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AE6600E7-7A62-396C-DE95-9942FA9DD81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3AF862B0-F5E3-4888-B7C2-99487FB4F98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Dateneingabe" sheetId="8" r:id="rId1"/>
    <sheet name="Dateneingabe-Sortiert" sheetId="11" r:id="rId2"/>
    <sheet name="Schichtplan" sheetId="10" r:id="rId3"/>
    <sheet name="Auswertung" sheetId="9" r:id="rId4"/>
    <sheet name="Urlaub Eintragung MA" sheetId="14" r:id="rId5"/>
    <sheet name="Werte" sheetId="5" r:id="rId6"/>
  </sheets>
  <definedNames>
    <definedName name="_xlnm._FilterDatabase" localSheetId="4" hidden="1">'Urlaub Eintragung MA'!$A$3:$Q$153</definedName>
    <definedName name="_xlnm.Print_Area" localSheetId="3">Auswertung!$A$2:$DP$178</definedName>
    <definedName name="_xlnm.Print_Area" localSheetId="1">'Dateneingabe-Sortiert'!$B$2:$K$154</definedName>
    <definedName name="_xlnm.Print_Area" localSheetId="2">Schichtplan!$A$1:$NF$104</definedName>
    <definedName name="_xlnm.Print_Area" localSheetId="4">'Urlaub Eintragung MA'!$B$2:$Q$153</definedName>
    <definedName name="_xlnm.Print_Titles" localSheetId="3">Auswertung!$3:$4</definedName>
    <definedName name="_xlnm.Print_Titles" localSheetId="1">'Dateneingabe-Sortiert'!$3:$3</definedName>
    <definedName name="_xlnm.Print_Titles" localSheetId="2">Schichtplan!$1:$4</definedName>
    <definedName name="_xlnm.Print_Titles" localSheetId="4">'Urlaub Eintragung MA'!$2:$3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L4" i="10" l="1"/>
  <c r="ZH4" i="10"/>
  <c r="YC4" i="10"/>
  <c r="WY4" i="10"/>
  <c r="VT4" i="10"/>
  <c r="UO4" i="10"/>
  <c r="TK4" i="10"/>
  <c r="SF4" i="10"/>
  <c r="RB4" i="10"/>
  <c r="PW4" i="10"/>
  <c r="OT4" i="10"/>
  <c r="NO4" i="10"/>
  <c r="NM154" i="10"/>
  <c r="NK154" i="10"/>
  <c r="NJ154" i="10"/>
  <c r="NM153" i="10"/>
  <c r="NK153" i="10"/>
  <c r="NJ153" i="10"/>
  <c r="NM152" i="10"/>
  <c r="NK152" i="10"/>
  <c r="NJ152" i="10"/>
  <c r="NM151" i="10"/>
  <c r="NK151" i="10"/>
  <c r="NJ151" i="10"/>
  <c r="NM150" i="10"/>
  <c r="NK150" i="10"/>
  <c r="NJ150" i="10"/>
  <c r="NM149" i="10"/>
  <c r="NK149" i="10"/>
  <c r="NJ149" i="10"/>
  <c r="NM148" i="10"/>
  <c r="NK148" i="10"/>
  <c r="NJ148" i="10"/>
  <c r="NM147" i="10"/>
  <c r="NK147" i="10"/>
  <c r="NJ147" i="10"/>
  <c r="NM146" i="10"/>
  <c r="NK146" i="10"/>
  <c r="NJ146" i="10"/>
  <c r="NM145" i="10"/>
  <c r="NK145" i="10"/>
  <c r="NJ145" i="10"/>
  <c r="NM144" i="10"/>
  <c r="NK144" i="10"/>
  <c r="NJ144" i="10"/>
  <c r="NM143" i="10"/>
  <c r="NK143" i="10"/>
  <c r="NJ143" i="10"/>
  <c r="NM142" i="10"/>
  <c r="NK142" i="10"/>
  <c r="NJ142" i="10"/>
  <c r="NM141" i="10"/>
  <c r="NK141" i="10"/>
  <c r="NJ141" i="10"/>
  <c r="NM140" i="10"/>
  <c r="NK140" i="10"/>
  <c r="NJ140" i="10"/>
  <c r="NM139" i="10"/>
  <c r="NK139" i="10"/>
  <c r="NJ139" i="10"/>
  <c r="NM138" i="10"/>
  <c r="NK138" i="10"/>
  <c r="NJ138" i="10"/>
  <c r="NM137" i="10"/>
  <c r="NK137" i="10"/>
  <c r="NJ137" i="10"/>
  <c r="NM136" i="10"/>
  <c r="NK136" i="10"/>
  <c r="NJ136" i="10"/>
  <c r="NM135" i="10"/>
  <c r="NK135" i="10"/>
  <c r="NJ135" i="10"/>
  <c r="NM134" i="10"/>
  <c r="NK134" i="10"/>
  <c r="NJ134" i="10"/>
  <c r="NM133" i="10"/>
  <c r="NK133" i="10"/>
  <c r="NJ133" i="10"/>
  <c r="NM132" i="10"/>
  <c r="NK132" i="10"/>
  <c r="NJ132" i="10"/>
  <c r="NM131" i="10"/>
  <c r="NK131" i="10"/>
  <c r="NJ131" i="10"/>
  <c r="NM130" i="10"/>
  <c r="NK130" i="10"/>
  <c r="NJ130" i="10"/>
  <c r="NM129" i="10"/>
  <c r="NK129" i="10"/>
  <c r="NJ129" i="10"/>
  <c r="NM128" i="10"/>
  <c r="NK128" i="10"/>
  <c r="NJ128" i="10"/>
  <c r="NM127" i="10"/>
  <c r="NK127" i="10"/>
  <c r="NJ127" i="10"/>
  <c r="NM126" i="10"/>
  <c r="NK126" i="10"/>
  <c r="NJ126" i="10"/>
  <c r="NM125" i="10"/>
  <c r="NK125" i="10"/>
  <c r="NJ125" i="10"/>
  <c r="NM124" i="10"/>
  <c r="NK124" i="10"/>
  <c r="NJ124" i="10"/>
  <c r="NM123" i="10"/>
  <c r="NK123" i="10"/>
  <c r="NJ123" i="10"/>
  <c r="NM122" i="10"/>
  <c r="NK122" i="10"/>
  <c r="NJ122" i="10"/>
  <c r="NM121" i="10"/>
  <c r="NK121" i="10"/>
  <c r="NJ121" i="10"/>
  <c r="NM120" i="10"/>
  <c r="NK120" i="10"/>
  <c r="NJ120" i="10"/>
  <c r="NM119" i="10"/>
  <c r="NK119" i="10"/>
  <c r="NJ119" i="10"/>
  <c r="NM118" i="10"/>
  <c r="NK118" i="10"/>
  <c r="NJ118" i="10"/>
  <c r="NM117" i="10"/>
  <c r="NK117" i="10"/>
  <c r="NJ117" i="10"/>
  <c r="NM116" i="10"/>
  <c r="NK116" i="10"/>
  <c r="NJ116" i="10"/>
  <c r="NM115" i="10"/>
  <c r="NK115" i="10"/>
  <c r="NJ115" i="10"/>
  <c r="NM114" i="10"/>
  <c r="NK114" i="10"/>
  <c r="NJ114" i="10"/>
  <c r="NM113" i="10"/>
  <c r="NK113" i="10"/>
  <c r="NJ113" i="10"/>
  <c r="NM112" i="10"/>
  <c r="NK112" i="10"/>
  <c r="NJ112" i="10"/>
  <c r="NM111" i="10"/>
  <c r="NK111" i="10"/>
  <c r="NJ111" i="10"/>
  <c r="NM110" i="10"/>
  <c r="NK110" i="10"/>
  <c r="NJ110" i="10"/>
  <c r="NM109" i="10"/>
  <c r="NK109" i="10"/>
  <c r="NJ109" i="10"/>
  <c r="NM108" i="10"/>
  <c r="NK108" i="10"/>
  <c r="NJ108" i="10"/>
  <c r="NM107" i="10"/>
  <c r="NK107" i="10"/>
  <c r="NJ107" i="10"/>
  <c r="NM106" i="10"/>
  <c r="NK106" i="10"/>
  <c r="NJ106" i="10"/>
  <c r="NM105" i="10"/>
  <c r="NK105" i="10"/>
  <c r="NJ105" i="10"/>
  <c r="NM104" i="10"/>
  <c r="NK104" i="10"/>
  <c r="NJ104" i="10"/>
  <c r="NM103" i="10"/>
  <c r="NK103" i="10"/>
  <c r="NJ103" i="10"/>
  <c r="NM102" i="10"/>
  <c r="NK102" i="10"/>
  <c r="NJ102" i="10"/>
  <c r="NM101" i="10"/>
  <c r="NK101" i="10"/>
  <c r="NJ101" i="10"/>
  <c r="NM100" i="10"/>
  <c r="NK100" i="10"/>
  <c r="NJ100" i="10"/>
  <c r="NM99" i="10"/>
  <c r="NK99" i="10"/>
  <c r="NJ99" i="10"/>
  <c r="NM98" i="10"/>
  <c r="NK98" i="10"/>
  <c r="NJ98" i="10"/>
  <c r="NM97" i="10"/>
  <c r="NK97" i="10"/>
  <c r="NJ97" i="10"/>
  <c r="NM96" i="10"/>
  <c r="NK96" i="10"/>
  <c r="NJ96" i="10"/>
  <c r="NM95" i="10"/>
  <c r="NK95" i="10"/>
  <c r="NJ95" i="10"/>
  <c r="NM94" i="10"/>
  <c r="NK94" i="10"/>
  <c r="NJ94" i="10"/>
  <c r="NM93" i="10"/>
  <c r="NK93" i="10"/>
  <c r="NJ93" i="10"/>
  <c r="NM92" i="10"/>
  <c r="NK92" i="10"/>
  <c r="NJ92" i="10"/>
  <c r="NM91" i="10"/>
  <c r="NK91" i="10"/>
  <c r="NJ91" i="10"/>
  <c r="NM90" i="10"/>
  <c r="NK90" i="10"/>
  <c r="NJ90" i="10"/>
  <c r="NM89" i="10"/>
  <c r="NK89" i="10"/>
  <c r="NJ89" i="10"/>
  <c r="NM88" i="10"/>
  <c r="NK88" i="10"/>
  <c r="NJ88" i="10"/>
  <c r="NM87" i="10"/>
  <c r="NK87" i="10"/>
  <c r="NJ87" i="10"/>
  <c r="NM86" i="10"/>
  <c r="NK86" i="10"/>
  <c r="NJ86" i="10"/>
  <c r="NM85" i="10"/>
  <c r="NK85" i="10"/>
  <c r="NJ85" i="10"/>
  <c r="NM84" i="10"/>
  <c r="NK84" i="10"/>
  <c r="NJ84" i="10"/>
  <c r="NM83" i="10"/>
  <c r="NK83" i="10"/>
  <c r="NJ83" i="10"/>
  <c r="NM82" i="10"/>
  <c r="NK82" i="10"/>
  <c r="NJ82" i="10"/>
  <c r="NM81" i="10"/>
  <c r="NK81" i="10"/>
  <c r="NJ81" i="10"/>
  <c r="NM80" i="10"/>
  <c r="NK80" i="10"/>
  <c r="NJ80" i="10"/>
  <c r="NM79" i="10"/>
  <c r="NK79" i="10"/>
  <c r="NJ79" i="10"/>
  <c r="NM78" i="10"/>
  <c r="NK78" i="10"/>
  <c r="NJ78" i="10"/>
  <c r="NM77" i="10"/>
  <c r="NK77" i="10"/>
  <c r="NJ77" i="10"/>
  <c r="NM76" i="10"/>
  <c r="NK76" i="10"/>
  <c r="NJ76" i="10"/>
  <c r="NM75" i="10"/>
  <c r="NK75" i="10"/>
  <c r="NJ75" i="10"/>
  <c r="NM74" i="10"/>
  <c r="NK74" i="10"/>
  <c r="NJ74" i="10"/>
  <c r="NM73" i="10"/>
  <c r="NK73" i="10"/>
  <c r="NJ73" i="10"/>
  <c r="NM72" i="10"/>
  <c r="NK72" i="10"/>
  <c r="NJ72" i="10"/>
  <c r="NM71" i="10"/>
  <c r="NK71" i="10"/>
  <c r="NJ71" i="10"/>
  <c r="NM70" i="10"/>
  <c r="NK70" i="10"/>
  <c r="NJ70" i="10"/>
  <c r="NM69" i="10"/>
  <c r="NK69" i="10"/>
  <c r="NJ69" i="10"/>
  <c r="NM68" i="10"/>
  <c r="NK68" i="10"/>
  <c r="NJ68" i="10"/>
  <c r="NM67" i="10"/>
  <c r="NK67" i="10"/>
  <c r="NJ67" i="10"/>
  <c r="NM66" i="10"/>
  <c r="NK66" i="10"/>
  <c r="NJ66" i="10"/>
  <c r="NM65" i="10"/>
  <c r="NK65" i="10"/>
  <c r="NJ65" i="10"/>
  <c r="NM64" i="10"/>
  <c r="NK64" i="10"/>
  <c r="NJ64" i="10"/>
  <c r="NM63" i="10"/>
  <c r="NK63" i="10"/>
  <c r="NJ63" i="10"/>
  <c r="NM62" i="10"/>
  <c r="NK62" i="10"/>
  <c r="NJ62" i="10"/>
  <c r="NM61" i="10"/>
  <c r="NK61" i="10"/>
  <c r="NJ61" i="10"/>
  <c r="NM60" i="10"/>
  <c r="NK60" i="10"/>
  <c r="NJ60" i="10"/>
  <c r="NM59" i="10"/>
  <c r="NK59" i="10"/>
  <c r="NJ59" i="10"/>
  <c r="NM58" i="10"/>
  <c r="NK58" i="10"/>
  <c r="NJ58" i="10"/>
  <c r="NM57" i="10"/>
  <c r="NK57" i="10"/>
  <c r="NJ57" i="10"/>
  <c r="NM56" i="10"/>
  <c r="NK56" i="10"/>
  <c r="NJ56" i="10"/>
  <c r="NM55" i="10"/>
  <c r="NK55" i="10"/>
  <c r="NJ55" i="10"/>
  <c r="NM54" i="10"/>
  <c r="NK54" i="10"/>
  <c r="NJ54" i="10"/>
  <c r="NM53" i="10"/>
  <c r="NK53" i="10"/>
  <c r="NJ53" i="10"/>
  <c r="NM52" i="10"/>
  <c r="NK52" i="10"/>
  <c r="NJ52" i="10"/>
  <c r="NM51" i="10"/>
  <c r="NK51" i="10"/>
  <c r="NJ51" i="10"/>
  <c r="NM50" i="10"/>
  <c r="NK50" i="10"/>
  <c r="NJ50" i="10"/>
  <c r="NM49" i="10"/>
  <c r="NK49" i="10"/>
  <c r="NJ49" i="10"/>
  <c r="NM48" i="10"/>
  <c r="NK48" i="10"/>
  <c r="NJ48" i="10"/>
  <c r="NM47" i="10"/>
  <c r="NK47" i="10"/>
  <c r="NJ47" i="10"/>
  <c r="NM46" i="10"/>
  <c r="NK46" i="10"/>
  <c r="NJ46" i="10"/>
  <c r="NM45" i="10"/>
  <c r="NK45" i="10"/>
  <c r="NJ45" i="10"/>
  <c r="NM44" i="10"/>
  <c r="NK44" i="10"/>
  <c r="NJ44" i="10"/>
  <c r="NM43" i="10"/>
  <c r="NK43" i="10"/>
  <c r="NJ43" i="10"/>
  <c r="NM42" i="10"/>
  <c r="NK42" i="10"/>
  <c r="NJ42" i="10"/>
  <c r="NM41" i="10"/>
  <c r="NK41" i="10"/>
  <c r="NJ41" i="10"/>
  <c r="NM40" i="10"/>
  <c r="NK40" i="10"/>
  <c r="NJ40" i="10"/>
  <c r="NM39" i="10"/>
  <c r="NK39" i="10"/>
  <c r="NJ39" i="10"/>
  <c r="NM38" i="10"/>
  <c r="NK38" i="10"/>
  <c r="NJ38" i="10"/>
  <c r="NM37" i="10"/>
  <c r="NK37" i="10"/>
  <c r="NJ37" i="10"/>
  <c r="NM36" i="10"/>
  <c r="NK36" i="10"/>
  <c r="NJ36" i="10"/>
  <c r="NM35" i="10"/>
  <c r="NK35" i="10"/>
  <c r="NJ35" i="10"/>
  <c r="NM34" i="10"/>
  <c r="NK34" i="10"/>
  <c r="NJ34" i="10"/>
  <c r="NM33" i="10"/>
  <c r="NK33" i="10"/>
  <c r="NJ33" i="10"/>
  <c r="NM32" i="10"/>
  <c r="NK32" i="10"/>
  <c r="NJ32" i="10"/>
  <c r="NM31" i="10"/>
  <c r="NK31" i="10"/>
  <c r="NJ31" i="10"/>
  <c r="NM30" i="10"/>
  <c r="NK30" i="10"/>
  <c r="NJ30" i="10"/>
  <c r="NM29" i="10"/>
  <c r="NK29" i="10"/>
  <c r="NJ29" i="10"/>
  <c r="NM28" i="10"/>
  <c r="NK28" i="10"/>
  <c r="NJ28" i="10"/>
  <c r="NM27" i="10"/>
  <c r="NK27" i="10"/>
  <c r="NJ27" i="10"/>
  <c r="NM26" i="10"/>
  <c r="NK26" i="10"/>
  <c r="NJ26" i="10"/>
  <c r="NM25" i="10"/>
  <c r="NK25" i="10"/>
  <c r="NJ25" i="10"/>
  <c r="NM24" i="10"/>
  <c r="NK24" i="10"/>
  <c r="NJ24" i="10"/>
  <c r="NM23" i="10"/>
  <c r="NK23" i="10"/>
  <c r="NJ23" i="10"/>
  <c r="NM22" i="10"/>
  <c r="NK22" i="10"/>
  <c r="NJ22" i="10"/>
  <c r="NM21" i="10"/>
  <c r="NK21" i="10"/>
  <c r="NJ21" i="10"/>
  <c r="NM20" i="10"/>
  <c r="NK20" i="10"/>
  <c r="NJ20" i="10"/>
  <c r="NM19" i="10"/>
  <c r="NK19" i="10"/>
  <c r="NJ19" i="10"/>
  <c r="NM18" i="10"/>
  <c r="NK18" i="10"/>
  <c r="NJ18" i="10"/>
  <c r="NM17" i="10"/>
  <c r="NK17" i="10"/>
  <c r="NJ17" i="10"/>
  <c r="NM16" i="10"/>
  <c r="NK16" i="10"/>
  <c r="NJ16" i="10"/>
  <c r="NM15" i="10"/>
  <c r="NK15" i="10"/>
  <c r="NJ15" i="10"/>
  <c r="NM14" i="10"/>
  <c r="NK14" i="10"/>
  <c r="NJ14" i="10"/>
  <c r="NM13" i="10"/>
  <c r="NK13" i="10"/>
  <c r="NJ13" i="10"/>
  <c r="NM12" i="10"/>
  <c r="NK12" i="10"/>
  <c r="NJ12" i="10"/>
  <c r="NM11" i="10"/>
  <c r="NK11" i="10"/>
  <c r="NJ11" i="10"/>
  <c r="NM10" i="10"/>
  <c r="NK10" i="10"/>
  <c r="NJ10" i="10"/>
  <c r="NM9" i="10"/>
  <c r="NK9" i="10"/>
  <c r="NJ9" i="10"/>
  <c r="NM8" i="10"/>
  <c r="NK8" i="10"/>
  <c r="NJ8" i="10"/>
  <c r="NM7" i="10"/>
  <c r="NK7" i="10"/>
  <c r="NJ7" i="10"/>
  <c r="NM6" i="10"/>
  <c r="NK6" i="10"/>
  <c r="NJ6" i="10"/>
  <c r="NM5" i="10"/>
  <c r="NK5" i="10"/>
  <c r="NJ5" i="10"/>
  <c r="NH154" i="10" l="1"/>
  <c r="NH153" i="10"/>
  <c r="NH152" i="10"/>
  <c r="NH151" i="10"/>
  <c r="NH150" i="10"/>
  <c r="NH149" i="10"/>
  <c r="NH148" i="10"/>
  <c r="NH147" i="10"/>
  <c r="NH146" i="10"/>
  <c r="NH145" i="10"/>
  <c r="NH144" i="10"/>
  <c r="NH143" i="10"/>
  <c r="NH142" i="10"/>
  <c r="NH141" i="10"/>
  <c r="NH140" i="10"/>
  <c r="NH139" i="10"/>
  <c r="NH138" i="10"/>
  <c r="NH137" i="10"/>
  <c r="NH136" i="10"/>
  <c r="NH135" i="10"/>
  <c r="NH134" i="10"/>
  <c r="NH133" i="10"/>
  <c r="NH132" i="10"/>
  <c r="NH131" i="10"/>
  <c r="NH130" i="10"/>
  <c r="NH129" i="10"/>
  <c r="NH128" i="10"/>
  <c r="NH127" i="10"/>
  <c r="NH126" i="10"/>
  <c r="NH125" i="10"/>
  <c r="NH124" i="10"/>
  <c r="NH123" i="10"/>
  <c r="NH122" i="10"/>
  <c r="NH121" i="10"/>
  <c r="NH120" i="10"/>
  <c r="NH119" i="10"/>
  <c r="NH118" i="10"/>
  <c r="NH117" i="10"/>
  <c r="NH116" i="10"/>
  <c r="NH115" i="10"/>
  <c r="NH114" i="10"/>
  <c r="NH113" i="10"/>
  <c r="NH112" i="10"/>
  <c r="NH111" i="10"/>
  <c r="NH110" i="10"/>
  <c r="NH109" i="10"/>
  <c r="NH108" i="10"/>
  <c r="NH107" i="10"/>
  <c r="NH106" i="10"/>
  <c r="NH105" i="10"/>
  <c r="NH104" i="10"/>
  <c r="NH103" i="10"/>
  <c r="NH102" i="10"/>
  <c r="NH101" i="10"/>
  <c r="NH100" i="10"/>
  <c r="NH99" i="10"/>
  <c r="NH98" i="10"/>
  <c r="NH97" i="10"/>
  <c r="NH96" i="10"/>
  <c r="NH95" i="10"/>
  <c r="NH94" i="10"/>
  <c r="NH93" i="10"/>
  <c r="NH92" i="10"/>
  <c r="NH91" i="10"/>
  <c r="NH90" i="10"/>
  <c r="NH89" i="10"/>
  <c r="NH88" i="10"/>
  <c r="NH87" i="10"/>
  <c r="NH86" i="10"/>
  <c r="NH85" i="10"/>
  <c r="NH84" i="10"/>
  <c r="NH83" i="10"/>
  <c r="NH82" i="10"/>
  <c r="NH81" i="10"/>
  <c r="NH80" i="10"/>
  <c r="NH79" i="10"/>
  <c r="NH78" i="10"/>
  <c r="NH77" i="10"/>
  <c r="NH76" i="10"/>
  <c r="NH75" i="10"/>
  <c r="NH74" i="10"/>
  <c r="NH73" i="10"/>
  <c r="NH72" i="10"/>
  <c r="NH71" i="10"/>
  <c r="NH70" i="10"/>
  <c r="NH69" i="10"/>
  <c r="NH68" i="10"/>
  <c r="NH67" i="10"/>
  <c r="NH66" i="10"/>
  <c r="NH65" i="10"/>
  <c r="NH64" i="10"/>
  <c r="NH63" i="10"/>
  <c r="NH62" i="10"/>
  <c r="NH61" i="10"/>
  <c r="NH60" i="10"/>
  <c r="NH59" i="10"/>
  <c r="NH58" i="10"/>
  <c r="NH57" i="10"/>
  <c r="NH56" i="10"/>
  <c r="NH55" i="10"/>
  <c r="NH54" i="10"/>
  <c r="NH53" i="10"/>
  <c r="NH52" i="10"/>
  <c r="NH51" i="10"/>
  <c r="NH50" i="10"/>
  <c r="NH49" i="10"/>
  <c r="NH48" i="10"/>
  <c r="NH47" i="10"/>
  <c r="NH46" i="10"/>
  <c r="NH45" i="10"/>
  <c r="NH44" i="10"/>
  <c r="NH43" i="10"/>
  <c r="NH42" i="10"/>
  <c r="NH41" i="10"/>
  <c r="NH40" i="10"/>
  <c r="NH39" i="10"/>
  <c r="NH38" i="10"/>
  <c r="NH37" i="10"/>
  <c r="NH36" i="10"/>
  <c r="NH35" i="10"/>
  <c r="NH34" i="10"/>
  <c r="NH33" i="10"/>
  <c r="NH32" i="10"/>
  <c r="NH31" i="10"/>
  <c r="NH30" i="10"/>
  <c r="NH29" i="10"/>
  <c r="NH28" i="10"/>
  <c r="NH27" i="10"/>
  <c r="NH26" i="10"/>
  <c r="NH25" i="10"/>
  <c r="NH24" i="10"/>
  <c r="NH23" i="10"/>
  <c r="NH22" i="10"/>
  <c r="NH21" i="10"/>
  <c r="NH20" i="10"/>
  <c r="NH19" i="10"/>
  <c r="NH18" i="10"/>
  <c r="NH17" i="10"/>
  <c r="NH16" i="10"/>
  <c r="NH15" i="10"/>
  <c r="NH14" i="10"/>
  <c r="NH13" i="10"/>
  <c r="NH12" i="10"/>
  <c r="NH11" i="10"/>
  <c r="NH10" i="10"/>
  <c r="NH9" i="10"/>
  <c r="NH8" i="10"/>
  <c r="NH7" i="10"/>
  <c r="NH6" i="10"/>
  <c r="NH5" i="10"/>
  <c r="M156" i="8" l="1"/>
  <c r="NL154" i="10" s="1"/>
  <c r="NN154" i="10" s="1"/>
  <c r="M155" i="8"/>
  <c r="NL153" i="10" s="1"/>
  <c r="NN153" i="10" s="1"/>
  <c r="M154" i="8"/>
  <c r="NL152" i="10" s="1"/>
  <c r="NN152" i="10" s="1"/>
  <c r="M153" i="8"/>
  <c r="NL151" i="10" s="1"/>
  <c r="NN151" i="10" s="1"/>
  <c r="O153" i="8" s="1"/>
  <c r="M152" i="8"/>
  <c r="NL150" i="10" s="1"/>
  <c r="NN150" i="10" s="1"/>
  <c r="O152" i="8" s="1"/>
  <c r="M151" i="8"/>
  <c r="NL149" i="10" s="1"/>
  <c r="NN149" i="10" s="1"/>
  <c r="O151" i="8" s="1"/>
  <c r="M150" i="8"/>
  <c r="NL148" i="10" s="1"/>
  <c r="NN148" i="10" s="1"/>
  <c r="O150" i="8" s="1"/>
  <c r="M149" i="8"/>
  <c r="NL147" i="10" s="1"/>
  <c r="NN147" i="10" s="1"/>
  <c r="O149" i="8" s="1"/>
  <c r="M148" i="8"/>
  <c r="NL146" i="10" s="1"/>
  <c r="NN146" i="10" s="1"/>
  <c r="O148" i="8" s="1"/>
  <c r="M147" i="8"/>
  <c r="NL145" i="10" s="1"/>
  <c r="NN145" i="10" s="1"/>
  <c r="O147" i="8" s="1"/>
  <c r="M146" i="8"/>
  <c r="NL144" i="10" s="1"/>
  <c r="NN144" i="10" s="1"/>
  <c r="O146" i="8" s="1"/>
  <c r="M145" i="8"/>
  <c r="NL143" i="10" s="1"/>
  <c r="NN143" i="10" s="1"/>
  <c r="O145" i="8" s="1"/>
  <c r="M144" i="8"/>
  <c r="NL142" i="10" s="1"/>
  <c r="NN142" i="10" s="1"/>
  <c r="O144" i="8" s="1"/>
  <c r="M143" i="8"/>
  <c r="NL141" i="10" s="1"/>
  <c r="NN141" i="10" s="1"/>
  <c r="M142" i="8"/>
  <c r="NL140" i="10" s="1"/>
  <c r="NN140" i="10" s="1"/>
  <c r="M141" i="8"/>
  <c r="NL139" i="10" s="1"/>
  <c r="NN139" i="10" s="1"/>
  <c r="O141" i="8" s="1"/>
  <c r="M140" i="8"/>
  <c r="NL138" i="10" s="1"/>
  <c r="NN138" i="10" s="1"/>
  <c r="O140" i="8" s="1"/>
  <c r="M139" i="8"/>
  <c r="NL137" i="10" s="1"/>
  <c r="NN137" i="10" s="1"/>
  <c r="O139" i="8" s="1"/>
  <c r="M138" i="8"/>
  <c r="NL136" i="10" s="1"/>
  <c r="NN136" i="10" s="1"/>
  <c r="O138" i="8" s="1"/>
  <c r="M137" i="8"/>
  <c r="NL135" i="10" s="1"/>
  <c r="NN135" i="10" s="1"/>
  <c r="O137" i="8" s="1"/>
  <c r="M136" i="8"/>
  <c r="NL134" i="10" s="1"/>
  <c r="NN134" i="10" s="1"/>
  <c r="O136" i="8" s="1"/>
  <c r="M135" i="8"/>
  <c r="NL133" i="10" s="1"/>
  <c r="NN133" i="10" s="1"/>
  <c r="O135" i="8" s="1"/>
  <c r="M134" i="8"/>
  <c r="NL132" i="10" s="1"/>
  <c r="NN132" i="10" s="1"/>
  <c r="O134" i="8" s="1"/>
  <c r="M133" i="8"/>
  <c r="NL131" i="10" s="1"/>
  <c r="NN131" i="10" s="1"/>
  <c r="O133" i="8" s="1"/>
  <c r="M132" i="8"/>
  <c r="NL130" i="10" s="1"/>
  <c r="NN130" i="10" s="1"/>
  <c r="M131" i="8"/>
  <c r="NL129" i="10" s="1"/>
  <c r="NN129" i="10" s="1"/>
  <c r="M130" i="8"/>
  <c r="NL128" i="10" s="1"/>
  <c r="NN128" i="10" s="1"/>
  <c r="O130" i="8" s="1"/>
  <c r="M129" i="8"/>
  <c r="NL127" i="10" s="1"/>
  <c r="NN127" i="10" s="1"/>
  <c r="O129" i="8" s="1"/>
  <c r="M128" i="8"/>
  <c r="NL126" i="10" s="1"/>
  <c r="NN126" i="10" s="1"/>
  <c r="O128" i="8" s="1"/>
  <c r="M127" i="8"/>
  <c r="NL125" i="10" s="1"/>
  <c r="NN125" i="10" s="1"/>
  <c r="M126" i="8"/>
  <c r="NL124" i="10" s="1"/>
  <c r="NN124" i="10" s="1"/>
  <c r="M125" i="8"/>
  <c r="NL123" i="10" s="1"/>
  <c r="NN123" i="10" s="1"/>
  <c r="O125" i="8" s="1"/>
  <c r="M124" i="8"/>
  <c r="NL122" i="10" s="1"/>
  <c r="NN122" i="10" s="1"/>
  <c r="O124" i="8" s="1"/>
  <c r="M123" i="8"/>
  <c r="NL121" i="10" s="1"/>
  <c r="NN121" i="10" s="1"/>
  <c r="O123" i="8" s="1"/>
  <c r="M122" i="8"/>
  <c r="NL120" i="10" s="1"/>
  <c r="NN120" i="10" s="1"/>
  <c r="O122" i="8" s="1"/>
  <c r="M121" i="8"/>
  <c r="NL119" i="10" s="1"/>
  <c r="NN119" i="10" s="1"/>
  <c r="O121" i="8" s="1"/>
  <c r="M120" i="8"/>
  <c r="NL118" i="10" s="1"/>
  <c r="NN118" i="10" s="1"/>
  <c r="O120" i="8" s="1"/>
  <c r="M119" i="8"/>
  <c r="NL117" i="10" s="1"/>
  <c r="NN117" i="10" s="1"/>
  <c r="O119" i="8" s="1"/>
  <c r="M118" i="8"/>
  <c r="NL116" i="10" s="1"/>
  <c r="NN116" i="10" s="1"/>
  <c r="O118" i="8" s="1"/>
  <c r="M117" i="8"/>
  <c r="NL115" i="10" s="1"/>
  <c r="NN115" i="10" s="1"/>
  <c r="O117" i="8" s="1"/>
  <c r="M116" i="8"/>
  <c r="NL114" i="10" s="1"/>
  <c r="NN114" i="10" s="1"/>
  <c r="M115" i="8"/>
  <c r="NL113" i="10" s="1"/>
  <c r="NN113" i="10" s="1"/>
  <c r="M114" i="8"/>
  <c r="NL112" i="10" s="1"/>
  <c r="NN112" i="10" s="1"/>
  <c r="O114" i="8" s="1"/>
  <c r="M113" i="8"/>
  <c r="NL111" i="10" s="1"/>
  <c r="NN111" i="10" s="1"/>
  <c r="O113" i="8" s="1"/>
  <c r="M112" i="8"/>
  <c r="NL110" i="10" s="1"/>
  <c r="NN110" i="10" s="1"/>
  <c r="O112" i="8" s="1"/>
  <c r="M111" i="8"/>
  <c r="NL109" i="10" s="1"/>
  <c r="NN109" i="10" s="1"/>
  <c r="O111" i="8" s="1"/>
  <c r="M110" i="8"/>
  <c r="NL108" i="10" s="1"/>
  <c r="NN108" i="10" s="1"/>
  <c r="O110" i="8" s="1"/>
  <c r="M109" i="8"/>
  <c r="NL107" i="10" s="1"/>
  <c r="NN107" i="10" s="1"/>
  <c r="O109" i="8" s="1"/>
  <c r="M108" i="8"/>
  <c r="NL106" i="10" s="1"/>
  <c r="NN106" i="10" s="1"/>
  <c r="O108" i="8" s="1"/>
  <c r="M107" i="8"/>
  <c r="NL105" i="10" s="1"/>
  <c r="NN105" i="10" s="1"/>
  <c r="O107" i="8" s="1"/>
  <c r="M106" i="8"/>
  <c r="NL104" i="10" s="1"/>
  <c r="NN104" i="10" s="1"/>
  <c r="O106" i="8" s="1"/>
  <c r="M105" i="8"/>
  <c r="NL103" i="10" s="1"/>
  <c r="NN103" i="10" s="1"/>
  <c r="O105" i="8" s="1"/>
  <c r="M104" i="8"/>
  <c r="NL102" i="10" s="1"/>
  <c r="NN102" i="10" s="1"/>
  <c r="O104" i="8" s="1"/>
  <c r="M103" i="8"/>
  <c r="NL101" i="10" s="1"/>
  <c r="NN101" i="10" s="1"/>
  <c r="O103" i="8" s="1"/>
  <c r="M102" i="8"/>
  <c r="NL100" i="10" s="1"/>
  <c r="NN100" i="10" s="1"/>
  <c r="O102" i="8" s="1"/>
  <c r="M101" i="8"/>
  <c r="NL99" i="10" s="1"/>
  <c r="NN99" i="10" s="1"/>
  <c r="O101" i="8" s="1"/>
  <c r="M100" i="8"/>
  <c r="NL98" i="10" s="1"/>
  <c r="NN98" i="10" s="1"/>
  <c r="O100" i="8" s="1"/>
  <c r="M99" i="8"/>
  <c r="NL97" i="10" s="1"/>
  <c r="NN97" i="10" s="1"/>
  <c r="O99" i="8" s="1"/>
  <c r="M98" i="8"/>
  <c r="NL96" i="10" s="1"/>
  <c r="NN96" i="10" s="1"/>
  <c r="O98" i="8" s="1"/>
  <c r="M97" i="8"/>
  <c r="NL95" i="10" s="1"/>
  <c r="NN95" i="10" s="1"/>
  <c r="O97" i="8" s="1"/>
  <c r="M96" i="8"/>
  <c r="NL94" i="10" s="1"/>
  <c r="NN94" i="10" s="1"/>
  <c r="O96" i="8" s="1"/>
  <c r="M95" i="8"/>
  <c r="NL93" i="10" s="1"/>
  <c r="NN93" i="10" s="1"/>
  <c r="O95" i="8" s="1"/>
  <c r="M94" i="8"/>
  <c r="NL92" i="10" s="1"/>
  <c r="NN92" i="10" s="1"/>
  <c r="O94" i="8" s="1"/>
  <c r="M93" i="8"/>
  <c r="NL91" i="10" s="1"/>
  <c r="NN91" i="10" s="1"/>
  <c r="O93" i="8" s="1"/>
  <c r="M92" i="8"/>
  <c r="NL90" i="10" s="1"/>
  <c r="NN90" i="10" s="1"/>
  <c r="O92" i="8" s="1"/>
  <c r="M91" i="8"/>
  <c r="NL89" i="10" s="1"/>
  <c r="NN89" i="10" s="1"/>
  <c r="O91" i="8" s="1"/>
  <c r="M90" i="8"/>
  <c r="NL88" i="10" s="1"/>
  <c r="NN88" i="10" s="1"/>
  <c r="O90" i="8" s="1"/>
  <c r="M89" i="8"/>
  <c r="NL87" i="10" s="1"/>
  <c r="NN87" i="10" s="1"/>
  <c r="O89" i="8" s="1"/>
  <c r="M88" i="8"/>
  <c r="NL86" i="10" s="1"/>
  <c r="NN86" i="10" s="1"/>
  <c r="O88" i="8" s="1"/>
  <c r="M87" i="8"/>
  <c r="NL85" i="10" s="1"/>
  <c r="NN85" i="10" s="1"/>
  <c r="O87" i="8" s="1"/>
  <c r="M86" i="8"/>
  <c r="NL84" i="10" s="1"/>
  <c r="NN84" i="10" s="1"/>
  <c r="O86" i="8" s="1"/>
  <c r="M85" i="8"/>
  <c r="NL83" i="10" s="1"/>
  <c r="NN83" i="10" s="1"/>
  <c r="O85" i="8" s="1"/>
  <c r="M84" i="8"/>
  <c r="NL82" i="10" s="1"/>
  <c r="NN82" i="10" s="1"/>
  <c r="O84" i="8" s="1"/>
  <c r="M83" i="8"/>
  <c r="NL81" i="10" s="1"/>
  <c r="NN81" i="10" s="1"/>
  <c r="O83" i="8" s="1"/>
  <c r="M82" i="8"/>
  <c r="NL80" i="10" s="1"/>
  <c r="NN80" i="10" s="1"/>
  <c r="O82" i="8" s="1"/>
  <c r="M81" i="8"/>
  <c r="NL79" i="10" s="1"/>
  <c r="NN79" i="10" s="1"/>
  <c r="O81" i="8" s="1"/>
  <c r="M80" i="8"/>
  <c r="NL78" i="10" s="1"/>
  <c r="NN78" i="10" s="1"/>
  <c r="O80" i="8" s="1"/>
  <c r="M79" i="8"/>
  <c r="NL77" i="10" s="1"/>
  <c r="NN77" i="10" s="1"/>
  <c r="O79" i="8" s="1"/>
  <c r="M78" i="8"/>
  <c r="NL76" i="10" s="1"/>
  <c r="NN76" i="10" s="1"/>
  <c r="O78" i="8" s="1"/>
  <c r="M77" i="8"/>
  <c r="NL75" i="10" s="1"/>
  <c r="NN75" i="10" s="1"/>
  <c r="O77" i="8" s="1"/>
  <c r="M76" i="8"/>
  <c r="NL74" i="10" s="1"/>
  <c r="NN74" i="10" s="1"/>
  <c r="O76" i="8" s="1"/>
  <c r="M75" i="8"/>
  <c r="NL73" i="10" s="1"/>
  <c r="NN73" i="10" s="1"/>
  <c r="O75" i="8" s="1"/>
  <c r="M74" i="8"/>
  <c r="NL72" i="10" s="1"/>
  <c r="NN72" i="10" s="1"/>
  <c r="O74" i="8" s="1"/>
  <c r="M73" i="8"/>
  <c r="NL71" i="10" s="1"/>
  <c r="NN71" i="10" s="1"/>
  <c r="O73" i="8" s="1"/>
  <c r="M72" i="8"/>
  <c r="NL70" i="10" s="1"/>
  <c r="NN70" i="10" s="1"/>
  <c r="O72" i="8" s="1"/>
  <c r="M71" i="8"/>
  <c r="NL69" i="10" s="1"/>
  <c r="NN69" i="10" s="1"/>
  <c r="O71" i="8" s="1"/>
  <c r="M70" i="8"/>
  <c r="NL68" i="10" s="1"/>
  <c r="NN68" i="10" s="1"/>
  <c r="O70" i="8" s="1"/>
  <c r="M69" i="8"/>
  <c r="NL67" i="10" s="1"/>
  <c r="NN67" i="10" s="1"/>
  <c r="O69" i="8" s="1"/>
  <c r="M68" i="8"/>
  <c r="NL66" i="10" s="1"/>
  <c r="NN66" i="10" s="1"/>
  <c r="O68" i="8" s="1"/>
  <c r="M67" i="8"/>
  <c r="NL65" i="10" s="1"/>
  <c r="NN65" i="10" s="1"/>
  <c r="O67" i="8" s="1"/>
  <c r="M66" i="8"/>
  <c r="NL64" i="10" s="1"/>
  <c r="NN64" i="10" s="1"/>
  <c r="O66" i="8" s="1"/>
  <c r="M65" i="8"/>
  <c r="NL63" i="10" s="1"/>
  <c r="NN63" i="10" s="1"/>
  <c r="O65" i="8" s="1"/>
  <c r="M64" i="8"/>
  <c r="NL62" i="10" s="1"/>
  <c r="NN62" i="10" s="1"/>
  <c r="M63" i="8"/>
  <c r="NL61" i="10" s="1"/>
  <c r="NN61" i="10" s="1"/>
  <c r="M62" i="8"/>
  <c r="NL60" i="10" s="1"/>
  <c r="NN60" i="10" s="1"/>
  <c r="O62" i="8" s="1"/>
  <c r="M61" i="8"/>
  <c r="NL59" i="10" s="1"/>
  <c r="NN59" i="10" s="1"/>
  <c r="O61" i="8" s="1"/>
  <c r="M60" i="8"/>
  <c r="NL58" i="10" s="1"/>
  <c r="NN58" i="10" s="1"/>
  <c r="O60" i="8" s="1"/>
  <c r="M59" i="8"/>
  <c r="NL57" i="10" s="1"/>
  <c r="NN57" i="10" s="1"/>
  <c r="O59" i="8" s="1"/>
  <c r="M58" i="8"/>
  <c r="NL56" i="10" s="1"/>
  <c r="NN56" i="10" s="1"/>
  <c r="O58" i="8" s="1"/>
  <c r="M57" i="8"/>
  <c r="NL55" i="10" s="1"/>
  <c r="NN55" i="10" s="1"/>
  <c r="O57" i="8" s="1"/>
  <c r="M56" i="8"/>
  <c r="NL54" i="10" s="1"/>
  <c r="NN54" i="10" s="1"/>
  <c r="O56" i="8" s="1"/>
  <c r="M55" i="8"/>
  <c r="NL53" i="10" s="1"/>
  <c r="NN53" i="10" s="1"/>
  <c r="O55" i="8" s="1"/>
  <c r="M54" i="8"/>
  <c r="NL52" i="10" s="1"/>
  <c r="NN52" i="10" s="1"/>
  <c r="O54" i="8" s="1"/>
  <c r="M53" i="8"/>
  <c r="NL51" i="10" s="1"/>
  <c r="NN51" i="10" s="1"/>
  <c r="O53" i="8" s="1"/>
  <c r="M52" i="8"/>
  <c r="NL50" i="10" s="1"/>
  <c r="NN50" i="10" s="1"/>
  <c r="O52" i="8" s="1"/>
  <c r="M51" i="8"/>
  <c r="NL49" i="10" s="1"/>
  <c r="NN49" i="10" s="1"/>
  <c r="O51" i="8" s="1"/>
  <c r="M50" i="8"/>
  <c r="NL48" i="10" s="1"/>
  <c r="NN48" i="10" s="1"/>
  <c r="O50" i="8" s="1"/>
  <c r="M49" i="8"/>
  <c r="NL47" i="10" s="1"/>
  <c r="NN47" i="10" s="1"/>
  <c r="O49" i="8" s="1"/>
  <c r="M48" i="8"/>
  <c r="NL46" i="10" s="1"/>
  <c r="NN46" i="10" s="1"/>
  <c r="O48" i="8" s="1"/>
  <c r="M47" i="8"/>
  <c r="NL45" i="10" s="1"/>
  <c r="NN45" i="10" s="1"/>
  <c r="O47" i="8" s="1"/>
  <c r="M46" i="8"/>
  <c r="NL44" i="10" s="1"/>
  <c r="NN44" i="10" s="1"/>
  <c r="O46" i="8" s="1"/>
  <c r="M45" i="8"/>
  <c r="NL43" i="10" s="1"/>
  <c r="NN43" i="10" s="1"/>
  <c r="O45" i="8" s="1"/>
  <c r="M44" i="8"/>
  <c r="NL42" i="10" s="1"/>
  <c r="NN42" i="10" s="1"/>
  <c r="O44" i="8" s="1"/>
  <c r="M43" i="8"/>
  <c r="NL41" i="10" s="1"/>
  <c r="NN41" i="10" s="1"/>
  <c r="O43" i="8" s="1"/>
  <c r="M42" i="8"/>
  <c r="NL40" i="10" s="1"/>
  <c r="NN40" i="10" s="1"/>
  <c r="O42" i="8" s="1"/>
  <c r="M41" i="8"/>
  <c r="NL39" i="10" s="1"/>
  <c r="NN39" i="10" s="1"/>
  <c r="O41" i="8" s="1"/>
  <c r="M40" i="8"/>
  <c r="NL38" i="10" s="1"/>
  <c r="NN38" i="10" s="1"/>
  <c r="O40" i="8" s="1"/>
  <c r="M39" i="8"/>
  <c r="NL37" i="10" s="1"/>
  <c r="NN37" i="10" s="1"/>
  <c r="O39" i="8" s="1"/>
  <c r="M38" i="8"/>
  <c r="NL36" i="10" s="1"/>
  <c r="NN36" i="10" s="1"/>
  <c r="O38" i="8" s="1"/>
  <c r="M37" i="8"/>
  <c r="NL35" i="10" s="1"/>
  <c r="NN35" i="10" s="1"/>
  <c r="O37" i="8" s="1"/>
  <c r="M36" i="8"/>
  <c r="NL34" i="10" s="1"/>
  <c r="NN34" i="10" s="1"/>
  <c r="O36" i="8" s="1"/>
  <c r="M35" i="8"/>
  <c r="NL33" i="10" s="1"/>
  <c r="NN33" i="10" s="1"/>
  <c r="O35" i="8" s="1"/>
  <c r="M34" i="8"/>
  <c r="NL32" i="10" s="1"/>
  <c r="NN32" i="10" s="1"/>
  <c r="O34" i="8" s="1"/>
  <c r="M33" i="8"/>
  <c r="NL31" i="10" s="1"/>
  <c r="NN31" i="10" s="1"/>
  <c r="O33" i="8" s="1"/>
  <c r="M32" i="8"/>
  <c r="NL30" i="10" s="1"/>
  <c r="NN30" i="10" s="1"/>
  <c r="O32" i="8" s="1"/>
  <c r="M31" i="8"/>
  <c r="NL29" i="10" s="1"/>
  <c r="NN29" i="10" s="1"/>
  <c r="O31" i="8" s="1"/>
  <c r="M30" i="8"/>
  <c r="NL28" i="10" s="1"/>
  <c r="NN28" i="10" s="1"/>
  <c r="O30" i="8" s="1"/>
  <c r="M29" i="8"/>
  <c r="NL27" i="10" s="1"/>
  <c r="NN27" i="10" s="1"/>
  <c r="O29" i="8" s="1"/>
  <c r="M28" i="8"/>
  <c r="NL26" i="10" s="1"/>
  <c r="NN26" i="10" s="1"/>
  <c r="O28" i="8" s="1"/>
  <c r="M27" i="8"/>
  <c r="NL25" i="10" s="1"/>
  <c r="NN25" i="10" s="1"/>
  <c r="O27" i="8" s="1"/>
  <c r="M26" i="8"/>
  <c r="NL24" i="10" s="1"/>
  <c r="NN24" i="10" s="1"/>
  <c r="O26" i="8" s="1"/>
  <c r="M25" i="8"/>
  <c r="NL23" i="10" s="1"/>
  <c r="NN23" i="10" s="1"/>
  <c r="O25" i="8" s="1"/>
  <c r="M24" i="8"/>
  <c r="NL22" i="10" s="1"/>
  <c r="NN22" i="10" s="1"/>
  <c r="O24" i="8" s="1"/>
  <c r="M23" i="8"/>
  <c r="NL21" i="10" s="1"/>
  <c r="NN21" i="10" s="1"/>
  <c r="O23" i="8" s="1"/>
  <c r="M22" i="8"/>
  <c r="NL20" i="10" s="1"/>
  <c r="NN20" i="10" s="1"/>
  <c r="O22" i="8" s="1"/>
  <c r="M21" i="8"/>
  <c r="NL19" i="10" s="1"/>
  <c r="NN19" i="10" s="1"/>
  <c r="O21" i="8" s="1"/>
  <c r="M20" i="8"/>
  <c r="NL18" i="10" s="1"/>
  <c r="NN18" i="10" s="1"/>
  <c r="O20" i="8" s="1"/>
  <c r="M19" i="8"/>
  <c r="NL17" i="10" s="1"/>
  <c r="NN17" i="10" s="1"/>
  <c r="O19" i="8" s="1"/>
  <c r="M18" i="8"/>
  <c r="NL16" i="10" s="1"/>
  <c r="NN16" i="10" s="1"/>
  <c r="O18" i="8" s="1"/>
  <c r="M17" i="8"/>
  <c r="NL15" i="10" s="1"/>
  <c r="NN15" i="10" s="1"/>
  <c r="O17" i="8" s="1"/>
  <c r="M16" i="8"/>
  <c r="NL14" i="10" s="1"/>
  <c r="NN14" i="10" s="1"/>
  <c r="O16" i="8" s="1"/>
  <c r="M15" i="8"/>
  <c r="NL13" i="10" s="1"/>
  <c r="NN13" i="10" s="1"/>
  <c r="O15" i="8" s="1"/>
  <c r="M14" i="8"/>
  <c r="NL12" i="10" s="1"/>
  <c r="NN12" i="10" s="1"/>
  <c r="O14" i="8" s="1"/>
  <c r="M13" i="8"/>
  <c r="NL11" i="10" s="1"/>
  <c r="NN11" i="10" s="1"/>
  <c r="O13" i="8" s="1"/>
  <c r="M12" i="8"/>
  <c r="NL10" i="10" s="1"/>
  <c r="NN10" i="10" s="1"/>
  <c r="O12" i="8" s="1"/>
  <c r="M11" i="8"/>
  <c r="NL9" i="10" s="1"/>
  <c r="NN9" i="10" s="1"/>
  <c r="O11" i="8" s="1"/>
  <c r="M10" i="8"/>
  <c r="NL8" i="10" s="1"/>
  <c r="NN8" i="10" s="1"/>
  <c r="O10" i="8" s="1"/>
  <c r="M9" i="8"/>
  <c r="NL7" i="10" s="1"/>
  <c r="NN7" i="10" s="1"/>
  <c r="O9" i="8" s="1"/>
  <c r="M8" i="8"/>
  <c r="NL6" i="10" s="1"/>
  <c r="NN6" i="10" s="1"/>
  <c r="M7" i="8"/>
  <c r="NL5" i="10" s="1"/>
  <c r="NN5" i="10" s="1"/>
  <c r="O7" i="8" s="1"/>
  <c r="O127" i="8" l="1"/>
  <c r="O126" i="8"/>
  <c r="O143" i="8"/>
  <c r="O142" i="8"/>
  <c r="O155" i="8"/>
  <c r="O154" i="8"/>
  <c r="O64" i="8"/>
  <c r="O63" i="8"/>
  <c r="O116" i="8"/>
  <c r="O115" i="8"/>
  <c r="O132" i="8"/>
  <c r="O131" i="8"/>
  <c r="O8" i="8"/>
  <c r="O156" i="8"/>
  <c r="C154" i="10"/>
  <c r="B154" i="10"/>
  <c r="A154" i="10"/>
  <c r="C153" i="10"/>
  <c r="B153" i="10"/>
  <c r="A153" i="10"/>
  <c r="C152" i="10"/>
  <c r="B152" i="10"/>
  <c r="A152" i="10"/>
  <c r="C151" i="10"/>
  <c r="B151" i="10"/>
  <c r="A151" i="10"/>
  <c r="C150" i="10"/>
  <c r="B150" i="10"/>
  <c r="A150" i="10"/>
  <c r="C149" i="10"/>
  <c r="B149" i="10"/>
  <c r="A149" i="10"/>
  <c r="C148" i="10"/>
  <c r="B148" i="10"/>
  <c r="A148" i="10"/>
  <c r="C147" i="10"/>
  <c r="B147" i="10"/>
  <c r="A147" i="10"/>
  <c r="C146" i="10"/>
  <c r="B146" i="10"/>
  <c r="A146" i="10"/>
  <c r="C145" i="10"/>
  <c r="B145" i="10"/>
  <c r="A145" i="10"/>
  <c r="C144" i="10"/>
  <c r="B144" i="10"/>
  <c r="A144" i="10"/>
  <c r="C143" i="10"/>
  <c r="B143" i="10"/>
  <c r="A143" i="10"/>
  <c r="C142" i="10"/>
  <c r="B142" i="10"/>
  <c r="A142" i="10"/>
  <c r="C141" i="10"/>
  <c r="B141" i="10"/>
  <c r="A141" i="10"/>
  <c r="C140" i="10"/>
  <c r="B140" i="10"/>
  <c r="A140" i="10"/>
  <c r="C139" i="10"/>
  <c r="B139" i="10"/>
  <c r="A139" i="10"/>
  <c r="C138" i="10"/>
  <c r="B138" i="10"/>
  <c r="A138" i="10"/>
  <c r="C137" i="10"/>
  <c r="B137" i="10"/>
  <c r="A137" i="10"/>
  <c r="C136" i="10"/>
  <c r="B136" i="10"/>
  <c r="A136" i="10"/>
  <c r="C135" i="10"/>
  <c r="B135" i="10"/>
  <c r="A135" i="10"/>
  <c r="C134" i="10"/>
  <c r="B134" i="10"/>
  <c r="A134" i="10"/>
  <c r="C133" i="10"/>
  <c r="B133" i="10"/>
  <c r="A133" i="10"/>
  <c r="C132" i="10"/>
  <c r="B132" i="10"/>
  <c r="A132" i="10"/>
  <c r="C131" i="10"/>
  <c r="B131" i="10"/>
  <c r="A131" i="10"/>
  <c r="C130" i="10"/>
  <c r="B130" i="10"/>
  <c r="A130" i="10"/>
  <c r="C129" i="10"/>
  <c r="B129" i="10"/>
  <c r="A129" i="10"/>
  <c r="C128" i="10"/>
  <c r="B128" i="10"/>
  <c r="A128" i="10"/>
  <c r="C127" i="10"/>
  <c r="B127" i="10"/>
  <c r="A127" i="10"/>
  <c r="C126" i="10"/>
  <c r="B126" i="10"/>
  <c r="A126" i="10"/>
  <c r="C125" i="10"/>
  <c r="B125" i="10"/>
  <c r="A125" i="10"/>
  <c r="C124" i="10"/>
  <c r="B124" i="10"/>
  <c r="A124" i="10"/>
  <c r="C123" i="10"/>
  <c r="B123" i="10"/>
  <c r="A123" i="10"/>
  <c r="C122" i="10"/>
  <c r="B122" i="10"/>
  <c r="A122" i="10"/>
  <c r="C121" i="10"/>
  <c r="B121" i="10"/>
  <c r="A121" i="10"/>
  <c r="C120" i="10"/>
  <c r="B120" i="10"/>
  <c r="A120" i="10"/>
  <c r="C119" i="10"/>
  <c r="B119" i="10"/>
  <c r="A119" i="10"/>
  <c r="C118" i="10"/>
  <c r="B118" i="10"/>
  <c r="A118" i="10"/>
  <c r="C117" i="10"/>
  <c r="B117" i="10"/>
  <c r="A117" i="10"/>
  <c r="C116" i="10"/>
  <c r="B116" i="10"/>
  <c r="A116" i="10"/>
  <c r="C115" i="10"/>
  <c r="B115" i="10"/>
  <c r="A115" i="10"/>
  <c r="C114" i="10"/>
  <c r="B114" i="10"/>
  <c r="A114" i="10"/>
  <c r="C113" i="10"/>
  <c r="B113" i="10"/>
  <c r="A113" i="10"/>
  <c r="C112" i="10"/>
  <c r="B112" i="10"/>
  <c r="A112" i="10"/>
  <c r="C111" i="10"/>
  <c r="B111" i="10"/>
  <c r="A111" i="10"/>
  <c r="C110" i="10"/>
  <c r="B110" i="10"/>
  <c r="A110" i="10"/>
  <c r="C109" i="10"/>
  <c r="B109" i="10"/>
  <c r="A109" i="10"/>
  <c r="C108" i="10"/>
  <c r="B108" i="10"/>
  <c r="A108" i="10"/>
  <c r="C107" i="10"/>
  <c r="B107" i="10"/>
  <c r="A107" i="10"/>
  <c r="C106" i="10"/>
  <c r="B106" i="10"/>
  <c r="A106" i="10"/>
  <c r="C105" i="10"/>
  <c r="B105" i="10"/>
  <c r="A105" i="10"/>
  <c r="K153" i="11"/>
  <c r="J153" i="11"/>
  <c r="I153" i="11"/>
  <c r="H153" i="11"/>
  <c r="G153" i="11"/>
  <c r="F153" i="11"/>
  <c r="E153" i="11"/>
  <c r="D153" i="11"/>
  <c r="C153" i="11"/>
  <c r="B153" i="11"/>
  <c r="K152" i="11"/>
  <c r="J152" i="11"/>
  <c r="I152" i="11"/>
  <c r="H152" i="11"/>
  <c r="G152" i="11"/>
  <c r="F152" i="11"/>
  <c r="E152" i="11"/>
  <c r="D152" i="11"/>
  <c r="C152" i="11"/>
  <c r="B152" i="11"/>
  <c r="K151" i="11"/>
  <c r="J151" i="11"/>
  <c r="I151" i="11"/>
  <c r="H151" i="11"/>
  <c r="G151" i="11"/>
  <c r="F151" i="11"/>
  <c r="E151" i="11"/>
  <c r="D151" i="11"/>
  <c r="C151" i="11"/>
  <c r="B151" i="11"/>
  <c r="K150" i="11"/>
  <c r="J150" i="11"/>
  <c r="I150" i="11"/>
  <c r="H150" i="11"/>
  <c r="G150" i="11"/>
  <c r="F150" i="11"/>
  <c r="E150" i="11"/>
  <c r="D150" i="11"/>
  <c r="C150" i="11"/>
  <c r="B150" i="11"/>
  <c r="K149" i="11"/>
  <c r="J149" i="11"/>
  <c r="I149" i="11"/>
  <c r="H149" i="11"/>
  <c r="G149" i="11"/>
  <c r="F149" i="11"/>
  <c r="E149" i="11"/>
  <c r="D149" i="11"/>
  <c r="C149" i="11"/>
  <c r="B149" i="11"/>
  <c r="K148" i="11"/>
  <c r="J148" i="11"/>
  <c r="I148" i="11"/>
  <c r="H148" i="11"/>
  <c r="G148" i="11"/>
  <c r="F148" i="11"/>
  <c r="E148" i="11"/>
  <c r="D148" i="11"/>
  <c r="C148" i="11"/>
  <c r="B148" i="11"/>
  <c r="K147" i="11"/>
  <c r="J147" i="11"/>
  <c r="I147" i="11"/>
  <c r="H147" i="11"/>
  <c r="G147" i="11"/>
  <c r="F147" i="11"/>
  <c r="E147" i="11"/>
  <c r="D147" i="11"/>
  <c r="C147" i="11"/>
  <c r="B147" i="11"/>
  <c r="K146" i="11"/>
  <c r="J146" i="11"/>
  <c r="I146" i="11"/>
  <c r="H146" i="11"/>
  <c r="G146" i="11"/>
  <c r="F146" i="11"/>
  <c r="E146" i="11"/>
  <c r="D146" i="11"/>
  <c r="C146" i="11"/>
  <c r="B146" i="11"/>
  <c r="K145" i="11"/>
  <c r="J145" i="11"/>
  <c r="I145" i="11"/>
  <c r="H145" i="11"/>
  <c r="G145" i="11"/>
  <c r="F145" i="11"/>
  <c r="E145" i="11"/>
  <c r="D145" i="11"/>
  <c r="C145" i="11"/>
  <c r="B145" i="11"/>
  <c r="K144" i="11"/>
  <c r="J144" i="11"/>
  <c r="I144" i="11"/>
  <c r="H144" i="11"/>
  <c r="G144" i="11"/>
  <c r="F144" i="11"/>
  <c r="E144" i="11"/>
  <c r="D144" i="11"/>
  <c r="C144" i="11"/>
  <c r="B144" i="11"/>
  <c r="K143" i="11"/>
  <c r="J143" i="11"/>
  <c r="I143" i="11"/>
  <c r="H143" i="11"/>
  <c r="G143" i="11"/>
  <c r="F143" i="11"/>
  <c r="E143" i="11"/>
  <c r="D143" i="11"/>
  <c r="C143" i="11"/>
  <c r="B143" i="11"/>
  <c r="K142" i="11"/>
  <c r="J142" i="11"/>
  <c r="I142" i="11"/>
  <c r="H142" i="11"/>
  <c r="G142" i="11"/>
  <c r="F142" i="11"/>
  <c r="E142" i="11"/>
  <c r="D142" i="11"/>
  <c r="C142" i="11"/>
  <c r="B142" i="11"/>
  <c r="K141" i="11"/>
  <c r="J141" i="11"/>
  <c r="I141" i="11"/>
  <c r="H141" i="11"/>
  <c r="G141" i="11"/>
  <c r="F141" i="11"/>
  <c r="E141" i="11"/>
  <c r="D141" i="11"/>
  <c r="C141" i="11"/>
  <c r="B141" i="11"/>
  <c r="K140" i="11"/>
  <c r="J140" i="11"/>
  <c r="I140" i="11"/>
  <c r="H140" i="11"/>
  <c r="G140" i="11"/>
  <c r="F140" i="11"/>
  <c r="E140" i="11"/>
  <c r="D140" i="11"/>
  <c r="C140" i="11"/>
  <c r="B140" i="11"/>
  <c r="K139" i="11"/>
  <c r="J139" i="11"/>
  <c r="I139" i="11"/>
  <c r="H139" i="11"/>
  <c r="G139" i="11"/>
  <c r="F139" i="11"/>
  <c r="E139" i="11"/>
  <c r="D139" i="11"/>
  <c r="C139" i="11"/>
  <c r="B139" i="11"/>
  <c r="K138" i="11"/>
  <c r="J138" i="11"/>
  <c r="I138" i="11"/>
  <c r="H138" i="11"/>
  <c r="G138" i="11"/>
  <c r="F138" i="11"/>
  <c r="E138" i="11"/>
  <c r="D138" i="11"/>
  <c r="C138" i="11"/>
  <c r="B138" i="11"/>
  <c r="K137" i="11"/>
  <c r="J137" i="11"/>
  <c r="I137" i="11"/>
  <c r="H137" i="11"/>
  <c r="G137" i="11"/>
  <c r="F137" i="11"/>
  <c r="E137" i="11"/>
  <c r="D137" i="11"/>
  <c r="C137" i="11"/>
  <c r="B137" i="11"/>
  <c r="K136" i="11"/>
  <c r="J136" i="11"/>
  <c r="I136" i="11"/>
  <c r="H136" i="11"/>
  <c r="G136" i="11"/>
  <c r="F136" i="11"/>
  <c r="E136" i="11"/>
  <c r="D136" i="11"/>
  <c r="C136" i="11"/>
  <c r="B136" i="11"/>
  <c r="K135" i="11"/>
  <c r="J135" i="11"/>
  <c r="I135" i="11"/>
  <c r="H135" i="11"/>
  <c r="G135" i="11"/>
  <c r="F135" i="11"/>
  <c r="E135" i="11"/>
  <c r="D135" i="11"/>
  <c r="C135" i="11"/>
  <c r="B135" i="11"/>
  <c r="K134" i="11"/>
  <c r="J134" i="11"/>
  <c r="I134" i="11"/>
  <c r="H134" i="11"/>
  <c r="G134" i="11"/>
  <c r="F134" i="11"/>
  <c r="E134" i="11"/>
  <c r="D134" i="11"/>
  <c r="C134" i="11"/>
  <c r="B134" i="11"/>
  <c r="K133" i="11"/>
  <c r="J133" i="11"/>
  <c r="I133" i="11"/>
  <c r="H133" i="11"/>
  <c r="G133" i="11"/>
  <c r="F133" i="11"/>
  <c r="E133" i="11"/>
  <c r="D133" i="11"/>
  <c r="C133" i="11"/>
  <c r="B133" i="11"/>
  <c r="K132" i="11"/>
  <c r="J132" i="11"/>
  <c r="I132" i="11"/>
  <c r="H132" i="11"/>
  <c r="G132" i="11"/>
  <c r="F132" i="11"/>
  <c r="E132" i="11"/>
  <c r="D132" i="11"/>
  <c r="C132" i="11"/>
  <c r="B132" i="11"/>
  <c r="K131" i="11"/>
  <c r="J131" i="11"/>
  <c r="I131" i="11"/>
  <c r="H131" i="11"/>
  <c r="G131" i="11"/>
  <c r="F131" i="11"/>
  <c r="E131" i="11"/>
  <c r="D131" i="11"/>
  <c r="C131" i="11"/>
  <c r="B131" i="11"/>
  <c r="K130" i="11"/>
  <c r="J130" i="11"/>
  <c r="I130" i="11"/>
  <c r="H130" i="11"/>
  <c r="G130" i="11"/>
  <c r="F130" i="11"/>
  <c r="E130" i="11"/>
  <c r="D130" i="11"/>
  <c r="C130" i="11"/>
  <c r="B130" i="11"/>
  <c r="K129" i="11"/>
  <c r="J129" i="11"/>
  <c r="I129" i="11"/>
  <c r="H129" i="11"/>
  <c r="G129" i="11"/>
  <c r="F129" i="11"/>
  <c r="E129" i="11"/>
  <c r="D129" i="11"/>
  <c r="C129" i="11"/>
  <c r="B129" i="11"/>
  <c r="K128" i="11"/>
  <c r="J128" i="11"/>
  <c r="I128" i="11"/>
  <c r="H128" i="11"/>
  <c r="G128" i="11"/>
  <c r="F128" i="11"/>
  <c r="E128" i="11"/>
  <c r="D128" i="11"/>
  <c r="C128" i="11"/>
  <c r="B128" i="11"/>
  <c r="K127" i="11"/>
  <c r="J127" i="11"/>
  <c r="I127" i="11"/>
  <c r="H127" i="11"/>
  <c r="G127" i="11"/>
  <c r="F127" i="11"/>
  <c r="E127" i="11"/>
  <c r="D127" i="11"/>
  <c r="C127" i="11"/>
  <c r="B127" i="11"/>
  <c r="K126" i="11"/>
  <c r="J126" i="11"/>
  <c r="I126" i="11"/>
  <c r="H126" i="11"/>
  <c r="G126" i="11"/>
  <c r="F126" i="11"/>
  <c r="E126" i="11"/>
  <c r="D126" i="11"/>
  <c r="C126" i="11"/>
  <c r="B126" i="11"/>
  <c r="K125" i="11"/>
  <c r="J125" i="11"/>
  <c r="I125" i="11"/>
  <c r="H125" i="11"/>
  <c r="G125" i="11"/>
  <c r="F125" i="11"/>
  <c r="E125" i="11"/>
  <c r="D125" i="11"/>
  <c r="C125" i="11"/>
  <c r="B125" i="11"/>
  <c r="K124" i="11"/>
  <c r="J124" i="11"/>
  <c r="I124" i="11"/>
  <c r="H124" i="11"/>
  <c r="G124" i="11"/>
  <c r="F124" i="11"/>
  <c r="E124" i="11"/>
  <c r="D124" i="11"/>
  <c r="C124" i="11"/>
  <c r="B124" i="11"/>
  <c r="K123" i="11"/>
  <c r="J123" i="11"/>
  <c r="I123" i="11"/>
  <c r="H123" i="11"/>
  <c r="G123" i="11"/>
  <c r="F123" i="11"/>
  <c r="E123" i="11"/>
  <c r="D123" i="11"/>
  <c r="C123" i="11"/>
  <c r="B123" i="11"/>
  <c r="K122" i="11"/>
  <c r="J122" i="11"/>
  <c r="I122" i="11"/>
  <c r="H122" i="11"/>
  <c r="G122" i="11"/>
  <c r="F122" i="11"/>
  <c r="E122" i="11"/>
  <c r="D122" i="11"/>
  <c r="C122" i="11"/>
  <c r="B122" i="11"/>
  <c r="K121" i="11"/>
  <c r="J121" i="11"/>
  <c r="I121" i="11"/>
  <c r="H121" i="11"/>
  <c r="G121" i="11"/>
  <c r="F121" i="11"/>
  <c r="E121" i="11"/>
  <c r="D121" i="11"/>
  <c r="C121" i="11"/>
  <c r="B121" i="11"/>
  <c r="K120" i="11"/>
  <c r="J120" i="11"/>
  <c r="I120" i="11"/>
  <c r="H120" i="11"/>
  <c r="G120" i="11"/>
  <c r="F120" i="11"/>
  <c r="E120" i="11"/>
  <c r="D120" i="11"/>
  <c r="C120" i="11"/>
  <c r="B120" i="11"/>
  <c r="K119" i="11"/>
  <c r="J119" i="11"/>
  <c r="I119" i="11"/>
  <c r="H119" i="11"/>
  <c r="G119" i="11"/>
  <c r="F119" i="11"/>
  <c r="E119" i="11"/>
  <c r="D119" i="11"/>
  <c r="C119" i="11"/>
  <c r="B119" i="11"/>
  <c r="K118" i="11"/>
  <c r="J118" i="11"/>
  <c r="I118" i="11"/>
  <c r="H118" i="11"/>
  <c r="G118" i="11"/>
  <c r="F118" i="11"/>
  <c r="E118" i="11"/>
  <c r="D118" i="11"/>
  <c r="C118" i="11"/>
  <c r="B118" i="11"/>
  <c r="K117" i="11"/>
  <c r="J117" i="11"/>
  <c r="I117" i="11"/>
  <c r="H117" i="11"/>
  <c r="G117" i="11"/>
  <c r="F117" i="11"/>
  <c r="E117" i="11"/>
  <c r="D117" i="11"/>
  <c r="C117" i="11"/>
  <c r="B117" i="11"/>
  <c r="K116" i="11"/>
  <c r="J116" i="11"/>
  <c r="I116" i="11"/>
  <c r="H116" i="11"/>
  <c r="G116" i="11"/>
  <c r="F116" i="11"/>
  <c r="E116" i="11"/>
  <c r="D116" i="11"/>
  <c r="C116" i="11"/>
  <c r="B116" i="11"/>
  <c r="K115" i="11"/>
  <c r="J115" i="11"/>
  <c r="I115" i="11"/>
  <c r="H115" i="11"/>
  <c r="G115" i="11"/>
  <c r="F115" i="11"/>
  <c r="E115" i="11"/>
  <c r="D115" i="11"/>
  <c r="C115" i="11"/>
  <c r="B115" i="11"/>
  <c r="K114" i="11"/>
  <c r="J114" i="11"/>
  <c r="I114" i="11"/>
  <c r="H114" i="11"/>
  <c r="G114" i="11"/>
  <c r="F114" i="11"/>
  <c r="E114" i="11"/>
  <c r="D114" i="11"/>
  <c r="C114" i="11"/>
  <c r="B114" i="11"/>
  <c r="K113" i="11"/>
  <c r="J113" i="11"/>
  <c r="I113" i="11"/>
  <c r="H113" i="11"/>
  <c r="G113" i="11"/>
  <c r="F113" i="11"/>
  <c r="E113" i="11"/>
  <c r="D113" i="11"/>
  <c r="C113" i="11"/>
  <c r="B113" i="11"/>
  <c r="K112" i="11"/>
  <c r="J112" i="11"/>
  <c r="I112" i="11"/>
  <c r="H112" i="11"/>
  <c r="G112" i="11"/>
  <c r="F112" i="11"/>
  <c r="E112" i="11"/>
  <c r="D112" i="11"/>
  <c r="C112" i="11"/>
  <c r="B112" i="11"/>
  <c r="K111" i="11"/>
  <c r="J111" i="11"/>
  <c r="I111" i="11"/>
  <c r="H111" i="11"/>
  <c r="G111" i="11"/>
  <c r="F111" i="11"/>
  <c r="E111" i="11"/>
  <c r="D111" i="11"/>
  <c r="C111" i="11"/>
  <c r="B111" i="11"/>
  <c r="K110" i="11"/>
  <c r="J110" i="11"/>
  <c r="I110" i="11"/>
  <c r="H110" i="11"/>
  <c r="G110" i="11"/>
  <c r="F110" i="11"/>
  <c r="E110" i="11"/>
  <c r="D110" i="11"/>
  <c r="C110" i="11"/>
  <c r="B110" i="11"/>
  <c r="K109" i="11"/>
  <c r="J109" i="11"/>
  <c r="I109" i="11"/>
  <c r="H109" i="11"/>
  <c r="G109" i="11"/>
  <c r="F109" i="11"/>
  <c r="E109" i="11"/>
  <c r="D109" i="11"/>
  <c r="C109" i="11"/>
  <c r="B109" i="11"/>
  <c r="K108" i="11"/>
  <c r="J108" i="11"/>
  <c r="I108" i="11"/>
  <c r="H108" i="11"/>
  <c r="G108" i="11"/>
  <c r="F108" i="11"/>
  <c r="E108" i="11"/>
  <c r="D108" i="11"/>
  <c r="C108" i="11"/>
  <c r="B108" i="11"/>
  <c r="K107" i="11"/>
  <c r="J107" i="11"/>
  <c r="I107" i="11"/>
  <c r="H107" i="11"/>
  <c r="G107" i="11"/>
  <c r="F107" i="11"/>
  <c r="E107" i="11"/>
  <c r="D107" i="11"/>
  <c r="C107" i="11"/>
  <c r="B107" i="11"/>
  <c r="K106" i="11"/>
  <c r="J106" i="11"/>
  <c r="I106" i="11"/>
  <c r="H106" i="11"/>
  <c r="G106" i="11"/>
  <c r="F106" i="11"/>
  <c r="E106" i="11"/>
  <c r="D106" i="11"/>
  <c r="C106" i="11"/>
  <c r="B106" i="11"/>
  <c r="K105" i="11"/>
  <c r="J105" i="11"/>
  <c r="I105" i="11"/>
  <c r="H105" i="11"/>
  <c r="G105" i="11"/>
  <c r="F105" i="11"/>
  <c r="E105" i="11"/>
  <c r="D105" i="11"/>
  <c r="C105" i="11"/>
  <c r="B105" i="11"/>
  <c r="K104" i="11"/>
  <c r="J104" i="11"/>
  <c r="I104" i="11"/>
  <c r="H104" i="11"/>
  <c r="G104" i="11"/>
  <c r="F104" i="11"/>
  <c r="E104" i="11"/>
  <c r="D104" i="11"/>
  <c r="C104" i="11"/>
  <c r="B104" i="11"/>
  <c r="F4" i="8"/>
  <c r="A5" i="8"/>
  <c r="F5" i="8" s="1"/>
  <c r="A2" i="8"/>
  <c r="B3" i="8" s="1"/>
  <c r="C104" i="10"/>
  <c r="B104" i="10"/>
  <c r="A104" i="10"/>
  <c r="C103" i="10"/>
  <c r="B103" i="10"/>
  <c r="A103" i="10"/>
  <c r="C102" i="10"/>
  <c r="B102" i="10"/>
  <c r="A102" i="10"/>
  <c r="C101" i="10"/>
  <c r="B101" i="10"/>
  <c r="A101" i="10"/>
  <c r="C100" i="10"/>
  <c r="B100" i="10"/>
  <c r="A100" i="10"/>
  <c r="C99" i="10"/>
  <c r="B99" i="10"/>
  <c r="A99" i="10"/>
  <c r="C98" i="10"/>
  <c r="B98" i="10"/>
  <c r="A98" i="10"/>
  <c r="C97" i="10"/>
  <c r="B97" i="10"/>
  <c r="A97" i="10"/>
  <c r="C96" i="10"/>
  <c r="B96" i="10"/>
  <c r="A96" i="10"/>
  <c r="C95" i="10"/>
  <c r="B95" i="10"/>
  <c r="A95" i="10"/>
  <c r="C94" i="10"/>
  <c r="B94" i="10"/>
  <c r="A94" i="10"/>
  <c r="C93" i="10"/>
  <c r="B93" i="10"/>
  <c r="A93" i="10"/>
  <c r="C92" i="10"/>
  <c r="B92" i="10"/>
  <c r="A92" i="10"/>
  <c r="C91" i="10"/>
  <c r="B91" i="10"/>
  <c r="A91" i="10"/>
  <c r="C90" i="10"/>
  <c r="B90" i="10"/>
  <c r="A90" i="10"/>
  <c r="C89" i="10"/>
  <c r="B89" i="10"/>
  <c r="A89" i="10"/>
  <c r="C88" i="10"/>
  <c r="B88" i="10"/>
  <c r="A88" i="10"/>
  <c r="C87" i="10"/>
  <c r="B87" i="10"/>
  <c r="A87" i="10"/>
  <c r="C86" i="10"/>
  <c r="B86" i="10"/>
  <c r="A86" i="10"/>
  <c r="C85" i="10"/>
  <c r="B85" i="10"/>
  <c r="A85" i="10"/>
  <c r="C84" i="10"/>
  <c r="B84" i="10"/>
  <c r="A84" i="10"/>
  <c r="C83" i="10"/>
  <c r="B83" i="10"/>
  <c r="A83" i="10"/>
  <c r="C82" i="10"/>
  <c r="B82" i="10"/>
  <c r="A82" i="10"/>
  <c r="C81" i="10"/>
  <c r="B81" i="10"/>
  <c r="A81" i="10"/>
  <c r="C80" i="10"/>
  <c r="B80" i="10"/>
  <c r="A80" i="10"/>
  <c r="C79" i="10"/>
  <c r="B79" i="10"/>
  <c r="A79" i="10"/>
  <c r="C78" i="10"/>
  <c r="B78" i="10"/>
  <c r="A78" i="10"/>
  <c r="C77" i="10"/>
  <c r="B77" i="10"/>
  <c r="A77" i="10"/>
  <c r="C76" i="10"/>
  <c r="B76" i="10"/>
  <c r="A76" i="10"/>
  <c r="C75" i="10"/>
  <c r="B75" i="10"/>
  <c r="A75" i="10"/>
  <c r="C74" i="10"/>
  <c r="B74" i="10"/>
  <c r="A74" i="10"/>
  <c r="C73" i="10"/>
  <c r="B73" i="10"/>
  <c r="A73" i="10"/>
  <c r="C72" i="10"/>
  <c r="B72" i="10"/>
  <c r="A72" i="10"/>
  <c r="C71" i="10"/>
  <c r="B71" i="10"/>
  <c r="A71" i="10"/>
  <c r="C70" i="10"/>
  <c r="B70" i="10"/>
  <c r="A70" i="10"/>
  <c r="C69" i="10"/>
  <c r="B69" i="10"/>
  <c r="A69" i="10"/>
  <c r="C68" i="10"/>
  <c r="B68" i="10"/>
  <c r="A68" i="10"/>
  <c r="C67" i="10"/>
  <c r="B67" i="10"/>
  <c r="A67" i="10"/>
  <c r="C66" i="10"/>
  <c r="B66" i="10"/>
  <c r="A66" i="10"/>
  <c r="C65" i="10"/>
  <c r="B65" i="10"/>
  <c r="A65" i="10"/>
  <c r="C64" i="10"/>
  <c r="B64" i="10"/>
  <c r="A64" i="10"/>
  <c r="C63" i="10"/>
  <c r="B63" i="10"/>
  <c r="A63" i="10"/>
  <c r="C62" i="10"/>
  <c r="B62" i="10"/>
  <c r="A62" i="10"/>
  <c r="C61" i="10"/>
  <c r="B61" i="10"/>
  <c r="A61" i="10"/>
  <c r="C60" i="10"/>
  <c r="B60" i="10"/>
  <c r="A60" i="10"/>
  <c r="C59" i="10"/>
  <c r="B59" i="10"/>
  <c r="A59" i="10"/>
  <c r="C58" i="10"/>
  <c r="B58" i="10"/>
  <c r="A58" i="10"/>
  <c r="C57" i="10"/>
  <c r="B57" i="10"/>
  <c r="A57" i="10"/>
  <c r="C56" i="10"/>
  <c r="B56" i="10"/>
  <c r="A56" i="10"/>
  <c r="C55" i="10"/>
  <c r="B55" i="10"/>
  <c r="A55" i="10"/>
  <c r="C54" i="10"/>
  <c r="B54" i="10"/>
  <c r="A54" i="10"/>
  <c r="C53" i="10"/>
  <c r="B53" i="10"/>
  <c r="A53" i="10"/>
  <c r="C52" i="10"/>
  <c r="B52" i="10"/>
  <c r="A52" i="10"/>
  <c r="C51" i="10"/>
  <c r="B51" i="10"/>
  <c r="A51" i="10"/>
  <c r="C50" i="10"/>
  <c r="B50" i="10"/>
  <c r="A50" i="10"/>
  <c r="C49" i="10"/>
  <c r="B49" i="10"/>
  <c r="A49" i="10"/>
  <c r="C48" i="10"/>
  <c r="B48" i="10"/>
  <c r="A48" i="10"/>
  <c r="C47" i="10"/>
  <c r="B47" i="10"/>
  <c r="A47" i="10"/>
  <c r="C46" i="10"/>
  <c r="B46" i="10"/>
  <c r="A46" i="10"/>
  <c r="C45" i="10"/>
  <c r="B45" i="10"/>
  <c r="A45" i="10"/>
  <c r="C44" i="10"/>
  <c r="B44" i="10"/>
  <c r="A44" i="10"/>
  <c r="C43" i="10"/>
  <c r="B43" i="10"/>
  <c r="A43" i="10"/>
  <c r="C42" i="10"/>
  <c r="B42" i="10"/>
  <c r="A42" i="10"/>
  <c r="C41" i="10"/>
  <c r="B41" i="10"/>
  <c r="A41" i="10"/>
  <c r="C40" i="10"/>
  <c r="B40" i="10"/>
  <c r="A40" i="10"/>
  <c r="C39" i="10"/>
  <c r="B39" i="10"/>
  <c r="A39" i="10"/>
  <c r="C38" i="10"/>
  <c r="B38" i="10"/>
  <c r="A38" i="10"/>
  <c r="C37" i="10"/>
  <c r="B37" i="10"/>
  <c r="A37" i="10"/>
  <c r="C36" i="10"/>
  <c r="B36" i="10"/>
  <c r="A36" i="10"/>
  <c r="C35" i="10"/>
  <c r="B35" i="10"/>
  <c r="A35" i="10"/>
  <c r="C34" i="10"/>
  <c r="B34" i="10"/>
  <c r="A34" i="10"/>
  <c r="C33" i="10"/>
  <c r="B33" i="10"/>
  <c r="A33" i="10"/>
  <c r="C32" i="10"/>
  <c r="B32" i="10"/>
  <c r="A32" i="10"/>
  <c r="C31" i="10"/>
  <c r="B31" i="10"/>
  <c r="A31" i="10"/>
  <c r="C30" i="10"/>
  <c r="B30" i="10"/>
  <c r="A30" i="10"/>
  <c r="C29" i="10"/>
  <c r="B29" i="10"/>
  <c r="A29" i="10"/>
  <c r="C28" i="10"/>
  <c r="B28" i="10"/>
  <c r="A28" i="10"/>
  <c r="C27" i="10"/>
  <c r="B27" i="10"/>
  <c r="A27" i="10"/>
  <c r="C26" i="10"/>
  <c r="B26" i="10"/>
  <c r="A26" i="10"/>
  <c r="C25" i="10"/>
  <c r="B25" i="10"/>
  <c r="A25" i="10"/>
  <c r="C24" i="10"/>
  <c r="B24" i="10"/>
  <c r="A24" i="10"/>
  <c r="C23" i="10"/>
  <c r="B23" i="10"/>
  <c r="A23" i="10"/>
  <c r="C22" i="10"/>
  <c r="B22" i="10"/>
  <c r="A22" i="10"/>
  <c r="C21" i="10"/>
  <c r="B21" i="10"/>
  <c r="A21" i="10"/>
  <c r="C20" i="10"/>
  <c r="B20" i="10"/>
  <c r="A20" i="10"/>
  <c r="C19" i="10"/>
  <c r="B19" i="10"/>
  <c r="A19" i="10"/>
  <c r="C18" i="10"/>
  <c r="B18" i="10"/>
  <c r="A18" i="10"/>
  <c r="C17" i="10"/>
  <c r="B17" i="10"/>
  <c r="A17" i="10"/>
  <c r="C16" i="10"/>
  <c r="B16" i="10"/>
  <c r="A16" i="10"/>
  <c r="C15" i="10"/>
  <c r="B15" i="10"/>
  <c r="A15" i="10"/>
  <c r="C14" i="10"/>
  <c r="B14" i="10"/>
  <c r="A14" i="10"/>
  <c r="C13" i="10"/>
  <c r="B13" i="10"/>
  <c r="A13" i="10"/>
  <c r="C12" i="10"/>
  <c r="B12" i="10"/>
  <c r="A12" i="10"/>
  <c r="C11" i="10"/>
  <c r="B11" i="10"/>
  <c r="A11" i="10"/>
  <c r="C10" i="10"/>
  <c r="B10" i="10"/>
  <c r="A10" i="10"/>
  <c r="C9" i="10"/>
  <c r="B9" i="10"/>
  <c r="A9" i="10"/>
  <c r="C8" i="10"/>
  <c r="B8" i="10"/>
  <c r="A8" i="10"/>
  <c r="C7" i="10"/>
  <c r="B7" i="10"/>
  <c r="A7" i="10"/>
  <c r="C6" i="10"/>
  <c r="B6" i="10"/>
  <c r="A6" i="10"/>
  <c r="C5" i="10"/>
  <c r="B5" i="10"/>
  <c r="A5" i="10"/>
  <c r="N119" i="11" l="1"/>
  <c r="N127" i="11"/>
  <c r="N131" i="11"/>
  <c r="N135" i="11"/>
  <c r="N143" i="11"/>
  <c r="C3" i="8"/>
  <c r="M108" i="11"/>
  <c r="M116" i="11"/>
  <c r="M124" i="11"/>
  <c r="M132" i="11"/>
  <c r="N128" i="11"/>
  <c r="N144" i="11"/>
  <c r="N146" i="11"/>
  <c r="M140" i="11"/>
  <c r="M148" i="11"/>
  <c r="L127" i="11"/>
  <c r="M125" i="11"/>
  <c r="N125" i="11"/>
  <c r="M141" i="11"/>
  <c r="L143" i="11"/>
  <c r="M109" i="11"/>
  <c r="L116" i="11"/>
  <c r="N110" i="11"/>
  <c r="N112" i="11"/>
  <c r="N141" i="11"/>
  <c r="M138" i="11"/>
  <c r="L140" i="11"/>
  <c r="M114" i="11"/>
  <c r="N105" i="11"/>
  <c r="M122" i="11"/>
  <c r="L124" i="11"/>
  <c r="L106" i="11"/>
  <c r="L108" i="11"/>
  <c r="N109" i="11"/>
  <c r="M117" i="11"/>
  <c r="L119" i="11"/>
  <c r="N120" i="11"/>
  <c r="M133" i="11"/>
  <c r="L135" i="11"/>
  <c r="N136" i="11"/>
  <c r="N138" i="11"/>
  <c r="M149" i="11"/>
  <c r="L151" i="11"/>
  <c r="N117" i="11"/>
  <c r="N126" i="11"/>
  <c r="M130" i="11"/>
  <c r="L132" i="11"/>
  <c r="N133" i="11"/>
  <c r="M146" i="11"/>
  <c r="L148" i="11"/>
  <c r="N149" i="11"/>
  <c r="L111" i="11"/>
  <c r="N118" i="11"/>
  <c r="N106" i="11"/>
  <c r="N114" i="11"/>
  <c r="N122" i="11"/>
  <c r="M105" i="11"/>
  <c r="L107" i="11"/>
  <c r="N107" i="11"/>
  <c r="N108" i="11"/>
  <c r="M110" i="11"/>
  <c r="M113" i="11"/>
  <c r="L115" i="11"/>
  <c r="N115" i="11"/>
  <c r="N116" i="11"/>
  <c r="M118" i="11"/>
  <c r="M121" i="11"/>
  <c r="L123" i="11"/>
  <c r="N123" i="11"/>
  <c r="N124" i="11"/>
  <c r="M126" i="11"/>
  <c r="M129" i="11"/>
  <c r="L131" i="11"/>
  <c r="N132" i="11"/>
  <c r="M134" i="11"/>
  <c r="M137" i="11"/>
  <c r="L139" i="11"/>
  <c r="N139" i="11"/>
  <c r="N140" i="11"/>
  <c r="M142" i="11"/>
  <c r="M145" i="11"/>
  <c r="L147" i="11"/>
  <c r="N147" i="11"/>
  <c r="N148" i="11"/>
  <c r="M150" i="11"/>
  <c r="M153" i="11"/>
  <c r="L112" i="11"/>
  <c r="M112" i="11"/>
  <c r="N113" i="11"/>
  <c r="L120" i="11"/>
  <c r="M120" i="11"/>
  <c r="N121" i="11"/>
  <c r="L128" i="11"/>
  <c r="M128" i="11"/>
  <c r="N129" i="11"/>
  <c r="N134" i="11"/>
  <c r="L136" i="11"/>
  <c r="M136" i="11"/>
  <c r="N137" i="11"/>
  <c r="N142" i="11"/>
  <c r="L144" i="11"/>
  <c r="M144" i="11"/>
  <c r="N145" i="11"/>
  <c r="N150" i="11"/>
  <c r="L152" i="11"/>
  <c r="M152" i="11"/>
  <c r="N153" i="11"/>
  <c r="N151" i="11"/>
  <c r="N152" i="11"/>
  <c r="N111" i="11"/>
  <c r="N130" i="11"/>
  <c r="L113" i="11"/>
  <c r="L117" i="11"/>
  <c r="L110" i="11"/>
  <c r="M106" i="11"/>
  <c r="M107" i="11"/>
  <c r="M111" i="11"/>
  <c r="M115" i="11"/>
  <c r="M119" i="11"/>
  <c r="M123" i="11"/>
  <c r="M127" i="11"/>
  <c r="M131" i="11"/>
  <c r="M135" i="11"/>
  <c r="M139" i="11"/>
  <c r="M143" i="11"/>
  <c r="M147" i="11"/>
  <c r="M151" i="11"/>
  <c r="L109" i="11"/>
  <c r="L121" i="11"/>
  <c r="L125" i="11"/>
  <c r="L129" i="11"/>
  <c r="L133" i="11"/>
  <c r="L137" i="11"/>
  <c r="L141" i="11"/>
  <c r="L145" i="11"/>
  <c r="L149" i="11"/>
  <c r="L105" i="11"/>
  <c r="L118" i="11"/>
  <c r="L122" i="11"/>
  <c r="L126" i="11"/>
  <c r="L130" i="11"/>
  <c r="L134" i="11"/>
  <c r="L138" i="11"/>
  <c r="L142" i="11"/>
  <c r="L146" i="11"/>
  <c r="L150" i="11"/>
  <c r="L114" i="11"/>
  <c r="F3" i="8"/>
  <c r="E5" i="8" s="1"/>
  <c r="H2" i="14"/>
  <c r="D5" i="14"/>
  <c r="D4" i="14"/>
  <c r="C5" i="14"/>
  <c r="B5" i="14"/>
  <c r="C4" i="14"/>
  <c r="B4" i="14"/>
  <c r="NF805" i="10"/>
  <c r="NE805" i="10"/>
  <c r="ND805" i="10"/>
  <c r="NC805" i="10"/>
  <c r="NB805" i="10"/>
  <c r="NA805" i="10"/>
  <c r="MZ805" i="10"/>
  <c r="MY805" i="10"/>
  <c r="MX805" i="10"/>
  <c r="MW805" i="10"/>
  <c r="MV805" i="10"/>
  <c r="MU805" i="10"/>
  <c r="MT805" i="10"/>
  <c r="MS805" i="10"/>
  <c r="MR805" i="10"/>
  <c r="MQ805" i="10"/>
  <c r="MP805" i="10"/>
  <c r="MO805" i="10"/>
  <c r="MN805" i="10"/>
  <c r="MM805" i="10"/>
  <c r="ML805" i="10"/>
  <c r="MK805" i="10"/>
  <c r="MJ805" i="10"/>
  <c r="MI805" i="10"/>
  <c r="MH805" i="10"/>
  <c r="MG805" i="10"/>
  <c r="MF805" i="10"/>
  <c r="ME805" i="10"/>
  <c r="MD805" i="10"/>
  <c r="MC805" i="10"/>
  <c r="MB805" i="10"/>
  <c r="MA805" i="10"/>
  <c r="LZ805" i="10"/>
  <c r="LY805" i="10"/>
  <c r="LX805" i="10"/>
  <c r="LW805" i="10"/>
  <c r="LV805" i="10"/>
  <c r="LU805" i="10"/>
  <c r="LT805" i="10"/>
  <c r="LS805" i="10"/>
  <c r="LR805" i="10"/>
  <c r="LQ805" i="10"/>
  <c r="LP805" i="10"/>
  <c r="LO805" i="10"/>
  <c r="LN805" i="10"/>
  <c r="LM805" i="10"/>
  <c r="LL805" i="10"/>
  <c r="LK805" i="10"/>
  <c r="LJ805" i="10"/>
  <c r="LI805" i="10"/>
  <c r="LH805" i="10"/>
  <c r="LG805" i="10"/>
  <c r="LF805" i="10"/>
  <c r="LE805" i="10"/>
  <c r="LD805" i="10"/>
  <c r="LC805" i="10"/>
  <c r="LB805" i="10"/>
  <c r="LA805" i="10"/>
  <c r="KZ805" i="10"/>
  <c r="KY805" i="10"/>
  <c r="KX805" i="10"/>
  <c r="KW805" i="10"/>
  <c r="KV805" i="10"/>
  <c r="KU805" i="10"/>
  <c r="KT805" i="10"/>
  <c r="KS805" i="10"/>
  <c r="KR805" i="10"/>
  <c r="KQ805" i="10"/>
  <c r="KP805" i="10"/>
  <c r="KO805" i="10"/>
  <c r="KN805" i="10"/>
  <c r="KM805" i="10"/>
  <c r="KL805" i="10"/>
  <c r="KK805" i="10"/>
  <c r="KJ805" i="10"/>
  <c r="KI805" i="10"/>
  <c r="KH805" i="10"/>
  <c r="KG805" i="10"/>
  <c r="KF805" i="10"/>
  <c r="KE805" i="10"/>
  <c r="KD805" i="10"/>
  <c r="KC805" i="10"/>
  <c r="KB805" i="10"/>
  <c r="KA805" i="10"/>
  <c r="JZ805" i="10"/>
  <c r="JY805" i="10"/>
  <c r="JX805" i="10"/>
  <c r="JW805" i="10"/>
  <c r="JV805" i="10"/>
  <c r="JU805" i="10"/>
  <c r="JT805" i="10"/>
  <c r="JS805" i="10"/>
  <c r="JR805" i="10"/>
  <c r="JQ805" i="10"/>
  <c r="JP805" i="10"/>
  <c r="JO805" i="10"/>
  <c r="JN805" i="10"/>
  <c r="JM805" i="10"/>
  <c r="JL805" i="10"/>
  <c r="JK805" i="10"/>
  <c r="JJ805" i="10"/>
  <c r="JI805" i="10"/>
  <c r="JH805" i="10"/>
  <c r="JG805" i="10"/>
  <c r="JF805" i="10"/>
  <c r="JE805" i="10"/>
  <c r="JD805" i="10"/>
  <c r="JC805" i="10"/>
  <c r="JB805" i="10"/>
  <c r="JA805" i="10"/>
  <c r="IZ805" i="10"/>
  <c r="IY805" i="10"/>
  <c r="IX805" i="10"/>
  <c r="IW805" i="10"/>
  <c r="IV805" i="10"/>
  <c r="IU805" i="10"/>
  <c r="IT805" i="10"/>
  <c r="IS805" i="10"/>
  <c r="IR805" i="10"/>
  <c r="IQ805" i="10"/>
  <c r="IP805" i="10"/>
  <c r="IO805" i="10"/>
  <c r="IN805" i="10"/>
  <c r="IM805" i="10"/>
  <c r="IL805" i="10"/>
  <c r="IK805" i="10"/>
  <c r="IJ805" i="10"/>
  <c r="II805" i="10"/>
  <c r="IH805" i="10"/>
  <c r="IG805" i="10"/>
  <c r="IF805" i="10"/>
  <c r="IE805" i="10"/>
  <c r="ID805" i="10"/>
  <c r="IC805" i="10"/>
  <c r="IB805" i="10"/>
  <c r="IA805" i="10"/>
  <c r="HZ805" i="10"/>
  <c r="HY805" i="10"/>
  <c r="HX805" i="10"/>
  <c r="HW805" i="10"/>
  <c r="HV805" i="10"/>
  <c r="HU805" i="10"/>
  <c r="HT805" i="10"/>
  <c r="HS805" i="10"/>
  <c r="HR805" i="10"/>
  <c r="HQ805" i="10"/>
  <c r="HP805" i="10"/>
  <c r="HO805" i="10"/>
  <c r="HN805" i="10"/>
  <c r="HM805" i="10"/>
  <c r="HL805" i="10"/>
  <c r="HK805" i="10"/>
  <c r="HJ805" i="10"/>
  <c r="HI805" i="10"/>
  <c r="HH805" i="10"/>
  <c r="HG805" i="10"/>
  <c r="HF805" i="10"/>
  <c r="HE805" i="10"/>
  <c r="HD805" i="10"/>
  <c r="HC805" i="10"/>
  <c r="HB805" i="10"/>
  <c r="HA805" i="10"/>
  <c r="GZ805" i="10"/>
  <c r="GY805" i="10"/>
  <c r="GX805" i="10"/>
  <c r="GW805" i="10"/>
  <c r="GV805" i="10"/>
  <c r="GU805" i="10"/>
  <c r="GT805" i="10"/>
  <c r="GS805" i="10"/>
  <c r="GR805" i="10"/>
  <c r="GQ805" i="10"/>
  <c r="GP805" i="10"/>
  <c r="GO805" i="10"/>
  <c r="GN805" i="10"/>
  <c r="GM805" i="10"/>
  <c r="GL805" i="10"/>
  <c r="GK805" i="10"/>
  <c r="GJ805" i="10"/>
  <c r="GI805" i="10"/>
  <c r="GH805" i="10"/>
  <c r="GG805" i="10"/>
  <c r="GF805" i="10"/>
  <c r="GE805" i="10"/>
  <c r="GD805" i="10"/>
  <c r="GC805" i="10"/>
  <c r="GB805" i="10"/>
  <c r="GA805" i="10"/>
  <c r="FZ805" i="10"/>
  <c r="FY805" i="10"/>
  <c r="FX805" i="10"/>
  <c r="FW805" i="10"/>
  <c r="FV805" i="10"/>
  <c r="FU805" i="10"/>
  <c r="FT805" i="10"/>
  <c r="FS805" i="10"/>
  <c r="FR805" i="10"/>
  <c r="FQ805" i="10"/>
  <c r="FP805" i="10"/>
  <c r="FO805" i="10"/>
  <c r="FN805" i="10"/>
  <c r="FM805" i="10"/>
  <c r="FL805" i="10"/>
  <c r="FK805" i="10"/>
  <c r="FJ805" i="10"/>
  <c r="FI805" i="10"/>
  <c r="FH805" i="10"/>
  <c r="FG805" i="10"/>
  <c r="FF805" i="10"/>
  <c r="FE805" i="10"/>
  <c r="FD805" i="10"/>
  <c r="FC805" i="10"/>
  <c r="FB805" i="10"/>
  <c r="FA805" i="10"/>
  <c r="EZ805" i="10"/>
  <c r="EY805" i="10"/>
  <c r="EX805" i="10"/>
  <c r="EW805" i="10"/>
  <c r="EV805" i="10"/>
  <c r="EU805" i="10"/>
  <c r="ET805" i="10"/>
  <c r="ES805" i="10"/>
  <c r="ER805" i="10"/>
  <c r="EQ805" i="10"/>
  <c r="EP805" i="10"/>
  <c r="EO805" i="10"/>
  <c r="EN805" i="10"/>
  <c r="EM805" i="10"/>
  <c r="EL805" i="10"/>
  <c r="EK805" i="10"/>
  <c r="EJ805" i="10"/>
  <c r="EI805" i="10"/>
  <c r="EH805" i="10"/>
  <c r="EG805" i="10"/>
  <c r="EF805" i="10"/>
  <c r="EE805" i="10"/>
  <c r="ED805" i="10"/>
  <c r="EC805" i="10"/>
  <c r="EB805" i="10"/>
  <c r="EA805" i="10"/>
  <c r="DZ805" i="10"/>
  <c r="DY805" i="10"/>
  <c r="DX805" i="10"/>
  <c r="DW805" i="10"/>
  <c r="DV805" i="10"/>
  <c r="DU805" i="10"/>
  <c r="DT805" i="10"/>
  <c r="DS805" i="10"/>
  <c r="DR805" i="10"/>
  <c r="DQ805" i="10"/>
  <c r="DP805" i="10"/>
  <c r="DO805" i="10"/>
  <c r="DN805" i="10"/>
  <c r="DM805" i="10"/>
  <c r="DL805" i="10"/>
  <c r="DK805" i="10"/>
  <c r="DJ805" i="10"/>
  <c r="DI805" i="10"/>
  <c r="DH805" i="10"/>
  <c r="DG805" i="10"/>
  <c r="DF805" i="10"/>
  <c r="DE805" i="10"/>
  <c r="DD805" i="10"/>
  <c r="DC805" i="10"/>
  <c r="DB805" i="10"/>
  <c r="DA805" i="10"/>
  <c r="CZ805" i="10"/>
  <c r="CY805" i="10"/>
  <c r="CX805" i="10"/>
  <c r="CW805" i="10"/>
  <c r="CV805" i="10"/>
  <c r="CU805" i="10"/>
  <c r="CT805" i="10"/>
  <c r="CS805" i="10"/>
  <c r="CR805" i="10"/>
  <c r="CQ805" i="10"/>
  <c r="CP805" i="10"/>
  <c r="CO805" i="10"/>
  <c r="CN805" i="10"/>
  <c r="CM805" i="10"/>
  <c r="CL805" i="10"/>
  <c r="CK805" i="10"/>
  <c r="CJ805" i="10"/>
  <c r="CI805" i="10"/>
  <c r="CH805" i="10"/>
  <c r="CG805" i="10"/>
  <c r="CF805" i="10"/>
  <c r="CE805" i="10"/>
  <c r="CD805" i="10"/>
  <c r="CC805" i="10"/>
  <c r="CB805" i="10"/>
  <c r="CA805" i="10"/>
  <c r="BZ805" i="10"/>
  <c r="BY805" i="10"/>
  <c r="BX805" i="10"/>
  <c r="BW805" i="10"/>
  <c r="BV805" i="10"/>
  <c r="BU805" i="10"/>
  <c r="BT805" i="10"/>
  <c r="BS805" i="10"/>
  <c r="BR805" i="10"/>
  <c r="BQ805" i="10"/>
  <c r="BP805" i="10"/>
  <c r="BO805" i="10"/>
  <c r="BN805" i="10"/>
  <c r="BM805" i="10"/>
  <c r="BL805" i="10"/>
  <c r="BK805" i="10"/>
  <c r="BJ805" i="10"/>
  <c r="BI805" i="10"/>
  <c r="BH805" i="10"/>
  <c r="BG805" i="10"/>
  <c r="BF805" i="10"/>
  <c r="BE805" i="10"/>
  <c r="BD805" i="10"/>
  <c r="BC805" i="10"/>
  <c r="BB805" i="10"/>
  <c r="BA805" i="10"/>
  <c r="AZ805" i="10"/>
  <c r="AY805" i="10"/>
  <c r="AX805" i="10"/>
  <c r="AW805" i="10"/>
  <c r="AV805" i="10"/>
  <c r="AU805" i="10"/>
  <c r="AT805" i="10"/>
  <c r="AS805" i="10"/>
  <c r="AR805" i="10"/>
  <c r="AQ805" i="10"/>
  <c r="AP805" i="10"/>
  <c r="AO805" i="10"/>
  <c r="AN805" i="10"/>
  <c r="AM805" i="10"/>
  <c r="AL805" i="10"/>
  <c r="AK805" i="10"/>
  <c r="AJ805" i="10"/>
  <c r="AI805" i="10"/>
  <c r="AH805" i="10"/>
  <c r="AG805" i="10"/>
  <c r="AF805" i="10"/>
  <c r="AE805" i="10"/>
  <c r="AD805" i="10"/>
  <c r="AC805" i="10"/>
  <c r="AB805" i="10"/>
  <c r="AA805" i="10"/>
  <c r="Z805" i="10"/>
  <c r="Y805" i="10"/>
  <c r="X805" i="10"/>
  <c r="W805" i="10"/>
  <c r="V805" i="10"/>
  <c r="U805" i="10"/>
  <c r="T805" i="10"/>
  <c r="S805" i="10"/>
  <c r="R805" i="10"/>
  <c r="Q805" i="10"/>
  <c r="P805" i="10"/>
  <c r="O805" i="10"/>
  <c r="N805" i="10"/>
  <c r="M805" i="10"/>
  <c r="L805" i="10"/>
  <c r="K805" i="10"/>
  <c r="J805" i="10"/>
  <c r="I805" i="10"/>
  <c r="H805" i="10"/>
  <c r="G805" i="10"/>
  <c r="F805" i="10"/>
  <c r="E805" i="10"/>
  <c r="NF804" i="10"/>
  <c r="NE804" i="10"/>
  <c r="ND804" i="10"/>
  <c r="NC804" i="10"/>
  <c r="NB804" i="10"/>
  <c r="NA804" i="10"/>
  <c r="MZ804" i="10"/>
  <c r="MY804" i="10"/>
  <c r="MX804" i="10"/>
  <c r="MW804" i="10"/>
  <c r="MV804" i="10"/>
  <c r="MU804" i="10"/>
  <c r="MT804" i="10"/>
  <c r="MS804" i="10"/>
  <c r="MR804" i="10"/>
  <c r="MQ804" i="10"/>
  <c r="MP804" i="10"/>
  <c r="MO804" i="10"/>
  <c r="MN804" i="10"/>
  <c r="MM804" i="10"/>
  <c r="ML804" i="10"/>
  <c r="MK804" i="10"/>
  <c r="MJ804" i="10"/>
  <c r="MI804" i="10"/>
  <c r="MH804" i="10"/>
  <c r="MG804" i="10"/>
  <c r="MF804" i="10"/>
  <c r="ME804" i="10"/>
  <c r="MD804" i="10"/>
  <c r="MC804" i="10"/>
  <c r="MB804" i="10"/>
  <c r="MA804" i="10"/>
  <c r="LZ804" i="10"/>
  <c r="LY804" i="10"/>
  <c r="LX804" i="10"/>
  <c r="LW804" i="10"/>
  <c r="LV804" i="10"/>
  <c r="LU804" i="10"/>
  <c r="LT804" i="10"/>
  <c r="LS804" i="10"/>
  <c r="LR804" i="10"/>
  <c r="LQ804" i="10"/>
  <c r="LP804" i="10"/>
  <c r="LO804" i="10"/>
  <c r="LN804" i="10"/>
  <c r="LM804" i="10"/>
  <c r="LL804" i="10"/>
  <c r="LK804" i="10"/>
  <c r="LJ804" i="10"/>
  <c r="LI804" i="10"/>
  <c r="LH804" i="10"/>
  <c r="LG804" i="10"/>
  <c r="LF804" i="10"/>
  <c r="LE804" i="10"/>
  <c r="LD804" i="10"/>
  <c r="LC804" i="10"/>
  <c r="LB804" i="10"/>
  <c r="LA804" i="10"/>
  <c r="KZ804" i="10"/>
  <c r="KY804" i="10"/>
  <c r="KX804" i="10"/>
  <c r="KW804" i="10"/>
  <c r="KV804" i="10"/>
  <c r="KU804" i="10"/>
  <c r="KT804" i="10"/>
  <c r="KS804" i="10"/>
  <c r="KR804" i="10"/>
  <c r="KQ804" i="10"/>
  <c r="KP804" i="10"/>
  <c r="KO804" i="10"/>
  <c r="KN804" i="10"/>
  <c r="KM804" i="10"/>
  <c r="KL804" i="10"/>
  <c r="KK804" i="10"/>
  <c r="KJ804" i="10"/>
  <c r="KI804" i="10"/>
  <c r="KH804" i="10"/>
  <c r="KG804" i="10"/>
  <c r="KF804" i="10"/>
  <c r="KE804" i="10"/>
  <c r="KD804" i="10"/>
  <c r="KC804" i="10"/>
  <c r="KB804" i="10"/>
  <c r="KA804" i="10"/>
  <c r="JZ804" i="10"/>
  <c r="JY804" i="10"/>
  <c r="JX804" i="10"/>
  <c r="JW804" i="10"/>
  <c r="JV804" i="10"/>
  <c r="JU804" i="10"/>
  <c r="JT804" i="10"/>
  <c r="JS804" i="10"/>
  <c r="JR804" i="10"/>
  <c r="JQ804" i="10"/>
  <c r="JP804" i="10"/>
  <c r="JO804" i="10"/>
  <c r="JN804" i="10"/>
  <c r="JM804" i="10"/>
  <c r="JL804" i="10"/>
  <c r="JK804" i="10"/>
  <c r="JJ804" i="10"/>
  <c r="JI804" i="10"/>
  <c r="JH804" i="10"/>
  <c r="JG804" i="10"/>
  <c r="JF804" i="10"/>
  <c r="JE804" i="10"/>
  <c r="JD804" i="10"/>
  <c r="JC804" i="10"/>
  <c r="JB804" i="10"/>
  <c r="JA804" i="10"/>
  <c r="IZ804" i="10"/>
  <c r="IY804" i="10"/>
  <c r="IX804" i="10"/>
  <c r="IW804" i="10"/>
  <c r="IV804" i="10"/>
  <c r="IU804" i="10"/>
  <c r="IT804" i="10"/>
  <c r="IS804" i="10"/>
  <c r="IR804" i="10"/>
  <c r="IQ804" i="10"/>
  <c r="IP804" i="10"/>
  <c r="IO804" i="10"/>
  <c r="IN804" i="10"/>
  <c r="IM804" i="10"/>
  <c r="IL804" i="10"/>
  <c r="IK804" i="10"/>
  <c r="IJ804" i="10"/>
  <c r="II804" i="10"/>
  <c r="IH804" i="10"/>
  <c r="IG804" i="10"/>
  <c r="IF804" i="10"/>
  <c r="IE804" i="10"/>
  <c r="ID804" i="10"/>
  <c r="IC804" i="10"/>
  <c r="IB804" i="10"/>
  <c r="IA804" i="10"/>
  <c r="HZ804" i="10"/>
  <c r="HY804" i="10"/>
  <c r="HX804" i="10"/>
  <c r="HW804" i="10"/>
  <c r="HV804" i="10"/>
  <c r="HU804" i="10"/>
  <c r="HT804" i="10"/>
  <c r="HS804" i="10"/>
  <c r="HR804" i="10"/>
  <c r="HQ804" i="10"/>
  <c r="HP804" i="10"/>
  <c r="HO804" i="10"/>
  <c r="HN804" i="10"/>
  <c r="HM804" i="10"/>
  <c r="HL804" i="10"/>
  <c r="HK804" i="10"/>
  <c r="HJ804" i="10"/>
  <c r="HI804" i="10"/>
  <c r="HH804" i="10"/>
  <c r="HG804" i="10"/>
  <c r="HF804" i="10"/>
  <c r="HE804" i="10"/>
  <c r="HD804" i="10"/>
  <c r="HC804" i="10"/>
  <c r="HB804" i="10"/>
  <c r="HA804" i="10"/>
  <c r="GZ804" i="10"/>
  <c r="GY804" i="10"/>
  <c r="GX804" i="10"/>
  <c r="GW804" i="10"/>
  <c r="GV804" i="10"/>
  <c r="GU804" i="10"/>
  <c r="GT804" i="10"/>
  <c r="GS804" i="10"/>
  <c r="GR804" i="10"/>
  <c r="GQ804" i="10"/>
  <c r="GP804" i="10"/>
  <c r="GO804" i="10"/>
  <c r="GN804" i="10"/>
  <c r="GM804" i="10"/>
  <c r="GL804" i="10"/>
  <c r="GK804" i="10"/>
  <c r="GJ804" i="10"/>
  <c r="GI804" i="10"/>
  <c r="GH804" i="10"/>
  <c r="GG804" i="10"/>
  <c r="GF804" i="10"/>
  <c r="GE804" i="10"/>
  <c r="GD804" i="10"/>
  <c r="GC804" i="10"/>
  <c r="GB804" i="10"/>
  <c r="GA804" i="10"/>
  <c r="FZ804" i="10"/>
  <c r="FY804" i="10"/>
  <c r="FX804" i="10"/>
  <c r="FW804" i="10"/>
  <c r="FV804" i="10"/>
  <c r="FU804" i="10"/>
  <c r="FT804" i="10"/>
  <c r="FS804" i="10"/>
  <c r="FR804" i="10"/>
  <c r="FQ804" i="10"/>
  <c r="FP804" i="10"/>
  <c r="FO804" i="10"/>
  <c r="FN804" i="10"/>
  <c r="FM804" i="10"/>
  <c r="FL804" i="10"/>
  <c r="FK804" i="10"/>
  <c r="FJ804" i="10"/>
  <c r="FI804" i="10"/>
  <c r="FH804" i="10"/>
  <c r="FG804" i="10"/>
  <c r="FF804" i="10"/>
  <c r="FE804" i="10"/>
  <c r="FD804" i="10"/>
  <c r="FC804" i="10"/>
  <c r="FB804" i="10"/>
  <c r="FA804" i="10"/>
  <c r="EZ804" i="10"/>
  <c r="EY804" i="10"/>
  <c r="EX804" i="10"/>
  <c r="EW804" i="10"/>
  <c r="EV804" i="10"/>
  <c r="EU804" i="10"/>
  <c r="ET804" i="10"/>
  <c r="ES804" i="10"/>
  <c r="ER804" i="10"/>
  <c r="EQ804" i="10"/>
  <c r="EP804" i="10"/>
  <c r="EO804" i="10"/>
  <c r="EN804" i="10"/>
  <c r="EM804" i="10"/>
  <c r="EL804" i="10"/>
  <c r="EK804" i="10"/>
  <c r="EJ804" i="10"/>
  <c r="EI804" i="10"/>
  <c r="EH804" i="10"/>
  <c r="EG804" i="10"/>
  <c r="EF804" i="10"/>
  <c r="EE804" i="10"/>
  <c r="ED804" i="10"/>
  <c r="EC804" i="10"/>
  <c r="EB804" i="10"/>
  <c r="EA804" i="10"/>
  <c r="DZ804" i="10"/>
  <c r="DY804" i="10"/>
  <c r="DX804" i="10"/>
  <c r="DW804" i="10"/>
  <c r="DV804" i="10"/>
  <c r="DU804" i="10"/>
  <c r="DT804" i="10"/>
  <c r="DS804" i="10"/>
  <c r="DR804" i="10"/>
  <c r="DQ804" i="10"/>
  <c r="DP804" i="10"/>
  <c r="DO804" i="10"/>
  <c r="DN804" i="10"/>
  <c r="DM804" i="10"/>
  <c r="DL804" i="10"/>
  <c r="DK804" i="10"/>
  <c r="DJ804" i="10"/>
  <c r="DI804" i="10"/>
  <c r="DH804" i="10"/>
  <c r="DG804" i="10"/>
  <c r="DF804" i="10"/>
  <c r="DE804" i="10"/>
  <c r="DD804" i="10"/>
  <c r="DC804" i="10"/>
  <c r="DB804" i="10"/>
  <c r="DA804" i="10"/>
  <c r="CZ804" i="10"/>
  <c r="CY804" i="10"/>
  <c r="CX804" i="10"/>
  <c r="CW804" i="10"/>
  <c r="CV804" i="10"/>
  <c r="CU804" i="10"/>
  <c r="CT804" i="10"/>
  <c r="CS804" i="10"/>
  <c r="CR804" i="10"/>
  <c r="CQ804" i="10"/>
  <c r="CP804" i="10"/>
  <c r="CO804" i="10"/>
  <c r="CN804" i="10"/>
  <c r="CM804" i="10"/>
  <c r="CL804" i="10"/>
  <c r="CK804" i="10"/>
  <c r="CJ804" i="10"/>
  <c r="CI804" i="10"/>
  <c r="CH804" i="10"/>
  <c r="CG804" i="10"/>
  <c r="CF804" i="10"/>
  <c r="CE804" i="10"/>
  <c r="CD804" i="10"/>
  <c r="CC804" i="10"/>
  <c r="CB804" i="10"/>
  <c r="CA804" i="10"/>
  <c r="BZ804" i="10"/>
  <c r="BY804" i="10"/>
  <c r="BX804" i="10"/>
  <c r="BW804" i="10"/>
  <c r="BV804" i="10"/>
  <c r="BU804" i="10"/>
  <c r="BT804" i="10"/>
  <c r="BS804" i="10"/>
  <c r="BR804" i="10"/>
  <c r="BQ804" i="10"/>
  <c r="BP804" i="10"/>
  <c r="BO804" i="10"/>
  <c r="BN804" i="10"/>
  <c r="BM804" i="10"/>
  <c r="BL804" i="10"/>
  <c r="BK804" i="10"/>
  <c r="BJ804" i="10"/>
  <c r="BI804" i="10"/>
  <c r="BH804" i="10"/>
  <c r="BG804" i="10"/>
  <c r="BF804" i="10"/>
  <c r="BE804" i="10"/>
  <c r="BD804" i="10"/>
  <c r="BC804" i="10"/>
  <c r="BB804" i="10"/>
  <c r="BA804" i="10"/>
  <c r="AZ804" i="10"/>
  <c r="AY804" i="10"/>
  <c r="AX804" i="10"/>
  <c r="AW804" i="10"/>
  <c r="AV804" i="10"/>
  <c r="AU804" i="10"/>
  <c r="AT804" i="10"/>
  <c r="AS804" i="10"/>
  <c r="AR804" i="10"/>
  <c r="AQ804" i="10"/>
  <c r="AP804" i="10"/>
  <c r="AO804" i="10"/>
  <c r="AN804" i="10"/>
  <c r="AM804" i="10"/>
  <c r="AL804" i="10"/>
  <c r="AK804" i="10"/>
  <c r="AJ804" i="10"/>
  <c r="AI804" i="10"/>
  <c r="AH804" i="10"/>
  <c r="AG804" i="10"/>
  <c r="AF804" i="10"/>
  <c r="AE804" i="10"/>
  <c r="AD804" i="10"/>
  <c r="AC804" i="10"/>
  <c r="AB804" i="10"/>
  <c r="AA804" i="10"/>
  <c r="Z804" i="10"/>
  <c r="Y804" i="10"/>
  <c r="X804" i="10"/>
  <c r="W804" i="10"/>
  <c r="V804" i="10"/>
  <c r="U804" i="10"/>
  <c r="T804" i="10"/>
  <c r="S804" i="10"/>
  <c r="R804" i="10"/>
  <c r="Q804" i="10"/>
  <c r="P804" i="10"/>
  <c r="O804" i="10"/>
  <c r="N804" i="10"/>
  <c r="M804" i="10"/>
  <c r="L804" i="10"/>
  <c r="K804" i="10"/>
  <c r="J804" i="10"/>
  <c r="I804" i="10"/>
  <c r="H804" i="10"/>
  <c r="G804" i="10"/>
  <c r="F804" i="10"/>
  <c r="E804" i="10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J103" i="11"/>
  <c r="I103" i="11"/>
  <c r="H103" i="11"/>
  <c r="G103" i="11"/>
  <c r="F103" i="11"/>
  <c r="D103" i="11"/>
  <c r="C103" i="11"/>
  <c r="B103" i="11"/>
  <c r="J102" i="11"/>
  <c r="I102" i="11"/>
  <c r="H102" i="11"/>
  <c r="G102" i="11"/>
  <c r="F102" i="11"/>
  <c r="D102" i="11"/>
  <c r="C102" i="11"/>
  <c r="B102" i="11"/>
  <c r="J101" i="11"/>
  <c r="I101" i="11"/>
  <c r="H101" i="11"/>
  <c r="G101" i="11"/>
  <c r="F101" i="11"/>
  <c r="D101" i="11"/>
  <c r="C101" i="11"/>
  <c r="B101" i="11"/>
  <c r="J100" i="11"/>
  <c r="I100" i="11"/>
  <c r="H100" i="11"/>
  <c r="G100" i="11"/>
  <c r="F100" i="11"/>
  <c r="D100" i="11"/>
  <c r="C100" i="11"/>
  <c r="B100" i="11"/>
  <c r="J99" i="11"/>
  <c r="I99" i="11"/>
  <c r="H99" i="11"/>
  <c r="G99" i="11"/>
  <c r="F99" i="11"/>
  <c r="D99" i="11"/>
  <c r="C99" i="11"/>
  <c r="B99" i="11"/>
  <c r="J98" i="11"/>
  <c r="I98" i="11"/>
  <c r="H98" i="11"/>
  <c r="G98" i="11"/>
  <c r="F98" i="11"/>
  <c r="D98" i="11"/>
  <c r="C98" i="11"/>
  <c r="B98" i="11"/>
  <c r="J97" i="11"/>
  <c r="I97" i="11"/>
  <c r="H97" i="11"/>
  <c r="G97" i="11"/>
  <c r="F97" i="11"/>
  <c r="D97" i="11"/>
  <c r="C97" i="11"/>
  <c r="B97" i="11"/>
  <c r="J96" i="11"/>
  <c r="I96" i="11"/>
  <c r="H96" i="11"/>
  <c r="G96" i="11"/>
  <c r="F96" i="11"/>
  <c r="D96" i="11"/>
  <c r="C96" i="11"/>
  <c r="B96" i="11"/>
  <c r="J95" i="11"/>
  <c r="I95" i="11"/>
  <c r="H95" i="11"/>
  <c r="G95" i="11"/>
  <c r="F95" i="11"/>
  <c r="D95" i="11"/>
  <c r="C95" i="11"/>
  <c r="B95" i="11"/>
  <c r="J94" i="11"/>
  <c r="I94" i="11"/>
  <c r="H94" i="11"/>
  <c r="G94" i="11"/>
  <c r="F94" i="11"/>
  <c r="D94" i="11"/>
  <c r="C94" i="11"/>
  <c r="B94" i="11"/>
  <c r="J93" i="11"/>
  <c r="I93" i="11"/>
  <c r="H93" i="11"/>
  <c r="G93" i="11"/>
  <c r="F93" i="11"/>
  <c r="D93" i="11"/>
  <c r="C93" i="11"/>
  <c r="B93" i="11"/>
  <c r="J92" i="11"/>
  <c r="I92" i="11"/>
  <c r="H92" i="11"/>
  <c r="G92" i="11"/>
  <c r="F92" i="11"/>
  <c r="D92" i="11"/>
  <c r="C92" i="11"/>
  <c r="B92" i="11"/>
  <c r="J91" i="11"/>
  <c r="I91" i="11"/>
  <c r="H91" i="11"/>
  <c r="G91" i="11"/>
  <c r="F91" i="11"/>
  <c r="D91" i="11"/>
  <c r="C91" i="11"/>
  <c r="B91" i="11"/>
  <c r="J90" i="11"/>
  <c r="I90" i="11"/>
  <c r="H90" i="11"/>
  <c r="G90" i="11"/>
  <c r="F90" i="11"/>
  <c r="D90" i="11"/>
  <c r="C90" i="11"/>
  <c r="B90" i="11"/>
  <c r="J89" i="11"/>
  <c r="I89" i="11"/>
  <c r="H89" i="11"/>
  <c r="G89" i="11"/>
  <c r="F89" i="11"/>
  <c r="D89" i="11"/>
  <c r="C89" i="11"/>
  <c r="B89" i="11"/>
  <c r="J88" i="11"/>
  <c r="I88" i="11"/>
  <c r="H88" i="11"/>
  <c r="G88" i="11"/>
  <c r="F88" i="11"/>
  <c r="D88" i="11"/>
  <c r="C88" i="11"/>
  <c r="B88" i="11"/>
  <c r="J87" i="11"/>
  <c r="I87" i="11"/>
  <c r="H87" i="11"/>
  <c r="G87" i="11"/>
  <c r="F87" i="11"/>
  <c r="D87" i="11"/>
  <c r="C87" i="11"/>
  <c r="B87" i="11"/>
  <c r="J86" i="11"/>
  <c r="I86" i="11"/>
  <c r="H86" i="11"/>
  <c r="G86" i="11"/>
  <c r="F86" i="11"/>
  <c r="D86" i="11"/>
  <c r="C86" i="11"/>
  <c r="B86" i="11"/>
  <c r="J85" i="11"/>
  <c r="I85" i="11"/>
  <c r="H85" i="11"/>
  <c r="G85" i="11"/>
  <c r="F85" i="11"/>
  <c r="D85" i="11"/>
  <c r="C85" i="11"/>
  <c r="B85" i="11"/>
  <c r="J84" i="11"/>
  <c r="I84" i="11"/>
  <c r="H84" i="11"/>
  <c r="G84" i="11"/>
  <c r="F84" i="11"/>
  <c r="D84" i="11"/>
  <c r="C84" i="11"/>
  <c r="B84" i="11"/>
  <c r="J83" i="11"/>
  <c r="I83" i="11"/>
  <c r="H83" i="11"/>
  <c r="G83" i="11"/>
  <c r="F83" i="11"/>
  <c r="D83" i="11"/>
  <c r="C83" i="11"/>
  <c r="B83" i="11"/>
  <c r="J82" i="11"/>
  <c r="I82" i="11"/>
  <c r="H82" i="11"/>
  <c r="G82" i="11"/>
  <c r="F82" i="11"/>
  <c r="D82" i="11"/>
  <c r="C82" i="11"/>
  <c r="B82" i="11"/>
  <c r="J81" i="11"/>
  <c r="I81" i="11"/>
  <c r="H81" i="11"/>
  <c r="G81" i="11"/>
  <c r="F81" i="11"/>
  <c r="D81" i="11"/>
  <c r="C81" i="11"/>
  <c r="B81" i="11"/>
  <c r="J80" i="11"/>
  <c r="I80" i="11"/>
  <c r="H80" i="11"/>
  <c r="G80" i="11"/>
  <c r="F80" i="11"/>
  <c r="D80" i="11"/>
  <c r="C80" i="11"/>
  <c r="B80" i="11"/>
  <c r="J79" i="11"/>
  <c r="I79" i="11"/>
  <c r="H79" i="11"/>
  <c r="G79" i="11"/>
  <c r="F79" i="11"/>
  <c r="D79" i="11"/>
  <c r="C79" i="11"/>
  <c r="B79" i="11"/>
  <c r="J78" i="11"/>
  <c r="I78" i="11"/>
  <c r="H78" i="11"/>
  <c r="G78" i="11"/>
  <c r="F78" i="11"/>
  <c r="D78" i="11"/>
  <c r="C78" i="11"/>
  <c r="B78" i="11"/>
  <c r="J77" i="11"/>
  <c r="I77" i="11"/>
  <c r="H77" i="11"/>
  <c r="G77" i="11"/>
  <c r="F77" i="11"/>
  <c r="D77" i="11"/>
  <c r="C77" i="11"/>
  <c r="B77" i="11"/>
  <c r="J76" i="11"/>
  <c r="I76" i="11"/>
  <c r="H76" i="11"/>
  <c r="G76" i="11"/>
  <c r="F76" i="11"/>
  <c r="D76" i="11"/>
  <c r="C76" i="11"/>
  <c r="B76" i="11"/>
  <c r="J75" i="11"/>
  <c r="I75" i="11"/>
  <c r="H75" i="11"/>
  <c r="G75" i="11"/>
  <c r="F75" i="11"/>
  <c r="D75" i="11"/>
  <c r="C75" i="11"/>
  <c r="B75" i="11"/>
  <c r="J74" i="11"/>
  <c r="I74" i="11"/>
  <c r="H74" i="11"/>
  <c r="G74" i="11"/>
  <c r="F74" i="11"/>
  <c r="D74" i="11"/>
  <c r="C74" i="11"/>
  <c r="B74" i="11"/>
  <c r="J73" i="11"/>
  <c r="I73" i="11"/>
  <c r="H73" i="11"/>
  <c r="G73" i="11"/>
  <c r="F73" i="11"/>
  <c r="D73" i="11"/>
  <c r="C73" i="11"/>
  <c r="B73" i="11"/>
  <c r="J72" i="11"/>
  <c r="I72" i="11"/>
  <c r="H72" i="11"/>
  <c r="G72" i="11"/>
  <c r="F72" i="11"/>
  <c r="D72" i="11"/>
  <c r="C72" i="11"/>
  <c r="B72" i="11"/>
  <c r="J71" i="11"/>
  <c r="I71" i="11"/>
  <c r="H71" i="11"/>
  <c r="G71" i="11"/>
  <c r="F71" i="11"/>
  <c r="D71" i="11"/>
  <c r="C71" i="11"/>
  <c r="B71" i="11"/>
  <c r="J70" i="11"/>
  <c r="I70" i="11"/>
  <c r="H70" i="11"/>
  <c r="G70" i="11"/>
  <c r="F70" i="11"/>
  <c r="D70" i="11"/>
  <c r="C70" i="11"/>
  <c r="B70" i="11"/>
  <c r="J69" i="11"/>
  <c r="I69" i="11"/>
  <c r="H69" i="11"/>
  <c r="G69" i="11"/>
  <c r="F69" i="11"/>
  <c r="D69" i="11"/>
  <c r="C69" i="11"/>
  <c r="B69" i="11"/>
  <c r="J68" i="11"/>
  <c r="I68" i="11"/>
  <c r="H68" i="11"/>
  <c r="G68" i="11"/>
  <c r="F68" i="11"/>
  <c r="D68" i="11"/>
  <c r="C68" i="11"/>
  <c r="B68" i="11"/>
  <c r="J67" i="11"/>
  <c r="I67" i="11"/>
  <c r="H67" i="11"/>
  <c r="G67" i="11"/>
  <c r="F67" i="11"/>
  <c r="D67" i="11"/>
  <c r="C67" i="11"/>
  <c r="B67" i="11"/>
  <c r="J66" i="11"/>
  <c r="I66" i="11"/>
  <c r="H66" i="11"/>
  <c r="G66" i="11"/>
  <c r="F66" i="11"/>
  <c r="D66" i="11"/>
  <c r="C66" i="11"/>
  <c r="B66" i="11"/>
  <c r="J65" i="11"/>
  <c r="I65" i="11"/>
  <c r="H65" i="11"/>
  <c r="G65" i="11"/>
  <c r="F65" i="11"/>
  <c r="D65" i="11"/>
  <c r="C65" i="11"/>
  <c r="B65" i="11"/>
  <c r="J64" i="11"/>
  <c r="I64" i="11"/>
  <c r="H64" i="11"/>
  <c r="G64" i="11"/>
  <c r="F64" i="11"/>
  <c r="D64" i="11"/>
  <c r="C64" i="11"/>
  <c r="B64" i="11"/>
  <c r="J63" i="11"/>
  <c r="I63" i="11"/>
  <c r="H63" i="11"/>
  <c r="G63" i="11"/>
  <c r="F63" i="11"/>
  <c r="D63" i="11"/>
  <c r="C63" i="11"/>
  <c r="B63" i="11"/>
  <c r="J62" i="11"/>
  <c r="I62" i="11"/>
  <c r="H62" i="11"/>
  <c r="G62" i="11"/>
  <c r="F62" i="11"/>
  <c r="D62" i="11"/>
  <c r="C62" i="11"/>
  <c r="B62" i="11"/>
  <c r="J61" i="11"/>
  <c r="I61" i="11"/>
  <c r="H61" i="11"/>
  <c r="G61" i="11"/>
  <c r="F61" i="11"/>
  <c r="D61" i="11"/>
  <c r="C61" i="11"/>
  <c r="B61" i="11"/>
  <c r="J60" i="11"/>
  <c r="I60" i="11"/>
  <c r="H60" i="11"/>
  <c r="G60" i="11"/>
  <c r="F60" i="11"/>
  <c r="D60" i="11"/>
  <c r="C60" i="11"/>
  <c r="B60" i="11"/>
  <c r="J59" i="11"/>
  <c r="I59" i="11"/>
  <c r="H59" i="11"/>
  <c r="G59" i="11"/>
  <c r="F59" i="11"/>
  <c r="D59" i="11"/>
  <c r="C59" i="11"/>
  <c r="B59" i="11"/>
  <c r="J58" i="11"/>
  <c r="I58" i="11"/>
  <c r="H58" i="11"/>
  <c r="G58" i="11"/>
  <c r="F58" i="11"/>
  <c r="D58" i="11"/>
  <c r="C58" i="11"/>
  <c r="B58" i="11"/>
  <c r="J57" i="11"/>
  <c r="I57" i="11"/>
  <c r="H57" i="11"/>
  <c r="G57" i="11"/>
  <c r="F57" i="11"/>
  <c r="D57" i="11"/>
  <c r="C57" i="11"/>
  <c r="B57" i="11"/>
  <c r="J56" i="11"/>
  <c r="I56" i="11"/>
  <c r="H56" i="11"/>
  <c r="G56" i="11"/>
  <c r="F56" i="11"/>
  <c r="D56" i="11"/>
  <c r="C56" i="11"/>
  <c r="B56" i="11"/>
  <c r="J55" i="11"/>
  <c r="I55" i="11"/>
  <c r="H55" i="11"/>
  <c r="G55" i="11"/>
  <c r="F55" i="11"/>
  <c r="D55" i="11"/>
  <c r="C55" i="11"/>
  <c r="B55" i="11"/>
  <c r="J54" i="11"/>
  <c r="I54" i="11"/>
  <c r="H54" i="11"/>
  <c r="G54" i="11"/>
  <c r="F54" i="11"/>
  <c r="D54" i="11"/>
  <c r="C54" i="11"/>
  <c r="B54" i="11"/>
  <c r="J53" i="11"/>
  <c r="I53" i="11"/>
  <c r="H53" i="11"/>
  <c r="G53" i="11"/>
  <c r="F53" i="11"/>
  <c r="D53" i="11"/>
  <c r="C53" i="11"/>
  <c r="B53" i="11"/>
  <c r="J52" i="11"/>
  <c r="I52" i="11"/>
  <c r="H52" i="11"/>
  <c r="G52" i="11"/>
  <c r="F52" i="11"/>
  <c r="D52" i="11"/>
  <c r="C52" i="11"/>
  <c r="B52" i="11"/>
  <c r="J51" i="11"/>
  <c r="I51" i="11"/>
  <c r="H51" i="11"/>
  <c r="G51" i="11"/>
  <c r="F51" i="11"/>
  <c r="D51" i="11"/>
  <c r="C51" i="11"/>
  <c r="B51" i="11"/>
  <c r="J50" i="11"/>
  <c r="I50" i="11"/>
  <c r="H50" i="11"/>
  <c r="G50" i="11"/>
  <c r="F50" i="11"/>
  <c r="D50" i="11"/>
  <c r="C50" i="11"/>
  <c r="B50" i="11"/>
  <c r="J49" i="11"/>
  <c r="I49" i="11"/>
  <c r="H49" i="11"/>
  <c r="G49" i="11"/>
  <c r="F49" i="11"/>
  <c r="D49" i="11"/>
  <c r="C49" i="11"/>
  <c r="B49" i="11"/>
  <c r="J48" i="11"/>
  <c r="I48" i="11"/>
  <c r="H48" i="11"/>
  <c r="G48" i="11"/>
  <c r="F48" i="11"/>
  <c r="D48" i="11"/>
  <c r="C48" i="11"/>
  <c r="B48" i="11"/>
  <c r="J47" i="11"/>
  <c r="I47" i="11"/>
  <c r="H47" i="11"/>
  <c r="G47" i="11"/>
  <c r="F47" i="11"/>
  <c r="D47" i="11"/>
  <c r="C47" i="11"/>
  <c r="B47" i="11"/>
  <c r="J46" i="11"/>
  <c r="I46" i="11"/>
  <c r="H46" i="11"/>
  <c r="G46" i="11"/>
  <c r="F46" i="11"/>
  <c r="D46" i="11"/>
  <c r="C46" i="11"/>
  <c r="B46" i="11"/>
  <c r="J45" i="11"/>
  <c r="I45" i="11"/>
  <c r="H45" i="11"/>
  <c r="G45" i="11"/>
  <c r="F45" i="11"/>
  <c r="D45" i="11"/>
  <c r="C45" i="11"/>
  <c r="B45" i="11"/>
  <c r="J44" i="11"/>
  <c r="I44" i="11"/>
  <c r="H44" i="11"/>
  <c r="G44" i="11"/>
  <c r="F44" i="11"/>
  <c r="D44" i="11"/>
  <c r="C44" i="11"/>
  <c r="B44" i="11"/>
  <c r="J43" i="11"/>
  <c r="I43" i="11"/>
  <c r="H43" i="11"/>
  <c r="G43" i="11"/>
  <c r="F43" i="11"/>
  <c r="D43" i="11"/>
  <c r="C43" i="11"/>
  <c r="B43" i="11"/>
  <c r="J42" i="11"/>
  <c r="I42" i="11"/>
  <c r="H42" i="11"/>
  <c r="G42" i="11"/>
  <c r="F42" i="11"/>
  <c r="D42" i="11"/>
  <c r="C42" i="11"/>
  <c r="B42" i="11"/>
  <c r="J41" i="11"/>
  <c r="I41" i="11"/>
  <c r="H41" i="11"/>
  <c r="G41" i="11"/>
  <c r="F41" i="11"/>
  <c r="D41" i="11"/>
  <c r="C41" i="11"/>
  <c r="B41" i="11"/>
  <c r="J40" i="11"/>
  <c r="I40" i="11"/>
  <c r="H40" i="11"/>
  <c r="G40" i="11"/>
  <c r="F40" i="11"/>
  <c r="D40" i="11"/>
  <c r="C40" i="11"/>
  <c r="B40" i="11"/>
  <c r="J39" i="11"/>
  <c r="I39" i="11"/>
  <c r="H39" i="11"/>
  <c r="G39" i="11"/>
  <c r="F39" i="11"/>
  <c r="D39" i="11"/>
  <c r="C39" i="11"/>
  <c r="B39" i="11"/>
  <c r="J38" i="11"/>
  <c r="I38" i="11"/>
  <c r="H38" i="11"/>
  <c r="G38" i="11"/>
  <c r="F38" i="11"/>
  <c r="D38" i="11"/>
  <c r="C38" i="11"/>
  <c r="B38" i="11"/>
  <c r="J37" i="11"/>
  <c r="I37" i="11"/>
  <c r="H37" i="11"/>
  <c r="G37" i="11"/>
  <c r="F37" i="11"/>
  <c r="D37" i="11"/>
  <c r="C37" i="11"/>
  <c r="B37" i="11"/>
  <c r="J36" i="11"/>
  <c r="I36" i="11"/>
  <c r="H36" i="11"/>
  <c r="G36" i="11"/>
  <c r="F36" i="11"/>
  <c r="D36" i="11"/>
  <c r="C36" i="11"/>
  <c r="B36" i="11"/>
  <c r="J35" i="11"/>
  <c r="I35" i="11"/>
  <c r="H35" i="11"/>
  <c r="G35" i="11"/>
  <c r="F35" i="11"/>
  <c r="D35" i="11"/>
  <c r="C35" i="11"/>
  <c r="B35" i="11"/>
  <c r="J34" i="11"/>
  <c r="I34" i="11"/>
  <c r="H34" i="11"/>
  <c r="G34" i="11"/>
  <c r="F34" i="11"/>
  <c r="D34" i="11"/>
  <c r="C34" i="11"/>
  <c r="B34" i="11"/>
  <c r="J33" i="11"/>
  <c r="I33" i="11"/>
  <c r="H33" i="11"/>
  <c r="G33" i="11"/>
  <c r="F33" i="11"/>
  <c r="D33" i="11"/>
  <c r="C33" i="11"/>
  <c r="B33" i="11"/>
  <c r="J32" i="11"/>
  <c r="I32" i="11"/>
  <c r="H32" i="11"/>
  <c r="G32" i="11"/>
  <c r="F32" i="11"/>
  <c r="D32" i="11"/>
  <c r="C32" i="11"/>
  <c r="B32" i="11"/>
  <c r="J31" i="11"/>
  <c r="I31" i="11"/>
  <c r="H31" i="11"/>
  <c r="G31" i="11"/>
  <c r="F31" i="11"/>
  <c r="D31" i="11"/>
  <c r="C31" i="11"/>
  <c r="B31" i="11"/>
  <c r="J30" i="11"/>
  <c r="I30" i="11"/>
  <c r="H30" i="11"/>
  <c r="G30" i="11"/>
  <c r="F30" i="11"/>
  <c r="D30" i="11"/>
  <c r="C30" i="11"/>
  <c r="B30" i="11"/>
  <c r="J29" i="11"/>
  <c r="I29" i="11"/>
  <c r="H29" i="11"/>
  <c r="G29" i="11"/>
  <c r="F29" i="11"/>
  <c r="D29" i="11"/>
  <c r="C29" i="11"/>
  <c r="B29" i="11"/>
  <c r="J28" i="11"/>
  <c r="I28" i="11"/>
  <c r="H28" i="11"/>
  <c r="G28" i="11"/>
  <c r="F28" i="11"/>
  <c r="D28" i="11"/>
  <c r="C28" i="11"/>
  <c r="B28" i="11"/>
  <c r="J27" i="11"/>
  <c r="I27" i="11"/>
  <c r="H27" i="11"/>
  <c r="G27" i="11"/>
  <c r="F27" i="11"/>
  <c r="D27" i="11"/>
  <c r="C27" i="11"/>
  <c r="B27" i="11"/>
  <c r="J26" i="11"/>
  <c r="I26" i="11"/>
  <c r="H26" i="11"/>
  <c r="G26" i="11"/>
  <c r="F26" i="11"/>
  <c r="D26" i="11"/>
  <c r="C26" i="11"/>
  <c r="B26" i="11"/>
  <c r="J25" i="11"/>
  <c r="I25" i="11"/>
  <c r="H25" i="11"/>
  <c r="G25" i="11"/>
  <c r="F25" i="11"/>
  <c r="D25" i="11"/>
  <c r="C25" i="11"/>
  <c r="B25" i="11"/>
  <c r="J24" i="11"/>
  <c r="I24" i="11"/>
  <c r="H24" i="11"/>
  <c r="G24" i="11"/>
  <c r="F24" i="11"/>
  <c r="D24" i="11"/>
  <c r="C24" i="11"/>
  <c r="B24" i="11"/>
  <c r="J23" i="11"/>
  <c r="I23" i="11"/>
  <c r="H23" i="11"/>
  <c r="G23" i="11"/>
  <c r="F23" i="11"/>
  <c r="D23" i="11"/>
  <c r="C23" i="11"/>
  <c r="B23" i="11"/>
  <c r="J22" i="11"/>
  <c r="I22" i="11"/>
  <c r="H22" i="11"/>
  <c r="G22" i="11"/>
  <c r="F22" i="11"/>
  <c r="D22" i="11"/>
  <c r="C22" i="11"/>
  <c r="B22" i="11"/>
  <c r="J21" i="11"/>
  <c r="I21" i="11"/>
  <c r="H21" i="11"/>
  <c r="G21" i="11"/>
  <c r="F21" i="11"/>
  <c r="D21" i="11"/>
  <c r="C21" i="11"/>
  <c r="B21" i="11"/>
  <c r="J20" i="11"/>
  <c r="I20" i="11"/>
  <c r="H20" i="11"/>
  <c r="G20" i="11"/>
  <c r="F20" i="11"/>
  <c r="D20" i="11"/>
  <c r="C20" i="11"/>
  <c r="B20" i="11"/>
  <c r="J19" i="11"/>
  <c r="I19" i="11"/>
  <c r="H19" i="11"/>
  <c r="G19" i="11"/>
  <c r="F19" i="11"/>
  <c r="D19" i="11"/>
  <c r="C19" i="11"/>
  <c r="B19" i="11"/>
  <c r="J18" i="11"/>
  <c r="I18" i="11"/>
  <c r="H18" i="11"/>
  <c r="G18" i="11"/>
  <c r="F18" i="11"/>
  <c r="D18" i="11"/>
  <c r="C18" i="11"/>
  <c r="B18" i="11"/>
  <c r="J17" i="11"/>
  <c r="I17" i="11"/>
  <c r="H17" i="11"/>
  <c r="G17" i="11"/>
  <c r="F17" i="11"/>
  <c r="D17" i="11"/>
  <c r="C17" i="11"/>
  <c r="B17" i="11"/>
  <c r="J16" i="11"/>
  <c r="I16" i="11"/>
  <c r="H16" i="11"/>
  <c r="G16" i="11"/>
  <c r="F16" i="11"/>
  <c r="D16" i="11"/>
  <c r="C16" i="11"/>
  <c r="B16" i="11"/>
  <c r="J15" i="11"/>
  <c r="I15" i="11"/>
  <c r="H15" i="11"/>
  <c r="G15" i="11"/>
  <c r="F15" i="11"/>
  <c r="D15" i="11"/>
  <c r="C15" i="11"/>
  <c r="B15" i="11"/>
  <c r="J14" i="11"/>
  <c r="I14" i="11"/>
  <c r="H14" i="11"/>
  <c r="G14" i="11"/>
  <c r="F14" i="11"/>
  <c r="D14" i="11"/>
  <c r="C14" i="11"/>
  <c r="B14" i="11"/>
  <c r="J13" i="11"/>
  <c r="I13" i="11"/>
  <c r="H13" i="11"/>
  <c r="G13" i="11"/>
  <c r="F13" i="11"/>
  <c r="D13" i="11"/>
  <c r="C13" i="11"/>
  <c r="B13" i="11"/>
  <c r="J12" i="11"/>
  <c r="I12" i="11"/>
  <c r="H12" i="11"/>
  <c r="G12" i="11"/>
  <c r="F12" i="11"/>
  <c r="D12" i="11"/>
  <c r="C12" i="11"/>
  <c r="B12" i="11"/>
  <c r="J11" i="11"/>
  <c r="I11" i="11"/>
  <c r="H11" i="11"/>
  <c r="G11" i="11"/>
  <c r="F11" i="11"/>
  <c r="D11" i="11"/>
  <c r="C11" i="11"/>
  <c r="B11" i="11"/>
  <c r="J10" i="11"/>
  <c r="I10" i="11"/>
  <c r="H10" i="11"/>
  <c r="G10" i="11"/>
  <c r="F10" i="11"/>
  <c r="D10" i="11"/>
  <c r="C10" i="11"/>
  <c r="B10" i="11"/>
  <c r="J9" i="11"/>
  <c r="I9" i="11"/>
  <c r="H9" i="11"/>
  <c r="G9" i="11"/>
  <c r="F9" i="11"/>
  <c r="D9" i="11"/>
  <c r="C9" i="11"/>
  <c r="B9" i="11"/>
  <c r="J8" i="11"/>
  <c r="I8" i="11"/>
  <c r="H8" i="11"/>
  <c r="G8" i="11"/>
  <c r="F8" i="11"/>
  <c r="D8" i="11"/>
  <c r="C8" i="11"/>
  <c r="B8" i="11"/>
  <c r="J7" i="11"/>
  <c r="I7" i="11"/>
  <c r="H7" i="11"/>
  <c r="G7" i="11"/>
  <c r="F7" i="11"/>
  <c r="D7" i="11"/>
  <c r="C7" i="11"/>
  <c r="B7" i="11"/>
  <c r="J6" i="11"/>
  <c r="I6" i="11"/>
  <c r="H6" i="11"/>
  <c r="G6" i="11"/>
  <c r="F6" i="11"/>
  <c r="D6" i="11"/>
  <c r="C6" i="11"/>
  <c r="B6" i="11"/>
  <c r="J5" i="11"/>
  <c r="I5" i="11"/>
  <c r="H5" i="11"/>
  <c r="G5" i="11"/>
  <c r="F5" i="11"/>
  <c r="D5" i="11"/>
  <c r="C5" i="11"/>
  <c r="B5" i="11"/>
  <c r="J4" i="11"/>
  <c r="I4" i="11"/>
  <c r="H4" i="11"/>
  <c r="G4" i="11"/>
  <c r="F4" i="11"/>
  <c r="C4" i="11"/>
  <c r="B4" i="11"/>
  <c r="D4" i="11"/>
  <c r="BL3" i="10"/>
  <c r="F4" i="10"/>
  <c r="E4" i="10"/>
  <c r="M4" i="11" l="1"/>
  <c r="N4" i="11"/>
  <c r="D3" i="8"/>
  <c r="N81" i="11"/>
  <c r="N85" i="11"/>
  <c r="N89" i="11"/>
  <c r="N93" i="11"/>
  <c r="N101" i="11"/>
  <c r="M5" i="11"/>
  <c r="N6" i="11"/>
  <c r="N90" i="11"/>
  <c r="N94" i="11"/>
  <c r="N102" i="11"/>
  <c r="N86" i="11"/>
  <c r="N98" i="11"/>
  <c r="N103" i="11"/>
  <c r="M6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96" i="11"/>
  <c r="M97" i="11"/>
  <c r="M98" i="11"/>
  <c r="M99" i="11"/>
  <c r="M100" i="11"/>
  <c r="M101" i="11"/>
  <c r="M102" i="11"/>
  <c r="M103" i="11"/>
  <c r="M104" i="11"/>
  <c r="N82" i="11"/>
  <c r="N104" i="11"/>
  <c r="N79" i="11"/>
  <c r="N83" i="11"/>
  <c r="N87" i="11"/>
  <c r="N91" i="11"/>
  <c r="N95" i="11"/>
  <c r="N99" i="11"/>
  <c r="L104" i="11"/>
  <c r="N80" i="11"/>
  <c r="N84" i="11"/>
  <c r="N88" i="11"/>
  <c r="N92" i="11"/>
  <c r="N96" i="11"/>
  <c r="N100" i="11"/>
  <c r="N97" i="11"/>
  <c r="N13" i="11"/>
  <c r="M13" i="11"/>
  <c r="N5" i="11"/>
  <c r="N9" i="11"/>
  <c r="M9" i="11"/>
  <c r="N7" i="11"/>
  <c r="N31" i="11"/>
  <c r="M32" i="11"/>
  <c r="N33" i="11"/>
  <c r="N57" i="11"/>
  <c r="M33" i="11"/>
  <c r="M44" i="11"/>
  <c r="M57" i="11"/>
  <c r="M60" i="11"/>
  <c r="N11" i="11"/>
  <c r="N23" i="11"/>
  <c r="N35" i="11"/>
  <c r="N43" i="11"/>
  <c r="N45" i="11"/>
  <c r="N51" i="11"/>
  <c r="N53" i="11"/>
  <c r="N55" i="11"/>
  <c r="N59" i="11"/>
  <c r="N61" i="11"/>
  <c r="N63" i="11"/>
  <c r="N65" i="11"/>
  <c r="N67" i="11"/>
  <c r="M7" i="11"/>
  <c r="M8" i="11"/>
  <c r="M10" i="11"/>
  <c r="M11" i="11"/>
  <c r="M12" i="11"/>
  <c r="M14" i="11"/>
  <c r="M34" i="11"/>
  <c r="M35" i="11"/>
  <c r="M36" i="11"/>
  <c r="M42" i="11"/>
  <c r="M43" i="11"/>
  <c r="M45" i="11"/>
  <c r="M50" i="11"/>
  <c r="M52" i="11"/>
  <c r="M54" i="11"/>
  <c r="M56" i="11"/>
  <c r="M58" i="11"/>
  <c r="M59" i="11"/>
  <c r="M61" i="11"/>
  <c r="M62" i="11"/>
  <c r="M63" i="11"/>
  <c r="M64" i="11"/>
  <c r="M65" i="11"/>
  <c r="M66" i="11"/>
  <c r="M67" i="11"/>
  <c r="M68" i="11"/>
  <c r="N8" i="11"/>
  <c r="N10" i="11"/>
  <c r="N12" i="11"/>
  <c r="N14" i="11"/>
  <c r="N34" i="11"/>
  <c r="N36" i="11"/>
  <c r="N52" i="11"/>
  <c r="N64" i="11"/>
  <c r="N66" i="11"/>
  <c r="N21" i="11"/>
  <c r="N15" i="11"/>
  <c r="N17" i="11"/>
  <c r="N19" i="11"/>
  <c r="N25" i="11"/>
  <c r="N27" i="11"/>
  <c r="N29" i="11"/>
  <c r="N37" i="11"/>
  <c r="N39" i="11"/>
  <c r="N41" i="11"/>
  <c r="N47" i="11"/>
  <c r="N49" i="11"/>
  <c r="N69" i="11"/>
  <c r="N71" i="11"/>
  <c r="N73" i="11"/>
  <c r="N75" i="11"/>
  <c r="N77" i="11"/>
  <c r="M15" i="11"/>
  <c r="M16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7" i="11"/>
  <c r="M38" i="11"/>
  <c r="M39" i="11"/>
  <c r="M40" i="11"/>
  <c r="M46" i="11"/>
  <c r="M48" i="11"/>
  <c r="M49" i="11"/>
  <c r="M69" i="11"/>
  <c r="M70" i="11"/>
  <c r="M71" i="11"/>
  <c r="M72" i="11"/>
  <c r="M73" i="11"/>
  <c r="M74" i="11"/>
  <c r="M75" i="11"/>
  <c r="M76" i="11"/>
  <c r="M77" i="11"/>
  <c r="M78" i="11"/>
  <c r="N16" i="11"/>
  <c r="N18" i="11"/>
  <c r="N20" i="11"/>
  <c r="N22" i="11"/>
  <c r="N24" i="11"/>
  <c r="N26" i="11"/>
  <c r="N28" i="11"/>
  <c r="N30" i="11"/>
  <c r="N32" i="11"/>
  <c r="N38" i="11"/>
  <c r="N40" i="11"/>
  <c r="N42" i="11"/>
  <c r="N44" i="11"/>
  <c r="N46" i="11"/>
  <c r="N48" i="11"/>
  <c r="N50" i="11"/>
  <c r="N54" i="11"/>
  <c r="N56" i="11"/>
  <c r="N58" i="11"/>
  <c r="N60" i="11"/>
  <c r="N62" i="11"/>
  <c r="N68" i="11"/>
  <c r="N70" i="11"/>
  <c r="N72" i="11"/>
  <c r="N74" i="11"/>
  <c r="N76" i="11"/>
  <c r="N78" i="11"/>
  <c r="L73" i="11"/>
  <c r="L79" i="11"/>
  <c r="L81" i="11"/>
  <c r="L83" i="11"/>
  <c r="L85" i="11"/>
  <c r="L87" i="11"/>
  <c r="L89" i="11"/>
  <c r="L91" i="11"/>
  <c r="L93" i="11"/>
  <c r="L95" i="11"/>
  <c r="L97" i="11"/>
  <c r="L99" i="11"/>
  <c r="L101" i="11"/>
  <c r="M17" i="11"/>
  <c r="M41" i="11"/>
  <c r="M47" i="11"/>
  <c r="M51" i="11"/>
  <c r="M53" i="11"/>
  <c r="M55" i="11"/>
  <c r="L72" i="11"/>
  <c r="L74" i="11"/>
  <c r="L80" i="11"/>
  <c r="L82" i="11"/>
  <c r="L84" i="11"/>
  <c r="L86" i="11"/>
  <c r="L88" i="11"/>
  <c r="L90" i="11"/>
  <c r="L92" i="11"/>
  <c r="L94" i="11"/>
  <c r="L96" i="11"/>
  <c r="L98" i="11"/>
  <c r="L100" i="11"/>
  <c r="L102" i="11"/>
  <c r="H1" i="11"/>
  <c r="L103" i="11" s="1"/>
  <c r="NF1409" i="10"/>
  <c r="NE1409" i="10"/>
  <c r="ND1409" i="10"/>
  <c r="NC1409" i="10"/>
  <c r="NB1409" i="10"/>
  <c r="NA1409" i="10"/>
  <c r="MZ1409" i="10"/>
  <c r="MY1409" i="10"/>
  <c r="MX1409" i="10"/>
  <c r="MW1409" i="10"/>
  <c r="MV1409" i="10"/>
  <c r="MU1409" i="10"/>
  <c r="MT1409" i="10"/>
  <c r="MS1409" i="10"/>
  <c r="MR1409" i="10"/>
  <c r="MQ1409" i="10"/>
  <c r="MP1409" i="10"/>
  <c r="MO1409" i="10"/>
  <c r="MN1409" i="10"/>
  <c r="MM1409" i="10"/>
  <c r="ML1409" i="10"/>
  <c r="MK1409" i="10"/>
  <c r="MJ1409" i="10"/>
  <c r="MI1409" i="10"/>
  <c r="MH1409" i="10"/>
  <c r="MG1409" i="10"/>
  <c r="MF1409" i="10"/>
  <c r="ME1409" i="10"/>
  <c r="MD1409" i="10"/>
  <c r="MC1409" i="10"/>
  <c r="MB1409" i="10"/>
  <c r="MA1409" i="10"/>
  <c r="LZ1409" i="10"/>
  <c r="LY1409" i="10"/>
  <c r="LX1409" i="10"/>
  <c r="LW1409" i="10"/>
  <c r="LV1409" i="10"/>
  <c r="LU1409" i="10"/>
  <c r="LT1409" i="10"/>
  <c r="LS1409" i="10"/>
  <c r="LR1409" i="10"/>
  <c r="LQ1409" i="10"/>
  <c r="LP1409" i="10"/>
  <c r="LO1409" i="10"/>
  <c r="LN1409" i="10"/>
  <c r="LM1409" i="10"/>
  <c r="LL1409" i="10"/>
  <c r="LK1409" i="10"/>
  <c r="LJ1409" i="10"/>
  <c r="LI1409" i="10"/>
  <c r="LH1409" i="10"/>
  <c r="LG1409" i="10"/>
  <c r="LF1409" i="10"/>
  <c r="LE1409" i="10"/>
  <c r="LD1409" i="10"/>
  <c r="LC1409" i="10"/>
  <c r="LB1409" i="10"/>
  <c r="LA1409" i="10"/>
  <c r="KZ1409" i="10"/>
  <c r="KY1409" i="10"/>
  <c r="KX1409" i="10"/>
  <c r="KW1409" i="10"/>
  <c r="KV1409" i="10"/>
  <c r="KU1409" i="10"/>
  <c r="KT1409" i="10"/>
  <c r="KS1409" i="10"/>
  <c r="KR1409" i="10"/>
  <c r="KQ1409" i="10"/>
  <c r="KP1409" i="10"/>
  <c r="KO1409" i="10"/>
  <c r="KN1409" i="10"/>
  <c r="KM1409" i="10"/>
  <c r="KL1409" i="10"/>
  <c r="KK1409" i="10"/>
  <c r="KJ1409" i="10"/>
  <c r="KI1409" i="10"/>
  <c r="KH1409" i="10"/>
  <c r="KG1409" i="10"/>
  <c r="KF1409" i="10"/>
  <c r="KE1409" i="10"/>
  <c r="KD1409" i="10"/>
  <c r="KC1409" i="10"/>
  <c r="KB1409" i="10"/>
  <c r="KA1409" i="10"/>
  <c r="JZ1409" i="10"/>
  <c r="JY1409" i="10"/>
  <c r="JX1409" i="10"/>
  <c r="JW1409" i="10"/>
  <c r="JV1409" i="10"/>
  <c r="JU1409" i="10"/>
  <c r="JT1409" i="10"/>
  <c r="JS1409" i="10"/>
  <c r="JR1409" i="10"/>
  <c r="JQ1409" i="10"/>
  <c r="JP1409" i="10"/>
  <c r="JO1409" i="10"/>
  <c r="JN1409" i="10"/>
  <c r="JM1409" i="10"/>
  <c r="JL1409" i="10"/>
  <c r="JK1409" i="10"/>
  <c r="JJ1409" i="10"/>
  <c r="JI1409" i="10"/>
  <c r="JH1409" i="10"/>
  <c r="JG1409" i="10"/>
  <c r="JF1409" i="10"/>
  <c r="JE1409" i="10"/>
  <c r="JD1409" i="10"/>
  <c r="JC1409" i="10"/>
  <c r="JB1409" i="10"/>
  <c r="JA1409" i="10"/>
  <c r="IZ1409" i="10"/>
  <c r="IY1409" i="10"/>
  <c r="IX1409" i="10"/>
  <c r="IW1409" i="10"/>
  <c r="IV1409" i="10"/>
  <c r="IU1409" i="10"/>
  <c r="IT1409" i="10"/>
  <c r="IS1409" i="10"/>
  <c r="IR1409" i="10"/>
  <c r="IQ1409" i="10"/>
  <c r="IP1409" i="10"/>
  <c r="IO1409" i="10"/>
  <c r="IN1409" i="10"/>
  <c r="IM1409" i="10"/>
  <c r="IL1409" i="10"/>
  <c r="IK1409" i="10"/>
  <c r="IJ1409" i="10"/>
  <c r="II1409" i="10"/>
  <c r="IH1409" i="10"/>
  <c r="IG1409" i="10"/>
  <c r="IF1409" i="10"/>
  <c r="IE1409" i="10"/>
  <c r="ID1409" i="10"/>
  <c r="IC1409" i="10"/>
  <c r="IB1409" i="10"/>
  <c r="IA1409" i="10"/>
  <c r="HZ1409" i="10"/>
  <c r="HY1409" i="10"/>
  <c r="HX1409" i="10"/>
  <c r="HW1409" i="10"/>
  <c r="HV1409" i="10"/>
  <c r="HU1409" i="10"/>
  <c r="HT1409" i="10"/>
  <c r="HS1409" i="10"/>
  <c r="HR1409" i="10"/>
  <c r="HQ1409" i="10"/>
  <c r="HP1409" i="10"/>
  <c r="HO1409" i="10"/>
  <c r="HN1409" i="10"/>
  <c r="HM1409" i="10"/>
  <c r="HL1409" i="10"/>
  <c r="HK1409" i="10"/>
  <c r="HJ1409" i="10"/>
  <c r="HI1409" i="10"/>
  <c r="HH1409" i="10"/>
  <c r="HG1409" i="10"/>
  <c r="HF1409" i="10"/>
  <c r="HE1409" i="10"/>
  <c r="HD1409" i="10"/>
  <c r="HC1409" i="10"/>
  <c r="HB1409" i="10"/>
  <c r="HA1409" i="10"/>
  <c r="GZ1409" i="10"/>
  <c r="GY1409" i="10"/>
  <c r="GX1409" i="10"/>
  <c r="GW1409" i="10"/>
  <c r="GV1409" i="10"/>
  <c r="GU1409" i="10"/>
  <c r="GT1409" i="10"/>
  <c r="GS1409" i="10"/>
  <c r="GR1409" i="10"/>
  <c r="GQ1409" i="10"/>
  <c r="GP1409" i="10"/>
  <c r="GO1409" i="10"/>
  <c r="GN1409" i="10"/>
  <c r="GM1409" i="10"/>
  <c r="GL1409" i="10"/>
  <c r="GK1409" i="10"/>
  <c r="GJ1409" i="10"/>
  <c r="GI1409" i="10"/>
  <c r="GH1409" i="10"/>
  <c r="GG1409" i="10"/>
  <c r="GF1409" i="10"/>
  <c r="GE1409" i="10"/>
  <c r="GD1409" i="10"/>
  <c r="GC1409" i="10"/>
  <c r="GB1409" i="10"/>
  <c r="GA1409" i="10"/>
  <c r="FZ1409" i="10"/>
  <c r="FY1409" i="10"/>
  <c r="FX1409" i="10"/>
  <c r="FW1409" i="10"/>
  <c r="FV1409" i="10"/>
  <c r="FU1409" i="10"/>
  <c r="FT1409" i="10"/>
  <c r="FS1409" i="10"/>
  <c r="FR1409" i="10"/>
  <c r="FQ1409" i="10"/>
  <c r="FP1409" i="10"/>
  <c r="FO1409" i="10"/>
  <c r="FN1409" i="10"/>
  <c r="FM1409" i="10"/>
  <c r="FL1409" i="10"/>
  <c r="FK1409" i="10"/>
  <c r="FJ1409" i="10"/>
  <c r="FI1409" i="10"/>
  <c r="FH1409" i="10"/>
  <c r="FG1409" i="10"/>
  <c r="FF1409" i="10"/>
  <c r="FE1409" i="10"/>
  <c r="FD1409" i="10"/>
  <c r="FC1409" i="10"/>
  <c r="FB1409" i="10"/>
  <c r="FA1409" i="10"/>
  <c r="EZ1409" i="10"/>
  <c r="EY1409" i="10"/>
  <c r="EX1409" i="10"/>
  <c r="EW1409" i="10"/>
  <c r="EV1409" i="10"/>
  <c r="EU1409" i="10"/>
  <c r="ET1409" i="10"/>
  <c r="ES1409" i="10"/>
  <c r="ER1409" i="10"/>
  <c r="EQ1409" i="10"/>
  <c r="EP1409" i="10"/>
  <c r="EO1409" i="10"/>
  <c r="EN1409" i="10"/>
  <c r="EM1409" i="10"/>
  <c r="EL1409" i="10"/>
  <c r="EK1409" i="10"/>
  <c r="EJ1409" i="10"/>
  <c r="EI1409" i="10"/>
  <c r="EH1409" i="10"/>
  <c r="EG1409" i="10"/>
  <c r="EF1409" i="10"/>
  <c r="EE1409" i="10"/>
  <c r="ED1409" i="10"/>
  <c r="EC1409" i="10"/>
  <c r="EB1409" i="10"/>
  <c r="EA1409" i="10"/>
  <c r="DZ1409" i="10"/>
  <c r="DY1409" i="10"/>
  <c r="DX1409" i="10"/>
  <c r="DW1409" i="10"/>
  <c r="DV1409" i="10"/>
  <c r="DU1409" i="10"/>
  <c r="DT1409" i="10"/>
  <c r="DS1409" i="10"/>
  <c r="DR1409" i="10"/>
  <c r="DQ1409" i="10"/>
  <c r="DP1409" i="10"/>
  <c r="DO1409" i="10"/>
  <c r="DN1409" i="10"/>
  <c r="DM1409" i="10"/>
  <c r="DL1409" i="10"/>
  <c r="DK1409" i="10"/>
  <c r="DJ1409" i="10"/>
  <c r="DI1409" i="10"/>
  <c r="DH1409" i="10"/>
  <c r="DG1409" i="10"/>
  <c r="DF1409" i="10"/>
  <c r="DE1409" i="10"/>
  <c r="DD1409" i="10"/>
  <c r="DC1409" i="10"/>
  <c r="DB1409" i="10"/>
  <c r="DA1409" i="10"/>
  <c r="CZ1409" i="10"/>
  <c r="CY1409" i="10"/>
  <c r="CX1409" i="10"/>
  <c r="CW1409" i="10"/>
  <c r="CV1409" i="10"/>
  <c r="CU1409" i="10"/>
  <c r="CT1409" i="10"/>
  <c r="CS1409" i="10"/>
  <c r="CR1409" i="10"/>
  <c r="CQ1409" i="10"/>
  <c r="CP1409" i="10"/>
  <c r="CO1409" i="10"/>
  <c r="CN1409" i="10"/>
  <c r="CM1409" i="10"/>
  <c r="CL1409" i="10"/>
  <c r="CK1409" i="10"/>
  <c r="CJ1409" i="10"/>
  <c r="CI1409" i="10"/>
  <c r="CH1409" i="10"/>
  <c r="CG1409" i="10"/>
  <c r="CF1409" i="10"/>
  <c r="CE1409" i="10"/>
  <c r="CD1409" i="10"/>
  <c r="CC1409" i="10"/>
  <c r="CB1409" i="10"/>
  <c r="CA1409" i="10"/>
  <c r="BZ1409" i="10"/>
  <c r="BY1409" i="10"/>
  <c r="BX1409" i="10"/>
  <c r="BW1409" i="10"/>
  <c r="BV1409" i="10"/>
  <c r="BU1409" i="10"/>
  <c r="BT1409" i="10"/>
  <c r="BS1409" i="10"/>
  <c r="BR1409" i="10"/>
  <c r="BQ1409" i="10"/>
  <c r="BP1409" i="10"/>
  <c r="BO1409" i="10"/>
  <c r="BN1409" i="10"/>
  <c r="BM1409" i="10"/>
  <c r="BL1409" i="10"/>
  <c r="BK1409" i="10"/>
  <c r="BJ1409" i="10"/>
  <c r="BI1409" i="10"/>
  <c r="BH1409" i="10"/>
  <c r="BG1409" i="10"/>
  <c r="BF1409" i="10"/>
  <c r="BE1409" i="10"/>
  <c r="BD1409" i="10"/>
  <c r="BC1409" i="10"/>
  <c r="BB1409" i="10"/>
  <c r="BA1409" i="10"/>
  <c r="AZ1409" i="10"/>
  <c r="AY1409" i="10"/>
  <c r="AX1409" i="10"/>
  <c r="AW1409" i="10"/>
  <c r="AV1409" i="10"/>
  <c r="AU1409" i="10"/>
  <c r="AT1409" i="10"/>
  <c r="AS1409" i="10"/>
  <c r="AR1409" i="10"/>
  <c r="AQ1409" i="10"/>
  <c r="AP1409" i="10"/>
  <c r="AO1409" i="10"/>
  <c r="AN1409" i="10"/>
  <c r="AM1409" i="10"/>
  <c r="AL1409" i="10"/>
  <c r="AK1409" i="10"/>
  <c r="AJ1409" i="10"/>
  <c r="AI1409" i="10"/>
  <c r="AH1409" i="10"/>
  <c r="AG1409" i="10"/>
  <c r="AF1409" i="10"/>
  <c r="AE1409" i="10"/>
  <c r="AD1409" i="10"/>
  <c r="AC1409" i="10"/>
  <c r="AB1409" i="10"/>
  <c r="AA1409" i="10"/>
  <c r="Z1409" i="10"/>
  <c r="Y1409" i="10"/>
  <c r="X1409" i="10"/>
  <c r="W1409" i="10"/>
  <c r="V1409" i="10"/>
  <c r="U1409" i="10"/>
  <c r="T1409" i="10"/>
  <c r="S1409" i="10"/>
  <c r="R1409" i="10"/>
  <c r="Q1409" i="10"/>
  <c r="P1409" i="10"/>
  <c r="O1409" i="10"/>
  <c r="N1409" i="10"/>
  <c r="M1409" i="10"/>
  <c r="L1409" i="10"/>
  <c r="K1409" i="10"/>
  <c r="J1409" i="10"/>
  <c r="I1409" i="10"/>
  <c r="H1409" i="10"/>
  <c r="G1409" i="10"/>
  <c r="F1409" i="10"/>
  <c r="E1409" i="10"/>
  <c r="NF1408" i="10"/>
  <c r="NE1408" i="10"/>
  <c r="ND1408" i="10"/>
  <c r="NC1408" i="10"/>
  <c r="NB1408" i="10"/>
  <c r="NA1408" i="10"/>
  <c r="MZ1408" i="10"/>
  <c r="MY1408" i="10"/>
  <c r="MX1408" i="10"/>
  <c r="MW1408" i="10"/>
  <c r="MV1408" i="10"/>
  <c r="MU1408" i="10"/>
  <c r="MT1408" i="10"/>
  <c r="MS1408" i="10"/>
  <c r="MR1408" i="10"/>
  <c r="MQ1408" i="10"/>
  <c r="MP1408" i="10"/>
  <c r="MO1408" i="10"/>
  <c r="MN1408" i="10"/>
  <c r="MM1408" i="10"/>
  <c r="ML1408" i="10"/>
  <c r="MK1408" i="10"/>
  <c r="MJ1408" i="10"/>
  <c r="MI1408" i="10"/>
  <c r="MH1408" i="10"/>
  <c r="MG1408" i="10"/>
  <c r="MF1408" i="10"/>
  <c r="ME1408" i="10"/>
  <c r="MD1408" i="10"/>
  <c r="MC1408" i="10"/>
  <c r="MB1408" i="10"/>
  <c r="MA1408" i="10"/>
  <c r="LZ1408" i="10"/>
  <c r="LY1408" i="10"/>
  <c r="LX1408" i="10"/>
  <c r="LW1408" i="10"/>
  <c r="LV1408" i="10"/>
  <c r="LU1408" i="10"/>
  <c r="LT1408" i="10"/>
  <c r="LS1408" i="10"/>
  <c r="LR1408" i="10"/>
  <c r="LQ1408" i="10"/>
  <c r="LP1408" i="10"/>
  <c r="LO1408" i="10"/>
  <c r="LN1408" i="10"/>
  <c r="LM1408" i="10"/>
  <c r="LL1408" i="10"/>
  <c r="LK1408" i="10"/>
  <c r="LJ1408" i="10"/>
  <c r="LI1408" i="10"/>
  <c r="LH1408" i="10"/>
  <c r="LG1408" i="10"/>
  <c r="LF1408" i="10"/>
  <c r="LE1408" i="10"/>
  <c r="LD1408" i="10"/>
  <c r="LC1408" i="10"/>
  <c r="LB1408" i="10"/>
  <c r="LA1408" i="10"/>
  <c r="KZ1408" i="10"/>
  <c r="KY1408" i="10"/>
  <c r="KX1408" i="10"/>
  <c r="KW1408" i="10"/>
  <c r="KV1408" i="10"/>
  <c r="KU1408" i="10"/>
  <c r="KT1408" i="10"/>
  <c r="KS1408" i="10"/>
  <c r="KR1408" i="10"/>
  <c r="KQ1408" i="10"/>
  <c r="KP1408" i="10"/>
  <c r="KO1408" i="10"/>
  <c r="KN1408" i="10"/>
  <c r="KM1408" i="10"/>
  <c r="KL1408" i="10"/>
  <c r="KK1408" i="10"/>
  <c r="KJ1408" i="10"/>
  <c r="KI1408" i="10"/>
  <c r="KH1408" i="10"/>
  <c r="KG1408" i="10"/>
  <c r="KF1408" i="10"/>
  <c r="KE1408" i="10"/>
  <c r="KD1408" i="10"/>
  <c r="KC1408" i="10"/>
  <c r="KB1408" i="10"/>
  <c r="KA1408" i="10"/>
  <c r="JZ1408" i="10"/>
  <c r="JY1408" i="10"/>
  <c r="JX1408" i="10"/>
  <c r="JW1408" i="10"/>
  <c r="JV1408" i="10"/>
  <c r="JU1408" i="10"/>
  <c r="JT1408" i="10"/>
  <c r="JS1408" i="10"/>
  <c r="JR1408" i="10"/>
  <c r="JQ1408" i="10"/>
  <c r="JP1408" i="10"/>
  <c r="JO1408" i="10"/>
  <c r="JN1408" i="10"/>
  <c r="JM1408" i="10"/>
  <c r="JL1408" i="10"/>
  <c r="JK1408" i="10"/>
  <c r="JJ1408" i="10"/>
  <c r="JI1408" i="10"/>
  <c r="JH1408" i="10"/>
  <c r="JG1408" i="10"/>
  <c r="JF1408" i="10"/>
  <c r="JE1408" i="10"/>
  <c r="JD1408" i="10"/>
  <c r="JC1408" i="10"/>
  <c r="JB1408" i="10"/>
  <c r="JA1408" i="10"/>
  <c r="IZ1408" i="10"/>
  <c r="IY1408" i="10"/>
  <c r="IX1408" i="10"/>
  <c r="IW1408" i="10"/>
  <c r="IV1408" i="10"/>
  <c r="IU1408" i="10"/>
  <c r="IT1408" i="10"/>
  <c r="IS1408" i="10"/>
  <c r="IR1408" i="10"/>
  <c r="IQ1408" i="10"/>
  <c r="IP1408" i="10"/>
  <c r="IO1408" i="10"/>
  <c r="IN1408" i="10"/>
  <c r="IM1408" i="10"/>
  <c r="IL1408" i="10"/>
  <c r="IK1408" i="10"/>
  <c r="IJ1408" i="10"/>
  <c r="II1408" i="10"/>
  <c r="IH1408" i="10"/>
  <c r="IG1408" i="10"/>
  <c r="IF1408" i="10"/>
  <c r="IE1408" i="10"/>
  <c r="ID1408" i="10"/>
  <c r="IC1408" i="10"/>
  <c r="IB1408" i="10"/>
  <c r="IA1408" i="10"/>
  <c r="HZ1408" i="10"/>
  <c r="HY1408" i="10"/>
  <c r="HX1408" i="10"/>
  <c r="HW1408" i="10"/>
  <c r="HV1408" i="10"/>
  <c r="HU1408" i="10"/>
  <c r="HT1408" i="10"/>
  <c r="HS1408" i="10"/>
  <c r="HR1408" i="10"/>
  <c r="HQ1408" i="10"/>
  <c r="HP1408" i="10"/>
  <c r="HO1408" i="10"/>
  <c r="HN1408" i="10"/>
  <c r="HM1408" i="10"/>
  <c r="HL1408" i="10"/>
  <c r="HK1408" i="10"/>
  <c r="HJ1408" i="10"/>
  <c r="HI1408" i="10"/>
  <c r="HH1408" i="10"/>
  <c r="HG1408" i="10"/>
  <c r="HF1408" i="10"/>
  <c r="HE1408" i="10"/>
  <c r="HD1408" i="10"/>
  <c r="HC1408" i="10"/>
  <c r="HB1408" i="10"/>
  <c r="HA1408" i="10"/>
  <c r="GZ1408" i="10"/>
  <c r="GY1408" i="10"/>
  <c r="GX1408" i="10"/>
  <c r="GW1408" i="10"/>
  <c r="GV1408" i="10"/>
  <c r="GU1408" i="10"/>
  <c r="GT1408" i="10"/>
  <c r="GS1408" i="10"/>
  <c r="GR1408" i="10"/>
  <c r="GQ1408" i="10"/>
  <c r="GP1408" i="10"/>
  <c r="GO1408" i="10"/>
  <c r="GN1408" i="10"/>
  <c r="GM1408" i="10"/>
  <c r="GL1408" i="10"/>
  <c r="GK1408" i="10"/>
  <c r="GJ1408" i="10"/>
  <c r="GI1408" i="10"/>
  <c r="GH1408" i="10"/>
  <c r="GG1408" i="10"/>
  <c r="GF1408" i="10"/>
  <c r="GE1408" i="10"/>
  <c r="GD1408" i="10"/>
  <c r="GC1408" i="10"/>
  <c r="GB1408" i="10"/>
  <c r="GA1408" i="10"/>
  <c r="FZ1408" i="10"/>
  <c r="FY1408" i="10"/>
  <c r="FX1408" i="10"/>
  <c r="FW1408" i="10"/>
  <c r="FV1408" i="10"/>
  <c r="FU1408" i="10"/>
  <c r="FT1408" i="10"/>
  <c r="FS1408" i="10"/>
  <c r="FR1408" i="10"/>
  <c r="FQ1408" i="10"/>
  <c r="FP1408" i="10"/>
  <c r="FO1408" i="10"/>
  <c r="FN1408" i="10"/>
  <c r="FM1408" i="10"/>
  <c r="FL1408" i="10"/>
  <c r="FK1408" i="10"/>
  <c r="FJ1408" i="10"/>
  <c r="FI1408" i="10"/>
  <c r="FH1408" i="10"/>
  <c r="FG1408" i="10"/>
  <c r="FF1408" i="10"/>
  <c r="FE1408" i="10"/>
  <c r="FD1408" i="10"/>
  <c r="FC1408" i="10"/>
  <c r="FB1408" i="10"/>
  <c r="FA1408" i="10"/>
  <c r="EZ1408" i="10"/>
  <c r="EY1408" i="10"/>
  <c r="EX1408" i="10"/>
  <c r="EW1408" i="10"/>
  <c r="EV1408" i="10"/>
  <c r="EU1408" i="10"/>
  <c r="ET1408" i="10"/>
  <c r="ES1408" i="10"/>
  <c r="ER1408" i="10"/>
  <c r="EQ1408" i="10"/>
  <c r="EP1408" i="10"/>
  <c r="EO1408" i="10"/>
  <c r="EN1408" i="10"/>
  <c r="EM1408" i="10"/>
  <c r="EL1408" i="10"/>
  <c r="EK1408" i="10"/>
  <c r="EJ1408" i="10"/>
  <c r="EI1408" i="10"/>
  <c r="EH1408" i="10"/>
  <c r="EG1408" i="10"/>
  <c r="EF1408" i="10"/>
  <c r="EE1408" i="10"/>
  <c r="ED1408" i="10"/>
  <c r="EC1408" i="10"/>
  <c r="EB1408" i="10"/>
  <c r="EA1408" i="10"/>
  <c r="DZ1408" i="10"/>
  <c r="DY1408" i="10"/>
  <c r="DX1408" i="10"/>
  <c r="DW1408" i="10"/>
  <c r="DV1408" i="10"/>
  <c r="DU1408" i="10"/>
  <c r="DT1408" i="10"/>
  <c r="DS1408" i="10"/>
  <c r="DR1408" i="10"/>
  <c r="DQ1408" i="10"/>
  <c r="DP1408" i="10"/>
  <c r="DO1408" i="10"/>
  <c r="DN1408" i="10"/>
  <c r="DM1408" i="10"/>
  <c r="DL1408" i="10"/>
  <c r="DK1408" i="10"/>
  <c r="DJ1408" i="10"/>
  <c r="DI1408" i="10"/>
  <c r="DH1408" i="10"/>
  <c r="DG1408" i="10"/>
  <c r="DF1408" i="10"/>
  <c r="DE1408" i="10"/>
  <c r="DD1408" i="10"/>
  <c r="DC1408" i="10"/>
  <c r="DB1408" i="10"/>
  <c r="DA1408" i="10"/>
  <c r="CZ1408" i="10"/>
  <c r="CY1408" i="10"/>
  <c r="CX1408" i="10"/>
  <c r="CW1408" i="10"/>
  <c r="CV1408" i="10"/>
  <c r="CU1408" i="10"/>
  <c r="CT1408" i="10"/>
  <c r="CS1408" i="10"/>
  <c r="CR1408" i="10"/>
  <c r="CQ1408" i="10"/>
  <c r="CP1408" i="10"/>
  <c r="CO1408" i="10"/>
  <c r="CN1408" i="10"/>
  <c r="CM1408" i="10"/>
  <c r="CL1408" i="10"/>
  <c r="CK1408" i="10"/>
  <c r="CJ1408" i="10"/>
  <c r="CI1408" i="10"/>
  <c r="CH1408" i="10"/>
  <c r="CG1408" i="10"/>
  <c r="CF1408" i="10"/>
  <c r="CE1408" i="10"/>
  <c r="CD1408" i="10"/>
  <c r="CC1408" i="10"/>
  <c r="CB1408" i="10"/>
  <c r="CA1408" i="10"/>
  <c r="BZ1408" i="10"/>
  <c r="BY1408" i="10"/>
  <c r="BX1408" i="10"/>
  <c r="BW1408" i="10"/>
  <c r="BV1408" i="10"/>
  <c r="BU1408" i="10"/>
  <c r="BT1408" i="10"/>
  <c r="BS1408" i="10"/>
  <c r="BR1408" i="10"/>
  <c r="BQ1408" i="10"/>
  <c r="BP1408" i="10"/>
  <c r="BO1408" i="10"/>
  <c r="BN1408" i="10"/>
  <c r="BM1408" i="10"/>
  <c r="BL1408" i="10"/>
  <c r="BK1408" i="10"/>
  <c r="BJ1408" i="10"/>
  <c r="BI1408" i="10"/>
  <c r="BH1408" i="10"/>
  <c r="BG1408" i="10"/>
  <c r="BF1408" i="10"/>
  <c r="BE1408" i="10"/>
  <c r="BD1408" i="10"/>
  <c r="BC1408" i="10"/>
  <c r="BB1408" i="10"/>
  <c r="BA1408" i="10"/>
  <c r="AZ1408" i="10"/>
  <c r="AY1408" i="10"/>
  <c r="AX1408" i="10"/>
  <c r="AW1408" i="10"/>
  <c r="AV1408" i="10"/>
  <c r="AU1408" i="10"/>
  <c r="AT1408" i="10"/>
  <c r="AS1408" i="10"/>
  <c r="AR1408" i="10"/>
  <c r="AQ1408" i="10"/>
  <c r="AP1408" i="10"/>
  <c r="AO1408" i="10"/>
  <c r="AN1408" i="10"/>
  <c r="AM1408" i="10"/>
  <c r="AL1408" i="10"/>
  <c r="AK1408" i="10"/>
  <c r="AJ1408" i="10"/>
  <c r="AI1408" i="10"/>
  <c r="AH1408" i="10"/>
  <c r="AG1408" i="10"/>
  <c r="AF1408" i="10"/>
  <c r="AE1408" i="10"/>
  <c r="AD1408" i="10"/>
  <c r="AC1408" i="10"/>
  <c r="AB1408" i="10"/>
  <c r="AA1408" i="10"/>
  <c r="Z1408" i="10"/>
  <c r="Y1408" i="10"/>
  <c r="X1408" i="10"/>
  <c r="W1408" i="10"/>
  <c r="V1408" i="10"/>
  <c r="U1408" i="10"/>
  <c r="T1408" i="10"/>
  <c r="S1408" i="10"/>
  <c r="R1408" i="10"/>
  <c r="Q1408" i="10"/>
  <c r="P1408" i="10"/>
  <c r="O1408" i="10"/>
  <c r="N1408" i="10"/>
  <c r="M1408" i="10"/>
  <c r="L1408" i="10"/>
  <c r="K1408" i="10"/>
  <c r="J1408" i="10"/>
  <c r="I1408" i="10"/>
  <c r="H1408" i="10"/>
  <c r="G1408" i="10"/>
  <c r="F1408" i="10"/>
  <c r="E1408" i="10"/>
  <c r="NF1258" i="10"/>
  <c r="NE1258" i="10"/>
  <c r="ND1258" i="10"/>
  <c r="NC1258" i="10"/>
  <c r="NB1258" i="10"/>
  <c r="NA1258" i="10"/>
  <c r="MZ1258" i="10"/>
  <c r="MY1258" i="10"/>
  <c r="MX1258" i="10"/>
  <c r="MW1258" i="10"/>
  <c r="MV1258" i="10"/>
  <c r="MU1258" i="10"/>
  <c r="MT1258" i="10"/>
  <c r="MS1258" i="10"/>
  <c r="MR1258" i="10"/>
  <c r="MQ1258" i="10"/>
  <c r="MP1258" i="10"/>
  <c r="MO1258" i="10"/>
  <c r="MN1258" i="10"/>
  <c r="MM1258" i="10"/>
  <c r="ML1258" i="10"/>
  <c r="MK1258" i="10"/>
  <c r="MJ1258" i="10"/>
  <c r="MI1258" i="10"/>
  <c r="MH1258" i="10"/>
  <c r="MG1258" i="10"/>
  <c r="MF1258" i="10"/>
  <c r="ME1258" i="10"/>
  <c r="MD1258" i="10"/>
  <c r="MC1258" i="10"/>
  <c r="MB1258" i="10"/>
  <c r="MA1258" i="10"/>
  <c r="LZ1258" i="10"/>
  <c r="LY1258" i="10"/>
  <c r="LX1258" i="10"/>
  <c r="LW1258" i="10"/>
  <c r="LV1258" i="10"/>
  <c r="LU1258" i="10"/>
  <c r="LT1258" i="10"/>
  <c r="LS1258" i="10"/>
  <c r="LR1258" i="10"/>
  <c r="LQ1258" i="10"/>
  <c r="LP1258" i="10"/>
  <c r="LO1258" i="10"/>
  <c r="LN1258" i="10"/>
  <c r="LM1258" i="10"/>
  <c r="LL1258" i="10"/>
  <c r="LK1258" i="10"/>
  <c r="LJ1258" i="10"/>
  <c r="LI1258" i="10"/>
  <c r="LH1258" i="10"/>
  <c r="LG1258" i="10"/>
  <c r="LF1258" i="10"/>
  <c r="LE1258" i="10"/>
  <c r="LD1258" i="10"/>
  <c r="LC1258" i="10"/>
  <c r="LB1258" i="10"/>
  <c r="LA1258" i="10"/>
  <c r="KZ1258" i="10"/>
  <c r="KY1258" i="10"/>
  <c r="KX1258" i="10"/>
  <c r="KW1258" i="10"/>
  <c r="KV1258" i="10"/>
  <c r="KU1258" i="10"/>
  <c r="KT1258" i="10"/>
  <c r="KS1258" i="10"/>
  <c r="KR1258" i="10"/>
  <c r="KQ1258" i="10"/>
  <c r="KP1258" i="10"/>
  <c r="KO1258" i="10"/>
  <c r="KN1258" i="10"/>
  <c r="KM1258" i="10"/>
  <c r="KL1258" i="10"/>
  <c r="KK1258" i="10"/>
  <c r="KJ1258" i="10"/>
  <c r="KI1258" i="10"/>
  <c r="KH1258" i="10"/>
  <c r="KG1258" i="10"/>
  <c r="KF1258" i="10"/>
  <c r="KE1258" i="10"/>
  <c r="KD1258" i="10"/>
  <c r="KC1258" i="10"/>
  <c r="KB1258" i="10"/>
  <c r="KA1258" i="10"/>
  <c r="JZ1258" i="10"/>
  <c r="JY1258" i="10"/>
  <c r="JX1258" i="10"/>
  <c r="JW1258" i="10"/>
  <c r="JV1258" i="10"/>
  <c r="JU1258" i="10"/>
  <c r="JT1258" i="10"/>
  <c r="JS1258" i="10"/>
  <c r="JR1258" i="10"/>
  <c r="JQ1258" i="10"/>
  <c r="JP1258" i="10"/>
  <c r="JO1258" i="10"/>
  <c r="JN1258" i="10"/>
  <c r="JM1258" i="10"/>
  <c r="JL1258" i="10"/>
  <c r="JK1258" i="10"/>
  <c r="JJ1258" i="10"/>
  <c r="JI1258" i="10"/>
  <c r="JH1258" i="10"/>
  <c r="JG1258" i="10"/>
  <c r="JF1258" i="10"/>
  <c r="JE1258" i="10"/>
  <c r="JD1258" i="10"/>
  <c r="JC1258" i="10"/>
  <c r="JB1258" i="10"/>
  <c r="JA1258" i="10"/>
  <c r="IZ1258" i="10"/>
  <c r="IY1258" i="10"/>
  <c r="IX1258" i="10"/>
  <c r="IW1258" i="10"/>
  <c r="IV1258" i="10"/>
  <c r="IU1258" i="10"/>
  <c r="IT1258" i="10"/>
  <c r="IS1258" i="10"/>
  <c r="IR1258" i="10"/>
  <c r="IQ1258" i="10"/>
  <c r="IP1258" i="10"/>
  <c r="IO1258" i="10"/>
  <c r="IN1258" i="10"/>
  <c r="IM1258" i="10"/>
  <c r="IL1258" i="10"/>
  <c r="IK1258" i="10"/>
  <c r="IJ1258" i="10"/>
  <c r="II1258" i="10"/>
  <c r="IH1258" i="10"/>
  <c r="IG1258" i="10"/>
  <c r="IF1258" i="10"/>
  <c r="IE1258" i="10"/>
  <c r="ID1258" i="10"/>
  <c r="IC1258" i="10"/>
  <c r="IB1258" i="10"/>
  <c r="IA1258" i="10"/>
  <c r="HZ1258" i="10"/>
  <c r="HY1258" i="10"/>
  <c r="HX1258" i="10"/>
  <c r="HW1258" i="10"/>
  <c r="HV1258" i="10"/>
  <c r="HU1258" i="10"/>
  <c r="HT1258" i="10"/>
  <c r="HS1258" i="10"/>
  <c r="HR1258" i="10"/>
  <c r="HQ1258" i="10"/>
  <c r="HP1258" i="10"/>
  <c r="HO1258" i="10"/>
  <c r="HN1258" i="10"/>
  <c r="HM1258" i="10"/>
  <c r="HL1258" i="10"/>
  <c r="HK1258" i="10"/>
  <c r="HJ1258" i="10"/>
  <c r="HI1258" i="10"/>
  <c r="HH1258" i="10"/>
  <c r="HG1258" i="10"/>
  <c r="HF1258" i="10"/>
  <c r="HE1258" i="10"/>
  <c r="HD1258" i="10"/>
  <c r="HC1258" i="10"/>
  <c r="HB1258" i="10"/>
  <c r="HA1258" i="10"/>
  <c r="GZ1258" i="10"/>
  <c r="GY1258" i="10"/>
  <c r="GX1258" i="10"/>
  <c r="GW1258" i="10"/>
  <c r="GV1258" i="10"/>
  <c r="GU1258" i="10"/>
  <c r="GT1258" i="10"/>
  <c r="GS1258" i="10"/>
  <c r="GR1258" i="10"/>
  <c r="GQ1258" i="10"/>
  <c r="GP1258" i="10"/>
  <c r="GO1258" i="10"/>
  <c r="GN1258" i="10"/>
  <c r="GM1258" i="10"/>
  <c r="GL1258" i="10"/>
  <c r="GK1258" i="10"/>
  <c r="GJ1258" i="10"/>
  <c r="GI1258" i="10"/>
  <c r="GH1258" i="10"/>
  <c r="GG1258" i="10"/>
  <c r="GF1258" i="10"/>
  <c r="GE1258" i="10"/>
  <c r="GD1258" i="10"/>
  <c r="GC1258" i="10"/>
  <c r="GB1258" i="10"/>
  <c r="GA1258" i="10"/>
  <c r="FZ1258" i="10"/>
  <c r="FY1258" i="10"/>
  <c r="FX1258" i="10"/>
  <c r="FW1258" i="10"/>
  <c r="FV1258" i="10"/>
  <c r="FU1258" i="10"/>
  <c r="FT1258" i="10"/>
  <c r="FS1258" i="10"/>
  <c r="FR1258" i="10"/>
  <c r="FQ1258" i="10"/>
  <c r="FP1258" i="10"/>
  <c r="FO1258" i="10"/>
  <c r="FN1258" i="10"/>
  <c r="FM1258" i="10"/>
  <c r="FL1258" i="10"/>
  <c r="FK1258" i="10"/>
  <c r="FJ1258" i="10"/>
  <c r="FI1258" i="10"/>
  <c r="FH1258" i="10"/>
  <c r="FG1258" i="10"/>
  <c r="FF1258" i="10"/>
  <c r="FE1258" i="10"/>
  <c r="FD1258" i="10"/>
  <c r="FC1258" i="10"/>
  <c r="FB1258" i="10"/>
  <c r="FA1258" i="10"/>
  <c r="EZ1258" i="10"/>
  <c r="EY1258" i="10"/>
  <c r="EX1258" i="10"/>
  <c r="EW1258" i="10"/>
  <c r="EV1258" i="10"/>
  <c r="EU1258" i="10"/>
  <c r="ET1258" i="10"/>
  <c r="ES1258" i="10"/>
  <c r="ER1258" i="10"/>
  <c r="EQ1258" i="10"/>
  <c r="EP1258" i="10"/>
  <c r="EO1258" i="10"/>
  <c r="EN1258" i="10"/>
  <c r="EM1258" i="10"/>
  <c r="EL1258" i="10"/>
  <c r="EK1258" i="10"/>
  <c r="EJ1258" i="10"/>
  <c r="EI1258" i="10"/>
  <c r="EH1258" i="10"/>
  <c r="EG1258" i="10"/>
  <c r="EF1258" i="10"/>
  <c r="EE1258" i="10"/>
  <c r="ED1258" i="10"/>
  <c r="EC1258" i="10"/>
  <c r="EB1258" i="10"/>
  <c r="EA1258" i="10"/>
  <c r="DZ1258" i="10"/>
  <c r="DY1258" i="10"/>
  <c r="DX1258" i="10"/>
  <c r="DW1258" i="10"/>
  <c r="DV1258" i="10"/>
  <c r="DU1258" i="10"/>
  <c r="DT1258" i="10"/>
  <c r="DS1258" i="10"/>
  <c r="DR1258" i="10"/>
  <c r="DQ1258" i="10"/>
  <c r="DP1258" i="10"/>
  <c r="DO1258" i="10"/>
  <c r="DN1258" i="10"/>
  <c r="DM1258" i="10"/>
  <c r="DL1258" i="10"/>
  <c r="DK1258" i="10"/>
  <c r="DJ1258" i="10"/>
  <c r="DI1258" i="10"/>
  <c r="DH1258" i="10"/>
  <c r="DG1258" i="10"/>
  <c r="DF1258" i="10"/>
  <c r="DE1258" i="10"/>
  <c r="DD1258" i="10"/>
  <c r="DC1258" i="10"/>
  <c r="DB1258" i="10"/>
  <c r="DA1258" i="10"/>
  <c r="CZ1258" i="10"/>
  <c r="CY1258" i="10"/>
  <c r="CX1258" i="10"/>
  <c r="CW1258" i="10"/>
  <c r="CV1258" i="10"/>
  <c r="CU1258" i="10"/>
  <c r="CT1258" i="10"/>
  <c r="CS1258" i="10"/>
  <c r="CR1258" i="10"/>
  <c r="CQ1258" i="10"/>
  <c r="CP1258" i="10"/>
  <c r="CO1258" i="10"/>
  <c r="CN1258" i="10"/>
  <c r="CM1258" i="10"/>
  <c r="CL1258" i="10"/>
  <c r="CK1258" i="10"/>
  <c r="CJ1258" i="10"/>
  <c r="CI1258" i="10"/>
  <c r="CH1258" i="10"/>
  <c r="CG1258" i="10"/>
  <c r="CF1258" i="10"/>
  <c r="CE1258" i="10"/>
  <c r="CD1258" i="10"/>
  <c r="CC1258" i="10"/>
  <c r="CB1258" i="10"/>
  <c r="CA1258" i="10"/>
  <c r="BZ1258" i="10"/>
  <c r="BY1258" i="10"/>
  <c r="BX1258" i="10"/>
  <c r="BW1258" i="10"/>
  <c r="BV1258" i="10"/>
  <c r="BU1258" i="10"/>
  <c r="BT1258" i="10"/>
  <c r="BS1258" i="10"/>
  <c r="BR1258" i="10"/>
  <c r="BQ1258" i="10"/>
  <c r="BP1258" i="10"/>
  <c r="BO1258" i="10"/>
  <c r="BN1258" i="10"/>
  <c r="BM1258" i="10"/>
  <c r="BL1258" i="10"/>
  <c r="BK1258" i="10"/>
  <c r="BJ1258" i="10"/>
  <c r="BI1258" i="10"/>
  <c r="BH1258" i="10"/>
  <c r="BG1258" i="10"/>
  <c r="BF1258" i="10"/>
  <c r="BE1258" i="10"/>
  <c r="BD1258" i="10"/>
  <c r="BC1258" i="10"/>
  <c r="BB1258" i="10"/>
  <c r="BA1258" i="10"/>
  <c r="AZ1258" i="10"/>
  <c r="AY1258" i="10"/>
  <c r="AX1258" i="10"/>
  <c r="AW1258" i="10"/>
  <c r="AV1258" i="10"/>
  <c r="AU1258" i="10"/>
  <c r="AT1258" i="10"/>
  <c r="AS1258" i="10"/>
  <c r="AR1258" i="10"/>
  <c r="AQ1258" i="10"/>
  <c r="AP1258" i="10"/>
  <c r="AO1258" i="10"/>
  <c r="AN1258" i="10"/>
  <c r="AM1258" i="10"/>
  <c r="AL1258" i="10"/>
  <c r="AK1258" i="10"/>
  <c r="AJ1258" i="10"/>
  <c r="AI1258" i="10"/>
  <c r="AH1258" i="10"/>
  <c r="AG1258" i="10"/>
  <c r="AF1258" i="10"/>
  <c r="AE1258" i="10"/>
  <c r="AD1258" i="10"/>
  <c r="AC1258" i="10"/>
  <c r="AB1258" i="10"/>
  <c r="AA1258" i="10"/>
  <c r="Z1258" i="10"/>
  <c r="Y1258" i="10"/>
  <c r="X1258" i="10"/>
  <c r="W1258" i="10"/>
  <c r="V1258" i="10"/>
  <c r="U1258" i="10"/>
  <c r="T1258" i="10"/>
  <c r="S1258" i="10"/>
  <c r="R1258" i="10"/>
  <c r="Q1258" i="10"/>
  <c r="P1258" i="10"/>
  <c r="O1258" i="10"/>
  <c r="N1258" i="10"/>
  <c r="M1258" i="10"/>
  <c r="L1258" i="10"/>
  <c r="K1258" i="10"/>
  <c r="J1258" i="10"/>
  <c r="I1258" i="10"/>
  <c r="H1258" i="10"/>
  <c r="G1258" i="10"/>
  <c r="F1258" i="10"/>
  <c r="E1258" i="10"/>
  <c r="NF1257" i="10"/>
  <c r="NE1257" i="10"/>
  <c r="ND1257" i="10"/>
  <c r="NC1257" i="10"/>
  <c r="NB1257" i="10"/>
  <c r="NA1257" i="10"/>
  <c r="MZ1257" i="10"/>
  <c r="MY1257" i="10"/>
  <c r="MX1257" i="10"/>
  <c r="MW1257" i="10"/>
  <c r="MV1257" i="10"/>
  <c r="MU1257" i="10"/>
  <c r="MT1257" i="10"/>
  <c r="MS1257" i="10"/>
  <c r="MR1257" i="10"/>
  <c r="MQ1257" i="10"/>
  <c r="MP1257" i="10"/>
  <c r="MO1257" i="10"/>
  <c r="MN1257" i="10"/>
  <c r="MM1257" i="10"/>
  <c r="ML1257" i="10"/>
  <c r="MK1257" i="10"/>
  <c r="MJ1257" i="10"/>
  <c r="MI1257" i="10"/>
  <c r="MH1257" i="10"/>
  <c r="MG1257" i="10"/>
  <c r="MF1257" i="10"/>
  <c r="ME1257" i="10"/>
  <c r="MD1257" i="10"/>
  <c r="MC1257" i="10"/>
  <c r="MB1257" i="10"/>
  <c r="MA1257" i="10"/>
  <c r="LZ1257" i="10"/>
  <c r="LY1257" i="10"/>
  <c r="LX1257" i="10"/>
  <c r="LW1257" i="10"/>
  <c r="LV1257" i="10"/>
  <c r="LU1257" i="10"/>
  <c r="LT1257" i="10"/>
  <c r="LS1257" i="10"/>
  <c r="LR1257" i="10"/>
  <c r="LQ1257" i="10"/>
  <c r="LP1257" i="10"/>
  <c r="LO1257" i="10"/>
  <c r="LN1257" i="10"/>
  <c r="LM1257" i="10"/>
  <c r="LL1257" i="10"/>
  <c r="LK1257" i="10"/>
  <c r="LJ1257" i="10"/>
  <c r="LI1257" i="10"/>
  <c r="LH1257" i="10"/>
  <c r="LG1257" i="10"/>
  <c r="LF1257" i="10"/>
  <c r="LE1257" i="10"/>
  <c r="LD1257" i="10"/>
  <c r="LC1257" i="10"/>
  <c r="LB1257" i="10"/>
  <c r="LA1257" i="10"/>
  <c r="KZ1257" i="10"/>
  <c r="KY1257" i="10"/>
  <c r="KX1257" i="10"/>
  <c r="KW1257" i="10"/>
  <c r="KV1257" i="10"/>
  <c r="KU1257" i="10"/>
  <c r="KT1257" i="10"/>
  <c r="KS1257" i="10"/>
  <c r="KR1257" i="10"/>
  <c r="KQ1257" i="10"/>
  <c r="KP1257" i="10"/>
  <c r="KO1257" i="10"/>
  <c r="KN1257" i="10"/>
  <c r="KM1257" i="10"/>
  <c r="KL1257" i="10"/>
  <c r="KK1257" i="10"/>
  <c r="KJ1257" i="10"/>
  <c r="KI1257" i="10"/>
  <c r="KH1257" i="10"/>
  <c r="KG1257" i="10"/>
  <c r="KF1257" i="10"/>
  <c r="KE1257" i="10"/>
  <c r="KD1257" i="10"/>
  <c r="KC1257" i="10"/>
  <c r="KB1257" i="10"/>
  <c r="KA1257" i="10"/>
  <c r="JZ1257" i="10"/>
  <c r="JY1257" i="10"/>
  <c r="JX1257" i="10"/>
  <c r="JW1257" i="10"/>
  <c r="JV1257" i="10"/>
  <c r="JU1257" i="10"/>
  <c r="JT1257" i="10"/>
  <c r="JS1257" i="10"/>
  <c r="JR1257" i="10"/>
  <c r="JQ1257" i="10"/>
  <c r="JP1257" i="10"/>
  <c r="JO1257" i="10"/>
  <c r="JN1257" i="10"/>
  <c r="JM1257" i="10"/>
  <c r="JL1257" i="10"/>
  <c r="JK1257" i="10"/>
  <c r="JJ1257" i="10"/>
  <c r="JI1257" i="10"/>
  <c r="JH1257" i="10"/>
  <c r="JG1257" i="10"/>
  <c r="JF1257" i="10"/>
  <c r="JE1257" i="10"/>
  <c r="JD1257" i="10"/>
  <c r="JC1257" i="10"/>
  <c r="JB1257" i="10"/>
  <c r="JA1257" i="10"/>
  <c r="IZ1257" i="10"/>
  <c r="IY1257" i="10"/>
  <c r="IX1257" i="10"/>
  <c r="IW1257" i="10"/>
  <c r="IV1257" i="10"/>
  <c r="IU1257" i="10"/>
  <c r="IT1257" i="10"/>
  <c r="IS1257" i="10"/>
  <c r="IR1257" i="10"/>
  <c r="IQ1257" i="10"/>
  <c r="IP1257" i="10"/>
  <c r="IO1257" i="10"/>
  <c r="IN1257" i="10"/>
  <c r="IM1257" i="10"/>
  <c r="IL1257" i="10"/>
  <c r="IK1257" i="10"/>
  <c r="IJ1257" i="10"/>
  <c r="II1257" i="10"/>
  <c r="IH1257" i="10"/>
  <c r="IG1257" i="10"/>
  <c r="IF1257" i="10"/>
  <c r="IE1257" i="10"/>
  <c r="ID1257" i="10"/>
  <c r="IC1257" i="10"/>
  <c r="IB1257" i="10"/>
  <c r="IA1257" i="10"/>
  <c r="HZ1257" i="10"/>
  <c r="HY1257" i="10"/>
  <c r="HX1257" i="10"/>
  <c r="HW1257" i="10"/>
  <c r="HV1257" i="10"/>
  <c r="HU1257" i="10"/>
  <c r="HT1257" i="10"/>
  <c r="HS1257" i="10"/>
  <c r="HR1257" i="10"/>
  <c r="HQ1257" i="10"/>
  <c r="HP1257" i="10"/>
  <c r="HO1257" i="10"/>
  <c r="HN1257" i="10"/>
  <c r="HM1257" i="10"/>
  <c r="HL1257" i="10"/>
  <c r="HK1257" i="10"/>
  <c r="HJ1257" i="10"/>
  <c r="HI1257" i="10"/>
  <c r="HH1257" i="10"/>
  <c r="HG1257" i="10"/>
  <c r="HF1257" i="10"/>
  <c r="HE1257" i="10"/>
  <c r="HD1257" i="10"/>
  <c r="HC1257" i="10"/>
  <c r="HB1257" i="10"/>
  <c r="HA1257" i="10"/>
  <c r="GZ1257" i="10"/>
  <c r="GY1257" i="10"/>
  <c r="GX1257" i="10"/>
  <c r="GW1257" i="10"/>
  <c r="GV1257" i="10"/>
  <c r="GU1257" i="10"/>
  <c r="GT1257" i="10"/>
  <c r="GS1257" i="10"/>
  <c r="GR1257" i="10"/>
  <c r="GQ1257" i="10"/>
  <c r="GP1257" i="10"/>
  <c r="GO1257" i="10"/>
  <c r="GN1257" i="10"/>
  <c r="GM1257" i="10"/>
  <c r="GL1257" i="10"/>
  <c r="GK1257" i="10"/>
  <c r="GJ1257" i="10"/>
  <c r="GI1257" i="10"/>
  <c r="GH1257" i="10"/>
  <c r="GG1257" i="10"/>
  <c r="GF1257" i="10"/>
  <c r="GE1257" i="10"/>
  <c r="GD1257" i="10"/>
  <c r="GC1257" i="10"/>
  <c r="GB1257" i="10"/>
  <c r="GA1257" i="10"/>
  <c r="FZ1257" i="10"/>
  <c r="FY1257" i="10"/>
  <c r="FX1257" i="10"/>
  <c r="FW1257" i="10"/>
  <c r="FV1257" i="10"/>
  <c r="FU1257" i="10"/>
  <c r="FT1257" i="10"/>
  <c r="FS1257" i="10"/>
  <c r="FR1257" i="10"/>
  <c r="FQ1257" i="10"/>
  <c r="FP1257" i="10"/>
  <c r="FO1257" i="10"/>
  <c r="FN1257" i="10"/>
  <c r="FM1257" i="10"/>
  <c r="FL1257" i="10"/>
  <c r="FK1257" i="10"/>
  <c r="FJ1257" i="10"/>
  <c r="FI1257" i="10"/>
  <c r="FH1257" i="10"/>
  <c r="FG1257" i="10"/>
  <c r="FF1257" i="10"/>
  <c r="FE1257" i="10"/>
  <c r="FD1257" i="10"/>
  <c r="FC1257" i="10"/>
  <c r="FB1257" i="10"/>
  <c r="FA1257" i="10"/>
  <c r="EZ1257" i="10"/>
  <c r="EY1257" i="10"/>
  <c r="EX1257" i="10"/>
  <c r="EW1257" i="10"/>
  <c r="EV1257" i="10"/>
  <c r="EU1257" i="10"/>
  <c r="ET1257" i="10"/>
  <c r="ES1257" i="10"/>
  <c r="ER1257" i="10"/>
  <c r="EQ1257" i="10"/>
  <c r="EP1257" i="10"/>
  <c r="EO1257" i="10"/>
  <c r="EN1257" i="10"/>
  <c r="EM1257" i="10"/>
  <c r="EL1257" i="10"/>
  <c r="EK1257" i="10"/>
  <c r="EJ1257" i="10"/>
  <c r="EI1257" i="10"/>
  <c r="EH1257" i="10"/>
  <c r="EG1257" i="10"/>
  <c r="EF1257" i="10"/>
  <c r="EE1257" i="10"/>
  <c r="ED1257" i="10"/>
  <c r="EC1257" i="10"/>
  <c r="EB1257" i="10"/>
  <c r="EA1257" i="10"/>
  <c r="DZ1257" i="10"/>
  <c r="DY1257" i="10"/>
  <c r="DX1257" i="10"/>
  <c r="DW1257" i="10"/>
  <c r="DV1257" i="10"/>
  <c r="DU1257" i="10"/>
  <c r="DT1257" i="10"/>
  <c r="DS1257" i="10"/>
  <c r="DR1257" i="10"/>
  <c r="DQ1257" i="10"/>
  <c r="DP1257" i="10"/>
  <c r="DO1257" i="10"/>
  <c r="DN1257" i="10"/>
  <c r="DM1257" i="10"/>
  <c r="DL1257" i="10"/>
  <c r="DK1257" i="10"/>
  <c r="DJ1257" i="10"/>
  <c r="DI1257" i="10"/>
  <c r="DH1257" i="10"/>
  <c r="DG1257" i="10"/>
  <c r="DF1257" i="10"/>
  <c r="DE1257" i="10"/>
  <c r="DD1257" i="10"/>
  <c r="DC1257" i="10"/>
  <c r="DB1257" i="10"/>
  <c r="DA1257" i="10"/>
  <c r="CZ1257" i="10"/>
  <c r="CY1257" i="10"/>
  <c r="CX1257" i="10"/>
  <c r="CW1257" i="10"/>
  <c r="CV1257" i="10"/>
  <c r="CU1257" i="10"/>
  <c r="CT1257" i="10"/>
  <c r="CS1257" i="10"/>
  <c r="CR1257" i="10"/>
  <c r="CQ1257" i="10"/>
  <c r="CP1257" i="10"/>
  <c r="CO1257" i="10"/>
  <c r="CN1257" i="10"/>
  <c r="CM1257" i="10"/>
  <c r="CL1257" i="10"/>
  <c r="CK1257" i="10"/>
  <c r="CJ1257" i="10"/>
  <c r="CI1257" i="10"/>
  <c r="CH1257" i="10"/>
  <c r="CG1257" i="10"/>
  <c r="CF1257" i="10"/>
  <c r="CE1257" i="10"/>
  <c r="CD1257" i="10"/>
  <c r="CC1257" i="10"/>
  <c r="CB1257" i="10"/>
  <c r="CA1257" i="10"/>
  <c r="BZ1257" i="10"/>
  <c r="BY1257" i="10"/>
  <c r="BX1257" i="10"/>
  <c r="BW1257" i="10"/>
  <c r="BV1257" i="10"/>
  <c r="BU1257" i="10"/>
  <c r="BT1257" i="10"/>
  <c r="BS1257" i="10"/>
  <c r="BR1257" i="10"/>
  <c r="BQ1257" i="10"/>
  <c r="BP1257" i="10"/>
  <c r="BO1257" i="10"/>
  <c r="BN1257" i="10"/>
  <c r="BM1257" i="10"/>
  <c r="BL1257" i="10"/>
  <c r="BK1257" i="10"/>
  <c r="BJ1257" i="10"/>
  <c r="BI1257" i="10"/>
  <c r="BH1257" i="10"/>
  <c r="BG1257" i="10"/>
  <c r="BF1257" i="10"/>
  <c r="BE1257" i="10"/>
  <c r="BD1257" i="10"/>
  <c r="BC1257" i="10"/>
  <c r="BB1257" i="10"/>
  <c r="BA1257" i="10"/>
  <c r="AZ1257" i="10"/>
  <c r="AY1257" i="10"/>
  <c r="AX1257" i="10"/>
  <c r="AW1257" i="10"/>
  <c r="AV1257" i="10"/>
  <c r="AU1257" i="10"/>
  <c r="AT1257" i="10"/>
  <c r="AS1257" i="10"/>
  <c r="AR1257" i="10"/>
  <c r="AQ1257" i="10"/>
  <c r="AP1257" i="10"/>
  <c r="AO1257" i="10"/>
  <c r="AN1257" i="10"/>
  <c r="AM1257" i="10"/>
  <c r="AL1257" i="10"/>
  <c r="AK1257" i="10"/>
  <c r="AJ1257" i="10"/>
  <c r="AI1257" i="10"/>
  <c r="AH1257" i="10"/>
  <c r="AG1257" i="10"/>
  <c r="AF1257" i="10"/>
  <c r="AE1257" i="10"/>
  <c r="AD1257" i="10"/>
  <c r="AC1257" i="10"/>
  <c r="AB1257" i="10"/>
  <c r="AA1257" i="10"/>
  <c r="Z1257" i="10"/>
  <c r="Y1257" i="10"/>
  <c r="X1257" i="10"/>
  <c r="W1257" i="10"/>
  <c r="V1257" i="10"/>
  <c r="U1257" i="10"/>
  <c r="T1257" i="10"/>
  <c r="S1257" i="10"/>
  <c r="R1257" i="10"/>
  <c r="Q1257" i="10"/>
  <c r="P1257" i="10"/>
  <c r="O1257" i="10"/>
  <c r="N1257" i="10"/>
  <c r="M1257" i="10"/>
  <c r="L1257" i="10"/>
  <c r="K1257" i="10"/>
  <c r="J1257" i="10"/>
  <c r="I1257" i="10"/>
  <c r="H1257" i="10"/>
  <c r="G1257" i="10"/>
  <c r="F1257" i="10"/>
  <c r="E1257" i="10"/>
  <c r="NF1107" i="10"/>
  <c r="NE1107" i="10"/>
  <c r="ND1107" i="10"/>
  <c r="NC1107" i="10"/>
  <c r="NB1107" i="10"/>
  <c r="NA1107" i="10"/>
  <c r="MZ1107" i="10"/>
  <c r="MY1107" i="10"/>
  <c r="MX1107" i="10"/>
  <c r="MW1107" i="10"/>
  <c r="MV1107" i="10"/>
  <c r="MU1107" i="10"/>
  <c r="MT1107" i="10"/>
  <c r="MS1107" i="10"/>
  <c r="MR1107" i="10"/>
  <c r="MQ1107" i="10"/>
  <c r="MP1107" i="10"/>
  <c r="MO1107" i="10"/>
  <c r="MN1107" i="10"/>
  <c r="MM1107" i="10"/>
  <c r="ML1107" i="10"/>
  <c r="MK1107" i="10"/>
  <c r="MJ1107" i="10"/>
  <c r="MI1107" i="10"/>
  <c r="MH1107" i="10"/>
  <c r="MG1107" i="10"/>
  <c r="MF1107" i="10"/>
  <c r="ME1107" i="10"/>
  <c r="MD1107" i="10"/>
  <c r="MC1107" i="10"/>
  <c r="MB1107" i="10"/>
  <c r="MA1107" i="10"/>
  <c r="LZ1107" i="10"/>
  <c r="LY1107" i="10"/>
  <c r="LX1107" i="10"/>
  <c r="LW1107" i="10"/>
  <c r="LV1107" i="10"/>
  <c r="LU1107" i="10"/>
  <c r="LT1107" i="10"/>
  <c r="LS1107" i="10"/>
  <c r="LR1107" i="10"/>
  <c r="LQ1107" i="10"/>
  <c r="LP1107" i="10"/>
  <c r="LO1107" i="10"/>
  <c r="LN1107" i="10"/>
  <c r="LM1107" i="10"/>
  <c r="LL1107" i="10"/>
  <c r="LK1107" i="10"/>
  <c r="LJ1107" i="10"/>
  <c r="LI1107" i="10"/>
  <c r="LH1107" i="10"/>
  <c r="LG1107" i="10"/>
  <c r="LF1107" i="10"/>
  <c r="LE1107" i="10"/>
  <c r="LD1107" i="10"/>
  <c r="LC1107" i="10"/>
  <c r="LB1107" i="10"/>
  <c r="LA1107" i="10"/>
  <c r="KZ1107" i="10"/>
  <c r="KY1107" i="10"/>
  <c r="KX1107" i="10"/>
  <c r="KW1107" i="10"/>
  <c r="KV1107" i="10"/>
  <c r="KU1107" i="10"/>
  <c r="KT1107" i="10"/>
  <c r="KS1107" i="10"/>
  <c r="KR1107" i="10"/>
  <c r="KQ1107" i="10"/>
  <c r="KP1107" i="10"/>
  <c r="KO1107" i="10"/>
  <c r="KN1107" i="10"/>
  <c r="KM1107" i="10"/>
  <c r="KL1107" i="10"/>
  <c r="KK1107" i="10"/>
  <c r="KJ1107" i="10"/>
  <c r="KI1107" i="10"/>
  <c r="KH1107" i="10"/>
  <c r="KG1107" i="10"/>
  <c r="KF1107" i="10"/>
  <c r="KE1107" i="10"/>
  <c r="KD1107" i="10"/>
  <c r="KC1107" i="10"/>
  <c r="KB1107" i="10"/>
  <c r="KA1107" i="10"/>
  <c r="JZ1107" i="10"/>
  <c r="JY1107" i="10"/>
  <c r="JX1107" i="10"/>
  <c r="JW1107" i="10"/>
  <c r="JV1107" i="10"/>
  <c r="JU1107" i="10"/>
  <c r="JT1107" i="10"/>
  <c r="JS1107" i="10"/>
  <c r="JR1107" i="10"/>
  <c r="JQ1107" i="10"/>
  <c r="JP1107" i="10"/>
  <c r="JO1107" i="10"/>
  <c r="JN1107" i="10"/>
  <c r="JM1107" i="10"/>
  <c r="JL1107" i="10"/>
  <c r="JK1107" i="10"/>
  <c r="JJ1107" i="10"/>
  <c r="JI1107" i="10"/>
  <c r="JH1107" i="10"/>
  <c r="JG1107" i="10"/>
  <c r="JF1107" i="10"/>
  <c r="JE1107" i="10"/>
  <c r="JD1107" i="10"/>
  <c r="JC1107" i="10"/>
  <c r="JB1107" i="10"/>
  <c r="JA1107" i="10"/>
  <c r="IZ1107" i="10"/>
  <c r="IY1107" i="10"/>
  <c r="IX1107" i="10"/>
  <c r="IW1107" i="10"/>
  <c r="IV1107" i="10"/>
  <c r="IU1107" i="10"/>
  <c r="IT1107" i="10"/>
  <c r="IS1107" i="10"/>
  <c r="IR1107" i="10"/>
  <c r="IQ1107" i="10"/>
  <c r="IP1107" i="10"/>
  <c r="IO1107" i="10"/>
  <c r="IN1107" i="10"/>
  <c r="IM1107" i="10"/>
  <c r="IL1107" i="10"/>
  <c r="IK1107" i="10"/>
  <c r="IJ1107" i="10"/>
  <c r="II1107" i="10"/>
  <c r="IH1107" i="10"/>
  <c r="IG1107" i="10"/>
  <c r="IF1107" i="10"/>
  <c r="IE1107" i="10"/>
  <c r="ID1107" i="10"/>
  <c r="IC1107" i="10"/>
  <c r="IB1107" i="10"/>
  <c r="IA1107" i="10"/>
  <c r="HZ1107" i="10"/>
  <c r="HY1107" i="10"/>
  <c r="HX1107" i="10"/>
  <c r="HW1107" i="10"/>
  <c r="HV1107" i="10"/>
  <c r="HU1107" i="10"/>
  <c r="HT1107" i="10"/>
  <c r="HS1107" i="10"/>
  <c r="HR1107" i="10"/>
  <c r="HQ1107" i="10"/>
  <c r="HP1107" i="10"/>
  <c r="HO1107" i="10"/>
  <c r="HN1107" i="10"/>
  <c r="HM1107" i="10"/>
  <c r="HL1107" i="10"/>
  <c r="HK1107" i="10"/>
  <c r="HJ1107" i="10"/>
  <c r="HI1107" i="10"/>
  <c r="HH1107" i="10"/>
  <c r="HG1107" i="10"/>
  <c r="HF1107" i="10"/>
  <c r="HE1107" i="10"/>
  <c r="HD1107" i="10"/>
  <c r="HC1107" i="10"/>
  <c r="HB1107" i="10"/>
  <c r="HA1107" i="10"/>
  <c r="GZ1107" i="10"/>
  <c r="GY1107" i="10"/>
  <c r="GX1107" i="10"/>
  <c r="GW1107" i="10"/>
  <c r="GV1107" i="10"/>
  <c r="GU1107" i="10"/>
  <c r="GT1107" i="10"/>
  <c r="GS1107" i="10"/>
  <c r="GR1107" i="10"/>
  <c r="GQ1107" i="10"/>
  <c r="GP1107" i="10"/>
  <c r="GO1107" i="10"/>
  <c r="GN1107" i="10"/>
  <c r="GM1107" i="10"/>
  <c r="GL1107" i="10"/>
  <c r="GK1107" i="10"/>
  <c r="GJ1107" i="10"/>
  <c r="GI1107" i="10"/>
  <c r="GH1107" i="10"/>
  <c r="GG1107" i="10"/>
  <c r="GF1107" i="10"/>
  <c r="GE1107" i="10"/>
  <c r="GD1107" i="10"/>
  <c r="GC1107" i="10"/>
  <c r="GB1107" i="10"/>
  <c r="GA1107" i="10"/>
  <c r="FZ1107" i="10"/>
  <c r="FY1107" i="10"/>
  <c r="FX1107" i="10"/>
  <c r="FW1107" i="10"/>
  <c r="FV1107" i="10"/>
  <c r="FU1107" i="10"/>
  <c r="FT1107" i="10"/>
  <c r="FS1107" i="10"/>
  <c r="FR1107" i="10"/>
  <c r="FQ1107" i="10"/>
  <c r="FP1107" i="10"/>
  <c r="FO1107" i="10"/>
  <c r="FN1107" i="10"/>
  <c r="FM1107" i="10"/>
  <c r="FL1107" i="10"/>
  <c r="FK1107" i="10"/>
  <c r="FJ1107" i="10"/>
  <c r="FI1107" i="10"/>
  <c r="FH1107" i="10"/>
  <c r="FG1107" i="10"/>
  <c r="FF1107" i="10"/>
  <c r="FE1107" i="10"/>
  <c r="FD1107" i="10"/>
  <c r="FC1107" i="10"/>
  <c r="FB1107" i="10"/>
  <c r="FA1107" i="10"/>
  <c r="EZ1107" i="10"/>
  <c r="EY1107" i="10"/>
  <c r="EX1107" i="10"/>
  <c r="EW1107" i="10"/>
  <c r="EV1107" i="10"/>
  <c r="EU1107" i="10"/>
  <c r="ET1107" i="10"/>
  <c r="ES1107" i="10"/>
  <c r="ER1107" i="10"/>
  <c r="EQ1107" i="10"/>
  <c r="EP1107" i="10"/>
  <c r="EO1107" i="10"/>
  <c r="EN1107" i="10"/>
  <c r="EM1107" i="10"/>
  <c r="EL1107" i="10"/>
  <c r="EK1107" i="10"/>
  <c r="EJ1107" i="10"/>
  <c r="EI1107" i="10"/>
  <c r="EH1107" i="10"/>
  <c r="EG1107" i="10"/>
  <c r="EF1107" i="10"/>
  <c r="EE1107" i="10"/>
  <c r="ED1107" i="10"/>
  <c r="EC1107" i="10"/>
  <c r="EB1107" i="10"/>
  <c r="EA1107" i="10"/>
  <c r="DZ1107" i="10"/>
  <c r="DY1107" i="10"/>
  <c r="DX1107" i="10"/>
  <c r="DW1107" i="10"/>
  <c r="DV1107" i="10"/>
  <c r="DU1107" i="10"/>
  <c r="DT1107" i="10"/>
  <c r="DS1107" i="10"/>
  <c r="DR1107" i="10"/>
  <c r="DQ1107" i="10"/>
  <c r="DP1107" i="10"/>
  <c r="DO1107" i="10"/>
  <c r="DN1107" i="10"/>
  <c r="DM1107" i="10"/>
  <c r="DL1107" i="10"/>
  <c r="DK1107" i="10"/>
  <c r="DJ1107" i="10"/>
  <c r="DI1107" i="10"/>
  <c r="DH1107" i="10"/>
  <c r="DG1107" i="10"/>
  <c r="DF1107" i="10"/>
  <c r="DE1107" i="10"/>
  <c r="DD1107" i="10"/>
  <c r="DC1107" i="10"/>
  <c r="DB1107" i="10"/>
  <c r="DA1107" i="10"/>
  <c r="CZ1107" i="10"/>
  <c r="CY1107" i="10"/>
  <c r="CX1107" i="10"/>
  <c r="CW1107" i="10"/>
  <c r="CV1107" i="10"/>
  <c r="CU1107" i="10"/>
  <c r="CT1107" i="10"/>
  <c r="CS1107" i="10"/>
  <c r="CR1107" i="10"/>
  <c r="CQ1107" i="10"/>
  <c r="CP1107" i="10"/>
  <c r="CO1107" i="10"/>
  <c r="CN1107" i="10"/>
  <c r="CM1107" i="10"/>
  <c r="CL1107" i="10"/>
  <c r="CK1107" i="10"/>
  <c r="CJ1107" i="10"/>
  <c r="CI1107" i="10"/>
  <c r="CH1107" i="10"/>
  <c r="CG1107" i="10"/>
  <c r="CF1107" i="10"/>
  <c r="CE1107" i="10"/>
  <c r="CD1107" i="10"/>
  <c r="CC1107" i="10"/>
  <c r="CB1107" i="10"/>
  <c r="CA1107" i="10"/>
  <c r="BZ1107" i="10"/>
  <c r="BY1107" i="10"/>
  <c r="BX1107" i="10"/>
  <c r="BW1107" i="10"/>
  <c r="BV1107" i="10"/>
  <c r="BU1107" i="10"/>
  <c r="BT1107" i="10"/>
  <c r="BS1107" i="10"/>
  <c r="BR1107" i="10"/>
  <c r="BQ1107" i="10"/>
  <c r="BP1107" i="10"/>
  <c r="BO1107" i="10"/>
  <c r="BN1107" i="10"/>
  <c r="BM1107" i="10"/>
  <c r="BL1107" i="10"/>
  <c r="BK1107" i="10"/>
  <c r="BJ1107" i="10"/>
  <c r="BI1107" i="10"/>
  <c r="BH1107" i="10"/>
  <c r="BG1107" i="10"/>
  <c r="BF1107" i="10"/>
  <c r="BE1107" i="10"/>
  <c r="BD1107" i="10"/>
  <c r="BC1107" i="10"/>
  <c r="BB1107" i="10"/>
  <c r="BA1107" i="10"/>
  <c r="AZ1107" i="10"/>
  <c r="AY1107" i="10"/>
  <c r="AX1107" i="10"/>
  <c r="AW1107" i="10"/>
  <c r="AV1107" i="10"/>
  <c r="AU1107" i="10"/>
  <c r="AT1107" i="10"/>
  <c r="AS1107" i="10"/>
  <c r="AR1107" i="10"/>
  <c r="AQ1107" i="10"/>
  <c r="AP1107" i="10"/>
  <c r="AO1107" i="10"/>
  <c r="AN1107" i="10"/>
  <c r="AM1107" i="10"/>
  <c r="AL1107" i="10"/>
  <c r="AK1107" i="10"/>
  <c r="AJ1107" i="10"/>
  <c r="AI1107" i="10"/>
  <c r="AH1107" i="10"/>
  <c r="AG1107" i="10"/>
  <c r="AF1107" i="10"/>
  <c r="AE1107" i="10"/>
  <c r="AD1107" i="10"/>
  <c r="AC1107" i="10"/>
  <c r="AB1107" i="10"/>
  <c r="AA1107" i="10"/>
  <c r="Z1107" i="10"/>
  <c r="Y1107" i="10"/>
  <c r="X1107" i="10"/>
  <c r="W1107" i="10"/>
  <c r="V1107" i="10"/>
  <c r="U1107" i="10"/>
  <c r="T1107" i="10"/>
  <c r="S1107" i="10"/>
  <c r="R1107" i="10"/>
  <c r="Q1107" i="10"/>
  <c r="P1107" i="10"/>
  <c r="O1107" i="10"/>
  <c r="N1107" i="10"/>
  <c r="M1107" i="10"/>
  <c r="L1107" i="10"/>
  <c r="K1107" i="10"/>
  <c r="J1107" i="10"/>
  <c r="I1107" i="10"/>
  <c r="H1107" i="10"/>
  <c r="G1107" i="10"/>
  <c r="F1107" i="10"/>
  <c r="E1107" i="10"/>
  <c r="NF1106" i="10"/>
  <c r="NE1106" i="10"/>
  <c r="ND1106" i="10"/>
  <c r="NC1106" i="10"/>
  <c r="NB1106" i="10"/>
  <c r="NA1106" i="10"/>
  <c r="MZ1106" i="10"/>
  <c r="MY1106" i="10"/>
  <c r="MX1106" i="10"/>
  <c r="MW1106" i="10"/>
  <c r="MV1106" i="10"/>
  <c r="MU1106" i="10"/>
  <c r="MT1106" i="10"/>
  <c r="MS1106" i="10"/>
  <c r="MR1106" i="10"/>
  <c r="MQ1106" i="10"/>
  <c r="MP1106" i="10"/>
  <c r="MO1106" i="10"/>
  <c r="MN1106" i="10"/>
  <c r="MM1106" i="10"/>
  <c r="ML1106" i="10"/>
  <c r="MK1106" i="10"/>
  <c r="MJ1106" i="10"/>
  <c r="MI1106" i="10"/>
  <c r="MH1106" i="10"/>
  <c r="MG1106" i="10"/>
  <c r="MF1106" i="10"/>
  <c r="ME1106" i="10"/>
  <c r="MD1106" i="10"/>
  <c r="MC1106" i="10"/>
  <c r="MB1106" i="10"/>
  <c r="MA1106" i="10"/>
  <c r="LZ1106" i="10"/>
  <c r="LY1106" i="10"/>
  <c r="LX1106" i="10"/>
  <c r="LW1106" i="10"/>
  <c r="LV1106" i="10"/>
  <c r="LU1106" i="10"/>
  <c r="LT1106" i="10"/>
  <c r="LS1106" i="10"/>
  <c r="LR1106" i="10"/>
  <c r="LQ1106" i="10"/>
  <c r="LP1106" i="10"/>
  <c r="LO1106" i="10"/>
  <c r="LN1106" i="10"/>
  <c r="LM1106" i="10"/>
  <c r="LL1106" i="10"/>
  <c r="LK1106" i="10"/>
  <c r="LJ1106" i="10"/>
  <c r="LI1106" i="10"/>
  <c r="LH1106" i="10"/>
  <c r="LG1106" i="10"/>
  <c r="LF1106" i="10"/>
  <c r="LE1106" i="10"/>
  <c r="LD1106" i="10"/>
  <c r="LC1106" i="10"/>
  <c r="LB1106" i="10"/>
  <c r="LA1106" i="10"/>
  <c r="KZ1106" i="10"/>
  <c r="KY1106" i="10"/>
  <c r="KX1106" i="10"/>
  <c r="KW1106" i="10"/>
  <c r="KV1106" i="10"/>
  <c r="KU1106" i="10"/>
  <c r="KT1106" i="10"/>
  <c r="KS1106" i="10"/>
  <c r="KR1106" i="10"/>
  <c r="KQ1106" i="10"/>
  <c r="KP1106" i="10"/>
  <c r="KO1106" i="10"/>
  <c r="KN1106" i="10"/>
  <c r="KM1106" i="10"/>
  <c r="KL1106" i="10"/>
  <c r="KK1106" i="10"/>
  <c r="KJ1106" i="10"/>
  <c r="KI1106" i="10"/>
  <c r="KH1106" i="10"/>
  <c r="KG1106" i="10"/>
  <c r="KF1106" i="10"/>
  <c r="KE1106" i="10"/>
  <c r="KD1106" i="10"/>
  <c r="KC1106" i="10"/>
  <c r="KB1106" i="10"/>
  <c r="KA1106" i="10"/>
  <c r="JZ1106" i="10"/>
  <c r="JY1106" i="10"/>
  <c r="JX1106" i="10"/>
  <c r="JW1106" i="10"/>
  <c r="JV1106" i="10"/>
  <c r="JU1106" i="10"/>
  <c r="JT1106" i="10"/>
  <c r="JS1106" i="10"/>
  <c r="JR1106" i="10"/>
  <c r="JQ1106" i="10"/>
  <c r="JP1106" i="10"/>
  <c r="JO1106" i="10"/>
  <c r="JN1106" i="10"/>
  <c r="JM1106" i="10"/>
  <c r="JL1106" i="10"/>
  <c r="JK1106" i="10"/>
  <c r="JJ1106" i="10"/>
  <c r="JI1106" i="10"/>
  <c r="JH1106" i="10"/>
  <c r="JG1106" i="10"/>
  <c r="JF1106" i="10"/>
  <c r="JE1106" i="10"/>
  <c r="JD1106" i="10"/>
  <c r="JC1106" i="10"/>
  <c r="JB1106" i="10"/>
  <c r="JA1106" i="10"/>
  <c r="IZ1106" i="10"/>
  <c r="IY1106" i="10"/>
  <c r="IX1106" i="10"/>
  <c r="IW1106" i="10"/>
  <c r="IV1106" i="10"/>
  <c r="IU1106" i="10"/>
  <c r="IT1106" i="10"/>
  <c r="IS1106" i="10"/>
  <c r="IR1106" i="10"/>
  <c r="IQ1106" i="10"/>
  <c r="IP1106" i="10"/>
  <c r="IO1106" i="10"/>
  <c r="IN1106" i="10"/>
  <c r="IM1106" i="10"/>
  <c r="IL1106" i="10"/>
  <c r="IK1106" i="10"/>
  <c r="IJ1106" i="10"/>
  <c r="II1106" i="10"/>
  <c r="IH1106" i="10"/>
  <c r="IG1106" i="10"/>
  <c r="IF1106" i="10"/>
  <c r="IE1106" i="10"/>
  <c r="ID1106" i="10"/>
  <c r="IC1106" i="10"/>
  <c r="IB1106" i="10"/>
  <c r="IA1106" i="10"/>
  <c r="HZ1106" i="10"/>
  <c r="HY1106" i="10"/>
  <c r="HX1106" i="10"/>
  <c r="HW1106" i="10"/>
  <c r="HV1106" i="10"/>
  <c r="HU1106" i="10"/>
  <c r="HT1106" i="10"/>
  <c r="HS1106" i="10"/>
  <c r="HR1106" i="10"/>
  <c r="HQ1106" i="10"/>
  <c r="HP1106" i="10"/>
  <c r="HO1106" i="10"/>
  <c r="HN1106" i="10"/>
  <c r="HM1106" i="10"/>
  <c r="HL1106" i="10"/>
  <c r="HK1106" i="10"/>
  <c r="HJ1106" i="10"/>
  <c r="HI1106" i="10"/>
  <c r="HH1106" i="10"/>
  <c r="HG1106" i="10"/>
  <c r="HF1106" i="10"/>
  <c r="HE1106" i="10"/>
  <c r="HD1106" i="10"/>
  <c r="HC1106" i="10"/>
  <c r="HB1106" i="10"/>
  <c r="HA1106" i="10"/>
  <c r="GZ1106" i="10"/>
  <c r="GY1106" i="10"/>
  <c r="GX1106" i="10"/>
  <c r="GW1106" i="10"/>
  <c r="GV1106" i="10"/>
  <c r="GU1106" i="10"/>
  <c r="GT1106" i="10"/>
  <c r="GS1106" i="10"/>
  <c r="GR1106" i="10"/>
  <c r="GQ1106" i="10"/>
  <c r="GP1106" i="10"/>
  <c r="GO1106" i="10"/>
  <c r="GN1106" i="10"/>
  <c r="GM1106" i="10"/>
  <c r="GL1106" i="10"/>
  <c r="GK1106" i="10"/>
  <c r="GJ1106" i="10"/>
  <c r="GI1106" i="10"/>
  <c r="GH1106" i="10"/>
  <c r="GG1106" i="10"/>
  <c r="GF1106" i="10"/>
  <c r="GE1106" i="10"/>
  <c r="GD1106" i="10"/>
  <c r="GC1106" i="10"/>
  <c r="GB1106" i="10"/>
  <c r="GA1106" i="10"/>
  <c r="FZ1106" i="10"/>
  <c r="FY1106" i="10"/>
  <c r="FX1106" i="10"/>
  <c r="FW1106" i="10"/>
  <c r="FV1106" i="10"/>
  <c r="FU1106" i="10"/>
  <c r="FT1106" i="10"/>
  <c r="FS1106" i="10"/>
  <c r="FR1106" i="10"/>
  <c r="FQ1106" i="10"/>
  <c r="FP1106" i="10"/>
  <c r="FO1106" i="10"/>
  <c r="FN1106" i="10"/>
  <c r="FM1106" i="10"/>
  <c r="FL1106" i="10"/>
  <c r="FK1106" i="10"/>
  <c r="FJ1106" i="10"/>
  <c r="FI1106" i="10"/>
  <c r="FH1106" i="10"/>
  <c r="FG1106" i="10"/>
  <c r="FF1106" i="10"/>
  <c r="FE1106" i="10"/>
  <c r="FD1106" i="10"/>
  <c r="FC1106" i="10"/>
  <c r="FB1106" i="10"/>
  <c r="FA1106" i="10"/>
  <c r="EZ1106" i="10"/>
  <c r="EY1106" i="10"/>
  <c r="EX1106" i="10"/>
  <c r="EW1106" i="10"/>
  <c r="EV1106" i="10"/>
  <c r="EU1106" i="10"/>
  <c r="ET1106" i="10"/>
  <c r="ES1106" i="10"/>
  <c r="ER1106" i="10"/>
  <c r="EQ1106" i="10"/>
  <c r="EP1106" i="10"/>
  <c r="EO1106" i="10"/>
  <c r="EN1106" i="10"/>
  <c r="EM1106" i="10"/>
  <c r="EL1106" i="10"/>
  <c r="EK1106" i="10"/>
  <c r="EJ1106" i="10"/>
  <c r="EI1106" i="10"/>
  <c r="EH1106" i="10"/>
  <c r="EG1106" i="10"/>
  <c r="EF1106" i="10"/>
  <c r="EE1106" i="10"/>
  <c r="ED1106" i="10"/>
  <c r="EC1106" i="10"/>
  <c r="EB1106" i="10"/>
  <c r="EA1106" i="10"/>
  <c r="DZ1106" i="10"/>
  <c r="DY1106" i="10"/>
  <c r="DX1106" i="10"/>
  <c r="DW1106" i="10"/>
  <c r="DV1106" i="10"/>
  <c r="DU1106" i="10"/>
  <c r="DT1106" i="10"/>
  <c r="DS1106" i="10"/>
  <c r="DR1106" i="10"/>
  <c r="DQ1106" i="10"/>
  <c r="DP1106" i="10"/>
  <c r="DO1106" i="10"/>
  <c r="DN1106" i="10"/>
  <c r="DM1106" i="10"/>
  <c r="DL1106" i="10"/>
  <c r="DK1106" i="10"/>
  <c r="DJ1106" i="10"/>
  <c r="DI1106" i="10"/>
  <c r="DH1106" i="10"/>
  <c r="DG1106" i="10"/>
  <c r="DF1106" i="10"/>
  <c r="DE1106" i="10"/>
  <c r="DD1106" i="10"/>
  <c r="DC1106" i="10"/>
  <c r="DB1106" i="10"/>
  <c r="DA1106" i="10"/>
  <c r="CZ1106" i="10"/>
  <c r="CY1106" i="10"/>
  <c r="CX1106" i="10"/>
  <c r="CW1106" i="10"/>
  <c r="CV1106" i="10"/>
  <c r="CU1106" i="10"/>
  <c r="CT1106" i="10"/>
  <c r="CS1106" i="10"/>
  <c r="CR1106" i="10"/>
  <c r="CQ1106" i="10"/>
  <c r="CP1106" i="10"/>
  <c r="CO1106" i="10"/>
  <c r="CN1106" i="10"/>
  <c r="CM1106" i="10"/>
  <c r="CL1106" i="10"/>
  <c r="CK1106" i="10"/>
  <c r="CJ1106" i="10"/>
  <c r="CI1106" i="10"/>
  <c r="CH1106" i="10"/>
  <c r="CG1106" i="10"/>
  <c r="CF1106" i="10"/>
  <c r="CE1106" i="10"/>
  <c r="CD1106" i="10"/>
  <c r="CC1106" i="10"/>
  <c r="CB1106" i="10"/>
  <c r="CA1106" i="10"/>
  <c r="BZ1106" i="10"/>
  <c r="BY1106" i="10"/>
  <c r="BX1106" i="10"/>
  <c r="BW1106" i="10"/>
  <c r="BV1106" i="10"/>
  <c r="BU1106" i="10"/>
  <c r="BT1106" i="10"/>
  <c r="BS1106" i="10"/>
  <c r="BR1106" i="10"/>
  <c r="BQ1106" i="10"/>
  <c r="BP1106" i="10"/>
  <c r="BO1106" i="10"/>
  <c r="BN1106" i="10"/>
  <c r="BM1106" i="10"/>
  <c r="BL1106" i="10"/>
  <c r="BK1106" i="10"/>
  <c r="BJ1106" i="10"/>
  <c r="BI1106" i="10"/>
  <c r="BH1106" i="10"/>
  <c r="BG1106" i="10"/>
  <c r="BF1106" i="10"/>
  <c r="BE1106" i="10"/>
  <c r="BD1106" i="10"/>
  <c r="BC1106" i="10"/>
  <c r="BB1106" i="10"/>
  <c r="BA1106" i="10"/>
  <c r="AZ1106" i="10"/>
  <c r="AY1106" i="10"/>
  <c r="AX1106" i="10"/>
  <c r="AW1106" i="10"/>
  <c r="AV1106" i="10"/>
  <c r="AU1106" i="10"/>
  <c r="AT1106" i="10"/>
  <c r="AS1106" i="10"/>
  <c r="AR1106" i="10"/>
  <c r="AQ1106" i="10"/>
  <c r="AP1106" i="10"/>
  <c r="AO1106" i="10"/>
  <c r="AN1106" i="10"/>
  <c r="AM1106" i="10"/>
  <c r="AL1106" i="10"/>
  <c r="AK1106" i="10"/>
  <c r="AJ1106" i="10"/>
  <c r="AI1106" i="10"/>
  <c r="AH1106" i="10"/>
  <c r="AG1106" i="10"/>
  <c r="AF1106" i="10"/>
  <c r="AE1106" i="10"/>
  <c r="AD1106" i="10"/>
  <c r="AC1106" i="10"/>
  <c r="AB1106" i="10"/>
  <c r="AA1106" i="10"/>
  <c r="Z1106" i="10"/>
  <c r="Y1106" i="10"/>
  <c r="X1106" i="10"/>
  <c r="W1106" i="10"/>
  <c r="V1106" i="10"/>
  <c r="U1106" i="10"/>
  <c r="T1106" i="10"/>
  <c r="S1106" i="10"/>
  <c r="R1106" i="10"/>
  <c r="Q1106" i="10"/>
  <c r="P1106" i="10"/>
  <c r="O1106" i="10"/>
  <c r="N1106" i="10"/>
  <c r="M1106" i="10"/>
  <c r="L1106" i="10"/>
  <c r="K1106" i="10"/>
  <c r="J1106" i="10"/>
  <c r="I1106" i="10"/>
  <c r="H1106" i="10"/>
  <c r="G1106" i="10"/>
  <c r="F1106" i="10"/>
  <c r="E1106" i="10"/>
  <c r="NF956" i="10"/>
  <c r="NE956" i="10"/>
  <c r="ND956" i="10"/>
  <c r="NC956" i="10"/>
  <c r="NB956" i="10"/>
  <c r="NA956" i="10"/>
  <c r="MZ956" i="10"/>
  <c r="MY956" i="10"/>
  <c r="MX956" i="10"/>
  <c r="MW956" i="10"/>
  <c r="MV956" i="10"/>
  <c r="MU956" i="10"/>
  <c r="MT956" i="10"/>
  <c r="MS956" i="10"/>
  <c r="MR956" i="10"/>
  <c r="MQ956" i="10"/>
  <c r="MP956" i="10"/>
  <c r="MO956" i="10"/>
  <c r="MN956" i="10"/>
  <c r="MM956" i="10"/>
  <c r="ML956" i="10"/>
  <c r="MK956" i="10"/>
  <c r="MJ956" i="10"/>
  <c r="MI956" i="10"/>
  <c r="MH956" i="10"/>
  <c r="MG956" i="10"/>
  <c r="MF956" i="10"/>
  <c r="ME956" i="10"/>
  <c r="MD956" i="10"/>
  <c r="MC956" i="10"/>
  <c r="MB956" i="10"/>
  <c r="MA956" i="10"/>
  <c r="LZ956" i="10"/>
  <c r="LY956" i="10"/>
  <c r="LX956" i="10"/>
  <c r="LW956" i="10"/>
  <c r="LV956" i="10"/>
  <c r="LU956" i="10"/>
  <c r="LT956" i="10"/>
  <c r="LS956" i="10"/>
  <c r="LR956" i="10"/>
  <c r="LQ956" i="10"/>
  <c r="LP956" i="10"/>
  <c r="LO956" i="10"/>
  <c r="LN956" i="10"/>
  <c r="LM956" i="10"/>
  <c r="LL956" i="10"/>
  <c r="LK956" i="10"/>
  <c r="LJ956" i="10"/>
  <c r="LI956" i="10"/>
  <c r="LH956" i="10"/>
  <c r="LG956" i="10"/>
  <c r="LF956" i="10"/>
  <c r="LE956" i="10"/>
  <c r="LD956" i="10"/>
  <c r="LC956" i="10"/>
  <c r="LB956" i="10"/>
  <c r="LA956" i="10"/>
  <c r="KZ956" i="10"/>
  <c r="KY956" i="10"/>
  <c r="KX956" i="10"/>
  <c r="KW956" i="10"/>
  <c r="KV956" i="10"/>
  <c r="KU956" i="10"/>
  <c r="KT956" i="10"/>
  <c r="KS956" i="10"/>
  <c r="KR956" i="10"/>
  <c r="KQ956" i="10"/>
  <c r="KP956" i="10"/>
  <c r="KO956" i="10"/>
  <c r="KN956" i="10"/>
  <c r="KM956" i="10"/>
  <c r="KL956" i="10"/>
  <c r="KK956" i="10"/>
  <c r="KJ956" i="10"/>
  <c r="KI956" i="10"/>
  <c r="KH956" i="10"/>
  <c r="KG956" i="10"/>
  <c r="KF956" i="10"/>
  <c r="KE956" i="10"/>
  <c r="KD956" i="10"/>
  <c r="KC956" i="10"/>
  <c r="KB956" i="10"/>
  <c r="KA956" i="10"/>
  <c r="JZ956" i="10"/>
  <c r="JY956" i="10"/>
  <c r="JX956" i="10"/>
  <c r="JW956" i="10"/>
  <c r="JV956" i="10"/>
  <c r="JU956" i="10"/>
  <c r="JT956" i="10"/>
  <c r="JS956" i="10"/>
  <c r="JR956" i="10"/>
  <c r="JQ956" i="10"/>
  <c r="JP956" i="10"/>
  <c r="JO956" i="10"/>
  <c r="JN956" i="10"/>
  <c r="JM956" i="10"/>
  <c r="JL956" i="10"/>
  <c r="JK956" i="10"/>
  <c r="JJ956" i="10"/>
  <c r="JI956" i="10"/>
  <c r="JH956" i="10"/>
  <c r="JG956" i="10"/>
  <c r="JF956" i="10"/>
  <c r="JE956" i="10"/>
  <c r="JD956" i="10"/>
  <c r="JC956" i="10"/>
  <c r="JB956" i="10"/>
  <c r="JA956" i="10"/>
  <c r="IZ956" i="10"/>
  <c r="IY956" i="10"/>
  <c r="IX956" i="10"/>
  <c r="IW956" i="10"/>
  <c r="IV956" i="10"/>
  <c r="IU956" i="10"/>
  <c r="IT956" i="10"/>
  <c r="IS956" i="10"/>
  <c r="IR956" i="10"/>
  <c r="IQ956" i="10"/>
  <c r="IP956" i="10"/>
  <c r="IO956" i="10"/>
  <c r="IN956" i="10"/>
  <c r="IM956" i="10"/>
  <c r="IL956" i="10"/>
  <c r="IK956" i="10"/>
  <c r="IJ956" i="10"/>
  <c r="II956" i="10"/>
  <c r="IH956" i="10"/>
  <c r="IG956" i="10"/>
  <c r="IF956" i="10"/>
  <c r="IE956" i="10"/>
  <c r="ID956" i="10"/>
  <c r="IC956" i="10"/>
  <c r="IB956" i="10"/>
  <c r="IA956" i="10"/>
  <c r="HZ956" i="10"/>
  <c r="HY956" i="10"/>
  <c r="HX956" i="10"/>
  <c r="HW956" i="10"/>
  <c r="HV956" i="10"/>
  <c r="HU956" i="10"/>
  <c r="HT956" i="10"/>
  <c r="HS956" i="10"/>
  <c r="HR956" i="10"/>
  <c r="HQ956" i="10"/>
  <c r="HP956" i="10"/>
  <c r="HO956" i="10"/>
  <c r="HN956" i="10"/>
  <c r="HM956" i="10"/>
  <c r="HL956" i="10"/>
  <c r="HK956" i="10"/>
  <c r="HJ956" i="10"/>
  <c r="HI956" i="10"/>
  <c r="HH956" i="10"/>
  <c r="HG956" i="10"/>
  <c r="HF956" i="10"/>
  <c r="HE956" i="10"/>
  <c r="HD956" i="10"/>
  <c r="HC956" i="10"/>
  <c r="HB956" i="10"/>
  <c r="HA956" i="10"/>
  <c r="GZ956" i="10"/>
  <c r="GY956" i="10"/>
  <c r="GX956" i="10"/>
  <c r="GW956" i="10"/>
  <c r="GV956" i="10"/>
  <c r="GU956" i="10"/>
  <c r="GT956" i="10"/>
  <c r="GS956" i="10"/>
  <c r="GR956" i="10"/>
  <c r="GQ956" i="10"/>
  <c r="GP956" i="10"/>
  <c r="GO956" i="10"/>
  <c r="GN956" i="10"/>
  <c r="GM956" i="10"/>
  <c r="GL956" i="10"/>
  <c r="GK956" i="10"/>
  <c r="GJ956" i="10"/>
  <c r="GI956" i="10"/>
  <c r="GH956" i="10"/>
  <c r="GG956" i="10"/>
  <c r="GF956" i="10"/>
  <c r="GE956" i="10"/>
  <c r="GD956" i="10"/>
  <c r="GC956" i="10"/>
  <c r="GB956" i="10"/>
  <c r="GA956" i="10"/>
  <c r="FZ956" i="10"/>
  <c r="FY956" i="10"/>
  <c r="FX956" i="10"/>
  <c r="FW956" i="10"/>
  <c r="FV956" i="10"/>
  <c r="FU956" i="10"/>
  <c r="FT956" i="10"/>
  <c r="FS956" i="10"/>
  <c r="FR956" i="10"/>
  <c r="FQ956" i="10"/>
  <c r="FP956" i="10"/>
  <c r="FO956" i="10"/>
  <c r="FN956" i="10"/>
  <c r="FM956" i="10"/>
  <c r="FL956" i="10"/>
  <c r="FK956" i="10"/>
  <c r="FJ956" i="10"/>
  <c r="FI956" i="10"/>
  <c r="FH956" i="10"/>
  <c r="FG956" i="10"/>
  <c r="FF956" i="10"/>
  <c r="FE956" i="10"/>
  <c r="FD956" i="10"/>
  <c r="FC956" i="10"/>
  <c r="FB956" i="10"/>
  <c r="FA956" i="10"/>
  <c r="EZ956" i="10"/>
  <c r="EY956" i="10"/>
  <c r="EX956" i="10"/>
  <c r="EW956" i="10"/>
  <c r="EV956" i="10"/>
  <c r="EU956" i="10"/>
  <c r="ET956" i="10"/>
  <c r="ES956" i="10"/>
  <c r="ER956" i="10"/>
  <c r="EQ956" i="10"/>
  <c r="EP956" i="10"/>
  <c r="EO956" i="10"/>
  <c r="EN956" i="10"/>
  <c r="EM956" i="10"/>
  <c r="EL956" i="10"/>
  <c r="EK956" i="10"/>
  <c r="EJ956" i="10"/>
  <c r="EI956" i="10"/>
  <c r="EH956" i="10"/>
  <c r="EG956" i="10"/>
  <c r="EF956" i="10"/>
  <c r="EE956" i="10"/>
  <c r="ED956" i="10"/>
  <c r="EC956" i="10"/>
  <c r="EB956" i="10"/>
  <c r="EA956" i="10"/>
  <c r="DZ956" i="10"/>
  <c r="DY956" i="10"/>
  <c r="DX956" i="10"/>
  <c r="DW956" i="10"/>
  <c r="DV956" i="10"/>
  <c r="DU956" i="10"/>
  <c r="DT956" i="10"/>
  <c r="DS956" i="10"/>
  <c r="DR956" i="10"/>
  <c r="DQ956" i="10"/>
  <c r="DP956" i="10"/>
  <c r="DO956" i="10"/>
  <c r="DN956" i="10"/>
  <c r="DM956" i="10"/>
  <c r="DL956" i="10"/>
  <c r="DK956" i="10"/>
  <c r="DJ956" i="10"/>
  <c r="DI956" i="10"/>
  <c r="DH956" i="10"/>
  <c r="DG956" i="10"/>
  <c r="DF956" i="10"/>
  <c r="DE956" i="10"/>
  <c r="DD956" i="10"/>
  <c r="DC956" i="10"/>
  <c r="DB956" i="10"/>
  <c r="DA956" i="10"/>
  <c r="CZ956" i="10"/>
  <c r="CY956" i="10"/>
  <c r="CX956" i="10"/>
  <c r="CW956" i="10"/>
  <c r="CV956" i="10"/>
  <c r="CU956" i="10"/>
  <c r="CT956" i="10"/>
  <c r="CS956" i="10"/>
  <c r="CR956" i="10"/>
  <c r="CQ956" i="10"/>
  <c r="CP956" i="10"/>
  <c r="CO956" i="10"/>
  <c r="CN956" i="10"/>
  <c r="CM956" i="10"/>
  <c r="CL956" i="10"/>
  <c r="CK956" i="10"/>
  <c r="CJ956" i="10"/>
  <c r="CI956" i="10"/>
  <c r="CH956" i="10"/>
  <c r="CG956" i="10"/>
  <c r="CF956" i="10"/>
  <c r="CE956" i="10"/>
  <c r="CD956" i="10"/>
  <c r="CC956" i="10"/>
  <c r="CB956" i="10"/>
  <c r="CA956" i="10"/>
  <c r="BZ956" i="10"/>
  <c r="BY956" i="10"/>
  <c r="BX956" i="10"/>
  <c r="BW956" i="10"/>
  <c r="BV956" i="10"/>
  <c r="BU956" i="10"/>
  <c r="BT956" i="10"/>
  <c r="BS956" i="10"/>
  <c r="BR956" i="10"/>
  <c r="BQ956" i="10"/>
  <c r="BP956" i="10"/>
  <c r="BO956" i="10"/>
  <c r="BN956" i="10"/>
  <c r="BM956" i="10"/>
  <c r="BL956" i="10"/>
  <c r="BK956" i="10"/>
  <c r="BJ956" i="10"/>
  <c r="BI956" i="10"/>
  <c r="BH956" i="10"/>
  <c r="BG956" i="10"/>
  <c r="BF956" i="10"/>
  <c r="BE956" i="10"/>
  <c r="BD956" i="10"/>
  <c r="BC956" i="10"/>
  <c r="BB956" i="10"/>
  <c r="BA956" i="10"/>
  <c r="AZ956" i="10"/>
  <c r="AY956" i="10"/>
  <c r="AX956" i="10"/>
  <c r="AW956" i="10"/>
  <c r="AV956" i="10"/>
  <c r="AU956" i="10"/>
  <c r="AT956" i="10"/>
  <c r="AS956" i="10"/>
  <c r="AR956" i="10"/>
  <c r="AQ956" i="10"/>
  <c r="AP956" i="10"/>
  <c r="AO956" i="10"/>
  <c r="AN956" i="10"/>
  <c r="AM956" i="10"/>
  <c r="AL956" i="10"/>
  <c r="AK956" i="10"/>
  <c r="AJ956" i="10"/>
  <c r="AI956" i="10"/>
  <c r="AH956" i="10"/>
  <c r="AG956" i="10"/>
  <c r="AF956" i="10"/>
  <c r="AE956" i="10"/>
  <c r="AD956" i="10"/>
  <c r="AC956" i="10"/>
  <c r="AB956" i="10"/>
  <c r="AA956" i="10"/>
  <c r="Z956" i="10"/>
  <c r="Y956" i="10"/>
  <c r="X956" i="10"/>
  <c r="W956" i="10"/>
  <c r="V956" i="10"/>
  <c r="U956" i="10"/>
  <c r="T956" i="10"/>
  <c r="S956" i="10"/>
  <c r="R956" i="10"/>
  <c r="Q956" i="10"/>
  <c r="P956" i="10"/>
  <c r="O956" i="10"/>
  <c r="N956" i="10"/>
  <c r="M956" i="10"/>
  <c r="L956" i="10"/>
  <c r="K956" i="10"/>
  <c r="J956" i="10"/>
  <c r="I956" i="10"/>
  <c r="H956" i="10"/>
  <c r="G956" i="10"/>
  <c r="F956" i="10"/>
  <c r="E956" i="10"/>
  <c r="NF955" i="10"/>
  <c r="NE955" i="10"/>
  <c r="ND955" i="10"/>
  <c r="NC955" i="10"/>
  <c r="NB955" i="10"/>
  <c r="NA955" i="10"/>
  <c r="MZ955" i="10"/>
  <c r="MY955" i="10"/>
  <c r="MX955" i="10"/>
  <c r="MW955" i="10"/>
  <c r="MV955" i="10"/>
  <c r="MU955" i="10"/>
  <c r="MT955" i="10"/>
  <c r="MS955" i="10"/>
  <c r="MR955" i="10"/>
  <c r="MQ955" i="10"/>
  <c r="MP955" i="10"/>
  <c r="MO955" i="10"/>
  <c r="MN955" i="10"/>
  <c r="MM955" i="10"/>
  <c r="ML955" i="10"/>
  <c r="MK955" i="10"/>
  <c r="MJ955" i="10"/>
  <c r="MI955" i="10"/>
  <c r="MH955" i="10"/>
  <c r="MG955" i="10"/>
  <c r="MF955" i="10"/>
  <c r="ME955" i="10"/>
  <c r="MD955" i="10"/>
  <c r="MC955" i="10"/>
  <c r="MB955" i="10"/>
  <c r="MA955" i="10"/>
  <c r="LZ955" i="10"/>
  <c r="LY955" i="10"/>
  <c r="LX955" i="10"/>
  <c r="LW955" i="10"/>
  <c r="LV955" i="10"/>
  <c r="LU955" i="10"/>
  <c r="LT955" i="10"/>
  <c r="LS955" i="10"/>
  <c r="LR955" i="10"/>
  <c r="LQ955" i="10"/>
  <c r="LP955" i="10"/>
  <c r="LO955" i="10"/>
  <c r="LN955" i="10"/>
  <c r="LM955" i="10"/>
  <c r="LL955" i="10"/>
  <c r="LK955" i="10"/>
  <c r="LJ955" i="10"/>
  <c r="LI955" i="10"/>
  <c r="LH955" i="10"/>
  <c r="LG955" i="10"/>
  <c r="LF955" i="10"/>
  <c r="LE955" i="10"/>
  <c r="LD955" i="10"/>
  <c r="LC955" i="10"/>
  <c r="LB955" i="10"/>
  <c r="LA955" i="10"/>
  <c r="KZ955" i="10"/>
  <c r="KY955" i="10"/>
  <c r="KX955" i="10"/>
  <c r="KW955" i="10"/>
  <c r="KV955" i="10"/>
  <c r="KU955" i="10"/>
  <c r="KT955" i="10"/>
  <c r="KS955" i="10"/>
  <c r="KR955" i="10"/>
  <c r="KQ955" i="10"/>
  <c r="KP955" i="10"/>
  <c r="KO955" i="10"/>
  <c r="KN955" i="10"/>
  <c r="KM955" i="10"/>
  <c r="KL955" i="10"/>
  <c r="KK955" i="10"/>
  <c r="KJ955" i="10"/>
  <c r="KI955" i="10"/>
  <c r="KH955" i="10"/>
  <c r="KG955" i="10"/>
  <c r="KF955" i="10"/>
  <c r="KE955" i="10"/>
  <c r="KD955" i="10"/>
  <c r="KC955" i="10"/>
  <c r="KB955" i="10"/>
  <c r="KA955" i="10"/>
  <c r="JZ955" i="10"/>
  <c r="JY955" i="10"/>
  <c r="JX955" i="10"/>
  <c r="JW955" i="10"/>
  <c r="JV955" i="10"/>
  <c r="JU955" i="10"/>
  <c r="JT955" i="10"/>
  <c r="JS955" i="10"/>
  <c r="JR955" i="10"/>
  <c r="JQ955" i="10"/>
  <c r="JP955" i="10"/>
  <c r="JO955" i="10"/>
  <c r="JN955" i="10"/>
  <c r="JM955" i="10"/>
  <c r="JL955" i="10"/>
  <c r="JK955" i="10"/>
  <c r="JJ955" i="10"/>
  <c r="JI955" i="10"/>
  <c r="JH955" i="10"/>
  <c r="JG955" i="10"/>
  <c r="JF955" i="10"/>
  <c r="JE955" i="10"/>
  <c r="JD955" i="10"/>
  <c r="JC955" i="10"/>
  <c r="JB955" i="10"/>
  <c r="JA955" i="10"/>
  <c r="IZ955" i="10"/>
  <c r="IY955" i="10"/>
  <c r="IX955" i="10"/>
  <c r="IW955" i="10"/>
  <c r="IV955" i="10"/>
  <c r="IU955" i="10"/>
  <c r="IT955" i="10"/>
  <c r="IS955" i="10"/>
  <c r="IR955" i="10"/>
  <c r="IQ955" i="10"/>
  <c r="IP955" i="10"/>
  <c r="IO955" i="10"/>
  <c r="IN955" i="10"/>
  <c r="IM955" i="10"/>
  <c r="IL955" i="10"/>
  <c r="IK955" i="10"/>
  <c r="IJ955" i="10"/>
  <c r="II955" i="10"/>
  <c r="IH955" i="10"/>
  <c r="IG955" i="10"/>
  <c r="IF955" i="10"/>
  <c r="IE955" i="10"/>
  <c r="ID955" i="10"/>
  <c r="IC955" i="10"/>
  <c r="IB955" i="10"/>
  <c r="IA955" i="10"/>
  <c r="HZ955" i="10"/>
  <c r="HY955" i="10"/>
  <c r="HX955" i="10"/>
  <c r="HW955" i="10"/>
  <c r="HV955" i="10"/>
  <c r="HU955" i="10"/>
  <c r="HT955" i="10"/>
  <c r="HS955" i="10"/>
  <c r="HR955" i="10"/>
  <c r="HQ955" i="10"/>
  <c r="HP955" i="10"/>
  <c r="HO955" i="10"/>
  <c r="HN955" i="10"/>
  <c r="HM955" i="10"/>
  <c r="HL955" i="10"/>
  <c r="HK955" i="10"/>
  <c r="HJ955" i="10"/>
  <c r="HI955" i="10"/>
  <c r="HH955" i="10"/>
  <c r="HG955" i="10"/>
  <c r="HF955" i="10"/>
  <c r="HE955" i="10"/>
  <c r="HD955" i="10"/>
  <c r="HC955" i="10"/>
  <c r="HB955" i="10"/>
  <c r="HA955" i="10"/>
  <c r="GZ955" i="10"/>
  <c r="GY955" i="10"/>
  <c r="GX955" i="10"/>
  <c r="GW955" i="10"/>
  <c r="GV955" i="10"/>
  <c r="GU955" i="10"/>
  <c r="GT955" i="10"/>
  <c r="GS955" i="10"/>
  <c r="GR955" i="10"/>
  <c r="GQ955" i="10"/>
  <c r="GP955" i="10"/>
  <c r="GO955" i="10"/>
  <c r="GN955" i="10"/>
  <c r="GM955" i="10"/>
  <c r="GL955" i="10"/>
  <c r="GK955" i="10"/>
  <c r="GJ955" i="10"/>
  <c r="GI955" i="10"/>
  <c r="GH955" i="10"/>
  <c r="GG955" i="10"/>
  <c r="GF955" i="10"/>
  <c r="GE955" i="10"/>
  <c r="GD955" i="10"/>
  <c r="GC955" i="10"/>
  <c r="GB955" i="10"/>
  <c r="GA955" i="10"/>
  <c r="FZ955" i="10"/>
  <c r="FY955" i="10"/>
  <c r="FX955" i="10"/>
  <c r="FW955" i="10"/>
  <c r="FV955" i="10"/>
  <c r="FU955" i="10"/>
  <c r="FT955" i="10"/>
  <c r="FS955" i="10"/>
  <c r="FR955" i="10"/>
  <c r="FQ955" i="10"/>
  <c r="FP955" i="10"/>
  <c r="FO955" i="10"/>
  <c r="FN955" i="10"/>
  <c r="FM955" i="10"/>
  <c r="FL955" i="10"/>
  <c r="FK955" i="10"/>
  <c r="FJ955" i="10"/>
  <c r="FI955" i="10"/>
  <c r="FH955" i="10"/>
  <c r="FG955" i="10"/>
  <c r="FF955" i="10"/>
  <c r="FE955" i="10"/>
  <c r="FD955" i="10"/>
  <c r="FC955" i="10"/>
  <c r="FB955" i="10"/>
  <c r="FA955" i="10"/>
  <c r="EZ955" i="10"/>
  <c r="EY955" i="10"/>
  <c r="EX955" i="10"/>
  <c r="EW955" i="10"/>
  <c r="EV955" i="10"/>
  <c r="EU955" i="10"/>
  <c r="ET955" i="10"/>
  <c r="ES955" i="10"/>
  <c r="ER955" i="10"/>
  <c r="EQ955" i="10"/>
  <c r="EP955" i="10"/>
  <c r="EO955" i="10"/>
  <c r="EN955" i="10"/>
  <c r="EM955" i="10"/>
  <c r="EL955" i="10"/>
  <c r="EK955" i="10"/>
  <c r="EJ955" i="10"/>
  <c r="EI955" i="10"/>
  <c r="EH955" i="10"/>
  <c r="EG955" i="10"/>
  <c r="EF955" i="10"/>
  <c r="EE955" i="10"/>
  <c r="ED955" i="10"/>
  <c r="EC955" i="10"/>
  <c r="EB955" i="10"/>
  <c r="EA955" i="10"/>
  <c r="DZ955" i="10"/>
  <c r="DY955" i="10"/>
  <c r="DX955" i="10"/>
  <c r="DW955" i="10"/>
  <c r="DV955" i="10"/>
  <c r="DU955" i="10"/>
  <c r="DT955" i="10"/>
  <c r="DS955" i="10"/>
  <c r="DR955" i="10"/>
  <c r="DQ955" i="10"/>
  <c r="DP955" i="10"/>
  <c r="DO955" i="10"/>
  <c r="DN955" i="10"/>
  <c r="DM955" i="10"/>
  <c r="DL955" i="10"/>
  <c r="DK955" i="10"/>
  <c r="DJ955" i="10"/>
  <c r="DI955" i="10"/>
  <c r="DH955" i="10"/>
  <c r="DG955" i="10"/>
  <c r="DF955" i="10"/>
  <c r="DE955" i="10"/>
  <c r="DD955" i="10"/>
  <c r="DC955" i="10"/>
  <c r="DB955" i="10"/>
  <c r="DA955" i="10"/>
  <c r="CZ955" i="10"/>
  <c r="CY955" i="10"/>
  <c r="CX955" i="10"/>
  <c r="CW955" i="10"/>
  <c r="CV955" i="10"/>
  <c r="CU955" i="10"/>
  <c r="CT955" i="10"/>
  <c r="CS955" i="10"/>
  <c r="CR955" i="10"/>
  <c r="CQ955" i="10"/>
  <c r="CP955" i="10"/>
  <c r="CO955" i="10"/>
  <c r="CN955" i="10"/>
  <c r="CM955" i="10"/>
  <c r="CL955" i="10"/>
  <c r="CK955" i="10"/>
  <c r="CJ955" i="10"/>
  <c r="CI955" i="10"/>
  <c r="CH955" i="10"/>
  <c r="CG955" i="10"/>
  <c r="CF955" i="10"/>
  <c r="CE955" i="10"/>
  <c r="CD955" i="10"/>
  <c r="CC955" i="10"/>
  <c r="CB955" i="10"/>
  <c r="CA955" i="10"/>
  <c r="BZ955" i="10"/>
  <c r="BY955" i="10"/>
  <c r="BX955" i="10"/>
  <c r="BW955" i="10"/>
  <c r="BV955" i="10"/>
  <c r="BU955" i="10"/>
  <c r="BT955" i="10"/>
  <c r="BS955" i="10"/>
  <c r="BR955" i="10"/>
  <c r="BQ955" i="10"/>
  <c r="BP955" i="10"/>
  <c r="BO955" i="10"/>
  <c r="BN955" i="10"/>
  <c r="BM955" i="10"/>
  <c r="BL955" i="10"/>
  <c r="BK955" i="10"/>
  <c r="BJ955" i="10"/>
  <c r="BI955" i="10"/>
  <c r="BH955" i="10"/>
  <c r="BG955" i="10"/>
  <c r="BF955" i="10"/>
  <c r="BE955" i="10"/>
  <c r="BD955" i="10"/>
  <c r="BC955" i="10"/>
  <c r="BB955" i="10"/>
  <c r="BA955" i="10"/>
  <c r="AZ955" i="10"/>
  <c r="AY955" i="10"/>
  <c r="AX955" i="10"/>
  <c r="AW955" i="10"/>
  <c r="AV955" i="10"/>
  <c r="AU955" i="10"/>
  <c r="AT955" i="10"/>
  <c r="AS955" i="10"/>
  <c r="AR955" i="10"/>
  <c r="AQ955" i="10"/>
  <c r="AP955" i="10"/>
  <c r="AO955" i="10"/>
  <c r="AN955" i="10"/>
  <c r="AM955" i="10"/>
  <c r="AL955" i="10"/>
  <c r="AK955" i="10"/>
  <c r="AJ955" i="10"/>
  <c r="AI955" i="10"/>
  <c r="AH955" i="10"/>
  <c r="AG955" i="10"/>
  <c r="AF955" i="10"/>
  <c r="AE955" i="10"/>
  <c r="AD955" i="10"/>
  <c r="AC955" i="10"/>
  <c r="AB955" i="10"/>
  <c r="AA955" i="10"/>
  <c r="Z955" i="10"/>
  <c r="Y955" i="10"/>
  <c r="X955" i="10"/>
  <c r="W955" i="10"/>
  <c r="V955" i="10"/>
  <c r="U955" i="10"/>
  <c r="T955" i="10"/>
  <c r="S955" i="10"/>
  <c r="R955" i="10"/>
  <c r="Q955" i="10"/>
  <c r="P955" i="10"/>
  <c r="O955" i="10"/>
  <c r="N955" i="10"/>
  <c r="M955" i="10"/>
  <c r="L955" i="10"/>
  <c r="K955" i="10"/>
  <c r="J955" i="10"/>
  <c r="I955" i="10"/>
  <c r="H955" i="10"/>
  <c r="G955" i="10"/>
  <c r="F955" i="10"/>
  <c r="E955" i="10"/>
  <c r="NF654" i="10"/>
  <c r="NE654" i="10"/>
  <c r="ND654" i="10"/>
  <c r="NC654" i="10"/>
  <c r="NB654" i="10"/>
  <c r="NA654" i="10"/>
  <c r="MZ654" i="10"/>
  <c r="MY654" i="10"/>
  <c r="MX654" i="10"/>
  <c r="MW654" i="10"/>
  <c r="MV654" i="10"/>
  <c r="MU654" i="10"/>
  <c r="MT654" i="10"/>
  <c r="MS654" i="10"/>
  <c r="MR654" i="10"/>
  <c r="MQ654" i="10"/>
  <c r="MP654" i="10"/>
  <c r="MO654" i="10"/>
  <c r="MN654" i="10"/>
  <c r="MM654" i="10"/>
  <c r="ML654" i="10"/>
  <c r="MK654" i="10"/>
  <c r="MJ654" i="10"/>
  <c r="MI654" i="10"/>
  <c r="MH654" i="10"/>
  <c r="MG654" i="10"/>
  <c r="MF654" i="10"/>
  <c r="ME654" i="10"/>
  <c r="MD654" i="10"/>
  <c r="MC654" i="10"/>
  <c r="MB654" i="10"/>
  <c r="MA654" i="10"/>
  <c r="LZ654" i="10"/>
  <c r="LY654" i="10"/>
  <c r="LX654" i="10"/>
  <c r="LW654" i="10"/>
  <c r="LV654" i="10"/>
  <c r="LU654" i="10"/>
  <c r="LT654" i="10"/>
  <c r="LS654" i="10"/>
  <c r="LR654" i="10"/>
  <c r="LQ654" i="10"/>
  <c r="LP654" i="10"/>
  <c r="LO654" i="10"/>
  <c r="LN654" i="10"/>
  <c r="LM654" i="10"/>
  <c r="LL654" i="10"/>
  <c r="LK654" i="10"/>
  <c r="LJ654" i="10"/>
  <c r="LI654" i="10"/>
  <c r="LH654" i="10"/>
  <c r="LG654" i="10"/>
  <c r="LF654" i="10"/>
  <c r="LE654" i="10"/>
  <c r="LD654" i="10"/>
  <c r="LC654" i="10"/>
  <c r="LB654" i="10"/>
  <c r="LA654" i="10"/>
  <c r="KZ654" i="10"/>
  <c r="KY654" i="10"/>
  <c r="KX654" i="10"/>
  <c r="KW654" i="10"/>
  <c r="KV654" i="10"/>
  <c r="KU654" i="10"/>
  <c r="KT654" i="10"/>
  <c r="KS654" i="10"/>
  <c r="KR654" i="10"/>
  <c r="KQ654" i="10"/>
  <c r="KP654" i="10"/>
  <c r="KO654" i="10"/>
  <c r="KN654" i="10"/>
  <c r="KM654" i="10"/>
  <c r="KL654" i="10"/>
  <c r="KK654" i="10"/>
  <c r="KJ654" i="10"/>
  <c r="KI654" i="10"/>
  <c r="KH654" i="10"/>
  <c r="KG654" i="10"/>
  <c r="KF654" i="10"/>
  <c r="KE654" i="10"/>
  <c r="KD654" i="10"/>
  <c r="KC654" i="10"/>
  <c r="KB654" i="10"/>
  <c r="KA654" i="10"/>
  <c r="JZ654" i="10"/>
  <c r="JY654" i="10"/>
  <c r="JX654" i="10"/>
  <c r="JW654" i="10"/>
  <c r="JV654" i="10"/>
  <c r="JU654" i="10"/>
  <c r="JT654" i="10"/>
  <c r="JS654" i="10"/>
  <c r="JR654" i="10"/>
  <c r="JQ654" i="10"/>
  <c r="JP654" i="10"/>
  <c r="JO654" i="10"/>
  <c r="JN654" i="10"/>
  <c r="JM654" i="10"/>
  <c r="JL654" i="10"/>
  <c r="JK654" i="10"/>
  <c r="JJ654" i="10"/>
  <c r="JI654" i="10"/>
  <c r="JH654" i="10"/>
  <c r="JG654" i="10"/>
  <c r="JF654" i="10"/>
  <c r="JE654" i="10"/>
  <c r="JD654" i="10"/>
  <c r="JC654" i="10"/>
  <c r="JB654" i="10"/>
  <c r="JA654" i="10"/>
  <c r="IZ654" i="10"/>
  <c r="IY654" i="10"/>
  <c r="IX654" i="10"/>
  <c r="IW654" i="10"/>
  <c r="IV654" i="10"/>
  <c r="IU654" i="10"/>
  <c r="IT654" i="10"/>
  <c r="IS654" i="10"/>
  <c r="IR654" i="10"/>
  <c r="IQ654" i="10"/>
  <c r="IP654" i="10"/>
  <c r="IO654" i="10"/>
  <c r="IN654" i="10"/>
  <c r="IM654" i="10"/>
  <c r="IL654" i="10"/>
  <c r="IK654" i="10"/>
  <c r="IJ654" i="10"/>
  <c r="II654" i="10"/>
  <c r="IH654" i="10"/>
  <c r="IG654" i="10"/>
  <c r="IF654" i="10"/>
  <c r="IE654" i="10"/>
  <c r="ID654" i="10"/>
  <c r="IC654" i="10"/>
  <c r="IB654" i="10"/>
  <c r="IA654" i="10"/>
  <c r="HZ654" i="10"/>
  <c r="HY654" i="10"/>
  <c r="HX654" i="10"/>
  <c r="HW654" i="10"/>
  <c r="HV654" i="10"/>
  <c r="HU654" i="10"/>
  <c r="HT654" i="10"/>
  <c r="HS654" i="10"/>
  <c r="HR654" i="10"/>
  <c r="HQ654" i="10"/>
  <c r="HP654" i="10"/>
  <c r="HO654" i="10"/>
  <c r="HN654" i="10"/>
  <c r="HM654" i="10"/>
  <c r="HL654" i="10"/>
  <c r="HK654" i="10"/>
  <c r="HJ654" i="10"/>
  <c r="HI654" i="10"/>
  <c r="HH654" i="10"/>
  <c r="HG654" i="10"/>
  <c r="HF654" i="10"/>
  <c r="HE654" i="10"/>
  <c r="HD654" i="10"/>
  <c r="HC654" i="10"/>
  <c r="HB654" i="10"/>
  <c r="HA654" i="10"/>
  <c r="GZ654" i="10"/>
  <c r="GY654" i="10"/>
  <c r="GX654" i="10"/>
  <c r="GW654" i="10"/>
  <c r="GV654" i="10"/>
  <c r="GU654" i="10"/>
  <c r="GT654" i="10"/>
  <c r="GS654" i="10"/>
  <c r="GR654" i="10"/>
  <c r="GQ654" i="10"/>
  <c r="GP654" i="10"/>
  <c r="GO654" i="10"/>
  <c r="GN654" i="10"/>
  <c r="GM654" i="10"/>
  <c r="GL654" i="10"/>
  <c r="GK654" i="10"/>
  <c r="GJ654" i="10"/>
  <c r="GI654" i="10"/>
  <c r="GH654" i="10"/>
  <c r="GG654" i="10"/>
  <c r="GF654" i="10"/>
  <c r="GE654" i="10"/>
  <c r="GD654" i="10"/>
  <c r="GC654" i="10"/>
  <c r="GB654" i="10"/>
  <c r="GA654" i="10"/>
  <c r="FZ654" i="10"/>
  <c r="FY654" i="10"/>
  <c r="FX654" i="10"/>
  <c r="FW654" i="10"/>
  <c r="FV654" i="10"/>
  <c r="FU654" i="10"/>
  <c r="FT654" i="10"/>
  <c r="FS654" i="10"/>
  <c r="FR654" i="10"/>
  <c r="FQ654" i="10"/>
  <c r="FP654" i="10"/>
  <c r="FO654" i="10"/>
  <c r="FN654" i="10"/>
  <c r="FM654" i="10"/>
  <c r="FL654" i="10"/>
  <c r="FK654" i="10"/>
  <c r="FJ654" i="10"/>
  <c r="FI654" i="10"/>
  <c r="FH654" i="10"/>
  <c r="FG654" i="10"/>
  <c r="FF654" i="10"/>
  <c r="FE654" i="10"/>
  <c r="FD654" i="10"/>
  <c r="FC654" i="10"/>
  <c r="FB654" i="10"/>
  <c r="FA654" i="10"/>
  <c r="EZ654" i="10"/>
  <c r="EY654" i="10"/>
  <c r="EX654" i="10"/>
  <c r="EW654" i="10"/>
  <c r="EV654" i="10"/>
  <c r="EU654" i="10"/>
  <c r="ET654" i="10"/>
  <c r="ES654" i="10"/>
  <c r="ER654" i="10"/>
  <c r="EQ654" i="10"/>
  <c r="EP654" i="10"/>
  <c r="EO654" i="10"/>
  <c r="EN654" i="10"/>
  <c r="EM654" i="10"/>
  <c r="EL654" i="10"/>
  <c r="EK654" i="10"/>
  <c r="EJ654" i="10"/>
  <c r="EI654" i="10"/>
  <c r="EH654" i="10"/>
  <c r="EG654" i="10"/>
  <c r="EF654" i="10"/>
  <c r="EE654" i="10"/>
  <c r="ED654" i="10"/>
  <c r="EC654" i="10"/>
  <c r="EB654" i="10"/>
  <c r="EA654" i="10"/>
  <c r="DZ654" i="10"/>
  <c r="DY654" i="10"/>
  <c r="DX654" i="10"/>
  <c r="DW654" i="10"/>
  <c r="DV654" i="10"/>
  <c r="DU654" i="10"/>
  <c r="DT654" i="10"/>
  <c r="DS654" i="10"/>
  <c r="DR654" i="10"/>
  <c r="DQ654" i="10"/>
  <c r="DP654" i="10"/>
  <c r="DO654" i="10"/>
  <c r="DN654" i="10"/>
  <c r="DM654" i="10"/>
  <c r="DL654" i="10"/>
  <c r="DK654" i="10"/>
  <c r="DJ654" i="10"/>
  <c r="DI654" i="10"/>
  <c r="DH654" i="10"/>
  <c r="DG654" i="10"/>
  <c r="DF654" i="10"/>
  <c r="DE654" i="10"/>
  <c r="DD654" i="10"/>
  <c r="DC654" i="10"/>
  <c r="DB654" i="10"/>
  <c r="DA654" i="10"/>
  <c r="CZ654" i="10"/>
  <c r="CY654" i="10"/>
  <c r="CX654" i="10"/>
  <c r="CW654" i="10"/>
  <c r="CV654" i="10"/>
  <c r="CU654" i="10"/>
  <c r="CT654" i="10"/>
  <c r="CS654" i="10"/>
  <c r="CR654" i="10"/>
  <c r="CQ654" i="10"/>
  <c r="CP654" i="10"/>
  <c r="CO654" i="10"/>
  <c r="CN654" i="10"/>
  <c r="CM654" i="10"/>
  <c r="CL654" i="10"/>
  <c r="CK654" i="10"/>
  <c r="CJ654" i="10"/>
  <c r="CI654" i="10"/>
  <c r="CH654" i="10"/>
  <c r="CG654" i="10"/>
  <c r="CF654" i="10"/>
  <c r="CE654" i="10"/>
  <c r="CD654" i="10"/>
  <c r="CC654" i="10"/>
  <c r="CB654" i="10"/>
  <c r="CA654" i="10"/>
  <c r="BZ654" i="10"/>
  <c r="BY654" i="10"/>
  <c r="BX654" i="10"/>
  <c r="BW654" i="10"/>
  <c r="BV654" i="10"/>
  <c r="BU654" i="10"/>
  <c r="BT654" i="10"/>
  <c r="BS654" i="10"/>
  <c r="BR654" i="10"/>
  <c r="BQ654" i="10"/>
  <c r="BP654" i="10"/>
  <c r="BO654" i="10"/>
  <c r="BN654" i="10"/>
  <c r="BM654" i="10"/>
  <c r="BL654" i="10"/>
  <c r="BK654" i="10"/>
  <c r="BJ654" i="10"/>
  <c r="BI654" i="10"/>
  <c r="BH654" i="10"/>
  <c r="BG654" i="10"/>
  <c r="BF654" i="10"/>
  <c r="BE654" i="10"/>
  <c r="BD654" i="10"/>
  <c r="BC654" i="10"/>
  <c r="BB654" i="10"/>
  <c r="BA654" i="10"/>
  <c r="AZ654" i="10"/>
  <c r="AY654" i="10"/>
  <c r="AX654" i="10"/>
  <c r="AW654" i="10"/>
  <c r="AV654" i="10"/>
  <c r="AU654" i="10"/>
  <c r="AT654" i="10"/>
  <c r="AS654" i="10"/>
  <c r="AR654" i="10"/>
  <c r="AQ654" i="10"/>
  <c r="AP654" i="10"/>
  <c r="AO654" i="10"/>
  <c r="AN654" i="10"/>
  <c r="AM654" i="10"/>
  <c r="AL654" i="10"/>
  <c r="AK654" i="10"/>
  <c r="AJ654" i="10"/>
  <c r="AI654" i="10"/>
  <c r="AH654" i="10"/>
  <c r="AG654" i="10"/>
  <c r="AF654" i="10"/>
  <c r="AE654" i="10"/>
  <c r="AD654" i="10"/>
  <c r="AC654" i="10"/>
  <c r="AB654" i="10"/>
  <c r="AA654" i="10"/>
  <c r="Z654" i="10"/>
  <c r="Y654" i="10"/>
  <c r="X654" i="10"/>
  <c r="W654" i="10"/>
  <c r="V654" i="10"/>
  <c r="U654" i="10"/>
  <c r="T654" i="10"/>
  <c r="S654" i="10"/>
  <c r="R654" i="10"/>
  <c r="Q654" i="10"/>
  <c r="P654" i="10"/>
  <c r="O654" i="10"/>
  <c r="N654" i="10"/>
  <c r="M654" i="10"/>
  <c r="L654" i="10"/>
  <c r="K654" i="10"/>
  <c r="J654" i="10"/>
  <c r="I654" i="10"/>
  <c r="H654" i="10"/>
  <c r="G654" i="10"/>
  <c r="F654" i="10"/>
  <c r="E654" i="10"/>
  <c r="NF653" i="10"/>
  <c r="NE653" i="10"/>
  <c r="ND653" i="10"/>
  <c r="NC653" i="10"/>
  <c r="NB653" i="10"/>
  <c r="NA653" i="10"/>
  <c r="MZ653" i="10"/>
  <c r="MY653" i="10"/>
  <c r="MX653" i="10"/>
  <c r="MW653" i="10"/>
  <c r="MV653" i="10"/>
  <c r="MU653" i="10"/>
  <c r="MT653" i="10"/>
  <c r="MS653" i="10"/>
  <c r="MR653" i="10"/>
  <c r="MQ653" i="10"/>
  <c r="MP653" i="10"/>
  <c r="MO653" i="10"/>
  <c r="MN653" i="10"/>
  <c r="MM653" i="10"/>
  <c r="ML653" i="10"/>
  <c r="MK653" i="10"/>
  <c r="MJ653" i="10"/>
  <c r="MI653" i="10"/>
  <c r="MH653" i="10"/>
  <c r="MG653" i="10"/>
  <c r="MF653" i="10"/>
  <c r="ME653" i="10"/>
  <c r="MD653" i="10"/>
  <c r="MC653" i="10"/>
  <c r="MB653" i="10"/>
  <c r="MA653" i="10"/>
  <c r="LZ653" i="10"/>
  <c r="LY653" i="10"/>
  <c r="LX653" i="10"/>
  <c r="LW653" i="10"/>
  <c r="LV653" i="10"/>
  <c r="LU653" i="10"/>
  <c r="LT653" i="10"/>
  <c r="LS653" i="10"/>
  <c r="LR653" i="10"/>
  <c r="LQ653" i="10"/>
  <c r="LP653" i="10"/>
  <c r="LO653" i="10"/>
  <c r="LN653" i="10"/>
  <c r="LM653" i="10"/>
  <c r="LL653" i="10"/>
  <c r="LK653" i="10"/>
  <c r="LJ653" i="10"/>
  <c r="LI653" i="10"/>
  <c r="LH653" i="10"/>
  <c r="LG653" i="10"/>
  <c r="LF653" i="10"/>
  <c r="LE653" i="10"/>
  <c r="LD653" i="10"/>
  <c r="LC653" i="10"/>
  <c r="LB653" i="10"/>
  <c r="LA653" i="10"/>
  <c r="KZ653" i="10"/>
  <c r="KY653" i="10"/>
  <c r="KX653" i="10"/>
  <c r="KW653" i="10"/>
  <c r="KV653" i="10"/>
  <c r="KU653" i="10"/>
  <c r="KT653" i="10"/>
  <c r="KS653" i="10"/>
  <c r="KR653" i="10"/>
  <c r="KQ653" i="10"/>
  <c r="KP653" i="10"/>
  <c r="KO653" i="10"/>
  <c r="KN653" i="10"/>
  <c r="KM653" i="10"/>
  <c r="KL653" i="10"/>
  <c r="KK653" i="10"/>
  <c r="KJ653" i="10"/>
  <c r="KI653" i="10"/>
  <c r="KH653" i="10"/>
  <c r="KG653" i="10"/>
  <c r="KF653" i="10"/>
  <c r="KE653" i="10"/>
  <c r="KD653" i="10"/>
  <c r="KC653" i="10"/>
  <c r="KB653" i="10"/>
  <c r="KA653" i="10"/>
  <c r="JZ653" i="10"/>
  <c r="JY653" i="10"/>
  <c r="JX653" i="10"/>
  <c r="JW653" i="10"/>
  <c r="JV653" i="10"/>
  <c r="JU653" i="10"/>
  <c r="JT653" i="10"/>
  <c r="JS653" i="10"/>
  <c r="JR653" i="10"/>
  <c r="JQ653" i="10"/>
  <c r="JP653" i="10"/>
  <c r="JO653" i="10"/>
  <c r="JN653" i="10"/>
  <c r="JM653" i="10"/>
  <c r="JL653" i="10"/>
  <c r="JK653" i="10"/>
  <c r="JJ653" i="10"/>
  <c r="JI653" i="10"/>
  <c r="JH653" i="10"/>
  <c r="JG653" i="10"/>
  <c r="JF653" i="10"/>
  <c r="JE653" i="10"/>
  <c r="JD653" i="10"/>
  <c r="JC653" i="10"/>
  <c r="JB653" i="10"/>
  <c r="JA653" i="10"/>
  <c r="IZ653" i="10"/>
  <c r="IY653" i="10"/>
  <c r="IX653" i="10"/>
  <c r="IW653" i="10"/>
  <c r="IV653" i="10"/>
  <c r="IU653" i="10"/>
  <c r="IT653" i="10"/>
  <c r="IS653" i="10"/>
  <c r="IR653" i="10"/>
  <c r="IQ653" i="10"/>
  <c r="IP653" i="10"/>
  <c r="IO653" i="10"/>
  <c r="IN653" i="10"/>
  <c r="IM653" i="10"/>
  <c r="IL653" i="10"/>
  <c r="IK653" i="10"/>
  <c r="IJ653" i="10"/>
  <c r="II653" i="10"/>
  <c r="IH653" i="10"/>
  <c r="IG653" i="10"/>
  <c r="IF653" i="10"/>
  <c r="IE653" i="10"/>
  <c r="ID653" i="10"/>
  <c r="IC653" i="10"/>
  <c r="IB653" i="10"/>
  <c r="IA653" i="10"/>
  <c r="HZ653" i="10"/>
  <c r="HY653" i="10"/>
  <c r="HX653" i="10"/>
  <c r="HW653" i="10"/>
  <c r="HV653" i="10"/>
  <c r="HU653" i="10"/>
  <c r="HT653" i="10"/>
  <c r="HS653" i="10"/>
  <c r="HR653" i="10"/>
  <c r="HQ653" i="10"/>
  <c r="HP653" i="10"/>
  <c r="HO653" i="10"/>
  <c r="HN653" i="10"/>
  <c r="HM653" i="10"/>
  <c r="HL653" i="10"/>
  <c r="HK653" i="10"/>
  <c r="HJ653" i="10"/>
  <c r="HI653" i="10"/>
  <c r="HH653" i="10"/>
  <c r="HG653" i="10"/>
  <c r="HF653" i="10"/>
  <c r="HE653" i="10"/>
  <c r="HD653" i="10"/>
  <c r="HC653" i="10"/>
  <c r="HB653" i="10"/>
  <c r="HA653" i="10"/>
  <c r="GZ653" i="10"/>
  <c r="GY653" i="10"/>
  <c r="GX653" i="10"/>
  <c r="GW653" i="10"/>
  <c r="GV653" i="10"/>
  <c r="GU653" i="10"/>
  <c r="GT653" i="10"/>
  <c r="GS653" i="10"/>
  <c r="GR653" i="10"/>
  <c r="GQ653" i="10"/>
  <c r="GP653" i="10"/>
  <c r="GO653" i="10"/>
  <c r="GN653" i="10"/>
  <c r="GM653" i="10"/>
  <c r="GL653" i="10"/>
  <c r="GK653" i="10"/>
  <c r="GJ653" i="10"/>
  <c r="GI653" i="10"/>
  <c r="GH653" i="10"/>
  <c r="GG653" i="10"/>
  <c r="GF653" i="10"/>
  <c r="GE653" i="10"/>
  <c r="GD653" i="10"/>
  <c r="GC653" i="10"/>
  <c r="GB653" i="10"/>
  <c r="GA653" i="10"/>
  <c r="FZ653" i="10"/>
  <c r="FY653" i="10"/>
  <c r="FX653" i="10"/>
  <c r="FW653" i="10"/>
  <c r="FV653" i="10"/>
  <c r="FU653" i="10"/>
  <c r="FT653" i="10"/>
  <c r="FS653" i="10"/>
  <c r="FR653" i="10"/>
  <c r="FQ653" i="10"/>
  <c r="FP653" i="10"/>
  <c r="FO653" i="10"/>
  <c r="FN653" i="10"/>
  <c r="FM653" i="10"/>
  <c r="FL653" i="10"/>
  <c r="FK653" i="10"/>
  <c r="FJ653" i="10"/>
  <c r="FI653" i="10"/>
  <c r="FH653" i="10"/>
  <c r="FG653" i="10"/>
  <c r="FF653" i="10"/>
  <c r="FE653" i="10"/>
  <c r="FD653" i="10"/>
  <c r="FC653" i="10"/>
  <c r="FB653" i="10"/>
  <c r="FA653" i="10"/>
  <c r="EZ653" i="10"/>
  <c r="EY653" i="10"/>
  <c r="EX653" i="10"/>
  <c r="EW653" i="10"/>
  <c r="EV653" i="10"/>
  <c r="EU653" i="10"/>
  <c r="ET653" i="10"/>
  <c r="ES653" i="10"/>
  <c r="ER653" i="10"/>
  <c r="EQ653" i="10"/>
  <c r="EP653" i="10"/>
  <c r="EO653" i="10"/>
  <c r="EN653" i="10"/>
  <c r="EM653" i="10"/>
  <c r="EL653" i="10"/>
  <c r="EK653" i="10"/>
  <c r="EJ653" i="10"/>
  <c r="EI653" i="10"/>
  <c r="EH653" i="10"/>
  <c r="EG653" i="10"/>
  <c r="EF653" i="10"/>
  <c r="EE653" i="10"/>
  <c r="ED653" i="10"/>
  <c r="EC653" i="10"/>
  <c r="EB653" i="10"/>
  <c r="EA653" i="10"/>
  <c r="DZ653" i="10"/>
  <c r="DY653" i="10"/>
  <c r="DX653" i="10"/>
  <c r="DW653" i="10"/>
  <c r="DV653" i="10"/>
  <c r="DU653" i="10"/>
  <c r="DT653" i="10"/>
  <c r="DS653" i="10"/>
  <c r="DR653" i="10"/>
  <c r="DQ653" i="10"/>
  <c r="DP653" i="10"/>
  <c r="DO653" i="10"/>
  <c r="DN653" i="10"/>
  <c r="DM653" i="10"/>
  <c r="DL653" i="10"/>
  <c r="DK653" i="10"/>
  <c r="DJ653" i="10"/>
  <c r="DI653" i="10"/>
  <c r="DH653" i="10"/>
  <c r="DG653" i="10"/>
  <c r="DF653" i="10"/>
  <c r="DE653" i="10"/>
  <c r="DD653" i="10"/>
  <c r="DC653" i="10"/>
  <c r="DB653" i="10"/>
  <c r="DA653" i="10"/>
  <c r="CZ653" i="10"/>
  <c r="CY653" i="10"/>
  <c r="CX653" i="10"/>
  <c r="CW653" i="10"/>
  <c r="CV653" i="10"/>
  <c r="CU653" i="10"/>
  <c r="CT653" i="10"/>
  <c r="CS653" i="10"/>
  <c r="CR653" i="10"/>
  <c r="CQ653" i="10"/>
  <c r="CP653" i="10"/>
  <c r="CO653" i="10"/>
  <c r="CN653" i="10"/>
  <c r="CM653" i="10"/>
  <c r="CL653" i="10"/>
  <c r="CK653" i="10"/>
  <c r="CJ653" i="10"/>
  <c r="CI653" i="10"/>
  <c r="CH653" i="10"/>
  <c r="CG653" i="10"/>
  <c r="CF653" i="10"/>
  <c r="CE653" i="10"/>
  <c r="CD653" i="10"/>
  <c r="CC653" i="10"/>
  <c r="CB653" i="10"/>
  <c r="CA653" i="10"/>
  <c r="BZ653" i="10"/>
  <c r="BY653" i="10"/>
  <c r="BX653" i="10"/>
  <c r="BW653" i="10"/>
  <c r="BV653" i="10"/>
  <c r="BU653" i="10"/>
  <c r="BT653" i="10"/>
  <c r="BS653" i="10"/>
  <c r="BR653" i="10"/>
  <c r="BQ653" i="10"/>
  <c r="BP653" i="10"/>
  <c r="BO653" i="10"/>
  <c r="BN653" i="10"/>
  <c r="BM653" i="10"/>
  <c r="BL653" i="10"/>
  <c r="BK653" i="10"/>
  <c r="BJ653" i="10"/>
  <c r="BI653" i="10"/>
  <c r="BH653" i="10"/>
  <c r="BG653" i="10"/>
  <c r="BF653" i="10"/>
  <c r="BE653" i="10"/>
  <c r="BD653" i="10"/>
  <c r="BC653" i="10"/>
  <c r="BB653" i="10"/>
  <c r="BA653" i="10"/>
  <c r="AZ653" i="10"/>
  <c r="AY653" i="10"/>
  <c r="AX653" i="10"/>
  <c r="AW653" i="10"/>
  <c r="AV653" i="10"/>
  <c r="AU653" i="10"/>
  <c r="AT653" i="10"/>
  <c r="AS653" i="10"/>
  <c r="AR653" i="10"/>
  <c r="AQ653" i="10"/>
  <c r="AP653" i="10"/>
  <c r="AO653" i="10"/>
  <c r="AN653" i="10"/>
  <c r="AM653" i="10"/>
  <c r="AL653" i="10"/>
  <c r="AK653" i="10"/>
  <c r="AJ653" i="10"/>
  <c r="AI653" i="10"/>
  <c r="AH653" i="10"/>
  <c r="AG653" i="10"/>
  <c r="AF653" i="10"/>
  <c r="AE653" i="10"/>
  <c r="AD653" i="10"/>
  <c r="AC653" i="10"/>
  <c r="AB653" i="10"/>
  <c r="AA653" i="10"/>
  <c r="Z653" i="10"/>
  <c r="Y653" i="10"/>
  <c r="X653" i="10"/>
  <c r="W653" i="10"/>
  <c r="V653" i="10"/>
  <c r="U653" i="10"/>
  <c r="T653" i="10"/>
  <c r="S653" i="10"/>
  <c r="R653" i="10"/>
  <c r="Q653" i="10"/>
  <c r="P653" i="10"/>
  <c r="O653" i="10"/>
  <c r="N653" i="10"/>
  <c r="M653" i="10"/>
  <c r="L653" i="10"/>
  <c r="K653" i="10"/>
  <c r="J653" i="10"/>
  <c r="I653" i="10"/>
  <c r="H653" i="10"/>
  <c r="G653" i="10"/>
  <c r="F653" i="10"/>
  <c r="E653" i="10"/>
  <c r="NF503" i="10"/>
  <c r="NE503" i="10"/>
  <c r="ND503" i="10"/>
  <c r="NC503" i="10"/>
  <c r="NB503" i="10"/>
  <c r="NA503" i="10"/>
  <c r="MZ503" i="10"/>
  <c r="MY503" i="10"/>
  <c r="MX503" i="10"/>
  <c r="MW503" i="10"/>
  <c r="MV503" i="10"/>
  <c r="MU503" i="10"/>
  <c r="MT503" i="10"/>
  <c r="MS503" i="10"/>
  <c r="MR503" i="10"/>
  <c r="MQ503" i="10"/>
  <c r="MP503" i="10"/>
  <c r="MO503" i="10"/>
  <c r="MN503" i="10"/>
  <c r="MM503" i="10"/>
  <c r="ML503" i="10"/>
  <c r="MK503" i="10"/>
  <c r="MJ503" i="10"/>
  <c r="MI503" i="10"/>
  <c r="MH503" i="10"/>
  <c r="MG503" i="10"/>
  <c r="MF503" i="10"/>
  <c r="ME503" i="10"/>
  <c r="MD503" i="10"/>
  <c r="MC503" i="10"/>
  <c r="MB503" i="10"/>
  <c r="MA503" i="10"/>
  <c r="LZ503" i="10"/>
  <c r="LY503" i="10"/>
  <c r="LX503" i="10"/>
  <c r="LW503" i="10"/>
  <c r="LV503" i="10"/>
  <c r="LU503" i="10"/>
  <c r="LT503" i="10"/>
  <c r="LS503" i="10"/>
  <c r="LR503" i="10"/>
  <c r="LQ503" i="10"/>
  <c r="LP503" i="10"/>
  <c r="LO503" i="10"/>
  <c r="LN503" i="10"/>
  <c r="LM503" i="10"/>
  <c r="LL503" i="10"/>
  <c r="LK503" i="10"/>
  <c r="LJ503" i="10"/>
  <c r="LI503" i="10"/>
  <c r="LH503" i="10"/>
  <c r="LG503" i="10"/>
  <c r="LF503" i="10"/>
  <c r="LE503" i="10"/>
  <c r="LD503" i="10"/>
  <c r="LC503" i="10"/>
  <c r="LB503" i="10"/>
  <c r="LA503" i="10"/>
  <c r="KZ503" i="10"/>
  <c r="KY503" i="10"/>
  <c r="KX503" i="10"/>
  <c r="KW503" i="10"/>
  <c r="KV503" i="10"/>
  <c r="KU503" i="10"/>
  <c r="KT503" i="10"/>
  <c r="KS503" i="10"/>
  <c r="KR503" i="10"/>
  <c r="KQ503" i="10"/>
  <c r="KP503" i="10"/>
  <c r="KO503" i="10"/>
  <c r="KN503" i="10"/>
  <c r="KM503" i="10"/>
  <c r="KL503" i="10"/>
  <c r="KK503" i="10"/>
  <c r="KJ503" i="10"/>
  <c r="KI503" i="10"/>
  <c r="KH503" i="10"/>
  <c r="KG503" i="10"/>
  <c r="KF503" i="10"/>
  <c r="KE503" i="10"/>
  <c r="KD503" i="10"/>
  <c r="KC503" i="10"/>
  <c r="KB503" i="10"/>
  <c r="KA503" i="10"/>
  <c r="JZ503" i="10"/>
  <c r="JY503" i="10"/>
  <c r="JX503" i="10"/>
  <c r="JW503" i="10"/>
  <c r="JV503" i="10"/>
  <c r="JU503" i="10"/>
  <c r="JT503" i="10"/>
  <c r="JS503" i="10"/>
  <c r="JR503" i="10"/>
  <c r="JQ503" i="10"/>
  <c r="JP503" i="10"/>
  <c r="JO503" i="10"/>
  <c r="JN503" i="10"/>
  <c r="JM503" i="10"/>
  <c r="JL503" i="10"/>
  <c r="JK503" i="10"/>
  <c r="JJ503" i="10"/>
  <c r="JI503" i="10"/>
  <c r="JH503" i="10"/>
  <c r="JG503" i="10"/>
  <c r="JF503" i="10"/>
  <c r="JE503" i="10"/>
  <c r="JD503" i="10"/>
  <c r="JC503" i="10"/>
  <c r="JB503" i="10"/>
  <c r="JA503" i="10"/>
  <c r="IZ503" i="10"/>
  <c r="IY503" i="10"/>
  <c r="IX503" i="10"/>
  <c r="IW503" i="10"/>
  <c r="IV503" i="10"/>
  <c r="IU503" i="10"/>
  <c r="IT503" i="10"/>
  <c r="IS503" i="10"/>
  <c r="IR503" i="10"/>
  <c r="IQ503" i="10"/>
  <c r="IP503" i="10"/>
  <c r="IO503" i="10"/>
  <c r="IN503" i="10"/>
  <c r="IM503" i="10"/>
  <c r="IL503" i="10"/>
  <c r="IK503" i="10"/>
  <c r="IJ503" i="10"/>
  <c r="II503" i="10"/>
  <c r="IH503" i="10"/>
  <c r="IG503" i="10"/>
  <c r="IF503" i="10"/>
  <c r="IE503" i="10"/>
  <c r="ID503" i="10"/>
  <c r="IC503" i="10"/>
  <c r="IB503" i="10"/>
  <c r="IA503" i="10"/>
  <c r="HZ503" i="10"/>
  <c r="HY503" i="10"/>
  <c r="HX503" i="10"/>
  <c r="HW503" i="10"/>
  <c r="HV503" i="10"/>
  <c r="HU503" i="10"/>
  <c r="HT503" i="10"/>
  <c r="HS503" i="10"/>
  <c r="HR503" i="10"/>
  <c r="HQ503" i="10"/>
  <c r="HP503" i="10"/>
  <c r="HO503" i="10"/>
  <c r="HN503" i="10"/>
  <c r="HM503" i="10"/>
  <c r="HL503" i="10"/>
  <c r="HK503" i="10"/>
  <c r="HJ503" i="10"/>
  <c r="HI503" i="10"/>
  <c r="HH503" i="10"/>
  <c r="HG503" i="10"/>
  <c r="HF503" i="10"/>
  <c r="HE503" i="10"/>
  <c r="HD503" i="10"/>
  <c r="HC503" i="10"/>
  <c r="HB503" i="10"/>
  <c r="HA503" i="10"/>
  <c r="GZ503" i="10"/>
  <c r="GY503" i="10"/>
  <c r="GX503" i="10"/>
  <c r="GW503" i="10"/>
  <c r="GV503" i="10"/>
  <c r="GU503" i="10"/>
  <c r="GT503" i="10"/>
  <c r="GS503" i="10"/>
  <c r="GR503" i="10"/>
  <c r="GQ503" i="10"/>
  <c r="GP503" i="10"/>
  <c r="GO503" i="10"/>
  <c r="GN503" i="10"/>
  <c r="GM503" i="10"/>
  <c r="GL503" i="10"/>
  <c r="GK503" i="10"/>
  <c r="GJ503" i="10"/>
  <c r="GI503" i="10"/>
  <c r="GH503" i="10"/>
  <c r="GG503" i="10"/>
  <c r="GF503" i="10"/>
  <c r="GE503" i="10"/>
  <c r="GD503" i="10"/>
  <c r="GC503" i="10"/>
  <c r="GB503" i="10"/>
  <c r="GA503" i="10"/>
  <c r="FZ503" i="10"/>
  <c r="FY503" i="10"/>
  <c r="FX503" i="10"/>
  <c r="FW503" i="10"/>
  <c r="FV503" i="10"/>
  <c r="FU503" i="10"/>
  <c r="FT503" i="10"/>
  <c r="FS503" i="10"/>
  <c r="FR503" i="10"/>
  <c r="FQ503" i="10"/>
  <c r="FP503" i="10"/>
  <c r="FO503" i="10"/>
  <c r="FN503" i="10"/>
  <c r="FM503" i="10"/>
  <c r="FL503" i="10"/>
  <c r="FK503" i="10"/>
  <c r="FJ503" i="10"/>
  <c r="FI503" i="10"/>
  <c r="FH503" i="10"/>
  <c r="FG503" i="10"/>
  <c r="FF503" i="10"/>
  <c r="FE503" i="10"/>
  <c r="FD503" i="10"/>
  <c r="FC503" i="10"/>
  <c r="FB503" i="10"/>
  <c r="FA503" i="10"/>
  <c r="EZ503" i="10"/>
  <c r="EY503" i="10"/>
  <c r="EX503" i="10"/>
  <c r="EW503" i="10"/>
  <c r="EV503" i="10"/>
  <c r="EU503" i="10"/>
  <c r="ET503" i="10"/>
  <c r="ES503" i="10"/>
  <c r="ER503" i="10"/>
  <c r="EQ503" i="10"/>
  <c r="EP503" i="10"/>
  <c r="EO503" i="10"/>
  <c r="EN503" i="10"/>
  <c r="EM503" i="10"/>
  <c r="EL503" i="10"/>
  <c r="EK503" i="10"/>
  <c r="EJ503" i="10"/>
  <c r="EI503" i="10"/>
  <c r="EH503" i="10"/>
  <c r="EG503" i="10"/>
  <c r="EF503" i="10"/>
  <c r="EE503" i="10"/>
  <c r="ED503" i="10"/>
  <c r="EC503" i="10"/>
  <c r="EB503" i="10"/>
  <c r="EA503" i="10"/>
  <c r="DZ503" i="10"/>
  <c r="DY503" i="10"/>
  <c r="DX503" i="10"/>
  <c r="DW503" i="10"/>
  <c r="DV503" i="10"/>
  <c r="DU503" i="10"/>
  <c r="DT503" i="10"/>
  <c r="DS503" i="10"/>
  <c r="DR503" i="10"/>
  <c r="DQ503" i="10"/>
  <c r="DP503" i="10"/>
  <c r="DO503" i="10"/>
  <c r="DN503" i="10"/>
  <c r="DM503" i="10"/>
  <c r="DL503" i="10"/>
  <c r="DK503" i="10"/>
  <c r="DJ503" i="10"/>
  <c r="DI503" i="10"/>
  <c r="DH503" i="10"/>
  <c r="DG503" i="10"/>
  <c r="DF503" i="10"/>
  <c r="DE503" i="10"/>
  <c r="DD503" i="10"/>
  <c r="DC503" i="10"/>
  <c r="DB503" i="10"/>
  <c r="DA503" i="10"/>
  <c r="CZ503" i="10"/>
  <c r="CY503" i="10"/>
  <c r="CX503" i="10"/>
  <c r="CW503" i="10"/>
  <c r="CV503" i="10"/>
  <c r="CU503" i="10"/>
  <c r="CT503" i="10"/>
  <c r="CS503" i="10"/>
  <c r="CR503" i="10"/>
  <c r="CQ503" i="10"/>
  <c r="CP503" i="10"/>
  <c r="CO503" i="10"/>
  <c r="CN503" i="10"/>
  <c r="CM503" i="10"/>
  <c r="CL503" i="10"/>
  <c r="CK503" i="10"/>
  <c r="CJ503" i="10"/>
  <c r="CI503" i="10"/>
  <c r="CH503" i="10"/>
  <c r="CG503" i="10"/>
  <c r="CF503" i="10"/>
  <c r="CE503" i="10"/>
  <c r="CD503" i="10"/>
  <c r="CC503" i="10"/>
  <c r="CB503" i="10"/>
  <c r="CA503" i="10"/>
  <c r="BZ503" i="10"/>
  <c r="BY503" i="10"/>
  <c r="BX503" i="10"/>
  <c r="BW503" i="10"/>
  <c r="BV503" i="10"/>
  <c r="BU503" i="10"/>
  <c r="BT503" i="10"/>
  <c r="BS503" i="10"/>
  <c r="BR503" i="10"/>
  <c r="BQ503" i="10"/>
  <c r="BP503" i="10"/>
  <c r="BO503" i="10"/>
  <c r="BN503" i="10"/>
  <c r="BM503" i="10"/>
  <c r="BL503" i="10"/>
  <c r="BK503" i="10"/>
  <c r="BJ503" i="10"/>
  <c r="BI503" i="10"/>
  <c r="BH503" i="10"/>
  <c r="BG503" i="10"/>
  <c r="BF503" i="10"/>
  <c r="BE503" i="10"/>
  <c r="BD503" i="10"/>
  <c r="BC503" i="10"/>
  <c r="BB503" i="10"/>
  <c r="BA503" i="10"/>
  <c r="AZ503" i="10"/>
  <c r="AY503" i="10"/>
  <c r="AX503" i="10"/>
  <c r="AW503" i="10"/>
  <c r="AV503" i="10"/>
  <c r="AU503" i="10"/>
  <c r="AT503" i="10"/>
  <c r="AS503" i="10"/>
  <c r="AR503" i="10"/>
  <c r="AQ503" i="10"/>
  <c r="AP503" i="10"/>
  <c r="AO503" i="10"/>
  <c r="AN503" i="10"/>
  <c r="AM503" i="10"/>
  <c r="AL503" i="10"/>
  <c r="AK503" i="10"/>
  <c r="AJ503" i="10"/>
  <c r="AI503" i="10"/>
  <c r="AH503" i="10"/>
  <c r="AG503" i="10"/>
  <c r="AF503" i="10"/>
  <c r="AE503" i="10"/>
  <c r="AD503" i="10"/>
  <c r="AC503" i="10"/>
  <c r="AB503" i="10"/>
  <c r="AA503" i="10"/>
  <c r="Z503" i="10"/>
  <c r="Y503" i="10"/>
  <c r="X503" i="10"/>
  <c r="W503" i="10"/>
  <c r="V503" i="10"/>
  <c r="U503" i="10"/>
  <c r="T503" i="10"/>
  <c r="S503" i="10"/>
  <c r="R503" i="10"/>
  <c r="Q503" i="10"/>
  <c r="P503" i="10"/>
  <c r="O503" i="10"/>
  <c r="N503" i="10"/>
  <c r="M503" i="10"/>
  <c r="L503" i="10"/>
  <c r="K503" i="10"/>
  <c r="J503" i="10"/>
  <c r="I503" i="10"/>
  <c r="H503" i="10"/>
  <c r="G503" i="10"/>
  <c r="F503" i="10"/>
  <c r="E503" i="10"/>
  <c r="NF502" i="10"/>
  <c r="NE502" i="10"/>
  <c r="ND502" i="10"/>
  <c r="NC502" i="10"/>
  <c r="NB502" i="10"/>
  <c r="NA502" i="10"/>
  <c r="MZ502" i="10"/>
  <c r="MY502" i="10"/>
  <c r="MX502" i="10"/>
  <c r="MW502" i="10"/>
  <c r="MV502" i="10"/>
  <c r="MU502" i="10"/>
  <c r="MT502" i="10"/>
  <c r="MS502" i="10"/>
  <c r="MR502" i="10"/>
  <c r="MQ502" i="10"/>
  <c r="MP502" i="10"/>
  <c r="MO502" i="10"/>
  <c r="MN502" i="10"/>
  <c r="MM502" i="10"/>
  <c r="ML502" i="10"/>
  <c r="MK502" i="10"/>
  <c r="MJ502" i="10"/>
  <c r="MI502" i="10"/>
  <c r="MH502" i="10"/>
  <c r="MG502" i="10"/>
  <c r="MF502" i="10"/>
  <c r="ME502" i="10"/>
  <c r="MD502" i="10"/>
  <c r="MC502" i="10"/>
  <c r="MB502" i="10"/>
  <c r="MA502" i="10"/>
  <c r="LZ502" i="10"/>
  <c r="LY502" i="10"/>
  <c r="LX502" i="10"/>
  <c r="LW502" i="10"/>
  <c r="LV502" i="10"/>
  <c r="LU502" i="10"/>
  <c r="LT502" i="10"/>
  <c r="LS502" i="10"/>
  <c r="LR502" i="10"/>
  <c r="LQ502" i="10"/>
  <c r="LP502" i="10"/>
  <c r="LO502" i="10"/>
  <c r="LN502" i="10"/>
  <c r="LM502" i="10"/>
  <c r="LL502" i="10"/>
  <c r="LK502" i="10"/>
  <c r="LJ502" i="10"/>
  <c r="LI502" i="10"/>
  <c r="LH502" i="10"/>
  <c r="LG502" i="10"/>
  <c r="LF502" i="10"/>
  <c r="LE502" i="10"/>
  <c r="LD502" i="10"/>
  <c r="LC502" i="10"/>
  <c r="LB502" i="10"/>
  <c r="LA502" i="10"/>
  <c r="KZ502" i="10"/>
  <c r="KY502" i="10"/>
  <c r="KX502" i="10"/>
  <c r="KW502" i="10"/>
  <c r="KV502" i="10"/>
  <c r="KU502" i="10"/>
  <c r="KT502" i="10"/>
  <c r="KS502" i="10"/>
  <c r="KR502" i="10"/>
  <c r="KQ502" i="10"/>
  <c r="KP502" i="10"/>
  <c r="KO502" i="10"/>
  <c r="KN502" i="10"/>
  <c r="KM502" i="10"/>
  <c r="KL502" i="10"/>
  <c r="KK502" i="10"/>
  <c r="KJ502" i="10"/>
  <c r="KI502" i="10"/>
  <c r="KH502" i="10"/>
  <c r="KG502" i="10"/>
  <c r="KF502" i="10"/>
  <c r="KE502" i="10"/>
  <c r="KD502" i="10"/>
  <c r="KC502" i="10"/>
  <c r="KB502" i="10"/>
  <c r="KA502" i="10"/>
  <c r="JZ502" i="10"/>
  <c r="JY502" i="10"/>
  <c r="JX502" i="10"/>
  <c r="JW502" i="10"/>
  <c r="JV502" i="10"/>
  <c r="JU502" i="10"/>
  <c r="JT502" i="10"/>
  <c r="JS502" i="10"/>
  <c r="JR502" i="10"/>
  <c r="JQ502" i="10"/>
  <c r="JP502" i="10"/>
  <c r="JO502" i="10"/>
  <c r="JN502" i="10"/>
  <c r="JM502" i="10"/>
  <c r="JL502" i="10"/>
  <c r="JK502" i="10"/>
  <c r="JJ502" i="10"/>
  <c r="JI502" i="10"/>
  <c r="JH502" i="10"/>
  <c r="JG502" i="10"/>
  <c r="JF502" i="10"/>
  <c r="JE502" i="10"/>
  <c r="JD502" i="10"/>
  <c r="JC502" i="10"/>
  <c r="JB502" i="10"/>
  <c r="JA502" i="10"/>
  <c r="IZ502" i="10"/>
  <c r="IY502" i="10"/>
  <c r="IX502" i="10"/>
  <c r="IW502" i="10"/>
  <c r="IV502" i="10"/>
  <c r="IU502" i="10"/>
  <c r="IT502" i="10"/>
  <c r="IS502" i="10"/>
  <c r="IR502" i="10"/>
  <c r="IQ502" i="10"/>
  <c r="IP502" i="10"/>
  <c r="IO502" i="10"/>
  <c r="IN502" i="10"/>
  <c r="IM502" i="10"/>
  <c r="IL502" i="10"/>
  <c r="IK502" i="10"/>
  <c r="IJ502" i="10"/>
  <c r="II502" i="10"/>
  <c r="IH502" i="10"/>
  <c r="IG502" i="10"/>
  <c r="IF502" i="10"/>
  <c r="IE502" i="10"/>
  <c r="ID502" i="10"/>
  <c r="IC502" i="10"/>
  <c r="IB502" i="10"/>
  <c r="IA502" i="10"/>
  <c r="HZ502" i="10"/>
  <c r="HY502" i="10"/>
  <c r="HX502" i="10"/>
  <c r="HW502" i="10"/>
  <c r="HV502" i="10"/>
  <c r="HU502" i="10"/>
  <c r="HT502" i="10"/>
  <c r="HS502" i="10"/>
  <c r="HR502" i="10"/>
  <c r="HQ502" i="10"/>
  <c r="HP502" i="10"/>
  <c r="HO502" i="10"/>
  <c r="HN502" i="10"/>
  <c r="HM502" i="10"/>
  <c r="HL502" i="10"/>
  <c r="HK502" i="10"/>
  <c r="HJ502" i="10"/>
  <c r="HI502" i="10"/>
  <c r="HH502" i="10"/>
  <c r="HG502" i="10"/>
  <c r="HF502" i="10"/>
  <c r="HE502" i="10"/>
  <c r="HD502" i="10"/>
  <c r="HC502" i="10"/>
  <c r="HB502" i="10"/>
  <c r="HA502" i="10"/>
  <c r="GZ502" i="10"/>
  <c r="GY502" i="10"/>
  <c r="GX502" i="10"/>
  <c r="GW502" i="10"/>
  <c r="GV502" i="10"/>
  <c r="GU502" i="10"/>
  <c r="GT502" i="10"/>
  <c r="GS502" i="10"/>
  <c r="GR502" i="10"/>
  <c r="GQ502" i="10"/>
  <c r="GP502" i="10"/>
  <c r="GO502" i="10"/>
  <c r="GN502" i="10"/>
  <c r="GM502" i="10"/>
  <c r="GL502" i="10"/>
  <c r="GK502" i="10"/>
  <c r="GJ502" i="10"/>
  <c r="GI502" i="10"/>
  <c r="GH502" i="10"/>
  <c r="GG502" i="10"/>
  <c r="GF502" i="10"/>
  <c r="GE502" i="10"/>
  <c r="GD502" i="10"/>
  <c r="GC502" i="10"/>
  <c r="GB502" i="10"/>
  <c r="GA502" i="10"/>
  <c r="FZ502" i="10"/>
  <c r="FY502" i="10"/>
  <c r="FX502" i="10"/>
  <c r="FW502" i="10"/>
  <c r="FV502" i="10"/>
  <c r="FU502" i="10"/>
  <c r="FT502" i="10"/>
  <c r="FS502" i="10"/>
  <c r="FR502" i="10"/>
  <c r="FQ502" i="10"/>
  <c r="FP502" i="10"/>
  <c r="FO502" i="10"/>
  <c r="FN502" i="10"/>
  <c r="FM502" i="10"/>
  <c r="FL502" i="10"/>
  <c r="FK502" i="10"/>
  <c r="FJ502" i="10"/>
  <c r="FI502" i="10"/>
  <c r="FH502" i="10"/>
  <c r="FG502" i="10"/>
  <c r="FF502" i="10"/>
  <c r="FE502" i="10"/>
  <c r="FD502" i="10"/>
  <c r="FC502" i="10"/>
  <c r="FB502" i="10"/>
  <c r="FA502" i="10"/>
  <c r="EZ502" i="10"/>
  <c r="EY502" i="10"/>
  <c r="EX502" i="10"/>
  <c r="EW502" i="10"/>
  <c r="EV502" i="10"/>
  <c r="EU502" i="10"/>
  <c r="ET502" i="10"/>
  <c r="ES502" i="10"/>
  <c r="ER502" i="10"/>
  <c r="EQ502" i="10"/>
  <c r="EP502" i="10"/>
  <c r="EO502" i="10"/>
  <c r="EN502" i="10"/>
  <c r="EM502" i="10"/>
  <c r="EL502" i="10"/>
  <c r="EK502" i="10"/>
  <c r="EJ502" i="10"/>
  <c r="EI502" i="10"/>
  <c r="EH502" i="10"/>
  <c r="EG502" i="10"/>
  <c r="EF502" i="10"/>
  <c r="EE502" i="10"/>
  <c r="ED502" i="10"/>
  <c r="EC502" i="10"/>
  <c r="EB502" i="10"/>
  <c r="EA502" i="10"/>
  <c r="DZ502" i="10"/>
  <c r="DY502" i="10"/>
  <c r="DX502" i="10"/>
  <c r="DW502" i="10"/>
  <c r="DV502" i="10"/>
  <c r="DU502" i="10"/>
  <c r="DT502" i="10"/>
  <c r="DS502" i="10"/>
  <c r="DR502" i="10"/>
  <c r="DQ502" i="10"/>
  <c r="DP502" i="10"/>
  <c r="DO502" i="10"/>
  <c r="DN502" i="10"/>
  <c r="DM502" i="10"/>
  <c r="DL502" i="10"/>
  <c r="DK502" i="10"/>
  <c r="DJ502" i="10"/>
  <c r="DI502" i="10"/>
  <c r="DH502" i="10"/>
  <c r="DG502" i="10"/>
  <c r="DF502" i="10"/>
  <c r="DE502" i="10"/>
  <c r="DD502" i="10"/>
  <c r="DC502" i="10"/>
  <c r="DB502" i="10"/>
  <c r="DA502" i="10"/>
  <c r="CZ502" i="10"/>
  <c r="CY502" i="10"/>
  <c r="CX502" i="10"/>
  <c r="CW502" i="10"/>
  <c r="CV502" i="10"/>
  <c r="CU502" i="10"/>
  <c r="CT502" i="10"/>
  <c r="CS502" i="10"/>
  <c r="CR502" i="10"/>
  <c r="CQ502" i="10"/>
  <c r="CP502" i="10"/>
  <c r="CO502" i="10"/>
  <c r="CN502" i="10"/>
  <c r="CM502" i="10"/>
  <c r="CL502" i="10"/>
  <c r="CK502" i="10"/>
  <c r="CJ502" i="10"/>
  <c r="CI502" i="10"/>
  <c r="CH502" i="10"/>
  <c r="CG502" i="10"/>
  <c r="CF502" i="10"/>
  <c r="CE502" i="10"/>
  <c r="CD502" i="10"/>
  <c r="CC502" i="10"/>
  <c r="CB502" i="10"/>
  <c r="CA502" i="10"/>
  <c r="BZ502" i="10"/>
  <c r="BY502" i="10"/>
  <c r="BX502" i="10"/>
  <c r="BW502" i="10"/>
  <c r="BV502" i="10"/>
  <c r="BU502" i="10"/>
  <c r="BT502" i="10"/>
  <c r="BS502" i="10"/>
  <c r="BR502" i="10"/>
  <c r="BQ502" i="10"/>
  <c r="BP502" i="10"/>
  <c r="BO502" i="10"/>
  <c r="BN502" i="10"/>
  <c r="BM502" i="10"/>
  <c r="BL502" i="10"/>
  <c r="BK502" i="10"/>
  <c r="BJ502" i="10"/>
  <c r="BI502" i="10"/>
  <c r="BH502" i="10"/>
  <c r="BG502" i="10"/>
  <c r="BF502" i="10"/>
  <c r="BE502" i="10"/>
  <c r="BD502" i="10"/>
  <c r="BC502" i="10"/>
  <c r="BB502" i="10"/>
  <c r="BA502" i="10"/>
  <c r="AZ502" i="10"/>
  <c r="AY502" i="10"/>
  <c r="AX502" i="10"/>
  <c r="AW502" i="10"/>
  <c r="AV502" i="10"/>
  <c r="AU502" i="10"/>
  <c r="AT502" i="10"/>
  <c r="AS502" i="10"/>
  <c r="AR502" i="10"/>
  <c r="AQ502" i="10"/>
  <c r="AP502" i="10"/>
  <c r="AO502" i="10"/>
  <c r="AN502" i="10"/>
  <c r="AM502" i="10"/>
  <c r="AL502" i="10"/>
  <c r="AK502" i="10"/>
  <c r="AJ502" i="10"/>
  <c r="AI502" i="10"/>
  <c r="AH502" i="10"/>
  <c r="AG502" i="10"/>
  <c r="AF502" i="10"/>
  <c r="AE502" i="10"/>
  <c r="AD502" i="10"/>
  <c r="AC502" i="10"/>
  <c r="AB502" i="10"/>
  <c r="AA502" i="10"/>
  <c r="Z502" i="10"/>
  <c r="Y502" i="10"/>
  <c r="X502" i="10"/>
  <c r="W502" i="10"/>
  <c r="V502" i="10"/>
  <c r="U502" i="10"/>
  <c r="T502" i="10"/>
  <c r="S502" i="10"/>
  <c r="R502" i="10"/>
  <c r="Q502" i="10"/>
  <c r="P502" i="10"/>
  <c r="O502" i="10"/>
  <c r="N502" i="10"/>
  <c r="M502" i="10"/>
  <c r="L502" i="10"/>
  <c r="K502" i="10"/>
  <c r="J502" i="10"/>
  <c r="I502" i="10"/>
  <c r="H502" i="10"/>
  <c r="G502" i="10"/>
  <c r="F502" i="10"/>
  <c r="E502" i="10"/>
  <c r="NF352" i="10"/>
  <c r="NE352" i="10"/>
  <c r="ND352" i="10"/>
  <c r="NC352" i="10"/>
  <c r="NB352" i="10"/>
  <c r="NA352" i="10"/>
  <c r="MZ352" i="10"/>
  <c r="MY352" i="10"/>
  <c r="MX352" i="10"/>
  <c r="MW352" i="10"/>
  <c r="MV352" i="10"/>
  <c r="MU352" i="10"/>
  <c r="MT352" i="10"/>
  <c r="MS352" i="10"/>
  <c r="MR352" i="10"/>
  <c r="MQ352" i="10"/>
  <c r="MP352" i="10"/>
  <c r="MO352" i="10"/>
  <c r="MN352" i="10"/>
  <c r="MM352" i="10"/>
  <c r="ML352" i="10"/>
  <c r="MK352" i="10"/>
  <c r="MJ352" i="10"/>
  <c r="MI352" i="10"/>
  <c r="MH352" i="10"/>
  <c r="MG352" i="10"/>
  <c r="MF352" i="10"/>
  <c r="ME352" i="10"/>
  <c r="MD352" i="10"/>
  <c r="MC352" i="10"/>
  <c r="MB352" i="10"/>
  <c r="MA352" i="10"/>
  <c r="LZ352" i="10"/>
  <c r="LY352" i="10"/>
  <c r="LX352" i="10"/>
  <c r="LW352" i="10"/>
  <c r="LV352" i="10"/>
  <c r="LU352" i="10"/>
  <c r="LT352" i="10"/>
  <c r="LS352" i="10"/>
  <c r="LR352" i="10"/>
  <c r="LQ352" i="10"/>
  <c r="LP352" i="10"/>
  <c r="LO352" i="10"/>
  <c r="LN352" i="10"/>
  <c r="LM352" i="10"/>
  <c r="LL352" i="10"/>
  <c r="LK352" i="10"/>
  <c r="LJ352" i="10"/>
  <c r="LI352" i="10"/>
  <c r="LH352" i="10"/>
  <c r="LG352" i="10"/>
  <c r="LF352" i="10"/>
  <c r="LE352" i="10"/>
  <c r="LD352" i="10"/>
  <c r="LC352" i="10"/>
  <c r="LB352" i="10"/>
  <c r="LA352" i="10"/>
  <c r="KZ352" i="10"/>
  <c r="KY352" i="10"/>
  <c r="KX352" i="10"/>
  <c r="KW352" i="10"/>
  <c r="KV352" i="10"/>
  <c r="KU352" i="10"/>
  <c r="KT352" i="10"/>
  <c r="KS352" i="10"/>
  <c r="KR352" i="10"/>
  <c r="KQ352" i="10"/>
  <c r="KP352" i="10"/>
  <c r="KO352" i="10"/>
  <c r="KN352" i="10"/>
  <c r="KM352" i="10"/>
  <c r="KL352" i="10"/>
  <c r="KK352" i="10"/>
  <c r="KJ352" i="10"/>
  <c r="KI352" i="10"/>
  <c r="KH352" i="10"/>
  <c r="KG352" i="10"/>
  <c r="KF352" i="10"/>
  <c r="KE352" i="10"/>
  <c r="KD352" i="10"/>
  <c r="KC352" i="10"/>
  <c r="KB352" i="10"/>
  <c r="KA352" i="10"/>
  <c r="JZ352" i="10"/>
  <c r="JY352" i="10"/>
  <c r="JX352" i="10"/>
  <c r="JW352" i="10"/>
  <c r="JV352" i="10"/>
  <c r="JU352" i="10"/>
  <c r="JT352" i="10"/>
  <c r="JS352" i="10"/>
  <c r="JR352" i="10"/>
  <c r="JQ352" i="10"/>
  <c r="JP352" i="10"/>
  <c r="JO352" i="10"/>
  <c r="JN352" i="10"/>
  <c r="JM352" i="10"/>
  <c r="JL352" i="10"/>
  <c r="JK352" i="10"/>
  <c r="JJ352" i="10"/>
  <c r="JI352" i="10"/>
  <c r="JH352" i="10"/>
  <c r="JG352" i="10"/>
  <c r="JF352" i="10"/>
  <c r="JE352" i="10"/>
  <c r="JD352" i="10"/>
  <c r="JC352" i="10"/>
  <c r="JB352" i="10"/>
  <c r="JA352" i="10"/>
  <c r="IZ352" i="10"/>
  <c r="IY352" i="10"/>
  <c r="IX352" i="10"/>
  <c r="IW352" i="10"/>
  <c r="IV352" i="10"/>
  <c r="IU352" i="10"/>
  <c r="IT352" i="10"/>
  <c r="IS352" i="10"/>
  <c r="IR352" i="10"/>
  <c r="IQ352" i="10"/>
  <c r="IP352" i="10"/>
  <c r="IO352" i="10"/>
  <c r="IN352" i="10"/>
  <c r="IM352" i="10"/>
  <c r="IL352" i="10"/>
  <c r="IK352" i="10"/>
  <c r="IJ352" i="10"/>
  <c r="II352" i="10"/>
  <c r="IH352" i="10"/>
  <c r="IG352" i="10"/>
  <c r="IF352" i="10"/>
  <c r="IE352" i="10"/>
  <c r="ID352" i="10"/>
  <c r="IC352" i="10"/>
  <c r="IB352" i="10"/>
  <c r="IA352" i="10"/>
  <c r="HZ352" i="10"/>
  <c r="HY352" i="10"/>
  <c r="HX352" i="10"/>
  <c r="HW352" i="10"/>
  <c r="HV352" i="10"/>
  <c r="HU352" i="10"/>
  <c r="HT352" i="10"/>
  <c r="HS352" i="10"/>
  <c r="HR352" i="10"/>
  <c r="HQ352" i="10"/>
  <c r="HP352" i="10"/>
  <c r="HO352" i="10"/>
  <c r="HN352" i="10"/>
  <c r="HM352" i="10"/>
  <c r="HL352" i="10"/>
  <c r="HK352" i="10"/>
  <c r="HJ352" i="10"/>
  <c r="HI352" i="10"/>
  <c r="HH352" i="10"/>
  <c r="HG352" i="10"/>
  <c r="HF352" i="10"/>
  <c r="HE352" i="10"/>
  <c r="HD352" i="10"/>
  <c r="HC352" i="10"/>
  <c r="HB352" i="10"/>
  <c r="HA352" i="10"/>
  <c r="GZ352" i="10"/>
  <c r="GY352" i="10"/>
  <c r="GX352" i="10"/>
  <c r="GW352" i="10"/>
  <c r="GV352" i="10"/>
  <c r="GU352" i="10"/>
  <c r="GT352" i="10"/>
  <c r="GS352" i="10"/>
  <c r="GR352" i="10"/>
  <c r="GQ352" i="10"/>
  <c r="GP352" i="10"/>
  <c r="GO352" i="10"/>
  <c r="GN352" i="10"/>
  <c r="GM352" i="10"/>
  <c r="GL352" i="10"/>
  <c r="GK352" i="10"/>
  <c r="GJ352" i="10"/>
  <c r="GI352" i="10"/>
  <c r="GH352" i="10"/>
  <c r="GG352" i="10"/>
  <c r="GF352" i="10"/>
  <c r="GE352" i="10"/>
  <c r="GD352" i="10"/>
  <c r="GC352" i="10"/>
  <c r="GB352" i="10"/>
  <c r="GA352" i="10"/>
  <c r="FZ352" i="10"/>
  <c r="FY352" i="10"/>
  <c r="FX352" i="10"/>
  <c r="FW352" i="10"/>
  <c r="FV352" i="10"/>
  <c r="FU352" i="10"/>
  <c r="FT352" i="10"/>
  <c r="FS352" i="10"/>
  <c r="FR352" i="10"/>
  <c r="FQ352" i="10"/>
  <c r="FP352" i="10"/>
  <c r="FO352" i="10"/>
  <c r="FN352" i="10"/>
  <c r="FM352" i="10"/>
  <c r="FL352" i="10"/>
  <c r="FK352" i="10"/>
  <c r="FJ352" i="10"/>
  <c r="FI352" i="10"/>
  <c r="FH352" i="10"/>
  <c r="FG352" i="10"/>
  <c r="FF352" i="10"/>
  <c r="FE352" i="10"/>
  <c r="FD352" i="10"/>
  <c r="FC352" i="10"/>
  <c r="FB352" i="10"/>
  <c r="FA352" i="10"/>
  <c r="EZ352" i="10"/>
  <c r="EY352" i="10"/>
  <c r="EX352" i="10"/>
  <c r="EW352" i="10"/>
  <c r="EV352" i="10"/>
  <c r="EU352" i="10"/>
  <c r="ET352" i="10"/>
  <c r="ES352" i="10"/>
  <c r="ER352" i="10"/>
  <c r="EQ352" i="10"/>
  <c r="EP352" i="10"/>
  <c r="EO352" i="10"/>
  <c r="EN352" i="10"/>
  <c r="EM352" i="10"/>
  <c r="EL352" i="10"/>
  <c r="EK352" i="10"/>
  <c r="EJ352" i="10"/>
  <c r="EI352" i="10"/>
  <c r="EH352" i="10"/>
  <c r="EG352" i="10"/>
  <c r="EF352" i="10"/>
  <c r="EE352" i="10"/>
  <c r="ED352" i="10"/>
  <c r="EC352" i="10"/>
  <c r="EB352" i="10"/>
  <c r="EA352" i="10"/>
  <c r="DZ352" i="10"/>
  <c r="DY352" i="10"/>
  <c r="DX352" i="10"/>
  <c r="DW352" i="10"/>
  <c r="DV352" i="10"/>
  <c r="DU352" i="10"/>
  <c r="DT352" i="10"/>
  <c r="DS352" i="10"/>
  <c r="DR352" i="10"/>
  <c r="DQ352" i="10"/>
  <c r="DP352" i="10"/>
  <c r="DO352" i="10"/>
  <c r="DN352" i="10"/>
  <c r="DM352" i="10"/>
  <c r="DL352" i="10"/>
  <c r="DK352" i="10"/>
  <c r="DJ352" i="10"/>
  <c r="DI352" i="10"/>
  <c r="DH352" i="10"/>
  <c r="DG352" i="10"/>
  <c r="DF352" i="10"/>
  <c r="DE352" i="10"/>
  <c r="DD352" i="10"/>
  <c r="DC352" i="10"/>
  <c r="DB352" i="10"/>
  <c r="DA352" i="10"/>
  <c r="CZ352" i="10"/>
  <c r="CY352" i="10"/>
  <c r="CX352" i="10"/>
  <c r="CW352" i="10"/>
  <c r="CV352" i="10"/>
  <c r="CU352" i="10"/>
  <c r="CT352" i="10"/>
  <c r="CS352" i="10"/>
  <c r="CR352" i="10"/>
  <c r="CQ352" i="10"/>
  <c r="CP352" i="10"/>
  <c r="CO352" i="10"/>
  <c r="CN352" i="10"/>
  <c r="CM352" i="10"/>
  <c r="CL352" i="10"/>
  <c r="CK352" i="10"/>
  <c r="CJ352" i="10"/>
  <c r="CI352" i="10"/>
  <c r="CH352" i="10"/>
  <c r="CG352" i="10"/>
  <c r="CF352" i="10"/>
  <c r="CE352" i="10"/>
  <c r="CD352" i="10"/>
  <c r="CC352" i="10"/>
  <c r="CB352" i="10"/>
  <c r="CA352" i="10"/>
  <c r="BZ352" i="10"/>
  <c r="BY352" i="10"/>
  <c r="BX352" i="10"/>
  <c r="BW352" i="10"/>
  <c r="BV352" i="10"/>
  <c r="BU352" i="10"/>
  <c r="BT352" i="10"/>
  <c r="BS352" i="10"/>
  <c r="BR352" i="10"/>
  <c r="BQ352" i="10"/>
  <c r="BP352" i="10"/>
  <c r="BO352" i="10"/>
  <c r="BN352" i="10"/>
  <c r="BM352" i="10"/>
  <c r="BL352" i="10"/>
  <c r="BK352" i="10"/>
  <c r="BJ352" i="10"/>
  <c r="BI352" i="10"/>
  <c r="BH352" i="10"/>
  <c r="BG352" i="10"/>
  <c r="BF352" i="10"/>
  <c r="BE352" i="10"/>
  <c r="BD352" i="10"/>
  <c r="BC352" i="10"/>
  <c r="BB352" i="10"/>
  <c r="BA352" i="10"/>
  <c r="AZ352" i="10"/>
  <c r="AY352" i="10"/>
  <c r="AX352" i="10"/>
  <c r="AW352" i="10"/>
  <c r="AV352" i="10"/>
  <c r="AU352" i="10"/>
  <c r="AT352" i="10"/>
  <c r="AS352" i="10"/>
  <c r="AR352" i="10"/>
  <c r="AQ352" i="10"/>
  <c r="AP352" i="10"/>
  <c r="AO352" i="10"/>
  <c r="AN352" i="10"/>
  <c r="AM352" i="10"/>
  <c r="AL352" i="10"/>
  <c r="AK352" i="10"/>
  <c r="AJ352" i="10"/>
  <c r="AI352" i="10"/>
  <c r="AH352" i="10"/>
  <c r="AG352" i="10"/>
  <c r="AF352" i="10"/>
  <c r="AE352" i="10"/>
  <c r="AD352" i="10"/>
  <c r="AC352" i="10"/>
  <c r="AB352" i="10"/>
  <c r="AA352" i="10"/>
  <c r="Z352" i="10"/>
  <c r="Y352" i="10"/>
  <c r="X352" i="10"/>
  <c r="W352" i="10"/>
  <c r="V352" i="10"/>
  <c r="U352" i="10"/>
  <c r="T352" i="10"/>
  <c r="S352" i="10"/>
  <c r="R352" i="10"/>
  <c r="Q352" i="10"/>
  <c r="P352" i="10"/>
  <c r="O352" i="10"/>
  <c r="N352" i="10"/>
  <c r="M352" i="10"/>
  <c r="L352" i="10"/>
  <c r="K352" i="10"/>
  <c r="J352" i="10"/>
  <c r="I352" i="10"/>
  <c r="H352" i="10"/>
  <c r="G352" i="10"/>
  <c r="F352" i="10"/>
  <c r="E352" i="10"/>
  <c r="NF351" i="10"/>
  <c r="NE351" i="10"/>
  <c r="ND351" i="10"/>
  <c r="NC351" i="10"/>
  <c r="NB351" i="10"/>
  <c r="NA351" i="10"/>
  <c r="MZ351" i="10"/>
  <c r="MY351" i="10"/>
  <c r="MX351" i="10"/>
  <c r="MW351" i="10"/>
  <c r="MV351" i="10"/>
  <c r="MU351" i="10"/>
  <c r="MT351" i="10"/>
  <c r="MS351" i="10"/>
  <c r="MR351" i="10"/>
  <c r="MQ351" i="10"/>
  <c r="MP351" i="10"/>
  <c r="MO351" i="10"/>
  <c r="MN351" i="10"/>
  <c r="MM351" i="10"/>
  <c r="ML351" i="10"/>
  <c r="MK351" i="10"/>
  <c r="MJ351" i="10"/>
  <c r="MI351" i="10"/>
  <c r="MH351" i="10"/>
  <c r="MG351" i="10"/>
  <c r="MF351" i="10"/>
  <c r="ME351" i="10"/>
  <c r="MD351" i="10"/>
  <c r="MC351" i="10"/>
  <c r="MB351" i="10"/>
  <c r="MA351" i="10"/>
  <c r="LZ351" i="10"/>
  <c r="LY351" i="10"/>
  <c r="LX351" i="10"/>
  <c r="LW351" i="10"/>
  <c r="LV351" i="10"/>
  <c r="LU351" i="10"/>
  <c r="LT351" i="10"/>
  <c r="LS351" i="10"/>
  <c r="LR351" i="10"/>
  <c r="LQ351" i="10"/>
  <c r="LP351" i="10"/>
  <c r="LO351" i="10"/>
  <c r="LN351" i="10"/>
  <c r="LM351" i="10"/>
  <c r="LL351" i="10"/>
  <c r="LK351" i="10"/>
  <c r="LJ351" i="10"/>
  <c r="LI351" i="10"/>
  <c r="LH351" i="10"/>
  <c r="LG351" i="10"/>
  <c r="LF351" i="10"/>
  <c r="LE351" i="10"/>
  <c r="LD351" i="10"/>
  <c r="LC351" i="10"/>
  <c r="LB351" i="10"/>
  <c r="LA351" i="10"/>
  <c r="KZ351" i="10"/>
  <c r="KY351" i="10"/>
  <c r="KX351" i="10"/>
  <c r="KW351" i="10"/>
  <c r="KV351" i="10"/>
  <c r="KU351" i="10"/>
  <c r="KT351" i="10"/>
  <c r="KS351" i="10"/>
  <c r="KR351" i="10"/>
  <c r="KQ351" i="10"/>
  <c r="KP351" i="10"/>
  <c r="KO351" i="10"/>
  <c r="KN351" i="10"/>
  <c r="KM351" i="10"/>
  <c r="KL351" i="10"/>
  <c r="KK351" i="10"/>
  <c r="KJ351" i="10"/>
  <c r="KI351" i="10"/>
  <c r="KH351" i="10"/>
  <c r="KG351" i="10"/>
  <c r="KF351" i="10"/>
  <c r="KE351" i="10"/>
  <c r="KD351" i="10"/>
  <c r="KC351" i="10"/>
  <c r="KB351" i="10"/>
  <c r="KA351" i="10"/>
  <c r="JZ351" i="10"/>
  <c r="JY351" i="10"/>
  <c r="JX351" i="10"/>
  <c r="JW351" i="10"/>
  <c r="JV351" i="10"/>
  <c r="JU351" i="10"/>
  <c r="JT351" i="10"/>
  <c r="JS351" i="10"/>
  <c r="JR351" i="10"/>
  <c r="JQ351" i="10"/>
  <c r="JP351" i="10"/>
  <c r="JO351" i="10"/>
  <c r="JN351" i="10"/>
  <c r="JM351" i="10"/>
  <c r="JL351" i="10"/>
  <c r="JK351" i="10"/>
  <c r="JJ351" i="10"/>
  <c r="JI351" i="10"/>
  <c r="JH351" i="10"/>
  <c r="JG351" i="10"/>
  <c r="JF351" i="10"/>
  <c r="JE351" i="10"/>
  <c r="JD351" i="10"/>
  <c r="JC351" i="10"/>
  <c r="JB351" i="10"/>
  <c r="JA351" i="10"/>
  <c r="IZ351" i="10"/>
  <c r="IY351" i="10"/>
  <c r="IX351" i="10"/>
  <c r="IW351" i="10"/>
  <c r="IV351" i="10"/>
  <c r="IU351" i="10"/>
  <c r="IT351" i="10"/>
  <c r="IS351" i="10"/>
  <c r="IR351" i="10"/>
  <c r="IQ351" i="10"/>
  <c r="IP351" i="10"/>
  <c r="IO351" i="10"/>
  <c r="IN351" i="10"/>
  <c r="IM351" i="10"/>
  <c r="IL351" i="10"/>
  <c r="IK351" i="10"/>
  <c r="IJ351" i="10"/>
  <c r="II351" i="10"/>
  <c r="IH351" i="10"/>
  <c r="IG351" i="10"/>
  <c r="IF351" i="10"/>
  <c r="IE351" i="10"/>
  <c r="ID351" i="10"/>
  <c r="IC351" i="10"/>
  <c r="IB351" i="10"/>
  <c r="IA351" i="10"/>
  <c r="HZ351" i="10"/>
  <c r="HY351" i="10"/>
  <c r="HX351" i="10"/>
  <c r="HW351" i="10"/>
  <c r="HV351" i="10"/>
  <c r="HU351" i="10"/>
  <c r="HT351" i="10"/>
  <c r="HS351" i="10"/>
  <c r="HR351" i="10"/>
  <c r="HQ351" i="10"/>
  <c r="HP351" i="10"/>
  <c r="HO351" i="10"/>
  <c r="HN351" i="10"/>
  <c r="HM351" i="10"/>
  <c r="HL351" i="10"/>
  <c r="HK351" i="10"/>
  <c r="HJ351" i="10"/>
  <c r="HI351" i="10"/>
  <c r="HH351" i="10"/>
  <c r="HG351" i="10"/>
  <c r="HF351" i="10"/>
  <c r="HE351" i="10"/>
  <c r="HD351" i="10"/>
  <c r="HC351" i="10"/>
  <c r="HB351" i="10"/>
  <c r="HA351" i="10"/>
  <c r="GZ351" i="10"/>
  <c r="GY351" i="10"/>
  <c r="GX351" i="10"/>
  <c r="GW351" i="10"/>
  <c r="GV351" i="10"/>
  <c r="GU351" i="10"/>
  <c r="GT351" i="10"/>
  <c r="GS351" i="10"/>
  <c r="GR351" i="10"/>
  <c r="GQ351" i="10"/>
  <c r="GP351" i="10"/>
  <c r="GO351" i="10"/>
  <c r="GN351" i="10"/>
  <c r="GM351" i="10"/>
  <c r="GL351" i="10"/>
  <c r="GK351" i="10"/>
  <c r="GJ351" i="10"/>
  <c r="GI351" i="10"/>
  <c r="GH351" i="10"/>
  <c r="GG351" i="10"/>
  <c r="GF351" i="10"/>
  <c r="GE351" i="10"/>
  <c r="GD351" i="10"/>
  <c r="GC351" i="10"/>
  <c r="GB351" i="10"/>
  <c r="GA351" i="10"/>
  <c r="FZ351" i="10"/>
  <c r="FY351" i="10"/>
  <c r="FX351" i="10"/>
  <c r="FW351" i="10"/>
  <c r="FV351" i="10"/>
  <c r="FU351" i="10"/>
  <c r="FT351" i="10"/>
  <c r="FS351" i="10"/>
  <c r="FR351" i="10"/>
  <c r="FQ351" i="10"/>
  <c r="FP351" i="10"/>
  <c r="FO351" i="10"/>
  <c r="FN351" i="10"/>
  <c r="FM351" i="10"/>
  <c r="FL351" i="10"/>
  <c r="FK351" i="10"/>
  <c r="FJ351" i="10"/>
  <c r="FI351" i="10"/>
  <c r="FH351" i="10"/>
  <c r="FG351" i="10"/>
  <c r="FF351" i="10"/>
  <c r="FE351" i="10"/>
  <c r="FD351" i="10"/>
  <c r="FC351" i="10"/>
  <c r="FB351" i="10"/>
  <c r="FA351" i="10"/>
  <c r="EZ351" i="10"/>
  <c r="EY351" i="10"/>
  <c r="EX351" i="10"/>
  <c r="EW351" i="10"/>
  <c r="EV351" i="10"/>
  <c r="EU351" i="10"/>
  <c r="ET351" i="10"/>
  <c r="ES351" i="10"/>
  <c r="ER351" i="10"/>
  <c r="EQ351" i="10"/>
  <c r="EP351" i="10"/>
  <c r="EO351" i="10"/>
  <c r="EN351" i="10"/>
  <c r="EM351" i="10"/>
  <c r="EL351" i="10"/>
  <c r="EK351" i="10"/>
  <c r="EJ351" i="10"/>
  <c r="EI351" i="10"/>
  <c r="EH351" i="10"/>
  <c r="EG351" i="10"/>
  <c r="EF351" i="10"/>
  <c r="EE351" i="10"/>
  <c r="ED351" i="10"/>
  <c r="EC351" i="10"/>
  <c r="EB351" i="10"/>
  <c r="EA351" i="10"/>
  <c r="DZ351" i="10"/>
  <c r="DY351" i="10"/>
  <c r="DX351" i="10"/>
  <c r="DW351" i="10"/>
  <c r="DV351" i="10"/>
  <c r="DU351" i="10"/>
  <c r="DT351" i="10"/>
  <c r="DS351" i="10"/>
  <c r="DR351" i="10"/>
  <c r="DQ351" i="10"/>
  <c r="DP351" i="10"/>
  <c r="DO351" i="10"/>
  <c r="DN351" i="10"/>
  <c r="DM351" i="10"/>
  <c r="DL351" i="10"/>
  <c r="DK351" i="10"/>
  <c r="DJ351" i="10"/>
  <c r="DI351" i="10"/>
  <c r="DH351" i="10"/>
  <c r="DG351" i="10"/>
  <c r="DF351" i="10"/>
  <c r="DE351" i="10"/>
  <c r="DD351" i="10"/>
  <c r="DC351" i="10"/>
  <c r="DB351" i="10"/>
  <c r="DA351" i="10"/>
  <c r="CZ351" i="10"/>
  <c r="CY351" i="10"/>
  <c r="CX351" i="10"/>
  <c r="CW351" i="10"/>
  <c r="CV351" i="10"/>
  <c r="CU351" i="10"/>
  <c r="CT351" i="10"/>
  <c r="CS351" i="10"/>
  <c r="CR351" i="10"/>
  <c r="CQ351" i="10"/>
  <c r="CP351" i="10"/>
  <c r="CO351" i="10"/>
  <c r="CN351" i="10"/>
  <c r="CM351" i="10"/>
  <c r="CL351" i="10"/>
  <c r="CK351" i="10"/>
  <c r="CJ351" i="10"/>
  <c r="CI351" i="10"/>
  <c r="CH351" i="10"/>
  <c r="CG351" i="10"/>
  <c r="CF351" i="10"/>
  <c r="CE351" i="10"/>
  <c r="CD351" i="10"/>
  <c r="CC351" i="10"/>
  <c r="CB351" i="10"/>
  <c r="CA351" i="10"/>
  <c r="BZ351" i="10"/>
  <c r="BY351" i="10"/>
  <c r="BX351" i="10"/>
  <c r="BW351" i="10"/>
  <c r="BV351" i="10"/>
  <c r="BU351" i="10"/>
  <c r="BT351" i="10"/>
  <c r="BS351" i="10"/>
  <c r="BR351" i="10"/>
  <c r="BQ351" i="10"/>
  <c r="BP351" i="10"/>
  <c r="BO351" i="10"/>
  <c r="BN351" i="10"/>
  <c r="BM351" i="10"/>
  <c r="BL351" i="10"/>
  <c r="BK351" i="10"/>
  <c r="BJ351" i="10"/>
  <c r="BI351" i="10"/>
  <c r="BH351" i="10"/>
  <c r="BG351" i="10"/>
  <c r="BF351" i="10"/>
  <c r="BE351" i="10"/>
  <c r="BD351" i="10"/>
  <c r="BC351" i="10"/>
  <c r="BB351" i="10"/>
  <c r="BA351" i="10"/>
  <c r="AZ351" i="10"/>
  <c r="AY351" i="10"/>
  <c r="AX351" i="10"/>
  <c r="AW351" i="10"/>
  <c r="AV351" i="10"/>
  <c r="AU351" i="10"/>
  <c r="AT351" i="10"/>
  <c r="AS351" i="10"/>
  <c r="AR351" i="10"/>
  <c r="AQ351" i="10"/>
  <c r="AP351" i="10"/>
  <c r="AO351" i="10"/>
  <c r="AN351" i="10"/>
  <c r="AM351" i="10"/>
  <c r="AL351" i="10"/>
  <c r="AK351" i="10"/>
  <c r="AJ351" i="10"/>
  <c r="AI351" i="10"/>
  <c r="AH351" i="10"/>
  <c r="AG351" i="10"/>
  <c r="AF351" i="10"/>
  <c r="AE351" i="10"/>
  <c r="AD351" i="10"/>
  <c r="AC351" i="10"/>
  <c r="AB351" i="10"/>
  <c r="AA351" i="10"/>
  <c r="Z351" i="10"/>
  <c r="Y351" i="10"/>
  <c r="X351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J351" i="10"/>
  <c r="I351" i="10"/>
  <c r="H351" i="10"/>
  <c r="G351" i="10"/>
  <c r="F351" i="10"/>
  <c r="E351" i="10"/>
  <c r="NF201" i="10"/>
  <c r="NE201" i="10"/>
  <c r="ND201" i="10"/>
  <c r="NC201" i="10"/>
  <c r="NB201" i="10"/>
  <c r="NA201" i="10"/>
  <c r="MZ201" i="10"/>
  <c r="MY201" i="10"/>
  <c r="MX201" i="10"/>
  <c r="MW201" i="10"/>
  <c r="MV201" i="10"/>
  <c r="MU201" i="10"/>
  <c r="MT201" i="10"/>
  <c r="MS201" i="10"/>
  <c r="MR201" i="10"/>
  <c r="MQ201" i="10"/>
  <c r="MP201" i="10"/>
  <c r="MO201" i="10"/>
  <c r="MN201" i="10"/>
  <c r="MM201" i="10"/>
  <c r="ML201" i="10"/>
  <c r="MK201" i="10"/>
  <c r="MJ201" i="10"/>
  <c r="MI201" i="10"/>
  <c r="MH201" i="10"/>
  <c r="MG201" i="10"/>
  <c r="MF201" i="10"/>
  <c r="ME201" i="10"/>
  <c r="MD201" i="10"/>
  <c r="MC201" i="10"/>
  <c r="MB201" i="10"/>
  <c r="MA201" i="10"/>
  <c r="LZ201" i="10"/>
  <c r="LY201" i="10"/>
  <c r="LX201" i="10"/>
  <c r="LW201" i="10"/>
  <c r="LV201" i="10"/>
  <c r="LU201" i="10"/>
  <c r="LT201" i="10"/>
  <c r="LS201" i="10"/>
  <c r="LR201" i="10"/>
  <c r="LQ201" i="10"/>
  <c r="LP201" i="10"/>
  <c r="LO201" i="10"/>
  <c r="LN201" i="10"/>
  <c r="LM201" i="10"/>
  <c r="LL201" i="10"/>
  <c r="LK201" i="10"/>
  <c r="LJ201" i="10"/>
  <c r="LI201" i="10"/>
  <c r="LH201" i="10"/>
  <c r="LG201" i="10"/>
  <c r="LF201" i="10"/>
  <c r="LE201" i="10"/>
  <c r="LD201" i="10"/>
  <c r="LC201" i="10"/>
  <c r="LB201" i="10"/>
  <c r="LA201" i="10"/>
  <c r="KZ201" i="10"/>
  <c r="KY201" i="10"/>
  <c r="KX201" i="10"/>
  <c r="KW201" i="10"/>
  <c r="KV201" i="10"/>
  <c r="KU201" i="10"/>
  <c r="KT201" i="10"/>
  <c r="KS201" i="10"/>
  <c r="KR201" i="10"/>
  <c r="KQ201" i="10"/>
  <c r="KP201" i="10"/>
  <c r="KO201" i="10"/>
  <c r="KN201" i="10"/>
  <c r="KM201" i="10"/>
  <c r="KL201" i="10"/>
  <c r="KK201" i="10"/>
  <c r="KJ201" i="10"/>
  <c r="KI201" i="10"/>
  <c r="KH201" i="10"/>
  <c r="KG201" i="10"/>
  <c r="KF201" i="10"/>
  <c r="KE201" i="10"/>
  <c r="KD201" i="10"/>
  <c r="KC201" i="10"/>
  <c r="KB201" i="10"/>
  <c r="KA201" i="10"/>
  <c r="JZ201" i="10"/>
  <c r="JY201" i="10"/>
  <c r="JX201" i="10"/>
  <c r="JW201" i="10"/>
  <c r="JV201" i="10"/>
  <c r="JU201" i="10"/>
  <c r="JT201" i="10"/>
  <c r="JS201" i="10"/>
  <c r="JR201" i="10"/>
  <c r="JQ201" i="10"/>
  <c r="JP201" i="10"/>
  <c r="JO201" i="10"/>
  <c r="JN201" i="10"/>
  <c r="JM201" i="10"/>
  <c r="JL201" i="10"/>
  <c r="JK201" i="10"/>
  <c r="JJ201" i="10"/>
  <c r="JI201" i="10"/>
  <c r="JH201" i="10"/>
  <c r="JG201" i="10"/>
  <c r="JF201" i="10"/>
  <c r="JE201" i="10"/>
  <c r="JD201" i="10"/>
  <c r="JC201" i="10"/>
  <c r="JB201" i="10"/>
  <c r="JA201" i="10"/>
  <c r="IZ201" i="10"/>
  <c r="IY201" i="10"/>
  <c r="IX201" i="10"/>
  <c r="IW201" i="10"/>
  <c r="IV201" i="10"/>
  <c r="IU201" i="10"/>
  <c r="IT201" i="10"/>
  <c r="IS201" i="10"/>
  <c r="IR201" i="10"/>
  <c r="IQ201" i="10"/>
  <c r="IP201" i="10"/>
  <c r="IO201" i="10"/>
  <c r="IN201" i="10"/>
  <c r="IM201" i="10"/>
  <c r="IL201" i="10"/>
  <c r="IK201" i="10"/>
  <c r="IJ201" i="10"/>
  <c r="II201" i="10"/>
  <c r="IH201" i="10"/>
  <c r="IG201" i="10"/>
  <c r="IF201" i="10"/>
  <c r="IE201" i="10"/>
  <c r="ID201" i="10"/>
  <c r="IC201" i="10"/>
  <c r="IB201" i="10"/>
  <c r="IA201" i="10"/>
  <c r="HZ201" i="10"/>
  <c r="HY201" i="10"/>
  <c r="HX201" i="10"/>
  <c r="HW201" i="10"/>
  <c r="HV201" i="10"/>
  <c r="HU201" i="10"/>
  <c r="HT201" i="10"/>
  <c r="HS201" i="10"/>
  <c r="HR201" i="10"/>
  <c r="HQ201" i="10"/>
  <c r="HP201" i="10"/>
  <c r="HO201" i="10"/>
  <c r="HN201" i="10"/>
  <c r="HM201" i="10"/>
  <c r="HL201" i="10"/>
  <c r="HK201" i="10"/>
  <c r="HJ201" i="10"/>
  <c r="HI201" i="10"/>
  <c r="HH201" i="10"/>
  <c r="HG201" i="10"/>
  <c r="HF201" i="10"/>
  <c r="HE201" i="10"/>
  <c r="HD201" i="10"/>
  <c r="HC201" i="10"/>
  <c r="HB201" i="10"/>
  <c r="HA201" i="10"/>
  <c r="GZ201" i="10"/>
  <c r="GY201" i="10"/>
  <c r="GX201" i="10"/>
  <c r="GW201" i="10"/>
  <c r="GV201" i="10"/>
  <c r="GU201" i="10"/>
  <c r="GT201" i="10"/>
  <c r="GS201" i="10"/>
  <c r="GR201" i="10"/>
  <c r="GQ201" i="10"/>
  <c r="GP201" i="10"/>
  <c r="GO201" i="10"/>
  <c r="GN201" i="10"/>
  <c r="GM201" i="10"/>
  <c r="GL201" i="10"/>
  <c r="GK201" i="10"/>
  <c r="GJ201" i="10"/>
  <c r="GI201" i="10"/>
  <c r="GH201" i="10"/>
  <c r="GG201" i="10"/>
  <c r="GF201" i="10"/>
  <c r="GE201" i="10"/>
  <c r="GD201" i="10"/>
  <c r="GC201" i="10"/>
  <c r="GB201" i="10"/>
  <c r="GA201" i="10"/>
  <c r="FZ201" i="10"/>
  <c r="FY201" i="10"/>
  <c r="FX201" i="10"/>
  <c r="FW201" i="10"/>
  <c r="FV201" i="10"/>
  <c r="FU201" i="10"/>
  <c r="FT201" i="10"/>
  <c r="FS201" i="10"/>
  <c r="FR201" i="10"/>
  <c r="FQ201" i="10"/>
  <c r="FP201" i="10"/>
  <c r="FO201" i="10"/>
  <c r="FN201" i="10"/>
  <c r="FM201" i="10"/>
  <c r="FL201" i="10"/>
  <c r="FK201" i="10"/>
  <c r="FJ201" i="10"/>
  <c r="FI201" i="10"/>
  <c r="FH201" i="10"/>
  <c r="FG201" i="10"/>
  <c r="FF201" i="10"/>
  <c r="FE201" i="10"/>
  <c r="FD201" i="10"/>
  <c r="FC201" i="10"/>
  <c r="FB201" i="10"/>
  <c r="FA201" i="10"/>
  <c r="EZ201" i="10"/>
  <c r="EY201" i="10"/>
  <c r="EX201" i="10"/>
  <c r="EW201" i="10"/>
  <c r="EV201" i="10"/>
  <c r="EU201" i="10"/>
  <c r="ET201" i="10"/>
  <c r="ES201" i="10"/>
  <c r="ER201" i="10"/>
  <c r="EQ201" i="10"/>
  <c r="EP201" i="10"/>
  <c r="EO201" i="10"/>
  <c r="EN201" i="10"/>
  <c r="EM201" i="10"/>
  <c r="EL201" i="10"/>
  <c r="EK201" i="10"/>
  <c r="EJ201" i="10"/>
  <c r="EI201" i="10"/>
  <c r="EH201" i="10"/>
  <c r="EG201" i="10"/>
  <c r="EF201" i="10"/>
  <c r="EE201" i="10"/>
  <c r="ED201" i="10"/>
  <c r="EC201" i="10"/>
  <c r="EB201" i="10"/>
  <c r="EA201" i="10"/>
  <c r="DZ201" i="10"/>
  <c r="DY201" i="10"/>
  <c r="DX201" i="10"/>
  <c r="DW201" i="10"/>
  <c r="DV201" i="10"/>
  <c r="DU201" i="10"/>
  <c r="DT201" i="10"/>
  <c r="DS201" i="10"/>
  <c r="DR201" i="10"/>
  <c r="DQ201" i="10"/>
  <c r="DP201" i="10"/>
  <c r="DO201" i="10"/>
  <c r="DN201" i="10"/>
  <c r="DM201" i="10"/>
  <c r="DL201" i="10"/>
  <c r="DK201" i="10"/>
  <c r="DJ201" i="10"/>
  <c r="DI201" i="10"/>
  <c r="DH201" i="10"/>
  <c r="DG201" i="10"/>
  <c r="DF201" i="10"/>
  <c r="DE201" i="10"/>
  <c r="DD201" i="10"/>
  <c r="DC201" i="10"/>
  <c r="DB201" i="10"/>
  <c r="DA201" i="10"/>
  <c r="CZ201" i="10"/>
  <c r="CY201" i="10"/>
  <c r="CX201" i="10"/>
  <c r="CW201" i="10"/>
  <c r="CV201" i="10"/>
  <c r="CU201" i="10"/>
  <c r="CT201" i="10"/>
  <c r="CS201" i="10"/>
  <c r="CR201" i="10"/>
  <c r="CQ201" i="10"/>
  <c r="CP201" i="10"/>
  <c r="CO201" i="10"/>
  <c r="CN201" i="10"/>
  <c r="CM201" i="10"/>
  <c r="CL201" i="10"/>
  <c r="CK201" i="10"/>
  <c r="CJ201" i="10"/>
  <c r="CI201" i="10"/>
  <c r="CH201" i="10"/>
  <c r="CG201" i="10"/>
  <c r="CF201" i="10"/>
  <c r="CE201" i="10"/>
  <c r="CD201" i="10"/>
  <c r="CC201" i="10"/>
  <c r="CB201" i="10"/>
  <c r="CA201" i="10"/>
  <c r="BZ201" i="10"/>
  <c r="BY201" i="10"/>
  <c r="BX201" i="10"/>
  <c r="BW201" i="10"/>
  <c r="BV201" i="10"/>
  <c r="BU201" i="10"/>
  <c r="BT201" i="10"/>
  <c r="BS201" i="10"/>
  <c r="BR201" i="10"/>
  <c r="BQ201" i="10"/>
  <c r="BP201" i="10"/>
  <c r="BO201" i="10"/>
  <c r="BN201" i="10"/>
  <c r="BM201" i="10"/>
  <c r="BL201" i="10"/>
  <c r="BK201" i="10"/>
  <c r="BJ201" i="10"/>
  <c r="BI201" i="10"/>
  <c r="BH201" i="10"/>
  <c r="BG201" i="10"/>
  <c r="BF201" i="10"/>
  <c r="BE201" i="10"/>
  <c r="BD201" i="10"/>
  <c r="BC201" i="10"/>
  <c r="BB201" i="10"/>
  <c r="BA201" i="10"/>
  <c r="AZ201" i="10"/>
  <c r="AY201" i="10"/>
  <c r="AX201" i="10"/>
  <c r="AW201" i="10"/>
  <c r="AV201" i="10"/>
  <c r="AU201" i="10"/>
  <c r="AT201" i="10"/>
  <c r="AS201" i="10"/>
  <c r="AR201" i="10"/>
  <c r="AQ201" i="10"/>
  <c r="AP201" i="10"/>
  <c r="AO201" i="10"/>
  <c r="AN201" i="10"/>
  <c r="AM201" i="10"/>
  <c r="AL201" i="10"/>
  <c r="AK201" i="10"/>
  <c r="AJ201" i="10"/>
  <c r="AI201" i="10"/>
  <c r="AH201" i="10"/>
  <c r="AG201" i="10"/>
  <c r="AF201" i="10"/>
  <c r="AE201" i="10"/>
  <c r="AD201" i="10"/>
  <c r="AC201" i="10"/>
  <c r="AB201" i="10"/>
  <c r="AA201" i="10"/>
  <c r="Z201" i="10"/>
  <c r="Y201" i="10"/>
  <c r="X201" i="10"/>
  <c r="W201" i="10"/>
  <c r="V201" i="10"/>
  <c r="U201" i="10"/>
  <c r="T201" i="10"/>
  <c r="S201" i="10"/>
  <c r="R201" i="10"/>
  <c r="Q201" i="10"/>
  <c r="P201" i="10"/>
  <c r="O201" i="10"/>
  <c r="N201" i="10"/>
  <c r="M201" i="10"/>
  <c r="L201" i="10"/>
  <c r="K201" i="10"/>
  <c r="J201" i="10"/>
  <c r="I201" i="10"/>
  <c r="H201" i="10"/>
  <c r="G201" i="10"/>
  <c r="F201" i="10"/>
  <c r="E201" i="10"/>
  <c r="NF200" i="10"/>
  <c r="NE200" i="10"/>
  <c r="ND200" i="10"/>
  <c r="NC200" i="10"/>
  <c r="NB200" i="10"/>
  <c r="NA200" i="10"/>
  <c r="MZ200" i="10"/>
  <c r="MY200" i="10"/>
  <c r="MX200" i="10"/>
  <c r="MW200" i="10"/>
  <c r="MV200" i="10"/>
  <c r="MU200" i="10"/>
  <c r="MT200" i="10"/>
  <c r="MS200" i="10"/>
  <c r="MR200" i="10"/>
  <c r="MQ200" i="10"/>
  <c r="MP200" i="10"/>
  <c r="MO200" i="10"/>
  <c r="MN200" i="10"/>
  <c r="MM200" i="10"/>
  <c r="ML200" i="10"/>
  <c r="MK200" i="10"/>
  <c r="MJ200" i="10"/>
  <c r="MI200" i="10"/>
  <c r="MH200" i="10"/>
  <c r="MG200" i="10"/>
  <c r="MF200" i="10"/>
  <c r="ME200" i="10"/>
  <c r="MD200" i="10"/>
  <c r="MC200" i="10"/>
  <c r="MB200" i="10"/>
  <c r="MA200" i="10"/>
  <c r="LZ200" i="10"/>
  <c r="LY200" i="10"/>
  <c r="LX200" i="10"/>
  <c r="LW200" i="10"/>
  <c r="LV200" i="10"/>
  <c r="LU200" i="10"/>
  <c r="LT200" i="10"/>
  <c r="LS200" i="10"/>
  <c r="LR200" i="10"/>
  <c r="LQ200" i="10"/>
  <c r="LP200" i="10"/>
  <c r="LO200" i="10"/>
  <c r="LN200" i="10"/>
  <c r="LM200" i="10"/>
  <c r="LL200" i="10"/>
  <c r="LK200" i="10"/>
  <c r="LJ200" i="10"/>
  <c r="LI200" i="10"/>
  <c r="LH200" i="10"/>
  <c r="LG200" i="10"/>
  <c r="LF200" i="10"/>
  <c r="LE200" i="10"/>
  <c r="LD200" i="10"/>
  <c r="LC200" i="10"/>
  <c r="LB200" i="10"/>
  <c r="LA200" i="10"/>
  <c r="KZ200" i="10"/>
  <c r="KY200" i="10"/>
  <c r="KX200" i="10"/>
  <c r="KW200" i="10"/>
  <c r="KV200" i="10"/>
  <c r="KU200" i="10"/>
  <c r="KT200" i="10"/>
  <c r="KS200" i="10"/>
  <c r="KR200" i="10"/>
  <c r="KQ200" i="10"/>
  <c r="KP200" i="10"/>
  <c r="KO200" i="10"/>
  <c r="KN200" i="10"/>
  <c r="KM200" i="10"/>
  <c r="KL200" i="10"/>
  <c r="KK200" i="10"/>
  <c r="KJ200" i="10"/>
  <c r="KI200" i="10"/>
  <c r="KH200" i="10"/>
  <c r="KG200" i="10"/>
  <c r="KF200" i="10"/>
  <c r="KE200" i="10"/>
  <c r="KD200" i="10"/>
  <c r="KC200" i="10"/>
  <c r="KB200" i="10"/>
  <c r="KA200" i="10"/>
  <c r="JZ200" i="10"/>
  <c r="JY200" i="10"/>
  <c r="JX200" i="10"/>
  <c r="JW200" i="10"/>
  <c r="JV200" i="10"/>
  <c r="JU200" i="10"/>
  <c r="JT200" i="10"/>
  <c r="JS200" i="10"/>
  <c r="JR200" i="10"/>
  <c r="JQ200" i="10"/>
  <c r="JP200" i="10"/>
  <c r="JO200" i="10"/>
  <c r="JN200" i="10"/>
  <c r="JM200" i="10"/>
  <c r="JL200" i="10"/>
  <c r="JK200" i="10"/>
  <c r="JJ200" i="10"/>
  <c r="JI200" i="10"/>
  <c r="JH200" i="10"/>
  <c r="JG200" i="10"/>
  <c r="JF200" i="10"/>
  <c r="JE200" i="10"/>
  <c r="JD200" i="10"/>
  <c r="JC200" i="10"/>
  <c r="JB200" i="10"/>
  <c r="JA200" i="10"/>
  <c r="IZ200" i="10"/>
  <c r="IY200" i="10"/>
  <c r="IX200" i="10"/>
  <c r="IW200" i="10"/>
  <c r="IV200" i="10"/>
  <c r="IU200" i="10"/>
  <c r="IT200" i="10"/>
  <c r="IS200" i="10"/>
  <c r="IR200" i="10"/>
  <c r="IQ200" i="10"/>
  <c r="IP200" i="10"/>
  <c r="IO200" i="10"/>
  <c r="IN200" i="10"/>
  <c r="IM200" i="10"/>
  <c r="IL200" i="10"/>
  <c r="IK200" i="10"/>
  <c r="IJ200" i="10"/>
  <c r="II200" i="10"/>
  <c r="IH200" i="10"/>
  <c r="IG200" i="10"/>
  <c r="IF200" i="10"/>
  <c r="IE200" i="10"/>
  <c r="ID200" i="10"/>
  <c r="IC200" i="10"/>
  <c r="IB200" i="10"/>
  <c r="IA200" i="10"/>
  <c r="HZ200" i="10"/>
  <c r="HY200" i="10"/>
  <c r="HX200" i="10"/>
  <c r="HW200" i="10"/>
  <c r="HV200" i="10"/>
  <c r="HU200" i="10"/>
  <c r="HT200" i="10"/>
  <c r="HS200" i="10"/>
  <c r="HR200" i="10"/>
  <c r="HQ200" i="10"/>
  <c r="HP200" i="10"/>
  <c r="HO200" i="10"/>
  <c r="HN200" i="10"/>
  <c r="HM200" i="10"/>
  <c r="HL200" i="10"/>
  <c r="HK200" i="10"/>
  <c r="HJ200" i="10"/>
  <c r="HI200" i="10"/>
  <c r="HH200" i="10"/>
  <c r="HG200" i="10"/>
  <c r="HF200" i="10"/>
  <c r="HE200" i="10"/>
  <c r="HD200" i="10"/>
  <c r="HC200" i="10"/>
  <c r="HB200" i="10"/>
  <c r="HA200" i="10"/>
  <c r="GZ200" i="10"/>
  <c r="GY200" i="10"/>
  <c r="GX200" i="10"/>
  <c r="GW200" i="10"/>
  <c r="GV200" i="10"/>
  <c r="GU200" i="10"/>
  <c r="GT200" i="10"/>
  <c r="GS200" i="10"/>
  <c r="GR200" i="10"/>
  <c r="GQ200" i="10"/>
  <c r="GP200" i="10"/>
  <c r="GO200" i="10"/>
  <c r="GN200" i="10"/>
  <c r="GM200" i="10"/>
  <c r="GL200" i="10"/>
  <c r="GK200" i="10"/>
  <c r="GJ200" i="10"/>
  <c r="GI200" i="10"/>
  <c r="GH200" i="10"/>
  <c r="GG200" i="10"/>
  <c r="GF200" i="10"/>
  <c r="GE200" i="10"/>
  <c r="GD200" i="10"/>
  <c r="GC200" i="10"/>
  <c r="GB200" i="10"/>
  <c r="GA200" i="10"/>
  <c r="FZ200" i="10"/>
  <c r="FY200" i="10"/>
  <c r="FX200" i="10"/>
  <c r="FW200" i="10"/>
  <c r="FV200" i="10"/>
  <c r="FU200" i="10"/>
  <c r="FT200" i="10"/>
  <c r="FS200" i="10"/>
  <c r="FR200" i="10"/>
  <c r="FQ200" i="10"/>
  <c r="FP200" i="10"/>
  <c r="FO200" i="10"/>
  <c r="FN200" i="10"/>
  <c r="FM200" i="10"/>
  <c r="FL200" i="10"/>
  <c r="FK200" i="10"/>
  <c r="FJ200" i="10"/>
  <c r="FI200" i="10"/>
  <c r="FH200" i="10"/>
  <c r="FG200" i="10"/>
  <c r="FF200" i="10"/>
  <c r="FE200" i="10"/>
  <c r="FD200" i="10"/>
  <c r="FC200" i="10"/>
  <c r="FB200" i="10"/>
  <c r="FA200" i="10"/>
  <c r="EZ200" i="10"/>
  <c r="EY200" i="10"/>
  <c r="EX200" i="10"/>
  <c r="EW200" i="10"/>
  <c r="EV200" i="10"/>
  <c r="EU200" i="10"/>
  <c r="ET200" i="10"/>
  <c r="ES200" i="10"/>
  <c r="ER200" i="10"/>
  <c r="EQ200" i="10"/>
  <c r="EP200" i="10"/>
  <c r="EO200" i="10"/>
  <c r="EN200" i="10"/>
  <c r="EM200" i="10"/>
  <c r="EL200" i="10"/>
  <c r="EK200" i="10"/>
  <c r="EJ200" i="10"/>
  <c r="EI200" i="10"/>
  <c r="EH200" i="10"/>
  <c r="EG200" i="10"/>
  <c r="EF200" i="10"/>
  <c r="EE200" i="10"/>
  <c r="ED200" i="10"/>
  <c r="EC200" i="10"/>
  <c r="EB200" i="10"/>
  <c r="EA200" i="10"/>
  <c r="DZ200" i="10"/>
  <c r="DY200" i="10"/>
  <c r="DX200" i="10"/>
  <c r="DW200" i="10"/>
  <c r="DV200" i="10"/>
  <c r="DU200" i="10"/>
  <c r="DT200" i="10"/>
  <c r="DS200" i="10"/>
  <c r="DR200" i="10"/>
  <c r="DQ200" i="10"/>
  <c r="DP200" i="10"/>
  <c r="DO200" i="10"/>
  <c r="DN200" i="10"/>
  <c r="DM200" i="10"/>
  <c r="DL200" i="10"/>
  <c r="DK200" i="10"/>
  <c r="DJ200" i="10"/>
  <c r="DI200" i="10"/>
  <c r="DH200" i="10"/>
  <c r="DG200" i="10"/>
  <c r="DF200" i="10"/>
  <c r="DE200" i="10"/>
  <c r="DD200" i="10"/>
  <c r="DC200" i="10"/>
  <c r="DB200" i="10"/>
  <c r="DA200" i="10"/>
  <c r="CZ200" i="10"/>
  <c r="CY200" i="10"/>
  <c r="CX200" i="10"/>
  <c r="CW200" i="10"/>
  <c r="CV200" i="10"/>
  <c r="CU200" i="10"/>
  <c r="CT200" i="10"/>
  <c r="CS200" i="10"/>
  <c r="CR200" i="10"/>
  <c r="CQ200" i="10"/>
  <c r="CP200" i="10"/>
  <c r="CO200" i="10"/>
  <c r="CN200" i="10"/>
  <c r="CM200" i="10"/>
  <c r="CL200" i="10"/>
  <c r="CK200" i="10"/>
  <c r="CJ200" i="10"/>
  <c r="CI200" i="10"/>
  <c r="CH200" i="10"/>
  <c r="CG200" i="10"/>
  <c r="CF200" i="10"/>
  <c r="CE200" i="10"/>
  <c r="CD200" i="10"/>
  <c r="CC200" i="10"/>
  <c r="CB200" i="10"/>
  <c r="CA200" i="10"/>
  <c r="BZ200" i="10"/>
  <c r="BY200" i="10"/>
  <c r="BX200" i="10"/>
  <c r="BW200" i="10"/>
  <c r="BV200" i="10"/>
  <c r="BU200" i="10"/>
  <c r="BT200" i="10"/>
  <c r="BS200" i="10"/>
  <c r="BR200" i="10"/>
  <c r="BQ200" i="10"/>
  <c r="BP200" i="10"/>
  <c r="BO200" i="10"/>
  <c r="BN200" i="10"/>
  <c r="BM200" i="10"/>
  <c r="BL200" i="10"/>
  <c r="BK200" i="10"/>
  <c r="BJ200" i="10"/>
  <c r="BI200" i="10"/>
  <c r="BH200" i="10"/>
  <c r="BG200" i="10"/>
  <c r="BF200" i="10"/>
  <c r="BE200" i="10"/>
  <c r="BD200" i="10"/>
  <c r="BC200" i="10"/>
  <c r="BB200" i="10"/>
  <c r="BA200" i="10"/>
  <c r="AZ200" i="10"/>
  <c r="AY200" i="10"/>
  <c r="AX200" i="10"/>
  <c r="AW200" i="10"/>
  <c r="AV200" i="10"/>
  <c r="AU200" i="10"/>
  <c r="AT200" i="10"/>
  <c r="AS200" i="10"/>
  <c r="AR200" i="10"/>
  <c r="AQ200" i="10"/>
  <c r="AP200" i="10"/>
  <c r="AO200" i="10"/>
  <c r="AN200" i="10"/>
  <c r="AM200" i="10"/>
  <c r="AL200" i="10"/>
  <c r="AK200" i="10"/>
  <c r="AJ200" i="10"/>
  <c r="AI200" i="10"/>
  <c r="AH200" i="10"/>
  <c r="AG200" i="10"/>
  <c r="AF200" i="10"/>
  <c r="AE200" i="10"/>
  <c r="AD200" i="10"/>
  <c r="AC200" i="10"/>
  <c r="AB200" i="10"/>
  <c r="AA200" i="10"/>
  <c r="Z200" i="10"/>
  <c r="Y200" i="10"/>
  <c r="X200" i="10"/>
  <c r="W200" i="10"/>
  <c r="V200" i="10"/>
  <c r="U200" i="10"/>
  <c r="T200" i="10"/>
  <c r="S200" i="10"/>
  <c r="R200" i="10"/>
  <c r="Q200" i="10"/>
  <c r="P200" i="10"/>
  <c r="O200" i="10"/>
  <c r="N200" i="10"/>
  <c r="M200" i="10"/>
  <c r="L200" i="10"/>
  <c r="K200" i="10"/>
  <c r="J200" i="10"/>
  <c r="I200" i="10"/>
  <c r="H200" i="10"/>
  <c r="G200" i="10"/>
  <c r="F200" i="10"/>
  <c r="E200" i="10"/>
  <c r="M4" i="10"/>
  <c r="D3" i="10"/>
  <c r="A1" i="10"/>
  <c r="E1" i="10" s="1"/>
  <c r="C3" i="9"/>
  <c r="A1" i="9"/>
  <c r="E3" i="8" l="1"/>
  <c r="G4" i="10"/>
  <c r="N4" i="10" s="1"/>
  <c r="U4" i="10" s="1"/>
  <c r="M154" i="11"/>
  <c r="N154" i="11"/>
  <c r="L41" i="11"/>
  <c r="L153" i="11"/>
  <c r="NK955" i="10"/>
  <c r="NM955" i="10"/>
  <c r="NQ955" i="10"/>
  <c r="NU955" i="10"/>
  <c r="NK956" i="10"/>
  <c r="R6" i="9" s="1"/>
  <c r="NM956" i="10"/>
  <c r="AJ6" i="9" s="1"/>
  <c r="NQ956" i="10"/>
  <c r="BT6" i="9" s="1"/>
  <c r="NU956" i="10"/>
  <c r="DD6" i="9" s="1"/>
  <c r="F1" i="10"/>
  <c r="T4" i="10"/>
  <c r="L56" i="11"/>
  <c r="L52" i="11"/>
  <c r="L45" i="11"/>
  <c r="L23" i="11"/>
  <c r="L55" i="11"/>
  <c r="L51" i="11"/>
  <c r="L17" i="11"/>
  <c r="L24" i="11"/>
  <c r="L54" i="11"/>
  <c r="L50" i="11"/>
  <c r="L31" i="11"/>
  <c r="L16" i="11"/>
  <c r="L53" i="11"/>
  <c r="L47" i="11"/>
  <c r="L78" i="11"/>
  <c r="L76" i="11"/>
  <c r="L70" i="11"/>
  <c r="L68" i="11"/>
  <c r="L66" i="11"/>
  <c r="L64" i="11"/>
  <c r="L62" i="11"/>
  <c r="L60" i="11"/>
  <c r="L58" i="11"/>
  <c r="L48" i="11"/>
  <c r="L46" i="11"/>
  <c r="L44" i="11"/>
  <c r="L42" i="11"/>
  <c r="L40" i="11"/>
  <c r="L38" i="11"/>
  <c r="L36" i="11"/>
  <c r="L34" i="11"/>
  <c r="L32" i="11"/>
  <c r="L30" i="11"/>
  <c r="L28" i="11"/>
  <c r="L26" i="11"/>
  <c r="L22" i="11"/>
  <c r="L20" i="11"/>
  <c r="L18" i="11"/>
  <c r="L14" i="11"/>
  <c r="L12" i="11"/>
  <c r="L10" i="11"/>
  <c r="L8" i="11"/>
  <c r="L6" i="11"/>
  <c r="L77" i="11"/>
  <c r="L75" i="11"/>
  <c r="L71" i="11"/>
  <c r="L69" i="11"/>
  <c r="L67" i="11"/>
  <c r="L65" i="11"/>
  <c r="L63" i="11"/>
  <c r="L61" i="11"/>
  <c r="L59" i="11"/>
  <c r="L57" i="11"/>
  <c r="L49" i="11"/>
  <c r="L43" i="11"/>
  <c r="L39" i="11"/>
  <c r="L37" i="11"/>
  <c r="L35" i="11"/>
  <c r="L33" i="11"/>
  <c r="L29" i="11"/>
  <c r="L27" i="11"/>
  <c r="L25" i="11"/>
  <c r="L21" i="11"/>
  <c r="L19" i="11"/>
  <c r="L15" i="11"/>
  <c r="L13" i="11"/>
  <c r="L11" i="11"/>
  <c r="L9" i="11"/>
  <c r="L7" i="11"/>
  <c r="L5" i="11"/>
  <c r="L4" i="11"/>
  <c r="L4" i="10"/>
  <c r="C5" i="9"/>
  <c r="B5" i="9"/>
  <c r="C6" i="9"/>
  <c r="NK200" i="10"/>
  <c r="NM200" i="10"/>
  <c r="NQ200" i="10"/>
  <c r="BO5" i="9" s="1"/>
  <c r="BO156" i="9" s="1"/>
  <c r="NU200" i="10"/>
  <c r="CY5" i="9" s="1"/>
  <c r="NK201" i="10"/>
  <c r="M6" i="9" s="1"/>
  <c r="NM201" i="10"/>
  <c r="AE6" i="9" s="1"/>
  <c r="NQ201" i="10"/>
  <c r="BO6" i="9" s="1"/>
  <c r="NU201" i="10"/>
  <c r="CY6" i="9" s="1"/>
  <c r="B6" i="9"/>
  <c r="C804" i="10"/>
  <c r="NK351" i="10"/>
  <c r="NM351" i="10"/>
  <c r="NN351" i="10"/>
  <c r="NO351" i="10"/>
  <c r="NQ351" i="10"/>
  <c r="NS351" i="10"/>
  <c r="NT351" i="10"/>
  <c r="NU351" i="10"/>
  <c r="NK352" i="10"/>
  <c r="N6" i="9" s="1"/>
  <c r="NM352" i="10"/>
  <c r="AF6" i="9" s="1"/>
  <c r="NN352" i="10"/>
  <c r="AO6" i="9" s="1"/>
  <c r="NO352" i="10"/>
  <c r="AX6" i="9" s="1"/>
  <c r="NQ352" i="10"/>
  <c r="BP6" i="9" s="1"/>
  <c r="NS352" i="10"/>
  <c r="CH6" i="9" s="1"/>
  <c r="NT352" i="10"/>
  <c r="CQ6" i="9" s="1"/>
  <c r="NU352" i="10"/>
  <c r="CZ6" i="9" s="1"/>
  <c r="C653" i="10"/>
  <c r="NK1257" i="10"/>
  <c r="NM1257" i="10"/>
  <c r="NQ1257" i="10"/>
  <c r="NU1257" i="10"/>
  <c r="NK1258" i="10"/>
  <c r="T6" i="9" s="1"/>
  <c r="NM1258" i="10"/>
  <c r="AL6" i="9" s="1"/>
  <c r="NQ1258" i="10"/>
  <c r="BV6" i="9" s="1"/>
  <c r="NU1258" i="10"/>
  <c r="DF6" i="9" s="1"/>
  <c r="NK1408" i="10"/>
  <c r="NM1408" i="10"/>
  <c r="NN1408" i="10"/>
  <c r="NO1408" i="10"/>
  <c r="NQ1408" i="10"/>
  <c r="NS1408" i="10"/>
  <c r="NT1408" i="10"/>
  <c r="NU1408" i="10"/>
  <c r="NK1409" i="10"/>
  <c r="U6" i="9" s="1"/>
  <c r="NM1409" i="10"/>
  <c r="AM6" i="9" s="1"/>
  <c r="NN1409" i="10"/>
  <c r="AV6" i="9" s="1"/>
  <c r="NO1409" i="10"/>
  <c r="BE6" i="9" s="1"/>
  <c r="NQ1409" i="10"/>
  <c r="BW6" i="9" s="1"/>
  <c r="NS1409" i="10"/>
  <c r="CO6" i="9" s="1"/>
  <c r="NT1409" i="10"/>
  <c r="CX6" i="9" s="1"/>
  <c r="NU1409" i="10"/>
  <c r="DG6" i="9" s="1"/>
  <c r="C502" i="10"/>
  <c r="NL502" i="10"/>
  <c r="NN502" i="10"/>
  <c r="NO502" i="10"/>
  <c r="NP502" i="10"/>
  <c r="NR502" i="10"/>
  <c r="BZ5" i="9" s="1"/>
  <c r="NS502" i="10"/>
  <c r="CI5" i="9" s="1"/>
  <c r="NT502" i="10"/>
  <c r="CR5" i="9" s="1"/>
  <c r="C503" i="10"/>
  <c r="NL503" i="10"/>
  <c r="X6" i="9" s="1"/>
  <c r="NO503" i="10"/>
  <c r="AY6" i="9" s="1"/>
  <c r="NP503" i="10"/>
  <c r="BH6" i="9" s="1"/>
  <c r="NR503" i="10"/>
  <c r="BZ6" i="9" s="1"/>
  <c r="NS503" i="10"/>
  <c r="CI6" i="9" s="1"/>
  <c r="NT503" i="10"/>
  <c r="CR6" i="9" s="1"/>
  <c r="NK653" i="10"/>
  <c r="P5" i="9" s="1"/>
  <c r="NM653" i="10"/>
  <c r="AH5" i="9" s="1"/>
  <c r="NN653" i="10"/>
  <c r="NO653" i="10"/>
  <c r="AZ5" i="9" s="1"/>
  <c r="NQ653" i="10"/>
  <c r="NS653" i="10"/>
  <c r="CJ5" i="9" s="1"/>
  <c r="NT653" i="10"/>
  <c r="NU653" i="10"/>
  <c r="NK654" i="10"/>
  <c r="P6" i="9" s="1"/>
  <c r="NM654" i="10"/>
  <c r="AH6" i="9" s="1"/>
  <c r="NN654" i="10"/>
  <c r="AQ6" i="9" s="1"/>
  <c r="NO654" i="10"/>
  <c r="AZ6" i="9" s="1"/>
  <c r="NQ654" i="10"/>
  <c r="BR6" i="9" s="1"/>
  <c r="NS654" i="10"/>
  <c r="CJ6" i="9" s="1"/>
  <c r="NT654" i="10"/>
  <c r="CS6" i="9" s="1"/>
  <c r="NU654" i="10"/>
  <c r="DB6" i="9" s="1"/>
  <c r="NK804" i="10"/>
  <c r="NM804" i="10"/>
  <c r="NN804" i="10"/>
  <c r="NO804" i="10"/>
  <c r="BA5" i="9" s="1"/>
  <c r="NQ804" i="10"/>
  <c r="NS804" i="10"/>
  <c r="NT804" i="10"/>
  <c r="NU804" i="10"/>
  <c r="NK805" i="10"/>
  <c r="Q6" i="9" s="1"/>
  <c r="NM805" i="10"/>
  <c r="AI6" i="9" s="1"/>
  <c r="NN805" i="10"/>
  <c r="AR6" i="9" s="1"/>
  <c r="NO805" i="10"/>
  <c r="BA6" i="9" s="1"/>
  <c r="NQ805" i="10"/>
  <c r="BS6" i="9" s="1"/>
  <c r="NS805" i="10"/>
  <c r="CK6" i="9" s="1"/>
  <c r="NT805" i="10"/>
  <c r="CT6" i="9" s="1"/>
  <c r="NU805" i="10"/>
  <c r="DC6" i="9" s="1"/>
  <c r="C1106" i="10"/>
  <c r="NL1106" i="10"/>
  <c r="NP1106" i="10"/>
  <c r="NR1106" i="10"/>
  <c r="NL1107" i="10"/>
  <c r="AB6" i="9" s="1"/>
  <c r="NP1107" i="10"/>
  <c r="BL6" i="9" s="1"/>
  <c r="NR1107" i="10"/>
  <c r="CD6" i="9" s="1"/>
  <c r="A351" i="10"/>
  <c r="C200" i="10"/>
  <c r="NL200" i="10"/>
  <c r="NN200" i="10"/>
  <c r="NO200" i="10"/>
  <c r="NP200" i="10"/>
  <c r="NR200" i="10"/>
  <c r="NS200" i="10"/>
  <c r="NT200" i="10"/>
  <c r="C201" i="10"/>
  <c r="NL201" i="10"/>
  <c r="V6" i="9" s="1"/>
  <c r="NN201" i="10"/>
  <c r="AN6" i="9" s="1"/>
  <c r="NO201" i="10"/>
  <c r="AW6" i="9" s="1"/>
  <c r="NP201" i="10"/>
  <c r="BF6" i="9" s="1"/>
  <c r="NR201" i="10"/>
  <c r="BX6" i="9" s="1"/>
  <c r="NS201" i="10"/>
  <c r="CG6" i="9" s="1"/>
  <c r="NT201" i="10"/>
  <c r="CP6" i="9" s="1"/>
  <c r="A352" i="10"/>
  <c r="M5" i="9"/>
  <c r="M156" i="9" s="1"/>
  <c r="AO5" i="9"/>
  <c r="CQ5" i="9"/>
  <c r="BH5" i="9"/>
  <c r="BH156" i="9" s="1"/>
  <c r="BR5" i="9"/>
  <c r="DB5" i="9"/>
  <c r="DC5" i="9"/>
  <c r="BL5" i="9"/>
  <c r="NJ351" i="10"/>
  <c r="NL351" i="10"/>
  <c r="NP351" i="10"/>
  <c r="NR351" i="10"/>
  <c r="NJ352" i="10"/>
  <c r="NL352" i="10"/>
  <c r="W6" i="9" s="1"/>
  <c r="NP352" i="10"/>
  <c r="BG6" i="9" s="1"/>
  <c r="NR352" i="10"/>
  <c r="BY6" i="9" s="1"/>
  <c r="NK502" i="10"/>
  <c r="NM502" i="10"/>
  <c r="NQ502" i="10"/>
  <c r="NU502" i="10"/>
  <c r="NK503" i="10"/>
  <c r="O6" i="9" s="1"/>
  <c r="NM503" i="10"/>
  <c r="AG6" i="9" s="1"/>
  <c r="NN503" i="10"/>
  <c r="AP6" i="9" s="1"/>
  <c r="NQ503" i="10"/>
  <c r="BQ6" i="9" s="1"/>
  <c r="NU503" i="10"/>
  <c r="DA6" i="9" s="1"/>
  <c r="NJ653" i="10"/>
  <c r="NL653" i="10"/>
  <c r="NP653" i="10"/>
  <c r="NR653" i="10"/>
  <c r="NL654" i="10"/>
  <c r="Y6" i="9" s="1"/>
  <c r="NP654" i="10"/>
  <c r="BI6" i="9" s="1"/>
  <c r="NR654" i="10"/>
  <c r="CA6" i="9" s="1"/>
  <c r="NJ804" i="10"/>
  <c r="NL804" i="10"/>
  <c r="NP804" i="10"/>
  <c r="NR804" i="10"/>
  <c r="NL805" i="10"/>
  <c r="Z6" i="9" s="1"/>
  <c r="NP805" i="10"/>
  <c r="BJ6" i="9" s="1"/>
  <c r="NR805" i="10"/>
  <c r="CB6" i="9" s="1"/>
  <c r="NJ955" i="10"/>
  <c r="NL955" i="10"/>
  <c r="NN955" i="10"/>
  <c r="NO955" i="10"/>
  <c r="NP955" i="10"/>
  <c r="NR955" i="10"/>
  <c r="NS955" i="10"/>
  <c r="NT955" i="10"/>
  <c r="NJ956" i="10"/>
  <c r="NL956" i="10"/>
  <c r="AA6" i="9" s="1"/>
  <c r="NN956" i="10"/>
  <c r="AS6" i="9" s="1"/>
  <c r="NO956" i="10"/>
  <c r="BB6" i="9" s="1"/>
  <c r="NP956" i="10"/>
  <c r="BK6" i="9" s="1"/>
  <c r="NR956" i="10"/>
  <c r="CC6" i="9" s="1"/>
  <c r="NS956" i="10"/>
  <c r="CL6" i="9" s="1"/>
  <c r="NT956" i="10"/>
  <c r="CU6" i="9" s="1"/>
  <c r="NK1106" i="10"/>
  <c r="NM1106" i="10"/>
  <c r="NN1106" i="10"/>
  <c r="NO1106" i="10"/>
  <c r="NQ1106" i="10"/>
  <c r="NS1106" i="10"/>
  <c r="NT1106" i="10"/>
  <c r="NU1106" i="10"/>
  <c r="NK1107" i="10"/>
  <c r="S6" i="9" s="1"/>
  <c r="NM1107" i="10"/>
  <c r="AK6" i="9" s="1"/>
  <c r="NN1107" i="10"/>
  <c r="AT6" i="9" s="1"/>
  <c r="NO1107" i="10"/>
  <c r="BC6" i="9" s="1"/>
  <c r="NQ1107" i="10"/>
  <c r="BU6" i="9" s="1"/>
  <c r="NS1107" i="10"/>
  <c r="CM6" i="9" s="1"/>
  <c r="NT1107" i="10"/>
  <c r="CV6" i="9" s="1"/>
  <c r="NU1107" i="10"/>
  <c r="DE6" i="9" s="1"/>
  <c r="AV5" i="9"/>
  <c r="NJ1257" i="10"/>
  <c r="NL1257" i="10"/>
  <c r="NN1257" i="10"/>
  <c r="NO1257" i="10"/>
  <c r="NP1257" i="10"/>
  <c r="NR1257" i="10"/>
  <c r="NS1257" i="10"/>
  <c r="NT1257" i="10"/>
  <c r="NJ1258" i="10"/>
  <c r="NL1258" i="10"/>
  <c r="AC6" i="9" s="1"/>
  <c r="NN1258" i="10"/>
  <c r="AU6" i="9" s="1"/>
  <c r="NO1258" i="10"/>
  <c r="BD6" i="9" s="1"/>
  <c r="NP1258" i="10"/>
  <c r="BM6" i="9" s="1"/>
  <c r="NR1258" i="10"/>
  <c r="CE6" i="9" s="1"/>
  <c r="NS1258" i="10"/>
  <c r="CN6" i="9" s="1"/>
  <c r="NT1258" i="10"/>
  <c r="CW6" i="9" s="1"/>
  <c r="NJ1408" i="10"/>
  <c r="L5" i="9" s="1"/>
  <c r="NL1408" i="10"/>
  <c r="NP1408" i="10"/>
  <c r="NR1408" i="10"/>
  <c r="NJ1409" i="10"/>
  <c r="NL1409" i="10"/>
  <c r="AD6" i="9" s="1"/>
  <c r="NP1409" i="10"/>
  <c r="BN6" i="9" s="1"/>
  <c r="NR1409" i="10"/>
  <c r="CF6" i="9" s="1"/>
  <c r="DG5" i="9"/>
  <c r="NJ654" i="10"/>
  <c r="NJ805" i="10"/>
  <c r="C351" i="10"/>
  <c r="NJ1106" i="10"/>
  <c r="NJ1107" i="10"/>
  <c r="J6" i="9" s="1"/>
  <c r="C1408" i="10"/>
  <c r="C352" i="10"/>
  <c r="C654" i="10"/>
  <c r="C805" i="10"/>
  <c r="C1107" i="10"/>
  <c r="C1409" i="10"/>
  <c r="B1408" i="10"/>
  <c r="B1257" i="10"/>
  <c r="B1106" i="10"/>
  <c r="B955" i="10"/>
  <c r="B804" i="10"/>
  <c r="B653" i="10"/>
  <c r="B1409" i="10"/>
  <c r="B1258" i="10"/>
  <c r="B1107" i="10"/>
  <c r="B956" i="10"/>
  <c r="B805" i="10"/>
  <c r="B654" i="10"/>
  <c r="B200" i="10"/>
  <c r="NJ200" i="10"/>
  <c r="B201" i="10"/>
  <c r="NJ201" i="10"/>
  <c r="B502" i="10"/>
  <c r="NJ502" i="10"/>
  <c r="F5" i="9" s="1"/>
  <c r="B503" i="10"/>
  <c r="NJ503" i="10"/>
  <c r="A1408" i="10"/>
  <c r="A1106" i="10"/>
  <c r="A1257" i="10"/>
  <c r="A955" i="10"/>
  <c r="A653" i="10"/>
  <c r="A804" i="10"/>
  <c r="A1409" i="10"/>
  <c r="A1107" i="10"/>
  <c r="A1258" i="10"/>
  <c r="A956" i="10"/>
  <c r="A654" i="10"/>
  <c r="A805" i="10"/>
  <c r="A200" i="10"/>
  <c r="A201" i="10"/>
  <c r="B351" i="10"/>
  <c r="B352" i="10"/>
  <c r="A502" i="10"/>
  <c r="A503" i="10"/>
  <c r="C955" i="10"/>
  <c r="C956" i="10"/>
  <c r="C1257" i="10"/>
  <c r="C1258" i="10"/>
  <c r="CI156" i="9" l="1"/>
  <c r="B5" i="8"/>
  <c r="H4" i="10"/>
  <c r="O4" i="10" s="1"/>
  <c r="V4" i="10" s="1"/>
  <c r="AC4" i="10" s="1"/>
  <c r="CR156" i="9"/>
  <c r="BZ156" i="9"/>
  <c r="CY156" i="9"/>
  <c r="CF5" i="9"/>
  <c r="NR1558" i="10"/>
  <c r="AD5" i="9"/>
  <c r="NL1558" i="10"/>
  <c r="CO5" i="9"/>
  <c r="NS1558" i="10"/>
  <c r="BE5" i="9"/>
  <c r="NO1558" i="10"/>
  <c r="AM5" i="9"/>
  <c r="NM1558" i="10"/>
  <c r="DG156" i="9"/>
  <c r="BL156" i="9"/>
  <c r="DC156" i="9"/>
  <c r="DB156" i="9"/>
  <c r="BR156" i="9"/>
  <c r="AH156" i="9"/>
  <c r="AO156" i="9"/>
  <c r="NU1558" i="10"/>
  <c r="BN5" i="9"/>
  <c r="NP1558" i="10"/>
  <c r="CX5" i="9"/>
  <c r="NT1558" i="10"/>
  <c r="BW5" i="9"/>
  <c r="NQ1558" i="10"/>
  <c r="U5" i="9"/>
  <c r="NK1558" i="10"/>
  <c r="AV156" i="9"/>
  <c r="BA156" i="9"/>
  <c r="CJ156" i="9"/>
  <c r="AZ156" i="9"/>
  <c r="P156" i="9"/>
  <c r="CQ156" i="9"/>
  <c r="NN1558" i="10"/>
  <c r="NJ1558" i="10"/>
  <c r="NR1407" i="10"/>
  <c r="NL1407" i="10"/>
  <c r="AL5" i="9"/>
  <c r="NM1407" i="10"/>
  <c r="NP1407" i="10"/>
  <c r="K5" i="9"/>
  <c r="NJ1407" i="10"/>
  <c r="T5" i="9"/>
  <c r="NK1407" i="10"/>
  <c r="NT1407" i="10"/>
  <c r="NO1407" i="10"/>
  <c r="DF5" i="9"/>
  <c r="NU1407" i="10"/>
  <c r="NS1407" i="10"/>
  <c r="NN1407" i="10"/>
  <c r="BV5" i="9"/>
  <c r="NQ1407" i="10"/>
  <c r="NT1256" i="10"/>
  <c r="NN1256" i="10"/>
  <c r="CD5" i="9"/>
  <c r="CD156" i="9" s="1"/>
  <c r="NR1256" i="10"/>
  <c r="NS1256" i="10"/>
  <c r="NM1256" i="10"/>
  <c r="NP1256" i="10"/>
  <c r="J5" i="9"/>
  <c r="NJ1256" i="10"/>
  <c r="NQ1256" i="10"/>
  <c r="NK1256" i="10"/>
  <c r="AB5" i="9"/>
  <c r="AB156" i="9" s="1"/>
  <c r="NL1256" i="10"/>
  <c r="NU1256" i="10"/>
  <c r="NO1256" i="10"/>
  <c r="NT1105" i="10"/>
  <c r="NO1105" i="10"/>
  <c r="AJ5" i="9"/>
  <c r="NM1105" i="10"/>
  <c r="NS1105" i="10"/>
  <c r="NN1105" i="10"/>
  <c r="R5" i="9"/>
  <c r="NK1105" i="10"/>
  <c r="NR1105" i="10"/>
  <c r="AA5" i="9"/>
  <c r="NL1105" i="10"/>
  <c r="DD5" i="9"/>
  <c r="NU1105" i="10"/>
  <c r="NP1105" i="10"/>
  <c r="I5" i="9"/>
  <c r="NJ1105" i="10"/>
  <c r="BT5" i="9"/>
  <c r="NQ1105" i="10"/>
  <c r="NL954" i="10"/>
  <c r="CT5" i="9"/>
  <c r="CT156" i="9" s="1"/>
  <c r="NT954" i="10"/>
  <c r="AR5" i="9"/>
  <c r="AR156" i="9" s="1"/>
  <c r="NN954" i="10"/>
  <c r="H5" i="9"/>
  <c r="NJ954" i="10"/>
  <c r="CK5" i="9"/>
  <c r="NS954" i="10"/>
  <c r="AI5" i="9"/>
  <c r="NM954" i="10"/>
  <c r="NR954" i="10"/>
  <c r="BS5" i="9"/>
  <c r="NQ954" i="10"/>
  <c r="Q5" i="9"/>
  <c r="NK954" i="10"/>
  <c r="NP954" i="10"/>
  <c r="NU954" i="10"/>
  <c r="NO954" i="10"/>
  <c r="G5" i="9"/>
  <c r="NJ803" i="10"/>
  <c r="CS5" i="9"/>
  <c r="CS156" i="9" s="1"/>
  <c r="NT803" i="10"/>
  <c r="AQ5" i="9"/>
  <c r="AQ156" i="9" s="1"/>
  <c r="NN803" i="10"/>
  <c r="CA5" i="9"/>
  <c r="CA156" i="9" s="1"/>
  <c r="NR803" i="10"/>
  <c r="NS803" i="10"/>
  <c r="NM803" i="10"/>
  <c r="BI5" i="9"/>
  <c r="BI156" i="9" s="1"/>
  <c r="NP803" i="10"/>
  <c r="NQ803" i="10"/>
  <c r="NK803" i="10"/>
  <c r="Y5" i="9"/>
  <c r="Y156" i="9" s="1"/>
  <c r="NL803" i="10"/>
  <c r="NU803" i="10"/>
  <c r="NO803" i="10"/>
  <c r="AG5" i="9"/>
  <c r="NM652" i="10"/>
  <c r="NS652" i="10"/>
  <c r="AP5" i="9"/>
  <c r="AP156" i="9" s="1"/>
  <c r="NN652" i="10"/>
  <c r="O5" i="9"/>
  <c r="NK652" i="10"/>
  <c r="NR652" i="10"/>
  <c r="X5" i="9"/>
  <c r="X156" i="9" s="1"/>
  <c r="NL652" i="10"/>
  <c r="DA5" i="9"/>
  <c r="NU652" i="10"/>
  <c r="NP652" i="10"/>
  <c r="BQ5" i="9"/>
  <c r="NQ652" i="10"/>
  <c r="NT652" i="10"/>
  <c r="AY5" i="9"/>
  <c r="AY156" i="9" s="1"/>
  <c r="NO652" i="10"/>
  <c r="NJ652" i="10"/>
  <c r="BG5" i="9"/>
  <c r="BG156" i="9" s="1"/>
  <c r="NP501" i="10"/>
  <c r="NQ501" i="10"/>
  <c r="NK501" i="10"/>
  <c r="W5" i="9"/>
  <c r="W156" i="9" s="1"/>
  <c r="NL501" i="10"/>
  <c r="BP5" i="9"/>
  <c r="BP156" i="9" s="1"/>
  <c r="CZ5" i="9"/>
  <c r="CZ156" i="9" s="1"/>
  <c r="NU501" i="10"/>
  <c r="AX5" i="9"/>
  <c r="AX156" i="9" s="1"/>
  <c r="NO501" i="10"/>
  <c r="E5" i="9"/>
  <c r="NJ501" i="10"/>
  <c r="NT501" i="10"/>
  <c r="NN501" i="10"/>
  <c r="BY5" i="9"/>
  <c r="BY156" i="9" s="1"/>
  <c r="NR501" i="10"/>
  <c r="N5" i="9"/>
  <c r="N156" i="9" s="1"/>
  <c r="CH5" i="9"/>
  <c r="CH156" i="9" s="1"/>
  <c r="NS501" i="10"/>
  <c r="AF5" i="9"/>
  <c r="AF156" i="9" s="1"/>
  <c r="NM501" i="10"/>
  <c r="NR350" i="10"/>
  <c r="NL350" i="10"/>
  <c r="NQ350" i="10"/>
  <c r="NP350" i="10"/>
  <c r="AE5" i="9"/>
  <c r="AE156" i="9" s="1"/>
  <c r="NM350" i="10"/>
  <c r="D5" i="9"/>
  <c r="NJ350" i="10"/>
  <c r="NT350" i="10"/>
  <c r="NO350" i="10"/>
  <c r="NK350" i="10"/>
  <c r="NS350" i="10"/>
  <c r="NN350" i="10"/>
  <c r="NU350" i="10"/>
  <c r="NV351" i="10"/>
  <c r="L154" i="11"/>
  <c r="G154" i="11" s="1"/>
  <c r="NV804" i="10"/>
  <c r="NV1257" i="10"/>
  <c r="NV1106" i="10"/>
  <c r="NV955" i="10"/>
  <c r="NV1107" i="10"/>
  <c r="DN6" i="9" s="1"/>
  <c r="NV653" i="10"/>
  <c r="NV1408" i="10"/>
  <c r="DP5" i="9" s="1"/>
  <c r="I155" i="11"/>
  <c r="S4" i="10"/>
  <c r="AA4" i="10"/>
  <c r="G1" i="10"/>
  <c r="AB4" i="10"/>
  <c r="I154" i="11"/>
  <c r="NV503" i="10"/>
  <c r="DJ6" i="9" s="1"/>
  <c r="F6" i="9"/>
  <c r="NV201" i="10"/>
  <c r="DH6" i="9" s="1"/>
  <c r="D6" i="9"/>
  <c r="NV654" i="10"/>
  <c r="DK6" i="9" s="1"/>
  <c r="G6" i="9"/>
  <c r="NV1258" i="10"/>
  <c r="DO6" i="9" s="1"/>
  <c r="K6" i="9"/>
  <c r="CN5" i="9"/>
  <c r="CN156" i="9" s="1"/>
  <c r="BM5" i="9"/>
  <c r="BM156" i="9" s="1"/>
  <c r="AU5" i="9"/>
  <c r="AU156" i="9" s="1"/>
  <c r="DE5" i="9"/>
  <c r="DE156" i="9" s="1"/>
  <c r="CM5" i="9"/>
  <c r="CM156" i="9" s="1"/>
  <c r="BC5" i="9"/>
  <c r="BC156" i="9" s="1"/>
  <c r="AK5" i="9"/>
  <c r="AK156" i="9" s="1"/>
  <c r="NV956" i="10"/>
  <c r="DM6" i="9" s="1"/>
  <c r="I6" i="9"/>
  <c r="CL5" i="9"/>
  <c r="CL156" i="9" s="1"/>
  <c r="BK5" i="9"/>
  <c r="BK156" i="9" s="1"/>
  <c r="AS5" i="9"/>
  <c r="AS156" i="9" s="1"/>
  <c r="BJ5" i="9"/>
  <c r="BJ156" i="9" s="1"/>
  <c r="CG5" i="9"/>
  <c r="CG156" i="9" s="1"/>
  <c r="BF5" i="9"/>
  <c r="BF156" i="9" s="1"/>
  <c r="AN5" i="9"/>
  <c r="AN156" i="9" s="1"/>
  <c r="NV805" i="10"/>
  <c r="DL6" i="9" s="1"/>
  <c r="H6" i="9"/>
  <c r="NV1409" i="10"/>
  <c r="DP6" i="9" s="1"/>
  <c r="L6" i="9"/>
  <c r="CW5" i="9"/>
  <c r="CW156" i="9" s="1"/>
  <c r="CE5" i="9"/>
  <c r="CE156" i="9" s="1"/>
  <c r="BD5" i="9"/>
  <c r="BD156" i="9" s="1"/>
  <c r="AC5" i="9"/>
  <c r="AC156" i="9" s="1"/>
  <c r="CV5" i="9"/>
  <c r="CV156" i="9" s="1"/>
  <c r="BU5" i="9"/>
  <c r="BU156" i="9" s="1"/>
  <c r="AT5" i="9"/>
  <c r="AT156" i="9" s="1"/>
  <c r="S5" i="9"/>
  <c r="S156" i="9" s="1"/>
  <c r="CU5" i="9"/>
  <c r="CU156" i="9" s="1"/>
  <c r="CC5" i="9"/>
  <c r="CC156" i="9" s="1"/>
  <c r="BB5" i="9"/>
  <c r="BB156" i="9" s="1"/>
  <c r="CB5" i="9"/>
  <c r="CB156" i="9" s="1"/>
  <c r="Z5" i="9"/>
  <c r="Z156" i="9" s="1"/>
  <c r="NV352" i="10"/>
  <c r="DI6" i="9" s="1"/>
  <c r="E6" i="9"/>
  <c r="CP5" i="9"/>
  <c r="CP156" i="9" s="1"/>
  <c r="BX5" i="9"/>
  <c r="BX156" i="9" s="1"/>
  <c r="AW5" i="9"/>
  <c r="AW156" i="9" s="1"/>
  <c r="V5" i="9"/>
  <c r="V156" i="9" s="1"/>
  <c r="NV502" i="10"/>
  <c r="DJ5" i="9" s="1"/>
  <c r="NV200" i="10"/>
  <c r="C5" i="8" l="1"/>
  <c r="I4" i="10"/>
  <c r="P4" i="10" s="1"/>
  <c r="W4" i="10" s="1"/>
  <c r="AD4" i="10" s="1"/>
  <c r="NV350" i="10"/>
  <c r="O156" i="9"/>
  <c r="AG156" i="9"/>
  <c r="AI156" i="9"/>
  <c r="CK156" i="9"/>
  <c r="DD156" i="9"/>
  <c r="AA156" i="9"/>
  <c r="BV156" i="9"/>
  <c r="DF156" i="9"/>
  <c r="T156" i="9"/>
  <c r="U156" i="9"/>
  <c r="BW156" i="9"/>
  <c r="CX156" i="9"/>
  <c r="CP157" i="9" s="1"/>
  <c r="BN156" i="9"/>
  <c r="BF157" i="9" s="1"/>
  <c r="AM156" i="9"/>
  <c r="BE156" i="9"/>
  <c r="AW157" i="9" s="1"/>
  <c r="CO156" i="9"/>
  <c r="CG157" i="9" s="1"/>
  <c r="AD156" i="9"/>
  <c r="CF156" i="9"/>
  <c r="BX157" i="9" s="1"/>
  <c r="G156" i="9"/>
  <c r="BQ156" i="9"/>
  <c r="DA156" i="9"/>
  <c r="Q156" i="9"/>
  <c r="BS156" i="9"/>
  <c r="BT156" i="9"/>
  <c r="R156" i="9"/>
  <c r="AJ156" i="9"/>
  <c r="AL156" i="9"/>
  <c r="J156" i="9"/>
  <c r="H156" i="9"/>
  <c r="K156" i="9"/>
  <c r="F156" i="9"/>
  <c r="I156" i="9"/>
  <c r="NV1558" i="10"/>
  <c r="E156" i="9"/>
  <c r="D156" i="9"/>
  <c r="L156" i="9"/>
  <c r="DO5" i="9"/>
  <c r="DO156" i="9" s="1"/>
  <c r="NV1407" i="10"/>
  <c r="DN5" i="9"/>
  <c r="DN156" i="9" s="1"/>
  <c r="NV1256" i="10"/>
  <c r="DM5" i="9"/>
  <c r="DM156" i="9" s="1"/>
  <c r="NV1105" i="10"/>
  <c r="DL5" i="9"/>
  <c r="NV954" i="10"/>
  <c r="DK5" i="9"/>
  <c r="DK156" i="9" s="1"/>
  <c r="NV803" i="10"/>
  <c r="DJ156" i="9"/>
  <c r="NV652" i="10"/>
  <c r="DI5" i="9"/>
  <c r="DI156" i="9" s="1"/>
  <c r="NV501" i="10"/>
  <c r="AI4" i="10"/>
  <c r="H1" i="10"/>
  <c r="AH4" i="10"/>
  <c r="AJ4" i="10"/>
  <c r="Z4" i="10"/>
  <c r="DH5" i="9"/>
  <c r="DH156" i="9" s="1"/>
  <c r="AN157" i="9"/>
  <c r="CY157" i="9" l="1"/>
  <c r="DD2" i="9" s="1"/>
  <c r="AE157" i="9"/>
  <c r="AF2" i="9" s="1"/>
  <c r="BO157" i="9"/>
  <c r="BT2" i="9" s="1"/>
  <c r="V157" i="9"/>
  <c r="W2" i="9" s="1"/>
  <c r="M157" i="9"/>
  <c r="T2" i="9" s="1"/>
  <c r="D5" i="8"/>
  <c r="J4" i="10"/>
  <c r="Q4" i="10" s="1"/>
  <c r="X4" i="10" s="1"/>
  <c r="AE4" i="10" s="1"/>
  <c r="AL4" i="10" s="1"/>
  <c r="AS4" i="10" s="1"/>
  <c r="DL156" i="9"/>
  <c r="DP156" i="9"/>
  <c r="D157" i="9"/>
  <c r="K2" i="9" s="1"/>
  <c r="AG4" i="10"/>
  <c r="AQ4" i="10"/>
  <c r="AO4" i="10"/>
  <c r="I1" i="10"/>
  <c r="AP4" i="10"/>
  <c r="AK4" i="10"/>
  <c r="CN2" i="9"/>
  <c r="CL2" i="9"/>
  <c r="CJ2" i="9"/>
  <c r="CH2" i="9"/>
  <c r="CO2" i="9"/>
  <c r="CM2" i="9"/>
  <c r="CK2" i="9"/>
  <c r="CI2" i="9"/>
  <c r="CG2" i="9"/>
  <c r="CF2" i="9"/>
  <c r="CD2" i="9"/>
  <c r="CB2" i="9"/>
  <c r="BZ2" i="9"/>
  <c r="BX2" i="9"/>
  <c r="CE2" i="9"/>
  <c r="CC2" i="9"/>
  <c r="CA2" i="9"/>
  <c r="BY2" i="9"/>
  <c r="BN2" i="9"/>
  <c r="BL2" i="9"/>
  <c r="BJ2" i="9"/>
  <c r="BH2" i="9"/>
  <c r="BF2" i="9"/>
  <c r="BM2" i="9"/>
  <c r="BK2" i="9"/>
  <c r="BI2" i="9"/>
  <c r="BG2" i="9"/>
  <c r="BD2" i="9"/>
  <c r="BB2" i="9"/>
  <c r="AZ2" i="9"/>
  <c r="AX2" i="9"/>
  <c r="BE2" i="9"/>
  <c r="BC2" i="9"/>
  <c r="BA2" i="9"/>
  <c r="AY2" i="9"/>
  <c r="AW2" i="9"/>
  <c r="CX2" i="9"/>
  <c r="CV2" i="9"/>
  <c r="CT2" i="9"/>
  <c r="CR2" i="9"/>
  <c r="CP2" i="9"/>
  <c r="CW2" i="9"/>
  <c r="CU2" i="9"/>
  <c r="CS2" i="9"/>
  <c r="CQ2" i="9"/>
  <c r="AV2" i="9"/>
  <c r="AT2" i="9"/>
  <c r="AR2" i="9"/>
  <c r="AP2" i="9"/>
  <c r="AN2" i="9"/>
  <c r="AU2" i="9"/>
  <c r="AS2" i="9"/>
  <c r="AQ2" i="9"/>
  <c r="AO2" i="9"/>
  <c r="DA2" i="9" l="1"/>
  <c r="AL2" i="9"/>
  <c r="CY2" i="9"/>
  <c r="DC2" i="9"/>
  <c r="DE2" i="9"/>
  <c r="DB2" i="9"/>
  <c r="CZ2" i="9"/>
  <c r="DG2" i="9"/>
  <c r="DF2" i="9"/>
  <c r="AJ2" i="9"/>
  <c r="BW2" i="9"/>
  <c r="AI2" i="9"/>
  <c r="AK2" i="9"/>
  <c r="AM2" i="9"/>
  <c r="AE2" i="9"/>
  <c r="AH2" i="9"/>
  <c r="BO2" i="9"/>
  <c r="AG2" i="9"/>
  <c r="AB2" i="9"/>
  <c r="AA2" i="9"/>
  <c r="BV2" i="9"/>
  <c r="V2" i="9"/>
  <c r="BQ2" i="9"/>
  <c r="BP2" i="9"/>
  <c r="BR2" i="9"/>
  <c r="BS2" i="9"/>
  <c r="BU2" i="9"/>
  <c r="Z2" i="9"/>
  <c r="AC2" i="9"/>
  <c r="O2" i="9"/>
  <c r="Q2" i="9"/>
  <c r="P2" i="9"/>
  <c r="N2" i="9"/>
  <c r="Y2" i="9"/>
  <c r="X2" i="9"/>
  <c r="AD2" i="9"/>
  <c r="DH157" i="9"/>
  <c r="DO2" i="9" s="1"/>
  <c r="S2" i="9"/>
  <c r="R2" i="9"/>
  <c r="M2" i="9"/>
  <c r="U2" i="9"/>
  <c r="K4" i="10"/>
  <c r="R4" i="10" s="1"/>
  <c r="Y4" i="10" s="1"/>
  <c r="AF4" i="10" s="1"/>
  <c r="AM4" i="10" s="1"/>
  <c r="AT4" i="10" s="1"/>
  <c r="BA4" i="10" s="1"/>
  <c r="F2" i="9"/>
  <c r="E2" i="9"/>
  <c r="J2" i="9"/>
  <c r="I2" i="9"/>
  <c r="D2" i="9"/>
  <c r="H2" i="9"/>
  <c r="L2" i="9"/>
  <c r="G2" i="9"/>
  <c r="AW4" i="10"/>
  <c r="AZ4" i="10"/>
  <c r="J1" i="10"/>
  <c r="AV4" i="10"/>
  <c r="AX4" i="10"/>
  <c r="AN4" i="10"/>
  <c r="AR4" i="10"/>
  <c r="DP2" i="9" l="1"/>
  <c r="DN2" i="9"/>
  <c r="DL2" i="9"/>
  <c r="DM2" i="9"/>
  <c r="DK2" i="9"/>
  <c r="DJ2" i="9"/>
  <c r="DI2" i="9"/>
  <c r="DH2" i="9"/>
  <c r="AU4" i="10"/>
  <c r="BH4" i="10"/>
  <c r="BE4" i="10"/>
  <c r="BL4" i="10" s="1"/>
  <c r="BC4" i="10"/>
  <c r="K1" i="10"/>
  <c r="BG4" i="10"/>
  <c r="BD4" i="10"/>
  <c r="AY4" i="10"/>
  <c r="BK4" i="10" l="1"/>
  <c r="BO4" i="10"/>
  <c r="L1" i="10"/>
  <c r="BJ4" i="10"/>
  <c r="BB4" i="10"/>
  <c r="BF4" i="10"/>
  <c r="BM4" i="10" s="1"/>
  <c r="BI4" i="10" l="1"/>
  <c r="BP4" i="10" s="1"/>
  <c r="BW4" i="10" s="1"/>
  <c r="BR4" i="10"/>
  <c r="M1" i="10"/>
  <c r="BS4" i="10"/>
  <c r="BT4" i="10"/>
  <c r="BV4" i="10"/>
  <c r="BN4" i="10"/>
  <c r="CC4" i="10" l="1"/>
  <c r="CD4" i="10"/>
  <c r="N1" i="10"/>
  <c r="BQ4" i="10"/>
  <c r="CA4" i="10"/>
  <c r="BZ4" i="10"/>
  <c r="BY4" i="10"/>
  <c r="BU4" i="10"/>
  <c r="CF4" i="10" l="1"/>
  <c r="CG4" i="10"/>
  <c r="O1" i="10"/>
  <c r="CK4" i="10"/>
  <c r="CJ4" i="10"/>
  <c r="CH4" i="10"/>
  <c r="BX4" i="10"/>
  <c r="CB4" i="10"/>
  <c r="CE4" i="10" l="1"/>
  <c r="CQ4" i="10"/>
  <c r="CR4" i="10"/>
  <c r="P1" i="10"/>
  <c r="CN4" i="10"/>
  <c r="CM4" i="10"/>
  <c r="CO4" i="10"/>
  <c r="CI4" i="10"/>
  <c r="CT4" i="10" l="1"/>
  <c r="CU4" i="10"/>
  <c r="Q1" i="10"/>
  <c r="CY4" i="10"/>
  <c r="CX4" i="10"/>
  <c r="CL4" i="10"/>
  <c r="CV4" i="10"/>
  <c r="CP4" i="10"/>
  <c r="DC4" i="10" l="1"/>
  <c r="CS4" i="10"/>
  <c r="DE4" i="10"/>
  <c r="DF4" i="10"/>
  <c r="R1" i="10"/>
  <c r="DB4" i="10"/>
  <c r="DA4" i="10"/>
  <c r="CW4" i="10"/>
  <c r="DH4" i="10" l="1"/>
  <c r="DI4" i="10"/>
  <c r="S1" i="10"/>
  <c r="DM4" i="10"/>
  <c r="DL4" i="10"/>
  <c r="CZ4" i="10"/>
  <c r="DJ4" i="10"/>
  <c r="DD4" i="10"/>
  <c r="DG4" i="10" l="1"/>
  <c r="DS4" i="10"/>
  <c r="DT4" i="10"/>
  <c r="T1" i="10"/>
  <c r="DP4" i="10"/>
  <c r="DO4" i="10"/>
  <c r="DQ4" i="10"/>
  <c r="DK4" i="10"/>
  <c r="DV4" i="10" l="1"/>
  <c r="DW4" i="10"/>
  <c r="U1" i="10"/>
  <c r="EA4" i="10"/>
  <c r="DZ4" i="10"/>
  <c r="DN4" i="10"/>
  <c r="DX4" i="10"/>
  <c r="DR4" i="10"/>
  <c r="DU4" i="10" l="1"/>
  <c r="EG4" i="10"/>
  <c r="EH4" i="10"/>
  <c r="V1" i="10"/>
  <c r="ED4" i="10"/>
  <c r="EC4" i="10"/>
  <c r="EE4" i="10"/>
  <c r="DY4" i="10"/>
  <c r="EJ4" i="10" l="1"/>
  <c r="EK4" i="10"/>
  <c r="W1" i="10"/>
  <c r="EO4" i="10"/>
  <c r="EN4" i="10"/>
  <c r="EB4" i="10"/>
  <c r="EL4" i="10"/>
  <c r="EF4" i="10"/>
  <c r="EI4" i="10" l="1"/>
  <c r="EU4" i="10"/>
  <c r="EV4" i="10"/>
  <c r="X1" i="10"/>
  <c r="ER4" i="10"/>
  <c r="EQ4" i="10"/>
  <c r="ES4" i="10"/>
  <c r="EM4" i="10"/>
  <c r="EX4" i="10" l="1"/>
  <c r="EY4" i="10"/>
  <c r="Y1" i="10"/>
  <c r="FC4" i="10"/>
  <c r="FB4" i="10"/>
  <c r="EP4" i="10"/>
  <c r="EZ4" i="10"/>
  <c r="ET4" i="10"/>
  <c r="EW4" i="10" l="1"/>
  <c r="FI4" i="10"/>
  <c r="FJ4" i="10"/>
  <c r="Z1" i="10"/>
  <c r="FF4" i="10"/>
  <c r="FE4" i="10"/>
  <c r="FG4" i="10"/>
  <c r="FA4" i="10"/>
  <c r="FL4" i="10" l="1"/>
  <c r="FM4" i="10"/>
  <c r="AA1" i="10"/>
  <c r="FQ4" i="10"/>
  <c r="FP4" i="10"/>
  <c r="FD4" i="10"/>
  <c r="FN4" i="10"/>
  <c r="FH4" i="10"/>
  <c r="FK4" i="10" l="1"/>
  <c r="FW4" i="10"/>
  <c r="FX4" i="10"/>
  <c r="AB1" i="10"/>
  <c r="FT4" i="10"/>
  <c r="FS4" i="10"/>
  <c r="FU4" i="10"/>
  <c r="FO4" i="10"/>
  <c r="FZ4" i="10" l="1"/>
  <c r="GA4" i="10"/>
  <c r="AC1" i="10"/>
  <c r="GE4" i="10"/>
  <c r="GD4" i="10"/>
  <c r="FR4" i="10"/>
  <c r="GB4" i="10"/>
  <c r="FV4" i="10"/>
  <c r="FY4" i="10" l="1"/>
  <c r="GK4" i="10"/>
  <c r="GL4" i="10"/>
  <c r="AD1" i="10"/>
  <c r="GH4" i="10"/>
  <c r="GG4" i="10"/>
  <c r="GI4" i="10"/>
  <c r="GC4" i="10"/>
  <c r="GN4" i="10" l="1"/>
  <c r="GO4" i="10"/>
  <c r="AE1" i="10"/>
  <c r="GS4" i="10"/>
  <c r="GR4" i="10"/>
  <c r="GF4" i="10"/>
  <c r="GP4" i="10"/>
  <c r="GJ4" i="10"/>
  <c r="GM4" i="10" l="1"/>
  <c r="GY4" i="10"/>
  <c r="GZ4" i="10"/>
  <c r="AF1" i="10"/>
  <c r="GV4" i="10"/>
  <c r="GU4" i="10"/>
  <c r="GW4" i="10"/>
  <c r="GQ4" i="10"/>
  <c r="HB4" i="10" l="1"/>
  <c r="HC4" i="10"/>
  <c r="AG1" i="10"/>
  <c r="HG4" i="10"/>
  <c r="HF4" i="10"/>
  <c r="GT4" i="10"/>
  <c r="HD4" i="10"/>
  <c r="GX4" i="10"/>
  <c r="HA4" i="10" l="1"/>
  <c r="HM4" i="10"/>
  <c r="HN4" i="10"/>
  <c r="AH1" i="10"/>
  <c r="HJ4" i="10"/>
  <c r="HI4" i="10"/>
  <c r="HK4" i="10"/>
  <c r="HE4" i="10"/>
  <c r="HP4" i="10" l="1"/>
  <c r="HQ4" i="10"/>
  <c r="AI1" i="10"/>
  <c r="HU4" i="10"/>
  <c r="HT4" i="10"/>
  <c r="HH4" i="10"/>
  <c r="HR4" i="10"/>
  <c r="HL4" i="10"/>
  <c r="HO4" i="10" l="1"/>
  <c r="IA4" i="10"/>
  <c r="IB4" i="10"/>
  <c r="AJ1" i="10"/>
  <c r="HX4" i="10"/>
  <c r="HW4" i="10"/>
  <c r="HY4" i="10"/>
  <c r="HS4" i="10"/>
  <c r="ID4" i="10" l="1"/>
  <c r="IE4" i="10"/>
  <c r="AK1" i="10"/>
  <c r="II4" i="10"/>
  <c r="IH4" i="10"/>
  <c r="HV4" i="10"/>
  <c r="IF4" i="10"/>
  <c r="HZ4" i="10"/>
  <c r="IC4" i="10" l="1"/>
  <c r="IO4" i="10"/>
  <c r="IP4" i="10"/>
  <c r="AL1" i="10"/>
  <c r="IL4" i="10"/>
  <c r="IK4" i="10"/>
  <c r="IM4" i="10"/>
  <c r="IG4" i="10"/>
  <c r="IR4" i="10" l="1"/>
  <c r="IS4" i="10"/>
  <c r="AM1" i="10"/>
  <c r="IW4" i="10"/>
  <c r="IV4" i="10"/>
  <c r="IJ4" i="10"/>
  <c r="IT4" i="10"/>
  <c r="IN4" i="10"/>
  <c r="IQ4" i="10" l="1"/>
  <c r="JC4" i="10"/>
  <c r="JD4" i="10"/>
  <c r="AN1" i="10"/>
  <c r="IZ4" i="10"/>
  <c r="IY4" i="10"/>
  <c r="JA4" i="10"/>
  <c r="IU4" i="10"/>
  <c r="JF4" i="10" l="1"/>
  <c r="JG4" i="10"/>
  <c r="AO1" i="10"/>
  <c r="JK4" i="10"/>
  <c r="JJ4" i="10"/>
  <c r="IX4" i="10"/>
  <c r="JH4" i="10"/>
  <c r="JB4" i="10"/>
  <c r="JE4" i="10" l="1"/>
  <c r="JQ4" i="10"/>
  <c r="JR4" i="10"/>
  <c r="AP1" i="10"/>
  <c r="JN4" i="10"/>
  <c r="JM4" i="10"/>
  <c r="JO4" i="10"/>
  <c r="JI4" i="10"/>
  <c r="JT4" i="10" l="1"/>
  <c r="JU4" i="10"/>
  <c r="AQ1" i="10"/>
  <c r="JY4" i="10"/>
  <c r="JX4" i="10"/>
  <c r="JL4" i="10"/>
  <c r="JV4" i="10"/>
  <c r="JP4" i="10"/>
  <c r="JS4" i="10" l="1"/>
  <c r="KE4" i="10"/>
  <c r="KF4" i="10"/>
  <c r="AR1" i="10"/>
  <c r="KB4" i="10"/>
  <c r="KA4" i="10"/>
  <c r="KC4" i="10"/>
  <c r="JW4" i="10"/>
  <c r="KH4" i="10" l="1"/>
  <c r="KI4" i="10"/>
  <c r="AS1" i="10"/>
  <c r="KM4" i="10"/>
  <c r="KL4" i="10"/>
  <c r="JZ4" i="10"/>
  <c r="KJ4" i="10"/>
  <c r="KD4" i="10"/>
  <c r="KG4" i="10" l="1"/>
  <c r="KS4" i="10"/>
  <c r="KT4" i="10"/>
  <c r="AT1" i="10"/>
  <c r="KP4" i="10"/>
  <c r="KO4" i="10"/>
  <c r="KQ4" i="10"/>
  <c r="KK4" i="10"/>
  <c r="KV4" i="10" l="1"/>
  <c r="KW4" i="10"/>
  <c r="AU1" i="10"/>
  <c r="LA4" i="10"/>
  <c r="KZ4" i="10"/>
  <c r="KN4" i="10"/>
  <c r="KX4" i="10"/>
  <c r="KR4" i="10"/>
  <c r="KU4" i="10" l="1"/>
  <c r="LG4" i="10"/>
  <c r="LH4" i="10"/>
  <c r="AV1" i="10"/>
  <c r="LD4" i="10"/>
  <c r="LC4" i="10"/>
  <c r="LE4" i="10"/>
  <c r="KY4" i="10"/>
  <c r="LJ4" i="10" l="1"/>
  <c r="LK4" i="10"/>
  <c r="AW1" i="10"/>
  <c r="LO4" i="10"/>
  <c r="LN4" i="10"/>
  <c r="LB4" i="10"/>
  <c r="LL4" i="10"/>
  <c r="LF4" i="10"/>
  <c r="LI4" i="10" l="1"/>
  <c r="LU4" i="10"/>
  <c r="LV4" i="10"/>
  <c r="AX1" i="10"/>
  <c r="LR4" i="10"/>
  <c r="LQ4" i="10"/>
  <c r="LS4" i="10"/>
  <c r="LM4" i="10"/>
  <c r="LX4" i="10" l="1"/>
  <c r="LY4" i="10"/>
  <c r="AY1" i="10"/>
  <c r="MC4" i="10"/>
  <c r="MB4" i="10"/>
  <c r="LP4" i="10"/>
  <c r="LZ4" i="10"/>
  <c r="LT4" i="10"/>
  <c r="LW4" i="10" l="1"/>
  <c r="MI4" i="10"/>
  <c r="MJ4" i="10"/>
  <c r="AZ1" i="10"/>
  <c r="MF4" i="10"/>
  <c r="ME4" i="10"/>
  <c r="MG4" i="10"/>
  <c r="MA4" i="10"/>
  <c r="ML4" i="10" l="1"/>
  <c r="MM4" i="10"/>
  <c r="BA1" i="10"/>
  <c r="MQ4" i="10"/>
  <c r="MP4" i="10"/>
  <c r="MD4" i="10"/>
  <c r="MN4" i="10"/>
  <c r="MH4" i="10"/>
  <c r="MK4" i="10" l="1"/>
  <c r="MW4" i="10"/>
  <c r="MX4" i="10"/>
  <c r="BB1" i="10"/>
  <c r="MT4" i="10"/>
  <c r="MS4" i="10"/>
  <c r="MU4" i="10"/>
  <c r="MO4" i="10"/>
  <c r="MZ4" i="10" l="1"/>
  <c r="NA4" i="10"/>
  <c r="BC1" i="10"/>
  <c r="NE4" i="10"/>
  <c r="ND4" i="10"/>
  <c r="MR4" i="10"/>
  <c r="NB4" i="10"/>
  <c r="MV4" i="10"/>
  <c r="MY4" i="10" l="1"/>
  <c r="BD1" i="10"/>
  <c r="NC4" i="10"/>
  <c r="BE1" i="10" l="1"/>
  <c r="NF4" i="10"/>
  <c r="BF1" i="10" l="1"/>
  <c r="BG1" i="10" l="1"/>
  <c r="BH1" i="10" l="1"/>
  <c r="BI1" i="10" l="1"/>
  <c r="BJ1" i="10" l="1"/>
  <c r="BK1" i="10" l="1"/>
  <c r="BL1" i="10" s="1"/>
  <c r="BM1" i="10" l="1"/>
  <c r="BN1" i="10" l="1"/>
  <c r="BO1" i="10" l="1"/>
  <c r="BP1" i="10" l="1"/>
  <c r="BQ1" i="10" l="1"/>
  <c r="BR1" i="10" l="1"/>
  <c r="BS1" i="10" l="1"/>
  <c r="BT1" i="10" l="1"/>
  <c r="BU1" i="10" l="1"/>
  <c r="BV1" i="10" l="1"/>
  <c r="BW1" i="10" l="1"/>
  <c r="BX1" i="10" l="1"/>
  <c r="BY1" i="10" l="1"/>
  <c r="BZ1" i="10" l="1"/>
  <c r="CA1" i="10" l="1"/>
  <c r="CB1" i="10" l="1"/>
  <c r="CC1" i="10" l="1"/>
  <c r="CD1" i="10" l="1"/>
  <c r="CE1" i="10" l="1"/>
  <c r="CF1" i="10" l="1"/>
  <c r="CG1" i="10" l="1"/>
  <c r="CH1" i="10" l="1"/>
  <c r="CI1" i="10" l="1"/>
  <c r="CJ1" i="10" l="1"/>
  <c r="CK1" i="10" l="1"/>
  <c r="CL1" i="10" l="1"/>
  <c r="CM1" i="10" l="1"/>
  <c r="CN1" i="10" l="1"/>
  <c r="CO1" i="10" l="1"/>
  <c r="CP1" i="10" l="1"/>
  <c r="CQ1" i="10" l="1"/>
  <c r="CR1" i="10" l="1"/>
  <c r="CS1" i="10" l="1"/>
  <c r="CT1" i="10" l="1"/>
  <c r="CU1" i="10" l="1"/>
  <c r="CV1" i="10" l="1"/>
  <c r="CW1" i="10" l="1"/>
  <c r="CX1" i="10" l="1"/>
  <c r="CY1" i="10" l="1"/>
  <c r="CZ1" i="10" l="1"/>
  <c r="DA1" i="10" l="1"/>
  <c r="DB1" i="10" l="1"/>
  <c r="DC1" i="10" l="1"/>
  <c r="DD1" i="10" l="1"/>
  <c r="DE1" i="10" l="1"/>
  <c r="DF1" i="10" l="1"/>
  <c r="DG1" i="10" l="1"/>
  <c r="DH1" i="10" l="1"/>
  <c r="DI1" i="10" l="1"/>
  <c r="DJ1" i="10" l="1"/>
  <c r="DK1" i="10" l="1"/>
  <c r="DL1" i="10" l="1"/>
  <c r="DM1" i="10" l="1"/>
  <c r="DN1" i="10" l="1"/>
  <c r="DO1" i="10" l="1"/>
  <c r="DP1" i="10" l="1"/>
  <c r="DQ1" i="10" l="1"/>
  <c r="DR1" i="10" l="1"/>
  <c r="DS1" i="10" l="1"/>
  <c r="DT1" i="10" l="1"/>
  <c r="DU1" i="10" l="1"/>
  <c r="DV1" i="10" l="1"/>
  <c r="DW1" i="10" l="1"/>
  <c r="DX1" i="10" l="1"/>
  <c r="DY1" i="10" l="1"/>
  <c r="DZ1" i="10" l="1"/>
  <c r="EA1" i="10" l="1"/>
  <c r="EB1" i="10" l="1"/>
  <c r="EC1" i="10" l="1"/>
  <c r="ED1" i="10" l="1"/>
  <c r="EE1" i="10" l="1"/>
  <c r="EF1" i="10" l="1"/>
  <c r="EG1" i="10" l="1"/>
  <c r="EH1" i="10" l="1"/>
  <c r="EI1" i="10" l="1"/>
  <c r="EJ1" i="10" l="1"/>
  <c r="EK1" i="10" l="1"/>
  <c r="EL1" i="10" l="1"/>
  <c r="EM1" i="10" l="1"/>
  <c r="EN1" i="10" l="1"/>
  <c r="EO1" i="10" l="1"/>
  <c r="EP1" i="10" l="1"/>
  <c r="EQ1" i="10" l="1"/>
  <c r="ER1" i="10" l="1"/>
  <c r="ES1" i="10" l="1"/>
  <c r="ET1" i="10" l="1"/>
  <c r="EU1" i="10" l="1"/>
  <c r="EV1" i="10" l="1"/>
  <c r="EW1" i="10" l="1"/>
  <c r="EX1" i="10" l="1"/>
  <c r="EY1" i="10" l="1"/>
  <c r="EZ1" i="10" l="1"/>
  <c r="FA1" i="10" l="1"/>
  <c r="FB1" i="10" l="1"/>
  <c r="FC1" i="10" l="1"/>
  <c r="FD1" i="10" l="1"/>
  <c r="FE1" i="10" l="1"/>
  <c r="FF1" i="10" l="1"/>
  <c r="FG1" i="10" l="1"/>
  <c r="FH1" i="10" l="1"/>
  <c r="FI1" i="10" l="1"/>
  <c r="FJ1" i="10" l="1"/>
  <c r="FK1" i="10" l="1"/>
  <c r="FL1" i="10" l="1"/>
  <c r="FM1" i="10" l="1"/>
  <c r="FN1" i="10" l="1"/>
  <c r="FO1" i="10" l="1"/>
  <c r="FP1" i="10" l="1"/>
  <c r="FQ1" i="10" l="1"/>
  <c r="FR1" i="10" l="1"/>
  <c r="FS1" i="10" l="1"/>
  <c r="FT1" i="10" l="1"/>
  <c r="FU1" i="10" l="1"/>
  <c r="FV1" i="10" l="1"/>
  <c r="FW1" i="10" l="1"/>
  <c r="FX1" i="10" l="1"/>
  <c r="FY1" i="10" l="1"/>
  <c r="FZ1" i="10" l="1"/>
  <c r="GA1" i="10" l="1"/>
  <c r="GB1" i="10" l="1"/>
  <c r="GC1" i="10" l="1"/>
  <c r="GD1" i="10" l="1"/>
  <c r="GE1" i="10" l="1"/>
  <c r="GF1" i="10" l="1"/>
  <c r="GG1" i="10" l="1"/>
  <c r="GH1" i="10" l="1"/>
  <c r="GI1" i="10" l="1"/>
  <c r="GJ1" i="10" l="1"/>
  <c r="GK1" i="10" l="1"/>
  <c r="GL1" i="10" l="1"/>
  <c r="GM1" i="10" l="1"/>
  <c r="GN1" i="10" l="1"/>
  <c r="GO1" i="10" l="1"/>
  <c r="GP1" i="10" l="1"/>
  <c r="GQ1" i="10" l="1"/>
  <c r="GR1" i="10" l="1"/>
  <c r="GS1" i="10" l="1"/>
  <c r="GT1" i="10" l="1"/>
  <c r="GU1" i="10" l="1"/>
  <c r="GV1" i="10" l="1"/>
  <c r="GW1" i="10" l="1"/>
  <c r="GX1" i="10" l="1"/>
  <c r="GY1" i="10" l="1"/>
  <c r="GZ1" i="10" l="1"/>
  <c r="HA1" i="10" l="1"/>
  <c r="HB1" i="10" l="1"/>
  <c r="HC1" i="10" l="1"/>
  <c r="HD1" i="10" l="1"/>
  <c r="HE1" i="10" l="1"/>
  <c r="HF1" i="10" l="1"/>
  <c r="HG1" i="10" l="1"/>
  <c r="HH1" i="10" l="1"/>
  <c r="HI1" i="10" l="1"/>
  <c r="HJ1" i="10" l="1"/>
  <c r="HK1" i="10" l="1"/>
  <c r="HL1" i="10" l="1"/>
  <c r="HM1" i="10" l="1"/>
  <c r="HN1" i="10" l="1"/>
  <c r="HO1" i="10" l="1"/>
  <c r="HP1" i="10" l="1"/>
  <c r="HQ1" i="10" l="1"/>
  <c r="HR1" i="10" l="1"/>
  <c r="HS1" i="10" l="1"/>
  <c r="HT1" i="10" l="1"/>
  <c r="HU1" i="10" l="1"/>
  <c r="HV1" i="10" l="1"/>
  <c r="HW1" i="10" l="1"/>
  <c r="HX1" i="10" l="1"/>
  <c r="HY1" i="10" l="1"/>
  <c r="HZ1" i="10" l="1"/>
  <c r="IA1" i="10" l="1"/>
  <c r="IB1" i="10" l="1"/>
  <c r="IC1" i="10" l="1"/>
  <c r="ID1" i="10" l="1"/>
  <c r="IE1" i="10" l="1"/>
  <c r="IF1" i="10" l="1"/>
  <c r="IG1" i="10" l="1"/>
  <c r="IH1" i="10" l="1"/>
  <c r="II1" i="10" l="1"/>
  <c r="IJ1" i="10" l="1"/>
  <c r="IK1" i="10" l="1"/>
  <c r="IL1" i="10" l="1"/>
  <c r="IM1" i="10" l="1"/>
  <c r="IN1" i="10" l="1"/>
  <c r="IO1" i="10" l="1"/>
  <c r="IP1" i="10" l="1"/>
  <c r="IQ1" i="10" l="1"/>
  <c r="IR1" i="10" l="1"/>
  <c r="IS1" i="10" l="1"/>
  <c r="IT1" i="10" l="1"/>
  <c r="IU1" i="10" l="1"/>
  <c r="IV1" i="10" l="1"/>
  <c r="IW1" i="10" l="1"/>
  <c r="IX1" i="10" l="1"/>
  <c r="IY1" i="10" l="1"/>
  <c r="IZ1" i="10" l="1"/>
  <c r="JA1" i="10" l="1"/>
  <c r="JB1" i="10" l="1"/>
  <c r="JC1" i="10" l="1"/>
  <c r="JD1" i="10" l="1"/>
  <c r="JE1" i="10" l="1"/>
  <c r="JF1" i="10" l="1"/>
  <c r="JG1" i="10" l="1"/>
  <c r="JH1" i="10" l="1"/>
  <c r="JI1" i="10" l="1"/>
  <c r="JJ1" i="10" l="1"/>
  <c r="JK1" i="10" l="1"/>
  <c r="JL1" i="10" l="1"/>
  <c r="JM1" i="10" l="1"/>
  <c r="JN1" i="10" l="1"/>
  <c r="JO1" i="10" l="1"/>
  <c r="JP1" i="10" l="1"/>
  <c r="JQ1" i="10" l="1"/>
  <c r="JR1" i="10" l="1"/>
  <c r="JS1" i="10" l="1"/>
  <c r="JT1" i="10" l="1"/>
  <c r="JU1" i="10" l="1"/>
  <c r="JV1" i="10" l="1"/>
  <c r="JW1" i="10" l="1"/>
  <c r="JX1" i="10" l="1"/>
  <c r="JY1" i="10" l="1"/>
  <c r="JZ1" i="10" l="1"/>
  <c r="KA1" i="10" l="1"/>
  <c r="KB1" i="10" l="1"/>
  <c r="KC1" i="10" l="1"/>
  <c r="KD1" i="10" l="1"/>
  <c r="KE1" i="10" l="1"/>
  <c r="KF1" i="10" l="1"/>
  <c r="KG1" i="10" l="1"/>
  <c r="KH1" i="10" l="1"/>
  <c r="KI1" i="10" l="1"/>
  <c r="KJ1" i="10" l="1"/>
  <c r="KK1" i="10" l="1"/>
  <c r="KL1" i="10" l="1"/>
  <c r="KM1" i="10" l="1"/>
  <c r="KN1" i="10" l="1"/>
  <c r="KO1" i="10" l="1"/>
  <c r="KP1" i="10" l="1"/>
  <c r="KQ1" i="10" l="1"/>
  <c r="KR1" i="10" l="1"/>
  <c r="KS1" i="10" l="1"/>
  <c r="KT1" i="10" l="1"/>
  <c r="KU1" i="10" l="1"/>
  <c r="KV1" i="10" l="1"/>
  <c r="KW1" i="10" l="1"/>
  <c r="KX1" i="10" l="1"/>
  <c r="KY1" i="10" l="1"/>
  <c r="KZ1" i="10" l="1"/>
  <c r="LA1" i="10" l="1"/>
  <c r="LB1" i="10" l="1"/>
  <c r="LC1" i="10" l="1"/>
  <c r="LD1" i="10" l="1"/>
  <c r="LE1" i="10" l="1"/>
  <c r="LF1" i="10" l="1"/>
  <c r="LG1" i="10" l="1"/>
  <c r="LH1" i="10" l="1"/>
  <c r="LI1" i="10" l="1"/>
  <c r="LJ1" i="10" l="1"/>
  <c r="LK1" i="10" l="1"/>
  <c r="LL1" i="10" l="1"/>
  <c r="LM1" i="10" l="1"/>
  <c r="LN1" i="10" l="1"/>
  <c r="LO1" i="10" l="1"/>
  <c r="LP1" i="10" l="1"/>
  <c r="LQ1" i="10" l="1"/>
  <c r="LR1" i="10" l="1"/>
  <c r="LS1" i="10" l="1"/>
  <c r="LT1" i="10" l="1"/>
  <c r="LU1" i="10" l="1"/>
  <c r="LV1" i="10" l="1"/>
  <c r="LW1" i="10" l="1"/>
  <c r="LX1" i="10" l="1"/>
  <c r="LY1" i="10" l="1"/>
  <c r="LZ1" i="10" l="1"/>
  <c r="MA1" i="10" l="1"/>
  <c r="MB1" i="10" l="1"/>
  <c r="MC1" i="10" l="1"/>
  <c r="MD1" i="10" l="1"/>
  <c r="ME1" i="10" l="1"/>
  <c r="MF1" i="10" l="1"/>
  <c r="MG1" i="10" l="1"/>
  <c r="MH1" i="10" l="1"/>
  <c r="MI1" i="10" l="1"/>
  <c r="MJ1" i="10" l="1"/>
  <c r="MK1" i="10" l="1"/>
  <c r="ML1" i="10" l="1"/>
  <c r="MM1" i="10" l="1"/>
  <c r="MN1" i="10" l="1"/>
  <c r="MO1" i="10" l="1"/>
  <c r="MP1" i="10" l="1"/>
  <c r="MQ1" i="10" l="1"/>
  <c r="MR1" i="10" l="1"/>
  <c r="MS1" i="10" l="1"/>
  <c r="MT1" i="10" l="1"/>
  <c r="MU1" i="10" l="1"/>
  <c r="MV1" i="10" l="1"/>
  <c r="MW1" i="10" l="1"/>
  <c r="MX1" i="10" l="1"/>
  <c r="MY1" i="10" l="1"/>
  <c r="MZ1" i="10" l="1"/>
  <c r="NA1" i="10" l="1"/>
  <c r="NB1" i="10" l="1"/>
  <c r="NC1" i="10" l="1"/>
  <c r="ND1" i="10" l="1"/>
  <c r="NE1" i="10" l="1"/>
  <c r="NF1" i="10" l="1"/>
  <c r="D48" i="10" l="1"/>
  <c r="D154" i="10"/>
  <c r="D150" i="10"/>
  <c r="D146" i="10"/>
  <c r="D142" i="10"/>
  <c r="D138" i="10"/>
  <c r="D134" i="10"/>
  <c r="D130" i="10"/>
  <c r="D126" i="10"/>
  <c r="D122" i="10"/>
  <c r="D118" i="10"/>
  <c r="D114" i="10"/>
  <c r="D110" i="10"/>
  <c r="D106" i="10"/>
  <c r="D153" i="10"/>
  <c r="D149" i="10"/>
  <c r="D145" i="10"/>
  <c r="D141" i="10"/>
  <c r="D137" i="10"/>
  <c r="D133" i="10"/>
  <c r="D129" i="10"/>
  <c r="D125" i="10"/>
  <c r="D121" i="10"/>
  <c r="D117" i="10"/>
  <c r="D113" i="10"/>
  <c r="D109" i="10"/>
  <c r="D105" i="10"/>
  <c r="D152" i="10"/>
  <c r="D148" i="10"/>
  <c r="D144" i="10"/>
  <c r="D140" i="10"/>
  <c r="D136" i="10"/>
  <c r="D132" i="10"/>
  <c r="D128" i="10"/>
  <c r="D124" i="10"/>
  <c r="D120" i="10"/>
  <c r="D116" i="10"/>
  <c r="D112" i="10"/>
  <c r="D108" i="10"/>
  <c r="D151" i="10"/>
  <c r="D147" i="10"/>
  <c r="D143" i="10"/>
  <c r="D139" i="10"/>
  <c r="D135" i="10"/>
  <c r="D131" i="10"/>
  <c r="D127" i="10"/>
  <c r="D123" i="10"/>
  <c r="D119" i="10"/>
  <c r="D115" i="10"/>
  <c r="D111" i="10"/>
  <c r="D107" i="10"/>
  <c r="D42" i="10"/>
  <c r="D30" i="10"/>
  <c r="D6" i="10"/>
  <c r="D23" i="10"/>
  <c r="D8" i="10"/>
  <c r="D33" i="10"/>
  <c r="D26" i="10"/>
  <c r="D18" i="10"/>
  <c r="D36" i="10"/>
  <c r="D58" i="10"/>
  <c r="D65" i="10"/>
  <c r="D32" i="10"/>
  <c r="D51" i="10"/>
  <c r="D81" i="10"/>
  <c r="D83" i="10"/>
  <c r="D100" i="10"/>
  <c r="D92" i="10"/>
  <c r="D88" i="10"/>
  <c r="D86" i="10"/>
  <c r="D82" i="10"/>
  <c r="D76" i="10"/>
  <c r="D73" i="10"/>
  <c r="D70" i="10"/>
  <c r="D64" i="10"/>
  <c r="D101" i="10"/>
  <c r="D38" i="10"/>
  <c r="D37" i="10"/>
  <c r="D39" i="10"/>
  <c r="D22" i="10"/>
  <c r="D44" i="10"/>
  <c r="D31" i="10"/>
  <c r="D28" i="10"/>
  <c r="D17" i="10"/>
  <c r="D7" i="10"/>
  <c r="D94" i="10"/>
  <c r="D15" i="10"/>
  <c r="D11" i="10"/>
  <c r="D9" i="10"/>
  <c r="D53" i="10"/>
  <c r="D78" i="10"/>
  <c r="D98" i="10"/>
  <c r="D91" i="10"/>
  <c r="D54" i="10"/>
  <c r="D102" i="10"/>
  <c r="D80" i="10"/>
  <c r="D97" i="10"/>
  <c r="D72" i="10"/>
  <c r="D69" i="10"/>
  <c r="D63" i="10"/>
  <c r="D49" i="10"/>
  <c r="D40" i="10"/>
  <c r="D24" i="10"/>
  <c r="D20" i="10"/>
  <c r="D43" i="10"/>
  <c r="D59" i="10"/>
  <c r="D19" i="10"/>
  <c r="D12" i="10"/>
  <c r="D16" i="10"/>
  <c r="D14" i="10"/>
  <c r="D68" i="10"/>
  <c r="D45" i="10"/>
  <c r="D10" i="10"/>
  <c r="D34" i="10"/>
  <c r="D67" i="10"/>
  <c r="D103" i="10"/>
  <c r="D95" i="10"/>
  <c r="D90" i="10"/>
  <c r="D87" i="10"/>
  <c r="D5" i="10"/>
  <c r="D79" i="10"/>
  <c r="D75" i="10"/>
  <c r="D71" i="10"/>
  <c r="D55" i="10"/>
  <c r="D62" i="10"/>
  <c r="D25" i="10"/>
  <c r="D27" i="10"/>
  <c r="D46" i="10"/>
  <c r="D52" i="10"/>
  <c r="D50" i="10"/>
  <c r="D21" i="10"/>
  <c r="D29" i="10"/>
  <c r="D13" i="10"/>
  <c r="D47" i="10"/>
  <c r="D57" i="10"/>
  <c r="D85" i="10"/>
  <c r="D35" i="10"/>
  <c r="D41" i="10"/>
  <c r="D60" i="10"/>
  <c r="D104" i="10"/>
  <c r="D99" i="10"/>
  <c r="D93" i="10"/>
  <c r="D89" i="10"/>
  <c r="D96" i="10"/>
  <c r="D84" i="10"/>
  <c r="D77" i="10"/>
  <c r="D74" i="10"/>
  <c r="D56" i="10"/>
  <c r="D66" i="10"/>
  <c r="D61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Ihr Benutzername</author>
  </authors>
  <commentList>
    <comment ref="A4" authorId="0" shapeId="0" xr:uid="{00000000-0006-0000-0000-000001000000}">
      <text>
        <r>
          <rPr>
            <b/>
            <sz val="10"/>
            <color indexed="81"/>
            <rFont val="Tahoma"/>
            <family val="2"/>
          </rPr>
          <t>01.01. im Geltungsjahr eintragen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Ihr Benutzername</author>
  </authors>
  <commentList>
    <comment ref="B1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Achtung: Zelle enthält einen Text (zzz) !
Nicht löschen!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3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Alterspräsident, Platzverteilung</t>
        </r>
        <r>
          <rPr>
            <sz val="8"/>
            <color indexed="81"/>
            <rFont val="Tahoma"/>
            <family val="2"/>
          </rPr>
          <t xml:space="preserve">
(bitte sortieren nach Geburtstag)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Daßler</author>
  </authors>
  <commentList>
    <comment ref="A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Legende: </t>
        </r>
        <r>
          <rPr>
            <b/>
            <sz val="9"/>
            <color indexed="51"/>
            <rFont val="Tahoma"/>
            <family val="2"/>
          </rPr>
          <t>F= Frühschicht (F1,F2,F3=Ein-, Zwei- oder Dreischichtarbeiter)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17"/>
            <rFont val="Tahoma"/>
            <family val="2"/>
          </rPr>
          <t>S=Spätschicht (S2,S3=Zwei- oder Dreischichtarbeiter)</t>
        </r>
        <r>
          <rPr>
            <b/>
            <sz val="9"/>
            <color indexed="81"/>
            <rFont val="Tahoma"/>
            <family val="2"/>
          </rPr>
          <t xml:space="preserve"> /</t>
        </r>
        <r>
          <rPr>
            <b/>
            <sz val="9"/>
            <color indexed="16"/>
            <rFont val="Tahoma"/>
            <family val="2"/>
          </rPr>
          <t xml:space="preserve"> N= Nachtschicht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48"/>
            <rFont val="Tahoma"/>
            <family val="2"/>
          </rPr>
          <t>U=Urlaub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10"/>
            <rFont val="Tahoma"/>
            <family val="2"/>
          </rPr>
          <t xml:space="preserve"> K=Krank,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Tahoma"/>
            <family val="2"/>
          </rPr>
          <t>KuK=Kurzarbeit Krank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50"/>
            <rFont val="Tahoma"/>
            <family val="2"/>
          </rPr>
          <t>LS=Lehrgang oder Schule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22"/>
            <rFont val="Tahoma"/>
            <family val="2"/>
          </rPr>
          <t>AK= Arbeitszeitkonto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19"/>
            <rFont val="Tahoma"/>
            <family val="2"/>
          </rPr>
          <t>WB= Weiterbildung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46"/>
            <rFont val="Tahoma"/>
            <family val="2"/>
          </rPr>
          <t xml:space="preserve">KA=Kurzarbeit / </t>
        </r>
        <r>
          <rPr>
            <b/>
            <sz val="9"/>
            <color indexed="39"/>
            <rFont val="Tahoma"/>
            <family val="2"/>
          </rPr>
          <t>FT=Feiertag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Ihr Benutzername</author>
  </authors>
  <commentList>
    <comment ref="C3" authorId="0" shapeId="0" xr:uid="{00000000-0006-0000-0300-000001000000}">
      <text>
        <r>
          <rPr>
            <b/>
            <sz val="14"/>
            <color indexed="81"/>
            <rFont val="Tahoma"/>
            <family val="2"/>
          </rPr>
          <t>aktuelles Datum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Ihr Benutzername</author>
  </authors>
  <commentList>
    <comment ref="B1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Achtung: Zelle enthält einen Text (zzz) !
Nicht löschen!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<sst xmlns="http://schemas.openxmlformats.org/spreadsheetml/2006/main" count="658" uniqueCount="129">
  <si>
    <t>Monat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</si>
  <si>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</si>
  <si>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</si>
  <si>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</si>
  <si>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</si>
  <si>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</si>
  <si>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</si>
  <si>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</si>
  <si>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</si>
  <si>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</si>
  <si>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</si>
  <si>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</si>
  <si>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</si>
  <si>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</si>
  <si>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</si>
  <si>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</si>
  <si>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</si>
  <si>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</si>
  <si>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</si>
  <si>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</si>
  <si>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</si>
  <si>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</si>
  <si>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</si>
  <si>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</si>
  <si>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</si>
  <si>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</si>
  <si>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</si>
  <si>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</si>
  <si>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</si>
  <si>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</si>
  <si>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</si>
  <si>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</si>
  <si>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Januar</t>
  </si>
  <si>
    <t>Februar</t>
  </si>
  <si>
    <t>März</t>
  </si>
  <si>
    <t>April</t>
  </si>
  <si>
    <t>Mai</t>
  </si>
  <si>
    <t>Juni</t>
  </si>
  <si>
    <t>Juli</t>
  </si>
  <si>
    <t>Mitarbeiter</t>
  </si>
  <si>
    <t>Name</t>
  </si>
  <si>
    <t>August</t>
  </si>
  <si>
    <t>September</t>
  </si>
  <si>
    <t>Oktober</t>
  </si>
  <si>
    <t>November</t>
  </si>
  <si>
    <t>Dezember</t>
  </si>
  <si>
    <t>F</t>
  </si>
  <si>
    <t>S</t>
  </si>
  <si>
    <t>N</t>
  </si>
  <si>
    <t>U</t>
  </si>
  <si>
    <t>K</t>
  </si>
  <si>
    <t xml:space="preserve"> </t>
  </si>
  <si>
    <t>Beginn Schichtplan</t>
  </si>
  <si>
    <t>AK</t>
  </si>
  <si>
    <t>LS</t>
  </si>
  <si>
    <t>WB</t>
  </si>
  <si>
    <t>KA</t>
  </si>
  <si>
    <t>F1</t>
  </si>
  <si>
    <t>F2</t>
  </si>
  <si>
    <t>S2</t>
  </si>
  <si>
    <t>F3</t>
  </si>
  <si>
    <t>Stamm-Nr.</t>
  </si>
  <si>
    <t>Name, Vorname</t>
  </si>
  <si>
    <t>Eingabe 1.1. im Geltungsjahr</t>
  </si>
  <si>
    <t>1.Wochentag</t>
  </si>
  <si>
    <t>2.Wochentag</t>
  </si>
  <si>
    <t>3.Wochentag</t>
  </si>
  <si>
    <t>4.Wochentag</t>
  </si>
  <si>
    <t>5.Wochentag</t>
  </si>
  <si>
    <t>6.Wochentag</t>
  </si>
  <si>
    <t>7.Wochentag</t>
  </si>
  <si>
    <t>zzz</t>
  </si>
  <si>
    <t>S3</t>
  </si>
  <si>
    <t>Abteilung</t>
  </si>
  <si>
    <t>Gesamt</t>
  </si>
  <si>
    <t>NR.</t>
  </si>
  <si>
    <t>Stamm Nr.</t>
  </si>
  <si>
    <t>Prozentueller Anteil zur Gesamteingabe</t>
  </si>
  <si>
    <t>Gesamtwerte der einzelnen Kategorien</t>
  </si>
  <si>
    <t>Gesamtwert aller Kategorien</t>
  </si>
  <si>
    <t>Daten sind ausgeblendet !</t>
  </si>
  <si>
    <t>Geburtstag</t>
  </si>
  <si>
    <t>PLZ</t>
  </si>
  <si>
    <t>Straße</t>
  </si>
  <si>
    <t>Alter</t>
  </si>
  <si>
    <t>Durchschnittsalter</t>
  </si>
  <si>
    <t>Wohnort</t>
  </si>
  <si>
    <t>Telefon</t>
  </si>
  <si>
    <t>Bemerkung</t>
  </si>
  <si>
    <t xml:space="preserve">Tel.Nr: </t>
  </si>
  <si>
    <t>Pers.-Nr.</t>
  </si>
  <si>
    <t>Funk / E-Mail</t>
  </si>
  <si>
    <t>(= Durchschnittsalter)</t>
  </si>
  <si>
    <t>Achtung Hinweis:</t>
  </si>
  <si>
    <t>Geburtsdaten fehlen</t>
  </si>
  <si>
    <t>AP</t>
  </si>
  <si>
    <t>KuK</t>
  </si>
  <si>
    <t>Abt.</t>
  </si>
  <si>
    <t>P.Nr.</t>
  </si>
  <si>
    <t>FT</t>
  </si>
  <si>
    <t>Hinweis</t>
  </si>
  <si>
    <t>Stammdaten-Dateneingabeblatt</t>
  </si>
  <si>
    <t xml:space="preserve">Mitarbeiter           </t>
  </si>
  <si>
    <t xml:space="preserve">                                                                   Mitarbeiter</t>
  </si>
  <si>
    <t>Schaltjahr ?</t>
  </si>
  <si>
    <t>Jahresurlaub in Tagen</t>
  </si>
  <si>
    <t>Urlaubsanspruch in Tagen</t>
  </si>
  <si>
    <t>Resturlaub vom Vorjahr</t>
  </si>
  <si>
    <t>Zeilen Nr.</t>
  </si>
  <si>
    <t>Zeilen Nr. Dateneingabe</t>
  </si>
  <si>
    <t>uktueller Resturlaub</t>
  </si>
  <si>
    <t>Eingabeliste für die Mitarbeiter:  Urlaubsplan ab</t>
  </si>
  <si>
    <t>erhaltene, geplante Urlaubstage</t>
  </si>
  <si>
    <t>Urlaubsanspruch</t>
  </si>
  <si>
    <t>Jahresurlaub</t>
  </si>
  <si>
    <t>Resturlaub</t>
  </si>
  <si>
    <t>Zusatzbemerkung</t>
  </si>
  <si>
    <t>Demoversion</t>
  </si>
  <si>
    <t>Mustermann, Max</t>
  </si>
  <si>
    <t>123456-58</t>
  </si>
  <si>
    <t>Teilzeit</t>
  </si>
  <si>
    <t>Versand</t>
  </si>
  <si>
    <t>99999</t>
  </si>
  <si>
    <t>Musterhausen</t>
  </si>
  <si>
    <t>Musterstrasse 1</t>
  </si>
  <si>
    <t>000-111222</t>
  </si>
  <si>
    <t>Kuckuck@kuckuck.org</t>
  </si>
  <si>
    <t>30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</si>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</sst>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7" x14ac:knownFonts="1"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20"/>
      <name val="Arial"/>
      <family val="2"/>
    </font>
    <font>
      <sz val="26"/>
      <color theme="1"/>
      <name val="Arial"/>
      <family val="2"/>
    </font>
    <font>
      <sz val="10"/>
      <name val="Arial"/>
      <family val="2"/>
    </font>
    <font>
      <sz val="24"/>
      <color theme="1"/>
      <name val="Arial"/>
      <family val="2"/>
    </font>
    <font>
      <sz val="10"/>
      <color theme="1"/>
      <name val="Arial"/>
      <family val="2"/>
    </font>
    <font>
      <b/>
      <sz val="12"/>
      <color rgb="FFCCFFCC"/>
      <name val="Arial"/>
      <family val="2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18"/>
      <color theme="1"/>
      <name val="Arial"/>
      <family val="2"/>
    </font>
    <font>
      <u/>
      <sz val="12"/>
      <color theme="10"/>
      <name val="Arial"/>
      <family val="2"/>
    </font>
    <font>
      <u/>
      <sz val="20"/>
      <color theme="10"/>
      <name val="Arial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sz val="10"/>
      <name val="Arial"/>
      <family val="2"/>
    </font>
    <font>
      <b/>
      <sz val="14"/>
      <color indexed="43"/>
      <name val="Arial"/>
      <family val="2"/>
    </font>
    <font>
      <sz val="10"/>
      <color indexed="44"/>
      <name val="Arial"/>
      <family val="2"/>
    </font>
    <font>
      <b/>
      <sz val="10"/>
      <name val="Arial"/>
      <family val="2"/>
    </font>
    <font>
      <sz val="10"/>
      <color indexed="4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44"/>
      <name val="Arial"/>
      <family val="2"/>
    </font>
    <font>
      <sz val="20"/>
      <name val="Arial"/>
      <family val="2"/>
    </font>
    <font>
      <sz val="20"/>
      <color indexed="44"/>
      <name val="Arial"/>
      <family val="2"/>
    </font>
    <font>
      <b/>
      <sz val="10"/>
      <color rgb="FFFF0000"/>
      <name val="Arial"/>
      <family val="2"/>
    </font>
    <font>
      <b/>
      <sz val="9"/>
      <color indexed="51"/>
      <name val="Tahoma"/>
      <family val="2"/>
    </font>
    <font>
      <b/>
      <sz val="9"/>
      <color indexed="50"/>
      <name val="Tahoma"/>
      <family val="2"/>
    </font>
    <font>
      <b/>
      <sz val="9"/>
      <color indexed="16"/>
      <name val="Tahoma"/>
      <family val="2"/>
    </font>
    <font>
      <b/>
      <sz val="9"/>
      <color indexed="48"/>
      <name val="Tahoma"/>
      <family val="2"/>
    </font>
    <font>
      <b/>
      <sz val="9"/>
      <color indexed="22"/>
      <name val="Tahoma"/>
      <family val="2"/>
    </font>
    <font>
      <b/>
      <sz val="9"/>
      <color indexed="17"/>
      <name val="Tahoma"/>
      <family val="2"/>
    </font>
    <font>
      <b/>
      <sz val="9"/>
      <color indexed="46"/>
      <name val="Tahoma"/>
      <family val="2"/>
    </font>
    <font>
      <b/>
      <sz val="9"/>
      <color indexed="19"/>
      <name val="Tahoma"/>
      <family val="2"/>
    </font>
    <font>
      <b/>
      <sz val="14"/>
      <color theme="0"/>
      <name val="Arial"/>
      <family val="2"/>
    </font>
    <font>
      <b/>
      <sz val="9"/>
      <color indexed="39"/>
      <name val="Tahoma"/>
      <family val="2"/>
    </font>
    <font>
      <b/>
      <sz val="16"/>
      <name val="Arial"/>
      <family val="2"/>
    </font>
    <font>
      <u/>
      <sz val="16"/>
      <color theme="10"/>
      <name val="Arial"/>
      <family val="2"/>
    </font>
    <font>
      <b/>
      <sz val="10"/>
      <color indexed="81"/>
      <name val="Tahoma"/>
      <family val="2"/>
    </font>
    <font>
      <sz val="8"/>
      <color theme="6" tint="0.3999755851924192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0"/>
      <color rgb="FFFF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2" fillId="0" borderId="0"/>
  </cellStyleXfs>
  <cellXfs count="388">
    <xf numFmtId="0" fontId="0" fillId="0" borderId="0" xfId="0"/>
    <xf numFmtId="0" fontId="0" fillId="3" borderId="0" xfId="0" applyNumberFormat="1" applyFont="1" applyFill="1" applyBorder="1" applyAlignment="1" applyProtection="1">
      <alignment vertical="center"/>
    </xf>
    <xf numFmtId="0" fontId="0" fillId="3" borderId="0" xfId="0" applyNumberFormat="1" applyFont="1" applyFill="1" applyAlignment="1" applyProtection="1">
      <alignment vertical="center"/>
    </xf>
    <xf numFmtId="0" fontId="0" fillId="5" borderId="0" xfId="0" applyNumberFormat="1" applyFont="1" applyFill="1" applyBorder="1" applyProtection="1"/>
    <xf numFmtId="0" fontId="0" fillId="5" borderId="0" xfId="0" quotePrefix="1" applyNumberFormat="1" applyFont="1" applyFill="1" applyBorder="1" applyAlignment="1" applyProtection="1">
      <alignment horizontal="left"/>
    </xf>
    <xf numFmtId="0" fontId="0" fillId="6" borderId="0" xfId="0" applyNumberFormat="1" applyFont="1" applyFill="1" applyBorder="1" applyProtection="1"/>
    <xf numFmtId="0" fontId="0" fillId="6" borderId="0" xfId="0" quotePrefix="1" applyNumberFormat="1" applyFont="1" applyFill="1" applyBorder="1" applyAlignment="1" applyProtection="1">
      <alignment horizontal="left"/>
    </xf>
    <xf numFmtId="49" fontId="0" fillId="3" borderId="0" xfId="0" applyNumberFormat="1" applyFont="1" applyFill="1" applyBorder="1" applyProtection="1"/>
    <xf numFmtId="0" fontId="1" fillId="4" borderId="0" xfId="0" applyNumberFormat="1" applyFont="1" applyFill="1" applyBorder="1" applyAlignment="1" applyProtection="1">
      <alignment horizontal="center"/>
    </xf>
    <xf numFmtId="49" fontId="0" fillId="3" borderId="0" xfId="0" applyNumberFormat="1" applyFont="1" applyFill="1" applyProtection="1"/>
    <xf numFmtId="49" fontId="0" fillId="3" borderId="0" xfId="0" applyNumberFormat="1" applyFont="1" applyFill="1" applyAlignment="1" applyProtection="1">
      <alignment horizontal="center"/>
    </xf>
    <xf numFmtId="0" fontId="0" fillId="7" borderId="0" xfId="0" applyFill="1"/>
    <xf numFmtId="0" fontId="1" fillId="2" borderId="0" xfId="0" applyNumberFormat="1" applyFont="1" applyFill="1" applyBorder="1" applyAlignment="1" applyProtection="1">
      <alignment horizontal="center" vertical="center"/>
    </xf>
    <xf numFmtId="0" fontId="5" fillId="7" borderId="0" xfId="0" applyFont="1" applyFill="1" applyAlignment="1">
      <alignment horizontal="center"/>
    </xf>
    <xf numFmtId="0" fontId="5" fillId="8" borderId="1" xfId="0" applyFont="1" applyFill="1" applyBorder="1" applyAlignment="1">
      <alignment horizontal="center"/>
    </xf>
    <xf numFmtId="14" fontId="6" fillId="5" borderId="0" xfId="0" applyNumberFormat="1" applyFont="1" applyFill="1" applyBorder="1" applyAlignment="1" applyProtection="1">
      <alignment vertical="center" textRotation="90"/>
    </xf>
    <xf numFmtId="14" fontId="6" fillId="6" borderId="0" xfId="0" applyNumberFormat="1" applyFont="1" applyFill="1" applyBorder="1" applyAlignment="1" applyProtection="1">
      <alignment vertical="center" textRotation="90"/>
    </xf>
    <xf numFmtId="14" fontId="6" fillId="6" borderId="5" xfId="0" applyNumberFormat="1" applyFont="1" applyFill="1" applyBorder="1" applyAlignment="1" applyProtection="1">
      <alignment vertical="center" textRotation="90"/>
    </xf>
    <xf numFmtId="0" fontId="0" fillId="6" borderId="5" xfId="0" applyNumberFormat="1" applyFont="1" applyFill="1" applyBorder="1" applyProtection="1"/>
    <xf numFmtId="0" fontId="0" fillId="6" borderId="4" xfId="0" applyNumberFormat="1" applyFont="1" applyFill="1" applyBorder="1" applyProtection="1"/>
    <xf numFmtId="0" fontId="0" fillId="6" borderId="3" xfId="0" applyNumberFormat="1" applyFont="1" applyFill="1" applyBorder="1" applyProtection="1"/>
    <xf numFmtId="14" fontId="6" fillId="5" borderId="5" xfId="0" applyNumberFormat="1" applyFont="1" applyFill="1" applyBorder="1" applyAlignment="1" applyProtection="1">
      <alignment vertical="center" textRotation="90"/>
    </xf>
    <xf numFmtId="0" fontId="0" fillId="5" borderId="5" xfId="0" applyNumberFormat="1" applyFont="1" applyFill="1" applyBorder="1" applyProtection="1"/>
    <xf numFmtId="0" fontId="0" fillId="5" borderId="4" xfId="0" applyNumberFormat="1" applyFont="1" applyFill="1" applyBorder="1" applyProtection="1"/>
    <xf numFmtId="0" fontId="0" fillId="5" borderId="3" xfId="0" applyNumberFormat="1" applyFont="1" applyFill="1" applyBorder="1" applyProtection="1"/>
    <xf numFmtId="14" fontId="6" fillId="6" borderId="6" xfId="0" applyNumberFormat="1" applyFont="1" applyFill="1" applyBorder="1" applyAlignment="1" applyProtection="1">
      <alignment vertical="center" textRotation="90"/>
    </xf>
    <xf numFmtId="14" fontId="6" fillId="6" borderId="7" xfId="0" applyNumberFormat="1" applyFont="1" applyFill="1" applyBorder="1" applyAlignment="1" applyProtection="1">
      <alignment vertical="center" textRotation="90"/>
    </xf>
    <xf numFmtId="14" fontId="6" fillId="5" borderId="7" xfId="0" applyNumberFormat="1" applyFont="1" applyFill="1" applyBorder="1" applyAlignment="1" applyProtection="1">
      <alignment vertical="center" textRotation="90"/>
    </xf>
    <xf numFmtId="14" fontId="6" fillId="6" borderId="8" xfId="0" applyNumberFormat="1" applyFont="1" applyFill="1" applyBorder="1" applyAlignment="1" applyProtection="1">
      <alignment vertical="center" textRotation="90"/>
    </xf>
    <xf numFmtId="0" fontId="0" fillId="6" borderId="9" xfId="0" applyNumberFormat="1" applyFont="1" applyFill="1" applyBorder="1" applyProtection="1"/>
    <xf numFmtId="0" fontId="0" fillId="6" borderId="2" xfId="0" applyNumberFormat="1" applyFont="1" applyFill="1" applyBorder="1" applyProtection="1"/>
    <xf numFmtId="14" fontId="6" fillId="5" borderId="6" xfId="0" applyNumberFormat="1" applyFont="1" applyFill="1" applyBorder="1" applyAlignment="1" applyProtection="1">
      <alignment vertical="center" textRotation="90"/>
    </xf>
    <xf numFmtId="14" fontId="6" fillId="5" borderId="8" xfId="0" applyNumberFormat="1" applyFont="1" applyFill="1" applyBorder="1" applyAlignment="1" applyProtection="1">
      <alignment vertical="center" textRotation="90"/>
    </xf>
    <xf numFmtId="0" fontId="0" fillId="5" borderId="9" xfId="0" applyNumberFormat="1" applyFont="1" applyFill="1" applyBorder="1" applyProtection="1"/>
    <xf numFmtId="0" fontId="0" fillId="5" borderId="2" xfId="0" applyNumberFormat="1" applyFont="1" applyFill="1" applyBorder="1" applyProtection="1"/>
    <xf numFmtId="49" fontId="0" fillId="3" borderId="0" xfId="0" applyNumberFormat="1" applyFont="1" applyFill="1" applyAlignment="1" applyProtection="1">
      <alignment vertical="center"/>
    </xf>
    <xf numFmtId="0" fontId="2" fillId="6" borderId="9" xfId="0" applyNumberFormat="1" applyFont="1" applyFill="1" applyBorder="1" applyProtection="1"/>
    <xf numFmtId="0" fontId="2" fillId="2" borderId="1" xfId="0" applyNumberFormat="1" applyFont="1" applyFill="1" applyBorder="1" applyAlignment="1" applyProtection="1">
      <alignment vertical="center" shrinkToFit="1"/>
    </xf>
    <xf numFmtId="0" fontId="9" fillId="2" borderId="0" xfId="0" applyNumberFormat="1" applyFont="1" applyFill="1" applyBorder="1" applyAlignment="1" applyProtection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 shrinkToFit="1"/>
    </xf>
    <xf numFmtId="0" fontId="2" fillId="2" borderId="1" xfId="0" applyNumberFormat="1" applyFont="1" applyFill="1" applyBorder="1" applyAlignment="1" applyProtection="1">
      <alignment horizontal="center" vertical="center" shrinkToFit="1"/>
    </xf>
    <xf numFmtId="2" fontId="2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12" borderId="1" xfId="0" applyNumberFormat="1" applyFont="1" applyFill="1" applyBorder="1" applyProtection="1"/>
    <xf numFmtId="0" fontId="0" fillId="12" borderId="1" xfId="0" applyNumberFormat="1" applyFont="1" applyFill="1" applyBorder="1" applyAlignment="1" applyProtection="1">
      <alignment horizontal="center"/>
    </xf>
    <xf numFmtId="0" fontId="0" fillId="12" borderId="1" xfId="0" applyNumberFormat="1" applyFill="1" applyBorder="1" applyAlignment="1" applyProtection="1">
      <alignment horizontal="center"/>
    </xf>
    <xf numFmtId="0" fontId="0" fillId="3" borderId="0" xfId="0" applyNumberFormat="1" applyFont="1" applyFill="1" applyAlignment="1" applyProtection="1">
      <alignment horizontal="center"/>
    </xf>
    <xf numFmtId="0" fontId="0" fillId="3" borderId="1" xfId="0" applyNumberFormat="1" applyFill="1" applyBorder="1" applyAlignment="1" applyProtection="1">
      <alignment horizontal="center"/>
    </xf>
    <xf numFmtId="0" fontId="0" fillId="3" borderId="0" xfId="0" applyNumberFormat="1" applyFont="1" applyFill="1" applyBorder="1" applyProtection="1"/>
    <xf numFmtId="0" fontId="0" fillId="3" borderId="0" xfId="0" applyNumberFormat="1" applyFont="1" applyFill="1" applyProtection="1"/>
    <xf numFmtId="0" fontId="0" fillId="14" borderId="1" xfId="0" applyNumberFormat="1" applyFont="1" applyFill="1" applyBorder="1" applyProtection="1"/>
    <xf numFmtId="0" fontId="0" fillId="14" borderId="1" xfId="0" applyNumberFormat="1" applyFont="1" applyFill="1" applyBorder="1" applyAlignment="1" applyProtection="1">
      <alignment horizontal="center"/>
    </xf>
    <xf numFmtId="0" fontId="0" fillId="14" borderId="1" xfId="0" applyNumberFormat="1" applyFill="1" applyBorder="1" applyAlignment="1" applyProtection="1">
      <alignment horizontal="center"/>
    </xf>
    <xf numFmtId="49" fontId="0" fillId="14" borderId="0" xfId="0" applyNumberFormat="1" applyFont="1" applyFill="1" applyProtection="1"/>
    <xf numFmtId="49" fontId="0" fillId="12" borderId="0" xfId="0" applyNumberFormat="1" applyFont="1" applyFill="1" applyProtection="1"/>
    <xf numFmtId="0" fontId="0" fillId="13" borderId="1" xfId="0" applyNumberFormat="1" applyFont="1" applyFill="1" applyBorder="1" applyProtection="1"/>
    <xf numFmtId="0" fontId="0" fillId="13" borderId="1" xfId="0" applyNumberFormat="1" applyFont="1" applyFill="1" applyBorder="1" applyAlignment="1" applyProtection="1">
      <alignment horizontal="center"/>
    </xf>
    <xf numFmtId="0" fontId="0" fillId="13" borderId="1" xfId="0" applyNumberFormat="1" applyFill="1" applyBorder="1" applyAlignment="1" applyProtection="1">
      <alignment horizontal="center"/>
    </xf>
    <xf numFmtId="49" fontId="0" fillId="13" borderId="0" xfId="0" applyNumberFormat="1" applyFont="1" applyFill="1" applyProtection="1"/>
    <xf numFmtId="0" fontId="0" fillId="15" borderId="1" xfId="0" applyNumberFormat="1" applyFont="1" applyFill="1" applyBorder="1" applyProtection="1"/>
    <xf numFmtId="0" fontId="0" fillId="15" borderId="1" xfId="0" applyNumberFormat="1" applyFont="1" applyFill="1" applyBorder="1" applyAlignment="1" applyProtection="1">
      <alignment horizontal="center"/>
    </xf>
    <xf numFmtId="0" fontId="0" fillId="15" borderId="1" xfId="0" applyNumberFormat="1" applyFill="1" applyBorder="1" applyAlignment="1" applyProtection="1">
      <alignment horizontal="center"/>
    </xf>
    <xf numFmtId="49" fontId="0" fillId="15" borderId="0" xfId="0" applyNumberFormat="1" applyFont="1" applyFill="1" applyProtection="1"/>
    <xf numFmtId="0" fontId="0" fillId="16" borderId="1" xfId="0" applyNumberFormat="1" applyFont="1" applyFill="1" applyBorder="1" applyProtection="1"/>
    <xf numFmtId="0" fontId="0" fillId="16" borderId="1" xfId="0" applyNumberFormat="1" applyFont="1" applyFill="1" applyBorder="1" applyAlignment="1" applyProtection="1">
      <alignment horizontal="center"/>
    </xf>
    <xf numFmtId="0" fontId="0" fillId="16" borderId="1" xfId="0" applyNumberFormat="1" applyFill="1" applyBorder="1" applyAlignment="1" applyProtection="1">
      <alignment horizontal="center"/>
    </xf>
    <xf numFmtId="49" fontId="0" fillId="16" borderId="0" xfId="0" applyNumberFormat="1" applyFont="1" applyFill="1" applyProtection="1"/>
    <xf numFmtId="0" fontId="0" fillId="17" borderId="1" xfId="0" applyNumberFormat="1" applyFont="1" applyFill="1" applyBorder="1" applyProtection="1"/>
    <xf numFmtId="0" fontId="0" fillId="17" borderId="1" xfId="0" applyNumberFormat="1" applyFont="1" applyFill="1" applyBorder="1" applyAlignment="1" applyProtection="1">
      <alignment horizontal="center"/>
    </xf>
    <xf numFmtId="0" fontId="0" fillId="17" borderId="1" xfId="0" applyNumberFormat="1" applyFill="1" applyBorder="1" applyAlignment="1" applyProtection="1">
      <alignment horizontal="center"/>
    </xf>
    <xf numFmtId="49" fontId="0" fillId="17" borderId="0" xfId="0" applyNumberFormat="1" applyFont="1" applyFill="1" applyProtection="1"/>
    <xf numFmtId="0" fontId="0" fillId="18" borderId="1" xfId="0" applyNumberFormat="1" applyFont="1" applyFill="1" applyBorder="1" applyProtection="1"/>
    <xf numFmtId="0" fontId="0" fillId="18" borderId="1" xfId="0" applyNumberFormat="1" applyFont="1" applyFill="1" applyBorder="1" applyAlignment="1" applyProtection="1">
      <alignment horizontal="center"/>
    </xf>
    <xf numFmtId="0" fontId="0" fillId="18" borderId="1" xfId="0" applyNumberFormat="1" applyFill="1" applyBorder="1" applyAlignment="1" applyProtection="1">
      <alignment horizontal="center"/>
    </xf>
    <xf numFmtId="49" fontId="0" fillId="18" borderId="0" xfId="0" applyNumberFormat="1" applyFont="1" applyFill="1" applyProtection="1"/>
    <xf numFmtId="0" fontId="0" fillId="19" borderId="1" xfId="0" applyNumberFormat="1" applyFont="1" applyFill="1" applyBorder="1" applyProtection="1"/>
    <xf numFmtId="0" fontId="0" fillId="19" borderId="1" xfId="0" applyNumberFormat="1" applyFont="1" applyFill="1" applyBorder="1" applyAlignment="1" applyProtection="1">
      <alignment horizontal="center"/>
    </xf>
    <xf numFmtId="0" fontId="0" fillId="19" borderId="1" xfId="0" applyNumberFormat="1" applyFill="1" applyBorder="1" applyAlignment="1" applyProtection="1">
      <alignment horizontal="center"/>
    </xf>
    <xf numFmtId="49" fontId="0" fillId="19" borderId="0" xfId="0" applyNumberFormat="1" applyFont="1" applyFill="1" applyProtection="1"/>
    <xf numFmtId="0" fontId="0" fillId="20" borderId="1" xfId="0" applyNumberFormat="1" applyFont="1" applyFill="1" applyBorder="1" applyProtection="1"/>
    <xf numFmtId="0" fontId="0" fillId="20" borderId="1" xfId="0" applyNumberFormat="1" applyFont="1" applyFill="1" applyBorder="1" applyAlignment="1" applyProtection="1">
      <alignment horizontal="center"/>
    </xf>
    <xf numFmtId="0" fontId="0" fillId="20" borderId="1" xfId="0" applyNumberFormat="1" applyFill="1" applyBorder="1" applyAlignment="1" applyProtection="1">
      <alignment horizontal="center"/>
    </xf>
    <xf numFmtId="49" fontId="0" fillId="20" borderId="0" xfId="0" applyNumberFormat="1" applyFont="1" applyFill="1" applyProtection="1"/>
    <xf numFmtId="0" fontId="0" fillId="3" borderId="1" xfId="0" applyNumberFormat="1" applyFont="1" applyFill="1" applyBorder="1" applyAlignment="1" applyProtection="1">
      <alignment horizontal="center"/>
    </xf>
    <xf numFmtId="0" fontId="1" fillId="21" borderId="0" xfId="0" applyNumberFormat="1" applyFont="1" applyFill="1" applyBorder="1" applyAlignment="1" applyProtection="1">
      <alignment horizontal="center" vertical="center"/>
    </xf>
    <xf numFmtId="0" fontId="0" fillId="21" borderId="0" xfId="0" applyNumberFormat="1" applyFill="1" applyProtection="1"/>
    <xf numFmtId="0" fontId="0" fillId="0" borderId="0" xfId="0" applyNumberFormat="1" applyProtection="1"/>
    <xf numFmtId="0" fontId="0" fillId="16" borderId="0" xfId="0" applyNumberFormat="1" applyFill="1" applyProtection="1"/>
    <xf numFmtId="0" fontId="0" fillId="0" borderId="0" xfId="0" applyNumberFormat="1" applyAlignment="1" applyProtection="1">
      <alignment horizontal="center"/>
    </xf>
    <xf numFmtId="0" fontId="2" fillId="21" borderId="1" xfId="0" applyNumberFormat="1" applyFont="1" applyFill="1" applyBorder="1" applyAlignment="1" applyProtection="1">
      <alignment horizontal="center" vertical="center" shrinkToFit="1"/>
    </xf>
    <xf numFmtId="0" fontId="0" fillId="21" borderId="0" xfId="0" applyNumberFormat="1" applyFill="1" applyAlignment="1" applyProtection="1">
      <alignment horizontal="center"/>
    </xf>
    <xf numFmtId="0" fontId="3" fillId="8" borderId="1" xfId="0" applyNumberFormat="1" applyFont="1" applyFill="1" applyBorder="1" applyAlignment="1" applyProtection="1">
      <alignment horizontal="center"/>
    </xf>
    <xf numFmtId="0" fontId="0" fillId="8" borderId="1" xfId="0" applyNumberFormat="1" applyFill="1" applyBorder="1" applyProtection="1"/>
    <xf numFmtId="0" fontId="0" fillId="8" borderId="1" xfId="0" applyNumberFormat="1" applyFill="1" applyBorder="1" applyAlignment="1" applyProtection="1">
      <alignment horizontal="center"/>
    </xf>
    <xf numFmtId="0" fontId="0" fillId="23" borderId="10" xfId="0" applyNumberFormat="1" applyFill="1" applyBorder="1" applyAlignment="1" applyProtection="1">
      <alignment horizontal="center"/>
    </xf>
    <xf numFmtId="0" fontId="0" fillId="23" borderId="11" xfId="0" applyNumberFormat="1" applyFill="1" applyBorder="1" applyProtection="1"/>
    <xf numFmtId="0" fontId="0" fillId="23" borderId="11" xfId="0" applyNumberFormat="1" applyFill="1" applyBorder="1" applyAlignment="1" applyProtection="1">
      <alignment horizontal="center"/>
    </xf>
    <xf numFmtId="0" fontId="0" fillId="23" borderId="12" xfId="0" applyNumberFormat="1" applyFill="1" applyBorder="1" applyProtection="1"/>
    <xf numFmtId="0" fontId="0" fillId="22" borderId="1" xfId="0" applyNumberFormat="1" applyFill="1" applyBorder="1" applyAlignment="1" applyProtection="1">
      <alignment horizontal="center"/>
    </xf>
    <xf numFmtId="0" fontId="0" fillId="6" borderId="1" xfId="0" applyNumberFormat="1" applyFill="1" applyBorder="1" applyAlignment="1" applyProtection="1">
      <alignment horizontal="center"/>
    </xf>
    <xf numFmtId="10" fontId="0" fillId="22" borderId="1" xfId="0" applyNumberFormat="1" applyFill="1" applyBorder="1" applyProtection="1"/>
    <xf numFmtId="10" fontId="0" fillId="21" borderId="0" xfId="0" applyNumberFormat="1" applyFill="1" applyProtection="1"/>
    <xf numFmtId="10" fontId="0" fillId="6" borderId="1" xfId="0" applyNumberFormat="1" applyFill="1" applyBorder="1" applyProtection="1"/>
    <xf numFmtId="10" fontId="0" fillId="5" borderId="1" xfId="0" applyNumberFormat="1" applyFill="1" applyBorder="1" applyProtection="1"/>
    <xf numFmtId="0" fontId="1" fillId="5" borderId="0" xfId="0" applyNumberFormat="1" applyFont="1" applyFill="1" applyBorder="1" applyAlignment="1" applyProtection="1">
      <alignment horizontal="center" vertical="center"/>
    </xf>
    <xf numFmtId="0" fontId="0" fillId="8" borderId="6" xfId="0" applyNumberFormat="1" applyFill="1" applyBorder="1" applyAlignment="1" applyProtection="1">
      <alignment horizontal="center"/>
    </xf>
    <xf numFmtId="0" fontId="0" fillId="8" borderId="7" xfId="0" applyNumberFormat="1" applyFill="1" applyBorder="1" applyProtection="1"/>
    <xf numFmtId="0" fontId="0" fillId="8" borderId="7" xfId="0" applyNumberFormat="1" applyFill="1" applyBorder="1" applyAlignment="1" applyProtection="1">
      <alignment horizontal="center"/>
    </xf>
    <xf numFmtId="0" fontId="0" fillId="8" borderId="8" xfId="0" applyNumberFormat="1" applyFill="1" applyBorder="1" applyProtection="1"/>
    <xf numFmtId="0" fontId="0" fillId="8" borderId="5" xfId="0" applyNumberFormat="1" applyFill="1" applyBorder="1" applyAlignment="1" applyProtection="1">
      <alignment horizontal="center"/>
    </xf>
    <xf numFmtId="0" fontId="0" fillId="8" borderId="0" xfId="0" applyNumberFormat="1" applyFill="1" applyBorder="1" applyProtection="1"/>
    <xf numFmtId="0" fontId="0" fillId="8" borderId="0" xfId="0" applyNumberFormat="1" applyFill="1" applyBorder="1" applyAlignment="1" applyProtection="1">
      <alignment horizontal="center"/>
    </xf>
    <xf numFmtId="0" fontId="0" fillId="8" borderId="9" xfId="0" applyNumberFormat="1" applyFill="1" applyBorder="1" applyProtection="1"/>
    <xf numFmtId="0" fontId="0" fillId="8" borderId="4" xfId="0" applyNumberFormat="1" applyFill="1" applyBorder="1" applyAlignment="1" applyProtection="1">
      <alignment horizontal="center"/>
    </xf>
    <xf numFmtId="0" fontId="0" fillId="8" borderId="3" xfId="0" applyNumberFormat="1" applyFill="1" applyBorder="1" applyProtection="1"/>
    <xf numFmtId="0" fontId="0" fillId="8" borderId="3" xfId="0" applyNumberFormat="1" applyFill="1" applyBorder="1" applyAlignment="1" applyProtection="1">
      <alignment horizontal="center"/>
    </xf>
    <xf numFmtId="0" fontId="0" fillId="8" borderId="2" xfId="0" applyNumberFormat="1" applyFill="1" applyBorder="1" applyProtection="1"/>
    <xf numFmtId="0" fontId="12" fillId="21" borderId="0" xfId="0" applyNumberFormat="1" applyFont="1" applyFill="1" applyAlignment="1" applyProtection="1">
      <alignment vertical="center"/>
    </xf>
    <xf numFmtId="0" fontId="12" fillId="0" borderId="0" xfId="0" applyNumberFormat="1" applyFont="1" applyAlignment="1" applyProtection="1">
      <alignment vertical="center"/>
    </xf>
    <xf numFmtId="14" fontId="0" fillId="8" borderId="12" xfId="0" applyNumberFormat="1" applyFill="1" applyBorder="1" applyAlignment="1" applyProtection="1">
      <alignment horizontal="center" vertical="center"/>
    </xf>
    <xf numFmtId="0" fontId="5" fillId="7" borderId="0" xfId="0" applyFont="1" applyFill="1" applyAlignment="1">
      <alignment horizontal="left"/>
    </xf>
    <xf numFmtId="14" fontId="4" fillId="2" borderId="0" xfId="0" applyNumberFormat="1" applyFont="1" applyFill="1" applyBorder="1" applyAlignment="1" applyProtection="1">
      <alignment horizontal="center"/>
    </xf>
    <xf numFmtId="14" fontId="6" fillId="5" borderId="9" xfId="0" applyNumberFormat="1" applyFont="1" applyFill="1" applyBorder="1" applyAlignment="1" applyProtection="1">
      <alignment vertical="center" textRotation="90"/>
    </xf>
    <xf numFmtId="14" fontId="6" fillId="6" borderId="9" xfId="0" applyNumberFormat="1" applyFont="1" applyFill="1" applyBorder="1" applyAlignment="1" applyProtection="1">
      <alignment vertical="center" textRotation="90"/>
    </xf>
    <xf numFmtId="14" fontId="17" fillId="24" borderId="0" xfId="2" applyNumberFormat="1" applyFill="1" applyBorder="1" applyAlignment="1" applyProtection="1">
      <alignment horizontal="center" shrinkToFit="1"/>
    </xf>
    <xf numFmtId="164" fontId="17" fillId="24" borderId="0" xfId="2" applyNumberFormat="1" applyFill="1" applyAlignment="1" applyProtection="1">
      <alignment horizontal="center"/>
    </xf>
    <xf numFmtId="0" fontId="19" fillId="24" borderId="0" xfId="2" applyNumberFormat="1" applyFont="1" applyFill="1" applyAlignment="1" applyProtection="1">
      <alignment horizontal="center"/>
    </xf>
    <xf numFmtId="0" fontId="17" fillId="24" borderId="0" xfId="2" applyNumberFormat="1" applyFill="1" applyProtection="1"/>
    <xf numFmtId="0" fontId="17" fillId="24" borderId="0" xfId="2" applyNumberFormat="1" applyFill="1" applyBorder="1" applyAlignment="1" applyProtection="1">
      <alignment horizontal="center" shrinkToFit="1"/>
    </xf>
    <xf numFmtId="0" fontId="17" fillId="24" borderId="0" xfId="2" applyNumberFormat="1" applyFill="1" applyBorder="1" applyAlignment="1" applyProtection="1">
      <alignment shrinkToFit="1"/>
    </xf>
    <xf numFmtId="0" fontId="17" fillId="24" borderId="0" xfId="2" applyNumberFormat="1" applyFill="1" applyBorder="1" applyAlignment="1" applyProtection="1">
      <alignment horizontal="left" shrinkToFit="1"/>
    </xf>
    <xf numFmtId="0" fontId="17" fillId="24" borderId="0" xfId="2" applyNumberFormat="1" applyFill="1" applyAlignment="1" applyProtection="1">
      <alignment horizontal="center"/>
    </xf>
    <xf numFmtId="0" fontId="0" fillId="10" borderId="0" xfId="0" applyFill="1" applyAlignment="1">
      <alignment vertical="center" wrapText="1"/>
    </xf>
    <xf numFmtId="0" fontId="17" fillId="24" borderId="0" xfId="2" applyNumberFormat="1" applyFill="1" applyAlignment="1" applyProtection="1">
      <alignment vertical="center"/>
    </xf>
    <xf numFmtId="0" fontId="21" fillId="24" borderId="0" xfId="2" applyNumberFormat="1" applyFont="1" applyFill="1" applyAlignment="1" applyProtection="1">
      <alignment vertical="center"/>
    </xf>
    <xf numFmtId="0" fontId="17" fillId="3" borderId="1" xfId="2" applyNumberFormat="1" applyFill="1" applyBorder="1" applyAlignment="1" applyProtection="1">
      <alignment horizontal="center" vertical="center" shrinkToFit="1"/>
    </xf>
    <xf numFmtId="0" fontId="17" fillId="3" borderId="1" xfId="2" applyNumberFormat="1" applyFill="1" applyBorder="1" applyAlignment="1" applyProtection="1">
      <alignment vertical="center" shrinkToFit="1"/>
    </xf>
    <xf numFmtId="0" fontId="6" fillId="3" borderId="1" xfId="2" applyNumberFormat="1" applyFont="1" applyFill="1" applyBorder="1" applyAlignment="1" applyProtection="1">
      <alignment horizontal="left" vertical="center" shrinkToFit="1"/>
    </xf>
    <xf numFmtId="0" fontId="17" fillId="3" borderId="13" xfId="2" applyNumberFormat="1" applyFill="1" applyBorder="1" applyAlignment="1" applyProtection="1">
      <alignment horizontal="center" vertical="center" shrinkToFit="1"/>
    </xf>
    <xf numFmtId="0" fontId="17" fillId="3" borderId="13" xfId="2" applyNumberFormat="1" applyFill="1" applyBorder="1" applyAlignment="1" applyProtection="1">
      <alignment vertical="center" shrinkToFit="1"/>
    </xf>
    <xf numFmtId="14" fontId="17" fillId="3" borderId="13" xfId="2" applyNumberFormat="1" applyFill="1" applyBorder="1" applyAlignment="1" applyProtection="1">
      <alignment horizontal="center" vertical="center" shrinkToFit="1"/>
    </xf>
    <xf numFmtId="0" fontId="6" fillId="3" borderId="13" xfId="2" applyNumberFormat="1" applyFont="1" applyFill="1" applyBorder="1" applyAlignment="1" applyProtection="1">
      <alignment horizontal="left" vertical="center" shrinkToFit="1"/>
    </xf>
    <xf numFmtId="0" fontId="19" fillId="24" borderId="13" xfId="2" applyNumberFormat="1" applyFont="1" applyFill="1" applyBorder="1" applyAlignment="1" applyProtection="1">
      <alignment horizontal="center" vertical="center"/>
    </xf>
    <xf numFmtId="0" fontId="24" fillId="24" borderId="1" xfId="2" applyNumberFormat="1" applyFont="1" applyFill="1" applyBorder="1" applyAlignment="1" applyProtection="1">
      <alignment horizontal="center" vertical="center"/>
    </xf>
    <xf numFmtId="0" fontId="1" fillId="21" borderId="1" xfId="2" applyNumberFormat="1" applyFont="1" applyFill="1" applyBorder="1" applyAlignment="1" applyProtection="1">
      <alignment horizontal="center" vertical="center" shrinkToFit="1"/>
    </xf>
    <xf numFmtId="14" fontId="1" fillId="21" borderId="1" xfId="2" applyNumberFormat="1" applyFont="1" applyFill="1" applyBorder="1" applyAlignment="1" applyProtection="1">
      <alignment horizontal="center" vertical="center" shrinkToFit="1"/>
    </xf>
    <xf numFmtId="164" fontId="1" fillId="21" borderId="1" xfId="2" applyNumberFormat="1" applyFont="1" applyFill="1" applyBorder="1" applyAlignment="1" applyProtection="1">
      <alignment horizontal="center" vertical="center"/>
    </xf>
    <xf numFmtId="164" fontId="17" fillId="21" borderId="13" xfId="2" applyNumberFormat="1" applyFill="1" applyBorder="1" applyAlignment="1" applyProtection="1">
      <alignment horizontal="center" vertical="center"/>
    </xf>
    <xf numFmtId="0" fontId="1" fillId="24" borderId="0" xfId="2" applyNumberFormat="1" applyFont="1" applyFill="1" applyAlignment="1" applyProtection="1">
      <alignment horizontal="center" vertical="center"/>
    </xf>
    <xf numFmtId="0" fontId="17" fillId="4" borderId="14" xfId="2" applyNumberFormat="1" applyFill="1" applyBorder="1" applyAlignment="1" applyProtection="1">
      <alignment horizontal="center" shrinkToFit="1"/>
    </xf>
    <xf numFmtId="0" fontId="17" fillId="4" borderId="14" xfId="2" applyNumberFormat="1" applyFill="1" applyBorder="1" applyAlignment="1" applyProtection="1">
      <alignment shrinkToFit="1"/>
    </xf>
    <xf numFmtId="14" fontId="17" fillId="4" borderId="14" xfId="2" applyNumberFormat="1" applyFill="1" applyBorder="1" applyAlignment="1" applyProtection="1">
      <alignment horizontal="center" shrinkToFit="1"/>
    </xf>
    <xf numFmtId="14" fontId="17" fillId="4" borderId="14" xfId="2" applyNumberFormat="1" applyFill="1" applyBorder="1" applyAlignment="1" applyProtection="1">
      <alignment horizontal="center" vertical="top" shrinkToFit="1"/>
    </xf>
    <xf numFmtId="0" fontId="17" fillId="4" borderId="14" xfId="2" applyNumberFormat="1" applyFill="1" applyBorder="1" applyAlignment="1" applyProtection="1">
      <alignment horizontal="left" shrinkToFit="1"/>
    </xf>
    <xf numFmtId="164" fontId="17" fillId="4" borderId="14" xfId="2" applyNumberFormat="1" applyFill="1" applyBorder="1" applyAlignment="1" applyProtection="1">
      <alignment horizontal="center"/>
    </xf>
    <xf numFmtId="0" fontId="19" fillId="24" borderId="14" xfId="2" applyNumberFormat="1" applyFont="1" applyFill="1" applyBorder="1" applyAlignment="1" applyProtection="1">
      <alignment horizontal="center"/>
    </xf>
    <xf numFmtId="0" fontId="17" fillId="26" borderId="18" xfId="2" applyNumberFormat="1" applyFill="1" applyBorder="1" applyAlignment="1" applyProtection="1">
      <alignment horizontal="left" vertical="center"/>
    </xf>
    <xf numFmtId="0" fontId="17" fillId="26" borderId="19" xfId="2" applyNumberFormat="1" applyFill="1" applyBorder="1" applyAlignment="1" applyProtection="1">
      <alignment horizontal="center" vertical="center" shrinkToFit="1"/>
    </xf>
    <xf numFmtId="0" fontId="17" fillId="26" borderId="19" xfId="2" applyNumberFormat="1" applyFill="1" applyBorder="1" applyAlignment="1" applyProtection="1">
      <alignment vertical="center" shrinkToFit="1"/>
    </xf>
    <xf numFmtId="14" fontId="17" fillId="26" borderId="19" xfId="2" applyNumberFormat="1" applyFill="1" applyBorder="1" applyAlignment="1" applyProtection="1">
      <alignment horizontal="center" vertical="center" shrinkToFit="1"/>
    </xf>
    <xf numFmtId="0" fontId="21" fillId="2" borderId="20" xfId="2" applyNumberFormat="1" applyFont="1" applyFill="1" applyBorder="1" applyAlignment="1" applyProtection="1">
      <alignment horizontal="center" vertical="center"/>
    </xf>
    <xf numFmtId="0" fontId="17" fillId="9" borderId="15" xfId="2" applyNumberFormat="1" applyFill="1" applyBorder="1" applyAlignment="1" applyProtection="1">
      <alignment horizontal="center"/>
    </xf>
    <xf numFmtId="0" fontId="4" fillId="4" borderId="0" xfId="2" applyNumberFormat="1" applyFont="1" applyFill="1" applyBorder="1" applyAlignment="1" applyProtection="1">
      <alignment horizontal="center"/>
    </xf>
    <xf numFmtId="0" fontId="25" fillId="4" borderId="0" xfId="2" applyNumberFormat="1" applyFont="1" applyFill="1" applyBorder="1" applyAlignment="1" applyProtection="1">
      <alignment shrinkToFit="1"/>
    </xf>
    <xf numFmtId="14" fontId="25" fillId="4" borderId="0" xfId="2" applyNumberFormat="1" applyFont="1" applyFill="1" applyBorder="1" applyAlignment="1" applyProtection="1">
      <alignment horizontal="center" shrinkToFit="1"/>
    </xf>
    <xf numFmtId="0" fontId="25" fillId="4" borderId="0" xfId="2" applyNumberFormat="1" applyFont="1" applyFill="1" applyBorder="1" applyAlignment="1" applyProtection="1">
      <alignment horizontal="center" shrinkToFit="1"/>
    </xf>
    <xf numFmtId="0" fontId="25" fillId="4" borderId="0" xfId="2" applyNumberFormat="1" applyFont="1" applyFill="1" applyBorder="1" applyAlignment="1" applyProtection="1">
      <alignment horizontal="center" vertical="top" shrinkToFit="1"/>
    </xf>
    <xf numFmtId="0" fontId="25" fillId="4" borderId="0" xfId="2" applyNumberFormat="1" applyFont="1" applyFill="1" applyBorder="1" applyAlignment="1" applyProtection="1">
      <alignment horizontal="left" shrinkToFit="1"/>
    </xf>
    <xf numFmtId="164" fontId="25" fillId="4" borderId="0" xfId="2" applyNumberFormat="1" applyFont="1" applyFill="1" applyBorder="1" applyAlignment="1" applyProtection="1">
      <alignment horizontal="center"/>
    </xf>
    <xf numFmtId="0" fontId="26" fillId="24" borderId="0" xfId="2" applyNumberFormat="1" applyFont="1" applyFill="1" applyBorder="1" applyAlignment="1" applyProtection="1">
      <alignment horizontal="center"/>
    </xf>
    <xf numFmtId="0" fontId="25" fillId="9" borderId="16" xfId="2" applyNumberFormat="1" applyFont="1" applyFill="1" applyBorder="1" applyAlignment="1" applyProtection="1">
      <alignment horizontal="center"/>
    </xf>
    <xf numFmtId="0" fontId="25" fillId="24" borderId="0" xfId="2" applyNumberFormat="1" applyFont="1" applyFill="1" applyProtection="1"/>
    <xf numFmtId="0" fontId="19" fillId="24" borderId="21" xfId="2" applyNumberFormat="1" applyFont="1" applyFill="1" applyBorder="1" applyAlignment="1" applyProtection="1">
      <alignment horizontal="center" vertical="center"/>
    </xf>
    <xf numFmtId="0" fontId="20" fillId="28" borderId="10" xfId="2" applyNumberFormat="1" applyFont="1" applyFill="1" applyBorder="1" applyAlignment="1" applyProtection="1">
      <alignment horizontal="right" vertical="center" shrinkToFit="1"/>
    </xf>
    <xf numFmtId="164" fontId="20" fillId="11" borderId="22" xfId="2" applyNumberFormat="1" applyFont="1" applyFill="1" applyBorder="1" applyAlignment="1" applyProtection="1">
      <alignment horizontal="center" vertical="center"/>
    </xf>
    <xf numFmtId="0" fontId="20" fillId="11" borderId="13" xfId="2" applyNumberFormat="1" applyFont="1" applyFill="1" applyBorder="1" applyAlignment="1" applyProtection="1">
      <alignment horizontal="right" vertical="center" shrinkToFit="1"/>
    </xf>
    <xf numFmtId="164" fontId="17" fillId="21" borderId="19" xfId="2" applyNumberFormat="1" applyFill="1" applyBorder="1" applyAlignment="1" applyProtection="1">
      <alignment vertical="center" shrinkToFit="1"/>
    </xf>
    <xf numFmtId="0" fontId="24" fillId="24" borderId="10" xfId="2" applyNumberFormat="1" applyFont="1" applyFill="1" applyBorder="1" applyAlignment="1" applyProtection="1">
      <alignment horizontal="center" vertical="center"/>
    </xf>
    <xf numFmtId="0" fontId="17" fillId="24" borderId="0" xfId="2" applyNumberFormat="1" applyFill="1" applyBorder="1" applyAlignment="1" applyProtection="1">
      <alignment horizontal="center" vertical="center" shrinkToFit="1"/>
    </xf>
    <xf numFmtId="0" fontId="17" fillId="24" borderId="0" xfId="2" applyNumberFormat="1" applyFill="1" applyBorder="1" applyAlignment="1" applyProtection="1">
      <alignment vertical="center" shrinkToFit="1"/>
    </xf>
    <xf numFmtId="14" fontId="17" fillId="24" borderId="0" xfId="2" applyNumberFormat="1" applyFill="1" applyBorder="1" applyAlignment="1" applyProtection="1">
      <alignment horizontal="center" vertical="center" shrinkToFit="1"/>
    </xf>
    <xf numFmtId="0" fontId="19" fillId="24" borderId="0" xfId="2" applyNumberFormat="1" applyFont="1" applyFill="1" applyAlignment="1" applyProtection="1">
      <alignment horizontal="center" vertical="center"/>
    </xf>
    <xf numFmtId="0" fontId="17" fillId="24" borderId="0" xfId="2" applyNumberFormat="1" applyFill="1" applyAlignment="1" applyProtection="1">
      <alignment horizontal="center" vertical="center"/>
    </xf>
    <xf numFmtId="0" fontId="17" fillId="21" borderId="22" xfId="2" applyNumberFormat="1" applyFill="1" applyBorder="1" applyAlignment="1" applyProtection="1">
      <alignment vertical="center" shrinkToFit="1"/>
    </xf>
    <xf numFmtId="0" fontId="17" fillId="27" borderId="22" xfId="2" applyNumberFormat="1" applyFill="1" applyBorder="1" applyAlignment="1" applyProtection="1">
      <alignment horizontal="center" vertical="center" shrinkToFit="1"/>
    </xf>
    <xf numFmtId="0" fontId="17" fillId="27" borderId="6" xfId="2" applyNumberFormat="1" applyFill="1" applyBorder="1" applyAlignment="1" applyProtection="1">
      <alignment horizontal="left" vertical="center" shrinkToFit="1"/>
    </xf>
    <xf numFmtId="0" fontId="6" fillId="12" borderId="10" xfId="2" applyNumberFormat="1" applyFont="1" applyFill="1" applyBorder="1" applyAlignment="1" applyProtection="1">
      <alignment horizontal="right" vertical="center" shrinkToFit="1"/>
    </xf>
    <xf numFmtId="0" fontId="27" fillId="12" borderId="11" xfId="2" applyNumberFormat="1" applyFont="1" applyFill="1" applyBorder="1" applyAlignment="1" applyProtection="1">
      <alignment horizontal="center" vertical="center" shrinkToFit="1"/>
    </xf>
    <xf numFmtId="0" fontId="6" fillId="12" borderId="12" xfId="2" applyNumberFormat="1" applyFont="1" applyFill="1" applyBorder="1" applyAlignment="1" applyProtection="1">
      <alignment horizontal="left" vertical="center" shrinkToFit="1"/>
    </xf>
    <xf numFmtId="0" fontId="17" fillId="25" borderId="1" xfId="2" applyNumberFormat="1" applyFill="1" applyBorder="1" applyAlignment="1" applyProtection="1">
      <alignment horizontal="center" vertical="center"/>
    </xf>
    <xf numFmtId="0" fontId="1" fillId="21" borderId="17" xfId="2" applyNumberFormat="1" applyFont="1" applyFill="1" applyBorder="1" applyAlignment="1" applyProtection="1">
      <alignment horizontal="center" vertical="center"/>
    </xf>
    <xf numFmtId="0" fontId="21" fillId="21" borderId="20" xfId="2" applyNumberFormat="1" applyFont="1" applyFill="1" applyBorder="1" applyAlignment="1" applyProtection="1">
      <alignment horizontal="center" vertical="center"/>
    </xf>
    <xf numFmtId="0" fontId="17" fillId="21" borderId="1" xfId="2" applyNumberFormat="1" applyFill="1" applyBorder="1" applyAlignment="1" applyProtection="1">
      <alignment horizontal="center" vertical="center"/>
    </xf>
    <xf numFmtId="0" fontId="18" fillId="4" borderId="14" xfId="2" applyNumberFormat="1" applyFont="1" applyFill="1" applyBorder="1" applyAlignment="1" applyProtection="1">
      <alignment horizontal="left"/>
    </xf>
    <xf numFmtId="0" fontId="4" fillId="4" borderId="0" xfId="2" applyNumberFormat="1" applyFont="1" applyFill="1" applyBorder="1" applyAlignment="1" applyProtection="1">
      <alignment horizontal="left"/>
    </xf>
    <xf numFmtId="0" fontId="1" fillId="21" borderId="13" xfId="2" applyNumberFormat="1" applyFont="1" applyFill="1" applyBorder="1" applyAlignment="1" applyProtection="1">
      <alignment horizontal="center" vertical="center"/>
    </xf>
    <xf numFmtId="0" fontId="20" fillId="9" borderId="0" xfId="2" applyNumberFormat="1" applyFont="1" applyFill="1" applyBorder="1" applyAlignment="1" applyProtection="1">
      <alignment horizontal="center"/>
    </xf>
    <xf numFmtId="0" fontId="25" fillId="9" borderId="3" xfId="2" applyNumberFormat="1" applyFont="1" applyFill="1" applyBorder="1" applyAlignment="1" applyProtection="1">
      <alignment horizontal="center"/>
    </xf>
    <xf numFmtId="14" fontId="17" fillId="8" borderId="0" xfId="2" applyNumberFormat="1" applyFill="1" applyBorder="1" applyAlignment="1" applyProtection="1">
      <alignment horizontal="center" shrinkToFit="1"/>
    </xf>
    <xf numFmtId="0" fontId="17" fillId="8" borderId="0" xfId="2" applyNumberFormat="1" applyFill="1" applyBorder="1" applyAlignment="1" applyProtection="1">
      <alignment horizontal="center" shrinkToFit="1"/>
    </xf>
    <xf numFmtId="0" fontId="17" fillId="8" borderId="0" xfId="2" applyNumberFormat="1" applyFill="1" applyBorder="1" applyAlignment="1" applyProtection="1">
      <alignment shrinkToFit="1"/>
    </xf>
    <xf numFmtId="14" fontId="17" fillId="8" borderId="0" xfId="2" applyNumberFormat="1" applyFill="1" applyBorder="1" applyAlignment="1" applyProtection="1">
      <alignment horizontal="center" vertical="top" shrinkToFit="1"/>
    </xf>
    <xf numFmtId="0" fontId="17" fillId="8" borderId="0" xfId="2" applyNumberFormat="1" applyFill="1" applyBorder="1" applyAlignment="1" applyProtection="1">
      <alignment horizontal="left" shrinkToFit="1"/>
    </xf>
    <xf numFmtId="164" fontId="17" fillId="8" borderId="0" xfId="2" applyNumberFormat="1" applyFill="1" applyBorder="1" applyAlignment="1" applyProtection="1">
      <alignment horizontal="center"/>
    </xf>
    <xf numFmtId="0" fontId="19" fillId="8" borderId="0" xfId="2" applyNumberFormat="1" applyFont="1" applyFill="1" applyBorder="1" applyAlignment="1" applyProtection="1">
      <alignment horizontal="center"/>
    </xf>
    <xf numFmtId="0" fontId="17" fillId="8" borderId="0" xfId="2" applyNumberFormat="1" applyFill="1" applyBorder="1" applyAlignment="1" applyProtection="1">
      <alignment horizontal="center"/>
    </xf>
    <xf numFmtId="0" fontId="17" fillId="8" borderId="0" xfId="2" applyNumberFormat="1" applyFill="1" applyProtection="1"/>
    <xf numFmtId="0" fontId="20" fillId="8" borderId="0" xfId="2" applyNumberFormat="1" applyFont="1" applyFill="1" applyBorder="1" applyAlignment="1" applyProtection="1">
      <alignment horizontal="center"/>
    </xf>
    <xf numFmtId="0" fontId="17" fillId="8" borderId="14" xfId="2" applyNumberFormat="1" applyFill="1" applyBorder="1" applyAlignment="1" applyProtection="1">
      <alignment shrinkToFit="1"/>
    </xf>
    <xf numFmtId="0" fontId="25" fillId="8" borderId="3" xfId="2" applyNumberFormat="1" applyFont="1" applyFill="1" applyBorder="1" applyAlignment="1" applyProtection="1">
      <alignment horizontal="center"/>
    </xf>
    <xf numFmtId="0" fontId="17" fillId="8" borderId="0" xfId="2" applyNumberFormat="1" applyFill="1" applyAlignment="1" applyProtection="1">
      <alignment horizontal="center"/>
    </xf>
    <xf numFmtId="0" fontId="36" fillId="8" borderId="14" xfId="2" applyNumberFormat="1" applyFont="1" applyFill="1" applyBorder="1" applyAlignment="1" applyProtection="1">
      <alignment horizontal="left"/>
    </xf>
    <xf numFmtId="49" fontId="6" fillId="8" borderId="1" xfId="2" applyNumberFormat="1" applyFont="1" applyFill="1" applyBorder="1" applyAlignment="1" applyProtection="1">
      <alignment horizontal="center" vertical="center" shrinkToFit="1"/>
      <protection locked="0"/>
    </xf>
    <xf numFmtId="0" fontId="17" fillId="29" borderId="1" xfId="2" applyNumberFormat="1" applyFill="1" applyBorder="1" applyAlignment="1" applyProtection="1">
      <alignment horizontal="center" vertical="center"/>
    </xf>
    <xf numFmtId="0" fontId="17" fillId="29" borderId="1" xfId="2" applyNumberFormat="1" applyFill="1" applyBorder="1" applyAlignment="1" applyProtection="1">
      <alignment horizontal="center" vertical="center" shrinkToFit="1"/>
    </xf>
    <xf numFmtId="0" fontId="17" fillId="29" borderId="4" xfId="2" applyNumberFormat="1" applyFill="1" applyBorder="1" applyAlignment="1" applyProtection="1">
      <alignment vertical="center" shrinkToFit="1"/>
    </xf>
    <xf numFmtId="0" fontId="17" fillId="29" borderId="10" xfId="2" applyNumberFormat="1" applyFill="1" applyBorder="1" applyAlignment="1" applyProtection="1">
      <alignment vertical="center" shrinkToFit="1"/>
    </xf>
    <xf numFmtId="0" fontId="17" fillId="29" borderId="4" xfId="2" applyNumberFormat="1" applyFill="1" applyBorder="1" applyAlignment="1" applyProtection="1">
      <alignment horizontal="center" vertical="center" shrinkToFit="1"/>
    </xf>
    <xf numFmtId="0" fontId="17" fillId="29" borderId="10" xfId="2" applyNumberFormat="1" applyFill="1" applyBorder="1" applyAlignment="1" applyProtection="1">
      <alignment horizontal="center" vertical="center" shrinkToFit="1"/>
    </xf>
    <xf numFmtId="49" fontId="6" fillId="8" borderId="1" xfId="2" applyNumberFormat="1" applyFont="1" applyFill="1" applyBorder="1" applyAlignment="1" applyProtection="1">
      <alignment horizontal="center" vertical="center"/>
      <protection locked="0"/>
    </xf>
    <xf numFmtId="2" fontId="2" fillId="8" borderId="12" xfId="0" applyNumberFormat="1" applyFont="1" applyFill="1" applyBorder="1" applyAlignment="1" applyProtection="1">
      <alignment horizontal="center" vertical="center" shrinkToFit="1"/>
      <protection locked="0"/>
    </xf>
    <xf numFmtId="0" fontId="0" fillId="12" borderId="12" xfId="0" applyNumberFormat="1" applyFill="1" applyBorder="1" applyAlignment="1" applyProtection="1">
      <alignment horizontal="center"/>
    </xf>
    <xf numFmtId="0" fontId="0" fillId="14" borderId="12" xfId="0" applyNumberFormat="1" applyFill="1" applyBorder="1" applyAlignment="1" applyProtection="1">
      <alignment horizontal="center"/>
    </xf>
    <xf numFmtId="0" fontId="0" fillId="13" borderId="12" xfId="0" applyNumberFormat="1" applyFill="1" applyBorder="1" applyAlignment="1" applyProtection="1">
      <alignment horizontal="center"/>
    </xf>
    <xf numFmtId="0" fontId="0" fillId="15" borderId="12" xfId="0" applyNumberFormat="1" applyFill="1" applyBorder="1" applyAlignment="1" applyProtection="1">
      <alignment horizontal="center"/>
    </xf>
    <xf numFmtId="0" fontId="0" fillId="16" borderId="12" xfId="0" applyNumberFormat="1" applyFill="1" applyBorder="1" applyAlignment="1" applyProtection="1">
      <alignment horizontal="center"/>
    </xf>
    <xf numFmtId="0" fontId="0" fillId="17" borderId="12" xfId="0" applyNumberFormat="1" applyFill="1" applyBorder="1" applyAlignment="1" applyProtection="1">
      <alignment horizontal="center"/>
    </xf>
    <xf numFmtId="0" fontId="0" fillId="18" borderId="12" xfId="0" applyNumberFormat="1" applyFill="1" applyBorder="1" applyAlignment="1" applyProtection="1">
      <alignment horizontal="center"/>
    </xf>
    <xf numFmtId="0" fontId="0" fillId="19" borderId="12" xfId="0" applyNumberFormat="1" applyFill="1" applyBorder="1" applyAlignment="1" applyProtection="1">
      <alignment horizontal="center"/>
    </xf>
    <xf numFmtId="0" fontId="0" fillId="20" borderId="12" xfId="0" applyNumberFormat="1" applyFill="1" applyBorder="1" applyAlignment="1" applyProtection="1">
      <alignment horizontal="center"/>
    </xf>
    <xf numFmtId="0" fontId="1" fillId="2" borderId="23" xfId="0" applyNumberFormat="1" applyFont="1" applyFill="1" applyBorder="1" applyAlignment="1" applyProtection="1">
      <alignment horizontal="center" vertical="center"/>
    </xf>
    <xf numFmtId="0" fontId="1" fillId="5" borderId="23" xfId="0" applyNumberFormat="1" applyFont="1" applyFill="1" applyBorder="1" applyAlignment="1" applyProtection="1">
      <alignment horizontal="center" vertical="center"/>
    </xf>
    <xf numFmtId="49" fontId="2" fillId="9" borderId="25" xfId="0" applyNumberFormat="1" applyFont="1" applyFill="1" applyBorder="1" applyAlignment="1" applyProtection="1">
      <alignment horizontal="center" vertical="center" shrinkToFit="1"/>
    </xf>
    <xf numFmtId="49" fontId="0" fillId="3" borderId="23" xfId="0" applyNumberFormat="1" applyFont="1" applyFill="1" applyBorder="1" applyAlignment="1" applyProtection="1">
      <alignment horizontal="center"/>
    </xf>
    <xf numFmtId="0" fontId="0" fillId="12" borderId="25" xfId="0" applyNumberFormat="1" applyFill="1" applyBorder="1" applyAlignment="1" applyProtection="1">
      <alignment horizontal="center"/>
    </xf>
    <xf numFmtId="0" fontId="0" fillId="3" borderId="23" xfId="0" applyNumberFormat="1" applyFont="1" applyFill="1" applyBorder="1" applyAlignment="1" applyProtection="1">
      <alignment horizontal="center"/>
    </xf>
    <xf numFmtId="0" fontId="0" fillId="14" borderId="25" xfId="0" applyNumberFormat="1" applyFill="1" applyBorder="1" applyAlignment="1" applyProtection="1">
      <alignment horizontal="center"/>
    </xf>
    <xf numFmtId="0" fontId="0" fillId="13" borderId="25" xfId="0" applyNumberFormat="1" applyFill="1" applyBorder="1" applyAlignment="1" applyProtection="1">
      <alignment horizontal="center"/>
    </xf>
    <xf numFmtId="0" fontId="0" fillId="15" borderId="25" xfId="0" applyNumberFormat="1" applyFill="1" applyBorder="1" applyAlignment="1" applyProtection="1">
      <alignment horizontal="center"/>
    </xf>
    <xf numFmtId="0" fontId="0" fillId="16" borderId="25" xfId="0" applyNumberFormat="1" applyFill="1" applyBorder="1" applyAlignment="1" applyProtection="1">
      <alignment horizontal="center"/>
    </xf>
    <xf numFmtId="0" fontId="0" fillId="17" borderId="25" xfId="0" applyNumberFormat="1" applyFill="1" applyBorder="1" applyAlignment="1" applyProtection="1">
      <alignment horizontal="center"/>
    </xf>
    <xf numFmtId="0" fontId="0" fillId="18" borderId="25" xfId="0" applyNumberFormat="1" applyFill="1" applyBorder="1" applyAlignment="1" applyProtection="1">
      <alignment horizontal="center"/>
    </xf>
    <xf numFmtId="0" fontId="0" fillId="19" borderId="25" xfId="0" applyNumberFormat="1" applyFill="1" applyBorder="1" applyAlignment="1" applyProtection="1">
      <alignment horizontal="center"/>
    </xf>
    <xf numFmtId="0" fontId="0" fillId="20" borderId="25" xfId="0" applyNumberFormat="1" applyFill="1" applyBorder="1" applyAlignment="1" applyProtection="1">
      <alignment horizontal="center"/>
    </xf>
    <xf numFmtId="0" fontId="38" fillId="4" borderId="0" xfId="0" applyNumberFormat="1" applyFont="1" applyFill="1" applyBorder="1" applyAlignment="1" applyProtection="1">
      <alignment vertical="center" wrapText="1"/>
    </xf>
    <xf numFmtId="0" fontId="3" fillId="8" borderId="1" xfId="0" applyNumberFormat="1" applyFont="1" applyFill="1" applyBorder="1" applyAlignment="1" applyProtection="1">
      <alignment horizontal="center"/>
      <protection locked="0"/>
    </xf>
    <xf numFmtId="0" fontId="0" fillId="21" borderId="0" xfId="0" applyNumberFormat="1" applyFill="1" applyAlignment="1" applyProtection="1">
      <alignment horizontal="center"/>
      <protection locked="0"/>
    </xf>
    <xf numFmtId="0" fontId="0" fillId="21" borderId="0" xfId="0" applyNumberFormat="1" applyFill="1" applyProtection="1">
      <protection locked="0"/>
    </xf>
    <xf numFmtId="0" fontId="0" fillId="0" borderId="0" xfId="0" applyNumberFormat="1" applyProtection="1">
      <protection locked="0"/>
    </xf>
    <xf numFmtId="49" fontId="0" fillId="8" borderId="1" xfId="0" applyNumberFormat="1" applyFill="1" applyBorder="1" applyAlignment="1" applyProtection="1">
      <alignment vertical="center" wrapText="1"/>
      <protection locked="0"/>
    </xf>
    <xf numFmtId="49" fontId="0" fillId="8" borderId="1" xfId="0" applyNumberFormat="1" applyFill="1" applyBorder="1" applyAlignment="1" applyProtection="1">
      <alignment horizontal="center" vertical="center" wrapText="1"/>
      <protection locked="0"/>
    </xf>
    <xf numFmtId="14" fontId="0" fillId="8" borderId="1" xfId="0" applyNumberFormat="1" applyFill="1" applyBorder="1" applyAlignment="1" applyProtection="1">
      <alignment horizontal="center" vertical="center" wrapText="1"/>
      <protection locked="0"/>
    </xf>
    <xf numFmtId="49" fontId="6" fillId="8" borderId="1" xfId="2" applyNumberFormat="1" applyFont="1" applyFill="1" applyBorder="1" applyAlignment="1" applyProtection="1">
      <alignment horizontal="center" vertical="center" textRotation="180" shrinkToFit="1"/>
      <protection locked="0"/>
    </xf>
    <xf numFmtId="0" fontId="0" fillId="10" borderId="0" xfId="0" applyFill="1" applyAlignment="1">
      <alignment horizontal="center" vertical="center" wrapText="1"/>
    </xf>
    <xf numFmtId="49" fontId="0" fillId="10" borderId="0" xfId="0" applyNumberFormat="1" applyFill="1" applyAlignment="1">
      <alignment vertical="center" wrapText="1"/>
    </xf>
    <xf numFmtId="49" fontId="0" fillId="10" borderId="0" xfId="0" applyNumberFormat="1" applyFill="1" applyAlignment="1">
      <alignment horizontal="center" vertical="center" wrapText="1"/>
    </xf>
    <xf numFmtId="49" fontId="8" fillId="10" borderId="0" xfId="0" applyNumberFormat="1" applyFont="1" applyFill="1" applyBorder="1" applyAlignment="1">
      <alignment horizontal="center" vertical="center" wrapText="1"/>
    </xf>
    <xf numFmtId="49" fontId="8" fillId="10" borderId="0" xfId="0" applyNumberFormat="1" applyFont="1" applyFill="1" applyBorder="1" applyAlignment="1">
      <alignment vertical="center" wrapText="1"/>
    </xf>
    <xf numFmtId="0" fontId="8" fillId="10" borderId="0" xfId="0" applyFont="1" applyFill="1" applyAlignment="1">
      <alignment vertical="center" wrapText="1"/>
    </xf>
    <xf numFmtId="49" fontId="0" fillId="10" borderId="0" xfId="0" applyNumberForma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49" fontId="3" fillId="11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49" fontId="3" fillId="11" borderId="13" xfId="0" applyNumberFormat="1" applyFont="1" applyFill="1" applyBorder="1" applyAlignment="1">
      <alignment horizontal="center" vertical="center" wrapText="1"/>
    </xf>
    <xf numFmtId="0" fontId="0" fillId="11" borderId="1" xfId="0" applyNumberFormat="1" applyFill="1" applyBorder="1" applyAlignment="1" applyProtection="1">
      <alignment vertical="center" wrapText="1"/>
    </xf>
    <xf numFmtId="0" fontId="2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43" fillId="10" borderId="0" xfId="0" applyFont="1" applyFill="1" applyAlignment="1">
      <alignment horizontal="center" vertical="center" wrapText="1"/>
    </xf>
    <xf numFmtId="0" fontId="3" fillId="11" borderId="1" xfId="0" applyNumberFormat="1" applyFont="1" applyFill="1" applyBorder="1" applyAlignment="1" applyProtection="1">
      <alignment horizontal="center" vertical="center" wrapText="1"/>
    </xf>
    <xf numFmtId="0" fontId="2" fillId="2" borderId="13" xfId="0" applyNumberFormat="1" applyFont="1" applyFill="1" applyBorder="1" applyAlignment="1" applyProtection="1">
      <alignment horizontal="center" vertical="center" shrinkToFit="1"/>
      <protection hidden="1"/>
    </xf>
    <xf numFmtId="0" fontId="20" fillId="29" borderId="13" xfId="2" applyNumberFormat="1" applyFont="1" applyFill="1" applyBorder="1" applyAlignment="1" applyProtection="1">
      <alignment horizontal="center" vertical="top"/>
    </xf>
    <xf numFmtId="0" fontId="20" fillId="29" borderId="1" xfId="2" applyNumberFormat="1" applyFont="1" applyFill="1" applyBorder="1" applyAlignment="1" applyProtection="1">
      <alignment horizontal="center" vertical="top" shrinkToFit="1"/>
    </xf>
    <xf numFmtId="0" fontId="20" fillId="29" borderId="10" xfId="2" applyNumberFormat="1" applyFont="1" applyFill="1" applyBorder="1" applyAlignment="1" applyProtection="1">
      <alignment horizontal="center" vertical="top" shrinkToFit="1"/>
    </xf>
    <xf numFmtId="14" fontId="20" fillId="29" borderId="1" xfId="2" applyNumberFormat="1" applyFont="1" applyFill="1" applyBorder="1" applyAlignment="1" applyProtection="1">
      <alignment horizontal="center" vertical="top" shrinkToFit="1"/>
    </xf>
    <xf numFmtId="0" fontId="20" fillId="24" borderId="0" xfId="2" applyNumberFormat="1" applyFont="1" applyFill="1" applyAlignment="1" applyProtection="1">
      <alignment horizontal="center" vertical="top"/>
    </xf>
    <xf numFmtId="49" fontId="0" fillId="10" borderId="0" xfId="0" applyNumberFormat="1" applyFill="1" applyAlignment="1" applyProtection="1">
      <alignment vertical="center" wrapText="1"/>
      <protection hidden="1"/>
    </xf>
    <xf numFmtId="0" fontId="41" fillId="11" borderId="6" xfId="0" applyFont="1" applyFill="1" applyBorder="1" applyAlignment="1" applyProtection="1">
      <alignment horizontal="center" vertical="center" wrapText="1"/>
      <protection hidden="1"/>
    </xf>
    <xf numFmtId="0" fontId="8" fillId="11" borderId="7" xfId="0" applyFont="1" applyFill="1" applyBorder="1" applyAlignment="1" applyProtection="1">
      <alignment horizontal="center" vertical="center" wrapText="1"/>
      <protection hidden="1"/>
    </xf>
    <xf numFmtId="49" fontId="0" fillId="11" borderId="8" xfId="0" applyNumberFormat="1" applyFill="1" applyBorder="1" applyAlignment="1" applyProtection="1">
      <alignment horizontal="center" vertical="center" wrapText="1"/>
      <protection hidden="1"/>
    </xf>
    <xf numFmtId="0" fontId="8" fillId="11" borderId="5" xfId="0" applyFont="1" applyFill="1" applyBorder="1" applyAlignment="1" applyProtection="1">
      <alignment horizontal="center" vertical="center" wrapText="1"/>
      <protection hidden="1"/>
    </xf>
    <xf numFmtId="0" fontId="0" fillId="11" borderId="0" xfId="0" applyFont="1" applyFill="1" applyBorder="1" applyAlignment="1" applyProtection="1">
      <alignment horizontal="center" vertical="center" wrapText="1"/>
      <protection hidden="1"/>
    </xf>
    <xf numFmtId="0" fontId="0" fillId="11" borderId="0" xfId="0" applyFill="1" applyBorder="1" applyAlignment="1" applyProtection="1">
      <alignment horizontal="center" vertical="center" wrapText="1"/>
      <protection hidden="1"/>
    </xf>
    <xf numFmtId="0" fontId="41" fillId="11" borderId="9" xfId="0" applyNumberFormat="1" applyFont="1" applyFill="1" applyBorder="1" applyAlignment="1" applyProtection="1">
      <alignment horizontal="center" vertical="center" wrapText="1"/>
      <protection hidden="1"/>
    </xf>
    <xf numFmtId="0" fontId="8" fillId="10" borderId="0" xfId="0" applyNumberFormat="1" applyFont="1" applyFill="1" applyBorder="1" applyAlignment="1" applyProtection="1">
      <alignment horizontal="center" vertical="center" wrapText="1"/>
      <protection hidden="1"/>
    </xf>
    <xf numFmtId="0" fontId="8" fillId="11" borderId="0" xfId="0" applyFont="1" applyFill="1" applyBorder="1" applyAlignment="1" applyProtection="1">
      <alignment horizontal="center" vertical="center" wrapText="1"/>
      <protection hidden="1"/>
    </xf>
    <xf numFmtId="0" fontId="8" fillId="19" borderId="0" xfId="0" applyFont="1" applyFill="1" applyBorder="1" applyAlignment="1" applyProtection="1">
      <alignment horizontal="center" vertical="center" wrapText="1"/>
      <protection hidden="1"/>
    </xf>
    <xf numFmtId="0" fontId="0" fillId="10" borderId="0" xfId="0" applyNumberFormat="1" applyFill="1" applyBorder="1" applyAlignment="1" applyProtection="1">
      <alignment horizontal="center" vertical="center" wrapText="1"/>
      <protection hidden="1"/>
    </xf>
    <xf numFmtId="14" fontId="41" fillId="11" borderId="4" xfId="0" applyNumberFormat="1" applyFont="1" applyFill="1" applyBorder="1" applyAlignment="1" applyProtection="1">
      <alignment horizontal="center" vertical="center" wrapText="1"/>
      <protection hidden="1"/>
    </xf>
    <xf numFmtId="0" fontId="0" fillId="11" borderId="3" xfId="0" applyFill="1" applyBorder="1" applyAlignment="1" applyProtection="1">
      <alignment horizontal="center" vertical="center" wrapText="1"/>
      <protection hidden="1"/>
    </xf>
    <xf numFmtId="0" fontId="0" fillId="19" borderId="3" xfId="0" applyFont="1" applyFill="1" applyBorder="1" applyAlignment="1" applyProtection="1">
      <alignment horizontal="center" vertical="center" wrapText="1"/>
      <protection hidden="1"/>
    </xf>
    <xf numFmtId="0" fontId="41" fillId="11" borderId="2" xfId="0" applyNumberFormat="1" applyFont="1" applyFill="1" applyBorder="1" applyAlignment="1" applyProtection="1">
      <alignment horizontal="center" vertical="center" wrapText="1"/>
      <protection hidden="1"/>
    </xf>
    <xf numFmtId="49" fontId="0" fillId="0" borderId="1" xfId="0" applyNumberFormat="1" applyFill="1" applyBorder="1" applyAlignment="1" applyProtection="1">
      <alignment vertical="center" wrapText="1"/>
      <protection locked="0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ill="1" applyBorder="1" applyAlignment="1" applyProtection="1">
      <alignment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0" applyNumberFormat="1" applyFont="1" applyFill="1" applyBorder="1" applyAlignment="1" applyProtection="1">
      <alignment horizontal="center" vertical="center" shrinkToFit="1"/>
      <protection hidden="1"/>
    </xf>
    <xf numFmtId="49" fontId="0" fillId="3" borderId="1" xfId="0" applyNumberFormat="1" applyFont="1" applyFill="1" applyBorder="1" applyAlignment="1" applyProtection="1">
      <alignment vertical="center"/>
      <protection locked="0"/>
    </xf>
    <xf numFmtId="2" fontId="2" fillId="8" borderId="10" xfId="0" applyNumberFormat="1" applyFont="1" applyFill="1" applyBorder="1" applyAlignment="1" applyProtection="1">
      <alignment horizontal="center" vertical="center" shrinkToFit="1"/>
      <protection hidden="1"/>
    </xf>
    <xf numFmtId="2" fontId="2" fillId="8" borderId="11" xfId="0" applyNumberFormat="1" applyFont="1" applyFill="1" applyBorder="1" applyAlignment="1" applyProtection="1">
      <alignment horizontal="center" vertical="center" shrinkToFit="1"/>
      <protection hidden="1"/>
    </xf>
    <xf numFmtId="2" fontId="2" fillId="8" borderId="12" xfId="0" applyNumberFormat="1" applyFont="1" applyFill="1" applyBorder="1" applyAlignment="1" applyProtection="1">
      <alignment horizontal="center" vertical="center" shrinkToFit="1"/>
      <protection hidden="1"/>
    </xf>
    <xf numFmtId="49" fontId="0" fillId="3" borderId="0" xfId="0" applyNumberFormat="1" applyFont="1" applyFill="1" applyAlignment="1" applyProtection="1">
      <alignment vertical="center"/>
      <protection hidden="1"/>
    </xf>
    <xf numFmtId="0" fontId="46" fillId="10" borderId="0" xfId="0" applyFont="1" applyFill="1" applyAlignment="1" applyProtection="1">
      <alignment horizontal="right" vertical="center" wrapText="1"/>
      <protection hidden="1"/>
    </xf>
    <xf numFmtId="49" fontId="0" fillId="30" borderId="1" xfId="0" applyNumberFormat="1" applyFill="1" applyBorder="1" applyAlignment="1" applyProtection="1">
      <alignment vertical="center" wrapText="1"/>
    </xf>
    <xf numFmtId="49" fontId="0" fillId="30" borderId="1" xfId="0" applyNumberFormat="1" applyFill="1" applyBorder="1" applyAlignment="1" applyProtection="1">
      <alignment horizontal="center" vertical="center" wrapText="1"/>
    </xf>
    <xf numFmtId="14" fontId="0" fillId="30" borderId="1" xfId="0" applyNumberFormat="1" applyFill="1" applyBorder="1" applyAlignment="1" applyProtection="1">
      <alignment horizontal="center" vertical="center" wrapText="1"/>
    </xf>
    <xf numFmtId="2" fontId="2" fillId="30" borderId="12" xfId="0" applyNumberFormat="1" applyFont="1" applyFill="1" applyBorder="1" applyAlignment="1" applyProtection="1">
      <alignment horizontal="center" vertical="center" shrinkToFit="1"/>
    </xf>
    <xf numFmtId="2" fontId="2" fillId="30" borderId="1" xfId="0" applyNumberFormat="1" applyFont="1" applyFill="1" applyBorder="1" applyAlignment="1" applyProtection="1">
      <alignment horizontal="center" vertical="center" shrinkToFit="1"/>
    </xf>
    <xf numFmtId="49" fontId="0" fillId="30" borderId="1" xfId="0" applyNumberFormat="1" applyFont="1" applyFill="1" applyBorder="1" applyAlignment="1" applyProtection="1">
      <alignment vertical="center"/>
    </xf>
    <xf numFmtId="0" fontId="0" fillId="30" borderId="1" xfId="0" applyNumberFormat="1" applyFill="1" applyBorder="1" applyProtection="1"/>
    <xf numFmtId="0" fontId="0" fillId="30" borderId="1" xfId="0" applyNumberFormat="1" applyFill="1" applyBorder="1" applyAlignment="1" applyProtection="1">
      <alignment horizontal="center"/>
    </xf>
    <xf numFmtId="0" fontId="2" fillId="30" borderId="1" xfId="0" applyNumberFormat="1" applyFont="1" applyFill="1" applyBorder="1" applyAlignment="1" applyProtection="1">
      <alignment horizontal="center" vertical="center" shrinkToFit="1"/>
    </xf>
    <xf numFmtId="0" fontId="17" fillId="30" borderId="1" xfId="2" applyNumberFormat="1" applyFill="1" applyBorder="1" applyAlignment="1" applyProtection="1">
      <alignment horizontal="center" vertical="center" shrinkToFit="1"/>
    </xf>
    <xf numFmtId="0" fontId="17" fillId="30" borderId="10" xfId="2" applyNumberFormat="1" applyFill="1" applyBorder="1" applyAlignment="1" applyProtection="1">
      <alignment vertical="center" shrinkToFit="1"/>
    </xf>
    <xf numFmtId="0" fontId="17" fillId="30" borderId="10" xfId="2" applyNumberFormat="1" applyFill="1" applyBorder="1" applyAlignment="1" applyProtection="1">
      <alignment horizontal="center" vertical="center" shrinkToFit="1"/>
    </xf>
    <xf numFmtId="49" fontId="6" fillId="30" borderId="1" xfId="2" applyNumberFormat="1" applyFont="1" applyFill="1" applyBorder="1" applyAlignment="1" applyProtection="1">
      <alignment horizontal="center" vertical="center" shrinkToFit="1"/>
    </xf>
    <xf numFmtId="49" fontId="6" fillId="30" borderId="1" xfId="2" applyNumberFormat="1" applyFont="1" applyFill="1" applyBorder="1" applyAlignment="1" applyProtection="1">
      <alignment horizontal="center" vertical="center"/>
    </xf>
    <xf numFmtId="0" fontId="7" fillId="10" borderId="3" xfId="0" applyFont="1" applyFill="1" applyBorder="1" applyAlignment="1" applyProtection="1">
      <alignment vertical="center" wrapText="1"/>
      <protection hidden="1"/>
    </xf>
    <xf numFmtId="0" fontId="0" fillId="0" borderId="3" xfId="0" applyBorder="1" applyAlignment="1" applyProtection="1">
      <alignment vertical="center" wrapText="1"/>
      <protection hidden="1"/>
    </xf>
    <xf numFmtId="14" fontId="2" fillId="4" borderId="23" xfId="0" applyNumberFormat="1" applyFont="1" applyFill="1" applyBorder="1" applyAlignment="1" applyProtection="1">
      <alignment horizontal="center" vertical="center" textRotation="90" shrinkToFit="1"/>
    </xf>
    <xf numFmtId="14" fontId="0" fillId="0" borderId="24" xfId="0" applyNumberFormat="1" applyFont="1" applyBorder="1" applyAlignment="1" applyProtection="1">
      <alignment horizontal="center" vertical="center" shrinkToFit="1"/>
    </xf>
    <xf numFmtId="0" fontId="3" fillId="5" borderId="5" xfId="0" applyNumberFormat="1" applyFont="1" applyFill="1" applyBorder="1" applyAlignment="1" applyProtection="1">
      <alignment horizontal="center" vertical="center"/>
    </xf>
    <xf numFmtId="0" fontId="3" fillId="5" borderId="0" xfId="0" applyNumberFormat="1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0" fontId="1" fillId="6" borderId="5" xfId="0" applyNumberFormat="1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horizontal="center" vertical="center"/>
    </xf>
    <xf numFmtId="0" fontId="0" fillId="6" borderId="9" xfId="0" applyFont="1" applyFill="1" applyBorder="1" applyAlignment="1" applyProtection="1">
      <alignment horizontal="center" vertical="center"/>
    </xf>
    <xf numFmtId="0" fontId="3" fillId="5" borderId="9" xfId="0" applyNumberFormat="1" applyFont="1" applyFill="1" applyBorder="1" applyAlignment="1" applyProtection="1">
      <alignment horizontal="center" vertical="center"/>
    </xf>
    <xf numFmtId="0" fontId="3" fillId="6" borderId="5" xfId="0" applyNumberFormat="1" applyFont="1" applyFill="1" applyBorder="1" applyAlignment="1" applyProtection="1">
      <alignment horizontal="center" vertical="center"/>
    </xf>
    <xf numFmtId="0" fontId="3" fillId="6" borderId="0" xfId="0" applyNumberFormat="1" applyFont="1" applyFill="1" applyBorder="1" applyAlignment="1" applyProtection="1">
      <alignment horizontal="center" vertical="center"/>
    </xf>
    <xf numFmtId="0" fontId="3" fillId="6" borderId="9" xfId="0" applyFont="1" applyFill="1" applyBorder="1" applyAlignment="1" applyProtection="1">
      <alignment horizontal="center" vertical="center"/>
    </xf>
    <xf numFmtId="0" fontId="1" fillId="5" borderId="0" xfId="0" applyNumberFormat="1" applyFont="1" applyFill="1" applyBorder="1" applyAlignment="1" applyProtection="1">
      <alignment horizontal="center" vertical="center"/>
    </xf>
    <xf numFmtId="0" fontId="0" fillId="5" borderId="0" xfId="0" applyFont="1" applyFill="1" applyBorder="1" applyAlignment="1" applyProtection="1">
      <alignment horizontal="center" vertical="center"/>
    </xf>
    <xf numFmtId="0" fontId="0" fillId="5" borderId="9" xfId="0" applyFont="1" applyFill="1" applyBorder="1" applyAlignment="1" applyProtection="1">
      <alignment horizontal="center" vertical="center"/>
    </xf>
    <xf numFmtId="0" fontId="3" fillId="6" borderId="9" xfId="0" applyNumberFormat="1" applyFont="1" applyFill="1" applyBorder="1" applyAlignment="1" applyProtection="1">
      <alignment horizontal="center" vertical="center"/>
    </xf>
    <xf numFmtId="0" fontId="3" fillId="5" borderId="6" xfId="0" applyNumberFormat="1" applyFont="1" applyFill="1" applyBorder="1" applyAlignment="1" applyProtection="1">
      <alignment horizontal="center" vertical="center" textRotation="90"/>
    </xf>
    <xf numFmtId="0" fontId="0" fillId="5" borderId="7" xfId="0" applyFill="1" applyBorder="1" applyAlignment="1">
      <alignment textRotation="90"/>
    </xf>
    <xf numFmtId="0" fontId="0" fillId="5" borderId="8" xfId="0" applyFill="1" applyBorder="1" applyAlignment="1">
      <alignment textRotation="90"/>
    </xf>
    <xf numFmtId="0" fontId="0" fillId="5" borderId="5" xfId="0" applyFill="1" applyBorder="1" applyAlignment="1">
      <alignment textRotation="90"/>
    </xf>
    <xf numFmtId="0" fontId="0" fillId="5" borderId="0" xfId="0" applyFill="1" applyAlignment="1">
      <alignment textRotation="90"/>
    </xf>
    <xf numFmtId="0" fontId="0" fillId="5" borderId="9" xfId="0" applyFill="1" applyBorder="1" applyAlignment="1">
      <alignment textRotation="90"/>
    </xf>
    <xf numFmtId="0" fontId="43" fillId="5" borderId="4" xfId="0" applyFont="1" applyFill="1" applyBorder="1" applyAlignment="1">
      <alignment horizontal="center" vertical="center"/>
    </xf>
    <xf numFmtId="0" fontId="43" fillId="5" borderId="3" xfId="0" applyFont="1" applyFill="1" applyBorder="1" applyAlignment="1">
      <alignment horizontal="center" vertical="center"/>
    </xf>
    <xf numFmtId="0" fontId="43" fillId="5" borderId="2" xfId="0" applyFont="1" applyFill="1" applyBorder="1" applyAlignment="1">
      <alignment horizontal="center" vertical="center"/>
    </xf>
    <xf numFmtId="0" fontId="42" fillId="4" borderId="1" xfId="0" applyNumberFormat="1" applyFont="1" applyFill="1" applyBorder="1" applyAlignment="1" applyProtection="1">
      <alignment horizontal="center" textRotation="90" wrapText="1"/>
    </xf>
    <xf numFmtId="0" fontId="0" fillId="0" borderId="1" xfId="0" applyBorder="1" applyAlignment="1">
      <alignment horizontal="center" textRotation="90"/>
    </xf>
    <xf numFmtId="49" fontId="0" fillId="21" borderId="0" xfId="0" applyNumberFormat="1" applyFont="1" applyFill="1" applyBorder="1" applyAlignment="1" applyProtection="1">
      <alignment horizontal="center" vertical="center" textRotation="90" wrapText="1"/>
    </xf>
    <xf numFmtId="0" fontId="0" fillId="0" borderId="0" xfId="0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3" fillId="6" borderId="6" xfId="0" applyNumberFormat="1" applyFont="1" applyFill="1" applyBorder="1" applyAlignment="1" applyProtection="1">
      <alignment horizontal="center" vertical="center" textRotation="90"/>
    </xf>
    <xf numFmtId="0" fontId="0" fillId="0" borderId="7" xfId="0" applyBorder="1" applyAlignment="1">
      <alignment textRotation="90"/>
    </xf>
    <xf numFmtId="0" fontId="0" fillId="0" borderId="8" xfId="0" applyBorder="1" applyAlignment="1">
      <alignment textRotation="90"/>
    </xf>
    <xf numFmtId="0" fontId="0" fillId="0" borderId="5" xfId="0" applyBorder="1" applyAlignment="1">
      <alignment textRotation="90"/>
    </xf>
    <xf numFmtId="0" fontId="0" fillId="0" borderId="0" xfId="0" applyAlignment="1">
      <alignment textRotation="90"/>
    </xf>
    <xf numFmtId="0" fontId="0" fillId="0" borderId="9" xfId="0" applyBorder="1" applyAlignment="1">
      <alignment textRotation="90"/>
    </xf>
    <xf numFmtId="0" fontId="43" fillId="6" borderId="4" xfId="0" applyFont="1" applyFill="1" applyBorder="1" applyAlignment="1">
      <alignment horizontal="center" vertical="center"/>
    </xf>
    <xf numFmtId="0" fontId="43" fillId="6" borderId="3" xfId="0" applyFont="1" applyFill="1" applyBorder="1" applyAlignment="1">
      <alignment horizontal="center" vertical="center"/>
    </xf>
    <xf numFmtId="0" fontId="43" fillId="6" borderId="2" xfId="0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 applyProtection="1">
      <alignment horizontal="center" vertical="center" textRotation="90"/>
    </xf>
    <xf numFmtId="0" fontId="1" fillId="6" borderId="5" xfId="0" applyNumberFormat="1" applyFont="1" applyFill="1" applyBorder="1" applyAlignment="1" applyProtection="1">
      <alignment horizontal="center" vertical="center" textRotation="90"/>
    </xf>
    <xf numFmtId="0" fontId="0" fillId="6" borderId="0" xfId="0" applyFill="1" applyAlignment="1">
      <alignment textRotation="90"/>
    </xf>
    <xf numFmtId="0" fontId="0" fillId="6" borderId="9" xfId="0" applyFill="1" applyBorder="1" applyAlignment="1">
      <alignment textRotation="90"/>
    </xf>
    <xf numFmtId="0" fontId="0" fillId="6" borderId="5" xfId="0" applyFill="1" applyBorder="1" applyAlignment="1">
      <alignment textRotation="90"/>
    </xf>
    <xf numFmtId="49" fontId="0" fillId="12" borderId="1" xfId="0" applyNumberFormat="1" applyFont="1" applyFill="1" applyBorder="1" applyAlignment="1" applyProtection="1">
      <alignment horizontal="center" textRotation="90"/>
    </xf>
    <xf numFmtId="0" fontId="0" fillId="12" borderId="1" xfId="0" applyFill="1" applyBorder="1" applyAlignment="1">
      <alignment horizontal="center" textRotation="90"/>
    </xf>
    <xf numFmtId="0" fontId="0" fillId="22" borderId="10" xfId="0" applyNumberFormat="1" applyFill="1" applyBorder="1" applyAlignment="1" applyProtection="1">
      <alignment horizontal="center"/>
    </xf>
    <xf numFmtId="0" fontId="0" fillId="22" borderId="11" xfId="0" applyNumberFormat="1" applyFill="1" applyBorder="1" applyAlignment="1" applyProtection="1">
      <alignment horizontal="center"/>
    </xf>
    <xf numFmtId="0" fontId="0" fillId="22" borderId="12" xfId="0" applyNumberFormat="1" applyFill="1" applyBorder="1" applyAlignment="1" applyProtection="1">
      <alignment horizontal="center"/>
    </xf>
    <xf numFmtId="0" fontId="0" fillId="6" borderId="10" xfId="0" applyNumberFormat="1" applyFill="1" applyBorder="1" applyAlignment="1" applyProtection="1">
      <alignment horizontal="center"/>
    </xf>
    <xf numFmtId="0" fontId="0" fillId="6" borderId="11" xfId="0" applyNumberFormat="1" applyFill="1" applyBorder="1" applyAlignment="1" applyProtection="1">
      <alignment horizontal="center"/>
    </xf>
    <xf numFmtId="0" fontId="0" fillId="6" borderId="12" xfId="0" applyNumberFormat="1" applyFill="1" applyBorder="1" applyAlignment="1" applyProtection="1">
      <alignment horizontal="center"/>
    </xf>
    <xf numFmtId="0" fontId="14" fillId="22" borderId="1" xfId="1" applyNumberFormat="1" applyFont="1" applyFill="1" applyBorder="1" applyAlignment="1" applyProtection="1">
      <alignment horizontal="center" vertical="center"/>
    </xf>
    <xf numFmtId="0" fontId="14" fillId="6" borderId="1" xfId="1" applyNumberFormat="1" applyFont="1" applyFill="1" applyBorder="1" applyAlignment="1" applyProtection="1">
      <alignment horizontal="center" vertical="center"/>
    </xf>
    <xf numFmtId="10" fontId="1" fillId="22" borderId="10" xfId="0" applyNumberFormat="1" applyFont="1" applyFill="1" applyBorder="1" applyAlignment="1" applyProtection="1">
      <alignment horizontal="left" vertical="center"/>
    </xf>
    <xf numFmtId="10" fontId="1" fillId="22" borderId="11" xfId="0" applyNumberFormat="1" applyFont="1" applyFill="1" applyBorder="1" applyAlignment="1" applyProtection="1">
      <alignment horizontal="left" vertical="center"/>
    </xf>
    <xf numFmtId="10" fontId="1" fillId="22" borderId="12" xfId="0" applyNumberFormat="1" applyFont="1" applyFill="1" applyBorder="1" applyAlignment="1" applyProtection="1">
      <alignment horizontal="left" vertical="center"/>
    </xf>
    <xf numFmtId="0" fontId="39" fillId="5" borderId="1" xfId="1" applyNumberFormat="1" applyFont="1" applyFill="1" applyBorder="1" applyAlignment="1" applyProtection="1">
      <alignment horizontal="center" vertical="center"/>
    </xf>
    <xf numFmtId="0" fontId="14" fillId="22" borderId="10" xfId="1" applyNumberFormat="1" applyFont="1" applyFill="1" applyBorder="1" applyAlignment="1" applyProtection="1">
      <alignment horizontal="center" vertical="center"/>
    </xf>
    <xf numFmtId="0" fontId="14" fillId="22" borderId="11" xfId="1" applyNumberFormat="1" applyFont="1" applyFill="1" applyBorder="1" applyAlignment="1" applyProtection="1">
      <alignment horizontal="center" vertical="center"/>
    </xf>
    <xf numFmtId="0" fontId="14" fillId="22" borderId="12" xfId="1" applyNumberFormat="1" applyFont="1" applyFill="1" applyBorder="1" applyAlignment="1" applyProtection="1">
      <alignment horizontal="center" vertical="center"/>
    </xf>
    <xf numFmtId="0" fontId="12" fillId="8" borderId="10" xfId="0" applyNumberFormat="1" applyFont="1" applyFill="1" applyBorder="1" applyAlignment="1" applyProtection="1">
      <alignment horizontal="center" vertical="center"/>
    </xf>
    <xf numFmtId="0" fontId="0" fillId="0" borderId="11" xfId="0" applyBorder="1" applyAlignment="1">
      <alignment vertical="center"/>
    </xf>
    <xf numFmtId="14" fontId="4" fillId="21" borderId="0" xfId="0" applyNumberFormat="1" applyFont="1" applyFill="1" applyBorder="1" applyAlignment="1" applyProtection="1">
      <alignment horizontal="left" vertical="center"/>
    </xf>
    <xf numFmtId="0" fontId="0" fillId="21" borderId="0" xfId="0" applyFill="1" applyAlignment="1" applyProtection="1">
      <alignment horizontal="left" vertical="center"/>
    </xf>
    <xf numFmtId="0" fontId="38" fillId="8" borderId="3" xfId="2" applyNumberFormat="1" applyFont="1" applyFill="1" applyBorder="1" applyAlignment="1" applyProtection="1">
      <alignment horizontal="right"/>
    </xf>
    <xf numFmtId="0" fontId="44" fillId="0" borderId="3" xfId="0" applyFont="1" applyBorder="1" applyAlignment="1" applyProtection="1">
      <alignment horizontal="right"/>
    </xf>
    <xf numFmtId="14" fontId="45" fillId="0" borderId="3" xfId="0" applyNumberFormat="1" applyFont="1" applyBorder="1" applyAlignment="1" applyProtection="1">
      <alignment horizontal="left"/>
    </xf>
    <xf numFmtId="0" fontId="45" fillId="0" borderId="3" xfId="0" applyFont="1" applyBorder="1" applyAlignment="1" applyProtection="1">
      <alignment horizontal="left"/>
    </xf>
    <xf numFmtId="49" fontId="13" fillId="8" borderId="1" xfId="1" applyNumberFormat="1" applyFill="1" applyBorder="1" applyAlignment="1" applyProtection="1">
      <alignment vertical="center" wrapText="1"/>
      <protection locked="0"/>
    </xf>
    <xf numFmtId="1" fontId="17" fillId="21" borderId="13" xfId="2" applyNumberFormat="1" applyFill="1" applyBorder="1" applyAlignment="1" applyProtection="1">
      <alignment horizontal="center" vertical="center"/>
    </xf>
  </cellXfs>
  <cellStyles count="4">
    <cellStyle name="Link" xfId="1" builtinId="8"/>
    <cellStyle name="Standard" xfId="0" builtinId="0"/>
    <cellStyle name="Standard 2" xfId="2" xr:uid="{00000000-0005-0000-0000-000002000000}"/>
    <cellStyle name="Standard 2 2" xfId="3" xr:uid="{00000000-0005-0000-0000-000003000000}"/>
  </cellStyles>
  <dxfs count="335">
    <dxf>
      <numFmt numFmtId="1" formatCode="0"/>
    </dxf>
    <dxf>
      <fill>
        <patternFill>
          <bgColor indexed="50"/>
        </patternFill>
      </fill>
    </dxf>
    <dxf>
      <font>
        <color theme="0"/>
      </font>
    </dxf>
    <dxf>
      <numFmt numFmtId="1" formatCode="0"/>
    </dxf>
    <dxf>
      <font>
        <color theme="0" tint="-4.9989318521683403E-2"/>
      </font>
    </dxf>
    <dxf>
      <fill>
        <patternFill>
          <bgColor indexed="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rgb="FFCCFFCC"/>
      </font>
    </dxf>
    <dxf>
      <font>
        <color rgb="FFCCFFCC"/>
      </font>
    </dxf>
    <dxf>
      <font>
        <color rgb="FFCCFFCC"/>
      </font>
    </dxf>
    <dxf>
      <font>
        <color rgb="FFCCFFCC"/>
      </font>
    </dxf>
    <dxf>
      <font>
        <color rgb="FFCCFFCC"/>
      </font>
    </dxf>
    <dxf>
      <font>
        <color rgb="FFCCFFCC"/>
      </font>
    </dxf>
    <dxf>
      <font>
        <color rgb="FFCCFFCC"/>
      </font>
    </dxf>
    <dxf>
      <font>
        <color rgb="FFCCFFCC"/>
      </font>
    </dxf>
    <dxf>
      <font>
        <color rgb="FFCCFFCC"/>
      </font>
    </dxf>
    <dxf>
      <font>
        <color rgb="FFCCFFCC"/>
      </font>
    </dxf>
    <dxf>
      <fill>
        <patternFill>
          <bgColor indexed="13"/>
        </patternFill>
      </fill>
    </dxf>
    <dxf>
      <fill>
        <patternFill>
          <bgColor rgb="FF7030A0"/>
        </patternFill>
      </fill>
    </dxf>
    <dxf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rgb="FFCCFFCC"/>
      </font>
    </dxf>
    <dxf>
      <font>
        <color theme="0"/>
      </font>
      <fill>
        <patternFill>
          <bgColor rgb="FF7030A0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indexed="13"/>
        </patternFill>
      </fill>
    </dxf>
    <dxf>
      <fill>
        <patternFill>
          <bgColor rgb="FF7030A0"/>
        </patternFill>
      </fill>
    </dxf>
    <dxf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ont>
        <color rgb="FFCCFFCC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9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indexed="48"/>
        </patternFill>
      </fill>
    </dxf>
    <dxf>
      <fill>
        <patternFill>
          <bgColor indexed="48"/>
        </patternFill>
      </fill>
    </dxf>
    <dxf>
      <font>
        <color theme="0"/>
      </font>
    </dxf>
    <dxf>
      <font>
        <color theme="0"/>
      </font>
    </dxf>
    <dxf>
      <numFmt numFmtId="1" formatCode="0"/>
    </dxf>
    <dxf>
      <font>
        <color theme="0"/>
      </font>
    </dxf>
    <dxf>
      <font>
        <color rgb="FFCCFFCC"/>
      </font>
    </dxf>
    <dxf>
      <fill>
        <patternFill>
          <bgColor indexed="50"/>
        </patternFill>
      </fill>
    </dxf>
    <dxf>
      <font>
        <color theme="0"/>
      </font>
    </dxf>
    <dxf>
      <numFmt numFmtId="30" formatCode="@"/>
    </dxf>
    <dxf>
      <font>
        <color theme="0"/>
      </font>
    </dxf>
    <dxf>
      <font>
        <color theme="0"/>
      </font>
    </dxf>
    <dxf>
      <numFmt numFmtId="1" formatCode="0"/>
    </dxf>
    <dxf>
      <font>
        <color theme="0"/>
      </font>
    </dxf>
    <dxf>
      <font>
        <color rgb="FFCCFFCC"/>
      </font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FFCC"/>
      <color rgb="FFCCFFCC"/>
      <color rgb="FFFFFF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Auswertung!$D$4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Auswertung!$D$2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78-4321-84E2-1583EEDBB394}"/>
            </c:ext>
          </c:extLst>
        </c:ser>
        <c:ser>
          <c:idx val="1"/>
          <c:order val="1"/>
          <c:tx>
            <c:strRef>
              <c:f>Auswertung!$E$4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Auswertung!$E$2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78-4321-84E2-1583EEDBB394}"/>
            </c:ext>
          </c:extLst>
        </c:ser>
        <c:ser>
          <c:idx val="2"/>
          <c:order val="2"/>
          <c:tx>
            <c:strRef>
              <c:f>Auswertung!$F$4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Auswertung!$F$2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78-4321-84E2-1583EEDBB394}"/>
            </c:ext>
          </c:extLst>
        </c:ser>
        <c:ser>
          <c:idx val="3"/>
          <c:order val="3"/>
          <c:tx>
            <c:strRef>
              <c:f>Auswertung!$G$4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Auswertung!$G$2</c:f>
              <c:numCache>
                <c:formatCode>0.00%</c:formatCode>
                <c:ptCount val="1"/>
                <c:pt idx="0">
                  <c:v>0.625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678-4321-84E2-1583EEDBB394}"/>
            </c:ext>
          </c:extLst>
        </c:ser>
        <c:ser>
          <c:idx val="4"/>
          <c:order val="4"/>
          <c:tx>
            <c:strRef>
              <c:f>Auswertung!$H$4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Auswertung!$H$2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8-4321-84E2-1583EEDBB394}"/>
            </c:ext>
          </c:extLst>
        </c:ser>
        <c:ser>
          <c:idx val="5"/>
          <c:order val="5"/>
          <c:tx>
            <c:strRef>
              <c:f>Auswertung!$I$4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Auswertung!$I$2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8-4321-84E2-1583EEDBB394}"/>
            </c:ext>
          </c:extLst>
        </c:ser>
        <c:ser>
          <c:idx val="6"/>
          <c:order val="6"/>
          <c:tx>
            <c:strRef>
              <c:f>Auswertung!$J$4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Auswertung!$J$2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8-4321-84E2-1583EEDBB394}"/>
            </c:ext>
          </c:extLst>
        </c:ser>
        <c:ser>
          <c:idx val="7"/>
          <c:order val="7"/>
          <c:tx>
            <c:strRef>
              <c:f>Auswertung!$K$4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Auswertung!$K$2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8-4321-84E2-1583EEDBB394}"/>
            </c:ext>
          </c:extLst>
        </c:ser>
        <c:ser>
          <c:idx val="8"/>
          <c:order val="8"/>
          <c:tx>
            <c:strRef>
              <c:f>Auswertung!$L$4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Auswertung!$D$3</c:f>
              <c:numCache>
                <c:formatCode>General</c:formatCode>
                <c:ptCount val="1"/>
              </c:numCache>
            </c:numRef>
          </c:cat>
          <c:val>
            <c:numRef>
              <c:f>Auswertung!$L$2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8-4321-84E2-1583EEDBB3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897472"/>
        <c:axId val="183915648"/>
        <c:axId val="0"/>
      </c:bar3DChart>
      <c:catAx>
        <c:axId val="18389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3915648"/>
        <c:crosses val="autoZero"/>
        <c:auto val="1"/>
        <c:lblAlgn val="ctr"/>
        <c:lblOffset val="100"/>
        <c:noMultiLvlLbl val="0"/>
      </c:catAx>
      <c:valAx>
        <c:axId val="18391564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3897472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Auswertung!$M$4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Auswertung!$M$2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9D-4523-B0A1-167E77FF7BA0}"/>
            </c:ext>
          </c:extLst>
        </c:ser>
        <c:ser>
          <c:idx val="1"/>
          <c:order val="1"/>
          <c:tx>
            <c:strRef>
              <c:f>Auswertung!$N$4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Auswertung!$N$2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9D-4523-B0A1-167E77FF7BA0}"/>
            </c:ext>
          </c:extLst>
        </c:ser>
        <c:ser>
          <c:idx val="2"/>
          <c:order val="2"/>
          <c:tx>
            <c:strRef>
              <c:f>Auswertung!$O$4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Auswertung!$O$2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9D-4523-B0A1-167E77FF7BA0}"/>
            </c:ext>
          </c:extLst>
        </c:ser>
        <c:ser>
          <c:idx val="3"/>
          <c:order val="3"/>
          <c:tx>
            <c:strRef>
              <c:f>Auswertung!$P$4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Auswertung!$P$2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9D-4523-B0A1-167E77FF7BA0}"/>
            </c:ext>
          </c:extLst>
        </c:ser>
        <c:ser>
          <c:idx val="4"/>
          <c:order val="4"/>
          <c:tx>
            <c:strRef>
              <c:f>Auswertung!$Q$4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Auswertung!$Q$2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9D-4523-B0A1-167E77FF7BA0}"/>
            </c:ext>
          </c:extLst>
        </c:ser>
        <c:ser>
          <c:idx val="5"/>
          <c:order val="5"/>
          <c:tx>
            <c:strRef>
              <c:f>Auswertung!$R$4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Auswertung!$R$2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9D-4523-B0A1-167E77FF7BA0}"/>
            </c:ext>
          </c:extLst>
        </c:ser>
        <c:ser>
          <c:idx val="6"/>
          <c:order val="6"/>
          <c:tx>
            <c:strRef>
              <c:f>Auswertung!$S$4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Auswertung!$S$2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D9D-4523-B0A1-167E77FF7BA0}"/>
            </c:ext>
          </c:extLst>
        </c:ser>
        <c:ser>
          <c:idx val="7"/>
          <c:order val="7"/>
          <c:tx>
            <c:strRef>
              <c:f>Auswertung!$T$4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Auswertung!$T$2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D9D-4523-B0A1-167E77FF7BA0}"/>
            </c:ext>
          </c:extLst>
        </c:ser>
        <c:ser>
          <c:idx val="8"/>
          <c:order val="8"/>
          <c:tx>
            <c:strRef>
              <c:f>Auswertung!$U$4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Auswertung!$M$3</c:f>
              <c:numCache>
                <c:formatCode>General</c:formatCode>
                <c:ptCount val="1"/>
              </c:numCache>
            </c:numRef>
          </c:cat>
          <c:val>
            <c:numRef>
              <c:f>Auswertung!$U$2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D9D-4523-B0A1-167E77FF7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995008"/>
        <c:axId val="184017280"/>
        <c:axId val="0"/>
      </c:bar3DChart>
      <c:catAx>
        <c:axId val="183995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017280"/>
        <c:crosses val="autoZero"/>
        <c:auto val="1"/>
        <c:lblAlgn val="ctr"/>
        <c:lblOffset val="100"/>
        <c:noMultiLvlLbl val="0"/>
      </c:catAx>
      <c:valAx>
        <c:axId val="18401728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3995008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Auswertung!$V$4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Auswertung!$V$2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EA-4B14-A850-24C637E8B091}"/>
            </c:ext>
          </c:extLst>
        </c:ser>
        <c:ser>
          <c:idx val="1"/>
          <c:order val="1"/>
          <c:tx>
            <c:strRef>
              <c:f>Auswertung!$W$4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Auswertung!$W$2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EA-4B14-A850-24C637E8B091}"/>
            </c:ext>
          </c:extLst>
        </c:ser>
        <c:ser>
          <c:idx val="2"/>
          <c:order val="2"/>
          <c:tx>
            <c:strRef>
              <c:f>Auswertung!$X$4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Auswertung!$X$2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EA-4B14-A850-24C637E8B091}"/>
            </c:ext>
          </c:extLst>
        </c:ser>
        <c:ser>
          <c:idx val="3"/>
          <c:order val="3"/>
          <c:tx>
            <c:strRef>
              <c:f>Auswertung!$Y$4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Auswertung!$Y$2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1EA-4B14-A850-24C637E8B091}"/>
            </c:ext>
          </c:extLst>
        </c:ser>
        <c:ser>
          <c:idx val="4"/>
          <c:order val="4"/>
          <c:tx>
            <c:strRef>
              <c:f>Auswertung!$Z$4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Auswertung!$Z$2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EA-4B14-A850-24C637E8B091}"/>
            </c:ext>
          </c:extLst>
        </c:ser>
        <c:ser>
          <c:idx val="5"/>
          <c:order val="5"/>
          <c:tx>
            <c:strRef>
              <c:f>Auswertung!$AA$4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Auswertung!$AA$2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1EA-4B14-A850-24C637E8B091}"/>
            </c:ext>
          </c:extLst>
        </c:ser>
        <c:ser>
          <c:idx val="6"/>
          <c:order val="6"/>
          <c:tx>
            <c:strRef>
              <c:f>Auswertung!$AB$4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Auswertung!$AB$2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1EA-4B14-A850-24C637E8B091}"/>
            </c:ext>
          </c:extLst>
        </c:ser>
        <c:ser>
          <c:idx val="7"/>
          <c:order val="7"/>
          <c:tx>
            <c:strRef>
              <c:f>Auswertung!$AC$4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Auswertung!$AC$2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1EA-4B14-A850-24C637E8B091}"/>
            </c:ext>
          </c:extLst>
        </c:ser>
        <c:ser>
          <c:idx val="8"/>
          <c:order val="8"/>
          <c:tx>
            <c:strRef>
              <c:f>Auswertung!$AD$4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Auswertung!$V$3</c:f>
              <c:numCache>
                <c:formatCode>General</c:formatCode>
                <c:ptCount val="1"/>
              </c:numCache>
            </c:numRef>
          </c:cat>
          <c:val>
            <c:numRef>
              <c:f>Auswertung!$AD$2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1EA-4B14-A850-24C637E8B0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104832"/>
        <c:axId val="184106368"/>
        <c:axId val="0"/>
      </c:bar3DChart>
      <c:catAx>
        <c:axId val="184104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106368"/>
        <c:crosses val="autoZero"/>
        <c:auto val="1"/>
        <c:lblAlgn val="ctr"/>
        <c:lblOffset val="100"/>
        <c:noMultiLvlLbl val="0"/>
      </c:catAx>
      <c:valAx>
        <c:axId val="18410636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104832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Auswertung!$AE$4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Auswertung!$AE$2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17-4D8A-AB1C-E14BC3FBC19E}"/>
            </c:ext>
          </c:extLst>
        </c:ser>
        <c:ser>
          <c:idx val="1"/>
          <c:order val="1"/>
          <c:tx>
            <c:strRef>
              <c:f>Auswertung!$AF$4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Auswertung!$AF$2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17-4D8A-AB1C-E14BC3FBC19E}"/>
            </c:ext>
          </c:extLst>
        </c:ser>
        <c:ser>
          <c:idx val="2"/>
          <c:order val="2"/>
          <c:tx>
            <c:strRef>
              <c:f>Auswertung!$AG$4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Auswertung!$AG$2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17-4D8A-AB1C-E14BC3FBC19E}"/>
            </c:ext>
          </c:extLst>
        </c:ser>
        <c:ser>
          <c:idx val="3"/>
          <c:order val="3"/>
          <c:tx>
            <c:strRef>
              <c:f>Auswertung!$AH$4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Auswertung!$AH$2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17-4D8A-AB1C-E14BC3FBC19E}"/>
            </c:ext>
          </c:extLst>
        </c:ser>
        <c:ser>
          <c:idx val="4"/>
          <c:order val="4"/>
          <c:tx>
            <c:strRef>
              <c:f>Auswertung!$AI$4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Auswertung!$AI$2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7-4D8A-AB1C-E14BC3FBC19E}"/>
            </c:ext>
          </c:extLst>
        </c:ser>
        <c:ser>
          <c:idx val="5"/>
          <c:order val="5"/>
          <c:tx>
            <c:strRef>
              <c:f>Auswertung!$AJ$4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Auswertung!$AJ$2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17-4D8A-AB1C-E14BC3FBC19E}"/>
            </c:ext>
          </c:extLst>
        </c:ser>
        <c:ser>
          <c:idx val="6"/>
          <c:order val="6"/>
          <c:tx>
            <c:strRef>
              <c:f>Auswertung!$AK$4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Auswertung!$AK$2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317-4D8A-AB1C-E14BC3FBC19E}"/>
            </c:ext>
          </c:extLst>
        </c:ser>
        <c:ser>
          <c:idx val="7"/>
          <c:order val="7"/>
          <c:tx>
            <c:strRef>
              <c:f>Auswertung!$AL$4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Auswertung!$AL$2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317-4D8A-AB1C-E14BC3FBC19E}"/>
            </c:ext>
          </c:extLst>
        </c:ser>
        <c:ser>
          <c:idx val="8"/>
          <c:order val="8"/>
          <c:tx>
            <c:strRef>
              <c:f>Auswertung!$AM$4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Auswertung!$AE$3</c:f>
              <c:numCache>
                <c:formatCode>General</c:formatCode>
                <c:ptCount val="1"/>
              </c:numCache>
            </c:numRef>
          </c:cat>
          <c:val>
            <c:numRef>
              <c:f>Auswertung!$AM$2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317-4D8A-AB1C-E14BC3FBC1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186368"/>
        <c:axId val="184187904"/>
        <c:axId val="0"/>
      </c:bar3DChart>
      <c:catAx>
        <c:axId val="184186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187904"/>
        <c:crosses val="autoZero"/>
        <c:auto val="1"/>
        <c:lblAlgn val="ctr"/>
        <c:lblOffset val="100"/>
        <c:noMultiLvlLbl val="0"/>
      </c:catAx>
      <c:valAx>
        <c:axId val="18418790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186368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Auswertung!$AN$4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Auswertung!$AN$2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DF-4EB7-B3B7-65C9B8052488}"/>
            </c:ext>
          </c:extLst>
        </c:ser>
        <c:ser>
          <c:idx val="1"/>
          <c:order val="1"/>
          <c:tx>
            <c:strRef>
              <c:f>Auswertung!$AO$4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Auswertung!$AO$2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DF-4EB7-B3B7-65C9B8052488}"/>
            </c:ext>
          </c:extLst>
        </c:ser>
        <c:ser>
          <c:idx val="2"/>
          <c:order val="2"/>
          <c:tx>
            <c:strRef>
              <c:f>Auswertung!$AP$4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Auswertung!$AP$2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DF-4EB7-B3B7-65C9B8052488}"/>
            </c:ext>
          </c:extLst>
        </c:ser>
        <c:ser>
          <c:idx val="3"/>
          <c:order val="3"/>
          <c:tx>
            <c:strRef>
              <c:f>Auswertung!$AQ$4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Auswertung!$AQ$2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DF-4EB7-B3B7-65C9B8052488}"/>
            </c:ext>
          </c:extLst>
        </c:ser>
        <c:ser>
          <c:idx val="4"/>
          <c:order val="4"/>
          <c:tx>
            <c:strRef>
              <c:f>Auswertung!$AR$4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Auswertung!$AR$2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DF-4EB7-B3B7-65C9B8052488}"/>
            </c:ext>
          </c:extLst>
        </c:ser>
        <c:ser>
          <c:idx val="5"/>
          <c:order val="5"/>
          <c:tx>
            <c:strRef>
              <c:f>Auswertung!$AS$4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Auswertung!$AS$2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FDF-4EB7-B3B7-65C9B8052488}"/>
            </c:ext>
          </c:extLst>
        </c:ser>
        <c:ser>
          <c:idx val="6"/>
          <c:order val="6"/>
          <c:tx>
            <c:strRef>
              <c:f>Auswertung!$AT$4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Auswertung!$AT$2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FDF-4EB7-B3B7-65C9B8052488}"/>
            </c:ext>
          </c:extLst>
        </c:ser>
        <c:ser>
          <c:idx val="7"/>
          <c:order val="7"/>
          <c:tx>
            <c:strRef>
              <c:f>Auswertung!$AU$4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Auswertung!$AU$2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FDF-4EB7-B3B7-65C9B8052488}"/>
            </c:ext>
          </c:extLst>
        </c:ser>
        <c:ser>
          <c:idx val="8"/>
          <c:order val="8"/>
          <c:tx>
            <c:strRef>
              <c:f>Auswertung!$AV$4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Auswertung!$AN$3</c:f>
              <c:numCache>
                <c:formatCode>General</c:formatCode>
                <c:ptCount val="1"/>
              </c:numCache>
            </c:numRef>
          </c:cat>
          <c:val>
            <c:numRef>
              <c:f>Auswertung!$AV$2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FDF-4EB7-B3B7-65C9B80524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226176"/>
        <c:axId val="184227712"/>
        <c:axId val="0"/>
      </c:bar3DChart>
      <c:catAx>
        <c:axId val="184226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227712"/>
        <c:crosses val="autoZero"/>
        <c:auto val="1"/>
        <c:lblAlgn val="ctr"/>
        <c:lblOffset val="100"/>
        <c:noMultiLvlLbl val="0"/>
      </c:catAx>
      <c:valAx>
        <c:axId val="18422771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226176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Auswertung!$AW$4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Auswertung!$AW$2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5A-4965-B4F1-3C20927F77C4}"/>
            </c:ext>
          </c:extLst>
        </c:ser>
        <c:ser>
          <c:idx val="1"/>
          <c:order val="1"/>
          <c:tx>
            <c:strRef>
              <c:f>Auswertung!$AX$4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Auswertung!$AX$2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5A-4965-B4F1-3C20927F77C4}"/>
            </c:ext>
          </c:extLst>
        </c:ser>
        <c:ser>
          <c:idx val="2"/>
          <c:order val="2"/>
          <c:tx>
            <c:strRef>
              <c:f>Auswertung!$AY$4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Auswertung!$AY$2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5A-4965-B4F1-3C20927F77C4}"/>
            </c:ext>
          </c:extLst>
        </c:ser>
        <c:ser>
          <c:idx val="3"/>
          <c:order val="3"/>
          <c:tx>
            <c:strRef>
              <c:f>Auswertung!$AZ$4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Auswertung!$AZ$2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25A-4965-B4F1-3C20927F77C4}"/>
            </c:ext>
          </c:extLst>
        </c:ser>
        <c:ser>
          <c:idx val="4"/>
          <c:order val="4"/>
          <c:tx>
            <c:strRef>
              <c:f>Auswertung!$BA$4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Auswertung!$BA$2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25A-4965-B4F1-3C20927F77C4}"/>
            </c:ext>
          </c:extLst>
        </c:ser>
        <c:ser>
          <c:idx val="5"/>
          <c:order val="5"/>
          <c:tx>
            <c:strRef>
              <c:f>Auswertung!$BB$4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Auswertung!$BB$2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25A-4965-B4F1-3C20927F77C4}"/>
            </c:ext>
          </c:extLst>
        </c:ser>
        <c:ser>
          <c:idx val="6"/>
          <c:order val="6"/>
          <c:tx>
            <c:strRef>
              <c:f>Auswertung!$BC$4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Auswertung!$BC$2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25A-4965-B4F1-3C20927F77C4}"/>
            </c:ext>
          </c:extLst>
        </c:ser>
        <c:ser>
          <c:idx val="7"/>
          <c:order val="7"/>
          <c:tx>
            <c:strRef>
              <c:f>Auswertung!$BD$4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Auswertung!$BD$2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25A-4965-B4F1-3C20927F77C4}"/>
            </c:ext>
          </c:extLst>
        </c:ser>
        <c:ser>
          <c:idx val="8"/>
          <c:order val="8"/>
          <c:tx>
            <c:strRef>
              <c:f>Auswertung!$BE$4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Auswertung!$AW$3</c:f>
              <c:numCache>
                <c:formatCode>General</c:formatCode>
                <c:ptCount val="1"/>
              </c:numCache>
            </c:numRef>
          </c:cat>
          <c:val>
            <c:numRef>
              <c:f>Auswertung!$BE$2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25A-4965-B4F1-3C20927F7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384512"/>
        <c:axId val="184402688"/>
        <c:axId val="0"/>
      </c:bar3DChart>
      <c:catAx>
        <c:axId val="184384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402688"/>
        <c:crosses val="autoZero"/>
        <c:auto val="1"/>
        <c:lblAlgn val="ctr"/>
        <c:lblOffset val="100"/>
        <c:noMultiLvlLbl val="0"/>
      </c:catAx>
      <c:valAx>
        <c:axId val="18440268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384512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Auswertung!$BF$4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Auswertung!$BF$2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DF-4F11-A180-FC1586AC7F23}"/>
            </c:ext>
          </c:extLst>
        </c:ser>
        <c:ser>
          <c:idx val="1"/>
          <c:order val="1"/>
          <c:tx>
            <c:strRef>
              <c:f>Auswertung!$BG$4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Auswertung!$BG$2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0DF-4F11-A180-FC1586AC7F23}"/>
            </c:ext>
          </c:extLst>
        </c:ser>
        <c:ser>
          <c:idx val="2"/>
          <c:order val="2"/>
          <c:tx>
            <c:strRef>
              <c:f>Auswertung!$BH$4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Auswertung!$BH$2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0DF-4F11-A180-FC1586AC7F23}"/>
            </c:ext>
          </c:extLst>
        </c:ser>
        <c:ser>
          <c:idx val="3"/>
          <c:order val="3"/>
          <c:tx>
            <c:strRef>
              <c:f>Auswertung!$BI$4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Auswertung!$BI$2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0DF-4F11-A180-FC1586AC7F23}"/>
            </c:ext>
          </c:extLst>
        </c:ser>
        <c:ser>
          <c:idx val="4"/>
          <c:order val="4"/>
          <c:tx>
            <c:strRef>
              <c:f>Auswertung!$BJ$4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Auswertung!$BJ$2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DF-4F11-A180-FC1586AC7F23}"/>
            </c:ext>
          </c:extLst>
        </c:ser>
        <c:ser>
          <c:idx val="5"/>
          <c:order val="5"/>
          <c:tx>
            <c:strRef>
              <c:f>Auswertung!$BK$4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Auswertung!$BK$2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0DF-4F11-A180-FC1586AC7F23}"/>
            </c:ext>
          </c:extLst>
        </c:ser>
        <c:ser>
          <c:idx val="6"/>
          <c:order val="6"/>
          <c:tx>
            <c:strRef>
              <c:f>Auswertung!$BL$4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Auswertung!$BL$2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0DF-4F11-A180-FC1586AC7F23}"/>
            </c:ext>
          </c:extLst>
        </c:ser>
        <c:ser>
          <c:idx val="7"/>
          <c:order val="7"/>
          <c:tx>
            <c:strRef>
              <c:f>Auswertung!$BM$4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Auswertung!$BM$2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0DF-4F11-A180-FC1586AC7F23}"/>
            </c:ext>
          </c:extLst>
        </c:ser>
        <c:ser>
          <c:idx val="8"/>
          <c:order val="8"/>
          <c:tx>
            <c:strRef>
              <c:f>Auswertung!$BN$4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Auswertung!$BF$3</c:f>
              <c:numCache>
                <c:formatCode>General</c:formatCode>
                <c:ptCount val="1"/>
              </c:numCache>
            </c:numRef>
          </c:cat>
          <c:val>
            <c:numRef>
              <c:f>Auswertung!$BN$2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0DF-4F11-A180-FC1586AC7F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477952"/>
        <c:axId val="184483840"/>
        <c:axId val="0"/>
      </c:bar3DChart>
      <c:catAx>
        <c:axId val="184477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483840"/>
        <c:crosses val="autoZero"/>
        <c:auto val="1"/>
        <c:lblAlgn val="ctr"/>
        <c:lblOffset val="100"/>
        <c:noMultiLvlLbl val="0"/>
      </c:catAx>
      <c:valAx>
        <c:axId val="18448384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477952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Auswertung!$BO$4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Auswertung!$BO$2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66-44F8-AB45-E9432A4BD61F}"/>
            </c:ext>
          </c:extLst>
        </c:ser>
        <c:ser>
          <c:idx val="1"/>
          <c:order val="1"/>
          <c:tx>
            <c:strRef>
              <c:f>Auswertung!$BP$4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Auswertung!$BP$2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66-44F8-AB45-E9432A4BD61F}"/>
            </c:ext>
          </c:extLst>
        </c:ser>
        <c:ser>
          <c:idx val="2"/>
          <c:order val="2"/>
          <c:tx>
            <c:strRef>
              <c:f>Auswertung!$BQ$4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Auswertung!$BQ$2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66-44F8-AB45-E9432A4BD61F}"/>
            </c:ext>
          </c:extLst>
        </c:ser>
        <c:ser>
          <c:idx val="3"/>
          <c:order val="3"/>
          <c:tx>
            <c:strRef>
              <c:f>Auswertung!$BR$4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Auswertung!$BR$2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66-44F8-AB45-E9432A4BD61F}"/>
            </c:ext>
          </c:extLst>
        </c:ser>
        <c:ser>
          <c:idx val="4"/>
          <c:order val="4"/>
          <c:tx>
            <c:strRef>
              <c:f>Auswertung!$BS$4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Auswertung!$BS$2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66-44F8-AB45-E9432A4BD61F}"/>
            </c:ext>
          </c:extLst>
        </c:ser>
        <c:ser>
          <c:idx val="5"/>
          <c:order val="5"/>
          <c:tx>
            <c:strRef>
              <c:f>Auswertung!$BT$4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Auswertung!$BT$2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66-44F8-AB45-E9432A4BD61F}"/>
            </c:ext>
          </c:extLst>
        </c:ser>
        <c:ser>
          <c:idx val="6"/>
          <c:order val="6"/>
          <c:tx>
            <c:strRef>
              <c:f>Auswertung!$BU$4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Auswertung!$BU$2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66-44F8-AB45-E9432A4BD61F}"/>
            </c:ext>
          </c:extLst>
        </c:ser>
        <c:ser>
          <c:idx val="7"/>
          <c:order val="7"/>
          <c:tx>
            <c:strRef>
              <c:f>Auswertung!$BV$4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Auswertung!$BV$2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66-44F8-AB45-E9432A4BD61F}"/>
            </c:ext>
          </c:extLst>
        </c:ser>
        <c:ser>
          <c:idx val="8"/>
          <c:order val="8"/>
          <c:tx>
            <c:strRef>
              <c:f>Auswertung!$BW$4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Auswertung!$BO$3</c:f>
              <c:numCache>
                <c:formatCode>General</c:formatCode>
                <c:ptCount val="1"/>
              </c:numCache>
            </c:numRef>
          </c:cat>
          <c:val>
            <c:numRef>
              <c:f>Auswertung!$BW$2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66-44F8-AB45-E9432A4BD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559104"/>
        <c:axId val="184560640"/>
        <c:axId val="0"/>
      </c:bar3DChart>
      <c:catAx>
        <c:axId val="184559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560640"/>
        <c:crosses val="autoZero"/>
        <c:auto val="1"/>
        <c:lblAlgn val="ctr"/>
        <c:lblOffset val="100"/>
        <c:noMultiLvlLbl val="0"/>
      </c:catAx>
      <c:valAx>
        <c:axId val="18456064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559104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Auswertung!$BX$4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Auswertung!$BX$2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47-42B3-9AD7-0C6954FCACD0}"/>
            </c:ext>
          </c:extLst>
        </c:ser>
        <c:ser>
          <c:idx val="1"/>
          <c:order val="1"/>
          <c:tx>
            <c:strRef>
              <c:f>Auswertung!$BY$4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Auswertung!$BY$2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47-42B3-9AD7-0C6954FCACD0}"/>
            </c:ext>
          </c:extLst>
        </c:ser>
        <c:ser>
          <c:idx val="2"/>
          <c:order val="2"/>
          <c:tx>
            <c:strRef>
              <c:f>Auswertung!$BZ$4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Auswertung!$BZ$2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47-42B3-9AD7-0C6954FCACD0}"/>
            </c:ext>
          </c:extLst>
        </c:ser>
        <c:ser>
          <c:idx val="3"/>
          <c:order val="3"/>
          <c:tx>
            <c:strRef>
              <c:f>Auswertung!$CA$4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Auswertung!$CA$2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C47-42B3-9AD7-0C6954FCACD0}"/>
            </c:ext>
          </c:extLst>
        </c:ser>
        <c:ser>
          <c:idx val="4"/>
          <c:order val="4"/>
          <c:tx>
            <c:strRef>
              <c:f>Auswertung!$CB$4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Auswertung!$CB$2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C47-42B3-9AD7-0C6954FCACD0}"/>
            </c:ext>
          </c:extLst>
        </c:ser>
        <c:ser>
          <c:idx val="5"/>
          <c:order val="5"/>
          <c:tx>
            <c:strRef>
              <c:f>Auswertung!$CC$4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Auswertung!$CC$2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C47-42B3-9AD7-0C6954FCACD0}"/>
            </c:ext>
          </c:extLst>
        </c:ser>
        <c:ser>
          <c:idx val="6"/>
          <c:order val="6"/>
          <c:tx>
            <c:strRef>
              <c:f>Auswertung!$CD$4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Auswertung!$CD$2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C47-42B3-9AD7-0C6954FCACD0}"/>
            </c:ext>
          </c:extLst>
        </c:ser>
        <c:ser>
          <c:idx val="7"/>
          <c:order val="7"/>
          <c:tx>
            <c:strRef>
              <c:f>Auswertung!$CE$4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Auswertung!$CE$2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C47-42B3-9AD7-0C6954FCACD0}"/>
            </c:ext>
          </c:extLst>
        </c:ser>
        <c:ser>
          <c:idx val="8"/>
          <c:order val="8"/>
          <c:tx>
            <c:strRef>
              <c:f>Auswertung!$CF$4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Auswertung!$BX$3</c:f>
              <c:numCache>
                <c:formatCode>General</c:formatCode>
                <c:ptCount val="1"/>
              </c:numCache>
            </c:numRef>
          </c:cat>
          <c:val>
            <c:numRef>
              <c:f>Auswertung!$CF$2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C47-42B3-9AD7-0C6954FCAC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648448"/>
        <c:axId val="184649984"/>
        <c:axId val="0"/>
      </c:bar3DChart>
      <c:catAx>
        <c:axId val="184648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649984"/>
        <c:crosses val="autoZero"/>
        <c:auto val="1"/>
        <c:lblAlgn val="ctr"/>
        <c:lblOffset val="100"/>
        <c:noMultiLvlLbl val="0"/>
      </c:catAx>
      <c:valAx>
        <c:axId val="18464998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648448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Auswertung!$CG$4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Auswertung!$CG$2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D4-4C71-845F-14E2A0DA3626}"/>
            </c:ext>
          </c:extLst>
        </c:ser>
        <c:ser>
          <c:idx val="1"/>
          <c:order val="1"/>
          <c:tx>
            <c:strRef>
              <c:f>Auswertung!$CH$4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Auswertung!$CH$2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D4-4C71-845F-14E2A0DA3626}"/>
            </c:ext>
          </c:extLst>
        </c:ser>
        <c:ser>
          <c:idx val="2"/>
          <c:order val="2"/>
          <c:tx>
            <c:strRef>
              <c:f>Auswertung!$CI$4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Auswertung!$CI$2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D4-4C71-845F-14E2A0DA3626}"/>
            </c:ext>
          </c:extLst>
        </c:ser>
        <c:ser>
          <c:idx val="3"/>
          <c:order val="3"/>
          <c:tx>
            <c:strRef>
              <c:f>Auswertung!$CJ$4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Auswertung!$CJ$2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7D4-4C71-845F-14E2A0DA3626}"/>
            </c:ext>
          </c:extLst>
        </c:ser>
        <c:ser>
          <c:idx val="4"/>
          <c:order val="4"/>
          <c:tx>
            <c:strRef>
              <c:f>Auswertung!$CK$4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Auswertung!$CK$2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D4-4C71-845F-14E2A0DA3626}"/>
            </c:ext>
          </c:extLst>
        </c:ser>
        <c:ser>
          <c:idx val="5"/>
          <c:order val="5"/>
          <c:tx>
            <c:strRef>
              <c:f>Auswertung!$CL$4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Auswertung!$CL$2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7D4-4C71-845F-14E2A0DA3626}"/>
            </c:ext>
          </c:extLst>
        </c:ser>
        <c:ser>
          <c:idx val="6"/>
          <c:order val="6"/>
          <c:tx>
            <c:strRef>
              <c:f>Auswertung!$CM$4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Auswertung!$CM$2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7D4-4C71-845F-14E2A0DA3626}"/>
            </c:ext>
          </c:extLst>
        </c:ser>
        <c:ser>
          <c:idx val="7"/>
          <c:order val="7"/>
          <c:tx>
            <c:strRef>
              <c:f>Auswertung!$CN$4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Auswertung!$CN$2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7D4-4C71-845F-14E2A0DA3626}"/>
            </c:ext>
          </c:extLst>
        </c:ser>
        <c:ser>
          <c:idx val="8"/>
          <c:order val="8"/>
          <c:tx>
            <c:strRef>
              <c:f>Auswertung!$CO$4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Auswertung!$CG$3</c:f>
              <c:numCache>
                <c:formatCode>General</c:formatCode>
                <c:ptCount val="1"/>
              </c:numCache>
            </c:numRef>
          </c:cat>
          <c:val>
            <c:numRef>
              <c:f>Auswertung!$CO$2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7D4-4C71-845F-14E2A0DA3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774656"/>
        <c:axId val="184776192"/>
        <c:axId val="0"/>
      </c:bar3DChart>
      <c:catAx>
        <c:axId val="184774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776192"/>
        <c:crosses val="autoZero"/>
        <c:auto val="1"/>
        <c:lblAlgn val="ctr"/>
        <c:lblOffset val="100"/>
        <c:noMultiLvlLbl val="0"/>
      </c:catAx>
      <c:valAx>
        <c:axId val="18477619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774656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Auswertung!$CP$4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Auswertung!$CP$2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C2-4D26-811A-82EF5D297C91}"/>
            </c:ext>
          </c:extLst>
        </c:ser>
        <c:ser>
          <c:idx val="1"/>
          <c:order val="1"/>
          <c:tx>
            <c:strRef>
              <c:f>Auswertung!$CQ$4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Auswertung!$CQ$2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C2-4D26-811A-82EF5D297C91}"/>
            </c:ext>
          </c:extLst>
        </c:ser>
        <c:ser>
          <c:idx val="2"/>
          <c:order val="2"/>
          <c:tx>
            <c:strRef>
              <c:f>Auswertung!$CR$4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Auswertung!$CR$2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C2-4D26-811A-82EF5D297C91}"/>
            </c:ext>
          </c:extLst>
        </c:ser>
        <c:ser>
          <c:idx val="3"/>
          <c:order val="3"/>
          <c:tx>
            <c:strRef>
              <c:f>Auswertung!$CS$4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Auswertung!$CS$2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C2-4D26-811A-82EF5D297C91}"/>
            </c:ext>
          </c:extLst>
        </c:ser>
        <c:ser>
          <c:idx val="4"/>
          <c:order val="4"/>
          <c:tx>
            <c:strRef>
              <c:f>Auswertung!$CT$4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Auswertung!$CT$2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3C2-4D26-811A-82EF5D297C91}"/>
            </c:ext>
          </c:extLst>
        </c:ser>
        <c:ser>
          <c:idx val="5"/>
          <c:order val="5"/>
          <c:tx>
            <c:strRef>
              <c:f>Auswertung!$CU$4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Auswertung!$CU$2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3C2-4D26-811A-82EF5D297C91}"/>
            </c:ext>
          </c:extLst>
        </c:ser>
        <c:ser>
          <c:idx val="6"/>
          <c:order val="6"/>
          <c:tx>
            <c:strRef>
              <c:f>Auswertung!$CV$4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Auswertung!$CV$2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3C2-4D26-811A-82EF5D297C91}"/>
            </c:ext>
          </c:extLst>
        </c:ser>
        <c:ser>
          <c:idx val="7"/>
          <c:order val="7"/>
          <c:tx>
            <c:strRef>
              <c:f>Auswertung!$CW$4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Auswertung!$CW$2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3C2-4D26-811A-82EF5D297C91}"/>
            </c:ext>
          </c:extLst>
        </c:ser>
        <c:ser>
          <c:idx val="8"/>
          <c:order val="8"/>
          <c:tx>
            <c:strRef>
              <c:f>Auswertung!$CX$4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Auswertung!$CP$3</c:f>
              <c:numCache>
                <c:formatCode>General</c:formatCode>
                <c:ptCount val="1"/>
              </c:numCache>
            </c:numRef>
          </c:cat>
          <c:val>
            <c:numRef>
              <c:f>Auswertung!$CX$2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3C2-4D26-811A-82EF5D297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4921088"/>
        <c:axId val="184939264"/>
        <c:axId val="0"/>
      </c:bar3DChart>
      <c:catAx>
        <c:axId val="184921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4939264"/>
        <c:crosses val="autoZero"/>
        <c:auto val="1"/>
        <c:lblAlgn val="ctr"/>
        <c:lblOffset val="100"/>
        <c:noMultiLvlLbl val="0"/>
      </c:catAx>
      <c:valAx>
        <c:axId val="1849392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4921088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Auswertung!$CY$4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Auswertung!$CY$2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16-43DA-AFA4-DCDD2260E975}"/>
            </c:ext>
          </c:extLst>
        </c:ser>
        <c:ser>
          <c:idx val="1"/>
          <c:order val="1"/>
          <c:tx>
            <c:strRef>
              <c:f>Auswertung!$CZ$4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Auswertung!$CZ$2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16-43DA-AFA4-DCDD2260E975}"/>
            </c:ext>
          </c:extLst>
        </c:ser>
        <c:ser>
          <c:idx val="2"/>
          <c:order val="2"/>
          <c:tx>
            <c:strRef>
              <c:f>Auswertung!$DA$4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Auswertung!$DA$2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16-43DA-AFA4-DCDD2260E975}"/>
            </c:ext>
          </c:extLst>
        </c:ser>
        <c:ser>
          <c:idx val="3"/>
          <c:order val="3"/>
          <c:tx>
            <c:strRef>
              <c:f>Auswertung!$DB$4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Auswertung!$DB$2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16-43DA-AFA4-DCDD2260E975}"/>
            </c:ext>
          </c:extLst>
        </c:ser>
        <c:ser>
          <c:idx val="4"/>
          <c:order val="4"/>
          <c:tx>
            <c:strRef>
              <c:f>Auswertung!$DC$4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Auswertung!$DC$2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16-43DA-AFA4-DCDD2260E975}"/>
            </c:ext>
          </c:extLst>
        </c:ser>
        <c:ser>
          <c:idx val="5"/>
          <c:order val="5"/>
          <c:tx>
            <c:strRef>
              <c:f>Auswertung!$DD$4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Auswertung!$DD$2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816-43DA-AFA4-DCDD2260E975}"/>
            </c:ext>
          </c:extLst>
        </c:ser>
        <c:ser>
          <c:idx val="6"/>
          <c:order val="6"/>
          <c:tx>
            <c:strRef>
              <c:f>Auswertung!$DE$4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Auswertung!$DE$2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816-43DA-AFA4-DCDD2260E975}"/>
            </c:ext>
          </c:extLst>
        </c:ser>
        <c:ser>
          <c:idx val="7"/>
          <c:order val="7"/>
          <c:tx>
            <c:strRef>
              <c:f>Auswertung!$DF$4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Auswertung!$DF$2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816-43DA-AFA4-DCDD2260E975}"/>
            </c:ext>
          </c:extLst>
        </c:ser>
        <c:ser>
          <c:idx val="8"/>
          <c:order val="8"/>
          <c:tx>
            <c:strRef>
              <c:f>Auswertung!$DG$4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Auswertung!$CY$3</c:f>
              <c:numCache>
                <c:formatCode>General</c:formatCode>
                <c:ptCount val="1"/>
              </c:numCache>
            </c:numRef>
          </c:cat>
          <c:val>
            <c:numRef>
              <c:f>Auswertung!$DG$2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816-43DA-AFA4-DCDD2260E9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5014528"/>
        <c:axId val="185024512"/>
        <c:axId val="0"/>
      </c:bar3DChart>
      <c:catAx>
        <c:axId val="185014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5024512"/>
        <c:crosses val="autoZero"/>
        <c:auto val="1"/>
        <c:lblAlgn val="ctr"/>
        <c:lblOffset val="100"/>
        <c:noMultiLvlLbl val="0"/>
      </c:catAx>
      <c:valAx>
        <c:axId val="18502451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5014528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Auswertung!$DH$4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Auswertung!$DH$2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82-40CE-92DF-EA9781C7C3DD}"/>
            </c:ext>
          </c:extLst>
        </c:ser>
        <c:ser>
          <c:idx val="1"/>
          <c:order val="1"/>
          <c:tx>
            <c:strRef>
              <c:f>Auswertung!$DI$4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Auswertung!$DI$2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2-40CE-92DF-EA9781C7C3DD}"/>
            </c:ext>
          </c:extLst>
        </c:ser>
        <c:ser>
          <c:idx val="2"/>
          <c:order val="2"/>
          <c:tx>
            <c:strRef>
              <c:f>Auswertung!$DJ$4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Auswertung!$DJ$2</c:f>
              <c:numCache>
                <c:formatCode>0.00%</c:formatCode>
                <c:ptCount val="1"/>
                <c:pt idx="0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82-40CE-92DF-EA9781C7C3DD}"/>
            </c:ext>
          </c:extLst>
        </c:ser>
        <c:ser>
          <c:idx val="3"/>
          <c:order val="3"/>
          <c:tx>
            <c:strRef>
              <c:f>Auswertung!$DK$4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rgbClr val="66CCFF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Auswertung!$DK$2</c:f>
              <c:numCache>
                <c:formatCode>0.00%</c:formatCode>
                <c:ptCount val="1"/>
                <c:pt idx="0">
                  <c:v>0.625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C82-40CE-92DF-EA9781C7C3DD}"/>
            </c:ext>
          </c:extLst>
        </c:ser>
        <c:ser>
          <c:idx val="4"/>
          <c:order val="4"/>
          <c:tx>
            <c:strRef>
              <c:f>Auswertung!$DL$4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Auswertung!$DL$2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C82-40CE-92DF-EA9781C7C3DD}"/>
            </c:ext>
          </c:extLst>
        </c:ser>
        <c:ser>
          <c:idx val="5"/>
          <c:order val="5"/>
          <c:tx>
            <c:strRef>
              <c:f>Auswertung!$DM$4</c:f>
              <c:strCache>
                <c:ptCount val="1"/>
                <c:pt idx="0">
                  <c:v>AK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Auswertung!$DM$2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C82-40CE-92DF-EA9781C7C3DD}"/>
            </c:ext>
          </c:extLst>
        </c:ser>
        <c:ser>
          <c:idx val="6"/>
          <c:order val="6"/>
          <c:tx>
            <c:strRef>
              <c:f>Auswertung!$DN$4</c:f>
              <c:strCache>
                <c:ptCount val="1"/>
                <c:pt idx="0">
                  <c:v>KA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Auswertung!$DN$2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C82-40CE-92DF-EA9781C7C3DD}"/>
            </c:ext>
          </c:extLst>
        </c:ser>
        <c:ser>
          <c:idx val="7"/>
          <c:order val="7"/>
          <c:tx>
            <c:strRef>
              <c:f>Auswertung!$DO$4</c:f>
              <c:strCache>
                <c:ptCount val="1"/>
                <c:pt idx="0">
                  <c:v>LS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Auswertung!$DO$2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82-40CE-92DF-EA9781C7C3DD}"/>
            </c:ext>
          </c:extLst>
        </c:ser>
        <c:ser>
          <c:idx val="8"/>
          <c:order val="8"/>
          <c:tx>
            <c:strRef>
              <c:f>Auswertung!$DP$4</c:f>
              <c:strCache>
                <c:ptCount val="1"/>
                <c:pt idx="0">
                  <c:v>WB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Auswertung!$DH$3</c:f>
              <c:numCache>
                <c:formatCode>General</c:formatCode>
                <c:ptCount val="1"/>
              </c:numCache>
            </c:numRef>
          </c:cat>
          <c:val>
            <c:numRef>
              <c:f>Auswertung!$DP$2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C82-40CE-92DF-EA9781C7C3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5112064"/>
        <c:axId val="185113600"/>
        <c:axId val="0"/>
      </c:bar3DChart>
      <c:catAx>
        <c:axId val="185112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2400" b="1"/>
            </a:pPr>
            <a:endParaRPr lang="de-DE"/>
          </a:p>
        </c:txPr>
        <c:crossAx val="185113600"/>
        <c:crosses val="autoZero"/>
        <c:auto val="1"/>
        <c:lblAlgn val="ctr"/>
        <c:lblOffset val="100"/>
        <c:noMultiLvlLbl val="0"/>
      </c:catAx>
      <c:valAx>
        <c:axId val="18511360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85112064"/>
        <c:crosses val="autoZero"/>
        <c:crossBetween val="between"/>
      </c:valAx>
    </c:plotArea>
    <c:legend>
      <c:legendPos val="b"/>
      <c:overlay val="1"/>
    </c:legend>
    <c:plotVisOnly val="1"/>
    <c:dispBlanksAs val="gap"/>
    <c:showDLblsOverMax val="0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ateneingabe!B7"/><Relationship Id="rId2" Type="http://schemas.openxmlformats.org/officeDocument/2006/relationships/hyperlink" Target="#Dateneingabe!A156"/><Relationship Id="rId1" Type="http://schemas.openxmlformats.org/officeDocument/2006/relationships/hyperlink" Target="#Dateneingabe!A7"/><Relationship Id="rId4" Type="http://schemas.openxmlformats.org/officeDocument/2006/relationships/hyperlink" Target="#Dateneingabe!L7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eneingabe-Sortiert'!A4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hyperlink" Target="#Auswertung!CG179"/><Relationship Id="rId26" Type="http://schemas.openxmlformats.org/officeDocument/2006/relationships/hyperlink" Target="#Auswertung!M179"/><Relationship Id="rId3" Type="http://schemas.openxmlformats.org/officeDocument/2006/relationships/chart" Target="../charts/chart3.xml"/><Relationship Id="rId21" Type="http://schemas.openxmlformats.org/officeDocument/2006/relationships/hyperlink" Target="#Auswertung!BF179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hyperlink" Target="#Auswertung!CP179"/><Relationship Id="rId25" Type="http://schemas.openxmlformats.org/officeDocument/2006/relationships/hyperlink" Target="#Auswertung!V179"/><Relationship Id="rId2" Type="http://schemas.openxmlformats.org/officeDocument/2006/relationships/chart" Target="../charts/chart2.xml"/><Relationship Id="rId16" Type="http://schemas.openxmlformats.org/officeDocument/2006/relationships/hyperlink" Target="#Auswertung!CY179"/><Relationship Id="rId20" Type="http://schemas.openxmlformats.org/officeDocument/2006/relationships/hyperlink" Target="#Auswertung!BO179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hyperlink" Target="#Auswertung!AE179"/><Relationship Id="rId5" Type="http://schemas.openxmlformats.org/officeDocument/2006/relationships/chart" Target="../charts/chart5.xml"/><Relationship Id="rId15" Type="http://schemas.openxmlformats.org/officeDocument/2006/relationships/hyperlink" Target="#Auswertung!DH179"/><Relationship Id="rId23" Type="http://schemas.openxmlformats.org/officeDocument/2006/relationships/hyperlink" Target="#Auswertung!AN179"/><Relationship Id="rId10" Type="http://schemas.openxmlformats.org/officeDocument/2006/relationships/chart" Target="../charts/chart10.xml"/><Relationship Id="rId19" Type="http://schemas.openxmlformats.org/officeDocument/2006/relationships/hyperlink" Target="#Auswertung!BX179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hyperlink" Target="#Auswertung!A5"/><Relationship Id="rId22" Type="http://schemas.openxmlformats.org/officeDocument/2006/relationships/hyperlink" Target="#Auswertung!AW179"/><Relationship Id="rId27" Type="http://schemas.openxmlformats.org/officeDocument/2006/relationships/hyperlink" Target="#Auswertung!D179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Urlaub Eintragung MA'!A4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0</xdr:row>
      <xdr:rowOff>38099</xdr:rowOff>
    </xdr:from>
    <xdr:to>
      <xdr:col>0</xdr:col>
      <xdr:colOff>244575</xdr:colOff>
      <xdr:row>0</xdr:row>
      <xdr:rowOff>326099</xdr:rowOff>
    </xdr:to>
    <xdr:sp macro="" textlink="">
      <xdr:nvSpPr>
        <xdr:cNvPr id="2" name="Pfeil nach oben 1">
          <a:hlinkClick xmlns:r="http://schemas.openxmlformats.org/officeDocument/2006/relationships" r:id="rId1" tooltip="zum Blattanfang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" y="38099"/>
          <a:ext cx="216000" cy="288000"/>
        </a:xfrm>
        <a:prstGeom prst="upArrow">
          <a:avLst/>
        </a:prstGeom>
        <a:solidFill>
          <a:srgbClr val="FF0000"/>
        </a:solidFill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 editAs="absolute">
    <xdr:from>
      <xdr:col>0</xdr:col>
      <xdr:colOff>171450</xdr:colOff>
      <xdr:row>0</xdr:row>
      <xdr:rowOff>209550</xdr:rowOff>
    </xdr:from>
    <xdr:to>
      <xdr:col>0</xdr:col>
      <xdr:colOff>387450</xdr:colOff>
      <xdr:row>0</xdr:row>
      <xdr:rowOff>497550</xdr:rowOff>
    </xdr:to>
    <xdr:sp macro="" textlink="">
      <xdr:nvSpPr>
        <xdr:cNvPr id="4" name="Pfeil nach unten 3">
          <a:hlinkClick xmlns:r="http://schemas.openxmlformats.org/officeDocument/2006/relationships" r:id="rId2" tooltip="zum Blattende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71450" y="209550"/>
          <a:ext cx="216000" cy="288000"/>
        </a:xfrm>
        <a:prstGeom prst="downArrow">
          <a:avLst/>
        </a:prstGeom>
        <a:solidFill>
          <a:srgbClr val="FF0000"/>
        </a:solidFill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11</xdr:col>
      <xdr:colOff>333375</xdr:colOff>
      <xdr:row>3</xdr:row>
      <xdr:rowOff>28575</xdr:rowOff>
    </xdr:from>
    <xdr:to>
      <xdr:col>11</xdr:col>
      <xdr:colOff>657225</xdr:colOff>
      <xdr:row>4</xdr:row>
      <xdr:rowOff>28575</xdr:rowOff>
    </xdr:to>
    <xdr:sp macro="" textlink="">
      <xdr:nvSpPr>
        <xdr:cNvPr id="5" name="Pfeil nach links 4">
          <a:hlinkClick xmlns:r="http://schemas.openxmlformats.org/officeDocument/2006/relationships" r:id="rId3" tooltip="noch vorn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878300" y="942975"/>
          <a:ext cx="323850" cy="200025"/>
        </a:xfrm>
        <a:prstGeom prst="leftArrow">
          <a:avLst/>
        </a:prstGeom>
        <a:solidFill>
          <a:srgbClr val="FF0000"/>
        </a:solidFill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257175</xdr:colOff>
      <xdr:row>0</xdr:row>
      <xdr:rowOff>161925</xdr:rowOff>
    </xdr:from>
    <xdr:to>
      <xdr:col>5</xdr:col>
      <xdr:colOff>571500</xdr:colOff>
      <xdr:row>0</xdr:row>
      <xdr:rowOff>352425</xdr:rowOff>
    </xdr:to>
    <xdr:sp macro="" textlink="">
      <xdr:nvSpPr>
        <xdr:cNvPr id="6" name="Pfeil nach rechts 5">
          <a:hlinkClick xmlns:r="http://schemas.openxmlformats.org/officeDocument/2006/relationships" r:id="rId4" tooltip="nach hinten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981825" y="161925"/>
          <a:ext cx="314325" cy="190500"/>
        </a:xfrm>
        <a:prstGeom prst="rightArrow">
          <a:avLst/>
        </a:prstGeom>
        <a:solidFill>
          <a:srgbClr val="FF0000"/>
        </a:solidFill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66673</xdr:colOff>
      <xdr:row>1</xdr:row>
      <xdr:rowOff>66675</xdr:rowOff>
    </xdr:from>
    <xdr:to>
      <xdr:col>3</xdr:col>
      <xdr:colOff>114299</xdr:colOff>
      <xdr:row>1</xdr:row>
      <xdr:rowOff>371476</xdr:rowOff>
    </xdr:to>
    <xdr:sp macro="[0]!Makro60" textlink="">
      <xdr:nvSpPr>
        <xdr:cNvPr id="2" name="Abgerundetes Rechtec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6673" y="66675"/>
          <a:ext cx="2076451" cy="304801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1100"/>
            <a:t>Filtern in neuer Arbeitsmappe</a:t>
          </a:r>
        </a:p>
      </xdr:txBody>
    </xdr:sp>
    <xdr:clientData/>
  </xdr:twoCellAnchor>
  <xdr:twoCellAnchor>
    <xdr:from>
      <xdr:col>5</xdr:col>
      <xdr:colOff>323850</xdr:colOff>
      <xdr:row>157</xdr:row>
      <xdr:rowOff>123825</xdr:rowOff>
    </xdr:from>
    <xdr:to>
      <xdr:col>6</xdr:col>
      <xdr:colOff>304800</xdr:colOff>
      <xdr:row>161</xdr:row>
      <xdr:rowOff>66675</xdr:rowOff>
    </xdr:to>
    <xdr:sp macro="" textlink="">
      <xdr:nvSpPr>
        <xdr:cNvPr id="3" name="Pfeil nach oben 2">
          <a:hlinkClick xmlns:r="http://schemas.openxmlformats.org/officeDocument/2006/relationships" r:id="rId1" tooltip="zurück zum Blattanfang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362450" y="26755725"/>
          <a:ext cx="561975" cy="5905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0</xdr:col>
      <xdr:colOff>19051</xdr:colOff>
      <xdr:row>2</xdr:row>
      <xdr:rowOff>28574</xdr:rowOff>
    </xdr:from>
    <xdr:to>
      <xdr:col>0</xdr:col>
      <xdr:colOff>323851</xdr:colOff>
      <xdr:row>2</xdr:row>
      <xdr:rowOff>228599</xdr:rowOff>
    </xdr:to>
    <xdr:sp macro="[0]!Makro23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9051" y="904874"/>
          <a:ext cx="304800" cy="200025"/>
        </a:xfrm>
        <a:prstGeom prst="rect">
          <a:avLst/>
        </a:prstGeom>
        <a:noFill/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/>
  </xdr:twoCellAnchor>
  <xdr:twoCellAnchor>
    <xdr:from>
      <xdr:col>1</xdr:col>
      <xdr:colOff>19050</xdr:colOff>
      <xdr:row>2</xdr:row>
      <xdr:rowOff>28575</xdr:rowOff>
    </xdr:from>
    <xdr:to>
      <xdr:col>1</xdr:col>
      <xdr:colOff>781050</xdr:colOff>
      <xdr:row>2</xdr:row>
      <xdr:rowOff>228600</xdr:rowOff>
    </xdr:to>
    <xdr:sp macro="[0]!Makro25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361950" y="904875"/>
          <a:ext cx="762000" cy="200025"/>
        </a:xfrm>
        <a:prstGeom prst="rect">
          <a:avLst/>
        </a:prstGeom>
        <a:noFill/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/>
  </xdr:twoCellAnchor>
  <xdr:twoCellAnchor>
    <xdr:from>
      <xdr:col>2</xdr:col>
      <xdr:colOff>28574</xdr:colOff>
      <xdr:row>2</xdr:row>
      <xdr:rowOff>28575</xdr:rowOff>
    </xdr:from>
    <xdr:to>
      <xdr:col>2</xdr:col>
      <xdr:colOff>857249</xdr:colOff>
      <xdr:row>2</xdr:row>
      <xdr:rowOff>230175</xdr:rowOff>
    </xdr:to>
    <xdr:sp macro="[0]!Makro24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81099" y="904875"/>
          <a:ext cx="828675" cy="201600"/>
        </a:xfrm>
        <a:prstGeom prst="rect">
          <a:avLst/>
        </a:prstGeom>
        <a:noFill/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/>
  </xdr:twoCellAnchor>
  <xdr:twoCellAnchor>
    <xdr:from>
      <xdr:col>3</xdr:col>
      <xdr:colOff>28575</xdr:colOff>
      <xdr:row>2</xdr:row>
      <xdr:rowOff>28575</xdr:rowOff>
    </xdr:from>
    <xdr:to>
      <xdr:col>3</xdr:col>
      <xdr:colOff>1400175</xdr:colOff>
      <xdr:row>2</xdr:row>
      <xdr:rowOff>228600</xdr:rowOff>
    </xdr:to>
    <xdr:sp macro="[0]!Makro26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057400" y="904875"/>
          <a:ext cx="1371600" cy="200025"/>
        </a:xfrm>
        <a:prstGeom prst="rect">
          <a:avLst/>
        </a:prstGeom>
        <a:noFill/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/>
  </xdr:twoCellAnchor>
  <xdr:twoCellAnchor>
    <xdr:from>
      <xdr:col>4</xdr:col>
      <xdr:colOff>28575</xdr:colOff>
      <xdr:row>2</xdr:row>
      <xdr:rowOff>28575</xdr:rowOff>
    </xdr:from>
    <xdr:to>
      <xdr:col>4</xdr:col>
      <xdr:colOff>885825</xdr:colOff>
      <xdr:row>2</xdr:row>
      <xdr:rowOff>238125</xdr:rowOff>
    </xdr:to>
    <xdr:sp macro="[0]!Makro27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495675" y="904875"/>
          <a:ext cx="857250" cy="209550"/>
        </a:xfrm>
        <a:prstGeom prst="rect">
          <a:avLst/>
        </a:prstGeom>
        <a:noFill/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/>
  </xdr:twoCellAnchor>
  <xdr:twoCellAnchor>
    <xdr:from>
      <xdr:col>14</xdr:col>
      <xdr:colOff>66675</xdr:colOff>
      <xdr:row>2</xdr:row>
      <xdr:rowOff>28575</xdr:rowOff>
    </xdr:from>
    <xdr:to>
      <xdr:col>14</xdr:col>
      <xdr:colOff>314325</xdr:colOff>
      <xdr:row>2</xdr:row>
      <xdr:rowOff>228600</xdr:rowOff>
    </xdr:to>
    <xdr:sp macro="[0]!Makro27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2401550" y="447675"/>
          <a:ext cx="247650" cy="200025"/>
        </a:xfrm>
        <a:prstGeom prst="rect">
          <a:avLst/>
        </a:prstGeom>
        <a:noFill/>
        <a:ln w="127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38099</xdr:rowOff>
    </xdr:from>
    <xdr:to>
      <xdr:col>1</xdr:col>
      <xdr:colOff>447675</xdr:colOff>
      <xdr:row>0</xdr:row>
      <xdr:rowOff>219075</xdr:rowOff>
    </xdr:to>
    <xdr:sp macro="[0]!Makro7" textlink="">
      <xdr:nvSpPr>
        <xdr:cNvPr id="2" name="Abgerundetes Rechtec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619250" y="3809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Jan.</a:t>
          </a:r>
        </a:p>
      </xdr:txBody>
    </xdr:sp>
    <xdr:clientData/>
  </xdr:twoCellAnchor>
  <xdr:twoCellAnchor>
    <xdr:from>
      <xdr:col>2</xdr:col>
      <xdr:colOff>19050</xdr:colOff>
      <xdr:row>1</xdr:row>
      <xdr:rowOff>38099</xdr:rowOff>
    </xdr:from>
    <xdr:to>
      <xdr:col>2</xdr:col>
      <xdr:colOff>590550</xdr:colOff>
      <xdr:row>1</xdr:row>
      <xdr:rowOff>238124</xdr:rowOff>
    </xdr:to>
    <xdr:sp macro="[0]!Makro6" textlink="">
      <xdr:nvSpPr>
        <xdr:cNvPr id="3" name="Abgerundetes Rechteck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533650" y="790574"/>
          <a:ext cx="571500" cy="200025"/>
        </a:xfrm>
        <a:prstGeom prst="roundRect">
          <a:avLst/>
        </a:prstGeom>
        <a:solidFill>
          <a:schemeClr val="bg2">
            <a:lumMod val="9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Gesamt</a:t>
          </a:r>
        </a:p>
      </xdr:txBody>
    </xdr:sp>
    <xdr:clientData/>
  </xdr:twoCellAnchor>
  <xdr:twoCellAnchor>
    <xdr:from>
      <xdr:col>1</xdr:col>
      <xdr:colOff>485775</xdr:colOff>
      <xdr:row>0</xdr:row>
      <xdr:rowOff>38099</xdr:rowOff>
    </xdr:from>
    <xdr:to>
      <xdr:col>1</xdr:col>
      <xdr:colOff>904875</xdr:colOff>
      <xdr:row>0</xdr:row>
      <xdr:rowOff>219075</xdr:rowOff>
    </xdr:to>
    <xdr:sp macro="[0]!Makro8" textlink="">
      <xdr:nvSpPr>
        <xdr:cNvPr id="4" name="Abgerundetes Rechteck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076450" y="3809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Feb.</a:t>
          </a:r>
        </a:p>
      </xdr:txBody>
    </xdr:sp>
    <xdr:clientData/>
  </xdr:twoCellAnchor>
  <xdr:twoCellAnchor>
    <xdr:from>
      <xdr:col>2</xdr:col>
      <xdr:colOff>9525</xdr:colOff>
      <xdr:row>0</xdr:row>
      <xdr:rowOff>28574</xdr:rowOff>
    </xdr:from>
    <xdr:to>
      <xdr:col>2</xdr:col>
      <xdr:colOff>428625</xdr:colOff>
      <xdr:row>0</xdr:row>
      <xdr:rowOff>209550</xdr:rowOff>
    </xdr:to>
    <xdr:sp macro="[0]!Makro9" textlink="">
      <xdr:nvSpPr>
        <xdr:cNvPr id="5" name="Abgerundetes Rechtec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2524125" y="28574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Mär</a:t>
          </a:r>
        </a:p>
      </xdr:txBody>
    </xdr:sp>
    <xdr:clientData/>
  </xdr:twoCellAnchor>
  <xdr:twoCellAnchor>
    <xdr:from>
      <xdr:col>2</xdr:col>
      <xdr:colOff>457200</xdr:colOff>
      <xdr:row>0</xdr:row>
      <xdr:rowOff>28574</xdr:rowOff>
    </xdr:from>
    <xdr:to>
      <xdr:col>2</xdr:col>
      <xdr:colOff>876300</xdr:colOff>
      <xdr:row>0</xdr:row>
      <xdr:rowOff>209550</xdr:rowOff>
    </xdr:to>
    <xdr:sp macro="[0]!Makro10" textlink="">
      <xdr:nvSpPr>
        <xdr:cNvPr id="6" name="Abgerundetes Rechteck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971800" y="28574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Apr.</a:t>
          </a:r>
        </a:p>
      </xdr:txBody>
    </xdr:sp>
    <xdr:clientData/>
  </xdr:twoCellAnchor>
  <xdr:twoCellAnchor>
    <xdr:from>
      <xdr:col>1</xdr:col>
      <xdr:colOff>19050</xdr:colOff>
      <xdr:row>0</xdr:row>
      <xdr:rowOff>276224</xdr:rowOff>
    </xdr:from>
    <xdr:to>
      <xdr:col>1</xdr:col>
      <xdr:colOff>438150</xdr:colOff>
      <xdr:row>0</xdr:row>
      <xdr:rowOff>457200</xdr:rowOff>
    </xdr:to>
    <xdr:sp macro="[0]!Makro11" textlink="">
      <xdr:nvSpPr>
        <xdr:cNvPr id="7" name="Abgerundetes Rechteck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609725" y="276224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Mai</a:t>
          </a:r>
        </a:p>
      </xdr:txBody>
    </xdr:sp>
    <xdr:clientData/>
  </xdr:twoCellAnchor>
  <xdr:twoCellAnchor>
    <xdr:from>
      <xdr:col>1</xdr:col>
      <xdr:colOff>485775</xdr:colOff>
      <xdr:row>0</xdr:row>
      <xdr:rowOff>285749</xdr:rowOff>
    </xdr:from>
    <xdr:to>
      <xdr:col>1</xdr:col>
      <xdr:colOff>904875</xdr:colOff>
      <xdr:row>0</xdr:row>
      <xdr:rowOff>466725</xdr:rowOff>
    </xdr:to>
    <xdr:sp macro="[0]!Makro12" textlink="">
      <xdr:nvSpPr>
        <xdr:cNvPr id="8" name="Abgerundetes Rechteck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2076450" y="28574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Jun</a:t>
          </a:r>
        </a:p>
      </xdr:txBody>
    </xdr:sp>
    <xdr:clientData/>
  </xdr:twoCellAnchor>
  <xdr:twoCellAnchor>
    <xdr:from>
      <xdr:col>2</xdr:col>
      <xdr:colOff>19050</xdr:colOff>
      <xdr:row>0</xdr:row>
      <xdr:rowOff>285749</xdr:rowOff>
    </xdr:from>
    <xdr:to>
      <xdr:col>2</xdr:col>
      <xdr:colOff>438150</xdr:colOff>
      <xdr:row>0</xdr:row>
      <xdr:rowOff>466725</xdr:rowOff>
    </xdr:to>
    <xdr:sp macro="[0]!Makro13" textlink="">
      <xdr:nvSpPr>
        <xdr:cNvPr id="9" name="Abgerundetes Rechteck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2533650" y="28574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Jul</a:t>
          </a:r>
        </a:p>
      </xdr:txBody>
    </xdr:sp>
    <xdr:clientData/>
  </xdr:twoCellAnchor>
  <xdr:twoCellAnchor>
    <xdr:from>
      <xdr:col>2</xdr:col>
      <xdr:colOff>466725</xdr:colOff>
      <xdr:row>0</xdr:row>
      <xdr:rowOff>285749</xdr:rowOff>
    </xdr:from>
    <xdr:to>
      <xdr:col>2</xdr:col>
      <xdr:colOff>885825</xdr:colOff>
      <xdr:row>0</xdr:row>
      <xdr:rowOff>466725</xdr:rowOff>
    </xdr:to>
    <xdr:sp macro="[0]!Makro14" textlink="">
      <xdr:nvSpPr>
        <xdr:cNvPr id="10" name="Abgerundetes Rechteck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981325" y="28574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Aug</a:t>
          </a:r>
        </a:p>
      </xdr:txBody>
    </xdr:sp>
    <xdr:clientData/>
  </xdr:twoCellAnchor>
  <xdr:twoCellAnchor>
    <xdr:from>
      <xdr:col>1</xdr:col>
      <xdr:colOff>19050</xdr:colOff>
      <xdr:row>0</xdr:row>
      <xdr:rowOff>514349</xdr:rowOff>
    </xdr:from>
    <xdr:to>
      <xdr:col>1</xdr:col>
      <xdr:colOff>438150</xdr:colOff>
      <xdr:row>0</xdr:row>
      <xdr:rowOff>695325</xdr:rowOff>
    </xdr:to>
    <xdr:sp macro="[0]!Makro15" textlink="">
      <xdr:nvSpPr>
        <xdr:cNvPr id="11" name="Abgerundetes Rechteck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609725" y="51434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Sep</a:t>
          </a:r>
        </a:p>
      </xdr:txBody>
    </xdr:sp>
    <xdr:clientData/>
  </xdr:twoCellAnchor>
  <xdr:twoCellAnchor>
    <xdr:from>
      <xdr:col>1</xdr:col>
      <xdr:colOff>495300</xdr:colOff>
      <xdr:row>0</xdr:row>
      <xdr:rowOff>514349</xdr:rowOff>
    </xdr:from>
    <xdr:to>
      <xdr:col>1</xdr:col>
      <xdr:colOff>914400</xdr:colOff>
      <xdr:row>0</xdr:row>
      <xdr:rowOff>695325</xdr:rowOff>
    </xdr:to>
    <xdr:sp macro="[0]!Makro16" textlink="">
      <xdr:nvSpPr>
        <xdr:cNvPr id="12" name="Abgerundetes Rechteck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2085975" y="51434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Okt</a:t>
          </a:r>
        </a:p>
      </xdr:txBody>
    </xdr:sp>
    <xdr:clientData/>
  </xdr:twoCellAnchor>
  <xdr:twoCellAnchor>
    <xdr:from>
      <xdr:col>2</xdr:col>
      <xdr:colOff>28575</xdr:colOff>
      <xdr:row>0</xdr:row>
      <xdr:rowOff>514349</xdr:rowOff>
    </xdr:from>
    <xdr:to>
      <xdr:col>2</xdr:col>
      <xdr:colOff>447675</xdr:colOff>
      <xdr:row>0</xdr:row>
      <xdr:rowOff>695325</xdr:rowOff>
    </xdr:to>
    <xdr:sp macro="[0]!Makro17" textlink="">
      <xdr:nvSpPr>
        <xdr:cNvPr id="13" name="Abgerundetes Rechteck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2543175" y="51434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Nov</a:t>
          </a:r>
        </a:p>
      </xdr:txBody>
    </xdr:sp>
    <xdr:clientData/>
  </xdr:twoCellAnchor>
  <xdr:twoCellAnchor>
    <xdr:from>
      <xdr:col>2</xdr:col>
      <xdr:colOff>476250</xdr:colOff>
      <xdr:row>0</xdr:row>
      <xdr:rowOff>504824</xdr:rowOff>
    </xdr:from>
    <xdr:to>
      <xdr:col>2</xdr:col>
      <xdr:colOff>895350</xdr:colOff>
      <xdr:row>0</xdr:row>
      <xdr:rowOff>685800</xdr:rowOff>
    </xdr:to>
    <xdr:sp macro="[0]!Makro18" textlink="">
      <xdr:nvSpPr>
        <xdr:cNvPr id="14" name="Abgerundetes Rechteck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2990850" y="504824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Dez</a:t>
          </a:r>
        </a:p>
      </xdr:txBody>
    </xdr:sp>
    <xdr:clientData/>
  </xdr:twoCellAnchor>
  <xdr:twoCellAnchor>
    <xdr:from>
      <xdr:col>0</xdr:col>
      <xdr:colOff>114300</xdr:colOff>
      <xdr:row>3</xdr:row>
      <xdr:rowOff>0</xdr:rowOff>
    </xdr:from>
    <xdr:to>
      <xdr:col>0</xdr:col>
      <xdr:colOff>1466850</xdr:colOff>
      <xdr:row>3</xdr:row>
      <xdr:rowOff>190500</xdr:rowOff>
    </xdr:to>
    <xdr:sp macro="[0]!Makro19" textlink="">
      <xdr:nvSpPr>
        <xdr:cNvPr id="15" name="Abgerundetes Rechteck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114300" y="2047875"/>
          <a:ext cx="1352550" cy="190500"/>
        </a:xfrm>
        <a:prstGeom prst="round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1</xdr:col>
      <xdr:colOff>28575</xdr:colOff>
      <xdr:row>2</xdr:row>
      <xdr:rowOff>990600</xdr:rowOff>
    </xdr:from>
    <xdr:to>
      <xdr:col>1</xdr:col>
      <xdr:colOff>895350</xdr:colOff>
      <xdr:row>4</xdr:row>
      <xdr:rowOff>0</xdr:rowOff>
    </xdr:to>
    <xdr:sp macro="[0]!Makro20" textlink="">
      <xdr:nvSpPr>
        <xdr:cNvPr id="16" name="Abgerundetes Rechteck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1619250" y="2038350"/>
          <a:ext cx="866775" cy="209550"/>
        </a:xfrm>
        <a:prstGeom prst="round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2</xdr:col>
      <xdr:colOff>57150</xdr:colOff>
      <xdr:row>2</xdr:row>
      <xdr:rowOff>981076</xdr:rowOff>
    </xdr:from>
    <xdr:to>
      <xdr:col>2</xdr:col>
      <xdr:colOff>1009650</xdr:colOff>
      <xdr:row>3</xdr:row>
      <xdr:rowOff>190501</xdr:rowOff>
    </xdr:to>
    <xdr:sp macro="[0]!Makro21" textlink="">
      <xdr:nvSpPr>
        <xdr:cNvPr id="17" name="Abgerundetes Rechteck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2571750" y="2028826"/>
          <a:ext cx="952500" cy="209550"/>
        </a:xfrm>
        <a:prstGeom prst="round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3</xdr:col>
      <xdr:colOff>28574</xdr:colOff>
      <xdr:row>2</xdr:row>
      <xdr:rowOff>4763</xdr:rowOff>
    </xdr:from>
    <xdr:to>
      <xdr:col>3</xdr:col>
      <xdr:colOff>209549</xdr:colOff>
      <xdr:row>3</xdr:row>
      <xdr:rowOff>166688</xdr:rowOff>
    </xdr:to>
    <xdr:sp macro="[0]!Makro22" textlink="">
      <xdr:nvSpPr>
        <xdr:cNvPr id="18" name="Abgerundetes Rechteck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 rot="5400000">
          <a:off x="3014662" y="1543050"/>
          <a:ext cx="1162050" cy="180975"/>
        </a:xfrm>
        <a:prstGeom prst="round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0</xdr:col>
      <xdr:colOff>1247773</xdr:colOff>
      <xdr:row>2</xdr:row>
      <xdr:rowOff>76202</xdr:rowOff>
    </xdr:from>
    <xdr:to>
      <xdr:col>1</xdr:col>
      <xdr:colOff>17098</xdr:colOff>
      <xdr:row>2</xdr:row>
      <xdr:rowOff>256202</xdr:rowOff>
    </xdr:to>
    <xdr:sp macro="[0]!Makro1" textlink="">
      <xdr:nvSpPr>
        <xdr:cNvPr id="19" name="Abgerundetes Rechteck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1247773" y="1123952"/>
          <a:ext cx="360000" cy="180000"/>
        </a:xfrm>
        <a:prstGeom prst="roundRect">
          <a:avLst/>
        </a:prstGeom>
        <a:solidFill>
          <a:srgbClr val="FFFF0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900" baseline="0">
              <a:solidFill>
                <a:sysClr val="windowText" lastClr="000000"/>
              </a:solidFill>
            </a:rPr>
            <a:t>F</a:t>
          </a:r>
          <a:endParaRPr lang="de-DE" sz="9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1247775</xdr:colOff>
      <xdr:row>2</xdr:row>
      <xdr:rowOff>314325</xdr:rowOff>
    </xdr:from>
    <xdr:to>
      <xdr:col>1</xdr:col>
      <xdr:colOff>17100</xdr:colOff>
      <xdr:row>2</xdr:row>
      <xdr:rowOff>494325</xdr:rowOff>
    </xdr:to>
    <xdr:sp macro="[0]!Makro31" textlink="">
      <xdr:nvSpPr>
        <xdr:cNvPr id="20" name="Abgerundetes Rechteck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1247775" y="1362075"/>
          <a:ext cx="360000" cy="180000"/>
        </a:xfrm>
        <a:prstGeom prst="roundRect">
          <a:avLst/>
        </a:prstGeom>
        <a:solidFill>
          <a:srgbClr val="FFFF0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F1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1247774</xdr:colOff>
      <xdr:row>2</xdr:row>
      <xdr:rowOff>542924</xdr:rowOff>
    </xdr:from>
    <xdr:to>
      <xdr:col>1</xdr:col>
      <xdr:colOff>17099</xdr:colOff>
      <xdr:row>2</xdr:row>
      <xdr:rowOff>722924</xdr:rowOff>
    </xdr:to>
    <xdr:sp macro="[0]!Makro32" textlink="">
      <xdr:nvSpPr>
        <xdr:cNvPr id="21" name="Abgerundetes Rechteck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1247774" y="1590674"/>
          <a:ext cx="360000" cy="180000"/>
        </a:xfrm>
        <a:prstGeom prst="roundRect">
          <a:avLst/>
        </a:prstGeom>
        <a:solidFill>
          <a:srgbClr val="FFFF0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F2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1247775</xdr:colOff>
      <xdr:row>2</xdr:row>
      <xdr:rowOff>771525</xdr:rowOff>
    </xdr:from>
    <xdr:to>
      <xdr:col>1</xdr:col>
      <xdr:colOff>17100</xdr:colOff>
      <xdr:row>2</xdr:row>
      <xdr:rowOff>951525</xdr:rowOff>
    </xdr:to>
    <xdr:sp macro="[0]!Makro33" textlink="">
      <xdr:nvSpPr>
        <xdr:cNvPr id="22" name="Abgerundetes Rechteck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247775" y="1819275"/>
          <a:ext cx="360000" cy="180000"/>
        </a:xfrm>
        <a:prstGeom prst="roundRect">
          <a:avLst/>
        </a:prstGeom>
        <a:solidFill>
          <a:srgbClr val="FFFF0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F3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76200</xdr:colOff>
      <xdr:row>2</xdr:row>
      <xdr:rowOff>76200</xdr:rowOff>
    </xdr:from>
    <xdr:to>
      <xdr:col>1</xdr:col>
      <xdr:colOff>436200</xdr:colOff>
      <xdr:row>2</xdr:row>
      <xdr:rowOff>256200</xdr:rowOff>
    </xdr:to>
    <xdr:sp macro="[0]!Makro2" textlink="">
      <xdr:nvSpPr>
        <xdr:cNvPr id="23" name="Abgerundetes Rechteck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1666875" y="1123950"/>
          <a:ext cx="360000" cy="180000"/>
        </a:xfrm>
        <a:prstGeom prst="roundRect">
          <a:avLst/>
        </a:prstGeom>
        <a:solidFill>
          <a:srgbClr val="92D05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S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85725</xdr:colOff>
      <xdr:row>2</xdr:row>
      <xdr:rowOff>314325</xdr:rowOff>
    </xdr:from>
    <xdr:to>
      <xdr:col>1</xdr:col>
      <xdr:colOff>445725</xdr:colOff>
      <xdr:row>2</xdr:row>
      <xdr:rowOff>494325</xdr:rowOff>
    </xdr:to>
    <xdr:sp macro="[0]!Makro34" textlink="">
      <xdr:nvSpPr>
        <xdr:cNvPr id="24" name="Abgerundetes Rechteck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1676400" y="1362075"/>
          <a:ext cx="360000" cy="180000"/>
        </a:xfrm>
        <a:prstGeom prst="roundRect">
          <a:avLst/>
        </a:prstGeom>
        <a:solidFill>
          <a:srgbClr val="92D05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S2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85725</xdr:colOff>
      <xdr:row>2</xdr:row>
      <xdr:rowOff>542925</xdr:rowOff>
    </xdr:from>
    <xdr:to>
      <xdr:col>1</xdr:col>
      <xdr:colOff>445725</xdr:colOff>
      <xdr:row>2</xdr:row>
      <xdr:rowOff>722925</xdr:rowOff>
    </xdr:to>
    <xdr:sp macro="[0]!Makro35" textlink="">
      <xdr:nvSpPr>
        <xdr:cNvPr id="25" name="Abgerundetes Rechteck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1676400" y="1590675"/>
          <a:ext cx="360000" cy="180000"/>
        </a:xfrm>
        <a:prstGeom prst="roundRect">
          <a:avLst/>
        </a:prstGeom>
        <a:solidFill>
          <a:srgbClr val="92D05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S3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504825</xdr:colOff>
      <xdr:row>2</xdr:row>
      <xdr:rowOff>76200</xdr:rowOff>
    </xdr:from>
    <xdr:to>
      <xdr:col>1</xdr:col>
      <xdr:colOff>864825</xdr:colOff>
      <xdr:row>2</xdr:row>
      <xdr:rowOff>256200</xdr:rowOff>
    </xdr:to>
    <xdr:sp macro="[0]!Makro3" textlink="">
      <xdr:nvSpPr>
        <xdr:cNvPr id="26" name="Abgerundetes Rechteck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2095500" y="1123950"/>
          <a:ext cx="360000" cy="180000"/>
        </a:xfrm>
        <a:prstGeom prst="roundRect">
          <a:avLst/>
        </a:prstGeom>
        <a:solidFill>
          <a:schemeClr val="accent6">
            <a:lumMod val="5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N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2</xdr:row>
      <xdr:rowOff>85725</xdr:rowOff>
    </xdr:from>
    <xdr:to>
      <xdr:col>2</xdr:col>
      <xdr:colOff>379050</xdr:colOff>
      <xdr:row>2</xdr:row>
      <xdr:rowOff>265725</xdr:rowOff>
    </xdr:to>
    <xdr:sp macro="[0]!Makro4" textlink="">
      <xdr:nvSpPr>
        <xdr:cNvPr id="27" name="Abgerundetes Rechteck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2533650" y="1133475"/>
          <a:ext cx="360000" cy="180000"/>
        </a:xfrm>
        <a:prstGeom prst="roundRect">
          <a:avLst/>
        </a:prstGeom>
        <a:solidFill>
          <a:srgbClr val="00B0F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U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9525</xdr:colOff>
      <xdr:row>2</xdr:row>
      <xdr:rowOff>314325</xdr:rowOff>
    </xdr:from>
    <xdr:to>
      <xdr:col>2</xdr:col>
      <xdr:colOff>369525</xdr:colOff>
      <xdr:row>2</xdr:row>
      <xdr:rowOff>494325</xdr:rowOff>
    </xdr:to>
    <xdr:sp macro="[0]!Makro5" textlink="">
      <xdr:nvSpPr>
        <xdr:cNvPr id="28" name="Abgerundetes Rechteck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2524125" y="1362075"/>
          <a:ext cx="360000" cy="180000"/>
        </a:xfrm>
        <a:prstGeom prst="roundRect">
          <a:avLst/>
        </a:prstGeom>
        <a:solidFill>
          <a:srgbClr val="FF000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K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425847</xdr:colOff>
      <xdr:row>2</xdr:row>
      <xdr:rowOff>533400</xdr:rowOff>
    </xdr:from>
    <xdr:to>
      <xdr:col>2</xdr:col>
      <xdr:colOff>785847</xdr:colOff>
      <xdr:row>2</xdr:row>
      <xdr:rowOff>713400</xdr:rowOff>
    </xdr:to>
    <xdr:sp macro="[0]!Makro36" textlink="">
      <xdr:nvSpPr>
        <xdr:cNvPr id="29" name="Abgerundetes Rechteck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2936081" y="1585119"/>
          <a:ext cx="360000" cy="180000"/>
        </a:xfrm>
        <a:prstGeom prst="roundRect">
          <a:avLst/>
        </a:prstGeom>
        <a:solidFill>
          <a:schemeClr val="bg1">
            <a:lumMod val="75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AK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2</xdr:row>
      <xdr:rowOff>752475</xdr:rowOff>
    </xdr:from>
    <xdr:to>
      <xdr:col>2</xdr:col>
      <xdr:colOff>379050</xdr:colOff>
      <xdr:row>2</xdr:row>
      <xdr:rowOff>932475</xdr:rowOff>
    </xdr:to>
    <xdr:sp macro="[0]!Makro37" textlink="">
      <xdr:nvSpPr>
        <xdr:cNvPr id="30" name="Abgerundetes Rechteck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2533650" y="1800225"/>
          <a:ext cx="360000" cy="180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KA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438150</xdr:colOff>
      <xdr:row>2</xdr:row>
      <xdr:rowOff>85725</xdr:rowOff>
    </xdr:from>
    <xdr:to>
      <xdr:col>2</xdr:col>
      <xdr:colOff>798150</xdr:colOff>
      <xdr:row>2</xdr:row>
      <xdr:rowOff>265725</xdr:rowOff>
    </xdr:to>
    <xdr:sp macro="[0]!Makro38" textlink="">
      <xdr:nvSpPr>
        <xdr:cNvPr id="31" name="Abgerundetes Rechteck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2952750" y="1133475"/>
          <a:ext cx="360000" cy="1800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LS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2</xdr:row>
      <xdr:rowOff>314325</xdr:rowOff>
    </xdr:from>
    <xdr:to>
      <xdr:col>2</xdr:col>
      <xdr:colOff>788625</xdr:colOff>
      <xdr:row>2</xdr:row>
      <xdr:rowOff>494325</xdr:rowOff>
    </xdr:to>
    <xdr:sp macro="[0]!Makro39" textlink="">
      <xdr:nvSpPr>
        <xdr:cNvPr id="32" name="Abgerundetes Rechteck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/>
      </xdr:nvSpPr>
      <xdr:spPr>
        <a:xfrm>
          <a:off x="2943225" y="1362075"/>
          <a:ext cx="360000" cy="180000"/>
        </a:xfrm>
        <a:prstGeom prst="roundRect">
          <a:avLst/>
        </a:prstGeom>
        <a:solidFill>
          <a:schemeClr val="accent3">
            <a:lumMod val="75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WB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9922</xdr:colOff>
      <xdr:row>2</xdr:row>
      <xdr:rowOff>535782</xdr:rowOff>
    </xdr:from>
    <xdr:to>
      <xdr:col>2</xdr:col>
      <xdr:colOff>369922</xdr:colOff>
      <xdr:row>2</xdr:row>
      <xdr:rowOff>715782</xdr:rowOff>
    </xdr:to>
    <xdr:sp macro="[0]!Makro5b" textlink="">
      <xdr:nvSpPr>
        <xdr:cNvPr id="33" name="Abgerundetes Rechteck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2520156" y="1587501"/>
          <a:ext cx="360000" cy="180000"/>
        </a:xfrm>
        <a:prstGeom prst="roundRect">
          <a:avLst/>
        </a:prstGeom>
        <a:solidFill>
          <a:srgbClr val="FF000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ysClr val="windowText" lastClr="000000"/>
              </a:solidFill>
            </a:rPr>
            <a:t>KuK</a:t>
          </a:r>
          <a:endParaRPr lang="de-DE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428625</xdr:colOff>
      <xdr:row>2</xdr:row>
      <xdr:rowOff>762000</xdr:rowOff>
    </xdr:from>
    <xdr:to>
      <xdr:col>2</xdr:col>
      <xdr:colOff>788625</xdr:colOff>
      <xdr:row>2</xdr:row>
      <xdr:rowOff>942000</xdr:rowOff>
    </xdr:to>
    <xdr:sp macro="[0]!Feiertag" textlink="">
      <xdr:nvSpPr>
        <xdr:cNvPr id="34" name="Abgerundetes Rechteck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2943225" y="1809750"/>
          <a:ext cx="360000" cy="180000"/>
        </a:xfrm>
        <a:prstGeom prst="roundRect">
          <a:avLst/>
        </a:prstGeom>
        <a:solidFill>
          <a:srgbClr val="7030A0"/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1000" baseline="0">
              <a:solidFill>
                <a:schemeClr val="bg1"/>
              </a:solidFill>
            </a:rPr>
            <a:t>FT</a:t>
          </a:r>
          <a:endParaRPr lang="de-DE" sz="10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0</xdr:row>
      <xdr:rowOff>47625</xdr:rowOff>
    </xdr:from>
    <xdr:to>
      <xdr:col>0</xdr:col>
      <xdr:colOff>1490135</xdr:colOff>
      <xdr:row>0</xdr:row>
      <xdr:rowOff>371475</xdr:rowOff>
    </xdr:to>
    <xdr:sp macro="[0]!Makro19c" textlink="">
      <xdr:nvSpPr>
        <xdr:cNvPr id="35" name="Abgerundetes Rechteck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123825" y="47625"/>
          <a:ext cx="1366310" cy="323850"/>
        </a:xfrm>
        <a:prstGeom prst="roundRect">
          <a:avLst/>
        </a:prstGeom>
        <a:solidFill>
          <a:srgbClr val="FFFF00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3600" tIns="3600" rIns="3600" bIns="3600" rtlCol="0" anchor="ctr"/>
        <a:lstStyle/>
        <a:p>
          <a:pPr algn="ctr"/>
          <a:r>
            <a:rPr lang="de-DE" sz="900" baseline="0">
              <a:solidFill>
                <a:srgbClr val="FF0000"/>
              </a:solidFill>
            </a:rPr>
            <a:t>Zeilenanordnung wie bei  Blatt Dateieingabe</a:t>
          </a:r>
          <a:endParaRPr lang="de-DE" sz="900">
            <a:solidFill>
              <a:srgbClr val="FF0000"/>
            </a:solidFill>
          </a:endParaRPr>
        </a:p>
      </xdr:txBody>
    </xdr:sp>
    <xdr:clientData/>
  </xdr:twoCellAnchor>
  <xdr:twoCellAnchor>
    <xdr:from>
      <xdr:col>372</xdr:col>
      <xdr:colOff>209550</xdr:colOff>
      <xdr:row>1</xdr:row>
      <xdr:rowOff>133353</xdr:rowOff>
    </xdr:from>
    <xdr:to>
      <xdr:col>372</xdr:col>
      <xdr:colOff>476249</xdr:colOff>
      <xdr:row>3</xdr:row>
      <xdr:rowOff>171451</xdr:rowOff>
    </xdr:to>
    <xdr:sp macro="[0]!Zusatzbemerkung" textlink="">
      <xdr:nvSpPr>
        <xdr:cNvPr id="36" name="Abgerundetes Rechteck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>
        <a:xfrm rot="5400000">
          <a:off x="98202751" y="1419227"/>
          <a:ext cx="1333498" cy="266699"/>
        </a:xfrm>
        <a:prstGeom prst="round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 fPrintsWithSheet="0"/>
  </xdr:twoCellAnchor>
  <xdr:twoCellAnchor>
    <xdr:from>
      <xdr:col>2</xdr:col>
      <xdr:colOff>647700</xdr:colOff>
      <xdr:row>1</xdr:row>
      <xdr:rowOff>47625</xdr:rowOff>
    </xdr:from>
    <xdr:to>
      <xdr:col>3</xdr:col>
      <xdr:colOff>200025</xdr:colOff>
      <xdr:row>1</xdr:row>
      <xdr:rowOff>238125</xdr:rowOff>
    </xdr:to>
    <xdr:sp macro="[0]!Urlaubsansicht" textlink="">
      <xdr:nvSpPr>
        <xdr:cNvPr id="37" name="Abgerundetes Rechteck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>
          <a:off x="3162300" y="800100"/>
          <a:ext cx="600075" cy="190500"/>
        </a:xfrm>
        <a:prstGeom prst="roundRect">
          <a:avLst/>
        </a:prstGeom>
        <a:solidFill>
          <a:schemeClr val="bg2">
            <a:lumMod val="9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Urlaub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981075</xdr:colOff>
      <xdr:row>0</xdr:row>
      <xdr:rowOff>66674</xdr:rowOff>
    </xdr:from>
    <xdr:to>
      <xdr:col>1</xdr:col>
      <xdr:colOff>1400175</xdr:colOff>
      <xdr:row>0</xdr:row>
      <xdr:rowOff>247650</xdr:rowOff>
    </xdr:to>
    <xdr:sp macro="[0]!Makro40" textlink="">
      <xdr:nvSpPr>
        <xdr:cNvPr id="2" name="Abgerundetes Rechtec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428750" y="66674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Jan.</a:t>
          </a:r>
        </a:p>
      </xdr:txBody>
    </xdr:sp>
    <xdr:clientData/>
  </xdr:twoCellAnchor>
  <xdr:twoCellAnchor>
    <xdr:from>
      <xdr:col>2</xdr:col>
      <xdr:colOff>47625</xdr:colOff>
      <xdr:row>0</xdr:row>
      <xdr:rowOff>876299</xdr:rowOff>
    </xdr:from>
    <xdr:to>
      <xdr:col>2</xdr:col>
      <xdr:colOff>911625</xdr:colOff>
      <xdr:row>0</xdr:row>
      <xdr:rowOff>1056299</xdr:rowOff>
    </xdr:to>
    <xdr:sp macro="[0]!Makro53" textlink="">
      <xdr:nvSpPr>
        <xdr:cNvPr id="3" name="Abgerundetes Rechtec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381250" y="876299"/>
          <a:ext cx="864000" cy="180000"/>
        </a:xfrm>
        <a:prstGeom prst="roundRect">
          <a:avLst/>
        </a:prstGeom>
        <a:solidFill>
          <a:schemeClr val="bg2">
            <a:lumMod val="9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Gesamt</a:t>
          </a:r>
        </a:p>
      </xdr:txBody>
    </xdr:sp>
    <xdr:clientData/>
  </xdr:twoCellAnchor>
  <xdr:twoCellAnchor>
    <xdr:from>
      <xdr:col>1</xdr:col>
      <xdr:colOff>1447800</xdr:colOff>
      <xdr:row>0</xdr:row>
      <xdr:rowOff>66674</xdr:rowOff>
    </xdr:from>
    <xdr:to>
      <xdr:col>1</xdr:col>
      <xdr:colOff>1866900</xdr:colOff>
      <xdr:row>0</xdr:row>
      <xdr:rowOff>247650</xdr:rowOff>
    </xdr:to>
    <xdr:sp macro="[0]!Makro41" textlink="">
      <xdr:nvSpPr>
        <xdr:cNvPr id="4" name="Abgerundetes Rechteck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895475" y="66674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Feb.</a:t>
          </a:r>
        </a:p>
      </xdr:txBody>
    </xdr:sp>
    <xdr:clientData/>
  </xdr:twoCellAnchor>
  <xdr:twoCellAnchor>
    <xdr:from>
      <xdr:col>2</xdr:col>
      <xdr:colOff>9525</xdr:colOff>
      <xdr:row>0</xdr:row>
      <xdr:rowOff>66674</xdr:rowOff>
    </xdr:from>
    <xdr:to>
      <xdr:col>2</xdr:col>
      <xdr:colOff>428625</xdr:colOff>
      <xdr:row>0</xdr:row>
      <xdr:rowOff>247650</xdr:rowOff>
    </xdr:to>
    <xdr:sp macro="[0]!Makro42" textlink="">
      <xdr:nvSpPr>
        <xdr:cNvPr id="5" name="Abgerundetes Rechteck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2343150" y="66674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Mär</a:t>
          </a:r>
        </a:p>
      </xdr:txBody>
    </xdr:sp>
    <xdr:clientData/>
  </xdr:twoCellAnchor>
  <xdr:twoCellAnchor>
    <xdr:from>
      <xdr:col>2</xdr:col>
      <xdr:colOff>466725</xdr:colOff>
      <xdr:row>0</xdr:row>
      <xdr:rowOff>66674</xdr:rowOff>
    </xdr:from>
    <xdr:to>
      <xdr:col>2</xdr:col>
      <xdr:colOff>885825</xdr:colOff>
      <xdr:row>0</xdr:row>
      <xdr:rowOff>247650</xdr:rowOff>
    </xdr:to>
    <xdr:sp macro="[0]!Makro43" textlink="">
      <xdr:nvSpPr>
        <xdr:cNvPr id="6" name="Abgerundetes Rechtec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800350" y="66674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Apr.</a:t>
          </a:r>
        </a:p>
      </xdr:txBody>
    </xdr:sp>
    <xdr:clientData/>
  </xdr:twoCellAnchor>
  <xdr:twoCellAnchor>
    <xdr:from>
      <xdr:col>1</xdr:col>
      <xdr:colOff>981075</xdr:colOff>
      <xdr:row>0</xdr:row>
      <xdr:rowOff>342899</xdr:rowOff>
    </xdr:from>
    <xdr:to>
      <xdr:col>1</xdr:col>
      <xdr:colOff>1400175</xdr:colOff>
      <xdr:row>0</xdr:row>
      <xdr:rowOff>523875</xdr:rowOff>
    </xdr:to>
    <xdr:sp macro="[0]!Makro44" textlink="">
      <xdr:nvSpPr>
        <xdr:cNvPr id="7" name="Abgerundetes Rechteck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428750" y="34289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Mai</a:t>
          </a:r>
        </a:p>
      </xdr:txBody>
    </xdr:sp>
    <xdr:clientData/>
  </xdr:twoCellAnchor>
  <xdr:twoCellAnchor>
    <xdr:from>
      <xdr:col>1</xdr:col>
      <xdr:colOff>1447800</xdr:colOff>
      <xdr:row>0</xdr:row>
      <xdr:rowOff>342899</xdr:rowOff>
    </xdr:from>
    <xdr:to>
      <xdr:col>1</xdr:col>
      <xdr:colOff>1866900</xdr:colOff>
      <xdr:row>0</xdr:row>
      <xdr:rowOff>523875</xdr:rowOff>
    </xdr:to>
    <xdr:sp macro="[0]!Makro45" textlink="">
      <xdr:nvSpPr>
        <xdr:cNvPr id="8" name="Abgerundetes Rechteck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895475" y="34289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Jun</a:t>
          </a:r>
        </a:p>
      </xdr:txBody>
    </xdr:sp>
    <xdr:clientData/>
  </xdr:twoCellAnchor>
  <xdr:twoCellAnchor>
    <xdr:from>
      <xdr:col>2</xdr:col>
      <xdr:colOff>19050</xdr:colOff>
      <xdr:row>0</xdr:row>
      <xdr:rowOff>342899</xdr:rowOff>
    </xdr:from>
    <xdr:to>
      <xdr:col>2</xdr:col>
      <xdr:colOff>438150</xdr:colOff>
      <xdr:row>0</xdr:row>
      <xdr:rowOff>523875</xdr:rowOff>
    </xdr:to>
    <xdr:sp macro="[0]!Makro46" textlink="">
      <xdr:nvSpPr>
        <xdr:cNvPr id="9" name="Abgerundetes Rechteck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2352675" y="34289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Jul</a:t>
          </a:r>
        </a:p>
      </xdr:txBody>
    </xdr:sp>
    <xdr:clientData/>
  </xdr:twoCellAnchor>
  <xdr:twoCellAnchor>
    <xdr:from>
      <xdr:col>2</xdr:col>
      <xdr:colOff>466725</xdr:colOff>
      <xdr:row>0</xdr:row>
      <xdr:rowOff>342899</xdr:rowOff>
    </xdr:from>
    <xdr:to>
      <xdr:col>2</xdr:col>
      <xdr:colOff>885825</xdr:colOff>
      <xdr:row>0</xdr:row>
      <xdr:rowOff>523875</xdr:rowOff>
    </xdr:to>
    <xdr:sp macro="[0]!Makro47" textlink="">
      <xdr:nvSpPr>
        <xdr:cNvPr id="10" name="Abgerundetes Rechteck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2800350" y="34289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Aug</a:t>
          </a:r>
        </a:p>
      </xdr:txBody>
    </xdr:sp>
    <xdr:clientData/>
  </xdr:twoCellAnchor>
  <xdr:twoCellAnchor>
    <xdr:from>
      <xdr:col>1</xdr:col>
      <xdr:colOff>990600</xdr:colOff>
      <xdr:row>0</xdr:row>
      <xdr:rowOff>628649</xdr:rowOff>
    </xdr:from>
    <xdr:to>
      <xdr:col>1</xdr:col>
      <xdr:colOff>1409700</xdr:colOff>
      <xdr:row>0</xdr:row>
      <xdr:rowOff>809625</xdr:rowOff>
    </xdr:to>
    <xdr:sp macro="[0]!Makro48" textlink="">
      <xdr:nvSpPr>
        <xdr:cNvPr id="11" name="Abgerundetes Rechteck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438275" y="62864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Sep</a:t>
          </a:r>
        </a:p>
      </xdr:txBody>
    </xdr:sp>
    <xdr:clientData/>
  </xdr:twoCellAnchor>
  <xdr:twoCellAnchor>
    <xdr:from>
      <xdr:col>1</xdr:col>
      <xdr:colOff>1457325</xdr:colOff>
      <xdr:row>0</xdr:row>
      <xdr:rowOff>628649</xdr:rowOff>
    </xdr:from>
    <xdr:to>
      <xdr:col>1</xdr:col>
      <xdr:colOff>1876425</xdr:colOff>
      <xdr:row>0</xdr:row>
      <xdr:rowOff>809625</xdr:rowOff>
    </xdr:to>
    <xdr:sp macro="[0]!Makro49" textlink="">
      <xdr:nvSpPr>
        <xdr:cNvPr id="12" name="Abgerundetes Rechteck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1905000" y="62864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Okt</a:t>
          </a:r>
        </a:p>
      </xdr:txBody>
    </xdr:sp>
    <xdr:clientData/>
  </xdr:twoCellAnchor>
  <xdr:twoCellAnchor>
    <xdr:from>
      <xdr:col>2</xdr:col>
      <xdr:colOff>28575</xdr:colOff>
      <xdr:row>0</xdr:row>
      <xdr:rowOff>628649</xdr:rowOff>
    </xdr:from>
    <xdr:to>
      <xdr:col>2</xdr:col>
      <xdr:colOff>447675</xdr:colOff>
      <xdr:row>0</xdr:row>
      <xdr:rowOff>809625</xdr:rowOff>
    </xdr:to>
    <xdr:sp macro="[0]!Makro50" textlink="">
      <xdr:nvSpPr>
        <xdr:cNvPr id="13" name="Abgerundetes Rechteck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2362200" y="628649"/>
          <a:ext cx="419100" cy="180976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Nov</a:t>
          </a:r>
        </a:p>
      </xdr:txBody>
    </xdr:sp>
    <xdr:clientData/>
  </xdr:twoCellAnchor>
  <xdr:twoCellAnchor>
    <xdr:from>
      <xdr:col>2</xdr:col>
      <xdr:colOff>476250</xdr:colOff>
      <xdr:row>0</xdr:row>
      <xdr:rowOff>628649</xdr:rowOff>
    </xdr:from>
    <xdr:to>
      <xdr:col>2</xdr:col>
      <xdr:colOff>895350</xdr:colOff>
      <xdr:row>0</xdr:row>
      <xdr:rowOff>809625</xdr:rowOff>
    </xdr:to>
    <xdr:sp macro="[0]!Makro51" textlink="">
      <xdr:nvSpPr>
        <xdr:cNvPr id="14" name="Abgerundetes Rechteck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2809875" y="628649"/>
          <a:ext cx="419100" cy="1809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Dez</a:t>
          </a:r>
        </a:p>
      </xdr:txBody>
    </xdr:sp>
    <xdr:clientData/>
  </xdr:twoCellAnchor>
  <xdr:twoCellAnchor>
    <xdr:from>
      <xdr:col>1</xdr:col>
      <xdr:colOff>1000125</xdr:colOff>
      <xdr:row>0</xdr:row>
      <xdr:rowOff>876300</xdr:rowOff>
    </xdr:from>
    <xdr:to>
      <xdr:col>1</xdr:col>
      <xdr:colOff>1864125</xdr:colOff>
      <xdr:row>0</xdr:row>
      <xdr:rowOff>1056300</xdr:rowOff>
    </xdr:to>
    <xdr:sp macro="[0]!Makro52" textlink="">
      <xdr:nvSpPr>
        <xdr:cNvPr id="15" name="Abgerundetes Rechteck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447800" y="876300"/>
          <a:ext cx="864000" cy="1800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lIns="18000" rIns="18000" rtlCol="0" anchor="ctr"/>
        <a:lstStyle/>
        <a:p>
          <a:pPr algn="ctr"/>
          <a:r>
            <a:rPr lang="de-DE" sz="900">
              <a:solidFill>
                <a:sysClr val="windowText" lastClr="000000"/>
              </a:solidFill>
            </a:rPr>
            <a:t>Gesamtes Jahr</a:t>
          </a:r>
        </a:p>
      </xdr:txBody>
    </xdr:sp>
    <xdr:clientData/>
  </xdr:twoCellAnchor>
  <xdr:twoCellAnchor>
    <xdr:from>
      <xdr:col>3</xdr:col>
      <xdr:colOff>542925</xdr:colOff>
      <xdr:row>158</xdr:row>
      <xdr:rowOff>161924</xdr:rowOff>
    </xdr:from>
    <xdr:to>
      <xdr:col>11</xdr:col>
      <xdr:colOff>352425</xdr:colOff>
      <xdr:row>175</xdr:row>
      <xdr:rowOff>142875</xdr:rowOff>
    </xdr:to>
    <xdr:graphicFrame macro="">
      <xdr:nvGraphicFramePr>
        <xdr:cNvPr id="17" name="Diagramm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628650</xdr:colOff>
      <xdr:row>158</xdr:row>
      <xdr:rowOff>161925</xdr:rowOff>
    </xdr:from>
    <xdr:to>
      <xdr:col>20</xdr:col>
      <xdr:colOff>438150</xdr:colOff>
      <xdr:row>175</xdr:row>
      <xdr:rowOff>142876</xdr:rowOff>
    </xdr:to>
    <xdr:graphicFrame macro="">
      <xdr:nvGraphicFramePr>
        <xdr:cNvPr id="18" name="Diagramm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466725</xdr:colOff>
      <xdr:row>159</xdr:row>
      <xdr:rowOff>0</xdr:rowOff>
    </xdr:from>
    <xdr:to>
      <xdr:col>29</xdr:col>
      <xdr:colOff>276225</xdr:colOff>
      <xdr:row>175</xdr:row>
      <xdr:rowOff>171451</xdr:rowOff>
    </xdr:to>
    <xdr:graphicFrame macro="">
      <xdr:nvGraphicFramePr>
        <xdr:cNvPr id="19" name="Diagramm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495300</xdr:colOff>
      <xdr:row>159</xdr:row>
      <xdr:rowOff>0</xdr:rowOff>
    </xdr:from>
    <xdr:to>
      <xdr:col>38</xdr:col>
      <xdr:colOff>304800</xdr:colOff>
      <xdr:row>175</xdr:row>
      <xdr:rowOff>171451</xdr:rowOff>
    </xdr:to>
    <xdr:graphicFrame macro="">
      <xdr:nvGraphicFramePr>
        <xdr:cNvPr id="20" name="Diagramm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39</xdr:col>
      <xdr:colOff>514350</xdr:colOff>
      <xdr:row>158</xdr:row>
      <xdr:rowOff>180975</xdr:rowOff>
    </xdr:from>
    <xdr:to>
      <xdr:col>47</xdr:col>
      <xdr:colOff>323850</xdr:colOff>
      <xdr:row>175</xdr:row>
      <xdr:rowOff>161926</xdr:rowOff>
    </xdr:to>
    <xdr:graphicFrame macro="">
      <xdr:nvGraphicFramePr>
        <xdr:cNvPr id="21" name="Diagramm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48</xdr:col>
      <xdr:colOff>466725</xdr:colOff>
      <xdr:row>159</xdr:row>
      <xdr:rowOff>0</xdr:rowOff>
    </xdr:from>
    <xdr:to>
      <xdr:col>56</xdr:col>
      <xdr:colOff>276225</xdr:colOff>
      <xdr:row>175</xdr:row>
      <xdr:rowOff>171451</xdr:rowOff>
    </xdr:to>
    <xdr:graphicFrame macro="">
      <xdr:nvGraphicFramePr>
        <xdr:cNvPr id="22" name="Diagramm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57</xdr:col>
      <xdr:colOff>552450</xdr:colOff>
      <xdr:row>159</xdr:row>
      <xdr:rowOff>0</xdr:rowOff>
    </xdr:from>
    <xdr:to>
      <xdr:col>65</xdr:col>
      <xdr:colOff>361950</xdr:colOff>
      <xdr:row>175</xdr:row>
      <xdr:rowOff>171451</xdr:rowOff>
    </xdr:to>
    <xdr:graphicFrame macro="">
      <xdr:nvGraphicFramePr>
        <xdr:cNvPr id="23" name="Diagramm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66</xdr:col>
      <xdr:colOff>571500</xdr:colOff>
      <xdr:row>159</xdr:row>
      <xdr:rowOff>0</xdr:rowOff>
    </xdr:from>
    <xdr:to>
      <xdr:col>74</xdr:col>
      <xdr:colOff>381000</xdr:colOff>
      <xdr:row>175</xdr:row>
      <xdr:rowOff>171451</xdr:rowOff>
    </xdr:to>
    <xdr:graphicFrame macro="">
      <xdr:nvGraphicFramePr>
        <xdr:cNvPr id="24" name="Diagramm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75</xdr:col>
      <xdr:colOff>542925</xdr:colOff>
      <xdr:row>159</xdr:row>
      <xdr:rowOff>0</xdr:rowOff>
    </xdr:from>
    <xdr:to>
      <xdr:col>83</xdr:col>
      <xdr:colOff>352425</xdr:colOff>
      <xdr:row>175</xdr:row>
      <xdr:rowOff>171451</xdr:rowOff>
    </xdr:to>
    <xdr:graphicFrame macro="">
      <xdr:nvGraphicFramePr>
        <xdr:cNvPr id="25" name="Diagramm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84</xdr:col>
      <xdr:colOff>542925</xdr:colOff>
      <xdr:row>159</xdr:row>
      <xdr:rowOff>0</xdr:rowOff>
    </xdr:from>
    <xdr:to>
      <xdr:col>92</xdr:col>
      <xdr:colOff>352425</xdr:colOff>
      <xdr:row>175</xdr:row>
      <xdr:rowOff>171451</xdr:rowOff>
    </xdr:to>
    <xdr:graphicFrame macro="">
      <xdr:nvGraphicFramePr>
        <xdr:cNvPr id="26" name="Diagramm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93</xdr:col>
      <xdr:colOff>571500</xdr:colOff>
      <xdr:row>158</xdr:row>
      <xdr:rowOff>180975</xdr:rowOff>
    </xdr:from>
    <xdr:to>
      <xdr:col>101</xdr:col>
      <xdr:colOff>381000</xdr:colOff>
      <xdr:row>175</xdr:row>
      <xdr:rowOff>161926</xdr:rowOff>
    </xdr:to>
    <xdr:graphicFrame macro="">
      <xdr:nvGraphicFramePr>
        <xdr:cNvPr id="27" name="Diagramm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102</xdr:col>
      <xdr:colOff>542925</xdr:colOff>
      <xdr:row>159</xdr:row>
      <xdr:rowOff>0</xdr:rowOff>
    </xdr:from>
    <xdr:to>
      <xdr:col>110</xdr:col>
      <xdr:colOff>352425</xdr:colOff>
      <xdr:row>175</xdr:row>
      <xdr:rowOff>171451</xdr:rowOff>
    </xdr:to>
    <xdr:graphicFrame macro="">
      <xdr:nvGraphicFramePr>
        <xdr:cNvPr id="28" name="Diagramm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111</xdr:col>
      <xdr:colOff>523875</xdr:colOff>
      <xdr:row>159</xdr:row>
      <xdr:rowOff>0</xdr:rowOff>
    </xdr:from>
    <xdr:to>
      <xdr:col>119</xdr:col>
      <xdr:colOff>333375</xdr:colOff>
      <xdr:row>175</xdr:row>
      <xdr:rowOff>171451</xdr:rowOff>
    </xdr:to>
    <xdr:graphicFrame macro="">
      <xdr:nvGraphicFramePr>
        <xdr:cNvPr id="29" name="Diagramm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</xdr:col>
      <xdr:colOff>723900</xdr:colOff>
      <xdr:row>1</xdr:row>
      <xdr:rowOff>47625</xdr:rowOff>
    </xdr:from>
    <xdr:to>
      <xdr:col>2</xdr:col>
      <xdr:colOff>962025</xdr:colOff>
      <xdr:row>1</xdr:row>
      <xdr:rowOff>133350</xdr:rowOff>
    </xdr:to>
    <xdr:sp macro="" textlink="">
      <xdr:nvSpPr>
        <xdr:cNvPr id="30" name="Pfeil nach rechts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3057525" y="1352550"/>
          <a:ext cx="238125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0</xdr:col>
      <xdr:colOff>171450</xdr:colOff>
      <xdr:row>0</xdr:row>
      <xdr:rowOff>85725</xdr:rowOff>
    </xdr:from>
    <xdr:to>
      <xdr:col>1</xdr:col>
      <xdr:colOff>38100</xdr:colOff>
      <xdr:row>0</xdr:row>
      <xdr:rowOff>381000</xdr:rowOff>
    </xdr:to>
    <xdr:sp macro="" textlink="">
      <xdr:nvSpPr>
        <xdr:cNvPr id="45" name="Pfeil nach oben 44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/>
      </xdr:nvSpPr>
      <xdr:spPr>
        <a:xfrm>
          <a:off x="171450" y="85725"/>
          <a:ext cx="314325" cy="2952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2</xdr:col>
      <xdr:colOff>723900</xdr:colOff>
      <xdr:row>155</xdr:row>
      <xdr:rowOff>47625</xdr:rowOff>
    </xdr:from>
    <xdr:to>
      <xdr:col>2</xdr:col>
      <xdr:colOff>962025</xdr:colOff>
      <xdr:row>155</xdr:row>
      <xdr:rowOff>133350</xdr:rowOff>
    </xdr:to>
    <xdr:sp macro="" textlink="">
      <xdr:nvSpPr>
        <xdr:cNvPr id="46" name="Pfeil nach rechts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>
          <a:off x="3057525" y="1352550"/>
          <a:ext cx="238125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2</xdr:col>
      <xdr:colOff>723900</xdr:colOff>
      <xdr:row>156</xdr:row>
      <xdr:rowOff>47625</xdr:rowOff>
    </xdr:from>
    <xdr:to>
      <xdr:col>2</xdr:col>
      <xdr:colOff>962025</xdr:colOff>
      <xdr:row>156</xdr:row>
      <xdr:rowOff>133350</xdr:rowOff>
    </xdr:to>
    <xdr:sp macro="" textlink="">
      <xdr:nvSpPr>
        <xdr:cNvPr id="47" name="Pfeil nach rechts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>
          <a:off x="3057525" y="1352550"/>
          <a:ext cx="238125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114</xdr:col>
      <xdr:colOff>438151</xdr:colOff>
      <xdr:row>2</xdr:row>
      <xdr:rowOff>28575</xdr:rowOff>
    </xdr:from>
    <xdr:to>
      <xdr:col>116</xdr:col>
      <xdr:colOff>247651</xdr:colOff>
      <xdr:row>2</xdr:row>
      <xdr:rowOff>304800</xdr:rowOff>
    </xdr:to>
    <xdr:sp macro="" textlink="">
      <xdr:nvSpPr>
        <xdr:cNvPr id="33" name="Textfeld 32">
          <a:hlinkClick xmlns:r="http://schemas.openxmlformats.org/officeDocument/2006/relationships" r:id="rId15" tooltip="zum Diagramm"/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/>
      </xdr:nvSpPr>
      <xdr:spPr>
        <a:xfrm>
          <a:off x="87372826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gesamtes Jahr</a:t>
          </a:r>
        </a:p>
      </xdr:txBody>
    </xdr:sp>
    <xdr:clientData/>
  </xdr:twoCellAnchor>
  <xdr:twoCellAnchor>
    <xdr:from>
      <xdr:col>105</xdr:col>
      <xdr:colOff>447675</xdr:colOff>
      <xdr:row>2</xdr:row>
      <xdr:rowOff>28575</xdr:rowOff>
    </xdr:from>
    <xdr:to>
      <xdr:col>107</xdr:col>
      <xdr:colOff>257175</xdr:colOff>
      <xdr:row>2</xdr:row>
      <xdr:rowOff>304800</xdr:rowOff>
    </xdr:to>
    <xdr:sp macro="" textlink="">
      <xdr:nvSpPr>
        <xdr:cNvPr id="34" name="Textfeld 33">
          <a:hlinkClick xmlns:r="http://schemas.openxmlformats.org/officeDocument/2006/relationships" r:id="rId16" tooltip="zum Diagramm"/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/>
      </xdr:nvSpPr>
      <xdr:spPr>
        <a:xfrm>
          <a:off x="806100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Dezember</a:t>
          </a:r>
        </a:p>
      </xdr:txBody>
    </xdr:sp>
    <xdr:clientData/>
  </xdr:twoCellAnchor>
  <xdr:twoCellAnchor>
    <xdr:from>
      <xdr:col>96</xdr:col>
      <xdr:colOff>409575</xdr:colOff>
      <xdr:row>2</xdr:row>
      <xdr:rowOff>28575</xdr:rowOff>
    </xdr:from>
    <xdr:to>
      <xdr:col>98</xdr:col>
      <xdr:colOff>219075</xdr:colOff>
      <xdr:row>2</xdr:row>
      <xdr:rowOff>304800</xdr:rowOff>
    </xdr:to>
    <xdr:sp macro="" textlink="">
      <xdr:nvSpPr>
        <xdr:cNvPr id="35" name="Textfeld 34">
          <a:hlinkClick xmlns:r="http://schemas.openxmlformats.org/officeDocument/2006/relationships" r:id="rId17" tooltip="zum Diagramm"/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/>
      </xdr:nvSpPr>
      <xdr:spPr>
        <a:xfrm>
          <a:off x="73799700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November</a:t>
          </a:r>
        </a:p>
      </xdr:txBody>
    </xdr:sp>
    <xdr:clientData/>
  </xdr:twoCellAnchor>
  <xdr:twoCellAnchor>
    <xdr:from>
      <xdr:col>87</xdr:col>
      <xdr:colOff>466725</xdr:colOff>
      <xdr:row>2</xdr:row>
      <xdr:rowOff>28575</xdr:rowOff>
    </xdr:from>
    <xdr:to>
      <xdr:col>89</xdr:col>
      <xdr:colOff>276225</xdr:colOff>
      <xdr:row>2</xdr:row>
      <xdr:rowOff>304800</xdr:rowOff>
    </xdr:to>
    <xdr:sp macro="" textlink="">
      <xdr:nvSpPr>
        <xdr:cNvPr id="36" name="Textfeld 35">
          <a:hlinkClick xmlns:r="http://schemas.openxmlformats.org/officeDocument/2006/relationships" r:id="rId18" tooltip="zum Diagramm"/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/>
      </xdr:nvSpPr>
      <xdr:spPr>
        <a:xfrm>
          <a:off x="670845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Oktober</a:t>
          </a:r>
        </a:p>
      </xdr:txBody>
    </xdr:sp>
    <xdr:clientData/>
  </xdr:twoCellAnchor>
  <xdr:twoCellAnchor>
    <xdr:from>
      <xdr:col>78</xdr:col>
      <xdr:colOff>419100</xdr:colOff>
      <xdr:row>2</xdr:row>
      <xdr:rowOff>28575</xdr:rowOff>
    </xdr:from>
    <xdr:to>
      <xdr:col>80</xdr:col>
      <xdr:colOff>228600</xdr:colOff>
      <xdr:row>2</xdr:row>
      <xdr:rowOff>304800</xdr:rowOff>
    </xdr:to>
    <xdr:sp macro="" textlink="">
      <xdr:nvSpPr>
        <xdr:cNvPr id="37" name="Textfeld 36">
          <a:hlinkClick xmlns:r="http://schemas.openxmlformats.org/officeDocument/2006/relationships" r:id="rId19" tooltip="zum Diagramm"/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602646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September</a:t>
          </a:r>
        </a:p>
      </xdr:txBody>
    </xdr:sp>
    <xdr:clientData/>
  </xdr:twoCellAnchor>
  <xdr:twoCellAnchor>
    <xdr:from>
      <xdr:col>69</xdr:col>
      <xdr:colOff>485775</xdr:colOff>
      <xdr:row>2</xdr:row>
      <xdr:rowOff>28575</xdr:rowOff>
    </xdr:from>
    <xdr:to>
      <xdr:col>71</xdr:col>
      <xdr:colOff>295275</xdr:colOff>
      <xdr:row>2</xdr:row>
      <xdr:rowOff>304800</xdr:rowOff>
    </xdr:to>
    <xdr:sp macro="" textlink="">
      <xdr:nvSpPr>
        <xdr:cNvPr id="38" name="Textfeld 37">
          <a:hlinkClick xmlns:r="http://schemas.openxmlformats.org/officeDocument/2006/relationships" r:id="rId20" tooltip="zum Diagramm"/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535590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August</a:t>
          </a:r>
        </a:p>
      </xdr:txBody>
    </xdr:sp>
    <xdr:clientData/>
  </xdr:twoCellAnchor>
  <xdr:twoCellAnchor>
    <xdr:from>
      <xdr:col>60</xdr:col>
      <xdr:colOff>466725</xdr:colOff>
      <xdr:row>2</xdr:row>
      <xdr:rowOff>28575</xdr:rowOff>
    </xdr:from>
    <xdr:to>
      <xdr:col>62</xdr:col>
      <xdr:colOff>276225</xdr:colOff>
      <xdr:row>2</xdr:row>
      <xdr:rowOff>304800</xdr:rowOff>
    </xdr:to>
    <xdr:sp macro="" textlink="">
      <xdr:nvSpPr>
        <xdr:cNvPr id="39" name="Textfeld 38">
          <a:hlinkClick xmlns:r="http://schemas.openxmlformats.org/officeDocument/2006/relationships" r:id="rId21" tooltip="zum Diagramm"/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46767750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Juli</a:t>
          </a:r>
        </a:p>
      </xdr:txBody>
    </xdr:sp>
    <xdr:clientData/>
  </xdr:twoCellAnchor>
  <xdr:twoCellAnchor>
    <xdr:from>
      <xdr:col>51</xdr:col>
      <xdr:colOff>438150</xdr:colOff>
      <xdr:row>2</xdr:row>
      <xdr:rowOff>28575</xdr:rowOff>
    </xdr:from>
    <xdr:to>
      <xdr:col>53</xdr:col>
      <xdr:colOff>247650</xdr:colOff>
      <xdr:row>2</xdr:row>
      <xdr:rowOff>304800</xdr:rowOff>
    </xdr:to>
    <xdr:sp macro="" textlink="">
      <xdr:nvSpPr>
        <xdr:cNvPr id="40" name="Textfeld 39">
          <a:hlinkClick xmlns:r="http://schemas.openxmlformats.org/officeDocument/2006/relationships" r:id="rId22" tooltip="zum Diagramm"/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39966900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Juni</a:t>
          </a:r>
        </a:p>
      </xdr:txBody>
    </xdr:sp>
    <xdr:clientData/>
  </xdr:twoCellAnchor>
  <xdr:twoCellAnchor>
    <xdr:from>
      <xdr:col>42</xdr:col>
      <xdr:colOff>457200</xdr:colOff>
      <xdr:row>2</xdr:row>
      <xdr:rowOff>28575</xdr:rowOff>
    </xdr:from>
    <xdr:to>
      <xdr:col>44</xdr:col>
      <xdr:colOff>266700</xdr:colOff>
      <xdr:row>2</xdr:row>
      <xdr:rowOff>304800</xdr:rowOff>
    </xdr:to>
    <xdr:sp macro="" textlink="">
      <xdr:nvSpPr>
        <xdr:cNvPr id="41" name="Textfeld 40">
          <a:hlinkClick xmlns:r="http://schemas.openxmlformats.org/officeDocument/2006/relationships" r:id="rId23" tooltip="zum Diagramm"/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332136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Mai</a:t>
          </a:r>
        </a:p>
      </xdr:txBody>
    </xdr:sp>
    <xdr:clientData/>
  </xdr:twoCellAnchor>
  <xdr:twoCellAnchor>
    <xdr:from>
      <xdr:col>33</xdr:col>
      <xdr:colOff>447675</xdr:colOff>
      <xdr:row>2</xdr:row>
      <xdr:rowOff>28575</xdr:rowOff>
    </xdr:from>
    <xdr:to>
      <xdr:col>35</xdr:col>
      <xdr:colOff>257175</xdr:colOff>
      <xdr:row>2</xdr:row>
      <xdr:rowOff>304800</xdr:rowOff>
    </xdr:to>
    <xdr:sp macro="" textlink="">
      <xdr:nvSpPr>
        <xdr:cNvPr id="42" name="Textfeld 41">
          <a:hlinkClick xmlns:r="http://schemas.openxmlformats.org/officeDocument/2006/relationships" r:id="rId24" tooltip="zum Diagramm"/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264318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April</a:t>
          </a:r>
        </a:p>
      </xdr:txBody>
    </xdr:sp>
    <xdr:clientData/>
  </xdr:twoCellAnchor>
  <xdr:twoCellAnchor>
    <xdr:from>
      <xdr:col>24</xdr:col>
      <xdr:colOff>476250</xdr:colOff>
      <xdr:row>2</xdr:row>
      <xdr:rowOff>28575</xdr:rowOff>
    </xdr:from>
    <xdr:to>
      <xdr:col>26</xdr:col>
      <xdr:colOff>285750</xdr:colOff>
      <xdr:row>2</xdr:row>
      <xdr:rowOff>304800</xdr:rowOff>
    </xdr:to>
    <xdr:sp macro="" textlink="">
      <xdr:nvSpPr>
        <xdr:cNvPr id="43" name="Textfeld 42">
          <a:hlinkClick xmlns:r="http://schemas.openxmlformats.org/officeDocument/2006/relationships" r:id="rId25" tooltip="zum Diagramm"/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196881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März</a:t>
          </a:r>
        </a:p>
      </xdr:txBody>
    </xdr:sp>
    <xdr:clientData/>
  </xdr:twoCellAnchor>
  <xdr:twoCellAnchor>
    <xdr:from>
      <xdr:col>15</xdr:col>
      <xdr:colOff>438150</xdr:colOff>
      <xdr:row>2</xdr:row>
      <xdr:rowOff>28575</xdr:rowOff>
    </xdr:from>
    <xdr:to>
      <xdr:col>17</xdr:col>
      <xdr:colOff>247650</xdr:colOff>
      <xdr:row>2</xdr:row>
      <xdr:rowOff>304800</xdr:rowOff>
    </xdr:to>
    <xdr:sp macro="" textlink="">
      <xdr:nvSpPr>
        <xdr:cNvPr id="44" name="Textfeld 43">
          <a:hlinkClick xmlns:r="http://schemas.openxmlformats.org/officeDocument/2006/relationships" r:id="rId26" tooltip="zum Diagramm"/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12877800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Februar</a:t>
          </a:r>
        </a:p>
      </xdr:txBody>
    </xdr:sp>
    <xdr:clientData/>
  </xdr:twoCellAnchor>
  <xdr:twoCellAnchor>
    <xdr:from>
      <xdr:col>6</xdr:col>
      <xdr:colOff>495300</xdr:colOff>
      <xdr:row>2</xdr:row>
      <xdr:rowOff>28575</xdr:rowOff>
    </xdr:from>
    <xdr:to>
      <xdr:col>8</xdr:col>
      <xdr:colOff>304800</xdr:colOff>
      <xdr:row>2</xdr:row>
      <xdr:rowOff>304800</xdr:rowOff>
    </xdr:to>
    <xdr:sp macro="" textlink="">
      <xdr:nvSpPr>
        <xdr:cNvPr id="48" name="Textfeld 47">
          <a:hlinkClick xmlns:r="http://schemas.openxmlformats.org/officeDocument/2006/relationships" r:id="rId27" tooltip="zum Diagramm"/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6162675" y="1543050"/>
          <a:ext cx="1314450" cy="276225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de-DE" sz="1400" b="1"/>
            <a:t>Januar</a:t>
          </a:r>
        </a:p>
      </xdr:txBody>
    </xdr:sp>
    <xdr:clientData/>
  </xdr:twoCellAnchor>
  <xdr:twoCellAnchor>
    <xdr:from>
      <xdr:col>3</xdr:col>
      <xdr:colOff>333376</xdr:colOff>
      <xdr:row>2</xdr:row>
      <xdr:rowOff>76200</xdr:rowOff>
    </xdr:from>
    <xdr:to>
      <xdr:col>3</xdr:col>
      <xdr:colOff>542926</xdr:colOff>
      <xdr:row>2</xdr:row>
      <xdr:rowOff>257175</xdr:rowOff>
    </xdr:to>
    <xdr:sp macro="" textlink="">
      <xdr:nvSpPr>
        <xdr:cNvPr id="49" name="Pfeil nach oben 48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/>
      </xdr:nvSpPr>
      <xdr:spPr>
        <a:xfrm>
          <a:off x="3743326" y="1590675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12</xdr:col>
      <xdr:colOff>257175</xdr:colOff>
      <xdr:row>2</xdr:row>
      <xdr:rowOff>76200</xdr:rowOff>
    </xdr:from>
    <xdr:to>
      <xdr:col>12</xdr:col>
      <xdr:colOff>466725</xdr:colOff>
      <xdr:row>2</xdr:row>
      <xdr:rowOff>257175</xdr:rowOff>
    </xdr:to>
    <xdr:sp macro="" textlink="">
      <xdr:nvSpPr>
        <xdr:cNvPr id="50" name="Pfeil nach oben 49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/>
      </xdr:nvSpPr>
      <xdr:spPr>
        <a:xfrm>
          <a:off x="10439400" y="1590675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21</xdr:col>
      <xdr:colOff>266700</xdr:colOff>
      <xdr:row>2</xdr:row>
      <xdr:rowOff>66675</xdr:rowOff>
    </xdr:from>
    <xdr:to>
      <xdr:col>21</xdr:col>
      <xdr:colOff>476250</xdr:colOff>
      <xdr:row>2</xdr:row>
      <xdr:rowOff>247650</xdr:rowOff>
    </xdr:to>
    <xdr:sp macro="" textlink="">
      <xdr:nvSpPr>
        <xdr:cNvPr id="51" name="Pfeil nach oben 50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/>
      </xdr:nvSpPr>
      <xdr:spPr>
        <a:xfrm>
          <a:off x="17221200" y="158115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30</xdr:col>
      <xdr:colOff>295275</xdr:colOff>
      <xdr:row>2</xdr:row>
      <xdr:rowOff>66675</xdr:rowOff>
    </xdr:from>
    <xdr:to>
      <xdr:col>30</xdr:col>
      <xdr:colOff>504825</xdr:colOff>
      <xdr:row>2</xdr:row>
      <xdr:rowOff>247650</xdr:rowOff>
    </xdr:to>
    <xdr:sp macro="" textlink="">
      <xdr:nvSpPr>
        <xdr:cNvPr id="52" name="Pfeil nach oben 51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/>
      </xdr:nvSpPr>
      <xdr:spPr>
        <a:xfrm>
          <a:off x="24022050" y="158115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39</xdr:col>
      <xdr:colOff>266700</xdr:colOff>
      <xdr:row>2</xdr:row>
      <xdr:rowOff>47625</xdr:rowOff>
    </xdr:from>
    <xdr:to>
      <xdr:col>39</xdr:col>
      <xdr:colOff>476250</xdr:colOff>
      <xdr:row>2</xdr:row>
      <xdr:rowOff>228600</xdr:rowOff>
    </xdr:to>
    <xdr:sp macro="" textlink="">
      <xdr:nvSpPr>
        <xdr:cNvPr id="53" name="Pfeil nach oben 52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/>
      </xdr:nvSpPr>
      <xdr:spPr>
        <a:xfrm>
          <a:off x="30765750" y="156210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48</xdr:col>
      <xdr:colOff>285750</xdr:colOff>
      <xdr:row>2</xdr:row>
      <xdr:rowOff>57150</xdr:rowOff>
    </xdr:from>
    <xdr:to>
      <xdr:col>48</xdr:col>
      <xdr:colOff>495300</xdr:colOff>
      <xdr:row>2</xdr:row>
      <xdr:rowOff>238125</xdr:rowOff>
    </xdr:to>
    <xdr:sp macro="" textlink="">
      <xdr:nvSpPr>
        <xdr:cNvPr id="54" name="Pfeil nach oben 53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/>
      </xdr:nvSpPr>
      <xdr:spPr>
        <a:xfrm>
          <a:off x="37557075" y="1571625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57</xdr:col>
      <xdr:colOff>295275</xdr:colOff>
      <xdr:row>2</xdr:row>
      <xdr:rowOff>66675</xdr:rowOff>
    </xdr:from>
    <xdr:to>
      <xdr:col>57</xdr:col>
      <xdr:colOff>504825</xdr:colOff>
      <xdr:row>2</xdr:row>
      <xdr:rowOff>247650</xdr:rowOff>
    </xdr:to>
    <xdr:sp macro="" textlink="">
      <xdr:nvSpPr>
        <xdr:cNvPr id="55" name="Pfeil nach oben 54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/>
      </xdr:nvSpPr>
      <xdr:spPr>
        <a:xfrm>
          <a:off x="44338875" y="158115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66</xdr:col>
      <xdr:colOff>304800</xdr:colOff>
      <xdr:row>2</xdr:row>
      <xdr:rowOff>47625</xdr:rowOff>
    </xdr:from>
    <xdr:to>
      <xdr:col>66</xdr:col>
      <xdr:colOff>514350</xdr:colOff>
      <xdr:row>2</xdr:row>
      <xdr:rowOff>228600</xdr:rowOff>
    </xdr:to>
    <xdr:sp macro="" textlink="">
      <xdr:nvSpPr>
        <xdr:cNvPr id="56" name="Pfeil nach oben 55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/>
      </xdr:nvSpPr>
      <xdr:spPr>
        <a:xfrm>
          <a:off x="51120675" y="156210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75</xdr:col>
      <xdr:colOff>314325</xdr:colOff>
      <xdr:row>2</xdr:row>
      <xdr:rowOff>66675</xdr:rowOff>
    </xdr:from>
    <xdr:to>
      <xdr:col>75</xdr:col>
      <xdr:colOff>523875</xdr:colOff>
      <xdr:row>2</xdr:row>
      <xdr:rowOff>247650</xdr:rowOff>
    </xdr:to>
    <xdr:sp macro="" textlink="">
      <xdr:nvSpPr>
        <xdr:cNvPr id="57" name="Pfeil nach oben 56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/>
      </xdr:nvSpPr>
      <xdr:spPr>
        <a:xfrm>
          <a:off x="57902475" y="158115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84</xdr:col>
      <xdr:colOff>304800</xdr:colOff>
      <xdr:row>2</xdr:row>
      <xdr:rowOff>66675</xdr:rowOff>
    </xdr:from>
    <xdr:to>
      <xdr:col>84</xdr:col>
      <xdr:colOff>514350</xdr:colOff>
      <xdr:row>2</xdr:row>
      <xdr:rowOff>247650</xdr:rowOff>
    </xdr:to>
    <xdr:sp macro="" textlink="">
      <xdr:nvSpPr>
        <xdr:cNvPr id="58" name="Pfeil nach oben 57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/>
      </xdr:nvSpPr>
      <xdr:spPr>
        <a:xfrm>
          <a:off x="64665225" y="158115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93</xdr:col>
      <xdr:colOff>266700</xdr:colOff>
      <xdr:row>2</xdr:row>
      <xdr:rowOff>47625</xdr:rowOff>
    </xdr:from>
    <xdr:to>
      <xdr:col>93</xdr:col>
      <xdr:colOff>476250</xdr:colOff>
      <xdr:row>2</xdr:row>
      <xdr:rowOff>228600</xdr:rowOff>
    </xdr:to>
    <xdr:sp macro="" textlink="">
      <xdr:nvSpPr>
        <xdr:cNvPr id="59" name="Pfeil nach oben 58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/>
      </xdr:nvSpPr>
      <xdr:spPr>
        <a:xfrm>
          <a:off x="71399400" y="156210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102</xdr:col>
      <xdr:colOff>257175</xdr:colOff>
      <xdr:row>2</xdr:row>
      <xdr:rowOff>57150</xdr:rowOff>
    </xdr:from>
    <xdr:to>
      <xdr:col>102</xdr:col>
      <xdr:colOff>466725</xdr:colOff>
      <xdr:row>2</xdr:row>
      <xdr:rowOff>238125</xdr:rowOff>
    </xdr:to>
    <xdr:sp macro="" textlink="">
      <xdr:nvSpPr>
        <xdr:cNvPr id="60" name="Pfeil nach oben 59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/>
      </xdr:nvSpPr>
      <xdr:spPr>
        <a:xfrm>
          <a:off x="78162150" y="1571625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111</xdr:col>
      <xdr:colOff>304800</xdr:colOff>
      <xdr:row>2</xdr:row>
      <xdr:rowOff>66675</xdr:rowOff>
    </xdr:from>
    <xdr:to>
      <xdr:col>111</xdr:col>
      <xdr:colOff>514350</xdr:colOff>
      <xdr:row>2</xdr:row>
      <xdr:rowOff>247650</xdr:rowOff>
    </xdr:to>
    <xdr:sp macro="" textlink="">
      <xdr:nvSpPr>
        <xdr:cNvPr id="61" name="Pfeil nach oben 60">
          <a:hlinkClick xmlns:r="http://schemas.openxmlformats.org/officeDocument/2006/relationships" r:id="rId14" tooltip="zum Blattanfang"/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/>
      </xdr:nvSpPr>
      <xdr:spPr>
        <a:xfrm>
          <a:off x="84982050" y="1581150"/>
          <a:ext cx="209550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155</xdr:row>
      <xdr:rowOff>123825</xdr:rowOff>
    </xdr:from>
    <xdr:to>
      <xdr:col>7</xdr:col>
      <xdr:colOff>304800</xdr:colOff>
      <xdr:row>159</xdr:row>
      <xdr:rowOff>66675</xdr:rowOff>
    </xdr:to>
    <xdr:sp macro="" textlink="">
      <xdr:nvSpPr>
        <xdr:cNvPr id="3" name="Pfeil nach oben 2">
          <a:hlinkClick xmlns:r="http://schemas.openxmlformats.org/officeDocument/2006/relationships" r:id="rId1" tooltip="zurück zum Blattanfang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705350" y="26831925"/>
          <a:ext cx="561975" cy="5905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de-DE" sz="1100"/>
        </a:p>
      </xdr:txBody>
    </xdr:sp>
    <xdr:clientData/>
  </xdr:twoCellAnchor>
  <xdr:twoCellAnchor>
    <xdr:from>
      <xdr:col>0</xdr:col>
      <xdr:colOff>19050</xdr:colOff>
      <xdr:row>2</xdr:row>
      <xdr:rowOff>9525</xdr:rowOff>
    </xdr:from>
    <xdr:to>
      <xdr:col>0</xdr:col>
      <xdr:colOff>266700</xdr:colOff>
      <xdr:row>2</xdr:row>
      <xdr:rowOff>219075</xdr:rowOff>
    </xdr:to>
    <xdr:sp macro="[0]!Makro23a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9050" y="342900"/>
          <a:ext cx="247650" cy="20955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 fPrintsWithSheet="0"/>
  </xdr:twoCellAnchor>
  <xdr:twoCellAnchor>
    <xdr:from>
      <xdr:col>1</xdr:col>
      <xdr:colOff>85725</xdr:colOff>
      <xdr:row>2</xdr:row>
      <xdr:rowOff>0</xdr:rowOff>
    </xdr:from>
    <xdr:to>
      <xdr:col>1</xdr:col>
      <xdr:colOff>466725</xdr:colOff>
      <xdr:row>2</xdr:row>
      <xdr:rowOff>209550</xdr:rowOff>
    </xdr:to>
    <xdr:sp macro="[0]!Makro25a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361950" y="333375"/>
          <a:ext cx="381000" cy="20955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 fPrintsWithSheet="0"/>
  </xdr:twoCellAnchor>
  <xdr:twoCellAnchor>
    <xdr:from>
      <xdr:col>2</xdr:col>
      <xdr:colOff>104775</xdr:colOff>
      <xdr:row>2</xdr:row>
      <xdr:rowOff>9525</xdr:rowOff>
    </xdr:from>
    <xdr:to>
      <xdr:col>2</xdr:col>
      <xdr:colOff>1190625</xdr:colOff>
      <xdr:row>2</xdr:row>
      <xdr:rowOff>219075</xdr:rowOff>
    </xdr:to>
    <xdr:sp macro="[0]!Makro24a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923925" y="342900"/>
          <a:ext cx="1085850" cy="20955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 fPrintsWithSheet="0"/>
  </xdr:twoCellAnchor>
  <xdr:twoCellAnchor>
    <xdr:from>
      <xdr:col>3</xdr:col>
      <xdr:colOff>19050</xdr:colOff>
      <xdr:row>2</xdr:row>
      <xdr:rowOff>9525</xdr:rowOff>
    </xdr:from>
    <xdr:to>
      <xdr:col>3</xdr:col>
      <xdr:colOff>428625</xdr:colOff>
      <xdr:row>2</xdr:row>
      <xdr:rowOff>219075</xdr:rowOff>
    </xdr:to>
    <xdr:sp macro="[0]!Makro26a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2143125" y="342900"/>
          <a:ext cx="409575" cy="20955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 fPrintsWithSheet="0"/>
  </xdr:twoCellAnchor>
  <xdr:twoCellAnchor>
    <xdr:from>
      <xdr:col>4</xdr:col>
      <xdr:colOff>123826</xdr:colOff>
      <xdr:row>2</xdr:row>
      <xdr:rowOff>9525</xdr:rowOff>
    </xdr:from>
    <xdr:to>
      <xdr:col>4</xdr:col>
      <xdr:colOff>714376</xdr:colOff>
      <xdr:row>2</xdr:row>
      <xdr:rowOff>209550</xdr:rowOff>
    </xdr:to>
    <xdr:sp macro="[0]!Makro27a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2724151" y="342900"/>
          <a:ext cx="590550" cy="200025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de-DE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uckuck@kuckuck.org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4"/>
  <dimension ref="A1:AD156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baseColWidth="10" defaultColWidth="11.5546875" defaultRowHeight="15.75" x14ac:dyDescent="0.2"/>
  <cols>
    <col min="1" max="1" width="24.21875" style="131" customWidth="1"/>
    <col min="2" max="5" width="13.5546875" style="252" customWidth="1"/>
    <col min="6" max="6" width="10.77734375" style="254" customWidth="1"/>
    <col min="7" max="7" width="22.77734375" style="253" customWidth="1"/>
    <col min="8" max="8" width="26.77734375" style="253" customWidth="1"/>
    <col min="9" max="10" width="20.33203125" style="253" customWidth="1"/>
    <col min="11" max="12" width="13.5546875" style="131" customWidth="1"/>
    <col min="13" max="13" width="15.5546875" style="131" customWidth="1"/>
    <col min="14" max="14" width="5.77734375" style="261" customWidth="1"/>
    <col min="15" max="30" width="11.5546875" style="131" hidden="1" customWidth="1"/>
    <col min="31" max="31" width="11.5546875" style="131" customWidth="1"/>
    <col min="32" max="16384" width="11.5546875" style="131"/>
  </cols>
  <sheetData>
    <row r="1" spans="1:30" ht="40.5" customHeight="1" x14ac:dyDescent="0.2">
      <c r="A1" s="300" t="s">
        <v>117</v>
      </c>
      <c r="B1" s="315" t="s">
        <v>101</v>
      </c>
      <c r="C1" s="316"/>
      <c r="D1" s="316"/>
      <c r="E1" s="316"/>
      <c r="F1" s="273"/>
      <c r="G1" s="273"/>
    </row>
    <row r="2" spans="1:30" ht="16.5" customHeight="1" x14ac:dyDescent="0.2">
      <c r="A2" s="274">
        <f>WEEKDAY($A$4)</f>
        <v>7</v>
      </c>
      <c r="B2" s="275" t="s">
        <v>64</v>
      </c>
      <c r="C2" s="275" t="s">
        <v>65</v>
      </c>
      <c r="D2" s="275" t="s">
        <v>66</v>
      </c>
      <c r="E2" s="275" t="s">
        <v>67</v>
      </c>
      <c r="F2" s="276"/>
      <c r="G2" s="273"/>
    </row>
    <row r="3" spans="1:30" s="257" customFormat="1" ht="15" customHeight="1" x14ac:dyDescent="0.2">
      <c r="A3" s="277" t="s">
        <v>63</v>
      </c>
      <c r="B3" s="278" t="str">
        <f>IF($A$2=1,"So",IF($A$2=2,"Mo",IF($A$2=3,"Di",IF($A$2=4,"Mi",IF($A$2=5,"Do",IF($A$2=6,"Fr",IF($A$2=7,"Sa",0)))))))</f>
        <v>Sa</v>
      </c>
      <c r="C3" s="279" t="str">
        <f>IF(B3="Mo","Di",IF(B3="Di","Mi",IF(B3="Mi","Do",IF(B3="Do","Fr",IF(B3="Fr","Sa",IF(B3="Sa","So",IF(B3="So","Mo","")))))))</f>
        <v>So</v>
      </c>
      <c r="D3" s="279" t="str">
        <f>IF(C3="Mo","Di",IF(C3="Di","Mi",IF(C3="Mi","Do",IF(C3="Do","Fr",IF(C3="Fr","Sa",IF(C3="Sa","So",IF(C3="So","Mo","")))))))</f>
        <v>Mo</v>
      </c>
      <c r="E3" s="279" t="str">
        <f>IF(D3="Mo","Di",IF(D3="Di","Mi",IF(D3="Mi","Do",IF(D3="Do","Fr",IF(D3="Fr","Sa",IF(D3="Sa","So",IF(D3="So","Mo","")))))))</f>
        <v>Di</v>
      </c>
      <c r="F3" s="280">
        <f>VALUE($F$4)+VALUE($F$5)</f>
        <v>2</v>
      </c>
      <c r="G3" s="281"/>
      <c r="H3" s="255"/>
      <c r="I3" s="256"/>
      <c r="J3" s="256"/>
      <c r="N3" s="265"/>
    </row>
    <row r="4" spans="1:30" s="252" customFormat="1" x14ac:dyDescent="0.2">
      <c r="A4" s="250">
        <v>44562</v>
      </c>
      <c r="B4" s="282" t="s">
        <v>68</v>
      </c>
      <c r="C4" s="282" t="s">
        <v>69</v>
      </c>
      <c r="D4" s="282" t="s">
        <v>70</v>
      </c>
      <c r="E4" s="283" t="s">
        <v>104</v>
      </c>
      <c r="F4" s="280">
        <f>DAY($A$4)</f>
        <v>1</v>
      </c>
      <c r="G4" s="284"/>
      <c r="H4" s="258"/>
      <c r="I4" s="258"/>
      <c r="J4" s="258"/>
      <c r="N4" s="261"/>
    </row>
    <row r="5" spans="1:30" s="252" customFormat="1" x14ac:dyDescent="0.2">
      <c r="A5" s="285">
        <f>A4+365</f>
        <v>44927</v>
      </c>
      <c r="B5" s="286" t="str">
        <f>IF(E3="Mo","Di",IF(E3="Di","Mi",IF(E3="Mi","Do",IF(E3="Do","Fr",IF(E3="Fr","Sa",IF(E3="Sa","So",IF(E3="So","Mo","")))))))</f>
        <v>Mi</v>
      </c>
      <c r="C5" s="286" t="str">
        <f>IF(B5="Mo","Di",IF(B5="Di","Mi",IF(B5="Mi","Do",IF(B5="Do","Fr",IF(B5="Fr","Sa",IF(B5="Sa","So",IF(B5="So","Mo","")))))))</f>
        <v>Do</v>
      </c>
      <c r="D5" s="286" t="str">
        <f>IF(C5="Mo","Di",IF(C5="Di","Mi",IF(C5="Mi","Do",IF(C5="Do","Fr",IF(C5="Fr","Sa",IF(C5="Sa","So",IF(C5="So","Mo","")))))))</f>
        <v>Fr</v>
      </c>
      <c r="E5" s="287" t="str">
        <f>IF(F3=32,"Ja",IF(F3=2,"Nein","Fehler"))</f>
        <v>Nein</v>
      </c>
      <c r="F5" s="288">
        <f>DAY($A$5)</f>
        <v>1</v>
      </c>
      <c r="G5" s="284"/>
      <c r="H5" s="254"/>
      <c r="I5" s="254"/>
      <c r="J5" s="254"/>
      <c r="N5" s="261"/>
    </row>
    <row r="6" spans="1:30" s="261" customFormat="1" ht="47.25" x14ac:dyDescent="0.2">
      <c r="A6" s="259" t="s">
        <v>62</v>
      </c>
      <c r="B6" s="259" t="s">
        <v>61</v>
      </c>
      <c r="C6" s="259" t="s">
        <v>88</v>
      </c>
      <c r="D6" s="259" t="s">
        <v>73</v>
      </c>
      <c r="E6" s="259" t="s">
        <v>81</v>
      </c>
      <c r="F6" s="262" t="s">
        <v>82</v>
      </c>
      <c r="G6" s="260" t="s">
        <v>86</v>
      </c>
      <c r="H6" s="260" t="s">
        <v>83</v>
      </c>
      <c r="I6" s="260" t="s">
        <v>87</v>
      </c>
      <c r="J6" s="260" t="s">
        <v>91</v>
      </c>
      <c r="K6" s="260" t="s">
        <v>105</v>
      </c>
      <c r="L6" s="260" t="s">
        <v>107</v>
      </c>
      <c r="M6" s="260" t="s">
        <v>106</v>
      </c>
      <c r="N6" s="260" t="s">
        <v>108</v>
      </c>
      <c r="O6" s="260" t="s">
        <v>110</v>
      </c>
      <c r="P6" s="261" t="s">
        <v>62</v>
      </c>
      <c r="Q6" s="261" t="s">
        <v>61</v>
      </c>
      <c r="R6" s="261" t="s">
        <v>88</v>
      </c>
      <c r="S6" s="261" t="s">
        <v>73</v>
      </c>
      <c r="T6" s="261" t="s">
        <v>81</v>
      </c>
      <c r="U6" s="261" t="s">
        <v>82</v>
      </c>
      <c r="V6" s="261" t="s">
        <v>86</v>
      </c>
      <c r="W6" s="261" t="s">
        <v>83</v>
      </c>
      <c r="X6" s="261" t="s">
        <v>87</v>
      </c>
      <c r="Y6" s="261" t="s">
        <v>91</v>
      </c>
      <c r="Z6" s="261" t="s">
        <v>105</v>
      </c>
      <c r="AA6" s="261" t="s">
        <v>107</v>
      </c>
      <c r="AB6" s="261" t="s">
        <v>106</v>
      </c>
      <c r="AC6" s="261" t="s">
        <v>108</v>
      </c>
      <c r="AD6" s="261" t="s">
        <v>110</v>
      </c>
    </row>
    <row r="7" spans="1:30" ht="24.95" customHeight="1" x14ac:dyDescent="0.2">
      <c r="A7" s="248" t="s">
        <v>118</v>
      </c>
      <c r="B7" s="249" t="s">
        <v>119</v>
      </c>
      <c r="C7" s="249" t="s">
        <v>120</v>
      </c>
      <c r="D7" s="249" t="s">
        <v>121</v>
      </c>
      <c r="E7" s="250">
        <v>21310</v>
      </c>
      <c r="F7" s="249" t="s">
        <v>122</v>
      </c>
      <c r="G7" s="248" t="s">
        <v>123</v>
      </c>
      <c r="H7" s="248" t="s">
        <v>124</v>
      </c>
      <c r="I7" s="248" t="s">
        <v>125</v>
      </c>
      <c r="J7" s="386" t="s">
        <v>126</v>
      </c>
      <c r="K7" s="248" t="s">
        <v>127</v>
      </c>
      <c r="L7" s="248" t="s">
        <v>128</v>
      </c>
      <c r="M7" s="263">
        <f>K7+L7</f>
        <v>32</v>
      </c>
      <c r="N7" s="266">
        <v>1</v>
      </c>
      <c r="O7" s="263">
        <f>Schichtplan!NN5</f>
        <v>27</v>
      </c>
      <c r="P7" s="289"/>
      <c r="Q7" s="290"/>
      <c r="R7" s="290"/>
      <c r="S7" s="290"/>
      <c r="T7" s="291"/>
      <c r="U7" s="290"/>
      <c r="V7" s="289"/>
      <c r="W7" s="289"/>
      <c r="X7" s="289"/>
      <c r="Y7" s="289"/>
      <c r="Z7" s="289"/>
      <c r="AA7" s="289"/>
      <c r="AB7" s="292"/>
      <c r="AC7" s="293"/>
      <c r="AD7" s="292"/>
    </row>
    <row r="8" spans="1:30" ht="24.95" customHeight="1" x14ac:dyDescent="0.2">
      <c r="A8" s="248"/>
      <c r="B8" s="249"/>
      <c r="C8" s="249"/>
      <c r="D8" s="249"/>
      <c r="E8" s="250"/>
      <c r="F8" s="249"/>
      <c r="G8" s="248"/>
      <c r="H8" s="248"/>
      <c r="I8" s="248"/>
      <c r="J8" s="248"/>
      <c r="K8" s="248"/>
      <c r="L8" s="248"/>
      <c r="M8" s="263">
        <f t="shared" ref="M8:M71" si="0">K8+L8</f>
        <v>0</v>
      </c>
      <c r="N8" s="266">
        <v>2</v>
      </c>
      <c r="O8" s="263">
        <f>Schichtplan!NN6</f>
        <v>0</v>
      </c>
      <c r="P8" s="289"/>
      <c r="Q8" s="290"/>
      <c r="R8" s="290"/>
      <c r="S8" s="290"/>
      <c r="T8" s="291"/>
      <c r="U8" s="290"/>
      <c r="V8" s="289"/>
      <c r="W8" s="289"/>
      <c r="X8" s="289"/>
      <c r="Y8" s="289"/>
      <c r="Z8" s="289"/>
      <c r="AA8" s="289"/>
      <c r="AB8" s="292"/>
      <c r="AC8" s="293"/>
      <c r="AD8" s="292"/>
    </row>
    <row r="9" spans="1:30" ht="24.95" customHeight="1" x14ac:dyDescent="0.2">
      <c r="A9" s="302"/>
      <c r="B9" s="302"/>
      <c r="C9" s="302"/>
      <c r="D9" s="302"/>
      <c r="E9" s="302"/>
      <c r="F9" s="302"/>
      <c r="G9" s="301"/>
      <c r="H9" s="301"/>
      <c r="I9" s="301"/>
      <c r="J9" s="301"/>
      <c r="K9" s="301"/>
      <c r="L9" s="301"/>
      <c r="M9" s="263">
        <f t="shared" si="0"/>
        <v>0</v>
      </c>
      <c r="N9" s="266">
        <v>3</v>
      </c>
      <c r="O9" s="263">
        <f>Schichtplan!NN7</f>
        <v>0</v>
      </c>
      <c r="P9" s="289"/>
      <c r="Q9" s="290"/>
      <c r="R9" s="290"/>
      <c r="S9" s="290"/>
      <c r="T9" s="291"/>
      <c r="U9" s="290"/>
      <c r="V9" s="289"/>
      <c r="W9" s="289"/>
      <c r="X9" s="289"/>
      <c r="Y9" s="289"/>
      <c r="Z9" s="289"/>
      <c r="AA9" s="289"/>
      <c r="AB9" s="292"/>
      <c r="AC9" s="293"/>
      <c r="AD9" s="292"/>
    </row>
    <row r="10" spans="1:30" ht="24.95" customHeight="1" x14ac:dyDescent="0.2">
      <c r="A10" s="302"/>
      <c r="B10" s="302"/>
      <c r="C10" s="302"/>
      <c r="D10" s="302"/>
      <c r="E10" s="302"/>
      <c r="F10" s="302"/>
      <c r="G10" s="301"/>
      <c r="H10" s="301"/>
      <c r="I10" s="301"/>
      <c r="J10" s="301"/>
      <c r="K10" s="301"/>
      <c r="L10" s="301"/>
      <c r="M10" s="263">
        <f t="shared" si="0"/>
        <v>0</v>
      </c>
      <c r="N10" s="266">
        <v>4</v>
      </c>
      <c r="O10" s="263">
        <f>Schichtplan!NN8</f>
        <v>0</v>
      </c>
      <c r="P10" s="289"/>
      <c r="Q10" s="290"/>
      <c r="R10" s="290"/>
      <c r="S10" s="290"/>
      <c r="T10" s="291"/>
      <c r="U10" s="290"/>
      <c r="V10" s="289"/>
      <c r="W10" s="289"/>
      <c r="X10" s="289"/>
      <c r="Y10" s="289"/>
      <c r="Z10" s="289"/>
      <c r="AA10" s="289"/>
      <c r="AB10" s="292"/>
      <c r="AC10" s="293"/>
      <c r="AD10" s="292"/>
    </row>
    <row r="11" spans="1:30" ht="24.95" customHeight="1" x14ac:dyDescent="0.2">
      <c r="A11" s="302"/>
      <c r="B11" s="302"/>
      <c r="C11" s="302"/>
      <c r="D11" s="302"/>
      <c r="E11" s="302"/>
      <c r="F11" s="302"/>
      <c r="G11" s="301"/>
      <c r="H11" s="301"/>
      <c r="I11" s="301"/>
      <c r="J11" s="301"/>
      <c r="K11" s="301"/>
      <c r="L11" s="301"/>
      <c r="M11" s="263">
        <f t="shared" si="0"/>
        <v>0</v>
      </c>
      <c r="N11" s="266">
        <v>5</v>
      </c>
      <c r="O11" s="263">
        <f>Schichtplan!NN9</f>
        <v>0</v>
      </c>
      <c r="P11" s="289"/>
      <c r="Q11" s="290"/>
      <c r="R11" s="290"/>
      <c r="S11" s="290"/>
      <c r="T11" s="291"/>
      <c r="U11" s="290"/>
      <c r="V11" s="289"/>
      <c r="W11" s="289"/>
      <c r="X11" s="289"/>
      <c r="Y11" s="289"/>
      <c r="Z11" s="289"/>
      <c r="AA11" s="289"/>
      <c r="AB11" s="292"/>
      <c r="AC11" s="293"/>
      <c r="AD11" s="292"/>
    </row>
    <row r="12" spans="1:30" ht="24.95" customHeight="1" x14ac:dyDescent="0.2">
      <c r="A12" s="302"/>
      <c r="B12" s="302"/>
      <c r="C12" s="302"/>
      <c r="D12" s="302"/>
      <c r="E12" s="302"/>
      <c r="F12" s="302"/>
      <c r="G12" s="301"/>
      <c r="H12" s="301"/>
      <c r="I12" s="301"/>
      <c r="J12" s="301"/>
      <c r="K12" s="301"/>
      <c r="L12" s="301"/>
      <c r="M12" s="263">
        <f t="shared" si="0"/>
        <v>0</v>
      </c>
      <c r="N12" s="266">
        <v>6</v>
      </c>
      <c r="O12" s="263">
        <f>Schichtplan!NN10</f>
        <v>0</v>
      </c>
      <c r="P12" s="289"/>
      <c r="Q12" s="290"/>
      <c r="R12" s="290"/>
      <c r="S12" s="290"/>
      <c r="T12" s="291"/>
      <c r="U12" s="290"/>
      <c r="V12" s="289"/>
      <c r="W12" s="289"/>
      <c r="X12" s="289"/>
      <c r="Y12" s="289"/>
      <c r="Z12" s="289"/>
      <c r="AA12" s="289"/>
      <c r="AB12" s="292"/>
      <c r="AC12" s="293"/>
      <c r="AD12" s="292"/>
    </row>
    <row r="13" spans="1:30" ht="24.95" customHeight="1" x14ac:dyDescent="0.2">
      <c r="A13" s="302"/>
      <c r="B13" s="302"/>
      <c r="C13" s="302"/>
      <c r="D13" s="302"/>
      <c r="E13" s="302"/>
      <c r="F13" s="302"/>
      <c r="G13" s="301"/>
      <c r="H13" s="301"/>
      <c r="I13" s="301"/>
      <c r="J13" s="301"/>
      <c r="K13" s="301"/>
      <c r="L13" s="301"/>
      <c r="M13" s="263">
        <f t="shared" si="0"/>
        <v>0</v>
      </c>
      <c r="N13" s="266">
        <v>7</v>
      </c>
      <c r="O13" s="263">
        <f>Schichtplan!NN11</f>
        <v>0</v>
      </c>
      <c r="P13" s="289"/>
      <c r="Q13" s="290"/>
      <c r="R13" s="290"/>
      <c r="S13" s="290"/>
      <c r="T13" s="291"/>
      <c r="U13" s="290"/>
      <c r="V13" s="289"/>
      <c r="W13" s="289"/>
      <c r="X13" s="289"/>
      <c r="Y13" s="289"/>
      <c r="Z13" s="289"/>
      <c r="AA13" s="289"/>
      <c r="AB13" s="292"/>
      <c r="AC13" s="293"/>
      <c r="AD13" s="292"/>
    </row>
    <row r="14" spans="1:30" ht="24.95" customHeight="1" x14ac:dyDescent="0.2">
      <c r="A14" s="302"/>
      <c r="B14" s="302"/>
      <c r="C14" s="302"/>
      <c r="D14" s="302"/>
      <c r="E14" s="302"/>
      <c r="F14" s="302"/>
      <c r="G14" s="301"/>
      <c r="H14" s="301"/>
      <c r="I14" s="301"/>
      <c r="J14" s="301"/>
      <c r="K14" s="301"/>
      <c r="L14" s="301"/>
      <c r="M14" s="263">
        <f t="shared" si="0"/>
        <v>0</v>
      </c>
      <c r="N14" s="266">
        <v>8</v>
      </c>
      <c r="O14" s="263">
        <f>Schichtplan!NN12</f>
        <v>0</v>
      </c>
      <c r="P14" s="289"/>
      <c r="Q14" s="290"/>
      <c r="R14" s="290"/>
      <c r="S14" s="290"/>
      <c r="T14" s="291"/>
      <c r="U14" s="290"/>
      <c r="V14" s="289"/>
      <c r="W14" s="289"/>
      <c r="X14" s="289"/>
      <c r="Y14" s="289"/>
      <c r="Z14" s="289"/>
      <c r="AA14" s="289"/>
      <c r="AB14" s="292"/>
      <c r="AC14" s="293"/>
      <c r="AD14" s="292"/>
    </row>
    <row r="15" spans="1:30" ht="24.95" customHeight="1" x14ac:dyDescent="0.2">
      <c r="A15" s="302"/>
      <c r="B15" s="302"/>
      <c r="C15" s="302"/>
      <c r="D15" s="302"/>
      <c r="E15" s="302"/>
      <c r="F15" s="302"/>
      <c r="G15" s="301"/>
      <c r="H15" s="301"/>
      <c r="I15" s="301"/>
      <c r="J15" s="301"/>
      <c r="K15" s="301"/>
      <c r="L15" s="301"/>
      <c r="M15" s="263">
        <f t="shared" si="0"/>
        <v>0</v>
      </c>
      <c r="N15" s="266">
        <v>9</v>
      </c>
      <c r="O15" s="263">
        <f>Schichtplan!NN13</f>
        <v>0</v>
      </c>
      <c r="P15" s="289"/>
      <c r="Q15" s="290"/>
      <c r="R15" s="290"/>
      <c r="S15" s="290"/>
      <c r="T15" s="291"/>
      <c r="U15" s="290"/>
      <c r="V15" s="289"/>
      <c r="W15" s="289"/>
      <c r="X15" s="289"/>
      <c r="Y15" s="289"/>
      <c r="Z15" s="289"/>
      <c r="AA15" s="289"/>
      <c r="AB15" s="292"/>
      <c r="AC15" s="293"/>
      <c r="AD15" s="292"/>
    </row>
    <row r="16" spans="1:30" ht="24.95" customHeight="1" x14ac:dyDescent="0.2">
      <c r="A16" s="302"/>
      <c r="B16" s="302"/>
      <c r="C16" s="302"/>
      <c r="D16" s="302"/>
      <c r="E16" s="302"/>
      <c r="F16" s="302"/>
      <c r="G16" s="301"/>
      <c r="H16" s="301"/>
      <c r="I16" s="301"/>
      <c r="J16" s="301"/>
      <c r="K16" s="301"/>
      <c r="L16" s="301"/>
      <c r="M16" s="263">
        <f t="shared" si="0"/>
        <v>0</v>
      </c>
      <c r="N16" s="266">
        <v>10</v>
      </c>
      <c r="O16" s="263">
        <f>Schichtplan!NN14</f>
        <v>0</v>
      </c>
      <c r="P16" s="289"/>
      <c r="Q16" s="290"/>
      <c r="R16" s="290"/>
      <c r="S16" s="290"/>
      <c r="T16" s="291"/>
      <c r="U16" s="290"/>
      <c r="V16" s="289"/>
      <c r="W16" s="289"/>
      <c r="X16" s="289"/>
      <c r="Y16" s="289"/>
      <c r="Z16" s="289"/>
      <c r="AA16" s="289"/>
      <c r="AB16" s="292"/>
      <c r="AC16" s="293"/>
      <c r="AD16" s="292"/>
    </row>
    <row r="17" spans="1:30" ht="24.95" customHeight="1" x14ac:dyDescent="0.2">
      <c r="A17" s="301"/>
      <c r="B17" s="302"/>
      <c r="C17" s="302"/>
      <c r="D17" s="302"/>
      <c r="E17" s="303"/>
      <c r="F17" s="302"/>
      <c r="G17" s="301"/>
      <c r="H17" s="301"/>
      <c r="I17" s="301"/>
      <c r="J17" s="301"/>
      <c r="K17" s="301"/>
      <c r="L17" s="301"/>
      <c r="M17" s="263">
        <f t="shared" si="0"/>
        <v>0</v>
      </c>
      <c r="N17" s="266">
        <v>11</v>
      </c>
      <c r="O17" s="263">
        <f>Schichtplan!NN15</f>
        <v>0</v>
      </c>
      <c r="P17" s="289"/>
      <c r="Q17" s="290"/>
      <c r="R17" s="290"/>
      <c r="S17" s="290"/>
      <c r="T17" s="291"/>
      <c r="U17" s="290"/>
      <c r="V17" s="289"/>
      <c r="W17" s="289"/>
      <c r="X17" s="289"/>
      <c r="Y17" s="289"/>
      <c r="Z17" s="289"/>
      <c r="AA17" s="289"/>
      <c r="AB17" s="292"/>
      <c r="AC17" s="293"/>
      <c r="AD17" s="292"/>
    </row>
    <row r="18" spans="1:30" ht="24.95" customHeight="1" x14ac:dyDescent="0.2">
      <c r="A18" s="301"/>
      <c r="B18" s="302"/>
      <c r="C18" s="302"/>
      <c r="D18" s="302"/>
      <c r="E18" s="303"/>
      <c r="F18" s="302"/>
      <c r="G18" s="301"/>
      <c r="H18" s="301"/>
      <c r="I18" s="301"/>
      <c r="J18" s="301"/>
      <c r="K18" s="301"/>
      <c r="L18" s="301"/>
      <c r="M18" s="263">
        <f t="shared" si="0"/>
        <v>0</v>
      </c>
      <c r="N18" s="266">
        <v>12</v>
      </c>
      <c r="O18" s="263">
        <f>Schichtplan!NN16</f>
        <v>0</v>
      </c>
      <c r="P18" s="289"/>
      <c r="Q18" s="290"/>
      <c r="R18" s="290"/>
      <c r="S18" s="290"/>
      <c r="T18" s="291"/>
      <c r="U18" s="290"/>
      <c r="V18" s="289"/>
      <c r="W18" s="289"/>
      <c r="X18" s="289"/>
      <c r="Y18" s="289"/>
      <c r="Z18" s="289"/>
      <c r="AA18" s="289"/>
      <c r="AB18" s="292"/>
      <c r="AC18" s="293"/>
      <c r="AD18" s="292"/>
    </row>
    <row r="19" spans="1:30" ht="24.95" customHeight="1" x14ac:dyDescent="0.2">
      <c r="A19" s="301"/>
      <c r="B19" s="302"/>
      <c r="C19" s="302"/>
      <c r="D19" s="302"/>
      <c r="E19" s="303"/>
      <c r="F19" s="302"/>
      <c r="G19" s="301"/>
      <c r="H19" s="301"/>
      <c r="I19" s="301"/>
      <c r="J19" s="301"/>
      <c r="K19" s="301"/>
      <c r="L19" s="301"/>
      <c r="M19" s="263">
        <f t="shared" si="0"/>
        <v>0</v>
      </c>
      <c r="N19" s="266">
        <v>13</v>
      </c>
      <c r="O19" s="263">
        <f>Schichtplan!NN17</f>
        <v>0</v>
      </c>
      <c r="P19" s="289"/>
      <c r="Q19" s="290"/>
      <c r="R19" s="290"/>
      <c r="S19" s="290"/>
      <c r="T19" s="291"/>
      <c r="U19" s="290"/>
      <c r="V19" s="289"/>
      <c r="W19" s="289"/>
      <c r="X19" s="289"/>
      <c r="Y19" s="289"/>
      <c r="Z19" s="289"/>
      <c r="AA19" s="289"/>
      <c r="AB19" s="292"/>
      <c r="AC19" s="293"/>
      <c r="AD19" s="292"/>
    </row>
    <row r="20" spans="1:30" ht="24.95" customHeight="1" x14ac:dyDescent="0.2">
      <c r="A20" s="301"/>
      <c r="B20" s="302"/>
      <c r="C20" s="302"/>
      <c r="D20" s="302"/>
      <c r="E20" s="303"/>
      <c r="F20" s="302"/>
      <c r="G20" s="301"/>
      <c r="H20" s="301"/>
      <c r="I20" s="301"/>
      <c r="J20" s="301"/>
      <c r="K20" s="301"/>
      <c r="L20" s="301"/>
      <c r="M20" s="263">
        <f t="shared" si="0"/>
        <v>0</v>
      </c>
      <c r="N20" s="266">
        <v>14</v>
      </c>
      <c r="O20" s="263">
        <f>Schichtplan!NN18</f>
        <v>0</v>
      </c>
      <c r="P20" s="289"/>
      <c r="Q20" s="290"/>
      <c r="R20" s="290"/>
      <c r="S20" s="290"/>
      <c r="T20" s="291"/>
      <c r="U20" s="290"/>
      <c r="V20" s="289"/>
      <c r="W20" s="289"/>
      <c r="X20" s="289"/>
      <c r="Y20" s="289"/>
      <c r="Z20" s="289"/>
      <c r="AA20" s="289"/>
      <c r="AB20" s="292"/>
      <c r="AC20" s="293"/>
      <c r="AD20" s="292"/>
    </row>
    <row r="21" spans="1:30" ht="24.95" customHeight="1" x14ac:dyDescent="0.2">
      <c r="A21" s="301"/>
      <c r="B21" s="302"/>
      <c r="C21" s="302"/>
      <c r="D21" s="302"/>
      <c r="E21" s="303"/>
      <c r="F21" s="302"/>
      <c r="G21" s="301"/>
      <c r="H21" s="301"/>
      <c r="I21" s="301"/>
      <c r="J21" s="301"/>
      <c r="K21" s="301"/>
      <c r="L21" s="301"/>
      <c r="M21" s="263">
        <f t="shared" si="0"/>
        <v>0</v>
      </c>
      <c r="N21" s="266">
        <v>15</v>
      </c>
      <c r="O21" s="263">
        <f>Schichtplan!NN19</f>
        <v>0</v>
      </c>
      <c r="P21" s="289"/>
      <c r="Q21" s="290"/>
      <c r="R21" s="290"/>
      <c r="S21" s="290"/>
      <c r="T21" s="291"/>
      <c r="U21" s="290"/>
      <c r="V21" s="289"/>
      <c r="W21" s="289"/>
      <c r="X21" s="289"/>
      <c r="Y21" s="289"/>
      <c r="Z21" s="289"/>
      <c r="AA21" s="289"/>
      <c r="AB21" s="292"/>
      <c r="AC21" s="293"/>
      <c r="AD21" s="292"/>
    </row>
    <row r="22" spans="1:30" ht="24.95" customHeight="1" x14ac:dyDescent="0.2">
      <c r="A22" s="301"/>
      <c r="B22" s="302"/>
      <c r="C22" s="302"/>
      <c r="D22" s="302"/>
      <c r="E22" s="303"/>
      <c r="F22" s="302"/>
      <c r="G22" s="301"/>
      <c r="H22" s="301"/>
      <c r="I22" s="301"/>
      <c r="J22" s="301"/>
      <c r="K22" s="301"/>
      <c r="L22" s="301"/>
      <c r="M22" s="263">
        <f t="shared" si="0"/>
        <v>0</v>
      </c>
      <c r="N22" s="266">
        <v>16</v>
      </c>
      <c r="O22" s="263">
        <f>Schichtplan!NN20</f>
        <v>0</v>
      </c>
      <c r="P22" s="289"/>
      <c r="Q22" s="290"/>
      <c r="R22" s="290"/>
      <c r="S22" s="290"/>
      <c r="T22" s="291"/>
      <c r="U22" s="290"/>
      <c r="V22" s="289"/>
      <c r="W22" s="289"/>
      <c r="X22" s="289"/>
      <c r="Y22" s="289"/>
      <c r="Z22" s="289"/>
      <c r="AA22" s="289"/>
      <c r="AB22" s="292"/>
      <c r="AC22" s="293"/>
      <c r="AD22" s="292"/>
    </row>
    <row r="23" spans="1:30" ht="24.95" customHeight="1" x14ac:dyDescent="0.2">
      <c r="A23" s="301"/>
      <c r="B23" s="302"/>
      <c r="C23" s="302"/>
      <c r="D23" s="302"/>
      <c r="E23" s="303"/>
      <c r="F23" s="302"/>
      <c r="G23" s="301"/>
      <c r="H23" s="301"/>
      <c r="I23" s="301"/>
      <c r="J23" s="301"/>
      <c r="K23" s="301"/>
      <c r="L23" s="301"/>
      <c r="M23" s="263">
        <f t="shared" si="0"/>
        <v>0</v>
      </c>
      <c r="N23" s="266">
        <v>17</v>
      </c>
      <c r="O23" s="263">
        <f>Schichtplan!NN21</f>
        <v>0</v>
      </c>
      <c r="P23" s="289"/>
      <c r="Q23" s="290"/>
      <c r="R23" s="290"/>
      <c r="S23" s="290"/>
      <c r="T23" s="291"/>
      <c r="U23" s="290"/>
      <c r="V23" s="289"/>
      <c r="W23" s="289"/>
      <c r="X23" s="289"/>
      <c r="Y23" s="289"/>
      <c r="Z23" s="289"/>
      <c r="AA23" s="289"/>
      <c r="AB23" s="292"/>
      <c r="AC23" s="293"/>
      <c r="AD23" s="292"/>
    </row>
    <row r="24" spans="1:30" ht="24.95" customHeight="1" x14ac:dyDescent="0.2">
      <c r="A24" s="301"/>
      <c r="B24" s="302"/>
      <c r="C24" s="302"/>
      <c r="D24" s="302"/>
      <c r="E24" s="303"/>
      <c r="F24" s="302"/>
      <c r="G24" s="301"/>
      <c r="H24" s="301"/>
      <c r="I24" s="301"/>
      <c r="J24" s="301"/>
      <c r="K24" s="301"/>
      <c r="L24" s="301"/>
      <c r="M24" s="263">
        <f t="shared" si="0"/>
        <v>0</v>
      </c>
      <c r="N24" s="266">
        <v>18</v>
      </c>
      <c r="O24" s="263">
        <f>Schichtplan!NN22</f>
        <v>0</v>
      </c>
      <c r="P24" s="289"/>
      <c r="Q24" s="290"/>
      <c r="R24" s="290"/>
      <c r="S24" s="290"/>
      <c r="T24" s="291"/>
      <c r="U24" s="290"/>
      <c r="V24" s="289"/>
      <c r="W24" s="289"/>
      <c r="X24" s="289"/>
      <c r="Y24" s="289"/>
      <c r="Z24" s="289"/>
      <c r="AA24" s="289"/>
      <c r="AB24" s="292"/>
      <c r="AC24" s="293"/>
      <c r="AD24" s="292"/>
    </row>
    <row r="25" spans="1:30" ht="24.95" customHeight="1" x14ac:dyDescent="0.2">
      <c r="A25" s="301"/>
      <c r="B25" s="302"/>
      <c r="C25" s="302"/>
      <c r="D25" s="302"/>
      <c r="E25" s="303"/>
      <c r="F25" s="302"/>
      <c r="G25" s="301"/>
      <c r="H25" s="301"/>
      <c r="I25" s="301"/>
      <c r="J25" s="301"/>
      <c r="K25" s="301"/>
      <c r="L25" s="301"/>
      <c r="M25" s="263">
        <f t="shared" si="0"/>
        <v>0</v>
      </c>
      <c r="N25" s="266">
        <v>19</v>
      </c>
      <c r="O25" s="263">
        <f>Schichtplan!NN23</f>
        <v>0</v>
      </c>
      <c r="P25" s="289"/>
      <c r="Q25" s="290"/>
      <c r="R25" s="290"/>
      <c r="S25" s="290"/>
      <c r="T25" s="291"/>
      <c r="U25" s="290"/>
      <c r="V25" s="289"/>
      <c r="W25" s="289"/>
      <c r="X25" s="289"/>
      <c r="Y25" s="289"/>
      <c r="Z25" s="289"/>
      <c r="AA25" s="289"/>
      <c r="AB25" s="292"/>
      <c r="AC25" s="293"/>
      <c r="AD25" s="292"/>
    </row>
    <row r="26" spans="1:30" ht="24.95" customHeight="1" x14ac:dyDescent="0.2">
      <c r="A26" s="301"/>
      <c r="B26" s="302"/>
      <c r="C26" s="302"/>
      <c r="D26" s="302"/>
      <c r="E26" s="303"/>
      <c r="F26" s="302"/>
      <c r="G26" s="301"/>
      <c r="H26" s="301"/>
      <c r="I26" s="301"/>
      <c r="J26" s="301"/>
      <c r="K26" s="301"/>
      <c r="L26" s="301"/>
      <c r="M26" s="263">
        <f t="shared" si="0"/>
        <v>0</v>
      </c>
      <c r="N26" s="266">
        <v>20</v>
      </c>
      <c r="O26" s="263">
        <f>Schichtplan!NN24</f>
        <v>0</v>
      </c>
      <c r="P26" s="289"/>
      <c r="Q26" s="290"/>
      <c r="R26" s="290"/>
      <c r="S26" s="290"/>
      <c r="T26" s="291"/>
      <c r="U26" s="290"/>
      <c r="V26" s="289"/>
      <c r="W26" s="289"/>
      <c r="X26" s="289"/>
      <c r="Y26" s="289"/>
      <c r="Z26" s="289"/>
      <c r="AA26" s="289"/>
      <c r="AB26" s="292"/>
      <c r="AC26" s="293"/>
      <c r="AD26" s="292"/>
    </row>
    <row r="27" spans="1:30" ht="24.95" customHeight="1" x14ac:dyDescent="0.2">
      <c r="A27" s="301"/>
      <c r="B27" s="302"/>
      <c r="C27" s="302"/>
      <c r="D27" s="302"/>
      <c r="E27" s="303"/>
      <c r="F27" s="302"/>
      <c r="G27" s="301"/>
      <c r="H27" s="301"/>
      <c r="I27" s="301"/>
      <c r="J27" s="301"/>
      <c r="K27" s="301"/>
      <c r="L27" s="301"/>
      <c r="M27" s="263">
        <f t="shared" si="0"/>
        <v>0</v>
      </c>
      <c r="N27" s="266">
        <v>21</v>
      </c>
      <c r="O27" s="263">
        <f>Schichtplan!NN25</f>
        <v>0</v>
      </c>
      <c r="P27" s="289"/>
      <c r="Q27" s="290"/>
      <c r="R27" s="290"/>
      <c r="S27" s="290"/>
      <c r="T27" s="291"/>
      <c r="U27" s="290"/>
      <c r="V27" s="289"/>
      <c r="W27" s="289"/>
      <c r="X27" s="289"/>
      <c r="Y27" s="289"/>
      <c r="Z27" s="289"/>
      <c r="AA27" s="289"/>
      <c r="AB27" s="292"/>
      <c r="AC27" s="293"/>
      <c r="AD27" s="292"/>
    </row>
    <row r="28" spans="1:30" ht="24.95" customHeight="1" x14ac:dyDescent="0.2">
      <c r="A28" s="301"/>
      <c r="B28" s="302"/>
      <c r="C28" s="302"/>
      <c r="D28" s="302"/>
      <c r="E28" s="303"/>
      <c r="F28" s="302"/>
      <c r="G28" s="301"/>
      <c r="H28" s="301"/>
      <c r="I28" s="301"/>
      <c r="J28" s="301"/>
      <c r="K28" s="301"/>
      <c r="L28" s="301"/>
      <c r="M28" s="263">
        <f t="shared" si="0"/>
        <v>0</v>
      </c>
      <c r="N28" s="266">
        <v>22</v>
      </c>
      <c r="O28" s="263">
        <f>Schichtplan!NN26</f>
        <v>0</v>
      </c>
      <c r="P28" s="289"/>
      <c r="Q28" s="290"/>
      <c r="R28" s="290"/>
      <c r="S28" s="290"/>
      <c r="T28" s="291"/>
      <c r="U28" s="290"/>
      <c r="V28" s="289"/>
      <c r="W28" s="289"/>
      <c r="X28" s="289"/>
      <c r="Y28" s="289"/>
      <c r="Z28" s="289"/>
      <c r="AA28" s="289"/>
      <c r="AB28" s="292"/>
      <c r="AC28" s="293"/>
      <c r="AD28" s="292"/>
    </row>
    <row r="29" spans="1:30" ht="24.95" customHeight="1" x14ac:dyDescent="0.2">
      <c r="A29" s="301"/>
      <c r="B29" s="302"/>
      <c r="C29" s="302"/>
      <c r="D29" s="302"/>
      <c r="E29" s="303"/>
      <c r="F29" s="302"/>
      <c r="G29" s="301"/>
      <c r="H29" s="301"/>
      <c r="I29" s="301"/>
      <c r="J29" s="301"/>
      <c r="K29" s="301"/>
      <c r="L29" s="301"/>
      <c r="M29" s="263">
        <f t="shared" si="0"/>
        <v>0</v>
      </c>
      <c r="N29" s="266">
        <v>23</v>
      </c>
      <c r="O29" s="263">
        <f>Schichtplan!NN27</f>
        <v>0</v>
      </c>
      <c r="P29" s="289"/>
      <c r="Q29" s="290"/>
      <c r="R29" s="290"/>
      <c r="S29" s="290"/>
      <c r="T29" s="291"/>
      <c r="U29" s="290"/>
      <c r="V29" s="289"/>
      <c r="W29" s="289"/>
      <c r="X29" s="289"/>
      <c r="Y29" s="289"/>
      <c r="Z29" s="289"/>
      <c r="AA29" s="289"/>
      <c r="AB29" s="292"/>
      <c r="AC29" s="293"/>
      <c r="AD29" s="292"/>
    </row>
    <row r="30" spans="1:30" ht="24.95" customHeight="1" x14ac:dyDescent="0.2">
      <c r="A30" s="301"/>
      <c r="B30" s="302"/>
      <c r="C30" s="302"/>
      <c r="D30" s="302"/>
      <c r="E30" s="303"/>
      <c r="F30" s="302"/>
      <c r="G30" s="301"/>
      <c r="H30" s="301"/>
      <c r="I30" s="301"/>
      <c r="J30" s="301"/>
      <c r="K30" s="301"/>
      <c r="L30" s="301"/>
      <c r="M30" s="263">
        <f t="shared" si="0"/>
        <v>0</v>
      </c>
      <c r="N30" s="266">
        <v>24</v>
      </c>
      <c r="O30" s="263">
        <f>Schichtplan!NN28</f>
        <v>0</v>
      </c>
      <c r="P30" s="289"/>
      <c r="Q30" s="290"/>
      <c r="R30" s="290"/>
      <c r="S30" s="290"/>
      <c r="T30" s="291"/>
      <c r="U30" s="290"/>
      <c r="V30" s="289"/>
      <c r="W30" s="289"/>
      <c r="X30" s="289"/>
      <c r="Y30" s="289"/>
      <c r="Z30" s="289"/>
      <c r="AA30" s="289"/>
      <c r="AB30" s="292"/>
      <c r="AC30" s="293"/>
      <c r="AD30" s="292"/>
    </row>
    <row r="31" spans="1:30" ht="24.95" customHeight="1" x14ac:dyDescent="0.2">
      <c r="A31" s="301"/>
      <c r="B31" s="302"/>
      <c r="C31" s="302"/>
      <c r="D31" s="302"/>
      <c r="E31" s="303"/>
      <c r="F31" s="302"/>
      <c r="G31" s="301"/>
      <c r="H31" s="301"/>
      <c r="I31" s="301"/>
      <c r="J31" s="301"/>
      <c r="K31" s="301"/>
      <c r="L31" s="301"/>
      <c r="M31" s="263">
        <f t="shared" si="0"/>
        <v>0</v>
      </c>
      <c r="N31" s="266">
        <v>25</v>
      </c>
      <c r="O31" s="263">
        <f>Schichtplan!NN29</f>
        <v>0</v>
      </c>
      <c r="P31" s="289"/>
      <c r="Q31" s="290"/>
      <c r="R31" s="290"/>
      <c r="S31" s="290"/>
      <c r="T31" s="291"/>
      <c r="U31" s="290"/>
      <c r="V31" s="289"/>
      <c r="W31" s="289"/>
      <c r="X31" s="289"/>
      <c r="Y31" s="289"/>
      <c r="Z31" s="289"/>
      <c r="AA31" s="289"/>
      <c r="AB31" s="292"/>
      <c r="AC31" s="293"/>
      <c r="AD31" s="292"/>
    </row>
    <row r="32" spans="1:30" ht="24.95" customHeight="1" x14ac:dyDescent="0.2">
      <c r="A32" s="301"/>
      <c r="B32" s="302"/>
      <c r="C32" s="302"/>
      <c r="D32" s="302"/>
      <c r="E32" s="303"/>
      <c r="F32" s="302"/>
      <c r="G32" s="301"/>
      <c r="H32" s="301"/>
      <c r="I32" s="301"/>
      <c r="J32" s="301"/>
      <c r="K32" s="301"/>
      <c r="L32" s="301"/>
      <c r="M32" s="263">
        <f t="shared" si="0"/>
        <v>0</v>
      </c>
      <c r="N32" s="266">
        <v>26</v>
      </c>
      <c r="O32" s="263">
        <f>Schichtplan!NN30</f>
        <v>0</v>
      </c>
      <c r="P32" s="289"/>
      <c r="Q32" s="290"/>
      <c r="R32" s="290"/>
      <c r="S32" s="290"/>
      <c r="T32" s="291"/>
      <c r="U32" s="290"/>
      <c r="V32" s="289"/>
      <c r="W32" s="289"/>
      <c r="X32" s="289"/>
      <c r="Y32" s="289"/>
      <c r="Z32" s="289"/>
      <c r="AA32" s="289"/>
      <c r="AB32" s="292"/>
      <c r="AC32" s="293"/>
      <c r="AD32" s="292"/>
    </row>
    <row r="33" spans="1:30" ht="24.95" customHeight="1" x14ac:dyDescent="0.2">
      <c r="A33" s="301"/>
      <c r="B33" s="302"/>
      <c r="C33" s="302"/>
      <c r="D33" s="302"/>
      <c r="E33" s="303"/>
      <c r="F33" s="302"/>
      <c r="G33" s="301"/>
      <c r="H33" s="301"/>
      <c r="I33" s="301"/>
      <c r="J33" s="301"/>
      <c r="K33" s="301"/>
      <c r="L33" s="301"/>
      <c r="M33" s="263">
        <f t="shared" si="0"/>
        <v>0</v>
      </c>
      <c r="N33" s="266">
        <v>27</v>
      </c>
      <c r="O33" s="263">
        <f>Schichtplan!NN31</f>
        <v>0</v>
      </c>
      <c r="P33" s="289"/>
      <c r="Q33" s="290"/>
      <c r="R33" s="290"/>
      <c r="S33" s="290"/>
      <c r="T33" s="291"/>
      <c r="U33" s="290"/>
      <c r="V33" s="289"/>
      <c r="W33" s="289"/>
      <c r="X33" s="289"/>
      <c r="Y33" s="289"/>
      <c r="Z33" s="289"/>
      <c r="AA33" s="289"/>
      <c r="AB33" s="292"/>
      <c r="AC33" s="293"/>
      <c r="AD33" s="292"/>
    </row>
    <row r="34" spans="1:30" ht="24.95" customHeight="1" x14ac:dyDescent="0.2">
      <c r="A34" s="301"/>
      <c r="B34" s="302"/>
      <c r="C34" s="302"/>
      <c r="D34" s="302"/>
      <c r="E34" s="303"/>
      <c r="F34" s="302"/>
      <c r="G34" s="301"/>
      <c r="H34" s="301"/>
      <c r="I34" s="301"/>
      <c r="J34" s="301"/>
      <c r="K34" s="301"/>
      <c r="L34" s="301"/>
      <c r="M34" s="263">
        <f t="shared" si="0"/>
        <v>0</v>
      </c>
      <c r="N34" s="266">
        <v>28</v>
      </c>
      <c r="O34" s="263">
        <f>Schichtplan!NN32</f>
        <v>0</v>
      </c>
      <c r="P34" s="289"/>
      <c r="Q34" s="290"/>
      <c r="R34" s="290"/>
      <c r="S34" s="290"/>
      <c r="T34" s="291"/>
      <c r="U34" s="290"/>
      <c r="V34" s="289"/>
      <c r="W34" s="289"/>
      <c r="X34" s="289"/>
      <c r="Y34" s="289"/>
      <c r="Z34" s="289"/>
      <c r="AA34" s="289"/>
      <c r="AB34" s="292"/>
      <c r="AC34" s="293"/>
      <c r="AD34" s="292"/>
    </row>
    <row r="35" spans="1:30" ht="24.95" customHeight="1" x14ac:dyDescent="0.2">
      <c r="A35" s="301"/>
      <c r="B35" s="302"/>
      <c r="C35" s="302"/>
      <c r="D35" s="302"/>
      <c r="E35" s="303"/>
      <c r="F35" s="302"/>
      <c r="G35" s="301"/>
      <c r="H35" s="301"/>
      <c r="I35" s="301"/>
      <c r="J35" s="301"/>
      <c r="K35" s="301"/>
      <c r="L35" s="301"/>
      <c r="M35" s="263">
        <f t="shared" si="0"/>
        <v>0</v>
      </c>
      <c r="N35" s="266">
        <v>29</v>
      </c>
      <c r="O35" s="263">
        <f>Schichtplan!NN33</f>
        <v>0</v>
      </c>
      <c r="P35" s="289"/>
      <c r="Q35" s="290"/>
      <c r="R35" s="290"/>
      <c r="S35" s="290"/>
      <c r="T35" s="291"/>
      <c r="U35" s="290"/>
      <c r="V35" s="289"/>
      <c r="W35" s="289"/>
      <c r="X35" s="289"/>
      <c r="Y35" s="289"/>
      <c r="Z35" s="289"/>
      <c r="AA35" s="289"/>
      <c r="AB35" s="292"/>
      <c r="AC35" s="293"/>
      <c r="AD35" s="292"/>
    </row>
    <row r="36" spans="1:30" ht="24.95" customHeight="1" x14ac:dyDescent="0.2">
      <c r="A36" s="301"/>
      <c r="B36" s="302"/>
      <c r="C36" s="302"/>
      <c r="D36" s="302"/>
      <c r="E36" s="303"/>
      <c r="F36" s="302"/>
      <c r="G36" s="301"/>
      <c r="H36" s="301"/>
      <c r="I36" s="301"/>
      <c r="J36" s="301"/>
      <c r="K36" s="301"/>
      <c r="L36" s="301"/>
      <c r="M36" s="263">
        <f t="shared" si="0"/>
        <v>0</v>
      </c>
      <c r="N36" s="266">
        <v>30</v>
      </c>
      <c r="O36" s="263">
        <f>Schichtplan!NN34</f>
        <v>0</v>
      </c>
      <c r="P36" s="289"/>
      <c r="Q36" s="290"/>
      <c r="R36" s="290"/>
      <c r="S36" s="290"/>
      <c r="T36" s="291"/>
      <c r="U36" s="290"/>
      <c r="V36" s="289"/>
      <c r="W36" s="289"/>
      <c r="X36" s="289"/>
      <c r="Y36" s="289"/>
      <c r="Z36" s="289"/>
      <c r="AA36" s="289"/>
      <c r="AB36" s="292"/>
      <c r="AC36" s="293"/>
      <c r="AD36" s="292"/>
    </row>
    <row r="37" spans="1:30" ht="24.95" customHeight="1" x14ac:dyDescent="0.2">
      <c r="A37" s="301"/>
      <c r="B37" s="302"/>
      <c r="C37" s="302"/>
      <c r="D37" s="302"/>
      <c r="E37" s="303"/>
      <c r="F37" s="302"/>
      <c r="G37" s="301"/>
      <c r="H37" s="301"/>
      <c r="I37" s="301"/>
      <c r="J37" s="301"/>
      <c r="K37" s="301"/>
      <c r="L37" s="301"/>
      <c r="M37" s="263">
        <f t="shared" si="0"/>
        <v>0</v>
      </c>
      <c r="N37" s="266">
        <v>31</v>
      </c>
      <c r="O37" s="263">
        <f>Schichtplan!NN35</f>
        <v>0</v>
      </c>
      <c r="P37" s="289"/>
      <c r="Q37" s="290"/>
      <c r="R37" s="290"/>
      <c r="S37" s="290"/>
      <c r="T37" s="291"/>
      <c r="U37" s="290"/>
      <c r="V37" s="289"/>
      <c r="W37" s="289"/>
      <c r="X37" s="289"/>
      <c r="Y37" s="289"/>
      <c r="Z37" s="289"/>
      <c r="AA37" s="289"/>
      <c r="AB37" s="292"/>
      <c r="AC37" s="293"/>
      <c r="AD37" s="292"/>
    </row>
    <row r="38" spans="1:30" ht="24.95" customHeight="1" x14ac:dyDescent="0.2">
      <c r="A38" s="301"/>
      <c r="B38" s="302"/>
      <c r="C38" s="302"/>
      <c r="D38" s="302"/>
      <c r="E38" s="303"/>
      <c r="F38" s="302"/>
      <c r="G38" s="301"/>
      <c r="H38" s="301"/>
      <c r="I38" s="301"/>
      <c r="J38" s="301"/>
      <c r="K38" s="301"/>
      <c r="L38" s="301"/>
      <c r="M38" s="263">
        <f t="shared" si="0"/>
        <v>0</v>
      </c>
      <c r="N38" s="266">
        <v>32</v>
      </c>
      <c r="O38" s="263">
        <f>Schichtplan!NN36</f>
        <v>0</v>
      </c>
      <c r="P38" s="289"/>
      <c r="Q38" s="290"/>
      <c r="R38" s="290"/>
      <c r="S38" s="290"/>
      <c r="T38" s="291"/>
      <c r="U38" s="290"/>
      <c r="V38" s="289"/>
      <c r="W38" s="289"/>
      <c r="X38" s="289"/>
      <c r="Y38" s="289"/>
      <c r="Z38" s="289"/>
      <c r="AA38" s="289"/>
      <c r="AB38" s="292"/>
      <c r="AC38" s="293"/>
      <c r="AD38" s="292"/>
    </row>
    <row r="39" spans="1:30" ht="24.95" customHeight="1" x14ac:dyDescent="0.2">
      <c r="A39" s="301"/>
      <c r="B39" s="302"/>
      <c r="C39" s="302"/>
      <c r="D39" s="302"/>
      <c r="E39" s="303"/>
      <c r="F39" s="302"/>
      <c r="G39" s="301"/>
      <c r="H39" s="301"/>
      <c r="I39" s="301"/>
      <c r="J39" s="301"/>
      <c r="K39" s="301"/>
      <c r="L39" s="301"/>
      <c r="M39" s="263">
        <f t="shared" si="0"/>
        <v>0</v>
      </c>
      <c r="N39" s="266">
        <v>33</v>
      </c>
      <c r="O39" s="263">
        <f>Schichtplan!NN37</f>
        <v>0</v>
      </c>
      <c r="P39" s="289"/>
      <c r="Q39" s="290"/>
      <c r="R39" s="290"/>
      <c r="S39" s="290"/>
      <c r="T39" s="291"/>
      <c r="U39" s="290"/>
      <c r="V39" s="289"/>
      <c r="W39" s="289"/>
      <c r="X39" s="289"/>
      <c r="Y39" s="289"/>
      <c r="Z39" s="289"/>
      <c r="AA39" s="289"/>
      <c r="AB39" s="292"/>
      <c r="AC39" s="293"/>
      <c r="AD39" s="292"/>
    </row>
    <row r="40" spans="1:30" ht="24.95" customHeight="1" x14ac:dyDescent="0.2">
      <c r="A40" s="301"/>
      <c r="B40" s="302"/>
      <c r="C40" s="302"/>
      <c r="D40" s="302"/>
      <c r="E40" s="303"/>
      <c r="F40" s="302"/>
      <c r="G40" s="301"/>
      <c r="H40" s="301"/>
      <c r="I40" s="301"/>
      <c r="J40" s="301"/>
      <c r="K40" s="301"/>
      <c r="L40" s="301"/>
      <c r="M40" s="263">
        <f t="shared" si="0"/>
        <v>0</v>
      </c>
      <c r="N40" s="266">
        <v>34</v>
      </c>
      <c r="O40" s="263">
        <f>Schichtplan!NN38</f>
        <v>0</v>
      </c>
      <c r="P40" s="289"/>
      <c r="Q40" s="290"/>
      <c r="R40" s="290"/>
      <c r="S40" s="290"/>
      <c r="T40" s="291"/>
      <c r="U40" s="290"/>
      <c r="V40" s="289"/>
      <c r="W40" s="289"/>
      <c r="X40" s="289"/>
      <c r="Y40" s="289"/>
      <c r="Z40" s="289"/>
      <c r="AA40" s="289"/>
      <c r="AB40" s="292"/>
      <c r="AC40" s="293"/>
      <c r="AD40" s="292"/>
    </row>
    <row r="41" spans="1:30" ht="24.95" customHeight="1" x14ac:dyDescent="0.2">
      <c r="A41" s="301"/>
      <c r="B41" s="302"/>
      <c r="C41" s="302"/>
      <c r="D41" s="302"/>
      <c r="E41" s="303"/>
      <c r="F41" s="302"/>
      <c r="G41" s="301"/>
      <c r="H41" s="301"/>
      <c r="I41" s="301"/>
      <c r="J41" s="301"/>
      <c r="K41" s="301"/>
      <c r="L41" s="301"/>
      <c r="M41" s="263">
        <f t="shared" si="0"/>
        <v>0</v>
      </c>
      <c r="N41" s="266">
        <v>35</v>
      </c>
      <c r="O41" s="263">
        <f>Schichtplan!NN39</f>
        <v>0</v>
      </c>
      <c r="P41" s="289"/>
      <c r="Q41" s="290"/>
      <c r="R41" s="290"/>
      <c r="S41" s="290"/>
      <c r="T41" s="291"/>
      <c r="U41" s="290"/>
      <c r="V41" s="289"/>
      <c r="W41" s="289"/>
      <c r="X41" s="289"/>
      <c r="Y41" s="289"/>
      <c r="Z41" s="289"/>
      <c r="AA41" s="289"/>
      <c r="AB41" s="292"/>
      <c r="AC41" s="293"/>
      <c r="AD41" s="292"/>
    </row>
    <row r="42" spans="1:30" ht="24.95" customHeight="1" x14ac:dyDescent="0.2">
      <c r="A42" s="301"/>
      <c r="B42" s="302"/>
      <c r="C42" s="302"/>
      <c r="D42" s="302"/>
      <c r="E42" s="303"/>
      <c r="F42" s="302"/>
      <c r="G42" s="301"/>
      <c r="H42" s="301"/>
      <c r="I42" s="301"/>
      <c r="J42" s="301"/>
      <c r="K42" s="301"/>
      <c r="L42" s="301"/>
      <c r="M42" s="263">
        <f t="shared" si="0"/>
        <v>0</v>
      </c>
      <c r="N42" s="266">
        <v>36</v>
      </c>
      <c r="O42" s="263">
        <f>Schichtplan!NN40</f>
        <v>0</v>
      </c>
      <c r="P42" s="289"/>
      <c r="Q42" s="290"/>
      <c r="R42" s="290"/>
      <c r="S42" s="290"/>
      <c r="T42" s="291"/>
      <c r="U42" s="290"/>
      <c r="V42" s="289"/>
      <c r="W42" s="289"/>
      <c r="X42" s="289"/>
      <c r="Y42" s="289"/>
      <c r="Z42" s="289"/>
      <c r="AA42" s="289"/>
      <c r="AB42" s="292"/>
      <c r="AC42" s="293"/>
      <c r="AD42" s="292"/>
    </row>
    <row r="43" spans="1:30" ht="24.95" customHeight="1" x14ac:dyDescent="0.2">
      <c r="A43" s="301"/>
      <c r="B43" s="302"/>
      <c r="C43" s="302"/>
      <c r="D43" s="302"/>
      <c r="E43" s="303"/>
      <c r="F43" s="302"/>
      <c r="G43" s="301"/>
      <c r="H43" s="301"/>
      <c r="I43" s="301"/>
      <c r="J43" s="301"/>
      <c r="K43" s="301"/>
      <c r="L43" s="301"/>
      <c r="M43" s="263">
        <f t="shared" si="0"/>
        <v>0</v>
      </c>
      <c r="N43" s="266">
        <v>37</v>
      </c>
      <c r="O43" s="263">
        <f>Schichtplan!NN41</f>
        <v>0</v>
      </c>
      <c r="P43" s="289"/>
      <c r="Q43" s="290"/>
      <c r="R43" s="290"/>
      <c r="S43" s="290"/>
      <c r="T43" s="291"/>
      <c r="U43" s="290"/>
      <c r="V43" s="289"/>
      <c r="W43" s="289"/>
      <c r="X43" s="289"/>
      <c r="Y43" s="289"/>
      <c r="Z43" s="289"/>
      <c r="AA43" s="289"/>
      <c r="AB43" s="292"/>
      <c r="AC43" s="293"/>
      <c r="AD43" s="292"/>
    </row>
    <row r="44" spans="1:30" ht="24.95" customHeight="1" x14ac:dyDescent="0.2">
      <c r="A44" s="301"/>
      <c r="B44" s="302"/>
      <c r="C44" s="302"/>
      <c r="D44" s="302"/>
      <c r="E44" s="303"/>
      <c r="F44" s="302"/>
      <c r="G44" s="301"/>
      <c r="H44" s="301"/>
      <c r="I44" s="301"/>
      <c r="J44" s="301"/>
      <c r="K44" s="301"/>
      <c r="L44" s="301"/>
      <c r="M44" s="263">
        <f t="shared" si="0"/>
        <v>0</v>
      </c>
      <c r="N44" s="266">
        <v>38</v>
      </c>
      <c r="O44" s="263">
        <f>Schichtplan!NN42</f>
        <v>0</v>
      </c>
      <c r="P44" s="289"/>
      <c r="Q44" s="290"/>
      <c r="R44" s="290"/>
      <c r="S44" s="290"/>
      <c r="T44" s="291"/>
      <c r="U44" s="290"/>
      <c r="V44" s="289"/>
      <c r="W44" s="289"/>
      <c r="X44" s="289"/>
      <c r="Y44" s="289"/>
      <c r="Z44" s="289"/>
      <c r="AA44" s="289"/>
      <c r="AB44" s="292"/>
      <c r="AC44" s="293"/>
      <c r="AD44" s="292"/>
    </row>
    <row r="45" spans="1:30" ht="24.95" customHeight="1" x14ac:dyDescent="0.2">
      <c r="A45" s="301"/>
      <c r="B45" s="302"/>
      <c r="C45" s="302"/>
      <c r="D45" s="302"/>
      <c r="E45" s="303"/>
      <c r="F45" s="302"/>
      <c r="G45" s="301"/>
      <c r="H45" s="301"/>
      <c r="I45" s="301"/>
      <c r="J45" s="301"/>
      <c r="K45" s="301"/>
      <c r="L45" s="301"/>
      <c r="M45" s="263">
        <f t="shared" si="0"/>
        <v>0</v>
      </c>
      <c r="N45" s="266">
        <v>39</v>
      </c>
      <c r="O45" s="263">
        <f>Schichtplan!NN43</f>
        <v>0</v>
      </c>
      <c r="P45" s="289"/>
      <c r="Q45" s="290"/>
      <c r="R45" s="290"/>
      <c r="S45" s="290"/>
      <c r="T45" s="291"/>
      <c r="U45" s="290"/>
      <c r="V45" s="289"/>
      <c r="W45" s="289"/>
      <c r="X45" s="289"/>
      <c r="Y45" s="289"/>
      <c r="Z45" s="289"/>
      <c r="AA45" s="289"/>
      <c r="AB45" s="292"/>
      <c r="AC45" s="293"/>
      <c r="AD45" s="292"/>
    </row>
    <row r="46" spans="1:30" ht="24.95" customHeight="1" x14ac:dyDescent="0.2">
      <c r="A46" s="301"/>
      <c r="B46" s="302"/>
      <c r="C46" s="302"/>
      <c r="D46" s="302"/>
      <c r="E46" s="303"/>
      <c r="F46" s="302"/>
      <c r="G46" s="301"/>
      <c r="H46" s="301"/>
      <c r="I46" s="301"/>
      <c r="J46" s="301"/>
      <c r="K46" s="301"/>
      <c r="L46" s="301"/>
      <c r="M46" s="263">
        <f t="shared" si="0"/>
        <v>0</v>
      </c>
      <c r="N46" s="266">
        <v>40</v>
      </c>
      <c r="O46" s="263">
        <f>Schichtplan!NN44</f>
        <v>0</v>
      </c>
      <c r="P46" s="289"/>
      <c r="Q46" s="290"/>
      <c r="R46" s="290"/>
      <c r="S46" s="290"/>
      <c r="T46" s="291"/>
      <c r="U46" s="290"/>
      <c r="V46" s="289"/>
      <c r="W46" s="289"/>
      <c r="X46" s="289"/>
      <c r="Y46" s="289"/>
      <c r="Z46" s="289"/>
      <c r="AA46" s="289"/>
      <c r="AB46" s="292"/>
      <c r="AC46" s="293"/>
      <c r="AD46" s="292"/>
    </row>
    <row r="47" spans="1:30" ht="24.95" customHeight="1" x14ac:dyDescent="0.2">
      <c r="A47" s="301"/>
      <c r="B47" s="302"/>
      <c r="C47" s="302"/>
      <c r="D47" s="302"/>
      <c r="E47" s="303"/>
      <c r="F47" s="302"/>
      <c r="G47" s="301"/>
      <c r="H47" s="301"/>
      <c r="I47" s="301"/>
      <c r="J47" s="301"/>
      <c r="K47" s="301"/>
      <c r="L47" s="301"/>
      <c r="M47" s="263">
        <f t="shared" si="0"/>
        <v>0</v>
      </c>
      <c r="N47" s="266">
        <v>41</v>
      </c>
      <c r="O47" s="263">
        <f>Schichtplan!NN45</f>
        <v>0</v>
      </c>
      <c r="P47" s="289"/>
      <c r="Q47" s="290"/>
      <c r="R47" s="290"/>
      <c r="S47" s="290"/>
      <c r="T47" s="291"/>
      <c r="U47" s="290"/>
      <c r="V47" s="289"/>
      <c r="W47" s="289"/>
      <c r="X47" s="289"/>
      <c r="Y47" s="289"/>
      <c r="Z47" s="289"/>
      <c r="AA47" s="289"/>
      <c r="AB47" s="292"/>
      <c r="AC47" s="293"/>
      <c r="AD47" s="292"/>
    </row>
    <row r="48" spans="1:30" ht="24.95" customHeight="1" x14ac:dyDescent="0.2">
      <c r="A48" s="301"/>
      <c r="B48" s="302"/>
      <c r="C48" s="302"/>
      <c r="D48" s="302"/>
      <c r="E48" s="303"/>
      <c r="F48" s="302"/>
      <c r="G48" s="301"/>
      <c r="H48" s="301"/>
      <c r="I48" s="301"/>
      <c r="J48" s="301"/>
      <c r="K48" s="301"/>
      <c r="L48" s="301"/>
      <c r="M48" s="263">
        <f t="shared" si="0"/>
        <v>0</v>
      </c>
      <c r="N48" s="266">
        <v>42</v>
      </c>
      <c r="O48" s="263">
        <f>Schichtplan!NN46</f>
        <v>0</v>
      </c>
      <c r="P48" s="289"/>
      <c r="Q48" s="290"/>
      <c r="R48" s="290"/>
      <c r="S48" s="290"/>
      <c r="T48" s="291"/>
      <c r="U48" s="290"/>
      <c r="V48" s="289"/>
      <c r="W48" s="289"/>
      <c r="X48" s="289"/>
      <c r="Y48" s="289"/>
      <c r="Z48" s="289"/>
      <c r="AA48" s="289"/>
      <c r="AB48" s="292"/>
      <c r="AC48" s="293"/>
      <c r="AD48" s="292"/>
    </row>
    <row r="49" spans="1:30" ht="24.95" customHeight="1" x14ac:dyDescent="0.2">
      <c r="A49" s="301"/>
      <c r="B49" s="302"/>
      <c r="C49" s="302"/>
      <c r="D49" s="302"/>
      <c r="E49" s="303"/>
      <c r="F49" s="302"/>
      <c r="G49" s="301"/>
      <c r="H49" s="301"/>
      <c r="I49" s="301"/>
      <c r="J49" s="301"/>
      <c r="K49" s="301"/>
      <c r="L49" s="301"/>
      <c r="M49" s="263">
        <f t="shared" si="0"/>
        <v>0</v>
      </c>
      <c r="N49" s="266">
        <v>43</v>
      </c>
      <c r="O49" s="263">
        <f>Schichtplan!NN47</f>
        <v>0</v>
      </c>
      <c r="P49" s="289"/>
      <c r="Q49" s="290"/>
      <c r="R49" s="290"/>
      <c r="S49" s="290"/>
      <c r="T49" s="291"/>
      <c r="U49" s="290"/>
      <c r="V49" s="289"/>
      <c r="W49" s="289"/>
      <c r="X49" s="289"/>
      <c r="Y49" s="289"/>
      <c r="Z49" s="289"/>
      <c r="AA49" s="289"/>
      <c r="AB49" s="292"/>
      <c r="AC49" s="293"/>
      <c r="AD49" s="292"/>
    </row>
    <row r="50" spans="1:30" ht="24.95" customHeight="1" x14ac:dyDescent="0.2">
      <c r="A50" s="301"/>
      <c r="B50" s="302"/>
      <c r="C50" s="302"/>
      <c r="D50" s="302"/>
      <c r="E50" s="303"/>
      <c r="F50" s="302"/>
      <c r="G50" s="301"/>
      <c r="H50" s="301"/>
      <c r="I50" s="301"/>
      <c r="J50" s="301"/>
      <c r="K50" s="301"/>
      <c r="L50" s="301"/>
      <c r="M50" s="263">
        <f t="shared" si="0"/>
        <v>0</v>
      </c>
      <c r="N50" s="266">
        <v>44</v>
      </c>
      <c r="O50" s="263">
        <f>Schichtplan!NN48</f>
        <v>0</v>
      </c>
      <c r="P50" s="289"/>
      <c r="Q50" s="290"/>
      <c r="R50" s="290"/>
      <c r="S50" s="290"/>
      <c r="T50" s="291"/>
      <c r="U50" s="290"/>
      <c r="V50" s="289"/>
      <c r="W50" s="289"/>
      <c r="X50" s="289"/>
      <c r="Y50" s="289"/>
      <c r="Z50" s="289"/>
      <c r="AA50" s="289"/>
      <c r="AB50" s="292"/>
      <c r="AC50" s="293"/>
      <c r="AD50" s="292"/>
    </row>
    <row r="51" spans="1:30" ht="24.95" customHeight="1" x14ac:dyDescent="0.2">
      <c r="A51" s="301"/>
      <c r="B51" s="302"/>
      <c r="C51" s="302"/>
      <c r="D51" s="302"/>
      <c r="E51" s="303"/>
      <c r="F51" s="302"/>
      <c r="G51" s="301"/>
      <c r="H51" s="301"/>
      <c r="I51" s="301"/>
      <c r="J51" s="301"/>
      <c r="K51" s="301"/>
      <c r="L51" s="301"/>
      <c r="M51" s="263">
        <f t="shared" si="0"/>
        <v>0</v>
      </c>
      <c r="N51" s="266">
        <v>45</v>
      </c>
      <c r="O51" s="263">
        <f>Schichtplan!NN49</f>
        <v>0</v>
      </c>
      <c r="P51" s="289"/>
      <c r="Q51" s="290"/>
      <c r="R51" s="290"/>
      <c r="S51" s="290"/>
      <c r="T51" s="291"/>
      <c r="U51" s="290"/>
      <c r="V51" s="289"/>
      <c r="W51" s="289"/>
      <c r="X51" s="289"/>
      <c r="Y51" s="289"/>
      <c r="Z51" s="289"/>
      <c r="AA51" s="289"/>
      <c r="AB51" s="292"/>
      <c r="AC51" s="293"/>
      <c r="AD51" s="292"/>
    </row>
    <row r="52" spans="1:30" ht="24.95" customHeight="1" x14ac:dyDescent="0.2">
      <c r="A52" s="301"/>
      <c r="B52" s="302"/>
      <c r="C52" s="302"/>
      <c r="D52" s="302"/>
      <c r="E52" s="303"/>
      <c r="F52" s="302"/>
      <c r="G52" s="301"/>
      <c r="H52" s="301"/>
      <c r="I52" s="301"/>
      <c r="J52" s="301"/>
      <c r="K52" s="301"/>
      <c r="L52" s="301"/>
      <c r="M52" s="263">
        <f t="shared" si="0"/>
        <v>0</v>
      </c>
      <c r="N52" s="266">
        <v>46</v>
      </c>
      <c r="O52" s="263">
        <f>Schichtplan!NN50</f>
        <v>0</v>
      </c>
      <c r="P52" s="289"/>
      <c r="Q52" s="290"/>
      <c r="R52" s="290"/>
      <c r="S52" s="290"/>
      <c r="T52" s="291"/>
      <c r="U52" s="290"/>
      <c r="V52" s="289"/>
      <c r="W52" s="289"/>
      <c r="X52" s="289"/>
      <c r="Y52" s="289"/>
      <c r="Z52" s="289"/>
      <c r="AA52" s="289"/>
      <c r="AB52" s="292"/>
      <c r="AC52" s="293"/>
      <c r="AD52" s="292"/>
    </row>
    <row r="53" spans="1:30" ht="24.95" customHeight="1" x14ac:dyDescent="0.2">
      <c r="A53" s="301"/>
      <c r="B53" s="302"/>
      <c r="C53" s="302"/>
      <c r="D53" s="302"/>
      <c r="E53" s="303"/>
      <c r="F53" s="302"/>
      <c r="G53" s="301"/>
      <c r="H53" s="301"/>
      <c r="I53" s="301"/>
      <c r="J53" s="301"/>
      <c r="K53" s="301"/>
      <c r="L53" s="301"/>
      <c r="M53" s="263">
        <f t="shared" si="0"/>
        <v>0</v>
      </c>
      <c r="N53" s="266">
        <v>47</v>
      </c>
      <c r="O53" s="263">
        <f>Schichtplan!NN51</f>
        <v>0</v>
      </c>
      <c r="P53" s="289"/>
      <c r="Q53" s="290"/>
      <c r="R53" s="290"/>
      <c r="S53" s="290"/>
      <c r="T53" s="291"/>
      <c r="U53" s="290"/>
      <c r="V53" s="289"/>
      <c r="W53" s="289"/>
      <c r="X53" s="289"/>
      <c r="Y53" s="289"/>
      <c r="Z53" s="289"/>
      <c r="AA53" s="289"/>
      <c r="AB53" s="292"/>
      <c r="AC53" s="293"/>
      <c r="AD53" s="292"/>
    </row>
    <row r="54" spans="1:30" ht="24.95" customHeight="1" x14ac:dyDescent="0.2">
      <c r="A54" s="301"/>
      <c r="B54" s="302"/>
      <c r="C54" s="302"/>
      <c r="D54" s="302"/>
      <c r="E54" s="303"/>
      <c r="F54" s="302"/>
      <c r="G54" s="301"/>
      <c r="H54" s="301"/>
      <c r="I54" s="301"/>
      <c r="J54" s="301"/>
      <c r="K54" s="301"/>
      <c r="L54" s="301"/>
      <c r="M54" s="263">
        <f t="shared" si="0"/>
        <v>0</v>
      </c>
      <c r="N54" s="266">
        <v>48</v>
      </c>
      <c r="O54" s="263">
        <f>Schichtplan!NN52</f>
        <v>0</v>
      </c>
      <c r="P54" s="289"/>
      <c r="Q54" s="290"/>
      <c r="R54" s="290"/>
      <c r="S54" s="290"/>
      <c r="T54" s="291"/>
      <c r="U54" s="290"/>
      <c r="V54" s="289"/>
      <c r="W54" s="289"/>
      <c r="X54" s="289"/>
      <c r="Y54" s="289"/>
      <c r="Z54" s="289"/>
      <c r="AA54" s="289"/>
      <c r="AB54" s="292"/>
      <c r="AC54" s="293"/>
      <c r="AD54" s="292"/>
    </row>
    <row r="55" spans="1:30" ht="24.95" customHeight="1" x14ac:dyDescent="0.2">
      <c r="A55" s="301"/>
      <c r="B55" s="302"/>
      <c r="C55" s="302"/>
      <c r="D55" s="302"/>
      <c r="E55" s="303"/>
      <c r="F55" s="302"/>
      <c r="G55" s="301"/>
      <c r="H55" s="301"/>
      <c r="I55" s="301"/>
      <c r="J55" s="301"/>
      <c r="K55" s="301"/>
      <c r="L55" s="301"/>
      <c r="M55" s="263">
        <f t="shared" si="0"/>
        <v>0</v>
      </c>
      <c r="N55" s="266">
        <v>49</v>
      </c>
      <c r="O55" s="263">
        <f>Schichtplan!NN53</f>
        <v>0</v>
      </c>
      <c r="P55" s="289"/>
      <c r="Q55" s="290"/>
      <c r="R55" s="290"/>
      <c r="S55" s="290"/>
      <c r="T55" s="291"/>
      <c r="U55" s="290"/>
      <c r="V55" s="289"/>
      <c r="W55" s="289"/>
      <c r="X55" s="289"/>
      <c r="Y55" s="289"/>
      <c r="Z55" s="289"/>
      <c r="AA55" s="289"/>
      <c r="AB55" s="292"/>
      <c r="AC55" s="293"/>
      <c r="AD55" s="292"/>
    </row>
    <row r="56" spans="1:30" ht="24.95" customHeight="1" x14ac:dyDescent="0.2">
      <c r="A56" s="301"/>
      <c r="B56" s="302"/>
      <c r="C56" s="302"/>
      <c r="D56" s="302"/>
      <c r="E56" s="303"/>
      <c r="F56" s="302"/>
      <c r="G56" s="301"/>
      <c r="H56" s="301"/>
      <c r="I56" s="301"/>
      <c r="J56" s="301"/>
      <c r="K56" s="301"/>
      <c r="L56" s="301"/>
      <c r="M56" s="263">
        <f t="shared" si="0"/>
        <v>0</v>
      </c>
      <c r="N56" s="266">
        <v>50</v>
      </c>
      <c r="O56" s="263">
        <f>Schichtplan!NN54</f>
        <v>0</v>
      </c>
      <c r="P56" s="289"/>
      <c r="Q56" s="290"/>
      <c r="R56" s="290"/>
      <c r="S56" s="290"/>
      <c r="T56" s="291"/>
      <c r="U56" s="290"/>
      <c r="V56" s="289"/>
      <c r="W56" s="289"/>
      <c r="X56" s="289"/>
      <c r="Y56" s="289"/>
      <c r="Z56" s="289"/>
      <c r="AA56" s="289"/>
      <c r="AB56" s="292"/>
      <c r="AC56" s="293"/>
      <c r="AD56" s="292"/>
    </row>
    <row r="57" spans="1:30" ht="24.95" customHeight="1" x14ac:dyDescent="0.2">
      <c r="A57" s="301"/>
      <c r="B57" s="302"/>
      <c r="C57" s="302"/>
      <c r="D57" s="302"/>
      <c r="E57" s="303"/>
      <c r="F57" s="302"/>
      <c r="G57" s="301"/>
      <c r="H57" s="301"/>
      <c r="I57" s="301"/>
      <c r="J57" s="301"/>
      <c r="K57" s="301"/>
      <c r="L57" s="301"/>
      <c r="M57" s="263">
        <f t="shared" si="0"/>
        <v>0</v>
      </c>
      <c r="N57" s="266">
        <v>51</v>
      </c>
      <c r="O57" s="263">
        <f>Schichtplan!NN55</f>
        <v>0</v>
      </c>
      <c r="P57" s="289"/>
      <c r="Q57" s="290"/>
      <c r="R57" s="290"/>
      <c r="S57" s="290"/>
      <c r="T57" s="291"/>
      <c r="U57" s="290"/>
      <c r="V57" s="289"/>
      <c r="W57" s="289"/>
      <c r="X57" s="289"/>
      <c r="Y57" s="289"/>
      <c r="Z57" s="289"/>
      <c r="AA57" s="289"/>
      <c r="AB57" s="292"/>
      <c r="AC57" s="293"/>
      <c r="AD57" s="292"/>
    </row>
    <row r="58" spans="1:30" ht="24.95" customHeight="1" x14ac:dyDescent="0.2">
      <c r="A58" s="301"/>
      <c r="B58" s="302"/>
      <c r="C58" s="302"/>
      <c r="D58" s="302"/>
      <c r="E58" s="303"/>
      <c r="F58" s="302"/>
      <c r="G58" s="301"/>
      <c r="H58" s="301"/>
      <c r="I58" s="301"/>
      <c r="J58" s="301"/>
      <c r="K58" s="301"/>
      <c r="L58" s="301"/>
      <c r="M58" s="263">
        <f t="shared" si="0"/>
        <v>0</v>
      </c>
      <c r="N58" s="266">
        <v>52</v>
      </c>
      <c r="O58" s="263">
        <f>Schichtplan!NN56</f>
        <v>0</v>
      </c>
      <c r="P58" s="289"/>
      <c r="Q58" s="290"/>
      <c r="R58" s="290"/>
      <c r="S58" s="290"/>
      <c r="T58" s="291"/>
      <c r="U58" s="290"/>
      <c r="V58" s="289"/>
      <c r="W58" s="289"/>
      <c r="X58" s="289"/>
      <c r="Y58" s="289"/>
      <c r="Z58" s="289"/>
      <c r="AA58" s="289"/>
      <c r="AB58" s="292"/>
      <c r="AC58" s="293"/>
      <c r="AD58" s="292"/>
    </row>
    <row r="59" spans="1:30" ht="24.95" customHeight="1" x14ac:dyDescent="0.2">
      <c r="A59" s="301"/>
      <c r="B59" s="302"/>
      <c r="C59" s="302"/>
      <c r="D59" s="302"/>
      <c r="E59" s="303"/>
      <c r="F59" s="302"/>
      <c r="G59" s="301"/>
      <c r="H59" s="301"/>
      <c r="I59" s="301"/>
      <c r="J59" s="301"/>
      <c r="K59" s="301"/>
      <c r="L59" s="301"/>
      <c r="M59" s="263">
        <f t="shared" si="0"/>
        <v>0</v>
      </c>
      <c r="N59" s="266">
        <v>53</v>
      </c>
      <c r="O59" s="263">
        <f>Schichtplan!NN57</f>
        <v>0</v>
      </c>
      <c r="P59" s="289"/>
      <c r="Q59" s="290"/>
      <c r="R59" s="290"/>
      <c r="S59" s="290"/>
      <c r="T59" s="291"/>
      <c r="U59" s="290"/>
      <c r="V59" s="289"/>
      <c r="W59" s="289"/>
      <c r="X59" s="289"/>
      <c r="Y59" s="289"/>
      <c r="Z59" s="289"/>
      <c r="AA59" s="289"/>
      <c r="AB59" s="292"/>
      <c r="AC59" s="293"/>
      <c r="AD59" s="292"/>
    </row>
    <row r="60" spans="1:30" ht="24.95" customHeight="1" x14ac:dyDescent="0.2">
      <c r="A60" s="301"/>
      <c r="B60" s="302"/>
      <c r="C60" s="302"/>
      <c r="D60" s="302"/>
      <c r="E60" s="303"/>
      <c r="F60" s="302"/>
      <c r="G60" s="301"/>
      <c r="H60" s="301"/>
      <c r="I60" s="301"/>
      <c r="J60" s="301"/>
      <c r="K60" s="301"/>
      <c r="L60" s="301"/>
      <c r="M60" s="263">
        <f t="shared" si="0"/>
        <v>0</v>
      </c>
      <c r="N60" s="266">
        <v>54</v>
      </c>
      <c r="O60" s="263">
        <f>Schichtplan!NN58</f>
        <v>0</v>
      </c>
      <c r="P60" s="289"/>
      <c r="Q60" s="290"/>
      <c r="R60" s="290"/>
      <c r="S60" s="290"/>
      <c r="T60" s="291"/>
      <c r="U60" s="290"/>
      <c r="V60" s="289"/>
      <c r="W60" s="289"/>
      <c r="X60" s="289"/>
      <c r="Y60" s="289"/>
      <c r="Z60" s="289"/>
      <c r="AA60" s="289"/>
      <c r="AB60" s="292"/>
      <c r="AC60" s="293"/>
      <c r="AD60" s="292"/>
    </row>
    <row r="61" spans="1:30" ht="24.95" customHeight="1" x14ac:dyDescent="0.2">
      <c r="A61" s="301"/>
      <c r="B61" s="302"/>
      <c r="C61" s="302"/>
      <c r="D61" s="302"/>
      <c r="E61" s="303"/>
      <c r="F61" s="302"/>
      <c r="G61" s="301"/>
      <c r="H61" s="301"/>
      <c r="I61" s="301"/>
      <c r="J61" s="301"/>
      <c r="K61" s="301"/>
      <c r="L61" s="301"/>
      <c r="M61" s="263">
        <f t="shared" si="0"/>
        <v>0</v>
      </c>
      <c r="N61" s="266">
        <v>55</v>
      </c>
      <c r="O61" s="263">
        <f>Schichtplan!NN59</f>
        <v>0</v>
      </c>
      <c r="P61" s="289"/>
      <c r="Q61" s="290"/>
      <c r="R61" s="290"/>
      <c r="S61" s="290"/>
      <c r="T61" s="291"/>
      <c r="U61" s="290"/>
      <c r="V61" s="289"/>
      <c r="W61" s="289"/>
      <c r="X61" s="289"/>
      <c r="Y61" s="289"/>
      <c r="Z61" s="289"/>
      <c r="AA61" s="289"/>
      <c r="AB61" s="292"/>
      <c r="AC61" s="293"/>
      <c r="AD61" s="292"/>
    </row>
    <row r="62" spans="1:30" ht="24.95" customHeight="1" x14ac:dyDescent="0.2">
      <c r="A62" s="301"/>
      <c r="B62" s="302"/>
      <c r="C62" s="302"/>
      <c r="D62" s="302"/>
      <c r="E62" s="303"/>
      <c r="F62" s="302"/>
      <c r="G62" s="301"/>
      <c r="H62" s="301"/>
      <c r="I62" s="301"/>
      <c r="J62" s="301"/>
      <c r="K62" s="301"/>
      <c r="L62" s="301"/>
      <c r="M62" s="263">
        <f t="shared" si="0"/>
        <v>0</v>
      </c>
      <c r="N62" s="266">
        <v>56</v>
      </c>
      <c r="O62" s="263">
        <f>Schichtplan!NN60</f>
        <v>0</v>
      </c>
      <c r="P62" s="289"/>
      <c r="Q62" s="290"/>
      <c r="R62" s="290"/>
      <c r="S62" s="290"/>
      <c r="T62" s="291"/>
      <c r="U62" s="290"/>
      <c r="V62" s="289"/>
      <c r="W62" s="289"/>
      <c r="X62" s="289"/>
      <c r="Y62" s="289"/>
      <c r="Z62" s="289"/>
      <c r="AA62" s="289"/>
      <c r="AB62" s="292"/>
      <c r="AC62" s="293"/>
      <c r="AD62" s="292"/>
    </row>
    <row r="63" spans="1:30" ht="24.95" customHeight="1" x14ac:dyDescent="0.2">
      <c r="A63" s="301"/>
      <c r="B63" s="302"/>
      <c r="C63" s="302"/>
      <c r="D63" s="302"/>
      <c r="E63" s="303"/>
      <c r="F63" s="302"/>
      <c r="G63" s="301"/>
      <c r="H63" s="301"/>
      <c r="I63" s="301"/>
      <c r="J63" s="301"/>
      <c r="K63" s="301"/>
      <c r="L63" s="301"/>
      <c r="M63" s="263">
        <f t="shared" si="0"/>
        <v>0</v>
      </c>
      <c r="N63" s="266">
        <v>57</v>
      </c>
      <c r="O63" s="263">
        <f>Schichtplan!NN61</f>
        <v>0</v>
      </c>
      <c r="P63" s="289"/>
      <c r="Q63" s="290"/>
      <c r="R63" s="290"/>
      <c r="S63" s="290"/>
      <c r="T63" s="291"/>
      <c r="U63" s="290"/>
      <c r="V63" s="289"/>
      <c r="W63" s="289"/>
      <c r="X63" s="289"/>
      <c r="Y63" s="289"/>
      <c r="Z63" s="289"/>
      <c r="AA63" s="289"/>
      <c r="AB63" s="292"/>
      <c r="AC63" s="293"/>
      <c r="AD63" s="292"/>
    </row>
    <row r="64" spans="1:30" ht="24.95" customHeight="1" x14ac:dyDescent="0.2">
      <c r="A64" s="301"/>
      <c r="B64" s="302"/>
      <c r="C64" s="302"/>
      <c r="D64" s="302"/>
      <c r="E64" s="303"/>
      <c r="F64" s="302"/>
      <c r="G64" s="301"/>
      <c r="H64" s="301"/>
      <c r="I64" s="301"/>
      <c r="J64" s="301"/>
      <c r="K64" s="301"/>
      <c r="L64" s="301"/>
      <c r="M64" s="263">
        <f t="shared" si="0"/>
        <v>0</v>
      </c>
      <c r="N64" s="266">
        <v>58</v>
      </c>
      <c r="O64" s="263">
        <f>Schichtplan!NN62</f>
        <v>0</v>
      </c>
      <c r="P64" s="289"/>
      <c r="Q64" s="290"/>
      <c r="R64" s="290"/>
      <c r="S64" s="290"/>
      <c r="T64" s="291"/>
      <c r="U64" s="290"/>
      <c r="V64" s="289"/>
      <c r="W64" s="289"/>
      <c r="X64" s="289"/>
      <c r="Y64" s="289"/>
      <c r="Z64" s="289"/>
      <c r="AA64" s="289"/>
      <c r="AB64" s="292"/>
      <c r="AC64" s="293"/>
      <c r="AD64" s="292"/>
    </row>
    <row r="65" spans="1:30" ht="24.95" customHeight="1" x14ac:dyDescent="0.2">
      <c r="A65" s="301"/>
      <c r="B65" s="302"/>
      <c r="C65" s="302"/>
      <c r="D65" s="302"/>
      <c r="E65" s="303"/>
      <c r="F65" s="302"/>
      <c r="G65" s="301"/>
      <c r="H65" s="301"/>
      <c r="I65" s="301"/>
      <c r="J65" s="301"/>
      <c r="K65" s="301"/>
      <c r="L65" s="301"/>
      <c r="M65" s="263">
        <f t="shared" si="0"/>
        <v>0</v>
      </c>
      <c r="N65" s="266">
        <v>59</v>
      </c>
      <c r="O65" s="263">
        <f>Schichtplan!NN63</f>
        <v>0</v>
      </c>
      <c r="P65" s="289"/>
      <c r="Q65" s="290"/>
      <c r="R65" s="290"/>
      <c r="S65" s="290"/>
      <c r="T65" s="291"/>
      <c r="U65" s="290"/>
      <c r="V65" s="289"/>
      <c r="W65" s="289"/>
      <c r="X65" s="289"/>
      <c r="Y65" s="289"/>
      <c r="Z65" s="289"/>
      <c r="AA65" s="289"/>
      <c r="AB65" s="292"/>
      <c r="AC65" s="293"/>
      <c r="AD65" s="292"/>
    </row>
    <row r="66" spans="1:30" ht="24.95" customHeight="1" x14ac:dyDescent="0.2">
      <c r="A66" s="301"/>
      <c r="B66" s="302"/>
      <c r="C66" s="302"/>
      <c r="D66" s="302"/>
      <c r="E66" s="303"/>
      <c r="F66" s="302"/>
      <c r="G66" s="301"/>
      <c r="H66" s="301"/>
      <c r="I66" s="301"/>
      <c r="J66" s="301"/>
      <c r="K66" s="301"/>
      <c r="L66" s="301"/>
      <c r="M66" s="263">
        <f t="shared" si="0"/>
        <v>0</v>
      </c>
      <c r="N66" s="266">
        <v>60</v>
      </c>
      <c r="O66" s="263">
        <f>Schichtplan!NN64</f>
        <v>0</v>
      </c>
      <c r="P66" s="289"/>
      <c r="Q66" s="290"/>
      <c r="R66" s="290"/>
      <c r="S66" s="290"/>
      <c r="T66" s="291"/>
      <c r="U66" s="290"/>
      <c r="V66" s="289"/>
      <c r="W66" s="289"/>
      <c r="X66" s="289"/>
      <c r="Y66" s="289"/>
      <c r="Z66" s="289"/>
      <c r="AA66" s="289"/>
      <c r="AB66" s="292"/>
      <c r="AC66" s="293"/>
      <c r="AD66" s="292"/>
    </row>
    <row r="67" spans="1:30" ht="24.95" customHeight="1" x14ac:dyDescent="0.2">
      <c r="A67" s="301"/>
      <c r="B67" s="302"/>
      <c r="C67" s="302"/>
      <c r="D67" s="302"/>
      <c r="E67" s="303"/>
      <c r="F67" s="302"/>
      <c r="G67" s="301"/>
      <c r="H67" s="301"/>
      <c r="I67" s="301"/>
      <c r="J67" s="301"/>
      <c r="K67" s="301"/>
      <c r="L67" s="301"/>
      <c r="M67" s="263">
        <f t="shared" si="0"/>
        <v>0</v>
      </c>
      <c r="N67" s="266">
        <v>61</v>
      </c>
      <c r="O67" s="263">
        <f>Schichtplan!NN65</f>
        <v>0</v>
      </c>
      <c r="P67" s="289"/>
      <c r="Q67" s="290"/>
      <c r="R67" s="290"/>
      <c r="S67" s="290"/>
      <c r="T67" s="291"/>
      <c r="U67" s="290"/>
      <c r="V67" s="289"/>
      <c r="W67" s="289"/>
      <c r="X67" s="289"/>
      <c r="Y67" s="289"/>
      <c r="Z67" s="289"/>
      <c r="AA67" s="289"/>
      <c r="AB67" s="292"/>
      <c r="AC67" s="293"/>
      <c r="AD67" s="292"/>
    </row>
    <row r="68" spans="1:30" ht="24.95" customHeight="1" x14ac:dyDescent="0.2">
      <c r="A68" s="301"/>
      <c r="B68" s="302"/>
      <c r="C68" s="302"/>
      <c r="D68" s="302"/>
      <c r="E68" s="303"/>
      <c r="F68" s="302"/>
      <c r="G68" s="301"/>
      <c r="H68" s="301"/>
      <c r="I68" s="301"/>
      <c r="J68" s="301"/>
      <c r="K68" s="301"/>
      <c r="L68" s="301"/>
      <c r="M68" s="263">
        <f t="shared" si="0"/>
        <v>0</v>
      </c>
      <c r="N68" s="266">
        <v>62</v>
      </c>
      <c r="O68" s="263">
        <f>Schichtplan!NN66</f>
        <v>0</v>
      </c>
      <c r="P68" s="289"/>
      <c r="Q68" s="290"/>
      <c r="R68" s="290"/>
      <c r="S68" s="290"/>
      <c r="T68" s="291"/>
      <c r="U68" s="290"/>
      <c r="V68" s="289"/>
      <c r="W68" s="289"/>
      <c r="X68" s="289"/>
      <c r="Y68" s="289"/>
      <c r="Z68" s="289"/>
      <c r="AA68" s="289"/>
      <c r="AB68" s="292"/>
      <c r="AC68" s="293"/>
      <c r="AD68" s="292"/>
    </row>
    <row r="69" spans="1:30" ht="24.95" customHeight="1" x14ac:dyDescent="0.2">
      <c r="A69" s="301"/>
      <c r="B69" s="302"/>
      <c r="C69" s="302"/>
      <c r="D69" s="302"/>
      <c r="E69" s="303"/>
      <c r="F69" s="302"/>
      <c r="G69" s="301"/>
      <c r="H69" s="301"/>
      <c r="I69" s="301"/>
      <c r="J69" s="301"/>
      <c r="K69" s="301"/>
      <c r="L69" s="301"/>
      <c r="M69" s="263">
        <f t="shared" si="0"/>
        <v>0</v>
      </c>
      <c r="N69" s="266">
        <v>63</v>
      </c>
      <c r="O69" s="263">
        <f>Schichtplan!NN67</f>
        <v>0</v>
      </c>
      <c r="P69" s="289"/>
      <c r="Q69" s="290"/>
      <c r="R69" s="290"/>
      <c r="S69" s="290"/>
      <c r="T69" s="291"/>
      <c r="U69" s="290"/>
      <c r="V69" s="289"/>
      <c r="W69" s="289"/>
      <c r="X69" s="289"/>
      <c r="Y69" s="289"/>
      <c r="Z69" s="289"/>
      <c r="AA69" s="289"/>
      <c r="AB69" s="292"/>
      <c r="AC69" s="293"/>
      <c r="AD69" s="292"/>
    </row>
    <row r="70" spans="1:30" ht="24.95" customHeight="1" x14ac:dyDescent="0.2">
      <c r="A70" s="301"/>
      <c r="B70" s="302"/>
      <c r="C70" s="302"/>
      <c r="D70" s="302"/>
      <c r="E70" s="303"/>
      <c r="F70" s="302"/>
      <c r="G70" s="301"/>
      <c r="H70" s="301"/>
      <c r="I70" s="301"/>
      <c r="J70" s="301"/>
      <c r="K70" s="301"/>
      <c r="L70" s="301"/>
      <c r="M70" s="263">
        <f t="shared" si="0"/>
        <v>0</v>
      </c>
      <c r="N70" s="266">
        <v>64</v>
      </c>
      <c r="O70" s="263">
        <f>Schichtplan!NN68</f>
        <v>0</v>
      </c>
      <c r="P70" s="289"/>
      <c r="Q70" s="290"/>
      <c r="R70" s="290"/>
      <c r="S70" s="290"/>
      <c r="T70" s="291"/>
      <c r="U70" s="290"/>
      <c r="V70" s="289"/>
      <c r="W70" s="289"/>
      <c r="X70" s="289"/>
      <c r="Y70" s="289"/>
      <c r="Z70" s="289"/>
      <c r="AA70" s="289"/>
      <c r="AB70" s="292"/>
      <c r="AC70" s="293"/>
      <c r="AD70" s="292"/>
    </row>
    <row r="71" spans="1:30" ht="24.95" customHeight="1" x14ac:dyDescent="0.2">
      <c r="A71" s="301"/>
      <c r="B71" s="302"/>
      <c r="C71" s="302"/>
      <c r="D71" s="302"/>
      <c r="E71" s="303"/>
      <c r="F71" s="302"/>
      <c r="G71" s="301"/>
      <c r="H71" s="301"/>
      <c r="I71" s="301"/>
      <c r="J71" s="301"/>
      <c r="K71" s="301"/>
      <c r="L71" s="301"/>
      <c r="M71" s="263">
        <f t="shared" si="0"/>
        <v>0</v>
      </c>
      <c r="N71" s="266">
        <v>65</v>
      </c>
      <c r="O71" s="263">
        <f>Schichtplan!NN69</f>
        <v>0</v>
      </c>
      <c r="P71" s="289"/>
      <c r="Q71" s="290"/>
      <c r="R71" s="290"/>
      <c r="S71" s="290"/>
      <c r="T71" s="291"/>
      <c r="U71" s="290"/>
      <c r="V71" s="289"/>
      <c r="W71" s="289"/>
      <c r="X71" s="289"/>
      <c r="Y71" s="289"/>
      <c r="Z71" s="289"/>
      <c r="AA71" s="289"/>
      <c r="AB71" s="292"/>
      <c r="AC71" s="293"/>
      <c r="AD71" s="292"/>
    </row>
    <row r="72" spans="1:30" ht="24.95" customHeight="1" x14ac:dyDescent="0.2">
      <c r="A72" s="301"/>
      <c r="B72" s="302"/>
      <c r="C72" s="302"/>
      <c r="D72" s="302"/>
      <c r="E72" s="303"/>
      <c r="F72" s="302"/>
      <c r="G72" s="301"/>
      <c r="H72" s="301"/>
      <c r="I72" s="301"/>
      <c r="J72" s="301"/>
      <c r="K72" s="301"/>
      <c r="L72" s="301"/>
      <c r="M72" s="263">
        <f t="shared" ref="M72:M135" si="1">K72+L72</f>
        <v>0</v>
      </c>
      <c r="N72" s="266">
        <v>66</v>
      </c>
      <c r="O72" s="263">
        <f>Schichtplan!NN70</f>
        <v>0</v>
      </c>
      <c r="P72" s="289"/>
      <c r="Q72" s="290"/>
      <c r="R72" s="290"/>
      <c r="S72" s="290"/>
      <c r="T72" s="291"/>
      <c r="U72" s="290"/>
      <c r="V72" s="289"/>
      <c r="W72" s="289"/>
      <c r="X72" s="289"/>
      <c r="Y72" s="289"/>
      <c r="Z72" s="289"/>
      <c r="AA72" s="289"/>
      <c r="AB72" s="292"/>
      <c r="AC72" s="293"/>
      <c r="AD72" s="292"/>
    </row>
    <row r="73" spans="1:30" ht="24.95" customHeight="1" x14ac:dyDescent="0.2">
      <c r="A73" s="301"/>
      <c r="B73" s="302"/>
      <c r="C73" s="302"/>
      <c r="D73" s="302"/>
      <c r="E73" s="303"/>
      <c r="F73" s="302"/>
      <c r="G73" s="301"/>
      <c r="H73" s="301"/>
      <c r="I73" s="301"/>
      <c r="J73" s="301"/>
      <c r="K73" s="301"/>
      <c r="L73" s="301"/>
      <c r="M73" s="263">
        <f t="shared" si="1"/>
        <v>0</v>
      </c>
      <c r="N73" s="266">
        <v>67</v>
      </c>
      <c r="O73" s="263">
        <f>Schichtplan!NN71</f>
        <v>0</v>
      </c>
      <c r="P73" s="289"/>
      <c r="Q73" s="290"/>
      <c r="R73" s="290"/>
      <c r="S73" s="290"/>
      <c r="T73" s="291"/>
      <c r="U73" s="290"/>
      <c r="V73" s="289"/>
      <c r="W73" s="289"/>
      <c r="X73" s="289"/>
      <c r="Y73" s="289"/>
      <c r="Z73" s="289"/>
      <c r="AA73" s="289"/>
      <c r="AB73" s="292"/>
      <c r="AC73" s="293"/>
      <c r="AD73" s="292"/>
    </row>
    <row r="74" spans="1:30" ht="24.95" customHeight="1" x14ac:dyDescent="0.2">
      <c r="A74" s="301"/>
      <c r="B74" s="302"/>
      <c r="C74" s="302"/>
      <c r="D74" s="302"/>
      <c r="E74" s="303"/>
      <c r="F74" s="302"/>
      <c r="G74" s="301"/>
      <c r="H74" s="301"/>
      <c r="I74" s="301"/>
      <c r="J74" s="301"/>
      <c r="K74" s="301"/>
      <c r="L74" s="301"/>
      <c r="M74" s="263">
        <f t="shared" si="1"/>
        <v>0</v>
      </c>
      <c r="N74" s="266">
        <v>68</v>
      </c>
      <c r="O74" s="263">
        <f>Schichtplan!NN72</f>
        <v>0</v>
      </c>
      <c r="P74" s="289"/>
      <c r="Q74" s="290"/>
      <c r="R74" s="290"/>
      <c r="S74" s="290"/>
      <c r="T74" s="291"/>
      <c r="U74" s="290"/>
      <c r="V74" s="289"/>
      <c r="W74" s="289"/>
      <c r="X74" s="289"/>
      <c r="Y74" s="289"/>
      <c r="Z74" s="289"/>
      <c r="AA74" s="289"/>
      <c r="AB74" s="292"/>
      <c r="AC74" s="293"/>
      <c r="AD74" s="292"/>
    </row>
    <row r="75" spans="1:30" ht="24.95" customHeight="1" x14ac:dyDescent="0.2">
      <c r="A75" s="301"/>
      <c r="B75" s="302"/>
      <c r="C75" s="302"/>
      <c r="D75" s="302"/>
      <c r="E75" s="303"/>
      <c r="F75" s="302"/>
      <c r="G75" s="301"/>
      <c r="H75" s="301"/>
      <c r="I75" s="301"/>
      <c r="J75" s="301"/>
      <c r="K75" s="301"/>
      <c r="L75" s="301"/>
      <c r="M75" s="263">
        <f t="shared" si="1"/>
        <v>0</v>
      </c>
      <c r="N75" s="266">
        <v>69</v>
      </c>
      <c r="O75" s="263">
        <f>Schichtplan!NN73</f>
        <v>0</v>
      </c>
      <c r="P75" s="289"/>
      <c r="Q75" s="290"/>
      <c r="R75" s="290"/>
      <c r="S75" s="290"/>
      <c r="T75" s="291"/>
      <c r="U75" s="290"/>
      <c r="V75" s="289"/>
      <c r="W75" s="289"/>
      <c r="X75" s="289"/>
      <c r="Y75" s="289"/>
      <c r="Z75" s="289"/>
      <c r="AA75" s="289"/>
      <c r="AB75" s="292"/>
      <c r="AC75" s="293"/>
      <c r="AD75" s="292"/>
    </row>
    <row r="76" spans="1:30" ht="24.95" customHeight="1" x14ac:dyDescent="0.2">
      <c r="A76" s="301"/>
      <c r="B76" s="302"/>
      <c r="C76" s="302"/>
      <c r="D76" s="302"/>
      <c r="E76" s="303"/>
      <c r="F76" s="302"/>
      <c r="G76" s="301"/>
      <c r="H76" s="301"/>
      <c r="I76" s="301"/>
      <c r="J76" s="301"/>
      <c r="K76" s="301"/>
      <c r="L76" s="301"/>
      <c r="M76" s="263">
        <f t="shared" si="1"/>
        <v>0</v>
      </c>
      <c r="N76" s="266">
        <v>70</v>
      </c>
      <c r="O76" s="263">
        <f>Schichtplan!NN74</f>
        <v>0</v>
      </c>
      <c r="P76" s="289"/>
      <c r="Q76" s="290"/>
      <c r="R76" s="290"/>
      <c r="S76" s="290"/>
      <c r="T76" s="291"/>
      <c r="U76" s="290"/>
      <c r="V76" s="289"/>
      <c r="W76" s="289"/>
      <c r="X76" s="289"/>
      <c r="Y76" s="289"/>
      <c r="Z76" s="289"/>
      <c r="AA76" s="289"/>
      <c r="AB76" s="292"/>
      <c r="AC76" s="293"/>
      <c r="AD76" s="292"/>
    </row>
    <row r="77" spans="1:30" ht="24.95" customHeight="1" x14ac:dyDescent="0.2">
      <c r="A77" s="301"/>
      <c r="B77" s="302"/>
      <c r="C77" s="302"/>
      <c r="D77" s="302"/>
      <c r="E77" s="303"/>
      <c r="F77" s="302"/>
      <c r="G77" s="301"/>
      <c r="H77" s="301"/>
      <c r="I77" s="301"/>
      <c r="J77" s="301"/>
      <c r="K77" s="301"/>
      <c r="L77" s="301"/>
      <c r="M77" s="263">
        <f t="shared" si="1"/>
        <v>0</v>
      </c>
      <c r="N77" s="266">
        <v>71</v>
      </c>
      <c r="O77" s="263">
        <f>Schichtplan!NN75</f>
        <v>0</v>
      </c>
      <c r="P77" s="289"/>
      <c r="Q77" s="290"/>
      <c r="R77" s="290"/>
      <c r="S77" s="290"/>
      <c r="T77" s="291"/>
      <c r="U77" s="290"/>
      <c r="V77" s="289"/>
      <c r="W77" s="289"/>
      <c r="X77" s="289"/>
      <c r="Y77" s="289"/>
      <c r="Z77" s="289"/>
      <c r="AA77" s="289"/>
      <c r="AB77" s="292"/>
      <c r="AC77" s="293"/>
      <c r="AD77" s="292"/>
    </row>
    <row r="78" spans="1:30" ht="24.95" customHeight="1" x14ac:dyDescent="0.2">
      <c r="A78" s="301"/>
      <c r="B78" s="302"/>
      <c r="C78" s="302"/>
      <c r="D78" s="302"/>
      <c r="E78" s="303"/>
      <c r="F78" s="302"/>
      <c r="G78" s="301"/>
      <c r="H78" s="301"/>
      <c r="I78" s="301"/>
      <c r="J78" s="301"/>
      <c r="K78" s="301"/>
      <c r="L78" s="301"/>
      <c r="M78" s="263">
        <f t="shared" si="1"/>
        <v>0</v>
      </c>
      <c r="N78" s="266">
        <v>72</v>
      </c>
      <c r="O78" s="263">
        <f>Schichtplan!NN76</f>
        <v>0</v>
      </c>
      <c r="P78" s="289"/>
      <c r="Q78" s="290"/>
      <c r="R78" s="290"/>
      <c r="S78" s="290"/>
      <c r="T78" s="291"/>
      <c r="U78" s="290"/>
      <c r="V78" s="289"/>
      <c r="W78" s="289"/>
      <c r="X78" s="289"/>
      <c r="Y78" s="289"/>
      <c r="Z78" s="289"/>
      <c r="AA78" s="289"/>
      <c r="AB78" s="292"/>
      <c r="AC78" s="293"/>
      <c r="AD78" s="292"/>
    </row>
    <row r="79" spans="1:30" ht="24.95" customHeight="1" x14ac:dyDescent="0.2">
      <c r="A79" s="301"/>
      <c r="B79" s="302"/>
      <c r="C79" s="302"/>
      <c r="D79" s="302"/>
      <c r="E79" s="303"/>
      <c r="F79" s="302"/>
      <c r="G79" s="301"/>
      <c r="H79" s="301"/>
      <c r="I79" s="301"/>
      <c r="J79" s="301"/>
      <c r="K79" s="301"/>
      <c r="L79" s="301"/>
      <c r="M79" s="263">
        <f t="shared" si="1"/>
        <v>0</v>
      </c>
      <c r="N79" s="266">
        <v>73</v>
      </c>
      <c r="O79" s="263">
        <f>Schichtplan!NN77</f>
        <v>0</v>
      </c>
      <c r="P79" s="289"/>
      <c r="Q79" s="290"/>
      <c r="R79" s="290"/>
      <c r="S79" s="290"/>
      <c r="T79" s="291"/>
      <c r="U79" s="290"/>
      <c r="V79" s="289"/>
      <c r="W79" s="289"/>
      <c r="X79" s="289"/>
      <c r="Y79" s="289"/>
      <c r="Z79" s="289"/>
      <c r="AA79" s="289"/>
      <c r="AB79" s="292"/>
      <c r="AC79" s="293"/>
      <c r="AD79" s="292"/>
    </row>
    <row r="80" spans="1:30" ht="24.95" customHeight="1" x14ac:dyDescent="0.2">
      <c r="A80" s="301"/>
      <c r="B80" s="302"/>
      <c r="C80" s="302"/>
      <c r="D80" s="302"/>
      <c r="E80" s="303"/>
      <c r="F80" s="302"/>
      <c r="G80" s="301"/>
      <c r="H80" s="301"/>
      <c r="I80" s="301"/>
      <c r="J80" s="301"/>
      <c r="K80" s="301"/>
      <c r="L80" s="301"/>
      <c r="M80" s="263">
        <f t="shared" si="1"/>
        <v>0</v>
      </c>
      <c r="N80" s="266">
        <v>74</v>
      </c>
      <c r="O80" s="263">
        <f>Schichtplan!NN78</f>
        <v>0</v>
      </c>
      <c r="P80" s="289"/>
      <c r="Q80" s="290"/>
      <c r="R80" s="290"/>
      <c r="S80" s="290"/>
      <c r="T80" s="291"/>
      <c r="U80" s="290"/>
      <c r="V80" s="289"/>
      <c r="W80" s="289"/>
      <c r="X80" s="289"/>
      <c r="Y80" s="289"/>
      <c r="Z80" s="289"/>
      <c r="AA80" s="289"/>
      <c r="AB80" s="292"/>
      <c r="AC80" s="293"/>
      <c r="AD80" s="292"/>
    </row>
    <row r="81" spans="1:30" ht="24.95" customHeight="1" x14ac:dyDescent="0.2">
      <c r="A81" s="301"/>
      <c r="B81" s="302"/>
      <c r="C81" s="302"/>
      <c r="D81" s="302"/>
      <c r="E81" s="303"/>
      <c r="F81" s="302"/>
      <c r="G81" s="301"/>
      <c r="H81" s="301"/>
      <c r="I81" s="301"/>
      <c r="J81" s="301"/>
      <c r="K81" s="301"/>
      <c r="L81" s="301"/>
      <c r="M81" s="263">
        <f t="shared" si="1"/>
        <v>0</v>
      </c>
      <c r="N81" s="266">
        <v>75</v>
      </c>
      <c r="O81" s="263">
        <f>Schichtplan!NN79</f>
        <v>0</v>
      </c>
      <c r="P81" s="289"/>
      <c r="Q81" s="290"/>
      <c r="R81" s="290"/>
      <c r="S81" s="290"/>
      <c r="T81" s="291"/>
      <c r="U81" s="290"/>
      <c r="V81" s="289"/>
      <c r="W81" s="289"/>
      <c r="X81" s="289"/>
      <c r="Y81" s="289"/>
      <c r="Z81" s="289"/>
      <c r="AA81" s="289"/>
      <c r="AB81" s="292"/>
      <c r="AC81" s="293"/>
      <c r="AD81" s="292"/>
    </row>
    <row r="82" spans="1:30" ht="24.95" customHeight="1" x14ac:dyDescent="0.2">
      <c r="A82" s="301"/>
      <c r="B82" s="302"/>
      <c r="C82" s="302"/>
      <c r="D82" s="302"/>
      <c r="E82" s="303"/>
      <c r="F82" s="302"/>
      <c r="G82" s="301"/>
      <c r="H82" s="301"/>
      <c r="I82" s="301"/>
      <c r="J82" s="301"/>
      <c r="K82" s="301"/>
      <c r="L82" s="301"/>
      <c r="M82" s="263">
        <f t="shared" si="1"/>
        <v>0</v>
      </c>
      <c r="N82" s="266">
        <v>76</v>
      </c>
      <c r="O82" s="263">
        <f>Schichtplan!NN80</f>
        <v>0</v>
      </c>
      <c r="P82" s="289"/>
      <c r="Q82" s="290"/>
      <c r="R82" s="290"/>
      <c r="S82" s="290"/>
      <c r="T82" s="291"/>
      <c r="U82" s="290"/>
      <c r="V82" s="289"/>
      <c r="W82" s="289"/>
      <c r="X82" s="289"/>
      <c r="Y82" s="289"/>
      <c r="Z82" s="289"/>
      <c r="AA82" s="289"/>
      <c r="AB82" s="292"/>
      <c r="AC82" s="293"/>
      <c r="AD82" s="292"/>
    </row>
    <row r="83" spans="1:30" ht="24.95" customHeight="1" x14ac:dyDescent="0.2">
      <c r="A83" s="301"/>
      <c r="B83" s="302"/>
      <c r="C83" s="302"/>
      <c r="D83" s="302"/>
      <c r="E83" s="303"/>
      <c r="F83" s="302"/>
      <c r="G83" s="301"/>
      <c r="H83" s="301"/>
      <c r="I83" s="301"/>
      <c r="J83" s="301"/>
      <c r="K83" s="301"/>
      <c r="L83" s="301"/>
      <c r="M83" s="263">
        <f t="shared" si="1"/>
        <v>0</v>
      </c>
      <c r="N83" s="266">
        <v>77</v>
      </c>
      <c r="O83" s="263">
        <f>Schichtplan!NN81</f>
        <v>0</v>
      </c>
      <c r="P83" s="289"/>
      <c r="Q83" s="290"/>
      <c r="R83" s="290"/>
      <c r="S83" s="290"/>
      <c r="T83" s="291"/>
      <c r="U83" s="290"/>
      <c r="V83" s="289"/>
      <c r="W83" s="289"/>
      <c r="X83" s="289"/>
      <c r="Y83" s="289"/>
      <c r="Z83" s="289"/>
      <c r="AA83" s="289"/>
      <c r="AB83" s="292"/>
      <c r="AC83" s="293"/>
      <c r="AD83" s="292"/>
    </row>
    <row r="84" spans="1:30" ht="24.95" customHeight="1" x14ac:dyDescent="0.2">
      <c r="A84" s="301"/>
      <c r="B84" s="302"/>
      <c r="C84" s="302"/>
      <c r="D84" s="302"/>
      <c r="E84" s="303"/>
      <c r="F84" s="302"/>
      <c r="G84" s="301"/>
      <c r="H84" s="301"/>
      <c r="I84" s="301"/>
      <c r="J84" s="301"/>
      <c r="K84" s="301"/>
      <c r="L84" s="301"/>
      <c r="M84" s="263">
        <f t="shared" si="1"/>
        <v>0</v>
      </c>
      <c r="N84" s="266">
        <v>78</v>
      </c>
      <c r="O84" s="263">
        <f>Schichtplan!NN82</f>
        <v>0</v>
      </c>
      <c r="P84" s="289"/>
      <c r="Q84" s="290"/>
      <c r="R84" s="290"/>
      <c r="S84" s="290"/>
      <c r="T84" s="291"/>
      <c r="U84" s="290"/>
      <c r="V84" s="289"/>
      <c r="W84" s="289"/>
      <c r="X84" s="289"/>
      <c r="Y84" s="289"/>
      <c r="Z84" s="289"/>
      <c r="AA84" s="289"/>
      <c r="AB84" s="292"/>
      <c r="AC84" s="293"/>
      <c r="AD84" s="292"/>
    </row>
    <row r="85" spans="1:30" ht="24.95" customHeight="1" x14ac:dyDescent="0.2">
      <c r="A85" s="301"/>
      <c r="B85" s="302"/>
      <c r="C85" s="302"/>
      <c r="D85" s="302"/>
      <c r="E85" s="303"/>
      <c r="F85" s="302"/>
      <c r="G85" s="301"/>
      <c r="H85" s="301"/>
      <c r="I85" s="301"/>
      <c r="J85" s="301"/>
      <c r="K85" s="301"/>
      <c r="L85" s="301"/>
      <c r="M85" s="263">
        <f t="shared" si="1"/>
        <v>0</v>
      </c>
      <c r="N85" s="266">
        <v>79</v>
      </c>
      <c r="O85" s="263">
        <f>Schichtplan!NN83</f>
        <v>0</v>
      </c>
      <c r="P85" s="289"/>
      <c r="Q85" s="290"/>
      <c r="R85" s="290"/>
      <c r="S85" s="290"/>
      <c r="T85" s="291"/>
      <c r="U85" s="290"/>
      <c r="V85" s="289"/>
      <c r="W85" s="289"/>
      <c r="X85" s="289"/>
      <c r="Y85" s="289"/>
      <c r="Z85" s="289"/>
      <c r="AA85" s="289"/>
      <c r="AB85" s="292"/>
      <c r="AC85" s="293"/>
      <c r="AD85" s="292"/>
    </row>
    <row r="86" spans="1:30" ht="24.95" customHeight="1" x14ac:dyDescent="0.2">
      <c r="A86" s="301"/>
      <c r="B86" s="302"/>
      <c r="C86" s="302"/>
      <c r="D86" s="302"/>
      <c r="E86" s="303"/>
      <c r="F86" s="302"/>
      <c r="G86" s="301"/>
      <c r="H86" s="301"/>
      <c r="I86" s="301"/>
      <c r="J86" s="301"/>
      <c r="K86" s="301"/>
      <c r="L86" s="301"/>
      <c r="M86" s="263">
        <f t="shared" si="1"/>
        <v>0</v>
      </c>
      <c r="N86" s="266">
        <v>80</v>
      </c>
      <c r="O86" s="263">
        <f>Schichtplan!NN84</f>
        <v>0</v>
      </c>
      <c r="P86" s="289"/>
      <c r="Q86" s="290"/>
      <c r="R86" s="290"/>
      <c r="S86" s="290"/>
      <c r="T86" s="291"/>
      <c r="U86" s="290"/>
      <c r="V86" s="289"/>
      <c r="W86" s="289"/>
      <c r="X86" s="289"/>
      <c r="Y86" s="289"/>
      <c r="Z86" s="289"/>
      <c r="AA86" s="289"/>
      <c r="AB86" s="292"/>
      <c r="AC86" s="293"/>
      <c r="AD86" s="292"/>
    </row>
    <row r="87" spans="1:30" ht="24.95" customHeight="1" x14ac:dyDescent="0.2">
      <c r="A87" s="301"/>
      <c r="B87" s="302"/>
      <c r="C87" s="302"/>
      <c r="D87" s="302"/>
      <c r="E87" s="303"/>
      <c r="F87" s="302"/>
      <c r="G87" s="301"/>
      <c r="H87" s="301"/>
      <c r="I87" s="301"/>
      <c r="J87" s="301"/>
      <c r="K87" s="301"/>
      <c r="L87" s="301"/>
      <c r="M87" s="263">
        <f t="shared" si="1"/>
        <v>0</v>
      </c>
      <c r="N87" s="266">
        <v>81</v>
      </c>
      <c r="O87" s="263">
        <f>Schichtplan!NN85</f>
        <v>0</v>
      </c>
      <c r="P87" s="289"/>
      <c r="Q87" s="290"/>
      <c r="R87" s="290"/>
      <c r="S87" s="290"/>
      <c r="T87" s="291"/>
      <c r="U87" s="290"/>
      <c r="V87" s="289"/>
      <c r="W87" s="289"/>
      <c r="X87" s="289"/>
      <c r="Y87" s="289"/>
      <c r="Z87" s="289"/>
      <c r="AA87" s="289"/>
      <c r="AB87" s="292"/>
      <c r="AC87" s="293"/>
      <c r="AD87" s="292"/>
    </row>
    <row r="88" spans="1:30" ht="24.95" customHeight="1" x14ac:dyDescent="0.2">
      <c r="A88" s="301"/>
      <c r="B88" s="302"/>
      <c r="C88" s="302"/>
      <c r="D88" s="302"/>
      <c r="E88" s="303"/>
      <c r="F88" s="302"/>
      <c r="G88" s="301"/>
      <c r="H88" s="301"/>
      <c r="I88" s="301"/>
      <c r="J88" s="301"/>
      <c r="K88" s="301"/>
      <c r="L88" s="301"/>
      <c r="M88" s="263">
        <f t="shared" si="1"/>
        <v>0</v>
      </c>
      <c r="N88" s="266">
        <v>82</v>
      </c>
      <c r="O88" s="263">
        <f>Schichtplan!NN86</f>
        <v>0</v>
      </c>
      <c r="P88" s="289"/>
      <c r="Q88" s="290"/>
      <c r="R88" s="290"/>
      <c r="S88" s="290"/>
      <c r="T88" s="291"/>
      <c r="U88" s="290"/>
      <c r="V88" s="289"/>
      <c r="W88" s="289"/>
      <c r="X88" s="289"/>
      <c r="Y88" s="289"/>
      <c r="Z88" s="289"/>
      <c r="AA88" s="289"/>
      <c r="AB88" s="292"/>
      <c r="AC88" s="293"/>
      <c r="AD88" s="292"/>
    </row>
    <row r="89" spans="1:30" ht="24.95" customHeight="1" x14ac:dyDescent="0.2">
      <c r="A89" s="301"/>
      <c r="B89" s="302"/>
      <c r="C89" s="302"/>
      <c r="D89" s="302"/>
      <c r="E89" s="303"/>
      <c r="F89" s="302"/>
      <c r="G89" s="301"/>
      <c r="H89" s="301"/>
      <c r="I89" s="301"/>
      <c r="J89" s="301"/>
      <c r="K89" s="301"/>
      <c r="L89" s="301"/>
      <c r="M89" s="263">
        <f t="shared" si="1"/>
        <v>0</v>
      </c>
      <c r="N89" s="266">
        <v>83</v>
      </c>
      <c r="O89" s="263">
        <f>Schichtplan!NN87</f>
        <v>0</v>
      </c>
      <c r="P89" s="289"/>
      <c r="Q89" s="290"/>
      <c r="R89" s="290"/>
      <c r="S89" s="290"/>
      <c r="T89" s="291"/>
      <c r="U89" s="290"/>
      <c r="V89" s="289"/>
      <c r="W89" s="289"/>
      <c r="X89" s="289"/>
      <c r="Y89" s="289"/>
      <c r="Z89" s="289"/>
      <c r="AA89" s="289"/>
      <c r="AB89" s="292"/>
      <c r="AC89" s="293"/>
      <c r="AD89" s="292"/>
    </row>
    <row r="90" spans="1:30" ht="24.95" customHeight="1" x14ac:dyDescent="0.2">
      <c r="A90" s="301"/>
      <c r="B90" s="302"/>
      <c r="C90" s="302"/>
      <c r="D90" s="302"/>
      <c r="E90" s="303"/>
      <c r="F90" s="302"/>
      <c r="G90" s="301"/>
      <c r="H90" s="301"/>
      <c r="I90" s="301"/>
      <c r="J90" s="301"/>
      <c r="K90" s="301"/>
      <c r="L90" s="301"/>
      <c r="M90" s="263">
        <f t="shared" si="1"/>
        <v>0</v>
      </c>
      <c r="N90" s="266">
        <v>84</v>
      </c>
      <c r="O90" s="263">
        <f>Schichtplan!NN88</f>
        <v>0</v>
      </c>
      <c r="P90" s="289"/>
      <c r="Q90" s="290"/>
      <c r="R90" s="290"/>
      <c r="S90" s="290"/>
      <c r="T90" s="291"/>
      <c r="U90" s="290"/>
      <c r="V90" s="289"/>
      <c r="W90" s="289"/>
      <c r="X90" s="289"/>
      <c r="Y90" s="289"/>
      <c r="Z90" s="289"/>
      <c r="AA90" s="289"/>
      <c r="AB90" s="292"/>
      <c r="AC90" s="293"/>
      <c r="AD90" s="292"/>
    </row>
    <row r="91" spans="1:30" ht="24.95" customHeight="1" x14ac:dyDescent="0.2">
      <c r="A91" s="301"/>
      <c r="B91" s="302"/>
      <c r="C91" s="302"/>
      <c r="D91" s="302"/>
      <c r="E91" s="303"/>
      <c r="F91" s="302"/>
      <c r="G91" s="301"/>
      <c r="H91" s="301"/>
      <c r="I91" s="301"/>
      <c r="J91" s="301"/>
      <c r="K91" s="301"/>
      <c r="L91" s="301"/>
      <c r="M91" s="263">
        <f t="shared" si="1"/>
        <v>0</v>
      </c>
      <c r="N91" s="266">
        <v>85</v>
      </c>
      <c r="O91" s="263">
        <f>Schichtplan!NN89</f>
        <v>0</v>
      </c>
      <c r="P91" s="289"/>
      <c r="Q91" s="290"/>
      <c r="R91" s="290"/>
      <c r="S91" s="290"/>
      <c r="T91" s="291"/>
      <c r="U91" s="290"/>
      <c r="V91" s="289"/>
      <c r="W91" s="289"/>
      <c r="X91" s="289"/>
      <c r="Y91" s="289"/>
      <c r="Z91" s="289"/>
      <c r="AA91" s="289"/>
      <c r="AB91" s="292"/>
      <c r="AC91" s="293"/>
      <c r="AD91" s="292"/>
    </row>
    <row r="92" spans="1:30" ht="24.95" customHeight="1" x14ac:dyDescent="0.2">
      <c r="A92" s="301"/>
      <c r="B92" s="302"/>
      <c r="C92" s="302"/>
      <c r="D92" s="302"/>
      <c r="E92" s="303"/>
      <c r="F92" s="302"/>
      <c r="G92" s="301"/>
      <c r="H92" s="301"/>
      <c r="I92" s="301"/>
      <c r="J92" s="301"/>
      <c r="K92" s="301"/>
      <c r="L92" s="301"/>
      <c r="M92" s="263">
        <f t="shared" si="1"/>
        <v>0</v>
      </c>
      <c r="N92" s="266">
        <v>86</v>
      </c>
      <c r="O92" s="263">
        <f>Schichtplan!NN90</f>
        <v>0</v>
      </c>
      <c r="P92" s="289"/>
      <c r="Q92" s="290"/>
      <c r="R92" s="290"/>
      <c r="S92" s="290"/>
      <c r="T92" s="291"/>
      <c r="U92" s="290"/>
      <c r="V92" s="289"/>
      <c r="W92" s="289"/>
      <c r="X92" s="289"/>
      <c r="Y92" s="289"/>
      <c r="Z92" s="289"/>
      <c r="AA92" s="289"/>
      <c r="AB92" s="292"/>
      <c r="AC92" s="293"/>
      <c r="AD92" s="292"/>
    </row>
    <row r="93" spans="1:30" ht="24.95" customHeight="1" x14ac:dyDescent="0.2">
      <c r="A93" s="301"/>
      <c r="B93" s="302"/>
      <c r="C93" s="302"/>
      <c r="D93" s="302"/>
      <c r="E93" s="303"/>
      <c r="F93" s="302"/>
      <c r="G93" s="301"/>
      <c r="H93" s="301"/>
      <c r="I93" s="301"/>
      <c r="J93" s="301"/>
      <c r="K93" s="301"/>
      <c r="L93" s="301"/>
      <c r="M93" s="263">
        <f t="shared" si="1"/>
        <v>0</v>
      </c>
      <c r="N93" s="266">
        <v>87</v>
      </c>
      <c r="O93" s="263">
        <f>Schichtplan!NN91</f>
        <v>0</v>
      </c>
      <c r="P93" s="289"/>
      <c r="Q93" s="290"/>
      <c r="R93" s="290"/>
      <c r="S93" s="290"/>
      <c r="T93" s="291"/>
      <c r="U93" s="290"/>
      <c r="V93" s="289"/>
      <c r="W93" s="289"/>
      <c r="X93" s="289"/>
      <c r="Y93" s="289"/>
      <c r="Z93" s="289"/>
      <c r="AA93" s="289"/>
      <c r="AB93" s="292"/>
      <c r="AC93" s="293"/>
      <c r="AD93" s="292"/>
    </row>
    <row r="94" spans="1:30" ht="24.95" customHeight="1" x14ac:dyDescent="0.2">
      <c r="A94" s="301"/>
      <c r="B94" s="302"/>
      <c r="C94" s="302"/>
      <c r="D94" s="302"/>
      <c r="E94" s="303"/>
      <c r="F94" s="302"/>
      <c r="G94" s="301"/>
      <c r="H94" s="301"/>
      <c r="I94" s="301"/>
      <c r="J94" s="301"/>
      <c r="K94" s="301"/>
      <c r="L94" s="301"/>
      <c r="M94" s="263">
        <f t="shared" si="1"/>
        <v>0</v>
      </c>
      <c r="N94" s="266">
        <v>88</v>
      </c>
      <c r="O94" s="263">
        <f>Schichtplan!NN92</f>
        <v>0</v>
      </c>
      <c r="P94" s="289"/>
      <c r="Q94" s="290"/>
      <c r="R94" s="290"/>
      <c r="S94" s="290"/>
      <c r="T94" s="291"/>
      <c r="U94" s="290"/>
      <c r="V94" s="289"/>
      <c r="W94" s="289"/>
      <c r="X94" s="289"/>
      <c r="Y94" s="289"/>
      <c r="Z94" s="289"/>
      <c r="AA94" s="289"/>
      <c r="AB94" s="292"/>
      <c r="AC94" s="293"/>
      <c r="AD94" s="292"/>
    </row>
    <row r="95" spans="1:30" ht="24.95" customHeight="1" x14ac:dyDescent="0.2">
      <c r="A95" s="301"/>
      <c r="B95" s="302"/>
      <c r="C95" s="302"/>
      <c r="D95" s="302"/>
      <c r="E95" s="303"/>
      <c r="F95" s="302"/>
      <c r="G95" s="301"/>
      <c r="H95" s="301"/>
      <c r="I95" s="301"/>
      <c r="J95" s="301"/>
      <c r="K95" s="301"/>
      <c r="L95" s="301"/>
      <c r="M95" s="263">
        <f t="shared" si="1"/>
        <v>0</v>
      </c>
      <c r="N95" s="266">
        <v>89</v>
      </c>
      <c r="O95" s="263">
        <f>Schichtplan!NN93</f>
        <v>0</v>
      </c>
      <c r="P95" s="289"/>
      <c r="Q95" s="290"/>
      <c r="R95" s="290"/>
      <c r="S95" s="290"/>
      <c r="T95" s="291"/>
      <c r="U95" s="290"/>
      <c r="V95" s="289"/>
      <c r="W95" s="289"/>
      <c r="X95" s="289"/>
      <c r="Y95" s="289"/>
      <c r="Z95" s="289"/>
      <c r="AA95" s="289"/>
      <c r="AB95" s="292"/>
      <c r="AC95" s="293"/>
      <c r="AD95" s="292"/>
    </row>
    <row r="96" spans="1:30" ht="24.95" customHeight="1" x14ac:dyDescent="0.2">
      <c r="A96" s="301"/>
      <c r="B96" s="302"/>
      <c r="C96" s="302"/>
      <c r="D96" s="302"/>
      <c r="E96" s="303"/>
      <c r="F96" s="302"/>
      <c r="G96" s="301"/>
      <c r="H96" s="301"/>
      <c r="I96" s="301"/>
      <c r="J96" s="301"/>
      <c r="K96" s="301"/>
      <c r="L96" s="301"/>
      <c r="M96" s="263">
        <f t="shared" si="1"/>
        <v>0</v>
      </c>
      <c r="N96" s="266">
        <v>90</v>
      </c>
      <c r="O96" s="263">
        <f>Schichtplan!NN94</f>
        <v>0</v>
      </c>
      <c r="P96" s="289"/>
      <c r="Q96" s="290"/>
      <c r="R96" s="290"/>
      <c r="S96" s="290"/>
      <c r="T96" s="291"/>
      <c r="U96" s="290"/>
      <c r="V96" s="289"/>
      <c r="W96" s="289"/>
      <c r="X96" s="289"/>
      <c r="Y96" s="289"/>
      <c r="Z96" s="289"/>
      <c r="AA96" s="289"/>
      <c r="AB96" s="292"/>
      <c r="AC96" s="293"/>
      <c r="AD96" s="292"/>
    </row>
    <row r="97" spans="1:30" ht="24.95" customHeight="1" x14ac:dyDescent="0.2">
      <c r="A97" s="301"/>
      <c r="B97" s="302"/>
      <c r="C97" s="302"/>
      <c r="D97" s="302"/>
      <c r="E97" s="303"/>
      <c r="F97" s="302"/>
      <c r="G97" s="301"/>
      <c r="H97" s="301"/>
      <c r="I97" s="301"/>
      <c r="J97" s="301"/>
      <c r="K97" s="301"/>
      <c r="L97" s="301"/>
      <c r="M97" s="263">
        <f t="shared" si="1"/>
        <v>0</v>
      </c>
      <c r="N97" s="266">
        <v>91</v>
      </c>
      <c r="O97" s="263">
        <f>Schichtplan!NN95</f>
        <v>0</v>
      </c>
      <c r="P97" s="289"/>
      <c r="Q97" s="290"/>
      <c r="R97" s="290"/>
      <c r="S97" s="290"/>
      <c r="T97" s="291"/>
      <c r="U97" s="290"/>
      <c r="V97" s="289"/>
      <c r="W97" s="289"/>
      <c r="X97" s="289"/>
      <c r="Y97" s="289"/>
      <c r="Z97" s="289"/>
      <c r="AA97" s="289"/>
      <c r="AB97" s="292"/>
      <c r="AC97" s="293"/>
      <c r="AD97" s="292"/>
    </row>
    <row r="98" spans="1:30" ht="24.95" customHeight="1" x14ac:dyDescent="0.2">
      <c r="A98" s="301"/>
      <c r="B98" s="302"/>
      <c r="C98" s="302"/>
      <c r="D98" s="302"/>
      <c r="E98" s="303"/>
      <c r="F98" s="302"/>
      <c r="G98" s="301"/>
      <c r="H98" s="301"/>
      <c r="I98" s="301"/>
      <c r="J98" s="301"/>
      <c r="K98" s="301"/>
      <c r="L98" s="301"/>
      <c r="M98" s="263">
        <f t="shared" si="1"/>
        <v>0</v>
      </c>
      <c r="N98" s="266">
        <v>92</v>
      </c>
      <c r="O98" s="263">
        <f>Schichtplan!NN96</f>
        <v>0</v>
      </c>
      <c r="P98" s="289"/>
      <c r="Q98" s="290"/>
      <c r="R98" s="290"/>
      <c r="S98" s="290"/>
      <c r="T98" s="291"/>
      <c r="U98" s="290"/>
      <c r="V98" s="289"/>
      <c r="W98" s="289"/>
      <c r="X98" s="289"/>
      <c r="Y98" s="289"/>
      <c r="Z98" s="289"/>
      <c r="AA98" s="289"/>
      <c r="AB98" s="292"/>
      <c r="AC98" s="293"/>
      <c r="AD98" s="292"/>
    </row>
    <row r="99" spans="1:30" ht="24.95" customHeight="1" x14ac:dyDescent="0.2">
      <c r="A99" s="301"/>
      <c r="B99" s="302"/>
      <c r="C99" s="302"/>
      <c r="D99" s="302"/>
      <c r="E99" s="303"/>
      <c r="F99" s="302"/>
      <c r="G99" s="301"/>
      <c r="H99" s="301"/>
      <c r="I99" s="301"/>
      <c r="J99" s="301"/>
      <c r="K99" s="301"/>
      <c r="L99" s="301"/>
      <c r="M99" s="263">
        <f t="shared" si="1"/>
        <v>0</v>
      </c>
      <c r="N99" s="266">
        <v>93</v>
      </c>
      <c r="O99" s="263">
        <f>Schichtplan!NN97</f>
        <v>0</v>
      </c>
      <c r="P99" s="289"/>
      <c r="Q99" s="290"/>
      <c r="R99" s="290"/>
      <c r="S99" s="290"/>
      <c r="T99" s="291"/>
      <c r="U99" s="290"/>
      <c r="V99" s="289"/>
      <c r="W99" s="289"/>
      <c r="X99" s="289"/>
      <c r="Y99" s="289"/>
      <c r="Z99" s="289"/>
      <c r="AA99" s="289"/>
      <c r="AB99" s="292"/>
      <c r="AC99" s="293"/>
      <c r="AD99" s="292"/>
    </row>
    <row r="100" spans="1:30" ht="24.95" customHeight="1" x14ac:dyDescent="0.2">
      <c r="A100" s="301"/>
      <c r="B100" s="302"/>
      <c r="C100" s="302"/>
      <c r="D100" s="302"/>
      <c r="E100" s="303"/>
      <c r="F100" s="302"/>
      <c r="G100" s="301"/>
      <c r="H100" s="301"/>
      <c r="I100" s="301"/>
      <c r="J100" s="301"/>
      <c r="K100" s="301"/>
      <c r="L100" s="301"/>
      <c r="M100" s="263">
        <f t="shared" si="1"/>
        <v>0</v>
      </c>
      <c r="N100" s="266">
        <v>94</v>
      </c>
      <c r="O100" s="263">
        <f>Schichtplan!NN98</f>
        <v>0</v>
      </c>
      <c r="P100" s="289"/>
      <c r="Q100" s="290"/>
      <c r="R100" s="290"/>
      <c r="S100" s="290"/>
      <c r="T100" s="291"/>
      <c r="U100" s="290"/>
      <c r="V100" s="289"/>
      <c r="W100" s="289"/>
      <c r="X100" s="289"/>
      <c r="Y100" s="289"/>
      <c r="Z100" s="289"/>
      <c r="AA100" s="289"/>
      <c r="AB100" s="292"/>
      <c r="AC100" s="293"/>
      <c r="AD100" s="292"/>
    </row>
    <row r="101" spans="1:30" ht="24.95" customHeight="1" x14ac:dyDescent="0.2">
      <c r="A101" s="301"/>
      <c r="B101" s="302"/>
      <c r="C101" s="302"/>
      <c r="D101" s="302"/>
      <c r="E101" s="303"/>
      <c r="F101" s="302"/>
      <c r="G101" s="301"/>
      <c r="H101" s="301"/>
      <c r="I101" s="301"/>
      <c r="J101" s="301"/>
      <c r="K101" s="301"/>
      <c r="L101" s="301"/>
      <c r="M101" s="263">
        <f t="shared" si="1"/>
        <v>0</v>
      </c>
      <c r="N101" s="266">
        <v>95</v>
      </c>
      <c r="O101" s="263">
        <f>Schichtplan!NN99</f>
        <v>0</v>
      </c>
      <c r="P101" s="289"/>
      <c r="Q101" s="290"/>
      <c r="R101" s="290"/>
      <c r="S101" s="290"/>
      <c r="T101" s="291"/>
      <c r="U101" s="290"/>
      <c r="V101" s="289"/>
      <c r="W101" s="289"/>
      <c r="X101" s="289"/>
      <c r="Y101" s="289"/>
      <c r="Z101" s="289"/>
      <c r="AA101" s="289"/>
      <c r="AB101" s="292"/>
      <c r="AC101" s="293"/>
      <c r="AD101" s="292"/>
    </row>
    <row r="102" spans="1:30" ht="24.95" customHeight="1" x14ac:dyDescent="0.2">
      <c r="A102" s="301"/>
      <c r="B102" s="302"/>
      <c r="C102" s="302"/>
      <c r="D102" s="302"/>
      <c r="E102" s="303"/>
      <c r="F102" s="302"/>
      <c r="G102" s="301"/>
      <c r="H102" s="301"/>
      <c r="I102" s="301"/>
      <c r="J102" s="301"/>
      <c r="K102" s="301"/>
      <c r="L102" s="301"/>
      <c r="M102" s="263">
        <f t="shared" si="1"/>
        <v>0</v>
      </c>
      <c r="N102" s="266">
        <v>96</v>
      </c>
      <c r="O102" s="263">
        <f>Schichtplan!NN100</f>
        <v>0</v>
      </c>
      <c r="P102" s="289"/>
      <c r="Q102" s="290"/>
      <c r="R102" s="290"/>
      <c r="S102" s="290"/>
      <c r="T102" s="291"/>
      <c r="U102" s="290"/>
      <c r="V102" s="289"/>
      <c r="W102" s="289"/>
      <c r="X102" s="289"/>
      <c r="Y102" s="289"/>
      <c r="Z102" s="289"/>
      <c r="AA102" s="289"/>
      <c r="AB102" s="292"/>
      <c r="AC102" s="293"/>
      <c r="AD102" s="292"/>
    </row>
    <row r="103" spans="1:30" ht="24.95" customHeight="1" x14ac:dyDescent="0.2">
      <c r="A103" s="301"/>
      <c r="B103" s="302"/>
      <c r="C103" s="302"/>
      <c r="D103" s="302"/>
      <c r="E103" s="303"/>
      <c r="F103" s="302"/>
      <c r="G103" s="301"/>
      <c r="H103" s="301"/>
      <c r="I103" s="301"/>
      <c r="J103" s="301"/>
      <c r="K103" s="301"/>
      <c r="L103" s="301"/>
      <c r="M103" s="263">
        <f t="shared" si="1"/>
        <v>0</v>
      </c>
      <c r="N103" s="266">
        <v>97</v>
      </c>
      <c r="O103" s="263">
        <f>Schichtplan!NN101</f>
        <v>0</v>
      </c>
      <c r="P103" s="289"/>
      <c r="Q103" s="290"/>
      <c r="R103" s="290"/>
      <c r="S103" s="290"/>
      <c r="T103" s="291"/>
      <c r="U103" s="290"/>
      <c r="V103" s="289"/>
      <c r="W103" s="289"/>
      <c r="X103" s="289"/>
      <c r="Y103" s="289"/>
      <c r="Z103" s="289"/>
      <c r="AA103" s="289"/>
      <c r="AB103" s="292"/>
      <c r="AC103" s="293"/>
      <c r="AD103" s="292"/>
    </row>
    <row r="104" spans="1:30" ht="24.95" customHeight="1" x14ac:dyDescent="0.2">
      <c r="A104" s="301"/>
      <c r="B104" s="302"/>
      <c r="C104" s="302"/>
      <c r="D104" s="302"/>
      <c r="E104" s="303"/>
      <c r="F104" s="302"/>
      <c r="G104" s="301"/>
      <c r="H104" s="301"/>
      <c r="I104" s="301"/>
      <c r="J104" s="301"/>
      <c r="K104" s="301"/>
      <c r="L104" s="301"/>
      <c r="M104" s="263">
        <f t="shared" si="1"/>
        <v>0</v>
      </c>
      <c r="N104" s="266">
        <v>98</v>
      </c>
      <c r="O104" s="263">
        <f>Schichtplan!NN102</f>
        <v>0</v>
      </c>
      <c r="P104" s="289"/>
      <c r="Q104" s="290"/>
      <c r="R104" s="290"/>
      <c r="S104" s="290"/>
      <c r="T104" s="291"/>
      <c r="U104" s="290"/>
      <c r="V104" s="289"/>
      <c r="W104" s="289"/>
      <c r="X104" s="289"/>
      <c r="Y104" s="289"/>
      <c r="Z104" s="289"/>
      <c r="AA104" s="289"/>
      <c r="AB104" s="292"/>
      <c r="AC104" s="293"/>
      <c r="AD104" s="292"/>
    </row>
    <row r="105" spans="1:30" ht="24.95" customHeight="1" x14ac:dyDescent="0.2">
      <c r="A105" s="301"/>
      <c r="B105" s="302"/>
      <c r="C105" s="302"/>
      <c r="D105" s="302"/>
      <c r="E105" s="303"/>
      <c r="F105" s="302"/>
      <c r="G105" s="301"/>
      <c r="H105" s="301"/>
      <c r="I105" s="301"/>
      <c r="J105" s="301"/>
      <c r="K105" s="301"/>
      <c r="L105" s="301"/>
      <c r="M105" s="263">
        <f t="shared" si="1"/>
        <v>0</v>
      </c>
      <c r="N105" s="266">
        <v>99</v>
      </c>
      <c r="O105" s="263">
        <f>Schichtplan!NN103</f>
        <v>0</v>
      </c>
      <c r="P105" s="289"/>
      <c r="Q105" s="290"/>
      <c r="R105" s="290"/>
      <c r="S105" s="290"/>
      <c r="T105" s="291"/>
      <c r="U105" s="290"/>
      <c r="V105" s="289"/>
      <c r="W105" s="289"/>
      <c r="X105" s="289"/>
      <c r="Y105" s="289"/>
      <c r="Z105" s="289"/>
      <c r="AA105" s="289"/>
      <c r="AB105" s="292"/>
      <c r="AC105" s="293"/>
      <c r="AD105" s="292"/>
    </row>
    <row r="106" spans="1:30" ht="24.95" customHeight="1" x14ac:dyDescent="0.2">
      <c r="A106" s="301"/>
      <c r="B106" s="302"/>
      <c r="C106" s="302"/>
      <c r="D106" s="302"/>
      <c r="E106" s="303"/>
      <c r="F106" s="302"/>
      <c r="G106" s="301"/>
      <c r="H106" s="301"/>
      <c r="I106" s="301"/>
      <c r="J106" s="301"/>
      <c r="K106" s="301"/>
      <c r="L106" s="301"/>
      <c r="M106" s="263">
        <f t="shared" si="1"/>
        <v>0</v>
      </c>
      <c r="N106" s="266">
        <v>100</v>
      </c>
      <c r="O106" s="263">
        <f>Schichtplan!NN104</f>
        <v>0</v>
      </c>
      <c r="P106" s="289"/>
      <c r="Q106" s="290"/>
      <c r="R106" s="290"/>
      <c r="S106" s="290"/>
      <c r="T106" s="291"/>
      <c r="U106" s="290"/>
      <c r="V106" s="289"/>
      <c r="W106" s="289"/>
      <c r="X106" s="289"/>
      <c r="Y106" s="289"/>
      <c r="Z106" s="289"/>
      <c r="AA106" s="289"/>
      <c r="AB106" s="292"/>
      <c r="AC106" s="293"/>
      <c r="AD106" s="292"/>
    </row>
    <row r="107" spans="1:30" ht="24.95" customHeight="1" x14ac:dyDescent="0.2">
      <c r="A107" s="301"/>
      <c r="B107" s="302"/>
      <c r="C107" s="302"/>
      <c r="D107" s="302"/>
      <c r="E107" s="303"/>
      <c r="F107" s="302"/>
      <c r="G107" s="301"/>
      <c r="H107" s="301"/>
      <c r="I107" s="301"/>
      <c r="J107" s="301"/>
      <c r="K107" s="301"/>
      <c r="L107" s="301"/>
      <c r="M107" s="263">
        <f t="shared" si="1"/>
        <v>0</v>
      </c>
      <c r="N107" s="266">
        <v>101</v>
      </c>
      <c r="O107" s="263">
        <f>Schichtplan!NN105</f>
        <v>0</v>
      </c>
      <c r="P107" s="289"/>
      <c r="Q107" s="290"/>
      <c r="R107" s="290"/>
      <c r="S107" s="290"/>
      <c r="T107" s="291"/>
      <c r="U107" s="290"/>
      <c r="V107" s="289"/>
      <c r="W107" s="289"/>
      <c r="X107" s="289"/>
      <c r="Y107" s="289"/>
      <c r="Z107" s="289"/>
      <c r="AA107" s="289"/>
      <c r="AB107" s="292"/>
      <c r="AC107" s="293"/>
      <c r="AD107" s="292"/>
    </row>
    <row r="108" spans="1:30" ht="24.95" customHeight="1" x14ac:dyDescent="0.2">
      <c r="A108" s="301"/>
      <c r="B108" s="302"/>
      <c r="C108" s="302"/>
      <c r="D108" s="302"/>
      <c r="E108" s="303"/>
      <c r="F108" s="302"/>
      <c r="G108" s="301"/>
      <c r="H108" s="301"/>
      <c r="I108" s="301"/>
      <c r="J108" s="301"/>
      <c r="K108" s="301"/>
      <c r="L108" s="301"/>
      <c r="M108" s="263">
        <f t="shared" si="1"/>
        <v>0</v>
      </c>
      <c r="N108" s="266">
        <v>102</v>
      </c>
      <c r="O108" s="263">
        <f>Schichtplan!NN106</f>
        <v>0</v>
      </c>
      <c r="P108" s="289"/>
      <c r="Q108" s="290"/>
      <c r="R108" s="290"/>
      <c r="S108" s="290"/>
      <c r="T108" s="291"/>
      <c r="U108" s="290"/>
      <c r="V108" s="289"/>
      <c r="W108" s="289"/>
      <c r="X108" s="289"/>
      <c r="Y108" s="289"/>
      <c r="Z108" s="289"/>
      <c r="AA108" s="289"/>
      <c r="AB108" s="292"/>
      <c r="AC108" s="293"/>
      <c r="AD108" s="292"/>
    </row>
    <row r="109" spans="1:30" ht="24.95" customHeight="1" x14ac:dyDescent="0.2">
      <c r="A109" s="301"/>
      <c r="B109" s="302"/>
      <c r="C109" s="302"/>
      <c r="D109" s="302"/>
      <c r="E109" s="303"/>
      <c r="F109" s="302"/>
      <c r="G109" s="301"/>
      <c r="H109" s="301"/>
      <c r="I109" s="301"/>
      <c r="J109" s="301"/>
      <c r="K109" s="301"/>
      <c r="L109" s="301"/>
      <c r="M109" s="263">
        <f t="shared" si="1"/>
        <v>0</v>
      </c>
      <c r="N109" s="266">
        <v>103</v>
      </c>
      <c r="O109" s="263">
        <f>Schichtplan!NN107</f>
        <v>0</v>
      </c>
      <c r="P109" s="289"/>
      <c r="Q109" s="290"/>
      <c r="R109" s="290"/>
      <c r="S109" s="290"/>
      <c r="T109" s="291"/>
      <c r="U109" s="290"/>
      <c r="V109" s="289"/>
      <c r="W109" s="289"/>
      <c r="X109" s="289"/>
      <c r="Y109" s="289"/>
      <c r="Z109" s="289"/>
      <c r="AA109" s="289"/>
      <c r="AB109" s="292"/>
      <c r="AC109" s="293"/>
      <c r="AD109" s="292"/>
    </row>
    <row r="110" spans="1:30" ht="24.95" customHeight="1" x14ac:dyDescent="0.2">
      <c r="A110" s="301"/>
      <c r="B110" s="302"/>
      <c r="C110" s="302"/>
      <c r="D110" s="302"/>
      <c r="E110" s="303"/>
      <c r="F110" s="302"/>
      <c r="G110" s="301"/>
      <c r="H110" s="301"/>
      <c r="I110" s="301"/>
      <c r="J110" s="301"/>
      <c r="K110" s="301"/>
      <c r="L110" s="301"/>
      <c r="M110" s="263">
        <f t="shared" si="1"/>
        <v>0</v>
      </c>
      <c r="N110" s="266">
        <v>104</v>
      </c>
      <c r="O110" s="263">
        <f>Schichtplan!NN108</f>
        <v>0</v>
      </c>
      <c r="P110" s="289"/>
      <c r="Q110" s="290"/>
      <c r="R110" s="290"/>
      <c r="S110" s="290"/>
      <c r="T110" s="291"/>
      <c r="U110" s="290"/>
      <c r="V110" s="289"/>
      <c r="W110" s="289"/>
      <c r="X110" s="289"/>
      <c r="Y110" s="289"/>
      <c r="Z110" s="289"/>
      <c r="AA110" s="289"/>
      <c r="AB110" s="292"/>
      <c r="AC110" s="293"/>
      <c r="AD110" s="292"/>
    </row>
    <row r="111" spans="1:30" ht="24.95" customHeight="1" x14ac:dyDescent="0.2">
      <c r="A111" s="301"/>
      <c r="B111" s="302"/>
      <c r="C111" s="302"/>
      <c r="D111" s="302"/>
      <c r="E111" s="303"/>
      <c r="F111" s="302"/>
      <c r="G111" s="301"/>
      <c r="H111" s="301"/>
      <c r="I111" s="301"/>
      <c r="J111" s="301"/>
      <c r="K111" s="301"/>
      <c r="L111" s="301"/>
      <c r="M111" s="263">
        <f t="shared" si="1"/>
        <v>0</v>
      </c>
      <c r="N111" s="266">
        <v>105</v>
      </c>
      <c r="O111" s="263">
        <f>Schichtplan!NN109</f>
        <v>0</v>
      </c>
      <c r="P111" s="289"/>
      <c r="Q111" s="290"/>
      <c r="R111" s="290"/>
      <c r="S111" s="290"/>
      <c r="T111" s="291"/>
      <c r="U111" s="290"/>
      <c r="V111" s="289"/>
      <c r="W111" s="289"/>
      <c r="X111" s="289"/>
      <c r="Y111" s="289"/>
      <c r="Z111" s="289"/>
      <c r="AA111" s="289"/>
      <c r="AB111" s="292"/>
      <c r="AC111" s="293"/>
      <c r="AD111" s="292"/>
    </row>
    <row r="112" spans="1:30" ht="24.95" customHeight="1" x14ac:dyDescent="0.2">
      <c r="A112" s="301"/>
      <c r="B112" s="302"/>
      <c r="C112" s="302"/>
      <c r="D112" s="302"/>
      <c r="E112" s="303"/>
      <c r="F112" s="302"/>
      <c r="G112" s="301"/>
      <c r="H112" s="301"/>
      <c r="I112" s="301"/>
      <c r="J112" s="301"/>
      <c r="K112" s="301"/>
      <c r="L112" s="301"/>
      <c r="M112" s="263">
        <f t="shared" si="1"/>
        <v>0</v>
      </c>
      <c r="N112" s="266">
        <v>106</v>
      </c>
      <c r="O112" s="263">
        <f>Schichtplan!NN110</f>
        <v>0</v>
      </c>
      <c r="P112" s="289"/>
      <c r="Q112" s="290"/>
      <c r="R112" s="290"/>
      <c r="S112" s="290"/>
      <c r="T112" s="291"/>
      <c r="U112" s="290"/>
      <c r="V112" s="289"/>
      <c r="W112" s="289"/>
      <c r="X112" s="289"/>
      <c r="Y112" s="289"/>
      <c r="Z112" s="289"/>
      <c r="AA112" s="289"/>
      <c r="AB112" s="292"/>
      <c r="AC112" s="293"/>
      <c r="AD112" s="292"/>
    </row>
    <row r="113" spans="1:30" ht="24.95" customHeight="1" x14ac:dyDescent="0.2">
      <c r="A113" s="301"/>
      <c r="B113" s="302"/>
      <c r="C113" s="302"/>
      <c r="D113" s="302"/>
      <c r="E113" s="303"/>
      <c r="F113" s="302"/>
      <c r="G113" s="301"/>
      <c r="H113" s="301"/>
      <c r="I113" s="301"/>
      <c r="J113" s="301"/>
      <c r="K113" s="301"/>
      <c r="L113" s="301"/>
      <c r="M113" s="263">
        <f t="shared" si="1"/>
        <v>0</v>
      </c>
      <c r="N113" s="266">
        <v>107</v>
      </c>
      <c r="O113" s="263">
        <f>Schichtplan!NN111</f>
        <v>0</v>
      </c>
      <c r="P113" s="289"/>
      <c r="Q113" s="290"/>
      <c r="R113" s="290"/>
      <c r="S113" s="290"/>
      <c r="T113" s="291"/>
      <c r="U113" s="290"/>
      <c r="V113" s="289"/>
      <c r="W113" s="289"/>
      <c r="X113" s="289"/>
      <c r="Y113" s="289"/>
      <c r="Z113" s="289"/>
      <c r="AA113" s="289"/>
      <c r="AB113" s="292"/>
      <c r="AC113" s="293"/>
      <c r="AD113" s="292"/>
    </row>
    <row r="114" spans="1:30" ht="24.95" customHeight="1" x14ac:dyDescent="0.2">
      <c r="A114" s="301"/>
      <c r="B114" s="302"/>
      <c r="C114" s="302"/>
      <c r="D114" s="302"/>
      <c r="E114" s="303"/>
      <c r="F114" s="302"/>
      <c r="G114" s="301"/>
      <c r="H114" s="301"/>
      <c r="I114" s="301"/>
      <c r="J114" s="301"/>
      <c r="K114" s="301"/>
      <c r="L114" s="301"/>
      <c r="M114" s="263">
        <f t="shared" si="1"/>
        <v>0</v>
      </c>
      <c r="N114" s="266">
        <v>108</v>
      </c>
      <c r="O114" s="263">
        <f>Schichtplan!NN112</f>
        <v>0</v>
      </c>
      <c r="P114" s="289"/>
      <c r="Q114" s="290"/>
      <c r="R114" s="290"/>
      <c r="S114" s="290"/>
      <c r="T114" s="291"/>
      <c r="U114" s="290"/>
      <c r="V114" s="289"/>
      <c r="W114" s="289"/>
      <c r="X114" s="289"/>
      <c r="Y114" s="289"/>
      <c r="Z114" s="289"/>
      <c r="AA114" s="289"/>
      <c r="AB114" s="292"/>
      <c r="AC114" s="293"/>
      <c r="AD114" s="292"/>
    </row>
    <row r="115" spans="1:30" ht="24.95" customHeight="1" x14ac:dyDescent="0.2">
      <c r="A115" s="301"/>
      <c r="B115" s="302"/>
      <c r="C115" s="302"/>
      <c r="D115" s="302"/>
      <c r="E115" s="303"/>
      <c r="F115" s="302"/>
      <c r="G115" s="301"/>
      <c r="H115" s="301"/>
      <c r="I115" s="301"/>
      <c r="J115" s="301"/>
      <c r="K115" s="301"/>
      <c r="L115" s="301"/>
      <c r="M115" s="263">
        <f t="shared" si="1"/>
        <v>0</v>
      </c>
      <c r="N115" s="266">
        <v>109</v>
      </c>
      <c r="O115" s="263">
        <f>Schichtplan!NN113</f>
        <v>0</v>
      </c>
      <c r="P115" s="289"/>
      <c r="Q115" s="290"/>
      <c r="R115" s="290"/>
      <c r="S115" s="290"/>
      <c r="T115" s="291"/>
      <c r="U115" s="290"/>
      <c r="V115" s="289"/>
      <c r="W115" s="289"/>
      <c r="X115" s="289"/>
      <c r="Y115" s="289"/>
      <c r="Z115" s="289"/>
      <c r="AA115" s="289"/>
      <c r="AB115" s="292"/>
      <c r="AC115" s="293"/>
      <c r="AD115" s="292"/>
    </row>
    <row r="116" spans="1:30" ht="24.95" customHeight="1" x14ac:dyDescent="0.2">
      <c r="A116" s="301"/>
      <c r="B116" s="302"/>
      <c r="C116" s="302"/>
      <c r="D116" s="302"/>
      <c r="E116" s="303"/>
      <c r="F116" s="302"/>
      <c r="G116" s="301"/>
      <c r="H116" s="301"/>
      <c r="I116" s="301"/>
      <c r="J116" s="301"/>
      <c r="K116" s="301"/>
      <c r="L116" s="301"/>
      <c r="M116" s="263">
        <f t="shared" si="1"/>
        <v>0</v>
      </c>
      <c r="N116" s="266">
        <v>110</v>
      </c>
      <c r="O116" s="263">
        <f>Schichtplan!NN114</f>
        <v>0</v>
      </c>
      <c r="P116" s="289"/>
      <c r="Q116" s="290"/>
      <c r="R116" s="290"/>
      <c r="S116" s="290"/>
      <c r="T116" s="291"/>
      <c r="U116" s="290"/>
      <c r="V116" s="289"/>
      <c r="W116" s="289"/>
      <c r="X116" s="289"/>
      <c r="Y116" s="289"/>
      <c r="Z116" s="289"/>
      <c r="AA116" s="289"/>
      <c r="AB116" s="292"/>
      <c r="AC116" s="293"/>
      <c r="AD116" s="292"/>
    </row>
    <row r="117" spans="1:30" ht="24.95" customHeight="1" x14ac:dyDescent="0.2">
      <c r="A117" s="301"/>
      <c r="B117" s="302"/>
      <c r="C117" s="302"/>
      <c r="D117" s="302"/>
      <c r="E117" s="303"/>
      <c r="F117" s="302"/>
      <c r="G117" s="301"/>
      <c r="H117" s="301"/>
      <c r="I117" s="301"/>
      <c r="J117" s="301"/>
      <c r="K117" s="301"/>
      <c r="L117" s="301"/>
      <c r="M117" s="263">
        <f t="shared" si="1"/>
        <v>0</v>
      </c>
      <c r="N117" s="266">
        <v>111</v>
      </c>
      <c r="O117" s="263">
        <f>Schichtplan!NN115</f>
        <v>0</v>
      </c>
      <c r="P117" s="289"/>
      <c r="Q117" s="290"/>
      <c r="R117" s="290"/>
      <c r="S117" s="290"/>
      <c r="T117" s="291"/>
      <c r="U117" s="290"/>
      <c r="V117" s="289"/>
      <c r="W117" s="289"/>
      <c r="X117" s="289"/>
      <c r="Y117" s="289"/>
      <c r="Z117" s="289"/>
      <c r="AA117" s="289"/>
      <c r="AB117" s="292"/>
      <c r="AC117" s="293"/>
      <c r="AD117" s="292"/>
    </row>
    <row r="118" spans="1:30" ht="24.95" customHeight="1" x14ac:dyDescent="0.2">
      <c r="A118" s="301"/>
      <c r="B118" s="302"/>
      <c r="C118" s="302"/>
      <c r="D118" s="302"/>
      <c r="E118" s="303"/>
      <c r="F118" s="302"/>
      <c r="G118" s="301"/>
      <c r="H118" s="301"/>
      <c r="I118" s="301"/>
      <c r="J118" s="301"/>
      <c r="K118" s="301"/>
      <c r="L118" s="301"/>
      <c r="M118" s="263">
        <f t="shared" si="1"/>
        <v>0</v>
      </c>
      <c r="N118" s="266">
        <v>112</v>
      </c>
      <c r="O118" s="263">
        <f>Schichtplan!NN116</f>
        <v>0</v>
      </c>
      <c r="P118" s="289"/>
      <c r="Q118" s="290"/>
      <c r="R118" s="290"/>
      <c r="S118" s="290"/>
      <c r="T118" s="291"/>
      <c r="U118" s="290"/>
      <c r="V118" s="289"/>
      <c r="W118" s="289"/>
      <c r="X118" s="289"/>
      <c r="Y118" s="289"/>
      <c r="Z118" s="289"/>
      <c r="AA118" s="289"/>
      <c r="AB118" s="292"/>
      <c r="AC118" s="293"/>
      <c r="AD118" s="292"/>
    </row>
    <row r="119" spans="1:30" ht="24.95" customHeight="1" x14ac:dyDescent="0.2">
      <c r="A119" s="301"/>
      <c r="B119" s="302"/>
      <c r="C119" s="302"/>
      <c r="D119" s="302"/>
      <c r="E119" s="303"/>
      <c r="F119" s="302"/>
      <c r="G119" s="301"/>
      <c r="H119" s="301"/>
      <c r="I119" s="301"/>
      <c r="J119" s="301"/>
      <c r="K119" s="301"/>
      <c r="L119" s="301"/>
      <c r="M119" s="263">
        <f t="shared" si="1"/>
        <v>0</v>
      </c>
      <c r="N119" s="266">
        <v>113</v>
      </c>
      <c r="O119" s="263">
        <f>Schichtplan!NN117</f>
        <v>0</v>
      </c>
      <c r="P119" s="289"/>
      <c r="Q119" s="290"/>
      <c r="R119" s="290"/>
      <c r="S119" s="290"/>
      <c r="T119" s="291"/>
      <c r="U119" s="290"/>
      <c r="V119" s="289"/>
      <c r="W119" s="289"/>
      <c r="X119" s="289"/>
      <c r="Y119" s="289"/>
      <c r="Z119" s="289"/>
      <c r="AA119" s="289"/>
      <c r="AB119" s="292"/>
      <c r="AC119" s="293"/>
      <c r="AD119" s="292"/>
    </row>
    <row r="120" spans="1:30" ht="24.95" customHeight="1" x14ac:dyDescent="0.2">
      <c r="A120" s="301"/>
      <c r="B120" s="302"/>
      <c r="C120" s="302"/>
      <c r="D120" s="302"/>
      <c r="E120" s="303"/>
      <c r="F120" s="302"/>
      <c r="G120" s="301"/>
      <c r="H120" s="301"/>
      <c r="I120" s="301"/>
      <c r="J120" s="301"/>
      <c r="K120" s="301"/>
      <c r="L120" s="301"/>
      <c r="M120" s="263">
        <f t="shared" si="1"/>
        <v>0</v>
      </c>
      <c r="N120" s="266">
        <v>114</v>
      </c>
      <c r="O120" s="263">
        <f>Schichtplan!NN118</f>
        <v>0</v>
      </c>
      <c r="P120" s="289"/>
      <c r="Q120" s="290"/>
      <c r="R120" s="290"/>
      <c r="S120" s="290"/>
      <c r="T120" s="291"/>
      <c r="U120" s="290"/>
      <c r="V120" s="289"/>
      <c r="W120" s="289"/>
      <c r="X120" s="289"/>
      <c r="Y120" s="289"/>
      <c r="Z120" s="289"/>
      <c r="AA120" s="289"/>
      <c r="AB120" s="292"/>
      <c r="AC120" s="293"/>
      <c r="AD120" s="292"/>
    </row>
    <row r="121" spans="1:30" ht="24.95" customHeight="1" x14ac:dyDescent="0.2">
      <c r="A121" s="301"/>
      <c r="B121" s="302"/>
      <c r="C121" s="302"/>
      <c r="D121" s="302"/>
      <c r="E121" s="303"/>
      <c r="F121" s="302"/>
      <c r="G121" s="301"/>
      <c r="H121" s="301"/>
      <c r="I121" s="301"/>
      <c r="J121" s="301"/>
      <c r="K121" s="301"/>
      <c r="L121" s="301"/>
      <c r="M121" s="263">
        <f t="shared" si="1"/>
        <v>0</v>
      </c>
      <c r="N121" s="266">
        <v>115</v>
      </c>
      <c r="O121" s="263">
        <f>Schichtplan!NN119</f>
        <v>0</v>
      </c>
      <c r="P121" s="289"/>
      <c r="Q121" s="290"/>
      <c r="R121" s="290"/>
      <c r="S121" s="290"/>
      <c r="T121" s="291"/>
      <c r="U121" s="290"/>
      <c r="V121" s="289"/>
      <c r="W121" s="289"/>
      <c r="X121" s="289"/>
      <c r="Y121" s="289"/>
      <c r="Z121" s="289"/>
      <c r="AA121" s="289"/>
      <c r="AB121" s="292"/>
      <c r="AC121" s="293"/>
      <c r="AD121" s="292"/>
    </row>
    <row r="122" spans="1:30" ht="24.95" customHeight="1" x14ac:dyDescent="0.2">
      <c r="A122" s="301"/>
      <c r="B122" s="302"/>
      <c r="C122" s="302"/>
      <c r="D122" s="302"/>
      <c r="E122" s="303"/>
      <c r="F122" s="302"/>
      <c r="G122" s="301"/>
      <c r="H122" s="301"/>
      <c r="I122" s="301"/>
      <c r="J122" s="301"/>
      <c r="K122" s="301"/>
      <c r="L122" s="301"/>
      <c r="M122" s="263">
        <f t="shared" si="1"/>
        <v>0</v>
      </c>
      <c r="N122" s="266">
        <v>116</v>
      </c>
      <c r="O122" s="263">
        <f>Schichtplan!NN120</f>
        <v>0</v>
      </c>
      <c r="P122" s="289"/>
      <c r="Q122" s="290"/>
      <c r="R122" s="290"/>
      <c r="S122" s="290"/>
      <c r="T122" s="291"/>
      <c r="U122" s="290"/>
      <c r="V122" s="289"/>
      <c r="W122" s="289"/>
      <c r="X122" s="289"/>
      <c r="Y122" s="289"/>
      <c r="Z122" s="289"/>
      <c r="AA122" s="289"/>
      <c r="AB122" s="292"/>
      <c r="AC122" s="293"/>
      <c r="AD122" s="292"/>
    </row>
    <row r="123" spans="1:30" ht="24.95" customHeight="1" x14ac:dyDescent="0.2">
      <c r="A123" s="301"/>
      <c r="B123" s="302"/>
      <c r="C123" s="302"/>
      <c r="D123" s="302"/>
      <c r="E123" s="303"/>
      <c r="F123" s="302"/>
      <c r="G123" s="301"/>
      <c r="H123" s="301"/>
      <c r="I123" s="301"/>
      <c r="J123" s="301"/>
      <c r="K123" s="301"/>
      <c r="L123" s="301"/>
      <c r="M123" s="263">
        <f t="shared" si="1"/>
        <v>0</v>
      </c>
      <c r="N123" s="266">
        <v>117</v>
      </c>
      <c r="O123" s="263">
        <f>Schichtplan!NN121</f>
        <v>0</v>
      </c>
      <c r="P123" s="289"/>
      <c r="Q123" s="290"/>
      <c r="R123" s="290"/>
      <c r="S123" s="290"/>
      <c r="T123" s="291"/>
      <c r="U123" s="290"/>
      <c r="V123" s="289"/>
      <c r="W123" s="289"/>
      <c r="X123" s="289"/>
      <c r="Y123" s="289"/>
      <c r="Z123" s="289"/>
      <c r="AA123" s="289"/>
      <c r="AB123" s="292"/>
      <c r="AC123" s="293"/>
      <c r="AD123" s="292"/>
    </row>
    <row r="124" spans="1:30" ht="24.95" customHeight="1" x14ac:dyDescent="0.2">
      <c r="A124" s="301"/>
      <c r="B124" s="302"/>
      <c r="C124" s="302"/>
      <c r="D124" s="302"/>
      <c r="E124" s="303"/>
      <c r="F124" s="302"/>
      <c r="G124" s="301"/>
      <c r="H124" s="301"/>
      <c r="I124" s="301"/>
      <c r="J124" s="301"/>
      <c r="K124" s="301"/>
      <c r="L124" s="301"/>
      <c r="M124" s="263">
        <f t="shared" si="1"/>
        <v>0</v>
      </c>
      <c r="N124" s="266">
        <v>118</v>
      </c>
      <c r="O124" s="263">
        <f>Schichtplan!NN122</f>
        <v>0</v>
      </c>
      <c r="P124" s="289"/>
      <c r="Q124" s="290"/>
      <c r="R124" s="290"/>
      <c r="S124" s="290"/>
      <c r="T124" s="291"/>
      <c r="U124" s="290"/>
      <c r="V124" s="289"/>
      <c r="W124" s="289"/>
      <c r="X124" s="289"/>
      <c r="Y124" s="289"/>
      <c r="Z124" s="289"/>
      <c r="AA124" s="289"/>
      <c r="AB124" s="292"/>
      <c r="AC124" s="293"/>
      <c r="AD124" s="292"/>
    </row>
    <row r="125" spans="1:30" ht="24.95" customHeight="1" x14ac:dyDescent="0.2">
      <c r="A125" s="301"/>
      <c r="B125" s="302"/>
      <c r="C125" s="302"/>
      <c r="D125" s="302"/>
      <c r="E125" s="303"/>
      <c r="F125" s="302"/>
      <c r="G125" s="301"/>
      <c r="H125" s="301"/>
      <c r="I125" s="301"/>
      <c r="J125" s="301"/>
      <c r="K125" s="301"/>
      <c r="L125" s="301"/>
      <c r="M125" s="263">
        <f t="shared" si="1"/>
        <v>0</v>
      </c>
      <c r="N125" s="266">
        <v>119</v>
      </c>
      <c r="O125" s="263">
        <f>Schichtplan!NN123</f>
        <v>0</v>
      </c>
      <c r="P125" s="289"/>
      <c r="Q125" s="290"/>
      <c r="R125" s="290"/>
      <c r="S125" s="290"/>
      <c r="T125" s="291"/>
      <c r="U125" s="290"/>
      <c r="V125" s="289"/>
      <c r="W125" s="289"/>
      <c r="X125" s="289"/>
      <c r="Y125" s="289"/>
      <c r="Z125" s="289"/>
      <c r="AA125" s="289"/>
      <c r="AB125" s="292"/>
      <c r="AC125" s="293"/>
      <c r="AD125" s="292"/>
    </row>
    <row r="126" spans="1:30" ht="24.95" customHeight="1" x14ac:dyDescent="0.2">
      <c r="A126" s="301"/>
      <c r="B126" s="302"/>
      <c r="C126" s="302"/>
      <c r="D126" s="302"/>
      <c r="E126" s="303"/>
      <c r="F126" s="302"/>
      <c r="G126" s="301"/>
      <c r="H126" s="301"/>
      <c r="I126" s="301"/>
      <c r="J126" s="301"/>
      <c r="K126" s="301"/>
      <c r="L126" s="301"/>
      <c r="M126" s="263">
        <f t="shared" si="1"/>
        <v>0</v>
      </c>
      <c r="N126" s="266">
        <v>120</v>
      </c>
      <c r="O126" s="263">
        <f>Schichtplan!NN124</f>
        <v>0</v>
      </c>
      <c r="P126" s="289"/>
      <c r="Q126" s="290"/>
      <c r="R126" s="290"/>
      <c r="S126" s="290"/>
      <c r="T126" s="291"/>
      <c r="U126" s="290"/>
      <c r="V126" s="289"/>
      <c r="W126" s="289"/>
      <c r="X126" s="289"/>
      <c r="Y126" s="289"/>
      <c r="Z126" s="289"/>
      <c r="AA126" s="289"/>
      <c r="AB126" s="292"/>
      <c r="AC126" s="293"/>
      <c r="AD126" s="292"/>
    </row>
    <row r="127" spans="1:30" ht="24.95" customHeight="1" x14ac:dyDescent="0.2">
      <c r="A127" s="301"/>
      <c r="B127" s="302"/>
      <c r="C127" s="302"/>
      <c r="D127" s="302"/>
      <c r="E127" s="303"/>
      <c r="F127" s="302"/>
      <c r="G127" s="301"/>
      <c r="H127" s="301"/>
      <c r="I127" s="301"/>
      <c r="J127" s="301"/>
      <c r="K127" s="301"/>
      <c r="L127" s="301"/>
      <c r="M127" s="263">
        <f t="shared" si="1"/>
        <v>0</v>
      </c>
      <c r="N127" s="266">
        <v>121</v>
      </c>
      <c r="O127" s="263">
        <f>Schichtplan!NN125</f>
        <v>0</v>
      </c>
      <c r="P127" s="289"/>
      <c r="Q127" s="290"/>
      <c r="R127" s="290"/>
      <c r="S127" s="290"/>
      <c r="T127" s="291"/>
      <c r="U127" s="290"/>
      <c r="V127" s="289"/>
      <c r="W127" s="289"/>
      <c r="X127" s="289"/>
      <c r="Y127" s="289"/>
      <c r="Z127" s="289"/>
      <c r="AA127" s="289"/>
      <c r="AB127" s="292"/>
      <c r="AC127" s="293"/>
      <c r="AD127" s="292"/>
    </row>
    <row r="128" spans="1:30" ht="24.95" customHeight="1" x14ac:dyDescent="0.2">
      <c r="A128" s="301"/>
      <c r="B128" s="302"/>
      <c r="C128" s="302"/>
      <c r="D128" s="302"/>
      <c r="E128" s="303"/>
      <c r="F128" s="302"/>
      <c r="G128" s="301"/>
      <c r="H128" s="301"/>
      <c r="I128" s="301"/>
      <c r="J128" s="301"/>
      <c r="K128" s="301"/>
      <c r="L128" s="301"/>
      <c r="M128" s="263">
        <f t="shared" si="1"/>
        <v>0</v>
      </c>
      <c r="N128" s="266">
        <v>122</v>
      </c>
      <c r="O128" s="263">
        <f>Schichtplan!NN126</f>
        <v>0</v>
      </c>
      <c r="P128" s="289"/>
      <c r="Q128" s="290"/>
      <c r="R128" s="290"/>
      <c r="S128" s="290"/>
      <c r="T128" s="291"/>
      <c r="U128" s="290"/>
      <c r="V128" s="289"/>
      <c r="W128" s="289"/>
      <c r="X128" s="289"/>
      <c r="Y128" s="289"/>
      <c r="Z128" s="289"/>
      <c r="AA128" s="289"/>
      <c r="AB128" s="292"/>
      <c r="AC128" s="293"/>
      <c r="AD128" s="292"/>
    </row>
    <row r="129" spans="1:30" ht="24.95" customHeight="1" x14ac:dyDescent="0.2">
      <c r="A129" s="301"/>
      <c r="B129" s="302"/>
      <c r="C129" s="302"/>
      <c r="D129" s="302"/>
      <c r="E129" s="303"/>
      <c r="F129" s="302"/>
      <c r="G129" s="301"/>
      <c r="H129" s="301"/>
      <c r="I129" s="301"/>
      <c r="J129" s="301"/>
      <c r="K129" s="301"/>
      <c r="L129" s="301"/>
      <c r="M129" s="263">
        <f t="shared" si="1"/>
        <v>0</v>
      </c>
      <c r="N129" s="266">
        <v>123</v>
      </c>
      <c r="O129" s="263">
        <f>Schichtplan!NN127</f>
        <v>0</v>
      </c>
      <c r="P129" s="289"/>
      <c r="Q129" s="290"/>
      <c r="R129" s="290"/>
      <c r="S129" s="290"/>
      <c r="T129" s="291"/>
      <c r="U129" s="290"/>
      <c r="V129" s="289"/>
      <c r="W129" s="289"/>
      <c r="X129" s="289"/>
      <c r="Y129" s="289"/>
      <c r="Z129" s="289"/>
      <c r="AA129" s="289"/>
      <c r="AB129" s="292"/>
      <c r="AC129" s="293"/>
      <c r="AD129" s="292"/>
    </row>
    <row r="130" spans="1:30" ht="24.95" customHeight="1" x14ac:dyDescent="0.2">
      <c r="A130" s="301"/>
      <c r="B130" s="302"/>
      <c r="C130" s="302"/>
      <c r="D130" s="302"/>
      <c r="E130" s="303"/>
      <c r="F130" s="302"/>
      <c r="G130" s="301"/>
      <c r="H130" s="301"/>
      <c r="I130" s="301"/>
      <c r="J130" s="301"/>
      <c r="K130" s="301"/>
      <c r="L130" s="301"/>
      <c r="M130" s="263">
        <f t="shared" si="1"/>
        <v>0</v>
      </c>
      <c r="N130" s="266">
        <v>124</v>
      </c>
      <c r="O130" s="263">
        <f>Schichtplan!NN128</f>
        <v>0</v>
      </c>
      <c r="P130" s="289"/>
      <c r="Q130" s="290"/>
      <c r="R130" s="290"/>
      <c r="S130" s="290"/>
      <c r="T130" s="291"/>
      <c r="U130" s="290"/>
      <c r="V130" s="289"/>
      <c r="W130" s="289"/>
      <c r="X130" s="289"/>
      <c r="Y130" s="289"/>
      <c r="Z130" s="289"/>
      <c r="AA130" s="289"/>
      <c r="AB130" s="292"/>
      <c r="AC130" s="293"/>
      <c r="AD130" s="292"/>
    </row>
    <row r="131" spans="1:30" ht="24.95" customHeight="1" x14ac:dyDescent="0.2">
      <c r="A131" s="301"/>
      <c r="B131" s="302"/>
      <c r="C131" s="302"/>
      <c r="D131" s="302"/>
      <c r="E131" s="303"/>
      <c r="F131" s="302"/>
      <c r="G131" s="301"/>
      <c r="H131" s="301"/>
      <c r="I131" s="301"/>
      <c r="J131" s="301"/>
      <c r="K131" s="301"/>
      <c r="L131" s="301"/>
      <c r="M131" s="263">
        <f t="shared" si="1"/>
        <v>0</v>
      </c>
      <c r="N131" s="266">
        <v>125</v>
      </c>
      <c r="O131" s="263">
        <f>Schichtplan!NN129</f>
        <v>0</v>
      </c>
      <c r="P131" s="289"/>
      <c r="Q131" s="290"/>
      <c r="R131" s="290"/>
      <c r="S131" s="290"/>
      <c r="T131" s="291"/>
      <c r="U131" s="290"/>
      <c r="V131" s="289"/>
      <c r="W131" s="289"/>
      <c r="X131" s="289"/>
      <c r="Y131" s="289"/>
      <c r="Z131" s="289"/>
      <c r="AA131" s="289"/>
      <c r="AB131" s="292"/>
      <c r="AC131" s="293"/>
      <c r="AD131" s="292"/>
    </row>
    <row r="132" spans="1:30" ht="24.95" customHeight="1" x14ac:dyDescent="0.2">
      <c r="A132" s="301"/>
      <c r="B132" s="302"/>
      <c r="C132" s="302"/>
      <c r="D132" s="302"/>
      <c r="E132" s="303"/>
      <c r="F132" s="302"/>
      <c r="G132" s="301"/>
      <c r="H132" s="301"/>
      <c r="I132" s="301"/>
      <c r="J132" s="301"/>
      <c r="K132" s="301"/>
      <c r="L132" s="301"/>
      <c r="M132" s="263">
        <f t="shared" si="1"/>
        <v>0</v>
      </c>
      <c r="N132" s="266">
        <v>126</v>
      </c>
      <c r="O132" s="263">
        <f>Schichtplan!NN130</f>
        <v>0</v>
      </c>
      <c r="P132" s="289"/>
      <c r="Q132" s="290"/>
      <c r="R132" s="290"/>
      <c r="S132" s="290"/>
      <c r="T132" s="291"/>
      <c r="U132" s="290"/>
      <c r="V132" s="289"/>
      <c r="W132" s="289"/>
      <c r="X132" s="289"/>
      <c r="Y132" s="289"/>
      <c r="Z132" s="289"/>
      <c r="AA132" s="289"/>
      <c r="AB132" s="292"/>
      <c r="AC132" s="293"/>
      <c r="AD132" s="292"/>
    </row>
    <row r="133" spans="1:30" ht="24.95" customHeight="1" x14ac:dyDescent="0.2">
      <c r="A133" s="301"/>
      <c r="B133" s="302"/>
      <c r="C133" s="302"/>
      <c r="D133" s="302"/>
      <c r="E133" s="303"/>
      <c r="F133" s="302"/>
      <c r="G133" s="301"/>
      <c r="H133" s="301"/>
      <c r="I133" s="301"/>
      <c r="J133" s="301"/>
      <c r="K133" s="301"/>
      <c r="L133" s="301"/>
      <c r="M133" s="263">
        <f t="shared" si="1"/>
        <v>0</v>
      </c>
      <c r="N133" s="266">
        <v>127</v>
      </c>
      <c r="O133" s="263">
        <f>Schichtplan!NN131</f>
        <v>0</v>
      </c>
      <c r="P133" s="289"/>
      <c r="Q133" s="290"/>
      <c r="R133" s="290"/>
      <c r="S133" s="290"/>
      <c r="T133" s="291"/>
      <c r="U133" s="290"/>
      <c r="V133" s="289"/>
      <c r="W133" s="289"/>
      <c r="X133" s="289"/>
      <c r="Y133" s="289"/>
      <c r="Z133" s="289"/>
      <c r="AA133" s="289"/>
      <c r="AB133" s="292"/>
      <c r="AC133" s="293"/>
      <c r="AD133" s="292"/>
    </row>
    <row r="134" spans="1:30" ht="24.95" customHeight="1" x14ac:dyDescent="0.2">
      <c r="A134" s="301"/>
      <c r="B134" s="302"/>
      <c r="C134" s="302"/>
      <c r="D134" s="302"/>
      <c r="E134" s="303"/>
      <c r="F134" s="302"/>
      <c r="G134" s="301"/>
      <c r="H134" s="301"/>
      <c r="I134" s="301"/>
      <c r="J134" s="301"/>
      <c r="K134" s="301"/>
      <c r="L134" s="301"/>
      <c r="M134" s="263">
        <f t="shared" si="1"/>
        <v>0</v>
      </c>
      <c r="N134" s="266">
        <v>128</v>
      </c>
      <c r="O134" s="263">
        <f>Schichtplan!NN132</f>
        <v>0</v>
      </c>
      <c r="P134" s="289"/>
      <c r="Q134" s="290"/>
      <c r="R134" s="290"/>
      <c r="S134" s="290"/>
      <c r="T134" s="291"/>
      <c r="U134" s="290"/>
      <c r="V134" s="289"/>
      <c r="W134" s="289"/>
      <c r="X134" s="289"/>
      <c r="Y134" s="289"/>
      <c r="Z134" s="289"/>
      <c r="AA134" s="289"/>
      <c r="AB134" s="292"/>
      <c r="AC134" s="293"/>
      <c r="AD134" s="292"/>
    </row>
    <row r="135" spans="1:30" ht="24.95" customHeight="1" x14ac:dyDescent="0.2">
      <c r="A135" s="301"/>
      <c r="B135" s="302"/>
      <c r="C135" s="302"/>
      <c r="D135" s="302"/>
      <c r="E135" s="303"/>
      <c r="F135" s="302"/>
      <c r="G135" s="301"/>
      <c r="H135" s="301"/>
      <c r="I135" s="301"/>
      <c r="J135" s="301"/>
      <c r="K135" s="301"/>
      <c r="L135" s="301"/>
      <c r="M135" s="263">
        <f t="shared" si="1"/>
        <v>0</v>
      </c>
      <c r="N135" s="266">
        <v>129</v>
      </c>
      <c r="O135" s="263">
        <f>Schichtplan!NN133</f>
        <v>0</v>
      </c>
      <c r="P135" s="289"/>
      <c r="Q135" s="290"/>
      <c r="R135" s="290"/>
      <c r="S135" s="290"/>
      <c r="T135" s="291"/>
      <c r="U135" s="290"/>
      <c r="V135" s="289"/>
      <c r="W135" s="289"/>
      <c r="X135" s="289"/>
      <c r="Y135" s="289"/>
      <c r="Z135" s="289"/>
      <c r="AA135" s="289"/>
      <c r="AB135" s="292"/>
      <c r="AC135" s="293"/>
      <c r="AD135" s="292"/>
    </row>
    <row r="136" spans="1:30" ht="24.95" customHeight="1" x14ac:dyDescent="0.2">
      <c r="A136" s="301"/>
      <c r="B136" s="302"/>
      <c r="C136" s="302"/>
      <c r="D136" s="302"/>
      <c r="E136" s="303"/>
      <c r="F136" s="302"/>
      <c r="G136" s="301"/>
      <c r="H136" s="301"/>
      <c r="I136" s="301"/>
      <c r="J136" s="301"/>
      <c r="K136" s="301"/>
      <c r="L136" s="301"/>
      <c r="M136" s="263">
        <f t="shared" ref="M136:M156" si="2">K136+L136</f>
        <v>0</v>
      </c>
      <c r="N136" s="266">
        <v>130</v>
      </c>
      <c r="O136" s="263">
        <f>Schichtplan!NN134</f>
        <v>0</v>
      </c>
      <c r="P136" s="289"/>
      <c r="Q136" s="290"/>
      <c r="R136" s="290"/>
      <c r="S136" s="290"/>
      <c r="T136" s="291"/>
      <c r="U136" s="290"/>
      <c r="V136" s="289"/>
      <c r="W136" s="289"/>
      <c r="X136" s="289"/>
      <c r="Y136" s="289"/>
      <c r="Z136" s="289"/>
      <c r="AA136" s="289"/>
      <c r="AB136" s="292"/>
      <c r="AC136" s="293"/>
      <c r="AD136" s="292"/>
    </row>
    <row r="137" spans="1:30" ht="24.95" customHeight="1" x14ac:dyDescent="0.2">
      <c r="A137" s="301"/>
      <c r="B137" s="302"/>
      <c r="C137" s="302"/>
      <c r="D137" s="302"/>
      <c r="E137" s="303"/>
      <c r="F137" s="302"/>
      <c r="G137" s="301"/>
      <c r="H137" s="301"/>
      <c r="I137" s="301"/>
      <c r="J137" s="301"/>
      <c r="K137" s="301"/>
      <c r="L137" s="301"/>
      <c r="M137" s="263">
        <f t="shared" si="2"/>
        <v>0</v>
      </c>
      <c r="N137" s="266">
        <v>131</v>
      </c>
      <c r="O137" s="263">
        <f>Schichtplan!NN135</f>
        <v>0</v>
      </c>
      <c r="P137" s="289"/>
      <c r="Q137" s="290"/>
      <c r="R137" s="290"/>
      <c r="S137" s="290"/>
      <c r="T137" s="291"/>
      <c r="U137" s="290"/>
      <c r="V137" s="289"/>
      <c r="W137" s="289"/>
      <c r="X137" s="289"/>
      <c r="Y137" s="289"/>
      <c r="Z137" s="289"/>
      <c r="AA137" s="289"/>
      <c r="AB137" s="292"/>
      <c r="AC137" s="293"/>
      <c r="AD137" s="292"/>
    </row>
    <row r="138" spans="1:30" ht="24.95" customHeight="1" x14ac:dyDescent="0.2">
      <c r="A138" s="301"/>
      <c r="B138" s="302"/>
      <c r="C138" s="302"/>
      <c r="D138" s="302"/>
      <c r="E138" s="303"/>
      <c r="F138" s="302"/>
      <c r="G138" s="301"/>
      <c r="H138" s="301"/>
      <c r="I138" s="301"/>
      <c r="J138" s="301"/>
      <c r="K138" s="301"/>
      <c r="L138" s="301"/>
      <c r="M138" s="263">
        <f t="shared" si="2"/>
        <v>0</v>
      </c>
      <c r="N138" s="266">
        <v>132</v>
      </c>
      <c r="O138" s="263">
        <f>Schichtplan!NN136</f>
        <v>0</v>
      </c>
      <c r="P138" s="289"/>
      <c r="Q138" s="290"/>
      <c r="R138" s="290"/>
      <c r="S138" s="290"/>
      <c r="T138" s="291"/>
      <c r="U138" s="290"/>
      <c r="V138" s="289"/>
      <c r="W138" s="289"/>
      <c r="X138" s="289"/>
      <c r="Y138" s="289"/>
      <c r="Z138" s="289"/>
      <c r="AA138" s="289"/>
      <c r="AB138" s="292"/>
      <c r="AC138" s="293"/>
      <c r="AD138" s="292"/>
    </row>
    <row r="139" spans="1:30" ht="24.95" customHeight="1" x14ac:dyDescent="0.2">
      <c r="A139" s="301"/>
      <c r="B139" s="302"/>
      <c r="C139" s="302"/>
      <c r="D139" s="302"/>
      <c r="E139" s="303"/>
      <c r="F139" s="302"/>
      <c r="G139" s="301"/>
      <c r="H139" s="301"/>
      <c r="I139" s="301"/>
      <c r="J139" s="301"/>
      <c r="K139" s="301"/>
      <c r="L139" s="301"/>
      <c r="M139" s="263">
        <f t="shared" si="2"/>
        <v>0</v>
      </c>
      <c r="N139" s="266">
        <v>133</v>
      </c>
      <c r="O139" s="263">
        <f>Schichtplan!NN137</f>
        <v>0</v>
      </c>
      <c r="P139" s="289"/>
      <c r="Q139" s="290"/>
      <c r="R139" s="290"/>
      <c r="S139" s="290"/>
      <c r="T139" s="291"/>
      <c r="U139" s="290"/>
      <c r="V139" s="289"/>
      <c r="W139" s="289"/>
      <c r="X139" s="289"/>
      <c r="Y139" s="289"/>
      <c r="Z139" s="289"/>
      <c r="AA139" s="289"/>
      <c r="AB139" s="292"/>
      <c r="AC139" s="293"/>
      <c r="AD139" s="292"/>
    </row>
    <row r="140" spans="1:30" ht="24.95" customHeight="1" x14ac:dyDescent="0.2">
      <c r="A140" s="301"/>
      <c r="B140" s="302"/>
      <c r="C140" s="302"/>
      <c r="D140" s="302"/>
      <c r="E140" s="303"/>
      <c r="F140" s="302"/>
      <c r="G140" s="301"/>
      <c r="H140" s="301"/>
      <c r="I140" s="301"/>
      <c r="J140" s="301"/>
      <c r="K140" s="301"/>
      <c r="L140" s="301"/>
      <c r="M140" s="263">
        <f t="shared" si="2"/>
        <v>0</v>
      </c>
      <c r="N140" s="266">
        <v>134</v>
      </c>
      <c r="O140" s="263">
        <f>Schichtplan!NN138</f>
        <v>0</v>
      </c>
      <c r="P140" s="289"/>
      <c r="Q140" s="290"/>
      <c r="R140" s="290"/>
      <c r="S140" s="290"/>
      <c r="T140" s="291"/>
      <c r="U140" s="290"/>
      <c r="V140" s="289"/>
      <c r="W140" s="289"/>
      <c r="X140" s="289"/>
      <c r="Y140" s="289"/>
      <c r="Z140" s="289"/>
      <c r="AA140" s="289"/>
      <c r="AB140" s="292"/>
      <c r="AC140" s="293"/>
      <c r="AD140" s="292"/>
    </row>
    <row r="141" spans="1:30" ht="24.95" customHeight="1" x14ac:dyDescent="0.2">
      <c r="A141" s="301"/>
      <c r="B141" s="302"/>
      <c r="C141" s="302"/>
      <c r="D141" s="302"/>
      <c r="E141" s="303"/>
      <c r="F141" s="302"/>
      <c r="G141" s="301"/>
      <c r="H141" s="301"/>
      <c r="I141" s="301"/>
      <c r="J141" s="301"/>
      <c r="K141" s="301"/>
      <c r="L141" s="301"/>
      <c r="M141" s="263">
        <f t="shared" si="2"/>
        <v>0</v>
      </c>
      <c r="N141" s="266">
        <v>135</v>
      </c>
      <c r="O141" s="263">
        <f>Schichtplan!NN139</f>
        <v>0</v>
      </c>
      <c r="P141" s="289"/>
      <c r="Q141" s="290"/>
      <c r="R141" s="290"/>
      <c r="S141" s="290"/>
      <c r="T141" s="291"/>
      <c r="U141" s="290"/>
      <c r="V141" s="289"/>
      <c r="W141" s="289"/>
      <c r="X141" s="289"/>
      <c r="Y141" s="289"/>
      <c r="Z141" s="289"/>
      <c r="AA141" s="289"/>
      <c r="AB141" s="292"/>
      <c r="AC141" s="293"/>
      <c r="AD141" s="292"/>
    </row>
    <row r="142" spans="1:30" ht="24.95" customHeight="1" x14ac:dyDescent="0.2">
      <c r="A142" s="301"/>
      <c r="B142" s="302"/>
      <c r="C142" s="302"/>
      <c r="D142" s="302"/>
      <c r="E142" s="303"/>
      <c r="F142" s="302"/>
      <c r="G142" s="301"/>
      <c r="H142" s="301"/>
      <c r="I142" s="301"/>
      <c r="J142" s="301"/>
      <c r="K142" s="301"/>
      <c r="L142" s="301"/>
      <c r="M142" s="263">
        <f t="shared" si="2"/>
        <v>0</v>
      </c>
      <c r="N142" s="266">
        <v>136</v>
      </c>
      <c r="O142" s="263">
        <f>Schichtplan!NN140</f>
        <v>0</v>
      </c>
      <c r="P142" s="289"/>
      <c r="Q142" s="290"/>
      <c r="R142" s="290"/>
      <c r="S142" s="290"/>
      <c r="T142" s="291"/>
      <c r="U142" s="290"/>
      <c r="V142" s="289"/>
      <c r="W142" s="289"/>
      <c r="X142" s="289"/>
      <c r="Y142" s="289"/>
      <c r="Z142" s="289"/>
      <c r="AA142" s="289"/>
      <c r="AB142" s="292"/>
      <c r="AC142" s="293"/>
      <c r="AD142" s="292"/>
    </row>
    <row r="143" spans="1:30" ht="24.95" customHeight="1" x14ac:dyDescent="0.2">
      <c r="A143" s="301"/>
      <c r="B143" s="302"/>
      <c r="C143" s="302"/>
      <c r="D143" s="302"/>
      <c r="E143" s="303"/>
      <c r="F143" s="302"/>
      <c r="G143" s="301"/>
      <c r="H143" s="301"/>
      <c r="I143" s="301"/>
      <c r="J143" s="301"/>
      <c r="K143" s="301"/>
      <c r="L143" s="301"/>
      <c r="M143" s="263">
        <f t="shared" si="2"/>
        <v>0</v>
      </c>
      <c r="N143" s="266">
        <v>137</v>
      </c>
      <c r="O143" s="263">
        <f>Schichtplan!NN141</f>
        <v>0</v>
      </c>
      <c r="P143" s="289"/>
      <c r="Q143" s="290"/>
      <c r="R143" s="290"/>
      <c r="S143" s="290"/>
      <c r="T143" s="291"/>
      <c r="U143" s="290"/>
      <c r="V143" s="289"/>
      <c r="W143" s="289"/>
      <c r="X143" s="289"/>
      <c r="Y143" s="289"/>
      <c r="Z143" s="289"/>
      <c r="AA143" s="289"/>
      <c r="AB143" s="292"/>
      <c r="AC143" s="293"/>
      <c r="AD143" s="292"/>
    </row>
    <row r="144" spans="1:30" ht="24.95" customHeight="1" x14ac:dyDescent="0.2">
      <c r="A144" s="301"/>
      <c r="B144" s="302"/>
      <c r="C144" s="302"/>
      <c r="D144" s="302"/>
      <c r="E144" s="303"/>
      <c r="F144" s="302"/>
      <c r="G144" s="301"/>
      <c r="H144" s="301"/>
      <c r="I144" s="301"/>
      <c r="J144" s="301"/>
      <c r="K144" s="301"/>
      <c r="L144" s="301"/>
      <c r="M144" s="263">
        <f t="shared" si="2"/>
        <v>0</v>
      </c>
      <c r="N144" s="266">
        <v>138</v>
      </c>
      <c r="O144" s="263">
        <f>Schichtplan!NN142</f>
        <v>0</v>
      </c>
      <c r="P144" s="289"/>
      <c r="Q144" s="290"/>
      <c r="R144" s="290"/>
      <c r="S144" s="290"/>
      <c r="T144" s="291"/>
      <c r="U144" s="290"/>
      <c r="V144" s="289"/>
      <c r="W144" s="289"/>
      <c r="X144" s="289"/>
      <c r="Y144" s="289"/>
      <c r="Z144" s="289"/>
      <c r="AA144" s="289"/>
      <c r="AB144" s="292"/>
      <c r="AC144" s="293"/>
      <c r="AD144" s="292"/>
    </row>
    <row r="145" spans="1:30" ht="24.95" customHeight="1" x14ac:dyDescent="0.2">
      <c r="A145" s="301"/>
      <c r="B145" s="302"/>
      <c r="C145" s="302"/>
      <c r="D145" s="302"/>
      <c r="E145" s="303"/>
      <c r="F145" s="302"/>
      <c r="G145" s="301"/>
      <c r="H145" s="301"/>
      <c r="I145" s="301"/>
      <c r="J145" s="301"/>
      <c r="K145" s="301"/>
      <c r="L145" s="301"/>
      <c r="M145" s="263">
        <f t="shared" si="2"/>
        <v>0</v>
      </c>
      <c r="N145" s="266">
        <v>139</v>
      </c>
      <c r="O145" s="263">
        <f>Schichtplan!NN143</f>
        <v>0</v>
      </c>
      <c r="P145" s="289"/>
      <c r="Q145" s="290"/>
      <c r="R145" s="290"/>
      <c r="S145" s="290"/>
      <c r="T145" s="291"/>
      <c r="U145" s="290"/>
      <c r="V145" s="289"/>
      <c r="W145" s="289"/>
      <c r="X145" s="289"/>
      <c r="Y145" s="289"/>
      <c r="Z145" s="289"/>
      <c r="AA145" s="289"/>
      <c r="AB145" s="292"/>
      <c r="AC145" s="293"/>
      <c r="AD145" s="292"/>
    </row>
    <row r="146" spans="1:30" ht="24.95" customHeight="1" x14ac:dyDescent="0.2">
      <c r="A146" s="301"/>
      <c r="B146" s="302"/>
      <c r="C146" s="302"/>
      <c r="D146" s="302"/>
      <c r="E146" s="303"/>
      <c r="F146" s="302"/>
      <c r="G146" s="301"/>
      <c r="H146" s="301"/>
      <c r="I146" s="301"/>
      <c r="J146" s="301"/>
      <c r="K146" s="301"/>
      <c r="L146" s="301"/>
      <c r="M146" s="263">
        <f t="shared" si="2"/>
        <v>0</v>
      </c>
      <c r="N146" s="266">
        <v>140</v>
      </c>
      <c r="O146" s="263">
        <f>Schichtplan!NN144</f>
        <v>0</v>
      </c>
      <c r="P146" s="289"/>
      <c r="Q146" s="290"/>
      <c r="R146" s="290"/>
      <c r="S146" s="290"/>
      <c r="T146" s="291"/>
      <c r="U146" s="290"/>
      <c r="V146" s="289"/>
      <c r="W146" s="289"/>
      <c r="X146" s="289"/>
      <c r="Y146" s="289"/>
      <c r="Z146" s="289"/>
      <c r="AA146" s="289"/>
      <c r="AB146" s="292"/>
      <c r="AC146" s="293"/>
      <c r="AD146" s="292"/>
    </row>
    <row r="147" spans="1:30" ht="24.95" customHeight="1" x14ac:dyDescent="0.2">
      <c r="A147" s="301"/>
      <c r="B147" s="302"/>
      <c r="C147" s="302"/>
      <c r="D147" s="302"/>
      <c r="E147" s="303"/>
      <c r="F147" s="302"/>
      <c r="G147" s="301"/>
      <c r="H147" s="301"/>
      <c r="I147" s="301"/>
      <c r="J147" s="301"/>
      <c r="K147" s="301"/>
      <c r="L147" s="301"/>
      <c r="M147" s="263">
        <f t="shared" si="2"/>
        <v>0</v>
      </c>
      <c r="N147" s="266">
        <v>141</v>
      </c>
      <c r="O147" s="263">
        <f>Schichtplan!NN145</f>
        <v>0</v>
      </c>
      <c r="P147" s="289"/>
      <c r="Q147" s="290"/>
      <c r="R147" s="290"/>
      <c r="S147" s="290"/>
      <c r="T147" s="291"/>
      <c r="U147" s="290"/>
      <c r="V147" s="289"/>
      <c r="W147" s="289"/>
      <c r="X147" s="289"/>
      <c r="Y147" s="289"/>
      <c r="Z147" s="289"/>
      <c r="AA147" s="289"/>
      <c r="AB147" s="292"/>
      <c r="AC147" s="293"/>
      <c r="AD147" s="292"/>
    </row>
    <row r="148" spans="1:30" ht="24.95" customHeight="1" x14ac:dyDescent="0.2">
      <c r="A148" s="301"/>
      <c r="B148" s="302"/>
      <c r="C148" s="302"/>
      <c r="D148" s="302"/>
      <c r="E148" s="303"/>
      <c r="F148" s="302"/>
      <c r="G148" s="301"/>
      <c r="H148" s="301"/>
      <c r="I148" s="301"/>
      <c r="J148" s="301"/>
      <c r="K148" s="301"/>
      <c r="L148" s="301"/>
      <c r="M148" s="263">
        <f t="shared" si="2"/>
        <v>0</v>
      </c>
      <c r="N148" s="266">
        <v>142</v>
      </c>
      <c r="O148" s="263">
        <f>Schichtplan!NN146</f>
        <v>0</v>
      </c>
      <c r="P148" s="289"/>
      <c r="Q148" s="290"/>
      <c r="R148" s="290"/>
      <c r="S148" s="290"/>
      <c r="T148" s="291"/>
      <c r="U148" s="290"/>
      <c r="V148" s="289"/>
      <c r="W148" s="289"/>
      <c r="X148" s="289"/>
      <c r="Y148" s="289"/>
      <c r="Z148" s="289"/>
      <c r="AA148" s="289"/>
      <c r="AB148" s="292"/>
      <c r="AC148" s="293"/>
      <c r="AD148" s="292"/>
    </row>
    <row r="149" spans="1:30" ht="24.95" customHeight="1" x14ac:dyDescent="0.2">
      <c r="A149" s="301"/>
      <c r="B149" s="302"/>
      <c r="C149" s="302"/>
      <c r="D149" s="302"/>
      <c r="E149" s="303"/>
      <c r="F149" s="302"/>
      <c r="G149" s="301"/>
      <c r="H149" s="301"/>
      <c r="I149" s="301"/>
      <c r="J149" s="301"/>
      <c r="K149" s="301"/>
      <c r="L149" s="301"/>
      <c r="M149" s="263">
        <f t="shared" si="2"/>
        <v>0</v>
      </c>
      <c r="N149" s="266">
        <v>143</v>
      </c>
      <c r="O149" s="263">
        <f>Schichtplan!NN147</f>
        <v>0</v>
      </c>
      <c r="P149" s="289"/>
      <c r="Q149" s="290"/>
      <c r="R149" s="290"/>
      <c r="S149" s="290"/>
      <c r="T149" s="291"/>
      <c r="U149" s="290"/>
      <c r="V149" s="289"/>
      <c r="W149" s="289"/>
      <c r="X149" s="289"/>
      <c r="Y149" s="289"/>
      <c r="Z149" s="289"/>
      <c r="AA149" s="289"/>
      <c r="AB149" s="292"/>
      <c r="AC149" s="293"/>
      <c r="AD149" s="292"/>
    </row>
    <row r="150" spans="1:30" ht="24.95" customHeight="1" x14ac:dyDescent="0.2">
      <c r="A150" s="301"/>
      <c r="B150" s="302"/>
      <c r="C150" s="302"/>
      <c r="D150" s="302"/>
      <c r="E150" s="303"/>
      <c r="F150" s="302"/>
      <c r="G150" s="301"/>
      <c r="H150" s="301"/>
      <c r="I150" s="301"/>
      <c r="J150" s="301"/>
      <c r="K150" s="301"/>
      <c r="L150" s="301"/>
      <c r="M150" s="263">
        <f t="shared" si="2"/>
        <v>0</v>
      </c>
      <c r="N150" s="266">
        <v>144</v>
      </c>
      <c r="O150" s="263">
        <f>Schichtplan!NN148</f>
        <v>0</v>
      </c>
      <c r="P150" s="289"/>
      <c r="Q150" s="290"/>
      <c r="R150" s="290"/>
      <c r="S150" s="290"/>
      <c r="T150" s="291"/>
      <c r="U150" s="290"/>
      <c r="V150" s="289"/>
      <c r="W150" s="289"/>
      <c r="X150" s="289"/>
      <c r="Y150" s="289"/>
      <c r="Z150" s="289"/>
      <c r="AA150" s="289"/>
      <c r="AB150" s="292"/>
      <c r="AC150" s="293"/>
      <c r="AD150" s="292"/>
    </row>
    <row r="151" spans="1:30" ht="24.95" customHeight="1" x14ac:dyDescent="0.2">
      <c r="A151" s="301"/>
      <c r="B151" s="302"/>
      <c r="C151" s="302"/>
      <c r="D151" s="302"/>
      <c r="E151" s="303"/>
      <c r="F151" s="302"/>
      <c r="G151" s="301"/>
      <c r="H151" s="301"/>
      <c r="I151" s="301"/>
      <c r="J151" s="301"/>
      <c r="K151" s="301"/>
      <c r="L151" s="301"/>
      <c r="M151" s="263">
        <f t="shared" si="2"/>
        <v>0</v>
      </c>
      <c r="N151" s="266">
        <v>145</v>
      </c>
      <c r="O151" s="263">
        <f>Schichtplan!NN149</f>
        <v>0</v>
      </c>
      <c r="P151" s="289"/>
      <c r="Q151" s="290"/>
      <c r="R151" s="290"/>
      <c r="S151" s="290"/>
      <c r="T151" s="291"/>
      <c r="U151" s="290"/>
      <c r="V151" s="289"/>
      <c r="W151" s="289"/>
      <c r="X151" s="289"/>
      <c r="Y151" s="289"/>
      <c r="Z151" s="289"/>
      <c r="AA151" s="289"/>
      <c r="AB151" s="292"/>
      <c r="AC151" s="293"/>
      <c r="AD151" s="292"/>
    </row>
    <row r="152" spans="1:30" ht="24.95" customHeight="1" x14ac:dyDescent="0.2">
      <c r="A152" s="301"/>
      <c r="B152" s="302"/>
      <c r="C152" s="302"/>
      <c r="D152" s="302"/>
      <c r="E152" s="303"/>
      <c r="F152" s="302"/>
      <c r="G152" s="301"/>
      <c r="H152" s="301"/>
      <c r="I152" s="301"/>
      <c r="J152" s="301"/>
      <c r="K152" s="301"/>
      <c r="L152" s="301"/>
      <c r="M152" s="263">
        <f t="shared" si="2"/>
        <v>0</v>
      </c>
      <c r="N152" s="266">
        <v>146</v>
      </c>
      <c r="O152" s="263">
        <f>Schichtplan!NN150</f>
        <v>0</v>
      </c>
      <c r="P152" s="289"/>
      <c r="Q152" s="290"/>
      <c r="R152" s="290"/>
      <c r="S152" s="290"/>
      <c r="T152" s="291"/>
      <c r="U152" s="290"/>
      <c r="V152" s="289"/>
      <c r="W152" s="289"/>
      <c r="X152" s="289"/>
      <c r="Y152" s="289"/>
      <c r="Z152" s="289"/>
      <c r="AA152" s="289"/>
      <c r="AB152" s="292"/>
      <c r="AC152" s="293"/>
      <c r="AD152" s="292"/>
    </row>
    <row r="153" spans="1:30" ht="24.95" customHeight="1" x14ac:dyDescent="0.2">
      <c r="A153" s="301"/>
      <c r="B153" s="302"/>
      <c r="C153" s="302"/>
      <c r="D153" s="302"/>
      <c r="E153" s="303"/>
      <c r="F153" s="302"/>
      <c r="G153" s="301"/>
      <c r="H153" s="301"/>
      <c r="I153" s="301"/>
      <c r="J153" s="301"/>
      <c r="K153" s="301"/>
      <c r="L153" s="301"/>
      <c r="M153" s="263">
        <f t="shared" si="2"/>
        <v>0</v>
      </c>
      <c r="N153" s="266">
        <v>147</v>
      </c>
      <c r="O153" s="263">
        <f>Schichtplan!NN151</f>
        <v>0</v>
      </c>
      <c r="P153" s="289"/>
      <c r="Q153" s="290"/>
      <c r="R153" s="290"/>
      <c r="S153" s="290"/>
      <c r="T153" s="291"/>
      <c r="U153" s="290"/>
      <c r="V153" s="289"/>
      <c r="W153" s="289"/>
      <c r="X153" s="289"/>
      <c r="Y153" s="289"/>
      <c r="Z153" s="289"/>
      <c r="AA153" s="289"/>
      <c r="AB153" s="292"/>
      <c r="AC153" s="293"/>
      <c r="AD153" s="292"/>
    </row>
    <row r="154" spans="1:30" ht="24.95" customHeight="1" x14ac:dyDescent="0.2">
      <c r="A154" s="301"/>
      <c r="B154" s="302"/>
      <c r="C154" s="302"/>
      <c r="D154" s="302"/>
      <c r="E154" s="303"/>
      <c r="F154" s="302"/>
      <c r="G154" s="301"/>
      <c r="H154" s="301"/>
      <c r="I154" s="301"/>
      <c r="J154" s="301"/>
      <c r="K154" s="301"/>
      <c r="L154" s="301"/>
      <c r="M154" s="263">
        <f t="shared" si="2"/>
        <v>0</v>
      </c>
      <c r="N154" s="266">
        <v>148</v>
      </c>
      <c r="O154" s="263">
        <f>Schichtplan!NN152</f>
        <v>0</v>
      </c>
      <c r="P154" s="289"/>
      <c r="Q154" s="290"/>
      <c r="R154" s="290"/>
      <c r="S154" s="290"/>
      <c r="T154" s="291"/>
      <c r="U154" s="290"/>
      <c r="V154" s="289"/>
      <c r="W154" s="289"/>
      <c r="X154" s="289"/>
      <c r="Y154" s="289"/>
      <c r="Z154" s="289"/>
      <c r="AA154" s="289"/>
      <c r="AB154" s="292"/>
      <c r="AC154" s="293"/>
      <c r="AD154" s="292"/>
    </row>
    <row r="155" spans="1:30" ht="24.95" customHeight="1" x14ac:dyDescent="0.2">
      <c r="A155" s="301"/>
      <c r="B155" s="302"/>
      <c r="C155" s="302"/>
      <c r="D155" s="302"/>
      <c r="E155" s="303"/>
      <c r="F155" s="302"/>
      <c r="G155" s="301"/>
      <c r="H155" s="301"/>
      <c r="I155" s="301"/>
      <c r="J155" s="301"/>
      <c r="K155" s="301"/>
      <c r="L155" s="301"/>
      <c r="M155" s="263">
        <f t="shared" si="2"/>
        <v>0</v>
      </c>
      <c r="N155" s="266">
        <v>149</v>
      </c>
      <c r="O155" s="263">
        <f>Schichtplan!NN153</f>
        <v>0</v>
      </c>
      <c r="P155" s="289"/>
      <c r="Q155" s="290"/>
      <c r="R155" s="290"/>
      <c r="S155" s="290"/>
      <c r="T155" s="291"/>
      <c r="U155" s="290"/>
      <c r="V155" s="289"/>
      <c r="W155" s="289"/>
      <c r="X155" s="289"/>
      <c r="Y155" s="289"/>
      <c r="Z155" s="289"/>
      <c r="AA155" s="289"/>
      <c r="AB155" s="292"/>
      <c r="AC155" s="293"/>
      <c r="AD155" s="292"/>
    </row>
    <row r="156" spans="1:30" ht="24.95" customHeight="1" x14ac:dyDescent="0.2">
      <c r="A156" s="301"/>
      <c r="B156" s="302"/>
      <c r="C156" s="302"/>
      <c r="D156" s="302"/>
      <c r="E156" s="303"/>
      <c r="F156" s="302"/>
      <c r="G156" s="301"/>
      <c r="H156" s="301"/>
      <c r="I156" s="301"/>
      <c r="J156" s="301"/>
      <c r="K156" s="301"/>
      <c r="L156" s="301"/>
      <c r="M156" s="263">
        <f t="shared" si="2"/>
        <v>0</v>
      </c>
      <c r="N156" s="266">
        <v>150</v>
      </c>
      <c r="O156" s="263">
        <f>Schichtplan!NN154</f>
        <v>0</v>
      </c>
      <c r="P156" s="289"/>
      <c r="Q156" s="290"/>
      <c r="R156" s="290"/>
      <c r="S156" s="290"/>
      <c r="T156" s="291"/>
      <c r="U156" s="290"/>
      <c r="V156" s="289"/>
      <c r="W156" s="289"/>
      <c r="X156" s="289"/>
      <c r="Y156" s="289"/>
      <c r="Z156" s="289"/>
      <c r="AA156" s="289"/>
      <c r="AB156" s="292"/>
      <c r="AC156" s="293"/>
      <c r="AD156" s="292"/>
    </row>
  </sheetData>
  <mergeCells count="1">
    <mergeCell ref="B1:E1"/>
  </mergeCells>
  <conditionalFormatting sqref="A7">
    <cfRule type="cellIs" dxfId="334" priority="105" operator="equal">
      <formula>0</formula>
    </cfRule>
  </conditionalFormatting>
  <conditionalFormatting sqref="B7">
    <cfRule type="cellIs" dxfId="333" priority="104" operator="equal">
      <formula>0</formula>
    </cfRule>
  </conditionalFormatting>
  <conditionalFormatting sqref="C7">
    <cfRule type="cellIs" dxfId="332" priority="103" operator="equal">
      <formula>0</formula>
    </cfRule>
  </conditionalFormatting>
  <conditionalFormatting sqref="D7">
    <cfRule type="cellIs" dxfId="331" priority="102" operator="equal">
      <formula>0</formula>
    </cfRule>
  </conditionalFormatting>
  <conditionalFormatting sqref="E7">
    <cfRule type="cellIs" dxfId="330" priority="101" operator="equal">
      <formula>0</formula>
    </cfRule>
  </conditionalFormatting>
  <conditionalFormatting sqref="F7">
    <cfRule type="cellIs" dxfId="329" priority="100" operator="equal">
      <formula>0</formula>
    </cfRule>
  </conditionalFormatting>
  <conditionalFormatting sqref="G7">
    <cfRule type="cellIs" dxfId="328" priority="99" operator="equal">
      <formula>0</formula>
    </cfRule>
  </conditionalFormatting>
  <conditionalFormatting sqref="H7">
    <cfRule type="cellIs" dxfId="327" priority="98" operator="equal">
      <formula>0</formula>
    </cfRule>
  </conditionalFormatting>
  <conditionalFormatting sqref="I7">
    <cfRule type="cellIs" dxfId="326" priority="97" operator="equal">
      <formula>0</formula>
    </cfRule>
  </conditionalFormatting>
  <conditionalFormatting sqref="J7">
    <cfRule type="cellIs" dxfId="325" priority="96" operator="equal">
      <formula>0</formula>
    </cfRule>
  </conditionalFormatting>
  <conditionalFormatting sqref="A8">
    <cfRule type="cellIs" dxfId="324" priority="95" operator="equal">
      <formula>0</formula>
    </cfRule>
  </conditionalFormatting>
  <conditionalFormatting sqref="B8">
    <cfRule type="cellIs" dxfId="323" priority="94" operator="equal">
      <formula>0</formula>
    </cfRule>
  </conditionalFormatting>
  <conditionalFormatting sqref="C8">
    <cfRule type="cellIs" dxfId="322" priority="93" operator="equal">
      <formula>0</formula>
    </cfRule>
  </conditionalFormatting>
  <conditionalFormatting sqref="D8">
    <cfRule type="cellIs" dxfId="321" priority="92" operator="equal">
      <formula>0</formula>
    </cfRule>
  </conditionalFormatting>
  <conditionalFormatting sqref="E8">
    <cfRule type="cellIs" dxfId="320" priority="91" operator="equal">
      <formula>0</formula>
    </cfRule>
  </conditionalFormatting>
  <conditionalFormatting sqref="F8">
    <cfRule type="cellIs" dxfId="319" priority="90" operator="equal">
      <formula>0</formula>
    </cfRule>
  </conditionalFormatting>
  <conditionalFormatting sqref="G8">
    <cfRule type="cellIs" dxfId="318" priority="89" operator="equal">
      <formula>0</formula>
    </cfRule>
  </conditionalFormatting>
  <conditionalFormatting sqref="H8">
    <cfRule type="cellIs" dxfId="317" priority="88" operator="equal">
      <formula>0</formula>
    </cfRule>
  </conditionalFormatting>
  <conditionalFormatting sqref="I8">
    <cfRule type="cellIs" dxfId="316" priority="87" operator="equal">
      <formula>0</formula>
    </cfRule>
  </conditionalFormatting>
  <conditionalFormatting sqref="J8">
    <cfRule type="cellIs" dxfId="315" priority="86" operator="equal">
      <formula>0</formula>
    </cfRule>
  </conditionalFormatting>
  <conditionalFormatting sqref="A4">
    <cfRule type="cellIs" dxfId="314" priority="85" operator="equal">
      <formula>0</formula>
    </cfRule>
  </conditionalFormatting>
  <conditionalFormatting sqref="C3:E3">
    <cfRule type="cellIs" dxfId="313" priority="84" operator="equal">
      <formula>0</formula>
    </cfRule>
  </conditionalFormatting>
  <conditionalFormatting sqref="B5:D5">
    <cfRule type="cellIs" dxfId="312" priority="83" operator="equal">
      <formula>0</formula>
    </cfRule>
  </conditionalFormatting>
  <conditionalFormatting sqref="B5">
    <cfRule type="cellIs" dxfId="311" priority="82" operator="equal">
      <formula>0</formula>
    </cfRule>
  </conditionalFormatting>
  <conditionalFormatting sqref="C5">
    <cfRule type="cellIs" dxfId="310" priority="81" operator="equal">
      <formula>0</formula>
    </cfRule>
  </conditionalFormatting>
  <conditionalFormatting sqref="D5">
    <cfRule type="cellIs" dxfId="309" priority="80" operator="equal">
      <formula>0</formula>
    </cfRule>
  </conditionalFormatting>
  <conditionalFormatting sqref="E5">
    <cfRule type="containsText" dxfId="308" priority="78" operator="containsText" text="Fehler">
      <formula>NOT(ISERROR(SEARCH("Fehler",E5)))</formula>
    </cfRule>
  </conditionalFormatting>
  <conditionalFormatting sqref="A3">
    <cfRule type="expression" dxfId="307" priority="77">
      <formula>$E$5="Fehler"</formula>
    </cfRule>
  </conditionalFormatting>
  <conditionalFormatting sqref="K7">
    <cfRule type="cellIs" dxfId="306" priority="56" operator="equal">
      <formula>0</formula>
    </cfRule>
  </conditionalFormatting>
  <conditionalFormatting sqref="K8">
    <cfRule type="cellIs" dxfId="305" priority="55" operator="equal">
      <formula>0</formula>
    </cfRule>
  </conditionalFormatting>
  <conditionalFormatting sqref="L7">
    <cfRule type="cellIs" dxfId="304" priority="52" operator="equal">
      <formula>0</formula>
    </cfRule>
  </conditionalFormatting>
  <conditionalFormatting sqref="L8">
    <cfRule type="cellIs" dxfId="303" priority="51" operator="equal">
      <formula>0</formula>
    </cfRule>
  </conditionalFormatting>
  <hyperlinks>
    <hyperlink ref="J7" r:id="rId1" xr:uid="{B4BE88BB-5CEE-45A6-9849-7094507F8A8F}"/>
  </hyperlinks>
  <pageMargins left="0.7" right="0.7" top="0.78740157499999996" bottom="0.78740157499999996" header="0.3" footer="0.3"/>
  <pageSetup paperSize="9" orientation="portrait" horizontalDpi="4294967293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Q155"/>
  <sheetViews>
    <sheetView workbookViewId="0">
      <pane ySplit="3" topLeftCell="A4" activePane="bottomLeft" state="frozen"/>
      <selection pane="bottomLeft" activeCell="L4" sqref="L4"/>
    </sheetView>
  </sheetViews>
  <sheetFormatPr baseColWidth="10" defaultRowHeight="12.75" x14ac:dyDescent="0.2"/>
  <cols>
    <col min="1" max="1" width="4" style="130" customWidth="1"/>
    <col min="2" max="2" width="9.44140625" style="127" customWidth="1"/>
    <col min="3" max="3" width="10.21875" style="127" customWidth="1"/>
    <col min="4" max="4" width="16.77734375" style="128" customWidth="1"/>
    <col min="5" max="5" width="10.6640625" style="123" customWidth="1"/>
    <col min="6" max="6" width="6.77734375" style="127" customWidth="1"/>
    <col min="7" max="7" width="13.77734375" style="128" customWidth="1"/>
    <col min="8" max="8" width="22.109375" style="128" customWidth="1"/>
    <col min="9" max="9" width="9.33203125" style="127" customWidth="1"/>
    <col min="10" max="10" width="14.5546875" style="129" customWidth="1"/>
    <col min="11" max="11" width="16.44140625" style="128" customWidth="1"/>
    <col min="12" max="12" width="11.5546875" style="124"/>
    <col min="13" max="14" width="11.5546875" style="125" hidden="1" customWidth="1"/>
    <col min="15" max="15" width="4.33203125" style="130" customWidth="1"/>
    <col min="16" max="258" width="11.5546875" style="126"/>
    <col min="259" max="259" width="5.6640625" style="126" customWidth="1"/>
    <col min="260" max="260" width="9.88671875" style="126" customWidth="1"/>
    <col min="261" max="261" width="8.6640625" style="126" customWidth="1"/>
    <col min="262" max="262" width="8.33203125" style="126" customWidth="1"/>
    <col min="263" max="263" width="5" style="126" customWidth="1"/>
    <col min="264" max="264" width="13.77734375" style="126" customWidth="1"/>
    <col min="265" max="265" width="16.77734375" style="126" customWidth="1"/>
    <col min="266" max="266" width="6" style="126" customWidth="1"/>
    <col min="267" max="267" width="9.33203125" style="126" customWidth="1"/>
    <col min="268" max="268" width="11.109375" style="126" customWidth="1"/>
    <col min="269" max="269" width="11.5546875" style="126"/>
    <col min="270" max="270" width="0" style="126" hidden="1" customWidth="1"/>
    <col min="271" max="271" width="3.5546875" style="126" customWidth="1"/>
    <col min="272" max="514" width="11.5546875" style="126"/>
    <col min="515" max="515" width="5.6640625" style="126" customWidth="1"/>
    <col min="516" max="516" width="9.88671875" style="126" customWidth="1"/>
    <col min="517" max="517" width="8.6640625" style="126" customWidth="1"/>
    <col min="518" max="518" width="8.33203125" style="126" customWidth="1"/>
    <col min="519" max="519" width="5" style="126" customWidth="1"/>
    <col min="520" max="520" width="13.77734375" style="126" customWidth="1"/>
    <col min="521" max="521" width="16.77734375" style="126" customWidth="1"/>
    <col min="522" max="522" width="6" style="126" customWidth="1"/>
    <col min="523" max="523" width="9.33203125" style="126" customWidth="1"/>
    <col min="524" max="524" width="11.109375" style="126" customWidth="1"/>
    <col min="525" max="525" width="11.5546875" style="126"/>
    <col min="526" max="526" width="0" style="126" hidden="1" customWidth="1"/>
    <col min="527" max="527" width="3.5546875" style="126" customWidth="1"/>
    <col min="528" max="770" width="11.5546875" style="126"/>
    <col min="771" max="771" width="5.6640625" style="126" customWidth="1"/>
    <col min="772" max="772" width="9.88671875" style="126" customWidth="1"/>
    <col min="773" max="773" width="8.6640625" style="126" customWidth="1"/>
    <col min="774" max="774" width="8.33203125" style="126" customWidth="1"/>
    <col min="775" max="775" width="5" style="126" customWidth="1"/>
    <col min="776" max="776" width="13.77734375" style="126" customWidth="1"/>
    <col min="777" max="777" width="16.77734375" style="126" customWidth="1"/>
    <col min="778" max="778" width="6" style="126" customWidth="1"/>
    <col min="779" max="779" width="9.33203125" style="126" customWidth="1"/>
    <col min="780" max="780" width="11.109375" style="126" customWidth="1"/>
    <col min="781" max="781" width="11.5546875" style="126"/>
    <col min="782" max="782" width="0" style="126" hidden="1" customWidth="1"/>
    <col min="783" max="783" width="3.5546875" style="126" customWidth="1"/>
    <col min="784" max="1026" width="11.5546875" style="126"/>
    <col min="1027" max="1027" width="5.6640625" style="126" customWidth="1"/>
    <col min="1028" max="1028" width="9.88671875" style="126" customWidth="1"/>
    <col min="1029" max="1029" width="8.6640625" style="126" customWidth="1"/>
    <col min="1030" max="1030" width="8.33203125" style="126" customWidth="1"/>
    <col min="1031" max="1031" width="5" style="126" customWidth="1"/>
    <col min="1032" max="1032" width="13.77734375" style="126" customWidth="1"/>
    <col min="1033" max="1033" width="16.77734375" style="126" customWidth="1"/>
    <col min="1034" max="1034" width="6" style="126" customWidth="1"/>
    <col min="1035" max="1035" width="9.33203125" style="126" customWidth="1"/>
    <col min="1036" max="1036" width="11.109375" style="126" customWidth="1"/>
    <col min="1037" max="1037" width="11.5546875" style="126"/>
    <col min="1038" max="1038" width="0" style="126" hidden="1" customWidth="1"/>
    <col min="1039" max="1039" width="3.5546875" style="126" customWidth="1"/>
    <col min="1040" max="1282" width="11.5546875" style="126"/>
    <col min="1283" max="1283" width="5.6640625" style="126" customWidth="1"/>
    <col min="1284" max="1284" width="9.88671875" style="126" customWidth="1"/>
    <col min="1285" max="1285" width="8.6640625" style="126" customWidth="1"/>
    <col min="1286" max="1286" width="8.33203125" style="126" customWidth="1"/>
    <col min="1287" max="1287" width="5" style="126" customWidth="1"/>
    <col min="1288" max="1288" width="13.77734375" style="126" customWidth="1"/>
    <col min="1289" max="1289" width="16.77734375" style="126" customWidth="1"/>
    <col min="1290" max="1290" width="6" style="126" customWidth="1"/>
    <col min="1291" max="1291" width="9.33203125" style="126" customWidth="1"/>
    <col min="1292" max="1292" width="11.109375" style="126" customWidth="1"/>
    <col min="1293" max="1293" width="11.5546875" style="126"/>
    <col min="1294" max="1294" width="0" style="126" hidden="1" customWidth="1"/>
    <col min="1295" max="1295" width="3.5546875" style="126" customWidth="1"/>
    <col min="1296" max="1538" width="11.5546875" style="126"/>
    <col min="1539" max="1539" width="5.6640625" style="126" customWidth="1"/>
    <col min="1540" max="1540" width="9.88671875" style="126" customWidth="1"/>
    <col min="1541" max="1541" width="8.6640625" style="126" customWidth="1"/>
    <col min="1542" max="1542" width="8.33203125" style="126" customWidth="1"/>
    <col min="1543" max="1543" width="5" style="126" customWidth="1"/>
    <col min="1544" max="1544" width="13.77734375" style="126" customWidth="1"/>
    <col min="1545" max="1545" width="16.77734375" style="126" customWidth="1"/>
    <col min="1546" max="1546" width="6" style="126" customWidth="1"/>
    <col min="1547" max="1547" width="9.33203125" style="126" customWidth="1"/>
    <col min="1548" max="1548" width="11.109375" style="126" customWidth="1"/>
    <col min="1549" max="1549" width="11.5546875" style="126"/>
    <col min="1550" max="1550" width="0" style="126" hidden="1" customWidth="1"/>
    <col min="1551" max="1551" width="3.5546875" style="126" customWidth="1"/>
    <col min="1552" max="1794" width="11.5546875" style="126"/>
    <col min="1795" max="1795" width="5.6640625" style="126" customWidth="1"/>
    <col min="1796" max="1796" width="9.88671875" style="126" customWidth="1"/>
    <col min="1797" max="1797" width="8.6640625" style="126" customWidth="1"/>
    <col min="1798" max="1798" width="8.33203125" style="126" customWidth="1"/>
    <col min="1799" max="1799" width="5" style="126" customWidth="1"/>
    <col min="1800" max="1800" width="13.77734375" style="126" customWidth="1"/>
    <col min="1801" max="1801" width="16.77734375" style="126" customWidth="1"/>
    <col min="1802" max="1802" width="6" style="126" customWidth="1"/>
    <col min="1803" max="1803" width="9.33203125" style="126" customWidth="1"/>
    <col min="1804" max="1804" width="11.109375" style="126" customWidth="1"/>
    <col min="1805" max="1805" width="11.5546875" style="126"/>
    <col min="1806" max="1806" width="0" style="126" hidden="1" customWidth="1"/>
    <col min="1807" max="1807" width="3.5546875" style="126" customWidth="1"/>
    <col min="1808" max="2050" width="11.5546875" style="126"/>
    <col min="2051" max="2051" width="5.6640625" style="126" customWidth="1"/>
    <col min="2052" max="2052" width="9.88671875" style="126" customWidth="1"/>
    <col min="2053" max="2053" width="8.6640625" style="126" customWidth="1"/>
    <col min="2054" max="2054" width="8.33203125" style="126" customWidth="1"/>
    <col min="2055" max="2055" width="5" style="126" customWidth="1"/>
    <col min="2056" max="2056" width="13.77734375" style="126" customWidth="1"/>
    <col min="2057" max="2057" width="16.77734375" style="126" customWidth="1"/>
    <col min="2058" max="2058" width="6" style="126" customWidth="1"/>
    <col min="2059" max="2059" width="9.33203125" style="126" customWidth="1"/>
    <col min="2060" max="2060" width="11.109375" style="126" customWidth="1"/>
    <col min="2061" max="2061" width="11.5546875" style="126"/>
    <col min="2062" max="2062" width="0" style="126" hidden="1" customWidth="1"/>
    <col min="2063" max="2063" width="3.5546875" style="126" customWidth="1"/>
    <col min="2064" max="2306" width="11.5546875" style="126"/>
    <col min="2307" max="2307" width="5.6640625" style="126" customWidth="1"/>
    <col min="2308" max="2308" width="9.88671875" style="126" customWidth="1"/>
    <col min="2309" max="2309" width="8.6640625" style="126" customWidth="1"/>
    <col min="2310" max="2310" width="8.33203125" style="126" customWidth="1"/>
    <col min="2311" max="2311" width="5" style="126" customWidth="1"/>
    <col min="2312" max="2312" width="13.77734375" style="126" customWidth="1"/>
    <col min="2313" max="2313" width="16.77734375" style="126" customWidth="1"/>
    <col min="2314" max="2314" width="6" style="126" customWidth="1"/>
    <col min="2315" max="2315" width="9.33203125" style="126" customWidth="1"/>
    <col min="2316" max="2316" width="11.109375" style="126" customWidth="1"/>
    <col min="2317" max="2317" width="11.5546875" style="126"/>
    <col min="2318" max="2318" width="0" style="126" hidden="1" customWidth="1"/>
    <col min="2319" max="2319" width="3.5546875" style="126" customWidth="1"/>
    <col min="2320" max="2562" width="11.5546875" style="126"/>
    <col min="2563" max="2563" width="5.6640625" style="126" customWidth="1"/>
    <col min="2564" max="2564" width="9.88671875" style="126" customWidth="1"/>
    <col min="2565" max="2565" width="8.6640625" style="126" customWidth="1"/>
    <col min="2566" max="2566" width="8.33203125" style="126" customWidth="1"/>
    <col min="2567" max="2567" width="5" style="126" customWidth="1"/>
    <col min="2568" max="2568" width="13.77734375" style="126" customWidth="1"/>
    <col min="2569" max="2569" width="16.77734375" style="126" customWidth="1"/>
    <col min="2570" max="2570" width="6" style="126" customWidth="1"/>
    <col min="2571" max="2571" width="9.33203125" style="126" customWidth="1"/>
    <col min="2572" max="2572" width="11.109375" style="126" customWidth="1"/>
    <col min="2573" max="2573" width="11.5546875" style="126"/>
    <col min="2574" max="2574" width="0" style="126" hidden="1" customWidth="1"/>
    <col min="2575" max="2575" width="3.5546875" style="126" customWidth="1"/>
    <col min="2576" max="2818" width="11.5546875" style="126"/>
    <col min="2819" max="2819" width="5.6640625" style="126" customWidth="1"/>
    <col min="2820" max="2820" width="9.88671875" style="126" customWidth="1"/>
    <col min="2821" max="2821" width="8.6640625" style="126" customWidth="1"/>
    <col min="2822" max="2822" width="8.33203125" style="126" customWidth="1"/>
    <col min="2823" max="2823" width="5" style="126" customWidth="1"/>
    <col min="2824" max="2824" width="13.77734375" style="126" customWidth="1"/>
    <col min="2825" max="2825" width="16.77734375" style="126" customWidth="1"/>
    <col min="2826" max="2826" width="6" style="126" customWidth="1"/>
    <col min="2827" max="2827" width="9.33203125" style="126" customWidth="1"/>
    <col min="2828" max="2828" width="11.109375" style="126" customWidth="1"/>
    <col min="2829" max="2829" width="11.5546875" style="126"/>
    <col min="2830" max="2830" width="0" style="126" hidden="1" customWidth="1"/>
    <col min="2831" max="2831" width="3.5546875" style="126" customWidth="1"/>
    <col min="2832" max="3074" width="11.5546875" style="126"/>
    <col min="3075" max="3075" width="5.6640625" style="126" customWidth="1"/>
    <col min="3076" max="3076" width="9.88671875" style="126" customWidth="1"/>
    <col min="3077" max="3077" width="8.6640625" style="126" customWidth="1"/>
    <col min="3078" max="3078" width="8.33203125" style="126" customWidth="1"/>
    <col min="3079" max="3079" width="5" style="126" customWidth="1"/>
    <col min="3080" max="3080" width="13.77734375" style="126" customWidth="1"/>
    <col min="3081" max="3081" width="16.77734375" style="126" customWidth="1"/>
    <col min="3082" max="3082" width="6" style="126" customWidth="1"/>
    <col min="3083" max="3083" width="9.33203125" style="126" customWidth="1"/>
    <col min="3084" max="3084" width="11.109375" style="126" customWidth="1"/>
    <col min="3085" max="3085" width="11.5546875" style="126"/>
    <col min="3086" max="3086" width="0" style="126" hidden="1" customWidth="1"/>
    <col min="3087" max="3087" width="3.5546875" style="126" customWidth="1"/>
    <col min="3088" max="3330" width="11.5546875" style="126"/>
    <col min="3331" max="3331" width="5.6640625" style="126" customWidth="1"/>
    <col min="3332" max="3332" width="9.88671875" style="126" customWidth="1"/>
    <col min="3333" max="3333" width="8.6640625" style="126" customWidth="1"/>
    <col min="3334" max="3334" width="8.33203125" style="126" customWidth="1"/>
    <col min="3335" max="3335" width="5" style="126" customWidth="1"/>
    <col min="3336" max="3336" width="13.77734375" style="126" customWidth="1"/>
    <col min="3337" max="3337" width="16.77734375" style="126" customWidth="1"/>
    <col min="3338" max="3338" width="6" style="126" customWidth="1"/>
    <col min="3339" max="3339" width="9.33203125" style="126" customWidth="1"/>
    <col min="3340" max="3340" width="11.109375" style="126" customWidth="1"/>
    <col min="3341" max="3341" width="11.5546875" style="126"/>
    <col min="3342" max="3342" width="0" style="126" hidden="1" customWidth="1"/>
    <col min="3343" max="3343" width="3.5546875" style="126" customWidth="1"/>
    <col min="3344" max="3586" width="11.5546875" style="126"/>
    <col min="3587" max="3587" width="5.6640625" style="126" customWidth="1"/>
    <col min="3588" max="3588" width="9.88671875" style="126" customWidth="1"/>
    <col min="3589" max="3589" width="8.6640625" style="126" customWidth="1"/>
    <col min="3590" max="3590" width="8.33203125" style="126" customWidth="1"/>
    <col min="3591" max="3591" width="5" style="126" customWidth="1"/>
    <col min="3592" max="3592" width="13.77734375" style="126" customWidth="1"/>
    <col min="3593" max="3593" width="16.77734375" style="126" customWidth="1"/>
    <col min="3594" max="3594" width="6" style="126" customWidth="1"/>
    <col min="3595" max="3595" width="9.33203125" style="126" customWidth="1"/>
    <col min="3596" max="3596" width="11.109375" style="126" customWidth="1"/>
    <col min="3597" max="3597" width="11.5546875" style="126"/>
    <col min="3598" max="3598" width="0" style="126" hidden="1" customWidth="1"/>
    <col min="3599" max="3599" width="3.5546875" style="126" customWidth="1"/>
    <col min="3600" max="3842" width="11.5546875" style="126"/>
    <col min="3843" max="3843" width="5.6640625" style="126" customWidth="1"/>
    <col min="3844" max="3844" width="9.88671875" style="126" customWidth="1"/>
    <col min="3845" max="3845" width="8.6640625" style="126" customWidth="1"/>
    <col min="3846" max="3846" width="8.33203125" style="126" customWidth="1"/>
    <col min="3847" max="3847" width="5" style="126" customWidth="1"/>
    <col min="3848" max="3848" width="13.77734375" style="126" customWidth="1"/>
    <col min="3849" max="3849" width="16.77734375" style="126" customWidth="1"/>
    <col min="3850" max="3850" width="6" style="126" customWidth="1"/>
    <col min="3851" max="3851" width="9.33203125" style="126" customWidth="1"/>
    <col min="3852" max="3852" width="11.109375" style="126" customWidth="1"/>
    <col min="3853" max="3853" width="11.5546875" style="126"/>
    <col min="3854" max="3854" width="0" style="126" hidden="1" customWidth="1"/>
    <col min="3855" max="3855" width="3.5546875" style="126" customWidth="1"/>
    <col min="3856" max="4098" width="11.5546875" style="126"/>
    <col min="4099" max="4099" width="5.6640625" style="126" customWidth="1"/>
    <col min="4100" max="4100" width="9.88671875" style="126" customWidth="1"/>
    <col min="4101" max="4101" width="8.6640625" style="126" customWidth="1"/>
    <col min="4102" max="4102" width="8.33203125" style="126" customWidth="1"/>
    <col min="4103" max="4103" width="5" style="126" customWidth="1"/>
    <col min="4104" max="4104" width="13.77734375" style="126" customWidth="1"/>
    <col min="4105" max="4105" width="16.77734375" style="126" customWidth="1"/>
    <col min="4106" max="4106" width="6" style="126" customWidth="1"/>
    <col min="4107" max="4107" width="9.33203125" style="126" customWidth="1"/>
    <col min="4108" max="4108" width="11.109375" style="126" customWidth="1"/>
    <col min="4109" max="4109" width="11.5546875" style="126"/>
    <col min="4110" max="4110" width="0" style="126" hidden="1" customWidth="1"/>
    <col min="4111" max="4111" width="3.5546875" style="126" customWidth="1"/>
    <col min="4112" max="4354" width="11.5546875" style="126"/>
    <col min="4355" max="4355" width="5.6640625" style="126" customWidth="1"/>
    <col min="4356" max="4356" width="9.88671875" style="126" customWidth="1"/>
    <col min="4357" max="4357" width="8.6640625" style="126" customWidth="1"/>
    <col min="4358" max="4358" width="8.33203125" style="126" customWidth="1"/>
    <col min="4359" max="4359" width="5" style="126" customWidth="1"/>
    <col min="4360" max="4360" width="13.77734375" style="126" customWidth="1"/>
    <col min="4361" max="4361" width="16.77734375" style="126" customWidth="1"/>
    <col min="4362" max="4362" width="6" style="126" customWidth="1"/>
    <col min="4363" max="4363" width="9.33203125" style="126" customWidth="1"/>
    <col min="4364" max="4364" width="11.109375" style="126" customWidth="1"/>
    <col min="4365" max="4365" width="11.5546875" style="126"/>
    <col min="4366" max="4366" width="0" style="126" hidden="1" customWidth="1"/>
    <col min="4367" max="4367" width="3.5546875" style="126" customWidth="1"/>
    <col min="4368" max="4610" width="11.5546875" style="126"/>
    <col min="4611" max="4611" width="5.6640625" style="126" customWidth="1"/>
    <col min="4612" max="4612" width="9.88671875" style="126" customWidth="1"/>
    <col min="4613" max="4613" width="8.6640625" style="126" customWidth="1"/>
    <col min="4614" max="4614" width="8.33203125" style="126" customWidth="1"/>
    <col min="4615" max="4615" width="5" style="126" customWidth="1"/>
    <col min="4616" max="4616" width="13.77734375" style="126" customWidth="1"/>
    <col min="4617" max="4617" width="16.77734375" style="126" customWidth="1"/>
    <col min="4618" max="4618" width="6" style="126" customWidth="1"/>
    <col min="4619" max="4619" width="9.33203125" style="126" customWidth="1"/>
    <col min="4620" max="4620" width="11.109375" style="126" customWidth="1"/>
    <col min="4621" max="4621" width="11.5546875" style="126"/>
    <col min="4622" max="4622" width="0" style="126" hidden="1" customWidth="1"/>
    <col min="4623" max="4623" width="3.5546875" style="126" customWidth="1"/>
    <col min="4624" max="4866" width="11.5546875" style="126"/>
    <col min="4867" max="4867" width="5.6640625" style="126" customWidth="1"/>
    <col min="4868" max="4868" width="9.88671875" style="126" customWidth="1"/>
    <col min="4869" max="4869" width="8.6640625" style="126" customWidth="1"/>
    <col min="4870" max="4870" width="8.33203125" style="126" customWidth="1"/>
    <col min="4871" max="4871" width="5" style="126" customWidth="1"/>
    <col min="4872" max="4872" width="13.77734375" style="126" customWidth="1"/>
    <col min="4873" max="4873" width="16.77734375" style="126" customWidth="1"/>
    <col min="4874" max="4874" width="6" style="126" customWidth="1"/>
    <col min="4875" max="4875" width="9.33203125" style="126" customWidth="1"/>
    <col min="4876" max="4876" width="11.109375" style="126" customWidth="1"/>
    <col min="4877" max="4877" width="11.5546875" style="126"/>
    <col min="4878" max="4878" width="0" style="126" hidden="1" customWidth="1"/>
    <col min="4879" max="4879" width="3.5546875" style="126" customWidth="1"/>
    <col min="4880" max="5122" width="11.5546875" style="126"/>
    <col min="5123" max="5123" width="5.6640625" style="126" customWidth="1"/>
    <col min="5124" max="5124" width="9.88671875" style="126" customWidth="1"/>
    <col min="5125" max="5125" width="8.6640625" style="126" customWidth="1"/>
    <col min="5126" max="5126" width="8.33203125" style="126" customWidth="1"/>
    <col min="5127" max="5127" width="5" style="126" customWidth="1"/>
    <col min="5128" max="5128" width="13.77734375" style="126" customWidth="1"/>
    <col min="5129" max="5129" width="16.77734375" style="126" customWidth="1"/>
    <col min="5130" max="5130" width="6" style="126" customWidth="1"/>
    <col min="5131" max="5131" width="9.33203125" style="126" customWidth="1"/>
    <col min="5132" max="5132" width="11.109375" style="126" customWidth="1"/>
    <col min="5133" max="5133" width="11.5546875" style="126"/>
    <col min="5134" max="5134" width="0" style="126" hidden="1" customWidth="1"/>
    <col min="5135" max="5135" width="3.5546875" style="126" customWidth="1"/>
    <col min="5136" max="5378" width="11.5546875" style="126"/>
    <col min="5379" max="5379" width="5.6640625" style="126" customWidth="1"/>
    <col min="5380" max="5380" width="9.88671875" style="126" customWidth="1"/>
    <col min="5381" max="5381" width="8.6640625" style="126" customWidth="1"/>
    <col min="5382" max="5382" width="8.33203125" style="126" customWidth="1"/>
    <col min="5383" max="5383" width="5" style="126" customWidth="1"/>
    <col min="5384" max="5384" width="13.77734375" style="126" customWidth="1"/>
    <col min="5385" max="5385" width="16.77734375" style="126" customWidth="1"/>
    <col min="5386" max="5386" width="6" style="126" customWidth="1"/>
    <col min="5387" max="5387" width="9.33203125" style="126" customWidth="1"/>
    <col min="5388" max="5388" width="11.109375" style="126" customWidth="1"/>
    <col min="5389" max="5389" width="11.5546875" style="126"/>
    <col min="5390" max="5390" width="0" style="126" hidden="1" customWidth="1"/>
    <col min="5391" max="5391" width="3.5546875" style="126" customWidth="1"/>
    <col min="5392" max="5634" width="11.5546875" style="126"/>
    <col min="5635" max="5635" width="5.6640625" style="126" customWidth="1"/>
    <col min="5636" max="5636" width="9.88671875" style="126" customWidth="1"/>
    <col min="5637" max="5637" width="8.6640625" style="126" customWidth="1"/>
    <col min="5638" max="5638" width="8.33203125" style="126" customWidth="1"/>
    <col min="5639" max="5639" width="5" style="126" customWidth="1"/>
    <col min="5640" max="5640" width="13.77734375" style="126" customWidth="1"/>
    <col min="5641" max="5641" width="16.77734375" style="126" customWidth="1"/>
    <col min="5642" max="5642" width="6" style="126" customWidth="1"/>
    <col min="5643" max="5643" width="9.33203125" style="126" customWidth="1"/>
    <col min="5644" max="5644" width="11.109375" style="126" customWidth="1"/>
    <col min="5645" max="5645" width="11.5546875" style="126"/>
    <col min="5646" max="5646" width="0" style="126" hidden="1" customWidth="1"/>
    <col min="5647" max="5647" width="3.5546875" style="126" customWidth="1"/>
    <col min="5648" max="5890" width="11.5546875" style="126"/>
    <col min="5891" max="5891" width="5.6640625" style="126" customWidth="1"/>
    <col min="5892" max="5892" width="9.88671875" style="126" customWidth="1"/>
    <col min="5893" max="5893" width="8.6640625" style="126" customWidth="1"/>
    <col min="5894" max="5894" width="8.33203125" style="126" customWidth="1"/>
    <col min="5895" max="5895" width="5" style="126" customWidth="1"/>
    <col min="5896" max="5896" width="13.77734375" style="126" customWidth="1"/>
    <col min="5897" max="5897" width="16.77734375" style="126" customWidth="1"/>
    <col min="5898" max="5898" width="6" style="126" customWidth="1"/>
    <col min="5899" max="5899" width="9.33203125" style="126" customWidth="1"/>
    <col min="5900" max="5900" width="11.109375" style="126" customWidth="1"/>
    <col min="5901" max="5901" width="11.5546875" style="126"/>
    <col min="5902" max="5902" width="0" style="126" hidden="1" customWidth="1"/>
    <col min="5903" max="5903" width="3.5546875" style="126" customWidth="1"/>
    <col min="5904" max="6146" width="11.5546875" style="126"/>
    <col min="6147" max="6147" width="5.6640625" style="126" customWidth="1"/>
    <col min="6148" max="6148" width="9.88671875" style="126" customWidth="1"/>
    <col min="6149" max="6149" width="8.6640625" style="126" customWidth="1"/>
    <col min="6150" max="6150" width="8.33203125" style="126" customWidth="1"/>
    <col min="6151" max="6151" width="5" style="126" customWidth="1"/>
    <col min="6152" max="6152" width="13.77734375" style="126" customWidth="1"/>
    <col min="6153" max="6153" width="16.77734375" style="126" customWidth="1"/>
    <col min="6154" max="6154" width="6" style="126" customWidth="1"/>
    <col min="6155" max="6155" width="9.33203125" style="126" customWidth="1"/>
    <col min="6156" max="6156" width="11.109375" style="126" customWidth="1"/>
    <col min="6157" max="6157" width="11.5546875" style="126"/>
    <col min="6158" max="6158" width="0" style="126" hidden="1" customWidth="1"/>
    <col min="6159" max="6159" width="3.5546875" style="126" customWidth="1"/>
    <col min="6160" max="6402" width="11.5546875" style="126"/>
    <col min="6403" max="6403" width="5.6640625" style="126" customWidth="1"/>
    <col min="6404" max="6404" width="9.88671875" style="126" customWidth="1"/>
    <col min="6405" max="6405" width="8.6640625" style="126" customWidth="1"/>
    <col min="6406" max="6406" width="8.33203125" style="126" customWidth="1"/>
    <col min="6407" max="6407" width="5" style="126" customWidth="1"/>
    <col min="6408" max="6408" width="13.77734375" style="126" customWidth="1"/>
    <col min="6409" max="6409" width="16.77734375" style="126" customWidth="1"/>
    <col min="6410" max="6410" width="6" style="126" customWidth="1"/>
    <col min="6411" max="6411" width="9.33203125" style="126" customWidth="1"/>
    <col min="6412" max="6412" width="11.109375" style="126" customWidth="1"/>
    <col min="6413" max="6413" width="11.5546875" style="126"/>
    <col min="6414" max="6414" width="0" style="126" hidden="1" customWidth="1"/>
    <col min="6415" max="6415" width="3.5546875" style="126" customWidth="1"/>
    <col min="6416" max="6658" width="11.5546875" style="126"/>
    <col min="6659" max="6659" width="5.6640625" style="126" customWidth="1"/>
    <col min="6660" max="6660" width="9.88671875" style="126" customWidth="1"/>
    <col min="6661" max="6661" width="8.6640625" style="126" customWidth="1"/>
    <col min="6662" max="6662" width="8.33203125" style="126" customWidth="1"/>
    <col min="6663" max="6663" width="5" style="126" customWidth="1"/>
    <col min="6664" max="6664" width="13.77734375" style="126" customWidth="1"/>
    <col min="6665" max="6665" width="16.77734375" style="126" customWidth="1"/>
    <col min="6666" max="6666" width="6" style="126" customWidth="1"/>
    <col min="6667" max="6667" width="9.33203125" style="126" customWidth="1"/>
    <col min="6668" max="6668" width="11.109375" style="126" customWidth="1"/>
    <col min="6669" max="6669" width="11.5546875" style="126"/>
    <col min="6670" max="6670" width="0" style="126" hidden="1" customWidth="1"/>
    <col min="6671" max="6671" width="3.5546875" style="126" customWidth="1"/>
    <col min="6672" max="6914" width="11.5546875" style="126"/>
    <col min="6915" max="6915" width="5.6640625" style="126" customWidth="1"/>
    <col min="6916" max="6916" width="9.88671875" style="126" customWidth="1"/>
    <col min="6917" max="6917" width="8.6640625" style="126" customWidth="1"/>
    <col min="6918" max="6918" width="8.33203125" style="126" customWidth="1"/>
    <col min="6919" max="6919" width="5" style="126" customWidth="1"/>
    <col min="6920" max="6920" width="13.77734375" style="126" customWidth="1"/>
    <col min="6921" max="6921" width="16.77734375" style="126" customWidth="1"/>
    <col min="6922" max="6922" width="6" style="126" customWidth="1"/>
    <col min="6923" max="6923" width="9.33203125" style="126" customWidth="1"/>
    <col min="6924" max="6924" width="11.109375" style="126" customWidth="1"/>
    <col min="6925" max="6925" width="11.5546875" style="126"/>
    <col min="6926" max="6926" width="0" style="126" hidden="1" customWidth="1"/>
    <col min="6927" max="6927" width="3.5546875" style="126" customWidth="1"/>
    <col min="6928" max="7170" width="11.5546875" style="126"/>
    <col min="7171" max="7171" width="5.6640625" style="126" customWidth="1"/>
    <col min="7172" max="7172" width="9.88671875" style="126" customWidth="1"/>
    <col min="7173" max="7173" width="8.6640625" style="126" customWidth="1"/>
    <col min="7174" max="7174" width="8.33203125" style="126" customWidth="1"/>
    <col min="7175" max="7175" width="5" style="126" customWidth="1"/>
    <col min="7176" max="7176" width="13.77734375" style="126" customWidth="1"/>
    <col min="7177" max="7177" width="16.77734375" style="126" customWidth="1"/>
    <col min="7178" max="7178" width="6" style="126" customWidth="1"/>
    <col min="7179" max="7179" width="9.33203125" style="126" customWidth="1"/>
    <col min="7180" max="7180" width="11.109375" style="126" customWidth="1"/>
    <col min="7181" max="7181" width="11.5546875" style="126"/>
    <col min="7182" max="7182" width="0" style="126" hidden="1" customWidth="1"/>
    <col min="7183" max="7183" width="3.5546875" style="126" customWidth="1"/>
    <col min="7184" max="7426" width="11.5546875" style="126"/>
    <col min="7427" max="7427" width="5.6640625" style="126" customWidth="1"/>
    <col min="7428" max="7428" width="9.88671875" style="126" customWidth="1"/>
    <col min="7429" max="7429" width="8.6640625" style="126" customWidth="1"/>
    <col min="7430" max="7430" width="8.33203125" style="126" customWidth="1"/>
    <col min="7431" max="7431" width="5" style="126" customWidth="1"/>
    <col min="7432" max="7432" width="13.77734375" style="126" customWidth="1"/>
    <col min="7433" max="7433" width="16.77734375" style="126" customWidth="1"/>
    <col min="7434" max="7434" width="6" style="126" customWidth="1"/>
    <col min="7435" max="7435" width="9.33203125" style="126" customWidth="1"/>
    <col min="7436" max="7436" width="11.109375" style="126" customWidth="1"/>
    <col min="7437" max="7437" width="11.5546875" style="126"/>
    <col min="7438" max="7438" width="0" style="126" hidden="1" customWidth="1"/>
    <col min="7439" max="7439" width="3.5546875" style="126" customWidth="1"/>
    <col min="7440" max="7682" width="11.5546875" style="126"/>
    <col min="7683" max="7683" width="5.6640625" style="126" customWidth="1"/>
    <col min="7684" max="7684" width="9.88671875" style="126" customWidth="1"/>
    <col min="7685" max="7685" width="8.6640625" style="126" customWidth="1"/>
    <col min="7686" max="7686" width="8.33203125" style="126" customWidth="1"/>
    <col min="7687" max="7687" width="5" style="126" customWidth="1"/>
    <col min="7688" max="7688" width="13.77734375" style="126" customWidth="1"/>
    <col min="7689" max="7689" width="16.77734375" style="126" customWidth="1"/>
    <col min="7690" max="7690" width="6" style="126" customWidth="1"/>
    <col min="7691" max="7691" width="9.33203125" style="126" customWidth="1"/>
    <col min="7692" max="7692" width="11.109375" style="126" customWidth="1"/>
    <col min="7693" max="7693" width="11.5546875" style="126"/>
    <col min="7694" max="7694" width="0" style="126" hidden="1" customWidth="1"/>
    <col min="7695" max="7695" width="3.5546875" style="126" customWidth="1"/>
    <col min="7696" max="7938" width="11.5546875" style="126"/>
    <col min="7939" max="7939" width="5.6640625" style="126" customWidth="1"/>
    <col min="7940" max="7940" width="9.88671875" style="126" customWidth="1"/>
    <col min="7941" max="7941" width="8.6640625" style="126" customWidth="1"/>
    <col min="7942" max="7942" width="8.33203125" style="126" customWidth="1"/>
    <col min="7943" max="7943" width="5" style="126" customWidth="1"/>
    <col min="7944" max="7944" width="13.77734375" style="126" customWidth="1"/>
    <col min="7945" max="7945" width="16.77734375" style="126" customWidth="1"/>
    <col min="7946" max="7946" width="6" style="126" customWidth="1"/>
    <col min="7947" max="7947" width="9.33203125" style="126" customWidth="1"/>
    <col min="7948" max="7948" width="11.109375" style="126" customWidth="1"/>
    <col min="7949" max="7949" width="11.5546875" style="126"/>
    <col min="7950" max="7950" width="0" style="126" hidden="1" customWidth="1"/>
    <col min="7951" max="7951" width="3.5546875" style="126" customWidth="1"/>
    <col min="7952" max="8194" width="11.5546875" style="126"/>
    <col min="8195" max="8195" width="5.6640625" style="126" customWidth="1"/>
    <col min="8196" max="8196" width="9.88671875" style="126" customWidth="1"/>
    <col min="8197" max="8197" width="8.6640625" style="126" customWidth="1"/>
    <col min="8198" max="8198" width="8.33203125" style="126" customWidth="1"/>
    <col min="8199" max="8199" width="5" style="126" customWidth="1"/>
    <col min="8200" max="8200" width="13.77734375" style="126" customWidth="1"/>
    <col min="8201" max="8201" width="16.77734375" style="126" customWidth="1"/>
    <col min="8202" max="8202" width="6" style="126" customWidth="1"/>
    <col min="8203" max="8203" width="9.33203125" style="126" customWidth="1"/>
    <col min="8204" max="8204" width="11.109375" style="126" customWidth="1"/>
    <col min="8205" max="8205" width="11.5546875" style="126"/>
    <col min="8206" max="8206" width="0" style="126" hidden="1" customWidth="1"/>
    <col min="8207" max="8207" width="3.5546875" style="126" customWidth="1"/>
    <col min="8208" max="8450" width="11.5546875" style="126"/>
    <col min="8451" max="8451" width="5.6640625" style="126" customWidth="1"/>
    <col min="8452" max="8452" width="9.88671875" style="126" customWidth="1"/>
    <col min="8453" max="8453" width="8.6640625" style="126" customWidth="1"/>
    <col min="8454" max="8454" width="8.33203125" style="126" customWidth="1"/>
    <col min="8455" max="8455" width="5" style="126" customWidth="1"/>
    <col min="8456" max="8456" width="13.77734375" style="126" customWidth="1"/>
    <col min="8457" max="8457" width="16.77734375" style="126" customWidth="1"/>
    <col min="8458" max="8458" width="6" style="126" customWidth="1"/>
    <col min="8459" max="8459" width="9.33203125" style="126" customWidth="1"/>
    <col min="8460" max="8460" width="11.109375" style="126" customWidth="1"/>
    <col min="8461" max="8461" width="11.5546875" style="126"/>
    <col min="8462" max="8462" width="0" style="126" hidden="1" customWidth="1"/>
    <col min="8463" max="8463" width="3.5546875" style="126" customWidth="1"/>
    <col min="8464" max="8706" width="11.5546875" style="126"/>
    <col min="8707" max="8707" width="5.6640625" style="126" customWidth="1"/>
    <col min="8708" max="8708" width="9.88671875" style="126" customWidth="1"/>
    <col min="8709" max="8709" width="8.6640625" style="126" customWidth="1"/>
    <col min="8710" max="8710" width="8.33203125" style="126" customWidth="1"/>
    <col min="8711" max="8711" width="5" style="126" customWidth="1"/>
    <col min="8712" max="8712" width="13.77734375" style="126" customWidth="1"/>
    <col min="8713" max="8713" width="16.77734375" style="126" customWidth="1"/>
    <col min="8714" max="8714" width="6" style="126" customWidth="1"/>
    <col min="8715" max="8715" width="9.33203125" style="126" customWidth="1"/>
    <col min="8716" max="8716" width="11.109375" style="126" customWidth="1"/>
    <col min="8717" max="8717" width="11.5546875" style="126"/>
    <col min="8718" max="8718" width="0" style="126" hidden="1" customWidth="1"/>
    <col min="8719" max="8719" width="3.5546875" style="126" customWidth="1"/>
    <col min="8720" max="8962" width="11.5546875" style="126"/>
    <col min="8963" max="8963" width="5.6640625" style="126" customWidth="1"/>
    <col min="8964" max="8964" width="9.88671875" style="126" customWidth="1"/>
    <col min="8965" max="8965" width="8.6640625" style="126" customWidth="1"/>
    <col min="8966" max="8966" width="8.33203125" style="126" customWidth="1"/>
    <col min="8967" max="8967" width="5" style="126" customWidth="1"/>
    <col min="8968" max="8968" width="13.77734375" style="126" customWidth="1"/>
    <col min="8969" max="8969" width="16.77734375" style="126" customWidth="1"/>
    <col min="8970" max="8970" width="6" style="126" customWidth="1"/>
    <col min="8971" max="8971" width="9.33203125" style="126" customWidth="1"/>
    <col min="8972" max="8972" width="11.109375" style="126" customWidth="1"/>
    <col min="8973" max="8973" width="11.5546875" style="126"/>
    <col min="8974" max="8974" width="0" style="126" hidden="1" customWidth="1"/>
    <col min="8975" max="8975" width="3.5546875" style="126" customWidth="1"/>
    <col min="8976" max="9218" width="11.5546875" style="126"/>
    <col min="9219" max="9219" width="5.6640625" style="126" customWidth="1"/>
    <col min="9220" max="9220" width="9.88671875" style="126" customWidth="1"/>
    <col min="9221" max="9221" width="8.6640625" style="126" customWidth="1"/>
    <col min="9222" max="9222" width="8.33203125" style="126" customWidth="1"/>
    <col min="9223" max="9223" width="5" style="126" customWidth="1"/>
    <col min="9224" max="9224" width="13.77734375" style="126" customWidth="1"/>
    <col min="9225" max="9225" width="16.77734375" style="126" customWidth="1"/>
    <col min="9226" max="9226" width="6" style="126" customWidth="1"/>
    <col min="9227" max="9227" width="9.33203125" style="126" customWidth="1"/>
    <col min="9228" max="9228" width="11.109375" style="126" customWidth="1"/>
    <col min="9229" max="9229" width="11.5546875" style="126"/>
    <col min="9230" max="9230" width="0" style="126" hidden="1" customWidth="1"/>
    <col min="9231" max="9231" width="3.5546875" style="126" customWidth="1"/>
    <col min="9232" max="9474" width="11.5546875" style="126"/>
    <col min="9475" max="9475" width="5.6640625" style="126" customWidth="1"/>
    <col min="9476" max="9476" width="9.88671875" style="126" customWidth="1"/>
    <col min="9477" max="9477" width="8.6640625" style="126" customWidth="1"/>
    <col min="9478" max="9478" width="8.33203125" style="126" customWidth="1"/>
    <col min="9479" max="9479" width="5" style="126" customWidth="1"/>
    <col min="9480" max="9480" width="13.77734375" style="126" customWidth="1"/>
    <col min="9481" max="9481" width="16.77734375" style="126" customWidth="1"/>
    <col min="9482" max="9482" width="6" style="126" customWidth="1"/>
    <col min="9483" max="9483" width="9.33203125" style="126" customWidth="1"/>
    <col min="9484" max="9484" width="11.109375" style="126" customWidth="1"/>
    <col min="9485" max="9485" width="11.5546875" style="126"/>
    <col min="9486" max="9486" width="0" style="126" hidden="1" customWidth="1"/>
    <col min="9487" max="9487" width="3.5546875" style="126" customWidth="1"/>
    <col min="9488" max="9730" width="11.5546875" style="126"/>
    <col min="9731" max="9731" width="5.6640625" style="126" customWidth="1"/>
    <col min="9732" max="9732" width="9.88671875" style="126" customWidth="1"/>
    <col min="9733" max="9733" width="8.6640625" style="126" customWidth="1"/>
    <col min="9734" max="9734" width="8.33203125" style="126" customWidth="1"/>
    <col min="9735" max="9735" width="5" style="126" customWidth="1"/>
    <col min="9736" max="9736" width="13.77734375" style="126" customWidth="1"/>
    <col min="9737" max="9737" width="16.77734375" style="126" customWidth="1"/>
    <col min="9738" max="9738" width="6" style="126" customWidth="1"/>
    <col min="9739" max="9739" width="9.33203125" style="126" customWidth="1"/>
    <col min="9740" max="9740" width="11.109375" style="126" customWidth="1"/>
    <col min="9741" max="9741" width="11.5546875" style="126"/>
    <col min="9742" max="9742" width="0" style="126" hidden="1" customWidth="1"/>
    <col min="9743" max="9743" width="3.5546875" style="126" customWidth="1"/>
    <col min="9744" max="9986" width="11.5546875" style="126"/>
    <col min="9987" max="9987" width="5.6640625" style="126" customWidth="1"/>
    <col min="9988" max="9988" width="9.88671875" style="126" customWidth="1"/>
    <col min="9989" max="9989" width="8.6640625" style="126" customWidth="1"/>
    <col min="9990" max="9990" width="8.33203125" style="126" customWidth="1"/>
    <col min="9991" max="9991" width="5" style="126" customWidth="1"/>
    <col min="9992" max="9992" width="13.77734375" style="126" customWidth="1"/>
    <col min="9993" max="9993" width="16.77734375" style="126" customWidth="1"/>
    <col min="9994" max="9994" width="6" style="126" customWidth="1"/>
    <col min="9995" max="9995" width="9.33203125" style="126" customWidth="1"/>
    <col min="9996" max="9996" width="11.109375" style="126" customWidth="1"/>
    <col min="9997" max="9997" width="11.5546875" style="126"/>
    <col min="9998" max="9998" width="0" style="126" hidden="1" customWidth="1"/>
    <col min="9999" max="9999" width="3.5546875" style="126" customWidth="1"/>
    <col min="10000" max="10242" width="11.5546875" style="126"/>
    <col min="10243" max="10243" width="5.6640625" style="126" customWidth="1"/>
    <col min="10244" max="10244" width="9.88671875" style="126" customWidth="1"/>
    <col min="10245" max="10245" width="8.6640625" style="126" customWidth="1"/>
    <col min="10246" max="10246" width="8.33203125" style="126" customWidth="1"/>
    <col min="10247" max="10247" width="5" style="126" customWidth="1"/>
    <col min="10248" max="10248" width="13.77734375" style="126" customWidth="1"/>
    <col min="10249" max="10249" width="16.77734375" style="126" customWidth="1"/>
    <col min="10250" max="10250" width="6" style="126" customWidth="1"/>
    <col min="10251" max="10251" width="9.33203125" style="126" customWidth="1"/>
    <col min="10252" max="10252" width="11.109375" style="126" customWidth="1"/>
    <col min="10253" max="10253" width="11.5546875" style="126"/>
    <col min="10254" max="10254" width="0" style="126" hidden="1" customWidth="1"/>
    <col min="10255" max="10255" width="3.5546875" style="126" customWidth="1"/>
    <col min="10256" max="10498" width="11.5546875" style="126"/>
    <col min="10499" max="10499" width="5.6640625" style="126" customWidth="1"/>
    <col min="10500" max="10500" width="9.88671875" style="126" customWidth="1"/>
    <col min="10501" max="10501" width="8.6640625" style="126" customWidth="1"/>
    <col min="10502" max="10502" width="8.33203125" style="126" customWidth="1"/>
    <col min="10503" max="10503" width="5" style="126" customWidth="1"/>
    <col min="10504" max="10504" width="13.77734375" style="126" customWidth="1"/>
    <col min="10505" max="10505" width="16.77734375" style="126" customWidth="1"/>
    <col min="10506" max="10506" width="6" style="126" customWidth="1"/>
    <col min="10507" max="10507" width="9.33203125" style="126" customWidth="1"/>
    <col min="10508" max="10508" width="11.109375" style="126" customWidth="1"/>
    <col min="10509" max="10509" width="11.5546875" style="126"/>
    <col min="10510" max="10510" width="0" style="126" hidden="1" customWidth="1"/>
    <col min="10511" max="10511" width="3.5546875" style="126" customWidth="1"/>
    <col min="10512" max="10754" width="11.5546875" style="126"/>
    <col min="10755" max="10755" width="5.6640625" style="126" customWidth="1"/>
    <col min="10756" max="10756" width="9.88671875" style="126" customWidth="1"/>
    <col min="10757" max="10757" width="8.6640625" style="126" customWidth="1"/>
    <col min="10758" max="10758" width="8.33203125" style="126" customWidth="1"/>
    <col min="10759" max="10759" width="5" style="126" customWidth="1"/>
    <col min="10760" max="10760" width="13.77734375" style="126" customWidth="1"/>
    <col min="10761" max="10761" width="16.77734375" style="126" customWidth="1"/>
    <col min="10762" max="10762" width="6" style="126" customWidth="1"/>
    <col min="10763" max="10763" width="9.33203125" style="126" customWidth="1"/>
    <col min="10764" max="10764" width="11.109375" style="126" customWidth="1"/>
    <col min="10765" max="10765" width="11.5546875" style="126"/>
    <col min="10766" max="10766" width="0" style="126" hidden="1" customWidth="1"/>
    <col min="10767" max="10767" width="3.5546875" style="126" customWidth="1"/>
    <col min="10768" max="11010" width="11.5546875" style="126"/>
    <col min="11011" max="11011" width="5.6640625" style="126" customWidth="1"/>
    <col min="11012" max="11012" width="9.88671875" style="126" customWidth="1"/>
    <col min="11013" max="11013" width="8.6640625" style="126" customWidth="1"/>
    <col min="11014" max="11014" width="8.33203125" style="126" customWidth="1"/>
    <col min="11015" max="11015" width="5" style="126" customWidth="1"/>
    <col min="11016" max="11016" width="13.77734375" style="126" customWidth="1"/>
    <col min="11017" max="11017" width="16.77734375" style="126" customWidth="1"/>
    <col min="11018" max="11018" width="6" style="126" customWidth="1"/>
    <col min="11019" max="11019" width="9.33203125" style="126" customWidth="1"/>
    <col min="11020" max="11020" width="11.109375" style="126" customWidth="1"/>
    <col min="11021" max="11021" width="11.5546875" style="126"/>
    <col min="11022" max="11022" width="0" style="126" hidden="1" customWidth="1"/>
    <col min="11023" max="11023" width="3.5546875" style="126" customWidth="1"/>
    <col min="11024" max="11266" width="11.5546875" style="126"/>
    <col min="11267" max="11267" width="5.6640625" style="126" customWidth="1"/>
    <col min="11268" max="11268" width="9.88671875" style="126" customWidth="1"/>
    <col min="11269" max="11269" width="8.6640625" style="126" customWidth="1"/>
    <col min="11270" max="11270" width="8.33203125" style="126" customWidth="1"/>
    <col min="11271" max="11271" width="5" style="126" customWidth="1"/>
    <col min="11272" max="11272" width="13.77734375" style="126" customWidth="1"/>
    <col min="11273" max="11273" width="16.77734375" style="126" customWidth="1"/>
    <col min="11274" max="11274" width="6" style="126" customWidth="1"/>
    <col min="11275" max="11275" width="9.33203125" style="126" customWidth="1"/>
    <col min="11276" max="11276" width="11.109375" style="126" customWidth="1"/>
    <col min="11277" max="11277" width="11.5546875" style="126"/>
    <col min="11278" max="11278" width="0" style="126" hidden="1" customWidth="1"/>
    <col min="11279" max="11279" width="3.5546875" style="126" customWidth="1"/>
    <col min="11280" max="11522" width="11.5546875" style="126"/>
    <col min="11523" max="11523" width="5.6640625" style="126" customWidth="1"/>
    <col min="11524" max="11524" width="9.88671875" style="126" customWidth="1"/>
    <col min="11525" max="11525" width="8.6640625" style="126" customWidth="1"/>
    <col min="11526" max="11526" width="8.33203125" style="126" customWidth="1"/>
    <col min="11527" max="11527" width="5" style="126" customWidth="1"/>
    <col min="11528" max="11528" width="13.77734375" style="126" customWidth="1"/>
    <col min="11529" max="11529" width="16.77734375" style="126" customWidth="1"/>
    <col min="11530" max="11530" width="6" style="126" customWidth="1"/>
    <col min="11531" max="11531" width="9.33203125" style="126" customWidth="1"/>
    <col min="11532" max="11532" width="11.109375" style="126" customWidth="1"/>
    <col min="11533" max="11533" width="11.5546875" style="126"/>
    <col min="11534" max="11534" width="0" style="126" hidden="1" customWidth="1"/>
    <col min="11535" max="11535" width="3.5546875" style="126" customWidth="1"/>
    <col min="11536" max="11778" width="11.5546875" style="126"/>
    <col min="11779" max="11779" width="5.6640625" style="126" customWidth="1"/>
    <col min="11780" max="11780" width="9.88671875" style="126" customWidth="1"/>
    <col min="11781" max="11781" width="8.6640625" style="126" customWidth="1"/>
    <col min="11782" max="11782" width="8.33203125" style="126" customWidth="1"/>
    <col min="11783" max="11783" width="5" style="126" customWidth="1"/>
    <col min="11784" max="11784" width="13.77734375" style="126" customWidth="1"/>
    <col min="11785" max="11785" width="16.77734375" style="126" customWidth="1"/>
    <col min="11786" max="11786" width="6" style="126" customWidth="1"/>
    <col min="11787" max="11787" width="9.33203125" style="126" customWidth="1"/>
    <col min="11788" max="11788" width="11.109375" style="126" customWidth="1"/>
    <col min="11789" max="11789" width="11.5546875" style="126"/>
    <col min="11790" max="11790" width="0" style="126" hidden="1" customWidth="1"/>
    <col min="11791" max="11791" width="3.5546875" style="126" customWidth="1"/>
    <col min="11792" max="12034" width="11.5546875" style="126"/>
    <col min="12035" max="12035" width="5.6640625" style="126" customWidth="1"/>
    <col min="12036" max="12036" width="9.88671875" style="126" customWidth="1"/>
    <col min="12037" max="12037" width="8.6640625" style="126" customWidth="1"/>
    <col min="12038" max="12038" width="8.33203125" style="126" customWidth="1"/>
    <col min="12039" max="12039" width="5" style="126" customWidth="1"/>
    <col min="12040" max="12040" width="13.77734375" style="126" customWidth="1"/>
    <col min="12041" max="12041" width="16.77734375" style="126" customWidth="1"/>
    <col min="12042" max="12042" width="6" style="126" customWidth="1"/>
    <col min="12043" max="12043" width="9.33203125" style="126" customWidth="1"/>
    <col min="12044" max="12044" width="11.109375" style="126" customWidth="1"/>
    <col min="12045" max="12045" width="11.5546875" style="126"/>
    <col min="12046" max="12046" width="0" style="126" hidden="1" customWidth="1"/>
    <col min="12047" max="12047" width="3.5546875" style="126" customWidth="1"/>
    <col min="12048" max="12290" width="11.5546875" style="126"/>
    <col min="12291" max="12291" width="5.6640625" style="126" customWidth="1"/>
    <col min="12292" max="12292" width="9.88671875" style="126" customWidth="1"/>
    <col min="12293" max="12293" width="8.6640625" style="126" customWidth="1"/>
    <col min="12294" max="12294" width="8.33203125" style="126" customWidth="1"/>
    <col min="12295" max="12295" width="5" style="126" customWidth="1"/>
    <col min="12296" max="12296" width="13.77734375" style="126" customWidth="1"/>
    <col min="12297" max="12297" width="16.77734375" style="126" customWidth="1"/>
    <col min="12298" max="12298" width="6" style="126" customWidth="1"/>
    <col min="12299" max="12299" width="9.33203125" style="126" customWidth="1"/>
    <col min="12300" max="12300" width="11.109375" style="126" customWidth="1"/>
    <col min="12301" max="12301" width="11.5546875" style="126"/>
    <col min="12302" max="12302" width="0" style="126" hidden="1" customWidth="1"/>
    <col min="12303" max="12303" width="3.5546875" style="126" customWidth="1"/>
    <col min="12304" max="12546" width="11.5546875" style="126"/>
    <col min="12547" max="12547" width="5.6640625" style="126" customWidth="1"/>
    <col min="12548" max="12548" width="9.88671875" style="126" customWidth="1"/>
    <col min="12549" max="12549" width="8.6640625" style="126" customWidth="1"/>
    <col min="12550" max="12550" width="8.33203125" style="126" customWidth="1"/>
    <col min="12551" max="12551" width="5" style="126" customWidth="1"/>
    <col min="12552" max="12552" width="13.77734375" style="126" customWidth="1"/>
    <col min="12553" max="12553" width="16.77734375" style="126" customWidth="1"/>
    <col min="12554" max="12554" width="6" style="126" customWidth="1"/>
    <col min="12555" max="12555" width="9.33203125" style="126" customWidth="1"/>
    <col min="12556" max="12556" width="11.109375" style="126" customWidth="1"/>
    <col min="12557" max="12557" width="11.5546875" style="126"/>
    <col min="12558" max="12558" width="0" style="126" hidden="1" customWidth="1"/>
    <col min="12559" max="12559" width="3.5546875" style="126" customWidth="1"/>
    <col min="12560" max="12802" width="11.5546875" style="126"/>
    <col min="12803" max="12803" width="5.6640625" style="126" customWidth="1"/>
    <col min="12804" max="12804" width="9.88671875" style="126" customWidth="1"/>
    <col min="12805" max="12805" width="8.6640625" style="126" customWidth="1"/>
    <col min="12806" max="12806" width="8.33203125" style="126" customWidth="1"/>
    <col min="12807" max="12807" width="5" style="126" customWidth="1"/>
    <col min="12808" max="12808" width="13.77734375" style="126" customWidth="1"/>
    <col min="12809" max="12809" width="16.77734375" style="126" customWidth="1"/>
    <col min="12810" max="12810" width="6" style="126" customWidth="1"/>
    <col min="12811" max="12811" width="9.33203125" style="126" customWidth="1"/>
    <col min="12812" max="12812" width="11.109375" style="126" customWidth="1"/>
    <col min="12813" max="12813" width="11.5546875" style="126"/>
    <col min="12814" max="12814" width="0" style="126" hidden="1" customWidth="1"/>
    <col min="12815" max="12815" width="3.5546875" style="126" customWidth="1"/>
    <col min="12816" max="13058" width="11.5546875" style="126"/>
    <col min="13059" max="13059" width="5.6640625" style="126" customWidth="1"/>
    <col min="13060" max="13060" width="9.88671875" style="126" customWidth="1"/>
    <col min="13061" max="13061" width="8.6640625" style="126" customWidth="1"/>
    <col min="13062" max="13062" width="8.33203125" style="126" customWidth="1"/>
    <col min="13063" max="13063" width="5" style="126" customWidth="1"/>
    <col min="13064" max="13064" width="13.77734375" style="126" customWidth="1"/>
    <col min="13065" max="13065" width="16.77734375" style="126" customWidth="1"/>
    <col min="13066" max="13066" width="6" style="126" customWidth="1"/>
    <col min="13067" max="13067" width="9.33203125" style="126" customWidth="1"/>
    <col min="13068" max="13068" width="11.109375" style="126" customWidth="1"/>
    <col min="13069" max="13069" width="11.5546875" style="126"/>
    <col min="13070" max="13070" width="0" style="126" hidden="1" customWidth="1"/>
    <col min="13071" max="13071" width="3.5546875" style="126" customWidth="1"/>
    <col min="13072" max="13314" width="11.5546875" style="126"/>
    <col min="13315" max="13315" width="5.6640625" style="126" customWidth="1"/>
    <col min="13316" max="13316" width="9.88671875" style="126" customWidth="1"/>
    <col min="13317" max="13317" width="8.6640625" style="126" customWidth="1"/>
    <col min="13318" max="13318" width="8.33203125" style="126" customWidth="1"/>
    <col min="13319" max="13319" width="5" style="126" customWidth="1"/>
    <col min="13320" max="13320" width="13.77734375" style="126" customWidth="1"/>
    <col min="13321" max="13321" width="16.77734375" style="126" customWidth="1"/>
    <col min="13322" max="13322" width="6" style="126" customWidth="1"/>
    <col min="13323" max="13323" width="9.33203125" style="126" customWidth="1"/>
    <col min="13324" max="13324" width="11.109375" style="126" customWidth="1"/>
    <col min="13325" max="13325" width="11.5546875" style="126"/>
    <col min="13326" max="13326" width="0" style="126" hidden="1" customWidth="1"/>
    <col min="13327" max="13327" width="3.5546875" style="126" customWidth="1"/>
    <col min="13328" max="13570" width="11.5546875" style="126"/>
    <col min="13571" max="13571" width="5.6640625" style="126" customWidth="1"/>
    <col min="13572" max="13572" width="9.88671875" style="126" customWidth="1"/>
    <col min="13573" max="13573" width="8.6640625" style="126" customWidth="1"/>
    <col min="13574" max="13574" width="8.33203125" style="126" customWidth="1"/>
    <col min="13575" max="13575" width="5" style="126" customWidth="1"/>
    <col min="13576" max="13576" width="13.77734375" style="126" customWidth="1"/>
    <col min="13577" max="13577" width="16.77734375" style="126" customWidth="1"/>
    <col min="13578" max="13578" width="6" style="126" customWidth="1"/>
    <col min="13579" max="13579" width="9.33203125" style="126" customWidth="1"/>
    <col min="13580" max="13580" width="11.109375" style="126" customWidth="1"/>
    <col min="13581" max="13581" width="11.5546875" style="126"/>
    <col min="13582" max="13582" width="0" style="126" hidden="1" customWidth="1"/>
    <col min="13583" max="13583" width="3.5546875" style="126" customWidth="1"/>
    <col min="13584" max="13826" width="11.5546875" style="126"/>
    <col min="13827" max="13827" width="5.6640625" style="126" customWidth="1"/>
    <col min="13828" max="13828" width="9.88671875" style="126" customWidth="1"/>
    <col min="13829" max="13829" width="8.6640625" style="126" customWidth="1"/>
    <col min="13830" max="13830" width="8.33203125" style="126" customWidth="1"/>
    <col min="13831" max="13831" width="5" style="126" customWidth="1"/>
    <col min="13832" max="13832" width="13.77734375" style="126" customWidth="1"/>
    <col min="13833" max="13833" width="16.77734375" style="126" customWidth="1"/>
    <col min="13834" max="13834" width="6" style="126" customWidth="1"/>
    <col min="13835" max="13835" width="9.33203125" style="126" customWidth="1"/>
    <col min="13836" max="13836" width="11.109375" style="126" customWidth="1"/>
    <col min="13837" max="13837" width="11.5546875" style="126"/>
    <col min="13838" max="13838" width="0" style="126" hidden="1" customWidth="1"/>
    <col min="13839" max="13839" width="3.5546875" style="126" customWidth="1"/>
    <col min="13840" max="14082" width="11.5546875" style="126"/>
    <col min="14083" max="14083" width="5.6640625" style="126" customWidth="1"/>
    <col min="14084" max="14084" width="9.88671875" style="126" customWidth="1"/>
    <col min="14085" max="14085" width="8.6640625" style="126" customWidth="1"/>
    <col min="14086" max="14086" width="8.33203125" style="126" customWidth="1"/>
    <col min="14087" max="14087" width="5" style="126" customWidth="1"/>
    <col min="14088" max="14088" width="13.77734375" style="126" customWidth="1"/>
    <col min="14089" max="14089" width="16.77734375" style="126" customWidth="1"/>
    <col min="14090" max="14090" width="6" style="126" customWidth="1"/>
    <col min="14091" max="14091" width="9.33203125" style="126" customWidth="1"/>
    <col min="14092" max="14092" width="11.109375" style="126" customWidth="1"/>
    <col min="14093" max="14093" width="11.5546875" style="126"/>
    <col min="14094" max="14094" width="0" style="126" hidden="1" customWidth="1"/>
    <col min="14095" max="14095" width="3.5546875" style="126" customWidth="1"/>
    <col min="14096" max="14338" width="11.5546875" style="126"/>
    <col min="14339" max="14339" width="5.6640625" style="126" customWidth="1"/>
    <col min="14340" max="14340" width="9.88671875" style="126" customWidth="1"/>
    <col min="14341" max="14341" width="8.6640625" style="126" customWidth="1"/>
    <col min="14342" max="14342" width="8.33203125" style="126" customWidth="1"/>
    <col min="14343" max="14343" width="5" style="126" customWidth="1"/>
    <col min="14344" max="14344" width="13.77734375" style="126" customWidth="1"/>
    <col min="14345" max="14345" width="16.77734375" style="126" customWidth="1"/>
    <col min="14346" max="14346" width="6" style="126" customWidth="1"/>
    <col min="14347" max="14347" width="9.33203125" style="126" customWidth="1"/>
    <col min="14348" max="14348" width="11.109375" style="126" customWidth="1"/>
    <col min="14349" max="14349" width="11.5546875" style="126"/>
    <col min="14350" max="14350" width="0" style="126" hidden="1" customWidth="1"/>
    <col min="14351" max="14351" width="3.5546875" style="126" customWidth="1"/>
    <col min="14352" max="14594" width="11.5546875" style="126"/>
    <col min="14595" max="14595" width="5.6640625" style="126" customWidth="1"/>
    <col min="14596" max="14596" width="9.88671875" style="126" customWidth="1"/>
    <col min="14597" max="14597" width="8.6640625" style="126" customWidth="1"/>
    <col min="14598" max="14598" width="8.33203125" style="126" customWidth="1"/>
    <col min="14599" max="14599" width="5" style="126" customWidth="1"/>
    <col min="14600" max="14600" width="13.77734375" style="126" customWidth="1"/>
    <col min="14601" max="14601" width="16.77734375" style="126" customWidth="1"/>
    <col min="14602" max="14602" width="6" style="126" customWidth="1"/>
    <col min="14603" max="14603" width="9.33203125" style="126" customWidth="1"/>
    <col min="14604" max="14604" width="11.109375" style="126" customWidth="1"/>
    <col min="14605" max="14605" width="11.5546875" style="126"/>
    <col min="14606" max="14606" width="0" style="126" hidden="1" customWidth="1"/>
    <col min="14607" max="14607" width="3.5546875" style="126" customWidth="1"/>
    <col min="14608" max="14850" width="11.5546875" style="126"/>
    <col min="14851" max="14851" width="5.6640625" style="126" customWidth="1"/>
    <col min="14852" max="14852" width="9.88671875" style="126" customWidth="1"/>
    <col min="14853" max="14853" width="8.6640625" style="126" customWidth="1"/>
    <col min="14854" max="14854" width="8.33203125" style="126" customWidth="1"/>
    <col min="14855" max="14855" width="5" style="126" customWidth="1"/>
    <col min="14856" max="14856" width="13.77734375" style="126" customWidth="1"/>
    <col min="14857" max="14857" width="16.77734375" style="126" customWidth="1"/>
    <col min="14858" max="14858" width="6" style="126" customWidth="1"/>
    <col min="14859" max="14859" width="9.33203125" style="126" customWidth="1"/>
    <col min="14860" max="14860" width="11.109375" style="126" customWidth="1"/>
    <col min="14861" max="14861" width="11.5546875" style="126"/>
    <col min="14862" max="14862" width="0" style="126" hidden="1" customWidth="1"/>
    <col min="14863" max="14863" width="3.5546875" style="126" customWidth="1"/>
    <col min="14864" max="15106" width="11.5546875" style="126"/>
    <col min="15107" max="15107" width="5.6640625" style="126" customWidth="1"/>
    <col min="15108" max="15108" width="9.88671875" style="126" customWidth="1"/>
    <col min="15109" max="15109" width="8.6640625" style="126" customWidth="1"/>
    <col min="15110" max="15110" width="8.33203125" style="126" customWidth="1"/>
    <col min="15111" max="15111" width="5" style="126" customWidth="1"/>
    <col min="15112" max="15112" width="13.77734375" style="126" customWidth="1"/>
    <col min="15113" max="15113" width="16.77734375" style="126" customWidth="1"/>
    <col min="15114" max="15114" width="6" style="126" customWidth="1"/>
    <col min="15115" max="15115" width="9.33203125" style="126" customWidth="1"/>
    <col min="15116" max="15116" width="11.109375" style="126" customWidth="1"/>
    <col min="15117" max="15117" width="11.5546875" style="126"/>
    <col min="15118" max="15118" width="0" style="126" hidden="1" customWidth="1"/>
    <col min="15119" max="15119" width="3.5546875" style="126" customWidth="1"/>
    <col min="15120" max="15362" width="11.5546875" style="126"/>
    <col min="15363" max="15363" width="5.6640625" style="126" customWidth="1"/>
    <col min="15364" max="15364" width="9.88671875" style="126" customWidth="1"/>
    <col min="15365" max="15365" width="8.6640625" style="126" customWidth="1"/>
    <col min="15366" max="15366" width="8.33203125" style="126" customWidth="1"/>
    <col min="15367" max="15367" width="5" style="126" customWidth="1"/>
    <col min="15368" max="15368" width="13.77734375" style="126" customWidth="1"/>
    <col min="15369" max="15369" width="16.77734375" style="126" customWidth="1"/>
    <col min="15370" max="15370" width="6" style="126" customWidth="1"/>
    <col min="15371" max="15371" width="9.33203125" style="126" customWidth="1"/>
    <col min="15372" max="15372" width="11.109375" style="126" customWidth="1"/>
    <col min="15373" max="15373" width="11.5546875" style="126"/>
    <col min="15374" max="15374" width="0" style="126" hidden="1" customWidth="1"/>
    <col min="15375" max="15375" width="3.5546875" style="126" customWidth="1"/>
    <col min="15376" max="15618" width="11.5546875" style="126"/>
    <col min="15619" max="15619" width="5.6640625" style="126" customWidth="1"/>
    <col min="15620" max="15620" width="9.88671875" style="126" customWidth="1"/>
    <col min="15621" max="15621" width="8.6640625" style="126" customWidth="1"/>
    <col min="15622" max="15622" width="8.33203125" style="126" customWidth="1"/>
    <col min="15623" max="15623" width="5" style="126" customWidth="1"/>
    <col min="15624" max="15624" width="13.77734375" style="126" customWidth="1"/>
    <col min="15625" max="15625" width="16.77734375" style="126" customWidth="1"/>
    <col min="15626" max="15626" width="6" style="126" customWidth="1"/>
    <col min="15627" max="15627" width="9.33203125" style="126" customWidth="1"/>
    <col min="15628" max="15628" width="11.109375" style="126" customWidth="1"/>
    <col min="15629" max="15629" width="11.5546875" style="126"/>
    <col min="15630" max="15630" width="0" style="126" hidden="1" customWidth="1"/>
    <col min="15631" max="15631" width="3.5546875" style="126" customWidth="1"/>
    <col min="15632" max="15874" width="11.5546875" style="126"/>
    <col min="15875" max="15875" width="5.6640625" style="126" customWidth="1"/>
    <col min="15876" max="15876" width="9.88671875" style="126" customWidth="1"/>
    <col min="15877" max="15877" width="8.6640625" style="126" customWidth="1"/>
    <col min="15878" max="15878" width="8.33203125" style="126" customWidth="1"/>
    <col min="15879" max="15879" width="5" style="126" customWidth="1"/>
    <col min="15880" max="15880" width="13.77734375" style="126" customWidth="1"/>
    <col min="15881" max="15881" width="16.77734375" style="126" customWidth="1"/>
    <col min="15882" max="15882" width="6" style="126" customWidth="1"/>
    <col min="15883" max="15883" width="9.33203125" style="126" customWidth="1"/>
    <col min="15884" max="15884" width="11.109375" style="126" customWidth="1"/>
    <col min="15885" max="15885" width="11.5546875" style="126"/>
    <col min="15886" max="15886" width="0" style="126" hidden="1" customWidth="1"/>
    <col min="15887" max="15887" width="3.5546875" style="126" customWidth="1"/>
    <col min="15888" max="16130" width="11.5546875" style="126"/>
    <col min="16131" max="16131" width="5.6640625" style="126" customWidth="1"/>
    <col min="16132" max="16132" width="9.88671875" style="126" customWidth="1"/>
    <col min="16133" max="16133" width="8.6640625" style="126" customWidth="1"/>
    <col min="16134" max="16134" width="8.33203125" style="126" customWidth="1"/>
    <col min="16135" max="16135" width="5" style="126" customWidth="1"/>
    <col min="16136" max="16136" width="13.77734375" style="126" customWidth="1"/>
    <col min="16137" max="16137" width="16.77734375" style="126" customWidth="1"/>
    <col min="16138" max="16138" width="6" style="126" customWidth="1"/>
    <col min="16139" max="16139" width="9.33203125" style="126" customWidth="1"/>
    <col min="16140" max="16140" width="11.109375" style="126" customWidth="1"/>
    <col min="16141" max="16141" width="11.5546875" style="126"/>
    <col min="16142" max="16142" width="0" style="126" hidden="1" customWidth="1"/>
    <col min="16143" max="16143" width="3.5546875" style="126" customWidth="1"/>
    <col min="16144" max="16384" width="11.5546875" style="126"/>
  </cols>
  <sheetData>
    <row r="1" spans="1:15" ht="42.75" hidden="1" customHeight="1" x14ac:dyDescent="0.25">
      <c r="A1" s="195"/>
      <c r="B1" s="192" t="s">
        <v>71</v>
      </c>
      <c r="C1" s="148"/>
      <c r="D1" s="149"/>
      <c r="E1" s="150"/>
      <c r="F1" s="148"/>
      <c r="G1" s="149"/>
      <c r="H1" s="151">
        <f ca="1">NOW()</f>
        <v>44740.497082870374</v>
      </c>
      <c r="I1" s="148"/>
      <c r="J1" s="152"/>
      <c r="K1" s="149"/>
      <c r="L1" s="153"/>
      <c r="M1" s="154"/>
      <c r="N1" s="154"/>
      <c r="O1" s="160"/>
    </row>
    <row r="2" spans="1:15" s="170" customFormat="1" ht="33" customHeight="1" x14ac:dyDescent="0.4">
      <c r="A2" s="196"/>
      <c r="B2" s="193" t="s">
        <v>103</v>
      </c>
      <c r="C2" s="161"/>
      <c r="D2" s="162"/>
      <c r="E2" s="163"/>
      <c r="F2" s="164"/>
      <c r="G2" s="165"/>
      <c r="H2" s="162"/>
      <c r="I2" s="164"/>
      <c r="J2" s="166"/>
      <c r="K2" s="162"/>
      <c r="L2" s="167"/>
      <c r="M2" s="168"/>
      <c r="N2" s="168"/>
      <c r="O2" s="169"/>
    </row>
    <row r="3" spans="1:15" s="147" customFormat="1" ht="20.25" customHeight="1" x14ac:dyDescent="0.2">
      <c r="A3" s="194" t="s">
        <v>75</v>
      </c>
      <c r="B3" s="143" t="s">
        <v>73</v>
      </c>
      <c r="C3" s="143" t="s">
        <v>88</v>
      </c>
      <c r="D3" s="143" t="s">
        <v>62</v>
      </c>
      <c r="E3" s="144" t="s">
        <v>81</v>
      </c>
      <c r="F3" s="143" t="s">
        <v>82</v>
      </c>
      <c r="G3" s="143" t="s">
        <v>86</v>
      </c>
      <c r="H3" s="143" t="s">
        <v>83</v>
      </c>
      <c r="I3" s="143" t="s">
        <v>90</v>
      </c>
      <c r="J3" s="143" t="s">
        <v>89</v>
      </c>
      <c r="K3" s="143" t="s">
        <v>91</v>
      </c>
      <c r="L3" s="145" t="s">
        <v>84</v>
      </c>
      <c r="M3" s="142"/>
      <c r="N3" s="176"/>
      <c r="O3" s="189" t="s">
        <v>95</v>
      </c>
    </row>
    <row r="4" spans="1:15" s="132" customFormat="1" ht="20.100000000000001" customHeight="1" x14ac:dyDescent="0.2">
      <c r="A4" s="188">
        <v>1</v>
      </c>
      <c r="B4" s="134" t="str">
        <f>IF(Dateneingabe!D7=0,$B$1,Dateneingabe!D7)</f>
        <v>Versand</v>
      </c>
      <c r="C4" s="137" t="str">
        <f>IF(Dateneingabe!C7=0,$B$1,Dateneingabe!C7)</f>
        <v>Teilzeit</v>
      </c>
      <c r="D4" s="138" t="str">
        <f>IF(Dateneingabe!A7=0,$B$1,Dateneingabe!A7)</f>
        <v>Mustermann, Max</v>
      </c>
      <c r="E4" s="139">
        <f>IF(Dateneingabe!E7=0,$B$1,Dateneingabe!E7)</f>
        <v>21310</v>
      </c>
      <c r="F4" s="137" t="str">
        <f>IF(Dateneingabe!F7=0,$B$1,Dateneingabe!F7)</f>
        <v>99999</v>
      </c>
      <c r="G4" s="138" t="str">
        <f>IF(Dateneingabe!G7=0,$B$1,Dateneingabe!G7)</f>
        <v>Musterhausen</v>
      </c>
      <c r="H4" s="138" t="str">
        <f>IF(Dateneingabe!H7=0,$B$1,Dateneingabe!H7)</f>
        <v>Musterstrasse 1</v>
      </c>
      <c r="I4" s="137" t="str">
        <f>IF(Dateneingabe!B7=0,$B$1,Dateneingabe!B7)</f>
        <v>123456-58</v>
      </c>
      <c r="J4" s="140" t="str">
        <f>IF(Dateneingabe!I7=0,$B$1,Dateneingabe!I7)</f>
        <v>000-111222</v>
      </c>
      <c r="K4" s="140" t="str">
        <f>IF(Dateneingabe!J7=0,$B$1,Dateneingabe!J7)</f>
        <v>Kuckuck@kuckuck.org</v>
      </c>
      <c r="L4" s="387">
        <f ca="1">IF(D4="zzz",0,IF(E4="zzz",0,($H$1-E4)/365.25))</f>
        <v>64.149204881233061</v>
      </c>
      <c r="M4" s="141">
        <f>IF(D4="zzz",0,1)</f>
        <v>1</v>
      </c>
      <c r="N4" s="141">
        <f>IF(E4="zzz",0,1)</f>
        <v>1</v>
      </c>
      <c r="O4" s="191">
        <v>1</v>
      </c>
    </row>
    <row r="5" spans="1:15" s="132" customFormat="1" ht="20.100000000000001" customHeight="1" x14ac:dyDescent="0.2">
      <c r="A5" s="188">
        <v>2</v>
      </c>
      <c r="B5" s="134" t="str">
        <f>IF(Dateneingabe!D8=0,$B$1,Dateneingabe!D8)</f>
        <v>zzz</v>
      </c>
      <c r="C5" s="134" t="str">
        <f>IF(Dateneingabe!C8=0,$B$1,Dateneingabe!C8)</f>
        <v>zzz</v>
      </c>
      <c r="D5" s="135" t="str">
        <f>IF(Dateneingabe!A8=0,$B$1,Dateneingabe!A8)</f>
        <v>zzz</v>
      </c>
      <c r="E5" s="139" t="str">
        <f>IF(Dateneingabe!E8=0,$B$1,Dateneingabe!E8)</f>
        <v>zzz</v>
      </c>
      <c r="F5" s="134" t="str">
        <f>IF(Dateneingabe!F8=0,$B$1,Dateneingabe!F8)</f>
        <v>zzz</v>
      </c>
      <c r="G5" s="135" t="str">
        <f>IF(Dateneingabe!G8=0,$B$1,Dateneingabe!G8)</f>
        <v>zzz</v>
      </c>
      <c r="H5" s="135" t="str">
        <f>IF(Dateneingabe!H8=0,$B$1,Dateneingabe!H8)</f>
        <v>zzz</v>
      </c>
      <c r="I5" s="134" t="str">
        <f>IF(Dateneingabe!B8=0,$B$1,Dateneingabe!B8)</f>
        <v>zzz</v>
      </c>
      <c r="J5" s="136" t="str">
        <f>IF(Dateneingabe!I8=0,$B$1,Dateneingabe!I8)</f>
        <v>zzz</v>
      </c>
      <c r="K5" s="140" t="str">
        <f>IF(Dateneingabe!J8=0,$B$1,Dateneingabe!J8)</f>
        <v>zzz</v>
      </c>
      <c r="L5" s="146">
        <f t="shared" ref="L5:L68" si="0">IF(D5="zzz",0,IF(E5="zzz",0,($H$1-E5)/365.25))</f>
        <v>0</v>
      </c>
      <c r="M5" s="141">
        <f t="shared" ref="M5:N68" si="1">IF(D5="zzz",0,1)</f>
        <v>0</v>
      </c>
      <c r="N5" s="141">
        <f t="shared" si="1"/>
        <v>0</v>
      </c>
      <c r="O5" s="191">
        <v>2</v>
      </c>
    </row>
    <row r="6" spans="1:15" s="132" customFormat="1" ht="20.100000000000001" customHeight="1" x14ac:dyDescent="0.2">
      <c r="A6" s="188">
        <v>3</v>
      </c>
      <c r="B6" s="134" t="str">
        <f>IF(Dateneingabe!D9=0,$B$1,Dateneingabe!D9)</f>
        <v>zzz</v>
      </c>
      <c r="C6" s="134" t="str">
        <f>IF(Dateneingabe!C9=0,$B$1,Dateneingabe!C9)</f>
        <v>zzz</v>
      </c>
      <c r="D6" s="135" t="str">
        <f>IF(Dateneingabe!A9=0,$B$1,Dateneingabe!A9)</f>
        <v>zzz</v>
      </c>
      <c r="E6" s="139" t="str">
        <f>IF(Dateneingabe!E9=0,$B$1,Dateneingabe!E9)</f>
        <v>zzz</v>
      </c>
      <c r="F6" s="134" t="str">
        <f>IF(Dateneingabe!F9=0,$B$1,Dateneingabe!F9)</f>
        <v>zzz</v>
      </c>
      <c r="G6" s="135" t="str">
        <f>IF(Dateneingabe!G9=0,$B$1,Dateneingabe!G9)</f>
        <v>zzz</v>
      </c>
      <c r="H6" s="135" t="str">
        <f>IF(Dateneingabe!H9=0,$B$1,Dateneingabe!H9)</f>
        <v>zzz</v>
      </c>
      <c r="I6" s="134" t="str">
        <f>IF(Dateneingabe!B9=0,$B$1,Dateneingabe!B9)</f>
        <v>zzz</v>
      </c>
      <c r="J6" s="136" t="str">
        <f>IF(Dateneingabe!I9=0,$B$1,Dateneingabe!I9)</f>
        <v>zzz</v>
      </c>
      <c r="K6" s="140" t="str">
        <f>IF(Dateneingabe!J9=0,$B$1,Dateneingabe!J9)</f>
        <v>zzz</v>
      </c>
      <c r="L6" s="146">
        <f t="shared" si="0"/>
        <v>0</v>
      </c>
      <c r="M6" s="141">
        <f t="shared" si="1"/>
        <v>0</v>
      </c>
      <c r="N6" s="141">
        <f t="shared" si="1"/>
        <v>0</v>
      </c>
      <c r="O6" s="191">
        <v>3</v>
      </c>
    </row>
    <row r="7" spans="1:15" s="132" customFormat="1" ht="20.100000000000001" customHeight="1" x14ac:dyDescent="0.2">
      <c r="A7" s="188">
        <v>4</v>
      </c>
      <c r="B7" s="134" t="str">
        <f>IF(Dateneingabe!D10=0,$B$1,Dateneingabe!D10)</f>
        <v>zzz</v>
      </c>
      <c r="C7" s="134" t="str">
        <f>IF(Dateneingabe!C10=0,$B$1,Dateneingabe!C10)</f>
        <v>zzz</v>
      </c>
      <c r="D7" s="135" t="str">
        <f>IF(Dateneingabe!A10=0,$B$1,Dateneingabe!A10)</f>
        <v>zzz</v>
      </c>
      <c r="E7" s="139" t="str">
        <f>IF(Dateneingabe!E10=0,$B$1,Dateneingabe!E10)</f>
        <v>zzz</v>
      </c>
      <c r="F7" s="134" t="str">
        <f>IF(Dateneingabe!F10=0,$B$1,Dateneingabe!F10)</f>
        <v>zzz</v>
      </c>
      <c r="G7" s="135" t="str">
        <f>IF(Dateneingabe!G10=0,$B$1,Dateneingabe!G10)</f>
        <v>zzz</v>
      </c>
      <c r="H7" s="135" t="str">
        <f>IF(Dateneingabe!H10=0,$B$1,Dateneingabe!H10)</f>
        <v>zzz</v>
      </c>
      <c r="I7" s="134" t="str">
        <f>IF(Dateneingabe!B10=0,$B$1,Dateneingabe!B10)</f>
        <v>zzz</v>
      </c>
      <c r="J7" s="136" t="str">
        <f>IF(Dateneingabe!I10=0,$B$1,Dateneingabe!I10)</f>
        <v>zzz</v>
      </c>
      <c r="K7" s="140" t="str">
        <f>IF(Dateneingabe!J10=0,$B$1,Dateneingabe!J10)</f>
        <v>zzz</v>
      </c>
      <c r="L7" s="146">
        <f t="shared" si="0"/>
        <v>0</v>
      </c>
      <c r="M7" s="141">
        <f t="shared" si="1"/>
        <v>0</v>
      </c>
      <c r="N7" s="141">
        <f t="shared" si="1"/>
        <v>0</v>
      </c>
      <c r="O7" s="191">
        <v>4</v>
      </c>
    </row>
    <row r="8" spans="1:15" s="132" customFormat="1" ht="20.100000000000001" customHeight="1" x14ac:dyDescent="0.2">
      <c r="A8" s="188">
        <v>5</v>
      </c>
      <c r="B8" s="134" t="str">
        <f>IF(Dateneingabe!D11=0,$B$1,Dateneingabe!D11)</f>
        <v>zzz</v>
      </c>
      <c r="C8" s="134" t="str">
        <f>IF(Dateneingabe!C11=0,$B$1,Dateneingabe!C11)</f>
        <v>zzz</v>
      </c>
      <c r="D8" s="135" t="str">
        <f>IF(Dateneingabe!A11=0,$B$1,Dateneingabe!A11)</f>
        <v>zzz</v>
      </c>
      <c r="E8" s="139" t="str">
        <f>IF(Dateneingabe!E11=0,$B$1,Dateneingabe!E11)</f>
        <v>zzz</v>
      </c>
      <c r="F8" s="134" t="str">
        <f>IF(Dateneingabe!F11=0,$B$1,Dateneingabe!F11)</f>
        <v>zzz</v>
      </c>
      <c r="G8" s="135" t="str">
        <f>IF(Dateneingabe!G11=0,$B$1,Dateneingabe!G11)</f>
        <v>zzz</v>
      </c>
      <c r="H8" s="135" t="str">
        <f>IF(Dateneingabe!H11=0,$B$1,Dateneingabe!H11)</f>
        <v>zzz</v>
      </c>
      <c r="I8" s="134" t="str">
        <f>IF(Dateneingabe!B11=0,$B$1,Dateneingabe!B11)</f>
        <v>zzz</v>
      </c>
      <c r="J8" s="136" t="str">
        <f>IF(Dateneingabe!I11=0,$B$1,Dateneingabe!I11)</f>
        <v>zzz</v>
      </c>
      <c r="K8" s="140" t="str">
        <f>IF(Dateneingabe!J11=0,$B$1,Dateneingabe!J11)</f>
        <v>zzz</v>
      </c>
      <c r="L8" s="146">
        <f t="shared" si="0"/>
        <v>0</v>
      </c>
      <c r="M8" s="141">
        <f t="shared" si="1"/>
        <v>0</v>
      </c>
      <c r="N8" s="141">
        <f t="shared" si="1"/>
        <v>0</v>
      </c>
      <c r="O8" s="191">
        <v>5</v>
      </c>
    </row>
    <row r="9" spans="1:15" s="132" customFormat="1" ht="20.100000000000001" customHeight="1" x14ac:dyDescent="0.2">
      <c r="A9" s="188">
        <v>6</v>
      </c>
      <c r="B9" s="134" t="str">
        <f>IF(Dateneingabe!D12=0,$B$1,Dateneingabe!D12)</f>
        <v>zzz</v>
      </c>
      <c r="C9" s="134" t="str">
        <f>IF(Dateneingabe!C12=0,$B$1,Dateneingabe!C12)</f>
        <v>zzz</v>
      </c>
      <c r="D9" s="135" t="str">
        <f>IF(Dateneingabe!A12=0,$B$1,Dateneingabe!A12)</f>
        <v>zzz</v>
      </c>
      <c r="E9" s="139" t="str">
        <f>IF(Dateneingabe!E12=0,$B$1,Dateneingabe!E12)</f>
        <v>zzz</v>
      </c>
      <c r="F9" s="134" t="str">
        <f>IF(Dateneingabe!F12=0,$B$1,Dateneingabe!F12)</f>
        <v>zzz</v>
      </c>
      <c r="G9" s="135" t="str">
        <f>IF(Dateneingabe!G12=0,$B$1,Dateneingabe!G12)</f>
        <v>zzz</v>
      </c>
      <c r="H9" s="135" t="str">
        <f>IF(Dateneingabe!H12=0,$B$1,Dateneingabe!H12)</f>
        <v>zzz</v>
      </c>
      <c r="I9" s="134" t="str">
        <f>IF(Dateneingabe!B12=0,$B$1,Dateneingabe!B12)</f>
        <v>zzz</v>
      </c>
      <c r="J9" s="136" t="str">
        <f>IF(Dateneingabe!I12=0,$B$1,Dateneingabe!I12)</f>
        <v>zzz</v>
      </c>
      <c r="K9" s="140" t="str">
        <f>IF(Dateneingabe!J12=0,$B$1,Dateneingabe!J12)</f>
        <v>zzz</v>
      </c>
      <c r="L9" s="146">
        <f t="shared" si="0"/>
        <v>0</v>
      </c>
      <c r="M9" s="141">
        <f t="shared" si="1"/>
        <v>0</v>
      </c>
      <c r="N9" s="141">
        <f t="shared" si="1"/>
        <v>0</v>
      </c>
      <c r="O9" s="191">
        <v>6</v>
      </c>
    </row>
    <row r="10" spans="1:15" s="132" customFormat="1" ht="20.100000000000001" customHeight="1" x14ac:dyDescent="0.2">
      <c r="A10" s="188">
        <v>7</v>
      </c>
      <c r="B10" s="134" t="str">
        <f>IF(Dateneingabe!D13=0,$B$1,Dateneingabe!D13)</f>
        <v>zzz</v>
      </c>
      <c r="C10" s="134" t="str">
        <f>IF(Dateneingabe!C13=0,$B$1,Dateneingabe!C13)</f>
        <v>zzz</v>
      </c>
      <c r="D10" s="135" t="str">
        <f>IF(Dateneingabe!A13=0,$B$1,Dateneingabe!A13)</f>
        <v>zzz</v>
      </c>
      <c r="E10" s="139" t="str">
        <f>IF(Dateneingabe!E13=0,$B$1,Dateneingabe!E13)</f>
        <v>zzz</v>
      </c>
      <c r="F10" s="134" t="str">
        <f>IF(Dateneingabe!F13=0,$B$1,Dateneingabe!F13)</f>
        <v>zzz</v>
      </c>
      <c r="G10" s="135" t="str">
        <f>IF(Dateneingabe!G13=0,$B$1,Dateneingabe!G13)</f>
        <v>zzz</v>
      </c>
      <c r="H10" s="135" t="str">
        <f>IF(Dateneingabe!H13=0,$B$1,Dateneingabe!H13)</f>
        <v>zzz</v>
      </c>
      <c r="I10" s="134" t="str">
        <f>IF(Dateneingabe!B13=0,$B$1,Dateneingabe!B13)</f>
        <v>zzz</v>
      </c>
      <c r="J10" s="136" t="str">
        <f>IF(Dateneingabe!I13=0,$B$1,Dateneingabe!I13)</f>
        <v>zzz</v>
      </c>
      <c r="K10" s="140" t="str">
        <f>IF(Dateneingabe!J13=0,$B$1,Dateneingabe!J13)</f>
        <v>zzz</v>
      </c>
      <c r="L10" s="146">
        <f t="shared" si="0"/>
        <v>0</v>
      </c>
      <c r="M10" s="141">
        <f t="shared" si="1"/>
        <v>0</v>
      </c>
      <c r="N10" s="141">
        <f t="shared" si="1"/>
        <v>0</v>
      </c>
      <c r="O10" s="191">
        <v>7</v>
      </c>
    </row>
    <row r="11" spans="1:15" s="132" customFormat="1" ht="20.100000000000001" customHeight="1" x14ac:dyDescent="0.2">
      <c r="A11" s="188">
        <v>8</v>
      </c>
      <c r="B11" s="134" t="str">
        <f>IF(Dateneingabe!D14=0,$B$1,Dateneingabe!D14)</f>
        <v>zzz</v>
      </c>
      <c r="C11" s="134" t="str">
        <f>IF(Dateneingabe!C14=0,$B$1,Dateneingabe!C14)</f>
        <v>zzz</v>
      </c>
      <c r="D11" s="135" t="str">
        <f>IF(Dateneingabe!A14=0,$B$1,Dateneingabe!A14)</f>
        <v>zzz</v>
      </c>
      <c r="E11" s="139" t="str">
        <f>IF(Dateneingabe!E14=0,$B$1,Dateneingabe!E14)</f>
        <v>zzz</v>
      </c>
      <c r="F11" s="134" t="str">
        <f>IF(Dateneingabe!F14=0,$B$1,Dateneingabe!F14)</f>
        <v>zzz</v>
      </c>
      <c r="G11" s="135" t="str">
        <f>IF(Dateneingabe!G14=0,$B$1,Dateneingabe!G14)</f>
        <v>zzz</v>
      </c>
      <c r="H11" s="135" t="str">
        <f>IF(Dateneingabe!H14=0,$B$1,Dateneingabe!H14)</f>
        <v>zzz</v>
      </c>
      <c r="I11" s="134" t="str">
        <f>IF(Dateneingabe!B14=0,$B$1,Dateneingabe!B14)</f>
        <v>zzz</v>
      </c>
      <c r="J11" s="136" t="str">
        <f>IF(Dateneingabe!I14=0,$B$1,Dateneingabe!I14)</f>
        <v>zzz</v>
      </c>
      <c r="K11" s="140" t="str">
        <f>IF(Dateneingabe!J14=0,$B$1,Dateneingabe!J14)</f>
        <v>zzz</v>
      </c>
      <c r="L11" s="146">
        <f t="shared" si="0"/>
        <v>0</v>
      </c>
      <c r="M11" s="141">
        <f t="shared" si="1"/>
        <v>0</v>
      </c>
      <c r="N11" s="141">
        <f t="shared" si="1"/>
        <v>0</v>
      </c>
      <c r="O11" s="191">
        <v>8</v>
      </c>
    </row>
    <row r="12" spans="1:15" s="132" customFormat="1" ht="20.100000000000001" customHeight="1" x14ac:dyDescent="0.2">
      <c r="A12" s="188">
        <v>9</v>
      </c>
      <c r="B12" s="134" t="str">
        <f>IF(Dateneingabe!D15=0,$B$1,Dateneingabe!D15)</f>
        <v>zzz</v>
      </c>
      <c r="C12" s="134" t="str">
        <f>IF(Dateneingabe!C15=0,$B$1,Dateneingabe!C15)</f>
        <v>zzz</v>
      </c>
      <c r="D12" s="135" t="str">
        <f>IF(Dateneingabe!A15=0,$B$1,Dateneingabe!A15)</f>
        <v>zzz</v>
      </c>
      <c r="E12" s="139" t="str">
        <f>IF(Dateneingabe!E15=0,$B$1,Dateneingabe!E15)</f>
        <v>zzz</v>
      </c>
      <c r="F12" s="134" t="str">
        <f>IF(Dateneingabe!F15=0,$B$1,Dateneingabe!F15)</f>
        <v>zzz</v>
      </c>
      <c r="G12" s="135" t="str">
        <f>IF(Dateneingabe!G15=0,$B$1,Dateneingabe!G15)</f>
        <v>zzz</v>
      </c>
      <c r="H12" s="135" t="str">
        <f>IF(Dateneingabe!H15=0,$B$1,Dateneingabe!H15)</f>
        <v>zzz</v>
      </c>
      <c r="I12" s="134" t="str">
        <f>IF(Dateneingabe!B15=0,$B$1,Dateneingabe!B15)</f>
        <v>zzz</v>
      </c>
      <c r="J12" s="136" t="str">
        <f>IF(Dateneingabe!I15=0,$B$1,Dateneingabe!I15)</f>
        <v>zzz</v>
      </c>
      <c r="K12" s="140" t="str">
        <f>IF(Dateneingabe!J15=0,$B$1,Dateneingabe!J15)</f>
        <v>zzz</v>
      </c>
      <c r="L12" s="146">
        <f t="shared" si="0"/>
        <v>0</v>
      </c>
      <c r="M12" s="141">
        <f t="shared" si="1"/>
        <v>0</v>
      </c>
      <c r="N12" s="141">
        <f t="shared" si="1"/>
        <v>0</v>
      </c>
      <c r="O12" s="191">
        <v>9</v>
      </c>
    </row>
    <row r="13" spans="1:15" s="132" customFormat="1" ht="20.100000000000001" customHeight="1" x14ac:dyDescent="0.2">
      <c r="A13" s="188">
        <v>10</v>
      </c>
      <c r="B13" s="134" t="str">
        <f>IF(Dateneingabe!D16=0,$B$1,Dateneingabe!D16)</f>
        <v>zzz</v>
      </c>
      <c r="C13" s="134" t="str">
        <f>IF(Dateneingabe!C16=0,$B$1,Dateneingabe!C16)</f>
        <v>zzz</v>
      </c>
      <c r="D13" s="135" t="str">
        <f>IF(Dateneingabe!A16=0,$B$1,Dateneingabe!A16)</f>
        <v>zzz</v>
      </c>
      <c r="E13" s="139" t="str">
        <f>IF(Dateneingabe!E16=0,$B$1,Dateneingabe!E16)</f>
        <v>zzz</v>
      </c>
      <c r="F13" s="134" t="str">
        <f>IF(Dateneingabe!F16=0,$B$1,Dateneingabe!F16)</f>
        <v>zzz</v>
      </c>
      <c r="G13" s="135" t="str">
        <f>IF(Dateneingabe!G16=0,$B$1,Dateneingabe!G16)</f>
        <v>zzz</v>
      </c>
      <c r="H13" s="135" t="str">
        <f>IF(Dateneingabe!H16=0,$B$1,Dateneingabe!H16)</f>
        <v>zzz</v>
      </c>
      <c r="I13" s="134" t="str">
        <f>IF(Dateneingabe!B16=0,$B$1,Dateneingabe!B16)</f>
        <v>zzz</v>
      </c>
      <c r="J13" s="136" t="str">
        <f>IF(Dateneingabe!I16=0,$B$1,Dateneingabe!I16)</f>
        <v>zzz</v>
      </c>
      <c r="K13" s="140" t="str">
        <f>IF(Dateneingabe!J16=0,$B$1,Dateneingabe!J16)</f>
        <v>zzz</v>
      </c>
      <c r="L13" s="146">
        <f t="shared" si="0"/>
        <v>0</v>
      </c>
      <c r="M13" s="141">
        <f t="shared" si="1"/>
        <v>0</v>
      </c>
      <c r="N13" s="141">
        <f t="shared" si="1"/>
        <v>0</v>
      </c>
      <c r="O13" s="191">
        <v>10</v>
      </c>
    </row>
    <row r="14" spans="1:15" s="132" customFormat="1" ht="20.100000000000001" customHeight="1" x14ac:dyDescent="0.2">
      <c r="A14" s="188">
        <v>11</v>
      </c>
      <c r="B14" s="134" t="str">
        <f>IF(Dateneingabe!D17=0,$B$1,Dateneingabe!D17)</f>
        <v>zzz</v>
      </c>
      <c r="C14" s="134" t="str">
        <f>IF(Dateneingabe!C17=0,$B$1,Dateneingabe!C17)</f>
        <v>zzz</v>
      </c>
      <c r="D14" s="135" t="str">
        <f>IF(Dateneingabe!A17=0,$B$1,Dateneingabe!A17)</f>
        <v>zzz</v>
      </c>
      <c r="E14" s="139" t="str">
        <f>IF(Dateneingabe!E17=0,$B$1,Dateneingabe!E17)</f>
        <v>zzz</v>
      </c>
      <c r="F14" s="134" t="str">
        <f>IF(Dateneingabe!F17=0,$B$1,Dateneingabe!F17)</f>
        <v>zzz</v>
      </c>
      <c r="G14" s="135" t="str">
        <f>IF(Dateneingabe!G17=0,$B$1,Dateneingabe!G17)</f>
        <v>zzz</v>
      </c>
      <c r="H14" s="135" t="str">
        <f>IF(Dateneingabe!H17=0,$B$1,Dateneingabe!H17)</f>
        <v>zzz</v>
      </c>
      <c r="I14" s="134" t="str">
        <f>IF(Dateneingabe!B17=0,$B$1,Dateneingabe!B17)</f>
        <v>zzz</v>
      </c>
      <c r="J14" s="136" t="str">
        <f>IF(Dateneingabe!I17=0,$B$1,Dateneingabe!I17)</f>
        <v>zzz</v>
      </c>
      <c r="K14" s="140" t="str">
        <f>IF(Dateneingabe!J17=0,$B$1,Dateneingabe!J17)</f>
        <v>zzz</v>
      </c>
      <c r="L14" s="146">
        <f t="shared" si="0"/>
        <v>0</v>
      </c>
      <c r="M14" s="141">
        <f t="shared" si="1"/>
        <v>0</v>
      </c>
      <c r="N14" s="141">
        <f t="shared" si="1"/>
        <v>0</v>
      </c>
      <c r="O14" s="191">
        <v>11</v>
      </c>
    </row>
    <row r="15" spans="1:15" s="132" customFormat="1" ht="20.100000000000001" customHeight="1" x14ac:dyDescent="0.2">
      <c r="A15" s="188">
        <v>12</v>
      </c>
      <c r="B15" s="134" t="str">
        <f>IF(Dateneingabe!D18=0,$B$1,Dateneingabe!D18)</f>
        <v>zzz</v>
      </c>
      <c r="C15" s="134" t="str">
        <f>IF(Dateneingabe!C18=0,$B$1,Dateneingabe!C18)</f>
        <v>zzz</v>
      </c>
      <c r="D15" s="135" t="str">
        <f>IF(Dateneingabe!A18=0,$B$1,Dateneingabe!A18)</f>
        <v>zzz</v>
      </c>
      <c r="E15" s="139" t="str">
        <f>IF(Dateneingabe!E18=0,$B$1,Dateneingabe!E18)</f>
        <v>zzz</v>
      </c>
      <c r="F15" s="134" t="str">
        <f>IF(Dateneingabe!F18=0,$B$1,Dateneingabe!F18)</f>
        <v>zzz</v>
      </c>
      <c r="G15" s="135" t="str">
        <f>IF(Dateneingabe!G18=0,$B$1,Dateneingabe!G18)</f>
        <v>zzz</v>
      </c>
      <c r="H15" s="135" t="str">
        <f>IF(Dateneingabe!H18=0,$B$1,Dateneingabe!H18)</f>
        <v>zzz</v>
      </c>
      <c r="I15" s="134" t="str">
        <f>IF(Dateneingabe!B18=0,$B$1,Dateneingabe!B18)</f>
        <v>zzz</v>
      </c>
      <c r="J15" s="136" t="str">
        <f>IF(Dateneingabe!I18=0,$B$1,Dateneingabe!I18)</f>
        <v>zzz</v>
      </c>
      <c r="K15" s="140" t="str">
        <f>IF(Dateneingabe!J18=0,$B$1,Dateneingabe!J18)</f>
        <v>zzz</v>
      </c>
      <c r="L15" s="146">
        <f t="shared" si="0"/>
        <v>0</v>
      </c>
      <c r="M15" s="141">
        <f t="shared" si="1"/>
        <v>0</v>
      </c>
      <c r="N15" s="141">
        <f t="shared" si="1"/>
        <v>0</v>
      </c>
      <c r="O15" s="191">
        <v>12</v>
      </c>
    </row>
    <row r="16" spans="1:15" s="132" customFormat="1" ht="20.100000000000001" customHeight="1" x14ac:dyDescent="0.2">
      <c r="A16" s="188">
        <v>13</v>
      </c>
      <c r="B16" s="134" t="str">
        <f>IF(Dateneingabe!D19=0,$B$1,Dateneingabe!D19)</f>
        <v>zzz</v>
      </c>
      <c r="C16" s="134" t="str">
        <f>IF(Dateneingabe!C19=0,$B$1,Dateneingabe!C19)</f>
        <v>zzz</v>
      </c>
      <c r="D16" s="135" t="str">
        <f>IF(Dateneingabe!A19=0,$B$1,Dateneingabe!A19)</f>
        <v>zzz</v>
      </c>
      <c r="E16" s="139" t="str">
        <f>IF(Dateneingabe!E19=0,$B$1,Dateneingabe!E19)</f>
        <v>zzz</v>
      </c>
      <c r="F16" s="134" t="str">
        <f>IF(Dateneingabe!F19=0,$B$1,Dateneingabe!F19)</f>
        <v>zzz</v>
      </c>
      <c r="G16" s="135" t="str">
        <f>IF(Dateneingabe!G19=0,$B$1,Dateneingabe!G19)</f>
        <v>zzz</v>
      </c>
      <c r="H16" s="135" t="str">
        <f>IF(Dateneingabe!H19=0,$B$1,Dateneingabe!H19)</f>
        <v>zzz</v>
      </c>
      <c r="I16" s="134" t="str">
        <f>IF(Dateneingabe!B19=0,$B$1,Dateneingabe!B19)</f>
        <v>zzz</v>
      </c>
      <c r="J16" s="136" t="str">
        <f>IF(Dateneingabe!I19=0,$B$1,Dateneingabe!I19)</f>
        <v>zzz</v>
      </c>
      <c r="K16" s="140" t="str">
        <f>IF(Dateneingabe!J19=0,$B$1,Dateneingabe!J19)</f>
        <v>zzz</v>
      </c>
      <c r="L16" s="146">
        <f t="shared" si="0"/>
        <v>0</v>
      </c>
      <c r="M16" s="141">
        <f t="shared" si="1"/>
        <v>0</v>
      </c>
      <c r="N16" s="141">
        <f t="shared" si="1"/>
        <v>0</v>
      </c>
      <c r="O16" s="191">
        <v>13</v>
      </c>
    </row>
    <row r="17" spans="1:15" s="132" customFormat="1" ht="20.100000000000001" customHeight="1" x14ac:dyDescent="0.2">
      <c r="A17" s="188">
        <v>14</v>
      </c>
      <c r="B17" s="134" t="str">
        <f>IF(Dateneingabe!D20=0,$B$1,Dateneingabe!D20)</f>
        <v>zzz</v>
      </c>
      <c r="C17" s="134" t="str">
        <f>IF(Dateneingabe!C20=0,$B$1,Dateneingabe!C20)</f>
        <v>zzz</v>
      </c>
      <c r="D17" s="135" t="str">
        <f>IF(Dateneingabe!A20=0,$B$1,Dateneingabe!A20)</f>
        <v>zzz</v>
      </c>
      <c r="E17" s="139" t="str">
        <f>IF(Dateneingabe!E20=0,$B$1,Dateneingabe!E20)</f>
        <v>zzz</v>
      </c>
      <c r="F17" s="134" t="str">
        <f>IF(Dateneingabe!F20=0,$B$1,Dateneingabe!F20)</f>
        <v>zzz</v>
      </c>
      <c r="G17" s="135" t="str">
        <f>IF(Dateneingabe!G20=0,$B$1,Dateneingabe!G20)</f>
        <v>zzz</v>
      </c>
      <c r="H17" s="135" t="str">
        <f>IF(Dateneingabe!H20=0,$B$1,Dateneingabe!H20)</f>
        <v>zzz</v>
      </c>
      <c r="I17" s="134" t="str">
        <f>IF(Dateneingabe!B20=0,$B$1,Dateneingabe!B20)</f>
        <v>zzz</v>
      </c>
      <c r="J17" s="136" t="str">
        <f>IF(Dateneingabe!I20=0,$B$1,Dateneingabe!I20)</f>
        <v>zzz</v>
      </c>
      <c r="K17" s="140" t="str">
        <f>IF(Dateneingabe!J20=0,$B$1,Dateneingabe!J20)</f>
        <v>zzz</v>
      </c>
      <c r="L17" s="146">
        <f t="shared" si="0"/>
        <v>0</v>
      </c>
      <c r="M17" s="141">
        <f t="shared" si="1"/>
        <v>0</v>
      </c>
      <c r="N17" s="141">
        <f t="shared" si="1"/>
        <v>0</v>
      </c>
      <c r="O17" s="191">
        <v>14</v>
      </c>
    </row>
    <row r="18" spans="1:15" s="132" customFormat="1" ht="20.100000000000001" customHeight="1" x14ac:dyDescent="0.2">
      <c r="A18" s="188">
        <v>15</v>
      </c>
      <c r="B18" s="134" t="str">
        <f>IF(Dateneingabe!D21=0,$B$1,Dateneingabe!D21)</f>
        <v>zzz</v>
      </c>
      <c r="C18" s="134" t="str">
        <f>IF(Dateneingabe!C21=0,$B$1,Dateneingabe!C21)</f>
        <v>zzz</v>
      </c>
      <c r="D18" s="135" t="str">
        <f>IF(Dateneingabe!A21=0,$B$1,Dateneingabe!A21)</f>
        <v>zzz</v>
      </c>
      <c r="E18" s="139" t="str">
        <f>IF(Dateneingabe!E21=0,$B$1,Dateneingabe!E21)</f>
        <v>zzz</v>
      </c>
      <c r="F18" s="134" t="str">
        <f>IF(Dateneingabe!F21=0,$B$1,Dateneingabe!F21)</f>
        <v>zzz</v>
      </c>
      <c r="G18" s="135" t="str">
        <f>IF(Dateneingabe!G21=0,$B$1,Dateneingabe!G21)</f>
        <v>zzz</v>
      </c>
      <c r="H18" s="135" t="str">
        <f>IF(Dateneingabe!H21=0,$B$1,Dateneingabe!H21)</f>
        <v>zzz</v>
      </c>
      <c r="I18" s="134" t="str">
        <f>IF(Dateneingabe!B21=0,$B$1,Dateneingabe!B21)</f>
        <v>zzz</v>
      </c>
      <c r="J18" s="136" t="str">
        <f>IF(Dateneingabe!I21=0,$B$1,Dateneingabe!I21)</f>
        <v>zzz</v>
      </c>
      <c r="K18" s="140" t="str">
        <f>IF(Dateneingabe!J21=0,$B$1,Dateneingabe!J21)</f>
        <v>zzz</v>
      </c>
      <c r="L18" s="146">
        <f t="shared" si="0"/>
        <v>0</v>
      </c>
      <c r="M18" s="141">
        <f t="shared" si="1"/>
        <v>0</v>
      </c>
      <c r="N18" s="141">
        <f t="shared" si="1"/>
        <v>0</v>
      </c>
      <c r="O18" s="191">
        <v>15</v>
      </c>
    </row>
    <row r="19" spans="1:15" s="132" customFormat="1" ht="20.100000000000001" customHeight="1" x14ac:dyDescent="0.2">
      <c r="A19" s="188">
        <v>16</v>
      </c>
      <c r="B19" s="134" t="str">
        <f>IF(Dateneingabe!D22=0,$B$1,Dateneingabe!D22)</f>
        <v>zzz</v>
      </c>
      <c r="C19" s="134" t="str">
        <f>IF(Dateneingabe!C22=0,$B$1,Dateneingabe!C22)</f>
        <v>zzz</v>
      </c>
      <c r="D19" s="135" t="str">
        <f>IF(Dateneingabe!A22=0,$B$1,Dateneingabe!A22)</f>
        <v>zzz</v>
      </c>
      <c r="E19" s="139" t="str">
        <f>IF(Dateneingabe!E22=0,$B$1,Dateneingabe!E22)</f>
        <v>zzz</v>
      </c>
      <c r="F19" s="134" t="str">
        <f>IF(Dateneingabe!F22=0,$B$1,Dateneingabe!F22)</f>
        <v>zzz</v>
      </c>
      <c r="G19" s="135" t="str">
        <f>IF(Dateneingabe!G22=0,$B$1,Dateneingabe!G22)</f>
        <v>zzz</v>
      </c>
      <c r="H19" s="135" t="str">
        <f>IF(Dateneingabe!H22=0,$B$1,Dateneingabe!H22)</f>
        <v>zzz</v>
      </c>
      <c r="I19" s="134" t="str">
        <f>IF(Dateneingabe!B22=0,$B$1,Dateneingabe!B22)</f>
        <v>zzz</v>
      </c>
      <c r="J19" s="136" t="str">
        <f>IF(Dateneingabe!I22=0,$B$1,Dateneingabe!I22)</f>
        <v>zzz</v>
      </c>
      <c r="K19" s="140" t="str">
        <f>IF(Dateneingabe!J22=0,$B$1,Dateneingabe!J22)</f>
        <v>zzz</v>
      </c>
      <c r="L19" s="146">
        <f t="shared" si="0"/>
        <v>0</v>
      </c>
      <c r="M19" s="141">
        <f t="shared" si="1"/>
        <v>0</v>
      </c>
      <c r="N19" s="141">
        <f t="shared" si="1"/>
        <v>0</v>
      </c>
      <c r="O19" s="191">
        <v>16</v>
      </c>
    </row>
    <row r="20" spans="1:15" s="132" customFormat="1" ht="20.100000000000001" customHeight="1" x14ac:dyDescent="0.2">
      <c r="A20" s="188">
        <v>17</v>
      </c>
      <c r="B20" s="134" t="str">
        <f>IF(Dateneingabe!D23=0,$B$1,Dateneingabe!D23)</f>
        <v>zzz</v>
      </c>
      <c r="C20" s="134" t="str">
        <f>IF(Dateneingabe!C23=0,$B$1,Dateneingabe!C23)</f>
        <v>zzz</v>
      </c>
      <c r="D20" s="135" t="str">
        <f>IF(Dateneingabe!A23=0,$B$1,Dateneingabe!A23)</f>
        <v>zzz</v>
      </c>
      <c r="E20" s="139" t="str">
        <f>IF(Dateneingabe!E23=0,$B$1,Dateneingabe!E23)</f>
        <v>zzz</v>
      </c>
      <c r="F20" s="134" t="str">
        <f>IF(Dateneingabe!F23=0,$B$1,Dateneingabe!F23)</f>
        <v>zzz</v>
      </c>
      <c r="G20" s="135" t="str">
        <f>IF(Dateneingabe!G23=0,$B$1,Dateneingabe!G23)</f>
        <v>zzz</v>
      </c>
      <c r="H20" s="135" t="str">
        <f>IF(Dateneingabe!H23=0,$B$1,Dateneingabe!H23)</f>
        <v>zzz</v>
      </c>
      <c r="I20" s="134" t="str">
        <f>IF(Dateneingabe!B23=0,$B$1,Dateneingabe!B23)</f>
        <v>zzz</v>
      </c>
      <c r="J20" s="136" t="str">
        <f>IF(Dateneingabe!I23=0,$B$1,Dateneingabe!I23)</f>
        <v>zzz</v>
      </c>
      <c r="K20" s="140" t="str">
        <f>IF(Dateneingabe!J23=0,$B$1,Dateneingabe!J23)</f>
        <v>zzz</v>
      </c>
      <c r="L20" s="146">
        <f t="shared" si="0"/>
        <v>0</v>
      </c>
      <c r="M20" s="141">
        <f t="shared" si="1"/>
        <v>0</v>
      </c>
      <c r="N20" s="141">
        <f t="shared" si="1"/>
        <v>0</v>
      </c>
      <c r="O20" s="191">
        <v>17</v>
      </c>
    </row>
    <row r="21" spans="1:15" s="132" customFormat="1" ht="20.100000000000001" customHeight="1" x14ac:dyDescent="0.2">
      <c r="A21" s="188">
        <v>18</v>
      </c>
      <c r="B21" s="134" t="str">
        <f>IF(Dateneingabe!D24=0,$B$1,Dateneingabe!D24)</f>
        <v>zzz</v>
      </c>
      <c r="C21" s="134" t="str">
        <f>IF(Dateneingabe!C24=0,$B$1,Dateneingabe!C24)</f>
        <v>zzz</v>
      </c>
      <c r="D21" s="135" t="str">
        <f>IF(Dateneingabe!A24=0,$B$1,Dateneingabe!A24)</f>
        <v>zzz</v>
      </c>
      <c r="E21" s="139" t="str">
        <f>IF(Dateneingabe!E24=0,$B$1,Dateneingabe!E24)</f>
        <v>zzz</v>
      </c>
      <c r="F21" s="134" t="str">
        <f>IF(Dateneingabe!F24=0,$B$1,Dateneingabe!F24)</f>
        <v>zzz</v>
      </c>
      <c r="G21" s="135" t="str">
        <f>IF(Dateneingabe!G24=0,$B$1,Dateneingabe!G24)</f>
        <v>zzz</v>
      </c>
      <c r="H21" s="135" t="str">
        <f>IF(Dateneingabe!H24=0,$B$1,Dateneingabe!H24)</f>
        <v>zzz</v>
      </c>
      <c r="I21" s="134" t="str">
        <f>IF(Dateneingabe!B24=0,$B$1,Dateneingabe!B24)</f>
        <v>zzz</v>
      </c>
      <c r="J21" s="136" t="str">
        <f>IF(Dateneingabe!I24=0,$B$1,Dateneingabe!I24)</f>
        <v>zzz</v>
      </c>
      <c r="K21" s="140" t="str">
        <f>IF(Dateneingabe!J24=0,$B$1,Dateneingabe!J24)</f>
        <v>zzz</v>
      </c>
      <c r="L21" s="146">
        <f t="shared" si="0"/>
        <v>0</v>
      </c>
      <c r="M21" s="141">
        <f t="shared" si="1"/>
        <v>0</v>
      </c>
      <c r="N21" s="141">
        <f t="shared" si="1"/>
        <v>0</v>
      </c>
      <c r="O21" s="191">
        <v>18</v>
      </c>
    </row>
    <row r="22" spans="1:15" s="132" customFormat="1" ht="20.100000000000001" customHeight="1" x14ac:dyDescent="0.2">
      <c r="A22" s="188">
        <v>19</v>
      </c>
      <c r="B22" s="134" t="str">
        <f>IF(Dateneingabe!D25=0,$B$1,Dateneingabe!D25)</f>
        <v>zzz</v>
      </c>
      <c r="C22" s="134" t="str">
        <f>IF(Dateneingabe!C25=0,$B$1,Dateneingabe!C25)</f>
        <v>zzz</v>
      </c>
      <c r="D22" s="135" t="str">
        <f>IF(Dateneingabe!A25=0,$B$1,Dateneingabe!A25)</f>
        <v>zzz</v>
      </c>
      <c r="E22" s="139" t="str">
        <f>IF(Dateneingabe!E25=0,$B$1,Dateneingabe!E25)</f>
        <v>zzz</v>
      </c>
      <c r="F22" s="134" t="str">
        <f>IF(Dateneingabe!F25=0,$B$1,Dateneingabe!F25)</f>
        <v>zzz</v>
      </c>
      <c r="G22" s="135" t="str">
        <f>IF(Dateneingabe!G25=0,$B$1,Dateneingabe!G25)</f>
        <v>zzz</v>
      </c>
      <c r="H22" s="135" t="str">
        <f>IF(Dateneingabe!H25=0,$B$1,Dateneingabe!H25)</f>
        <v>zzz</v>
      </c>
      <c r="I22" s="134" t="str">
        <f>IF(Dateneingabe!B25=0,$B$1,Dateneingabe!B25)</f>
        <v>zzz</v>
      </c>
      <c r="J22" s="136" t="str">
        <f>IF(Dateneingabe!I25=0,$B$1,Dateneingabe!I25)</f>
        <v>zzz</v>
      </c>
      <c r="K22" s="140" t="str">
        <f>IF(Dateneingabe!J25=0,$B$1,Dateneingabe!J25)</f>
        <v>zzz</v>
      </c>
      <c r="L22" s="146">
        <f t="shared" si="0"/>
        <v>0</v>
      </c>
      <c r="M22" s="141">
        <f t="shared" si="1"/>
        <v>0</v>
      </c>
      <c r="N22" s="141">
        <f t="shared" si="1"/>
        <v>0</v>
      </c>
      <c r="O22" s="191">
        <v>19</v>
      </c>
    </row>
    <row r="23" spans="1:15" s="132" customFormat="1" ht="20.100000000000001" customHeight="1" x14ac:dyDescent="0.2">
      <c r="A23" s="188">
        <v>20</v>
      </c>
      <c r="B23" s="134" t="str">
        <f>IF(Dateneingabe!D26=0,$B$1,Dateneingabe!D26)</f>
        <v>zzz</v>
      </c>
      <c r="C23" s="134" t="str">
        <f>IF(Dateneingabe!C26=0,$B$1,Dateneingabe!C26)</f>
        <v>zzz</v>
      </c>
      <c r="D23" s="135" t="str">
        <f>IF(Dateneingabe!A26=0,$B$1,Dateneingabe!A26)</f>
        <v>zzz</v>
      </c>
      <c r="E23" s="139" t="str">
        <f>IF(Dateneingabe!E26=0,$B$1,Dateneingabe!E26)</f>
        <v>zzz</v>
      </c>
      <c r="F23" s="134" t="str">
        <f>IF(Dateneingabe!F26=0,$B$1,Dateneingabe!F26)</f>
        <v>zzz</v>
      </c>
      <c r="G23" s="135" t="str">
        <f>IF(Dateneingabe!G26=0,$B$1,Dateneingabe!G26)</f>
        <v>zzz</v>
      </c>
      <c r="H23" s="135" t="str">
        <f>IF(Dateneingabe!H26=0,$B$1,Dateneingabe!H26)</f>
        <v>zzz</v>
      </c>
      <c r="I23" s="134" t="str">
        <f>IF(Dateneingabe!B26=0,$B$1,Dateneingabe!B26)</f>
        <v>zzz</v>
      </c>
      <c r="J23" s="136" t="str">
        <f>IF(Dateneingabe!I26=0,$B$1,Dateneingabe!I26)</f>
        <v>zzz</v>
      </c>
      <c r="K23" s="140" t="str">
        <f>IF(Dateneingabe!J26=0,$B$1,Dateneingabe!J26)</f>
        <v>zzz</v>
      </c>
      <c r="L23" s="146">
        <f t="shared" si="0"/>
        <v>0</v>
      </c>
      <c r="M23" s="141">
        <f t="shared" si="1"/>
        <v>0</v>
      </c>
      <c r="N23" s="141">
        <f t="shared" si="1"/>
        <v>0</v>
      </c>
      <c r="O23" s="191">
        <v>20</v>
      </c>
    </row>
    <row r="24" spans="1:15" s="132" customFormat="1" ht="20.100000000000001" customHeight="1" x14ac:dyDescent="0.2">
      <c r="A24" s="188">
        <v>21</v>
      </c>
      <c r="B24" s="134" t="str">
        <f>IF(Dateneingabe!D27=0,$B$1,Dateneingabe!D27)</f>
        <v>zzz</v>
      </c>
      <c r="C24" s="134" t="str">
        <f>IF(Dateneingabe!C27=0,$B$1,Dateneingabe!C27)</f>
        <v>zzz</v>
      </c>
      <c r="D24" s="135" t="str">
        <f>IF(Dateneingabe!A27=0,$B$1,Dateneingabe!A27)</f>
        <v>zzz</v>
      </c>
      <c r="E24" s="139" t="str">
        <f>IF(Dateneingabe!E27=0,$B$1,Dateneingabe!E27)</f>
        <v>zzz</v>
      </c>
      <c r="F24" s="134" t="str">
        <f>IF(Dateneingabe!F27=0,$B$1,Dateneingabe!F27)</f>
        <v>zzz</v>
      </c>
      <c r="G24" s="135" t="str">
        <f>IF(Dateneingabe!G27=0,$B$1,Dateneingabe!G27)</f>
        <v>zzz</v>
      </c>
      <c r="H24" s="135" t="str">
        <f>IF(Dateneingabe!H27=0,$B$1,Dateneingabe!H27)</f>
        <v>zzz</v>
      </c>
      <c r="I24" s="134" t="str">
        <f>IF(Dateneingabe!B27=0,$B$1,Dateneingabe!B27)</f>
        <v>zzz</v>
      </c>
      <c r="J24" s="136" t="str">
        <f>IF(Dateneingabe!I27=0,$B$1,Dateneingabe!I27)</f>
        <v>zzz</v>
      </c>
      <c r="K24" s="140" t="str">
        <f>IF(Dateneingabe!J27=0,$B$1,Dateneingabe!J27)</f>
        <v>zzz</v>
      </c>
      <c r="L24" s="146">
        <f t="shared" si="0"/>
        <v>0</v>
      </c>
      <c r="M24" s="141">
        <f t="shared" si="1"/>
        <v>0</v>
      </c>
      <c r="N24" s="141">
        <f t="shared" si="1"/>
        <v>0</v>
      </c>
      <c r="O24" s="191">
        <v>21</v>
      </c>
    </row>
    <row r="25" spans="1:15" s="132" customFormat="1" ht="20.100000000000001" customHeight="1" x14ac:dyDescent="0.2">
      <c r="A25" s="188">
        <v>22</v>
      </c>
      <c r="B25" s="134" t="str">
        <f>IF(Dateneingabe!D28=0,$B$1,Dateneingabe!D28)</f>
        <v>zzz</v>
      </c>
      <c r="C25" s="134" t="str">
        <f>IF(Dateneingabe!C28=0,$B$1,Dateneingabe!C28)</f>
        <v>zzz</v>
      </c>
      <c r="D25" s="135" t="str">
        <f>IF(Dateneingabe!A28=0,$B$1,Dateneingabe!A28)</f>
        <v>zzz</v>
      </c>
      <c r="E25" s="139" t="str">
        <f>IF(Dateneingabe!E28=0,$B$1,Dateneingabe!E28)</f>
        <v>zzz</v>
      </c>
      <c r="F25" s="134" t="str">
        <f>IF(Dateneingabe!F28=0,$B$1,Dateneingabe!F28)</f>
        <v>zzz</v>
      </c>
      <c r="G25" s="135" t="str">
        <f>IF(Dateneingabe!G28=0,$B$1,Dateneingabe!G28)</f>
        <v>zzz</v>
      </c>
      <c r="H25" s="135" t="str">
        <f>IF(Dateneingabe!H28=0,$B$1,Dateneingabe!H28)</f>
        <v>zzz</v>
      </c>
      <c r="I25" s="134" t="str">
        <f>IF(Dateneingabe!B28=0,$B$1,Dateneingabe!B28)</f>
        <v>zzz</v>
      </c>
      <c r="J25" s="136" t="str">
        <f>IF(Dateneingabe!I28=0,$B$1,Dateneingabe!I28)</f>
        <v>zzz</v>
      </c>
      <c r="K25" s="140" t="str">
        <f>IF(Dateneingabe!J28=0,$B$1,Dateneingabe!J28)</f>
        <v>zzz</v>
      </c>
      <c r="L25" s="146">
        <f t="shared" si="0"/>
        <v>0</v>
      </c>
      <c r="M25" s="141">
        <f t="shared" si="1"/>
        <v>0</v>
      </c>
      <c r="N25" s="141">
        <f t="shared" si="1"/>
        <v>0</v>
      </c>
      <c r="O25" s="191">
        <v>22</v>
      </c>
    </row>
    <row r="26" spans="1:15" s="132" customFormat="1" ht="20.100000000000001" customHeight="1" x14ac:dyDescent="0.2">
      <c r="A26" s="188">
        <v>23</v>
      </c>
      <c r="B26" s="134" t="str">
        <f>IF(Dateneingabe!D29=0,$B$1,Dateneingabe!D29)</f>
        <v>zzz</v>
      </c>
      <c r="C26" s="134" t="str">
        <f>IF(Dateneingabe!C29=0,$B$1,Dateneingabe!C29)</f>
        <v>zzz</v>
      </c>
      <c r="D26" s="135" t="str">
        <f>IF(Dateneingabe!A29=0,$B$1,Dateneingabe!A29)</f>
        <v>zzz</v>
      </c>
      <c r="E26" s="139" t="str">
        <f>IF(Dateneingabe!E29=0,$B$1,Dateneingabe!E29)</f>
        <v>zzz</v>
      </c>
      <c r="F26" s="134" t="str">
        <f>IF(Dateneingabe!F29=0,$B$1,Dateneingabe!F29)</f>
        <v>zzz</v>
      </c>
      <c r="G26" s="135" t="str">
        <f>IF(Dateneingabe!G29=0,$B$1,Dateneingabe!G29)</f>
        <v>zzz</v>
      </c>
      <c r="H26" s="135" t="str">
        <f>IF(Dateneingabe!H29=0,$B$1,Dateneingabe!H29)</f>
        <v>zzz</v>
      </c>
      <c r="I26" s="134" t="str">
        <f>IF(Dateneingabe!B29=0,$B$1,Dateneingabe!B29)</f>
        <v>zzz</v>
      </c>
      <c r="J26" s="136" t="str">
        <f>IF(Dateneingabe!I29=0,$B$1,Dateneingabe!I29)</f>
        <v>zzz</v>
      </c>
      <c r="K26" s="140" t="str">
        <f>IF(Dateneingabe!J29=0,$B$1,Dateneingabe!J29)</f>
        <v>zzz</v>
      </c>
      <c r="L26" s="146">
        <f t="shared" si="0"/>
        <v>0</v>
      </c>
      <c r="M26" s="141">
        <f t="shared" si="1"/>
        <v>0</v>
      </c>
      <c r="N26" s="141">
        <f t="shared" si="1"/>
        <v>0</v>
      </c>
      <c r="O26" s="191">
        <v>23</v>
      </c>
    </row>
    <row r="27" spans="1:15" s="132" customFormat="1" ht="20.100000000000001" customHeight="1" x14ac:dyDescent="0.2">
      <c r="A27" s="188">
        <v>24</v>
      </c>
      <c r="B27" s="134" t="str">
        <f>IF(Dateneingabe!D30=0,$B$1,Dateneingabe!D30)</f>
        <v>zzz</v>
      </c>
      <c r="C27" s="134" t="str">
        <f>IF(Dateneingabe!C30=0,$B$1,Dateneingabe!C30)</f>
        <v>zzz</v>
      </c>
      <c r="D27" s="135" t="str">
        <f>IF(Dateneingabe!A30=0,$B$1,Dateneingabe!A30)</f>
        <v>zzz</v>
      </c>
      <c r="E27" s="139" t="str">
        <f>IF(Dateneingabe!E30=0,$B$1,Dateneingabe!E30)</f>
        <v>zzz</v>
      </c>
      <c r="F27" s="134" t="str">
        <f>IF(Dateneingabe!F30=0,$B$1,Dateneingabe!F30)</f>
        <v>zzz</v>
      </c>
      <c r="G27" s="135" t="str">
        <f>IF(Dateneingabe!G30=0,$B$1,Dateneingabe!G30)</f>
        <v>zzz</v>
      </c>
      <c r="H27" s="135" t="str">
        <f>IF(Dateneingabe!H30=0,$B$1,Dateneingabe!H30)</f>
        <v>zzz</v>
      </c>
      <c r="I27" s="134" t="str">
        <f>IF(Dateneingabe!B30=0,$B$1,Dateneingabe!B30)</f>
        <v>zzz</v>
      </c>
      <c r="J27" s="136" t="str">
        <f>IF(Dateneingabe!I30=0,$B$1,Dateneingabe!I30)</f>
        <v>zzz</v>
      </c>
      <c r="K27" s="140" t="str">
        <f>IF(Dateneingabe!J30=0,$B$1,Dateneingabe!J30)</f>
        <v>zzz</v>
      </c>
      <c r="L27" s="146">
        <f t="shared" si="0"/>
        <v>0</v>
      </c>
      <c r="M27" s="141">
        <f t="shared" si="1"/>
        <v>0</v>
      </c>
      <c r="N27" s="141">
        <f t="shared" si="1"/>
        <v>0</v>
      </c>
      <c r="O27" s="191">
        <v>24</v>
      </c>
    </row>
    <row r="28" spans="1:15" s="132" customFormat="1" ht="20.100000000000001" customHeight="1" x14ac:dyDescent="0.2">
      <c r="A28" s="188">
        <v>25</v>
      </c>
      <c r="B28" s="134" t="str">
        <f>IF(Dateneingabe!D31=0,$B$1,Dateneingabe!D31)</f>
        <v>zzz</v>
      </c>
      <c r="C28" s="134" t="str">
        <f>IF(Dateneingabe!C31=0,$B$1,Dateneingabe!C31)</f>
        <v>zzz</v>
      </c>
      <c r="D28" s="135" t="str">
        <f>IF(Dateneingabe!A31=0,$B$1,Dateneingabe!A31)</f>
        <v>zzz</v>
      </c>
      <c r="E28" s="139" t="str">
        <f>IF(Dateneingabe!E31=0,$B$1,Dateneingabe!E31)</f>
        <v>zzz</v>
      </c>
      <c r="F28" s="134" t="str">
        <f>IF(Dateneingabe!F31=0,$B$1,Dateneingabe!F31)</f>
        <v>zzz</v>
      </c>
      <c r="G28" s="135" t="str">
        <f>IF(Dateneingabe!G31=0,$B$1,Dateneingabe!G31)</f>
        <v>zzz</v>
      </c>
      <c r="H28" s="135" t="str">
        <f>IF(Dateneingabe!H31=0,$B$1,Dateneingabe!H31)</f>
        <v>zzz</v>
      </c>
      <c r="I28" s="134" t="str">
        <f>IF(Dateneingabe!B31=0,$B$1,Dateneingabe!B31)</f>
        <v>zzz</v>
      </c>
      <c r="J28" s="136" t="str">
        <f>IF(Dateneingabe!I31=0,$B$1,Dateneingabe!I31)</f>
        <v>zzz</v>
      </c>
      <c r="K28" s="140" t="str">
        <f>IF(Dateneingabe!J31=0,$B$1,Dateneingabe!J31)</f>
        <v>zzz</v>
      </c>
      <c r="L28" s="146">
        <f t="shared" si="0"/>
        <v>0</v>
      </c>
      <c r="M28" s="141">
        <f t="shared" si="1"/>
        <v>0</v>
      </c>
      <c r="N28" s="141">
        <f t="shared" si="1"/>
        <v>0</v>
      </c>
      <c r="O28" s="191">
        <v>25</v>
      </c>
    </row>
    <row r="29" spans="1:15" s="132" customFormat="1" ht="20.100000000000001" customHeight="1" x14ac:dyDescent="0.2">
      <c r="A29" s="188">
        <v>26</v>
      </c>
      <c r="B29" s="134" t="str">
        <f>IF(Dateneingabe!D32=0,$B$1,Dateneingabe!D32)</f>
        <v>zzz</v>
      </c>
      <c r="C29" s="134" t="str">
        <f>IF(Dateneingabe!C32=0,$B$1,Dateneingabe!C32)</f>
        <v>zzz</v>
      </c>
      <c r="D29" s="135" t="str">
        <f>IF(Dateneingabe!A32=0,$B$1,Dateneingabe!A32)</f>
        <v>zzz</v>
      </c>
      <c r="E29" s="139" t="str">
        <f>IF(Dateneingabe!E32=0,$B$1,Dateneingabe!E32)</f>
        <v>zzz</v>
      </c>
      <c r="F29" s="134" t="str">
        <f>IF(Dateneingabe!F32=0,$B$1,Dateneingabe!F32)</f>
        <v>zzz</v>
      </c>
      <c r="G29" s="135" t="str">
        <f>IF(Dateneingabe!G32=0,$B$1,Dateneingabe!G32)</f>
        <v>zzz</v>
      </c>
      <c r="H29" s="135" t="str">
        <f>IF(Dateneingabe!H32=0,$B$1,Dateneingabe!H32)</f>
        <v>zzz</v>
      </c>
      <c r="I29" s="134" t="str">
        <f>IF(Dateneingabe!B32=0,$B$1,Dateneingabe!B32)</f>
        <v>zzz</v>
      </c>
      <c r="J29" s="136" t="str">
        <f>IF(Dateneingabe!I32=0,$B$1,Dateneingabe!I32)</f>
        <v>zzz</v>
      </c>
      <c r="K29" s="140" t="str">
        <f>IF(Dateneingabe!J32=0,$B$1,Dateneingabe!J32)</f>
        <v>zzz</v>
      </c>
      <c r="L29" s="146">
        <f t="shared" si="0"/>
        <v>0</v>
      </c>
      <c r="M29" s="141">
        <f t="shared" si="1"/>
        <v>0</v>
      </c>
      <c r="N29" s="141">
        <f t="shared" si="1"/>
        <v>0</v>
      </c>
      <c r="O29" s="191">
        <v>26</v>
      </c>
    </row>
    <row r="30" spans="1:15" s="132" customFormat="1" ht="20.100000000000001" customHeight="1" x14ac:dyDescent="0.2">
      <c r="A30" s="188">
        <v>27</v>
      </c>
      <c r="B30" s="134" t="str">
        <f>IF(Dateneingabe!D33=0,$B$1,Dateneingabe!D33)</f>
        <v>zzz</v>
      </c>
      <c r="C30" s="134" t="str">
        <f>IF(Dateneingabe!C33=0,$B$1,Dateneingabe!C33)</f>
        <v>zzz</v>
      </c>
      <c r="D30" s="135" t="str">
        <f>IF(Dateneingabe!A33=0,$B$1,Dateneingabe!A33)</f>
        <v>zzz</v>
      </c>
      <c r="E30" s="139" t="str">
        <f>IF(Dateneingabe!E33=0,$B$1,Dateneingabe!E33)</f>
        <v>zzz</v>
      </c>
      <c r="F30" s="134" t="str">
        <f>IF(Dateneingabe!F33=0,$B$1,Dateneingabe!F33)</f>
        <v>zzz</v>
      </c>
      <c r="G30" s="135" t="str">
        <f>IF(Dateneingabe!G33=0,$B$1,Dateneingabe!G33)</f>
        <v>zzz</v>
      </c>
      <c r="H30" s="135" t="str">
        <f>IF(Dateneingabe!H33=0,$B$1,Dateneingabe!H33)</f>
        <v>zzz</v>
      </c>
      <c r="I30" s="134" t="str">
        <f>IF(Dateneingabe!B33=0,$B$1,Dateneingabe!B33)</f>
        <v>zzz</v>
      </c>
      <c r="J30" s="136" t="str">
        <f>IF(Dateneingabe!I33=0,$B$1,Dateneingabe!I33)</f>
        <v>zzz</v>
      </c>
      <c r="K30" s="140" t="str">
        <f>IF(Dateneingabe!J33=0,$B$1,Dateneingabe!J33)</f>
        <v>zzz</v>
      </c>
      <c r="L30" s="146">
        <f t="shared" si="0"/>
        <v>0</v>
      </c>
      <c r="M30" s="141">
        <f t="shared" si="1"/>
        <v>0</v>
      </c>
      <c r="N30" s="141">
        <f t="shared" si="1"/>
        <v>0</v>
      </c>
      <c r="O30" s="191">
        <v>27</v>
      </c>
    </row>
    <row r="31" spans="1:15" s="132" customFormat="1" ht="20.100000000000001" customHeight="1" x14ac:dyDescent="0.2">
      <c r="A31" s="188">
        <v>28</v>
      </c>
      <c r="B31" s="134" t="str">
        <f>IF(Dateneingabe!D34=0,$B$1,Dateneingabe!D34)</f>
        <v>zzz</v>
      </c>
      <c r="C31" s="134" t="str">
        <f>IF(Dateneingabe!C34=0,$B$1,Dateneingabe!C34)</f>
        <v>zzz</v>
      </c>
      <c r="D31" s="135" t="str">
        <f>IF(Dateneingabe!A34=0,$B$1,Dateneingabe!A34)</f>
        <v>zzz</v>
      </c>
      <c r="E31" s="139" t="str">
        <f>IF(Dateneingabe!E34=0,$B$1,Dateneingabe!E34)</f>
        <v>zzz</v>
      </c>
      <c r="F31" s="134" t="str">
        <f>IF(Dateneingabe!F34=0,$B$1,Dateneingabe!F34)</f>
        <v>zzz</v>
      </c>
      <c r="G31" s="135" t="str">
        <f>IF(Dateneingabe!G34=0,$B$1,Dateneingabe!G34)</f>
        <v>zzz</v>
      </c>
      <c r="H31" s="135" t="str">
        <f>IF(Dateneingabe!H34=0,$B$1,Dateneingabe!H34)</f>
        <v>zzz</v>
      </c>
      <c r="I31" s="134" t="str">
        <f>IF(Dateneingabe!B34=0,$B$1,Dateneingabe!B34)</f>
        <v>zzz</v>
      </c>
      <c r="J31" s="136" t="str">
        <f>IF(Dateneingabe!I34=0,$B$1,Dateneingabe!I34)</f>
        <v>zzz</v>
      </c>
      <c r="K31" s="140" t="str">
        <f>IF(Dateneingabe!J34=0,$B$1,Dateneingabe!J34)</f>
        <v>zzz</v>
      </c>
      <c r="L31" s="146">
        <f t="shared" si="0"/>
        <v>0</v>
      </c>
      <c r="M31" s="141">
        <f t="shared" si="1"/>
        <v>0</v>
      </c>
      <c r="N31" s="141">
        <f t="shared" si="1"/>
        <v>0</v>
      </c>
      <c r="O31" s="191">
        <v>28</v>
      </c>
    </row>
    <row r="32" spans="1:15" s="132" customFormat="1" ht="20.100000000000001" customHeight="1" x14ac:dyDescent="0.2">
      <c r="A32" s="188">
        <v>29</v>
      </c>
      <c r="B32" s="134" t="str">
        <f>IF(Dateneingabe!D35=0,$B$1,Dateneingabe!D35)</f>
        <v>zzz</v>
      </c>
      <c r="C32" s="134" t="str">
        <f>IF(Dateneingabe!C35=0,$B$1,Dateneingabe!C35)</f>
        <v>zzz</v>
      </c>
      <c r="D32" s="135" t="str">
        <f>IF(Dateneingabe!A35=0,$B$1,Dateneingabe!A35)</f>
        <v>zzz</v>
      </c>
      <c r="E32" s="139" t="str">
        <f>IF(Dateneingabe!E35=0,$B$1,Dateneingabe!E35)</f>
        <v>zzz</v>
      </c>
      <c r="F32" s="134" t="str">
        <f>IF(Dateneingabe!F35=0,$B$1,Dateneingabe!F35)</f>
        <v>zzz</v>
      </c>
      <c r="G32" s="135" t="str">
        <f>IF(Dateneingabe!G35=0,$B$1,Dateneingabe!G35)</f>
        <v>zzz</v>
      </c>
      <c r="H32" s="135" t="str">
        <f>IF(Dateneingabe!H35=0,$B$1,Dateneingabe!H35)</f>
        <v>zzz</v>
      </c>
      <c r="I32" s="134" t="str">
        <f>IF(Dateneingabe!B35=0,$B$1,Dateneingabe!B35)</f>
        <v>zzz</v>
      </c>
      <c r="J32" s="136" t="str">
        <f>IF(Dateneingabe!I35=0,$B$1,Dateneingabe!I35)</f>
        <v>zzz</v>
      </c>
      <c r="K32" s="140" t="str">
        <f>IF(Dateneingabe!J35=0,$B$1,Dateneingabe!J35)</f>
        <v>zzz</v>
      </c>
      <c r="L32" s="146">
        <f t="shared" si="0"/>
        <v>0</v>
      </c>
      <c r="M32" s="141">
        <f t="shared" si="1"/>
        <v>0</v>
      </c>
      <c r="N32" s="141">
        <f t="shared" si="1"/>
        <v>0</v>
      </c>
      <c r="O32" s="191">
        <v>29</v>
      </c>
    </row>
    <row r="33" spans="1:15" s="132" customFormat="1" ht="20.100000000000001" customHeight="1" x14ac:dyDescent="0.2">
      <c r="A33" s="188">
        <v>30</v>
      </c>
      <c r="B33" s="134" t="str">
        <f>IF(Dateneingabe!D36=0,$B$1,Dateneingabe!D36)</f>
        <v>zzz</v>
      </c>
      <c r="C33" s="134" t="str">
        <f>IF(Dateneingabe!C36=0,$B$1,Dateneingabe!C36)</f>
        <v>zzz</v>
      </c>
      <c r="D33" s="135" t="str">
        <f>IF(Dateneingabe!A36=0,$B$1,Dateneingabe!A36)</f>
        <v>zzz</v>
      </c>
      <c r="E33" s="139" t="str">
        <f>IF(Dateneingabe!E36=0,$B$1,Dateneingabe!E36)</f>
        <v>zzz</v>
      </c>
      <c r="F33" s="134" t="str">
        <f>IF(Dateneingabe!F36=0,$B$1,Dateneingabe!F36)</f>
        <v>zzz</v>
      </c>
      <c r="G33" s="135" t="str">
        <f>IF(Dateneingabe!G36=0,$B$1,Dateneingabe!G36)</f>
        <v>zzz</v>
      </c>
      <c r="H33" s="135" t="str">
        <f>IF(Dateneingabe!H36=0,$B$1,Dateneingabe!H36)</f>
        <v>zzz</v>
      </c>
      <c r="I33" s="134" t="str">
        <f>IF(Dateneingabe!B36=0,$B$1,Dateneingabe!B36)</f>
        <v>zzz</v>
      </c>
      <c r="J33" s="136" t="str">
        <f>IF(Dateneingabe!I36=0,$B$1,Dateneingabe!I36)</f>
        <v>zzz</v>
      </c>
      <c r="K33" s="140" t="str">
        <f>IF(Dateneingabe!J36=0,$B$1,Dateneingabe!J36)</f>
        <v>zzz</v>
      </c>
      <c r="L33" s="146">
        <f t="shared" si="0"/>
        <v>0</v>
      </c>
      <c r="M33" s="141">
        <f t="shared" si="1"/>
        <v>0</v>
      </c>
      <c r="N33" s="141">
        <f t="shared" si="1"/>
        <v>0</v>
      </c>
      <c r="O33" s="191">
        <v>30</v>
      </c>
    </row>
    <row r="34" spans="1:15" s="132" customFormat="1" ht="20.100000000000001" customHeight="1" x14ac:dyDescent="0.2">
      <c r="A34" s="188">
        <v>31</v>
      </c>
      <c r="B34" s="134" t="str">
        <f>IF(Dateneingabe!D37=0,$B$1,Dateneingabe!D37)</f>
        <v>zzz</v>
      </c>
      <c r="C34" s="134" t="str">
        <f>IF(Dateneingabe!C37=0,$B$1,Dateneingabe!C37)</f>
        <v>zzz</v>
      </c>
      <c r="D34" s="135" t="str">
        <f>IF(Dateneingabe!A37=0,$B$1,Dateneingabe!A37)</f>
        <v>zzz</v>
      </c>
      <c r="E34" s="139" t="str">
        <f>IF(Dateneingabe!E37=0,$B$1,Dateneingabe!E37)</f>
        <v>zzz</v>
      </c>
      <c r="F34" s="134" t="str">
        <f>IF(Dateneingabe!F37=0,$B$1,Dateneingabe!F37)</f>
        <v>zzz</v>
      </c>
      <c r="G34" s="135" t="str">
        <f>IF(Dateneingabe!G37=0,$B$1,Dateneingabe!G37)</f>
        <v>zzz</v>
      </c>
      <c r="H34" s="135" t="str">
        <f>IF(Dateneingabe!H37=0,$B$1,Dateneingabe!H37)</f>
        <v>zzz</v>
      </c>
      <c r="I34" s="134" t="str">
        <f>IF(Dateneingabe!B37=0,$B$1,Dateneingabe!B37)</f>
        <v>zzz</v>
      </c>
      <c r="J34" s="136" t="str">
        <f>IF(Dateneingabe!I37=0,$B$1,Dateneingabe!I37)</f>
        <v>zzz</v>
      </c>
      <c r="K34" s="140" t="str">
        <f>IF(Dateneingabe!J37=0,$B$1,Dateneingabe!J37)</f>
        <v>zzz</v>
      </c>
      <c r="L34" s="146">
        <f t="shared" si="0"/>
        <v>0</v>
      </c>
      <c r="M34" s="141">
        <f t="shared" si="1"/>
        <v>0</v>
      </c>
      <c r="N34" s="141">
        <f t="shared" si="1"/>
        <v>0</v>
      </c>
      <c r="O34" s="191">
        <v>31</v>
      </c>
    </row>
    <row r="35" spans="1:15" s="132" customFormat="1" ht="20.100000000000001" customHeight="1" x14ac:dyDescent="0.2">
      <c r="A35" s="188">
        <v>32</v>
      </c>
      <c r="B35" s="134" t="str">
        <f>IF(Dateneingabe!D38=0,$B$1,Dateneingabe!D38)</f>
        <v>zzz</v>
      </c>
      <c r="C35" s="134" t="str">
        <f>IF(Dateneingabe!C38=0,$B$1,Dateneingabe!C38)</f>
        <v>zzz</v>
      </c>
      <c r="D35" s="135" t="str">
        <f>IF(Dateneingabe!A38=0,$B$1,Dateneingabe!A38)</f>
        <v>zzz</v>
      </c>
      <c r="E35" s="139" t="str">
        <f>IF(Dateneingabe!E38=0,$B$1,Dateneingabe!E38)</f>
        <v>zzz</v>
      </c>
      <c r="F35" s="134" t="str">
        <f>IF(Dateneingabe!F38=0,$B$1,Dateneingabe!F38)</f>
        <v>zzz</v>
      </c>
      <c r="G35" s="135" t="str">
        <f>IF(Dateneingabe!G38=0,$B$1,Dateneingabe!G38)</f>
        <v>zzz</v>
      </c>
      <c r="H35" s="135" t="str">
        <f>IF(Dateneingabe!H38=0,$B$1,Dateneingabe!H38)</f>
        <v>zzz</v>
      </c>
      <c r="I35" s="134" t="str">
        <f>IF(Dateneingabe!B38=0,$B$1,Dateneingabe!B38)</f>
        <v>zzz</v>
      </c>
      <c r="J35" s="136" t="str">
        <f>IF(Dateneingabe!I38=0,$B$1,Dateneingabe!I38)</f>
        <v>zzz</v>
      </c>
      <c r="K35" s="140" t="str">
        <f>IF(Dateneingabe!J38=0,$B$1,Dateneingabe!J38)</f>
        <v>zzz</v>
      </c>
      <c r="L35" s="146">
        <f t="shared" si="0"/>
        <v>0</v>
      </c>
      <c r="M35" s="141">
        <f t="shared" si="1"/>
        <v>0</v>
      </c>
      <c r="N35" s="141">
        <f t="shared" si="1"/>
        <v>0</v>
      </c>
      <c r="O35" s="191">
        <v>32</v>
      </c>
    </row>
    <row r="36" spans="1:15" s="132" customFormat="1" ht="20.100000000000001" customHeight="1" x14ac:dyDescent="0.2">
      <c r="A36" s="188">
        <v>33</v>
      </c>
      <c r="B36" s="134" t="str">
        <f>IF(Dateneingabe!D39=0,$B$1,Dateneingabe!D39)</f>
        <v>zzz</v>
      </c>
      <c r="C36" s="134" t="str">
        <f>IF(Dateneingabe!C39=0,$B$1,Dateneingabe!C39)</f>
        <v>zzz</v>
      </c>
      <c r="D36" s="135" t="str">
        <f>IF(Dateneingabe!A39=0,$B$1,Dateneingabe!A39)</f>
        <v>zzz</v>
      </c>
      <c r="E36" s="139" t="str">
        <f>IF(Dateneingabe!E39=0,$B$1,Dateneingabe!E39)</f>
        <v>zzz</v>
      </c>
      <c r="F36" s="134" t="str">
        <f>IF(Dateneingabe!F39=0,$B$1,Dateneingabe!F39)</f>
        <v>zzz</v>
      </c>
      <c r="G36" s="135" t="str">
        <f>IF(Dateneingabe!G39=0,$B$1,Dateneingabe!G39)</f>
        <v>zzz</v>
      </c>
      <c r="H36" s="135" t="str">
        <f>IF(Dateneingabe!H39=0,$B$1,Dateneingabe!H39)</f>
        <v>zzz</v>
      </c>
      <c r="I36" s="134" t="str">
        <f>IF(Dateneingabe!B39=0,$B$1,Dateneingabe!B39)</f>
        <v>zzz</v>
      </c>
      <c r="J36" s="136" t="str">
        <f>IF(Dateneingabe!I39=0,$B$1,Dateneingabe!I39)</f>
        <v>zzz</v>
      </c>
      <c r="K36" s="140" t="str">
        <f>IF(Dateneingabe!J39=0,$B$1,Dateneingabe!J39)</f>
        <v>zzz</v>
      </c>
      <c r="L36" s="146">
        <f t="shared" si="0"/>
        <v>0</v>
      </c>
      <c r="M36" s="141">
        <f t="shared" si="1"/>
        <v>0</v>
      </c>
      <c r="N36" s="141">
        <f t="shared" si="1"/>
        <v>0</v>
      </c>
      <c r="O36" s="191">
        <v>33</v>
      </c>
    </row>
    <row r="37" spans="1:15" s="132" customFormat="1" ht="20.100000000000001" customHeight="1" x14ac:dyDescent="0.2">
      <c r="A37" s="188">
        <v>34</v>
      </c>
      <c r="B37" s="134" t="str">
        <f>IF(Dateneingabe!D40=0,$B$1,Dateneingabe!D40)</f>
        <v>zzz</v>
      </c>
      <c r="C37" s="134" t="str">
        <f>IF(Dateneingabe!C40=0,$B$1,Dateneingabe!C40)</f>
        <v>zzz</v>
      </c>
      <c r="D37" s="135" t="str">
        <f>IF(Dateneingabe!A40=0,$B$1,Dateneingabe!A40)</f>
        <v>zzz</v>
      </c>
      <c r="E37" s="139" t="str">
        <f>IF(Dateneingabe!E40=0,$B$1,Dateneingabe!E40)</f>
        <v>zzz</v>
      </c>
      <c r="F37" s="134" t="str">
        <f>IF(Dateneingabe!F40=0,$B$1,Dateneingabe!F40)</f>
        <v>zzz</v>
      </c>
      <c r="G37" s="135" t="str">
        <f>IF(Dateneingabe!G40=0,$B$1,Dateneingabe!G40)</f>
        <v>zzz</v>
      </c>
      <c r="H37" s="135" t="str">
        <f>IF(Dateneingabe!H40=0,$B$1,Dateneingabe!H40)</f>
        <v>zzz</v>
      </c>
      <c r="I37" s="134" t="str">
        <f>IF(Dateneingabe!B40=0,$B$1,Dateneingabe!B40)</f>
        <v>zzz</v>
      </c>
      <c r="J37" s="136" t="str">
        <f>IF(Dateneingabe!I40=0,$B$1,Dateneingabe!I40)</f>
        <v>zzz</v>
      </c>
      <c r="K37" s="140" t="str">
        <f>IF(Dateneingabe!J40=0,$B$1,Dateneingabe!J40)</f>
        <v>zzz</v>
      </c>
      <c r="L37" s="146">
        <f t="shared" si="0"/>
        <v>0</v>
      </c>
      <c r="M37" s="141">
        <f t="shared" si="1"/>
        <v>0</v>
      </c>
      <c r="N37" s="141">
        <f t="shared" si="1"/>
        <v>0</v>
      </c>
      <c r="O37" s="191">
        <v>34</v>
      </c>
    </row>
    <row r="38" spans="1:15" s="132" customFormat="1" ht="20.100000000000001" customHeight="1" x14ac:dyDescent="0.2">
      <c r="A38" s="188">
        <v>35</v>
      </c>
      <c r="B38" s="134" t="str">
        <f>IF(Dateneingabe!D41=0,$B$1,Dateneingabe!D41)</f>
        <v>zzz</v>
      </c>
      <c r="C38" s="134" t="str">
        <f>IF(Dateneingabe!C41=0,$B$1,Dateneingabe!C41)</f>
        <v>zzz</v>
      </c>
      <c r="D38" s="135" t="str">
        <f>IF(Dateneingabe!A41=0,$B$1,Dateneingabe!A41)</f>
        <v>zzz</v>
      </c>
      <c r="E38" s="139" t="str">
        <f>IF(Dateneingabe!E41=0,$B$1,Dateneingabe!E41)</f>
        <v>zzz</v>
      </c>
      <c r="F38" s="134" t="str">
        <f>IF(Dateneingabe!F41=0,$B$1,Dateneingabe!F41)</f>
        <v>zzz</v>
      </c>
      <c r="G38" s="135" t="str">
        <f>IF(Dateneingabe!G41=0,$B$1,Dateneingabe!G41)</f>
        <v>zzz</v>
      </c>
      <c r="H38" s="135" t="str">
        <f>IF(Dateneingabe!H41=0,$B$1,Dateneingabe!H41)</f>
        <v>zzz</v>
      </c>
      <c r="I38" s="134" t="str">
        <f>IF(Dateneingabe!B41=0,$B$1,Dateneingabe!B41)</f>
        <v>zzz</v>
      </c>
      <c r="J38" s="136" t="str">
        <f>IF(Dateneingabe!I41=0,$B$1,Dateneingabe!I41)</f>
        <v>zzz</v>
      </c>
      <c r="K38" s="140" t="str">
        <f>IF(Dateneingabe!J41=0,$B$1,Dateneingabe!J41)</f>
        <v>zzz</v>
      </c>
      <c r="L38" s="146">
        <f t="shared" si="0"/>
        <v>0</v>
      </c>
      <c r="M38" s="141">
        <f t="shared" si="1"/>
        <v>0</v>
      </c>
      <c r="N38" s="141">
        <f t="shared" si="1"/>
        <v>0</v>
      </c>
      <c r="O38" s="191">
        <v>35</v>
      </c>
    </row>
    <row r="39" spans="1:15" s="132" customFormat="1" ht="20.100000000000001" customHeight="1" x14ac:dyDescent="0.2">
      <c r="A39" s="188">
        <v>36</v>
      </c>
      <c r="B39" s="134" t="str">
        <f>IF(Dateneingabe!D42=0,$B$1,Dateneingabe!D42)</f>
        <v>zzz</v>
      </c>
      <c r="C39" s="134" t="str">
        <f>IF(Dateneingabe!C42=0,$B$1,Dateneingabe!C42)</f>
        <v>zzz</v>
      </c>
      <c r="D39" s="135" t="str">
        <f>IF(Dateneingabe!A42=0,$B$1,Dateneingabe!A42)</f>
        <v>zzz</v>
      </c>
      <c r="E39" s="139" t="str">
        <f>IF(Dateneingabe!E42=0,$B$1,Dateneingabe!E42)</f>
        <v>zzz</v>
      </c>
      <c r="F39" s="134" t="str">
        <f>IF(Dateneingabe!F42=0,$B$1,Dateneingabe!F42)</f>
        <v>zzz</v>
      </c>
      <c r="G39" s="135" t="str">
        <f>IF(Dateneingabe!G42=0,$B$1,Dateneingabe!G42)</f>
        <v>zzz</v>
      </c>
      <c r="H39" s="135" t="str">
        <f>IF(Dateneingabe!H42=0,$B$1,Dateneingabe!H42)</f>
        <v>zzz</v>
      </c>
      <c r="I39" s="134" t="str">
        <f>IF(Dateneingabe!B42=0,$B$1,Dateneingabe!B42)</f>
        <v>zzz</v>
      </c>
      <c r="J39" s="136" t="str">
        <f>IF(Dateneingabe!I42=0,$B$1,Dateneingabe!I42)</f>
        <v>zzz</v>
      </c>
      <c r="K39" s="140" t="str">
        <f>IF(Dateneingabe!J42=0,$B$1,Dateneingabe!J42)</f>
        <v>zzz</v>
      </c>
      <c r="L39" s="146">
        <f t="shared" si="0"/>
        <v>0</v>
      </c>
      <c r="M39" s="141">
        <f t="shared" si="1"/>
        <v>0</v>
      </c>
      <c r="N39" s="141">
        <f t="shared" si="1"/>
        <v>0</v>
      </c>
      <c r="O39" s="191">
        <v>36</v>
      </c>
    </row>
    <row r="40" spans="1:15" s="132" customFormat="1" ht="20.100000000000001" customHeight="1" x14ac:dyDescent="0.2">
      <c r="A40" s="188">
        <v>37</v>
      </c>
      <c r="B40" s="134" t="str">
        <f>IF(Dateneingabe!D43=0,$B$1,Dateneingabe!D43)</f>
        <v>zzz</v>
      </c>
      <c r="C40" s="134" t="str">
        <f>IF(Dateneingabe!C43=0,$B$1,Dateneingabe!C43)</f>
        <v>zzz</v>
      </c>
      <c r="D40" s="135" t="str">
        <f>IF(Dateneingabe!A43=0,$B$1,Dateneingabe!A43)</f>
        <v>zzz</v>
      </c>
      <c r="E40" s="139" t="str">
        <f>IF(Dateneingabe!E43=0,$B$1,Dateneingabe!E43)</f>
        <v>zzz</v>
      </c>
      <c r="F40" s="134" t="str">
        <f>IF(Dateneingabe!F43=0,$B$1,Dateneingabe!F43)</f>
        <v>zzz</v>
      </c>
      <c r="G40" s="135" t="str">
        <f>IF(Dateneingabe!G43=0,$B$1,Dateneingabe!G43)</f>
        <v>zzz</v>
      </c>
      <c r="H40" s="135" t="str">
        <f>IF(Dateneingabe!H43=0,$B$1,Dateneingabe!H43)</f>
        <v>zzz</v>
      </c>
      <c r="I40" s="134" t="str">
        <f>IF(Dateneingabe!B43=0,$B$1,Dateneingabe!B43)</f>
        <v>zzz</v>
      </c>
      <c r="J40" s="136" t="str">
        <f>IF(Dateneingabe!I43=0,$B$1,Dateneingabe!I43)</f>
        <v>zzz</v>
      </c>
      <c r="K40" s="140" t="str">
        <f>IF(Dateneingabe!J43=0,$B$1,Dateneingabe!J43)</f>
        <v>zzz</v>
      </c>
      <c r="L40" s="146">
        <f t="shared" si="0"/>
        <v>0</v>
      </c>
      <c r="M40" s="141">
        <f t="shared" si="1"/>
        <v>0</v>
      </c>
      <c r="N40" s="141">
        <f t="shared" si="1"/>
        <v>0</v>
      </c>
      <c r="O40" s="191">
        <v>37</v>
      </c>
    </row>
    <row r="41" spans="1:15" s="132" customFormat="1" ht="20.100000000000001" customHeight="1" x14ac:dyDescent="0.2">
      <c r="A41" s="188">
        <v>38</v>
      </c>
      <c r="B41" s="134" t="str">
        <f>IF(Dateneingabe!D44=0,$B$1,Dateneingabe!D44)</f>
        <v>zzz</v>
      </c>
      <c r="C41" s="134" t="str">
        <f>IF(Dateneingabe!C44=0,$B$1,Dateneingabe!C44)</f>
        <v>zzz</v>
      </c>
      <c r="D41" s="135" t="str">
        <f>IF(Dateneingabe!A44=0,$B$1,Dateneingabe!A44)</f>
        <v>zzz</v>
      </c>
      <c r="E41" s="139" t="str">
        <f>IF(Dateneingabe!E44=0,$B$1,Dateneingabe!E44)</f>
        <v>zzz</v>
      </c>
      <c r="F41" s="134" t="str">
        <f>IF(Dateneingabe!F44=0,$B$1,Dateneingabe!F44)</f>
        <v>zzz</v>
      </c>
      <c r="G41" s="135" t="str">
        <f>IF(Dateneingabe!G44=0,$B$1,Dateneingabe!G44)</f>
        <v>zzz</v>
      </c>
      <c r="H41" s="135" t="str">
        <f>IF(Dateneingabe!H44=0,$B$1,Dateneingabe!H44)</f>
        <v>zzz</v>
      </c>
      <c r="I41" s="134" t="str">
        <f>IF(Dateneingabe!B44=0,$B$1,Dateneingabe!B44)</f>
        <v>zzz</v>
      </c>
      <c r="J41" s="136" t="str">
        <f>IF(Dateneingabe!I44=0,$B$1,Dateneingabe!I44)</f>
        <v>zzz</v>
      </c>
      <c r="K41" s="140" t="str">
        <f>IF(Dateneingabe!J44=0,$B$1,Dateneingabe!J44)</f>
        <v>zzz</v>
      </c>
      <c r="L41" s="146">
        <f t="shared" si="0"/>
        <v>0</v>
      </c>
      <c r="M41" s="141">
        <f t="shared" si="1"/>
        <v>0</v>
      </c>
      <c r="N41" s="141">
        <f t="shared" si="1"/>
        <v>0</v>
      </c>
      <c r="O41" s="191">
        <v>38</v>
      </c>
    </row>
    <row r="42" spans="1:15" s="132" customFormat="1" ht="20.100000000000001" customHeight="1" x14ac:dyDescent="0.2">
      <c r="A42" s="188">
        <v>39</v>
      </c>
      <c r="B42" s="134" t="str">
        <f>IF(Dateneingabe!D45=0,$B$1,Dateneingabe!D45)</f>
        <v>zzz</v>
      </c>
      <c r="C42" s="134" t="str">
        <f>IF(Dateneingabe!C45=0,$B$1,Dateneingabe!C45)</f>
        <v>zzz</v>
      </c>
      <c r="D42" s="135" t="str">
        <f>IF(Dateneingabe!A45=0,$B$1,Dateneingabe!A45)</f>
        <v>zzz</v>
      </c>
      <c r="E42" s="139" t="str">
        <f>IF(Dateneingabe!E45=0,$B$1,Dateneingabe!E45)</f>
        <v>zzz</v>
      </c>
      <c r="F42" s="134" t="str">
        <f>IF(Dateneingabe!F45=0,$B$1,Dateneingabe!F45)</f>
        <v>zzz</v>
      </c>
      <c r="G42" s="135" t="str">
        <f>IF(Dateneingabe!G45=0,$B$1,Dateneingabe!G45)</f>
        <v>zzz</v>
      </c>
      <c r="H42" s="135" t="str">
        <f>IF(Dateneingabe!H45=0,$B$1,Dateneingabe!H45)</f>
        <v>zzz</v>
      </c>
      <c r="I42" s="134" t="str">
        <f>IF(Dateneingabe!B45=0,$B$1,Dateneingabe!B45)</f>
        <v>zzz</v>
      </c>
      <c r="J42" s="136" t="str">
        <f>IF(Dateneingabe!I45=0,$B$1,Dateneingabe!I45)</f>
        <v>zzz</v>
      </c>
      <c r="K42" s="140" t="str">
        <f>IF(Dateneingabe!J45=0,$B$1,Dateneingabe!J45)</f>
        <v>zzz</v>
      </c>
      <c r="L42" s="146">
        <f t="shared" si="0"/>
        <v>0</v>
      </c>
      <c r="M42" s="141">
        <f t="shared" si="1"/>
        <v>0</v>
      </c>
      <c r="N42" s="141">
        <f t="shared" si="1"/>
        <v>0</v>
      </c>
      <c r="O42" s="191">
        <v>39</v>
      </c>
    </row>
    <row r="43" spans="1:15" s="132" customFormat="1" ht="20.100000000000001" customHeight="1" x14ac:dyDescent="0.2">
      <c r="A43" s="188">
        <v>40</v>
      </c>
      <c r="B43" s="134" t="str">
        <f>IF(Dateneingabe!D46=0,$B$1,Dateneingabe!D46)</f>
        <v>zzz</v>
      </c>
      <c r="C43" s="134" t="str">
        <f>IF(Dateneingabe!C46=0,$B$1,Dateneingabe!C46)</f>
        <v>zzz</v>
      </c>
      <c r="D43" s="135" t="str">
        <f>IF(Dateneingabe!A46=0,$B$1,Dateneingabe!A46)</f>
        <v>zzz</v>
      </c>
      <c r="E43" s="139" t="str">
        <f>IF(Dateneingabe!E46=0,$B$1,Dateneingabe!E46)</f>
        <v>zzz</v>
      </c>
      <c r="F43" s="134" t="str">
        <f>IF(Dateneingabe!F46=0,$B$1,Dateneingabe!F46)</f>
        <v>zzz</v>
      </c>
      <c r="G43" s="135" t="str">
        <f>IF(Dateneingabe!G46=0,$B$1,Dateneingabe!G46)</f>
        <v>zzz</v>
      </c>
      <c r="H43" s="135" t="str">
        <f>IF(Dateneingabe!H46=0,$B$1,Dateneingabe!H46)</f>
        <v>zzz</v>
      </c>
      <c r="I43" s="134" t="str">
        <f>IF(Dateneingabe!B46=0,$B$1,Dateneingabe!B46)</f>
        <v>zzz</v>
      </c>
      <c r="J43" s="136" t="str">
        <f>IF(Dateneingabe!I46=0,$B$1,Dateneingabe!I46)</f>
        <v>zzz</v>
      </c>
      <c r="K43" s="140" t="str">
        <f>IF(Dateneingabe!J46=0,$B$1,Dateneingabe!J46)</f>
        <v>zzz</v>
      </c>
      <c r="L43" s="146">
        <f t="shared" si="0"/>
        <v>0</v>
      </c>
      <c r="M43" s="141">
        <f t="shared" si="1"/>
        <v>0</v>
      </c>
      <c r="N43" s="141">
        <f t="shared" si="1"/>
        <v>0</v>
      </c>
      <c r="O43" s="191">
        <v>40</v>
      </c>
    </row>
    <row r="44" spans="1:15" s="132" customFormat="1" ht="20.100000000000001" customHeight="1" x14ac:dyDescent="0.2">
      <c r="A44" s="188">
        <v>41</v>
      </c>
      <c r="B44" s="134" t="str">
        <f>IF(Dateneingabe!D47=0,$B$1,Dateneingabe!D47)</f>
        <v>zzz</v>
      </c>
      <c r="C44" s="134" t="str">
        <f>IF(Dateneingabe!C47=0,$B$1,Dateneingabe!C47)</f>
        <v>zzz</v>
      </c>
      <c r="D44" s="135" t="str">
        <f>IF(Dateneingabe!A47=0,$B$1,Dateneingabe!A47)</f>
        <v>zzz</v>
      </c>
      <c r="E44" s="139" t="str">
        <f>IF(Dateneingabe!E47=0,$B$1,Dateneingabe!E47)</f>
        <v>zzz</v>
      </c>
      <c r="F44" s="134" t="str">
        <f>IF(Dateneingabe!F47=0,$B$1,Dateneingabe!F47)</f>
        <v>zzz</v>
      </c>
      <c r="G44" s="135" t="str">
        <f>IF(Dateneingabe!G47=0,$B$1,Dateneingabe!G47)</f>
        <v>zzz</v>
      </c>
      <c r="H44" s="135" t="str">
        <f>IF(Dateneingabe!H47=0,$B$1,Dateneingabe!H47)</f>
        <v>zzz</v>
      </c>
      <c r="I44" s="134" t="str">
        <f>IF(Dateneingabe!B47=0,$B$1,Dateneingabe!B47)</f>
        <v>zzz</v>
      </c>
      <c r="J44" s="136" t="str">
        <f>IF(Dateneingabe!I47=0,$B$1,Dateneingabe!I47)</f>
        <v>zzz</v>
      </c>
      <c r="K44" s="140" t="str">
        <f>IF(Dateneingabe!J47=0,$B$1,Dateneingabe!J47)</f>
        <v>zzz</v>
      </c>
      <c r="L44" s="146">
        <f t="shared" si="0"/>
        <v>0</v>
      </c>
      <c r="M44" s="141">
        <f t="shared" si="1"/>
        <v>0</v>
      </c>
      <c r="N44" s="141">
        <f t="shared" si="1"/>
        <v>0</v>
      </c>
      <c r="O44" s="191">
        <v>41</v>
      </c>
    </row>
    <row r="45" spans="1:15" s="132" customFormat="1" ht="20.100000000000001" customHeight="1" x14ac:dyDescent="0.2">
      <c r="A45" s="188">
        <v>42</v>
      </c>
      <c r="B45" s="134" t="str">
        <f>IF(Dateneingabe!D48=0,$B$1,Dateneingabe!D48)</f>
        <v>zzz</v>
      </c>
      <c r="C45" s="134" t="str">
        <f>IF(Dateneingabe!C48=0,$B$1,Dateneingabe!C48)</f>
        <v>zzz</v>
      </c>
      <c r="D45" s="135" t="str">
        <f>IF(Dateneingabe!A48=0,$B$1,Dateneingabe!A48)</f>
        <v>zzz</v>
      </c>
      <c r="E45" s="139" t="str">
        <f>IF(Dateneingabe!E48=0,$B$1,Dateneingabe!E48)</f>
        <v>zzz</v>
      </c>
      <c r="F45" s="134" t="str">
        <f>IF(Dateneingabe!F48=0,$B$1,Dateneingabe!F48)</f>
        <v>zzz</v>
      </c>
      <c r="G45" s="135" t="str">
        <f>IF(Dateneingabe!G48=0,$B$1,Dateneingabe!G48)</f>
        <v>zzz</v>
      </c>
      <c r="H45" s="135" t="str">
        <f>IF(Dateneingabe!H48=0,$B$1,Dateneingabe!H48)</f>
        <v>zzz</v>
      </c>
      <c r="I45" s="134" t="str">
        <f>IF(Dateneingabe!B48=0,$B$1,Dateneingabe!B48)</f>
        <v>zzz</v>
      </c>
      <c r="J45" s="136" t="str">
        <f>IF(Dateneingabe!I48=0,$B$1,Dateneingabe!I48)</f>
        <v>zzz</v>
      </c>
      <c r="K45" s="140" t="str">
        <f>IF(Dateneingabe!J48=0,$B$1,Dateneingabe!J48)</f>
        <v>zzz</v>
      </c>
      <c r="L45" s="146">
        <f t="shared" si="0"/>
        <v>0</v>
      </c>
      <c r="M45" s="141">
        <f t="shared" si="1"/>
        <v>0</v>
      </c>
      <c r="N45" s="141">
        <f t="shared" si="1"/>
        <v>0</v>
      </c>
      <c r="O45" s="191">
        <v>42</v>
      </c>
    </row>
    <row r="46" spans="1:15" s="132" customFormat="1" ht="20.100000000000001" customHeight="1" x14ac:dyDescent="0.2">
      <c r="A46" s="188">
        <v>43</v>
      </c>
      <c r="B46" s="134" t="str">
        <f>IF(Dateneingabe!D49=0,$B$1,Dateneingabe!D49)</f>
        <v>zzz</v>
      </c>
      <c r="C46" s="134" t="str">
        <f>IF(Dateneingabe!C49=0,$B$1,Dateneingabe!C49)</f>
        <v>zzz</v>
      </c>
      <c r="D46" s="135" t="str">
        <f>IF(Dateneingabe!A49=0,$B$1,Dateneingabe!A49)</f>
        <v>zzz</v>
      </c>
      <c r="E46" s="139" t="str">
        <f>IF(Dateneingabe!E49=0,$B$1,Dateneingabe!E49)</f>
        <v>zzz</v>
      </c>
      <c r="F46" s="134" t="str">
        <f>IF(Dateneingabe!F49=0,$B$1,Dateneingabe!F49)</f>
        <v>zzz</v>
      </c>
      <c r="G46" s="135" t="str">
        <f>IF(Dateneingabe!G49=0,$B$1,Dateneingabe!G49)</f>
        <v>zzz</v>
      </c>
      <c r="H46" s="135" t="str">
        <f>IF(Dateneingabe!H49=0,$B$1,Dateneingabe!H49)</f>
        <v>zzz</v>
      </c>
      <c r="I46" s="134" t="str">
        <f>IF(Dateneingabe!B49=0,$B$1,Dateneingabe!B49)</f>
        <v>zzz</v>
      </c>
      <c r="J46" s="136" t="str">
        <f>IF(Dateneingabe!I49=0,$B$1,Dateneingabe!I49)</f>
        <v>zzz</v>
      </c>
      <c r="K46" s="140" t="str">
        <f>IF(Dateneingabe!J49=0,$B$1,Dateneingabe!J49)</f>
        <v>zzz</v>
      </c>
      <c r="L46" s="146">
        <f t="shared" si="0"/>
        <v>0</v>
      </c>
      <c r="M46" s="141">
        <f t="shared" si="1"/>
        <v>0</v>
      </c>
      <c r="N46" s="141">
        <f t="shared" si="1"/>
        <v>0</v>
      </c>
      <c r="O46" s="191">
        <v>43</v>
      </c>
    </row>
    <row r="47" spans="1:15" s="132" customFormat="1" ht="20.100000000000001" customHeight="1" x14ac:dyDescent="0.2">
      <c r="A47" s="188">
        <v>44</v>
      </c>
      <c r="B47" s="134" t="str">
        <f>IF(Dateneingabe!D50=0,$B$1,Dateneingabe!D50)</f>
        <v>zzz</v>
      </c>
      <c r="C47" s="134" t="str">
        <f>IF(Dateneingabe!C50=0,$B$1,Dateneingabe!C50)</f>
        <v>zzz</v>
      </c>
      <c r="D47" s="135" t="str">
        <f>IF(Dateneingabe!A50=0,$B$1,Dateneingabe!A50)</f>
        <v>zzz</v>
      </c>
      <c r="E47" s="139" t="str">
        <f>IF(Dateneingabe!E50=0,$B$1,Dateneingabe!E50)</f>
        <v>zzz</v>
      </c>
      <c r="F47" s="134" t="str">
        <f>IF(Dateneingabe!F50=0,$B$1,Dateneingabe!F50)</f>
        <v>zzz</v>
      </c>
      <c r="G47" s="135" t="str">
        <f>IF(Dateneingabe!G50=0,$B$1,Dateneingabe!G50)</f>
        <v>zzz</v>
      </c>
      <c r="H47" s="135" t="str">
        <f>IF(Dateneingabe!H50=0,$B$1,Dateneingabe!H50)</f>
        <v>zzz</v>
      </c>
      <c r="I47" s="134" t="str">
        <f>IF(Dateneingabe!B50=0,$B$1,Dateneingabe!B50)</f>
        <v>zzz</v>
      </c>
      <c r="J47" s="136" t="str">
        <f>IF(Dateneingabe!I50=0,$B$1,Dateneingabe!I50)</f>
        <v>zzz</v>
      </c>
      <c r="K47" s="140" t="str">
        <f>IF(Dateneingabe!J50=0,$B$1,Dateneingabe!J50)</f>
        <v>zzz</v>
      </c>
      <c r="L47" s="146">
        <f t="shared" si="0"/>
        <v>0</v>
      </c>
      <c r="M47" s="141">
        <f t="shared" si="1"/>
        <v>0</v>
      </c>
      <c r="N47" s="141">
        <f t="shared" si="1"/>
        <v>0</v>
      </c>
      <c r="O47" s="191">
        <v>44</v>
      </c>
    </row>
    <row r="48" spans="1:15" s="132" customFormat="1" ht="20.100000000000001" customHeight="1" x14ac:dyDescent="0.2">
      <c r="A48" s="188">
        <v>45</v>
      </c>
      <c r="B48" s="134" t="str">
        <f>IF(Dateneingabe!D51=0,$B$1,Dateneingabe!D51)</f>
        <v>zzz</v>
      </c>
      <c r="C48" s="134" t="str">
        <f>IF(Dateneingabe!C51=0,$B$1,Dateneingabe!C51)</f>
        <v>zzz</v>
      </c>
      <c r="D48" s="135" t="str">
        <f>IF(Dateneingabe!A51=0,$B$1,Dateneingabe!A51)</f>
        <v>zzz</v>
      </c>
      <c r="E48" s="139" t="str">
        <f>IF(Dateneingabe!E51=0,$B$1,Dateneingabe!E51)</f>
        <v>zzz</v>
      </c>
      <c r="F48" s="134" t="str">
        <f>IF(Dateneingabe!F51=0,$B$1,Dateneingabe!F51)</f>
        <v>zzz</v>
      </c>
      <c r="G48" s="135" t="str">
        <f>IF(Dateneingabe!G51=0,$B$1,Dateneingabe!G51)</f>
        <v>zzz</v>
      </c>
      <c r="H48" s="135" t="str">
        <f>IF(Dateneingabe!H51=0,$B$1,Dateneingabe!H51)</f>
        <v>zzz</v>
      </c>
      <c r="I48" s="134" t="str">
        <f>IF(Dateneingabe!B51=0,$B$1,Dateneingabe!B51)</f>
        <v>zzz</v>
      </c>
      <c r="J48" s="136" t="str">
        <f>IF(Dateneingabe!I51=0,$B$1,Dateneingabe!I51)</f>
        <v>zzz</v>
      </c>
      <c r="K48" s="140" t="str">
        <f>IF(Dateneingabe!J51=0,$B$1,Dateneingabe!J51)</f>
        <v>zzz</v>
      </c>
      <c r="L48" s="146">
        <f t="shared" si="0"/>
        <v>0</v>
      </c>
      <c r="M48" s="141">
        <f t="shared" si="1"/>
        <v>0</v>
      </c>
      <c r="N48" s="141">
        <f t="shared" si="1"/>
        <v>0</v>
      </c>
      <c r="O48" s="191">
        <v>45</v>
      </c>
    </row>
    <row r="49" spans="1:15" s="132" customFormat="1" ht="20.100000000000001" customHeight="1" x14ac:dyDescent="0.2">
      <c r="A49" s="188">
        <v>46</v>
      </c>
      <c r="B49" s="134" t="str">
        <f>IF(Dateneingabe!D52=0,$B$1,Dateneingabe!D52)</f>
        <v>zzz</v>
      </c>
      <c r="C49" s="134" t="str">
        <f>IF(Dateneingabe!C52=0,$B$1,Dateneingabe!C52)</f>
        <v>zzz</v>
      </c>
      <c r="D49" s="135" t="str">
        <f>IF(Dateneingabe!A52=0,$B$1,Dateneingabe!A52)</f>
        <v>zzz</v>
      </c>
      <c r="E49" s="139" t="str">
        <f>IF(Dateneingabe!E52=0,$B$1,Dateneingabe!E52)</f>
        <v>zzz</v>
      </c>
      <c r="F49" s="134" t="str">
        <f>IF(Dateneingabe!F52=0,$B$1,Dateneingabe!F52)</f>
        <v>zzz</v>
      </c>
      <c r="G49" s="135" t="str">
        <f>IF(Dateneingabe!G52=0,$B$1,Dateneingabe!G52)</f>
        <v>zzz</v>
      </c>
      <c r="H49" s="135" t="str">
        <f>IF(Dateneingabe!H52=0,$B$1,Dateneingabe!H52)</f>
        <v>zzz</v>
      </c>
      <c r="I49" s="134" t="str">
        <f>IF(Dateneingabe!B52=0,$B$1,Dateneingabe!B52)</f>
        <v>zzz</v>
      </c>
      <c r="J49" s="136" t="str">
        <f>IF(Dateneingabe!I52=0,$B$1,Dateneingabe!I52)</f>
        <v>zzz</v>
      </c>
      <c r="K49" s="140" t="str">
        <f>IF(Dateneingabe!J52=0,$B$1,Dateneingabe!J52)</f>
        <v>zzz</v>
      </c>
      <c r="L49" s="146">
        <f t="shared" si="0"/>
        <v>0</v>
      </c>
      <c r="M49" s="141">
        <f t="shared" si="1"/>
        <v>0</v>
      </c>
      <c r="N49" s="141">
        <f t="shared" si="1"/>
        <v>0</v>
      </c>
      <c r="O49" s="191">
        <v>46</v>
      </c>
    </row>
    <row r="50" spans="1:15" s="132" customFormat="1" ht="20.100000000000001" customHeight="1" x14ac:dyDescent="0.2">
      <c r="A50" s="188">
        <v>47</v>
      </c>
      <c r="B50" s="134" t="str">
        <f>IF(Dateneingabe!D53=0,$B$1,Dateneingabe!D53)</f>
        <v>zzz</v>
      </c>
      <c r="C50" s="134" t="str">
        <f>IF(Dateneingabe!C53=0,$B$1,Dateneingabe!C53)</f>
        <v>zzz</v>
      </c>
      <c r="D50" s="135" t="str">
        <f>IF(Dateneingabe!A53=0,$B$1,Dateneingabe!A53)</f>
        <v>zzz</v>
      </c>
      <c r="E50" s="139" t="str">
        <f>IF(Dateneingabe!E53=0,$B$1,Dateneingabe!E53)</f>
        <v>zzz</v>
      </c>
      <c r="F50" s="134" t="str">
        <f>IF(Dateneingabe!F53=0,$B$1,Dateneingabe!F53)</f>
        <v>zzz</v>
      </c>
      <c r="G50" s="135" t="str">
        <f>IF(Dateneingabe!G53=0,$B$1,Dateneingabe!G53)</f>
        <v>zzz</v>
      </c>
      <c r="H50" s="135" t="str">
        <f>IF(Dateneingabe!H53=0,$B$1,Dateneingabe!H53)</f>
        <v>zzz</v>
      </c>
      <c r="I50" s="134" t="str">
        <f>IF(Dateneingabe!B53=0,$B$1,Dateneingabe!B53)</f>
        <v>zzz</v>
      </c>
      <c r="J50" s="136" t="str">
        <f>IF(Dateneingabe!I53=0,$B$1,Dateneingabe!I53)</f>
        <v>zzz</v>
      </c>
      <c r="K50" s="140" t="str">
        <f>IF(Dateneingabe!J53=0,$B$1,Dateneingabe!J53)</f>
        <v>zzz</v>
      </c>
      <c r="L50" s="146">
        <f t="shared" si="0"/>
        <v>0</v>
      </c>
      <c r="M50" s="141">
        <f t="shared" si="1"/>
        <v>0</v>
      </c>
      <c r="N50" s="141">
        <f t="shared" si="1"/>
        <v>0</v>
      </c>
      <c r="O50" s="191">
        <v>47</v>
      </c>
    </row>
    <row r="51" spans="1:15" s="132" customFormat="1" ht="20.100000000000001" customHeight="1" x14ac:dyDescent="0.2">
      <c r="A51" s="188">
        <v>48</v>
      </c>
      <c r="B51" s="134" t="str">
        <f>IF(Dateneingabe!D54=0,$B$1,Dateneingabe!D54)</f>
        <v>zzz</v>
      </c>
      <c r="C51" s="134" t="str">
        <f>IF(Dateneingabe!C54=0,$B$1,Dateneingabe!C54)</f>
        <v>zzz</v>
      </c>
      <c r="D51" s="135" t="str">
        <f>IF(Dateneingabe!A54=0,$B$1,Dateneingabe!A54)</f>
        <v>zzz</v>
      </c>
      <c r="E51" s="139" t="str">
        <f>IF(Dateneingabe!E54=0,$B$1,Dateneingabe!E54)</f>
        <v>zzz</v>
      </c>
      <c r="F51" s="134" t="str">
        <f>IF(Dateneingabe!F54=0,$B$1,Dateneingabe!F54)</f>
        <v>zzz</v>
      </c>
      <c r="G51" s="135" t="str">
        <f>IF(Dateneingabe!G54=0,$B$1,Dateneingabe!G54)</f>
        <v>zzz</v>
      </c>
      <c r="H51" s="135" t="str">
        <f>IF(Dateneingabe!H54=0,$B$1,Dateneingabe!H54)</f>
        <v>zzz</v>
      </c>
      <c r="I51" s="134" t="str">
        <f>IF(Dateneingabe!B54=0,$B$1,Dateneingabe!B54)</f>
        <v>zzz</v>
      </c>
      <c r="J51" s="136" t="str">
        <f>IF(Dateneingabe!I54=0,$B$1,Dateneingabe!I54)</f>
        <v>zzz</v>
      </c>
      <c r="K51" s="140" t="str">
        <f>IF(Dateneingabe!J54=0,$B$1,Dateneingabe!J54)</f>
        <v>zzz</v>
      </c>
      <c r="L51" s="146">
        <f t="shared" si="0"/>
        <v>0</v>
      </c>
      <c r="M51" s="141">
        <f t="shared" si="1"/>
        <v>0</v>
      </c>
      <c r="N51" s="141">
        <f t="shared" si="1"/>
        <v>0</v>
      </c>
      <c r="O51" s="191">
        <v>48</v>
      </c>
    </row>
    <row r="52" spans="1:15" s="132" customFormat="1" ht="20.100000000000001" customHeight="1" x14ac:dyDescent="0.2">
      <c r="A52" s="188">
        <v>49</v>
      </c>
      <c r="B52" s="134" t="str">
        <f>IF(Dateneingabe!D55=0,$B$1,Dateneingabe!D55)</f>
        <v>zzz</v>
      </c>
      <c r="C52" s="134" t="str">
        <f>IF(Dateneingabe!C55=0,$B$1,Dateneingabe!C55)</f>
        <v>zzz</v>
      </c>
      <c r="D52" s="135" t="str">
        <f>IF(Dateneingabe!A55=0,$B$1,Dateneingabe!A55)</f>
        <v>zzz</v>
      </c>
      <c r="E52" s="139" t="str">
        <f>IF(Dateneingabe!E55=0,$B$1,Dateneingabe!E55)</f>
        <v>zzz</v>
      </c>
      <c r="F52" s="134" t="str">
        <f>IF(Dateneingabe!F55=0,$B$1,Dateneingabe!F55)</f>
        <v>zzz</v>
      </c>
      <c r="G52" s="135" t="str">
        <f>IF(Dateneingabe!G55=0,$B$1,Dateneingabe!G55)</f>
        <v>zzz</v>
      </c>
      <c r="H52" s="135" t="str">
        <f>IF(Dateneingabe!H55=0,$B$1,Dateneingabe!H55)</f>
        <v>zzz</v>
      </c>
      <c r="I52" s="134" t="str">
        <f>IF(Dateneingabe!B55=0,$B$1,Dateneingabe!B55)</f>
        <v>zzz</v>
      </c>
      <c r="J52" s="136" t="str">
        <f>IF(Dateneingabe!I55=0,$B$1,Dateneingabe!I55)</f>
        <v>zzz</v>
      </c>
      <c r="K52" s="140" t="str">
        <f>IF(Dateneingabe!J55=0,$B$1,Dateneingabe!J55)</f>
        <v>zzz</v>
      </c>
      <c r="L52" s="146">
        <f t="shared" si="0"/>
        <v>0</v>
      </c>
      <c r="M52" s="141">
        <f t="shared" si="1"/>
        <v>0</v>
      </c>
      <c r="N52" s="141">
        <f t="shared" si="1"/>
        <v>0</v>
      </c>
      <c r="O52" s="191">
        <v>49</v>
      </c>
    </row>
    <row r="53" spans="1:15" s="132" customFormat="1" ht="20.100000000000001" customHeight="1" x14ac:dyDescent="0.2">
      <c r="A53" s="188">
        <v>50</v>
      </c>
      <c r="B53" s="134" t="str">
        <f>IF(Dateneingabe!D56=0,$B$1,Dateneingabe!D56)</f>
        <v>zzz</v>
      </c>
      <c r="C53" s="134" t="str">
        <f>IF(Dateneingabe!C56=0,$B$1,Dateneingabe!C56)</f>
        <v>zzz</v>
      </c>
      <c r="D53" s="135" t="str">
        <f>IF(Dateneingabe!A56=0,$B$1,Dateneingabe!A56)</f>
        <v>zzz</v>
      </c>
      <c r="E53" s="139" t="str">
        <f>IF(Dateneingabe!E56=0,$B$1,Dateneingabe!E56)</f>
        <v>zzz</v>
      </c>
      <c r="F53" s="134" t="str">
        <f>IF(Dateneingabe!F56=0,$B$1,Dateneingabe!F56)</f>
        <v>zzz</v>
      </c>
      <c r="G53" s="135" t="str">
        <f>IF(Dateneingabe!G56=0,$B$1,Dateneingabe!G56)</f>
        <v>zzz</v>
      </c>
      <c r="H53" s="135" t="str">
        <f>IF(Dateneingabe!H56=0,$B$1,Dateneingabe!H56)</f>
        <v>zzz</v>
      </c>
      <c r="I53" s="134" t="str">
        <f>IF(Dateneingabe!B56=0,$B$1,Dateneingabe!B56)</f>
        <v>zzz</v>
      </c>
      <c r="J53" s="136" t="str">
        <f>IF(Dateneingabe!I56=0,$B$1,Dateneingabe!I56)</f>
        <v>zzz</v>
      </c>
      <c r="K53" s="140" t="str">
        <f>IF(Dateneingabe!J56=0,$B$1,Dateneingabe!J56)</f>
        <v>zzz</v>
      </c>
      <c r="L53" s="146">
        <f t="shared" si="0"/>
        <v>0</v>
      </c>
      <c r="M53" s="141">
        <f t="shared" si="1"/>
        <v>0</v>
      </c>
      <c r="N53" s="141">
        <f t="shared" si="1"/>
        <v>0</v>
      </c>
      <c r="O53" s="191">
        <v>50</v>
      </c>
    </row>
    <row r="54" spans="1:15" s="132" customFormat="1" ht="20.100000000000001" customHeight="1" x14ac:dyDescent="0.2">
      <c r="A54" s="188">
        <v>51</v>
      </c>
      <c r="B54" s="134" t="str">
        <f>IF(Dateneingabe!D57=0,$B$1,Dateneingabe!D57)</f>
        <v>zzz</v>
      </c>
      <c r="C54" s="134" t="str">
        <f>IF(Dateneingabe!C57=0,$B$1,Dateneingabe!C57)</f>
        <v>zzz</v>
      </c>
      <c r="D54" s="135" t="str">
        <f>IF(Dateneingabe!A57=0,$B$1,Dateneingabe!A57)</f>
        <v>zzz</v>
      </c>
      <c r="E54" s="139" t="str">
        <f>IF(Dateneingabe!E57=0,$B$1,Dateneingabe!E57)</f>
        <v>zzz</v>
      </c>
      <c r="F54" s="134" t="str">
        <f>IF(Dateneingabe!F57=0,$B$1,Dateneingabe!F57)</f>
        <v>zzz</v>
      </c>
      <c r="G54" s="135" t="str">
        <f>IF(Dateneingabe!G57=0,$B$1,Dateneingabe!G57)</f>
        <v>zzz</v>
      </c>
      <c r="H54" s="135" t="str">
        <f>IF(Dateneingabe!H57=0,$B$1,Dateneingabe!H57)</f>
        <v>zzz</v>
      </c>
      <c r="I54" s="134" t="str">
        <f>IF(Dateneingabe!B57=0,$B$1,Dateneingabe!B57)</f>
        <v>zzz</v>
      </c>
      <c r="J54" s="136" t="str">
        <f>IF(Dateneingabe!I57=0,$B$1,Dateneingabe!I57)</f>
        <v>zzz</v>
      </c>
      <c r="K54" s="140" t="str">
        <f>IF(Dateneingabe!J57=0,$B$1,Dateneingabe!J57)</f>
        <v>zzz</v>
      </c>
      <c r="L54" s="146">
        <f t="shared" si="0"/>
        <v>0</v>
      </c>
      <c r="M54" s="141">
        <f t="shared" si="1"/>
        <v>0</v>
      </c>
      <c r="N54" s="141">
        <f t="shared" si="1"/>
        <v>0</v>
      </c>
      <c r="O54" s="191">
        <v>51</v>
      </c>
    </row>
    <row r="55" spans="1:15" s="132" customFormat="1" ht="20.100000000000001" customHeight="1" x14ac:dyDescent="0.2">
      <c r="A55" s="188">
        <v>52</v>
      </c>
      <c r="B55" s="134" t="str">
        <f>IF(Dateneingabe!D58=0,$B$1,Dateneingabe!D58)</f>
        <v>zzz</v>
      </c>
      <c r="C55" s="134" t="str">
        <f>IF(Dateneingabe!C58=0,$B$1,Dateneingabe!C58)</f>
        <v>zzz</v>
      </c>
      <c r="D55" s="135" t="str">
        <f>IF(Dateneingabe!A58=0,$B$1,Dateneingabe!A58)</f>
        <v>zzz</v>
      </c>
      <c r="E55" s="139" t="str">
        <f>IF(Dateneingabe!E58=0,$B$1,Dateneingabe!E58)</f>
        <v>zzz</v>
      </c>
      <c r="F55" s="134" t="str">
        <f>IF(Dateneingabe!F58=0,$B$1,Dateneingabe!F58)</f>
        <v>zzz</v>
      </c>
      <c r="G55" s="135" t="str">
        <f>IF(Dateneingabe!G58=0,$B$1,Dateneingabe!G58)</f>
        <v>zzz</v>
      </c>
      <c r="H55" s="135" t="str">
        <f>IF(Dateneingabe!H58=0,$B$1,Dateneingabe!H58)</f>
        <v>zzz</v>
      </c>
      <c r="I55" s="134" t="str">
        <f>IF(Dateneingabe!B58=0,$B$1,Dateneingabe!B58)</f>
        <v>zzz</v>
      </c>
      <c r="J55" s="136" t="str">
        <f>IF(Dateneingabe!I58=0,$B$1,Dateneingabe!I58)</f>
        <v>zzz</v>
      </c>
      <c r="K55" s="140" t="str">
        <f>IF(Dateneingabe!J58=0,$B$1,Dateneingabe!J58)</f>
        <v>zzz</v>
      </c>
      <c r="L55" s="146">
        <f t="shared" si="0"/>
        <v>0</v>
      </c>
      <c r="M55" s="141">
        <f t="shared" si="1"/>
        <v>0</v>
      </c>
      <c r="N55" s="141">
        <f t="shared" si="1"/>
        <v>0</v>
      </c>
      <c r="O55" s="191">
        <v>52</v>
      </c>
    </row>
    <row r="56" spans="1:15" s="132" customFormat="1" ht="20.100000000000001" customHeight="1" x14ac:dyDescent="0.2">
      <c r="A56" s="188">
        <v>53</v>
      </c>
      <c r="B56" s="134" t="str">
        <f>IF(Dateneingabe!D59=0,$B$1,Dateneingabe!D59)</f>
        <v>zzz</v>
      </c>
      <c r="C56" s="134" t="str">
        <f>IF(Dateneingabe!C59=0,$B$1,Dateneingabe!C59)</f>
        <v>zzz</v>
      </c>
      <c r="D56" s="135" t="str">
        <f>IF(Dateneingabe!A59=0,$B$1,Dateneingabe!A59)</f>
        <v>zzz</v>
      </c>
      <c r="E56" s="139" t="str">
        <f>IF(Dateneingabe!E59=0,$B$1,Dateneingabe!E59)</f>
        <v>zzz</v>
      </c>
      <c r="F56" s="134" t="str">
        <f>IF(Dateneingabe!F59=0,$B$1,Dateneingabe!F59)</f>
        <v>zzz</v>
      </c>
      <c r="G56" s="135" t="str">
        <f>IF(Dateneingabe!G59=0,$B$1,Dateneingabe!G59)</f>
        <v>zzz</v>
      </c>
      <c r="H56" s="135" t="str">
        <f>IF(Dateneingabe!H59=0,$B$1,Dateneingabe!H59)</f>
        <v>zzz</v>
      </c>
      <c r="I56" s="134" t="str">
        <f>IF(Dateneingabe!B59=0,$B$1,Dateneingabe!B59)</f>
        <v>zzz</v>
      </c>
      <c r="J56" s="136" t="str">
        <f>IF(Dateneingabe!I59=0,$B$1,Dateneingabe!I59)</f>
        <v>zzz</v>
      </c>
      <c r="K56" s="140" t="str">
        <f>IF(Dateneingabe!J59=0,$B$1,Dateneingabe!J59)</f>
        <v>zzz</v>
      </c>
      <c r="L56" s="146">
        <f t="shared" si="0"/>
        <v>0</v>
      </c>
      <c r="M56" s="141">
        <f t="shared" si="1"/>
        <v>0</v>
      </c>
      <c r="N56" s="141">
        <f t="shared" si="1"/>
        <v>0</v>
      </c>
      <c r="O56" s="191">
        <v>53</v>
      </c>
    </row>
    <row r="57" spans="1:15" s="132" customFormat="1" ht="20.100000000000001" customHeight="1" x14ac:dyDescent="0.2">
      <c r="A57" s="188">
        <v>54</v>
      </c>
      <c r="B57" s="134" t="str">
        <f>IF(Dateneingabe!D60=0,$B$1,Dateneingabe!D60)</f>
        <v>zzz</v>
      </c>
      <c r="C57" s="134" t="str">
        <f>IF(Dateneingabe!C60=0,$B$1,Dateneingabe!C60)</f>
        <v>zzz</v>
      </c>
      <c r="D57" s="135" t="str">
        <f>IF(Dateneingabe!A60=0,$B$1,Dateneingabe!A60)</f>
        <v>zzz</v>
      </c>
      <c r="E57" s="139" t="str">
        <f>IF(Dateneingabe!E60=0,$B$1,Dateneingabe!E60)</f>
        <v>zzz</v>
      </c>
      <c r="F57" s="134" t="str">
        <f>IF(Dateneingabe!F60=0,$B$1,Dateneingabe!F60)</f>
        <v>zzz</v>
      </c>
      <c r="G57" s="135" t="str">
        <f>IF(Dateneingabe!G60=0,$B$1,Dateneingabe!G60)</f>
        <v>zzz</v>
      </c>
      <c r="H57" s="135" t="str">
        <f>IF(Dateneingabe!H60=0,$B$1,Dateneingabe!H60)</f>
        <v>zzz</v>
      </c>
      <c r="I57" s="134" t="str">
        <f>IF(Dateneingabe!B60=0,$B$1,Dateneingabe!B60)</f>
        <v>zzz</v>
      </c>
      <c r="J57" s="136" t="str">
        <f>IF(Dateneingabe!I60=0,$B$1,Dateneingabe!I60)</f>
        <v>zzz</v>
      </c>
      <c r="K57" s="140" t="str">
        <f>IF(Dateneingabe!J60=0,$B$1,Dateneingabe!J60)</f>
        <v>zzz</v>
      </c>
      <c r="L57" s="146">
        <f t="shared" si="0"/>
        <v>0</v>
      </c>
      <c r="M57" s="141">
        <f t="shared" si="1"/>
        <v>0</v>
      </c>
      <c r="N57" s="141">
        <f t="shared" si="1"/>
        <v>0</v>
      </c>
      <c r="O57" s="191">
        <v>54</v>
      </c>
    </row>
    <row r="58" spans="1:15" s="132" customFormat="1" ht="20.100000000000001" customHeight="1" x14ac:dyDescent="0.2">
      <c r="A58" s="188">
        <v>55</v>
      </c>
      <c r="B58" s="134" t="str">
        <f>IF(Dateneingabe!D61=0,$B$1,Dateneingabe!D61)</f>
        <v>zzz</v>
      </c>
      <c r="C58" s="134" t="str">
        <f>IF(Dateneingabe!C61=0,$B$1,Dateneingabe!C61)</f>
        <v>zzz</v>
      </c>
      <c r="D58" s="135" t="str">
        <f>IF(Dateneingabe!A61=0,$B$1,Dateneingabe!A61)</f>
        <v>zzz</v>
      </c>
      <c r="E58" s="139" t="str">
        <f>IF(Dateneingabe!E61=0,$B$1,Dateneingabe!E61)</f>
        <v>zzz</v>
      </c>
      <c r="F58" s="134" t="str">
        <f>IF(Dateneingabe!F61=0,$B$1,Dateneingabe!F61)</f>
        <v>zzz</v>
      </c>
      <c r="G58" s="135" t="str">
        <f>IF(Dateneingabe!G61=0,$B$1,Dateneingabe!G61)</f>
        <v>zzz</v>
      </c>
      <c r="H58" s="135" t="str">
        <f>IF(Dateneingabe!H61=0,$B$1,Dateneingabe!H61)</f>
        <v>zzz</v>
      </c>
      <c r="I58" s="134" t="str">
        <f>IF(Dateneingabe!B61=0,$B$1,Dateneingabe!B61)</f>
        <v>zzz</v>
      </c>
      <c r="J58" s="136" t="str">
        <f>IF(Dateneingabe!I61=0,$B$1,Dateneingabe!I61)</f>
        <v>zzz</v>
      </c>
      <c r="K58" s="140" t="str">
        <f>IF(Dateneingabe!J61=0,$B$1,Dateneingabe!J61)</f>
        <v>zzz</v>
      </c>
      <c r="L58" s="146">
        <f t="shared" si="0"/>
        <v>0</v>
      </c>
      <c r="M58" s="141">
        <f t="shared" si="1"/>
        <v>0</v>
      </c>
      <c r="N58" s="141">
        <f t="shared" si="1"/>
        <v>0</v>
      </c>
      <c r="O58" s="191">
        <v>55</v>
      </c>
    </row>
    <row r="59" spans="1:15" s="132" customFormat="1" ht="20.100000000000001" customHeight="1" x14ac:dyDescent="0.2">
      <c r="A59" s="188">
        <v>56</v>
      </c>
      <c r="B59" s="134" t="str">
        <f>IF(Dateneingabe!D62=0,$B$1,Dateneingabe!D62)</f>
        <v>zzz</v>
      </c>
      <c r="C59" s="134" t="str">
        <f>IF(Dateneingabe!C62=0,$B$1,Dateneingabe!C62)</f>
        <v>zzz</v>
      </c>
      <c r="D59" s="135" t="str">
        <f>IF(Dateneingabe!A62=0,$B$1,Dateneingabe!A62)</f>
        <v>zzz</v>
      </c>
      <c r="E59" s="139" t="str">
        <f>IF(Dateneingabe!E62=0,$B$1,Dateneingabe!E62)</f>
        <v>zzz</v>
      </c>
      <c r="F59" s="134" t="str">
        <f>IF(Dateneingabe!F62=0,$B$1,Dateneingabe!F62)</f>
        <v>zzz</v>
      </c>
      <c r="G59" s="135" t="str">
        <f>IF(Dateneingabe!G62=0,$B$1,Dateneingabe!G62)</f>
        <v>zzz</v>
      </c>
      <c r="H59" s="135" t="str">
        <f>IF(Dateneingabe!H62=0,$B$1,Dateneingabe!H62)</f>
        <v>zzz</v>
      </c>
      <c r="I59" s="134" t="str">
        <f>IF(Dateneingabe!B62=0,$B$1,Dateneingabe!B62)</f>
        <v>zzz</v>
      </c>
      <c r="J59" s="136" t="str">
        <f>IF(Dateneingabe!I62=0,$B$1,Dateneingabe!I62)</f>
        <v>zzz</v>
      </c>
      <c r="K59" s="140" t="str">
        <f>IF(Dateneingabe!J62=0,$B$1,Dateneingabe!J62)</f>
        <v>zzz</v>
      </c>
      <c r="L59" s="146">
        <f t="shared" si="0"/>
        <v>0</v>
      </c>
      <c r="M59" s="141">
        <f t="shared" si="1"/>
        <v>0</v>
      </c>
      <c r="N59" s="141">
        <f t="shared" si="1"/>
        <v>0</v>
      </c>
      <c r="O59" s="191">
        <v>56</v>
      </c>
    </row>
    <row r="60" spans="1:15" s="132" customFormat="1" ht="20.100000000000001" customHeight="1" x14ac:dyDescent="0.2">
      <c r="A60" s="188">
        <v>57</v>
      </c>
      <c r="B60" s="134" t="str">
        <f>IF(Dateneingabe!D63=0,$B$1,Dateneingabe!D63)</f>
        <v>zzz</v>
      </c>
      <c r="C60" s="134" t="str">
        <f>IF(Dateneingabe!C63=0,$B$1,Dateneingabe!C63)</f>
        <v>zzz</v>
      </c>
      <c r="D60" s="135" t="str">
        <f>IF(Dateneingabe!A63=0,$B$1,Dateneingabe!A63)</f>
        <v>zzz</v>
      </c>
      <c r="E60" s="139" t="str">
        <f>IF(Dateneingabe!E63=0,$B$1,Dateneingabe!E63)</f>
        <v>zzz</v>
      </c>
      <c r="F60" s="134" t="str">
        <f>IF(Dateneingabe!F63=0,$B$1,Dateneingabe!F63)</f>
        <v>zzz</v>
      </c>
      <c r="G60" s="135" t="str">
        <f>IF(Dateneingabe!G63=0,$B$1,Dateneingabe!G63)</f>
        <v>zzz</v>
      </c>
      <c r="H60" s="135" t="str">
        <f>IF(Dateneingabe!H63=0,$B$1,Dateneingabe!H63)</f>
        <v>zzz</v>
      </c>
      <c r="I60" s="134" t="str">
        <f>IF(Dateneingabe!B63=0,$B$1,Dateneingabe!B63)</f>
        <v>zzz</v>
      </c>
      <c r="J60" s="136" t="str">
        <f>IF(Dateneingabe!I63=0,$B$1,Dateneingabe!I63)</f>
        <v>zzz</v>
      </c>
      <c r="K60" s="140" t="str">
        <f>IF(Dateneingabe!J63=0,$B$1,Dateneingabe!J63)</f>
        <v>zzz</v>
      </c>
      <c r="L60" s="146">
        <f t="shared" si="0"/>
        <v>0</v>
      </c>
      <c r="M60" s="141">
        <f t="shared" si="1"/>
        <v>0</v>
      </c>
      <c r="N60" s="141">
        <f t="shared" si="1"/>
        <v>0</v>
      </c>
      <c r="O60" s="191">
        <v>57</v>
      </c>
    </row>
    <row r="61" spans="1:15" s="132" customFormat="1" ht="20.100000000000001" customHeight="1" x14ac:dyDescent="0.2">
      <c r="A61" s="188">
        <v>58</v>
      </c>
      <c r="B61" s="134" t="str">
        <f>IF(Dateneingabe!D64=0,$B$1,Dateneingabe!D64)</f>
        <v>zzz</v>
      </c>
      <c r="C61" s="134" t="str">
        <f>IF(Dateneingabe!C64=0,$B$1,Dateneingabe!C64)</f>
        <v>zzz</v>
      </c>
      <c r="D61" s="135" t="str">
        <f>IF(Dateneingabe!A64=0,$B$1,Dateneingabe!A64)</f>
        <v>zzz</v>
      </c>
      <c r="E61" s="139" t="str">
        <f>IF(Dateneingabe!E64=0,$B$1,Dateneingabe!E64)</f>
        <v>zzz</v>
      </c>
      <c r="F61" s="134" t="str">
        <f>IF(Dateneingabe!F64=0,$B$1,Dateneingabe!F64)</f>
        <v>zzz</v>
      </c>
      <c r="G61" s="135" t="str">
        <f>IF(Dateneingabe!G64=0,$B$1,Dateneingabe!G64)</f>
        <v>zzz</v>
      </c>
      <c r="H61" s="135" t="str">
        <f>IF(Dateneingabe!H64=0,$B$1,Dateneingabe!H64)</f>
        <v>zzz</v>
      </c>
      <c r="I61" s="134" t="str">
        <f>IF(Dateneingabe!B64=0,$B$1,Dateneingabe!B64)</f>
        <v>zzz</v>
      </c>
      <c r="J61" s="136" t="str">
        <f>IF(Dateneingabe!I64=0,$B$1,Dateneingabe!I64)</f>
        <v>zzz</v>
      </c>
      <c r="K61" s="140" t="str">
        <f>IF(Dateneingabe!J64=0,$B$1,Dateneingabe!J64)</f>
        <v>zzz</v>
      </c>
      <c r="L61" s="146">
        <f t="shared" si="0"/>
        <v>0</v>
      </c>
      <c r="M61" s="141">
        <f t="shared" si="1"/>
        <v>0</v>
      </c>
      <c r="N61" s="141">
        <f t="shared" si="1"/>
        <v>0</v>
      </c>
      <c r="O61" s="191">
        <v>58</v>
      </c>
    </row>
    <row r="62" spans="1:15" s="132" customFormat="1" ht="20.100000000000001" customHeight="1" x14ac:dyDescent="0.2">
      <c r="A62" s="188">
        <v>59</v>
      </c>
      <c r="B62" s="134" t="str">
        <f>IF(Dateneingabe!D65=0,$B$1,Dateneingabe!D65)</f>
        <v>zzz</v>
      </c>
      <c r="C62" s="134" t="str">
        <f>IF(Dateneingabe!C65=0,$B$1,Dateneingabe!C65)</f>
        <v>zzz</v>
      </c>
      <c r="D62" s="135" t="str">
        <f>IF(Dateneingabe!A65=0,$B$1,Dateneingabe!A65)</f>
        <v>zzz</v>
      </c>
      <c r="E62" s="139" t="str">
        <f>IF(Dateneingabe!E65=0,$B$1,Dateneingabe!E65)</f>
        <v>zzz</v>
      </c>
      <c r="F62" s="134" t="str">
        <f>IF(Dateneingabe!F65=0,$B$1,Dateneingabe!F65)</f>
        <v>zzz</v>
      </c>
      <c r="G62" s="135" t="str">
        <f>IF(Dateneingabe!G65=0,$B$1,Dateneingabe!G65)</f>
        <v>zzz</v>
      </c>
      <c r="H62" s="135" t="str">
        <f>IF(Dateneingabe!H65=0,$B$1,Dateneingabe!H65)</f>
        <v>zzz</v>
      </c>
      <c r="I62" s="134" t="str">
        <f>IF(Dateneingabe!B65=0,$B$1,Dateneingabe!B65)</f>
        <v>zzz</v>
      </c>
      <c r="J62" s="136" t="str">
        <f>IF(Dateneingabe!I65=0,$B$1,Dateneingabe!I65)</f>
        <v>zzz</v>
      </c>
      <c r="K62" s="140" t="str">
        <f>IF(Dateneingabe!J65=0,$B$1,Dateneingabe!J65)</f>
        <v>zzz</v>
      </c>
      <c r="L62" s="146">
        <f t="shared" si="0"/>
        <v>0</v>
      </c>
      <c r="M62" s="141">
        <f t="shared" si="1"/>
        <v>0</v>
      </c>
      <c r="N62" s="141">
        <f t="shared" si="1"/>
        <v>0</v>
      </c>
      <c r="O62" s="191">
        <v>59</v>
      </c>
    </row>
    <row r="63" spans="1:15" s="132" customFormat="1" ht="20.100000000000001" customHeight="1" x14ac:dyDescent="0.2">
      <c r="A63" s="188">
        <v>60</v>
      </c>
      <c r="B63" s="134" t="str">
        <f>IF(Dateneingabe!D66=0,$B$1,Dateneingabe!D66)</f>
        <v>zzz</v>
      </c>
      <c r="C63" s="134" t="str">
        <f>IF(Dateneingabe!C66=0,$B$1,Dateneingabe!C66)</f>
        <v>zzz</v>
      </c>
      <c r="D63" s="135" t="str">
        <f>IF(Dateneingabe!A66=0,$B$1,Dateneingabe!A66)</f>
        <v>zzz</v>
      </c>
      <c r="E63" s="139" t="str">
        <f>IF(Dateneingabe!E66=0,$B$1,Dateneingabe!E66)</f>
        <v>zzz</v>
      </c>
      <c r="F63" s="134" t="str">
        <f>IF(Dateneingabe!F66=0,$B$1,Dateneingabe!F66)</f>
        <v>zzz</v>
      </c>
      <c r="G63" s="135" t="str">
        <f>IF(Dateneingabe!G66=0,$B$1,Dateneingabe!G66)</f>
        <v>zzz</v>
      </c>
      <c r="H63" s="135" t="str">
        <f>IF(Dateneingabe!H66=0,$B$1,Dateneingabe!H66)</f>
        <v>zzz</v>
      </c>
      <c r="I63" s="134" t="str">
        <f>IF(Dateneingabe!B66=0,$B$1,Dateneingabe!B66)</f>
        <v>zzz</v>
      </c>
      <c r="J63" s="136" t="str">
        <f>IF(Dateneingabe!I66=0,$B$1,Dateneingabe!I66)</f>
        <v>zzz</v>
      </c>
      <c r="K63" s="140" t="str">
        <f>IF(Dateneingabe!J66=0,$B$1,Dateneingabe!J66)</f>
        <v>zzz</v>
      </c>
      <c r="L63" s="146">
        <f t="shared" si="0"/>
        <v>0</v>
      </c>
      <c r="M63" s="141">
        <f t="shared" si="1"/>
        <v>0</v>
      </c>
      <c r="N63" s="141">
        <f t="shared" si="1"/>
        <v>0</v>
      </c>
      <c r="O63" s="191">
        <v>60</v>
      </c>
    </row>
    <row r="64" spans="1:15" s="132" customFormat="1" ht="20.100000000000001" customHeight="1" x14ac:dyDescent="0.2">
      <c r="A64" s="188">
        <v>61</v>
      </c>
      <c r="B64" s="134" t="str">
        <f>IF(Dateneingabe!D67=0,$B$1,Dateneingabe!D67)</f>
        <v>zzz</v>
      </c>
      <c r="C64" s="134" t="str">
        <f>IF(Dateneingabe!C67=0,$B$1,Dateneingabe!C67)</f>
        <v>zzz</v>
      </c>
      <c r="D64" s="135" t="str">
        <f>IF(Dateneingabe!A67=0,$B$1,Dateneingabe!A67)</f>
        <v>zzz</v>
      </c>
      <c r="E64" s="139" t="str">
        <f>IF(Dateneingabe!E67=0,$B$1,Dateneingabe!E67)</f>
        <v>zzz</v>
      </c>
      <c r="F64" s="134" t="str">
        <f>IF(Dateneingabe!F67=0,$B$1,Dateneingabe!F67)</f>
        <v>zzz</v>
      </c>
      <c r="G64" s="135" t="str">
        <f>IF(Dateneingabe!G67=0,$B$1,Dateneingabe!G67)</f>
        <v>zzz</v>
      </c>
      <c r="H64" s="135" t="str">
        <f>IF(Dateneingabe!H67=0,$B$1,Dateneingabe!H67)</f>
        <v>zzz</v>
      </c>
      <c r="I64" s="134" t="str">
        <f>IF(Dateneingabe!B67=0,$B$1,Dateneingabe!B67)</f>
        <v>zzz</v>
      </c>
      <c r="J64" s="136" t="str">
        <f>IF(Dateneingabe!I67=0,$B$1,Dateneingabe!I67)</f>
        <v>zzz</v>
      </c>
      <c r="K64" s="140" t="str">
        <f>IF(Dateneingabe!J67=0,$B$1,Dateneingabe!J67)</f>
        <v>zzz</v>
      </c>
      <c r="L64" s="146">
        <f t="shared" si="0"/>
        <v>0</v>
      </c>
      <c r="M64" s="141">
        <f t="shared" si="1"/>
        <v>0</v>
      </c>
      <c r="N64" s="141">
        <f t="shared" si="1"/>
        <v>0</v>
      </c>
      <c r="O64" s="191">
        <v>61</v>
      </c>
    </row>
    <row r="65" spans="1:15" s="132" customFormat="1" ht="20.100000000000001" customHeight="1" x14ac:dyDescent="0.2">
      <c r="A65" s="188">
        <v>62</v>
      </c>
      <c r="B65" s="134" t="str">
        <f>IF(Dateneingabe!D68=0,$B$1,Dateneingabe!D68)</f>
        <v>zzz</v>
      </c>
      <c r="C65" s="134" t="str">
        <f>IF(Dateneingabe!C68=0,$B$1,Dateneingabe!C68)</f>
        <v>zzz</v>
      </c>
      <c r="D65" s="135" t="str">
        <f>IF(Dateneingabe!A68=0,$B$1,Dateneingabe!A68)</f>
        <v>zzz</v>
      </c>
      <c r="E65" s="139" t="str">
        <f>IF(Dateneingabe!E68=0,$B$1,Dateneingabe!E68)</f>
        <v>zzz</v>
      </c>
      <c r="F65" s="134" t="str">
        <f>IF(Dateneingabe!F68=0,$B$1,Dateneingabe!F68)</f>
        <v>zzz</v>
      </c>
      <c r="G65" s="135" t="str">
        <f>IF(Dateneingabe!G68=0,$B$1,Dateneingabe!G68)</f>
        <v>zzz</v>
      </c>
      <c r="H65" s="135" t="str">
        <f>IF(Dateneingabe!H68=0,$B$1,Dateneingabe!H68)</f>
        <v>zzz</v>
      </c>
      <c r="I65" s="134" t="str">
        <f>IF(Dateneingabe!B68=0,$B$1,Dateneingabe!B68)</f>
        <v>zzz</v>
      </c>
      <c r="J65" s="136" t="str">
        <f>IF(Dateneingabe!I68=0,$B$1,Dateneingabe!I68)</f>
        <v>zzz</v>
      </c>
      <c r="K65" s="140" t="str">
        <f>IF(Dateneingabe!J68=0,$B$1,Dateneingabe!J68)</f>
        <v>zzz</v>
      </c>
      <c r="L65" s="146">
        <f t="shared" si="0"/>
        <v>0</v>
      </c>
      <c r="M65" s="141">
        <f t="shared" si="1"/>
        <v>0</v>
      </c>
      <c r="N65" s="141">
        <f t="shared" si="1"/>
        <v>0</v>
      </c>
      <c r="O65" s="191">
        <v>62</v>
      </c>
    </row>
    <row r="66" spans="1:15" s="132" customFormat="1" ht="20.100000000000001" customHeight="1" x14ac:dyDescent="0.2">
      <c r="A66" s="188">
        <v>63</v>
      </c>
      <c r="B66" s="134" t="str">
        <f>IF(Dateneingabe!D69=0,$B$1,Dateneingabe!D69)</f>
        <v>zzz</v>
      </c>
      <c r="C66" s="134" t="str">
        <f>IF(Dateneingabe!C69=0,$B$1,Dateneingabe!C69)</f>
        <v>zzz</v>
      </c>
      <c r="D66" s="135" t="str">
        <f>IF(Dateneingabe!A69=0,$B$1,Dateneingabe!A69)</f>
        <v>zzz</v>
      </c>
      <c r="E66" s="139" t="str">
        <f>IF(Dateneingabe!E69=0,$B$1,Dateneingabe!E69)</f>
        <v>zzz</v>
      </c>
      <c r="F66" s="134" t="str">
        <f>IF(Dateneingabe!F69=0,$B$1,Dateneingabe!F69)</f>
        <v>zzz</v>
      </c>
      <c r="G66" s="135" t="str">
        <f>IF(Dateneingabe!G69=0,$B$1,Dateneingabe!G69)</f>
        <v>zzz</v>
      </c>
      <c r="H66" s="135" t="str">
        <f>IF(Dateneingabe!H69=0,$B$1,Dateneingabe!H69)</f>
        <v>zzz</v>
      </c>
      <c r="I66" s="134" t="str">
        <f>IF(Dateneingabe!B69=0,$B$1,Dateneingabe!B69)</f>
        <v>zzz</v>
      </c>
      <c r="J66" s="136" t="str">
        <f>IF(Dateneingabe!I69=0,$B$1,Dateneingabe!I69)</f>
        <v>zzz</v>
      </c>
      <c r="K66" s="140" t="str">
        <f>IF(Dateneingabe!J69=0,$B$1,Dateneingabe!J69)</f>
        <v>zzz</v>
      </c>
      <c r="L66" s="146">
        <f t="shared" si="0"/>
        <v>0</v>
      </c>
      <c r="M66" s="141">
        <f t="shared" si="1"/>
        <v>0</v>
      </c>
      <c r="N66" s="141">
        <f t="shared" si="1"/>
        <v>0</v>
      </c>
      <c r="O66" s="191">
        <v>63</v>
      </c>
    </row>
    <row r="67" spans="1:15" s="132" customFormat="1" ht="20.100000000000001" customHeight="1" x14ac:dyDescent="0.2">
      <c r="A67" s="188">
        <v>64</v>
      </c>
      <c r="B67" s="134" t="str">
        <f>IF(Dateneingabe!D70=0,$B$1,Dateneingabe!D70)</f>
        <v>zzz</v>
      </c>
      <c r="C67" s="134" t="str">
        <f>IF(Dateneingabe!C70=0,$B$1,Dateneingabe!C70)</f>
        <v>zzz</v>
      </c>
      <c r="D67" s="135" t="str">
        <f>IF(Dateneingabe!A70=0,$B$1,Dateneingabe!A70)</f>
        <v>zzz</v>
      </c>
      <c r="E67" s="139" t="str">
        <f>IF(Dateneingabe!E70=0,$B$1,Dateneingabe!E70)</f>
        <v>zzz</v>
      </c>
      <c r="F67" s="134" t="str">
        <f>IF(Dateneingabe!F70=0,$B$1,Dateneingabe!F70)</f>
        <v>zzz</v>
      </c>
      <c r="G67" s="135" t="str">
        <f>IF(Dateneingabe!G70=0,$B$1,Dateneingabe!G70)</f>
        <v>zzz</v>
      </c>
      <c r="H67" s="135" t="str">
        <f>IF(Dateneingabe!H70=0,$B$1,Dateneingabe!H70)</f>
        <v>zzz</v>
      </c>
      <c r="I67" s="134" t="str">
        <f>IF(Dateneingabe!B70=0,$B$1,Dateneingabe!B70)</f>
        <v>zzz</v>
      </c>
      <c r="J67" s="136" t="str">
        <f>IF(Dateneingabe!I70=0,$B$1,Dateneingabe!I70)</f>
        <v>zzz</v>
      </c>
      <c r="K67" s="140" t="str">
        <f>IF(Dateneingabe!J70=0,$B$1,Dateneingabe!J70)</f>
        <v>zzz</v>
      </c>
      <c r="L67" s="146">
        <f t="shared" si="0"/>
        <v>0</v>
      </c>
      <c r="M67" s="141">
        <f t="shared" si="1"/>
        <v>0</v>
      </c>
      <c r="N67" s="141">
        <f t="shared" si="1"/>
        <v>0</v>
      </c>
      <c r="O67" s="191">
        <v>64</v>
      </c>
    </row>
    <row r="68" spans="1:15" s="132" customFormat="1" ht="20.100000000000001" customHeight="1" x14ac:dyDescent="0.2">
      <c r="A68" s="188">
        <v>65</v>
      </c>
      <c r="B68" s="134" t="str">
        <f>IF(Dateneingabe!D71=0,$B$1,Dateneingabe!D71)</f>
        <v>zzz</v>
      </c>
      <c r="C68" s="134" t="str">
        <f>IF(Dateneingabe!C71=0,$B$1,Dateneingabe!C71)</f>
        <v>zzz</v>
      </c>
      <c r="D68" s="135" t="str">
        <f>IF(Dateneingabe!A71=0,$B$1,Dateneingabe!A71)</f>
        <v>zzz</v>
      </c>
      <c r="E68" s="139" t="str">
        <f>IF(Dateneingabe!E71=0,$B$1,Dateneingabe!E71)</f>
        <v>zzz</v>
      </c>
      <c r="F68" s="134" t="str">
        <f>IF(Dateneingabe!F71=0,$B$1,Dateneingabe!F71)</f>
        <v>zzz</v>
      </c>
      <c r="G68" s="135" t="str">
        <f>IF(Dateneingabe!G71=0,$B$1,Dateneingabe!G71)</f>
        <v>zzz</v>
      </c>
      <c r="H68" s="135" t="str">
        <f>IF(Dateneingabe!H71=0,$B$1,Dateneingabe!H71)</f>
        <v>zzz</v>
      </c>
      <c r="I68" s="134" t="str">
        <f>IF(Dateneingabe!B71=0,$B$1,Dateneingabe!B71)</f>
        <v>zzz</v>
      </c>
      <c r="J68" s="136" t="str">
        <f>IF(Dateneingabe!I71=0,$B$1,Dateneingabe!I71)</f>
        <v>zzz</v>
      </c>
      <c r="K68" s="140" t="str">
        <f>IF(Dateneingabe!J71=0,$B$1,Dateneingabe!J71)</f>
        <v>zzz</v>
      </c>
      <c r="L68" s="146">
        <f t="shared" si="0"/>
        <v>0</v>
      </c>
      <c r="M68" s="141">
        <f t="shared" si="1"/>
        <v>0</v>
      </c>
      <c r="N68" s="141">
        <f t="shared" si="1"/>
        <v>0</v>
      </c>
      <c r="O68" s="191">
        <v>65</v>
      </c>
    </row>
    <row r="69" spans="1:15" s="132" customFormat="1" ht="20.100000000000001" customHeight="1" x14ac:dyDescent="0.2">
      <c r="A69" s="188">
        <v>66</v>
      </c>
      <c r="B69" s="134" t="str">
        <f>IF(Dateneingabe!D72=0,$B$1,Dateneingabe!D72)</f>
        <v>zzz</v>
      </c>
      <c r="C69" s="134" t="str">
        <f>IF(Dateneingabe!C72=0,$B$1,Dateneingabe!C72)</f>
        <v>zzz</v>
      </c>
      <c r="D69" s="135" t="str">
        <f>IF(Dateneingabe!A72=0,$B$1,Dateneingabe!A72)</f>
        <v>zzz</v>
      </c>
      <c r="E69" s="139" t="str">
        <f>IF(Dateneingabe!E72=0,$B$1,Dateneingabe!E72)</f>
        <v>zzz</v>
      </c>
      <c r="F69" s="134" t="str">
        <f>IF(Dateneingabe!F72=0,$B$1,Dateneingabe!F72)</f>
        <v>zzz</v>
      </c>
      <c r="G69" s="135" t="str">
        <f>IF(Dateneingabe!G72=0,$B$1,Dateneingabe!G72)</f>
        <v>zzz</v>
      </c>
      <c r="H69" s="135" t="str">
        <f>IF(Dateneingabe!H72=0,$B$1,Dateneingabe!H72)</f>
        <v>zzz</v>
      </c>
      <c r="I69" s="134" t="str">
        <f>IF(Dateneingabe!B72=0,$B$1,Dateneingabe!B72)</f>
        <v>zzz</v>
      </c>
      <c r="J69" s="136" t="str">
        <f>IF(Dateneingabe!I72=0,$B$1,Dateneingabe!I72)</f>
        <v>zzz</v>
      </c>
      <c r="K69" s="140" t="str">
        <f>IF(Dateneingabe!J72=0,$B$1,Dateneingabe!J72)</f>
        <v>zzz</v>
      </c>
      <c r="L69" s="146">
        <f t="shared" ref="L69:L103" si="2">IF(D69="zzz",0,IF(E69="zzz",0,($H$1-E69)/365.25))</f>
        <v>0</v>
      </c>
      <c r="M69" s="141">
        <f t="shared" ref="M69:N103" si="3">IF(D69="zzz",0,1)</f>
        <v>0</v>
      </c>
      <c r="N69" s="141">
        <f t="shared" si="3"/>
        <v>0</v>
      </c>
      <c r="O69" s="191">
        <v>66</v>
      </c>
    </row>
    <row r="70" spans="1:15" s="132" customFormat="1" ht="20.100000000000001" customHeight="1" x14ac:dyDescent="0.2">
      <c r="A70" s="188">
        <v>67</v>
      </c>
      <c r="B70" s="134" t="str">
        <f>IF(Dateneingabe!D73=0,$B$1,Dateneingabe!D73)</f>
        <v>zzz</v>
      </c>
      <c r="C70" s="134" t="str">
        <f>IF(Dateneingabe!C73=0,$B$1,Dateneingabe!C73)</f>
        <v>zzz</v>
      </c>
      <c r="D70" s="135" t="str">
        <f>IF(Dateneingabe!A73=0,$B$1,Dateneingabe!A73)</f>
        <v>zzz</v>
      </c>
      <c r="E70" s="139" t="str">
        <f>IF(Dateneingabe!E73=0,$B$1,Dateneingabe!E73)</f>
        <v>zzz</v>
      </c>
      <c r="F70" s="134" t="str">
        <f>IF(Dateneingabe!F73=0,$B$1,Dateneingabe!F73)</f>
        <v>zzz</v>
      </c>
      <c r="G70" s="135" t="str">
        <f>IF(Dateneingabe!G73=0,$B$1,Dateneingabe!G73)</f>
        <v>zzz</v>
      </c>
      <c r="H70" s="135" t="str">
        <f>IF(Dateneingabe!H73=0,$B$1,Dateneingabe!H73)</f>
        <v>zzz</v>
      </c>
      <c r="I70" s="134" t="str">
        <f>IF(Dateneingabe!B73=0,$B$1,Dateneingabe!B73)</f>
        <v>zzz</v>
      </c>
      <c r="J70" s="136" t="str">
        <f>IF(Dateneingabe!I73=0,$B$1,Dateneingabe!I73)</f>
        <v>zzz</v>
      </c>
      <c r="K70" s="140" t="str">
        <f>IF(Dateneingabe!J73=0,$B$1,Dateneingabe!J73)</f>
        <v>zzz</v>
      </c>
      <c r="L70" s="146">
        <f t="shared" si="2"/>
        <v>0</v>
      </c>
      <c r="M70" s="141">
        <f t="shared" si="3"/>
        <v>0</v>
      </c>
      <c r="N70" s="141">
        <f t="shared" si="3"/>
        <v>0</v>
      </c>
      <c r="O70" s="191">
        <v>67</v>
      </c>
    </row>
    <row r="71" spans="1:15" s="132" customFormat="1" ht="20.100000000000001" customHeight="1" x14ac:dyDescent="0.2">
      <c r="A71" s="188">
        <v>68</v>
      </c>
      <c r="B71" s="134" t="str">
        <f>IF(Dateneingabe!D74=0,$B$1,Dateneingabe!D74)</f>
        <v>zzz</v>
      </c>
      <c r="C71" s="134" t="str">
        <f>IF(Dateneingabe!C74=0,$B$1,Dateneingabe!C74)</f>
        <v>zzz</v>
      </c>
      <c r="D71" s="135" t="str">
        <f>IF(Dateneingabe!A74=0,$B$1,Dateneingabe!A74)</f>
        <v>zzz</v>
      </c>
      <c r="E71" s="139" t="str">
        <f>IF(Dateneingabe!E74=0,$B$1,Dateneingabe!E74)</f>
        <v>zzz</v>
      </c>
      <c r="F71" s="134" t="str">
        <f>IF(Dateneingabe!F74=0,$B$1,Dateneingabe!F74)</f>
        <v>zzz</v>
      </c>
      <c r="G71" s="135" t="str">
        <f>IF(Dateneingabe!G74=0,$B$1,Dateneingabe!G74)</f>
        <v>zzz</v>
      </c>
      <c r="H71" s="135" t="str">
        <f>IF(Dateneingabe!H74=0,$B$1,Dateneingabe!H74)</f>
        <v>zzz</v>
      </c>
      <c r="I71" s="134" t="str">
        <f>IF(Dateneingabe!B74=0,$B$1,Dateneingabe!B74)</f>
        <v>zzz</v>
      </c>
      <c r="J71" s="136" t="str">
        <f>IF(Dateneingabe!I74=0,$B$1,Dateneingabe!I74)</f>
        <v>zzz</v>
      </c>
      <c r="K71" s="140" t="str">
        <f>IF(Dateneingabe!J74=0,$B$1,Dateneingabe!J74)</f>
        <v>zzz</v>
      </c>
      <c r="L71" s="146">
        <f t="shared" si="2"/>
        <v>0</v>
      </c>
      <c r="M71" s="141">
        <f t="shared" si="3"/>
        <v>0</v>
      </c>
      <c r="N71" s="141">
        <f t="shared" si="3"/>
        <v>0</v>
      </c>
      <c r="O71" s="191">
        <v>68</v>
      </c>
    </row>
    <row r="72" spans="1:15" s="132" customFormat="1" ht="20.100000000000001" customHeight="1" x14ac:dyDescent="0.2">
      <c r="A72" s="188">
        <v>69</v>
      </c>
      <c r="B72" s="134" t="str">
        <f>IF(Dateneingabe!D75=0,$B$1,Dateneingabe!D75)</f>
        <v>zzz</v>
      </c>
      <c r="C72" s="134" t="str">
        <f>IF(Dateneingabe!C75=0,$B$1,Dateneingabe!C75)</f>
        <v>zzz</v>
      </c>
      <c r="D72" s="135" t="str">
        <f>IF(Dateneingabe!A75=0,$B$1,Dateneingabe!A75)</f>
        <v>zzz</v>
      </c>
      <c r="E72" s="139" t="str">
        <f>IF(Dateneingabe!E75=0,$B$1,Dateneingabe!E75)</f>
        <v>zzz</v>
      </c>
      <c r="F72" s="134" t="str">
        <f>IF(Dateneingabe!F75=0,$B$1,Dateneingabe!F75)</f>
        <v>zzz</v>
      </c>
      <c r="G72" s="135" t="str">
        <f>IF(Dateneingabe!G75=0,$B$1,Dateneingabe!G75)</f>
        <v>zzz</v>
      </c>
      <c r="H72" s="135" t="str">
        <f>IF(Dateneingabe!H75=0,$B$1,Dateneingabe!H75)</f>
        <v>zzz</v>
      </c>
      <c r="I72" s="134" t="str">
        <f>IF(Dateneingabe!B75=0,$B$1,Dateneingabe!B75)</f>
        <v>zzz</v>
      </c>
      <c r="J72" s="136" t="str">
        <f>IF(Dateneingabe!I75=0,$B$1,Dateneingabe!I75)</f>
        <v>zzz</v>
      </c>
      <c r="K72" s="140" t="str">
        <f>IF(Dateneingabe!J75=0,$B$1,Dateneingabe!J75)</f>
        <v>zzz</v>
      </c>
      <c r="L72" s="146">
        <f t="shared" si="2"/>
        <v>0</v>
      </c>
      <c r="M72" s="141">
        <f t="shared" si="3"/>
        <v>0</v>
      </c>
      <c r="N72" s="141">
        <f t="shared" si="3"/>
        <v>0</v>
      </c>
      <c r="O72" s="191">
        <v>69</v>
      </c>
    </row>
    <row r="73" spans="1:15" s="132" customFormat="1" ht="20.100000000000001" customHeight="1" x14ac:dyDescent="0.2">
      <c r="A73" s="188">
        <v>70</v>
      </c>
      <c r="B73" s="134" t="str">
        <f>IF(Dateneingabe!D76=0,$B$1,Dateneingabe!D76)</f>
        <v>zzz</v>
      </c>
      <c r="C73" s="134" t="str">
        <f>IF(Dateneingabe!C76=0,$B$1,Dateneingabe!C76)</f>
        <v>zzz</v>
      </c>
      <c r="D73" s="135" t="str">
        <f>IF(Dateneingabe!A76=0,$B$1,Dateneingabe!A76)</f>
        <v>zzz</v>
      </c>
      <c r="E73" s="139" t="str">
        <f>IF(Dateneingabe!E76=0,$B$1,Dateneingabe!E76)</f>
        <v>zzz</v>
      </c>
      <c r="F73" s="134" t="str">
        <f>IF(Dateneingabe!F76=0,$B$1,Dateneingabe!F76)</f>
        <v>zzz</v>
      </c>
      <c r="G73" s="135" t="str">
        <f>IF(Dateneingabe!G76=0,$B$1,Dateneingabe!G76)</f>
        <v>zzz</v>
      </c>
      <c r="H73" s="135" t="str">
        <f>IF(Dateneingabe!H76=0,$B$1,Dateneingabe!H76)</f>
        <v>zzz</v>
      </c>
      <c r="I73" s="134" t="str">
        <f>IF(Dateneingabe!B76=0,$B$1,Dateneingabe!B76)</f>
        <v>zzz</v>
      </c>
      <c r="J73" s="136" t="str">
        <f>IF(Dateneingabe!I76=0,$B$1,Dateneingabe!I76)</f>
        <v>zzz</v>
      </c>
      <c r="K73" s="140" t="str">
        <f>IF(Dateneingabe!J76=0,$B$1,Dateneingabe!J76)</f>
        <v>zzz</v>
      </c>
      <c r="L73" s="146">
        <f t="shared" si="2"/>
        <v>0</v>
      </c>
      <c r="M73" s="141">
        <f t="shared" si="3"/>
        <v>0</v>
      </c>
      <c r="N73" s="141">
        <f t="shared" si="3"/>
        <v>0</v>
      </c>
      <c r="O73" s="191">
        <v>70</v>
      </c>
    </row>
    <row r="74" spans="1:15" s="132" customFormat="1" ht="20.100000000000001" customHeight="1" x14ac:dyDescent="0.2">
      <c r="A74" s="188">
        <v>71</v>
      </c>
      <c r="B74" s="134" t="str">
        <f>IF(Dateneingabe!D77=0,$B$1,Dateneingabe!D77)</f>
        <v>zzz</v>
      </c>
      <c r="C74" s="134" t="str">
        <f>IF(Dateneingabe!C77=0,$B$1,Dateneingabe!C77)</f>
        <v>zzz</v>
      </c>
      <c r="D74" s="135" t="str">
        <f>IF(Dateneingabe!A77=0,$B$1,Dateneingabe!A77)</f>
        <v>zzz</v>
      </c>
      <c r="E74" s="139" t="str">
        <f>IF(Dateneingabe!E77=0,$B$1,Dateneingabe!E77)</f>
        <v>zzz</v>
      </c>
      <c r="F74" s="134" t="str">
        <f>IF(Dateneingabe!F77=0,$B$1,Dateneingabe!F77)</f>
        <v>zzz</v>
      </c>
      <c r="G74" s="135" t="str">
        <f>IF(Dateneingabe!G77=0,$B$1,Dateneingabe!G77)</f>
        <v>zzz</v>
      </c>
      <c r="H74" s="135" t="str">
        <f>IF(Dateneingabe!H77=0,$B$1,Dateneingabe!H77)</f>
        <v>zzz</v>
      </c>
      <c r="I74" s="134" t="str">
        <f>IF(Dateneingabe!B77=0,$B$1,Dateneingabe!B77)</f>
        <v>zzz</v>
      </c>
      <c r="J74" s="136" t="str">
        <f>IF(Dateneingabe!I77=0,$B$1,Dateneingabe!I77)</f>
        <v>zzz</v>
      </c>
      <c r="K74" s="140" t="str">
        <f>IF(Dateneingabe!J77=0,$B$1,Dateneingabe!J77)</f>
        <v>zzz</v>
      </c>
      <c r="L74" s="146">
        <f t="shared" si="2"/>
        <v>0</v>
      </c>
      <c r="M74" s="141">
        <f t="shared" si="3"/>
        <v>0</v>
      </c>
      <c r="N74" s="141">
        <f t="shared" si="3"/>
        <v>0</v>
      </c>
      <c r="O74" s="191">
        <v>71</v>
      </c>
    </row>
    <row r="75" spans="1:15" s="132" customFormat="1" ht="20.100000000000001" customHeight="1" x14ac:dyDescent="0.2">
      <c r="A75" s="188">
        <v>72</v>
      </c>
      <c r="B75" s="134" t="str">
        <f>IF(Dateneingabe!D78=0,$B$1,Dateneingabe!D78)</f>
        <v>zzz</v>
      </c>
      <c r="C75" s="134" t="str">
        <f>IF(Dateneingabe!C78=0,$B$1,Dateneingabe!C78)</f>
        <v>zzz</v>
      </c>
      <c r="D75" s="135" t="str">
        <f>IF(Dateneingabe!A78=0,$B$1,Dateneingabe!A78)</f>
        <v>zzz</v>
      </c>
      <c r="E75" s="139" t="str">
        <f>IF(Dateneingabe!E78=0,$B$1,Dateneingabe!E78)</f>
        <v>zzz</v>
      </c>
      <c r="F75" s="134" t="str">
        <f>IF(Dateneingabe!F78=0,$B$1,Dateneingabe!F78)</f>
        <v>zzz</v>
      </c>
      <c r="G75" s="135" t="str">
        <f>IF(Dateneingabe!G78=0,$B$1,Dateneingabe!G78)</f>
        <v>zzz</v>
      </c>
      <c r="H75" s="135" t="str">
        <f>IF(Dateneingabe!H78=0,$B$1,Dateneingabe!H78)</f>
        <v>zzz</v>
      </c>
      <c r="I75" s="134" t="str">
        <f>IF(Dateneingabe!B78=0,$B$1,Dateneingabe!B78)</f>
        <v>zzz</v>
      </c>
      <c r="J75" s="136" t="str">
        <f>IF(Dateneingabe!I78=0,$B$1,Dateneingabe!I78)</f>
        <v>zzz</v>
      </c>
      <c r="K75" s="140" t="str">
        <f>IF(Dateneingabe!J78=0,$B$1,Dateneingabe!J78)</f>
        <v>zzz</v>
      </c>
      <c r="L75" s="146">
        <f t="shared" si="2"/>
        <v>0</v>
      </c>
      <c r="M75" s="141">
        <f t="shared" si="3"/>
        <v>0</v>
      </c>
      <c r="N75" s="141">
        <f t="shared" si="3"/>
        <v>0</v>
      </c>
      <c r="O75" s="191">
        <v>72</v>
      </c>
    </row>
    <row r="76" spans="1:15" s="132" customFormat="1" ht="20.100000000000001" customHeight="1" x14ac:dyDescent="0.2">
      <c r="A76" s="188">
        <v>73</v>
      </c>
      <c r="B76" s="134" t="str">
        <f>IF(Dateneingabe!D79=0,$B$1,Dateneingabe!D79)</f>
        <v>zzz</v>
      </c>
      <c r="C76" s="134" t="str">
        <f>IF(Dateneingabe!C79=0,$B$1,Dateneingabe!C79)</f>
        <v>zzz</v>
      </c>
      <c r="D76" s="135" t="str">
        <f>IF(Dateneingabe!A79=0,$B$1,Dateneingabe!A79)</f>
        <v>zzz</v>
      </c>
      <c r="E76" s="139" t="str">
        <f>IF(Dateneingabe!E79=0,$B$1,Dateneingabe!E79)</f>
        <v>zzz</v>
      </c>
      <c r="F76" s="134" t="str">
        <f>IF(Dateneingabe!F79=0,$B$1,Dateneingabe!F79)</f>
        <v>zzz</v>
      </c>
      <c r="G76" s="135" t="str">
        <f>IF(Dateneingabe!G79=0,$B$1,Dateneingabe!G79)</f>
        <v>zzz</v>
      </c>
      <c r="H76" s="135" t="str">
        <f>IF(Dateneingabe!H79=0,$B$1,Dateneingabe!H79)</f>
        <v>zzz</v>
      </c>
      <c r="I76" s="134" t="str">
        <f>IF(Dateneingabe!B79=0,$B$1,Dateneingabe!B79)</f>
        <v>zzz</v>
      </c>
      <c r="J76" s="136" t="str">
        <f>IF(Dateneingabe!I79=0,$B$1,Dateneingabe!I79)</f>
        <v>zzz</v>
      </c>
      <c r="K76" s="140" t="str">
        <f>IF(Dateneingabe!J79=0,$B$1,Dateneingabe!J79)</f>
        <v>zzz</v>
      </c>
      <c r="L76" s="146">
        <f t="shared" si="2"/>
        <v>0</v>
      </c>
      <c r="M76" s="141">
        <f t="shared" si="3"/>
        <v>0</v>
      </c>
      <c r="N76" s="141">
        <f t="shared" si="3"/>
        <v>0</v>
      </c>
      <c r="O76" s="191">
        <v>73</v>
      </c>
    </row>
    <row r="77" spans="1:15" s="132" customFormat="1" ht="20.100000000000001" customHeight="1" x14ac:dyDescent="0.2">
      <c r="A77" s="188">
        <v>74</v>
      </c>
      <c r="B77" s="134" t="str">
        <f>IF(Dateneingabe!D80=0,$B$1,Dateneingabe!D80)</f>
        <v>zzz</v>
      </c>
      <c r="C77" s="134" t="str">
        <f>IF(Dateneingabe!C80=0,$B$1,Dateneingabe!C80)</f>
        <v>zzz</v>
      </c>
      <c r="D77" s="135" t="str">
        <f>IF(Dateneingabe!A80=0,$B$1,Dateneingabe!A80)</f>
        <v>zzz</v>
      </c>
      <c r="E77" s="139" t="str">
        <f>IF(Dateneingabe!E80=0,$B$1,Dateneingabe!E80)</f>
        <v>zzz</v>
      </c>
      <c r="F77" s="134" t="str">
        <f>IF(Dateneingabe!F80=0,$B$1,Dateneingabe!F80)</f>
        <v>zzz</v>
      </c>
      <c r="G77" s="135" t="str">
        <f>IF(Dateneingabe!G80=0,$B$1,Dateneingabe!G80)</f>
        <v>zzz</v>
      </c>
      <c r="H77" s="135" t="str">
        <f>IF(Dateneingabe!H80=0,$B$1,Dateneingabe!H80)</f>
        <v>zzz</v>
      </c>
      <c r="I77" s="134" t="str">
        <f>IF(Dateneingabe!B80=0,$B$1,Dateneingabe!B80)</f>
        <v>zzz</v>
      </c>
      <c r="J77" s="136" t="str">
        <f>IF(Dateneingabe!I80=0,$B$1,Dateneingabe!I80)</f>
        <v>zzz</v>
      </c>
      <c r="K77" s="140" t="str">
        <f>IF(Dateneingabe!J80=0,$B$1,Dateneingabe!J80)</f>
        <v>zzz</v>
      </c>
      <c r="L77" s="146">
        <f t="shared" si="2"/>
        <v>0</v>
      </c>
      <c r="M77" s="141">
        <f t="shared" si="3"/>
        <v>0</v>
      </c>
      <c r="N77" s="141">
        <f t="shared" si="3"/>
        <v>0</v>
      </c>
      <c r="O77" s="191">
        <v>74</v>
      </c>
    </row>
    <row r="78" spans="1:15" s="132" customFormat="1" ht="20.100000000000001" customHeight="1" x14ac:dyDescent="0.2">
      <c r="A78" s="188">
        <v>75</v>
      </c>
      <c r="B78" s="134" t="str">
        <f>IF(Dateneingabe!D81=0,$B$1,Dateneingabe!D81)</f>
        <v>zzz</v>
      </c>
      <c r="C78" s="134" t="str">
        <f>IF(Dateneingabe!C81=0,$B$1,Dateneingabe!C81)</f>
        <v>zzz</v>
      </c>
      <c r="D78" s="135" t="str">
        <f>IF(Dateneingabe!A81=0,$B$1,Dateneingabe!A81)</f>
        <v>zzz</v>
      </c>
      <c r="E78" s="139" t="str">
        <f>IF(Dateneingabe!E81=0,$B$1,Dateneingabe!E81)</f>
        <v>zzz</v>
      </c>
      <c r="F78" s="134" t="str">
        <f>IF(Dateneingabe!F81=0,$B$1,Dateneingabe!F81)</f>
        <v>zzz</v>
      </c>
      <c r="G78" s="135" t="str">
        <f>IF(Dateneingabe!G81=0,$B$1,Dateneingabe!G81)</f>
        <v>zzz</v>
      </c>
      <c r="H78" s="135" t="str">
        <f>IF(Dateneingabe!H81=0,$B$1,Dateneingabe!H81)</f>
        <v>zzz</v>
      </c>
      <c r="I78" s="134" t="str">
        <f>IF(Dateneingabe!B81=0,$B$1,Dateneingabe!B81)</f>
        <v>zzz</v>
      </c>
      <c r="J78" s="136" t="str">
        <f>IF(Dateneingabe!I81=0,$B$1,Dateneingabe!I81)</f>
        <v>zzz</v>
      </c>
      <c r="K78" s="140" t="str">
        <f>IF(Dateneingabe!J81=0,$B$1,Dateneingabe!J81)</f>
        <v>zzz</v>
      </c>
      <c r="L78" s="146">
        <f t="shared" si="2"/>
        <v>0</v>
      </c>
      <c r="M78" s="141">
        <f t="shared" si="3"/>
        <v>0</v>
      </c>
      <c r="N78" s="141">
        <f t="shared" si="3"/>
        <v>0</v>
      </c>
      <c r="O78" s="191">
        <v>75</v>
      </c>
    </row>
    <row r="79" spans="1:15" s="132" customFormat="1" ht="20.100000000000001" customHeight="1" x14ac:dyDescent="0.2">
      <c r="A79" s="188">
        <v>76</v>
      </c>
      <c r="B79" s="134" t="str">
        <f>IF(Dateneingabe!D82=0,$B$1,Dateneingabe!D82)</f>
        <v>zzz</v>
      </c>
      <c r="C79" s="134" t="str">
        <f>IF(Dateneingabe!C82=0,$B$1,Dateneingabe!C82)</f>
        <v>zzz</v>
      </c>
      <c r="D79" s="135" t="str">
        <f>IF(Dateneingabe!A82=0,$B$1,Dateneingabe!A82)</f>
        <v>zzz</v>
      </c>
      <c r="E79" s="139" t="str">
        <f>IF(Dateneingabe!E82=0,$B$1,Dateneingabe!E82)</f>
        <v>zzz</v>
      </c>
      <c r="F79" s="134" t="str">
        <f>IF(Dateneingabe!F82=0,$B$1,Dateneingabe!F82)</f>
        <v>zzz</v>
      </c>
      <c r="G79" s="135" t="str">
        <f>IF(Dateneingabe!G82=0,$B$1,Dateneingabe!G82)</f>
        <v>zzz</v>
      </c>
      <c r="H79" s="135" t="str">
        <f>IF(Dateneingabe!H82=0,$B$1,Dateneingabe!H82)</f>
        <v>zzz</v>
      </c>
      <c r="I79" s="134" t="str">
        <f>IF(Dateneingabe!B82=0,$B$1,Dateneingabe!B82)</f>
        <v>zzz</v>
      </c>
      <c r="J79" s="136" t="str">
        <f>IF(Dateneingabe!I82=0,$B$1,Dateneingabe!I82)</f>
        <v>zzz</v>
      </c>
      <c r="K79" s="140" t="str">
        <f>IF(Dateneingabe!J82=0,$B$1,Dateneingabe!J82)</f>
        <v>zzz</v>
      </c>
      <c r="L79" s="146">
        <f t="shared" si="2"/>
        <v>0</v>
      </c>
      <c r="M79" s="141">
        <f t="shared" si="3"/>
        <v>0</v>
      </c>
      <c r="N79" s="141">
        <f t="shared" si="3"/>
        <v>0</v>
      </c>
      <c r="O79" s="191">
        <v>76</v>
      </c>
    </row>
    <row r="80" spans="1:15" s="132" customFormat="1" ht="20.100000000000001" customHeight="1" x14ac:dyDescent="0.2">
      <c r="A80" s="188">
        <v>77</v>
      </c>
      <c r="B80" s="134" t="str">
        <f>IF(Dateneingabe!D83=0,$B$1,Dateneingabe!D83)</f>
        <v>zzz</v>
      </c>
      <c r="C80" s="134" t="str">
        <f>IF(Dateneingabe!C83=0,$B$1,Dateneingabe!C83)</f>
        <v>zzz</v>
      </c>
      <c r="D80" s="135" t="str">
        <f>IF(Dateneingabe!A83=0,$B$1,Dateneingabe!A83)</f>
        <v>zzz</v>
      </c>
      <c r="E80" s="139" t="str">
        <f>IF(Dateneingabe!E83=0,$B$1,Dateneingabe!E83)</f>
        <v>zzz</v>
      </c>
      <c r="F80" s="134" t="str">
        <f>IF(Dateneingabe!F83=0,$B$1,Dateneingabe!F83)</f>
        <v>zzz</v>
      </c>
      <c r="G80" s="135" t="str">
        <f>IF(Dateneingabe!G83=0,$B$1,Dateneingabe!G83)</f>
        <v>zzz</v>
      </c>
      <c r="H80" s="135" t="str">
        <f>IF(Dateneingabe!H83=0,$B$1,Dateneingabe!H83)</f>
        <v>zzz</v>
      </c>
      <c r="I80" s="134" t="str">
        <f>IF(Dateneingabe!B83=0,$B$1,Dateneingabe!B83)</f>
        <v>zzz</v>
      </c>
      <c r="J80" s="136" t="str">
        <f>IF(Dateneingabe!I83=0,$B$1,Dateneingabe!I83)</f>
        <v>zzz</v>
      </c>
      <c r="K80" s="140" t="str">
        <f>IF(Dateneingabe!J83=0,$B$1,Dateneingabe!J83)</f>
        <v>zzz</v>
      </c>
      <c r="L80" s="146">
        <f t="shared" si="2"/>
        <v>0</v>
      </c>
      <c r="M80" s="141">
        <f t="shared" si="3"/>
        <v>0</v>
      </c>
      <c r="N80" s="141">
        <f t="shared" si="3"/>
        <v>0</v>
      </c>
      <c r="O80" s="191">
        <v>77</v>
      </c>
    </row>
    <row r="81" spans="1:15" s="132" customFormat="1" ht="20.100000000000001" customHeight="1" x14ac:dyDescent="0.2">
      <c r="A81" s="188">
        <v>78</v>
      </c>
      <c r="B81" s="134" t="str">
        <f>IF(Dateneingabe!D84=0,$B$1,Dateneingabe!D84)</f>
        <v>zzz</v>
      </c>
      <c r="C81" s="134" t="str">
        <f>IF(Dateneingabe!C84=0,$B$1,Dateneingabe!C84)</f>
        <v>zzz</v>
      </c>
      <c r="D81" s="135" t="str">
        <f>IF(Dateneingabe!A84=0,$B$1,Dateneingabe!A84)</f>
        <v>zzz</v>
      </c>
      <c r="E81" s="139" t="str">
        <f>IF(Dateneingabe!E84=0,$B$1,Dateneingabe!E84)</f>
        <v>zzz</v>
      </c>
      <c r="F81" s="134" t="str">
        <f>IF(Dateneingabe!F84=0,$B$1,Dateneingabe!F84)</f>
        <v>zzz</v>
      </c>
      <c r="G81" s="135" t="str">
        <f>IF(Dateneingabe!G84=0,$B$1,Dateneingabe!G84)</f>
        <v>zzz</v>
      </c>
      <c r="H81" s="135" t="str">
        <f>IF(Dateneingabe!H84=0,$B$1,Dateneingabe!H84)</f>
        <v>zzz</v>
      </c>
      <c r="I81" s="134" t="str">
        <f>IF(Dateneingabe!B84=0,$B$1,Dateneingabe!B84)</f>
        <v>zzz</v>
      </c>
      <c r="J81" s="136" t="str">
        <f>IF(Dateneingabe!I84=0,$B$1,Dateneingabe!I84)</f>
        <v>zzz</v>
      </c>
      <c r="K81" s="140" t="str">
        <f>IF(Dateneingabe!J84=0,$B$1,Dateneingabe!J84)</f>
        <v>zzz</v>
      </c>
      <c r="L81" s="146">
        <f t="shared" si="2"/>
        <v>0</v>
      </c>
      <c r="M81" s="141">
        <f t="shared" si="3"/>
        <v>0</v>
      </c>
      <c r="N81" s="141">
        <f t="shared" si="3"/>
        <v>0</v>
      </c>
      <c r="O81" s="191">
        <v>78</v>
      </c>
    </row>
    <row r="82" spans="1:15" s="132" customFormat="1" ht="20.100000000000001" customHeight="1" x14ac:dyDescent="0.2">
      <c r="A82" s="188">
        <v>79</v>
      </c>
      <c r="B82" s="134" t="str">
        <f>IF(Dateneingabe!D85=0,$B$1,Dateneingabe!D85)</f>
        <v>zzz</v>
      </c>
      <c r="C82" s="134" t="str">
        <f>IF(Dateneingabe!C85=0,$B$1,Dateneingabe!C85)</f>
        <v>zzz</v>
      </c>
      <c r="D82" s="135" t="str">
        <f>IF(Dateneingabe!A85=0,$B$1,Dateneingabe!A85)</f>
        <v>zzz</v>
      </c>
      <c r="E82" s="139" t="str">
        <f>IF(Dateneingabe!E85=0,$B$1,Dateneingabe!E85)</f>
        <v>zzz</v>
      </c>
      <c r="F82" s="134" t="str">
        <f>IF(Dateneingabe!F85=0,$B$1,Dateneingabe!F85)</f>
        <v>zzz</v>
      </c>
      <c r="G82" s="135" t="str">
        <f>IF(Dateneingabe!G85=0,$B$1,Dateneingabe!G85)</f>
        <v>zzz</v>
      </c>
      <c r="H82" s="135" t="str">
        <f>IF(Dateneingabe!H85=0,$B$1,Dateneingabe!H85)</f>
        <v>zzz</v>
      </c>
      <c r="I82" s="134" t="str">
        <f>IF(Dateneingabe!B85=0,$B$1,Dateneingabe!B85)</f>
        <v>zzz</v>
      </c>
      <c r="J82" s="136" t="str">
        <f>IF(Dateneingabe!I85=0,$B$1,Dateneingabe!I85)</f>
        <v>zzz</v>
      </c>
      <c r="K82" s="140" t="str">
        <f>IF(Dateneingabe!J85=0,$B$1,Dateneingabe!J85)</f>
        <v>zzz</v>
      </c>
      <c r="L82" s="146">
        <f t="shared" si="2"/>
        <v>0</v>
      </c>
      <c r="M82" s="141">
        <f t="shared" si="3"/>
        <v>0</v>
      </c>
      <c r="N82" s="141">
        <f t="shared" si="3"/>
        <v>0</v>
      </c>
      <c r="O82" s="191">
        <v>79</v>
      </c>
    </row>
    <row r="83" spans="1:15" s="132" customFormat="1" ht="20.100000000000001" customHeight="1" x14ac:dyDescent="0.2">
      <c r="A83" s="188">
        <v>80</v>
      </c>
      <c r="B83" s="134" t="str">
        <f>IF(Dateneingabe!D86=0,$B$1,Dateneingabe!D86)</f>
        <v>zzz</v>
      </c>
      <c r="C83" s="134" t="str">
        <f>IF(Dateneingabe!C86=0,$B$1,Dateneingabe!C86)</f>
        <v>zzz</v>
      </c>
      <c r="D83" s="135" t="str">
        <f>IF(Dateneingabe!A86=0,$B$1,Dateneingabe!A86)</f>
        <v>zzz</v>
      </c>
      <c r="E83" s="139" t="str">
        <f>IF(Dateneingabe!E86=0,$B$1,Dateneingabe!E86)</f>
        <v>zzz</v>
      </c>
      <c r="F83" s="134" t="str">
        <f>IF(Dateneingabe!F86=0,$B$1,Dateneingabe!F86)</f>
        <v>zzz</v>
      </c>
      <c r="G83" s="135" t="str">
        <f>IF(Dateneingabe!G86=0,$B$1,Dateneingabe!G86)</f>
        <v>zzz</v>
      </c>
      <c r="H83" s="135" t="str">
        <f>IF(Dateneingabe!H86=0,$B$1,Dateneingabe!H86)</f>
        <v>zzz</v>
      </c>
      <c r="I83" s="134" t="str">
        <f>IF(Dateneingabe!B86=0,$B$1,Dateneingabe!B86)</f>
        <v>zzz</v>
      </c>
      <c r="J83" s="136" t="str">
        <f>IF(Dateneingabe!I86=0,$B$1,Dateneingabe!I86)</f>
        <v>zzz</v>
      </c>
      <c r="K83" s="140" t="str">
        <f>IF(Dateneingabe!J86=0,$B$1,Dateneingabe!J86)</f>
        <v>zzz</v>
      </c>
      <c r="L83" s="146">
        <f t="shared" si="2"/>
        <v>0</v>
      </c>
      <c r="M83" s="141">
        <f t="shared" si="3"/>
        <v>0</v>
      </c>
      <c r="N83" s="141">
        <f t="shared" si="3"/>
        <v>0</v>
      </c>
      <c r="O83" s="191">
        <v>80</v>
      </c>
    </row>
    <row r="84" spans="1:15" s="132" customFormat="1" ht="20.100000000000001" customHeight="1" x14ac:dyDescent="0.2">
      <c r="A84" s="188">
        <v>81</v>
      </c>
      <c r="B84" s="134" t="str">
        <f>IF(Dateneingabe!D87=0,$B$1,Dateneingabe!D87)</f>
        <v>zzz</v>
      </c>
      <c r="C84" s="134" t="str">
        <f>IF(Dateneingabe!C87=0,$B$1,Dateneingabe!C87)</f>
        <v>zzz</v>
      </c>
      <c r="D84" s="135" t="str">
        <f>IF(Dateneingabe!A87=0,$B$1,Dateneingabe!A87)</f>
        <v>zzz</v>
      </c>
      <c r="E84" s="139" t="str">
        <f>IF(Dateneingabe!E87=0,$B$1,Dateneingabe!E87)</f>
        <v>zzz</v>
      </c>
      <c r="F84" s="134" t="str">
        <f>IF(Dateneingabe!F87=0,$B$1,Dateneingabe!F87)</f>
        <v>zzz</v>
      </c>
      <c r="G84" s="135" t="str">
        <f>IF(Dateneingabe!G87=0,$B$1,Dateneingabe!G87)</f>
        <v>zzz</v>
      </c>
      <c r="H84" s="135" t="str">
        <f>IF(Dateneingabe!H87=0,$B$1,Dateneingabe!H87)</f>
        <v>zzz</v>
      </c>
      <c r="I84" s="134" t="str">
        <f>IF(Dateneingabe!B87=0,$B$1,Dateneingabe!B87)</f>
        <v>zzz</v>
      </c>
      <c r="J84" s="136" t="str">
        <f>IF(Dateneingabe!I87=0,$B$1,Dateneingabe!I87)</f>
        <v>zzz</v>
      </c>
      <c r="K84" s="140" t="str">
        <f>IF(Dateneingabe!J87=0,$B$1,Dateneingabe!J87)</f>
        <v>zzz</v>
      </c>
      <c r="L84" s="146">
        <f t="shared" si="2"/>
        <v>0</v>
      </c>
      <c r="M84" s="141">
        <f t="shared" si="3"/>
        <v>0</v>
      </c>
      <c r="N84" s="141">
        <f t="shared" si="3"/>
        <v>0</v>
      </c>
      <c r="O84" s="191">
        <v>81</v>
      </c>
    </row>
    <row r="85" spans="1:15" s="132" customFormat="1" ht="20.100000000000001" customHeight="1" x14ac:dyDescent="0.2">
      <c r="A85" s="188">
        <v>82</v>
      </c>
      <c r="B85" s="134" t="str">
        <f>IF(Dateneingabe!D88=0,$B$1,Dateneingabe!D88)</f>
        <v>zzz</v>
      </c>
      <c r="C85" s="134" t="str">
        <f>IF(Dateneingabe!C88=0,$B$1,Dateneingabe!C88)</f>
        <v>zzz</v>
      </c>
      <c r="D85" s="135" t="str">
        <f>IF(Dateneingabe!A88=0,$B$1,Dateneingabe!A88)</f>
        <v>zzz</v>
      </c>
      <c r="E85" s="139" t="str">
        <f>IF(Dateneingabe!E88=0,$B$1,Dateneingabe!E88)</f>
        <v>zzz</v>
      </c>
      <c r="F85" s="134" t="str">
        <f>IF(Dateneingabe!F88=0,$B$1,Dateneingabe!F88)</f>
        <v>zzz</v>
      </c>
      <c r="G85" s="135" t="str">
        <f>IF(Dateneingabe!G88=0,$B$1,Dateneingabe!G88)</f>
        <v>zzz</v>
      </c>
      <c r="H85" s="135" t="str">
        <f>IF(Dateneingabe!H88=0,$B$1,Dateneingabe!H88)</f>
        <v>zzz</v>
      </c>
      <c r="I85" s="134" t="str">
        <f>IF(Dateneingabe!B88=0,$B$1,Dateneingabe!B88)</f>
        <v>zzz</v>
      </c>
      <c r="J85" s="136" t="str">
        <f>IF(Dateneingabe!I88=0,$B$1,Dateneingabe!I88)</f>
        <v>zzz</v>
      </c>
      <c r="K85" s="140" t="str">
        <f>IF(Dateneingabe!J88=0,$B$1,Dateneingabe!J88)</f>
        <v>zzz</v>
      </c>
      <c r="L85" s="146">
        <f t="shared" si="2"/>
        <v>0</v>
      </c>
      <c r="M85" s="141">
        <f t="shared" si="3"/>
        <v>0</v>
      </c>
      <c r="N85" s="141">
        <f t="shared" si="3"/>
        <v>0</v>
      </c>
      <c r="O85" s="191">
        <v>82</v>
      </c>
    </row>
    <row r="86" spans="1:15" s="132" customFormat="1" ht="20.100000000000001" customHeight="1" x14ac:dyDescent="0.2">
      <c r="A86" s="188">
        <v>83</v>
      </c>
      <c r="B86" s="134" t="str">
        <f>IF(Dateneingabe!D89=0,$B$1,Dateneingabe!D89)</f>
        <v>zzz</v>
      </c>
      <c r="C86" s="134" t="str">
        <f>IF(Dateneingabe!C89=0,$B$1,Dateneingabe!C89)</f>
        <v>zzz</v>
      </c>
      <c r="D86" s="135" t="str">
        <f>IF(Dateneingabe!A89=0,$B$1,Dateneingabe!A89)</f>
        <v>zzz</v>
      </c>
      <c r="E86" s="139" t="str">
        <f>IF(Dateneingabe!E89=0,$B$1,Dateneingabe!E89)</f>
        <v>zzz</v>
      </c>
      <c r="F86" s="134" t="str">
        <f>IF(Dateneingabe!F89=0,$B$1,Dateneingabe!F89)</f>
        <v>zzz</v>
      </c>
      <c r="G86" s="135" t="str">
        <f>IF(Dateneingabe!G89=0,$B$1,Dateneingabe!G89)</f>
        <v>zzz</v>
      </c>
      <c r="H86" s="135" t="str">
        <f>IF(Dateneingabe!H89=0,$B$1,Dateneingabe!H89)</f>
        <v>zzz</v>
      </c>
      <c r="I86" s="134" t="str">
        <f>IF(Dateneingabe!B89=0,$B$1,Dateneingabe!B89)</f>
        <v>zzz</v>
      </c>
      <c r="J86" s="136" t="str">
        <f>IF(Dateneingabe!I89=0,$B$1,Dateneingabe!I89)</f>
        <v>zzz</v>
      </c>
      <c r="K86" s="140" t="str">
        <f>IF(Dateneingabe!J89=0,$B$1,Dateneingabe!J89)</f>
        <v>zzz</v>
      </c>
      <c r="L86" s="146">
        <f t="shared" si="2"/>
        <v>0</v>
      </c>
      <c r="M86" s="141">
        <f t="shared" si="3"/>
        <v>0</v>
      </c>
      <c r="N86" s="141">
        <f t="shared" si="3"/>
        <v>0</v>
      </c>
      <c r="O86" s="191">
        <v>83</v>
      </c>
    </row>
    <row r="87" spans="1:15" s="132" customFormat="1" ht="20.100000000000001" customHeight="1" x14ac:dyDescent="0.2">
      <c r="A87" s="188">
        <v>84</v>
      </c>
      <c r="B87" s="134" t="str">
        <f>IF(Dateneingabe!D90=0,$B$1,Dateneingabe!D90)</f>
        <v>zzz</v>
      </c>
      <c r="C87" s="134" t="str">
        <f>IF(Dateneingabe!C90=0,$B$1,Dateneingabe!C90)</f>
        <v>zzz</v>
      </c>
      <c r="D87" s="135" t="str">
        <f>IF(Dateneingabe!A90=0,$B$1,Dateneingabe!A90)</f>
        <v>zzz</v>
      </c>
      <c r="E87" s="139" t="str">
        <f>IF(Dateneingabe!E90=0,$B$1,Dateneingabe!E90)</f>
        <v>zzz</v>
      </c>
      <c r="F87" s="134" t="str">
        <f>IF(Dateneingabe!F90=0,$B$1,Dateneingabe!F90)</f>
        <v>zzz</v>
      </c>
      <c r="G87" s="135" t="str">
        <f>IF(Dateneingabe!G90=0,$B$1,Dateneingabe!G90)</f>
        <v>zzz</v>
      </c>
      <c r="H87" s="135" t="str">
        <f>IF(Dateneingabe!H90=0,$B$1,Dateneingabe!H90)</f>
        <v>zzz</v>
      </c>
      <c r="I87" s="134" t="str">
        <f>IF(Dateneingabe!B90=0,$B$1,Dateneingabe!B90)</f>
        <v>zzz</v>
      </c>
      <c r="J87" s="136" t="str">
        <f>IF(Dateneingabe!I90=0,$B$1,Dateneingabe!I90)</f>
        <v>zzz</v>
      </c>
      <c r="K87" s="140" t="str">
        <f>IF(Dateneingabe!J90=0,$B$1,Dateneingabe!J90)</f>
        <v>zzz</v>
      </c>
      <c r="L87" s="146">
        <f t="shared" si="2"/>
        <v>0</v>
      </c>
      <c r="M87" s="141">
        <f t="shared" si="3"/>
        <v>0</v>
      </c>
      <c r="N87" s="141">
        <f t="shared" si="3"/>
        <v>0</v>
      </c>
      <c r="O87" s="191">
        <v>84</v>
      </c>
    </row>
    <row r="88" spans="1:15" s="132" customFormat="1" ht="20.100000000000001" customHeight="1" x14ac:dyDescent="0.2">
      <c r="A88" s="188">
        <v>85</v>
      </c>
      <c r="B88" s="134" t="str">
        <f>IF(Dateneingabe!D91=0,$B$1,Dateneingabe!D91)</f>
        <v>zzz</v>
      </c>
      <c r="C88" s="134" t="str">
        <f>IF(Dateneingabe!C91=0,$B$1,Dateneingabe!C91)</f>
        <v>zzz</v>
      </c>
      <c r="D88" s="135" t="str">
        <f>IF(Dateneingabe!A91=0,$B$1,Dateneingabe!A91)</f>
        <v>zzz</v>
      </c>
      <c r="E88" s="139" t="str">
        <f>IF(Dateneingabe!E91=0,$B$1,Dateneingabe!E91)</f>
        <v>zzz</v>
      </c>
      <c r="F88" s="134" t="str">
        <f>IF(Dateneingabe!F91=0,$B$1,Dateneingabe!F91)</f>
        <v>zzz</v>
      </c>
      <c r="G88" s="135" t="str">
        <f>IF(Dateneingabe!G91=0,$B$1,Dateneingabe!G91)</f>
        <v>zzz</v>
      </c>
      <c r="H88" s="135" t="str">
        <f>IF(Dateneingabe!H91=0,$B$1,Dateneingabe!H91)</f>
        <v>zzz</v>
      </c>
      <c r="I88" s="134" t="str">
        <f>IF(Dateneingabe!B91=0,$B$1,Dateneingabe!B91)</f>
        <v>zzz</v>
      </c>
      <c r="J88" s="136" t="str">
        <f>IF(Dateneingabe!I91=0,$B$1,Dateneingabe!I91)</f>
        <v>zzz</v>
      </c>
      <c r="K88" s="140" t="str">
        <f>IF(Dateneingabe!J91=0,$B$1,Dateneingabe!J91)</f>
        <v>zzz</v>
      </c>
      <c r="L88" s="146">
        <f t="shared" si="2"/>
        <v>0</v>
      </c>
      <c r="M88" s="141">
        <f t="shared" si="3"/>
        <v>0</v>
      </c>
      <c r="N88" s="141">
        <f t="shared" si="3"/>
        <v>0</v>
      </c>
      <c r="O88" s="191">
        <v>85</v>
      </c>
    </row>
    <row r="89" spans="1:15" s="132" customFormat="1" ht="20.100000000000001" customHeight="1" x14ac:dyDescent="0.2">
      <c r="A89" s="188">
        <v>86</v>
      </c>
      <c r="B89" s="134" t="str">
        <f>IF(Dateneingabe!D92=0,$B$1,Dateneingabe!D92)</f>
        <v>zzz</v>
      </c>
      <c r="C89" s="134" t="str">
        <f>IF(Dateneingabe!C92=0,$B$1,Dateneingabe!C92)</f>
        <v>zzz</v>
      </c>
      <c r="D89" s="135" t="str">
        <f>IF(Dateneingabe!A92=0,$B$1,Dateneingabe!A92)</f>
        <v>zzz</v>
      </c>
      <c r="E89" s="139" t="str">
        <f>IF(Dateneingabe!E92=0,$B$1,Dateneingabe!E92)</f>
        <v>zzz</v>
      </c>
      <c r="F89" s="134" t="str">
        <f>IF(Dateneingabe!F92=0,$B$1,Dateneingabe!F92)</f>
        <v>zzz</v>
      </c>
      <c r="G89" s="135" t="str">
        <f>IF(Dateneingabe!G92=0,$B$1,Dateneingabe!G92)</f>
        <v>zzz</v>
      </c>
      <c r="H89" s="135" t="str">
        <f>IF(Dateneingabe!H92=0,$B$1,Dateneingabe!H92)</f>
        <v>zzz</v>
      </c>
      <c r="I89" s="134" t="str">
        <f>IF(Dateneingabe!B92=0,$B$1,Dateneingabe!B92)</f>
        <v>zzz</v>
      </c>
      <c r="J89" s="136" t="str">
        <f>IF(Dateneingabe!I92=0,$B$1,Dateneingabe!I92)</f>
        <v>zzz</v>
      </c>
      <c r="K89" s="140" t="str">
        <f>IF(Dateneingabe!J92=0,$B$1,Dateneingabe!J92)</f>
        <v>zzz</v>
      </c>
      <c r="L89" s="146">
        <f t="shared" si="2"/>
        <v>0</v>
      </c>
      <c r="M89" s="141">
        <f t="shared" si="3"/>
        <v>0</v>
      </c>
      <c r="N89" s="141">
        <f t="shared" si="3"/>
        <v>0</v>
      </c>
      <c r="O89" s="191">
        <v>86</v>
      </c>
    </row>
    <row r="90" spans="1:15" s="132" customFormat="1" ht="20.100000000000001" customHeight="1" x14ac:dyDescent="0.2">
      <c r="A90" s="188">
        <v>87</v>
      </c>
      <c r="B90" s="134" t="str">
        <f>IF(Dateneingabe!D93=0,$B$1,Dateneingabe!D93)</f>
        <v>zzz</v>
      </c>
      <c r="C90" s="134" t="str">
        <f>IF(Dateneingabe!C93=0,$B$1,Dateneingabe!C93)</f>
        <v>zzz</v>
      </c>
      <c r="D90" s="135" t="str">
        <f>IF(Dateneingabe!A93=0,$B$1,Dateneingabe!A93)</f>
        <v>zzz</v>
      </c>
      <c r="E90" s="139" t="str">
        <f>IF(Dateneingabe!E93=0,$B$1,Dateneingabe!E93)</f>
        <v>zzz</v>
      </c>
      <c r="F90" s="134" t="str">
        <f>IF(Dateneingabe!F93=0,$B$1,Dateneingabe!F93)</f>
        <v>zzz</v>
      </c>
      <c r="G90" s="135" t="str">
        <f>IF(Dateneingabe!G93=0,$B$1,Dateneingabe!G93)</f>
        <v>zzz</v>
      </c>
      <c r="H90" s="135" t="str">
        <f>IF(Dateneingabe!H93=0,$B$1,Dateneingabe!H93)</f>
        <v>zzz</v>
      </c>
      <c r="I90" s="134" t="str">
        <f>IF(Dateneingabe!B93=0,$B$1,Dateneingabe!B93)</f>
        <v>zzz</v>
      </c>
      <c r="J90" s="136" t="str">
        <f>IF(Dateneingabe!I93=0,$B$1,Dateneingabe!I93)</f>
        <v>zzz</v>
      </c>
      <c r="K90" s="140" t="str">
        <f>IF(Dateneingabe!J93=0,$B$1,Dateneingabe!J93)</f>
        <v>zzz</v>
      </c>
      <c r="L90" s="146">
        <f t="shared" si="2"/>
        <v>0</v>
      </c>
      <c r="M90" s="141">
        <f t="shared" si="3"/>
        <v>0</v>
      </c>
      <c r="N90" s="141">
        <f t="shared" si="3"/>
        <v>0</v>
      </c>
      <c r="O90" s="191">
        <v>87</v>
      </c>
    </row>
    <row r="91" spans="1:15" s="132" customFormat="1" ht="20.100000000000001" customHeight="1" x14ac:dyDescent="0.2">
      <c r="A91" s="188">
        <v>88</v>
      </c>
      <c r="B91" s="134" t="str">
        <f>IF(Dateneingabe!D94=0,$B$1,Dateneingabe!D94)</f>
        <v>zzz</v>
      </c>
      <c r="C91" s="134" t="str">
        <f>IF(Dateneingabe!C94=0,$B$1,Dateneingabe!C94)</f>
        <v>zzz</v>
      </c>
      <c r="D91" s="135" t="str">
        <f>IF(Dateneingabe!A94=0,$B$1,Dateneingabe!A94)</f>
        <v>zzz</v>
      </c>
      <c r="E91" s="139" t="str">
        <f>IF(Dateneingabe!E94=0,$B$1,Dateneingabe!E94)</f>
        <v>zzz</v>
      </c>
      <c r="F91" s="134" t="str">
        <f>IF(Dateneingabe!F94=0,$B$1,Dateneingabe!F94)</f>
        <v>zzz</v>
      </c>
      <c r="G91" s="135" t="str">
        <f>IF(Dateneingabe!G94=0,$B$1,Dateneingabe!G94)</f>
        <v>zzz</v>
      </c>
      <c r="H91" s="135" t="str">
        <f>IF(Dateneingabe!H94=0,$B$1,Dateneingabe!H94)</f>
        <v>zzz</v>
      </c>
      <c r="I91" s="134" t="str">
        <f>IF(Dateneingabe!B94=0,$B$1,Dateneingabe!B94)</f>
        <v>zzz</v>
      </c>
      <c r="J91" s="136" t="str">
        <f>IF(Dateneingabe!I94=0,$B$1,Dateneingabe!I94)</f>
        <v>zzz</v>
      </c>
      <c r="K91" s="140" t="str">
        <f>IF(Dateneingabe!J94=0,$B$1,Dateneingabe!J94)</f>
        <v>zzz</v>
      </c>
      <c r="L91" s="146">
        <f t="shared" si="2"/>
        <v>0</v>
      </c>
      <c r="M91" s="141">
        <f t="shared" si="3"/>
        <v>0</v>
      </c>
      <c r="N91" s="141">
        <f t="shared" si="3"/>
        <v>0</v>
      </c>
      <c r="O91" s="191">
        <v>88</v>
      </c>
    </row>
    <row r="92" spans="1:15" s="132" customFormat="1" ht="20.100000000000001" customHeight="1" x14ac:dyDescent="0.2">
      <c r="A92" s="188">
        <v>89</v>
      </c>
      <c r="B92" s="134" t="str">
        <f>IF(Dateneingabe!D95=0,$B$1,Dateneingabe!D95)</f>
        <v>zzz</v>
      </c>
      <c r="C92" s="134" t="str">
        <f>IF(Dateneingabe!C95=0,$B$1,Dateneingabe!C95)</f>
        <v>zzz</v>
      </c>
      <c r="D92" s="135" t="str">
        <f>IF(Dateneingabe!A95=0,$B$1,Dateneingabe!A95)</f>
        <v>zzz</v>
      </c>
      <c r="E92" s="139" t="str">
        <f>IF(Dateneingabe!E95=0,$B$1,Dateneingabe!E95)</f>
        <v>zzz</v>
      </c>
      <c r="F92" s="134" t="str">
        <f>IF(Dateneingabe!F95=0,$B$1,Dateneingabe!F95)</f>
        <v>zzz</v>
      </c>
      <c r="G92" s="135" t="str">
        <f>IF(Dateneingabe!G95=0,$B$1,Dateneingabe!G95)</f>
        <v>zzz</v>
      </c>
      <c r="H92" s="135" t="str">
        <f>IF(Dateneingabe!H95=0,$B$1,Dateneingabe!H95)</f>
        <v>zzz</v>
      </c>
      <c r="I92" s="134" t="str">
        <f>IF(Dateneingabe!B95=0,$B$1,Dateneingabe!B95)</f>
        <v>zzz</v>
      </c>
      <c r="J92" s="136" t="str">
        <f>IF(Dateneingabe!I95=0,$B$1,Dateneingabe!I95)</f>
        <v>zzz</v>
      </c>
      <c r="K92" s="140" t="str">
        <f>IF(Dateneingabe!J95=0,$B$1,Dateneingabe!J95)</f>
        <v>zzz</v>
      </c>
      <c r="L92" s="146">
        <f t="shared" si="2"/>
        <v>0</v>
      </c>
      <c r="M92" s="141">
        <f t="shared" si="3"/>
        <v>0</v>
      </c>
      <c r="N92" s="141">
        <f t="shared" si="3"/>
        <v>0</v>
      </c>
      <c r="O92" s="191">
        <v>89</v>
      </c>
    </row>
    <row r="93" spans="1:15" s="132" customFormat="1" ht="20.100000000000001" customHeight="1" x14ac:dyDescent="0.2">
      <c r="A93" s="188">
        <v>90</v>
      </c>
      <c r="B93" s="134" t="str">
        <f>IF(Dateneingabe!D96=0,$B$1,Dateneingabe!D96)</f>
        <v>zzz</v>
      </c>
      <c r="C93" s="134" t="str">
        <f>IF(Dateneingabe!C96=0,$B$1,Dateneingabe!C96)</f>
        <v>zzz</v>
      </c>
      <c r="D93" s="135" t="str">
        <f>IF(Dateneingabe!A96=0,$B$1,Dateneingabe!A96)</f>
        <v>zzz</v>
      </c>
      <c r="E93" s="139" t="str">
        <f>IF(Dateneingabe!E96=0,$B$1,Dateneingabe!E96)</f>
        <v>zzz</v>
      </c>
      <c r="F93" s="134" t="str">
        <f>IF(Dateneingabe!F96=0,$B$1,Dateneingabe!F96)</f>
        <v>zzz</v>
      </c>
      <c r="G93" s="135" t="str">
        <f>IF(Dateneingabe!G96=0,$B$1,Dateneingabe!G96)</f>
        <v>zzz</v>
      </c>
      <c r="H93" s="135" t="str">
        <f>IF(Dateneingabe!H96=0,$B$1,Dateneingabe!H96)</f>
        <v>zzz</v>
      </c>
      <c r="I93" s="134" t="str">
        <f>IF(Dateneingabe!B96=0,$B$1,Dateneingabe!B96)</f>
        <v>zzz</v>
      </c>
      <c r="J93" s="136" t="str">
        <f>IF(Dateneingabe!I96=0,$B$1,Dateneingabe!I96)</f>
        <v>zzz</v>
      </c>
      <c r="K93" s="140" t="str">
        <f>IF(Dateneingabe!J96=0,$B$1,Dateneingabe!J96)</f>
        <v>zzz</v>
      </c>
      <c r="L93" s="146">
        <f t="shared" si="2"/>
        <v>0</v>
      </c>
      <c r="M93" s="141">
        <f t="shared" si="3"/>
        <v>0</v>
      </c>
      <c r="N93" s="141">
        <f t="shared" si="3"/>
        <v>0</v>
      </c>
      <c r="O93" s="191">
        <v>90</v>
      </c>
    </row>
    <row r="94" spans="1:15" s="132" customFormat="1" ht="20.100000000000001" customHeight="1" x14ac:dyDescent="0.2">
      <c r="A94" s="188">
        <v>91</v>
      </c>
      <c r="B94" s="134" t="str">
        <f>IF(Dateneingabe!D97=0,$B$1,Dateneingabe!D97)</f>
        <v>zzz</v>
      </c>
      <c r="C94" s="134" t="str">
        <f>IF(Dateneingabe!C97=0,$B$1,Dateneingabe!C97)</f>
        <v>zzz</v>
      </c>
      <c r="D94" s="135" t="str">
        <f>IF(Dateneingabe!A97=0,$B$1,Dateneingabe!A97)</f>
        <v>zzz</v>
      </c>
      <c r="E94" s="139" t="str">
        <f>IF(Dateneingabe!E97=0,$B$1,Dateneingabe!E97)</f>
        <v>zzz</v>
      </c>
      <c r="F94" s="134" t="str">
        <f>IF(Dateneingabe!F97=0,$B$1,Dateneingabe!F97)</f>
        <v>zzz</v>
      </c>
      <c r="G94" s="135" t="str">
        <f>IF(Dateneingabe!G97=0,$B$1,Dateneingabe!G97)</f>
        <v>zzz</v>
      </c>
      <c r="H94" s="135" t="str">
        <f>IF(Dateneingabe!H97=0,$B$1,Dateneingabe!H97)</f>
        <v>zzz</v>
      </c>
      <c r="I94" s="134" t="str">
        <f>IF(Dateneingabe!B97=0,$B$1,Dateneingabe!B97)</f>
        <v>zzz</v>
      </c>
      <c r="J94" s="136" t="str">
        <f>IF(Dateneingabe!I97=0,$B$1,Dateneingabe!I97)</f>
        <v>zzz</v>
      </c>
      <c r="K94" s="140" t="str">
        <f>IF(Dateneingabe!J97=0,$B$1,Dateneingabe!J97)</f>
        <v>zzz</v>
      </c>
      <c r="L94" s="146">
        <f t="shared" si="2"/>
        <v>0</v>
      </c>
      <c r="M94" s="141">
        <f t="shared" si="3"/>
        <v>0</v>
      </c>
      <c r="N94" s="141">
        <f t="shared" si="3"/>
        <v>0</v>
      </c>
      <c r="O94" s="191">
        <v>91</v>
      </c>
    </row>
    <row r="95" spans="1:15" s="132" customFormat="1" ht="20.100000000000001" customHeight="1" x14ac:dyDescent="0.2">
      <c r="A95" s="188">
        <v>92</v>
      </c>
      <c r="B95" s="134" t="str">
        <f>IF(Dateneingabe!D98=0,$B$1,Dateneingabe!D98)</f>
        <v>zzz</v>
      </c>
      <c r="C95" s="134" t="str">
        <f>IF(Dateneingabe!C98=0,$B$1,Dateneingabe!C98)</f>
        <v>zzz</v>
      </c>
      <c r="D95" s="135" t="str">
        <f>IF(Dateneingabe!A98=0,$B$1,Dateneingabe!A98)</f>
        <v>zzz</v>
      </c>
      <c r="E95" s="139" t="str">
        <f>IF(Dateneingabe!E98=0,$B$1,Dateneingabe!E98)</f>
        <v>zzz</v>
      </c>
      <c r="F95" s="134" t="str">
        <f>IF(Dateneingabe!F98=0,$B$1,Dateneingabe!F98)</f>
        <v>zzz</v>
      </c>
      <c r="G95" s="135" t="str">
        <f>IF(Dateneingabe!G98=0,$B$1,Dateneingabe!G98)</f>
        <v>zzz</v>
      </c>
      <c r="H95" s="135" t="str">
        <f>IF(Dateneingabe!H98=0,$B$1,Dateneingabe!H98)</f>
        <v>zzz</v>
      </c>
      <c r="I95" s="134" t="str">
        <f>IF(Dateneingabe!B98=0,$B$1,Dateneingabe!B98)</f>
        <v>zzz</v>
      </c>
      <c r="J95" s="136" t="str">
        <f>IF(Dateneingabe!I98=0,$B$1,Dateneingabe!I98)</f>
        <v>zzz</v>
      </c>
      <c r="K95" s="140" t="str">
        <f>IF(Dateneingabe!J98=0,$B$1,Dateneingabe!J98)</f>
        <v>zzz</v>
      </c>
      <c r="L95" s="146">
        <f t="shared" si="2"/>
        <v>0</v>
      </c>
      <c r="M95" s="141">
        <f t="shared" si="3"/>
        <v>0</v>
      </c>
      <c r="N95" s="141">
        <f t="shared" si="3"/>
        <v>0</v>
      </c>
      <c r="O95" s="191">
        <v>92</v>
      </c>
    </row>
    <row r="96" spans="1:15" s="132" customFormat="1" ht="20.100000000000001" customHeight="1" x14ac:dyDescent="0.2">
      <c r="A96" s="188">
        <v>93</v>
      </c>
      <c r="B96" s="134" t="str">
        <f>IF(Dateneingabe!D99=0,$B$1,Dateneingabe!D99)</f>
        <v>zzz</v>
      </c>
      <c r="C96" s="134" t="str">
        <f>IF(Dateneingabe!C99=0,$B$1,Dateneingabe!C99)</f>
        <v>zzz</v>
      </c>
      <c r="D96" s="135" t="str">
        <f>IF(Dateneingabe!A99=0,$B$1,Dateneingabe!A99)</f>
        <v>zzz</v>
      </c>
      <c r="E96" s="139" t="str">
        <f>IF(Dateneingabe!E99=0,$B$1,Dateneingabe!E99)</f>
        <v>zzz</v>
      </c>
      <c r="F96" s="134" t="str">
        <f>IF(Dateneingabe!F99=0,$B$1,Dateneingabe!F99)</f>
        <v>zzz</v>
      </c>
      <c r="G96" s="135" t="str">
        <f>IF(Dateneingabe!G99=0,$B$1,Dateneingabe!G99)</f>
        <v>zzz</v>
      </c>
      <c r="H96" s="135" t="str">
        <f>IF(Dateneingabe!H99=0,$B$1,Dateneingabe!H99)</f>
        <v>zzz</v>
      </c>
      <c r="I96" s="134" t="str">
        <f>IF(Dateneingabe!B99=0,$B$1,Dateneingabe!B99)</f>
        <v>zzz</v>
      </c>
      <c r="J96" s="136" t="str">
        <f>IF(Dateneingabe!I99=0,$B$1,Dateneingabe!I99)</f>
        <v>zzz</v>
      </c>
      <c r="K96" s="140" t="str">
        <f>IF(Dateneingabe!J99=0,$B$1,Dateneingabe!J99)</f>
        <v>zzz</v>
      </c>
      <c r="L96" s="146">
        <f t="shared" si="2"/>
        <v>0</v>
      </c>
      <c r="M96" s="141">
        <f t="shared" si="3"/>
        <v>0</v>
      </c>
      <c r="N96" s="141">
        <f t="shared" si="3"/>
        <v>0</v>
      </c>
      <c r="O96" s="191">
        <v>93</v>
      </c>
    </row>
    <row r="97" spans="1:17" s="132" customFormat="1" ht="20.100000000000001" customHeight="1" x14ac:dyDescent="0.2">
      <c r="A97" s="188">
        <v>94</v>
      </c>
      <c r="B97" s="134" t="str">
        <f>IF(Dateneingabe!D100=0,$B$1,Dateneingabe!D100)</f>
        <v>zzz</v>
      </c>
      <c r="C97" s="134" t="str">
        <f>IF(Dateneingabe!C100=0,$B$1,Dateneingabe!C100)</f>
        <v>zzz</v>
      </c>
      <c r="D97" s="135" t="str">
        <f>IF(Dateneingabe!A100=0,$B$1,Dateneingabe!A100)</f>
        <v>zzz</v>
      </c>
      <c r="E97" s="139" t="str">
        <f>IF(Dateneingabe!E100=0,$B$1,Dateneingabe!E100)</f>
        <v>zzz</v>
      </c>
      <c r="F97" s="134" t="str">
        <f>IF(Dateneingabe!F100=0,$B$1,Dateneingabe!F100)</f>
        <v>zzz</v>
      </c>
      <c r="G97" s="135" t="str">
        <f>IF(Dateneingabe!G100=0,$B$1,Dateneingabe!G100)</f>
        <v>zzz</v>
      </c>
      <c r="H97" s="135" t="str">
        <f>IF(Dateneingabe!H100=0,$B$1,Dateneingabe!H100)</f>
        <v>zzz</v>
      </c>
      <c r="I97" s="134" t="str">
        <f>IF(Dateneingabe!B100=0,$B$1,Dateneingabe!B100)</f>
        <v>zzz</v>
      </c>
      <c r="J97" s="136" t="str">
        <f>IF(Dateneingabe!I100=0,$B$1,Dateneingabe!I100)</f>
        <v>zzz</v>
      </c>
      <c r="K97" s="140" t="str">
        <f>IF(Dateneingabe!J100=0,$B$1,Dateneingabe!J100)</f>
        <v>zzz</v>
      </c>
      <c r="L97" s="146">
        <f t="shared" si="2"/>
        <v>0</v>
      </c>
      <c r="M97" s="141">
        <f t="shared" si="3"/>
        <v>0</v>
      </c>
      <c r="N97" s="141">
        <f t="shared" si="3"/>
        <v>0</v>
      </c>
      <c r="O97" s="191">
        <v>94</v>
      </c>
      <c r="Q97" s="133"/>
    </row>
    <row r="98" spans="1:17" s="132" customFormat="1" ht="20.100000000000001" customHeight="1" x14ac:dyDescent="0.2">
      <c r="A98" s="188">
        <v>95</v>
      </c>
      <c r="B98" s="134" t="str">
        <f>IF(Dateneingabe!D101=0,$B$1,Dateneingabe!D101)</f>
        <v>zzz</v>
      </c>
      <c r="C98" s="134" t="str">
        <f>IF(Dateneingabe!C101=0,$B$1,Dateneingabe!C101)</f>
        <v>zzz</v>
      </c>
      <c r="D98" s="135" t="str">
        <f>IF(Dateneingabe!A101=0,$B$1,Dateneingabe!A101)</f>
        <v>zzz</v>
      </c>
      <c r="E98" s="139" t="str">
        <f>IF(Dateneingabe!E101=0,$B$1,Dateneingabe!E101)</f>
        <v>zzz</v>
      </c>
      <c r="F98" s="134" t="str">
        <f>IF(Dateneingabe!F101=0,$B$1,Dateneingabe!F101)</f>
        <v>zzz</v>
      </c>
      <c r="G98" s="135" t="str">
        <f>IF(Dateneingabe!G101=0,$B$1,Dateneingabe!G101)</f>
        <v>zzz</v>
      </c>
      <c r="H98" s="135" t="str">
        <f>IF(Dateneingabe!H101=0,$B$1,Dateneingabe!H101)</f>
        <v>zzz</v>
      </c>
      <c r="I98" s="134" t="str">
        <f>IF(Dateneingabe!B101=0,$B$1,Dateneingabe!B101)</f>
        <v>zzz</v>
      </c>
      <c r="J98" s="136" t="str">
        <f>IF(Dateneingabe!I101=0,$B$1,Dateneingabe!I101)</f>
        <v>zzz</v>
      </c>
      <c r="K98" s="140" t="str">
        <f>IF(Dateneingabe!J101=0,$B$1,Dateneingabe!J101)</f>
        <v>zzz</v>
      </c>
      <c r="L98" s="146">
        <f t="shared" si="2"/>
        <v>0</v>
      </c>
      <c r="M98" s="141">
        <f t="shared" si="3"/>
        <v>0</v>
      </c>
      <c r="N98" s="141">
        <f t="shared" si="3"/>
        <v>0</v>
      </c>
      <c r="O98" s="191">
        <v>95</v>
      </c>
    </row>
    <row r="99" spans="1:17" s="132" customFormat="1" ht="20.100000000000001" customHeight="1" x14ac:dyDescent="0.2">
      <c r="A99" s="188">
        <v>96</v>
      </c>
      <c r="B99" s="134" t="str">
        <f>IF(Dateneingabe!D102=0,$B$1,Dateneingabe!D102)</f>
        <v>zzz</v>
      </c>
      <c r="C99" s="134" t="str">
        <f>IF(Dateneingabe!C102=0,$B$1,Dateneingabe!C102)</f>
        <v>zzz</v>
      </c>
      <c r="D99" s="135" t="str">
        <f>IF(Dateneingabe!A102=0,$B$1,Dateneingabe!A102)</f>
        <v>zzz</v>
      </c>
      <c r="E99" s="139" t="str">
        <f>IF(Dateneingabe!E102=0,$B$1,Dateneingabe!E102)</f>
        <v>zzz</v>
      </c>
      <c r="F99" s="134" t="str">
        <f>IF(Dateneingabe!F102=0,$B$1,Dateneingabe!F102)</f>
        <v>zzz</v>
      </c>
      <c r="G99" s="135" t="str">
        <f>IF(Dateneingabe!G102=0,$B$1,Dateneingabe!G102)</f>
        <v>zzz</v>
      </c>
      <c r="H99" s="135" t="str">
        <f>IF(Dateneingabe!H102=0,$B$1,Dateneingabe!H102)</f>
        <v>zzz</v>
      </c>
      <c r="I99" s="134" t="str">
        <f>IF(Dateneingabe!B102=0,$B$1,Dateneingabe!B102)</f>
        <v>zzz</v>
      </c>
      <c r="J99" s="136" t="str">
        <f>IF(Dateneingabe!I102=0,$B$1,Dateneingabe!I102)</f>
        <v>zzz</v>
      </c>
      <c r="K99" s="140" t="str">
        <f>IF(Dateneingabe!J102=0,$B$1,Dateneingabe!J102)</f>
        <v>zzz</v>
      </c>
      <c r="L99" s="146">
        <f t="shared" si="2"/>
        <v>0</v>
      </c>
      <c r="M99" s="141">
        <f t="shared" si="3"/>
        <v>0</v>
      </c>
      <c r="N99" s="141">
        <f t="shared" si="3"/>
        <v>0</v>
      </c>
      <c r="O99" s="191">
        <v>96</v>
      </c>
    </row>
    <row r="100" spans="1:17" s="132" customFormat="1" ht="20.100000000000001" customHeight="1" x14ac:dyDescent="0.2">
      <c r="A100" s="188">
        <v>97</v>
      </c>
      <c r="B100" s="134" t="str">
        <f>IF(Dateneingabe!D103=0,$B$1,Dateneingabe!D103)</f>
        <v>zzz</v>
      </c>
      <c r="C100" s="134" t="str">
        <f>IF(Dateneingabe!C103=0,$B$1,Dateneingabe!C103)</f>
        <v>zzz</v>
      </c>
      <c r="D100" s="135" t="str">
        <f>IF(Dateneingabe!A103=0,$B$1,Dateneingabe!A103)</f>
        <v>zzz</v>
      </c>
      <c r="E100" s="139" t="str">
        <f>IF(Dateneingabe!E103=0,$B$1,Dateneingabe!E103)</f>
        <v>zzz</v>
      </c>
      <c r="F100" s="134" t="str">
        <f>IF(Dateneingabe!F103=0,$B$1,Dateneingabe!F103)</f>
        <v>zzz</v>
      </c>
      <c r="G100" s="135" t="str">
        <f>IF(Dateneingabe!G103=0,$B$1,Dateneingabe!G103)</f>
        <v>zzz</v>
      </c>
      <c r="H100" s="135" t="str">
        <f>IF(Dateneingabe!H103=0,$B$1,Dateneingabe!H103)</f>
        <v>zzz</v>
      </c>
      <c r="I100" s="134" t="str">
        <f>IF(Dateneingabe!B103=0,$B$1,Dateneingabe!B103)</f>
        <v>zzz</v>
      </c>
      <c r="J100" s="136" t="str">
        <f>IF(Dateneingabe!I103=0,$B$1,Dateneingabe!I103)</f>
        <v>zzz</v>
      </c>
      <c r="K100" s="140" t="str">
        <f>IF(Dateneingabe!J103=0,$B$1,Dateneingabe!J103)</f>
        <v>zzz</v>
      </c>
      <c r="L100" s="146">
        <f t="shared" si="2"/>
        <v>0</v>
      </c>
      <c r="M100" s="141">
        <f t="shared" si="3"/>
        <v>0</v>
      </c>
      <c r="N100" s="141">
        <f t="shared" si="3"/>
        <v>0</v>
      </c>
      <c r="O100" s="191">
        <v>97</v>
      </c>
    </row>
    <row r="101" spans="1:17" s="132" customFormat="1" ht="20.100000000000001" customHeight="1" x14ac:dyDescent="0.2">
      <c r="A101" s="188">
        <v>98</v>
      </c>
      <c r="B101" s="134" t="str">
        <f>IF(Dateneingabe!D104=0,$B$1,Dateneingabe!D104)</f>
        <v>zzz</v>
      </c>
      <c r="C101" s="134" t="str">
        <f>IF(Dateneingabe!C104=0,$B$1,Dateneingabe!C104)</f>
        <v>zzz</v>
      </c>
      <c r="D101" s="135" t="str">
        <f>IF(Dateneingabe!A104=0,$B$1,Dateneingabe!A104)</f>
        <v>zzz</v>
      </c>
      <c r="E101" s="139" t="str">
        <f>IF(Dateneingabe!E104=0,$B$1,Dateneingabe!E104)</f>
        <v>zzz</v>
      </c>
      <c r="F101" s="134" t="str">
        <f>IF(Dateneingabe!F104=0,$B$1,Dateneingabe!F104)</f>
        <v>zzz</v>
      </c>
      <c r="G101" s="135" t="str">
        <f>IF(Dateneingabe!G104=0,$B$1,Dateneingabe!G104)</f>
        <v>zzz</v>
      </c>
      <c r="H101" s="135" t="str">
        <f>IF(Dateneingabe!H104=0,$B$1,Dateneingabe!H104)</f>
        <v>zzz</v>
      </c>
      <c r="I101" s="134" t="str">
        <f>IF(Dateneingabe!B104=0,$B$1,Dateneingabe!B104)</f>
        <v>zzz</v>
      </c>
      <c r="J101" s="136" t="str">
        <f>IF(Dateneingabe!I104=0,$B$1,Dateneingabe!I104)</f>
        <v>zzz</v>
      </c>
      <c r="K101" s="140" t="str">
        <f>IF(Dateneingabe!J104=0,$B$1,Dateneingabe!J104)</f>
        <v>zzz</v>
      </c>
      <c r="L101" s="146">
        <f t="shared" si="2"/>
        <v>0</v>
      </c>
      <c r="M101" s="141">
        <f t="shared" si="3"/>
        <v>0</v>
      </c>
      <c r="N101" s="141">
        <f t="shared" si="3"/>
        <v>0</v>
      </c>
      <c r="O101" s="191">
        <v>98</v>
      </c>
    </row>
    <row r="102" spans="1:17" s="132" customFormat="1" ht="20.100000000000001" customHeight="1" x14ac:dyDescent="0.2">
      <c r="A102" s="188">
        <v>99</v>
      </c>
      <c r="B102" s="134" t="str">
        <f>IF(Dateneingabe!D105=0,$B$1,Dateneingabe!D105)</f>
        <v>zzz</v>
      </c>
      <c r="C102" s="134" t="str">
        <f>IF(Dateneingabe!C105=0,$B$1,Dateneingabe!C105)</f>
        <v>zzz</v>
      </c>
      <c r="D102" s="135" t="str">
        <f>IF(Dateneingabe!A105=0,$B$1,Dateneingabe!A105)</f>
        <v>zzz</v>
      </c>
      <c r="E102" s="139" t="str">
        <f>IF(Dateneingabe!E105=0,$B$1,Dateneingabe!E105)</f>
        <v>zzz</v>
      </c>
      <c r="F102" s="134" t="str">
        <f>IF(Dateneingabe!F105=0,$B$1,Dateneingabe!F105)</f>
        <v>zzz</v>
      </c>
      <c r="G102" s="135" t="str">
        <f>IF(Dateneingabe!G105=0,$B$1,Dateneingabe!G105)</f>
        <v>zzz</v>
      </c>
      <c r="H102" s="135" t="str">
        <f>IF(Dateneingabe!H105=0,$B$1,Dateneingabe!H105)</f>
        <v>zzz</v>
      </c>
      <c r="I102" s="134" t="str">
        <f>IF(Dateneingabe!B105=0,$B$1,Dateneingabe!B105)</f>
        <v>zzz</v>
      </c>
      <c r="J102" s="136" t="str">
        <f>IF(Dateneingabe!I105=0,$B$1,Dateneingabe!I105)</f>
        <v>zzz</v>
      </c>
      <c r="K102" s="140" t="str">
        <f>IF(Dateneingabe!J105=0,$B$1,Dateneingabe!J105)</f>
        <v>zzz</v>
      </c>
      <c r="L102" s="146">
        <f t="shared" si="2"/>
        <v>0</v>
      </c>
      <c r="M102" s="141">
        <f t="shared" si="3"/>
        <v>0</v>
      </c>
      <c r="N102" s="141">
        <f t="shared" si="3"/>
        <v>0</v>
      </c>
      <c r="O102" s="191">
        <v>99</v>
      </c>
    </row>
    <row r="103" spans="1:17" s="132" customFormat="1" ht="20.100000000000001" customHeight="1" x14ac:dyDescent="0.2">
      <c r="A103" s="188">
        <v>100</v>
      </c>
      <c r="B103" s="134" t="str">
        <f>IF(Dateneingabe!D106=0,$B$1,Dateneingabe!D106)</f>
        <v>zzz</v>
      </c>
      <c r="C103" s="134" t="str">
        <f>IF(Dateneingabe!C106=0,$B$1,Dateneingabe!C106)</f>
        <v>zzz</v>
      </c>
      <c r="D103" s="135" t="str">
        <f>IF(Dateneingabe!A106=0,$B$1,Dateneingabe!A106)</f>
        <v>zzz</v>
      </c>
      <c r="E103" s="139" t="str">
        <f>IF(Dateneingabe!E106=0,$B$1,Dateneingabe!E106)</f>
        <v>zzz</v>
      </c>
      <c r="F103" s="134" t="str">
        <f>IF(Dateneingabe!F106=0,$B$1,Dateneingabe!F106)</f>
        <v>zzz</v>
      </c>
      <c r="G103" s="135" t="str">
        <f>IF(Dateneingabe!G106=0,$B$1,Dateneingabe!G106)</f>
        <v>zzz</v>
      </c>
      <c r="H103" s="135" t="str">
        <f>IF(Dateneingabe!H106=0,$B$1,Dateneingabe!H106)</f>
        <v>zzz</v>
      </c>
      <c r="I103" s="134" t="str">
        <f>IF(Dateneingabe!B106=0,$B$1,Dateneingabe!B106)</f>
        <v>zzz</v>
      </c>
      <c r="J103" s="136" t="str">
        <f>IF(Dateneingabe!I106=0,$B$1,Dateneingabe!I106)</f>
        <v>zzz</v>
      </c>
      <c r="K103" s="140" t="str">
        <f>IF(Dateneingabe!J106=0,$B$1,Dateneingabe!J106)</f>
        <v>zzz</v>
      </c>
      <c r="L103" s="146">
        <f t="shared" si="2"/>
        <v>0</v>
      </c>
      <c r="M103" s="141">
        <f t="shared" si="3"/>
        <v>0</v>
      </c>
      <c r="N103" s="141">
        <f t="shared" si="3"/>
        <v>0</v>
      </c>
      <c r="O103" s="191">
        <v>100</v>
      </c>
    </row>
    <row r="104" spans="1:17" s="132" customFormat="1" ht="20.100000000000001" customHeight="1" x14ac:dyDescent="0.2">
      <c r="A104" s="188">
        <v>101</v>
      </c>
      <c r="B104" s="134" t="str">
        <f>IF(Dateneingabe!D107=0,$B$1,Dateneingabe!D107)</f>
        <v>zzz</v>
      </c>
      <c r="C104" s="134" t="str">
        <f>IF(Dateneingabe!C107=0,$B$1,Dateneingabe!C107)</f>
        <v>zzz</v>
      </c>
      <c r="D104" s="135" t="str">
        <f>IF(Dateneingabe!A107=0,$B$1,Dateneingabe!A107)</f>
        <v>zzz</v>
      </c>
      <c r="E104" s="139" t="str">
        <f>IF(Dateneingabe!E107=0,$B$1,Dateneingabe!E107)</f>
        <v>zzz</v>
      </c>
      <c r="F104" s="134" t="str">
        <f>IF(Dateneingabe!F107=0,$B$1,Dateneingabe!F107)</f>
        <v>zzz</v>
      </c>
      <c r="G104" s="135" t="str">
        <f>IF(Dateneingabe!G107=0,$B$1,Dateneingabe!G107)</f>
        <v>zzz</v>
      </c>
      <c r="H104" s="135" t="str">
        <f>IF(Dateneingabe!H107=0,$B$1,Dateneingabe!H107)</f>
        <v>zzz</v>
      </c>
      <c r="I104" s="134" t="str">
        <f>IF(Dateneingabe!B107=0,$B$1,Dateneingabe!B107)</f>
        <v>zzz</v>
      </c>
      <c r="J104" s="136" t="str">
        <f>IF(Dateneingabe!I107=0,$B$1,Dateneingabe!I107)</f>
        <v>zzz</v>
      </c>
      <c r="K104" s="140" t="str">
        <f>IF(Dateneingabe!J107=0,$B$1,Dateneingabe!J107)</f>
        <v>zzz</v>
      </c>
      <c r="L104" s="146">
        <f t="shared" ref="L104:L153" si="4">IF(D104="zzz",0,IF(E104="zzz",0,($H$1-E104)/365.25))</f>
        <v>0</v>
      </c>
      <c r="M104" s="141">
        <f t="shared" ref="M104:M153" si="5">IF(D104="zzz",0,1)</f>
        <v>0</v>
      </c>
      <c r="N104" s="141">
        <f t="shared" ref="N104:N153" si="6">IF(E104="zzz",0,1)</f>
        <v>0</v>
      </c>
      <c r="O104" s="191">
        <v>101</v>
      </c>
    </row>
    <row r="105" spans="1:17" s="132" customFormat="1" ht="20.100000000000001" customHeight="1" x14ac:dyDescent="0.2">
      <c r="A105" s="188">
        <v>102</v>
      </c>
      <c r="B105" s="134" t="str">
        <f>IF(Dateneingabe!D108=0,$B$1,Dateneingabe!D108)</f>
        <v>zzz</v>
      </c>
      <c r="C105" s="134" t="str">
        <f>IF(Dateneingabe!C108=0,$B$1,Dateneingabe!C108)</f>
        <v>zzz</v>
      </c>
      <c r="D105" s="135" t="str">
        <f>IF(Dateneingabe!A108=0,$B$1,Dateneingabe!A108)</f>
        <v>zzz</v>
      </c>
      <c r="E105" s="139" t="str">
        <f>IF(Dateneingabe!E108=0,$B$1,Dateneingabe!E108)</f>
        <v>zzz</v>
      </c>
      <c r="F105" s="134" t="str">
        <f>IF(Dateneingabe!F108=0,$B$1,Dateneingabe!F108)</f>
        <v>zzz</v>
      </c>
      <c r="G105" s="135" t="str">
        <f>IF(Dateneingabe!G108=0,$B$1,Dateneingabe!G108)</f>
        <v>zzz</v>
      </c>
      <c r="H105" s="135" t="str">
        <f>IF(Dateneingabe!H108=0,$B$1,Dateneingabe!H108)</f>
        <v>zzz</v>
      </c>
      <c r="I105" s="134" t="str">
        <f>IF(Dateneingabe!B108=0,$B$1,Dateneingabe!B108)</f>
        <v>zzz</v>
      </c>
      <c r="J105" s="136" t="str">
        <f>IF(Dateneingabe!I108=0,$B$1,Dateneingabe!I108)</f>
        <v>zzz</v>
      </c>
      <c r="K105" s="140" t="str">
        <f>IF(Dateneingabe!J108=0,$B$1,Dateneingabe!J108)</f>
        <v>zzz</v>
      </c>
      <c r="L105" s="146">
        <f t="shared" si="4"/>
        <v>0</v>
      </c>
      <c r="M105" s="141">
        <f t="shared" si="5"/>
        <v>0</v>
      </c>
      <c r="N105" s="141">
        <f t="shared" si="6"/>
        <v>0</v>
      </c>
      <c r="O105" s="191">
        <v>102</v>
      </c>
    </row>
    <row r="106" spans="1:17" s="132" customFormat="1" ht="20.100000000000001" customHeight="1" x14ac:dyDescent="0.2">
      <c r="A106" s="188">
        <v>103</v>
      </c>
      <c r="B106" s="134" t="str">
        <f>IF(Dateneingabe!D109=0,$B$1,Dateneingabe!D109)</f>
        <v>zzz</v>
      </c>
      <c r="C106" s="134" t="str">
        <f>IF(Dateneingabe!C109=0,$B$1,Dateneingabe!C109)</f>
        <v>zzz</v>
      </c>
      <c r="D106" s="135" t="str">
        <f>IF(Dateneingabe!A109=0,$B$1,Dateneingabe!A109)</f>
        <v>zzz</v>
      </c>
      <c r="E106" s="139" t="str">
        <f>IF(Dateneingabe!E109=0,$B$1,Dateneingabe!E109)</f>
        <v>zzz</v>
      </c>
      <c r="F106" s="134" t="str">
        <f>IF(Dateneingabe!F109=0,$B$1,Dateneingabe!F109)</f>
        <v>zzz</v>
      </c>
      <c r="G106" s="135" t="str">
        <f>IF(Dateneingabe!G109=0,$B$1,Dateneingabe!G109)</f>
        <v>zzz</v>
      </c>
      <c r="H106" s="135" t="str">
        <f>IF(Dateneingabe!H109=0,$B$1,Dateneingabe!H109)</f>
        <v>zzz</v>
      </c>
      <c r="I106" s="134" t="str">
        <f>IF(Dateneingabe!B109=0,$B$1,Dateneingabe!B109)</f>
        <v>zzz</v>
      </c>
      <c r="J106" s="136" t="str">
        <f>IF(Dateneingabe!I109=0,$B$1,Dateneingabe!I109)</f>
        <v>zzz</v>
      </c>
      <c r="K106" s="140" t="str">
        <f>IF(Dateneingabe!J109=0,$B$1,Dateneingabe!J109)</f>
        <v>zzz</v>
      </c>
      <c r="L106" s="146">
        <f t="shared" si="4"/>
        <v>0</v>
      </c>
      <c r="M106" s="141">
        <f t="shared" si="5"/>
        <v>0</v>
      </c>
      <c r="N106" s="141">
        <f t="shared" si="6"/>
        <v>0</v>
      </c>
      <c r="O106" s="191">
        <v>103</v>
      </c>
    </row>
    <row r="107" spans="1:17" s="132" customFormat="1" ht="20.100000000000001" customHeight="1" x14ac:dyDescent="0.2">
      <c r="A107" s="188">
        <v>104</v>
      </c>
      <c r="B107" s="134" t="str">
        <f>IF(Dateneingabe!D110=0,$B$1,Dateneingabe!D110)</f>
        <v>zzz</v>
      </c>
      <c r="C107" s="134" t="str">
        <f>IF(Dateneingabe!C110=0,$B$1,Dateneingabe!C110)</f>
        <v>zzz</v>
      </c>
      <c r="D107" s="135" t="str">
        <f>IF(Dateneingabe!A110=0,$B$1,Dateneingabe!A110)</f>
        <v>zzz</v>
      </c>
      <c r="E107" s="139" t="str">
        <f>IF(Dateneingabe!E110=0,$B$1,Dateneingabe!E110)</f>
        <v>zzz</v>
      </c>
      <c r="F107" s="134" t="str">
        <f>IF(Dateneingabe!F110=0,$B$1,Dateneingabe!F110)</f>
        <v>zzz</v>
      </c>
      <c r="G107" s="135" t="str">
        <f>IF(Dateneingabe!G110=0,$B$1,Dateneingabe!G110)</f>
        <v>zzz</v>
      </c>
      <c r="H107" s="135" t="str">
        <f>IF(Dateneingabe!H110=0,$B$1,Dateneingabe!H110)</f>
        <v>zzz</v>
      </c>
      <c r="I107" s="134" t="str">
        <f>IF(Dateneingabe!B110=0,$B$1,Dateneingabe!B110)</f>
        <v>zzz</v>
      </c>
      <c r="J107" s="136" t="str">
        <f>IF(Dateneingabe!I110=0,$B$1,Dateneingabe!I110)</f>
        <v>zzz</v>
      </c>
      <c r="K107" s="140" t="str">
        <f>IF(Dateneingabe!J110=0,$B$1,Dateneingabe!J110)</f>
        <v>zzz</v>
      </c>
      <c r="L107" s="146">
        <f t="shared" si="4"/>
        <v>0</v>
      </c>
      <c r="M107" s="141">
        <f t="shared" si="5"/>
        <v>0</v>
      </c>
      <c r="N107" s="141">
        <f t="shared" si="6"/>
        <v>0</v>
      </c>
      <c r="O107" s="191">
        <v>104</v>
      </c>
    </row>
    <row r="108" spans="1:17" s="132" customFormat="1" ht="20.100000000000001" customHeight="1" x14ac:dyDescent="0.2">
      <c r="A108" s="188">
        <v>105</v>
      </c>
      <c r="B108" s="134" t="str">
        <f>IF(Dateneingabe!D111=0,$B$1,Dateneingabe!D111)</f>
        <v>zzz</v>
      </c>
      <c r="C108" s="134" t="str">
        <f>IF(Dateneingabe!C111=0,$B$1,Dateneingabe!C111)</f>
        <v>zzz</v>
      </c>
      <c r="D108" s="135" t="str">
        <f>IF(Dateneingabe!A111=0,$B$1,Dateneingabe!A111)</f>
        <v>zzz</v>
      </c>
      <c r="E108" s="139" t="str">
        <f>IF(Dateneingabe!E111=0,$B$1,Dateneingabe!E111)</f>
        <v>zzz</v>
      </c>
      <c r="F108" s="134" t="str">
        <f>IF(Dateneingabe!F111=0,$B$1,Dateneingabe!F111)</f>
        <v>zzz</v>
      </c>
      <c r="G108" s="135" t="str">
        <f>IF(Dateneingabe!G111=0,$B$1,Dateneingabe!G111)</f>
        <v>zzz</v>
      </c>
      <c r="H108" s="135" t="str">
        <f>IF(Dateneingabe!H111=0,$B$1,Dateneingabe!H111)</f>
        <v>zzz</v>
      </c>
      <c r="I108" s="134" t="str">
        <f>IF(Dateneingabe!B111=0,$B$1,Dateneingabe!B111)</f>
        <v>zzz</v>
      </c>
      <c r="J108" s="136" t="str">
        <f>IF(Dateneingabe!I111=0,$B$1,Dateneingabe!I111)</f>
        <v>zzz</v>
      </c>
      <c r="K108" s="140" t="str">
        <f>IF(Dateneingabe!J111=0,$B$1,Dateneingabe!J111)</f>
        <v>zzz</v>
      </c>
      <c r="L108" s="146">
        <f t="shared" si="4"/>
        <v>0</v>
      </c>
      <c r="M108" s="141">
        <f t="shared" si="5"/>
        <v>0</v>
      </c>
      <c r="N108" s="141">
        <f t="shared" si="6"/>
        <v>0</v>
      </c>
      <c r="O108" s="191">
        <v>105</v>
      </c>
    </row>
    <row r="109" spans="1:17" s="132" customFormat="1" ht="20.100000000000001" customHeight="1" x14ac:dyDescent="0.2">
      <c r="A109" s="188">
        <v>106</v>
      </c>
      <c r="B109" s="134" t="str">
        <f>IF(Dateneingabe!D112=0,$B$1,Dateneingabe!D112)</f>
        <v>zzz</v>
      </c>
      <c r="C109" s="134" t="str">
        <f>IF(Dateneingabe!C112=0,$B$1,Dateneingabe!C112)</f>
        <v>zzz</v>
      </c>
      <c r="D109" s="135" t="str">
        <f>IF(Dateneingabe!A112=0,$B$1,Dateneingabe!A112)</f>
        <v>zzz</v>
      </c>
      <c r="E109" s="139" t="str">
        <f>IF(Dateneingabe!E112=0,$B$1,Dateneingabe!E112)</f>
        <v>zzz</v>
      </c>
      <c r="F109" s="134" t="str">
        <f>IF(Dateneingabe!F112=0,$B$1,Dateneingabe!F112)</f>
        <v>zzz</v>
      </c>
      <c r="G109" s="135" t="str">
        <f>IF(Dateneingabe!G112=0,$B$1,Dateneingabe!G112)</f>
        <v>zzz</v>
      </c>
      <c r="H109" s="135" t="str">
        <f>IF(Dateneingabe!H112=0,$B$1,Dateneingabe!H112)</f>
        <v>zzz</v>
      </c>
      <c r="I109" s="134" t="str">
        <f>IF(Dateneingabe!B112=0,$B$1,Dateneingabe!B112)</f>
        <v>zzz</v>
      </c>
      <c r="J109" s="136" t="str">
        <f>IF(Dateneingabe!I112=0,$B$1,Dateneingabe!I112)</f>
        <v>zzz</v>
      </c>
      <c r="K109" s="140" t="str">
        <f>IF(Dateneingabe!J112=0,$B$1,Dateneingabe!J112)</f>
        <v>zzz</v>
      </c>
      <c r="L109" s="146">
        <f t="shared" si="4"/>
        <v>0</v>
      </c>
      <c r="M109" s="141">
        <f t="shared" si="5"/>
        <v>0</v>
      </c>
      <c r="N109" s="141">
        <f t="shared" si="6"/>
        <v>0</v>
      </c>
      <c r="O109" s="191">
        <v>106</v>
      </c>
    </row>
    <row r="110" spans="1:17" s="132" customFormat="1" ht="20.100000000000001" customHeight="1" x14ac:dyDescent="0.2">
      <c r="A110" s="188">
        <v>107</v>
      </c>
      <c r="B110" s="134" t="str">
        <f>IF(Dateneingabe!D113=0,$B$1,Dateneingabe!D113)</f>
        <v>zzz</v>
      </c>
      <c r="C110" s="134" t="str">
        <f>IF(Dateneingabe!C113=0,$B$1,Dateneingabe!C113)</f>
        <v>zzz</v>
      </c>
      <c r="D110" s="135" t="str">
        <f>IF(Dateneingabe!A113=0,$B$1,Dateneingabe!A113)</f>
        <v>zzz</v>
      </c>
      <c r="E110" s="139" t="str">
        <f>IF(Dateneingabe!E113=0,$B$1,Dateneingabe!E113)</f>
        <v>zzz</v>
      </c>
      <c r="F110" s="134" t="str">
        <f>IF(Dateneingabe!F113=0,$B$1,Dateneingabe!F113)</f>
        <v>zzz</v>
      </c>
      <c r="G110" s="135" t="str">
        <f>IF(Dateneingabe!G113=0,$B$1,Dateneingabe!G113)</f>
        <v>zzz</v>
      </c>
      <c r="H110" s="135" t="str">
        <f>IF(Dateneingabe!H113=0,$B$1,Dateneingabe!H113)</f>
        <v>zzz</v>
      </c>
      <c r="I110" s="134" t="str">
        <f>IF(Dateneingabe!B113=0,$B$1,Dateneingabe!B113)</f>
        <v>zzz</v>
      </c>
      <c r="J110" s="136" t="str">
        <f>IF(Dateneingabe!I113=0,$B$1,Dateneingabe!I113)</f>
        <v>zzz</v>
      </c>
      <c r="K110" s="140" t="str">
        <f>IF(Dateneingabe!J113=0,$B$1,Dateneingabe!J113)</f>
        <v>zzz</v>
      </c>
      <c r="L110" s="146">
        <f t="shared" si="4"/>
        <v>0</v>
      </c>
      <c r="M110" s="141">
        <f t="shared" si="5"/>
        <v>0</v>
      </c>
      <c r="N110" s="141">
        <f t="shared" si="6"/>
        <v>0</v>
      </c>
      <c r="O110" s="191">
        <v>107</v>
      </c>
    </row>
    <row r="111" spans="1:17" s="132" customFormat="1" ht="20.100000000000001" customHeight="1" x14ac:dyDescent="0.2">
      <c r="A111" s="188">
        <v>108</v>
      </c>
      <c r="B111" s="134" t="str">
        <f>IF(Dateneingabe!D114=0,$B$1,Dateneingabe!D114)</f>
        <v>zzz</v>
      </c>
      <c r="C111" s="134" t="str">
        <f>IF(Dateneingabe!C114=0,$B$1,Dateneingabe!C114)</f>
        <v>zzz</v>
      </c>
      <c r="D111" s="135" t="str">
        <f>IF(Dateneingabe!A114=0,$B$1,Dateneingabe!A114)</f>
        <v>zzz</v>
      </c>
      <c r="E111" s="139" t="str">
        <f>IF(Dateneingabe!E114=0,$B$1,Dateneingabe!E114)</f>
        <v>zzz</v>
      </c>
      <c r="F111" s="134" t="str">
        <f>IF(Dateneingabe!F114=0,$B$1,Dateneingabe!F114)</f>
        <v>zzz</v>
      </c>
      <c r="G111" s="135" t="str">
        <f>IF(Dateneingabe!G114=0,$B$1,Dateneingabe!G114)</f>
        <v>zzz</v>
      </c>
      <c r="H111" s="135" t="str">
        <f>IF(Dateneingabe!H114=0,$B$1,Dateneingabe!H114)</f>
        <v>zzz</v>
      </c>
      <c r="I111" s="134" t="str">
        <f>IF(Dateneingabe!B114=0,$B$1,Dateneingabe!B114)</f>
        <v>zzz</v>
      </c>
      <c r="J111" s="136" t="str">
        <f>IF(Dateneingabe!I114=0,$B$1,Dateneingabe!I114)</f>
        <v>zzz</v>
      </c>
      <c r="K111" s="140" t="str">
        <f>IF(Dateneingabe!J114=0,$B$1,Dateneingabe!J114)</f>
        <v>zzz</v>
      </c>
      <c r="L111" s="146">
        <f t="shared" si="4"/>
        <v>0</v>
      </c>
      <c r="M111" s="141">
        <f t="shared" si="5"/>
        <v>0</v>
      </c>
      <c r="N111" s="141">
        <f t="shared" si="6"/>
        <v>0</v>
      </c>
      <c r="O111" s="191">
        <v>108</v>
      </c>
    </row>
    <row r="112" spans="1:17" s="132" customFormat="1" ht="20.100000000000001" customHeight="1" x14ac:dyDescent="0.2">
      <c r="A112" s="188">
        <v>109</v>
      </c>
      <c r="B112" s="134" t="str">
        <f>IF(Dateneingabe!D115=0,$B$1,Dateneingabe!D115)</f>
        <v>zzz</v>
      </c>
      <c r="C112" s="134" t="str">
        <f>IF(Dateneingabe!C115=0,$B$1,Dateneingabe!C115)</f>
        <v>zzz</v>
      </c>
      <c r="D112" s="135" t="str">
        <f>IF(Dateneingabe!A115=0,$B$1,Dateneingabe!A115)</f>
        <v>zzz</v>
      </c>
      <c r="E112" s="139" t="str">
        <f>IF(Dateneingabe!E115=0,$B$1,Dateneingabe!E115)</f>
        <v>zzz</v>
      </c>
      <c r="F112" s="134" t="str">
        <f>IF(Dateneingabe!F115=0,$B$1,Dateneingabe!F115)</f>
        <v>zzz</v>
      </c>
      <c r="G112" s="135" t="str">
        <f>IF(Dateneingabe!G115=0,$B$1,Dateneingabe!G115)</f>
        <v>zzz</v>
      </c>
      <c r="H112" s="135" t="str">
        <f>IF(Dateneingabe!H115=0,$B$1,Dateneingabe!H115)</f>
        <v>zzz</v>
      </c>
      <c r="I112" s="134" t="str">
        <f>IF(Dateneingabe!B115=0,$B$1,Dateneingabe!B115)</f>
        <v>zzz</v>
      </c>
      <c r="J112" s="136" t="str">
        <f>IF(Dateneingabe!I115=0,$B$1,Dateneingabe!I115)</f>
        <v>zzz</v>
      </c>
      <c r="K112" s="140" t="str">
        <f>IF(Dateneingabe!J115=0,$B$1,Dateneingabe!J115)</f>
        <v>zzz</v>
      </c>
      <c r="L112" s="146">
        <f t="shared" si="4"/>
        <v>0</v>
      </c>
      <c r="M112" s="141">
        <f t="shared" si="5"/>
        <v>0</v>
      </c>
      <c r="N112" s="141">
        <f t="shared" si="6"/>
        <v>0</v>
      </c>
      <c r="O112" s="191">
        <v>109</v>
      </c>
    </row>
    <row r="113" spans="1:15" s="132" customFormat="1" ht="20.100000000000001" customHeight="1" x14ac:dyDescent="0.2">
      <c r="A113" s="188">
        <v>110</v>
      </c>
      <c r="B113" s="134" t="str">
        <f>IF(Dateneingabe!D116=0,$B$1,Dateneingabe!D116)</f>
        <v>zzz</v>
      </c>
      <c r="C113" s="134" t="str">
        <f>IF(Dateneingabe!C116=0,$B$1,Dateneingabe!C116)</f>
        <v>zzz</v>
      </c>
      <c r="D113" s="135" t="str">
        <f>IF(Dateneingabe!A116=0,$B$1,Dateneingabe!A116)</f>
        <v>zzz</v>
      </c>
      <c r="E113" s="139" t="str">
        <f>IF(Dateneingabe!E116=0,$B$1,Dateneingabe!E116)</f>
        <v>zzz</v>
      </c>
      <c r="F113" s="134" t="str">
        <f>IF(Dateneingabe!F116=0,$B$1,Dateneingabe!F116)</f>
        <v>zzz</v>
      </c>
      <c r="G113" s="135" t="str">
        <f>IF(Dateneingabe!G116=0,$B$1,Dateneingabe!G116)</f>
        <v>zzz</v>
      </c>
      <c r="H113" s="135" t="str">
        <f>IF(Dateneingabe!H116=0,$B$1,Dateneingabe!H116)</f>
        <v>zzz</v>
      </c>
      <c r="I113" s="134" t="str">
        <f>IF(Dateneingabe!B116=0,$B$1,Dateneingabe!B116)</f>
        <v>zzz</v>
      </c>
      <c r="J113" s="136" t="str">
        <f>IF(Dateneingabe!I116=0,$B$1,Dateneingabe!I116)</f>
        <v>zzz</v>
      </c>
      <c r="K113" s="140" t="str">
        <f>IF(Dateneingabe!J116=0,$B$1,Dateneingabe!J116)</f>
        <v>zzz</v>
      </c>
      <c r="L113" s="146">
        <f t="shared" si="4"/>
        <v>0</v>
      </c>
      <c r="M113" s="141">
        <f t="shared" si="5"/>
        <v>0</v>
      </c>
      <c r="N113" s="141">
        <f t="shared" si="6"/>
        <v>0</v>
      </c>
      <c r="O113" s="191">
        <v>110</v>
      </c>
    </row>
    <row r="114" spans="1:15" s="132" customFormat="1" ht="20.100000000000001" customHeight="1" x14ac:dyDescent="0.2">
      <c r="A114" s="188">
        <v>111</v>
      </c>
      <c r="B114" s="134" t="str">
        <f>IF(Dateneingabe!D117=0,$B$1,Dateneingabe!D117)</f>
        <v>zzz</v>
      </c>
      <c r="C114" s="134" t="str">
        <f>IF(Dateneingabe!C117=0,$B$1,Dateneingabe!C117)</f>
        <v>zzz</v>
      </c>
      <c r="D114" s="135" t="str">
        <f>IF(Dateneingabe!A117=0,$B$1,Dateneingabe!A117)</f>
        <v>zzz</v>
      </c>
      <c r="E114" s="139" t="str">
        <f>IF(Dateneingabe!E117=0,$B$1,Dateneingabe!E117)</f>
        <v>zzz</v>
      </c>
      <c r="F114" s="134" t="str">
        <f>IF(Dateneingabe!F117=0,$B$1,Dateneingabe!F117)</f>
        <v>zzz</v>
      </c>
      <c r="G114" s="135" t="str">
        <f>IF(Dateneingabe!G117=0,$B$1,Dateneingabe!G117)</f>
        <v>zzz</v>
      </c>
      <c r="H114" s="135" t="str">
        <f>IF(Dateneingabe!H117=0,$B$1,Dateneingabe!H117)</f>
        <v>zzz</v>
      </c>
      <c r="I114" s="134" t="str">
        <f>IF(Dateneingabe!B117=0,$B$1,Dateneingabe!B117)</f>
        <v>zzz</v>
      </c>
      <c r="J114" s="136" t="str">
        <f>IF(Dateneingabe!I117=0,$B$1,Dateneingabe!I117)</f>
        <v>zzz</v>
      </c>
      <c r="K114" s="140" t="str">
        <f>IF(Dateneingabe!J117=0,$B$1,Dateneingabe!J117)</f>
        <v>zzz</v>
      </c>
      <c r="L114" s="146">
        <f t="shared" si="4"/>
        <v>0</v>
      </c>
      <c r="M114" s="141">
        <f t="shared" si="5"/>
        <v>0</v>
      </c>
      <c r="N114" s="141">
        <f t="shared" si="6"/>
        <v>0</v>
      </c>
      <c r="O114" s="191">
        <v>111</v>
      </c>
    </row>
    <row r="115" spans="1:15" s="132" customFormat="1" ht="20.100000000000001" customHeight="1" x14ac:dyDescent="0.2">
      <c r="A115" s="188">
        <v>112</v>
      </c>
      <c r="B115" s="134" t="str">
        <f>IF(Dateneingabe!D118=0,$B$1,Dateneingabe!D118)</f>
        <v>zzz</v>
      </c>
      <c r="C115" s="134" t="str">
        <f>IF(Dateneingabe!C118=0,$B$1,Dateneingabe!C118)</f>
        <v>zzz</v>
      </c>
      <c r="D115" s="135" t="str">
        <f>IF(Dateneingabe!A118=0,$B$1,Dateneingabe!A118)</f>
        <v>zzz</v>
      </c>
      <c r="E115" s="139" t="str">
        <f>IF(Dateneingabe!E118=0,$B$1,Dateneingabe!E118)</f>
        <v>zzz</v>
      </c>
      <c r="F115" s="134" t="str">
        <f>IF(Dateneingabe!F118=0,$B$1,Dateneingabe!F118)</f>
        <v>zzz</v>
      </c>
      <c r="G115" s="135" t="str">
        <f>IF(Dateneingabe!G118=0,$B$1,Dateneingabe!G118)</f>
        <v>zzz</v>
      </c>
      <c r="H115" s="135" t="str">
        <f>IF(Dateneingabe!H118=0,$B$1,Dateneingabe!H118)</f>
        <v>zzz</v>
      </c>
      <c r="I115" s="134" t="str">
        <f>IF(Dateneingabe!B118=0,$B$1,Dateneingabe!B118)</f>
        <v>zzz</v>
      </c>
      <c r="J115" s="136" t="str">
        <f>IF(Dateneingabe!I118=0,$B$1,Dateneingabe!I118)</f>
        <v>zzz</v>
      </c>
      <c r="K115" s="140" t="str">
        <f>IF(Dateneingabe!J118=0,$B$1,Dateneingabe!J118)</f>
        <v>zzz</v>
      </c>
      <c r="L115" s="146">
        <f t="shared" si="4"/>
        <v>0</v>
      </c>
      <c r="M115" s="141">
        <f t="shared" si="5"/>
        <v>0</v>
      </c>
      <c r="N115" s="141">
        <f t="shared" si="6"/>
        <v>0</v>
      </c>
      <c r="O115" s="191">
        <v>112</v>
      </c>
    </row>
    <row r="116" spans="1:15" s="132" customFormat="1" ht="20.100000000000001" customHeight="1" x14ac:dyDescent="0.2">
      <c r="A116" s="188">
        <v>113</v>
      </c>
      <c r="B116" s="134" t="str">
        <f>IF(Dateneingabe!D119=0,$B$1,Dateneingabe!D119)</f>
        <v>zzz</v>
      </c>
      <c r="C116" s="134" t="str">
        <f>IF(Dateneingabe!C119=0,$B$1,Dateneingabe!C119)</f>
        <v>zzz</v>
      </c>
      <c r="D116" s="135" t="str">
        <f>IF(Dateneingabe!A119=0,$B$1,Dateneingabe!A119)</f>
        <v>zzz</v>
      </c>
      <c r="E116" s="139" t="str">
        <f>IF(Dateneingabe!E119=0,$B$1,Dateneingabe!E119)</f>
        <v>zzz</v>
      </c>
      <c r="F116" s="134" t="str">
        <f>IF(Dateneingabe!F119=0,$B$1,Dateneingabe!F119)</f>
        <v>zzz</v>
      </c>
      <c r="G116" s="135" t="str">
        <f>IF(Dateneingabe!G119=0,$B$1,Dateneingabe!G119)</f>
        <v>zzz</v>
      </c>
      <c r="H116" s="135" t="str">
        <f>IF(Dateneingabe!H119=0,$B$1,Dateneingabe!H119)</f>
        <v>zzz</v>
      </c>
      <c r="I116" s="134" t="str">
        <f>IF(Dateneingabe!B119=0,$B$1,Dateneingabe!B119)</f>
        <v>zzz</v>
      </c>
      <c r="J116" s="136" t="str">
        <f>IF(Dateneingabe!I119=0,$B$1,Dateneingabe!I119)</f>
        <v>zzz</v>
      </c>
      <c r="K116" s="140" t="str">
        <f>IF(Dateneingabe!J119=0,$B$1,Dateneingabe!J119)</f>
        <v>zzz</v>
      </c>
      <c r="L116" s="146">
        <f t="shared" si="4"/>
        <v>0</v>
      </c>
      <c r="M116" s="141">
        <f t="shared" si="5"/>
        <v>0</v>
      </c>
      <c r="N116" s="141">
        <f t="shared" si="6"/>
        <v>0</v>
      </c>
      <c r="O116" s="191">
        <v>113</v>
      </c>
    </row>
    <row r="117" spans="1:15" s="132" customFormat="1" ht="20.100000000000001" customHeight="1" x14ac:dyDescent="0.2">
      <c r="A117" s="188">
        <v>114</v>
      </c>
      <c r="B117" s="134" t="str">
        <f>IF(Dateneingabe!D120=0,$B$1,Dateneingabe!D120)</f>
        <v>zzz</v>
      </c>
      <c r="C117" s="134" t="str">
        <f>IF(Dateneingabe!C120=0,$B$1,Dateneingabe!C120)</f>
        <v>zzz</v>
      </c>
      <c r="D117" s="135" t="str">
        <f>IF(Dateneingabe!A120=0,$B$1,Dateneingabe!A120)</f>
        <v>zzz</v>
      </c>
      <c r="E117" s="139" t="str">
        <f>IF(Dateneingabe!E120=0,$B$1,Dateneingabe!E120)</f>
        <v>zzz</v>
      </c>
      <c r="F117" s="134" t="str">
        <f>IF(Dateneingabe!F120=0,$B$1,Dateneingabe!F120)</f>
        <v>zzz</v>
      </c>
      <c r="G117" s="135" t="str">
        <f>IF(Dateneingabe!G120=0,$B$1,Dateneingabe!G120)</f>
        <v>zzz</v>
      </c>
      <c r="H117" s="135" t="str">
        <f>IF(Dateneingabe!H120=0,$B$1,Dateneingabe!H120)</f>
        <v>zzz</v>
      </c>
      <c r="I117" s="134" t="str">
        <f>IF(Dateneingabe!B120=0,$B$1,Dateneingabe!B120)</f>
        <v>zzz</v>
      </c>
      <c r="J117" s="136" t="str">
        <f>IF(Dateneingabe!I120=0,$B$1,Dateneingabe!I120)</f>
        <v>zzz</v>
      </c>
      <c r="K117" s="140" t="str">
        <f>IF(Dateneingabe!J120=0,$B$1,Dateneingabe!J120)</f>
        <v>zzz</v>
      </c>
      <c r="L117" s="146">
        <f t="shared" si="4"/>
        <v>0</v>
      </c>
      <c r="M117" s="141">
        <f t="shared" si="5"/>
        <v>0</v>
      </c>
      <c r="N117" s="141">
        <f t="shared" si="6"/>
        <v>0</v>
      </c>
      <c r="O117" s="191">
        <v>114</v>
      </c>
    </row>
    <row r="118" spans="1:15" s="132" customFormat="1" ht="20.100000000000001" customHeight="1" x14ac:dyDescent="0.2">
      <c r="A118" s="188">
        <v>115</v>
      </c>
      <c r="B118" s="134" t="str">
        <f>IF(Dateneingabe!D121=0,$B$1,Dateneingabe!D121)</f>
        <v>zzz</v>
      </c>
      <c r="C118" s="134" t="str">
        <f>IF(Dateneingabe!C121=0,$B$1,Dateneingabe!C121)</f>
        <v>zzz</v>
      </c>
      <c r="D118" s="135" t="str">
        <f>IF(Dateneingabe!A121=0,$B$1,Dateneingabe!A121)</f>
        <v>zzz</v>
      </c>
      <c r="E118" s="139" t="str">
        <f>IF(Dateneingabe!E121=0,$B$1,Dateneingabe!E121)</f>
        <v>zzz</v>
      </c>
      <c r="F118" s="134" t="str">
        <f>IF(Dateneingabe!F121=0,$B$1,Dateneingabe!F121)</f>
        <v>zzz</v>
      </c>
      <c r="G118" s="135" t="str">
        <f>IF(Dateneingabe!G121=0,$B$1,Dateneingabe!G121)</f>
        <v>zzz</v>
      </c>
      <c r="H118" s="135" t="str">
        <f>IF(Dateneingabe!H121=0,$B$1,Dateneingabe!H121)</f>
        <v>zzz</v>
      </c>
      <c r="I118" s="134" t="str">
        <f>IF(Dateneingabe!B121=0,$B$1,Dateneingabe!B121)</f>
        <v>zzz</v>
      </c>
      <c r="J118" s="136" t="str">
        <f>IF(Dateneingabe!I121=0,$B$1,Dateneingabe!I121)</f>
        <v>zzz</v>
      </c>
      <c r="K118" s="140" t="str">
        <f>IF(Dateneingabe!J121=0,$B$1,Dateneingabe!J121)</f>
        <v>zzz</v>
      </c>
      <c r="L118" s="146">
        <f t="shared" si="4"/>
        <v>0</v>
      </c>
      <c r="M118" s="141">
        <f t="shared" si="5"/>
        <v>0</v>
      </c>
      <c r="N118" s="141">
        <f t="shared" si="6"/>
        <v>0</v>
      </c>
      <c r="O118" s="191">
        <v>115</v>
      </c>
    </row>
    <row r="119" spans="1:15" s="132" customFormat="1" ht="20.100000000000001" customHeight="1" x14ac:dyDescent="0.2">
      <c r="A119" s="188">
        <v>116</v>
      </c>
      <c r="B119" s="134" t="str">
        <f>IF(Dateneingabe!D122=0,$B$1,Dateneingabe!D122)</f>
        <v>zzz</v>
      </c>
      <c r="C119" s="134" t="str">
        <f>IF(Dateneingabe!C122=0,$B$1,Dateneingabe!C122)</f>
        <v>zzz</v>
      </c>
      <c r="D119" s="135" t="str">
        <f>IF(Dateneingabe!A122=0,$B$1,Dateneingabe!A122)</f>
        <v>zzz</v>
      </c>
      <c r="E119" s="139" t="str">
        <f>IF(Dateneingabe!E122=0,$B$1,Dateneingabe!E122)</f>
        <v>zzz</v>
      </c>
      <c r="F119" s="134" t="str">
        <f>IF(Dateneingabe!F122=0,$B$1,Dateneingabe!F122)</f>
        <v>zzz</v>
      </c>
      <c r="G119" s="135" t="str">
        <f>IF(Dateneingabe!G122=0,$B$1,Dateneingabe!G122)</f>
        <v>zzz</v>
      </c>
      <c r="H119" s="135" t="str">
        <f>IF(Dateneingabe!H122=0,$B$1,Dateneingabe!H122)</f>
        <v>zzz</v>
      </c>
      <c r="I119" s="134" t="str">
        <f>IF(Dateneingabe!B122=0,$B$1,Dateneingabe!B122)</f>
        <v>zzz</v>
      </c>
      <c r="J119" s="136" t="str">
        <f>IF(Dateneingabe!I122=0,$B$1,Dateneingabe!I122)</f>
        <v>zzz</v>
      </c>
      <c r="K119" s="140" t="str">
        <f>IF(Dateneingabe!J122=0,$B$1,Dateneingabe!J122)</f>
        <v>zzz</v>
      </c>
      <c r="L119" s="146">
        <f t="shared" si="4"/>
        <v>0</v>
      </c>
      <c r="M119" s="141">
        <f t="shared" si="5"/>
        <v>0</v>
      </c>
      <c r="N119" s="141">
        <f t="shared" si="6"/>
        <v>0</v>
      </c>
      <c r="O119" s="191">
        <v>116</v>
      </c>
    </row>
    <row r="120" spans="1:15" s="132" customFormat="1" ht="20.100000000000001" customHeight="1" x14ac:dyDescent="0.2">
      <c r="A120" s="188">
        <v>117</v>
      </c>
      <c r="B120" s="134" t="str">
        <f>IF(Dateneingabe!D123=0,$B$1,Dateneingabe!D123)</f>
        <v>zzz</v>
      </c>
      <c r="C120" s="134" t="str">
        <f>IF(Dateneingabe!C123=0,$B$1,Dateneingabe!C123)</f>
        <v>zzz</v>
      </c>
      <c r="D120" s="135" t="str">
        <f>IF(Dateneingabe!A123=0,$B$1,Dateneingabe!A123)</f>
        <v>zzz</v>
      </c>
      <c r="E120" s="139" t="str">
        <f>IF(Dateneingabe!E123=0,$B$1,Dateneingabe!E123)</f>
        <v>zzz</v>
      </c>
      <c r="F120" s="134" t="str">
        <f>IF(Dateneingabe!F123=0,$B$1,Dateneingabe!F123)</f>
        <v>zzz</v>
      </c>
      <c r="G120" s="135" t="str">
        <f>IF(Dateneingabe!G123=0,$B$1,Dateneingabe!G123)</f>
        <v>zzz</v>
      </c>
      <c r="H120" s="135" t="str">
        <f>IF(Dateneingabe!H123=0,$B$1,Dateneingabe!H123)</f>
        <v>zzz</v>
      </c>
      <c r="I120" s="134" t="str">
        <f>IF(Dateneingabe!B123=0,$B$1,Dateneingabe!B123)</f>
        <v>zzz</v>
      </c>
      <c r="J120" s="136" t="str">
        <f>IF(Dateneingabe!I123=0,$B$1,Dateneingabe!I123)</f>
        <v>zzz</v>
      </c>
      <c r="K120" s="140" t="str">
        <f>IF(Dateneingabe!J123=0,$B$1,Dateneingabe!J123)</f>
        <v>zzz</v>
      </c>
      <c r="L120" s="146">
        <f t="shared" si="4"/>
        <v>0</v>
      </c>
      <c r="M120" s="141">
        <f t="shared" si="5"/>
        <v>0</v>
      </c>
      <c r="N120" s="141">
        <f t="shared" si="6"/>
        <v>0</v>
      </c>
      <c r="O120" s="191">
        <v>117</v>
      </c>
    </row>
    <row r="121" spans="1:15" s="132" customFormat="1" ht="20.100000000000001" customHeight="1" x14ac:dyDescent="0.2">
      <c r="A121" s="188">
        <v>118</v>
      </c>
      <c r="B121" s="134" t="str">
        <f>IF(Dateneingabe!D124=0,$B$1,Dateneingabe!D124)</f>
        <v>zzz</v>
      </c>
      <c r="C121" s="134" t="str">
        <f>IF(Dateneingabe!C124=0,$B$1,Dateneingabe!C124)</f>
        <v>zzz</v>
      </c>
      <c r="D121" s="135" t="str">
        <f>IF(Dateneingabe!A124=0,$B$1,Dateneingabe!A124)</f>
        <v>zzz</v>
      </c>
      <c r="E121" s="139" t="str">
        <f>IF(Dateneingabe!E124=0,$B$1,Dateneingabe!E124)</f>
        <v>zzz</v>
      </c>
      <c r="F121" s="134" t="str">
        <f>IF(Dateneingabe!F124=0,$B$1,Dateneingabe!F124)</f>
        <v>zzz</v>
      </c>
      <c r="G121" s="135" t="str">
        <f>IF(Dateneingabe!G124=0,$B$1,Dateneingabe!G124)</f>
        <v>zzz</v>
      </c>
      <c r="H121" s="135" t="str">
        <f>IF(Dateneingabe!H124=0,$B$1,Dateneingabe!H124)</f>
        <v>zzz</v>
      </c>
      <c r="I121" s="134" t="str">
        <f>IF(Dateneingabe!B124=0,$B$1,Dateneingabe!B124)</f>
        <v>zzz</v>
      </c>
      <c r="J121" s="136" t="str">
        <f>IF(Dateneingabe!I124=0,$B$1,Dateneingabe!I124)</f>
        <v>zzz</v>
      </c>
      <c r="K121" s="140" t="str">
        <f>IF(Dateneingabe!J124=0,$B$1,Dateneingabe!J124)</f>
        <v>zzz</v>
      </c>
      <c r="L121" s="146">
        <f t="shared" si="4"/>
        <v>0</v>
      </c>
      <c r="M121" s="141">
        <f t="shared" si="5"/>
        <v>0</v>
      </c>
      <c r="N121" s="141">
        <f t="shared" si="6"/>
        <v>0</v>
      </c>
      <c r="O121" s="191">
        <v>118</v>
      </c>
    </row>
    <row r="122" spans="1:15" s="132" customFormat="1" ht="20.100000000000001" customHeight="1" x14ac:dyDescent="0.2">
      <c r="A122" s="188">
        <v>119</v>
      </c>
      <c r="B122" s="134" t="str">
        <f>IF(Dateneingabe!D125=0,$B$1,Dateneingabe!D125)</f>
        <v>zzz</v>
      </c>
      <c r="C122" s="134" t="str">
        <f>IF(Dateneingabe!C125=0,$B$1,Dateneingabe!C125)</f>
        <v>zzz</v>
      </c>
      <c r="D122" s="135" t="str">
        <f>IF(Dateneingabe!A125=0,$B$1,Dateneingabe!A125)</f>
        <v>zzz</v>
      </c>
      <c r="E122" s="139" t="str">
        <f>IF(Dateneingabe!E125=0,$B$1,Dateneingabe!E125)</f>
        <v>zzz</v>
      </c>
      <c r="F122" s="134" t="str">
        <f>IF(Dateneingabe!F125=0,$B$1,Dateneingabe!F125)</f>
        <v>zzz</v>
      </c>
      <c r="G122" s="135" t="str">
        <f>IF(Dateneingabe!G125=0,$B$1,Dateneingabe!G125)</f>
        <v>zzz</v>
      </c>
      <c r="H122" s="135" t="str">
        <f>IF(Dateneingabe!H125=0,$B$1,Dateneingabe!H125)</f>
        <v>zzz</v>
      </c>
      <c r="I122" s="134" t="str">
        <f>IF(Dateneingabe!B125=0,$B$1,Dateneingabe!B125)</f>
        <v>zzz</v>
      </c>
      <c r="J122" s="136" t="str">
        <f>IF(Dateneingabe!I125=0,$B$1,Dateneingabe!I125)</f>
        <v>zzz</v>
      </c>
      <c r="K122" s="140" t="str">
        <f>IF(Dateneingabe!J125=0,$B$1,Dateneingabe!J125)</f>
        <v>zzz</v>
      </c>
      <c r="L122" s="146">
        <f t="shared" si="4"/>
        <v>0</v>
      </c>
      <c r="M122" s="141">
        <f t="shared" si="5"/>
        <v>0</v>
      </c>
      <c r="N122" s="141">
        <f t="shared" si="6"/>
        <v>0</v>
      </c>
      <c r="O122" s="191">
        <v>119</v>
      </c>
    </row>
    <row r="123" spans="1:15" s="132" customFormat="1" ht="20.100000000000001" customHeight="1" x14ac:dyDescent="0.2">
      <c r="A123" s="188">
        <v>120</v>
      </c>
      <c r="B123" s="134" t="str">
        <f>IF(Dateneingabe!D126=0,$B$1,Dateneingabe!D126)</f>
        <v>zzz</v>
      </c>
      <c r="C123" s="134" t="str">
        <f>IF(Dateneingabe!C126=0,$B$1,Dateneingabe!C126)</f>
        <v>zzz</v>
      </c>
      <c r="D123" s="135" t="str">
        <f>IF(Dateneingabe!A126=0,$B$1,Dateneingabe!A126)</f>
        <v>zzz</v>
      </c>
      <c r="E123" s="139" t="str">
        <f>IF(Dateneingabe!E126=0,$B$1,Dateneingabe!E126)</f>
        <v>zzz</v>
      </c>
      <c r="F123" s="134" t="str">
        <f>IF(Dateneingabe!F126=0,$B$1,Dateneingabe!F126)</f>
        <v>zzz</v>
      </c>
      <c r="G123" s="135" t="str">
        <f>IF(Dateneingabe!G126=0,$B$1,Dateneingabe!G126)</f>
        <v>zzz</v>
      </c>
      <c r="H123" s="135" t="str">
        <f>IF(Dateneingabe!H126=0,$B$1,Dateneingabe!H126)</f>
        <v>zzz</v>
      </c>
      <c r="I123" s="134" t="str">
        <f>IF(Dateneingabe!B126=0,$B$1,Dateneingabe!B126)</f>
        <v>zzz</v>
      </c>
      <c r="J123" s="136" t="str">
        <f>IF(Dateneingabe!I126=0,$B$1,Dateneingabe!I126)</f>
        <v>zzz</v>
      </c>
      <c r="K123" s="140" t="str">
        <f>IF(Dateneingabe!J126=0,$B$1,Dateneingabe!J126)</f>
        <v>zzz</v>
      </c>
      <c r="L123" s="146">
        <f t="shared" si="4"/>
        <v>0</v>
      </c>
      <c r="M123" s="141">
        <f t="shared" si="5"/>
        <v>0</v>
      </c>
      <c r="N123" s="141">
        <f t="shared" si="6"/>
        <v>0</v>
      </c>
      <c r="O123" s="191">
        <v>120</v>
      </c>
    </row>
    <row r="124" spans="1:15" s="132" customFormat="1" ht="20.100000000000001" customHeight="1" x14ac:dyDescent="0.2">
      <c r="A124" s="188">
        <v>121</v>
      </c>
      <c r="B124" s="134" t="str">
        <f>IF(Dateneingabe!D127=0,$B$1,Dateneingabe!D127)</f>
        <v>zzz</v>
      </c>
      <c r="C124" s="134" t="str">
        <f>IF(Dateneingabe!C127=0,$B$1,Dateneingabe!C127)</f>
        <v>zzz</v>
      </c>
      <c r="D124" s="135" t="str">
        <f>IF(Dateneingabe!A127=0,$B$1,Dateneingabe!A127)</f>
        <v>zzz</v>
      </c>
      <c r="E124" s="139" t="str">
        <f>IF(Dateneingabe!E127=0,$B$1,Dateneingabe!E127)</f>
        <v>zzz</v>
      </c>
      <c r="F124" s="134" t="str">
        <f>IF(Dateneingabe!F127=0,$B$1,Dateneingabe!F127)</f>
        <v>zzz</v>
      </c>
      <c r="G124" s="135" t="str">
        <f>IF(Dateneingabe!G127=0,$B$1,Dateneingabe!G127)</f>
        <v>zzz</v>
      </c>
      <c r="H124" s="135" t="str">
        <f>IF(Dateneingabe!H127=0,$B$1,Dateneingabe!H127)</f>
        <v>zzz</v>
      </c>
      <c r="I124" s="134" t="str">
        <f>IF(Dateneingabe!B127=0,$B$1,Dateneingabe!B127)</f>
        <v>zzz</v>
      </c>
      <c r="J124" s="136" t="str">
        <f>IF(Dateneingabe!I127=0,$B$1,Dateneingabe!I127)</f>
        <v>zzz</v>
      </c>
      <c r="K124" s="140" t="str">
        <f>IF(Dateneingabe!J127=0,$B$1,Dateneingabe!J127)</f>
        <v>zzz</v>
      </c>
      <c r="L124" s="146">
        <f t="shared" si="4"/>
        <v>0</v>
      </c>
      <c r="M124" s="141">
        <f t="shared" si="5"/>
        <v>0</v>
      </c>
      <c r="N124" s="141">
        <f t="shared" si="6"/>
        <v>0</v>
      </c>
      <c r="O124" s="191">
        <v>121</v>
      </c>
    </row>
    <row r="125" spans="1:15" s="132" customFormat="1" ht="20.100000000000001" customHeight="1" x14ac:dyDescent="0.2">
      <c r="A125" s="188">
        <v>122</v>
      </c>
      <c r="B125" s="134" t="str">
        <f>IF(Dateneingabe!D128=0,$B$1,Dateneingabe!D128)</f>
        <v>zzz</v>
      </c>
      <c r="C125" s="134" t="str">
        <f>IF(Dateneingabe!C128=0,$B$1,Dateneingabe!C128)</f>
        <v>zzz</v>
      </c>
      <c r="D125" s="135" t="str">
        <f>IF(Dateneingabe!A128=0,$B$1,Dateneingabe!A128)</f>
        <v>zzz</v>
      </c>
      <c r="E125" s="139" t="str">
        <f>IF(Dateneingabe!E128=0,$B$1,Dateneingabe!E128)</f>
        <v>zzz</v>
      </c>
      <c r="F125" s="134" t="str">
        <f>IF(Dateneingabe!F128=0,$B$1,Dateneingabe!F128)</f>
        <v>zzz</v>
      </c>
      <c r="G125" s="135" t="str">
        <f>IF(Dateneingabe!G128=0,$B$1,Dateneingabe!G128)</f>
        <v>zzz</v>
      </c>
      <c r="H125" s="135" t="str">
        <f>IF(Dateneingabe!H128=0,$B$1,Dateneingabe!H128)</f>
        <v>zzz</v>
      </c>
      <c r="I125" s="134" t="str">
        <f>IF(Dateneingabe!B128=0,$B$1,Dateneingabe!B128)</f>
        <v>zzz</v>
      </c>
      <c r="J125" s="136" t="str">
        <f>IF(Dateneingabe!I128=0,$B$1,Dateneingabe!I128)</f>
        <v>zzz</v>
      </c>
      <c r="K125" s="140" t="str">
        <f>IF(Dateneingabe!J128=0,$B$1,Dateneingabe!J128)</f>
        <v>zzz</v>
      </c>
      <c r="L125" s="146">
        <f t="shared" si="4"/>
        <v>0</v>
      </c>
      <c r="M125" s="141">
        <f t="shared" si="5"/>
        <v>0</v>
      </c>
      <c r="N125" s="141">
        <f t="shared" si="6"/>
        <v>0</v>
      </c>
      <c r="O125" s="191">
        <v>122</v>
      </c>
    </row>
    <row r="126" spans="1:15" s="132" customFormat="1" ht="20.100000000000001" customHeight="1" x14ac:dyDescent="0.2">
      <c r="A126" s="188">
        <v>123</v>
      </c>
      <c r="B126" s="134" t="str">
        <f>IF(Dateneingabe!D129=0,$B$1,Dateneingabe!D129)</f>
        <v>zzz</v>
      </c>
      <c r="C126" s="134" t="str">
        <f>IF(Dateneingabe!C129=0,$B$1,Dateneingabe!C129)</f>
        <v>zzz</v>
      </c>
      <c r="D126" s="135" t="str">
        <f>IF(Dateneingabe!A129=0,$B$1,Dateneingabe!A129)</f>
        <v>zzz</v>
      </c>
      <c r="E126" s="139" t="str">
        <f>IF(Dateneingabe!E129=0,$B$1,Dateneingabe!E129)</f>
        <v>zzz</v>
      </c>
      <c r="F126" s="134" t="str">
        <f>IF(Dateneingabe!F129=0,$B$1,Dateneingabe!F129)</f>
        <v>zzz</v>
      </c>
      <c r="G126" s="135" t="str">
        <f>IF(Dateneingabe!G129=0,$B$1,Dateneingabe!G129)</f>
        <v>zzz</v>
      </c>
      <c r="H126" s="135" t="str">
        <f>IF(Dateneingabe!H129=0,$B$1,Dateneingabe!H129)</f>
        <v>zzz</v>
      </c>
      <c r="I126" s="134" t="str">
        <f>IF(Dateneingabe!B129=0,$B$1,Dateneingabe!B129)</f>
        <v>zzz</v>
      </c>
      <c r="J126" s="136" t="str">
        <f>IF(Dateneingabe!I129=0,$B$1,Dateneingabe!I129)</f>
        <v>zzz</v>
      </c>
      <c r="K126" s="140" t="str">
        <f>IF(Dateneingabe!J129=0,$B$1,Dateneingabe!J129)</f>
        <v>zzz</v>
      </c>
      <c r="L126" s="146">
        <f t="shared" si="4"/>
        <v>0</v>
      </c>
      <c r="M126" s="141">
        <f t="shared" si="5"/>
        <v>0</v>
      </c>
      <c r="N126" s="141">
        <f t="shared" si="6"/>
        <v>0</v>
      </c>
      <c r="O126" s="191">
        <v>123</v>
      </c>
    </row>
    <row r="127" spans="1:15" s="132" customFormat="1" ht="20.100000000000001" customHeight="1" x14ac:dyDescent="0.2">
      <c r="A127" s="188">
        <v>124</v>
      </c>
      <c r="B127" s="134" t="str">
        <f>IF(Dateneingabe!D130=0,$B$1,Dateneingabe!D130)</f>
        <v>zzz</v>
      </c>
      <c r="C127" s="134" t="str">
        <f>IF(Dateneingabe!C130=0,$B$1,Dateneingabe!C130)</f>
        <v>zzz</v>
      </c>
      <c r="D127" s="135" t="str">
        <f>IF(Dateneingabe!A130=0,$B$1,Dateneingabe!A130)</f>
        <v>zzz</v>
      </c>
      <c r="E127" s="139" t="str">
        <f>IF(Dateneingabe!E130=0,$B$1,Dateneingabe!E130)</f>
        <v>zzz</v>
      </c>
      <c r="F127" s="134" t="str">
        <f>IF(Dateneingabe!F130=0,$B$1,Dateneingabe!F130)</f>
        <v>zzz</v>
      </c>
      <c r="G127" s="135" t="str">
        <f>IF(Dateneingabe!G130=0,$B$1,Dateneingabe!G130)</f>
        <v>zzz</v>
      </c>
      <c r="H127" s="135" t="str">
        <f>IF(Dateneingabe!H130=0,$B$1,Dateneingabe!H130)</f>
        <v>zzz</v>
      </c>
      <c r="I127" s="134" t="str">
        <f>IF(Dateneingabe!B130=0,$B$1,Dateneingabe!B130)</f>
        <v>zzz</v>
      </c>
      <c r="J127" s="136" t="str">
        <f>IF(Dateneingabe!I130=0,$B$1,Dateneingabe!I130)</f>
        <v>zzz</v>
      </c>
      <c r="K127" s="140" t="str">
        <f>IF(Dateneingabe!J130=0,$B$1,Dateneingabe!J130)</f>
        <v>zzz</v>
      </c>
      <c r="L127" s="146">
        <f t="shared" si="4"/>
        <v>0</v>
      </c>
      <c r="M127" s="141">
        <f t="shared" si="5"/>
        <v>0</v>
      </c>
      <c r="N127" s="141">
        <f t="shared" si="6"/>
        <v>0</v>
      </c>
      <c r="O127" s="191">
        <v>124</v>
      </c>
    </row>
    <row r="128" spans="1:15" s="132" customFormat="1" ht="20.100000000000001" customHeight="1" x14ac:dyDescent="0.2">
      <c r="A128" s="188">
        <v>125</v>
      </c>
      <c r="B128" s="134" t="str">
        <f>IF(Dateneingabe!D131=0,$B$1,Dateneingabe!D131)</f>
        <v>zzz</v>
      </c>
      <c r="C128" s="134" t="str">
        <f>IF(Dateneingabe!C131=0,$B$1,Dateneingabe!C131)</f>
        <v>zzz</v>
      </c>
      <c r="D128" s="135" t="str">
        <f>IF(Dateneingabe!A131=0,$B$1,Dateneingabe!A131)</f>
        <v>zzz</v>
      </c>
      <c r="E128" s="139" t="str">
        <f>IF(Dateneingabe!E131=0,$B$1,Dateneingabe!E131)</f>
        <v>zzz</v>
      </c>
      <c r="F128" s="134" t="str">
        <f>IF(Dateneingabe!F131=0,$B$1,Dateneingabe!F131)</f>
        <v>zzz</v>
      </c>
      <c r="G128" s="135" t="str">
        <f>IF(Dateneingabe!G131=0,$B$1,Dateneingabe!G131)</f>
        <v>zzz</v>
      </c>
      <c r="H128" s="135" t="str">
        <f>IF(Dateneingabe!H131=0,$B$1,Dateneingabe!H131)</f>
        <v>zzz</v>
      </c>
      <c r="I128" s="134" t="str">
        <f>IF(Dateneingabe!B131=0,$B$1,Dateneingabe!B131)</f>
        <v>zzz</v>
      </c>
      <c r="J128" s="136" t="str">
        <f>IF(Dateneingabe!I131=0,$B$1,Dateneingabe!I131)</f>
        <v>zzz</v>
      </c>
      <c r="K128" s="140" t="str">
        <f>IF(Dateneingabe!J131=0,$B$1,Dateneingabe!J131)</f>
        <v>zzz</v>
      </c>
      <c r="L128" s="146">
        <f t="shared" si="4"/>
        <v>0</v>
      </c>
      <c r="M128" s="141">
        <f t="shared" si="5"/>
        <v>0</v>
      </c>
      <c r="N128" s="141">
        <f t="shared" si="6"/>
        <v>0</v>
      </c>
      <c r="O128" s="191">
        <v>125</v>
      </c>
    </row>
    <row r="129" spans="1:15" s="132" customFormat="1" ht="20.100000000000001" customHeight="1" x14ac:dyDescent="0.2">
      <c r="A129" s="188">
        <v>126</v>
      </c>
      <c r="B129" s="134" t="str">
        <f>IF(Dateneingabe!D132=0,$B$1,Dateneingabe!D132)</f>
        <v>zzz</v>
      </c>
      <c r="C129" s="134" t="str">
        <f>IF(Dateneingabe!C132=0,$B$1,Dateneingabe!C132)</f>
        <v>zzz</v>
      </c>
      <c r="D129" s="135" t="str">
        <f>IF(Dateneingabe!A132=0,$B$1,Dateneingabe!A132)</f>
        <v>zzz</v>
      </c>
      <c r="E129" s="139" t="str">
        <f>IF(Dateneingabe!E132=0,$B$1,Dateneingabe!E132)</f>
        <v>zzz</v>
      </c>
      <c r="F129" s="134" t="str">
        <f>IF(Dateneingabe!F132=0,$B$1,Dateneingabe!F132)</f>
        <v>zzz</v>
      </c>
      <c r="G129" s="135" t="str">
        <f>IF(Dateneingabe!G132=0,$B$1,Dateneingabe!G132)</f>
        <v>zzz</v>
      </c>
      <c r="H129" s="135" t="str">
        <f>IF(Dateneingabe!H132=0,$B$1,Dateneingabe!H132)</f>
        <v>zzz</v>
      </c>
      <c r="I129" s="134" t="str">
        <f>IF(Dateneingabe!B132=0,$B$1,Dateneingabe!B132)</f>
        <v>zzz</v>
      </c>
      <c r="J129" s="136" t="str">
        <f>IF(Dateneingabe!I132=0,$B$1,Dateneingabe!I132)</f>
        <v>zzz</v>
      </c>
      <c r="K129" s="140" t="str">
        <f>IF(Dateneingabe!J132=0,$B$1,Dateneingabe!J132)</f>
        <v>zzz</v>
      </c>
      <c r="L129" s="146">
        <f t="shared" si="4"/>
        <v>0</v>
      </c>
      <c r="M129" s="141">
        <f t="shared" si="5"/>
        <v>0</v>
      </c>
      <c r="N129" s="141">
        <f t="shared" si="6"/>
        <v>0</v>
      </c>
      <c r="O129" s="191">
        <v>126</v>
      </c>
    </row>
    <row r="130" spans="1:15" s="132" customFormat="1" ht="20.100000000000001" customHeight="1" x14ac:dyDescent="0.2">
      <c r="A130" s="188">
        <v>127</v>
      </c>
      <c r="B130" s="134" t="str">
        <f>IF(Dateneingabe!D133=0,$B$1,Dateneingabe!D133)</f>
        <v>zzz</v>
      </c>
      <c r="C130" s="134" t="str">
        <f>IF(Dateneingabe!C133=0,$B$1,Dateneingabe!C133)</f>
        <v>zzz</v>
      </c>
      <c r="D130" s="135" t="str">
        <f>IF(Dateneingabe!A133=0,$B$1,Dateneingabe!A133)</f>
        <v>zzz</v>
      </c>
      <c r="E130" s="139" t="str">
        <f>IF(Dateneingabe!E133=0,$B$1,Dateneingabe!E133)</f>
        <v>zzz</v>
      </c>
      <c r="F130" s="134" t="str">
        <f>IF(Dateneingabe!F133=0,$B$1,Dateneingabe!F133)</f>
        <v>zzz</v>
      </c>
      <c r="G130" s="135" t="str">
        <f>IF(Dateneingabe!G133=0,$B$1,Dateneingabe!G133)</f>
        <v>zzz</v>
      </c>
      <c r="H130" s="135" t="str">
        <f>IF(Dateneingabe!H133=0,$B$1,Dateneingabe!H133)</f>
        <v>zzz</v>
      </c>
      <c r="I130" s="134" t="str">
        <f>IF(Dateneingabe!B133=0,$B$1,Dateneingabe!B133)</f>
        <v>zzz</v>
      </c>
      <c r="J130" s="136" t="str">
        <f>IF(Dateneingabe!I133=0,$B$1,Dateneingabe!I133)</f>
        <v>zzz</v>
      </c>
      <c r="K130" s="140" t="str">
        <f>IF(Dateneingabe!J133=0,$B$1,Dateneingabe!J133)</f>
        <v>zzz</v>
      </c>
      <c r="L130" s="146">
        <f t="shared" si="4"/>
        <v>0</v>
      </c>
      <c r="M130" s="141">
        <f t="shared" si="5"/>
        <v>0</v>
      </c>
      <c r="N130" s="141">
        <f t="shared" si="6"/>
        <v>0</v>
      </c>
      <c r="O130" s="191">
        <v>127</v>
      </c>
    </row>
    <row r="131" spans="1:15" s="132" customFormat="1" ht="20.100000000000001" customHeight="1" x14ac:dyDescent="0.2">
      <c r="A131" s="188">
        <v>128</v>
      </c>
      <c r="B131" s="134" t="str">
        <f>IF(Dateneingabe!D134=0,$B$1,Dateneingabe!D134)</f>
        <v>zzz</v>
      </c>
      <c r="C131" s="134" t="str">
        <f>IF(Dateneingabe!C134=0,$B$1,Dateneingabe!C134)</f>
        <v>zzz</v>
      </c>
      <c r="D131" s="135" t="str">
        <f>IF(Dateneingabe!A134=0,$B$1,Dateneingabe!A134)</f>
        <v>zzz</v>
      </c>
      <c r="E131" s="139" t="str">
        <f>IF(Dateneingabe!E134=0,$B$1,Dateneingabe!E134)</f>
        <v>zzz</v>
      </c>
      <c r="F131" s="134" t="str">
        <f>IF(Dateneingabe!F134=0,$B$1,Dateneingabe!F134)</f>
        <v>zzz</v>
      </c>
      <c r="G131" s="135" t="str">
        <f>IF(Dateneingabe!G134=0,$B$1,Dateneingabe!G134)</f>
        <v>zzz</v>
      </c>
      <c r="H131" s="135" t="str">
        <f>IF(Dateneingabe!H134=0,$B$1,Dateneingabe!H134)</f>
        <v>zzz</v>
      </c>
      <c r="I131" s="134" t="str">
        <f>IF(Dateneingabe!B134=0,$B$1,Dateneingabe!B134)</f>
        <v>zzz</v>
      </c>
      <c r="J131" s="136" t="str">
        <f>IF(Dateneingabe!I134=0,$B$1,Dateneingabe!I134)</f>
        <v>zzz</v>
      </c>
      <c r="K131" s="140" t="str">
        <f>IF(Dateneingabe!J134=0,$B$1,Dateneingabe!J134)</f>
        <v>zzz</v>
      </c>
      <c r="L131" s="146">
        <f t="shared" si="4"/>
        <v>0</v>
      </c>
      <c r="M131" s="141">
        <f t="shared" si="5"/>
        <v>0</v>
      </c>
      <c r="N131" s="141">
        <f t="shared" si="6"/>
        <v>0</v>
      </c>
      <c r="O131" s="191">
        <v>128</v>
      </c>
    </row>
    <row r="132" spans="1:15" s="132" customFormat="1" ht="20.100000000000001" customHeight="1" x14ac:dyDescent="0.2">
      <c r="A132" s="188">
        <v>129</v>
      </c>
      <c r="B132" s="134" t="str">
        <f>IF(Dateneingabe!D135=0,$B$1,Dateneingabe!D135)</f>
        <v>zzz</v>
      </c>
      <c r="C132" s="134" t="str">
        <f>IF(Dateneingabe!C135=0,$B$1,Dateneingabe!C135)</f>
        <v>zzz</v>
      </c>
      <c r="D132" s="135" t="str">
        <f>IF(Dateneingabe!A135=0,$B$1,Dateneingabe!A135)</f>
        <v>zzz</v>
      </c>
      <c r="E132" s="139" t="str">
        <f>IF(Dateneingabe!E135=0,$B$1,Dateneingabe!E135)</f>
        <v>zzz</v>
      </c>
      <c r="F132" s="134" t="str">
        <f>IF(Dateneingabe!F135=0,$B$1,Dateneingabe!F135)</f>
        <v>zzz</v>
      </c>
      <c r="G132" s="135" t="str">
        <f>IF(Dateneingabe!G135=0,$B$1,Dateneingabe!G135)</f>
        <v>zzz</v>
      </c>
      <c r="H132" s="135" t="str">
        <f>IF(Dateneingabe!H135=0,$B$1,Dateneingabe!H135)</f>
        <v>zzz</v>
      </c>
      <c r="I132" s="134" t="str">
        <f>IF(Dateneingabe!B135=0,$B$1,Dateneingabe!B135)</f>
        <v>zzz</v>
      </c>
      <c r="J132" s="136" t="str">
        <f>IF(Dateneingabe!I135=0,$B$1,Dateneingabe!I135)</f>
        <v>zzz</v>
      </c>
      <c r="K132" s="140" t="str">
        <f>IF(Dateneingabe!J135=0,$B$1,Dateneingabe!J135)</f>
        <v>zzz</v>
      </c>
      <c r="L132" s="146">
        <f t="shared" si="4"/>
        <v>0</v>
      </c>
      <c r="M132" s="141">
        <f t="shared" si="5"/>
        <v>0</v>
      </c>
      <c r="N132" s="141">
        <f t="shared" si="6"/>
        <v>0</v>
      </c>
      <c r="O132" s="191">
        <v>129</v>
      </c>
    </row>
    <row r="133" spans="1:15" s="132" customFormat="1" ht="20.100000000000001" customHeight="1" x14ac:dyDescent="0.2">
      <c r="A133" s="188">
        <v>130</v>
      </c>
      <c r="B133" s="134" t="str">
        <f>IF(Dateneingabe!D136=0,$B$1,Dateneingabe!D136)</f>
        <v>zzz</v>
      </c>
      <c r="C133" s="134" t="str">
        <f>IF(Dateneingabe!C136=0,$B$1,Dateneingabe!C136)</f>
        <v>zzz</v>
      </c>
      <c r="D133" s="135" t="str">
        <f>IF(Dateneingabe!A136=0,$B$1,Dateneingabe!A136)</f>
        <v>zzz</v>
      </c>
      <c r="E133" s="139" t="str">
        <f>IF(Dateneingabe!E136=0,$B$1,Dateneingabe!E136)</f>
        <v>zzz</v>
      </c>
      <c r="F133" s="134" t="str">
        <f>IF(Dateneingabe!F136=0,$B$1,Dateneingabe!F136)</f>
        <v>zzz</v>
      </c>
      <c r="G133" s="135" t="str">
        <f>IF(Dateneingabe!G136=0,$B$1,Dateneingabe!G136)</f>
        <v>zzz</v>
      </c>
      <c r="H133" s="135" t="str">
        <f>IF(Dateneingabe!H136=0,$B$1,Dateneingabe!H136)</f>
        <v>zzz</v>
      </c>
      <c r="I133" s="134" t="str">
        <f>IF(Dateneingabe!B136=0,$B$1,Dateneingabe!B136)</f>
        <v>zzz</v>
      </c>
      <c r="J133" s="136" t="str">
        <f>IF(Dateneingabe!I136=0,$B$1,Dateneingabe!I136)</f>
        <v>zzz</v>
      </c>
      <c r="K133" s="140" t="str">
        <f>IF(Dateneingabe!J136=0,$B$1,Dateneingabe!J136)</f>
        <v>zzz</v>
      </c>
      <c r="L133" s="146">
        <f t="shared" si="4"/>
        <v>0</v>
      </c>
      <c r="M133" s="141">
        <f t="shared" si="5"/>
        <v>0</v>
      </c>
      <c r="N133" s="141">
        <f t="shared" si="6"/>
        <v>0</v>
      </c>
      <c r="O133" s="191">
        <v>130</v>
      </c>
    </row>
    <row r="134" spans="1:15" s="132" customFormat="1" ht="20.100000000000001" customHeight="1" x14ac:dyDescent="0.2">
      <c r="A134" s="188">
        <v>131</v>
      </c>
      <c r="B134" s="134" t="str">
        <f>IF(Dateneingabe!D137=0,$B$1,Dateneingabe!D137)</f>
        <v>zzz</v>
      </c>
      <c r="C134" s="134" t="str">
        <f>IF(Dateneingabe!C137=0,$B$1,Dateneingabe!C137)</f>
        <v>zzz</v>
      </c>
      <c r="D134" s="135" t="str">
        <f>IF(Dateneingabe!A137=0,$B$1,Dateneingabe!A137)</f>
        <v>zzz</v>
      </c>
      <c r="E134" s="139" t="str">
        <f>IF(Dateneingabe!E137=0,$B$1,Dateneingabe!E137)</f>
        <v>zzz</v>
      </c>
      <c r="F134" s="134" t="str">
        <f>IF(Dateneingabe!F137=0,$B$1,Dateneingabe!F137)</f>
        <v>zzz</v>
      </c>
      <c r="G134" s="135" t="str">
        <f>IF(Dateneingabe!G137=0,$B$1,Dateneingabe!G137)</f>
        <v>zzz</v>
      </c>
      <c r="H134" s="135" t="str">
        <f>IF(Dateneingabe!H137=0,$B$1,Dateneingabe!H137)</f>
        <v>zzz</v>
      </c>
      <c r="I134" s="134" t="str">
        <f>IF(Dateneingabe!B137=0,$B$1,Dateneingabe!B137)</f>
        <v>zzz</v>
      </c>
      <c r="J134" s="136" t="str">
        <f>IF(Dateneingabe!I137=0,$B$1,Dateneingabe!I137)</f>
        <v>zzz</v>
      </c>
      <c r="K134" s="140" t="str">
        <f>IF(Dateneingabe!J137=0,$B$1,Dateneingabe!J137)</f>
        <v>zzz</v>
      </c>
      <c r="L134" s="146">
        <f t="shared" si="4"/>
        <v>0</v>
      </c>
      <c r="M134" s="141">
        <f t="shared" si="5"/>
        <v>0</v>
      </c>
      <c r="N134" s="141">
        <f t="shared" si="6"/>
        <v>0</v>
      </c>
      <c r="O134" s="191">
        <v>131</v>
      </c>
    </row>
    <row r="135" spans="1:15" s="132" customFormat="1" ht="20.100000000000001" customHeight="1" x14ac:dyDescent="0.2">
      <c r="A135" s="188">
        <v>132</v>
      </c>
      <c r="B135" s="134" t="str">
        <f>IF(Dateneingabe!D138=0,$B$1,Dateneingabe!D138)</f>
        <v>zzz</v>
      </c>
      <c r="C135" s="134" t="str">
        <f>IF(Dateneingabe!C138=0,$B$1,Dateneingabe!C138)</f>
        <v>zzz</v>
      </c>
      <c r="D135" s="135" t="str">
        <f>IF(Dateneingabe!A138=0,$B$1,Dateneingabe!A138)</f>
        <v>zzz</v>
      </c>
      <c r="E135" s="139" t="str">
        <f>IF(Dateneingabe!E138=0,$B$1,Dateneingabe!E138)</f>
        <v>zzz</v>
      </c>
      <c r="F135" s="134" t="str">
        <f>IF(Dateneingabe!F138=0,$B$1,Dateneingabe!F138)</f>
        <v>zzz</v>
      </c>
      <c r="G135" s="135" t="str">
        <f>IF(Dateneingabe!G138=0,$B$1,Dateneingabe!G138)</f>
        <v>zzz</v>
      </c>
      <c r="H135" s="135" t="str">
        <f>IF(Dateneingabe!H138=0,$B$1,Dateneingabe!H138)</f>
        <v>zzz</v>
      </c>
      <c r="I135" s="134" t="str">
        <f>IF(Dateneingabe!B138=0,$B$1,Dateneingabe!B138)</f>
        <v>zzz</v>
      </c>
      <c r="J135" s="136" t="str">
        <f>IF(Dateneingabe!I138=0,$B$1,Dateneingabe!I138)</f>
        <v>zzz</v>
      </c>
      <c r="K135" s="140" t="str">
        <f>IF(Dateneingabe!J138=0,$B$1,Dateneingabe!J138)</f>
        <v>zzz</v>
      </c>
      <c r="L135" s="146">
        <f t="shared" si="4"/>
        <v>0</v>
      </c>
      <c r="M135" s="141">
        <f t="shared" si="5"/>
        <v>0</v>
      </c>
      <c r="N135" s="141">
        <f t="shared" si="6"/>
        <v>0</v>
      </c>
      <c r="O135" s="191">
        <v>132</v>
      </c>
    </row>
    <row r="136" spans="1:15" s="132" customFormat="1" ht="20.100000000000001" customHeight="1" x14ac:dyDescent="0.2">
      <c r="A136" s="188">
        <v>133</v>
      </c>
      <c r="B136" s="134" t="str">
        <f>IF(Dateneingabe!D139=0,$B$1,Dateneingabe!D139)</f>
        <v>zzz</v>
      </c>
      <c r="C136" s="134" t="str">
        <f>IF(Dateneingabe!C139=0,$B$1,Dateneingabe!C139)</f>
        <v>zzz</v>
      </c>
      <c r="D136" s="135" t="str">
        <f>IF(Dateneingabe!A139=0,$B$1,Dateneingabe!A139)</f>
        <v>zzz</v>
      </c>
      <c r="E136" s="139" t="str">
        <f>IF(Dateneingabe!E139=0,$B$1,Dateneingabe!E139)</f>
        <v>zzz</v>
      </c>
      <c r="F136" s="134" t="str">
        <f>IF(Dateneingabe!F139=0,$B$1,Dateneingabe!F139)</f>
        <v>zzz</v>
      </c>
      <c r="G136" s="135" t="str">
        <f>IF(Dateneingabe!G139=0,$B$1,Dateneingabe!G139)</f>
        <v>zzz</v>
      </c>
      <c r="H136" s="135" t="str">
        <f>IF(Dateneingabe!H139=0,$B$1,Dateneingabe!H139)</f>
        <v>zzz</v>
      </c>
      <c r="I136" s="134" t="str">
        <f>IF(Dateneingabe!B139=0,$B$1,Dateneingabe!B139)</f>
        <v>zzz</v>
      </c>
      <c r="J136" s="136" t="str">
        <f>IF(Dateneingabe!I139=0,$B$1,Dateneingabe!I139)</f>
        <v>zzz</v>
      </c>
      <c r="K136" s="140" t="str">
        <f>IF(Dateneingabe!J139=0,$B$1,Dateneingabe!J139)</f>
        <v>zzz</v>
      </c>
      <c r="L136" s="146">
        <f t="shared" si="4"/>
        <v>0</v>
      </c>
      <c r="M136" s="141">
        <f t="shared" si="5"/>
        <v>0</v>
      </c>
      <c r="N136" s="141">
        <f t="shared" si="6"/>
        <v>0</v>
      </c>
      <c r="O136" s="191">
        <v>133</v>
      </c>
    </row>
    <row r="137" spans="1:15" s="132" customFormat="1" ht="20.100000000000001" customHeight="1" x14ac:dyDescent="0.2">
      <c r="A137" s="188">
        <v>134</v>
      </c>
      <c r="B137" s="134" t="str">
        <f>IF(Dateneingabe!D140=0,$B$1,Dateneingabe!D140)</f>
        <v>zzz</v>
      </c>
      <c r="C137" s="134" t="str">
        <f>IF(Dateneingabe!C140=0,$B$1,Dateneingabe!C140)</f>
        <v>zzz</v>
      </c>
      <c r="D137" s="135" t="str">
        <f>IF(Dateneingabe!A140=0,$B$1,Dateneingabe!A140)</f>
        <v>zzz</v>
      </c>
      <c r="E137" s="139" t="str">
        <f>IF(Dateneingabe!E140=0,$B$1,Dateneingabe!E140)</f>
        <v>zzz</v>
      </c>
      <c r="F137" s="134" t="str">
        <f>IF(Dateneingabe!F140=0,$B$1,Dateneingabe!F140)</f>
        <v>zzz</v>
      </c>
      <c r="G137" s="135" t="str">
        <f>IF(Dateneingabe!G140=0,$B$1,Dateneingabe!G140)</f>
        <v>zzz</v>
      </c>
      <c r="H137" s="135" t="str">
        <f>IF(Dateneingabe!H140=0,$B$1,Dateneingabe!H140)</f>
        <v>zzz</v>
      </c>
      <c r="I137" s="134" t="str">
        <f>IF(Dateneingabe!B140=0,$B$1,Dateneingabe!B140)</f>
        <v>zzz</v>
      </c>
      <c r="J137" s="136" t="str">
        <f>IF(Dateneingabe!I140=0,$B$1,Dateneingabe!I140)</f>
        <v>zzz</v>
      </c>
      <c r="K137" s="140" t="str">
        <f>IF(Dateneingabe!J140=0,$B$1,Dateneingabe!J140)</f>
        <v>zzz</v>
      </c>
      <c r="L137" s="146">
        <f t="shared" si="4"/>
        <v>0</v>
      </c>
      <c r="M137" s="141">
        <f t="shared" si="5"/>
        <v>0</v>
      </c>
      <c r="N137" s="141">
        <f t="shared" si="6"/>
        <v>0</v>
      </c>
      <c r="O137" s="191">
        <v>134</v>
      </c>
    </row>
    <row r="138" spans="1:15" s="132" customFormat="1" ht="20.100000000000001" customHeight="1" x14ac:dyDescent="0.2">
      <c r="A138" s="188">
        <v>135</v>
      </c>
      <c r="B138" s="134" t="str">
        <f>IF(Dateneingabe!D141=0,$B$1,Dateneingabe!D141)</f>
        <v>zzz</v>
      </c>
      <c r="C138" s="134" t="str">
        <f>IF(Dateneingabe!C141=0,$B$1,Dateneingabe!C141)</f>
        <v>zzz</v>
      </c>
      <c r="D138" s="135" t="str">
        <f>IF(Dateneingabe!A141=0,$B$1,Dateneingabe!A141)</f>
        <v>zzz</v>
      </c>
      <c r="E138" s="139" t="str">
        <f>IF(Dateneingabe!E141=0,$B$1,Dateneingabe!E141)</f>
        <v>zzz</v>
      </c>
      <c r="F138" s="134" t="str">
        <f>IF(Dateneingabe!F141=0,$B$1,Dateneingabe!F141)</f>
        <v>zzz</v>
      </c>
      <c r="G138" s="135" t="str">
        <f>IF(Dateneingabe!G141=0,$B$1,Dateneingabe!G141)</f>
        <v>zzz</v>
      </c>
      <c r="H138" s="135" t="str">
        <f>IF(Dateneingabe!H141=0,$B$1,Dateneingabe!H141)</f>
        <v>zzz</v>
      </c>
      <c r="I138" s="134" t="str">
        <f>IF(Dateneingabe!B141=0,$B$1,Dateneingabe!B141)</f>
        <v>zzz</v>
      </c>
      <c r="J138" s="136" t="str">
        <f>IF(Dateneingabe!I141=0,$B$1,Dateneingabe!I141)</f>
        <v>zzz</v>
      </c>
      <c r="K138" s="140" t="str">
        <f>IF(Dateneingabe!J141=0,$B$1,Dateneingabe!J141)</f>
        <v>zzz</v>
      </c>
      <c r="L138" s="146">
        <f t="shared" si="4"/>
        <v>0</v>
      </c>
      <c r="M138" s="141">
        <f t="shared" si="5"/>
        <v>0</v>
      </c>
      <c r="N138" s="141">
        <f t="shared" si="6"/>
        <v>0</v>
      </c>
      <c r="O138" s="191">
        <v>135</v>
      </c>
    </row>
    <row r="139" spans="1:15" s="132" customFormat="1" ht="20.100000000000001" customHeight="1" x14ac:dyDescent="0.2">
      <c r="A139" s="188">
        <v>136</v>
      </c>
      <c r="B139" s="134" t="str">
        <f>IF(Dateneingabe!D142=0,$B$1,Dateneingabe!D142)</f>
        <v>zzz</v>
      </c>
      <c r="C139" s="134" t="str">
        <f>IF(Dateneingabe!C142=0,$B$1,Dateneingabe!C142)</f>
        <v>zzz</v>
      </c>
      <c r="D139" s="135" t="str">
        <f>IF(Dateneingabe!A142=0,$B$1,Dateneingabe!A142)</f>
        <v>zzz</v>
      </c>
      <c r="E139" s="139" t="str">
        <f>IF(Dateneingabe!E142=0,$B$1,Dateneingabe!E142)</f>
        <v>zzz</v>
      </c>
      <c r="F139" s="134" t="str">
        <f>IF(Dateneingabe!F142=0,$B$1,Dateneingabe!F142)</f>
        <v>zzz</v>
      </c>
      <c r="G139" s="135" t="str">
        <f>IF(Dateneingabe!G142=0,$B$1,Dateneingabe!G142)</f>
        <v>zzz</v>
      </c>
      <c r="H139" s="135" t="str">
        <f>IF(Dateneingabe!H142=0,$B$1,Dateneingabe!H142)</f>
        <v>zzz</v>
      </c>
      <c r="I139" s="134" t="str">
        <f>IF(Dateneingabe!B142=0,$B$1,Dateneingabe!B142)</f>
        <v>zzz</v>
      </c>
      <c r="J139" s="136" t="str">
        <f>IF(Dateneingabe!I142=0,$B$1,Dateneingabe!I142)</f>
        <v>zzz</v>
      </c>
      <c r="K139" s="140" t="str">
        <f>IF(Dateneingabe!J142=0,$B$1,Dateneingabe!J142)</f>
        <v>zzz</v>
      </c>
      <c r="L139" s="146">
        <f t="shared" si="4"/>
        <v>0</v>
      </c>
      <c r="M139" s="141">
        <f t="shared" si="5"/>
        <v>0</v>
      </c>
      <c r="N139" s="141">
        <f t="shared" si="6"/>
        <v>0</v>
      </c>
      <c r="O139" s="191">
        <v>136</v>
      </c>
    </row>
    <row r="140" spans="1:15" s="132" customFormat="1" ht="20.100000000000001" customHeight="1" x14ac:dyDescent="0.2">
      <c r="A140" s="188">
        <v>137</v>
      </c>
      <c r="B140" s="134" t="str">
        <f>IF(Dateneingabe!D143=0,$B$1,Dateneingabe!D143)</f>
        <v>zzz</v>
      </c>
      <c r="C140" s="134" t="str">
        <f>IF(Dateneingabe!C143=0,$B$1,Dateneingabe!C143)</f>
        <v>zzz</v>
      </c>
      <c r="D140" s="135" t="str">
        <f>IF(Dateneingabe!A143=0,$B$1,Dateneingabe!A143)</f>
        <v>zzz</v>
      </c>
      <c r="E140" s="139" t="str">
        <f>IF(Dateneingabe!E143=0,$B$1,Dateneingabe!E143)</f>
        <v>zzz</v>
      </c>
      <c r="F140" s="134" t="str">
        <f>IF(Dateneingabe!F143=0,$B$1,Dateneingabe!F143)</f>
        <v>zzz</v>
      </c>
      <c r="G140" s="135" t="str">
        <f>IF(Dateneingabe!G143=0,$B$1,Dateneingabe!G143)</f>
        <v>zzz</v>
      </c>
      <c r="H140" s="135" t="str">
        <f>IF(Dateneingabe!H143=0,$B$1,Dateneingabe!H143)</f>
        <v>zzz</v>
      </c>
      <c r="I140" s="134" t="str">
        <f>IF(Dateneingabe!B143=0,$B$1,Dateneingabe!B143)</f>
        <v>zzz</v>
      </c>
      <c r="J140" s="136" t="str">
        <f>IF(Dateneingabe!I143=0,$B$1,Dateneingabe!I143)</f>
        <v>zzz</v>
      </c>
      <c r="K140" s="140" t="str">
        <f>IF(Dateneingabe!J143=0,$B$1,Dateneingabe!J143)</f>
        <v>zzz</v>
      </c>
      <c r="L140" s="146">
        <f t="shared" si="4"/>
        <v>0</v>
      </c>
      <c r="M140" s="141">
        <f t="shared" si="5"/>
        <v>0</v>
      </c>
      <c r="N140" s="141">
        <f t="shared" si="6"/>
        <v>0</v>
      </c>
      <c r="O140" s="191">
        <v>137</v>
      </c>
    </row>
    <row r="141" spans="1:15" s="132" customFormat="1" ht="20.100000000000001" customHeight="1" x14ac:dyDescent="0.2">
      <c r="A141" s="188">
        <v>138</v>
      </c>
      <c r="B141" s="134" t="str">
        <f>IF(Dateneingabe!D144=0,$B$1,Dateneingabe!D144)</f>
        <v>zzz</v>
      </c>
      <c r="C141" s="134" t="str">
        <f>IF(Dateneingabe!C144=0,$B$1,Dateneingabe!C144)</f>
        <v>zzz</v>
      </c>
      <c r="D141" s="135" t="str">
        <f>IF(Dateneingabe!A144=0,$B$1,Dateneingabe!A144)</f>
        <v>zzz</v>
      </c>
      <c r="E141" s="139" t="str">
        <f>IF(Dateneingabe!E144=0,$B$1,Dateneingabe!E144)</f>
        <v>zzz</v>
      </c>
      <c r="F141" s="134" t="str">
        <f>IF(Dateneingabe!F144=0,$B$1,Dateneingabe!F144)</f>
        <v>zzz</v>
      </c>
      <c r="G141" s="135" t="str">
        <f>IF(Dateneingabe!G144=0,$B$1,Dateneingabe!G144)</f>
        <v>zzz</v>
      </c>
      <c r="H141" s="135" t="str">
        <f>IF(Dateneingabe!H144=0,$B$1,Dateneingabe!H144)</f>
        <v>zzz</v>
      </c>
      <c r="I141" s="134" t="str">
        <f>IF(Dateneingabe!B144=0,$B$1,Dateneingabe!B144)</f>
        <v>zzz</v>
      </c>
      <c r="J141" s="136" t="str">
        <f>IF(Dateneingabe!I144=0,$B$1,Dateneingabe!I144)</f>
        <v>zzz</v>
      </c>
      <c r="K141" s="140" t="str">
        <f>IF(Dateneingabe!J144=0,$B$1,Dateneingabe!J144)</f>
        <v>zzz</v>
      </c>
      <c r="L141" s="146">
        <f t="shared" si="4"/>
        <v>0</v>
      </c>
      <c r="M141" s="141">
        <f t="shared" si="5"/>
        <v>0</v>
      </c>
      <c r="N141" s="141">
        <f t="shared" si="6"/>
        <v>0</v>
      </c>
      <c r="O141" s="191">
        <v>138</v>
      </c>
    </row>
    <row r="142" spans="1:15" s="132" customFormat="1" ht="20.100000000000001" customHeight="1" x14ac:dyDescent="0.2">
      <c r="A142" s="188">
        <v>139</v>
      </c>
      <c r="B142" s="134" t="str">
        <f>IF(Dateneingabe!D145=0,$B$1,Dateneingabe!D145)</f>
        <v>zzz</v>
      </c>
      <c r="C142" s="134" t="str">
        <f>IF(Dateneingabe!C145=0,$B$1,Dateneingabe!C145)</f>
        <v>zzz</v>
      </c>
      <c r="D142" s="135" t="str">
        <f>IF(Dateneingabe!A145=0,$B$1,Dateneingabe!A145)</f>
        <v>zzz</v>
      </c>
      <c r="E142" s="139" t="str">
        <f>IF(Dateneingabe!E145=0,$B$1,Dateneingabe!E145)</f>
        <v>zzz</v>
      </c>
      <c r="F142" s="134" t="str">
        <f>IF(Dateneingabe!F145=0,$B$1,Dateneingabe!F145)</f>
        <v>zzz</v>
      </c>
      <c r="G142" s="135" t="str">
        <f>IF(Dateneingabe!G145=0,$B$1,Dateneingabe!G145)</f>
        <v>zzz</v>
      </c>
      <c r="H142" s="135" t="str">
        <f>IF(Dateneingabe!H145=0,$B$1,Dateneingabe!H145)</f>
        <v>zzz</v>
      </c>
      <c r="I142" s="134" t="str">
        <f>IF(Dateneingabe!B145=0,$B$1,Dateneingabe!B145)</f>
        <v>zzz</v>
      </c>
      <c r="J142" s="136" t="str">
        <f>IF(Dateneingabe!I145=0,$B$1,Dateneingabe!I145)</f>
        <v>zzz</v>
      </c>
      <c r="K142" s="140" t="str">
        <f>IF(Dateneingabe!J145=0,$B$1,Dateneingabe!J145)</f>
        <v>zzz</v>
      </c>
      <c r="L142" s="146">
        <f t="shared" si="4"/>
        <v>0</v>
      </c>
      <c r="M142" s="141">
        <f t="shared" si="5"/>
        <v>0</v>
      </c>
      <c r="N142" s="141">
        <f t="shared" si="6"/>
        <v>0</v>
      </c>
      <c r="O142" s="191">
        <v>139</v>
      </c>
    </row>
    <row r="143" spans="1:15" s="132" customFormat="1" ht="20.100000000000001" customHeight="1" x14ac:dyDescent="0.2">
      <c r="A143" s="188">
        <v>140</v>
      </c>
      <c r="B143" s="134" t="str">
        <f>IF(Dateneingabe!D146=0,$B$1,Dateneingabe!D146)</f>
        <v>zzz</v>
      </c>
      <c r="C143" s="134" t="str">
        <f>IF(Dateneingabe!C146=0,$B$1,Dateneingabe!C146)</f>
        <v>zzz</v>
      </c>
      <c r="D143" s="135" t="str">
        <f>IF(Dateneingabe!A146=0,$B$1,Dateneingabe!A146)</f>
        <v>zzz</v>
      </c>
      <c r="E143" s="139" t="str">
        <f>IF(Dateneingabe!E146=0,$B$1,Dateneingabe!E146)</f>
        <v>zzz</v>
      </c>
      <c r="F143" s="134" t="str">
        <f>IF(Dateneingabe!F146=0,$B$1,Dateneingabe!F146)</f>
        <v>zzz</v>
      </c>
      <c r="G143" s="135" t="str">
        <f>IF(Dateneingabe!G146=0,$B$1,Dateneingabe!G146)</f>
        <v>zzz</v>
      </c>
      <c r="H143" s="135" t="str">
        <f>IF(Dateneingabe!H146=0,$B$1,Dateneingabe!H146)</f>
        <v>zzz</v>
      </c>
      <c r="I143" s="134" t="str">
        <f>IF(Dateneingabe!B146=0,$B$1,Dateneingabe!B146)</f>
        <v>zzz</v>
      </c>
      <c r="J143" s="136" t="str">
        <f>IF(Dateneingabe!I146=0,$B$1,Dateneingabe!I146)</f>
        <v>zzz</v>
      </c>
      <c r="K143" s="140" t="str">
        <f>IF(Dateneingabe!J146=0,$B$1,Dateneingabe!J146)</f>
        <v>zzz</v>
      </c>
      <c r="L143" s="146">
        <f t="shared" si="4"/>
        <v>0</v>
      </c>
      <c r="M143" s="141">
        <f t="shared" si="5"/>
        <v>0</v>
      </c>
      <c r="N143" s="141">
        <f t="shared" si="6"/>
        <v>0</v>
      </c>
      <c r="O143" s="191">
        <v>140</v>
      </c>
    </row>
    <row r="144" spans="1:15" s="132" customFormat="1" ht="20.100000000000001" customHeight="1" x14ac:dyDescent="0.2">
      <c r="A144" s="188">
        <v>141</v>
      </c>
      <c r="B144" s="134" t="str">
        <f>IF(Dateneingabe!D147=0,$B$1,Dateneingabe!D147)</f>
        <v>zzz</v>
      </c>
      <c r="C144" s="134" t="str">
        <f>IF(Dateneingabe!C147=0,$B$1,Dateneingabe!C147)</f>
        <v>zzz</v>
      </c>
      <c r="D144" s="135" t="str">
        <f>IF(Dateneingabe!A147=0,$B$1,Dateneingabe!A147)</f>
        <v>zzz</v>
      </c>
      <c r="E144" s="139" t="str">
        <f>IF(Dateneingabe!E147=0,$B$1,Dateneingabe!E147)</f>
        <v>zzz</v>
      </c>
      <c r="F144" s="134" t="str">
        <f>IF(Dateneingabe!F147=0,$B$1,Dateneingabe!F147)</f>
        <v>zzz</v>
      </c>
      <c r="G144" s="135" t="str">
        <f>IF(Dateneingabe!G147=0,$B$1,Dateneingabe!G147)</f>
        <v>zzz</v>
      </c>
      <c r="H144" s="135" t="str">
        <f>IF(Dateneingabe!H147=0,$B$1,Dateneingabe!H147)</f>
        <v>zzz</v>
      </c>
      <c r="I144" s="134" t="str">
        <f>IF(Dateneingabe!B147=0,$B$1,Dateneingabe!B147)</f>
        <v>zzz</v>
      </c>
      <c r="J144" s="136" t="str">
        <f>IF(Dateneingabe!I147=0,$B$1,Dateneingabe!I147)</f>
        <v>zzz</v>
      </c>
      <c r="K144" s="140" t="str">
        <f>IF(Dateneingabe!J147=0,$B$1,Dateneingabe!J147)</f>
        <v>zzz</v>
      </c>
      <c r="L144" s="146">
        <f t="shared" si="4"/>
        <v>0</v>
      </c>
      <c r="M144" s="141">
        <f t="shared" si="5"/>
        <v>0</v>
      </c>
      <c r="N144" s="141">
        <f t="shared" si="6"/>
        <v>0</v>
      </c>
      <c r="O144" s="191">
        <v>141</v>
      </c>
    </row>
    <row r="145" spans="1:15" s="132" customFormat="1" ht="20.100000000000001" customHeight="1" x14ac:dyDescent="0.2">
      <c r="A145" s="188">
        <v>142</v>
      </c>
      <c r="B145" s="134" t="str">
        <f>IF(Dateneingabe!D148=0,$B$1,Dateneingabe!D148)</f>
        <v>zzz</v>
      </c>
      <c r="C145" s="134" t="str">
        <f>IF(Dateneingabe!C148=0,$B$1,Dateneingabe!C148)</f>
        <v>zzz</v>
      </c>
      <c r="D145" s="135" t="str">
        <f>IF(Dateneingabe!A148=0,$B$1,Dateneingabe!A148)</f>
        <v>zzz</v>
      </c>
      <c r="E145" s="139" t="str">
        <f>IF(Dateneingabe!E148=0,$B$1,Dateneingabe!E148)</f>
        <v>zzz</v>
      </c>
      <c r="F145" s="134" t="str">
        <f>IF(Dateneingabe!F148=0,$B$1,Dateneingabe!F148)</f>
        <v>zzz</v>
      </c>
      <c r="G145" s="135" t="str">
        <f>IF(Dateneingabe!G148=0,$B$1,Dateneingabe!G148)</f>
        <v>zzz</v>
      </c>
      <c r="H145" s="135" t="str">
        <f>IF(Dateneingabe!H148=0,$B$1,Dateneingabe!H148)</f>
        <v>zzz</v>
      </c>
      <c r="I145" s="134" t="str">
        <f>IF(Dateneingabe!B148=0,$B$1,Dateneingabe!B148)</f>
        <v>zzz</v>
      </c>
      <c r="J145" s="136" t="str">
        <f>IF(Dateneingabe!I148=0,$B$1,Dateneingabe!I148)</f>
        <v>zzz</v>
      </c>
      <c r="K145" s="140" t="str">
        <f>IF(Dateneingabe!J148=0,$B$1,Dateneingabe!J148)</f>
        <v>zzz</v>
      </c>
      <c r="L145" s="146">
        <f t="shared" si="4"/>
        <v>0</v>
      </c>
      <c r="M145" s="141">
        <f t="shared" si="5"/>
        <v>0</v>
      </c>
      <c r="N145" s="141">
        <f t="shared" si="6"/>
        <v>0</v>
      </c>
      <c r="O145" s="191">
        <v>142</v>
      </c>
    </row>
    <row r="146" spans="1:15" s="132" customFormat="1" ht="20.100000000000001" customHeight="1" x14ac:dyDescent="0.2">
      <c r="A146" s="188">
        <v>143</v>
      </c>
      <c r="B146" s="134" t="str">
        <f>IF(Dateneingabe!D149=0,$B$1,Dateneingabe!D149)</f>
        <v>zzz</v>
      </c>
      <c r="C146" s="134" t="str">
        <f>IF(Dateneingabe!C149=0,$B$1,Dateneingabe!C149)</f>
        <v>zzz</v>
      </c>
      <c r="D146" s="135" t="str">
        <f>IF(Dateneingabe!A149=0,$B$1,Dateneingabe!A149)</f>
        <v>zzz</v>
      </c>
      <c r="E146" s="139" t="str">
        <f>IF(Dateneingabe!E149=0,$B$1,Dateneingabe!E149)</f>
        <v>zzz</v>
      </c>
      <c r="F146" s="134" t="str">
        <f>IF(Dateneingabe!F149=0,$B$1,Dateneingabe!F149)</f>
        <v>zzz</v>
      </c>
      <c r="G146" s="135" t="str">
        <f>IF(Dateneingabe!G149=0,$B$1,Dateneingabe!G149)</f>
        <v>zzz</v>
      </c>
      <c r="H146" s="135" t="str">
        <f>IF(Dateneingabe!H149=0,$B$1,Dateneingabe!H149)</f>
        <v>zzz</v>
      </c>
      <c r="I146" s="134" t="str">
        <f>IF(Dateneingabe!B149=0,$B$1,Dateneingabe!B149)</f>
        <v>zzz</v>
      </c>
      <c r="J146" s="136" t="str">
        <f>IF(Dateneingabe!I149=0,$B$1,Dateneingabe!I149)</f>
        <v>zzz</v>
      </c>
      <c r="K146" s="140" t="str">
        <f>IF(Dateneingabe!J149=0,$B$1,Dateneingabe!J149)</f>
        <v>zzz</v>
      </c>
      <c r="L146" s="146">
        <f t="shared" si="4"/>
        <v>0</v>
      </c>
      <c r="M146" s="141">
        <f t="shared" si="5"/>
        <v>0</v>
      </c>
      <c r="N146" s="141">
        <f t="shared" si="6"/>
        <v>0</v>
      </c>
      <c r="O146" s="191">
        <v>143</v>
      </c>
    </row>
    <row r="147" spans="1:15" s="132" customFormat="1" ht="20.100000000000001" customHeight="1" x14ac:dyDescent="0.2">
      <c r="A147" s="188">
        <v>144</v>
      </c>
      <c r="B147" s="134" t="str">
        <f>IF(Dateneingabe!D150=0,$B$1,Dateneingabe!D150)</f>
        <v>zzz</v>
      </c>
      <c r="C147" s="134" t="str">
        <f>IF(Dateneingabe!C150=0,$B$1,Dateneingabe!C150)</f>
        <v>zzz</v>
      </c>
      <c r="D147" s="135" t="str">
        <f>IF(Dateneingabe!A150=0,$B$1,Dateneingabe!A150)</f>
        <v>zzz</v>
      </c>
      <c r="E147" s="139" t="str">
        <f>IF(Dateneingabe!E150=0,$B$1,Dateneingabe!E150)</f>
        <v>zzz</v>
      </c>
      <c r="F147" s="134" t="str">
        <f>IF(Dateneingabe!F150=0,$B$1,Dateneingabe!F150)</f>
        <v>zzz</v>
      </c>
      <c r="G147" s="135" t="str">
        <f>IF(Dateneingabe!G150=0,$B$1,Dateneingabe!G150)</f>
        <v>zzz</v>
      </c>
      <c r="H147" s="135" t="str">
        <f>IF(Dateneingabe!H150=0,$B$1,Dateneingabe!H150)</f>
        <v>zzz</v>
      </c>
      <c r="I147" s="134" t="str">
        <f>IF(Dateneingabe!B150=0,$B$1,Dateneingabe!B150)</f>
        <v>zzz</v>
      </c>
      <c r="J147" s="136" t="str">
        <f>IF(Dateneingabe!I150=0,$B$1,Dateneingabe!I150)</f>
        <v>zzz</v>
      </c>
      <c r="K147" s="140" t="str">
        <f>IF(Dateneingabe!J150=0,$B$1,Dateneingabe!J150)</f>
        <v>zzz</v>
      </c>
      <c r="L147" s="146">
        <f t="shared" si="4"/>
        <v>0</v>
      </c>
      <c r="M147" s="141">
        <f t="shared" si="5"/>
        <v>0</v>
      </c>
      <c r="N147" s="141">
        <f t="shared" si="6"/>
        <v>0</v>
      </c>
      <c r="O147" s="191">
        <v>144</v>
      </c>
    </row>
    <row r="148" spans="1:15" s="132" customFormat="1" ht="20.100000000000001" customHeight="1" x14ac:dyDescent="0.2">
      <c r="A148" s="188">
        <v>145</v>
      </c>
      <c r="B148" s="134" t="str">
        <f>IF(Dateneingabe!D151=0,$B$1,Dateneingabe!D151)</f>
        <v>zzz</v>
      </c>
      <c r="C148" s="134" t="str">
        <f>IF(Dateneingabe!C151=0,$B$1,Dateneingabe!C151)</f>
        <v>zzz</v>
      </c>
      <c r="D148" s="135" t="str">
        <f>IF(Dateneingabe!A151=0,$B$1,Dateneingabe!A151)</f>
        <v>zzz</v>
      </c>
      <c r="E148" s="139" t="str">
        <f>IF(Dateneingabe!E151=0,$B$1,Dateneingabe!E151)</f>
        <v>zzz</v>
      </c>
      <c r="F148" s="134" t="str">
        <f>IF(Dateneingabe!F151=0,$B$1,Dateneingabe!F151)</f>
        <v>zzz</v>
      </c>
      <c r="G148" s="135" t="str">
        <f>IF(Dateneingabe!G151=0,$B$1,Dateneingabe!G151)</f>
        <v>zzz</v>
      </c>
      <c r="H148" s="135" t="str">
        <f>IF(Dateneingabe!H151=0,$B$1,Dateneingabe!H151)</f>
        <v>zzz</v>
      </c>
      <c r="I148" s="134" t="str">
        <f>IF(Dateneingabe!B151=0,$B$1,Dateneingabe!B151)</f>
        <v>zzz</v>
      </c>
      <c r="J148" s="136" t="str">
        <f>IF(Dateneingabe!I151=0,$B$1,Dateneingabe!I151)</f>
        <v>zzz</v>
      </c>
      <c r="K148" s="140" t="str">
        <f>IF(Dateneingabe!J151=0,$B$1,Dateneingabe!J151)</f>
        <v>zzz</v>
      </c>
      <c r="L148" s="146">
        <f t="shared" si="4"/>
        <v>0</v>
      </c>
      <c r="M148" s="141">
        <f t="shared" si="5"/>
        <v>0</v>
      </c>
      <c r="N148" s="141">
        <f t="shared" si="6"/>
        <v>0</v>
      </c>
      <c r="O148" s="191">
        <v>145</v>
      </c>
    </row>
    <row r="149" spans="1:15" s="132" customFormat="1" ht="20.100000000000001" customHeight="1" x14ac:dyDescent="0.2">
      <c r="A149" s="188">
        <v>146</v>
      </c>
      <c r="B149" s="134" t="str">
        <f>IF(Dateneingabe!D152=0,$B$1,Dateneingabe!D152)</f>
        <v>zzz</v>
      </c>
      <c r="C149" s="134" t="str">
        <f>IF(Dateneingabe!C152=0,$B$1,Dateneingabe!C152)</f>
        <v>zzz</v>
      </c>
      <c r="D149" s="135" t="str">
        <f>IF(Dateneingabe!A152=0,$B$1,Dateneingabe!A152)</f>
        <v>zzz</v>
      </c>
      <c r="E149" s="139" t="str">
        <f>IF(Dateneingabe!E152=0,$B$1,Dateneingabe!E152)</f>
        <v>zzz</v>
      </c>
      <c r="F149" s="134" t="str">
        <f>IF(Dateneingabe!F152=0,$B$1,Dateneingabe!F152)</f>
        <v>zzz</v>
      </c>
      <c r="G149" s="135" t="str">
        <f>IF(Dateneingabe!G152=0,$B$1,Dateneingabe!G152)</f>
        <v>zzz</v>
      </c>
      <c r="H149" s="135" t="str">
        <f>IF(Dateneingabe!H152=0,$B$1,Dateneingabe!H152)</f>
        <v>zzz</v>
      </c>
      <c r="I149" s="134" t="str">
        <f>IF(Dateneingabe!B152=0,$B$1,Dateneingabe!B152)</f>
        <v>zzz</v>
      </c>
      <c r="J149" s="136" t="str">
        <f>IF(Dateneingabe!I152=0,$B$1,Dateneingabe!I152)</f>
        <v>zzz</v>
      </c>
      <c r="K149" s="140" t="str">
        <f>IF(Dateneingabe!J152=0,$B$1,Dateneingabe!J152)</f>
        <v>zzz</v>
      </c>
      <c r="L149" s="146">
        <f t="shared" si="4"/>
        <v>0</v>
      </c>
      <c r="M149" s="141">
        <f t="shared" si="5"/>
        <v>0</v>
      </c>
      <c r="N149" s="141">
        <f t="shared" si="6"/>
        <v>0</v>
      </c>
      <c r="O149" s="191">
        <v>146</v>
      </c>
    </row>
    <row r="150" spans="1:15" s="132" customFormat="1" ht="20.100000000000001" customHeight="1" x14ac:dyDescent="0.2">
      <c r="A150" s="188">
        <v>147</v>
      </c>
      <c r="B150" s="134" t="str">
        <f>IF(Dateneingabe!D153=0,$B$1,Dateneingabe!D153)</f>
        <v>zzz</v>
      </c>
      <c r="C150" s="134" t="str">
        <f>IF(Dateneingabe!C153=0,$B$1,Dateneingabe!C153)</f>
        <v>zzz</v>
      </c>
      <c r="D150" s="135" t="str">
        <f>IF(Dateneingabe!A153=0,$B$1,Dateneingabe!A153)</f>
        <v>zzz</v>
      </c>
      <c r="E150" s="139" t="str">
        <f>IF(Dateneingabe!E153=0,$B$1,Dateneingabe!E153)</f>
        <v>zzz</v>
      </c>
      <c r="F150" s="134" t="str">
        <f>IF(Dateneingabe!F153=0,$B$1,Dateneingabe!F153)</f>
        <v>zzz</v>
      </c>
      <c r="G150" s="135" t="str">
        <f>IF(Dateneingabe!G153=0,$B$1,Dateneingabe!G153)</f>
        <v>zzz</v>
      </c>
      <c r="H150" s="135" t="str">
        <f>IF(Dateneingabe!H153=0,$B$1,Dateneingabe!H153)</f>
        <v>zzz</v>
      </c>
      <c r="I150" s="134" t="str">
        <f>IF(Dateneingabe!B153=0,$B$1,Dateneingabe!B153)</f>
        <v>zzz</v>
      </c>
      <c r="J150" s="136" t="str">
        <f>IF(Dateneingabe!I153=0,$B$1,Dateneingabe!I153)</f>
        <v>zzz</v>
      </c>
      <c r="K150" s="140" t="str">
        <f>IF(Dateneingabe!J153=0,$B$1,Dateneingabe!J153)</f>
        <v>zzz</v>
      </c>
      <c r="L150" s="146">
        <f t="shared" si="4"/>
        <v>0</v>
      </c>
      <c r="M150" s="141">
        <f t="shared" si="5"/>
        <v>0</v>
      </c>
      <c r="N150" s="141">
        <f t="shared" si="6"/>
        <v>0</v>
      </c>
      <c r="O150" s="191">
        <v>147</v>
      </c>
    </row>
    <row r="151" spans="1:15" s="132" customFormat="1" ht="20.100000000000001" customHeight="1" x14ac:dyDescent="0.2">
      <c r="A151" s="188">
        <v>148</v>
      </c>
      <c r="B151" s="134" t="str">
        <f>IF(Dateneingabe!D154=0,$B$1,Dateneingabe!D154)</f>
        <v>zzz</v>
      </c>
      <c r="C151" s="134" t="str">
        <f>IF(Dateneingabe!C154=0,$B$1,Dateneingabe!C154)</f>
        <v>zzz</v>
      </c>
      <c r="D151" s="135" t="str">
        <f>IF(Dateneingabe!A154=0,$B$1,Dateneingabe!A154)</f>
        <v>zzz</v>
      </c>
      <c r="E151" s="139" t="str">
        <f>IF(Dateneingabe!E154=0,$B$1,Dateneingabe!E154)</f>
        <v>zzz</v>
      </c>
      <c r="F151" s="134" t="str">
        <f>IF(Dateneingabe!F154=0,$B$1,Dateneingabe!F154)</f>
        <v>zzz</v>
      </c>
      <c r="G151" s="135" t="str">
        <f>IF(Dateneingabe!G154=0,$B$1,Dateneingabe!G154)</f>
        <v>zzz</v>
      </c>
      <c r="H151" s="135" t="str">
        <f>IF(Dateneingabe!H154=0,$B$1,Dateneingabe!H154)</f>
        <v>zzz</v>
      </c>
      <c r="I151" s="134" t="str">
        <f>IF(Dateneingabe!B154=0,$B$1,Dateneingabe!B154)</f>
        <v>zzz</v>
      </c>
      <c r="J151" s="136" t="str">
        <f>IF(Dateneingabe!I154=0,$B$1,Dateneingabe!I154)</f>
        <v>zzz</v>
      </c>
      <c r="K151" s="140" t="str">
        <f>IF(Dateneingabe!J154=0,$B$1,Dateneingabe!J154)</f>
        <v>zzz</v>
      </c>
      <c r="L151" s="146">
        <f t="shared" si="4"/>
        <v>0</v>
      </c>
      <c r="M151" s="141">
        <f t="shared" si="5"/>
        <v>0</v>
      </c>
      <c r="N151" s="141">
        <f t="shared" si="6"/>
        <v>0</v>
      </c>
      <c r="O151" s="191">
        <v>148</v>
      </c>
    </row>
    <row r="152" spans="1:15" s="132" customFormat="1" ht="20.100000000000001" customHeight="1" x14ac:dyDescent="0.2">
      <c r="A152" s="188">
        <v>149</v>
      </c>
      <c r="B152" s="134" t="str">
        <f>IF(Dateneingabe!D155=0,$B$1,Dateneingabe!D155)</f>
        <v>zzz</v>
      </c>
      <c r="C152" s="134" t="str">
        <f>IF(Dateneingabe!C155=0,$B$1,Dateneingabe!C155)</f>
        <v>zzz</v>
      </c>
      <c r="D152" s="135" t="str">
        <f>IF(Dateneingabe!A155=0,$B$1,Dateneingabe!A155)</f>
        <v>zzz</v>
      </c>
      <c r="E152" s="139" t="str">
        <f>IF(Dateneingabe!E155=0,$B$1,Dateneingabe!E155)</f>
        <v>zzz</v>
      </c>
      <c r="F152" s="134" t="str">
        <f>IF(Dateneingabe!F155=0,$B$1,Dateneingabe!F155)</f>
        <v>zzz</v>
      </c>
      <c r="G152" s="135" t="str">
        <f>IF(Dateneingabe!G155=0,$B$1,Dateneingabe!G155)</f>
        <v>zzz</v>
      </c>
      <c r="H152" s="135" t="str">
        <f>IF(Dateneingabe!H155=0,$B$1,Dateneingabe!H155)</f>
        <v>zzz</v>
      </c>
      <c r="I152" s="134" t="str">
        <f>IF(Dateneingabe!B155=0,$B$1,Dateneingabe!B155)</f>
        <v>zzz</v>
      </c>
      <c r="J152" s="136" t="str">
        <f>IF(Dateneingabe!I155=0,$B$1,Dateneingabe!I155)</f>
        <v>zzz</v>
      </c>
      <c r="K152" s="140" t="str">
        <f>IF(Dateneingabe!J155=0,$B$1,Dateneingabe!J155)</f>
        <v>zzz</v>
      </c>
      <c r="L152" s="146">
        <f t="shared" si="4"/>
        <v>0</v>
      </c>
      <c r="M152" s="141">
        <f t="shared" si="5"/>
        <v>0</v>
      </c>
      <c r="N152" s="141">
        <f t="shared" si="6"/>
        <v>0</v>
      </c>
      <c r="O152" s="191">
        <v>149</v>
      </c>
    </row>
    <row r="153" spans="1:15" s="132" customFormat="1" ht="20.100000000000001" customHeight="1" x14ac:dyDescent="0.2">
      <c r="A153" s="188">
        <v>150</v>
      </c>
      <c r="B153" s="134" t="str">
        <f>IF(Dateneingabe!D156=0,$B$1,Dateneingabe!D156)</f>
        <v>zzz</v>
      </c>
      <c r="C153" s="134" t="str">
        <f>IF(Dateneingabe!C156=0,$B$1,Dateneingabe!C156)</f>
        <v>zzz</v>
      </c>
      <c r="D153" s="135" t="str">
        <f>IF(Dateneingabe!A156=0,$B$1,Dateneingabe!A156)</f>
        <v>zzz</v>
      </c>
      <c r="E153" s="139" t="str">
        <f>IF(Dateneingabe!E156=0,$B$1,Dateneingabe!E156)</f>
        <v>zzz</v>
      </c>
      <c r="F153" s="134" t="str">
        <f>IF(Dateneingabe!F156=0,$B$1,Dateneingabe!F156)</f>
        <v>zzz</v>
      </c>
      <c r="G153" s="135" t="str">
        <f>IF(Dateneingabe!G156=0,$B$1,Dateneingabe!G156)</f>
        <v>zzz</v>
      </c>
      <c r="H153" s="135" t="str">
        <f>IF(Dateneingabe!H156=0,$B$1,Dateneingabe!H156)</f>
        <v>zzz</v>
      </c>
      <c r="I153" s="134" t="str">
        <f>IF(Dateneingabe!B156=0,$B$1,Dateneingabe!B156)</f>
        <v>zzz</v>
      </c>
      <c r="J153" s="136" t="str">
        <f>IF(Dateneingabe!I156=0,$B$1,Dateneingabe!I156)</f>
        <v>zzz</v>
      </c>
      <c r="K153" s="140" t="str">
        <f>IF(Dateneingabe!J156=0,$B$1,Dateneingabe!J156)</f>
        <v>zzz</v>
      </c>
      <c r="L153" s="146">
        <f t="shared" si="4"/>
        <v>0</v>
      </c>
      <c r="M153" s="141">
        <f t="shared" si="5"/>
        <v>0</v>
      </c>
      <c r="N153" s="141">
        <f t="shared" si="6"/>
        <v>0</v>
      </c>
      <c r="O153" s="191">
        <v>150</v>
      </c>
    </row>
    <row r="154" spans="1:15" s="132" customFormat="1" ht="20.100000000000001" customHeight="1" thickBot="1" x14ac:dyDescent="0.25">
      <c r="A154" s="159"/>
      <c r="B154" s="155"/>
      <c r="C154" s="156"/>
      <c r="D154" s="157"/>
      <c r="E154" s="158"/>
      <c r="F154" s="156"/>
      <c r="G154" s="175">
        <f ca="1">L154</f>
        <v>64.149204881233061</v>
      </c>
      <c r="H154" s="182" t="s">
        <v>92</v>
      </c>
      <c r="I154" s="183">
        <f>M154</f>
        <v>1</v>
      </c>
      <c r="J154" s="184" t="s">
        <v>39</v>
      </c>
      <c r="K154" s="172"/>
      <c r="L154" s="173">
        <f ca="1">IF(M154=0,0,(SUM(L4:L153))/N154)</f>
        <v>64.149204881233061</v>
      </c>
      <c r="M154" s="171">
        <f>SUM(M4:M153)</f>
        <v>1</v>
      </c>
      <c r="N154" s="171">
        <f>SUM(N4:N153)</f>
        <v>1</v>
      </c>
      <c r="O154" s="190"/>
    </row>
    <row r="155" spans="1:15" s="132" customFormat="1" ht="18.75" customHeight="1" x14ac:dyDescent="0.2">
      <c r="A155" s="181"/>
      <c r="B155" s="177"/>
      <c r="C155" s="177"/>
      <c r="D155" s="178"/>
      <c r="E155" s="179"/>
      <c r="F155" s="177"/>
      <c r="G155" s="178"/>
      <c r="H155" s="185" t="s">
        <v>93</v>
      </c>
      <c r="I155" s="186">
        <f>M154-N154</f>
        <v>0</v>
      </c>
      <c r="J155" s="187" t="s">
        <v>94</v>
      </c>
      <c r="K155" s="178"/>
      <c r="L155" s="174" t="s">
        <v>85</v>
      </c>
      <c r="M155" s="180"/>
      <c r="N155" s="180"/>
      <c r="O155" s="181"/>
    </row>
  </sheetData>
  <sortState xmlns:xlrd2="http://schemas.microsoft.com/office/spreadsheetml/2017/richdata2" ref="A4:K153">
    <sortCondition ref="E4:E153"/>
    <sortCondition ref="D4:D153"/>
  </sortState>
  <conditionalFormatting sqref="E1:E103 E154:E65586">
    <cfRule type="cellIs" dxfId="302" priority="15" stopIfTrue="1" operator="equal">
      <formula>"$G$1"</formula>
    </cfRule>
  </conditionalFormatting>
  <conditionalFormatting sqref="E82">
    <cfRule type="cellIs" dxfId="301" priority="14" stopIfTrue="1" operator="equal">
      <formula>"G1"</formula>
    </cfRule>
  </conditionalFormatting>
  <conditionalFormatting sqref="L4:L103">
    <cfRule type="cellIs" dxfId="300" priority="13" stopIfTrue="1" operator="equal">
      <formula>0</formula>
    </cfRule>
  </conditionalFormatting>
  <conditionalFormatting sqref="B4:J103">
    <cfRule type="cellIs" dxfId="299" priority="12" operator="equal">
      <formula>"zzz"</formula>
    </cfRule>
  </conditionalFormatting>
  <conditionalFormatting sqref="E1:E103 E154:E1048576">
    <cfRule type="cellIs" dxfId="298" priority="11" operator="equal">
      <formula>0</formula>
    </cfRule>
  </conditionalFormatting>
  <conditionalFormatting sqref="K4">
    <cfRule type="cellIs" dxfId="297" priority="10" operator="equal">
      <formula>"zzz"</formula>
    </cfRule>
  </conditionalFormatting>
  <conditionalFormatting sqref="K5:K103">
    <cfRule type="cellIs" dxfId="296" priority="9" operator="equal">
      <formula>0</formula>
    </cfRule>
  </conditionalFormatting>
  <conditionalFormatting sqref="E16">
    <cfRule type="cellIs" dxfId="295" priority="8" operator="equal">
      <formula>0</formula>
    </cfRule>
  </conditionalFormatting>
  <conditionalFormatting sqref="K5:K103">
    <cfRule type="cellIs" dxfId="294" priority="7" operator="equal">
      <formula>"zzz"</formula>
    </cfRule>
  </conditionalFormatting>
  <conditionalFormatting sqref="E104:E153">
    <cfRule type="cellIs" dxfId="293" priority="6" stopIfTrue="1" operator="equal">
      <formula>"$G$1"</formula>
    </cfRule>
  </conditionalFormatting>
  <conditionalFormatting sqref="L104:L153">
    <cfRule type="cellIs" dxfId="292" priority="5" stopIfTrue="1" operator="equal">
      <formula>0</formula>
    </cfRule>
  </conditionalFormatting>
  <conditionalFormatting sqref="B104:J153">
    <cfRule type="cellIs" dxfId="291" priority="4" operator="equal">
      <formula>"zzz"</formula>
    </cfRule>
  </conditionalFormatting>
  <conditionalFormatting sqref="E104:E153">
    <cfRule type="cellIs" dxfId="290" priority="3" operator="equal">
      <formula>0</formula>
    </cfRule>
  </conditionalFormatting>
  <conditionalFormatting sqref="K104:K153">
    <cfRule type="cellIs" dxfId="289" priority="2" operator="equal">
      <formula>0</formula>
    </cfRule>
  </conditionalFormatting>
  <conditionalFormatting sqref="K104:K153">
    <cfRule type="cellIs" dxfId="288" priority="1" operator="equal">
      <formula>"zzz"</formula>
    </cfRule>
  </conditionalFormatting>
  <pageMargins left="0.78740157480314965" right="0.43307086614173229" top="0.55118110236220474" bottom="0.78740157480314965" header="0.35433070866141736" footer="0.51181102362204722"/>
  <pageSetup paperSize="9" scale="87" orientation="landscape" horizontalDpi="4294967293" r:id="rId1"/>
  <headerFooter alignWithMargins="0">
    <oddFooter>&amp;L&amp;P von 3&amp;RMitarbeiter Sempuco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6"/>
  <dimension ref="A1:ABQ11765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baseColWidth="10" defaultColWidth="11.5546875" defaultRowHeight="15" x14ac:dyDescent="0.2"/>
  <cols>
    <col min="1" max="1" width="18.5546875" style="9" customWidth="1"/>
    <col min="2" max="2" width="10.77734375" style="10" customWidth="1"/>
    <col min="3" max="3" width="12.21875" style="10" customWidth="1"/>
    <col min="4" max="4" width="3" style="232" customWidth="1"/>
    <col min="5" max="38" width="3" style="9" customWidth="1"/>
    <col min="39" max="39" width="3" style="7" customWidth="1"/>
    <col min="40" max="371" width="3" style="9" customWidth="1"/>
    <col min="372" max="372" width="3.77734375" style="9" customWidth="1"/>
    <col min="373" max="373" width="8.109375" style="9" customWidth="1"/>
    <col min="374" max="376" width="4.109375" style="45" customWidth="1"/>
    <col min="377" max="377" width="4.33203125" style="45" customWidth="1"/>
    <col min="378" max="378" width="3.6640625" style="45" customWidth="1"/>
    <col min="379" max="385" width="0.21875" style="45" customWidth="1"/>
    <col min="386" max="386" width="0.21875" style="48" customWidth="1"/>
    <col min="387" max="744" width="0.21875" style="9" customWidth="1"/>
    <col min="745" max="745" width="5" style="9" customWidth="1"/>
    <col min="746" max="16384" width="11.5546875" style="9"/>
  </cols>
  <sheetData>
    <row r="1" spans="1:745" s="2" customFormat="1" ht="59.25" customHeight="1" x14ac:dyDescent="0.4">
      <c r="A1" s="120">
        <f>Dateneingabe!A4</f>
        <v>44562</v>
      </c>
      <c r="B1" s="38" t="s">
        <v>71</v>
      </c>
      <c r="C1" s="12"/>
      <c r="D1" s="229" t="s">
        <v>51</v>
      </c>
      <c r="E1" s="15">
        <f>A1</f>
        <v>44562</v>
      </c>
      <c r="F1" s="15">
        <f>E1+1</f>
        <v>44563</v>
      </c>
      <c r="G1" s="15">
        <f t="shared" ref="G1:BR1" si="0">F1+1</f>
        <v>44564</v>
      </c>
      <c r="H1" s="15">
        <f t="shared" si="0"/>
        <v>44565</v>
      </c>
      <c r="I1" s="15">
        <f t="shared" si="0"/>
        <v>44566</v>
      </c>
      <c r="J1" s="15">
        <f t="shared" si="0"/>
        <v>44567</v>
      </c>
      <c r="K1" s="15">
        <f t="shared" si="0"/>
        <v>44568</v>
      </c>
      <c r="L1" s="15">
        <f t="shared" si="0"/>
        <v>44569</v>
      </c>
      <c r="M1" s="15">
        <f t="shared" si="0"/>
        <v>44570</v>
      </c>
      <c r="N1" s="15">
        <f t="shared" si="0"/>
        <v>44571</v>
      </c>
      <c r="O1" s="15">
        <f t="shared" si="0"/>
        <v>44572</v>
      </c>
      <c r="P1" s="15">
        <f t="shared" si="0"/>
        <v>44573</v>
      </c>
      <c r="Q1" s="15">
        <f t="shared" si="0"/>
        <v>44574</v>
      </c>
      <c r="R1" s="15">
        <f t="shared" si="0"/>
        <v>44575</v>
      </c>
      <c r="S1" s="15">
        <f t="shared" si="0"/>
        <v>44576</v>
      </c>
      <c r="T1" s="15">
        <f t="shared" si="0"/>
        <v>44577</v>
      </c>
      <c r="U1" s="15">
        <f t="shared" si="0"/>
        <v>44578</v>
      </c>
      <c r="V1" s="15">
        <f t="shared" si="0"/>
        <v>44579</v>
      </c>
      <c r="W1" s="15">
        <f t="shared" si="0"/>
        <v>44580</v>
      </c>
      <c r="X1" s="15">
        <f t="shared" si="0"/>
        <v>44581</v>
      </c>
      <c r="Y1" s="15">
        <f t="shared" si="0"/>
        <v>44582</v>
      </c>
      <c r="Z1" s="15">
        <f t="shared" si="0"/>
        <v>44583</v>
      </c>
      <c r="AA1" s="15">
        <f t="shared" si="0"/>
        <v>44584</v>
      </c>
      <c r="AB1" s="15">
        <f t="shared" si="0"/>
        <v>44585</v>
      </c>
      <c r="AC1" s="15">
        <f t="shared" si="0"/>
        <v>44586</v>
      </c>
      <c r="AD1" s="15">
        <f t="shared" si="0"/>
        <v>44587</v>
      </c>
      <c r="AE1" s="15">
        <f t="shared" si="0"/>
        <v>44588</v>
      </c>
      <c r="AF1" s="15">
        <f t="shared" si="0"/>
        <v>44589</v>
      </c>
      <c r="AG1" s="15">
        <f t="shared" si="0"/>
        <v>44590</v>
      </c>
      <c r="AH1" s="15">
        <f t="shared" si="0"/>
        <v>44591</v>
      </c>
      <c r="AI1" s="121">
        <f t="shared" si="0"/>
        <v>44592</v>
      </c>
      <c r="AJ1" s="17">
        <f t="shared" si="0"/>
        <v>44593</v>
      </c>
      <c r="AK1" s="16">
        <f t="shared" si="0"/>
        <v>44594</v>
      </c>
      <c r="AL1" s="16">
        <f t="shared" si="0"/>
        <v>44595</v>
      </c>
      <c r="AM1" s="16">
        <f t="shared" si="0"/>
        <v>44596</v>
      </c>
      <c r="AN1" s="16">
        <f t="shared" si="0"/>
        <v>44597</v>
      </c>
      <c r="AO1" s="16">
        <f t="shared" si="0"/>
        <v>44598</v>
      </c>
      <c r="AP1" s="16">
        <f t="shared" si="0"/>
        <v>44599</v>
      </c>
      <c r="AQ1" s="16">
        <f t="shared" si="0"/>
        <v>44600</v>
      </c>
      <c r="AR1" s="16">
        <f t="shared" si="0"/>
        <v>44601</v>
      </c>
      <c r="AS1" s="16">
        <f t="shared" si="0"/>
        <v>44602</v>
      </c>
      <c r="AT1" s="16">
        <f t="shared" si="0"/>
        <v>44603</v>
      </c>
      <c r="AU1" s="16">
        <f t="shared" si="0"/>
        <v>44604</v>
      </c>
      <c r="AV1" s="16">
        <f t="shared" si="0"/>
        <v>44605</v>
      </c>
      <c r="AW1" s="16">
        <f t="shared" si="0"/>
        <v>44606</v>
      </c>
      <c r="AX1" s="16">
        <f t="shared" si="0"/>
        <v>44607</v>
      </c>
      <c r="AY1" s="16">
        <f t="shared" si="0"/>
        <v>44608</v>
      </c>
      <c r="AZ1" s="16">
        <f t="shared" si="0"/>
        <v>44609</v>
      </c>
      <c r="BA1" s="16">
        <f t="shared" si="0"/>
        <v>44610</v>
      </c>
      <c r="BB1" s="16">
        <f t="shared" si="0"/>
        <v>44611</v>
      </c>
      <c r="BC1" s="16">
        <f t="shared" si="0"/>
        <v>44612</v>
      </c>
      <c r="BD1" s="16">
        <f t="shared" si="0"/>
        <v>44613</v>
      </c>
      <c r="BE1" s="16">
        <f t="shared" si="0"/>
        <v>44614</v>
      </c>
      <c r="BF1" s="16">
        <f t="shared" si="0"/>
        <v>44615</v>
      </c>
      <c r="BG1" s="16">
        <f t="shared" si="0"/>
        <v>44616</v>
      </c>
      <c r="BH1" s="16">
        <f t="shared" si="0"/>
        <v>44617</v>
      </c>
      <c r="BI1" s="16">
        <f t="shared" si="0"/>
        <v>44618</v>
      </c>
      <c r="BJ1" s="16">
        <f t="shared" si="0"/>
        <v>44619</v>
      </c>
      <c r="BK1" s="16">
        <f t="shared" si="0"/>
        <v>44620</v>
      </c>
      <c r="BL1" s="122" t="str">
        <f>IF(BL3=0,D1,BK1+1)</f>
        <v xml:space="preserve"> </v>
      </c>
      <c r="BM1" s="21">
        <f>IF(BL3=0,BK1+1,BL1+1)</f>
        <v>44621</v>
      </c>
      <c r="BN1" s="15">
        <f t="shared" si="0"/>
        <v>44622</v>
      </c>
      <c r="BO1" s="15">
        <f t="shared" si="0"/>
        <v>44623</v>
      </c>
      <c r="BP1" s="15">
        <f t="shared" si="0"/>
        <v>44624</v>
      </c>
      <c r="BQ1" s="15">
        <f t="shared" si="0"/>
        <v>44625</v>
      </c>
      <c r="BR1" s="15">
        <f t="shared" si="0"/>
        <v>44626</v>
      </c>
      <c r="BS1" s="15">
        <f t="shared" ref="BS1:ED1" si="1">BR1+1</f>
        <v>44627</v>
      </c>
      <c r="BT1" s="15">
        <f t="shared" si="1"/>
        <v>44628</v>
      </c>
      <c r="BU1" s="15">
        <f t="shared" si="1"/>
        <v>44629</v>
      </c>
      <c r="BV1" s="15">
        <f t="shared" si="1"/>
        <v>44630</v>
      </c>
      <c r="BW1" s="15">
        <f t="shared" si="1"/>
        <v>44631</v>
      </c>
      <c r="BX1" s="15">
        <f t="shared" si="1"/>
        <v>44632</v>
      </c>
      <c r="BY1" s="15">
        <f t="shared" si="1"/>
        <v>44633</v>
      </c>
      <c r="BZ1" s="15">
        <f t="shared" si="1"/>
        <v>44634</v>
      </c>
      <c r="CA1" s="15">
        <f t="shared" si="1"/>
        <v>44635</v>
      </c>
      <c r="CB1" s="15">
        <f t="shared" si="1"/>
        <v>44636</v>
      </c>
      <c r="CC1" s="15">
        <f t="shared" si="1"/>
        <v>44637</v>
      </c>
      <c r="CD1" s="15">
        <f t="shared" si="1"/>
        <v>44638</v>
      </c>
      <c r="CE1" s="15">
        <f t="shared" si="1"/>
        <v>44639</v>
      </c>
      <c r="CF1" s="15">
        <f t="shared" si="1"/>
        <v>44640</v>
      </c>
      <c r="CG1" s="15">
        <f t="shared" si="1"/>
        <v>44641</v>
      </c>
      <c r="CH1" s="15">
        <f t="shared" si="1"/>
        <v>44642</v>
      </c>
      <c r="CI1" s="15">
        <f t="shared" si="1"/>
        <v>44643</v>
      </c>
      <c r="CJ1" s="15">
        <f t="shared" si="1"/>
        <v>44644</v>
      </c>
      <c r="CK1" s="15">
        <f t="shared" si="1"/>
        <v>44645</v>
      </c>
      <c r="CL1" s="15">
        <f t="shared" si="1"/>
        <v>44646</v>
      </c>
      <c r="CM1" s="15">
        <f t="shared" si="1"/>
        <v>44647</v>
      </c>
      <c r="CN1" s="15">
        <f t="shared" si="1"/>
        <v>44648</v>
      </c>
      <c r="CO1" s="15">
        <f t="shared" si="1"/>
        <v>44649</v>
      </c>
      <c r="CP1" s="15">
        <f t="shared" si="1"/>
        <v>44650</v>
      </c>
      <c r="CQ1" s="121">
        <f t="shared" si="1"/>
        <v>44651</v>
      </c>
      <c r="CR1" s="17">
        <f t="shared" si="1"/>
        <v>44652</v>
      </c>
      <c r="CS1" s="16">
        <f t="shared" si="1"/>
        <v>44653</v>
      </c>
      <c r="CT1" s="16">
        <f t="shared" si="1"/>
        <v>44654</v>
      </c>
      <c r="CU1" s="16">
        <f t="shared" si="1"/>
        <v>44655</v>
      </c>
      <c r="CV1" s="16">
        <f t="shared" si="1"/>
        <v>44656</v>
      </c>
      <c r="CW1" s="16">
        <f t="shared" si="1"/>
        <v>44657</v>
      </c>
      <c r="CX1" s="16">
        <f t="shared" si="1"/>
        <v>44658</v>
      </c>
      <c r="CY1" s="16">
        <f t="shared" si="1"/>
        <v>44659</v>
      </c>
      <c r="CZ1" s="16">
        <f t="shared" si="1"/>
        <v>44660</v>
      </c>
      <c r="DA1" s="16">
        <f t="shared" si="1"/>
        <v>44661</v>
      </c>
      <c r="DB1" s="16">
        <f t="shared" si="1"/>
        <v>44662</v>
      </c>
      <c r="DC1" s="16">
        <f t="shared" si="1"/>
        <v>44663</v>
      </c>
      <c r="DD1" s="16">
        <f t="shared" si="1"/>
        <v>44664</v>
      </c>
      <c r="DE1" s="16">
        <f t="shared" si="1"/>
        <v>44665</v>
      </c>
      <c r="DF1" s="16">
        <f t="shared" si="1"/>
        <v>44666</v>
      </c>
      <c r="DG1" s="16">
        <f t="shared" si="1"/>
        <v>44667</v>
      </c>
      <c r="DH1" s="16">
        <f t="shared" si="1"/>
        <v>44668</v>
      </c>
      <c r="DI1" s="16">
        <f t="shared" si="1"/>
        <v>44669</v>
      </c>
      <c r="DJ1" s="16">
        <f t="shared" si="1"/>
        <v>44670</v>
      </c>
      <c r="DK1" s="16">
        <f t="shared" si="1"/>
        <v>44671</v>
      </c>
      <c r="DL1" s="16">
        <f t="shared" si="1"/>
        <v>44672</v>
      </c>
      <c r="DM1" s="16">
        <f t="shared" si="1"/>
        <v>44673</v>
      </c>
      <c r="DN1" s="16">
        <f t="shared" si="1"/>
        <v>44674</v>
      </c>
      <c r="DO1" s="16">
        <f t="shared" si="1"/>
        <v>44675</v>
      </c>
      <c r="DP1" s="16">
        <f t="shared" si="1"/>
        <v>44676</v>
      </c>
      <c r="DQ1" s="16">
        <f t="shared" si="1"/>
        <v>44677</v>
      </c>
      <c r="DR1" s="16">
        <f t="shared" si="1"/>
        <v>44678</v>
      </c>
      <c r="DS1" s="16">
        <f t="shared" si="1"/>
        <v>44679</v>
      </c>
      <c r="DT1" s="16">
        <f t="shared" si="1"/>
        <v>44680</v>
      </c>
      <c r="DU1" s="122">
        <f t="shared" si="1"/>
        <v>44681</v>
      </c>
      <c r="DV1" s="21">
        <f t="shared" si="1"/>
        <v>44682</v>
      </c>
      <c r="DW1" s="15">
        <f t="shared" si="1"/>
        <v>44683</v>
      </c>
      <c r="DX1" s="15">
        <f t="shared" si="1"/>
        <v>44684</v>
      </c>
      <c r="DY1" s="15">
        <f t="shared" si="1"/>
        <v>44685</v>
      </c>
      <c r="DZ1" s="15">
        <f t="shared" si="1"/>
        <v>44686</v>
      </c>
      <c r="EA1" s="15">
        <f t="shared" si="1"/>
        <v>44687</v>
      </c>
      <c r="EB1" s="15">
        <f t="shared" si="1"/>
        <v>44688</v>
      </c>
      <c r="EC1" s="15">
        <f t="shared" si="1"/>
        <v>44689</v>
      </c>
      <c r="ED1" s="15">
        <f t="shared" si="1"/>
        <v>44690</v>
      </c>
      <c r="EE1" s="15">
        <f t="shared" ref="EE1:GP1" si="2">ED1+1</f>
        <v>44691</v>
      </c>
      <c r="EF1" s="15">
        <f t="shared" si="2"/>
        <v>44692</v>
      </c>
      <c r="EG1" s="15">
        <f t="shared" si="2"/>
        <v>44693</v>
      </c>
      <c r="EH1" s="15">
        <f t="shared" si="2"/>
        <v>44694</v>
      </c>
      <c r="EI1" s="15">
        <f t="shared" si="2"/>
        <v>44695</v>
      </c>
      <c r="EJ1" s="15">
        <f t="shared" si="2"/>
        <v>44696</v>
      </c>
      <c r="EK1" s="15">
        <f t="shared" si="2"/>
        <v>44697</v>
      </c>
      <c r="EL1" s="15">
        <f t="shared" si="2"/>
        <v>44698</v>
      </c>
      <c r="EM1" s="15">
        <f t="shared" si="2"/>
        <v>44699</v>
      </c>
      <c r="EN1" s="15">
        <f t="shared" si="2"/>
        <v>44700</v>
      </c>
      <c r="EO1" s="15">
        <f t="shared" si="2"/>
        <v>44701</v>
      </c>
      <c r="EP1" s="15">
        <f t="shared" si="2"/>
        <v>44702</v>
      </c>
      <c r="EQ1" s="15">
        <f t="shared" si="2"/>
        <v>44703</v>
      </c>
      <c r="ER1" s="15">
        <f t="shared" si="2"/>
        <v>44704</v>
      </c>
      <c r="ES1" s="15">
        <f t="shared" si="2"/>
        <v>44705</v>
      </c>
      <c r="ET1" s="15">
        <f t="shared" si="2"/>
        <v>44706</v>
      </c>
      <c r="EU1" s="15">
        <f t="shared" si="2"/>
        <v>44707</v>
      </c>
      <c r="EV1" s="15">
        <f t="shared" si="2"/>
        <v>44708</v>
      </c>
      <c r="EW1" s="15">
        <f t="shared" si="2"/>
        <v>44709</v>
      </c>
      <c r="EX1" s="15">
        <f t="shared" si="2"/>
        <v>44710</v>
      </c>
      <c r="EY1" s="15">
        <f t="shared" si="2"/>
        <v>44711</v>
      </c>
      <c r="EZ1" s="121">
        <f t="shared" si="2"/>
        <v>44712</v>
      </c>
      <c r="FA1" s="17">
        <f t="shared" si="2"/>
        <v>44713</v>
      </c>
      <c r="FB1" s="16">
        <f t="shared" si="2"/>
        <v>44714</v>
      </c>
      <c r="FC1" s="16">
        <f t="shared" si="2"/>
        <v>44715</v>
      </c>
      <c r="FD1" s="16">
        <f t="shared" si="2"/>
        <v>44716</v>
      </c>
      <c r="FE1" s="16">
        <f t="shared" si="2"/>
        <v>44717</v>
      </c>
      <c r="FF1" s="16">
        <f t="shared" si="2"/>
        <v>44718</v>
      </c>
      <c r="FG1" s="16">
        <f t="shared" si="2"/>
        <v>44719</v>
      </c>
      <c r="FH1" s="16">
        <f t="shared" si="2"/>
        <v>44720</v>
      </c>
      <c r="FI1" s="16">
        <f t="shared" si="2"/>
        <v>44721</v>
      </c>
      <c r="FJ1" s="16">
        <f t="shared" si="2"/>
        <v>44722</v>
      </c>
      <c r="FK1" s="16">
        <f t="shared" si="2"/>
        <v>44723</v>
      </c>
      <c r="FL1" s="16">
        <f t="shared" si="2"/>
        <v>44724</v>
      </c>
      <c r="FM1" s="16">
        <f t="shared" si="2"/>
        <v>44725</v>
      </c>
      <c r="FN1" s="16">
        <f t="shared" si="2"/>
        <v>44726</v>
      </c>
      <c r="FO1" s="16">
        <f t="shared" si="2"/>
        <v>44727</v>
      </c>
      <c r="FP1" s="16">
        <f t="shared" si="2"/>
        <v>44728</v>
      </c>
      <c r="FQ1" s="16">
        <f t="shared" si="2"/>
        <v>44729</v>
      </c>
      <c r="FR1" s="16">
        <f t="shared" si="2"/>
        <v>44730</v>
      </c>
      <c r="FS1" s="16">
        <f t="shared" si="2"/>
        <v>44731</v>
      </c>
      <c r="FT1" s="16">
        <f t="shared" si="2"/>
        <v>44732</v>
      </c>
      <c r="FU1" s="16">
        <f t="shared" si="2"/>
        <v>44733</v>
      </c>
      <c r="FV1" s="16">
        <f t="shared" si="2"/>
        <v>44734</v>
      </c>
      <c r="FW1" s="16">
        <f t="shared" si="2"/>
        <v>44735</v>
      </c>
      <c r="FX1" s="16">
        <f t="shared" si="2"/>
        <v>44736</v>
      </c>
      <c r="FY1" s="16">
        <f t="shared" si="2"/>
        <v>44737</v>
      </c>
      <c r="FZ1" s="16">
        <f t="shared" si="2"/>
        <v>44738</v>
      </c>
      <c r="GA1" s="16">
        <f t="shared" si="2"/>
        <v>44739</v>
      </c>
      <c r="GB1" s="16">
        <f t="shared" si="2"/>
        <v>44740</v>
      </c>
      <c r="GC1" s="16">
        <f t="shared" si="2"/>
        <v>44741</v>
      </c>
      <c r="GD1" s="122">
        <f t="shared" si="2"/>
        <v>44742</v>
      </c>
      <c r="GE1" s="21">
        <f t="shared" si="2"/>
        <v>44743</v>
      </c>
      <c r="GF1" s="15">
        <f t="shared" si="2"/>
        <v>44744</v>
      </c>
      <c r="GG1" s="15">
        <f t="shared" si="2"/>
        <v>44745</v>
      </c>
      <c r="GH1" s="15">
        <f t="shared" si="2"/>
        <v>44746</v>
      </c>
      <c r="GI1" s="15">
        <f t="shared" si="2"/>
        <v>44747</v>
      </c>
      <c r="GJ1" s="15">
        <f t="shared" si="2"/>
        <v>44748</v>
      </c>
      <c r="GK1" s="15">
        <f t="shared" si="2"/>
        <v>44749</v>
      </c>
      <c r="GL1" s="15">
        <f t="shared" si="2"/>
        <v>44750</v>
      </c>
      <c r="GM1" s="15">
        <f t="shared" si="2"/>
        <v>44751</v>
      </c>
      <c r="GN1" s="15">
        <f t="shared" si="2"/>
        <v>44752</v>
      </c>
      <c r="GO1" s="15">
        <f t="shared" si="2"/>
        <v>44753</v>
      </c>
      <c r="GP1" s="15">
        <f t="shared" si="2"/>
        <v>44754</v>
      </c>
      <c r="GQ1" s="15">
        <f t="shared" ref="GQ1:JB1" si="3">GP1+1</f>
        <v>44755</v>
      </c>
      <c r="GR1" s="15">
        <f t="shared" si="3"/>
        <v>44756</v>
      </c>
      <c r="GS1" s="15">
        <f t="shared" si="3"/>
        <v>44757</v>
      </c>
      <c r="GT1" s="15">
        <f t="shared" si="3"/>
        <v>44758</v>
      </c>
      <c r="GU1" s="15">
        <f t="shared" si="3"/>
        <v>44759</v>
      </c>
      <c r="GV1" s="15">
        <f t="shared" si="3"/>
        <v>44760</v>
      </c>
      <c r="GW1" s="15">
        <f t="shared" si="3"/>
        <v>44761</v>
      </c>
      <c r="GX1" s="15">
        <f t="shared" si="3"/>
        <v>44762</v>
      </c>
      <c r="GY1" s="15">
        <f t="shared" si="3"/>
        <v>44763</v>
      </c>
      <c r="GZ1" s="15">
        <f t="shared" si="3"/>
        <v>44764</v>
      </c>
      <c r="HA1" s="15">
        <f t="shared" si="3"/>
        <v>44765</v>
      </c>
      <c r="HB1" s="15">
        <f t="shared" si="3"/>
        <v>44766</v>
      </c>
      <c r="HC1" s="15">
        <f t="shared" si="3"/>
        <v>44767</v>
      </c>
      <c r="HD1" s="15">
        <f t="shared" si="3"/>
        <v>44768</v>
      </c>
      <c r="HE1" s="15">
        <f t="shared" si="3"/>
        <v>44769</v>
      </c>
      <c r="HF1" s="15">
        <f t="shared" si="3"/>
        <v>44770</v>
      </c>
      <c r="HG1" s="15">
        <f t="shared" si="3"/>
        <v>44771</v>
      </c>
      <c r="HH1" s="15">
        <f t="shared" si="3"/>
        <v>44772</v>
      </c>
      <c r="HI1" s="121">
        <f t="shared" si="3"/>
        <v>44773</v>
      </c>
      <c r="HJ1" s="25">
        <f t="shared" si="3"/>
        <v>44774</v>
      </c>
      <c r="HK1" s="26">
        <f t="shared" si="3"/>
        <v>44775</v>
      </c>
      <c r="HL1" s="26">
        <f t="shared" si="3"/>
        <v>44776</v>
      </c>
      <c r="HM1" s="26">
        <f t="shared" si="3"/>
        <v>44777</v>
      </c>
      <c r="HN1" s="26">
        <f t="shared" si="3"/>
        <v>44778</v>
      </c>
      <c r="HO1" s="26">
        <f t="shared" si="3"/>
        <v>44779</v>
      </c>
      <c r="HP1" s="26">
        <f t="shared" si="3"/>
        <v>44780</v>
      </c>
      <c r="HQ1" s="26">
        <f t="shared" si="3"/>
        <v>44781</v>
      </c>
      <c r="HR1" s="26">
        <f t="shared" si="3"/>
        <v>44782</v>
      </c>
      <c r="HS1" s="26">
        <f t="shared" si="3"/>
        <v>44783</v>
      </c>
      <c r="HT1" s="26">
        <f t="shared" si="3"/>
        <v>44784</v>
      </c>
      <c r="HU1" s="26">
        <f t="shared" si="3"/>
        <v>44785</v>
      </c>
      <c r="HV1" s="26">
        <f t="shared" si="3"/>
        <v>44786</v>
      </c>
      <c r="HW1" s="26">
        <f t="shared" si="3"/>
        <v>44787</v>
      </c>
      <c r="HX1" s="26">
        <f t="shared" si="3"/>
        <v>44788</v>
      </c>
      <c r="HY1" s="26">
        <f t="shared" si="3"/>
        <v>44789</v>
      </c>
      <c r="HZ1" s="26">
        <f t="shared" si="3"/>
        <v>44790</v>
      </c>
      <c r="IA1" s="26">
        <f t="shared" si="3"/>
        <v>44791</v>
      </c>
      <c r="IB1" s="26">
        <f t="shared" si="3"/>
        <v>44792</v>
      </c>
      <c r="IC1" s="26">
        <f t="shared" si="3"/>
        <v>44793</v>
      </c>
      <c r="ID1" s="26">
        <f t="shared" si="3"/>
        <v>44794</v>
      </c>
      <c r="IE1" s="26">
        <f t="shared" si="3"/>
        <v>44795</v>
      </c>
      <c r="IF1" s="26">
        <f t="shared" si="3"/>
        <v>44796</v>
      </c>
      <c r="IG1" s="26">
        <f t="shared" si="3"/>
        <v>44797</v>
      </c>
      <c r="IH1" s="26">
        <f t="shared" si="3"/>
        <v>44798</v>
      </c>
      <c r="II1" s="26">
        <f t="shared" si="3"/>
        <v>44799</v>
      </c>
      <c r="IJ1" s="26">
        <f t="shared" si="3"/>
        <v>44800</v>
      </c>
      <c r="IK1" s="26">
        <f t="shared" si="3"/>
        <v>44801</v>
      </c>
      <c r="IL1" s="26">
        <f t="shared" si="3"/>
        <v>44802</v>
      </c>
      <c r="IM1" s="26">
        <f t="shared" si="3"/>
        <v>44803</v>
      </c>
      <c r="IN1" s="28">
        <f t="shared" si="3"/>
        <v>44804</v>
      </c>
      <c r="IO1" s="31">
        <f t="shared" si="3"/>
        <v>44805</v>
      </c>
      <c r="IP1" s="27">
        <f t="shared" si="3"/>
        <v>44806</v>
      </c>
      <c r="IQ1" s="27">
        <f t="shared" si="3"/>
        <v>44807</v>
      </c>
      <c r="IR1" s="27">
        <f t="shared" si="3"/>
        <v>44808</v>
      </c>
      <c r="IS1" s="27">
        <f t="shared" si="3"/>
        <v>44809</v>
      </c>
      <c r="IT1" s="27">
        <f t="shared" si="3"/>
        <v>44810</v>
      </c>
      <c r="IU1" s="27">
        <f t="shared" si="3"/>
        <v>44811</v>
      </c>
      <c r="IV1" s="27">
        <f t="shared" si="3"/>
        <v>44812</v>
      </c>
      <c r="IW1" s="27">
        <f t="shared" si="3"/>
        <v>44813</v>
      </c>
      <c r="IX1" s="27">
        <f t="shared" si="3"/>
        <v>44814</v>
      </c>
      <c r="IY1" s="27">
        <f t="shared" si="3"/>
        <v>44815</v>
      </c>
      <c r="IZ1" s="27">
        <f t="shared" si="3"/>
        <v>44816</v>
      </c>
      <c r="JA1" s="27">
        <f t="shared" si="3"/>
        <v>44817</v>
      </c>
      <c r="JB1" s="27">
        <f t="shared" si="3"/>
        <v>44818</v>
      </c>
      <c r="JC1" s="27">
        <f t="shared" ref="JC1:LN1" si="4">JB1+1</f>
        <v>44819</v>
      </c>
      <c r="JD1" s="27">
        <f t="shared" si="4"/>
        <v>44820</v>
      </c>
      <c r="JE1" s="27">
        <f t="shared" si="4"/>
        <v>44821</v>
      </c>
      <c r="JF1" s="27">
        <f t="shared" si="4"/>
        <v>44822</v>
      </c>
      <c r="JG1" s="27">
        <f t="shared" si="4"/>
        <v>44823</v>
      </c>
      <c r="JH1" s="27">
        <f t="shared" si="4"/>
        <v>44824</v>
      </c>
      <c r="JI1" s="27">
        <f t="shared" si="4"/>
        <v>44825</v>
      </c>
      <c r="JJ1" s="27">
        <f t="shared" si="4"/>
        <v>44826</v>
      </c>
      <c r="JK1" s="27">
        <f t="shared" si="4"/>
        <v>44827</v>
      </c>
      <c r="JL1" s="27">
        <f t="shared" si="4"/>
        <v>44828</v>
      </c>
      <c r="JM1" s="27">
        <f t="shared" si="4"/>
        <v>44829</v>
      </c>
      <c r="JN1" s="27">
        <f t="shared" si="4"/>
        <v>44830</v>
      </c>
      <c r="JO1" s="27">
        <f t="shared" si="4"/>
        <v>44831</v>
      </c>
      <c r="JP1" s="27">
        <f t="shared" si="4"/>
        <v>44832</v>
      </c>
      <c r="JQ1" s="27">
        <f t="shared" si="4"/>
        <v>44833</v>
      </c>
      <c r="JR1" s="32">
        <f t="shared" si="4"/>
        <v>44834</v>
      </c>
      <c r="JS1" s="25">
        <f t="shared" si="4"/>
        <v>44835</v>
      </c>
      <c r="JT1" s="26">
        <f t="shared" si="4"/>
        <v>44836</v>
      </c>
      <c r="JU1" s="26">
        <f t="shared" si="4"/>
        <v>44837</v>
      </c>
      <c r="JV1" s="26">
        <f t="shared" si="4"/>
        <v>44838</v>
      </c>
      <c r="JW1" s="26">
        <f t="shared" si="4"/>
        <v>44839</v>
      </c>
      <c r="JX1" s="26">
        <f t="shared" si="4"/>
        <v>44840</v>
      </c>
      <c r="JY1" s="26">
        <f t="shared" si="4"/>
        <v>44841</v>
      </c>
      <c r="JZ1" s="26">
        <f t="shared" si="4"/>
        <v>44842</v>
      </c>
      <c r="KA1" s="26">
        <f t="shared" si="4"/>
        <v>44843</v>
      </c>
      <c r="KB1" s="26">
        <f t="shared" si="4"/>
        <v>44844</v>
      </c>
      <c r="KC1" s="26">
        <f t="shared" si="4"/>
        <v>44845</v>
      </c>
      <c r="KD1" s="26">
        <f t="shared" si="4"/>
        <v>44846</v>
      </c>
      <c r="KE1" s="26">
        <f t="shared" si="4"/>
        <v>44847</v>
      </c>
      <c r="KF1" s="26">
        <f t="shared" si="4"/>
        <v>44848</v>
      </c>
      <c r="KG1" s="26">
        <f t="shared" si="4"/>
        <v>44849</v>
      </c>
      <c r="KH1" s="26">
        <f t="shared" si="4"/>
        <v>44850</v>
      </c>
      <c r="KI1" s="26">
        <f t="shared" si="4"/>
        <v>44851</v>
      </c>
      <c r="KJ1" s="26">
        <f t="shared" si="4"/>
        <v>44852</v>
      </c>
      <c r="KK1" s="26">
        <f t="shared" si="4"/>
        <v>44853</v>
      </c>
      <c r="KL1" s="26">
        <f t="shared" si="4"/>
        <v>44854</v>
      </c>
      <c r="KM1" s="26">
        <f t="shared" si="4"/>
        <v>44855</v>
      </c>
      <c r="KN1" s="26">
        <f t="shared" si="4"/>
        <v>44856</v>
      </c>
      <c r="KO1" s="26">
        <f t="shared" si="4"/>
        <v>44857</v>
      </c>
      <c r="KP1" s="26">
        <f t="shared" si="4"/>
        <v>44858</v>
      </c>
      <c r="KQ1" s="26">
        <f t="shared" si="4"/>
        <v>44859</v>
      </c>
      <c r="KR1" s="26">
        <f t="shared" si="4"/>
        <v>44860</v>
      </c>
      <c r="KS1" s="26">
        <f t="shared" si="4"/>
        <v>44861</v>
      </c>
      <c r="KT1" s="26">
        <f t="shared" si="4"/>
        <v>44862</v>
      </c>
      <c r="KU1" s="26">
        <f t="shared" si="4"/>
        <v>44863</v>
      </c>
      <c r="KV1" s="26">
        <f t="shared" si="4"/>
        <v>44864</v>
      </c>
      <c r="KW1" s="28">
        <f t="shared" si="4"/>
        <v>44865</v>
      </c>
      <c r="KX1" s="31">
        <f t="shared" si="4"/>
        <v>44866</v>
      </c>
      <c r="KY1" s="27">
        <f t="shared" si="4"/>
        <v>44867</v>
      </c>
      <c r="KZ1" s="27">
        <f t="shared" si="4"/>
        <v>44868</v>
      </c>
      <c r="LA1" s="27">
        <f t="shared" si="4"/>
        <v>44869</v>
      </c>
      <c r="LB1" s="27">
        <f t="shared" si="4"/>
        <v>44870</v>
      </c>
      <c r="LC1" s="27">
        <f t="shared" si="4"/>
        <v>44871</v>
      </c>
      <c r="LD1" s="27">
        <f t="shared" si="4"/>
        <v>44872</v>
      </c>
      <c r="LE1" s="27">
        <f t="shared" si="4"/>
        <v>44873</v>
      </c>
      <c r="LF1" s="27">
        <f t="shared" si="4"/>
        <v>44874</v>
      </c>
      <c r="LG1" s="27">
        <f t="shared" si="4"/>
        <v>44875</v>
      </c>
      <c r="LH1" s="27">
        <f t="shared" si="4"/>
        <v>44876</v>
      </c>
      <c r="LI1" s="27">
        <f t="shared" si="4"/>
        <v>44877</v>
      </c>
      <c r="LJ1" s="27">
        <f t="shared" si="4"/>
        <v>44878</v>
      </c>
      <c r="LK1" s="27">
        <f t="shared" si="4"/>
        <v>44879</v>
      </c>
      <c r="LL1" s="27">
        <f t="shared" si="4"/>
        <v>44880</v>
      </c>
      <c r="LM1" s="27">
        <f t="shared" si="4"/>
        <v>44881</v>
      </c>
      <c r="LN1" s="27">
        <f t="shared" si="4"/>
        <v>44882</v>
      </c>
      <c r="LO1" s="27">
        <f t="shared" ref="LO1:NF1" si="5">LN1+1</f>
        <v>44883</v>
      </c>
      <c r="LP1" s="27">
        <f t="shared" si="5"/>
        <v>44884</v>
      </c>
      <c r="LQ1" s="27">
        <f t="shared" si="5"/>
        <v>44885</v>
      </c>
      <c r="LR1" s="27">
        <f t="shared" si="5"/>
        <v>44886</v>
      </c>
      <c r="LS1" s="27">
        <f t="shared" si="5"/>
        <v>44887</v>
      </c>
      <c r="LT1" s="27">
        <f t="shared" si="5"/>
        <v>44888</v>
      </c>
      <c r="LU1" s="27">
        <f t="shared" si="5"/>
        <v>44889</v>
      </c>
      <c r="LV1" s="27">
        <f t="shared" si="5"/>
        <v>44890</v>
      </c>
      <c r="LW1" s="27">
        <f t="shared" si="5"/>
        <v>44891</v>
      </c>
      <c r="LX1" s="27">
        <f t="shared" si="5"/>
        <v>44892</v>
      </c>
      <c r="LY1" s="27">
        <f t="shared" si="5"/>
        <v>44893</v>
      </c>
      <c r="LZ1" s="27">
        <f t="shared" si="5"/>
        <v>44894</v>
      </c>
      <c r="MA1" s="32">
        <f t="shared" si="5"/>
        <v>44895</v>
      </c>
      <c r="MB1" s="25">
        <f t="shared" si="5"/>
        <v>44896</v>
      </c>
      <c r="MC1" s="26">
        <f t="shared" si="5"/>
        <v>44897</v>
      </c>
      <c r="MD1" s="26">
        <f t="shared" si="5"/>
        <v>44898</v>
      </c>
      <c r="ME1" s="26">
        <f t="shared" si="5"/>
        <v>44899</v>
      </c>
      <c r="MF1" s="26">
        <f t="shared" si="5"/>
        <v>44900</v>
      </c>
      <c r="MG1" s="26">
        <f t="shared" si="5"/>
        <v>44901</v>
      </c>
      <c r="MH1" s="26">
        <f t="shared" si="5"/>
        <v>44902</v>
      </c>
      <c r="MI1" s="26">
        <f t="shared" si="5"/>
        <v>44903</v>
      </c>
      <c r="MJ1" s="26">
        <f t="shared" si="5"/>
        <v>44904</v>
      </c>
      <c r="MK1" s="26">
        <f t="shared" si="5"/>
        <v>44905</v>
      </c>
      <c r="ML1" s="26">
        <f t="shared" si="5"/>
        <v>44906</v>
      </c>
      <c r="MM1" s="26">
        <f t="shared" si="5"/>
        <v>44907</v>
      </c>
      <c r="MN1" s="26">
        <f t="shared" si="5"/>
        <v>44908</v>
      </c>
      <c r="MO1" s="26">
        <f t="shared" si="5"/>
        <v>44909</v>
      </c>
      <c r="MP1" s="26">
        <f t="shared" si="5"/>
        <v>44910</v>
      </c>
      <c r="MQ1" s="26">
        <f t="shared" si="5"/>
        <v>44911</v>
      </c>
      <c r="MR1" s="26">
        <f t="shared" si="5"/>
        <v>44912</v>
      </c>
      <c r="MS1" s="26">
        <f t="shared" si="5"/>
        <v>44913</v>
      </c>
      <c r="MT1" s="26">
        <f t="shared" si="5"/>
        <v>44914</v>
      </c>
      <c r="MU1" s="26">
        <f t="shared" si="5"/>
        <v>44915</v>
      </c>
      <c r="MV1" s="26">
        <f t="shared" si="5"/>
        <v>44916</v>
      </c>
      <c r="MW1" s="26">
        <f t="shared" si="5"/>
        <v>44917</v>
      </c>
      <c r="MX1" s="26">
        <f t="shared" si="5"/>
        <v>44918</v>
      </c>
      <c r="MY1" s="26">
        <f t="shared" si="5"/>
        <v>44919</v>
      </c>
      <c r="MZ1" s="26">
        <f t="shared" si="5"/>
        <v>44920</v>
      </c>
      <c r="NA1" s="26">
        <f t="shared" si="5"/>
        <v>44921</v>
      </c>
      <c r="NB1" s="26">
        <f t="shared" si="5"/>
        <v>44922</v>
      </c>
      <c r="NC1" s="26">
        <f t="shared" si="5"/>
        <v>44923</v>
      </c>
      <c r="ND1" s="26">
        <f t="shared" si="5"/>
        <v>44924</v>
      </c>
      <c r="NE1" s="26">
        <f t="shared" si="5"/>
        <v>44925</v>
      </c>
      <c r="NF1" s="28">
        <f t="shared" si="5"/>
        <v>44926</v>
      </c>
      <c r="NH1" s="344" t="s">
        <v>109</v>
      </c>
      <c r="NI1" s="361" t="s">
        <v>116</v>
      </c>
      <c r="NJ1" s="342" t="s">
        <v>114</v>
      </c>
      <c r="NK1" s="342" t="s">
        <v>107</v>
      </c>
      <c r="NL1" s="342" t="s">
        <v>113</v>
      </c>
      <c r="NM1" s="342" t="s">
        <v>112</v>
      </c>
      <c r="NN1" s="342" t="s">
        <v>115</v>
      </c>
      <c r="NO1" s="356" t="s">
        <v>32</v>
      </c>
      <c r="NP1" s="351"/>
      <c r="NQ1" s="351"/>
      <c r="NR1" s="351"/>
      <c r="NS1" s="351"/>
      <c r="NT1" s="351"/>
      <c r="NU1" s="351"/>
      <c r="NV1" s="351"/>
      <c r="NW1" s="351"/>
      <c r="NX1" s="351"/>
      <c r="NY1" s="351"/>
      <c r="NZ1" s="351"/>
      <c r="OA1" s="351"/>
      <c r="OB1" s="351"/>
      <c r="OC1" s="351"/>
      <c r="OD1" s="351"/>
      <c r="OE1" s="351"/>
      <c r="OF1" s="351"/>
      <c r="OG1" s="351"/>
      <c r="OH1" s="351"/>
      <c r="OI1" s="351"/>
      <c r="OJ1" s="351"/>
      <c r="OK1" s="351"/>
      <c r="OL1" s="351"/>
      <c r="OM1" s="351"/>
      <c r="ON1" s="351"/>
      <c r="OO1" s="351"/>
      <c r="OP1" s="351"/>
      <c r="OQ1" s="351"/>
      <c r="OR1" s="351"/>
      <c r="OS1" s="352"/>
      <c r="OT1" s="347" t="s">
        <v>33</v>
      </c>
      <c r="OU1" s="348"/>
      <c r="OV1" s="348"/>
      <c r="OW1" s="348"/>
      <c r="OX1" s="348"/>
      <c r="OY1" s="348"/>
      <c r="OZ1" s="348"/>
      <c r="PA1" s="348"/>
      <c r="PB1" s="348"/>
      <c r="PC1" s="348"/>
      <c r="PD1" s="348"/>
      <c r="PE1" s="348"/>
      <c r="PF1" s="348"/>
      <c r="PG1" s="348"/>
      <c r="PH1" s="348"/>
      <c r="PI1" s="348"/>
      <c r="PJ1" s="348"/>
      <c r="PK1" s="348"/>
      <c r="PL1" s="348"/>
      <c r="PM1" s="348"/>
      <c r="PN1" s="348"/>
      <c r="PO1" s="348"/>
      <c r="PP1" s="348"/>
      <c r="PQ1" s="348"/>
      <c r="PR1" s="348"/>
      <c r="PS1" s="348"/>
      <c r="PT1" s="348"/>
      <c r="PU1" s="348"/>
      <c r="PV1" s="349"/>
      <c r="PW1" s="356" t="s">
        <v>34</v>
      </c>
      <c r="PX1" s="351"/>
      <c r="PY1" s="351"/>
      <c r="PZ1" s="351"/>
      <c r="QA1" s="351"/>
      <c r="QB1" s="351"/>
      <c r="QC1" s="351"/>
      <c r="QD1" s="351"/>
      <c r="QE1" s="351"/>
      <c r="QF1" s="351"/>
      <c r="QG1" s="351"/>
      <c r="QH1" s="351"/>
      <c r="QI1" s="351"/>
      <c r="QJ1" s="351"/>
      <c r="QK1" s="351"/>
      <c r="QL1" s="351"/>
      <c r="QM1" s="351"/>
      <c r="QN1" s="351"/>
      <c r="QO1" s="351"/>
      <c r="QP1" s="351"/>
      <c r="QQ1" s="351"/>
      <c r="QR1" s="351"/>
      <c r="QS1" s="351"/>
      <c r="QT1" s="351"/>
      <c r="QU1" s="351"/>
      <c r="QV1" s="351"/>
      <c r="QW1" s="351"/>
      <c r="QX1" s="351"/>
      <c r="QY1" s="351"/>
      <c r="QZ1" s="351"/>
      <c r="RA1" s="352"/>
      <c r="RB1" s="347" t="s">
        <v>35</v>
      </c>
      <c r="RC1" s="348"/>
      <c r="RD1" s="348"/>
      <c r="RE1" s="348"/>
      <c r="RF1" s="348"/>
      <c r="RG1" s="348"/>
      <c r="RH1" s="348"/>
      <c r="RI1" s="348"/>
      <c r="RJ1" s="348"/>
      <c r="RK1" s="348"/>
      <c r="RL1" s="348"/>
      <c r="RM1" s="348"/>
      <c r="RN1" s="348"/>
      <c r="RO1" s="348"/>
      <c r="RP1" s="348"/>
      <c r="RQ1" s="348"/>
      <c r="RR1" s="348"/>
      <c r="RS1" s="348"/>
      <c r="RT1" s="348"/>
      <c r="RU1" s="348"/>
      <c r="RV1" s="348"/>
      <c r="RW1" s="348"/>
      <c r="RX1" s="348"/>
      <c r="RY1" s="348"/>
      <c r="RZ1" s="348"/>
      <c r="SA1" s="348"/>
      <c r="SB1" s="348"/>
      <c r="SC1" s="348"/>
      <c r="SD1" s="348"/>
      <c r="SE1" s="349"/>
      <c r="SF1" s="356" t="s">
        <v>36</v>
      </c>
      <c r="SG1" s="351"/>
      <c r="SH1" s="351"/>
      <c r="SI1" s="351"/>
      <c r="SJ1" s="351"/>
      <c r="SK1" s="351"/>
      <c r="SL1" s="351"/>
      <c r="SM1" s="351"/>
      <c r="SN1" s="351"/>
      <c r="SO1" s="351"/>
      <c r="SP1" s="351"/>
      <c r="SQ1" s="351"/>
      <c r="SR1" s="351"/>
      <c r="SS1" s="351"/>
      <c r="ST1" s="351"/>
      <c r="SU1" s="351"/>
      <c r="SV1" s="351"/>
      <c r="SW1" s="351"/>
      <c r="SX1" s="351"/>
      <c r="SY1" s="351"/>
      <c r="SZ1" s="351"/>
      <c r="TA1" s="351"/>
      <c r="TB1" s="351"/>
      <c r="TC1" s="351"/>
      <c r="TD1" s="351"/>
      <c r="TE1" s="351"/>
      <c r="TF1" s="351"/>
      <c r="TG1" s="351"/>
      <c r="TH1" s="351"/>
      <c r="TI1" s="351"/>
      <c r="TJ1" s="352"/>
      <c r="TK1" s="347" t="s">
        <v>37</v>
      </c>
      <c r="TL1" s="348"/>
      <c r="TM1" s="348"/>
      <c r="TN1" s="348"/>
      <c r="TO1" s="348"/>
      <c r="TP1" s="348"/>
      <c r="TQ1" s="348"/>
      <c r="TR1" s="348"/>
      <c r="TS1" s="348"/>
      <c r="TT1" s="348"/>
      <c r="TU1" s="348"/>
      <c r="TV1" s="348"/>
      <c r="TW1" s="348"/>
      <c r="TX1" s="348"/>
      <c r="TY1" s="348"/>
      <c r="TZ1" s="348"/>
      <c r="UA1" s="348"/>
      <c r="UB1" s="348"/>
      <c r="UC1" s="348"/>
      <c r="UD1" s="348"/>
      <c r="UE1" s="348"/>
      <c r="UF1" s="348"/>
      <c r="UG1" s="348"/>
      <c r="UH1" s="348"/>
      <c r="UI1" s="348"/>
      <c r="UJ1" s="348"/>
      <c r="UK1" s="348"/>
      <c r="UL1" s="348"/>
      <c r="UM1" s="348"/>
      <c r="UN1" s="349"/>
      <c r="UO1" s="356" t="s">
        <v>38</v>
      </c>
      <c r="UP1" s="351"/>
      <c r="UQ1" s="351"/>
      <c r="UR1" s="351"/>
      <c r="US1" s="351"/>
      <c r="UT1" s="351"/>
      <c r="UU1" s="351"/>
      <c r="UV1" s="351"/>
      <c r="UW1" s="351"/>
      <c r="UX1" s="351"/>
      <c r="UY1" s="351"/>
      <c r="UZ1" s="351"/>
      <c r="VA1" s="351"/>
      <c r="VB1" s="351"/>
      <c r="VC1" s="351"/>
      <c r="VD1" s="351"/>
      <c r="VE1" s="351"/>
      <c r="VF1" s="351"/>
      <c r="VG1" s="351"/>
      <c r="VH1" s="351"/>
      <c r="VI1" s="351"/>
      <c r="VJ1" s="351"/>
      <c r="VK1" s="351"/>
      <c r="VL1" s="351"/>
      <c r="VM1" s="351"/>
      <c r="VN1" s="351"/>
      <c r="VO1" s="351"/>
      <c r="VP1" s="351"/>
      <c r="VQ1" s="351"/>
      <c r="VR1" s="351"/>
      <c r="VS1" s="352"/>
      <c r="VT1" s="357" t="s">
        <v>41</v>
      </c>
      <c r="VU1" s="358"/>
      <c r="VV1" s="358"/>
      <c r="VW1" s="358"/>
      <c r="VX1" s="358"/>
      <c r="VY1" s="358"/>
      <c r="VZ1" s="358"/>
      <c r="WA1" s="358"/>
      <c r="WB1" s="358"/>
      <c r="WC1" s="358"/>
      <c r="WD1" s="358"/>
      <c r="WE1" s="358"/>
      <c r="WF1" s="358"/>
      <c r="WG1" s="358"/>
      <c r="WH1" s="358"/>
      <c r="WI1" s="358"/>
      <c r="WJ1" s="358"/>
      <c r="WK1" s="358"/>
      <c r="WL1" s="358"/>
      <c r="WM1" s="358"/>
      <c r="WN1" s="358"/>
      <c r="WO1" s="358"/>
      <c r="WP1" s="358"/>
      <c r="WQ1" s="358"/>
      <c r="WR1" s="358"/>
      <c r="WS1" s="358"/>
      <c r="WT1" s="358"/>
      <c r="WU1" s="358"/>
      <c r="WV1" s="358"/>
      <c r="WW1" s="358"/>
      <c r="WX1" s="359"/>
      <c r="WY1" s="333" t="s">
        <v>42</v>
      </c>
      <c r="WZ1" s="334"/>
      <c r="XA1" s="334"/>
      <c r="XB1" s="334"/>
      <c r="XC1" s="334"/>
      <c r="XD1" s="334"/>
      <c r="XE1" s="334"/>
      <c r="XF1" s="334"/>
      <c r="XG1" s="334"/>
      <c r="XH1" s="334"/>
      <c r="XI1" s="334"/>
      <c r="XJ1" s="334"/>
      <c r="XK1" s="334"/>
      <c r="XL1" s="334"/>
      <c r="XM1" s="334"/>
      <c r="XN1" s="334"/>
      <c r="XO1" s="334"/>
      <c r="XP1" s="334"/>
      <c r="XQ1" s="334"/>
      <c r="XR1" s="334"/>
      <c r="XS1" s="334"/>
      <c r="XT1" s="334"/>
      <c r="XU1" s="334"/>
      <c r="XV1" s="334"/>
      <c r="XW1" s="334"/>
      <c r="XX1" s="334"/>
      <c r="XY1" s="334"/>
      <c r="XZ1" s="334"/>
      <c r="YA1" s="334"/>
      <c r="YB1" s="335"/>
      <c r="YC1" s="357" t="s">
        <v>43</v>
      </c>
      <c r="YD1" s="358"/>
      <c r="YE1" s="358"/>
      <c r="YF1" s="358"/>
      <c r="YG1" s="358"/>
      <c r="YH1" s="358"/>
      <c r="YI1" s="358"/>
      <c r="YJ1" s="358"/>
      <c r="YK1" s="358"/>
      <c r="YL1" s="358"/>
      <c r="YM1" s="358"/>
      <c r="YN1" s="358"/>
      <c r="YO1" s="358"/>
      <c r="YP1" s="358"/>
      <c r="YQ1" s="358"/>
      <c r="YR1" s="358"/>
      <c r="YS1" s="358"/>
      <c r="YT1" s="358"/>
      <c r="YU1" s="358"/>
      <c r="YV1" s="358"/>
      <c r="YW1" s="358"/>
      <c r="YX1" s="358"/>
      <c r="YY1" s="358"/>
      <c r="YZ1" s="358"/>
      <c r="ZA1" s="358"/>
      <c r="ZB1" s="358"/>
      <c r="ZC1" s="358"/>
      <c r="ZD1" s="358"/>
      <c r="ZE1" s="358"/>
      <c r="ZF1" s="358"/>
      <c r="ZG1" s="359"/>
      <c r="ZH1" s="333" t="s">
        <v>44</v>
      </c>
      <c r="ZI1" s="334"/>
      <c r="ZJ1" s="334"/>
      <c r="ZK1" s="334"/>
      <c r="ZL1" s="334"/>
      <c r="ZM1" s="334"/>
      <c r="ZN1" s="334"/>
      <c r="ZO1" s="334"/>
      <c r="ZP1" s="334"/>
      <c r="ZQ1" s="334"/>
      <c r="ZR1" s="334"/>
      <c r="ZS1" s="334"/>
      <c r="ZT1" s="334"/>
      <c r="ZU1" s="334"/>
      <c r="ZV1" s="334"/>
      <c r="ZW1" s="334"/>
      <c r="ZX1" s="334"/>
      <c r="ZY1" s="334"/>
      <c r="ZZ1" s="334"/>
      <c r="AAA1" s="334"/>
      <c r="AAB1" s="334"/>
      <c r="AAC1" s="334"/>
      <c r="AAD1" s="334"/>
      <c r="AAE1" s="334"/>
      <c r="AAF1" s="334"/>
      <c r="AAG1" s="334"/>
      <c r="AAH1" s="334"/>
      <c r="AAI1" s="334"/>
      <c r="AAJ1" s="334"/>
      <c r="AAK1" s="335"/>
      <c r="AAL1" s="357" t="s">
        <v>45</v>
      </c>
      <c r="AAM1" s="358"/>
      <c r="AAN1" s="358"/>
      <c r="AAO1" s="358"/>
      <c r="AAP1" s="358"/>
      <c r="AAQ1" s="358"/>
      <c r="AAR1" s="358"/>
      <c r="AAS1" s="358"/>
      <c r="AAT1" s="358"/>
      <c r="AAU1" s="358"/>
      <c r="AAV1" s="358"/>
      <c r="AAW1" s="358"/>
      <c r="AAX1" s="358"/>
      <c r="AAY1" s="358"/>
      <c r="AAZ1" s="358"/>
      <c r="ABA1" s="358"/>
      <c r="ABB1" s="358"/>
      <c r="ABC1" s="358"/>
      <c r="ABD1" s="358"/>
      <c r="ABE1" s="358"/>
      <c r="ABF1" s="358"/>
      <c r="ABG1" s="358"/>
      <c r="ABH1" s="358"/>
      <c r="ABI1" s="358"/>
      <c r="ABJ1" s="358"/>
      <c r="ABK1" s="358"/>
      <c r="ABL1" s="358"/>
      <c r="ABM1" s="358"/>
      <c r="ABN1" s="358"/>
      <c r="ABO1" s="358"/>
      <c r="ABP1" s="359"/>
    </row>
    <row r="2" spans="1:745" s="1" customFormat="1" ht="23.25" customHeight="1" x14ac:dyDescent="0.2">
      <c r="A2" s="12" t="s">
        <v>52</v>
      </c>
      <c r="B2" s="103" t="s">
        <v>0</v>
      </c>
      <c r="C2" s="103"/>
      <c r="D2" s="230"/>
      <c r="E2" s="329" t="s">
        <v>32</v>
      </c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1"/>
      <c r="AJ2" s="326" t="s">
        <v>33</v>
      </c>
      <c r="AK2" s="327"/>
      <c r="AL2" s="327"/>
      <c r="AM2" s="327"/>
      <c r="AN2" s="327"/>
      <c r="AO2" s="327"/>
      <c r="AP2" s="327"/>
      <c r="AQ2" s="327"/>
      <c r="AR2" s="327"/>
      <c r="AS2" s="327"/>
      <c r="AT2" s="327"/>
      <c r="AU2" s="327"/>
      <c r="AV2" s="327"/>
      <c r="AW2" s="327"/>
      <c r="AX2" s="327"/>
      <c r="AY2" s="327"/>
      <c r="AZ2" s="327"/>
      <c r="BA2" s="327"/>
      <c r="BB2" s="327"/>
      <c r="BC2" s="327"/>
      <c r="BD2" s="327"/>
      <c r="BE2" s="327"/>
      <c r="BF2" s="327"/>
      <c r="BG2" s="327"/>
      <c r="BH2" s="327"/>
      <c r="BI2" s="327"/>
      <c r="BJ2" s="327"/>
      <c r="BK2" s="327"/>
      <c r="BL2" s="332"/>
      <c r="BM2" s="319" t="s">
        <v>34</v>
      </c>
      <c r="BN2" s="320"/>
      <c r="BO2" s="320"/>
      <c r="BP2" s="320"/>
      <c r="BQ2" s="320"/>
      <c r="BR2" s="320"/>
      <c r="BS2" s="320"/>
      <c r="BT2" s="320"/>
      <c r="BU2" s="320"/>
      <c r="BV2" s="320"/>
      <c r="BW2" s="320"/>
      <c r="BX2" s="320"/>
      <c r="BY2" s="320"/>
      <c r="BZ2" s="320"/>
      <c r="CA2" s="320"/>
      <c r="CB2" s="320"/>
      <c r="CC2" s="320"/>
      <c r="CD2" s="320"/>
      <c r="CE2" s="320"/>
      <c r="CF2" s="320"/>
      <c r="CG2" s="320"/>
      <c r="CH2" s="320"/>
      <c r="CI2" s="320"/>
      <c r="CJ2" s="320"/>
      <c r="CK2" s="320"/>
      <c r="CL2" s="320"/>
      <c r="CM2" s="320"/>
      <c r="CN2" s="320"/>
      <c r="CO2" s="320"/>
      <c r="CP2" s="320"/>
      <c r="CQ2" s="321"/>
      <c r="CR2" s="326" t="s">
        <v>35</v>
      </c>
      <c r="CS2" s="327"/>
      <c r="CT2" s="327"/>
      <c r="CU2" s="327"/>
      <c r="CV2" s="327"/>
      <c r="CW2" s="327"/>
      <c r="CX2" s="327"/>
      <c r="CY2" s="327"/>
      <c r="CZ2" s="327"/>
      <c r="DA2" s="327"/>
      <c r="DB2" s="327"/>
      <c r="DC2" s="327"/>
      <c r="DD2" s="327"/>
      <c r="DE2" s="327"/>
      <c r="DF2" s="327"/>
      <c r="DG2" s="327"/>
      <c r="DH2" s="327"/>
      <c r="DI2" s="327"/>
      <c r="DJ2" s="327"/>
      <c r="DK2" s="327"/>
      <c r="DL2" s="327"/>
      <c r="DM2" s="327"/>
      <c r="DN2" s="327"/>
      <c r="DO2" s="327"/>
      <c r="DP2" s="327"/>
      <c r="DQ2" s="327"/>
      <c r="DR2" s="327"/>
      <c r="DS2" s="327"/>
      <c r="DT2" s="327"/>
      <c r="DU2" s="332"/>
      <c r="DV2" s="319" t="s">
        <v>36</v>
      </c>
      <c r="DW2" s="320"/>
      <c r="DX2" s="320"/>
      <c r="DY2" s="320"/>
      <c r="DZ2" s="320"/>
      <c r="EA2" s="320"/>
      <c r="EB2" s="320"/>
      <c r="EC2" s="320"/>
      <c r="ED2" s="320"/>
      <c r="EE2" s="320"/>
      <c r="EF2" s="320"/>
      <c r="EG2" s="320"/>
      <c r="EH2" s="320"/>
      <c r="EI2" s="320"/>
      <c r="EJ2" s="320"/>
      <c r="EK2" s="320"/>
      <c r="EL2" s="320"/>
      <c r="EM2" s="320"/>
      <c r="EN2" s="320"/>
      <c r="EO2" s="320"/>
      <c r="EP2" s="320"/>
      <c r="EQ2" s="320"/>
      <c r="ER2" s="320"/>
      <c r="ES2" s="320"/>
      <c r="ET2" s="320"/>
      <c r="EU2" s="320"/>
      <c r="EV2" s="320"/>
      <c r="EW2" s="320"/>
      <c r="EX2" s="320"/>
      <c r="EY2" s="320"/>
      <c r="EZ2" s="321"/>
      <c r="FA2" s="326" t="s">
        <v>37</v>
      </c>
      <c r="FB2" s="327"/>
      <c r="FC2" s="327"/>
      <c r="FD2" s="327"/>
      <c r="FE2" s="327"/>
      <c r="FF2" s="327"/>
      <c r="FG2" s="327"/>
      <c r="FH2" s="327"/>
      <c r="FI2" s="327"/>
      <c r="FJ2" s="327"/>
      <c r="FK2" s="327"/>
      <c r="FL2" s="327"/>
      <c r="FM2" s="327"/>
      <c r="FN2" s="327"/>
      <c r="FO2" s="327"/>
      <c r="FP2" s="327"/>
      <c r="FQ2" s="327"/>
      <c r="FR2" s="327"/>
      <c r="FS2" s="327"/>
      <c r="FT2" s="327"/>
      <c r="FU2" s="327"/>
      <c r="FV2" s="327"/>
      <c r="FW2" s="327"/>
      <c r="FX2" s="327"/>
      <c r="FY2" s="327"/>
      <c r="FZ2" s="327"/>
      <c r="GA2" s="327"/>
      <c r="GB2" s="327"/>
      <c r="GC2" s="327"/>
      <c r="GD2" s="332"/>
      <c r="GE2" s="319" t="s">
        <v>38</v>
      </c>
      <c r="GF2" s="320"/>
      <c r="GG2" s="320"/>
      <c r="GH2" s="320"/>
      <c r="GI2" s="320"/>
      <c r="GJ2" s="320"/>
      <c r="GK2" s="320"/>
      <c r="GL2" s="320"/>
      <c r="GM2" s="320"/>
      <c r="GN2" s="320"/>
      <c r="GO2" s="320"/>
      <c r="GP2" s="320"/>
      <c r="GQ2" s="320"/>
      <c r="GR2" s="320"/>
      <c r="GS2" s="320"/>
      <c r="GT2" s="320"/>
      <c r="GU2" s="320"/>
      <c r="GV2" s="320"/>
      <c r="GW2" s="320"/>
      <c r="GX2" s="320"/>
      <c r="GY2" s="320"/>
      <c r="GZ2" s="320"/>
      <c r="HA2" s="320"/>
      <c r="HB2" s="320"/>
      <c r="HC2" s="320"/>
      <c r="HD2" s="320"/>
      <c r="HE2" s="320"/>
      <c r="HF2" s="320"/>
      <c r="HG2" s="320"/>
      <c r="HH2" s="320"/>
      <c r="HI2" s="321"/>
      <c r="HJ2" s="322" t="s">
        <v>41</v>
      </c>
      <c r="HK2" s="323"/>
      <c r="HL2" s="323"/>
      <c r="HM2" s="323"/>
      <c r="HN2" s="323"/>
      <c r="HO2" s="323"/>
      <c r="HP2" s="323"/>
      <c r="HQ2" s="323"/>
      <c r="HR2" s="323"/>
      <c r="HS2" s="323"/>
      <c r="HT2" s="323"/>
      <c r="HU2" s="323"/>
      <c r="HV2" s="323"/>
      <c r="HW2" s="323"/>
      <c r="HX2" s="323"/>
      <c r="HY2" s="323"/>
      <c r="HZ2" s="323"/>
      <c r="IA2" s="323"/>
      <c r="IB2" s="323"/>
      <c r="IC2" s="323"/>
      <c r="ID2" s="323"/>
      <c r="IE2" s="323"/>
      <c r="IF2" s="323"/>
      <c r="IG2" s="323"/>
      <c r="IH2" s="323"/>
      <c r="II2" s="323"/>
      <c r="IJ2" s="323"/>
      <c r="IK2" s="323"/>
      <c r="IL2" s="323"/>
      <c r="IM2" s="323"/>
      <c r="IN2" s="324"/>
      <c r="IO2" s="319" t="s">
        <v>42</v>
      </c>
      <c r="IP2" s="320"/>
      <c r="IQ2" s="320"/>
      <c r="IR2" s="320"/>
      <c r="IS2" s="320"/>
      <c r="IT2" s="320"/>
      <c r="IU2" s="320"/>
      <c r="IV2" s="320"/>
      <c r="IW2" s="320"/>
      <c r="IX2" s="320"/>
      <c r="IY2" s="320"/>
      <c r="IZ2" s="320"/>
      <c r="JA2" s="320"/>
      <c r="JB2" s="320"/>
      <c r="JC2" s="320"/>
      <c r="JD2" s="320"/>
      <c r="JE2" s="320"/>
      <c r="JF2" s="320"/>
      <c r="JG2" s="320"/>
      <c r="JH2" s="320"/>
      <c r="JI2" s="320"/>
      <c r="JJ2" s="320"/>
      <c r="JK2" s="320"/>
      <c r="JL2" s="320"/>
      <c r="JM2" s="320"/>
      <c r="JN2" s="320"/>
      <c r="JO2" s="320"/>
      <c r="JP2" s="320"/>
      <c r="JQ2" s="320"/>
      <c r="JR2" s="325"/>
      <c r="JS2" s="326" t="s">
        <v>43</v>
      </c>
      <c r="JT2" s="327"/>
      <c r="JU2" s="327"/>
      <c r="JV2" s="327"/>
      <c r="JW2" s="327"/>
      <c r="JX2" s="327"/>
      <c r="JY2" s="327"/>
      <c r="JZ2" s="327"/>
      <c r="KA2" s="327"/>
      <c r="KB2" s="327"/>
      <c r="KC2" s="327"/>
      <c r="KD2" s="327"/>
      <c r="KE2" s="327"/>
      <c r="KF2" s="327"/>
      <c r="KG2" s="327"/>
      <c r="KH2" s="327"/>
      <c r="KI2" s="327"/>
      <c r="KJ2" s="327"/>
      <c r="KK2" s="327"/>
      <c r="KL2" s="327"/>
      <c r="KM2" s="327"/>
      <c r="KN2" s="327"/>
      <c r="KO2" s="327"/>
      <c r="KP2" s="327"/>
      <c r="KQ2" s="327"/>
      <c r="KR2" s="327"/>
      <c r="KS2" s="327"/>
      <c r="KT2" s="327"/>
      <c r="KU2" s="327"/>
      <c r="KV2" s="327"/>
      <c r="KW2" s="328"/>
      <c r="KX2" s="319" t="s">
        <v>44</v>
      </c>
      <c r="KY2" s="320"/>
      <c r="KZ2" s="320"/>
      <c r="LA2" s="320"/>
      <c r="LB2" s="320"/>
      <c r="LC2" s="320"/>
      <c r="LD2" s="320"/>
      <c r="LE2" s="320"/>
      <c r="LF2" s="320"/>
      <c r="LG2" s="320"/>
      <c r="LH2" s="320"/>
      <c r="LI2" s="320"/>
      <c r="LJ2" s="320"/>
      <c r="LK2" s="320"/>
      <c r="LL2" s="320"/>
      <c r="LM2" s="320"/>
      <c r="LN2" s="320"/>
      <c r="LO2" s="320"/>
      <c r="LP2" s="320"/>
      <c r="LQ2" s="320"/>
      <c r="LR2" s="320"/>
      <c r="LS2" s="320"/>
      <c r="LT2" s="320"/>
      <c r="LU2" s="320"/>
      <c r="LV2" s="320"/>
      <c r="LW2" s="320"/>
      <c r="LX2" s="320"/>
      <c r="LY2" s="320"/>
      <c r="LZ2" s="320"/>
      <c r="MA2" s="325"/>
      <c r="MB2" s="326" t="s">
        <v>45</v>
      </c>
      <c r="MC2" s="327"/>
      <c r="MD2" s="327"/>
      <c r="ME2" s="327"/>
      <c r="MF2" s="327"/>
      <c r="MG2" s="327"/>
      <c r="MH2" s="327"/>
      <c r="MI2" s="327"/>
      <c r="MJ2" s="327"/>
      <c r="MK2" s="327"/>
      <c r="ML2" s="327"/>
      <c r="MM2" s="327"/>
      <c r="MN2" s="327"/>
      <c r="MO2" s="327"/>
      <c r="MP2" s="327"/>
      <c r="MQ2" s="327"/>
      <c r="MR2" s="327"/>
      <c r="MS2" s="327"/>
      <c r="MT2" s="327"/>
      <c r="MU2" s="327"/>
      <c r="MV2" s="327"/>
      <c r="MW2" s="327"/>
      <c r="MX2" s="327"/>
      <c r="MY2" s="327"/>
      <c r="MZ2" s="327"/>
      <c r="NA2" s="327"/>
      <c r="NB2" s="327"/>
      <c r="NC2" s="327"/>
      <c r="ND2" s="327"/>
      <c r="NE2" s="327"/>
      <c r="NF2" s="328"/>
      <c r="NH2" s="345"/>
      <c r="NI2" s="362"/>
      <c r="NJ2" s="343"/>
      <c r="NK2" s="343"/>
      <c r="NL2" s="343"/>
      <c r="NM2" s="343"/>
      <c r="NN2" s="343"/>
      <c r="NO2" s="350"/>
      <c r="NP2" s="351"/>
      <c r="NQ2" s="351"/>
      <c r="NR2" s="351"/>
      <c r="NS2" s="351"/>
      <c r="NT2" s="351"/>
      <c r="NU2" s="351"/>
      <c r="NV2" s="351"/>
      <c r="NW2" s="351"/>
      <c r="NX2" s="351"/>
      <c r="NY2" s="351"/>
      <c r="NZ2" s="351"/>
      <c r="OA2" s="351"/>
      <c r="OB2" s="351"/>
      <c r="OC2" s="351"/>
      <c r="OD2" s="351"/>
      <c r="OE2" s="351"/>
      <c r="OF2" s="351"/>
      <c r="OG2" s="351"/>
      <c r="OH2" s="351"/>
      <c r="OI2" s="351"/>
      <c r="OJ2" s="351"/>
      <c r="OK2" s="351"/>
      <c r="OL2" s="351"/>
      <c r="OM2" s="351"/>
      <c r="ON2" s="351"/>
      <c r="OO2" s="351"/>
      <c r="OP2" s="351"/>
      <c r="OQ2" s="351"/>
      <c r="OR2" s="351"/>
      <c r="OS2" s="352"/>
      <c r="OT2" s="350"/>
      <c r="OU2" s="351"/>
      <c r="OV2" s="351"/>
      <c r="OW2" s="351"/>
      <c r="OX2" s="351"/>
      <c r="OY2" s="351"/>
      <c r="OZ2" s="351"/>
      <c r="PA2" s="351"/>
      <c r="PB2" s="351"/>
      <c r="PC2" s="351"/>
      <c r="PD2" s="351"/>
      <c r="PE2" s="351"/>
      <c r="PF2" s="351"/>
      <c r="PG2" s="351"/>
      <c r="PH2" s="351"/>
      <c r="PI2" s="351"/>
      <c r="PJ2" s="351"/>
      <c r="PK2" s="351"/>
      <c r="PL2" s="351"/>
      <c r="PM2" s="351"/>
      <c r="PN2" s="351"/>
      <c r="PO2" s="351"/>
      <c r="PP2" s="351"/>
      <c r="PQ2" s="351"/>
      <c r="PR2" s="351"/>
      <c r="PS2" s="351"/>
      <c r="PT2" s="351"/>
      <c r="PU2" s="351"/>
      <c r="PV2" s="352"/>
      <c r="PW2" s="350"/>
      <c r="PX2" s="351"/>
      <c r="PY2" s="351"/>
      <c r="PZ2" s="351"/>
      <c r="QA2" s="351"/>
      <c r="QB2" s="351"/>
      <c r="QC2" s="351"/>
      <c r="QD2" s="351"/>
      <c r="QE2" s="351"/>
      <c r="QF2" s="351"/>
      <c r="QG2" s="351"/>
      <c r="QH2" s="351"/>
      <c r="QI2" s="351"/>
      <c r="QJ2" s="351"/>
      <c r="QK2" s="351"/>
      <c r="QL2" s="351"/>
      <c r="QM2" s="351"/>
      <c r="QN2" s="351"/>
      <c r="QO2" s="351"/>
      <c r="QP2" s="351"/>
      <c r="QQ2" s="351"/>
      <c r="QR2" s="351"/>
      <c r="QS2" s="351"/>
      <c r="QT2" s="351"/>
      <c r="QU2" s="351"/>
      <c r="QV2" s="351"/>
      <c r="QW2" s="351"/>
      <c r="QX2" s="351"/>
      <c r="QY2" s="351"/>
      <c r="QZ2" s="351"/>
      <c r="RA2" s="352"/>
      <c r="RB2" s="350"/>
      <c r="RC2" s="351"/>
      <c r="RD2" s="351"/>
      <c r="RE2" s="351"/>
      <c r="RF2" s="351"/>
      <c r="RG2" s="351"/>
      <c r="RH2" s="351"/>
      <c r="RI2" s="351"/>
      <c r="RJ2" s="351"/>
      <c r="RK2" s="351"/>
      <c r="RL2" s="351"/>
      <c r="RM2" s="351"/>
      <c r="RN2" s="351"/>
      <c r="RO2" s="351"/>
      <c r="RP2" s="351"/>
      <c r="RQ2" s="351"/>
      <c r="RR2" s="351"/>
      <c r="RS2" s="351"/>
      <c r="RT2" s="351"/>
      <c r="RU2" s="351"/>
      <c r="RV2" s="351"/>
      <c r="RW2" s="351"/>
      <c r="RX2" s="351"/>
      <c r="RY2" s="351"/>
      <c r="RZ2" s="351"/>
      <c r="SA2" s="351"/>
      <c r="SB2" s="351"/>
      <c r="SC2" s="351"/>
      <c r="SD2" s="351"/>
      <c r="SE2" s="352"/>
      <c r="SF2" s="350"/>
      <c r="SG2" s="351"/>
      <c r="SH2" s="351"/>
      <c r="SI2" s="351"/>
      <c r="SJ2" s="351"/>
      <c r="SK2" s="351"/>
      <c r="SL2" s="351"/>
      <c r="SM2" s="351"/>
      <c r="SN2" s="351"/>
      <c r="SO2" s="351"/>
      <c r="SP2" s="351"/>
      <c r="SQ2" s="351"/>
      <c r="SR2" s="351"/>
      <c r="SS2" s="351"/>
      <c r="ST2" s="351"/>
      <c r="SU2" s="351"/>
      <c r="SV2" s="351"/>
      <c r="SW2" s="351"/>
      <c r="SX2" s="351"/>
      <c r="SY2" s="351"/>
      <c r="SZ2" s="351"/>
      <c r="TA2" s="351"/>
      <c r="TB2" s="351"/>
      <c r="TC2" s="351"/>
      <c r="TD2" s="351"/>
      <c r="TE2" s="351"/>
      <c r="TF2" s="351"/>
      <c r="TG2" s="351"/>
      <c r="TH2" s="351"/>
      <c r="TI2" s="351"/>
      <c r="TJ2" s="352"/>
      <c r="TK2" s="350"/>
      <c r="TL2" s="351"/>
      <c r="TM2" s="351"/>
      <c r="TN2" s="351"/>
      <c r="TO2" s="351"/>
      <c r="TP2" s="351"/>
      <c r="TQ2" s="351"/>
      <c r="TR2" s="351"/>
      <c r="TS2" s="351"/>
      <c r="TT2" s="351"/>
      <c r="TU2" s="351"/>
      <c r="TV2" s="351"/>
      <c r="TW2" s="351"/>
      <c r="TX2" s="351"/>
      <c r="TY2" s="351"/>
      <c r="TZ2" s="351"/>
      <c r="UA2" s="351"/>
      <c r="UB2" s="351"/>
      <c r="UC2" s="351"/>
      <c r="UD2" s="351"/>
      <c r="UE2" s="351"/>
      <c r="UF2" s="351"/>
      <c r="UG2" s="351"/>
      <c r="UH2" s="351"/>
      <c r="UI2" s="351"/>
      <c r="UJ2" s="351"/>
      <c r="UK2" s="351"/>
      <c r="UL2" s="351"/>
      <c r="UM2" s="351"/>
      <c r="UN2" s="352"/>
      <c r="UO2" s="350"/>
      <c r="UP2" s="351"/>
      <c r="UQ2" s="351"/>
      <c r="UR2" s="351"/>
      <c r="US2" s="351"/>
      <c r="UT2" s="351"/>
      <c r="UU2" s="351"/>
      <c r="UV2" s="351"/>
      <c r="UW2" s="351"/>
      <c r="UX2" s="351"/>
      <c r="UY2" s="351"/>
      <c r="UZ2" s="351"/>
      <c r="VA2" s="351"/>
      <c r="VB2" s="351"/>
      <c r="VC2" s="351"/>
      <c r="VD2" s="351"/>
      <c r="VE2" s="351"/>
      <c r="VF2" s="351"/>
      <c r="VG2" s="351"/>
      <c r="VH2" s="351"/>
      <c r="VI2" s="351"/>
      <c r="VJ2" s="351"/>
      <c r="VK2" s="351"/>
      <c r="VL2" s="351"/>
      <c r="VM2" s="351"/>
      <c r="VN2" s="351"/>
      <c r="VO2" s="351"/>
      <c r="VP2" s="351"/>
      <c r="VQ2" s="351"/>
      <c r="VR2" s="351"/>
      <c r="VS2" s="352"/>
      <c r="VT2" s="360"/>
      <c r="VU2" s="358"/>
      <c r="VV2" s="358"/>
      <c r="VW2" s="358"/>
      <c r="VX2" s="358"/>
      <c r="VY2" s="358"/>
      <c r="VZ2" s="358"/>
      <c r="WA2" s="358"/>
      <c r="WB2" s="358"/>
      <c r="WC2" s="358"/>
      <c r="WD2" s="358"/>
      <c r="WE2" s="358"/>
      <c r="WF2" s="358"/>
      <c r="WG2" s="358"/>
      <c r="WH2" s="358"/>
      <c r="WI2" s="358"/>
      <c r="WJ2" s="358"/>
      <c r="WK2" s="358"/>
      <c r="WL2" s="358"/>
      <c r="WM2" s="358"/>
      <c r="WN2" s="358"/>
      <c r="WO2" s="358"/>
      <c r="WP2" s="358"/>
      <c r="WQ2" s="358"/>
      <c r="WR2" s="358"/>
      <c r="WS2" s="358"/>
      <c r="WT2" s="358"/>
      <c r="WU2" s="358"/>
      <c r="WV2" s="358"/>
      <c r="WW2" s="358"/>
      <c r="WX2" s="359"/>
      <c r="WY2" s="336"/>
      <c r="WZ2" s="337"/>
      <c r="XA2" s="337"/>
      <c r="XB2" s="337"/>
      <c r="XC2" s="337"/>
      <c r="XD2" s="337"/>
      <c r="XE2" s="337"/>
      <c r="XF2" s="337"/>
      <c r="XG2" s="337"/>
      <c r="XH2" s="337"/>
      <c r="XI2" s="337"/>
      <c r="XJ2" s="337"/>
      <c r="XK2" s="337"/>
      <c r="XL2" s="337"/>
      <c r="XM2" s="337"/>
      <c r="XN2" s="337"/>
      <c r="XO2" s="337"/>
      <c r="XP2" s="337"/>
      <c r="XQ2" s="337"/>
      <c r="XR2" s="337"/>
      <c r="XS2" s="337"/>
      <c r="XT2" s="337"/>
      <c r="XU2" s="337"/>
      <c r="XV2" s="337"/>
      <c r="XW2" s="337"/>
      <c r="XX2" s="337"/>
      <c r="XY2" s="337"/>
      <c r="XZ2" s="337"/>
      <c r="YA2" s="337"/>
      <c r="YB2" s="338"/>
      <c r="YC2" s="360"/>
      <c r="YD2" s="358"/>
      <c r="YE2" s="358"/>
      <c r="YF2" s="358"/>
      <c r="YG2" s="358"/>
      <c r="YH2" s="358"/>
      <c r="YI2" s="358"/>
      <c r="YJ2" s="358"/>
      <c r="YK2" s="358"/>
      <c r="YL2" s="358"/>
      <c r="YM2" s="358"/>
      <c r="YN2" s="358"/>
      <c r="YO2" s="358"/>
      <c r="YP2" s="358"/>
      <c r="YQ2" s="358"/>
      <c r="YR2" s="358"/>
      <c r="YS2" s="358"/>
      <c r="YT2" s="358"/>
      <c r="YU2" s="358"/>
      <c r="YV2" s="358"/>
      <c r="YW2" s="358"/>
      <c r="YX2" s="358"/>
      <c r="YY2" s="358"/>
      <c r="YZ2" s="358"/>
      <c r="ZA2" s="358"/>
      <c r="ZB2" s="358"/>
      <c r="ZC2" s="358"/>
      <c r="ZD2" s="358"/>
      <c r="ZE2" s="358"/>
      <c r="ZF2" s="358"/>
      <c r="ZG2" s="359"/>
      <c r="ZH2" s="336"/>
      <c r="ZI2" s="337"/>
      <c r="ZJ2" s="337"/>
      <c r="ZK2" s="337"/>
      <c r="ZL2" s="337"/>
      <c r="ZM2" s="337"/>
      <c r="ZN2" s="337"/>
      <c r="ZO2" s="337"/>
      <c r="ZP2" s="337"/>
      <c r="ZQ2" s="337"/>
      <c r="ZR2" s="337"/>
      <c r="ZS2" s="337"/>
      <c r="ZT2" s="337"/>
      <c r="ZU2" s="337"/>
      <c r="ZV2" s="337"/>
      <c r="ZW2" s="337"/>
      <c r="ZX2" s="337"/>
      <c r="ZY2" s="337"/>
      <c r="ZZ2" s="337"/>
      <c r="AAA2" s="337"/>
      <c r="AAB2" s="337"/>
      <c r="AAC2" s="337"/>
      <c r="AAD2" s="337"/>
      <c r="AAE2" s="337"/>
      <c r="AAF2" s="337"/>
      <c r="AAG2" s="337"/>
      <c r="AAH2" s="337"/>
      <c r="AAI2" s="337"/>
      <c r="AAJ2" s="337"/>
      <c r="AAK2" s="338"/>
      <c r="AAL2" s="360"/>
      <c r="AAM2" s="358"/>
      <c r="AAN2" s="358"/>
      <c r="AAO2" s="358"/>
      <c r="AAP2" s="358"/>
      <c r="AAQ2" s="358"/>
      <c r="AAR2" s="358"/>
      <c r="AAS2" s="358"/>
      <c r="AAT2" s="358"/>
      <c r="AAU2" s="358"/>
      <c r="AAV2" s="358"/>
      <c r="AAW2" s="358"/>
      <c r="AAX2" s="358"/>
      <c r="AAY2" s="358"/>
      <c r="AAZ2" s="358"/>
      <c r="ABA2" s="358"/>
      <c r="ABB2" s="358"/>
      <c r="ABC2" s="358"/>
      <c r="ABD2" s="358"/>
      <c r="ABE2" s="358"/>
      <c r="ABF2" s="358"/>
      <c r="ABG2" s="358"/>
      <c r="ABH2" s="358"/>
      <c r="ABI2" s="358"/>
      <c r="ABJ2" s="358"/>
      <c r="ABK2" s="358"/>
      <c r="ABL2" s="358"/>
      <c r="ABM2" s="358"/>
      <c r="ABN2" s="358"/>
      <c r="ABO2" s="358"/>
      <c r="ABP2" s="359"/>
    </row>
    <row r="3" spans="1:745" s="7" customFormat="1" ht="78.75" customHeight="1" x14ac:dyDescent="0.25">
      <c r="A3" s="243" t="s">
        <v>102</v>
      </c>
      <c r="B3" s="8"/>
      <c r="C3" s="8"/>
      <c r="D3" s="317">
        <f ca="1">TODAY()</f>
        <v>44740</v>
      </c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3" t="s">
        <v>8</v>
      </c>
      <c r="M3" s="3" t="s">
        <v>9</v>
      </c>
      <c r="N3" s="3" t="s">
        <v>10</v>
      </c>
      <c r="O3" s="3" t="s">
        <v>11</v>
      </c>
      <c r="P3" s="3" t="s">
        <v>12</v>
      </c>
      <c r="Q3" s="3" t="s">
        <v>13</v>
      </c>
      <c r="R3" s="3" t="s">
        <v>14</v>
      </c>
      <c r="S3" s="3" t="s">
        <v>15</v>
      </c>
      <c r="T3" s="3" t="s">
        <v>16</v>
      </c>
      <c r="U3" s="3" t="s">
        <v>17</v>
      </c>
      <c r="V3" s="3" t="s">
        <v>18</v>
      </c>
      <c r="W3" s="3" t="s">
        <v>19</v>
      </c>
      <c r="X3" s="3" t="s">
        <v>20</v>
      </c>
      <c r="Y3" s="3" t="s">
        <v>21</v>
      </c>
      <c r="Z3" s="3" t="s">
        <v>22</v>
      </c>
      <c r="AA3" s="3" t="s">
        <v>23</v>
      </c>
      <c r="AB3" s="3" t="s">
        <v>24</v>
      </c>
      <c r="AC3" s="3" t="s">
        <v>25</v>
      </c>
      <c r="AD3" s="4" t="s">
        <v>26</v>
      </c>
      <c r="AE3" s="3" t="s">
        <v>27</v>
      </c>
      <c r="AF3" s="3" t="s">
        <v>28</v>
      </c>
      <c r="AG3" s="3" t="s">
        <v>29</v>
      </c>
      <c r="AH3" s="3" t="s">
        <v>30</v>
      </c>
      <c r="AI3" s="33" t="s">
        <v>31</v>
      </c>
      <c r="AJ3" s="18" t="s">
        <v>1</v>
      </c>
      <c r="AK3" s="5" t="s">
        <v>2</v>
      </c>
      <c r="AL3" s="5" t="s">
        <v>3</v>
      </c>
      <c r="AM3" s="5" t="s">
        <v>4</v>
      </c>
      <c r="AN3" s="5" t="s">
        <v>5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10</v>
      </c>
      <c r="AT3" s="5" t="s">
        <v>11</v>
      </c>
      <c r="AU3" s="5" t="s">
        <v>12</v>
      </c>
      <c r="AV3" s="5" t="s">
        <v>13</v>
      </c>
      <c r="AW3" s="5" t="s">
        <v>14</v>
      </c>
      <c r="AX3" s="5" t="s">
        <v>15</v>
      </c>
      <c r="AY3" s="5" t="s">
        <v>16</v>
      </c>
      <c r="AZ3" s="5" t="s">
        <v>17</v>
      </c>
      <c r="BA3" s="5" t="s">
        <v>18</v>
      </c>
      <c r="BB3" s="5" t="s">
        <v>19</v>
      </c>
      <c r="BC3" s="5" t="s">
        <v>20</v>
      </c>
      <c r="BD3" s="5" t="s">
        <v>21</v>
      </c>
      <c r="BE3" s="5" t="s">
        <v>22</v>
      </c>
      <c r="BF3" s="5" t="s">
        <v>23</v>
      </c>
      <c r="BG3" s="5" t="s">
        <v>24</v>
      </c>
      <c r="BH3" s="5" t="s">
        <v>25</v>
      </c>
      <c r="BI3" s="6" t="s">
        <v>26</v>
      </c>
      <c r="BJ3" s="5" t="s">
        <v>27</v>
      </c>
      <c r="BK3" s="5" t="s">
        <v>28</v>
      </c>
      <c r="BL3" s="36">
        <f>IF(Dateneingabe!E5="ja","29.",0)</f>
        <v>0</v>
      </c>
      <c r="BM3" s="22" t="s">
        <v>1</v>
      </c>
      <c r="BN3" s="3" t="s">
        <v>2</v>
      </c>
      <c r="BO3" s="3" t="s">
        <v>3</v>
      </c>
      <c r="BP3" s="3" t="s">
        <v>4</v>
      </c>
      <c r="BQ3" s="3" t="s">
        <v>5</v>
      </c>
      <c r="BR3" s="3" t="s">
        <v>6</v>
      </c>
      <c r="BS3" s="3" t="s">
        <v>7</v>
      </c>
      <c r="BT3" s="3" t="s">
        <v>8</v>
      </c>
      <c r="BU3" s="3" t="s">
        <v>9</v>
      </c>
      <c r="BV3" s="3" t="s">
        <v>10</v>
      </c>
      <c r="BW3" s="3" t="s">
        <v>11</v>
      </c>
      <c r="BX3" s="3" t="s">
        <v>12</v>
      </c>
      <c r="BY3" s="3" t="s">
        <v>13</v>
      </c>
      <c r="BZ3" s="3" t="s">
        <v>14</v>
      </c>
      <c r="CA3" s="3" t="s">
        <v>15</v>
      </c>
      <c r="CB3" s="3" t="s">
        <v>16</v>
      </c>
      <c r="CC3" s="3" t="s">
        <v>17</v>
      </c>
      <c r="CD3" s="3" t="s">
        <v>18</v>
      </c>
      <c r="CE3" s="3" t="s">
        <v>19</v>
      </c>
      <c r="CF3" s="3" t="s">
        <v>20</v>
      </c>
      <c r="CG3" s="3" t="s">
        <v>21</v>
      </c>
      <c r="CH3" s="3" t="s">
        <v>22</v>
      </c>
      <c r="CI3" s="3" t="s">
        <v>23</v>
      </c>
      <c r="CJ3" s="3" t="s">
        <v>24</v>
      </c>
      <c r="CK3" s="3" t="s">
        <v>25</v>
      </c>
      <c r="CL3" s="4" t="s">
        <v>26</v>
      </c>
      <c r="CM3" s="3" t="s">
        <v>27</v>
      </c>
      <c r="CN3" s="3" t="s">
        <v>28</v>
      </c>
      <c r="CO3" s="3" t="s">
        <v>29</v>
      </c>
      <c r="CP3" s="3" t="s">
        <v>30</v>
      </c>
      <c r="CQ3" s="33" t="s">
        <v>31</v>
      </c>
      <c r="CR3" s="18" t="s">
        <v>1</v>
      </c>
      <c r="CS3" s="5" t="s">
        <v>2</v>
      </c>
      <c r="CT3" s="5" t="s">
        <v>3</v>
      </c>
      <c r="CU3" s="5" t="s">
        <v>4</v>
      </c>
      <c r="CV3" s="5" t="s">
        <v>5</v>
      </c>
      <c r="CW3" s="5" t="s">
        <v>6</v>
      </c>
      <c r="CX3" s="5" t="s">
        <v>7</v>
      </c>
      <c r="CY3" s="5" t="s">
        <v>8</v>
      </c>
      <c r="CZ3" s="5" t="s">
        <v>9</v>
      </c>
      <c r="DA3" s="5" t="s">
        <v>10</v>
      </c>
      <c r="DB3" s="5" t="s">
        <v>11</v>
      </c>
      <c r="DC3" s="5" t="s">
        <v>12</v>
      </c>
      <c r="DD3" s="5" t="s">
        <v>13</v>
      </c>
      <c r="DE3" s="5" t="s">
        <v>14</v>
      </c>
      <c r="DF3" s="5" t="s">
        <v>15</v>
      </c>
      <c r="DG3" s="5" t="s">
        <v>16</v>
      </c>
      <c r="DH3" s="5" t="s">
        <v>17</v>
      </c>
      <c r="DI3" s="5" t="s">
        <v>18</v>
      </c>
      <c r="DJ3" s="5" t="s">
        <v>19</v>
      </c>
      <c r="DK3" s="5" t="s">
        <v>20</v>
      </c>
      <c r="DL3" s="5" t="s">
        <v>21</v>
      </c>
      <c r="DM3" s="5" t="s">
        <v>22</v>
      </c>
      <c r="DN3" s="5" t="s">
        <v>23</v>
      </c>
      <c r="DO3" s="5" t="s">
        <v>24</v>
      </c>
      <c r="DP3" s="5" t="s">
        <v>25</v>
      </c>
      <c r="DQ3" s="6" t="s">
        <v>26</v>
      </c>
      <c r="DR3" s="5" t="s">
        <v>27</v>
      </c>
      <c r="DS3" s="5" t="s">
        <v>28</v>
      </c>
      <c r="DT3" s="5" t="s">
        <v>29</v>
      </c>
      <c r="DU3" s="29" t="s">
        <v>30</v>
      </c>
      <c r="DV3" s="22" t="s">
        <v>1</v>
      </c>
      <c r="DW3" s="3" t="s">
        <v>2</v>
      </c>
      <c r="DX3" s="3" t="s">
        <v>3</v>
      </c>
      <c r="DY3" s="3" t="s">
        <v>4</v>
      </c>
      <c r="DZ3" s="3" t="s">
        <v>5</v>
      </c>
      <c r="EA3" s="3" t="s">
        <v>6</v>
      </c>
      <c r="EB3" s="3" t="s">
        <v>7</v>
      </c>
      <c r="EC3" s="3" t="s">
        <v>8</v>
      </c>
      <c r="ED3" s="3" t="s">
        <v>9</v>
      </c>
      <c r="EE3" s="3" t="s">
        <v>10</v>
      </c>
      <c r="EF3" s="3" t="s">
        <v>11</v>
      </c>
      <c r="EG3" s="3" t="s">
        <v>12</v>
      </c>
      <c r="EH3" s="3" t="s">
        <v>13</v>
      </c>
      <c r="EI3" s="3" t="s">
        <v>14</v>
      </c>
      <c r="EJ3" s="3" t="s">
        <v>15</v>
      </c>
      <c r="EK3" s="3" t="s">
        <v>16</v>
      </c>
      <c r="EL3" s="3" t="s">
        <v>17</v>
      </c>
      <c r="EM3" s="3" t="s">
        <v>18</v>
      </c>
      <c r="EN3" s="3" t="s">
        <v>19</v>
      </c>
      <c r="EO3" s="3" t="s">
        <v>20</v>
      </c>
      <c r="EP3" s="3" t="s">
        <v>21</v>
      </c>
      <c r="EQ3" s="3" t="s">
        <v>22</v>
      </c>
      <c r="ER3" s="3" t="s">
        <v>23</v>
      </c>
      <c r="ES3" s="3" t="s">
        <v>24</v>
      </c>
      <c r="ET3" s="3" t="s">
        <v>25</v>
      </c>
      <c r="EU3" s="4" t="s">
        <v>26</v>
      </c>
      <c r="EV3" s="3" t="s">
        <v>27</v>
      </c>
      <c r="EW3" s="3" t="s">
        <v>28</v>
      </c>
      <c r="EX3" s="3" t="s">
        <v>29</v>
      </c>
      <c r="EY3" s="3" t="s">
        <v>30</v>
      </c>
      <c r="EZ3" s="33" t="s">
        <v>31</v>
      </c>
      <c r="FA3" s="18" t="s">
        <v>1</v>
      </c>
      <c r="FB3" s="5" t="s">
        <v>2</v>
      </c>
      <c r="FC3" s="5" t="s">
        <v>3</v>
      </c>
      <c r="FD3" s="5" t="s">
        <v>4</v>
      </c>
      <c r="FE3" s="5" t="s">
        <v>5</v>
      </c>
      <c r="FF3" s="5" t="s">
        <v>6</v>
      </c>
      <c r="FG3" s="5" t="s">
        <v>7</v>
      </c>
      <c r="FH3" s="5" t="s">
        <v>8</v>
      </c>
      <c r="FI3" s="5" t="s">
        <v>9</v>
      </c>
      <c r="FJ3" s="5" t="s">
        <v>10</v>
      </c>
      <c r="FK3" s="5" t="s">
        <v>11</v>
      </c>
      <c r="FL3" s="5" t="s">
        <v>12</v>
      </c>
      <c r="FM3" s="5" t="s">
        <v>13</v>
      </c>
      <c r="FN3" s="5" t="s">
        <v>14</v>
      </c>
      <c r="FO3" s="5" t="s">
        <v>15</v>
      </c>
      <c r="FP3" s="5" t="s">
        <v>16</v>
      </c>
      <c r="FQ3" s="5" t="s">
        <v>17</v>
      </c>
      <c r="FR3" s="5" t="s">
        <v>18</v>
      </c>
      <c r="FS3" s="5" t="s">
        <v>19</v>
      </c>
      <c r="FT3" s="5" t="s">
        <v>20</v>
      </c>
      <c r="FU3" s="5" t="s">
        <v>21</v>
      </c>
      <c r="FV3" s="5" t="s">
        <v>22</v>
      </c>
      <c r="FW3" s="5" t="s">
        <v>23</v>
      </c>
      <c r="FX3" s="5" t="s">
        <v>24</v>
      </c>
      <c r="FY3" s="5" t="s">
        <v>25</v>
      </c>
      <c r="FZ3" s="6" t="s">
        <v>26</v>
      </c>
      <c r="GA3" s="5" t="s">
        <v>27</v>
      </c>
      <c r="GB3" s="5" t="s">
        <v>28</v>
      </c>
      <c r="GC3" s="5" t="s">
        <v>29</v>
      </c>
      <c r="GD3" s="29" t="s">
        <v>30</v>
      </c>
      <c r="GE3" s="22" t="s">
        <v>1</v>
      </c>
      <c r="GF3" s="3" t="s">
        <v>2</v>
      </c>
      <c r="GG3" s="3" t="s">
        <v>3</v>
      </c>
      <c r="GH3" s="3" t="s">
        <v>4</v>
      </c>
      <c r="GI3" s="3" t="s">
        <v>5</v>
      </c>
      <c r="GJ3" s="3" t="s">
        <v>6</v>
      </c>
      <c r="GK3" s="3" t="s">
        <v>7</v>
      </c>
      <c r="GL3" s="3" t="s">
        <v>8</v>
      </c>
      <c r="GM3" s="3" t="s">
        <v>9</v>
      </c>
      <c r="GN3" s="3" t="s">
        <v>10</v>
      </c>
      <c r="GO3" s="3" t="s">
        <v>11</v>
      </c>
      <c r="GP3" s="3" t="s">
        <v>12</v>
      </c>
      <c r="GQ3" s="3" t="s">
        <v>13</v>
      </c>
      <c r="GR3" s="3" t="s">
        <v>14</v>
      </c>
      <c r="GS3" s="3" t="s">
        <v>15</v>
      </c>
      <c r="GT3" s="3" t="s">
        <v>16</v>
      </c>
      <c r="GU3" s="3" t="s">
        <v>17</v>
      </c>
      <c r="GV3" s="3" t="s">
        <v>18</v>
      </c>
      <c r="GW3" s="3" t="s">
        <v>19</v>
      </c>
      <c r="GX3" s="3" t="s">
        <v>20</v>
      </c>
      <c r="GY3" s="3" t="s">
        <v>21</v>
      </c>
      <c r="GZ3" s="3" t="s">
        <v>22</v>
      </c>
      <c r="HA3" s="3" t="s">
        <v>23</v>
      </c>
      <c r="HB3" s="3" t="s">
        <v>24</v>
      </c>
      <c r="HC3" s="3" t="s">
        <v>25</v>
      </c>
      <c r="HD3" s="3" t="s">
        <v>26</v>
      </c>
      <c r="HE3" s="3" t="s">
        <v>27</v>
      </c>
      <c r="HF3" s="3" t="s">
        <v>28</v>
      </c>
      <c r="HG3" s="3" t="s">
        <v>29</v>
      </c>
      <c r="HH3" s="3" t="s">
        <v>30</v>
      </c>
      <c r="HI3" s="33" t="s">
        <v>31</v>
      </c>
      <c r="HJ3" s="18" t="s">
        <v>1</v>
      </c>
      <c r="HK3" s="5" t="s">
        <v>2</v>
      </c>
      <c r="HL3" s="5" t="s">
        <v>3</v>
      </c>
      <c r="HM3" s="5" t="s">
        <v>4</v>
      </c>
      <c r="HN3" s="5" t="s">
        <v>5</v>
      </c>
      <c r="HO3" s="5" t="s">
        <v>6</v>
      </c>
      <c r="HP3" s="5" t="s">
        <v>7</v>
      </c>
      <c r="HQ3" s="5" t="s">
        <v>8</v>
      </c>
      <c r="HR3" s="5" t="s">
        <v>9</v>
      </c>
      <c r="HS3" s="5" t="s">
        <v>10</v>
      </c>
      <c r="HT3" s="5" t="s">
        <v>11</v>
      </c>
      <c r="HU3" s="5" t="s">
        <v>12</v>
      </c>
      <c r="HV3" s="5" t="s">
        <v>13</v>
      </c>
      <c r="HW3" s="5" t="s">
        <v>14</v>
      </c>
      <c r="HX3" s="5" t="s">
        <v>15</v>
      </c>
      <c r="HY3" s="5" t="s">
        <v>16</v>
      </c>
      <c r="HZ3" s="5" t="s">
        <v>17</v>
      </c>
      <c r="IA3" s="5" t="s">
        <v>18</v>
      </c>
      <c r="IB3" s="5" t="s">
        <v>19</v>
      </c>
      <c r="IC3" s="5" t="s">
        <v>20</v>
      </c>
      <c r="ID3" s="5" t="s">
        <v>21</v>
      </c>
      <c r="IE3" s="5" t="s">
        <v>22</v>
      </c>
      <c r="IF3" s="5" t="s">
        <v>23</v>
      </c>
      <c r="IG3" s="5" t="s">
        <v>24</v>
      </c>
      <c r="IH3" s="5" t="s">
        <v>25</v>
      </c>
      <c r="II3" s="6" t="s">
        <v>26</v>
      </c>
      <c r="IJ3" s="5" t="s">
        <v>27</v>
      </c>
      <c r="IK3" s="5" t="s">
        <v>28</v>
      </c>
      <c r="IL3" s="5" t="s">
        <v>29</v>
      </c>
      <c r="IM3" s="5" t="s">
        <v>30</v>
      </c>
      <c r="IN3" s="29" t="s">
        <v>31</v>
      </c>
      <c r="IO3" s="22" t="s">
        <v>1</v>
      </c>
      <c r="IP3" s="3" t="s">
        <v>2</v>
      </c>
      <c r="IQ3" s="3" t="s">
        <v>3</v>
      </c>
      <c r="IR3" s="3" t="s">
        <v>4</v>
      </c>
      <c r="IS3" s="3" t="s">
        <v>5</v>
      </c>
      <c r="IT3" s="3" t="s">
        <v>6</v>
      </c>
      <c r="IU3" s="3" t="s">
        <v>7</v>
      </c>
      <c r="IV3" s="3" t="s">
        <v>8</v>
      </c>
      <c r="IW3" s="3" t="s">
        <v>9</v>
      </c>
      <c r="IX3" s="3" t="s">
        <v>10</v>
      </c>
      <c r="IY3" s="3" t="s">
        <v>11</v>
      </c>
      <c r="IZ3" s="3" t="s">
        <v>12</v>
      </c>
      <c r="JA3" s="3" t="s">
        <v>13</v>
      </c>
      <c r="JB3" s="3" t="s">
        <v>14</v>
      </c>
      <c r="JC3" s="3" t="s">
        <v>15</v>
      </c>
      <c r="JD3" s="3" t="s">
        <v>16</v>
      </c>
      <c r="JE3" s="3" t="s">
        <v>17</v>
      </c>
      <c r="JF3" s="3" t="s">
        <v>18</v>
      </c>
      <c r="JG3" s="3" t="s">
        <v>19</v>
      </c>
      <c r="JH3" s="3" t="s">
        <v>20</v>
      </c>
      <c r="JI3" s="3" t="s">
        <v>21</v>
      </c>
      <c r="JJ3" s="3" t="s">
        <v>22</v>
      </c>
      <c r="JK3" s="3" t="s">
        <v>23</v>
      </c>
      <c r="JL3" s="3" t="s">
        <v>24</v>
      </c>
      <c r="JM3" s="3" t="s">
        <v>25</v>
      </c>
      <c r="JN3" s="4" t="s">
        <v>26</v>
      </c>
      <c r="JO3" s="3" t="s">
        <v>27</v>
      </c>
      <c r="JP3" s="3" t="s">
        <v>28</v>
      </c>
      <c r="JQ3" s="3" t="s">
        <v>29</v>
      </c>
      <c r="JR3" s="33" t="s">
        <v>30</v>
      </c>
      <c r="JS3" s="18" t="s">
        <v>1</v>
      </c>
      <c r="JT3" s="5" t="s">
        <v>2</v>
      </c>
      <c r="JU3" s="5" t="s">
        <v>3</v>
      </c>
      <c r="JV3" s="5" t="s">
        <v>4</v>
      </c>
      <c r="JW3" s="5" t="s">
        <v>5</v>
      </c>
      <c r="JX3" s="5" t="s">
        <v>6</v>
      </c>
      <c r="JY3" s="5" t="s">
        <v>7</v>
      </c>
      <c r="JZ3" s="5" t="s">
        <v>8</v>
      </c>
      <c r="KA3" s="5" t="s">
        <v>9</v>
      </c>
      <c r="KB3" s="5" t="s">
        <v>10</v>
      </c>
      <c r="KC3" s="5" t="s">
        <v>11</v>
      </c>
      <c r="KD3" s="5" t="s">
        <v>12</v>
      </c>
      <c r="KE3" s="5" t="s">
        <v>13</v>
      </c>
      <c r="KF3" s="5" t="s">
        <v>14</v>
      </c>
      <c r="KG3" s="5" t="s">
        <v>15</v>
      </c>
      <c r="KH3" s="5" t="s">
        <v>16</v>
      </c>
      <c r="KI3" s="5" t="s">
        <v>17</v>
      </c>
      <c r="KJ3" s="5" t="s">
        <v>18</v>
      </c>
      <c r="KK3" s="5" t="s">
        <v>19</v>
      </c>
      <c r="KL3" s="5" t="s">
        <v>20</v>
      </c>
      <c r="KM3" s="5" t="s">
        <v>21</v>
      </c>
      <c r="KN3" s="5" t="s">
        <v>22</v>
      </c>
      <c r="KO3" s="5" t="s">
        <v>23</v>
      </c>
      <c r="KP3" s="5" t="s">
        <v>24</v>
      </c>
      <c r="KQ3" s="5" t="s">
        <v>25</v>
      </c>
      <c r="KR3" s="6" t="s">
        <v>26</v>
      </c>
      <c r="KS3" s="5" t="s">
        <v>27</v>
      </c>
      <c r="KT3" s="5" t="s">
        <v>28</v>
      </c>
      <c r="KU3" s="5" t="s">
        <v>29</v>
      </c>
      <c r="KV3" s="5" t="s">
        <v>30</v>
      </c>
      <c r="KW3" s="29" t="s">
        <v>31</v>
      </c>
      <c r="KX3" s="22" t="s">
        <v>1</v>
      </c>
      <c r="KY3" s="3" t="s">
        <v>2</v>
      </c>
      <c r="KZ3" s="3" t="s">
        <v>3</v>
      </c>
      <c r="LA3" s="3" t="s">
        <v>4</v>
      </c>
      <c r="LB3" s="3" t="s">
        <v>5</v>
      </c>
      <c r="LC3" s="3" t="s">
        <v>6</v>
      </c>
      <c r="LD3" s="3" t="s">
        <v>7</v>
      </c>
      <c r="LE3" s="3" t="s">
        <v>8</v>
      </c>
      <c r="LF3" s="3" t="s">
        <v>9</v>
      </c>
      <c r="LG3" s="3" t="s">
        <v>10</v>
      </c>
      <c r="LH3" s="3" t="s">
        <v>11</v>
      </c>
      <c r="LI3" s="3" t="s">
        <v>12</v>
      </c>
      <c r="LJ3" s="3" t="s">
        <v>13</v>
      </c>
      <c r="LK3" s="3" t="s">
        <v>14</v>
      </c>
      <c r="LL3" s="3" t="s">
        <v>15</v>
      </c>
      <c r="LM3" s="3" t="s">
        <v>16</v>
      </c>
      <c r="LN3" s="3" t="s">
        <v>17</v>
      </c>
      <c r="LO3" s="3" t="s">
        <v>18</v>
      </c>
      <c r="LP3" s="3" t="s">
        <v>19</v>
      </c>
      <c r="LQ3" s="3" t="s">
        <v>20</v>
      </c>
      <c r="LR3" s="3" t="s">
        <v>21</v>
      </c>
      <c r="LS3" s="3" t="s">
        <v>22</v>
      </c>
      <c r="LT3" s="3" t="s">
        <v>23</v>
      </c>
      <c r="LU3" s="3" t="s">
        <v>24</v>
      </c>
      <c r="LV3" s="3" t="s">
        <v>25</v>
      </c>
      <c r="LW3" s="4" t="s">
        <v>26</v>
      </c>
      <c r="LX3" s="3" t="s">
        <v>27</v>
      </c>
      <c r="LY3" s="3" t="s">
        <v>28</v>
      </c>
      <c r="LZ3" s="3" t="s">
        <v>29</v>
      </c>
      <c r="MA3" s="33" t="s">
        <v>30</v>
      </c>
      <c r="MB3" s="18" t="s">
        <v>1</v>
      </c>
      <c r="MC3" s="5" t="s">
        <v>2</v>
      </c>
      <c r="MD3" s="5" t="s">
        <v>3</v>
      </c>
      <c r="ME3" s="5" t="s">
        <v>4</v>
      </c>
      <c r="MF3" s="5" t="s">
        <v>5</v>
      </c>
      <c r="MG3" s="5" t="s">
        <v>6</v>
      </c>
      <c r="MH3" s="5" t="s">
        <v>7</v>
      </c>
      <c r="MI3" s="5" t="s">
        <v>8</v>
      </c>
      <c r="MJ3" s="5" t="s">
        <v>9</v>
      </c>
      <c r="MK3" s="5" t="s">
        <v>10</v>
      </c>
      <c r="ML3" s="5" t="s">
        <v>11</v>
      </c>
      <c r="MM3" s="5" t="s">
        <v>12</v>
      </c>
      <c r="MN3" s="5" t="s">
        <v>13</v>
      </c>
      <c r="MO3" s="5" t="s">
        <v>14</v>
      </c>
      <c r="MP3" s="5" t="s">
        <v>15</v>
      </c>
      <c r="MQ3" s="5" t="s">
        <v>16</v>
      </c>
      <c r="MR3" s="5" t="s">
        <v>17</v>
      </c>
      <c r="MS3" s="5" t="s">
        <v>18</v>
      </c>
      <c r="MT3" s="5" t="s">
        <v>19</v>
      </c>
      <c r="MU3" s="5" t="s">
        <v>20</v>
      </c>
      <c r="MV3" s="5" t="s">
        <v>21</v>
      </c>
      <c r="MW3" s="5" t="s">
        <v>22</v>
      </c>
      <c r="MX3" s="5" t="s">
        <v>23</v>
      </c>
      <c r="MY3" s="5" t="s">
        <v>24</v>
      </c>
      <c r="MZ3" s="5" t="s">
        <v>25</v>
      </c>
      <c r="NA3" s="6" t="s">
        <v>26</v>
      </c>
      <c r="NB3" s="5" t="s">
        <v>27</v>
      </c>
      <c r="NC3" s="5" t="s">
        <v>28</v>
      </c>
      <c r="ND3" s="5" t="s">
        <v>29</v>
      </c>
      <c r="NE3" s="5" t="s">
        <v>30</v>
      </c>
      <c r="NF3" s="29" t="s">
        <v>31</v>
      </c>
      <c r="NH3" s="345"/>
      <c r="NI3" s="362"/>
      <c r="NJ3" s="343"/>
      <c r="NK3" s="343"/>
      <c r="NL3" s="343"/>
      <c r="NM3" s="343"/>
      <c r="NN3" s="343"/>
      <c r="NO3" s="350"/>
      <c r="NP3" s="351"/>
      <c r="NQ3" s="351"/>
      <c r="NR3" s="351"/>
      <c r="NS3" s="351"/>
      <c r="NT3" s="351"/>
      <c r="NU3" s="351"/>
      <c r="NV3" s="351"/>
      <c r="NW3" s="351"/>
      <c r="NX3" s="351"/>
      <c r="NY3" s="351"/>
      <c r="NZ3" s="351"/>
      <c r="OA3" s="351"/>
      <c r="OB3" s="351"/>
      <c r="OC3" s="351"/>
      <c r="OD3" s="351"/>
      <c r="OE3" s="351"/>
      <c r="OF3" s="351"/>
      <c r="OG3" s="351"/>
      <c r="OH3" s="351"/>
      <c r="OI3" s="351"/>
      <c r="OJ3" s="351"/>
      <c r="OK3" s="351"/>
      <c r="OL3" s="351"/>
      <c r="OM3" s="351"/>
      <c r="ON3" s="351"/>
      <c r="OO3" s="351"/>
      <c r="OP3" s="351"/>
      <c r="OQ3" s="351"/>
      <c r="OR3" s="351"/>
      <c r="OS3" s="352"/>
      <c r="OT3" s="350"/>
      <c r="OU3" s="351"/>
      <c r="OV3" s="351"/>
      <c r="OW3" s="351"/>
      <c r="OX3" s="351"/>
      <c r="OY3" s="351"/>
      <c r="OZ3" s="351"/>
      <c r="PA3" s="351"/>
      <c r="PB3" s="351"/>
      <c r="PC3" s="351"/>
      <c r="PD3" s="351"/>
      <c r="PE3" s="351"/>
      <c r="PF3" s="351"/>
      <c r="PG3" s="351"/>
      <c r="PH3" s="351"/>
      <c r="PI3" s="351"/>
      <c r="PJ3" s="351"/>
      <c r="PK3" s="351"/>
      <c r="PL3" s="351"/>
      <c r="PM3" s="351"/>
      <c r="PN3" s="351"/>
      <c r="PO3" s="351"/>
      <c r="PP3" s="351"/>
      <c r="PQ3" s="351"/>
      <c r="PR3" s="351"/>
      <c r="PS3" s="351"/>
      <c r="PT3" s="351"/>
      <c r="PU3" s="351"/>
      <c r="PV3" s="352"/>
      <c r="PW3" s="350"/>
      <c r="PX3" s="351"/>
      <c r="PY3" s="351"/>
      <c r="PZ3" s="351"/>
      <c r="QA3" s="351"/>
      <c r="QB3" s="351"/>
      <c r="QC3" s="351"/>
      <c r="QD3" s="351"/>
      <c r="QE3" s="351"/>
      <c r="QF3" s="351"/>
      <c r="QG3" s="351"/>
      <c r="QH3" s="351"/>
      <c r="QI3" s="351"/>
      <c r="QJ3" s="351"/>
      <c r="QK3" s="351"/>
      <c r="QL3" s="351"/>
      <c r="QM3" s="351"/>
      <c r="QN3" s="351"/>
      <c r="QO3" s="351"/>
      <c r="QP3" s="351"/>
      <c r="QQ3" s="351"/>
      <c r="QR3" s="351"/>
      <c r="QS3" s="351"/>
      <c r="QT3" s="351"/>
      <c r="QU3" s="351"/>
      <c r="QV3" s="351"/>
      <c r="QW3" s="351"/>
      <c r="QX3" s="351"/>
      <c r="QY3" s="351"/>
      <c r="QZ3" s="351"/>
      <c r="RA3" s="352"/>
      <c r="RB3" s="350"/>
      <c r="RC3" s="351"/>
      <c r="RD3" s="351"/>
      <c r="RE3" s="351"/>
      <c r="RF3" s="351"/>
      <c r="RG3" s="351"/>
      <c r="RH3" s="351"/>
      <c r="RI3" s="351"/>
      <c r="RJ3" s="351"/>
      <c r="RK3" s="351"/>
      <c r="RL3" s="351"/>
      <c r="RM3" s="351"/>
      <c r="RN3" s="351"/>
      <c r="RO3" s="351"/>
      <c r="RP3" s="351"/>
      <c r="RQ3" s="351"/>
      <c r="RR3" s="351"/>
      <c r="RS3" s="351"/>
      <c r="RT3" s="351"/>
      <c r="RU3" s="351"/>
      <c r="RV3" s="351"/>
      <c r="RW3" s="351"/>
      <c r="RX3" s="351"/>
      <c r="RY3" s="351"/>
      <c r="RZ3" s="351"/>
      <c r="SA3" s="351"/>
      <c r="SB3" s="351"/>
      <c r="SC3" s="351"/>
      <c r="SD3" s="351"/>
      <c r="SE3" s="352"/>
      <c r="SF3" s="350"/>
      <c r="SG3" s="351"/>
      <c r="SH3" s="351"/>
      <c r="SI3" s="351"/>
      <c r="SJ3" s="351"/>
      <c r="SK3" s="351"/>
      <c r="SL3" s="351"/>
      <c r="SM3" s="351"/>
      <c r="SN3" s="351"/>
      <c r="SO3" s="351"/>
      <c r="SP3" s="351"/>
      <c r="SQ3" s="351"/>
      <c r="SR3" s="351"/>
      <c r="SS3" s="351"/>
      <c r="ST3" s="351"/>
      <c r="SU3" s="351"/>
      <c r="SV3" s="351"/>
      <c r="SW3" s="351"/>
      <c r="SX3" s="351"/>
      <c r="SY3" s="351"/>
      <c r="SZ3" s="351"/>
      <c r="TA3" s="351"/>
      <c r="TB3" s="351"/>
      <c r="TC3" s="351"/>
      <c r="TD3" s="351"/>
      <c r="TE3" s="351"/>
      <c r="TF3" s="351"/>
      <c r="TG3" s="351"/>
      <c r="TH3" s="351"/>
      <c r="TI3" s="351"/>
      <c r="TJ3" s="352"/>
      <c r="TK3" s="350"/>
      <c r="TL3" s="351"/>
      <c r="TM3" s="351"/>
      <c r="TN3" s="351"/>
      <c r="TO3" s="351"/>
      <c r="TP3" s="351"/>
      <c r="TQ3" s="351"/>
      <c r="TR3" s="351"/>
      <c r="TS3" s="351"/>
      <c r="TT3" s="351"/>
      <c r="TU3" s="351"/>
      <c r="TV3" s="351"/>
      <c r="TW3" s="351"/>
      <c r="TX3" s="351"/>
      <c r="TY3" s="351"/>
      <c r="TZ3" s="351"/>
      <c r="UA3" s="351"/>
      <c r="UB3" s="351"/>
      <c r="UC3" s="351"/>
      <c r="UD3" s="351"/>
      <c r="UE3" s="351"/>
      <c r="UF3" s="351"/>
      <c r="UG3" s="351"/>
      <c r="UH3" s="351"/>
      <c r="UI3" s="351"/>
      <c r="UJ3" s="351"/>
      <c r="UK3" s="351"/>
      <c r="UL3" s="351"/>
      <c r="UM3" s="351"/>
      <c r="UN3" s="352"/>
      <c r="UO3" s="350"/>
      <c r="UP3" s="351"/>
      <c r="UQ3" s="351"/>
      <c r="UR3" s="351"/>
      <c r="US3" s="351"/>
      <c r="UT3" s="351"/>
      <c r="UU3" s="351"/>
      <c r="UV3" s="351"/>
      <c r="UW3" s="351"/>
      <c r="UX3" s="351"/>
      <c r="UY3" s="351"/>
      <c r="UZ3" s="351"/>
      <c r="VA3" s="351"/>
      <c r="VB3" s="351"/>
      <c r="VC3" s="351"/>
      <c r="VD3" s="351"/>
      <c r="VE3" s="351"/>
      <c r="VF3" s="351"/>
      <c r="VG3" s="351"/>
      <c r="VH3" s="351"/>
      <c r="VI3" s="351"/>
      <c r="VJ3" s="351"/>
      <c r="VK3" s="351"/>
      <c r="VL3" s="351"/>
      <c r="VM3" s="351"/>
      <c r="VN3" s="351"/>
      <c r="VO3" s="351"/>
      <c r="VP3" s="351"/>
      <c r="VQ3" s="351"/>
      <c r="VR3" s="351"/>
      <c r="VS3" s="352"/>
      <c r="VT3" s="360"/>
      <c r="VU3" s="358"/>
      <c r="VV3" s="358"/>
      <c r="VW3" s="358"/>
      <c r="VX3" s="358"/>
      <c r="VY3" s="358"/>
      <c r="VZ3" s="358"/>
      <c r="WA3" s="358"/>
      <c r="WB3" s="358"/>
      <c r="WC3" s="358"/>
      <c r="WD3" s="358"/>
      <c r="WE3" s="358"/>
      <c r="WF3" s="358"/>
      <c r="WG3" s="358"/>
      <c r="WH3" s="358"/>
      <c r="WI3" s="358"/>
      <c r="WJ3" s="358"/>
      <c r="WK3" s="358"/>
      <c r="WL3" s="358"/>
      <c r="WM3" s="358"/>
      <c r="WN3" s="358"/>
      <c r="WO3" s="358"/>
      <c r="WP3" s="358"/>
      <c r="WQ3" s="358"/>
      <c r="WR3" s="358"/>
      <c r="WS3" s="358"/>
      <c r="WT3" s="358"/>
      <c r="WU3" s="358"/>
      <c r="WV3" s="358"/>
      <c r="WW3" s="358"/>
      <c r="WX3" s="359"/>
      <c r="WY3" s="336"/>
      <c r="WZ3" s="337"/>
      <c r="XA3" s="337"/>
      <c r="XB3" s="337"/>
      <c r="XC3" s="337"/>
      <c r="XD3" s="337"/>
      <c r="XE3" s="337"/>
      <c r="XF3" s="337"/>
      <c r="XG3" s="337"/>
      <c r="XH3" s="337"/>
      <c r="XI3" s="337"/>
      <c r="XJ3" s="337"/>
      <c r="XK3" s="337"/>
      <c r="XL3" s="337"/>
      <c r="XM3" s="337"/>
      <c r="XN3" s="337"/>
      <c r="XO3" s="337"/>
      <c r="XP3" s="337"/>
      <c r="XQ3" s="337"/>
      <c r="XR3" s="337"/>
      <c r="XS3" s="337"/>
      <c r="XT3" s="337"/>
      <c r="XU3" s="337"/>
      <c r="XV3" s="337"/>
      <c r="XW3" s="337"/>
      <c r="XX3" s="337"/>
      <c r="XY3" s="337"/>
      <c r="XZ3" s="337"/>
      <c r="YA3" s="337"/>
      <c r="YB3" s="338"/>
      <c r="YC3" s="360"/>
      <c r="YD3" s="358"/>
      <c r="YE3" s="358"/>
      <c r="YF3" s="358"/>
      <c r="YG3" s="358"/>
      <c r="YH3" s="358"/>
      <c r="YI3" s="358"/>
      <c r="YJ3" s="358"/>
      <c r="YK3" s="358"/>
      <c r="YL3" s="358"/>
      <c r="YM3" s="358"/>
      <c r="YN3" s="358"/>
      <c r="YO3" s="358"/>
      <c r="YP3" s="358"/>
      <c r="YQ3" s="358"/>
      <c r="YR3" s="358"/>
      <c r="YS3" s="358"/>
      <c r="YT3" s="358"/>
      <c r="YU3" s="358"/>
      <c r="YV3" s="358"/>
      <c r="YW3" s="358"/>
      <c r="YX3" s="358"/>
      <c r="YY3" s="358"/>
      <c r="YZ3" s="358"/>
      <c r="ZA3" s="358"/>
      <c r="ZB3" s="358"/>
      <c r="ZC3" s="358"/>
      <c r="ZD3" s="358"/>
      <c r="ZE3" s="358"/>
      <c r="ZF3" s="358"/>
      <c r="ZG3" s="359"/>
      <c r="ZH3" s="336"/>
      <c r="ZI3" s="337"/>
      <c r="ZJ3" s="337"/>
      <c r="ZK3" s="337"/>
      <c r="ZL3" s="337"/>
      <c r="ZM3" s="337"/>
      <c r="ZN3" s="337"/>
      <c r="ZO3" s="337"/>
      <c r="ZP3" s="337"/>
      <c r="ZQ3" s="337"/>
      <c r="ZR3" s="337"/>
      <c r="ZS3" s="337"/>
      <c r="ZT3" s="337"/>
      <c r="ZU3" s="337"/>
      <c r="ZV3" s="337"/>
      <c r="ZW3" s="337"/>
      <c r="ZX3" s="337"/>
      <c r="ZY3" s="337"/>
      <c r="ZZ3" s="337"/>
      <c r="AAA3" s="337"/>
      <c r="AAB3" s="337"/>
      <c r="AAC3" s="337"/>
      <c r="AAD3" s="337"/>
      <c r="AAE3" s="337"/>
      <c r="AAF3" s="337"/>
      <c r="AAG3" s="337"/>
      <c r="AAH3" s="337"/>
      <c r="AAI3" s="337"/>
      <c r="AAJ3" s="337"/>
      <c r="AAK3" s="338"/>
      <c r="AAL3" s="360"/>
      <c r="AAM3" s="358"/>
      <c r="AAN3" s="358"/>
      <c r="AAO3" s="358"/>
      <c r="AAP3" s="358"/>
      <c r="AAQ3" s="358"/>
      <c r="AAR3" s="358"/>
      <c r="AAS3" s="358"/>
      <c r="AAT3" s="358"/>
      <c r="AAU3" s="358"/>
      <c r="AAV3" s="358"/>
      <c r="AAW3" s="358"/>
      <c r="AAX3" s="358"/>
      <c r="AAY3" s="358"/>
      <c r="AAZ3" s="358"/>
      <c r="ABA3" s="358"/>
      <c r="ABB3" s="358"/>
      <c r="ABC3" s="358"/>
      <c r="ABD3" s="358"/>
      <c r="ABE3" s="358"/>
      <c r="ABF3" s="358"/>
      <c r="ABG3" s="358"/>
      <c r="ABH3" s="358"/>
      <c r="ABI3" s="358"/>
      <c r="ABJ3" s="358"/>
      <c r="ABK3" s="358"/>
      <c r="ABL3" s="358"/>
      <c r="ABM3" s="358"/>
      <c r="ABN3" s="358"/>
      <c r="ABO3" s="358"/>
      <c r="ABP3" s="359"/>
    </row>
    <row r="4" spans="1:745" s="7" customFormat="1" ht="15.75" customHeight="1" x14ac:dyDescent="0.25">
      <c r="A4" s="8" t="s">
        <v>62</v>
      </c>
      <c r="B4" s="8" t="s">
        <v>61</v>
      </c>
      <c r="C4" s="8" t="s">
        <v>88</v>
      </c>
      <c r="D4" s="318"/>
      <c r="E4" s="24" t="str">
        <f>Dateneingabe!B3</f>
        <v>Sa</v>
      </c>
      <c r="F4" s="24" t="str">
        <f>Dateneingabe!C3</f>
        <v>So</v>
      </c>
      <c r="G4" s="24" t="str">
        <f>Dateneingabe!D3</f>
        <v>Mo</v>
      </c>
      <c r="H4" s="24" t="str">
        <f>Dateneingabe!E3</f>
        <v>Di</v>
      </c>
      <c r="I4" s="24" t="str">
        <f>Dateneingabe!B5</f>
        <v>Mi</v>
      </c>
      <c r="J4" s="24" t="str">
        <f>Dateneingabe!C5</f>
        <v>Do</v>
      </c>
      <c r="K4" s="24" t="str">
        <f>Dateneingabe!D5</f>
        <v>Fr</v>
      </c>
      <c r="L4" s="24" t="str">
        <f t="shared" ref="L4:BK4" si="6">E4</f>
        <v>Sa</v>
      </c>
      <c r="M4" s="24" t="str">
        <f t="shared" si="6"/>
        <v>So</v>
      </c>
      <c r="N4" s="24" t="str">
        <f t="shared" si="6"/>
        <v>Mo</v>
      </c>
      <c r="O4" s="24" t="str">
        <f t="shared" si="6"/>
        <v>Di</v>
      </c>
      <c r="P4" s="24" t="str">
        <f t="shared" si="6"/>
        <v>Mi</v>
      </c>
      <c r="Q4" s="24" t="str">
        <f t="shared" si="6"/>
        <v>Do</v>
      </c>
      <c r="R4" s="24" t="str">
        <f t="shared" si="6"/>
        <v>Fr</v>
      </c>
      <c r="S4" s="24" t="str">
        <f t="shared" si="6"/>
        <v>Sa</v>
      </c>
      <c r="T4" s="24" t="str">
        <f t="shared" si="6"/>
        <v>So</v>
      </c>
      <c r="U4" s="24" t="str">
        <f t="shared" si="6"/>
        <v>Mo</v>
      </c>
      <c r="V4" s="24" t="str">
        <f t="shared" si="6"/>
        <v>Di</v>
      </c>
      <c r="W4" s="24" t="str">
        <f t="shared" si="6"/>
        <v>Mi</v>
      </c>
      <c r="X4" s="24" t="str">
        <f t="shared" si="6"/>
        <v>Do</v>
      </c>
      <c r="Y4" s="24" t="str">
        <f t="shared" si="6"/>
        <v>Fr</v>
      </c>
      <c r="Z4" s="24" t="str">
        <f t="shared" si="6"/>
        <v>Sa</v>
      </c>
      <c r="AA4" s="24" t="str">
        <f t="shared" si="6"/>
        <v>So</v>
      </c>
      <c r="AB4" s="24" t="str">
        <f t="shared" si="6"/>
        <v>Mo</v>
      </c>
      <c r="AC4" s="24" t="str">
        <f t="shared" si="6"/>
        <v>Di</v>
      </c>
      <c r="AD4" s="24" t="str">
        <f t="shared" si="6"/>
        <v>Mi</v>
      </c>
      <c r="AE4" s="24" t="str">
        <f t="shared" si="6"/>
        <v>Do</v>
      </c>
      <c r="AF4" s="24" t="str">
        <f t="shared" si="6"/>
        <v>Fr</v>
      </c>
      <c r="AG4" s="24" t="str">
        <f t="shared" si="6"/>
        <v>Sa</v>
      </c>
      <c r="AH4" s="24" t="str">
        <f t="shared" si="6"/>
        <v>So</v>
      </c>
      <c r="AI4" s="34" t="str">
        <f t="shared" si="6"/>
        <v>Mo</v>
      </c>
      <c r="AJ4" s="19" t="str">
        <f t="shared" si="6"/>
        <v>Di</v>
      </c>
      <c r="AK4" s="20" t="str">
        <f t="shared" si="6"/>
        <v>Mi</v>
      </c>
      <c r="AL4" s="20" t="str">
        <f t="shared" si="6"/>
        <v>Do</v>
      </c>
      <c r="AM4" s="20" t="str">
        <f t="shared" si="6"/>
        <v>Fr</v>
      </c>
      <c r="AN4" s="20" t="str">
        <f t="shared" si="6"/>
        <v>Sa</v>
      </c>
      <c r="AO4" s="20" t="str">
        <f t="shared" si="6"/>
        <v>So</v>
      </c>
      <c r="AP4" s="20" t="str">
        <f t="shared" si="6"/>
        <v>Mo</v>
      </c>
      <c r="AQ4" s="20" t="str">
        <f t="shared" si="6"/>
        <v>Di</v>
      </c>
      <c r="AR4" s="20" t="str">
        <f t="shared" si="6"/>
        <v>Mi</v>
      </c>
      <c r="AS4" s="20" t="str">
        <f t="shared" si="6"/>
        <v>Do</v>
      </c>
      <c r="AT4" s="20" t="str">
        <f t="shared" si="6"/>
        <v>Fr</v>
      </c>
      <c r="AU4" s="20" t="str">
        <f t="shared" si="6"/>
        <v>Sa</v>
      </c>
      <c r="AV4" s="20" t="str">
        <f t="shared" si="6"/>
        <v>So</v>
      </c>
      <c r="AW4" s="20" t="str">
        <f t="shared" si="6"/>
        <v>Mo</v>
      </c>
      <c r="AX4" s="20" t="str">
        <f t="shared" si="6"/>
        <v>Di</v>
      </c>
      <c r="AY4" s="20" t="str">
        <f t="shared" si="6"/>
        <v>Mi</v>
      </c>
      <c r="AZ4" s="20" t="str">
        <f t="shared" si="6"/>
        <v>Do</v>
      </c>
      <c r="BA4" s="20" t="str">
        <f t="shared" si="6"/>
        <v>Fr</v>
      </c>
      <c r="BB4" s="20" t="str">
        <f t="shared" si="6"/>
        <v>Sa</v>
      </c>
      <c r="BC4" s="20" t="str">
        <f t="shared" si="6"/>
        <v>So</v>
      </c>
      <c r="BD4" s="20" t="str">
        <f t="shared" si="6"/>
        <v>Mo</v>
      </c>
      <c r="BE4" s="20" t="str">
        <f t="shared" si="6"/>
        <v>Di</v>
      </c>
      <c r="BF4" s="20" t="str">
        <f t="shared" si="6"/>
        <v>Mi</v>
      </c>
      <c r="BG4" s="20" t="str">
        <f t="shared" si="6"/>
        <v>Do</v>
      </c>
      <c r="BH4" s="20" t="str">
        <f t="shared" si="6"/>
        <v>Fr</v>
      </c>
      <c r="BI4" s="20" t="str">
        <f t="shared" si="6"/>
        <v>Sa</v>
      </c>
      <c r="BJ4" s="20" t="str">
        <f t="shared" si="6"/>
        <v>So</v>
      </c>
      <c r="BK4" s="20" t="str">
        <f t="shared" si="6"/>
        <v>Mo</v>
      </c>
      <c r="BL4" s="30">
        <f>IF(BL3=0,0,BE4)</f>
        <v>0</v>
      </c>
      <c r="BM4" s="23" t="str">
        <f t="shared" ref="BM4:BS4" si="7">IF($BL$4=0,BE4,BF4)</f>
        <v>Di</v>
      </c>
      <c r="BN4" s="24" t="str">
        <f t="shared" si="7"/>
        <v>Mi</v>
      </c>
      <c r="BO4" s="24" t="str">
        <f t="shared" si="7"/>
        <v>Do</v>
      </c>
      <c r="BP4" s="24" t="str">
        <f t="shared" si="7"/>
        <v>Fr</v>
      </c>
      <c r="BQ4" s="24" t="str">
        <f t="shared" si="7"/>
        <v>Sa</v>
      </c>
      <c r="BR4" s="24" t="str">
        <f t="shared" si="7"/>
        <v>So</v>
      </c>
      <c r="BS4" s="24" t="str">
        <f t="shared" si="7"/>
        <v>Mo</v>
      </c>
      <c r="BT4" s="24" t="str">
        <f t="shared" ref="BT4:EE4" si="8">BM4</f>
        <v>Di</v>
      </c>
      <c r="BU4" s="24" t="str">
        <f t="shared" si="8"/>
        <v>Mi</v>
      </c>
      <c r="BV4" s="24" t="str">
        <f t="shared" si="8"/>
        <v>Do</v>
      </c>
      <c r="BW4" s="24" t="str">
        <f t="shared" si="8"/>
        <v>Fr</v>
      </c>
      <c r="BX4" s="24" t="str">
        <f t="shared" si="8"/>
        <v>Sa</v>
      </c>
      <c r="BY4" s="24" t="str">
        <f t="shared" si="8"/>
        <v>So</v>
      </c>
      <c r="BZ4" s="24" t="str">
        <f t="shared" si="8"/>
        <v>Mo</v>
      </c>
      <c r="CA4" s="24" t="str">
        <f t="shared" si="8"/>
        <v>Di</v>
      </c>
      <c r="CB4" s="24" t="str">
        <f t="shared" si="8"/>
        <v>Mi</v>
      </c>
      <c r="CC4" s="24" t="str">
        <f t="shared" si="8"/>
        <v>Do</v>
      </c>
      <c r="CD4" s="24" t="str">
        <f t="shared" si="8"/>
        <v>Fr</v>
      </c>
      <c r="CE4" s="24" t="str">
        <f t="shared" si="8"/>
        <v>Sa</v>
      </c>
      <c r="CF4" s="24" t="str">
        <f t="shared" si="8"/>
        <v>So</v>
      </c>
      <c r="CG4" s="24" t="str">
        <f t="shared" si="8"/>
        <v>Mo</v>
      </c>
      <c r="CH4" s="24" t="str">
        <f t="shared" si="8"/>
        <v>Di</v>
      </c>
      <c r="CI4" s="24" t="str">
        <f t="shared" si="8"/>
        <v>Mi</v>
      </c>
      <c r="CJ4" s="24" t="str">
        <f t="shared" si="8"/>
        <v>Do</v>
      </c>
      <c r="CK4" s="24" t="str">
        <f t="shared" si="8"/>
        <v>Fr</v>
      </c>
      <c r="CL4" s="24" t="str">
        <f t="shared" si="8"/>
        <v>Sa</v>
      </c>
      <c r="CM4" s="24" t="str">
        <f t="shared" si="8"/>
        <v>So</v>
      </c>
      <c r="CN4" s="24" t="str">
        <f t="shared" si="8"/>
        <v>Mo</v>
      </c>
      <c r="CO4" s="24" t="str">
        <f t="shared" si="8"/>
        <v>Di</v>
      </c>
      <c r="CP4" s="24" t="str">
        <f t="shared" si="8"/>
        <v>Mi</v>
      </c>
      <c r="CQ4" s="34" t="str">
        <f t="shared" si="8"/>
        <v>Do</v>
      </c>
      <c r="CR4" s="19" t="str">
        <f t="shared" si="8"/>
        <v>Fr</v>
      </c>
      <c r="CS4" s="20" t="str">
        <f t="shared" si="8"/>
        <v>Sa</v>
      </c>
      <c r="CT4" s="20" t="str">
        <f t="shared" si="8"/>
        <v>So</v>
      </c>
      <c r="CU4" s="20" t="str">
        <f t="shared" si="8"/>
        <v>Mo</v>
      </c>
      <c r="CV4" s="20" t="str">
        <f t="shared" si="8"/>
        <v>Di</v>
      </c>
      <c r="CW4" s="20" t="str">
        <f t="shared" si="8"/>
        <v>Mi</v>
      </c>
      <c r="CX4" s="20" t="str">
        <f t="shared" si="8"/>
        <v>Do</v>
      </c>
      <c r="CY4" s="20" t="str">
        <f t="shared" si="8"/>
        <v>Fr</v>
      </c>
      <c r="CZ4" s="20" t="str">
        <f t="shared" si="8"/>
        <v>Sa</v>
      </c>
      <c r="DA4" s="20" t="str">
        <f t="shared" si="8"/>
        <v>So</v>
      </c>
      <c r="DB4" s="20" t="str">
        <f t="shared" si="8"/>
        <v>Mo</v>
      </c>
      <c r="DC4" s="20" t="str">
        <f t="shared" si="8"/>
        <v>Di</v>
      </c>
      <c r="DD4" s="20" t="str">
        <f t="shared" si="8"/>
        <v>Mi</v>
      </c>
      <c r="DE4" s="20" t="str">
        <f t="shared" si="8"/>
        <v>Do</v>
      </c>
      <c r="DF4" s="20" t="str">
        <f t="shared" si="8"/>
        <v>Fr</v>
      </c>
      <c r="DG4" s="20" t="str">
        <f t="shared" si="8"/>
        <v>Sa</v>
      </c>
      <c r="DH4" s="20" t="str">
        <f t="shared" si="8"/>
        <v>So</v>
      </c>
      <c r="DI4" s="20" t="str">
        <f t="shared" si="8"/>
        <v>Mo</v>
      </c>
      <c r="DJ4" s="20" t="str">
        <f t="shared" si="8"/>
        <v>Di</v>
      </c>
      <c r="DK4" s="20" t="str">
        <f t="shared" si="8"/>
        <v>Mi</v>
      </c>
      <c r="DL4" s="20" t="str">
        <f t="shared" si="8"/>
        <v>Do</v>
      </c>
      <c r="DM4" s="20" t="str">
        <f t="shared" si="8"/>
        <v>Fr</v>
      </c>
      <c r="DN4" s="20" t="str">
        <f t="shared" si="8"/>
        <v>Sa</v>
      </c>
      <c r="DO4" s="20" t="str">
        <f t="shared" si="8"/>
        <v>So</v>
      </c>
      <c r="DP4" s="20" t="str">
        <f t="shared" si="8"/>
        <v>Mo</v>
      </c>
      <c r="DQ4" s="20" t="str">
        <f t="shared" si="8"/>
        <v>Di</v>
      </c>
      <c r="DR4" s="20" t="str">
        <f t="shared" si="8"/>
        <v>Mi</v>
      </c>
      <c r="DS4" s="20" t="str">
        <f t="shared" si="8"/>
        <v>Do</v>
      </c>
      <c r="DT4" s="20" t="str">
        <f t="shared" si="8"/>
        <v>Fr</v>
      </c>
      <c r="DU4" s="30" t="str">
        <f t="shared" si="8"/>
        <v>Sa</v>
      </c>
      <c r="DV4" s="23" t="str">
        <f t="shared" si="8"/>
        <v>So</v>
      </c>
      <c r="DW4" s="24" t="str">
        <f t="shared" si="8"/>
        <v>Mo</v>
      </c>
      <c r="DX4" s="24" t="str">
        <f t="shared" si="8"/>
        <v>Di</v>
      </c>
      <c r="DY4" s="24" t="str">
        <f t="shared" si="8"/>
        <v>Mi</v>
      </c>
      <c r="DZ4" s="24" t="str">
        <f t="shared" si="8"/>
        <v>Do</v>
      </c>
      <c r="EA4" s="24" t="str">
        <f t="shared" si="8"/>
        <v>Fr</v>
      </c>
      <c r="EB4" s="24" t="str">
        <f t="shared" si="8"/>
        <v>Sa</v>
      </c>
      <c r="EC4" s="24" t="str">
        <f t="shared" si="8"/>
        <v>So</v>
      </c>
      <c r="ED4" s="24" t="str">
        <f t="shared" si="8"/>
        <v>Mo</v>
      </c>
      <c r="EE4" s="24" t="str">
        <f t="shared" si="8"/>
        <v>Di</v>
      </c>
      <c r="EF4" s="24" t="str">
        <f t="shared" ref="EF4:GQ4" si="9">DY4</f>
        <v>Mi</v>
      </c>
      <c r="EG4" s="24" t="str">
        <f t="shared" si="9"/>
        <v>Do</v>
      </c>
      <c r="EH4" s="24" t="str">
        <f t="shared" si="9"/>
        <v>Fr</v>
      </c>
      <c r="EI4" s="24" t="str">
        <f t="shared" si="9"/>
        <v>Sa</v>
      </c>
      <c r="EJ4" s="24" t="str">
        <f t="shared" si="9"/>
        <v>So</v>
      </c>
      <c r="EK4" s="24" t="str">
        <f t="shared" si="9"/>
        <v>Mo</v>
      </c>
      <c r="EL4" s="24" t="str">
        <f t="shared" si="9"/>
        <v>Di</v>
      </c>
      <c r="EM4" s="24" t="str">
        <f t="shared" si="9"/>
        <v>Mi</v>
      </c>
      <c r="EN4" s="24" t="str">
        <f t="shared" si="9"/>
        <v>Do</v>
      </c>
      <c r="EO4" s="24" t="str">
        <f t="shared" si="9"/>
        <v>Fr</v>
      </c>
      <c r="EP4" s="24" t="str">
        <f t="shared" si="9"/>
        <v>Sa</v>
      </c>
      <c r="EQ4" s="24" t="str">
        <f t="shared" si="9"/>
        <v>So</v>
      </c>
      <c r="ER4" s="24" t="str">
        <f t="shared" si="9"/>
        <v>Mo</v>
      </c>
      <c r="ES4" s="24" t="str">
        <f t="shared" si="9"/>
        <v>Di</v>
      </c>
      <c r="ET4" s="24" t="str">
        <f t="shared" si="9"/>
        <v>Mi</v>
      </c>
      <c r="EU4" s="24" t="str">
        <f t="shared" si="9"/>
        <v>Do</v>
      </c>
      <c r="EV4" s="24" t="str">
        <f t="shared" si="9"/>
        <v>Fr</v>
      </c>
      <c r="EW4" s="24" t="str">
        <f t="shared" si="9"/>
        <v>Sa</v>
      </c>
      <c r="EX4" s="24" t="str">
        <f t="shared" si="9"/>
        <v>So</v>
      </c>
      <c r="EY4" s="24" t="str">
        <f t="shared" si="9"/>
        <v>Mo</v>
      </c>
      <c r="EZ4" s="34" t="str">
        <f t="shared" si="9"/>
        <v>Di</v>
      </c>
      <c r="FA4" s="19" t="str">
        <f t="shared" si="9"/>
        <v>Mi</v>
      </c>
      <c r="FB4" s="20" t="str">
        <f t="shared" si="9"/>
        <v>Do</v>
      </c>
      <c r="FC4" s="20" t="str">
        <f t="shared" si="9"/>
        <v>Fr</v>
      </c>
      <c r="FD4" s="20" t="str">
        <f t="shared" si="9"/>
        <v>Sa</v>
      </c>
      <c r="FE4" s="20" t="str">
        <f t="shared" si="9"/>
        <v>So</v>
      </c>
      <c r="FF4" s="20" t="str">
        <f t="shared" si="9"/>
        <v>Mo</v>
      </c>
      <c r="FG4" s="20" t="str">
        <f t="shared" si="9"/>
        <v>Di</v>
      </c>
      <c r="FH4" s="20" t="str">
        <f t="shared" si="9"/>
        <v>Mi</v>
      </c>
      <c r="FI4" s="20" t="str">
        <f t="shared" si="9"/>
        <v>Do</v>
      </c>
      <c r="FJ4" s="20" t="str">
        <f t="shared" si="9"/>
        <v>Fr</v>
      </c>
      <c r="FK4" s="20" t="str">
        <f t="shared" si="9"/>
        <v>Sa</v>
      </c>
      <c r="FL4" s="20" t="str">
        <f t="shared" si="9"/>
        <v>So</v>
      </c>
      <c r="FM4" s="20" t="str">
        <f t="shared" si="9"/>
        <v>Mo</v>
      </c>
      <c r="FN4" s="20" t="str">
        <f t="shared" si="9"/>
        <v>Di</v>
      </c>
      <c r="FO4" s="20" t="str">
        <f t="shared" si="9"/>
        <v>Mi</v>
      </c>
      <c r="FP4" s="20" t="str">
        <f t="shared" si="9"/>
        <v>Do</v>
      </c>
      <c r="FQ4" s="20" t="str">
        <f t="shared" si="9"/>
        <v>Fr</v>
      </c>
      <c r="FR4" s="20" t="str">
        <f t="shared" si="9"/>
        <v>Sa</v>
      </c>
      <c r="FS4" s="20" t="str">
        <f t="shared" si="9"/>
        <v>So</v>
      </c>
      <c r="FT4" s="20" t="str">
        <f t="shared" si="9"/>
        <v>Mo</v>
      </c>
      <c r="FU4" s="20" t="str">
        <f t="shared" si="9"/>
        <v>Di</v>
      </c>
      <c r="FV4" s="20" t="str">
        <f t="shared" si="9"/>
        <v>Mi</v>
      </c>
      <c r="FW4" s="20" t="str">
        <f t="shared" si="9"/>
        <v>Do</v>
      </c>
      <c r="FX4" s="20" t="str">
        <f t="shared" si="9"/>
        <v>Fr</v>
      </c>
      <c r="FY4" s="20" t="str">
        <f t="shared" si="9"/>
        <v>Sa</v>
      </c>
      <c r="FZ4" s="20" t="str">
        <f t="shared" si="9"/>
        <v>So</v>
      </c>
      <c r="GA4" s="20" t="str">
        <f t="shared" si="9"/>
        <v>Mo</v>
      </c>
      <c r="GB4" s="20" t="str">
        <f t="shared" si="9"/>
        <v>Di</v>
      </c>
      <c r="GC4" s="20" t="str">
        <f t="shared" si="9"/>
        <v>Mi</v>
      </c>
      <c r="GD4" s="30" t="str">
        <f t="shared" si="9"/>
        <v>Do</v>
      </c>
      <c r="GE4" s="23" t="str">
        <f t="shared" si="9"/>
        <v>Fr</v>
      </c>
      <c r="GF4" s="24" t="str">
        <f t="shared" si="9"/>
        <v>Sa</v>
      </c>
      <c r="GG4" s="24" t="str">
        <f t="shared" si="9"/>
        <v>So</v>
      </c>
      <c r="GH4" s="24" t="str">
        <f t="shared" si="9"/>
        <v>Mo</v>
      </c>
      <c r="GI4" s="24" t="str">
        <f t="shared" si="9"/>
        <v>Di</v>
      </c>
      <c r="GJ4" s="24" t="str">
        <f t="shared" si="9"/>
        <v>Mi</v>
      </c>
      <c r="GK4" s="24" t="str">
        <f t="shared" si="9"/>
        <v>Do</v>
      </c>
      <c r="GL4" s="24" t="str">
        <f t="shared" si="9"/>
        <v>Fr</v>
      </c>
      <c r="GM4" s="24" t="str">
        <f t="shared" si="9"/>
        <v>Sa</v>
      </c>
      <c r="GN4" s="24" t="str">
        <f t="shared" si="9"/>
        <v>So</v>
      </c>
      <c r="GO4" s="24" t="str">
        <f t="shared" si="9"/>
        <v>Mo</v>
      </c>
      <c r="GP4" s="24" t="str">
        <f t="shared" si="9"/>
        <v>Di</v>
      </c>
      <c r="GQ4" s="24" t="str">
        <f t="shared" si="9"/>
        <v>Mi</v>
      </c>
      <c r="GR4" s="24" t="str">
        <f t="shared" ref="GR4:JC4" si="10">GK4</f>
        <v>Do</v>
      </c>
      <c r="GS4" s="24" t="str">
        <f t="shared" si="10"/>
        <v>Fr</v>
      </c>
      <c r="GT4" s="24" t="str">
        <f t="shared" si="10"/>
        <v>Sa</v>
      </c>
      <c r="GU4" s="24" t="str">
        <f t="shared" si="10"/>
        <v>So</v>
      </c>
      <c r="GV4" s="24" t="str">
        <f t="shared" si="10"/>
        <v>Mo</v>
      </c>
      <c r="GW4" s="24" t="str">
        <f t="shared" si="10"/>
        <v>Di</v>
      </c>
      <c r="GX4" s="24" t="str">
        <f t="shared" si="10"/>
        <v>Mi</v>
      </c>
      <c r="GY4" s="24" t="str">
        <f t="shared" si="10"/>
        <v>Do</v>
      </c>
      <c r="GZ4" s="24" t="str">
        <f t="shared" si="10"/>
        <v>Fr</v>
      </c>
      <c r="HA4" s="24" t="str">
        <f t="shared" si="10"/>
        <v>Sa</v>
      </c>
      <c r="HB4" s="24" t="str">
        <f t="shared" si="10"/>
        <v>So</v>
      </c>
      <c r="HC4" s="24" t="str">
        <f t="shared" si="10"/>
        <v>Mo</v>
      </c>
      <c r="HD4" s="24" t="str">
        <f t="shared" si="10"/>
        <v>Di</v>
      </c>
      <c r="HE4" s="24" t="str">
        <f t="shared" si="10"/>
        <v>Mi</v>
      </c>
      <c r="HF4" s="24" t="str">
        <f t="shared" si="10"/>
        <v>Do</v>
      </c>
      <c r="HG4" s="24" t="str">
        <f t="shared" si="10"/>
        <v>Fr</v>
      </c>
      <c r="HH4" s="24" t="str">
        <f t="shared" si="10"/>
        <v>Sa</v>
      </c>
      <c r="HI4" s="34" t="str">
        <f t="shared" si="10"/>
        <v>So</v>
      </c>
      <c r="HJ4" s="19" t="str">
        <f t="shared" si="10"/>
        <v>Mo</v>
      </c>
      <c r="HK4" s="20" t="str">
        <f t="shared" si="10"/>
        <v>Di</v>
      </c>
      <c r="HL4" s="20" t="str">
        <f t="shared" si="10"/>
        <v>Mi</v>
      </c>
      <c r="HM4" s="20" t="str">
        <f t="shared" si="10"/>
        <v>Do</v>
      </c>
      <c r="HN4" s="20" t="str">
        <f t="shared" si="10"/>
        <v>Fr</v>
      </c>
      <c r="HO4" s="20" t="str">
        <f t="shared" si="10"/>
        <v>Sa</v>
      </c>
      <c r="HP4" s="20" t="str">
        <f t="shared" si="10"/>
        <v>So</v>
      </c>
      <c r="HQ4" s="20" t="str">
        <f t="shared" si="10"/>
        <v>Mo</v>
      </c>
      <c r="HR4" s="20" t="str">
        <f t="shared" si="10"/>
        <v>Di</v>
      </c>
      <c r="HS4" s="20" t="str">
        <f t="shared" si="10"/>
        <v>Mi</v>
      </c>
      <c r="HT4" s="20" t="str">
        <f t="shared" si="10"/>
        <v>Do</v>
      </c>
      <c r="HU4" s="20" t="str">
        <f t="shared" si="10"/>
        <v>Fr</v>
      </c>
      <c r="HV4" s="20" t="str">
        <f t="shared" si="10"/>
        <v>Sa</v>
      </c>
      <c r="HW4" s="20" t="str">
        <f t="shared" si="10"/>
        <v>So</v>
      </c>
      <c r="HX4" s="20" t="str">
        <f t="shared" si="10"/>
        <v>Mo</v>
      </c>
      <c r="HY4" s="20" t="str">
        <f t="shared" si="10"/>
        <v>Di</v>
      </c>
      <c r="HZ4" s="20" t="str">
        <f t="shared" si="10"/>
        <v>Mi</v>
      </c>
      <c r="IA4" s="20" t="str">
        <f t="shared" si="10"/>
        <v>Do</v>
      </c>
      <c r="IB4" s="20" t="str">
        <f t="shared" si="10"/>
        <v>Fr</v>
      </c>
      <c r="IC4" s="20" t="str">
        <f t="shared" si="10"/>
        <v>Sa</v>
      </c>
      <c r="ID4" s="20" t="str">
        <f t="shared" si="10"/>
        <v>So</v>
      </c>
      <c r="IE4" s="20" t="str">
        <f t="shared" si="10"/>
        <v>Mo</v>
      </c>
      <c r="IF4" s="20" t="str">
        <f t="shared" si="10"/>
        <v>Di</v>
      </c>
      <c r="IG4" s="20" t="str">
        <f t="shared" si="10"/>
        <v>Mi</v>
      </c>
      <c r="IH4" s="20" t="str">
        <f t="shared" si="10"/>
        <v>Do</v>
      </c>
      <c r="II4" s="20" t="str">
        <f t="shared" si="10"/>
        <v>Fr</v>
      </c>
      <c r="IJ4" s="20" t="str">
        <f t="shared" si="10"/>
        <v>Sa</v>
      </c>
      <c r="IK4" s="20" t="str">
        <f t="shared" si="10"/>
        <v>So</v>
      </c>
      <c r="IL4" s="20" t="str">
        <f t="shared" si="10"/>
        <v>Mo</v>
      </c>
      <c r="IM4" s="20" t="str">
        <f t="shared" si="10"/>
        <v>Di</v>
      </c>
      <c r="IN4" s="30" t="str">
        <f t="shared" si="10"/>
        <v>Mi</v>
      </c>
      <c r="IO4" s="23" t="str">
        <f t="shared" si="10"/>
        <v>Do</v>
      </c>
      <c r="IP4" s="24" t="str">
        <f t="shared" si="10"/>
        <v>Fr</v>
      </c>
      <c r="IQ4" s="24" t="str">
        <f t="shared" si="10"/>
        <v>Sa</v>
      </c>
      <c r="IR4" s="24" t="str">
        <f t="shared" si="10"/>
        <v>So</v>
      </c>
      <c r="IS4" s="24" t="str">
        <f t="shared" si="10"/>
        <v>Mo</v>
      </c>
      <c r="IT4" s="24" t="str">
        <f t="shared" si="10"/>
        <v>Di</v>
      </c>
      <c r="IU4" s="24" t="str">
        <f t="shared" si="10"/>
        <v>Mi</v>
      </c>
      <c r="IV4" s="24" t="str">
        <f t="shared" si="10"/>
        <v>Do</v>
      </c>
      <c r="IW4" s="24" t="str">
        <f t="shared" si="10"/>
        <v>Fr</v>
      </c>
      <c r="IX4" s="24" t="str">
        <f t="shared" si="10"/>
        <v>Sa</v>
      </c>
      <c r="IY4" s="24" t="str">
        <f t="shared" si="10"/>
        <v>So</v>
      </c>
      <c r="IZ4" s="24" t="str">
        <f t="shared" si="10"/>
        <v>Mo</v>
      </c>
      <c r="JA4" s="24" t="str">
        <f t="shared" si="10"/>
        <v>Di</v>
      </c>
      <c r="JB4" s="24" t="str">
        <f t="shared" si="10"/>
        <v>Mi</v>
      </c>
      <c r="JC4" s="24" t="str">
        <f t="shared" si="10"/>
        <v>Do</v>
      </c>
      <c r="JD4" s="24" t="str">
        <f t="shared" ref="JD4:LO4" si="11">IW4</f>
        <v>Fr</v>
      </c>
      <c r="JE4" s="24" t="str">
        <f t="shared" si="11"/>
        <v>Sa</v>
      </c>
      <c r="JF4" s="24" t="str">
        <f t="shared" si="11"/>
        <v>So</v>
      </c>
      <c r="JG4" s="24" t="str">
        <f t="shared" si="11"/>
        <v>Mo</v>
      </c>
      <c r="JH4" s="24" t="str">
        <f t="shared" si="11"/>
        <v>Di</v>
      </c>
      <c r="JI4" s="24" t="str">
        <f t="shared" si="11"/>
        <v>Mi</v>
      </c>
      <c r="JJ4" s="24" t="str">
        <f t="shared" si="11"/>
        <v>Do</v>
      </c>
      <c r="JK4" s="24" t="str">
        <f t="shared" si="11"/>
        <v>Fr</v>
      </c>
      <c r="JL4" s="24" t="str">
        <f t="shared" si="11"/>
        <v>Sa</v>
      </c>
      <c r="JM4" s="24" t="str">
        <f t="shared" si="11"/>
        <v>So</v>
      </c>
      <c r="JN4" s="24" t="str">
        <f t="shared" si="11"/>
        <v>Mo</v>
      </c>
      <c r="JO4" s="24" t="str">
        <f t="shared" si="11"/>
        <v>Di</v>
      </c>
      <c r="JP4" s="24" t="str">
        <f t="shared" si="11"/>
        <v>Mi</v>
      </c>
      <c r="JQ4" s="24" t="str">
        <f t="shared" si="11"/>
        <v>Do</v>
      </c>
      <c r="JR4" s="34" t="str">
        <f t="shared" si="11"/>
        <v>Fr</v>
      </c>
      <c r="JS4" s="19" t="str">
        <f t="shared" si="11"/>
        <v>Sa</v>
      </c>
      <c r="JT4" s="20" t="str">
        <f t="shared" si="11"/>
        <v>So</v>
      </c>
      <c r="JU4" s="20" t="str">
        <f t="shared" si="11"/>
        <v>Mo</v>
      </c>
      <c r="JV4" s="20" t="str">
        <f t="shared" si="11"/>
        <v>Di</v>
      </c>
      <c r="JW4" s="20" t="str">
        <f t="shared" si="11"/>
        <v>Mi</v>
      </c>
      <c r="JX4" s="20" t="str">
        <f t="shared" si="11"/>
        <v>Do</v>
      </c>
      <c r="JY4" s="20" t="str">
        <f t="shared" si="11"/>
        <v>Fr</v>
      </c>
      <c r="JZ4" s="20" t="str">
        <f t="shared" si="11"/>
        <v>Sa</v>
      </c>
      <c r="KA4" s="20" t="str">
        <f t="shared" si="11"/>
        <v>So</v>
      </c>
      <c r="KB4" s="20" t="str">
        <f t="shared" si="11"/>
        <v>Mo</v>
      </c>
      <c r="KC4" s="20" t="str">
        <f t="shared" si="11"/>
        <v>Di</v>
      </c>
      <c r="KD4" s="20" t="str">
        <f t="shared" si="11"/>
        <v>Mi</v>
      </c>
      <c r="KE4" s="20" t="str">
        <f t="shared" si="11"/>
        <v>Do</v>
      </c>
      <c r="KF4" s="20" t="str">
        <f t="shared" si="11"/>
        <v>Fr</v>
      </c>
      <c r="KG4" s="20" t="str">
        <f t="shared" si="11"/>
        <v>Sa</v>
      </c>
      <c r="KH4" s="20" t="str">
        <f t="shared" si="11"/>
        <v>So</v>
      </c>
      <c r="KI4" s="20" t="str">
        <f t="shared" si="11"/>
        <v>Mo</v>
      </c>
      <c r="KJ4" s="20" t="str">
        <f t="shared" si="11"/>
        <v>Di</v>
      </c>
      <c r="KK4" s="20" t="str">
        <f t="shared" si="11"/>
        <v>Mi</v>
      </c>
      <c r="KL4" s="20" t="str">
        <f t="shared" si="11"/>
        <v>Do</v>
      </c>
      <c r="KM4" s="20" t="str">
        <f t="shared" si="11"/>
        <v>Fr</v>
      </c>
      <c r="KN4" s="20" t="str">
        <f t="shared" si="11"/>
        <v>Sa</v>
      </c>
      <c r="KO4" s="20" t="str">
        <f t="shared" si="11"/>
        <v>So</v>
      </c>
      <c r="KP4" s="20" t="str">
        <f t="shared" si="11"/>
        <v>Mo</v>
      </c>
      <c r="KQ4" s="20" t="str">
        <f t="shared" si="11"/>
        <v>Di</v>
      </c>
      <c r="KR4" s="20" t="str">
        <f t="shared" si="11"/>
        <v>Mi</v>
      </c>
      <c r="KS4" s="20" t="str">
        <f t="shared" si="11"/>
        <v>Do</v>
      </c>
      <c r="KT4" s="20" t="str">
        <f t="shared" si="11"/>
        <v>Fr</v>
      </c>
      <c r="KU4" s="20" t="str">
        <f t="shared" si="11"/>
        <v>Sa</v>
      </c>
      <c r="KV4" s="20" t="str">
        <f t="shared" si="11"/>
        <v>So</v>
      </c>
      <c r="KW4" s="30" t="str">
        <f t="shared" si="11"/>
        <v>Mo</v>
      </c>
      <c r="KX4" s="23" t="str">
        <f t="shared" si="11"/>
        <v>Di</v>
      </c>
      <c r="KY4" s="24" t="str">
        <f t="shared" si="11"/>
        <v>Mi</v>
      </c>
      <c r="KZ4" s="24" t="str">
        <f t="shared" si="11"/>
        <v>Do</v>
      </c>
      <c r="LA4" s="24" t="str">
        <f t="shared" si="11"/>
        <v>Fr</v>
      </c>
      <c r="LB4" s="24" t="str">
        <f t="shared" si="11"/>
        <v>Sa</v>
      </c>
      <c r="LC4" s="24" t="str">
        <f t="shared" si="11"/>
        <v>So</v>
      </c>
      <c r="LD4" s="24" t="str">
        <f t="shared" si="11"/>
        <v>Mo</v>
      </c>
      <c r="LE4" s="24" t="str">
        <f t="shared" si="11"/>
        <v>Di</v>
      </c>
      <c r="LF4" s="24" t="str">
        <f t="shared" si="11"/>
        <v>Mi</v>
      </c>
      <c r="LG4" s="24" t="str">
        <f t="shared" si="11"/>
        <v>Do</v>
      </c>
      <c r="LH4" s="24" t="str">
        <f t="shared" si="11"/>
        <v>Fr</v>
      </c>
      <c r="LI4" s="24" t="str">
        <f t="shared" si="11"/>
        <v>Sa</v>
      </c>
      <c r="LJ4" s="24" t="str">
        <f t="shared" si="11"/>
        <v>So</v>
      </c>
      <c r="LK4" s="24" t="str">
        <f t="shared" si="11"/>
        <v>Mo</v>
      </c>
      <c r="LL4" s="24" t="str">
        <f t="shared" si="11"/>
        <v>Di</v>
      </c>
      <c r="LM4" s="24" t="str">
        <f t="shared" si="11"/>
        <v>Mi</v>
      </c>
      <c r="LN4" s="24" t="str">
        <f t="shared" si="11"/>
        <v>Do</v>
      </c>
      <c r="LO4" s="24" t="str">
        <f t="shared" si="11"/>
        <v>Fr</v>
      </c>
      <c r="LP4" s="24" t="str">
        <f t="shared" ref="LP4:NF4" si="12">LI4</f>
        <v>Sa</v>
      </c>
      <c r="LQ4" s="24" t="str">
        <f t="shared" si="12"/>
        <v>So</v>
      </c>
      <c r="LR4" s="24" t="str">
        <f t="shared" si="12"/>
        <v>Mo</v>
      </c>
      <c r="LS4" s="24" t="str">
        <f t="shared" si="12"/>
        <v>Di</v>
      </c>
      <c r="LT4" s="24" t="str">
        <f t="shared" si="12"/>
        <v>Mi</v>
      </c>
      <c r="LU4" s="24" t="str">
        <f t="shared" si="12"/>
        <v>Do</v>
      </c>
      <c r="LV4" s="24" t="str">
        <f t="shared" si="12"/>
        <v>Fr</v>
      </c>
      <c r="LW4" s="24" t="str">
        <f t="shared" si="12"/>
        <v>Sa</v>
      </c>
      <c r="LX4" s="24" t="str">
        <f t="shared" si="12"/>
        <v>So</v>
      </c>
      <c r="LY4" s="24" t="str">
        <f t="shared" si="12"/>
        <v>Mo</v>
      </c>
      <c r="LZ4" s="24" t="str">
        <f t="shared" si="12"/>
        <v>Di</v>
      </c>
      <c r="MA4" s="34" t="str">
        <f t="shared" si="12"/>
        <v>Mi</v>
      </c>
      <c r="MB4" s="19" t="str">
        <f t="shared" si="12"/>
        <v>Do</v>
      </c>
      <c r="MC4" s="20" t="str">
        <f t="shared" si="12"/>
        <v>Fr</v>
      </c>
      <c r="MD4" s="20" t="str">
        <f t="shared" si="12"/>
        <v>Sa</v>
      </c>
      <c r="ME4" s="20" t="str">
        <f t="shared" si="12"/>
        <v>So</v>
      </c>
      <c r="MF4" s="20" t="str">
        <f t="shared" si="12"/>
        <v>Mo</v>
      </c>
      <c r="MG4" s="20" t="str">
        <f t="shared" si="12"/>
        <v>Di</v>
      </c>
      <c r="MH4" s="20" t="str">
        <f t="shared" si="12"/>
        <v>Mi</v>
      </c>
      <c r="MI4" s="20" t="str">
        <f t="shared" si="12"/>
        <v>Do</v>
      </c>
      <c r="MJ4" s="20" t="str">
        <f t="shared" si="12"/>
        <v>Fr</v>
      </c>
      <c r="MK4" s="20" t="str">
        <f t="shared" si="12"/>
        <v>Sa</v>
      </c>
      <c r="ML4" s="20" t="str">
        <f t="shared" si="12"/>
        <v>So</v>
      </c>
      <c r="MM4" s="20" t="str">
        <f t="shared" si="12"/>
        <v>Mo</v>
      </c>
      <c r="MN4" s="20" t="str">
        <f t="shared" si="12"/>
        <v>Di</v>
      </c>
      <c r="MO4" s="20" t="str">
        <f t="shared" si="12"/>
        <v>Mi</v>
      </c>
      <c r="MP4" s="20" t="str">
        <f t="shared" si="12"/>
        <v>Do</v>
      </c>
      <c r="MQ4" s="20" t="str">
        <f t="shared" si="12"/>
        <v>Fr</v>
      </c>
      <c r="MR4" s="20" t="str">
        <f t="shared" si="12"/>
        <v>Sa</v>
      </c>
      <c r="MS4" s="20" t="str">
        <f t="shared" si="12"/>
        <v>So</v>
      </c>
      <c r="MT4" s="20" t="str">
        <f t="shared" si="12"/>
        <v>Mo</v>
      </c>
      <c r="MU4" s="20" t="str">
        <f t="shared" si="12"/>
        <v>Di</v>
      </c>
      <c r="MV4" s="20" t="str">
        <f t="shared" si="12"/>
        <v>Mi</v>
      </c>
      <c r="MW4" s="20" t="str">
        <f t="shared" si="12"/>
        <v>Do</v>
      </c>
      <c r="MX4" s="20" t="str">
        <f t="shared" si="12"/>
        <v>Fr</v>
      </c>
      <c r="MY4" s="20" t="str">
        <f t="shared" si="12"/>
        <v>Sa</v>
      </c>
      <c r="MZ4" s="20" t="str">
        <f t="shared" si="12"/>
        <v>So</v>
      </c>
      <c r="NA4" s="20" t="str">
        <f t="shared" si="12"/>
        <v>Mo</v>
      </c>
      <c r="NB4" s="20" t="str">
        <f t="shared" si="12"/>
        <v>Di</v>
      </c>
      <c r="NC4" s="20" t="str">
        <f t="shared" si="12"/>
        <v>Mi</v>
      </c>
      <c r="ND4" s="20" t="str">
        <f t="shared" si="12"/>
        <v>Do</v>
      </c>
      <c r="NE4" s="20" t="str">
        <f t="shared" si="12"/>
        <v>Fr</v>
      </c>
      <c r="NF4" s="30" t="str">
        <f t="shared" si="12"/>
        <v>Sa</v>
      </c>
      <c r="NH4" s="346"/>
      <c r="NI4" s="362"/>
      <c r="NJ4" s="343"/>
      <c r="NK4" s="343"/>
      <c r="NL4" s="343"/>
      <c r="NM4" s="343"/>
      <c r="NN4" s="343"/>
      <c r="NO4" s="339" t="str">
        <f>CONCATENATE(COUNTIFS(E5:AI154,"U")," Tage")</f>
        <v>5 Tage</v>
      </c>
      <c r="NP4" s="340"/>
      <c r="NQ4" s="340"/>
      <c r="NR4" s="340"/>
      <c r="NS4" s="340"/>
      <c r="NT4" s="340"/>
      <c r="NU4" s="340"/>
      <c r="NV4" s="340"/>
      <c r="NW4" s="340"/>
      <c r="NX4" s="340"/>
      <c r="NY4" s="340"/>
      <c r="NZ4" s="340"/>
      <c r="OA4" s="340"/>
      <c r="OB4" s="340"/>
      <c r="OC4" s="340"/>
      <c r="OD4" s="340"/>
      <c r="OE4" s="340"/>
      <c r="OF4" s="340"/>
      <c r="OG4" s="340"/>
      <c r="OH4" s="340"/>
      <c r="OI4" s="340"/>
      <c r="OJ4" s="340"/>
      <c r="OK4" s="340"/>
      <c r="OL4" s="340"/>
      <c r="OM4" s="340"/>
      <c r="ON4" s="340"/>
      <c r="OO4" s="340"/>
      <c r="OP4" s="340"/>
      <c r="OQ4" s="340"/>
      <c r="OR4" s="340"/>
      <c r="OS4" s="341"/>
      <c r="OT4" s="353" t="str">
        <f>CONCATENATE(COUNTIFS(AJ5:BL154,"U")," Tage")</f>
        <v>0 Tage</v>
      </c>
      <c r="OU4" s="354"/>
      <c r="OV4" s="354"/>
      <c r="OW4" s="354"/>
      <c r="OX4" s="354"/>
      <c r="OY4" s="354"/>
      <c r="OZ4" s="354"/>
      <c r="PA4" s="354"/>
      <c r="PB4" s="354"/>
      <c r="PC4" s="354"/>
      <c r="PD4" s="354"/>
      <c r="PE4" s="354"/>
      <c r="PF4" s="354"/>
      <c r="PG4" s="354"/>
      <c r="PH4" s="354"/>
      <c r="PI4" s="354"/>
      <c r="PJ4" s="354"/>
      <c r="PK4" s="354"/>
      <c r="PL4" s="354"/>
      <c r="PM4" s="354"/>
      <c r="PN4" s="354"/>
      <c r="PO4" s="354"/>
      <c r="PP4" s="354"/>
      <c r="PQ4" s="354"/>
      <c r="PR4" s="354"/>
      <c r="PS4" s="354"/>
      <c r="PT4" s="354"/>
      <c r="PU4" s="354"/>
      <c r="PV4" s="355"/>
      <c r="PW4" s="339" t="str">
        <f>CONCATENATE(COUNTIFS(BM5:CQ154,"U")," Tage")</f>
        <v>0 Tage</v>
      </c>
      <c r="PX4" s="340"/>
      <c r="PY4" s="340"/>
      <c r="PZ4" s="340"/>
      <c r="QA4" s="340"/>
      <c r="QB4" s="340"/>
      <c r="QC4" s="340"/>
      <c r="QD4" s="340"/>
      <c r="QE4" s="340"/>
      <c r="QF4" s="340"/>
      <c r="QG4" s="340"/>
      <c r="QH4" s="340"/>
      <c r="QI4" s="340"/>
      <c r="QJ4" s="340"/>
      <c r="QK4" s="340"/>
      <c r="QL4" s="340"/>
      <c r="QM4" s="340"/>
      <c r="QN4" s="340"/>
      <c r="QO4" s="340"/>
      <c r="QP4" s="340"/>
      <c r="QQ4" s="340"/>
      <c r="QR4" s="340"/>
      <c r="QS4" s="340"/>
      <c r="QT4" s="340"/>
      <c r="QU4" s="340"/>
      <c r="QV4" s="340"/>
      <c r="QW4" s="340"/>
      <c r="QX4" s="340"/>
      <c r="QY4" s="340"/>
      <c r="QZ4" s="340"/>
      <c r="RA4" s="341"/>
      <c r="RB4" s="353" t="str">
        <f>CONCATENATE(COUNTIFS(CR5:DU154,"U")," Tage")</f>
        <v>0 Tage</v>
      </c>
      <c r="RC4" s="354"/>
      <c r="RD4" s="354"/>
      <c r="RE4" s="354"/>
      <c r="RF4" s="354"/>
      <c r="RG4" s="354"/>
      <c r="RH4" s="354"/>
      <c r="RI4" s="354"/>
      <c r="RJ4" s="354"/>
      <c r="RK4" s="354"/>
      <c r="RL4" s="354"/>
      <c r="RM4" s="354"/>
      <c r="RN4" s="354"/>
      <c r="RO4" s="354"/>
      <c r="RP4" s="354"/>
      <c r="RQ4" s="354"/>
      <c r="RR4" s="354"/>
      <c r="RS4" s="354"/>
      <c r="RT4" s="354"/>
      <c r="RU4" s="354"/>
      <c r="RV4" s="354"/>
      <c r="RW4" s="354"/>
      <c r="RX4" s="354"/>
      <c r="RY4" s="354"/>
      <c r="RZ4" s="354"/>
      <c r="SA4" s="354"/>
      <c r="SB4" s="354"/>
      <c r="SC4" s="354"/>
      <c r="SD4" s="354"/>
      <c r="SE4" s="355"/>
      <c r="SF4" s="339" t="str">
        <f>CONCATENATE(COUNTIFS(DV5:EZ154,"U")," Tage")</f>
        <v>0 Tage</v>
      </c>
      <c r="SG4" s="340"/>
      <c r="SH4" s="340"/>
      <c r="SI4" s="340"/>
      <c r="SJ4" s="340"/>
      <c r="SK4" s="340"/>
      <c r="SL4" s="340"/>
      <c r="SM4" s="340"/>
      <c r="SN4" s="340"/>
      <c r="SO4" s="340"/>
      <c r="SP4" s="340"/>
      <c r="SQ4" s="340"/>
      <c r="SR4" s="340"/>
      <c r="SS4" s="340"/>
      <c r="ST4" s="340"/>
      <c r="SU4" s="340"/>
      <c r="SV4" s="340"/>
      <c r="SW4" s="340"/>
      <c r="SX4" s="340"/>
      <c r="SY4" s="340"/>
      <c r="SZ4" s="340"/>
      <c r="TA4" s="340"/>
      <c r="TB4" s="340"/>
      <c r="TC4" s="340"/>
      <c r="TD4" s="340"/>
      <c r="TE4" s="340"/>
      <c r="TF4" s="340"/>
      <c r="TG4" s="340"/>
      <c r="TH4" s="340"/>
      <c r="TI4" s="340"/>
      <c r="TJ4" s="341"/>
      <c r="TK4" s="353" t="str">
        <f>CONCATENATE(COUNTIFS(FA5:GD154,"U")," Tage")</f>
        <v>0 Tage</v>
      </c>
      <c r="TL4" s="354"/>
      <c r="TM4" s="354"/>
      <c r="TN4" s="354"/>
      <c r="TO4" s="354"/>
      <c r="TP4" s="354"/>
      <c r="TQ4" s="354"/>
      <c r="TR4" s="354"/>
      <c r="TS4" s="354"/>
      <c r="TT4" s="354"/>
      <c r="TU4" s="354"/>
      <c r="TV4" s="354"/>
      <c r="TW4" s="354"/>
      <c r="TX4" s="354"/>
      <c r="TY4" s="354"/>
      <c r="TZ4" s="354"/>
      <c r="UA4" s="354"/>
      <c r="UB4" s="354"/>
      <c r="UC4" s="354"/>
      <c r="UD4" s="354"/>
      <c r="UE4" s="354"/>
      <c r="UF4" s="354"/>
      <c r="UG4" s="354"/>
      <c r="UH4" s="354"/>
      <c r="UI4" s="354"/>
      <c r="UJ4" s="354"/>
      <c r="UK4" s="354"/>
      <c r="UL4" s="354"/>
      <c r="UM4" s="354"/>
      <c r="UN4" s="355"/>
      <c r="UO4" s="339" t="str">
        <f>CONCATENATE(COUNTIFS(GE5:HI154,"U")," Tage")</f>
        <v>0 Tage</v>
      </c>
      <c r="UP4" s="340"/>
      <c r="UQ4" s="340"/>
      <c r="UR4" s="340"/>
      <c r="US4" s="340"/>
      <c r="UT4" s="340"/>
      <c r="UU4" s="340"/>
      <c r="UV4" s="340"/>
      <c r="UW4" s="340"/>
      <c r="UX4" s="340"/>
      <c r="UY4" s="340"/>
      <c r="UZ4" s="340"/>
      <c r="VA4" s="340"/>
      <c r="VB4" s="340"/>
      <c r="VC4" s="340"/>
      <c r="VD4" s="340"/>
      <c r="VE4" s="340"/>
      <c r="VF4" s="340"/>
      <c r="VG4" s="340"/>
      <c r="VH4" s="340"/>
      <c r="VI4" s="340"/>
      <c r="VJ4" s="340"/>
      <c r="VK4" s="340"/>
      <c r="VL4" s="340"/>
      <c r="VM4" s="340"/>
      <c r="VN4" s="340"/>
      <c r="VO4" s="340"/>
      <c r="VP4" s="340"/>
      <c r="VQ4" s="340"/>
      <c r="VR4" s="340"/>
      <c r="VS4" s="341"/>
      <c r="VT4" s="353" t="str">
        <f>CONCATENATE(COUNTIFS(HJ5:IN154,"U")," Tage")</f>
        <v>0 Tage</v>
      </c>
      <c r="VU4" s="354"/>
      <c r="VV4" s="354"/>
      <c r="VW4" s="354"/>
      <c r="VX4" s="354"/>
      <c r="VY4" s="354"/>
      <c r="VZ4" s="354"/>
      <c r="WA4" s="354"/>
      <c r="WB4" s="354"/>
      <c r="WC4" s="354"/>
      <c r="WD4" s="354"/>
      <c r="WE4" s="354"/>
      <c r="WF4" s="354"/>
      <c r="WG4" s="354"/>
      <c r="WH4" s="354"/>
      <c r="WI4" s="354"/>
      <c r="WJ4" s="354"/>
      <c r="WK4" s="354"/>
      <c r="WL4" s="354"/>
      <c r="WM4" s="354"/>
      <c r="WN4" s="354"/>
      <c r="WO4" s="354"/>
      <c r="WP4" s="354"/>
      <c r="WQ4" s="354"/>
      <c r="WR4" s="354"/>
      <c r="WS4" s="354"/>
      <c r="WT4" s="354"/>
      <c r="WU4" s="354"/>
      <c r="WV4" s="354"/>
      <c r="WW4" s="354"/>
      <c r="WX4" s="355"/>
      <c r="WY4" s="339" t="str">
        <f>CONCATENATE(COUNTIFS(IO5:JR154,"U")," Tage")</f>
        <v>0 Tage</v>
      </c>
      <c r="WZ4" s="340"/>
      <c r="XA4" s="340"/>
      <c r="XB4" s="340"/>
      <c r="XC4" s="340"/>
      <c r="XD4" s="340"/>
      <c r="XE4" s="340"/>
      <c r="XF4" s="340"/>
      <c r="XG4" s="340"/>
      <c r="XH4" s="340"/>
      <c r="XI4" s="340"/>
      <c r="XJ4" s="340"/>
      <c r="XK4" s="340"/>
      <c r="XL4" s="340"/>
      <c r="XM4" s="340"/>
      <c r="XN4" s="340"/>
      <c r="XO4" s="340"/>
      <c r="XP4" s="340"/>
      <c r="XQ4" s="340"/>
      <c r="XR4" s="340"/>
      <c r="XS4" s="340"/>
      <c r="XT4" s="340"/>
      <c r="XU4" s="340"/>
      <c r="XV4" s="340"/>
      <c r="XW4" s="340"/>
      <c r="XX4" s="340"/>
      <c r="XY4" s="340"/>
      <c r="XZ4" s="340"/>
      <c r="YA4" s="340"/>
      <c r="YB4" s="341"/>
      <c r="YC4" s="353" t="str">
        <f>CONCATENATE(COUNTIFS(JS5:KW154,"U")," Tage")</f>
        <v>0 Tage</v>
      </c>
      <c r="YD4" s="354"/>
      <c r="YE4" s="354"/>
      <c r="YF4" s="354"/>
      <c r="YG4" s="354"/>
      <c r="YH4" s="354"/>
      <c r="YI4" s="354"/>
      <c r="YJ4" s="354"/>
      <c r="YK4" s="354"/>
      <c r="YL4" s="354"/>
      <c r="YM4" s="354"/>
      <c r="YN4" s="354"/>
      <c r="YO4" s="354"/>
      <c r="YP4" s="354"/>
      <c r="YQ4" s="354"/>
      <c r="YR4" s="354"/>
      <c r="YS4" s="354"/>
      <c r="YT4" s="354"/>
      <c r="YU4" s="354"/>
      <c r="YV4" s="354"/>
      <c r="YW4" s="354"/>
      <c r="YX4" s="354"/>
      <c r="YY4" s="354"/>
      <c r="YZ4" s="354"/>
      <c r="ZA4" s="354"/>
      <c r="ZB4" s="354"/>
      <c r="ZC4" s="354"/>
      <c r="ZD4" s="354"/>
      <c r="ZE4" s="354"/>
      <c r="ZF4" s="354"/>
      <c r="ZG4" s="355"/>
      <c r="ZH4" s="339" t="str">
        <f>CONCATENATE(COUNTIFS(KX5:MA154,"U")," Tage")</f>
        <v>0 Tage</v>
      </c>
      <c r="ZI4" s="340"/>
      <c r="ZJ4" s="340"/>
      <c r="ZK4" s="340"/>
      <c r="ZL4" s="340"/>
      <c r="ZM4" s="340"/>
      <c r="ZN4" s="340"/>
      <c r="ZO4" s="340"/>
      <c r="ZP4" s="340"/>
      <c r="ZQ4" s="340"/>
      <c r="ZR4" s="340"/>
      <c r="ZS4" s="340"/>
      <c r="ZT4" s="340"/>
      <c r="ZU4" s="340"/>
      <c r="ZV4" s="340"/>
      <c r="ZW4" s="340"/>
      <c r="ZX4" s="340"/>
      <c r="ZY4" s="340"/>
      <c r="ZZ4" s="340"/>
      <c r="AAA4" s="340"/>
      <c r="AAB4" s="340"/>
      <c r="AAC4" s="340"/>
      <c r="AAD4" s="340"/>
      <c r="AAE4" s="340"/>
      <c r="AAF4" s="340"/>
      <c r="AAG4" s="340"/>
      <c r="AAH4" s="340"/>
      <c r="AAI4" s="340"/>
      <c r="AAJ4" s="340"/>
      <c r="AAK4" s="341"/>
      <c r="AAL4" s="353" t="str">
        <f>CONCATENATE(COUNTIFS(MB5:NF154,"U")," Tage")</f>
        <v>0 Tage</v>
      </c>
      <c r="AAM4" s="354"/>
      <c r="AAN4" s="354"/>
      <c r="AAO4" s="354"/>
      <c r="AAP4" s="354"/>
      <c r="AAQ4" s="354"/>
      <c r="AAR4" s="354"/>
      <c r="AAS4" s="354"/>
      <c r="AAT4" s="354"/>
      <c r="AAU4" s="354"/>
      <c r="AAV4" s="354"/>
      <c r="AAW4" s="354"/>
      <c r="AAX4" s="354"/>
      <c r="AAY4" s="354"/>
      <c r="AAZ4" s="354"/>
      <c r="ABA4" s="354"/>
      <c r="ABB4" s="354"/>
      <c r="ABC4" s="354"/>
      <c r="ABD4" s="354"/>
      <c r="ABE4" s="354"/>
      <c r="ABF4" s="354"/>
      <c r="ABG4" s="354"/>
      <c r="ABH4" s="354"/>
      <c r="ABI4" s="354"/>
      <c r="ABJ4" s="354"/>
      <c r="ABK4" s="354"/>
      <c r="ABL4" s="354"/>
      <c r="ABM4" s="354"/>
      <c r="ABN4" s="354"/>
      <c r="ABO4" s="354"/>
      <c r="ABP4" s="355"/>
    </row>
    <row r="5" spans="1:745" s="35" customFormat="1" ht="20.100000000000001" customHeight="1" x14ac:dyDescent="0.2">
      <c r="A5" s="37" t="str">
        <f>IF(Dateneingabe!A7=0,"zzz",Dateneingabe!A7)</f>
        <v>Mustermann, Max</v>
      </c>
      <c r="B5" s="40" t="str">
        <f>IF(Dateneingabe!B7=0,"zzz",Dateneingabe!B7)</f>
        <v>123456-58</v>
      </c>
      <c r="C5" s="40" t="str">
        <f>IF(Dateneingabe!C7=0,"zzz",Dateneingabe!C7)</f>
        <v>Teilzeit</v>
      </c>
      <c r="D5" s="231">
        <f t="shared" ref="D5:D36" ca="1" si="13">IF($D$3&lt;$E$1,"&lt;?",IF($D$3&gt;$NF$1,"&gt;?",LOOKUP($D$3,$E$1:$NF$1,E5:NF5)))</f>
        <v>0</v>
      </c>
      <c r="E5" s="219"/>
      <c r="F5" s="41"/>
      <c r="G5" s="41" t="s">
        <v>49</v>
      </c>
      <c r="H5" s="41" t="s">
        <v>49</v>
      </c>
      <c r="I5" s="41" t="s">
        <v>49</v>
      </c>
      <c r="J5" s="41" t="s">
        <v>49</v>
      </c>
      <c r="K5" s="41" t="s">
        <v>49</v>
      </c>
      <c r="L5" s="41"/>
      <c r="M5" s="41"/>
      <c r="N5" s="41" t="s">
        <v>46</v>
      </c>
      <c r="O5" s="41" t="s">
        <v>47</v>
      </c>
      <c r="P5" s="41" t="s">
        <v>48</v>
      </c>
      <c r="Q5" s="41" t="s">
        <v>99</v>
      </c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/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  <c r="NC5" s="41"/>
      <c r="ND5" s="41"/>
      <c r="NE5" s="41"/>
      <c r="NF5" s="41"/>
      <c r="NH5" s="267">
        <f>Dateneingabe!N7</f>
        <v>1</v>
      </c>
      <c r="NI5" s="295"/>
      <c r="NJ5" s="264" t="str">
        <f>Dateneingabe!K7</f>
        <v>30</v>
      </c>
      <c r="NK5" s="264" t="str">
        <f>Dateneingabe!L7</f>
        <v>2</v>
      </c>
      <c r="NL5" s="264">
        <f>Dateneingabe!M7</f>
        <v>32</v>
      </c>
      <c r="NM5" s="264">
        <f t="shared" ref="NM5:NM36" si="14">COUNTIFS(E5:NF5,"U")</f>
        <v>5</v>
      </c>
      <c r="NN5" s="294">
        <f t="shared" ref="NN5:NN36" si="15">NL5-NM5</f>
        <v>27</v>
      </c>
      <c r="NO5" s="296"/>
      <c r="NP5" s="297"/>
      <c r="NQ5" s="297"/>
      <c r="NR5" s="297"/>
      <c r="NS5" s="297"/>
      <c r="NT5" s="297"/>
      <c r="NU5" s="297"/>
      <c r="NV5" s="297"/>
      <c r="NW5" s="297"/>
      <c r="NX5" s="297"/>
      <c r="NY5" s="297"/>
      <c r="NZ5" s="297"/>
      <c r="OA5" s="297"/>
      <c r="OB5" s="297"/>
      <c r="OC5" s="297"/>
      <c r="OD5" s="297"/>
      <c r="OE5" s="297"/>
      <c r="OF5" s="297"/>
      <c r="OG5" s="297"/>
      <c r="OH5" s="297"/>
      <c r="OI5" s="297"/>
      <c r="OJ5" s="297"/>
      <c r="OK5" s="297"/>
      <c r="OL5" s="297"/>
      <c r="OM5" s="297"/>
      <c r="ON5" s="297"/>
      <c r="OO5" s="297"/>
      <c r="OP5" s="297"/>
      <c r="OQ5" s="297"/>
      <c r="OR5" s="297"/>
      <c r="OS5" s="298"/>
      <c r="OT5" s="296"/>
      <c r="OU5" s="297"/>
      <c r="OV5" s="297"/>
      <c r="OW5" s="297"/>
      <c r="OX5" s="297"/>
      <c r="OY5" s="297"/>
      <c r="OZ5" s="297"/>
      <c r="PA5" s="297"/>
      <c r="PB5" s="297"/>
      <c r="PC5" s="297"/>
      <c r="PD5" s="297"/>
      <c r="PE5" s="297"/>
      <c r="PF5" s="297"/>
      <c r="PG5" s="297"/>
      <c r="PH5" s="297"/>
      <c r="PI5" s="297"/>
      <c r="PJ5" s="297"/>
      <c r="PK5" s="297"/>
      <c r="PL5" s="297"/>
      <c r="PM5" s="297"/>
      <c r="PN5" s="297"/>
      <c r="PO5" s="297"/>
      <c r="PP5" s="297"/>
      <c r="PQ5" s="297"/>
      <c r="PR5" s="297"/>
      <c r="PS5" s="297"/>
      <c r="PT5" s="297"/>
      <c r="PU5" s="297"/>
      <c r="PV5" s="298"/>
      <c r="PW5" s="296"/>
      <c r="PX5" s="297"/>
      <c r="PY5" s="297"/>
      <c r="PZ5" s="297"/>
      <c r="QA5" s="297"/>
      <c r="QB5" s="297"/>
      <c r="QC5" s="297"/>
      <c r="QD5" s="297"/>
      <c r="QE5" s="297"/>
      <c r="QF5" s="297"/>
      <c r="QG5" s="297"/>
      <c r="QH5" s="297"/>
      <c r="QI5" s="297"/>
      <c r="QJ5" s="297"/>
      <c r="QK5" s="297"/>
      <c r="QL5" s="297"/>
      <c r="QM5" s="297"/>
      <c r="QN5" s="297"/>
      <c r="QO5" s="297"/>
      <c r="QP5" s="297"/>
      <c r="QQ5" s="297"/>
      <c r="QR5" s="297"/>
      <c r="QS5" s="297"/>
      <c r="QT5" s="297"/>
      <c r="QU5" s="297"/>
      <c r="QV5" s="297"/>
      <c r="QW5" s="297"/>
      <c r="QX5" s="297"/>
      <c r="QY5" s="297"/>
      <c r="QZ5" s="297"/>
      <c r="RA5" s="298"/>
      <c r="RB5" s="296"/>
      <c r="RC5" s="297"/>
      <c r="RD5" s="297"/>
      <c r="RE5" s="297"/>
      <c r="RF5" s="297"/>
      <c r="RG5" s="297"/>
      <c r="RH5" s="297"/>
      <c r="RI5" s="297"/>
      <c r="RJ5" s="297"/>
      <c r="RK5" s="297"/>
      <c r="RL5" s="297"/>
      <c r="RM5" s="297"/>
      <c r="RN5" s="297"/>
      <c r="RO5" s="297"/>
      <c r="RP5" s="297"/>
      <c r="RQ5" s="297"/>
      <c r="RR5" s="297"/>
      <c r="RS5" s="297"/>
      <c r="RT5" s="297"/>
      <c r="RU5" s="297"/>
      <c r="RV5" s="297"/>
      <c r="RW5" s="297"/>
      <c r="RX5" s="297"/>
      <c r="RY5" s="297"/>
      <c r="RZ5" s="297"/>
      <c r="SA5" s="297"/>
      <c r="SB5" s="297"/>
      <c r="SC5" s="297"/>
      <c r="SD5" s="297"/>
      <c r="SE5" s="298"/>
      <c r="SF5" s="296"/>
      <c r="SG5" s="297"/>
      <c r="SH5" s="297"/>
      <c r="SI5" s="297"/>
      <c r="SJ5" s="297"/>
      <c r="SK5" s="297"/>
      <c r="SL5" s="297"/>
      <c r="SM5" s="297"/>
      <c r="SN5" s="297"/>
      <c r="SO5" s="297"/>
      <c r="SP5" s="297"/>
      <c r="SQ5" s="297"/>
      <c r="SR5" s="297"/>
      <c r="SS5" s="297"/>
      <c r="ST5" s="297"/>
      <c r="SU5" s="297"/>
      <c r="SV5" s="297"/>
      <c r="SW5" s="297"/>
      <c r="SX5" s="297"/>
      <c r="SY5" s="297"/>
      <c r="SZ5" s="297"/>
      <c r="TA5" s="297"/>
      <c r="TB5" s="297"/>
      <c r="TC5" s="297"/>
      <c r="TD5" s="297"/>
      <c r="TE5" s="297"/>
      <c r="TF5" s="297"/>
      <c r="TG5" s="297"/>
      <c r="TH5" s="297"/>
      <c r="TI5" s="297"/>
      <c r="TJ5" s="298"/>
      <c r="TK5" s="296"/>
      <c r="TL5" s="297"/>
      <c r="TM5" s="297"/>
      <c r="TN5" s="297"/>
      <c r="TO5" s="297"/>
      <c r="TP5" s="297"/>
      <c r="TQ5" s="297"/>
      <c r="TR5" s="297"/>
      <c r="TS5" s="297"/>
      <c r="TT5" s="297"/>
      <c r="TU5" s="297"/>
      <c r="TV5" s="297"/>
      <c r="TW5" s="297"/>
      <c r="TX5" s="297"/>
      <c r="TY5" s="297"/>
      <c r="TZ5" s="297"/>
      <c r="UA5" s="297"/>
      <c r="UB5" s="297"/>
      <c r="UC5" s="297"/>
      <c r="UD5" s="297"/>
      <c r="UE5" s="297"/>
      <c r="UF5" s="297"/>
      <c r="UG5" s="297"/>
      <c r="UH5" s="297"/>
      <c r="UI5" s="297"/>
      <c r="UJ5" s="297"/>
      <c r="UK5" s="297"/>
      <c r="UL5" s="297"/>
      <c r="UM5" s="297"/>
      <c r="UN5" s="298"/>
      <c r="UO5" s="296"/>
      <c r="UP5" s="297"/>
      <c r="UQ5" s="297"/>
      <c r="UR5" s="297"/>
      <c r="US5" s="297"/>
      <c r="UT5" s="297"/>
      <c r="UU5" s="297"/>
      <c r="UV5" s="297"/>
      <c r="UW5" s="297"/>
      <c r="UX5" s="297"/>
      <c r="UY5" s="297"/>
      <c r="UZ5" s="297"/>
      <c r="VA5" s="297"/>
      <c r="VB5" s="297"/>
      <c r="VC5" s="297"/>
      <c r="VD5" s="297"/>
      <c r="VE5" s="297"/>
      <c r="VF5" s="297"/>
      <c r="VG5" s="297"/>
      <c r="VH5" s="297"/>
      <c r="VI5" s="297"/>
      <c r="VJ5" s="297"/>
      <c r="VK5" s="297"/>
      <c r="VL5" s="297"/>
      <c r="VM5" s="297"/>
      <c r="VN5" s="297"/>
      <c r="VO5" s="297"/>
      <c r="VP5" s="297"/>
      <c r="VQ5" s="297"/>
      <c r="VR5" s="297"/>
      <c r="VS5" s="298"/>
      <c r="VT5" s="296"/>
      <c r="VU5" s="297"/>
      <c r="VV5" s="297"/>
      <c r="VW5" s="297"/>
      <c r="VX5" s="297"/>
      <c r="VY5" s="297"/>
      <c r="VZ5" s="297"/>
      <c r="WA5" s="297"/>
      <c r="WB5" s="297"/>
      <c r="WC5" s="297"/>
      <c r="WD5" s="297"/>
      <c r="WE5" s="297"/>
      <c r="WF5" s="297"/>
      <c r="WG5" s="297"/>
      <c r="WH5" s="297"/>
      <c r="WI5" s="297"/>
      <c r="WJ5" s="297"/>
      <c r="WK5" s="297"/>
      <c r="WL5" s="297"/>
      <c r="WM5" s="297"/>
      <c r="WN5" s="297"/>
      <c r="WO5" s="297"/>
      <c r="WP5" s="297"/>
      <c r="WQ5" s="297"/>
      <c r="WR5" s="297"/>
      <c r="WS5" s="297"/>
      <c r="WT5" s="297"/>
      <c r="WU5" s="297"/>
      <c r="WV5" s="297"/>
      <c r="WW5" s="297"/>
      <c r="WX5" s="298"/>
      <c r="WY5" s="296"/>
      <c r="WZ5" s="297"/>
      <c r="XA5" s="297"/>
      <c r="XB5" s="297"/>
      <c r="XC5" s="297"/>
      <c r="XD5" s="297"/>
      <c r="XE5" s="297"/>
      <c r="XF5" s="297"/>
      <c r="XG5" s="297"/>
      <c r="XH5" s="297"/>
      <c r="XI5" s="297"/>
      <c r="XJ5" s="297"/>
      <c r="XK5" s="297"/>
      <c r="XL5" s="297"/>
      <c r="XM5" s="297"/>
      <c r="XN5" s="297"/>
      <c r="XO5" s="297"/>
      <c r="XP5" s="297"/>
      <c r="XQ5" s="297"/>
      <c r="XR5" s="297"/>
      <c r="XS5" s="297"/>
      <c r="XT5" s="297"/>
      <c r="XU5" s="297"/>
      <c r="XV5" s="297"/>
      <c r="XW5" s="297"/>
      <c r="XX5" s="297"/>
      <c r="XY5" s="297"/>
      <c r="XZ5" s="297"/>
      <c r="YA5" s="297"/>
      <c r="YB5" s="298"/>
      <c r="YC5" s="296"/>
      <c r="YD5" s="297"/>
      <c r="YE5" s="297"/>
      <c r="YF5" s="297"/>
      <c r="YG5" s="297"/>
      <c r="YH5" s="297"/>
      <c r="YI5" s="297"/>
      <c r="YJ5" s="297"/>
      <c r="YK5" s="297"/>
      <c r="YL5" s="297"/>
      <c r="YM5" s="297"/>
      <c r="YN5" s="297"/>
      <c r="YO5" s="297"/>
      <c r="YP5" s="297"/>
      <c r="YQ5" s="297"/>
      <c r="YR5" s="297"/>
      <c r="YS5" s="297"/>
      <c r="YT5" s="297"/>
      <c r="YU5" s="297"/>
      <c r="YV5" s="297"/>
      <c r="YW5" s="297"/>
      <c r="YX5" s="297"/>
      <c r="YY5" s="297"/>
      <c r="YZ5" s="297"/>
      <c r="ZA5" s="297"/>
      <c r="ZB5" s="297"/>
      <c r="ZC5" s="297"/>
      <c r="ZD5" s="297"/>
      <c r="ZE5" s="297"/>
      <c r="ZF5" s="297"/>
      <c r="ZG5" s="298"/>
      <c r="ZH5" s="296"/>
      <c r="ZI5" s="297"/>
      <c r="ZJ5" s="297"/>
      <c r="ZK5" s="297"/>
      <c r="ZL5" s="297"/>
      <c r="ZM5" s="297"/>
      <c r="ZN5" s="297"/>
      <c r="ZO5" s="297"/>
      <c r="ZP5" s="297"/>
      <c r="ZQ5" s="297"/>
      <c r="ZR5" s="297"/>
      <c r="ZS5" s="297"/>
      <c r="ZT5" s="297"/>
      <c r="ZU5" s="297"/>
      <c r="ZV5" s="297"/>
      <c r="ZW5" s="297"/>
      <c r="ZX5" s="297"/>
      <c r="ZY5" s="297"/>
      <c r="ZZ5" s="297"/>
      <c r="AAA5" s="297"/>
      <c r="AAB5" s="297"/>
      <c r="AAC5" s="297"/>
      <c r="AAD5" s="297"/>
      <c r="AAE5" s="297"/>
      <c r="AAF5" s="297"/>
      <c r="AAG5" s="297"/>
      <c r="AAH5" s="297"/>
      <c r="AAI5" s="297"/>
      <c r="AAJ5" s="297"/>
      <c r="AAK5" s="298"/>
      <c r="AAL5" s="296"/>
      <c r="AAM5" s="297"/>
      <c r="AAN5" s="297"/>
      <c r="AAO5" s="297"/>
      <c r="AAP5" s="297"/>
      <c r="AAQ5" s="297"/>
      <c r="AAR5" s="297"/>
      <c r="AAS5" s="297"/>
      <c r="AAT5" s="297"/>
      <c r="AAU5" s="297"/>
      <c r="AAV5" s="297"/>
      <c r="AAW5" s="297"/>
      <c r="AAX5" s="297"/>
      <c r="AAY5" s="297"/>
      <c r="AAZ5" s="297"/>
      <c r="ABA5" s="297"/>
      <c r="ABB5" s="297"/>
      <c r="ABC5" s="297"/>
      <c r="ABD5" s="297"/>
      <c r="ABE5" s="297"/>
      <c r="ABF5" s="297"/>
      <c r="ABG5" s="297"/>
      <c r="ABH5" s="297"/>
      <c r="ABI5" s="297"/>
      <c r="ABJ5" s="297"/>
      <c r="ABK5" s="297"/>
      <c r="ABL5" s="297"/>
      <c r="ABM5" s="297"/>
      <c r="ABN5" s="297"/>
      <c r="ABO5" s="297"/>
      <c r="ABP5" s="298"/>
      <c r="ABQ5" s="299"/>
    </row>
    <row r="6" spans="1:745" s="35" customFormat="1" ht="20.100000000000001" customHeight="1" x14ac:dyDescent="0.2">
      <c r="A6" s="37" t="str">
        <f>IF(Dateneingabe!A8=0,"zzz",Dateneingabe!A8)</f>
        <v>zzz</v>
      </c>
      <c r="B6" s="40" t="str">
        <f>IF(Dateneingabe!B8=0,"zzz",Dateneingabe!B8)</f>
        <v>zzz</v>
      </c>
      <c r="C6" s="40" t="str">
        <f>IF(Dateneingabe!C8=0,"zzz",Dateneingabe!C8)</f>
        <v>zzz</v>
      </c>
      <c r="D6" s="231">
        <f t="shared" ca="1" si="13"/>
        <v>0</v>
      </c>
      <c r="E6" s="219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F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/>
      <c r="MJ6" s="41"/>
      <c r="MK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  <c r="NC6" s="41"/>
      <c r="ND6" s="41"/>
      <c r="NE6" s="41"/>
      <c r="NF6" s="41"/>
      <c r="NH6" s="264">
        <f>Dateneingabe!N8</f>
        <v>2</v>
      </c>
      <c r="NI6" s="295"/>
      <c r="NJ6" s="264">
        <f>Dateneingabe!K8</f>
        <v>0</v>
      </c>
      <c r="NK6" s="264">
        <f>Dateneingabe!L8</f>
        <v>0</v>
      </c>
      <c r="NL6" s="264">
        <f>Dateneingabe!M8</f>
        <v>0</v>
      </c>
      <c r="NM6" s="264">
        <f t="shared" si="14"/>
        <v>0</v>
      </c>
      <c r="NN6" s="264">
        <f t="shared" si="15"/>
        <v>0</v>
      </c>
      <c r="NO6" s="296"/>
      <c r="NP6" s="297"/>
      <c r="NQ6" s="297"/>
      <c r="NR6" s="297"/>
      <c r="NS6" s="297"/>
      <c r="NT6" s="297"/>
      <c r="NU6" s="297"/>
      <c r="NV6" s="297"/>
      <c r="NW6" s="297"/>
      <c r="NX6" s="297"/>
      <c r="NY6" s="297"/>
      <c r="NZ6" s="297"/>
      <c r="OA6" s="297"/>
      <c r="OB6" s="297"/>
      <c r="OC6" s="297"/>
      <c r="OD6" s="297"/>
      <c r="OE6" s="297"/>
      <c r="OF6" s="297"/>
      <c r="OG6" s="297"/>
      <c r="OH6" s="297"/>
      <c r="OI6" s="297"/>
      <c r="OJ6" s="297"/>
      <c r="OK6" s="297"/>
      <c r="OL6" s="297"/>
      <c r="OM6" s="297"/>
      <c r="ON6" s="297"/>
      <c r="OO6" s="297"/>
      <c r="OP6" s="297"/>
      <c r="OQ6" s="297"/>
      <c r="OR6" s="297"/>
      <c r="OS6" s="298"/>
      <c r="OT6" s="296"/>
      <c r="OU6" s="297"/>
      <c r="OV6" s="297"/>
      <c r="OW6" s="297"/>
      <c r="OX6" s="297"/>
      <c r="OY6" s="297"/>
      <c r="OZ6" s="297"/>
      <c r="PA6" s="297"/>
      <c r="PB6" s="297"/>
      <c r="PC6" s="297"/>
      <c r="PD6" s="297"/>
      <c r="PE6" s="297"/>
      <c r="PF6" s="297"/>
      <c r="PG6" s="297"/>
      <c r="PH6" s="297"/>
      <c r="PI6" s="297"/>
      <c r="PJ6" s="297"/>
      <c r="PK6" s="297"/>
      <c r="PL6" s="297"/>
      <c r="PM6" s="297"/>
      <c r="PN6" s="297"/>
      <c r="PO6" s="297"/>
      <c r="PP6" s="297"/>
      <c r="PQ6" s="297"/>
      <c r="PR6" s="297"/>
      <c r="PS6" s="297"/>
      <c r="PT6" s="297"/>
      <c r="PU6" s="297"/>
      <c r="PV6" s="298"/>
      <c r="PW6" s="296"/>
      <c r="PX6" s="297"/>
      <c r="PY6" s="297"/>
      <c r="PZ6" s="297"/>
      <c r="QA6" s="297"/>
      <c r="QB6" s="297"/>
      <c r="QC6" s="297"/>
      <c r="QD6" s="297"/>
      <c r="QE6" s="297"/>
      <c r="QF6" s="297"/>
      <c r="QG6" s="297"/>
      <c r="QH6" s="297"/>
      <c r="QI6" s="297"/>
      <c r="QJ6" s="297"/>
      <c r="QK6" s="297"/>
      <c r="QL6" s="297"/>
      <c r="QM6" s="297"/>
      <c r="QN6" s="297"/>
      <c r="QO6" s="297"/>
      <c r="QP6" s="297"/>
      <c r="QQ6" s="297"/>
      <c r="QR6" s="297"/>
      <c r="QS6" s="297"/>
      <c r="QT6" s="297"/>
      <c r="QU6" s="297"/>
      <c r="QV6" s="297"/>
      <c r="QW6" s="297"/>
      <c r="QX6" s="297"/>
      <c r="QY6" s="297"/>
      <c r="QZ6" s="297"/>
      <c r="RA6" s="298"/>
      <c r="RB6" s="296"/>
      <c r="RC6" s="297"/>
      <c r="RD6" s="297"/>
      <c r="RE6" s="297"/>
      <c r="RF6" s="297"/>
      <c r="RG6" s="297"/>
      <c r="RH6" s="297"/>
      <c r="RI6" s="297"/>
      <c r="RJ6" s="297"/>
      <c r="RK6" s="297"/>
      <c r="RL6" s="297"/>
      <c r="RM6" s="297"/>
      <c r="RN6" s="297"/>
      <c r="RO6" s="297"/>
      <c r="RP6" s="297"/>
      <c r="RQ6" s="297"/>
      <c r="RR6" s="297"/>
      <c r="RS6" s="297"/>
      <c r="RT6" s="297"/>
      <c r="RU6" s="297"/>
      <c r="RV6" s="297"/>
      <c r="RW6" s="297"/>
      <c r="RX6" s="297"/>
      <c r="RY6" s="297"/>
      <c r="RZ6" s="297"/>
      <c r="SA6" s="297"/>
      <c r="SB6" s="297"/>
      <c r="SC6" s="297"/>
      <c r="SD6" s="297"/>
      <c r="SE6" s="298"/>
      <c r="SF6" s="296"/>
      <c r="SG6" s="297"/>
      <c r="SH6" s="297"/>
      <c r="SI6" s="297"/>
      <c r="SJ6" s="297"/>
      <c r="SK6" s="297"/>
      <c r="SL6" s="297"/>
      <c r="SM6" s="297"/>
      <c r="SN6" s="297"/>
      <c r="SO6" s="297"/>
      <c r="SP6" s="297"/>
      <c r="SQ6" s="297"/>
      <c r="SR6" s="297"/>
      <c r="SS6" s="297"/>
      <c r="ST6" s="297"/>
      <c r="SU6" s="297"/>
      <c r="SV6" s="297"/>
      <c r="SW6" s="297"/>
      <c r="SX6" s="297"/>
      <c r="SY6" s="297"/>
      <c r="SZ6" s="297"/>
      <c r="TA6" s="297"/>
      <c r="TB6" s="297"/>
      <c r="TC6" s="297"/>
      <c r="TD6" s="297"/>
      <c r="TE6" s="297"/>
      <c r="TF6" s="297"/>
      <c r="TG6" s="297"/>
      <c r="TH6" s="297"/>
      <c r="TI6" s="297"/>
      <c r="TJ6" s="298"/>
      <c r="TK6" s="296"/>
      <c r="TL6" s="297"/>
      <c r="TM6" s="297"/>
      <c r="TN6" s="297"/>
      <c r="TO6" s="297"/>
      <c r="TP6" s="297"/>
      <c r="TQ6" s="297"/>
      <c r="TR6" s="297"/>
      <c r="TS6" s="297"/>
      <c r="TT6" s="297"/>
      <c r="TU6" s="297"/>
      <c r="TV6" s="297"/>
      <c r="TW6" s="297"/>
      <c r="TX6" s="297"/>
      <c r="TY6" s="297"/>
      <c r="TZ6" s="297"/>
      <c r="UA6" s="297"/>
      <c r="UB6" s="297"/>
      <c r="UC6" s="297"/>
      <c r="UD6" s="297"/>
      <c r="UE6" s="297"/>
      <c r="UF6" s="297"/>
      <c r="UG6" s="297"/>
      <c r="UH6" s="297"/>
      <c r="UI6" s="297"/>
      <c r="UJ6" s="297"/>
      <c r="UK6" s="297"/>
      <c r="UL6" s="297"/>
      <c r="UM6" s="297"/>
      <c r="UN6" s="298"/>
      <c r="UO6" s="296"/>
      <c r="UP6" s="297"/>
      <c r="UQ6" s="297"/>
      <c r="UR6" s="297"/>
      <c r="US6" s="297"/>
      <c r="UT6" s="297"/>
      <c r="UU6" s="297"/>
      <c r="UV6" s="297"/>
      <c r="UW6" s="297"/>
      <c r="UX6" s="297"/>
      <c r="UY6" s="297"/>
      <c r="UZ6" s="297"/>
      <c r="VA6" s="297"/>
      <c r="VB6" s="297"/>
      <c r="VC6" s="297"/>
      <c r="VD6" s="297"/>
      <c r="VE6" s="297"/>
      <c r="VF6" s="297"/>
      <c r="VG6" s="297"/>
      <c r="VH6" s="297"/>
      <c r="VI6" s="297"/>
      <c r="VJ6" s="297"/>
      <c r="VK6" s="297"/>
      <c r="VL6" s="297"/>
      <c r="VM6" s="297"/>
      <c r="VN6" s="297"/>
      <c r="VO6" s="297"/>
      <c r="VP6" s="297"/>
      <c r="VQ6" s="297"/>
      <c r="VR6" s="297"/>
      <c r="VS6" s="298"/>
      <c r="VT6" s="296"/>
      <c r="VU6" s="297"/>
      <c r="VV6" s="297"/>
      <c r="VW6" s="297"/>
      <c r="VX6" s="297"/>
      <c r="VY6" s="297"/>
      <c r="VZ6" s="297"/>
      <c r="WA6" s="297"/>
      <c r="WB6" s="297"/>
      <c r="WC6" s="297"/>
      <c r="WD6" s="297"/>
      <c r="WE6" s="297"/>
      <c r="WF6" s="297"/>
      <c r="WG6" s="297"/>
      <c r="WH6" s="297"/>
      <c r="WI6" s="297"/>
      <c r="WJ6" s="297"/>
      <c r="WK6" s="297"/>
      <c r="WL6" s="297"/>
      <c r="WM6" s="297"/>
      <c r="WN6" s="297"/>
      <c r="WO6" s="297"/>
      <c r="WP6" s="297"/>
      <c r="WQ6" s="297"/>
      <c r="WR6" s="297"/>
      <c r="WS6" s="297"/>
      <c r="WT6" s="297"/>
      <c r="WU6" s="297"/>
      <c r="WV6" s="297"/>
      <c r="WW6" s="297"/>
      <c r="WX6" s="298"/>
      <c r="WY6" s="296"/>
      <c r="WZ6" s="297"/>
      <c r="XA6" s="297"/>
      <c r="XB6" s="297"/>
      <c r="XC6" s="297"/>
      <c r="XD6" s="297"/>
      <c r="XE6" s="297"/>
      <c r="XF6" s="297"/>
      <c r="XG6" s="297"/>
      <c r="XH6" s="297"/>
      <c r="XI6" s="297"/>
      <c r="XJ6" s="297"/>
      <c r="XK6" s="297"/>
      <c r="XL6" s="297"/>
      <c r="XM6" s="297"/>
      <c r="XN6" s="297"/>
      <c r="XO6" s="297"/>
      <c r="XP6" s="297"/>
      <c r="XQ6" s="297"/>
      <c r="XR6" s="297"/>
      <c r="XS6" s="297"/>
      <c r="XT6" s="297"/>
      <c r="XU6" s="297"/>
      <c r="XV6" s="297"/>
      <c r="XW6" s="297"/>
      <c r="XX6" s="297"/>
      <c r="XY6" s="297"/>
      <c r="XZ6" s="297"/>
      <c r="YA6" s="297"/>
      <c r="YB6" s="298"/>
      <c r="YC6" s="296"/>
      <c r="YD6" s="297"/>
      <c r="YE6" s="297"/>
      <c r="YF6" s="297"/>
      <c r="YG6" s="297"/>
      <c r="YH6" s="297"/>
      <c r="YI6" s="297"/>
      <c r="YJ6" s="297"/>
      <c r="YK6" s="297"/>
      <c r="YL6" s="297"/>
      <c r="YM6" s="297"/>
      <c r="YN6" s="297"/>
      <c r="YO6" s="297"/>
      <c r="YP6" s="297"/>
      <c r="YQ6" s="297"/>
      <c r="YR6" s="297"/>
      <c r="YS6" s="297"/>
      <c r="YT6" s="297"/>
      <c r="YU6" s="297"/>
      <c r="YV6" s="297"/>
      <c r="YW6" s="297"/>
      <c r="YX6" s="297"/>
      <c r="YY6" s="297"/>
      <c r="YZ6" s="297"/>
      <c r="ZA6" s="297"/>
      <c r="ZB6" s="297"/>
      <c r="ZC6" s="297"/>
      <c r="ZD6" s="297"/>
      <c r="ZE6" s="297"/>
      <c r="ZF6" s="297"/>
      <c r="ZG6" s="298"/>
      <c r="ZH6" s="296"/>
      <c r="ZI6" s="297"/>
      <c r="ZJ6" s="297"/>
      <c r="ZK6" s="297"/>
      <c r="ZL6" s="297"/>
      <c r="ZM6" s="297"/>
      <c r="ZN6" s="297"/>
      <c r="ZO6" s="297"/>
      <c r="ZP6" s="297"/>
      <c r="ZQ6" s="297"/>
      <c r="ZR6" s="297"/>
      <c r="ZS6" s="297"/>
      <c r="ZT6" s="297"/>
      <c r="ZU6" s="297"/>
      <c r="ZV6" s="297"/>
      <c r="ZW6" s="297"/>
      <c r="ZX6" s="297"/>
      <c r="ZY6" s="297"/>
      <c r="ZZ6" s="297"/>
      <c r="AAA6" s="297"/>
      <c r="AAB6" s="297"/>
      <c r="AAC6" s="297"/>
      <c r="AAD6" s="297"/>
      <c r="AAE6" s="297"/>
      <c r="AAF6" s="297"/>
      <c r="AAG6" s="297"/>
      <c r="AAH6" s="297"/>
      <c r="AAI6" s="297"/>
      <c r="AAJ6" s="297"/>
      <c r="AAK6" s="298"/>
      <c r="AAL6" s="296"/>
      <c r="AAM6" s="297"/>
      <c r="AAN6" s="297"/>
      <c r="AAO6" s="297"/>
      <c r="AAP6" s="297"/>
      <c r="AAQ6" s="297"/>
      <c r="AAR6" s="297"/>
      <c r="AAS6" s="297"/>
      <c r="AAT6" s="297"/>
      <c r="AAU6" s="297"/>
      <c r="AAV6" s="297"/>
      <c r="AAW6" s="297"/>
      <c r="AAX6" s="297"/>
      <c r="AAY6" s="297"/>
      <c r="AAZ6" s="297"/>
      <c r="ABA6" s="297"/>
      <c r="ABB6" s="297"/>
      <c r="ABC6" s="297"/>
      <c r="ABD6" s="297"/>
      <c r="ABE6" s="297"/>
      <c r="ABF6" s="297"/>
      <c r="ABG6" s="297"/>
      <c r="ABH6" s="297"/>
      <c r="ABI6" s="297"/>
      <c r="ABJ6" s="297"/>
      <c r="ABK6" s="297"/>
      <c r="ABL6" s="297"/>
      <c r="ABM6" s="297"/>
      <c r="ABN6" s="297"/>
      <c r="ABO6" s="297"/>
      <c r="ABP6" s="298"/>
      <c r="ABQ6" s="299"/>
    </row>
    <row r="7" spans="1:745" s="35" customFormat="1" ht="20.100000000000001" customHeight="1" x14ac:dyDescent="0.2">
      <c r="A7" s="37" t="str">
        <f>IF(Dateneingabe!A9=0,"zzz",Dateneingabe!A9)</f>
        <v>zzz</v>
      </c>
      <c r="B7" s="40" t="str">
        <f>IF(Dateneingabe!B9=0,"zzz",Dateneingabe!B9)</f>
        <v>zzz</v>
      </c>
      <c r="C7" s="40" t="str">
        <f>IF(Dateneingabe!C9=0,"zzz",Dateneingabe!C9)</f>
        <v>zzz</v>
      </c>
      <c r="D7" s="231">
        <f t="shared" ca="1" si="13"/>
        <v>0</v>
      </c>
      <c r="E7" s="304"/>
      <c r="F7" s="305"/>
      <c r="G7" s="305"/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05"/>
      <c r="Y7" s="305"/>
      <c r="Z7" s="305"/>
      <c r="AA7" s="305"/>
      <c r="AB7" s="305"/>
      <c r="AC7" s="305"/>
      <c r="AD7" s="305"/>
      <c r="AE7" s="305"/>
      <c r="AF7" s="305"/>
      <c r="AG7" s="305"/>
      <c r="AH7" s="305"/>
      <c r="AI7" s="305"/>
      <c r="AJ7" s="305"/>
      <c r="AK7" s="305"/>
      <c r="AL7" s="305"/>
      <c r="AM7" s="305"/>
      <c r="AN7" s="305"/>
      <c r="AO7" s="305"/>
      <c r="AP7" s="305"/>
      <c r="AQ7" s="305"/>
      <c r="AR7" s="305"/>
      <c r="AS7" s="305"/>
      <c r="AT7" s="305"/>
      <c r="AU7" s="305"/>
      <c r="AV7" s="305"/>
      <c r="AW7" s="305"/>
      <c r="AX7" s="305"/>
      <c r="AY7" s="305"/>
      <c r="AZ7" s="305"/>
      <c r="BA7" s="305"/>
      <c r="BB7" s="305"/>
      <c r="BC7" s="305"/>
      <c r="BD7" s="305"/>
      <c r="BE7" s="305"/>
      <c r="BF7" s="305"/>
      <c r="BG7" s="305"/>
      <c r="BH7" s="305"/>
      <c r="BI7" s="305"/>
      <c r="BJ7" s="305"/>
      <c r="BK7" s="305"/>
      <c r="BL7" s="305"/>
      <c r="BM7" s="305"/>
      <c r="BN7" s="305"/>
      <c r="BO7" s="305"/>
      <c r="BP7" s="305"/>
      <c r="BQ7" s="305"/>
      <c r="BR7" s="305"/>
      <c r="BS7" s="305"/>
      <c r="BT7" s="305"/>
      <c r="BU7" s="305"/>
      <c r="BV7" s="305"/>
      <c r="BW7" s="305"/>
      <c r="BX7" s="305"/>
      <c r="BY7" s="305"/>
      <c r="BZ7" s="305"/>
      <c r="CA7" s="305"/>
      <c r="CB7" s="305"/>
      <c r="CC7" s="305"/>
      <c r="CD7" s="305"/>
      <c r="CE7" s="305"/>
      <c r="CF7" s="305"/>
      <c r="CG7" s="305"/>
      <c r="CH7" s="305"/>
      <c r="CI7" s="305"/>
      <c r="CJ7" s="305"/>
      <c r="CK7" s="305"/>
      <c r="CL7" s="305"/>
      <c r="CM7" s="305"/>
      <c r="CN7" s="305"/>
      <c r="CO7" s="305"/>
      <c r="CP7" s="305"/>
      <c r="CQ7" s="305"/>
      <c r="CR7" s="305"/>
      <c r="CS7" s="305"/>
      <c r="CT7" s="305"/>
      <c r="CU7" s="305"/>
      <c r="CV7" s="305"/>
      <c r="CW7" s="305"/>
      <c r="CX7" s="305"/>
      <c r="CY7" s="305"/>
      <c r="CZ7" s="305"/>
      <c r="DA7" s="305"/>
      <c r="DB7" s="305"/>
      <c r="DC7" s="305"/>
      <c r="DD7" s="305"/>
      <c r="DE7" s="305"/>
      <c r="DF7" s="305"/>
      <c r="DG7" s="305"/>
      <c r="DH7" s="305"/>
      <c r="DI7" s="305"/>
      <c r="DJ7" s="305"/>
      <c r="DK7" s="305"/>
      <c r="DL7" s="305"/>
      <c r="DM7" s="305"/>
      <c r="DN7" s="305"/>
      <c r="DO7" s="305"/>
      <c r="DP7" s="305"/>
      <c r="DQ7" s="305"/>
      <c r="DR7" s="305"/>
      <c r="DS7" s="305"/>
      <c r="DT7" s="305"/>
      <c r="DU7" s="305"/>
      <c r="DV7" s="305"/>
      <c r="DW7" s="305"/>
      <c r="DX7" s="305"/>
      <c r="DY7" s="305"/>
      <c r="DZ7" s="305"/>
      <c r="EA7" s="305"/>
      <c r="EB7" s="305"/>
      <c r="EC7" s="305"/>
      <c r="ED7" s="305"/>
      <c r="EE7" s="305"/>
      <c r="EF7" s="305"/>
      <c r="EG7" s="305"/>
      <c r="EH7" s="305"/>
      <c r="EI7" s="305"/>
      <c r="EJ7" s="305"/>
      <c r="EK7" s="305"/>
      <c r="EL7" s="305"/>
      <c r="EM7" s="305"/>
      <c r="EN7" s="305"/>
      <c r="EO7" s="305"/>
      <c r="EP7" s="305"/>
      <c r="EQ7" s="305"/>
      <c r="ER7" s="305"/>
      <c r="ES7" s="305"/>
      <c r="ET7" s="305"/>
      <c r="EU7" s="305"/>
      <c r="EV7" s="305"/>
      <c r="EW7" s="305"/>
      <c r="EX7" s="305"/>
      <c r="EY7" s="305"/>
      <c r="EZ7" s="305"/>
      <c r="FA7" s="305"/>
      <c r="FB7" s="305"/>
      <c r="FC7" s="305"/>
      <c r="FD7" s="305"/>
      <c r="FE7" s="305"/>
      <c r="FF7" s="305"/>
      <c r="FG7" s="305"/>
      <c r="FH7" s="305"/>
      <c r="FI7" s="305"/>
      <c r="FJ7" s="305"/>
      <c r="FK7" s="305"/>
      <c r="FL7" s="305"/>
      <c r="FM7" s="305"/>
      <c r="FN7" s="305"/>
      <c r="FO7" s="305"/>
      <c r="FP7" s="305"/>
      <c r="FQ7" s="305"/>
      <c r="FR7" s="305"/>
      <c r="FS7" s="305"/>
      <c r="FT7" s="305"/>
      <c r="FU7" s="305"/>
      <c r="FV7" s="305"/>
      <c r="FW7" s="305"/>
      <c r="FX7" s="305"/>
      <c r="FY7" s="305"/>
      <c r="FZ7" s="305"/>
      <c r="GA7" s="305"/>
      <c r="GB7" s="305"/>
      <c r="GC7" s="305"/>
      <c r="GD7" s="305"/>
      <c r="GE7" s="305"/>
      <c r="GF7" s="305"/>
      <c r="GG7" s="305"/>
      <c r="GH7" s="305"/>
      <c r="GI7" s="305"/>
      <c r="GJ7" s="305"/>
      <c r="GK7" s="305"/>
      <c r="GL7" s="305"/>
      <c r="GM7" s="305"/>
      <c r="GN7" s="305"/>
      <c r="GO7" s="305"/>
      <c r="GP7" s="305"/>
      <c r="GQ7" s="305"/>
      <c r="GR7" s="305"/>
      <c r="GS7" s="305"/>
      <c r="GT7" s="305"/>
      <c r="GU7" s="305"/>
      <c r="GV7" s="305"/>
      <c r="GW7" s="305"/>
      <c r="GX7" s="305"/>
      <c r="GY7" s="305"/>
      <c r="GZ7" s="305"/>
      <c r="HA7" s="305"/>
      <c r="HB7" s="305"/>
      <c r="HC7" s="305"/>
      <c r="HD7" s="305"/>
      <c r="HE7" s="305"/>
      <c r="HF7" s="305"/>
      <c r="HG7" s="305"/>
      <c r="HH7" s="305"/>
      <c r="HI7" s="305"/>
      <c r="HJ7" s="305"/>
      <c r="HK7" s="305"/>
      <c r="HL7" s="305"/>
      <c r="HM7" s="305"/>
      <c r="HN7" s="305"/>
      <c r="HO7" s="305"/>
      <c r="HP7" s="305"/>
      <c r="HQ7" s="305"/>
      <c r="HR7" s="305"/>
      <c r="HS7" s="305"/>
      <c r="HT7" s="305"/>
      <c r="HU7" s="305"/>
      <c r="HV7" s="305"/>
      <c r="HW7" s="305"/>
      <c r="HX7" s="305"/>
      <c r="HY7" s="305"/>
      <c r="HZ7" s="305"/>
      <c r="IA7" s="305"/>
      <c r="IB7" s="305"/>
      <c r="IC7" s="305"/>
      <c r="ID7" s="305"/>
      <c r="IE7" s="305"/>
      <c r="IF7" s="305"/>
      <c r="IG7" s="305"/>
      <c r="IH7" s="305"/>
      <c r="II7" s="305"/>
      <c r="IJ7" s="305"/>
      <c r="IK7" s="305"/>
      <c r="IL7" s="305"/>
      <c r="IM7" s="305"/>
      <c r="IN7" s="305"/>
      <c r="IO7" s="305"/>
      <c r="IP7" s="305"/>
      <c r="IQ7" s="305"/>
      <c r="IR7" s="305"/>
      <c r="IS7" s="305"/>
      <c r="IT7" s="305"/>
      <c r="IU7" s="305"/>
      <c r="IV7" s="305"/>
      <c r="IW7" s="305"/>
      <c r="IX7" s="305"/>
      <c r="IY7" s="305"/>
      <c r="IZ7" s="305"/>
      <c r="JA7" s="305"/>
      <c r="JB7" s="305"/>
      <c r="JC7" s="305"/>
      <c r="JD7" s="305"/>
      <c r="JE7" s="305"/>
      <c r="JF7" s="305"/>
      <c r="JG7" s="305"/>
      <c r="JH7" s="305"/>
      <c r="JI7" s="305"/>
      <c r="JJ7" s="305"/>
      <c r="JK7" s="305"/>
      <c r="JL7" s="305"/>
      <c r="JM7" s="305"/>
      <c r="JN7" s="305"/>
      <c r="JO7" s="305"/>
      <c r="JP7" s="305"/>
      <c r="JQ7" s="305"/>
      <c r="JR7" s="305"/>
      <c r="JS7" s="305"/>
      <c r="JT7" s="305"/>
      <c r="JU7" s="305"/>
      <c r="JV7" s="305"/>
      <c r="JW7" s="305"/>
      <c r="JX7" s="305"/>
      <c r="JY7" s="305"/>
      <c r="JZ7" s="305"/>
      <c r="KA7" s="305"/>
      <c r="KB7" s="305"/>
      <c r="KC7" s="305"/>
      <c r="KD7" s="305"/>
      <c r="KE7" s="305"/>
      <c r="KF7" s="305"/>
      <c r="KG7" s="305"/>
      <c r="KH7" s="305"/>
      <c r="KI7" s="305"/>
      <c r="KJ7" s="305"/>
      <c r="KK7" s="305"/>
      <c r="KL7" s="305"/>
      <c r="KM7" s="305"/>
      <c r="KN7" s="305"/>
      <c r="KO7" s="305"/>
      <c r="KP7" s="305"/>
      <c r="KQ7" s="305"/>
      <c r="KR7" s="305"/>
      <c r="KS7" s="305"/>
      <c r="KT7" s="305"/>
      <c r="KU7" s="305"/>
      <c r="KV7" s="305"/>
      <c r="KW7" s="305"/>
      <c r="KX7" s="305"/>
      <c r="KY7" s="305"/>
      <c r="KZ7" s="305"/>
      <c r="LA7" s="305"/>
      <c r="LB7" s="305"/>
      <c r="LC7" s="305"/>
      <c r="LD7" s="305"/>
      <c r="LE7" s="305"/>
      <c r="LF7" s="305"/>
      <c r="LG7" s="305"/>
      <c r="LH7" s="305"/>
      <c r="LI7" s="305"/>
      <c r="LJ7" s="305"/>
      <c r="LK7" s="305"/>
      <c r="LL7" s="305"/>
      <c r="LM7" s="305"/>
      <c r="LN7" s="305"/>
      <c r="LO7" s="305"/>
      <c r="LP7" s="305"/>
      <c r="LQ7" s="305"/>
      <c r="LR7" s="305"/>
      <c r="LS7" s="305"/>
      <c r="LT7" s="305"/>
      <c r="LU7" s="305"/>
      <c r="LV7" s="305"/>
      <c r="LW7" s="305"/>
      <c r="LX7" s="305"/>
      <c r="LY7" s="305"/>
      <c r="LZ7" s="305"/>
      <c r="MA7" s="305"/>
      <c r="MB7" s="305"/>
      <c r="MC7" s="305"/>
      <c r="MD7" s="305"/>
      <c r="ME7" s="305"/>
      <c r="MF7" s="305"/>
      <c r="MG7" s="305"/>
      <c r="MH7" s="305"/>
      <c r="MI7" s="305"/>
      <c r="MJ7" s="305"/>
      <c r="MK7" s="305"/>
      <c r="ML7" s="305"/>
      <c r="MM7" s="305"/>
      <c r="MN7" s="305"/>
      <c r="MO7" s="305"/>
      <c r="MP7" s="305"/>
      <c r="MQ7" s="305"/>
      <c r="MR7" s="305"/>
      <c r="MS7" s="305"/>
      <c r="MT7" s="305"/>
      <c r="MU7" s="305"/>
      <c r="MV7" s="305"/>
      <c r="MW7" s="305"/>
      <c r="MX7" s="305"/>
      <c r="MY7" s="305"/>
      <c r="MZ7" s="305"/>
      <c r="NA7" s="305"/>
      <c r="NB7" s="305"/>
      <c r="NC7" s="305"/>
      <c r="ND7" s="305"/>
      <c r="NE7" s="305"/>
      <c r="NF7" s="305"/>
      <c r="NH7" s="264">
        <f>Dateneingabe!N9</f>
        <v>3</v>
      </c>
      <c r="NI7" s="306"/>
      <c r="NJ7" s="264">
        <f>Dateneingabe!K9</f>
        <v>0</v>
      </c>
      <c r="NK7" s="264">
        <f>Dateneingabe!L9</f>
        <v>0</v>
      </c>
      <c r="NL7" s="264">
        <f>Dateneingabe!M9</f>
        <v>0</v>
      </c>
      <c r="NM7" s="264">
        <f t="shared" si="14"/>
        <v>0</v>
      </c>
      <c r="NN7" s="264">
        <f t="shared" si="15"/>
        <v>0</v>
      </c>
      <c r="NO7" s="296"/>
      <c r="NP7" s="297"/>
      <c r="NQ7" s="297"/>
      <c r="NR7" s="297"/>
      <c r="NS7" s="297"/>
      <c r="NT7" s="297"/>
      <c r="NU7" s="297"/>
      <c r="NV7" s="297"/>
      <c r="NW7" s="297"/>
      <c r="NX7" s="297"/>
      <c r="NY7" s="297"/>
      <c r="NZ7" s="297"/>
      <c r="OA7" s="297"/>
      <c r="OB7" s="297"/>
      <c r="OC7" s="297"/>
      <c r="OD7" s="297"/>
      <c r="OE7" s="297"/>
      <c r="OF7" s="297"/>
      <c r="OG7" s="297"/>
      <c r="OH7" s="297"/>
      <c r="OI7" s="297"/>
      <c r="OJ7" s="297"/>
      <c r="OK7" s="297"/>
      <c r="OL7" s="297"/>
      <c r="OM7" s="297"/>
      <c r="ON7" s="297"/>
      <c r="OO7" s="297"/>
      <c r="OP7" s="297"/>
      <c r="OQ7" s="297"/>
      <c r="OR7" s="297"/>
      <c r="OS7" s="298"/>
      <c r="OT7" s="296"/>
      <c r="OU7" s="297"/>
      <c r="OV7" s="297"/>
      <c r="OW7" s="297"/>
      <c r="OX7" s="297"/>
      <c r="OY7" s="297"/>
      <c r="OZ7" s="297"/>
      <c r="PA7" s="297"/>
      <c r="PB7" s="297"/>
      <c r="PC7" s="297"/>
      <c r="PD7" s="297"/>
      <c r="PE7" s="297"/>
      <c r="PF7" s="297"/>
      <c r="PG7" s="297"/>
      <c r="PH7" s="297"/>
      <c r="PI7" s="297"/>
      <c r="PJ7" s="297"/>
      <c r="PK7" s="297"/>
      <c r="PL7" s="297"/>
      <c r="PM7" s="297"/>
      <c r="PN7" s="297"/>
      <c r="PO7" s="297"/>
      <c r="PP7" s="297"/>
      <c r="PQ7" s="297"/>
      <c r="PR7" s="297"/>
      <c r="PS7" s="297"/>
      <c r="PT7" s="297"/>
      <c r="PU7" s="297"/>
      <c r="PV7" s="298"/>
      <c r="PW7" s="296"/>
      <c r="PX7" s="297"/>
      <c r="PY7" s="297"/>
      <c r="PZ7" s="297"/>
      <c r="QA7" s="297"/>
      <c r="QB7" s="297"/>
      <c r="QC7" s="297"/>
      <c r="QD7" s="297"/>
      <c r="QE7" s="297"/>
      <c r="QF7" s="297"/>
      <c r="QG7" s="297"/>
      <c r="QH7" s="297"/>
      <c r="QI7" s="297"/>
      <c r="QJ7" s="297"/>
      <c r="QK7" s="297"/>
      <c r="QL7" s="297"/>
      <c r="QM7" s="297"/>
      <c r="QN7" s="297"/>
      <c r="QO7" s="297"/>
      <c r="QP7" s="297"/>
      <c r="QQ7" s="297"/>
      <c r="QR7" s="297"/>
      <c r="QS7" s="297"/>
      <c r="QT7" s="297"/>
      <c r="QU7" s="297"/>
      <c r="QV7" s="297"/>
      <c r="QW7" s="297"/>
      <c r="QX7" s="297"/>
      <c r="QY7" s="297"/>
      <c r="QZ7" s="297"/>
      <c r="RA7" s="298"/>
      <c r="RB7" s="296"/>
      <c r="RC7" s="297"/>
      <c r="RD7" s="297"/>
      <c r="RE7" s="297"/>
      <c r="RF7" s="297"/>
      <c r="RG7" s="297"/>
      <c r="RH7" s="297"/>
      <c r="RI7" s="297"/>
      <c r="RJ7" s="297"/>
      <c r="RK7" s="297"/>
      <c r="RL7" s="297"/>
      <c r="RM7" s="297"/>
      <c r="RN7" s="297"/>
      <c r="RO7" s="297"/>
      <c r="RP7" s="297"/>
      <c r="RQ7" s="297"/>
      <c r="RR7" s="297"/>
      <c r="RS7" s="297"/>
      <c r="RT7" s="297"/>
      <c r="RU7" s="297"/>
      <c r="RV7" s="297"/>
      <c r="RW7" s="297"/>
      <c r="RX7" s="297"/>
      <c r="RY7" s="297"/>
      <c r="RZ7" s="297"/>
      <c r="SA7" s="297"/>
      <c r="SB7" s="297"/>
      <c r="SC7" s="297"/>
      <c r="SD7" s="297"/>
      <c r="SE7" s="298"/>
      <c r="SF7" s="296"/>
      <c r="SG7" s="297"/>
      <c r="SH7" s="297"/>
      <c r="SI7" s="297"/>
      <c r="SJ7" s="297"/>
      <c r="SK7" s="297"/>
      <c r="SL7" s="297"/>
      <c r="SM7" s="297"/>
      <c r="SN7" s="297"/>
      <c r="SO7" s="297"/>
      <c r="SP7" s="297"/>
      <c r="SQ7" s="297"/>
      <c r="SR7" s="297"/>
      <c r="SS7" s="297"/>
      <c r="ST7" s="297"/>
      <c r="SU7" s="297"/>
      <c r="SV7" s="297"/>
      <c r="SW7" s="297"/>
      <c r="SX7" s="297"/>
      <c r="SY7" s="297"/>
      <c r="SZ7" s="297"/>
      <c r="TA7" s="297"/>
      <c r="TB7" s="297"/>
      <c r="TC7" s="297"/>
      <c r="TD7" s="297"/>
      <c r="TE7" s="297"/>
      <c r="TF7" s="297"/>
      <c r="TG7" s="297"/>
      <c r="TH7" s="297"/>
      <c r="TI7" s="297"/>
      <c r="TJ7" s="298"/>
      <c r="TK7" s="296"/>
      <c r="TL7" s="297"/>
      <c r="TM7" s="297"/>
      <c r="TN7" s="297"/>
      <c r="TO7" s="297"/>
      <c r="TP7" s="297"/>
      <c r="TQ7" s="297"/>
      <c r="TR7" s="297"/>
      <c r="TS7" s="297"/>
      <c r="TT7" s="297"/>
      <c r="TU7" s="297"/>
      <c r="TV7" s="297"/>
      <c r="TW7" s="297"/>
      <c r="TX7" s="297"/>
      <c r="TY7" s="297"/>
      <c r="TZ7" s="297"/>
      <c r="UA7" s="297"/>
      <c r="UB7" s="297"/>
      <c r="UC7" s="297"/>
      <c r="UD7" s="297"/>
      <c r="UE7" s="297"/>
      <c r="UF7" s="297"/>
      <c r="UG7" s="297"/>
      <c r="UH7" s="297"/>
      <c r="UI7" s="297"/>
      <c r="UJ7" s="297"/>
      <c r="UK7" s="297"/>
      <c r="UL7" s="297"/>
      <c r="UM7" s="297"/>
      <c r="UN7" s="298"/>
      <c r="UO7" s="296"/>
      <c r="UP7" s="297"/>
      <c r="UQ7" s="297"/>
      <c r="UR7" s="297"/>
      <c r="US7" s="297"/>
      <c r="UT7" s="297"/>
      <c r="UU7" s="297"/>
      <c r="UV7" s="297"/>
      <c r="UW7" s="297"/>
      <c r="UX7" s="297"/>
      <c r="UY7" s="297"/>
      <c r="UZ7" s="297"/>
      <c r="VA7" s="297"/>
      <c r="VB7" s="297"/>
      <c r="VC7" s="297"/>
      <c r="VD7" s="297"/>
      <c r="VE7" s="297"/>
      <c r="VF7" s="297"/>
      <c r="VG7" s="297"/>
      <c r="VH7" s="297"/>
      <c r="VI7" s="297"/>
      <c r="VJ7" s="297"/>
      <c r="VK7" s="297"/>
      <c r="VL7" s="297"/>
      <c r="VM7" s="297"/>
      <c r="VN7" s="297"/>
      <c r="VO7" s="297"/>
      <c r="VP7" s="297"/>
      <c r="VQ7" s="297"/>
      <c r="VR7" s="297"/>
      <c r="VS7" s="298"/>
      <c r="VT7" s="296"/>
      <c r="VU7" s="297"/>
      <c r="VV7" s="297"/>
      <c r="VW7" s="297"/>
      <c r="VX7" s="297"/>
      <c r="VY7" s="297"/>
      <c r="VZ7" s="297"/>
      <c r="WA7" s="297"/>
      <c r="WB7" s="297"/>
      <c r="WC7" s="297"/>
      <c r="WD7" s="297"/>
      <c r="WE7" s="297"/>
      <c r="WF7" s="297"/>
      <c r="WG7" s="297"/>
      <c r="WH7" s="297"/>
      <c r="WI7" s="297"/>
      <c r="WJ7" s="297"/>
      <c r="WK7" s="297"/>
      <c r="WL7" s="297"/>
      <c r="WM7" s="297"/>
      <c r="WN7" s="297"/>
      <c r="WO7" s="297"/>
      <c r="WP7" s="297"/>
      <c r="WQ7" s="297"/>
      <c r="WR7" s="297"/>
      <c r="WS7" s="297"/>
      <c r="WT7" s="297"/>
      <c r="WU7" s="297"/>
      <c r="WV7" s="297"/>
      <c r="WW7" s="297"/>
      <c r="WX7" s="298"/>
      <c r="WY7" s="296"/>
      <c r="WZ7" s="297"/>
      <c r="XA7" s="297"/>
      <c r="XB7" s="297"/>
      <c r="XC7" s="297"/>
      <c r="XD7" s="297"/>
      <c r="XE7" s="297"/>
      <c r="XF7" s="297"/>
      <c r="XG7" s="297"/>
      <c r="XH7" s="297"/>
      <c r="XI7" s="297"/>
      <c r="XJ7" s="297"/>
      <c r="XK7" s="297"/>
      <c r="XL7" s="297"/>
      <c r="XM7" s="297"/>
      <c r="XN7" s="297"/>
      <c r="XO7" s="297"/>
      <c r="XP7" s="297"/>
      <c r="XQ7" s="297"/>
      <c r="XR7" s="297"/>
      <c r="XS7" s="297"/>
      <c r="XT7" s="297"/>
      <c r="XU7" s="297"/>
      <c r="XV7" s="297"/>
      <c r="XW7" s="297"/>
      <c r="XX7" s="297"/>
      <c r="XY7" s="297"/>
      <c r="XZ7" s="297"/>
      <c r="YA7" s="297"/>
      <c r="YB7" s="298"/>
      <c r="YC7" s="296"/>
      <c r="YD7" s="297"/>
      <c r="YE7" s="297"/>
      <c r="YF7" s="297"/>
      <c r="YG7" s="297"/>
      <c r="YH7" s="297"/>
      <c r="YI7" s="297"/>
      <c r="YJ7" s="297"/>
      <c r="YK7" s="297"/>
      <c r="YL7" s="297"/>
      <c r="YM7" s="297"/>
      <c r="YN7" s="297"/>
      <c r="YO7" s="297"/>
      <c r="YP7" s="297"/>
      <c r="YQ7" s="297"/>
      <c r="YR7" s="297"/>
      <c r="YS7" s="297"/>
      <c r="YT7" s="297"/>
      <c r="YU7" s="297"/>
      <c r="YV7" s="297"/>
      <c r="YW7" s="297"/>
      <c r="YX7" s="297"/>
      <c r="YY7" s="297"/>
      <c r="YZ7" s="297"/>
      <c r="ZA7" s="297"/>
      <c r="ZB7" s="297"/>
      <c r="ZC7" s="297"/>
      <c r="ZD7" s="297"/>
      <c r="ZE7" s="297"/>
      <c r="ZF7" s="297"/>
      <c r="ZG7" s="298"/>
      <c r="ZH7" s="296"/>
      <c r="ZI7" s="297"/>
      <c r="ZJ7" s="297"/>
      <c r="ZK7" s="297"/>
      <c r="ZL7" s="297"/>
      <c r="ZM7" s="297"/>
      <c r="ZN7" s="297"/>
      <c r="ZO7" s="297"/>
      <c r="ZP7" s="297"/>
      <c r="ZQ7" s="297"/>
      <c r="ZR7" s="297"/>
      <c r="ZS7" s="297"/>
      <c r="ZT7" s="297"/>
      <c r="ZU7" s="297"/>
      <c r="ZV7" s="297"/>
      <c r="ZW7" s="297"/>
      <c r="ZX7" s="297"/>
      <c r="ZY7" s="297"/>
      <c r="ZZ7" s="297"/>
      <c r="AAA7" s="297"/>
      <c r="AAB7" s="297"/>
      <c r="AAC7" s="297"/>
      <c r="AAD7" s="297"/>
      <c r="AAE7" s="297"/>
      <c r="AAF7" s="297"/>
      <c r="AAG7" s="297"/>
      <c r="AAH7" s="297"/>
      <c r="AAI7" s="297"/>
      <c r="AAJ7" s="297"/>
      <c r="AAK7" s="298"/>
      <c r="AAL7" s="296"/>
      <c r="AAM7" s="297"/>
      <c r="AAN7" s="297"/>
      <c r="AAO7" s="297"/>
      <c r="AAP7" s="297"/>
      <c r="AAQ7" s="297"/>
      <c r="AAR7" s="297"/>
      <c r="AAS7" s="297"/>
      <c r="AAT7" s="297"/>
      <c r="AAU7" s="297"/>
      <c r="AAV7" s="297"/>
      <c r="AAW7" s="297"/>
      <c r="AAX7" s="297"/>
      <c r="AAY7" s="297"/>
      <c r="AAZ7" s="297"/>
      <c r="ABA7" s="297"/>
      <c r="ABB7" s="297"/>
      <c r="ABC7" s="297"/>
      <c r="ABD7" s="297"/>
      <c r="ABE7" s="297"/>
      <c r="ABF7" s="297"/>
      <c r="ABG7" s="297"/>
      <c r="ABH7" s="297"/>
      <c r="ABI7" s="297"/>
      <c r="ABJ7" s="297"/>
      <c r="ABK7" s="297"/>
      <c r="ABL7" s="297"/>
      <c r="ABM7" s="297"/>
      <c r="ABN7" s="297"/>
      <c r="ABO7" s="297"/>
      <c r="ABP7" s="298"/>
      <c r="ABQ7" s="299"/>
    </row>
    <row r="8" spans="1:745" s="35" customFormat="1" ht="20.100000000000001" customHeight="1" x14ac:dyDescent="0.2">
      <c r="A8" s="37" t="str">
        <f>IF(Dateneingabe!A10=0,"zzz",Dateneingabe!A10)</f>
        <v>zzz</v>
      </c>
      <c r="B8" s="40" t="str">
        <f>IF(Dateneingabe!B10=0,"zzz",Dateneingabe!B10)</f>
        <v>zzz</v>
      </c>
      <c r="C8" s="40" t="str">
        <f>IF(Dateneingabe!C10=0,"zzz",Dateneingabe!C10)</f>
        <v>zzz</v>
      </c>
      <c r="D8" s="231">
        <f t="shared" ca="1" si="13"/>
        <v>0</v>
      </c>
      <c r="E8" s="304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/>
      <c r="Z8" s="305"/>
      <c r="AA8" s="305"/>
      <c r="AB8" s="305"/>
      <c r="AC8" s="305"/>
      <c r="AD8" s="305"/>
      <c r="AE8" s="305"/>
      <c r="AF8" s="305"/>
      <c r="AG8" s="305"/>
      <c r="AH8" s="305"/>
      <c r="AI8" s="305"/>
      <c r="AJ8" s="305"/>
      <c r="AK8" s="305"/>
      <c r="AL8" s="305"/>
      <c r="AM8" s="305"/>
      <c r="AN8" s="305"/>
      <c r="AO8" s="305"/>
      <c r="AP8" s="305"/>
      <c r="AQ8" s="305"/>
      <c r="AR8" s="305"/>
      <c r="AS8" s="305"/>
      <c r="AT8" s="305"/>
      <c r="AU8" s="305"/>
      <c r="AV8" s="305"/>
      <c r="AW8" s="305"/>
      <c r="AX8" s="305"/>
      <c r="AY8" s="305"/>
      <c r="AZ8" s="305"/>
      <c r="BA8" s="305"/>
      <c r="BB8" s="305"/>
      <c r="BC8" s="305"/>
      <c r="BD8" s="305"/>
      <c r="BE8" s="305"/>
      <c r="BF8" s="305"/>
      <c r="BG8" s="305"/>
      <c r="BH8" s="305"/>
      <c r="BI8" s="305"/>
      <c r="BJ8" s="305"/>
      <c r="BK8" s="305"/>
      <c r="BL8" s="305"/>
      <c r="BM8" s="305"/>
      <c r="BN8" s="305"/>
      <c r="BO8" s="305"/>
      <c r="BP8" s="305"/>
      <c r="BQ8" s="305"/>
      <c r="BR8" s="305"/>
      <c r="BS8" s="305"/>
      <c r="BT8" s="305"/>
      <c r="BU8" s="305"/>
      <c r="BV8" s="305"/>
      <c r="BW8" s="305"/>
      <c r="BX8" s="305"/>
      <c r="BY8" s="305"/>
      <c r="BZ8" s="305"/>
      <c r="CA8" s="305"/>
      <c r="CB8" s="305"/>
      <c r="CC8" s="305"/>
      <c r="CD8" s="305"/>
      <c r="CE8" s="305"/>
      <c r="CF8" s="305"/>
      <c r="CG8" s="305"/>
      <c r="CH8" s="305"/>
      <c r="CI8" s="305"/>
      <c r="CJ8" s="305"/>
      <c r="CK8" s="305"/>
      <c r="CL8" s="305"/>
      <c r="CM8" s="305"/>
      <c r="CN8" s="305"/>
      <c r="CO8" s="305"/>
      <c r="CP8" s="305"/>
      <c r="CQ8" s="305"/>
      <c r="CR8" s="305"/>
      <c r="CS8" s="305"/>
      <c r="CT8" s="305"/>
      <c r="CU8" s="305"/>
      <c r="CV8" s="305"/>
      <c r="CW8" s="305"/>
      <c r="CX8" s="305"/>
      <c r="CY8" s="305"/>
      <c r="CZ8" s="305"/>
      <c r="DA8" s="305"/>
      <c r="DB8" s="305"/>
      <c r="DC8" s="305"/>
      <c r="DD8" s="305"/>
      <c r="DE8" s="305"/>
      <c r="DF8" s="305"/>
      <c r="DG8" s="305"/>
      <c r="DH8" s="305"/>
      <c r="DI8" s="305"/>
      <c r="DJ8" s="305"/>
      <c r="DK8" s="305"/>
      <c r="DL8" s="305"/>
      <c r="DM8" s="305"/>
      <c r="DN8" s="305"/>
      <c r="DO8" s="305"/>
      <c r="DP8" s="305"/>
      <c r="DQ8" s="305"/>
      <c r="DR8" s="305"/>
      <c r="DS8" s="305"/>
      <c r="DT8" s="305"/>
      <c r="DU8" s="305"/>
      <c r="DV8" s="305"/>
      <c r="DW8" s="305"/>
      <c r="DX8" s="305"/>
      <c r="DY8" s="305"/>
      <c r="DZ8" s="305"/>
      <c r="EA8" s="305"/>
      <c r="EB8" s="305"/>
      <c r="EC8" s="305"/>
      <c r="ED8" s="305"/>
      <c r="EE8" s="305"/>
      <c r="EF8" s="305"/>
      <c r="EG8" s="305"/>
      <c r="EH8" s="305"/>
      <c r="EI8" s="305"/>
      <c r="EJ8" s="305"/>
      <c r="EK8" s="305"/>
      <c r="EL8" s="305"/>
      <c r="EM8" s="305"/>
      <c r="EN8" s="305"/>
      <c r="EO8" s="305"/>
      <c r="EP8" s="305"/>
      <c r="EQ8" s="305"/>
      <c r="ER8" s="305"/>
      <c r="ES8" s="305"/>
      <c r="ET8" s="305"/>
      <c r="EU8" s="305"/>
      <c r="EV8" s="305"/>
      <c r="EW8" s="305"/>
      <c r="EX8" s="305"/>
      <c r="EY8" s="305"/>
      <c r="EZ8" s="305"/>
      <c r="FA8" s="305"/>
      <c r="FB8" s="305"/>
      <c r="FC8" s="305"/>
      <c r="FD8" s="305"/>
      <c r="FE8" s="305"/>
      <c r="FF8" s="305"/>
      <c r="FG8" s="305"/>
      <c r="FH8" s="305"/>
      <c r="FI8" s="305"/>
      <c r="FJ8" s="305"/>
      <c r="FK8" s="305"/>
      <c r="FL8" s="305"/>
      <c r="FM8" s="305"/>
      <c r="FN8" s="305"/>
      <c r="FO8" s="305"/>
      <c r="FP8" s="305"/>
      <c r="FQ8" s="305"/>
      <c r="FR8" s="305"/>
      <c r="FS8" s="305"/>
      <c r="FT8" s="305"/>
      <c r="FU8" s="305"/>
      <c r="FV8" s="305"/>
      <c r="FW8" s="305"/>
      <c r="FX8" s="305"/>
      <c r="FY8" s="305"/>
      <c r="FZ8" s="305"/>
      <c r="GA8" s="305"/>
      <c r="GB8" s="305"/>
      <c r="GC8" s="305"/>
      <c r="GD8" s="305"/>
      <c r="GE8" s="305"/>
      <c r="GF8" s="305"/>
      <c r="GG8" s="305"/>
      <c r="GH8" s="305"/>
      <c r="GI8" s="305"/>
      <c r="GJ8" s="305"/>
      <c r="GK8" s="305"/>
      <c r="GL8" s="305"/>
      <c r="GM8" s="305"/>
      <c r="GN8" s="305"/>
      <c r="GO8" s="305"/>
      <c r="GP8" s="305"/>
      <c r="GQ8" s="305"/>
      <c r="GR8" s="305"/>
      <c r="GS8" s="305"/>
      <c r="GT8" s="305"/>
      <c r="GU8" s="305"/>
      <c r="GV8" s="305"/>
      <c r="GW8" s="305"/>
      <c r="GX8" s="305"/>
      <c r="GY8" s="305"/>
      <c r="GZ8" s="305"/>
      <c r="HA8" s="305"/>
      <c r="HB8" s="305"/>
      <c r="HC8" s="305"/>
      <c r="HD8" s="305"/>
      <c r="HE8" s="305"/>
      <c r="HF8" s="305"/>
      <c r="HG8" s="305"/>
      <c r="HH8" s="305"/>
      <c r="HI8" s="305"/>
      <c r="HJ8" s="305"/>
      <c r="HK8" s="305"/>
      <c r="HL8" s="305"/>
      <c r="HM8" s="305"/>
      <c r="HN8" s="305"/>
      <c r="HO8" s="305"/>
      <c r="HP8" s="305"/>
      <c r="HQ8" s="305"/>
      <c r="HR8" s="305"/>
      <c r="HS8" s="305"/>
      <c r="HT8" s="305"/>
      <c r="HU8" s="305"/>
      <c r="HV8" s="305"/>
      <c r="HW8" s="305"/>
      <c r="HX8" s="305"/>
      <c r="HY8" s="305"/>
      <c r="HZ8" s="305"/>
      <c r="IA8" s="305"/>
      <c r="IB8" s="305"/>
      <c r="IC8" s="305"/>
      <c r="ID8" s="305"/>
      <c r="IE8" s="305"/>
      <c r="IF8" s="305"/>
      <c r="IG8" s="305"/>
      <c r="IH8" s="305"/>
      <c r="II8" s="305"/>
      <c r="IJ8" s="305"/>
      <c r="IK8" s="305"/>
      <c r="IL8" s="305"/>
      <c r="IM8" s="305"/>
      <c r="IN8" s="305"/>
      <c r="IO8" s="305"/>
      <c r="IP8" s="305"/>
      <c r="IQ8" s="305"/>
      <c r="IR8" s="305"/>
      <c r="IS8" s="305"/>
      <c r="IT8" s="305"/>
      <c r="IU8" s="305"/>
      <c r="IV8" s="305"/>
      <c r="IW8" s="305"/>
      <c r="IX8" s="305"/>
      <c r="IY8" s="305"/>
      <c r="IZ8" s="305"/>
      <c r="JA8" s="305"/>
      <c r="JB8" s="305"/>
      <c r="JC8" s="305"/>
      <c r="JD8" s="305"/>
      <c r="JE8" s="305"/>
      <c r="JF8" s="305"/>
      <c r="JG8" s="305"/>
      <c r="JH8" s="305"/>
      <c r="JI8" s="305"/>
      <c r="JJ8" s="305"/>
      <c r="JK8" s="305"/>
      <c r="JL8" s="305"/>
      <c r="JM8" s="305"/>
      <c r="JN8" s="305"/>
      <c r="JO8" s="305"/>
      <c r="JP8" s="305"/>
      <c r="JQ8" s="305"/>
      <c r="JR8" s="305"/>
      <c r="JS8" s="305"/>
      <c r="JT8" s="305"/>
      <c r="JU8" s="305"/>
      <c r="JV8" s="305"/>
      <c r="JW8" s="305"/>
      <c r="JX8" s="305"/>
      <c r="JY8" s="305"/>
      <c r="JZ8" s="305"/>
      <c r="KA8" s="305"/>
      <c r="KB8" s="305"/>
      <c r="KC8" s="305"/>
      <c r="KD8" s="305"/>
      <c r="KE8" s="305"/>
      <c r="KF8" s="305"/>
      <c r="KG8" s="305"/>
      <c r="KH8" s="305"/>
      <c r="KI8" s="305"/>
      <c r="KJ8" s="305"/>
      <c r="KK8" s="305"/>
      <c r="KL8" s="305"/>
      <c r="KM8" s="305"/>
      <c r="KN8" s="305"/>
      <c r="KO8" s="305"/>
      <c r="KP8" s="305"/>
      <c r="KQ8" s="305"/>
      <c r="KR8" s="305"/>
      <c r="KS8" s="305"/>
      <c r="KT8" s="305"/>
      <c r="KU8" s="305"/>
      <c r="KV8" s="305"/>
      <c r="KW8" s="305"/>
      <c r="KX8" s="305"/>
      <c r="KY8" s="305"/>
      <c r="KZ8" s="305"/>
      <c r="LA8" s="305"/>
      <c r="LB8" s="305"/>
      <c r="LC8" s="305"/>
      <c r="LD8" s="305"/>
      <c r="LE8" s="305"/>
      <c r="LF8" s="305"/>
      <c r="LG8" s="305"/>
      <c r="LH8" s="305"/>
      <c r="LI8" s="305"/>
      <c r="LJ8" s="305"/>
      <c r="LK8" s="305"/>
      <c r="LL8" s="305"/>
      <c r="LM8" s="305"/>
      <c r="LN8" s="305"/>
      <c r="LO8" s="305"/>
      <c r="LP8" s="305"/>
      <c r="LQ8" s="305"/>
      <c r="LR8" s="305"/>
      <c r="LS8" s="305"/>
      <c r="LT8" s="305"/>
      <c r="LU8" s="305"/>
      <c r="LV8" s="305"/>
      <c r="LW8" s="305"/>
      <c r="LX8" s="305"/>
      <c r="LY8" s="305"/>
      <c r="LZ8" s="305"/>
      <c r="MA8" s="305"/>
      <c r="MB8" s="305"/>
      <c r="MC8" s="305"/>
      <c r="MD8" s="305"/>
      <c r="ME8" s="305"/>
      <c r="MF8" s="305"/>
      <c r="MG8" s="305"/>
      <c r="MH8" s="305"/>
      <c r="MI8" s="305"/>
      <c r="MJ8" s="305"/>
      <c r="MK8" s="305"/>
      <c r="ML8" s="305"/>
      <c r="MM8" s="305"/>
      <c r="MN8" s="305"/>
      <c r="MO8" s="305"/>
      <c r="MP8" s="305"/>
      <c r="MQ8" s="305"/>
      <c r="MR8" s="305"/>
      <c r="MS8" s="305"/>
      <c r="MT8" s="305"/>
      <c r="MU8" s="305"/>
      <c r="MV8" s="305"/>
      <c r="MW8" s="305"/>
      <c r="MX8" s="305"/>
      <c r="MY8" s="305"/>
      <c r="MZ8" s="305"/>
      <c r="NA8" s="305"/>
      <c r="NB8" s="305"/>
      <c r="NC8" s="305"/>
      <c r="ND8" s="305"/>
      <c r="NE8" s="305"/>
      <c r="NF8" s="305"/>
      <c r="NH8" s="264">
        <f>Dateneingabe!N10</f>
        <v>4</v>
      </c>
      <c r="NI8" s="306"/>
      <c r="NJ8" s="264">
        <f>Dateneingabe!K10</f>
        <v>0</v>
      </c>
      <c r="NK8" s="264">
        <f>Dateneingabe!L10</f>
        <v>0</v>
      </c>
      <c r="NL8" s="264">
        <f>Dateneingabe!M10</f>
        <v>0</v>
      </c>
      <c r="NM8" s="264">
        <f t="shared" si="14"/>
        <v>0</v>
      </c>
      <c r="NN8" s="264">
        <f t="shared" si="15"/>
        <v>0</v>
      </c>
      <c r="NO8" s="296"/>
      <c r="NP8" s="297"/>
      <c r="NQ8" s="297"/>
      <c r="NR8" s="297"/>
      <c r="NS8" s="297"/>
      <c r="NT8" s="297"/>
      <c r="NU8" s="297"/>
      <c r="NV8" s="297"/>
      <c r="NW8" s="297"/>
      <c r="NX8" s="297"/>
      <c r="NY8" s="297"/>
      <c r="NZ8" s="297"/>
      <c r="OA8" s="297"/>
      <c r="OB8" s="297"/>
      <c r="OC8" s="297"/>
      <c r="OD8" s="297"/>
      <c r="OE8" s="297"/>
      <c r="OF8" s="297"/>
      <c r="OG8" s="297"/>
      <c r="OH8" s="297"/>
      <c r="OI8" s="297"/>
      <c r="OJ8" s="297"/>
      <c r="OK8" s="297"/>
      <c r="OL8" s="297"/>
      <c r="OM8" s="297"/>
      <c r="ON8" s="297"/>
      <c r="OO8" s="297"/>
      <c r="OP8" s="297"/>
      <c r="OQ8" s="297"/>
      <c r="OR8" s="297"/>
      <c r="OS8" s="298"/>
      <c r="OT8" s="296"/>
      <c r="OU8" s="297"/>
      <c r="OV8" s="297"/>
      <c r="OW8" s="297"/>
      <c r="OX8" s="297"/>
      <c r="OY8" s="297"/>
      <c r="OZ8" s="297"/>
      <c r="PA8" s="297"/>
      <c r="PB8" s="297"/>
      <c r="PC8" s="297"/>
      <c r="PD8" s="297"/>
      <c r="PE8" s="297"/>
      <c r="PF8" s="297"/>
      <c r="PG8" s="297"/>
      <c r="PH8" s="297"/>
      <c r="PI8" s="297"/>
      <c r="PJ8" s="297"/>
      <c r="PK8" s="297"/>
      <c r="PL8" s="297"/>
      <c r="PM8" s="297"/>
      <c r="PN8" s="297"/>
      <c r="PO8" s="297"/>
      <c r="PP8" s="297"/>
      <c r="PQ8" s="297"/>
      <c r="PR8" s="297"/>
      <c r="PS8" s="297"/>
      <c r="PT8" s="297"/>
      <c r="PU8" s="297"/>
      <c r="PV8" s="298"/>
      <c r="PW8" s="296"/>
      <c r="PX8" s="297"/>
      <c r="PY8" s="297"/>
      <c r="PZ8" s="297"/>
      <c r="QA8" s="297"/>
      <c r="QB8" s="297"/>
      <c r="QC8" s="297"/>
      <c r="QD8" s="297"/>
      <c r="QE8" s="297"/>
      <c r="QF8" s="297"/>
      <c r="QG8" s="297"/>
      <c r="QH8" s="297"/>
      <c r="QI8" s="297"/>
      <c r="QJ8" s="297"/>
      <c r="QK8" s="297"/>
      <c r="QL8" s="297"/>
      <c r="QM8" s="297"/>
      <c r="QN8" s="297"/>
      <c r="QO8" s="297"/>
      <c r="QP8" s="297"/>
      <c r="QQ8" s="297"/>
      <c r="QR8" s="297"/>
      <c r="QS8" s="297"/>
      <c r="QT8" s="297"/>
      <c r="QU8" s="297"/>
      <c r="QV8" s="297"/>
      <c r="QW8" s="297"/>
      <c r="QX8" s="297"/>
      <c r="QY8" s="297"/>
      <c r="QZ8" s="297"/>
      <c r="RA8" s="298"/>
      <c r="RB8" s="296"/>
      <c r="RC8" s="297"/>
      <c r="RD8" s="297"/>
      <c r="RE8" s="297"/>
      <c r="RF8" s="297"/>
      <c r="RG8" s="297"/>
      <c r="RH8" s="297"/>
      <c r="RI8" s="297"/>
      <c r="RJ8" s="297"/>
      <c r="RK8" s="297"/>
      <c r="RL8" s="297"/>
      <c r="RM8" s="297"/>
      <c r="RN8" s="297"/>
      <c r="RO8" s="297"/>
      <c r="RP8" s="297"/>
      <c r="RQ8" s="297"/>
      <c r="RR8" s="297"/>
      <c r="RS8" s="297"/>
      <c r="RT8" s="297"/>
      <c r="RU8" s="297"/>
      <c r="RV8" s="297"/>
      <c r="RW8" s="297"/>
      <c r="RX8" s="297"/>
      <c r="RY8" s="297"/>
      <c r="RZ8" s="297"/>
      <c r="SA8" s="297"/>
      <c r="SB8" s="297"/>
      <c r="SC8" s="297"/>
      <c r="SD8" s="297"/>
      <c r="SE8" s="298"/>
      <c r="SF8" s="296"/>
      <c r="SG8" s="297"/>
      <c r="SH8" s="297"/>
      <c r="SI8" s="297"/>
      <c r="SJ8" s="297"/>
      <c r="SK8" s="297"/>
      <c r="SL8" s="297"/>
      <c r="SM8" s="297"/>
      <c r="SN8" s="297"/>
      <c r="SO8" s="297"/>
      <c r="SP8" s="297"/>
      <c r="SQ8" s="297"/>
      <c r="SR8" s="297"/>
      <c r="SS8" s="297"/>
      <c r="ST8" s="297"/>
      <c r="SU8" s="297"/>
      <c r="SV8" s="297"/>
      <c r="SW8" s="297"/>
      <c r="SX8" s="297"/>
      <c r="SY8" s="297"/>
      <c r="SZ8" s="297"/>
      <c r="TA8" s="297"/>
      <c r="TB8" s="297"/>
      <c r="TC8" s="297"/>
      <c r="TD8" s="297"/>
      <c r="TE8" s="297"/>
      <c r="TF8" s="297"/>
      <c r="TG8" s="297"/>
      <c r="TH8" s="297"/>
      <c r="TI8" s="297"/>
      <c r="TJ8" s="298"/>
      <c r="TK8" s="296"/>
      <c r="TL8" s="297"/>
      <c r="TM8" s="297"/>
      <c r="TN8" s="297"/>
      <c r="TO8" s="297"/>
      <c r="TP8" s="297"/>
      <c r="TQ8" s="297"/>
      <c r="TR8" s="297"/>
      <c r="TS8" s="297"/>
      <c r="TT8" s="297"/>
      <c r="TU8" s="297"/>
      <c r="TV8" s="297"/>
      <c r="TW8" s="297"/>
      <c r="TX8" s="297"/>
      <c r="TY8" s="297"/>
      <c r="TZ8" s="297"/>
      <c r="UA8" s="297"/>
      <c r="UB8" s="297"/>
      <c r="UC8" s="297"/>
      <c r="UD8" s="297"/>
      <c r="UE8" s="297"/>
      <c r="UF8" s="297"/>
      <c r="UG8" s="297"/>
      <c r="UH8" s="297"/>
      <c r="UI8" s="297"/>
      <c r="UJ8" s="297"/>
      <c r="UK8" s="297"/>
      <c r="UL8" s="297"/>
      <c r="UM8" s="297"/>
      <c r="UN8" s="298"/>
      <c r="UO8" s="296"/>
      <c r="UP8" s="297"/>
      <c r="UQ8" s="297"/>
      <c r="UR8" s="297"/>
      <c r="US8" s="297"/>
      <c r="UT8" s="297"/>
      <c r="UU8" s="297"/>
      <c r="UV8" s="297"/>
      <c r="UW8" s="297"/>
      <c r="UX8" s="297"/>
      <c r="UY8" s="297"/>
      <c r="UZ8" s="297"/>
      <c r="VA8" s="297"/>
      <c r="VB8" s="297"/>
      <c r="VC8" s="297"/>
      <c r="VD8" s="297"/>
      <c r="VE8" s="297"/>
      <c r="VF8" s="297"/>
      <c r="VG8" s="297"/>
      <c r="VH8" s="297"/>
      <c r="VI8" s="297"/>
      <c r="VJ8" s="297"/>
      <c r="VK8" s="297"/>
      <c r="VL8" s="297"/>
      <c r="VM8" s="297"/>
      <c r="VN8" s="297"/>
      <c r="VO8" s="297"/>
      <c r="VP8" s="297"/>
      <c r="VQ8" s="297"/>
      <c r="VR8" s="297"/>
      <c r="VS8" s="298"/>
      <c r="VT8" s="296"/>
      <c r="VU8" s="297"/>
      <c r="VV8" s="297"/>
      <c r="VW8" s="297"/>
      <c r="VX8" s="297"/>
      <c r="VY8" s="297"/>
      <c r="VZ8" s="297"/>
      <c r="WA8" s="297"/>
      <c r="WB8" s="297"/>
      <c r="WC8" s="297"/>
      <c r="WD8" s="297"/>
      <c r="WE8" s="297"/>
      <c r="WF8" s="297"/>
      <c r="WG8" s="297"/>
      <c r="WH8" s="297"/>
      <c r="WI8" s="297"/>
      <c r="WJ8" s="297"/>
      <c r="WK8" s="297"/>
      <c r="WL8" s="297"/>
      <c r="WM8" s="297"/>
      <c r="WN8" s="297"/>
      <c r="WO8" s="297"/>
      <c r="WP8" s="297"/>
      <c r="WQ8" s="297"/>
      <c r="WR8" s="297"/>
      <c r="WS8" s="297"/>
      <c r="WT8" s="297"/>
      <c r="WU8" s="297"/>
      <c r="WV8" s="297"/>
      <c r="WW8" s="297"/>
      <c r="WX8" s="298"/>
      <c r="WY8" s="296"/>
      <c r="WZ8" s="297"/>
      <c r="XA8" s="297"/>
      <c r="XB8" s="297"/>
      <c r="XC8" s="297"/>
      <c r="XD8" s="297"/>
      <c r="XE8" s="297"/>
      <c r="XF8" s="297"/>
      <c r="XG8" s="297"/>
      <c r="XH8" s="297"/>
      <c r="XI8" s="297"/>
      <c r="XJ8" s="297"/>
      <c r="XK8" s="297"/>
      <c r="XL8" s="297"/>
      <c r="XM8" s="297"/>
      <c r="XN8" s="297"/>
      <c r="XO8" s="297"/>
      <c r="XP8" s="297"/>
      <c r="XQ8" s="297"/>
      <c r="XR8" s="297"/>
      <c r="XS8" s="297"/>
      <c r="XT8" s="297"/>
      <c r="XU8" s="297"/>
      <c r="XV8" s="297"/>
      <c r="XW8" s="297"/>
      <c r="XX8" s="297"/>
      <c r="XY8" s="297"/>
      <c r="XZ8" s="297"/>
      <c r="YA8" s="297"/>
      <c r="YB8" s="298"/>
      <c r="YC8" s="296"/>
      <c r="YD8" s="297"/>
      <c r="YE8" s="297"/>
      <c r="YF8" s="297"/>
      <c r="YG8" s="297"/>
      <c r="YH8" s="297"/>
      <c r="YI8" s="297"/>
      <c r="YJ8" s="297"/>
      <c r="YK8" s="297"/>
      <c r="YL8" s="297"/>
      <c r="YM8" s="297"/>
      <c r="YN8" s="297"/>
      <c r="YO8" s="297"/>
      <c r="YP8" s="297"/>
      <c r="YQ8" s="297"/>
      <c r="YR8" s="297"/>
      <c r="YS8" s="297"/>
      <c r="YT8" s="297"/>
      <c r="YU8" s="297"/>
      <c r="YV8" s="297"/>
      <c r="YW8" s="297"/>
      <c r="YX8" s="297"/>
      <c r="YY8" s="297"/>
      <c r="YZ8" s="297"/>
      <c r="ZA8" s="297"/>
      <c r="ZB8" s="297"/>
      <c r="ZC8" s="297"/>
      <c r="ZD8" s="297"/>
      <c r="ZE8" s="297"/>
      <c r="ZF8" s="297"/>
      <c r="ZG8" s="298"/>
      <c r="ZH8" s="296"/>
      <c r="ZI8" s="297"/>
      <c r="ZJ8" s="297"/>
      <c r="ZK8" s="297"/>
      <c r="ZL8" s="297"/>
      <c r="ZM8" s="297"/>
      <c r="ZN8" s="297"/>
      <c r="ZO8" s="297"/>
      <c r="ZP8" s="297"/>
      <c r="ZQ8" s="297"/>
      <c r="ZR8" s="297"/>
      <c r="ZS8" s="297"/>
      <c r="ZT8" s="297"/>
      <c r="ZU8" s="297"/>
      <c r="ZV8" s="297"/>
      <c r="ZW8" s="297"/>
      <c r="ZX8" s="297"/>
      <c r="ZY8" s="297"/>
      <c r="ZZ8" s="297"/>
      <c r="AAA8" s="297"/>
      <c r="AAB8" s="297"/>
      <c r="AAC8" s="297"/>
      <c r="AAD8" s="297"/>
      <c r="AAE8" s="297"/>
      <c r="AAF8" s="297"/>
      <c r="AAG8" s="297"/>
      <c r="AAH8" s="297"/>
      <c r="AAI8" s="297"/>
      <c r="AAJ8" s="297"/>
      <c r="AAK8" s="298"/>
      <c r="AAL8" s="296"/>
      <c r="AAM8" s="297"/>
      <c r="AAN8" s="297"/>
      <c r="AAO8" s="297"/>
      <c r="AAP8" s="297"/>
      <c r="AAQ8" s="297"/>
      <c r="AAR8" s="297"/>
      <c r="AAS8" s="297"/>
      <c r="AAT8" s="297"/>
      <c r="AAU8" s="297"/>
      <c r="AAV8" s="297"/>
      <c r="AAW8" s="297"/>
      <c r="AAX8" s="297"/>
      <c r="AAY8" s="297"/>
      <c r="AAZ8" s="297"/>
      <c r="ABA8" s="297"/>
      <c r="ABB8" s="297"/>
      <c r="ABC8" s="297"/>
      <c r="ABD8" s="297"/>
      <c r="ABE8" s="297"/>
      <c r="ABF8" s="297"/>
      <c r="ABG8" s="297"/>
      <c r="ABH8" s="297"/>
      <c r="ABI8" s="297"/>
      <c r="ABJ8" s="297"/>
      <c r="ABK8" s="297"/>
      <c r="ABL8" s="297"/>
      <c r="ABM8" s="297"/>
      <c r="ABN8" s="297"/>
      <c r="ABO8" s="297"/>
      <c r="ABP8" s="298"/>
      <c r="ABQ8" s="299"/>
    </row>
    <row r="9" spans="1:745" s="35" customFormat="1" ht="20.100000000000001" customHeight="1" x14ac:dyDescent="0.2">
      <c r="A9" s="37" t="str">
        <f>IF(Dateneingabe!A11=0,"zzz",Dateneingabe!A11)</f>
        <v>zzz</v>
      </c>
      <c r="B9" s="40" t="str">
        <f>IF(Dateneingabe!B11=0,"zzz",Dateneingabe!B11)</f>
        <v>zzz</v>
      </c>
      <c r="C9" s="40" t="str">
        <f>IF(Dateneingabe!C11=0,"zzz",Dateneingabe!C11)</f>
        <v>zzz</v>
      </c>
      <c r="D9" s="231">
        <f t="shared" ca="1" si="13"/>
        <v>0</v>
      </c>
      <c r="E9" s="304"/>
      <c r="F9" s="305"/>
      <c r="G9" s="305"/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/>
      <c r="Z9" s="305"/>
      <c r="AA9" s="305"/>
      <c r="AB9" s="305"/>
      <c r="AC9" s="305"/>
      <c r="AD9" s="305"/>
      <c r="AE9" s="305"/>
      <c r="AF9" s="305"/>
      <c r="AG9" s="305"/>
      <c r="AH9" s="305"/>
      <c r="AI9" s="305"/>
      <c r="AJ9" s="305"/>
      <c r="AK9" s="305"/>
      <c r="AL9" s="305"/>
      <c r="AM9" s="305"/>
      <c r="AN9" s="305"/>
      <c r="AO9" s="305"/>
      <c r="AP9" s="305"/>
      <c r="AQ9" s="305"/>
      <c r="AR9" s="305"/>
      <c r="AS9" s="305"/>
      <c r="AT9" s="305"/>
      <c r="AU9" s="305"/>
      <c r="AV9" s="305"/>
      <c r="AW9" s="305"/>
      <c r="AX9" s="305"/>
      <c r="AY9" s="305"/>
      <c r="AZ9" s="305"/>
      <c r="BA9" s="305"/>
      <c r="BB9" s="305"/>
      <c r="BC9" s="305"/>
      <c r="BD9" s="305"/>
      <c r="BE9" s="305"/>
      <c r="BF9" s="305"/>
      <c r="BG9" s="305"/>
      <c r="BH9" s="305"/>
      <c r="BI9" s="305"/>
      <c r="BJ9" s="305"/>
      <c r="BK9" s="305"/>
      <c r="BL9" s="305"/>
      <c r="BM9" s="305"/>
      <c r="BN9" s="305"/>
      <c r="BO9" s="305"/>
      <c r="BP9" s="305"/>
      <c r="BQ9" s="305"/>
      <c r="BR9" s="305"/>
      <c r="BS9" s="305"/>
      <c r="BT9" s="305"/>
      <c r="BU9" s="305"/>
      <c r="BV9" s="305"/>
      <c r="BW9" s="305"/>
      <c r="BX9" s="305"/>
      <c r="BY9" s="305"/>
      <c r="BZ9" s="305"/>
      <c r="CA9" s="305"/>
      <c r="CB9" s="305"/>
      <c r="CC9" s="305"/>
      <c r="CD9" s="305"/>
      <c r="CE9" s="305"/>
      <c r="CF9" s="305"/>
      <c r="CG9" s="305"/>
      <c r="CH9" s="305"/>
      <c r="CI9" s="305"/>
      <c r="CJ9" s="305"/>
      <c r="CK9" s="305"/>
      <c r="CL9" s="305"/>
      <c r="CM9" s="305"/>
      <c r="CN9" s="305"/>
      <c r="CO9" s="305"/>
      <c r="CP9" s="305"/>
      <c r="CQ9" s="305"/>
      <c r="CR9" s="305"/>
      <c r="CS9" s="305"/>
      <c r="CT9" s="305"/>
      <c r="CU9" s="305"/>
      <c r="CV9" s="305"/>
      <c r="CW9" s="305"/>
      <c r="CX9" s="305"/>
      <c r="CY9" s="305"/>
      <c r="CZ9" s="305"/>
      <c r="DA9" s="305"/>
      <c r="DB9" s="305"/>
      <c r="DC9" s="305"/>
      <c r="DD9" s="305"/>
      <c r="DE9" s="305"/>
      <c r="DF9" s="305"/>
      <c r="DG9" s="305"/>
      <c r="DH9" s="305"/>
      <c r="DI9" s="305"/>
      <c r="DJ9" s="305"/>
      <c r="DK9" s="305"/>
      <c r="DL9" s="305"/>
      <c r="DM9" s="305"/>
      <c r="DN9" s="305"/>
      <c r="DO9" s="305"/>
      <c r="DP9" s="305"/>
      <c r="DQ9" s="305"/>
      <c r="DR9" s="305"/>
      <c r="DS9" s="305"/>
      <c r="DT9" s="305"/>
      <c r="DU9" s="305"/>
      <c r="DV9" s="305"/>
      <c r="DW9" s="305"/>
      <c r="DX9" s="305"/>
      <c r="DY9" s="305"/>
      <c r="DZ9" s="305"/>
      <c r="EA9" s="305"/>
      <c r="EB9" s="305"/>
      <c r="EC9" s="305"/>
      <c r="ED9" s="305"/>
      <c r="EE9" s="305"/>
      <c r="EF9" s="305"/>
      <c r="EG9" s="305"/>
      <c r="EH9" s="305"/>
      <c r="EI9" s="305"/>
      <c r="EJ9" s="305"/>
      <c r="EK9" s="305"/>
      <c r="EL9" s="305"/>
      <c r="EM9" s="305"/>
      <c r="EN9" s="305"/>
      <c r="EO9" s="305"/>
      <c r="EP9" s="305"/>
      <c r="EQ9" s="305"/>
      <c r="ER9" s="305"/>
      <c r="ES9" s="305"/>
      <c r="ET9" s="305"/>
      <c r="EU9" s="305"/>
      <c r="EV9" s="305"/>
      <c r="EW9" s="305"/>
      <c r="EX9" s="305"/>
      <c r="EY9" s="305"/>
      <c r="EZ9" s="305"/>
      <c r="FA9" s="305"/>
      <c r="FB9" s="305"/>
      <c r="FC9" s="305"/>
      <c r="FD9" s="305"/>
      <c r="FE9" s="305"/>
      <c r="FF9" s="305"/>
      <c r="FG9" s="305"/>
      <c r="FH9" s="305"/>
      <c r="FI9" s="305"/>
      <c r="FJ9" s="305"/>
      <c r="FK9" s="305"/>
      <c r="FL9" s="305"/>
      <c r="FM9" s="305"/>
      <c r="FN9" s="305"/>
      <c r="FO9" s="305"/>
      <c r="FP9" s="305"/>
      <c r="FQ9" s="305"/>
      <c r="FR9" s="305"/>
      <c r="FS9" s="305"/>
      <c r="FT9" s="305"/>
      <c r="FU9" s="305"/>
      <c r="FV9" s="305"/>
      <c r="FW9" s="305"/>
      <c r="FX9" s="305"/>
      <c r="FY9" s="305"/>
      <c r="FZ9" s="305"/>
      <c r="GA9" s="305"/>
      <c r="GB9" s="305"/>
      <c r="GC9" s="305"/>
      <c r="GD9" s="305"/>
      <c r="GE9" s="305"/>
      <c r="GF9" s="305"/>
      <c r="GG9" s="305"/>
      <c r="GH9" s="305"/>
      <c r="GI9" s="305"/>
      <c r="GJ9" s="305"/>
      <c r="GK9" s="305"/>
      <c r="GL9" s="305"/>
      <c r="GM9" s="305"/>
      <c r="GN9" s="305"/>
      <c r="GO9" s="305"/>
      <c r="GP9" s="305"/>
      <c r="GQ9" s="305"/>
      <c r="GR9" s="305"/>
      <c r="GS9" s="305"/>
      <c r="GT9" s="305"/>
      <c r="GU9" s="305"/>
      <c r="GV9" s="305"/>
      <c r="GW9" s="305"/>
      <c r="GX9" s="305"/>
      <c r="GY9" s="305"/>
      <c r="GZ9" s="305"/>
      <c r="HA9" s="305"/>
      <c r="HB9" s="305"/>
      <c r="HC9" s="305"/>
      <c r="HD9" s="305"/>
      <c r="HE9" s="305"/>
      <c r="HF9" s="305"/>
      <c r="HG9" s="305"/>
      <c r="HH9" s="305"/>
      <c r="HI9" s="305"/>
      <c r="HJ9" s="305"/>
      <c r="HK9" s="305"/>
      <c r="HL9" s="305"/>
      <c r="HM9" s="305"/>
      <c r="HN9" s="305"/>
      <c r="HO9" s="305"/>
      <c r="HP9" s="305"/>
      <c r="HQ9" s="305"/>
      <c r="HR9" s="305"/>
      <c r="HS9" s="305"/>
      <c r="HT9" s="305"/>
      <c r="HU9" s="305"/>
      <c r="HV9" s="305"/>
      <c r="HW9" s="305"/>
      <c r="HX9" s="305"/>
      <c r="HY9" s="305"/>
      <c r="HZ9" s="305"/>
      <c r="IA9" s="305"/>
      <c r="IB9" s="305"/>
      <c r="IC9" s="305"/>
      <c r="ID9" s="305"/>
      <c r="IE9" s="305"/>
      <c r="IF9" s="305"/>
      <c r="IG9" s="305"/>
      <c r="IH9" s="305"/>
      <c r="II9" s="305"/>
      <c r="IJ9" s="305"/>
      <c r="IK9" s="305"/>
      <c r="IL9" s="305"/>
      <c r="IM9" s="305"/>
      <c r="IN9" s="305"/>
      <c r="IO9" s="305"/>
      <c r="IP9" s="305"/>
      <c r="IQ9" s="305"/>
      <c r="IR9" s="305"/>
      <c r="IS9" s="305"/>
      <c r="IT9" s="305"/>
      <c r="IU9" s="305"/>
      <c r="IV9" s="305"/>
      <c r="IW9" s="305"/>
      <c r="IX9" s="305"/>
      <c r="IY9" s="305"/>
      <c r="IZ9" s="305"/>
      <c r="JA9" s="305"/>
      <c r="JB9" s="305"/>
      <c r="JC9" s="305"/>
      <c r="JD9" s="305"/>
      <c r="JE9" s="305"/>
      <c r="JF9" s="305"/>
      <c r="JG9" s="305"/>
      <c r="JH9" s="305"/>
      <c r="JI9" s="305"/>
      <c r="JJ9" s="305"/>
      <c r="JK9" s="305"/>
      <c r="JL9" s="305"/>
      <c r="JM9" s="305"/>
      <c r="JN9" s="305"/>
      <c r="JO9" s="305"/>
      <c r="JP9" s="305"/>
      <c r="JQ9" s="305"/>
      <c r="JR9" s="305"/>
      <c r="JS9" s="305"/>
      <c r="JT9" s="305"/>
      <c r="JU9" s="305"/>
      <c r="JV9" s="305"/>
      <c r="JW9" s="305"/>
      <c r="JX9" s="305"/>
      <c r="JY9" s="305"/>
      <c r="JZ9" s="305"/>
      <c r="KA9" s="305"/>
      <c r="KB9" s="305"/>
      <c r="KC9" s="305"/>
      <c r="KD9" s="305"/>
      <c r="KE9" s="305"/>
      <c r="KF9" s="305"/>
      <c r="KG9" s="305"/>
      <c r="KH9" s="305"/>
      <c r="KI9" s="305"/>
      <c r="KJ9" s="305"/>
      <c r="KK9" s="305"/>
      <c r="KL9" s="305"/>
      <c r="KM9" s="305"/>
      <c r="KN9" s="305"/>
      <c r="KO9" s="305"/>
      <c r="KP9" s="305"/>
      <c r="KQ9" s="305"/>
      <c r="KR9" s="305"/>
      <c r="KS9" s="305"/>
      <c r="KT9" s="305"/>
      <c r="KU9" s="305"/>
      <c r="KV9" s="305"/>
      <c r="KW9" s="305"/>
      <c r="KX9" s="305"/>
      <c r="KY9" s="305"/>
      <c r="KZ9" s="305"/>
      <c r="LA9" s="305"/>
      <c r="LB9" s="305"/>
      <c r="LC9" s="305"/>
      <c r="LD9" s="305"/>
      <c r="LE9" s="305"/>
      <c r="LF9" s="305"/>
      <c r="LG9" s="305"/>
      <c r="LH9" s="305"/>
      <c r="LI9" s="305"/>
      <c r="LJ9" s="305"/>
      <c r="LK9" s="305"/>
      <c r="LL9" s="305"/>
      <c r="LM9" s="305"/>
      <c r="LN9" s="305"/>
      <c r="LO9" s="305"/>
      <c r="LP9" s="305"/>
      <c r="LQ9" s="305"/>
      <c r="LR9" s="305"/>
      <c r="LS9" s="305"/>
      <c r="LT9" s="305"/>
      <c r="LU9" s="305"/>
      <c r="LV9" s="305"/>
      <c r="LW9" s="305"/>
      <c r="LX9" s="305"/>
      <c r="LY9" s="305"/>
      <c r="LZ9" s="305"/>
      <c r="MA9" s="305"/>
      <c r="MB9" s="305"/>
      <c r="MC9" s="305"/>
      <c r="MD9" s="305"/>
      <c r="ME9" s="305"/>
      <c r="MF9" s="305"/>
      <c r="MG9" s="305"/>
      <c r="MH9" s="305"/>
      <c r="MI9" s="305"/>
      <c r="MJ9" s="305"/>
      <c r="MK9" s="305"/>
      <c r="ML9" s="305"/>
      <c r="MM9" s="305"/>
      <c r="MN9" s="305"/>
      <c r="MO9" s="305"/>
      <c r="MP9" s="305"/>
      <c r="MQ9" s="305"/>
      <c r="MR9" s="305"/>
      <c r="MS9" s="305"/>
      <c r="MT9" s="305"/>
      <c r="MU9" s="305"/>
      <c r="MV9" s="305"/>
      <c r="MW9" s="305"/>
      <c r="MX9" s="305"/>
      <c r="MY9" s="305"/>
      <c r="MZ9" s="305"/>
      <c r="NA9" s="305"/>
      <c r="NB9" s="305"/>
      <c r="NC9" s="305"/>
      <c r="ND9" s="305"/>
      <c r="NE9" s="305"/>
      <c r="NF9" s="305"/>
      <c r="NH9" s="264">
        <f>Dateneingabe!N11</f>
        <v>5</v>
      </c>
      <c r="NI9" s="306"/>
      <c r="NJ9" s="264">
        <f>Dateneingabe!K11</f>
        <v>0</v>
      </c>
      <c r="NK9" s="264">
        <f>Dateneingabe!L11</f>
        <v>0</v>
      </c>
      <c r="NL9" s="264">
        <f>Dateneingabe!M11</f>
        <v>0</v>
      </c>
      <c r="NM9" s="264">
        <f t="shared" si="14"/>
        <v>0</v>
      </c>
      <c r="NN9" s="264">
        <f t="shared" si="15"/>
        <v>0</v>
      </c>
      <c r="NO9" s="296"/>
      <c r="NP9" s="297"/>
      <c r="NQ9" s="297"/>
      <c r="NR9" s="297"/>
      <c r="NS9" s="297"/>
      <c r="NT9" s="297"/>
      <c r="NU9" s="297"/>
      <c r="NV9" s="297"/>
      <c r="NW9" s="297"/>
      <c r="NX9" s="297"/>
      <c r="NY9" s="297"/>
      <c r="NZ9" s="297"/>
      <c r="OA9" s="297"/>
      <c r="OB9" s="297"/>
      <c r="OC9" s="297"/>
      <c r="OD9" s="297"/>
      <c r="OE9" s="297"/>
      <c r="OF9" s="297"/>
      <c r="OG9" s="297"/>
      <c r="OH9" s="297"/>
      <c r="OI9" s="297"/>
      <c r="OJ9" s="297"/>
      <c r="OK9" s="297"/>
      <c r="OL9" s="297"/>
      <c r="OM9" s="297"/>
      <c r="ON9" s="297"/>
      <c r="OO9" s="297"/>
      <c r="OP9" s="297"/>
      <c r="OQ9" s="297"/>
      <c r="OR9" s="297"/>
      <c r="OS9" s="298"/>
      <c r="OT9" s="296"/>
      <c r="OU9" s="297"/>
      <c r="OV9" s="297"/>
      <c r="OW9" s="297"/>
      <c r="OX9" s="297"/>
      <c r="OY9" s="297"/>
      <c r="OZ9" s="297"/>
      <c r="PA9" s="297"/>
      <c r="PB9" s="297"/>
      <c r="PC9" s="297"/>
      <c r="PD9" s="297"/>
      <c r="PE9" s="297"/>
      <c r="PF9" s="297"/>
      <c r="PG9" s="297"/>
      <c r="PH9" s="297"/>
      <c r="PI9" s="297"/>
      <c r="PJ9" s="297"/>
      <c r="PK9" s="297"/>
      <c r="PL9" s="297"/>
      <c r="PM9" s="297"/>
      <c r="PN9" s="297"/>
      <c r="PO9" s="297"/>
      <c r="PP9" s="297"/>
      <c r="PQ9" s="297"/>
      <c r="PR9" s="297"/>
      <c r="PS9" s="297"/>
      <c r="PT9" s="297"/>
      <c r="PU9" s="297"/>
      <c r="PV9" s="298"/>
      <c r="PW9" s="296"/>
      <c r="PX9" s="297"/>
      <c r="PY9" s="297"/>
      <c r="PZ9" s="297"/>
      <c r="QA9" s="297"/>
      <c r="QB9" s="297"/>
      <c r="QC9" s="297"/>
      <c r="QD9" s="297"/>
      <c r="QE9" s="297"/>
      <c r="QF9" s="297"/>
      <c r="QG9" s="297"/>
      <c r="QH9" s="297"/>
      <c r="QI9" s="297"/>
      <c r="QJ9" s="297"/>
      <c r="QK9" s="297"/>
      <c r="QL9" s="297"/>
      <c r="QM9" s="297"/>
      <c r="QN9" s="297"/>
      <c r="QO9" s="297"/>
      <c r="QP9" s="297"/>
      <c r="QQ9" s="297"/>
      <c r="QR9" s="297"/>
      <c r="QS9" s="297"/>
      <c r="QT9" s="297"/>
      <c r="QU9" s="297"/>
      <c r="QV9" s="297"/>
      <c r="QW9" s="297"/>
      <c r="QX9" s="297"/>
      <c r="QY9" s="297"/>
      <c r="QZ9" s="297"/>
      <c r="RA9" s="298"/>
      <c r="RB9" s="296"/>
      <c r="RC9" s="297"/>
      <c r="RD9" s="297"/>
      <c r="RE9" s="297"/>
      <c r="RF9" s="297"/>
      <c r="RG9" s="297"/>
      <c r="RH9" s="297"/>
      <c r="RI9" s="297"/>
      <c r="RJ9" s="297"/>
      <c r="RK9" s="297"/>
      <c r="RL9" s="297"/>
      <c r="RM9" s="297"/>
      <c r="RN9" s="297"/>
      <c r="RO9" s="297"/>
      <c r="RP9" s="297"/>
      <c r="RQ9" s="297"/>
      <c r="RR9" s="297"/>
      <c r="RS9" s="297"/>
      <c r="RT9" s="297"/>
      <c r="RU9" s="297"/>
      <c r="RV9" s="297"/>
      <c r="RW9" s="297"/>
      <c r="RX9" s="297"/>
      <c r="RY9" s="297"/>
      <c r="RZ9" s="297"/>
      <c r="SA9" s="297"/>
      <c r="SB9" s="297"/>
      <c r="SC9" s="297"/>
      <c r="SD9" s="297"/>
      <c r="SE9" s="298"/>
      <c r="SF9" s="296"/>
      <c r="SG9" s="297"/>
      <c r="SH9" s="297"/>
      <c r="SI9" s="297"/>
      <c r="SJ9" s="297"/>
      <c r="SK9" s="297"/>
      <c r="SL9" s="297"/>
      <c r="SM9" s="297"/>
      <c r="SN9" s="297"/>
      <c r="SO9" s="297"/>
      <c r="SP9" s="297"/>
      <c r="SQ9" s="297"/>
      <c r="SR9" s="297"/>
      <c r="SS9" s="297"/>
      <c r="ST9" s="297"/>
      <c r="SU9" s="297"/>
      <c r="SV9" s="297"/>
      <c r="SW9" s="297"/>
      <c r="SX9" s="297"/>
      <c r="SY9" s="297"/>
      <c r="SZ9" s="297"/>
      <c r="TA9" s="297"/>
      <c r="TB9" s="297"/>
      <c r="TC9" s="297"/>
      <c r="TD9" s="297"/>
      <c r="TE9" s="297"/>
      <c r="TF9" s="297"/>
      <c r="TG9" s="297"/>
      <c r="TH9" s="297"/>
      <c r="TI9" s="297"/>
      <c r="TJ9" s="298"/>
      <c r="TK9" s="296"/>
      <c r="TL9" s="297"/>
      <c r="TM9" s="297"/>
      <c r="TN9" s="297"/>
      <c r="TO9" s="297"/>
      <c r="TP9" s="297"/>
      <c r="TQ9" s="297"/>
      <c r="TR9" s="297"/>
      <c r="TS9" s="297"/>
      <c r="TT9" s="297"/>
      <c r="TU9" s="297"/>
      <c r="TV9" s="297"/>
      <c r="TW9" s="297"/>
      <c r="TX9" s="297"/>
      <c r="TY9" s="297"/>
      <c r="TZ9" s="297"/>
      <c r="UA9" s="297"/>
      <c r="UB9" s="297"/>
      <c r="UC9" s="297"/>
      <c r="UD9" s="297"/>
      <c r="UE9" s="297"/>
      <c r="UF9" s="297"/>
      <c r="UG9" s="297"/>
      <c r="UH9" s="297"/>
      <c r="UI9" s="297"/>
      <c r="UJ9" s="297"/>
      <c r="UK9" s="297"/>
      <c r="UL9" s="297"/>
      <c r="UM9" s="297"/>
      <c r="UN9" s="298"/>
      <c r="UO9" s="296"/>
      <c r="UP9" s="297"/>
      <c r="UQ9" s="297"/>
      <c r="UR9" s="297"/>
      <c r="US9" s="297"/>
      <c r="UT9" s="297"/>
      <c r="UU9" s="297"/>
      <c r="UV9" s="297"/>
      <c r="UW9" s="297"/>
      <c r="UX9" s="297"/>
      <c r="UY9" s="297"/>
      <c r="UZ9" s="297"/>
      <c r="VA9" s="297"/>
      <c r="VB9" s="297"/>
      <c r="VC9" s="297"/>
      <c r="VD9" s="297"/>
      <c r="VE9" s="297"/>
      <c r="VF9" s="297"/>
      <c r="VG9" s="297"/>
      <c r="VH9" s="297"/>
      <c r="VI9" s="297"/>
      <c r="VJ9" s="297"/>
      <c r="VK9" s="297"/>
      <c r="VL9" s="297"/>
      <c r="VM9" s="297"/>
      <c r="VN9" s="297"/>
      <c r="VO9" s="297"/>
      <c r="VP9" s="297"/>
      <c r="VQ9" s="297"/>
      <c r="VR9" s="297"/>
      <c r="VS9" s="298"/>
      <c r="VT9" s="296"/>
      <c r="VU9" s="297"/>
      <c r="VV9" s="297"/>
      <c r="VW9" s="297"/>
      <c r="VX9" s="297"/>
      <c r="VY9" s="297"/>
      <c r="VZ9" s="297"/>
      <c r="WA9" s="297"/>
      <c r="WB9" s="297"/>
      <c r="WC9" s="297"/>
      <c r="WD9" s="297"/>
      <c r="WE9" s="297"/>
      <c r="WF9" s="297"/>
      <c r="WG9" s="297"/>
      <c r="WH9" s="297"/>
      <c r="WI9" s="297"/>
      <c r="WJ9" s="297"/>
      <c r="WK9" s="297"/>
      <c r="WL9" s="297"/>
      <c r="WM9" s="297"/>
      <c r="WN9" s="297"/>
      <c r="WO9" s="297"/>
      <c r="WP9" s="297"/>
      <c r="WQ9" s="297"/>
      <c r="WR9" s="297"/>
      <c r="WS9" s="297"/>
      <c r="WT9" s="297"/>
      <c r="WU9" s="297"/>
      <c r="WV9" s="297"/>
      <c r="WW9" s="297"/>
      <c r="WX9" s="298"/>
      <c r="WY9" s="296"/>
      <c r="WZ9" s="297"/>
      <c r="XA9" s="297"/>
      <c r="XB9" s="297"/>
      <c r="XC9" s="297"/>
      <c r="XD9" s="297"/>
      <c r="XE9" s="297"/>
      <c r="XF9" s="297"/>
      <c r="XG9" s="297"/>
      <c r="XH9" s="297"/>
      <c r="XI9" s="297"/>
      <c r="XJ9" s="297"/>
      <c r="XK9" s="297"/>
      <c r="XL9" s="297"/>
      <c r="XM9" s="297"/>
      <c r="XN9" s="297"/>
      <c r="XO9" s="297"/>
      <c r="XP9" s="297"/>
      <c r="XQ9" s="297"/>
      <c r="XR9" s="297"/>
      <c r="XS9" s="297"/>
      <c r="XT9" s="297"/>
      <c r="XU9" s="297"/>
      <c r="XV9" s="297"/>
      <c r="XW9" s="297"/>
      <c r="XX9" s="297"/>
      <c r="XY9" s="297"/>
      <c r="XZ9" s="297"/>
      <c r="YA9" s="297"/>
      <c r="YB9" s="298"/>
      <c r="YC9" s="296"/>
      <c r="YD9" s="297"/>
      <c r="YE9" s="297"/>
      <c r="YF9" s="297"/>
      <c r="YG9" s="297"/>
      <c r="YH9" s="297"/>
      <c r="YI9" s="297"/>
      <c r="YJ9" s="297"/>
      <c r="YK9" s="297"/>
      <c r="YL9" s="297"/>
      <c r="YM9" s="297"/>
      <c r="YN9" s="297"/>
      <c r="YO9" s="297"/>
      <c r="YP9" s="297"/>
      <c r="YQ9" s="297"/>
      <c r="YR9" s="297"/>
      <c r="YS9" s="297"/>
      <c r="YT9" s="297"/>
      <c r="YU9" s="297"/>
      <c r="YV9" s="297"/>
      <c r="YW9" s="297"/>
      <c r="YX9" s="297"/>
      <c r="YY9" s="297"/>
      <c r="YZ9" s="297"/>
      <c r="ZA9" s="297"/>
      <c r="ZB9" s="297"/>
      <c r="ZC9" s="297"/>
      <c r="ZD9" s="297"/>
      <c r="ZE9" s="297"/>
      <c r="ZF9" s="297"/>
      <c r="ZG9" s="298"/>
      <c r="ZH9" s="296"/>
      <c r="ZI9" s="297"/>
      <c r="ZJ9" s="297"/>
      <c r="ZK9" s="297"/>
      <c r="ZL9" s="297"/>
      <c r="ZM9" s="297"/>
      <c r="ZN9" s="297"/>
      <c r="ZO9" s="297"/>
      <c r="ZP9" s="297"/>
      <c r="ZQ9" s="297"/>
      <c r="ZR9" s="297"/>
      <c r="ZS9" s="297"/>
      <c r="ZT9" s="297"/>
      <c r="ZU9" s="297"/>
      <c r="ZV9" s="297"/>
      <c r="ZW9" s="297"/>
      <c r="ZX9" s="297"/>
      <c r="ZY9" s="297"/>
      <c r="ZZ9" s="297"/>
      <c r="AAA9" s="297"/>
      <c r="AAB9" s="297"/>
      <c r="AAC9" s="297"/>
      <c r="AAD9" s="297"/>
      <c r="AAE9" s="297"/>
      <c r="AAF9" s="297"/>
      <c r="AAG9" s="297"/>
      <c r="AAH9" s="297"/>
      <c r="AAI9" s="297"/>
      <c r="AAJ9" s="297"/>
      <c r="AAK9" s="298"/>
      <c r="AAL9" s="296"/>
      <c r="AAM9" s="297"/>
      <c r="AAN9" s="297"/>
      <c r="AAO9" s="297"/>
      <c r="AAP9" s="297"/>
      <c r="AAQ9" s="297"/>
      <c r="AAR9" s="297"/>
      <c r="AAS9" s="297"/>
      <c r="AAT9" s="297"/>
      <c r="AAU9" s="297"/>
      <c r="AAV9" s="297"/>
      <c r="AAW9" s="297"/>
      <c r="AAX9" s="297"/>
      <c r="AAY9" s="297"/>
      <c r="AAZ9" s="297"/>
      <c r="ABA9" s="297"/>
      <c r="ABB9" s="297"/>
      <c r="ABC9" s="297"/>
      <c r="ABD9" s="297"/>
      <c r="ABE9" s="297"/>
      <c r="ABF9" s="297"/>
      <c r="ABG9" s="297"/>
      <c r="ABH9" s="297"/>
      <c r="ABI9" s="297"/>
      <c r="ABJ9" s="297"/>
      <c r="ABK9" s="297"/>
      <c r="ABL9" s="297"/>
      <c r="ABM9" s="297"/>
      <c r="ABN9" s="297"/>
      <c r="ABO9" s="297"/>
      <c r="ABP9" s="298"/>
      <c r="ABQ9" s="299"/>
    </row>
    <row r="10" spans="1:745" s="35" customFormat="1" ht="20.100000000000001" customHeight="1" x14ac:dyDescent="0.2">
      <c r="A10" s="37" t="str">
        <f>IF(Dateneingabe!A12=0,"zzz",Dateneingabe!A12)</f>
        <v>zzz</v>
      </c>
      <c r="B10" s="40" t="str">
        <f>IF(Dateneingabe!B12=0,"zzz",Dateneingabe!B12)</f>
        <v>zzz</v>
      </c>
      <c r="C10" s="40" t="str">
        <f>IF(Dateneingabe!C12=0,"zzz",Dateneingabe!C12)</f>
        <v>zzz</v>
      </c>
      <c r="D10" s="231">
        <f t="shared" ca="1" si="13"/>
        <v>0</v>
      </c>
      <c r="E10" s="304"/>
      <c r="F10" s="305"/>
      <c r="G10" s="305"/>
      <c r="H10" s="305"/>
      <c r="I10" s="305"/>
      <c r="J10" s="305"/>
      <c r="K10" s="305"/>
      <c r="L10" s="305"/>
      <c r="M10" s="305"/>
      <c r="N10" s="305"/>
      <c r="O10" s="305"/>
      <c r="P10" s="305"/>
      <c r="Q10" s="305"/>
      <c r="R10" s="305"/>
      <c r="S10" s="305"/>
      <c r="T10" s="305"/>
      <c r="U10" s="305"/>
      <c r="V10" s="305"/>
      <c r="W10" s="305"/>
      <c r="X10" s="305"/>
      <c r="Y10" s="305"/>
      <c r="Z10" s="305"/>
      <c r="AA10" s="305"/>
      <c r="AB10" s="305"/>
      <c r="AC10" s="305"/>
      <c r="AD10" s="305"/>
      <c r="AE10" s="305"/>
      <c r="AF10" s="305"/>
      <c r="AG10" s="305"/>
      <c r="AH10" s="305"/>
      <c r="AI10" s="305"/>
      <c r="AJ10" s="305"/>
      <c r="AK10" s="305"/>
      <c r="AL10" s="305"/>
      <c r="AM10" s="305"/>
      <c r="AN10" s="305"/>
      <c r="AO10" s="305"/>
      <c r="AP10" s="305"/>
      <c r="AQ10" s="305"/>
      <c r="AR10" s="305"/>
      <c r="AS10" s="305"/>
      <c r="AT10" s="305"/>
      <c r="AU10" s="305"/>
      <c r="AV10" s="305"/>
      <c r="AW10" s="305"/>
      <c r="AX10" s="305"/>
      <c r="AY10" s="305"/>
      <c r="AZ10" s="305"/>
      <c r="BA10" s="305"/>
      <c r="BB10" s="305"/>
      <c r="BC10" s="305"/>
      <c r="BD10" s="305"/>
      <c r="BE10" s="305"/>
      <c r="BF10" s="305"/>
      <c r="BG10" s="305"/>
      <c r="BH10" s="305"/>
      <c r="BI10" s="305"/>
      <c r="BJ10" s="305"/>
      <c r="BK10" s="305"/>
      <c r="BL10" s="305"/>
      <c r="BM10" s="305"/>
      <c r="BN10" s="305"/>
      <c r="BO10" s="305"/>
      <c r="BP10" s="305"/>
      <c r="BQ10" s="305"/>
      <c r="BR10" s="305"/>
      <c r="BS10" s="305"/>
      <c r="BT10" s="305"/>
      <c r="BU10" s="305"/>
      <c r="BV10" s="305"/>
      <c r="BW10" s="305"/>
      <c r="BX10" s="305"/>
      <c r="BY10" s="305"/>
      <c r="BZ10" s="305"/>
      <c r="CA10" s="305"/>
      <c r="CB10" s="305"/>
      <c r="CC10" s="305"/>
      <c r="CD10" s="305"/>
      <c r="CE10" s="305"/>
      <c r="CF10" s="305"/>
      <c r="CG10" s="305"/>
      <c r="CH10" s="305"/>
      <c r="CI10" s="305"/>
      <c r="CJ10" s="305"/>
      <c r="CK10" s="305"/>
      <c r="CL10" s="305"/>
      <c r="CM10" s="305"/>
      <c r="CN10" s="305"/>
      <c r="CO10" s="305"/>
      <c r="CP10" s="305"/>
      <c r="CQ10" s="305"/>
      <c r="CR10" s="305"/>
      <c r="CS10" s="305"/>
      <c r="CT10" s="305"/>
      <c r="CU10" s="305"/>
      <c r="CV10" s="305"/>
      <c r="CW10" s="305"/>
      <c r="CX10" s="305"/>
      <c r="CY10" s="305"/>
      <c r="CZ10" s="305"/>
      <c r="DA10" s="305"/>
      <c r="DB10" s="305"/>
      <c r="DC10" s="305"/>
      <c r="DD10" s="305"/>
      <c r="DE10" s="305"/>
      <c r="DF10" s="305"/>
      <c r="DG10" s="305"/>
      <c r="DH10" s="305"/>
      <c r="DI10" s="305"/>
      <c r="DJ10" s="305"/>
      <c r="DK10" s="305"/>
      <c r="DL10" s="305"/>
      <c r="DM10" s="305"/>
      <c r="DN10" s="305"/>
      <c r="DO10" s="305"/>
      <c r="DP10" s="305"/>
      <c r="DQ10" s="305"/>
      <c r="DR10" s="305"/>
      <c r="DS10" s="305"/>
      <c r="DT10" s="305"/>
      <c r="DU10" s="305"/>
      <c r="DV10" s="305"/>
      <c r="DW10" s="305"/>
      <c r="DX10" s="305"/>
      <c r="DY10" s="305"/>
      <c r="DZ10" s="305"/>
      <c r="EA10" s="305"/>
      <c r="EB10" s="305"/>
      <c r="EC10" s="305"/>
      <c r="ED10" s="305"/>
      <c r="EE10" s="305"/>
      <c r="EF10" s="305"/>
      <c r="EG10" s="305"/>
      <c r="EH10" s="305"/>
      <c r="EI10" s="305"/>
      <c r="EJ10" s="305"/>
      <c r="EK10" s="305"/>
      <c r="EL10" s="305"/>
      <c r="EM10" s="305"/>
      <c r="EN10" s="305"/>
      <c r="EO10" s="305"/>
      <c r="EP10" s="305"/>
      <c r="EQ10" s="305"/>
      <c r="ER10" s="305"/>
      <c r="ES10" s="305"/>
      <c r="ET10" s="305"/>
      <c r="EU10" s="305"/>
      <c r="EV10" s="305"/>
      <c r="EW10" s="305"/>
      <c r="EX10" s="305"/>
      <c r="EY10" s="305"/>
      <c r="EZ10" s="305"/>
      <c r="FA10" s="305"/>
      <c r="FB10" s="305"/>
      <c r="FC10" s="305"/>
      <c r="FD10" s="305"/>
      <c r="FE10" s="305"/>
      <c r="FF10" s="305"/>
      <c r="FG10" s="305"/>
      <c r="FH10" s="305"/>
      <c r="FI10" s="305"/>
      <c r="FJ10" s="305"/>
      <c r="FK10" s="305"/>
      <c r="FL10" s="305"/>
      <c r="FM10" s="305"/>
      <c r="FN10" s="305"/>
      <c r="FO10" s="305"/>
      <c r="FP10" s="305"/>
      <c r="FQ10" s="305"/>
      <c r="FR10" s="305"/>
      <c r="FS10" s="305"/>
      <c r="FT10" s="305"/>
      <c r="FU10" s="305"/>
      <c r="FV10" s="305"/>
      <c r="FW10" s="305"/>
      <c r="FX10" s="305"/>
      <c r="FY10" s="305"/>
      <c r="FZ10" s="305"/>
      <c r="GA10" s="305"/>
      <c r="GB10" s="305"/>
      <c r="GC10" s="305"/>
      <c r="GD10" s="305"/>
      <c r="GE10" s="305"/>
      <c r="GF10" s="305"/>
      <c r="GG10" s="305"/>
      <c r="GH10" s="305"/>
      <c r="GI10" s="305"/>
      <c r="GJ10" s="305"/>
      <c r="GK10" s="305"/>
      <c r="GL10" s="305"/>
      <c r="GM10" s="305"/>
      <c r="GN10" s="305"/>
      <c r="GO10" s="305"/>
      <c r="GP10" s="305"/>
      <c r="GQ10" s="305"/>
      <c r="GR10" s="305"/>
      <c r="GS10" s="305"/>
      <c r="GT10" s="305"/>
      <c r="GU10" s="305"/>
      <c r="GV10" s="305"/>
      <c r="GW10" s="305"/>
      <c r="GX10" s="305"/>
      <c r="GY10" s="305"/>
      <c r="GZ10" s="305"/>
      <c r="HA10" s="305"/>
      <c r="HB10" s="305"/>
      <c r="HC10" s="305"/>
      <c r="HD10" s="305"/>
      <c r="HE10" s="305"/>
      <c r="HF10" s="305"/>
      <c r="HG10" s="305"/>
      <c r="HH10" s="305"/>
      <c r="HI10" s="305"/>
      <c r="HJ10" s="305"/>
      <c r="HK10" s="305"/>
      <c r="HL10" s="305"/>
      <c r="HM10" s="305"/>
      <c r="HN10" s="305"/>
      <c r="HO10" s="305"/>
      <c r="HP10" s="305"/>
      <c r="HQ10" s="305"/>
      <c r="HR10" s="305"/>
      <c r="HS10" s="305"/>
      <c r="HT10" s="305"/>
      <c r="HU10" s="305"/>
      <c r="HV10" s="305"/>
      <c r="HW10" s="305"/>
      <c r="HX10" s="305"/>
      <c r="HY10" s="305"/>
      <c r="HZ10" s="305"/>
      <c r="IA10" s="305"/>
      <c r="IB10" s="305"/>
      <c r="IC10" s="305"/>
      <c r="ID10" s="305"/>
      <c r="IE10" s="305"/>
      <c r="IF10" s="305"/>
      <c r="IG10" s="305"/>
      <c r="IH10" s="305"/>
      <c r="II10" s="305"/>
      <c r="IJ10" s="305"/>
      <c r="IK10" s="305"/>
      <c r="IL10" s="305"/>
      <c r="IM10" s="305"/>
      <c r="IN10" s="305"/>
      <c r="IO10" s="305"/>
      <c r="IP10" s="305"/>
      <c r="IQ10" s="305"/>
      <c r="IR10" s="305"/>
      <c r="IS10" s="305"/>
      <c r="IT10" s="305"/>
      <c r="IU10" s="305"/>
      <c r="IV10" s="305"/>
      <c r="IW10" s="305"/>
      <c r="IX10" s="305"/>
      <c r="IY10" s="305"/>
      <c r="IZ10" s="305"/>
      <c r="JA10" s="305"/>
      <c r="JB10" s="305"/>
      <c r="JC10" s="305"/>
      <c r="JD10" s="305"/>
      <c r="JE10" s="305"/>
      <c r="JF10" s="305"/>
      <c r="JG10" s="305"/>
      <c r="JH10" s="305"/>
      <c r="JI10" s="305"/>
      <c r="JJ10" s="305"/>
      <c r="JK10" s="305"/>
      <c r="JL10" s="305"/>
      <c r="JM10" s="305"/>
      <c r="JN10" s="305"/>
      <c r="JO10" s="305"/>
      <c r="JP10" s="305"/>
      <c r="JQ10" s="305"/>
      <c r="JR10" s="305"/>
      <c r="JS10" s="305"/>
      <c r="JT10" s="305"/>
      <c r="JU10" s="305"/>
      <c r="JV10" s="305"/>
      <c r="JW10" s="305"/>
      <c r="JX10" s="305"/>
      <c r="JY10" s="305"/>
      <c r="JZ10" s="305"/>
      <c r="KA10" s="305"/>
      <c r="KB10" s="305"/>
      <c r="KC10" s="305"/>
      <c r="KD10" s="305"/>
      <c r="KE10" s="305"/>
      <c r="KF10" s="305"/>
      <c r="KG10" s="305"/>
      <c r="KH10" s="305"/>
      <c r="KI10" s="305"/>
      <c r="KJ10" s="305"/>
      <c r="KK10" s="305"/>
      <c r="KL10" s="305"/>
      <c r="KM10" s="305"/>
      <c r="KN10" s="305"/>
      <c r="KO10" s="305"/>
      <c r="KP10" s="305"/>
      <c r="KQ10" s="305"/>
      <c r="KR10" s="305"/>
      <c r="KS10" s="305"/>
      <c r="KT10" s="305"/>
      <c r="KU10" s="305"/>
      <c r="KV10" s="305"/>
      <c r="KW10" s="305"/>
      <c r="KX10" s="305"/>
      <c r="KY10" s="305"/>
      <c r="KZ10" s="305"/>
      <c r="LA10" s="305"/>
      <c r="LB10" s="305"/>
      <c r="LC10" s="305"/>
      <c r="LD10" s="305"/>
      <c r="LE10" s="305"/>
      <c r="LF10" s="305"/>
      <c r="LG10" s="305"/>
      <c r="LH10" s="305"/>
      <c r="LI10" s="305"/>
      <c r="LJ10" s="305"/>
      <c r="LK10" s="305"/>
      <c r="LL10" s="305"/>
      <c r="LM10" s="305"/>
      <c r="LN10" s="305"/>
      <c r="LO10" s="305"/>
      <c r="LP10" s="305"/>
      <c r="LQ10" s="305"/>
      <c r="LR10" s="305"/>
      <c r="LS10" s="305"/>
      <c r="LT10" s="305"/>
      <c r="LU10" s="305"/>
      <c r="LV10" s="305"/>
      <c r="LW10" s="305"/>
      <c r="LX10" s="305"/>
      <c r="LY10" s="305"/>
      <c r="LZ10" s="305"/>
      <c r="MA10" s="305"/>
      <c r="MB10" s="305"/>
      <c r="MC10" s="305"/>
      <c r="MD10" s="305"/>
      <c r="ME10" s="305"/>
      <c r="MF10" s="305"/>
      <c r="MG10" s="305"/>
      <c r="MH10" s="305"/>
      <c r="MI10" s="305"/>
      <c r="MJ10" s="305"/>
      <c r="MK10" s="305"/>
      <c r="ML10" s="305"/>
      <c r="MM10" s="305"/>
      <c r="MN10" s="305"/>
      <c r="MO10" s="305"/>
      <c r="MP10" s="305"/>
      <c r="MQ10" s="305"/>
      <c r="MR10" s="305"/>
      <c r="MS10" s="305"/>
      <c r="MT10" s="305"/>
      <c r="MU10" s="305"/>
      <c r="MV10" s="305"/>
      <c r="MW10" s="305"/>
      <c r="MX10" s="305"/>
      <c r="MY10" s="305"/>
      <c r="MZ10" s="305"/>
      <c r="NA10" s="305"/>
      <c r="NB10" s="305"/>
      <c r="NC10" s="305"/>
      <c r="ND10" s="305"/>
      <c r="NE10" s="305"/>
      <c r="NF10" s="305"/>
      <c r="NH10" s="264">
        <f>Dateneingabe!N12</f>
        <v>6</v>
      </c>
      <c r="NI10" s="306"/>
      <c r="NJ10" s="264">
        <f>Dateneingabe!K12</f>
        <v>0</v>
      </c>
      <c r="NK10" s="264">
        <f>Dateneingabe!L12</f>
        <v>0</v>
      </c>
      <c r="NL10" s="264">
        <f>Dateneingabe!M12</f>
        <v>0</v>
      </c>
      <c r="NM10" s="264">
        <f t="shared" si="14"/>
        <v>0</v>
      </c>
      <c r="NN10" s="264">
        <f t="shared" si="15"/>
        <v>0</v>
      </c>
      <c r="NO10" s="296"/>
      <c r="NP10" s="297"/>
      <c r="NQ10" s="297"/>
      <c r="NR10" s="297"/>
      <c r="NS10" s="297"/>
      <c r="NT10" s="297"/>
      <c r="NU10" s="297"/>
      <c r="NV10" s="297"/>
      <c r="NW10" s="297"/>
      <c r="NX10" s="297"/>
      <c r="NY10" s="297"/>
      <c r="NZ10" s="297"/>
      <c r="OA10" s="297"/>
      <c r="OB10" s="297"/>
      <c r="OC10" s="297"/>
      <c r="OD10" s="297"/>
      <c r="OE10" s="297"/>
      <c r="OF10" s="297"/>
      <c r="OG10" s="297"/>
      <c r="OH10" s="297"/>
      <c r="OI10" s="297"/>
      <c r="OJ10" s="297"/>
      <c r="OK10" s="297"/>
      <c r="OL10" s="297"/>
      <c r="OM10" s="297"/>
      <c r="ON10" s="297"/>
      <c r="OO10" s="297"/>
      <c r="OP10" s="297"/>
      <c r="OQ10" s="297"/>
      <c r="OR10" s="297"/>
      <c r="OS10" s="298"/>
      <c r="OT10" s="296"/>
      <c r="OU10" s="297"/>
      <c r="OV10" s="297"/>
      <c r="OW10" s="297"/>
      <c r="OX10" s="297"/>
      <c r="OY10" s="297"/>
      <c r="OZ10" s="297"/>
      <c r="PA10" s="297"/>
      <c r="PB10" s="297"/>
      <c r="PC10" s="297"/>
      <c r="PD10" s="297"/>
      <c r="PE10" s="297"/>
      <c r="PF10" s="297"/>
      <c r="PG10" s="297"/>
      <c r="PH10" s="297"/>
      <c r="PI10" s="297"/>
      <c r="PJ10" s="297"/>
      <c r="PK10" s="297"/>
      <c r="PL10" s="297"/>
      <c r="PM10" s="297"/>
      <c r="PN10" s="297"/>
      <c r="PO10" s="297"/>
      <c r="PP10" s="297"/>
      <c r="PQ10" s="297"/>
      <c r="PR10" s="297"/>
      <c r="PS10" s="297"/>
      <c r="PT10" s="297"/>
      <c r="PU10" s="297"/>
      <c r="PV10" s="298"/>
      <c r="PW10" s="296"/>
      <c r="PX10" s="297"/>
      <c r="PY10" s="297"/>
      <c r="PZ10" s="297"/>
      <c r="QA10" s="297"/>
      <c r="QB10" s="297"/>
      <c r="QC10" s="297"/>
      <c r="QD10" s="297"/>
      <c r="QE10" s="297"/>
      <c r="QF10" s="297"/>
      <c r="QG10" s="297"/>
      <c r="QH10" s="297"/>
      <c r="QI10" s="297"/>
      <c r="QJ10" s="297"/>
      <c r="QK10" s="297"/>
      <c r="QL10" s="297"/>
      <c r="QM10" s="297"/>
      <c r="QN10" s="297"/>
      <c r="QO10" s="297"/>
      <c r="QP10" s="297"/>
      <c r="QQ10" s="297"/>
      <c r="QR10" s="297"/>
      <c r="QS10" s="297"/>
      <c r="QT10" s="297"/>
      <c r="QU10" s="297"/>
      <c r="QV10" s="297"/>
      <c r="QW10" s="297"/>
      <c r="QX10" s="297"/>
      <c r="QY10" s="297"/>
      <c r="QZ10" s="297"/>
      <c r="RA10" s="298"/>
      <c r="RB10" s="296"/>
      <c r="RC10" s="297"/>
      <c r="RD10" s="297"/>
      <c r="RE10" s="297"/>
      <c r="RF10" s="297"/>
      <c r="RG10" s="297"/>
      <c r="RH10" s="297"/>
      <c r="RI10" s="297"/>
      <c r="RJ10" s="297"/>
      <c r="RK10" s="297"/>
      <c r="RL10" s="297"/>
      <c r="RM10" s="297"/>
      <c r="RN10" s="297"/>
      <c r="RO10" s="297"/>
      <c r="RP10" s="297"/>
      <c r="RQ10" s="297"/>
      <c r="RR10" s="297"/>
      <c r="RS10" s="297"/>
      <c r="RT10" s="297"/>
      <c r="RU10" s="297"/>
      <c r="RV10" s="297"/>
      <c r="RW10" s="297"/>
      <c r="RX10" s="297"/>
      <c r="RY10" s="297"/>
      <c r="RZ10" s="297"/>
      <c r="SA10" s="297"/>
      <c r="SB10" s="297"/>
      <c r="SC10" s="297"/>
      <c r="SD10" s="297"/>
      <c r="SE10" s="298"/>
      <c r="SF10" s="296"/>
      <c r="SG10" s="297"/>
      <c r="SH10" s="297"/>
      <c r="SI10" s="297"/>
      <c r="SJ10" s="297"/>
      <c r="SK10" s="297"/>
      <c r="SL10" s="297"/>
      <c r="SM10" s="297"/>
      <c r="SN10" s="297"/>
      <c r="SO10" s="297"/>
      <c r="SP10" s="297"/>
      <c r="SQ10" s="297"/>
      <c r="SR10" s="297"/>
      <c r="SS10" s="297"/>
      <c r="ST10" s="297"/>
      <c r="SU10" s="297"/>
      <c r="SV10" s="297"/>
      <c r="SW10" s="297"/>
      <c r="SX10" s="297"/>
      <c r="SY10" s="297"/>
      <c r="SZ10" s="297"/>
      <c r="TA10" s="297"/>
      <c r="TB10" s="297"/>
      <c r="TC10" s="297"/>
      <c r="TD10" s="297"/>
      <c r="TE10" s="297"/>
      <c r="TF10" s="297"/>
      <c r="TG10" s="297"/>
      <c r="TH10" s="297"/>
      <c r="TI10" s="297"/>
      <c r="TJ10" s="298"/>
      <c r="TK10" s="296"/>
      <c r="TL10" s="297"/>
      <c r="TM10" s="297"/>
      <c r="TN10" s="297"/>
      <c r="TO10" s="297"/>
      <c r="TP10" s="297"/>
      <c r="TQ10" s="297"/>
      <c r="TR10" s="297"/>
      <c r="TS10" s="297"/>
      <c r="TT10" s="297"/>
      <c r="TU10" s="297"/>
      <c r="TV10" s="297"/>
      <c r="TW10" s="297"/>
      <c r="TX10" s="297"/>
      <c r="TY10" s="297"/>
      <c r="TZ10" s="297"/>
      <c r="UA10" s="297"/>
      <c r="UB10" s="297"/>
      <c r="UC10" s="297"/>
      <c r="UD10" s="297"/>
      <c r="UE10" s="297"/>
      <c r="UF10" s="297"/>
      <c r="UG10" s="297"/>
      <c r="UH10" s="297"/>
      <c r="UI10" s="297"/>
      <c r="UJ10" s="297"/>
      <c r="UK10" s="297"/>
      <c r="UL10" s="297"/>
      <c r="UM10" s="297"/>
      <c r="UN10" s="298"/>
      <c r="UO10" s="296"/>
      <c r="UP10" s="297"/>
      <c r="UQ10" s="297"/>
      <c r="UR10" s="297"/>
      <c r="US10" s="297"/>
      <c r="UT10" s="297"/>
      <c r="UU10" s="297"/>
      <c r="UV10" s="297"/>
      <c r="UW10" s="297"/>
      <c r="UX10" s="297"/>
      <c r="UY10" s="297"/>
      <c r="UZ10" s="297"/>
      <c r="VA10" s="297"/>
      <c r="VB10" s="297"/>
      <c r="VC10" s="297"/>
      <c r="VD10" s="297"/>
      <c r="VE10" s="297"/>
      <c r="VF10" s="297"/>
      <c r="VG10" s="297"/>
      <c r="VH10" s="297"/>
      <c r="VI10" s="297"/>
      <c r="VJ10" s="297"/>
      <c r="VK10" s="297"/>
      <c r="VL10" s="297"/>
      <c r="VM10" s="297"/>
      <c r="VN10" s="297"/>
      <c r="VO10" s="297"/>
      <c r="VP10" s="297"/>
      <c r="VQ10" s="297"/>
      <c r="VR10" s="297"/>
      <c r="VS10" s="298"/>
      <c r="VT10" s="296"/>
      <c r="VU10" s="297"/>
      <c r="VV10" s="297"/>
      <c r="VW10" s="297"/>
      <c r="VX10" s="297"/>
      <c r="VY10" s="297"/>
      <c r="VZ10" s="297"/>
      <c r="WA10" s="297"/>
      <c r="WB10" s="297"/>
      <c r="WC10" s="297"/>
      <c r="WD10" s="297"/>
      <c r="WE10" s="297"/>
      <c r="WF10" s="297"/>
      <c r="WG10" s="297"/>
      <c r="WH10" s="297"/>
      <c r="WI10" s="297"/>
      <c r="WJ10" s="297"/>
      <c r="WK10" s="297"/>
      <c r="WL10" s="297"/>
      <c r="WM10" s="297"/>
      <c r="WN10" s="297"/>
      <c r="WO10" s="297"/>
      <c r="WP10" s="297"/>
      <c r="WQ10" s="297"/>
      <c r="WR10" s="297"/>
      <c r="WS10" s="297"/>
      <c r="WT10" s="297"/>
      <c r="WU10" s="297"/>
      <c r="WV10" s="297"/>
      <c r="WW10" s="297"/>
      <c r="WX10" s="298"/>
      <c r="WY10" s="296"/>
      <c r="WZ10" s="297"/>
      <c r="XA10" s="297"/>
      <c r="XB10" s="297"/>
      <c r="XC10" s="297"/>
      <c r="XD10" s="297"/>
      <c r="XE10" s="297"/>
      <c r="XF10" s="297"/>
      <c r="XG10" s="297"/>
      <c r="XH10" s="297"/>
      <c r="XI10" s="297"/>
      <c r="XJ10" s="297"/>
      <c r="XK10" s="297"/>
      <c r="XL10" s="297"/>
      <c r="XM10" s="297"/>
      <c r="XN10" s="297"/>
      <c r="XO10" s="297"/>
      <c r="XP10" s="297"/>
      <c r="XQ10" s="297"/>
      <c r="XR10" s="297"/>
      <c r="XS10" s="297"/>
      <c r="XT10" s="297"/>
      <c r="XU10" s="297"/>
      <c r="XV10" s="297"/>
      <c r="XW10" s="297"/>
      <c r="XX10" s="297"/>
      <c r="XY10" s="297"/>
      <c r="XZ10" s="297"/>
      <c r="YA10" s="297"/>
      <c r="YB10" s="298"/>
      <c r="YC10" s="296"/>
      <c r="YD10" s="297"/>
      <c r="YE10" s="297"/>
      <c r="YF10" s="297"/>
      <c r="YG10" s="297"/>
      <c r="YH10" s="297"/>
      <c r="YI10" s="297"/>
      <c r="YJ10" s="297"/>
      <c r="YK10" s="297"/>
      <c r="YL10" s="297"/>
      <c r="YM10" s="297"/>
      <c r="YN10" s="297"/>
      <c r="YO10" s="297"/>
      <c r="YP10" s="297"/>
      <c r="YQ10" s="297"/>
      <c r="YR10" s="297"/>
      <c r="YS10" s="297"/>
      <c r="YT10" s="297"/>
      <c r="YU10" s="297"/>
      <c r="YV10" s="297"/>
      <c r="YW10" s="297"/>
      <c r="YX10" s="297"/>
      <c r="YY10" s="297"/>
      <c r="YZ10" s="297"/>
      <c r="ZA10" s="297"/>
      <c r="ZB10" s="297"/>
      <c r="ZC10" s="297"/>
      <c r="ZD10" s="297"/>
      <c r="ZE10" s="297"/>
      <c r="ZF10" s="297"/>
      <c r="ZG10" s="298"/>
      <c r="ZH10" s="296"/>
      <c r="ZI10" s="297"/>
      <c r="ZJ10" s="297"/>
      <c r="ZK10" s="297"/>
      <c r="ZL10" s="297"/>
      <c r="ZM10" s="297"/>
      <c r="ZN10" s="297"/>
      <c r="ZO10" s="297"/>
      <c r="ZP10" s="297"/>
      <c r="ZQ10" s="297"/>
      <c r="ZR10" s="297"/>
      <c r="ZS10" s="297"/>
      <c r="ZT10" s="297"/>
      <c r="ZU10" s="297"/>
      <c r="ZV10" s="297"/>
      <c r="ZW10" s="297"/>
      <c r="ZX10" s="297"/>
      <c r="ZY10" s="297"/>
      <c r="ZZ10" s="297"/>
      <c r="AAA10" s="297"/>
      <c r="AAB10" s="297"/>
      <c r="AAC10" s="297"/>
      <c r="AAD10" s="297"/>
      <c r="AAE10" s="297"/>
      <c r="AAF10" s="297"/>
      <c r="AAG10" s="297"/>
      <c r="AAH10" s="297"/>
      <c r="AAI10" s="297"/>
      <c r="AAJ10" s="297"/>
      <c r="AAK10" s="298"/>
      <c r="AAL10" s="296"/>
      <c r="AAM10" s="297"/>
      <c r="AAN10" s="297"/>
      <c r="AAO10" s="297"/>
      <c r="AAP10" s="297"/>
      <c r="AAQ10" s="297"/>
      <c r="AAR10" s="297"/>
      <c r="AAS10" s="297"/>
      <c r="AAT10" s="297"/>
      <c r="AAU10" s="297"/>
      <c r="AAV10" s="297"/>
      <c r="AAW10" s="297"/>
      <c r="AAX10" s="297"/>
      <c r="AAY10" s="297"/>
      <c r="AAZ10" s="297"/>
      <c r="ABA10" s="297"/>
      <c r="ABB10" s="297"/>
      <c r="ABC10" s="297"/>
      <c r="ABD10" s="297"/>
      <c r="ABE10" s="297"/>
      <c r="ABF10" s="297"/>
      <c r="ABG10" s="297"/>
      <c r="ABH10" s="297"/>
      <c r="ABI10" s="297"/>
      <c r="ABJ10" s="297"/>
      <c r="ABK10" s="297"/>
      <c r="ABL10" s="297"/>
      <c r="ABM10" s="297"/>
      <c r="ABN10" s="297"/>
      <c r="ABO10" s="297"/>
      <c r="ABP10" s="298"/>
      <c r="ABQ10" s="299"/>
    </row>
    <row r="11" spans="1:745" s="35" customFormat="1" ht="20.100000000000001" customHeight="1" x14ac:dyDescent="0.2">
      <c r="A11" s="37" t="str">
        <f>IF(Dateneingabe!A13=0,"zzz",Dateneingabe!A13)</f>
        <v>zzz</v>
      </c>
      <c r="B11" s="40" t="str">
        <f>IF(Dateneingabe!B13=0,"zzz",Dateneingabe!B13)</f>
        <v>zzz</v>
      </c>
      <c r="C11" s="40" t="str">
        <f>IF(Dateneingabe!C13=0,"zzz",Dateneingabe!C13)</f>
        <v>zzz</v>
      </c>
      <c r="D11" s="231">
        <f t="shared" ca="1" si="13"/>
        <v>0</v>
      </c>
      <c r="E11" s="304"/>
      <c r="F11" s="305"/>
      <c r="G11" s="305"/>
      <c r="H11" s="305"/>
      <c r="I11" s="305"/>
      <c r="J11" s="305"/>
      <c r="K11" s="305"/>
      <c r="L11" s="305"/>
      <c r="M11" s="305"/>
      <c r="N11" s="305"/>
      <c r="O11" s="305"/>
      <c r="P11" s="305"/>
      <c r="Q11" s="305"/>
      <c r="R11" s="305"/>
      <c r="S11" s="305"/>
      <c r="T11" s="305"/>
      <c r="U11" s="305"/>
      <c r="V11" s="305"/>
      <c r="W11" s="305"/>
      <c r="X11" s="305"/>
      <c r="Y11" s="305"/>
      <c r="Z11" s="305"/>
      <c r="AA11" s="305"/>
      <c r="AB11" s="305"/>
      <c r="AC11" s="305"/>
      <c r="AD11" s="305"/>
      <c r="AE11" s="305"/>
      <c r="AF11" s="305"/>
      <c r="AG11" s="305"/>
      <c r="AH11" s="305"/>
      <c r="AI11" s="305"/>
      <c r="AJ11" s="305"/>
      <c r="AK11" s="305"/>
      <c r="AL11" s="305"/>
      <c r="AM11" s="305"/>
      <c r="AN11" s="305"/>
      <c r="AO11" s="305"/>
      <c r="AP11" s="305"/>
      <c r="AQ11" s="305"/>
      <c r="AR11" s="305"/>
      <c r="AS11" s="305"/>
      <c r="AT11" s="305"/>
      <c r="AU11" s="305"/>
      <c r="AV11" s="305"/>
      <c r="AW11" s="305"/>
      <c r="AX11" s="305"/>
      <c r="AY11" s="305"/>
      <c r="AZ11" s="305"/>
      <c r="BA11" s="305"/>
      <c r="BB11" s="305"/>
      <c r="BC11" s="305"/>
      <c r="BD11" s="305"/>
      <c r="BE11" s="305"/>
      <c r="BF11" s="305"/>
      <c r="BG11" s="305"/>
      <c r="BH11" s="305"/>
      <c r="BI11" s="305"/>
      <c r="BJ11" s="305"/>
      <c r="BK11" s="305"/>
      <c r="BL11" s="305"/>
      <c r="BM11" s="305"/>
      <c r="BN11" s="305"/>
      <c r="BO11" s="305"/>
      <c r="BP11" s="305"/>
      <c r="BQ11" s="305"/>
      <c r="BR11" s="305"/>
      <c r="BS11" s="305"/>
      <c r="BT11" s="305"/>
      <c r="BU11" s="305"/>
      <c r="BV11" s="305"/>
      <c r="BW11" s="305"/>
      <c r="BX11" s="305"/>
      <c r="BY11" s="305"/>
      <c r="BZ11" s="305"/>
      <c r="CA11" s="305"/>
      <c r="CB11" s="305"/>
      <c r="CC11" s="305"/>
      <c r="CD11" s="305"/>
      <c r="CE11" s="305"/>
      <c r="CF11" s="305"/>
      <c r="CG11" s="305"/>
      <c r="CH11" s="305"/>
      <c r="CI11" s="305"/>
      <c r="CJ11" s="305"/>
      <c r="CK11" s="305"/>
      <c r="CL11" s="305"/>
      <c r="CM11" s="305"/>
      <c r="CN11" s="305"/>
      <c r="CO11" s="305"/>
      <c r="CP11" s="305"/>
      <c r="CQ11" s="305"/>
      <c r="CR11" s="305"/>
      <c r="CS11" s="305"/>
      <c r="CT11" s="305"/>
      <c r="CU11" s="305"/>
      <c r="CV11" s="305"/>
      <c r="CW11" s="305"/>
      <c r="CX11" s="305"/>
      <c r="CY11" s="305"/>
      <c r="CZ11" s="305"/>
      <c r="DA11" s="305"/>
      <c r="DB11" s="305"/>
      <c r="DC11" s="305"/>
      <c r="DD11" s="305"/>
      <c r="DE11" s="305"/>
      <c r="DF11" s="305"/>
      <c r="DG11" s="305"/>
      <c r="DH11" s="305"/>
      <c r="DI11" s="305"/>
      <c r="DJ11" s="305"/>
      <c r="DK11" s="305"/>
      <c r="DL11" s="305"/>
      <c r="DM11" s="305"/>
      <c r="DN11" s="305"/>
      <c r="DO11" s="305"/>
      <c r="DP11" s="305"/>
      <c r="DQ11" s="305"/>
      <c r="DR11" s="305"/>
      <c r="DS11" s="305"/>
      <c r="DT11" s="305"/>
      <c r="DU11" s="305"/>
      <c r="DV11" s="305"/>
      <c r="DW11" s="305"/>
      <c r="DX11" s="305"/>
      <c r="DY11" s="305"/>
      <c r="DZ11" s="305"/>
      <c r="EA11" s="305"/>
      <c r="EB11" s="305"/>
      <c r="EC11" s="305"/>
      <c r="ED11" s="305"/>
      <c r="EE11" s="305"/>
      <c r="EF11" s="305"/>
      <c r="EG11" s="305"/>
      <c r="EH11" s="305"/>
      <c r="EI11" s="305"/>
      <c r="EJ11" s="305"/>
      <c r="EK11" s="305"/>
      <c r="EL11" s="305"/>
      <c r="EM11" s="305"/>
      <c r="EN11" s="305"/>
      <c r="EO11" s="305"/>
      <c r="EP11" s="305"/>
      <c r="EQ11" s="305"/>
      <c r="ER11" s="305"/>
      <c r="ES11" s="305"/>
      <c r="ET11" s="305"/>
      <c r="EU11" s="305"/>
      <c r="EV11" s="305"/>
      <c r="EW11" s="305"/>
      <c r="EX11" s="305"/>
      <c r="EY11" s="305"/>
      <c r="EZ11" s="305"/>
      <c r="FA11" s="305"/>
      <c r="FB11" s="305"/>
      <c r="FC11" s="305"/>
      <c r="FD11" s="305"/>
      <c r="FE11" s="305"/>
      <c r="FF11" s="305"/>
      <c r="FG11" s="305"/>
      <c r="FH11" s="305"/>
      <c r="FI11" s="305"/>
      <c r="FJ11" s="305"/>
      <c r="FK11" s="305"/>
      <c r="FL11" s="305"/>
      <c r="FM11" s="305"/>
      <c r="FN11" s="305"/>
      <c r="FO11" s="305"/>
      <c r="FP11" s="305"/>
      <c r="FQ11" s="305"/>
      <c r="FR11" s="305"/>
      <c r="FS11" s="305"/>
      <c r="FT11" s="305"/>
      <c r="FU11" s="305"/>
      <c r="FV11" s="305"/>
      <c r="FW11" s="305"/>
      <c r="FX11" s="305"/>
      <c r="FY11" s="305"/>
      <c r="FZ11" s="305"/>
      <c r="GA11" s="305"/>
      <c r="GB11" s="305"/>
      <c r="GC11" s="305"/>
      <c r="GD11" s="305"/>
      <c r="GE11" s="305"/>
      <c r="GF11" s="305"/>
      <c r="GG11" s="305"/>
      <c r="GH11" s="305"/>
      <c r="GI11" s="305"/>
      <c r="GJ11" s="305"/>
      <c r="GK11" s="305"/>
      <c r="GL11" s="305"/>
      <c r="GM11" s="305"/>
      <c r="GN11" s="305"/>
      <c r="GO11" s="305"/>
      <c r="GP11" s="305"/>
      <c r="GQ11" s="305"/>
      <c r="GR11" s="305"/>
      <c r="GS11" s="305"/>
      <c r="GT11" s="305"/>
      <c r="GU11" s="305"/>
      <c r="GV11" s="305"/>
      <c r="GW11" s="305"/>
      <c r="GX11" s="305"/>
      <c r="GY11" s="305"/>
      <c r="GZ11" s="305"/>
      <c r="HA11" s="305"/>
      <c r="HB11" s="305"/>
      <c r="HC11" s="305"/>
      <c r="HD11" s="305"/>
      <c r="HE11" s="305"/>
      <c r="HF11" s="305"/>
      <c r="HG11" s="305"/>
      <c r="HH11" s="305"/>
      <c r="HI11" s="305"/>
      <c r="HJ11" s="305"/>
      <c r="HK11" s="305"/>
      <c r="HL11" s="305"/>
      <c r="HM11" s="305"/>
      <c r="HN11" s="305"/>
      <c r="HO11" s="305"/>
      <c r="HP11" s="305"/>
      <c r="HQ11" s="305"/>
      <c r="HR11" s="305"/>
      <c r="HS11" s="305"/>
      <c r="HT11" s="305"/>
      <c r="HU11" s="305"/>
      <c r="HV11" s="305"/>
      <c r="HW11" s="305"/>
      <c r="HX11" s="305"/>
      <c r="HY11" s="305"/>
      <c r="HZ11" s="305"/>
      <c r="IA11" s="305"/>
      <c r="IB11" s="305"/>
      <c r="IC11" s="305"/>
      <c r="ID11" s="305"/>
      <c r="IE11" s="305"/>
      <c r="IF11" s="305"/>
      <c r="IG11" s="305"/>
      <c r="IH11" s="305"/>
      <c r="II11" s="305"/>
      <c r="IJ11" s="305"/>
      <c r="IK11" s="305"/>
      <c r="IL11" s="305"/>
      <c r="IM11" s="305"/>
      <c r="IN11" s="305"/>
      <c r="IO11" s="305"/>
      <c r="IP11" s="305"/>
      <c r="IQ11" s="305"/>
      <c r="IR11" s="305"/>
      <c r="IS11" s="305"/>
      <c r="IT11" s="305"/>
      <c r="IU11" s="305"/>
      <c r="IV11" s="305"/>
      <c r="IW11" s="305"/>
      <c r="IX11" s="305"/>
      <c r="IY11" s="305"/>
      <c r="IZ11" s="305"/>
      <c r="JA11" s="305"/>
      <c r="JB11" s="305"/>
      <c r="JC11" s="305"/>
      <c r="JD11" s="305"/>
      <c r="JE11" s="305"/>
      <c r="JF11" s="305"/>
      <c r="JG11" s="305"/>
      <c r="JH11" s="305"/>
      <c r="JI11" s="305"/>
      <c r="JJ11" s="305"/>
      <c r="JK11" s="305"/>
      <c r="JL11" s="305"/>
      <c r="JM11" s="305"/>
      <c r="JN11" s="305"/>
      <c r="JO11" s="305"/>
      <c r="JP11" s="305"/>
      <c r="JQ11" s="305"/>
      <c r="JR11" s="305"/>
      <c r="JS11" s="305"/>
      <c r="JT11" s="305"/>
      <c r="JU11" s="305"/>
      <c r="JV11" s="305"/>
      <c r="JW11" s="305"/>
      <c r="JX11" s="305"/>
      <c r="JY11" s="305"/>
      <c r="JZ11" s="305"/>
      <c r="KA11" s="305"/>
      <c r="KB11" s="305"/>
      <c r="KC11" s="305"/>
      <c r="KD11" s="305"/>
      <c r="KE11" s="305"/>
      <c r="KF11" s="305"/>
      <c r="KG11" s="305"/>
      <c r="KH11" s="305"/>
      <c r="KI11" s="305"/>
      <c r="KJ11" s="305"/>
      <c r="KK11" s="305"/>
      <c r="KL11" s="305"/>
      <c r="KM11" s="305"/>
      <c r="KN11" s="305"/>
      <c r="KO11" s="305"/>
      <c r="KP11" s="305"/>
      <c r="KQ11" s="305"/>
      <c r="KR11" s="305"/>
      <c r="KS11" s="305"/>
      <c r="KT11" s="305"/>
      <c r="KU11" s="305"/>
      <c r="KV11" s="305"/>
      <c r="KW11" s="305"/>
      <c r="KX11" s="305"/>
      <c r="KY11" s="305"/>
      <c r="KZ11" s="305"/>
      <c r="LA11" s="305"/>
      <c r="LB11" s="305"/>
      <c r="LC11" s="305"/>
      <c r="LD11" s="305"/>
      <c r="LE11" s="305"/>
      <c r="LF11" s="305"/>
      <c r="LG11" s="305"/>
      <c r="LH11" s="305"/>
      <c r="LI11" s="305"/>
      <c r="LJ11" s="305"/>
      <c r="LK11" s="305"/>
      <c r="LL11" s="305"/>
      <c r="LM11" s="305"/>
      <c r="LN11" s="305"/>
      <c r="LO11" s="305"/>
      <c r="LP11" s="305"/>
      <c r="LQ11" s="305"/>
      <c r="LR11" s="305"/>
      <c r="LS11" s="305"/>
      <c r="LT11" s="305"/>
      <c r="LU11" s="305"/>
      <c r="LV11" s="305"/>
      <c r="LW11" s="305"/>
      <c r="LX11" s="305"/>
      <c r="LY11" s="305"/>
      <c r="LZ11" s="305"/>
      <c r="MA11" s="305"/>
      <c r="MB11" s="305"/>
      <c r="MC11" s="305"/>
      <c r="MD11" s="305"/>
      <c r="ME11" s="305"/>
      <c r="MF11" s="305"/>
      <c r="MG11" s="305"/>
      <c r="MH11" s="305"/>
      <c r="MI11" s="305"/>
      <c r="MJ11" s="305"/>
      <c r="MK11" s="305"/>
      <c r="ML11" s="305"/>
      <c r="MM11" s="305"/>
      <c r="MN11" s="305"/>
      <c r="MO11" s="305"/>
      <c r="MP11" s="305"/>
      <c r="MQ11" s="305"/>
      <c r="MR11" s="305"/>
      <c r="MS11" s="305"/>
      <c r="MT11" s="305"/>
      <c r="MU11" s="305"/>
      <c r="MV11" s="305"/>
      <c r="MW11" s="305"/>
      <c r="MX11" s="305"/>
      <c r="MY11" s="305"/>
      <c r="MZ11" s="305"/>
      <c r="NA11" s="305"/>
      <c r="NB11" s="305"/>
      <c r="NC11" s="305"/>
      <c r="ND11" s="305"/>
      <c r="NE11" s="305"/>
      <c r="NF11" s="305"/>
      <c r="NH11" s="264">
        <f>Dateneingabe!N13</f>
        <v>7</v>
      </c>
      <c r="NI11" s="306"/>
      <c r="NJ11" s="264">
        <f>Dateneingabe!K13</f>
        <v>0</v>
      </c>
      <c r="NK11" s="264">
        <f>Dateneingabe!L13</f>
        <v>0</v>
      </c>
      <c r="NL11" s="264">
        <f>Dateneingabe!M13</f>
        <v>0</v>
      </c>
      <c r="NM11" s="264">
        <f t="shared" si="14"/>
        <v>0</v>
      </c>
      <c r="NN11" s="264">
        <f t="shared" si="15"/>
        <v>0</v>
      </c>
      <c r="NO11" s="296"/>
      <c r="NP11" s="297"/>
      <c r="NQ11" s="297"/>
      <c r="NR11" s="297"/>
      <c r="NS11" s="297"/>
      <c r="NT11" s="297"/>
      <c r="NU11" s="297"/>
      <c r="NV11" s="297"/>
      <c r="NW11" s="297"/>
      <c r="NX11" s="297"/>
      <c r="NY11" s="297"/>
      <c r="NZ11" s="297"/>
      <c r="OA11" s="297"/>
      <c r="OB11" s="297"/>
      <c r="OC11" s="297"/>
      <c r="OD11" s="297"/>
      <c r="OE11" s="297"/>
      <c r="OF11" s="297"/>
      <c r="OG11" s="297"/>
      <c r="OH11" s="297"/>
      <c r="OI11" s="297"/>
      <c r="OJ11" s="297"/>
      <c r="OK11" s="297"/>
      <c r="OL11" s="297"/>
      <c r="OM11" s="297"/>
      <c r="ON11" s="297"/>
      <c r="OO11" s="297"/>
      <c r="OP11" s="297"/>
      <c r="OQ11" s="297"/>
      <c r="OR11" s="297"/>
      <c r="OS11" s="298"/>
      <c r="OT11" s="296"/>
      <c r="OU11" s="297"/>
      <c r="OV11" s="297"/>
      <c r="OW11" s="297"/>
      <c r="OX11" s="297"/>
      <c r="OY11" s="297"/>
      <c r="OZ11" s="297"/>
      <c r="PA11" s="297"/>
      <c r="PB11" s="297"/>
      <c r="PC11" s="297"/>
      <c r="PD11" s="297"/>
      <c r="PE11" s="297"/>
      <c r="PF11" s="297"/>
      <c r="PG11" s="297"/>
      <c r="PH11" s="297"/>
      <c r="PI11" s="297"/>
      <c r="PJ11" s="297"/>
      <c r="PK11" s="297"/>
      <c r="PL11" s="297"/>
      <c r="PM11" s="297"/>
      <c r="PN11" s="297"/>
      <c r="PO11" s="297"/>
      <c r="PP11" s="297"/>
      <c r="PQ11" s="297"/>
      <c r="PR11" s="297"/>
      <c r="PS11" s="297"/>
      <c r="PT11" s="297"/>
      <c r="PU11" s="297"/>
      <c r="PV11" s="298"/>
      <c r="PW11" s="296"/>
      <c r="PX11" s="297"/>
      <c r="PY11" s="297"/>
      <c r="PZ11" s="297"/>
      <c r="QA11" s="297"/>
      <c r="QB11" s="297"/>
      <c r="QC11" s="297"/>
      <c r="QD11" s="297"/>
      <c r="QE11" s="297"/>
      <c r="QF11" s="297"/>
      <c r="QG11" s="297"/>
      <c r="QH11" s="297"/>
      <c r="QI11" s="297"/>
      <c r="QJ11" s="297"/>
      <c r="QK11" s="297"/>
      <c r="QL11" s="297"/>
      <c r="QM11" s="297"/>
      <c r="QN11" s="297"/>
      <c r="QO11" s="297"/>
      <c r="QP11" s="297"/>
      <c r="QQ11" s="297"/>
      <c r="QR11" s="297"/>
      <c r="QS11" s="297"/>
      <c r="QT11" s="297"/>
      <c r="QU11" s="297"/>
      <c r="QV11" s="297"/>
      <c r="QW11" s="297"/>
      <c r="QX11" s="297"/>
      <c r="QY11" s="297"/>
      <c r="QZ11" s="297"/>
      <c r="RA11" s="298"/>
      <c r="RB11" s="296"/>
      <c r="RC11" s="297"/>
      <c r="RD11" s="297"/>
      <c r="RE11" s="297"/>
      <c r="RF11" s="297"/>
      <c r="RG11" s="297"/>
      <c r="RH11" s="297"/>
      <c r="RI11" s="297"/>
      <c r="RJ11" s="297"/>
      <c r="RK11" s="297"/>
      <c r="RL11" s="297"/>
      <c r="RM11" s="297"/>
      <c r="RN11" s="297"/>
      <c r="RO11" s="297"/>
      <c r="RP11" s="297"/>
      <c r="RQ11" s="297"/>
      <c r="RR11" s="297"/>
      <c r="RS11" s="297"/>
      <c r="RT11" s="297"/>
      <c r="RU11" s="297"/>
      <c r="RV11" s="297"/>
      <c r="RW11" s="297"/>
      <c r="RX11" s="297"/>
      <c r="RY11" s="297"/>
      <c r="RZ11" s="297"/>
      <c r="SA11" s="297"/>
      <c r="SB11" s="297"/>
      <c r="SC11" s="297"/>
      <c r="SD11" s="297"/>
      <c r="SE11" s="298"/>
      <c r="SF11" s="296"/>
      <c r="SG11" s="297"/>
      <c r="SH11" s="297"/>
      <c r="SI11" s="297"/>
      <c r="SJ11" s="297"/>
      <c r="SK11" s="297"/>
      <c r="SL11" s="297"/>
      <c r="SM11" s="297"/>
      <c r="SN11" s="297"/>
      <c r="SO11" s="297"/>
      <c r="SP11" s="297"/>
      <c r="SQ11" s="297"/>
      <c r="SR11" s="297"/>
      <c r="SS11" s="297"/>
      <c r="ST11" s="297"/>
      <c r="SU11" s="297"/>
      <c r="SV11" s="297"/>
      <c r="SW11" s="297"/>
      <c r="SX11" s="297"/>
      <c r="SY11" s="297"/>
      <c r="SZ11" s="297"/>
      <c r="TA11" s="297"/>
      <c r="TB11" s="297"/>
      <c r="TC11" s="297"/>
      <c r="TD11" s="297"/>
      <c r="TE11" s="297"/>
      <c r="TF11" s="297"/>
      <c r="TG11" s="297"/>
      <c r="TH11" s="297"/>
      <c r="TI11" s="297"/>
      <c r="TJ11" s="298"/>
      <c r="TK11" s="296"/>
      <c r="TL11" s="297"/>
      <c r="TM11" s="297"/>
      <c r="TN11" s="297"/>
      <c r="TO11" s="297"/>
      <c r="TP11" s="297"/>
      <c r="TQ11" s="297"/>
      <c r="TR11" s="297"/>
      <c r="TS11" s="297"/>
      <c r="TT11" s="297"/>
      <c r="TU11" s="297"/>
      <c r="TV11" s="297"/>
      <c r="TW11" s="297"/>
      <c r="TX11" s="297"/>
      <c r="TY11" s="297"/>
      <c r="TZ11" s="297"/>
      <c r="UA11" s="297"/>
      <c r="UB11" s="297"/>
      <c r="UC11" s="297"/>
      <c r="UD11" s="297"/>
      <c r="UE11" s="297"/>
      <c r="UF11" s="297"/>
      <c r="UG11" s="297"/>
      <c r="UH11" s="297"/>
      <c r="UI11" s="297"/>
      <c r="UJ11" s="297"/>
      <c r="UK11" s="297"/>
      <c r="UL11" s="297"/>
      <c r="UM11" s="297"/>
      <c r="UN11" s="298"/>
      <c r="UO11" s="296"/>
      <c r="UP11" s="297"/>
      <c r="UQ11" s="297"/>
      <c r="UR11" s="297"/>
      <c r="US11" s="297"/>
      <c r="UT11" s="297"/>
      <c r="UU11" s="297"/>
      <c r="UV11" s="297"/>
      <c r="UW11" s="297"/>
      <c r="UX11" s="297"/>
      <c r="UY11" s="297"/>
      <c r="UZ11" s="297"/>
      <c r="VA11" s="297"/>
      <c r="VB11" s="297"/>
      <c r="VC11" s="297"/>
      <c r="VD11" s="297"/>
      <c r="VE11" s="297"/>
      <c r="VF11" s="297"/>
      <c r="VG11" s="297"/>
      <c r="VH11" s="297"/>
      <c r="VI11" s="297"/>
      <c r="VJ11" s="297"/>
      <c r="VK11" s="297"/>
      <c r="VL11" s="297"/>
      <c r="VM11" s="297"/>
      <c r="VN11" s="297"/>
      <c r="VO11" s="297"/>
      <c r="VP11" s="297"/>
      <c r="VQ11" s="297"/>
      <c r="VR11" s="297"/>
      <c r="VS11" s="298"/>
      <c r="VT11" s="296"/>
      <c r="VU11" s="297"/>
      <c r="VV11" s="297"/>
      <c r="VW11" s="297"/>
      <c r="VX11" s="297"/>
      <c r="VY11" s="297"/>
      <c r="VZ11" s="297"/>
      <c r="WA11" s="297"/>
      <c r="WB11" s="297"/>
      <c r="WC11" s="297"/>
      <c r="WD11" s="297"/>
      <c r="WE11" s="297"/>
      <c r="WF11" s="297"/>
      <c r="WG11" s="297"/>
      <c r="WH11" s="297"/>
      <c r="WI11" s="297"/>
      <c r="WJ11" s="297"/>
      <c r="WK11" s="297"/>
      <c r="WL11" s="297"/>
      <c r="WM11" s="297"/>
      <c r="WN11" s="297"/>
      <c r="WO11" s="297"/>
      <c r="WP11" s="297"/>
      <c r="WQ11" s="297"/>
      <c r="WR11" s="297"/>
      <c r="WS11" s="297"/>
      <c r="WT11" s="297"/>
      <c r="WU11" s="297"/>
      <c r="WV11" s="297"/>
      <c r="WW11" s="297"/>
      <c r="WX11" s="298"/>
      <c r="WY11" s="296"/>
      <c r="WZ11" s="297"/>
      <c r="XA11" s="297"/>
      <c r="XB11" s="297"/>
      <c r="XC11" s="297"/>
      <c r="XD11" s="297"/>
      <c r="XE11" s="297"/>
      <c r="XF11" s="297"/>
      <c r="XG11" s="297"/>
      <c r="XH11" s="297"/>
      <c r="XI11" s="297"/>
      <c r="XJ11" s="297"/>
      <c r="XK11" s="297"/>
      <c r="XL11" s="297"/>
      <c r="XM11" s="297"/>
      <c r="XN11" s="297"/>
      <c r="XO11" s="297"/>
      <c r="XP11" s="297"/>
      <c r="XQ11" s="297"/>
      <c r="XR11" s="297"/>
      <c r="XS11" s="297"/>
      <c r="XT11" s="297"/>
      <c r="XU11" s="297"/>
      <c r="XV11" s="297"/>
      <c r="XW11" s="297"/>
      <c r="XX11" s="297"/>
      <c r="XY11" s="297"/>
      <c r="XZ11" s="297"/>
      <c r="YA11" s="297"/>
      <c r="YB11" s="298"/>
      <c r="YC11" s="296"/>
      <c r="YD11" s="297"/>
      <c r="YE11" s="297"/>
      <c r="YF11" s="297"/>
      <c r="YG11" s="297"/>
      <c r="YH11" s="297"/>
      <c r="YI11" s="297"/>
      <c r="YJ11" s="297"/>
      <c r="YK11" s="297"/>
      <c r="YL11" s="297"/>
      <c r="YM11" s="297"/>
      <c r="YN11" s="297"/>
      <c r="YO11" s="297"/>
      <c r="YP11" s="297"/>
      <c r="YQ11" s="297"/>
      <c r="YR11" s="297"/>
      <c r="YS11" s="297"/>
      <c r="YT11" s="297"/>
      <c r="YU11" s="297"/>
      <c r="YV11" s="297"/>
      <c r="YW11" s="297"/>
      <c r="YX11" s="297"/>
      <c r="YY11" s="297"/>
      <c r="YZ11" s="297"/>
      <c r="ZA11" s="297"/>
      <c r="ZB11" s="297"/>
      <c r="ZC11" s="297"/>
      <c r="ZD11" s="297"/>
      <c r="ZE11" s="297"/>
      <c r="ZF11" s="297"/>
      <c r="ZG11" s="298"/>
      <c r="ZH11" s="296"/>
      <c r="ZI11" s="297"/>
      <c r="ZJ11" s="297"/>
      <c r="ZK11" s="297"/>
      <c r="ZL11" s="297"/>
      <c r="ZM11" s="297"/>
      <c r="ZN11" s="297"/>
      <c r="ZO11" s="297"/>
      <c r="ZP11" s="297"/>
      <c r="ZQ11" s="297"/>
      <c r="ZR11" s="297"/>
      <c r="ZS11" s="297"/>
      <c r="ZT11" s="297"/>
      <c r="ZU11" s="297"/>
      <c r="ZV11" s="297"/>
      <c r="ZW11" s="297"/>
      <c r="ZX11" s="297"/>
      <c r="ZY11" s="297"/>
      <c r="ZZ11" s="297"/>
      <c r="AAA11" s="297"/>
      <c r="AAB11" s="297"/>
      <c r="AAC11" s="297"/>
      <c r="AAD11" s="297"/>
      <c r="AAE11" s="297"/>
      <c r="AAF11" s="297"/>
      <c r="AAG11" s="297"/>
      <c r="AAH11" s="297"/>
      <c r="AAI11" s="297"/>
      <c r="AAJ11" s="297"/>
      <c r="AAK11" s="298"/>
      <c r="AAL11" s="296"/>
      <c r="AAM11" s="297"/>
      <c r="AAN11" s="297"/>
      <c r="AAO11" s="297"/>
      <c r="AAP11" s="297"/>
      <c r="AAQ11" s="297"/>
      <c r="AAR11" s="297"/>
      <c r="AAS11" s="297"/>
      <c r="AAT11" s="297"/>
      <c r="AAU11" s="297"/>
      <c r="AAV11" s="297"/>
      <c r="AAW11" s="297"/>
      <c r="AAX11" s="297"/>
      <c r="AAY11" s="297"/>
      <c r="AAZ11" s="297"/>
      <c r="ABA11" s="297"/>
      <c r="ABB11" s="297"/>
      <c r="ABC11" s="297"/>
      <c r="ABD11" s="297"/>
      <c r="ABE11" s="297"/>
      <c r="ABF11" s="297"/>
      <c r="ABG11" s="297"/>
      <c r="ABH11" s="297"/>
      <c r="ABI11" s="297"/>
      <c r="ABJ11" s="297"/>
      <c r="ABK11" s="297"/>
      <c r="ABL11" s="297"/>
      <c r="ABM11" s="297"/>
      <c r="ABN11" s="297"/>
      <c r="ABO11" s="297"/>
      <c r="ABP11" s="298"/>
      <c r="ABQ11" s="299"/>
    </row>
    <row r="12" spans="1:745" s="35" customFormat="1" ht="20.100000000000001" customHeight="1" x14ac:dyDescent="0.2">
      <c r="A12" s="37" t="str">
        <f>IF(Dateneingabe!A14=0,"zzz",Dateneingabe!A14)</f>
        <v>zzz</v>
      </c>
      <c r="B12" s="40" t="str">
        <f>IF(Dateneingabe!B14=0,"zzz",Dateneingabe!B14)</f>
        <v>zzz</v>
      </c>
      <c r="C12" s="40" t="str">
        <f>IF(Dateneingabe!C14=0,"zzz",Dateneingabe!C14)</f>
        <v>zzz</v>
      </c>
      <c r="D12" s="231">
        <f t="shared" ca="1" si="13"/>
        <v>0</v>
      </c>
      <c r="E12" s="304"/>
      <c r="F12" s="305"/>
      <c r="G12" s="305"/>
      <c r="H12" s="305"/>
      <c r="I12" s="305"/>
      <c r="J12" s="305"/>
      <c r="K12" s="305"/>
      <c r="L12" s="305"/>
      <c r="M12" s="305"/>
      <c r="N12" s="305"/>
      <c r="O12" s="305"/>
      <c r="P12" s="305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  <c r="AF12" s="305"/>
      <c r="AG12" s="305"/>
      <c r="AH12" s="305"/>
      <c r="AI12" s="305"/>
      <c r="AJ12" s="305"/>
      <c r="AK12" s="305"/>
      <c r="AL12" s="305"/>
      <c r="AM12" s="305"/>
      <c r="AN12" s="305"/>
      <c r="AO12" s="305"/>
      <c r="AP12" s="305"/>
      <c r="AQ12" s="305"/>
      <c r="AR12" s="305"/>
      <c r="AS12" s="305"/>
      <c r="AT12" s="305"/>
      <c r="AU12" s="305"/>
      <c r="AV12" s="305"/>
      <c r="AW12" s="305"/>
      <c r="AX12" s="305"/>
      <c r="AY12" s="305"/>
      <c r="AZ12" s="305"/>
      <c r="BA12" s="305"/>
      <c r="BB12" s="305"/>
      <c r="BC12" s="305"/>
      <c r="BD12" s="305"/>
      <c r="BE12" s="305"/>
      <c r="BF12" s="305"/>
      <c r="BG12" s="305"/>
      <c r="BH12" s="305"/>
      <c r="BI12" s="305"/>
      <c r="BJ12" s="305"/>
      <c r="BK12" s="305"/>
      <c r="BL12" s="305"/>
      <c r="BM12" s="305"/>
      <c r="BN12" s="305"/>
      <c r="BO12" s="305"/>
      <c r="BP12" s="305"/>
      <c r="BQ12" s="305"/>
      <c r="BR12" s="305"/>
      <c r="BS12" s="305"/>
      <c r="BT12" s="305"/>
      <c r="BU12" s="305"/>
      <c r="BV12" s="305"/>
      <c r="BW12" s="305"/>
      <c r="BX12" s="305"/>
      <c r="BY12" s="305"/>
      <c r="BZ12" s="305"/>
      <c r="CA12" s="305"/>
      <c r="CB12" s="305"/>
      <c r="CC12" s="305"/>
      <c r="CD12" s="305"/>
      <c r="CE12" s="305"/>
      <c r="CF12" s="305"/>
      <c r="CG12" s="305"/>
      <c r="CH12" s="305"/>
      <c r="CI12" s="305"/>
      <c r="CJ12" s="305"/>
      <c r="CK12" s="305"/>
      <c r="CL12" s="305"/>
      <c r="CM12" s="305"/>
      <c r="CN12" s="305"/>
      <c r="CO12" s="305"/>
      <c r="CP12" s="305"/>
      <c r="CQ12" s="305"/>
      <c r="CR12" s="305"/>
      <c r="CS12" s="305"/>
      <c r="CT12" s="305"/>
      <c r="CU12" s="305"/>
      <c r="CV12" s="305"/>
      <c r="CW12" s="305"/>
      <c r="CX12" s="305"/>
      <c r="CY12" s="305"/>
      <c r="CZ12" s="305"/>
      <c r="DA12" s="305"/>
      <c r="DB12" s="305"/>
      <c r="DC12" s="305"/>
      <c r="DD12" s="305"/>
      <c r="DE12" s="305"/>
      <c r="DF12" s="305"/>
      <c r="DG12" s="305"/>
      <c r="DH12" s="305"/>
      <c r="DI12" s="305"/>
      <c r="DJ12" s="305"/>
      <c r="DK12" s="305"/>
      <c r="DL12" s="305"/>
      <c r="DM12" s="305"/>
      <c r="DN12" s="305"/>
      <c r="DO12" s="305"/>
      <c r="DP12" s="305"/>
      <c r="DQ12" s="305"/>
      <c r="DR12" s="305"/>
      <c r="DS12" s="305"/>
      <c r="DT12" s="305"/>
      <c r="DU12" s="305"/>
      <c r="DV12" s="305"/>
      <c r="DW12" s="305"/>
      <c r="DX12" s="305"/>
      <c r="DY12" s="305"/>
      <c r="DZ12" s="305"/>
      <c r="EA12" s="305"/>
      <c r="EB12" s="305"/>
      <c r="EC12" s="305"/>
      <c r="ED12" s="305"/>
      <c r="EE12" s="305"/>
      <c r="EF12" s="305"/>
      <c r="EG12" s="305"/>
      <c r="EH12" s="305"/>
      <c r="EI12" s="305"/>
      <c r="EJ12" s="305"/>
      <c r="EK12" s="305"/>
      <c r="EL12" s="305"/>
      <c r="EM12" s="305"/>
      <c r="EN12" s="305"/>
      <c r="EO12" s="305"/>
      <c r="EP12" s="305"/>
      <c r="EQ12" s="305"/>
      <c r="ER12" s="305"/>
      <c r="ES12" s="305"/>
      <c r="ET12" s="305"/>
      <c r="EU12" s="305"/>
      <c r="EV12" s="305"/>
      <c r="EW12" s="305"/>
      <c r="EX12" s="305"/>
      <c r="EY12" s="305"/>
      <c r="EZ12" s="305"/>
      <c r="FA12" s="305"/>
      <c r="FB12" s="305"/>
      <c r="FC12" s="305"/>
      <c r="FD12" s="305"/>
      <c r="FE12" s="305"/>
      <c r="FF12" s="305"/>
      <c r="FG12" s="305"/>
      <c r="FH12" s="305"/>
      <c r="FI12" s="305"/>
      <c r="FJ12" s="305"/>
      <c r="FK12" s="305"/>
      <c r="FL12" s="305"/>
      <c r="FM12" s="305"/>
      <c r="FN12" s="305"/>
      <c r="FO12" s="305"/>
      <c r="FP12" s="305"/>
      <c r="FQ12" s="305"/>
      <c r="FR12" s="305"/>
      <c r="FS12" s="305"/>
      <c r="FT12" s="305"/>
      <c r="FU12" s="305"/>
      <c r="FV12" s="305"/>
      <c r="FW12" s="305"/>
      <c r="FX12" s="305"/>
      <c r="FY12" s="305"/>
      <c r="FZ12" s="305"/>
      <c r="GA12" s="305"/>
      <c r="GB12" s="305"/>
      <c r="GC12" s="305"/>
      <c r="GD12" s="305"/>
      <c r="GE12" s="305"/>
      <c r="GF12" s="305"/>
      <c r="GG12" s="305"/>
      <c r="GH12" s="305"/>
      <c r="GI12" s="305"/>
      <c r="GJ12" s="305"/>
      <c r="GK12" s="305"/>
      <c r="GL12" s="305"/>
      <c r="GM12" s="305"/>
      <c r="GN12" s="305"/>
      <c r="GO12" s="305"/>
      <c r="GP12" s="305"/>
      <c r="GQ12" s="305"/>
      <c r="GR12" s="305"/>
      <c r="GS12" s="305"/>
      <c r="GT12" s="305"/>
      <c r="GU12" s="305"/>
      <c r="GV12" s="305"/>
      <c r="GW12" s="305"/>
      <c r="GX12" s="305"/>
      <c r="GY12" s="305"/>
      <c r="GZ12" s="305"/>
      <c r="HA12" s="305"/>
      <c r="HB12" s="305"/>
      <c r="HC12" s="305"/>
      <c r="HD12" s="305"/>
      <c r="HE12" s="305"/>
      <c r="HF12" s="305"/>
      <c r="HG12" s="305"/>
      <c r="HH12" s="305"/>
      <c r="HI12" s="305"/>
      <c r="HJ12" s="305"/>
      <c r="HK12" s="305"/>
      <c r="HL12" s="305"/>
      <c r="HM12" s="305"/>
      <c r="HN12" s="305"/>
      <c r="HO12" s="305"/>
      <c r="HP12" s="305"/>
      <c r="HQ12" s="305"/>
      <c r="HR12" s="305"/>
      <c r="HS12" s="305"/>
      <c r="HT12" s="305"/>
      <c r="HU12" s="305"/>
      <c r="HV12" s="305"/>
      <c r="HW12" s="305"/>
      <c r="HX12" s="305"/>
      <c r="HY12" s="305"/>
      <c r="HZ12" s="305"/>
      <c r="IA12" s="305"/>
      <c r="IB12" s="305"/>
      <c r="IC12" s="305"/>
      <c r="ID12" s="305"/>
      <c r="IE12" s="305"/>
      <c r="IF12" s="305"/>
      <c r="IG12" s="305"/>
      <c r="IH12" s="305"/>
      <c r="II12" s="305"/>
      <c r="IJ12" s="305"/>
      <c r="IK12" s="305"/>
      <c r="IL12" s="305"/>
      <c r="IM12" s="305"/>
      <c r="IN12" s="305"/>
      <c r="IO12" s="305"/>
      <c r="IP12" s="305"/>
      <c r="IQ12" s="305"/>
      <c r="IR12" s="305"/>
      <c r="IS12" s="305"/>
      <c r="IT12" s="305"/>
      <c r="IU12" s="305"/>
      <c r="IV12" s="305"/>
      <c r="IW12" s="305"/>
      <c r="IX12" s="305"/>
      <c r="IY12" s="305"/>
      <c r="IZ12" s="305"/>
      <c r="JA12" s="305"/>
      <c r="JB12" s="305"/>
      <c r="JC12" s="305"/>
      <c r="JD12" s="305"/>
      <c r="JE12" s="305"/>
      <c r="JF12" s="305"/>
      <c r="JG12" s="305"/>
      <c r="JH12" s="305"/>
      <c r="JI12" s="305"/>
      <c r="JJ12" s="305"/>
      <c r="JK12" s="305"/>
      <c r="JL12" s="305"/>
      <c r="JM12" s="305"/>
      <c r="JN12" s="305"/>
      <c r="JO12" s="305"/>
      <c r="JP12" s="305"/>
      <c r="JQ12" s="305"/>
      <c r="JR12" s="305"/>
      <c r="JS12" s="305"/>
      <c r="JT12" s="305"/>
      <c r="JU12" s="305"/>
      <c r="JV12" s="305"/>
      <c r="JW12" s="305"/>
      <c r="JX12" s="305"/>
      <c r="JY12" s="305"/>
      <c r="JZ12" s="305"/>
      <c r="KA12" s="305"/>
      <c r="KB12" s="305"/>
      <c r="KC12" s="305"/>
      <c r="KD12" s="305"/>
      <c r="KE12" s="305"/>
      <c r="KF12" s="305"/>
      <c r="KG12" s="305"/>
      <c r="KH12" s="305"/>
      <c r="KI12" s="305"/>
      <c r="KJ12" s="305"/>
      <c r="KK12" s="305"/>
      <c r="KL12" s="305"/>
      <c r="KM12" s="305"/>
      <c r="KN12" s="305"/>
      <c r="KO12" s="305"/>
      <c r="KP12" s="305"/>
      <c r="KQ12" s="305"/>
      <c r="KR12" s="305"/>
      <c r="KS12" s="305"/>
      <c r="KT12" s="305"/>
      <c r="KU12" s="305"/>
      <c r="KV12" s="305"/>
      <c r="KW12" s="305"/>
      <c r="KX12" s="305"/>
      <c r="KY12" s="305"/>
      <c r="KZ12" s="305"/>
      <c r="LA12" s="305"/>
      <c r="LB12" s="305"/>
      <c r="LC12" s="305"/>
      <c r="LD12" s="305"/>
      <c r="LE12" s="305"/>
      <c r="LF12" s="305"/>
      <c r="LG12" s="305"/>
      <c r="LH12" s="305"/>
      <c r="LI12" s="305"/>
      <c r="LJ12" s="305"/>
      <c r="LK12" s="305"/>
      <c r="LL12" s="305"/>
      <c r="LM12" s="305"/>
      <c r="LN12" s="305"/>
      <c r="LO12" s="305"/>
      <c r="LP12" s="305"/>
      <c r="LQ12" s="305"/>
      <c r="LR12" s="305"/>
      <c r="LS12" s="305"/>
      <c r="LT12" s="305"/>
      <c r="LU12" s="305"/>
      <c r="LV12" s="305"/>
      <c r="LW12" s="305"/>
      <c r="LX12" s="305"/>
      <c r="LY12" s="305"/>
      <c r="LZ12" s="305"/>
      <c r="MA12" s="305"/>
      <c r="MB12" s="305"/>
      <c r="MC12" s="305"/>
      <c r="MD12" s="305"/>
      <c r="ME12" s="305"/>
      <c r="MF12" s="305"/>
      <c r="MG12" s="305"/>
      <c r="MH12" s="305"/>
      <c r="MI12" s="305"/>
      <c r="MJ12" s="305"/>
      <c r="MK12" s="305"/>
      <c r="ML12" s="305"/>
      <c r="MM12" s="305"/>
      <c r="MN12" s="305"/>
      <c r="MO12" s="305"/>
      <c r="MP12" s="305"/>
      <c r="MQ12" s="305"/>
      <c r="MR12" s="305"/>
      <c r="MS12" s="305"/>
      <c r="MT12" s="305"/>
      <c r="MU12" s="305"/>
      <c r="MV12" s="305"/>
      <c r="MW12" s="305"/>
      <c r="MX12" s="305"/>
      <c r="MY12" s="305"/>
      <c r="MZ12" s="305"/>
      <c r="NA12" s="305"/>
      <c r="NB12" s="305"/>
      <c r="NC12" s="305"/>
      <c r="ND12" s="305"/>
      <c r="NE12" s="305"/>
      <c r="NF12" s="305"/>
      <c r="NH12" s="264">
        <f>Dateneingabe!N14</f>
        <v>8</v>
      </c>
      <c r="NI12" s="306"/>
      <c r="NJ12" s="264">
        <f>Dateneingabe!K14</f>
        <v>0</v>
      </c>
      <c r="NK12" s="264">
        <f>Dateneingabe!L14</f>
        <v>0</v>
      </c>
      <c r="NL12" s="264">
        <f>Dateneingabe!M14</f>
        <v>0</v>
      </c>
      <c r="NM12" s="264">
        <f t="shared" si="14"/>
        <v>0</v>
      </c>
      <c r="NN12" s="264">
        <f t="shared" si="15"/>
        <v>0</v>
      </c>
      <c r="NO12" s="296"/>
      <c r="NP12" s="297"/>
      <c r="NQ12" s="297"/>
      <c r="NR12" s="297"/>
      <c r="NS12" s="297"/>
      <c r="NT12" s="297"/>
      <c r="NU12" s="297"/>
      <c r="NV12" s="297"/>
      <c r="NW12" s="297"/>
      <c r="NX12" s="297"/>
      <c r="NY12" s="297"/>
      <c r="NZ12" s="297"/>
      <c r="OA12" s="297"/>
      <c r="OB12" s="297"/>
      <c r="OC12" s="297"/>
      <c r="OD12" s="297"/>
      <c r="OE12" s="297"/>
      <c r="OF12" s="297"/>
      <c r="OG12" s="297"/>
      <c r="OH12" s="297"/>
      <c r="OI12" s="297"/>
      <c r="OJ12" s="297"/>
      <c r="OK12" s="297"/>
      <c r="OL12" s="297"/>
      <c r="OM12" s="297"/>
      <c r="ON12" s="297"/>
      <c r="OO12" s="297"/>
      <c r="OP12" s="297"/>
      <c r="OQ12" s="297"/>
      <c r="OR12" s="297"/>
      <c r="OS12" s="298"/>
      <c r="OT12" s="296"/>
      <c r="OU12" s="297"/>
      <c r="OV12" s="297"/>
      <c r="OW12" s="297"/>
      <c r="OX12" s="297"/>
      <c r="OY12" s="297"/>
      <c r="OZ12" s="297"/>
      <c r="PA12" s="297"/>
      <c r="PB12" s="297"/>
      <c r="PC12" s="297"/>
      <c r="PD12" s="297"/>
      <c r="PE12" s="297"/>
      <c r="PF12" s="297"/>
      <c r="PG12" s="297"/>
      <c r="PH12" s="297"/>
      <c r="PI12" s="297"/>
      <c r="PJ12" s="297"/>
      <c r="PK12" s="297"/>
      <c r="PL12" s="297"/>
      <c r="PM12" s="297"/>
      <c r="PN12" s="297"/>
      <c r="PO12" s="297"/>
      <c r="PP12" s="297"/>
      <c r="PQ12" s="297"/>
      <c r="PR12" s="297"/>
      <c r="PS12" s="297"/>
      <c r="PT12" s="297"/>
      <c r="PU12" s="297"/>
      <c r="PV12" s="298"/>
      <c r="PW12" s="296"/>
      <c r="PX12" s="297"/>
      <c r="PY12" s="297"/>
      <c r="PZ12" s="297"/>
      <c r="QA12" s="297"/>
      <c r="QB12" s="297"/>
      <c r="QC12" s="297"/>
      <c r="QD12" s="297"/>
      <c r="QE12" s="297"/>
      <c r="QF12" s="297"/>
      <c r="QG12" s="297"/>
      <c r="QH12" s="297"/>
      <c r="QI12" s="297"/>
      <c r="QJ12" s="297"/>
      <c r="QK12" s="297"/>
      <c r="QL12" s="297"/>
      <c r="QM12" s="297"/>
      <c r="QN12" s="297"/>
      <c r="QO12" s="297"/>
      <c r="QP12" s="297"/>
      <c r="QQ12" s="297"/>
      <c r="QR12" s="297"/>
      <c r="QS12" s="297"/>
      <c r="QT12" s="297"/>
      <c r="QU12" s="297"/>
      <c r="QV12" s="297"/>
      <c r="QW12" s="297"/>
      <c r="QX12" s="297"/>
      <c r="QY12" s="297"/>
      <c r="QZ12" s="297"/>
      <c r="RA12" s="298"/>
      <c r="RB12" s="296"/>
      <c r="RC12" s="297"/>
      <c r="RD12" s="297"/>
      <c r="RE12" s="297"/>
      <c r="RF12" s="297"/>
      <c r="RG12" s="297"/>
      <c r="RH12" s="297"/>
      <c r="RI12" s="297"/>
      <c r="RJ12" s="297"/>
      <c r="RK12" s="297"/>
      <c r="RL12" s="297"/>
      <c r="RM12" s="297"/>
      <c r="RN12" s="297"/>
      <c r="RO12" s="297"/>
      <c r="RP12" s="297"/>
      <c r="RQ12" s="297"/>
      <c r="RR12" s="297"/>
      <c r="RS12" s="297"/>
      <c r="RT12" s="297"/>
      <c r="RU12" s="297"/>
      <c r="RV12" s="297"/>
      <c r="RW12" s="297"/>
      <c r="RX12" s="297"/>
      <c r="RY12" s="297"/>
      <c r="RZ12" s="297"/>
      <c r="SA12" s="297"/>
      <c r="SB12" s="297"/>
      <c r="SC12" s="297"/>
      <c r="SD12" s="297"/>
      <c r="SE12" s="298"/>
      <c r="SF12" s="296"/>
      <c r="SG12" s="297"/>
      <c r="SH12" s="297"/>
      <c r="SI12" s="297"/>
      <c r="SJ12" s="297"/>
      <c r="SK12" s="297"/>
      <c r="SL12" s="297"/>
      <c r="SM12" s="297"/>
      <c r="SN12" s="297"/>
      <c r="SO12" s="297"/>
      <c r="SP12" s="297"/>
      <c r="SQ12" s="297"/>
      <c r="SR12" s="297"/>
      <c r="SS12" s="297"/>
      <c r="ST12" s="297"/>
      <c r="SU12" s="297"/>
      <c r="SV12" s="297"/>
      <c r="SW12" s="297"/>
      <c r="SX12" s="297"/>
      <c r="SY12" s="297"/>
      <c r="SZ12" s="297"/>
      <c r="TA12" s="297"/>
      <c r="TB12" s="297"/>
      <c r="TC12" s="297"/>
      <c r="TD12" s="297"/>
      <c r="TE12" s="297"/>
      <c r="TF12" s="297"/>
      <c r="TG12" s="297"/>
      <c r="TH12" s="297"/>
      <c r="TI12" s="297"/>
      <c r="TJ12" s="298"/>
      <c r="TK12" s="296"/>
      <c r="TL12" s="297"/>
      <c r="TM12" s="297"/>
      <c r="TN12" s="297"/>
      <c r="TO12" s="297"/>
      <c r="TP12" s="297"/>
      <c r="TQ12" s="297"/>
      <c r="TR12" s="297"/>
      <c r="TS12" s="297"/>
      <c r="TT12" s="297"/>
      <c r="TU12" s="297"/>
      <c r="TV12" s="297"/>
      <c r="TW12" s="297"/>
      <c r="TX12" s="297"/>
      <c r="TY12" s="297"/>
      <c r="TZ12" s="297"/>
      <c r="UA12" s="297"/>
      <c r="UB12" s="297"/>
      <c r="UC12" s="297"/>
      <c r="UD12" s="297"/>
      <c r="UE12" s="297"/>
      <c r="UF12" s="297"/>
      <c r="UG12" s="297"/>
      <c r="UH12" s="297"/>
      <c r="UI12" s="297"/>
      <c r="UJ12" s="297"/>
      <c r="UK12" s="297"/>
      <c r="UL12" s="297"/>
      <c r="UM12" s="297"/>
      <c r="UN12" s="298"/>
      <c r="UO12" s="296"/>
      <c r="UP12" s="297"/>
      <c r="UQ12" s="297"/>
      <c r="UR12" s="297"/>
      <c r="US12" s="297"/>
      <c r="UT12" s="297"/>
      <c r="UU12" s="297"/>
      <c r="UV12" s="297"/>
      <c r="UW12" s="297"/>
      <c r="UX12" s="297"/>
      <c r="UY12" s="297"/>
      <c r="UZ12" s="297"/>
      <c r="VA12" s="297"/>
      <c r="VB12" s="297"/>
      <c r="VC12" s="297"/>
      <c r="VD12" s="297"/>
      <c r="VE12" s="297"/>
      <c r="VF12" s="297"/>
      <c r="VG12" s="297"/>
      <c r="VH12" s="297"/>
      <c r="VI12" s="297"/>
      <c r="VJ12" s="297"/>
      <c r="VK12" s="297"/>
      <c r="VL12" s="297"/>
      <c r="VM12" s="297"/>
      <c r="VN12" s="297"/>
      <c r="VO12" s="297"/>
      <c r="VP12" s="297"/>
      <c r="VQ12" s="297"/>
      <c r="VR12" s="297"/>
      <c r="VS12" s="298"/>
      <c r="VT12" s="296"/>
      <c r="VU12" s="297"/>
      <c r="VV12" s="297"/>
      <c r="VW12" s="297"/>
      <c r="VX12" s="297"/>
      <c r="VY12" s="297"/>
      <c r="VZ12" s="297"/>
      <c r="WA12" s="297"/>
      <c r="WB12" s="297"/>
      <c r="WC12" s="297"/>
      <c r="WD12" s="297"/>
      <c r="WE12" s="297"/>
      <c r="WF12" s="297"/>
      <c r="WG12" s="297"/>
      <c r="WH12" s="297"/>
      <c r="WI12" s="297"/>
      <c r="WJ12" s="297"/>
      <c r="WK12" s="297"/>
      <c r="WL12" s="297"/>
      <c r="WM12" s="297"/>
      <c r="WN12" s="297"/>
      <c r="WO12" s="297"/>
      <c r="WP12" s="297"/>
      <c r="WQ12" s="297"/>
      <c r="WR12" s="297"/>
      <c r="WS12" s="297"/>
      <c r="WT12" s="297"/>
      <c r="WU12" s="297"/>
      <c r="WV12" s="297"/>
      <c r="WW12" s="297"/>
      <c r="WX12" s="298"/>
      <c r="WY12" s="296"/>
      <c r="WZ12" s="297"/>
      <c r="XA12" s="297"/>
      <c r="XB12" s="297"/>
      <c r="XC12" s="297"/>
      <c r="XD12" s="297"/>
      <c r="XE12" s="297"/>
      <c r="XF12" s="297"/>
      <c r="XG12" s="297"/>
      <c r="XH12" s="297"/>
      <c r="XI12" s="297"/>
      <c r="XJ12" s="297"/>
      <c r="XK12" s="297"/>
      <c r="XL12" s="297"/>
      <c r="XM12" s="297"/>
      <c r="XN12" s="297"/>
      <c r="XO12" s="297"/>
      <c r="XP12" s="297"/>
      <c r="XQ12" s="297"/>
      <c r="XR12" s="297"/>
      <c r="XS12" s="297"/>
      <c r="XT12" s="297"/>
      <c r="XU12" s="297"/>
      <c r="XV12" s="297"/>
      <c r="XW12" s="297"/>
      <c r="XX12" s="297"/>
      <c r="XY12" s="297"/>
      <c r="XZ12" s="297"/>
      <c r="YA12" s="297"/>
      <c r="YB12" s="298"/>
      <c r="YC12" s="296"/>
      <c r="YD12" s="297"/>
      <c r="YE12" s="297"/>
      <c r="YF12" s="297"/>
      <c r="YG12" s="297"/>
      <c r="YH12" s="297"/>
      <c r="YI12" s="297"/>
      <c r="YJ12" s="297"/>
      <c r="YK12" s="297"/>
      <c r="YL12" s="297"/>
      <c r="YM12" s="297"/>
      <c r="YN12" s="297"/>
      <c r="YO12" s="297"/>
      <c r="YP12" s="297"/>
      <c r="YQ12" s="297"/>
      <c r="YR12" s="297"/>
      <c r="YS12" s="297"/>
      <c r="YT12" s="297"/>
      <c r="YU12" s="297"/>
      <c r="YV12" s="297"/>
      <c r="YW12" s="297"/>
      <c r="YX12" s="297"/>
      <c r="YY12" s="297"/>
      <c r="YZ12" s="297"/>
      <c r="ZA12" s="297"/>
      <c r="ZB12" s="297"/>
      <c r="ZC12" s="297"/>
      <c r="ZD12" s="297"/>
      <c r="ZE12" s="297"/>
      <c r="ZF12" s="297"/>
      <c r="ZG12" s="298"/>
      <c r="ZH12" s="296"/>
      <c r="ZI12" s="297"/>
      <c r="ZJ12" s="297"/>
      <c r="ZK12" s="297"/>
      <c r="ZL12" s="297"/>
      <c r="ZM12" s="297"/>
      <c r="ZN12" s="297"/>
      <c r="ZO12" s="297"/>
      <c r="ZP12" s="297"/>
      <c r="ZQ12" s="297"/>
      <c r="ZR12" s="297"/>
      <c r="ZS12" s="297"/>
      <c r="ZT12" s="297"/>
      <c r="ZU12" s="297"/>
      <c r="ZV12" s="297"/>
      <c r="ZW12" s="297"/>
      <c r="ZX12" s="297"/>
      <c r="ZY12" s="297"/>
      <c r="ZZ12" s="297"/>
      <c r="AAA12" s="297"/>
      <c r="AAB12" s="297"/>
      <c r="AAC12" s="297"/>
      <c r="AAD12" s="297"/>
      <c r="AAE12" s="297"/>
      <c r="AAF12" s="297"/>
      <c r="AAG12" s="297"/>
      <c r="AAH12" s="297"/>
      <c r="AAI12" s="297"/>
      <c r="AAJ12" s="297"/>
      <c r="AAK12" s="298"/>
      <c r="AAL12" s="296"/>
      <c r="AAM12" s="297"/>
      <c r="AAN12" s="297"/>
      <c r="AAO12" s="297"/>
      <c r="AAP12" s="297"/>
      <c r="AAQ12" s="297"/>
      <c r="AAR12" s="297"/>
      <c r="AAS12" s="297"/>
      <c r="AAT12" s="297"/>
      <c r="AAU12" s="297"/>
      <c r="AAV12" s="297"/>
      <c r="AAW12" s="297"/>
      <c r="AAX12" s="297"/>
      <c r="AAY12" s="297"/>
      <c r="AAZ12" s="297"/>
      <c r="ABA12" s="297"/>
      <c r="ABB12" s="297"/>
      <c r="ABC12" s="297"/>
      <c r="ABD12" s="297"/>
      <c r="ABE12" s="297"/>
      <c r="ABF12" s="297"/>
      <c r="ABG12" s="297"/>
      <c r="ABH12" s="297"/>
      <c r="ABI12" s="297"/>
      <c r="ABJ12" s="297"/>
      <c r="ABK12" s="297"/>
      <c r="ABL12" s="297"/>
      <c r="ABM12" s="297"/>
      <c r="ABN12" s="297"/>
      <c r="ABO12" s="297"/>
      <c r="ABP12" s="298"/>
      <c r="ABQ12" s="299"/>
    </row>
    <row r="13" spans="1:745" s="35" customFormat="1" ht="20.100000000000001" customHeight="1" x14ac:dyDescent="0.2">
      <c r="A13" s="37" t="str">
        <f>IF(Dateneingabe!A15=0,"zzz",Dateneingabe!A15)</f>
        <v>zzz</v>
      </c>
      <c r="B13" s="40" t="str">
        <f>IF(Dateneingabe!B15=0,"zzz",Dateneingabe!B15)</f>
        <v>zzz</v>
      </c>
      <c r="C13" s="40" t="str">
        <f>IF(Dateneingabe!C15=0,"zzz",Dateneingabe!C15)</f>
        <v>zzz</v>
      </c>
      <c r="D13" s="231">
        <f t="shared" ca="1" si="13"/>
        <v>0</v>
      </c>
      <c r="E13" s="304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05"/>
      <c r="W13" s="305"/>
      <c r="X13" s="305"/>
      <c r="Y13" s="305"/>
      <c r="Z13" s="305"/>
      <c r="AA13" s="305"/>
      <c r="AB13" s="305"/>
      <c r="AC13" s="305"/>
      <c r="AD13" s="305"/>
      <c r="AE13" s="305"/>
      <c r="AF13" s="305"/>
      <c r="AG13" s="305"/>
      <c r="AH13" s="305"/>
      <c r="AI13" s="305"/>
      <c r="AJ13" s="305"/>
      <c r="AK13" s="305"/>
      <c r="AL13" s="305"/>
      <c r="AM13" s="305"/>
      <c r="AN13" s="305"/>
      <c r="AO13" s="305"/>
      <c r="AP13" s="305"/>
      <c r="AQ13" s="305"/>
      <c r="AR13" s="305"/>
      <c r="AS13" s="305"/>
      <c r="AT13" s="305"/>
      <c r="AU13" s="305"/>
      <c r="AV13" s="305"/>
      <c r="AW13" s="305"/>
      <c r="AX13" s="305"/>
      <c r="AY13" s="305"/>
      <c r="AZ13" s="305"/>
      <c r="BA13" s="305"/>
      <c r="BB13" s="305"/>
      <c r="BC13" s="305"/>
      <c r="BD13" s="305"/>
      <c r="BE13" s="305"/>
      <c r="BF13" s="305"/>
      <c r="BG13" s="305"/>
      <c r="BH13" s="305"/>
      <c r="BI13" s="305"/>
      <c r="BJ13" s="305"/>
      <c r="BK13" s="305"/>
      <c r="BL13" s="305"/>
      <c r="BM13" s="305"/>
      <c r="BN13" s="305"/>
      <c r="BO13" s="305"/>
      <c r="BP13" s="305"/>
      <c r="BQ13" s="305"/>
      <c r="BR13" s="305"/>
      <c r="BS13" s="305"/>
      <c r="BT13" s="305"/>
      <c r="BU13" s="305"/>
      <c r="BV13" s="305"/>
      <c r="BW13" s="305"/>
      <c r="BX13" s="305"/>
      <c r="BY13" s="305"/>
      <c r="BZ13" s="305"/>
      <c r="CA13" s="305"/>
      <c r="CB13" s="305"/>
      <c r="CC13" s="305"/>
      <c r="CD13" s="305"/>
      <c r="CE13" s="305"/>
      <c r="CF13" s="305"/>
      <c r="CG13" s="305"/>
      <c r="CH13" s="305"/>
      <c r="CI13" s="305"/>
      <c r="CJ13" s="305"/>
      <c r="CK13" s="305"/>
      <c r="CL13" s="305"/>
      <c r="CM13" s="305"/>
      <c r="CN13" s="305"/>
      <c r="CO13" s="305"/>
      <c r="CP13" s="305"/>
      <c r="CQ13" s="305"/>
      <c r="CR13" s="305"/>
      <c r="CS13" s="305"/>
      <c r="CT13" s="305"/>
      <c r="CU13" s="305"/>
      <c r="CV13" s="305"/>
      <c r="CW13" s="305"/>
      <c r="CX13" s="305"/>
      <c r="CY13" s="305"/>
      <c r="CZ13" s="305"/>
      <c r="DA13" s="305"/>
      <c r="DB13" s="305"/>
      <c r="DC13" s="305"/>
      <c r="DD13" s="305"/>
      <c r="DE13" s="305"/>
      <c r="DF13" s="305"/>
      <c r="DG13" s="305"/>
      <c r="DH13" s="305"/>
      <c r="DI13" s="305"/>
      <c r="DJ13" s="305"/>
      <c r="DK13" s="305"/>
      <c r="DL13" s="305"/>
      <c r="DM13" s="305"/>
      <c r="DN13" s="305"/>
      <c r="DO13" s="305"/>
      <c r="DP13" s="305"/>
      <c r="DQ13" s="305"/>
      <c r="DR13" s="305"/>
      <c r="DS13" s="305"/>
      <c r="DT13" s="305"/>
      <c r="DU13" s="305"/>
      <c r="DV13" s="305"/>
      <c r="DW13" s="305"/>
      <c r="DX13" s="305"/>
      <c r="DY13" s="305"/>
      <c r="DZ13" s="305"/>
      <c r="EA13" s="305"/>
      <c r="EB13" s="305"/>
      <c r="EC13" s="305"/>
      <c r="ED13" s="305"/>
      <c r="EE13" s="305"/>
      <c r="EF13" s="305"/>
      <c r="EG13" s="305"/>
      <c r="EH13" s="305"/>
      <c r="EI13" s="305"/>
      <c r="EJ13" s="305"/>
      <c r="EK13" s="305"/>
      <c r="EL13" s="305"/>
      <c r="EM13" s="305"/>
      <c r="EN13" s="305"/>
      <c r="EO13" s="305"/>
      <c r="EP13" s="305"/>
      <c r="EQ13" s="305"/>
      <c r="ER13" s="305"/>
      <c r="ES13" s="305"/>
      <c r="ET13" s="305"/>
      <c r="EU13" s="305"/>
      <c r="EV13" s="305"/>
      <c r="EW13" s="305"/>
      <c r="EX13" s="305"/>
      <c r="EY13" s="305"/>
      <c r="EZ13" s="305"/>
      <c r="FA13" s="305"/>
      <c r="FB13" s="305"/>
      <c r="FC13" s="305"/>
      <c r="FD13" s="305"/>
      <c r="FE13" s="305"/>
      <c r="FF13" s="305"/>
      <c r="FG13" s="305"/>
      <c r="FH13" s="305"/>
      <c r="FI13" s="305"/>
      <c r="FJ13" s="305"/>
      <c r="FK13" s="305"/>
      <c r="FL13" s="305"/>
      <c r="FM13" s="305"/>
      <c r="FN13" s="305"/>
      <c r="FO13" s="305"/>
      <c r="FP13" s="305"/>
      <c r="FQ13" s="305"/>
      <c r="FR13" s="305"/>
      <c r="FS13" s="305"/>
      <c r="FT13" s="305"/>
      <c r="FU13" s="305"/>
      <c r="FV13" s="305"/>
      <c r="FW13" s="305"/>
      <c r="FX13" s="305"/>
      <c r="FY13" s="305"/>
      <c r="FZ13" s="305"/>
      <c r="GA13" s="305"/>
      <c r="GB13" s="305"/>
      <c r="GC13" s="305"/>
      <c r="GD13" s="305"/>
      <c r="GE13" s="305"/>
      <c r="GF13" s="305"/>
      <c r="GG13" s="305"/>
      <c r="GH13" s="305"/>
      <c r="GI13" s="305"/>
      <c r="GJ13" s="305"/>
      <c r="GK13" s="305"/>
      <c r="GL13" s="305"/>
      <c r="GM13" s="305"/>
      <c r="GN13" s="305"/>
      <c r="GO13" s="305"/>
      <c r="GP13" s="305"/>
      <c r="GQ13" s="305"/>
      <c r="GR13" s="305"/>
      <c r="GS13" s="305"/>
      <c r="GT13" s="305"/>
      <c r="GU13" s="305"/>
      <c r="GV13" s="305"/>
      <c r="GW13" s="305"/>
      <c r="GX13" s="305"/>
      <c r="GY13" s="305"/>
      <c r="GZ13" s="305"/>
      <c r="HA13" s="305"/>
      <c r="HB13" s="305"/>
      <c r="HC13" s="305"/>
      <c r="HD13" s="305"/>
      <c r="HE13" s="305"/>
      <c r="HF13" s="305"/>
      <c r="HG13" s="305"/>
      <c r="HH13" s="305"/>
      <c r="HI13" s="305"/>
      <c r="HJ13" s="305"/>
      <c r="HK13" s="305"/>
      <c r="HL13" s="305"/>
      <c r="HM13" s="305"/>
      <c r="HN13" s="305"/>
      <c r="HO13" s="305"/>
      <c r="HP13" s="305"/>
      <c r="HQ13" s="305"/>
      <c r="HR13" s="305"/>
      <c r="HS13" s="305"/>
      <c r="HT13" s="305"/>
      <c r="HU13" s="305"/>
      <c r="HV13" s="305"/>
      <c r="HW13" s="305"/>
      <c r="HX13" s="305"/>
      <c r="HY13" s="305"/>
      <c r="HZ13" s="305"/>
      <c r="IA13" s="305"/>
      <c r="IB13" s="305"/>
      <c r="IC13" s="305"/>
      <c r="ID13" s="305"/>
      <c r="IE13" s="305"/>
      <c r="IF13" s="305"/>
      <c r="IG13" s="305"/>
      <c r="IH13" s="305"/>
      <c r="II13" s="305"/>
      <c r="IJ13" s="305"/>
      <c r="IK13" s="305"/>
      <c r="IL13" s="305"/>
      <c r="IM13" s="305"/>
      <c r="IN13" s="305"/>
      <c r="IO13" s="305"/>
      <c r="IP13" s="305"/>
      <c r="IQ13" s="305"/>
      <c r="IR13" s="305"/>
      <c r="IS13" s="305"/>
      <c r="IT13" s="305"/>
      <c r="IU13" s="305"/>
      <c r="IV13" s="305"/>
      <c r="IW13" s="305"/>
      <c r="IX13" s="305"/>
      <c r="IY13" s="305"/>
      <c r="IZ13" s="305"/>
      <c r="JA13" s="305"/>
      <c r="JB13" s="305"/>
      <c r="JC13" s="305"/>
      <c r="JD13" s="305"/>
      <c r="JE13" s="305"/>
      <c r="JF13" s="305"/>
      <c r="JG13" s="305"/>
      <c r="JH13" s="305"/>
      <c r="JI13" s="305"/>
      <c r="JJ13" s="305"/>
      <c r="JK13" s="305"/>
      <c r="JL13" s="305"/>
      <c r="JM13" s="305"/>
      <c r="JN13" s="305"/>
      <c r="JO13" s="305"/>
      <c r="JP13" s="305"/>
      <c r="JQ13" s="305"/>
      <c r="JR13" s="305"/>
      <c r="JS13" s="305"/>
      <c r="JT13" s="305"/>
      <c r="JU13" s="305"/>
      <c r="JV13" s="305"/>
      <c r="JW13" s="305"/>
      <c r="JX13" s="305"/>
      <c r="JY13" s="305"/>
      <c r="JZ13" s="305"/>
      <c r="KA13" s="305"/>
      <c r="KB13" s="305"/>
      <c r="KC13" s="305"/>
      <c r="KD13" s="305"/>
      <c r="KE13" s="305"/>
      <c r="KF13" s="305"/>
      <c r="KG13" s="305"/>
      <c r="KH13" s="305"/>
      <c r="KI13" s="305"/>
      <c r="KJ13" s="305"/>
      <c r="KK13" s="305"/>
      <c r="KL13" s="305"/>
      <c r="KM13" s="305"/>
      <c r="KN13" s="305"/>
      <c r="KO13" s="305"/>
      <c r="KP13" s="305"/>
      <c r="KQ13" s="305"/>
      <c r="KR13" s="305"/>
      <c r="KS13" s="305"/>
      <c r="KT13" s="305"/>
      <c r="KU13" s="305"/>
      <c r="KV13" s="305"/>
      <c r="KW13" s="305"/>
      <c r="KX13" s="305"/>
      <c r="KY13" s="305"/>
      <c r="KZ13" s="305"/>
      <c r="LA13" s="305"/>
      <c r="LB13" s="305"/>
      <c r="LC13" s="305"/>
      <c r="LD13" s="305"/>
      <c r="LE13" s="305"/>
      <c r="LF13" s="305"/>
      <c r="LG13" s="305"/>
      <c r="LH13" s="305"/>
      <c r="LI13" s="305"/>
      <c r="LJ13" s="305"/>
      <c r="LK13" s="305"/>
      <c r="LL13" s="305"/>
      <c r="LM13" s="305"/>
      <c r="LN13" s="305"/>
      <c r="LO13" s="305"/>
      <c r="LP13" s="305"/>
      <c r="LQ13" s="305"/>
      <c r="LR13" s="305"/>
      <c r="LS13" s="305"/>
      <c r="LT13" s="305"/>
      <c r="LU13" s="305"/>
      <c r="LV13" s="305"/>
      <c r="LW13" s="305"/>
      <c r="LX13" s="305"/>
      <c r="LY13" s="305"/>
      <c r="LZ13" s="305"/>
      <c r="MA13" s="305"/>
      <c r="MB13" s="305"/>
      <c r="MC13" s="305"/>
      <c r="MD13" s="305"/>
      <c r="ME13" s="305"/>
      <c r="MF13" s="305"/>
      <c r="MG13" s="305"/>
      <c r="MH13" s="305"/>
      <c r="MI13" s="305"/>
      <c r="MJ13" s="305"/>
      <c r="MK13" s="305"/>
      <c r="ML13" s="305"/>
      <c r="MM13" s="305"/>
      <c r="MN13" s="305"/>
      <c r="MO13" s="305"/>
      <c r="MP13" s="305"/>
      <c r="MQ13" s="305"/>
      <c r="MR13" s="305"/>
      <c r="MS13" s="305"/>
      <c r="MT13" s="305"/>
      <c r="MU13" s="305"/>
      <c r="MV13" s="305"/>
      <c r="MW13" s="305"/>
      <c r="MX13" s="305"/>
      <c r="MY13" s="305"/>
      <c r="MZ13" s="305"/>
      <c r="NA13" s="305"/>
      <c r="NB13" s="305"/>
      <c r="NC13" s="305"/>
      <c r="ND13" s="305"/>
      <c r="NE13" s="305"/>
      <c r="NF13" s="305"/>
      <c r="NH13" s="264">
        <f>Dateneingabe!N15</f>
        <v>9</v>
      </c>
      <c r="NI13" s="306"/>
      <c r="NJ13" s="264">
        <f>Dateneingabe!K15</f>
        <v>0</v>
      </c>
      <c r="NK13" s="264">
        <f>Dateneingabe!L15</f>
        <v>0</v>
      </c>
      <c r="NL13" s="264">
        <f>Dateneingabe!M15</f>
        <v>0</v>
      </c>
      <c r="NM13" s="264">
        <f t="shared" si="14"/>
        <v>0</v>
      </c>
      <c r="NN13" s="264">
        <f t="shared" si="15"/>
        <v>0</v>
      </c>
      <c r="NO13" s="296"/>
      <c r="NP13" s="297"/>
      <c r="NQ13" s="297"/>
      <c r="NR13" s="297"/>
      <c r="NS13" s="297"/>
      <c r="NT13" s="297"/>
      <c r="NU13" s="297"/>
      <c r="NV13" s="297"/>
      <c r="NW13" s="297"/>
      <c r="NX13" s="297"/>
      <c r="NY13" s="297"/>
      <c r="NZ13" s="297"/>
      <c r="OA13" s="297"/>
      <c r="OB13" s="297"/>
      <c r="OC13" s="297"/>
      <c r="OD13" s="297"/>
      <c r="OE13" s="297"/>
      <c r="OF13" s="297"/>
      <c r="OG13" s="297"/>
      <c r="OH13" s="297"/>
      <c r="OI13" s="297"/>
      <c r="OJ13" s="297"/>
      <c r="OK13" s="297"/>
      <c r="OL13" s="297"/>
      <c r="OM13" s="297"/>
      <c r="ON13" s="297"/>
      <c r="OO13" s="297"/>
      <c r="OP13" s="297"/>
      <c r="OQ13" s="297"/>
      <c r="OR13" s="297"/>
      <c r="OS13" s="298"/>
      <c r="OT13" s="296"/>
      <c r="OU13" s="297"/>
      <c r="OV13" s="297"/>
      <c r="OW13" s="297"/>
      <c r="OX13" s="297"/>
      <c r="OY13" s="297"/>
      <c r="OZ13" s="297"/>
      <c r="PA13" s="297"/>
      <c r="PB13" s="297"/>
      <c r="PC13" s="297"/>
      <c r="PD13" s="297"/>
      <c r="PE13" s="297"/>
      <c r="PF13" s="297"/>
      <c r="PG13" s="297"/>
      <c r="PH13" s="297"/>
      <c r="PI13" s="297"/>
      <c r="PJ13" s="297"/>
      <c r="PK13" s="297"/>
      <c r="PL13" s="297"/>
      <c r="PM13" s="297"/>
      <c r="PN13" s="297"/>
      <c r="PO13" s="297"/>
      <c r="PP13" s="297"/>
      <c r="PQ13" s="297"/>
      <c r="PR13" s="297"/>
      <c r="PS13" s="297"/>
      <c r="PT13" s="297"/>
      <c r="PU13" s="297"/>
      <c r="PV13" s="298"/>
      <c r="PW13" s="296"/>
      <c r="PX13" s="297"/>
      <c r="PY13" s="297"/>
      <c r="PZ13" s="297"/>
      <c r="QA13" s="297"/>
      <c r="QB13" s="297"/>
      <c r="QC13" s="297"/>
      <c r="QD13" s="297"/>
      <c r="QE13" s="297"/>
      <c r="QF13" s="297"/>
      <c r="QG13" s="297"/>
      <c r="QH13" s="297"/>
      <c r="QI13" s="297"/>
      <c r="QJ13" s="297"/>
      <c r="QK13" s="297"/>
      <c r="QL13" s="297"/>
      <c r="QM13" s="297"/>
      <c r="QN13" s="297"/>
      <c r="QO13" s="297"/>
      <c r="QP13" s="297"/>
      <c r="QQ13" s="297"/>
      <c r="QR13" s="297"/>
      <c r="QS13" s="297"/>
      <c r="QT13" s="297"/>
      <c r="QU13" s="297"/>
      <c r="QV13" s="297"/>
      <c r="QW13" s="297"/>
      <c r="QX13" s="297"/>
      <c r="QY13" s="297"/>
      <c r="QZ13" s="297"/>
      <c r="RA13" s="298"/>
      <c r="RB13" s="296"/>
      <c r="RC13" s="297"/>
      <c r="RD13" s="297"/>
      <c r="RE13" s="297"/>
      <c r="RF13" s="297"/>
      <c r="RG13" s="297"/>
      <c r="RH13" s="297"/>
      <c r="RI13" s="297"/>
      <c r="RJ13" s="297"/>
      <c r="RK13" s="297"/>
      <c r="RL13" s="297"/>
      <c r="RM13" s="297"/>
      <c r="RN13" s="297"/>
      <c r="RO13" s="297"/>
      <c r="RP13" s="297"/>
      <c r="RQ13" s="297"/>
      <c r="RR13" s="297"/>
      <c r="RS13" s="297"/>
      <c r="RT13" s="297"/>
      <c r="RU13" s="297"/>
      <c r="RV13" s="297"/>
      <c r="RW13" s="297"/>
      <c r="RX13" s="297"/>
      <c r="RY13" s="297"/>
      <c r="RZ13" s="297"/>
      <c r="SA13" s="297"/>
      <c r="SB13" s="297"/>
      <c r="SC13" s="297"/>
      <c r="SD13" s="297"/>
      <c r="SE13" s="298"/>
      <c r="SF13" s="296"/>
      <c r="SG13" s="297"/>
      <c r="SH13" s="297"/>
      <c r="SI13" s="297"/>
      <c r="SJ13" s="297"/>
      <c r="SK13" s="297"/>
      <c r="SL13" s="297"/>
      <c r="SM13" s="297"/>
      <c r="SN13" s="297"/>
      <c r="SO13" s="297"/>
      <c r="SP13" s="297"/>
      <c r="SQ13" s="297"/>
      <c r="SR13" s="297"/>
      <c r="SS13" s="297"/>
      <c r="ST13" s="297"/>
      <c r="SU13" s="297"/>
      <c r="SV13" s="297"/>
      <c r="SW13" s="297"/>
      <c r="SX13" s="297"/>
      <c r="SY13" s="297"/>
      <c r="SZ13" s="297"/>
      <c r="TA13" s="297"/>
      <c r="TB13" s="297"/>
      <c r="TC13" s="297"/>
      <c r="TD13" s="297"/>
      <c r="TE13" s="297"/>
      <c r="TF13" s="297"/>
      <c r="TG13" s="297"/>
      <c r="TH13" s="297"/>
      <c r="TI13" s="297"/>
      <c r="TJ13" s="298"/>
      <c r="TK13" s="296"/>
      <c r="TL13" s="297"/>
      <c r="TM13" s="297"/>
      <c r="TN13" s="297"/>
      <c r="TO13" s="297"/>
      <c r="TP13" s="297"/>
      <c r="TQ13" s="297"/>
      <c r="TR13" s="297"/>
      <c r="TS13" s="297"/>
      <c r="TT13" s="297"/>
      <c r="TU13" s="297"/>
      <c r="TV13" s="297"/>
      <c r="TW13" s="297"/>
      <c r="TX13" s="297"/>
      <c r="TY13" s="297"/>
      <c r="TZ13" s="297"/>
      <c r="UA13" s="297"/>
      <c r="UB13" s="297"/>
      <c r="UC13" s="297"/>
      <c r="UD13" s="297"/>
      <c r="UE13" s="297"/>
      <c r="UF13" s="297"/>
      <c r="UG13" s="297"/>
      <c r="UH13" s="297"/>
      <c r="UI13" s="297"/>
      <c r="UJ13" s="297"/>
      <c r="UK13" s="297"/>
      <c r="UL13" s="297"/>
      <c r="UM13" s="297"/>
      <c r="UN13" s="298"/>
      <c r="UO13" s="296"/>
      <c r="UP13" s="297"/>
      <c r="UQ13" s="297"/>
      <c r="UR13" s="297"/>
      <c r="US13" s="297"/>
      <c r="UT13" s="297"/>
      <c r="UU13" s="297"/>
      <c r="UV13" s="297"/>
      <c r="UW13" s="297"/>
      <c r="UX13" s="297"/>
      <c r="UY13" s="297"/>
      <c r="UZ13" s="297"/>
      <c r="VA13" s="297"/>
      <c r="VB13" s="297"/>
      <c r="VC13" s="297"/>
      <c r="VD13" s="297"/>
      <c r="VE13" s="297"/>
      <c r="VF13" s="297"/>
      <c r="VG13" s="297"/>
      <c r="VH13" s="297"/>
      <c r="VI13" s="297"/>
      <c r="VJ13" s="297"/>
      <c r="VK13" s="297"/>
      <c r="VL13" s="297"/>
      <c r="VM13" s="297"/>
      <c r="VN13" s="297"/>
      <c r="VO13" s="297"/>
      <c r="VP13" s="297"/>
      <c r="VQ13" s="297"/>
      <c r="VR13" s="297"/>
      <c r="VS13" s="298"/>
      <c r="VT13" s="296"/>
      <c r="VU13" s="297"/>
      <c r="VV13" s="297"/>
      <c r="VW13" s="297"/>
      <c r="VX13" s="297"/>
      <c r="VY13" s="297"/>
      <c r="VZ13" s="297"/>
      <c r="WA13" s="297"/>
      <c r="WB13" s="297"/>
      <c r="WC13" s="297"/>
      <c r="WD13" s="297"/>
      <c r="WE13" s="297"/>
      <c r="WF13" s="297"/>
      <c r="WG13" s="297"/>
      <c r="WH13" s="297"/>
      <c r="WI13" s="297"/>
      <c r="WJ13" s="297"/>
      <c r="WK13" s="297"/>
      <c r="WL13" s="297"/>
      <c r="WM13" s="297"/>
      <c r="WN13" s="297"/>
      <c r="WO13" s="297"/>
      <c r="WP13" s="297"/>
      <c r="WQ13" s="297"/>
      <c r="WR13" s="297"/>
      <c r="WS13" s="297"/>
      <c r="WT13" s="297"/>
      <c r="WU13" s="297"/>
      <c r="WV13" s="297"/>
      <c r="WW13" s="297"/>
      <c r="WX13" s="298"/>
      <c r="WY13" s="296"/>
      <c r="WZ13" s="297"/>
      <c r="XA13" s="297"/>
      <c r="XB13" s="297"/>
      <c r="XC13" s="297"/>
      <c r="XD13" s="297"/>
      <c r="XE13" s="297"/>
      <c r="XF13" s="297"/>
      <c r="XG13" s="297"/>
      <c r="XH13" s="297"/>
      <c r="XI13" s="297"/>
      <c r="XJ13" s="297"/>
      <c r="XK13" s="297"/>
      <c r="XL13" s="297"/>
      <c r="XM13" s="297"/>
      <c r="XN13" s="297"/>
      <c r="XO13" s="297"/>
      <c r="XP13" s="297"/>
      <c r="XQ13" s="297"/>
      <c r="XR13" s="297"/>
      <c r="XS13" s="297"/>
      <c r="XT13" s="297"/>
      <c r="XU13" s="297"/>
      <c r="XV13" s="297"/>
      <c r="XW13" s="297"/>
      <c r="XX13" s="297"/>
      <c r="XY13" s="297"/>
      <c r="XZ13" s="297"/>
      <c r="YA13" s="297"/>
      <c r="YB13" s="298"/>
      <c r="YC13" s="296"/>
      <c r="YD13" s="297"/>
      <c r="YE13" s="297"/>
      <c r="YF13" s="297"/>
      <c r="YG13" s="297"/>
      <c r="YH13" s="297"/>
      <c r="YI13" s="297"/>
      <c r="YJ13" s="297"/>
      <c r="YK13" s="297"/>
      <c r="YL13" s="297"/>
      <c r="YM13" s="297"/>
      <c r="YN13" s="297"/>
      <c r="YO13" s="297"/>
      <c r="YP13" s="297"/>
      <c r="YQ13" s="297"/>
      <c r="YR13" s="297"/>
      <c r="YS13" s="297"/>
      <c r="YT13" s="297"/>
      <c r="YU13" s="297"/>
      <c r="YV13" s="297"/>
      <c r="YW13" s="297"/>
      <c r="YX13" s="297"/>
      <c r="YY13" s="297"/>
      <c r="YZ13" s="297"/>
      <c r="ZA13" s="297"/>
      <c r="ZB13" s="297"/>
      <c r="ZC13" s="297"/>
      <c r="ZD13" s="297"/>
      <c r="ZE13" s="297"/>
      <c r="ZF13" s="297"/>
      <c r="ZG13" s="298"/>
      <c r="ZH13" s="296"/>
      <c r="ZI13" s="297"/>
      <c r="ZJ13" s="297"/>
      <c r="ZK13" s="297"/>
      <c r="ZL13" s="297"/>
      <c r="ZM13" s="297"/>
      <c r="ZN13" s="297"/>
      <c r="ZO13" s="297"/>
      <c r="ZP13" s="297"/>
      <c r="ZQ13" s="297"/>
      <c r="ZR13" s="297"/>
      <c r="ZS13" s="297"/>
      <c r="ZT13" s="297"/>
      <c r="ZU13" s="297"/>
      <c r="ZV13" s="297"/>
      <c r="ZW13" s="297"/>
      <c r="ZX13" s="297"/>
      <c r="ZY13" s="297"/>
      <c r="ZZ13" s="297"/>
      <c r="AAA13" s="297"/>
      <c r="AAB13" s="297"/>
      <c r="AAC13" s="297"/>
      <c r="AAD13" s="297"/>
      <c r="AAE13" s="297"/>
      <c r="AAF13" s="297"/>
      <c r="AAG13" s="297"/>
      <c r="AAH13" s="297"/>
      <c r="AAI13" s="297"/>
      <c r="AAJ13" s="297"/>
      <c r="AAK13" s="298"/>
      <c r="AAL13" s="296"/>
      <c r="AAM13" s="297"/>
      <c r="AAN13" s="297"/>
      <c r="AAO13" s="297"/>
      <c r="AAP13" s="297"/>
      <c r="AAQ13" s="297"/>
      <c r="AAR13" s="297"/>
      <c r="AAS13" s="297"/>
      <c r="AAT13" s="297"/>
      <c r="AAU13" s="297"/>
      <c r="AAV13" s="297"/>
      <c r="AAW13" s="297"/>
      <c r="AAX13" s="297"/>
      <c r="AAY13" s="297"/>
      <c r="AAZ13" s="297"/>
      <c r="ABA13" s="297"/>
      <c r="ABB13" s="297"/>
      <c r="ABC13" s="297"/>
      <c r="ABD13" s="297"/>
      <c r="ABE13" s="297"/>
      <c r="ABF13" s="297"/>
      <c r="ABG13" s="297"/>
      <c r="ABH13" s="297"/>
      <c r="ABI13" s="297"/>
      <c r="ABJ13" s="297"/>
      <c r="ABK13" s="297"/>
      <c r="ABL13" s="297"/>
      <c r="ABM13" s="297"/>
      <c r="ABN13" s="297"/>
      <c r="ABO13" s="297"/>
      <c r="ABP13" s="298"/>
      <c r="ABQ13" s="299"/>
    </row>
    <row r="14" spans="1:745" s="35" customFormat="1" ht="20.100000000000001" customHeight="1" x14ac:dyDescent="0.2">
      <c r="A14" s="37" t="str">
        <f>IF(Dateneingabe!A16=0,"zzz",Dateneingabe!A16)</f>
        <v>zzz</v>
      </c>
      <c r="B14" s="40" t="str">
        <f>IF(Dateneingabe!B16=0,"zzz",Dateneingabe!B16)</f>
        <v>zzz</v>
      </c>
      <c r="C14" s="40" t="str">
        <f>IF(Dateneingabe!C16=0,"zzz",Dateneingabe!C16)</f>
        <v>zzz</v>
      </c>
      <c r="D14" s="231">
        <f t="shared" ca="1" si="13"/>
        <v>0</v>
      </c>
      <c r="E14" s="304"/>
      <c r="F14" s="305"/>
      <c r="G14" s="305"/>
      <c r="H14" s="305"/>
      <c r="I14" s="305"/>
      <c r="J14" s="305"/>
      <c r="K14" s="305"/>
      <c r="L14" s="305"/>
      <c r="M14" s="305"/>
      <c r="N14" s="305"/>
      <c r="O14" s="305"/>
      <c r="P14" s="305"/>
      <c r="Q14" s="305"/>
      <c r="R14" s="305"/>
      <c r="S14" s="305"/>
      <c r="T14" s="305"/>
      <c r="U14" s="305"/>
      <c r="V14" s="305"/>
      <c r="W14" s="305"/>
      <c r="X14" s="305"/>
      <c r="Y14" s="305"/>
      <c r="Z14" s="305"/>
      <c r="AA14" s="305"/>
      <c r="AB14" s="305"/>
      <c r="AC14" s="305"/>
      <c r="AD14" s="305"/>
      <c r="AE14" s="305"/>
      <c r="AF14" s="305"/>
      <c r="AG14" s="305"/>
      <c r="AH14" s="305"/>
      <c r="AI14" s="305"/>
      <c r="AJ14" s="305"/>
      <c r="AK14" s="305"/>
      <c r="AL14" s="305"/>
      <c r="AM14" s="305"/>
      <c r="AN14" s="305"/>
      <c r="AO14" s="305"/>
      <c r="AP14" s="305"/>
      <c r="AQ14" s="305"/>
      <c r="AR14" s="305"/>
      <c r="AS14" s="305"/>
      <c r="AT14" s="305"/>
      <c r="AU14" s="305"/>
      <c r="AV14" s="305"/>
      <c r="AW14" s="305"/>
      <c r="AX14" s="305"/>
      <c r="AY14" s="305"/>
      <c r="AZ14" s="305"/>
      <c r="BA14" s="305"/>
      <c r="BB14" s="305"/>
      <c r="BC14" s="305"/>
      <c r="BD14" s="305"/>
      <c r="BE14" s="305"/>
      <c r="BF14" s="305"/>
      <c r="BG14" s="305"/>
      <c r="BH14" s="305"/>
      <c r="BI14" s="305"/>
      <c r="BJ14" s="305"/>
      <c r="BK14" s="305"/>
      <c r="BL14" s="305"/>
      <c r="BM14" s="305"/>
      <c r="BN14" s="305"/>
      <c r="BO14" s="305"/>
      <c r="BP14" s="305"/>
      <c r="BQ14" s="305"/>
      <c r="BR14" s="305"/>
      <c r="BS14" s="305"/>
      <c r="BT14" s="305"/>
      <c r="BU14" s="305"/>
      <c r="BV14" s="305"/>
      <c r="BW14" s="305"/>
      <c r="BX14" s="305"/>
      <c r="BY14" s="305"/>
      <c r="BZ14" s="305"/>
      <c r="CA14" s="305"/>
      <c r="CB14" s="305"/>
      <c r="CC14" s="305"/>
      <c r="CD14" s="305"/>
      <c r="CE14" s="305"/>
      <c r="CF14" s="305"/>
      <c r="CG14" s="305"/>
      <c r="CH14" s="305"/>
      <c r="CI14" s="305"/>
      <c r="CJ14" s="305"/>
      <c r="CK14" s="305"/>
      <c r="CL14" s="305"/>
      <c r="CM14" s="305"/>
      <c r="CN14" s="305"/>
      <c r="CO14" s="305"/>
      <c r="CP14" s="305"/>
      <c r="CQ14" s="305"/>
      <c r="CR14" s="305"/>
      <c r="CS14" s="305"/>
      <c r="CT14" s="305"/>
      <c r="CU14" s="305"/>
      <c r="CV14" s="305"/>
      <c r="CW14" s="305"/>
      <c r="CX14" s="305"/>
      <c r="CY14" s="305"/>
      <c r="CZ14" s="305"/>
      <c r="DA14" s="305"/>
      <c r="DB14" s="305"/>
      <c r="DC14" s="305"/>
      <c r="DD14" s="305"/>
      <c r="DE14" s="305"/>
      <c r="DF14" s="305"/>
      <c r="DG14" s="305"/>
      <c r="DH14" s="305"/>
      <c r="DI14" s="305"/>
      <c r="DJ14" s="305"/>
      <c r="DK14" s="305"/>
      <c r="DL14" s="305"/>
      <c r="DM14" s="305"/>
      <c r="DN14" s="305"/>
      <c r="DO14" s="305"/>
      <c r="DP14" s="305"/>
      <c r="DQ14" s="305"/>
      <c r="DR14" s="305"/>
      <c r="DS14" s="305"/>
      <c r="DT14" s="305"/>
      <c r="DU14" s="305"/>
      <c r="DV14" s="305"/>
      <c r="DW14" s="305"/>
      <c r="DX14" s="305"/>
      <c r="DY14" s="305"/>
      <c r="DZ14" s="305"/>
      <c r="EA14" s="305"/>
      <c r="EB14" s="305"/>
      <c r="EC14" s="305"/>
      <c r="ED14" s="305"/>
      <c r="EE14" s="305"/>
      <c r="EF14" s="305"/>
      <c r="EG14" s="305"/>
      <c r="EH14" s="305"/>
      <c r="EI14" s="305"/>
      <c r="EJ14" s="305"/>
      <c r="EK14" s="305"/>
      <c r="EL14" s="305"/>
      <c r="EM14" s="305"/>
      <c r="EN14" s="305"/>
      <c r="EO14" s="305"/>
      <c r="EP14" s="305"/>
      <c r="EQ14" s="305"/>
      <c r="ER14" s="305"/>
      <c r="ES14" s="305"/>
      <c r="ET14" s="305"/>
      <c r="EU14" s="305"/>
      <c r="EV14" s="305"/>
      <c r="EW14" s="305"/>
      <c r="EX14" s="305"/>
      <c r="EY14" s="305"/>
      <c r="EZ14" s="305"/>
      <c r="FA14" s="305"/>
      <c r="FB14" s="305"/>
      <c r="FC14" s="305"/>
      <c r="FD14" s="305"/>
      <c r="FE14" s="305"/>
      <c r="FF14" s="305"/>
      <c r="FG14" s="305"/>
      <c r="FH14" s="305"/>
      <c r="FI14" s="305"/>
      <c r="FJ14" s="305"/>
      <c r="FK14" s="305"/>
      <c r="FL14" s="305"/>
      <c r="FM14" s="305"/>
      <c r="FN14" s="305"/>
      <c r="FO14" s="305"/>
      <c r="FP14" s="305"/>
      <c r="FQ14" s="305"/>
      <c r="FR14" s="305"/>
      <c r="FS14" s="305"/>
      <c r="FT14" s="305"/>
      <c r="FU14" s="305"/>
      <c r="FV14" s="305"/>
      <c r="FW14" s="305"/>
      <c r="FX14" s="305"/>
      <c r="FY14" s="305"/>
      <c r="FZ14" s="305"/>
      <c r="GA14" s="305"/>
      <c r="GB14" s="305"/>
      <c r="GC14" s="305"/>
      <c r="GD14" s="305"/>
      <c r="GE14" s="305"/>
      <c r="GF14" s="305"/>
      <c r="GG14" s="305"/>
      <c r="GH14" s="305"/>
      <c r="GI14" s="305"/>
      <c r="GJ14" s="305"/>
      <c r="GK14" s="305"/>
      <c r="GL14" s="305"/>
      <c r="GM14" s="305"/>
      <c r="GN14" s="305"/>
      <c r="GO14" s="305"/>
      <c r="GP14" s="305"/>
      <c r="GQ14" s="305"/>
      <c r="GR14" s="305"/>
      <c r="GS14" s="305"/>
      <c r="GT14" s="305"/>
      <c r="GU14" s="305"/>
      <c r="GV14" s="305"/>
      <c r="GW14" s="305"/>
      <c r="GX14" s="305"/>
      <c r="GY14" s="305"/>
      <c r="GZ14" s="305"/>
      <c r="HA14" s="305"/>
      <c r="HB14" s="305"/>
      <c r="HC14" s="305"/>
      <c r="HD14" s="305"/>
      <c r="HE14" s="305"/>
      <c r="HF14" s="305"/>
      <c r="HG14" s="305"/>
      <c r="HH14" s="305"/>
      <c r="HI14" s="305"/>
      <c r="HJ14" s="305"/>
      <c r="HK14" s="305"/>
      <c r="HL14" s="305"/>
      <c r="HM14" s="305"/>
      <c r="HN14" s="305"/>
      <c r="HO14" s="305"/>
      <c r="HP14" s="305"/>
      <c r="HQ14" s="305"/>
      <c r="HR14" s="305"/>
      <c r="HS14" s="305"/>
      <c r="HT14" s="305"/>
      <c r="HU14" s="305"/>
      <c r="HV14" s="305"/>
      <c r="HW14" s="305"/>
      <c r="HX14" s="305"/>
      <c r="HY14" s="305"/>
      <c r="HZ14" s="305"/>
      <c r="IA14" s="305"/>
      <c r="IB14" s="305"/>
      <c r="IC14" s="305"/>
      <c r="ID14" s="305"/>
      <c r="IE14" s="305"/>
      <c r="IF14" s="305"/>
      <c r="IG14" s="305"/>
      <c r="IH14" s="305"/>
      <c r="II14" s="305"/>
      <c r="IJ14" s="305"/>
      <c r="IK14" s="305"/>
      <c r="IL14" s="305"/>
      <c r="IM14" s="305"/>
      <c r="IN14" s="305"/>
      <c r="IO14" s="305"/>
      <c r="IP14" s="305"/>
      <c r="IQ14" s="305"/>
      <c r="IR14" s="305"/>
      <c r="IS14" s="305"/>
      <c r="IT14" s="305"/>
      <c r="IU14" s="305"/>
      <c r="IV14" s="305"/>
      <c r="IW14" s="305"/>
      <c r="IX14" s="305"/>
      <c r="IY14" s="305"/>
      <c r="IZ14" s="305"/>
      <c r="JA14" s="305"/>
      <c r="JB14" s="305"/>
      <c r="JC14" s="305"/>
      <c r="JD14" s="305"/>
      <c r="JE14" s="305"/>
      <c r="JF14" s="305"/>
      <c r="JG14" s="305"/>
      <c r="JH14" s="305"/>
      <c r="JI14" s="305"/>
      <c r="JJ14" s="305"/>
      <c r="JK14" s="305"/>
      <c r="JL14" s="305"/>
      <c r="JM14" s="305"/>
      <c r="JN14" s="305"/>
      <c r="JO14" s="305"/>
      <c r="JP14" s="305"/>
      <c r="JQ14" s="305"/>
      <c r="JR14" s="305"/>
      <c r="JS14" s="305"/>
      <c r="JT14" s="305"/>
      <c r="JU14" s="305"/>
      <c r="JV14" s="305"/>
      <c r="JW14" s="305"/>
      <c r="JX14" s="305"/>
      <c r="JY14" s="305"/>
      <c r="JZ14" s="305"/>
      <c r="KA14" s="305"/>
      <c r="KB14" s="305"/>
      <c r="KC14" s="305"/>
      <c r="KD14" s="305"/>
      <c r="KE14" s="305"/>
      <c r="KF14" s="305"/>
      <c r="KG14" s="305"/>
      <c r="KH14" s="305"/>
      <c r="KI14" s="305"/>
      <c r="KJ14" s="305"/>
      <c r="KK14" s="305"/>
      <c r="KL14" s="305"/>
      <c r="KM14" s="305"/>
      <c r="KN14" s="305"/>
      <c r="KO14" s="305"/>
      <c r="KP14" s="305"/>
      <c r="KQ14" s="305"/>
      <c r="KR14" s="305"/>
      <c r="KS14" s="305"/>
      <c r="KT14" s="305"/>
      <c r="KU14" s="305"/>
      <c r="KV14" s="305"/>
      <c r="KW14" s="305"/>
      <c r="KX14" s="305"/>
      <c r="KY14" s="305"/>
      <c r="KZ14" s="305"/>
      <c r="LA14" s="305"/>
      <c r="LB14" s="305"/>
      <c r="LC14" s="305"/>
      <c r="LD14" s="305"/>
      <c r="LE14" s="305"/>
      <c r="LF14" s="305"/>
      <c r="LG14" s="305"/>
      <c r="LH14" s="305"/>
      <c r="LI14" s="305"/>
      <c r="LJ14" s="305"/>
      <c r="LK14" s="305"/>
      <c r="LL14" s="305"/>
      <c r="LM14" s="305"/>
      <c r="LN14" s="305"/>
      <c r="LO14" s="305"/>
      <c r="LP14" s="305"/>
      <c r="LQ14" s="305"/>
      <c r="LR14" s="305"/>
      <c r="LS14" s="305"/>
      <c r="LT14" s="305"/>
      <c r="LU14" s="305"/>
      <c r="LV14" s="305"/>
      <c r="LW14" s="305"/>
      <c r="LX14" s="305"/>
      <c r="LY14" s="305"/>
      <c r="LZ14" s="305"/>
      <c r="MA14" s="305"/>
      <c r="MB14" s="305"/>
      <c r="MC14" s="305"/>
      <c r="MD14" s="305"/>
      <c r="ME14" s="305"/>
      <c r="MF14" s="305"/>
      <c r="MG14" s="305"/>
      <c r="MH14" s="305"/>
      <c r="MI14" s="305"/>
      <c r="MJ14" s="305"/>
      <c r="MK14" s="305"/>
      <c r="ML14" s="305"/>
      <c r="MM14" s="305"/>
      <c r="MN14" s="305"/>
      <c r="MO14" s="305"/>
      <c r="MP14" s="305"/>
      <c r="MQ14" s="305"/>
      <c r="MR14" s="305"/>
      <c r="MS14" s="305"/>
      <c r="MT14" s="305"/>
      <c r="MU14" s="305"/>
      <c r="MV14" s="305"/>
      <c r="MW14" s="305"/>
      <c r="MX14" s="305"/>
      <c r="MY14" s="305"/>
      <c r="MZ14" s="305"/>
      <c r="NA14" s="305"/>
      <c r="NB14" s="305"/>
      <c r="NC14" s="305"/>
      <c r="ND14" s="305"/>
      <c r="NE14" s="305"/>
      <c r="NF14" s="305"/>
      <c r="NH14" s="264">
        <f>Dateneingabe!N16</f>
        <v>10</v>
      </c>
      <c r="NI14" s="306"/>
      <c r="NJ14" s="264">
        <f>Dateneingabe!K16</f>
        <v>0</v>
      </c>
      <c r="NK14" s="264">
        <f>Dateneingabe!L16</f>
        <v>0</v>
      </c>
      <c r="NL14" s="264">
        <f>Dateneingabe!M16</f>
        <v>0</v>
      </c>
      <c r="NM14" s="264">
        <f t="shared" si="14"/>
        <v>0</v>
      </c>
      <c r="NN14" s="264">
        <f t="shared" si="15"/>
        <v>0</v>
      </c>
      <c r="NO14" s="296"/>
      <c r="NP14" s="297"/>
      <c r="NQ14" s="297"/>
      <c r="NR14" s="297"/>
      <c r="NS14" s="297"/>
      <c r="NT14" s="297"/>
      <c r="NU14" s="297"/>
      <c r="NV14" s="297"/>
      <c r="NW14" s="297"/>
      <c r="NX14" s="297"/>
      <c r="NY14" s="297"/>
      <c r="NZ14" s="297"/>
      <c r="OA14" s="297"/>
      <c r="OB14" s="297"/>
      <c r="OC14" s="297"/>
      <c r="OD14" s="297"/>
      <c r="OE14" s="297"/>
      <c r="OF14" s="297"/>
      <c r="OG14" s="297"/>
      <c r="OH14" s="297"/>
      <c r="OI14" s="297"/>
      <c r="OJ14" s="297"/>
      <c r="OK14" s="297"/>
      <c r="OL14" s="297"/>
      <c r="OM14" s="297"/>
      <c r="ON14" s="297"/>
      <c r="OO14" s="297"/>
      <c r="OP14" s="297"/>
      <c r="OQ14" s="297"/>
      <c r="OR14" s="297"/>
      <c r="OS14" s="298"/>
      <c r="OT14" s="296"/>
      <c r="OU14" s="297"/>
      <c r="OV14" s="297"/>
      <c r="OW14" s="297"/>
      <c r="OX14" s="297"/>
      <c r="OY14" s="297"/>
      <c r="OZ14" s="297"/>
      <c r="PA14" s="297"/>
      <c r="PB14" s="297"/>
      <c r="PC14" s="297"/>
      <c r="PD14" s="297"/>
      <c r="PE14" s="297"/>
      <c r="PF14" s="297"/>
      <c r="PG14" s="297"/>
      <c r="PH14" s="297"/>
      <c r="PI14" s="297"/>
      <c r="PJ14" s="297"/>
      <c r="PK14" s="297"/>
      <c r="PL14" s="297"/>
      <c r="PM14" s="297"/>
      <c r="PN14" s="297"/>
      <c r="PO14" s="297"/>
      <c r="PP14" s="297"/>
      <c r="PQ14" s="297"/>
      <c r="PR14" s="297"/>
      <c r="PS14" s="297"/>
      <c r="PT14" s="297"/>
      <c r="PU14" s="297"/>
      <c r="PV14" s="298"/>
      <c r="PW14" s="296"/>
      <c r="PX14" s="297"/>
      <c r="PY14" s="297"/>
      <c r="PZ14" s="297"/>
      <c r="QA14" s="297"/>
      <c r="QB14" s="297"/>
      <c r="QC14" s="297"/>
      <c r="QD14" s="297"/>
      <c r="QE14" s="297"/>
      <c r="QF14" s="297"/>
      <c r="QG14" s="297"/>
      <c r="QH14" s="297"/>
      <c r="QI14" s="297"/>
      <c r="QJ14" s="297"/>
      <c r="QK14" s="297"/>
      <c r="QL14" s="297"/>
      <c r="QM14" s="297"/>
      <c r="QN14" s="297"/>
      <c r="QO14" s="297"/>
      <c r="QP14" s="297"/>
      <c r="QQ14" s="297"/>
      <c r="QR14" s="297"/>
      <c r="QS14" s="297"/>
      <c r="QT14" s="297"/>
      <c r="QU14" s="297"/>
      <c r="QV14" s="297"/>
      <c r="QW14" s="297"/>
      <c r="QX14" s="297"/>
      <c r="QY14" s="297"/>
      <c r="QZ14" s="297"/>
      <c r="RA14" s="298"/>
      <c r="RB14" s="296"/>
      <c r="RC14" s="297"/>
      <c r="RD14" s="297"/>
      <c r="RE14" s="297"/>
      <c r="RF14" s="297"/>
      <c r="RG14" s="297"/>
      <c r="RH14" s="297"/>
      <c r="RI14" s="297"/>
      <c r="RJ14" s="297"/>
      <c r="RK14" s="297"/>
      <c r="RL14" s="297"/>
      <c r="RM14" s="297"/>
      <c r="RN14" s="297"/>
      <c r="RO14" s="297"/>
      <c r="RP14" s="297"/>
      <c r="RQ14" s="297"/>
      <c r="RR14" s="297"/>
      <c r="RS14" s="297"/>
      <c r="RT14" s="297"/>
      <c r="RU14" s="297"/>
      <c r="RV14" s="297"/>
      <c r="RW14" s="297"/>
      <c r="RX14" s="297"/>
      <c r="RY14" s="297"/>
      <c r="RZ14" s="297"/>
      <c r="SA14" s="297"/>
      <c r="SB14" s="297"/>
      <c r="SC14" s="297"/>
      <c r="SD14" s="297"/>
      <c r="SE14" s="298"/>
      <c r="SF14" s="296"/>
      <c r="SG14" s="297"/>
      <c r="SH14" s="297"/>
      <c r="SI14" s="297"/>
      <c r="SJ14" s="297"/>
      <c r="SK14" s="297"/>
      <c r="SL14" s="297"/>
      <c r="SM14" s="297"/>
      <c r="SN14" s="297"/>
      <c r="SO14" s="297"/>
      <c r="SP14" s="297"/>
      <c r="SQ14" s="297"/>
      <c r="SR14" s="297"/>
      <c r="SS14" s="297"/>
      <c r="ST14" s="297"/>
      <c r="SU14" s="297"/>
      <c r="SV14" s="297"/>
      <c r="SW14" s="297"/>
      <c r="SX14" s="297"/>
      <c r="SY14" s="297"/>
      <c r="SZ14" s="297"/>
      <c r="TA14" s="297"/>
      <c r="TB14" s="297"/>
      <c r="TC14" s="297"/>
      <c r="TD14" s="297"/>
      <c r="TE14" s="297"/>
      <c r="TF14" s="297"/>
      <c r="TG14" s="297"/>
      <c r="TH14" s="297"/>
      <c r="TI14" s="297"/>
      <c r="TJ14" s="298"/>
      <c r="TK14" s="296"/>
      <c r="TL14" s="297"/>
      <c r="TM14" s="297"/>
      <c r="TN14" s="297"/>
      <c r="TO14" s="297"/>
      <c r="TP14" s="297"/>
      <c r="TQ14" s="297"/>
      <c r="TR14" s="297"/>
      <c r="TS14" s="297"/>
      <c r="TT14" s="297"/>
      <c r="TU14" s="297"/>
      <c r="TV14" s="297"/>
      <c r="TW14" s="297"/>
      <c r="TX14" s="297"/>
      <c r="TY14" s="297"/>
      <c r="TZ14" s="297"/>
      <c r="UA14" s="297"/>
      <c r="UB14" s="297"/>
      <c r="UC14" s="297"/>
      <c r="UD14" s="297"/>
      <c r="UE14" s="297"/>
      <c r="UF14" s="297"/>
      <c r="UG14" s="297"/>
      <c r="UH14" s="297"/>
      <c r="UI14" s="297"/>
      <c r="UJ14" s="297"/>
      <c r="UK14" s="297"/>
      <c r="UL14" s="297"/>
      <c r="UM14" s="297"/>
      <c r="UN14" s="298"/>
      <c r="UO14" s="296"/>
      <c r="UP14" s="297"/>
      <c r="UQ14" s="297"/>
      <c r="UR14" s="297"/>
      <c r="US14" s="297"/>
      <c r="UT14" s="297"/>
      <c r="UU14" s="297"/>
      <c r="UV14" s="297"/>
      <c r="UW14" s="297"/>
      <c r="UX14" s="297"/>
      <c r="UY14" s="297"/>
      <c r="UZ14" s="297"/>
      <c r="VA14" s="297"/>
      <c r="VB14" s="297"/>
      <c r="VC14" s="297"/>
      <c r="VD14" s="297"/>
      <c r="VE14" s="297"/>
      <c r="VF14" s="297"/>
      <c r="VG14" s="297"/>
      <c r="VH14" s="297"/>
      <c r="VI14" s="297"/>
      <c r="VJ14" s="297"/>
      <c r="VK14" s="297"/>
      <c r="VL14" s="297"/>
      <c r="VM14" s="297"/>
      <c r="VN14" s="297"/>
      <c r="VO14" s="297"/>
      <c r="VP14" s="297"/>
      <c r="VQ14" s="297"/>
      <c r="VR14" s="297"/>
      <c r="VS14" s="298"/>
      <c r="VT14" s="296"/>
      <c r="VU14" s="297"/>
      <c r="VV14" s="297"/>
      <c r="VW14" s="297"/>
      <c r="VX14" s="297"/>
      <c r="VY14" s="297"/>
      <c r="VZ14" s="297"/>
      <c r="WA14" s="297"/>
      <c r="WB14" s="297"/>
      <c r="WC14" s="297"/>
      <c r="WD14" s="297"/>
      <c r="WE14" s="297"/>
      <c r="WF14" s="297"/>
      <c r="WG14" s="297"/>
      <c r="WH14" s="297"/>
      <c r="WI14" s="297"/>
      <c r="WJ14" s="297"/>
      <c r="WK14" s="297"/>
      <c r="WL14" s="297"/>
      <c r="WM14" s="297"/>
      <c r="WN14" s="297"/>
      <c r="WO14" s="297"/>
      <c r="WP14" s="297"/>
      <c r="WQ14" s="297"/>
      <c r="WR14" s="297"/>
      <c r="WS14" s="297"/>
      <c r="WT14" s="297"/>
      <c r="WU14" s="297"/>
      <c r="WV14" s="297"/>
      <c r="WW14" s="297"/>
      <c r="WX14" s="298"/>
      <c r="WY14" s="296"/>
      <c r="WZ14" s="297"/>
      <c r="XA14" s="297"/>
      <c r="XB14" s="297"/>
      <c r="XC14" s="297"/>
      <c r="XD14" s="297"/>
      <c r="XE14" s="297"/>
      <c r="XF14" s="297"/>
      <c r="XG14" s="297"/>
      <c r="XH14" s="297"/>
      <c r="XI14" s="297"/>
      <c r="XJ14" s="297"/>
      <c r="XK14" s="297"/>
      <c r="XL14" s="297"/>
      <c r="XM14" s="297"/>
      <c r="XN14" s="297"/>
      <c r="XO14" s="297"/>
      <c r="XP14" s="297"/>
      <c r="XQ14" s="297"/>
      <c r="XR14" s="297"/>
      <c r="XS14" s="297"/>
      <c r="XT14" s="297"/>
      <c r="XU14" s="297"/>
      <c r="XV14" s="297"/>
      <c r="XW14" s="297"/>
      <c r="XX14" s="297"/>
      <c r="XY14" s="297"/>
      <c r="XZ14" s="297"/>
      <c r="YA14" s="297"/>
      <c r="YB14" s="298"/>
      <c r="YC14" s="296"/>
      <c r="YD14" s="297"/>
      <c r="YE14" s="297"/>
      <c r="YF14" s="297"/>
      <c r="YG14" s="297"/>
      <c r="YH14" s="297"/>
      <c r="YI14" s="297"/>
      <c r="YJ14" s="297"/>
      <c r="YK14" s="297"/>
      <c r="YL14" s="297"/>
      <c r="YM14" s="297"/>
      <c r="YN14" s="297"/>
      <c r="YO14" s="297"/>
      <c r="YP14" s="297"/>
      <c r="YQ14" s="297"/>
      <c r="YR14" s="297"/>
      <c r="YS14" s="297"/>
      <c r="YT14" s="297"/>
      <c r="YU14" s="297"/>
      <c r="YV14" s="297"/>
      <c r="YW14" s="297"/>
      <c r="YX14" s="297"/>
      <c r="YY14" s="297"/>
      <c r="YZ14" s="297"/>
      <c r="ZA14" s="297"/>
      <c r="ZB14" s="297"/>
      <c r="ZC14" s="297"/>
      <c r="ZD14" s="297"/>
      <c r="ZE14" s="297"/>
      <c r="ZF14" s="297"/>
      <c r="ZG14" s="298"/>
      <c r="ZH14" s="296"/>
      <c r="ZI14" s="297"/>
      <c r="ZJ14" s="297"/>
      <c r="ZK14" s="297"/>
      <c r="ZL14" s="297"/>
      <c r="ZM14" s="297"/>
      <c r="ZN14" s="297"/>
      <c r="ZO14" s="297"/>
      <c r="ZP14" s="297"/>
      <c r="ZQ14" s="297"/>
      <c r="ZR14" s="297"/>
      <c r="ZS14" s="297"/>
      <c r="ZT14" s="297"/>
      <c r="ZU14" s="297"/>
      <c r="ZV14" s="297"/>
      <c r="ZW14" s="297"/>
      <c r="ZX14" s="297"/>
      <c r="ZY14" s="297"/>
      <c r="ZZ14" s="297"/>
      <c r="AAA14" s="297"/>
      <c r="AAB14" s="297"/>
      <c r="AAC14" s="297"/>
      <c r="AAD14" s="297"/>
      <c r="AAE14" s="297"/>
      <c r="AAF14" s="297"/>
      <c r="AAG14" s="297"/>
      <c r="AAH14" s="297"/>
      <c r="AAI14" s="297"/>
      <c r="AAJ14" s="297"/>
      <c r="AAK14" s="298"/>
      <c r="AAL14" s="296"/>
      <c r="AAM14" s="297"/>
      <c r="AAN14" s="297"/>
      <c r="AAO14" s="297"/>
      <c r="AAP14" s="297"/>
      <c r="AAQ14" s="297"/>
      <c r="AAR14" s="297"/>
      <c r="AAS14" s="297"/>
      <c r="AAT14" s="297"/>
      <c r="AAU14" s="297"/>
      <c r="AAV14" s="297"/>
      <c r="AAW14" s="297"/>
      <c r="AAX14" s="297"/>
      <c r="AAY14" s="297"/>
      <c r="AAZ14" s="297"/>
      <c r="ABA14" s="297"/>
      <c r="ABB14" s="297"/>
      <c r="ABC14" s="297"/>
      <c r="ABD14" s="297"/>
      <c r="ABE14" s="297"/>
      <c r="ABF14" s="297"/>
      <c r="ABG14" s="297"/>
      <c r="ABH14" s="297"/>
      <c r="ABI14" s="297"/>
      <c r="ABJ14" s="297"/>
      <c r="ABK14" s="297"/>
      <c r="ABL14" s="297"/>
      <c r="ABM14" s="297"/>
      <c r="ABN14" s="297"/>
      <c r="ABO14" s="297"/>
      <c r="ABP14" s="298"/>
      <c r="ABQ14" s="299"/>
    </row>
    <row r="15" spans="1:745" s="35" customFormat="1" ht="20.100000000000001" customHeight="1" x14ac:dyDescent="0.2">
      <c r="A15" s="37" t="str">
        <f>IF(Dateneingabe!A17=0,"zzz",Dateneingabe!A17)</f>
        <v>zzz</v>
      </c>
      <c r="B15" s="40" t="str">
        <f>IF(Dateneingabe!B17=0,"zzz",Dateneingabe!B17)</f>
        <v>zzz</v>
      </c>
      <c r="C15" s="40" t="str">
        <f>IF(Dateneingabe!C17=0,"zzz",Dateneingabe!C17)</f>
        <v>zzz</v>
      </c>
      <c r="D15" s="231">
        <f t="shared" ca="1" si="13"/>
        <v>0</v>
      </c>
      <c r="E15" s="304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  <c r="AL15" s="305"/>
      <c r="AM15" s="305"/>
      <c r="AN15" s="305"/>
      <c r="AO15" s="305"/>
      <c r="AP15" s="305"/>
      <c r="AQ15" s="305"/>
      <c r="AR15" s="305"/>
      <c r="AS15" s="305"/>
      <c r="AT15" s="305"/>
      <c r="AU15" s="305"/>
      <c r="AV15" s="305"/>
      <c r="AW15" s="305"/>
      <c r="AX15" s="305"/>
      <c r="AY15" s="305"/>
      <c r="AZ15" s="305"/>
      <c r="BA15" s="305"/>
      <c r="BB15" s="305"/>
      <c r="BC15" s="305"/>
      <c r="BD15" s="305"/>
      <c r="BE15" s="305"/>
      <c r="BF15" s="305"/>
      <c r="BG15" s="305"/>
      <c r="BH15" s="305"/>
      <c r="BI15" s="305"/>
      <c r="BJ15" s="305"/>
      <c r="BK15" s="305"/>
      <c r="BL15" s="305"/>
      <c r="BM15" s="305"/>
      <c r="BN15" s="305"/>
      <c r="BO15" s="305"/>
      <c r="BP15" s="305"/>
      <c r="BQ15" s="305"/>
      <c r="BR15" s="305"/>
      <c r="BS15" s="305"/>
      <c r="BT15" s="305"/>
      <c r="BU15" s="305"/>
      <c r="BV15" s="305"/>
      <c r="BW15" s="305"/>
      <c r="BX15" s="305"/>
      <c r="BY15" s="305"/>
      <c r="BZ15" s="305"/>
      <c r="CA15" s="305"/>
      <c r="CB15" s="305"/>
      <c r="CC15" s="305"/>
      <c r="CD15" s="305"/>
      <c r="CE15" s="305"/>
      <c r="CF15" s="305"/>
      <c r="CG15" s="305"/>
      <c r="CH15" s="305"/>
      <c r="CI15" s="305"/>
      <c r="CJ15" s="305"/>
      <c r="CK15" s="305"/>
      <c r="CL15" s="305"/>
      <c r="CM15" s="305"/>
      <c r="CN15" s="305"/>
      <c r="CO15" s="305"/>
      <c r="CP15" s="305"/>
      <c r="CQ15" s="305"/>
      <c r="CR15" s="305"/>
      <c r="CS15" s="305"/>
      <c r="CT15" s="305"/>
      <c r="CU15" s="305"/>
      <c r="CV15" s="305"/>
      <c r="CW15" s="305"/>
      <c r="CX15" s="305"/>
      <c r="CY15" s="305"/>
      <c r="CZ15" s="305"/>
      <c r="DA15" s="305"/>
      <c r="DB15" s="305"/>
      <c r="DC15" s="305"/>
      <c r="DD15" s="305"/>
      <c r="DE15" s="305"/>
      <c r="DF15" s="305"/>
      <c r="DG15" s="305"/>
      <c r="DH15" s="305"/>
      <c r="DI15" s="305"/>
      <c r="DJ15" s="305"/>
      <c r="DK15" s="305"/>
      <c r="DL15" s="305"/>
      <c r="DM15" s="305"/>
      <c r="DN15" s="305"/>
      <c r="DO15" s="305"/>
      <c r="DP15" s="305"/>
      <c r="DQ15" s="305"/>
      <c r="DR15" s="305"/>
      <c r="DS15" s="305"/>
      <c r="DT15" s="305"/>
      <c r="DU15" s="305"/>
      <c r="DV15" s="305"/>
      <c r="DW15" s="305"/>
      <c r="DX15" s="305"/>
      <c r="DY15" s="305"/>
      <c r="DZ15" s="305"/>
      <c r="EA15" s="305"/>
      <c r="EB15" s="305"/>
      <c r="EC15" s="305"/>
      <c r="ED15" s="305"/>
      <c r="EE15" s="305"/>
      <c r="EF15" s="305"/>
      <c r="EG15" s="305"/>
      <c r="EH15" s="305"/>
      <c r="EI15" s="305"/>
      <c r="EJ15" s="305"/>
      <c r="EK15" s="305"/>
      <c r="EL15" s="305"/>
      <c r="EM15" s="305"/>
      <c r="EN15" s="305"/>
      <c r="EO15" s="305"/>
      <c r="EP15" s="305"/>
      <c r="EQ15" s="305"/>
      <c r="ER15" s="305"/>
      <c r="ES15" s="305"/>
      <c r="ET15" s="305"/>
      <c r="EU15" s="305"/>
      <c r="EV15" s="305"/>
      <c r="EW15" s="305"/>
      <c r="EX15" s="305"/>
      <c r="EY15" s="305"/>
      <c r="EZ15" s="305"/>
      <c r="FA15" s="305"/>
      <c r="FB15" s="305"/>
      <c r="FC15" s="305"/>
      <c r="FD15" s="305"/>
      <c r="FE15" s="305"/>
      <c r="FF15" s="305"/>
      <c r="FG15" s="305"/>
      <c r="FH15" s="305"/>
      <c r="FI15" s="305"/>
      <c r="FJ15" s="305"/>
      <c r="FK15" s="305"/>
      <c r="FL15" s="305"/>
      <c r="FM15" s="305"/>
      <c r="FN15" s="305"/>
      <c r="FO15" s="305"/>
      <c r="FP15" s="305"/>
      <c r="FQ15" s="305"/>
      <c r="FR15" s="305"/>
      <c r="FS15" s="305"/>
      <c r="FT15" s="305"/>
      <c r="FU15" s="305"/>
      <c r="FV15" s="305"/>
      <c r="FW15" s="305"/>
      <c r="FX15" s="305"/>
      <c r="FY15" s="305"/>
      <c r="FZ15" s="305"/>
      <c r="GA15" s="305"/>
      <c r="GB15" s="305"/>
      <c r="GC15" s="305"/>
      <c r="GD15" s="305"/>
      <c r="GE15" s="305"/>
      <c r="GF15" s="305"/>
      <c r="GG15" s="305"/>
      <c r="GH15" s="305"/>
      <c r="GI15" s="305"/>
      <c r="GJ15" s="305"/>
      <c r="GK15" s="305"/>
      <c r="GL15" s="305"/>
      <c r="GM15" s="305"/>
      <c r="GN15" s="305"/>
      <c r="GO15" s="305"/>
      <c r="GP15" s="305"/>
      <c r="GQ15" s="305"/>
      <c r="GR15" s="305"/>
      <c r="GS15" s="305"/>
      <c r="GT15" s="305"/>
      <c r="GU15" s="305"/>
      <c r="GV15" s="305"/>
      <c r="GW15" s="305"/>
      <c r="GX15" s="305"/>
      <c r="GY15" s="305"/>
      <c r="GZ15" s="305"/>
      <c r="HA15" s="305"/>
      <c r="HB15" s="305"/>
      <c r="HC15" s="305"/>
      <c r="HD15" s="305"/>
      <c r="HE15" s="305"/>
      <c r="HF15" s="305"/>
      <c r="HG15" s="305"/>
      <c r="HH15" s="305"/>
      <c r="HI15" s="305"/>
      <c r="HJ15" s="305"/>
      <c r="HK15" s="305"/>
      <c r="HL15" s="305"/>
      <c r="HM15" s="305"/>
      <c r="HN15" s="305"/>
      <c r="HO15" s="305"/>
      <c r="HP15" s="305"/>
      <c r="HQ15" s="305"/>
      <c r="HR15" s="305"/>
      <c r="HS15" s="305"/>
      <c r="HT15" s="305"/>
      <c r="HU15" s="305"/>
      <c r="HV15" s="305"/>
      <c r="HW15" s="305"/>
      <c r="HX15" s="305"/>
      <c r="HY15" s="305"/>
      <c r="HZ15" s="305"/>
      <c r="IA15" s="305"/>
      <c r="IB15" s="305"/>
      <c r="IC15" s="305"/>
      <c r="ID15" s="305"/>
      <c r="IE15" s="305"/>
      <c r="IF15" s="305"/>
      <c r="IG15" s="305"/>
      <c r="IH15" s="305"/>
      <c r="II15" s="305"/>
      <c r="IJ15" s="305"/>
      <c r="IK15" s="305"/>
      <c r="IL15" s="305"/>
      <c r="IM15" s="305"/>
      <c r="IN15" s="305"/>
      <c r="IO15" s="305"/>
      <c r="IP15" s="305"/>
      <c r="IQ15" s="305"/>
      <c r="IR15" s="305"/>
      <c r="IS15" s="305"/>
      <c r="IT15" s="305"/>
      <c r="IU15" s="305"/>
      <c r="IV15" s="305"/>
      <c r="IW15" s="305"/>
      <c r="IX15" s="305"/>
      <c r="IY15" s="305"/>
      <c r="IZ15" s="305"/>
      <c r="JA15" s="305"/>
      <c r="JB15" s="305"/>
      <c r="JC15" s="305"/>
      <c r="JD15" s="305"/>
      <c r="JE15" s="305"/>
      <c r="JF15" s="305"/>
      <c r="JG15" s="305"/>
      <c r="JH15" s="305"/>
      <c r="JI15" s="305"/>
      <c r="JJ15" s="305"/>
      <c r="JK15" s="305"/>
      <c r="JL15" s="305"/>
      <c r="JM15" s="305"/>
      <c r="JN15" s="305"/>
      <c r="JO15" s="305"/>
      <c r="JP15" s="305"/>
      <c r="JQ15" s="305"/>
      <c r="JR15" s="305"/>
      <c r="JS15" s="305"/>
      <c r="JT15" s="305"/>
      <c r="JU15" s="305"/>
      <c r="JV15" s="305"/>
      <c r="JW15" s="305"/>
      <c r="JX15" s="305"/>
      <c r="JY15" s="305"/>
      <c r="JZ15" s="305"/>
      <c r="KA15" s="305"/>
      <c r="KB15" s="305"/>
      <c r="KC15" s="305"/>
      <c r="KD15" s="305"/>
      <c r="KE15" s="305"/>
      <c r="KF15" s="305"/>
      <c r="KG15" s="305"/>
      <c r="KH15" s="305"/>
      <c r="KI15" s="305"/>
      <c r="KJ15" s="305"/>
      <c r="KK15" s="305"/>
      <c r="KL15" s="305"/>
      <c r="KM15" s="305"/>
      <c r="KN15" s="305"/>
      <c r="KO15" s="305"/>
      <c r="KP15" s="305"/>
      <c r="KQ15" s="305"/>
      <c r="KR15" s="305"/>
      <c r="KS15" s="305"/>
      <c r="KT15" s="305"/>
      <c r="KU15" s="305"/>
      <c r="KV15" s="305"/>
      <c r="KW15" s="305"/>
      <c r="KX15" s="305"/>
      <c r="KY15" s="305"/>
      <c r="KZ15" s="305"/>
      <c r="LA15" s="305"/>
      <c r="LB15" s="305"/>
      <c r="LC15" s="305"/>
      <c r="LD15" s="305"/>
      <c r="LE15" s="305"/>
      <c r="LF15" s="305"/>
      <c r="LG15" s="305"/>
      <c r="LH15" s="305"/>
      <c r="LI15" s="305"/>
      <c r="LJ15" s="305"/>
      <c r="LK15" s="305"/>
      <c r="LL15" s="305"/>
      <c r="LM15" s="305"/>
      <c r="LN15" s="305"/>
      <c r="LO15" s="305"/>
      <c r="LP15" s="305"/>
      <c r="LQ15" s="305"/>
      <c r="LR15" s="305"/>
      <c r="LS15" s="305"/>
      <c r="LT15" s="305"/>
      <c r="LU15" s="305"/>
      <c r="LV15" s="305"/>
      <c r="LW15" s="305"/>
      <c r="LX15" s="305"/>
      <c r="LY15" s="305"/>
      <c r="LZ15" s="305"/>
      <c r="MA15" s="305"/>
      <c r="MB15" s="305"/>
      <c r="MC15" s="305"/>
      <c r="MD15" s="305"/>
      <c r="ME15" s="305"/>
      <c r="MF15" s="305"/>
      <c r="MG15" s="305"/>
      <c r="MH15" s="305"/>
      <c r="MI15" s="305"/>
      <c r="MJ15" s="305"/>
      <c r="MK15" s="305"/>
      <c r="ML15" s="305"/>
      <c r="MM15" s="305"/>
      <c r="MN15" s="305"/>
      <c r="MO15" s="305"/>
      <c r="MP15" s="305"/>
      <c r="MQ15" s="305"/>
      <c r="MR15" s="305"/>
      <c r="MS15" s="305"/>
      <c r="MT15" s="305"/>
      <c r="MU15" s="305"/>
      <c r="MV15" s="305"/>
      <c r="MW15" s="305"/>
      <c r="MX15" s="305"/>
      <c r="MY15" s="305"/>
      <c r="MZ15" s="305"/>
      <c r="NA15" s="305"/>
      <c r="NB15" s="305"/>
      <c r="NC15" s="305"/>
      <c r="ND15" s="305"/>
      <c r="NE15" s="305"/>
      <c r="NF15" s="305"/>
      <c r="NH15" s="264">
        <f>Dateneingabe!N17</f>
        <v>11</v>
      </c>
      <c r="NI15" s="306"/>
      <c r="NJ15" s="264">
        <f>Dateneingabe!K17</f>
        <v>0</v>
      </c>
      <c r="NK15" s="264">
        <f>Dateneingabe!L17</f>
        <v>0</v>
      </c>
      <c r="NL15" s="264">
        <f>Dateneingabe!M17</f>
        <v>0</v>
      </c>
      <c r="NM15" s="264">
        <f t="shared" si="14"/>
        <v>0</v>
      </c>
      <c r="NN15" s="264">
        <f t="shared" si="15"/>
        <v>0</v>
      </c>
      <c r="NO15" s="296"/>
      <c r="NP15" s="297"/>
      <c r="NQ15" s="297"/>
      <c r="NR15" s="297"/>
      <c r="NS15" s="297"/>
      <c r="NT15" s="297"/>
      <c r="NU15" s="297"/>
      <c r="NV15" s="297"/>
      <c r="NW15" s="297"/>
      <c r="NX15" s="297"/>
      <c r="NY15" s="297"/>
      <c r="NZ15" s="297"/>
      <c r="OA15" s="297"/>
      <c r="OB15" s="297"/>
      <c r="OC15" s="297"/>
      <c r="OD15" s="297"/>
      <c r="OE15" s="297"/>
      <c r="OF15" s="297"/>
      <c r="OG15" s="297"/>
      <c r="OH15" s="297"/>
      <c r="OI15" s="297"/>
      <c r="OJ15" s="297"/>
      <c r="OK15" s="297"/>
      <c r="OL15" s="297"/>
      <c r="OM15" s="297"/>
      <c r="ON15" s="297"/>
      <c r="OO15" s="297"/>
      <c r="OP15" s="297"/>
      <c r="OQ15" s="297"/>
      <c r="OR15" s="297"/>
      <c r="OS15" s="298"/>
      <c r="OT15" s="296"/>
      <c r="OU15" s="297"/>
      <c r="OV15" s="297"/>
      <c r="OW15" s="297"/>
      <c r="OX15" s="297"/>
      <c r="OY15" s="297"/>
      <c r="OZ15" s="297"/>
      <c r="PA15" s="297"/>
      <c r="PB15" s="297"/>
      <c r="PC15" s="297"/>
      <c r="PD15" s="297"/>
      <c r="PE15" s="297"/>
      <c r="PF15" s="297"/>
      <c r="PG15" s="297"/>
      <c r="PH15" s="297"/>
      <c r="PI15" s="297"/>
      <c r="PJ15" s="297"/>
      <c r="PK15" s="297"/>
      <c r="PL15" s="297"/>
      <c r="PM15" s="297"/>
      <c r="PN15" s="297"/>
      <c r="PO15" s="297"/>
      <c r="PP15" s="297"/>
      <c r="PQ15" s="297"/>
      <c r="PR15" s="297"/>
      <c r="PS15" s="297"/>
      <c r="PT15" s="297"/>
      <c r="PU15" s="297"/>
      <c r="PV15" s="298"/>
      <c r="PW15" s="296"/>
      <c r="PX15" s="297"/>
      <c r="PY15" s="297"/>
      <c r="PZ15" s="297"/>
      <c r="QA15" s="297"/>
      <c r="QB15" s="297"/>
      <c r="QC15" s="297"/>
      <c r="QD15" s="297"/>
      <c r="QE15" s="297"/>
      <c r="QF15" s="297"/>
      <c r="QG15" s="297"/>
      <c r="QH15" s="297"/>
      <c r="QI15" s="297"/>
      <c r="QJ15" s="297"/>
      <c r="QK15" s="297"/>
      <c r="QL15" s="297"/>
      <c r="QM15" s="297"/>
      <c r="QN15" s="297"/>
      <c r="QO15" s="297"/>
      <c r="QP15" s="297"/>
      <c r="QQ15" s="297"/>
      <c r="QR15" s="297"/>
      <c r="QS15" s="297"/>
      <c r="QT15" s="297"/>
      <c r="QU15" s="297"/>
      <c r="QV15" s="297"/>
      <c r="QW15" s="297"/>
      <c r="QX15" s="297"/>
      <c r="QY15" s="297"/>
      <c r="QZ15" s="297"/>
      <c r="RA15" s="298"/>
      <c r="RB15" s="296"/>
      <c r="RC15" s="297"/>
      <c r="RD15" s="297"/>
      <c r="RE15" s="297"/>
      <c r="RF15" s="297"/>
      <c r="RG15" s="297"/>
      <c r="RH15" s="297"/>
      <c r="RI15" s="297"/>
      <c r="RJ15" s="297"/>
      <c r="RK15" s="297"/>
      <c r="RL15" s="297"/>
      <c r="RM15" s="297"/>
      <c r="RN15" s="297"/>
      <c r="RO15" s="297"/>
      <c r="RP15" s="297"/>
      <c r="RQ15" s="297"/>
      <c r="RR15" s="297"/>
      <c r="RS15" s="297"/>
      <c r="RT15" s="297"/>
      <c r="RU15" s="297"/>
      <c r="RV15" s="297"/>
      <c r="RW15" s="297"/>
      <c r="RX15" s="297"/>
      <c r="RY15" s="297"/>
      <c r="RZ15" s="297"/>
      <c r="SA15" s="297"/>
      <c r="SB15" s="297"/>
      <c r="SC15" s="297"/>
      <c r="SD15" s="297"/>
      <c r="SE15" s="298"/>
      <c r="SF15" s="296"/>
      <c r="SG15" s="297"/>
      <c r="SH15" s="297"/>
      <c r="SI15" s="297"/>
      <c r="SJ15" s="297"/>
      <c r="SK15" s="297"/>
      <c r="SL15" s="297"/>
      <c r="SM15" s="297"/>
      <c r="SN15" s="297"/>
      <c r="SO15" s="297"/>
      <c r="SP15" s="297"/>
      <c r="SQ15" s="297"/>
      <c r="SR15" s="297"/>
      <c r="SS15" s="297"/>
      <c r="ST15" s="297"/>
      <c r="SU15" s="297"/>
      <c r="SV15" s="297"/>
      <c r="SW15" s="297"/>
      <c r="SX15" s="297"/>
      <c r="SY15" s="297"/>
      <c r="SZ15" s="297"/>
      <c r="TA15" s="297"/>
      <c r="TB15" s="297"/>
      <c r="TC15" s="297"/>
      <c r="TD15" s="297"/>
      <c r="TE15" s="297"/>
      <c r="TF15" s="297"/>
      <c r="TG15" s="297"/>
      <c r="TH15" s="297"/>
      <c r="TI15" s="297"/>
      <c r="TJ15" s="298"/>
      <c r="TK15" s="296"/>
      <c r="TL15" s="297"/>
      <c r="TM15" s="297"/>
      <c r="TN15" s="297"/>
      <c r="TO15" s="297"/>
      <c r="TP15" s="297"/>
      <c r="TQ15" s="297"/>
      <c r="TR15" s="297"/>
      <c r="TS15" s="297"/>
      <c r="TT15" s="297"/>
      <c r="TU15" s="297"/>
      <c r="TV15" s="297"/>
      <c r="TW15" s="297"/>
      <c r="TX15" s="297"/>
      <c r="TY15" s="297"/>
      <c r="TZ15" s="297"/>
      <c r="UA15" s="297"/>
      <c r="UB15" s="297"/>
      <c r="UC15" s="297"/>
      <c r="UD15" s="297"/>
      <c r="UE15" s="297"/>
      <c r="UF15" s="297"/>
      <c r="UG15" s="297"/>
      <c r="UH15" s="297"/>
      <c r="UI15" s="297"/>
      <c r="UJ15" s="297"/>
      <c r="UK15" s="297"/>
      <c r="UL15" s="297"/>
      <c r="UM15" s="297"/>
      <c r="UN15" s="298"/>
      <c r="UO15" s="296"/>
      <c r="UP15" s="297"/>
      <c r="UQ15" s="297"/>
      <c r="UR15" s="297"/>
      <c r="US15" s="297"/>
      <c r="UT15" s="297"/>
      <c r="UU15" s="297"/>
      <c r="UV15" s="297"/>
      <c r="UW15" s="297"/>
      <c r="UX15" s="297"/>
      <c r="UY15" s="297"/>
      <c r="UZ15" s="297"/>
      <c r="VA15" s="297"/>
      <c r="VB15" s="297"/>
      <c r="VC15" s="297"/>
      <c r="VD15" s="297"/>
      <c r="VE15" s="297"/>
      <c r="VF15" s="297"/>
      <c r="VG15" s="297"/>
      <c r="VH15" s="297"/>
      <c r="VI15" s="297"/>
      <c r="VJ15" s="297"/>
      <c r="VK15" s="297"/>
      <c r="VL15" s="297"/>
      <c r="VM15" s="297"/>
      <c r="VN15" s="297"/>
      <c r="VO15" s="297"/>
      <c r="VP15" s="297"/>
      <c r="VQ15" s="297"/>
      <c r="VR15" s="297"/>
      <c r="VS15" s="298"/>
      <c r="VT15" s="296"/>
      <c r="VU15" s="297"/>
      <c r="VV15" s="297"/>
      <c r="VW15" s="297"/>
      <c r="VX15" s="297"/>
      <c r="VY15" s="297"/>
      <c r="VZ15" s="297"/>
      <c r="WA15" s="297"/>
      <c r="WB15" s="297"/>
      <c r="WC15" s="297"/>
      <c r="WD15" s="297"/>
      <c r="WE15" s="297"/>
      <c r="WF15" s="297"/>
      <c r="WG15" s="297"/>
      <c r="WH15" s="297"/>
      <c r="WI15" s="297"/>
      <c r="WJ15" s="297"/>
      <c r="WK15" s="297"/>
      <c r="WL15" s="297"/>
      <c r="WM15" s="297"/>
      <c r="WN15" s="297"/>
      <c r="WO15" s="297"/>
      <c r="WP15" s="297"/>
      <c r="WQ15" s="297"/>
      <c r="WR15" s="297"/>
      <c r="WS15" s="297"/>
      <c r="WT15" s="297"/>
      <c r="WU15" s="297"/>
      <c r="WV15" s="297"/>
      <c r="WW15" s="297"/>
      <c r="WX15" s="298"/>
      <c r="WY15" s="296"/>
      <c r="WZ15" s="297"/>
      <c r="XA15" s="297"/>
      <c r="XB15" s="297"/>
      <c r="XC15" s="297"/>
      <c r="XD15" s="297"/>
      <c r="XE15" s="297"/>
      <c r="XF15" s="297"/>
      <c r="XG15" s="297"/>
      <c r="XH15" s="297"/>
      <c r="XI15" s="297"/>
      <c r="XJ15" s="297"/>
      <c r="XK15" s="297"/>
      <c r="XL15" s="297"/>
      <c r="XM15" s="297"/>
      <c r="XN15" s="297"/>
      <c r="XO15" s="297"/>
      <c r="XP15" s="297"/>
      <c r="XQ15" s="297"/>
      <c r="XR15" s="297"/>
      <c r="XS15" s="297"/>
      <c r="XT15" s="297"/>
      <c r="XU15" s="297"/>
      <c r="XV15" s="297"/>
      <c r="XW15" s="297"/>
      <c r="XX15" s="297"/>
      <c r="XY15" s="297"/>
      <c r="XZ15" s="297"/>
      <c r="YA15" s="297"/>
      <c r="YB15" s="298"/>
      <c r="YC15" s="296"/>
      <c r="YD15" s="297"/>
      <c r="YE15" s="297"/>
      <c r="YF15" s="297"/>
      <c r="YG15" s="297"/>
      <c r="YH15" s="297"/>
      <c r="YI15" s="297"/>
      <c r="YJ15" s="297"/>
      <c r="YK15" s="297"/>
      <c r="YL15" s="297"/>
      <c r="YM15" s="297"/>
      <c r="YN15" s="297"/>
      <c r="YO15" s="297"/>
      <c r="YP15" s="297"/>
      <c r="YQ15" s="297"/>
      <c r="YR15" s="297"/>
      <c r="YS15" s="297"/>
      <c r="YT15" s="297"/>
      <c r="YU15" s="297"/>
      <c r="YV15" s="297"/>
      <c r="YW15" s="297"/>
      <c r="YX15" s="297"/>
      <c r="YY15" s="297"/>
      <c r="YZ15" s="297"/>
      <c r="ZA15" s="297"/>
      <c r="ZB15" s="297"/>
      <c r="ZC15" s="297"/>
      <c r="ZD15" s="297"/>
      <c r="ZE15" s="297"/>
      <c r="ZF15" s="297"/>
      <c r="ZG15" s="298"/>
      <c r="ZH15" s="296"/>
      <c r="ZI15" s="297"/>
      <c r="ZJ15" s="297"/>
      <c r="ZK15" s="297"/>
      <c r="ZL15" s="297"/>
      <c r="ZM15" s="297"/>
      <c r="ZN15" s="297"/>
      <c r="ZO15" s="297"/>
      <c r="ZP15" s="297"/>
      <c r="ZQ15" s="297"/>
      <c r="ZR15" s="297"/>
      <c r="ZS15" s="297"/>
      <c r="ZT15" s="297"/>
      <c r="ZU15" s="297"/>
      <c r="ZV15" s="297"/>
      <c r="ZW15" s="297"/>
      <c r="ZX15" s="297"/>
      <c r="ZY15" s="297"/>
      <c r="ZZ15" s="297"/>
      <c r="AAA15" s="297"/>
      <c r="AAB15" s="297"/>
      <c r="AAC15" s="297"/>
      <c r="AAD15" s="297"/>
      <c r="AAE15" s="297"/>
      <c r="AAF15" s="297"/>
      <c r="AAG15" s="297"/>
      <c r="AAH15" s="297"/>
      <c r="AAI15" s="297"/>
      <c r="AAJ15" s="297"/>
      <c r="AAK15" s="298"/>
      <c r="AAL15" s="296"/>
      <c r="AAM15" s="297"/>
      <c r="AAN15" s="297"/>
      <c r="AAO15" s="297"/>
      <c r="AAP15" s="297"/>
      <c r="AAQ15" s="297"/>
      <c r="AAR15" s="297"/>
      <c r="AAS15" s="297"/>
      <c r="AAT15" s="297"/>
      <c r="AAU15" s="297"/>
      <c r="AAV15" s="297"/>
      <c r="AAW15" s="297"/>
      <c r="AAX15" s="297"/>
      <c r="AAY15" s="297"/>
      <c r="AAZ15" s="297"/>
      <c r="ABA15" s="297"/>
      <c r="ABB15" s="297"/>
      <c r="ABC15" s="297"/>
      <c r="ABD15" s="297"/>
      <c r="ABE15" s="297"/>
      <c r="ABF15" s="297"/>
      <c r="ABG15" s="297"/>
      <c r="ABH15" s="297"/>
      <c r="ABI15" s="297"/>
      <c r="ABJ15" s="297"/>
      <c r="ABK15" s="297"/>
      <c r="ABL15" s="297"/>
      <c r="ABM15" s="297"/>
      <c r="ABN15" s="297"/>
      <c r="ABO15" s="297"/>
      <c r="ABP15" s="298"/>
      <c r="ABQ15" s="299"/>
    </row>
    <row r="16" spans="1:745" s="35" customFormat="1" ht="20.100000000000001" customHeight="1" x14ac:dyDescent="0.2">
      <c r="A16" s="37" t="str">
        <f>IF(Dateneingabe!A18=0,"zzz",Dateneingabe!A18)</f>
        <v>zzz</v>
      </c>
      <c r="B16" s="40" t="str">
        <f>IF(Dateneingabe!B18=0,"zzz",Dateneingabe!B18)</f>
        <v>zzz</v>
      </c>
      <c r="C16" s="40" t="str">
        <f>IF(Dateneingabe!C18=0,"zzz",Dateneingabe!C18)</f>
        <v>zzz</v>
      </c>
      <c r="D16" s="231">
        <f t="shared" ca="1" si="13"/>
        <v>0</v>
      </c>
      <c r="E16" s="304"/>
      <c r="F16" s="305"/>
      <c r="G16" s="305"/>
      <c r="H16" s="305"/>
      <c r="I16" s="305"/>
      <c r="J16" s="305"/>
      <c r="K16" s="305"/>
      <c r="L16" s="305"/>
      <c r="M16" s="305"/>
      <c r="N16" s="305"/>
      <c r="O16" s="305"/>
      <c r="P16" s="305"/>
      <c r="Q16" s="305"/>
      <c r="R16" s="305"/>
      <c r="S16" s="305"/>
      <c r="T16" s="305"/>
      <c r="U16" s="305"/>
      <c r="V16" s="305"/>
      <c r="W16" s="305"/>
      <c r="X16" s="305"/>
      <c r="Y16" s="305"/>
      <c r="Z16" s="305"/>
      <c r="AA16" s="305"/>
      <c r="AB16" s="305"/>
      <c r="AC16" s="305"/>
      <c r="AD16" s="305"/>
      <c r="AE16" s="305"/>
      <c r="AF16" s="305"/>
      <c r="AG16" s="305"/>
      <c r="AH16" s="305"/>
      <c r="AI16" s="305"/>
      <c r="AJ16" s="305"/>
      <c r="AK16" s="305"/>
      <c r="AL16" s="305"/>
      <c r="AM16" s="305"/>
      <c r="AN16" s="305"/>
      <c r="AO16" s="305"/>
      <c r="AP16" s="305"/>
      <c r="AQ16" s="305"/>
      <c r="AR16" s="305"/>
      <c r="AS16" s="305"/>
      <c r="AT16" s="305"/>
      <c r="AU16" s="305"/>
      <c r="AV16" s="305"/>
      <c r="AW16" s="305"/>
      <c r="AX16" s="305"/>
      <c r="AY16" s="305"/>
      <c r="AZ16" s="305"/>
      <c r="BA16" s="305"/>
      <c r="BB16" s="305"/>
      <c r="BC16" s="305"/>
      <c r="BD16" s="305"/>
      <c r="BE16" s="305"/>
      <c r="BF16" s="305"/>
      <c r="BG16" s="305"/>
      <c r="BH16" s="305"/>
      <c r="BI16" s="305"/>
      <c r="BJ16" s="305"/>
      <c r="BK16" s="305"/>
      <c r="BL16" s="305"/>
      <c r="BM16" s="305"/>
      <c r="BN16" s="305"/>
      <c r="BO16" s="305"/>
      <c r="BP16" s="305"/>
      <c r="BQ16" s="305"/>
      <c r="BR16" s="305"/>
      <c r="BS16" s="305"/>
      <c r="BT16" s="305"/>
      <c r="BU16" s="305"/>
      <c r="BV16" s="305"/>
      <c r="BW16" s="305"/>
      <c r="BX16" s="305"/>
      <c r="BY16" s="305"/>
      <c r="BZ16" s="305"/>
      <c r="CA16" s="305"/>
      <c r="CB16" s="305"/>
      <c r="CC16" s="305"/>
      <c r="CD16" s="305"/>
      <c r="CE16" s="305"/>
      <c r="CF16" s="305"/>
      <c r="CG16" s="305"/>
      <c r="CH16" s="305"/>
      <c r="CI16" s="305"/>
      <c r="CJ16" s="305"/>
      <c r="CK16" s="305"/>
      <c r="CL16" s="305"/>
      <c r="CM16" s="305"/>
      <c r="CN16" s="305"/>
      <c r="CO16" s="305"/>
      <c r="CP16" s="305"/>
      <c r="CQ16" s="305"/>
      <c r="CR16" s="305"/>
      <c r="CS16" s="305"/>
      <c r="CT16" s="305"/>
      <c r="CU16" s="305"/>
      <c r="CV16" s="305"/>
      <c r="CW16" s="305"/>
      <c r="CX16" s="305"/>
      <c r="CY16" s="305"/>
      <c r="CZ16" s="305"/>
      <c r="DA16" s="305"/>
      <c r="DB16" s="305"/>
      <c r="DC16" s="305"/>
      <c r="DD16" s="305"/>
      <c r="DE16" s="305"/>
      <c r="DF16" s="305"/>
      <c r="DG16" s="305"/>
      <c r="DH16" s="305"/>
      <c r="DI16" s="305"/>
      <c r="DJ16" s="305"/>
      <c r="DK16" s="305"/>
      <c r="DL16" s="305"/>
      <c r="DM16" s="305"/>
      <c r="DN16" s="305"/>
      <c r="DO16" s="305"/>
      <c r="DP16" s="305"/>
      <c r="DQ16" s="305"/>
      <c r="DR16" s="305"/>
      <c r="DS16" s="305"/>
      <c r="DT16" s="305"/>
      <c r="DU16" s="305"/>
      <c r="DV16" s="305"/>
      <c r="DW16" s="305"/>
      <c r="DX16" s="305"/>
      <c r="DY16" s="305"/>
      <c r="DZ16" s="305"/>
      <c r="EA16" s="305"/>
      <c r="EB16" s="305"/>
      <c r="EC16" s="305"/>
      <c r="ED16" s="305"/>
      <c r="EE16" s="305"/>
      <c r="EF16" s="305"/>
      <c r="EG16" s="305"/>
      <c r="EH16" s="305"/>
      <c r="EI16" s="305"/>
      <c r="EJ16" s="305"/>
      <c r="EK16" s="305"/>
      <c r="EL16" s="305"/>
      <c r="EM16" s="305"/>
      <c r="EN16" s="305"/>
      <c r="EO16" s="305"/>
      <c r="EP16" s="305"/>
      <c r="EQ16" s="305"/>
      <c r="ER16" s="305"/>
      <c r="ES16" s="305"/>
      <c r="ET16" s="305"/>
      <c r="EU16" s="305"/>
      <c r="EV16" s="305"/>
      <c r="EW16" s="305"/>
      <c r="EX16" s="305"/>
      <c r="EY16" s="305"/>
      <c r="EZ16" s="305"/>
      <c r="FA16" s="305"/>
      <c r="FB16" s="305"/>
      <c r="FC16" s="305"/>
      <c r="FD16" s="305"/>
      <c r="FE16" s="305"/>
      <c r="FF16" s="305"/>
      <c r="FG16" s="305"/>
      <c r="FH16" s="305"/>
      <c r="FI16" s="305"/>
      <c r="FJ16" s="305"/>
      <c r="FK16" s="305"/>
      <c r="FL16" s="305"/>
      <c r="FM16" s="305"/>
      <c r="FN16" s="305"/>
      <c r="FO16" s="305"/>
      <c r="FP16" s="305"/>
      <c r="FQ16" s="305"/>
      <c r="FR16" s="305"/>
      <c r="FS16" s="305"/>
      <c r="FT16" s="305"/>
      <c r="FU16" s="305"/>
      <c r="FV16" s="305"/>
      <c r="FW16" s="305"/>
      <c r="FX16" s="305"/>
      <c r="FY16" s="305"/>
      <c r="FZ16" s="305"/>
      <c r="GA16" s="305"/>
      <c r="GB16" s="305"/>
      <c r="GC16" s="305"/>
      <c r="GD16" s="305"/>
      <c r="GE16" s="305"/>
      <c r="GF16" s="305"/>
      <c r="GG16" s="305"/>
      <c r="GH16" s="305"/>
      <c r="GI16" s="305"/>
      <c r="GJ16" s="305"/>
      <c r="GK16" s="305"/>
      <c r="GL16" s="305"/>
      <c r="GM16" s="305"/>
      <c r="GN16" s="305"/>
      <c r="GO16" s="305"/>
      <c r="GP16" s="305"/>
      <c r="GQ16" s="305"/>
      <c r="GR16" s="305"/>
      <c r="GS16" s="305"/>
      <c r="GT16" s="305"/>
      <c r="GU16" s="305"/>
      <c r="GV16" s="305"/>
      <c r="GW16" s="305"/>
      <c r="GX16" s="305"/>
      <c r="GY16" s="305"/>
      <c r="GZ16" s="305"/>
      <c r="HA16" s="305"/>
      <c r="HB16" s="305"/>
      <c r="HC16" s="305"/>
      <c r="HD16" s="305"/>
      <c r="HE16" s="305"/>
      <c r="HF16" s="305"/>
      <c r="HG16" s="305"/>
      <c r="HH16" s="305"/>
      <c r="HI16" s="305"/>
      <c r="HJ16" s="305"/>
      <c r="HK16" s="305"/>
      <c r="HL16" s="305"/>
      <c r="HM16" s="305"/>
      <c r="HN16" s="305"/>
      <c r="HO16" s="305"/>
      <c r="HP16" s="305"/>
      <c r="HQ16" s="305"/>
      <c r="HR16" s="305"/>
      <c r="HS16" s="305"/>
      <c r="HT16" s="305"/>
      <c r="HU16" s="305"/>
      <c r="HV16" s="305"/>
      <c r="HW16" s="305"/>
      <c r="HX16" s="305"/>
      <c r="HY16" s="305"/>
      <c r="HZ16" s="305"/>
      <c r="IA16" s="305"/>
      <c r="IB16" s="305"/>
      <c r="IC16" s="305"/>
      <c r="ID16" s="305"/>
      <c r="IE16" s="305"/>
      <c r="IF16" s="305"/>
      <c r="IG16" s="305"/>
      <c r="IH16" s="305"/>
      <c r="II16" s="305"/>
      <c r="IJ16" s="305"/>
      <c r="IK16" s="305"/>
      <c r="IL16" s="305"/>
      <c r="IM16" s="305"/>
      <c r="IN16" s="305"/>
      <c r="IO16" s="305"/>
      <c r="IP16" s="305"/>
      <c r="IQ16" s="305"/>
      <c r="IR16" s="305"/>
      <c r="IS16" s="305"/>
      <c r="IT16" s="305"/>
      <c r="IU16" s="305"/>
      <c r="IV16" s="305"/>
      <c r="IW16" s="305"/>
      <c r="IX16" s="305"/>
      <c r="IY16" s="305"/>
      <c r="IZ16" s="305"/>
      <c r="JA16" s="305"/>
      <c r="JB16" s="305"/>
      <c r="JC16" s="305"/>
      <c r="JD16" s="305"/>
      <c r="JE16" s="305"/>
      <c r="JF16" s="305"/>
      <c r="JG16" s="305"/>
      <c r="JH16" s="305"/>
      <c r="JI16" s="305"/>
      <c r="JJ16" s="305"/>
      <c r="JK16" s="305"/>
      <c r="JL16" s="305"/>
      <c r="JM16" s="305"/>
      <c r="JN16" s="305"/>
      <c r="JO16" s="305"/>
      <c r="JP16" s="305"/>
      <c r="JQ16" s="305"/>
      <c r="JR16" s="305"/>
      <c r="JS16" s="305"/>
      <c r="JT16" s="305"/>
      <c r="JU16" s="305"/>
      <c r="JV16" s="305"/>
      <c r="JW16" s="305"/>
      <c r="JX16" s="305"/>
      <c r="JY16" s="305"/>
      <c r="JZ16" s="305"/>
      <c r="KA16" s="305"/>
      <c r="KB16" s="305"/>
      <c r="KC16" s="305"/>
      <c r="KD16" s="305"/>
      <c r="KE16" s="305"/>
      <c r="KF16" s="305"/>
      <c r="KG16" s="305"/>
      <c r="KH16" s="305"/>
      <c r="KI16" s="305"/>
      <c r="KJ16" s="305"/>
      <c r="KK16" s="305"/>
      <c r="KL16" s="305"/>
      <c r="KM16" s="305"/>
      <c r="KN16" s="305"/>
      <c r="KO16" s="305"/>
      <c r="KP16" s="305"/>
      <c r="KQ16" s="305"/>
      <c r="KR16" s="305"/>
      <c r="KS16" s="305"/>
      <c r="KT16" s="305"/>
      <c r="KU16" s="305"/>
      <c r="KV16" s="305"/>
      <c r="KW16" s="305"/>
      <c r="KX16" s="305"/>
      <c r="KY16" s="305"/>
      <c r="KZ16" s="305"/>
      <c r="LA16" s="305"/>
      <c r="LB16" s="305"/>
      <c r="LC16" s="305"/>
      <c r="LD16" s="305"/>
      <c r="LE16" s="305"/>
      <c r="LF16" s="305"/>
      <c r="LG16" s="305"/>
      <c r="LH16" s="305"/>
      <c r="LI16" s="305"/>
      <c r="LJ16" s="305"/>
      <c r="LK16" s="305"/>
      <c r="LL16" s="305"/>
      <c r="LM16" s="305"/>
      <c r="LN16" s="305"/>
      <c r="LO16" s="305"/>
      <c r="LP16" s="305"/>
      <c r="LQ16" s="305"/>
      <c r="LR16" s="305"/>
      <c r="LS16" s="305"/>
      <c r="LT16" s="305"/>
      <c r="LU16" s="305"/>
      <c r="LV16" s="305"/>
      <c r="LW16" s="305"/>
      <c r="LX16" s="305"/>
      <c r="LY16" s="305"/>
      <c r="LZ16" s="305"/>
      <c r="MA16" s="305"/>
      <c r="MB16" s="305"/>
      <c r="MC16" s="305"/>
      <c r="MD16" s="305"/>
      <c r="ME16" s="305"/>
      <c r="MF16" s="305"/>
      <c r="MG16" s="305"/>
      <c r="MH16" s="305"/>
      <c r="MI16" s="305"/>
      <c r="MJ16" s="305"/>
      <c r="MK16" s="305"/>
      <c r="ML16" s="305"/>
      <c r="MM16" s="305"/>
      <c r="MN16" s="305"/>
      <c r="MO16" s="305"/>
      <c r="MP16" s="305"/>
      <c r="MQ16" s="305"/>
      <c r="MR16" s="305"/>
      <c r="MS16" s="305"/>
      <c r="MT16" s="305"/>
      <c r="MU16" s="305"/>
      <c r="MV16" s="305"/>
      <c r="MW16" s="305"/>
      <c r="MX16" s="305"/>
      <c r="MY16" s="305"/>
      <c r="MZ16" s="305"/>
      <c r="NA16" s="305"/>
      <c r="NB16" s="305"/>
      <c r="NC16" s="305"/>
      <c r="ND16" s="305"/>
      <c r="NE16" s="305"/>
      <c r="NF16" s="305"/>
      <c r="NH16" s="264">
        <f>Dateneingabe!N18</f>
        <v>12</v>
      </c>
      <c r="NI16" s="306"/>
      <c r="NJ16" s="264">
        <f>Dateneingabe!K18</f>
        <v>0</v>
      </c>
      <c r="NK16" s="264">
        <f>Dateneingabe!L18</f>
        <v>0</v>
      </c>
      <c r="NL16" s="264">
        <f>Dateneingabe!M18</f>
        <v>0</v>
      </c>
      <c r="NM16" s="264">
        <f t="shared" si="14"/>
        <v>0</v>
      </c>
      <c r="NN16" s="264">
        <f t="shared" si="15"/>
        <v>0</v>
      </c>
      <c r="NO16" s="296"/>
      <c r="NP16" s="297"/>
      <c r="NQ16" s="297"/>
      <c r="NR16" s="297"/>
      <c r="NS16" s="297"/>
      <c r="NT16" s="297"/>
      <c r="NU16" s="297"/>
      <c r="NV16" s="297"/>
      <c r="NW16" s="297"/>
      <c r="NX16" s="297"/>
      <c r="NY16" s="297"/>
      <c r="NZ16" s="297"/>
      <c r="OA16" s="297"/>
      <c r="OB16" s="297"/>
      <c r="OC16" s="297"/>
      <c r="OD16" s="297"/>
      <c r="OE16" s="297"/>
      <c r="OF16" s="297"/>
      <c r="OG16" s="297"/>
      <c r="OH16" s="297"/>
      <c r="OI16" s="297"/>
      <c r="OJ16" s="297"/>
      <c r="OK16" s="297"/>
      <c r="OL16" s="297"/>
      <c r="OM16" s="297"/>
      <c r="ON16" s="297"/>
      <c r="OO16" s="297"/>
      <c r="OP16" s="297"/>
      <c r="OQ16" s="297"/>
      <c r="OR16" s="297"/>
      <c r="OS16" s="298"/>
      <c r="OT16" s="296"/>
      <c r="OU16" s="297"/>
      <c r="OV16" s="297"/>
      <c r="OW16" s="297"/>
      <c r="OX16" s="297"/>
      <c r="OY16" s="297"/>
      <c r="OZ16" s="297"/>
      <c r="PA16" s="297"/>
      <c r="PB16" s="297"/>
      <c r="PC16" s="297"/>
      <c r="PD16" s="297"/>
      <c r="PE16" s="297"/>
      <c r="PF16" s="297"/>
      <c r="PG16" s="297"/>
      <c r="PH16" s="297"/>
      <c r="PI16" s="297"/>
      <c r="PJ16" s="297"/>
      <c r="PK16" s="297"/>
      <c r="PL16" s="297"/>
      <c r="PM16" s="297"/>
      <c r="PN16" s="297"/>
      <c r="PO16" s="297"/>
      <c r="PP16" s="297"/>
      <c r="PQ16" s="297"/>
      <c r="PR16" s="297"/>
      <c r="PS16" s="297"/>
      <c r="PT16" s="297"/>
      <c r="PU16" s="297"/>
      <c r="PV16" s="298"/>
      <c r="PW16" s="296"/>
      <c r="PX16" s="297"/>
      <c r="PY16" s="297"/>
      <c r="PZ16" s="297"/>
      <c r="QA16" s="297"/>
      <c r="QB16" s="297"/>
      <c r="QC16" s="297"/>
      <c r="QD16" s="297"/>
      <c r="QE16" s="297"/>
      <c r="QF16" s="297"/>
      <c r="QG16" s="297"/>
      <c r="QH16" s="297"/>
      <c r="QI16" s="297"/>
      <c r="QJ16" s="297"/>
      <c r="QK16" s="297"/>
      <c r="QL16" s="297"/>
      <c r="QM16" s="297"/>
      <c r="QN16" s="297"/>
      <c r="QO16" s="297"/>
      <c r="QP16" s="297"/>
      <c r="QQ16" s="297"/>
      <c r="QR16" s="297"/>
      <c r="QS16" s="297"/>
      <c r="QT16" s="297"/>
      <c r="QU16" s="297"/>
      <c r="QV16" s="297"/>
      <c r="QW16" s="297"/>
      <c r="QX16" s="297"/>
      <c r="QY16" s="297"/>
      <c r="QZ16" s="297"/>
      <c r="RA16" s="298"/>
      <c r="RB16" s="296"/>
      <c r="RC16" s="297"/>
      <c r="RD16" s="297"/>
      <c r="RE16" s="297"/>
      <c r="RF16" s="297"/>
      <c r="RG16" s="297"/>
      <c r="RH16" s="297"/>
      <c r="RI16" s="297"/>
      <c r="RJ16" s="297"/>
      <c r="RK16" s="297"/>
      <c r="RL16" s="297"/>
      <c r="RM16" s="297"/>
      <c r="RN16" s="297"/>
      <c r="RO16" s="297"/>
      <c r="RP16" s="297"/>
      <c r="RQ16" s="297"/>
      <c r="RR16" s="297"/>
      <c r="RS16" s="297"/>
      <c r="RT16" s="297"/>
      <c r="RU16" s="297"/>
      <c r="RV16" s="297"/>
      <c r="RW16" s="297"/>
      <c r="RX16" s="297"/>
      <c r="RY16" s="297"/>
      <c r="RZ16" s="297"/>
      <c r="SA16" s="297"/>
      <c r="SB16" s="297"/>
      <c r="SC16" s="297"/>
      <c r="SD16" s="297"/>
      <c r="SE16" s="298"/>
      <c r="SF16" s="296"/>
      <c r="SG16" s="297"/>
      <c r="SH16" s="297"/>
      <c r="SI16" s="297"/>
      <c r="SJ16" s="297"/>
      <c r="SK16" s="297"/>
      <c r="SL16" s="297"/>
      <c r="SM16" s="297"/>
      <c r="SN16" s="297"/>
      <c r="SO16" s="297"/>
      <c r="SP16" s="297"/>
      <c r="SQ16" s="297"/>
      <c r="SR16" s="297"/>
      <c r="SS16" s="297"/>
      <c r="ST16" s="297"/>
      <c r="SU16" s="297"/>
      <c r="SV16" s="297"/>
      <c r="SW16" s="297"/>
      <c r="SX16" s="297"/>
      <c r="SY16" s="297"/>
      <c r="SZ16" s="297"/>
      <c r="TA16" s="297"/>
      <c r="TB16" s="297"/>
      <c r="TC16" s="297"/>
      <c r="TD16" s="297"/>
      <c r="TE16" s="297"/>
      <c r="TF16" s="297"/>
      <c r="TG16" s="297"/>
      <c r="TH16" s="297"/>
      <c r="TI16" s="297"/>
      <c r="TJ16" s="298"/>
      <c r="TK16" s="296"/>
      <c r="TL16" s="297"/>
      <c r="TM16" s="297"/>
      <c r="TN16" s="297"/>
      <c r="TO16" s="297"/>
      <c r="TP16" s="297"/>
      <c r="TQ16" s="297"/>
      <c r="TR16" s="297"/>
      <c r="TS16" s="297"/>
      <c r="TT16" s="297"/>
      <c r="TU16" s="297"/>
      <c r="TV16" s="297"/>
      <c r="TW16" s="297"/>
      <c r="TX16" s="297"/>
      <c r="TY16" s="297"/>
      <c r="TZ16" s="297"/>
      <c r="UA16" s="297"/>
      <c r="UB16" s="297"/>
      <c r="UC16" s="297"/>
      <c r="UD16" s="297"/>
      <c r="UE16" s="297"/>
      <c r="UF16" s="297"/>
      <c r="UG16" s="297"/>
      <c r="UH16" s="297"/>
      <c r="UI16" s="297"/>
      <c r="UJ16" s="297"/>
      <c r="UK16" s="297"/>
      <c r="UL16" s="297"/>
      <c r="UM16" s="297"/>
      <c r="UN16" s="298"/>
      <c r="UO16" s="296"/>
      <c r="UP16" s="297"/>
      <c r="UQ16" s="297"/>
      <c r="UR16" s="297"/>
      <c r="US16" s="297"/>
      <c r="UT16" s="297"/>
      <c r="UU16" s="297"/>
      <c r="UV16" s="297"/>
      <c r="UW16" s="297"/>
      <c r="UX16" s="297"/>
      <c r="UY16" s="297"/>
      <c r="UZ16" s="297"/>
      <c r="VA16" s="297"/>
      <c r="VB16" s="297"/>
      <c r="VC16" s="297"/>
      <c r="VD16" s="297"/>
      <c r="VE16" s="297"/>
      <c r="VF16" s="297"/>
      <c r="VG16" s="297"/>
      <c r="VH16" s="297"/>
      <c r="VI16" s="297"/>
      <c r="VJ16" s="297"/>
      <c r="VK16" s="297"/>
      <c r="VL16" s="297"/>
      <c r="VM16" s="297"/>
      <c r="VN16" s="297"/>
      <c r="VO16" s="297"/>
      <c r="VP16" s="297"/>
      <c r="VQ16" s="297"/>
      <c r="VR16" s="297"/>
      <c r="VS16" s="298"/>
      <c r="VT16" s="296"/>
      <c r="VU16" s="297"/>
      <c r="VV16" s="297"/>
      <c r="VW16" s="297"/>
      <c r="VX16" s="297"/>
      <c r="VY16" s="297"/>
      <c r="VZ16" s="297"/>
      <c r="WA16" s="297"/>
      <c r="WB16" s="297"/>
      <c r="WC16" s="297"/>
      <c r="WD16" s="297"/>
      <c r="WE16" s="297"/>
      <c r="WF16" s="297"/>
      <c r="WG16" s="297"/>
      <c r="WH16" s="297"/>
      <c r="WI16" s="297"/>
      <c r="WJ16" s="297"/>
      <c r="WK16" s="297"/>
      <c r="WL16" s="297"/>
      <c r="WM16" s="297"/>
      <c r="WN16" s="297"/>
      <c r="WO16" s="297"/>
      <c r="WP16" s="297"/>
      <c r="WQ16" s="297"/>
      <c r="WR16" s="297"/>
      <c r="WS16" s="297"/>
      <c r="WT16" s="297"/>
      <c r="WU16" s="297"/>
      <c r="WV16" s="297"/>
      <c r="WW16" s="297"/>
      <c r="WX16" s="298"/>
      <c r="WY16" s="296"/>
      <c r="WZ16" s="297"/>
      <c r="XA16" s="297"/>
      <c r="XB16" s="297"/>
      <c r="XC16" s="297"/>
      <c r="XD16" s="297"/>
      <c r="XE16" s="297"/>
      <c r="XF16" s="297"/>
      <c r="XG16" s="297"/>
      <c r="XH16" s="297"/>
      <c r="XI16" s="297"/>
      <c r="XJ16" s="297"/>
      <c r="XK16" s="297"/>
      <c r="XL16" s="297"/>
      <c r="XM16" s="297"/>
      <c r="XN16" s="297"/>
      <c r="XO16" s="297"/>
      <c r="XP16" s="297"/>
      <c r="XQ16" s="297"/>
      <c r="XR16" s="297"/>
      <c r="XS16" s="297"/>
      <c r="XT16" s="297"/>
      <c r="XU16" s="297"/>
      <c r="XV16" s="297"/>
      <c r="XW16" s="297"/>
      <c r="XX16" s="297"/>
      <c r="XY16" s="297"/>
      <c r="XZ16" s="297"/>
      <c r="YA16" s="297"/>
      <c r="YB16" s="298"/>
      <c r="YC16" s="296"/>
      <c r="YD16" s="297"/>
      <c r="YE16" s="297"/>
      <c r="YF16" s="297"/>
      <c r="YG16" s="297"/>
      <c r="YH16" s="297"/>
      <c r="YI16" s="297"/>
      <c r="YJ16" s="297"/>
      <c r="YK16" s="297"/>
      <c r="YL16" s="297"/>
      <c r="YM16" s="297"/>
      <c r="YN16" s="297"/>
      <c r="YO16" s="297"/>
      <c r="YP16" s="297"/>
      <c r="YQ16" s="297"/>
      <c r="YR16" s="297"/>
      <c r="YS16" s="297"/>
      <c r="YT16" s="297"/>
      <c r="YU16" s="297"/>
      <c r="YV16" s="297"/>
      <c r="YW16" s="297"/>
      <c r="YX16" s="297"/>
      <c r="YY16" s="297"/>
      <c r="YZ16" s="297"/>
      <c r="ZA16" s="297"/>
      <c r="ZB16" s="297"/>
      <c r="ZC16" s="297"/>
      <c r="ZD16" s="297"/>
      <c r="ZE16" s="297"/>
      <c r="ZF16" s="297"/>
      <c r="ZG16" s="298"/>
      <c r="ZH16" s="296"/>
      <c r="ZI16" s="297"/>
      <c r="ZJ16" s="297"/>
      <c r="ZK16" s="297"/>
      <c r="ZL16" s="297"/>
      <c r="ZM16" s="297"/>
      <c r="ZN16" s="297"/>
      <c r="ZO16" s="297"/>
      <c r="ZP16" s="297"/>
      <c r="ZQ16" s="297"/>
      <c r="ZR16" s="297"/>
      <c r="ZS16" s="297"/>
      <c r="ZT16" s="297"/>
      <c r="ZU16" s="297"/>
      <c r="ZV16" s="297"/>
      <c r="ZW16" s="297"/>
      <c r="ZX16" s="297"/>
      <c r="ZY16" s="297"/>
      <c r="ZZ16" s="297"/>
      <c r="AAA16" s="297"/>
      <c r="AAB16" s="297"/>
      <c r="AAC16" s="297"/>
      <c r="AAD16" s="297"/>
      <c r="AAE16" s="297"/>
      <c r="AAF16" s="297"/>
      <c r="AAG16" s="297"/>
      <c r="AAH16" s="297"/>
      <c r="AAI16" s="297"/>
      <c r="AAJ16" s="297"/>
      <c r="AAK16" s="298"/>
      <c r="AAL16" s="296"/>
      <c r="AAM16" s="297"/>
      <c r="AAN16" s="297"/>
      <c r="AAO16" s="297"/>
      <c r="AAP16" s="297"/>
      <c r="AAQ16" s="297"/>
      <c r="AAR16" s="297"/>
      <c r="AAS16" s="297"/>
      <c r="AAT16" s="297"/>
      <c r="AAU16" s="297"/>
      <c r="AAV16" s="297"/>
      <c r="AAW16" s="297"/>
      <c r="AAX16" s="297"/>
      <c r="AAY16" s="297"/>
      <c r="AAZ16" s="297"/>
      <c r="ABA16" s="297"/>
      <c r="ABB16" s="297"/>
      <c r="ABC16" s="297"/>
      <c r="ABD16" s="297"/>
      <c r="ABE16" s="297"/>
      <c r="ABF16" s="297"/>
      <c r="ABG16" s="297"/>
      <c r="ABH16" s="297"/>
      <c r="ABI16" s="297"/>
      <c r="ABJ16" s="297"/>
      <c r="ABK16" s="297"/>
      <c r="ABL16" s="297"/>
      <c r="ABM16" s="297"/>
      <c r="ABN16" s="297"/>
      <c r="ABO16" s="297"/>
      <c r="ABP16" s="298"/>
      <c r="ABQ16" s="299"/>
    </row>
    <row r="17" spans="1:745" s="35" customFormat="1" ht="20.100000000000001" customHeight="1" x14ac:dyDescent="0.2">
      <c r="A17" s="37" t="str">
        <f>IF(Dateneingabe!A19=0,"zzz",Dateneingabe!A19)</f>
        <v>zzz</v>
      </c>
      <c r="B17" s="40" t="str">
        <f>IF(Dateneingabe!B19=0,"zzz",Dateneingabe!B19)</f>
        <v>zzz</v>
      </c>
      <c r="C17" s="40" t="str">
        <f>IF(Dateneingabe!C19=0,"zzz",Dateneingabe!C19)</f>
        <v>zzz</v>
      </c>
      <c r="D17" s="231">
        <f t="shared" ca="1" si="13"/>
        <v>0</v>
      </c>
      <c r="E17" s="304"/>
      <c r="F17" s="305"/>
      <c r="G17" s="305"/>
      <c r="H17" s="305"/>
      <c r="I17" s="305"/>
      <c r="J17" s="305"/>
      <c r="K17" s="305"/>
      <c r="L17" s="305"/>
      <c r="M17" s="305"/>
      <c r="N17" s="305"/>
      <c r="O17" s="305"/>
      <c r="P17" s="305"/>
      <c r="Q17" s="305"/>
      <c r="R17" s="305"/>
      <c r="S17" s="305"/>
      <c r="T17" s="305"/>
      <c r="U17" s="305"/>
      <c r="V17" s="305"/>
      <c r="W17" s="305"/>
      <c r="X17" s="305"/>
      <c r="Y17" s="305"/>
      <c r="Z17" s="305"/>
      <c r="AA17" s="305"/>
      <c r="AB17" s="305"/>
      <c r="AC17" s="305"/>
      <c r="AD17" s="305"/>
      <c r="AE17" s="305"/>
      <c r="AF17" s="305"/>
      <c r="AG17" s="305"/>
      <c r="AH17" s="305"/>
      <c r="AI17" s="305"/>
      <c r="AJ17" s="305"/>
      <c r="AK17" s="305"/>
      <c r="AL17" s="305"/>
      <c r="AM17" s="305"/>
      <c r="AN17" s="305"/>
      <c r="AO17" s="305"/>
      <c r="AP17" s="305"/>
      <c r="AQ17" s="305"/>
      <c r="AR17" s="305"/>
      <c r="AS17" s="305"/>
      <c r="AT17" s="305"/>
      <c r="AU17" s="305"/>
      <c r="AV17" s="305"/>
      <c r="AW17" s="305"/>
      <c r="AX17" s="305"/>
      <c r="AY17" s="305"/>
      <c r="AZ17" s="305"/>
      <c r="BA17" s="305"/>
      <c r="BB17" s="305"/>
      <c r="BC17" s="305"/>
      <c r="BD17" s="305"/>
      <c r="BE17" s="305"/>
      <c r="BF17" s="305"/>
      <c r="BG17" s="305"/>
      <c r="BH17" s="305"/>
      <c r="BI17" s="305"/>
      <c r="BJ17" s="305"/>
      <c r="BK17" s="305"/>
      <c r="BL17" s="305"/>
      <c r="BM17" s="305"/>
      <c r="BN17" s="305"/>
      <c r="BO17" s="305"/>
      <c r="BP17" s="305"/>
      <c r="BQ17" s="305"/>
      <c r="BR17" s="305"/>
      <c r="BS17" s="305"/>
      <c r="BT17" s="305"/>
      <c r="BU17" s="305"/>
      <c r="BV17" s="305"/>
      <c r="BW17" s="305"/>
      <c r="BX17" s="305"/>
      <c r="BY17" s="305"/>
      <c r="BZ17" s="305"/>
      <c r="CA17" s="305"/>
      <c r="CB17" s="305"/>
      <c r="CC17" s="305"/>
      <c r="CD17" s="305"/>
      <c r="CE17" s="305"/>
      <c r="CF17" s="305"/>
      <c r="CG17" s="305"/>
      <c r="CH17" s="305"/>
      <c r="CI17" s="305"/>
      <c r="CJ17" s="305"/>
      <c r="CK17" s="305"/>
      <c r="CL17" s="305"/>
      <c r="CM17" s="305"/>
      <c r="CN17" s="305"/>
      <c r="CO17" s="305"/>
      <c r="CP17" s="305"/>
      <c r="CQ17" s="305"/>
      <c r="CR17" s="305"/>
      <c r="CS17" s="305"/>
      <c r="CT17" s="305"/>
      <c r="CU17" s="305"/>
      <c r="CV17" s="305"/>
      <c r="CW17" s="305"/>
      <c r="CX17" s="305"/>
      <c r="CY17" s="305"/>
      <c r="CZ17" s="305"/>
      <c r="DA17" s="305"/>
      <c r="DB17" s="305"/>
      <c r="DC17" s="305"/>
      <c r="DD17" s="305"/>
      <c r="DE17" s="305"/>
      <c r="DF17" s="305"/>
      <c r="DG17" s="305"/>
      <c r="DH17" s="305"/>
      <c r="DI17" s="305"/>
      <c r="DJ17" s="305"/>
      <c r="DK17" s="305"/>
      <c r="DL17" s="305"/>
      <c r="DM17" s="305"/>
      <c r="DN17" s="305"/>
      <c r="DO17" s="305"/>
      <c r="DP17" s="305"/>
      <c r="DQ17" s="305"/>
      <c r="DR17" s="305"/>
      <c r="DS17" s="305"/>
      <c r="DT17" s="305"/>
      <c r="DU17" s="305"/>
      <c r="DV17" s="305"/>
      <c r="DW17" s="305"/>
      <c r="DX17" s="305"/>
      <c r="DY17" s="305"/>
      <c r="DZ17" s="305"/>
      <c r="EA17" s="305"/>
      <c r="EB17" s="305"/>
      <c r="EC17" s="305"/>
      <c r="ED17" s="305"/>
      <c r="EE17" s="305"/>
      <c r="EF17" s="305"/>
      <c r="EG17" s="305"/>
      <c r="EH17" s="305"/>
      <c r="EI17" s="305"/>
      <c r="EJ17" s="305"/>
      <c r="EK17" s="305"/>
      <c r="EL17" s="305"/>
      <c r="EM17" s="305"/>
      <c r="EN17" s="305"/>
      <c r="EO17" s="305"/>
      <c r="EP17" s="305"/>
      <c r="EQ17" s="305"/>
      <c r="ER17" s="305"/>
      <c r="ES17" s="305"/>
      <c r="ET17" s="305"/>
      <c r="EU17" s="305"/>
      <c r="EV17" s="305"/>
      <c r="EW17" s="305"/>
      <c r="EX17" s="305"/>
      <c r="EY17" s="305"/>
      <c r="EZ17" s="305"/>
      <c r="FA17" s="305"/>
      <c r="FB17" s="305"/>
      <c r="FC17" s="305"/>
      <c r="FD17" s="305"/>
      <c r="FE17" s="305"/>
      <c r="FF17" s="305"/>
      <c r="FG17" s="305"/>
      <c r="FH17" s="305"/>
      <c r="FI17" s="305"/>
      <c r="FJ17" s="305"/>
      <c r="FK17" s="305"/>
      <c r="FL17" s="305"/>
      <c r="FM17" s="305"/>
      <c r="FN17" s="305"/>
      <c r="FO17" s="305"/>
      <c r="FP17" s="305"/>
      <c r="FQ17" s="305"/>
      <c r="FR17" s="305"/>
      <c r="FS17" s="305"/>
      <c r="FT17" s="305"/>
      <c r="FU17" s="305"/>
      <c r="FV17" s="305"/>
      <c r="FW17" s="305"/>
      <c r="FX17" s="305"/>
      <c r="FY17" s="305"/>
      <c r="FZ17" s="305"/>
      <c r="GA17" s="305"/>
      <c r="GB17" s="305"/>
      <c r="GC17" s="305"/>
      <c r="GD17" s="305"/>
      <c r="GE17" s="305"/>
      <c r="GF17" s="305"/>
      <c r="GG17" s="305"/>
      <c r="GH17" s="305"/>
      <c r="GI17" s="305"/>
      <c r="GJ17" s="305"/>
      <c r="GK17" s="305"/>
      <c r="GL17" s="305"/>
      <c r="GM17" s="305"/>
      <c r="GN17" s="305"/>
      <c r="GO17" s="305"/>
      <c r="GP17" s="305"/>
      <c r="GQ17" s="305"/>
      <c r="GR17" s="305"/>
      <c r="GS17" s="305"/>
      <c r="GT17" s="305"/>
      <c r="GU17" s="305"/>
      <c r="GV17" s="305"/>
      <c r="GW17" s="305"/>
      <c r="GX17" s="305"/>
      <c r="GY17" s="305"/>
      <c r="GZ17" s="305"/>
      <c r="HA17" s="305"/>
      <c r="HB17" s="305"/>
      <c r="HC17" s="305"/>
      <c r="HD17" s="305"/>
      <c r="HE17" s="305"/>
      <c r="HF17" s="305"/>
      <c r="HG17" s="305"/>
      <c r="HH17" s="305"/>
      <c r="HI17" s="305"/>
      <c r="HJ17" s="305"/>
      <c r="HK17" s="305"/>
      <c r="HL17" s="305"/>
      <c r="HM17" s="305"/>
      <c r="HN17" s="305"/>
      <c r="HO17" s="305"/>
      <c r="HP17" s="305"/>
      <c r="HQ17" s="305"/>
      <c r="HR17" s="305"/>
      <c r="HS17" s="305"/>
      <c r="HT17" s="305"/>
      <c r="HU17" s="305"/>
      <c r="HV17" s="305"/>
      <c r="HW17" s="305"/>
      <c r="HX17" s="305"/>
      <c r="HY17" s="305"/>
      <c r="HZ17" s="305"/>
      <c r="IA17" s="305"/>
      <c r="IB17" s="305"/>
      <c r="IC17" s="305"/>
      <c r="ID17" s="305"/>
      <c r="IE17" s="305"/>
      <c r="IF17" s="305"/>
      <c r="IG17" s="305"/>
      <c r="IH17" s="305"/>
      <c r="II17" s="305"/>
      <c r="IJ17" s="305"/>
      <c r="IK17" s="305"/>
      <c r="IL17" s="305"/>
      <c r="IM17" s="305"/>
      <c r="IN17" s="305"/>
      <c r="IO17" s="305"/>
      <c r="IP17" s="305"/>
      <c r="IQ17" s="305"/>
      <c r="IR17" s="305"/>
      <c r="IS17" s="305"/>
      <c r="IT17" s="305"/>
      <c r="IU17" s="305"/>
      <c r="IV17" s="305"/>
      <c r="IW17" s="305"/>
      <c r="IX17" s="305"/>
      <c r="IY17" s="305"/>
      <c r="IZ17" s="305"/>
      <c r="JA17" s="305"/>
      <c r="JB17" s="305"/>
      <c r="JC17" s="305"/>
      <c r="JD17" s="305"/>
      <c r="JE17" s="305"/>
      <c r="JF17" s="305"/>
      <c r="JG17" s="305"/>
      <c r="JH17" s="305"/>
      <c r="JI17" s="305"/>
      <c r="JJ17" s="305"/>
      <c r="JK17" s="305"/>
      <c r="JL17" s="305"/>
      <c r="JM17" s="305"/>
      <c r="JN17" s="305"/>
      <c r="JO17" s="305"/>
      <c r="JP17" s="305"/>
      <c r="JQ17" s="305"/>
      <c r="JR17" s="305"/>
      <c r="JS17" s="305"/>
      <c r="JT17" s="305"/>
      <c r="JU17" s="305"/>
      <c r="JV17" s="305"/>
      <c r="JW17" s="305"/>
      <c r="JX17" s="305"/>
      <c r="JY17" s="305"/>
      <c r="JZ17" s="305"/>
      <c r="KA17" s="305"/>
      <c r="KB17" s="305"/>
      <c r="KC17" s="305"/>
      <c r="KD17" s="305"/>
      <c r="KE17" s="305"/>
      <c r="KF17" s="305"/>
      <c r="KG17" s="305"/>
      <c r="KH17" s="305"/>
      <c r="KI17" s="305"/>
      <c r="KJ17" s="305"/>
      <c r="KK17" s="305"/>
      <c r="KL17" s="305"/>
      <c r="KM17" s="305"/>
      <c r="KN17" s="305"/>
      <c r="KO17" s="305"/>
      <c r="KP17" s="305"/>
      <c r="KQ17" s="305"/>
      <c r="KR17" s="305"/>
      <c r="KS17" s="305"/>
      <c r="KT17" s="305"/>
      <c r="KU17" s="305"/>
      <c r="KV17" s="305"/>
      <c r="KW17" s="305"/>
      <c r="KX17" s="305"/>
      <c r="KY17" s="305"/>
      <c r="KZ17" s="305"/>
      <c r="LA17" s="305"/>
      <c r="LB17" s="305"/>
      <c r="LC17" s="305"/>
      <c r="LD17" s="305"/>
      <c r="LE17" s="305"/>
      <c r="LF17" s="305"/>
      <c r="LG17" s="305"/>
      <c r="LH17" s="305"/>
      <c r="LI17" s="305"/>
      <c r="LJ17" s="305"/>
      <c r="LK17" s="305"/>
      <c r="LL17" s="305"/>
      <c r="LM17" s="305"/>
      <c r="LN17" s="305"/>
      <c r="LO17" s="305"/>
      <c r="LP17" s="305"/>
      <c r="LQ17" s="305"/>
      <c r="LR17" s="305"/>
      <c r="LS17" s="305"/>
      <c r="LT17" s="305"/>
      <c r="LU17" s="305"/>
      <c r="LV17" s="305"/>
      <c r="LW17" s="305"/>
      <c r="LX17" s="305"/>
      <c r="LY17" s="305"/>
      <c r="LZ17" s="305"/>
      <c r="MA17" s="305"/>
      <c r="MB17" s="305"/>
      <c r="MC17" s="305"/>
      <c r="MD17" s="305"/>
      <c r="ME17" s="305"/>
      <c r="MF17" s="305"/>
      <c r="MG17" s="305"/>
      <c r="MH17" s="305"/>
      <c r="MI17" s="305"/>
      <c r="MJ17" s="305"/>
      <c r="MK17" s="305"/>
      <c r="ML17" s="305"/>
      <c r="MM17" s="305"/>
      <c r="MN17" s="305"/>
      <c r="MO17" s="305"/>
      <c r="MP17" s="305"/>
      <c r="MQ17" s="305"/>
      <c r="MR17" s="305"/>
      <c r="MS17" s="305"/>
      <c r="MT17" s="305"/>
      <c r="MU17" s="305"/>
      <c r="MV17" s="305"/>
      <c r="MW17" s="305"/>
      <c r="MX17" s="305"/>
      <c r="MY17" s="305"/>
      <c r="MZ17" s="305"/>
      <c r="NA17" s="305"/>
      <c r="NB17" s="305"/>
      <c r="NC17" s="305"/>
      <c r="ND17" s="305"/>
      <c r="NE17" s="305"/>
      <c r="NF17" s="305"/>
      <c r="NH17" s="264">
        <f>Dateneingabe!N19</f>
        <v>13</v>
      </c>
      <c r="NI17" s="306"/>
      <c r="NJ17" s="264">
        <f>Dateneingabe!K19</f>
        <v>0</v>
      </c>
      <c r="NK17" s="264">
        <f>Dateneingabe!L19</f>
        <v>0</v>
      </c>
      <c r="NL17" s="264">
        <f>Dateneingabe!M19</f>
        <v>0</v>
      </c>
      <c r="NM17" s="264">
        <f t="shared" si="14"/>
        <v>0</v>
      </c>
      <c r="NN17" s="264">
        <f t="shared" si="15"/>
        <v>0</v>
      </c>
      <c r="NO17" s="296"/>
      <c r="NP17" s="297"/>
      <c r="NQ17" s="297"/>
      <c r="NR17" s="297"/>
      <c r="NS17" s="297"/>
      <c r="NT17" s="297"/>
      <c r="NU17" s="297"/>
      <c r="NV17" s="297"/>
      <c r="NW17" s="297"/>
      <c r="NX17" s="297"/>
      <c r="NY17" s="297"/>
      <c r="NZ17" s="297"/>
      <c r="OA17" s="297"/>
      <c r="OB17" s="297"/>
      <c r="OC17" s="297"/>
      <c r="OD17" s="297"/>
      <c r="OE17" s="297"/>
      <c r="OF17" s="297"/>
      <c r="OG17" s="297"/>
      <c r="OH17" s="297"/>
      <c r="OI17" s="297"/>
      <c r="OJ17" s="297"/>
      <c r="OK17" s="297"/>
      <c r="OL17" s="297"/>
      <c r="OM17" s="297"/>
      <c r="ON17" s="297"/>
      <c r="OO17" s="297"/>
      <c r="OP17" s="297"/>
      <c r="OQ17" s="297"/>
      <c r="OR17" s="297"/>
      <c r="OS17" s="298"/>
      <c r="OT17" s="296"/>
      <c r="OU17" s="297"/>
      <c r="OV17" s="297"/>
      <c r="OW17" s="297"/>
      <c r="OX17" s="297"/>
      <c r="OY17" s="297"/>
      <c r="OZ17" s="297"/>
      <c r="PA17" s="297"/>
      <c r="PB17" s="297"/>
      <c r="PC17" s="297"/>
      <c r="PD17" s="297"/>
      <c r="PE17" s="297"/>
      <c r="PF17" s="297"/>
      <c r="PG17" s="297"/>
      <c r="PH17" s="297"/>
      <c r="PI17" s="297"/>
      <c r="PJ17" s="297"/>
      <c r="PK17" s="297"/>
      <c r="PL17" s="297"/>
      <c r="PM17" s="297"/>
      <c r="PN17" s="297"/>
      <c r="PO17" s="297"/>
      <c r="PP17" s="297"/>
      <c r="PQ17" s="297"/>
      <c r="PR17" s="297"/>
      <c r="PS17" s="297"/>
      <c r="PT17" s="297"/>
      <c r="PU17" s="297"/>
      <c r="PV17" s="298"/>
      <c r="PW17" s="296"/>
      <c r="PX17" s="297"/>
      <c r="PY17" s="297"/>
      <c r="PZ17" s="297"/>
      <c r="QA17" s="297"/>
      <c r="QB17" s="297"/>
      <c r="QC17" s="297"/>
      <c r="QD17" s="297"/>
      <c r="QE17" s="297"/>
      <c r="QF17" s="297"/>
      <c r="QG17" s="297"/>
      <c r="QH17" s="297"/>
      <c r="QI17" s="297"/>
      <c r="QJ17" s="297"/>
      <c r="QK17" s="297"/>
      <c r="QL17" s="297"/>
      <c r="QM17" s="297"/>
      <c r="QN17" s="297"/>
      <c r="QO17" s="297"/>
      <c r="QP17" s="297"/>
      <c r="QQ17" s="297"/>
      <c r="QR17" s="297"/>
      <c r="QS17" s="297"/>
      <c r="QT17" s="297"/>
      <c r="QU17" s="297"/>
      <c r="QV17" s="297"/>
      <c r="QW17" s="297"/>
      <c r="QX17" s="297"/>
      <c r="QY17" s="297"/>
      <c r="QZ17" s="297"/>
      <c r="RA17" s="298"/>
      <c r="RB17" s="296"/>
      <c r="RC17" s="297"/>
      <c r="RD17" s="297"/>
      <c r="RE17" s="297"/>
      <c r="RF17" s="297"/>
      <c r="RG17" s="297"/>
      <c r="RH17" s="297"/>
      <c r="RI17" s="297"/>
      <c r="RJ17" s="297"/>
      <c r="RK17" s="297"/>
      <c r="RL17" s="297"/>
      <c r="RM17" s="297"/>
      <c r="RN17" s="297"/>
      <c r="RO17" s="297"/>
      <c r="RP17" s="297"/>
      <c r="RQ17" s="297"/>
      <c r="RR17" s="297"/>
      <c r="RS17" s="297"/>
      <c r="RT17" s="297"/>
      <c r="RU17" s="297"/>
      <c r="RV17" s="297"/>
      <c r="RW17" s="297"/>
      <c r="RX17" s="297"/>
      <c r="RY17" s="297"/>
      <c r="RZ17" s="297"/>
      <c r="SA17" s="297"/>
      <c r="SB17" s="297"/>
      <c r="SC17" s="297"/>
      <c r="SD17" s="297"/>
      <c r="SE17" s="298"/>
      <c r="SF17" s="296"/>
      <c r="SG17" s="297"/>
      <c r="SH17" s="297"/>
      <c r="SI17" s="297"/>
      <c r="SJ17" s="297"/>
      <c r="SK17" s="297"/>
      <c r="SL17" s="297"/>
      <c r="SM17" s="297"/>
      <c r="SN17" s="297"/>
      <c r="SO17" s="297"/>
      <c r="SP17" s="297"/>
      <c r="SQ17" s="297"/>
      <c r="SR17" s="297"/>
      <c r="SS17" s="297"/>
      <c r="ST17" s="297"/>
      <c r="SU17" s="297"/>
      <c r="SV17" s="297"/>
      <c r="SW17" s="297"/>
      <c r="SX17" s="297"/>
      <c r="SY17" s="297"/>
      <c r="SZ17" s="297"/>
      <c r="TA17" s="297"/>
      <c r="TB17" s="297"/>
      <c r="TC17" s="297"/>
      <c r="TD17" s="297"/>
      <c r="TE17" s="297"/>
      <c r="TF17" s="297"/>
      <c r="TG17" s="297"/>
      <c r="TH17" s="297"/>
      <c r="TI17" s="297"/>
      <c r="TJ17" s="298"/>
      <c r="TK17" s="296"/>
      <c r="TL17" s="297"/>
      <c r="TM17" s="297"/>
      <c r="TN17" s="297"/>
      <c r="TO17" s="297"/>
      <c r="TP17" s="297"/>
      <c r="TQ17" s="297"/>
      <c r="TR17" s="297"/>
      <c r="TS17" s="297"/>
      <c r="TT17" s="297"/>
      <c r="TU17" s="297"/>
      <c r="TV17" s="297"/>
      <c r="TW17" s="297"/>
      <c r="TX17" s="297"/>
      <c r="TY17" s="297"/>
      <c r="TZ17" s="297"/>
      <c r="UA17" s="297"/>
      <c r="UB17" s="297"/>
      <c r="UC17" s="297"/>
      <c r="UD17" s="297"/>
      <c r="UE17" s="297"/>
      <c r="UF17" s="297"/>
      <c r="UG17" s="297"/>
      <c r="UH17" s="297"/>
      <c r="UI17" s="297"/>
      <c r="UJ17" s="297"/>
      <c r="UK17" s="297"/>
      <c r="UL17" s="297"/>
      <c r="UM17" s="297"/>
      <c r="UN17" s="298"/>
      <c r="UO17" s="296"/>
      <c r="UP17" s="297"/>
      <c r="UQ17" s="297"/>
      <c r="UR17" s="297"/>
      <c r="US17" s="297"/>
      <c r="UT17" s="297"/>
      <c r="UU17" s="297"/>
      <c r="UV17" s="297"/>
      <c r="UW17" s="297"/>
      <c r="UX17" s="297"/>
      <c r="UY17" s="297"/>
      <c r="UZ17" s="297"/>
      <c r="VA17" s="297"/>
      <c r="VB17" s="297"/>
      <c r="VC17" s="297"/>
      <c r="VD17" s="297"/>
      <c r="VE17" s="297"/>
      <c r="VF17" s="297"/>
      <c r="VG17" s="297"/>
      <c r="VH17" s="297"/>
      <c r="VI17" s="297"/>
      <c r="VJ17" s="297"/>
      <c r="VK17" s="297"/>
      <c r="VL17" s="297"/>
      <c r="VM17" s="297"/>
      <c r="VN17" s="297"/>
      <c r="VO17" s="297"/>
      <c r="VP17" s="297"/>
      <c r="VQ17" s="297"/>
      <c r="VR17" s="297"/>
      <c r="VS17" s="298"/>
      <c r="VT17" s="296"/>
      <c r="VU17" s="297"/>
      <c r="VV17" s="297"/>
      <c r="VW17" s="297"/>
      <c r="VX17" s="297"/>
      <c r="VY17" s="297"/>
      <c r="VZ17" s="297"/>
      <c r="WA17" s="297"/>
      <c r="WB17" s="297"/>
      <c r="WC17" s="297"/>
      <c r="WD17" s="297"/>
      <c r="WE17" s="297"/>
      <c r="WF17" s="297"/>
      <c r="WG17" s="297"/>
      <c r="WH17" s="297"/>
      <c r="WI17" s="297"/>
      <c r="WJ17" s="297"/>
      <c r="WK17" s="297"/>
      <c r="WL17" s="297"/>
      <c r="WM17" s="297"/>
      <c r="WN17" s="297"/>
      <c r="WO17" s="297"/>
      <c r="WP17" s="297"/>
      <c r="WQ17" s="297"/>
      <c r="WR17" s="297"/>
      <c r="WS17" s="297"/>
      <c r="WT17" s="297"/>
      <c r="WU17" s="297"/>
      <c r="WV17" s="297"/>
      <c r="WW17" s="297"/>
      <c r="WX17" s="298"/>
      <c r="WY17" s="296"/>
      <c r="WZ17" s="297"/>
      <c r="XA17" s="297"/>
      <c r="XB17" s="297"/>
      <c r="XC17" s="297"/>
      <c r="XD17" s="297"/>
      <c r="XE17" s="297"/>
      <c r="XF17" s="297"/>
      <c r="XG17" s="297"/>
      <c r="XH17" s="297"/>
      <c r="XI17" s="297"/>
      <c r="XJ17" s="297"/>
      <c r="XK17" s="297"/>
      <c r="XL17" s="297"/>
      <c r="XM17" s="297"/>
      <c r="XN17" s="297"/>
      <c r="XO17" s="297"/>
      <c r="XP17" s="297"/>
      <c r="XQ17" s="297"/>
      <c r="XR17" s="297"/>
      <c r="XS17" s="297"/>
      <c r="XT17" s="297"/>
      <c r="XU17" s="297"/>
      <c r="XV17" s="297"/>
      <c r="XW17" s="297"/>
      <c r="XX17" s="297"/>
      <c r="XY17" s="297"/>
      <c r="XZ17" s="297"/>
      <c r="YA17" s="297"/>
      <c r="YB17" s="298"/>
      <c r="YC17" s="296"/>
      <c r="YD17" s="297"/>
      <c r="YE17" s="297"/>
      <c r="YF17" s="297"/>
      <c r="YG17" s="297"/>
      <c r="YH17" s="297"/>
      <c r="YI17" s="297"/>
      <c r="YJ17" s="297"/>
      <c r="YK17" s="297"/>
      <c r="YL17" s="297"/>
      <c r="YM17" s="297"/>
      <c r="YN17" s="297"/>
      <c r="YO17" s="297"/>
      <c r="YP17" s="297"/>
      <c r="YQ17" s="297"/>
      <c r="YR17" s="297"/>
      <c r="YS17" s="297"/>
      <c r="YT17" s="297"/>
      <c r="YU17" s="297"/>
      <c r="YV17" s="297"/>
      <c r="YW17" s="297"/>
      <c r="YX17" s="297"/>
      <c r="YY17" s="297"/>
      <c r="YZ17" s="297"/>
      <c r="ZA17" s="297"/>
      <c r="ZB17" s="297"/>
      <c r="ZC17" s="297"/>
      <c r="ZD17" s="297"/>
      <c r="ZE17" s="297"/>
      <c r="ZF17" s="297"/>
      <c r="ZG17" s="298"/>
      <c r="ZH17" s="296"/>
      <c r="ZI17" s="297"/>
      <c r="ZJ17" s="297"/>
      <c r="ZK17" s="297"/>
      <c r="ZL17" s="297"/>
      <c r="ZM17" s="297"/>
      <c r="ZN17" s="297"/>
      <c r="ZO17" s="297"/>
      <c r="ZP17" s="297"/>
      <c r="ZQ17" s="297"/>
      <c r="ZR17" s="297"/>
      <c r="ZS17" s="297"/>
      <c r="ZT17" s="297"/>
      <c r="ZU17" s="297"/>
      <c r="ZV17" s="297"/>
      <c r="ZW17" s="297"/>
      <c r="ZX17" s="297"/>
      <c r="ZY17" s="297"/>
      <c r="ZZ17" s="297"/>
      <c r="AAA17" s="297"/>
      <c r="AAB17" s="297"/>
      <c r="AAC17" s="297"/>
      <c r="AAD17" s="297"/>
      <c r="AAE17" s="297"/>
      <c r="AAF17" s="297"/>
      <c r="AAG17" s="297"/>
      <c r="AAH17" s="297"/>
      <c r="AAI17" s="297"/>
      <c r="AAJ17" s="297"/>
      <c r="AAK17" s="298"/>
      <c r="AAL17" s="296"/>
      <c r="AAM17" s="297"/>
      <c r="AAN17" s="297"/>
      <c r="AAO17" s="297"/>
      <c r="AAP17" s="297"/>
      <c r="AAQ17" s="297"/>
      <c r="AAR17" s="297"/>
      <c r="AAS17" s="297"/>
      <c r="AAT17" s="297"/>
      <c r="AAU17" s="297"/>
      <c r="AAV17" s="297"/>
      <c r="AAW17" s="297"/>
      <c r="AAX17" s="297"/>
      <c r="AAY17" s="297"/>
      <c r="AAZ17" s="297"/>
      <c r="ABA17" s="297"/>
      <c r="ABB17" s="297"/>
      <c r="ABC17" s="297"/>
      <c r="ABD17" s="297"/>
      <c r="ABE17" s="297"/>
      <c r="ABF17" s="297"/>
      <c r="ABG17" s="297"/>
      <c r="ABH17" s="297"/>
      <c r="ABI17" s="297"/>
      <c r="ABJ17" s="297"/>
      <c r="ABK17" s="297"/>
      <c r="ABL17" s="297"/>
      <c r="ABM17" s="297"/>
      <c r="ABN17" s="297"/>
      <c r="ABO17" s="297"/>
      <c r="ABP17" s="298"/>
      <c r="ABQ17" s="299"/>
    </row>
    <row r="18" spans="1:745" s="35" customFormat="1" ht="20.100000000000001" customHeight="1" x14ac:dyDescent="0.2">
      <c r="A18" s="37" t="str">
        <f>IF(Dateneingabe!A20=0,"zzz",Dateneingabe!A20)</f>
        <v>zzz</v>
      </c>
      <c r="B18" s="40" t="str">
        <f>IF(Dateneingabe!B20=0,"zzz",Dateneingabe!B20)</f>
        <v>zzz</v>
      </c>
      <c r="C18" s="40" t="str">
        <f>IF(Dateneingabe!C20=0,"zzz",Dateneingabe!C20)</f>
        <v>zzz</v>
      </c>
      <c r="D18" s="231">
        <f t="shared" ca="1" si="13"/>
        <v>0</v>
      </c>
      <c r="E18" s="304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05"/>
      <c r="AI18" s="305"/>
      <c r="AJ18" s="305"/>
      <c r="AK18" s="305"/>
      <c r="AL18" s="305"/>
      <c r="AM18" s="305"/>
      <c r="AN18" s="305"/>
      <c r="AO18" s="305"/>
      <c r="AP18" s="305"/>
      <c r="AQ18" s="305"/>
      <c r="AR18" s="305"/>
      <c r="AS18" s="305"/>
      <c r="AT18" s="305"/>
      <c r="AU18" s="305"/>
      <c r="AV18" s="305"/>
      <c r="AW18" s="305"/>
      <c r="AX18" s="305"/>
      <c r="AY18" s="305"/>
      <c r="AZ18" s="305"/>
      <c r="BA18" s="305"/>
      <c r="BB18" s="305"/>
      <c r="BC18" s="305"/>
      <c r="BD18" s="305"/>
      <c r="BE18" s="305"/>
      <c r="BF18" s="305"/>
      <c r="BG18" s="305"/>
      <c r="BH18" s="305"/>
      <c r="BI18" s="305"/>
      <c r="BJ18" s="305"/>
      <c r="BK18" s="305"/>
      <c r="BL18" s="305"/>
      <c r="BM18" s="305"/>
      <c r="BN18" s="305"/>
      <c r="BO18" s="305"/>
      <c r="BP18" s="305"/>
      <c r="BQ18" s="305"/>
      <c r="BR18" s="305"/>
      <c r="BS18" s="305"/>
      <c r="BT18" s="305"/>
      <c r="BU18" s="305"/>
      <c r="BV18" s="305"/>
      <c r="BW18" s="305"/>
      <c r="BX18" s="305"/>
      <c r="BY18" s="305"/>
      <c r="BZ18" s="305"/>
      <c r="CA18" s="305"/>
      <c r="CB18" s="305"/>
      <c r="CC18" s="305"/>
      <c r="CD18" s="305"/>
      <c r="CE18" s="305"/>
      <c r="CF18" s="305"/>
      <c r="CG18" s="305"/>
      <c r="CH18" s="305"/>
      <c r="CI18" s="305"/>
      <c r="CJ18" s="305"/>
      <c r="CK18" s="305"/>
      <c r="CL18" s="305"/>
      <c r="CM18" s="305"/>
      <c r="CN18" s="305"/>
      <c r="CO18" s="305"/>
      <c r="CP18" s="305"/>
      <c r="CQ18" s="305"/>
      <c r="CR18" s="305"/>
      <c r="CS18" s="305"/>
      <c r="CT18" s="305"/>
      <c r="CU18" s="305"/>
      <c r="CV18" s="305"/>
      <c r="CW18" s="305"/>
      <c r="CX18" s="305"/>
      <c r="CY18" s="305"/>
      <c r="CZ18" s="305"/>
      <c r="DA18" s="305"/>
      <c r="DB18" s="305"/>
      <c r="DC18" s="305"/>
      <c r="DD18" s="305"/>
      <c r="DE18" s="305"/>
      <c r="DF18" s="305"/>
      <c r="DG18" s="305"/>
      <c r="DH18" s="305"/>
      <c r="DI18" s="305"/>
      <c r="DJ18" s="305"/>
      <c r="DK18" s="305"/>
      <c r="DL18" s="305"/>
      <c r="DM18" s="305"/>
      <c r="DN18" s="305"/>
      <c r="DO18" s="305"/>
      <c r="DP18" s="305"/>
      <c r="DQ18" s="305"/>
      <c r="DR18" s="305"/>
      <c r="DS18" s="305"/>
      <c r="DT18" s="305"/>
      <c r="DU18" s="305"/>
      <c r="DV18" s="305"/>
      <c r="DW18" s="305"/>
      <c r="DX18" s="305"/>
      <c r="DY18" s="305"/>
      <c r="DZ18" s="305"/>
      <c r="EA18" s="305"/>
      <c r="EB18" s="305"/>
      <c r="EC18" s="305"/>
      <c r="ED18" s="305"/>
      <c r="EE18" s="305"/>
      <c r="EF18" s="305"/>
      <c r="EG18" s="305"/>
      <c r="EH18" s="305"/>
      <c r="EI18" s="305"/>
      <c r="EJ18" s="305"/>
      <c r="EK18" s="305"/>
      <c r="EL18" s="305"/>
      <c r="EM18" s="305"/>
      <c r="EN18" s="305"/>
      <c r="EO18" s="305"/>
      <c r="EP18" s="305"/>
      <c r="EQ18" s="305"/>
      <c r="ER18" s="305"/>
      <c r="ES18" s="305"/>
      <c r="ET18" s="305"/>
      <c r="EU18" s="305"/>
      <c r="EV18" s="305"/>
      <c r="EW18" s="305"/>
      <c r="EX18" s="305"/>
      <c r="EY18" s="305"/>
      <c r="EZ18" s="305"/>
      <c r="FA18" s="305"/>
      <c r="FB18" s="305"/>
      <c r="FC18" s="305"/>
      <c r="FD18" s="305"/>
      <c r="FE18" s="305"/>
      <c r="FF18" s="305"/>
      <c r="FG18" s="305"/>
      <c r="FH18" s="305"/>
      <c r="FI18" s="305"/>
      <c r="FJ18" s="305"/>
      <c r="FK18" s="305"/>
      <c r="FL18" s="305"/>
      <c r="FM18" s="305"/>
      <c r="FN18" s="305"/>
      <c r="FO18" s="305"/>
      <c r="FP18" s="305"/>
      <c r="FQ18" s="305"/>
      <c r="FR18" s="305"/>
      <c r="FS18" s="305"/>
      <c r="FT18" s="305"/>
      <c r="FU18" s="305"/>
      <c r="FV18" s="305"/>
      <c r="FW18" s="305"/>
      <c r="FX18" s="305"/>
      <c r="FY18" s="305"/>
      <c r="FZ18" s="305"/>
      <c r="GA18" s="305"/>
      <c r="GB18" s="305"/>
      <c r="GC18" s="305"/>
      <c r="GD18" s="305"/>
      <c r="GE18" s="305"/>
      <c r="GF18" s="305"/>
      <c r="GG18" s="305"/>
      <c r="GH18" s="305"/>
      <c r="GI18" s="305"/>
      <c r="GJ18" s="305"/>
      <c r="GK18" s="305"/>
      <c r="GL18" s="305"/>
      <c r="GM18" s="305"/>
      <c r="GN18" s="305"/>
      <c r="GO18" s="305"/>
      <c r="GP18" s="305"/>
      <c r="GQ18" s="305"/>
      <c r="GR18" s="305"/>
      <c r="GS18" s="305"/>
      <c r="GT18" s="305"/>
      <c r="GU18" s="305"/>
      <c r="GV18" s="305"/>
      <c r="GW18" s="305"/>
      <c r="GX18" s="305"/>
      <c r="GY18" s="305"/>
      <c r="GZ18" s="305"/>
      <c r="HA18" s="305"/>
      <c r="HB18" s="305"/>
      <c r="HC18" s="305"/>
      <c r="HD18" s="305"/>
      <c r="HE18" s="305"/>
      <c r="HF18" s="305"/>
      <c r="HG18" s="305"/>
      <c r="HH18" s="305"/>
      <c r="HI18" s="305"/>
      <c r="HJ18" s="305"/>
      <c r="HK18" s="305"/>
      <c r="HL18" s="305"/>
      <c r="HM18" s="305"/>
      <c r="HN18" s="305"/>
      <c r="HO18" s="305"/>
      <c r="HP18" s="305"/>
      <c r="HQ18" s="305"/>
      <c r="HR18" s="305"/>
      <c r="HS18" s="305"/>
      <c r="HT18" s="305"/>
      <c r="HU18" s="305"/>
      <c r="HV18" s="305"/>
      <c r="HW18" s="305"/>
      <c r="HX18" s="305"/>
      <c r="HY18" s="305"/>
      <c r="HZ18" s="305"/>
      <c r="IA18" s="305"/>
      <c r="IB18" s="305"/>
      <c r="IC18" s="305"/>
      <c r="ID18" s="305"/>
      <c r="IE18" s="305"/>
      <c r="IF18" s="305"/>
      <c r="IG18" s="305"/>
      <c r="IH18" s="305"/>
      <c r="II18" s="305"/>
      <c r="IJ18" s="305"/>
      <c r="IK18" s="305"/>
      <c r="IL18" s="305"/>
      <c r="IM18" s="305"/>
      <c r="IN18" s="305"/>
      <c r="IO18" s="305"/>
      <c r="IP18" s="305"/>
      <c r="IQ18" s="305"/>
      <c r="IR18" s="305"/>
      <c r="IS18" s="305"/>
      <c r="IT18" s="305"/>
      <c r="IU18" s="305"/>
      <c r="IV18" s="305"/>
      <c r="IW18" s="305"/>
      <c r="IX18" s="305"/>
      <c r="IY18" s="305"/>
      <c r="IZ18" s="305"/>
      <c r="JA18" s="305"/>
      <c r="JB18" s="305"/>
      <c r="JC18" s="305"/>
      <c r="JD18" s="305"/>
      <c r="JE18" s="305"/>
      <c r="JF18" s="305"/>
      <c r="JG18" s="305"/>
      <c r="JH18" s="305"/>
      <c r="JI18" s="305"/>
      <c r="JJ18" s="305"/>
      <c r="JK18" s="305"/>
      <c r="JL18" s="305"/>
      <c r="JM18" s="305"/>
      <c r="JN18" s="305"/>
      <c r="JO18" s="305"/>
      <c r="JP18" s="305"/>
      <c r="JQ18" s="305"/>
      <c r="JR18" s="305"/>
      <c r="JS18" s="305"/>
      <c r="JT18" s="305"/>
      <c r="JU18" s="305"/>
      <c r="JV18" s="305"/>
      <c r="JW18" s="305"/>
      <c r="JX18" s="305"/>
      <c r="JY18" s="305"/>
      <c r="JZ18" s="305"/>
      <c r="KA18" s="305"/>
      <c r="KB18" s="305"/>
      <c r="KC18" s="305"/>
      <c r="KD18" s="305"/>
      <c r="KE18" s="305"/>
      <c r="KF18" s="305"/>
      <c r="KG18" s="305"/>
      <c r="KH18" s="305"/>
      <c r="KI18" s="305"/>
      <c r="KJ18" s="305"/>
      <c r="KK18" s="305"/>
      <c r="KL18" s="305"/>
      <c r="KM18" s="305"/>
      <c r="KN18" s="305"/>
      <c r="KO18" s="305"/>
      <c r="KP18" s="305"/>
      <c r="KQ18" s="305"/>
      <c r="KR18" s="305"/>
      <c r="KS18" s="305"/>
      <c r="KT18" s="305"/>
      <c r="KU18" s="305"/>
      <c r="KV18" s="305"/>
      <c r="KW18" s="305"/>
      <c r="KX18" s="305"/>
      <c r="KY18" s="305"/>
      <c r="KZ18" s="305"/>
      <c r="LA18" s="305"/>
      <c r="LB18" s="305"/>
      <c r="LC18" s="305"/>
      <c r="LD18" s="305"/>
      <c r="LE18" s="305"/>
      <c r="LF18" s="305"/>
      <c r="LG18" s="305"/>
      <c r="LH18" s="305"/>
      <c r="LI18" s="305"/>
      <c r="LJ18" s="305"/>
      <c r="LK18" s="305"/>
      <c r="LL18" s="305"/>
      <c r="LM18" s="305"/>
      <c r="LN18" s="305"/>
      <c r="LO18" s="305"/>
      <c r="LP18" s="305"/>
      <c r="LQ18" s="305"/>
      <c r="LR18" s="305"/>
      <c r="LS18" s="305"/>
      <c r="LT18" s="305"/>
      <c r="LU18" s="305"/>
      <c r="LV18" s="305"/>
      <c r="LW18" s="305"/>
      <c r="LX18" s="305"/>
      <c r="LY18" s="305"/>
      <c r="LZ18" s="305"/>
      <c r="MA18" s="305"/>
      <c r="MB18" s="305"/>
      <c r="MC18" s="305"/>
      <c r="MD18" s="305"/>
      <c r="ME18" s="305"/>
      <c r="MF18" s="305"/>
      <c r="MG18" s="305"/>
      <c r="MH18" s="305"/>
      <c r="MI18" s="305"/>
      <c r="MJ18" s="305"/>
      <c r="MK18" s="305"/>
      <c r="ML18" s="305"/>
      <c r="MM18" s="305"/>
      <c r="MN18" s="305"/>
      <c r="MO18" s="305"/>
      <c r="MP18" s="305"/>
      <c r="MQ18" s="305"/>
      <c r="MR18" s="305"/>
      <c r="MS18" s="305"/>
      <c r="MT18" s="305"/>
      <c r="MU18" s="305"/>
      <c r="MV18" s="305"/>
      <c r="MW18" s="305"/>
      <c r="MX18" s="305"/>
      <c r="MY18" s="305"/>
      <c r="MZ18" s="305"/>
      <c r="NA18" s="305"/>
      <c r="NB18" s="305"/>
      <c r="NC18" s="305"/>
      <c r="ND18" s="305"/>
      <c r="NE18" s="305"/>
      <c r="NF18" s="305"/>
      <c r="NH18" s="264">
        <f>Dateneingabe!N20</f>
        <v>14</v>
      </c>
      <c r="NI18" s="306"/>
      <c r="NJ18" s="264">
        <f>Dateneingabe!K20</f>
        <v>0</v>
      </c>
      <c r="NK18" s="264">
        <f>Dateneingabe!L20</f>
        <v>0</v>
      </c>
      <c r="NL18" s="264">
        <f>Dateneingabe!M20</f>
        <v>0</v>
      </c>
      <c r="NM18" s="264">
        <f t="shared" si="14"/>
        <v>0</v>
      </c>
      <c r="NN18" s="264">
        <f t="shared" si="15"/>
        <v>0</v>
      </c>
      <c r="NO18" s="296"/>
      <c r="NP18" s="297"/>
      <c r="NQ18" s="297"/>
      <c r="NR18" s="297"/>
      <c r="NS18" s="297"/>
      <c r="NT18" s="297"/>
      <c r="NU18" s="297"/>
      <c r="NV18" s="297"/>
      <c r="NW18" s="297"/>
      <c r="NX18" s="297"/>
      <c r="NY18" s="297"/>
      <c r="NZ18" s="297"/>
      <c r="OA18" s="297"/>
      <c r="OB18" s="297"/>
      <c r="OC18" s="297"/>
      <c r="OD18" s="297"/>
      <c r="OE18" s="297"/>
      <c r="OF18" s="297"/>
      <c r="OG18" s="297"/>
      <c r="OH18" s="297"/>
      <c r="OI18" s="297"/>
      <c r="OJ18" s="297"/>
      <c r="OK18" s="297"/>
      <c r="OL18" s="297"/>
      <c r="OM18" s="297"/>
      <c r="ON18" s="297"/>
      <c r="OO18" s="297"/>
      <c r="OP18" s="297"/>
      <c r="OQ18" s="297"/>
      <c r="OR18" s="297"/>
      <c r="OS18" s="298"/>
      <c r="OT18" s="296"/>
      <c r="OU18" s="297"/>
      <c r="OV18" s="297"/>
      <c r="OW18" s="297"/>
      <c r="OX18" s="297"/>
      <c r="OY18" s="297"/>
      <c r="OZ18" s="297"/>
      <c r="PA18" s="297"/>
      <c r="PB18" s="297"/>
      <c r="PC18" s="297"/>
      <c r="PD18" s="297"/>
      <c r="PE18" s="297"/>
      <c r="PF18" s="297"/>
      <c r="PG18" s="297"/>
      <c r="PH18" s="297"/>
      <c r="PI18" s="297"/>
      <c r="PJ18" s="297"/>
      <c r="PK18" s="297"/>
      <c r="PL18" s="297"/>
      <c r="PM18" s="297"/>
      <c r="PN18" s="297"/>
      <c r="PO18" s="297"/>
      <c r="PP18" s="297"/>
      <c r="PQ18" s="297"/>
      <c r="PR18" s="297"/>
      <c r="PS18" s="297"/>
      <c r="PT18" s="297"/>
      <c r="PU18" s="297"/>
      <c r="PV18" s="298"/>
      <c r="PW18" s="296"/>
      <c r="PX18" s="297"/>
      <c r="PY18" s="297"/>
      <c r="PZ18" s="297"/>
      <c r="QA18" s="297"/>
      <c r="QB18" s="297"/>
      <c r="QC18" s="297"/>
      <c r="QD18" s="297"/>
      <c r="QE18" s="297"/>
      <c r="QF18" s="297"/>
      <c r="QG18" s="297"/>
      <c r="QH18" s="297"/>
      <c r="QI18" s="297"/>
      <c r="QJ18" s="297"/>
      <c r="QK18" s="297"/>
      <c r="QL18" s="297"/>
      <c r="QM18" s="297"/>
      <c r="QN18" s="297"/>
      <c r="QO18" s="297"/>
      <c r="QP18" s="297"/>
      <c r="QQ18" s="297"/>
      <c r="QR18" s="297"/>
      <c r="QS18" s="297"/>
      <c r="QT18" s="297"/>
      <c r="QU18" s="297"/>
      <c r="QV18" s="297"/>
      <c r="QW18" s="297"/>
      <c r="QX18" s="297"/>
      <c r="QY18" s="297"/>
      <c r="QZ18" s="297"/>
      <c r="RA18" s="298"/>
      <c r="RB18" s="296"/>
      <c r="RC18" s="297"/>
      <c r="RD18" s="297"/>
      <c r="RE18" s="297"/>
      <c r="RF18" s="297"/>
      <c r="RG18" s="297"/>
      <c r="RH18" s="297"/>
      <c r="RI18" s="297"/>
      <c r="RJ18" s="297"/>
      <c r="RK18" s="297"/>
      <c r="RL18" s="297"/>
      <c r="RM18" s="297"/>
      <c r="RN18" s="297"/>
      <c r="RO18" s="297"/>
      <c r="RP18" s="297"/>
      <c r="RQ18" s="297"/>
      <c r="RR18" s="297"/>
      <c r="RS18" s="297"/>
      <c r="RT18" s="297"/>
      <c r="RU18" s="297"/>
      <c r="RV18" s="297"/>
      <c r="RW18" s="297"/>
      <c r="RX18" s="297"/>
      <c r="RY18" s="297"/>
      <c r="RZ18" s="297"/>
      <c r="SA18" s="297"/>
      <c r="SB18" s="297"/>
      <c r="SC18" s="297"/>
      <c r="SD18" s="297"/>
      <c r="SE18" s="298"/>
      <c r="SF18" s="296"/>
      <c r="SG18" s="297"/>
      <c r="SH18" s="297"/>
      <c r="SI18" s="297"/>
      <c r="SJ18" s="297"/>
      <c r="SK18" s="297"/>
      <c r="SL18" s="297"/>
      <c r="SM18" s="297"/>
      <c r="SN18" s="297"/>
      <c r="SO18" s="297"/>
      <c r="SP18" s="297"/>
      <c r="SQ18" s="297"/>
      <c r="SR18" s="297"/>
      <c r="SS18" s="297"/>
      <c r="ST18" s="297"/>
      <c r="SU18" s="297"/>
      <c r="SV18" s="297"/>
      <c r="SW18" s="297"/>
      <c r="SX18" s="297"/>
      <c r="SY18" s="297"/>
      <c r="SZ18" s="297"/>
      <c r="TA18" s="297"/>
      <c r="TB18" s="297"/>
      <c r="TC18" s="297"/>
      <c r="TD18" s="297"/>
      <c r="TE18" s="297"/>
      <c r="TF18" s="297"/>
      <c r="TG18" s="297"/>
      <c r="TH18" s="297"/>
      <c r="TI18" s="297"/>
      <c r="TJ18" s="298"/>
      <c r="TK18" s="296"/>
      <c r="TL18" s="297"/>
      <c r="TM18" s="297"/>
      <c r="TN18" s="297"/>
      <c r="TO18" s="297"/>
      <c r="TP18" s="297"/>
      <c r="TQ18" s="297"/>
      <c r="TR18" s="297"/>
      <c r="TS18" s="297"/>
      <c r="TT18" s="297"/>
      <c r="TU18" s="297"/>
      <c r="TV18" s="297"/>
      <c r="TW18" s="297"/>
      <c r="TX18" s="297"/>
      <c r="TY18" s="297"/>
      <c r="TZ18" s="297"/>
      <c r="UA18" s="297"/>
      <c r="UB18" s="297"/>
      <c r="UC18" s="297"/>
      <c r="UD18" s="297"/>
      <c r="UE18" s="297"/>
      <c r="UF18" s="297"/>
      <c r="UG18" s="297"/>
      <c r="UH18" s="297"/>
      <c r="UI18" s="297"/>
      <c r="UJ18" s="297"/>
      <c r="UK18" s="297"/>
      <c r="UL18" s="297"/>
      <c r="UM18" s="297"/>
      <c r="UN18" s="298"/>
      <c r="UO18" s="296"/>
      <c r="UP18" s="297"/>
      <c r="UQ18" s="297"/>
      <c r="UR18" s="297"/>
      <c r="US18" s="297"/>
      <c r="UT18" s="297"/>
      <c r="UU18" s="297"/>
      <c r="UV18" s="297"/>
      <c r="UW18" s="297"/>
      <c r="UX18" s="297"/>
      <c r="UY18" s="297"/>
      <c r="UZ18" s="297"/>
      <c r="VA18" s="297"/>
      <c r="VB18" s="297"/>
      <c r="VC18" s="297"/>
      <c r="VD18" s="297"/>
      <c r="VE18" s="297"/>
      <c r="VF18" s="297"/>
      <c r="VG18" s="297"/>
      <c r="VH18" s="297"/>
      <c r="VI18" s="297"/>
      <c r="VJ18" s="297"/>
      <c r="VK18" s="297"/>
      <c r="VL18" s="297"/>
      <c r="VM18" s="297"/>
      <c r="VN18" s="297"/>
      <c r="VO18" s="297"/>
      <c r="VP18" s="297"/>
      <c r="VQ18" s="297"/>
      <c r="VR18" s="297"/>
      <c r="VS18" s="298"/>
      <c r="VT18" s="296"/>
      <c r="VU18" s="297"/>
      <c r="VV18" s="297"/>
      <c r="VW18" s="297"/>
      <c r="VX18" s="297"/>
      <c r="VY18" s="297"/>
      <c r="VZ18" s="297"/>
      <c r="WA18" s="297"/>
      <c r="WB18" s="297"/>
      <c r="WC18" s="297"/>
      <c r="WD18" s="297"/>
      <c r="WE18" s="297"/>
      <c r="WF18" s="297"/>
      <c r="WG18" s="297"/>
      <c r="WH18" s="297"/>
      <c r="WI18" s="297"/>
      <c r="WJ18" s="297"/>
      <c r="WK18" s="297"/>
      <c r="WL18" s="297"/>
      <c r="WM18" s="297"/>
      <c r="WN18" s="297"/>
      <c r="WO18" s="297"/>
      <c r="WP18" s="297"/>
      <c r="WQ18" s="297"/>
      <c r="WR18" s="297"/>
      <c r="WS18" s="297"/>
      <c r="WT18" s="297"/>
      <c r="WU18" s="297"/>
      <c r="WV18" s="297"/>
      <c r="WW18" s="297"/>
      <c r="WX18" s="298"/>
      <c r="WY18" s="296"/>
      <c r="WZ18" s="297"/>
      <c r="XA18" s="297"/>
      <c r="XB18" s="297"/>
      <c r="XC18" s="297"/>
      <c r="XD18" s="297"/>
      <c r="XE18" s="297"/>
      <c r="XF18" s="297"/>
      <c r="XG18" s="297"/>
      <c r="XH18" s="297"/>
      <c r="XI18" s="297"/>
      <c r="XJ18" s="297"/>
      <c r="XK18" s="297"/>
      <c r="XL18" s="297"/>
      <c r="XM18" s="297"/>
      <c r="XN18" s="297"/>
      <c r="XO18" s="297"/>
      <c r="XP18" s="297"/>
      <c r="XQ18" s="297"/>
      <c r="XR18" s="297"/>
      <c r="XS18" s="297"/>
      <c r="XT18" s="297"/>
      <c r="XU18" s="297"/>
      <c r="XV18" s="297"/>
      <c r="XW18" s="297"/>
      <c r="XX18" s="297"/>
      <c r="XY18" s="297"/>
      <c r="XZ18" s="297"/>
      <c r="YA18" s="297"/>
      <c r="YB18" s="298"/>
      <c r="YC18" s="296"/>
      <c r="YD18" s="297"/>
      <c r="YE18" s="297"/>
      <c r="YF18" s="297"/>
      <c r="YG18" s="297"/>
      <c r="YH18" s="297"/>
      <c r="YI18" s="297"/>
      <c r="YJ18" s="297"/>
      <c r="YK18" s="297"/>
      <c r="YL18" s="297"/>
      <c r="YM18" s="297"/>
      <c r="YN18" s="297"/>
      <c r="YO18" s="297"/>
      <c r="YP18" s="297"/>
      <c r="YQ18" s="297"/>
      <c r="YR18" s="297"/>
      <c r="YS18" s="297"/>
      <c r="YT18" s="297"/>
      <c r="YU18" s="297"/>
      <c r="YV18" s="297"/>
      <c r="YW18" s="297"/>
      <c r="YX18" s="297"/>
      <c r="YY18" s="297"/>
      <c r="YZ18" s="297"/>
      <c r="ZA18" s="297"/>
      <c r="ZB18" s="297"/>
      <c r="ZC18" s="297"/>
      <c r="ZD18" s="297"/>
      <c r="ZE18" s="297"/>
      <c r="ZF18" s="297"/>
      <c r="ZG18" s="298"/>
      <c r="ZH18" s="296"/>
      <c r="ZI18" s="297"/>
      <c r="ZJ18" s="297"/>
      <c r="ZK18" s="297"/>
      <c r="ZL18" s="297"/>
      <c r="ZM18" s="297"/>
      <c r="ZN18" s="297"/>
      <c r="ZO18" s="297"/>
      <c r="ZP18" s="297"/>
      <c r="ZQ18" s="297"/>
      <c r="ZR18" s="297"/>
      <c r="ZS18" s="297"/>
      <c r="ZT18" s="297"/>
      <c r="ZU18" s="297"/>
      <c r="ZV18" s="297"/>
      <c r="ZW18" s="297"/>
      <c r="ZX18" s="297"/>
      <c r="ZY18" s="297"/>
      <c r="ZZ18" s="297"/>
      <c r="AAA18" s="297"/>
      <c r="AAB18" s="297"/>
      <c r="AAC18" s="297"/>
      <c r="AAD18" s="297"/>
      <c r="AAE18" s="297"/>
      <c r="AAF18" s="297"/>
      <c r="AAG18" s="297"/>
      <c r="AAH18" s="297"/>
      <c r="AAI18" s="297"/>
      <c r="AAJ18" s="297"/>
      <c r="AAK18" s="298"/>
      <c r="AAL18" s="296"/>
      <c r="AAM18" s="297"/>
      <c r="AAN18" s="297"/>
      <c r="AAO18" s="297"/>
      <c r="AAP18" s="297"/>
      <c r="AAQ18" s="297"/>
      <c r="AAR18" s="297"/>
      <c r="AAS18" s="297"/>
      <c r="AAT18" s="297"/>
      <c r="AAU18" s="297"/>
      <c r="AAV18" s="297"/>
      <c r="AAW18" s="297"/>
      <c r="AAX18" s="297"/>
      <c r="AAY18" s="297"/>
      <c r="AAZ18" s="297"/>
      <c r="ABA18" s="297"/>
      <c r="ABB18" s="297"/>
      <c r="ABC18" s="297"/>
      <c r="ABD18" s="297"/>
      <c r="ABE18" s="297"/>
      <c r="ABF18" s="297"/>
      <c r="ABG18" s="297"/>
      <c r="ABH18" s="297"/>
      <c r="ABI18" s="297"/>
      <c r="ABJ18" s="297"/>
      <c r="ABK18" s="297"/>
      <c r="ABL18" s="297"/>
      <c r="ABM18" s="297"/>
      <c r="ABN18" s="297"/>
      <c r="ABO18" s="297"/>
      <c r="ABP18" s="298"/>
      <c r="ABQ18" s="299"/>
    </row>
    <row r="19" spans="1:745" s="35" customFormat="1" ht="20.100000000000001" customHeight="1" x14ac:dyDescent="0.2">
      <c r="A19" s="37" t="str">
        <f>IF(Dateneingabe!A21=0,"zzz",Dateneingabe!A21)</f>
        <v>zzz</v>
      </c>
      <c r="B19" s="40" t="str">
        <f>IF(Dateneingabe!B21=0,"zzz",Dateneingabe!B21)</f>
        <v>zzz</v>
      </c>
      <c r="C19" s="40" t="str">
        <f>IF(Dateneingabe!C21=0,"zzz",Dateneingabe!C21)</f>
        <v>zzz</v>
      </c>
      <c r="D19" s="231">
        <f t="shared" ca="1" si="13"/>
        <v>0</v>
      </c>
      <c r="E19" s="304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05"/>
      <c r="W19" s="305"/>
      <c r="X19" s="305"/>
      <c r="Y19" s="305"/>
      <c r="Z19" s="305"/>
      <c r="AA19" s="305"/>
      <c r="AB19" s="305"/>
      <c r="AC19" s="305"/>
      <c r="AD19" s="305"/>
      <c r="AE19" s="305"/>
      <c r="AF19" s="305"/>
      <c r="AG19" s="305"/>
      <c r="AH19" s="305"/>
      <c r="AI19" s="305"/>
      <c r="AJ19" s="305"/>
      <c r="AK19" s="305"/>
      <c r="AL19" s="305"/>
      <c r="AM19" s="305"/>
      <c r="AN19" s="305"/>
      <c r="AO19" s="305"/>
      <c r="AP19" s="305"/>
      <c r="AQ19" s="305"/>
      <c r="AR19" s="305"/>
      <c r="AS19" s="305"/>
      <c r="AT19" s="305"/>
      <c r="AU19" s="305"/>
      <c r="AV19" s="305"/>
      <c r="AW19" s="305"/>
      <c r="AX19" s="305"/>
      <c r="AY19" s="305"/>
      <c r="AZ19" s="305"/>
      <c r="BA19" s="305"/>
      <c r="BB19" s="305"/>
      <c r="BC19" s="305"/>
      <c r="BD19" s="305"/>
      <c r="BE19" s="305"/>
      <c r="BF19" s="305"/>
      <c r="BG19" s="305"/>
      <c r="BH19" s="305"/>
      <c r="BI19" s="305"/>
      <c r="BJ19" s="305"/>
      <c r="BK19" s="305"/>
      <c r="BL19" s="305"/>
      <c r="BM19" s="305"/>
      <c r="BN19" s="305"/>
      <c r="BO19" s="305"/>
      <c r="BP19" s="305"/>
      <c r="BQ19" s="305"/>
      <c r="BR19" s="305"/>
      <c r="BS19" s="305"/>
      <c r="BT19" s="305"/>
      <c r="BU19" s="305"/>
      <c r="BV19" s="305"/>
      <c r="BW19" s="305"/>
      <c r="BX19" s="305"/>
      <c r="BY19" s="305"/>
      <c r="BZ19" s="305"/>
      <c r="CA19" s="305"/>
      <c r="CB19" s="305"/>
      <c r="CC19" s="305"/>
      <c r="CD19" s="305"/>
      <c r="CE19" s="305"/>
      <c r="CF19" s="305"/>
      <c r="CG19" s="305"/>
      <c r="CH19" s="305"/>
      <c r="CI19" s="305"/>
      <c r="CJ19" s="305"/>
      <c r="CK19" s="305"/>
      <c r="CL19" s="305"/>
      <c r="CM19" s="305"/>
      <c r="CN19" s="305"/>
      <c r="CO19" s="305"/>
      <c r="CP19" s="305"/>
      <c r="CQ19" s="305"/>
      <c r="CR19" s="305"/>
      <c r="CS19" s="305"/>
      <c r="CT19" s="305"/>
      <c r="CU19" s="305"/>
      <c r="CV19" s="305"/>
      <c r="CW19" s="305"/>
      <c r="CX19" s="305"/>
      <c r="CY19" s="305"/>
      <c r="CZ19" s="305"/>
      <c r="DA19" s="305"/>
      <c r="DB19" s="305"/>
      <c r="DC19" s="305"/>
      <c r="DD19" s="305"/>
      <c r="DE19" s="305"/>
      <c r="DF19" s="305"/>
      <c r="DG19" s="305"/>
      <c r="DH19" s="305"/>
      <c r="DI19" s="305"/>
      <c r="DJ19" s="305"/>
      <c r="DK19" s="305"/>
      <c r="DL19" s="305"/>
      <c r="DM19" s="305"/>
      <c r="DN19" s="305"/>
      <c r="DO19" s="305"/>
      <c r="DP19" s="305"/>
      <c r="DQ19" s="305"/>
      <c r="DR19" s="305"/>
      <c r="DS19" s="305"/>
      <c r="DT19" s="305"/>
      <c r="DU19" s="305"/>
      <c r="DV19" s="305"/>
      <c r="DW19" s="305"/>
      <c r="DX19" s="305"/>
      <c r="DY19" s="305"/>
      <c r="DZ19" s="305"/>
      <c r="EA19" s="305"/>
      <c r="EB19" s="305"/>
      <c r="EC19" s="305"/>
      <c r="ED19" s="305"/>
      <c r="EE19" s="305"/>
      <c r="EF19" s="305"/>
      <c r="EG19" s="305"/>
      <c r="EH19" s="305"/>
      <c r="EI19" s="305"/>
      <c r="EJ19" s="305"/>
      <c r="EK19" s="305"/>
      <c r="EL19" s="305"/>
      <c r="EM19" s="305"/>
      <c r="EN19" s="305"/>
      <c r="EO19" s="305"/>
      <c r="EP19" s="305"/>
      <c r="EQ19" s="305"/>
      <c r="ER19" s="305"/>
      <c r="ES19" s="305"/>
      <c r="ET19" s="305"/>
      <c r="EU19" s="305"/>
      <c r="EV19" s="305"/>
      <c r="EW19" s="305"/>
      <c r="EX19" s="305"/>
      <c r="EY19" s="305"/>
      <c r="EZ19" s="305"/>
      <c r="FA19" s="305"/>
      <c r="FB19" s="305"/>
      <c r="FC19" s="305"/>
      <c r="FD19" s="305"/>
      <c r="FE19" s="305"/>
      <c r="FF19" s="305"/>
      <c r="FG19" s="305"/>
      <c r="FH19" s="305"/>
      <c r="FI19" s="305"/>
      <c r="FJ19" s="305"/>
      <c r="FK19" s="305"/>
      <c r="FL19" s="305"/>
      <c r="FM19" s="305"/>
      <c r="FN19" s="305"/>
      <c r="FO19" s="305"/>
      <c r="FP19" s="305"/>
      <c r="FQ19" s="305"/>
      <c r="FR19" s="305"/>
      <c r="FS19" s="305"/>
      <c r="FT19" s="305"/>
      <c r="FU19" s="305"/>
      <c r="FV19" s="305"/>
      <c r="FW19" s="305"/>
      <c r="FX19" s="305"/>
      <c r="FY19" s="305"/>
      <c r="FZ19" s="305"/>
      <c r="GA19" s="305"/>
      <c r="GB19" s="305"/>
      <c r="GC19" s="305"/>
      <c r="GD19" s="305"/>
      <c r="GE19" s="305"/>
      <c r="GF19" s="305"/>
      <c r="GG19" s="305"/>
      <c r="GH19" s="305"/>
      <c r="GI19" s="305"/>
      <c r="GJ19" s="305"/>
      <c r="GK19" s="305"/>
      <c r="GL19" s="305"/>
      <c r="GM19" s="305"/>
      <c r="GN19" s="305"/>
      <c r="GO19" s="305"/>
      <c r="GP19" s="305"/>
      <c r="GQ19" s="305"/>
      <c r="GR19" s="305"/>
      <c r="GS19" s="305"/>
      <c r="GT19" s="305"/>
      <c r="GU19" s="305"/>
      <c r="GV19" s="305"/>
      <c r="GW19" s="305"/>
      <c r="GX19" s="305"/>
      <c r="GY19" s="305"/>
      <c r="GZ19" s="305"/>
      <c r="HA19" s="305"/>
      <c r="HB19" s="305"/>
      <c r="HC19" s="305"/>
      <c r="HD19" s="305"/>
      <c r="HE19" s="305"/>
      <c r="HF19" s="305"/>
      <c r="HG19" s="305"/>
      <c r="HH19" s="305"/>
      <c r="HI19" s="305"/>
      <c r="HJ19" s="305"/>
      <c r="HK19" s="305"/>
      <c r="HL19" s="305"/>
      <c r="HM19" s="305"/>
      <c r="HN19" s="305"/>
      <c r="HO19" s="305"/>
      <c r="HP19" s="305"/>
      <c r="HQ19" s="305"/>
      <c r="HR19" s="305"/>
      <c r="HS19" s="305"/>
      <c r="HT19" s="305"/>
      <c r="HU19" s="305"/>
      <c r="HV19" s="305"/>
      <c r="HW19" s="305"/>
      <c r="HX19" s="305"/>
      <c r="HY19" s="305"/>
      <c r="HZ19" s="305"/>
      <c r="IA19" s="305"/>
      <c r="IB19" s="305"/>
      <c r="IC19" s="305"/>
      <c r="ID19" s="305"/>
      <c r="IE19" s="305"/>
      <c r="IF19" s="305"/>
      <c r="IG19" s="305"/>
      <c r="IH19" s="305"/>
      <c r="II19" s="305"/>
      <c r="IJ19" s="305"/>
      <c r="IK19" s="305"/>
      <c r="IL19" s="305"/>
      <c r="IM19" s="305"/>
      <c r="IN19" s="305"/>
      <c r="IO19" s="305"/>
      <c r="IP19" s="305"/>
      <c r="IQ19" s="305"/>
      <c r="IR19" s="305"/>
      <c r="IS19" s="305"/>
      <c r="IT19" s="305"/>
      <c r="IU19" s="305"/>
      <c r="IV19" s="305"/>
      <c r="IW19" s="305"/>
      <c r="IX19" s="305"/>
      <c r="IY19" s="305"/>
      <c r="IZ19" s="305"/>
      <c r="JA19" s="305"/>
      <c r="JB19" s="305"/>
      <c r="JC19" s="305"/>
      <c r="JD19" s="305"/>
      <c r="JE19" s="305"/>
      <c r="JF19" s="305"/>
      <c r="JG19" s="305"/>
      <c r="JH19" s="305"/>
      <c r="JI19" s="305"/>
      <c r="JJ19" s="305"/>
      <c r="JK19" s="305"/>
      <c r="JL19" s="305"/>
      <c r="JM19" s="305"/>
      <c r="JN19" s="305"/>
      <c r="JO19" s="305"/>
      <c r="JP19" s="305"/>
      <c r="JQ19" s="305"/>
      <c r="JR19" s="305"/>
      <c r="JS19" s="305"/>
      <c r="JT19" s="305"/>
      <c r="JU19" s="305"/>
      <c r="JV19" s="305"/>
      <c r="JW19" s="305"/>
      <c r="JX19" s="305"/>
      <c r="JY19" s="305"/>
      <c r="JZ19" s="305"/>
      <c r="KA19" s="305"/>
      <c r="KB19" s="305"/>
      <c r="KC19" s="305"/>
      <c r="KD19" s="305"/>
      <c r="KE19" s="305"/>
      <c r="KF19" s="305"/>
      <c r="KG19" s="305"/>
      <c r="KH19" s="305"/>
      <c r="KI19" s="305"/>
      <c r="KJ19" s="305"/>
      <c r="KK19" s="305"/>
      <c r="KL19" s="305"/>
      <c r="KM19" s="305"/>
      <c r="KN19" s="305"/>
      <c r="KO19" s="305"/>
      <c r="KP19" s="305"/>
      <c r="KQ19" s="305"/>
      <c r="KR19" s="305"/>
      <c r="KS19" s="305"/>
      <c r="KT19" s="305"/>
      <c r="KU19" s="305"/>
      <c r="KV19" s="305"/>
      <c r="KW19" s="305"/>
      <c r="KX19" s="305"/>
      <c r="KY19" s="305"/>
      <c r="KZ19" s="305"/>
      <c r="LA19" s="305"/>
      <c r="LB19" s="305"/>
      <c r="LC19" s="305"/>
      <c r="LD19" s="305"/>
      <c r="LE19" s="305"/>
      <c r="LF19" s="305"/>
      <c r="LG19" s="305"/>
      <c r="LH19" s="305"/>
      <c r="LI19" s="305"/>
      <c r="LJ19" s="305"/>
      <c r="LK19" s="305"/>
      <c r="LL19" s="305"/>
      <c r="LM19" s="305"/>
      <c r="LN19" s="305"/>
      <c r="LO19" s="305"/>
      <c r="LP19" s="305"/>
      <c r="LQ19" s="305"/>
      <c r="LR19" s="305"/>
      <c r="LS19" s="305"/>
      <c r="LT19" s="305"/>
      <c r="LU19" s="305"/>
      <c r="LV19" s="305"/>
      <c r="LW19" s="305"/>
      <c r="LX19" s="305"/>
      <c r="LY19" s="305"/>
      <c r="LZ19" s="305"/>
      <c r="MA19" s="305"/>
      <c r="MB19" s="305"/>
      <c r="MC19" s="305"/>
      <c r="MD19" s="305"/>
      <c r="ME19" s="305"/>
      <c r="MF19" s="305"/>
      <c r="MG19" s="305"/>
      <c r="MH19" s="305"/>
      <c r="MI19" s="305"/>
      <c r="MJ19" s="305"/>
      <c r="MK19" s="305"/>
      <c r="ML19" s="305"/>
      <c r="MM19" s="305"/>
      <c r="MN19" s="305"/>
      <c r="MO19" s="305"/>
      <c r="MP19" s="305"/>
      <c r="MQ19" s="305"/>
      <c r="MR19" s="305"/>
      <c r="MS19" s="305"/>
      <c r="MT19" s="305"/>
      <c r="MU19" s="305"/>
      <c r="MV19" s="305"/>
      <c r="MW19" s="305"/>
      <c r="MX19" s="305"/>
      <c r="MY19" s="305"/>
      <c r="MZ19" s="305"/>
      <c r="NA19" s="305"/>
      <c r="NB19" s="305"/>
      <c r="NC19" s="305"/>
      <c r="ND19" s="305"/>
      <c r="NE19" s="305"/>
      <c r="NF19" s="305"/>
      <c r="NH19" s="264">
        <f>Dateneingabe!N21</f>
        <v>15</v>
      </c>
      <c r="NI19" s="306"/>
      <c r="NJ19" s="264">
        <f>Dateneingabe!K21</f>
        <v>0</v>
      </c>
      <c r="NK19" s="264">
        <f>Dateneingabe!L21</f>
        <v>0</v>
      </c>
      <c r="NL19" s="264">
        <f>Dateneingabe!M21</f>
        <v>0</v>
      </c>
      <c r="NM19" s="264">
        <f t="shared" si="14"/>
        <v>0</v>
      </c>
      <c r="NN19" s="264">
        <f t="shared" si="15"/>
        <v>0</v>
      </c>
      <c r="NO19" s="296"/>
      <c r="NP19" s="297"/>
      <c r="NQ19" s="297"/>
      <c r="NR19" s="297"/>
      <c r="NS19" s="297"/>
      <c r="NT19" s="297"/>
      <c r="NU19" s="297"/>
      <c r="NV19" s="297"/>
      <c r="NW19" s="297"/>
      <c r="NX19" s="297"/>
      <c r="NY19" s="297"/>
      <c r="NZ19" s="297"/>
      <c r="OA19" s="297"/>
      <c r="OB19" s="297"/>
      <c r="OC19" s="297"/>
      <c r="OD19" s="297"/>
      <c r="OE19" s="297"/>
      <c r="OF19" s="297"/>
      <c r="OG19" s="297"/>
      <c r="OH19" s="297"/>
      <c r="OI19" s="297"/>
      <c r="OJ19" s="297"/>
      <c r="OK19" s="297"/>
      <c r="OL19" s="297"/>
      <c r="OM19" s="297"/>
      <c r="ON19" s="297"/>
      <c r="OO19" s="297"/>
      <c r="OP19" s="297"/>
      <c r="OQ19" s="297"/>
      <c r="OR19" s="297"/>
      <c r="OS19" s="298"/>
      <c r="OT19" s="296"/>
      <c r="OU19" s="297"/>
      <c r="OV19" s="297"/>
      <c r="OW19" s="297"/>
      <c r="OX19" s="297"/>
      <c r="OY19" s="297"/>
      <c r="OZ19" s="297"/>
      <c r="PA19" s="297"/>
      <c r="PB19" s="297"/>
      <c r="PC19" s="297"/>
      <c r="PD19" s="297"/>
      <c r="PE19" s="297"/>
      <c r="PF19" s="297"/>
      <c r="PG19" s="297"/>
      <c r="PH19" s="297"/>
      <c r="PI19" s="297"/>
      <c r="PJ19" s="297"/>
      <c r="PK19" s="297"/>
      <c r="PL19" s="297"/>
      <c r="PM19" s="297"/>
      <c r="PN19" s="297"/>
      <c r="PO19" s="297"/>
      <c r="PP19" s="297"/>
      <c r="PQ19" s="297"/>
      <c r="PR19" s="297"/>
      <c r="PS19" s="297"/>
      <c r="PT19" s="297"/>
      <c r="PU19" s="297"/>
      <c r="PV19" s="298"/>
      <c r="PW19" s="296"/>
      <c r="PX19" s="297"/>
      <c r="PY19" s="297"/>
      <c r="PZ19" s="297"/>
      <c r="QA19" s="297"/>
      <c r="QB19" s="297"/>
      <c r="QC19" s="297"/>
      <c r="QD19" s="297"/>
      <c r="QE19" s="297"/>
      <c r="QF19" s="297"/>
      <c r="QG19" s="297"/>
      <c r="QH19" s="297"/>
      <c r="QI19" s="297"/>
      <c r="QJ19" s="297"/>
      <c r="QK19" s="297"/>
      <c r="QL19" s="297"/>
      <c r="QM19" s="297"/>
      <c r="QN19" s="297"/>
      <c r="QO19" s="297"/>
      <c r="QP19" s="297"/>
      <c r="QQ19" s="297"/>
      <c r="QR19" s="297"/>
      <c r="QS19" s="297"/>
      <c r="QT19" s="297"/>
      <c r="QU19" s="297"/>
      <c r="QV19" s="297"/>
      <c r="QW19" s="297"/>
      <c r="QX19" s="297"/>
      <c r="QY19" s="297"/>
      <c r="QZ19" s="297"/>
      <c r="RA19" s="298"/>
      <c r="RB19" s="296"/>
      <c r="RC19" s="297"/>
      <c r="RD19" s="297"/>
      <c r="RE19" s="297"/>
      <c r="RF19" s="297"/>
      <c r="RG19" s="297"/>
      <c r="RH19" s="297"/>
      <c r="RI19" s="297"/>
      <c r="RJ19" s="297"/>
      <c r="RK19" s="297"/>
      <c r="RL19" s="297"/>
      <c r="RM19" s="297"/>
      <c r="RN19" s="297"/>
      <c r="RO19" s="297"/>
      <c r="RP19" s="297"/>
      <c r="RQ19" s="297"/>
      <c r="RR19" s="297"/>
      <c r="RS19" s="297"/>
      <c r="RT19" s="297"/>
      <c r="RU19" s="297"/>
      <c r="RV19" s="297"/>
      <c r="RW19" s="297"/>
      <c r="RX19" s="297"/>
      <c r="RY19" s="297"/>
      <c r="RZ19" s="297"/>
      <c r="SA19" s="297"/>
      <c r="SB19" s="297"/>
      <c r="SC19" s="297"/>
      <c r="SD19" s="297"/>
      <c r="SE19" s="298"/>
      <c r="SF19" s="296"/>
      <c r="SG19" s="297"/>
      <c r="SH19" s="297"/>
      <c r="SI19" s="297"/>
      <c r="SJ19" s="297"/>
      <c r="SK19" s="297"/>
      <c r="SL19" s="297"/>
      <c r="SM19" s="297"/>
      <c r="SN19" s="297"/>
      <c r="SO19" s="297"/>
      <c r="SP19" s="297"/>
      <c r="SQ19" s="297"/>
      <c r="SR19" s="297"/>
      <c r="SS19" s="297"/>
      <c r="ST19" s="297"/>
      <c r="SU19" s="297"/>
      <c r="SV19" s="297"/>
      <c r="SW19" s="297"/>
      <c r="SX19" s="297"/>
      <c r="SY19" s="297"/>
      <c r="SZ19" s="297"/>
      <c r="TA19" s="297"/>
      <c r="TB19" s="297"/>
      <c r="TC19" s="297"/>
      <c r="TD19" s="297"/>
      <c r="TE19" s="297"/>
      <c r="TF19" s="297"/>
      <c r="TG19" s="297"/>
      <c r="TH19" s="297"/>
      <c r="TI19" s="297"/>
      <c r="TJ19" s="298"/>
      <c r="TK19" s="296"/>
      <c r="TL19" s="297"/>
      <c r="TM19" s="297"/>
      <c r="TN19" s="297"/>
      <c r="TO19" s="297"/>
      <c r="TP19" s="297"/>
      <c r="TQ19" s="297"/>
      <c r="TR19" s="297"/>
      <c r="TS19" s="297"/>
      <c r="TT19" s="297"/>
      <c r="TU19" s="297"/>
      <c r="TV19" s="297"/>
      <c r="TW19" s="297"/>
      <c r="TX19" s="297"/>
      <c r="TY19" s="297"/>
      <c r="TZ19" s="297"/>
      <c r="UA19" s="297"/>
      <c r="UB19" s="297"/>
      <c r="UC19" s="297"/>
      <c r="UD19" s="297"/>
      <c r="UE19" s="297"/>
      <c r="UF19" s="297"/>
      <c r="UG19" s="297"/>
      <c r="UH19" s="297"/>
      <c r="UI19" s="297"/>
      <c r="UJ19" s="297"/>
      <c r="UK19" s="297"/>
      <c r="UL19" s="297"/>
      <c r="UM19" s="297"/>
      <c r="UN19" s="298"/>
      <c r="UO19" s="296"/>
      <c r="UP19" s="297"/>
      <c r="UQ19" s="297"/>
      <c r="UR19" s="297"/>
      <c r="US19" s="297"/>
      <c r="UT19" s="297"/>
      <c r="UU19" s="297"/>
      <c r="UV19" s="297"/>
      <c r="UW19" s="297"/>
      <c r="UX19" s="297"/>
      <c r="UY19" s="297"/>
      <c r="UZ19" s="297"/>
      <c r="VA19" s="297"/>
      <c r="VB19" s="297"/>
      <c r="VC19" s="297"/>
      <c r="VD19" s="297"/>
      <c r="VE19" s="297"/>
      <c r="VF19" s="297"/>
      <c r="VG19" s="297"/>
      <c r="VH19" s="297"/>
      <c r="VI19" s="297"/>
      <c r="VJ19" s="297"/>
      <c r="VK19" s="297"/>
      <c r="VL19" s="297"/>
      <c r="VM19" s="297"/>
      <c r="VN19" s="297"/>
      <c r="VO19" s="297"/>
      <c r="VP19" s="297"/>
      <c r="VQ19" s="297"/>
      <c r="VR19" s="297"/>
      <c r="VS19" s="298"/>
      <c r="VT19" s="296"/>
      <c r="VU19" s="297"/>
      <c r="VV19" s="297"/>
      <c r="VW19" s="297"/>
      <c r="VX19" s="297"/>
      <c r="VY19" s="297"/>
      <c r="VZ19" s="297"/>
      <c r="WA19" s="297"/>
      <c r="WB19" s="297"/>
      <c r="WC19" s="297"/>
      <c r="WD19" s="297"/>
      <c r="WE19" s="297"/>
      <c r="WF19" s="297"/>
      <c r="WG19" s="297"/>
      <c r="WH19" s="297"/>
      <c r="WI19" s="297"/>
      <c r="WJ19" s="297"/>
      <c r="WK19" s="297"/>
      <c r="WL19" s="297"/>
      <c r="WM19" s="297"/>
      <c r="WN19" s="297"/>
      <c r="WO19" s="297"/>
      <c r="WP19" s="297"/>
      <c r="WQ19" s="297"/>
      <c r="WR19" s="297"/>
      <c r="WS19" s="297"/>
      <c r="WT19" s="297"/>
      <c r="WU19" s="297"/>
      <c r="WV19" s="297"/>
      <c r="WW19" s="297"/>
      <c r="WX19" s="298"/>
      <c r="WY19" s="296"/>
      <c r="WZ19" s="297"/>
      <c r="XA19" s="297"/>
      <c r="XB19" s="297"/>
      <c r="XC19" s="297"/>
      <c r="XD19" s="297"/>
      <c r="XE19" s="297"/>
      <c r="XF19" s="297"/>
      <c r="XG19" s="297"/>
      <c r="XH19" s="297"/>
      <c r="XI19" s="297"/>
      <c r="XJ19" s="297"/>
      <c r="XK19" s="297"/>
      <c r="XL19" s="297"/>
      <c r="XM19" s="297"/>
      <c r="XN19" s="297"/>
      <c r="XO19" s="297"/>
      <c r="XP19" s="297"/>
      <c r="XQ19" s="297"/>
      <c r="XR19" s="297"/>
      <c r="XS19" s="297"/>
      <c r="XT19" s="297"/>
      <c r="XU19" s="297"/>
      <c r="XV19" s="297"/>
      <c r="XW19" s="297"/>
      <c r="XX19" s="297"/>
      <c r="XY19" s="297"/>
      <c r="XZ19" s="297"/>
      <c r="YA19" s="297"/>
      <c r="YB19" s="298"/>
      <c r="YC19" s="296"/>
      <c r="YD19" s="297"/>
      <c r="YE19" s="297"/>
      <c r="YF19" s="297"/>
      <c r="YG19" s="297"/>
      <c r="YH19" s="297"/>
      <c r="YI19" s="297"/>
      <c r="YJ19" s="297"/>
      <c r="YK19" s="297"/>
      <c r="YL19" s="297"/>
      <c r="YM19" s="297"/>
      <c r="YN19" s="297"/>
      <c r="YO19" s="297"/>
      <c r="YP19" s="297"/>
      <c r="YQ19" s="297"/>
      <c r="YR19" s="297"/>
      <c r="YS19" s="297"/>
      <c r="YT19" s="297"/>
      <c r="YU19" s="297"/>
      <c r="YV19" s="297"/>
      <c r="YW19" s="297"/>
      <c r="YX19" s="297"/>
      <c r="YY19" s="297"/>
      <c r="YZ19" s="297"/>
      <c r="ZA19" s="297"/>
      <c r="ZB19" s="297"/>
      <c r="ZC19" s="297"/>
      <c r="ZD19" s="297"/>
      <c r="ZE19" s="297"/>
      <c r="ZF19" s="297"/>
      <c r="ZG19" s="298"/>
      <c r="ZH19" s="296"/>
      <c r="ZI19" s="297"/>
      <c r="ZJ19" s="297"/>
      <c r="ZK19" s="297"/>
      <c r="ZL19" s="297"/>
      <c r="ZM19" s="297"/>
      <c r="ZN19" s="297"/>
      <c r="ZO19" s="297"/>
      <c r="ZP19" s="297"/>
      <c r="ZQ19" s="297"/>
      <c r="ZR19" s="297"/>
      <c r="ZS19" s="297"/>
      <c r="ZT19" s="297"/>
      <c r="ZU19" s="297"/>
      <c r="ZV19" s="297"/>
      <c r="ZW19" s="297"/>
      <c r="ZX19" s="297"/>
      <c r="ZY19" s="297"/>
      <c r="ZZ19" s="297"/>
      <c r="AAA19" s="297"/>
      <c r="AAB19" s="297"/>
      <c r="AAC19" s="297"/>
      <c r="AAD19" s="297"/>
      <c r="AAE19" s="297"/>
      <c r="AAF19" s="297"/>
      <c r="AAG19" s="297"/>
      <c r="AAH19" s="297"/>
      <c r="AAI19" s="297"/>
      <c r="AAJ19" s="297"/>
      <c r="AAK19" s="298"/>
      <c r="AAL19" s="296"/>
      <c r="AAM19" s="297"/>
      <c r="AAN19" s="297"/>
      <c r="AAO19" s="297"/>
      <c r="AAP19" s="297"/>
      <c r="AAQ19" s="297"/>
      <c r="AAR19" s="297"/>
      <c r="AAS19" s="297"/>
      <c r="AAT19" s="297"/>
      <c r="AAU19" s="297"/>
      <c r="AAV19" s="297"/>
      <c r="AAW19" s="297"/>
      <c r="AAX19" s="297"/>
      <c r="AAY19" s="297"/>
      <c r="AAZ19" s="297"/>
      <c r="ABA19" s="297"/>
      <c r="ABB19" s="297"/>
      <c r="ABC19" s="297"/>
      <c r="ABD19" s="297"/>
      <c r="ABE19" s="297"/>
      <c r="ABF19" s="297"/>
      <c r="ABG19" s="297"/>
      <c r="ABH19" s="297"/>
      <c r="ABI19" s="297"/>
      <c r="ABJ19" s="297"/>
      <c r="ABK19" s="297"/>
      <c r="ABL19" s="297"/>
      <c r="ABM19" s="297"/>
      <c r="ABN19" s="297"/>
      <c r="ABO19" s="297"/>
      <c r="ABP19" s="298"/>
      <c r="ABQ19" s="299"/>
    </row>
    <row r="20" spans="1:745" s="35" customFormat="1" ht="20.100000000000001" customHeight="1" x14ac:dyDescent="0.2">
      <c r="A20" s="37" t="str">
        <f>IF(Dateneingabe!A22=0,"zzz",Dateneingabe!A22)</f>
        <v>zzz</v>
      </c>
      <c r="B20" s="40" t="str">
        <f>IF(Dateneingabe!B22=0,"zzz",Dateneingabe!B22)</f>
        <v>zzz</v>
      </c>
      <c r="C20" s="40" t="str">
        <f>IF(Dateneingabe!C22=0,"zzz",Dateneingabe!C22)</f>
        <v>zzz</v>
      </c>
      <c r="D20" s="231">
        <f t="shared" ca="1" si="13"/>
        <v>0</v>
      </c>
      <c r="E20" s="304"/>
      <c r="F20" s="305"/>
      <c r="G20" s="305"/>
      <c r="H20" s="305"/>
      <c r="I20" s="305"/>
      <c r="J20" s="305"/>
      <c r="K20" s="305"/>
      <c r="L20" s="305"/>
      <c r="M20" s="305"/>
      <c r="N20" s="305"/>
      <c r="O20" s="305"/>
      <c r="P20" s="305"/>
      <c r="Q20" s="305"/>
      <c r="R20" s="305"/>
      <c r="S20" s="305"/>
      <c r="T20" s="305"/>
      <c r="U20" s="305"/>
      <c r="V20" s="305"/>
      <c r="W20" s="305"/>
      <c r="X20" s="305"/>
      <c r="Y20" s="305"/>
      <c r="Z20" s="305"/>
      <c r="AA20" s="305"/>
      <c r="AB20" s="305"/>
      <c r="AC20" s="305"/>
      <c r="AD20" s="305"/>
      <c r="AE20" s="305"/>
      <c r="AF20" s="305"/>
      <c r="AG20" s="305"/>
      <c r="AH20" s="305"/>
      <c r="AI20" s="305"/>
      <c r="AJ20" s="305"/>
      <c r="AK20" s="305"/>
      <c r="AL20" s="305"/>
      <c r="AM20" s="305"/>
      <c r="AN20" s="305"/>
      <c r="AO20" s="305"/>
      <c r="AP20" s="305"/>
      <c r="AQ20" s="305"/>
      <c r="AR20" s="305"/>
      <c r="AS20" s="305"/>
      <c r="AT20" s="305"/>
      <c r="AU20" s="305"/>
      <c r="AV20" s="305"/>
      <c r="AW20" s="305"/>
      <c r="AX20" s="305"/>
      <c r="AY20" s="305"/>
      <c r="AZ20" s="305"/>
      <c r="BA20" s="305"/>
      <c r="BB20" s="305"/>
      <c r="BC20" s="305"/>
      <c r="BD20" s="305"/>
      <c r="BE20" s="305"/>
      <c r="BF20" s="305"/>
      <c r="BG20" s="305"/>
      <c r="BH20" s="305"/>
      <c r="BI20" s="305"/>
      <c r="BJ20" s="305"/>
      <c r="BK20" s="305"/>
      <c r="BL20" s="305"/>
      <c r="BM20" s="305"/>
      <c r="BN20" s="305"/>
      <c r="BO20" s="305"/>
      <c r="BP20" s="305"/>
      <c r="BQ20" s="305"/>
      <c r="BR20" s="305"/>
      <c r="BS20" s="305"/>
      <c r="BT20" s="305"/>
      <c r="BU20" s="305"/>
      <c r="BV20" s="305"/>
      <c r="BW20" s="305"/>
      <c r="BX20" s="305"/>
      <c r="BY20" s="305"/>
      <c r="BZ20" s="305"/>
      <c r="CA20" s="305"/>
      <c r="CB20" s="305"/>
      <c r="CC20" s="305"/>
      <c r="CD20" s="305"/>
      <c r="CE20" s="305"/>
      <c r="CF20" s="305"/>
      <c r="CG20" s="305"/>
      <c r="CH20" s="305"/>
      <c r="CI20" s="305"/>
      <c r="CJ20" s="305"/>
      <c r="CK20" s="305"/>
      <c r="CL20" s="305"/>
      <c r="CM20" s="305"/>
      <c r="CN20" s="305"/>
      <c r="CO20" s="305"/>
      <c r="CP20" s="305"/>
      <c r="CQ20" s="305"/>
      <c r="CR20" s="305"/>
      <c r="CS20" s="305"/>
      <c r="CT20" s="305"/>
      <c r="CU20" s="305"/>
      <c r="CV20" s="305"/>
      <c r="CW20" s="305"/>
      <c r="CX20" s="305"/>
      <c r="CY20" s="305"/>
      <c r="CZ20" s="305"/>
      <c r="DA20" s="305"/>
      <c r="DB20" s="305"/>
      <c r="DC20" s="305"/>
      <c r="DD20" s="305"/>
      <c r="DE20" s="305"/>
      <c r="DF20" s="305"/>
      <c r="DG20" s="305"/>
      <c r="DH20" s="305"/>
      <c r="DI20" s="305"/>
      <c r="DJ20" s="305"/>
      <c r="DK20" s="305"/>
      <c r="DL20" s="305"/>
      <c r="DM20" s="305"/>
      <c r="DN20" s="305"/>
      <c r="DO20" s="305"/>
      <c r="DP20" s="305"/>
      <c r="DQ20" s="305"/>
      <c r="DR20" s="305"/>
      <c r="DS20" s="305"/>
      <c r="DT20" s="305"/>
      <c r="DU20" s="305"/>
      <c r="DV20" s="305"/>
      <c r="DW20" s="305"/>
      <c r="DX20" s="305"/>
      <c r="DY20" s="305"/>
      <c r="DZ20" s="305"/>
      <c r="EA20" s="305"/>
      <c r="EB20" s="305"/>
      <c r="EC20" s="305"/>
      <c r="ED20" s="305"/>
      <c r="EE20" s="305"/>
      <c r="EF20" s="305"/>
      <c r="EG20" s="305"/>
      <c r="EH20" s="305"/>
      <c r="EI20" s="305"/>
      <c r="EJ20" s="305"/>
      <c r="EK20" s="305"/>
      <c r="EL20" s="305"/>
      <c r="EM20" s="305"/>
      <c r="EN20" s="305"/>
      <c r="EO20" s="305"/>
      <c r="EP20" s="305"/>
      <c r="EQ20" s="305"/>
      <c r="ER20" s="305"/>
      <c r="ES20" s="305"/>
      <c r="ET20" s="305"/>
      <c r="EU20" s="305"/>
      <c r="EV20" s="305"/>
      <c r="EW20" s="305"/>
      <c r="EX20" s="305"/>
      <c r="EY20" s="305"/>
      <c r="EZ20" s="305"/>
      <c r="FA20" s="305"/>
      <c r="FB20" s="305"/>
      <c r="FC20" s="305"/>
      <c r="FD20" s="305"/>
      <c r="FE20" s="305"/>
      <c r="FF20" s="305"/>
      <c r="FG20" s="305"/>
      <c r="FH20" s="305"/>
      <c r="FI20" s="305"/>
      <c r="FJ20" s="305"/>
      <c r="FK20" s="305"/>
      <c r="FL20" s="305"/>
      <c r="FM20" s="305"/>
      <c r="FN20" s="305"/>
      <c r="FO20" s="305"/>
      <c r="FP20" s="305"/>
      <c r="FQ20" s="305"/>
      <c r="FR20" s="305"/>
      <c r="FS20" s="305"/>
      <c r="FT20" s="305"/>
      <c r="FU20" s="305"/>
      <c r="FV20" s="305"/>
      <c r="FW20" s="305"/>
      <c r="FX20" s="305"/>
      <c r="FY20" s="305"/>
      <c r="FZ20" s="305"/>
      <c r="GA20" s="305"/>
      <c r="GB20" s="305"/>
      <c r="GC20" s="305"/>
      <c r="GD20" s="305"/>
      <c r="GE20" s="305"/>
      <c r="GF20" s="305"/>
      <c r="GG20" s="305"/>
      <c r="GH20" s="305"/>
      <c r="GI20" s="305"/>
      <c r="GJ20" s="305"/>
      <c r="GK20" s="305"/>
      <c r="GL20" s="305"/>
      <c r="GM20" s="305"/>
      <c r="GN20" s="305"/>
      <c r="GO20" s="305"/>
      <c r="GP20" s="305"/>
      <c r="GQ20" s="305"/>
      <c r="GR20" s="305"/>
      <c r="GS20" s="305"/>
      <c r="GT20" s="305"/>
      <c r="GU20" s="305"/>
      <c r="GV20" s="305"/>
      <c r="GW20" s="305"/>
      <c r="GX20" s="305"/>
      <c r="GY20" s="305"/>
      <c r="GZ20" s="305"/>
      <c r="HA20" s="305"/>
      <c r="HB20" s="305"/>
      <c r="HC20" s="305"/>
      <c r="HD20" s="305"/>
      <c r="HE20" s="305"/>
      <c r="HF20" s="305"/>
      <c r="HG20" s="305"/>
      <c r="HH20" s="305"/>
      <c r="HI20" s="305"/>
      <c r="HJ20" s="305"/>
      <c r="HK20" s="305"/>
      <c r="HL20" s="305"/>
      <c r="HM20" s="305"/>
      <c r="HN20" s="305"/>
      <c r="HO20" s="305"/>
      <c r="HP20" s="305"/>
      <c r="HQ20" s="305"/>
      <c r="HR20" s="305"/>
      <c r="HS20" s="305"/>
      <c r="HT20" s="305"/>
      <c r="HU20" s="305"/>
      <c r="HV20" s="305"/>
      <c r="HW20" s="305"/>
      <c r="HX20" s="305"/>
      <c r="HY20" s="305"/>
      <c r="HZ20" s="305"/>
      <c r="IA20" s="305"/>
      <c r="IB20" s="305"/>
      <c r="IC20" s="305"/>
      <c r="ID20" s="305"/>
      <c r="IE20" s="305"/>
      <c r="IF20" s="305"/>
      <c r="IG20" s="305"/>
      <c r="IH20" s="305"/>
      <c r="II20" s="305"/>
      <c r="IJ20" s="305"/>
      <c r="IK20" s="305"/>
      <c r="IL20" s="305"/>
      <c r="IM20" s="305"/>
      <c r="IN20" s="305"/>
      <c r="IO20" s="305"/>
      <c r="IP20" s="305"/>
      <c r="IQ20" s="305"/>
      <c r="IR20" s="305"/>
      <c r="IS20" s="305"/>
      <c r="IT20" s="305"/>
      <c r="IU20" s="305"/>
      <c r="IV20" s="305"/>
      <c r="IW20" s="305"/>
      <c r="IX20" s="305"/>
      <c r="IY20" s="305"/>
      <c r="IZ20" s="305"/>
      <c r="JA20" s="305"/>
      <c r="JB20" s="305"/>
      <c r="JC20" s="305"/>
      <c r="JD20" s="305"/>
      <c r="JE20" s="305"/>
      <c r="JF20" s="305"/>
      <c r="JG20" s="305"/>
      <c r="JH20" s="305"/>
      <c r="JI20" s="305"/>
      <c r="JJ20" s="305"/>
      <c r="JK20" s="305"/>
      <c r="JL20" s="305"/>
      <c r="JM20" s="305"/>
      <c r="JN20" s="305"/>
      <c r="JO20" s="305"/>
      <c r="JP20" s="305"/>
      <c r="JQ20" s="305"/>
      <c r="JR20" s="305"/>
      <c r="JS20" s="305"/>
      <c r="JT20" s="305"/>
      <c r="JU20" s="305"/>
      <c r="JV20" s="305"/>
      <c r="JW20" s="305"/>
      <c r="JX20" s="305"/>
      <c r="JY20" s="305"/>
      <c r="JZ20" s="305"/>
      <c r="KA20" s="305"/>
      <c r="KB20" s="305"/>
      <c r="KC20" s="305"/>
      <c r="KD20" s="305"/>
      <c r="KE20" s="305"/>
      <c r="KF20" s="305"/>
      <c r="KG20" s="305"/>
      <c r="KH20" s="305"/>
      <c r="KI20" s="305"/>
      <c r="KJ20" s="305"/>
      <c r="KK20" s="305"/>
      <c r="KL20" s="305"/>
      <c r="KM20" s="305"/>
      <c r="KN20" s="305"/>
      <c r="KO20" s="305"/>
      <c r="KP20" s="305"/>
      <c r="KQ20" s="305"/>
      <c r="KR20" s="305"/>
      <c r="KS20" s="305"/>
      <c r="KT20" s="305"/>
      <c r="KU20" s="305"/>
      <c r="KV20" s="305"/>
      <c r="KW20" s="305"/>
      <c r="KX20" s="305"/>
      <c r="KY20" s="305"/>
      <c r="KZ20" s="305"/>
      <c r="LA20" s="305"/>
      <c r="LB20" s="305"/>
      <c r="LC20" s="305"/>
      <c r="LD20" s="305"/>
      <c r="LE20" s="305"/>
      <c r="LF20" s="305"/>
      <c r="LG20" s="305"/>
      <c r="LH20" s="305"/>
      <c r="LI20" s="305"/>
      <c r="LJ20" s="305"/>
      <c r="LK20" s="305"/>
      <c r="LL20" s="305"/>
      <c r="LM20" s="305"/>
      <c r="LN20" s="305"/>
      <c r="LO20" s="305"/>
      <c r="LP20" s="305"/>
      <c r="LQ20" s="305"/>
      <c r="LR20" s="305"/>
      <c r="LS20" s="305"/>
      <c r="LT20" s="305"/>
      <c r="LU20" s="305"/>
      <c r="LV20" s="305"/>
      <c r="LW20" s="305"/>
      <c r="LX20" s="305"/>
      <c r="LY20" s="305"/>
      <c r="LZ20" s="305"/>
      <c r="MA20" s="305"/>
      <c r="MB20" s="305"/>
      <c r="MC20" s="305"/>
      <c r="MD20" s="305"/>
      <c r="ME20" s="305"/>
      <c r="MF20" s="305"/>
      <c r="MG20" s="305"/>
      <c r="MH20" s="305"/>
      <c r="MI20" s="305"/>
      <c r="MJ20" s="305"/>
      <c r="MK20" s="305"/>
      <c r="ML20" s="305"/>
      <c r="MM20" s="305"/>
      <c r="MN20" s="305"/>
      <c r="MO20" s="305"/>
      <c r="MP20" s="305"/>
      <c r="MQ20" s="305"/>
      <c r="MR20" s="305"/>
      <c r="MS20" s="305"/>
      <c r="MT20" s="305"/>
      <c r="MU20" s="305"/>
      <c r="MV20" s="305"/>
      <c r="MW20" s="305"/>
      <c r="MX20" s="305"/>
      <c r="MY20" s="305"/>
      <c r="MZ20" s="305"/>
      <c r="NA20" s="305"/>
      <c r="NB20" s="305"/>
      <c r="NC20" s="305"/>
      <c r="ND20" s="305"/>
      <c r="NE20" s="305"/>
      <c r="NF20" s="305"/>
      <c r="NH20" s="264">
        <f>Dateneingabe!N22</f>
        <v>16</v>
      </c>
      <c r="NI20" s="306"/>
      <c r="NJ20" s="264">
        <f>Dateneingabe!K22</f>
        <v>0</v>
      </c>
      <c r="NK20" s="264">
        <f>Dateneingabe!L22</f>
        <v>0</v>
      </c>
      <c r="NL20" s="264">
        <f>Dateneingabe!M22</f>
        <v>0</v>
      </c>
      <c r="NM20" s="264">
        <f t="shared" si="14"/>
        <v>0</v>
      </c>
      <c r="NN20" s="264">
        <f t="shared" si="15"/>
        <v>0</v>
      </c>
      <c r="NO20" s="296"/>
      <c r="NP20" s="297"/>
      <c r="NQ20" s="297"/>
      <c r="NR20" s="297"/>
      <c r="NS20" s="297"/>
      <c r="NT20" s="297"/>
      <c r="NU20" s="297"/>
      <c r="NV20" s="297"/>
      <c r="NW20" s="297"/>
      <c r="NX20" s="297"/>
      <c r="NY20" s="297"/>
      <c r="NZ20" s="297"/>
      <c r="OA20" s="297"/>
      <c r="OB20" s="297"/>
      <c r="OC20" s="297"/>
      <c r="OD20" s="297"/>
      <c r="OE20" s="297"/>
      <c r="OF20" s="297"/>
      <c r="OG20" s="297"/>
      <c r="OH20" s="297"/>
      <c r="OI20" s="297"/>
      <c r="OJ20" s="297"/>
      <c r="OK20" s="297"/>
      <c r="OL20" s="297"/>
      <c r="OM20" s="297"/>
      <c r="ON20" s="297"/>
      <c r="OO20" s="297"/>
      <c r="OP20" s="297"/>
      <c r="OQ20" s="297"/>
      <c r="OR20" s="297"/>
      <c r="OS20" s="298"/>
      <c r="OT20" s="296"/>
      <c r="OU20" s="297"/>
      <c r="OV20" s="297"/>
      <c r="OW20" s="297"/>
      <c r="OX20" s="297"/>
      <c r="OY20" s="297"/>
      <c r="OZ20" s="297"/>
      <c r="PA20" s="297"/>
      <c r="PB20" s="297"/>
      <c r="PC20" s="297"/>
      <c r="PD20" s="297"/>
      <c r="PE20" s="297"/>
      <c r="PF20" s="297"/>
      <c r="PG20" s="297"/>
      <c r="PH20" s="297"/>
      <c r="PI20" s="297"/>
      <c r="PJ20" s="297"/>
      <c r="PK20" s="297"/>
      <c r="PL20" s="297"/>
      <c r="PM20" s="297"/>
      <c r="PN20" s="297"/>
      <c r="PO20" s="297"/>
      <c r="PP20" s="297"/>
      <c r="PQ20" s="297"/>
      <c r="PR20" s="297"/>
      <c r="PS20" s="297"/>
      <c r="PT20" s="297"/>
      <c r="PU20" s="297"/>
      <c r="PV20" s="298"/>
      <c r="PW20" s="296"/>
      <c r="PX20" s="297"/>
      <c r="PY20" s="297"/>
      <c r="PZ20" s="297"/>
      <c r="QA20" s="297"/>
      <c r="QB20" s="297"/>
      <c r="QC20" s="297"/>
      <c r="QD20" s="297"/>
      <c r="QE20" s="297"/>
      <c r="QF20" s="297"/>
      <c r="QG20" s="297"/>
      <c r="QH20" s="297"/>
      <c r="QI20" s="297"/>
      <c r="QJ20" s="297"/>
      <c r="QK20" s="297"/>
      <c r="QL20" s="297"/>
      <c r="QM20" s="297"/>
      <c r="QN20" s="297"/>
      <c r="QO20" s="297"/>
      <c r="QP20" s="297"/>
      <c r="QQ20" s="297"/>
      <c r="QR20" s="297"/>
      <c r="QS20" s="297"/>
      <c r="QT20" s="297"/>
      <c r="QU20" s="297"/>
      <c r="QV20" s="297"/>
      <c r="QW20" s="297"/>
      <c r="QX20" s="297"/>
      <c r="QY20" s="297"/>
      <c r="QZ20" s="297"/>
      <c r="RA20" s="298"/>
      <c r="RB20" s="296"/>
      <c r="RC20" s="297"/>
      <c r="RD20" s="297"/>
      <c r="RE20" s="297"/>
      <c r="RF20" s="297"/>
      <c r="RG20" s="297"/>
      <c r="RH20" s="297"/>
      <c r="RI20" s="297"/>
      <c r="RJ20" s="297"/>
      <c r="RK20" s="297"/>
      <c r="RL20" s="297"/>
      <c r="RM20" s="297"/>
      <c r="RN20" s="297"/>
      <c r="RO20" s="297"/>
      <c r="RP20" s="297"/>
      <c r="RQ20" s="297"/>
      <c r="RR20" s="297"/>
      <c r="RS20" s="297"/>
      <c r="RT20" s="297"/>
      <c r="RU20" s="297"/>
      <c r="RV20" s="297"/>
      <c r="RW20" s="297"/>
      <c r="RX20" s="297"/>
      <c r="RY20" s="297"/>
      <c r="RZ20" s="297"/>
      <c r="SA20" s="297"/>
      <c r="SB20" s="297"/>
      <c r="SC20" s="297"/>
      <c r="SD20" s="297"/>
      <c r="SE20" s="298"/>
      <c r="SF20" s="296"/>
      <c r="SG20" s="297"/>
      <c r="SH20" s="297"/>
      <c r="SI20" s="297"/>
      <c r="SJ20" s="297"/>
      <c r="SK20" s="297"/>
      <c r="SL20" s="297"/>
      <c r="SM20" s="297"/>
      <c r="SN20" s="297"/>
      <c r="SO20" s="297"/>
      <c r="SP20" s="297"/>
      <c r="SQ20" s="297"/>
      <c r="SR20" s="297"/>
      <c r="SS20" s="297"/>
      <c r="ST20" s="297"/>
      <c r="SU20" s="297"/>
      <c r="SV20" s="297"/>
      <c r="SW20" s="297"/>
      <c r="SX20" s="297"/>
      <c r="SY20" s="297"/>
      <c r="SZ20" s="297"/>
      <c r="TA20" s="297"/>
      <c r="TB20" s="297"/>
      <c r="TC20" s="297"/>
      <c r="TD20" s="297"/>
      <c r="TE20" s="297"/>
      <c r="TF20" s="297"/>
      <c r="TG20" s="297"/>
      <c r="TH20" s="297"/>
      <c r="TI20" s="297"/>
      <c r="TJ20" s="298"/>
      <c r="TK20" s="296"/>
      <c r="TL20" s="297"/>
      <c r="TM20" s="297"/>
      <c r="TN20" s="297"/>
      <c r="TO20" s="297"/>
      <c r="TP20" s="297"/>
      <c r="TQ20" s="297"/>
      <c r="TR20" s="297"/>
      <c r="TS20" s="297"/>
      <c r="TT20" s="297"/>
      <c r="TU20" s="297"/>
      <c r="TV20" s="297"/>
      <c r="TW20" s="297"/>
      <c r="TX20" s="297"/>
      <c r="TY20" s="297"/>
      <c r="TZ20" s="297"/>
      <c r="UA20" s="297"/>
      <c r="UB20" s="297"/>
      <c r="UC20" s="297"/>
      <c r="UD20" s="297"/>
      <c r="UE20" s="297"/>
      <c r="UF20" s="297"/>
      <c r="UG20" s="297"/>
      <c r="UH20" s="297"/>
      <c r="UI20" s="297"/>
      <c r="UJ20" s="297"/>
      <c r="UK20" s="297"/>
      <c r="UL20" s="297"/>
      <c r="UM20" s="297"/>
      <c r="UN20" s="298"/>
      <c r="UO20" s="296"/>
      <c r="UP20" s="297"/>
      <c r="UQ20" s="297"/>
      <c r="UR20" s="297"/>
      <c r="US20" s="297"/>
      <c r="UT20" s="297"/>
      <c r="UU20" s="297"/>
      <c r="UV20" s="297"/>
      <c r="UW20" s="297"/>
      <c r="UX20" s="297"/>
      <c r="UY20" s="297"/>
      <c r="UZ20" s="297"/>
      <c r="VA20" s="297"/>
      <c r="VB20" s="297"/>
      <c r="VC20" s="297"/>
      <c r="VD20" s="297"/>
      <c r="VE20" s="297"/>
      <c r="VF20" s="297"/>
      <c r="VG20" s="297"/>
      <c r="VH20" s="297"/>
      <c r="VI20" s="297"/>
      <c r="VJ20" s="297"/>
      <c r="VK20" s="297"/>
      <c r="VL20" s="297"/>
      <c r="VM20" s="297"/>
      <c r="VN20" s="297"/>
      <c r="VO20" s="297"/>
      <c r="VP20" s="297"/>
      <c r="VQ20" s="297"/>
      <c r="VR20" s="297"/>
      <c r="VS20" s="298"/>
      <c r="VT20" s="296"/>
      <c r="VU20" s="297"/>
      <c r="VV20" s="297"/>
      <c r="VW20" s="297"/>
      <c r="VX20" s="297"/>
      <c r="VY20" s="297"/>
      <c r="VZ20" s="297"/>
      <c r="WA20" s="297"/>
      <c r="WB20" s="297"/>
      <c r="WC20" s="297"/>
      <c r="WD20" s="297"/>
      <c r="WE20" s="297"/>
      <c r="WF20" s="297"/>
      <c r="WG20" s="297"/>
      <c r="WH20" s="297"/>
      <c r="WI20" s="297"/>
      <c r="WJ20" s="297"/>
      <c r="WK20" s="297"/>
      <c r="WL20" s="297"/>
      <c r="WM20" s="297"/>
      <c r="WN20" s="297"/>
      <c r="WO20" s="297"/>
      <c r="WP20" s="297"/>
      <c r="WQ20" s="297"/>
      <c r="WR20" s="297"/>
      <c r="WS20" s="297"/>
      <c r="WT20" s="297"/>
      <c r="WU20" s="297"/>
      <c r="WV20" s="297"/>
      <c r="WW20" s="297"/>
      <c r="WX20" s="298"/>
      <c r="WY20" s="296"/>
      <c r="WZ20" s="297"/>
      <c r="XA20" s="297"/>
      <c r="XB20" s="297"/>
      <c r="XC20" s="297"/>
      <c r="XD20" s="297"/>
      <c r="XE20" s="297"/>
      <c r="XF20" s="297"/>
      <c r="XG20" s="297"/>
      <c r="XH20" s="297"/>
      <c r="XI20" s="297"/>
      <c r="XJ20" s="297"/>
      <c r="XK20" s="297"/>
      <c r="XL20" s="297"/>
      <c r="XM20" s="297"/>
      <c r="XN20" s="297"/>
      <c r="XO20" s="297"/>
      <c r="XP20" s="297"/>
      <c r="XQ20" s="297"/>
      <c r="XR20" s="297"/>
      <c r="XS20" s="297"/>
      <c r="XT20" s="297"/>
      <c r="XU20" s="297"/>
      <c r="XV20" s="297"/>
      <c r="XW20" s="297"/>
      <c r="XX20" s="297"/>
      <c r="XY20" s="297"/>
      <c r="XZ20" s="297"/>
      <c r="YA20" s="297"/>
      <c r="YB20" s="298"/>
      <c r="YC20" s="296"/>
      <c r="YD20" s="297"/>
      <c r="YE20" s="297"/>
      <c r="YF20" s="297"/>
      <c r="YG20" s="297"/>
      <c r="YH20" s="297"/>
      <c r="YI20" s="297"/>
      <c r="YJ20" s="297"/>
      <c r="YK20" s="297"/>
      <c r="YL20" s="297"/>
      <c r="YM20" s="297"/>
      <c r="YN20" s="297"/>
      <c r="YO20" s="297"/>
      <c r="YP20" s="297"/>
      <c r="YQ20" s="297"/>
      <c r="YR20" s="297"/>
      <c r="YS20" s="297"/>
      <c r="YT20" s="297"/>
      <c r="YU20" s="297"/>
      <c r="YV20" s="297"/>
      <c r="YW20" s="297"/>
      <c r="YX20" s="297"/>
      <c r="YY20" s="297"/>
      <c r="YZ20" s="297"/>
      <c r="ZA20" s="297"/>
      <c r="ZB20" s="297"/>
      <c r="ZC20" s="297"/>
      <c r="ZD20" s="297"/>
      <c r="ZE20" s="297"/>
      <c r="ZF20" s="297"/>
      <c r="ZG20" s="298"/>
      <c r="ZH20" s="296"/>
      <c r="ZI20" s="297"/>
      <c r="ZJ20" s="297"/>
      <c r="ZK20" s="297"/>
      <c r="ZL20" s="297"/>
      <c r="ZM20" s="297"/>
      <c r="ZN20" s="297"/>
      <c r="ZO20" s="297"/>
      <c r="ZP20" s="297"/>
      <c r="ZQ20" s="297"/>
      <c r="ZR20" s="297"/>
      <c r="ZS20" s="297"/>
      <c r="ZT20" s="297"/>
      <c r="ZU20" s="297"/>
      <c r="ZV20" s="297"/>
      <c r="ZW20" s="297"/>
      <c r="ZX20" s="297"/>
      <c r="ZY20" s="297"/>
      <c r="ZZ20" s="297"/>
      <c r="AAA20" s="297"/>
      <c r="AAB20" s="297"/>
      <c r="AAC20" s="297"/>
      <c r="AAD20" s="297"/>
      <c r="AAE20" s="297"/>
      <c r="AAF20" s="297"/>
      <c r="AAG20" s="297"/>
      <c r="AAH20" s="297"/>
      <c r="AAI20" s="297"/>
      <c r="AAJ20" s="297"/>
      <c r="AAK20" s="298"/>
      <c r="AAL20" s="296"/>
      <c r="AAM20" s="297"/>
      <c r="AAN20" s="297"/>
      <c r="AAO20" s="297"/>
      <c r="AAP20" s="297"/>
      <c r="AAQ20" s="297"/>
      <c r="AAR20" s="297"/>
      <c r="AAS20" s="297"/>
      <c r="AAT20" s="297"/>
      <c r="AAU20" s="297"/>
      <c r="AAV20" s="297"/>
      <c r="AAW20" s="297"/>
      <c r="AAX20" s="297"/>
      <c r="AAY20" s="297"/>
      <c r="AAZ20" s="297"/>
      <c r="ABA20" s="297"/>
      <c r="ABB20" s="297"/>
      <c r="ABC20" s="297"/>
      <c r="ABD20" s="297"/>
      <c r="ABE20" s="297"/>
      <c r="ABF20" s="297"/>
      <c r="ABG20" s="297"/>
      <c r="ABH20" s="297"/>
      <c r="ABI20" s="297"/>
      <c r="ABJ20" s="297"/>
      <c r="ABK20" s="297"/>
      <c r="ABL20" s="297"/>
      <c r="ABM20" s="297"/>
      <c r="ABN20" s="297"/>
      <c r="ABO20" s="297"/>
      <c r="ABP20" s="298"/>
      <c r="ABQ20" s="299"/>
    </row>
    <row r="21" spans="1:745" s="35" customFormat="1" ht="20.100000000000001" customHeight="1" x14ac:dyDescent="0.2">
      <c r="A21" s="37" t="str">
        <f>IF(Dateneingabe!A23=0,"zzz",Dateneingabe!A23)</f>
        <v>zzz</v>
      </c>
      <c r="B21" s="40" t="str">
        <f>IF(Dateneingabe!B23=0,"zzz",Dateneingabe!B23)</f>
        <v>zzz</v>
      </c>
      <c r="C21" s="40" t="str">
        <f>IF(Dateneingabe!C23=0,"zzz",Dateneingabe!C23)</f>
        <v>zzz</v>
      </c>
      <c r="D21" s="231">
        <f t="shared" ca="1" si="13"/>
        <v>0</v>
      </c>
      <c r="E21" s="304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  <c r="AG21" s="305"/>
      <c r="AH21" s="305"/>
      <c r="AI21" s="305"/>
      <c r="AJ21" s="305"/>
      <c r="AK21" s="305"/>
      <c r="AL21" s="305"/>
      <c r="AM21" s="305"/>
      <c r="AN21" s="305"/>
      <c r="AO21" s="305"/>
      <c r="AP21" s="305"/>
      <c r="AQ21" s="305"/>
      <c r="AR21" s="305"/>
      <c r="AS21" s="305"/>
      <c r="AT21" s="305"/>
      <c r="AU21" s="305"/>
      <c r="AV21" s="305"/>
      <c r="AW21" s="305"/>
      <c r="AX21" s="305"/>
      <c r="AY21" s="305"/>
      <c r="AZ21" s="305"/>
      <c r="BA21" s="305"/>
      <c r="BB21" s="305"/>
      <c r="BC21" s="305"/>
      <c r="BD21" s="305"/>
      <c r="BE21" s="305"/>
      <c r="BF21" s="305"/>
      <c r="BG21" s="305"/>
      <c r="BH21" s="305"/>
      <c r="BI21" s="305"/>
      <c r="BJ21" s="305"/>
      <c r="BK21" s="305"/>
      <c r="BL21" s="305"/>
      <c r="BM21" s="305"/>
      <c r="BN21" s="305"/>
      <c r="BO21" s="305"/>
      <c r="BP21" s="305"/>
      <c r="BQ21" s="305"/>
      <c r="BR21" s="305"/>
      <c r="BS21" s="305"/>
      <c r="BT21" s="305"/>
      <c r="BU21" s="305"/>
      <c r="BV21" s="305"/>
      <c r="BW21" s="305"/>
      <c r="BX21" s="305"/>
      <c r="BY21" s="305"/>
      <c r="BZ21" s="305"/>
      <c r="CA21" s="305"/>
      <c r="CB21" s="305"/>
      <c r="CC21" s="305"/>
      <c r="CD21" s="305"/>
      <c r="CE21" s="305"/>
      <c r="CF21" s="305"/>
      <c r="CG21" s="305"/>
      <c r="CH21" s="305"/>
      <c r="CI21" s="305"/>
      <c r="CJ21" s="305"/>
      <c r="CK21" s="305"/>
      <c r="CL21" s="305"/>
      <c r="CM21" s="305"/>
      <c r="CN21" s="305"/>
      <c r="CO21" s="305"/>
      <c r="CP21" s="305"/>
      <c r="CQ21" s="305"/>
      <c r="CR21" s="305"/>
      <c r="CS21" s="305"/>
      <c r="CT21" s="305"/>
      <c r="CU21" s="305"/>
      <c r="CV21" s="305"/>
      <c r="CW21" s="305"/>
      <c r="CX21" s="305"/>
      <c r="CY21" s="305"/>
      <c r="CZ21" s="305"/>
      <c r="DA21" s="305"/>
      <c r="DB21" s="305"/>
      <c r="DC21" s="305"/>
      <c r="DD21" s="305"/>
      <c r="DE21" s="305"/>
      <c r="DF21" s="305"/>
      <c r="DG21" s="305"/>
      <c r="DH21" s="305"/>
      <c r="DI21" s="305"/>
      <c r="DJ21" s="305"/>
      <c r="DK21" s="305"/>
      <c r="DL21" s="305"/>
      <c r="DM21" s="305"/>
      <c r="DN21" s="305"/>
      <c r="DO21" s="305"/>
      <c r="DP21" s="305"/>
      <c r="DQ21" s="305"/>
      <c r="DR21" s="305"/>
      <c r="DS21" s="305"/>
      <c r="DT21" s="305"/>
      <c r="DU21" s="305"/>
      <c r="DV21" s="305"/>
      <c r="DW21" s="305"/>
      <c r="DX21" s="305"/>
      <c r="DY21" s="305"/>
      <c r="DZ21" s="305"/>
      <c r="EA21" s="305"/>
      <c r="EB21" s="305"/>
      <c r="EC21" s="305"/>
      <c r="ED21" s="305"/>
      <c r="EE21" s="305"/>
      <c r="EF21" s="305"/>
      <c r="EG21" s="305"/>
      <c r="EH21" s="305"/>
      <c r="EI21" s="305"/>
      <c r="EJ21" s="305"/>
      <c r="EK21" s="305"/>
      <c r="EL21" s="305"/>
      <c r="EM21" s="305"/>
      <c r="EN21" s="305"/>
      <c r="EO21" s="305"/>
      <c r="EP21" s="305"/>
      <c r="EQ21" s="305"/>
      <c r="ER21" s="305"/>
      <c r="ES21" s="305"/>
      <c r="ET21" s="305"/>
      <c r="EU21" s="305"/>
      <c r="EV21" s="305"/>
      <c r="EW21" s="305"/>
      <c r="EX21" s="305"/>
      <c r="EY21" s="305"/>
      <c r="EZ21" s="305"/>
      <c r="FA21" s="305"/>
      <c r="FB21" s="305"/>
      <c r="FC21" s="305"/>
      <c r="FD21" s="305"/>
      <c r="FE21" s="305"/>
      <c r="FF21" s="305"/>
      <c r="FG21" s="305"/>
      <c r="FH21" s="305"/>
      <c r="FI21" s="305"/>
      <c r="FJ21" s="305"/>
      <c r="FK21" s="305"/>
      <c r="FL21" s="305"/>
      <c r="FM21" s="305"/>
      <c r="FN21" s="305"/>
      <c r="FO21" s="305"/>
      <c r="FP21" s="305"/>
      <c r="FQ21" s="305"/>
      <c r="FR21" s="305"/>
      <c r="FS21" s="305"/>
      <c r="FT21" s="305"/>
      <c r="FU21" s="305"/>
      <c r="FV21" s="305"/>
      <c r="FW21" s="305"/>
      <c r="FX21" s="305"/>
      <c r="FY21" s="305"/>
      <c r="FZ21" s="305"/>
      <c r="GA21" s="305"/>
      <c r="GB21" s="305"/>
      <c r="GC21" s="305"/>
      <c r="GD21" s="305"/>
      <c r="GE21" s="305"/>
      <c r="GF21" s="305"/>
      <c r="GG21" s="305"/>
      <c r="GH21" s="305"/>
      <c r="GI21" s="305"/>
      <c r="GJ21" s="305"/>
      <c r="GK21" s="305"/>
      <c r="GL21" s="305"/>
      <c r="GM21" s="305"/>
      <c r="GN21" s="305"/>
      <c r="GO21" s="305"/>
      <c r="GP21" s="305"/>
      <c r="GQ21" s="305"/>
      <c r="GR21" s="305"/>
      <c r="GS21" s="305"/>
      <c r="GT21" s="305"/>
      <c r="GU21" s="305"/>
      <c r="GV21" s="305"/>
      <c r="GW21" s="305"/>
      <c r="GX21" s="305"/>
      <c r="GY21" s="305"/>
      <c r="GZ21" s="305"/>
      <c r="HA21" s="305"/>
      <c r="HB21" s="305"/>
      <c r="HC21" s="305"/>
      <c r="HD21" s="305"/>
      <c r="HE21" s="305"/>
      <c r="HF21" s="305"/>
      <c r="HG21" s="305"/>
      <c r="HH21" s="305"/>
      <c r="HI21" s="305"/>
      <c r="HJ21" s="305"/>
      <c r="HK21" s="305"/>
      <c r="HL21" s="305"/>
      <c r="HM21" s="305"/>
      <c r="HN21" s="305"/>
      <c r="HO21" s="305"/>
      <c r="HP21" s="305"/>
      <c r="HQ21" s="305"/>
      <c r="HR21" s="305"/>
      <c r="HS21" s="305"/>
      <c r="HT21" s="305"/>
      <c r="HU21" s="305"/>
      <c r="HV21" s="305"/>
      <c r="HW21" s="305"/>
      <c r="HX21" s="305"/>
      <c r="HY21" s="305"/>
      <c r="HZ21" s="305"/>
      <c r="IA21" s="305"/>
      <c r="IB21" s="305"/>
      <c r="IC21" s="305"/>
      <c r="ID21" s="305"/>
      <c r="IE21" s="305"/>
      <c r="IF21" s="305"/>
      <c r="IG21" s="305"/>
      <c r="IH21" s="305"/>
      <c r="II21" s="305"/>
      <c r="IJ21" s="305"/>
      <c r="IK21" s="305"/>
      <c r="IL21" s="305"/>
      <c r="IM21" s="305"/>
      <c r="IN21" s="305"/>
      <c r="IO21" s="305"/>
      <c r="IP21" s="305"/>
      <c r="IQ21" s="305"/>
      <c r="IR21" s="305"/>
      <c r="IS21" s="305"/>
      <c r="IT21" s="305"/>
      <c r="IU21" s="305"/>
      <c r="IV21" s="305"/>
      <c r="IW21" s="305"/>
      <c r="IX21" s="305"/>
      <c r="IY21" s="305"/>
      <c r="IZ21" s="305"/>
      <c r="JA21" s="305"/>
      <c r="JB21" s="305"/>
      <c r="JC21" s="305"/>
      <c r="JD21" s="305"/>
      <c r="JE21" s="305"/>
      <c r="JF21" s="305"/>
      <c r="JG21" s="305"/>
      <c r="JH21" s="305"/>
      <c r="JI21" s="305"/>
      <c r="JJ21" s="305"/>
      <c r="JK21" s="305"/>
      <c r="JL21" s="305"/>
      <c r="JM21" s="305"/>
      <c r="JN21" s="305"/>
      <c r="JO21" s="305"/>
      <c r="JP21" s="305"/>
      <c r="JQ21" s="305"/>
      <c r="JR21" s="305"/>
      <c r="JS21" s="305"/>
      <c r="JT21" s="305"/>
      <c r="JU21" s="305"/>
      <c r="JV21" s="305"/>
      <c r="JW21" s="305"/>
      <c r="JX21" s="305"/>
      <c r="JY21" s="305"/>
      <c r="JZ21" s="305"/>
      <c r="KA21" s="305"/>
      <c r="KB21" s="305"/>
      <c r="KC21" s="305"/>
      <c r="KD21" s="305"/>
      <c r="KE21" s="305"/>
      <c r="KF21" s="305"/>
      <c r="KG21" s="305"/>
      <c r="KH21" s="305"/>
      <c r="KI21" s="305"/>
      <c r="KJ21" s="305"/>
      <c r="KK21" s="305"/>
      <c r="KL21" s="305"/>
      <c r="KM21" s="305"/>
      <c r="KN21" s="305"/>
      <c r="KO21" s="305"/>
      <c r="KP21" s="305"/>
      <c r="KQ21" s="305"/>
      <c r="KR21" s="305"/>
      <c r="KS21" s="305"/>
      <c r="KT21" s="305"/>
      <c r="KU21" s="305"/>
      <c r="KV21" s="305"/>
      <c r="KW21" s="305"/>
      <c r="KX21" s="305"/>
      <c r="KY21" s="305"/>
      <c r="KZ21" s="305"/>
      <c r="LA21" s="305"/>
      <c r="LB21" s="305"/>
      <c r="LC21" s="305"/>
      <c r="LD21" s="305"/>
      <c r="LE21" s="305"/>
      <c r="LF21" s="305"/>
      <c r="LG21" s="305"/>
      <c r="LH21" s="305"/>
      <c r="LI21" s="305"/>
      <c r="LJ21" s="305"/>
      <c r="LK21" s="305"/>
      <c r="LL21" s="305"/>
      <c r="LM21" s="305"/>
      <c r="LN21" s="305"/>
      <c r="LO21" s="305"/>
      <c r="LP21" s="305"/>
      <c r="LQ21" s="305"/>
      <c r="LR21" s="305"/>
      <c r="LS21" s="305"/>
      <c r="LT21" s="305"/>
      <c r="LU21" s="305"/>
      <c r="LV21" s="305"/>
      <c r="LW21" s="305"/>
      <c r="LX21" s="305"/>
      <c r="LY21" s="305"/>
      <c r="LZ21" s="305"/>
      <c r="MA21" s="305"/>
      <c r="MB21" s="305"/>
      <c r="MC21" s="305"/>
      <c r="MD21" s="305"/>
      <c r="ME21" s="305"/>
      <c r="MF21" s="305"/>
      <c r="MG21" s="305"/>
      <c r="MH21" s="305"/>
      <c r="MI21" s="305"/>
      <c r="MJ21" s="305"/>
      <c r="MK21" s="305"/>
      <c r="ML21" s="305"/>
      <c r="MM21" s="305"/>
      <c r="MN21" s="305"/>
      <c r="MO21" s="305"/>
      <c r="MP21" s="305"/>
      <c r="MQ21" s="305"/>
      <c r="MR21" s="305"/>
      <c r="MS21" s="305"/>
      <c r="MT21" s="305"/>
      <c r="MU21" s="305"/>
      <c r="MV21" s="305"/>
      <c r="MW21" s="305"/>
      <c r="MX21" s="305"/>
      <c r="MY21" s="305"/>
      <c r="MZ21" s="305"/>
      <c r="NA21" s="305"/>
      <c r="NB21" s="305"/>
      <c r="NC21" s="305"/>
      <c r="ND21" s="305"/>
      <c r="NE21" s="305"/>
      <c r="NF21" s="305"/>
      <c r="NH21" s="264">
        <f>Dateneingabe!N23</f>
        <v>17</v>
      </c>
      <c r="NI21" s="306"/>
      <c r="NJ21" s="264">
        <f>Dateneingabe!K23</f>
        <v>0</v>
      </c>
      <c r="NK21" s="264">
        <f>Dateneingabe!L23</f>
        <v>0</v>
      </c>
      <c r="NL21" s="264">
        <f>Dateneingabe!M23</f>
        <v>0</v>
      </c>
      <c r="NM21" s="264">
        <f t="shared" si="14"/>
        <v>0</v>
      </c>
      <c r="NN21" s="264">
        <f t="shared" si="15"/>
        <v>0</v>
      </c>
      <c r="NO21" s="296"/>
      <c r="NP21" s="297"/>
      <c r="NQ21" s="297"/>
      <c r="NR21" s="297"/>
      <c r="NS21" s="297"/>
      <c r="NT21" s="297"/>
      <c r="NU21" s="297"/>
      <c r="NV21" s="297"/>
      <c r="NW21" s="297"/>
      <c r="NX21" s="297"/>
      <c r="NY21" s="297"/>
      <c r="NZ21" s="297"/>
      <c r="OA21" s="297"/>
      <c r="OB21" s="297"/>
      <c r="OC21" s="297"/>
      <c r="OD21" s="297"/>
      <c r="OE21" s="297"/>
      <c r="OF21" s="297"/>
      <c r="OG21" s="297"/>
      <c r="OH21" s="297"/>
      <c r="OI21" s="297"/>
      <c r="OJ21" s="297"/>
      <c r="OK21" s="297"/>
      <c r="OL21" s="297"/>
      <c r="OM21" s="297"/>
      <c r="ON21" s="297"/>
      <c r="OO21" s="297"/>
      <c r="OP21" s="297"/>
      <c r="OQ21" s="297"/>
      <c r="OR21" s="297"/>
      <c r="OS21" s="298"/>
      <c r="OT21" s="296"/>
      <c r="OU21" s="297"/>
      <c r="OV21" s="297"/>
      <c r="OW21" s="297"/>
      <c r="OX21" s="297"/>
      <c r="OY21" s="297"/>
      <c r="OZ21" s="297"/>
      <c r="PA21" s="297"/>
      <c r="PB21" s="297"/>
      <c r="PC21" s="297"/>
      <c r="PD21" s="297"/>
      <c r="PE21" s="297"/>
      <c r="PF21" s="297"/>
      <c r="PG21" s="297"/>
      <c r="PH21" s="297"/>
      <c r="PI21" s="297"/>
      <c r="PJ21" s="297"/>
      <c r="PK21" s="297"/>
      <c r="PL21" s="297"/>
      <c r="PM21" s="297"/>
      <c r="PN21" s="297"/>
      <c r="PO21" s="297"/>
      <c r="PP21" s="297"/>
      <c r="PQ21" s="297"/>
      <c r="PR21" s="297"/>
      <c r="PS21" s="297"/>
      <c r="PT21" s="297"/>
      <c r="PU21" s="297"/>
      <c r="PV21" s="298"/>
      <c r="PW21" s="296"/>
      <c r="PX21" s="297"/>
      <c r="PY21" s="297"/>
      <c r="PZ21" s="297"/>
      <c r="QA21" s="297"/>
      <c r="QB21" s="297"/>
      <c r="QC21" s="297"/>
      <c r="QD21" s="297"/>
      <c r="QE21" s="297"/>
      <c r="QF21" s="297"/>
      <c r="QG21" s="297"/>
      <c r="QH21" s="297"/>
      <c r="QI21" s="297"/>
      <c r="QJ21" s="297"/>
      <c r="QK21" s="297"/>
      <c r="QL21" s="297"/>
      <c r="QM21" s="297"/>
      <c r="QN21" s="297"/>
      <c r="QO21" s="297"/>
      <c r="QP21" s="297"/>
      <c r="QQ21" s="297"/>
      <c r="QR21" s="297"/>
      <c r="QS21" s="297"/>
      <c r="QT21" s="297"/>
      <c r="QU21" s="297"/>
      <c r="QV21" s="297"/>
      <c r="QW21" s="297"/>
      <c r="QX21" s="297"/>
      <c r="QY21" s="297"/>
      <c r="QZ21" s="297"/>
      <c r="RA21" s="298"/>
      <c r="RB21" s="296"/>
      <c r="RC21" s="297"/>
      <c r="RD21" s="297"/>
      <c r="RE21" s="297"/>
      <c r="RF21" s="297"/>
      <c r="RG21" s="297"/>
      <c r="RH21" s="297"/>
      <c r="RI21" s="297"/>
      <c r="RJ21" s="297"/>
      <c r="RK21" s="297"/>
      <c r="RL21" s="297"/>
      <c r="RM21" s="297"/>
      <c r="RN21" s="297"/>
      <c r="RO21" s="297"/>
      <c r="RP21" s="297"/>
      <c r="RQ21" s="297"/>
      <c r="RR21" s="297"/>
      <c r="RS21" s="297"/>
      <c r="RT21" s="297"/>
      <c r="RU21" s="297"/>
      <c r="RV21" s="297"/>
      <c r="RW21" s="297"/>
      <c r="RX21" s="297"/>
      <c r="RY21" s="297"/>
      <c r="RZ21" s="297"/>
      <c r="SA21" s="297"/>
      <c r="SB21" s="297"/>
      <c r="SC21" s="297"/>
      <c r="SD21" s="297"/>
      <c r="SE21" s="298"/>
      <c r="SF21" s="296"/>
      <c r="SG21" s="297"/>
      <c r="SH21" s="297"/>
      <c r="SI21" s="297"/>
      <c r="SJ21" s="297"/>
      <c r="SK21" s="297"/>
      <c r="SL21" s="297"/>
      <c r="SM21" s="297"/>
      <c r="SN21" s="297"/>
      <c r="SO21" s="297"/>
      <c r="SP21" s="297"/>
      <c r="SQ21" s="297"/>
      <c r="SR21" s="297"/>
      <c r="SS21" s="297"/>
      <c r="ST21" s="297"/>
      <c r="SU21" s="297"/>
      <c r="SV21" s="297"/>
      <c r="SW21" s="297"/>
      <c r="SX21" s="297"/>
      <c r="SY21" s="297"/>
      <c r="SZ21" s="297"/>
      <c r="TA21" s="297"/>
      <c r="TB21" s="297"/>
      <c r="TC21" s="297"/>
      <c r="TD21" s="297"/>
      <c r="TE21" s="297"/>
      <c r="TF21" s="297"/>
      <c r="TG21" s="297"/>
      <c r="TH21" s="297"/>
      <c r="TI21" s="297"/>
      <c r="TJ21" s="298"/>
      <c r="TK21" s="296"/>
      <c r="TL21" s="297"/>
      <c r="TM21" s="297"/>
      <c r="TN21" s="297"/>
      <c r="TO21" s="297"/>
      <c r="TP21" s="297"/>
      <c r="TQ21" s="297"/>
      <c r="TR21" s="297"/>
      <c r="TS21" s="297"/>
      <c r="TT21" s="297"/>
      <c r="TU21" s="297"/>
      <c r="TV21" s="297"/>
      <c r="TW21" s="297"/>
      <c r="TX21" s="297"/>
      <c r="TY21" s="297"/>
      <c r="TZ21" s="297"/>
      <c r="UA21" s="297"/>
      <c r="UB21" s="297"/>
      <c r="UC21" s="297"/>
      <c r="UD21" s="297"/>
      <c r="UE21" s="297"/>
      <c r="UF21" s="297"/>
      <c r="UG21" s="297"/>
      <c r="UH21" s="297"/>
      <c r="UI21" s="297"/>
      <c r="UJ21" s="297"/>
      <c r="UK21" s="297"/>
      <c r="UL21" s="297"/>
      <c r="UM21" s="297"/>
      <c r="UN21" s="298"/>
      <c r="UO21" s="296"/>
      <c r="UP21" s="297"/>
      <c r="UQ21" s="297"/>
      <c r="UR21" s="297"/>
      <c r="US21" s="297"/>
      <c r="UT21" s="297"/>
      <c r="UU21" s="297"/>
      <c r="UV21" s="297"/>
      <c r="UW21" s="297"/>
      <c r="UX21" s="297"/>
      <c r="UY21" s="297"/>
      <c r="UZ21" s="297"/>
      <c r="VA21" s="297"/>
      <c r="VB21" s="297"/>
      <c r="VC21" s="297"/>
      <c r="VD21" s="297"/>
      <c r="VE21" s="297"/>
      <c r="VF21" s="297"/>
      <c r="VG21" s="297"/>
      <c r="VH21" s="297"/>
      <c r="VI21" s="297"/>
      <c r="VJ21" s="297"/>
      <c r="VK21" s="297"/>
      <c r="VL21" s="297"/>
      <c r="VM21" s="297"/>
      <c r="VN21" s="297"/>
      <c r="VO21" s="297"/>
      <c r="VP21" s="297"/>
      <c r="VQ21" s="297"/>
      <c r="VR21" s="297"/>
      <c r="VS21" s="298"/>
      <c r="VT21" s="296"/>
      <c r="VU21" s="297"/>
      <c r="VV21" s="297"/>
      <c r="VW21" s="297"/>
      <c r="VX21" s="297"/>
      <c r="VY21" s="297"/>
      <c r="VZ21" s="297"/>
      <c r="WA21" s="297"/>
      <c r="WB21" s="297"/>
      <c r="WC21" s="297"/>
      <c r="WD21" s="297"/>
      <c r="WE21" s="297"/>
      <c r="WF21" s="297"/>
      <c r="WG21" s="297"/>
      <c r="WH21" s="297"/>
      <c r="WI21" s="297"/>
      <c r="WJ21" s="297"/>
      <c r="WK21" s="297"/>
      <c r="WL21" s="297"/>
      <c r="WM21" s="297"/>
      <c r="WN21" s="297"/>
      <c r="WO21" s="297"/>
      <c r="WP21" s="297"/>
      <c r="WQ21" s="297"/>
      <c r="WR21" s="297"/>
      <c r="WS21" s="297"/>
      <c r="WT21" s="297"/>
      <c r="WU21" s="297"/>
      <c r="WV21" s="297"/>
      <c r="WW21" s="297"/>
      <c r="WX21" s="298"/>
      <c r="WY21" s="296"/>
      <c r="WZ21" s="297"/>
      <c r="XA21" s="297"/>
      <c r="XB21" s="297"/>
      <c r="XC21" s="297"/>
      <c r="XD21" s="297"/>
      <c r="XE21" s="297"/>
      <c r="XF21" s="297"/>
      <c r="XG21" s="297"/>
      <c r="XH21" s="297"/>
      <c r="XI21" s="297"/>
      <c r="XJ21" s="297"/>
      <c r="XK21" s="297"/>
      <c r="XL21" s="297"/>
      <c r="XM21" s="297"/>
      <c r="XN21" s="297"/>
      <c r="XO21" s="297"/>
      <c r="XP21" s="297"/>
      <c r="XQ21" s="297"/>
      <c r="XR21" s="297"/>
      <c r="XS21" s="297"/>
      <c r="XT21" s="297"/>
      <c r="XU21" s="297"/>
      <c r="XV21" s="297"/>
      <c r="XW21" s="297"/>
      <c r="XX21" s="297"/>
      <c r="XY21" s="297"/>
      <c r="XZ21" s="297"/>
      <c r="YA21" s="297"/>
      <c r="YB21" s="298"/>
      <c r="YC21" s="296"/>
      <c r="YD21" s="297"/>
      <c r="YE21" s="297"/>
      <c r="YF21" s="297"/>
      <c r="YG21" s="297"/>
      <c r="YH21" s="297"/>
      <c r="YI21" s="297"/>
      <c r="YJ21" s="297"/>
      <c r="YK21" s="297"/>
      <c r="YL21" s="297"/>
      <c r="YM21" s="297"/>
      <c r="YN21" s="297"/>
      <c r="YO21" s="297"/>
      <c r="YP21" s="297"/>
      <c r="YQ21" s="297"/>
      <c r="YR21" s="297"/>
      <c r="YS21" s="297"/>
      <c r="YT21" s="297"/>
      <c r="YU21" s="297"/>
      <c r="YV21" s="297"/>
      <c r="YW21" s="297"/>
      <c r="YX21" s="297"/>
      <c r="YY21" s="297"/>
      <c r="YZ21" s="297"/>
      <c r="ZA21" s="297"/>
      <c r="ZB21" s="297"/>
      <c r="ZC21" s="297"/>
      <c r="ZD21" s="297"/>
      <c r="ZE21" s="297"/>
      <c r="ZF21" s="297"/>
      <c r="ZG21" s="298"/>
      <c r="ZH21" s="296"/>
      <c r="ZI21" s="297"/>
      <c r="ZJ21" s="297"/>
      <c r="ZK21" s="297"/>
      <c r="ZL21" s="297"/>
      <c r="ZM21" s="297"/>
      <c r="ZN21" s="297"/>
      <c r="ZO21" s="297"/>
      <c r="ZP21" s="297"/>
      <c r="ZQ21" s="297"/>
      <c r="ZR21" s="297"/>
      <c r="ZS21" s="297"/>
      <c r="ZT21" s="297"/>
      <c r="ZU21" s="297"/>
      <c r="ZV21" s="297"/>
      <c r="ZW21" s="297"/>
      <c r="ZX21" s="297"/>
      <c r="ZY21" s="297"/>
      <c r="ZZ21" s="297"/>
      <c r="AAA21" s="297"/>
      <c r="AAB21" s="297"/>
      <c r="AAC21" s="297"/>
      <c r="AAD21" s="297"/>
      <c r="AAE21" s="297"/>
      <c r="AAF21" s="297"/>
      <c r="AAG21" s="297"/>
      <c r="AAH21" s="297"/>
      <c r="AAI21" s="297"/>
      <c r="AAJ21" s="297"/>
      <c r="AAK21" s="298"/>
      <c r="AAL21" s="296"/>
      <c r="AAM21" s="297"/>
      <c r="AAN21" s="297"/>
      <c r="AAO21" s="297"/>
      <c r="AAP21" s="297"/>
      <c r="AAQ21" s="297"/>
      <c r="AAR21" s="297"/>
      <c r="AAS21" s="297"/>
      <c r="AAT21" s="297"/>
      <c r="AAU21" s="297"/>
      <c r="AAV21" s="297"/>
      <c r="AAW21" s="297"/>
      <c r="AAX21" s="297"/>
      <c r="AAY21" s="297"/>
      <c r="AAZ21" s="297"/>
      <c r="ABA21" s="297"/>
      <c r="ABB21" s="297"/>
      <c r="ABC21" s="297"/>
      <c r="ABD21" s="297"/>
      <c r="ABE21" s="297"/>
      <c r="ABF21" s="297"/>
      <c r="ABG21" s="297"/>
      <c r="ABH21" s="297"/>
      <c r="ABI21" s="297"/>
      <c r="ABJ21" s="297"/>
      <c r="ABK21" s="297"/>
      <c r="ABL21" s="297"/>
      <c r="ABM21" s="297"/>
      <c r="ABN21" s="297"/>
      <c r="ABO21" s="297"/>
      <c r="ABP21" s="298"/>
      <c r="ABQ21" s="299"/>
    </row>
    <row r="22" spans="1:745" s="35" customFormat="1" ht="20.100000000000001" customHeight="1" x14ac:dyDescent="0.2">
      <c r="A22" s="37" t="str">
        <f>IF(Dateneingabe!A24=0,"zzz",Dateneingabe!A24)</f>
        <v>zzz</v>
      </c>
      <c r="B22" s="40" t="str">
        <f>IF(Dateneingabe!B24=0,"zzz",Dateneingabe!B24)</f>
        <v>zzz</v>
      </c>
      <c r="C22" s="40" t="str">
        <f>IF(Dateneingabe!C24=0,"zzz",Dateneingabe!C24)</f>
        <v>zzz</v>
      </c>
      <c r="D22" s="231">
        <f t="shared" ca="1" si="13"/>
        <v>0</v>
      </c>
      <c r="E22" s="304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  <c r="AG22" s="305"/>
      <c r="AH22" s="305"/>
      <c r="AI22" s="305"/>
      <c r="AJ22" s="305"/>
      <c r="AK22" s="305"/>
      <c r="AL22" s="305"/>
      <c r="AM22" s="305"/>
      <c r="AN22" s="305"/>
      <c r="AO22" s="305"/>
      <c r="AP22" s="305"/>
      <c r="AQ22" s="305"/>
      <c r="AR22" s="305"/>
      <c r="AS22" s="305"/>
      <c r="AT22" s="305"/>
      <c r="AU22" s="305"/>
      <c r="AV22" s="305"/>
      <c r="AW22" s="305"/>
      <c r="AX22" s="305"/>
      <c r="AY22" s="305"/>
      <c r="AZ22" s="305"/>
      <c r="BA22" s="305"/>
      <c r="BB22" s="305"/>
      <c r="BC22" s="305"/>
      <c r="BD22" s="305"/>
      <c r="BE22" s="305"/>
      <c r="BF22" s="305"/>
      <c r="BG22" s="305"/>
      <c r="BH22" s="305"/>
      <c r="BI22" s="305"/>
      <c r="BJ22" s="305"/>
      <c r="BK22" s="305"/>
      <c r="BL22" s="305"/>
      <c r="BM22" s="305"/>
      <c r="BN22" s="305"/>
      <c r="BO22" s="305"/>
      <c r="BP22" s="305"/>
      <c r="BQ22" s="305"/>
      <c r="BR22" s="305"/>
      <c r="BS22" s="305"/>
      <c r="BT22" s="305"/>
      <c r="BU22" s="305"/>
      <c r="BV22" s="305"/>
      <c r="BW22" s="305"/>
      <c r="BX22" s="305"/>
      <c r="BY22" s="305"/>
      <c r="BZ22" s="305"/>
      <c r="CA22" s="305"/>
      <c r="CB22" s="305"/>
      <c r="CC22" s="305"/>
      <c r="CD22" s="305"/>
      <c r="CE22" s="305"/>
      <c r="CF22" s="305"/>
      <c r="CG22" s="305"/>
      <c r="CH22" s="305"/>
      <c r="CI22" s="305"/>
      <c r="CJ22" s="305"/>
      <c r="CK22" s="305"/>
      <c r="CL22" s="305"/>
      <c r="CM22" s="305"/>
      <c r="CN22" s="305"/>
      <c r="CO22" s="305"/>
      <c r="CP22" s="305"/>
      <c r="CQ22" s="305"/>
      <c r="CR22" s="305"/>
      <c r="CS22" s="305"/>
      <c r="CT22" s="305"/>
      <c r="CU22" s="305"/>
      <c r="CV22" s="305"/>
      <c r="CW22" s="305"/>
      <c r="CX22" s="305"/>
      <c r="CY22" s="305"/>
      <c r="CZ22" s="305"/>
      <c r="DA22" s="305"/>
      <c r="DB22" s="305"/>
      <c r="DC22" s="305"/>
      <c r="DD22" s="305"/>
      <c r="DE22" s="305"/>
      <c r="DF22" s="305"/>
      <c r="DG22" s="305"/>
      <c r="DH22" s="305"/>
      <c r="DI22" s="305"/>
      <c r="DJ22" s="305"/>
      <c r="DK22" s="305"/>
      <c r="DL22" s="305"/>
      <c r="DM22" s="305"/>
      <c r="DN22" s="305"/>
      <c r="DO22" s="305"/>
      <c r="DP22" s="305"/>
      <c r="DQ22" s="305"/>
      <c r="DR22" s="305"/>
      <c r="DS22" s="305"/>
      <c r="DT22" s="305"/>
      <c r="DU22" s="305"/>
      <c r="DV22" s="305"/>
      <c r="DW22" s="305"/>
      <c r="DX22" s="305"/>
      <c r="DY22" s="305"/>
      <c r="DZ22" s="305"/>
      <c r="EA22" s="305"/>
      <c r="EB22" s="305"/>
      <c r="EC22" s="305"/>
      <c r="ED22" s="305"/>
      <c r="EE22" s="305"/>
      <c r="EF22" s="305"/>
      <c r="EG22" s="305"/>
      <c r="EH22" s="305"/>
      <c r="EI22" s="305"/>
      <c r="EJ22" s="305"/>
      <c r="EK22" s="305"/>
      <c r="EL22" s="305"/>
      <c r="EM22" s="305"/>
      <c r="EN22" s="305"/>
      <c r="EO22" s="305"/>
      <c r="EP22" s="305"/>
      <c r="EQ22" s="305"/>
      <c r="ER22" s="305"/>
      <c r="ES22" s="305"/>
      <c r="ET22" s="305"/>
      <c r="EU22" s="305"/>
      <c r="EV22" s="305"/>
      <c r="EW22" s="305"/>
      <c r="EX22" s="305"/>
      <c r="EY22" s="305"/>
      <c r="EZ22" s="305"/>
      <c r="FA22" s="305"/>
      <c r="FB22" s="305"/>
      <c r="FC22" s="305"/>
      <c r="FD22" s="305"/>
      <c r="FE22" s="305"/>
      <c r="FF22" s="305"/>
      <c r="FG22" s="305"/>
      <c r="FH22" s="305"/>
      <c r="FI22" s="305"/>
      <c r="FJ22" s="305"/>
      <c r="FK22" s="305"/>
      <c r="FL22" s="305"/>
      <c r="FM22" s="305"/>
      <c r="FN22" s="305"/>
      <c r="FO22" s="305"/>
      <c r="FP22" s="305"/>
      <c r="FQ22" s="305"/>
      <c r="FR22" s="305"/>
      <c r="FS22" s="305"/>
      <c r="FT22" s="305"/>
      <c r="FU22" s="305"/>
      <c r="FV22" s="305"/>
      <c r="FW22" s="305"/>
      <c r="FX22" s="305"/>
      <c r="FY22" s="305"/>
      <c r="FZ22" s="305"/>
      <c r="GA22" s="305"/>
      <c r="GB22" s="305"/>
      <c r="GC22" s="305"/>
      <c r="GD22" s="305"/>
      <c r="GE22" s="305"/>
      <c r="GF22" s="305"/>
      <c r="GG22" s="305"/>
      <c r="GH22" s="305"/>
      <c r="GI22" s="305"/>
      <c r="GJ22" s="305"/>
      <c r="GK22" s="305"/>
      <c r="GL22" s="305"/>
      <c r="GM22" s="305"/>
      <c r="GN22" s="305"/>
      <c r="GO22" s="305"/>
      <c r="GP22" s="305"/>
      <c r="GQ22" s="305"/>
      <c r="GR22" s="305"/>
      <c r="GS22" s="305"/>
      <c r="GT22" s="305"/>
      <c r="GU22" s="305"/>
      <c r="GV22" s="305"/>
      <c r="GW22" s="305"/>
      <c r="GX22" s="305"/>
      <c r="GY22" s="305"/>
      <c r="GZ22" s="305"/>
      <c r="HA22" s="305"/>
      <c r="HB22" s="305"/>
      <c r="HC22" s="305"/>
      <c r="HD22" s="305"/>
      <c r="HE22" s="305"/>
      <c r="HF22" s="305"/>
      <c r="HG22" s="305"/>
      <c r="HH22" s="305"/>
      <c r="HI22" s="305"/>
      <c r="HJ22" s="305"/>
      <c r="HK22" s="305"/>
      <c r="HL22" s="305"/>
      <c r="HM22" s="305"/>
      <c r="HN22" s="305"/>
      <c r="HO22" s="305"/>
      <c r="HP22" s="305"/>
      <c r="HQ22" s="305"/>
      <c r="HR22" s="305"/>
      <c r="HS22" s="305"/>
      <c r="HT22" s="305"/>
      <c r="HU22" s="305"/>
      <c r="HV22" s="305"/>
      <c r="HW22" s="305"/>
      <c r="HX22" s="305"/>
      <c r="HY22" s="305"/>
      <c r="HZ22" s="305"/>
      <c r="IA22" s="305"/>
      <c r="IB22" s="305"/>
      <c r="IC22" s="305"/>
      <c r="ID22" s="305"/>
      <c r="IE22" s="305"/>
      <c r="IF22" s="305"/>
      <c r="IG22" s="305"/>
      <c r="IH22" s="305"/>
      <c r="II22" s="305"/>
      <c r="IJ22" s="305"/>
      <c r="IK22" s="305"/>
      <c r="IL22" s="305"/>
      <c r="IM22" s="305"/>
      <c r="IN22" s="305"/>
      <c r="IO22" s="305"/>
      <c r="IP22" s="305"/>
      <c r="IQ22" s="305"/>
      <c r="IR22" s="305"/>
      <c r="IS22" s="305"/>
      <c r="IT22" s="305"/>
      <c r="IU22" s="305"/>
      <c r="IV22" s="305"/>
      <c r="IW22" s="305"/>
      <c r="IX22" s="305"/>
      <c r="IY22" s="305"/>
      <c r="IZ22" s="305"/>
      <c r="JA22" s="305"/>
      <c r="JB22" s="305"/>
      <c r="JC22" s="305"/>
      <c r="JD22" s="305"/>
      <c r="JE22" s="305"/>
      <c r="JF22" s="305"/>
      <c r="JG22" s="305"/>
      <c r="JH22" s="305"/>
      <c r="JI22" s="305"/>
      <c r="JJ22" s="305"/>
      <c r="JK22" s="305"/>
      <c r="JL22" s="305"/>
      <c r="JM22" s="305"/>
      <c r="JN22" s="305"/>
      <c r="JO22" s="305"/>
      <c r="JP22" s="305"/>
      <c r="JQ22" s="305"/>
      <c r="JR22" s="305"/>
      <c r="JS22" s="305"/>
      <c r="JT22" s="305"/>
      <c r="JU22" s="305"/>
      <c r="JV22" s="305"/>
      <c r="JW22" s="305"/>
      <c r="JX22" s="305"/>
      <c r="JY22" s="305"/>
      <c r="JZ22" s="305"/>
      <c r="KA22" s="305"/>
      <c r="KB22" s="305"/>
      <c r="KC22" s="305"/>
      <c r="KD22" s="305"/>
      <c r="KE22" s="305"/>
      <c r="KF22" s="305"/>
      <c r="KG22" s="305"/>
      <c r="KH22" s="305"/>
      <c r="KI22" s="305"/>
      <c r="KJ22" s="305"/>
      <c r="KK22" s="305"/>
      <c r="KL22" s="305"/>
      <c r="KM22" s="305"/>
      <c r="KN22" s="305"/>
      <c r="KO22" s="305"/>
      <c r="KP22" s="305"/>
      <c r="KQ22" s="305"/>
      <c r="KR22" s="305"/>
      <c r="KS22" s="305"/>
      <c r="KT22" s="305"/>
      <c r="KU22" s="305"/>
      <c r="KV22" s="305"/>
      <c r="KW22" s="305"/>
      <c r="KX22" s="305"/>
      <c r="KY22" s="305"/>
      <c r="KZ22" s="305"/>
      <c r="LA22" s="305"/>
      <c r="LB22" s="305"/>
      <c r="LC22" s="305"/>
      <c r="LD22" s="305"/>
      <c r="LE22" s="305"/>
      <c r="LF22" s="305"/>
      <c r="LG22" s="305"/>
      <c r="LH22" s="305"/>
      <c r="LI22" s="305"/>
      <c r="LJ22" s="305"/>
      <c r="LK22" s="305"/>
      <c r="LL22" s="305"/>
      <c r="LM22" s="305"/>
      <c r="LN22" s="305"/>
      <c r="LO22" s="305"/>
      <c r="LP22" s="305"/>
      <c r="LQ22" s="305"/>
      <c r="LR22" s="305"/>
      <c r="LS22" s="305"/>
      <c r="LT22" s="305"/>
      <c r="LU22" s="305"/>
      <c r="LV22" s="305"/>
      <c r="LW22" s="305"/>
      <c r="LX22" s="305"/>
      <c r="LY22" s="305"/>
      <c r="LZ22" s="305"/>
      <c r="MA22" s="305"/>
      <c r="MB22" s="305"/>
      <c r="MC22" s="305"/>
      <c r="MD22" s="305"/>
      <c r="ME22" s="305"/>
      <c r="MF22" s="305"/>
      <c r="MG22" s="305"/>
      <c r="MH22" s="305"/>
      <c r="MI22" s="305"/>
      <c r="MJ22" s="305"/>
      <c r="MK22" s="305"/>
      <c r="ML22" s="305"/>
      <c r="MM22" s="305"/>
      <c r="MN22" s="305"/>
      <c r="MO22" s="305"/>
      <c r="MP22" s="305"/>
      <c r="MQ22" s="305"/>
      <c r="MR22" s="305"/>
      <c r="MS22" s="305"/>
      <c r="MT22" s="305"/>
      <c r="MU22" s="305"/>
      <c r="MV22" s="305"/>
      <c r="MW22" s="305"/>
      <c r="MX22" s="305"/>
      <c r="MY22" s="305"/>
      <c r="MZ22" s="305"/>
      <c r="NA22" s="305"/>
      <c r="NB22" s="305"/>
      <c r="NC22" s="305"/>
      <c r="ND22" s="305"/>
      <c r="NE22" s="305"/>
      <c r="NF22" s="305"/>
      <c r="NH22" s="264">
        <f>Dateneingabe!N24</f>
        <v>18</v>
      </c>
      <c r="NI22" s="306"/>
      <c r="NJ22" s="264">
        <f>Dateneingabe!K24</f>
        <v>0</v>
      </c>
      <c r="NK22" s="264">
        <f>Dateneingabe!L24</f>
        <v>0</v>
      </c>
      <c r="NL22" s="264">
        <f>Dateneingabe!M24</f>
        <v>0</v>
      </c>
      <c r="NM22" s="264">
        <f t="shared" si="14"/>
        <v>0</v>
      </c>
      <c r="NN22" s="264">
        <f t="shared" si="15"/>
        <v>0</v>
      </c>
      <c r="NO22" s="296"/>
      <c r="NP22" s="297"/>
      <c r="NQ22" s="297"/>
      <c r="NR22" s="297"/>
      <c r="NS22" s="297"/>
      <c r="NT22" s="297"/>
      <c r="NU22" s="297"/>
      <c r="NV22" s="297"/>
      <c r="NW22" s="297"/>
      <c r="NX22" s="297"/>
      <c r="NY22" s="297"/>
      <c r="NZ22" s="297"/>
      <c r="OA22" s="297"/>
      <c r="OB22" s="297"/>
      <c r="OC22" s="297"/>
      <c r="OD22" s="297"/>
      <c r="OE22" s="297"/>
      <c r="OF22" s="297"/>
      <c r="OG22" s="297"/>
      <c r="OH22" s="297"/>
      <c r="OI22" s="297"/>
      <c r="OJ22" s="297"/>
      <c r="OK22" s="297"/>
      <c r="OL22" s="297"/>
      <c r="OM22" s="297"/>
      <c r="ON22" s="297"/>
      <c r="OO22" s="297"/>
      <c r="OP22" s="297"/>
      <c r="OQ22" s="297"/>
      <c r="OR22" s="297"/>
      <c r="OS22" s="298"/>
      <c r="OT22" s="296"/>
      <c r="OU22" s="297"/>
      <c r="OV22" s="297"/>
      <c r="OW22" s="297"/>
      <c r="OX22" s="297"/>
      <c r="OY22" s="297"/>
      <c r="OZ22" s="297"/>
      <c r="PA22" s="297"/>
      <c r="PB22" s="297"/>
      <c r="PC22" s="297"/>
      <c r="PD22" s="297"/>
      <c r="PE22" s="297"/>
      <c r="PF22" s="297"/>
      <c r="PG22" s="297"/>
      <c r="PH22" s="297"/>
      <c r="PI22" s="297"/>
      <c r="PJ22" s="297"/>
      <c r="PK22" s="297"/>
      <c r="PL22" s="297"/>
      <c r="PM22" s="297"/>
      <c r="PN22" s="297"/>
      <c r="PO22" s="297"/>
      <c r="PP22" s="297"/>
      <c r="PQ22" s="297"/>
      <c r="PR22" s="297"/>
      <c r="PS22" s="297"/>
      <c r="PT22" s="297"/>
      <c r="PU22" s="297"/>
      <c r="PV22" s="298"/>
      <c r="PW22" s="296"/>
      <c r="PX22" s="297"/>
      <c r="PY22" s="297"/>
      <c r="PZ22" s="297"/>
      <c r="QA22" s="297"/>
      <c r="QB22" s="297"/>
      <c r="QC22" s="297"/>
      <c r="QD22" s="297"/>
      <c r="QE22" s="297"/>
      <c r="QF22" s="297"/>
      <c r="QG22" s="297"/>
      <c r="QH22" s="297"/>
      <c r="QI22" s="297"/>
      <c r="QJ22" s="297"/>
      <c r="QK22" s="297"/>
      <c r="QL22" s="297"/>
      <c r="QM22" s="297"/>
      <c r="QN22" s="297"/>
      <c r="QO22" s="297"/>
      <c r="QP22" s="297"/>
      <c r="QQ22" s="297"/>
      <c r="QR22" s="297"/>
      <c r="QS22" s="297"/>
      <c r="QT22" s="297"/>
      <c r="QU22" s="297"/>
      <c r="QV22" s="297"/>
      <c r="QW22" s="297"/>
      <c r="QX22" s="297"/>
      <c r="QY22" s="297"/>
      <c r="QZ22" s="297"/>
      <c r="RA22" s="298"/>
      <c r="RB22" s="296"/>
      <c r="RC22" s="297"/>
      <c r="RD22" s="297"/>
      <c r="RE22" s="297"/>
      <c r="RF22" s="297"/>
      <c r="RG22" s="297"/>
      <c r="RH22" s="297"/>
      <c r="RI22" s="297"/>
      <c r="RJ22" s="297"/>
      <c r="RK22" s="297"/>
      <c r="RL22" s="297"/>
      <c r="RM22" s="297"/>
      <c r="RN22" s="297"/>
      <c r="RO22" s="297"/>
      <c r="RP22" s="297"/>
      <c r="RQ22" s="297"/>
      <c r="RR22" s="297"/>
      <c r="RS22" s="297"/>
      <c r="RT22" s="297"/>
      <c r="RU22" s="297"/>
      <c r="RV22" s="297"/>
      <c r="RW22" s="297"/>
      <c r="RX22" s="297"/>
      <c r="RY22" s="297"/>
      <c r="RZ22" s="297"/>
      <c r="SA22" s="297"/>
      <c r="SB22" s="297"/>
      <c r="SC22" s="297"/>
      <c r="SD22" s="297"/>
      <c r="SE22" s="298"/>
      <c r="SF22" s="296"/>
      <c r="SG22" s="297"/>
      <c r="SH22" s="297"/>
      <c r="SI22" s="297"/>
      <c r="SJ22" s="297"/>
      <c r="SK22" s="297"/>
      <c r="SL22" s="297"/>
      <c r="SM22" s="297"/>
      <c r="SN22" s="297"/>
      <c r="SO22" s="297"/>
      <c r="SP22" s="297"/>
      <c r="SQ22" s="297"/>
      <c r="SR22" s="297"/>
      <c r="SS22" s="297"/>
      <c r="ST22" s="297"/>
      <c r="SU22" s="297"/>
      <c r="SV22" s="297"/>
      <c r="SW22" s="297"/>
      <c r="SX22" s="297"/>
      <c r="SY22" s="297"/>
      <c r="SZ22" s="297"/>
      <c r="TA22" s="297"/>
      <c r="TB22" s="297"/>
      <c r="TC22" s="297"/>
      <c r="TD22" s="297"/>
      <c r="TE22" s="297"/>
      <c r="TF22" s="297"/>
      <c r="TG22" s="297"/>
      <c r="TH22" s="297"/>
      <c r="TI22" s="297"/>
      <c r="TJ22" s="298"/>
      <c r="TK22" s="296"/>
      <c r="TL22" s="297"/>
      <c r="TM22" s="297"/>
      <c r="TN22" s="297"/>
      <c r="TO22" s="297"/>
      <c r="TP22" s="297"/>
      <c r="TQ22" s="297"/>
      <c r="TR22" s="297"/>
      <c r="TS22" s="297"/>
      <c r="TT22" s="297"/>
      <c r="TU22" s="297"/>
      <c r="TV22" s="297"/>
      <c r="TW22" s="297"/>
      <c r="TX22" s="297"/>
      <c r="TY22" s="297"/>
      <c r="TZ22" s="297"/>
      <c r="UA22" s="297"/>
      <c r="UB22" s="297"/>
      <c r="UC22" s="297"/>
      <c r="UD22" s="297"/>
      <c r="UE22" s="297"/>
      <c r="UF22" s="297"/>
      <c r="UG22" s="297"/>
      <c r="UH22" s="297"/>
      <c r="UI22" s="297"/>
      <c r="UJ22" s="297"/>
      <c r="UK22" s="297"/>
      <c r="UL22" s="297"/>
      <c r="UM22" s="297"/>
      <c r="UN22" s="298"/>
      <c r="UO22" s="296"/>
      <c r="UP22" s="297"/>
      <c r="UQ22" s="297"/>
      <c r="UR22" s="297"/>
      <c r="US22" s="297"/>
      <c r="UT22" s="297"/>
      <c r="UU22" s="297"/>
      <c r="UV22" s="297"/>
      <c r="UW22" s="297"/>
      <c r="UX22" s="297"/>
      <c r="UY22" s="297"/>
      <c r="UZ22" s="297"/>
      <c r="VA22" s="297"/>
      <c r="VB22" s="297"/>
      <c r="VC22" s="297"/>
      <c r="VD22" s="297"/>
      <c r="VE22" s="297"/>
      <c r="VF22" s="297"/>
      <c r="VG22" s="297"/>
      <c r="VH22" s="297"/>
      <c r="VI22" s="297"/>
      <c r="VJ22" s="297"/>
      <c r="VK22" s="297"/>
      <c r="VL22" s="297"/>
      <c r="VM22" s="297"/>
      <c r="VN22" s="297"/>
      <c r="VO22" s="297"/>
      <c r="VP22" s="297"/>
      <c r="VQ22" s="297"/>
      <c r="VR22" s="297"/>
      <c r="VS22" s="298"/>
      <c r="VT22" s="296"/>
      <c r="VU22" s="297"/>
      <c r="VV22" s="297"/>
      <c r="VW22" s="297"/>
      <c r="VX22" s="297"/>
      <c r="VY22" s="297"/>
      <c r="VZ22" s="297"/>
      <c r="WA22" s="297"/>
      <c r="WB22" s="297"/>
      <c r="WC22" s="297"/>
      <c r="WD22" s="297"/>
      <c r="WE22" s="297"/>
      <c r="WF22" s="297"/>
      <c r="WG22" s="297"/>
      <c r="WH22" s="297"/>
      <c r="WI22" s="297"/>
      <c r="WJ22" s="297"/>
      <c r="WK22" s="297"/>
      <c r="WL22" s="297"/>
      <c r="WM22" s="297"/>
      <c r="WN22" s="297"/>
      <c r="WO22" s="297"/>
      <c r="WP22" s="297"/>
      <c r="WQ22" s="297"/>
      <c r="WR22" s="297"/>
      <c r="WS22" s="297"/>
      <c r="WT22" s="297"/>
      <c r="WU22" s="297"/>
      <c r="WV22" s="297"/>
      <c r="WW22" s="297"/>
      <c r="WX22" s="298"/>
      <c r="WY22" s="296"/>
      <c r="WZ22" s="297"/>
      <c r="XA22" s="297"/>
      <c r="XB22" s="297"/>
      <c r="XC22" s="297"/>
      <c r="XD22" s="297"/>
      <c r="XE22" s="297"/>
      <c r="XF22" s="297"/>
      <c r="XG22" s="297"/>
      <c r="XH22" s="297"/>
      <c r="XI22" s="297"/>
      <c r="XJ22" s="297"/>
      <c r="XK22" s="297"/>
      <c r="XL22" s="297"/>
      <c r="XM22" s="297"/>
      <c r="XN22" s="297"/>
      <c r="XO22" s="297"/>
      <c r="XP22" s="297"/>
      <c r="XQ22" s="297"/>
      <c r="XR22" s="297"/>
      <c r="XS22" s="297"/>
      <c r="XT22" s="297"/>
      <c r="XU22" s="297"/>
      <c r="XV22" s="297"/>
      <c r="XW22" s="297"/>
      <c r="XX22" s="297"/>
      <c r="XY22" s="297"/>
      <c r="XZ22" s="297"/>
      <c r="YA22" s="297"/>
      <c r="YB22" s="298"/>
      <c r="YC22" s="296"/>
      <c r="YD22" s="297"/>
      <c r="YE22" s="297"/>
      <c r="YF22" s="297"/>
      <c r="YG22" s="297"/>
      <c r="YH22" s="297"/>
      <c r="YI22" s="297"/>
      <c r="YJ22" s="297"/>
      <c r="YK22" s="297"/>
      <c r="YL22" s="297"/>
      <c r="YM22" s="297"/>
      <c r="YN22" s="297"/>
      <c r="YO22" s="297"/>
      <c r="YP22" s="297"/>
      <c r="YQ22" s="297"/>
      <c r="YR22" s="297"/>
      <c r="YS22" s="297"/>
      <c r="YT22" s="297"/>
      <c r="YU22" s="297"/>
      <c r="YV22" s="297"/>
      <c r="YW22" s="297"/>
      <c r="YX22" s="297"/>
      <c r="YY22" s="297"/>
      <c r="YZ22" s="297"/>
      <c r="ZA22" s="297"/>
      <c r="ZB22" s="297"/>
      <c r="ZC22" s="297"/>
      <c r="ZD22" s="297"/>
      <c r="ZE22" s="297"/>
      <c r="ZF22" s="297"/>
      <c r="ZG22" s="298"/>
      <c r="ZH22" s="296"/>
      <c r="ZI22" s="297"/>
      <c r="ZJ22" s="297"/>
      <c r="ZK22" s="297"/>
      <c r="ZL22" s="297"/>
      <c r="ZM22" s="297"/>
      <c r="ZN22" s="297"/>
      <c r="ZO22" s="297"/>
      <c r="ZP22" s="297"/>
      <c r="ZQ22" s="297"/>
      <c r="ZR22" s="297"/>
      <c r="ZS22" s="297"/>
      <c r="ZT22" s="297"/>
      <c r="ZU22" s="297"/>
      <c r="ZV22" s="297"/>
      <c r="ZW22" s="297"/>
      <c r="ZX22" s="297"/>
      <c r="ZY22" s="297"/>
      <c r="ZZ22" s="297"/>
      <c r="AAA22" s="297"/>
      <c r="AAB22" s="297"/>
      <c r="AAC22" s="297"/>
      <c r="AAD22" s="297"/>
      <c r="AAE22" s="297"/>
      <c r="AAF22" s="297"/>
      <c r="AAG22" s="297"/>
      <c r="AAH22" s="297"/>
      <c r="AAI22" s="297"/>
      <c r="AAJ22" s="297"/>
      <c r="AAK22" s="298"/>
      <c r="AAL22" s="296"/>
      <c r="AAM22" s="297"/>
      <c r="AAN22" s="297"/>
      <c r="AAO22" s="297"/>
      <c r="AAP22" s="297"/>
      <c r="AAQ22" s="297"/>
      <c r="AAR22" s="297"/>
      <c r="AAS22" s="297"/>
      <c r="AAT22" s="297"/>
      <c r="AAU22" s="297"/>
      <c r="AAV22" s="297"/>
      <c r="AAW22" s="297"/>
      <c r="AAX22" s="297"/>
      <c r="AAY22" s="297"/>
      <c r="AAZ22" s="297"/>
      <c r="ABA22" s="297"/>
      <c r="ABB22" s="297"/>
      <c r="ABC22" s="297"/>
      <c r="ABD22" s="297"/>
      <c r="ABE22" s="297"/>
      <c r="ABF22" s="297"/>
      <c r="ABG22" s="297"/>
      <c r="ABH22" s="297"/>
      <c r="ABI22" s="297"/>
      <c r="ABJ22" s="297"/>
      <c r="ABK22" s="297"/>
      <c r="ABL22" s="297"/>
      <c r="ABM22" s="297"/>
      <c r="ABN22" s="297"/>
      <c r="ABO22" s="297"/>
      <c r="ABP22" s="298"/>
      <c r="ABQ22" s="299"/>
    </row>
    <row r="23" spans="1:745" s="35" customFormat="1" ht="20.100000000000001" customHeight="1" x14ac:dyDescent="0.2">
      <c r="A23" s="37" t="str">
        <f>IF(Dateneingabe!A25=0,"zzz",Dateneingabe!A25)</f>
        <v>zzz</v>
      </c>
      <c r="B23" s="40" t="str">
        <f>IF(Dateneingabe!B25=0,"zzz",Dateneingabe!B25)</f>
        <v>zzz</v>
      </c>
      <c r="C23" s="40" t="str">
        <f>IF(Dateneingabe!C25=0,"zzz",Dateneingabe!C25)</f>
        <v>zzz</v>
      </c>
      <c r="D23" s="231">
        <f t="shared" ca="1" si="13"/>
        <v>0</v>
      </c>
      <c r="E23" s="304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  <c r="AC23" s="305"/>
      <c r="AD23" s="305"/>
      <c r="AE23" s="305"/>
      <c r="AF23" s="305"/>
      <c r="AG23" s="305"/>
      <c r="AH23" s="305"/>
      <c r="AI23" s="305"/>
      <c r="AJ23" s="305"/>
      <c r="AK23" s="305"/>
      <c r="AL23" s="305"/>
      <c r="AM23" s="305"/>
      <c r="AN23" s="305"/>
      <c r="AO23" s="305"/>
      <c r="AP23" s="305"/>
      <c r="AQ23" s="305"/>
      <c r="AR23" s="305"/>
      <c r="AS23" s="305"/>
      <c r="AT23" s="305"/>
      <c r="AU23" s="305"/>
      <c r="AV23" s="305"/>
      <c r="AW23" s="305"/>
      <c r="AX23" s="305"/>
      <c r="AY23" s="305"/>
      <c r="AZ23" s="305"/>
      <c r="BA23" s="305"/>
      <c r="BB23" s="305"/>
      <c r="BC23" s="305"/>
      <c r="BD23" s="305"/>
      <c r="BE23" s="305"/>
      <c r="BF23" s="305"/>
      <c r="BG23" s="305"/>
      <c r="BH23" s="305"/>
      <c r="BI23" s="305"/>
      <c r="BJ23" s="305"/>
      <c r="BK23" s="305"/>
      <c r="BL23" s="305"/>
      <c r="BM23" s="305"/>
      <c r="BN23" s="305"/>
      <c r="BO23" s="305"/>
      <c r="BP23" s="305"/>
      <c r="BQ23" s="305"/>
      <c r="BR23" s="305"/>
      <c r="BS23" s="305"/>
      <c r="BT23" s="305"/>
      <c r="BU23" s="305"/>
      <c r="BV23" s="305"/>
      <c r="BW23" s="305"/>
      <c r="BX23" s="305"/>
      <c r="BY23" s="305"/>
      <c r="BZ23" s="305"/>
      <c r="CA23" s="305"/>
      <c r="CB23" s="305"/>
      <c r="CC23" s="305"/>
      <c r="CD23" s="305"/>
      <c r="CE23" s="305"/>
      <c r="CF23" s="305"/>
      <c r="CG23" s="305"/>
      <c r="CH23" s="305"/>
      <c r="CI23" s="305"/>
      <c r="CJ23" s="305"/>
      <c r="CK23" s="305"/>
      <c r="CL23" s="305"/>
      <c r="CM23" s="305"/>
      <c r="CN23" s="305"/>
      <c r="CO23" s="305"/>
      <c r="CP23" s="305"/>
      <c r="CQ23" s="305"/>
      <c r="CR23" s="305"/>
      <c r="CS23" s="305"/>
      <c r="CT23" s="305"/>
      <c r="CU23" s="305"/>
      <c r="CV23" s="305"/>
      <c r="CW23" s="305"/>
      <c r="CX23" s="305"/>
      <c r="CY23" s="305"/>
      <c r="CZ23" s="305"/>
      <c r="DA23" s="305"/>
      <c r="DB23" s="305"/>
      <c r="DC23" s="305"/>
      <c r="DD23" s="305"/>
      <c r="DE23" s="305"/>
      <c r="DF23" s="305"/>
      <c r="DG23" s="305"/>
      <c r="DH23" s="305"/>
      <c r="DI23" s="305"/>
      <c r="DJ23" s="305"/>
      <c r="DK23" s="305"/>
      <c r="DL23" s="305"/>
      <c r="DM23" s="305"/>
      <c r="DN23" s="305"/>
      <c r="DO23" s="305"/>
      <c r="DP23" s="305"/>
      <c r="DQ23" s="305"/>
      <c r="DR23" s="305"/>
      <c r="DS23" s="305"/>
      <c r="DT23" s="305"/>
      <c r="DU23" s="305"/>
      <c r="DV23" s="305"/>
      <c r="DW23" s="305"/>
      <c r="DX23" s="305"/>
      <c r="DY23" s="305"/>
      <c r="DZ23" s="305"/>
      <c r="EA23" s="305"/>
      <c r="EB23" s="305"/>
      <c r="EC23" s="305"/>
      <c r="ED23" s="305"/>
      <c r="EE23" s="305"/>
      <c r="EF23" s="305"/>
      <c r="EG23" s="305"/>
      <c r="EH23" s="305"/>
      <c r="EI23" s="305"/>
      <c r="EJ23" s="305"/>
      <c r="EK23" s="305"/>
      <c r="EL23" s="305"/>
      <c r="EM23" s="305"/>
      <c r="EN23" s="305"/>
      <c r="EO23" s="305"/>
      <c r="EP23" s="305"/>
      <c r="EQ23" s="305"/>
      <c r="ER23" s="305"/>
      <c r="ES23" s="305"/>
      <c r="ET23" s="305"/>
      <c r="EU23" s="305"/>
      <c r="EV23" s="305"/>
      <c r="EW23" s="305"/>
      <c r="EX23" s="305"/>
      <c r="EY23" s="305"/>
      <c r="EZ23" s="305"/>
      <c r="FA23" s="305"/>
      <c r="FB23" s="305"/>
      <c r="FC23" s="305"/>
      <c r="FD23" s="305"/>
      <c r="FE23" s="305"/>
      <c r="FF23" s="305"/>
      <c r="FG23" s="305"/>
      <c r="FH23" s="305"/>
      <c r="FI23" s="305"/>
      <c r="FJ23" s="305"/>
      <c r="FK23" s="305"/>
      <c r="FL23" s="305"/>
      <c r="FM23" s="305"/>
      <c r="FN23" s="305"/>
      <c r="FO23" s="305"/>
      <c r="FP23" s="305"/>
      <c r="FQ23" s="305"/>
      <c r="FR23" s="305"/>
      <c r="FS23" s="305"/>
      <c r="FT23" s="305"/>
      <c r="FU23" s="305"/>
      <c r="FV23" s="305"/>
      <c r="FW23" s="305"/>
      <c r="FX23" s="305"/>
      <c r="FY23" s="305"/>
      <c r="FZ23" s="305"/>
      <c r="GA23" s="305"/>
      <c r="GB23" s="305"/>
      <c r="GC23" s="305"/>
      <c r="GD23" s="305"/>
      <c r="GE23" s="305"/>
      <c r="GF23" s="305"/>
      <c r="GG23" s="305"/>
      <c r="GH23" s="305"/>
      <c r="GI23" s="305"/>
      <c r="GJ23" s="305"/>
      <c r="GK23" s="305"/>
      <c r="GL23" s="305"/>
      <c r="GM23" s="305"/>
      <c r="GN23" s="305"/>
      <c r="GO23" s="305"/>
      <c r="GP23" s="305"/>
      <c r="GQ23" s="305"/>
      <c r="GR23" s="305"/>
      <c r="GS23" s="305"/>
      <c r="GT23" s="305"/>
      <c r="GU23" s="305"/>
      <c r="GV23" s="305"/>
      <c r="GW23" s="305"/>
      <c r="GX23" s="305"/>
      <c r="GY23" s="305"/>
      <c r="GZ23" s="305"/>
      <c r="HA23" s="305"/>
      <c r="HB23" s="305"/>
      <c r="HC23" s="305"/>
      <c r="HD23" s="305"/>
      <c r="HE23" s="305"/>
      <c r="HF23" s="305"/>
      <c r="HG23" s="305"/>
      <c r="HH23" s="305"/>
      <c r="HI23" s="305"/>
      <c r="HJ23" s="305"/>
      <c r="HK23" s="305"/>
      <c r="HL23" s="305"/>
      <c r="HM23" s="305"/>
      <c r="HN23" s="305"/>
      <c r="HO23" s="305"/>
      <c r="HP23" s="305"/>
      <c r="HQ23" s="305"/>
      <c r="HR23" s="305"/>
      <c r="HS23" s="305"/>
      <c r="HT23" s="305"/>
      <c r="HU23" s="305"/>
      <c r="HV23" s="305"/>
      <c r="HW23" s="305"/>
      <c r="HX23" s="305"/>
      <c r="HY23" s="305"/>
      <c r="HZ23" s="305"/>
      <c r="IA23" s="305"/>
      <c r="IB23" s="305"/>
      <c r="IC23" s="305"/>
      <c r="ID23" s="305"/>
      <c r="IE23" s="305"/>
      <c r="IF23" s="305"/>
      <c r="IG23" s="305"/>
      <c r="IH23" s="305"/>
      <c r="II23" s="305"/>
      <c r="IJ23" s="305"/>
      <c r="IK23" s="305"/>
      <c r="IL23" s="305"/>
      <c r="IM23" s="305"/>
      <c r="IN23" s="305"/>
      <c r="IO23" s="305"/>
      <c r="IP23" s="305"/>
      <c r="IQ23" s="305"/>
      <c r="IR23" s="305"/>
      <c r="IS23" s="305"/>
      <c r="IT23" s="305"/>
      <c r="IU23" s="305"/>
      <c r="IV23" s="305"/>
      <c r="IW23" s="305"/>
      <c r="IX23" s="305"/>
      <c r="IY23" s="305"/>
      <c r="IZ23" s="305"/>
      <c r="JA23" s="305"/>
      <c r="JB23" s="305"/>
      <c r="JC23" s="305"/>
      <c r="JD23" s="305"/>
      <c r="JE23" s="305"/>
      <c r="JF23" s="305"/>
      <c r="JG23" s="305"/>
      <c r="JH23" s="305"/>
      <c r="JI23" s="305"/>
      <c r="JJ23" s="305"/>
      <c r="JK23" s="305"/>
      <c r="JL23" s="305"/>
      <c r="JM23" s="305"/>
      <c r="JN23" s="305"/>
      <c r="JO23" s="305"/>
      <c r="JP23" s="305"/>
      <c r="JQ23" s="305"/>
      <c r="JR23" s="305"/>
      <c r="JS23" s="305"/>
      <c r="JT23" s="305"/>
      <c r="JU23" s="305"/>
      <c r="JV23" s="305"/>
      <c r="JW23" s="305"/>
      <c r="JX23" s="305"/>
      <c r="JY23" s="305"/>
      <c r="JZ23" s="305"/>
      <c r="KA23" s="305"/>
      <c r="KB23" s="305"/>
      <c r="KC23" s="305"/>
      <c r="KD23" s="305"/>
      <c r="KE23" s="305"/>
      <c r="KF23" s="305"/>
      <c r="KG23" s="305"/>
      <c r="KH23" s="305"/>
      <c r="KI23" s="305"/>
      <c r="KJ23" s="305"/>
      <c r="KK23" s="305"/>
      <c r="KL23" s="305"/>
      <c r="KM23" s="305"/>
      <c r="KN23" s="305"/>
      <c r="KO23" s="305"/>
      <c r="KP23" s="305"/>
      <c r="KQ23" s="305"/>
      <c r="KR23" s="305"/>
      <c r="KS23" s="305"/>
      <c r="KT23" s="305"/>
      <c r="KU23" s="305"/>
      <c r="KV23" s="305"/>
      <c r="KW23" s="305"/>
      <c r="KX23" s="305"/>
      <c r="KY23" s="305"/>
      <c r="KZ23" s="305"/>
      <c r="LA23" s="305"/>
      <c r="LB23" s="305"/>
      <c r="LC23" s="305"/>
      <c r="LD23" s="305"/>
      <c r="LE23" s="305"/>
      <c r="LF23" s="305"/>
      <c r="LG23" s="305"/>
      <c r="LH23" s="305"/>
      <c r="LI23" s="305"/>
      <c r="LJ23" s="305"/>
      <c r="LK23" s="305"/>
      <c r="LL23" s="305"/>
      <c r="LM23" s="305"/>
      <c r="LN23" s="305"/>
      <c r="LO23" s="305"/>
      <c r="LP23" s="305"/>
      <c r="LQ23" s="305"/>
      <c r="LR23" s="305"/>
      <c r="LS23" s="305"/>
      <c r="LT23" s="305"/>
      <c r="LU23" s="305"/>
      <c r="LV23" s="305"/>
      <c r="LW23" s="305"/>
      <c r="LX23" s="305"/>
      <c r="LY23" s="305"/>
      <c r="LZ23" s="305"/>
      <c r="MA23" s="305"/>
      <c r="MB23" s="305"/>
      <c r="MC23" s="305"/>
      <c r="MD23" s="305"/>
      <c r="ME23" s="305"/>
      <c r="MF23" s="305"/>
      <c r="MG23" s="305"/>
      <c r="MH23" s="305"/>
      <c r="MI23" s="305"/>
      <c r="MJ23" s="305"/>
      <c r="MK23" s="305"/>
      <c r="ML23" s="305"/>
      <c r="MM23" s="305"/>
      <c r="MN23" s="305"/>
      <c r="MO23" s="305"/>
      <c r="MP23" s="305"/>
      <c r="MQ23" s="305"/>
      <c r="MR23" s="305"/>
      <c r="MS23" s="305"/>
      <c r="MT23" s="305"/>
      <c r="MU23" s="305"/>
      <c r="MV23" s="305"/>
      <c r="MW23" s="305"/>
      <c r="MX23" s="305"/>
      <c r="MY23" s="305"/>
      <c r="MZ23" s="305"/>
      <c r="NA23" s="305"/>
      <c r="NB23" s="305"/>
      <c r="NC23" s="305"/>
      <c r="ND23" s="305"/>
      <c r="NE23" s="305"/>
      <c r="NF23" s="305"/>
      <c r="NH23" s="264">
        <f>Dateneingabe!N25</f>
        <v>19</v>
      </c>
      <c r="NI23" s="306"/>
      <c r="NJ23" s="264">
        <f>Dateneingabe!K25</f>
        <v>0</v>
      </c>
      <c r="NK23" s="264">
        <f>Dateneingabe!L25</f>
        <v>0</v>
      </c>
      <c r="NL23" s="264">
        <f>Dateneingabe!M25</f>
        <v>0</v>
      </c>
      <c r="NM23" s="264">
        <f t="shared" si="14"/>
        <v>0</v>
      </c>
      <c r="NN23" s="264">
        <f t="shared" si="15"/>
        <v>0</v>
      </c>
      <c r="NO23" s="296"/>
      <c r="NP23" s="297"/>
      <c r="NQ23" s="297"/>
      <c r="NR23" s="297"/>
      <c r="NS23" s="297"/>
      <c r="NT23" s="297"/>
      <c r="NU23" s="297"/>
      <c r="NV23" s="297"/>
      <c r="NW23" s="297"/>
      <c r="NX23" s="297"/>
      <c r="NY23" s="297"/>
      <c r="NZ23" s="297"/>
      <c r="OA23" s="297"/>
      <c r="OB23" s="297"/>
      <c r="OC23" s="297"/>
      <c r="OD23" s="297"/>
      <c r="OE23" s="297"/>
      <c r="OF23" s="297"/>
      <c r="OG23" s="297"/>
      <c r="OH23" s="297"/>
      <c r="OI23" s="297"/>
      <c r="OJ23" s="297"/>
      <c r="OK23" s="297"/>
      <c r="OL23" s="297"/>
      <c r="OM23" s="297"/>
      <c r="ON23" s="297"/>
      <c r="OO23" s="297"/>
      <c r="OP23" s="297"/>
      <c r="OQ23" s="297"/>
      <c r="OR23" s="297"/>
      <c r="OS23" s="298"/>
      <c r="OT23" s="296"/>
      <c r="OU23" s="297"/>
      <c r="OV23" s="297"/>
      <c r="OW23" s="297"/>
      <c r="OX23" s="297"/>
      <c r="OY23" s="297"/>
      <c r="OZ23" s="297"/>
      <c r="PA23" s="297"/>
      <c r="PB23" s="297"/>
      <c r="PC23" s="297"/>
      <c r="PD23" s="297"/>
      <c r="PE23" s="297"/>
      <c r="PF23" s="297"/>
      <c r="PG23" s="297"/>
      <c r="PH23" s="297"/>
      <c r="PI23" s="297"/>
      <c r="PJ23" s="297"/>
      <c r="PK23" s="297"/>
      <c r="PL23" s="297"/>
      <c r="PM23" s="297"/>
      <c r="PN23" s="297"/>
      <c r="PO23" s="297"/>
      <c r="PP23" s="297"/>
      <c r="PQ23" s="297"/>
      <c r="PR23" s="297"/>
      <c r="PS23" s="297"/>
      <c r="PT23" s="297"/>
      <c r="PU23" s="297"/>
      <c r="PV23" s="298"/>
      <c r="PW23" s="296"/>
      <c r="PX23" s="297"/>
      <c r="PY23" s="297"/>
      <c r="PZ23" s="297"/>
      <c r="QA23" s="297"/>
      <c r="QB23" s="297"/>
      <c r="QC23" s="297"/>
      <c r="QD23" s="297"/>
      <c r="QE23" s="297"/>
      <c r="QF23" s="297"/>
      <c r="QG23" s="297"/>
      <c r="QH23" s="297"/>
      <c r="QI23" s="297"/>
      <c r="QJ23" s="297"/>
      <c r="QK23" s="297"/>
      <c r="QL23" s="297"/>
      <c r="QM23" s="297"/>
      <c r="QN23" s="297"/>
      <c r="QO23" s="297"/>
      <c r="QP23" s="297"/>
      <c r="QQ23" s="297"/>
      <c r="QR23" s="297"/>
      <c r="QS23" s="297"/>
      <c r="QT23" s="297"/>
      <c r="QU23" s="297"/>
      <c r="QV23" s="297"/>
      <c r="QW23" s="297"/>
      <c r="QX23" s="297"/>
      <c r="QY23" s="297"/>
      <c r="QZ23" s="297"/>
      <c r="RA23" s="298"/>
      <c r="RB23" s="296"/>
      <c r="RC23" s="297"/>
      <c r="RD23" s="297"/>
      <c r="RE23" s="297"/>
      <c r="RF23" s="297"/>
      <c r="RG23" s="297"/>
      <c r="RH23" s="297"/>
      <c r="RI23" s="297"/>
      <c r="RJ23" s="297"/>
      <c r="RK23" s="297"/>
      <c r="RL23" s="297"/>
      <c r="RM23" s="297"/>
      <c r="RN23" s="297"/>
      <c r="RO23" s="297"/>
      <c r="RP23" s="297"/>
      <c r="RQ23" s="297"/>
      <c r="RR23" s="297"/>
      <c r="RS23" s="297"/>
      <c r="RT23" s="297"/>
      <c r="RU23" s="297"/>
      <c r="RV23" s="297"/>
      <c r="RW23" s="297"/>
      <c r="RX23" s="297"/>
      <c r="RY23" s="297"/>
      <c r="RZ23" s="297"/>
      <c r="SA23" s="297"/>
      <c r="SB23" s="297"/>
      <c r="SC23" s="297"/>
      <c r="SD23" s="297"/>
      <c r="SE23" s="298"/>
      <c r="SF23" s="296"/>
      <c r="SG23" s="297"/>
      <c r="SH23" s="297"/>
      <c r="SI23" s="297"/>
      <c r="SJ23" s="297"/>
      <c r="SK23" s="297"/>
      <c r="SL23" s="297"/>
      <c r="SM23" s="297"/>
      <c r="SN23" s="297"/>
      <c r="SO23" s="297"/>
      <c r="SP23" s="297"/>
      <c r="SQ23" s="297"/>
      <c r="SR23" s="297"/>
      <c r="SS23" s="297"/>
      <c r="ST23" s="297"/>
      <c r="SU23" s="297"/>
      <c r="SV23" s="297"/>
      <c r="SW23" s="297"/>
      <c r="SX23" s="297"/>
      <c r="SY23" s="297"/>
      <c r="SZ23" s="297"/>
      <c r="TA23" s="297"/>
      <c r="TB23" s="297"/>
      <c r="TC23" s="297"/>
      <c r="TD23" s="297"/>
      <c r="TE23" s="297"/>
      <c r="TF23" s="297"/>
      <c r="TG23" s="297"/>
      <c r="TH23" s="297"/>
      <c r="TI23" s="297"/>
      <c r="TJ23" s="298"/>
      <c r="TK23" s="296"/>
      <c r="TL23" s="297"/>
      <c r="TM23" s="297"/>
      <c r="TN23" s="297"/>
      <c r="TO23" s="297"/>
      <c r="TP23" s="297"/>
      <c r="TQ23" s="297"/>
      <c r="TR23" s="297"/>
      <c r="TS23" s="297"/>
      <c r="TT23" s="297"/>
      <c r="TU23" s="297"/>
      <c r="TV23" s="297"/>
      <c r="TW23" s="297"/>
      <c r="TX23" s="297"/>
      <c r="TY23" s="297"/>
      <c r="TZ23" s="297"/>
      <c r="UA23" s="297"/>
      <c r="UB23" s="297"/>
      <c r="UC23" s="297"/>
      <c r="UD23" s="297"/>
      <c r="UE23" s="297"/>
      <c r="UF23" s="297"/>
      <c r="UG23" s="297"/>
      <c r="UH23" s="297"/>
      <c r="UI23" s="297"/>
      <c r="UJ23" s="297"/>
      <c r="UK23" s="297"/>
      <c r="UL23" s="297"/>
      <c r="UM23" s="297"/>
      <c r="UN23" s="298"/>
      <c r="UO23" s="296"/>
      <c r="UP23" s="297"/>
      <c r="UQ23" s="297"/>
      <c r="UR23" s="297"/>
      <c r="US23" s="297"/>
      <c r="UT23" s="297"/>
      <c r="UU23" s="297"/>
      <c r="UV23" s="297"/>
      <c r="UW23" s="297"/>
      <c r="UX23" s="297"/>
      <c r="UY23" s="297"/>
      <c r="UZ23" s="297"/>
      <c r="VA23" s="297"/>
      <c r="VB23" s="297"/>
      <c r="VC23" s="297"/>
      <c r="VD23" s="297"/>
      <c r="VE23" s="297"/>
      <c r="VF23" s="297"/>
      <c r="VG23" s="297"/>
      <c r="VH23" s="297"/>
      <c r="VI23" s="297"/>
      <c r="VJ23" s="297"/>
      <c r="VK23" s="297"/>
      <c r="VL23" s="297"/>
      <c r="VM23" s="297"/>
      <c r="VN23" s="297"/>
      <c r="VO23" s="297"/>
      <c r="VP23" s="297"/>
      <c r="VQ23" s="297"/>
      <c r="VR23" s="297"/>
      <c r="VS23" s="298"/>
      <c r="VT23" s="296"/>
      <c r="VU23" s="297"/>
      <c r="VV23" s="297"/>
      <c r="VW23" s="297"/>
      <c r="VX23" s="297"/>
      <c r="VY23" s="297"/>
      <c r="VZ23" s="297"/>
      <c r="WA23" s="297"/>
      <c r="WB23" s="297"/>
      <c r="WC23" s="297"/>
      <c r="WD23" s="297"/>
      <c r="WE23" s="297"/>
      <c r="WF23" s="297"/>
      <c r="WG23" s="297"/>
      <c r="WH23" s="297"/>
      <c r="WI23" s="297"/>
      <c r="WJ23" s="297"/>
      <c r="WK23" s="297"/>
      <c r="WL23" s="297"/>
      <c r="WM23" s="297"/>
      <c r="WN23" s="297"/>
      <c r="WO23" s="297"/>
      <c r="WP23" s="297"/>
      <c r="WQ23" s="297"/>
      <c r="WR23" s="297"/>
      <c r="WS23" s="297"/>
      <c r="WT23" s="297"/>
      <c r="WU23" s="297"/>
      <c r="WV23" s="297"/>
      <c r="WW23" s="297"/>
      <c r="WX23" s="298"/>
      <c r="WY23" s="296"/>
      <c r="WZ23" s="297"/>
      <c r="XA23" s="297"/>
      <c r="XB23" s="297"/>
      <c r="XC23" s="297"/>
      <c r="XD23" s="297"/>
      <c r="XE23" s="297"/>
      <c r="XF23" s="297"/>
      <c r="XG23" s="297"/>
      <c r="XH23" s="297"/>
      <c r="XI23" s="297"/>
      <c r="XJ23" s="297"/>
      <c r="XK23" s="297"/>
      <c r="XL23" s="297"/>
      <c r="XM23" s="297"/>
      <c r="XN23" s="297"/>
      <c r="XO23" s="297"/>
      <c r="XP23" s="297"/>
      <c r="XQ23" s="297"/>
      <c r="XR23" s="297"/>
      <c r="XS23" s="297"/>
      <c r="XT23" s="297"/>
      <c r="XU23" s="297"/>
      <c r="XV23" s="297"/>
      <c r="XW23" s="297"/>
      <c r="XX23" s="297"/>
      <c r="XY23" s="297"/>
      <c r="XZ23" s="297"/>
      <c r="YA23" s="297"/>
      <c r="YB23" s="298"/>
      <c r="YC23" s="296"/>
      <c r="YD23" s="297"/>
      <c r="YE23" s="297"/>
      <c r="YF23" s="297"/>
      <c r="YG23" s="297"/>
      <c r="YH23" s="297"/>
      <c r="YI23" s="297"/>
      <c r="YJ23" s="297"/>
      <c r="YK23" s="297"/>
      <c r="YL23" s="297"/>
      <c r="YM23" s="297"/>
      <c r="YN23" s="297"/>
      <c r="YO23" s="297"/>
      <c r="YP23" s="297"/>
      <c r="YQ23" s="297"/>
      <c r="YR23" s="297"/>
      <c r="YS23" s="297"/>
      <c r="YT23" s="297"/>
      <c r="YU23" s="297"/>
      <c r="YV23" s="297"/>
      <c r="YW23" s="297"/>
      <c r="YX23" s="297"/>
      <c r="YY23" s="297"/>
      <c r="YZ23" s="297"/>
      <c r="ZA23" s="297"/>
      <c r="ZB23" s="297"/>
      <c r="ZC23" s="297"/>
      <c r="ZD23" s="297"/>
      <c r="ZE23" s="297"/>
      <c r="ZF23" s="297"/>
      <c r="ZG23" s="298"/>
      <c r="ZH23" s="296"/>
      <c r="ZI23" s="297"/>
      <c r="ZJ23" s="297"/>
      <c r="ZK23" s="297"/>
      <c r="ZL23" s="297"/>
      <c r="ZM23" s="297"/>
      <c r="ZN23" s="297"/>
      <c r="ZO23" s="297"/>
      <c r="ZP23" s="297"/>
      <c r="ZQ23" s="297"/>
      <c r="ZR23" s="297"/>
      <c r="ZS23" s="297"/>
      <c r="ZT23" s="297"/>
      <c r="ZU23" s="297"/>
      <c r="ZV23" s="297"/>
      <c r="ZW23" s="297"/>
      <c r="ZX23" s="297"/>
      <c r="ZY23" s="297"/>
      <c r="ZZ23" s="297"/>
      <c r="AAA23" s="297"/>
      <c r="AAB23" s="297"/>
      <c r="AAC23" s="297"/>
      <c r="AAD23" s="297"/>
      <c r="AAE23" s="297"/>
      <c r="AAF23" s="297"/>
      <c r="AAG23" s="297"/>
      <c r="AAH23" s="297"/>
      <c r="AAI23" s="297"/>
      <c r="AAJ23" s="297"/>
      <c r="AAK23" s="298"/>
      <c r="AAL23" s="296"/>
      <c r="AAM23" s="297"/>
      <c r="AAN23" s="297"/>
      <c r="AAO23" s="297"/>
      <c r="AAP23" s="297"/>
      <c r="AAQ23" s="297"/>
      <c r="AAR23" s="297"/>
      <c r="AAS23" s="297"/>
      <c r="AAT23" s="297"/>
      <c r="AAU23" s="297"/>
      <c r="AAV23" s="297"/>
      <c r="AAW23" s="297"/>
      <c r="AAX23" s="297"/>
      <c r="AAY23" s="297"/>
      <c r="AAZ23" s="297"/>
      <c r="ABA23" s="297"/>
      <c r="ABB23" s="297"/>
      <c r="ABC23" s="297"/>
      <c r="ABD23" s="297"/>
      <c r="ABE23" s="297"/>
      <c r="ABF23" s="297"/>
      <c r="ABG23" s="297"/>
      <c r="ABH23" s="297"/>
      <c r="ABI23" s="297"/>
      <c r="ABJ23" s="297"/>
      <c r="ABK23" s="297"/>
      <c r="ABL23" s="297"/>
      <c r="ABM23" s="297"/>
      <c r="ABN23" s="297"/>
      <c r="ABO23" s="297"/>
      <c r="ABP23" s="298"/>
      <c r="ABQ23" s="299"/>
    </row>
    <row r="24" spans="1:745" s="35" customFormat="1" ht="20.100000000000001" customHeight="1" x14ac:dyDescent="0.2">
      <c r="A24" s="37" t="str">
        <f>IF(Dateneingabe!A26=0,"zzz",Dateneingabe!A26)</f>
        <v>zzz</v>
      </c>
      <c r="B24" s="40" t="str">
        <f>IF(Dateneingabe!B26=0,"zzz",Dateneingabe!B26)</f>
        <v>zzz</v>
      </c>
      <c r="C24" s="40" t="str">
        <f>IF(Dateneingabe!C26=0,"zzz",Dateneingabe!C26)</f>
        <v>zzz</v>
      </c>
      <c r="D24" s="231">
        <f t="shared" ca="1" si="13"/>
        <v>0</v>
      </c>
      <c r="E24" s="304"/>
      <c r="F24" s="305"/>
      <c r="G24" s="305"/>
      <c r="H24" s="305"/>
      <c r="I24" s="305"/>
      <c r="J24" s="305"/>
      <c r="K24" s="305"/>
      <c r="L24" s="305"/>
      <c r="M24" s="305"/>
      <c r="N24" s="305"/>
      <c r="O24" s="305"/>
      <c r="P24" s="305"/>
      <c r="Q24" s="305"/>
      <c r="R24" s="305"/>
      <c r="S24" s="305"/>
      <c r="T24" s="305"/>
      <c r="U24" s="305"/>
      <c r="V24" s="305"/>
      <c r="W24" s="305"/>
      <c r="X24" s="305"/>
      <c r="Y24" s="305"/>
      <c r="Z24" s="305"/>
      <c r="AA24" s="305"/>
      <c r="AB24" s="305"/>
      <c r="AC24" s="305"/>
      <c r="AD24" s="305"/>
      <c r="AE24" s="305"/>
      <c r="AF24" s="305"/>
      <c r="AG24" s="305"/>
      <c r="AH24" s="305"/>
      <c r="AI24" s="305"/>
      <c r="AJ24" s="305"/>
      <c r="AK24" s="305"/>
      <c r="AL24" s="305"/>
      <c r="AM24" s="305"/>
      <c r="AN24" s="305"/>
      <c r="AO24" s="305"/>
      <c r="AP24" s="305"/>
      <c r="AQ24" s="305"/>
      <c r="AR24" s="305"/>
      <c r="AS24" s="305"/>
      <c r="AT24" s="305"/>
      <c r="AU24" s="305"/>
      <c r="AV24" s="305"/>
      <c r="AW24" s="305"/>
      <c r="AX24" s="305"/>
      <c r="AY24" s="305"/>
      <c r="AZ24" s="305"/>
      <c r="BA24" s="305"/>
      <c r="BB24" s="305"/>
      <c r="BC24" s="305"/>
      <c r="BD24" s="305"/>
      <c r="BE24" s="305"/>
      <c r="BF24" s="305"/>
      <c r="BG24" s="305"/>
      <c r="BH24" s="305"/>
      <c r="BI24" s="305"/>
      <c r="BJ24" s="305"/>
      <c r="BK24" s="305"/>
      <c r="BL24" s="305"/>
      <c r="BM24" s="305"/>
      <c r="BN24" s="305"/>
      <c r="BO24" s="305"/>
      <c r="BP24" s="305"/>
      <c r="BQ24" s="305"/>
      <c r="BR24" s="305"/>
      <c r="BS24" s="305"/>
      <c r="BT24" s="305"/>
      <c r="BU24" s="305"/>
      <c r="BV24" s="305"/>
      <c r="BW24" s="305"/>
      <c r="BX24" s="305"/>
      <c r="BY24" s="305"/>
      <c r="BZ24" s="305"/>
      <c r="CA24" s="305"/>
      <c r="CB24" s="305"/>
      <c r="CC24" s="305"/>
      <c r="CD24" s="305"/>
      <c r="CE24" s="305"/>
      <c r="CF24" s="305"/>
      <c r="CG24" s="305"/>
      <c r="CH24" s="305"/>
      <c r="CI24" s="305"/>
      <c r="CJ24" s="305"/>
      <c r="CK24" s="305"/>
      <c r="CL24" s="305"/>
      <c r="CM24" s="305"/>
      <c r="CN24" s="305"/>
      <c r="CO24" s="305"/>
      <c r="CP24" s="305"/>
      <c r="CQ24" s="305"/>
      <c r="CR24" s="305"/>
      <c r="CS24" s="305"/>
      <c r="CT24" s="305"/>
      <c r="CU24" s="305"/>
      <c r="CV24" s="305"/>
      <c r="CW24" s="305"/>
      <c r="CX24" s="305"/>
      <c r="CY24" s="305"/>
      <c r="CZ24" s="305"/>
      <c r="DA24" s="305"/>
      <c r="DB24" s="305"/>
      <c r="DC24" s="305"/>
      <c r="DD24" s="305"/>
      <c r="DE24" s="305"/>
      <c r="DF24" s="305"/>
      <c r="DG24" s="305"/>
      <c r="DH24" s="305"/>
      <c r="DI24" s="305"/>
      <c r="DJ24" s="305"/>
      <c r="DK24" s="305"/>
      <c r="DL24" s="305"/>
      <c r="DM24" s="305"/>
      <c r="DN24" s="305"/>
      <c r="DO24" s="305"/>
      <c r="DP24" s="305"/>
      <c r="DQ24" s="305"/>
      <c r="DR24" s="305"/>
      <c r="DS24" s="305"/>
      <c r="DT24" s="305"/>
      <c r="DU24" s="305"/>
      <c r="DV24" s="305"/>
      <c r="DW24" s="305"/>
      <c r="DX24" s="305"/>
      <c r="DY24" s="305"/>
      <c r="DZ24" s="305"/>
      <c r="EA24" s="305"/>
      <c r="EB24" s="305"/>
      <c r="EC24" s="305"/>
      <c r="ED24" s="305"/>
      <c r="EE24" s="305"/>
      <c r="EF24" s="305"/>
      <c r="EG24" s="305"/>
      <c r="EH24" s="305"/>
      <c r="EI24" s="305"/>
      <c r="EJ24" s="305"/>
      <c r="EK24" s="305"/>
      <c r="EL24" s="305"/>
      <c r="EM24" s="305"/>
      <c r="EN24" s="305"/>
      <c r="EO24" s="305"/>
      <c r="EP24" s="305"/>
      <c r="EQ24" s="305"/>
      <c r="ER24" s="305"/>
      <c r="ES24" s="305"/>
      <c r="ET24" s="305"/>
      <c r="EU24" s="305"/>
      <c r="EV24" s="305"/>
      <c r="EW24" s="305"/>
      <c r="EX24" s="305"/>
      <c r="EY24" s="305"/>
      <c r="EZ24" s="305"/>
      <c r="FA24" s="305"/>
      <c r="FB24" s="305"/>
      <c r="FC24" s="305"/>
      <c r="FD24" s="305"/>
      <c r="FE24" s="305"/>
      <c r="FF24" s="305"/>
      <c r="FG24" s="305"/>
      <c r="FH24" s="305"/>
      <c r="FI24" s="305"/>
      <c r="FJ24" s="305"/>
      <c r="FK24" s="305"/>
      <c r="FL24" s="305"/>
      <c r="FM24" s="305"/>
      <c r="FN24" s="305"/>
      <c r="FO24" s="305"/>
      <c r="FP24" s="305"/>
      <c r="FQ24" s="305"/>
      <c r="FR24" s="305"/>
      <c r="FS24" s="305"/>
      <c r="FT24" s="305"/>
      <c r="FU24" s="305"/>
      <c r="FV24" s="305"/>
      <c r="FW24" s="305"/>
      <c r="FX24" s="305"/>
      <c r="FY24" s="305"/>
      <c r="FZ24" s="305"/>
      <c r="GA24" s="305"/>
      <c r="GB24" s="305"/>
      <c r="GC24" s="305"/>
      <c r="GD24" s="305"/>
      <c r="GE24" s="305"/>
      <c r="GF24" s="305"/>
      <c r="GG24" s="305"/>
      <c r="GH24" s="305"/>
      <c r="GI24" s="305"/>
      <c r="GJ24" s="305"/>
      <c r="GK24" s="305"/>
      <c r="GL24" s="305"/>
      <c r="GM24" s="305"/>
      <c r="GN24" s="305"/>
      <c r="GO24" s="305"/>
      <c r="GP24" s="305"/>
      <c r="GQ24" s="305"/>
      <c r="GR24" s="305"/>
      <c r="GS24" s="305"/>
      <c r="GT24" s="305"/>
      <c r="GU24" s="305"/>
      <c r="GV24" s="305"/>
      <c r="GW24" s="305"/>
      <c r="GX24" s="305"/>
      <c r="GY24" s="305"/>
      <c r="GZ24" s="305"/>
      <c r="HA24" s="305"/>
      <c r="HB24" s="305"/>
      <c r="HC24" s="305"/>
      <c r="HD24" s="305"/>
      <c r="HE24" s="305"/>
      <c r="HF24" s="305"/>
      <c r="HG24" s="305"/>
      <c r="HH24" s="305"/>
      <c r="HI24" s="305"/>
      <c r="HJ24" s="305"/>
      <c r="HK24" s="305"/>
      <c r="HL24" s="305"/>
      <c r="HM24" s="305"/>
      <c r="HN24" s="305"/>
      <c r="HO24" s="305"/>
      <c r="HP24" s="305"/>
      <c r="HQ24" s="305"/>
      <c r="HR24" s="305"/>
      <c r="HS24" s="305"/>
      <c r="HT24" s="305"/>
      <c r="HU24" s="305"/>
      <c r="HV24" s="305"/>
      <c r="HW24" s="305"/>
      <c r="HX24" s="305"/>
      <c r="HY24" s="305"/>
      <c r="HZ24" s="305"/>
      <c r="IA24" s="305"/>
      <c r="IB24" s="305"/>
      <c r="IC24" s="305"/>
      <c r="ID24" s="305"/>
      <c r="IE24" s="305"/>
      <c r="IF24" s="305"/>
      <c r="IG24" s="305"/>
      <c r="IH24" s="305"/>
      <c r="II24" s="305"/>
      <c r="IJ24" s="305"/>
      <c r="IK24" s="305"/>
      <c r="IL24" s="305"/>
      <c r="IM24" s="305"/>
      <c r="IN24" s="305"/>
      <c r="IO24" s="305"/>
      <c r="IP24" s="305"/>
      <c r="IQ24" s="305"/>
      <c r="IR24" s="305"/>
      <c r="IS24" s="305"/>
      <c r="IT24" s="305"/>
      <c r="IU24" s="305"/>
      <c r="IV24" s="305"/>
      <c r="IW24" s="305"/>
      <c r="IX24" s="305"/>
      <c r="IY24" s="305"/>
      <c r="IZ24" s="305"/>
      <c r="JA24" s="305"/>
      <c r="JB24" s="305"/>
      <c r="JC24" s="305"/>
      <c r="JD24" s="305"/>
      <c r="JE24" s="305"/>
      <c r="JF24" s="305"/>
      <c r="JG24" s="305"/>
      <c r="JH24" s="305"/>
      <c r="JI24" s="305"/>
      <c r="JJ24" s="305"/>
      <c r="JK24" s="305"/>
      <c r="JL24" s="305"/>
      <c r="JM24" s="305"/>
      <c r="JN24" s="305"/>
      <c r="JO24" s="305"/>
      <c r="JP24" s="305"/>
      <c r="JQ24" s="305"/>
      <c r="JR24" s="305"/>
      <c r="JS24" s="305"/>
      <c r="JT24" s="305"/>
      <c r="JU24" s="305"/>
      <c r="JV24" s="305"/>
      <c r="JW24" s="305"/>
      <c r="JX24" s="305"/>
      <c r="JY24" s="305"/>
      <c r="JZ24" s="305"/>
      <c r="KA24" s="305"/>
      <c r="KB24" s="305"/>
      <c r="KC24" s="305"/>
      <c r="KD24" s="305"/>
      <c r="KE24" s="305"/>
      <c r="KF24" s="305"/>
      <c r="KG24" s="305"/>
      <c r="KH24" s="305"/>
      <c r="KI24" s="305"/>
      <c r="KJ24" s="305"/>
      <c r="KK24" s="305"/>
      <c r="KL24" s="305"/>
      <c r="KM24" s="305"/>
      <c r="KN24" s="305"/>
      <c r="KO24" s="305"/>
      <c r="KP24" s="305"/>
      <c r="KQ24" s="305"/>
      <c r="KR24" s="305"/>
      <c r="KS24" s="305"/>
      <c r="KT24" s="305"/>
      <c r="KU24" s="305"/>
      <c r="KV24" s="305"/>
      <c r="KW24" s="305"/>
      <c r="KX24" s="305"/>
      <c r="KY24" s="305"/>
      <c r="KZ24" s="305"/>
      <c r="LA24" s="305"/>
      <c r="LB24" s="305"/>
      <c r="LC24" s="305"/>
      <c r="LD24" s="305"/>
      <c r="LE24" s="305"/>
      <c r="LF24" s="305"/>
      <c r="LG24" s="305"/>
      <c r="LH24" s="305"/>
      <c r="LI24" s="305"/>
      <c r="LJ24" s="305"/>
      <c r="LK24" s="305"/>
      <c r="LL24" s="305"/>
      <c r="LM24" s="305"/>
      <c r="LN24" s="305"/>
      <c r="LO24" s="305"/>
      <c r="LP24" s="305"/>
      <c r="LQ24" s="305"/>
      <c r="LR24" s="305"/>
      <c r="LS24" s="305"/>
      <c r="LT24" s="305"/>
      <c r="LU24" s="305"/>
      <c r="LV24" s="305"/>
      <c r="LW24" s="305"/>
      <c r="LX24" s="305"/>
      <c r="LY24" s="305"/>
      <c r="LZ24" s="305"/>
      <c r="MA24" s="305"/>
      <c r="MB24" s="305"/>
      <c r="MC24" s="305"/>
      <c r="MD24" s="305"/>
      <c r="ME24" s="305"/>
      <c r="MF24" s="305"/>
      <c r="MG24" s="305"/>
      <c r="MH24" s="305"/>
      <c r="MI24" s="305"/>
      <c r="MJ24" s="305"/>
      <c r="MK24" s="305"/>
      <c r="ML24" s="305"/>
      <c r="MM24" s="305"/>
      <c r="MN24" s="305"/>
      <c r="MO24" s="305"/>
      <c r="MP24" s="305"/>
      <c r="MQ24" s="305"/>
      <c r="MR24" s="305"/>
      <c r="MS24" s="305"/>
      <c r="MT24" s="305"/>
      <c r="MU24" s="305"/>
      <c r="MV24" s="305"/>
      <c r="MW24" s="305"/>
      <c r="MX24" s="305"/>
      <c r="MY24" s="305"/>
      <c r="MZ24" s="305"/>
      <c r="NA24" s="305"/>
      <c r="NB24" s="305"/>
      <c r="NC24" s="305"/>
      <c r="ND24" s="305"/>
      <c r="NE24" s="305"/>
      <c r="NF24" s="305"/>
      <c r="NH24" s="264">
        <f>Dateneingabe!N26</f>
        <v>20</v>
      </c>
      <c r="NI24" s="306"/>
      <c r="NJ24" s="264">
        <f>Dateneingabe!K26</f>
        <v>0</v>
      </c>
      <c r="NK24" s="264">
        <f>Dateneingabe!L26</f>
        <v>0</v>
      </c>
      <c r="NL24" s="264">
        <f>Dateneingabe!M26</f>
        <v>0</v>
      </c>
      <c r="NM24" s="264">
        <f t="shared" si="14"/>
        <v>0</v>
      </c>
      <c r="NN24" s="264">
        <f t="shared" si="15"/>
        <v>0</v>
      </c>
      <c r="NO24" s="296"/>
      <c r="NP24" s="297"/>
      <c r="NQ24" s="297"/>
      <c r="NR24" s="297"/>
      <c r="NS24" s="297"/>
      <c r="NT24" s="297"/>
      <c r="NU24" s="297"/>
      <c r="NV24" s="297"/>
      <c r="NW24" s="297"/>
      <c r="NX24" s="297"/>
      <c r="NY24" s="297"/>
      <c r="NZ24" s="297"/>
      <c r="OA24" s="297"/>
      <c r="OB24" s="297"/>
      <c r="OC24" s="297"/>
      <c r="OD24" s="297"/>
      <c r="OE24" s="297"/>
      <c r="OF24" s="297"/>
      <c r="OG24" s="297"/>
      <c r="OH24" s="297"/>
      <c r="OI24" s="297"/>
      <c r="OJ24" s="297"/>
      <c r="OK24" s="297"/>
      <c r="OL24" s="297"/>
      <c r="OM24" s="297"/>
      <c r="ON24" s="297"/>
      <c r="OO24" s="297"/>
      <c r="OP24" s="297"/>
      <c r="OQ24" s="297"/>
      <c r="OR24" s="297"/>
      <c r="OS24" s="298"/>
      <c r="OT24" s="296"/>
      <c r="OU24" s="297"/>
      <c r="OV24" s="297"/>
      <c r="OW24" s="297"/>
      <c r="OX24" s="297"/>
      <c r="OY24" s="297"/>
      <c r="OZ24" s="297"/>
      <c r="PA24" s="297"/>
      <c r="PB24" s="297"/>
      <c r="PC24" s="297"/>
      <c r="PD24" s="297"/>
      <c r="PE24" s="297"/>
      <c r="PF24" s="297"/>
      <c r="PG24" s="297"/>
      <c r="PH24" s="297"/>
      <c r="PI24" s="297"/>
      <c r="PJ24" s="297"/>
      <c r="PK24" s="297"/>
      <c r="PL24" s="297"/>
      <c r="PM24" s="297"/>
      <c r="PN24" s="297"/>
      <c r="PO24" s="297"/>
      <c r="PP24" s="297"/>
      <c r="PQ24" s="297"/>
      <c r="PR24" s="297"/>
      <c r="PS24" s="297"/>
      <c r="PT24" s="297"/>
      <c r="PU24" s="297"/>
      <c r="PV24" s="298"/>
      <c r="PW24" s="296"/>
      <c r="PX24" s="297"/>
      <c r="PY24" s="297"/>
      <c r="PZ24" s="297"/>
      <c r="QA24" s="297"/>
      <c r="QB24" s="297"/>
      <c r="QC24" s="297"/>
      <c r="QD24" s="297"/>
      <c r="QE24" s="297"/>
      <c r="QF24" s="297"/>
      <c r="QG24" s="297"/>
      <c r="QH24" s="297"/>
      <c r="QI24" s="297"/>
      <c r="QJ24" s="297"/>
      <c r="QK24" s="297"/>
      <c r="QL24" s="297"/>
      <c r="QM24" s="297"/>
      <c r="QN24" s="297"/>
      <c r="QO24" s="297"/>
      <c r="QP24" s="297"/>
      <c r="QQ24" s="297"/>
      <c r="QR24" s="297"/>
      <c r="QS24" s="297"/>
      <c r="QT24" s="297"/>
      <c r="QU24" s="297"/>
      <c r="QV24" s="297"/>
      <c r="QW24" s="297"/>
      <c r="QX24" s="297"/>
      <c r="QY24" s="297"/>
      <c r="QZ24" s="297"/>
      <c r="RA24" s="298"/>
      <c r="RB24" s="296"/>
      <c r="RC24" s="297"/>
      <c r="RD24" s="297"/>
      <c r="RE24" s="297"/>
      <c r="RF24" s="297"/>
      <c r="RG24" s="297"/>
      <c r="RH24" s="297"/>
      <c r="RI24" s="297"/>
      <c r="RJ24" s="297"/>
      <c r="RK24" s="297"/>
      <c r="RL24" s="297"/>
      <c r="RM24" s="297"/>
      <c r="RN24" s="297"/>
      <c r="RO24" s="297"/>
      <c r="RP24" s="297"/>
      <c r="RQ24" s="297"/>
      <c r="RR24" s="297"/>
      <c r="RS24" s="297"/>
      <c r="RT24" s="297"/>
      <c r="RU24" s="297"/>
      <c r="RV24" s="297"/>
      <c r="RW24" s="297"/>
      <c r="RX24" s="297"/>
      <c r="RY24" s="297"/>
      <c r="RZ24" s="297"/>
      <c r="SA24" s="297"/>
      <c r="SB24" s="297"/>
      <c r="SC24" s="297"/>
      <c r="SD24" s="297"/>
      <c r="SE24" s="298"/>
      <c r="SF24" s="296"/>
      <c r="SG24" s="297"/>
      <c r="SH24" s="297"/>
      <c r="SI24" s="297"/>
      <c r="SJ24" s="297"/>
      <c r="SK24" s="297"/>
      <c r="SL24" s="297"/>
      <c r="SM24" s="297"/>
      <c r="SN24" s="297"/>
      <c r="SO24" s="297"/>
      <c r="SP24" s="297"/>
      <c r="SQ24" s="297"/>
      <c r="SR24" s="297"/>
      <c r="SS24" s="297"/>
      <c r="ST24" s="297"/>
      <c r="SU24" s="297"/>
      <c r="SV24" s="297"/>
      <c r="SW24" s="297"/>
      <c r="SX24" s="297"/>
      <c r="SY24" s="297"/>
      <c r="SZ24" s="297"/>
      <c r="TA24" s="297"/>
      <c r="TB24" s="297"/>
      <c r="TC24" s="297"/>
      <c r="TD24" s="297"/>
      <c r="TE24" s="297"/>
      <c r="TF24" s="297"/>
      <c r="TG24" s="297"/>
      <c r="TH24" s="297"/>
      <c r="TI24" s="297"/>
      <c r="TJ24" s="298"/>
      <c r="TK24" s="296"/>
      <c r="TL24" s="297"/>
      <c r="TM24" s="297"/>
      <c r="TN24" s="297"/>
      <c r="TO24" s="297"/>
      <c r="TP24" s="297"/>
      <c r="TQ24" s="297"/>
      <c r="TR24" s="297"/>
      <c r="TS24" s="297"/>
      <c r="TT24" s="297"/>
      <c r="TU24" s="297"/>
      <c r="TV24" s="297"/>
      <c r="TW24" s="297"/>
      <c r="TX24" s="297"/>
      <c r="TY24" s="297"/>
      <c r="TZ24" s="297"/>
      <c r="UA24" s="297"/>
      <c r="UB24" s="297"/>
      <c r="UC24" s="297"/>
      <c r="UD24" s="297"/>
      <c r="UE24" s="297"/>
      <c r="UF24" s="297"/>
      <c r="UG24" s="297"/>
      <c r="UH24" s="297"/>
      <c r="UI24" s="297"/>
      <c r="UJ24" s="297"/>
      <c r="UK24" s="297"/>
      <c r="UL24" s="297"/>
      <c r="UM24" s="297"/>
      <c r="UN24" s="298"/>
      <c r="UO24" s="296"/>
      <c r="UP24" s="297"/>
      <c r="UQ24" s="297"/>
      <c r="UR24" s="297"/>
      <c r="US24" s="297"/>
      <c r="UT24" s="297"/>
      <c r="UU24" s="297"/>
      <c r="UV24" s="297"/>
      <c r="UW24" s="297"/>
      <c r="UX24" s="297"/>
      <c r="UY24" s="297"/>
      <c r="UZ24" s="297"/>
      <c r="VA24" s="297"/>
      <c r="VB24" s="297"/>
      <c r="VC24" s="297"/>
      <c r="VD24" s="297"/>
      <c r="VE24" s="297"/>
      <c r="VF24" s="297"/>
      <c r="VG24" s="297"/>
      <c r="VH24" s="297"/>
      <c r="VI24" s="297"/>
      <c r="VJ24" s="297"/>
      <c r="VK24" s="297"/>
      <c r="VL24" s="297"/>
      <c r="VM24" s="297"/>
      <c r="VN24" s="297"/>
      <c r="VO24" s="297"/>
      <c r="VP24" s="297"/>
      <c r="VQ24" s="297"/>
      <c r="VR24" s="297"/>
      <c r="VS24" s="298"/>
      <c r="VT24" s="296"/>
      <c r="VU24" s="297"/>
      <c r="VV24" s="297"/>
      <c r="VW24" s="297"/>
      <c r="VX24" s="297"/>
      <c r="VY24" s="297"/>
      <c r="VZ24" s="297"/>
      <c r="WA24" s="297"/>
      <c r="WB24" s="297"/>
      <c r="WC24" s="297"/>
      <c r="WD24" s="297"/>
      <c r="WE24" s="297"/>
      <c r="WF24" s="297"/>
      <c r="WG24" s="297"/>
      <c r="WH24" s="297"/>
      <c r="WI24" s="297"/>
      <c r="WJ24" s="297"/>
      <c r="WK24" s="297"/>
      <c r="WL24" s="297"/>
      <c r="WM24" s="297"/>
      <c r="WN24" s="297"/>
      <c r="WO24" s="297"/>
      <c r="WP24" s="297"/>
      <c r="WQ24" s="297"/>
      <c r="WR24" s="297"/>
      <c r="WS24" s="297"/>
      <c r="WT24" s="297"/>
      <c r="WU24" s="297"/>
      <c r="WV24" s="297"/>
      <c r="WW24" s="297"/>
      <c r="WX24" s="298"/>
      <c r="WY24" s="296"/>
      <c r="WZ24" s="297"/>
      <c r="XA24" s="297"/>
      <c r="XB24" s="297"/>
      <c r="XC24" s="297"/>
      <c r="XD24" s="297"/>
      <c r="XE24" s="297"/>
      <c r="XF24" s="297"/>
      <c r="XG24" s="297"/>
      <c r="XH24" s="297"/>
      <c r="XI24" s="297"/>
      <c r="XJ24" s="297"/>
      <c r="XK24" s="297"/>
      <c r="XL24" s="297"/>
      <c r="XM24" s="297"/>
      <c r="XN24" s="297"/>
      <c r="XO24" s="297"/>
      <c r="XP24" s="297"/>
      <c r="XQ24" s="297"/>
      <c r="XR24" s="297"/>
      <c r="XS24" s="297"/>
      <c r="XT24" s="297"/>
      <c r="XU24" s="297"/>
      <c r="XV24" s="297"/>
      <c r="XW24" s="297"/>
      <c r="XX24" s="297"/>
      <c r="XY24" s="297"/>
      <c r="XZ24" s="297"/>
      <c r="YA24" s="297"/>
      <c r="YB24" s="298"/>
      <c r="YC24" s="296"/>
      <c r="YD24" s="297"/>
      <c r="YE24" s="297"/>
      <c r="YF24" s="297"/>
      <c r="YG24" s="297"/>
      <c r="YH24" s="297"/>
      <c r="YI24" s="297"/>
      <c r="YJ24" s="297"/>
      <c r="YK24" s="297"/>
      <c r="YL24" s="297"/>
      <c r="YM24" s="297"/>
      <c r="YN24" s="297"/>
      <c r="YO24" s="297"/>
      <c r="YP24" s="297"/>
      <c r="YQ24" s="297"/>
      <c r="YR24" s="297"/>
      <c r="YS24" s="297"/>
      <c r="YT24" s="297"/>
      <c r="YU24" s="297"/>
      <c r="YV24" s="297"/>
      <c r="YW24" s="297"/>
      <c r="YX24" s="297"/>
      <c r="YY24" s="297"/>
      <c r="YZ24" s="297"/>
      <c r="ZA24" s="297"/>
      <c r="ZB24" s="297"/>
      <c r="ZC24" s="297"/>
      <c r="ZD24" s="297"/>
      <c r="ZE24" s="297"/>
      <c r="ZF24" s="297"/>
      <c r="ZG24" s="298"/>
      <c r="ZH24" s="296"/>
      <c r="ZI24" s="297"/>
      <c r="ZJ24" s="297"/>
      <c r="ZK24" s="297"/>
      <c r="ZL24" s="297"/>
      <c r="ZM24" s="297"/>
      <c r="ZN24" s="297"/>
      <c r="ZO24" s="297"/>
      <c r="ZP24" s="297"/>
      <c r="ZQ24" s="297"/>
      <c r="ZR24" s="297"/>
      <c r="ZS24" s="297"/>
      <c r="ZT24" s="297"/>
      <c r="ZU24" s="297"/>
      <c r="ZV24" s="297"/>
      <c r="ZW24" s="297"/>
      <c r="ZX24" s="297"/>
      <c r="ZY24" s="297"/>
      <c r="ZZ24" s="297"/>
      <c r="AAA24" s="297"/>
      <c r="AAB24" s="297"/>
      <c r="AAC24" s="297"/>
      <c r="AAD24" s="297"/>
      <c r="AAE24" s="297"/>
      <c r="AAF24" s="297"/>
      <c r="AAG24" s="297"/>
      <c r="AAH24" s="297"/>
      <c r="AAI24" s="297"/>
      <c r="AAJ24" s="297"/>
      <c r="AAK24" s="298"/>
      <c r="AAL24" s="296"/>
      <c r="AAM24" s="297"/>
      <c r="AAN24" s="297"/>
      <c r="AAO24" s="297"/>
      <c r="AAP24" s="297"/>
      <c r="AAQ24" s="297"/>
      <c r="AAR24" s="297"/>
      <c r="AAS24" s="297"/>
      <c r="AAT24" s="297"/>
      <c r="AAU24" s="297"/>
      <c r="AAV24" s="297"/>
      <c r="AAW24" s="297"/>
      <c r="AAX24" s="297"/>
      <c r="AAY24" s="297"/>
      <c r="AAZ24" s="297"/>
      <c r="ABA24" s="297"/>
      <c r="ABB24" s="297"/>
      <c r="ABC24" s="297"/>
      <c r="ABD24" s="297"/>
      <c r="ABE24" s="297"/>
      <c r="ABF24" s="297"/>
      <c r="ABG24" s="297"/>
      <c r="ABH24" s="297"/>
      <c r="ABI24" s="297"/>
      <c r="ABJ24" s="297"/>
      <c r="ABK24" s="297"/>
      <c r="ABL24" s="297"/>
      <c r="ABM24" s="297"/>
      <c r="ABN24" s="297"/>
      <c r="ABO24" s="297"/>
      <c r="ABP24" s="298"/>
      <c r="ABQ24" s="299"/>
    </row>
    <row r="25" spans="1:745" s="35" customFormat="1" ht="20.100000000000001" customHeight="1" x14ac:dyDescent="0.2">
      <c r="A25" s="37" t="str">
        <f>IF(Dateneingabe!A27=0,"zzz",Dateneingabe!A27)</f>
        <v>zzz</v>
      </c>
      <c r="B25" s="40" t="str">
        <f>IF(Dateneingabe!B27=0,"zzz",Dateneingabe!B27)</f>
        <v>zzz</v>
      </c>
      <c r="C25" s="40" t="str">
        <f>IF(Dateneingabe!C27=0,"zzz",Dateneingabe!C27)</f>
        <v>zzz</v>
      </c>
      <c r="D25" s="231">
        <f t="shared" ca="1" si="13"/>
        <v>0</v>
      </c>
      <c r="E25" s="304"/>
      <c r="F25" s="305"/>
      <c r="G25" s="305"/>
      <c r="H25" s="305"/>
      <c r="I25" s="305"/>
      <c r="J25" s="305"/>
      <c r="K25" s="305"/>
      <c r="L25" s="305"/>
      <c r="M25" s="305"/>
      <c r="N25" s="305"/>
      <c r="O25" s="305"/>
      <c r="P25" s="305"/>
      <c r="Q25" s="305"/>
      <c r="R25" s="305"/>
      <c r="S25" s="305"/>
      <c r="T25" s="305"/>
      <c r="U25" s="305"/>
      <c r="V25" s="305"/>
      <c r="W25" s="305"/>
      <c r="X25" s="305"/>
      <c r="Y25" s="305"/>
      <c r="Z25" s="305"/>
      <c r="AA25" s="305"/>
      <c r="AB25" s="305"/>
      <c r="AC25" s="305"/>
      <c r="AD25" s="305"/>
      <c r="AE25" s="305"/>
      <c r="AF25" s="305"/>
      <c r="AG25" s="305"/>
      <c r="AH25" s="305"/>
      <c r="AI25" s="305"/>
      <c r="AJ25" s="305"/>
      <c r="AK25" s="305"/>
      <c r="AL25" s="305"/>
      <c r="AM25" s="305"/>
      <c r="AN25" s="305"/>
      <c r="AO25" s="305"/>
      <c r="AP25" s="305"/>
      <c r="AQ25" s="305"/>
      <c r="AR25" s="305"/>
      <c r="AS25" s="305"/>
      <c r="AT25" s="305"/>
      <c r="AU25" s="305"/>
      <c r="AV25" s="305"/>
      <c r="AW25" s="305"/>
      <c r="AX25" s="305"/>
      <c r="AY25" s="305"/>
      <c r="AZ25" s="305"/>
      <c r="BA25" s="305"/>
      <c r="BB25" s="305"/>
      <c r="BC25" s="305"/>
      <c r="BD25" s="305"/>
      <c r="BE25" s="305"/>
      <c r="BF25" s="305"/>
      <c r="BG25" s="305"/>
      <c r="BH25" s="305"/>
      <c r="BI25" s="305"/>
      <c r="BJ25" s="305"/>
      <c r="BK25" s="305"/>
      <c r="BL25" s="305"/>
      <c r="BM25" s="305"/>
      <c r="BN25" s="305"/>
      <c r="BO25" s="305"/>
      <c r="BP25" s="305"/>
      <c r="BQ25" s="305"/>
      <c r="BR25" s="305"/>
      <c r="BS25" s="305"/>
      <c r="BT25" s="305"/>
      <c r="BU25" s="305"/>
      <c r="BV25" s="305"/>
      <c r="BW25" s="305"/>
      <c r="BX25" s="305"/>
      <c r="BY25" s="305"/>
      <c r="BZ25" s="305"/>
      <c r="CA25" s="305"/>
      <c r="CB25" s="305"/>
      <c r="CC25" s="305"/>
      <c r="CD25" s="305"/>
      <c r="CE25" s="305"/>
      <c r="CF25" s="305"/>
      <c r="CG25" s="305"/>
      <c r="CH25" s="305"/>
      <c r="CI25" s="305"/>
      <c r="CJ25" s="305"/>
      <c r="CK25" s="305"/>
      <c r="CL25" s="305"/>
      <c r="CM25" s="305"/>
      <c r="CN25" s="305"/>
      <c r="CO25" s="305"/>
      <c r="CP25" s="305"/>
      <c r="CQ25" s="305"/>
      <c r="CR25" s="305"/>
      <c r="CS25" s="305"/>
      <c r="CT25" s="305"/>
      <c r="CU25" s="305"/>
      <c r="CV25" s="305"/>
      <c r="CW25" s="305"/>
      <c r="CX25" s="305"/>
      <c r="CY25" s="305"/>
      <c r="CZ25" s="305"/>
      <c r="DA25" s="305"/>
      <c r="DB25" s="305"/>
      <c r="DC25" s="305"/>
      <c r="DD25" s="305"/>
      <c r="DE25" s="305"/>
      <c r="DF25" s="305"/>
      <c r="DG25" s="305"/>
      <c r="DH25" s="305"/>
      <c r="DI25" s="305"/>
      <c r="DJ25" s="305"/>
      <c r="DK25" s="305"/>
      <c r="DL25" s="305"/>
      <c r="DM25" s="305"/>
      <c r="DN25" s="305"/>
      <c r="DO25" s="305"/>
      <c r="DP25" s="305"/>
      <c r="DQ25" s="305"/>
      <c r="DR25" s="305"/>
      <c r="DS25" s="305"/>
      <c r="DT25" s="305"/>
      <c r="DU25" s="305"/>
      <c r="DV25" s="305"/>
      <c r="DW25" s="305"/>
      <c r="DX25" s="305"/>
      <c r="DY25" s="305"/>
      <c r="DZ25" s="305"/>
      <c r="EA25" s="305"/>
      <c r="EB25" s="305"/>
      <c r="EC25" s="305"/>
      <c r="ED25" s="305"/>
      <c r="EE25" s="305"/>
      <c r="EF25" s="305"/>
      <c r="EG25" s="305"/>
      <c r="EH25" s="305"/>
      <c r="EI25" s="305"/>
      <c r="EJ25" s="305"/>
      <c r="EK25" s="305"/>
      <c r="EL25" s="305"/>
      <c r="EM25" s="305"/>
      <c r="EN25" s="305"/>
      <c r="EO25" s="305"/>
      <c r="EP25" s="305"/>
      <c r="EQ25" s="305"/>
      <c r="ER25" s="305"/>
      <c r="ES25" s="305"/>
      <c r="ET25" s="305"/>
      <c r="EU25" s="305"/>
      <c r="EV25" s="305"/>
      <c r="EW25" s="305"/>
      <c r="EX25" s="305"/>
      <c r="EY25" s="305"/>
      <c r="EZ25" s="305"/>
      <c r="FA25" s="305"/>
      <c r="FB25" s="305"/>
      <c r="FC25" s="305"/>
      <c r="FD25" s="305"/>
      <c r="FE25" s="305"/>
      <c r="FF25" s="305"/>
      <c r="FG25" s="305"/>
      <c r="FH25" s="305"/>
      <c r="FI25" s="305"/>
      <c r="FJ25" s="305"/>
      <c r="FK25" s="305"/>
      <c r="FL25" s="305"/>
      <c r="FM25" s="305"/>
      <c r="FN25" s="305"/>
      <c r="FO25" s="305"/>
      <c r="FP25" s="305"/>
      <c r="FQ25" s="305"/>
      <c r="FR25" s="305"/>
      <c r="FS25" s="305"/>
      <c r="FT25" s="305"/>
      <c r="FU25" s="305"/>
      <c r="FV25" s="305"/>
      <c r="FW25" s="305"/>
      <c r="FX25" s="305"/>
      <c r="FY25" s="305"/>
      <c r="FZ25" s="305"/>
      <c r="GA25" s="305"/>
      <c r="GB25" s="305"/>
      <c r="GC25" s="305"/>
      <c r="GD25" s="305"/>
      <c r="GE25" s="305"/>
      <c r="GF25" s="305"/>
      <c r="GG25" s="305"/>
      <c r="GH25" s="305"/>
      <c r="GI25" s="305"/>
      <c r="GJ25" s="305"/>
      <c r="GK25" s="305"/>
      <c r="GL25" s="305"/>
      <c r="GM25" s="305"/>
      <c r="GN25" s="305"/>
      <c r="GO25" s="305"/>
      <c r="GP25" s="305"/>
      <c r="GQ25" s="305"/>
      <c r="GR25" s="305"/>
      <c r="GS25" s="305"/>
      <c r="GT25" s="305"/>
      <c r="GU25" s="305"/>
      <c r="GV25" s="305"/>
      <c r="GW25" s="305"/>
      <c r="GX25" s="305"/>
      <c r="GY25" s="305"/>
      <c r="GZ25" s="305"/>
      <c r="HA25" s="305"/>
      <c r="HB25" s="305"/>
      <c r="HC25" s="305"/>
      <c r="HD25" s="305"/>
      <c r="HE25" s="305"/>
      <c r="HF25" s="305"/>
      <c r="HG25" s="305"/>
      <c r="HH25" s="305"/>
      <c r="HI25" s="305"/>
      <c r="HJ25" s="305"/>
      <c r="HK25" s="305"/>
      <c r="HL25" s="305"/>
      <c r="HM25" s="305"/>
      <c r="HN25" s="305"/>
      <c r="HO25" s="305"/>
      <c r="HP25" s="305"/>
      <c r="HQ25" s="305"/>
      <c r="HR25" s="305"/>
      <c r="HS25" s="305"/>
      <c r="HT25" s="305"/>
      <c r="HU25" s="305"/>
      <c r="HV25" s="305"/>
      <c r="HW25" s="305"/>
      <c r="HX25" s="305"/>
      <c r="HY25" s="305"/>
      <c r="HZ25" s="305"/>
      <c r="IA25" s="305"/>
      <c r="IB25" s="305"/>
      <c r="IC25" s="305"/>
      <c r="ID25" s="305"/>
      <c r="IE25" s="305"/>
      <c r="IF25" s="305"/>
      <c r="IG25" s="305"/>
      <c r="IH25" s="305"/>
      <c r="II25" s="305"/>
      <c r="IJ25" s="305"/>
      <c r="IK25" s="305"/>
      <c r="IL25" s="305"/>
      <c r="IM25" s="305"/>
      <c r="IN25" s="305"/>
      <c r="IO25" s="305"/>
      <c r="IP25" s="305"/>
      <c r="IQ25" s="305"/>
      <c r="IR25" s="305"/>
      <c r="IS25" s="305"/>
      <c r="IT25" s="305"/>
      <c r="IU25" s="305"/>
      <c r="IV25" s="305"/>
      <c r="IW25" s="305"/>
      <c r="IX25" s="305"/>
      <c r="IY25" s="305"/>
      <c r="IZ25" s="305"/>
      <c r="JA25" s="305"/>
      <c r="JB25" s="305"/>
      <c r="JC25" s="305"/>
      <c r="JD25" s="305"/>
      <c r="JE25" s="305"/>
      <c r="JF25" s="305"/>
      <c r="JG25" s="305"/>
      <c r="JH25" s="305"/>
      <c r="JI25" s="305"/>
      <c r="JJ25" s="305"/>
      <c r="JK25" s="305"/>
      <c r="JL25" s="305"/>
      <c r="JM25" s="305"/>
      <c r="JN25" s="305"/>
      <c r="JO25" s="305"/>
      <c r="JP25" s="305"/>
      <c r="JQ25" s="305"/>
      <c r="JR25" s="305"/>
      <c r="JS25" s="305"/>
      <c r="JT25" s="305"/>
      <c r="JU25" s="305"/>
      <c r="JV25" s="305"/>
      <c r="JW25" s="305"/>
      <c r="JX25" s="305"/>
      <c r="JY25" s="305"/>
      <c r="JZ25" s="305"/>
      <c r="KA25" s="305"/>
      <c r="KB25" s="305"/>
      <c r="KC25" s="305"/>
      <c r="KD25" s="305"/>
      <c r="KE25" s="305"/>
      <c r="KF25" s="305"/>
      <c r="KG25" s="305"/>
      <c r="KH25" s="305"/>
      <c r="KI25" s="305"/>
      <c r="KJ25" s="305"/>
      <c r="KK25" s="305"/>
      <c r="KL25" s="305"/>
      <c r="KM25" s="305"/>
      <c r="KN25" s="305"/>
      <c r="KO25" s="305"/>
      <c r="KP25" s="305"/>
      <c r="KQ25" s="305"/>
      <c r="KR25" s="305"/>
      <c r="KS25" s="305"/>
      <c r="KT25" s="305"/>
      <c r="KU25" s="305"/>
      <c r="KV25" s="305"/>
      <c r="KW25" s="305"/>
      <c r="KX25" s="305"/>
      <c r="KY25" s="305"/>
      <c r="KZ25" s="305"/>
      <c r="LA25" s="305"/>
      <c r="LB25" s="305"/>
      <c r="LC25" s="305"/>
      <c r="LD25" s="305"/>
      <c r="LE25" s="305"/>
      <c r="LF25" s="305"/>
      <c r="LG25" s="305"/>
      <c r="LH25" s="305"/>
      <c r="LI25" s="305"/>
      <c r="LJ25" s="305"/>
      <c r="LK25" s="305"/>
      <c r="LL25" s="305"/>
      <c r="LM25" s="305"/>
      <c r="LN25" s="305"/>
      <c r="LO25" s="305"/>
      <c r="LP25" s="305"/>
      <c r="LQ25" s="305"/>
      <c r="LR25" s="305"/>
      <c r="LS25" s="305"/>
      <c r="LT25" s="305"/>
      <c r="LU25" s="305"/>
      <c r="LV25" s="305"/>
      <c r="LW25" s="305"/>
      <c r="LX25" s="305"/>
      <c r="LY25" s="305"/>
      <c r="LZ25" s="305"/>
      <c r="MA25" s="305"/>
      <c r="MB25" s="305"/>
      <c r="MC25" s="305"/>
      <c r="MD25" s="305"/>
      <c r="ME25" s="305"/>
      <c r="MF25" s="305"/>
      <c r="MG25" s="305"/>
      <c r="MH25" s="305"/>
      <c r="MI25" s="305"/>
      <c r="MJ25" s="305"/>
      <c r="MK25" s="305"/>
      <c r="ML25" s="305"/>
      <c r="MM25" s="305"/>
      <c r="MN25" s="305"/>
      <c r="MO25" s="305"/>
      <c r="MP25" s="305"/>
      <c r="MQ25" s="305"/>
      <c r="MR25" s="305"/>
      <c r="MS25" s="305"/>
      <c r="MT25" s="305"/>
      <c r="MU25" s="305"/>
      <c r="MV25" s="305"/>
      <c r="MW25" s="305"/>
      <c r="MX25" s="305"/>
      <c r="MY25" s="305"/>
      <c r="MZ25" s="305"/>
      <c r="NA25" s="305"/>
      <c r="NB25" s="305"/>
      <c r="NC25" s="305"/>
      <c r="ND25" s="305"/>
      <c r="NE25" s="305"/>
      <c r="NF25" s="305"/>
      <c r="NH25" s="264">
        <f>Dateneingabe!N27</f>
        <v>21</v>
      </c>
      <c r="NI25" s="306"/>
      <c r="NJ25" s="264">
        <f>Dateneingabe!K27</f>
        <v>0</v>
      </c>
      <c r="NK25" s="264">
        <f>Dateneingabe!L27</f>
        <v>0</v>
      </c>
      <c r="NL25" s="264">
        <f>Dateneingabe!M27</f>
        <v>0</v>
      </c>
      <c r="NM25" s="264">
        <f t="shared" si="14"/>
        <v>0</v>
      </c>
      <c r="NN25" s="264">
        <f t="shared" si="15"/>
        <v>0</v>
      </c>
      <c r="NO25" s="296"/>
      <c r="NP25" s="297"/>
      <c r="NQ25" s="297"/>
      <c r="NR25" s="297"/>
      <c r="NS25" s="297"/>
      <c r="NT25" s="297"/>
      <c r="NU25" s="297"/>
      <c r="NV25" s="297"/>
      <c r="NW25" s="297"/>
      <c r="NX25" s="297"/>
      <c r="NY25" s="297"/>
      <c r="NZ25" s="297"/>
      <c r="OA25" s="297"/>
      <c r="OB25" s="297"/>
      <c r="OC25" s="297"/>
      <c r="OD25" s="297"/>
      <c r="OE25" s="297"/>
      <c r="OF25" s="297"/>
      <c r="OG25" s="297"/>
      <c r="OH25" s="297"/>
      <c r="OI25" s="297"/>
      <c r="OJ25" s="297"/>
      <c r="OK25" s="297"/>
      <c r="OL25" s="297"/>
      <c r="OM25" s="297"/>
      <c r="ON25" s="297"/>
      <c r="OO25" s="297"/>
      <c r="OP25" s="297"/>
      <c r="OQ25" s="297"/>
      <c r="OR25" s="297"/>
      <c r="OS25" s="298"/>
      <c r="OT25" s="296"/>
      <c r="OU25" s="297"/>
      <c r="OV25" s="297"/>
      <c r="OW25" s="297"/>
      <c r="OX25" s="297"/>
      <c r="OY25" s="297"/>
      <c r="OZ25" s="297"/>
      <c r="PA25" s="297"/>
      <c r="PB25" s="297"/>
      <c r="PC25" s="297"/>
      <c r="PD25" s="297"/>
      <c r="PE25" s="297"/>
      <c r="PF25" s="297"/>
      <c r="PG25" s="297"/>
      <c r="PH25" s="297"/>
      <c r="PI25" s="297"/>
      <c r="PJ25" s="297"/>
      <c r="PK25" s="297"/>
      <c r="PL25" s="297"/>
      <c r="PM25" s="297"/>
      <c r="PN25" s="297"/>
      <c r="PO25" s="297"/>
      <c r="PP25" s="297"/>
      <c r="PQ25" s="297"/>
      <c r="PR25" s="297"/>
      <c r="PS25" s="297"/>
      <c r="PT25" s="297"/>
      <c r="PU25" s="297"/>
      <c r="PV25" s="298"/>
      <c r="PW25" s="296"/>
      <c r="PX25" s="297"/>
      <c r="PY25" s="297"/>
      <c r="PZ25" s="297"/>
      <c r="QA25" s="297"/>
      <c r="QB25" s="297"/>
      <c r="QC25" s="297"/>
      <c r="QD25" s="297"/>
      <c r="QE25" s="297"/>
      <c r="QF25" s="297"/>
      <c r="QG25" s="297"/>
      <c r="QH25" s="297"/>
      <c r="QI25" s="297"/>
      <c r="QJ25" s="297"/>
      <c r="QK25" s="297"/>
      <c r="QL25" s="297"/>
      <c r="QM25" s="297"/>
      <c r="QN25" s="297"/>
      <c r="QO25" s="297"/>
      <c r="QP25" s="297"/>
      <c r="QQ25" s="297"/>
      <c r="QR25" s="297"/>
      <c r="QS25" s="297"/>
      <c r="QT25" s="297"/>
      <c r="QU25" s="297"/>
      <c r="QV25" s="297"/>
      <c r="QW25" s="297"/>
      <c r="QX25" s="297"/>
      <c r="QY25" s="297"/>
      <c r="QZ25" s="297"/>
      <c r="RA25" s="298"/>
      <c r="RB25" s="296"/>
      <c r="RC25" s="297"/>
      <c r="RD25" s="297"/>
      <c r="RE25" s="297"/>
      <c r="RF25" s="297"/>
      <c r="RG25" s="297"/>
      <c r="RH25" s="297"/>
      <c r="RI25" s="297"/>
      <c r="RJ25" s="297"/>
      <c r="RK25" s="297"/>
      <c r="RL25" s="297"/>
      <c r="RM25" s="297"/>
      <c r="RN25" s="297"/>
      <c r="RO25" s="297"/>
      <c r="RP25" s="297"/>
      <c r="RQ25" s="297"/>
      <c r="RR25" s="297"/>
      <c r="RS25" s="297"/>
      <c r="RT25" s="297"/>
      <c r="RU25" s="297"/>
      <c r="RV25" s="297"/>
      <c r="RW25" s="297"/>
      <c r="RX25" s="297"/>
      <c r="RY25" s="297"/>
      <c r="RZ25" s="297"/>
      <c r="SA25" s="297"/>
      <c r="SB25" s="297"/>
      <c r="SC25" s="297"/>
      <c r="SD25" s="297"/>
      <c r="SE25" s="298"/>
      <c r="SF25" s="296"/>
      <c r="SG25" s="297"/>
      <c r="SH25" s="297"/>
      <c r="SI25" s="297"/>
      <c r="SJ25" s="297"/>
      <c r="SK25" s="297"/>
      <c r="SL25" s="297"/>
      <c r="SM25" s="297"/>
      <c r="SN25" s="297"/>
      <c r="SO25" s="297"/>
      <c r="SP25" s="297"/>
      <c r="SQ25" s="297"/>
      <c r="SR25" s="297"/>
      <c r="SS25" s="297"/>
      <c r="ST25" s="297"/>
      <c r="SU25" s="297"/>
      <c r="SV25" s="297"/>
      <c r="SW25" s="297"/>
      <c r="SX25" s="297"/>
      <c r="SY25" s="297"/>
      <c r="SZ25" s="297"/>
      <c r="TA25" s="297"/>
      <c r="TB25" s="297"/>
      <c r="TC25" s="297"/>
      <c r="TD25" s="297"/>
      <c r="TE25" s="297"/>
      <c r="TF25" s="297"/>
      <c r="TG25" s="297"/>
      <c r="TH25" s="297"/>
      <c r="TI25" s="297"/>
      <c r="TJ25" s="298"/>
      <c r="TK25" s="296"/>
      <c r="TL25" s="297"/>
      <c r="TM25" s="297"/>
      <c r="TN25" s="297"/>
      <c r="TO25" s="297"/>
      <c r="TP25" s="297"/>
      <c r="TQ25" s="297"/>
      <c r="TR25" s="297"/>
      <c r="TS25" s="297"/>
      <c r="TT25" s="297"/>
      <c r="TU25" s="297"/>
      <c r="TV25" s="297"/>
      <c r="TW25" s="297"/>
      <c r="TX25" s="297"/>
      <c r="TY25" s="297"/>
      <c r="TZ25" s="297"/>
      <c r="UA25" s="297"/>
      <c r="UB25" s="297"/>
      <c r="UC25" s="297"/>
      <c r="UD25" s="297"/>
      <c r="UE25" s="297"/>
      <c r="UF25" s="297"/>
      <c r="UG25" s="297"/>
      <c r="UH25" s="297"/>
      <c r="UI25" s="297"/>
      <c r="UJ25" s="297"/>
      <c r="UK25" s="297"/>
      <c r="UL25" s="297"/>
      <c r="UM25" s="297"/>
      <c r="UN25" s="298"/>
      <c r="UO25" s="296"/>
      <c r="UP25" s="297"/>
      <c r="UQ25" s="297"/>
      <c r="UR25" s="297"/>
      <c r="US25" s="297"/>
      <c r="UT25" s="297"/>
      <c r="UU25" s="297"/>
      <c r="UV25" s="297"/>
      <c r="UW25" s="297"/>
      <c r="UX25" s="297"/>
      <c r="UY25" s="297"/>
      <c r="UZ25" s="297"/>
      <c r="VA25" s="297"/>
      <c r="VB25" s="297"/>
      <c r="VC25" s="297"/>
      <c r="VD25" s="297"/>
      <c r="VE25" s="297"/>
      <c r="VF25" s="297"/>
      <c r="VG25" s="297"/>
      <c r="VH25" s="297"/>
      <c r="VI25" s="297"/>
      <c r="VJ25" s="297"/>
      <c r="VK25" s="297"/>
      <c r="VL25" s="297"/>
      <c r="VM25" s="297"/>
      <c r="VN25" s="297"/>
      <c r="VO25" s="297"/>
      <c r="VP25" s="297"/>
      <c r="VQ25" s="297"/>
      <c r="VR25" s="297"/>
      <c r="VS25" s="298"/>
      <c r="VT25" s="296"/>
      <c r="VU25" s="297"/>
      <c r="VV25" s="297"/>
      <c r="VW25" s="297"/>
      <c r="VX25" s="297"/>
      <c r="VY25" s="297"/>
      <c r="VZ25" s="297"/>
      <c r="WA25" s="297"/>
      <c r="WB25" s="297"/>
      <c r="WC25" s="297"/>
      <c r="WD25" s="297"/>
      <c r="WE25" s="297"/>
      <c r="WF25" s="297"/>
      <c r="WG25" s="297"/>
      <c r="WH25" s="297"/>
      <c r="WI25" s="297"/>
      <c r="WJ25" s="297"/>
      <c r="WK25" s="297"/>
      <c r="WL25" s="297"/>
      <c r="WM25" s="297"/>
      <c r="WN25" s="297"/>
      <c r="WO25" s="297"/>
      <c r="WP25" s="297"/>
      <c r="WQ25" s="297"/>
      <c r="WR25" s="297"/>
      <c r="WS25" s="297"/>
      <c r="WT25" s="297"/>
      <c r="WU25" s="297"/>
      <c r="WV25" s="297"/>
      <c r="WW25" s="297"/>
      <c r="WX25" s="298"/>
      <c r="WY25" s="296"/>
      <c r="WZ25" s="297"/>
      <c r="XA25" s="297"/>
      <c r="XB25" s="297"/>
      <c r="XC25" s="297"/>
      <c r="XD25" s="297"/>
      <c r="XE25" s="297"/>
      <c r="XF25" s="297"/>
      <c r="XG25" s="297"/>
      <c r="XH25" s="297"/>
      <c r="XI25" s="297"/>
      <c r="XJ25" s="297"/>
      <c r="XK25" s="297"/>
      <c r="XL25" s="297"/>
      <c r="XM25" s="297"/>
      <c r="XN25" s="297"/>
      <c r="XO25" s="297"/>
      <c r="XP25" s="297"/>
      <c r="XQ25" s="297"/>
      <c r="XR25" s="297"/>
      <c r="XS25" s="297"/>
      <c r="XT25" s="297"/>
      <c r="XU25" s="297"/>
      <c r="XV25" s="297"/>
      <c r="XW25" s="297"/>
      <c r="XX25" s="297"/>
      <c r="XY25" s="297"/>
      <c r="XZ25" s="297"/>
      <c r="YA25" s="297"/>
      <c r="YB25" s="298"/>
      <c r="YC25" s="296"/>
      <c r="YD25" s="297"/>
      <c r="YE25" s="297"/>
      <c r="YF25" s="297"/>
      <c r="YG25" s="297"/>
      <c r="YH25" s="297"/>
      <c r="YI25" s="297"/>
      <c r="YJ25" s="297"/>
      <c r="YK25" s="297"/>
      <c r="YL25" s="297"/>
      <c r="YM25" s="297"/>
      <c r="YN25" s="297"/>
      <c r="YO25" s="297"/>
      <c r="YP25" s="297"/>
      <c r="YQ25" s="297"/>
      <c r="YR25" s="297"/>
      <c r="YS25" s="297"/>
      <c r="YT25" s="297"/>
      <c r="YU25" s="297"/>
      <c r="YV25" s="297"/>
      <c r="YW25" s="297"/>
      <c r="YX25" s="297"/>
      <c r="YY25" s="297"/>
      <c r="YZ25" s="297"/>
      <c r="ZA25" s="297"/>
      <c r="ZB25" s="297"/>
      <c r="ZC25" s="297"/>
      <c r="ZD25" s="297"/>
      <c r="ZE25" s="297"/>
      <c r="ZF25" s="297"/>
      <c r="ZG25" s="298"/>
      <c r="ZH25" s="296"/>
      <c r="ZI25" s="297"/>
      <c r="ZJ25" s="297"/>
      <c r="ZK25" s="297"/>
      <c r="ZL25" s="297"/>
      <c r="ZM25" s="297"/>
      <c r="ZN25" s="297"/>
      <c r="ZO25" s="297"/>
      <c r="ZP25" s="297"/>
      <c r="ZQ25" s="297"/>
      <c r="ZR25" s="297"/>
      <c r="ZS25" s="297"/>
      <c r="ZT25" s="297"/>
      <c r="ZU25" s="297"/>
      <c r="ZV25" s="297"/>
      <c r="ZW25" s="297"/>
      <c r="ZX25" s="297"/>
      <c r="ZY25" s="297"/>
      <c r="ZZ25" s="297"/>
      <c r="AAA25" s="297"/>
      <c r="AAB25" s="297"/>
      <c r="AAC25" s="297"/>
      <c r="AAD25" s="297"/>
      <c r="AAE25" s="297"/>
      <c r="AAF25" s="297"/>
      <c r="AAG25" s="297"/>
      <c r="AAH25" s="297"/>
      <c r="AAI25" s="297"/>
      <c r="AAJ25" s="297"/>
      <c r="AAK25" s="298"/>
      <c r="AAL25" s="296"/>
      <c r="AAM25" s="297"/>
      <c r="AAN25" s="297"/>
      <c r="AAO25" s="297"/>
      <c r="AAP25" s="297"/>
      <c r="AAQ25" s="297"/>
      <c r="AAR25" s="297"/>
      <c r="AAS25" s="297"/>
      <c r="AAT25" s="297"/>
      <c r="AAU25" s="297"/>
      <c r="AAV25" s="297"/>
      <c r="AAW25" s="297"/>
      <c r="AAX25" s="297"/>
      <c r="AAY25" s="297"/>
      <c r="AAZ25" s="297"/>
      <c r="ABA25" s="297"/>
      <c r="ABB25" s="297"/>
      <c r="ABC25" s="297"/>
      <c r="ABD25" s="297"/>
      <c r="ABE25" s="297"/>
      <c r="ABF25" s="297"/>
      <c r="ABG25" s="297"/>
      <c r="ABH25" s="297"/>
      <c r="ABI25" s="297"/>
      <c r="ABJ25" s="297"/>
      <c r="ABK25" s="297"/>
      <c r="ABL25" s="297"/>
      <c r="ABM25" s="297"/>
      <c r="ABN25" s="297"/>
      <c r="ABO25" s="297"/>
      <c r="ABP25" s="298"/>
      <c r="ABQ25" s="299"/>
    </row>
    <row r="26" spans="1:745" s="35" customFormat="1" ht="20.100000000000001" customHeight="1" x14ac:dyDescent="0.2">
      <c r="A26" s="37" t="str">
        <f>IF(Dateneingabe!A28=0,"zzz",Dateneingabe!A28)</f>
        <v>zzz</v>
      </c>
      <c r="B26" s="40" t="str">
        <f>IF(Dateneingabe!B28=0,"zzz",Dateneingabe!B28)</f>
        <v>zzz</v>
      </c>
      <c r="C26" s="40" t="str">
        <f>IF(Dateneingabe!C28=0,"zzz",Dateneingabe!C28)</f>
        <v>zzz</v>
      </c>
      <c r="D26" s="231">
        <f t="shared" ca="1" si="13"/>
        <v>0</v>
      </c>
      <c r="E26" s="304"/>
      <c r="F26" s="305"/>
      <c r="G26" s="305"/>
      <c r="H26" s="305"/>
      <c r="I26" s="305"/>
      <c r="J26" s="305"/>
      <c r="K26" s="305"/>
      <c r="L26" s="305"/>
      <c r="M26" s="305"/>
      <c r="N26" s="305"/>
      <c r="O26" s="305"/>
      <c r="P26" s="305"/>
      <c r="Q26" s="305"/>
      <c r="R26" s="305"/>
      <c r="S26" s="305"/>
      <c r="T26" s="305"/>
      <c r="U26" s="305"/>
      <c r="V26" s="305"/>
      <c r="W26" s="305"/>
      <c r="X26" s="305"/>
      <c r="Y26" s="305"/>
      <c r="Z26" s="305"/>
      <c r="AA26" s="305"/>
      <c r="AB26" s="305"/>
      <c r="AC26" s="305"/>
      <c r="AD26" s="305"/>
      <c r="AE26" s="305"/>
      <c r="AF26" s="305"/>
      <c r="AG26" s="305"/>
      <c r="AH26" s="305"/>
      <c r="AI26" s="305"/>
      <c r="AJ26" s="305"/>
      <c r="AK26" s="305"/>
      <c r="AL26" s="305"/>
      <c r="AM26" s="305"/>
      <c r="AN26" s="305"/>
      <c r="AO26" s="305"/>
      <c r="AP26" s="305"/>
      <c r="AQ26" s="305"/>
      <c r="AR26" s="305"/>
      <c r="AS26" s="305"/>
      <c r="AT26" s="305"/>
      <c r="AU26" s="305"/>
      <c r="AV26" s="305"/>
      <c r="AW26" s="305"/>
      <c r="AX26" s="305"/>
      <c r="AY26" s="305"/>
      <c r="AZ26" s="305"/>
      <c r="BA26" s="305"/>
      <c r="BB26" s="305"/>
      <c r="BC26" s="305"/>
      <c r="BD26" s="305"/>
      <c r="BE26" s="305"/>
      <c r="BF26" s="305"/>
      <c r="BG26" s="305"/>
      <c r="BH26" s="305"/>
      <c r="BI26" s="305"/>
      <c r="BJ26" s="305"/>
      <c r="BK26" s="305"/>
      <c r="BL26" s="305"/>
      <c r="BM26" s="305"/>
      <c r="BN26" s="305"/>
      <c r="BO26" s="305"/>
      <c r="BP26" s="305"/>
      <c r="BQ26" s="305"/>
      <c r="BR26" s="305"/>
      <c r="BS26" s="305"/>
      <c r="BT26" s="305"/>
      <c r="BU26" s="305"/>
      <c r="BV26" s="305"/>
      <c r="BW26" s="305"/>
      <c r="BX26" s="305"/>
      <c r="BY26" s="305"/>
      <c r="BZ26" s="305"/>
      <c r="CA26" s="305"/>
      <c r="CB26" s="305"/>
      <c r="CC26" s="305"/>
      <c r="CD26" s="305"/>
      <c r="CE26" s="305"/>
      <c r="CF26" s="305"/>
      <c r="CG26" s="305"/>
      <c r="CH26" s="305"/>
      <c r="CI26" s="305"/>
      <c r="CJ26" s="305"/>
      <c r="CK26" s="305"/>
      <c r="CL26" s="305"/>
      <c r="CM26" s="305"/>
      <c r="CN26" s="305"/>
      <c r="CO26" s="305"/>
      <c r="CP26" s="305"/>
      <c r="CQ26" s="305"/>
      <c r="CR26" s="305"/>
      <c r="CS26" s="305"/>
      <c r="CT26" s="305"/>
      <c r="CU26" s="305"/>
      <c r="CV26" s="305"/>
      <c r="CW26" s="305"/>
      <c r="CX26" s="305"/>
      <c r="CY26" s="305"/>
      <c r="CZ26" s="305"/>
      <c r="DA26" s="305"/>
      <c r="DB26" s="305"/>
      <c r="DC26" s="305"/>
      <c r="DD26" s="305"/>
      <c r="DE26" s="305"/>
      <c r="DF26" s="305"/>
      <c r="DG26" s="305"/>
      <c r="DH26" s="305"/>
      <c r="DI26" s="305"/>
      <c r="DJ26" s="305"/>
      <c r="DK26" s="305"/>
      <c r="DL26" s="305"/>
      <c r="DM26" s="305"/>
      <c r="DN26" s="305"/>
      <c r="DO26" s="305"/>
      <c r="DP26" s="305"/>
      <c r="DQ26" s="305"/>
      <c r="DR26" s="305"/>
      <c r="DS26" s="305"/>
      <c r="DT26" s="305"/>
      <c r="DU26" s="305"/>
      <c r="DV26" s="305"/>
      <c r="DW26" s="305"/>
      <c r="DX26" s="305"/>
      <c r="DY26" s="305"/>
      <c r="DZ26" s="305"/>
      <c r="EA26" s="305"/>
      <c r="EB26" s="305"/>
      <c r="EC26" s="305"/>
      <c r="ED26" s="305"/>
      <c r="EE26" s="305"/>
      <c r="EF26" s="305"/>
      <c r="EG26" s="305"/>
      <c r="EH26" s="305"/>
      <c r="EI26" s="305"/>
      <c r="EJ26" s="305"/>
      <c r="EK26" s="305"/>
      <c r="EL26" s="305"/>
      <c r="EM26" s="305"/>
      <c r="EN26" s="305"/>
      <c r="EO26" s="305"/>
      <c r="EP26" s="305"/>
      <c r="EQ26" s="305"/>
      <c r="ER26" s="305"/>
      <c r="ES26" s="305"/>
      <c r="ET26" s="305"/>
      <c r="EU26" s="305"/>
      <c r="EV26" s="305"/>
      <c r="EW26" s="305"/>
      <c r="EX26" s="305"/>
      <c r="EY26" s="305"/>
      <c r="EZ26" s="305"/>
      <c r="FA26" s="305"/>
      <c r="FB26" s="305"/>
      <c r="FC26" s="305"/>
      <c r="FD26" s="305"/>
      <c r="FE26" s="305"/>
      <c r="FF26" s="305"/>
      <c r="FG26" s="305"/>
      <c r="FH26" s="305"/>
      <c r="FI26" s="305"/>
      <c r="FJ26" s="305"/>
      <c r="FK26" s="305"/>
      <c r="FL26" s="305"/>
      <c r="FM26" s="305"/>
      <c r="FN26" s="305"/>
      <c r="FO26" s="305"/>
      <c r="FP26" s="305"/>
      <c r="FQ26" s="305"/>
      <c r="FR26" s="305"/>
      <c r="FS26" s="305"/>
      <c r="FT26" s="305"/>
      <c r="FU26" s="305"/>
      <c r="FV26" s="305"/>
      <c r="FW26" s="305"/>
      <c r="FX26" s="305"/>
      <c r="FY26" s="305"/>
      <c r="FZ26" s="305"/>
      <c r="GA26" s="305"/>
      <c r="GB26" s="305"/>
      <c r="GC26" s="305"/>
      <c r="GD26" s="305"/>
      <c r="GE26" s="305"/>
      <c r="GF26" s="305"/>
      <c r="GG26" s="305"/>
      <c r="GH26" s="305"/>
      <c r="GI26" s="305"/>
      <c r="GJ26" s="305"/>
      <c r="GK26" s="305"/>
      <c r="GL26" s="305"/>
      <c r="GM26" s="305"/>
      <c r="GN26" s="305"/>
      <c r="GO26" s="305"/>
      <c r="GP26" s="305"/>
      <c r="GQ26" s="305"/>
      <c r="GR26" s="305"/>
      <c r="GS26" s="305"/>
      <c r="GT26" s="305"/>
      <c r="GU26" s="305"/>
      <c r="GV26" s="305"/>
      <c r="GW26" s="305"/>
      <c r="GX26" s="305"/>
      <c r="GY26" s="305"/>
      <c r="GZ26" s="305"/>
      <c r="HA26" s="305"/>
      <c r="HB26" s="305"/>
      <c r="HC26" s="305"/>
      <c r="HD26" s="305"/>
      <c r="HE26" s="305"/>
      <c r="HF26" s="305"/>
      <c r="HG26" s="305"/>
      <c r="HH26" s="305"/>
      <c r="HI26" s="305"/>
      <c r="HJ26" s="305"/>
      <c r="HK26" s="305"/>
      <c r="HL26" s="305"/>
      <c r="HM26" s="305"/>
      <c r="HN26" s="305"/>
      <c r="HO26" s="305"/>
      <c r="HP26" s="305"/>
      <c r="HQ26" s="305"/>
      <c r="HR26" s="305"/>
      <c r="HS26" s="305"/>
      <c r="HT26" s="305"/>
      <c r="HU26" s="305"/>
      <c r="HV26" s="305"/>
      <c r="HW26" s="305"/>
      <c r="HX26" s="305"/>
      <c r="HY26" s="305"/>
      <c r="HZ26" s="305"/>
      <c r="IA26" s="305"/>
      <c r="IB26" s="305"/>
      <c r="IC26" s="305"/>
      <c r="ID26" s="305"/>
      <c r="IE26" s="305"/>
      <c r="IF26" s="305"/>
      <c r="IG26" s="305"/>
      <c r="IH26" s="305"/>
      <c r="II26" s="305"/>
      <c r="IJ26" s="305"/>
      <c r="IK26" s="305"/>
      <c r="IL26" s="305"/>
      <c r="IM26" s="305"/>
      <c r="IN26" s="305"/>
      <c r="IO26" s="305"/>
      <c r="IP26" s="305"/>
      <c r="IQ26" s="305"/>
      <c r="IR26" s="305"/>
      <c r="IS26" s="305"/>
      <c r="IT26" s="305"/>
      <c r="IU26" s="305"/>
      <c r="IV26" s="305"/>
      <c r="IW26" s="305"/>
      <c r="IX26" s="305"/>
      <c r="IY26" s="305"/>
      <c r="IZ26" s="305"/>
      <c r="JA26" s="305"/>
      <c r="JB26" s="305"/>
      <c r="JC26" s="305"/>
      <c r="JD26" s="305"/>
      <c r="JE26" s="305"/>
      <c r="JF26" s="305"/>
      <c r="JG26" s="305"/>
      <c r="JH26" s="305"/>
      <c r="JI26" s="305"/>
      <c r="JJ26" s="305"/>
      <c r="JK26" s="305"/>
      <c r="JL26" s="305"/>
      <c r="JM26" s="305"/>
      <c r="JN26" s="305"/>
      <c r="JO26" s="305"/>
      <c r="JP26" s="305"/>
      <c r="JQ26" s="305"/>
      <c r="JR26" s="305"/>
      <c r="JS26" s="305"/>
      <c r="JT26" s="305"/>
      <c r="JU26" s="305"/>
      <c r="JV26" s="305"/>
      <c r="JW26" s="305"/>
      <c r="JX26" s="305"/>
      <c r="JY26" s="305"/>
      <c r="JZ26" s="305"/>
      <c r="KA26" s="305"/>
      <c r="KB26" s="305"/>
      <c r="KC26" s="305"/>
      <c r="KD26" s="305"/>
      <c r="KE26" s="305"/>
      <c r="KF26" s="305"/>
      <c r="KG26" s="305"/>
      <c r="KH26" s="305"/>
      <c r="KI26" s="305"/>
      <c r="KJ26" s="305"/>
      <c r="KK26" s="305"/>
      <c r="KL26" s="305"/>
      <c r="KM26" s="305"/>
      <c r="KN26" s="305"/>
      <c r="KO26" s="305"/>
      <c r="KP26" s="305"/>
      <c r="KQ26" s="305"/>
      <c r="KR26" s="305"/>
      <c r="KS26" s="305"/>
      <c r="KT26" s="305"/>
      <c r="KU26" s="305"/>
      <c r="KV26" s="305"/>
      <c r="KW26" s="305"/>
      <c r="KX26" s="305"/>
      <c r="KY26" s="305"/>
      <c r="KZ26" s="305"/>
      <c r="LA26" s="305"/>
      <c r="LB26" s="305"/>
      <c r="LC26" s="305"/>
      <c r="LD26" s="305"/>
      <c r="LE26" s="305"/>
      <c r="LF26" s="305"/>
      <c r="LG26" s="305"/>
      <c r="LH26" s="305"/>
      <c r="LI26" s="305"/>
      <c r="LJ26" s="305"/>
      <c r="LK26" s="305"/>
      <c r="LL26" s="305"/>
      <c r="LM26" s="305"/>
      <c r="LN26" s="305"/>
      <c r="LO26" s="305"/>
      <c r="LP26" s="305"/>
      <c r="LQ26" s="305"/>
      <c r="LR26" s="305"/>
      <c r="LS26" s="305"/>
      <c r="LT26" s="305"/>
      <c r="LU26" s="305"/>
      <c r="LV26" s="305"/>
      <c r="LW26" s="305"/>
      <c r="LX26" s="305"/>
      <c r="LY26" s="305"/>
      <c r="LZ26" s="305"/>
      <c r="MA26" s="305"/>
      <c r="MB26" s="305"/>
      <c r="MC26" s="305"/>
      <c r="MD26" s="305"/>
      <c r="ME26" s="305"/>
      <c r="MF26" s="305"/>
      <c r="MG26" s="305"/>
      <c r="MH26" s="305"/>
      <c r="MI26" s="305"/>
      <c r="MJ26" s="305"/>
      <c r="MK26" s="305"/>
      <c r="ML26" s="305"/>
      <c r="MM26" s="305"/>
      <c r="MN26" s="305"/>
      <c r="MO26" s="305"/>
      <c r="MP26" s="305"/>
      <c r="MQ26" s="305"/>
      <c r="MR26" s="305"/>
      <c r="MS26" s="305"/>
      <c r="MT26" s="305"/>
      <c r="MU26" s="305"/>
      <c r="MV26" s="305"/>
      <c r="MW26" s="305"/>
      <c r="MX26" s="305"/>
      <c r="MY26" s="305"/>
      <c r="MZ26" s="305"/>
      <c r="NA26" s="305"/>
      <c r="NB26" s="305"/>
      <c r="NC26" s="305"/>
      <c r="ND26" s="305"/>
      <c r="NE26" s="305"/>
      <c r="NF26" s="305"/>
      <c r="NH26" s="264">
        <f>Dateneingabe!N28</f>
        <v>22</v>
      </c>
      <c r="NI26" s="306"/>
      <c r="NJ26" s="264">
        <f>Dateneingabe!K28</f>
        <v>0</v>
      </c>
      <c r="NK26" s="264">
        <f>Dateneingabe!L28</f>
        <v>0</v>
      </c>
      <c r="NL26" s="264">
        <f>Dateneingabe!M28</f>
        <v>0</v>
      </c>
      <c r="NM26" s="264">
        <f t="shared" si="14"/>
        <v>0</v>
      </c>
      <c r="NN26" s="264">
        <f t="shared" si="15"/>
        <v>0</v>
      </c>
      <c r="NO26" s="296"/>
      <c r="NP26" s="297"/>
      <c r="NQ26" s="297"/>
      <c r="NR26" s="297"/>
      <c r="NS26" s="297"/>
      <c r="NT26" s="297"/>
      <c r="NU26" s="297"/>
      <c r="NV26" s="297"/>
      <c r="NW26" s="297"/>
      <c r="NX26" s="297"/>
      <c r="NY26" s="297"/>
      <c r="NZ26" s="297"/>
      <c r="OA26" s="297"/>
      <c r="OB26" s="297"/>
      <c r="OC26" s="297"/>
      <c r="OD26" s="297"/>
      <c r="OE26" s="297"/>
      <c r="OF26" s="297"/>
      <c r="OG26" s="297"/>
      <c r="OH26" s="297"/>
      <c r="OI26" s="297"/>
      <c r="OJ26" s="297"/>
      <c r="OK26" s="297"/>
      <c r="OL26" s="297"/>
      <c r="OM26" s="297"/>
      <c r="ON26" s="297"/>
      <c r="OO26" s="297"/>
      <c r="OP26" s="297"/>
      <c r="OQ26" s="297"/>
      <c r="OR26" s="297"/>
      <c r="OS26" s="298"/>
      <c r="OT26" s="296"/>
      <c r="OU26" s="297"/>
      <c r="OV26" s="297"/>
      <c r="OW26" s="297"/>
      <c r="OX26" s="297"/>
      <c r="OY26" s="297"/>
      <c r="OZ26" s="297"/>
      <c r="PA26" s="297"/>
      <c r="PB26" s="297"/>
      <c r="PC26" s="297"/>
      <c r="PD26" s="297"/>
      <c r="PE26" s="297"/>
      <c r="PF26" s="297"/>
      <c r="PG26" s="297"/>
      <c r="PH26" s="297"/>
      <c r="PI26" s="297"/>
      <c r="PJ26" s="297"/>
      <c r="PK26" s="297"/>
      <c r="PL26" s="297"/>
      <c r="PM26" s="297"/>
      <c r="PN26" s="297"/>
      <c r="PO26" s="297"/>
      <c r="PP26" s="297"/>
      <c r="PQ26" s="297"/>
      <c r="PR26" s="297"/>
      <c r="PS26" s="297"/>
      <c r="PT26" s="297"/>
      <c r="PU26" s="297"/>
      <c r="PV26" s="298"/>
      <c r="PW26" s="296"/>
      <c r="PX26" s="297"/>
      <c r="PY26" s="297"/>
      <c r="PZ26" s="297"/>
      <c r="QA26" s="297"/>
      <c r="QB26" s="297"/>
      <c r="QC26" s="297"/>
      <c r="QD26" s="297"/>
      <c r="QE26" s="297"/>
      <c r="QF26" s="297"/>
      <c r="QG26" s="297"/>
      <c r="QH26" s="297"/>
      <c r="QI26" s="297"/>
      <c r="QJ26" s="297"/>
      <c r="QK26" s="297"/>
      <c r="QL26" s="297"/>
      <c r="QM26" s="297"/>
      <c r="QN26" s="297"/>
      <c r="QO26" s="297"/>
      <c r="QP26" s="297"/>
      <c r="QQ26" s="297"/>
      <c r="QR26" s="297"/>
      <c r="QS26" s="297"/>
      <c r="QT26" s="297"/>
      <c r="QU26" s="297"/>
      <c r="QV26" s="297"/>
      <c r="QW26" s="297"/>
      <c r="QX26" s="297"/>
      <c r="QY26" s="297"/>
      <c r="QZ26" s="297"/>
      <c r="RA26" s="298"/>
      <c r="RB26" s="296"/>
      <c r="RC26" s="297"/>
      <c r="RD26" s="297"/>
      <c r="RE26" s="297"/>
      <c r="RF26" s="297"/>
      <c r="RG26" s="297"/>
      <c r="RH26" s="297"/>
      <c r="RI26" s="297"/>
      <c r="RJ26" s="297"/>
      <c r="RK26" s="297"/>
      <c r="RL26" s="297"/>
      <c r="RM26" s="297"/>
      <c r="RN26" s="297"/>
      <c r="RO26" s="297"/>
      <c r="RP26" s="297"/>
      <c r="RQ26" s="297"/>
      <c r="RR26" s="297"/>
      <c r="RS26" s="297"/>
      <c r="RT26" s="297"/>
      <c r="RU26" s="297"/>
      <c r="RV26" s="297"/>
      <c r="RW26" s="297"/>
      <c r="RX26" s="297"/>
      <c r="RY26" s="297"/>
      <c r="RZ26" s="297"/>
      <c r="SA26" s="297"/>
      <c r="SB26" s="297"/>
      <c r="SC26" s="297"/>
      <c r="SD26" s="297"/>
      <c r="SE26" s="298"/>
      <c r="SF26" s="296"/>
      <c r="SG26" s="297"/>
      <c r="SH26" s="297"/>
      <c r="SI26" s="297"/>
      <c r="SJ26" s="297"/>
      <c r="SK26" s="297"/>
      <c r="SL26" s="297"/>
      <c r="SM26" s="297"/>
      <c r="SN26" s="297"/>
      <c r="SO26" s="297"/>
      <c r="SP26" s="297"/>
      <c r="SQ26" s="297"/>
      <c r="SR26" s="297"/>
      <c r="SS26" s="297"/>
      <c r="ST26" s="297"/>
      <c r="SU26" s="297"/>
      <c r="SV26" s="297"/>
      <c r="SW26" s="297"/>
      <c r="SX26" s="297"/>
      <c r="SY26" s="297"/>
      <c r="SZ26" s="297"/>
      <c r="TA26" s="297"/>
      <c r="TB26" s="297"/>
      <c r="TC26" s="297"/>
      <c r="TD26" s="297"/>
      <c r="TE26" s="297"/>
      <c r="TF26" s="297"/>
      <c r="TG26" s="297"/>
      <c r="TH26" s="297"/>
      <c r="TI26" s="297"/>
      <c r="TJ26" s="298"/>
      <c r="TK26" s="296"/>
      <c r="TL26" s="297"/>
      <c r="TM26" s="297"/>
      <c r="TN26" s="297"/>
      <c r="TO26" s="297"/>
      <c r="TP26" s="297"/>
      <c r="TQ26" s="297"/>
      <c r="TR26" s="297"/>
      <c r="TS26" s="297"/>
      <c r="TT26" s="297"/>
      <c r="TU26" s="297"/>
      <c r="TV26" s="297"/>
      <c r="TW26" s="297"/>
      <c r="TX26" s="297"/>
      <c r="TY26" s="297"/>
      <c r="TZ26" s="297"/>
      <c r="UA26" s="297"/>
      <c r="UB26" s="297"/>
      <c r="UC26" s="297"/>
      <c r="UD26" s="297"/>
      <c r="UE26" s="297"/>
      <c r="UF26" s="297"/>
      <c r="UG26" s="297"/>
      <c r="UH26" s="297"/>
      <c r="UI26" s="297"/>
      <c r="UJ26" s="297"/>
      <c r="UK26" s="297"/>
      <c r="UL26" s="297"/>
      <c r="UM26" s="297"/>
      <c r="UN26" s="298"/>
      <c r="UO26" s="296"/>
      <c r="UP26" s="297"/>
      <c r="UQ26" s="297"/>
      <c r="UR26" s="297"/>
      <c r="US26" s="297"/>
      <c r="UT26" s="297"/>
      <c r="UU26" s="297"/>
      <c r="UV26" s="297"/>
      <c r="UW26" s="297"/>
      <c r="UX26" s="297"/>
      <c r="UY26" s="297"/>
      <c r="UZ26" s="297"/>
      <c r="VA26" s="297"/>
      <c r="VB26" s="297"/>
      <c r="VC26" s="297"/>
      <c r="VD26" s="297"/>
      <c r="VE26" s="297"/>
      <c r="VF26" s="297"/>
      <c r="VG26" s="297"/>
      <c r="VH26" s="297"/>
      <c r="VI26" s="297"/>
      <c r="VJ26" s="297"/>
      <c r="VK26" s="297"/>
      <c r="VL26" s="297"/>
      <c r="VM26" s="297"/>
      <c r="VN26" s="297"/>
      <c r="VO26" s="297"/>
      <c r="VP26" s="297"/>
      <c r="VQ26" s="297"/>
      <c r="VR26" s="297"/>
      <c r="VS26" s="298"/>
      <c r="VT26" s="296"/>
      <c r="VU26" s="297"/>
      <c r="VV26" s="297"/>
      <c r="VW26" s="297"/>
      <c r="VX26" s="297"/>
      <c r="VY26" s="297"/>
      <c r="VZ26" s="297"/>
      <c r="WA26" s="297"/>
      <c r="WB26" s="297"/>
      <c r="WC26" s="297"/>
      <c r="WD26" s="297"/>
      <c r="WE26" s="297"/>
      <c r="WF26" s="297"/>
      <c r="WG26" s="297"/>
      <c r="WH26" s="297"/>
      <c r="WI26" s="297"/>
      <c r="WJ26" s="297"/>
      <c r="WK26" s="297"/>
      <c r="WL26" s="297"/>
      <c r="WM26" s="297"/>
      <c r="WN26" s="297"/>
      <c r="WO26" s="297"/>
      <c r="WP26" s="297"/>
      <c r="WQ26" s="297"/>
      <c r="WR26" s="297"/>
      <c r="WS26" s="297"/>
      <c r="WT26" s="297"/>
      <c r="WU26" s="297"/>
      <c r="WV26" s="297"/>
      <c r="WW26" s="297"/>
      <c r="WX26" s="298"/>
      <c r="WY26" s="296"/>
      <c r="WZ26" s="297"/>
      <c r="XA26" s="297"/>
      <c r="XB26" s="297"/>
      <c r="XC26" s="297"/>
      <c r="XD26" s="297"/>
      <c r="XE26" s="297"/>
      <c r="XF26" s="297"/>
      <c r="XG26" s="297"/>
      <c r="XH26" s="297"/>
      <c r="XI26" s="297"/>
      <c r="XJ26" s="297"/>
      <c r="XK26" s="297"/>
      <c r="XL26" s="297"/>
      <c r="XM26" s="297"/>
      <c r="XN26" s="297"/>
      <c r="XO26" s="297"/>
      <c r="XP26" s="297"/>
      <c r="XQ26" s="297"/>
      <c r="XR26" s="297"/>
      <c r="XS26" s="297"/>
      <c r="XT26" s="297"/>
      <c r="XU26" s="297"/>
      <c r="XV26" s="297"/>
      <c r="XW26" s="297"/>
      <c r="XX26" s="297"/>
      <c r="XY26" s="297"/>
      <c r="XZ26" s="297"/>
      <c r="YA26" s="297"/>
      <c r="YB26" s="298"/>
      <c r="YC26" s="296"/>
      <c r="YD26" s="297"/>
      <c r="YE26" s="297"/>
      <c r="YF26" s="297"/>
      <c r="YG26" s="297"/>
      <c r="YH26" s="297"/>
      <c r="YI26" s="297"/>
      <c r="YJ26" s="297"/>
      <c r="YK26" s="297"/>
      <c r="YL26" s="297"/>
      <c r="YM26" s="297"/>
      <c r="YN26" s="297"/>
      <c r="YO26" s="297"/>
      <c r="YP26" s="297"/>
      <c r="YQ26" s="297"/>
      <c r="YR26" s="297"/>
      <c r="YS26" s="297"/>
      <c r="YT26" s="297"/>
      <c r="YU26" s="297"/>
      <c r="YV26" s="297"/>
      <c r="YW26" s="297"/>
      <c r="YX26" s="297"/>
      <c r="YY26" s="297"/>
      <c r="YZ26" s="297"/>
      <c r="ZA26" s="297"/>
      <c r="ZB26" s="297"/>
      <c r="ZC26" s="297"/>
      <c r="ZD26" s="297"/>
      <c r="ZE26" s="297"/>
      <c r="ZF26" s="297"/>
      <c r="ZG26" s="298"/>
      <c r="ZH26" s="296"/>
      <c r="ZI26" s="297"/>
      <c r="ZJ26" s="297"/>
      <c r="ZK26" s="297"/>
      <c r="ZL26" s="297"/>
      <c r="ZM26" s="297"/>
      <c r="ZN26" s="297"/>
      <c r="ZO26" s="297"/>
      <c r="ZP26" s="297"/>
      <c r="ZQ26" s="297"/>
      <c r="ZR26" s="297"/>
      <c r="ZS26" s="297"/>
      <c r="ZT26" s="297"/>
      <c r="ZU26" s="297"/>
      <c r="ZV26" s="297"/>
      <c r="ZW26" s="297"/>
      <c r="ZX26" s="297"/>
      <c r="ZY26" s="297"/>
      <c r="ZZ26" s="297"/>
      <c r="AAA26" s="297"/>
      <c r="AAB26" s="297"/>
      <c r="AAC26" s="297"/>
      <c r="AAD26" s="297"/>
      <c r="AAE26" s="297"/>
      <c r="AAF26" s="297"/>
      <c r="AAG26" s="297"/>
      <c r="AAH26" s="297"/>
      <c r="AAI26" s="297"/>
      <c r="AAJ26" s="297"/>
      <c r="AAK26" s="298"/>
      <c r="AAL26" s="296"/>
      <c r="AAM26" s="297"/>
      <c r="AAN26" s="297"/>
      <c r="AAO26" s="297"/>
      <c r="AAP26" s="297"/>
      <c r="AAQ26" s="297"/>
      <c r="AAR26" s="297"/>
      <c r="AAS26" s="297"/>
      <c r="AAT26" s="297"/>
      <c r="AAU26" s="297"/>
      <c r="AAV26" s="297"/>
      <c r="AAW26" s="297"/>
      <c r="AAX26" s="297"/>
      <c r="AAY26" s="297"/>
      <c r="AAZ26" s="297"/>
      <c r="ABA26" s="297"/>
      <c r="ABB26" s="297"/>
      <c r="ABC26" s="297"/>
      <c r="ABD26" s="297"/>
      <c r="ABE26" s="297"/>
      <c r="ABF26" s="297"/>
      <c r="ABG26" s="297"/>
      <c r="ABH26" s="297"/>
      <c r="ABI26" s="297"/>
      <c r="ABJ26" s="297"/>
      <c r="ABK26" s="297"/>
      <c r="ABL26" s="297"/>
      <c r="ABM26" s="297"/>
      <c r="ABN26" s="297"/>
      <c r="ABO26" s="297"/>
      <c r="ABP26" s="298"/>
      <c r="ABQ26" s="299"/>
    </row>
    <row r="27" spans="1:745" s="35" customFormat="1" ht="20.100000000000001" customHeight="1" x14ac:dyDescent="0.2">
      <c r="A27" s="37" t="str">
        <f>IF(Dateneingabe!A29=0,"zzz",Dateneingabe!A29)</f>
        <v>zzz</v>
      </c>
      <c r="B27" s="40" t="str">
        <f>IF(Dateneingabe!B29=0,"zzz",Dateneingabe!B29)</f>
        <v>zzz</v>
      </c>
      <c r="C27" s="40" t="str">
        <f>IF(Dateneingabe!C29=0,"zzz",Dateneingabe!C29)</f>
        <v>zzz</v>
      </c>
      <c r="D27" s="231">
        <f t="shared" ca="1" si="13"/>
        <v>0</v>
      </c>
      <c r="E27" s="304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Q27" s="305"/>
      <c r="R27" s="305"/>
      <c r="S27" s="305"/>
      <c r="T27" s="305"/>
      <c r="U27" s="305"/>
      <c r="V27" s="305"/>
      <c r="W27" s="305"/>
      <c r="X27" s="305"/>
      <c r="Y27" s="305"/>
      <c r="Z27" s="305"/>
      <c r="AA27" s="305"/>
      <c r="AB27" s="305"/>
      <c r="AC27" s="305"/>
      <c r="AD27" s="305"/>
      <c r="AE27" s="305"/>
      <c r="AF27" s="305"/>
      <c r="AG27" s="305"/>
      <c r="AH27" s="305"/>
      <c r="AI27" s="305"/>
      <c r="AJ27" s="305"/>
      <c r="AK27" s="305"/>
      <c r="AL27" s="305"/>
      <c r="AM27" s="305"/>
      <c r="AN27" s="305"/>
      <c r="AO27" s="305"/>
      <c r="AP27" s="305"/>
      <c r="AQ27" s="305"/>
      <c r="AR27" s="305"/>
      <c r="AS27" s="305"/>
      <c r="AT27" s="305"/>
      <c r="AU27" s="305"/>
      <c r="AV27" s="305"/>
      <c r="AW27" s="305"/>
      <c r="AX27" s="305"/>
      <c r="AY27" s="305"/>
      <c r="AZ27" s="305"/>
      <c r="BA27" s="305"/>
      <c r="BB27" s="305"/>
      <c r="BC27" s="305"/>
      <c r="BD27" s="305"/>
      <c r="BE27" s="305"/>
      <c r="BF27" s="305"/>
      <c r="BG27" s="305"/>
      <c r="BH27" s="305"/>
      <c r="BI27" s="305"/>
      <c r="BJ27" s="305"/>
      <c r="BK27" s="305"/>
      <c r="BL27" s="305"/>
      <c r="BM27" s="305"/>
      <c r="BN27" s="305"/>
      <c r="BO27" s="305"/>
      <c r="BP27" s="305"/>
      <c r="BQ27" s="305"/>
      <c r="BR27" s="305"/>
      <c r="BS27" s="305"/>
      <c r="BT27" s="305"/>
      <c r="BU27" s="305"/>
      <c r="BV27" s="305"/>
      <c r="BW27" s="305"/>
      <c r="BX27" s="305"/>
      <c r="BY27" s="305"/>
      <c r="BZ27" s="305"/>
      <c r="CA27" s="305"/>
      <c r="CB27" s="305"/>
      <c r="CC27" s="305"/>
      <c r="CD27" s="305"/>
      <c r="CE27" s="305"/>
      <c r="CF27" s="305"/>
      <c r="CG27" s="305"/>
      <c r="CH27" s="305"/>
      <c r="CI27" s="305"/>
      <c r="CJ27" s="305"/>
      <c r="CK27" s="305"/>
      <c r="CL27" s="305"/>
      <c r="CM27" s="305"/>
      <c r="CN27" s="305"/>
      <c r="CO27" s="305"/>
      <c r="CP27" s="305"/>
      <c r="CQ27" s="305"/>
      <c r="CR27" s="305"/>
      <c r="CS27" s="305"/>
      <c r="CT27" s="305"/>
      <c r="CU27" s="305"/>
      <c r="CV27" s="305"/>
      <c r="CW27" s="305"/>
      <c r="CX27" s="305"/>
      <c r="CY27" s="305"/>
      <c r="CZ27" s="305"/>
      <c r="DA27" s="305"/>
      <c r="DB27" s="305"/>
      <c r="DC27" s="305"/>
      <c r="DD27" s="305"/>
      <c r="DE27" s="305"/>
      <c r="DF27" s="305"/>
      <c r="DG27" s="305"/>
      <c r="DH27" s="305"/>
      <c r="DI27" s="305"/>
      <c r="DJ27" s="305"/>
      <c r="DK27" s="305"/>
      <c r="DL27" s="305"/>
      <c r="DM27" s="305"/>
      <c r="DN27" s="305"/>
      <c r="DO27" s="305"/>
      <c r="DP27" s="305"/>
      <c r="DQ27" s="305"/>
      <c r="DR27" s="305"/>
      <c r="DS27" s="305"/>
      <c r="DT27" s="305"/>
      <c r="DU27" s="305"/>
      <c r="DV27" s="305"/>
      <c r="DW27" s="305"/>
      <c r="DX27" s="305"/>
      <c r="DY27" s="305"/>
      <c r="DZ27" s="305"/>
      <c r="EA27" s="305"/>
      <c r="EB27" s="305"/>
      <c r="EC27" s="305"/>
      <c r="ED27" s="305"/>
      <c r="EE27" s="305"/>
      <c r="EF27" s="305"/>
      <c r="EG27" s="305"/>
      <c r="EH27" s="305"/>
      <c r="EI27" s="305"/>
      <c r="EJ27" s="305"/>
      <c r="EK27" s="305"/>
      <c r="EL27" s="305"/>
      <c r="EM27" s="305"/>
      <c r="EN27" s="305"/>
      <c r="EO27" s="305"/>
      <c r="EP27" s="305"/>
      <c r="EQ27" s="305"/>
      <c r="ER27" s="305"/>
      <c r="ES27" s="305"/>
      <c r="ET27" s="305"/>
      <c r="EU27" s="305"/>
      <c r="EV27" s="305"/>
      <c r="EW27" s="305"/>
      <c r="EX27" s="305"/>
      <c r="EY27" s="305"/>
      <c r="EZ27" s="305"/>
      <c r="FA27" s="305"/>
      <c r="FB27" s="305"/>
      <c r="FC27" s="305"/>
      <c r="FD27" s="305"/>
      <c r="FE27" s="305"/>
      <c r="FF27" s="305"/>
      <c r="FG27" s="305"/>
      <c r="FH27" s="305"/>
      <c r="FI27" s="305"/>
      <c r="FJ27" s="305"/>
      <c r="FK27" s="305"/>
      <c r="FL27" s="305"/>
      <c r="FM27" s="305"/>
      <c r="FN27" s="305"/>
      <c r="FO27" s="305"/>
      <c r="FP27" s="305"/>
      <c r="FQ27" s="305"/>
      <c r="FR27" s="305"/>
      <c r="FS27" s="305"/>
      <c r="FT27" s="305"/>
      <c r="FU27" s="305"/>
      <c r="FV27" s="305"/>
      <c r="FW27" s="305"/>
      <c r="FX27" s="305"/>
      <c r="FY27" s="305"/>
      <c r="FZ27" s="305"/>
      <c r="GA27" s="305"/>
      <c r="GB27" s="305"/>
      <c r="GC27" s="305"/>
      <c r="GD27" s="305"/>
      <c r="GE27" s="305"/>
      <c r="GF27" s="305"/>
      <c r="GG27" s="305"/>
      <c r="GH27" s="305"/>
      <c r="GI27" s="305"/>
      <c r="GJ27" s="305"/>
      <c r="GK27" s="305"/>
      <c r="GL27" s="305"/>
      <c r="GM27" s="305"/>
      <c r="GN27" s="305"/>
      <c r="GO27" s="305"/>
      <c r="GP27" s="305"/>
      <c r="GQ27" s="305"/>
      <c r="GR27" s="305"/>
      <c r="GS27" s="305"/>
      <c r="GT27" s="305"/>
      <c r="GU27" s="305"/>
      <c r="GV27" s="305"/>
      <c r="GW27" s="305"/>
      <c r="GX27" s="305"/>
      <c r="GY27" s="305"/>
      <c r="GZ27" s="305"/>
      <c r="HA27" s="305"/>
      <c r="HB27" s="305"/>
      <c r="HC27" s="305"/>
      <c r="HD27" s="305"/>
      <c r="HE27" s="305"/>
      <c r="HF27" s="305"/>
      <c r="HG27" s="305"/>
      <c r="HH27" s="305"/>
      <c r="HI27" s="305"/>
      <c r="HJ27" s="305"/>
      <c r="HK27" s="305"/>
      <c r="HL27" s="305"/>
      <c r="HM27" s="305"/>
      <c r="HN27" s="305"/>
      <c r="HO27" s="305"/>
      <c r="HP27" s="305"/>
      <c r="HQ27" s="305"/>
      <c r="HR27" s="305"/>
      <c r="HS27" s="305"/>
      <c r="HT27" s="305"/>
      <c r="HU27" s="305"/>
      <c r="HV27" s="305"/>
      <c r="HW27" s="305"/>
      <c r="HX27" s="305"/>
      <c r="HY27" s="305"/>
      <c r="HZ27" s="305"/>
      <c r="IA27" s="305"/>
      <c r="IB27" s="305"/>
      <c r="IC27" s="305"/>
      <c r="ID27" s="305"/>
      <c r="IE27" s="305"/>
      <c r="IF27" s="305"/>
      <c r="IG27" s="305"/>
      <c r="IH27" s="305"/>
      <c r="II27" s="305"/>
      <c r="IJ27" s="305"/>
      <c r="IK27" s="305"/>
      <c r="IL27" s="305"/>
      <c r="IM27" s="305"/>
      <c r="IN27" s="305"/>
      <c r="IO27" s="305"/>
      <c r="IP27" s="305"/>
      <c r="IQ27" s="305"/>
      <c r="IR27" s="305"/>
      <c r="IS27" s="305"/>
      <c r="IT27" s="305"/>
      <c r="IU27" s="305"/>
      <c r="IV27" s="305"/>
      <c r="IW27" s="305"/>
      <c r="IX27" s="305"/>
      <c r="IY27" s="305"/>
      <c r="IZ27" s="305"/>
      <c r="JA27" s="305"/>
      <c r="JB27" s="305"/>
      <c r="JC27" s="305"/>
      <c r="JD27" s="305"/>
      <c r="JE27" s="305"/>
      <c r="JF27" s="305"/>
      <c r="JG27" s="305"/>
      <c r="JH27" s="305"/>
      <c r="JI27" s="305"/>
      <c r="JJ27" s="305"/>
      <c r="JK27" s="305"/>
      <c r="JL27" s="305"/>
      <c r="JM27" s="305"/>
      <c r="JN27" s="305"/>
      <c r="JO27" s="305"/>
      <c r="JP27" s="305"/>
      <c r="JQ27" s="305"/>
      <c r="JR27" s="305"/>
      <c r="JS27" s="305"/>
      <c r="JT27" s="305"/>
      <c r="JU27" s="305"/>
      <c r="JV27" s="305"/>
      <c r="JW27" s="305"/>
      <c r="JX27" s="305"/>
      <c r="JY27" s="305"/>
      <c r="JZ27" s="305"/>
      <c r="KA27" s="305"/>
      <c r="KB27" s="305"/>
      <c r="KC27" s="305"/>
      <c r="KD27" s="305"/>
      <c r="KE27" s="305"/>
      <c r="KF27" s="305"/>
      <c r="KG27" s="305"/>
      <c r="KH27" s="305"/>
      <c r="KI27" s="305"/>
      <c r="KJ27" s="305"/>
      <c r="KK27" s="305"/>
      <c r="KL27" s="305"/>
      <c r="KM27" s="305"/>
      <c r="KN27" s="305"/>
      <c r="KO27" s="305"/>
      <c r="KP27" s="305"/>
      <c r="KQ27" s="305"/>
      <c r="KR27" s="305"/>
      <c r="KS27" s="305"/>
      <c r="KT27" s="305"/>
      <c r="KU27" s="305"/>
      <c r="KV27" s="305"/>
      <c r="KW27" s="305"/>
      <c r="KX27" s="305"/>
      <c r="KY27" s="305"/>
      <c r="KZ27" s="305"/>
      <c r="LA27" s="305"/>
      <c r="LB27" s="305"/>
      <c r="LC27" s="305"/>
      <c r="LD27" s="305"/>
      <c r="LE27" s="305"/>
      <c r="LF27" s="305"/>
      <c r="LG27" s="305"/>
      <c r="LH27" s="305"/>
      <c r="LI27" s="305"/>
      <c r="LJ27" s="305"/>
      <c r="LK27" s="305"/>
      <c r="LL27" s="305"/>
      <c r="LM27" s="305"/>
      <c r="LN27" s="305"/>
      <c r="LO27" s="305"/>
      <c r="LP27" s="305"/>
      <c r="LQ27" s="305"/>
      <c r="LR27" s="305"/>
      <c r="LS27" s="305"/>
      <c r="LT27" s="305"/>
      <c r="LU27" s="305"/>
      <c r="LV27" s="305"/>
      <c r="LW27" s="305"/>
      <c r="LX27" s="305"/>
      <c r="LY27" s="305"/>
      <c r="LZ27" s="305"/>
      <c r="MA27" s="305"/>
      <c r="MB27" s="305"/>
      <c r="MC27" s="305"/>
      <c r="MD27" s="305"/>
      <c r="ME27" s="305"/>
      <c r="MF27" s="305"/>
      <c r="MG27" s="305"/>
      <c r="MH27" s="305"/>
      <c r="MI27" s="305"/>
      <c r="MJ27" s="305"/>
      <c r="MK27" s="305"/>
      <c r="ML27" s="305"/>
      <c r="MM27" s="305"/>
      <c r="MN27" s="305"/>
      <c r="MO27" s="305"/>
      <c r="MP27" s="305"/>
      <c r="MQ27" s="305"/>
      <c r="MR27" s="305"/>
      <c r="MS27" s="305"/>
      <c r="MT27" s="305"/>
      <c r="MU27" s="305"/>
      <c r="MV27" s="305"/>
      <c r="MW27" s="305"/>
      <c r="MX27" s="305"/>
      <c r="MY27" s="305"/>
      <c r="MZ27" s="305"/>
      <c r="NA27" s="305"/>
      <c r="NB27" s="305"/>
      <c r="NC27" s="305"/>
      <c r="ND27" s="305"/>
      <c r="NE27" s="305"/>
      <c r="NF27" s="305"/>
      <c r="NH27" s="264">
        <f>Dateneingabe!N29</f>
        <v>23</v>
      </c>
      <c r="NI27" s="306"/>
      <c r="NJ27" s="264">
        <f>Dateneingabe!K29</f>
        <v>0</v>
      </c>
      <c r="NK27" s="264">
        <f>Dateneingabe!L29</f>
        <v>0</v>
      </c>
      <c r="NL27" s="264">
        <f>Dateneingabe!M29</f>
        <v>0</v>
      </c>
      <c r="NM27" s="264">
        <f t="shared" si="14"/>
        <v>0</v>
      </c>
      <c r="NN27" s="264">
        <f t="shared" si="15"/>
        <v>0</v>
      </c>
      <c r="NO27" s="296"/>
      <c r="NP27" s="297"/>
      <c r="NQ27" s="297"/>
      <c r="NR27" s="297"/>
      <c r="NS27" s="297"/>
      <c r="NT27" s="297"/>
      <c r="NU27" s="297"/>
      <c r="NV27" s="297"/>
      <c r="NW27" s="297"/>
      <c r="NX27" s="297"/>
      <c r="NY27" s="297"/>
      <c r="NZ27" s="297"/>
      <c r="OA27" s="297"/>
      <c r="OB27" s="297"/>
      <c r="OC27" s="297"/>
      <c r="OD27" s="297"/>
      <c r="OE27" s="297"/>
      <c r="OF27" s="297"/>
      <c r="OG27" s="297"/>
      <c r="OH27" s="297"/>
      <c r="OI27" s="297"/>
      <c r="OJ27" s="297"/>
      <c r="OK27" s="297"/>
      <c r="OL27" s="297"/>
      <c r="OM27" s="297"/>
      <c r="ON27" s="297"/>
      <c r="OO27" s="297"/>
      <c r="OP27" s="297"/>
      <c r="OQ27" s="297"/>
      <c r="OR27" s="297"/>
      <c r="OS27" s="298"/>
      <c r="OT27" s="296"/>
      <c r="OU27" s="297"/>
      <c r="OV27" s="297"/>
      <c r="OW27" s="297"/>
      <c r="OX27" s="297"/>
      <c r="OY27" s="297"/>
      <c r="OZ27" s="297"/>
      <c r="PA27" s="297"/>
      <c r="PB27" s="297"/>
      <c r="PC27" s="297"/>
      <c r="PD27" s="297"/>
      <c r="PE27" s="297"/>
      <c r="PF27" s="297"/>
      <c r="PG27" s="297"/>
      <c r="PH27" s="297"/>
      <c r="PI27" s="297"/>
      <c r="PJ27" s="297"/>
      <c r="PK27" s="297"/>
      <c r="PL27" s="297"/>
      <c r="PM27" s="297"/>
      <c r="PN27" s="297"/>
      <c r="PO27" s="297"/>
      <c r="PP27" s="297"/>
      <c r="PQ27" s="297"/>
      <c r="PR27" s="297"/>
      <c r="PS27" s="297"/>
      <c r="PT27" s="297"/>
      <c r="PU27" s="297"/>
      <c r="PV27" s="298"/>
      <c r="PW27" s="296"/>
      <c r="PX27" s="297"/>
      <c r="PY27" s="297"/>
      <c r="PZ27" s="297"/>
      <c r="QA27" s="297"/>
      <c r="QB27" s="297"/>
      <c r="QC27" s="297"/>
      <c r="QD27" s="297"/>
      <c r="QE27" s="297"/>
      <c r="QF27" s="297"/>
      <c r="QG27" s="297"/>
      <c r="QH27" s="297"/>
      <c r="QI27" s="297"/>
      <c r="QJ27" s="297"/>
      <c r="QK27" s="297"/>
      <c r="QL27" s="297"/>
      <c r="QM27" s="297"/>
      <c r="QN27" s="297"/>
      <c r="QO27" s="297"/>
      <c r="QP27" s="297"/>
      <c r="QQ27" s="297"/>
      <c r="QR27" s="297"/>
      <c r="QS27" s="297"/>
      <c r="QT27" s="297"/>
      <c r="QU27" s="297"/>
      <c r="QV27" s="297"/>
      <c r="QW27" s="297"/>
      <c r="QX27" s="297"/>
      <c r="QY27" s="297"/>
      <c r="QZ27" s="297"/>
      <c r="RA27" s="298"/>
      <c r="RB27" s="296"/>
      <c r="RC27" s="297"/>
      <c r="RD27" s="297"/>
      <c r="RE27" s="297"/>
      <c r="RF27" s="297"/>
      <c r="RG27" s="297"/>
      <c r="RH27" s="297"/>
      <c r="RI27" s="297"/>
      <c r="RJ27" s="297"/>
      <c r="RK27" s="297"/>
      <c r="RL27" s="297"/>
      <c r="RM27" s="297"/>
      <c r="RN27" s="297"/>
      <c r="RO27" s="297"/>
      <c r="RP27" s="297"/>
      <c r="RQ27" s="297"/>
      <c r="RR27" s="297"/>
      <c r="RS27" s="297"/>
      <c r="RT27" s="297"/>
      <c r="RU27" s="297"/>
      <c r="RV27" s="297"/>
      <c r="RW27" s="297"/>
      <c r="RX27" s="297"/>
      <c r="RY27" s="297"/>
      <c r="RZ27" s="297"/>
      <c r="SA27" s="297"/>
      <c r="SB27" s="297"/>
      <c r="SC27" s="297"/>
      <c r="SD27" s="297"/>
      <c r="SE27" s="298"/>
      <c r="SF27" s="296"/>
      <c r="SG27" s="297"/>
      <c r="SH27" s="297"/>
      <c r="SI27" s="297"/>
      <c r="SJ27" s="297"/>
      <c r="SK27" s="297"/>
      <c r="SL27" s="297"/>
      <c r="SM27" s="297"/>
      <c r="SN27" s="297"/>
      <c r="SO27" s="297"/>
      <c r="SP27" s="297"/>
      <c r="SQ27" s="297"/>
      <c r="SR27" s="297"/>
      <c r="SS27" s="297"/>
      <c r="ST27" s="297"/>
      <c r="SU27" s="297"/>
      <c r="SV27" s="297"/>
      <c r="SW27" s="297"/>
      <c r="SX27" s="297"/>
      <c r="SY27" s="297"/>
      <c r="SZ27" s="297"/>
      <c r="TA27" s="297"/>
      <c r="TB27" s="297"/>
      <c r="TC27" s="297"/>
      <c r="TD27" s="297"/>
      <c r="TE27" s="297"/>
      <c r="TF27" s="297"/>
      <c r="TG27" s="297"/>
      <c r="TH27" s="297"/>
      <c r="TI27" s="297"/>
      <c r="TJ27" s="298"/>
      <c r="TK27" s="296"/>
      <c r="TL27" s="297"/>
      <c r="TM27" s="297"/>
      <c r="TN27" s="297"/>
      <c r="TO27" s="297"/>
      <c r="TP27" s="297"/>
      <c r="TQ27" s="297"/>
      <c r="TR27" s="297"/>
      <c r="TS27" s="297"/>
      <c r="TT27" s="297"/>
      <c r="TU27" s="297"/>
      <c r="TV27" s="297"/>
      <c r="TW27" s="297"/>
      <c r="TX27" s="297"/>
      <c r="TY27" s="297"/>
      <c r="TZ27" s="297"/>
      <c r="UA27" s="297"/>
      <c r="UB27" s="297"/>
      <c r="UC27" s="297"/>
      <c r="UD27" s="297"/>
      <c r="UE27" s="297"/>
      <c r="UF27" s="297"/>
      <c r="UG27" s="297"/>
      <c r="UH27" s="297"/>
      <c r="UI27" s="297"/>
      <c r="UJ27" s="297"/>
      <c r="UK27" s="297"/>
      <c r="UL27" s="297"/>
      <c r="UM27" s="297"/>
      <c r="UN27" s="298"/>
      <c r="UO27" s="296"/>
      <c r="UP27" s="297"/>
      <c r="UQ27" s="297"/>
      <c r="UR27" s="297"/>
      <c r="US27" s="297"/>
      <c r="UT27" s="297"/>
      <c r="UU27" s="297"/>
      <c r="UV27" s="297"/>
      <c r="UW27" s="297"/>
      <c r="UX27" s="297"/>
      <c r="UY27" s="297"/>
      <c r="UZ27" s="297"/>
      <c r="VA27" s="297"/>
      <c r="VB27" s="297"/>
      <c r="VC27" s="297"/>
      <c r="VD27" s="297"/>
      <c r="VE27" s="297"/>
      <c r="VF27" s="297"/>
      <c r="VG27" s="297"/>
      <c r="VH27" s="297"/>
      <c r="VI27" s="297"/>
      <c r="VJ27" s="297"/>
      <c r="VK27" s="297"/>
      <c r="VL27" s="297"/>
      <c r="VM27" s="297"/>
      <c r="VN27" s="297"/>
      <c r="VO27" s="297"/>
      <c r="VP27" s="297"/>
      <c r="VQ27" s="297"/>
      <c r="VR27" s="297"/>
      <c r="VS27" s="298"/>
      <c r="VT27" s="296"/>
      <c r="VU27" s="297"/>
      <c r="VV27" s="297"/>
      <c r="VW27" s="297"/>
      <c r="VX27" s="297"/>
      <c r="VY27" s="297"/>
      <c r="VZ27" s="297"/>
      <c r="WA27" s="297"/>
      <c r="WB27" s="297"/>
      <c r="WC27" s="297"/>
      <c r="WD27" s="297"/>
      <c r="WE27" s="297"/>
      <c r="WF27" s="297"/>
      <c r="WG27" s="297"/>
      <c r="WH27" s="297"/>
      <c r="WI27" s="297"/>
      <c r="WJ27" s="297"/>
      <c r="WK27" s="297"/>
      <c r="WL27" s="297"/>
      <c r="WM27" s="297"/>
      <c r="WN27" s="297"/>
      <c r="WO27" s="297"/>
      <c r="WP27" s="297"/>
      <c r="WQ27" s="297"/>
      <c r="WR27" s="297"/>
      <c r="WS27" s="297"/>
      <c r="WT27" s="297"/>
      <c r="WU27" s="297"/>
      <c r="WV27" s="297"/>
      <c r="WW27" s="297"/>
      <c r="WX27" s="298"/>
      <c r="WY27" s="296"/>
      <c r="WZ27" s="297"/>
      <c r="XA27" s="297"/>
      <c r="XB27" s="297"/>
      <c r="XC27" s="297"/>
      <c r="XD27" s="297"/>
      <c r="XE27" s="297"/>
      <c r="XF27" s="297"/>
      <c r="XG27" s="297"/>
      <c r="XH27" s="297"/>
      <c r="XI27" s="297"/>
      <c r="XJ27" s="297"/>
      <c r="XK27" s="297"/>
      <c r="XL27" s="297"/>
      <c r="XM27" s="297"/>
      <c r="XN27" s="297"/>
      <c r="XO27" s="297"/>
      <c r="XP27" s="297"/>
      <c r="XQ27" s="297"/>
      <c r="XR27" s="297"/>
      <c r="XS27" s="297"/>
      <c r="XT27" s="297"/>
      <c r="XU27" s="297"/>
      <c r="XV27" s="297"/>
      <c r="XW27" s="297"/>
      <c r="XX27" s="297"/>
      <c r="XY27" s="297"/>
      <c r="XZ27" s="297"/>
      <c r="YA27" s="297"/>
      <c r="YB27" s="298"/>
      <c r="YC27" s="296"/>
      <c r="YD27" s="297"/>
      <c r="YE27" s="297"/>
      <c r="YF27" s="297"/>
      <c r="YG27" s="297"/>
      <c r="YH27" s="297"/>
      <c r="YI27" s="297"/>
      <c r="YJ27" s="297"/>
      <c r="YK27" s="297"/>
      <c r="YL27" s="297"/>
      <c r="YM27" s="297"/>
      <c r="YN27" s="297"/>
      <c r="YO27" s="297"/>
      <c r="YP27" s="297"/>
      <c r="YQ27" s="297"/>
      <c r="YR27" s="297"/>
      <c r="YS27" s="297"/>
      <c r="YT27" s="297"/>
      <c r="YU27" s="297"/>
      <c r="YV27" s="297"/>
      <c r="YW27" s="297"/>
      <c r="YX27" s="297"/>
      <c r="YY27" s="297"/>
      <c r="YZ27" s="297"/>
      <c r="ZA27" s="297"/>
      <c r="ZB27" s="297"/>
      <c r="ZC27" s="297"/>
      <c r="ZD27" s="297"/>
      <c r="ZE27" s="297"/>
      <c r="ZF27" s="297"/>
      <c r="ZG27" s="298"/>
      <c r="ZH27" s="296"/>
      <c r="ZI27" s="297"/>
      <c r="ZJ27" s="297"/>
      <c r="ZK27" s="297"/>
      <c r="ZL27" s="297"/>
      <c r="ZM27" s="297"/>
      <c r="ZN27" s="297"/>
      <c r="ZO27" s="297"/>
      <c r="ZP27" s="297"/>
      <c r="ZQ27" s="297"/>
      <c r="ZR27" s="297"/>
      <c r="ZS27" s="297"/>
      <c r="ZT27" s="297"/>
      <c r="ZU27" s="297"/>
      <c r="ZV27" s="297"/>
      <c r="ZW27" s="297"/>
      <c r="ZX27" s="297"/>
      <c r="ZY27" s="297"/>
      <c r="ZZ27" s="297"/>
      <c r="AAA27" s="297"/>
      <c r="AAB27" s="297"/>
      <c r="AAC27" s="297"/>
      <c r="AAD27" s="297"/>
      <c r="AAE27" s="297"/>
      <c r="AAF27" s="297"/>
      <c r="AAG27" s="297"/>
      <c r="AAH27" s="297"/>
      <c r="AAI27" s="297"/>
      <c r="AAJ27" s="297"/>
      <c r="AAK27" s="298"/>
      <c r="AAL27" s="296"/>
      <c r="AAM27" s="297"/>
      <c r="AAN27" s="297"/>
      <c r="AAO27" s="297"/>
      <c r="AAP27" s="297"/>
      <c r="AAQ27" s="297"/>
      <c r="AAR27" s="297"/>
      <c r="AAS27" s="297"/>
      <c r="AAT27" s="297"/>
      <c r="AAU27" s="297"/>
      <c r="AAV27" s="297"/>
      <c r="AAW27" s="297"/>
      <c r="AAX27" s="297"/>
      <c r="AAY27" s="297"/>
      <c r="AAZ27" s="297"/>
      <c r="ABA27" s="297"/>
      <c r="ABB27" s="297"/>
      <c r="ABC27" s="297"/>
      <c r="ABD27" s="297"/>
      <c r="ABE27" s="297"/>
      <c r="ABF27" s="297"/>
      <c r="ABG27" s="297"/>
      <c r="ABH27" s="297"/>
      <c r="ABI27" s="297"/>
      <c r="ABJ27" s="297"/>
      <c r="ABK27" s="297"/>
      <c r="ABL27" s="297"/>
      <c r="ABM27" s="297"/>
      <c r="ABN27" s="297"/>
      <c r="ABO27" s="297"/>
      <c r="ABP27" s="298"/>
      <c r="ABQ27" s="299"/>
    </row>
    <row r="28" spans="1:745" s="35" customFormat="1" ht="20.100000000000001" customHeight="1" x14ac:dyDescent="0.2">
      <c r="A28" s="37" t="str">
        <f>IF(Dateneingabe!A30=0,"zzz",Dateneingabe!A30)</f>
        <v>zzz</v>
      </c>
      <c r="B28" s="40" t="str">
        <f>IF(Dateneingabe!B30=0,"zzz",Dateneingabe!B30)</f>
        <v>zzz</v>
      </c>
      <c r="C28" s="40" t="str">
        <f>IF(Dateneingabe!C30=0,"zzz",Dateneingabe!C30)</f>
        <v>zzz</v>
      </c>
      <c r="D28" s="231">
        <f t="shared" ca="1" si="13"/>
        <v>0</v>
      </c>
      <c r="E28" s="304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5"/>
      <c r="T28" s="305"/>
      <c r="U28" s="305"/>
      <c r="V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G28" s="305"/>
      <c r="AH28" s="305"/>
      <c r="AI28" s="305"/>
      <c r="AJ28" s="305"/>
      <c r="AK28" s="305"/>
      <c r="AL28" s="305"/>
      <c r="AM28" s="305"/>
      <c r="AN28" s="305"/>
      <c r="AO28" s="305"/>
      <c r="AP28" s="305"/>
      <c r="AQ28" s="305"/>
      <c r="AR28" s="305"/>
      <c r="AS28" s="305"/>
      <c r="AT28" s="305"/>
      <c r="AU28" s="305"/>
      <c r="AV28" s="305"/>
      <c r="AW28" s="305"/>
      <c r="AX28" s="305"/>
      <c r="AY28" s="305"/>
      <c r="AZ28" s="305"/>
      <c r="BA28" s="305"/>
      <c r="BB28" s="305"/>
      <c r="BC28" s="305"/>
      <c r="BD28" s="305"/>
      <c r="BE28" s="305"/>
      <c r="BF28" s="305"/>
      <c r="BG28" s="305"/>
      <c r="BH28" s="305"/>
      <c r="BI28" s="305"/>
      <c r="BJ28" s="305"/>
      <c r="BK28" s="305"/>
      <c r="BL28" s="305"/>
      <c r="BM28" s="305"/>
      <c r="BN28" s="305"/>
      <c r="BO28" s="305"/>
      <c r="BP28" s="305"/>
      <c r="BQ28" s="305"/>
      <c r="BR28" s="305"/>
      <c r="BS28" s="305"/>
      <c r="BT28" s="305"/>
      <c r="BU28" s="305"/>
      <c r="BV28" s="305"/>
      <c r="BW28" s="305"/>
      <c r="BX28" s="305"/>
      <c r="BY28" s="305"/>
      <c r="BZ28" s="305"/>
      <c r="CA28" s="305"/>
      <c r="CB28" s="305"/>
      <c r="CC28" s="305"/>
      <c r="CD28" s="305"/>
      <c r="CE28" s="305"/>
      <c r="CF28" s="305"/>
      <c r="CG28" s="305"/>
      <c r="CH28" s="305"/>
      <c r="CI28" s="305"/>
      <c r="CJ28" s="305"/>
      <c r="CK28" s="305"/>
      <c r="CL28" s="305"/>
      <c r="CM28" s="305"/>
      <c r="CN28" s="305"/>
      <c r="CO28" s="305"/>
      <c r="CP28" s="305"/>
      <c r="CQ28" s="305"/>
      <c r="CR28" s="305"/>
      <c r="CS28" s="305"/>
      <c r="CT28" s="305"/>
      <c r="CU28" s="305"/>
      <c r="CV28" s="305"/>
      <c r="CW28" s="305"/>
      <c r="CX28" s="305"/>
      <c r="CY28" s="305"/>
      <c r="CZ28" s="305"/>
      <c r="DA28" s="305"/>
      <c r="DB28" s="305"/>
      <c r="DC28" s="305"/>
      <c r="DD28" s="305"/>
      <c r="DE28" s="305"/>
      <c r="DF28" s="305"/>
      <c r="DG28" s="305"/>
      <c r="DH28" s="305"/>
      <c r="DI28" s="305"/>
      <c r="DJ28" s="305"/>
      <c r="DK28" s="305"/>
      <c r="DL28" s="305"/>
      <c r="DM28" s="305"/>
      <c r="DN28" s="305"/>
      <c r="DO28" s="305"/>
      <c r="DP28" s="305"/>
      <c r="DQ28" s="305"/>
      <c r="DR28" s="305"/>
      <c r="DS28" s="305"/>
      <c r="DT28" s="305"/>
      <c r="DU28" s="305"/>
      <c r="DV28" s="305"/>
      <c r="DW28" s="305"/>
      <c r="DX28" s="305"/>
      <c r="DY28" s="305"/>
      <c r="DZ28" s="305"/>
      <c r="EA28" s="305"/>
      <c r="EB28" s="305"/>
      <c r="EC28" s="305"/>
      <c r="ED28" s="305"/>
      <c r="EE28" s="305"/>
      <c r="EF28" s="305"/>
      <c r="EG28" s="305"/>
      <c r="EH28" s="305"/>
      <c r="EI28" s="305"/>
      <c r="EJ28" s="305"/>
      <c r="EK28" s="305"/>
      <c r="EL28" s="305"/>
      <c r="EM28" s="305"/>
      <c r="EN28" s="305"/>
      <c r="EO28" s="305"/>
      <c r="EP28" s="305"/>
      <c r="EQ28" s="305"/>
      <c r="ER28" s="305"/>
      <c r="ES28" s="305"/>
      <c r="ET28" s="305"/>
      <c r="EU28" s="305"/>
      <c r="EV28" s="305"/>
      <c r="EW28" s="305"/>
      <c r="EX28" s="305"/>
      <c r="EY28" s="305"/>
      <c r="EZ28" s="305"/>
      <c r="FA28" s="305"/>
      <c r="FB28" s="305"/>
      <c r="FC28" s="305"/>
      <c r="FD28" s="305"/>
      <c r="FE28" s="305"/>
      <c r="FF28" s="305"/>
      <c r="FG28" s="305"/>
      <c r="FH28" s="305"/>
      <c r="FI28" s="305"/>
      <c r="FJ28" s="305"/>
      <c r="FK28" s="305"/>
      <c r="FL28" s="305"/>
      <c r="FM28" s="305"/>
      <c r="FN28" s="305"/>
      <c r="FO28" s="305"/>
      <c r="FP28" s="305"/>
      <c r="FQ28" s="305"/>
      <c r="FR28" s="305"/>
      <c r="FS28" s="305"/>
      <c r="FT28" s="305"/>
      <c r="FU28" s="305"/>
      <c r="FV28" s="305"/>
      <c r="FW28" s="305"/>
      <c r="FX28" s="305"/>
      <c r="FY28" s="305"/>
      <c r="FZ28" s="305"/>
      <c r="GA28" s="305"/>
      <c r="GB28" s="305"/>
      <c r="GC28" s="305"/>
      <c r="GD28" s="305"/>
      <c r="GE28" s="305"/>
      <c r="GF28" s="305"/>
      <c r="GG28" s="305"/>
      <c r="GH28" s="305"/>
      <c r="GI28" s="305"/>
      <c r="GJ28" s="305"/>
      <c r="GK28" s="305"/>
      <c r="GL28" s="305"/>
      <c r="GM28" s="305"/>
      <c r="GN28" s="305"/>
      <c r="GO28" s="305"/>
      <c r="GP28" s="305"/>
      <c r="GQ28" s="305"/>
      <c r="GR28" s="305"/>
      <c r="GS28" s="305"/>
      <c r="GT28" s="305"/>
      <c r="GU28" s="305"/>
      <c r="GV28" s="305"/>
      <c r="GW28" s="305"/>
      <c r="GX28" s="305"/>
      <c r="GY28" s="305"/>
      <c r="GZ28" s="305"/>
      <c r="HA28" s="305"/>
      <c r="HB28" s="305"/>
      <c r="HC28" s="305"/>
      <c r="HD28" s="305"/>
      <c r="HE28" s="305"/>
      <c r="HF28" s="305"/>
      <c r="HG28" s="305"/>
      <c r="HH28" s="305"/>
      <c r="HI28" s="305"/>
      <c r="HJ28" s="305"/>
      <c r="HK28" s="305"/>
      <c r="HL28" s="305"/>
      <c r="HM28" s="305"/>
      <c r="HN28" s="305"/>
      <c r="HO28" s="305"/>
      <c r="HP28" s="305"/>
      <c r="HQ28" s="305"/>
      <c r="HR28" s="305"/>
      <c r="HS28" s="305"/>
      <c r="HT28" s="305"/>
      <c r="HU28" s="305"/>
      <c r="HV28" s="305"/>
      <c r="HW28" s="305"/>
      <c r="HX28" s="305"/>
      <c r="HY28" s="305"/>
      <c r="HZ28" s="305"/>
      <c r="IA28" s="305"/>
      <c r="IB28" s="305"/>
      <c r="IC28" s="305"/>
      <c r="ID28" s="305"/>
      <c r="IE28" s="305"/>
      <c r="IF28" s="305"/>
      <c r="IG28" s="305"/>
      <c r="IH28" s="305"/>
      <c r="II28" s="305"/>
      <c r="IJ28" s="305"/>
      <c r="IK28" s="305"/>
      <c r="IL28" s="305"/>
      <c r="IM28" s="305"/>
      <c r="IN28" s="305"/>
      <c r="IO28" s="305"/>
      <c r="IP28" s="305"/>
      <c r="IQ28" s="305"/>
      <c r="IR28" s="305"/>
      <c r="IS28" s="305"/>
      <c r="IT28" s="305"/>
      <c r="IU28" s="305"/>
      <c r="IV28" s="305"/>
      <c r="IW28" s="305"/>
      <c r="IX28" s="305"/>
      <c r="IY28" s="305"/>
      <c r="IZ28" s="305"/>
      <c r="JA28" s="305"/>
      <c r="JB28" s="305"/>
      <c r="JC28" s="305"/>
      <c r="JD28" s="305"/>
      <c r="JE28" s="305"/>
      <c r="JF28" s="305"/>
      <c r="JG28" s="305"/>
      <c r="JH28" s="305"/>
      <c r="JI28" s="305"/>
      <c r="JJ28" s="305"/>
      <c r="JK28" s="305"/>
      <c r="JL28" s="305"/>
      <c r="JM28" s="305"/>
      <c r="JN28" s="305"/>
      <c r="JO28" s="305"/>
      <c r="JP28" s="305"/>
      <c r="JQ28" s="305"/>
      <c r="JR28" s="305"/>
      <c r="JS28" s="305"/>
      <c r="JT28" s="305"/>
      <c r="JU28" s="305"/>
      <c r="JV28" s="305"/>
      <c r="JW28" s="305"/>
      <c r="JX28" s="305"/>
      <c r="JY28" s="305"/>
      <c r="JZ28" s="305"/>
      <c r="KA28" s="305"/>
      <c r="KB28" s="305"/>
      <c r="KC28" s="305"/>
      <c r="KD28" s="305"/>
      <c r="KE28" s="305"/>
      <c r="KF28" s="305"/>
      <c r="KG28" s="305"/>
      <c r="KH28" s="305"/>
      <c r="KI28" s="305"/>
      <c r="KJ28" s="305"/>
      <c r="KK28" s="305"/>
      <c r="KL28" s="305"/>
      <c r="KM28" s="305"/>
      <c r="KN28" s="305"/>
      <c r="KO28" s="305"/>
      <c r="KP28" s="305"/>
      <c r="KQ28" s="305"/>
      <c r="KR28" s="305"/>
      <c r="KS28" s="305"/>
      <c r="KT28" s="305"/>
      <c r="KU28" s="305"/>
      <c r="KV28" s="305"/>
      <c r="KW28" s="305"/>
      <c r="KX28" s="305"/>
      <c r="KY28" s="305"/>
      <c r="KZ28" s="305"/>
      <c r="LA28" s="305"/>
      <c r="LB28" s="305"/>
      <c r="LC28" s="305"/>
      <c r="LD28" s="305"/>
      <c r="LE28" s="305"/>
      <c r="LF28" s="305"/>
      <c r="LG28" s="305"/>
      <c r="LH28" s="305"/>
      <c r="LI28" s="305"/>
      <c r="LJ28" s="305"/>
      <c r="LK28" s="305"/>
      <c r="LL28" s="305"/>
      <c r="LM28" s="305"/>
      <c r="LN28" s="305"/>
      <c r="LO28" s="305"/>
      <c r="LP28" s="305"/>
      <c r="LQ28" s="305"/>
      <c r="LR28" s="305"/>
      <c r="LS28" s="305"/>
      <c r="LT28" s="305"/>
      <c r="LU28" s="305"/>
      <c r="LV28" s="305"/>
      <c r="LW28" s="305"/>
      <c r="LX28" s="305"/>
      <c r="LY28" s="305"/>
      <c r="LZ28" s="305"/>
      <c r="MA28" s="305"/>
      <c r="MB28" s="305"/>
      <c r="MC28" s="305"/>
      <c r="MD28" s="305"/>
      <c r="ME28" s="305"/>
      <c r="MF28" s="305"/>
      <c r="MG28" s="305"/>
      <c r="MH28" s="305"/>
      <c r="MI28" s="305"/>
      <c r="MJ28" s="305"/>
      <c r="MK28" s="305"/>
      <c r="ML28" s="305"/>
      <c r="MM28" s="305"/>
      <c r="MN28" s="305"/>
      <c r="MO28" s="305"/>
      <c r="MP28" s="305"/>
      <c r="MQ28" s="305"/>
      <c r="MR28" s="305"/>
      <c r="MS28" s="305"/>
      <c r="MT28" s="305"/>
      <c r="MU28" s="305"/>
      <c r="MV28" s="305"/>
      <c r="MW28" s="305"/>
      <c r="MX28" s="305"/>
      <c r="MY28" s="305"/>
      <c r="MZ28" s="305"/>
      <c r="NA28" s="305"/>
      <c r="NB28" s="305"/>
      <c r="NC28" s="305"/>
      <c r="ND28" s="305"/>
      <c r="NE28" s="305"/>
      <c r="NF28" s="305"/>
      <c r="NH28" s="264">
        <f>Dateneingabe!N30</f>
        <v>24</v>
      </c>
      <c r="NI28" s="306"/>
      <c r="NJ28" s="264">
        <f>Dateneingabe!K30</f>
        <v>0</v>
      </c>
      <c r="NK28" s="264">
        <f>Dateneingabe!L30</f>
        <v>0</v>
      </c>
      <c r="NL28" s="264">
        <f>Dateneingabe!M30</f>
        <v>0</v>
      </c>
      <c r="NM28" s="264">
        <f t="shared" si="14"/>
        <v>0</v>
      </c>
      <c r="NN28" s="264">
        <f t="shared" si="15"/>
        <v>0</v>
      </c>
      <c r="NO28" s="296"/>
      <c r="NP28" s="297"/>
      <c r="NQ28" s="297"/>
      <c r="NR28" s="297"/>
      <c r="NS28" s="297"/>
      <c r="NT28" s="297"/>
      <c r="NU28" s="297"/>
      <c r="NV28" s="297"/>
      <c r="NW28" s="297"/>
      <c r="NX28" s="297"/>
      <c r="NY28" s="297"/>
      <c r="NZ28" s="297"/>
      <c r="OA28" s="297"/>
      <c r="OB28" s="297"/>
      <c r="OC28" s="297"/>
      <c r="OD28" s="297"/>
      <c r="OE28" s="297"/>
      <c r="OF28" s="297"/>
      <c r="OG28" s="297"/>
      <c r="OH28" s="297"/>
      <c r="OI28" s="297"/>
      <c r="OJ28" s="297"/>
      <c r="OK28" s="297"/>
      <c r="OL28" s="297"/>
      <c r="OM28" s="297"/>
      <c r="ON28" s="297"/>
      <c r="OO28" s="297"/>
      <c r="OP28" s="297"/>
      <c r="OQ28" s="297"/>
      <c r="OR28" s="297"/>
      <c r="OS28" s="298"/>
      <c r="OT28" s="296"/>
      <c r="OU28" s="297"/>
      <c r="OV28" s="297"/>
      <c r="OW28" s="297"/>
      <c r="OX28" s="297"/>
      <c r="OY28" s="297"/>
      <c r="OZ28" s="297"/>
      <c r="PA28" s="297"/>
      <c r="PB28" s="297"/>
      <c r="PC28" s="297"/>
      <c r="PD28" s="297"/>
      <c r="PE28" s="297"/>
      <c r="PF28" s="297"/>
      <c r="PG28" s="297"/>
      <c r="PH28" s="297"/>
      <c r="PI28" s="297"/>
      <c r="PJ28" s="297"/>
      <c r="PK28" s="297"/>
      <c r="PL28" s="297"/>
      <c r="PM28" s="297"/>
      <c r="PN28" s="297"/>
      <c r="PO28" s="297"/>
      <c r="PP28" s="297"/>
      <c r="PQ28" s="297"/>
      <c r="PR28" s="297"/>
      <c r="PS28" s="297"/>
      <c r="PT28" s="297"/>
      <c r="PU28" s="297"/>
      <c r="PV28" s="298"/>
      <c r="PW28" s="296"/>
      <c r="PX28" s="297"/>
      <c r="PY28" s="297"/>
      <c r="PZ28" s="297"/>
      <c r="QA28" s="297"/>
      <c r="QB28" s="297"/>
      <c r="QC28" s="297"/>
      <c r="QD28" s="297"/>
      <c r="QE28" s="297"/>
      <c r="QF28" s="297"/>
      <c r="QG28" s="297"/>
      <c r="QH28" s="297"/>
      <c r="QI28" s="297"/>
      <c r="QJ28" s="297"/>
      <c r="QK28" s="297"/>
      <c r="QL28" s="297"/>
      <c r="QM28" s="297"/>
      <c r="QN28" s="297"/>
      <c r="QO28" s="297"/>
      <c r="QP28" s="297"/>
      <c r="QQ28" s="297"/>
      <c r="QR28" s="297"/>
      <c r="QS28" s="297"/>
      <c r="QT28" s="297"/>
      <c r="QU28" s="297"/>
      <c r="QV28" s="297"/>
      <c r="QW28" s="297"/>
      <c r="QX28" s="297"/>
      <c r="QY28" s="297"/>
      <c r="QZ28" s="297"/>
      <c r="RA28" s="298"/>
      <c r="RB28" s="296"/>
      <c r="RC28" s="297"/>
      <c r="RD28" s="297"/>
      <c r="RE28" s="297"/>
      <c r="RF28" s="297"/>
      <c r="RG28" s="297"/>
      <c r="RH28" s="297"/>
      <c r="RI28" s="297"/>
      <c r="RJ28" s="297"/>
      <c r="RK28" s="297"/>
      <c r="RL28" s="297"/>
      <c r="RM28" s="297"/>
      <c r="RN28" s="297"/>
      <c r="RO28" s="297"/>
      <c r="RP28" s="297"/>
      <c r="RQ28" s="297"/>
      <c r="RR28" s="297"/>
      <c r="RS28" s="297"/>
      <c r="RT28" s="297"/>
      <c r="RU28" s="297"/>
      <c r="RV28" s="297"/>
      <c r="RW28" s="297"/>
      <c r="RX28" s="297"/>
      <c r="RY28" s="297"/>
      <c r="RZ28" s="297"/>
      <c r="SA28" s="297"/>
      <c r="SB28" s="297"/>
      <c r="SC28" s="297"/>
      <c r="SD28" s="297"/>
      <c r="SE28" s="298"/>
      <c r="SF28" s="296"/>
      <c r="SG28" s="297"/>
      <c r="SH28" s="297"/>
      <c r="SI28" s="297"/>
      <c r="SJ28" s="297"/>
      <c r="SK28" s="297"/>
      <c r="SL28" s="297"/>
      <c r="SM28" s="297"/>
      <c r="SN28" s="297"/>
      <c r="SO28" s="297"/>
      <c r="SP28" s="297"/>
      <c r="SQ28" s="297"/>
      <c r="SR28" s="297"/>
      <c r="SS28" s="297"/>
      <c r="ST28" s="297"/>
      <c r="SU28" s="297"/>
      <c r="SV28" s="297"/>
      <c r="SW28" s="297"/>
      <c r="SX28" s="297"/>
      <c r="SY28" s="297"/>
      <c r="SZ28" s="297"/>
      <c r="TA28" s="297"/>
      <c r="TB28" s="297"/>
      <c r="TC28" s="297"/>
      <c r="TD28" s="297"/>
      <c r="TE28" s="297"/>
      <c r="TF28" s="297"/>
      <c r="TG28" s="297"/>
      <c r="TH28" s="297"/>
      <c r="TI28" s="297"/>
      <c r="TJ28" s="298"/>
      <c r="TK28" s="296"/>
      <c r="TL28" s="297"/>
      <c r="TM28" s="297"/>
      <c r="TN28" s="297"/>
      <c r="TO28" s="297"/>
      <c r="TP28" s="297"/>
      <c r="TQ28" s="297"/>
      <c r="TR28" s="297"/>
      <c r="TS28" s="297"/>
      <c r="TT28" s="297"/>
      <c r="TU28" s="297"/>
      <c r="TV28" s="297"/>
      <c r="TW28" s="297"/>
      <c r="TX28" s="297"/>
      <c r="TY28" s="297"/>
      <c r="TZ28" s="297"/>
      <c r="UA28" s="297"/>
      <c r="UB28" s="297"/>
      <c r="UC28" s="297"/>
      <c r="UD28" s="297"/>
      <c r="UE28" s="297"/>
      <c r="UF28" s="297"/>
      <c r="UG28" s="297"/>
      <c r="UH28" s="297"/>
      <c r="UI28" s="297"/>
      <c r="UJ28" s="297"/>
      <c r="UK28" s="297"/>
      <c r="UL28" s="297"/>
      <c r="UM28" s="297"/>
      <c r="UN28" s="298"/>
      <c r="UO28" s="296"/>
      <c r="UP28" s="297"/>
      <c r="UQ28" s="297"/>
      <c r="UR28" s="297"/>
      <c r="US28" s="297"/>
      <c r="UT28" s="297"/>
      <c r="UU28" s="297"/>
      <c r="UV28" s="297"/>
      <c r="UW28" s="297"/>
      <c r="UX28" s="297"/>
      <c r="UY28" s="297"/>
      <c r="UZ28" s="297"/>
      <c r="VA28" s="297"/>
      <c r="VB28" s="297"/>
      <c r="VC28" s="297"/>
      <c r="VD28" s="297"/>
      <c r="VE28" s="297"/>
      <c r="VF28" s="297"/>
      <c r="VG28" s="297"/>
      <c r="VH28" s="297"/>
      <c r="VI28" s="297"/>
      <c r="VJ28" s="297"/>
      <c r="VK28" s="297"/>
      <c r="VL28" s="297"/>
      <c r="VM28" s="297"/>
      <c r="VN28" s="297"/>
      <c r="VO28" s="297"/>
      <c r="VP28" s="297"/>
      <c r="VQ28" s="297"/>
      <c r="VR28" s="297"/>
      <c r="VS28" s="298"/>
      <c r="VT28" s="296"/>
      <c r="VU28" s="297"/>
      <c r="VV28" s="297"/>
      <c r="VW28" s="297"/>
      <c r="VX28" s="297"/>
      <c r="VY28" s="297"/>
      <c r="VZ28" s="297"/>
      <c r="WA28" s="297"/>
      <c r="WB28" s="297"/>
      <c r="WC28" s="297"/>
      <c r="WD28" s="297"/>
      <c r="WE28" s="297"/>
      <c r="WF28" s="297"/>
      <c r="WG28" s="297"/>
      <c r="WH28" s="297"/>
      <c r="WI28" s="297"/>
      <c r="WJ28" s="297"/>
      <c r="WK28" s="297"/>
      <c r="WL28" s="297"/>
      <c r="WM28" s="297"/>
      <c r="WN28" s="297"/>
      <c r="WO28" s="297"/>
      <c r="WP28" s="297"/>
      <c r="WQ28" s="297"/>
      <c r="WR28" s="297"/>
      <c r="WS28" s="297"/>
      <c r="WT28" s="297"/>
      <c r="WU28" s="297"/>
      <c r="WV28" s="297"/>
      <c r="WW28" s="297"/>
      <c r="WX28" s="298"/>
      <c r="WY28" s="296"/>
      <c r="WZ28" s="297"/>
      <c r="XA28" s="297"/>
      <c r="XB28" s="297"/>
      <c r="XC28" s="297"/>
      <c r="XD28" s="297"/>
      <c r="XE28" s="297"/>
      <c r="XF28" s="297"/>
      <c r="XG28" s="297"/>
      <c r="XH28" s="297"/>
      <c r="XI28" s="297"/>
      <c r="XJ28" s="297"/>
      <c r="XK28" s="297"/>
      <c r="XL28" s="297"/>
      <c r="XM28" s="297"/>
      <c r="XN28" s="297"/>
      <c r="XO28" s="297"/>
      <c r="XP28" s="297"/>
      <c r="XQ28" s="297"/>
      <c r="XR28" s="297"/>
      <c r="XS28" s="297"/>
      <c r="XT28" s="297"/>
      <c r="XU28" s="297"/>
      <c r="XV28" s="297"/>
      <c r="XW28" s="297"/>
      <c r="XX28" s="297"/>
      <c r="XY28" s="297"/>
      <c r="XZ28" s="297"/>
      <c r="YA28" s="297"/>
      <c r="YB28" s="298"/>
      <c r="YC28" s="296"/>
      <c r="YD28" s="297"/>
      <c r="YE28" s="297"/>
      <c r="YF28" s="297"/>
      <c r="YG28" s="297"/>
      <c r="YH28" s="297"/>
      <c r="YI28" s="297"/>
      <c r="YJ28" s="297"/>
      <c r="YK28" s="297"/>
      <c r="YL28" s="297"/>
      <c r="YM28" s="297"/>
      <c r="YN28" s="297"/>
      <c r="YO28" s="297"/>
      <c r="YP28" s="297"/>
      <c r="YQ28" s="297"/>
      <c r="YR28" s="297"/>
      <c r="YS28" s="297"/>
      <c r="YT28" s="297"/>
      <c r="YU28" s="297"/>
      <c r="YV28" s="297"/>
      <c r="YW28" s="297"/>
      <c r="YX28" s="297"/>
      <c r="YY28" s="297"/>
      <c r="YZ28" s="297"/>
      <c r="ZA28" s="297"/>
      <c r="ZB28" s="297"/>
      <c r="ZC28" s="297"/>
      <c r="ZD28" s="297"/>
      <c r="ZE28" s="297"/>
      <c r="ZF28" s="297"/>
      <c r="ZG28" s="298"/>
      <c r="ZH28" s="296"/>
      <c r="ZI28" s="297"/>
      <c r="ZJ28" s="297"/>
      <c r="ZK28" s="297"/>
      <c r="ZL28" s="297"/>
      <c r="ZM28" s="297"/>
      <c r="ZN28" s="297"/>
      <c r="ZO28" s="297"/>
      <c r="ZP28" s="297"/>
      <c r="ZQ28" s="297"/>
      <c r="ZR28" s="297"/>
      <c r="ZS28" s="297"/>
      <c r="ZT28" s="297"/>
      <c r="ZU28" s="297"/>
      <c r="ZV28" s="297"/>
      <c r="ZW28" s="297"/>
      <c r="ZX28" s="297"/>
      <c r="ZY28" s="297"/>
      <c r="ZZ28" s="297"/>
      <c r="AAA28" s="297"/>
      <c r="AAB28" s="297"/>
      <c r="AAC28" s="297"/>
      <c r="AAD28" s="297"/>
      <c r="AAE28" s="297"/>
      <c r="AAF28" s="297"/>
      <c r="AAG28" s="297"/>
      <c r="AAH28" s="297"/>
      <c r="AAI28" s="297"/>
      <c r="AAJ28" s="297"/>
      <c r="AAK28" s="298"/>
      <c r="AAL28" s="296"/>
      <c r="AAM28" s="297"/>
      <c r="AAN28" s="297"/>
      <c r="AAO28" s="297"/>
      <c r="AAP28" s="297"/>
      <c r="AAQ28" s="297"/>
      <c r="AAR28" s="297"/>
      <c r="AAS28" s="297"/>
      <c r="AAT28" s="297"/>
      <c r="AAU28" s="297"/>
      <c r="AAV28" s="297"/>
      <c r="AAW28" s="297"/>
      <c r="AAX28" s="297"/>
      <c r="AAY28" s="297"/>
      <c r="AAZ28" s="297"/>
      <c r="ABA28" s="297"/>
      <c r="ABB28" s="297"/>
      <c r="ABC28" s="297"/>
      <c r="ABD28" s="297"/>
      <c r="ABE28" s="297"/>
      <c r="ABF28" s="297"/>
      <c r="ABG28" s="297"/>
      <c r="ABH28" s="297"/>
      <c r="ABI28" s="297"/>
      <c r="ABJ28" s="297"/>
      <c r="ABK28" s="297"/>
      <c r="ABL28" s="297"/>
      <c r="ABM28" s="297"/>
      <c r="ABN28" s="297"/>
      <c r="ABO28" s="297"/>
      <c r="ABP28" s="298"/>
      <c r="ABQ28" s="299"/>
    </row>
    <row r="29" spans="1:745" s="35" customFormat="1" ht="20.100000000000001" customHeight="1" x14ac:dyDescent="0.2">
      <c r="A29" s="37" t="str">
        <f>IF(Dateneingabe!A31=0,"zzz",Dateneingabe!A31)</f>
        <v>zzz</v>
      </c>
      <c r="B29" s="40" t="str">
        <f>IF(Dateneingabe!B31=0,"zzz",Dateneingabe!B31)</f>
        <v>zzz</v>
      </c>
      <c r="C29" s="40" t="str">
        <f>IF(Dateneingabe!C31=0,"zzz",Dateneingabe!C31)</f>
        <v>zzz</v>
      </c>
      <c r="D29" s="231">
        <f t="shared" ca="1" si="13"/>
        <v>0</v>
      </c>
      <c r="E29" s="304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305"/>
      <c r="V29" s="305"/>
      <c r="W29" s="305"/>
      <c r="X29" s="305"/>
      <c r="Y29" s="305"/>
      <c r="Z29" s="305"/>
      <c r="AA29" s="305"/>
      <c r="AB29" s="305"/>
      <c r="AC29" s="305"/>
      <c r="AD29" s="305"/>
      <c r="AE29" s="305"/>
      <c r="AF29" s="305"/>
      <c r="AG29" s="305"/>
      <c r="AH29" s="305"/>
      <c r="AI29" s="305"/>
      <c r="AJ29" s="305"/>
      <c r="AK29" s="305"/>
      <c r="AL29" s="305"/>
      <c r="AM29" s="305"/>
      <c r="AN29" s="305"/>
      <c r="AO29" s="305"/>
      <c r="AP29" s="305"/>
      <c r="AQ29" s="305"/>
      <c r="AR29" s="305"/>
      <c r="AS29" s="305"/>
      <c r="AT29" s="305"/>
      <c r="AU29" s="305"/>
      <c r="AV29" s="305"/>
      <c r="AW29" s="305"/>
      <c r="AX29" s="305"/>
      <c r="AY29" s="305"/>
      <c r="AZ29" s="305"/>
      <c r="BA29" s="305"/>
      <c r="BB29" s="305"/>
      <c r="BC29" s="305"/>
      <c r="BD29" s="305"/>
      <c r="BE29" s="305"/>
      <c r="BF29" s="305"/>
      <c r="BG29" s="305"/>
      <c r="BH29" s="305"/>
      <c r="BI29" s="305"/>
      <c r="BJ29" s="305"/>
      <c r="BK29" s="305"/>
      <c r="BL29" s="305"/>
      <c r="BM29" s="305"/>
      <c r="BN29" s="305"/>
      <c r="BO29" s="305"/>
      <c r="BP29" s="305"/>
      <c r="BQ29" s="305"/>
      <c r="BR29" s="305"/>
      <c r="BS29" s="305"/>
      <c r="BT29" s="305"/>
      <c r="BU29" s="305"/>
      <c r="BV29" s="305"/>
      <c r="BW29" s="305"/>
      <c r="BX29" s="305"/>
      <c r="BY29" s="305"/>
      <c r="BZ29" s="305"/>
      <c r="CA29" s="305"/>
      <c r="CB29" s="305"/>
      <c r="CC29" s="305"/>
      <c r="CD29" s="305"/>
      <c r="CE29" s="305"/>
      <c r="CF29" s="305"/>
      <c r="CG29" s="305"/>
      <c r="CH29" s="305"/>
      <c r="CI29" s="305"/>
      <c r="CJ29" s="305"/>
      <c r="CK29" s="305"/>
      <c r="CL29" s="305"/>
      <c r="CM29" s="305"/>
      <c r="CN29" s="305"/>
      <c r="CO29" s="305"/>
      <c r="CP29" s="305"/>
      <c r="CQ29" s="305"/>
      <c r="CR29" s="305"/>
      <c r="CS29" s="305"/>
      <c r="CT29" s="305"/>
      <c r="CU29" s="305"/>
      <c r="CV29" s="305"/>
      <c r="CW29" s="305"/>
      <c r="CX29" s="305"/>
      <c r="CY29" s="305"/>
      <c r="CZ29" s="305"/>
      <c r="DA29" s="305"/>
      <c r="DB29" s="305"/>
      <c r="DC29" s="305"/>
      <c r="DD29" s="305"/>
      <c r="DE29" s="305"/>
      <c r="DF29" s="305"/>
      <c r="DG29" s="305"/>
      <c r="DH29" s="305"/>
      <c r="DI29" s="305"/>
      <c r="DJ29" s="305"/>
      <c r="DK29" s="305"/>
      <c r="DL29" s="305"/>
      <c r="DM29" s="305"/>
      <c r="DN29" s="305"/>
      <c r="DO29" s="305"/>
      <c r="DP29" s="305"/>
      <c r="DQ29" s="305"/>
      <c r="DR29" s="305"/>
      <c r="DS29" s="305"/>
      <c r="DT29" s="305"/>
      <c r="DU29" s="305"/>
      <c r="DV29" s="305"/>
      <c r="DW29" s="305"/>
      <c r="DX29" s="305"/>
      <c r="DY29" s="305"/>
      <c r="DZ29" s="305"/>
      <c r="EA29" s="305"/>
      <c r="EB29" s="305"/>
      <c r="EC29" s="305"/>
      <c r="ED29" s="305"/>
      <c r="EE29" s="305"/>
      <c r="EF29" s="305"/>
      <c r="EG29" s="305"/>
      <c r="EH29" s="305"/>
      <c r="EI29" s="305"/>
      <c r="EJ29" s="305"/>
      <c r="EK29" s="305"/>
      <c r="EL29" s="305"/>
      <c r="EM29" s="305"/>
      <c r="EN29" s="305"/>
      <c r="EO29" s="305"/>
      <c r="EP29" s="305"/>
      <c r="EQ29" s="305"/>
      <c r="ER29" s="305"/>
      <c r="ES29" s="305"/>
      <c r="ET29" s="305"/>
      <c r="EU29" s="305"/>
      <c r="EV29" s="305"/>
      <c r="EW29" s="305"/>
      <c r="EX29" s="305"/>
      <c r="EY29" s="305"/>
      <c r="EZ29" s="305"/>
      <c r="FA29" s="305"/>
      <c r="FB29" s="305"/>
      <c r="FC29" s="305"/>
      <c r="FD29" s="305"/>
      <c r="FE29" s="305"/>
      <c r="FF29" s="305"/>
      <c r="FG29" s="305"/>
      <c r="FH29" s="305"/>
      <c r="FI29" s="305"/>
      <c r="FJ29" s="305"/>
      <c r="FK29" s="305"/>
      <c r="FL29" s="305"/>
      <c r="FM29" s="305"/>
      <c r="FN29" s="305"/>
      <c r="FO29" s="305"/>
      <c r="FP29" s="305"/>
      <c r="FQ29" s="305"/>
      <c r="FR29" s="305"/>
      <c r="FS29" s="305"/>
      <c r="FT29" s="305"/>
      <c r="FU29" s="305"/>
      <c r="FV29" s="305"/>
      <c r="FW29" s="305"/>
      <c r="FX29" s="305"/>
      <c r="FY29" s="305"/>
      <c r="FZ29" s="305"/>
      <c r="GA29" s="305"/>
      <c r="GB29" s="305"/>
      <c r="GC29" s="305"/>
      <c r="GD29" s="305"/>
      <c r="GE29" s="305"/>
      <c r="GF29" s="305"/>
      <c r="GG29" s="305"/>
      <c r="GH29" s="305"/>
      <c r="GI29" s="305"/>
      <c r="GJ29" s="305"/>
      <c r="GK29" s="305"/>
      <c r="GL29" s="305"/>
      <c r="GM29" s="305"/>
      <c r="GN29" s="305"/>
      <c r="GO29" s="305"/>
      <c r="GP29" s="305"/>
      <c r="GQ29" s="305"/>
      <c r="GR29" s="305"/>
      <c r="GS29" s="305"/>
      <c r="GT29" s="305"/>
      <c r="GU29" s="305"/>
      <c r="GV29" s="305"/>
      <c r="GW29" s="305"/>
      <c r="GX29" s="305"/>
      <c r="GY29" s="305"/>
      <c r="GZ29" s="305"/>
      <c r="HA29" s="305"/>
      <c r="HB29" s="305"/>
      <c r="HC29" s="305"/>
      <c r="HD29" s="305"/>
      <c r="HE29" s="305"/>
      <c r="HF29" s="305"/>
      <c r="HG29" s="305"/>
      <c r="HH29" s="305"/>
      <c r="HI29" s="305"/>
      <c r="HJ29" s="305"/>
      <c r="HK29" s="305"/>
      <c r="HL29" s="305"/>
      <c r="HM29" s="305"/>
      <c r="HN29" s="305"/>
      <c r="HO29" s="305"/>
      <c r="HP29" s="305"/>
      <c r="HQ29" s="305"/>
      <c r="HR29" s="305"/>
      <c r="HS29" s="305"/>
      <c r="HT29" s="305"/>
      <c r="HU29" s="305"/>
      <c r="HV29" s="305"/>
      <c r="HW29" s="305"/>
      <c r="HX29" s="305"/>
      <c r="HY29" s="305"/>
      <c r="HZ29" s="305"/>
      <c r="IA29" s="305"/>
      <c r="IB29" s="305"/>
      <c r="IC29" s="305"/>
      <c r="ID29" s="305"/>
      <c r="IE29" s="305"/>
      <c r="IF29" s="305"/>
      <c r="IG29" s="305"/>
      <c r="IH29" s="305"/>
      <c r="II29" s="305"/>
      <c r="IJ29" s="305"/>
      <c r="IK29" s="305"/>
      <c r="IL29" s="305"/>
      <c r="IM29" s="305"/>
      <c r="IN29" s="305"/>
      <c r="IO29" s="305"/>
      <c r="IP29" s="305"/>
      <c r="IQ29" s="305"/>
      <c r="IR29" s="305"/>
      <c r="IS29" s="305"/>
      <c r="IT29" s="305"/>
      <c r="IU29" s="305"/>
      <c r="IV29" s="305"/>
      <c r="IW29" s="305"/>
      <c r="IX29" s="305"/>
      <c r="IY29" s="305"/>
      <c r="IZ29" s="305"/>
      <c r="JA29" s="305"/>
      <c r="JB29" s="305"/>
      <c r="JC29" s="305"/>
      <c r="JD29" s="305"/>
      <c r="JE29" s="305"/>
      <c r="JF29" s="305"/>
      <c r="JG29" s="305"/>
      <c r="JH29" s="305"/>
      <c r="JI29" s="305"/>
      <c r="JJ29" s="305"/>
      <c r="JK29" s="305"/>
      <c r="JL29" s="305"/>
      <c r="JM29" s="305"/>
      <c r="JN29" s="305"/>
      <c r="JO29" s="305"/>
      <c r="JP29" s="305"/>
      <c r="JQ29" s="305"/>
      <c r="JR29" s="305"/>
      <c r="JS29" s="305"/>
      <c r="JT29" s="305"/>
      <c r="JU29" s="305"/>
      <c r="JV29" s="305"/>
      <c r="JW29" s="305"/>
      <c r="JX29" s="305"/>
      <c r="JY29" s="305"/>
      <c r="JZ29" s="305"/>
      <c r="KA29" s="305"/>
      <c r="KB29" s="305"/>
      <c r="KC29" s="305"/>
      <c r="KD29" s="305"/>
      <c r="KE29" s="305"/>
      <c r="KF29" s="305"/>
      <c r="KG29" s="305"/>
      <c r="KH29" s="305"/>
      <c r="KI29" s="305"/>
      <c r="KJ29" s="305"/>
      <c r="KK29" s="305"/>
      <c r="KL29" s="305"/>
      <c r="KM29" s="305"/>
      <c r="KN29" s="305"/>
      <c r="KO29" s="305"/>
      <c r="KP29" s="305"/>
      <c r="KQ29" s="305"/>
      <c r="KR29" s="305"/>
      <c r="KS29" s="305"/>
      <c r="KT29" s="305"/>
      <c r="KU29" s="305"/>
      <c r="KV29" s="305"/>
      <c r="KW29" s="305"/>
      <c r="KX29" s="305"/>
      <c r="KY29" s="305"/>
      <c r="KZ29" s="305"/>
      <c r="LA29" s="305"/>
      <c r="LB29" s="305"/>
      <c r="LC29" s="305"/>
      <c r="LD29" s="305"/>
      <c r="LE29" s="305"/>
      <c r="LF29" s="305"/>
      <c r="LG29" s="305"/>
      <c r="LH29" s="305"/>
      <c r="LI29" s="305"/>
      <c r="LJ29" s="305"/>
      <c r="LK29" s="305"/>
      <c r="LL29" s="305"/>
      <c r="LM29" s="305"/>
      <c r="LN29" s="305"/>
      <c r="LO29" s="305"/>
      <c r="LP29" s="305"/>
      <c r="LQ29" s="305"/>
      <c r="LR29" s="305"/>
      <c r="LS29" s="305"/>
      <c r="LT29" s="305"/>
      <c r="LU29" s="305"/>
      <c r="LV29" s="305"/>
      <c r="LW29" s="305"/>
      <c r="LX29" s="305"/>
      <c r="LY29" s="305"/>
      <c r="LZ29" s="305"/>
      <c r="MA29" s="305"/>
      <c r="MB29" s="305"/>
      <c r="MC29" s="305"/>
      <c r="MD29" s="305"/>
      <c r="ME29" s="305"/>
      <c r="MF29" s="305"/>
      <c r="MG29" s="305"/>
      <c r="MH29" s="305"/>
      <c r="MI29" s="305"/>
      <c r="MJ29" s="305"/>
      <c r="MK29" s="305"/>
      <c r="ML29" s="305"/>
      <c r="MM29" s="305"/>
      <c r="MN29" s="305"/>
      <c r="MO29" s="305"/>
      <c r="MP29" s="305"/>
      <c r="MQ29" s="305"/>
      <c r="MR29" s="305"/>
      <c r="MS29" s="305"/>
      <c r="MT29" s="305"/>
      <c r="MU29" s="305"/>
      <c r="MV29" s="305"/>
      <c r="MW29" s="305"/>
      <c r="MX29" s="305"/>
      <c r="MY29" s="305"/>
      <c r="MZ29" s="305"/>
      <c r="NA29" s="305"/>
      <c r="NB29" s="305"/>
      <c r="NC29" s="305"/>
      <c r="ND29" s="305"/>
      <c r="NE29" s="305"/>
      <c r="NF29" s="305"/>
      <c r="NH29" s="264">
        <f>Dateneingabe!N31</f>
        <v>25</v>
      </c>
      <c r="NI29" s="306"/>
      <c r="NJ29" s="264">
        <f>Dateneingabe!K31</f>
        <v>0</v>
      </c>
      <c r="NK29" s="264">
        <f>Dateneingabe!L31</f>
        <v>0</v>
      </c>
      <c r="NL29" s="264">
        <f>Dateneingabe!M31</f>
        <v>0</v>
      </c>
      <c r="NM29" s="264">
        <f t="shared" si="14"/>
        <v>0</v>
      </c>
      <c r="NN29" s="264">
        <f t="shared" si="15"/>
        <v>0</v>
      </c>
      <c r="NO29" s="296"/>
      <c r="NP29" s="297"/>
      <c r="NQ29" s="297"/>
      <c r="NR29" s="297"/>
      <c r="NS29" s="297"/>
      <c r="NT29" s="297"/>
      <c r="NU29" s="297"/>
      <c r="NV29" s="297"/>
      <c r="NW29" s="297"/>
      <c r="NX29" s="297"/>
      <c r="NY29" s="297"/>
      <c r="NZ29" s="297"/>
      <c r="OA29" s="297"/>
      <c r="OB29" s="297"/>
      <c r="OC29" s="297"/>
      <c r="OD29" s="297"/>
      <c r="OE29" s="297"/>
      <c r="OF29" s="297"/>
      <c r="OG29" s="297"/>
      <c r="OH29" s="297"/>
      <c r="OI29" s="297"/>
      <c r="OJ29" s="297"/>
      <c r="OK29" s="297"/>
      <c r="OL29" s="297"/>
      <c r="OM29" s="297"/>
      <c r="ON29" s="297"/>
      <c r="OO29" s="297"/>
      <c r="OP29" s="297"/>
      <c r="OQ29" s="297"/>
      <c r="OR29" s="297"/>
      <c r="OS29" s="298"/>
      <c r="OT29" s="296"/>
      <c r="OU29" s="297"/>
      <c r="OV29" s="297"/>
      <c r="OW29" s="297"/>
      <c r="OX29" s="297"/>
      <c r="OY29" s="297"/>
      <c r="OZ29" s="297"/>
      <c r="PA29" s="297"/>
      <c r="PB29" s="297"/>
      <c r="PC29" s="297"/>
      <c r="PD29" s="297"/>
      <c r="PE29" s="297"/>
      <c r="PF29" s="297"/>
      <c r="PG29" s="297"/>
      <c r="PH29" s="297"/>
      <c r="PI29" s="297"/>
      <c r="PJ29" s="297"/>
      <c r="PK29" s="297"/>
      <c r="PL29" s="297"/>
      <c r="PM29" s="297"/>
      <c r="PN29" s="297"/>
      <c r="PO29" s="297"/>
      <c r="PP29" s="297"/>
      <c r="PQ29" s="297"/>
      <c r="PR29" s="297"/>
      <c r="PS29" s="297"/>
      <c r="PT29" s="297"/>
      <c r="PU29" s="297"/>
      <c r="PV29" s="298"/>
      <c r="PW29" s="296"/>
      <c r="PX29" s="297"/>
      <c r="PY29" s="297"/>
      <c r="PZ29" s="297"/>
      <c r="QA29" s="297"/>
      <c r="QB29" s="297"/>
      <c r="QC29" s="297"/>
      <c r="QD29" s="297"/>
      <c r="QE29" s="297"/>
      <c r="QF29" s="297"/>
      <c r="QG29" s="297"/>
      <c r="QH29" s="297"/>
      <c r="QI29" s="297"/>
      <c r="QJ29" s="297"/>
      <c r="QK29" s="297"/>
      <c r="QL29" s="297"/>
      <c r="QM29" s="297"/>
      <c r="QN29" s="297"/>
      <c r="QO29" s="297"/>
      <c r="QP29" s="297"/>
      <c r="QQ29" s="297"/>
      <c r="QR29" s="297"/>
      <c r="QS29" s="297"/>
      <c r="QT29" s="297"/>
      <c r="QU29" s="297"/>
      <c r="QV29" s="297"/>
      <c r="QW29" s="297"/>
      <c r="QX29" s="297"/>
      <c r="QY29" s="297"/>
      <c r="QZ29" s="297"/>
      <c r="RA29" s="298"/>
      <c r="RB29" s="296"/>
      <c r="RC29" s="297"/>
      <c r="RD29" s="297"/>
      <c r="RE29" s="297"/>
      <c r="RF29" s="297"/>
      <c r="RG29" s="297"/>
      <c r="RH29" s="297"/>
      <c r="RI29" s="297"/>
      <c r="RJ29" s="297"/>
      <c r="RK29" s="297"/>
      <c r="RL29" s="297"/>
      <c r="RM29" s="297"/>
      <c r="RN29" s="297"/>
      <c r="RO29" s="297"/>
      <c r="RP29" s="297"/>
      <c r="RQ29" s="297"/>
      <c r="RR29" s="297"/>
      <c r="RS29" s="297"/>
      <c r="RT29" s="297"/>
      <c r="RU29" s="297"/>
      <c r="RV29" s="297"/>
      <c r="RW29" s="297"/>
      <c r="RX29" s="297"/>
      <c r="RY29" s="297"/>
      <c r="RZ29" s="297"/>
      <c r="SA29" s="297"/>
      <c r="SB29" s="297"/>
      <c r="SC29" s="297"/>
      <c r="SD29" s="297"/>
      <c r="SE29" s="298"/>
      <c r="SF29" s="296"/>
      <c r="SG29" s="297"/>
      <c r="SH29" s="297"/>
      <c r="SI29" s="297"/>
      <c r="SJ29" s="297"/>
      <c r="SK29" s="297"/>
      <c r="SL29" s="297"/>
      <c r="SM29" s="297"/>
      <c r="SN29" s="297"/>
      <c r="SO29" s="297"/>
      <c r="SP29" s="297"/>
      <c r="SQ29" s="297"/>
      <c r="SR29" s="297"/>
      <c r="SS29" s="297"/>
      <c r="ST29" s="297"/>
      <c r="SU29" s="297"/>
      <c r="SV29" s="297"/>
      <c r="SW29" s="297"/>
      <c r="SX29" s="297"/>
      <c r="SY29" s="297"/>
      <c r="SZ29" s="297"/>
      <c r="TA29" s="297"/>
      <c r="TB29" s="297"/>
      <c r="TC29" s="297"/>
      <c r="TD29" s="297"/>
      <c r="TE29" s="297"/>
      <c r="TF29" s="297"/>
      <c r="TG29" s="297"/>
      <c r="TH29" s="297"/>
      <c r="TI29" s="297"/>
      <c r="TJ29" s="298"/>
      <c r="TK29" s="296"/>
      <c r="TL29" s="297"/>
      <c r="TM29" s="297"/>
      <c r="TN29" s="297"/>
      <c r="TO29" s="297"/>
      <c r="TP29" s="297"/>
      <c r="TQ29" s="297"/>
      <c r="TR29" s="297"/>
      <c r="TS29" s="297"/>
      <c r="TT29" s="297"/>
      <c r="TU29" s="297"/>
      <c r="TV29" s="297"/>
      <c r="TW29" s="297"/>
      <c r="TX29" s="297"/>
      <c r="TY29" s="297"/>
      <c r="TZ29" s="297"/>
      <c r="UA29" s="297"/>
      <c r="UB29" s="297"/>
      <c r="UC29" s="297"/>
      <c r="UD29" s="297"/>
      <c r="UE29" s="297"/>
      <c r="UF29" s="297"/>
      <c r="UG29" s="297"/>
      <c r="UH29" s="297"/>
      <c r="UI29" s="297"/>
      <c r="UJ29" s="297"/>
      <c r="UK29" s="297"/>
      <c r="UL29" s="297"/>
      <c r="UM29" s="297"/>
      <c r="UN29" s="298"/>
      <c r="UO29" s="296"/>
      <c r="UP29" s="297"/>
      <c r="UQ29" s="297"/>
      <c r="UR29" s="297"/>
      <c r="US29" s="297"/>
      <c r="UT29" s="297"/>
      <c r="UU29" s="297"/>
      <c r="UV29" s="297"/>
      <c r="UW29" s="297"/>
      <c r="UX29" s="297"/>
      <c r="UY29" s="297"/>
      <c r="UZ29" s="297"/>
      <c r="VA29" s="297"/>
      <c r="VB29" s="297"/>
      <c r="VC29" s="297"/>
      <c r="VD29" s="297"/>
      <c r="VE29" s="297"/>
      <c r="VF29" s="297"/>
      <c r="VG29" s="297"/>
      <c r="VH29" s="297"/>
      <c r="VI29" s="297"/>
      <c r="VJ29" s="297"/>
      <c r="VK29" s="297"/>
      <c r="VL29" s="297"/>
      <c r="VM29" s="297"/>
      <c r="VN29" s="297"/>
      <c r="VO29" s="297"/>
      <c r="VP29" s="297"/>
      <c r="VQ29" s="297"/>
      <c r="VR29" s="297"/>
      <c r="VS29" s="298"/>
      <c r="VT29" s="296"/>
      <c r="VU29" s="297"/>
      <c r="VV29" s="297"/>
      <c r="VW29" s="297"/>
      <c r="VX29" s="297"/>
      <c r="VY29" s="297"/>
      <c r="VZ29" s="297"/>
      <c r="WA29" s="297"/>
      <c r="WB29" s="297"/>
      <c r="WC29" s="297"/>
      <c r="WD29" s="297"/>
      <c r="WE29" s="297"/>
      <c r="WF29" s="297"/>
      <c r="WG29" s="297"/>
      <c r="WH29" s="297"/>
      <c r="WI29" s="297"/>
      <c r="WJ29" s="297"/>
      <c r="WK29" s="297"/>
      <c r="WL29" s="297"/>
      <c r="WM29" s="297"/>
      <c r="WN29" s="297"/>
      <c r="WO29" s="297"/>
      <c r="WP29" s="297"/>
      <c r="WQ29" s="297"/>
      <c r="WR29" s="297"/>
      <c r="WS29" s="297"/>
      <c r="WT29" s="297"/>
      <c r="WU29" s="297"/>
      <c r="WV29" s="297"/>
      <c r="WW29" s="297"/>
      <c r="WX29" s="298"/>
      <c r="WY29" s="296"/>
      <c r="WZ29" s="297"/>
      <c r="XA29" s="297"/>
      <c r="XB29" s="297"/>
      <c r="XC29" s="297"/>
      <c r="XD29" s="297"/>
      <c r="XE29" s="297"/>
      <c r="XF29" s="297"/>
      <c r="XG29" s="297"/>
      <c r="XH29" s="297"/>
      <c r="XI29" s="297"/>
      <c r="XJ29" s="297"/>
      <c r="XK29" s="297"/>
      <c r="XL29" s="297"/>
      <c r="XM29" s="297"/>
      <c r="XN29" s="297"/>
      <c r="XO29" s="297"/>
      <c r="XP29" s="297"/>
      <c r="XQ29" s="297"/>
      <c r="XR29" s="297"/>
      <c r="XS29" s="297"/>
      <c r="XT29" s="297"/>
      <c r="XU29" s="297"/>
      <c r="XV29" s="297"/>
      <c r="XW29" s="297"/>
      <c r="XX29" s="297"/>
      <c r="XY29" s="297"/>
      <c r="XZ29" s="297"/>
      <c r="YA29" s="297"/>
      <c r="YB29" s="298"/>
      <c r="YC29" s="296"/>
      <c r="YD29" s="297"/>
      <c r="YE29" s="297"/>
      <c r="YF29" s="297"/>
      <c r="YG29" s="297"/>
      <c r="YH29" s="297"/>
      <c r="YI29" s="297"/>
      <c r="YJ29" s="297"/>
      <c r="YK29" s="297"/>
      <c r="YL29" s="297"/>
      <c r="YM29" s="297"/>
      <c r="YN29" s="297"/>
      <c r="YO29" s="297"/>
      <c r="YP29" s="297"/>
      <c r="YQ29" s="297"/>
      <c r="YR29" s="297"/>
      <c r="YS29" s="297"/>
      <c r="YT29" s="297"/>
      <c r="YU29" s="297"/>
      <c r="YV29" s="297"/>
      <c r="YW29" s="297"/>
      <c r="YX29" s="297"/>
      <c r="YY29" s="297"/>
      <c r="YZ29" s="297"/>
      <c r="ZA29" s="297"/>
      <c r="ZB29" s="297"/>
      <c r="ZC29" s="297"/>
      <c r="ZD29" s="297"/>
      <c r="ZE29" s="297"/>
      <c r="ZF29" s="297"/>
      <c r="ZG29" s="298"/>
      <c r="ZH29" s="296"/>
      <c r="ZI29" s="297"/>
      <c r="ZJ29" s="297"/>
      <c r="ZK29" s="297"/>
      <c r="ZL29" s="297"/>
      <c r="ZM29" s="297"/>
      <c r="ZN29" s="297"/>
      <c r="ZO29" s="297"/>
      <c r="ZP29" s="297"/>
      <c r="ZQ29" s="297"/>
      <c r="ZR29" s="297"/>
      <c r="ZS29" s="297"/>
      <c r="ZT29" s="297"/>
      <c r="ZU29" s="297"/>
      <c r="ZV29" s="297"/>
      <c r="ZW29" s="297"/>
      <c r="ZX29" s="297"/>
      <c r="ZY29" s="297"/>
      <c r="ZZ29" s="297"/>
      <c r="AAA29" s="297"/>
      <c r="AAB29" s="297"/>
      <c r="AAC29" s="297"/>
      <c r="AAD29" s="297"/>
      <c r="AAE29" s="297"/>
      <c r="AAF29" s="297"/>
      <c r="AAG29" s="297"/>
      <c r="AAH29" s="297"/>
      <c r="AAI29" s="297"/>
      <c r="AAJ29" s="297"/>
      <c r="AAK29" s="298"/>
      <c r="AAL29" s="296"/>
      <c r="AAM29" s="297"/>
      <c r="AAN29" s="297"/>
      <c r="AAO29" s="297"/>
      <c r="AAP29" s="297"/>
      <c r="AAQ29" s="297"/>
      <c r="AAR29" s="297"/>
      <c r="AAS29" s="297"/>
      <c r="AAT29" s="297"/>
      <c r="AAU29" s="297"/>
      <c r="AAV29" s="297"/>
      <c r="AAW29" s="297"/>
      <c r="AAX29" s="297"/>
      <c r="AAY29" s="297"/>
      <c r="AAZ29" s="297"/>
      <c r="ABA29" s="297"/>
      <c r="ABB29" s="297"/>
      <c r="ABC29" s="297"/>
      <c r="ABD29" s="297"/>
      <c r="ABE29" s="297"/>
      <c r="ABF29" s="297"/>
      <c r="ABG29" s="297"/>
      <c r="ABH29" s="297"/>
      <c r="ABI29" s="297"/>
      <c r="ABJ29" s="297"/>
      <c r="ABK29" s="297"/>
      <c r="ABL29" s="297"/>
      <c r="ABM29" s="297"/>
      <c r="ABN29" s="297"/>
      <c r="ABO29" s="297"/>
      <c r="ABP29" s="298"/>
      <c r="ABQ29" s="299"/>
    </row>
    <row r="30" spans="1:745" s="35" customFormat="1" ht="20.100000000000001" customHeight="1" x14ac:dyDescent="0.2">
      <c r="A30" s="37" t="str">
        <f>IF(Dateneingabe!A32=0,"zzz",Dateneingabe!A32)</f>
        <v>zzz</v>
      </c>
      <c r="B30" s="40" t="str">
        <f>IF(Dateneingabe!B32=0,"zzz",Dateneingabe!B32)</f>
        <v>zzz</v>
      </c>
      <c r="C30" s="40" t="str">
        <f>IF(Dateneingabe!C32=0,"zzz",Dateneingabe!C32)</f>
        <v>zzz</v>
      </c>
      <c r="D30" s="231">
        <f t="shared" ca="1" si="13"/>
        <v>0</v>
      </c>
      <c r="E30" s="304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5"/>
      <c r="Z30" s="305"/>
      <c r="AA30" s="305"/>
      <c r="AB30" s="305"/>
      <c r="AC30" s="305"/>
      <c r="AD30" s="305"/>
      <c r="AE30" s="305"/>
      <c r="AF30" s="305"/>
      <c r="AG30" s="305"/>
      <c r="AH30" s="305"/>
      <c r="AI30" s="305"/>
      <c r="AJ30" s="305"/>
      <c r="AK30" s="305"/>
      <c r="AL30" s="305"/>
      <c r="AM30" s="305"/>
      <c r="AN30" s="305"/>
      <c r="AO30" s="305"/>
      <c r="AP30" s="305"/>
      <c r="AQ30" s="305"/>
      <c r="AR30" s="305"/>
      <c r="AS30" s="305"/>
      <c r="AT30" s="305"/>
      <c r="AU30" s="305"/>
      <c r="AV30" s="305"/>
      <c r="AW30" s="305"/>
      <c r="AX30" s="305"/>
      <c r="AY30" s="305"/>
      <c r="AZ30" s="305"/>
      <c r="BA30" s="305"/>
      <c r="BB30" s="305"/>
      <c r="BC30" s="305"/>
      <c r="BD30" s="305"/>
      <c r="BE30" s="305"/>
      <c r="BF30" s="305"/>
      <c r="BG30" s="305"/>
      <c r="BH30" s="305"/>
      <c r="BI30" s="305"/>
      <c r="BJ30" s="305"/>
      <c r="BK30" s="305"/>
      <c r="BL30" s="305"/>
      <c r="BM30" s="305"/>
      <c r="BN30" s="305"/>
      <c r="BO30" s="305"/>
      <c r="BP30" s="305"/>
      <c r="BQ30" s="305"/>
      <c r="BR30" s="305"/>
      <c r="BS30" s="305"/>
      <c r="BT30" s="305"/>
      <c r="BU30" s="305"/>
      <c r="BV30" s="305"/>
      <c r="BW30" s="305"/>
      <c r="BX30" s="305"/>
      <c r="BY30" s="305"/>
      <c r="BZ30" s="305"/>
      <c r="CA30" s="305"/>
      <c r="CB30" s="305"/>
      <c r="CC30" s="305"/>
      <c r="CD30" s="305"/>
      <c r="CE30" s="305"/>
      <c r="CF30" s="305"/>
      <c r="CG30" s="305"/>
      <c r="CH30" s="305"/>
      <c r="CI30" s="305"/>
      <c r="CJ30" s="305"/>
      <c r="CK30" s="305"/>
      <c r="CL30" s="305"/>
      <c r="CM30" s="305"/>
      <c r="CN30" s="305"/>
      <c r="CO30" s="305"/>
      <c r="CP30" s="305"/>
      <c r="CQ30" s="305"/>
      <c r="CR30" s="305"/>
      <c r="CS30" s="305"/>
      <c r="CT30" s="305"/>
      <c r="CU30" s="305"/>
      <c r="CV30" s="305"/>
      <c r="CW30" s="305"/>
      <c r="CX30" s="305"/>
      <c r="CY30" s="305"/>
      <c r="CZ30" s="305"/>
      <c r="DA30" s="305"/>
      <c r="DB30" s="305"/>
      <c r="DC30" s="305"/>
      <c r="DD30" s="305"/>
      <c r="DE30" s="305"/>
      <c r="DF30" s="305"/>
      <c r="DG30" s="305"/>
      <c r="DH30" s="305"/>
      <c r="DI30" s="305"/>
      <c r="DJ30" s="305"/>
      <c r="DK30" s="305"/>
      <c r="DL30" s="305"/>
      <c r="DM30" s="305"/>
      <c r="DN30" s="305"/>
      <c r="DO30" s="305"/>
      <c r="DP30" s="305"/>
      <c r="DQ30" s="305"/>
      <c r="DR30" s="305"/>
      <c r="DS30" s="305"/>
      <c r="DT30" s="305"/>
      <c r="DU30" s="305"/>
      <c r="DV30" s="305"/>
      <c r="DW30" s="305"/>
      <c r="DX30" s="305"/>
      <c r="DY30" s="305"/>
      <c r="DZ30" s="305"/>
      <c r="EA30" s="305"/>
      <c r="EB30" s="305"/>
      <c r="EC30" s="305"/>
      <c r="ED30" s="305"/>
      <c r="EE30" s="305"/>
      <c r="EF30" s="305"/>
      <c r="EG30" s="305"/>
      <c r="EH30" s="305"/>
      <c r="EI30" s="305"/>
      <c r="EJ30" s="305"/>
      <c r="EK30" s="305"/>
      <c r="EL30" s="305"/>
      <c r="EM30" s="305"/>
      <c r="EN30" s="305"/>
      <c r="EO30" s="305"/>
      <c r="EP30" s="305"/>
      <c r="EQ30" s="305"/>
      <c r="ER30" s="305"/>
      <c r="ES30" s="305"/>
      <c r="ET30" s="305"/>
      <c r="EU30" s="305"/>
      <c r="EV30" s="305"/>
      <c r="EW30" s="305"/>
      <c r="EX30" s="305"/>
      <c r="EY30" s="305"/>
      <c r="EZ30" s="305"/>
      <c r="FA30" s="305"/>
      <c r="FB30" s="305"/>
      <c r="FC30" s="305"/>
      <c r="FD30" s="305"/>
      <c r="FE30" s="305"/>
      <c r="FF30" s="305"/>
      <c r="FG30" s="305"/>
      <c r="FH30" s="305"/>
      <c r="FI30" s="305"/>
      <c r="FJ30" s="305"/>
      <c r="FK30" s="305"/>
      <c r="FL30" s="305"/>
      <c r="FM30" s="305"/>
      <c r="FN30" s="305"/>
      <c r="FO30" s="305"/>
      <c r="FP30" s="305"/>
      <c r="FQ30" s="305"/>
      <c r="FR30" s="305"/>
      <c r="FS30" s="305"/>
      <c r="FT30" s="305"/>
      <c r="FU30" s="305"/>
      <c r="FV30" s="305"/>
      <c r="FW30" s="305"/>
      <c r="FX30" s="305"/>
      <c r="FY30" s="305"/>
      <c r="FZ30" s="305"/>
      <c r="GA30" s="305"/>
      <c r="GB30" s="305"/>
      <c r="GC30" s="305"/>
      <c r="GD30" s="305"/>
      <c r="GE30" s="305"/>
      <c r="GF30" s="305"/>
      <c r="GG30" s="305"/>
      <c r="GH30" s="305"/>
      <c r="GI30" s="305"/>
      <c r="GJ30" s="305"/>
      <c r="GK30" s="305"/>
      <c r="GL30" s="305"/>
      <c r="GM30" s="305"/>
      <c r="GN30" s="305"/>
      <c r="GO30" s="305"/>
      <c r="GP30" s="305"/>
      <c r="GQ30" s="305"/>
      <c r="GR30" s="305"/>
      <c r="GS30" s="305"/>
      <c r="GT30" s="305"/>
      <c r="GU30" s="305"/>
      <c r="GV30" s="305"/>
      <c r="GW30" s="305"/>
      <c r="GX30" s="305"/>
      <c r="GY30" s="305"/>
      <c r="GZ30" s="305"/>
      <c r="HA30" s="305"/>
      <c r="HB30" s="305"/>
      <c r="HC30" s="305"/>
      <c r="HD30" s="305"/>
      <c r="HE30" s="305"/>
      <c r="HF30" s="305"/>
      <c r="HG30" s="305"/>
      <c r="HH30" s="305"/>
      <c r="HI30" s="305"/>
      <c r="HJ30" s="305"/>
      <c r="HK30" s="305"/>
      <c r="HL30" s="305"/>
      <c r="HM30" s="305"/>
      <c r="HN30" s="305"/>
      <c r="HO30" s="305"/>
      <c r="HP30" s="305"/>
      <c r="HQ30" s="305"/>
      <c r="HR30" s="305"/>
      <c r="HS30" s="305"/>
      <c r="HT30" s="305"/>
      <c r="HU30" s="305"/>
      <c r="HV30" s="305"/>
      <c r="HW30" s="305"/>
      <c r="HX30" s="305"/>
      <c r="HY30" s="305"/>
      <c r="HZ30" s="305"/>
      <c r="IA30" s="305"/>
      <c r="IB30" s="305"/>
      <c r="IC30" s="305"/>
      <c r="ID30" s="305"/>
      <c r="IE30" s="305"/>
      <c r="IF30" s="305"/>
      <c r="IG30" s="305"/>
      <c r="IH30" s="305"/>
      <c r="II30" s="305"/>
      <c r="IJ30" s="305"/>
      <c r="IK30" s="305"/>
      <c r="IL30" s="305"/>
      <c r="IM30" s="305"/>
      <c r="IN30" s="305"/>
      <c r="IO30" s="305"/>
      <c r="IP30" s="305"/>
      <c r="IQ30" s="305"/>
      <c r="IR30" s="305"/>
      <c r="IS30" s="305"/>
      <c r="IT30" s="305"/>
      <c r="IU30" s="305"/>
      <c r="IV30" s="305"/>
      <c r="IW30" s="305"/>
      <c r="IX30" s="305"/>
      <c r="IY30" s="305"/>
      <c r="IZ30" s="305"/>
      <c r="JA30" s="305"/>
      <c r="JB30" s="305"/>
      <c r="JC30" s="305"/>
      <c r="JD30" s="305"/>
      <c r="JE30" s="305"/>
      <c r="JF30" s="305"/>
      <c r="JG30" s="305"/>
      <c r="JH30" s="305"/>
      <c r="JI30" s="305"/>
      <c r="JJ30" s="305"/>
      <c r="JK30" s="305"/>
      <c r="JL30" s="305"/>
      <c r="JM30" s="305"/>
      <c r="JN30" s="305"/>
      <c r="JO30" s="305"/>
      <c r="JP30" s="305"/>
      <c r="JQ30" s="305"/>
      <c r="JR30" s="305"/>
      <c r="JS30" s="305"/>
      <c r="JT30" s="305"/>
      <c r="JU30" s="305"/>
      <c r="JV30" s="305"/>
      <c r="JW30" s="305"/>
      <c r="JX30" s="305"/>
      <c r="JY30" s="305"/>
      <c r="JZ30" s="305"/>
      <c r="KA30" s="305"/>
      <c r="KB30" s="305"/>
      <c r="KC30" s="305"/>
      <c r="KD30" s="305"/>
      <c r="KE30" s="305"/>
      <c r="KF30" s="305"/>
      <c r="KG30" s="305"/>
      <c r="KH30" s="305"/>
      <c r="KI30" s="305"/>
      <c r="KJ30" s="305"/>
      <c r="KK30" s="305"/>
      <c r="KL30" s="305"/>
      <c r="KM30" s="305"/>
      <c r="KN30" s="305"/>
      <c r="KO30" s="305"/>
      <c r="KP30" s="305"/>
      <c r="KQ30" s="305"/>
      <c r="KR30" s="305"/>
      <c r="KS30" s="305"/>
      <c r="KT30" s="305"/>
      <c r="KU30" s="305"/>
      <c r="KV30" s="305"/>
      <c r="KW30" s="305"/>
      <c r="KX30" s="305"/>
      <c r="KY30" s="305"/>
      <c r="KZ30" s="305"/>
      <c r="LA30" s="305"/>
      <c r="LB30" s="305"/>
      <c r="LC30" s="305"/>
      <c r="LD30" s="305"/>
      <c r="LE30" s="305"/>
      <c r="LF30" s="305"/>
      <c r="LG30" s="305"/>
      <c r="LH30" s="305"/>
      <c r="LI30" s="305"/>
      <c r="LJ30" s="305"/>
      <c r="LK30" s="305"/>
      <c r="LL30" s="305"/>
      <c r="LM30" s="305"/>
      <c r="LN30" s="305"/>
      <c r="LO30" s="305"/>
      <c r="LP30" s="305"/>
      <c r="LQ30" s="305"/>
      <c r="LR30" s="305"/>
      <c r="LS30" s="305"/>
      <c r="LT30" s="305"/>
      <c r="LU30" s="305"/>
      <c r="LV30" s="305"/>
      <c r="LW30" s="305"/>
      <c r="LX30" s="305"/>
      <c r="LY30" s="305"/>
      <c r="LZ30" s="305"/>
      <c r="MA30" s="305"/>
      <c r="MB30" s="305"/>
      <c r="MC30" s="305"/>
      <c r="MD30" s="305"/>
      <c r="ME30" s="305"/>
      <c r="MF30" s="305"/>
      <c r="MG30" s="305"/>
      <c r="MH30" s="305"/>
      <c r="MI30" s="305"/>
      <c r="MJ30" s="305"/>
      <c r="MK30" s="305"/>
      <c r="ML30" s="305"/>
      <c r="MM30" s="305"/>
      <c r="MN30" s="305"/>
      <c r="MO30" s="305"/>
      <c r="MP30" s="305"/>
      <c r="MQ30" s="305"/>
      <c r="MR30" s="305"/>
      <c r="MS30" s="305"/>
      <c r="MT30" s="305"/>
      <c r="MU30" s="305"/>
      <c r="MV30" s="305"/>
      <c r="MW30" s="305"/>
      <c r="MX30" s="305"/>
      <c r="MY30" s="305"/>
      <c r="MZ30" s="305"/>
      <c r="NA30" s="305"/>
      <c r="NB30" s="305"/>
      <c r="NC30" s="305"/>
      <c r="ND30" s="305"/>
      <c r="NE30" s="305"/>
      <c r="NF30" s="305"/>
      <c r="NH30" s="264">
        <f>Dateneingabe!N32</f>
        <v>26</v>
      </c>
      <c r="NI30" s="306"/>
      <c r="NJ30" s="264">
        <f>Dateneingabe!K32</f>
        <v>0</v>
      </c>
      <c r="NK30" s="264">
        <f>Dateneingabe!L32</f>
        <v>0</v>
      </c>
      <c r="NL30" s="264">
        <f>Dateneingabe!M32</f>
        <v>0</v>
      </c>
      <c r="NM30" s="264">
        <f t="shared" si="14"/>
        <v>0</v>
      </c>
      <c r="NN30" s="264">
        <f t="shared" si="15"/>
        <v>0</v>
      </c>
      <c r="NO30" s="296"/>
      <c r="NP30" s="297"/>
      <c r="NQ30" s="297"/>
      <c r="NR30" s="297"/>
      <c r="NS30" s="297"/>
      <c r="NT30" s="297"/>
      <c r="NU30" s="297"/>
      <c r="NV30" s="297"/>
      <c r="NW30" s="297"/>
      <c r="NX30" s="297"/>
      <c r="NY30" s="297"/>
      <c r="NZ30" s="297"/>
      <c r="OA30" s="297"/>
      <c r="OB30" s="297"/>
      <c r="OC30" s="297"/>
      <c r="OD30" s="297"/>
      <c r="OE30" s="297"/>
      <c r="OF30" s="297"/>
      <c r="OG30" s="297"/>
      <c r="OH30" s="297"/>
      <c r="OI30" s="297"/>
      <c r="OJ30" s="297"/>
      <c r="OK30" s="297"/>
      <c r="OL30" s="297"/>
      <c r="OM30" s="297"/>
      <c r="ON30" s="297"/>
      <c r="OO30" s="297"/>
      <c r="OP30" s="297"/>
      <c r="OQ30" s="297"/>
      <c r="OR30" s="297"/>
      <c r="OS30" s="298"/>
      <c r="OT30" s="296"/>
      <c r="OU30" s="297"/>
      <c r="OV30" s="297"/>
      <c r="OW30" s="297"/>
      <c r="OX30" s="297"/>
      <c r="OY30" s="297"/>
      <c r="OZ30" s="297"/>
      <c r="PA30" s="297"/>
      <c r="PB30" s="297"/>
      <c r="PC30" s="297"/>
      <c r="PD30" s="297"/>
      <c r="PE30" s="297"/>
      <c r="PF30" s="297"/>
      <c r="PG30" s="297"/>
      <c r="PH30" s="297"/>
      <c r="PI30" s="297"/>
      <c r="PJ30" s="297"/>
      <c r="PK30" s="297"/>
      <c r="PL30" s="297"/>
      <c r="PM30" s="297"/>
      <c r="PN30" s="297"/>
      <c r="PO30" s="297"/>
      <c r="PP30" s="297"/>
      <c r="PQ30" s="297"/>
      <c r="PR30" s="297"/>
      <c r="PS30" s="297"/>
      <c r="PT30" s="297"/>
      <c r="PU30" s="297"/>
      <c r="PV30" s="298"/>
      <c r="PW30" s="296"/>
      <c r="PX30" s="297"/>
      <c r="PY30" s="297"/>
      <c r="PZ30" s="297"/>
      <c r="QA30" s="297"/>
      <c r="QB30" s="297"/>
      <c r="QC30" s="297"/>
      <c r="QD30" s="297"/>
      <c r="QE30" s="297"/>
      <c r="QF30" s="297"/>
      <c r="QG30" s="297"/>
      <c r="QH30" s="297"/>
      <c r="QI30" s="297"/>
      <c r="QJ30" s="297"/>
      <c r="QK30" s="297"/>
      <c r="QL30" s="297"/>
      <c r="QM30" s="297"/>
      <c r="QN30" s="297"/>
      <c r="QO30" s="297"/>
      <c r="QP30" s="297"/>
      <c r="QQ30" s="297"/>
      <c r="QR30" s="297"/>
      <c r="QS30" s="297"/>
      <c r="QT30" s="297"/>
      <c r="QU30" s="297"/>
      <c r="QV30" s="297"/>
      <c r="QW30" s="297"/>
      <c r="QX30" s="297"/>
      <c r="QY30" s="297"/>
      <c r="QZ30" s="297"/>
      <c r="RA30" s="298"/>
      <c r="RB30" s="296"/>
      <c r="RC30" s="297"/>
      <c r="RD30" s="297"/>
      <c r="RE30" s="297"/>
      <c r="RF30" s="297"/>
      <c r="RG30" s="297"/>
      <c r="RH30" s="297"/>
      <c r="RI30" s="297"/>
      <c r="RJ30" s="297"/>
      <c r="RK30" s="297"/>
      <c r="RL30" s="297"/>
      <c r="RM30" s="297"/>
      <c r="RN30" s="297"/>
      <c r="RO30" s="297"/>
      <c r="RP30" s="297"/>
      <c r="RQ30" s="297"/>
      <c r="RR30" s="297"/>
      <c r="RS30" s="297"/>
      <c r="RT30" s="297"/>
      <c r="RU30" s="297"/>
      <c r="RV30" s="297"/>
      <c r="RW30" s="297"/>
      <c r="RX30" s="297"/>
      <c r="RY30" s="297"/>
      <c r="RZ30" s="297"/>
      <c r="SA30" s="297"/>
      <c r="SB30" s="297"/>
      <c r="SC30" s="297"/>
      <c r="SD30" s="297"/>
      <c r="SE30" s="298"/>
      <c r="SF30" s="296"/>
      <c r="SG30" s="297"/>
      <c r="SH30" s="297"/>
      <c r="SI30" s="297"/>
      <c r="SJ30" s="297"/>
      <c r="SK30" s="297"/>
      <c r="SL30" s="297"/>
      <c r="SM30" s="297"/>
      <c r="SN30" s="297"/>
      <c r="SO30" s="297"/>
      <c r="SP30" s="297"/>
      <c r="SQ30" s="297"/>
      <c r="SR30" s="297"/>
      <c r="SS30" s="297"/>
      <c r="ST30" s="297"/>
      <c r="SU30" s="297"/>
      <c r="SV30" s="297"/>
      <c r="SW30" s="297"/>
      <c r="SX30" s="297"/>
      <c r="SY30" s="297"/>
      <c r="SZ30" s="297"/>
      <c r="TA30" s="297"/>
      <c r="TB30" s="297"/>
      <c r="TC30" s="297"/>
      <c r="TD30" s="297"/>
      <c r="TE30" s="297"/>
      <c r="TF30" s="297"/>
      <c r="TG30" s="297"/>
      <c r="TH30" s="297"/>
      <c r="TI30" s="297"/>
      <c r="TJ30" s="298"/>
      <c r="TK30" s="296"/>
      <c r="TL30" s="297"/>
      <c r="TM30" s="297"/>
      <c r="TN30" s="297"/>
      <c r="TO30" s="297"/>
      <c r="TP30" s="297"/>
      <c r="TQ30" s="297"/>
      <c r="TR30" s="297"/>
      <c r="TS30" s="297"/>
      <c r="TT30" s="297"/>
      <c r="TU30" s="297"/>
      <c r="TV30" s="297"/>
      <c r="TW30" s="297"/>
      <c r="TX30" s="297"/>
      <c r="TY30" s="297"/>
      <c r="TZ30" s="297"/>
      <c r="UA30" s="297"/>
      <c r="UB30" s="297"/>
      <c r="UC30" s="297"/>
      <c r="UD30" s="297"/>
      <c r="UE30" s="297"/>
      <c r="UF30" s="297"/>
      <c r="UG30" s="297"/>
      <c r="UH30" s="297"/>
      <c r="UI30" s="297"/>
      <c r="UJ30" s="297"/>
      <c r="UK30" s="297"/>
      <c r="UL30" s="297"/>
      <c r="UM30" s="297"/>
      <c r="UN30" s="298"/>
      <c r="UO30" s="296"/>
      <c r="UP30" s="297"/>
      <c r="UQ30" s="297"/>
      <c r="UR30" s="297"/>
      <c r="US30" s="297"/>
      <c r="UT30" s="297"/>
      <c r="UU30" s="297"/>
      <c r="UV30" s="297"/>
      <c r="UW30" s="297"/>
      <c r="UX30" s="297"/>
      <c r="UY30" s="297"/>
      <c r="UZ30" s="297"/>
      <c r="VA30" s="297"/>
      <c r="VB30" s="297"/>
      <c r="VC30" s="297"/>
      <c r="VD30" s="297"/>
      <c r="VE30" s="297"/>
      <c r="VF30" s="297"/>
      <c r="VG30" s="297"/>
      <c r="VH30" s="297"/>
      <c r="VI30" s="297"/>
      <c r="VJ30" s="297"/>
      <c r="VK30" s="297"/>
      <c r="VL30" s="297"/>
      <c r="VM30" s="297"/>
      <c r="VN30" s="297"/>
      <c r="VO30" s="297"/>
      <c r="VP30" s="297"/>
      <c r="VQ30" s="297"/>
      <c r="VR30" s="297"/>
      <c r="VS30" s="298"/>
      <c r="VT30" s="296"/>
      <c r="VU30" s="297"/>
      <c r="VV30" s="297"/>
      <c r="VW30" s="297"/>
      <c r="VX30" s="297"/>
      <c r="VY30" s="297"/>
      <c r="VZ30" s="297"/>
      <c r="WA30" s="297"/>
      <c r="WB30" s="297"/>
      <c r="WC30" s="297"/>
      <c r="WD30" s="297"/>
      <c r="WE30" s="297"/>
      <c r="WF30" s="297"/>
      <c r="WG30" s="297"/>
      <c r="WH30" s="297"/>
      <c r="WI30" s="297"/>
      <c r="WJ30" s="297"/>
      <c r="WK30" s="297"/>
      <c r="WL30" s="297"/>
      <c r="WM30" s="297"/>
      <c r="WN30" s="297"/>
      <c r="WO30" s="297"/>
      <c r="WP30" s="297"/>
      <c r="WQ30" s="297"/>
      <c r="WR30" s="297"/>
      <c r="WS30" s="297"/>
      <c r="WT30" s="297"/>
      <c r="WU30" s="297"/>
      <c r="WV30" s="297"/>
      <c r="WW30" s="297"/>
      <c r="WX30" s="298"/>
      <c r="WY30" s="296"/>
      <c r="WZ30" s="297"/>
      <c r="XA30" s="297"/>
      <c r="XB30" s="297"/>
      <c r="XC30" s="297"/>
      <c r="XD30" s="297"/>
      <c r="XE30" s="297"/>
      <c r="XF30" s="297"/>
      <c r="XG30" s="297"/>
      <c r="XH30" s="297"/>
      <c r="XI30" s="297"/>
      <c r="XJ30" s="297"/>
      <c r="XK30" s="297"/>
      <c r="XL30" s="297"/>
      <c r="XM30" s="297"/>
      <c r="XN30" s="297"/>
      <c r="XO30" s="297"/>
      <c r="XP30" s="297"/>
      <c r="XQ30" s="297"/>
      <c r="XR30" s="297"/>
      <c r="XS30" s="297"/>
      <c r="XT30" s="297"/>
      <c r="XU30" s="297"/>
      <c r="XV30" s="297"/>
      <c r="XW30" s="297"/>
      <c r="XX30" s="297"/>
      <c r="XY30" s="297"/>
      <c r="XZ30" s="297"/>
      <c r="YA30" s="297"/>
      <c r="YB30" s="298"/>
      <c r="YC30" s="296"/>
      <c r="YD30" s="297"/>
      <c r="YE30" s="297"/>
      <c r="YF30" s="297"/>
      <c r="YG30" s="297"/>
      <c r="YH30" s="297"/>
      <c r="YI30" s="297"/>
      <c r="YJ30" s="297"/>
      <c r="YK30" s="297"/>
      <c r="YL30" s="297"/>
      <c r="YM30" s="297"/>
      <c r="YN30" s="297"/>
      <c r="YO30" s="297"/>
      <c r="YP30" s="297"/>
      <c r="YQ30" s="297"/>
      <c r="YR30" s="297"/>
      <c r="YS30" s="297"/>
      <c r="YT30" s="297"/>
      <c r="YU30" s="297"/>
      <c r="YV30" s="297"/>
      <c r="YW30" s="297"/>
      <c r="YX30" s="297"/>
      <c r="YY30" s="297"/>
      <c r="YZ30" s="297"/>
      <c r="ZA30" s="297"/>
      <c r="ZB30" s="297"/>
      <c r="ZC30" s="297"/>
      <c r="ZD30" s="297"/>
      <c r="ZE30" s="297"/>
      <c r="ZF30" s="297"/>
      <c r="ZG30" s="298"/>
      <c r="ZH30" s="296"/>
      <c r="ZI30" s="297"/>
      <c r="ZJ30" s="297"/>
      <c r="ZK30" s="297"/>
      <c r="ZL30" s="297"/>
      <c r="ZM30" s="297"/>
      <c r="ZN30" s="297"/>
      <c r="ZO30" s="297"/>
      <c r="ZP30" s="297"/>
      <c r="ZQ30" s="297"/>
      <c r="ZR30" s="297"/>
      <c r="ZS30" s="297"/>
      <c r="ZT30" s="297"/>
      <c r="ZU30" s="297"/>
      <c r="ZV30" s="297"/>
      <c r="ZW30" s="297"/>
      <c r="ZX30" s="297"/>
      <c r="ZY30" s="297"/>
      <c r="ZZ30" s="297"/>
      <c r="AAA30" s="297"/>
      <c r="AAB30" s="297"/>
      <c r="AAC30" s="297"/>
      <c r="AAD30" s="297"/>
      <c r="AAE30" s="297"/>
      <c r="AAF30" s="297"/>
      <c r="AAG30" s="297"/>
      <c r="AAH30" s="297"/>
      <c r="AAI30" s="297"/>
      <c r="AAJ30" s="297"/>
      <c r="AAK30" s="298"/>
      <c r="AAL30" s="296"/>
      <c r="AAM30" s="297"/>
      <c r="AAN30" s="297"/>
      <c r="AAO30" s="297"/>
      <c r="AAP30" s="297"/>
      <c r="AAQ30" s="297"/>
      <c r="AAR30" s="297"/>
      <c r="AAS30" s="297"/>
      <c r="AAT30" s="297"/>
      <c r="AAU30" s="297"/>
      <c r="AAV30" s="297"/>
      <c r="AAW30" s="297"/>
      <c r="AAX30" s="297"/>
      <c r="AAY30" s="297"/>
      <c r="AAZ30" s="297"/>
      <c r="ABA30" s="297"/>
      <c r="ABB30" s="297"/>
      <c r="ABC30" s="297"/>
      <c r="ABD30" s="297"/>
      <c r="ABE30" s="297"/>
      <c r="ABF30" s="297"/>
      <c r="ABG30" s="297"/>
      <c r="ABH30" s="297"/>
      <c r="ABI30" s="297"/>
      <c r="ABJ30" s="297"/>
      <c r="ABK30" s="297"/>
      <c r="ABL30" s="297"/>
      <c r="ABM30" s="297"/>
      <c r="ABN30" s="297"/>
      <c r="ABO30" s="297"/>
      <c r="ABP30" s="298"/>
      <c r="ABQ30" s="299"/>
    </row>
    <row r="31" spans="1:745" s="35" customFormat="1" ht="20.100000000000001" customHeight="1" x14ac:dyDescent="0.2">
      <c r="A31" s="37" t="str">
        <f>IF(Dateneingabe!A33=0,"zzz",Dateneingabe!A33)</f>
        <v>zzz</v>
      </c>
      <c r="B31" s="40" t="str">
        <f>IF(Dateneingabe!B33=0,"zzz",Dateneingabe!B33)</f>
        <v>zzz</v>
      </c>
      <c r="C31" s="40" t="str">
        <f>IF(Dateneingabe!C33=0,"zzz",Dateneingabe!C33)</f>
        <v>zzz</v>
      </c>
      <c r="D31" s="231">
        <f t="shared" ca="1" si="13"/>
        <v>0</v>
      </c>
      <c r="E31" s="304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5"/>
      <c r="AC31" s="305"/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5"/>
      <c r="AO31" s="305"/>
      <c r="AP31" s="305"/>
      <c r="AQ31" s="305"/>
      <c r="AR31" s="305"/>
      <c r="AS31" s="305"/>
      <c r="AT31" s="305"/>
      <c r="AU31" s="305"/>
      <c r="AV31" s="305"/>
      <c r="AW31" s="305"/>
      <c r="AX31" s="305"/>
      <c r="AY31" s="305"/>
      <c r="AZ31" s="305"/>
      <c r="BA31" s="305"/>
      <c r="BB31" s="305"/>
      <c r="BC31" s="305"/>
      <c r="BD31" s="305"/>
      <c r="BE31" s="305"/>
      <c r="BF31" s="305"/>
      <c r="BG31" s="305"/>
      <c r="BH31" s="305"/>
      <c r="BI31" s="305"/>
      <c r="BJ31" s="305"/>
      <c r="BK31" s="305"/>
      <c r="BL31" s="305"/>
      <c r="BM31" s="305"/>
      <c r="BN31" s="305"/>
      <c r="BO31" s="305"/>
      <c r="BP31" s="305"/>
      <c r="BQ31" s="305"/>
      <c r="BR31" s="305"/>
      <c r="BS31" s="305"/>
      <c r="BT31" s="305"/>
      <c r="BU31" s="305"/>
      <c r="BV31" s="305"/>
      <c r="BW31" s="305"/>
      <c r="BX31" s="305"/>
      <c r="BY31" s="305"/>
      <c r="BZ31" s="305"/>
      <c r="CA31" s="305"/>
      <c r="CB31" s="305"/>
      <c r="CC31" s="305"/>
      <c r="CD31" s="305"/>
      <c r="CE31" s="305"/>
      <c r="CF31" s="305"/>
      <c r="CG31" s="305"/>
      <c r="CH31" s="305"/>
      <c r="CI31" s="305"/>
      <c r="CJ31" s="305"/>
      <c r="CK31" s="305"/>
      <c r="CL31" s="305"/>
      <c r="CM31" s="305"/>
      <c r="CN31" s="305"/>
      <c r="CO31" s="305"/>
      <c r="CP31" s="305"/>
      <c r="CQ31" s="305"/>
      <c r="CR31" s="305"/>
      <c r="CS31" s="305"/>
      <c r="CT31" s="305"/>
      <c r="CU31" s="305"/>
      <c r="CV31" s="305"/>
      <c r="CW31" s="305"/>
      <c r="CX31" s="305"/>
      <c r="CY31" s="305"/>
      <c r="CZ31" s="305"/>
      <c r="DA31" s="305"/>
      <c r="DB31" s="305"/>
      <c r="DC31" s="305"/>
      <c r="DD31" s="305"/>
      <c r="DE31" s="305"/>
      <c r="DF31" s="305"/>
      <c r="DG31" s="305"/>
      <c r="DH31" s="305"/>
      <c r="DI31" s="305"/>
      <c r="DJ31" s="305"/>
      <c r="DK31" s="305"/>
      <c r="DL31" s="305"/>
      <c r="DM31" s="305"/>
      <c r="DN31" s="305"/>
      <c r="DO31" s="305"/>
      <c r="DP31" s="305"/>
      <c r="DQ31" s="305"/>
      <c r="DR31" s="305"/>
      <c r="DS31" s="305"/>
      <c r="DT31" s="305"/>
      <c r="DU31" s="305"/>
      <c r="DV31" s="305"/>
      <c r="DW31" s="305"/>
      <c r="DX31" s="305"/>
      <c r="DY31" s="305"/>
      <c r="DZ31" s="305"/>
      <c r="EA31" s="305"/>
      <c r="EB31" s="305"/>
      <c r="EC31" s="305"/>
      <c r="ED31" s="305"/>
      <c r="EE31" s="305"/>
      <c r="EF31" s="305"/>
      <c r="EG31" s="305"/>
      <c r="EH31" s="305"/>
      <c r="EI31" s="305"/>
      <c r="EJ31" s="305"/>
      <c r="EK31" s="305"/>
      <c r="EL31" s="305"/>
      <c r="EM31" s="305"/>
      <c r="EN31" s="305"/>
      <c r="EO31" s="305"/>
      <c r="EP31" s="305"/>
      <c r="EQ31" s="305"/>
      <c r="ER31" s="305"/>
      <c r="ES31" s="305"/>
      <c r="ET31" s="305"/>
      <c r="EU31" s="305"/>
      <c r="EV31" s="305"/>
      <c r="EW31" s="305"/>
      <c r="EX31" s="305"/>
      <c r="EY31" s="305"/>
      <c r="EZ31" s="305"/>
      <c r="FA31" s="305"/>
      <c r="FB31" s="305"/>
      <c r="FC31" s="305"/>
      <c r="FD31" s="305"/>
      <c r="FE31" s="305"/>
      <c r="FF31" s="305"/>
      <c r="FG31" s="305"/>
      <c r="FH31" s="305"/>
      <c r="FI31" s="305"/>
      <c r="FJ31" s="305"/>
      <c r="FK31" s="305"/>
      <c r="FL31" s="305"/>
      <c r="FM31" s="305"/>
      <c r="FN31" s="305"/>
      <c r="FO31" s="305"/>
      <c r="FP31" s="305"/>
      <c r="FQ31" s="305"/>
      <c r="FR31" s="305"/>
      <c r="FS31" s="305"/>
      <c r="FT31" s="305"/>
      <c r="FU31" s="305"/>
      <c r="FV31" s="305"/>
      <c r="FW31" s="305"/>
      <c r="FX31" s="305"/>
      <c r="FY31" s="305"/>
      <c r="FZ31" s="305"/>
      <c r="GA31" s="305"/>
      <c r="GB31" s="305"/>
      <c r="GC31" s="305"/>
      <c r="GD31" s="305"/>
      <c r="GE31" s="305"/>
      <c r="GF31" s="305"/>
      <c r="GG31" s="305"/>
      <c r="GH31" s="305"/>
      <c r="GI31" s="305"/>
      <c r="GJ31" s="305"/>
      <c r="GK31" s="305"/>
      <c r="GL31" s="305"/>
      <c r="GM31" s="305"/>
      <c r="GN31" s="305"/>
      <c r="GO31" s="305"/>
      <c r="GP31" s="305"/>
      <c r="GQ31" s="305"/>
      <c r="GR31" s="305"/>
      <c r="GS31" s="305"/>
      <c r="GT31" s="305"/>
      <c r="GU31" s="305"/>
      <c r="GV31" s="305"/>
      <c r="GW31" s="305"/>
      <c r="GX31" s="305"/>
      <c r="GY31" s="305"/>
      <c r="GZ31" s="305"/>
      <c r="HA31" s="305"/>
      <c r="HB31" s="305"/>
      <c r="HC31" s="305"/>
      <c r="HD31" s="305"/>
      <c r="HE31" s="305"/>
      <c r="HF31" s="305"/>
      <c r="HG31" s="305"/>
      <c r="HH31" s="305"/>
      <c r="HI31" s="305"/>
      <c r="HJ31" s="305"/>
      <c r="HK31" s="305"/>
      <c r="HL31" s="305"/>
      <c r="HM31" s="305"/>
      <c r="HN31" s="305"/>
      <c r="HO31" s="305"/>
      <c r="HP31" s="305"/>
      <c r="HQ31" s="305"/>
      <c r="HR31" s="305"/>
      <c r="HS31" s="305"/>
      <c r="HT31" s="305"/>
      <c r="HU31" s="305"/>
      <c r="HV31" s="305"/>
      <c r="HW31" s="305"/>
      <c r="HX31" s="305"/>
      <c r="HY31" s="305"/>
      <c r="HZ31" s="305"/>
      <c r="IA31" s="305"/>
      <c r="IB31" s="305"/>
      <c r="IC31" s="305"/>
      <c r="ID31" s="305"/>
      <c r="IE31" s="305"/>
      <c r="IF31" s="305"/>
      <c r="IG31" s="305"/>
      <c r="IH31" s="305"/>
      <c r="II31" s="305"/>
      <c r="IJ31" s="305"/>
      <c r="IK31" s="305"/>
      <c r="IL31" s="305"/>
      <c r="IM31" s="305"/>
      <c r="IN31" s="305"/>
      <c r="IO31" s="305"/>
      <c r="IP31" s="305"/>
      <c r="IQ31" s="305"/>
      <c r="IR31" s="305"/>
      <c r="IS31" s="305"/>
      <c r="IT31" s="305"/>
      <c r="IU31" s="305"/>
      <c r="IV31" s="305"/>
      <c r="IW31" s="305"/>
      <c r="IX31" s="305"/>
      <c r="IY31" s="305"/>
      <c r="IZ31" s="305"/>
      <c r="JA31" s="305"/>
      <c r="JB31" s="305"/>
      <c r="JC31" s="305"/>
      <c r="JD31" s="305"/>
      <c r="JE31" s="305"/>
      <c r="JF31" s="305"/>
      <c r="JG31" s="305"/>
      <c r="JH31" s="305"/>
      <c r="JI31" s="305"/>
      <c r="JJ31" s="305"/>
      <c r="JK31" s="305"/>
      <c r="JL31" s="305"/>
      <c r="JM31" s="305"/>
      <c r="JN31" s="305"/>
      <c r="JO31" s="305"/>
      <c r="JP31" s="305"/>
      <c r="JQ31" s="305"/>
      <c r="JR31" s="305"/>
      <c r="JS31" s="305"/>
      <c r="JT31" s="305"/>
      <c r="JU31" s="305"/>
      <c r="JV31" s="305"/>
      <c r="JW31" s="305"/>
      <c r="JX31" s="305"/>
      <c r="JY31" s="305"/>
      <c r="JZ31" s="305"/>
      <c r="KA31" s="305"/>
      <c r="KB31" s="305"/>
      <c r="KC31" s="305"/>
      <c r="KD31" s="305"/>
      <c r="KE31" s="305"/>
      <c r="KF31" s="305"/>
      <c r="KG31" s="305"/>
      <c r="KH31" s="305"/>
      <c r="KI31" s="305"/>
      <c r="KJ31" s="305"/>
      <c r="KK31" s="305"/>
      <c r="KL31" s="305"/>
      <c r="KM31" s="305"/>
      <c r="KN31" s="305"/>
      <c r="KO31" s="305"/>
      <c r="KP31" s="305"/>
      <c r="KQ31" s="305"/>
      <c r="KR31" s="305"/>
      <c r="KS31" s="305"/>
      <c r="KT31" s="305"/>
      <c r="KU31" s="305"/>
      <c r="KV31" s="305"/>
      <c r="KW31" s="305"/>
      <c r="KX31" s="305"/>
      <c r="KY31" s="305"/>
      <c r="KZ31" s="305"/>
      <c r="LA31" s="305"/>
      <c r="LB31" s="305"/>
      <c r="LC31" s="305"/>
      <c r="LD31" s="305"/>
      <c r="LE31" s="305"/>
      <c r="LF31" s="305"/>
      <c r="LG31" s="305"/>
      <c r="LH31" s="305"/>
      <c r="LI31" s="305"/>
      <c r="LJ31" s="305"/>
      <c r="LK31" s="305"/>
      <c r="LL31" s="305"/>
      <c r="LM31" s="305"/>
      <c r="LN31" s="305"/>
      <c r="LO31" s="305"/>
      <c r="LP31" s="305"/>
      <c r="LQ31" s="305"/>
      <c r="LR31" s="305"/>
      <c r="LS31" s="305"/>
      <c r="LT31" s="305"/>
      <c r="LU31" s="305"/>
      <c r="LV31" s="305"/>
      <c r="LW31" s="305"/>
      <c r="LX31" s="305"/>
      <c r="LY31" s="305"/>
      <c r="LZ31" s="305"/>
      <c r="MA31" s="305"/>
      <c r="MB31" s="305"/>
      <c r="MC31" s="305"/>
      <c r="MD31" s="305"/>
      <c r="ME31" s="305"/>
      <c r="MF31" s="305"/>
      <c r="MG31" s="305"/>
      <c r="MH31" s="305"/>
      <c r="MI31" s="305"/>
      <c r="MJ31" s="305"/>
      <c r="MK31" s="305"/>
      <c r="ML31" s="305"/>
      <c r="MM31" s="305"/>
      <c r="MN31" s="305"/>
      <c r="MO31" s="305"/>
      <c r="MP31" s="305"/>
      <c r="MQ31" s="305"/>
      <c r="MR31" s="305"/>
      <c r="MS31" s="305"/>
      <c r="MT31" s="305"/>
      <c r="MU31" s="305"/>
      <c r="MV31" s="305"/>
      <c r="MW31" s="305"/>
      <c r="MX31" s="305"/>
      <c r="MY31" s="305"/>
      <c r="MZ31" s="305"/>
      <c r="NA31" s="305"/>
      <c r="NB31" s="305"/>
      <c r="NC31" s="305"/>
      <c r="ND31" s="305"/>
      <c r="NE31" s="305"/>
      <c r="NF31" s="305"/>
      <c r="NH31" s="264">
        <f>Dateneingabe!N33</f>
        <v>27</v>
      </c>
      <c r="NI31" s="306"/>
      <c r="NJ31" s="264">
        <f>Dateneingabe!K33</f>
        <v>0</v>
      </c>
      <c r="NK31" s="264">
        <f>Dateneingabe!L33</f>
        <v>0</v>
      </c>
      <c r="NL31" s="264">
        <f>Dateneingabe!M33</f>
        <v>0</v>
      </c>
      <c r="NM31" s="264">
        <f t="shared" si="14"/>
        <v>0</v>
      </c>
      <c r="NN31" s="264">
        <f t="shared" si="15"/>
        <v>0</v>
      </c>
      <c r="NO31" s="296"/>
      <c r="NP31" s="297"/>
      <c r="NQ31" s="297"/>
      <c r="NR31" s="297"/>
      <c r="NS31" s="297"/>
      <c r="NT31" s="297"/>
      <c r="NU31" s="297"/>
      <c r="NV31" s="297"/>
      <c r="NW31" s="297"/>
      <c r="NX31" s="297"/>
      <c r="NY31" s="297"/>
      <c r="NZ31" s="297"/>
      <c r="OA31" s="297"/>
      <c r="OB31" s="297"/>
      <c r="OC31" s="297"/>
      <c r="OD31" s="297"/>
      <c r="OE31" s="297"/>
      <c r="OF31" s="297"/>
      <c r="OG31" s="297"/>
      <c r="OH31" s="297"/>
      <c r="OI31" s="297"/>
      <c r="OJ31" s="297"/>
      <c r="OK31" s="297"/>
      <c r="OL31" s="297"/>
      <c r="OM31" s="297"/>
      <c r="ON31" s="297"/>
      <c r="OO31" s="297"/>
      <c r="OP31" s="297"/>
      <c r="OQ31" s="297"/>
      <c r="OR31" s="297"/>
      <c r="OS31" s="298"/>
      <c r="OT31" s="296"/>
      <c r="OU31" s="297"/>
      <c r="OV31" s="297"/>
      <c r="OW31" s="297"/>
      <c r="OX31" s="297"/>
      <c r="OY31" s="297"/>
      <c r="OZ31" s="297"/>
      <c r="PA31" s="297"/>
      <c r="PB31" s="297"/>
      <c r="PC31" s="297"/>
      <c r="PD31" s="297"/>
      <c r="PE31" s="297"/>
      <c r="PF31" s="297"/>
      <c r="PG31" s="297"/>
      <c r="PH31" s="297"/>
      <c r="PI31" s="297"/>
      <c r="PJ31" s="297"/>
      <c r="PK31" s="297"/>
      <c r="PL31" s="297"/>
      <c r="PM31" s="297"/>
      <c r="PN31" s="297"/>
      <c r="PO31" s="297"/>
      <c r="PP31" s="297"/>
      <c r="PQ31" s="297"/>
      <c r="PR31" s="297"/>
      <c r="PS31" s="297"/>
      <c r="PT31" s="297"/>
      <c r="PU31" s="297"/>
      <c r="PV31" s="298"/>
      <c r="PW31" s="296"/>
      <c r="PX31" s="297"/>
      <c r="PY31" s="297"/>
      <c r="PZ31" s="297"/>
      <c r="QA31" s="297"/>
      <c r="QB31" s="297"/>
      <c r="QC31" s="297"/>
      <c r="QD31" s="297"/>
      <c r="QE31" s="297"/>
      <c r="QF31" s="297"/>
      <c r="QG31" s="297"/>
      <c r="QH31" s="297"/>
      <c r="QI31" s="297"/>
      <c r="QJ31" s="297"/>
      <c r="QK31" s="297"/>
      <c r="QL31" s="297"/>
      <c r="QM31" s="297"/>
      <c r="QN31" s="297"/>
      <c r="QO31" s="297"/>
      <c r="QP31" s="297"/>
      <c r="QQ31" s="297"/>
      <c r="QR31" s="297"/>
      <c r="QS31" s="297"/>
      <c r="QT31" s="297"/>
      <c r="QU31" s="297"/>
      <c r="QV31" s="297"/>
      <c r="QW31" s="297"/>
      <c r="QX31" s="297"/>
      <c r="QY31" s="297"/>
      <c r="QZ31" s="297"/>
      <c r="RA31" s="298"/>
      <c r="RB31" s="296"/>
      <c r="RC31" s="297"/>
      <c r="RD31" s="297"/>
      <c r="RE31" s="297"/>
      <c r="RF31" s="297"/>
      <c r="RG31" s="297"/>
      <c r="RH31" s="297"/>
      <c r="RI31" s="297"/>
      <c r="RJ31" s="297"/>
      <c r="RK31" s="297"/>
      <c r="RL31" s="297"/>
      <c r="RM31" s="297"/>
      <c r="RN31" s="297"/>
      <c r="RO31" s="297"/>
      <c r="RP31" s="297"/>
      <c r="RQ31" s="297"/>
      <c r="RR31" s="297"/>
      <c r="RS31" s="297"/>
      <c r="RT31" s="297"/>
      <c r="RU31" s="297"/>
      <c r="RV31" s="297"/>
      <c r="RW31" s="297"/>
      <c r="RX31" s="297"/>
      <c r="RY31" s="297"/>
      <c r="RZ31" s="297"/>
      <c r="SA31" s="297"/>
      <c r="SB31" s="297"/>
      <c r="SC31" s="297"/>
      <c r="SD31" s="297"/>
      <c r="SE31" s="298"/>
      <c r="SF31" s="296"/>
      <c r="SG31" s="297"/>
      <c r="SH31" s="297"/>
      <c r="SI31" s="297"/>
      <c r="SJ31" s="297"/>
      <c r="SK31" s="297"/>
      <c r="SL31" s="297"/>
      <c r="SM31" s="297"/>
      <c r="SN31" s="297"/>
      <c r="SO31" s="297"/>
      <c r="SP31" s="297"/>
      <c r="SQ31" s="297"/>
      <c r="SR31" s="297"/>
      <c r="SS31" s="297"/>
      <c r="ST31" s="297"/>
      <c r="SU31" s="297"/>
      <c r="SV31" s="297"/>
      <c r="SW31" s="297"/>
      <c r="SX31" s="297"/>
      <c r="SY31" s="297"/>
      <c r="SZ31" s="297"/>
      <c r="TA31" s="297"/>
      <c r="TB31" s="297"/>
      <c r="TC31" s="297"/>
      <c r="TD31" s="297"/>
      <c r="TE31" s="297"/>
      <c r="TF31" s="297"/>
      <c r="TG31" s="297"/>
      <c r="TH31" s="297"/>
      <c r="TI31" s="297"/>
      <c r="TJ31" s="298"/>
      <c r="TK31" s="296"/>
      <c r="TL31" s="297"/>
      <c r="TM31" s="297"/>
      <c r="TN31" s="297"/>
      <c r="TO31" s="297"/>
      <c r="TP31" s="297"/>
      <c r="TQ31" s="297"/>
      <c r="TR31" s="297"/>
      <c r="TS31" s="297"/>
      <c r="TT31" s="297"/>
      <c r="TU31" s="297"/>
      <c r="TV31" s="297"/>
      <c r="TW31" s="297"/>
      <c r="TX31" s="297"/>
      <c r="TY31" s="297"/>
      <c r="TZ31" s="297"/>
      <c r="UA31" s="297"/>
      <c r="UB31" s="297"/>
      <c r="UC31" s="297"/>
      <c r="UD31" s="297"/>
      <c r="UE31" s="297"/>
      <c r="UF31" s="297"/>
      <c r="UG31" s="297"/>
      <c r="UH31" s="297"/>
      <c r="UI31" s="297"/>
      <c r="UJ31" s="297"/>
      <c r="UK31" s="297"/>
      <c r="UL31" s="297"/>
      <c r="UM31" s="297"/>
      <c r="UN31" s="298"/>
      <c r="UO31" s="296"/>
      <c r="UP31" s="297"/>
      <c r="UQ31" s="297"/>
      <c r="UR31" s="297"/>
      <c r="US31" s="297"/>
      <c r="UT31" s="297"/>
      <c r="UU31" s="297"/>
      <c r="UV31" s="297"/>
      <c r="UW31" s="297"/>
      <c r="UX31" s="297"/>
      <c r="UY31" s="297"/>
      <c r="UZ31" s="297"/>
      <c r="VA31" s="297"/>
      <c r="VB31" s="297"/>
      <c r="VC31" s="297"/>
      <c r="VD31" s="297"/>
      <c r="VE31" s="297"/>
      <c r="VF31" s="297"/>
      <c r="VG31" s="297"/>
      <c r="VH31" s="297"/>
      <c r="VI31" s="297"/>
      <c r="VJ31" s="297"/>
      <c r="VK31" s="297"/>
      <c r="VL31" s="297"/>
      <c r="VM31" s="297"/>
      <c r="VN31" s="297"/>
      <c r="VO31" s="297"/>
      <c r="VP31" s="297"/>
      <c r="VQ31" s="297"/>
      <c r="VR31" s="297"/>
      <c r="VS31" s="298"/>
      <c r="VT31" s="296"/>
      <c r="VU31" s="297"/>
      <c r="VV31" s="297"/>
      <c r="VW31" s="297"/>
      <c r="VX31" s="297"/>
      <c r="VY31" s="297"/>
      <c r="VZ31" s="297"/>
      <c r="WA31" s="297"/>
      <c r="WB31" s="297"/>
      <c r="WC31" s="297"/>
      <c r="WD31" s="297"/>
      <c r="WE31" s="297"/>
      <c r="WF31" s="297"/>
      <c r="WG31" s="297"/>
      <c r="WH31" s="297"/>
      <c r="WI31" s="297"/>
      <c r="WJ31" s="297"/>
      <c r="WK31" s="297"/>
      <c r="WL31" s="297"/>
      <c r="WM31" s="297"/>
      <c r="WN31" s="297"/>
      <c r="WO31" s="297"/>
      <c r="WP31" s="297"/>
      <c r="WQ31" s="297"/>
      <c r="WR31" s="297"/>
      <c r="WS31" s="297"/>
      <c r="WT31" s="297"/>
      <c r="WU31" s="297"/>
      <c r="WV31" s="297"/>
      <c r="WW31" s="297"/>
      <c r="WX31" s="298"/>
      <c r="WY31" s="296"/>
      <c r="WZ31" s="297"/>
      <c r="XA31" s="297"/>
      <c r="XB31" s="297"/>
      <c r="XC31" s="297"/>
      <c r="XD31" s="297"/>
      <c r="XE31" s="297"/>
      <c r="XF31" s="297"/>
      <c r="XG31" s="297"/>
      <c r="XH31" s="297"/>
      <c r="XI31" s="297"/>
      <c r="XJ31" s="297"/>
      <c r="XK31" s="297"/>
      <c r="XL31" s="297"/>
      <c r="XM31" s="297"/>
      <c r="XN31" s="297"/>
      <c r="XO31" s="297"/>
      <c r="XP31" s="297"/>
      <c r="XQ31" s="297"/>
      <c r="XR31" s="297"/>
      <c r="XS31" s="297"/>
      <c r="XT31" s="297"/>
      <c r="XU31" s="297"/>
      <c r="XV31" s="297"/>
      <c r="XW31" s="297"/>
      <c r="XX31" s="297"/>
      <c r="XY31" s="297"/>
      <c r="XZ31" s="297"/>
      <c r="YA31" s="297"/>
      <c r="YB31" s="298"/>
      <c r="YC31" s="296"/>
      <c r="YD31" s="297"/>
      <c r="YE31" s="297"/>
      <c r="YF31" s="297"/>
      <c r="YG31" s="297"/>
      <c r="YH31" s="297"/>
      <c r="YI31" s="297"/>
      <c r="YJ31" s="297"/>
      <c r="YK31" s="297"/>
      <c r="YL31" s="297"/>
      <c r="YM31" s="297"/>
      <c r="YN31" s="297"/>
      <c r="YO31" s="297"/>
      <c r="YP31" s="297"/>
      <c r="YQ31" s="297"/>
      <c r="YR31" s="297"/>
      <c r="YS31" s="297"/>
      <c r="YT31" s="297"/>
      <c r="YU31" s="297"/>
      <c r="YV31" s="297"/>
      <c r="YW31" s="297"/>
      <c r="YX31" s="297"/>
      <c r="YY31" s="297"/>
      <c r="YZ31" s="297"/>
      <c r="ZA31" s="297"/>
      <c r="ZB31" s="297"/>
      <c r="ZC31" s="297"/>
      <c r="ZD31" s="297"/>
      <c r="ZE31" s="297"/>
      <c r="ZF31" s="297"/>
      <c r="ZG31" s="298"/>
      <c r="ZH31" s="296"/>
      <c r="ZI31" s="297"/>
      <c r="ZJ31" s="297"/>
      <c r="ZK31" s="297"/>
      <c r="ZL31" s="297"/>
      <c r="ZM31" s="297"/>
      <c r="ZN31" s="297"/>
      <c r="ZO31" s="297"/>
      <c r="ZP31" s="297"/>
      <c r="ZQ31" s="297"/>
      <c r="ZR31" s="297"/>
      <c r="ZS31" s="297"/>
      <c r="ZT31" s="297"/>
      <c r="ZU31" s="297"/>
      <c r="ZV31" s="297"/>
      <c r="ZW31" s="297"/>
      <c r="ZX31" s="297"/>
      <c r="ZY31" s="297"/>
      <c r="ZZ31" s="297"/>
      <c r="AAA31" s="297"/>
      <c r="AAB31" s="297"/>
      <c r="AAC31" s="297"/>
      <c r="AAD31" s="297"/>
      <c r="AAE31" s="297"/>
      <c r="AAF31" s="297"/>
      <c r="AAG31" s="297"/>
      <c r="AAH31" s="297"/>
      <c r="AAI31" s="297"/>
      <c r="AAJ31" s="297"/>
      <c r="AAK31" s="298"/>
      <c r="AAL31" s="296"/>
      <c r="AAM31" s="297"/>
      <c r="AAN31" s="297"/>
      <c r="AAO31" s="297"/>
      <c r="AAP31" s="297"/>
      <c r="AAQ31" s="297"/>
      <c r="AAR31" s="297"/>
      <c r="AAS31" s="297"/>
      <c r="AAT31" s="297"/>
      <c r="AAU31" s="297"/>
      <c r="AAV31" s="297"/>
      <c r="AAW31" s="297"/>
      <c r="AAX31" s="297"/>
      <c r="AAY31" s="297"/>
      <c r="AAZ31" s="297"/>
      <c r="ABA31" s="297"/>
      <c r="ABB31" s="297"/>
      <c r="ABC31" s="297"/>
      <c r="ABD31" s="297"/>
      <c r="ABE31" s="297"/>
      <c r="ABF31" s="297"/>
      <c r="ABG31" s="297"/>
      <c r="ABH31" s="297"/>
      <c r="ABI31" s="297"/>
      <c r="ABJ31" s="297"/>
      <c r="ABK31" s="297"/>
      <c r="ABL31" s="297"/>
      <c r="ABM31" s="297"/>
      <c r="ABN31" s="297"/>
      <c r="ABO31" s="297"/>
      <c r="ABP31" s="298"/>
      <c r="ABQ31" s="299"/>
    </row>
    <row r="32" spans="1:745" s="35" customFormat="1" ht="20.100000000000001" customHeight="1" x14ac:dyDescent="0.2">
      <c r="A32" s="37" t="str">
        <f>IF(Dateneingabe!A34=0,"zzz",Dateneingabe!A34)</f>
        <v>zzz</v>
      </c>
      <c r="B32" s="40" t="str">
        <f>IF(Dateneingabe!B34=0,"zzz",Dateneingabe!B34)</f>
        <v>zzz</v>
      </c>
      <c r="C32" s="40" t="str">
        <f>IF(Dateneingabe!C34=0,"zzz",Dateneingabe!C34)</f>
        <v>zzz</v>
      </c>
      <c r="D32" s="231">
        <f t="shared" ca="1" si="13"/>
        <v>0</v>
      </c>
      <c r="E32" s="304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5"/>
      <c r="AC32" s="305"/>
      <c r="AD32" s="305"/>
      <c r="AE32" s="305"/>
      <c r="AF32" s="305"/>
      <c r="AG32" s="305"/>
      <c r="AH32" s="305"/>
      <c r="AI32" s="305"/>
      <c r="AJ32" s="305"/>
      <c r="AK32" s="305"/>
      <c r="AL32" s="305"/>
      <c r="AM32" s="305"/>
      <c r="AN32" s="305"/>
      <c r="AO32" s="305"/>
      <c r="AP32" s="305"/>
      <c r="AQ32" s="305"/>
      <c r="AR32" s="305"/>
      <c r="AS32" s="305"/>
      <c r="AT32" s="305"/>
      <c r="AU32" s="305"/>
      <c r="AV32" s="305"/>
      <c r="AW32" s="305"/>
      <c r="AX32" s="305"/>
      <c r="AY32" s="305"/>
      <c r="AZ32" s="305"/>
      <c r="BA32" s="305"/>
      <c r="BB32" s="305"/>
      <c r="BC32" s="305"/>
      <c r="BD32" s="305"/>
      <c r="BE32" s="305"/>
      <c r="BF32" s="305"/>
      <c r="BG32" s="305"/>
      <c r="BH32" s="305"/>
      <c r="BI32" s="305"/>
      <c r="BJ32" s="305"/>
      <c r="BK32" s="305"/>
      <c r="BL32" s="305"/>
      <c r="BM32" s="305"/>
      <c r="BN32" s="305"/>
      <c r="BO32" s="305"/>
      <c r="BP32" s="305"/>
      <c r="BQ32" s="305"/>
      <c r="BR32" s="305"/>
      <c r="BS32" s="305"/>
      <c r="BT32" s="305"/>
      <c r="BU32" s="305"/>
      <c r="BV32" s="305"/>
      <c r="BW32" s="305"/>
      <c r="BX32" s="305"/>
      <c r="BY32" s="305"/>
      <c r="BZ32" s="305"/>
      <c r="CA32" s="305"/>
      <c r="CB32" s="305"/>
      <c r="CC32" s="305"/>
      <c r="CD32" s="305"/>
      <c r="CE32" s="305"/>
      <c r="CF32" s="305"/>
      <c r="CG32" s="305"/>
      <c r="CH32" s="305"/>
      <c r="CI32" s="305"/>
      <c r="CJ32" s="305"/>
      <c r="CK32" s="305"/>
      <c r="CL32" s="305"/>
      <c r="CM32" s="305"/>
      <c r="CN32" s="305"/>
      <c r="CO32" s="305"/>
      <c r="CP32" s="305"/>
      <c r="CQ32" s="305"/>
      <c r="CR32" s="305"/>
      <c r="CS32" s="305"/>
      <c r="CT32" s="305"/>
      <c r="CU32" s="305"/>
      <c r="CV32" s="305"/>
      <c r="CW32" s="305"/>
      <c r="CX32" s="305"/>
      <c r="CY32" s="305"/>
      <c r="CZ32" s="305"/>
      <c r="DA32" s="305"/>
      <c r="DB32" s="305"/>
      <c r="DC32" s="305"/>
      <c r="DD32" s="305"/>
      <c r="DE32" s="305"/>
      <c r="DF32" s="305"/>
      <c r="DG32" s="305"/>
      <c r="DH32" s="305"/>
      <c r="DI32" s="305"/>
      <c r="DJ32" s="305"/>
      <c r="DK32" s="305"/>
      <c r="DL32" s="305"/>
      <c r="DM32" s="305"/>
      <c r="DN32" s="305"/>
      <c r="DO32" s="305"/>
      <c r="DP32" s="305"/>
      <c r="DQ32" s="305"/>
      <c r="DR32" s="305"/>
      <c r="DS32" s="305"/>
      <c r="DT32" s="305"/>
      <c r="DU32" s="305"/>
      <c r="DV32" s="305"/>
      <c r="DW32" s="305"/>
      <c r="DX32" s="305"/>
      <c r="DY32" s="305"/>
      <c r="DZ32" s="305"/>
      <c r="EA32" s="305"/>
      <c r="EB32" s="305"/>
      <c r="EC32" s="305"/>
      <c r="ED32" s="305"/>
      <c r="EE32" s="305"/>
      <c r="EF32" s="305"/>
      <c r="EG32" s="305"/>
      <c r="EH32" s="305"/>
      <c r="EI32" s="305"/>
      <c r="EJ32" s="305"/>
      <c r="EK32" s="305"/>
      <c r="EL32" s="305"/>
      <c r="EM32" s="305"/>
      <c r="EN32" s="305"/>
      <c r="EO32" s="305"/>
      <c r="EP32" s="305"/>
      <c r="EQ32" s="305"/>
      <c r="ER32" s="305"/>
      <c r="ES32" s="305"/>
      <c r="ET32" s="305"/>
      <c r="EU32" s="305"/>
      <c r="EV32" s="305"/>
      <c r="EW32" s="305"/>
      <c r="EX32" s="305"/>
      <c r="EY32" s="305"/>
      <c r="EZ32" s="305"/>
      <c r="FA32" s="305"/>
      <c r="FB32" s="305"/>
      <c r="FC32" s="305"/>
      <c r="FD32" s="305"/>
      <c r="FE32" s="305"/>
      <c r="FF32" s="305"/>
      <c r="FG32" s="305"/>
      <c r="FH32" s="305"/>
      <c r="FI32" s="305"/>
      <c r="FJ32" s="305"/>
      <c r="FK32" s="305"/>
      <c r="FL32" s="305"/>
      <c r="FM32" s="305"/>
      <c r="FN32" s="305"/>
      <c r="FO32" s="305"/>
      <c r="FP32" s="305"/>
      <c r="FQ32" s="305"/>
      <c r="FR32" s="305"/>
      <c r="FS32" s="305"/>
      <c r="FT32" s="305"/>
      <c r="FU32" s="305"/>
      <c r="FV32" s="305"/>
      <c r="FW32" s="305"/>
      <c r="FX32" s="305"/>
      <c r="FY32" s="305"/>
      <c r="FZ32" s="305"/>
      <c r="GA32" s="305"/>
      <c r="GB32" s="305"/>
      <c r="GC32" s="305"/>
      <c r="GD32" s="305"/>
      <c r="GE32" s="305"/>
      <c r="GF32" s="305"/>
      <c r="GG32" s="305"/>
      <c r="GH32" s="305"/>
      <c r="GI32" s="305"/>
      <c r="GJ32" s="305"/>
      <c r="GK32" s="305"/>
      <c r="GL32" s="305"/>
      <c r="GM32" s="305"/>
      <c r="GN32" s="305"/>
      <c r="GO32" s="305"/>
      <c r="GP32" s="305"/>
      <c r="GQ32" s="305"/>
      <c r="GR32" s="305"/>
      <c r="GS32" s="305"/>
      <c r="GT32" s="305"/>
      <c r="GU32" s="305"/>
      <c r="GV32" s="305"/>
      <c r="GW32" s="305"/>
      <c r="GX32" s="305"/>
      <c r="GY32" s="305"/>
      <c r="GZ32" s="305"/>
      <c r="HA32" s="305"/>
      <c r="HB32" s="305"/>
      <c r="HC32" s="305"/>
      <c r="HD32" s="305"/>
      <c r="HE32" s="305"/>
      <c r="HF32" s="305"/>
      <c r="HG32" s="305"/>
      <c r="HH32" s="305"/>
      <c r="HI32" s="305"/>
      <c r="HJ32" s="305"/>
      <c r="HK32" s="305"/>
      <c r="HL32" s="305"/>
      <c r="HM32" s="305"/>
      <c r="HN32" s="305"/>
      <c r="HO32" s="305"/>
      <c r="HP32" s="305"/>
      <c r="HQ32" s="305"/>
      <c r="HR32" s="305"/>
      <c r="HS32" s="305"/>
      <c r="HT32" s="305"/>
      <c r="HU32" s="305"/>
      <c r="HV32" s="305"/>
      <c r="HW32" s="305"/>
      <c r="HX32" s="305"/>
      <c r="HY32" s="305"/>
      <c r="HZ32" s="305"/>
      <c r="IA32" s="305"/>
      <c r="IB32" s="305"/>
      <c r="IC32" s="305"/>
      <c r="ID32" s="305"/>
      <c r="IE32" s="305"/>
      <c r="IF32" s="305"/>
      <c r="IG32" s="305"/>
      <c r="IH32" s="305"/>
      <c r="II32" s="305"/>
      <c r="IJ32" s="305"/>
      <c r="IK32" s="305"/>
      <c r="IL32" s="305"/>
      <c r="IM32" s="305"/>
      <c r="IN32" s="305"/>
      <c r="IO32" s="305"/>
      <c r="IP32" s="305"/>
      <c r="IQ32" s="305"/>
      <c r="IR32" s="305"/>
      <c r="IS32" s="305"/>
      <c r="IT32" s="305"/>
      <c r="IU32" s="305"/>
      <c r="IV32" s="305"/>
      <c r="IW32" s="305"/>
      <c r="IX32" s="305"/>
      <c r="IY32" s="305"/>
      <c r="IZ32" s="305"/>
      <c r="JA32" s="305"/>
      <c r="JB32" s="305"/>
      <c r="JC32" s="305"/>
      <c r="JD32" s="305"/>
      <c r="JE32" s="305"/>
      <c r="JF32" s="305"/>
      <c r="JG32" s="305"/>
      <c r="JH32" s="305"/>
      <c r="JI32" s="305"/>
      <c r="JJ32" s="305"/>
      <c r="JK32" s="305"/>
      <c r="JL32" s="305"/>
      <c r="JM32" s="305"/>
      <c r="JN32" s="305"/>
      <c r="JO32" s="305"/>
      <c r="JP32" s="305"/>
      <c r="JQ32" s="305"/>
      <c r="JR32" s="305"/>
      <c r="JS32" s="305"/>
      <c r="JT32" s="305"/>
      <c r="JU32" s="305"/>
      <c r="JV32" s="305"/>
      <c r="JW32" s="305"/>
      <c r="JX32" s="305"/>
      <c r="JY32" s="305"/>
      <c r="JZ32" s="305"/>
      <c r="KA32" s="305"/>
      <c r="KB32" s="305"/>
      <c r="KC32" s="305"/>
      <c r="KD32" s="305"/>
      <c r="KE32" s="305"/>
      <c r="KF32" s="305"/>
      <c r="KG32" s="305"/>
      <c r="KH32" s="305"/>
      <c r="KI32" s="305"/>
      <c r="KJ32" s="305"/>
      <c r="KK32" s="305"/>
      <c r="KL32" s="305"/>
      <c r="KM32" s="305"/>
      <c r="KN32" s="305"/>
      <c r="KO32" s="305"/>
      <c r="KP32" s="305"/>
      <c r="KQ32" s="305"/>
      <c r="KR32" s="305"/>
      <c r="KS32" s="305"/>
      <c r="KT32" s="305"/>
      <c r="KU32" s="305"/>
      <c r="KV32" s="305"/>
      <c r="KW32" s="305"/>
      <c r="KX32" s="305"/>
      <c r="KY32" s="305"/>
      <c r="KZ32" s="305"/>
      <c r="LA32" s="305"/>
      <c r="LB32" s="305"/>
      <c r="LC32" s="305"/>
      <c r="LD32" s="305"/>
      <c r="LE32" s="305"/>
      <c r="LF32" s="305"/>
      <c r="LG32" s="305"/>
      <c r="LH32" s="305"/>
      <c r="LI32" s="305"/>
      <c r="LJ32" s="305"/>
      <c r="LK32" s="305"/>
      <c r="LL32" s="305"/>
      <c r="LM32" s="305"/>
      <c r="LN32" s="305"/>
      <c r="LO32" s="305"/>
      <c r="LP32" s="305"/>
      <c r="LQ32" s="305"/>
      <c r="LR32" s="305"/>
      <c r="LS32" s="305"/>
      <c r="LT32" s="305"/>
      <c r="LU32" s="305"/>
      <c r="LV32" s="305"/>
      <c r="LW32" s="305"/>
      <c r="LX32" s="305"/>
      <c r="LY32" s="305"/>
      <c r="LZ32" s="305"/>
      <c r="MA32" s="305"/>
      <c r="MB32" s="305"/>
      <c r="MC32" s="305"/>
      <c r="MD32" s="305"/>
      <c r="ME32" s="305"/>
      <c r="MF32" s="305"/>
      <c r="MG32" s="305"/>
      <c r="MH32" s="305"/>
      <c r="MI32" s="305"/>
      <c r="MJ32" s="305"/>
      <c r="MK32" s="305"/>
      <c r="ML32" s="305"/>
      <c r="MM32" s="305"/>
      <c r="MN32" s="305"/>
      <c r="MO32" s="305"/>
      <c r="MP32" s="305"/>
      <c r="MQ32" s="305"/>
      <c r="MR32" s="305"/>
      <c r="MS32" s="305"/>
      <c r="MT32" s="305"/>
      <c r="MU32" s="305"/>
      <c r="MV32" s="305"/>
      <c r="MW32" s="305"/>
      <c r="MX32" s="305"/>
      <c r="MY32" s="305"/>
      <c r="MZ32" s="305"/>
      <c r="NA32" s="305"/>
      <c r="NB32" s="305"/>
      <c r="NC32" s="305"/>
      <c r="ND32" s="305"/>
      <c r="NE32" s="305"/>
      <c r="NF32" s="305"/>
      <c r="NH32" s="264">
        <f>Dateneingabe!N34</f>
        <v>28</v>
      </c>
      <c r="NI32" s="306"/>
      <c r="NJ32" s="264">
        <f>Dateneingabe!K34</f>
        <v>0</v>
      </c>
      <c r="NK32" s="264">
        <f>Dateneingabe!L34</f>
        <v>0</v>
      </c>
      <c r="NL32" s="264">
        <f>Dateneingabe!M34</f>
        <v>0</v>
      </c>
      <c r="NM32" s="264">
        <f t="shared" si="14"/>
        <v>0</v>
      </c>
      <c r="NN32" s="264">
        <f t="shared" si="15"/>
        <v>0</v>
      </c>
      <c r="NO32" s="296"/>
      <c r="NP32" s="297"/>
      <c r="NQ32" s="297"/>
      <c r="NR32" s="297"/>
      <c r="NS32" s="297"/>
      <c r="NT32" s="297"/>
      <c r="NU32" s="297"/>
      <c r="NV32" s="297"/>
      <c r="NW32" s="297"/>
      <c r="NX32" s="297"/>
      <c r="NY32" s="297"/>
      <c r="NZ32" s="297"/>
      <c r="OA32" s="297"/>
      <c r="OB32" s="297"/>
      <c r="OC32" s="297"/>
      <c r="OD32" s="297"/>
      <c r="OE32" s="297"/>
      <c r="OF32" s="297"/>
      <c r="OG32" s="297"/>
      <c r="OH32" s="297"/>
      <c r="OI32" s="297"/>
      <c r="OJ32" s="297"/>
      <c r="OK32" s="297"/>
      <c r="OL32" s="297"/>
      <c r="OM32" s="297"/>
      <c r="ON32" s="297"/>
      <c r="OO32" s="297"/>
      <c r="OP32" s="297"/>
      <c r="OQ32" s="297"/>
      <c r="OR32" s="297"/>
      <c r="OS32" s="298"/>
      <c r="OT32" s="296"/>
      <c r="OU32" s="297"/>
      <c r="OV32" s="297"/>
      <c r="OW32" s="297"/>
      <c r="OX32" s="297"/>
      <c r="OY32" s="297"/>
      <c r="OZ32" s="297"/>
      <c r="PA32" s="297"/>
      <c r="PB32" s="297"/>
      <c r="PC32" s="297"/>
      <c r="PD32" s="297"/>
      <c r="PE32" s="297"/>
      <c r="PF32" s="297"/>
      <c r="PG32" s="297"/>
      <c r="PH32" s="297"/>
      <c r="PI32" s="297"/>
      <c r="PJ32" s="297"/>
      <c r="PK32" s="297"/>
      <c r="PL32" s="297"/>
      <c r="PM32" s="297"/>
      <c r="PN32" s="297"/>
      <c r="PO32" s="297"/>
      <c r="PP32" s="297"/>
      <c r="PQ32" s="297"/>
      <c r="PR32" s="297"/>
      <c r="PS32" s="297"/>
      <c r="PT32" s="297"/>
      <c r="PU32" s="297"/>
      <c r="PV32" s="298"/>
      <c r="PW32" s="296"/>
      <c r="PX32" s="297"/>
      <c r="PY32" s="297"/>
      <c r="PZ32" s="297"/>
      <c r="QA32" s="297"/>
      <c r="QB32" s="297"/>
      <c r="QC32" s="297"/>
      <c r="QD32" s="297"/>
      <c r="QE32" s="297"/>
      <c r="QF32" s="297"/>
      <c r="QG32" s="297"/>
      <c r="QH32" s="297"/>
      <c r="QI32" s="297"/>
      <c r="QJ32" s="297"/>
      <c r="QK32" s="297"/>
      <c r="QL32" s="297"/>
      <c r="QM32" s="297"/>
      <c r="QN32" s="297"/>
      <c r="QO32" s="297"/>
      <c r="QP32" s="297"/>
      <c r="QQ32" s="297"/>
      <c r="QR32" s="297"/>
      <c r="QS32" s="297"/>
      <c r="QT32" s="297"/>
      <c r="QU32" s="297"/>
      <c r="QV32" s="297"/>
      <c r="QW32" s="297"/>
      <c r="QX32" s="297"/>
      <c r="QY32" s="297"/>
      <c r="QZ32" s="297"/>
      <c r="RA32" s="298"/>
      <c r="RB32" s="296"/>
      <c r="RC32" s="297"/>
      <c r="RD32" s="297"/>
      <c r="RE32" s="297"/>
      <c r="RF32" s="297"/>
      <c r="RG32" s="297"/>
      <c r="RH32" s="297"/>
      <c r="RI32" s="297"/>
      <c r="RJ32" s="297"/>
      <c r="RK32" s="297"/>
      <c r="RL32" s="297"/>
      <c r="RM32" s="297"/>
      <c r="RN32" s="297"/>
      <c r="RO32" s="297"/>
      <c r="RP32" s="297"/>
      <c r="RQ32" s="297"/>
      <c r="RR32" s="297"/>
      <c r="RS32" s="297"/>
      <c r="RT32" s="297"/>
      <c r="RU32" s="297"/>
      <c r="RV32" s="297"/>
      <c r="RW32" s="297"/>
      <c r="RX32" s="297"/>
      <c r="RY32" s="297"/>
      <c r="RZ32" s="297"/>
      <c r="SA32" s="297"/>
      <c r="SB32" s="297"/>
      <c r="SC32" s="297"/>
      <c r="SD32" s="297"/>
      <c r="SE32" s="298"/>
      <c r="SF32" s="296"/>
      <c r="SG32" s="297"/>
      <c r="SH32" s="297"/>
      <c r="SI32" s="297"/>
      <c r="SJ32" s="297"/>
      <c r="SK32" s="297"/>
      <c r="SL32" s="297"/>
      <c r="SM32" s="297"/>
      <c r="SN32" s="297"/>
      <c r="SO32" s="297"/>
      <c r="SP32" s="297"/>
      <c r="SQ32" s="297"/>
      <c r="SR32" s="297"/>
      <c r="SS32" s="297"/>
      <c r="ST32" s="297"/>
      <c r="SU32" s="297"/>
      <c r="SV32" s="297"/>
      <c r="SW32" s="297"/>
      <c r="SX32" s="297"/>
      <c r="SY32" s="297"/>
      <c r="SZ32" s="297"/>
      <c r="TA32" s="297"/>
      <c r="TB32" s="297"/>
      <c r="TC32" s="297"/>
      <c r="TD32" s="297"/>
      <c r="TE32" s="297"/>
      <c r="TF32" s="297"/>
      <c r="TG32" s="297"/>
      <c r="TH32" s="297"/>
      <c r="TI32" s="297"/>
      <c r="TJ32" s="298"/>
      <c r="TK32" s="296"/>
      <c r="TL32" s="297"/>
      <c r="TM32" s="297"/>
      <c r="TN32" s="297"/>
      <c r="TO32" s="297"/>
      <c r="TP32" s="297"/>
      <c r="TQ32" s="297"/>
      <c r="TR32" s="297"/>
      <c r="TS32" s="297"/>
      <c r="TT32" s="297"/>
      <c r="TU32" s="297"/>
      <c r="TV32" s="297"/>
      <c r="TW32" s="297"/>
      <c r="TX32" s="297"/>
      <c r="TY32" s="297"/>
      <c r="TZ32" s="297"/>
      <c r="UA32" s="297"/>
      <c r="UB32" s="297"/>
      <c r="UC32" s="297"/>
      <c r="UD32" s="297"/>
      <c r="UE32" s="297"/>
      <c r="UF32" s="297"/>
      <c r="UG32" s="297"/>
      <c r="UH32" s="297"/>
      <c r="UI32" s="297"/>
      <c r="UJ32" s="297"/>
      <c r="UK32" s="297"/>
      <c r="UL32" s="297"/>
      <c r="UM32" s="297"/>
      <c r="UN32" s="298"/>
      <c r="UO32" s="296"/>
      <c r="UP32" s="297"/>
      <c r="UQ32" s="297"/>
      <c r="UR32" s="297"/>
      <c r="US32" s="297"/>
      <c r="UT32" s="297"/>
      <c r="UU32" s="297"/>
      <c r="UV32" s="297"/>
      <c r="UW32" s="297"/>
      <c r="UX32" s="297"/>
      <c r="UY32" s="297"/>
      <c r="UZ32" s="297"/>
      <c r="VA32" s="297"/>
      <c r="VB32" s="297"/>
      <c r="VC32" s="297"/>
      <c r="VD32" s="297"/>
      <c r="VE32" s="297"/>
      <c r="VF32" s="297"/>
      <c r="VG32" s="297"/>
      <c r="VH32" s="297"/>
      <c r="VI32" s="297"/>
      <c r="VJ32" s="297"/>
      <c r="VK32" s="297"/>
      <c r="VL32" s="297"/>
      <c r="VM32" s="297"/>
      <c r="VN32" s="297"/>
      <c r="VO32" s="297"/>
      <c r="VP32" s="297"/>
      <c r="VQ32" s="297"/>
      <c r="VR32" s="297"/>
      <c r="VS32" s="298"/>
      <c r="VT32" s="296"/>
      <c r="VU32" s="297"/>
      <c r="VV32" s="297"/>
      <c r="VW32" s="297"/>
      <c r="VX32" s="297"/>
      <c r="VY32" s="297"/>
      <c r="VZ32" s="297"/>
      <c r="WA32" s="297"/>
      <c r="WB32" s="297"/>
      <c r="WC32" s="297"/>
      <c r="WD32" s="297"/>
      <c r="WE32" s="297"/>
      <c r="WF32" s="297"/>
      <c r="WG32" s="297"/>
      <c r="WH32" s="297"/>
      <c r="WI32" s="297"/>
      <c r="WJ32" s="297"/>
      <c r="WK32" s="297"/>
      <c r="WL32" s="297"/>
      <c r="WM32" s="297"/>
      <c r="WN32" s="297"/>
      <c r="WO32" s="297"/>
      <c r="WP32" s="297"/>
      <c r="WQ32" s="297"/>
      <c r="WR32" s="297"/>
      <c r="WS32" s="297"/>
      <c r="WT32" s="297"/>
      <c r="WU32" s="297"/>
      <c r="WV32" s="297"/>
      <c r="WW32" s="297"/>
      <c r="WX32" s="298"/>
      <c r="WY32" s="296"/>
      <c r="WZ32" s="297"/>
      <c r="XA32" s="297"/>
      <c r="XB32" s="297"/>
      <c r="XC32" s="297"/>
      <c r="XD32" s="297"/>
      <c r="XE32" s="297"/>
      <c r="XF32" s="297"/>
      <c r="XG32" s="297"/>
      <c r="XH32" s="297"/>
      <c r="XI32" s="297"/>
      <c r="XJ32" s="297"/>
      <c r="XK32" s="297"/>
      <c r="XL32" s="297"/>
      <c r="XM32" s="297"/>
      <c r="XN32" s="297"/>
      <c r="XO32" s="297"/>
      <c r="XP32" s="297"/>
      <c r="XQ32" s="297"/>
      <c r="XR32" s="297"/>
      <c r="XS32" s="297"/>
      <c r="XT32" s="297"/>
      <c r="XU32" s="297"/>
      <c r="XV32" s="297"/>
      <c r="XW32" s="297"/>
      <c r="XX32" s="297"/>
      <c r="XY32" s="297"/>
      <c r="XZ32" s="297"/>
      <c r="YA32" s="297"/>
      <c r="YB32" s="298"/>
      <c r="YC32" s="296"/>
      <c r="YD32" s="297"/>
      <c r="YE32" s="297"/>
      <c r="YF32" s="297"/>
      <c r="YG32" s="297"/>
      <c r="YH32" s="297"/>
      <c r="YI32" s="297"/>
      <c r="YJ32" s="297"/>
      <c r="YK32" s="297"/>
      <c r="YL32" s="297"/>
      <c r="YM32" s="297"/>
      <c r="YN32" s="297"/>
      <c r="YO32" s="297"/>
      <c r="YP32" s="297"/>
      <c r="YQ32" s="297"/>
      <c r="YR32" s="297"/>
      <c r="YS32" s="297"/>
      <c r="YT32" s="297"/>
      <c r="YU32" s="297"/>
      <c r="YV32" s="297"/>
      <c r="YW32" s="297"/>
      <c r="YX32" s="297"/>
      <c r="YY32" s="297"/>
      <c r="YZ32" s="297"/>
      <c r="ZA32" s="297"/>
      <c r="ZB32" s="297"/>
      <c r="ZC32" s="297"/>
      <c r="ZD32" s="297"/>
      <c r="ZE32" s="297"/>
      <c r="ZF32" s="297"/>
      <c r="ZG32" s="298"/>
      <c r="ZH32" s="296"/>
      <c r="ZI32" s="297"/>
      <c r="ZJ32" s="297"/>
      <c r="ZK32" s="297"/>
      <c r="ZL32" s="297"/>
      <c r="ZM32" s="297"/>
      <c r="ZN32" s="297"/>
      <c r="ZO32" s="297"/>
      <c r="ZP32" s="297"/>
      <c r="ZQ32" s="297"/>
      <c r="ZR32" s="297"/>
      <c r="ZS32" s="297"/>
      <c r="ZT32" s="297"/>
      <c r="ZU32" s="297"/>
      <c r="ZV32" s="297"/>
      <c r="ZW32" s="297"/>
      <c r="ZX32" s="297"/>
      <c r="ZY32" s="297"/>
      <c r="ZZ32" s="297"/>
      <c r="AAA32" s="297"/>
      <c r="AAB32" s="297"/>
      <c r="AAC32" s="297"/>
      <c r="AAD32" s="297"/>
      <c r="AAE32" s="297"/>
      <c r="AAF32" s="297"/>
      <c r="AAG32" s="297"/>
      <c r="AAH32" s="297"/>
      <c r="AAI32" s="297"/>
      <c r="AAJ32" s="297"/>
      <c r="AAK32" s="298"/>
      <c r="AAL32" s="296"/>
      <c r="AAM32" s="297"/>
      <c r="AAN32" s="297"/>
      <c r="AAO32" s="297"/>
      <c r="AAP32" s="297"/>
      <c r="AAQ32" s="297"/>
      <c r="AAR32" s="297"/>
      <c r="AAS32" s="297"/>
      <c r="AAT32" s="297"/>
      <c r="AAU32" s="297"/>
      <c r="AAV32" s="297"/>
      <c r="AAW32" s="297"/>
      <c r="AAX32" s="297"/>
      <c r="AAY32" s="297"/>
      <c r="AAZ32" s="297"/>
      <c r="ABA32" s="297"/>
      <c r="ABB32" s="297"/>
      <c r="ABC32" s="297"/>
      <c r="ABD32" s="297"/>
      <c r="ABE32" s="297"/>
      <c r="ABF32" s="297"/>
      <c r="ABG32" s="297"/>
      <c r="ABH32" s="297"/>
      <c r="ABI32" s="297"/>
      <c r="ABJ32" s="297"/>
      <c r="ABK32" s="297"/>
      <c r="ABL32" s="297"/>
      <c r="ABM32" s="297"/>
      <c r="ABN32" s="297"/>
      <c r="ABO32" s="297"/>
      <c r="ABP32" s="298"/>
      <c r="ABQ32" s="299"/>
    </row>
    <row r="33" spans="1:745" s="35" customFormat="1" ht="20.100000000000001" customHeight="1" x14ac:dyDescent="0.2">
      <c r="A33" s="37" t="str">
        <f>IF(Dateneingabe!A35=0,"zzz",Dateneingabe!A35)</f>
        <v>zzz</v>
      </c>
      <c r="B33" s="40" t="str">
        <f>IF(Dateneingabe!B35=0,"zzz",Dateneingabe!B35)</f>
        <v>zzz</v>
      </c>
      <c r="C33" s="40" t="str">
        <f>IF(Dateneingabe!C35=0,"zzz",Dateneingabe!C35)</f>
        <v>zzz</v>
      </c>
      <c r="D33" s="231">
        <f t="shared" ca="1" si="13"/>
        <v>0</v>
      </c>
      <c r="E33" s="304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5"/>
      <c r="AC33" s="305"/>
      <c r="AD33" s="305"/>
      <c r="AE33" s="305"/>
      <c r="AF33" s="305"/>
      <c r="AG33" s="305"/>
      <c r="AH33" s="305"/>
      <c r="AI33" s="305"/>
      <c r="AJ33" s="305"/>
      <c r="AK33" s="305"/>
      <c r="AL33" s="305"/>
      <c r="AM33" s="305"/>
      <c r="AN33" s="305"/>
      <c r="AO33" s="305"/>
      <c r="AP33" s="305"/>
      <c r="AQ33" s="305"/>
      <c r="AR33" s="305"/>
      <c r="AS33" s="305"/>
      <c r="AT33" s="305"/>
      <c r="AU33" s="305"/>
      <c r="AV33" s="305"/>
      <c r="AW33" s="305"/>
      <c r="AX33" s="305"/>
      <c r="AY33" s="305"/>
      <c r="AZ33" s="305"/>
      <c r="BA33" s="305"/>
      <c r="BB33" s="305"/>
      <c r="BC33" s="305"/>
      <c r="BD33" s="305"/>
      <c r="BE33" s="305"/>
      <c r="BF33" s="305"/>
      <c r="BG33" s="305"/>
      <c r="BH33" s="305"/>
      <c r="BI33" s="305"/>
      <c r="BJ33" s="305"/>
      <c r="BK33" s="305"/>
      <c r="BL33" s="305"/>
      <c r="BM33" s="305"/>
      <c r="BN33" s="305"/>
      <c r="BO33" s="305"/>
      <c r="BP33" s="305"/>
      <c r="BQ33" s="305"/>
      <c r="BR33" s="305"/>
      <c r="BS33" s="305"/>
      <c r="BT33" s="305"/>
      <c r="BU33" s="305"/>
      <c r="BV33" s="305"/>
      <c r="BW33" s="305"/>
      <c r="BX33" s="305"/>
      <c r="BY33" s="305"/>
      <c r="BZ33" s="305"/>
      <c r="CA33" s="305"/>
      <c r="CB33" s="305"/>
      <c r="CC33" s="305"/>
      <c r="CD33" s="305"/>
      <c r="CE33" s="305"/>
      <c r="CF33" s="305"/>
      <c r="CG33" s="305"/>
      <c r="CH33" s="305"/>
      <c r="CI33" s="305"/>
      <c r="CJ33" s="305"/>
      <c r="CK33" s="305"/>
      <c r="CL33" s="305"/>
      <c r="CM33" s="305"/>
      <c r="CN33" s="305"/>
      <c r="CO33" s="305"/>
      <c r="CP33" s="305"/>
      <c r="CQ33" s="305"/>
      <c r="CR33" s="305"/>
      <c r="CS33" s="305"/>
      <c r="CT33" s="305"/>
      <c r="CU33" s="305"/>
      <c r="CV33" s="305"/>
      <c r="CW33" s="305"/>
      <c r="CX33" s="305"/>
      <c r="CY33" s="305"/>
      <c r="CZ33" s="305"/>
      <c r="DA33" s="305"/>
      <c r="DB33" s="305"/>
      <c r="DC33" s="305"/>
      <c r="DD33" s="305"/>
      <c r="DE33" s="305"/>
      <c r="DF33" s="305"/>
      <c r="DG33" s="305"/>
      <c r="DH33" s="305"/>
      <c r="DI33" s="305"/>
      <c r="DJ33" s="305"/>
      <c r="DK33" s="305"/>
      <c r="DL33" s="305"/>
      <c r="DM33" s="305"/>
      <c r="DN33" s="305"/>
      <c r="DO33" s="305"/>
      <c r="DP33" s="305"/>
      <c r="DQ33" s="305"/>
      <c r="DR33" s="305"/>
      <c r="DS33" s="305"/>
      <c r="DT33" s="305"/>
      <c r="DU33" s="305"/>
      <c r="DV33" s="305"/>
      <c r="DW33" s="305"/>
      <c r="DX33" s="305"/>
      <c r="DY33" s="305"/>
      <c r="DZ33" s="305"/>
      <c r="EA33" s="305"/>
      <c r="EB33" s="305"/>
      <c r="EC33" s="305"/>
      <c r="ED33" s="305"/>
      <c r="EE33" s="305"/>
      <c r="EF33" s="305"/>
      <c r="EG33" s="305"/>
      <c r="EH33" s="305"/>
      <c r="EI33" s="305"/>
      <c r="EJ33" s="305"/>
      <c r="EK33" s="305"/>
      <c r="EL33" s="305"/>
      <c r="EM33" s="305"/>
      <c r="EN33" s="305"/>
      <c r="EO33" s="305"/>
      <c r="EP33" s="305"/>
      <c r="EQ33" s="305"/>
      <c r="ER33" s="305"/>
      <c r="ES33" s="305"/>
      <c r="ET33" s="305"/>
      <c r="EU33" s="305"/>
      <c r="EV33" s="305"/>
      <c r="EW33" s="305"/>
      <c r="EX33" s="305"/>
      <c r="EY33" s="305"/>
      <c r="EZ33" s="305"/>
      <c r="FA33" s="305"/>
      <c r="FB33" s="305"/>
      <c r="FC33" s="305"/>
      <c r="FD33" s="305"/>
      <c r="FE33" s="305"/>
      <c r="FF33" s="305"/>
      <c r="FG33" s="305"/>
      <c r="FH33" s="305"/>
      <c r="FI33" s="305"/>
      <c r="FJ33" s="305"/>
      <c r="FK33" s="305"/>
      <c r="FL33" s="305"/>
      <c r="FM33" s="305"/>
      <c r="FN33" s="305"/>
      <c r="FO33" s="305"/>
      <c r="FP33" s="305"/>
      <c r="FQ33" s="305"/>
      <c r="FR33" s="305"/>
      <c r="FS33" s="305"/>
      <c r="FT33" s="305"/>
      <c r="FU33" s="305"/>
      <c r="FV33" s="305"/>
      <c r="FW33" s="305"/>
      <c r="FX33" s="305"/>
      <c r="FY33" s="305"/>
      <c r="FZ33" s="305"/>
      <c r="GA33" s="305"/>
      <c r="GB33" s="305"/>
      <c r="GC33" s="305"/>
      <c r="GD33" s="305"/>
      <c r="GE33" s="305"/>
      <c r="GF33" s="305"/>
      <c r="GG33" s="305"/>
      <c r="GH33" s="305"/>
      <c r="GI33" s="305"/>
      <c r="GJ33" s="305"/>
      <c r="GK33" s="305"/>
      <c r="GL33" s="305"/>
      <c r="GM33" s="305"/>
      <c r="GN33" s="305"/>
      <c r="GO33" s="305"/>
      <c r="GP33" s="305"/>
      <c r="GQ33" s="305"/>
      <c r="GR33" s="305"/>
      <c r="GS33" s="305"/>
      <c r="GT33" s="305"/>
      <c r="GU33" s="305"/>
      <c r="GV33" s="305"/>
      <c r="GW33" s="305"/>
      <c r="GX33" s="305"/>
      <c r="GY33" s="305"/>
      <c r="GZ33" s="305"/>
      <c r="HA33" s="305"/>
      <c r="HB33" s="305"/>
      <c r="HC33" s="305"/>
      <c r="HD33" s="305"/>
      <c r="HE33" s="305"/>
      <c r="HF33" s="305"/>
      <c r="HG33" s="305"/>
      <c r="HH33" s="305"/>
      <c r="HI33" s="305"/>
      <c r="HJ33" s="305"/>
      <c r="HK33" s="305"/>
      <c r="HL33" s="305"/>
      <c r="HM33" s="305"/>
      <c r="HN33" s="305"/>
      <c r="HO33" s="305"/>
      <c r="HP33" s="305"/>
      <c r="HQ33" s="305"/>
      <c r="HR33" s="305"/>
      <c r="HS33" s="305"/>
      <c r="HT33" s="305"/>
      <c r="HU33" s="305"/>
      <c r="HV33" s="305"/>
      <c r="HW33" s="305"/>
      <c r="HX33" s="305"/>
      <c r="HY33" s="305"/>
      <c r="HZ33" s="305"/>
      <c r="IA33" s="305"/>
      <c r="IB33" s="305"/>
      <c r="IC33" s="305"/>
      <c r="ID33" s="305"/>
      <c r="IE33" s="305"/>
      <c r="IF33" s="305"/>
      <c r="IG33" s="305"/>
      <c r="IH33" s="305"/>
      <c r="II33" s="305"/>
      <c r="IJ33" s="305"/>
      <c r="IK33" s="305"/>
      <c r="IL33" s="305"/>
      <c r="IM33" s="305"/>
      <c r="IN33" s="305"/>
      <c r="IO33" s="305"/>
      <c r="IP33" s="305"/>
      <c r="IQ33" s="305"/>
      <c r="IR33" s="305"/>
      <c r="IS33" s="305"/>
      <c r="IT33" s="305"/>
      <c r="IU33" s="305"/>
      <c r="IV33" s="305"/>
      <c r="IW33" s="305"/>
      <c r="IX33" s="305"/>
      <c r="IY33" s="305"/>
      <c r="IZ33" s="305"/>
      <c r="JA33" s="305"/>
      <c r="JB33" s="305"/>
      <c r="JC33" s="305"/>
      <c r="JD33" s="305"/>
      <c r="JE33" s="305"/>
      <c r="JF33" s="305"/>
      <c r="JG33" s="305"/>
      <c r="JH33" s="305"/>
      <c r="JI33" s="305"/>
      <c r="JJ33" s="305"/>
      <c r="JK33" s="305"/>
      <c r="JL33" s="305"/>
      <c r="JM33" s="305"/>
      <c r="JN33" s="305"/>
      <c r="JO33" s="305"/>
      <c r="JP33" s="305"/>
      <c r="JQ33" s="305"/>
      <c r="JR33" s="305"/>
      <c r="JS33" s="305"/>
      <c r="JT33" s="305"/>
      <c r="JU33" s="305"/>
      <c r="JV33" s="305"/>
      <c r="JW33" s="305"/>
      <c r="JX33" s="305"/>
      <c r="JY33" s="305"/>
      <c r="JZ33" s="305"/>
      <c r="KA33" s="305"/>
      <c r="KB33" s="305"/>
      <c r="KC33" s="305"/>
      <c r="KD33" s="305"/>
      <c r="KE33" s="305"/>
      <c r="KF33" s="305"/>
      <c r="KG33" s="305"/>
      <c r="KH33" s="305"/>
      <c r="KI33" s="305"/>
      <c r="KJ33" s="305"/>
      <c r="KK33" s="305"/>
      <c r="KL33" s="305"/>
      <c r="KM33" s="305"/>
      <c r="KN33" s="305"/>
      <c r="KO33" s="305"/>
      <c r="KP33" s="305"/>
      <c r="KQ33" s="305"/>
      <c r="KR33" s="305"/>
      <c r="KS33" s="305"/>
      <c r="KT33" s="305"/>
      <c r="KU33" s="305"/>
      <c r="KV33" s="305"/>
      <c r="KW33" s="305"/>
      <c r="KX33" s="305"/>
      <c r="KY33" s="305"/>
      <c r="KZ33" s="305"/>
      <c r="LA33" s="305"/>
      <c r="LB33" s="305"/>
      <c r="LC33" s="305"/>
      <c r="LD33" s="305"/>
      <c r="LE33" s="305"/>
      <c r="LF33" s="305"/>
      <c r="LG33" s="305"/>
      <c r="LH33" s="305"/>
      <c r="LI33" s="305"/>
      <c r="LJ33" s="305"/>
      <c r="LK33" s="305"/>
      <c r="LL33" s="305"/>
      <c r="LM33" s="305"/>
      <c r="LN33" s="305"/>
      <c r="LO33" s="305"/>
      <c r="LP33" s="305"/>
      <c r="LQ33" s="305"/>
      <c r="LR33" s="305"/>
      <c r="LS33" s="305"/>
      <c r="LT33" s="305"/>
      <c r="LU33" s="305"/>
      <c r="LV33" s="305"/>
      <c r="LW33" s="305"/>
      <c r="LX33" s="305"/>
      <c r="LY33" s="305"/>
      <c r="LZ33" s="305"/>
      <c r="MA33" s="305"/>
      <c r="MB33" s="305"/>
      <c r="MC33" s="305"/>
      <c r="MD33" s="305"/>
      <c r="ME33" s="305"/>
      <c r="MF33" s="305"/>
      <c r="MG33" s="305"/>
      <c r="MH33" s="305"/>
      <c r="MI33" s="305"/>
      <c r="MJ33" s="305"/>
      <c r="MK33" s="305"/>
      <c r="ML33" s="305"/>
      <c r="MM33" s="305"/>
      <c r="MN33" s="305"/>
      <c r="MO33" s="305"/>
      <c r="MP33" s="305"/>
      <c r="MQ33" s="305"/>
      <c r="MR33" s="305"/>
      <c r="MS33" s="305"/>
      <c r="MT33" s="305"/>
      <c r="MU33" s="305"/>
      <c r="MV33" s="305"/>
      <c r="MW33" s="305"/>
      <c r="MX33" s="305"/>
      <c r="MY33" s="305"/>
      <c r="MZ33" s="305"/>
      <c r="NA33" s="305"/>
      <c r="NB33" s="305"/>
      <c r="NC33" s="305"/>
      <c r="ND33" s="305"/>
      <c r="NE33" s="305"/>
      <c r="NF33" s="305"/>
      <c r="NH33" s="264">
        <f>Dateneingabe!N35</f>
        <v>29</v>
      </c>
      <c r="NI33" s="306"/>
      <c r="NJ33" s="264">
        <f>Dateneingabe!K35</f>
        <v>0</v>
      </c>
      <c r="NK33" s="264">
        <f>Dateneingabe!L35</f>
        <v>0</v>
      </c>
      <c r="NL33" s="264">
        <f>Dateneingabe!M35</f>
        <v>0</v>
      </c>
      <c r="NM33" s="264">
        <f t="shared" si="14"/>
        <v>0</v>
      </c>
      <c r="NN33" s="264">
        <f t="shared" si="15"/>
        <v>0</v>
      </c>
      <c r="NO33" s="296"/>
      <c r="NP33" s="297"/>
      <c r="NQ33" s="297"/>
      <c r="NR33" s="297"/>
      <c r="NS33" s="297"/>
      <c r="NT33" s="297"/>
      <c r="NU33" s="297"/>
      <c r="NV33" s="297"/>
      <c r="NW33" s="297"/>
      <c r="NX33" s="297"/>
      <c r="NY33" s="297"/>
      <c r="NZ33" s="297"/>
      <c r="OA33" s="297"/>
      <c r="OB33" s="297"/>
      <c r="OC33" s="297"/>
      <c r="OD33" s="297"/>
      <c r="OE33" s="297"/>
      <c r="OF33" s="297"/>
      <c r="OG33" s="297"/>
      <c r="OH33" s="297"/>
      <c r="OI33" s="297"/>
      <c r="OJ33" s="297"/>
      <c r="OK33" s="297"/>
      <c r="OL33" s="297"/>
      <c r="OM33" s="297"/>
      <c r="ON33" s="297"/>
      <c r="OO33" s="297"/>
      <c r="OP33" s="297"/>
      <c r="OQ33" s="297"/>
      <c r="OR33" s="297"/>
      <c r="OS33" s="298"/>
      <c r="OT33" s="296"/>
      <c r="OU33" s="297"/>
      <c r="OV33" s="297"/>
      <c r="OW33" s="297"/>
      <c r="OX33" s="297"/>
      <c r="OY33" s="297"/>
      <c r="OZ33" s="297"/>
      <c r="PA33" s="297"/>
      <c r="PB33" s="297"/>
      <c r="PC33" s="297"/>
      <c r="PD33" s="297"/>
      <c r="PE33" s="297"/>
      <c r="PF33" s="297"/>
      <c r="PG33" s="297"/>
      <c r="PH33" s="297"/>
      <c r="PI33" s="297"/>
      <c r="PJ33" s="297"/>
      <c r="PK33" s="297"/>
      <c r="PL33" s="297"/>
      <c r="PM33" s="297"/>
      <c r="PN33" s="297"/>
      <c r="PO33" s="297"/>
      <c r="PP33" s="297"/>
      <c r="PQ33" s="297"/>
      <c r="PR33" s="297"/>
      <c r="PS33" s="297"/>
      <c r="PT33" s="297"/>
      <c r="PU33" s="297"/>
      <c r="PV33" s="298"/>
      <c r="PW33" s="296"/>
      <c r="PX33" s="297"/>
      <c r="PY33" s="297"/>
      <c r="PZ33" s="297"/>
      <c r="QA33" s="297"/>
      <c r="QB33" s="297"/>
      <c r="QC33" s="297"/>
      <c r="QD33" s="297"/>
      <c r="QE33" s="297"/>
      <c r="QF33" s="297"/>
      <c r="QG33" s="297"/>
      <c r="QH33" s="297"/>
      <c r="QI33" s="297"/>
      <c r="QJ33" s="297"/>
      <c r="QK33" s="297"/>
      <c r="QL33" s="297"/>
      <c r="QM33" s="297"/>
      <c r="QN33" s="297"/>
      <c r="QO33" s="297"/>
      <c r="QP33" s="297"/>
      <c r="QQ33" s="297"/>
      <c r="QR33" s="297"/>
      <c r="QS33" s="297"/>
      <c r="QT33" s="297"/>
      <c r="QU33" s="297"/>
      <c r="QV33" s="297"/>
      <c r="QW33" s="297"/>
      <c r="QX33" s="297"/>
      <c r="QY33" s="297"/>
      <c r="QZ33" s="297"/>
      <c r="RA33" s="298"/>
      <c r="RB33" s="296"/>
      <c r="RC33" s="297"/>
      <c r="RD33" s="297"/>
      <c r="RE33" s="297"/>
      <c r="RF33" s="297"/>
      <c r="RG33" s="297"/>
      <c r="RH33" s="297"/>
      <c r="RI33" s="297"/>
      <c r="RJ33" s="297"/>
      <c r="RK33" s="297"/>
      <c r="RL33" s="297"/>
      <c r="RM33" s="297"/>
      <c r="RN33" s="297"/>
      <c r="RO33" s="297"/>
      <c r="RP33" s="297"/>
      <c r="RQ33" s="297"/>
      <c r="RR33" s="297"/>
      <c r="RS33" s="297"/>
      <c r="RT33" s="297"/>
      <c r="RU33" s="297"/>
      <c r="RV33" s="297"/>
      <c r="RW33" s="297"/>
      <c r="RX33" s="297"/>
      <c r="RY33" s="297"/>
      <c r="RZ33" s="297"/>
      <c r="SA33" s="297"/>
      <c r="SB33" s="297"/>
      <c r="SC33" s="297"/>
      <c r="SD33" s="297"/>
      <c r="SE33" s="298"/>
      <c r="SF33" s="296"/>
      <c r="SG33" s="297"/>
      <c r="SH33" s="297"/>
      <c r="SI33" s="297"/>
      <c r="SJ33" s="297"/>
      <c r="SK33" s="297"/>
      <c r="SL33" s="297"/>
      <c r="SM33" s="297"/>
      <c r="SN33" s="297"/>
      <c r="SO33" s="297"/>
      <c r="SP33" s="297"/>
      <c r="SQ33" s="297"/>
      <c r="SR33" s="297"/>
      <c r="SS33" s="297"/>
      <c r="ST33" s="297"/>
      <c r="SU33" s="297"/>
      <c r="SV33" s="297"/>
      <c r="SW33" s="297"/>
      <c r="SX33" s="297"/>
      <c r="SY33" s="297"/>
      <c r="SZ33" s="297"/>
      <c r="TA33" s="297"/>
      <c r="TB33" s="297"/>
      <c r="TC33" s="297"/>
      <c r="TD33" s="297"/>
      <c r="TE33" s="297"/>
      <c r="TF33" s="297"/>
      <c r="TG33" s="297"/>
      <c r="TH33" s="297"/>
      <c r="TI33" s="297"/>
      <c r="TJ33" s="298"/>
      <c r="TK33" s="296"/>
      <c r="TL33" s="297"/>
      <c r="TM33" s="297"/>
      <c r="TN33" s="297"/>
      <c r="TO33" s="297"/>
      <c r="TP33" s="297"/>
      <c r="TQ33" s="297"/>
      <c r="TR33" s="297"/>
      <c r="TS33" s="297"/>
      <c r="TT33" s="297"/>
      <c r="TU33" s="297"/>
      <c r="TV33" s="297"/>
      <c r="TW33" s="297"/>
      <c r="TX33" s="297"/>
      <c r="TY33" s="297"/>
      <c r="TZ33" s="297"/>
      <c r="UA33" s="297"/>
      <c r="UB33" s="297"/>
      <c r="UC33" s="297"/>
      <c r="UD33" s="297"/>
      <c r="UE33" s="297"/>
      <c r="UF33" s="297"/>
      <c r="UG33" s="297"/>
      <c r="UH33" s="297"/>
      <c r="UI33" s="297"/>
      <c r="UJ33" s="297"/>
      <c r="UK33" s="297"/>
      <c r="UL33" s="297"/>
      <c r="UM33" s="297"/>
      <c r="UN33" s="298"/>
      <c r="UO33" s="296"/>
      <c r="UP33" s="297"/>
      <c r="UQ33" s="297"/>
      <c r="UR33" s="297"/>
      <c r="US33" s="297"/>
      <c r="UT33" s="297"/>
      <c r="UU33" s="297"/>
      <c r="UV33" s="297"/>
      <c r="UW33" s="297"/>
      <c r="UX33" s="297"/>
      <c r="UY33" s="297"/>
      <c r="UZ33" s="297"/>
      <c r="VA33" s="297"/>
      <c r="VB33" s="297"/>
      <c r="VC33" s="297"/>
      <c r="VD33" s="297"/>
      <c r="VE33" s="297"/>
      <c r="VF33" s="297"/>
      <c r="VG33" s="297"/>
      <c r="VH33" s="297"/>
      <c r="VI33" s="297"/>
      <c r="VJ33" s="297"/>
      <c r="VK33" s="297"/>
      <c r="VL33" s="297"/>
      <c r="VM33" s="297"/>
      <c r="VN33" s="297"/>
      <c r="VO33" s="297"/>
      <c r="VP33" s="297"/>
      <c r="VQ33" s="297"/>
      <c r="VR33" s="297"/>
      <c r="VS33" s="298"/>
      <c r="VT33" s="296"/>
      <c r="VU33" s="297"/>
      <c r="VV33" s="297"/>
      <c r="VW33" s="297"/>
      <c r="VX33" s="297"/>
      <c r="VY33" s="297"/>
      <c r="VZ33" s="297"/>
      <c r="WA33" s="297"/>
      <c r="WB33" s="297"/>
      <c r="WC33" s="297"/>
      <c r="WD33" s="297"/>
      <c r="WE33" s="297"/>
      <c r="WF33" s="297"/>
      <c r="WG33" s="297"/>
      <c r="WH33" s="297"/>
      <c r="WI33" s="297"/>
      <c r="WJ33" s="297"/>
      <c r="WK33" s="297"/>
      <c r="WL33" s="297"/>
      <c r="WM33" s="297"/>
      <c r="WN33" s="297"/>
      <c r="WO33" s="297"/>
      <c r="WP33" s="297"/>
      <c r="WQ33" s="297"/>
      <c r="WR33" s="297"/>
      <c r="WS33" s="297"/>
      <c r="WT33" s="297"/>
      <c r="WU33" s="297"/>
      <c r="WV33" s="297"/>
      <c r="WW33" s="297"/>
      <c r="WX33" s="298"/>
      <c r="WY33" s="296"/>
      <c r="WZ33" s="297"/>
      <c r="XA33" s="297"/>
      <c r="XB33" s="297"/>
      <c r="XC33" s="297"/>
      <c r="XD33" s="297"/>
      <c r="XE33" s="297"/>
      <c r="XF33" s="297"/>
      <c r="XG33" s="297"/>
      <c r="XH33" s="297"/>
      <c r="XI33" s="297"/>
      <c r="XJ33" s="297"/>
      <c r="XK33" s="297"/>
      <c r="XL33" s="297"/>
      <c r="XM33" s="297"/>
      <c r="XN33" s="297"/>
      <c r="XO33" s="297"/>
      <c r="XP33" s="297"/>
      <c r="XQ33" s="297"/>
      <c r="XR33" s="297"/>
      <c r="XS33" s="297"/>
      <c r="XT33" s="297"/>
      <c r="XU33" s="297"/>
      <c r="XV33" s="297"/>
      <c r="XW33" s="297"/>
      <c r="XX33" s="297"/>
      <c r="XY33" s="297"/>
      <c r="XZ33" s="297"/>
      <c r="YA33" s="297"/>
      <c r="YB33" s="298"/>
      <c r="YC33" s="296"/>
      <c r="YD33" s="297"/>
      <c r="YE33" s="297"/>
      <c r="YF33" s="297"/>
      <c r="YG33" s="297"/>
      <c r="YH33" s="297"/>
      <c r="YI33" s="297"/>
      <c r="YJ33" s="297"/>
      <c r="YK33" s="297"/>
      <c r="YL33" s="297"/>
      <c r="YM33" s="297"/>
      <c r="YN33" s="297"/>
      <c r="YO33" s="297"/>
      <c r="YP33" s="297"/>
      <c r="YQ33" s="297"/>
      <c r="YR33" s="297"/>
      <c r="YS33" s="297"/>
      <c r="YT33" s="297"/>
      <c r="YU33" s="297"/>
      <c r="YV33" s="297"/>
      <c r="YW33" s="297"/>
      <c r="YX33" s="297"/>
      <c r="YY33" s="297"/>
      <c r="YZ33" s="297"/>
      <c r="ZA33" s="297"/>
      <c r="ZB33" s="297"/>
      <c r="ZC33" s="297"/>
      <c r="ZD33" s="297"/>
      <c r="ZE33" s="297"/>
      <c r="ZF33" s="297"/>
      <c r="ZG33" s="298"/>
      <c r="ZH33" s="296"/>
      <c r="ZI33" s="297"/>
      <c r="ZJ33" s="297"/>
      <c r="ZK33" s="297"/>
      <c r="ZL33" s="297"/>
      <c r="ZM33" s="297"/>
      <c r="ZN33" s="297"/>
      <c r="ZO33" s="297"/>
      <c r="ZP33" s="297"/>
      <c r="ZQ33" s="297"/>
      <c r="ZR33" s="297"/>
      <c r="ZS33" s="297"/>
      <c r="ZT33" s="297"/>
      <c r="ZU33" s="297"/>
      <c r="ZV33" s="297"/>
      <c r="ZW33" s="297"/>
      <c r="ZX33" s="297"/>
      <c r="ZY33" s="297"/>
      <c r="ZZ33" s="297"/>
      <c r="AAA33" s="297"/>
      <c r="AAB33" s="297"/>
      <c r="AAC33" s="297"/>
      <c r="AAD33" s="297"/>
      <c r="AAE33" s="297"/>
      <c r="AAF33" s="297"/>
      <c r="AAG33" s="297"/>
      <c r="AAH33" s="297"/>
      <c r="AAI33" s="297"/>
      <c r="AAJ33" s="297"/>
      <c r="AAK33" s="298"/>
      <c r="AAL33" s="296"/>
      <c r="AAM33" s="297"/>
      <c r="AAN33" s="297"/>
      <c r="AAO33" s="297"/>
      <c r="AAP33" s="297"/>
      <c r="AAQ33" s="297"/>
      <c r="AAR33" s="297"/>
      <c r="AAS33" s="297"/>
      <c r="AAT33" s="297"/>
      <c r="AAU33" s="297"/>
      <c r="AAV33" s="297"/>
      <c r="AAW33" s="297"/>
      <c r="AAX33" s="297"/>
      <c r="AAY33" s="297"/>
      <c r="AAZ33" s="297"/>
      <c r="ABA33" s="297"/>
      <c r="ABB33" s="297"/>
      <c r="ABC33" s="297"/>
      <c r="ABD33" s="297"/>
      <c r="ABE33" s="297"/>
      <c r="ABF33" s="297"/>
      <c r="ABG33" s="297"/>
      <c r="ABH33" s="297"/>
      <c r="ABI33" s="297"/>
      <c r="ABJ33" s="297"/>
      <c r="ABK33" s="297"/>
      <c r="ABL33" s="297"/>
      <c r="ABM33" s="297"/>
      <c r="ABN33" s="297"/>
      <c r="ABO33" s="297"/>
      <c r="ABP33" s="298"/>
      <c r="ABQ33" s="299"/>
    </row>
    <row r="34" spans="1:745" s="35" customFormat="1" ht="20.100000000000001" customHeight="1" x14ac:dyDescent="0.2">
      <c r="A34" s="37" t="str">
        <f>IF(Dateneingabe!A36=0,"zzz",Dateneingabe!A36)</f>
        <v>zzz</v>
      </c>
      <c r="B34" s="40" t="str">
        <f>IF(Dateneingabe!B36=0,"zzz",Dateneingabe!B36)</f>
        <v>zzz</v>
      </c>
      <c r="C34" s="40" t="str">
        <f>IF(Dateneingabe!C36=0,"zzz",Dateneingabe!C36)</f>
        <v>zzz</v>
      </c>
      <c r="D34" s="231">
        <f t="shared" ca="1" si="13"/>
        <v>0</v>
      </c>
      <c r="E34" s="304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5"/>
      <c r="AC34" s="305"/>
      <c r="AD34" s="305"/>
      <c r="AE34" s="305"/>
      <c r="AF34" s="305"/>
      <c r="AG34" s="305"/>
      <c r="AH34" s="305"/>
      <c r="AI34" s="305"/>
      <c r="AJ34" s="305"/>
      <c r="AK34" s="305"/>
      <c r="AL34" s="305"/>
      <c r="AM34" s="305"/>
      <c r="AN34" s="305"/>
      <c r="AO34" s="305"/>
      <c r="AP34" s="305"/>
      <c r="AQ34" s="305"/>
      <c r="AR34" s="305"/>
      <c r="AS34" s="305"/>
      <c r="AT34" s="305"/>
      <c r="AU34" s="305"/>
      <c r="AV34" s="305"/>
      <c r="AW34" s="305"/>
      <c r="AX34" s="305"/>
      <c r="AY34" s="305"/>
      <c r="AZ34" s="305"/>
      <c r="BA34" s="305"/>
      <c r="BB34" s="305"/>
      <c r="BC34" s="305"/>
      <c r="BD34" s="305"/>
      <c r="BE34" s="305"/>
      <c r="BF34" s="305"/>
      <c r="BG34" s="305"/>
      <c r="BH34" s="305"/>
      <c r="BI34" s="305"/>
      <c r="BJ34" s="305"/>
      <c r="BK34" s="305"/>
      <c r="BL34" s="305"/>
      <c r="BM34" s="305"/>
      <c r="BN34" s="305"/>
      <c r="BO34" s="305"/>
      <c r="BP34" s="305"/>
      <c r="BQ34" s="305"/>
      <c r="BR34" s="305"/>
      <c r="BS34" s="305"/>
      <c r="BT34" s="305"/>
      <c r="BU34" s="305"/>
      <c r="BV34" s="305"/>
      <c r="BW34" s="305"/>
      <c r="BX34" s="305"/>
      <c r="BY34" s="305"/>
      <c r="BZ34" s="305"/>
      <c r="CA34" s="305"/>
      <c r="CB34" s="305"/>
      <c r="CC34" s="305"/>
      <c r="CD34" s="305"/>
      <c r="CE34" s="305"/>
      <c r="CF34" s="305"/>
      <c r="CG34" s="305"/>
      <c r="CH34" s="305"/>
      <c r="CI34" s="305"/>
      <c r="CJ34" s="305"/>
      <c r="CK34" s="305"/>
      <c r="CL34" s="305"/>
      <c r="CM34" s="305"/>
      <c r="CN34" s="305"/>
      <c r="CO34" s="305"/>
      <c r="CP34" s="305"/>
      <c r="CQ34" s="305"/>
      <c r="CR34" s="305"/>
      <c r="CS34" s="305"/>
      <c r="CT34" s="305"/>
      <c r="CU34" s="305"/>
      <c r="CV34" s="305"/>
      <c r="CW34" s="305"/>
      <c r="CX34" s="305"/>
      <c r="CY34" s="305"/>
      <c r="CZ34" s="305"/>
      <c r="DA34" s="305"/>
      <c r="DB34" s="305"/>
      <c r="DC34" s="305"/>
      <c r="DD34" s="305"/>
      <c r="DE34" s="305"/>
      <c r="DF34" s="305"/>
      <c r="DG34" s="305"/>
      <c r="DH34" s="305"/>
      <c r="DI34" s="305"/>
      <c r="DJ34" s="305"/>
      <c r="DK34" s="305"/>
      <c r="DL34" s="305"/>
      <c r="DM34" s="305"/>
      <c r="DN34" s="305"/>
      <c r="DO34" s="305"/>
      <c r="DP34" s="305"/>
      <c r="DQ34" s="305"/>
      <c r="DR34" s="305"/>
      <c r="DS34" s="305"/>
      <c r="DT34" s="305"/>
      <c r="DU34" s="305"/>
      <c r="DV34" s="305"/>
      <c r="DW34" s="305"/>
      <c r="DX34" s="305"/>
      <c r="DY34" s="305"/>
      <c r="DZ34" s="305"/>
      <c r="EA34" s="305"/>
      <c r="EB34" s="305"/>
      <c r="EC34" s="305"/>
      <c r="ED34" s="305"/>
      <c r="EE34" s="305"/>
      <c r="EF34" s="305"/>
      <c r="EG34" s="305"/>
      <c r="EH34" s="305"/>
      <c r="EI34" s="305"/>
      <c r="EJ34" s="305"/>
      <c r="EK34" s="305"/>
      <c r="EL34" s="305"/>
      <c r="EM34" s="305"/>
      <c r="EN34" s="305"/>
      <c r="EO34" s="305"/>
      <c r="EP34" s="305"/>
      <c r="EQ34" s="305"/>
      <c r="ER34" s="305"/>
      <c r="ES34" s="305"/>
      <c r="ET34" s="305"/>
      <c r="EU34" s="305"/>
      <c r="EV34" s="305"/>
      <c r="EW34" s="305"/>
      <c r="EX34" s="305"/>
      <c r="EY34" s="305"/>
      <c r="EZ34" s="305"/>
      <c r="FA34" s="305"/>
      <c r="FB34" s="305"/>
      <c r="FC34" s="305"/>
      <c r="FD34" s="305"/>
      <c r="FE34" s="305"/>
      <c r="FF34" s="305"/>
      <c r="FG34" s="305"/>
      <c r="FH34" s="305"/>
      <c r="FI34" s="305"/>
      <c r="FJ34" s="305"/>
      <c r="FK34" s="305"/>
      <c r="FL34" s="305"/>
      <c r="FM34" s="305"/>
      <c r="FN34" s="305"/>
      <c r="FO34" s="305"/>
      <c r="FP34" s="305"/>
      <c r="FQ34" s="305"/>
      <c r="FR34" s="305"/>
      <c r="FS34" s="305"/>
      <c r="FT34" s="305"/>
      <c r="FU34" s="305"/>
      <c r="FV34" s="305"/>
      <c r="FW34" s="305"/>
      <c r="FX34" s="305"/>
      <c r="FY34" s="305"/>
      <c r="FZ34" s="305"/>
      <c r="GA34" s="305"/>
      <c r="GB34" s="305"/>
      <c r="GC34" s="305"/>
      <c r="GD34" s="305"/>
      <c r="GE34" s="305"/>
      <c r="GF34" s="305"/>
      <c r="GG34" s="305"/>
      <c r="GH34" s="305"/>
      <c r="GI34" s="305"/>
      <c r="GJ34" s="305"/>
      <c r="GK34" s="305"/>
      <c r="GL34" s="305"/>
      <c r="GM34" s="305"/>
      <c r="GN34" s="305"/>
      <c r="GO34" s="305"/>
      <c r="GP34" s="305"/>
      <c r="GQ34" s="305"/>
      <c r="GR34" s="305"/>
      <c r="GS34" s="305"/>
      <c r="GT34" s="305"/>
      <c r="GU34" s="305"/>
      <c r="GV34" s="305"/>
      <c r="GW34" s="305"/>
      <c r="GX34" s="305"/>
      <c r="GY34" s="305"/>
      <c r="GZ34" s="305"/>
      <c r="HA34" s="305"/>
      <c r="HB34" s="305"/>
      <c r="HC34" s="305"/>
      <c r="HD34" s="305"/>
      <c r="HE34" s="305"/>
      <c r="HF34" s="305"/>
      <c r="HG34" s="305"/>
      <c r="HH34" s="305"/>
      <c r="HI34" s="305"/>
      <c r="HJ34" s="305"/>
      <c r="HK34" s="305"/>
      <c r="HL34" s="305"/>
      <c r="HM34" s="305"/>
      <c r="HN34" s="305"/>
      <c r="HO34" s="305"/>
      <c r="HP34" s="305"/>
      <c r="HQ34" s="305"/>
      <c r="HR34" s="305"/>
      <c r="HS34" s="305"/>
      <c r="HT34" s="305"/>
      <c r="HU34" s="305"/>
      <c r="HV34" s="305"/>
      <c r="HW34" s="305"/>
      <c r="HX34" s="305"/>
      <c r="HY34" s="305"/>
      <c r="HZ34" s="305"/>
      <c r="IA34" s="305"/>
      <c r="IB34" s="305"/>
      <c r="IC34" s="305"/>
      <c r="ID34" s="305"/>
      <c r="IE34" s="305"/>
      <c r="IF34" s="305"/>
      <c r="IG34" s="305"/>
      <c r="IH34" s="305"/>
      <c r="II34" s="305"/>
      <c r="IJ34" s="305"/>
      <c r="IK34" s="305"/>
      <c r="IL34" s="305"/>
      <c r="IM34" s="305"/>
      <c r="IN34" s="305"/>
      <c r="IO34" s="305"/>
      <c r="IP34" s="305"/>
      <c r="IQ34" s="305"/>
      <c r="IR34" s="305"/>
      <c r="IS34" s="305"/>
      <c r="IT34" s="305"/>
      <c r="IU34" s="305"/>
      <c r="IV34" s="305"/>
      <c r="IW34" s="305"/>
      <c r="IX34" s="305"/>
      <c r="IY34" s="305"/>
      <c r="IZ34" s="305"/>
      <c r="JA34" s="305"/>
      <c r="JB34" s="305"/>
      <c r="JC34" s="305"/>
      <c r="JD34" s="305"/>
      <c r="JE34" s="305"/>
      <c r="JF34" s="305"/>
      <c r="JG34" s="305"/>
      <c r="JH34" s="305"/>
      <c r="JI34" s="305"/>
      <c r="JJ34" s="305"/>
      <c r="JK34" s="305"/>
      <c r="JL34" s="305"/>
      <c r="JM34" s="305"/>
      <c r="JN34" s="305"/>
      <c r="JO34" s="305"/>
      <c r="JP34" s="305"/>
      <c r="JQ34" s="305"/>
      <c r="JR34" s="305"/>
      <c r="JS34" s="305"/>
      <c r="JT34" s="305"/>
      <c r="JU34" s="305"/>
      <c r="JV34" s="305"/>
      <c r="JW34" s="305"/>
      <c r="JX34" s="305"/>
      <c r="JY34" s="305"/>
      <c r="JZ34" s="305"/>
      <c r="KA34" s="305"/>
      <c r="KB34" s="305"/>
      <c r="KC34" s="305"/>
      <c r="KD34" s="305"/>
      <c r="KE34" s="305"/>
      <c r="KF34" s="305"/>
      <c r="KG34" s="305"/>
      <c r="KH34" s="305"/>
      <c r="KI34" s="305"/>
      <c r="KJ34" s="305"/>
      <c r="KK34" s="305"/>
      <c r="KL34" s="305"/>
      <c r="KM34" s="305"/>
      <c r="KN34" s="305"/>
      <c r="KO34" s="305"/>
      <c r="KP34" s="305"/>
      <c r="KQ34" s="305"/>
      <c r="KR34" s="305"/>
      <c r="KS34" s="305"/>
      <c r="KT34" s="305"/>
      <c r="KU34" s="305"/>
      <c r="KV34" s="305"/>
      <c r="KW34" s="305"/>
      <c r="KX34" s="305"/>
      <c r="KY34" s="305"/>
      <c r="KZ34" s="305"/>
      <c r="LA34" s="305"/>
      <c r="LB34" s="305"/>
      <c r="LC34" s="305"/>
      <c r="LD34" s="305"/>
      <c r="LE34" s="305"/>
      <c r="LF34" s="305"/>
      <c r="LG34" s="305"/>
      <c r="LH34" s="305"/>
      <c r="LI34" s="305"/>
      <c r="LJ34" s="305"/>
      <c r="LK34" s="305"/>
      <c r="LL34" s="305"/>
      <c r="LM34" s="305"/>
      <c r="LN34" s="305"/>
      <c r="LO34" s="305"/>
      <c r="LP34" s="305"/>
      <c r="LQ34" s="305"/>
      <c r="LR34" s="305"/>
      <c r="LS34" s="305"/>
      <c r="LT34" s="305"/>
      <c r="LU34" s="305"/>
      <c r="LV34" s="305"/>
      <c r="LW34" s="305"/>
      <c r="LX34" s="305"/>
      <c r="LY34" s="305"/>
      <c r="LZ34" s="305"/>
      <c r="MA34" s="305"/>
      <c r="MB34" s="305"/>
      <c r="MC34" s="305"/>
      <c r="MD34" s="305"/>
      <c r="ME34" s="305"/>
      <c r="MF34" s="305"/>
      <c r="MG34" s="305"/>
      <c r="MH34" s="305"/>
      <c r="MI34" s="305"/>
      <c r="MJ34" s="305"/>
      <c r="MK34" s="305"/>
      <c r="ML34" s="305"/>
      <c r="MM34" s="305"/>
      <c r="MN34" s="305"/>
      <c r="MO34" s="305"/>
      <c r="MP34" s="305"/>
      <c r="MQ34" s="305"/>
      <c r="MR34" s="305"/>
      <c r="MS34" s="305"/>
      <c r="MT34" s="305"/>
      <c r="MU34" s="305"/>
      <c r="MV34" s="305"/>
      <c r="MW34" s="305"/>
      <c r="MX34" s="305"/>
      <c r="MY34" s="305"/>
      <c r="MZ34" s="305"/>
      <c r="NA34" s="305"/>
      <c r="NB34" s="305"/>
      <c r="NC34" s="305"/>
      <c r="ND34" s="305"/>
      <c r="NE34" s="305"/>
      <c r="NF34" s="305"/>
      <c r="NH34" s="264">
        <f>Dateneingabe!N36</f>
        <v>30</v>
      </c>
      <c r="NI34" s="306"/>
      <c r="NJ34" s="264">
        <f>Dateneingabe!K36</f>
        <v>0</v>
      </c>
      <c r="NK34" s="264">
        <f>Dateneingabe!L36</f>
        <v>0</v>
      </c>
      <c r="NL34" s="264">
        <f>Dateneingabe!M36</f>
        <v>0</v>
      </c>
      <c r="NM34" s="264">
        <f t="shared" si="14"/>
        <v>0</v>
      </c>
      <c r="NN34" s="264">
        <f t="shared" si="15"/>
        <v>0</v>
      </c>
      <c r="NO34" s="296"/>
      <c r="NP34" s="297"/>
      <c r="NQ34" s="297"/>
      <c r="NR34" s="297"/>
      <c r="NS34" s="297"/>
      <c r="NT34" s="297"/>
      <c r="NU34" s="297"/>
      <c r="NV34" s="297"/>
      <c r="NW34" s="297"/>
      <c r="NX34" s="297"/>
      <c r="NY34" s="297"/>
      <c r="NZ34" s="297"/>
      <c r="OA34" s="297"/>
      <c r="OB34" s="297"/>
      <c r="OC34" s="297"/>
      <c r="OD34" s="297"/>
      <c r="OE34" s="297"/>
      <c r="OF34" s="297"/>
      <c r="OG34" s="297"/>
      <c r="OH34" s="297"/>
      <c r="OI34" s="297"/>
      <c r="OJ34" s="297"/>
      <c r="OK34" s="297"/>
      <c r="OL34" s="297"/>
      <c r="OM34" s="297"/>
      <c r="ON34" s="297"/>
      <c r="OO34" s="297"/>
      <c r="OP34" s="297"/>
      <c r="OQ34" s="297"/>
      <c r="OR34" s="297"/>
      <c r="OS34" s="298"/>
      <c r="OT34" s="296"/>
      <c r="OU34" s="297"/>
      <c r="OV34" s="297"/>
      <c r="OW34" s="297"/>
      <c r="OX34" s="297"/>
      <c r="OY34" s="297"/>
      <c r="OZ34" s="297"/>
      <c r="PA34" s="297"/>
      <c r="PB34" s="297"/>
      <c r="PC34" s="297"/>
      <c r="PD34" s="297"/>
      <c r="PE34" s="297"/>
      <c r="PF34" s="297"/>
      <c r="PG34" s="297"/>
      <c r="PH34" s="297"/>
      <c r="PI34" s="297"/>
      <c r="PJ34" s="297"/>
      <c r="PK34" s="297"/>
      <c r="PL34" s="297"/>
      <c r="PM34" s="297"/>
      <c r="PN34" s="297"/>
      <c r="PO34" s="297"/>
      <c r="PP34" s="297"/>
      <c r="PQ34" s="297"/>
      <c r="PR34" s="297"/>
      <c r="PS34" s="297"/>
      <c r="PT34" s="297"/>
      <c r="PU34" s="297"/>
      <c r="PV34" s="298"/>
      <c r="PW34" s="296"/>
      <c r="PX34" s="297"/>
      <c r="PY34" s="297"/>
      <c r="PZ34" s="297"/>
      <c r="QA34" s="297"/>
      <c r="QB34" s="297"/>
      <c r="QC34" s="297"/>
      <c r="QD34" s="297"/>
      <c r="QE34" s="297"/>
      <c r="QF34" s="297"/>
      <c r="QG34" s="297"/>
      <c r="QH34" s="297"/>
      <c r="QI34" s="297"/>
      <c r="QJ34" s="297"/>
      <c r="QK34" s="297"/>
      <c r="QL34" s="297"/>
      <c r="QM34" s="297"/>
      <c r="QN34" s="297"/>
      <c r="QO34" s="297"/>
      <c r="QP34" s="297"/>
      <c r="QQ34" s="297"/>
      <c r="QR34" s="297"/>
      <c r="QS34" s="297"/>
      <c r="QT34" s="297"/>
      <c r="QU34" s="297"/>
      <c r="QV34" s="297"/>
      <c r="QW34" s="297"/>
      <c r="QX34" s="297"/>
      <c r="QY34" s="297"/>
      <c r="QZ34" s="297"/>
      <c r="RA34" s="298"/>
      <c r="RB34" s="296"/>
      <c r="RC34" s="297"/>
      <c r="RD34" s="297"/>
      <c r="RE34" s="297"/>
      <c r="RF34" s="297"/>
      <c r="RG34" s="297"/>
      <c r="RH34" s="297"/>
      <c r="RI34" s="297"/>
      <c r="RJ34" s="297"/>
      <c r="RK34" s="297"/>
      <c r="RL34" s="297"/>
      <c r="RM34" s="297"/>
      <c r="RN34" s="297"/>
      <c r="RO34" s="297"/>
      <c r="RP34" s="297"/>
      <c r="RQ34" s="297"/>
      <c r="RR34" s="297"/>
      <c r="RS34" s="297"/>
      <c r="RT34" s="297"/>
      <c r="RU34" s="297"/>
      <c r="RV34" s="297"/>
      <c r="RW34" s="297"/>
      <c r="RX34" s="297"/>
      <c r="RY34" s="297"/>
      <c r="RZ34" s="297"/>
      <c r="SA34" s="297"/>
      <c r="SB34" s="297"/>
      <c r="SC34" s="297"/>
      <c r="SD34" s="297"/>
      <c r="SE34" s="298"/>
      <c r="SF34" s="296"/>
      <c r="SG34" s="297"/>
      <c r="SH34" s="297"/>
      <c r="SI34" s="297"/>
      <c r="SJ34" s="297"/>
      <c r="SK34" s="297"/>
      <c r="SL34" s="297"/>
      <c r="SM34" s="297"/>
      <c r="SN34" s="297"/>
      <c r="SO34" s="297"/>
      <c r="SP34" s="297"/>
      <c r="SQ34" s="297"/>
      <c r="SR34" s="297"/>
      <c r="SS34" s="297"/>
      <c r="ST34" s="297"/>
      <c r="SU34" s="297"/>
      <c r="SV34" s="297"/>
      <c r="SW34" s="297"/>
      <c r="SX34" s="297"/>
      <c r="SY34" s="297"/>
      <c r="SZ34" s="297"/>
      <c r="TA34" s="297"/>
      <c r="TB34" s="297"/>
      <c r="TC34" s="297"/>
      <c r="TD34" s="297"/>
      <c r="TE34" s="297"/>
      <c r="TF34" s="297"/>
      <c r="TG34" s="297"/>
      <c r="TH34" s="297"/>
      <c r="TI34" s="297"/>
      <c r="TJ34" s="298"/>
      <c r="TK34" s="296"/>
      <c r="TL34" s="297"/>
      <c r="TM34" s="297"/>
      <c r="TN34" s="297"/>
      <c r="TO34" s="297"/>
      <c r="TP34" s="297"/>
      <c r="TQ34" s="297"/>
      <c r="TR34" s="297"/>
      <c r="TS34" s="297"/>
      <c r="TT34" s="297"/>
      <c r="TU34" s="297"/>
      <c r="TV34" s="297"/>
      <c r="TW34" s="297"/>
      <c r="TX34" s="297"/>
      <c r="TY34" s="297"/>
      <c r="TZ34" s="297"/>
      <c r="UA34" s="297"/>
      <c r="UB34" s="297"/>
      <c r="UC34" s="297"/>
      <c r="UD34" s="297"/>
      <c r="UE34" s="297"/>
      <c r="UF34" s="297"/>
      <c r="UG34" s="297"/>
      <c r="UH34" s="297"/>
      <c r="UI34" s="297"/>
      <c r="UJ34" s="297"/>
      <c r="UK34" s="297"/>
      <c r="UL34" s="297"/>
      <c r="UM34" s="297"/>
      <c r="UN34" s="298"/>
      <c r="UO34" s="296"/>
      <c r="UP34" s="297"/>
      <c r="UQ34" s="297"/>
      <c r="UR34" s="297"/>
      <c r="US34" s="297"/>
      <c r="UT34" s="297"/>
      <c r="UU34" s="297"/>
      <c r="UV34" s="297"/>
      <c r="UW34" s="297"/>
      <c r="UX34" s="297"/>
      <c r="UY34" s="297"/>
      <c r="UZ34" s="297"/>
      <c r="VA34" s="297"/>
      <c r="VB34" s="297"/>
      <c r="VC34" s="297"/>
      <c r="VD34" s="297"/>
      <c r="VE34" s="297"/>
      <c r="VF34" s="297"/>
      <c r="VG34" s="297"/>
      <c r="VH34" s="297"/>
      <c r="VI34" s="297"/>
      <c r="VJ34" s="297"/>
      <c r="VK34" s="297"/>
      <c r="VL34" s="297"/>
      <c r="VM34" s="297"/>
      <c r="VN34" s="297"/>
      <c r="VO34" s="297"/>
      <c r="VP34" s="297"/>
      <c r="VQ34" s="297"/>
      <c r="VR34" s="297"/>
      <c r="VS34" s="298"/>
      <c r="VT34" s="296"/>
      <c r="VU34" s="297"/>
      <c r="VV34" s="297"/>
      <c r="VW34" s="297"/>
      <c r="VX34" s="297"/>
      <c r="VY34" s="297"/>
      <c r="VZ34" s="297"/>
      <c r="WA34" s="297"/>
      <c r="WB34" s="297"/>
      <c r="WC34" s="297"/>
      <c r="WD34" s="297"/>
      <c r="WE34" s="297"/>
      <c r="WF34" s="297"/>
      <c r="WG34" s="297"/>
      <c r="WH34" s="297"/>
      <c r="WI34" s="297"/>
      <c r="WJ34" s="297"/>
      <c r="WK34" s="297"/>
      <c r="WL34" s="297"/>
      <c r="WM34" s="297"/>
      <c r="WN34" s="297"/>
      <c r="WO34" s="297"/>
      <c r="WP34" s="297"/>
      <c r="WQ34" s="297"/>
      <c r="WR34" s="297"/>
      <c r="WS34" s="297"/>
      <c r="WT34" s="297"/>
      <c r="WU34" s="297"/>
      <c r="WV34" s="297"/>
      <c r="WW34" s="297"/>
      <c r="WX34" s="298"/>
      <c r="WY34" s="296"/>
      <c r="WZ34" s="297"/>
      <c r="XA34" s="297"/>
      <c r="XB34" s="297"/>
      <c r="XC34" s="297"/>
      <c r="XD34" s="297"/>
      <c r="XE34" s="297"/>
      <c r="XF34" s="297"/>
      <c r="XG34" s="297"/>
      <c r="XH34" s="297"/>
      <c r="XI34" s="297"/>
      <c r="XJ34" s="297"/>
      <c r="XK34" s="297"/>
      <c r="XL34" s="297"/>
      <c r="XM34" s="297"/>
      <c r="XN34" s="297"/>
      <c r="XO34" s="297"/>
      <c r="XP34" s="297"/>
      <c r="XQ34" s="297"/>
      <c r="XR34" s="297"/>
      <c r="XS34" s="297"/>
      <c r="XT34" s="297"/>
      <c r="XU34" s="297"/>
      <c r="XV34" s="297"/>
      <c r="XW34" s="297"/>
      <c r="XX34" s="297"/>
      <c r="XY34" s="297"/>
      <c r="XZ34" s="297"/>
      <c r="YA34" s="297"/>
      <c r="YB34" s="298"/>
      <c r="YC34" s="296"/>
      <c r="YD34" s="297"/>
      <c r="YE34" s="297"/>
      <c r="YF34" s="297"/>
      <c r="YG34" s="297"/>
      <c r="YH34" s="297"/>
      <c r="YI34" s="297"/>
      <c r="YJ34" s="297"/>
      <c r="YK34" s="297"/>
      <c r="YL34" s="297"/>
      <c r="YM34" s="297"/>
      <c r="YN34" s="297"/>
      <c r="YO34" s="297"/>
      <c r="YP34" s="297"/>
      <c r="YQ34" s="297"/>
      <c r="YR34" s="297"/>
      <c r="YS34" s="297"/>
      <c r="YT34" s="297"/>
      <c r="YU34" s="297"/>
      <c r="YV34" s="297"/>
      <c r="YW34" s="297"/>
      <c r="YX34" s="297"/>
      <c r="YY34" s="297"/>
      <c r="YZ34" s="297"/>
      <c r="ZA34" s="297"/>
      <c r="ZB34" s="297"/>
      <c r="ZC34" s="297"/>
      <c r="ZD34" s="297"/>
      <c r="ZE34" s="297"/>
      <c r="ZF34" s="297"/>
      <c r="ZG34" s="298"/>
      <c r="ZH34" s="296"/>
      <c r="ZI34" s="297"/>
      <c r="ZJ34" s="297"/>
      <c r="ZK34" s="297"/>
      <c r="ZL34" s="297"/>
      <c r="ZM34" s="297"/>
      <c r="ZN34" s="297"/>
      <c r="ZO34" s="297"/>
      <c r="ZP34" s="297"/>
      <c r="ZQ34" s="297"/>
      <c r="ZR34" s="297"/>
      <c r="ZS34" s="297"/>
      <c r="ZT34" s="297"/>
      <c r="ZU34" s="297"/>
      <c r="ZV34" s="297"/>
      <c r="ZW34" s="297"/>
      <c r="ZX34" s="297"/>
      <c r="ZY34" s="297"/>
      <c r="ZZ34" s="297"/>
      <c r="AAA34" s="297"/>
      <c r="AAB34" s="297"/>
      <c r="AAC34" s="297"/>
      <c r="AAD34" s="297"/>
      <c r="AAE34" s="297"/>
      <c r="AAF34" s="297"/>
      <c r="AAG34" s="297"/>
      <c r="AAH34" s="297"/>
      <c r="AAI34" s="297"/>
      <c r="AAJ34" s="297"/>
      <c r="AAK34" s="298"/>
      <c r="AAL34" s="296"/>
      <c r="AAM34" s="297"/>
      <c r="AAN34" s="297"/>
      <c r="AAO34" s="297"/>
      <c r="AAP34" s="297"/>
      <c r="AAQ34" s="297"/>
      <c r="AAR34" s="297"/>
      <c r="AAS34" s="297"/>
      <c r="AAT34" s="297"/>
      <c r="AAU34" s="297"/>
      <c r="AAV34" s="297"/>
      <c r="AAW34" s="297"/>
      <c r="AAX34" s="297"/>
      <c r="AAY34" s="297"/>
      <c r="AAZ34" s="297"/>
      <c r="ABA34" s="297"/>
      <c r="ABB34" s="297"/>
      <c r="ABC34" s="297"/>
      <c r="ABD34" s="297"/>
      <c r="ABE34" s="297"/>
      <c r="ABF34" s="297"/>
      <c r="ABG34" s="297"/>
      <c r="ABH34" s="297"/>
      <c r="ABI34" s="297"/>
      <c r="ABJ34" s="297"/>
      <c r="ABK34" s="297"/>
      <c r="ABL34" s="297"/>
      <c r="ABM34" s="297"/>
      <c r="ABN34" s="297"/>
      <c r="ABO34" s="297"/>
      <c r="ABP34" s="298"/>
      <c r="ABQ34" s="299"/>
    </row>
    <row r="35" spans="1:745" s="35" customFormat="1" ht="20.100000000000001" customHeight="1" x14ac:dyDescent="0.2">
      <c r="A35" s="37" t="str">
        <f>IF(Dateneingabe!A37=0,"zzz",Dateneingabe!A37)</f>
        <v>zzz</v>
      </c>
      <c r="B35" s="40" t="str">
        <f>IF(Dateneingabe!B37=0,"zzz",Dateneingabe!B37)</f>
        <v>zzz</v>
      </c>
      <c r="C35" s="40" t="str">
        <f>IF(Dateneingabe!C37=0,"zzz",Dateneingabe!C37)</f>
        <v>zzz</v>
      </c>
      <c r="D35" s="231">
        <f t="shared" ca="1" si="13"/>
        <v>0</v>
      </c>
      <c r="E35" s="304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5"/>
      <c r="AG35" s="305"/>
      <c r="AH35" s="305"/>
      <c r="AI35" s="305"/>
      <c r="AJ35" s="305"/>
      <c r="AK35" s="305"/>
      <c r="AL35" s="305"/>
      <c r="AM35" s="305"/>
      <c r="AN35" s="305"/>
      <c r="AO35" s="305"/>
      <c r="AP35" s="305"/>
      <c r="AQ35" s="305"/>
      <c r="AR35" s="305"/>
      <c r="AS35" s="305"/>
      <c r="AT35" s="305"/>
      <c r="AU35" s="305"/>
      <c r="AV35" s="305"/>
      <c r="AW35" s="305"/>
      <c r="AX35" s="305"/>
      <c r="AY35" s="305"/>
      <c r="AZ35" s="305"/>
      <c r="BA35" s="305"/>
      <c r="BB35" s="305"/>
      <c r="BC35" s="305"/>
      <c r="BD35" s="305"/>
      <c r="BE35" s="305"/>
      <c r="BF35" s="305"/>
      <c r="BG35" s="305"/>
      <c r="BH35" s="305"/>
      <c r="BI35" s="305"/>
      <c r="BJ35" s="305"/>
      <c r="BK35" s="305"/>
      <c r="BL35" s="305"/>
      <c r="BM35" s="305"/>
      <c r="BN35" s="305"/>
      <c r="BO35" s="305"/>
      <c r="BP35" s="305"/>
      <c r="BQ35" s="305"/>
      <c r="BR35" s="305"/>
      <c r="BS35" s="305"/>
      <c r="BT35" s="305"/>
      <c r="BU35" s="305"/>
      <c r="BV35" s="305"/>
      <c r="BW35" s="305"/>
      <c r="BX35" s="305"/>
      <c r="BY35" s="305"/>
      <c r="BZ35" s="305"/>
      <c r="CA35" s="305"/>
      <c r="CB35" s="305"/>
      <c r="CC35" s="305"/>
      <c r="CD35" s="305"/>
      <c r="CE35" s="305"/>
      <c r="CF35" s="305"/>
      <c r="CG35" s="305"/>
      <c r="CH35" s="305"/>
      <c r="CI35" s="305"/>
      <c r="CJ35" s="305"/>
      <c r="CK35" s="305"/>
      <c r="CL35" s="305"/>
      <c r="CM35" s="305"/>
      <c r="CN35" s="305"/>
      <c r="CO35" s="305"/>
      <c r="CP35" s="305"/>
      <c r="CQ35" s="305"/>
      <c r="CR35" s="305"/>
      <c r="CS35" s="305"/>
      <c r="CT35" s="305"/>
      <c r="CU35" s="305"/>
      <c r="CV35" s="305"/>
      <c r="CW35" s="305"/>
      <c r="CX35" s="305"/>
      <c r="CY35" s="305"/>
      <c r="CZ35" s="305"/>
      <c r="DA35" s="305"/>
      <c r="DB35" s="305"/>
      <c r="DC35" s="305"/>
      <c r="DD35" s="305"/>
      <c r="DE35" s="305"/>
      <c r="DF35" s="305"/>
      <c r="DG35" s="305"/>
      <c r="DH35" s="305"/>
      <c r="DI35" s="305"/>
      <c r="DJ35" s="305"/>
      <c r="DK35" s="305"/>
      <c r="DL35" s="305"/>
      <c r="DM35" s="305"/>
      <c r="DN35" s="305"/>
      <c r="DO35" s="305"/>
      <c r="DP35" s="305"/>
      <c r="DQ35" s="305"/>
      <c r="DR35" s="305"/>
      <c r="DS35" s="305"/>
      <c r="DT35" s="305"/>
      <c r="DU35" s="305"/>
      <c r="DV35" s="305"/>
      <c r="DW35" s="305"/>
      <c r="DX35" s="305"/>
      <c r="DY35" s="305"/>
      <c r="DZ35" s="305"/>
      <c r="EA35" s="305"/>
      <c r="EB35" s="305"/>
      <c r="EC35" s="305"/>
      <c r="ED35" s="305"/>
      <c r="EE35" s="305"/>
      <c r="EF35" s="305"/>
      <c r="EG35" s="305"/>
      <c r="EH35" s="305"/>
      <c r="EI35" s="305"/>
      <c r="EJ35" s="305"/>
      <c r="EK35" s="305"/>
      <c r="EL35" s="305"/>
      <c r="EM35" s="305"/>
      <c r="EN35" s="305"/>
      <c r="EO35" s="305"/>
      <c r="EP35" s="305"/>
      <c r="EQ35" s="305"/>
      <c r="ER35" s="305"/>
      <c r="ES35" s="305"/>
      <c r="ET35" s="305"/>
      <c r="EU35" s="305"/>
      <c r="EV35" s="305"/>
      <c r="EW35" s="305"/>
      <c r="EX35" s="305"/>
      <c r="EY35" s="305"/>
      <c r="EZ35" s="305"/>
      <c r="FA35" s="305"/>
      <c r="FB35" s="305"/>
      <c r="FC35" s="305"/>
      <c r="FD35" s="305"/>
      <c r="FE35" s="305"/>
      <c r="FF35" s="305"/>
      <c r="FG35" s="305"/>
      <c r="FH35" s="305"/>
      <c r="FI35" s="305"/>
      <c r="FJ35" s="305"/>
      <c r="FK35" s="305"/>
      <c r="FL35" s="305"/>
      <c r="FM35" s="305"/>
      <c r="FN35" s="305"/>
      <c r="FO35" s="305"/>
      <c r="FP35" s="305"/>
      <c r="FQ35" s="305"/>
      <c r="FR35" s="305"/>
      <c r="FS35" s="305"/>
      <c r="FT35" s="305"/>
      <c r="FU35" s="305"/>
      <c r="FV35" s="305"/>
      <c r="FW35" s="305"/>
      <c r="FX35" s="305"/>
      <c r="FY35" s="305"/>
      <c r="FZ35" s="305"/>
      <c r="GA35" s="305"/>
      <c r="GB35" s="305"/>
      <c r="GC35" s="305"/>
      <c r="GD35" s="305"/>
      <c r="GE35" s="305"/>
      <c r="GF35" s="305"/>
      <c r="GG35" s="305"/>
      <c r="GH35" s="305"/>
      <c r="GI35" s="305"/>
      <c r="GJ35" s="305"/>
      <c r="GK35" s="305"/>
      <c r="GL35" s="305"/>
      <c r="GM35" s="305"/>
      <c r="GN35" s="305"/>
      <c r="GO35" s="305"/>
      <c r="GP35" s="305"/>
      <c r="GQ35" s="305"/>
      <c r="GR35" s="305"/>
      <c r="GS35" s="305"/>
      <c r="GT35" s="305"/>
      <c r="GU35" s="305"/>
      <c r="GV35" s="305"/>
      <c r="GW35" s="305"/>
      <c r="GX35" s="305"/>
      <c r="GY35" s="305"/>
      <c r="GZ35" s="305"/>
      <c r="HA35" s="305"/>
      <c r="HB35" s="305"/>
      <c r="HC35" s="305"/>
      <c r="HD35" s="305"/>
      <c r="HE35" s="305"/>
      <c r="HF35" s="305"/>
      <c r="HG35" s="305"/>
      <c r="HH35" s="305"/>
      <c r="HI35" s="305"/>
      <c r="HJ35" s="305"/>
      <c r="HK35" s="305"/>
      <c r="HL35" s="305"/>
      <c r="HM35" s="305"/>
      <c r="HN35" s="305"/>
      <c r="HO35" s="305"/>
      <c r="HP35" s="305"/>
      <c r="HQ35" s="305"/>
      <c r="HR35" s="305"/>
      <c r="HS35" s="305"/>
      <c r="HT35" s="305"/>
      <c r="HU35" s="305"/>
      <c r="HV35" s="305"/>
      <c r="HW35" s="305"/>
      <c r="HX35" s="305"/>
      <c r="HY35" s="305"/>
      <c r="HZ35" s="305"/>
      <c r="IA35" s="305"/>
      <c r="IB35" s="305"/>
      <c r="IC35" s="305"/>
      <c r="ID35" s="305"/>
      <c r="IE35" s="305"/>
      <c r="IF35" s="305"/>
      <c r="IG35" s="305"/>
      <c r="IH35" s="305"/>
      <c r="II35" s="305"/>
      <c r="IJ35" s="305"/>
      <c r="IK35" s="305"/>
      <c r="IL35" s="305"/>
      <c r="IM35" s="305"/>
      <c r="IN35" s="305"/>
      <c r="IO35" s="305"/>
      <c r="IP35" s="305"/>
      <c r="IQ35" s="305"/>
      <c r="IR35" s="305"/>
      <c r="IS35" s="305"/>
      <c r="IT35" s="305"/>
      <c r="IU35" s="305"/>
      <c r="IV35" s="305"/>
      <c r="IW35" s="305"/>
      <c r="IX35" s="305"/>
      <c r="IY35" s="305"/>
      <c r="IZ35" s="305"/>
      <c r="JA35" s="305"/>
      <c r="JB35" s="305"/>
      <c r="JC35" s="305"/>
      <c r="JD35" s="305"/>
      <c r="JE35" s="305"/>
      <c r="JF35" s="305"/>
      <c r="JG35" s="305"/>
      <c r="JH35" s="305"/>
      <c r="JI35" s="305"/>
      <c r="JJ35" s="305"/>
      <c r="JK35" s="305"/>
      <c r="JL35" s="305"/>
      <c r="JM35" s="305"/>
      <c r="JN35" s="305"/>
      <c r="JO35" s="305"/>
      <c r="JP35" s="305"/>
      <c r="JQ35" s="305"/>
      <c r="JR35" s="305"/>
      <c r="JS35" s="305"/>
      <c r="JT35" s="305"/>
      <c r="JU35" s="305"/>
      <c r="JV35" s="305"/>
      <c r="JW35" s="305"/>
      <c r="JX35" s="305"/>
      <c r="JY35" s="305"/>
      <c r="JZ35" s="305"/>
      <c r="KA35" s="305"/>
      <c r="KB35" s="305"/>
      <c r="KC35" s="305"/>
      <c r="KD35" s="305"/>
      <c r="KE35" s="305"/>
      <c r="KF35" s="305"/>
      <c r="KG35" s="305"/>
      <c r="KH35" s="305"/>
      <c r="KI35" s="305"/>
      <c r="KJ35" s="305"/>
      <c r="KK35" s="305"/>
      <c r="KL35" s="305"/>
      <c r="KM35" s="305"/>
      <c r="KN35" s="305"/>
      <c r="KO35" s="305"/>
      <c r="KP35" s="305"/>
      <c r="KQ35" s="305"/>
      <c r="KR35" s="305"/>
      <c r="KS35" s="305"/>
      <c r="KT35" s="305"/>
      <c r="KU35" s="305"/>
      <c r="KV35" s="305"/>
      <c r="KW35" s="305"/>
      <c r="KX35" s="305"/>
      <c r="KY35" s="305"/>
      <c r="KZ35" s="305"/>
      <c r="LA35" s="305"/>
      <c r="LB35" s="305"/>
      <c r="LC35" s="305"/>
      <c r="LD35" s="305"/>
      <c r="LE35" s="305"/>
      <c r="LF35" s="305"/>
      <c r="LG35" s="305"/>
      <c r="LH35" s="305"/>
      <c r="LI35" s="305"/>
      <c r="LJ35" s="305"/>
      <c r="LK35" s="305"/>
      <c r="LL35" s="305"/>
      <c r="LM35" s="305"/>
      <c r="LN35" s="305"/>
      <c r="LO35" s="305"/>
      <c r="LP35" s="305"/>
      <c r="LQ35" s="305"/>
      <c r="LR35" s="305"/>
      <c r="LS35" s="305"/>
      <c r="LT35" s="305"/>
      <c r="LU35" s="305"/>
      <c r="LV35" s="305"/>
      <c r="LW35" s="305"/>
      <c r="LX35" s="305"/>
      <c r="LY35" s="305"/>
      <c r="LZ35" s="305"/>
      <c r="MA35" s="305"/>
      <c r="MB35" s="305"/>
      <c r="MC35" s="305"/>
      <c r="MD35" s="305"/>
      <c r="ME35" s="305"/>
      <c r="MF35" s="305"/>
      <c r="MG35" s="305"/>
      <c r="MH35" s="305"/>
      <c r="MI35" s="305"/>
      <c r="MJ35" s="305"/>
      <c r="MK35" s="305"/>
      <c r="ML35" s="305"/>
      <c r="MM35" s="305"/>
      <c r="MN35" s="305"/>
      <c r="MO35" s="305"/>
      <c r="MP35" s="305"/>
      <c r="MQ35" s="305"/>
      <c r="MR35" s="305"/>
      <c r="MS35" s="305"/>
      <c r="MT35" s="305"/>
      <c r="MU35" s="305"/>
      <c r="MV35" s="305"/>
      <c r="MW35" s="305"/>
      <c r="MX35" s="305"/>
      <c r="MY35" s="305"/>
      <c r="MZ35" s="305"/>
      <c r="NA35" s="305"/>
      <c r="NB35" s="305"/>
      <c r="NC35" s="305"/>
      <c r="ND35" s="305"/>
      <c r="NE35" s="305"/>
      <c r="NF35" s="305"/>
      <c r="NH35" s="264">
        <f>Dateneingabe!N37</f>
        <v>31</v>
      </c>
      <c r="NI35" s="306"/>
      <c r="NJ35" s="264">
        <f>Dateneingabe!K37</f>
        <v>0</v>
      </c>
      <c r="NK35" s="264">
        <f>Dateneingabe!L37</f>
        <v>0</v>
      </c>
      <c r="NL35" s="264">
        <f>Dateneingabe!M37</f>
        <v>0</v>
      </c>
      <c r="NM35" s="264">
        <f t="shared" si="14"/>
        <v>0</v>
      </c>
      <c r="NN35" s="264">
        <f t="shared" si="15"/>
        <v>0</v>
      </c>
      <c r="NO35" s="296"/>
      <c r="NP35" s="297"/>
      <c r="NQ35" s="297"/>
      <c r="NR35" s="297"/>
      <c r="NS35" s="297"/>
      <c r="NT35" s="297"/>
      <c r="NU35" s="297"/>
      <c r="NV35" s="297"/>
      <c r="NW35" s="297"/>
      <c r="NX35" s="297"/>
      <c r="NY35" s="297"/>
      <c r="NZ35" s="297"/>
      <c r="OA35" s="297"/>
      <c r="OB35" s="297"/>
      <c r="OC35" s="297"/>
      <c r="OD35" s="297"/>
      <c r="OE35" s="297"/>
      <c r="OF35" s="297"/>
      <c r="OG35" s="297"/>
      <c r="OH35" s="297"/>
      <c r="OI35" s="297"/>
      <c r="OJ35" s="297"/>
      <c r="OK35" s="297"/>
      <c r="OL35" s="297"/>
      <c r="OM35" s="297"/>
      <c r="ON35" s="297"/>
      <c r="OO35" s="297"/>
      <c r="OP35" s="297"/>
      <c r="OQ35" s="297"/>
      <c r="OR35" s="297"/>
      <c r="OS35" s="298"/>
      <c r="OT35" s="296"/>
      <c r="OU35" s="297"/>
      <c r="OV35" s="297"/>
      <c r="OW35" s="297"/>
      <c r="OX35" s="297"/>
      <c r="OY35" s="297"/>
      <c r="OZ35" s="297"/>
      <c r="PA35" s="297"/>
      <c r="PB35" s="297"/>
      <c r="PC35" s="297"/>
      <c r="PD35" s="297"/>
      <c r="PE35" s="297"/>
      <c r="PF35" s="297"/>
      <c r="PG35" s="297"/>
      <c r="PH35" s="297"/>
      <c r="PI35" s="297"/>
      <c r="PJ35" s="297"/>
      <c r="PK35" s="297"/>
      <c r="PL35" s="297"/>
      <c r="PM35" s="297"/>
      <c r="PN35" s="297"/>
      <c r="PO35" s="297"/>
      <c r="PP35" s="297"/>
      <c r="PQ35" s="297"/>
      <c r="PR35" s="297"/>
      <c r="PS35" s="297"/>
      <c r="PT35" s="297"/>
      <c r="PU35" s="297"/>
      <c r="PV35" s="298"/>
      <c r="PW35" s="296"/>
      <c r="PX35" s="297"/>
      <c r="PY35" s="297"/>
      <c r="PZ35" s="297"/>
      <c r="QA35" s="297"/>
      <c r="QB35" s="297"/>
      <c r="QC35" s="297"/>
      <c r="QD35" s="297"/>
      <c r="QE35" s="297"/>
      <c r="QF35" s="297"/>
      <c r="QG35" s="297"/>
      <c r="QH35" s="297"/>
      <c r="QI35" s="297"/>
      <c r="QJ35" s="297"/>
      <c r="QK35" s="297"/>
      <c r="QL35" s="297"/>
      <c r="QM35" s="297"/>
      <c r="QN35" s="297"/>
      <c r="QO35" s="297"/>
      <c r="QP35" s="297"/>
      <c r="QQ35" s="297"/>
      <c r="QR35" s="297"/>
      <c r="QS35" s="297"/>
      <c r="QT35" s="297"/>
      <c r="QU35" s="297"/>
      <c r="QV35" s="297"/>
      <c r="QW35" s="297"/>
      <c r="QX35" s="297"/>
      <c r="QY35" s="297"/>
      <c r="QZ35" s="297"/>
      <c r="RA35" s="298"/>
      <c r="RB35" s="296"/>
      <c r="RC35" s="297"/>
      <c r="RD35" s="297"/>
      <c r="RE35" s="297"/>
      <c r="RF35" s="297"/>
      <c r="RG35" s="297"/>
      <c r="RH35" s="297"/>
      <c r="RI35" s="297"/>
      <c r="RJ35" s="297"/>
      <c r="RK35" s="297"/>
      <c r="RL35" s="297"/>
      <c r="RM35" s="297"/>
      <c r="RN35" s="297"/>
      <c r="RO35" s="297"/>
      <c r="RP35" s="297"/>
      <c r="RQ35" s="297"/>
      <c r="RR35" s="297"/>
      <c r="RS35" s="297"/>
      <c r="RT35" s="297"/>
      <c r="RU35" s="297"/>
      <c r="RV35" s="297"/>
      <c r="RW35" s="297"/>
      <c r="RX35" s="297"/>
      <c r="RY35" s="297"/>
      <c r="RZ35" s="297"/>
      <c r="SA35" s="297"/>
      <c r="SB35" s="297"/>
      <c r="SC35" s="297"/>
      <c r="SD35" s="297"/>
      <c r="SE35" s="298"/>
      <c r="SF35" s="296"/>
      <c r="SG35" s="297"/>
      <c r="SH35" s="297"/>
      <c r="SI35" s="297"/>
      <c r="SJ35" s="297"/>
      <c r="SK35" s="297"/>
      <c r="SL35" s="297"/>
      <c r="SM35" s="297"/>
      <c r="SN35" s="297"/>
      <c r="SO35" s="297"/>
      <c r="SP35" s="297"/>
      <c r="SQ35" s="297"/>
      <c r="SR35" s="297"/>
      <c r="SS35" s="297"/>
      <c r="ST35" s="297"/>
      <c r="SU35" s="297"/>
      <c r="SV35" s="297"/>
      <c r="SW35" s="297"/>
      <c r="SX35" s="297"/>
      <c r="SY35" s="297"/>
      <c r="SZ35" s="297"/>
      <c r="TA35" s="297"/>
      <c r="TB35" s="297"/>
      <c r="TC35" s="297"/>
      <c r="TD35" s="297"/>
      <c r="TE35" s="297"/>
      <c r="TF35" s="297"/>
      <c r="TG35" s="297"/>
      <c r="TH35" s="297"/>
      <c r="TI35" s="297"/>
      <c r="TJ35" s="298"/>
      <c r="TK35" s="296"/>
      <c r="TL35" s="297"/>
      <c r="TM35" s="297"/>
      <c r="TN35" s="297"/>
      <c r="TO35" s="297"/>
      <c r="TP35" s="297"/>
      <c r="TQ35" s="297"/>
      <c r="TR35" s="297"/>
      <c r="TS35" s="297"/>
      <c r="TT35" s="297"/>
      <c r="TU35" s="297"/>
      <c r="TV35" s="297"/>
      <c r="TW35" s="297"/>
      <c r="TX35" s="297"/>
      <c r="TY35" s="297"/>
      <c r="TZ35" s="297"/>
      <c r="UA35" s="297"/>
      <c r="UB35" s="297"/>
      <c r="UC35" s="297"/>
      <c r="UD35" s="297"/>
      <c r="UE35" s="297"/>
      <c r="UF35" s="297"/>
      <c r="UG35" s="297"/>
      <c r="UH35" s="297"/>
      <c r="UI35" s="297"/>
      <c r="UJ35" s="297"/>
      <c r="UK35" s="297"/>
      <c r="UL35" s="297"/>
      <c r="UM35" s="297"/>
      <c r="UN35" s="298"/>
      <c r="UO35" s="296"/>
      <c r="UP35" s="297"/>
      <c r="UQ35" s="297"/>
      <c r="UR35" s="297"/>
      <c r="US35" s="297"/>
      <c r="UT35" s="297"/>
      <c r="UU35" s="297"/>
      <c r="UV35" s="297"/>
      <c r="UW35" s="297"/>
      <c r="UX35" s="297"/>
      <c r="UY35" s="297"/>
      <c r="UZ35" s="297"/>
      <c r="VA35" s="297"/>
      <c r="VB35" s="297"/>
      <c r="VC35" s="297"/>
      <c r="VD35" s="297"/>
      <c r="VE35" s="297"/>
      <c r="VF35" s="297"/>
      <c r="VG35" s="297"/>
      <c r="VH35" s="297"/>
      <c r="VI35" s="297"/>
      <c r="VJ35" s="297"/>
      <c r="VK35" s="297"/>
      <c r="VL35" s="297"/>
      <c r="VM35" s="297"/>
      <c r="VN35" s="297"/>
      <c r="VO35" s="297"/>
      <c r="VP35" s="297"/>
      <c r="VQ35" s="297"/>
      <c r="VR35" s="297"/>
      <c r="VS35" s="298"/>
      <c r="VT35" s="296"/>
      <c r="VU35" s="297"/>
      <c r="VV35" s="297"/>
      <c r="VW35" s="297"/>
      <c r="VX35" s="297"/>
      <c r="VY35" s="297"/>
      <c r="VZ35" s="297"/>
      <c r="WA35" s="297"/>
      <c r="WB35" s="297"/>
      <c r="WC35" s="297"/>
      <c r="WD35" s="297"/>
      <c r="WE35" s="297"/>
      <c r="WF35" s="297"/>
      <c r="WG35" s="297"/>
      <c r="WH35" s="297"/>
      <c r="WI35" s="297"/>
      <c r="WJ35" s="297"/>
      <c r="WK35" s="297"/>
      <c r="WL35" s="297"/>
      <c r="WM35" s="297"/>
      <c r="WN35" s="297"/>
      <c r="WO35" s="297"/>
      <c r="WP35" s="297"/>
      <c r="WQ35" s="297"/>
      <c r="WR35" s="297"/>
      <c r="WS35" s="297"/>
      <c r="WT35" s="297"/>
      <c r="WU35" s="297"/>
      <c r="WV35" s="297"/>
      <c r="WW35" s="297"/>
      <c r="WX35" s="298"/>
      <c r="WY35" s="296"/>
      <c r="WZ35" s="297"/>
      <c r="XA35" s="297"/>
      <c r="XB35" s="297"/>
      <c r="XC35" s="297"/>
      <c r="XD35" s="297"/>
      <c r="XE35" s="297"/>
      <c r="XF35" s="297"/>
      <c r="XG35" s="297"/>
      <c r="XH35" s="297"/>
      <c r="XI35" s="297"/>
      <c r="XJ35" s="297"/>
      <c r="XK35" s="297"/>
      <c r="XL35" s="297"/>
      <c r="XM35" s="297"/>
      <c r="XN35" s="297"/>
      <c r="XO35" s="297"/>
      <c r="XP35" s="297"/>
      <c r="XQ35" s="297"/>
      <c r="XR35" s="297"/>
      <c r="XS35" s="297"/>
      <c r="XT35" s="297"/>
      <c r="XU35" s="297"/>
      <c r="XV35" s="297"/>
      <c r="XW35" s="297"/>
      <c r="XX35" s="297"/>
      <c r="XY35" s="297"/>
      <c r="XZ35" s="297"/>
      <c r="YA35" s="297"/>
      <c r="YB35" s="298"/>
      <c r="YC35" s="296"/>
      <c r="YD35" s="297"/>
      <c r="YE35" s="297"/>
      <c r="YF35" s="297"/>
      <c r="YG35" s="297"/>
      <c r="YH35" s="297"/>
      <c r="YI35" s="297"/>
      <c r="YJ35" s="297"/>
      <c r="YK35" s="297"/>
      <c r="YL35" s="297"/>
      <c r="YM35" s="297"/>
      <c r="YN35" s="297"/>
      <c r="YO35" s="297"/>
      <c r="YP35" s="297"/>
      <c r="YQ35" s="297"/>
      <c r="YR35" s="297"/>
      <c r="YS35" s="297"/>
      <c r="YT35" s="297"/>
      <c r="YU35" s="297"/>
      <c r="YV35" s="297"/>
      <c r="YW35" s="297"/>
      <c r="YX35" s="297"/>
      <c r="YY35" s="297"/>
      <c r="YZ35" s="297"/>
      <c r="ZA35" s="297"/>
      <c r="ZB35" s="297"/>
      <c r="ZC35" s="297"/>
      <c r="ZD35" s="297"/>
      <c r="ZE35" s="297"/>
      <c r="ZF35" s="297"/>
      <c r="ZG35" s="298"/>
      <c r="ZH35" s="296"/>
      <c r="ZI35" s="297"/>
      <c r="ZJ35" s="297"/>
      <c r="ZK35" s="297"/>
      <c r="ZL35" s="297"/>
      <c r="ZM35" s="297"/>
      <c r="ZN35" s="297"/>
      <c r="ZO35" s="297"/>
      <c r="ZP35" s="297"/>
      <c r="ZQ35" s="297"/>
      <c r="ZR35" s="297"/>
      <c r="ZS35" s="297"/>
      <c r="ZT35" s="297"/>
      <c r="ZU35" s="297"/>
      <c r="ZV35" s="297"/>
      <c r="ZW35" s="297"/>
      <c r="ZX35" s="297"/>
      <c r="ZY35" s="297"/>
      <c r="ZZ35" s="297"/>
      <c r="AAA35" s="297"/>
      <c r="AAB35" s="297"/>
      <c r="AAC35" s="297"/>
      <c r="AAD35" s="297"/>
      <c r="AAE35" s="297"/>
      <c r="AAF35" s="297"/>
      <c r="AAG35" s="297"/>
      <c r="AAH35" s="297"/>
      <c r="AAI35" s="297"/>
      <c r="AAJ35" s="297"/>
      <c r="AAK35" s="298"/>
      <c r="AAL35" s="296"/>
      <c r="AAM35" s="297"/>
      <c r="AAN35" s="297"/>
      <c r="AAO35" s="297"/>
      <c r="AAP35" s="297"/>
      <c r="AAQ35" s="297"/>
      <c r="AAR35" s="297"/>
      <c r="AAS35" s="297"/>
      <c r="AAT35" s="297"/>
      <c r="AAU35" s="297"/>
      <c r="AAV35" s="297"/>
      <c r="AAW35" s="297"/>
      <c r="AAX35" s="297"/>
      <c r="AAY35" s="297"/>
      <c r="AAZ35" s="297"/>
      <c r="ABA35" s="297"/>
      <c r="ABB35" s="297"/>
      <c r="ABC35" s="297"/>
      <c r="ABD35" s="297"/>
      <c r="ABE35" s="297"/>
      <c r="ABF35" s="297"/>
      <c r="ABG35" s="297"/>
      <c r="ABH35" s="297"/>
      <c r="ABI35" s="297"/>
      <c r="ABJ35" s="297"/>
      <c r="ABK35" s="297"/>
      <c r="ABL35" s="297"/>
      <c r="ABM35" s="297"/>
      <c r="ABN35" s="297"/>
      <c r="ABO35" s="297"/>
      <c r="ABP35" s="298"/>
      <c r="ABQ35" s="299"/>
    </row>
    <row r="36" spans="1:745" s="35" customFormat="1" ht="20.100000000000001" customHeight="1" x14ac:dyDescent="0.2">
      <c r="A36" s="37" t="str">
        <f>IF(Dateneingabe!A38=0,"zzz",Dateneingabe!A38)</f>
        <v>zzz</v>
      </c>
      <c r="B36" s="40" t="str">
        <f>IF(Dateneingabe!B38=0,"zzz",Dateneingabe!B38)</f>
        <v>zzz</v>
      </c>
      <c r="C36" s="40" t="str">
        <f>IF(Dateneingabe!C38=0,"zzz",Dateneingabe!C38)</f>
        <v>zzz</v>
      </c>
      <c r="D36" s="231">
        <f t="shared" ca="1" si="13"/>
        <v>0</v>
      </c>
      <c r="E36" s="304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  <c r="AF36" s="305"/>
      <c r="AG36" s="305"/>
      <c r="AH36" s="305"/>
      <c r="AI36" s="305"/>
      <c r="AJ36" s="305"/>
      <c r="AK36" s="305"/>
      <c r="AL36" s="305"/>
      <c r="AM36" s="305"/>
      <c r="AN36" s="305"/>
      <c r="AO36" s="305"/>
      <c r="AP36" s="305"/>
      <c r="AQ36" s="305"/>
      <c r="AR36" s="305"/>
      <c r="AS36" s="305"/>
      <c r="AT36" s="305"/>
      <c r="AU36" s="305"/>
      <c r="AV36" s="305"/>
      <c r="AW36" s="305"/>
      <c r="AX36" s="305"/>
      <c r="AY36" s="305"/>
      <c r="AZ36" s="305"/>
      <c r="BA36" s="305"/>
      <c r="BB36" s="305"/>
      <c r="BC36" s="305"/>
      <c r="BD36" s="305"/>
      <c r="BE36" s="305"/>
      <c r="BF36" s="305"/>
      <c r="BG36" s="305"/>
      <c r="BH36" s="305"/>
      <c r="BI36" s="305"/>
      <c r="BJ36" s="305"/>
      <c r="BK36" s="305"/>
      <c r="BL36" s="305"/>
      <c r="BM36" s="305"/>
      <c r="BN36" s="305"/>
      <c r="BO36" s="305"/>
      <c r="BP36" s="305"/>
      <c r="BQ36" s="305"/>
      <c r="BR36" s="305"/>
      <c r="BS36" s="305"/>
      <c r="BT36" s="305"/>
      <c r="BU36" s="305"/>
      <c r="BV36" s="305"/>
      <c r="BW36" s="305"/>
      <c r="BX36" s="305"/>
      <c r="BY36" s="305"/>
      <c r="BZ36" s="305"/>
      <c r="CA36" s="305"/>
      <c r="CB36" s="305"/>
      <c r="CC36" s="305"/>
      <c r="CD36" s="305"/>
      <c r="CE36" s="305"/>
      <c r="CF36" s="305"/>
      <c r="CG36" s="305"/>
      <c r="CH36" s="305"/>
      <c r="CI36" s="305"/>
      <c r="CJ36" s="305"/>
      <c r="CK36" s="305"/>
      <c r="CL36" s="305"/>
      <c r="CM36" s="305"/>
      <c r="CN36" s="305"/>
      <c r="CO36" s="305"/>
      <c r="CP36" s="305"/>
      <c r="CQ36" s="305"/>
      <c r="CR36" s="305"/>
      <c r="CS36" s="305"/>
      <c r="CT36" s="305"/>
      <c r="CU36" s="305"/>
      <c r="CV36" s="305"/>
      <c r="CW36" s="305"/>
      <c r="CX36" s="305"/>
      <c r="CY36" s="305"/>
      <c r="CZ36" s="305"/>
      <c r="DA36" s="305"/>
      <c r="DB36" s="305"/>
      <c r="DC36" s="305"/>
      <c r="DD36" s="305"/>
      <c r="DE36" s="305"/>
      <c r="DF36" s="305"/>
      <c r="DG36" s="305"/>
      <c r="DH36" s="305"/>
      <c r="DI36" s="305"/>
      <c r="DJ36" s="305"/>
      <c r="DK36" s="305"/>
      <c r="DL36" s="305"/>
      <c r="DM36" s="305"/>
      <c r="DN36" s="305"/>
      <c r="DO36" s="305"/>
      <c r="DP36" s="305"/>
      <c r="DQ36" s="305"/>
      <c r="DR36" s="305"/>
      <c r="DS36" s="305"/>
      <c r="DT36" s="305"/>
      <c r="DU36" s="305"/>
      <c r="DV36" s="305"/>
      <c r="DW36" s="305"/>
      <c r="DX36" s="305"/>
      <c r="DY36" s="305"/>
      <c r="DZ36" s="305"/>
      <c r="EA36" s="305"/>
      <c r="EB36" s="305"/>
      <c r="EC36" s="305"/>
      <c r="ED36" s="305"/>
      <c r="EE36" s="305"/>
      <c r="EF36" s="305"/>
      <c r="EG36" s="305"/>
      <c r="EH36" s="305"/>
      <c r="EI36" s="305"/>
      <c r="EJ36" s="305"/>
      <c r="EK36" s="305"/>
      <c r="EL36" s="305"/>
      <c r="EM36" s="305"/>
      <c r="EN36" s="305"/>
      <c r="EO36" s="305"/>
      <c r="EP36" s="305"/>
      <c r="EQ36" s="305"/>
      <c r="ER36" s="305"/>
      <c r="ES36" s="305"/>
      <c r="ET36" s="305"/>
      <c r="EU36" s="305"/>
      <c r="EV36" s="305"/>
      <c r="EW36" s="305"/>
      <c r="EX36" s="305"/>
      <c r="EY36" s="305"/>
      <c r="EZ36" s="305"/>
      <c r="FA36" s="305"/>
      <c r="FB36" s="305"/>
      <c r="FC36" s="305"/>
      <c r="FD36" s="305"/>
      <c r="FE36" s="305"/>
      <c r="FF36" s="305"/>
      <c r="FG36" s="305"/>
      <c r="FH36" s="305"/>
      <c r="FI36" s="305"/>
      <c r="FJ36" s="305"/>
      <c r="FK36" s="305"/>
      <c r="FL36" s="305"/>
      <c r="FM36" s="305"/>
      <c r="FN36" s="305"/>
      <c r="FO36" s="305"/>
      <c r="FP36" s="305"/>
      <c r="FQ36" s="305"/>
      <c r="FR36" s="305"/>
      <c r="FS36" s="305"/>
      <c r="FT36" s="305"/>
      <c r="FU36" s="305"/>
      <c r="FV36" s="305"/>
      <c r="FW36" s="305"/>
      <c r="FX36" s="305"/>
      <c r="FY36" s="305"/>
      <c r="FZ36" s="305"/>
      <c r="GA36" s="305"/>
      <c r="GB36" s="305"/>
      <c r="GC36" s="305"/>
      <c r="GD36" s="305"/>
      <c r="GE36" s="305"/>
      <c r="GF36" s="305"/>
      <c r="GG36" s="305"/>
      <c r="GH36" s="305"/>
      <c r="GI36" s="305"/>
      <c r="GJ36" s="305"/>
      <c r="GK36" s="305"/>
      <c r="GL36" s="305"/>
      <c r="GM36" s="305"/>
      <c r="GN36" s="305"/>
      <c r="GO36" s="305"/>
      <c r="GP36" s="305"/>
      <c r="GQ36" s="305"/>
      <c r="GR36" s="305"/>
      <c r="GS36" s="305"/>
      <c r="GT36" s="305"/>
      <c r="GU36" s="305"/>
      <c r="GV36" s="305"/>
      <c r="GW36" s="305"/>
      <c r="GX36" s="305"/>
      <c r="GY36" s="305"/>
      <c r="GZ36" s="305"/>
      <c r="HA36" s="305"/>
      <c r="HB36" s="305"/>
      <c r="HC36" s="305"/>
      <c r="HD36" s="305"/>
      <c r="HE36" s="305"/>
      <c r="HF36" s="305"/>
      <c r="HG36" s="305"/>
      <c r="HH36" s="305"/>
      <c r="HI36" s="305"/>
      <c r="HJ36" s="305"/>
      <c r="HK36" s="305"/>
      <c r="HL36" s="305"/>
      <c r="HM36" s="305"/>
      <c r="HN36" s="305"/>
      <c r="HO36" s="305"/>
      <c r="HP36" s="305"/>
      <c r="HQ36" s="305"/>
      <c r="HR36" s="305"/>
      <c r="HS36" s="305"/>
      <c r="HT36" s="305"/>
      <c r="HU36" s="305"/>
      <c r="HV36" s="305"/>
      <c r="HW36" s="305"/>
      <c r="HX36" s="305"/>
      <c r="HY36" s="305"/>
      <c r="HZ36" s="305"/>
      <c r="IA36" s="305"/>
      <c r="IB36" s="305"/>
      <c r="IC36" s="305"/>
      <c r="ID36" s="305"/>
      <c r="IE36" s="305"/>
      <c r="IF36" s="305"/>
      <c r="IG36" s="305"/>
      <c r="IH36" s="305"/>
      <c r="II36" s="305"/>
      <c r="IJ36" s="305"/>
      <c r="IK36" s="305"/>
      <c r="IL36" s="305"/>
      <c r="IM36" s="305"/>
      <c r="IN36" s="305"/>
      <c r="IO36" s="305"/>
      <c r="IP36" s="305"/>
      <c r="IQ36" s="305"/>
      <c r="IR36" s="305"/>
      <c r="IS36" s="305"/>
      <c r="IT36" s="305"/>
      <c r="IU36" s="305"/>
      <c r="IV36" s="305"/>
      <c r="IW36" s="305"/>
      <c r="IX36" s="305"/>
      <c r="IY36" s="305"/>
      <c r="IZ36" s="305"/>
      <c r="JA36" s="305"/>
      <c r="JB36" s="305"/>
      <c r="JC36" s="305"/>
      <c r="JD36" s="305"/>
      <c r="JE36" s="305"/>
      <c r="JF36" s="305"/>
      <c r="JG36" s="305"/>
      <c r="JH36" s="305"/>
      <c r="JI36" s="305"/>
      <c r="JJ36" s="305"/>
      <c r="JK36" s="305"/>
      <c r="JL36" s="305"/>
      <c r="JM36" s="305"/>
      <c r="JN36" s="305"/>
      <c r="JO36" s="305"/>
      <c r="JP36" s="305"/>
      <c r="JQ36" s="305"/>
      <c r="JR36" s="305"/>
      <c r="JS36" s="305"/>
      <c r="JT36" s="305"/>
      <c r="JU36" s="305"/>
      <c r="JV36" s="305"/>
      <c r="JW36" s="305"/>
      <c r="JX36" s="305"/>
      <c r="JY36" s="305"/>
      <c r="JZ36" s="305"/>
      <c r="KA36" s="305"/>
      <c r="KB36" s="305"/>
      <c r="KC36" s="305"/>
      <c r="KD36" s="305"/>
      <c r="KE36" s="305"/>
      <c r="KF36" s="305"/>
      <c r="KG36" s="305"/>
      <c r="KH36" s="305"/>
      <c r="KI36" s="305"/>
      <c r="KJ36" s="305"/>
      <c r="KK36" s="305"/>
      <c r="KL36" s="305"/>
      <c r="KM36" s="305"/>
      <c r="KN36" s="305"/>
      <c r="KO36" s="305"/>
      <c r="KP36" s="305"/>
      <c r="KQ36" s="305"/>
      <c r="KR36" s="305"/>
      <c r="KS36" s="305"/>
      <c r="KT36" s="305"/>
      <c r="KU36" s="305"/>
      <c r="KV36" s="305"/>
      <c r="KW36" s="305"/>
      <c r="KX36" s="305"/>
      <c r="KY36" s="305"/>
      <c r="KZ36" s="305"/>
      <c r="LA36" s="305"/>
      <c r="LB36" s="305"/>
      <c r="LC36" s="305"/>
      <c r="LD36" s="305"/>
      <c r="LE36" s="305"/>
      <c r="LF36" s="305"/>
      <c r="LG36" s="305"/>
      <c r="LH36" s="305"/>
      <c r="LI36" s="305"/>
      <c r="LJ36" s="305"/>
      <c r="LK36" s="305"/>
      <c r="LL36" s="305"/>
      <c r="LM36" s="305"/>
      <c r="LN36" s="305"/>
      <c r="LO36" s="305"/>
      <c r="LP36" s="305"/>
      <c r="LQ36" s="305"/>
      <c r="LR36" s="305"/>
      <c r="LS36" s="305"/>
      <c r="LT36" s="305"/>
      <c r="LU36" s="305"/>
      <c r="LV36" s="305"/>
      <c r="LW36" s="305"/>
      <c r="LX36" s="305"/>
      <c r="LY36" s="305"/>
      <c r="LZ36" s="305"/>
      <c r="MA36" s="305"/>
      <c r="MB36" s="305"/>
      <c r="MC36" s="305"/>
      <c r="MD36" s="305"/>
      <c r="ME36" s="305"/>
      <c r="MF36" s="305"/>
      <c r="MG36" s="305"/>
      <c r="MH36" s="305"/>
      <c r="MI36" s="305"/>
      <c r="MJ36" s="305"/>
      <c r="MK36" s="305"/>
      <c r="ML36" s="305"/>
      <c r="MM36" s="305"/>
      <c r="MN36" s="305"/>
      <c r="MO36" s="305"/>
      <c r="MP36" s="305"/>
      <c r="MQ36" s="305"/>
      <c r="MR36" s="305"/>
      <c r="MS36" s="305"/>
      <c r="MT36" s="305"/>
      <c r="MU36" s="305"/>
      <c r="MV36" s="305"/>
      <c r="MW36" s="305"/>
      <c r="MX36" s="305"/>
      <c r="MY36" s="305"/>
      <c r="MZ36" s="305"/>
      <c r="NA36" s="305"/>
      <c r="NB36" s="305"/>
      <c r="NC36" s="305"/>
      <c r="ND36" s="305"/>
      <c r="NE36" s="305"/>
      <c r="NF36" s="305"/>
      <c r="NH36" s="264">
        <f>Dateneingabe!N38</f>
        <v>32</v>
      </c>
      <c r="NI36" s="306"/>
      <c r="NJ36" s="264">
        <f>Dateneingabe!K38</f>
        <v>0</v>
      </c>
      <c r="NK36" s="264">
        <f>Dateneingabe!L38</f>
        <v>0</v>
      </c>
      <c r="NL36" s="264">
        <f>Dateneingabe!M38</f>
        <v>0</v>
      </c>
      <c r="NM36" s="264">
        <f t="shared" si="14"/>
        <v>0</v>
      </c>
      <c r="NN36" s="264">
        <f t="shared" si="15"/>
        <v>0</v>
      </c>
      <c r="NO36" s="296"/>
      <c r="NP36" s="297"/>
      <c r="NQ36" s="297"/>
      <c r="NR36" s="297"/>
      <c r="NS36" s="297"/>
      <c r="NT36" s="297"/>
      <c r="NU36" s="297"/>
      <c r="NV36" s="297"/>
      <c r="NW36" s="297"/>
      <c r="NX36" s="297"/>
      <c r="NY36" s="297"/>
      <c r="NZ36" s="297"/>
      <c r="OA36" s="297"/>
      <c r="OB36" s="297"/>
      <c r="OC36" s="297"/>
      <c r="OD36" s="297"/>
      <c r="OE36" s="297"/>
      <c r="OF36" s="297"/>
      <c r="OG36" s="297"/>
      <c r="OH36" s="297"/>
      <c r="OI36" s="297"/>
      <c r="OJ36" s="297"/>
      <c r="OK36" s="297"/>
      <c r="OL36" s="297"/>
      <c r="OM36" s="297"/>
      <c r="ON36" s="297"/>
      <c r="OO36" s="297"/>
      <c r="OP36" s="297"/>
      <c r="OQ36" s="297"/>
      <c r="OR36" s="297"/>
      <c r="OS36" s="298"/>
      <c r="OT36" s="296"/>
      <c r="OU36" s="297"/>
      <c r="OV36" s="297"/>
      <c r="OW36" s="297"/>
      <c r="OX36" s="297"/>
      <c r="OY36" s="297"/>
      <c r="OZ36" s="297"/>
      <c r="PA36" s="297"/>
      <c r="PB36" s="297"/>
      <c r="PC36" s="297"/>
      <c r="PD36" s="297"/>
      <c r="PE36" s="297"/>
      <c r="PF36" s="297"/>
      <c r="PG36" s="297"/>
      <c r="PH36" s="297"/>
      <c r="PI36" s="297"/>
      <c r="PJ36" s="297"/>
      <c r="PK36" s="297"/>
      <c r="PL36" s="297"/>
      <c r="PM36" s="297"/>
      <c r="PN36" s="297"/>
      <c r="PO36" s="297"/>
      <c r="PP36" s="297"/>
      <c r="PQ36" s="297"/>
      <c r="PR36" s="297"/>
      <c r="PS36" s="297"/>
      <c r="PT36" s="297"/>
      <c r="PU36" s="297"/>
      <c r="PV36" s="298"/>
      <c r="PW36" s="296"/>
      <c r="PX36" s="297"/>
      <c r="PY36" s="297"/>
      <c r="PZ36" s="297"/>
      <c r="QA36" s="297"/>
      <c r="QB36" s="297"/>
      <c r="QC36" s="297"/>
      <c r="QD36" s="297"/>
      <c r="QE36" s="297"/>
      <c r="QF36" s="297"/>
      <c r="QG36" s="297"/>
      <c r="QH36" s="297"/>
      <c r="QI36" s="297"/>
      <c r="QJ36" s="297"/>
      <c r="QK36" s="297"/>
      <c r="QL36" s="297"/>
      <c r="QM36" s="297"/>
      <c r="QN36" s="297"/>
      <c r="QO36" s="297"/>
      <c r="QP36" s="297"/>
      <c r="QQ36" s="297"/>
      <c r="QR36" s="297"/>
      <c r="QS36" s="297"/>
      <c r="QT36" s="297"/>
      <c r="QU36" s="297"/>
      <c r="QV36" s="297"/>
      <c r="QW36" s="297"/>
      <c r="QX36" s="297"/>
      <c r="QY36" s="297"/>
      <c r="QZ36" s="297"/>
      <c r="RA36" s="298"/>
      <c r="RB36" s="296"/>
      <c r="RC36" s="297"/>
      <c r="RD36" s="297"/>
      <c r="RE36" s="297"/>
      <c r="RF36" s="297"/>
      <c r="RG36" s="297"/>
      <c r="RH36" s="297"/>
      <c r="RI36" s="297"/>
      <c r="RJ36" s="297"/>
      <c r="RK36" s="297"/>
      <c r="RL36" s="297"/>
      <c r="RM36" s="297"/>
      <c r="RN36" s="297"/>
      <c r="RO36" s="297"/>
      <c r="RP36" s="297"/>
      <c r="RQ36" s="297"/>
      <c r="RR36" s="297"/>
      <c r="RS36" s="297"/>
      <c r="RT36" s="297"/>
      <c r="RU36" s="297"/>
      <c r="RV36" s="297"/>
      <c r="RW36" s="297"/>
      <c r="RX36" s="297"/>
      <c r="RY36" s="297"/>
      <c r="RZ36" s="297"/>
      <c r="SA36" s="297"/>
      <c r="SB36" s="297"/>
      <c r="SC36" s="297"/>
      <c r="SD36" s="297"/>
      <c r="SE36" s="298"/>
      <c r="SF36" s="296"/>
      <c r="SG36" s="297"/>
      <c r="SH36" s="297"/>
      <c r="SI36" s="297"/>
      <c r="SJ36" s="297"/>
      <c r="SK36" s="297"/>
      <c r="SL36" s="297"/>
      <c r="SM36" s="297"/>
      <c r="SN36" s="297"/>
      <c r="SO36" s="297"/>
      <c r="SP36" s="297"/>
      <c r="SQ36" s="297"/>
      <c r="SR36" s="297"/>
      <c r="SS36" s="297"/>
      <c r="ST36" s="297"/>
      <c r="SU36" s="297"/>
      <c r="SV36" s="297"/>
      <c r="SW36" s="297"/>
      <c r="SX36" s="297"/>
      <c r="SY36" s="297"/>
      <c r="SZ36" s="297"/>
      <c r="TA36" s="297"/>
      <c r="TB36" s="297"/>
      <c r="TC36" s="297"/>
      <c r="TD36" s="297"/>
      <c r="TE36" s="297"/>
      <c r="TF36" s="297"/>
      <c r="TG36" s="297"/>
      <c r="TH36" s="297"/>
      <c r="TI36" s="297"/>
      <c r="TJ36" s="298"/>
      <c r="TK36" s="296"/>
      <c r="TL36" s="297"/>
      <c r="TM36" s="297"/>
      <c r="TN36" s="297"/>
      <c r="TO36" s="297"/>
      <c r="TP36" s="297"/>
      <c r="TQ36" s="297"/>
      <c r="TR36" s="297"/>
      <c r="TS36" s="297"/>
      <c r="TT36" s="297"/>
      <c r="TU36" s="297"/>
      <c r="TV36" s="297"/>
      <c r="TW36" s="297"/>
      <c r="TX36" s="297"/>
      <c r="TY36" s="297"/>
      <c r="TZ36" s="297"/>
      <c r="UA36" s="297"/>
      <c r="UB36" s="297"/>
      <c r="UC36" s="297"/>
      <c r="UD36" s="297"/>
      <c r="UE36" s="297"/>
      <c r="UF36" s="297"/>
      <c r="UG36" s="297"/>
      <c r="UH36" s="297"/>
      <c r="UI36" s="297"/>
      <c r="UJ36" s="297"/>
      <c r="UK36" s="297"/>
      <c r="UL36" s="297"/>
      <c r="UM36" s="297"/>
      <c r="UN36" s="298"/>
      <c r="UO36" s="296"/>
      <c r="UP36" s="297"/>
      <c r="UQ36" s="297"/>
      <c r="UR36" s="297"/>
      <c r="US36" s="297"/>
      <c r="UT36" s="297"/>
      <c r="UU36" s="297"/>
      <c r="UV36" s="297"/>
      <c r="UW36" s="297"/>
      <c r="UX36" s="297"/>
      <c r="UY36" s="297"/>
      <c r="UZ36" s="297"/>
      <c r="VA36" s="297"/>
      <c r="VB36" s="297"/>
      <c r="VC36" s="297"/>
      <c r="VD36" s="297"/>
      <c r="VE36" s="297"/>
      <c r="VF36" s="297"/>
      <c r="VG36" s="297"/>
      <c r="VH36" s="297"/>
      <c r="VI36" s="297"/>
      <c r="VJ36" s="297"/>
      <c r="VK36" s="297"/>
      <c r="VL36" s="297"/>
      <c r="VM36" s="297"/>
      <c r="VN36" s="297"/>
      <c r="VO36" s="297"/>
      <c r="VP36" s="297"/>
      <c r="VQ36" s="297"/>
      <c r="VR36" s="297"/>
      <c r="VS36" s="298"/>
      <c r="VT36" s="296"/>
      <c r="VU36" s="297"/>
      <c r="VV36" s="297"/>
      <c r="VW36" s="297"/>
      <c r="VX36" s="297"/>
      <c r="VY36" s="297"/>
      <c r="VZ36" s="297"/>
      <c r="WA36" s="297"/>
      <c r="WB36" s="297"/>
      <c r="WC36" s="297"/>
      <c r="WD36" s="297"/>
      <c r="WE36" s="297"/>
      <c r="WF36" s="297"/>
      <c r="WG36" s="297"/>
      <c r="WH36" s="297"/>
      <c r="WI36" s="297"/>
      <c r="WJ36" s="297"/>
      <c r="WK36" s="297"/>
      <c r="WL36" s="297"/>
      <c r="WM36" s="297"/>
      <c r="WN36" s="297"/>
      <c r="WO36" s="297"/>
      <c r="WP36" s="297"/>
      <c r="WQ36" s="297"/>
      <c r="WR36" s="297"/>
      <c r="WS36" s="297"/>
      <c r="WT36" s="297"/>
      <c r="WU36" s="297"/>
      <c r="WV36" s="297"/>
      <c r="WW36" s="297"/>
      <c r="WX36" s="298"/>
      <c r="WY36" s="296"/>
      <c r="WZ36" s="297"/>
      <c r="XA36" s="297"/>
      <c r="XB36" s="297"/>
      <c r="XC36" s="297"/>
      <c r="XD36" s="297"/>
      <c r="XE36" s="297"/>
      <c r="XF36" s="297"/>
      <c r="XG36" s="297"/>
      <c r="XH36" s="297"/>
      <c r="XI36" s="297"/>
      <c r="XJ36" s="297"/>
      <c r="XK36" s="297"/>
      <c r="XL36" s="297"/>
      <c r="XM36" s="297"/>
      <c r="XN36" s="297"/>
      <c r="XO36" s="297"/>
      <c r="XP36" s="297"/>
      <c r="XQ36" s="297"/>
      <c r="XR36" s="297"/>
      <c r="XS36" s="297"/>
      <c r="XT36" s="297"/>
      <c r="XU36" s="297"/>
      <c r="XV36" s="297"/>
      <c r="XW36" s="297"/>
      <c r="XX36" s="297"/>
      <c r="XY36" s="297"/>
      <c r="XZ36" s="297"/>
      <c r="YA36" s="297"/>
      <c r="YB36" s="298"/>
      <c r="YC36" s="296"/>
      <c r="YD36" s="297"/>
      <c r="YE36" s="297"/>
      <c r="YF36" s="297"/>
      <c r="YG36" s="297"/>
      <c r="YH36" s="297"/>
      <c r="YI36" s="297"/>
      <c r="YJ36" s="297"/>
      <c r="YK36" s="297"/>
      <c r="YL36" s="297"/>
      <c r="YM36" s="297"/>
      <c r="YN36" s="297"/>
      <c r="YO36" s="297"/>
      <c r="YP36" s="297"/>
      <c r="YQ36" s="297"/>
      <c r="YR36" s="297"/>
      <c r="YS36" s="297"/>
      <c r="YT36" s="297"/>
      <c r="YU36" s="297"/>
      <c r="YV36" s="297"/>
      <c r="YW36" s="297"/>
      <c r="YX36" s="297"/>
      <c r="YY36" s="297"/>
      <c r="YZ36" s="297"/>
      <c r="ZA36" s="297"/>
      <c r="ZB36" s="297"/>
      <c r="ZC36" s="297"/>
      <c r="ZD36" s="297"/>
      <c r="ZE36" s="297"/>
      <c r="ZF36" s="297"/>
      <c r="ZG36" s="298"/>
      <c r="ZH36" s="296"/>
      <c r="ZI36" s="297"/>
      <c r="ZJ36" s="297"/>
      <c r="ZK36" s="297"/>
      <c r="ZL36" s="297"/>
      <c r="ZM36" s="297"/>
      <c r="ZN36" s="297"/>
      <c r="ZO36" s="297"/>
      <c r="ZP36" s="297"/>
      <c r="ZQ36" s="297"/>
      <c r="ZR36" s="297"/>
      <c r="ZS36" s="297"/>
      <c r="ZT36" s="297"/>
      <c r="ZU36" s="297"/>
      <c r="ZV36" s="297"/>
      <c r="ZW36" s="297"/>
      <c r="ZX36" s="297"/>
      <c r="ZY36" s="297"/>
      <c r="ZZ36" s="297"/>
      <c r="AAA36" s="297"/>
      <c r="AAB36" s="297"/>
      <c r="AAC36" s="297"/>
      <c r="AAD36" s="297"/>
      <c r="AAE36" s="297"/>
      <c r="AAF36" s="297"/>
      <c r="AAG36" s="297"/>
      <c r="AAH36" s="297"/>
      <c r="AAI36" s="297"/>
      <c r="AAJ36" s="297"/>
      <c r="AAK36" s="298"/>
      <c r="AAL36" s="296"/>
      <c r="AAM36" s="297"/>
      <c r="AAN36" s="297"/>
      <c r="AAO36" s="297"/>
      <c r="AAP36" s="297"/>
      <c r="AAQ36" s="297"/>
      <c r="AAR36" s="297"/>
      <c r="AAS36" s="297"/>
      <c r="AAT36" s="297"/>
      <c r="AAU36" s="297"/>
      <c r="AAV36" s="297"/>
      <c r="AAW36" s="297"/>
      <c r="AAX36" s="297"/>
      <c r="AAY36" s="297"/>
      <c r="AAZ36" s="297"/>
      <c r="ABA36" s="297"/>
      <c r="ABB36" s="297"/>
      <c r="ABC36" s="297"/>
      <c r="ABD36" s="297"/>
      <c r="ABE36" s="297"/>
      <c r="ABF36" s="297"/>
      <c r="ABG36" s="297"/>
      <c r="ABH36" s="297"/>
      <c r="ABI36" s="297"/>
      <c r="ABJ36" s="297"/>
      <c r="ABK36" s="297"/>
      <c r="ABL36" s="297"/>
      <c r="ABM36" s="297"/>
      <c r="ABN36" s="297"/>
      <c r="ABO36" s="297"/>
      <c r="ABP36" s="298"/>
      <c r="ABQ36" s="299"/>
    </row>
    <row r="37" spans="1:745" s="35" customFormat="1" ht="20.100000000000001" customHeight="1" x14ac:dyDescent="0.2">
      <c r="A37" s="37" t="str">
        <f>IF(Dateneingabe!A39=0,"zzz",Dateneingabe!A39)</f>
        <v>zzz</v>
      </c>
      <c r="B37" s="40" t="str">
        <f>IF(Dateneingabe!B39=0,"zzz",Dateneingabe!B39)</f>
        <v>zzz</v>
      </c>
      <c r="C37" s="40" t="str">
        <f>IF(Dateneingabe!C39=0,"zzz",Dateneingabe!C39)</f>
        <v>zzz</v>
      </c>
      <c r="D37" s="231">
        <f t="shared" ref="D37:D68" ca="1" si="16">IF($D$3&lt;$E$1,"&lt;?",IF($D$3&gt;$NF$1,"&gt;?",LOOKUP($D$3,$E$1:$NF$1,E37:NF37)))</f>
        <v>0</v>
      </c>
      <c r="E37" s="304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  <c r="AJ37" s="305"/>
      <c r="AK37" s="305"/>
      <c r="AL37" s="305"/>
      <c r="AM37" s="305"/>
      <c r="AN37" s="305"/>
      <c r="AO37" s="305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  <c r="AZ37" s="305"/>
      <c r="BA37" s="305"/>
      <c r="BB37" s="305"/>
      <c r="BC37" s="305"/>
      <c r="BD37" s="305"/>
      <c r="BE37" s="305"/>
      <c r="BF37" s="305"/>
      <c r="BG37" s="305"/>
      <c r="BH37" s="305"/>
      <c r="BI37" s="305"/>
      <c r="BJ37" s="305"/>
      <c r="BK37" s="305"/>
      <c r="BL37" s="305"/>
      <c r="BM37" s="305"/>
      <c r="BN37" s="305"/>
      <c r="BO37" s="305"/>
      <c r="BP37" s="305"/>
      <c r="BQ37" s="305"/>
      <c r="BR37" s="305"/>
      <c r="BS37" s="305"/>
      <c r="BT37" s="305"/>
      <c r="BU37" s="305"/>
      <c r="BV37" s="305"/>
      <c r="BW37" s="305"/>
      <c r="BX37" s="305"/>
      <c r="BY37" s="305"/>
      <c r="BZ37" s="305"/>
      <c r="CA37" s="305"/>
      <c r="CB37" s="305"/>
      <c r="CC37" s="305"/>
      <c r="CD37" s="305"/>
      <c r="CE37" s="305"/>
      <c r="CF37" s="305"/>
      <c r="CG37" s="305"/>
      <c r="CH37" s="305"/>
      <c r="CI37" s="305"/>
      <c r="CJ37" s="305"/>
      <c r="CK37" s="305"/>
      <c r="CL37" s="305"/>
      <c r="CM37" s="305"/>
      <c r="CN37" s="305"/>
      <c r="CO37" s="305"/>
      <c r="CP37" s="305"/>
      <c r="CQ37" s="305"/>
      <c r="CR37" s="305"/>
      <c r="CS37" s="305"/>
      <c r="CT37" s="305"/>
      <c r="CU37" s="305"/>
      <c r="CV37" s="305"/>
      <c r="CW37" s="305"/>
      <c r="CX37" s="305"/>
      <c r="CY37" s="305"/>
      <c r="CZ37" s="305"/>
      <c r="DA37" s="305"/>
      <c r="DB37" s="305"/>
      <c r="DC37" s="305"/>
      <c r="DD37" s="305"/>
      <c r="DE37" s="305"/>
      <c r="DF37" s="305"/>
      <c r="DG37" s="305"/>
      <c r="DH37" s="305"/>
      <c r="DI37" s="305"/>
      <c r="DJ37" s="305"/>
      <c r="DK37" s="305"/>
      <c r="DL37" s="305"/>
      <c r="DM37" s="305"/>
      <c r="DN37" s="305"/>
      <c r="DO37" s="305"/>
      <c r="DP37" s="305"/>
      <c r="DQ37" s="305"/>
      <c r="DR37" s="305"/>
      <c r="DS37" s="305"/>
      <c r="DT37" s="305"/>
      <c r="DU37" s="305"/>
      <c r="DV37" s="305"/>
      <c r="DW37" s="305"/>
      <c r="DX37" s="305"/>
      <c r="DY37" s="305"/>
      <c r="DZ37" s="305"/>
      <c r="EA37" s="305"/>
      <c r="EB37" s="305"/>
      <c r="EC37" s="305"/>
      <c r="ED37" s="305"/>
      <c r="EE37" s="305"/>
      <c r="EF37" s="305"/>
      <c r="EG37" s="305"/>
      <c r="EH37" s="305"/>
      <c r="EI37" s="305"/>
      <c r="EJ37" s="305"/>
      <c r="EK37" s="305"/>
      <c r="EL37" s="305"/>
      <c r="EM37" s="305"/>
      <c r="EN37" s="305"/>
      <c r="EO37" s="305"/>
      <c r="EP37" s="305"/>
      <c r="EQ37" s="305"/>
      <c r="ER37" s="305"/>
      <c r="ES37" s="305"/>
      <c r="ET37" s="305"/>
      <c r="EU37" s="305"/>
      <c r="EV37" s="305"/>
      <c r="EW37" s="305"/>
      <c r="EX37" s="305"/>
      <c r="EY37" s="305"/>
      <c r="EZ37" s="305"/>
      <c r="FA37" s="305"/>
      <c r="FB37" s="305"/>
      <c r="FC37" s="305"/>
      <c r="FD37" s="305"/>
      <c r="FE37" s="305"/>
      <c r="FF37" s="305"/>
      <c r="FG37" s="305"/>
      <c r="FH37" s="305"/>
      <c r="FI37" s="305"/>
      <c r="FJ37" s="305"/>
      <c r="FK37" s="305"/>
      <c r="FL37" s="305"/>
      <c r="FM37" s="305"/>
      <c r="FN37" s="305"/>
      <c r="FO37" s="305"/>
      <c r="FP37" s="305"/>
      <c r="FQ37" s="305"/>
      <c r="FR37" s="305"/>
      <c r="FS37" s="305"/>
      <c r="FT37" s="305"/>
      <c r="FU37" s="305"/>
      <c r="FV37" s="305"/>
      <c r="FW37" s="305"/>
      <c r="FX37" s="305"/>
      <c r="FY37" s="305"/>
      <c r="FZ37" s="305"/>
      <c r="GA37" s="305"/>
      <c r="GB37" s="305"/>
      <c r="GC37" s="305"/>
      <c r="GD37" s="305"/>
      <c r="GE37" s="305"/>
      <c r="GF37" s="305"/>
      <c r="GG37" s="305"/>
      <c r="GH37" s="305"/>
      <c r="GI37" s="305"/>
      <c r="GJ37" s="305"/>
      <c r="GK37" s="305"/>
      <c r="GL37" s="305"/>
      <c r="GM37" s="305"/>
      <c r="GN37" s="305"/>
      <c r="GO37" s="305"/>
      <c r="GP37" s="305"/>
      <c r="GQ37" s="305"/>
      <c r="GR37" s="305"/>
      <c r="GS37" s="305"/>
      <c r="GT37" s="305"/>
      <c r="GU37" s="305"/>
      <c r="GV37" s="305"/>
      <c r="GW37" s="305"/>
      <c r="GX37" s="305"/>
      <c r="GY37" s="305"/>
      <c r="GZ37" s="305"/>
      <c r="HA37" s="305"/>
      <c r="HB37" s="305"/>
      <c r="HC37" s="305"/>
      <c r="HD37" s="305"/>
      <c r="HE37" s="305"/>
      <c r="HF37" s="305"/>
      <c r="HG37" s="305"/>
      <c r="HH37" s="305"/>
      <c r="HI37" s="305"/>
      <c r="HJ37" s="305"/>
      <c r="HK37" s="305"/>
      <c r="HL37" s="305"/>
      <c r="HM37" s="305"/>
      <c r="HN37" s="305"/>
      <c r="HO37" s="305"/>
      <c r="HP37" s="305"/>
      <c r="HQ37" s="305"/>
      <c r="HR37" s="305"/>
      <c r="HS37" s="305"/>
      <c r="HT37" s="305"/>
      <c r="HU37" s="305"/>
      <c r="HV37" s="305"/>
      <c r="HW37" s="305"/>
      <c r="HX37" s="305"/>
      <c r="HY37" s="305"/>
      <c r="HZ37" s="305"/>
      <c r="IA37" s="305"/>
      <c r="IB37" s="305"/>
      <c r="IC37" s="305"/>
      <c r="ID37" s="305"/>
      <c r="IE37" s="305"/>
      <c r="IF37" s="305"/>
      <c r="IG37" s="305"/>
      <c r="IH37" s="305"/>
      <c r="II37" s="305"/>
      <c r="IJ37" s="305"/>
      <c r="IK37" s="305"/>
      <c r="IL37" s="305"/>
      <c r="IM37" s="305"/>
      <c r="IN37" s="305"/>
      <c r="IO37" s="305"/>
      <c r="IP37" s="305"/>
      <c r="IQ37" s="305"/>
      <c r="IR37" s="305"/>
      <c r="IS37" s="305"/>
      <c r="IT37" s="305"/>
      <c r="IU37" s="305"/>
      <c r="IV37" s="305"/>
      <c r="IW37" s="305"/>
      <c r="IX37" s="305"/>
      <c r="IY37" s="305"/>
      <c r="IZ37" s="305"/>
      <c r="JA37" s="305"/>
      <c r="JB37" s="305"/>
      <c r="JC37" s="305"/>
      <c r="JD37" s="305"/>
      <c r="JE37" s="305"/>
      <c r="JF37" s="305"/>
      <c r="JG37" s="305"/>
      <c r="JH37" s="305"/>
      <c r="JI37" s="305"/>
      <c r="JJ37" s="305"/>
      <c r="JK37" s="305"/>
      <c r="JL37" s="305"/>
      <c r="JM37" s="305"/>
      <c r="JN37" s="305"/>
      <c r="JO37" s="305"/>
      <c r="JP37" s="305"/>
      <c r="JQ37" s="305"/>
      <c r="JR37" s="305"/>
      <c r="JS37" s="305"/>
      <c r="JT37" s="305"/>
      <c r="JU37" s="305"/>
      <c r="JV37" s="305"/>
      <c r="JW37" s="305"/>
      <c r="JX37" s="305"/>
      <c r="JY37" s="305"/>
      <c r="JZ37" s="305"/>
      <c r="KA37" s="305"/>
      <c r="KB37" s="305"/>
      <c r="KC37" s="305"/>
      <c r="KD37" s="305"/>
      <c r="KE37" s="305"/>
      <c r="KF37" s="305"/>
      <c r="KG37" s="305"/>
      <c r="KH37" s="305"/>
      <c r="KI37" s="305"/>
      <c r="KJ37" s="305"/>
      <c r="KK37" s="305"/>
      <c r="KL37" s="305"/>
      <c r="KM37" s="305"/>
      <c r="KN37" s="305"/>
      <c r="KO37" s="305"/>
      <c r="KP37" s="305"/>
      <c r="KQ37" s="305"/>
      <c r="KR37" s="305"/>
      <c r="KS37" s="305"/>
      <c r="KT37" s="305"/>
      <c r="KU37" s="305"/>
      <c r="KV37" s="305"/>
      <c r="KW37" s="305"/>
      <c r="KX37" s="305"/>
      <c r="KY37" s="305"/>
      <c r="KZ37" s="305"/>
      <c r="LA37" s="305"/>
      <c r="LB37" s="305"/>
      <c r="LC37" s="305"/>
      <c r="LD37" s="305"/>
      <c r="LE37" s="305"/>
      <c r="LF37" s="305"/>
      <c r="LG37" s="305"/>
      <c r="LH37" s="305"/>
      <c r="LI37" s="305"/>
      <c r="LJ37" s="305"/>
      <c r="LK37" s="305"/>
      <c r="LL37" s="305"/>
      <c r="LM37" s="305"/>
      <c r="LN37" s="305"/>
      <c r="LO37" s="305"/>
      <c r="LP37" s="305"/>
      <c r="LQ37" s="305"/>
      <c r="LR37" s="305"/>
      <c r="LS37" s="305"/>
      <c r="LT37" s="305"/>
      <c r="LU37" s="305"/>
      <c r="LV37" s="305"/>
      <c r="LW37" s="305"/>
      <c r="LX37" s="305"/>
      <c r="LY37" s="305"/>
      <c r="LZ37" s="305"/>
      <c r="MA37" s="305"/>
      <c r="MB37" s="305"/>
      <c r="MC37" s="305"/>
      <c r="MD37" s="305"/>
      <c r="ME37" s="305"/>
      <c r="MF37" s="305"/>
      <c r="MG37" s="305"/>
      <c r="MH37" s="305"/>
      <c r="MI37" s="305"/>
      <c r="MJ37" s="305"/>
      <c r="MK37" s="305"/>
      <c r="ML37" s="305"/>
      <c r="MM37" s="305"/>
      <c r="MN37" s="305"/>
      <c r="MO37" s="305"/>
      <c r="MP37" s="305"/>
      <c r="MQ37" s="305"/>
      <c r="MR37" s="305"/>
      <c r="MS37" s="305"/>
      <c r="MT37" s="305"/>
      <c r="MU37" s="305"/>
      <c r="MV37" s="305"/>
      <c r="MW37" s="305"/>
      <c r="MX37" s="305"/>
      <c r="MY37" s="305"/>
      <c r="MZ37" s="305"/>
      <c r="NA37" s="305"/>
      <c r="NB37" s="305"/>
      <c r="NC37" s="305"/>
      <c r="ND37" s="305"/>
      <c r="NE37" s="305"/>
      <c r="NF37" s="305"/>
      <c r="NH37" s="264">
        <f>Dateneingabe!N39</f>
        <v>33</v>
      </c>
      <c r="NI37" s="306"/>
      <c r="NJ37" s="264">
        <f>Dateneingabe!K39</f>
        <v>0</v>
      </c>
      <c r="NK37" s="264">
        <f>Dateneingabe!L39</f>
        <v>0</v>
      </c>
      <c r="NL37" s="264">
        <f>Dateneingabe!M39</f>
        <v>0</v>
      </c>
      <c r="NM37" s="264">
        <f t="shared" ref="NM37:NM68" si="17">COUNTIFS(E37:NF37,"U")</f>
        <v>0</v>
      </c>
      <c r="NN37" s="264">
        <f t="shared" ref="NN37:NN68" si="18">NL37-NM37</f>
        <v>0</v>
      </c>
      <c r="NO37" s="296"/>
      <c r="NP37" s="297"/>
      <c r="NQ37" s="297"/>
      <c r="NR37" s="297"/>
      <c r="NS37" s="297"/>
      <c r="NT37" s="297"/>
      <c r="NU37" s="297"/>
      <c r="NV37" s="297"/>
      <c r="NW37" s="297"/>
      <c r="NX37" s="297"/>
      <c r="NY37" s="297"/>
      <c r="NZ37" s="297"/>
      <c r="OA37" s="297"/>
      <c r="OB37" s="297"/>
      <c r="OC37" s="297"/>
      <c r="OD37" s="297"/>
      <c r="OE37" s="297"/>
      <c r="OF37" s="297"/>
      <c r="OG37" s="297"/>
      <c r="OH37" s="297"/>
      <c r="OI37" s="297"/>
      <c r="OJ37" s="297"/>
      <c r="OK37" s="297"/>
      <c r="OL37" s="297"/>
      <c r="OM37" s="297"/>
      <c r="ON37" s="297"/>
      <c r="OO37" s="297"/>
      <c r="OP37" s="297"/>
      <c r="OQ37" s="297"/>
      <c r="OR37" s="297"/>
      <c r="OS37" s="298"/>
      <c r="OT37" s="296"/>
      <c r="OU37" s="297"/>
      <c r="OV37" s="297"/>
      <c r="OW37" s="297"/>
      <c r="OX37" s="297"/>
      <c r="OY37" s="297"/>
      <c r="OZ37" s="297"/>
      <c r="PA37" s="297"/>
      <c r="PB37" s="297"/>
      <c r="PC37" s="297"/>
      <c r="PD37" s="297"/>
      <c r="PE37" s="297"/>
      <c r="PF37" s="297"/>
      <c r="PG37" s="297"/>
      <c r="PH37" s="297"/>
      <c r="PI37" s="297"/>
      <c r="PJ37" s="297"/>
      <c r="PK37" s="297"/>
      <c r="PL37" s="297"/>
      <c r="PM37" s="297"/>
      <c r="PN37" s="297"/>
      <c r="PO37" s="297"/>
      <c r="PP37" s="297"/>
      <c r="PQ37" s="297"/>
      <c r="PR37" s="297"/>
      <c r="PS37" s="297"/>
      <c r="PT37" s="297"/>
      <c r="PU37" s="297"/>
      <c r="PV37" s="298"/>
      <c r="PW37" s="296"/>
      <c r="PX37" s="297"/>
      <c r="PY37" s="297"/>
      <c r="PZ37" s="297"/>
      <c r="QA37" s="297"/>
      <c r="QB37" s="297"/>
      <c r="QC37" s="297"/>
      <c r="QD37" s="297"/>
      <c r="QE37" s="297"/>
      <c r="QF37" s="297"/>
      <c r="QG37" s="297"/>
      <c r="QH37" s="297"/>
      <c r="QI37" s="297"/>
      <c r="QJ37" s="297"/>
      <c r="QK37" s="297"/>
      <c r="QL37" s="297"/>
      <c r="QM37" s="297"/>
      <c r="QN37" s="297"/>
      <c r="QO37" s="297"/>
      <c r="QP37" s="297"/>
      <c r="QQ37" s="297"/>
      <c r="QR37" s="297"/>
      <c r="QS37" s="297"/>
      <c r="QT37" s="297"/>
      <c r="QU37" s="297"/>
      <c r="QV37" s="297"/>
      <c r="QW37" s="297"/>
      <c r="QX37" s="297"/>
      <c r="QY37" s="297"/>
      <c r="QZ37" s="297"/>
      <c r="RA37" s="298"/>
      <c r="RB37" s="296"/>
      <c r="RC37" s="297"/>
      <c r="RD37" s="297"/>
      <c r="RE37" s="297"/>
      <c r="RF37" s="297"/>
      <c r="RG37" s="297"/>
      <c r="RH37" s="297"/>
      <c r="RI37" s="297"/>
      <c r="RJ37" s="297"/>
      <c r="RK37" s="297"/>
      <c r="RL37" s="297"/>
      <c r="RM37" s="297"/>
      <c r="RN37" s="297"/>
      <c r="RO37" s="297"/>
      <c r="RP37" s="297"/>
      <c r="RQ37" s="297"/>
      <c r="RR37" s="297"/>
      <c r="RS37" s="297"/>
      <c r="RT37" s="297"/>
      <c r="RU37" s="297"/>
      <c r="RV37" s="297"/>
      <c r="RW37" s="297"/>
      <c r="RX37" s="297"/>
      <c r="RY37" s="297"/>
      <c r="RZ37" s="297"/>
      <c r="SA37" s="297"/>
      <c r="SB37" s="297"/>
      <c r="SC37" s="297"/>
      <c r="SD37" s="297"/>
      <c r="SE37" s="298"/>
      <c r="SF37" s="296"/>
      <c r="SG37" s="297"/>
      <c r="SH37" s="297"/>
      <c r="SI37" s="297"/>
      <c r="SJ37" s="297"/>
      <c r="SK37" s="297"/>
      <c r="SL37" s="297"/>
      <c r="SM37" s="297"/>
      <c r="SN37" s="297"/>
      <c r="SO37" s="297"/>
      <c r="SP37" s="297"/>
      <c r="SQ37" s="297"/>
      <c r="SR37" s="297"/>
      <c r="SS37" s="297"/>
      <c r="ST37" s="297"/>
      <c r="SU37" s="297"/>
      <c r="SV37" s="297"/>
      <c r="SW37" s="297"/>
      <c r="SX37" s="297"/>
      <c r="SY37" s="297"/>
      <c r="SZ37" s="297"/>
      <c r="TA37" s="297"/>
      <c r="TB37" s="297"/>
      <c r="TC37" s="297"/>
      <c r="TD37" s="297"/>
      <c r="TE37" s="297"/>
      <c r="TF37" s="297"/>
      <c r="TG37" s="297"/>
      <c r="TH37" s="297"/>
      <c r="TI37" s="297"/>
      <c r="TJ37" s="298"/>
      <c r="TK37" s="296"/>
      <c r="TL37" s="297"/>
      <c r="TM37" s="297"/>
      <c r="TN37" s="297"/>
      <c r="TO37" s="297"/>
      <c r="TP37" s="297"/>
      <c r="TQ37" s="297"/>
      <c r="TR37" s="297"/>
      <c r="TS37" s="297"/>
      <c r="TT37" s="297"/>
      <c r="TU37" s="297"/>
      <c r="TV37" s="297"/>
      <c r="TW37" s="297"/>
      <c r="TX37" s="297"/>
      <c r="TY37" s="297"/>
      <c r="TZ37" s="297"/>
      <c r="UA37" s="297"/>
      <c r="UB37" s="297"/>
      <c r="UC37" s="297"/>
      <c r="UD37" s="297"/>
      <c r="UE37" s="297"/>
      <c r="UF37" s="297"/>
      <c r="UG37" s="297"/>
      <c r="UH37" s="297"/>
      <c r="UI37" s="297"/>
      <c r="UJ37" s="297"/>
      <c r="UK37" s="297"/>
      <c r="UL37" s="297"/>
      <c r="UM37" s="297"/>
      <c r="UN37" s="298"/>
      <c r="UO37" s="296"/>
      <c r="UP37" s="297"/>
      <c r="UQ37" s="297"/>
      <c r="UR37" s="297"/>
      <c r="US37" s="297"/>
      <c r="UT37" s="297"/>
      <c r="UU37" s="297"/>
      <c r="UV37" s="297"/>
      <c r="UW37" s="297"/>
      <c r="UX37" s="297"/>
      <c r="UY37" s="297"/>
      <c r="UZ37" s="297"/>
      <c r="VA37" s="297"/>
      <c r="VB37" s="297"/>
      <c r="VC37" s="297"/>
      <c r="VD37" s="297"/>
      <c r="VE37" s="297"/>
      <c r="VF37" s="297"/>
      <c r="VG37" s="297"/>
      <c r="VH37" s="297"/>
      <c r="VI37" s="297"/>
      <c r="VJ37" s="297"/>
      <c r="VK37" s="297"/>
      <c r="VL37" s="297"/>
      <c r="VM37" s="297"/>
      <c r="VN37" s="297"/>
      <c r="VO37" s="297"/>
      <c r="VP37" s="297"/>
      <c r="VQ37" s="297"/>
      <c r="VR37" s="297"/>
      <c r="VS37" s="298"/>
      <c r="VT37" s="296"/>
      <c r="VU37" s="297"/>
      <c r="VV37" s="297"/>
      <c r="VW37" s="297"/>
      <c r="VX37" s="297"/>
      <c r="VY37" s="297"/>
      <c r="VZ37" s="297"/>
      <c r="WA37" s="297"/>
      <c r="WB37" s="297"/>
      <c r="WC37" s="297"/>
      <c r="WD37" s="297"/>
      <c r="WE37" s="297"/>
      <c r="WF37" s="297"/>
      <c r="WG37" s="297"/>
      <c r="WH37" s="297"/>
      <c r="WI37" s="297"/>
      <c r="WJ37" s="297"/>
      <c r="WK37" s="297"/>
      <c r="WL37" s="297"/>
      <c r="WM37" s="297"/>
      <c r="WN37" s="297"/>
      <c r="WO37" s="297"/>
      <c r="WP37" s="297"/>
      <c r="WQ37" s="297"/>
      <c r="WR37" s="297"/>
      <c r="WS37" s="297"/>
      <c r="WT37" s="297"/>
      <c r="WU37" s="297"/>
      <c r="WV37" s="297"/>
      <c r="WW37" s="297"/>
      <c r="WX37" s="298"/>
      <c r="WY37" s="296"/>
      <c r="WZ37" s="297"/>
      <c r="XA37" s="297"/>
      <c r="XB37" s="297"/>
      <c r="XC37" s="297"/>
      <c r="XD37" s="297"/>
      <c r="XE37" s="297"/>
      <c r="XF37" s="297"/>
      <c r="XG37" s="297"/>
      <c r="XH37" s="297"/>
      <c r="XI37" s="297"/>
      <c r="XJ37" s="297"/>
      <c r="XK37" s="297"/>
      <c r="XL37" s="297"/>
      <c r="XM37" s="297"/>
      <c r="XN37" s="297"/>
      <c r="XO37" s="297"/>
      <c r="XP37" s="297"/>
      <c r="XQ37" s="297"/>
      <c r="XR37" s="297"/>
      <c r="XS37" s="297"/>
      <c r="XT37" s="297"/>
      <c r="XU37" s="297"/>
      <c r="XV37" s="297"/>
      <c r="XW37" s="297"/>
      <c r="XX37" s="297"/>
      <c r="XY37" s="297"/>
      <c r="XZ37" s="297"/>
      <c r="YA37" s="297"/>
      <c r="YB37" s="298"/>
      <c r="YC37" s="296"/>
      <c r="YD37" s="297"/>
      <c r="YE37" s="297"/>
      <c r="YF37" s="297"/>
      <c r="YG37" s="297"/>
      <c r="YH37" s="297"/>
      <c r="YI37" s="297"/>
      <c r="YJ37" s="297"/>
      <c r="YK37" s="297"/>
      <c r="YL37" s="297"/>
      <c r="YM37" s="297"/>
      <c r="YN37" s="297"/>
      <c r="YO37" s="297"/>
      <c r="YP37" s="297"/>
      <c r="YQ37" s="297"/>
      <c r="YR37" s="297"/>
      <c r="YS37" s="297"/>
      <c r="YT37" s="297"/>
      <c r="YU37" s="297"/>
      <c r="YV37" s="297"/>
      <c r="YW37" s="297"/>
      <c r="YX37" s="297"/>
      <c r="YY37" s="297"/>
      <c r="YZ37" s="297"/>
      <c r="ZA37" s="297"/>
      <c r="ZB37" s="297"/>
      <c r="ZC37" s="297"/>
      <c r="ZD37" s="297"/>
      <c r="ZE37" s="297"/>
      <c r="ZF37" s="297"/>
      <c r="ZG37" s="298"/>
      <c r="ZH37" s="296"/>
      <c r="ZI37" s="297"/>
      <c r="ZJ37" s="297"/>
      <c r="ZK37" s="297"/>
      <c r="ZL37" s="297"/>
      <c r="ZM37" s="297"/>
      <c r="ZN37" s="297"/>
      <c r="ZO37" s="297"/>
      <c r="ZP37" s="297"/>
      <c r="ZQ37" s="297"/>
      <c r="ZR37" s="297"/>
      <c r="ZS37" s="297"/>
      <c r="ZT37" s="297"/>
      <c r="ZU37" s="297"/>
      <c r="ZV37" s="297"/>
      <c r="ZW37" s="297"/>
      <c r="ZX37" s="297"/>
      <c r="ZY37" s="297"/>
      <c r="ZZ37" s="297"/>
      <c r="AAA37" s="297"/>
      <c r="AAB37" s="297"/>
      <c r="AAC37" s="297"/>
      <c r="AAD37" s="297"/>
      <c r="AAE37" s="297"/>
      <c r="AAF37" s="297"/>
      <c r="AAG37" s="297"/>
      <c r="AAH37" s="297"/>
      <c r="AAI37" s="297"/>
      <c r="AAJ37" s="297"/>
      <c r="AAK37" s="298"/>
      <c r="AAL37" s="296"/>
      <c r="AAM37" s="297"/>
      <c r="AAN37" s="297"/>
      <c r="AAO37" s="297"/>
      <c r="AAP37" s="297"/>
      <c r="AAQ37" s="297"/>
      <c r="AAR37" s="297"/>
      <c r="AAS37" s="297"/>
      <c r="AAT37" s="297"/>
      <c r="AAU37" s="297"/>
      <c r="AAV37" s="297"/>
      <c r="AAW37" s="297"/>
      <c r="AAX37" s="297"/>
      <c r="AAY37" s="297"/>
      <c r="AAZ37" s="297"/>
      <c r="ABA37" s="297"/>
      <c r="ABB37" s="297"/>
      <c r="ABC37" s="297"/>
      <c r="ABD37" s="297"/>
      <c r="ABE37" s="297"/>
      <c r="ABF37" s="297"/>
      <c r="ABG37" s="297"/>
      <c r="ABH37" s="297"/>
      <c r="ABI37" s="297"/>
      <c r="ABJ37" s="297"/>
      <c r="ABK37" s="297"/>
      <c r="ABL37" s="297"/>
      <c r="ABM37" s="297"/>
      <c r="ABN37" s="297"/>
      <c r="ABO37" s="297"/>
      <c r="ABP37" s="298"/>
      <c r="ABQ37" s="299"/>
    </row>
    <row r="38" spans="1:745" s="35" customFormat="1" ht="20.100000000000001" customHeight="1" x14ac:dyDescent="0.2">
      <c r="A38" s="37" t="str">
        <f>IF(Dateneingabe!A40=0,"zzz",Dateneingabe!A40)</f>
        <v>zzz</v>
      </c>
      <c r="B38" s="40" t="str">
        <f>IF(Dateneingabe!B40=0,"zzz",Dateneingabe!B40)</f>
        <v>zzz</v>
      </c>
      <c r="C38" s="40" t="str">
        <f>IF(Dateneingabe!C40=0,"zzz",Dateneingabe!C40)</f>
        <v>zzz</v>
      </c>
      <c r="D38" s="231">
        <f t="shared" ca="1" si="16"/>
        <v>0</v>
      </c>
      <c r="E38" s="304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305"/>
      <c r="U38" s="305"/>
      <c r="V38" s="305"/>
      <c r="W38" s="305"/>
      <c r="X38" s="305"/>
      <c r="Y38" s="305"/>
      <c r="Z38" s="305"/>
      <c r="AA38" s="305"/>
      <c r="AB38" s="305"/>
      <c r="AC38" s="305"/>
      <c r="AD38" s="305"/>
      <c r="AE38" s="305"/>
      <c r="AF38" s="305"/>
      <c r="AG38" s="305"/>
      <c r="AH38" s="305"/>
      <c r="AI38" s="305"/>
      <c r="AJ38" s="305"/>
      <c r="AK38" s="305"/>
      <c r="AL38" s="305"/>
      <c r="AM38" s="305"/>
      <c r="AN38" s="305"/>
      <c r="AO38" s="305"/>
      <c r="AP38" s="305"/>
      <c r="AQ38" s="305"/>
      <c r="AR38" s="305"/>
      <c r="AS38" s="305"/>
      <c r="AT38" s="305"/>
      <c r="AU38" s="305"/>
      <c r="AV38" s="305"/>
      <c r="AW38" s="305"/>
      <c r="AX38" s="305"/>
      <c r="AY38" s="305"/>
      <c r="AZ38" s="305"/>
      <c r="BA38" s="305"/>
      <c r="BB38" s="305"/>
      <c r="BC38" s="305"/>
      <c r="BD38" s="305"/>
      <c r="BE38" s="305"/>
      <c r="BF38" s="305"/>
      <c r="BG38" s="305"/>
      <c r="BH38" s="305"/>
      <c r="BI38" s="305"/>
      <c r="BJ38" s="305"/>
      <c r="BK38" s="305"/>
      <c r="BL38" s="305"/>
      <c r="BM38" s="305"/>
      <c r="BN38" s="305"/>
      <c r="BO38" s="305"/>
      <c r="BP38" s="305"/>
      <c r="BQ38" s="305"/>
      <c r="BR38" s="305"/>
      <c r="BS38" s="305"/>
      <c r="BT38" s="305"/>
      <c r="BU38" s="305"/>
      <c r="BV38" s="305"/>
      <c r="BW38" s="305"/>
      <c r="BX38" s="305"/>
      <c r="BY38" s="305"/>
      <c r="BZ38" s="305"/>
      <c r="CA38" s="305"/>
      <c r="CB38" s="305"/>
      <c r="CC38" s="305"/>
      <c r="CD38" s="305"/>
      <c r="CE38" s="305"/>
      <c r="CF38" s="305"/>
      <c r="CG38" s="305"/>
      <c r="CH38" s="305"/>
      <c r="CI38" s="305"/>
      <c r="CJ38" s="305"/>
      <c r="CK38" s="305"/>
      <c r="CL38" s="305"/>
      <c r="CM38" s="305"/>
      <c r="CN38" s="305"/>
      <c r="CO38" s="305"/>
      <c r="CP38" s="305"/>
      <c r="CQ38" s="305"/>
      <c r="CR38" s="305"/>
      <c r="CS38" s="305"/>
      <c r="CT38" s="305"/>
      <c r="CU38" s="305"/>
      <c r="CV38" s="305"/>
      <c r="CW38" s="305"/>
      <c r="CX38" s="305"/>
      <c r="CY38" s="305"/>
      <c r="CZ38" s="305"/>
      <c r="DA38" s="305"/>
      <c r="DB38" s="305"/>
      <c r="DC38" s="305"/>
      <c r="DD38" s="305"/>
      <c r="DE38" s="305"/>
      <c r="DF38" s="305"/>
      <c r="DG38" s="305"/>
      <c r="DH38" s="305"/>
      <c r="DI38" s="305"/>
      <c r="DJ38" s="305"/>
      <c r="DK38" s="305"/>
      <c r="DL38" s="305"/>
      <c r="DM38" s="305"/>
      <c r="DN38" s="305"/>
      <c r="DO38" s="305"/>
      <c r="DP38" s="305"/>
      <c r="DQ38" s="305"/>
      <c r="DR38" s="305"/>
      <c r="DS38" s="305"/>
      <c r="DT38" s="305"/>
      <c r="DU38" s="305"/>
      <c r="DV38" s="305"/>
      <c r="DW38" s="305"/>
      <c r="DX38" s="305"/>
      <c r="DY38" s="305"/>
      <c r="DZ38" s="305"/>
      <c r="EA38" s="305"/>
      <c r="EB38" s="305"/>
      <c r="EC38" s="305"/>
      <c r="ED38" s="305"/>
      <c r="EE38" s="305"/>
      <c r="EF38" s="305"/>
      <c r="EG38" s="305"/>
      <c r="EH38" s="305"/>
      <c r="EI38" s="305"/>
      <c r="EJ38" s="305"/>
      <c r="EK38" s="305"/>
      <c r="EL38" s="305"/>
      <c r="EM38" s="305"/>
      <c r="EN38" s="305"/>
      <c r="EO38" s="305"/>
      <c r="EP38" s="305"/>
      <c r="EQ38" s="305"/>
      <c r="ER38" s="305"/>
      <c r="ES38" s="305"/>
      <c r="ET38" s="305"/>
      <c r="EU38" s="305"/>
      <c r="EV38" s="305"/>
      <c r="EW38" s="305"/>
      <c r="EX38" s="305"/>
      <c r="EY38" s="305"/>
      <c r="EZ38" s="305"/>
      <c r="FA38" s="305"/>
      <c r="FB38" s="305"/>
      <c r="FC38" s="305"/>
      <c r="FD38" s="305"/>
      <c r="FE38" s="305"/>
      <c r="FF38" s="305"/>
      <c r="FG38" s="305"/>
      <c r="FH38" s="305"/>
      <c r="FI38" s="305"/>
      <c r="FJ38" s="305"/>
      <c r="FK38" s="305"/>
      <c r="FL38" s="305"/>
      <c r="FM38" s="305"/>
      <c r="FN38" s="305"/>
      <c r="FO38" s="305"/>
      <c r="FP38" s="305"/>
      <c r="FQ38" s="305"/>
      <c r="FR38" s="305"/>
      <c r="FS38" s="305"/>
      <c r="FT38" s="305"/>
      <c r="FU38" s="305"/>
      <c r="FV38" s="305"/>
      <c r="FW38" s="305"/>
      <c r="FX38" s="305"/>
      <c r="FY38" s="305"/>
      <c r="FZ38" s="305"/>
      <c r="GA38" s="305"/>
      <c r="GB38" s="305"/>
      <c r="GC38" s="305"/>
      <c r="GD38" s="305"/>
      <c r="GE38" s="305"/>
      <c r="GF38" s="305"/>
      <c r="GG38" s="305"/>
      <c r="GH38" s="305"/>
      <c r="GI38" s="305"/>
      <c r="GJ38" s="305"/>
      <c r="GK38" s="305"/>
      <c r="GL38" s="305"/>
      <c r="GM38" s="305"/>
      <c r="GN38" s="305"/>
      <c r="GO38" s="305"/>
      <c r="GP38" s="305"/>
      <c r="GQ38" s="305"/>
      <c r="GR38" s="305"/>
      <c r="GS38" s="305"/>
      <c r="GT38" s="305"/>
      <c r="GU38" s="305"/>
      <c r="GV38" s="305"/>
      <c r="GW38" s="305"/>
      <c r="GX38" s="305"/>
      <c r="GY38" s="305"/>
      <c r="GZ38" s="305"/>
      <c r="HA38" s="305"/>
      <c r="HB38" s="305"/>
      <c r="HC38" s="305"/>
      <c r="HD38" s="305"/>
      <c r="HE38" s="305"/>
      <c r="HF38" s="305"/>
      <c r="HG38" s="305"/>
      <c r="HH38" s="305"/>
      <c r="HI38" s="305"/>
      <c r="HJ38" s="305"/>
      <c r="HK38" s="305"/>
      <c r="HL38" s="305"/>
      <c r="HM38" s="305"/>
      <c r="HN38" s="305"/>
      <c r="HO38" s="305"/>
      <c r="HP38" s="305"/>
      <c r="HQ38" s="305"/>
      <c r="HR38" s="305"/>
      <c r="HS38" s="305"/>
      <c r="HT38" s="305"/>
      <c r="HU38" s="305"/>
      <c r="HV38" s="305"/>
      <c r="HW38" s="305"/>
      <c r="HX38" s="305"/>
      <c r="HY38" s="305"/>
      <c r="HZ38" s="305"/>
      <c r="IA38" s="305"/>
      <c r="IB38" s="305"/>
      <c r="IC38" s="305"/>
      <c r="ID38" s="305"/>
      <c r="IE38" s="305"/>
      <c r="IF38" s="305"/>
      <c r="IG38" s="305"/>
      <c r="IH38" s="305"/>
      <c r="II38" s="305"/>
      <c r="IJ38" s="305"/>
      <c r="IK38" s="305"/>
      <c r="IL38" s="305"/>
      <c r="IM38" s="305"/>
      <c r="IN38" s="305"/>
      <c r="IO38" s="305"/>
      <c r="IP38" s="305"/>
      <c r="IQ38" s="305"/>
      <c r="IR38" s="305"/>
      <c r="IS38" s="305"/>
      <c r="IT38" s="305"/>
      <c r="IU38" s="305"/>
      <c r="IV38" s="305"/>
      <c r="IW38" s="305"/>
      <c r="IX38" s="305"/>
      <c r="IY38" s="305"/>
      <c r="IZ38" s="305"/>
      <c r="JA38" s="305"/>
      <c r="JB38" s="305"/>
      <c r="JC38" s="305"/>
      <c r="JD38" s="305"/>
      <c r="JE38" s="305"/>
      <c r="JF38" s="305"/>
      <c r="JG38" s="305"/>
      <c r="JH38" s="305"/>
      <c r="JI38" s="305"/>
      <c r="JJ38" s="305"/>
      <c r="JK38" s="305"/>
      <c r="JL38" s="305"/>
      <c r="JM38" s="305"/>
      <c r="JN38" s="305"/>
      <c r="JO38" s="305"/>
      <c r="JP38" s="305"/>
      <c r="JQ38" s="305"/>
      <c r="JR38" s="305"/>
      <c r="JS38" s="305"/>
      <c r="JT38" s="305"/>
      <c r="JU38" s="305"/>
      <c r="JV38" s="305"/>
      <c r="JW38" s="305"/>
      <c r="JX38" s="305"/>
      <c r="JY38" s="305"/>
      <c r="JZ38" s="305"/>
      <c r="KA38" s="305"/>
      <c r="KB38" s="305"/>
      <c r="KC38" s="305"/>
      <c r="KD38" s="305"/>
      <c r="KE38" s="305"/>
      <c r="KF38" s="305"/>
      <c r="KG38" s="305"/>
      <c r="KH38" s="305"/>
      <c r="KI38" s="305"/>
      <c r="KJ38" s="305"/>
      <c r="KK38" s="305"/>
      <c r="KL38" s="305"/>
      <c r="KM38" s="305"/>
      <c r="KN38" s="305"/>
      <c r="KO38" s="305"/>
      <c r="KP38" s="305"/>
      <c r="KQ38" s="305"/>
      <c r="KR38" s="305"/>
      <c r="KS38" s="305"/>
      <c r="KT38" s="305"/>
      <c r="KU38" s="305"/>
      <c r="KV38" s="305"/>
      <c r="KW38" s="305"/>
      <c r="KX38" s="305"/>
      <c r="KY38" s="305"/>
      <c r="KZ38" s="305"/>
      <c r="LA38" s="305"/>
      <c r="LB38" s="305"/>
      <c r="LC38" s="305"/>
      <c r="LD38" s="305"/>
      <c r="LE38" s="305"/>
      <c r="LF38" s="305"/>
      <c r="LG38" s="305"/>
      <c r="LH38" s="305"/>
      <c r="LI38" s="305"/>
      <c r="LJ38" s="305"/>
      <c r="LK38" s="305"/>
      <c r="LL38" s="305"/>
      <c r="LM38" s="305"/>
      <c r="LN38" s="305"/>
      <c r="LO38" s="305"/>
      <c r="LP38" s="305"/>
      <c r="LQ38" s="305"/>
      <c r="LR38" s="305"/>
      <c r="LS38" s="305"/>
      <c r="LT38" s="305"/>
      <c r="LU38" s="305"/>
      <c r="LV38" s="305"/>
      <c r="LW38" s="305"/>
      <c r="LX38" s="305"/>
      <c r="LY38" s="305"/>
      <c r="LZ38" s="305"/>
      <c r="MA38" s="305"/>
      <c r="MB38" s="305"/>
      <c r="MC38" s="305"/>
      <c r="MD38" s="305"/>
      <c r="ME38" s="305"/>
      <c r="MF38" s="305"/>
      <c r="MG38" s="305"/>
      <c r="MH38" s="305"/>
      <c r="MI38" s="305"/>
      <c r="MJ38" s="305"/>
      <c r="MK38" s="305"/>
      <c r="ML38" s="305"/>
      <c r="MM38" s="305"/>
      <c r="MN38" s="305"/>
      <c r="MO38" s="305"/>
      <c r="MP38" s="305"/>
      <c r="MQ38" s="305"/>
      <c r="MR38" s="305"/>
      <c r="MS38" s="305"/>
      <c r="MT38" s="305"/>
      <c r="MU38" s="305"/>
      <c r="MV38" s="305"/>
      <c r="MW38" s="305"/>
      <c r="MX38" s="305"/>
      <c r="MY38" s="305"/>
      <c r="MZ38" s="305"/>
      <c r="NA38" s="305"/>
      <c r="NB38" s="305"/>
      <c r="NC38" s="305"/>
      <c r="ND38" s="305"/>
      <c r="NE38" s="305"/>
      <c r="NF38" s="305"/>
      <c r="NH38" s="264">
        <f>Dateneingabe!N40</f>
        <v>34</v>
      </c>
      <c r="NI38" s="306"/>
      <c r="NJ38" s="264">
        <f>Dateneingabe!K40</f>
        <v>0</v>
      </c>
      <c r="NK38" s="264">
        <f>Dateneingabe!L40</f>
        <v>0</v>
      </c>
      <c r="NL38" s="264">
        <f>Dateneingabe!M40</f>
        <v>0</v>
      </c>
      <c r="NM38" s="264">
        <f t="shared" si="17"/>
        <v>0</v>
      </c>
      <c r="NN38" s="264">
        <f t="shared" si="18"/>
        <v>0</v>
      </c>
      <c r="NO38" s="296"/>
      <c r="NP38" s="297"/>
      <c r="NQ38" s="297"/>
      <c r="NR38" s="297"/>
      <c r="NS38" s="297"/>
      <c r="NT38" s="297"/>
      <c r="NU38" s="297"/>
      <c r="NV38" s="297"/>
      <c r="NW38" s="297"/>
      <c r="NX38" s="297"/>
      <c r="NY38" s="297"/>
      <c r="NZ38" s="297"/>
      <c r="OA38" s="297"/>
      <c r="OB38" s="297"/>
      <c r="OC38" s="297"/>
      <c r="OD38" s="297"/>
      <c r="OE38" s="297"/>
      <c r="OF38" s="297"/>
      <c r="OG38" s="297"/>
      <c r="OH38" s="297"/>
      <c r="OI38" s="297"/>
      <c r="OJ38" s="297"/>
      <c r="OK38" s="297"/>
      <c r="OL38" s="297"/>
      <c r="OM38" s="297"/>
      <c r="ON38" s="297"/>
      <c r="OO38" s="297"/>
      <c r="OP38" s="297"/>
      <c r="OQ38" s="297"/>
      <c r="OR38" s="297"/>
      <c r="OS38" s="298"/>
      <c r="OT38" s="296"/>
      <c r="OU38" s="297"/>
      <c r="OV38" s="297"/>
      <c r="OW38" s="297"/>
      <c r="OX38" s="297"/>
      <c r="OY38" s="297"/>
      <c r="OZ38" s="297"/>
      <c r="PA38" s="297"/>
      <c r="PB38" s="297"/>
      <c r="PC38" s="297"/>
      <c r="PD38" s="297"/>
      <c r="PE38" s="297"/>
      <c r="PF38" s="297"/>
      <c r="PG38" s="297"/>
      <c r="PH38" s="297"/>
      <c r="PI38" s="297"/>
      <c r="PJ38" s="297"/>
      <c r="PK38" s="297"/>
      <c r="PL38" s="297"/>
      <c r="PM38" s="297"/>
      <c r="PN38" s="297"/>
      <c r="PO38" s="297"/>
      <c r="PP38" s="297"/>
      <c r="PQ38" s="297"/>
      <c r="PR38" s="297"/>
      <c r="PS38" s="297"/>
      <c r="PT38" s="297"/>
      <c r="PU38" s="297"/>
      <c r="PV38" s="298"/>
      <c r="PW38" s="296"/>
      <c r="PX38" s="297"/>
      <c r="PY38" s="297"/>
      <c r="PZ38" s="297"/>
      <c r="QA38" s="297"/>
      <c r="QB38" s="297"/>
      <c r="QC38" s="297"/>
      <c r="QD38" s="297"/>
      <c r="QE38" s="297"/>
      <c r="QF38" s="297"/>
      <c r="QG38" s="297"/>
      <c r="QH38" s="297"/>
      <c r="QI38" s="297"/>
      <c r="QJ38" s="297"/>
      <c r="QK38" s="297"/>
      <c r="QL38" s="297"/>
      <c r="QM38" s="297"/>
      <c r="QN38" s="297"/>
      <c r="QO38" s="297"/>
      <c r="QP38" s="297"/>
      <c r="QQ38" s="297"/>
      <c r="QR38" s="297"/>
      <c r="QS38" s="297"/>
      <c r="QT38" s="297"/>
      <c r="QU38" s="297"/>
      <c r="QV38" s="297"/>
      <c r="QW38" s="297"/>
      <c r="QX38" s="297"/>
      <c r="QY38" s="297"/>
      <c r="QZ38" s="297"/>
      <c r="RA38" s="298"/>
      <c r="RB38" s="296"/>
      <c r="RC38" s="297"/>
      <c r="RD38" s="297"/>
      <c r="RE38" s="297"/>
      <c r="RF38" s="297"/>
      <c r="RG38" s="297"/>
      <c r="RH38" s="297"/>
      <c r="RI38" s="297"/>
      <c r="RJ38" s="297"/>
      <c r="RK38" s="297"/>
      <c r="RL38" s="297"/>
      <c r="RM38" s="297"/>
      <c r="RN38" s="297"/>
      <c r="RO38" s="297"/>
      <c r="RP38" s="297"/>
      <c r="RQ38" s="297"/>
      <c r="RR38" s="297"/>
      <c r="RS38" s="297"/>
      <c r="RT38" s="297"/>
      <c r="RU38" s="297"/>
      <c r="RV38" s="297"/>
      <c r="RW38" s="297"/>
      <c r="RX38" s="297"/>
      <c r="RY38" s="297"/>
      <c r="RZ38" s="297"/>
      <c r="SA38" s="297"/>
      <c r="SB38" s="297"/>
      <c r="SC38" s="297"/>
      <c r="SD38" s="297"/>
      <c r="SE38" s="298"/>
      <c r="SF38" s="296"/>
      <c r="SG38" s="297"/>
      <c r="SH38" s="297"/>
      <c r="SI38" s="297"/>
      <c r="SJ38" s="297"/>
      <c r="SK38" s="297"/>
      <c r="SL38" s="297"/>
      <c r="SM38" s="297"/>
      <c r="SN38" s="297"/>
      <c r="SO38" s="297"/>
      <c r="SP38" s="297"/>
      <c r="SQ38" s="297"/>
      <c r="SR38" s="297"/>
      <c r="SS38" s="297"/>
      <c r="ST38" s="297"/>
      <c r="SU38" s="297"/>
      <c r="SV38" s="297"/>
      <c r="SW38" s="297"/>
      <c r="SX38" s="297"/>
      <c r="SY38" s="297"/>
      <c r="SZ38" s="297"/>
      <c r="TA38" s="297"/>
      <c r="TB38" s="297"/>
      <c r="TC38" s="297"/>
      <c r="TD38" s="297"/>
      <c r="TE38" s="297"/>
      <c r="TF38" s="297"/>
      <c r="TG38" s="297"/>
      <c r="TH38" s="297"/>
      <c r="TI38" s="297"/>
      <c r="TJ38" s="298"/>
      <c r="TK38" s="296"/>
      <c r="TL38" s="297"/>
      <c r="TM38" s="297"/>
      <c r="TN38" s="297"/>
      <c r="TO38" s="297"/>
      <c r="TP38" s="297"/>
      <c r="TQ38" s="297"/>
      <c r="TR38" s="297"/>
      <c r="TS38" s="297"/>
      <c r="TT38" s="297"/>
      <c r="TU38" s="297"/>
      <c r="TV38" s="297"/>
      <c r="TW38" s="297"/>
      <c r="TX38" s="297"/>
      <c r="TY38" s="297"/>
      <c r="TZ38" s="297"/>
      <c r="UA38" s="297"/>
      <c r="UB38" s="297"/>
      <c r="UC38" s="297"/>
      <c r="UD38" s="297"/>
      <c r="UE38" s="297"/>
      <c r="UF38" s="297"/>
      <c r="UG38" s="297"/>
      <c r="UH38" s="297"/>
      <c r="UI38" s="297"/>
      <c r="UJ38" s="297"/>
      <c r="UK38" s="297"/>
      <c r="UL38" s="297"/>
      <c r="UM38" s="297"/>
      <c r="UN38" s="298"/>
      <c r="UO38" s="296"/>
      <c r="UP38" s="297"/>
      <c r="UQ38" s="297"/>
      <c r="UR38" s="297"/>
      <c r="US38" s="297"/>
      <c r="UT38" s="297"/>
      <c r="UU38" s="297"/>
      <c r="UV38" s="297"/>
      <c r="UW38" s="297"/>
      <c r="UX38" s="297"/>
      <c r="UY38" s="297"/>
      <c r="UZ38" s="297"/>
      <c r="VA38" s="297"/>
      <c r="VB38" s="297"/>
      <c r="VC38" s="297"/>
      <c r="VD38" s="297"/>
      <c r="VE38" s="297"/>
      <c r="VF38" s="297"/>
      <c r="VG38" s="297"/>
      <c r="VH38" s="297"/>
      <c r="VI38" s="297"/>
      <c r="VJ38" s="297"/>
      <c r="VK38" s="297"/>
      <c r="VL38" s="297"/>
      <c r="VM38" s="297"/>
      <c r="VN38" s="297"/>
      <c r="VO38" s="297"/>
      <c r="VP38" s="297"/>
      <c r="VQ38" s="297"/>
      <c r="VR38" s="297"/>
      <c r="VS38" s="298"/>
      <c r="VT38" s="296"/>
      <c r="VU38" s="297"/>
      <c r="VV38" s="297"/>
      <c r="VW38" s="297"/>
      <c r="VX38" s="297"/>
      <c r="VY38" s="297"/>
      <c r="VZ38" s="297"/>
      <c r="WA38" s="297"/>
      <c r="WB38" s="297"/>
      <c r="WC38" s="297"/>
      <c r="WD38" s="297"/>
      <c r="WE38" s="297"/>
      <c r="WF38" s="297"/>
      <c r="WG38" s="297"/>
      <c r="WH38" s="297"/>
      <c r="WI38" s="297"/>
      <c r="WJ38" s="297"/>
      <c r="WK38" s="297"/>
      <c r="WL38" s="297"/>
      <c r="WM38" s="297"/>
      <c r="WN38" s="297"/>
      <c r="WO38" s="297"/>
      <c r="WP38" s="297"/>
      <c r="WQ38" s="297"/>
      <c r="WR38" s="297"/>
      <c r="WS38" s="297"/>
      <c r="WT38" s="297"/>
      <c r="WU38" s="297"/>
      <c r="WV38" s="297"/>
      <c r="WW38" s="297"/>
      <c r="WX38" s="298"/>
      <c r="WY38" s="296"/>
      <c r="WZ38" s="297"/>
      <c r="XA38" s="297"/>
      <c r="XB38" s="297"/>
      <c r="XC38" s="297"/>
      <c r="XD38" s="297"/>
      <c r="XE38" s="297"/>
      <c r="XF38" s="297"/>
      <c r="XG38" s="297"/>
      <c r="XH38" s="297"/>
      <c r="XI38" s="297"/>
      <c r="XJ38" s="297"/>
      <c r="XK38" s="297"/>
      <c r="XL38" s="297"/>
      <c r="XM38" s="297"/>
      <c r="XN38" s="297"/>
      <c r="XO38" s="297"/>
      <c r="XP38" s="297"/>
      <c r="XQ38" s="297"/>
      <c r="XR38" s="297"/>
      <c r="XS38" s="297"/>
      <c r="XT38" s="297"/>
      <c r="XU38" s="297"/>
      <c r="XV38" s="297"/>
      <c r="XW38" s="297"/>
      <c r="XX38" s="297"/>
      <c r="XY38" s="297"/>
      <c r="XZ38" s="297"/>
      <c r="YA38" s="297"/>
      <c r="YB38" s="298"/>
      <c r="YC38" s="296"/>
      <c r="YD38" s="297"/>
      <c r="YE38" s="297"/>
      <c r="YF38" s="297"/>
      <c r="YG38" s="297"/>
      <c r="YH38" s="297"/>
      <c r="YI38" s="297"/>
      <c r="YJ38" s="297"/>
      <c r="YK38" s="297"/>
      <c r="YL38" s="297"/>
      <c r="YM38" s="297"/>
      <c r="YN38" s="297"/>
      <c r="YO38" s="297"/>
      <c r="YP38" s="297"/>
      <c r="YQ38" s="297"/>
      <c r="YR38" s="297"/>
      <c r="YS38" s="297"/>
      <c r="YT38" s="297"/>
      <c r="YU38" s="297"/>
      <c r="YV38" s="297"/>
      <c r="YW38" s="297"/>
      <c r="YX38" s="297"/>
      <c r="YY38" s="297"/>
      <c r="YZ38" s="297"/>
      <c r="ZA38" s="297"/>
      <c r="ZB38" s="297"/>
      <c r="ZC38" s="297"/>
      <c r="ZD38" s="297"/>
      <c r="ZE38" s="297"/>
      <c r="ZF38" s="297"/>
      <c r="ZG38" s="298"/>
      <c r="ZH38" s="296"/>
      <c r="ZI38" s="297"/>
      <c r="ZJ38" s="297"/>
      <c r="ZK38" s="297"/>
      <c r="ZL38" s="297"/>
      <c r="ZM38" s="297"/>
      <c r="ZN38" s="297"/>
      <c r="ZO38" s="297"/>
      <c r="ZP38" s="297"/>
      <c r="ZQ38" s="297"/>
      <c r="ZR38" s="297"/>
      <c r="ZS38" s="297"/>
      <c r="ZT38" s="297"/>
      <c r="ZU38" s="297"/>
      <c r="ZV38" s="297"/>
      <c r="ZW38" s="297"/>
      <c r="ZX38" s="297"/>
      <c r="ZY38" s="297"/>
      <c r="ZZ38" s="297"/>
      <c r="AAA38" s="297"/>
      <c r="AAB38" s="297"/>
      <c r="AAC38" s="297"/>
      <c r="AAD38" s="297"/>
      <c r="AAE38" s="297"/>
      <c r="AAF38" s="297"/>
      <c r="AAG38" s="297"/>
      <c r="AAH38" s="297"/>
      <c r="AAI38" s="297"/>
      <c r="AAJ38" s="297"/>
      <c r="AAK38" s="298"/>
      <c r="AAL38" s="296"/>
      <c r="AAM38" s="297"/>
      <c r="AAN38" s="297"/>
      <c r="AAO38" s="297"/>
      <c r="AAP38" s="297"/>
      <c r="AAQ38" s="297"/>
      <c r="AAR38" s="297"/>
      <c r="AAS38" s="297"/>
      <c r="AAT38" s="297"/>
      <c r="AAU38" s="297"/>
      <c r="AAV38" s="297"/>
      <c r="AAW38" s="297"/>
      <c r="AAX38" s="297"/>
      <c r="AAY38" s="297"/>
      <c r="AAZ38" s="297"/>
      <c r="ABA38" s="297"/>
      <c r="ABB38" s="297"/>
      <c r="ABC38" s="297"/>
      <c r="ABD38" s="297"/>
      <c r="ABE38" s="297"/>
      <c r="ABF38" s="297"/>
      <c r="ABG38" s="297"/>
      <c r="ABH38" s="297"/>
      <c r="ABI38" s="297"/>
      <c r="ABJ38" s="297"/>
      <c r="ABK38" s="297"/>
      <c r="ABL38" s="297"/>
      <c r="ABM38" s="297"/>
      <c r="ABN38" s="297"/>
      <c r="ABO38" s="297"/>
      <c r="ABP38" s="298"/>
      <c r="ABQ38" s="299"/>
    </row>
    <row r="39" spans="1:745" s="35" customFormat="1" ht="20.100000000000001" customHeight="1" x14ac:dyDescent="0.2">
      <c r="A39" s="37" t="str">
        <f>IF(Dateneingabe!A41=0,"zzz",Dateneingabe!A41)</f>
        <v>zzz</v>
      </c>
      <c r="B39" s="40" t="str">
        <f>IF(Dateneingabe!B41=0,"zzz",Dateneingabe!B41)</f>
        <v>zzz</v>
      </c>
      <c r="C39" s="40" t="str">
        <f>IF(Dateneingabe!C41=0,"zzz",Dateneingabe!C41)</f>
        <v>zzz</v>
      </c>
      <c r="D39" s="231">
        <f t="shared" ca="1" si="16"/>
        <v>0</v>
      </c>
      <c r="E39" s="304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305"/>
      <c r="V39" s="305"/>
      <c r="W39" s="305"/>
      <c r="X39" s="305"/>
      <c r="Y39" s="305"/>
      <c r="Z39" s="305"/>
      <c r="AA39" s="305"/>
      <c r="AB39" s="305"/>
      <c r="AC39" s="305"/>
      <c r="AD39" s="305"/>
      <c r="AE39" s="305"/>
      <c r="AF39" s="305"/>
      <c r="AG39" s="305"/>
      <c r="AH39" s="305"/>
      <c r="AI39" s="305"/>
      <c r="AJ39" s="305"/>
      <c r="AK39" s="305"/>
      <c r="AL39" s="305"/>
      <c r="AM39" s="305"/>
      <c r="AN39" s="305"/>
      <c r="AO39" s="305"/>
      <c r="AP39" s="305"/>
      <c r="AQ39" s="305"/>
      <c r="AR39" s="305"/>
      <c r="AS39" s="305"/>
      <c r="AT39" s="305"/>
      <c r="AU39" s="305"/>
      <c r="AV39" s="305"/>
      <c r="AW39" s="305"/>
      <c r="AX39" s="305"/>
      <c r="AY39" s="305"/>
      <c r="AZ39" s="305"/>
      <c r="BA39" s="305"/>
      <c r="BB39" s="305"/>
      <c r="BC39" s="305"/>
      <c r="BD39" s="305"/>
      <c r="BE39" s="305"/>
      <c r="BF39" s="305"/>
      <c r="BG39" s="305"/>
      <c r="BH39" s="305"/>
      <c r="BI39" s="305"/>
      <c r="BJ39" s="305"/>
      <c r="BK39" s="305"/>
      <c r="BL39" s="305"/>
      <c r="BM39" s="305"/>
      <c r="BN39" s="305"/>
      <c r="BO39" s="305"/>
      <c r="BP39" s="305"/>
      <c r="BQ39" s="305"/>
      <c r="BR39" s="305"/>
      <c r="BS39" s="305"/>
      <c r="BT39" s="305"/>
      <c r="BU39" s="305"/>
      <c r="BV39" s="305"/>
      <c r="BW39" s="305"/>
      <c r="BX39" s="305"/>
      <c r="BY39" s="305"/>
      <c r="BZ39" s="305"/>
      <c r="CA39" s="305"/>
      <c r="CB39" s="305"/>
      <c r="CC39" s="305"/>
      <c r="CD39" s="305"/>
      <c r="CE39" s="305"/>
      <c r="CF39" s="305"/>
      <c r="CG39" s="305"/>
      <c r="CH39" s="305"/>
      <c r="CI39" s="305"/>
      <c r="CJ39" s="305"/>
      <c r="CK39" s="305"/>
      <c r="CL39" s="305"/>
      <c r="CM39" s="305"/>
      <c r="CN39" s="305"/>
      <c r="CO39" s="305"/>
      <c r="CP39" s="305"/>
      <c r="CQ39" s="305"/>
      <c r="CR39" s="305"/>
      <c r="CS39" s="305"/>
      <c r="CT39" s="305"/>
      <c r="CU39" s="305"/>
      <c r="CV39" s="305"/>
      <c r="CW39" s="305"/>
      <c r="CX39" s="305"/>
      <c r="CY39" s="305"/>
      <c r="CZ39" s="305"/>
      <c r="DA39" s="305"/>
      <c r="DB39" s="305"/>
      <c r="DC39" s="305"/>
      <c r="DD39" s="305"/>
      <c r="DE39" s="305"/>
      <c r="DF39" s="305"/>
      <c r="DG39" s="305"/>
      <c r="DH39" s="305"/>
      <c r="DI39" s="305"/>
      <c r="DJ39" s="305"/>
      <c r="DK39" s="305"/>
      <c r="DL39" s="305"/>
      <c r="DM39" s="305"/>
      <c r="DN39" s="305"/>
      <c r="DO39" s="305"/>
      <c r="DP39" s="305"/>
      <c r="DQ39" s="305"/>
      <c r="DR39" s="305"/>
      <c r="DS39" s="305"/>
      <c r="DT39" s="305"/>
      <c r="DU39" s="305"/>
      <c r="DV39" s="305"/>
      <c r="DW39" s="305"/>
      <c r="DX39" s="305"/>
      <c r="DY39" s="305"/>
      <c r="DZ39" s="305"/>
      <c r="EA39" s="305"/>
      <c r="EB39" s="305"/>
      <c r="EC39" s="305"/>
      <c r="ED39" s="305"/>
      <c r="EE39" s="305"/>
      <c r="EF39" s="305"/>
      <c r="EG39" s="305"/>
      <c r="EH39" s="305"/>
      <c r="EI39" s="305"/>
      <c r="EJ39" s="305"/>
      <c r="EK39" s="305"/>
      <c r="EL39" s="305"/>
      <c r="EM39" s="305"/>
      <c r="EN39" s="305"/>
      <c r="EO39" s="305"/>
      <c r="EP39" s="305"/>
      <c r="EQ39" s="305"/>
      <c r="ER39" s="305"/>
      <c r="ES39" s="305"/>
      <c r="ET39" s="305"/>
      <c r="EU39" s="305"/>
      <c r="EV39" s="305"/>
      <c r="EW39" s="305"/>
      <c r="EX39" s="305"/>
      <c r="EY39" s="305"/>
      <c r="EZ39" s="305"/>
      <c r="FA39" s="305"/>
      <c r="FB39" s="305"/>
      <c r="FC39" s="305"/>
      <c r="FD39" s="305"/>
      <c r="FE39" s="305"/>
      <c r="FF39" s="305"/>
      <c r="FG39" s="305"/>
      <c r="FH39" s="305"/>
      <c r="FI39" s="305"/>
      <c r="FJ39" s="305"/>
      <c r="FK39" s="305"/>
      <c r="FL39" s="305"/>
      <c r="FM39" s="305"/>
      <c r="FN39" s="305"/>
      <c r="FO39" s="305"/>
      <c r="FP39" s="305"/>
      <c r="FQ39" s="305"/>
      <c r="FR39" s="305"/>
      <c r="FS39" s="305"/>
      <c r="FT39" s="305"/>
      <c r="FU39" s="305"/>
      <c r="FV39" s="305"/>
      <c r="FW39" s="305"/>
      <c r="FX39" s="305"/>
      <c r="FY39" s="305"/>
      <c r="FZ39" s="305"/>
      <c r="GA39" s="305"/>
      <c r="GB39" s="305"/>
      <c r="GC39" s="305"/>
      <c r="GD39" s="305"/>
      <c r="GE39" s="305"/>
      <c r="GF39" s="305"/>
      <c r="GG39" s="305"/>
      <c r="GH39" s="305"/>
      <c r="GI39" s="305"/>
      <c r="GJ39" s="305"/>
      <c r="GK39" s="305"/>
      <c r="GL39" s="305"/>
      <c r="GM39" s="305"/>
      <c r="GN39" s="305"/>
      <c r="GO39" s="305"/>
      <c r="GP39" s="305"/>
      <c r="GQ39" s="305"/>
      <c r="GR39" s="305"/>
      <c r="GS39" s="305"/>
      <c r="GT39" s="305"/>
      <c r="GU39" s="305"/>
      <c r="GV39" s="305"/>
      <c r="GW39" s="305"/>
      <c r="GX39" s="305"/>
      <c r="GY39" s="305"/>
      <c r="GZ39" s="305"/>
      <c r="HA39" s="305"/>
      <c r="HB39" s="305"/>
      <c r="HC39" s="305"/>
      <c r="HD39" s="305"/>
      <c r="HE39" s="305"/>
      <c r="HF39" s="305"/>
      <c r="HG39" s="305"/>
      <c r="HH39" s="305"/>
      <c r="HI39" s="305"/>
      <c r="HJ39" s="305"/>
      <c r="HK39" s="305"/>
      <c r="HL39" s="305"/>
      <c r="HM39" s="305"/>
      <c r="HN39" s="305"/>
      <c r="HO39" s="305"/>
      <c r="HP39" s="305"/>
      <c r="HQ39" s="305"/>
      <c r="HR39" s="305"/>
      <c r="HS39" s="305"/>
      <c r="HT39" s="305"/>
      <c r="HU39" s="305"/>
      <c r="HV39" s="305"/>
      <c r="HW39" s="305"/>
      <c r="HX39" s="305"/>
      <c r="HY39" s="305"/>
      <c r="HZ39" s="305"/>
      <c r="IA39" s="305"/>
      <c r="IB39" s="305"/>
      <c r="IC39" s="305"/>
      <c r="ID39" s="305"/>
      <c r="IE39" s="305"/>
      <c r="IF39" s="305"/>
      <c r="IG39" s="305"/>
      <c r="IH39" s="305"/>
      <c r="II39" s="305"/>
      <c r="IJ39" s="305"/>
      <c r="IK39" s="305"/>
      <c r="IL39" s="305"/>
      <c r="IM39" s="305"/>
      <c r="IN39" s="305"/>
      <c r="IO39" s="305"/>
      <c r="IP39" s="305"/>
      <c r="IQ39" s="305"/>
      <c r="IR39" s="305"/>
      <c r="IS39" s="305"/>
      <c r="IT39" s="305"/>
      <c r="IU39" s="305"/>
      <c r="IV39" s="305"/>
      <c r="IW39" s="305"/>
      <c r="IX39" s="305"/>
      <c r="IY39" s="305"/>
      <c r="IZ39" s="305"/>
      <c r="JA39" s="305"/>
      <c r="JB39" s="305"/>
      <c r="JC39" s="305"/>
      <c r="JD39" s="305"/>
      <c r="JE39" s="305"/>
      <c r="JF39" s="305"/>
      <c r="JG39" s="305"/>
      <c r="JH39" s="305"/>
      <c r="JI39" s="305"/>
      <c r="JJ39" s="305"/>
      <c r="JK39" s="305"/>
      <c r="JL39" s="305"/>
      <c r="JM39" s="305"/>
      <c r="JN39" s="305"/>
      <c r="JO39" s="305"/>
      <c r="JP39" s="305"/>
      <c r="JQ39" s="305"/>
      <c r="JR39" s="305"/>
      <c r="JS39" s="305"/>
      <c r="JT39" s="305"/>
      <c r="JU39" s="305"/>
      <c r="JV39" s="305"/>
      <c r="JW39" s="305"/>
      <c r="JX39" s="305"/>
      <c r="JY39" s="305"/>
      <c r="JZ39" s="305"/>
      <c r="KA39" s="305"/>
      <c r="KB39" s="305"/>
      <c r="KC39" s="305"/>
      <c r="KD39" s="305"/>
      <c r="KE39" s="305"/>
      <c r="KF39" s="305"/>
      <c r="KG39" s="305"/>
      <c r="KH39" s="305"/>
      <c r="KI39" s="305"/>
      <c r="KJ39" s="305"/>
      <c r="KK39" s="305"/>
      <c r="KL39" s="305"/>
      <c r="KM39" s="305"/>
      <c r="KN39" s="305"/>
      <c r="KO39" s="305"/>
      <c r="KP39" s="305"/>
      <c r="KQ39" s="305"/>
      <c r="KR39" s="305"/>
      <c r="KS39" s="305"/>
      <c r="KT39" s="305"/>
      <c r="KU39" s="305"/>
      <c r="KV39" s="305"/>
      <c r="KW39" s="305"/>
      <c r="KX39" s="305"/>
      <c r="KY39" s="305"/>
      <c r="KZ39" s="305"/>
      <c r="LA39" s="305"/>
      <c r="LB39" s="305"/>
      <c r="LC39" s="305"/>
      <c r="LD39" s="305"/>
      <c r="LE39" s="305"/>
      <c r="LF39" s="305"/>
      <c r="LG39" s="305"/>
      <c r="LH39" s="305"/>
      <c r="LI39" s="305"/>
      <c r="LJ39" s="305"/>
      <c r="LK39" s="305"/>
      <c r="LL39" s="305"/>
      <c r="LM39" s="305"/>
      <c r="LN39" s="305"/>
      <c r="LO39" s="305"/>
      <c r="LP39" s="305"/>
      <c r="LQ39" s="305"/>
      <c r="LR39" s="305"/>
      <c r="LS39" s="305"/>
      <c r="LT39" s="305"/>
      <c r="LU39" s="305"/>
      <c r="LV39" s="305"/>
      <c r="LW39" s="305"/>
      <c r="LX39" s="305"/>
      <c r="LY39" s="305"/>
      <c r="LZ39" s="305"/>
      <c r="MA39" s="305"/>
      <c r="MB39" s="305"/>
      <c r="MC39" s="305"/>
      <c r="MD39" s="305"/>
      <c r="ME39" s="305"/>
      <c r="MF39" s="305"/>
      <c r="MG39" s="305"/>
      <c r="MH39" s="305"/>
      <c r="MI39" s="305"/>
      <c r="MJ39" s="305"/>
      <c r="MK39" s="305"/>
      <c r="ML39" s="305"/>
      <c r="MM39" s="305"/>
      <c r="MN39" s="305"/>
      <c r="MO39" s="305"/>
      <c r="MP39" s="305"/>
      <c r="MQ39" s="305"/>
      <c r="MR39" s="305"/>
      <c r="MS39" s="305"/>
      <c r="MT39" s="305"/>
      <c r="MU39" s="305"/>
      <c r="MV39" s="305"/>
      <c r="MW39" s="305"/>
      <c r="MX39" s="305"/>
      <c r="MY39" s="305"/>
      <c r="MZ39" s="305"/>
      <c r="NA39" s="305"/>
      <c r="NB39" s="305"/>
      <c r="NC39" s="305"/>
      <c r="ND39" s="305"/>
      <c r="NE39" s="305"/>
      <c r="NF39" s="305"/>
      <c r="NH39" s="264">
        <f>Dateneingabe!N41</f>
        <v>35</v>
      </c>
      <c r="NI39" s="306"/>
      <c r="NJ39" s="264">
        <f>Dateneingabe!K41</f>
        <v>0</v>
      </c>
      <c r="NK39" s="264">
        <f>Dateneingabe!L41</f>
        <v>0</v>
      </c>
      <c r="NL39" s="264">
        <f>Dateneingabe!M41</f>
        <v>0</v>
      </c>
      <c r="NM39" s="264">
        <f t="shared" si="17"/>
        <v>0</v>
      </c>
      <c r="NN39" s="264">
        <f t="shared" si="18"/>
        <v>0</v>
      </c>
      <c r="NO39" s="296"/>
      <c r="NP39" s="297"/>
      <c r="NQ39" s="297"/>
      <c r="NR39" s="297"/>
      <c r="NS39" s="297"/>
      <c r="NT39" s="297"/>
      <c r="NU39" s="297"/>
      <c r="NV39" s="297"/>
      <c r="NW39" s="297"/>
      <c r="NX39" s="297"/>
      <c r="NY39" s="297"/>
      <c r="NZ39" s="297"/>
      <c r="OA39" s="297"/>
      <c r="OB39" s="297"/>
      <c r="OC39" s="297"/>
      <c r="OD39" s="297"/>
      <c r="OE39" s="297"/>
      <c r="OF39" s="297"/>
      <c r="OG39" s="297"/>
      <c r="OH39" s="297"/>
      <c r="OI39" s="297"/>
      <c r="OJ39" s="297"/>
      <c r="OK39" s="297"/>
      <c r="OL39" s="297"/>
      <c r="OM39" s="297"/>
      <c r="ON39" s="297"/>
      <c r="OO39" s="297"/>
      <c r="OP39" s="297"/>
      <c r="OQ39" s="297"/>
      <c r="OR39" s="297"/>
      <c r="OS39" s="298"/>
      <c r="OT39" s="296"/>
      <c r="OU39" s="297"/>
      <c r="OV39" s="297"/>
      <c r="OW39" s="297"/>
      <c r="OX39" s="297"/>
      <c r="OY39" s="297"/>
      <c r="OZ39" s="297"/>
      <c r="PA39" s="297"/>
      <c r="PB39" s="297"/>
      <c r="PC39" s="297"/>
      <c r="PD39" s="297"/>
      <c r="PE39" s="297"/>
      <c r="PF39" s="297"/>
      <c r="PG39" s="297"/>
      <c r="PH39" s="297"/>
      <c r="PI39" s="297"/>
      <c r="PJ39" s="297"/>
      <c r="PK39" s="297"/>
      <c r="PL39" s="297"/>
      <c r="PM39" s="297"/>
      <c r="PN39" s="297"/>
      <c r="PO39" s="297"/>
      <c r="PP39" s="297"/>
      <c r="PQ39" s="297"/>
      <c r="PR39" s="297"/>
      <c r="PS39" s="297"/>
      <c r="PT39" s="297"/>
      <c r="PU39" s="297"/>
      <c r="PV39" s="298"/>
      <c r="PW39" s="296"/>
      <c r="PX39" s="297"/>
      <c r="PY39" s="297"/>
      <c r="PZ39" s="297"/>
      <c r="QA39" s="297"/>
      <c r="QB39" s="297"/>
      <c r="QC39" s="297"/>
      <c r="QD39" s="297"/>
      <c r="QE39" s="297"/>
      <c r="QF39" s="297"/>
      <c r="QG39" s="297"/>
      <c r="QH39" s="297"/>
      <c r="QI39" s="297"/>
      <c r="QJ39" s="297"/>
      <c r="QK39" s="297"/>
      <c r="QL39" s="297"/>
      <c r="QM39" s="297"/>
      <c r="QN39" s="297"/>
      <c r="QO39" s="297"/>
      <c r="QP39" s="297"/>
      <c r="QQ39" s="297"/>
      <c r="QR39" s="297"/>
      <c r="QS39" s="297"/>
      <c r="QT39" s="297"/>
      <c r="QU39" s="297"/>
      <c r="QV39" s="297"/>
      <c r="QW39" s="297"/>
      <c r="QX39" s="297"/>
      <c r="QY39" s="297"/>
      <c r="QZ39" s="297"/>
      <c r="RA39" s="298"/>
      <c r="RB39" s="296"/>
      <c r="RC39" s="297"/>
      <c r="RD39" s="297"/>
      <c r="RE39" s="297"/>
      <c r="RF39" s="297"/>
      <c r="RG39" s="297"/>
      <c r="RH39" s="297"/>
      <c r="RI39" s="297"/>
      <c r="RJ39" s="297"/>
      <c r="RK39" s="297"/>
      <c r="RL39" s="297"/>
      <c r="RM39" s="297"/>
      <c r="RN39" s="297"/>
      <c r="RO39" s="297"/>
      <c r="RP39" s="297"/>
      <c r="RQ39" s="297"/>
      <c r="RR39" s="297"/>
      <c r="RS39" s="297"/>
      <c r="RT39" s="297"/>
      <c r="RU39" s="297"/>
      <c r="RV39" s="297"/>
      <c r="RW39" s="297"/>
      <c r="RX39" s="297"/>
      <c r="RY39" s="297"/>
      <c r="RZ39" s="297"/>
      <c r="SA39" s="297"/>
      <c r="SB39" s="297"/>
      <c r="SC39" s="297"/>
      <c r="SD39" s="297"/>
      <c r="SE39" s="298"/>
      <c r="SF39" s="296"/>
      <c r="SG39" s="297"/>
      <c r="SH39" s="297"/>
      <c r="SI39" s="297"/>
      <c r="SJ39" s="297"/>
      <c r="SK39" s="297"/>
      <c r="SL39" s="297"/>
      <c r="SM39" s="297"/>
      <c r="SN39" s="297"/>
      <c r="SO39" s="297"/>
      <c r="SP39" s="297"/>
      <c r="SQ39" s="297"/>
      <c r="SR39" s="297"/>
      <c r="SS39" s="297"/>
      <c r="ST39" s="297"/>
      <c r="SU39" s="297"/>
      <c r="SV39" s="297"/>
      <c r="SW39" s="297"/>
      <c r="SX39" s="297"/>
      <c r="SY39" s="297"/>
      <c r="SZ39" s="297"/>
      <c r="TA39" s="297"/>
      <c r="TB39" s="297"/>
      <c r="TC39" s="297"/>
      <c r="TD39" s="297"/>
      <c r="TE39" s="297"/>
      <c r="TF39" s="297"/>
      <c r="TG39" s="297"/>
      <c r="TH39" s="297"/>
      <c r="TI39" s="297"/>
      <c r="TJ39" s="298"/>
      <c r="TK39" s="296"/>
      <c r="TL39" s="297"/>
      <c r="TM39" s="297"/>
      <c r="TN39" s="297"/>
      <c r="TO39" s="297"/>
      <c r="TP39" s="297"/>
      <c r="TQ39" s="297"/>
      <c r="TR39" s="297"/>
      <c r="TS39" s="297"/>
      <c r="TT39" s="297"/>
      <c r="TU39" s="297"/>
      <c r="TV39" s="297"/>
      <c r="TW39" s="297"/>
      <c r="TX39" s="297"/>
      <c r="TY39" s="297"/>
      <c r="TZ39" s="297"/>
      <c r="UA39" s="297"/>
      <c r="UB39" s="297"/>
      <c r="UC39" s="297"/>
      <c r="UD39" s="297"/>
      <c r="UE39" s="297"/>
      <c r="UF39" s="297"/>
      <c r="UG39" s="297"/>
      <c r="UH39" s="297"/>
      <c r="UI39" s="297"/>
      <c r="UJ39" s="297"/>
      <c r="UK39" s="297"/>
      <c r="UL39" s="297"/>
      <c r="UM39" s="297"/>
      <c r="UN39" s="298"/>
      <c r="UO39" s="296"/>
      <c r="UP39" s="297"/>
      <c r="UQ39" s="297"/>
      <c r="UR39" s="297"/>
      <c r="US39" s="297"/>
      <c r="UT39" s="297"/>
      <c r="UU39" s="297"/>
      <c r="UV39" s="297"/>
      <c r="UW39" s="297"/>
      <c r="UX39" s="297"/>
      <c r="UY39" s="297"/>
      <c r="UZ39" s="297"/>
      <c r="VA39" s="297"/>
      <c r="VB39" s="297"/>
      <c r="VC39" s="297"/>
      <c r="VD39" s="297"/>
      <c r="VE39" s="297"/>
      <c r="VF39" s="297"/>
      <c r="VG39" s="297"/>
      <c r="VH39" s="297"/>
      <c r="VI39" s="297"/>
      <c r="VJ39" s="297"/>
      <c r="VK39" s="297"/>
      <c r="VL39" s="297"/>
      <c r="VM39" s="297"/>
      <c r="VN39" s="297"/>
      <c r="VO39" s="297"/>
      <c r="VP39" s="297"/>
      <c r="VQ39" s="297"/>
      <c r="VR39" s="297"/>
      <c r="VS39" s="298"/>
      <c r="VT39" s="296"/>
      <c r="VU39" s="297"/>
      <c r="VV39" s="297"/>
      <c r="VW39" s="297"/>
      <c r="VX39" s="297"/>
      <c r="VY39" s="297"/>
      <c r="VZ39" s="297"/>
      <c r="WA39" s="297"/>
      <c r="WB39" s="297"/>
      <c r="WC39" s="297"/>
      <c r="WD39" s="297"/>
      <c r="WE39" s="297"/>
      <c r="WF39" s="297"/>
      <c r="WG39" s="297"/>
      <c r="WH39" s="297"/>
      <c r="WI39" s="297"/>
      <c r="WJ39" s="297"/>
      <c r="WK39" s="297"/>
      <c r="WL39" s="297"/>
      <c r="WM39" s="297"/>
      <c r="WN39" s="297"/>
      <c r="WO39" s="297"/>
      <c r="WP39" s="297"/>
      <c r="WQ39" s="297"/>
      <c r="WR39" s="297"/>
      <c r="WS39" s="297"/>
      <c r="WT39" s="297"/>
      <c r="WU39" s="297"/>
      <c r="WV39" s="297"/>
      <c r="WW39" s="297"/>
      <c r="WX39" s="298"/>
      <c r="WY39" s="296"/>
      <c r="WZ39" s="297"/>
      <c r="XA39" s="297"/>
      <c r="XB39" s="297"/>
      <c r="XC39" s="297"/>
      <c r="XD39" s="297"/>
      <c r="XE39" s="297"/>
      <c r="XF39" s="297"/>
      <c r="XG39" s="297"/>
      <c r="XH39" s="297"/>
      <c r="XI39" s="297"/>
      <c r="XJ39" s="297"/>
      <c r="XK39" s="297"/>
      <c r="XL39" s="297"/>
      <c r="XM39" s="297"/>
      <c r="XN39" s="297"/>
      <c r="XO39" s="297"/>
      <c r="XP39" s="297"/>
      <c r="XQ39" s="297"/>
      <c r="XR39" s="297"/>
      <c r="XS39" s="297"/>
      <c r="XT39" s="297"/>
      <c r="XU39" s="297"/>
      <c r="XV39" s="297"/>
      <c r="XW39" s="297"/>
      <c r="XX39" s="297"/>
      <c r="XY39" s="297"/>
      <c r="XZ39" s="297"/>
      <c r="YA39" s="297"/>
      <c r="YB39" s="298"/>
      <c r="YC39" s="296"/>
      <c r="YD39" s="297"/>
      <c r="YE39" s="297"/>
      <c r="YF39" s="297"/>
      <c r="YG39" s="297"/>
      <c r="YH39" s="297"/>
      <c r="YI39" s="297"/>
      <c r="YJ39" s="297"/>
      <c r="YK39" s="297"/>
      <c r="YL39" s="297"/>
      <c r="YM39" s="297"/>
      <c r="YN39" s="297"/>
      <c r="YO39" s="297"/>
      <c r="YP39" s="297"/>
      <c r="YQ39" s="297"/>
      <c r="YR39" s="297"/>
      <c r="YS39" s="297"/>
      <c r="YT39" s="297"/>
      <c r="YU39" s="297"/>
      <c r="YV39" s="297"/>
      <c r="YW39" s="297"/>
      <c r="YX39" s="297"/>
      <c r="YY39" s="297"/>
      <c r="YZ39" s="297"/>
      <c r="ZA39" s="297"/>
      <c r="ZB39" s="297"/>
      <c r="ZC39" s="297"/>
      <c r="ZD39" s="297"/>
      <c r="ZE39" s="297"/>
      <c r="ZF39" s="297"/>
      <c r="ZG39" s="298"/>
      <c r="ZH39" s="296"/>
      <c r="ZI39" s="297"/>
      <c r="ZJ39" s="297"/>
      <c r="ZK39" s="297"/>
      <c r="ZL39" s="297"/>
      <c r="ZM39" s="297"/>
      <c r="ZN39" s="297"/>
      <c r="ZO39" s="297"/>
      <c r="ZP39" s="297"/>
      <c r="ZQ39" s="297"/>
      <c r="ZR39" s="297"/>
      <c r="ZS39" s="297"/>
      <c r="ZT39" s="297"/>
      <c r="ZU39" s="297"/>
      <c r="ZV39" s="297"/>
      <c r="ZW39" s="297"/>
      <c r="ZX39" s="297"/>
      <c r="ZY39" s="297"/>
      <c r="ZZ39" s="297"/>
      <c r="AAA39" s="297"/>
      <c r="AAB39" s="297"/>
      <c r="AAC39" s="297"/>
      <c r="AAD39" s="297"/>
      <c r="AAE39" s="297"/>
      <c r="AAF39" s="297"/>
      <c r="AAG39" s="297"/>
      <c r="AAH39" s="297"/>
      <c r="AAI39" s="297"/>
      <c r="AAJ39" s="297"/>
      <c r="AAK39" s="298"/>
      <c r="AAL39" s="296"/>
      <c r="AAM39" s="297"/>
      <c r="AAN39" s="297"/>
      <c r="AAO39" s="297"/>
      <c r="AAP39" s="297"/>
      <c r="AAQ39" s="297"/>
      <c r="AAR39" s="297"/>
      <c r="AAS39" s="297"/>
      <c r="AAT39" s="297"/>
      <c r="AAU39" s="297"/>
      <c r="AAV39" s="297"/>
      <c r="AAW39" s="297"/>
      <c r="AAX39" s="297"/>
      <c r="AAY39" s="297"/>
      <c r="AAZ39" s="297"/>
      <c r="ABA39" s="297"/>
      <c r="ABB39" s="297"/>
      <c r="ABC39" s="297"/>
      <c r="ABD39" s="297"/>
      <c r="ABE39" s="297"/>
      <c r="ABF39" s="297"/>
      <c r="ABG39" s="297"/>
      <c r="ABH39" s="297"/>
      <c r="ABI39" s="297"/>
      <c r="ABJ39" s="297"/>
      <c r="ABK39" s="297"/>
      <c r="ABL39" s="297"/>
      <c r="ABM39" s="297"/>
      <c r="ABN39" s="297"/>
      <c r="ABO39" s="297"/>
      <c r="ABP39" s="298"/>
      <c r="ABQ39" s="299"/>
    </row>
    <row r="40" spans="1:745" s="35" customFormat="1" ht="20.100000000000001" customHeight="1" x14ac:dyDescent="0.2">
      <c r="A40" s="37" t="str">
        <f>IF(Dateneingabe!A42=0,"zzz",Dateneingabe!A42)</f>
        <v>zzz</v>
      </c>
      <c r="B40" s="40" t="str">
        <f>IF(Dateneingabe!B42=0,"zzz",Dateneingabe!B42)</f>
        <v>zzz</v>
      </c>
      <c r="C40" s="40" t="str">
        <f>IF(Dateneingabe!C42=0,"zzz",Dateneingabe!C42)</f>
        <v>zzz</v>
      </c>
      <c r="D40" s="231">
        <f t="shared" ca="1" si="16"/>
        <v>0</v>
      </c>
      <c r="E40" s="304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  <c r="AG40" s="305"/>
      <c r="AH40" s="305"/>
      <c r="AI40" s="305"/>
      <c r="AJ40" s="305"/>
      <c r="AK40" s="305"/>
      <c r="AL40" s="305"/>
      <c r="AM40" s="305"/>
      <c r="AN40" s="305"/>
      <c r="AO40" s="305"/>
      <c r="AP40" s="305"/>
      <c r="AQ40" s="305"/>
      <c r="AR40" s="305"/>
      <c r="AS40" s="305"/>
      <c r="AT40" s="305"/>
      <c r="AU40" s="305"/>
      <c r="AV40" s="305"/>
      <c r="AW40" s="305"/>
      <c r="AX40" s="305"/>
      <c r="AY40" s="305"/>
      <c r="AZ40" s="305"/>
      <c r="BA40" s="305"/>
      <c r="BB40" s="305"/>
      <c r="BC40" s="305"/>
      <c r="BD40" s="305"/>
      <c r="BE40" s="305"/>
      <c r="BF40" s="305"/>
      <c r="BG40" s="305"/>
      <c r="BH40" s="305"/>
      <c r="BI40" s="305"/>
      <c r="BJ40" s="305"/>
      <c r="BK40" s="305"/>
      <c r="BL40" s="305"/>
      <c r="BM40" s="305"/>
      <c r="BN40" s="305"/>
      <c r="BO40" s="305"/>
      <c r="BP40" s="305"/>
      <c r="BQ40" s="305"/>
      <c r="BR40" s="305"/>
      <c r="BS40" s="305"/>
      <c r="BT40" s="305"/>
      <c r="BU40" s="305"/>
      <c r="BV40" s="305"/>
      <c r="BW40" s="305"/>
      <c r="BX40" s="305"/>
      <c r="BY40" s="305"/>
      <c r="BZ40" s="305"/>
      <c r="CA40" s="305"/>
      <c r="CB40" s="305"/>
      <c r="CC40" s="305"/>
      <c r="CD40" s="305"/>
      <c r="CE40" s="305"/>
      <c r="CF40" s="305"/>
      <c r="CG40" s="305"/>
      <c r="CH40" s="305"/>
      <c r="CI40" s="305"/>
      <c r="CJ40" s="305"/>
      <c r="CK40" s="305"/>
      <c r="CL40" s="305"/>
      <c r="CM40" s="305"/>
      <c r="CN40" s="305"/>
      <c r="CO40" s="305"/>
      <c r="CP40" s="305"/>
      <c r="CQ40" s="305"/>
      <c r="CR40" s="305"/>
      <c r="CS40" s="305"/>
      <c r="CT40" s="305"/>
      <c r="CU40" s="305"/>
      <c r="CV40" s="305"/>
      <c r="CW40" s="305"/>
      <c r="CX40" s="305"/>
      <c r="CY40" s="305"/>
      <c r="CZ40" s="305"/>
      <c r="DA40" s="305"/>
      <c r="DB40" s="305"/>
      <c r="DC40" s="305"/>
      <c r="DD40" s="305"/>
      <c r="DE40" s="305"/>
      <c r="DF40" s="305"/>
      <c r="DG40" s="305"/>
      <c r="DH40" s="305"/>
      <c r="DI40" s="305"/>
      <c r="DJ40" s="305"/>
      <c r="DK40" s="305"/>
      <c r="DL40" s="305"/>
      <c r="DM40" s="305"/>
      <c r="DN40" s="305"/>
      <c r="DO40" s="305"/>
      <c r="DP40" s="305"/>
      <c r="DQ40" s="305"/>
      <c r="DR40" s="305"/>
      <c r="DS40" s="305"/>
      <c r="DT40" s="305"/>
      <c r="DU40" s="305"/>
      <c r="DV40" s="305"/>
      <c r="DW40" s="305"/>
      <c r="DX40" s="305"/>
      <c r="DY40" s="305"/>
      <c r="DZ40" s="305"/>
      <c r="EA40" s="305"/>
      <c r="EB40" s="305"/>
      <c r="EC40" s="305"/>
      <c r="ED40" s="305"/>
      <c r="EE40" s="305"/>
      <c r="EF40" s="305"/>
      <c r="EG40" s="305"/>
      <c r="EH40" s="305"/>
      <c r="EI40" s="305"/>
      <c r="EJ40" s="305"/>
      <c r="EK40" s="305"/>
      <c r="EL40" s="305"/>
      <c r="EM40" s="305"/>
      <c r="EN40" s="305"/>
      <c r="EO40" s="305"/>
      <c r="EP40" s="305"/>
      <c r="EQ40" s="305"/>
      <c r="ER40" s="305"/>
      <c r="ES40" s="305"/>
      <c r="ET40" s="305"/>
      <c r="EU40" s="305"/>
      <c r="EV40" s="305"/>
      <c r="EW40" s="305"/>
      <c r="EX40" s="305"/>
      <c r="EY40" s="305"/>
      <c r="EZ40" s="305"/>
      <c r="FA40" s="305"/>
      <c r="FB40" s="305"/>
      <c r="FC40" s="305"/>
      <c r="FD40" s="305"/>
      <c r="FE40" s="305"/>
      <c r="FF40" s="305"/>
      <c r="FG40" s="305"/>
      <c r="FH40" s="305"/>
      <c r="FI40" s="305"/>
      <c r="FJ40" s="305"/>
      <c r="FK40" s="305"/>
      <c r="FL40" s="305"/>
      <c r="FM40" s="305"/>
      <c r="FN40" s="305"/>
      <c r="FO40" s="305"/>
      <c r="FP40" s="305"/>
      <c r="FQ40" s="305"/>
      <c r="FR40" s="305"/>
      <c r="FS40" s="305"/>
      <c r="FT40" s="305"/>
      <c r="FU40" s="305"/>
      <c r="FV40" s="305"/>
      <c r="FW40" s="305"/>
      <c r="FX40" s="305"/>
      <c r="FY40" s="305"/>
      <c r="FZ40" s="305"/>
      <c r="GA40" s="305"/>
      <c r="GB40" s="305"/>
      <c r="GC40" s="305"/>
      <c r="GD40" s="305"/>
      <c r="GE40" s="305"/>
      <c r="GF40" s="305"/>
      <c r="GG40" s="305"/>
      <c r="GH40" s="305"/>
      <c r="GI40" s="305"/>
      <c r="GJ40" s="305"/>
      <c r="GK40" s="305"/>
      <c r="GL40" s="305"/>
      <c r="GM40" s="305"/>
      <c r="GN40" s="305"/>
      <c r="GO40" s="305"/>
      <c r="GP40" s="305"/>
      <c r="GQ40" s="305"/>
      <c r="GR40" s="305"/>
      <c r="GS40" s="305"/>
      <c r="GT40" s="305"/>
      <c r="GU40" s="305"/>
      <c r="GV40" s="305"/>
      <c r="GW40" s="305"/>
      <c r="GX40" s="305"/>
      <c r="GY40" s="305"/>
      <c r="GZ40" s="305"/>
      <c r="HA40" s="305"/>
      <c r="HB40" s="305"/>
      <c r="HC40" s="305"/>
      <c r="HD40" s="305"/>
      <c r="HE40" s="305"/>
      <c r="HF40" s="305"/>
      <c r="HG40" s="305"/>
      <c r="HH40" s="305"/>
      <c r="HI40" s="305"/>
      <c r="HJ40" s="305"/>
      <c r="HK40" s="305"/>
      <c r="HL40" s="305"/>
      <c r="HM40" s="305"/>
      <c r="HN40" s="305"/>
      <c r="HO40" s="305"/>
      <c r="HP40" s="305"/>
      <c r="HQ40" s="305"/>
      <c r="HR40" s="305"/>
      <c r="HS40" s="305"/>
      <c r="HT40" s="305"/>
      <c r="HU40" s="305"/>
      <c r="HV40" s="305"/>
      <c r="HW40" s="305"/>
      <c r="HX40" s="305"/>
      <c r="HY40" s="305"/>
      <c r="HZ40" s="305"/>
      <c r="IA40" s="305"/>
      <c r="IB40" s="305"/>
      <c r="IC40" s="305"/>
      <c r="ID40" s="305"/>
      <c r="IE40" s="305"/>
      <c r="IF40" s="305"/>
      <c r="IG40" s="305"/>
      <c r="IH40" s="305"/>
      <c r="II40" s="305"/>
      <c r="IJ40" s="305"/>
      <c r="IK40" s="305"/>
      <c r="IL40" s="305"/>
      <c r="IM40" s="305"/>
      <c r="IN40" s="305"/>
      <c r="IO40" s="305"/>
      <c r="IP40" s="305"/>
      <c r="IQ40" s="305"/>
      <c r="IR40" s="305"/>
      <c r="IS40" s="305"/>
      <c r="IT40" s="305"/>
      <c r="IU40" s="305"/>
      <c r="IV40" s="305"/>
      <c r="IW40" s="305"/>
      <c r="IX40" s="305"/>
      <c r="IY40" s="305"/>
      <c r="IZ40" s="305"/>
      <c r="JA40" s="305"/>
      <c r="JB40" s="305"/>
      <c r="JC40" s="305"/>
      <c r="JD40" s="305"/>
      <c r="JE40" s="305"/>
      <c r="JF40" s="305"/>
      <c r="JG40" s="305"/>
      <c r="JH40" s="305"/>
      <c r="JI40" s="305"/>
      <c r="JJ40" s="305"/>
      <c r="JK40" s="305"/>
      <c r="JL40" s="305"/>
      <c r="JM40" s="305"/>
      <c r="JN40" s="305"/>
      <c r="JO40" s="305"/>
      <c r="JP40" s="305"/>
      <c r="JQ40" s="305"/>
      <c r="JR40" s="305"/>
      <c r="JS40" s="305"/>
      <c r="JT40" s="305"/>
      <c r="JU40" s="305"/>
      <c r="JV40" s="305"/>
      <c r="JW40" s="305"/>
      <c r="JX40" s="305"/>
      <c r="JY40" s="305"/>
      <c r="JZ40" s="305"/>
      <c r="KA40" s="305"/>
      <c r="KB40" s="305"/>
      <c r="KC40" s="305"/>
      <c r="KD40" s="305"/>
      <c r="KE40" s="305"/>
      <c r="KF40" s="305"/>
      <c r="KG40" s="305"/>
      <c r="KH40" s="305"/>
      <c r="KI40" s="305"/>
      <c r="KJ40" s="305"/>
      <c r="KK40" s="305"/>
      <c r="KL40" s="305"/>
      <c r="KM40" s="305"/>
      <c r="KN40" s="305"/>
      <c r="KO40" s="305"/>
      <c r="KP40" s="305"/>
      <c r="KQ40" s="305"/>
      <c r="KR40" s="305"/>
      <c r="KS40" s="305"/>
      <c r="KT40" s="305"/>
      <c r="KU40" s="305"/>
      <c r="KV40" s="305"/>
      <c r="KW40" s="305"/>
      <c r="KX40" s="305"/>
      <c r="KY40" s="305"/>
      <c r="KZ40" s="305"/>
      <c r="LA40" s="305"/>
      <c r="LB40" s="305"/>
      <c r="LC40" s="305"/>
      <c r="LD40" s="305"/>
      <c r="LE40" s="305"/>
      <c r="LF40" s="305"/>
      <c r="LG40" s="305"/>
      <c r="LH40" s="305"/>
      <c r="LI40" s="305"/>
      <c r="LJ40" s="305"/>
      <c r="LK40" s="305"/>
      <c r="LL40" s="305"/>
      <c r="LM40" s="305"/>
      <c r="LN40" s="305"/>
      <c r="LO40" s="305"/>
      <c r="LP40" s="305"/>
      <c r="LQ40" s="305"/>
      <c r="LR40" s="305"/>
      <c r="LS40" s="305"/>
      <c r="LT40" s="305"/>
      <c r="LU40" s="305"/>
      <c r="LV40" s="305"/>
      <c r="LW40" s="305"/>
      <c r="LX40" s="305"/>
      <c r="LY40" s="305"/>
      <c r="LZ40" s="305"/>
      <c r="MA40" s="305"/>
      <c r="MB40" s="305"/>
      <c r="MC40" s="305"/>
      <c r="MD40" s="305"/>
      <c r="ME40" s="305"/>
      <c r="MF40" s="305"/>
      <c r="MG40" s="305"/>
      <c r="MH40" s="305"/>
      <c r="MI40" s="305"/>
      <c r="MJ40" s="305"/>
      <c r="MK40" s="305"/>
      <c r="ML40" s="305"/>
      <c r="MM40" s="305"/>
      <c r="MN40" s="305"/>
      <c r="MO40" s="305"/>
      <c r="MP40" s="305"/>
      <c r="MQ40" s="305"/>
      <c r="MR40" s="305"/>
      <c r="MS40" s="305"/>
      <c r="MT40" s="305"/>
      <c r="MU40" s="305"/>
      <c r="MV40" s="305"/>
      <c r="MW40" s="305"/>
      <c r="MX40" s="305"/>
      <c r="MY40" s="305"/>
      <c r="MZ40" s="305"/>
      <c r="NA40" s="305"/>
      <c r="NB40" s="305"/>
      <c r="NC40" s="305"/>
      <c r="ND40" s="305"/>
      <c r="NE40" s="305"/>
      <c r="NF40" s="305"/>
      <c r="NH40" s="264">
        <f>Dateneingabe!N42</f>
        <v>36</v>
      </c>
      <c r="NI40" s="306"/>
      <c r="NJ40" s="264">
        <f>Dateneingabe!K42</f>
        <v>0</v>
      </c>
      <c r="NK40" s="264">
        <f>Dateneingabe!L42</f>
        <v>0</v>
      </c>
      <c r="NL40" s="264">
        <f>Dateneingabe!M42</f>
        <v>0</v>
      </c>
      <c r="NM40" s="264">
        <f t="shared" si="17"/>
        <v>0</v>
      </c>
      <c r="NN40" s="264">
        <f t="shared" si="18"/>
        <v>0</v>
      </c>
      <c r="NO40" s="296"/>
      <c r="NP40" s="297"/>
      <c r="NQ40" s="297"/>
      <c r="NR40" s="297"/>
      <c r="NS40" s="297"/>
      <c r="NT40" s="297"/>
      <c r="NU40" s="297"/>
      <c r="NV40" s="297"/>
      <c r="NW40" s="297"/>
      <c r="NX40" s="297"/>
      <c r="NY40" s="297"/>
      <c r="NZ40" s="297"/>
      <c r="OA40" s="297"/>
      <c r="OB40" s="297"/>
      <c r="OC40" s="297"/>
      <c r="OD40" s="297"/>
      <c r="OE40" s="297"/>
      <c r="OF40" s="297"/>
      <c r="OG40" s="297"/>
      <c r="OH40" s="297"/>
      <c r="OI40" s="297"/>
      <c r="OJ40" s="297"/>
      <c r="OK40" s="297"/>
      <c r="OL40" s="297"/>
      <c r="OM40" s="297"/>
      <c r="ON40" s="297"/>
      <c r="OO40" s="297"/>
      <c r="OP40" s="297"/>
      <c r="OQ40" s="297"/>
      <c r="OR40" s="297"/>
      <c r="OS40" s="298"/>
      <c r="OT40" s="296"/>
      <c r="OU40" s="297"/>
      <c r="OV40" s="297"/>
      <c r="OW40" s="297"/>
      <c r="OX40" s="297"/>
      <c r="OY40" s="297"/>
      <c r="OZ40" s="297"/>
      <c r="PA40" s="297"/>
      <c r="PB40" s="297"/>
      <c r="PC40" s="297"/>
      <c r="PD40" s="297"/>
      <c r="PE40" s="297"/>
      <c r="PF40" s="297"/>
      <c r="PG40" s="297"/>
      <c r="PH40" s="297"/>
      <c r="PI40" s="297"/>
      <c r="PJ40" s="297"/>
      <c r="PK40" s="297"/>
      <c r="PL40" s="297"/>
      <c r="PM40" s="297"/>
      <c r="PN40" s="297"/>
      <c r="PO40" s="297"/>
      <c r="PP40" s="297"/>
      <c r="PQ40" s="297"/>
      <c r="PR40" s="297"/>
      <c r="PS40" s="297"/>
      <c r="PT40" s="297"/>
      <c r="PU40" s="297"/>
      <c r="PV40" s="298"/>
      <c r="PW40" s="296"/>
      <c r="PX40" s="297"/>
      <c r="PY40" s="297"/>
      <c r="PZ40" s="297"/>
      <c r="QA40" s="297"/>
      <c r="QB40" s="297"/>
      <c r="QC40" s="297"/>
      <c r="QD40" s="297"/>
      <c r="QE40" s="297"/>
      <c r="QF40" s="297"/>
      <c r="QG40" s="297"/>
      <c r="QH40" s="297"/>
      <c r="QI40" s="297"/>
      <c r="QJ40" s="297"/>
      <c r="QK40" s="297"/>
      <c r="QL40" s="297"/>
      <c r="QM40" s="297"/>
      <c r="QN40" s="297"/>
      <c r="QO40" s="297"/>
      <c r="QP40" s="297"/>
      <c r="QQ40" s="297"/>
      <c r="QR40" s="297"/>
      <c r="QS40" s="297"/>
      <c r="QT40" s="297"/>
      <c r="QU40" s="297"/>
      <c r="QV40" s="297"/>
      <c r="QW40" s="297"/>
      <c r="QX40" s="297"/>
      <c r="QY40" s="297"/>
      <c r="QZ40" s="297"/>
      <c r="RA40" s="298"/>
      <c r="RB40" s="296"/>
      <c r="RC40" s="297"/>
      <c r="RD40" s="297"/>
      <c r="RE40" s="297"/>
      <c r="RF40" s="297"/>
      <c r="RG40" s="297"/>
      <c r="RH40" s="297"/>
      <c r="RI40" s="297"/>
      <c r="RJ40" s="297"/>
      <c r="RK40" s="297"/>
      <c r="RL40" s="297"/>
      <c r="RM40" s="297"/>
      <c r="RN40" s="297"/>
      <c r="RO40" s="297"/>
      <c r="RP40" s="297"/>
      <c r="RQ40" s="297"/>
      <c r="RR40" s="297"/>
      <c r="RS40" s="297"/>
      <c r="RT40" s="297"/>
      <c r="RU40" s="297"/>
      <c r="RV40" s="297"/>
      <c r="RW40" s="297"/>
      <c r="RX40" s="297"/>
      <c r="RY40" s="297"/>
      <c r="RZ40" s="297"/>
      <c r="SA40" s="297"/>
      <c r="SB40" s="297"/>
      <c r="SC40" s="297"/>
      <c r="SD40" s="297"/>
      <c r="SE40" s="298"/>
      <c r="SF40" s="296"/>
      <c r="SG40" s="297"/>
      <c r="SH40" s="297"/>
      <c r="SI40" s="297"/>
      <c r="SJ40" s="297"/>
      <c r="SK40" s="297"/>
      <c r="SL40" s="297"/>
      <c r="SM40" s="297"/>
      <c r="SN40" s="297"/>
      <c r="SO40" s="297"/>
      <c r="SP40" s="297"/>
      <c r="SQ40" s="297"/>
      <c r="SR40" s="297"/>
      <c r="SS40" s="297"/>
      <c r="ST40" s="297"/>
      <c r="SU40" s="297"/>
      <c r="SV40" s="297"/>
      <c r="SW40" s="297"/>
      <c r="SX40" s="297"/>
      <c r="SY40" s="297"/>
      <c r="SZ40" s="297"/>
      <c r="TA40" s="297"/>
      <c r="TB40" s="297"/>
      <c r="TC40" s="297"/>
      <c r="TD40" s="297"/>
      <c r="TE40" s="297"/>
      <c r="TF40" s="297"/>
      <c r="TG40" s="297"/>
      <c r="TH40" s="297"/>
      <c r="TI40" s="297"/>
      <c r="TJ40" s="298"/>
      <c r="TK40" s="296"/>
      <c r="TL40" s="297"/>
      <c r="TM40" s="297"/>
      <c r="TN40" s="297"/>
      <c r="TO40" s="297"/>
      <c r="TP40" s="297"/>
      <c r="TQ40" s="297"/>
      <c r="TR40" s="297"/>
      <c r="TS40" s="297"/>
      <c r="TT40" s="297"/>
      <c r="TU40" s="297"/>
      <c r="TV40" s="297"/>
      <c r="TW40" s="297"/>
      <c r="TX40" s="297"/>
      <c r="TY40" s="297"/>
      <c r="TZ40" s="297"/>
      <c r="UA40" s="297"/>
      <c r="UB40" s="297"/>
      <c r="UC40" s="297"/>
      <c r="UD40" s="297"/>
      <c r="UE40" s="297"/>
      <c r="UF40" s="297"/>
      <c r="UG40" s="297"/>
      <c r="UH40" s="297"/>
      <c r="UI40" s="297"/>
      <c r="UJ40" s="297"/>
      <c r="UK40" s="297"/>
      <c r="UL40" s="297"/>
      <c r="UM40" s="297"/>
      <c r="UN40" s="298"/>
      <c r="UO40" s="296"/>
      <c r="UP40" s="297"/>
      <c r="UQ40" s="297"/>
      <c r="UR40" s="297"/>
      <c r="US40" s="297"/>
      <c r="UT40" s="297"/>
      <c r="UU40" s="297"/>
      <c r="UV40" s="297"/>
      <c r="UW40" s="297"/>
      <c r="UX40" s="297"/>
      <c r="UY40" s="297"/>
      <c r="UZ40" s="297"/>
      <c r="VA40" s="297"/>
      <c r="VB40" s="297"/>
      <c r="VC40" s="297"/>
      <c r="VD40" s="297"/>
      <c r="VE40" s="297"/>
      <c r="VF40" s="297"/>
      <c r="VG40" s="297"/>
      <c r="VH40" s="297"/>
      <c r="VI40" s="297"/>
      <c r="VJ40" s="297"/>
      <c r="VK40" s="297"/>
      <c r="VL40" s="297"/>
      <c r="VM40" s="297"/>
      <c r="VN40" s="297"/>
      <c r="VO40" s="297"/>
      <c r="VP40" s="297"/>
      <c r="VQ40" s="297"/>
      <c r="VR40" s="297"/>
      <c r="VS40" s="298"/>
      <c r="VT40" s="296"/>
      <c r="VU40" s="297"/>
      <c r="VV40" s="297"/>
      <c r="VW40" s="297"/>
      <c r="VX40" s="297"/>
      <c r="VY40" s="297"/>
      <c r="VZ40" s="297"/>
      <c r="WA40" s="297"/>
      <c r="WB40" s="297"/>
      <c r="WC40" s="297"/>
      <c r="WD40" s="297"/>
      <c r="WE40" s="297"/>
      <c r="WF40" s="297"/>
      <c r="WG40" s="297"/>
      <c r="WH40" s="297"/>
      <c r="WI40" s="297"/>
      <c r="WJ40" s="297"/>
      <c r="WK40" s="297"/>
      <c r="WL40" s="297"/>
      <c r="WM40" s="297"/>
      <c r="WN40" s="297"/>
      <c r="WO40" s="297"/>
      <c r="WP40" s="297"/>
      <c r="WQ40" s="297"/>
      <c r="WR40" s="297"/>
      <c r="WS40" s="297"/>
      <c r="WT40" s="297"/>
      <c r="WU40" s="297"/>
      <c r="WV40" s="297"/>
      <c r="WW40" s="297"/>
      <c r="WX40" s="298"/>
      <c r="WY40" s="296"/>
      <c r="WZ40" s="297"/>
      <c r="XA40" s="297"/>
      <c r="XB40" s="297"/>
      <c r="XC40" s="297"/>
      <c r="XD40" s="297"/>
      <c r="XE40" s="297"/>
      <c r="XF40" s="297"/>
      <c r="XG40" s="297"/>
      <c r="XH40" s="297"/>
      <c r="XI40" s="297"/>
      <c r="XJ40" s="297"/>
      <c r="XK40" s="297"/>
      <c r="XL40" s="297"/>
      <c r="XM40" s="297"/>
      <c r="XN40" s="297"/>
      <c r="XO40" s="297"/>
      <c r="XP40" s="297"/>
      <c r="XQ40" s="297"/>
      <c r="XR40" s="297"/>
      <c r="XS40" s="297"/>
      <c r="XT40" s="297"/>
      <c r="XU40" s="297"/>
      <c r="XV40" s="297"/>
      <c r="XW40" s="297"/>
      <c r="XX40" s="297"/>
      <c r="XY40" s="297"/>
      <c r="XZ40" s="297"/>
      <c r="YA40" s="297"/>
      <c r="YB40" s="298"/>
      <c r="YC40" s="296"/>
      <c r="YD40" s="297"/>
      <c r="YE40" s="297"/>
      <c r="YF40" s="297"/>
      <c r="YG40" s="297"/>
      <c r="YH40" s="297"/>
      <c r="YI40" s="297"/>
      <c r="YJ40" s="297"/>
      <c r="YK40" s="297"/>
      <c r="YL40" s="297"/>
      <c r="YM40" s="297"/>
      <c r="YN40" s="297"/>
      <c r="YO40" s="297"/>
      <c r="YP40" s="297"/>
      <c r="YQ40" s="297"/>
      <c r="YR40" s="297"/>
      <c r="YS40" s="297"/>
      <c r="YT40" s="297"/>
      <c r="YU40" s="297"/>
      <c r="YV40" s="297"/>
      <c r="YW40" s="297"/>
      <c r="YX40" s="297"/>
      <c r="YY40" s="297"/>
      <c r="YZ40" s="297"/>
      <c r="ZA40" s="297"/>
      <c r="ZB40" s="297"/>
      <c r="ZC40" s="297"/>
      <c r="ZD40" s="297"/>
      <c r="ZE40" s="297"/>
      <c r="ZF40" s="297"/>
      <c r="ZG40" s="298"/>
      <c r="ZH40" s="296"/>
      <c r="ZI40" s="297"/>
      <c r="ZJ40" s="297"/>
      <c r="ZK40" s="297"/>
      <c r="ZL40" s="297"/>
      <c r="ZM40" s="297"/>
      <c r="ZN40" s="297"/>
      <c r="ZO40" s="297"/>
      <c r="ZP40" s="297"/>
      <c r="ZQ40" s="297"/>
      <c r="ZR40" s="297"/>
      <c r="ZS40" s="297"/>
      <c r="ZT40" s="297"/>
      <c r="ZU40" s="297"/>
      <c r="ZV40" s="297"/>
      <c r="ZW40" s="297"/>
      <c r="ZX40" s="297"/>
      <c r="ZY40" s="297"/>
      <c r="ZZ40" s="297"/>
      <c r="AAA40" s="297"/>
      <c r="AAB40" s="297"/>
      <c r="AAC40" s="297"/>
      <c r="AAD40" s="297"/>
      <c r="AAE40" s="297"/>
      <c r="AAF40" s="297"/>
      <c r="AAG40" s="297"/>
      <c r="AAH40" s="297"/>
      <c r="AAI40" s="297"/>
      <c r="AAJ40" s="297"/>
      <c r="AAK40" s="298"/>
      <c r="AAL40" s="296"/>
      <c r="AAM40" s="297"/>
      <c r="AAN40" s="297"/>
      <c r="AAO40" s="297"/>
      <c r="AAP40" s="297"/>
      <c r="AAQ40" s="297"/>
      <c r="AAR40" s="297"/>
      <c r="AAS40" s="297"/>
      <c r="AAT40" s="297"/>
      <c r="AAU40" s="297"/>
      <c r="AAV40" s="297"/>
      <c r="AAW40" s="297"/>
      <c r="AAX40" s="297"/>
      <c r="AAY40" s="297"/>
      <c r="AAZ40" s="297"/>
      <c r="ABA40" s="297"/>
      <c r="ABB40" s="297"/>
      <c r="ABC40" s="297"/>
      <c r="ABD40" s="297"/>
      <c r="ABE40" s="297"/>
      <c r="ABF40" s="297"/>
      <c r="ABG40" s="297"/>
      <c r="ABH40" s="297"/>
      <c r="ABI40" s="297"/>
      <c r="ABJ40" s="297"/>
      <c r="ABK40" s="297"/>
      <c r="ABL40" s="297"/>
      <c r="ABM40" s="297"/>
      <c r="ABN40" s="297"/>
      <c r="ABO40" s="297"/>
      <c r="ABP40" s="298"/>
      <c r="ABQ40" s="299"/>
    </row>
    <row r="41" spans="1:745" s="35" customFormat="1" ht="20.100000000000001" customHeight="1" x14ac:dyDescent="0.2">
      <c r="A41" s="37" t="str">
        <f>IF(Dateneingabe!A43=0,"zzz",Dateneingabe!A43)</f>
        <v>zzz</v>
      </c>
      <c r="B41" s="40" t="str">
        <f>IF(Dateneingabe!B43=0,"zzz",Dateneingabe!B43)</f>
        <v>zzz</v>
      </c>
      <c r="C41" s="40" t="str">
        <f>IF(Dateneingabe!C43=0,"zzz",Dateneingabe!C43)</f>
        <v>zzz</v>
      </c>
      <c r="D41" s="231">
        <f t="shared" ca="1" si="16"/>
        <v>0</v>
      </c>
      <c r="E41" s="304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305"/>
      <c r="U41" s="305"/>
      <c r="V41" s="305"/>
      <c r="W41" s="305"/>
      <c r="X41" s="305"/>
      <c r="Y41" s="305"/>
      <c r="Z41" s="305"/>
      <c r="AA41" s="305"/>
      <c r="AB41" s="305"/>
      <c r="AC41" s="305"/>
      <c r="AD41" s="305"/>
      <c r="AE41" s="305"/>
      <c r="AF41" s="305"/>
      <c r="AG41" s="305"/>
      <c r="AH41" s="305"/>
      <c r="AI41" s="305"/>
      <c r="AJ41" s="305"/>
      <c r="AK41" s="305"/>
      <c r="AL41" s="305"/>
      <c r="AM41" s="305"/>
      <c r="AN41" s="305"/>
      <c r="AO41" s="305"/>
      <c r="AP41" s="305"/>
      <c r="AQ41" s="305"/>
      <c r="AR41" s="305"/>
      <c r="AS41" s="305"/>
      <c r="AT41" s="305"/>
      <c r="AU41" s="305"/>
      <c r="AV41" s="305"/>
      <c r="AW41" s="305"/>
      <c r="AX41" s="305"/>
      <c r="AY41" s="305"/>
      <c r="AZ41" s="305"/>
      <c r="BA41" s="305"/>
      <c r="BB41" s="305"/>
      <c r="BC41" s="305"/>
      <c r="BD41" s="305"/>
      <c r="BE41" s="305"/>
      <c r="BF41" s="305"/>
      <c r="BG41" s="305"/>
      <c r="BH41" s="305"/>
      <c r="BI41" s="305"/>
      <c r="BJ41" s="305"/>
      <c r="BK41" s="305"/>
      <c r="BL41" s="305"/>
      <c r="BM41" s="305"/>
      <c r="BN41" s="305"/>
      <c r="BO41" s="305"/>
      <c r="BP41" s="305"/>
      <c r="BQ41" s="305"/>
      <c r="BR41" s="305"/>
      <c r="BS41" s="305"/>
      <c r="BT41" s="305"/>
      <c r="BU41" s="305"/>
      <c r="BV41" s="305"/>
      <c r="BW41" s="305"/>
      <c r="BX41" s="305"/>
      <c r="BY41" s="305"/>
      <c r="BZ41" s="305"/>
      <c r="CA41" s="305"/>
      <c r="CB41" s="305"/>
      <c r="CC41" s="305"/>
      <c r="CD41" s="305"/>
      <c r="CE41" s="305"/>
      <c r="CF41" s="305"/>
      <c r="CG41" s="305"/>
      <c r="CH41" s="305"/>
      <c r="CI41" s="305"/>
      <c r="CJ41" s="305"/>
      <c r="CK41" s="305"/>
      <c r="CL41" s="305"/>
      <c r="CM41" s="305"/>
      <c r="CN41" s="305"/>
      <c r="CO41" s="305"/>
      <c r="CP41" s="305"/>
      <c r="CQ41" s="305"/>
      <c r="CR41" s="305"/>
      <c r="CS41" s="305"/>
      <c r="CT41" s="305"/>
      <c r="CU41" s="305"/>
      <c r="CV41" s="305"/>
      <c r="CW41" s="305"/>
      <c r="CX41" s="305"/>
      <c r="CY41" s="305"/>
      <c r="CZ41" s="305"/>
      <c r="DA41" s="305"/>
      <c r="DB41" s="305"/>
      <c r="DC41" s="305"/>
      <c r="DD41" s="305"/>
      <c r="DE41" s="305"/>
      <c r="DF41" s="305"/>
      <c r="DG41" s="305"/>
      <c r="DH41" s="305"/>
      <c r="DI41" s="305"/>
      <c r="DJ41" s="305"/>
      <c r="DK41" s="305"/>
      <c r="DL41" s="305"/>
      <c r="DM41" s="305"/>
      <c r="DN41" s="305"/>
      <c r="DO41" s="305"/>
      <c r="DP41" s="305"/>
      <c r="DQ41" s="305"/>
      <c r="DR41" s="305"/>
      <c r="DS41" s="305"/>
      <c r="DT41" s="305"/>
      <c r="DU41" s="305"/>
      <c r="DV41" s="305"/>
      <c r="DW41" s="305"/>
      <c r="DX41" s="305"/>
      <c r="DY41" s="305"/>
      <c r="DZ41" s="305"/>
      <c r="EA41" s="305"/>
      <c r="EB41" s="305"/>
      <c r="EC41" s="305"/>
      <c r="ED41" s="305"/>
      <c r="EE41" s="305"/>
      <c r="EF41" s="305"/>
      <c r="EG41" s="305"/>
      <c r="EH41" s="305"/>
      <c r="EI41" s="305"/>
      <c r="EJ41" s="305"/>
      <c r="EK41" s="305"/>
      <c r="EL41" s="305"/>
      <c r="EM41" s="305"/>
      <c r="EN41" s="305"/>
      <c r="EO41" s="305"/>
      <c r="EP41" s="305"/>
      <c r="EQ41" s="305"/>
      <c r="ER41" s="305"/>
      <c r="ES41" s="305"/>
      <c r="ET41" s="305"/>
      <c r="EU41" s="305"/>
      <c r="EV41" s="305"/>
      <c r="EW41" s="305"/>
      <c r="EX41" s="305"/>
      <c r="EY41" s="305"/>
      <c r="EZ41" s="305"/>
      <c r="FA41" s="305"/>
      <c r="FB41" s="305"/>
      <c r="FC41" s="305"/>
      <c r="FD41" s="305"/>
      <c r="FE41" s="305"/>
      <c r="FF41" s="305"/>
      <c r="FG41" s="305"/>
      <c r="FH41" s="305"/>
      <c r="FI41" s="305"/>
      <c r="FJ41" s="305"/>
      <c r="FK41" s="305"/>
      <c r="FL41" s="305"/>
      <c r="FM41" s="305"/>
      <c r="FN41" s="305"/>
      <c r="FO41" s="305"/>
      <c r="FP41" s="305"/>
      <c r="FQ41" s="305"/>
      <c r="FR41" s="305"/>
      <c r="FS41" s="305"/>
      <c r="FT41" s="305"/>
      <c r="FU41" s="305"/>
      <c r="FV41" s="305"/>
      <c r="FW41" s="305"/>
      <c r="FX41" s="305"/>
      <c r="FY41" s="305"/>
      <c r="FZ41" s="305"/>
      <c r="GA41" s="305"/>
      <c r="GB41" s="305"/>
      <c r="GC41" s="305"/>
      <c r="GD41" s="305"/>
      <c r="GE41" s="305"/>
      <c r="GF41" s="305"/>
      <c r="GG41" s="305"/>
      <c r="GH41" s="305"/>
      <c r="GI41" s="305"/>
      <c r="GJ41" s="305"/>
      <c r="GK41" s="305"/>
      <c r="GL41" s="305"/>
      <c r="GM41" s="305"/>
      <c r="GN41" s="305"/>
      <c r="GO41" s="305"/>
      <c r="GP41" s="305"/>
      <c r="GQ41" s="305"/>
      <c r="GR41" s="305"/>
      <c r="GS41" s="305"/>
      <c r="GT41" s="305"/>
      <c r="GU41" s="305"/>
      <c r="GV41" s="305"/>
      <c r="GW41" s="305"/>
      <c r="GX41" s="305"/>
      <c r="GY41" s="305"/>
      <c r="GZ41" s="305"/>
      <c r="HA41" s="305"/>
      <c r="HB41" s="305"/>
      <c r="HC41" s="305"/>
      <c r="HD41" s="305"/>
      <c r="HE41" s="305"/>
      <c r="HF41" s="305"/>
      <c r="HG41" s="305"/>
      <c r="HH41" s="305"/>
      <c r="HI41" s="305"/>
      <c r="HJ41" s="305"/>
      <c r="HK41" s="305"/>
      <c r="HL41" s="305"/>
      <c r="HM41" s="305"/>
      <c r="HN41" s="305"/>
      <c r="HO41" s="305"/>
      <c r="HP41" s="305"/>
      <c r="HQ41" s="305"/>
      <c r="HR41" s="305"/>
      <c r="HS41" s="305"/>
      <c r="HT41" s="305"/>
      <c r="HU41" s="305"/>
      <c r="HV41" s="305"/>
      <c r="HW41" s="305"/>
      <c r="HX41" s="305"/>
      <c r="HY41" s="305"/>
      <c r="HZ41" s="305"/>
      <c r="IA41" s="305"/>
      <c r="IB41" s="305"/>
      <c r="IC41" s="305"/>
      <c r="ID41" s="305"/>
      <c r="IE41" s="305"/>
      <c r="IF41" s="305"/>
      <c r="IG41" s="305"/>
      <c r="IH41" s="305"/>
      <c r="II41" s="305"/>
      <c r="IJ41" s="305"/>
      <c r="IK41" s="305"/>
      <c r="IL41" s="305"/>
      <c r="IM41" s="305"/>
      <c r="IN41" s="305"/>
      <c r="IO41" s="305"/>
      <c r="IP41" s="305"/>
      <c r="IQ41" s="305"/>
      <c r="IR41" s="305"/>
      <c r="IS41" s="305"/>
      <c r="IT41" s="305"/>
      <c r="IU41" s="305"/>
      <c r="IV41" s="305"/>
      <c r="IW41" s="305"/>
      <c r="IX41" s="305"/>
      <c r="IY41" s="305"/>
      <c r="IZ41" s="305"/>
      <c r="JA41" s="305"/>
      <c r="JB41" s="305"/>
      <c r="JC41" s="305"/>
      <c r="JD41" s="305"/>
      <c r="JE41" s="305"/>
      <c r="JF41" s="305"/>
      <c r="JG41" s="305"/>
      <c r="JH41" s="305"/>
      <c r="JI41" s="305"/>
      <c r="JJ41" s="305"/>
      <c r="JK41" s="305"/>
      <c r="JL41" s="305"/>
      <c r="JM41" s="305"/>
      <c r="JN41" s="305"/>
      <c r="JO41" s="305"/>
      <c r="JP41" s="305"/>
      <c r="JQ41" s="305"/>
      <c r="JR41" s="305"/>
      <c r="JS41" s="305"/>
      <c r="JT41" s="305"/>
      <c r="JU41" s="305"/>
      <c r="JV41" s="305"/>
      <c r="JW41" s="305"/>
      <c r="JX41" s="305"/>
      <c r="JY41" s="305"/>
      <c r="JZ41" s="305"/>
      <c r="KA41" s="305"/>
      <c r="KB41" s="305"/>
      <c r="KC41" s="305"/>
      <c r="KD41" s="305"/>
      <c r="KE41" s="305"/>
      <c r="KF41" s="305"/>
      <c r="KG41" s="305"/>
      <c r="KH41" s="305"/>
      <c r="KI41" s="305"/>
      <c r="KJ41" s="305"/>
      <c r="KK41" s="305"/>
      <c r="KL41" s="305"/>
      <c r="KM41" s="305"/>
      <c r="KN41" s="305"/>
      <c r="KO41" s="305"/>
      <c r="KP41" s="305"/>
      <c r="KQ41" s="305"/>
      <c r="KR41" s="305"/>
      <c r="KS41" s="305"/>
      <c r="KT41" s="305"/>
      <c r="KU41" s="305"/>
      <c r="KV41" s="305"/>
      <c r="KW41" s="305"/>
      <c r="KX41" s="305"/>
      <c r="KY41" s="305"/>
      <c r="KZ41" s="305"/>
      <c r="LA41" s="305"/>
      <c r="LB41" s="305"/>
      <c r="LC41" s="305"/>
      <c r="LD41" s="305"/>
      <c r="LE41" s="305"/>
      <c r="LF41" s="305"/>
      <c r="LG41" s="305"/>
      <c r="LH41" s="305"/>
      <c r="LI41" s="305"/>
      <c r="LJ41" s="305"/>
      <c r="LK41" s="305"/>
      <c r="LL41" s="305"/>
      <c r="LM41" s="305"/>
      <c r="LN41" s="305"/>
      <c r="LO41" s="305"/>
      <c r="LP41" s="305"/>
      <c r="LQ41" s="305"/>
      <c r="LR41" s="305"/>
      <c r="LS41" s="305"/>
      <c r="LT41" s="305"/>
      <c r="LU41" s="305"/>
      <c r="LV41" s="305"/>
      <c r="LW41" s="305"/>
      <c r="LX41" s="305"/>
      <c r="LY41" s="305"/>
      <c r="LZ41" s="305"/>
      <c r="MA41" s="305"/>
      <c r="MB41" s="305"/>
      <c r="MC41" s="305"/>
      <c r="MD41" s="305"/>
      <c r="ME41" s="305"/>
      <c r="MF41" s="305"/>
      <c r="MG41" s="305"/>
      <c r="MH41" s="305"/>
      <c r="MI41" s="305"/>
      <c r="MJ41" s="305"/>
      <c r="MK41" s="305"/>
      <c r="ML41" s="305"/>
      <c r="MM41" s="305"/>
      <c r="MN41" s="305"/>
      <c r="MO41" s="305"/>
      <c r="MP41" s="305"/>
      <c r="MQ41" s="305"/>
      <c r="MR41" s="305"/>
      <c r="MS41" s="305"/>
      <c r="MT41" s="305"/>
      <c r="MU41" s="305"/>
      <c r="MV41" s="305"/>
      <c r="MW41" s="305"/>
      <c r="MX41" s="305"/>
      <c r="MY41" s="305"/>
      <c r="MZ41" s="305"/>
      <c r="NA41" s="305"/>
      <c r="NB41" s="305"/>
      <c r="NC41" s="305"/>
      <c r="ND41" s="305"/>
      <c r="NE41" s="305"/>
      <c r="NF41" s="305"/>
      <c r="NH41" s="264">
        <f>Dateneingabe!N43</f>
        <v>37</v>
      </c>
      <c r="NI41" s="306"/>
      <c r="NJ41" s="264">
        <f>Dateneingabe!K43</f>
        <v>0</v>
      </c>
      <c r="NK41" s="264">
        <f>Dateneingabe!L43</f>
        <v>0</v>
      </c>
      <c r="NL41" s="264">
        <f>Dateneingabe!M43</f>
        <v>0</v>
      </c>
      <c r="NM41" s="264">
        <f t="shared" si="17"/>
        <v>0</v>
      </c>
      <c r="NN41" s="264">
        <f t="shared" si="18"/>
        <v>0</v>
      </c>
      <c r="NO41" s="296"/>
      <c r="NP41" s="297"/>
      <c r="NQ41" s="297"/>
      <c r="NR41" s="297"/>
      <c r="NS41" s="297"/>
      <c r="NT41" s="297"/>
      <c r="NU41" s="297"/>
      <c r="NV41" s="297"/>
      <c r="NW41" s="297"/>
      <c r="NX41" s="297"/>
      <c r="NY41" s="297"/>
      <c r="NZ41" s="297"/>
      <c r="OA41" s="297"/>
      <c r="OB41" s="297"/>
      <c r="OC41" s="297"/>
      <c r="OD41" s="297"/>
      <c r="OE41" s="297"/>
      <c r="OF41" s="297"/>
      <c r="OG41" s="297"/>
      <c r="OH41" s="297"/>
      <c r="OI41" s="297"/>
      <c r="OJ41" s="297"/>
      <c r="OK41" s="297"/>
      <c r="OL41" s="297"/>
      <c r="OM41" s="297"/>
      <c r="ON41" s="297"/>
      <c r="OO41" s="297"/>
      <c r="OP41" s="297"/>
      <c r="OQ41" s="297"/>
      <c r="OR41" s="297"/>
      <c r="OS41" s="298"/>
      <c r="OT41" s="296"/>
      <c r="OU41" s="297"/>
      <c r="OV41" s="297"/>
      <c r="OW41" s="297"/>
      <c r="OX41" s="297"/>
      <c r="OY41" s="297"/>
      <c r="OZ41" s="297"/>
      <c r="PA41" s="297"/>
      <c r="PB41" s="297"/>
      <c r="PC41" s="297"/>
      <c r="PD41" s="297"/>
      <c r="PE41" s="297"/>
      <c r="PF41" s="297"/>
      <c r="PG41" s="297"/>
      <c r="PH41" s="297"/>
      <c r="PI41" s="297"/>
      <c r="PJ41" s="297"/>
      <c r="PK41" s="297"/>
      <c r="PL41" s="297"/>
      <c r="PM41" s="297"/>
      <c r="PN41" s="297"/>
      <c r="PO41" s="297"/>
      <c r="PP41" s="297"/>
      <c r="PQ41" s="297"/>
      <c r="PR41" s="297"/>
      <c r="PS41" s="297"/>
      <c r="PT41" s="297"/>
      <c r="PU41" s="297"/>
      <c r="PV41" s="298"/>
      <c r="PW41" s="296"/>
      <c r="PX41" s="297"/>
      <c r="PY41" s="297"/>
      <c r="PZ41" s="297"/>
      <c r="QA41" s="297"/>
      <c r="QB41" s="297"/>
      <c r="QC41" s="297"/>
      <c r="QD41" s="297"/>
      <c r="QE41" s="297"/>
      <c r="QF41" s="297"/>
      <c r="QG41" s="297"/>
      <c r="QH41" s="297"/>
      <c r="QI41" s="297"/>
      <c r="QJ41" s="297"/>
      <c r="QK41" s="297"/>
      <c r="QL41" s="297"/>
      <c r="QM41" s="297"/>
      <c r="QN41" s="297"/>
      <c r="QO41" s="297"/>
      <c r="QP41" s="297"/>
      <c r="QQ41" s="297"/>
      <c r="QR41" s="297"/>
      <c r="QS41" s="297"/>
      <c r="QT41" s="297"/>
      <c r="QU41" s="297"/>
      <c r="QV41" s="297"/>
      <c r="QW41" s="297"/>
      <c r="QX41" s="297"/>
      <c r="QY41" s="297"/>
      <c r="QZ41" s="297"/>
      <c r="RA41" s="298"/>
      <c r="RB41" s="296"/>
      <c r="RC41" s="297"/>
      <c r="RD41" s="297"/>
      <c r="RE41" s="297"/>
      <c r="RF41" s="297"/>
      <c r="RG41" s="297"/>
      <c r="RH41" s="297"/>
      <c r="RI41" s="297"/>
      <c r="RJ41" s="297"/>
      <c r="RK41" s="297"/>
      <c r="RL41" s="297"/>
      <c r="RM41" s="297"/>
      <c r="RN41" s="297"/>
      <c r="RO41" s="297"/>
      <c r="RP41" s="297"/>
      <c r="RQ41" s="297"/>
      <c r="RR41" s="297"/>
      <c r="RS41" s="297"/>
      <c r="RT41" s="297"/>
      <c r="RU41" s="297"/>
      <c r="RV41" s="297"/>
      <c r="RW41" s="297"/>
      <c r="RX41" s="297"/>
      <c r="RY41" s="297"/>
      <c r="RZ41" s="297"/>
      <c r="SA41" s="297"/>
      <c r="SB41" s="297"/>
      <c r="SC41" s="297"/>
      <c r="SD41" s="297"/>
      <c r="SE41" s="298"/>
      <c r="SF41" s="296"/>
      <c r="SG41" s="297"/>
      <c r="SH41" s="297"/>
      <c r="SI41" s="297"/>
      <c r="SJ41" s="297"/>
      <c r="SK41" s="297"/>
      <c r="SL41" s="297"/>
      <c r="SM41" s="297"/>
      <c r="SN41" s="297"/>
      <c r="SO41" s="297"/>
      <c r="SP41" s="297"/>
      <c r="SQ41" s="297"/>
      <c r="SR41" s="297"/>
      <c r="SS41" s="297"/>
      <c r="ST41" s="297"/>
      <c r="SU41" s="297"/>
      <c r="SV41" s="297"/>
      <c r="SW41" s="297"/>
      <c r="SX41" s="297"/>
      <c r="SY41" s="297"/>
      <c r="SZ41" s="297"/>
      <c r="TA41" s="297"/>
      <c r="TB41" s="297"/>
      <c r="TC41" s="297"/>
      <c r="TD41" s="297"/>
      <c r="TE41" s="297"/>
      <c r="TF41" s="297"/>
      <c r="TG41" s="297"/>
      <c r="TH41" s="297"/>
      <c r="TI41" s="297"/>
      <c r="TJ41" s="298"/>
      <c r="TK41" s="296"/>
      <c r="TL41" s="297"/>
      <c r="TM41" s="297"/>
      <c r="TN41" s="297"/>
      <c r="TO41" s="297"/>
      <c r="TP41" s="297"/>
      <c r="TQ41" s="297"/>
      <c r="TR41" s="297"/>
      <c r="TS41" s="297"/>
      <c r="TT41" s="297"/>
      <c r="TU41" s="297"/>
      <c r="TV41" s="297"/>
      <c r="TW41" s="297"/>
      <c r="TX41" s="297"/>
      <c r="TY41" s="297"/>
      <c r="TZ41" s="297"/>
      <c r="UA41" s="297"/>
      <c r="UB41" s="297"/>
      <c r="UC41" s="297"/>
      <c r="UD41" s="297"/>
      <c r="UE41" s="297"/>
      <c r="UF41" s="297"/>
      <c r="UG41" s="297"/>
      <c r="UH41" s="297"/>
      <c r="UI41" s="297"/>
      <c r="UJ41" s="297"/>
      <c r="UK41" s="297"/>
      <c r="UL41" s="297"/>
      <c r="UM41" s="297"/>
      <c r="UN41" s="298"/>
      <c r="UO41" s="296"/>
      <c r="UP41" s="297"/>
      <c r="UQ41" s="297"/>
      <c r="UR41" s="297"/>
      <c r="US41" s="297"/>
      <c r="UT41" s="297"/>
      <c r="UU41" s="297"/>
      <c r="UV41" s="297"/>
      <c r="UW41" s="297"/>
      <c r="UX41" s="297"/>
      <c r="UY41" s="297"/>
      <c r="UZ41" s="297"/>
      <c r="VA41" s="297"/>
      <c r="VB41" s="297"/>
      <c r="VC41" s="297"/>
      <c r="VD41" s="297"/>
      <c r="VE41" s="297"/>
      <c r="VF41" s="297"/>
      <c r="VG41" s="297"/>
      <c r="VH41" s="297"/>
      <c r="VI41" s="297"/>
      <c r="VJ41" s="297"/>
      <c r="VK41" s="297"/>
      <c r="VL41" s="297"/>
      <c r="VM41" s="297"/>
      <c r="VN41" s="297"/>
      <c r="VO41" s="297"/>
      <c r="VP41" s="297"/>
      <c r="VQ41" s="297"/>
      <c r="VR41" s="297"/>
      <c r="VS41" s="298"/>
      <c r="VT41" s="296"/>
      <c r="VU41" s="297"/>
      <c r="VV41" s="297"/>
      <c r="VW41" s="297"/>
      <c r="VX41" s="297"/>
      <c r="VY41" s="297"/>
      <c r="VZ41" s="297"/>
      <c r="WA41" s="297"/>
      <c r="WB41" s="297"/>
      <c r="WC41" s="297"/>
      <c r="WD41" s="297"/>
      <c r="WE41" s="297"/>
      <c r="WF41" s="297"/>
      <c r="WG41" s="297"/>
      <c r="WH41" s="297"/>
      <c r="WI41" s="297"/>
      <c r="WJ41" s="297"/>
      <c r="WK41" s="297"/>
      <c r="WL41" s="297"/>
      <c r="WM41" s="297"/>
      <c r="WN41" s="297"/>
      <c r="WO41" s="297"/>
      <c r="WP41" s="297"/>
      <c r="WQ41" s="297"/>
      <c r="WR41" s="297"/>
      <c r="WS41" s="297"/>
      <c r="WT41" s="297"/>
      <c r="WU41" s="297"/>
      <c r="WV41" s="297"/>
      <c r="WW41" s="297"/>
      <c r="WX41" s="298"/>
      <c r="WY41" s="296"/>
      <c r="WZ41" s="297"/>
      <c r="XA41" s="297"/>
      <c r="XB41" s="297"/>
      <c r="XC41" s="297"/>
      <c r="XD41" s="297"/>
      <c r="XE41" s="297"/>
      <c r="XF41" s="297"/>
      <c r="XG41" s="297"/>
      <c r="XH41" s="297"/>
      <c r="XI41" s="297"/>
      <c r="XJ41" s="297"/>
      <c r="XK41" s="297"/>
      <c r="XL41" s="297"/>
      <c r="XM41" s="297"/>
      <c r="XN41" s="297"/>
      <c r="XO41" s="297"/>
      <c r="XP41" s="297"/>
      <c r="XQ41" s="297"/>
      <c r="XR41" s="297"/>
      <c r="XS41" s="297"/>
      <c r="XT41" s="297"/>
      <c r="XU41" s="297"/>
      <c r="XV41" s="297"/>
      <c r="XW41" s="297"/>
      <c r="XX41" s="297"/>
      <c r="XY41" s="297"/>
      <c r="XZ41" s="297"/>
      <c r="YA41" s="297"/>
      <c r="YB41" s="298"/>
      <c r="YC41" s="296"/>
      <c r="YD41" s="297"/>
      <c r="YE41" s="297"/>
      <c r="YF41" s="297"/>
      <c r="YG41" s="297"/>
      <c r="YH41" s="297"/>
      <c r="YI41" s="297"/>
      <c r="YJ41" s="297"/>
      <c r="YK41" s="297"/>
      <c r="YL41" s="297"/>
      <c r="YM41" s="297"/>
      <c r="YN41" s="297"/>
      <c r="YO41" s="297"/>
      <c r="YP41" s="297"/>
      <c r="YQ41" s="297"/>
      <c r="YR41" s="297"/>
      <c r="YS41" s="297"/>
      <c r="YT41" s="297"/>
      <c r="YU41" s="297"/>
      <c r="YV41" s="297"/>
      <c r="YW41" s="297"/>
      <c r="YX41" s="297"/>
      <c r="YY41" s="297"/>
      <c r="YZ41" s="297"/>
      <c r="ZA41" s="297"/>
      <c r="ZB41" s="297"/>
      <c r="ZC41" s="297"/>
      <c r="ZD41" s="297"/>
      <c r="ZE41" s="297"/>
      <c r="ZF41" s="297"/>
      <c r="ZG41" s="298"/>
      <c r="ZH41" s="296"/>
      <c r="ZI41" s="297"/>
      <c r="ZJ41" s="297"/>
      <c r="ZK41" s="297"/>
      <c r="ZL41" s="297"/>
      <c r="ZM41" s="297"/>
      <c r="ZN41" s="297"/>
      <c r="ZO41" s="297"/>
      <c r="ZP41" s="297"/>
      <c r="ZQ41" s="297"/>
      <c r="ZR41" s="297"/>
      <c r="ZS41" s="297"/>
      <c r="ZT41" s="297"/>
      <c r="ZU41" s="297"/>
      <c r="ZV41" s="297"/>
      <c r="ZW41" s="297"/>
      <c r="ZX41" s="297"/>
      <c r="ZY41" s="297"/>
      <c r="ZZ41" s="297"/>
      <c r="AAA41" s="297"/>
      <c r="AAB41" s="297"/>
      <c r="AAC41" s="297"/>
      <c r="AAD41" s="297"/>
      <c r="AAE41" s="297"/>
      <c r="AAF41" s="297"/>
      <c r="AAG41" s="297"/>
      <c r="AAH41" s="297"/>
      <c r="AAI41" s="297"/>
      <c r="AAJ41" s="297"/>
      <c r="AAK41" s="298"/>
      <c r="AAL41" s="296"/>
      <c r="AAM41" s="297"/>
      <c r="AAN41" s="297"/>
      <c r="AAO41" s="297"/>
      <c r="AAP41" s="297"/>
      <c r="AAQ41" s="297"/>
      <c r="AAR41" s="297"/>
      <c r="AAS41" s="297"/>
      <c r="AAT41" s="297"/>
      <c r="AAU41" s="297"/>
      <c r="AAV41" s="297"/>
      <c r="AAW41" s="297"/>
      <c r="AAX41" s="297"/>
      <c r="AAY41" s="297"/>
      <c r="AAZ41" s="297"/>
      <c r="ABA41" s="297"/>
      <c r="ABB41" s="297"/>
      <c r="ABC41" s="297"/>
      <c r="ABD41" s="297"/>
      <c r="ABE41" s="297"/>
      <c r="ABF41" s="297"/>
      <c r="ABG41" s="297"/>
      <c r="ABH41" s="297"/>
      <c r="ABI41" s="297"/>
      <c r="ABJ41" s="297"/>
      <c r="ABK41" s="297"/>
      <c r="ABL41" s="297"/>
      <c r="ABM41" s="297"/>
      <c r="ABN41" s="297"/>
      <c r="ABO41" s="297"/>
      <c r="ABP41" s="298"/>
      <c r="ABQ41" s="299"/>
    </row>
    <row r="42" spans="1:745" s="35" customFormat="1" ht="20.100000000000001" customHeight="1" x14ac:dyDescent="0.2">
      <c r="A42" s="37" t="str">
        <f>IF(Dateneingabe!A44=0,"zzz",Dateneingabe!A44)</f>
        <v>zzz</v>
      </c>
      <c r="B42" s="40" t="str">
        <f>IF(Dateneingabe!B44=0,"zzz",Dateneingabe!B44)</f>
        <v>zzz</v>
      </c>
      <c r="C42" s="40" t="str">
        <f>IF(Dateneingabe!C44=0,"zzz",Dateneingabe!C44)</f>
        <v>zzz</v>
      </c>
      <c r="D42" s="231">
        <f t="shared" ca="1" si="16"/>
        <v>0</v>
      </c>
      <c r="E42" s="304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5"/>
      <c r="W42" s="305"/>
      <c r="X42" s="305"/>
      <c r="Y42" s="305"/>
      <c r="Z42" s="305"/>
      <c r="AA42" s="305"/>
      <c r="AB42" s="305"/>
      <c r="AC42" s="305"/>
      <c r="AD42" s="305"/>
      <c r="AE42" s="305"/>
      <c r="AF42" s="305"/>
      <c r="AG42" s="305"/>
      <c r="AH42" s="305"/>
      <c r="AI42" s="305"/>
      <c r="AJ42" s="305"/>
      <c r="AK42" s="305"/>
      <c r="AL42" s="305"/>
      <c r="AM42" s="305"/>
      <c r="AN42" s="305"/>
      <c r="AO42" s="305"/>
      <c r="AP42" s="305"/>
      <c r="AQ42" s="305"/>
      <c r="AR42" s="305"/>
      <c r="AS42" s="305"/>
      <c r="AT42" s="305"/>
      <c r="AU42" s="305"/>
      <c r="AV42" s="305"/>
      <c r="AW42" s="305"/>
      <c r="AX42" s="305"/>
      <c r="AY42" s="305"/>
      <c r="AZ42" s="305"/>
      <c r="BA42" s="305"/>
      <c r="BB42" s="305"/>
      <c r="BC42" s="305"/>
      <c r="BD42" s="305"/>
      <c r="BE42" s="305"/>
      <c r="BF42" s="305"/>
      <c r="BG42" s="305"/>
      <c r="BH42" s="305"/>
      <c r="BI42" s="305"/>
      <c r="BJ42" s="305"/>
      <c r="BK42" s="305"/>
      <c r="BL42" s="305"/>
      <c r="BM42" s="305"/>
      <c r="BN42" s="305"/>
      <c r="BO42" s="305"/>
      <c r="BP42" s="305"/>
      <c r="BQ42" s="305"/>
      <c r="BR42" s="305"/>
      <c r="BS42" s="305"/>
      <c r="BT42" s="305"/>
      <c r="BU42" s="305"/>
      <c r="BV42" s="305"/>
      <c r="BW42" s="305"/>
      <c r="BX42" s="305"/>
      <c r="BY42" s="305"/>
      <c r="BZ42" s="305"/>
      <c r="CA42" s="305"/>
      <c r="CB42" s="305"/>
      <c r="CC42" s="305"/>
      <c r="CD42" s="305"/>
      <c r="CE42" s="305"/>
      <c r="CF42" s="305"/>
      <c r="CG42" s="305"/>
      <c r="CH42" s="305"/>
      <c r="CI42" s="305"/>
      <c r="CJ42" s="305"/>
      <c r="CK42" s="305"/>
      <c r="CL42" s="305"/>
      <c r="CM42" s="305"/>
      <c r="CN42" s="305"/>
      <c r="CO42" s="305"/>
      <c r="CP42" s="305"/>
      <c r="CQ42" s="305"/>
      <c r="CR42" s="305"/>
      <c r="CS42" s="305"/>
      <c r="CT42" s="305"/>
      <c r="CU42" s="305"/>
      <c r="CV42" s="305"/>
      <c r="CW42" s="305"/>
      <c r="CX42" s="305"/>
      <c r="CY42" s="305"/>
      <c r="CZ42" s="305"/>
      <c r="DA42" s="305"/>
      <c r="DB42" s="305"/>
      <c r="DC42" s="305"/>
      <c r="DD42" s="305"/>
      <c r="DE42" s="305"/>
      <c r="DF42" s="305"/>
      <c r="DG42" s="305"/>
      <c r="DH42" s="305"/>
      <c r="DI42" s="305"/>
      <c r="DJ42" s="305"/>
      <c r="DK42" s="305"/>
      <c r="DL42" s="305"/>
      <c r="DM42" s="305"/>
      <c r="DN42" s="305"/>
      <c r="DO42" s="305"/>
      <c r="DP42" s="305"/>
      <c r="DQ42" s="305"/>
      <c r="DR42" s="305"/>
      <c r="DS42" s="305"/>
      <c r="DT42" s="305"/>
      <c r="DU42" s="305"/>
      <c r="DV42" s="305"/>
      <c r="DW42" s="305"/>
      <c r="DX42" s="305"/>
      <c r="DY42" s="305"/>
      <c r="DZ42" s="305"/>
      <c r="EA42" s="305"/>
      <c r="EB42" s="305"/>
      <c r="EC42" s="305"/>
      <c r="ED42" s="305"/>
      <c r="EE42" s="305"/>
      <c r="EF42" s="305"/>
      <c r="EG42" s="305"/>
      <c r="EH42" s="305"/>
      <c r="EI42" s="305"/>
      <c r="EJ42" s="305"/>
      <c r="EK42" s="305"/>
      <c r="EL42" s="305"/>
      <c r="EM42" s="305"/>
      <c r="EN42" s="305"/>
      <c r="EO42" s="305"/>
      <c r="EP42" s="305"/>
      <c r="EQ42" s="305"/>
      <c r="ER42" s="305"/>
      <c r="ES42" s="305"/>
      <c r="ET42" s="305"/>
      <c r="EU42" s="305"/>
      <c r="EV42" s="305"/>
      <c r="EW42" s="305"/>
      <c r="EX42" s="305"/>
      <c r="EY42" s="305"/>
      <c r="EZ42" s="305"/>
      <c r="FA42" s="305"/>
      <c r="FB42" s="305"/>
      <c r="FC42" s="305"/>
      <c r="FD42" s="305"/>
      <c r="FE42" s="305"/>
      <c r="FF42" s="305"/>
      <c r="FG42" s="305"/>
      <c r="FH42" s="305"/>
      <c r="FI42" s="305"/>
      <c r="FJ42" s="305"/>
      <c r="FK42" s="305"/>
      <c r="FL42" s="305"/>
      <c r="FM42" s="305"/>
      <c r="FN42" s="305"/>
      <c r="FO42" s="305"/>
      <c r="FP42" s="305"/>
      <c r="FQ42" s="305"/>
      <c r="FR42" s="305"/>
      <c r="FS42" s="305"/>
      <c r="FT42" s="305"/>
      <c r="FU42" s="305"/>
      <c r="FV42" s="305"/>
      <c r="FW42" s="305"/>
      <c r="FX42" s="305"/>
      <c r="FY42" s="305"/>
      <c r="FZ42" s="305"/>
      <c r="GA42" s="305"/>
      <c r="GB42" s="305"/>
      <c r="GC42" s="305"/>
      <c r="GD42" s="305"/>
      <c r="GE42" s="305"/>
      <c r="GF42" s="305"/>
      <c r="GG42" s="305"/>
      <c r="GH42" s="305"/>
      <c r="GI42" s="305"/>
      <c r="GJ42" s="305"/>
      <c r="GK42" s="305"/>
      <c r="GL42" s="305"/>
      <c r="GM42" s="305"/>
      <c r="GN42" s="305"/>
      <c r="GO42" s="305"/>
      <c r="GP42" s="305"/>
      <c r="GQ42" s="305"/>
      <c r="GR42" s="305"/>
      <c r="GS42" s="305"/>
      <c r="GT42" s="305"/>
      <c r="GU42" s="305"/>
      <c r="GV42" s="305"/>
      <c r="GW42" s="305"/>
      <c r="GX42" s="305"/>
      <c r="GY42" s="305"/>
      <c r="GZ42" s="305"/>
      <c r="HA42" s="305"/>
      <c r="HB42" s="305"/>
      <c r="HC42" s="305"/>
      <c r="HD42" s="305"/>
      <c r="HE42" s="305"/>
      <c r="HF42" s="305"/>
      <c r="HG42" s="305"/>
      <c r="HH42" s="305"/>
      <c r="HI42" s="305"/>
      <c r="HJ42" s="305"/>
      <c r="HK42" s="305"/>
      <c r="HL42" s="305"/>
      <c r="HM42" s="305"/>
      <c r="HN42" s="305"/>
      <c r="HO42" s="305"/>
      <c r="HP42" s="305"/>
      <c r="HQ42" s="305"/>
      <c r="HR42" s="305"/>
      <c r="HS42" s="305"/>
      <c r="HT42" s="305"/>
      <c r="HU42" s="305"/>
      <c r="HV42" s="305"/>
      <c r="HW42" s="305"/>
      <c r="HX42" s="305"/>
      <c r="HY42" s="305"/>
      <c r="HZ42" s="305"/>
      <c r="IA42" s="305"/>
      <c r="IB42" s="305"/>
      <c r="IC42" s="305"/>
      <c r="ID42" s="305"/>
      <c r="IE42" s="305"/>
      <c r="IF42" s="305"/>
      <c r="IG42" s="305"/>
      <c r="IH42" s="305"/>
      <c r="II42" s="305"/>
      <c r="IJ42" s="305"/>
      <c r="IK42" s="305"/>
      <c r="IL42" s="305"/>
      <c r="IM42" s="305"/>
      <c r="IN42" s="305"/>
      <c r="IO42" s="305"/>
      <c r="IP42" s="305"/>
      <c r="IQ42" s="305"/>
      <c r="IR42" s="305"/>
      <c r="IS42" s="305"/>
      <c r="IT42" s="305"/>
      <c r="IU42" s="305"/>
      <c r="IV42" s="305"/>
      <c r="IW42" s="305"/>
      <c r="IX42" s="305"/>
      <c r="IY42" s="305"/>
      <c r="IZ42" s="305"/>
      <c r="JA42" s="305"/>
      <c r="JB42" s="305"/>
      <c r="JC42" s="305"/>
      <c r="JD42" s="305"/>
      <c r="JE42" s="305"/>
      <c r="JF42" s="305"/>
      <c r="JG42" s="305"/>
      <c r="JH42" s="305"/>
      <c r="JI42" s="305"/>
      <c r="JJ42" s="305"/>
      <c r="JK42" s="305"/>
      <c r="JL42" s="305"/>
      <c r="JM42" s="305"/>
      <c r="JN42" s="305"/>
      <c r="JO42" s="305"/>
      <c r="JP42" s="305"/>
      <c r="JQ42" s="305"/>
      <c r="JR42" s="305"/>
      <c r="JS42" s="305"/>
      <c r="JT42" s="305"/>
      <c r="JU42" s="305"/>
      <c r="JV42" s="305"/>
      <c r="JW42" s="305"/>
      <c r="JX42" s="305"/>
      <c r="JY42" s="305"/>
      <c r="JZ42" s="305"/>
      <c r="KA42" s="305"/>
      <c r="KB42" s="305"/>
      <c r="KC42" s="305"/>
      <c r="KD42" s="305"/>
      <c r="KE42" s="305"/>
      <c r="KF42" s="305"/>
      <c r="KG42" s="305"/>
      <c r="KH42" s="305"/>
      <c r="KI42" s="305"/>
      <c r="KJ42" s="305"/>
      <c r="KK42" s="305"/>
      <c r="KL42" s="305"/>
      <c r="KM42" s="305"/>
      <c r="KN42" s="305"/>
      <c r="KO42" s="305"/>
      <c r="KP42" s="305"/>
      <c r="KQ42" s="305"/>
      <c r="KR42" s="305"/>
      <c r="KS42" s="305"/>
      <c r="KT42" s="305"/>
      <c r="KU42" s="305"/>
      <c r="KV42" s="305"/>
      <c r="KW42" s="305"/>
      <c r="KX42" s="305"/>
      <c r="KY42" s="305"/>
      <c r="KZ42" s="305"/>
      <c r="LA42" s="305"/>
      <c r="LB42" s="305"/>
      <c r="LC42" s="305"/>
      <c r="LD42" s="305"/>
      <c r="LE42" s="305"/>
      <c r="LF42" s="305"/>
      <c r="LG42" s="305"/>
      <c r="LH42" s="305"/>
      <c r="LI42" s="305"/>
      <c r="LJ42" s="305"/>
      <c r="LK42" s="305"/>
      <c r="LL42" s="305"/>
      <c r="LM42" s="305"/>
      <c r="LN42" s="305"/>
      <c r="LO42" s="305"/>
      <c r="LP42" s="305"/>
      <c r="LQ42" s="305"/>
      <c r="LR42" s="305"/>
      <c r="LS42" s="305"/>
      <c r="LT42" s="305"/>
      <c r="LU42" s="305"/>
      <c r="LV42" s="305"/>
      <c r="LW42" s="305"/>
      <c r="LX42" s="305"/>
      <c r="LY42" s="305"/>
      <c r="LZ42" s="305"/>
      <c r="MA42" s="305"/>
      <c r="MB42" s="305"/>
      <c r="MC42" s="305"/>
      <c r="MD42" s="305"/>
      <c r="ME42" s="305"/>
      <c r="MF42" s="305"/>
      <c r="MG42" s="305"/>
      <c r="MH42" s="305"/>
      <c r="MI42" s="305"/>
      <c r="MJ42" s="305"/>
      <c r="MK42" s="305"/>
      <c r="ML42" s="305"/>
      <c r="MM42" s="305"/>
      <c r="MN42" s="305"/>
      <c r="MO42" s="305"/>
      <c r="MP42" s="305"/>
      <c r="MQ42" s="305"/>
      <c r="MR42" s="305"/>
      <c r="MS42" s="305"/>
      <c r="MT42" s="305"/>
      <c r="MU42" s="305"/>
      <c r="MV42" s="305"/>
      <c r="MW42" s="305"/>
      <c r="MX42" s="305"/>
      <c r="MY42" s="305"/>
      <c r="MZ42" s="305"/>
      <c r="NA42" s="305"/>
      <c r="NB42" s="305"/>
      <c r="NC42" s="305"/>
      <c r="ND42" s="305"/>
      <c r="NE42" s="305"/>
      <c r="NF42" s="305"/>
      <c r="NH42" s="264">
        <f>Dateneingabe!N44</f>
        <v>38</v>
      </c>
      <c r="NI42" s="306"/>
      <c r="NJ42" s="264">
        <f>Dateneingabe!K44</f>
        <v>0</v>
      </c>
      <c r="NK42" s="264">
        <f>Dateneingabe!L44</f>
        <v>0</v>
      </c>
      <c r="NL42" s="264">
        <f>Dateneingabe!M44</f>
        <v>0</v>
      </c>
      <c r="NM42" s="264">
        <f t="shared" si="17"/>
        <v>0</v>
      </c>
      <c r="NN42" s="264">
        <f t="shared" si="18"/>
        <v>0</v>
      </c>
      <c r="NO42" s="296"/>
      <c r="NP42" s="297"/>
      <c r="NQ42" s="297"/>
      <c r="NR42" s="297"/>
      <c r="NS42" s="297"/>
      <c r="NT42" s="297"/>
      <c r="NU42" s="297"/>
      <c r="NV42" s="297"/>
      <c r="NW42" s="297"/>
      <c r="NX42" s="297"/>
      <c r="NY42" s="297"/>
      <c r="NZ42" s="297"/>
      <c r="OA42" s="297"/>
      <c r="OB42" s="297"/>
      <c r="OC42" s="297"/>
      <c r="OD42" s="297"/>
      <c r="OE42" s="297"/>
      <c r="OF42" s="297"/>
      <c r="OG42" s="297"/>
      <c r="OH42" s="297"/>
      <c r="OI42" s="297"/>
      <c r="OJ42" s="297"/>
      <c r="OK42" s="297"/>
      <c r="OL42" s="297"/>
      <c r="OM42" s="297"/>
      <c r="ON42" s="297"/>
      <c r="OO42" s="297"/>
      <c r="OP42" s="297"/>
      <c r="OQ42" s="297"/>
      <c r="OR42" s="297"/>
      <c r="OS42" s="298"/>
      <c r="OT42" s="296"/>
      <c r="OU42" s="297"/>
      <c r="OV42" s="297"/>
      <c r="OW42" s="297"/>
      <c r="OX42" s="297"/>
      <c r="OY42" s="297"/>
      <c r="OZ42" s="297"/>
      <c r="PA42" s="297"/>
      <c r="PB42" s="297"/>
      <c r="PC42" s="297"/>
      <c r="PD42" s="297"/>
      <c r="PE42" s="297"/>
      <c r="PF42" s="297"/>
      <c r="PG42" s="297"/>
      <c r="PH42" s="297"/>
      <c r="PI42" s="297"/>
      <c r="PJ42" s="297"/>
      <c r="PK42" s="297"/>
      <c r="PL42" s="297"/>
      <c r="PM42" s="297"/>
      <c r="PN42" s="297"/>
      <c r="PO42" s="297"/>
      <c r="PP42" s="297"/>
      <c r="PQ42" s="297"/>
      <c r="PR42" s="297"/>
      <c r="PS42" s="297"/>
      <c r="PT42" s="297"/>
      <c r="PU42" s="297"/>
      <c r="PV42" s="298"/>
      <c r="PW42" s="296"/>
      <c r="PX42" s="297"/>
      <c r="PY42" s="297"/>
      <c r="PZ42" s="297"/>
      <c r="QA42" s="297"/>
      <c r="QB42" s="297"/>
      <c r="QC42" s="297"/>
      <c r="QD42" s="297"/>
      <c r="QE42" s="297"/>
      <c r="QF42" s="297"/>
      <c r="QG42" s="297"/>
      <c r="QH42" s="297"/>
      <c r="QI42" s="297"/>
      <c r="QJ42" s="297"/>
      <c r="QK42" s="297"/>
      <c r="QL42" s="297"/>
      <c r="QM42" s="297"/>
      <c r="QN42" s="297"/>
      <c r="QO42" s="297"/>
      <c r="QP42" s="297"/>
      <c r="QQ42" s="297"/>
      <c r="QR42" s="297"/>
      <c r="QS42" s="297"/>
      <c r="QT42" s="297"/>
      <c r="QU42" s="297"/>
      <c r="QV42" s="297"/>
      <c r="QW42" s="297"/>
      <c r="QX42" s="297"/>
      <c r="QY42" s="297"/>
      <c r="QZ42" s="297"/>
      <c r="RA42" s="298"/>
      <c r="RB42" s="296"/>
      <c r="RC42" s="297"/>
      <c r="RD42" s="297"/>
      <c r="RE42" s="297"/>
      <c r="RF42" s="297"/>
      <c r="RG42" s="297"/>
      <c r="RH42" s="297"/>
      <c r="RI42" s="297"/>
      <c r="RJ42" s="297"/>
      <c r="RK42" s="297"/>
      <c r="RL42" s="297"/>
      <c r="RM42" s="297"/>
      <c r="RN42" s="297"/>
      <c r="RO42" s="297"/>
      <c r="RP42" s="297"/>
      <c r="RQ42" s="297"/>
      <c r="RR42" s="297"/>
      <c r="RS42" s="297"/>
      <c r="RT42" s="297"/>
      <c r="RU42" s="297"/>
      <c r="RV42" s="297"/>
      <c r="RW42" s="297"/>
      <c r="RX42" s="297"/>
      <c r="RY42" s="297"/>
      <c r="RZ42" s="297"/>
      <c r="SA42" s="297"/>
      <c r="SB42" s="297"/>
      <c r="SC42" s="297"/>
      <c r="SD42" s="297"/>
      <c r="SE42" s="298"/>
      <c r="SF42" s="296"/>
      <c r="SG42" s="297"/>
      <c r="SH42" s="297"/>
      <c r="SI42" s="297"/>
      <c r="SJ42" s="297"/>
      <c r="SK42" s="297"/>
      <c r="SL42" s="297"/>
      <c r="SM42" s="297"/>
      <c r="SN42" s="297"/>
      <c r="SO42" s="297"/>
      <c r="SP42" s="297"/>
      <c r="SQ42" s="297"/>
      <c r="SR42" s="297"/>
      <c r="SS42" s="297"/>
      <c r="ST42" s="297"/>
      <c r="SU42" s="297"/>
      <c r="SV42" s="297"/>
      <c r="SW42" s="297"/>
      <c r="SX42" s="297"/>
      <c r="SY42" s="297"/>
      <c r="SZ42" s="297"/>
      <c r="TA42" s="297"/>
      <c r="TB42" s="297"/>
      <c r="TC42" s="297"/>
      <c r="TD42" s="297"/>
      <c r="TE42" s="297"/>
      <c r="TF42" s="297"/>
      <c r="TG42" s="297"/>
      <c r="TH42" s="297"/>
      <c r="TI42" s="297"/>
      <c r="TJ42" s="298"/>
      <c r="TK42" s="296"/>
      <c r="TL42" s="297"/>
      <c r="TM42" s="297"/>
      <c r="TN42" s="297"/>
      <c r="TO42" s="297"/>
      <c r="TP42" s="297"/>
      <c r="TQ42" s="297"/>
      <c r="TR42" s="297"/>
      <c r="TS42" s="297"/>
      <c r="TT42" s="297"/>
      <c r="TU42" s="297"/>
      <c r="TV42" s="297"/>
      <c r="TW42" s="297"/>
      <c r="TX42" s="297"/>
      <c r="TY42" s="297"/>
      <c r="TZ42" s="297"/>
      <c r="UA42" s="297"/>
      <c r="UB42" s="297"/>
      <c r="UC42" s="297"/>
      <c r="UD42" s="297"/>
      <c r="UE42" s="297"/>
      <c r="UF42" s="297"/>
      <c r="UG42" s="297"/>
      <c r="UH42" s="297"/>
      <c r="UI42" s="297"/>
      <c r="UJ42" s="297"/>
      <c r="UK42" s="297"/>
      <c r="UL42" s="297"/>
      <c r="UM42" s="297"/>
      <c r="UN42" s="298"/>
      <c r="UO42" s="296"/>
      <c r="UP42" s="297"/>
      <c r="UQ42" s="297"/>
      <c r="UR42" s="297"/>
      <c r="US42" s="297"/>
      <c r="UT42" s="297"/>
      <c r="UU42" s="297"/>
      <c r="UV42" s="297"/>
      <c r="UW42" s="297"/>
      <c r="UX42" s="297"/>
      <c r="UY42" s="297"/>
      <c r="UZ42" s="297"/>
      <c r="VA42" s="297"/>
      <c r="VB42" s="297"/>
      <c r="VC42" s="297"/>
      <c r="VD42" s="297"/>
      <c r="VE42" s="297"/>
      <c r="VF42" s="297"/>
      <c r="VG42" s="297"/>
      <c r="VH42" s="297"/>
      <c r="VI42" s="297"/>
      <c r="VJ42" s="297"/>
      <c r="VK42" s="297"/>
      <c r="VL42" s="297"/>
      <c r="VM42" s="297"/>
      <c r="VN42" s="297"/>
      <c r="VO42" s="297"/>
      <c r="VP42" s="297"/>
      <c r="VQ42" s="297"/>
      <c r="VR42" s="297"/>
      <c r="VS42" s="298"/>
      <c r="VT42" s="296"/>
      <c r="VU42" s="297"/>
      <c r="VV42" s="297"/>
      <c r="VW42" s="297"/>
      <c r="VX42" s="297"/>
      <c r="VY42" s="297"/>
      <c r="VZ42" s="297"/>
      <c r="WA42" s="297"/>
      <c r="WB42" s="297"/>
      <c r="WC42" s="297"/>
      <c r="WD42" s="297"/>
      <c r="WE42" s="297"/>
      <c r="WF42" s="297"/>
      <c r="WG42" s="297"/>
      <c r="WH42" s="297"/>
      <c r="WI42" s="297"/>
      <c r="WJ42" s="297"/>
      <c r="WK42" s="297"/>
      <c r="WL42" s="297"/>
      <c r="WM42" s="297"/>
      <c r="WN42" s="297"/>
      <c r="WO42" s="297"/>
      <c r="WP42" s="297"/>
      <c r="WQ42" s="297"/>
      <c r="WR42" s="297"/>
      <c r="WS42" s="297"/>
      <c r="WT42" s="297"/>
      <c r="WU42" s="297"/>
      <c r="WV42" s="297"/>
      <c r="WW42" s="297"/>
      <c r="WX42" s="298"/>
      <c r="WY42" s="296"/>
      <c r="WZ42" s="297"/>
      <c r="XA42" s="297"/>
      <c r="XB42" s="297"/>
      <c r="XC42" s="297"/>
      <c r="XD42" s="297"/>
      <c r="XE42" s="297"/>
      <c r="XF42" s="297"/>
      <c r="XG42" s="297"/>
      <c r="XH42" s="297"/>
      <c r="XI42" s="297"/>
      <c r="XJ42" s="297"/>
      <c r="XK42" s="297"/>
      <c r="XL42" s="297"/>
      <c r="XM42" s="297"/>
      <c r="XN42" s="297"/>
      <c r="XO42" s="297"/>
      <c r="XP42" s="297"/>
      <c r="XQ42" s="297"/>
      <c r="XR42" s="297"/>
      <c r="XS42" s="297"/>
      <c r="XT42" s="297"/>
      <c r="XU42" s="297"/>
      <c r="XV42" s="297"/>
      <c r="XW42" s="297"/>
      <c r="XX42" s="297"/>
      <c r="XY42" s="297"/>
      <c r="XZ42" s="297"/>
      <c r="YA42" s="297"/>
      <c r="YB42" s="298"/>
      <c r="YC42" s="296"/>
      <c r="YD42" s="297"/>
      <c r="YE42" s="297"/>
      <c r="YF42" s="297"/>
      <c r="YG42" s="297"/>
      <c r="YH42" s="297"/>
      <c r="YI42" s="297"/>
      <c r="YJ42" s="297"/>
      <c r="YK42" s="297"/>
      <c r="YL42" s="297"/>
      <c r="YM42" s="297"/>
      <c r="YN42" s="297"/>
      <c r="YO42" s="297"/>
      <c r="YP42" s="297"/>
      <c r="YQ42" s="297"/>
      <c r="YR42" s="297"/>
      <c r="YS42" s="297"/>
      <c r="YT42" s="297"/>
      <c r="YU42" s="297"/>
      <c r="YV42" s="297"/>
      <c r="YW42" s="297"/>
      <c r="YX42" s="297"/>
      <c r="YY42" s="297"/>
      <c r="YZ42" s="297"/>
      <c r="ZA42" s="297"/>
      <c r="ZB42" s="297"/>
      <c r="ZC42" s="297"/>
      <c r="ZD42" s="297"/>
      <c r="ZE42" s="297"/>
      <c r="ZF42" s="297"/>
      <c r="ZG42" s="298"/>
      <c r="ZH42" s="296"/>
      <c r="ZI42" s="297"/>
      <c r="ZJ42" s="297"/>
      <c r="ZK42" s="297"/>
      <c r="ZL42" s="297"/>
      <c r="ZM42" s="297"/>
      <c r="ZN42" s="297"/>
      <c r="ZO42" s="297"/>
      <c r="ZP42" s="297"/>
      <c r="ZQ42" s="297"/>
      <c r="ZR42" s="297"/>
      <c r="ZS42" s="297"/>
      <c r="ZT42" s="297"/>
      <c r="ZU42" s="297"/>
      <c r="ZV42" s="297"/>
      <c r="ZW42" s="297"/>
      <c r="ZX42" s="297"/>
      <c r="ZY42" s="297"/>
      <c r="ZZ42" s="297"/>
      <c r="AAA42" s="297"/>
      <c r="AAB42" s="297"/>
      <c r="AAC42" s="297"/>
      <c r="AAD42" s="297"/>
      <c r="AAE42" s="297"/>
      <c r="AAF42" s="297"/>
      <c r="AAG42" s="297"/>
      <c r="AAH42" s="297"/>
      <c r="AAI42" s="297"/>
      <c r="AAJ42" s="297"/>
      <c r="AAK42" s="298"/>
      <c r="AAL42" s="296"/>
      <c r="AAM42" s="297"/>
      <c r="AAN42" s="297"/>
      <c r="AAO42" s="297"/>
      <c r="AAP42" s="297"/>
      <c r="AAQ42" s="297"/>
      <c r="AAR42" s="297"/>
      <c r="AAS42" s="297"/>
      <c r="AAT42" s="297"/>
      <c r="AAU42" s="297"/>
      <c r="AAV42" s="297"/>
      <c r="AAW42" s="297"/>
      <c r="AAX42" s="297"/>
      <c r="AAY42" s="297"/>
      <c r="AAZ42" s="297"/>
      <c r="ABA42" s="297"/>
      <c r="ABB42" s="297"/>
      <c r="ABC42" s="297"/>
      <c r="ABD42" s="297"/>
      <c r="ABE42" s="297"/>
      <c r="ABF42" s="297"/>
      <c r="ABG42" s="297"/>
      <c r="ABH42" s="297"/>
      <c r="ABI42" s="297"/>
      <c r="ABJ42" s="297"/>
      <c r="ABK42" s="297"/>
      <c r="ABL42" s="297"/>
      <c r="ABM42" s="297"/>
      <c r="ABN42" s="297"/>
      <c r="ABO42" s="297"/>
      <c r="ABP42" s="298"/>
      <c r="ABQ42" s="299"/>
    </row>
    <row r="43" spans="1:745" s="35" customFormat="1" ht="20.100000000000001" customHeight="1" x14ac:dyDescent="0.2">
      <c r="A43" s="37" t="str">
        <f>IF(Dateneingabe!A45=0,"zzz",Dateneingabe!A45)</f>
        <v>zzz</v>
      </c>
      <c r="B43" s="40" t="str">
        <f>IF(Dateneingabe!B45=0,"zzz",Dateneingabe!B45)</f>
        <v>zzz</v>
      </c>
      <c r="C43" s="40" t="str">
        <f>IF(Dateneingabe!C45=0,"zzz",Dateneingabe!C45)</f>
        <v>zzz</v>
      </c>
      <c r="D43" s="231">
        <f t="shared" ca="1" si="16"/>
        <v>0</v>
      </c>
      <c r="E43" s="304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  <c r="AG43" s="305"/>
      <c r="AH43" s="305"/>
      <c r="AI43" s="305"/>
      <c r="AJ43" s="305"/>
      <c r="AK43" s="305"/>
      <c r="AL43" s="305"/>
      <c r="AM43" s="305"/>
      <c r="AN43" s="305"/>
      <c r="AO43" s="305"/>
      <c r="AP43" s="305"/>
      <c r="AQ43" s="305"/>
      <c r="AR43" s="305"/>
      <c r="AS43" s="305"/>
      <c r="AT43" s="305"/>
      <c r="AU43" s="305"/>
      <c r="AV43" s="305"/>
      <c r="AW43" s="305"/>
      <c r="AX43" s="305"/>
      <c r="AY43" s="305"/>
      <c r="AZ43" s="305"/>
      <c r="BA43" s="305"/>
      <c r="BB43" s="305"/>
      <c r="BC43" s="305"/>
      <c r="BD43" s="305"/>
      <c r="BE43" s="305"/>
      <c r="BF43" s="305"/>
      <c r="BG43" s="305"/>
      <c r="BH43" s="305"/>
      <c r="BI43" s="305"/>
      <c r="BJ43" s="305"/>
      <c r="BK43" s="305"/>
      <c r="BL43" s="305"/>
      <c r="BM43" s="305"/>
      <c r="BN43" s="305"/>
      <c r="BO43" s="305"/>
      <c r="BP43" s="305"/>
      <c r="BQ43" s="305"/>
      <c r="BR43" s="305"/>
      <c r="BS43" s="305"/>
      <c r="BT43" s="305"/>
      <c r="BU43" s="305"/>
      <c r="BV43" s="305"/>
      <c r="BW43" s="305"/>
      <c r="BX43" s="305"/>
      <c r="BY43" s="305"/>
      <c r="BZ43" s="305"/>
      <c r="CA43" s="305"/>
      <c r="CB43" s="305"/>
      <c r="CC43" s="305"/>
      <c r="CD43" s="305"/>
      <c r="CE43" s="305"/>
      <c r="CF43" s="305"/>
      <c r="CG43" s="305"/>
      <c r="CH43" s="305"/>
      <c r="CI43" s="305"/>
      <c r="CJ43" s="305"/>
      <c r="CK43" s="305"/>
      <c r="CL43" s="305"/>
      <c r="CM43" s="305"/>
      <c r="CN43" s="305"/>
      <c r="CO43" s="305"/>
      <c r="CP43" s="305"/>
      <c r="CQ43" s="305"/>
      <c r="CR43" s="305"/>
      <c r="CS43" s="305"/>
      <c r="CT43" s="305"/>
      <c r="CU43" s="305"/>
      <c r="CV43" s="305"/>
      <c r="CW43" s="305"/>
      <c r="CX43" s="305"/>
      <c r="CY43" s="305"/>
      <c r="CZ43" s="305"/>
      <c r="DA43" s="305"/>
      <c r="DB43" s="305"/>
      <c r="DC43" s="305"/>
      <c r="DD43" s="305"/>
      <c r="DE43" s="305"/>
      <c r="DF43" s="305"/>
      <c r="DG43" s="305"/>
      <c r="DH43" s="305"/>
      <c r="DI43" s="305"/>
      <c r="DJ43" s="305"/>
      <c r="DK43" s="305"/>
      <c r="DL43" s="305"/>
      <c r="DM43" s="305"/>
      <c r="DN43" s="305"/>
      <c r="DO43" s="305"/>
      <c r="DP43" s="305"/>
      <c r="DQ43" s="305"/>
      <c r="DR43" s="305"/>
      <c r="DS43" s="305"/>
      <c r="DT43" s="305"/>
      <c r="DU43" s="305"/>
      <c r="DV43" s="305"/>
      <c r="DW43" s="305"/>
      <c r="DX43" s="305"/>
      <c r="DY43" s="305"/>
      <c r="DZ43" s="305"/>
      <c r="EA43" s="305"/>
      <c r="EB43" s="305"/>
      <c r="EC43" s="305"/>
      <c r="ED43" s="305"/>
      <c r="EE43" s="305"/>
      <c r="EF43" s="305"/>
      <c r="EG43" s="305"/>
      <c r="EH43" s="305"/>
      <c r="EI43" s="305"/>
      <c r="EJ43" s="305"/>
      <c r="EK43" s="305"/>
      <c r="EL43" s="305"/>
      <c r="EM43" s="305"/>
      <c r="EN43" s="305"/>
      <c r="EO43" s="305"/>
      <c r="EP43" s="305"/>
      <c r="EQ43" s="305"/>
      <c r="ER43" s="305"/>
      <c r="ES43" s="305"/>
      <c r="ET43" s="305"/>
      <c r="EU43" s="305"/>
      <c r="EV43" s="305"/>
      <c r="EW43" s="305"/>
      <c r="EX43" s="305"/>
      <c r="EY43" s="305"/>
      <c r="EZ43" s="305"/>
      <c r="FA43" s="305"/>
      <c r="FB43" s="305"/>
      <c r="FC43" s="305"/>
      <c r="FD43" s="305"/>
      <c r="FE43" s="305"/>
      <c r="FF43" s="305"/>
      <c r="FG43" s="305"/>
      <c r="FH43" s="305"/>
      <c r="FI43" s="305"/>
      <c r="FJ43" s="305"/>
      <c r="FK43" s="305"/>
      <c r="FL43" s="305"/>
      <c r="FM43" s="305"/>
      <c r="FN43" s="305"/>
      <c r="FO43" s="305"/>
      <c r="FP43" s="305"/>
      <c r="FQ43" s="305"/>
      <c r="FR43" s="305"/>
      <c r="FS43" s="305"/>
      <c r="FT43" s="305"/>
      <c r="FU43" s="305"/>
      <c r="FV43" s="305"/>
      <c r="FW43" s="305"/>
      <c r="FX43" s="305"/>
      <c r="FY43" s="305"/>
      <c r="FZ43" s="305"/>
      <c r="GA43" s="305"/>
      <c r="GB43" s="305"/>
      <c r="GC43" s="305"/>
      <c r="GD43" s="305"/>
      <c r="GE43" s="305"/>
      <c r="GF43" s="305"/>
      <c r="GG43" s="305"/>
      <c r="GH43" s="305"/>
      <c r="GI43" s="305"/>
      <c r="GJ43" s="305"/>
      <c r="GK43" s="305"/>
      <c r="GL43" s="305"/>
      <c r="GM43" s="305"/>
      <c r="GN43" s="305"/>
      <c r="GO43" s="305"/>
      <c r="GP43" s="305"/>
      <c r="GQ43" s="305"/>
      <c r="GR43" s="305"/>
      <c r="GS43" s="305"/>
      <c r="GT43" s="305"/>
      <c r="GU43" s="305"/>
      <c r="GV43" s="305"/>
      <c r="GW43" s="305"/>
      <c r="GX43" s="305"/>
      <c r="GY43" s="305"/>
      <c r="GZ43" s="305"/>
      <c r="HA43" s="305"/>
      <c r="HB43" s="305"/>
      <c r="HC43" s="305"/>
      <c r="HD43" s="305"/>
      <c r="HE43" s="305"/>
      <c r="HF43" s="305"/>
      <c r="HG43" s="305"/>
      <c r="HH43" s="305"/>
      <c r="HI43" s="305"/>
      <c r="HJ43" s="305"/>
      <c r="HK43" s="305"/>
      <c r="HL43" s="305"/>
      <c r="HM43" s="305"/>
      <c r="HN43" s="305"/>
      <c r="HO43" s="305"/>
      <c r="HP43" s="305"/>
      <c r="HQ43" s="305"/>
      <c r="HR43" s="305"/>
      <c r="HS43" s="305"/>
      <c r="HT43" s="305"/>
      <c r="HU43" s="305"/>
      <c r="HV43" s="305"/>
      <c r="HW43" s="305"/>
      <c r="HX43" s="305"/>
      <c r="HY43" s="305"/>
      <c r="HZ43" s="305"/>
      <c r="IA43" s="305"/>
      <c r="IB43" s="305"/>
      <c r="IC43" s="305"/>
      <c r="ID43" s="305"/>
      <c r="IE43" s="305"/>
      <c r="IF43" s="305"/>
      <c r="IG43" s="305"/>
      <c r="IH43" s="305"/>
      <c r="II43" s="305"/>
      <c r="IJ43" s="305"/>
      <c r="IK43" s="305"/>
      <c r="IL43" s="305"/>
      <c r="IM43" s="305"/>
      <c r="IN43" s="305"/>
      <c r="IO43" s="305"/>
      <c r="IP43" s="305"/>
      <c r="IQ43" s="305"/>
      <c r="IR43" s="305"/>
      <c r="IS43" s="305"/>
      <c r="IT43" s="305"/>
      <c r="IU43" s="305"/>
      <c r="IV43" s="305"/>
      <c r="IW43" s="305"/>
      <c r="IX43" s="305"/>
      <c r="IY43" s="305"/>
      <c r="IZ43" s="305"/>
      <c r="JA43" s="305"/>
      <c r="JB43" s="305"/>
      <c r="JC43" s="305"/>
      <c r="JD43" s="305"/>
      <c r="JE43" s="305"/>
      <c r="JF43" s="305"/>
      <c r="JG43" s="305"/>
      <c r="JH43" s="305"/>
      <c r="JI43" s="305"/>
      <c r="JJ43" s="305"/>
      <c r="JK43" s="305"/>
      <c r="JL43" s="305"/>
      <c r="JM43" s="305"/>
      <c r="JN43" s="305"/>
      <c r="JO43" s="305"/>
      <c r="JP43" s="305"/>
      <c r="JQ43" s="305"/>
      <c r="JR43" s="305"/>
      <c r="JS43" s="305"/>
      <c r="JT43" s="305"/>
      <c r="JU43" s="305"/>
      <c r="JV43" s="305"/>
      <c r="JW43" s="305"/>
      <c r="JX43" s="305"/>
      <c r="JY43" s="305"/>
      <c r="JZ43" s="305"/>
      <c r="KA43" s="305"/>
      <c r="KB43" s="305"/>
      <c r="KC43" s="305"/>
      <c r="KD43" s="305"/>
      <c r="KE43" s="305"/>
      <c r="KF43" s="305"/>
      <c r="KG43" s="305"/>
      <c r="KH43" s="305"/>
      <c r="KI43" s="305"/>
      <c r="KJ43" s="305"/>
      <c r="KK43" s="305"/>
      <c r="KL43" s="305"/>
      <c r="KM43" s="305"/>
      <c r="KN43" s="305"/>
      <c r="KO43" s="305"/>
      <c r="KP43" s="305"/>
      <c r="KQ43" s="305"/>
      <c r="KR43" s="305"/>
      <c r="KS43" s="305"/>
      <c r="KT43" s="305"/>
      <c r="KU43" s="305"/>
      <c r="KV43" s="305"/>
      <c r="KW43" s="305"/>
      <c r="KX43" s="305"/>
      <c r="KY43" s="305"/>
      <c r="KZ43" s="305"/>
      <c r="LA43" s="305"/>
      <c r="LB43" s="305"/>
      <c r="LC43" s="305"/>
      <c r="LD43" s="305"/>
      <c r="LE43" s="305"/>
      <c r="LF43" s="305"/>
      <c r="LG43" s="305"/>
      <c r="LH43" s="305"/>
      <c r="LI43" s="305"/>
      <c r="LJ43" s="305"/>
      <c r="LK43" s="305"/>
      <c r="LL43" s="305"/>
      <c r="LM43" s="305"/>
      <c r="LN43" s="305"/>
      <c r="LO43" s="305"/>
      <c r="LP43" s="305"/>
      <c r="LQ43" s="305"/>
      <c r="LR43" s="305"/>
      <c r="LS43" s="305"/>
      <c r="LT43" s="305"/>
      <c r="LU43" s="305"/>
      <c r="LV43" s="305"/>
      <c r="LW43" s="305"/>
      <c r="LX43" s="305"/>
      <c r="LY43" s="305"/>
      <c r="LZ43" s="305"/>
      <c r="MA43" s="305"/>
      <c r="MB43" s="305"/>
      <c r="MC43" s="305"/>
      <c r="MD43" s="305"/>
      <c r="ME43" s="305"/>
      <c r="MF43" s="305"/>
      <c r="MG43" s="305"/>
      <c r="MH43" s="305"/>
      <c r="MI43" s="305"/>
      <c r="MJ43" s="305"/>
      <c r="MK43" s="305"/>
      <c r="ML43" s="305"/>
      <c r="MM43" s="305"/>
      <c r="MN43" s="305"/>
      <c r="MO43" s="305"/>
      <c r="MP43" s="305"/>
      <c r="MQ43" s="305"/>
      <c r="MR43" s="305"/>
      <c r="MS43" s="305"/>
      <c r="MT43" s="305"/>
      <c r="MU43" s="305"/>
      <c r="MV43" s="305"/>
      <c r="MW43" s="305"/>
      <c r="MX43" s="305"/>
      <c r="MY43" s="305"/>
      <c r="MZ43" s="305"/>
      <c r="NA43" s="305"/>
      <c r="NB43" s="305"/>
      <c r="NC43" s="305"/>
      <c r="ND43" s="305"/>
      <c r="NE43" s="305"/>
      <c r="NF43" s="305"/>
      <c r="NH43" s="264">
        <f>Dateneingabe!N45</f>
        <v>39</v>
      </c>
      <c r="NI43" s="306"/>
      <c r="NJ43" s="264">
        <f>Dateneingabe!K45</f>
        <v>0</v>
      </c>
      <c r="NK43" s="264">
        <f>Dateneingabe!L45</f>
        <v>0</v>
      </c>
      <c r="NL43" s="264">
        <f>Dateneingabe!M45</f>
        <v>0</v>
      </c>
      <c r="NM43" s="264">
        <f t="shared" si="17"/>
        <v>0</v>
      </c>
      <c r="NN43" s="264">
        <f t="shared" si="18"/>
        <v>0</v>
      </c>
      <c r="NO43" s="296"/>
      <c r="NP43" s="297"/>
      <c r="NQ43" s="297"/>
      <c r="NR43" s="297"/>
      <c r="NS43" s="297"/>
      <c r="NT43" s="297"/>
      <c r="NU43" s="297"/>
      <c r="NV43" s="297"/>
      <c r="NW43" s="297"/>
      <c r="NX43" s="297"/>
      <c r="NY43" s="297"/>
      <c r="NZ43" s="297"/>
      <c r="OA43" s="297"/>
      <c r="OB43" s="297"/>
      <c r="OC43" s="297"/>
      <c r="OD43" s="297"/>
      <c r="OE43" s="297"/>
      <c r="OF43" s="297"/>
      <c r="OG43" s="297"/>
      <c r="OH43" s="297"/>
      <c r="OI43" s="297"/>
      <c r="OJ43" s="297"/>
      <c r="OK43" s="297"/>
      <c r="OL43" s="297"/>
      <c r="OM43" s="297"/>
      <c r="ON43" s="297"/>
      <c r="OO43" s="297"/>
      <c r="OP43" s="297"/>
      <c r="OQ43" s="297"/>
      <c r="OR43" s="297"/>
      <c r="OS43" s="298"/>
      <c r="OT43" s="296"/>
      <c r="OU43" s="297"/>
      <c r="OV43" s="297"/>
      <c r="OW43" s="297"/>
      <c r="OX43" s="297"/>
      <c r="OY43" s="297"/>
      <c r="OZ43" s="297"/>
      <c r="PA43" s="297"/>
      <c r="PB43" s="297"/>
      <c r="PC43" s="297"/>
      <c r="PD43" s="297"/>
      <c r="PE43" s="297"/>
      <c r="PF43" s="297"/>
      <c r="PG43" s="297"/>
      <c r="PH43" s="297"/>
      <c r="PI43" s="297"/>
      <c r="PJ43" s="297"/>
      <c r="PK43" s="297"/>
      <c r="PL43" s="297"/>
      <c r="PM43" s="297"/>
      <c r="PN43" s="297"/>
      <c r="PO43" s="297"/>
      <c r="PP43" s="297"/>
      <c r="PQ43" s="297"/>
      <c r="PR43" s="297"/>
      <c r="PS43" s="297"/>
      <c r="PT43" s="297"/>
      <c r="PU43" s="297"/>
      <c r="PV43" s="298"/>
      <c r="PW43" s="296"/>
      <c r="PX43" s="297"/>
      <c r="PY43" s="297"/>
      <c r="PZ43" s="297"/>
      <c r="QA43" s="297"/>
      <c r="QB43" s="297"/>
      <c r="QC43" s="297"/>
      <c r="QD43" s="297"/>
      <c r="QE43" s="297"/>
      <c r="QF43" s="297"/>
      <c r="QG43" s="297"/>
      <c r="QH43" s="297"/>
      <c r="QI43" s="297"/>
      <c r="QJ43" s="297"/>
      <c r="QK43" s="297"/>
      <c r="QL43" s="297"/>
      <c r="QM43" s="297"/>
      <c r="QN43" s="297"/>
      <c r="QO43" s="297"/>
      <c r="QP43" s="297"/>
      <c r="QQ43" s="297"/>
      <c r="QR43" s="297"/>
      <c r="QS43" s="297"/>
      <c r="QT43" s="297"/>
      <c r="QU43" s="297"/>
      <c r="QV43" s="297"/>
      <c r="QW43" s="297"/>
      <c r="QX43" s="297"/>
      <c r="QY43" s="297"/>
      <c r="QZ43" s="297"/>
      <c r="RA43" s="298"/>
      <c r="RB43" s="296"/>
      <c r="RC43" s="297"/>
      <c r="RD43" s="297"/>
      <c r="RE43" s="297"/>
      <c r="RF43" s="297"/>
      <c r="RG43" s="297"/>
      <c r="RH43" s="297"/>
      <c r="RI43" s="297"/>
      <c r="RJ43" s="297"/>
      <c r="RK43" s="297"/>
      <c r="RL43" s="297"/>
      <c r="RM43" s="297"/>
      <c r="RN43" s="297"/>
      <c r="RO43" s="297"/>
      <c r="RP43" s="297"/>
      <c r="RQ43" s="297"/>
      <c r="RR43" s="297"/>
      <c r="RS43" s="297"/>
      <c r="RT43" s="297"/>
      <c r="RU43" s="297"/>
      <c r="RV43" s="297"/>
      <c r="RW43" s="297"/>
      <c r="RX43" s="297"/>
      <c r="RY43" s="297"/>
      <c r="RZ43" s="297"/>
      <c r="SA43" s="297"/>
      <c r="SB43" s="297"/>
      <c r="SC43" s="297"/>
      <c r="SD43" s="297"/>
      <c r="SE43" s="298"/>
      <c r="SF43" s="296"/>
      <c r="SG43" s="297"/>
      <c r="SH43" s="297"/>
      <c r="SI43" s="297"/>
      <c r="SJ43" s="297"/>
      <c r="SK43" s="297"/>
      <c r="SL43" s="297"/>
      <c r="SM43" s="297"/>
      <c r="SN43" s="297"/>
      <c r="SO43" s="297"/>
      <c r="SP43" s="297"/>
      <c r="SQ43" s="297"/>
      <c r="SR43" s="297"/>
      <c r="SS43" s="297"/>
      <c r="ST43" s="297"/>
      <c r="SU43" s="297"/>
      <c r="SV43" s="297"/>
      <c r="SW43" s="297"/>
      <c r="SX43" s="297"/>
      <c r="SY43" s="297"/>
      <c r="SZ43" s="297"/>
      <c r="TA43" s="297"/>
      <c r="TB43" s="297"/>
      <c r="TC43" s="297"/>
      <c r="TD43" s="297"/>
      <c r="TE43" s="297"/>
      <c r="TF43" s="297"/>
      <c r="TG43" s="297"/>
      <c r="TH43" s="297"/>
      <c r="TI43" s="297"/>
      <c r="TJ43" s="298"/>
      <c r="TK43" s="296"/>
      <c r="TL43" s="297"/>
      <c r="TM43" s="297"/>
      <c r="TN43" s="297"/>
      <c r="TO43" s="297"/>
      <c r="TP43" s="297"/>
      <c r="TQ43" s="297"/>
      <c r="TR43" s="297"/>
      <c r="TS43" s="297"/>
      <c r="TT43" s="297"/>
      <c r="TU43" s="297"/>
      <c r="TV43" s="297"/>
      <c r="TW43" s="297"/>
      <c r="TX43" s="297"/>
      <c r="TY43" s="297"/>
      <c r="TZ43" s="297"/>
      <c r="UA43" s="297"/>
      <c r="UB43" s="297"/>
      <c r="UC43" s="297"/>
      <c r="UD43" s="297"/>
      <c r="UE43" s="297"/>
      <c r="UF43" s="297"/>
      <c r="UG43" s="297"/>
      <c r="UH43" s="297"/>
      <c r="UI43" s="297"/>
      <c r="UJ43" s="297"/>
      <c r="UK43" s="297"/>
      <c r="UL43" s="297"/>
      <c r="UM43" s="297"/>
      <c r="UN43" s="298"/>
      <c r="UO43" s="296"/>
      <c r="UP43" s="297"/>
      <c r="UQ43" s="297"/>
      <c r="UR43" s="297"/>
      <c r="US43" s="297"/>
      <c r="UT43" s="297"/>
      <c r="UU43" s="297"/>
      <c r="UV43" s="297"/>
      <c r="UW43" s="297"/>
      <c r="UX43" s="297"/>
      <c r="UY43" s="297"/>
      <c r="UZ43" s="297"/>
      <c r="VA43" s="297"/>
      <c r="VB43" s="297"/>
      <c r="VC43" s="297"/>
      <c r="VD43" s="297"/>
      <c r="VE43" s="297"/>
      <c r="VF43" s="297"/>
      <c r="VG43" s="297"/>
      <c r="VH43" s="297"/>
      <c r="VI43" s="297"/>
      <c r="VJ43" s="297"/>
      <c r="VK43" s="297"/>
      <c r="VL43" s="297"/>
      <c r="VM43" s="297"/>
      <c r="VN43" s="297"/>
      <c r="VO43" s="297"/>
      <c r="VP43" s="297"/>
      <c r="VQ43" s="297"/>
      <c r="VR43" s="297"/>
      <c r="VS43" s="298"/>
      <c r="VT43" s="296"/>
      <c r="VU43" s="297"/>
      <c r="VV43" s="297"/>
      <c r="VW43" s="297"/>
      <c r="VX43" s="297"/>
      <c r="VY43" s="297"/>
      <c r="VZ43" s="297"/>
      <c r="WA43" s="297"/>
      <c r="WB43" s="297"/>
      <c r="WC43" s="297"/>
      <c r="WD43" s="297"/>
      <c r="WE43" s="297"/>
      <c r="WF43" s="297"/>
      <c r="WG43" s="297"/>
      <c r="WH43" s="297"/>
      <c r="WI43" s="297"/>
      <c r="WJ43" s="297"/>
      <c r="WK43" s="297"/>
      <c r="WL43" s="297"/>
      <c r="WM43" s="297"/>
      <c r="WN43" s="297"/>
      <c r="WO43" s="297"/>
      <c r="WP43" s="297"/>
      <c r="WQ43" s="297"/>
      <c r="WR43" s="297"/>
      <c r="WS43" s="297"/>
      <c r="WT43" s="297"/>
      <c r="WU43" s="297"/>
      <c r="WV43" s="297"/>
      <c r="WW43" s="297"/>
      <c r="WX43" s="298"/>
      <c r="WY43" s="296"/>
      <c r="WZ43" s="297"/>
      <c r="XA43" s="297"/>
      <c r="XB43" s="297"/>
      <c r="XC43" s="297"/>
      <c r="XD43" s="297"/>
      <c r="XE43" s="297"/>
      <c r="XF43" s="297"/>
      <c r="XG43" s="297"/>
      <c r="XH43" s="297"/>
      <c r="XI43" s="297"/>
      <c r="XJ43" s="297"/>
      <c r="XK43" s="297"/>
      <c r="XL43" s="297"/>
      <c r="XM43" s="297"/>
      <c r="XN43" s="297"/>
      <c r="XO43" s="297"/>
      <c r="XP43" s="297"/>
      <c r="XQ43" s="297"/>
      <c r="XR43" s="297"/>
      <c r="XS43" s="297"/>
      <c r="XT43" s="297"/>
      <c r="XU43" s="297"/>
      <c r="XV43" s="297"/>
      <c r="XW43" s="297"/>
      <c r="XX43" s="297"/>
      <c r="XY43" s="297"/>
      <c r="XZ43" s="297"/>
      <c r="YA43" s="297"/>
      <c r="YB43" s="298"/>
      <c r="YC43" s="296"/>
      <c r="YD43" s="297"/>
      <c r="YE43" s="297"/>
      <c r="YF43" s="297"/>
      <c r="YG43" s="297"/>
      <c r="YH43" s="297"/>
      <c r="YI43" s="297"/>
      <c r="YJ43" s="297"/>
      <c r="YK43" s="297"/>
      <c r="YL43" s="297"/>
      <c r="YM43" s="297"/>
      <c r="YN43" s="297"/>
      <c r="YO43" s="297"/>
      <c r="YP43" s="297"/>
      <c r="YQ43" s="297"/>
      <c r="YR43" s="297"/>
      <c r="YS43" s="297"/>
      <c r="YT43" s="297"/>
      <c r="YU43" s="297"/>
      <c r="YV43" s="297"/>
      <c r="YW43" s="297"/>
      <c r="YX43" s="297"/>
      <c r="YY43" s="297"/>
      <c r="YZ43" s="297"/>
      <c r="ZA43" s="297"/>
      <c r="ZB43" s="297"/>
      <c r="ZC43" s="297"/>
      <c r="ZD43" s="297"/>
      <c r="ZE43" s="297"/>
      <c r="ZF43" s="297"/>
      <c r="ZG43" s="298"/>
      <c r="ZH43" s="296"/>
      <c r="ZI43" s="297"/>
      <c r="ZJ43" s="297"/>
      <c r="ZK43" s="297"/>
      <c r="ZL43" s="297"/>
      <c r="ZM43" s="297"/>
      <c r="ZN43" s="297"/>
      <c r="ZO43" s="297"/>
      <c r="ZP43" s="297"/>
      <c r="ZQ43" s="297"/>
      <c r="ZR43" s="297"/>
      <c r="ZS43" s="297"/>
      <c r="ZT43" s="297"/>
      <c r="ZU43" s="297"/>
      <c r="ZV43" s="297"/>
      <c r="ZW43" s="297"/>
      <c r="ZX43" s="297"/>
      <c r="ZY43" s="297"/>
      <c r="ZZ43" s="297"/>
      <c r="AAA43" s="297"/>
      <c r="AAB43" s="297"/>
      <c r="AAC43" s="297"/>
      <c r="AAD43" s="297"/>
      <c r="AAE43" s="297"/>
      <c r="AAF43" s="297"/>
      <c r="AAG43" s="297"/>
      <c r="AAH43" s="297"/>
      <c r="AAI43" s="297"/>
      <c r="AAJ43" s="297"/>
      <c r="AAK43" s="298"/>
      <c r="AAL43" s="296"/>
      <c r="AAM43" s="297"/>
      <c r="AAN43" s="297"/>
      <c r="AAO43" s="297"/>
      <c r="AAP43" s="297"/>
      <c r="AAQ43" s="297"/>
      <c r="AAR43" s="297"/>
      <c r="AAS43" s="297"/>
      <c r="AAT43" s="297"/>
      <c r="AAU43" s="297"/>
      <c r="AAV43" s="297"/>
      <c r="AAW43" s="297"/>
      <c r="AAX43" s="297"/>
      <c r="AAY43" s="297"/>
      <c r="AAZ43" s="297"/>
      <c r="ABA43" s="297"/>
      <c r="ABB43" s="297"/>
      <c r="ABC43" s="297"/>
      <c r="ABD43" s="297"/>
      <c r="ABE43" s="297"/>
      <c r="ABF43" s="297"/>
      <c r="ABG43" s="297"/>
      <c r="ABH43" s="297"/>
      <c r="ABI43" s="297"/>
      <c r="ABJ43" s="297"/>
      <c r="ABK43" s="297"/>
      <c r="ABL43" s="297"/>
      <c r="ABM43" s="297"/>
      <c r="ABN43" s="297"/>
      <c r="ABO43" s="297"/>
      <c r="ABP43" s="298"/>
      <c r="ABQ43" s="299"/>
    </row>
    <row r="44" spans="1:745" s="35" customFormat="1" ht="20.100000000000001" customHeight="1" x14ac:dyDescent="0.2">
      <c r="A44" s="37" t="str">
        <f>IF(Dateneingabe!A46=0,"zzz",Dateneingabe!A46)</f>
        <v>zzz</v>
      </c>
      <c r="B44" s="40" t="str">
        <f>IF(Dateneingabe!B46=0,"zzz",Dateneingabe!B46)</f>
        <v>zzz</v>
      </c>
      <c r="C44" s="40" t="str">
        <f>IF(Dateneingabe!C46=0,"zzz",Dateneingabe!C46)</f>
        <v>zzz</v>
      </c>
      <c r="D44" s="231">
        <f t="shared" ca="1" si="16"/>
        <v>0</v>
      </c>
      <c r="E44" s="304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  <c r="AA44" s="305"/>
      <c r="AB44" s="305"/>
      <c r="AC44" s="305"/>
      <c r="AD44" s="305"/>
      <c r="AE44" s="305"/>
      <c r="AF44" s="305"/>
      <c r="AG44" s="305"/>
      <c r="AH44" s="305"/>
      <c r="AI44" s="305"/>
      <c r="AJ44" s="305"/>
      <c r="AK44" s="305"/>
      <c r="AL44" s="305"/>
      <c r="AM44" s="305"/>
      <c r="AN44" s="305"/>
      <c r="AO44" s="305"/>
      <c r="AP44" s="305"/>
      <c r="AQ44" s="305"/>
      <c r="AR44" s="305"/>
      <c r="AS44" s="305"/>
      <c r="AT44" s="305"/>
      <c r="AU44" s="305"/>
      <c r="AV44" s="305"/>
      <c r="AW44" s="305"/>
      <c r="AX44" s="305"/>
      <c r="AY44" s="305"/>
      <c r="AZ44" s="305"/>
      <c r="BA44" s="305"/>
      <c r="BB44" s="305"/>
      <c r="BC44" s="305"/>
      <c r="BD44" s="305"/>
      <c r="BE44" s="305"/>
      <c r="BF44" s="305"/>
      <c r="BG44" s="305"/>
      <c r="BH44" s="305"/>
      <c r="BI44" s="305"/>
      <c r="BJ44" s="305"/>
      <c r="BK44" s="305"/>
      <c r="BL44" s="305"/>
      <c r="BM44" s="305"/>
      <c r="BN44" s="305"/>
      <c r="BO44" s="305"/>
      <c r="BP44" s="305"/>
      <c r="BQ44" s="305"/>
      <c r="BR44" s="305"/>
      <c r="BS44" s="305"/>
      <c r="BT44" s="305"/>
      <c r="BU44" s="305"/>
      <c r="BV44" s="305"/>
      <c r="BW44" s="305"/>
      <c r="BX44" s="305"/>
      <c r="BY44" s="305"/>
      <c r="BZ44" s="305"/>
      <c r="CA44" s="305"/>
      <c r="CB44" s="305"/>
      <c r="CC44" s="305"/>
      <c r="CD44" s="305"/>
      <c r="CE44" s="305"/>
      <c r="CF44" s="305"/>
      <c r="CG44" s="305"/>
      <c r="CH44" s="305"/>
      <c r="CI44" s="305"/>
      <c r="CJ44" s="305"/>
      <c r="CK44" s="305"/>
      <c r="CL44" s="305"/>
      <c r="CM44" s="305"/>
      <c r="CN44" s="305"/>
      <c r="CO44" s="305"/>
      <c r="CP44" s="305"/>
      <c r="CQ44" s="305"/>
      <c r="CR44" s="305"/>
      <c r="CS44" s="305"/>
      <c r="CT44" s="305"/>
      <c r="CU44" s="305"/>
      <c r="CV44" s="305"/>
      <c r="CW44" s="305"/>
      <c r="CX44" s="305"/>
      <c r="CY44" s="305"/>
      <c r="CZ44" s="305"/>
      <c r="DA44" s="305"/>
      <c r="DB44" s="305"/>
      <c r="DC44" s="305"/>
      <c r="DD44" s="305"/>
      <c r="DE44" s="305"/>
      <c r="DF44" s="305"/>
      <c r="DG44" s="305"/>
      <c r="DH44" s="305"/>
      <c r="DI44" s="305"/>
      <c r="DJ44" s="305"/>
      <c r="DK44" s="305"/>
      <c r="DL44" s="305"/>
      <c r="DM44" s="305"/>
      <c r="DN44" s="305"/>
      <c r="DO44" s="305"/>
      <c r="DP44" s="305"/>
      <c r="DQ44" s="305"/>
      <c r="DR44" s="305"/>
      <c r="DS44" s="305"/>
      <c r="DT44" s="305"/>
      <c r="DU44" s="305"/>
      <c r="DV44" s="305"/>
      <c r="DW44" s="305"/>
      <c r="DX44" s="305"/>
      <c r="DY44" s="305"/>
      <c r="DZ44" s="305"/>
      <c r="EA44" s="305"/>
      <c r="EB44" s="305"/>
      <c r="EC44" s="305"/>
      <c r="ED44" s="305"/>
      <c r="EE44" s="305"/>
      <c r="EF44" s="305"/>
      <c r="EG44" s="305"/>
      <c r="EH44" s="305"/>
      <c r="EI44" s="305"/>
      <c r="EJ44" s="305"/>
      <c r="EK44" s="305"/>
      <c r="EL44" s="305"/>
      <c r="EM44" s="305"/>
      <c r="EN44" s="305"/>
      <c r="EO44" s="305"/>
      <c r="EP44" s="305"/>
      <c r="EQ44" s="305"/>
      <c r="ER44" s="305"/>
      <c r="ES44" s="305"/>
      <c r="ET44" s="305"/>
      <c r="EU44" s="305"/>
      <c r="EV44" s="305"/>
      <c r="EW44" s="305"/>
      <c r="EX44" s="305"/>
      <c r="EY44" s="305"/>
      <c r="EZ44" s="305"/>
      <c r="FA44" s="305"/>
      <c r="FB44" s="305"/>
      <c r="FC44" s="305"/>
      <c r="FD44" s="305"/>
      <c r="FE44" s="305"/>
      <c r="FF44" s="305"/>
      <c r="FG44" s="305"/>
      <c r="FH44" s="305"/>
      <c r="FI44" s="305"/>
      <c r="FJ44" s="305"/>
      <c r="FK44" s="305"/>
      <c r="FL44" s="305"/>
      <c r="FM44" s="305"/>
      <c r="FN44" s="305"/>
      <c r="FO44" s="305"/>
      <c r="FP44" s="305"/>
      <c r="FQ44" s="305"/>
      <c r="FR44" s="305"/>
      <c r="FS44" s="305"/>
      <c r="FT44" s="305"/>
      <c r="FU44" s="305"/>
      <c r="FV44" s="305"/>
      <c r="FW44" s="305"/>
      <c r="FX44" s="305"/>
      <c r="FY44" s="305"/>
      <c r="FZ44" s="305"/>
      <c r="GA44" s="305"/>
      <c r="GB44" s="305"/>
      <c r="GC44" s="305"/>
      <c r="GD44" s="305"/>
      <c r="GE44" s="305"/>
      <c r="GF44" s="305"/>
      <c r="GG44" s="305"/>
      <c r="GH44" s="305"/>
      <c r="GI44" s="305"/>
      <c r="GJ44" s="305"/>
      <c r="GK44" s="305"/>
      <c r="GL44" s="305"/>
      <c r="GM44" s="305"/>
      <c r="GN44" s="305"/>
      <c r="GO44" s="305"/>
      <c r="GP44" s="305"/>
      <c r="GQ44" s="305"/>
      <c r="GR44" s="305"/>
      <c r="GS44" s="305"/>
      <c r="GT44" s="305"/>
      <c r="GU44" s="305"/>
      <c r="GV44" s="305"/>
      <c r="GW44" s="305"/>
      <c r="GX44" s="305"/>
      <c r="GY44" s="305"/>
      <c r="GZ44" s="305"/>
      <c r="HA44" s="305"/>
      <c r="HB44" s="305"/>
      <c r="HC44" s="305"/>
      <c r="HD44" s="305"/>
      <c r="HE44" s="305"/>
      <c r="HF44" s="305"/>
      <c r="HG44" s="305"/>
      <c r="HH44" s="305"/>
      <c r="HI44" s="305"/>
      <c r="HJ44" s="305"/>
      <c r="HK44" s="305"/>
      <c r="HL44" s="305"/>
      <c r="HM44" s="305"/>
      <c r="HN44" s="305"/>
      <c r="HO44" s="305"/>
      <c r="HP44" s="305"/>
      <c r="HQ44" s="305"/>
      <c r="HR44" s="305"/>
      <c r="HS44" s="305"/>
      <c r="HT44" s="305"/>
      <c r="HU44" s="305"/>
      <c r="HV44" s="305"/>
      <c r="HW44" s="305"/>
      <c r="HX44" s="305"/>
      <c r="HY44" s="305"/>
      <c r="HZ44" s="305"/>
      <c r="IA44" s="305"/>
      <c r="IB44" s="305"/>
      <c r="IC44" s="305"/>
      <c r="ID44" s="305"/>
      <c r="IE44" s="305"/>
      <c r="IF44" s="305"/>
      <c r="IG44" s="305"/>
      <c r="IH44" s="305"/>
      <c r="II44" s="305"/>
      <c r="IJ44" s="305"/>
      <c r="IK44" s="305"/>
      <c r="IL44" s="305"/>
      <c r="IM44" s="305"/>
      <c r="IN44" s="305"/>
      <c r="IO44" s="305"/>
      <c r="IP44" s="305"/>
      <c r="IQ44" s="305"/>
      <c r="IR44" s="305"/>
      <c r="IS44" s="305"/>
      <c r="IT44" s="305"/>
      <c r="IU44" s="305"/>
      <c r="IV44" s="305"/>
      <c r="IW44" s="305"/>
      <c r="IX44" s="305"/>
      <c r="IY44" s="305"/>
      <c r="IZ44" s="305"/>
      <c r="JA44" s="305"/>
      <c r="JB44" s="305"/>
      <c r="JC44" s="305"/>
      <c r="JD44" s="305"/>
      <c r="JE44" s="305"/>
      <c r="JF44" s="305"/>
      <c r="JG44" s="305"/>
      <c r="JH44" s="305"/>
      <c r="JI44" s="305"/>
      <c r="JJ44" s="305"/>
      <c r="JK44" s="305"/>
      <c r="JL44" s="305"/>
      <c r="JM44" s="305"/>
      <c r="JN44" s="305"/>
      <c r="JO44" s="305"/>
      <c r="JP44" s="305"/>
      <c r="JQ44" s="305"/>
      <c r="JR44" s="305"/>
      <c r="JS44" s="305"/>
      <c r="JT44" s="305"/>
      <c r="JU44" s="305"/>
      <c r="JV44" s="305"/>
      <c r="JW44" s="305"/>
      <c r="JX44" s="305"/>
      <c r="JY44" s="305"/>
      <c r="JZ44" s="305"/>
      <c r="KA44" s="305"/>
      <c r="KB44" s="305"/>
      <c r="KC44" s="305"/>
      <c r="KD44" s="305"/>
      <c r="KE44" s="305"/>
      <c r="KF44" s="305"/>
      <c r="KG44" s="305"/>
      <c r="KH44" s="305"/>
      <c r="KI44" s="305"/>
      <c r="KJ44" s="305"/>
      <c r="KK44" s="305"/>
      <c r="KL44" s="305"/>
      <c r="KM44" s="305"/>
      <c r="KN44" s="305"/>
      <c r="KO44" s="305"/>
      <c r="KP44" s="305"/>
      <c r="KQ44" s="305"/>
      <c r="KR44" s="305"/>
      <c r="KS44" s="305"/>
      <c r="KT44" s="305"/>
      <c r="KU44" s="305"/>
      <c r="KV44" s="305"/>
      <c r="KW44" s="305"/>
      <c r="KX44" s="305"/>
      <c r="KY44" s="305"/>
      <c r="KZ44" s="305"/>
      <c r="LA44" s="305"/>
      <c r="LB44" s="305"/>
      <c r="LC44" s="305"/>
      <c r="LD44" s="305"/>
      <c r="LE44" s="305"/>
      <c r="LF44" s="305"/>
      <c r="LG44" s="305"/>
      <c r="LH44" s="305"/>
      <c r="LI44" s="305"/>
      <c r="LJ44" s="305"/>
      <c r="LK44" s="305"/>
      <c r="LL44" s="305"/>
      <c r="LM44" s="305"/>
      <c r="LN44" s="305"/>
      <c r="LO44" s="305"/>
      <c r="LP44" s="305"/>
      <c r="LQ44" s="305"/>
      <c r="LR44" s="305"/>
      <c r="LS44" s="305"/>
      <c r="LT44" s="305"/>
      <c r="LU44" s="305"/>
      <c r="LV44" s="305"/>
      <c r="LW44" s="305"/>
      <c r="LX44" s="305"/>
      <c r="LY44" s="305"/>
      <c r="LZ44" s="305"/>
      <c r="MA44" s="305"/>
      <c r="MB44" s="305"/>
      <c r="MC44" s="305"/>
      <c r="MD44" s="305"/>
      <c r="ME44" s="305"/>
      <c r="MF44" s="305"/>
      <c r="MG44" s="305"/>
      <c r="MH44" s="305"/>
      <c r="MI44" s="305"/>
      <c r="MJ44" s="305"/>
      <c r="MK44" s="305"/>
      <c r="ML44" s="305"/>
      <c r="MM44" s="305"/>
      <c r="MN44" s="305"/>
      <c r="MO44" s="305"/>
      <c r="MP44" s="305"/>
      <c r="MQ44" s="305"/>
      <c r="MR44" s="305"/>
      <c r="MS44" s="305"/>
      <c r="MT44" s="305"/>
      <c r="MU44" s="305"/>
      <c r="MV44" s="305"/>
      <c r="MW44" s="305"/>
      <c r="MX44" s="305"/>
      <c r="MY44" s="305"/>
      <c r="MZ44" s="305"/>
      <c r="NA44" s="305"/>
      <c r="NB44" s="305"/>
      <c r="NC44" s="305"/>
      <c r="ND44" s="305"/>
      <c r="NE44" s="305"/>
      <c r="NF44" s="305"/>
      <c r="NH44" s="264">
        <f>Dateneingabe!N46</f>
        <v>40</v>
      </c>
      <c r="NI44" s="306"/>
      <c r="NJ44" s="264">
        <f>Dateneingabe!K46</f>
        <v>0</v>
      </c>
      <c r="NK44" s="264">
        <f>Dateneingabe!L46</f>
        <v>0</v>
      </c>
      <c r="NL44" s="264">
        <f>Dateneingabe!M46</f>
        <v>0</v>
      </c>
      <c r="NM44" s="264">
        <f t="shared" si="17"/>
        <v>0</v>
      </c>
      <c r="NN44" s="264">
        <f t="shared" si="18"/>
        <v>0</v>
      </c>
      <c r="NO44" s="296"/>
      <c r="NP44" s="297"/>
      <c r="NQ44" s="297"/>
      <c r="NR44" s="297"/>
      <c r="NS44" s="297"/>
      <c r="NT44" s="297"/>
      <c r="NU44" s="297"/>
      <c r="NV44" s="297"/>
      <c r="NW44" s="297"/>
      <c r="NX44" s="297"/>
      <c r="NY44" s="297"/>
      <c r="NZ44" s="297"/>
      <c r="OA44" s="297"/>
      <c r="OB44" s="297"/>
      <c r="OC44" s="297"/>
      <c r="OD44" s="297"/>
      <c r="OE44" s="297"/>
      <c r="OF44" s="297"/>
      <c r="OG44" s="297"/>
      <c r="OH44" s="297"/>
      <c r="OI44" s="297"/>
      <c r="OJ44" s="297"/>
      <c r="OK44" s="297"/>
      <c r="OL44" s="297"/>
      <c r="OM44" s="297"/>
      <c r="ON44" s="297"/>
      <c r="OO44" s="297"/>
      <c r="OP44" s="297"/>
      <c r="OQ44" s="297"/>
      <c r="OR44" s="297"/>
      <c r="OS44" s="298"/>
      <c r="OT44" s="296"/>
      <c r="OU44" s="297"/>
      <c r="OV44" s="297"/>
      <c r="OW44" s="297"/>
      <c r="OX44" s="297"/>
      <c r="OY44" s="297"/>
      <c r="OZ44" s="297"/>
      <c r="PA44" s="297"/>
      <c r="PB44" s="297"/>
      <c r="PC44" s="297"/>
      <c r="PD44" s="297"/>
      <c r="PE44" s="297"/>
      <c r="PF44" s="297"/>
      <c r="PG44" s="297"/>
      <c r="PH44" s="297"/>
      <c r="PI44" s="297"/>
      <c r="PJ44" s="297"/>
      <c r="PK44" s="297"/>
      <c r="PL44" s="297"/>
      <c r="PM44" s="297"/>
      <c r="PN44" s="297"/>
      <c r="PO44" s="297"/>
      <c r="PP44" s="297"/>
      <c r="PQ44" s="297"/>
      <c r="PR44" s="297"/>
      <c r="PS44" s="297"/>
      <c r="PT44" s="297"/>
      <c r="PU44" s="297"/>
      <c r="PV44" s="298"/>
      <c r="PW44" s="296"/>
      <c r="PX44" s="297"/>
      <c r="PY44" s="297"/>
      <c r="PZ44" s="297"/>
      <c r="QA44" s="297"/>
      <c r="QB44" s="297"/>
      <c r="QC44" s="297"/>
      <c r="QD44" s="297"/>
      <c r="QE44" s="297"/>
      <c r="QF44" s="297"/>
      <c r="QG44" s="297"/>
      <c r="QH44" s="297"/>
      <c r="QI44" s="297"/>
      <c r="QJ44" s="297"/>
      <c r="QK44" s="297"/>
      <c r="QL44" s="297"/>
      <c r="QM44" s="297"/>
      <c r="QN44" s="297"/>
      <c r="QO44" s="297"/>
      <c r="QP44" s="297"/>
      <c r="QQ44" s="297"/>
      <c r="QR44" s="297"/>
      <c r="QS44" s="297"/>
      <c r="QT44" s="297"/>
      <c r="QU44" s="297"/>
      <c r="QV44" s="297"/>
      <c r="QW44" s="297"/>
      <c r="QX44" s="297"/>
      <c r="QY44" s="297"/>
      <c r="QZ44" s="297"/>
      <c r="RA44" s="298"/>
      <c r="RB44" s="296"/>
      <c r="RC44" s="297"/>
      <c r="RD44" s="297"/>
      <c r="RE44" s="297"/>
      <c r="RF44" s="297"/>
      <c r="RG44" s="297"/>
      <c r="RH44" s="297"/>
      <c r="RI44" s="297"/>
      <c r="RJ44" s="297"/>
      <c r="RK44" s="297"/>
      <c r="RL44" s="297"/>
      <c r="RM44" s="297"/>
      <c r="RN44" s="297"/>
      <c r="RO44" s="297"/>
      <c r="RP44" s="297"/>
      <c r="RQ44" s="297"/>
      <c r="RR44" s="297"/>
      <c r="RS44" s="297"/>
      <c r="RT44" s="297"/>
      <c r="RU44" s="297"/>
      <c r="RV44" s="297"/>
      <c r="RW44" s="297"/>
      <c r="RX44" s="297"/>
      <c r="RY44" s="297"/>
      <c r="RZ44" s="297"/>
      <c r="SA44" s="297"/>
      <c r="SB44" s="297"/>
      <c r="SC44" s="297"/>
      <c r="SD44" s="297"/>
      <c r="SE44" s="298"/>
      <c r="SF44" s="296"/>
      <c r="SG44" s="297"/>
      <c r="SH44" s="297"/>
      <c r="SI44" s="297"/>
      <c r="SJ44" s="297"/>
      <c r="SK44" s="297"/>
      <c r="SL44" s="297"/>
      <c r="SM44" s="297"/>
      <c r="SN44" s="297"/>
      <c r="SO44" s="297"/>
      <c r="SP44" s="297"/>
      <c r="SQ44" s="297"/>
      <c r="SR44" s="297"/>
      <c r="SS44" s="297"/>
      <c r="ST44" s="297"/>
      <c r="SU44" s="297"/>
      <c r="SV44" s="297"/>
      <c r="SW44" s="297"/>
      <c r="SX44" s="297"/>
      <c r="SY44" s="297"/>
      <c r="SZ44" s="297"/>
      <c r="TA44" s="297"/>
      <c r="TB44" s="297"/>
      <c r="TC44" s="297"/>
      <c r="TD44" s="297"/>
      <c r="TE44" s="297"/>
      <c r="TF44" s="297"/>
      <c r="TG44" s="297"/>
      <c r="TH44" s="297"/>
      <c r="TI44" s="297"/>
      <c r="TJ44" s="298"/>
      <c r="TK44" s="296"/>
      <c r="TL44" s="297"/>
      <c r="TM44" s="297"/>
      <c r="TN44" s="297"/>
      <c r="TO44" s="297"/>
      <c r="TP44" s="297"/>
      <c r="TQ44" s="297"/>
      <c r="TR44" s="297"/>
      <c r="TS44" s="297"/>
      <c r="TT44" s="297"/>
      <c r="TU44" s="297"/>
      <c r="TV44" s="297"/>
      <c r="TW44" s="297"/>
      <c r="TX44" s="297"/>
      <c r="TY44" s="297"/>
      <c r="TZ44" s="297"/>
      <c r="UA44" s="297"/>
      <c r="UB44" s="297"/>
      <c r="UC44" s="297"/>
      <c r="UD44" s="297"/>
      <c r="UE44" s="297"/>
      <c r="UF44" s="297"/>
      <c r="UG44" s="297"/>
      <c r="UH44" s="297"/>
      <c r="UI44" s="297"/>
      <c r="UJ44" s="297"/>
      <c r="UK44" s="297"/>
      <c r="UL44" s="297"/>
      <c r="UM44" s="297"/>
      <c r="UN44" s="298"/>
      <c r="UO44" s="296"/>
      <c r="UP44" s="297"/>
      <c r="UQ44" s="297"/>
      <c r="UR44" s="297"/>
      <c r="US44" s="297"/>
      <c r="UT44" s="297"/>
      <c r="UU44" s="297"/>
      <c r="UV44" s="297"/>
      <c r="UW44" s="297"/>
      <c r="UX44" s="297"/>
      <c r="UY44" s="297"/>
      <c r="UZ44" s="297"/>
      <c r="VA44" s="297"/>
      <c r="VB44" s="297"/>
      <c r="VC44" s="297"/>
      <c r="VD44" s="297"/>
      <c r="VE44" s="297"/>
      <c r="VF44" s="297"/>
      <c r="VG44" s="297"/>
      <c r="VH44" s="297"/>
      <c r="VI44" s="297"/>
      <c r="VJ44" s="297"/>
      <c r="VK44" s="297"/>
      <c r="VL44" s="297"/>
      <c r="VM44" s="297"/>
      <c r="VN44" s="297"/>
      <c r="VO44" s="297"/>
      <c r="VP44" s="297"/>
      <c r="VQ44" s="297"/>
      <c r="VR44" s="297"/>
      <c r="VS44" s="298"/>
      <c r="VT44" s="296"/>
      <c r="VU44" s="297"/>
      <c r="VV44" s="297"/>
      <c r="VW44" s="297"/>
      <c r="VX44" s="297"/>
      <c r="VY44" s="297"/>
      <c r="VZ44" s="297"/>
      <c r="WA44" s="297"/>
      <c r="WB44" s="297"/>
      <c r="WC44" s="297"/>
      <c r="WD44" s="297"/>
      <c r="WE44" s="297"/>
      <c r="WF44" s="297"/>
      <c r="WG44" s="297"/>
      <c r="WH44" s="297"/>
      <c r="WI44" s="297"/>
      <c r="WJ44" s="297"/>
      <c r="WK44" s="297"/>
      <c r="WL44" s="297"/>
      <c r="WM44" s="297"/>
      <c r="WN44" s="297"/>
      <c r="WO44" s="297"/>
      <c r="WP44" s="297"/>
      <c r="WQ44" s="297"/>
      <c r="WR44" s="297"/>
      <c r="WS44" s="297"/>
      <c r="WT44" s="297"/>
      <c r="WU44" s="297"/>
      <c r="WV44" s="297"/>
      <c r="WW44" s="297"/>
      <c r="WX44" s="298"/>
      <c r="WY44" s="296"/>
      <c r="WZ44" s="297"/>
      <c r="XA44" s="297"/>
      <c r="XB44" s="297"/>
      <c r="XC44" s="297"/>
      <c r="XD44" s="297"/>
      <c r="XE44" s="297"/>
      <c r="XF44" s="297"/>
      <c r="XG44" s="297"/>
      <c r="XH44" s="297"/>
      <c r="XI44" s="297"/>
      <c r="XJ44" s="297"/>
      <c r="XK44" s="297"/>
      <c r="XL44" s="297"/>
      <c r="XM44" s="297"/>
      <c r="XN44" s="297"/>
      <c r="XO44" s="297"/>
      <c r="XP44" s="297"/>
      <c r="XQ44" s="297"/>
      <c r="XR44" s="297"/>
      <c r="XS44" s="297"/>
      <c r="XT44" s="297"/>
      <c r="XU44" s="297"/>
      <c r="XV44" s="297"/>
      <c r="XW44" s="297"/>
      <c r="XX44" s="297"/>
      <c r="XY44" s="297"/>
      <c r="XZ44" s="297"/>
      <c r="YA44" s="297"/>
      <c r="YB44" s="298"/>
      <c r="YC44" s="296"/>
      <c r="YD44" s="297"/>
      <c r="YE44" s="297"/>
      <c r="YF44" s="297"/>
      <c r="YG44" s="297"/>
      <c r="YH44" s="297"/>
      <c r="YI44" s="297"/>
      <c r="YJ44" s="297"/>
      <c r="YK44" s="297"/>
      <c r="YL44" s="297"/>
      <c r="YM44" s="297"/>
      <c r="YN44" s="297"/>
      <c r="YO44" s="297"/>
      <c r="YP44" s="297"/>
      <c r="YQ44" s="297"/>
      <c r="YR44" s="297"/>
      <c r="YS44" s="297"/>
      <c r="YT44" s="297"/>
      <c r="YU44" s="297"/>
      <c r="YV44" s="297"/>
      <c r="YW44" s="297"/>
      <c r="YX44" s="297"/>
      <c r="YY44" s="297"/>
      <c r="YZ44" s="297"/>
      <c r="ZA44" s="297"/>
      <c r="ZB44" s="297"/>
      <c r="ZC44" s="297"/>
      <c r="ZD44" s="297"/>
      <c r="ZE44" s="297"/>
      <c r="ZF44" s="297"/>
      <c r="ZG44" s="298"/>
      <c r="ZH44" s="296"/>
      <c r="ZI44" s="297"/>
      <c r="ZJ44" s="297"/>
      <c r="ZK44" s="297"/>
      <c r="ZL44" s="297"/>
      <c r="ZM44" s="297"/>
      <c r="ZN44" s="297"/>
      <c r="ZO44" s="297"/>
      <c r="ZP44" s="297"/>
      <c r="ZQ44" s="297"/>
      <c r="ZR44" s="297"/>
      <c r="ZS44" s="297"/>
      <c r="ZT44" s="297"/>
      <c r="ZU44" s="297"/>
      <c r="ZV44" s="297"/>
      <c r="ZW44" s="297"/>
      <c r="ZX44" s="297"/>
      <c r="ZY44" s="297"/>
      <c r="ZZ44" s="297"/>
      <c r="AAA44" s="297"/>
      <c r="AAB44" s="297"/>
      <c r="AAC44" s="297"/>
      <c r="AAD44" s="297"/>
      <c r="AAE44" s="297"/>
      <c r="AAF44" s="297"/>
      <c r="AAG44" s="297"/>
      <c r="AAH44" s="297"/>
      <c r="AAI44" s="297"/>
      <c r="AAJ44" s="297"/>
      <c r="AAK44" s="298"/>
      <c r="AAL44" s="296"/>
      <c r="AAM44" s="297"/>
      <c r="AAN44" s="297"/>
      <c r="AAO44" s="297"/>
      <c r="AAP44" s="297"/>
      <c r="AAQ44" s="297"/>
      <c r="AAR44" s="297"/>
      <c r="AAS44" s="297"/>
      <c r="AAT44" s="297"/>
      <c r="AAU44" s="297"/>
      <c r="AAV44" s="297"/>
      <c r="AAW44" s="297"/>
      <c r="AAX44" s="297"/>
      <c r="AAY44" s="297"/>
      <c r="AAZ44" s="297"/>
      <c r="ABA44" s="297"/>
      <c r="ABB44" s="297"/>
      <c r="ABC44" s="297"/>
      <c r="ABD44" s="297"/>
      <c r="ABE44" s="297"/>
      <c r="ABF44" s="297"/>
      <c r="ABG44" s="297"/>
      <c r="ABH44" s="297"/>
      <c r="ABI44" s="297"/>
      <c r="ABJ44" s="297"/>
      <c r="ABK44" s="297"/>
      <c r="ABL44" s="297"/>
      <c r="ABM44" s="297"/>
      <c r="ABN44" s="297"/>
      <c r="ABO44" s="297"/>
      <c r="ABP44" s="298"/>
      <c r="ABQ44" s="299"/>
    </row>
    <row r="45" spans="1:745" s="35" customFormat="1" ht="20.100000000000001" customHeight="1" x14ac:dyDescent="0.2">
      <c r="A45" s="37" t="str">
        <f>IF(Dateneingabe!A47=0,"zzz",Dateneingabe!A47)</f>
        <v>zzz</v>
      </c>
      <c r="B45" s="40" t="str">
        <f>IF(Dateneingabe!B47=0,"zzz",Dateneingabe!B47)</f>
        <v>zzz</v>
      </c>
      <c r="C45" s="40" t="str">
        <f>IF(Dateneingabe!C47=0,"zzz",Dateneingabe!C47)</f>
        <v>zzz</v>
      </c>
      <c r="D45" s="231">
        <f t="shared" ca="1" si="16"/>
        <v>0</v>
      </c>
      <c r="E45" s="304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5"/>
      <c r="T45" s="305"/>
      <c r="U45" s="305"/>
      <c r="V45" s="305"/>
      <c r="W45" s="305"/>
      <c r="X45" s="305"/>
      <c r="Y45" s="305"/>
      <c r="Z45" s="305"/>
      <c r="AA45" s="305"/>
      <c r="AB45" s="305"/>
      <c r="AC45" s="305"/>
      <c r="AD45" s="305"/>
      <c r="AE45" s="305"/>
      <c r="AF45" s="305"/>
      <c r="AG45" s="305"/>
      <c r="AH45" s="305"/>
      <c r="AI45" s="305"/>
      <c r="AJ45" s="305"/>
      <c r="AK45" s="305"/>
      <c r="AL45" s="305"/>
      <c r="AM45" s="305"/>
      <c r="AN45" s="305"/>
      <c r="AO45" s="305"/>
      <c r="AP45" s="305"/>
      <c r="AQ45" s="305"/>
      <c r="AR45" s="305"/>
      <c r="AS45" s="305"/>
      <c r="AT45" s="305"/>
      <c r="AU45" s="305"/>
      <c r="AV45" s="305"/>
      <c r="AW45" s="305"/>
      <c r="AX45" s="305"/>
      <c r="AY45" s="305"/>
      <c r="AZ45" s="305"/>
      <c r="BA45" s="305"/>
      <c r="BB45" s="305"/>
      <c r="BC45" s="305"/>
      <c r="BD45" s="305"/>
      <c r="BE45" s="305"/>
      <c r="BF45" s="305"/>
      <c r="BG45" s="305"/>
      <c r="BH45" s="305"/>
      <c r="BI45" s="305"/>
      <c r="BJ45" s="305"/>
      <c r="BK45" s="305"/>
      <c r="BL45" s="305"/>
      <c r="BM45" s="305"/>
      <c r="BN45" s="305"/>
      <c r="BO45" s="305"/>
      <c r="BP45" s="305"/>
      <c r="BQ45" s="305"/>
      <c r="BR45" s="305"/>
      <c r="BS45" s="305"/>
      <c r="BT45" s="305"/>
      <c r="BU45" s="305"/>
      <c r="BV45" s="305"/>
      <c r="BW45" s="305"/>
      <c r="BX45" s="305"/>
      <c r="BY45" s="305"/>
      <c r="BZ45" s="305"/>
      <c r="CA45" s="305"/>
      <c r="CB45" s="305"/>
      <c r="CC45" s="305"/>
      <c r="CD45" s="305"/>
      <c r="CE45" s="305"/>
      <c r="CF45" s="305"/>
      <c r="CG45" s="305"/>
      <c r="CH45" s="305"/>
      <c r="CI45" s="305"/>
      <c r="CJ45" s="305"/>
      <c r="CK45" s="305"/>
      <c r="CL45" s="305"/>
      <c r="CM45" s="305"/>
      <c r="CN45" s="305"/>
      <c r="CO45" s="305"/>
      <c r="CP45" s="305"/>
      <c r="CQ45" s="305"/>
      <c r="CR45" s="305"/>
      <c r="CS45" s="305"/>
      <c r="CT45" s="305"/>
      <c r="CU45" s="305"/>
      <c r="CV45" s="305"/>
      <c r="CW45" s="305"/>
      <c r="CX45" s="305"/>
      <c r="CY45" s="305"/>
      <c r="CZ45" s="305"/>
      <c r="DA45" s="305"/>
      <c r="DB45" s="305"/>
      <c r="DC45" s="305"/>
      <c r="DD45" s="305"/>
      <c r="DE45" s="305"/>
      <c r="DF45" s="305"/>
      <c r="DG45" s="305"/>
      <c r="DH45" s="305"/>
      <c r="DI45" s="305"/>
      <c r="DJ45" s="305"/>
      <c r="DK45" s="305"/>
      <c r="DL45" s="305"/>
      <c r="DM45" s="305"/>
      <c r="DN45" s="305"/>
      <c r="DO45" s="305"/>
      <c r="DP45" s="305"/>
      <c r="DQ45" s="305"/>
      <c r="DR45" s="305"/>
      <c r="DS45" s="305"/>
      <c r="DT45" s="305"/>
      <c r="DU45" s="305"/>
      <c r="DV45" s="305"/>
      <c r="DW45" s="305"/>
      <c r="DX45" s="305"/>
      <c r="DY45" s="305"/>
      <c r="DZ45" s="305"/>
      <c r="EA45" s="305"/>
      <c r="EB45" s="305"/>
      <c r="EC45" s="305"/>
      <c r="ED45" s="305"/>
      <c r="EE45" s="305"/>
      <c r="EF45" s="305"/>
      <c r="EG45" s="305"/>
      <c r="EH45" s="305"/>
      <c r="EI45" s="305"/>
      <c r="EJ45" s="305"/>
      <c r="EK45" s="305"/>
      <c r="EL45" s="305"/>
      <c r="EM45" s="305"/>
      <c r="EN45" s="305"/>
      <c r="EO45" s="305"/>
      <c r="EP45" s="305"/>
      <c r="EQ45" s="305"/>
      <c r="ER45" s="305"/>
      <c r="ES45" s="305"/>
      <c r="ET45" s="305"/>
      <c r="EU45" s="305"/>
      <c r="EV45" s="305"/>
      <c r="EW45" s="305"/>
      <c r="EX45" s="305"/>
      <c r="EY45" s="305"/>
      <c r="EZ45" s="305"/>
      <c r="FA45" s="305"/>
      <c r="FB45" s="305"/>
      <c r="FC45" s="305"/>
      <c r="FD45" s="305"/>
      <c r="FE45" s="305"/>
      <c r="FF45" s="305"/>
      <c r="FG45" s="305"/>
      <c r="FH45" s="305"/>
      <c r="FI45" s="305"/>
      <c r="FJ45" s="305"/>
      <c r="FK45" s="305"/>
      <c r="FL45" s="305"/>
      <c r="FM45" s="305"/>
      <c r="FN45" s="305"/>
      <c r="FO45" s="305"/>
      <c r="FP45" s="305"/>
      <c r="FQ45" s="305"/>
      <c r="FR45" s="305"/>
      <c r="FS45" s="305"/>
      <c r="FT45" s="305"/>
      <c r="FU45" s="305"/>
      <c r="FV45" s="305"/>
      <c r="FW45" s="305"/>
      <c r="FX45" s="305"/>
      <c r="FY45" s="305"/>
      <c r="FZ45" s="305"/>
      <c r="GA45" s="305"/>
      <c r="GB45" s="305"/>
      <c r="GC45" s="305"/>
      <c r="GD45" s="305"/>
      <c r="GE45" s="305"/>
      <c r="GF45" s="305"/>
      <c r="GG45" s="305"/>
      <c r="GH45" s="305"/>
      <c r="GI45" s="305"/>
      <c r="GJ45" s="305"/>
      <c r="GK45" s="305"/>
      <c r="GL45" s="305"/>
      <c r="GM45" s="305"/>
      <c r="GN45" s="305"/>
      <c r="GO45" s="305"/>
      <c r="GP45" s="305"/>
      <c r="GQ45" s="305"/>
      <c r="GR45" s="305"/>
      <c r="GS45" s="305"/>
      <c r="GT45" s="305"/>
      <c r="GU45" s="305"/>
      <c r="GV45" s="305"/>
      <c r="GW45" s="305"/>
      <c r="GX45" s="305"/>
      <c r="GY45" s="305"/>
      <c r="GZ45" s="305"/>
      <c r="HA45" s="305"/>
      <c r="HB45" s="305"/>
      <c r="HC45" s="305"/>
      <c r="HD45" s="305"/>
      <c r="HE45" s="305"/>
      <c r="HF45" s="305"/>
      <c r="HG45" s="305"/>
      <c r="HH45" s="305"/>
      <c r="HI45" s="305"/>
      <c r="HJ45" s="305"/>
      <c r="HK45" s="305"/>
      <c r="HL45" s="305"/>
      <c r="HM45" s="305"/>
      <c r="HN45" s="305"/>
      <c r="HO45" s="305"/>
      <c r="HP45" s="305"/>
      <c r="HQ45" s="305"/>
      <c r="HR45" s="305"/>
      <c r="HS45" s="305"/>
      <c r="HT45" s="305"/>
      <c r="HU45" s="305"/>
      <c r="HV45" s="305"/>
      <c r="HW45" s="305"/>
      <c r="HX45" s="305"/>
      <c r="HY45" s="305"/>
      <c r="HZ45" s="305"/>
      <c r="IA45" s="305"/>
      <c r="IB45" s="305"/>
      <c r="IC45" s="305"/>
      <c r="ID45" s="305"/>
      <c r="IE45" s="305"/>
      <c r="IF45" s="305"/>
      <c r="IG45" s="305"/>
      <c r="IH45" s="305"/>
      <c r="II45" s="305"/>
      <c r="IJ45" s="305"/>
      <c r="IK45" s="305"/>
      <c r="IL45" s="305"/>
      <c r="IM45" s="305"/>
      <c r="IN45" s="305"/>
      <c r="IO45" s="305"/>
      <c r="IP45" s="305"/>
      <c r="IQ45" s="305"/>
      <c r="IR45" s="305"/>
      <c r="IS45" s="305"/>
      <c r="IT45" s="305"/>
      <c r="IU45" s="305"/>
      <c r="IV45" s="305"/>
      <c r="IW45" s="305"/>
      <c r="IX45" s="305"/>
      <c r="IY45" s="305"/>
      <c r="IZ45" s="305"/>
      <c r="JA45" s="305"/>
      <c r="JB45" s="305"/>
      <c r="JC45" s="305"/>
      <c r="JD45" s="305"/>
      <c r="JE45" s="305"/>
      <c r="JF45" s="305"/>
      <c r="JG45" s="305"/>
      <c r="JH45" s="305"/>
      <c r="JI45" s="305"/>
      <c r="JJ45" s="305"/>
      <c r="JK45" s="305"/>
      <c r="JL45" s="305"/>
      <c r="JM45" s="305"/>
      <c r="JN45" s="305"/>
      <c r="JO45" s="305"/>
      <c r="JP45" s="305"/>
      <c r="JQ45" s="305"/>
      <c r="JR45" s="305"/>
      <c r="JS45" s="305"/>
      <c r="JT45" s="305"/>
      <c r="JU45" s="305"/>
      <c r="JV45" s="305"/>
      <c r="JW45" s="305"/>
      <c r="JX45" s="305"/>
      <c r="JY45" s="305"/>
      <c r="JZ45" s="305"/>
      <c r="KA45" s="305"/>
      <c r="KB45" s="305"/>
      <c r="KC45" s="305"/>
      <c r="KD45" s="305"/>
      <c r="KE45" s="305"/>
      <c r="KF45" s="305"/>
      <c r="KG45" s="305"/>
      <c r="KH45" s="305"/>
      <c r="KI45" s="305"/>
      <c r="KJ45" s="305"/>
      <c r="KK45" s="305"/>
      <c r="KL45" s="305"/>
      <c r="KM45" s="305"/>
      <c r="KN45" s="305"/>
      <c r="KO45" s="305"/>
      <c r="KP45" s="305"/>
      <c r="KQ45" s="305"/>
      <c r="KR45" s="305"/>
      <c r="KS45" s="305"/>
      <c r="KT45" s="305"/>
      <c r="KU45" s="305"/>
      <c r="KV45" s="305"/>
      <c r="KW45" s="305"/>
      <c r="KX45" s="305"/>
      <c r="KY45" s="305"/>
      <c r="KZ45" s="305"/>
      <c r="LA45" s="305"/>
      <c r="LB45" s="305"/>
      <c r="LC45" s="305"/>
      <c r="LD45" s="305"/>
      <c r="LE45" s="305"/>
      <c r="LF45" s="305"/>
      <c r="LG45" s="305"/>
      <c r="LH45" s="305"/>
      <c r="LI45" s="305"/>
      <c r="LJ45" s="305"/>
      <c r="LK45" s="305"/>
      <c r="LL45" s="305"/>
      <c r="LM45" s="305"/>
      <c r="LN45" s="305"/>
      <c r="LO45" s="305"/>
      <c r="LP45" s="305"/>
      <c r="LQ45" s="305"/>
      <c r="LR45" s="305"/>
      <c r="LS45" s="305"/>
      <c r="LT45" s="305"/>
      <c r="LU45" s="305"/>
      <c r="LV45" s="305"/>
      <c r="LW45" s="305"/>
      <c r="LX45" s="305"/>
      <c r="LY45" s="305"/>
      <c r="LZ45" s="305"/>
      <c r="MA45" s="305"/>
      <c r="MB45" s="305"/>
      <c r="MC45" s="305"/>
      <c r="MD45" s="305"/>
      <c r="ME45" s="305"/>
      <c r="MF45" s="305"/>
      <c r="MG45" s="305"/>
      <c r="MH45" s="305"/>
      <c r="MI45" s="305"/>
      <c r="MJ45" s="305"/>
      <c r="MK45" s="305"/>
      <c r="ML45" s="305"/>
      <c r="MM45" s="305"/>
      <c r="MN45" s="305"/>
      <c r="MO45" s="305"/>
      <c r="MP45" s="305"/>
      <c r="MQ45" s="305"/>
      <c r="MR45" s="305"/>
      <c r="MS45" s="305"/>
      <c r="MT45" s="305"/>
      <c r="MU45" s="305"/>
      <c r="MV45" s="305"/>
      <c r="MW45" s="305"/>
      <c r="MX45" s="305"/>
      <c r="MY45" s="305"/>
      <c r="MZ45" s="305"/>
      <c r="NA45" s="305"/>
      <c r="NB45" s="305"/>
      <c r="NC45" s="305"/>
      <c r="ND45" s="305"/>
      <c r="NE45" s="305"/>
      <c r="NF45" s="305"/>
      <c r="NH45" s="264">
        <f>Dateneingabe!N47</f>
        <v>41</v>
      </c>
      <c r="NI45" s="306"/>
      <c r="NJ45" s="264">
        <f>Dateneingabe!K47</f>
        <v>0</v>
      </c>
      <c r="NK45" s="264">
        <f>Dateneingabe!L47</f>
        <v>0</v>
      </c>
      <c r="NL45" s="264">
        <f>Dateneingabe!M47</f>
        <v>0</v>
      </c>
      <c r="NM45" s="264">
        <f t="shared" si="17"/>
        <v>0</v>
      </c>
      <c r="NN45" s="264">
        <f t="shared" si="18"/>
        <v>0</v>
      </c>
      <c r="NO45" s="296"/>
      <c r="NP45" s="297"/>
      <c r="NQ45" s="297"/>
      <c r="NR45" s="297"/>
      <c r="NS45" s="297"/>
      <c r="NT45" s="297"/>
      <c r="NU45" s="297"/>
      <c r="NV45" s="297"/>
      <c r="NW45" s="297"/>
      <c r="NX45" s="297"/>
      <c r="NY45" s="297"/>
      <c r="NZ45" s="297"/>
      <c r="OA45" s="297"/>
      <c r="OB45" s="297"/>
      <c r="OC45" s="297"/>
      <c r="OD45" s="297"/>
      <c r="OE45" s="297"/>
      <c r="OF45" s="297"/>
      <c r="OG45" s="297"/>
      <c r="OH45" s="297"/>
      <c r="OI45" s="297"/>
      <c r="OJ45" s="297"/>
      <c r="OK45" s="297"/>
      <c r="OL45" s="297"/>
      <c r="OM45" s="297"/>
      <c r="ON45" s="297"/>
      <c r="OO45" s="297"/>
      <c r="OP45" s="297"/>
      <c r="OQ45" s="297"/>
      <c r="OR45" s="297"/>
      <c r="OS45" s="298"/>
      <c r="OT45" s="296"/>
      <c r="OU45" s="297"/>
      <c r="OV45" s="297"/>
      <c r="OW45" s="297"/>
      <c r="OX45" s="297"/>
      <c r="OY45" s="297"/>
      <c r="OZ45" s="297"/>
      <c r="PA45" s="297"/>
      <c r="PB45" s="297"/>
      <c r="PC45" s="297"/>
      <c r="PD45" s="297"/>
      <c r="PE45" s="297"/>
      <c r="PF45" s="297"/>
      <c r="PG45" s="297"/>
      <c r="PH45" s="297"/>
      <c r="PI45" s="297"/>
      <c r="PJ45" s="297"/>
      <c r="PK45" s="297"/>
      <c r="PL45" s="297"/>
      <c r="PM45" s="297"/>
      <c r="PN45" s="297"/>
      <c r="PO45" s="297"/>
      <c r="PP45" s="297"/>
      <c r="PQ45" s="297"/>
      <c r="PR45" s="297"/>
      <c r="PS45" s="297"/>
      <c r="PT45" s="297"/>
      <c r="PU45" s="297"/>
      <c r="PV45" s="298"/>
      <c r="PW45" s="296"/>
      <c r="PX45" s="297"/>
      <c r="PY45" s="297"/>
      <c r="PZ45" s="297"/>
      <c r="QA45" s="297"/>
      <c r="QB45" s="297"/>
      <c r="QC45" s="297"/>
      <c r="QD45" s="297"/>
      <c r="QE45" s="297"/>
      <c r="QF45" s="297"/>
      <c r="QG45" s="297"/>
      <c r="QH45" s="297"/>
      <c r="QI45" s="297"/>
      <c r="QJ45" s="297"/>
      <c r="QK45" s="297"/>
      <c r="QL45" s="297"/>
      <c r="QM45" s="297"/>
      <c r="QN45" s="297"/>
      <c r="QO45" s="297"/>
      <c r="QP45" s="297"/>
      <c r="QQ45" s="297"/>
      <c r="QR45" s="297"/>
      <c r="QS45" s="297"/>
      <c r="QT45" s="297"/>
      <c r="QU45" s="297"/>
      <c r="QV45" s="297"/>
      <c r="QW45" s="297"/>
      <c r="QX45" s="297"/>
      <c r="QY45" s="297"/>
      <c r="QZ45" s="297"/>
      <c r="RA45" s="298"/>
      <c r="RB45" s="296"/>
      <c r="RC45" s="297"/>
      <c r="RD45" s="297"/>
      <c r="RE45" s="297"/>
      <c r="RF45" s="297"/>
      <c r="RG45" s="297"/>
      <c r="RH45" s="297"/>
      <c r="RI45" s="297"/>
      <c r="RJ45" s="297"/>
      <c r="RK45" s="297"/>
      <c r="RL45" s="297"/>
      <c r="RM45" s="297"/>
      <c r="RN45" s="297"/>
      <c r="RO45" s="297"/>
      <c r="RP45" s="297"/>
      <c r="RQ45" s="297"/>
      <c r="RR45" s="297"/>
      <c r="RS45" s="297"/>
      <c r="RT45" s="297"/>
      <c r="RU45" s="297"/>
      <c r="RV45" s="297"/>
      <c r="RW45" s="297"/>
      <c r="RX45" s="297"/>
      <c r="RY45" s="297"/>
      <c r="RZ45" s="297"/>
      <c r="SA45" s="297"/>
      <c r="SB45" s="297"/>
      <c r="SC45" s="297"/>
      <c r="SD45" s="297"/>
      <c r="SE45" s="298"/>
      <c r="SF45" s="296"/>
      <c r="SG45" s="297"/>
      <c r="SH45" s="297"/>
      <c r="SI45" s="297"/>
      <c r="SJ45" s="297"/>
      <c r="SK45" s="297"/>
      <c r="SL45" s="297"/>
      <c r="SM45" s="297"/>
      <c r="SN45" s="297"/>
      <c r="SO45" s="297"/>
      <c r="SP45" s="297"/>
      <c r="SQ45" s="297"/>
      <c r="SR45" s="297"/>
      <c r="SS45" s="297"/>
      <c r="ST45" s="297"/>
      <c r="SU45" s="297"/>
      <c r="SV45" s="297"/>
      <c r="SW45" s="297"/>
      <c r="SX45" s="297"/>
      <c r="SY45" s="297"/>
      <c r="SZ45" s="297"/>
      <c r="TA45" s="297"/>
      <c r="TB45" s="297"/>
      <c r="TC45" s="297"/>
      <c r="TD45" s="297"/>
      <c r="TE45" s="297"/>
      <c r="TF45" s="297"/>
      <c r="TG45" s="297"/>
      <c r="TH45" s="297"/>
      <c r="TI45" s="297"/>
      <c r="TJ45" s="298"/>
      <c r="TK45" s="296"/>
      <c r="TL45" s="297"/>
      <c r="TM45" s="297"/>
      <c r="TN45" s="297"/>
      <c r="TO45" s="297"/>
      <c r="TP45" s="297"/>
      <c r="TQ45" s="297"/>
      <c r="TR45" s="297"/>
      <c r="TS45" s="297"/>
      <c r="TT45" s="297"/>
      <c r="TU45" s="297"/>
      <c r="TV45" s="297"/>
      <c r="TW45" s="297"/>
      <c r="TX45" s="297"/>
      <c r="TY45" s="297"/>
      <c r="TZ45" s="297"/>
      <c r="UA45" s="297"/>
      <c r="UB45" s="297"/>
      <c r="UC45" s="297"/>
      <c r="UD45" s="297"/>
      <c r="UE45" s="297"/>
      <c r="UF45" s="297"/>
      <c r="UG45" s="297"/>
      <c r="UH45" s="297"/>
      <c r="UI45" s="297"/>
      <c r="UJ45" s="297"/>
      <c r="UK45" s="297"/>
      <c r="UL45" s="297"/>
      <c r="UM45" s="297"/>
      <c r="UN45" s="298"/>
      <c r="UO45" s="296"/>
      <c r="UP45" s="297"/>
      <c r="UQ45" s="297"/>
      <c r="UR45" s="297"/>
      <c r="US45" s="297"/>
      <c r="UT45" s="297"/>
      <c r="UU45" s="297"/>
      <c r="UV45" s="297"/>
      <c r="UW45" s="297"/>
      <c r="UX45" s="297"/>
      <c r="UY45" s="297"/>
      <c r="UZ45" s="297"/>
      <c r="VA45" s="297"/>
      <c r="VB45" s="297"/>
      <c r="VC45" s="297"/>
      <c r="VD45" s="297"/>
      <c r="VE45" s="297"/>
      <c r="VF45" s="297"/>
      <c r="VG45" s="297"/>
      <c r="VH45" s="297"/>
      <c r="VI45" s="297"/>
      <c r="VJ45" s="297"/>
      <c r="VK45" s="297"/>
      <c r="VL45" s="297"/>
      <c r="VM45" s="297"/>
      <c r="VN45" s="297"/>
      <c r="VO45" s="297"/>
      <c r="VP45" s="297"/>
      <c r="VQ45" s="297"/>
      <c r="VR45" s="297"/>
      <c r="VS45" s="298"/>
      <c r="VT45" s="296"/>
      <c r="VU45" s="297"/>
      <c r="VV45" s="297"/>
      <c r="VW45" s="297"/>
      <c r="VX45" s="297"/>
      <c r="VY45" s="297"/>
      <c r="VZ45" s="297"/>
      <c r="WA45" s="297"/>
      <c r="WB45" s="297"/>
      <c r="WC45" s="297"/>
      <c r="WD45" s="297"/>
      <c r="WE45" s="297"/>
      <c r="WF45" s="297"/>
      <c r="WG45" s="297"/>
      <c r="WH45" s="297"/>
      <c r="WI45" s="297"/>
      <c r="WJ45" s="297"/>
      <c r="WK45" s="297"/>
      <c r="WL45" s="297"/>
      <c r="WM45" s="297"/>
      <c r="WN45" s="297"/>
      <c r="WO45" s="297"/>
      <c r="WP45" s="297"/>
      <c r="WQ45" s="297"/>
      <c r="WR45" s="297"/>
      <c r="WS45" s="297"/>
      <c r="WT45" s="297"/>
      <c r="WU45" s="297"/>
      <c r="WV45" s="297"/>
      <c r="WW45" s="297"/>
      <c r="WX45" s="298"/>
      <c r="WY45" s="296"/>
      <c r="WZ45" s="297"/>
      <c r="XA45" s="297"/>
      <c r="XB45" s="297"/>
      <c r="XC45" s="297"/>
      <c r="XD45" s="297"/>
      <c r="XE45" s="297"/>
      <c r="XF45" s="297"/>
      <c r="XG45" s="297"/>
      <c r="XH45" s="297"/>
      <c r="XI45" s="297"/>
      <c r="XJ45" s="297"/>
      <c r="XK45" s="297"/>
      <c r="XL45" s="297"/>
      <c r="XM45" s="297"/>
      <c r="XN45" s="297"/>
      <c r="XO45" s="297"/>
      <c r="XP45" s="297"/>
      <c r="XQ45" s="297"/>
      <c r="XR45" s="297"/>
      <c r="XS45" s="297"/>
      <c r="XT45" s="297"/>
      <c r="XU45" s="297"/>
      <c r="XV45" s="297"/>
      <c r="XW45" s="297"/>
      <c r="XX45" s="297"/>
      <c r="XY45" s="297"/>
      <c r="XZ45" s="297"/>
      <c r="YA45" s="297"/>
      <c r="YB45" s="298"/>
      <c r="YC45" s="296"/>
      <c r="YD45" s="297"/>
      <c r="YE45" s="297"/>
      <c r="YF45" s="297"/>
      <c r="YG45" s="297"/>
      <c r="YH45" s="297"/>
      <c r="YI45" s="297"/>
      <c r="YJ45" s="297"/>
      <c r="YK45" s="297"/>
      <c r="YL45" s="297"/>
      <c r="YM45" s="297"/>
      <c r="YN45" s="297"/>
      <c r="YO45" s="297"/>
      <c r="YP45" s="297"/>
      <c r="YQ45" s="297"/>
      <c r="YR45" s="297"/>
      <c r="YS45" s="297"/>
      <c r="YT45" s="297"/>
      <c r="YU45" s="297"/>
      <c r="YV45" s="297"/>
      <c r="YW45" s="297"/>
      <c r="YX45" s="297"/>
      <c r="YY45" s="297"/>
      <c r="YZ45" s="297"/>
      <c r="ZA45" s="297"/>
      <c r="ZB45" s="297"/>
      <c r="ZC45" s="297"/>
      <c r="ZD45" s="297"/>
      <c r="ZE45" s="297"/>
      <c r="ZF45" s="297"/>
      <c r="ZG45" s="298"/>
      <c r="ZH45" s="296"/>
      <c r="ZI45" s="297"/>
      <c r="ZJ45" s="297"/>
      <c r="ZK45" s="297"/>
      <c r="ZL45" s="297"/>
      <c r="ZM45" s="297"/>
      <c r="ZN45" s="297"/>
      <c r="ZO45" s="297"/>
      <c r="ZP45" s="297"/>
      <c r="ZQ45" s="297"/>
      <c r="ZR45" s="297"/>
      <c r="ZS45" s="297"/>
      <c r="ZT45" s="297"/>
      <c r="ZU45" s="297"/>
      <c r="ZV45" s="297"/>
      <c r="ZW45" s="297"/>
      <c r="ZX45" s="297"/>
      <c r="ZY45" s="297"/>
      <c r="ZZ45" s="297"/>
      <c r="AAA45" s="297"/>
      <c r="AAB45" s="297"/>
      <c r="AAC45" s="297"/>
      <c r="AAD45" s="297"/>
      <c r="AAE45" s="297"/>
      <c r="AAF45" s="297"/>
      <c r="AAG45" s="297"/>
      <c r="AAH45" s="297"/>
      <c r="AAI45" s="297"/>
      <c r="AAJ45" s="297"/>
      <c r="AAK45" s="298"/>
      <c r="AAL45" s="296"/>
      <c r="AAM45" s="297"/>
      <c r="AAN45" s="297"/>
      <c r="AAO45" s="297"/>
      <c r="AAP45" s="297"/>
      <c r="AAQ45" s="297"/>
      <c r="AAR45" s="297"/>
      <c r="AAS45" s="297"/>
      <c r="AAT45" s="297"/>
      <c r="AAU45" s="297"/>
      <c r="AAV45" s="297"/>
      <c r="AAW45" s="297"/>
      <c r="AAX45" s="297"/>
      <c r="AAY45" s="297"/>
      <c r="AAZ45" s="297"/>
      <c r="ABA45" s="297"/>
      <c r="ABB45" s="297"/>
      <c r="ABC45" s="297"/>
      <c r="ABD45" s="297"/>
      <c r="ABE45" s="297"/>
      <c r="ABF45" s="297"/>
      <c r="ABG45" s="297"/>
      <c r="ABH45" s="297"/>
      <c r="ABI45" s="297"/>
      <c r="ABJ45" s="297"/>
      <c r="ABK45" s="297"/>
      <c r="ABL45" s="297"/>
      <c r="ABM45" s="297"/>
      <c r="ABN45" s="297"/>
      <c r="ABO45" s="297"/>
      <c r="ABP45" s="298"/>
      <c r="ABQ45" s="299"/>
    </row>
    <row r="46" spans="1:745" s="35" customFormat="1" ht="20.100000000000001" customHeight="1" x14ac:dyDescent="0.2">
      <c r="A46" s="37" t="str">
        <f>IF(Dateneingabe!A48=0,"zzz",Dateneingabe!A48)</f>
        <v>zzz</v>
      </c>
      <c r="B46" s="40" t="str">
        <f>IF(Dateneingabe!B48=0,"zzz",Dateneingabe!B48)</f>
        <v>zzz</v>
      </c>
      <c r="C46" s="40" t="str">
        <f>IF(Dateneingabe!C48=0,"zzz",Dateneingabe!C48)</f>
        <v>zzz</v>
      </c>
      <c r="D46" s="231">
        <f t="shared" ca="1" si="16"/>
        <v>0</v>
      </c>
      <c r="E46" s="304"/>
      <c r="F46" s="305"/>
      <c r="G46" s="305"/>
      <c r="H46" s="305"/>
      <c r="I46" s="305"/>
      <c r="J46" s="305"/>
      <c r="K46" s="305"/>
      <c r="L46" s="305"/>
      <c r="M46" s="305"/>
      <c r="N46" s="305"/>
      <c r="O46" s="305"/>
      <c r="P46" s="305"/>
      <c r="Q46" s="305"/>
      <c r="R46" s="305"/>
      <c r="S46" s="305"/>
      <c r="T46" s="305"/>
      <c r="U46" s="305"/>
      <c r="V46" s="305"/>
      <c r="W46" s="305"/>
      <c r="X46" s="305"/>
      <c r="Y46" s="305"/>
      <c r="Z46" s="305"/>
      <c r="AA46" s="305"/>
      <c r="AB46" s="305"/>
      <c r="AC46" s="305"/>
      <c r="AD46" s="305"/>
      <c r="AE46" s="305"/>
      <c r="AF46" s="305"/>
      <c r="AG46" s="305"/>
      <c r="AH46" s="305"/>
      <c r="AI46" s="305"/>
      <c r="AJ46" s="305"/>
      <c r="AK46" s="305"/>
      <c r="AL46" s="305"/>
      <c r="AM46" s="305"/>
      <c r="AN46" s="305"/>
      <c r="AO46" s="305"/>
      <c r="AP46" s="305"/>
      <c r="AQ46" s="305"/>
      <c r="AR46" s="305"/>
      <c r="AS46" s="305"/>
      <c r="AT46" s="305"/>
      <c r="AU46" s="305"/>
      <c r="AV46" s="305"/>
      <c r="AW46" s="305"/>
      <c r="AX46" s="305"/>
      <c r="AY46" s="305"/>
      <c r="AZ46" s="305"/>
      <c r="BA46" s="305"/>
      <c r="BB46" s="305"/>
      <c r="BC46" s="305"/>
      <c r="BD46" s="305"/>
      <c r="BE46" s="305"/>
      <c r="BF46" s="305"/>
      <c r="BG46" s="305"/>
      <c r="BH46" s="305"/>
      <c r="BI46" s="305"/>
      <c r="BJ46" s="305"/>
      <c r="BK46" s="305"/>
      <c r="BL46" s="305"/>
      <c r="BM46" s="305"/>
      <c r="BN46" s="305"/>
      <c r="BO46" s="305"/>
      <c r="BP46" s="305"/>
      <c r="BQ46" s="305"/>
      <c r="BR46" s="305"/>
      <c r="BS46" s="305"/>
      <c r="BT46" s="305"/>
      <c r="BU46" s="305"/>
      <c r="BV46" s="305"/>
      <c r="BW46" s="305"/>
      <c r="BX46" s="305"/>
      <c r="BY46" s="305"/>
      <c r="BZ46" s="305"/>
      <c r="CA46" s="305"/>
      <c r="CB46" s="305"/>
      <c r="CC46" s="305"/>
      <c r="CD46" s="305"/>
      <c r="CE46" s="305"/>
      <c r="CF46" s="305"/>
      <c r="CG46" s="305"/>
      <c r="CH46" s="305"/>
      <c r="CI46" s="305"/>
      <c r="CJ46" s="305"/>
      <c r="CK46" s="305"/>
      <c r="CL46" s="305"/>
      <c r="CM46" s="305"/>
      <c r="CN46" s="305"/>
      <c r="CO46" s="305"/>
      <c r="CP46" s="305"/>
      <c r="CQ46" s="305"/>
      <c r="CR46" s="305"/>
      <c r="CS46" s="305"/>
      <c r="CT46" s="305"/>
      <c r="CU46" s="305"/>
      <c r="CV46" s="305"/>
      <c r="CW46" s="305"/>
      <c r="CX46" s="305"/>
      <c r="CY46" s="305"/>
      <c r="CZ46" s="305"/>
      <c r="DA46" s="305"/>
      <c r="DB46" s="305"/>
      <c r="DC46" s="305"/>
      <c r="DD46" s="305"/>
      <c r="DE46" s="305"/>
      <c r="DF46" s="305"/>
      <c r="DG46" s="305"/>
      <c r="DH46" s="305"/>
      <c r="DI46" s="305"/>
      <c r="DJ46" s="305"/>
      <c r="DK46" s="305"/>
      <c r="DL46" s="305"/>
      <c r="DM46" s="305"/>
      <c r="DN46" s="305"/>
      <c r="DO46" s="305"/>
      <c r="DP46" s="305"/>
      <c r="DQ46" s="305"/>
      <c r="DR46" s="305"/>
      <c r="DS46" s="305"/>
      <c r="DT46" s="305"/>
      <c r="DU46" s="305"/>
      <c r="DV46" s="305"/>
      <c r="DW46" s="305"/>
      <c r="DX46" s="305"/>
      <c r="DY46" s="305"/>
      <c r="DZ46" s="305"/>
      <c r="EA46" s="305"/>
      <c r="EB46" s="305"/>
      <c r="EC46" s="305"/>
      <c r="ED46" s="305"/>
      <c r="EE46" s="305"/>
      <c r="EF46" s="305"/>
      <c r="EG46" s="305"/>
      <c r="EH46" s="305"/>
      <c r="EI46" s="305"/>
      <c r="EJ46" s="305"/>
      <c r="EK46" s="305"/>
      <c r="EL46" s="305"/>
      <c r="EM46" s="305"/>
      <c r="EN46" s="305"/>
      <c r="EO46" s="305"/>
      <c r="EP46" s="305"/>
      <c r="EQ46" s="305"/>
      <c r="ER46" s="305"/>
      <c r="ES46" s="305"/>
      <c r="ET46" s="305"/>
      <c r="EU46" s="305"/>
      <c r="EV46" s="305"/>
      <c r="EW46" s="305"/>
      <c r="EX46" s="305"/>
      <c r="EY46" s="305"/>
      <c r="EZ46" s="305"/>
      <c r="FA46" s="305"/>
      <c r="FB46" s="305"/>
      <c r="FC46" s="305"/>
      <c r="FD46" s="305"/>
      <c r="FE46" s="305"/>
      <c r="FF46" s="305"/>
      <c r="FG46" s="305"/>
      <c r="FH46" s="305"/>
      <c r="FI46" s="305"/>
      <c r="FJ46" s="305"/>
      <c r="FK46" s="305"/>
      <c r="FL46" s="305"/>
      <c r="FM46" s="305"/>
      <c r="FN46" s="305"/>
      <c r="FO46" s="305"/>
      <c r="FP46" s="305"/>
      <c r="FQ46" s="305"/>
      <c r="FR46" s="305"/>
      <c r="FS46" s="305"/>
      <c r="FT46" s="305"/>
      <c r="FU46" s="305"/>
      <c r="FV46" s="305"/>
      <c r="FW46" s="305"/>
      <c r="FX46" s="305"/>
      <c r="FY46" s="305"/>
      <c r="FZ46" s="305"/>
      <c r="GA46" s="305"/>
      <c r="GB46" s="305"/>
      <c r="GC46" s="305"/>
      <c r="GD46" s="305"/>
      <c r="GE46" s="305"/>
      <c r="GF46" s="305"/>
      <c r="GG46" s="305"/>
      <c r="GH46" s="305"/>
      <c r="GI46" s="305"/>
      <c r="GJ46" s="305"/>
      <c r="GK46" s="305"/>
      <c r="GL46" s="305"/>
      <c r="GM46" s="305"/>
      <c r="GN46" s="305"/>
      <c r="GO46" s="305"/>
      <c r="GP46" s="305"/>
      <c r="GQ46" s="305"/>
      <c r="GR46" s="305"/>
      <c r="GS46" s="305"/>
      <c r="GT46" s="305"/>
      <c r="GU46" s="305"/>
      <c r="GV46" s="305"/>
      <c r="GW46" s="305"/>
      <c r="GX46" s="305"/>
      <c r="GY46" s="305"/>
      <c r="GZ46" s="305"/>
      <c r="HA46" s="305"/>
      <c r="HB46" s="305"/>
      <c r="HC46" s="305"/>
      <c r="HD46" s="305"/>
      <c r="HE46" s="305"/>
      <c r="HF46" s="305"/>
      <c r="HG46" s="305"/>
      <c r="HH46" s="305"/>
      <c r="HI46" s="305"/>
      <c r="HJ46" s="305"/>
      <c r="HK46" s="305"/>
      <c r="HL46" s="305"/>
      <c r="HM46" s="305"/>
      <c r="HN46" s="305"/>
      <c r="HO46" s="305"/>
      <c r="HP46" s="305"/>
      <c r="HQ46" s="305"/>
      <c r="HR46" s="305"/>
      <c r="HS46" s="305"/>
      <c r="HT46" s="305"/>
      <c r="HU46" s="305"/>
      <c r="HV46" s="305"/>
      <c r="HW46" s="305"/>
      <c r="HX46" s="305"/>
      <c r="HY46" s="305"/>
      <c r="HZ46" s="305"/>
      <c r="IA46" s="305"/>
      <c r="IB46" s="305"/>
      <c r="IC46" s="305"/>
      <c r="ID46" s="305"/>
      <c r="IE46" s="305"/>
      <c r="IF46" s="305"/>
      <c r="IG46" s="305"/>
      <c r="IH46" s="305"/>
      <c r="II46" s="305"/>
      <c r="IJ46" s="305"/>
      <c r="IK46" s="305"/>
      <c r="IL46" s="305"/>
      <c r="IM46" s="305"/>
      <c r="IN46" s="305"/>
      <c r="IO46" s="305"/>
      <c r="IP46" s="305"/>
      <c r="IQ46" s="305"/>
      <c r="IR46" s="305"/>
      <c r="IS46" s="305"/>
      <c r="IT46" s="305"/>
      <c r="IU46" s="305"/>
      <c r="IV46" s="305"/>
      <c r="IW46" s="305"/>
      <c r="IX46" s="305"/>
      <c r="IY46" s="305"/>
      <c r="IZ46" s="305"/>
      <c r="JA46" s="305"/>
      <c r="JB46" s="305"/>
      <c r="JC46" s="305"/>
      <c r="JD46" s="305"/>
      <c r="JE46" s="305"/>
      <c r="JF46" s="305"/>
      <c r="JG46" s="305"/>
      <c r="JH46" s="305"/>
      <c r="JI46" s="305"/>
      <c r="JJ46" s="305"/>
      <c r="JK46" s="305"/>
      <c r="JL46" s="305"/>
      <c r="JM46" s="305"/>
      <c r="JN46" s="305"/>
      <c r="JO46" s="305"/>
      <c r="JP46" s="305"/>
      <c r="JQ46" s="305"/>
      <c r="JR46" s="305"/>
      <c r="JS46" s="305"/>
      <c r="JT46" s="305"/>
      <c r="JU46" s="305"/>
      <c r="JV46" s="305"/>
      <c r="JW46" s="305"/>
      <c r="JX46" s="305"/>
      <c r="JY46" s="305"/>
      <c r="JZ46" s="305"/>
      <c r="KA46" s="305"/>
      <c r="KB46" s="305"/>
      <c r="KC46" s="305"/>
      <c r="KD46" s="305"/>
      <c r="KE46" s="305"/>
      <c r="KF46" s="305"/>
      <c r="KG46" s="305"/>
      <c r="KH46" s="305"/>
      <c r="KI46" s="305"/>
      <c r="KJ46" s="305"/>
      <c r="KK46" s="305"/>
      <c r="KL46" s="305"/>
      <c r="KM46" s="305"/>
      <c r="KN46" s="305"/>
      <c r="KO46" s="305"/>
      <c r="KP46" s="305"/>
      <c r="KQ46" s="305"/>
      <c r="KR46" s="305"/>
      <c r="KS46" s="305"/>
      <c r="KT46" s="305"/>
      <c r="KU46" s="305"/>
      <c r="KV46" s="305"/>
      <c r="KW46" s="305"/>
      <c r="KX46" s="305"/>
      <c r="KY46" s="305"/>
      <c r="KZ46" s="305"/>
      <c r="LA46" s="305"/>
      <c r="LB46" s="305"/>
      <c r="LC46" s="305"/>
      <c r="LD46" s="305"/>
      <c r="LE46" s="305"/>
      <c r="LF46" s="305"/>
      <c r="LG46" s="305"/>
      <c r="LH46" s="305"/>
      <c r="LI46" s="305"/>
      <c r="LJ46" s="305"/>
      <c r="LK46" s="305"/>
      <c r="LL46" s="305"/>
      <c r="LM46" s="305"/>
      <c r="LN46" s="305"/>
      <c r="LO46" s="305"/>
      <c r="LP46" s="305"/>
      <c r="LQ46" s="305"/>
      <c r="LR46" s="305"/>
      <c r="LS46" s="305"/>
      <c r="LT46" s="305"/>
      <c r="LU46" s="305"/>
      <c r="LV46" s="305"/>
      <c r="LW46" s="305"/>
      <c r="LX46" s="305"/>
      <c r="LY46" s="305"/>
      <c r="LZ46" s="305"/>
      <c r="MA46" s="305"/>
      <c r="MB46" s="305"/>
      <c r="MC46" s="305"/>
      <c r="MD46" s="305"/>
      <c r="ME46" s="305"/>
      <c r="MF46" s="305"/>
      <c r="MG46" s="305"/>
      <c r="MH46" s="305"/>
      <c r="MI46" s="305"/>
      <c r="MJ46" s="305"/>
      <c r="MK46" s="305"/>
      <c r="ML46" s="305"/>
      <c r="MM46" s="305"/>
      <c r="MN46" s="305"/>
      <c r="MO46" s="305"/>
      <c r="MP46" s="305"/>
      <c r="MQ46" s="305"/>
      <c r="MR46" s="305"/>
      <c r="MS46" s="305"/>
      <c r="MT46" s="305"/>
      <c r="MU46" s="305"/>
      <c r="MV46" s="305"/>
      <c r="MW46" s="305"/>
      <c r="MX46" s="305"/>
      <c r="MY46" s="305"/>
      <c r="MZ46" s="305"/>
      <c r="NA46" s="305"/>
      <c r="NB46" s="305"/>
      <c r="NC46" s="305"/>
      <c r="ND46" s="305"/>
      <c r="NE46" s="305"/>
      <c r="NF46" s="305"/>
      <c r="NH46" s="264">
        <f>Dateneingabe!N48</f>
        <v>42</v>
      </c>
      <c r="NI46" s="306"/>
      <c r="NJ46" s="264">
        <f>Dateneingabe!K48</f>
        <v>0</v>
      </c>
      <c r="NK46" s="264">
        <f>Dateneingabe!L48</f>
        <v>0</v>
      </c>
      <c r="NL46" s="264">
        <f>Dateneingabe!M48</f>
        <v>0</v>
      </c>
      <c r="NM46" s="264">
        <f t="shared" si="17"/>
        <v>0</v>
      </c>
      <c r="NN46" s="264">
        <f t="shared" si="18"/>
        <v>0</v>
      </c>
      <c r="NO46" s="296"/>
      <c r="NP46" s="297"/>
      <c r="NQ46" s="297"/>
      <c r="NR46" s="297"/>
      <c r="NS46" s="297"/>
      <c r="NT46" s="297"/>
      <c r="NU46" s="297"/>
      <c r="NV46" s="297"/>
      <c r="NW46" s="297"/>
      <c r="NX46" s="297"/>
      <c r="NY46" s="297"/>
      <c r="NZ46" s="297"/>
      <c r="OA46" s="297"/>
      <c r="OB46" s="297"/>
      <c r="OC46" s="297"/>
      <c r="OD46" s="297"/>
      <c r="OE46" s="297"/>
      <c r="OF46" s="297"/>
      <c r="OG46" s="297"/>
      <c r="OH46" s="297"/>
      <c r="OI46" s="297"/>
      <c r="OJ46" s="297"/>
      <c r="OK46" s="297"/>
      <c r="OL46" s="297"/>
      <c r="OM46" s="297"/>
      <c r="ON46" s="297"/>
      <c r="OO46" s="297"/>
      <c r="OP46" s="297"/>
      <c r="OQ46" s="297"/>
      <c r="OR46" s="297"/>
      <c r="OS46" s="298"/>
      <c r="OT46" s="296"/>
      <c r="OU46" s="297"/>
      <c r="OV46" s="297"/>
      <c r="OW46" s="297"/>
      <c r="OX46" s="297"/>
      <c r="OY46" s="297"/>
      <c r="OZ46" s="297"/>
      <c r="PA46" s="297"/>
      <c r="PB46" s="297"/>
      <c r="PC46" s="297"/>
      <c r="PD46" s="297"/>
      <c r="PE46" s="297"/>
      <c r="PF46" s="297"/>
      <c r="PG46" s="297"/>
      <c r="PH46" s="297"/>
      <c r="PI46" s="297"/>
      <c r="PJ46" s="297"/>
      <c r="PK46" s="297"/>
      <c r="PL46" s="297"/>
      <c r="PM46" s="297"/>
      <c r="PN46" s="297"/>
      <c r="PO46" s="297"/>
      <c r="PP46" s="297"/>
      <c r="PQ46" s="297"/>
      <c r="PR46" s="297"/>
      <c r="PS46" s="297"/>
      <c r="PT46" s="297"/>
      <c r="PU46" s="297"/>
      <c r="PV46" s="298"/>
      <c r="PW46" s="296"/>
      <c r="PX46" s="297"/>
      <c r="PY46" s="297"/>
      <c r="PZ46" s="297"/>
      <c r="QA46" s="297"/>
      <c r="QB46" s="297"/>
      <c r="QC46" s="297"/>
      <c r="QD46" s="297"/>
      <c r="QE46" s="297"/>
      <c r="QF46" s="297"/>
      <c r="QG46" s="297"/>
      <c r="QH46" s="297"/>
      <c r="QI46" s="297"/>
      <c r="QJ46" s="297"/>
      <c r="QK46" s="297"/>
      <c r="QL46" s="297"/>
      <c r="QM46" s="297"/>
      <c r="QN46" s="297"/>
      <c r="QO46" s="297"/>
      <c r="QP46" s="297"/>
      <c r="QQ46" s="297"/>
      <c r="QR46" s="297"/>
      <c r="QS46" s="297"/>
      <c r="QT46" s="297"/>
      <c r="QU46" s="297"/>
      <c r="QV46" s="297"/>
      <c r="QW46" s="297"/>
      <c r="QX46" s="297"/>
      <c r="QY46" s="297"/>
      <c r="QZ46" s="297"/>
      <c r="RA46" s="298"/>
      <c r="RB46" s="296"/>
      <c r="RC46" s="297"/>
      <c r="RD46" s="297"/>
      <c r="RE46" s="297"/>
      <c r="RF46" s="297"/>
      <c r="RG46" s="297"/>
      <c r="RH46" s="297"/>
      <c r="RI46" s="297"/>
      <c r="RJ46" s="297"/>
      <c r="RK46" s="297"/>
      <c r="RL46" s="297"/>
      <c r="RM46" s="297"/>
      <c r="RN46" s="297"/>
      <c r="RO46" s="297"/>
      <c r="RP46" s="297"/>
      <c r="RQ46" s="297"/>
      <c r="RR46" s="297"/>
      <c r="RS46" s="297"/>
      <c r="RT46" s="297"/>
      <c r="RU46" s="297"/>
      <c r="RV46" s="297"/>
      <c r="RW46" s="297"/>
      <c r="RX46" s="297"/>
      <c r="RY46" s="297"/>
      <c r="RZ46" s="297"/>
      <c r="SA46" s="297"/>
      <c r="SB46" s="297"/>
      <c r="SC46" s="297"/>
      <c r="SD46" s="297"/>
      <c r="SE46" s="298"/>
      <c r="SF46" s="296"/>
      <c r="SG46" s="297"/>
      <c r="SH46" s="297"/>
      <c r="SI46" s="297"/>
      <c r="SJ46" s="297"/>
      <c r="SK46" s="297"/>
      <c r="SL46" s="297"/>
      <c r="SM46" s="297"/>
      <c r="SN46" s="297"/>
      <c r="SO46" s="297"/>
      <c r="SP46" s="297"/>
      <c r="SQ46" s="297"/>
      <c r="SR46" s="297"/>
      <c r="SS46" s="297"/>
      <c r="ST46" s="297"/>
      <c r="SU46" s="297"/>
      <c r="SV46" s="297"/>
      <c r="SW46" s="297"/>
      <c r="SX46" s="297"/>
      <c r="SY46" s="297"/>
      <c r="SZ46" s="297"/>
      <c r="TA46" s="297"/>
      <c r="TB46" s="297"/>
      <c r="TC46" s="297"/>
      <c r="TD46" s="297"/>
      <c r="TE46" s="297"/>
      <c r="TF46" s="297"/>
      <c r="TG46" s="297"/>
      <c r="TH46" s="297"/>
      <c r="TI46" s="297"/>
      <c r="TJ46" s="298"/>
      <c r="TK46" s="296"/>
      <c r="TL46" s="297"/>
      <c r="TM46" s="297"/>
      <c r="TN46" s="297"/>
      <c r="TO46" s="297"/>
      <c r="TP46" s="297"/>
      <c r="TQ46" s="297"/>
      <c r="TR46" s="297"/>
      <c r="TS46" s="297"/>
      <c r="TT46" s="297"/>
      <c r="TU46" s="297"/>
      <c r="TV46" s="297"/>
      <c r="TW46" s="297"/>
      <c r="TX46" s="297"/>
      <c r="TY46" s="297"/>
      <c r="TZ46" s="297"/>
      <c r="UA46" s="297"/>
      <c r="UB46" s="297"/>
      <c r="UC46" s="297"/>
      <c r="UD46" s="297"/>
      <c r="UE46" s="297"/>
      <c r="UF46" s="297"/>
      <c r="UG46" s="297"/>
      <c r="UH46" s="297"/>
      <c r="UI46" s="297"/>
      <c r="UJ46" s="297"/>
      <c r="UK46" s="297"/>
      <c r="UL46" s="297"/>
      <c r="UM46" s="297"/>
      <c r="UN46" s="298"/>
      <c r="UO46" s="296"/>
      <c r="UP46" s="297"/>
      <c r="UQ46" s="297"/>
      <c r="UR46" s="297"/>
      <c r="US46" s="297"/>
      <c r="UT46" s="297"/>
      <c r="UU46" s="297"/>
      <c r="UV46" s="297"/>
      <c r="UW46" s="297"/>
      <c r="UX46" s="297"/>
      <c r="UY46" s="297"/>
      <c r="UZ46" s="297"/>
      <c r="VA46" s="297"/>
      <c r="VB46" s="297"/>
      <c r="VC46" s="297"/>
      <c r="VD46" s="297"/>
      <c r="VE46" s="297"/>
      <c r="VF46" s="297"/>
      <c r="VG46" s="297"/>
      <c r="VH46" s="297"/>
      <c r="VI46" s="297"/>
      <c r="VJ46" s="297"/>
      <c r="VK46" s="297"/>
      <c r="VL46" s="297"/>
      <c r="VM46" s="297"/>
      <c r="VN46" s="297"/>
      <c r="VO46" s="297"/>
      <c r="VP46" s="297"/>
      <c r="VQ46" s="297"/>
      <c r="VR46" s="297"/>
      <c r="VS46" s="298"/>
      <c r="VT46" s="296"/>
      <c r="VU46" s="297"/>
      <c r="VV46" s="297"/>
      <c r="VW46" s="297"/>
      <c r="VX46" s="297"/>
      <c r="VY46" s="297"/>
      <c r="VZ46" s="297"/>
      <c r="WA46" s="297"/>
      <c r="WB46" s="297"/>
      <c r="WC46" s="297"/>
      <c r="WD46" s="297"/>
      <c r="WE46" s="297"/>
      <c r="WF46" s="297"/>
      <c r="WG46" s="297"/>
      <c r="WH46" s="297"/>
      <c r="WI46" s="297"/>
      <c r="WJ46" s="297"/>
      <c r="WK46" s="297"/>
      <c r="WL46" s="297"/>
      <c r="WM46" s="297"/>
      <c r="WN46" s="297"/>
      <c r="WO46" s="297"/>
      <c r="WP46" s="297"/>
      <c r="WQ46" s="297"/>
      <c r="WR46" s="297"/>
      <c r="WS46" s="297"/>
      <c r="WT46" s="297"/>
      <c r="WU46" s="297"/>
      <c r="WV46" s="297"/>
      <c r="WW46" s="297"/>
      <c r="WX46" s="298"/>
      <c r="WY46" s="296"/>
      <c r="WZ46" s="297"/>
      <c r="XA46" s="297"/>
      <c r="XB46" s="297"/>
      <c r="XC46" s="297"/>
      <c r="XD46" s="297"/>
      <c r="XE46" s="297"/>
      <c r="XF46" s="297"/>
      <c r="XG46" s="297"/>
      <c r="XH46" s="297"/>
      <c r="XI46" s="297"/>
      <c r="XJ46" s="297"/>
      <c r="XK46" s="297"/>
      <c r="XL46" s="297"/>
      <c r="XM46" s="297"/>
      <c r="XN46" s="297"/>
      <c r="XO46" s="297"/>
      <c r="XP46" s="297"/>
      <c r="XQ46" s="297"/>
      <c r="XR46" s="297"/>
      <c r="XS46" s="297"/>
      <c r="XT46" s="297"/>
      <c r="XU46" s="297"/>
      <c r="XV46" s="297"/>
      <c r="XW46" s="297"/>
      <c r="XX46" s="297"/>
      <c r="XY46" s="297"/>
      <c r="XZ46" s="297"/>
      <c r="YA46" s="297"/>
      <c r="YB46" s="298"/>
      <c r="YC46" s="296"/>
      <c r="YD46" s="297"/>
      <c r="YE46" s="297"/>
      <c r="YF46" s="297"/>
      <c r="YG46" s="297"/>
      <c r="YH46" s="297"/>
      <c r="YI46" s="297"/>
      <c r="YJ46" s="297"/>
      <c r="YK46" s="297"/>
      <c r="YL46" s="297"/>
      <c r="YM46" s="297"/>
      <c r="YN46" s="297"/>
      <c r="YO46" s="297"/>
      <c r="YP46" s="297"/>
      <c r="YQ46" s="297"/>
      <c r="YR46" s="297"/>
      <c r="YS46" s="297"/>
      <c r="YT46" s="297"/>
      <c r="YU46" s="297"/>
      <c r="YV46" s="297"/>
      <c r="YW46" s="297"/>
      <c r="YX46" s="297"/>
      <c r="YY46" s="297"/>
      <c r="YZ46" s="297"/>
      <c r="ZA46" s="297"/>
      <c r="ZB46" s="297"/>
      <c r="ZC46" s="297"/>
      <c r="ZD46" s="297"/>
      <c r="ZE46" s="297"/>
      <c r="ZF46" s="297"/>
      <c r="ZG46" s="298"/>
      <c r="ZH46" s="296"/>
      <c r="ZI46" s="297"/>
      <c r="ZJ46" s="297"/>
      <c r="ZK46" s="297"/>
      <c r="ZL46" s="297"/>
      <c r="ZM46" s="297"/>
      <c r="ZN46" s="297"/>
      <c r="ZO46" s="297"/>
      <c r="ZP46" s="297"/>
      <c r="ZQ46" s="297"/>
      <c r="ZR46" s="297"/>
      <c r="ZS46" s="297"/>
      <c r="ZT46" s="297"/>
      <c r="ZU46" s="297"/>
      <c r="ZV46" s="297"/>
      <c r="ZW46" s="297"/>
      <c r="ZX46" s="297"/>
      <c r="ZY46" s="297"/>
      <c r="ZZ46" s="297"/>
      <c r="AAA46" s="297"/>
      <c r="AAB46" s="297"/>
      <c r="AAC46" s="297"/>
      <c r="AAD46" s="297"/>
      <c r="AAE46" s="297"/>
      <c r="AAF46" s="297"/>
      <c r="AAG46" s="297"/>
      <c r="AAH46" s="297"/>
      <c r="AAI46" s="297"/>
      <c r="AAJ46" s="297"/>
      <c r="AAK46" s="298"/>
      <c r="AAL46" s="296"/>
      <c r="AAM46" s="297"/>
      <c r="AAN46" s="297"/>
      <c r="AAO46" s="297"/>
      <c r="AAP46" s="297"/>
      <c r="AAQ46" s="297"/>
      <c r="AAR46" s="297"/>
      <c r="AAS46" s="297"/>
      <c r="AAT46" s="297"/>
      <c r="AAU46" s="297"/>
      <c r="AAV46" s="297"/>
      <c r="AAW46" s="297"/>
      <c r="AAX46" s="297"/>
      <c r="AAY46" s="297"/>
      <c r="AAZ46" s="297"/>
      <c r="ABA46" s="297"/>
      <c r="ABB46" s="297"/>
      <c r="ABC46" s="297"/>
      <c r="ABD46" s="297"/>
      <c r="ABE46" s="297"/>
      <c r="ABF46" s="297"/>
      <c r="ABG46" s="297"/>
      <c r="ABH46" s="297"/>
      <c r="ABI46" s="297"/>
      <c r="ABJ46" s="297"/>
      <c r="ABK46" s="297"/>
      <c r="ABL46" s="297"/>
      <c r="ABM46" s="297"/>
      <c r="ABN46" s="297"/>
      <c r="ABO46" s="297"/>
      <c r="ABP46" s="298"/>
      <c r="ABQ46" s="299"/>
    </row>
    <row r="47" spans="1:745" s="35" customFormat="1" ht="20.100000000000001" customHeight="1" x14ac:dyDescent="0.2">
      <c r="A47" s="37" t="str">
        <f>IF(Dateneingabe!A49=0,"zzz",Dateneingabe!A49)</f>
        <v>zzz</v>
      </c>
      <c r="B47" s="40" t="str">
        <f>IF(Dateneingabe!B49=0,"zzz",Dateneingabe!B49)</f>
        <v>zzz</v>
      </c>
      <c r="C47" s="40" t="str">
        <f>IF(Dateneingabe!C49=0,"zzz",Dateneingabe!C49)</f>
        <v>zzz</v>
      </c>
      <c r="D47" s="231">
        <f t="shared" ca="1" si="16"/>
        <v>0</v>
      </c>
      <c r="E47" s="304"/>
      <c r="F47" s="305"/>
      <c r="G47" s="305"/>
      <c r="H47" s="305"/>
      <c r="I47" s="305"/>
      <c r="J47" s="305"/>
      <c r="K47" s="305"/>
      <c r="L47" s="305"/>
      <c r="M47" s="305"/>
      <c r="N47" s="305"/>
      <c r="O47" s="305"/>
      <c r="P47" s="305"/>
      <c r="Q47" s="305"/>
      <c r="R47" s="305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305"/>
      <c r="AJ47" s="305"/>
      <c r="AK47" s="305"/>
      <c r="AL47" s="305"/>
      <c r="AM47" s="305"/>
      <c r="AN47" s="305"/>
      <c r="AO47" s="305"/>
      <c r="AP47" s="305"/>
      <c r="AQ47" s="305"/>
      <c r="AR47" s="305"/>
      <c r="AS47" s="305"/>
      <c r="AT47" s="305"/>
      <c r="AU47" s="305"/>
      <c r="AV47" s="305"/>
      <c r="AW47" s="305"/>
      <c r="AX47" s="305"/>
      <c r="AY47" s="305"/>
      <c r="AZ47" s="305"/>
      <c r="BA47" s="305"/>
      <c r="BB47" s="305"/>
      <c r="BC47" s="305"/>
      <c r="BD47" s="305"/>
      <c r="BE47" s="305"/>
      <c r="BF47" s="305"/>
      <c r="BG47" s="305"/>
      <c r="BH47" s="305"/>
      <c r="BI47" s="305"/>
      <c r="BJ47" s="305"/>
      <c r="BK47" s="305"/>
      <c r="BL47" s="305"/>
      <c r="BM47" s="305"/>
      <c r="BN47" s="305"/>
      <c r="BO47" s="305"/>
      <c r="BP47" s="305"/>
      <c r="BQ47" s="305"/>
      <c r="BR47" s="305"/>
      <c r="BS47" s="305"/>
      <c r="BT47" s="305"/>
      <c r="BU47" s="305"/>
      <c r="BV47" s="305"/>
      <c r="BW47" s="305"/>
      <c r="BX47" s="305"/>
      <c r="BY47" s="305"/>
      <c r="BZ47" s="305"/>
      <c r="CA47" s="305"/>
      <c r="CB47" s="305"/>
      <c r="CC47" s="305"/>
      <c r="CD47" s="305"/>
      <c r="CE47" s="305"/>
      <c r="CF47" s="305"/>
      <c r="CG47" s="305"/>
      <c r="CH47" s="305"/>
      <c r="CI47" s="305"/>
      <c r="CJ47" s="305"/>
      <c r="CK47" s="305"/>
      <c r="CL47" s="305"/>
      <c r="CM47" s="305"/>
      <c r="CN47" s="305"/>
      <c r="CO47" s="305"/>
      <c r="CP47" s="305"/>
      <c r="CQ47" s="305"/>
      <c r="CR47" s="305"/>
      <c r="CS47" s="305"/>
      <c r="CT47" s="305"/>
      <c r="CU47" s="305"/>
      <c r="CV47" s="305"/>
      <c r="CW47" s="305"/>
      <c r="CX47" s="305"/>
      <c r="CY47" s="305"/>
      <c r="CZ47" s="305"/>
      <c r="DA47" s="305"/>
      <c r="DB47" s="305"/>
      <c r="DC47" s="305"/>
      <c r="DD47" s="305"/>
      <c r="DE47" s="305"/>
      <c r="DF47" s="305"/>
      <c r="DG47" s="305"/>
      <c r="DH47" s="305"/>
      <c r="DI47" s="305"/>
      <c r="DJ47" s="305"/>
      <c r="DK47" s="305"/>
      <c r="DL47" s="305"/>
      <c r="DM47" s="305"/>
      <c r="DN47" s="305"/>
      <c r="DO47" s="305"/>
      <c r="DP47" s="305"/>
      <c r="DQ47" s="305"/>
      <c r="DR47" s="305"/>
      <c r="DS47" s="305"/>
      <c r="DT47" s="305"/>
      <c r="DU47" s="305"/>
      <c r="DV47" s="305"/>
      <c r="DW47" s="305"/>
      <c r="DX47" s="305"/>
      <c r="DY47" s="305"/>
      <c r="DZ47" s="305"/>
      <c r="EA47" s="305"/>
      <c r="EB47" s="305"/>
      <c r="EC47" s="305"/>
      <c r="ED47" s="305"/>
      <c r="EE47" s="305"/>
      <c r="EF47" s="305"/>
      <c r="EG47" s="305"/>
      <c r="EH47" s="305"/>
      <c r="EI47" s="305"/>
      <c r="EJ47" s="305"/>
      <c r="EK47" s="305"/>
      <c r="EL47" s="305"/>
      <c r="EM47" s="305"/>
      <c r="EN47" s="305"/>
      <c r="EO47" s="305"/>
      <c r="EP47" s="305"/>
      <c r="EQ47" s="305"/>
      <c r="ER47" s="305"/>
      <c r="ES47" s="305"/>
      <c r="ET47" s="305"/>
      <c r="EU47" s="305"/>
      <c r="EV47" s="305"/>
      <c r="EW47" s="305"/>
      <c r="EX47" s="305"/>
      <c r="EY47" s="305"/>
      <c r="EZ47" s="305"/>
      <c r="FA47" s="305"/>
      <c r="FB47" s="305"/>
      <c r="FC47" s="305"/>
      <c r="FD47" s="305"/>
      <c r="FE47" s="305"/>
      <c r="FF47" s="305"/>
      <c r="FG47" s="305"/>
      <c r="FH47" s="305"/>
      <c r="FI47" s="305"/>
      <c r="FJ47" s="305"/>
      <c r="FK47" s="305"/>
      <c r="FL47" s="305"/>
      <c r="FM47" s="305"/>
      <c r="FN47" s="305"/>
      <c r="FO47" s="305"/>
      <c r="FP47" s="305"/>
      <c r="FQ47" s="305"/>
      <c r="FR47" s="305"/>
      <c r="FS47" s="305"/>
      <c r="FT47" s="305"/>
      <c r="FU47" s="305"/>
      <c r="FV47" s="305"/>
      <c r="FW47" s="305"/>
      <c r="FX47" s="305"/>
      <c r="FY47" s="305"/>
      <c r="FZ47" s="305"/>
      <c r="GA47" s="305"/>
      <c r="GB47" s="305"/>
      <c r="GC47" s="305"/>
      <c r="GD47" s="305"/>
      <c r="GE47" s="305"/>
      <c r="GF47" s="305"/>
      <c r="GG47" s="305"/>
      <c r="GH47" s="305"/>
      <c r="GI47" s="305"/>
      <c r="GJ47" s="305"/>
      <c r="GK47" s="305"/>
      <c r="GL47" s="305"/>
      <c r="GM47" s="305"/>
      <c r="GN47" s="305"/>
      <c r="GO47" s="305"/>
      <c r="GP47" s="305"/>
      <c r="GQ47" s="305"/>
      <c r="GR47" s="305"/>
      <c r="GS47" s="305"/>
      <c r="GT47" s="305"/>
      <c r="GU47" s="305"/>
      <c r="GV47" s="305"/>
      <c r="GW47" s="305"/>
      <c r="GX47" s="305"/>
      <c r="GY47" s="305"/>
      <c r="GZ47" s="305"/>
      <c r="HA47" s="305"/>
      <c r="HB47" s="305"/>
      <c r="HC47" s="305"/>
      <c r="HD47" s="305"/>
      <c r="HE47" s="305"/>
      <c r="HF47" s="305"/>
      <c r="HG47" s="305"/>
      <c r="HH47" s="305"/>
      <c r="HI47" s="305"/>
      <c r="HJ47" s="305"/>
      <c r="HK47" s="305"/>
      <c r="HL47" s="305"/>
      <c r="HM47" s="305"/>
      <c r="HN47" s="305"/>
      <c r="HO47" s="305"/>
      <c r="HP47" s="305"/>
      <c r="HQ47" s="305"/>
      <c r="HR47" s="305"/>
      <c r="HS47" s="305"/>
      <c r="HT47" s="305"/>
      <c r="HU47" s="305"/>
      <c r="HV47" s="305"/>
      <c r="HW47" s="305"/>
      <c r="HX47" s="305"/>
      <c r="HY47" s="305"/>
      <c r="HZ47" s="305"/>
      <c r="IA47" s="305"/>
      <c r="IB47" s="305"/>
      <c r="IC47" s="305"/>
      <c r="ID47" s="305"/>
      <c r="IE47" s="305"/>
      <c r="IF47" s="305"/>
      <c r="IG47" s="305"/>
      <c r="IH47" s="305"/>
      <c r="II47" s="305"/>
      <c r="IJ47" s="305"/>
      <c r="IK47" s="305"/>
      <c r="IL47" s="305"/>
      <c r="IM47" s="305"/>
      <c r="IN47" s="305"/>
      <c r="IO47" s="305"/>
      <c r="IP47" s="305"/>
      <c r="IQ47" s="305"/>
      <c r="IR47" s="305"/>
      <c r="IS47" s="305"/>
      <c r="IT47" s="305"/>
      <c r="IU47" s="305"/>
      <c r="IV47" s="305"/>
      <c r="IW47" s="305"/>
      <c r="IX47" s="305"/>
      <c r="IY47" s="305"/>
      <c r="IZ47" s="305"/>
      <c r="JA47" s="305"/>
      <c r="JB47" s="305"/>
      <c r="JC47" s="305"/>
      <c r="JD47" s="305"/>
      <c r="JE47" s="305"/>
      <c r="JF47" s="305"/>
      <c r="JG47" s="305"/>
      <c r="JH47" s="305"/>
      <c r="JI47" s="305"/>
      <c r="JJ47" s="305"/>
      <c r="JK47" s="305"/>
      <c r="JL47" s="305"/>
      <c r="JM47" s="305"/>
      <c r="JN47" s="305"/>
      <c r="JO47" s="305"/>
      <c r="JP47" s="305"/>
      <c r="JQ47" s="305"/>
      <c r="JR47" s="305"/>
      <c r="JS47" s="305"/>
      <c r="JT47" s="305"/>
      <c r="JU47" s="305"/>
      <c r="JV47" s="305"/>
      <c r="JW47" s="305"/>
      <c r="JX47" s="305"/>
      <c r="JY47" s="305"/>
      <c r="JZ47" s="305"/>
      <c r="KA47" s="305"/>
      <c r="KB47" s="305"/>
      <c r="KC47" s="305"/>
      <c r="KD47" s="305"/>
      <c r="KE47" s="305"/>
      <c r="KF47" s="305"/>
      <c r="KG47" s="305"/>
      <c r="KH47" s="305"/>
      <c r="KI47" s="305"/>
      <c r="KJ47" s="305"/>
      <c r="KK47" s="305"/>
      <c r="KL47" s="305"/>
      <c r="KM47" s="305"/>
      <c r="KN47" s="305"/>
      <c r="KO47" s="305"/>
      <c r="KP47" s="305"/>
      <c r="KQ47" s="305"/>
      <c r="KR47" s="305"/>
      <c r="KS47" s="305"/>
      <c r="KT47" s="305"/>
      <c r="KU47" s="305"/>
      <c r="KV47" s="305"/>
      <c r="KW47" s="305"/>
      <c r="KX47" s="305"/>
      <c r="KY47" s="305"/>
      <c r="KZ47" s="305"/>
      <c r="LA47" s="305"/>
      <c r="LB47" s="305"/>
      <c r="LC47" s="305"/>
      <c r="LD47" s="305"/>
      <c r="LE47" s="305"/>
      <c r="LF47" s="305"/>
      <c r="LG47" s="305"/>
      <c r="LH47" s="305"/>
      <c r="LI47" s="305"/>
      <c r="LJ47" s="305"/>
      <c r="LK47" s="305"/>
      <c r="LL47" s="305"/>
      <c r="LM47" s="305"/>
      <c r="LN47" s="305"/>
      <c r="LO47" s="305"/>
      <c r="LP47" s="305"/>
      <c r="LQ47" s="305"/>
      <c r="LR47" s="305"/>
      <c r="LS47" s="305"/>
      <c r="LT47" s="305"/>
      <c r="LU47" s="305"/>
      <c r="LV47" s="305"/>
      <c r="LW47" s="305"/>
      <c r="LX47" s="305"/>
      <c r="LY47" s="305"/>
      <c r="LZ47" s="305"/>
      <c r="MA47" s="305"/>
      <c r="MB47" s="305"/>
      <c r="MC47" s="305"/>
      <c r="MD47" s="305"/>
      <c r="ME47" s="305"/>
      <c r="MF47" s="305"/>
      <c r="MG47" s="305"/>
      <c r="MH47" s="305"/>
      <c r="MI47" s="305"/>
      <c r="MJ47" s="305"/>
      <c r="MK47" s="305"/>
      <c r="ML47" s="305"/>
      <c r="MM47" s="305"/>
      <c r="MN47" s="305"/>
      <c r="MO47" s="305"/>
      <c r="MP47" s="305"/>
      <c r="MQ47" s="305"/>
      <c r="MR47" s="305"/>
      <c r="MS47" s="305"/>
      <c r="MT47" s="305"/>
      <c r="MU47" s="305"/>
      <c r="MV47" s="305"/>
      <c r="MW47" s="305"/>
      <c r="MX47" s="305"/>
      <c r="MY47" s="305"/>
      <c r="MZ47" s="305"/>
      <c r="NA47" s="305"/>
      <c r="NB47" s="305"/>
      <c r="NC47" s="305"/>
      <c r="ND47" s="305"/>
      <c r="NE47" s="305"/>
      <c r="NF47" s="305"/>
      <c r="NH47" s="264">
        <f>Dateneingabe!N49</f>
        <v>43</v>
      </c>
      <c r="NI47" s="306"/>
      <c r="NJ47" s="264">
        <f>Dateneingabe!K49</f>
        <v>0</v>
      </c>
      <c r="NK47" s="264">
        <f>Dateneingabe!L49</f>
        <v>0</v>
      </c>
      <c r="NL47" s="264">
        <f>Dateneingabe!M49</f>
        <v>0</v>
      </c>
      <c r="NM47" s="264">
        <f t="shared" si="17"/>
        <v>0</v>
      </c>
      <c r="NN47" s="264">
        <f t="shared" si="18"/>
        <v>0</v>
      </c>
      <c r="NO47" s="296"/>
      <c r="NP47" s="297"/>
      <c r="NQ47" s="297"/>
      <c r="NR47" s="297"/>
      <c r="NS47" s="297"/>
      <c r="NT47" s="297"/>
      <c r="NU47" s="297"/>
      <c r="NV47" s="297"/>
      <c r="NW47" s="297"/>
      <c r="NX47" s="297"/>
      <c r="NY47" s="297"/>
      <c r="NZ47" s="297"/>
      <c r="OA47" s="297"/>
      <c r="OB47" s="297"/>
      <c r="OC47" s="297"/>
      <c r="OD47" s="297"/>
      <c r="OE47" s="297"/>
      <c r="OF47" s="297"/>
      <c r="OG47" s="297"/>
      <c r="OH47" s="297"/>
      <c r="OI47" s="297"/>
      <c r="OJ47" s="297"/>
      <c r="OK47" s="297"/>
      <c r="OL47" s="297"/>
      <c r="OM47" s="297"/>
      <c r="ON47" s="297"/>
      <c r="OO47" s="297"/>
      <c r="OP47" s="297"/>
      <c r="OQ47" s="297"/>
      <c r="OR47" s="297"/>
      <c r="OS47" s="298"/>
      <c r="OT47" s="296"/>
      <c r="OU47" s="297"/>
      <c r="OV47" s="297"/>
      <c r="OW47" s="297"/>
      <c r="OX47" s="297"/>
      <c r="OY47" s="297"/>
      <c r="OZ47" s="297"/>
      <c r="PA47" s="297"/>
      <c r="PB47" s="297"/>
      <c r="PC47" s="297"/>
      <c r="PD47" s="297"/>
      <c r="PE47" s="297"/>
      <c r="PF47" s="297"/>
      <c r="PG47" s="297"/>
      <c r="PH47" s="297"/>
      <c r="PI47" s="297"/>
      <c r="PJ47" s="297"/>
      <c r="PK47" s="297"/>
      <c r="PL47" s="297"/>
      <c r="PM47" s="297"/>
      <c r="PN47" s="297"/>
      <c r="PO47" s="297"/>
      <c r="PP47" s="297"/>
      <c r="PQ47" s="297"/>
      <c r="PR47" s="297"/>
      <c r="PS47" s="297"/>
      <c r="PT47" s="297"/>
      <c r="PU47" s="297"/>
      <c r="PV47" s="298"/>
      <c r="PW47" s="296"/>
      <c r="PX47" s="297"/>
      <c r="PY47" s="297"/>
      <c r="PZ47" s="297"/>
      <c r="QA47" s="297"/>
      <c r="QB47" s="297"/>
      <c r="QC47" s="297"/>
      <c r="QD47" s="297"/>
      <c r="QE47" s="297"/>
      <c r="QF47" s="297"/>
      <c r="QG47" s="297"/>
      <c r="QH47" s="297"/>
      <c r="QI47" s="297"/>
      <c r="QJ47" s="297"/>
      <c r="QK47" s="297"/>
      <c r="QL47" s="297"/>
      <c r="QM47" s="297"/>
      <c r="QN47" s="297"/>
      <c r="QO47" s="297"/>
      <c r="QP47" s="297"/>
      <c r="QQ47" s="297"/>
      <c r="QR47" s="297"/>
      <c r="QS47" s="297"/>
      <c r="QT47" s="297"/>
      <c r="QU47" s="297"/>
      <c r="QV47" s="297"/>
      <c r="QW47" s="297"/>
      <c r="QX47" s="297"/>
      <c r="QY47" s="297"/>
      <c r="QZ47" s="297"/>
      <c r="RA47" s="298"/>
      <c r="RB47" s="296"/>
      <c r="RC47" s="297"/>
      <c r="RD47" s="297"/>
      <c r="RE47" s="297"/>
      <c r="RF47" s="297"/>
      <c r="RG47" s="297"/>
      <c r="RH47" s="297"/>
      <c r="RI47" s="297"/>
      <c r="RJ47" s="297"/>
      <c r="RK47" s="297"/>
      <c r="RL47" s="297"/>
      <c r="RM47" s="297"/>
      <c r="RN47" s="297"/>
      <c r="RO47" s="297"/>
      <c r="RP47" s="297"/>
      <c r="RQ47" s="297"/>
      <c r="RR47" s="297"/>
      <c r="RS47" s="297"/>
      <c r="RT47" s="297"/>
      <c r="RU47" s="297"/>
      <c r="RV47" s="297"/>
      <c r="RW47" s="297"/>
      <c r="RX47" s="297"/>
      <c r="RY47" s="297"/>
      <c r="RZ47" s="297"/>
      <c r="SA47" s="297"/>
      <c r="SB47" s="297"/>
      <c r="SC47" s="297"/>
      <c r="SD47" s="297"/>
      <c r="SE47" s="298"/>
      <c r="SF47" s="296"/>
      <c r="SG47" s="297"/>
      <c r="SH47" s="297"/>
      <c r="SI47" s="297"/>
      <c r="SJ47" s="297"/>
      <c r="SK47" s="297"/>
      <c r="SL47" s="297"/>
      <c r="SM47" s="297"/>
      <c r="SN47" s="297"/>
      <c r="SO47" s="297"/>
      <c r="SP47" s="297"/>
      <c r="SQ47" s="297"/>
      <c r="SR47" s="297"/>
      <c r="SS47" s="297"/>
      <c r="ST47" s="297"/>
      <c r="SU47" s="297"/>
      <c r="SV47" s="297"/>
      <c r="SW47" s="297"/>
      <c r="SX47" s="297"/>
      <c r="SY47" s="297"/>
      <c r="SZ47" s="297"/>
      <c r="TA47" s="297"/>
      <c r="TB47" s="297"/>
      <c r="TC47" s="297"/>
      <c r="TD47" s="297"/>
      <c r="TE47" s="297"/>
      <c r="TF47" s="297"/>
      <c r="TG47" s="297"/>
      <c r="TH47" s="297"/>
      <c r="TI47" s="297"/>
      <c r="TJ47" s="298"/>
      <c r="TK47" s="296"/>
      <c r="TL47" s="297"/>
      <c r="TM47" s="297"/>
      <c r="TN47" s="297"/>
      <c r="TO47" s="297"/>
      <c r="TP47" s="297"/>
      <c r="TQ47" s="297"/>
      <c r="TR47" s="297"/>
      <c r="TS47" s="297"/>
      <c r="TT47" s="297"/>
      <c r="TU47" s="297"/>
      <c r="TV47" s="297"/>
      <c r="TW47" s="297"/>
      <c r="TX47" s="297"/>
      <c r="TY47" s="297"/>
      <c r="TZ47" s="297"/>
      <c r="UA47" s="297"/>
      <c r="UB47" s="297"/>
      <c r="UC47" s="297"/>
      <c r="UD47" s="297"/>
      <c r="UE47" s="297"/>
      <c r="UF47" s="297"/>
      <c r="UG47" s="297"/>
      <c r="UH47" s="297"/>
      <c r="UI47" s="297"/>
      <c r="UJ47" s="297"/>
      <c r="UK47" s="297"/>
      <c r="UL47" s="297"/>
      <c r="UM47" s="297"/>
      <c r="UN47" s="298"/>
      <c r="UO47" s="296"/>
      <c r="UP47" s="297"/>
      <c r="UQ47" s="297"/>
      <c r="UR47" s="297"/>
      <c r="US47" s="297"/>
      <c r="UT47" s="297"/>
      <c r="UU47" s="297"/>
      <c r="UV47" s="297"/>
      <c r="UW47" s="297"/>
      <c r="UX47" s="297"/>
      <c r="UY47" s="297"/>
      <c r="UZ47" s="297"/>
      <c r="VA47" s="297"/>
      <c r="VB47" s="297"/>
      <c r="VC47" s="297"/>
      <c r="VD47" s="297"/>
      <c r="VE47" s="297"/>
      <c r="VF47" s="297"/>
      <c r="VG47" s="297"/>
      <c r="VH47" s="297"/>
      <c r="VI47" s="297"/>
      <c r="VJ47" s="297"/>
      <c r="VK47" s="297"/>
      <c r="VL47" s="297"/>
      <c r="VM47" s="297"/>
      <c r="VN47" s="297"/>
      <c r="VO47" s="297"/>
      <c r="VP47" s="297"/>
      <c r="VQ47" s="297"/>
      <c r="VR47" s="297"/>
      <c r="VS47" s="298"/>
      <c r="VT47" s="296"/>
      <c r="VU47" s="297"/>
      <c r="VV47" s="297"/>
      <c r="VW47" s="297"/>
      <c r="VX47" s="297"/>
      <c r="VY47" s="297"/>
      <c r="VZ47" s="297"/>
      <c r="WA47" s="297"/>
      <c r="WB47" s="297"/>
      <c r="WC47" s="297"/>
      <c r="WD47" s="297"/>
      <c r="WE47" s="297"/>
      <c r="WF47" s="297"/>
      <c r="WG47" s="297"/>
      <c r="WH47" s="297"/>
      <c r="WI47" s="297"/>
      <c r="WJ47" s="297"/>
      <c r="WK47" s="297"/>
      <c r="WL47" s="297"/>
      <c r="WM47" s="297"/>
      <c r="WN47" s="297"/>
      <c r="WO47" s="297"/>
      <c r="WP47" s="297"/>
      <c r="WQ47" s="297"/>
      <c r="WR47" s="297"/>
      <c r="WS47" s="297"/>
      <c r="WT47" s="297"/>
      <c r="WU47" s="297"/>
      <c r="WV47" s="297"/>
      <c r="WW47" s="297"/>
      <c r="WX47" s="298"/>
      <c r="WY47" s="296"/>
      <c r="WZ47" s="297"/>
      <c r="XA47" s="297"/>
      <c r="XB47" s="297"/>
      <c r="XC47" s="297"/>
      <c r="XD47" s="297"/>
      <c r="XE47" s="297"/>
      <c r="XF47" s="297"/>
      <c r="XG47" s="297"/>
      <c r="XH47" s="297"/>
      <c r="XI47" s="297"/>
      <c r="XJ47" s="297"/>
      <c r="XK47" s="297"/>
      <c r="XL47" s="297"/>
      <c r="XM47" s="297"/>
      <c r="XN47" s="297"/>
      <c r="XO47" s="297"/>
      <c r="XP47" s="297"/>
      <c r="XQ47" s="297"/>
      <c r="XR47" s="297"/>
      <c r="XS47" s="297"/>
      <c r="XT47" s="297"/>
      <c r="XU47" s="297"/>
      <c r="XV47" s="297"/>
      <c r="XW47" s="297"/>
      <c r="XX47" s="297"/>
      <c r="XY47" s="297"/>
      <c r="XZ47" s="297"/>
      <c r="YA47" s="297"/>
      <c r="YB47" s="298"/>
      <c r="YC47" s="296"/>
      <c r="YD47" s="297"/>
      <c r="YE47" s="297"/>
      <c r="YF47" s="297"/>
      <c r="YG47" s="297"/>
      <c r="YH47" s="297"/>
      <c r="YI47" s="297"/>
      <c r="YJ47" s="297"/>
      <c r="YK47" s="297"/>
      <c r="YL47" s="297"/>
      <c r="YM47" s="297"/>
      <c r="YN47" s="297"/>
      <c r="YO47" s="297"/>
      <c r="YP47" s="297"/>
      <c r="YQ47" s="297"/>
      <c r="YR47" s="297"/>
      <c r="YS47" s="297"/>
      <c r="YT47" s="297"/>
      <c r="YU47" s="297"/>
      <c r="YV47" s="297"/>
      <c r="YW47" s="297"/>
      <c r="YX47" s="297"/>
      <c r="YY47" s="297"/>
      <c r="YZ47" s="297"/>
      <c r="ZA47" s="297"/>
      <c r="ZB47" s="297"/>
      <c r="ZC47" s="297"/>
      <c r="ZD47" s="297"/>
      <c r="ZE47" s="297"/>
      <c r="ZF47" s="297"/>
      <c r="ZG47" s="298"/>
      <c r="ZH47" s="296"/>
      <c r="ZI47" s="297"/>
      <c r="ZJ47" s="297"/>
      <c r="ZK47" s="297"/>
      <c r="ZL47" s="297"/>
      <c r="ZM47" s="297"/>
      <c r="ZN47" s="297"/>
      <c r="ZO47" s="297"/>
      <c r="ZP47" s="297"/>
      <c r="ZQ47" s="297"/>
      <c r="ZR47" s="297"/>
      <c r="ZS47" s="297"/>
      <c r="ZT47" s="297"/>
      <c r="ZU47" s="297"/>
      <c r="ZV47" s="297"/>
      <c r="ZW47" s="297"/>
      <c r="ZX47" s="297"/>
      <c r="ZY47" s="297"/>
      <c r="ZZ47" s="297"/>
      <c r="AAA47" s="297"/>
      <c r="AAB47" s="297"/>
      <c r="AAC47" s="297"/>
      <c r="AAD47" s="297"/>
      <c r="AAE47" s="297"/>
      <c r="AAF47" s="297"/>
      <c r="AAG47" s="297"/>
      <c r="AAH47" s="297"/>
      <c r="AAI47" s="297"/>
      <c r="AAJ47" s="297"/>
      <c r="AAK47" s="298"/>
      <c r="AAL47" s="296"/>
      <c r="AAM47" s="297"/>
      <c r="AAN47" s="297"/>
      <c r="AAO47" s="297"/>
      <c r="AAP47" s="297"/>
      <c r="AAQ47" s="297"/>
      <c r="AAR47" s="297"/>
      <c r="AAS47" s="297"/>
      <c r="AAT47" s="297"/>
      <c r="AAU47" s="297"/>
      <c r="AAV47" s="297"/>
      <c r="AAW47" s="297"/>
      <c r="AAX47" s="297"/>
      <c r="AAY47" s="297"/>
      <c r="AAZ47" s="297"/>
      <c r="ABA47" s="297"/>
      <c r="ABB47" s="297"/>
      <c r="ABC47" s="297"/>
      <c r="ABD47" s="297"/>
      <c r="ABE47" s="297"/>
      <c r="ABF47" s="297"/>
      <c r="ABG47" s="297"/>
      <c r="ABH47" s="297"/>
      <c r="ABI47" s="297"/>
      <c r="ABJ47" s="297"/>
      <c r="ABK47" s="297"/>
      <c r="ABL47" s="297"/>
      <c r="ABM47" s="297"/>
      <c r="ABN47" s="297"/>
      <c r="ABO47" s="297"/>
      <c r="ABP47" s="298"/>
      <c r="ABQ47" s="299"/>
    </row>
    <row r="48" spans="1:745" s="35" customFormat="1" ht="20.100000000000001" customHeight="1" x14ac:dyDescent="0.2">
      <c r="A48" s="37" t="str">
        <f>IF(Dateneingabe!A50=0,"zzz",Dateneingabe!A50)</f>
        <v>zzz</v>
      </c>
      <c r="B48" s="40" t="str">
        <f>IF(Dateneingabe!B50=0,"zzz",Dateneingabe!B50)</f>
        <v>zzz</v>
      </c>
      <c r="C48" s="40" t="str">
        <f>IF(Dateneingabe!C50=0,"zzz",Dateneingabe!C50)</f>
        <v>zzz</v>
      </c>
      <c r="D48" s="231">
        <f t="shared" ca="1" si="16"/>
        <v>0</v>
      </c>
      <c r="E48" s="304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5"/>
      <c r="W48" s="305"/>
      <c r="X48" s="305"/>
      <c r="Y48" s="305"/>
      <c r="Z48" s="305"/>
      <c r="AA48" s="305"/>
      <c r="AB48" s="305"/>
      <c r="AC48" s="305"/>
      <c r="AD48" s="305"/>
      <c r="AE48" s="305"/>
      <c r="AF48" s="305"/>
      <c r="AG48" s="305"/>
      <c r="AH48" s="305"/>
      <c r="AI48" s="305"/>
      <c r="AJ48" s="305"/>
      <c r="AK48" s="305"/>
      <c r="AL48" s="305"/>
      <c r="AM48" s="305"/>
      <c r="AN48" s="305"/>
      <c r="AO48" s="305"/>
      <c r="AP48" s="305"/>
      <c r="AQ48" s="305"/>
      <c r="AR48" s="305"/>
      <c r="AS48" s="305"/>
      <c r="AT48" s="305"/>
      <c r="AU48" s="305"/>
      <c r="AV48" s="305"/>
      <c r="AW48" s="305"/>
      <c r="AX48" s="305"/>
      <c r="AY48" s="305"/>
      <c r="AZ48" s="305"/>
      <c r="BA48" s="305"/>
      <c r="BB48" s="305"/>
      <c r="BC48" s="305"/>
      <c r="BD48" s="305"/>
      <c r="BE48" s="305"/>
      <c r="BF48" s="305"/>
      <c r="BG48" s="305"/>
      <c r="BH48" s="305"/>
      <c r="BI48" s="305"/>
      <c r="BJ48" s="305"/>
      <c r="BK48" s="305"/>
      <c r="BL48" s="305"/>
      <c r="BM48" s="305"/>
      <c r="BN48" s="305"/>
      <c r="BO48" s="305"/>
      <c r="BP48" s="305"/>
      <c r="BQ48" s="305"/>
      <c r="BR48" s="305"/>
      <c r="BS48" s="305"/>
      <c r="BT48" s="305"/>
      <c r="BU48" s="305"/>
      <c r="BV48" s="305"/>
      <c r="BW48" s="305"/>
      <c r="BX48" s="305"/>
      <c r="BY48" s="305"/>
      <c r="BZ48" s="305"/>
      <c r="CA48" s="305"/>
      <c r="CB48" s="305"/>
      <c r="CC48" s="305"/>
      <c r="CD48" s="305"/>
      <c r="CE48" s="305"/>
      <c r="CF48" s="305"/>
      <c r="CG48" s="305"/>
      <c r="CH48" s="305"/>
      <c r="CI48" s="305"/>
      <c r="CJ48" s="305"/>
      <c r="CK48" s="305"/>
      <c r="CL48" s="305"/>
      <c r="CM48" s="305"/>
      <c r="CN48" s="305"/>
      <c r="CO48" s="305"/>
      <c r="CP48" s="305"/>
      <c r="CQ48" s="305"/>
      <c r="CR48" s="305"/>
      <c r="CS48" s="305"/>
      <c r="CT48" s="305"/>
      <c r="CU48" s="305"/>
      <c r="CV48" s="305"/>
      <c r="CW48" s="305"/>
      <c r="CX48" s="305"/>
      <c r="CY48" s="305"/>
      <c r="CZ48" s="305"/>
      <c r="DA48" s="305"/>
      <c r="DB48" s="305"/>
      <c r="DC48" s="305"/>
      <c r="DD48" s="305"/>
      <c r="DE48" s="305"/>
      <c r="DF48" s="305"/>
      <c r="DG48" s="305"/>
      <c r="DH48" s="305"/>
      <c r="DI48" s="305"/>
      <c r="DJ48" s="305"/>
      <c r="DK48" s="305"/>
      <c r="DL48" s="305"/>
      <c r="DM48" s="305"/>
      <c r="DN48" s="305"/>
      <c r="DO48" s="305"/>
      <c r="DP48" s="305"/>
      <c r="DQ48" s="305"/>
      <c r="DR48" s="305"/>
      <c r="DS48" s="305"/>
      <c r="DT48" s="305"/>
      <c r="DU48" s="305"/>
      <c r="DV48" s="305"/>
      <c r="DW48" s="305"/>
      <c r="DX48" s="305"/>
      <c r="DY48" s="305"/>
      <c r="DZ48" s="305"/>
      <c r="EA48" s="305"/>
      <c r="EB48" s="305"/>
      <c r="EC48" s="305"/>
      <c r="ED48" s="305"/>
      <c r="EE48" s="305"/>
      <c r="EF48" s="305"/>
      <c r="EG48" s="305"/>
      <c r="EH48" s="305"/>
      <c r="EI48" s="305"/>
      <c r="EJ48" s="305"/>
      <c r="EK48" s="305"/>
      <c r="EL48" s="305"/>
      <c r="EM48" s="305"/>
      <c r="EN48" s="305"/>
      <c r="EO48" s="305"/>
      <c r="EP48" s="305"/>
      <c r="EQ48" s="305"/>
      <c r="ER48" s="305"/>
      <c r="ES48" s="305"/>
      <c r="ET48" s="305"/>
      <c r="EU48" s="305"/>
      <c r="EV48" s="305"/>
      <c r="EW48" s="305"/>
      <c r="EX48" s="305"/>
      <c r="EY48" s="305"/>
      <c r="EZ48" s="305"/>
      <c r="FA48" s="305"/>
      <c r="FB48" s="305"/>
      <c r="FC48" s="305"/>
      <c r="FD48" s="305"/>
      <c r="FE48" s="305"/>
      <c r="FF48" s="305"/>
      <c r="FG48" s="305"/>
      <c r="FH48" s="305"/>
      <c r="FI48" s="305"/>
      <c r="FJ48" s="305"/>
      <c r="FK48" s="305"/>
      <c r="FL48" s="305"/>
      <c r="FM48" s="305"/>
      <c r="FN48" s="305"/>
      <c r="FO48" s="305"/>
      <c r="FP48" s="305"/>
      <c r="FQ48" s="305"/>
      <c r="FR48" s="305"/>
      <c r="FS48" s="305"/>
      <c r="FT48" s="305"/>
      <c r="FU48" s="305"/>
      <c r="FV48" s="305"/>
      <c r="FW48" s="305"/>
      <c r="FX48" s="305"/>
      <c r="FY48" s="305"/>
      <c r="FZ48" s="305"/>
      <c r="GA48" s="305"/>
      <c r="GB48" s="305"/>
      <c r="GC48" s="305"/>
      <c r="GD48" s="305"/>
      <c r="GE48" s="305"/>
      <c r="GF48" s="305"/>
      <c r="GG48" s="305"/>
      <c r="GH48" s="305"/>
      <c r="GI48" s="305"/>
      <c r="GJ48" s="305"/>
      <c r="GK48" s="305"/>
      <c r="GL48" s="305"/>
      <c r="GM48" s="305"/>
      <c r="GN48" s="305"/>
      <c r="GO48" s="305"/>
      <c r="GP48" s="305"/>
      <c r="GQ48" s="305"/>
      <c r="GR48" s="305"/>
      <c r="GS48" s="305"/>
      <c r="GT48" s="305"/>
      <c r="GU48" s="305"/>
      <c r="GV48" s="305"/>
      <c r="GW48" s="305"/>
      <c r="GX48" s="305"/>
      <c r="GY48" s="305"/>
      <c r="GZ48" s="305"/>
      <c r="HA48" s="305"/>
      <c r="HB48" s="305"/>
      <c r="HC48" s="305"/>
      <c r="HD48" s="305"/>
      <c r="HE48" s="305"/>
      <c r="HF48" s="305"/>
      <c r="HG48" s="305"/>
      <c r="HH48" s="305"/>
      <c r="HI48" s="305"/>
      <c r="HJ48" s="305"/>
      <c r="HK48" s="305"/>
      <c r="HL48" s="305"/>
      <c r="HM48" s="305"/>
      <c r="HN48" s="305"/>
      <c r="HO48" s="305"/>
      <c r="HP48" s="305"/>
      <c r="HQ48" s="305"/>
      <c r="HR48" s="305"/>
      <c r="HS48" s="305"/>
      <c r="HT48" s="305"/>
      <c r="HU48" s="305"/>
      <c r="HV48" s="305"/>
      <c r="HW48" s="305"/>
      <c r="HX48" s="305"/>
      <c r="HY48" s="305"/>
      <c r="HZ48" s="305"/>
      <c r="IA48" s="305"/>
      <c r="IB48" s="305"/>
      <c r="IC48" s="305"/>
      <c r="ID48" s="305"/>
      <c r="IE48" s="305"/>
      <c r="IF48" s="305"/>
      <c r="IG48" s="305"/>
      <c r="IH48" s="305"/>
      <c r="II48" s="305"/>
      <c r="IJ48" s="305"/>
      <c r="IK48" s="305"/>
      <c r="IL48" s="305"/>
      <c r="IM48" s="305"/>
      <c r="IN48" s="305"/>
      <c r="IO48" s="305"/>
      <c r="IP48" s="305"/>
      <c r="IQ48" s="305"/>
      <c r="IR48" s="305"/>
      <c r="IS48" s="305"/>
      <c r="IT48" s="305"/>
      <c r="IU48" s="305"/>
      <c r="IV48" s="305"/>
      <c r="IW48" s="305"/>
      <c r="IX48" s="305"/>
      <c r="IY48" s="305"/>
      <c r="IZ48" s="305"/>
      <c r="JA48" s="305"/>
      <c r="JB48" s="305"/>
      <c r="JC48" s="305"/>
      <c r="JD48" s="305"/>
      <c r="JE48" s="305"/>
      <c r="JF48" s="305"/>
      <c r="JG48" s="305"/>
      <c r="JH48" s="305"/>
      <c r="JI48" s="305"/>
      <c r="JJ48" s="305"/>
      <c r="JK48" s="305"/>
      <c r="JL48" s="305"/>
      <c r="JM48" s="305"/>
      <c r="JN48" s="305"/>
      <c r="JO48" s="305"/>
      <c r="JP48" s="305"/>
      <c r="JQ48" s="305"/>
      <c r="JR48" s="305"/>
      <c r="JS48" s="305"/>
      <c r="JT48" s="305"/>
      <c r="JU48" s="305"/>
      <c r="JV48" s="305"/>
      <c r="JW48" s="305"/>
      <c r="JX48" s="305"/>
      <c r="JY48" s="305"/>
      <c r="JZ48" s="305"/>
      <c r="KA48" s="305"/>
      <c r="KB48" s="305"/>
      <c r="KC48" s="305"/>
      <c r="KD48" s="305"/>
      <c r="KE48" s="305"/>
      <c r="KF48" s="305"/>
      <c r="KG48" s="305"/>
      <c r="KH48" s="305"/>
      <c r="KI48" s="305"/>
      <c r="KJ48" s="305"/>
      <c r="KK48" s="305"/>
      <c r="KL48" s="305"/>
      <c r="KM48" s="305"/>
      <c r="KN48" s="305"/>
      <c r="KO48" s="305"/>
      <c r="KP48" s="305"/>
      <c r="KQ48" s="305"/>
      <c r="KR48" s="305"/>
      <c r="KS48" s="305"/>
      <c r="KT48" s="305"/>
      <c r="KU48" s="305"/>
      <c r="KV48" s="305"/>
      <c r="KW48" s="305"/>
      <c r="KX48" s="305"/>
      <c r="KY48" s="305"/>
      <c r="KZ48" s="305"/>
      <c r="LA48" s="305"/>
      <c r="LB48" s="305"/>
      <c r="LC48" s="305"/>
      <c r="LD48" s="305"/>
      <c r="LE48" s="305"/>
      <c r="LF48" s="305"/>
      <c r="LG48" s="305"/>
      <c r="LH48" s="305"/>
      <c r="LI48" s="305"/>
      <c r="LJ48" s="305"/>
      <c r="LK48" s="305"/>
      <c r="LL48" s="305"/>
      <c r="LM48" s="305"/>
      <c r="LN48" s="305"/>
      <c r="LO48" s="305"/>
      <c r="LP48" s="305"/>
      <c r="LQ48" s="305"/>
      <c r="LR48" s="305"/>
      <c r="LS48" s="305"/>
      <c r="LT48" s="305"/>
      <c r="LU48" s="305"/>
      <c r="LV48" s="305"/>
      <c r="LW48" s="305"/>
      <c r="LX48" s="305"/>
      <c r="LY48" s="305"/>
      <c r="LZ48" s="305"/>
      <c r="MA48" s="305"/>
      <c r="MB48" s="305"/>
      <c r="MC48" s="305"/>
      <c r="MD48" s="305"/>
      <c r="ME48" s="305"/>
      <c r="MF48" s="305"/>
      <c r="MG48" s="305"/>
      <c r="MH48" s="305"/>
      <c r="MI48" s="305"/>
      <c r="MJ48" s="305"/>
      <c r="MK48" s="305"/>
      <c r="ML48" s="305"/>
      <c r="MM48" s="305"/>
      <c r="MN48" s="305"/>
      <c r="MO48" s="305"/>
      <c r="MP48" s="305"/>
      <c r="MQ48" s="305"/>
      <c r="MR48" s="305"/>
      <c r="MS48" s="305"/>
      <c r="MT48" s="305"/>
      <c r="MU48" s="305"/>
      <c r="MV48" s="305"/>
      <c r="MW48" s="305"/>
      <c r="MX48" s="305"/>
      <c r="MY48" s="305"/>
      <c r="MZ48" s="305"/>
      <c r="NA48" s="305"/>
      <c r="NB48" s="305"/>
      <c r="NC48" s="305"/>
      <c r="ND48" s="305"/>
      <c r="NE48" s="305"/>
      <c r="NF48" s="305"/>
      <c r="NH48" s="264">
        <f>Dateneingabe!N50</f>
        <v>44</v>
      </c>
      <c r="NI48" s="306"/>
      <c r="NJ48" s="264">
        <f>Dateneingabe!K50</f>
        <v>0</v>
      </c>
      <c r="NK48" s="264">
        <f>Dateneingabe!L50</f>
        <v>0</v>
      </c>
      <c r="NL48" s="264">
        <f>Dateneingabe!M50</f>
        <v>0</v>
      </c>
      <c r="NM48" s="264">
        <f t="shared" si="17"/>
        <v>0</v>
      </c>
      <c r="NN48" s="264">
        <f t="shared" si="18"/>
        <v>0</v>
      </c>
      <c r="NO48" s="296"/>
      <c r="NP48" s="297"/>
      <c r="NQ48" s="297"/>
      <c r="NR48" s="297"/>
      <c r="NS48" s="297"/>
      <c r="NT48" s="297"/>
      <c r="NU48" s="297"/>
      <c r="NV48" s="297"/>
      <c r="NW48" s="297"/>
      <c r="NX48" s="297"/>
      <c r="NY48" s="297"/>
      <c r="NZ48" s="297"/>
      <c r="OA48" s="297"/>
      <c r="OB48" s="297"/>
      <c r="OC48" s="297"/>
      <c r="OD48" s="297"/>
      <c r="OE48" s="297"/>
      <c r="OF48" s="297"/>
      <c r="OG48" s="297"/>
      <c r="OH48" s="297"/>
      <c r="OI48" s="297"/>
      <c r="OJ48" s="297"/>
      <c r="OK48" s="297"/>
      <c r="OL48" s="297"/>
      <c r="OM48" s="297"/>
      <c r="ON48" s="297"/>
      <c r="OO48" s="297"/>
      <c r="OP48" s="297"/>
      <c r="OQ48" s="297"/>
      <c r="OR48" s="297"/>
      <c r="OS48" s="298"/>
      <c r="OT48" s="296"/>
      <c r="OU48" s="297"/>
      <c r="OV48" s="297"/>
      <c r="OW48" s="297"/>
      <c r="OX48" s="297"/>
      <c r="OY48" s="297"/>
      <c r="OZ48" s="297"/>
      <c r="PA48" s="297"/>
      <c r="PB48" s="297"/>
      <c r="PC48" s="297"/>
      <c r="PD48" s="297"/>
      <c r="PE48" s="297"/>
      <c r="PF48" s="297"/>
      <c r="PG48" s="297"/>
      <c r="PH48" s="297"/>
      <c r="PI48" s="297"/>
      <c r="PJ48" s="297"/>
      <c r="PK48" s="297"/>
      <c r="PL48" s="297"/>
      <c r="PM48" s="297"/>
      <c r="PN48" s="297"/>
      <c r="PO48" s="297"/>
      <c r="PP48" s="297"/>
      <c r="PQ48" s="297"/>
      <c r="PR48" s="297"/>
      <c r="PS48" s="297"/>
      <c r="PT48" s="297"/>
      <c r="PU48" s="297"/>
      <c r="PV48" s="298"/>
      <c r="PW48" s="296"/>
      <c r="PX48" s="297"/>
      <c r="PY48" s="297"/>
      <c r="PZ48" s="297"/>
      <c r="QA48" s="297"/>
      <c r="QB48" s="297"/>
      <c r="QC48" s="297"/>
      <c r="QD48" s="297"/>
      <c r="QE48" s="297"/>
      <c r="QF48" s="297"/>
      <c r="QG48" s="297"/>
      <c r="QH48" s="297"/>
      <c r="QI48" s="297"/>
      <c r="QJ48" s="297"/>
      <c r="QK48" s="297"/>
      <c r="QL48" s="297"/>
      <c r="QM48" s="297"/>
      <c r="QN48" s="297"/>
      <c r="QO48" s="297"/>
      <c r="QP48" s="297"/>
      <c r="QQ48" s="297"/>
      <c r="QR48" s="297"/>
      <c r="QS48" s="297"/>
      <c r="QT48" s="297"/>
      <c r="QU48" s="297"/>
      <c r="QV48" s="297"/>
      <c r="QW48" s="297"/>
      <c r="QX48" s="297"/>
      <c r="QY48" s="297"/>
      <c r="QZ48" s="297"/>
      <c r="RA48" s="298"/>
      <c r="RB48" s="296"/>
      <c r="RC48" s="297"/>
      <c r="RD48" s="297"/>
      <c r="RE48" s="297"/>
      <c r="RF48" s="297"/>
      <c r="RG48" s="297"/>
      <c r="RH48" s="297"/>
      <c r="RI48" s="297"/>
      <c r="RJ48" s="297"/>
      <c r="RK48" s="297"/>
      <c r="RL48" s="297"/>
      <c r="RM48" s="297"/>
      <c r="RN48" s="297"/>
      <c r="RO48" s="297"/>
      <c r="RP48" s="297"/>
      <c r="RQ48" s="297"/>
      <c r="RR48" s="297"/>
      <c r="RS48" s="297"/>
      <c r="RT48" s="297"/>
      <c r="RU48" s="297"/>
      <c r="RV48" s="297"/>
      <c r="RW48" s="297"/>
      <c r="RX48" s="297"/>
      <c r="RY48" s="297"/>
      <c r="RZ48" s="297"/>
      <c r="SA48" s="297"/>
      <c r="SB48" s="297"/>
      <c r="SC48" s="297"/>
      <c r="SD48" s="297"/>
      <c r="SE48" s="298"/>
      <c r="SF48" s="296"/>
      <c r="SG48" s="297"/>
      <c r="SH48" s="297"/>
      <c r="SI48" s="297"/>
      <c r="SJ48" s="297"/>
      <c r="SK48" s="297"/>
      <c r="SL48" s="297"/>
      <c r="SM48" s="297"/>
      <c r="SN48" s="297"/>
      <c r="SO48" s="297"/>
      <c r="SP48" s="297"/>
      <c r="SQ48" s="297"/>
      <c r="SR48" s="297"/>
      <c r="SS48" s="297"/>
      <c r="ST48" s="297"/>
      <c r="SU48" s="297"/>
      <c r="SV48" s="297"/>
      <c r="SW48" s="297"/>
      <c r="SX48" s="297"/>
      <c r="SY48" s="297"/>
      <c r="SZ48" s="297"/>
      <c r="TA48" s="297"/>
      <c r="TB48" s="297"/>
      <c r="TC48" s="297"/>
      <c r="TD48" s="297"/>
      <c r="TE48" s="297"/>
      <c r="TF48" s="297"/>
      <c r="TG48" s="297"/>
      <c r="TH48" s="297"/>
      <c r="TI48" s="297"/>
      <c r="TJ48" s="298"/>
      <c r="TK48" s="296"/>
      <c r="TL48" s="297"/>
      <c r="TM48" s="297"/>
      <c r="TN48" s="297"/>
      <c r="TO48" s="297"/>
      <c r="TP48" s="297"/>
      <c r="TQ48" s="297"/>
      <c r="TR48" s="297"/>
      <c r="TS48" s="297"/>
      <c r="TT48" s="297"/>
      <c r="TU48" s="297"/>
      <c r="TV48" s="297"/>
      <c r="TW48" s="297"/>
      <c r="TX48" s="297"/>
      <c r="TY48" s="297"/>
      <c r="TZ48" s="297"/>
      <c r="UA48" s="297"/>
      <c r="UB48" s="297"/>
      <c r="UC48" s="297"/>
      <c r="UD48" s="297"/>
      <c r="UE48" s="297"/>
      <c r="UF48" s="297"/>
      <c r="UG48" s="297"/>
      <c r="UH48" s="297"/>
      <c r="UI48" s="297"/>
      <c r="UJ48" s="297"/>
      <c r="UK48" s="297"/>
      <c r="UL48" s="297"/>
      <c r="UM48" s="297"/>
      <c r="UN48" s="298"/>
      <c r="UO48" s="296"/>
      <c r="UP48" s="297"/>
      <c r="UQ48" s="297"/>
      <c r="UR48" s="297"/>
      <c r="US48" s="297"/>
      <c r="UT48" s="297"/>
      <c r="UU48" s="297"/>
      <c r="UV48" s="297"/>
      <c r="UW48" s="297"/>
      <c r="UX48" s="297"/>
      <c r="UY48" s="297"/>
      <c r="UZ48" s="297"/>
      <c r="VA48" s="297"/>
      <c r="VB48" s="297"/>
      <c r="VC48" s="297"/>
      <c r="VD48" s="297"/>
      <c r="VE48" s="297"/>
      <c r="VF48" s="297"/>
      <c r="VG48" s="297"/>
      <c r="VH48" s="297"/>
      <c r="VI48" s="297"/>
      <c r="VJ48" s="297"/>
      <c r="VK48" s="297"/>
      <c r="VL48" s="297"/>
      <c r="VM48" s="297"/>
      <c r="VN48" s="297"/>
      <c r="VO48" s="297"/>
      <c r="VP48" s="297"/>
      <c r="VQ48" s="297"/>
      <c r="VR48" s="297"/>
      <c r="VS48" s="298"/>
      <c r="VT48" s="296"/>
      <c r="VU48" s="297"/>
      <c r="VV48" s="297"/>
      <c r="VW48" s="297"/>
      <c r="VX48" s="297"/>
      <c r="VY48" s="297"/>
      <c r="VZ48" s="297"/>
      <c r="WA48" s="297"/>
      <c r="WB48" s="297"/>
      <c r="WC48" s="297"/>
      <c r="WD48" s="297"/>
      <c r="WE48" s="297"/>
      <c r="WF48" s="297"/>
      <c r="WG48" s="297"/>
      <c r="WH48" s="297"/>
      <c r="WI48" s="297"/>
      <c r="WJ48" s="297"/>
      <c r="WK48" s="297"/>
      <c r="WL48" s="297"/>
      <c r="WM48" s="297"/>
      <c r="WN48" s="297"/>
      <c r="WO48" s="297"/>
      <c r="WP48" s="297"/>
      <c r="WQ48" s="297"/>
      <c r="WR48" s="297"/>
      <c r="WS48" s="297"/>
      <c r="WT48" s="297"/>
      <c r="WU48" s="297"/>
      <c r="WV48" s="297"/>
      <c r="WW48" s="297"/>
      <c r="WX48" s="298"/>
      <c r="WY48" s="296"/>
      <c r="WZ48" s="297"/>
      <c r="XA48" s="297"/>
      <c r="XB48" s="297"/>
      <c r="XC48" s="297"/>
      <c r="XD48" s="297"/>
      <c r="XE48" s="297"/>
      <c r="XF48" s="297"/>
      <c r="XG48" s="297"/>
      <c r="XH48" s="297"/>
      <c r="XI48" s="297"/>
      <c r="XJ48" s="297"/>
      <c r="XK48" s="297"/>
      <c r="XL48" s="297"/>
      <c r="XM48" s="297"/>
      <c r="XN48" s="297"/>
      <c r="XO48" s="297"/>
      <c r="XP48" s="297"/>
      <c r="XQ48" s="297"/>
      <c r="XR48" s="297"/>
      <c r="XS48" s="297"/>
      <c r="XT48" s="297"/>
      <c r="XU48" s="297"/>
      <c r="XV48" s="297"/>
      <c r="XW48" s="297"/>
      <c r="XX48" s="297"/>
      <c r="XY48" s="297"/>
      <c r="XZ48" s="297"/>
      <c r="YA48" s="297"/>
      <c r="YB48" s="298"/>
      <c r="YC48" s="296"/>
      <c r="YD48" s="297"/>
      <c r="YE48" s="297"/>
      <c r="YF48" s="297"/>
      <c r="YG48" s="297"/>
      <c r="YH48" s="297"/>
      <c r="YI48" s="297"/>
      <c r="YJ48" s="297"/>
      <c r="YK48" s="297"/>
      <c r="YL48" s="297"/>
      <c r="YM48" s="297"/>
      <c r="YN48" s="297"/>
      <c r="YO48" s="297"/>
      <c r="YP48" s="297"/>
      <c r="YQ48" s="297"/>
      <c r="YR48" s="297"/>
      <c r="YS48" s="297"/>
      <c r="YT48" s="297"/>
      <c r="YU48" s="297"/>
      <c r="YV48" s="297"/>
      <c r="YW48" s="297"/>
      <c r="YX48" s="297"/>
      <c r="YY48" s="297"/>
      <c r="YZ48" s="297"/>
      <c r="ZA48" s="297"/>
      <c r="ZB48" s="297"/>
      <c r="ZC48" s="297"/>
      <c r="ZD48" s="297"/>
      <c r="ZE48" s="297"/>
      <c r="ZF48" s="297"/>
      <c r="ZG48" s="298"/>
      <c r="ZH48" s="296"/>
      <c r="ZI48" s="297"/>
      <c r="ZJ48" s="297"/>
      <c r="ZK48" s="297"/>
      <c r="ZL48" s="297"/>
      <c r="ZM48" s="297"/>
      <c r="ZN48" s="297"/>
      <c r="ZO48" s="297"/>
      <c r="ZP48" s="297"/>
      <c r="ZQ48" s="297"/>
      <c r="ZR48" s="297"/>
      <c r="ZS48" s="297"/>
      <c r="ZT48" s="297"/>
      <c r="ZU48" s="297"/>
      <c r="ZV48" s="297"/>
      <c r="ZW48" s="297"/>
      <c r="ZX48" s="297"/>
      <c r="ZY48" s="297"/>
      <c r="ZZ48" s="297"/>
      <c r="AAA48" s="297"/>
      <c r="AAB48" s="297"/>
      <c r="AAC48" s="297"/>
      <c r="AAD48" s="297"/>
      <c r="AAE48" s="297"/>
      <c r="AAF48" s="297"/>
      <c r="AAG48" s="297"/>
      <c r="AAH48" s="297"/>
      <c r="AAI48" s="297"/>
      <c r="AAJ48" s="297"/>
      <c r="AAK48" s="298"/>
      <c r="AAL48" s="296"/>
      <c r="AAM48" s="297"/>
      <c r="AAN48" s="297"/>
      <c r="AAO48" s="297"/>
      <c r="AAP48" s="297"/>
      <c r="AAQ48" s="297"/>
      <c r="AAR48" s="297"/>
      <c r="AAS48" s="297"/>
      <c r="AAT48" s="297"/>
      <c r="AAU48" s="297"/>
      <c r="AAV48" s="297"/>
      <c r="AAW48" s="297"/>
      <c r="AAX48" s="297"/>
      <c r="AAY48" s="297"/>
      <c r="AAZ48" s="297"/>
      <c r="ABA48" s="297"/>
      <c r="ABB48" s="297"/>
      <c r="ABC48" s="297"/>
      <c r="ABD48" s="297"/>
      <c r="ABE48" s="297"/>
      <c r="ABF48" s="297"/>
      <c r="ABG48" s="297"/>
      <c r="ABH48" s="297"/>
      <c r="ABI48" s="297"/>
      <c r="ABJ48" s="297"/>
      <c r="ABK48" s="297"/>
      <c r="ABL48" s="297"/>
      <c r="ABM48" s="297"/>
      <c r="ABN48" s="297"/>
      <c r="ABO48" s="297"/>
      <c r="ABP48" s="298"/>
      <c r="ABQ48" s="299"/>
    </row>
    <row r="49" spans="1:745" s="35" customFormat="1" ht="20.100000000000001" customHeight="1" x14ac:dyDescent="0.2">
      <c r="A49" s="37" t="str">
        <f>IF(Dateneingabe!A51=0,"zzz",Dateneingabe!A51)</f>
        <v>zzz</v>
      </c>
      <c r="B49" s="40" t="str">
        <f>IF(Dateneingabe!B51=0,"zzz",Dateneingabe!B51)</f>
        <v>zzz</v>
      </c>
      <c r="C49" s="40" t="str">
        <f>IF(Dateneingabe!C51=0,"zzz",Dateneingabe!C51)</f>
        <v>zzz</v>
      </c>
      <c r="D49" s="231">
        <f t="shared" ca="1" si="16"/>
        <v>0</v>
      </c>
      <c r="E49" s="304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305"/>
      <c r="AJ49" s="305"/>
      <c r="AK49" s="305"/>
      <c r="AL49" s="305"/>
      <c r="AM49" s="305"/>
      <c r="AN49" s="305"/>
      <c r="AO49" s="305"/>
      <c r="AP49" s="305"/>
      <c r="AQ49" s="305"/>
      <c r="AR49" s="305"/>
      <c r="AS49" s="305"/>
      <c r="AT49" s="305"/>
      <c r="AU49" s="305"/>
      <c r="AV49" s="305"/>
      <c r="AW49" s="305"/>
      <c r="AX49" s="305"/>
      <c r="AY49" s="305"/>
      <c r="AZ49" s="305"/>
      <c r="BA49" s="305"/>
      <c r="BB49" s="305"/>
      <c r="BC49" s="305"/>
      <c r="BD49" s="305"/>
      <c r="BE49" s="305"/>
      <c r="BF49" s="305"/>
      <c r="BG49" s="305"/>
      <c r="BH49" s="305"/>
      <c r="BI49" s="305"/>
      <c r="BJ49" s="305"/>
      <c r="BK49" s="305"/>
      <c r="BL49" s="305"/>
      <c r="BM49" s="305"/>
      <c r="BN49" s="305"/>
      <c r="BO49" s="305"/>
      <c r="BP49" s="305"/>
      <c r="BQ49" s="305"/>
      <c r="BR49" s="305"/>
      <c r="BS49" s="305"/>
      <c r="BT49" s="305"/>
      <c r="BU49" s="305"/>
      <c r="BV49" s="305"/>
      <c r="BW49" s="305"/>
      <c r="BX49" s="305"/>
      <c r="BY49" s="305"/>
      <c r="BZ49" s="305"/>
      <c r="CA49" s="305"/>
      <c r="CB49" s="305"/>
      <c r="CC49" s="305"/>
      <c r="CD49" s="305"/>
      <c r="CE49" s="305"/>
      <c r="CF49" s="305"/>
      <c r="CG49" s="305"/>
      <c r="CH49" s="305"/>
      <c r="CI49" s="305"/>
      <c r="CJ49" s="305"/>
      <c r="CK49" s="305"/>
      <c r="CL49" s="305"/>
      <c r="CM49" s="305"/>
      <c r="CN49" s="305"/>
      <c r="CO49" s="305"/>
      <c r="CP49" s="305"/>
      <c r="CQ49" s="305"/>
      <c r="CR49" s="305"/>
      <c r="CS49" s="305"/>
      <c r="CT49" s="305"/>
      <c r="CU49" s="305"/>
      <c r="CV49" s="305"/>
      <c r="CW49" s="305"/>
      <c r="CX49" s="305"/>
      <c r="CY49" s="305"/>
      <c r="CZ49" s="305"/>
      <c r="DA49" s="305"/>
      <c r="DB49" s="305"/>
      <c r="DC49" s="305"/>
      <c r="DD49" s="305"/>
      <c r="DE49" s="305"/>
      <c r="DF49" s="305"/>
      <c r="DG49" s="305"/>
      <c r="DH49" s="305"/>
      <c r="DI49" s="305"/>
      <c r="DJ49" s="305"/>
      <c r="DK49" s="305"/>
      <c r="DL49" s="305"/>
      <c r="DM49" s="305"/>
      <c r="DN49" s="305"/>
      <c r="DO49" s="305"/>
      <c r="DP49" s="305"/>
      <c r="DQ49" s="305"/>
      <c r="DR49" s="305"/>
      <c r="DS49" s="305"/>
      <c r="DT49" s="305"/>
      <c r="DU49" s="305"/>
      <c r="DV49" s="305"/>
      <c r="DW49" s="305"/>
      <c r="DX49" s="305"/>
      <c r="DY49" s="305"/>
      <c r="DZ49" s="305"/>
      <c r="EA49" s="305"/>
      <c r="EB49" s="305"/>
      <c r="EC49" s="305"/>
      <c r="ED49" s="305"/>
      <c r="EE49" s="305"/>
      <c r="EF49" s="305"/>
      <c r="EG49" s="305"/>
      <c r="EH49" s="305"/>
      <c r="EI49" s="305"/>
      <c r="EJ49" s="305"/>
      <c r="EK49" s="305"/>
      <c r="EL49" s="305"/>
      <c r="EM49" s="305"/>
      <c r="EN49" s="305"/>
      <c r="EO49" s="305"/>
      <c r="EP49" s="305"/>
      <c r="EQ49" s="305"/>
      <c r="ER49" s="305"/>
      <c r="ES49" s="305"/>
      <c r="ET49" s="305"/>
      <c r="EU49" s="305"/>
      <c r="EV49" s="305"/>
      <c r="EW49" s="305"/>
      <c r="EX49" s="305"/>
      <c r="EY49" s="305"/>
      <c r="EZ49" s="305"/>
      <c r="FA49" s="305"/>
      <c r="FB49" s="305"/>
      <c r="FC49" s="305"/>
      <c r="FD49" s="305"/>
      <c r="FE49" s="305"/>
      <c r="FF49" s="305"/>
      <c r="FG49" s="305"/>
      <c r="FH49" s="305"/>
      <c r="FI49" s="305"/>
      <c r="FJ49" s="305"/>
      <c r="FK49" s="305"/>
      <c r="FL49" s="305"/>
      <c r="FM49" s="305"/>
      <c r="FN49" s="305"/>
      <c r="FO49" s="305"/>
      <c r="FP49" s="305"/>
      <c r="FQ49" s="305"/>
      <c r="FR49" s="305"/>
      <c r="FS49" s="305"/>
      <c r="FT49" s="305"/>
      <c r="FU49" s="305"/>
      <c r="FV49" s="305"/>
      <c r="FW49" s="305"/>
      <c r="FX49" s="305"/>
      <c r="FY49" s="305"/>
      <c r="FZ49" s="305"/>
      <c r="GA49" s="305"/>
      <c r="GB49" s="305"/>
      <c r="GC49" s="305"/>
      <c r="GD49" s="305"/>
      <c r="GE49" s="305"/>
      <c r="GF49" s="305"/>
      <c r="GG49" s="305"/>
      <c r="GH49" s="305"/>
      <c r="GI49" s="305"/>
      <c r="GJ49" s="305"/>
      <c r="GK49" s="305"/>
      <c r="GL49" s="305"/>
      <c r="GM49" s="305"/>
      <c r="GN49" s="305"/>
      <c r="GO49" s="305"/>
      <c r="GP49" s="305"/>
      <c r="GQ49" s="305"/>
      <c r="GR49" s="305"/>
      <c r="GS49" s="305"/>
      <c r="GT49" s="305"/>
      <c r="GU49" s="305"/>
      <c r="GV49" s="305"/>
      <c r="GW49" s="305"/>
      <c r="GX49" s="305"/>
      <c r="GY49" s="305"/>
      <c r="GZ49" s="305"/>
      <c r="HA49" s="305"/>
      <c r="HB49" s="305"/>
      <c r="HC49" s="305"/>
      <c r="HD49" s="305"/>
      <c r="HE49" s="305"/>
      <c r="HF49" s="305"/>
      <c r="HG49" s="305"/>
      <c r="HH49" s="305"/>
      <c r="HI49" s="305"/>
      <c r="HJ49" s="305"/>
      <c r="HK49" s="305"/>
      <c r="HL49" s="305"/>
      <c r="HM49" s="305"/>
      <c r="HN49" s="305"/>
      <c r="HO49" s="305"/>
      <c r="HP49" s="305"/>
      <c r="HQ49" s="305"/>
      <c r="HR49" s="305"/>
      <c r="HS49" s="305"/>
      <c r="HT49" s="305"/>
      <c r="HU49" s="305"/>
      <c r="HV49" s="305"/>
      <c r="HW49" s="305"/>
      <c r="HX49" s="305"/>
      <c r="HY49" s="305"/>
      <c r="HZ49" s="305"/>
      <c r="IA49" s="305"/>
      <c r="IB49" s="305"/>
      <c r="IC49" s="305"/>
      <c r="ID49" s="305"/>
      <c r="IE49" s="305"/>
      <c r="IF49" s="305"/>
      <c r="IG49" s="305"/>
      <c r="IH49" s="305"/>
      <c r="II49" s="305"/>
      <c r="IJ49" s="305"/>
      <c r="IK49" s="305"/>
      <c r="IL49" s="305"/>
      <c r="IM49" s="305"/>
      <c r="IN49" s="305"/>
      <c r="IO49" s="305"/>
      <c r="IP49" s="305"/>
      <c r="IQ49" s="305"/>
      <c r="IR49" s="305"/>
      <c r="IS49" s="305"/>
      <c r="IT49" s="305"/>
      <c r="IU49" s="305"/>
      <c r="IV49" s="305"/>
      <c r="IW49" s="305"/>
      <c r="IX49" s="305"/>
      <c r="IY49" s="305"/>
      <c r="IZ49" s="305"/>
      <c r="JA49" s="305"/>
      <c r="JB49" s="305"/>
      <c r="JC49" s="305"/>
      <c r="JD49" s="305"/>
      <c r="JE49" s="305"/>
      <c r="JF49" s="305"/>
      <c r="JG49" s="305"/>
      <c r="JH49" s="305"/>
      <c r="JI49" s="305"/>
      <c r="JJ49" s="305"/>
      <c r="JK49" s="305"/>
      <c r="JL49" s="305"/>
      <c r="JM49" s="305"/>
      <c r="JN49" s="305"/>
      <c r="JO49" s="305"/>
      <c r="JP49" s="305"/>
      <c r="JQ49" s="305"/>
      <c r="JR49" s="305"/>
      <c r="JS49" s="305"/>
      <c r="JT49" s="305"/>
      <c r="JU49" s="305"/>
      <c r="JV49" s="305"/>
      <c r="JW49" s="305"/>
      <c r="JX49" s="305"/>
      <c r="JY49" s="305"/>
      <c r="JZ49" s="305"/>
      <c r="KA49" s="305"/>
      <c r="KB49" s="305"/>
      <c r="KC49" s="305"/>
      <c r="KD49" s="305"/>
      <c r="KE49" s="305"/>
      <c r="KF49" s="305"/>
      <c r="KG49" s="305"/>
      <c r="KH49" s="305"/>
      <c r="KI49" s="305"/>
      <c r="KJ49" s="305"/>
      <c r="KK49" s="305"/>
      <c r="KL49" s="305"/>
      <c r="KM49" s="305"/>
      <c r="KN49" s="305"/>
      <c r="KO49" s="305"/>
      <c r="KP49" s="305"/>
      <c r="KQ49" s="305"/>
      <c r="KR49" s="305"/>
      <c r="KS49" s="305"/>
      <c r="KT49" s="305"/>
      <c r="KU49" s="305"/>
      <c r="KV49" s="305"/>
      <c r="KW49" s="305"/>
      <c r="KX49" s="305"/>
      <c r="KY49" s="305"/>
      <c r="KZ49" s="305"/>
      <c r="LA49" s="305"/>
      <c r="LB49" s="305"/>
      <c r="LC49" s="305"/>
      <c r="LD49" s="305"/>
      <c r="LE49" s="305"/>
      <c r="LF49" s="305"/>
      <c r="LG49" s="305"/>
      <c r="LH49" s="305"/>
      <c r="LI49" s="305"/>
      <c r="LJ49" s="305"/>
      <c r="LK49" s="305"/>
      <c r="LL49" s="305"/>
      <c r="LM49" s="305"/>
      <c r="LN49" s="305"/>
      <c r="LO49" s="305"/>
      <c r="LP49" s="305"/>
      <c r="LQ49" s="305"/>
      <c r="LR49" s="305"/>
      <c r="LS49" s="305"/>
      <c r="LT49" s="305"/>
      <c r="LU49" s="305"/>
      <c r="LV49" s="305"/>
      <c r="LW49" s="305"/>
      <c r="LX49" s="305"/>
      <c r="LY49" s="305"/>
      <c r="LZ49" s="305"/>
      <c r="MA49" s="305"/>
      <c r="MB49" s="305"/>
      <c r="MC49" s="305"/>
      <c r="MD49" s="305"/>
      <c r="ME49" s="305"/>
      <c r="MF49" s="305"/>
      <c r="MG49" s="305"/>
      <c r="MH49" s="305"/>
      <c r="MI49" s="305"/>
      <c r="MJ49" s="305"/>
      <c r="MK49" s="305"/>
      <c r="ML49" s="305"/>
      <c r="MM49" s="305"/>
      <c r="MN49" s="305"/>
      <c r="MO49" s="305"/>
      <c r="MP49" s="305"/>
      <c r="MQ49" s="305"/>
      <c r="MR49" s="305"/>
      <c r="MS49" s="305"/>
      <c r="MT49" s="305"/>
      <c r="MU49" s="305"/>
      <c r="MV49" s="305"/>
      <c r="MW49" s="305"/>
      <c r="MX49" s="305"/>
      <c r="MY49" s="305"/>
      <c r="MZ49" s="305"/>
      <c r="NA49" s="305"/>
      <c r="NB49" s="305"/>
      <c r="NC49" s="305"/>
      <c r="ND49" s="305"/>
      <c r="NE49" s="305"/>
      <c r="NF49" s="305"/>
      <c r="NH49" s="264">
        <f>Dateneingabe!N51</f>
        <v>45</v>
      </c>
      <c r="NI49" s="306"/>
      <c r="NJ49" s="264">
        <f>Dateneingabe!K51</f>
        <v>0</v>
      </c>
      <c r="NK49" s="264">
        <f>Dateneingabe!L51</f>
        <v>0</v>
      </c>
      <c r="NL49" s="264">
        <f>Dateneingabe!M51</f>
        <v>0</v>
      </c>
      <c r="NM49" s="264">
        <f t="shared" si="17"/>
        <v>0</v>
      </c>
      <c r="NN49" s="264">
        <f t="shared" si="18"/>
        <v>0</v>
      </c>
      <c r="NO49" s="296"/>
      <c r="NP49" s="297"/>
      <c r="NQ49" s="297"/>
      <c r="NR49" s="297"/>
      <c r="NS49" s="297"/>
      <c r="NT49" s="297"/>
      <c r="NU49" s="297"/>
      <c r="NV49" s="297"/>
      <c r="NW49" s="297"/>
      <c r="NX49" s="297"/>
      <c r="NY49" s="297"/>
      <c r="NZ49" s="297"/>
      <c r="OA49" s="297"/>
      <c r="OB49" s="297"/>
      <c r="OC49" s="297"/>
      <c r="OD49" s="297"/>
      <c r="OE49" s="297"/>
      <c r="OF49" s="297"/>
      <c r="OG49" s="297"/>
      <c r="OH49" s="297"/>
      <c r="OI49" s="297"/>
      <c r="OJ49" s="297"/>
      <c r="OK49" s="297"/>
      <c r="OL49" s="297"/>
      <c r="OM49" s="297"/>
      <c r="ON49" s="297"/>
      <c r="OO49" s="297"/>
      <c r="OP49" s="297"/>
      <c r="OQ49" s="297"/>
      <c r="OR49" s="297"/>
      <c r="OS49" s="298"/>
      <c r="OT49" s="296"/>
      <c r="OU49" s="297"/>
      <c r="OV49" s="297"/>
      <c r="OW49" s="297"/>
      <c r="OX49" s="297"/>
      <c r="OY49" s="297"/>
      <c r="OZ49" s="297"/>
      <c r="PA49" s="297"/>
      <c r="PB49" s="297"/>
      <c r="PC49" s="297"/>
      <c r="PD49" s="297"/>
      <c r="PE49" s="297"/>
      <c r="PF49" s="297"/>
      <c r="PG49" s="297"/>
      <c r="PH49" s="297"/>
      <c r="PI49" s="297"/>
      <c r="PJ49" s="297"/>
      <c r="PK49" s="297"/>
      <c r="PL49" s="297"/>
      <c r="PM49" s="297"/>
      <c r="PN49" s="297"/>
      <c r="PO49" s="297"/>
      <c r="PP49" s="297"/>
      <c r="PQ49" s="297"/>
      <c r="PR49" s="297"/>
      <c r="PS49" s="297"/>
      <c r="PT49" s="297"/>
      <c r="PU49" s="297"/>
      <c r="PV49" s="298"/>
      <c r="PW49" s="296"/>
      <c r="PX49" s="297"/>
      <c r="PY49" s="297"/>
      <c r="PZ49" s="297"/>
      <c r="QA49" s="297"/>
      <c r="QB49" s="297"/>
      <c r="QC49" s="297"/>
      <c r="QD49" s="297"/>
      <c r="QE49" s="297"/>
      <c r="QF49" s="297"/>
      <c r="QG49" s="297"/>
      <c r="QH49" s="297"/>
      <c r="QI49" s="297"/>
      <c r="QJ49" s="297"/>
      <c r="QK49" s="297"/>
      <c r="QL49" s="297"/>
      <c r="QM49" s="297"/>
      <c r="QN49" s="297"/>
      <c r="QO49" s="297"/>
      <c r="QP49" s="297"/>
      <c r="QQ49" s="297"/>
      <c r="QR49" s="297"/>
      <c r="QS49" s="297"/>
      <c r="QT49" s="297"/>
      <c r="QU49" s="297"/>
      <c r="QV49" s="297"/>
      <c r="QW49" s="297"/>
      <c r="QX49" s="297"/>
      <c r="QY49" s="297"/>
      <c r="QZ49" s="297"/>
      <c r="RA49" s="298"/>
      <c r="RB49" s="296"/>
      <c r="RC49" s="297"/>
      <c r="RD49" s="297"/>
      <c r="RE49" s="297"/>
      <c r="RF49" s="297"/>
      <c r="RG49" s="297"/>
      <c r="RH49" s="297"/>
      <c r="RI49" s="297"/>
      <c r="RJ49" s="297"/>
      <c r="RK49" s="297"/>
      <c r="RL49" s="297"/>
      <c r="RM49" s="297"/>
      <c r="RN49" s="297"/>
      <c r="RO49" s="297"/>
      <c r="RP49" s="297"/>
      <c r="RQ49" s="297"/>
      <c r="RR49" s="297"/>
      <c r="RS49" s="297"/>
      <c r="RT49" s="297"/>
      <c r="RU49" s="297"/>
      <c r="RV49" s="297"/>
      <c r="RW49" s="297"/>
      <c r="RX49" s="297"/>
      <c r="RY49" s="297"/>
      <c r="RZ49" s="297"/>
      <c r="SA49" s="297"/>
      <c r="SB49" s="297"/>
      <c r="SC49" s="297"/>
      <c r="SD49" s="297"/>
      <c r="SE49" s="298"/>
      <c r="SF49" s="296"/>
      <c r="SG49" s="297"/>
      <c r="SH49" s="297"/>
      <c r="SI49" s="297"/>
      <c r="SJ49" s="297"/>
      <c r="SK49" s="297"/>
      <c r="SL49" s="297"/>
      <c r="SM49" s="297"/>
      <c r="SN49" s="297"/>
      <c r="SO49" s="297"/>
      <c r="SP49" s="297"/>
      <c r="SQ49" s="297"/>
      <c r="SR49" s="297"/>
      <c r="SS49" s="297"/>
      <c r="ST49" s="297"/>
      <c r="SU49" s="297"/>
      <c r="SV49" s="297"/>
      <c r="SW49" s="297"/>
      <c r="SX49" s="297"/>
      <c r="SY49" s="297"/>
      <c r="SZ49" s="297"/>
      <c r="TA49" s="297"/>
      <c r="TB49" s="297"/>
      <c r="TC49" s="297"/>
      <c r="TD49" s="297"/>
      <c r="TE49" s="297"/>
      <c r="TF49" s="297"/>
      <c r="TG49" s="297"/>
      <c r="TH49" s="297"/>
      <c r="TI49" s="297"/>
      <c r="TJ49" s="298"/>
      <c r="TK49" s="296"/>
      <c r="TL49" s="297"/>
      <c r="TM49" s="297"/>
      <c r="TN49" s="297"/>
      <c r="TO49" s="297"/>
      <c r="TP49" s="297"/>
      <c r="TQ49" s="297"/>
      <c r="TR49" s="297"/>
      <c r="TS49" s="297"/>
      <c r="TT49" s="297"/>
      <c r="TU49" s="297"/>
      <c r="TV49" s="297"/>
      <c r="TW49" s="297"/>
      <c r="TX49" s="297"/>
      <c r="TY49" s="297"/>
      <c r="TZ49" s="297"/>
      <c r="UA49" s="297"/>
      <c r="UB49" s="297"/>
      <c r="UC49" s="297"/>
      <c r="UD49" s="297"/>
      <c r="UE49" s="297"/>
      <c r="UF49" s="297"/>
      <c r="UG49" s="297"/>
      <c r="UH49" s="297"/>
      <c r="UI49" s="297"/>
      <c r="UJ49" s="297"/>
      <c r="UK49" s="297"/>
      <c r="UL49" s="297"/>
      <c r="UM49" s="297"/>
      <c r="UN49" s="298"/>
      <c r="UO49" s="296"/>
      <c r="UP49" s="297"/>
      <c r="UQ49" s="297"/>
      <c r="UR49" s="297"/>
      <c r="US49" s="297"/>
      <c r="UT49" s="297"/>
      <c r="UU49" s="297"/>
      <c r="UV49" s="297"/>
      <c r="UW49" s="297"/>
      <c r="UX49" s="297"/>
      <c r="UY49" s="297"/>
      <c r="UZ49" s="297"/>
      <c r="VA49" s="297"/>
      <c r="VB49" s="297"/>
      <c r="VC49" s="297"/>
      <c r="VD49" s="297"/>
      <c r="VE49" s="297"/>
      <c r="VF49" s="297"/>
      <c r="VG49" s="297"/>
      <c r="VH49" s="297"/>
      <c r="VI49" s="297"/>
      <c r="VJ49" s="297"/>
      <c r="VK49" s="297"/>
      <c r="VL49" s="297"/>
      <c r="VM49" s="297"/>
      <c r="VN49" s="297"/>
      <c r="VO49" s="297"/>
      <c r="VP49" s="297"/>
      <c r="VQ49" s="297"/>
      <c r="VR49" s="297"/>
      <c r="VS49" s="298"/>
      <c r="VT49" s="296"/>
      <c r="VU49" s="297"/>
      <c r="VV49" s="297"/>
      <c r="VW49" s="297"/>
      <c r="VX49" s="297"/>
      <c r="VY49" s="297"/>
      <c r="VZ49" s="297"/>
      <c r="WA49" s="297"/>
      <c r="WB49" s="297"/>
      <c r="WC49" s="297"/>
      <c r="WD49" s="297"/>
      <c r="WE49" s="297"/>
      <c r="WF49" s="297"/>
      <c r="WG49" s="297"/>
      <c r="WH49" s="297"/>
      <c r="WI49" s="297"/>
      <c r="WJ49" s="297"/>
      <c r="WK49" s="297"/>
      <c r="WL49" s="297"/>
      <c r="WM49" s="297"/>
      <c r="WN49" s="297"/>
      <c r="WO49" s="297"/>
      <c r="WP49" s="297"/>
      <c r="WQ49" s="297"/>
      <c r="WR49" s="297"/>
      <c r="WS49" s="297"/>
      <c r="WT49" s="297"/>
      <c r="WU49" s="297"/>
      <c r="WV49" s="297"/>
      <c r="WW49" s="297"/>
      <c r="WX49" s="298"/>
      <c r="WY49" s="296"/>
      <c r="WZ49" s="297"/>
      <c r="XA49" s="297"/>
      <c r="XB49" s="297"/>
      <c r="XC49" s="297"/>
      <c r="XD49" s="297"/>
      <c r="XE49" s="297"/>
      <c r="XF49" s="297"/>
      <c r="XG49" s="297"/>
      <c r="XH49" s="297"/>
      <c r="XI49" s="297"/>
      <c r="XJ49" s="297"/>
      <c r="XK49" s="297"/>
      <c r="XL49" s="297"/>
      <c r="XM49" s="297"/>
      <c r="XN49" s="297"/>
      <c r="XO49" s="297"/>
      <c r="XP49" s="297"/>
      <c r="XQ49" s="297"/>
      <c r="XR49" s="297"/>
      <c r="XS49" s="297"/>
      <c r="XT49" s="297"/>
      <c r="XU49" s="297"/>
      <c r="XV49" s="297"/>
      <c r="XW49" s="297"/>
      <c r="XX49" s="297"/>
      <c r="XY49" s="297"/>
      <c r="XZ49" s="297"/>
      <c r="YA49" s="297"/>
      <c r="YB49" s="298"/>
      <c r="YC49" s="296"/>
      <c r="YD49" s="297"/>
      <c r="YE49" s="297"/>
      <c r="YF49" s="297"/>
      <c r="YG49" s="297"/>
      <c r="YH49" s="297"/>
      <c r="YI49" s="297"/>
      <c r="YJ49" s="297"/>
      <c r="YK49" s="297"/>
      <c r="YL49" s="297"/>
      <c r="YM49" s="297"/>
      <c r="YN49" s="297"/>
      <c r="YO49" s="297"/>
      <c r="YP49" s="297"/>
      <c r="YQ49" s="297"/>
      <c r="YR49" s="297"/>
      <c r="YS49" s="297"/>
      <c r="YT49" s="297"/>
      <c r="YU49" s="297"/>
      <c r="YV49" s="297"/>
      <c r="YW49" s="297"/>
      <c r="YX49" s="297"/>
      <c r="YY49" s="297"/>
      <c r="YZ49" s="297"/>
      <c r="ZA49" s="297"/>
      <c r="ZB49" s="297"/>
      <c r="ZC49" s="297"/>
      <c r="ZD49" s="297"/>
      <c r="ZE49" s="297"/>
      <c r="ZF49" s="297"/>
      <c r="ZG49" s="298"/>
      <c r="ZH49" s="296"/>
      <c r="ZI49" s="297"/>
      <c r="ZJ49" s="297"/>
      <c r="ZK49" s="297"/>
      <c r="ZL49" s="297"/>
      <c r="ZM49" s="297"/>
      <c r="ZN49" s="297"/>
      <c r="ZO49" s="297"/>
      <c r="ZP49" s="297"/>
      <c r="ZQ49" s="297"/>
      <c r="ZR49" s="297"/>
      <c r="ZS49" s="297"/>
      <c r="ZT49" s="297"/>
      <c r="ZU49" s="297"/>
      <c r="ZV49" s="297"/>
      <c r="ZW49" s="297"/>
      <c r="ZX49" s="297"/>
      <c r="ZY49" s="297"/>
      <c r="ZZ49" s="297"/>
      <c r="AAA49" s="297"/>
      <c r="AAB49" s="297"/>
      <c r="AAC49" s="297"/>
      <c r="AAD49" s="297"/>
      <c r="AAE49" s="297"/>
      <c r="AAF49" s="297"/>
      <c r="AAG49" s="297"/>
      <c r="AAH49" s="297"/>
      <c r="AAI49" s="297"/>
      <c r="AAJ49" s="297"/>
      <c r="AAK49" s="298"/>
      <c r="AAL49" s="296"/>
      <c r="AAM49" s="297"/>
      <c r="AAN49" s="297"/>
      <c r="AAO49" s="297"/>
      <c r="AAP49" s="297"/>
      <c r="AAQ49" s="297"/>
      <c r="AAR49" s="297"/>
      <c r="AAS49" s="297"/>
      <c r="AAT49" s="297"/>
      <c r="AAU49" s="297"/>
      <c r="AAV49" s="297"/>
      <c r="AAW49" s="297"/>
      <c r="AAX49" s="297"/>
      <c r="AAY49" s="297"/>
      <c r="AAZ49" s="297"/>
      <c r="ABA49" s="297"/>
      <c r="ABB49" s="297"/>
      <c r="ABC49" s="297"/>
      <c r="ABD49" s="297"/>
      <c r="ABE49" s="297"/>
      <c r="ABF49" s="297"/>
      <c r="ABG49" s="297"/>
      <c r="ABH49" s="297"/>
      <c r="ABI49" s="297"/>
      <c r="ABJ49" s="297"/>
      <c r="ABK49" s="297"/>
      <c r="ABL49" s="297"/>
      <c r="ABM49" s="297"/>
      <c r="ABN49" s="297"/>
      <c r="ABO49" s="297"/>
      <c r="ABP49" s="298"/>
      <c r="ABQ49" s="299"/>
    </row>
    <row r="50" spans="1:745" s="35" customFormat="1" ht="20.100000000000001" customHeight="1" x14ac:dyDescent="0.2">
      <c r="A50" s="37" t="str">
        <f>IF(Dateneingabe!A52=0,"zzz",Dateneingabe!A52)</f>
        <v>zzz</v>
      </c>
      <c r="B50" s="40" t="str">
        <f>IF(Dateneingabe!B52=0,"zzz",Dateneingabe!B52)</f>
        <v>zzz</v>
      </c>
      <c r="C50" s="40" t="str">
        <f>IF(Dateneingabe!C52=0,"zzz",Dateneingabe!C52)</f>
        <v>zzz</v>
      </c>
      <c r="D50" s="231">
        <f t="shared" ca="1" si="16"/>
        <v>0</v>
      </c>
      <c r="E50" s="304"/>
      <c r="F50" s="305"/>
      <c r="G50" s="305"/>
      <c r="H50" s="305"/>
      <c r="I50" s="305"/>
      <c r="J50" s="305"/>
      <c r="K50" s="305"/>
      <c r="L50" s="305"/>
      <c r="M50" s="305"/>
      <c r="N50" s="305"/>
      <c r="O50" s="305"/>
      <c r="P50" s="305"/>
      <c r="Q50" s="305"/>
      <c r="R50" s="305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305"/>
      <c r="AJ50" s="305"/>
      <c r="AK50" s="305"/>
      <c r="AL50" s="305"/>
      <c r="AM50" s="305"/>
      <c r="AN50" s="305"/>
      <c r="AO50" s="305"/>
      <c r="AP50" s="305"/>
      <c r="AQ50" s="305"/>
      <c r="AR50" s="305"/>
      <c r="AS50" s="305"/>
      <c r="AT50" s="305"/>
      <c r="AU50" s="305"/>
      <c r="AV50" s="305"/>
      <c r="AW50" s="305"/>
      <c r="AX50" s="305"/>
      <c r="AY50" s="305"/>
      <c r="AZ50" s="305"/>
      <c r="BA50" s="305"/>
      <c r="BB50" s="305"/>
      <c r="BC50" s="305"/>
      <c r="BD50" s="305"/>
      <c r="BE50" s="305"/>
      <c r="BF50" s="305"/>
      <c r="BG50" s="305"/>
      <c r="BH50" s="305"/>
      <c r="BI50" s="305"/>
      <c r="BJ50" s="305"/>
      <c r="BK50" s="305"/>
      <c r="BL50" s="305"/>
      <c r="BM50" s="305"/>
      <c r="BN50" s="305"/>
      <c r="BO50" s="305"/>
      <c r="BP50" s="305"/>
      <c r="BQ50" s="305"/>
      <c r="BR50" s="305"/>
      <c r="BS50" s="305"/>
      <c r="BT50" s="305"/>
      <c r="BU50" s="305"/>
      <c r="BV50" s="305"/>
      <c r="BW50" s="305"/>
      <c r="BX50" s="305"/>
      <c r="BY50" s="305"/>
      <c r="BZ50" s="305"/>
      <c r="CA50" s="305"/>
      <c r="CB50" s="305"/>
      <c r="CC50" s="305"/>
      <c r="CD50" s="305"/>
      <c r="CE50" s="305"/>
      <c r="CF50" s="305"/>
      <c r="CG50" s="305"/>
      <c r="CH50" s="305"/>
      <c r="CI50" s="305"/>
      <c r="CJ50" s="305"/>
      <c r="CK50" s="305"/>
      <c r="CL50" s="305"/>
      <c r="CM50" s="305"/>
      <c r="CN50" s="305"/>
      <c r="CO50" s="305"/>
      <c r="CP50" s="305"/>
      <c r="CQ50" s="305"/>
      <c r="CR50" s="305"/>
      <c r="CS50" s="305"/>
      <c r="CT50" s="305"/>
      <c r="CU50" s="305"/>
      <c r="CV50" s="305"/>
      <c r="CW50" s="305"/>
      <c r="CX50" s="305"/>
      <c r="CY50" s="305"/>
      <c r="CZ50" s="305"/>
      <c r="DA50" s="305"/>
      <c r="DB50" s="305"/>
      <c r="DC50" s="305"/>
      <c r="DD50" s="305"/>
      <c r="DE50" s="305"/>
      <c r="DF50" s="305"/>
      <c r="DG50" s="305"/>
      <c r="DH50" s="305"/>
      <c r="DI50" s="305"/>
      <c r="DJ50" s="305"/>
      <c r="DK50" s="305"/>
      <c r="DL50" s="305"/>
      <c r="DM50" s="305"/>
      <c r="DN50" s="305"/>
      <c r="DO50" s="305"/>
      <c r="DP50" s="305"/>
      <c r="DQ50" s="305"/>
      <c r="DR50" s="305"/>
      <c r="DS50" s="305"/>
      <c r="DT50" s="305"/>
      <c r="DU50" s="305"/>
      <c r="DV50" s="305"/>
      <c r="DW50" s="305"/>
      <c r="DX50" s="305"/>
      <c r="DY50" s="305"/>
      <c r="DZ50" s="305"/>
      <c r="EA50" s="305"/>
      <c r="EB50" s="305"/>
      <c r="EC50" s="305"/>
      <c r="ED50" s="305"/>
      <c r="EE50" s="305"/>
      <c r="EF50" s="305"/>
      <c r="EG50" s="305"/>
      <c r="EH50" s="305"/>
      <c r="EI50" s="305"/>
      <c r="EJ50" s="305"/>
      <c r="EK50" s="305"/>
      <c r="EL50" s="305"/>
      <c r="EM50" s="305"/>
      <c r="EN50" s="305"/>
      <c r="EO50" s="305"/>
      <c r="EP50" s="305"/>
      <c r="EQ50" s="305"/>
      <c r="ER50" s="305"/>
      <c r="ES50" s="305"/>
      <c r="ET50" s="305"/>
      <c r="EU50" s="305"/>
      <c r="EV50" s="305"/>
      <c r="EW50" s="305"/>
      <c r="EX50" s="305"/>
      <c r="EY50" s="305"/>
      <c r="EZ50" s="305"/>
      <c r="FA50" s="305"/>
      <c r="FB50" s="305"/>
      <c r="FC50" s="305"/>
      <c r="FD50" s="305"/>
      <c r="FE50" s="305"/>
      <c r="FF50" s="305"/>
      <c r="FG50" s="305"/>
      <c r="FH50" s="305"/>
      <c r="FI50" s="305"/>
      <c r="FJ50" s="305"/>
      <c r="FK50" s="305"/>
      <c r="FL50" s="305"/>
      <c r="FM50" s="305"/>
      <c r="FN50" s="305"/>
      <c r="FO50" s="305"/>
      <c r="FP50" s="305"/>
      <c r="FQ50" s="305"/>
      <c r="FR50" s="305"/>
      <c r="FS50" s="305"/>
      <c r="FT50" s="305"/>
      <c r="FU50" s="305"/>
      <c r="FV50" s="305"/>
      <c r="FW50" s="305"/>
      <c r="FX50" s="305"/>
      <c r="FY50" s="305"/>
      <c r="FZ50" s="305"/>
      <c r="GA50" s="305"/>
      <c r="GB50" s="305"/>
      <c r="GC50" s="305"/>
      <c r="GD50" s="305"/>
      <c r="GE50" s="305"/>
      <c r="GF50" s="305"/>
      <c r="GG50" s="305"/>
      <c r="GH50" s="305"/>
      <c r="GI50" s="305"/>
      <c r="GJ50" s="305"/>
      <c r="GK50" s="305"/>
      <c r="GL50" s="305"/>
      <c r="GM50" s="305"/>
      <c r="GN50" s="305"/>
      <c r="GO50" s="305"/>
      <c r="GP50" s="305"/>
      <c r="GQ50" s="305"/>
      <c r="GR50" s="305"/>
      <c r="GS50" s="305"/>
      <c r="GT50" s="305"/>
      <c r="GU50" s="305"/>
      <c r="GV50" s="305"/>
      <c r="GW50" s="305"/>
      <c r="GX50" s="305"/>
      <c r="GY50" s="305"/>
      <c r="GZ50" s="305"/>
      <c r="HA50" s="305"/>
      <c r="HB50" s="305"/>
      <c r="HC50" s="305"/>
      <c r="HD50" s="305"/>
      <c r="HE50" s="305"/>
      <c r="HF50" s="305"/>
      <c r="HG50" s="305"/>
      <c r="HH50" s="305"/>
      <c r="HI50" s="305"/>
      <c r="HJ50" s="305"/>
      <c r="HK50" s="305"/>
      <c r="HL50" s="305"/>
      <c r="HM50" s="305"/>
      <c r="HN50" s="305"/>
      <c r="HO50" s="305"/>
      <c r="HP50" s="305"/>
      <c r="HQ50" s="305"/>
      <c r="HR50" s="305"/>
      <c r="HS50" s="305"/>
      <c r="HT50" s="305"/>
      <c r="HU50" s="305"/>
      <c r="HV50" s="305"/>
      <c r="HW50" s="305"/>
      <c r="HX50" s="305"/>
      <c r="HY50" s="305"/>
      <c r="HZ50" s="305"/>
      <c r="IA50" s="305"/>
      <c r="IB50" s="305"/>
      <c r="IC50" s="305"/>
      <c r="ID50" s="305"/>
      <c r="IE50" s="305"/>
      <c r="IF50" s="305"/>
      <c r="IG50" s="305"/>
      <c r="IH50" s="305"/>
      <c r="II50" s="305"/>
      <c r="IJ50" s="305"/>
      <c r="IK50" s="305"/>
      <c r="IL50" s="305"/>
      <c r="IM50" s="305"/>
      <c r="IN50" s="305"/>
      <c r="IO50" s="305"/>
      <c r="IP50" s="305"/>
      <c r="IQ50" s="305"/>
      <c r="IR50" s="305"/>
      <c r="IS50" s="305"/>
      <c r="IT50" s="305"/>
      <c r="IU50" s="305"/>
      <c r="IV50" s="305"/>
      <c r="IW50" s="305"/>
      <c r="IX50" s="305"/>
      <c r="IY50" s="305"/>
      <c r="IZ50" s="305"/>
      <c r="JA50" s="305"/>
      <c r="JB50" s="305"/>
      <c r="JC50" s="305"/>
      <c r="JD50" s="305"/>
      <c r="JE50" s="305"/>
      <c r="JF50" s="305"/>
      <c r="JG50" s="305"/>
      <c r="JH50" s="305"/>
      <c r="JI50" s="305"/>
      <c r="JJ50" s="305"/>
      <c r="JK50" s="305"/>
      <c r="JL50" s="305"/>
      <c r="JM50" s="305"/>
      <c r="JN50" s="305"/>
      <c r="JO50" s="305"/>
      <c r="JP50" s="305"/>
      <c r="JQ50" s="305"/>
      <c r="JR50" s="305"/>
      <c r="JS50" s="305"/>
      <c r="JT50" s="305"/>
      <c r="JU50" s="305"/>
      <c r="JV50" s="305"/>
      <c r="JW50" s="305"/>
      <c r="JX50" s="305"/>
      <c r="JY50" s="305"/>
      <c r="JZ50" s="305"/>
      <c r="KA50" s="305"/>
      <c r="KB50" s="305"/>
      <c r="KC50" s="305"/>
      <c r="KD50" s="305"/>
      <c r="KE50" s="305"/>
      <c r="KF50" s="305"/>
      <c r="KG50" s="305"/>
      <c r="KH50" s="305"/>
      <c r="KI50" s="305"/>
      <c r="KJ50" s="305"/>
      <c r="KK50" s="305"/>
      <c r="KL50" s="305"/>
      <c r="KM50" s="305"/>
      <c r="KN50" s="305"/>
      <c r="KO50" s="305"/>
      <c r="KP50" s="305"/>
      <c r="KQ50" s="305"/>
      <c r="KR50" s="305"/>
      <c r="KS50" s="305"/>
      <c r="KT50" s="305"/>
      <c r="KU50" s="305"/>
      <c r="KV50" s="305"/>
      <c r="KW50" s="305"/>
      <c r="KX50" s="305"/>
      <c r="KY50" s="305"/>
      <c r="KZ50" s="305"/>
      <c r="LA50" s="305"/>
      <c r="LB50" s="305"/>
      <c r="LC50" s="305"/>
      <c r="LD50" s="305"/>
      <c r="LE50" s="305"/>
      <c r="LF50" s="305"/>
      <c r="LG50" s="305"/>
      <c r="LH50" s="305"/>
      <c r="LI50" s="305"/>
      <c r="LJ50" s="305"/>
      <c r="LK50" s="305"/>
      <c r="LL50" s="305"/>
      <c r="LM50" s="305"/>
      <c r="LN50" s="305"/>
      <c r="LO50" s="305"/>
      <c r="LP50" s="305"/>
      <c r="LQ50" s="305"/>
      <c r="LR50" s="305"/>
      <c r="LS50" s="305"/>
      <c r="LT50" s="305"/>
      <c r="LU50" s="305"/>
      <c r="LV50" s="305"/>
      <c r="LW50" s="305"/>
      <c r="LX50" s="305"/>
      <c r="LY50" s="305"/>
      <c r="LZ50" s="305"/>
      <c r="MA50" s="305"/>
      <c r="MB50" s="305"/>
      <c r="MC50" s="305"/>
      <c r="MD50" s="305"/>
      <c r="ME50" s="305"/>
      <c r="MF50" s="305"/>
      <c r="MG50" s="305"/>
      <c r="MH50" s="305"/>
      <c r="MI50" s="305"/>
      <c r="MJ50" s="305"/>
      <c r="MK50" s="305"/>
      <c r="ML50" s="305"/>
      <c r="MM50" s="305"/>
      <c r="MN50" s="305"/>
      <c r="MO50" s="305"/>
      <c r="MP50" s="305"/>
      <c r="MQ50" s="305"/>
      <c r="MR50" s="305"/>
      <c r="MS50" s="305"/>
      <c r="MT50" s="305"/>
      <c r="MU50" s="305"/>
      <c r="MV50" s="305"/>
      <c r="MW50" s="305"/>
      <c r="MX50" s="305"/>
      <c r="MY50" s="305"/>
      <c r="MZ50" s="305"/>
      <c r="NA50" s="305"/>
      <c r="NB50" s="305"/>
      <c r="NC50" s="305"/>
      <c r="ND50" s="305"/>
      <c r="NE50" s="305"/>
      <c r="NF50" s="305"/>
      <c r="NH50" s="264">
        <f>Dateneingabe!N52</f>
        <v>46</v>
      </c>
      <c r="NI50" s="306"/>
      <c r="NJ50" s="264">
        <f>Dateneingabe!K52</f>
        <v>0</v>
      </c>
      <c r="NK50" s="264">
        <f>Dateneingabe!L52</f>
        <v>0</v>
      </c>
      <c r="NL50" s="264">
        <f>Dateneingabe!M52</f>
        <v>0</v>
      </c>
      <c r="NM50" s="264">
        <f t="shared" si="17"/>
        <v>0</v>
      </c>
      <c r="NN50" s="264">
        <f t="shared" si="18"/>
        <v>0</v>
      </c>
      <c r="NO50" s="296"/>
      <c r="NP50" s="297"/>
      <c r="NQ50" s="297"/>
      <c r="NR50" s="297"/>
      <c r="NS50" s="297"/>
      <c r="NT50" s="297"/>
      <c r="NU50" s="297"/>
      <c r="NV50" s="297"/>
      <c r="NW50" s="297"/>
      <c r="NX50" s="297"/>
      <c r="NY50" s="297"/>
      <c r="NZ50" s="297"/>
      <c r="OA50" s="297"/>
      <c r="OB50" s="297"/>
      <c r="OC50" s="297"/>
      <c r="OD50" s="297"/>
      <c r="OE50" s="297"/>
      <c r="OF50" s="297"/>
      <c r="OG50" s="297"/>
      <c r="OH50" s="297"/>
      <c r="OI50" s="297"/>
      <c r="OJ50" s="297"/>
      <c r="OK50" s="297"/>
      <c r="OL50" s="297"/>
      <c r="OM50" s="297"/>
      <c r="ON50" s="297"/>
      <c r="OO50" s="297"/>
      <c r="OP50" s="297"/>
      <c r="OQ50" s="297"/>
      <c r="OR50" s="297"/>
      <c r="OS50" s="298"/>
      <c r="OT50" s="296"/>
      <c r="OU50" s="297"/>
      <c r="OV50" s="297"/>
      <c r="OW50" s="297"/>
      <c r="OX50" s="297"/>
      <c r="OY50" s="297"/>
      <c r="OZ50" s="297"/>
      <c r="PA50" s="297"/>
      <c r="PB50" s="297"/>
      <c r="PC50" s="297"/>
      <c r="PD50" s="297"/>
      <c r="PE50" s="297"/>
      <c r="PF50" s="297"/>
      <c r="PG50" s="297"/>
      <c r="PH50" s="297"/>
      <c r="PI50" s="297"/>
      <c r="PJ50" s="297"/>
      <c r="PK50" s="297"/>
      <c r="PL50" s="297"/>
      <c r="PM50" s="297"/>
      <c r="PN50" s="297"/>
      <c r="PO50" s="297"/>
      <c r="PP50" s="297"/>
      <c r="PQ50" s="297"/>
      <c r="PR50" s="297"/>
      <c r="PS50" s="297"/>
      <c r="PT50" s="297"/>
      <c r="PU50" s="297"/>
      <c r="PV50" s="298"/>
      <c r="PW50" s="296"/>
      <c r="PX50" s="297"/>
      <c r="PY50" s="297"/>
      <c r="PZ50" s="297"/>
      <c r="QA50" s="297"/>
      <c r="QB50" s="297"/>
      <c r="QC50" s="297"/>
      <c r="QD50" s="297"/>
      <c r="QE50" s="297"/>
      <c r="QF50" s="297"/>
      <c r="QG50" s="297"/>
      <c r="QH50" s="297"/>
      <c r="QI50" s="297"/>
      <c r="QJ50" s="297"/>
      <c r="QK50" s="297"/>
      <c r="QL50" s="297"/>
      <c r="QM50" s="297"/>
      <c r="QN50" s="297"/>
      <c r="QO50" s="297"/>
      <c r="QP50" s="297"/>
      <c r="QQ50" s="297"/>
      <c r="QR50" s="297"/>
      <c r="QS50" s="297"/>
      <c r="QT50" s="297"/>
      <c r="QU50" s="297"/>
      <c r="QV50" s="297"/>
      <c r="QW50" s="297"/>
      <c r="QX50" s="297"/>
      <c r="QY50" s="297"/>
      <c r="QZ50" s="297"/>
      <c r="RA50" s="298"/>
      <c r="RB50" s="296"/>
      <c r="RC50" s="297"/>
      <c r="RD50" s="297"/>
      <c r="RE50" s="297"/>
      <c r="RF50" s="297"/>
      <c r="RG50" s="297"/>
      <c r="RH50" s="297"/>
      <c r="RI50" s="297"/>
      <c r="RJ50" s="297"/>
      <c r="RK50" s="297"/>
      <c r="RL50" s="297"/>
      <c r="RM50" s="297"/>
      <c r="RN50" s="297"/>
      <c r="RO50" s="297"/>
      <c r="RP50" s="297"/>
      <c r="RQ50" s="297"/>
      <c r="RR50" s="297"/>
      <c r="RS50" s="297"/>
      <c r="RT50" s="297"/>
      <c r="RU50" s="297"/>
      <c r="RV50" s="297"/>
      <c r="RW50" s="297"/>
      <c r="RX50" s="297"/>
      <c r="RY50" s="297"/>
      <c r="RZ50" s="297"/>
      <c r="SA50" s="297"/>
      <c r="SB50" s="297"/>
      <c r="SC50" s="297"/>
      <c r="SD50" s="297"/>
      <c r="SE50" s="298"/>
      <c r="SF50" s="296"/>
      <c r="SG50" s="297"/>
      <c r="SH50" s="297"/>
      <c r="SI50" s="297"/>
      <c r="SJ50" s="297"/>
      <c r="SK50" s="297"/>
      <c r="SL50" s="297"/>
      <c r="SM50" s="297"/>
      <c r="SN50" s="297"/>
      <c r="SO50" s="297"/>
      <c r="SP50" s="297"/>
      <c r="SQ50" s="297"/>
      <c r="SR50" s="297"/>
      <c r="SS50" s="297"/>
      <c r="ST50" s="297"/>
      <c r="SU50" s="297"/>
      <c r="SV50" s="297"/>
      <c r="SW50" s="297"/>
      <c r="SX50" s="297"/>
      <c r="SY50" s="297"/>
      <c r="SZ50" s="297"/>
      <c r="TA50" s="297"/>
      <c r="TB50" s="297"/>
      <c r="TC50" s="297"/>
      <c r="TD50" s="297"/>
      <c r="TE50" s="297"/>
      <c r="TF50" s="297"/>
      <c r="TG50" s="297"/>
      <c r="TH50" s="297"/>
      <c r="TI50" s="297"/>
      <c r="TJ50" s="298"/>
      <c r="TK50" s="296"/>
      <c r="TL50" s="297"/>
      <c r="TM50" s="297"/>
      <c r="TN50" s="297"/>
      <c r="TO50" s="297"/>
      <c r="TP50" s="297"/>
      <c r="TQ50" s="297"/>
      <c r="TR50" s="297"/>
      <c r="TS50" s="297"/>
      <c r="TT50" s="297"/>
      <c r="TU50" s="297"/>
      <c r="TV50" s="297"/>
      <c r="TW50" s="297"/>
      <c r="TX50" s="297"/>
      <c r="TY50" s="297"/>
      <c r="TZ50" s="297"/>
      <c r="UA50" s="297"/>
      <c r="UB50" s="297"/>
      <c r="UC50" s="297"/>
      <c r="UD50" s="297"/>
      <c r="UE50" s="297"/>
      <c r="UF50" s="297"/>
      <c r="UG50" s="297"/>
      <c r="UH50" s="297"/>
      <c r="UI50" s="297"/>
      <c r="UJ50" s="297"/>
      <c r="UK50" s="297"/>
      <c r="UL50" s="297"/>
      <c r="UM50" s="297"/>
      <c r="UN50" s="298"/>
      <c r="UO50" s="296"/>
      <c r="UP50" s="297"/>
      <c r="UQ50" s="297"/>
      <c r="UR50" s="297"/>
      <c r="US50" s="297"/>
      <c r="UT50" s="297"/>
      <c r="UU50" s="297"/>
      <c r="UV50" s="297"/>
      <c r="UW50" s="297"/>
      <c r="UX50" s="297"/>
      <c r="UY50" s="297"/>
      <c r="UZ50" s="297"/>
      <c r="VA50" s="297"/>
      <c r="VB50" s="297"/>
      <c r="VC50" s="297"/>
      <c r="VD50" s="297"/>
      <c r="VE50" s="297"/>
      <c r="VF50" s="297"/>
      <c r="VG50" s="297"/>
      <c r="VH50" s="297"/>
      <c r="VI50" s="297"/>
      <c r="VJ50" s="297"/>
      <c r="VK50" s="297"/>
      <c r="VL50" s="297"/>
      <c r="VM50" s="297"/>
      <c r="VN50" s="297"/>
      <c r="VO50" s="297"/>
      <c r="VP50" s="297"/>
      <c r="VQ50" s="297"/>
      <c r="VR50" s="297"/>
      <c r="VS50" s="298"/>
      <c r="VT50" s="296"/>
      <c r="VU50" s="297"/>
      <c r="VV50" s="297"/>
      <c r="VW50" s="297"/>
      <c r="VX50" s="297"/>
      <c r="VY50" s="297"/>
      <c r="VZ50" s="297"/>
      <c r="WA50" s="297"/>
      <c r="WB50" s="297"/>
      <c r="WC50" s="297"/>
      <c r="WD50" s="297"/>
      <c r="WE50" s="297"/>
      <c r="WF50" s="297"/>
      <c r="WG50" s="297"/>
      <c r="WH50" s="297"/>
      <c r="WI50" s="297"/>
      <c r="WJ50" s="297"/>
      <c r="WK50" s="297"/>
      <c r="WL50" s="297"/>
      <c r="WM50" s="297"/>
      <c r="WN50" s="297"/>
      <c r="WO50" s="297"/>
      <c r="WP50" s="297"/>
      <c r="WQ50" s="297"/>
      <c r="WR50" s="297"/>
      <c r="WS50" s="297"/>
      <c r="WT50" s="297"/>
      <c r="WU50" s="297"/>
      <c r="WV50" s="297"/>
      <c r="WW50" s="297"/>
      <c r="WX50" s="298"/>
      <c r="WY50" s="296"/>
      <c r="WZ50" s="297"/>
      <c r="XA50" s="297"/>
      <c r="XB50" s="297"/>
      <c r="XC50" s="297"/>
      <c r="XD50" s="297"/>
      <c r="XE50" s="297"/>
      <c r="XF50" s="297"/>
      <c r="XG50" s="297"/>
      <c r="XH50" s="297"/>
      <c r="XI50" s="297"/>
      <c r="XJ50" s="297"/>
      <c r="XK50" s="297"/>
      <c r="XL50" s="297"/>
      <c r="XM50" s="297"/>
      <c r="XN50" s="297"/>
      <c r="XO50" s="297"/>
      <c r="XP50" s="297"/>
      <c r="XQ50" s="297"/>
      <c r="XR50" s="297"/>
      <c r="XS50" s="297"/>
      <c r="XT50" s="297"/>
      <c r="XU50" s="297"/>
      <c r="XV50" s="297"/>
      <c r="XW50" s="297"/>
      <c r="XX50" s="297"/>
      <c r="XY50" s="297"/>
      <c r="XZ50" s="297"/>
      <c r="YA50" s="297"/>
      <c r="YB50" s="298"/>
      <c r="YC50" s="296"/>
      <c r="YD50" s="297"/>
      <c r="YE50" s="297"/>
      <c r="YF50" s="297"/>
      <c r="YG50" s="297"/>
      <c r="YH50" s="297"/>
      <c r="YI50" s="297"/>
      <c r="YJ50" s="297"/>
      <c r="YK50" s="297"/>
      <c r="YL50" s="297"/>
      <c r="YM50" s="297"/>
      <c r="YN50" s="297"/>
      <c r="YO50" s="297"/>
      <c r="YP50" s="297"/>
      <c r="YQ50" s="297"/>
      <c r="YR50" s="297"/>
      <c r="YS50" s="297"/>
      <c r="YT50" s="297"/>
      <c r="YU50" s="297"/>
      <c r="YV50" s="297"/>
      <c r="YW50" s="297"/>
      <c r="YX50" s="297"/>
      <c r="YY50" s="297"/>
      <c r="YZ50" s="297"/>
      <c r="ZA50" s="297"/>
      <c r="ZB50" s="297"/>
      <c r="ZC50" s="297"/>
      <c r="ZD50" s="297"/>
      <c r="ZE50" s="297"/>
      <c r="ZF50" s="297"/>
      <c r="ZG50" s="298"/>
      <c r="ZH50" s="296"/>
      <c r="ZI50" s="297"/>
      <c r="ZJ50" s="297"/>
      <c r="ZK50" s="297"/>
      <c r="ZL50" s="297"/>
      <c r="ZM50" s="297"/>
      <c r="ZN50" s="297"/>
      <c r="ZO50" s="297"/>
      <c r="ZP50" s="297"/>
      <c r="ZQ50" s="297"/>
      <c r="ZR50" s="297"/>
      <c r="ZS50" s="297"/>
      <c r="ZT50" s="297"/>
      <c r="ZU50" s="297"/>
      <c r="ZV50" s="297"/>
      <c r="ZW50" s="297"/>
      <c r="ZX50" s="297"/>
      <c r="ZY50" s="297"/>
      <c r="ZZ50" s="297"/>
      <c r="AAA50" s="297"/>
      <c r="AAB50" s="297"/>
      <c r="AAC50" s="297"/>
      <c r="AAD50" s="297"/>
      <c r="AAE50" s="297"/>
      <c r="AAF50" s="297"/>
      <c r="AAG50" s="297"/>
      <c r="AAH50" s="297"/>
      <c r="AAI50" s="297"/>
      <c r="AAJ50" s="297"/>
      <c r="AAK50" s="298"/>
      <c r="AAL50" s="296"/>
      <c r="AAM50" s="297"/>
      <c r="AAN50" s="297"/>
      <c r="AAO50" s="297"/>
      <c r="AAP50" s="297"/>
      <c r="AAQ50" s="297"/>
      <c r="AAR50" s="297"/>
      <c r="AAS50" s="297"/>
      <c r="AAT50" s="297"/>
      <c r="AAU50" s="297"/>
      <c r="AAV50" s="297"/>
      <c r="AAW50" s="297"/>
      <c r="AAX50" s="297"/>
      <c r="AAY50" s="297"/>
      <c r="AAZ50" s="297"/>
      <c r="ABA50" s="297"/>
      <c r="ABB50" s="297"/>
      <c r="ABC50" s="297"/>
      <c r="ABD50" s="297"/>
      <c r="ABE50" s="297"/>
      <c r="ABF50" s="297"/>
      <c r="ABG50" s="297"/>
      <c r="ABH50" s="297"/>
      <c r="ABI50" s="297"/>
      <c r="ABJ50" s="297"/>
      <c r="ABK50" s="297"/>
      <c r="ABL50" s="297"/>
      <c r="ABM50" s="297"/>
      <c r="ABN50" s="297"/>
      <c r="ABO50" s="297"/>
      <c r="ABP50" s="298"/>
      <c r="ABQ50" s="299"/>
    </row>
    <row r="51" spans="1:745" s="35" customFormat="1" ht="20.100000000000001" customHeight="1" x14ac:dyDescent="0.2">
      <c r="A51" s="37" t="str">
        <f>IF(Dateneingabe!A53=0,"zzz",Dateneingabe!A53)</f>
        <v>zzz</v>
      </c>
      <c r="B51" s="40" t="str">
        <f>IF(Dateneingabe!B53=0,"zzz",Dateneingabe!B53)</f>
        <v>zzz</v>
      </c>
      <c r="C51" s="40" t="str">
        <f>IF(Dateneingabe!C53=0,"zzz",Dateneingabe!C53)</f>
        <v>zzz</v>
      </c>
      <c r="D51" s="231">
        <f t="shared" ca="1" si="16"/>
        <v>0</v>
      </c>
      <c r="E51" s="304"/>
      <c r="F51" s="305"/>
      <c r="G51" s="305"/>
      <c r="H51" s="305"/>
      <c r="I51" s="305"/>
      <c r="J51" s="305"/>
      <c r="K51" s="305"/>
      <c r="L51" s="305"/>
      <c r="M51" s="305"/>
      <c r="N51" s="305"/>
      <c r="O51" s="305"/>
      <c r="P51" s="305"/>
      <c r="Q51" s="305"/>
      <c r="R51" s="305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305"/>
      <c r="AJ51" s="305"/>
      <c r="AK51" s="305"/>
      <c r="AL51" s="305"/>
      <c r="AM51" s="305"/>
      <c r="AN51" s="305"/>
      <c r="AO51" s="305"/>
      <c r="AP51" s="305"/>
      <c r="AQ51" s="305"/>
      <c r="AR51" s="305"/>
      <c r="AS51" s="305"/>
      <c r="AT51" s="305"/>
      <c r="AU51" s="305"/>
      <c r="AV51" s="305"/>
      <c r="AW51" s="305"/>
      <c r="AX51" s="305"/>
      <c r="AY51" s="305"/>
      <c r="AZ51" s="305"/>
      <c r="BA51" s="305"/>
      <c r="BB51" s="305"/>
      <c r="BC51" s="305"/>
      <c r="BD51" s="305"/>
      <c r="BE51" s="305"/>
      <c r="BF51" s="305"/>
      <c r="BG51" s="305"/>
      <c r="BH51" s="305"/>
      <c r="BI51" s="305"/>
      <c r="BJ51" s="305"/>
      <c r="BK51" s="305"/>
      <c r="BL51" s="305"/>
      <c r="BM51" s="305"/>
      <c r="BN51" s="305"/>
      <c r="BO51" s="305"/>
      <c r="BP51" s="305"/>
      <c r="BQ51" s="305"/>
      <c r="BR51" s="305"/>
      <c r="BS51" s="305"/>
      <c r="BT51" s="305"/>
      <c r="BU51" s="305"/>
      <c r="BV51" s="305"/>
      <c r="BW51" s="305"/>
      <c r="BX51" s="305"/>
      <c r="BY51" s="305"/>
      <c r="BZ51" s="305"/>
      <c r="CA51" s="305"/>
      <c r="CB51" s="305"/>
      <c r="CC51" s="305"/>
      <c r="CD51" s="305"/>
      <c r="CE51" s="305"/>
      <c r="CF51" s="305"/>
      <c r="CG51" s="305"/>
      <c r="CH51" s="305"/>
      <c r="CI51" s="305"/>
      <c r="CJ51" s="305"/>
      <c r="CK51" s="305"/>
      <c r="CL51" s="305"/>
      <c r="CM51" s="305"/>
      <c r="CN51" s="305"/>
      <c r="CO51" s="305"/>
      <c r="CP51" s="305"/>
      <c r="CQ51" s="305"/>
      <c r="CR51" s="305"/>
      <c r="CS51" s="305"/>
      <c r="CT51" s="305"/>
      <c r="CU51" s="305"/>
      <c r="CV51" s="305"/>
      <c r="CW51" s="305"/>
      <c r="CX51" s="305"/>
      <c r="CY51" s="305"/>
      <c r="CZ51" s="305"/>
      <c r="DA51" s="305"/>
      <c r="DB51" s="305"/>
      <c r="DC51" s="305"/>
      <c r="DD51" s="305"/>
      <c r="DE51" s="305"/>
      <c r="DF51" s="305"/>
      <c r="DG51" s="305"/>
      <c r="DH51" s="305"/>
      <c r="DI51" s="305"/>
      <c r="DJ51" s="305"/>
      <c r="DK51" s="305"/>
      <c r="DL51" s="305"/>
      <c r="DM51" s="305"/>
      <c r="DN51" s="305"/>
      <c r="DO51" s="305"/>
      <c r="DP51" s="305"/>
      <c r="DQ51" s="305"/>
      <c r="DR51" s="305"/>
      <c r="DS51" s="305"/>
      <c r="DT51" s="305"/>
      <c r="DU51" s="305"/>
      <c r="DV51" s="305"/>
      <c r="DW51" s="305"/>
      <c r="DX51" s="305"/>
      <c r="DY51" s="305"/>
      <c r="DZ51" s="305"/>
      <c r="EA51" s="305"/>
      <c r="EB51" s="305"/>
      <c r="EC51" s="305"/>
      <c r="ED51" s="305"/>
      <c r="EE51" s="305"/>
      <c r="EF51" s="305"/>
      <c r="EG51" s="305"/>
      <c r="EH51" s="305"/>
      <c r="EI51" s="305"/>
      <c r="EJ51" s="305"/>
      <c r="EK51" s="305"/>
      <c r="EL51" s="305"/>
      <c r="EM51" s="305"/>
      <c r="EN51" s="305"/>
      <c r="EO51" s="305"/>
      <c r="EP51" s="305"/>
      <c r="EQ51" s="305"/>
      <c r="ER51" s="305"/>
      <c r="ES51" s="305"/>
      <c r="ET51" s="305"/>
      <c r="EU51" s="305"/>
      <c r="EV51" s="305"/>
      <c r="EW51" s="305"/>
      <c r="EX51" s="305"/>
      <c r="EY51" s="305"/>
      <c r="EZ51" s="305"/>
      <c r="FA51" s="305"/>
      <c r="FB51" s="305"/>
      <c r="FC51" s="305"/>
      <c r="FD51" s="305"/>
      <c r="FE51" s="305"/>
      <c r="FF51" s="305"/>
      <c r="FG51" s="305"/>
      <c r="FH51" s="305"/>
      <c r="FI51" s="305"/>
      <c r="FJ51" s="305"/>
      <c r="FK51" s="305"/>
      <c r="FL51" s="305"/>
      <c r="FM51" s="305"/>
      <c r="FN51" s="305"/>
      <c r="FO51" s="305"/>
      <c r="FP51" s="305"/>
      <c r="FQ51" s="305"/>
      <c r="FR51" s="305"/>
      <c r="FS51" s="305"/>
      <c r="FT51" s="305"/>
      <c r="FU51" s="305"/>
      <c r="FV51" s="305"/>
      <c r="FW51" s="305"/>
      <c r="FX51" s="305"/>
      <c r="FY51" s="305"/>
      <c r="FZ51" s="305"/>
      <c r="GA51" s="305"/>
      <c r="GB51" s="305"/>
      <c r="GC51" s="305"/>
      <c r="GD51" s="305"/>
      <c r="GE51" s="305"/>
      <c r="GF51" s="305"/>
      <c r="GG51" s="305"/>
      <c r="GH51" s="305"/>
      <c r="GI51" s="305"/>
      <c r="GJ51" s="305"/>
      <c r="GK51" s="305"/>
      <c r="GL51" s="305"/>
      <c r="GM51" s="305"/>
      <c r="GN51" s="305"/>
      <c r="GO51" s="305"/>
      <c r="GP51" s="305"/>
      <c r="GQ51" s="305"/>
      <c r="GR51" s="305"/>
      <c r="GS51" s="305"/>
      <c r="GT51" s="305"/>
      <c r="GU51" s="305"/>
      <c r="GV51" s="305"/>
      <c r="GW51" s="305"/>
      <c r="GX51" s="305"/>
      <c r="GY51" s="305"/>
      <c r="GZ51" s="305"/>
      <c r="HA51" s="305"/>
      <c r="HB51" s="305"/>
      <c r="HC51" s="305"/>
      <c r="HD51" s="305"/>
      <c r="HE51" s="305"/>
      <c r="HF51" s="305"/>
      <c r="HG51" s="305"/>
      <c r="HH51" s="305"/>
      <c r="HI51" s="305"/>
      <c r="HJ51" s="305"/>
      <c r="HK51" s="305"/>
      <c r="HL51" s="305"/>
      <c r="HM51" s="305"/>
      <c r="HN51" s="305"/>
      <c r="HO51" s="305"/>
      <c r="HP51" s="305"/>
      <c r="HQ51" s="305"/>
      <c r="HR51" s="305"/>
      <c r="HS51" s="305"/>
      <c r="HT51" s="305"/>
      <c r="HU51" s="305"/>
      <c r="HV51" s="305"/>
      <c r="HW51" s="305"/>
      <c r="HX51" s="305"/>
      <c r="HY51" s="305"/>
      <c r="HZ51" s="305"/>
      <c r="IA51" s="305"/>
      <c r="IB51" s="305"/>
      <c r="IC51" s="305"/>
      <c r="ID51" s="305"/>
      <c r="IE51" s="305"/>
      <c r="IF51" s="305"/>
      <c r="IG51" s="305"/>
      <c r="IH51" s="305"/>
      <c r="II51" s="305"/>
      <c r="IJ51" s="305"/>
      <c r="IK51" s="305"/>
      <c r="IL51" s="305"/>
      <c r="IM51" s="305"/>
      <c r="IN51" s="305"/>
      <c r="IO51" s="305"/>
      <c r="IP51" s="305"/>
      <c r="IQ51" s="305"/>
      <c r="IR51" s="305"/>
      <c r="IS51" s="305"/>
      <c r="IT51" s="305"/>
      <c r="IU51" s="305"/>
      <c r="IV51" s="305"/>
      <c r="IW51" s="305"/>
      <c r="IX51" s="305"/>
      <c r="IY51" s="305"/>
      <c r="IZ51" s="305"/>
      <c r="JA51" s="305"/>
      <c r="JB51" s="305"/>
      <c r="JC51" s="305"/>
      <c r="JD51" s="305"/>
      <c r="JE51" s="305"/>
      <c r="JF51" s="305"/>
      <c r="JG51" s="305"/>
      <c r="JH51" s="305"/>
      <c r="JI51" s="305"/>
      <c r="JJ51" s="305"/>
      <c r="JK51" s="305"/>
      <c r="JL51" s="305"/>
      <c r="JM51" s="305"/>
      <c r="JN51" s="305"/>
      <c r="JO51" s="305"/>
      <c r="JP51" s="305"/>
      <c r="JQ51" s="305"/>
      <c r="JR51" s="305"/>
      <c r="JS51" s="305"/>
      <c r="JT51" s="305"/>
      <c r="JU51" s="305"/>
      <c r="JV51" s="305"/>
      <c r="JW51" s="305"/>
      <c r="JX51" s="305"/>
      <c r="JY51" s="305"/>
      <c r="JZ51" s="305"/>
      <c r="KA51" s="305"/>
      <c r="KB51" s="305"/>
      <c r="KC51" s="305"/>
      <c r="KD51" s="305"/>
      <c r="KE51" s="305"/>
      <c r="KF51" s="305"/>
      <c r="KG51" s="305"/>
      <c r="KH51" s="305"/>
      <c r="KI51" s="305"/>
      <c r="KJ51" s="305"/>
      <c r="KK51" s="305"/>
      <c r="KL51" s="305"/>
      <c r="KM51" s="305"/>
      <c r="KN51" s="305"/>
      <c r="KO51" s="305"/>
      <c r="KP51" s="305"/>
      <c r="KQ51" s="305"/>
      <c r="KR51" s="305"/>
      <c r="KS51" s="305"/>
      <c r="KT51" s="305"/>
      <c r="KU51" s="305"/>
      <c r="KV51" s="305"/>
      <c r="KW51" s="305"/>
      <c r="KX51" s="305"/>
      <c r="KY51" s="305"/>
      <c r="KZ51" s="305"/>
      <c r="LA51" s="305"/>
      <c r="LB51" s="305"/>
      <c r="LC51" s="305"/>
      <c r="LD51" s="305"/>
      <c r="LE51" s="305"/>
      <c r="LF51" s="305"/>
      <c r="LG51" s="305"/>
      <c r="LH51" s="305"/>
      <c r="LI51" s="305"/>
      <c r="LJ51" s="305"/>
      <c r="LK51" s="305"/>
      <c r="LL51" s="305"/>
      <c r="LM51" s="305"/>
      <c r="LN51" s="305"/>
      <c r="LO51" s="305"/>
      <c r="LP51" s="305"/>
      <c r="LQ51" s="305"/>
      <c r="LR51" s="305"/>
      <c r="LS51" s="305"/>
      <c r="LT51" s="305"/>
      <c r="LU51" s="305"/>
      <c r="LV51" s="305"/>
      <c r="LW51" s="305"/>
      <c r="LX51" s="305"/>
      <c r="LY51" s="305"/>
      <c r="LZ51" s="305"/>
      <c r="MA51" s="305"/>
      <c r="MB51" s="305"/>
      <c r="MC51" s="305"/>
      <c r="MD51" s="305"/>
      <c r="ME51" s="305"/>
      <c r="MF51" s="305"/>
      <c r="MG51" s="305"/>
      <c r="MH51" s="305"/>
      <c r="MI51" s="305"/>
      <c r="MJ51" s="305"/>
      <c r="MK51" s="305"/>
      <c r="ML51" s="305"/>
      <c r="MM51" s="305"/>
      <c r="MN51" s="305"/>
      <c r="MO51" s="305"/>
      <c r="MP51" s="305"/>
      <c r="MQ51" s="305"/>
      <c r="MR51" s="305"/>
      <c r="MS51" s="305"/>
      <c r="MT51" s="305"/>
      <c r="MU51" s="305"/>
      <c r="MV51" s="305"/>
      <c r="MW51" s="305"/>
      <c r="MX51" s="305"/>
      <c r="MY51" s="305"/>
      <c r="MZ51" s="305"/>
      <c r="NA51" s="305"/>
      <c r="NB51" s="305"/>
      <c r="NC51" s="305"/>
      <c r="ND51" s="305"/>
      <c r="NE51" s="305"/>
      <c r="NF51" s="305"/>
      <c r="NH51" s="264">
        <f>Dateneingabe!N53</f>
        <v>47</v>
      </c>
      <c r="NI51" s="306"/>
      <c r="NJ51" s="264">
        <f>Dateneingabe!K53</f>
        <v>0</v>
      </c>
      <c r="NK51" s="264">
        <f>Dateneingabe!L53</f>
        <v>0</v>
      </c>
      <c r="NL51" s="264">
        <f>Dateneingabe!M53</f>
        <v>0</v>
      </c>
      <c r="NM51" s="264">
        <f t="shared" si="17"/>
        <v>0</v>
      </c>
      <c r="NN51" s="264">
        <f t="shared" si="18"/>
        <v>0</v>
      </c>
      <c r="NO51" s="296"/>
      <c r="NP51" s="297"/>
      <c r="NQ51" s="297"/>
      <c r="NR51" s="297"/>
      <c r="NS51" s="297"/>
      <c r="NT51" s="297"/>
      <c r="NU51" s="297"/>
      <c r="NV51" s="297"/>
      <c r="NW51" s="297"/>
      <c r="NX51" s="297"/>
      <c r="NY51" s="297"/>
      <c r="NZ51" s="297"/>
      <c r="OA51" s="297"/>
      <c r="OB51" s="297"/>
      <c r="OC51" s="297"/>
      <c r="OD51" s="297"/>
      <c r="OE51" s="297"/>
      <c r="OF51" s="297"/>
      <c r="OG51" s="297"/>
      <c r="OH51" s="297"/>
      <c r="OI51" s="297"/>
      <c r="OJ51" s="297"/>
      <c r="OK51" s="297"/>
      <c r="OL51" s="297"/>
      <c r="OM51" s="297"/>
      <c r="ON51" s="297"/>
      <c r="OO51" s="297"/>
      <c r="OP51" s="297"/>
      <c r="OQ51" s="297"/>
      <c r="OR51" s="297"/>
      <c r="OS51" s="298"/>
      <c r="OT51" s="296"/>
      <c r="OU51" s="297"/>
      <c r="OV51" s="297"/>
      <c r="OW51" s="297"/>
      <c r="OX51" s="297"/>
      <c r="OY51" s="297"/>
      <c r="OZ51" s="297"/>
      <c r="PA51" s="297"/>
      <c r="PB51" s="297"/>
      <c r="PC51" s="297"/>
      <c r="PD51" s="297"/>
      <c r="PE51" s="297"/>
      <c r="PF51" s="297"/>
      <c r="PG51" s="297"/>
      <c r="PH51" s="297"/>
      <c r="PI51" s="297"/>
      <c r="PJ51" s="297"/>
      <c r="PK51" s="297"/>
      <c r="PL51" s="297"/>
      <c r="PM51" s="297"/>
      <c r="PN51" s="297"/>
      <c r="PO51" s="297"/>
      <c r="PP51" s="297"/>
      <c r="PQ51" s="297"/>
      <c r="PR51" s="297"/>
      <c r="PS51" s="297"/>
      <c r="PT51" s="297"/>
      <c r="PU51" s="297"/>
      <c r="PV51" s="298"/>
      <c r="PW51" s="296"/>
      <c r="PX51" s="297"/>
      <c r="PY51" s="297"/>
      <c r="PZ51" s="297"/>
      <c r="QA51" s="297"/>
      <c r="QB51" s="297"/>
      <c r="QC51" s="297"/>
      <c r="QD51" s="297"/>
      <c r="QE51" s="297"/>
      <c r="QF51" s="297"/>
      <c r="QG51" s="297"/>
      <c r="QH51" s="297"/>
      <c r="QI51" s="297"/>
      <c r="QJ51" s="297"/>
      <c r="QK51" s="297"/>
      <c r="QL51" s="297"/>
      <c r="QM51" s="297"/>
      <c r="QN51" s="297"/>
      <c r="QO51" s="297"/>
      <c r="QP51" s="297"/>
      <c r="QQ51" s="297"/>
      <c r="QR51" s="297"/>
      <c r="QS51" s="297"/>
      <c r="QT51" s="297"/>
      <c r="QU51" s="297"/>
      <c r="QV51" s="297"/>
      <c r="QW51" s="297"/>
      <c r="QX51" s="297"/>
      <c r="QY51" s="297"/>
      <c r="QZ51" s="297"/>
      <c r="RA51" s="298"/>
      <c r="RB51" s="296"/>
      <c r="RC51" s="297"/>
      <c r="RD51" s="297"/>
      <c r="RE51" s="297"/>
      <c r="RF51" s="297"/>
      <c r="RG51" s="297"/>
      <c r="RH51" s="297"/>
      <c r="RI51" s="297"/>
      <c r="RJ51" s="297"/>
      <c r="RK51" s="297"/>
      <c r="RL51" s="297"/>
      <c r="RM51" s="297"/>
      <c r="RN51" s="297"/>
      <c r="RO51" s="297"/>
      <c r="RP51" s="297"/>
      <c r="RQ51" s="297"/>
      <c r="RR51" s="297"/>
      <c r="RS51" s="297"/>
      <c r="RT51" s="297"/>
      <c r="RU51" s="297"/>
      <c r="RV51" s="297"/>
      <c r="RW51" s="297"/>
      <c r="RX51" s="297"/>
      <c r="RY51" s="297"/>
      <c r="RZ51" s="297"/>
      <c r="SA51" s="297"/>
      <c r="SB51" s="297"/>
      <c r="SC51" s="297"/>
      <c r="SD51" s="297"/>
      <c r="SE51" s="298"/>
      <c r="SF51" s="296"/>
      <c r="SG51" s="297"/>
      <c r="SH51" s="297"/>
      <c r="SI51" s="297"/>
      <c r="SJ51" s="297"/>
      <c r="SK51" s="297"/>
      <c r="SL51" s="297"/>
      <c r="SM51" s="297"/>
      <c r="SN51" s="297"/>
      <c r="SO51" s="297"/>
      <c r="SP51" s="297"/>
      <c r="SQ51" s="297"/>
      <c r="SR51" s="297"/>
      <c r="SS51" s="297"/>
      <c r="ST51" s="297"/>
      <c r="SU51" s="297"/>
      <c r="SV51" s="297"/>
      <c r="SW51" s="297"/>
      <c r="SX51" s="297"/>
      <c r="SY51" s="297"/>
      <c r="SZ51" s="297"/>
      <c r="TA51" s="297"/>
      <c r="TB51" s="297"/>
      <c r="TC51" s="297"/>
      <c r="TD51" s="297"/>
      <c r="TE51" s="297"/>
      <c r="TF51" s="297"/>
      <c r="TG51" s="297"/>
      <c r="TH51" s="297"/>
      <c r="TI51" s="297"/>
      <c r="TJ51" s="298"/>
      <c r="TK51" s="296"/>
      <c r="TL51" s="297"/>
      <c r="TM51" s="297"/>
      <c r="TN51" s="297"/>
      <c r="TO51" s="297"/>
      <c r="TP51" s="297"/>
      <c r="TQ51" s="297"/>
      <c r="TR51" s="297"/>
      <c r="TS51" s="297"/>
      <c r="TT51" s="297"/>
      <c r="TU51" s="297"/>
      <c r="TV51" s="297"/>
      <c r="TW51" s="297"/>
      <c r="TX51" s="297"/>
      <c r="TY51" s="297"/>
      <c r="TZ51" s="297"/>
      <c r="UA51" s="297"/>
      <c r="UB51" s="297"/>
      <c r="UC51" s="297"/>
      <c r="UD51" s="297"/>
      <c r="UE51" s="297"/>
      <c r="UF51" s="297"/>
      <c r="UG51" s="297"/>
      <c r="UH51" s="297"/>
      <c r="UI51" s="297"/>
      <c r="UJ51" s="297"/>
      <c r="UK51" s="297"/>
      <c r="UL51" s="297"/>
      <c r="UM51" s="297"/>
      <c r="UN51" s="298"/>
      <c r="UO51" s="296"/>
      <c r="UP51" s="297"/>
      <c r="UQ51" s="297"/>
      <c r="UR51" s="297"/>
      <c r="US51" s="297"/>
      <c r="UT51" s="297"/>
      <c r="UU51" s="297"/>
      <c r="UV51" s="297"/>
      <c r="UW51" s="297"/>
      <c r="UX51" s="297"/>
      <c r="UY51" s="297"/>
      <c r="UZ51" s="297"/>
      <c r="VA51" s="297"/>
      <c r="VB51" s="297"/>
      <c r="VC51" s="297"/>
      <c r="VD51" s="297"/>
      <c r="VE51" s="297"/>
      <c r="VF51" s="297"/>
      <c r="VG51" s="297"/>
      <c r="VH51" s="297"/>
      <c r="VI51" s="297"/>
      <c r="VJ51" s="297"/>
      <c r="VK51" s="297"/>
      <c r="VL51" s="297"/>
      <c r="VM51" s="297"/>
      <c r="VN51" s="297"/>
      <c r="VO51" s="297"/>
      <c r="VP51" s="297"/>
      <c r="VQ51" s="297"/>
      <c r="VR51" s="297"/>
      <c r="VS51" s="298"/>
      <c r="VT51" s="296"/>
      <c r="VU51" s="297"/>
      <c r="VV51" s="297"/>
      <c r="VW51" s="297"/>
      <c r="VX51" s="297"/>
      <c r="VY51" s="297"/>
      <c r="VZ51" s="297"/>
      <c r="WA51" s="297"/>
      <c r="WB51" s="297"/>
      <c r="WC51" s="297"/>
      <c r="WD51" s="297"/>
      <c r="WE51" s="297"/>
      <c r="WF51" s="297"/>
      <c r="WG51" s="297"/>
      <c r="WH51" s="297"/>
      <c r="WI51" s="297"/>
      <c r="WJ51" s="297"/>
      <c r="WK51" s="297"/>
      <c r="WL51" s="297"/>
      <c r="WM51" s="297"/>
      <c r="WN51" s="297"/>
      <c r="WO51" s="297"/>
      <c r="WP51" s="297"/>
      <c r="WQ51" s="297"/>
      <c r="WR51" s="297"/>
      <c r="WS51" s="297"/>
      <c r="WT51" s="297"/>
      <c r="WU51" s="297"/>
      <c r="WV51" s="297"/>
      <c r="WW51" s="297"/>
      <c r="WX51" s="298"/>
      <c r="WY51" s="296"/>
      <c r="WZ51" s="297"/>
      <c r="XA51" s="297"/>
      <c r="XB51" s="297"/>
      <c r="XC51" s="297"/>
      <c r="XD51" s="297"/>
      <c r="XE51" s="297"/>
      <c r="XF51" s="297"/>
      <c r="XG51" s="297"/>
      <c r="XH51" s="297"/>
      <c r="XI51" s="297"/>
      <c r="XJ51" s="297"/>
      <c r="XK51" s="297"/>
      <c r="XL51" s="297"/>
      <c r="XM51" s="297"/>
      <c r="XN51" s="297"/>
      <c r="XO51" s="297"/>
      <c r="XP51" s="297"/>
      <c r="XQ51" s="297"/>
      <c r="XR51" s="297"/>
      <c r="XS51" s="297"/>
      <c r="XT51" s="297"/>
      <c r="XU51" s="297"/>
      <c r="XV51" s="297"/>
      <c r="XW51" s="297"/>
      <c r="XX51" s="297"/>
      <c r="XY51" s="297"/>
      <c r="XZ51" s="297"/>
      <c r="YA51" s="297"/>
      <c r="YB51" s="298"/>
      <c r="YC51" s="296"/>
      <c r="YD51" s="297"/>
      <c r="YE51" s="297"/>
      <c r="YF51" s="297"/>
      <c r="YG51" s="297"/>
      <c r="YH51" s="297"/>
      <c r="YI51" s="297"/>
      <c r="YJ51" s="297"/>
      <c r="YK51" s="297"/>
      <c r="YL51" s="297"/>
      <c r="YM51" s="297"/>
      <c r="YN51" s="297"/>
      <c r="YO51" s="297"/>
      <c r="YP51" s="297"/>
      <c r="YQ51" s="297"/>
      <c r="YR51" s="297"/>
      <c r="YS51" s="297"/>
      <c r="YT51" s="297"/>
      <c r="YU51" s="297"/>
      <c r="YV51" s="297"/>
      <c r="YW51" s="297"/>
      <c r="YX51" s="297"/>
      <c r="YY51" s="297"/>
      <c r="YZ51" s="297"/>
      <c r="ZA51" s="297"/>
      <c r="ZB51" s="297"/>
      <c r="ZC51" s="297"/>
      <c r="ZD51" s="297"/>
      <c r="ZE51" s="297"/>
      <c r="ZF51" s="297"/>
      <c r="ZG51" s="298"/>
      <c r="ZH51" s="296"/>
      <c r="ZI51" s="297"/>
      <c r="ZJ51" s="297"/>
      <c r="ZK51" s="297"/>
      <c r="ZL51" s="297"/>
      <c r="ZM51" s="297"/>
      <c r="ZN51" s="297"/>
      <c r="ZO51" s="297"/>
      <c r="ZP51" s="297"/>
      <c r="ZQ51" s="297"/>
      <c r="ZR51" s="297"/>
      <c r="ZS51" s="297"/>
      <c r="ZT51" s="297"/>
      <c r="ZU51" s="297"/>
      <c r="ZV51" s="297"/>
      <c r="ZW51" s="297"/>
      <c r="ZX51" s="297"/>
      <c r="ZY51" s="297"/>
      <c r="ZZ51" s="297"/>
      <c r="AAA51" s="297"/>
      <c r="AAB51" s="297"/>
      <c r="AAC51" s="297"/>
      <c r="AAD51" s="297"/>
      <c r="AAE51" s="297"/>
      <c r="AAF51" s="297"/>
      <c r="AAG51" s="297"/>
      <c r="AAH51" s="297"/>
      <c r="AAI51" s="297"/>
      <c r="AAJ51" s="297"/>
      <c r="AAK51" s="298"/>
      <c r="AAL51" s="296"/>
      <c r="AAM51" s="297"/>
      <c r="AAN51" s="297"/>
      <c r="AAO51" s="297"/>
      <c r="AAP51" s="297"/>
      <c r="AAQ51" s="297"/>
      <c r="AAR51" s="297"/>
      <c r="AAS51" s="297"/>
      <c r="AAT51" s="297"/>
      <c r="AAU51" s="297"/>
      <c r="AAV51" s="297"/>
      <c r="AAW51" s="297"/>
      <c r="AAX51" s="297"/>
      <c r="AAY51" s="297"/>
      <c r="AAZ51" s="297"/>
      <c r="ABA51" s="297"/>
      <c r="ABB51" s="297"/>
      <c r="ABC51" s="297"/>
      <c r="ABD51" s="297"/>
      <c r="ABE51" s="297"/>
      <c r="ABF51" s="297"/>
      <c r="ABG51" s="297"/>
      <c r="ABH51" s="297"/>
      <c r="ABI51" s="297"/>
      <c r="ABJ51" s="297"/>
      <c r="ABK51" s="297"/>
      <c r="ABL51" s="297"/>
      <c r="ABM51" s="297"/>
      <c r="ABN51" s="297"/>
      <c r="ABO51" s="297"/>
      <c r="ABP51" s="298"/>
      <c r="ABQ51" s="299"/>
    </row>
    <row r="52" spans="1:745" s="35" customFormat="1" ht="20.100000000000001" customHeight="1" x14ac:dyDescent="0.2">
      <c r="A52" s="37" t="str">
        <f>IF(Dateneingabe!A54=0,"zzz",Dateneingabe!A54)</f>
        <v>zzz</v>
      </c>
      <c r="B52" s="40" t="str">
        <f>IF(Dateneingabe!B54=0,"zzz",Dateneingabe!B54)</f>
        <v>zzz</v>
      </c>
      <c r="C52" s="40" t="str">
        <f>IF(Dateneingabe!C54=0,"zzz",Dateneingabe!C54)</f>
        <v>zzz</v>
      </c>
      <c r="D52" s="231">
        <f t="shared" ca="1" si="16"/>
        <v>0</v>
      </c>
      <c r="E52" s="304"/>
      <c r="F52" s="305"/>
      <c r="G52" s="305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5"/>
      <c r="AD52" s="305"/>
      <c r="AE52" s="305"/>
      <c r="AF52" s="305"/>
      <c r="AG52" s="305"/>
      <c r="AH52" s="305"/>
      <c r="AI52" s="305"/>
      <c r="AJ52" s="305"/>
      <c r="AK52" s="305"/>
      <c r="AL52" s="305"/>
      <c r="AM52" s="305"/>
      <c r="AN52" s="305"/>
      <c r="AO52" s="305"/>
      <c r="AP52" s="305"/>
      <c r="AQ52" s="305"/>
      <c r="AR52" s="305"/>
      <c r="AS52" s="305"/>
      <c r="AT52" s="305"/>
      <c r="AU52" s="305"/>
      <c r="AV52" s="305"/>
      <c r="AW52" s="305"/>
      <c r="AX52" s="305"/>
      <c r="AY52" s="305"/>
      <c r="AZ52" s="305"/>
      <c r="BA52" s="305"/>
      <c r="BB52" s="305"/>
      <c r="BC52" s="305"/>
      <c r="BD52" s="305"/>
      <c r="BE52" s="305"/>
      <c r="BF52" s="305"/>
      <c r="BG52" s="305"/>
      <c r="BH52" s="305"/>
      <c r="BI52" s="305"/>
      <c r="BJ52" s="305"/>
      <c r="BK52" s="305"/>
      <c r="BL52" s="305"/>
      <c r="BM52" s="305"/>
      <c r="BN52" s="305"/>
      <c r="BO52" s="305"/>
      <c r="BP52" s="305"/>
      <c r="BQ52" s="305"/>
      <c r="BR52" s="305"/>
      <c r="BS52" s="305"/>
      <c r="BT52" s="305"/>
      <c r="BU52" s="305"/>
      <c r="BV52" s="305"/>
      <c r="BW52" s="305"/>
      <c r="BX52" s="305"/>
      <c r="BY52" s="305"/>
      <c r="BZ52" s="305"/>
      <c r="CA52" s="305"/>
      <c r="CB52" s="305"/>
      <c r="CC52" s="305"/>
      <c r="CD52" s="305"/>
      <c r="CE52" s="305"/>
      <c r="CF52" s="305"/>
      <c r="CG52" s="305"/>
      <c r="CH52" s="305"/>
      <c r="CI52" s="305"/>
      <c r="CJ52" s="305"/>
      <c r="CK52" s="305"/>
      <c r="CL52" s="305"/>
      <c r="CM52" s="305"/>
      <c r="CN52" s="305"/>
      <c r="CO52" s="305"/>
      <c r="CP52" s="305"/>
      <c r="CQ52" s="305"/>
      <c r="CR52" s="305"/>
      <c r="CS52" s="305"/>
      <c r="CT52" s="305"/>
      <c r="CU52" s="305"/>
      <c r="CV52" s="305"/>
      <c r="CW52" s="305"/>
      <c r="CX52" s="305"/>
      <c r="CY52" s="305"/>
      <c r="CZ52" s="305"/>
      <c r="DA52" s="305"/>
      <c r="DB52" s="305"/>
      <c r="DC52" s="305"/>
      <c r="DD52" s="305"/>
      <c r="DE52" s="305"/>
      <c r="DF52" s="305"/>
      <c r="DG52" s="305"/>
      <c r="DH52" s="305"/>
      <c r="DI52" s="305"/>
      <c r="DJ52" s="305"/>
      <c r="DK52" s="305"/>
      <c r="DL52" s="305"/>
      <c r="DM52" s="305"/>
      <c r="DN52" s="305"/>
      <c r="DO52" s="305"/>
      <c r="DP52" s="305"/>
      <c r="DQ52" s="305"/>
      <c r="DR52" s="305"/>
      <c r="DS52" s="305"/>
      <c r="DT52" s="305"/>
      <c r="DU52" s="305"/>
      <c r="DV52" s="305"/>
      <c r="DW52" s="305"/>
      <c r="DX52" s="305"/>
      <c r="DY52" s="305"/>
      <c r="DZ52" s="305"/>
      <c r="EA52" s="305"/>
      <c r="EB52" s="305"/>
      <c r="EC52" s="305"/>
      <c r="ED52" s="305"/>
      <c r="EE52" s="305"/>
      <c r="EF52" s="305"/>
      <c r="EG52" s="305"/>
      <c r="EH52" s="305"/>
      <c r="EI52" s="305"/>
      <c r="EJ52" s="305"/>
      <c r="EK52" s="305"/>
      <c r="EL52" s="305"/>
      <c r="EM52" s="305"/>
      <c r="EN52" s="305"/>
      <c r="EO52" s="305"/>
      <c r="EP52" s="305"/>
      <c r="EQ52" s="305"/>
      <c r="ER52" s="305"/>
      <c r="ES52" s="305"/>
      <c r="ET52" s="305"/>
      <c r="EU52" s="305"/>
      <c r="EV52" s="305"/>
      <c r="EW52" s="305"/>
      <c r="EX52" s="305"/>
      <c r="EY52" s="305"/>
      <c r="EZ52" s="305"/>
      <c r="FA52" s="305"/>
      <c r="FB52" s="305"/>
      <c r="FC52" s="305"/>
      <c r="FD52" s="305"/>
      <c r="FE52" s="305"/>
      <c r="FF52" s="305"/>
      <c r="FG52" s="305"/>
      <c r="FH52" s="305"/>
      <c r="FI52" s="305"/>
      <c r="FJ52" s="305"/>
      <c r="FK52" s="305"/>
      <c r="FL52" s="305"/>
      <c r="FM52" s="305"/>
      <c r="FN52" s="305"/>
      <c r="FO52" s="305"/>
      <c r="FP52" s="305"/>
      <c r="FQ52" s="305"/>
      <c r="FR52" s="305"/>
      <c r="FS52" s="305"/>
      <c r="FT52" s="305"/>
      <c r="FU52" s="305"/>
      <c r="FV52" s="305"/>
      <c r="FW52" s="305"/>
      <c r="FX52" s="305"/>
      <c r="FY52" s="305"/>
      <c r="FZ52" s="305"/>
      <c r="GA52" s="305"/>
      <c r="GB52" s="305"/>
      <c r="GC52" s="305"/>
      <c r="GD52" s="305"/>
      <c r="GE52" s="305"/>
      <c r="GF52" s="305"/>
      <c r="GG52" s="305"/>
      <c r="GH52" s="305"/>
      <c r="GI52" s="305"/>
      <c r="GJ52" s="305"/>
      <c r="GK52" s="305"/>
      <c r="GL52" s="305"/>
      <c r="GM52" s="305"/>
      <c r="GN52" s="305"/>
      <c r="GO52" s="305"/>
      <c r="GP52" s="305"/>
      <c r="GQ52" s="305"/>
      <c r="GR52" s="305"/>
      <c r="GS52" s="305"/>
      <c r="GT52" s="305"/>
      <c r="GU52" s="305"/>
      <c r="GV52" s="305"/>
      <c r="GW52" s="305"/>
      <c r="GX52" s="305"/>
      <c r="GY52" s="305"/>
      <c r="GZ52" s="305"/>
      <c r="HA52" s="305"/>
      <c r="HB52" s="305"/>
      <c r="HC52" s="305"/>
      <c r="HD52" s="305"/>
      <c r="HE52" s="305"/>
      <c r="HF52" s="305"/>
      <c r="HG52" s="305"/>
      <c r="HH52" s="305"/>
      <c r="HI52" s="305"/>
      <c r="HJ52" s="305"/>
      <c r="HK52" s="305"/>
      <c r="HL52" s="305"/>
      <c r="HM52" s="305"/>
      <c r="HN52" s="305"/>
      <c r="HO52" s="305"/>
      <c r="HP52" s="305"/>
      <c r="HQ52" s="305"/>
      <c r="HR52" s="305"/>
      <c r="HS52" s="305"/>
      <c r="HT52" s="305"/>
      <c r="HU52" s="305"/>
      <c r="HV52" s="305"/>
      <c r="HW52" s="305"/>
      <c r="HX52" s="305"/>
      <c r="HY52" s="305"/>
      <c r="HZ52" s="305"/>
      <c r="IA52" s="305"/>
      <c r="IB52" s="305"/>
      <c r="IC52" s="305"/>
      <c r="ID52" s="305"/>
      <c r="IE52" s="305"/>
      <c r="IF52" s="305"/>
      <c r="IG52" s="305"/>
      <c r="IH52" s="305"/>
      <c r="II52" s="305"/>
      <c r="IJ52" s="305"/>
      <c r="IK52" s="305"/>
      <c r="IL52" s="305"/>
      <c r="IM52" s="305"/>
      <c r="IN52" s="305"/>
      <c r="IO52" s="305"/>
      <c r="IP52" s="305"/>
      <c r="IQ52" s="305"/>
      <c r="IR52" s="305"/>
      <c r="IS52" s="305"/>
      <c r="IT52" s="305"/>
      <c r="IU52" s="305"/>
      <c r="IV52" s="305"/>
      <c r="IW52" s="305"/>
      <c r="IX52" s="305"/>
      <c r="IY52" s="305"/>
      <c r="IZ52" s="305"/>
      <c r="JA52" s="305"/>
      <c r="JB52" s="305"/>
      <c r="JC52" s="305"/>
      <c r="JD52" s="305"/>
      <c r="JE52" s="305"/>
      <c r="JF52" s="305"/>
      <c r="JG52" s="305"/>
      <c r="JH52" s="305"/>
      <c r="JI52" s="305"/>
      <c r="JJ52" s="305"/>
      <c r="JK52" s="305"/>
      <c r="JL52" s="305"/>
      <c r="JM52" s="305"/>
      <c r="JN52" s="305"/>
      <c r="JO52" s="305"/>
      <c r="JP52" s="305"/>
      <c r="JQ52" s="305"/>
      <c r="JR52" s="305"/>
      <c r="JS52" s="305"/>
      <c r="JT52" s="305"/>
      <c r="JU52" s="305"/>
      <c r="JV52" s="305"/>
      <c r="JW52" s="305"/>
      <c r="JX52" s="305"/>
      <c r="JY52" s="305"/>
      <c r="JZ52" s="305"/>
      <c r="KA52" s="305"/>
      <c r="KB52" s="305"/>
      <c r="KC52" s="305"/>
      <c r="KD52" s="305"/>
      <c r="KE52" s="305"/>
      <c r="KF52" s="305"/>
      <c r="KG52" s="305"/>
      <c r="KH52" s="305"/>
      <c r="KI52" s="305"/>
      <c r="KJ52" s="305"/>
      <c r="KK52" s="305"/>
      <c r="KL52" s="305"/>
      <c r="KM52" s="305"/>
      <c r="KN52" s="305"/>
      <c r="KO52" s="305"/>
      <c r="KP52" s="305"/>
      <c r="KQ52" s="305"/>
      <c r="KR52" s="305"/>
      <c r="KS52" s="305"/>
      <c r="KT52" s="305"/>
      <c r="KU52" s="305"/>
      <c r="KV52" s="305"/>
      <c r="KW52" s="305"/>
      <c r="KX52" s="305"/>
      <c r="KY52" s="305"/>
      <c r="KZ52" s="305"/>
      <c r="LA52" s="305"/>
      <c r="LB52" s="305"/>
      <c r="LC52" s="305"/>
      <c r="LD52" s="305"/>
      <c r="LE52" s="305"/>
      <c r="LF52" s="305"/>
      <c r="LG52" s="305"/>
      <c r="LH52" s="305"/>
      <c r="LI52" s="305"/>
      <c r="LJ52" s="305"/>
      <c r="LK52" s="305"/>
      <c r="LL52" s="305"/>
      <c r="LM52" s="305"/>
      <c r="LN52" s="305"/>
      <c r="LO52" s="305"/>
      <c r="LP52" s="305"/>
      <c r="LQ52" s="305"/>
      <c r="LR52" s="305"/>
      <c r="LS52" s="305"/>
      <c r="LT52" s="305"/>
      <c r="LU52" s="305"/>
      <c r="LV52" s="305"/>
      <c r="LW52" s="305"/>
      <c r="LX52" s="305"/>
      <c r="LY52" s="305"/>
      <c r="LZ52" s="305"/>
      <c r="MA52" s="305"/>
      <c r="MB52" s="305"/>
      <c r="MC52" s="305"/>
      <c r="MD52" s="305"/>
      <c r="ME52" s="305"/>
      <c r="MF52" s="305"/>
      <c r="MG52" s="305"/>
      <c r="MH52" s="305"/>
      <c r="MI52" s="305"/>
      <c r="MJ52" s="305"/>
      <c r="MK52" s="305"/>
      <c r="ML52" s="305"/>
      <c r="MM52" s="305"/>
      <c r="MN52" s="305"/>
      <c r="MO52" s="305"/>
      <c r="MP52" s="305"/>
      <c r="MQ52" s="305"/>
      <c r="MR52" s="305"/>
      <c r="MS52" s="305"/>
      <c r="MT52" s="305"/>
      <c r="MU52" s="305"/>
      <c r="MV52" s="305"/>
      <c r="MW52" s="305"/>
      <c r="MX52" s="305"/>
      <c r="MY52" s="305"/>
      <c r="MZ52" s="305"/>
      <c r="NA52" s="305"/>
      <c r="NB52" s="305"/>
      <c r="NC52" s="305"/>
      <c r="ND52" s="305"/>
      <c r="NE52" s="305"/>
      <c r="NF52" s="305"/>
      <c r="NH52" s="264">
        <f>Dateneingabe!N54</f>
        <v>48</v>
      </c>
      <c r="NI52" s="306"/>
      <c r="NJ52" s="264">
        <f>Dateneingabe!K54</f>
        <v>0</v>
      </c>
      <c r="NK52" s="264">
        <f>Dateneingabe!L54</f>
        <v>0</v>
      </c>
      <c r="NL52" s="264">
        <f>Dateneingabe!M54</f>
        <v>0</v>
      </c>
      <c r="NM52" s="264">
        <f t="shared" si="17"/>
        <v>0</v>
      </c>
      <c r="NN52" s="264">
        <f t="shared" si="18"/>
        <v>0</v>
      </c>
      <c r="NO52" s="296"/>
      <c r="NP52" s="297"/>
      <c r="NQ52" s="297"/>
      <c r="NR52" s="297"/>
      <c r="NS52" s="297"/>
      <c r="NT52" s="297"/>
      <c r="NU52" s="297"/>
      <c r="NV52" s="297"/>
      <c r="NW52" s="297"/>
      <c r="NX52" s="297"/>
      <c r="NY52" s="297"/>
      <c r="NZ52" s="297"/>
      <c r="OA52" s="297"/>
      <c r="OB52" s="297"/>
      <c r="OC52" s="297"/>
      <c r="OD52" s="297"/>
      <c r="OE52" s="297"/>
      <c r="OF52" s="297"/>
      <c r="OG52" s="297"/>
      <c r="OH52" s="297"/>
      <c r="OI52" s="297"/>
      <c r="OJ52" s="297"/>
      <c r="OK52" s="297"/>
      <c r="OL52" s="297"/>
      <c r="OM52" s="297"/>
      <c r="ON52" s="297"/>
      <c r="OO52" s="297"/>
      <c r="OP52" s="297"/>
      <c r="OQ52" s="297"/>
      <c r="OR52" s="297"/>
      <c r="OS52" s="298"/>
      <c r="OT52" s="296"/>
      <c r="OU52" s="297"/>
      <c r="OV52" s="297"/>
      <c r="OW52" s="297"/>
      <c r="OX52" s="297"/>
      <c r="OY52" s="297"/>
      <c r="OZ52" s="297"/>
      <c r="PA52" s="297"/>
      <c r="PB52" s="297"/>
      <c r="PC52" s="297"/>
      <c r="PD52" s="297"/>
      <c r="PE52" s="297"/>
      <c r="PF52" s="297"/>
      <c r="PG52" s="297"/>
      <c r="PH52" s="297"/>
      <c r="PI52" s="297"/>
      <c r="PJ52" s="297"/>
      <c r="PK52" s="297"/>
      <c r="PL52" s="297"/>
      <c r="PM52" s="297"/>
      <c r="PN52" s="297"/>
      <c r="PO52" s="297"/>
      <c r="PP52" s="297"/>
      <c r="PQ52" s="297"/>
      <c r="PR52" s="297"/>
      <c r="PS52" s="297"/>
      <c r="PT52" s="297"/>
      <c r="PU52" s="297"/>
      <c r="PV52" s="298"/>
      <c r="PW52" s="296"/>
      <c r="PX52" s="297"/>
      <c r="PY52" s="297"/>
      <c r="PZ52" s="297"/>
      <c r="QA52" s="297"/>
      <c r="QB52" s="297"/>
      <c r="QC52" s="297"/>
      <c r="QD52" s="297"/>
      <c r="QE52" s="297"/>
      <c r="QF52" s="297"/>
      <c r="QG52" s="297"/>
      <c r="QH52" s="297"/>
      <c r="QI52" s="297"/>
      <c r="QJ52" s="297"/>
      <c r="QK52" s="297"/>
      <c r="QL52" s="297"/>
      <c r="QM52" s="297"/>
      <c r="QN52" s="297"/>
      <c r="QO52" s="297"/>
      <c r="QP52" s="297"/>
      <c r="QQ52" s="297"/>
      <c r="QR52" s="297"/>
      <c r="QS52" s="297"/>
      <c r="QT52" s="297"/>
      <c r="QU52" s="297"/>
      <c r="QV52" s="297"/>
      <c r="QW52" s="297"/>
      <c r="QX52" s="297"/>
      <c r="QY52" s="297"/>
      <c r="QZ52" s="297"/>
      <c r="RA52" s="298"/>
      <c r="RB52" s="296"/>
      <c r="RC52" s="297"/>
      <c r="RD52" s="297"/>
      <c r="RE52" s="297"/>
      <c r="RF52" s="297"/>
      <c r="RG52" s="297"/>
      <c r="RH52" s="297"/>
      <c r="RI52" s="297"/>
      <c r="RJ52" s="297"/>
      <c r="RK52" s="297"/>
      <c r="RL52" s="297"/>
      <c r="RM52" s="297"/>
      <c r="RN52" s="297"/>
      <c r="RO52" s="297"/>
      <c r="RP52" s="297"/>
      <c r="RQ52" s="297"/>
      <c r="RR52" s="297"/>
      <c r="RS52" s="297"/>
      <c r="RT52" s="297"/>
      <c r="RU52" s="297"/>
      <c r="RV52" s="297"/>
      <c r="RW52" s="297"/>
      <c r="RX52" s="297"/>
      <c r="RY52" s="297"/>
      <c r="RZ52" s="297"/>
      <c r="SA52" s="297"/>
      <c r="SB52" s="297"/>
      <c r="SC52" s="297"/>
      <c r="SD52" s="297"/>
      <c r="SE52" s="298"/>
      <c r="SF52" s="296"/>
      <c r="SG52" s="297"/>
      <c r="SH52" s="297"/>
      <c r="SI52" s="297"/>
      <c r="SJ52" s="297"/>
      <c r="SK52" s="297"/>
      <c r="SL52" s="297"/>
      <c r="SM52" s="297"/>
      <c r="SN52" s="297"/>
      <c r="SO52" s="297"/>
      <c r="SP52" s="297"/>
      <c r="SQ52" s="297"/>
      <c r="SR52" s="297"/>
      <c r="SS52" s="297"/>
      <c r="ST52" s="297"/>
      <c r="SU52" s="297"/>
      <c r="SV52" s="297"/>
      <c r="SW52" s="297"/>
      <c r="SX52" s="297"/>
      <c r="SY52" s="297"/>
      <c r="SZ52" s="297"/>
      <c r="TA52" s="297"/>
      <c r="TB52" s="297"/>
      <c r="TC52" s="297"/>
      <c r="TD52" s="297"/>
      <c r="TE52" s="297"/>
      <c r="TF52" s="297"/>
      <c r="TG52" s="297"/>
      <c r="TH52" s="297"/>
      <c r="TI52" s="297"/>
      <c r="TJ52" s="298"/>
      <c r="TK52" s="296"/>
      <c r="TL52" s="297"/>
      <c r="TM52" s="297"/>
      <c r="TN52" s="297"/>
      <c r="TO52" s="297"/>
      <c r="TP52" s="297"/>
      <c r="TQ52" s="297"/>
      <c r="TR52" s="297"/>
      <c r="TS52" s="297"/>
      <c r="TT52" s="297"/>
      <c r="TU52" s="297"/>
      <c r="TV52" s="297"/>
      <c r="TW52" s="297"/>
      <c r="TX52" s="297"/>
      <c r="TY52" s="297"/>
      <c r="TZ52" s="297"/>
      <c r="UA52" s="297"/>
      <c r="UB52" s="297"/>
      <c r="UC52" s="297"/>
      <c r="UD52" s="297"/>
      <c r="UE52" s="297"/>
      <c r="UF52" s="297"/>
      <c r="UG52" s="297"/>
      <c r="UH52" s="297"/>
      <c r="UI52" s="297"/>
      <c r="UJ52" s="297"/>
      <c r="UK52" s="297"/>
      <c r="UL52" s="297"/>
      <c r="UM52" s="297"/>
      <c r="UN52" s="298"/>
      <c r="UO52" s="296"/>
      <c r="UP52" s="297"/>
      <c r="UQ52" s="297"/>
      <c r="UR52" s="297"/>
      <c r="US52" s="297"/>
      <c r="UT52" s="297"/>
      <c r="UU52" s="297"/>
      <c r="UV52" s="297"/>
      <c r="UW52" s="297"/>
      <c r="UX52" s="297"/>
      <c r="UY52" s="297"/>
      <c r="UZ52" s="297"/>
      <c r="VA52" s="297"/>
      <c r="VB52" s="297"/>
      <c r="VC52" s="297"/>
      <c r="VD52" s="297"/>
      <c r="VE52" s="297"/>
      <c r="VF52" s="297"/>
      <c r="VG52" s="297"/>
      <c r="VH52" s="297"/>
      <c r="VI52" s="297"/>
      <c r="VJ52" s="297"/>
      <c r="VK52" s="297"/>
      <c r="VL52" s="297"/>
      <c r="VM52" s="297"/>
      <c r="VN52" s="297"/>
      <c r="VO52" s="297"/>
      <c r="VP52" s="297"/>
      <c r="VQ52" s="297"/>
      <c r="VR52" s="297"/>
      <c r="VS52" s="298"/>
      <c r="VT52" s="296"/>
      <c r="VU52" s="297"/>
      <c r="VV52" s="297"/>
      <c r="VW52" s="297"/>
      <c r="VX52" s="297"/>
      <c r="VY52" s="297"/>
      <c r="VZ52" s="297"/>
      <c r="WA52" s="297"/>
      <c r="WB52" s="297"/>
      <c r="WC52" s="297"/>
      <c r="WD52" s="297"/>
      <c r="WE52" s="297"/>
      <c r="WF52" s="297"/>
      <c r="WG52" s="297"/>
      <c r="WH52" s="297"/>
      <c r="WI52" s="297"/>
      <c r="WJ52" s="297"/>
      <c r="WK52" s="297"/>
      <c r="WL52" s="297"/>
      <c r="WM52" s="297"/>
      <c r="WN52" s="297"/>
      <c r="WO52" s="297"/>
      <c r="WP52" s="297"/>
      <c r="WQ52" s="297"/>
      <c r="WR52" s="297"/>
      <c r="WS52" s="297"/>
      <c r="WT52" s="297"/>
      <c r="WU52" s="297"/>
      <c r="WV52" s="297"/>
      <c r="WW52" s="297"/>
      <c r="WX52" s="298"/>
      <c r="WY52" s="296"/>
      <c r="WZ52" s="297"/>
      <c r="XA52" s="297"/>
      <c r="XB52" s="297"/>
      <c r="XC52" s="297"/>
      <c r="XD52" s="297"/>
      <c r="XE52" s="297"/>
      <c r="XF52" s="297"/>
      <c r="XG52" s="297"/>
      <c r="XH52" s="297"/>
      <c r="XI52" s="297"/>
      <c r="XJ52" s="297"/>
      <c r="XK52" s="297"/>
      <c r="XL52" s="297"/>
      <c r="XM52" s="297"/>
      <c r="XN52" s="297"/>
      <c r="XO52" s="297"/>
      <c r="XP52" s="297"/>
      <c r="XQ52" s="297"/>
      <c r="XR52" s="297"/>
      <c r="XS52" s="297"/>
      <c r="XT52" s="297"/>
      <c r="XU52" s="297"/>
      <c r="XV52" s="297"/>
      <c r="XW52" s="297"/>
      <c r="XX52" s="297"/>
      <c r="XY52" s="297"/>
      <c r="XZ52" s="297"/>
      <c r="YA52" s="297"/>
      <c r="YB52" s="298"/>
      <c r="YC52" s="296"/>
      <c r="YD52" s="297"/>
      <c r="YE52" s="297"/>
      <c r="YF52" s="297"/>
      <c r="YG52" s="297"/>
      <c r="YH52" s="297"/>
      <c r="YI52" s="297"/>
      <c r="YJ52" s="297"/>
      <c r="YK52" s="297"/>
      <c r="YL52" s="297"/>
      <c r="YM52" s="297"/>
      <c r="YN52" s="297"/>
      <c r="YO52" s="297"/>
      <c r="YP52" s="297"/>
      <c r="YQ52" s="297"/>
      <c r="YR52" s="297"/>
      <c r="YS52" s="297"/>
      <c r="YT52" s="297"/>
      <c r="YU52" s="297"/>
      <c r="YV52" s="297"/>
      <c r="YW52" s="297"/>
      <c r="YX52" s="297"/>
      <c r="YY52" s="297"/>
      <c r="YZ52" s="297"/>
      <c r="ZA52" s="297"/>
      <c r="ZB52" s="297"/>
      <c r="ZC52" s="297"/>
      <c r="ZD52" s="297"/>
      <c r="ZE52" s="297"/>
      <c r="ZF52" s="297"/>
      <c r="ZG52" s="298"/>
      <c r="ZH52" s="296"/>
      <c r="ZI52" s="297"/>
      <c r="ZJ52" s="297"/>
      <c r="ZK52" s="297"/>
      <c r="ZL52" s="297"/>
      <c r="ZM52" s="297"/>
      <c r="ZN52" s="297"/>
      <c r="ZO52" s="297"/>
      <c r="ZP52" s="297"/>
      <c r="ZQ52" s="297"/>
      <c r="ZR52" s="297"/>
      <c r="ZS52" s="297"/>
      <c r="ZT52" s="297"/>
      <c r="ZU52" s="297"/>
      <c r="ZV52" s="297"/>
      <c r="ZW52" s="297"/>
      <c r="ZX52" s="297"/>
      <c r="ZY52" s="297"/>
      <c r="ZZ52" s="297"/>
      <c r="AAA52" s="297"/>
      <c r="AAB52" s="297"/>
      <c r="AAC52" s="297"/>
      <c r="AAD52" s="297"/>
      <c r="AAE52" s="297"/>
      <c r="AAF52" s="297"/>
      <c r="AAG52" s="297"/>
      <c r="AAH52" s="297"/>
      <c r="AAI52" s="297"/>
      <c r="AAJ52" s="297"/>
      <c r="AAK52" s="298"/>
      <c r="AAL52" s="296"/>
      <c r="AAM52" s="297"/>
      <c r="AAN52" s="297"/>
      <c r="AAO52" s="297"/>
      <c r="AAP52" s="297"/>
      <c r="AAQ52" s="297"/>
      <c r="AAR52" s="297"/>
      <c r="AAS52" s="297"/>
      <c r="AAT52" s="297"/>
      <c r="AAU52" s="297"/>
      <c r="AAV52" s="297"/>
      <c r="AAW52" s="297"/>
      <c r="AAX52" s="297"/>
      <c r="AAY52" s="297"/>
      <c r="AAZ52" s="297"/>
      <c r="ABA52" s="297"/>
      <c r="ABB52" s="297"/>
      <c r="ABC52" s="297"/>
      <c r="ABD52" s="297"/>
      <c r="ABE52" s="297"/>
      <c r="ABF52" s="297"/>
      <c r="ABG52" s="297"/>
      <c r="ABH52" s="297"/>
      <c r="ABI52" s="297"/>
      <c r="ABJ52" s="297"/>
      <c r="ABK52" s="297"/>
      <c r="ABL52" s="297"/>
      <c r="ABM52" s="297"/>
      <c r="ABN52" s="297"/>
      <c r="ABO52" s="297"/>
      <c r="ABP52" s="298"/>
      <c r="ABQ52" s="299"/>
    </row>
    <row r="53" spans="1:745" s="35" customFormat="1" ht="20.100000000000001" customHeight="1" x14ac:dyDescent="0.2">
      <c r="A53" s="37" t="str">
        <f>IF(Dateneingabe!A55=0,"zzz",Dateneingabe!A55)</f>
        <v>zzz</v>
      </c>
      <c r="B53" s="40" t="str">
        <f>IF(Dateneingabe!B55=0,"zzz",Dateneingabe!B55)</f>
        <v>zzz</v>
      </c>
      <c r="C53" s="40" t="str">
        <f>IF(Dateneingabe!C55=0,"zzz",Dateneingabe!C55)</f>
        <v>zzz</v>
      </c>
      <c r="D53" s="231">
        <f t="shared" ca="1" si="16"/>
        <v>0</v>
      </c>
      <c r="E53" s="304"/>
      <c r="F53" s="305"/>
      <c r="G53" s="305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305"/>
      <c r="AJ53" s="305"/>
      <c r="AK53" s="305"/>
      <c r="AL53" s="305"/>
      <c r="AM53" s="305"/>
      <c r="AN53" s="305"/>
      <c r="AO53" s="305"/>
      <c r="AP53" s="305"/>
      <c r="AQ53" s="305"/>
      <c r="AR53" s="305"/>
      <c r="AS53" s="305"/>
      <c r="AT53" s="305"/>
      <c r="AU53" s="305"/>
      <c r="AV53" s="305"/>
      <c r="AW53" s="305"/>
      <c r="AX53" s="305"/>
      <c r="AY53" s="305"/>
      <c r="AZ53" s="305"/>
      <c r="BA53" s="305"/>
      <c r="BB53" s="305"/>
      <c r="BC53" s="305"/>
      <c r="BD53" s="305"/>
      <c r="BE53" s="305"/>
      <c r="BF53" s="305"/>
      <c r="BG53" s="305"/>
      <c r="BH53" s="305"/>
      <c r="BI53" s="305"/>
      <c r="BJ53" s="305"/>
      <c r="BK53" s="305"/>
      <c r="BL53" s="305"/>
      <c r="BM53" s="305"/>
      <c r="BN53" s="305"/>
      <c r="BO53" s="305"/>
      <c r="BP53" s="305"/>
      <c r="BQ53" s="305"/>
      <c r="BR53" s="305"/>
      <c r="BS53" s="305"/>
      <c r="BT53" s="305"/>
      <c r="BU53" s="305"/>
      <c r="BV53" s="305"/>
      <c r="BW53" s="305"/>
      <c r="BX53" s="305"/>
      <c r="BY53" s="305"/>
      <c r="BZ53" s="305"/>
      <c r="CA53" s="305"/>
      <c r="CB53" s="305"/>
      <c r="CC53" s="305"/>
      <c r="CD53" s="305"/>
      <c r="CE53" s="305"/>
      <c r="CF53" s="305"/>
      <c r="CG53" s="305"/>
      <c r="CH53" s="305"/>
      <c r="CI53" s="305"/>
      <c r="CJ53" s="305"/>
      <c r="CK53" s="305"/>
      <c r="CL53" s="305"/>
      <c r="CM53" s="305"/>
      <c r="CN53" s="305"/>
      <c r="CO53" s="305"/>
      <c r="CP53" s="305"/>
      <c r="CQ53" s="305"/>
      <c r="CR53" s="305"/>
      <c r="CS53" s="305"/>
      <c r="CT53" s="305"/>
      <c r="CU53" s="305"/>
      <c r="CV53" s="305"/>
      <c r="CW53" s="305"/>
      <c r="CX53" s="305"/>
      <c r="CY53" s="305"/>
      <c r="CZ53" s="305"/>
      <c r="DA53" s="305"/>
      <c r="DB53" s="305"/>
      <c r="DC53" s="305"/>
      <c r="DD53" s="305"/>
      <c r="DE53" s="305"/>
      <c r="DF53" s="305"/>
      <c r="DG53" s="305"/>
      <c r="DH53" s="305"/>
      <c r="DI53" s="305"/>
      <c r="DJ53" s="305"/>
      <c r="DK53" s="305"/>
      <c r="DL53" s="305"/>
      <c r="DM53" s="305"/>
      <c r="DN53" s="305"/>
      <c r="DO53" s="305"/>
      <c r="DP53" s="305"/>
      <c r="DQ53" s="305"/>
      <c r="DR53" s="305"/>
      <c r="DS53" s="305"/>
      <c r="DT53" s="305"/>
      <c r="DU53" s="305"/>
      <c r="DV53" s="305"/>
      <c r="DW53" s="305"/>
      <c r="DX53" s="305"/>
      <c r="DY53" s="305"/>
      <c r="DZ53" s="305"/>
      <c r="EA53" s="305"/>
      <c r="EB53" s="305"/>
      <c r="EC53" s="305"/>
      <c r="ED53" s="305"/>
      <c r="EE53" s="305"/>
      <c r="EF53" s="305"/>
      <c r="EG53" s="305"/>
      <c r="EH53" s="305"/>
      <c r="EI53" s="305"/>
      <c r="EJ53" s="305"/>
      <c r="EK53" s="305"/>
      <c r="EL53" s="305"/>
      <c r="EM53" s="305"/>
      <c r="EN53" s="305"/>
      <c r="EO53" s="305"/>
      <c r="EP53" s="305"/>
      <c r="EQ53" s="305"/>
      <c r="ER53" s="305"/>
      <c r="ES53" s="305"/>
      <c r="ET53" s="305"/>
      <c r="EU53" s="305"/>
      <c r="EV53" s="305"/>
      <c r="EW53" s="305"/>
      <c r="EX53" s="305"/>
      <c r="EY53" s="305"/>
      <c r="EZ53" s="305"/>
      <c r="FA53" s="305"/>
      <c r="FB53" s="305"/>
      <c r="FC53" s="305"/>
      <c r="FD53" s="305"/>
      <c r="FE53" s="305"/>
      <c r="FF53" s="305"/>
      <c r="FG53" s="305"/>
      <c r="FH53" s="305"/>
      <c r="FI53" s="305"/>
      <c r="FJ53" s="305"/>
      <c r="FK53" s="305"/>
      <c r="FL53" s="305"/>
      <c r="FM53" s="305"/>
      <c r="FN53" s="305"/>
      <c r="FO53" s="305"/>
      <c r="FP53" s="305"/>
      <c r="FQ53" s="305"/>
      <c r="FR53" s="305"/>
      <c r="FS53" s="305"/>
      <c r="FT53" s="305"/>
      <c r="FU53" s="305"/>
      <c r="FV53" s="305"/>
      <c r="FW53" s="305"/>
      <c r="FX53" s="305"/>
      <c r="FY53" s="305"/>
      <c r="FZ53" s="305"/>
      <c r="GA53" s="305"/>
      <c r="GB53" s="305"/>
      <c r="GC53" s="305"/>
      <c r="GD53" s="305"/>
      <c r="GE53" s="305"/>
      <c r="GF53" s="305"/>
      <c r="GG53" s="305"/>
      <c r="GH53" s="305"/>
      <c r="GI53" s="305"/>
      <c r="GJ53" s="305"/>
      <c r="GK53" s="305"/>
      <c r="GL53" s="305"/>
      <c r="GM53" s="305"/>
      <c r="GN53" s="305"/>
      <c r="GO53" s="305"/>
      <c r="GP53" s="305"/>
      <c r="GQ53" s="305"/>
      <c r="GR53" s="305"/>
      <c r="GS53" s="305"/>
      <c r="GT53" s="305"/>
      <c r="GU53" s="305"/>
      <c r="GV53" s="305"/>
      <c r="GW53" s="305"/>
      <c r="GX53" s="305"/>
      <c r="GY53" s="305"/>
      <c r="GZ53" s="305"/>
      <c r="HA53" s="305"/>
      <c r="HB53" s="305"/>
      <c r="HC53" s="305"/>
      <c r="HD53" s="305"/>
      <c r="HE53" s="305"/>
      <c r="HF53" s="305"/>
      <c r="HG53" s="305"/>
      <c r="HH53" s="305"/>
      <c r="HI53" s="305"/>
      <c r="HJ53" s="305"/>
      <c r="HK53" s="305"/>
      <c r="HL53" s="305"/>
      <c r="HM53" s="305"/>
      <c r="HN53" s="305"/>
      <c r="HO53" s="305"/>
      <c r="HP53" s="305"/>
      <c r="HQ53" s="305"/>
      <c r="HR53" s="305"/>
      <c r="HS53" s="305"/>
      <c r="HT53" s="305"/>
      <c r="HU53" s="305"/>
      <c r="HV53" s="305"/>
      <c r="HW53" s="305"/>
      <c r="HX53" s="305"/>
      <c r="HY53" s="305"/>
      <c r="HZ53" s="305"/>
      <c r="IA53" s="305"/>
      <c r="IB53" s="305"/>
      <c r="IC53" s="305"/>
      <c r="ID53" s="305"/>
      <c r="IE53" s="305"/>
      <c r="IF53" s="305"/>
      <c r="IG53" s="305"/>
      <c r="IH53" s="305"/>
      <c r="II53" s="305"/>
      <c r="IJ53" s="305"/>
      <c r="IK53" s="305"/>
      <c r="IL53" s="305"/>
      <c r="IM53" s="305"/>
      <c r="IN53" s="305"/>
      <c r="IO53" s="305"/>
      <c r="IP53" s="305"/>
      <c r="IQ53" s="305"/>
      <c r="IR53" s="305"/>
      <c r="IS53" s="305"/>
      <c r="IT53" s="305"/>
      <c r="IU53" s="305"/>
      <c r="IV53" s="305"/>
      <c r="IW53" s="305"/>
      <c r="IX53" s="305"/>
      <c r="IY53" s="305"/>
      <c r="IZ53" s="305"/>
      <c r="JA53" s="305"/>
      <c r="JB53" s="305"/>
      <c r="JC53" s="305"/>
      <c r="JD53" s="305"/>
      <c r="JE53" s="305"/>
      <c r="JF53" s="305"/>
      <c r="JG53" s="305"/>
      <c r="JH53" s="305"/>
      <c r="JI53" s="305"/>
      <c r="JJ53" s="305"/>
      <c r="JK53" s="305"/>
      <c r="JL53" s="305"/>
      <c r="JM53" s="305"/>
      <c r="JN53" s="305"/>
      <c r="JO53" s="305"/>
      <c r="JP53" s="305"/>
      <c r="JQ53" s="305"/>
      <c r="JR53" s="305"/>
      <c r="JS53" s="305"/>
      <c r="JT53" s="305"/>
      <c r="JU53" s="305"/>
      <c r="JV53" s="305"/>
      <c r="JW53" s="305"/>
      <c r="JX53" s="305"/>
      <c r="JY53" s="305"/>
      <c r="JZ53" s="305"/>
      <c r="KA53" s="305"/>
      <c r="KB53" s="305"/>
      <c r="KC53" s="305"/>
      <c r="KD53" s="305"/>
      <c r="KE53" s="305"/>
      <c r="KF53" s="305"/>
      <c r="KG53" s="305"/>
      <c r="KH53" s="305"/>
      <c r="KI53" s="305"/>
      <c r="KJ53" s="305"/>
      <c r="KK53" s="305"/>
      <c r="KL53" s="305"/>
      <c r="KM53" s="305"/>
      <c r="KN53" s="305"/>
      <c r="KO53" s="305"/>
      <c r="KP53" s="305"/>
      <c r="KQ53" s="305"/>
      <c r="KR53" s="305"/>
      <c r="KS53" s="305"/>
      <c r="KT53" s="305"/>
      <c r="KU53" s="305"/>
      <c r="KV53" s="305"/>
      <c r="KW53" s="305"/>
      <c r="KX53" s="305"/>
      <c r="KY53" s="305"/>
      <c r="KZ53" s="305"/>
      <c r="LA53" s="305"/>
      <c r="LB53" s="305"/>
      <c r="LC53" s="305"/>
      <c r="LD53" s="305"/>
      <c r="LE53" s="305"/>
      <c r="LF53" s="305"/>
      <c r="LG53" s="305"/>
      <c r="LH53" s="305"/>
      <c r="LI53" s="305"/>
      <c r="LJ53" s="305"/>
      <c r="LK53" s="305"/>
      <c r="LL53" s="305"/>
      <c r="LM53" s="305"/>
      <c r="LN53" s="305"/>
      <c r="LO53" s="305"/>
      <c r="LP53" s="305"/>
      <c r="LQ53" s="305"/>
      <c r="LR53" s="305"/>
      <c r="LS53" s="305"/>
      <c r="LT53" s="305"/>
      <c r="LU53" s="305"/>
      <c r="LV53" s="305"/>
      <c r="LW53" s="305"/>
      <c r="LX53" s="305"/>
      <c r="LY53" s="305"/>
      <c r="LZ53" s="305"/>
      <c r="MA53" s="305"/>
      <c r="MB53" s="305"/>
      <c r="MC53" s="305"/>
      <c r="MD53" s="305"/>
      <c r="ME53" s="305"/>
      <c r="MF53" s="305"/>
      <c r="MG53" s="305"/>
      <c r="MH53" s="305"/>
      <c r="MI53" s="305"/>
      <c r="MJ53" s="305"/>
      <c r="MK53" s="305"/>
      <c r="ML53" s="305"/>
      <c r="MM53" s="305"/>
      <c r="MN53" s="305"/>
      <c r="MO53" s="305"/>
      <c r="MP53" s="305"/>
      <c r="MQ53" s="305"/>
      <c r="MR53" s="305"/>
      <c r="MS53" s="305"/>
      <c r="MT53" s="305"/>
      <c r="MU53" s="305"/>
      <c r="MV53" s="305"/>
      <c r="MW53" s="305"/>
      <c r="MX53" s="305"/>
      <c r="MY53" s="305"/>
      <c r="MZ53" s="305"/>
      <c r="NA53" s="305"/>
      <c r="NB53" s="305"/>
      <c r="NC53" s="305"/>
      <c r="ND53" s="305"/>
      <c r="NE53" s="305"/>
      <c r="NF53" s="305"/>
      <c r="NH53" s="264">
        <f>Dateneingabe!N55</f>
        <v>49</v>
      </c>
      <c r="NI53" s="306"/>
      <c r="NJ53" s="264">
        <f>Dateneingabe!K55</f>
        <v>0</v>
      </c>
      <c r="NK53" s="264">
        <f>Dateneingabe!L55</f>
        <v>0</v>
      </c>
      <c r="NL53" s="264">
        <f>Dateneingabe!M55</f>
        <v>0</v>
      </c>
      <c r="NM53" s="264">
        <f t="shared" si="17"/>
        <v>0</v>
      </c>
      <c r="NN53" s="264">
        <f t="shared" si="18"/>
        <v>0</v>
      </c>
      <c r="NO53" s="296"/>
      <c r="NP53" s="297"/>
      <c r="NQ53" s="297"/>
      <c r="NR53" s="297"/>
      <c r="NS53" s="297"/>
      <c r="NT53" s="297"/>
      <c r="NU53" s="297"/>
      <c r="NV53" s="297"/>
      <c r="NW53" s="297"/>
      <c r="NX53" s="297"/>
      <c r="NY53" s="297"/>
      <c r="NZ53" s="297"/>
      <c r="OA53" s="297"/>
      <c r="OB53" s="297"/>
      <c r="OC53" s="297"/>
      <c r="OD53" s="297"/>
      <c r="OE53" s="297"/>
      <c r="OF53" s="297"/>
      <c r="OG53" s="297"/>
      <c r="OH53" s="297"/>
      <c r="OI53" s="297"/>
      <c r="OJ53" s="297"/>
      <c r="OK53" s="297"/>
      <c r="OL53" s="297"/>
      <c r="OM53" s="297"/>
      <c r="ON53" s="297"/>
      <c r="OO53" s="297"/>
      <c r="OP53" s="297"/>
      <c r="OQ53" s="297"/>
      <c r="OR53" s="297"/>
      <c r="OS53" s="298"/>
      <c r="OT53" s="296"/>
      <c r="OU53" s="297"/>
      <c r="OV53" s="297"/>
      <c r="OW53" s="297"/>
      <c r="OX53" s="297"/>
      <c r="OY53" s="297"/>
      <c r="OZ53" s="297"/>
      <c r="PA53" s="297"/>
      <c r="PB53" s="297"/>
      <c r="PC53" s="297"/>
      <c r="PD53" s="297"/>
      <c r="PE53" s="297"/>
      <c r="PF53" s="297"/>
      <c r="PG53" s="297"/>
      <c r="PH53" s="297"/>
      <c r="PI53" s="297"/>
      <c r="PJ53" s="297"/>
      <c r="PK53" s="297"/>
      <c r="PL53" s="297"/>
      <c r="PM53" s="297"/>
      <c r="PN53" s="297"/>
      <c r="PO53" s="297"/>
      <c r="PP53" s="297"/>
      <c r="PQ53" s="297"/>
      <c r="PR53" s="297"/>
      <c r="PS53" s="297"/>
      <c r="PT53" s="297"/>
      <c r="PU53" s="297"/>
      <c r="PV53" s="298"/>
      <c r="PW53" s="296"/>
      <c r="PX53" s="297"/>
      <c r="PY53" s="297"/>
      <c r="PZ53" s="297"/>
      <c r="QA53" s="297"/>
      <c r="QB53" s="297"/>
      <c r="QC53" s="297"/>
      <c r="QD53" s="297"/>
      <c r="QE53" s="297"/>
      <c r="QF53" s="297"/>
      <c r="QG53" s="297"/>
      <c r="QH53" s="297"/>
      <c r="QI53" s="297"/>
      <c r="QJ53" s="297"/>
      <c r="QK53" s="297"/>
      <c r="QL53" s="297"/>
      <c r="QM53" s="297"/>
      <c r="QN53" s="297"/>
      <c r="QO53" s="297"/>
      <c r="QP53" s="297"/>
      <c r="QQ53" s="297"/>
      <c r="QR53" s="297"/>
      <c r="QS53" s="297"/>
      <c r="QT53" s="297"/>
      <c r="QU53" s="297"/>
      <c r="QV53" s="297"/>
      <c r="QW53" s="297"/>
      <c r="QX53" s="297"/>
      <c r="QY53" s="297"/>
      <c r="QZ53" s="297"/>
      <c r="RA53" s="298"/>
      <c r="RB53" s="296"/>
      <c r="RC53" s="297"/>
      <c r="RD53" s="297"/>
      <c r="RE53" s="297"/>
      <c r="RF53" s="297"/>
      <c r="RG53" s="297"/>
      <c r="RH53" s="297"/>
      <c r="RI53" s="297"/>
      <c r="RJ53" s="297"/>
      <c r="RK53" s="297"/>
      <c r="RL53" s="297"/>
      <c r="RM53" s="297"/>
      <c r="RN53" s="297"/>
      <c r="RO53" s="297"/>
      <c r="RP53" s="297"/>
      <c r="RQ53" s="297"/>
      <c r="RR53" s="297"/>
      <c r="RS53" s="297"/>
      <c r="RT53" s="297"/>
      <c r="RU53" s="297"/>
      <c r="RV53" s="297"/>
      <c r="RW53" s="297"/>
      <c r="RX53" s="297"/>
      <c r="RY53" s="297"/>
      <c r="RZ53" s="297"/>
      <c r="SA53" s="297"/>
      <c r="SB53" s="297"/>
      <c r="SC53" s="297"/>
      <c r="SD53" s="297"/>
      <c r="SE53" s="298"/>
      <c r="SF53" s="296"/>
      <c r="SG53" s="297"/>
      <c r="SH53" s="297"/>
      <c r="SI53" s="297"/>
      <c r="SJ53" s="297"/>
      <c r="SK53" s="297"/>
      <c r="SL53" s="297"/>
      <c r="SM53" s="297"/>
      <c r="SN53" s="297"/>
      <c r="SO53" s="297"/>
      <c r="SP53" s="297"/>
      <c r="SQ53" s="297"/>
      <c r="SR53" s="297"/>
      <c r="SS53" s="297"/>
      <c r="ST53" s="297"/>
      <c r="SU53" s="297"/>
      <c r="SV53" s="297"/>
      <c r="SW53" s="297"/>
      <c r="SX53" s="297"/>
      <c r="SY53" s="297"/>
      <c r="SZ53" s="297"/>
      <c r="TA53" s="297"/>
      <c r="TB53" s="297"/>
      <c r="TC53" s="297"/>
      <c r="TD53" s="297"/>
      <c r="TE53" s="297"/>
      <c r="TF53" s="297"/>
      <c r="TG53" s="297"/>
      <c r="TH53" s="297"/>
      <c r="TI53" s="297"/>
      <c r="TJ53" s="298"/>
      <c r="TK53" s="296"/>
      <c r="TL53" s="297"/>
      <c r="TM53" s="297"/>
      <c r="TN53" s="297"/>
      <c r="TO53" s="297"/>
      <c r="TP53" s="297"/>
      <c r="TQ53" s="297"/>
      <c r="TR53" s="297"/>
      <c r="TS53" s="297"/>
      <c r="TT53" s="297"/>
      <c r="TU53" s="297"/>
      <c r="TV53" s="297"/>
      <c r="TW53" s="297"/>
      <c r="TX53" s="297"/>
      <c r="TY53" s="297"/>
      <c r="TZ53" s="297"/>
      <c r="UA53" s="297"/>
      <c r="UB53" s="297"/>
      <c r="UC53" s="297"/>
      <c r="UD53" s="297"/>
      <c r="UE53" s="297"/>
      <c r="UF53" s="297"/>
      <c r="UG53" s="297"/>
      <c r="UH53" s="297"/>
      <c r="UI53" s="297"/>
      <c r="UJ53" s="297"/>
      <c r="UK53" s="297"/>
      <c r="UL53" s="297"/>
      <c r="UM53" s="297"/>
      <c r="UN53" s="298"/>
      <c r="UO53" s="296"/>
      <c r="UP53" s="297"/>
      <c r="UQ53" s="297"/>
      <c r="UR53" s="297"/>
      <c r="US53" s="297"/>
      <c r="UT53" s="297"/>
      <c r="UU53" s="297"/>
      <c r="UV53" s="297"/>
      <c r="UW53" s="297"/>
      <c r="UX53" s="297"/>
      <c r="UY53" s="297"/>
      <c r="UZ53" s="297"/>
      <c r="VA53" s="297"/>
      <c r="VB53" s="297"/>
      <c r="VC53" s="297"/>
      <c r="VD53" s="297"/>
      <c r="VE53" s="297"/>
      <c r="VF53" s="297"/>
      <c r="VG53" s="297"/>
      <c r="VH53" s="297"/>
      <c r="VI53" s="297"/>
      <c r="VJ53" s="297"/>
      <c r="VK53" s="297"/>
      <c r="VL53" s="297"/>
      <c r="VM53" s="297"/>
      <c r="VN53" s="297"/>
      <c r="VO53" s="297"/>
      <c r="VP53" s="297"/>
      <c r="VQ53" s="297"/>
      <c r="VR53" s="297"/>
      <c r="VS53" s="298"/>
      <c r="VT53" s="296"/>
      <c r="VU53" s="297"/>
      <c r="VV53" s="297"/>
      <c r="VW53" s="297"/>
      <c r="VX53" s="297"/>
      <c r="VY53" s="297"/>
      <c r="VZ53" s="297"/>
      <c r="WA53" s="297"/>
      <c r="WB53" s="297"/>
      <c r="WC53" s="297"/>
      <c r="WD53" s="297"/>
      <c r="WE53" s="297"/>
      <c r="WF53" s="297"/>
      <c r="WG53" s="297"/>
      <c r="WH53" s="297"/>
      <c r="WI53" s="297"/>
      <c r="WJ53" s="297"/>
      <c r="WK53" s="297"/>
      <c r="WL53" s="297"/>
      <c r="WM53" s="297"/>
      <c r="WN53" s="297"/>
      <c r="WO53" s="297"/>
      <c r="WP53" s="297"/>
      <c r="WQ53" s="297"/>
      <c r="WR53" s="297"/>
      <c r="WS53" s="297"/>
      <c r="WT53" s="297"/>
      <c r="WU53" s="297"/>
      <c r="WV53" s="297"/>
      <c r="WW53" s="297"/>
      <c r="WX53" s="298"/>
      <c r="WY53" s="296"/>
      <c r="WZ53" s="297"/>
      <c r="XA53" s="297"/>
      <c r="XB53" s="297"/>
      <c r="XC53" s="297"/>
      <c r="XD53" s="297"/>
      <c r="XE53" s="297"/>
      <c r="XF53" s="297"/>
      <c r="XG53" s="297"/>
      <c r="XH53" s="297"/>
      <c r="XI53" s="297"/>
      <c r="XJ53" s="297"/>
      <c r="XK53" s="297"/>
      <c r="XL53" s="297"/>
      <c r="XM53" s="297"/>
      <c r="XN53" s="297"/>
      <c r="XO53" s="297"/>
      <c r="XP53" s="297"/>
      <c r="XQ53" s="297"/>
      <c r="XR53" s="297"/>
      <c r="XS53" s="297"/>
      <c r="XT53" s="297"/>
      <c r="XU53" s="297"/>
      <c r="XV53" s="297"/>
      <c r="XW53" s="297"/>
      <c r="XX53" s="297"/>
      <c r="XY53" s="297"/>
      <c r="XZ53" s="297"/>
      <c r="YA53" s="297"/>
      <c r="YB53" s="298"/>
      <c r="YC53" s="296"/>
      <c r="YD53" s="297"/>
      <c r="YE53" s="297"/>
      <c r="YF53" s="297"/>
      <c r="YG53" s="297"/>
      <c r="YH53" s="297"/>
      <c r="YI53" s="297"/>
      <c r="YJ53" s="297"/>
      <c r="YK53" s="297"/>
      <c r="YL53" s="297"/>
      <c r="YM53" s="297"/>
      <c r="YN53" s="297"/>
      <c r="YO53" s="297"/>
      <c r="YP53" s="297"/>
      <c r="YQ53" s="297"/>
      <c r="YR53" s="297"/>
      <c r="YS53" s="297"/>
      <c r="YT53" s="297"/>
      <c r="YU53" s="297"/>
      <c r="YV53" s="297"/>
      <c r="YW53" s="297"/>
      <c r="YX53" s="297"/>
      <c r="YY53" s="297"/>
      <c r="YZ53" s="297"/>
      <c r="ZA53" s="297"/>
      <c r="ZB53" s="297"/>
      <c r="ZC53" s="297"/>
      <c r="ZD53" s="297"/>
      <c r="ZE53" s="297"/>
      <c r="ZF53" s="297"/>
      <c r="ZG53" s="298"/>
      <c r="ZH53" s="296"/>
      <c r="ZI53" s="297"/>
      <c r="ZJ53" s="297"/>
      <c r="ZK53" s="297"/>
      <c r="ZL53" s="297"/>
      <c r="ZM53" s="297"/>
      <c r="ZN53" s="297"/>
      <c r="ZO53" s="297"/>
      <c r="ZP53" s="297"/>
      <c r="ZQ53" s="297"/>
      <c r="ZR53" s="297"/>
      <c r="ZS53" s="297"/>
      <c r="ZT53" s="297"/>
      <c r="ZU53" s="297"/>
      <c r="ZV53" s="297"/>
      <c r="ZW53" s="297"/>
      <c r="ZX53" s="297"/>
      <c r="ZY53" s="297"/>
      <c r="ZZ53" s="297"/>
      <c r="AAA53" s="297"/>
      <c r="AAB53" s="297"/>
      <c r="AAC53" s="297"/>
      <c r="AAD53" s="297"/>
      <c r="AAE53" s="297"/>
      <c r="AAF53" s="297"/>
      <c r="AAG53" s="297"/>
      <c r="AAH53" s="297"/>
      <c r="AAI53" s="297"/>
      <c r="AAJ53" s="297"/>
      <c r="AAK53" s="298"/>
      <c r="AAL53" s="296"/>
      <c r="AAM53" s="297"/>
      <c r="AAN53" s="297"/>
      <c r="AAO53" s="297"/>
      <c r="AAP53" s="297"/>
      <c r="AAQ53" s="297"/>
      <c r="AAR53" s="297"/>
      <c r="AAS53" s="297"/>
      <c r="AAT53" s="297"/>
      <c r="AAU53" s="297"/>
      <c r="AAV53" s="297"/>
      <c r="AAW53" s="297"/>
      <c r="AAX53" s="297"/>
      <c r="AAY53" s="297"/>
      <c r="AAZ53" s="297"/>
      <c r="ABA53" s="297"/>
      <c r="ABB53" s="297"/>
      <c r="ABC53" s="297"/>
      <c r="ABD53" s="297"/>
      <c r="ABE53" s="297"/>
      <c r="ABF53" s="297"/>
      <c r="ABG53" s="297"/>
      <c r="ABH53" s="297"/>
      <c r="ABI53" s="297"/>
      <c r="ABJ53" s="297"/>
      <c r="ABK53" s="297"/>
      <c r="ABL53" s="297"/>
      <c r="ABM53" s="297"/>
      <c r="ABN53" s="297"/>
      <c r="ABO53" s="297"/>
      <c r="ABP53" s="298"/>
      <c r="ABQ53" s="299"/>
    </row>
    <row r="54" spans="1:745" s="35" customFormat="1" ht="20.100000000000001" customHeight="1" x14ac:dyDescent="0.2">
      <c r="A54" s="37" t="str">
        <f>IF(Dateneingabe!A56=0,"zzz",Dateneingabe!A56)</f>
        <v>zzz</v>
      </c>
      <c r="B54" s="40" t="str">
        <f>IF(Dateneingabe!B56=0,"zzz",Dateneingabe!B56)</f>
        <v>zzz</v>
      </c>
      <c r="C54" s="40" t="str">
        <f>IF(Dateneingabe!C56=0,"zzz",Dateneingabe!C56)</f>
        <v>zzz</v>
      </c>
      <c r="D54" s="231">
        <f t="shared" ca="1" si="16"/>
        <v>0</v>
      </c>
      <c r="E54" s="304"/>
      <c r="F54" s="305"/>
      <c r="G54" s="305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305"/>
      <c r="AG54" s="305"/>
      <c r="AH54" s="305"/>
      <c r="AI54" s="305"/>
      <c r="AJ54" s="305"/>
      <c r="AK54" s="305"/>
      <c r="AL54" s="305"/>
      <c r="AM54" s="305"/>
      <c r="AN54" s="305"/>
      <c r="AO54" s="305"/>
      <c r="AP54" s="305"/>
      <c r="AQ54" s="305"/>
      <c r="AR54" s="305"/>
      <c r="AS54" s="305"/>
      <c r="AT54" s="305"/>
      <c r="AU54" s="305"/>
      <c r="AV54" s="305"/>
      <c r="AW54" s="305"/>
      <c r="AX54" s="305"/>
      <c r="AY54" s="305"/>
      <c r="AZ54" s="305"/>
      <c r="BA54" s="305"/>
      <c r="BB54" s="305"/>
      <c r="BC54" s="305"/>
      <c r="BD54" s="305"/>
      <c r="BE54" s="305"/>
      <c r="BF54" s="305"/>
      <c r="BG54" s="305"/>
      <c r="BH54" s="305"/>
      <c r="BI54" s="305"/>
      <c r="BJ54" s="305"/>
      <c r="BK54" s="305"/>
      <c r="BL54" s="305"/>
      <c r="BM54" s="305"/>
      <c r="BN54" s="305"/>
      <c r="BO54" s="305"/>
      <c r="BP54" s="305"/>
      <c r="BQ54" s="305"/>
      <c r="BR54" s="305"/>
      <c r="BS54" s="305"/>
      <c r="BT54" s="305"/>
      <c r="BU54" s="305"/>
      <c r="BV54" s="305"/>
      <c r="BW54" s="305"/>
      <c r="BX54" s="305"/>
      <c r="BY54" s="305"/>
      <c r="BZ54" s="305"/>
      <c r="CA54" s="305"/>
      <c r="CB54" s="305"/>
      <c r="CC54" s="305"/>
      <c r="CD54" s="305"/>
      <c r="CE54" s="305"/>
      <c r="CF54" s="305"/>
      <c r="CG54" s="305"/>
      <c r="CH54" s="305"/>
      <c r="CI54" s="305"/>
      <c r="CJ54" s="305"/>
      <c r="CK54" s="305"/>
      <c r="CL54" s="305"/>
      <c r="CM54" s="305"/>
      <c r="CN54" s="305"/>
      <c r="CO54" s="305"/>
      <c r="CP54" s="305"/>
      <c r="CQ54" s="305"/>
      <c r="CR54" s="305"/>
      <c r="CS54" s="305"/>
      <c r="CT54" s="305"/>
      <c r="CU54" s="305"/>
      <c r="CV54" s="305"/>
      <c r="CW54" s="305"/>
      <c r="CX54" s="305"/>
      <c r="CY54" s="305"/>
      <c r="CZ54" s="305"/>
      <c r="DA54" s="305"/>
      <c r="DB54" s="305"/>
      <c r="DC54" s="305"/>
      <c r="DD54" s="305"/>
      <c r="DE54" s="305"/>
      <c r="DF54" s="305"/>
      <c r="DG54" s="305"/>
      <c r="DH54" s="305"/>
      <c r="DI54" s="305"/>
      <c r="DJ54" s="305"/>
      <c r="DK54" s="305"/>
      <c r="DL54" s="305"/>
      <c r="DM54" s="305"/>
      <c r="DN54" s="305"/>
      <c r="DO54" s="305"/>
      <c r="DP54" s="305"/>
      <c r="DQ54" s="305"/>
      <c r="DR54" s="305"/>
      <c r="DS54" s="305"/>
      <c r="DT54" s="305"/>
      <c r="DU54" s="305"/>
      <c r="DV54" s="305"/>
      <c r="DW54" s="305"/>
      <c r="DX54" s="305"/>
      <c r="DY54" s="305"/>
      <c r="DZ54" s="305"/>
      <c r="EA54" s="305"/>
      <c r="EB54" s="305"/>
      <c r="EC54" s="305"/>
      <c r="ED54" s="305"/>
      <c r="EE54" s="305"/>
      <c r="EF54" s="305"/>
      <c r="EG54" s="305"/>
      <c r="EH54" s="305"/>
      <c r="EI54" s="305"/>
      <c r="EJ54" s="305"/>
      <c r="EK54" s="305"/>
      <c r="EL54" s="305"/>
      <c r="EM54" s="305"/>
      <c r="EN54" s="305"/>
      <c r="EO54" s="305"/>
      <c r="EP54" s="305"/>
      <c r="EQ54" s="305"/>
      <c r="ER54" s="305"/>
      <c r="ES54" s="305"/>
      <c r="ET54" s="305"/>
      <c r="EU54" s="305"/>
      <c r="EV54" s="305"/>
      <c r="EW54" s="305"/>
      <c r="EX54" s="305"/>
      <c r="EY54" s="305"/>
      <c r="EZ54" s="305"/>
      <c r="FA54" s="305"/>
      <c r="FB54" s="305"/>
      <c r="FC54" s="305"/>
      <c r="FD54" s="305"/>
      <c r="FE54" s="305"/>
      <c r="FF54" s="305"/>
      <c r="FG54" s="305"/>
      <c r="FH54" s="305"/>
      <c r="FI54" s="305"/>
      <c r="FJ54" s="305"/>
      <c r="FK54" s="305"/>
      <c r="FL54" s="305"/>
      <c r="FM54" s="305"/>
      <c r="FN54" s="305"/>
      <c r="FO54" s="305"/>
      <c r="FP54" s="305"/>
      <c r="FQ54" s="305"/>
      <c r="FR54" s="305"/>
      <c r="FS54" s="305"/>
      <c r="FT54" s="305"/>
      <c r="FU54" s="305"/>
      <c r="FV54" s="305"/>
      <c r="FW54" s="305"/>
      <c r="FX54" s="305"/>
      <c r="FY54" s="305"/>
      <c r="FZ54" s="305"/>
      <c r="GA54" s="305"/>
      <c r="GB54" s="305"/>
      <c r="GC54" s="305"/>
      <c r="GD54" s="305"/>
      <c r="GE54" s="305"/>
      <c r="GF54" s="305"/>
      <c r="GG54" s="305"/>
      <c r="GH54" s="305"/>
      <c r="GI54" s="305"/>
      <c r="GJ54" s="305"/>
      <c r="GK54" s="305"/>
      <c r="GL54" s="305"/>
      <c r="GM54" s="305"/>
      <c r="GN54" s="305"/>
      <c r="GO54" s="305"/>
      <c r="GP54" s="305"/>
      <c r="GQ54" s="305"/>
      <c r="GR54" s="305"/>
      <c r="GS54" s="305"/>
      <c r="GT54" s="305"/>
      <c r="GU54" s="305"/>
      <c r="GV54" s="305"/>
      <c r="GW54" s="305"/>
      <c r="GX54" s="305"/>
      <c r="GY54" s="305"/>
      <c r="GZ54" s="305"/>
      <c r="HA54" s="305"/>
      <c r="HB54" s="305"/>
      <c r="HC54" s="305"/>
      <c r="HD54" s="305"/>
      <c r="HE54" s="305"/>
      <c r="HF54" s="305"/>
      <c r="HG54" s="305"/>
      <c r="HH54" s="305"/>
      <c r="HI54" s="305"/>
      <c r="HJ54" s="305"/>
      <c r="HK54" s="305"/>
      <c r="HL54" s="305"/>
      <c r="HM54" s="305"/>
      <c r="HN54" s="305"/>
      <c r="HO54" s="305"/>
      <c r="HP54" s="305"/>
      <c r="HQ54" s="305"/>
      <c r="HR54" s="305"/>
      <c r="HS54" s="305"/>
      <c r="HT54" s="305"/>
      <c r="HU54" s="305"/>
      <c r="HV54" s="305"/>
      <c r="HW54" s="305"/>
      <c r="HX54" s="305"/>
      <c r="HY54" s="305"/>
      <c r="HZ54" s="305"/>
      <c r="IA54" s="305"/>
      <c r="IB54" s="305"/>
      <c r="IC54" s="305"/>
      <c r="ID54" s="305"/>
      <c r="IE54" s="305"/>
      <c r="IF54" s="305"/>
      <c r="IG54" s="305"/>
      <c r="IH54" s="305"/>
      <c r="II54" s="305"/>
      <c r="IJ54" s="305"/>
      <c r="IK54" s="305"/>
      <c r="IL54" s="305"/>
      <c r="IM54" s="305"/>
      <c r="IN54" s="305"/>
      <c r="IO54" s="305"/>
      <c r="IP54" s="305"/>
      <c r="IQ54" s="305"/>
      <c r="IR54" s="305"/>
      <c r="IS54" s="305"/>
      <c r="IT54" s="305"/>
      <c r="IU54" s="305"/>
      <c r="IV54" s="305"/>
      <c r="IW54" s="305"/>
      <c r="IX54" s="305"/>
      <c r="IY54" s="305"/>
      <c r="IZ54" s="305"/>
      <c r="JA54" s="305"/>
      <c r="JB54" s="305"/>
      <c r="JC54" s="305"/>
      <c r="JD54" s="305"/>
      <c r="JE54" s="305"/>
      <c r="JF54" s="305"/>
      <c r="JG54" s="305"/>
      <c r="JH54" s="305"/>
      <c r="JI54" s="305"/>
      <c r="JJ54" s="305"/>
      <c r="JK54" s="305"/>
      <c r="JL54" s="305"/>
      <c r="JM54" s="305"/>
      <c r="JN54" s="305"/>
      <c r="JO54" s="305"/>
      <c r="JP54" s="305"/>
      <c r="JQ54" s="305"/>
      <c r="JR54" s="305"/>
      <c r="JS54" s="305"/>
      <c r="JT54" s="305"/>
      <c r="JU54" s="305"/>
      <c r="JV54" s="305"/>
      <c r="JW54" s="305"/>
      <c r="JX54" s="305"/>
      <c r="JY54" s="305"/>
      <c r="JZ54" s="305"/>
      <c r="KA54" s="305"/>
      <c r="KB54" s="305"/>
      <c r="KC54" s="305"/>
      <c r="KD54" s="305"/>
      <c r="KE54" s="305"/>
      <c r="KF54" s="305"/>
      <c r="KG54" s="305"/>
      <c r="KH54" s="305"/>
      <c r="KI54" s="305"/>
      <c r="KJ54" s="305"/>
      <c r="KK54" s="305"/>
      <c r="KL54" s="305"/>
      <c r="KM54" s="305"/>
      <c r="KN54" s="305"/>
      <c r="KO54" s="305"/>
      <c r="KP54" s="305"/>
      <c r="KQ54" s="305"/>
      <c r="KR54" s="305"/>
      <c r="KS54" s="305"/>
      <c r="KT54" s="305"/>
      <c r="KU54" s="305"/>
      <c r="KV54" s="305"/>
      <c r="KW54" s="305"/>
      <c r="KX54" s="305"/>
      <c r="KY54" s="305"/>
      <c r="KZ54" s="305"/>
      <c r="LA54" s="305"/>
      <c r="LB54" s="305"/>
      <c r="LC54" s="305"/>
      <c r="LD54" s="305"/>
      <c r="LE54" s="305"/>
      <c r="LF54" s="305"/>
      <c r="LG54" s="305"/>
      <c r="LH54" s="305"/>
      <c r="LI54" s="305"/>
      <c r="LJ54" s="305"/>
      <c r="LK54" s="305"/>
      <c r="LL54" s="305"/>
      <c r="LM54" s="305"/>
      <c r="LN54" s="305"/>
      <c r="LO54" s="305"/>
      <c r="LP54" s="305"/>
      <c r="LQ54" s="305"/>
      <c r="LR54" s="305"/>
      <c r="LS54" s="305"/>
      <c r="LT54" s="305"/>
      <c r="LU54" s="305"/>
      <c r="LV54" s="305"/>
      <c r="LW54" s="305"/>
      <c r="LX54" s="305"/>
      <c r="LY54" s="305"/>
      <c r="LZ54" s="305"/>
      <c r="MA54" s="305"/>
      <c r="MB54" s="305"/>
      <c r="MC54" s="305"/>
      <c r="MD54" s="305"/>
      <c r="ME54" s="305"/>
      <c r="MF54" s="305"/>
      <c r="MG54" s="305"/>
      <c r="MH54" s="305"/>
      <c r="MI54" s="305"/>
      <c r="MJ54" s="305"/>
      <c r="MK54" s="305"/>
      <c r="ML54" s="305"/>
      <c r="MM54" s="305"/>
      <c r="MN54" s="305"/>
      <c r="MO54" s="305"/>
      <c r="MP54" s="305"/>
      <c r="MQ54" s="305"/>
      <c r="MR54" s="305"/>
      <c r="MS54" s="305"/>
      <c r="MT54" s="305"/>
      <c r="MU54" s="305"/>
      <c r="MV54" s="305"/>
      <c r="MW54" s="305"/>
      <c r="MX54" s="305"/>
      <c r="MY54" s="305"/>
      <c r="MZ54" s="305"/>
      <c r="NA54" s="305"/>
      <c r="NB54" s="305"/>
      <c r="NC54" s="305"/>
      <c r="ND54" s="305"/>
      <c r="NE54" s="305"/>
      <c r="NF54" s="305"/>
      <c r="NH54" s="264">
        <f>Dateneingabe!N56</f>
        <v>50</v>
      </c>
      <c r="NI54" s="306"/>
      <c r="NJ54" s="264">
        <f>Dateneingabe!K56</f>
        <v>0</v>
      </c>
      <c r="NK54" s="264">
        <f>Dateneingabe!L56</f>
        <v>0</v>
      </c>
      <c r="NL54" s="264">
        <f>Dateneingabe!M56</f>
        <v>0</v>
      </c>
      <c r="NM54" s="264">
        <f t="shared" si="17"/>
        <v>0</v>
      </c>
      <c r="NN54" s="264">
        <f t="shared" si="18"/>
        <v>0</v>
      </c>
      <c r="NO54" s="296"/>
      <c r="NP54" s="297"/>
      <c r="NQ54" s="297"/>
      <c r="NR54" s="297"/>
      <c r="NS54" s="297"/>
      <c r="NT54" s="297"/>
      <c r="NU54" s="297"/>
      <c r="NV54" s="297"/>
      <c r="NW54" s="297"/>
      <c r="NX54" s="297"/>
      <c r="NY54" s="297"/>
      <c r="NZ54" s="297"/>
      <c r="OA54" s="297"/>
      <c r="OB54" s="297"/>
      <c r="OC54" s="297"/>
      <c r="OD54" s="297"/>
      <c r="OE54" s="297"/>
      <c r="OF54" s="297"/>
      <c r="OG54" s="297"/>
      <c r="OH54" s="297"/>
      <c r="OI54" s="297"/>
      <c r="OJ54" s="297"/>
      <c r="OK54" s="297"/>
      <c r="OL54" s="297"/>
      <c r="OM54" s="297"/>
      <c r="ON54" s="297"/>
      <c r="OO54" s="297"/>
      <c r="OP54" s="297"/>
      <c r="OQ54" s="297"/>
      <c r="OR54" s="297"/>
      <c r="OS54" s="298"/>
      <c r="OT54" s="296"/>
      <c r="OU54" s="297"/>
      <c r="OV54" s="297"/>
      <c r="OW54" s="297"/>
      <c r="OX54" s="297"/>
      <c r="OY54" s="297"/>
      <c r="OZ54" s="297"/>
      <c r="PA54" s="297"/>
      <c r="PB54" s="297"/>
      <c r="PC54" s="297"/>
      <c r="PD54" s="297"/>
      <c r="PE54" s="297"/>
      <c r="PF54" s="297"/>
      <c r="PG54" s="297"/>
      <c r="PH54" s="297"/>
      <c r="PI54" s="297"/>
      <c r="PJ54" s="297"/>
      <c r="PK54" s="297"/>
      <c r="PL54" s="297"/>
      <c r="PM54" s="297"/>
      <c r="PN54" s="297"/>
      <c r="PO54" s="297"/>
      <c r="PP54" s="297"/>
      <c r="PQ54" s="297"/>
      <c r="PR54" s="297"/>
      <c r="PS54" s="297"/>
      <c r="PT54" s="297"/>
      <c r="PU54" s="297"/>
      <c r="PV54" s="298"/>
      <c r="PW54" s="296"/>
      <c r="PX54" s="297"/>
      <c r="PY54" s="297"/>
      <c r="PZ54" s="297"/>
      <c r="QA54" s="297"/>
      <c r="QB54" s="297"/>
      <c r="QC54" s="297"/>
      <c r="QD54" s="297"/>
      <c r="QE54" s="297"/>
      <c r="QF54" s="297"/>
      <c r="QG54" s="297"/>
      <c r="QH54" s="297"/>
      <c r="QI54" s="297"/>
      <c r="QJ54" s="297"/>
      <c r="QK54" s="297"/>
      <c r="QL54" s="297"/>
      <c r="QM54" s="297"/>
      <c r="QN54" s="297"/>
      <c r="QO54" s="297"/>
      <c r="QP54" s="297"/>
      <c r="QQ54" s="297"/>
      <c r="QR54" s="297"/>
      <c r="QS54" s="297"/>
      <c r="QT54" s="297"/>
      <c r="QU54" s="297"/>
      <c r="QV54" s="297"/>
      <c r="QW54" s="297"/>
      <c r="QX54" s="297"/>
      <c r="QY54" s="297"/>
      <c r="QZ54" s="297"/>
      <c r="RA54" s="298"/>
      <c r="RB54" s="296"/>
      <c r="RC54" s="297"/>
      <c r="RD54" s="297"/>
      <c r="RE54" s="297"/>
      <c r="RF54" s="297"/>
      <c r="RG54" s="297"/>
      <c r="RH54" s="297"/>
      <c r="RI54" s="297"/>
      <c r="RJ54" s="297"/>
      <c r="RK54" s="297"/>
      <c r="RL54" s="297"/>
      <c r="RM54" s="297"/>
      <c r="RN54" s="297"/>
      <c r="RO54" s="297"/>
      <c r="RP54" s="297"/>
      <c r="RQ54" s="297"/>
      <c r="RR54" s="297"/>
      <c r="RS54" s="297"/>
      <c r="RT54" s="297"/>
      <c r="RU54" s="297"/>
      <c r="RV54" s="297"/>
      <c r="RW54" s="297"/>
      <c r="RX54" s="297"/>
      <c r="RY54" s="297"/>
      <c r="RZ54" s="297"/>
      <c r="SA54" s="297"/>
      <c r="SB54" s="297"/>
      <c r="SC54" s="297"/>
      <c r="SD54" s="297"/>
      <c r="SE54" s="298"/>
      <c r="SF54" s="296"/>
      <c r="SG54" s="297"/>
      <c r="SH54" s="297"/>
      <c r="SI54" s="297"/>
      <c r="SJ54" s="297"/>
      <c r="SK54" s="297"/>
      <c r="SL54" s="297"/>
      <c r="SM54" s="297"/>
      <c r="SN54" s="297"/>
      <c r="SO54" s="297"/>
      <c r="SP54" s="297"/>
      <c r="SQ54" s="297"/>
      <c r="SR54" s="297"/>
      <c r="SS54" s="297"/>
      <c r="ST54" s="297"/>
      <c r="SU54" s="297"/>
      <c r="SV54" s="297"/>
      <c r="SW54" s="297"/>
      <c r="SX54" s="297"/>
      <c r="SY54" s="297"/>
      <c r="SZ54" s="297"/>
      <c r="TA54" s="297"/>
      <c r="TB54" s="297"/>
      <c r="TC54" s="297"/>
      <c r="TD54" s="297"/>
      <c r="TE54" s="297"/>
      <c r="TF54" s="297"/>
      <c r="TG54" s="297"/>
      <c r="TH54" s="297"/>
      <c r="TI54" s="297"/>
      <c r="TJ54" s="298"/>
      <c r="TK54" s="296"/>
      <c r="TL54" s="297"/>
      <c r="TM54" s="297"/>
      <c r="TN54" s="297"/>
      <c r="TO54" s="297"/>
      <c r="TP54" s="297"/>
      <c r="TQ54" s="297"/>
      <c r="TR54" s="297"/>
      <c r="TS54" s="297"/>
      <c r="TT54" s="297"/>
      <c r="TU54" s="297"/>
      <c r="TV54" s="297"/>
      <c r="TW54" s="297"/>
      <c r="TX54" s="297"/>
      <c r="TY54" s="297"/>
      <c r="TZ54" s="297"/>
      <c r="UA54" s="297"/>
      <c r="UB54" s="297"/>
      <c r="UC54" s="297"/>
      <c r="UD54" s="297"/>
      <c r="UE54" s="297"/>
      <c r="UF54" s="297"/>
      <c r="UG54" s="297"/>
      <c r="UH54" s="297"/>
      <c r="UI54" s="297"/>
      <c r="UJ54" s="297"/>
      <c r="UK54" s="297"/>
      <c r="UL54" s="297"/>
      <c r="UM54" s="297"/>
      <c r="UN54" s="298"/>
      <c r="UO54" s="296"/>
      <c r="UP54" s="297"/>
      <c r="UQ54" s="297"/>
      <c r="UR54" s="297"/>
      <c r="US54" s="297"/>
      <c r="UT54" s="297"/>
      <c r="UU54" s="297"/>
      <c r="UV54" s="297"/>
      <c r="UW54" s="297"/>
      <c r="UX54" s="297"/>
      <c r="UY54" s="297"/>
      <c r="UZ54" s="297"/>
      <c r="VA54" s="297"/>
      <c r="VB54" s="297"/>
      <c r="VC54" s="297"/>
      <c r="VD54" s="297"/>
      <c r="VE54" s="297"/>
      <c r="VF54" s="297"/>
      <c r="VG54" s="297"/>
      <c r="VH54" s="297"/>
      <c r="VI54" s="297"/>
      <c r="VJ54" s="297"/>
      <c r="VK54" s="297"/>
      <c r="VL54" s="297"/>
      <c r="VM54" s="297"/>
      <c r="VN54" s="297"/>
      <c r="VO54" s="297"/>
      <c r="VP54" s="297"/>
      <c r="VQ54" s="297"/>
      <c r="VR54" s="297"/>
      <c r="VS54" s="298"/>
      <c r="VT54" s="296"/>
      <c r="VU54" s="297"/>
      <c r="VV54" s="297"/>
      <c r="VW54" s="297"/>
      <c r="VX54" s="297"/>
      <c r="VY54" s="297"/>
      <c r="VZ54" s="297"/>
      <c r="WA54" s="297"/>
      <c r="WB54" s="297"/>
      <c r="WC54" s="297"/>
      <c r="WD54" s="297"/>
      <c r="WE54" s="297"/>
      <c r="WF54" s="297"/>
      <c r="WG54" s="297"/>
      <c r="WH54" s="297"/>
      <c r="WI54" s="297"/>
      <c r="WJ54" s="297"/>
      <c r="WK54" s="297"/>
      <c r="WL54" s="297"/>
      <c r="WM54" s="297"/>
      <c r="WN54" s="297"/>
      <c r="WO54" s="297"/>
      <c r="WP54" s="297"/>
      <c r="WQ54" s="297"/>
      <c r="WR54" s="297"/>
      <c r="WS54" s="297"/>
      <c r="WT54" s="297"/>
      <c r="WU54" s="297"/>
      <c r="WV54" s="297"/>
      <c r="WW54" s="297"/>
      <c r="WX54" s="298"/>
      <c r="WY54" s="296"/>
      <c r="WZ54" s="297"/>
      <c r="XA54" s="297"/>
      <c r="XB54" s="297"/>
      <c r="XC54" s="297"/>
      <c r="XD54" s="297"/>
      <c r="XE54" s="297"/>
      <c r="XF54" s="297"/>
      <c r="XG54" s="297"/>
      <c r="XH54" s="297"/>
      <c r="XI54" s="297"/>
      <c r="XJ54" s="297"/>
      <c r="XK54" s="297"/>
      <c r="XL54" s="297"/>
      <c r="XM54" s="297"/>
      <c r="XN54" s="297"/>
      <c r="XO54" s="297"/>
      <c r="XP54" s="297"/>
      <c r="XQ54" s="297"/>
      <c r="XR54" s="297"/>
      <c r="XS54" s="297"/>
      <c r="XT54" s="297"/>
      <c r="XU54" s="297"/>
      <c r="XV54" s="297"/>
      <c r="XW54" s="297"/>
      <c r="XX54" s="297"/>
      <c r="XY54" s="297"/>
      <c r="XZ54" s="297"/>
      <c r="YA54" s="297"/>
      <c r="YB54" s="298"/>
      <c r="YC54" s="296"/>
      <c r="YD54" s="297"/>
      <c r="YE54" s="297"/>
      <c r="YF54" s="297"/>
      <c r="YG54" s="297"/>
      <c r="YH54" s="297"/>
      <c r="YI54" s="297"/>
      <c r="YJ54" s="297"/>
      <c r="YK54" s="297"/>
      <c r="YL54" s="297"/>
      <c r="YM54" s="297"/>
      <c r="YN54" s="297"/>
      <c r="YO54" s="297"/>
      <c r="YP54" s="297"/>
      <c r="YQ54" s="297"/>
      <c r="YR54" s="297"/>
      <c r="YS54" s="297"/>
      <c r="YT54" s="297"/>
      <c r="YU54" s="297"/>
      <c r="YV54" s="297"/>
      <c r="YW54" s="297"/>
      <c r="YX54" s="297"/>
      <c r="YY54" s="297"/>
      <c r="YZ54" s="297"/>
      <c r="ZA54" s="297"/>
      <c r="ZB54" s="297"/>
      <c r="ZC54" s="297"/>
      <c r="ZD54" s="297"/>
      <c r="ZE54" s="297"/>
      <c r="ZF54" s="297"/>
      <c r="ZG54" s="298"/>
      <c r="ZH54" s="296"/>
      <c r="ZI54" s="297"/>
      <c r="ZJ54" s="297"/>
      <c r="ZK54" s="297"/>
      <c r="ZL54" s="297"/>
      <c r="ZM54" s="297"/>
      <c r="ZN54" s="297"/>
      <c r="ZO54" s="297"/>
      <c r="ZP54" s="297"/>
      <c r="ZQ54" s="297"/>
      <c r="ZR54" s="297"/>
      <c r="ZS54" s="297"/>
      <c r="ZT54" s="297"/>
      <c r="ZU54" s="297"/>
      <c r="ZV54" s="297"/>
      <c r="ZW54" s="297"/>
      <c r="ZX54" s="297"/>
      <c r="ZY54" s="297"/>
      <c r="ZZ54" s="297"/>
      <c r="AAA54" s="297"/>
      <c r="AAB54" s="297"/>
      <c r="AAC54" s="297"/>
      <c r="AAD54" s="297"/>
      <c r="AAE54" s="297"/>
      <c r="AAF54" s="297"/>
      <c r="AAG54" s="297"/>
      <c r="AAH54" s="297"/>
      <c r="AAI54" s="297"/>
      <c r="AAJ54" s="297"/>
      <c r="AAK54" s="298"/>
      <c r="AAL54" s="296"/>
      <c r="AAM54" s="297"/>
      <c r="AAN54" s="297"/>
      <c r="AAO54" s="297"/>
      <c r="AAP54" s="297"/>
      <c r="AAQ54" s="297"/>
      <c r="AAR54" s="297"/>
      <c r="AAS54" s="297"/>
      <c r="AAT54" s="297"/>
      <c r="AAU54" s="297"/>
      <c r="AAV54" s="297"/>
      <c r="AAW54" s="297"/>
      <c r="AAX54" s="297"/>
      <c r="AAY54" s="297"/>
      <c r="AAZ54" s="297"/>
      <c r="ABA54" s="297"/>
      <c r="ABB54" s="297"/>
      <c r="ABC54" s="297"/>
      <c r="ABD54" s="297"/>
      <c r="ABE54" s="297"/>
      <c r="ABF54" s="297"/>
      <c r="ABG54" s="297"/>
      <c r="ABH54" s="297"/>
      <c r="ABI54" s="297"/>
      <c r="ABJ54" s="297"/>
      <c r="ABK54" s="297"/>
      <c r="ABL54" s="297"/>
      <c r="ABM54" s="297"/>
      <c r="ABN54" s="297"/>
      <c r="ABO54" s="297"/>
      <c r="ABP54" s="298"/>
      <c r="ABQ54" s="299"/>
    </row>
    <row r="55" spans="1:745" s="35" customFormat="1" ht="20.100000000000001" customHeight="1" x14ac:dyDescent="0.2">
      <c r="A55" s="37" t="str">
        <f>IF(Dateneingabe!A57=0,"zzz",Dateneingabe!A57)</f>
        <v>zzz</v>
      </c>
      <c r="B55" s="40" t="str">
        <f>IF(Dateneingabe!B57=0,"zzz",Dateneingabe!B57)</f>
        <v>zzz</v>
      </c>
      <c r="C55" s="40" t="str">
        <f>IF(Dateneingabe!C57=0,"zzz",Dateneingabe!C57)</f>
        <v>zzz</v>
      </c>
      <c r="D55" s="231">
        <f t="shared" ca="1" si="16"/>
        <v>0</v>
      </c>
      <c r="E55" s="304"/>
      <c r="F55" s="305"/>
      <c r="G55" s="305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5"/>
      <c r="W55" s="305"/>
      <c r="X55" s="305"/>
      <c r="Y55" s="305"/>
      <c r="Z55" s="305"/>
      <c r="AA55" s="305"/>
      <c r="AB55" s="305"/>
      <c r="AC55" s="305"/>
      <c r="AD55" s="305"/>
      <c r="AE55" s="305"/>
      <c r="AF55" s="305"/>
      <c r="AG55" s="305"/>
      <c r="AH55" s="305"/>
      <c r="AI55" s="305"/>
      <c r="AJ55" s="305"/>
      <c r="AK55" s="305"/>
      <c r="AL55" s="305"/>
      <c r="AM55" s="305"/>
      <c r="AN55" s="305"/>
      <c r="AO55" s="305"/>
      <c r="AP55" s="305"/>
      <c r="AQ55" s="305"/>
      <c r="AR55" s="305"/>
      <c r="AS55" s="305"/>
      <c r="AT55" s="305"/>
      <c r="AU55" s="305"/>
      <c r="AV55" s="305"/>
      <c r="AW55" s="305"/>
      <c r="AX55" s="305"/>
      <c r="AY55" s="305"/>
      <c r="AZ55" s="305"/>
      <c r="BA55" s="305"/>
      <c r="BB55" s="305"/>
      <c r="BC55" s="305"/>
      <c r="BD55" s="305"/>
      <c r="BE55" s="305"/>
      <c r="BF55" s="305"/>
      <c r="BG55" s="305"/>
      <c r="BH55" s="305"/>
      <c r="BI55" s="305"/>
      <c r="BJ55" s="305"/>
      <c r="BK55" s="305"/>
      <c r="BL55" s="305"/>
      <c r="BM55" s="305"/>
      <c r="BN55" s="305"/>
      <c r="BO55" s="305"/>
      <c r="BP55" s="305"/>
      <c r="BQ55" s="305"/>
      <c r="BR55" s="305"/>
      <c r="BS55" s="305"/>
      <c r="BT55" s="305"/>
      <c r="BU55" s="305"/>
      <c r="BV55" s="305"/>
      <c r="BW55" s="305"/>
      <c r="BX55" s="305"/>
      <c r="BY55" s="305"/>
      <c r="BZ55" s="305"/>
      <c r="CA55" s="305"/>
      <c r="CB55" s="305"/>
      <c r="CC55" s="305"/>
      <c r="CD55" s="305"/>
      <c r="CE55" s="305"/>
      <c r="CF55" s="305"/>
      <c r="CG55" s="305"/>
      <c r="CH55" s="305"/>
      <c r="CI55" s="305"/>
      <c r="CJ55" s="305"/>
      <c r="CK55" s="305"/>
      <c r="CL55" s="305"/>
      <c r="CM55" s="305"/>
      <c r="CN55" s="305"/>
      <c r="CO55" s="305"/>
      <c r="CP55" s="305"/>
      <c r="CQ55" s="305"/>
      <c r="CR55" s="305"/>
      <c r="CS55" s="305"/>
      <c r="CT55" s="305"/>
      <c r="CU55" s="305"/>
      <c r="CV55" s="305"/>
      <c r="CW55" s="305"/>
      <c r="CX55" s="305"/>
      <c r="CY55" s="305"/>
      <c r="CZ55" s="305"/>
      <c r="DA55" s="305"/>
      <c r="DB55" s="305"/>
      <c r="DC55" s="305"/>
      <c r="DD55" s="305"/>
      <c r="DE55" s="305"/>
      <c r="DF55" s="305"/>
      <c r="DG55" s="305"/>
      <c r="DH55" s="305"/>
      <c r="DI55" s="305"/>
      <c r="DJ55" s="305"/>
      <c r="DK55" s="305"/>
      <c r="DL55" s="305"/>
      <c r="DM55" s="305"/>
      <c r="DN55" s="305"/>
      <c r="DO55" s="305"/>
      <c r="DP55" s="305"/>
      <c r="DQ55" s="305"/>
      <c r="DR55" s="305"/>
      <c r="DS55" s="305"/>
      <c r="DT55" s="305"/>
      <c r="DU55" s="305"/>
      <c r="DV55" s="305"/>
      <c r="DW55" s="305"/>
      <c r="DX55" s="305"/>
      <c r="DY55" s="305"/>
      <c r="DZ55" s="305"/>
      <c r="EA55" s="305"/>
      <c r="EB55" s="305"/>
      <c r="EC55" s="305"/>
      <c r="ED55" s="305"/>
      <c r="EE55" s="305"/>
      <c r="EF55" s="305"/>
      <c r="EG55" s="305"/>
      <c r="EH55" s="305"/>
      <c r="EI55" s="305"/>
      <c r="EJ55" s="305"/>
      <c r="EK55" s="305"/>
      <c r="EL55" s="305"/>
      <c r="EM55" s="305"/>
      <c r="EN55" s="305"/>
      <c r="EO55" s="305"/>
      <c r="EP55" s="305"/>
      <c r="EQ55" s="305"/>
      <c r="ER55" s="305"/>
      <c r="ES55" s="305"/>
      <c r="ET55" s="305"/>
      <c r="EU55" s="305"/>
      <c r="EV55" s="305"/>
      <c r="EW55" s="305"/>
      <c r="EX55" s="305"/>
      <c r="EY55" s="305"/>
      <c r="EZ55" s="305"/>
      <c r="FA55" s="305"/>
      <c r="FB55" s="305"/>
      <c r="FC55" s="305"/>
      <c r="FD55" s="305"/>
      <c r="FE55" s="305"/>
      <c r="FF55" s="305"/>
      <c r="FG55" s="305"/>
      <c r="FH55" s="305"/>
      <c r="FI55" s="305"/>
      <c r="FJ55" s="305"/>
      <c r="FK55" s="305"/>
      <c r="FL55" s="305"/>
      <c r="FM55" s="305"/>
      <c r="FN55" s="305"/>
      <c r="FO55" s="305"/>
      <c r="FP55" s="305"/>
      <c r="FQ55" s="305"/>
      <c r="FR55" s="305"/>
      <c r="FS55" s="305"/>
      <c r="FT55" s="305"/>
      <c r="FU55" s="305"/>
      <c r="FV55" s="305"/>
      <c r="FW55" s="305"/>
      <c r="FX55" s="305"/>
      <c r="FY55" s="305"/>
      <c r="FZ55" s="305"/>
      <c r="GA55" s="305"/>
      <c r="GB55" s="305"/>
      <c r="GC55" s="305"/>
      <c r="GD55" s="305"/>
      <c r="GE55" s="305"/>
      <c r="GF55" s="305"/>
      <c r="GG55" s="305"/>
      <c r="GH55" s="305"/>
      <c r="GI55" s="305"/>
      <c r="GJ55" s="305"/>
      <c r="GK55" s="305"/>
      <c r="GL55" s="305"/>
      <c r="GM55" s="305"/>
      <c r="GN55" s="305"/>
      <c r="GO55" s="305"/>
      <c r="GP55" s="305"/>
      <c r="GQ55" s="305"/>
      <c r="GR55" s="305"/>
      <c r="GS55" s="305"/>
      <c r="GT55" s="305"/>
      <c r="GU55" s="305"/>
      <c r="GV55" s="305"/>
      <c r="GW55" s="305"/>
      <c r="GX55" s="305"/>
      <c r="GY55" s="305"/>
      <c r="GZ55" s="305"/>
      <c r="HA55" s="305"/>
      <c r="HB55" s="305"/>
      <c r="HC55" s="305"/>
      <c r="HD55" s="305"/>
      <c r="HE55" s="305"/>
      <c r="HF55" s="305"/>
      <c r="HG55" s="305"/>
      <c r="HH55" s="305"/>
      <c r="HI55" s="305"/>
      <c r="HJ55" s="305"/>
      <c r="HK55" s="305"/>
      <c r="HL55" s="305"/>
      <c r="HM55" s="305"/>
      <c r="HN55" s="305"/>
      <c r="HO55" s="305"/>
      <c r="HP55" s="305"/>
      <c r="HQ55" s="305"/>
      <c r="HR55" s="305"/>
      <c r="HS55" s="305"/>
      <c r="HT55" s="305"/>
      <c r="HU55" s="305"/>
      <c r="HV55" s="305"/>
      <c r="HW55" s="305"/>
      <c r="HX55" s="305"/>
      <c r="HY55" s="305"/>
      <c r="HZ55" s="305"/>
      <c r="IA55" s="305"/>
      <c r="IB55" s="305"/>
      <c r="IC55" s="305"/>
      <c r="ID55" s="305"/>
      <c r="IE55" s="305"/>
      <c r="IF55" s="305"/>
      <c r="IG55" s="305"/>
      <c r="IH55" s="305"/>
      <c r="II55" s="305"/>
      <c r="IJ55" s="305"/>
      <c r="IK55" s="305"/>
      <c r="IL55" s="305"/>
      <c r="IM55" s="305"/>
      <c r="IN55" s="305"/>
      <c r="IO55" s="305"/>
      <c r="IP55" s="305"/>
      <c r="IQ55" s="305"/>
      <c r="IR55" s="305"/>
      <c r="IS55" s="305"/>
      <c r="IT55" s="305"/>
      <c r="IU55" s="305"/>
      <c r="IV55" s="305"/>
      <c r="IW55" s="305"/>
      <c r="IX55" s="305"/>
      <c r="IY55" s="305"/>
      <c r="IZ55" s="305"/>
      <c r="JA55" s="305"/>
      <c r="JB55" s="305"/>
      <c r="JC55" s="305"/>
      <c r="JD55" s="305"/>
      <c r="JE55" s="305"/>
      <c r="JF55" s="305"/>
      <c r="JG55" s="305"/>
      <c r="JH55" s="305"/>
      <c r="JI55" s="305"/>
      <c r="JJ55" s="305"/>
      <c r="JK55" s="305"/>
      <c r="JL55" s="305"/>
      <c r="JM55" s="305"/>
      <c r="JN55" s="305"/>
      <c r="JO55" s="305"/>
      <c r="JP55" s="305"/>
      <c r="JQ55" s="305"/>
      <c r="JR55" s="305"/>
      <c r="JS55" s="305"/>
      <c r="JT55" s="305"/>
      <c r="JU55" s="305"/>
      <c r="JV55" s="305"/>
      <c r="JW55" s="305"/>
      <c r="JX55" s="305"/>
      <c r="JY55" s="305"/>
      <c r="JZ55" s="305"/>
      <c r="KA55" s="305"/>
      <c r="KB55" s="305"/>
      <c r="KC55" s="305"/>
      <c r="KD55" s="305"/>
      <c r="KE55" s="305"/>
      <c r="KF55" s="305"/>
      <c r="KG55" s="305"/>
      <c r="KH55" s="305"/>
      <c r="KI55" s="305"/>
      <c r="KJ55" s="305"/>
      <c r="KK55" s="305"/>
      <c r="KL55" s="305"/>
      <c r="KM55" s="305"/>
      <c r="KN55" s="305"/>
      <c r="KO55" s="305"/>
      <c r="KP55" s="305"/>
      <c r="KQ55" s="305"/>
      <c r="KR55" s="305"/>
      <c r="KS55" s="305"/>
      <c r="KT55" s="305"/>
      <c r="KU55" s="305"/>
      <c r="KV55" s="305"/>
      <c r="KW55" s="305"/>
      <c r="KX55" s="305"/>
      <c r="KY55" s="305"/>
      <c r="KZ55" s="305"/>
      <c r="LA55" s="305"/>
      <c r="LB55" s="305"/>
      <c r="LC55" s="305"/>
      <c r="LD55" s="305"/>
      <c r="LE55" s="305"/>
      <c r="LF55" s="305"/>
      <c r="LG55" s="305"/>
      <c r="LH55" s="305"/>
      <c r="LI55" s="305"/>
      <c r="LJ55" s="305"/>
      <c r="LK55" s="305"/>
      <c r="LL55" s="305"/>
      <c r="LM55" s="305"/>
      <c r="LN55" s="305"/>
      <c r="LO55" s="305"/>
      <c r="LP55" s="305"/>
      <c r="LQ55" s="305"/>
      <c r="LR55" s="305"/>
      <c r="LS55" s="305"/>
      <c r="LT55" s="305"/>
      <c r="LU55" s="305"/>
      <c r="LV55" s="305"/>
      <c r="LW55" s="305"/>
      <c r="LX55" s="305"/>
      <c r="LY55" s="305"/>
      <c r="LZ55" s="305"/>
      <c r="MA55" s="305"/>
      <c r="MB55" s="305"/>
      <c r="MC55" s="305"/>
      <c r="MD55" s="305"/>
      <c r="ME55" s="305"/>
      <c r="MF55" s="305"/>
      <c r="MG55" s="305"/>
      <c r="MH55" s="305"/>
      <c r="MI55" s="305"/>
      <c r="MJ55" s="305"/>
      <c r="MK55" s="305"/>
      <c r="ML55" s="305"/>
      <c r="MM55" s="305"/>
      <c r="MN55" s="305"/>
      <c r="MO55" s="305"/>
      <c r="MP55" s="305"/>
      <c r="MQ55" s="305"/>
      <c r="MR55" s="305"/>
      <c r="MS55" s="305"/>
      <c r="MT55" s="305"/>
      <c r="MU55" s="305"/>
      <c r="MV55" s="305"/>
      <c r="MW55" s="305"/>
      <c r="MX55" s="305"/>
      <c r="MY55" s="305"/>
      <c r="MZ55" s="305"/>
      <c r="NA55" s="305"/>
      <c r="NB55" s="305"/>
      <c r="NC55" s="305"/>
      <c r="ND55" s="305"/>
      <c r="NE55" s="305"/>
      <c r="NF55" s="305"/>
      <c r="NH55" s="264">
        <f>Dateneingabe!N57</f>
        <v>51</v>
      </c>
      <c r="NI55" s="306"/>
      <c r="NJ55" s="264">
        <f>Dateneingabe!K57</f>
        <v>0</v>
      </c>
      <c r="NK55" s="264">
        <f>Dateneingabe!L57</f>
        <v>0</v>
      </c>
      <c r="NL55" s="264">
        <f>Dateneingabe!M57</f>
        <v>0</v>
      </c>
      <c r="NM55" s="264">
        <f t="shared" si="17"/>
        <v>0</v>
      </c>
      <c r="NN55" s="264">
        <f t="shared" si="18"/>
        <v>0</v>
      </c>
      <c r="NO55" s="296"/>
      <c r="NP55" s="297"/>
      <c r="NQ55" s="297"/>
      <c r="NR55" s="297"/>
      <c r="NS55" s="297"/>
      <c r="NT55" s="297"/>
      <c r="NU55" s="297"/>
      <c r="NV55" s="297"/>
      <c r="NW55" s="297"/>
      <c r="NX55" s="297"/>
      <c r="NY55" s="297"/>
      <c r="NZ55" s="297"/>
      <c r="OA55" s="297"/>
      <c r="OB55" s="297"/>
      <c r="OC55" s="297"/>
      <c r="OD55" s="297"/>
      <c r="OE55" s="297"/>
      <c r="OF55" s="297"/>
      <c r="OG55" s="297"/>
      <c r="OH55" s="297"/>
      <c r="OI55" s="297"/>
      <c r="OJ55" s="297"/>
      <c r="OK55" s="297"/>
      <c r="OL55" s="297"/>
      <c r="OM55" s="297"/>
      <c r="ON55" s="297"/>
      <c r="OO55" s="297"/>
      <c r="OP55" s="297"/>
      <c r="OQ55" s="297"/>
      <c r="OR55" s="297"/>
      <c r="OS55" s="298"/>
      <c r="OT55" s="296"/>
      <c r="OU55" s="297"/>
      <c r="OV55" s="297"/>
      <c r="OW55" s="297"/>
      <c r="OX55" s="297"/>
      <c r="OY55" s="297"/>
      <c r="OZ55" s="297"/>
      <c r="PA55" s="297"/>
      <c r="PB55" s="297"/>
      <c r="PC55" s="297"/>
      <c r="PD55" s="297"/>
      <c r="PE55" s="297"/>
      <c r="PF55" s="297"/>
      <c r="PG55" s="297"/>
      <c r="PH55" s="297"/>
      <c r="PI55" s="297"/>
      <c r="PJ55" s="297"/>
      <c r="PK55" s="297"/>
      <c r="PL55" s="297"/>
      <c r="PM55" s="297"/>
      <c r="PN55" s="297"/>
      <c r="PO55" s="297"/>
      <c r="PP55" s="297"/>
      <c r="PQ55" s="297"/>
      <c r="PR55" s="297"/>
      <c r="PS55" s="297"/>
      <c r="PT55" s="297"/>
      <c r="PU55" s="297"/>
      <c r="PV55" s="298"/>
      <c r="PW55" s="296"/>
      <c r="PX55" s="297"/>
      <c r="PY55" s="297"/>
      <c r="PZ55" s="297"/>
      <c r="QA55" s="297"/>
      <c r="QB55" s="297"/>
      <c r="QC55" s="297"/>
      <c r="QD55" s="297"/>
      <c r="QE55" s="297"/>
      <c r="QF55" s="297"/>
      <c r="QG55" s="297"/>
      <c r="QH55" s="297"/>
      <c r="QI55" s="297"/>
      <c r="QJ55" s="297"/>
      <c r="QK55" s="297"/>
      <c r="QL55" s="297"/>
      <c r="QM55" s="297"/>
      <c r="QN55" s="297"/>
      <c r="QO55" s="297"/>
      <c r="QP55" s="297"/>
      <c r="QQ55" s="297"/>
      <c r="QR55" s="297"/>
      <c r="QS55" s="297"/>
      <c r="QT55" s="297"/>
      <c r="QU55" s="297"/>
      <c r="QV55" s="297"/>
      <c r="QW55" s="297"/>
      <c r="QX55" s="297"/>
      <c r="QY55" s="297"/>
      <c r="QZ55" s="297"/>
      <c r="RA55" s="298"/>
      <c r="RB55" s="296"/>
      <c r="RC55" s="297"/>
      <c r="RD55" s="297"/>
      <c r="RE55" s="297"/>
      <c r="RF55" s="297"/>
      <c r="RG55" s="297"/>
      <c r="RH55" s="297"/>
      <c r="RI55" s="297"/>
      <c r="RJ55" s="297"/>
      <c r="RK55" s="297"/>
      <c r="RL55" s="297"/>
      <c r="RM55" s="297"/>
      <c r="RN55" s="297"/>
      <c r="RO55" s="297"/>
      <c r="RP55" s="297"/>
      <c r="RQ55" s="297"/>
      <c r="RR55" s="297"/>
      <c r="RS55" s="297"/>
      <c r="RT55" s="297"/>
      <c r="RU55" s="297"/>
      <c r="RV55" s="297"/>
      <c r="RW55" s="297"/>
      <c r="RX55" s="297"/>
      <c r="RY55" s="297"/>
      <c r="RZ55" s="297"/>
      <c r="SA55" s="297"/>
      <c r="SB55" s="297"/>
      <c r="SC55" s="297"/>
      <c r="SD55" s="297"/>
      <c r="SE55" s="298"/>
      <c r="SF55" s="296"/>
      <c r="SG55" s="297"/>
      <c r="SH55" s="297"/>
      <c r="SI55" s="297"/>
      <c r="SJ55" s="297"/>
      <c r="SK55" s="297"/>
      <c r="SL55" s="297"/>
      <c r="SM55" s="297"/>
      <c r="SN55" s="297"/>
      <c r="SO55" s="297"/>
      <c r="SP55" s="297"/>
      <c r="SQ55" s="297"/>
      <c r="SR55" s="297"/>
      <c r="SS55" s="297"/>
      <c r="ST55" s="297"/>
      <c r="SU55" s="297"/>
      <c r="SV55" s="297"/>
      <c r="SW55" s="297"/>
      <c r="SX55" s="297"/>
      <c r="SY55" s="297"/>
      <c r="SZ55" s="297"/>
      <c r="TA55" s="297"/>
      <c r="TB55" s="297"/>
      <c r="TC55" s="297"/>
      <c r="TD55" s="297"/>
      <c r="TE55" s="297"/>
      <c r="TF55" s="297"/>
      <c r="TG55" s="297"/>
      <c r="TH55" s="297"/>
      <c r="TI55" s="297"/>
      <c r="TJ55" s="298"/>
      <c r="TK55" s="296"/>
      <c r="TL55" s="297"/>
      <c r="TM55" s="297"/>
      <c r="TN55" s="297"/>
      <c r="TO55" s="297"/>
      <c r="TP55" s="297"/>
      <c r="TQ55" s="297"/>
      <c r="TR55" s="297"/>
      <c r="TS55" s="297"/>
      <c r="TT55" s="297"/>
      <c r="TU55" s="297"/>
      <c r="TV55" s="297"/>
      <c r="TW55" s="297"/>
      <c r="TX55" s="297"/>
      <c r="TY55" s="297"/>
      <c r="TZ55" s="297"/>
      <c r="UA55" s="297"/>
      <c r="UB55" s="297"/>
      <c r="UC55" s="297"/>
      <c r="UD55" s="297"/>
      <c r="UE55" s="297"/>
      <c r="UF55" s="297"/>
      <c r="UG55" s="297"/>
      <c r="UH55" s="297"/>
      <c r="UI55" s="297"/>
      <c r="UJ55" s="297"/>
      <c r="UK55" s="297"/>
      <c r="UL55" s="297"/>
      <c r="UM55" s="297"/>
      <c r="UN55" s="298"/>
      <c r="UO55" s="296"/>
      <c r="UP55" s="297"/>
      <c r="UQ55" s="297"/>
      <c r="UR55" s="297"/>
      <c r="US55" s="297"/>
      <c r="UT55" s="297"/>
      <c r="UU55" s="297"/>
      <c r="UV55" s="297"/>
      <c r="UW55" s="297"/>
      <c r="UX55" s="297"/>
      <c r="UY55" s="297"/>
      <c r="UZ55" s="297"/>
      <c r="VA55" s="297"/>
      <c r="VB55" s="297"/>
      <c r="VC55" s="297"/>
      <c r="VD55" s="297"/>
      <c r="VE55" s="297"/>
      <c r="VF55" s="297"/>
      <c r="VG55" s="297"/>
      <c r="VH55" s="297"/>
      <c r="VI55" s="297"/>
      <c r="VJ55" s="297"/>
      <c r="VK55" s="297"/>
      <c r="VL55" s="297"/>
      <c r="VM55" s="297"/>
      <c r="VN55" s="297"/>
      <c r="VO55" s="297"/>
      <c r="VP55" s="297"/>
      <c r="VQ55" s="297"/>
      <c r="VR55" s="297"/>
      <c r="VS55" s="298"/>
      <c r="VT55" s="296"/>
      <c r="VU55" s="297"/>
      <c r="VV55" s="297"/>
      <c r="VW55" s="297"/>
      <c r="VX55" s="297"/>
      <c r="VY55" s="297"/>
      <c r="VZ55" s="297"/>
      <c r="WA55" s="297"/>
      <c r="WB55" s="297"/>
      <c r="WC55" s="297"/>
      <c r="WD55" s="297"/>
      <c r="WE55" s="297"/>
      <c r="WF55" s="297"/>
      <c r="WG55" s="297"/>
      <c r="WH55" s="297"/>
      <c r="WI55" s="297"/>
      <c r="WJ55" s="297"/>
      <c r="WK55" s="297"/>
      <c r="WL55" s="297"/>
      <c r="WM55" s="297"/>
      <c r="WN55" s="297"/>
      <c r="WO55" s="297"/>
      <c r="WP55" s="297"/>
      <c r="WQ55" s="297"/>
      <c r="WR55" s="297"/>
      <c r="WS55" s="297"/>
      <c r="WT55" s="297"/>
      <c r="WU55" s="297"/>
      <c r="WV55" s="297"/>
      <c r="WW55" s="297"/>
      <c r="WX55" s="298"/>
      <c r="WY55" s="296"/>
      <c r="WZ55" s="297"/>
      <c r="XA55" s="297"/>
      <c r="XB55" s="297"/>
      <c r="XC55" s="297"/>
      <c r="XD55" s="297"/>
      <c r="XE55" s="297"/>
      <c r="XF55" s="297"/>
      <c r="XG55" s="297"/>
      <c r="XH55" s="297"/>
      <c r="XI55" s="297"/>
      <c r="XJ55" s="297"/>
      <c r="XK55" s="297"/>
      <c r="XL55" s="297"/>
      <c r="XM55" s="297"/>
      <c r="XN55" s="297"/>
      <c r="XO55" s="297"/>
      <c r="XP55" s="297"/>
      <c r="XQ55" s="297"/>
      <c r="XR55" s="297"/>
      <c r="XS55" s="297"/>
      <c r="XT55" s="297"/>
      <c r="XU55" s="297"/>
      <c r="XV55" s="297"/>
      <c r="XW55" s="297"/>
      <c r="XX55" s="297"/>
      <c r="XY55" s="297"/>
      <c r="XZ55" s="297"/>
      <c r="YA55" s="297"/>
      <c r="YB55" s="298"/>
      <c r="YC55" s="296"/>
      <c r="YD55" s="297"/>
      <c r="YE55" s="297"/>
      <c r="YF55" s="297"/>
      <c r="YG55" s="297"/>
      <c r="YH55" s="297"/>
      <c r="YI55" s="297"/>
      <c r="YJ55" s="297"/>
      <c r="YK55" s="297"/>
      <c r="YL55" s="297"/>
      <c r="YM55" s="297"/>
      <c r="YN55" s="297"/>
      <c r="YO55" s="297"/>
      <c r="YP55" s="297"/>
      <c r="YQ55" s="297"/>
      <c r="YR55" s="297"/>
      <c r="YS55" s="297"/>
      <c r="YT55" s="297"/>
      <c r="YU55" s="297"/>
      <c r="YV55" s="297"/>
      <c r="YW55" s="297"/>
      <c r="YX55" s="297"/>
      <c r="YY55" s="297"/>
      <c r="YZ55" s="297"/>
      <c r="ZA55" s="297"/>
      <c r="ZB55" s="297"/>
      <c r="ZC55" s="297"/>
      <c r="ZD55" s="297"/>
      <c r="ZE55" s="297"/>
      <c r="ZF55" s="297"/>
      <c r="ZG55" s="298"/>
      <c r="ZH55" s="296"/>
      <c r="ZI55" s="297"/>
      <c r="ZJ55" s="297"/>
      <c r="ZK55" s="297"/>
      <c r="ZL55" s="297"/>
      <c r="ZM55" s="297"/>
      <c r="ZN55" s="297"/>
      <c r="ZO55" s="297"/>
      <c r="ZP55" s="297"/>
      <c r="ZQ55" s="297"/>
      <c r="ZR55" s="297"/>
      <c r="ZS55" s="297"/>
      <c r="ZT55" s="297"/>
      <c r="ZU55" s="297"/>
      <c r="ZV55" s="297"/>
      <c r="ZW55" s="297"/>
      <c r="ZX55" s="297"/>
      <c r="ZY55" s="297"/>
      <c r="ZZ55" s="297"/>
      <c r="AAA55" s="297"/>
      <c r="AAB55" s="297"/>
      <c r="AAC55" s="297"/>
      <c r="AAD55" s="297"/>
      <c r="AAE55" s="297"/>
      <c r="AAF55" s="297"/>
      <c r="AAG55" s="297"/>
      <c r="AAH55" s="297"/>
      <c r="AAI55" s="297"/>
      <c r="AAJ55" s="297"/>
      <c r="AAK55" s="298"/>
      <c r="AAL55" s="296"/>
      <c r="AAM55" s="297"/>
      <c r="AAN55" s="297"/>
      <c r="AAO55" s="297"/>
      <c r="AAP55" s="297"/>
      <c r="AAQ55" s="297"/>
      <c r="AAR55" s="297"/>
      <c r="AAS55" s="297"/>
      <c r="AAT55" s="297"/>
      <c r="AAU55" s="297"/>
      <c r="AAV55" s="297"/>
      <c r="AAW55" s="297"/>
      <c r="AAX55" s="297"/>
      <c r="AAY55" s="297"/>
      <c r="AAZ55" s="297"/>
      <c r="ABA55" s="297"/>
      <c r="ABB55" s="297"/>
      <c r="ABC55" s="297"/>
      <c r="ABD55" s="297"/>
      <c r="ABE55" s="297"/>
      <c r="ABF55" s="297"/>
      <c r="ABG55" s="297"/>
      <c r="ABH55" s="297"/>
      <c r="ABI55" s="297"/>
      <c r="ABJ55" s="297"/>
      <c r="ABK55" s="297"/>
      <c r="ABL55" s="297"/>
      <c r="ABM55" s="297"/>
      <c r="ABN55" s="297"/>
      <c r="ABO55" s="297"/>
      <c r="ABP55" s="298"/>
      <c r="ABQ55" s="299"/>
    </row>
    <row r="56" spans="1:745" s="35" customFormat="1" ht="20.100000000000001" customHeight="1" x14ac:dyDescent="0.2">
      <c r="A56" s="37" t="str">
        <f>IF(Dateneingabe!A58=0,"zzz",Dateneingabe!A58)</f>
        <v>zzz</v>
      </c>
      <c r="B56" s="40" t="str">
        <f>IF(Dateneingabe!B58=0,"zzz",Dateneingabe!B58)</f>
        <v>zzz</v>
      </c>
      <c r="C56" s="40" t="str">
        <f>IF(Dateneingabe!C58=0,"zzz",Dateneingabe!C58)</f>
        <v>zzz</v>
      </c>
      <c r="D56" s="231">
        <f t="shared" ca="1" si="16"/>
        <v>0</v>
      </c>
      <c r="E56" s="304"/>
      <c r="F56" s="305"/>
      <c r="G56" s="305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G56" s="305"/>
      <c r="AH56" s="305"/>
      <c r="AI56" s="305"/>
      <c r="AJ56" s="305"/>
      <c r="AK56" s="305"/>
      <c r="AL56" s="305"/>
      <c r="AM56" s="305"/>
      <c r="AN56" s="305"/>
      <c r="AO56" s="305"/>
      <c r="AP56" s="305"/>
      <c r="AQ56" s="305"/>
      <c r="AR56" s="305"/>
      <c r="AS56" s="305"/>
      <c r="AT56" s="305"/>
      <c r="AU56" s="305"/>
      <c r="AV56" s="305"/>
      <c r="AW56" s="305"/>
      <c r="AX56" s="305"/>
      <c r="AY56" s="305"/>
      <c r="AZ56" s="305"/>
      <c r="BA56" s="305"/>
      <c r="BB56" s="305"/>
      <c r="BC56" s="305"/>
      <c r="BD56" s="305"/>
      <c r="BE56" s="305"/>
      <c r="BF56" s="305"/>
      <c r="BG56" s="305"/>
      <c r="BH56" s="305"/>
      <c r="BI56" s="305"/>
      <c r="BJ56" s="305"/>
      <c r="BK56" s="305"/>
      <c r="BL56" s="305"/>
      <c r="BM56" s="305"/>
      <c r="BN56" s="305"/>
      <c r="BO56" s="305"/>
      <c r="BP56" s="305"/>
      <c r="BQ56" s="305"/>
      <c r="BR56" s="305"/>
      <c r="BS56" s="305"/>
      <c r="BT56" s="305"/>
      <c r="BU56" s="305"/>
      <c r="BV56" s="305"/>
      <c r="BW56" s="305"/>
      <c r="BX56" s="305"/>
      <c r="BY56" s="305"/>
      <c r="BZ56" s="305"/>
      <c r="CA56" s="305"/>
      <c r="CB56" s="305"/>
      <c r="CC56" s="305"/>
      <c r="CD56" s="305"/>
      <c r="CE56" s="305"/>
      <c r="CF56" s="305"/>
      <c r="CG56" s="305"/>
      <c r="CH56" s="305"/>
      <c r="CI56" s="305"/>
      <c r="CJ56" s="305"/>
      <c r="CK56" s="305"/>
      <c r="CL56" s="305"/>
      <c r="CM56" s="305"/>
      <c r="CN56" s="305"/>
      <c r="CO56" s="305"/>
      <c r="CP56" s="305"/>
      <c r="CQ56" s="305"/>
      <c r="CR56" s="305"/>
      <c r="CS56" s="305"/>
      <c r="CT56" s="305"/>
      <c r="CU56" s="305"/>
      <c r="CV56" s="305"/>
      <c r="CW56" s="305"/>
      <c r="CX56" s="305"/>
      <c r="CY56" s="305"/>
      <c r="CZ56" s="305"/>
      <c r="DA56" s="305"/>
      <c r="DB56" s="305"/>
      <c r="DC56" s="305"/>
      <c r="DD56" s="305"/>
      <c r="DE56" s="305"/>
      <c r="DF56" s="305"/>
      <c r="DG56" s="305"/>
      <c r="DH56" s="305"/>
      <c r="DI56" s="305"/>
      <c r="DJ56" s="305"/>
      <c r="DK56" s="305"/>
      <c r="DL56" s="305"/>
      <c r="DM56" s="305"/>
      <c r="DN56" s="305"/>
      <c r="DO56" s="305"/>
      <c r="DP56" s="305"/>
      <c r="DQ56" s="305"/>
      <c r="DR56" s="305"/>
      <c r="DS56" s="305"/>
      <c r="DT56" s="305"/>
      <c r="DU56" s="305"/>
      <c r="DV56" s="305"/>
      <c r="DW56" s="305"/>
      <c r="DX56" s="305"/>
      <c r="DY56" s="305"/>
      <c r="DZ56" s="305"/>
      <c r="EA56" s="305"/>
      <c r="EB56" s="305"/>
      <c r="EC56" s="305"/>
      <c r="ED56" s="305"/>
      <c r="EE56" s="305"/>
      <c r="EF56" s="305"/>
      <c r="EG56" s="305"/>
      <c r="EH56" s="305"/>
      <c r="EI56" s="305"/>
      <c r="EJ56" s="305"/>
      <c r="EK56" s="305"/>
      <c r="EL56" s="305"/>
      <c r="EM56" s="305"/>
      <c r="EN56" s="305"/>
      <c r="EO56" s="305"/>
      <c r="EP56" s="305"/>
      <c r="EQ56" s="305"/>
      <c r="ER56" s="305"/>
      <c r="ES56" s="305"/>
      <c r="ET56" s="305"/>
      <c r="EU56" s="305"/>
      <c r="EV56" s="305"/>
      <c r="EW56" s="305"/>
      <c r="EX56" s="305"/>
      <c r="EY56" s="305"/>
      <c r="EZ56" s="305"/>
      <c r="FA56" s="305"/>
      <c r="FB56" s="305"/>
      <c r="FC56" s="305"/>
      <c r="FD56" s="305"/>
      <c r="FE56" s="305"/>
      <c r="FF56" s="305"/>
      <c r="FG56" s="305"/>
      <c r="FH56" s="305"/>
      <c r="FI56" s="305"/>
      <c r="FJ56" s="305"/>
      <c r="FK56" s="305"/>
      <c r="FL56" s="305"/>
      <c r="FM56" s="305"/>
      <c r="FN56" s="305"/>
      <c r="FO56" s="305"/>
      <c r="FP56" s="305"/>
      <c r="FQ56" s="305"/>
      <c r="FR56" s="305"/>
      <c r="FS56" s="305"/>
      <c r="FT56" s="305"/>
      <c r="FU56" s="305"/>
      <c r="FV56" s="305"/>
      <c r="FW56" s="305"/>
      <c r="FX56" s="305"/>
      <c r="FY56" s="305"/>
      <c r="FZ56" s="305"/>
      <c r="GA56" s="305"/>
      <c r="GB56" s="305"/>
      <c r="GC56" s="305"/>
      <c r="GD56" s="305"/>
      <c r="GE56" s="305"/>
      <c r="GF56" s="305"/>
      <c r="GG56" s="305"/>
      <c r="GH56" s="305"/>
      <c r="GI56" s="305"/>
      <c r="GJ56" s="305"/>
      <c r="GK56" s="305"/>
      <c r="GL56" s="305"/>
      <c r="GM56" s="305"/>
      <c r="GN56" s="305"/>
      <c r="GO56" s="305"/>
      <c r="GP56" s="305"/>
      <c r="GQ56" s="305"/>
      <c r="GR56" s="305"/>
      <c r="GS56" s="305"/>
      <c r="GT56" s="305"/>
      <c r="GU56" s="305"/>
      <c r="GV56" s="305"/>
      <c r="GW56" s="305"/>
      <c r="GX56" s="305"/>
      <c r="GY56" s="305"/>
      <c r="GZ56" s="305"/>
      <c r="HA56" s="305"/>
      <c r="HB56" s="305"/>
      <c r="HC56" s="305"/>
      <c r="HD56" s="305"/>
      <c r="HE56" s="305"/>
      <c r="HF56" s="305"/>
      <c r="HG56" s="305"/>
      <c r="HH56" s="305"/>
      <c r="HI56" s="305"/>
      <c r="HJ56" s="305"/>
      <c r="HK56" s="305"/>
      <c r="HL56" s="305"/>
      <c r="HM56" s="305"/>
      <c r="HN56" s="305"/>
      <c r="HO56" s="305"/>
      <c r="HP56" s="305"/>
      <c r="HQ56" s="305"/>
      <c r="HR56" s="305"/>
      <c r="HS56" s="305"/>
      <c r="HT56" s="305"/>
      <c r="HU56" s="305"/>
      <c r="HV56" s="305"/>
      <c r="HW56" s="305"/>
      <c r="HX56" s="305"/>
      <c r="HY56" s="305"/>
      <c r="HZ56" s="305"/>
      <c r="IA56" s="305"/>
      <c r="IB56" s="305"/>
      <c r="IC56" s="305"/>
      <c r="ID56" s="305"/>
      <c r="IE56" s="305"/>
      <c r="IF56" s="305"/>
      <c r="IG56" s="305"/>
      <c r="IH56" s="305"/>
      <c r="II56" s="305"/>
      <c r="IJ56" s="305"/>
      <c r="IK56" s="305"/>
      <c r="IL56" s="305"/>
      <c r="IM56" s="305"/>
      <c r="IN56" s="305"/>
      <c r="IO56" s="305"/>
      <c r="IP56" s="305"/>
      <c r="IQ56" s="305"/>
      <c r="IR56" s="305"/>
      <c r="IS56" s="305"/>
      <c r="IT56" s="305"/>
      <c r="IU56" s="305"/>
      <c r="IV56" s="305"/>
      <c r="IW56" s="305"/>
      <c r="IX56" s="305"/>
      <c r="IY56" s="305"/>
      <c r="IZ56" s="305"/>
      <c r="JA56" s="305"/>
      <c r="JB56" s="305"/>
      <c r="JC56" s="305"/>
      <c r="JD56" s="305"/>
      <c r="JE56" s="305"/>
      <c r="JF56" s="305"/>
      <c r="JG56" s="305"/>
      <c r="JH56" s="305"/>
      <c r="JI56" s="305"/>
      <c r="JJ56" s="305"/>
      <c r="JK56" s="305"/>
      <c r="JL56" s="305"/>
      <c r="JM56" s="305"/>
      <c r="JN56" s="305"/>
      <c r="JO56" s="305"/>
      <c r="JP56" s="305"/>
      <c r="JQ56" s="305"/>
      <c r="JR56" s="305"/>
      <c r="JS56" s="305"/>
      <c r="JT56" s="305"/>
      <c r="JU56" s="305"/>
      <c r="JV56" s="305"/>
      <c r="JW56" s="305"/>
      <c r="JX56" s="305"/>
      <c r="JY56" s="305"/>
      <c r="JZ56" s="305"/>
      <c r="KA56" s="305"/>
      <c r="KB56" s="305"/>
      <c r="KC56" s="305"/>
      <c r="KD56" s="305"/>
      <c r="KE56" s="305"/>
      <c r="KF56" s="305"/>
      <c r="KG56" s="305"/>
      <c r="KH56" s="305"/>
      <c r="KI56" s="305"/>
      <c r="KJ56" s="305"/>
      <c r="KK56" s="305"/>
      <c r="KL56" s="305"/>
      <c r="KM56" s="305"/>
      <c r="KN56" s="305"/>
      <c r="KO56" s="305"/>
      <c r="KP56" s="305"/>
      <c r="KQ56" s="305"/>
      <c r="KR56" s="305"/>
      <c r="KS56" s="305"/>
      <c r="KT56" s="305"/>
      <c r="KU56" s="305"/>
      <c r="KV56" s="305"/>
      <c r="KW56" s="305"/>
      <c r="KX56" s="305"/>
      <c r="KY56" s="305"/>
      <c r="KZ56" s="305"/>
      <c r="LA56" s="305"/>
      <c r="LB56" s="305"/>
      <c r="LC56" s="305"/>
      <c r="LD56" s="305"/>
      <c r="LE56" s="305"/>
      <c r="LF56" s="305"/>
      <c r="LG56" s="305"/>
      <c r="LH56" s="305"/>
      <c r="LI56" s="305"/>
      <c r="LJ56" s="305"/>
      <c r="LK56" s="305"/>
      <c r="LL56" s="305"/>
      <c r="LM56" s="305"/>
      <c r="LN56" s="305"/>
      <c r="LO56" s="305"/>
      <c r="LP56" s="305"/>
      <c r="LQ56" s="305"/>
      <c r="LR56" s="305"/>
      <c r="LS56" s="305"/>
      <c r="LT56" s="305"/>
      <c r="LU56" s="305"/>
      <c r="LV56" s="305"/>
      <c r="LW56" s="305"/>
      <c r="LX56" s="305"/>
      <c r="LY56" s="305"/>
      <c r="LZ56" s="305"/>
      <c r="MA56" s="305"/>
      <c r="MB56" s="305"/>
      <c r="MC56" s="305"/>
      <c r="MD56" s="305"/>
      <c r="ME56" s="305"/>
      <c r="MF56" s="305"/>
      <c r="MG56" s="305"/>
      <c r="MH56" s="305"/>
      <c r="MI56" s="305"/>
      <c r="MJ56" s="305"/>
      <c r="MK56" s="305"/>
      <c r="ML56" s="305"/>
      <c r="MM56" s="305"/>
      <c r="MN56" s="305"/>
      <c r="MO56" s="305"/>
      <c r="MP56" s="305"/>
      <c r="MQ56" s="305"/>
      <c r="MR56" s="305"/>
      <c r="MS56" s="305"/>
      <c r="MT56" s="305"/>
      <c r="MU56" s="305"/>
      <c r="MV56" s="305"/>
      <c r="MW56" s="305"/>
      <c r="MX56" s="305"/>
      <c r="MY56" s="305"/>
      <c r="MZ56" s="305"/>
      <c r="NA56" s="305"/>
      <c r="NB56" s="305"/>
      <c r="NC56" s="305"/>
      <c r="ND56" s="305"/>
      <c r="NE56" s="305"/>
      <c r="NF56" s="305"/>
      <c r="NH56" s="264">
        <f>Dateneingabe!N58</f>
        <v>52</v>
      </c>
      <c r="NI56" s="306"/>
      <c r="NJ56" s="264">
        <f>Dateneingabe!K58</f>
        <v>0</v>
      </c>
      <c r="NK56" s="264">
        <f>Dateneingabe!L58</f>
        <v>0</v>
      </c>
      <c r="NL56" s="264">
        <f>Dateneingabe!M58</f>
        <v>0</v>
      </c>
      <c r="NM56" s="264">
        <f t="shared" si="17"/>
        <v>0</v>
      </c>
      <c r="NN56" s="264">
        <f t="shared" si="18"/>
        <v>0</v>
      </c>
      <c r="NO56" s="296"/>
      <c r="NP56" s="297"/>
      <c r="NQ56" s="297"/>
      <c r="NR56" s="297"/>
      <c r="NS56" s="297"/>
      <c r="NT56" s="297"/>
      <c r="NU56" s="297"/>
      <c r="NV56" s="297"/>
      <c r="NW56" s="297"/>
      <c r="NX56" s="297"/>
      <c r="NY56" s="297"/>
      <c r="NZ56" s="297"/>
      <c r="OA56" s="297"/>
      <c r="OB56" s="297"/>
      <c r="OC56" s="297"/>
      <c r="OD56" s="297"/>
      <c r="OE56" s="297"/>
      <c r="OF56" s="297"/>
      <c r="OG56" s="297"/>
      <c r="OH56" s="297"/>
      <c r="OI56" s="297"/>
      <c r="OJ56" s="297"/>
      <c r="OK56" s="297"/>
      <c r="OL56" s="297"/>
      <c r="OM56" s="297"/>
      <c r="ON56" s="297"/>
      <c r="OO56" s="297"/>
      <c r="OP56" s="297"/>
      <c r="OQ56" s="297"/>
      <c r="OR56" s="297"/>
      <c r="OS56" s="298"/>
      <c r="OT56" s="296"/>
      <c r="OU56" s="297"/>
      <c r="OV56" s="297"/>
      <c r="OW56" s="297"/>
      <c r="OX56" s="297"/>
      <c r="OY56" s="297"/>
      <c r="OZ56" s="297"/>
      <c r="PA56" s="297"/>
      <c r="PB56" s="297"/>
      <c r="PC56" s="297"/>
      <c r="PD56" s="297"/>
      <c r="PE56" s="297"/>
      <c r="PF56" s="297"/>
      <c r="PG56" s="297"/>
      <c r="PH56" s="297"/>
      <c r="PI56" s="297"/>
      <c r="PJ56" s="297"/>
      <c r="PK56" s="297"/>
      <c r="PL56" s="297"/>
      <c r="PM56" s="297"/>
      <c r="PN56" s="297"/>
      <c r="PO56" s="297"/>
      <c r="PP56" s="297"/>
      <c r="PQ56" s="297"/>
      <c r="PR56" s="297"/>
      <c r="PS56" s="297"/>
      <c r="PT56" s="297"/>
      <c r="PU56" s="297"/>
      <c r="PV56" s="298"/>
      <c r="PW56" s="296"/>
      <c r="PX56" s="297"/>
      <c r="PY56" s="297"/>
      <c r="PZ56" s="297"/>
      <c r="QA56" s="297"/>
      <c r="QB56" s="297"/>
      <c r="QC56" s="297"/>
      <c r="QD56" s="297"/>
      <c r="QE56" s="297"/>
      <c r="QF56" s="297"/>
      <c r="QG56" s="297"/>
      <c r="QH56" s="297"/>
      <c r="QI56" s="297"/>
      <c r="QJ56" s="297"/>
      <c r="QK56" s="297"/>
      <c r="QL56" s="297"/>
      <c r="QM56" s="297"/>
      <c r="QN56" s="297"/>
      <c r="QO56" s="297"/>
      <c r="QP56" s="297"/>
      <c r="QQ56" s="297"/>
      <c r="QR56" s="297"/>
      <c r="QS56" s="297"/>
      <c r="QT56" s="297"/>
      <c r="QU56" s="297"/>
      <c r="QV56" s="297"/>
      <c r="QW56" s="297"/>
      <c r="QX56" s="297"/>
      <c r="QY56" s="297"/>
      <c r="QZ56" s="297"/>
      <c r="RA56" s="298"/>
      <c r="RB56" s="296"/>
      <c r="RC56" s="297"/>
      <c r="RD56" s="297"/>
      <c r="RE56" s="297"/>
      <c r="RF56" s="297"/>
      <c r="RG56" s="297"/>
      <c r="RH56" s="297"/>
      <c r="RI56" s="297"/>
      <c r="RJ56" s="297"/>
      <c r="RK56" s="297"/>
      <c r="RL56" s="297"/>
      <c r="RM56" s="297"/>
      <c r="RN56" s="297"/>
      <c r="RO56" s="297"/>
      <c r="RP56" s="297"/>
      <c r="RQ56" s="297"/>
      <c r="RR56" s="297"/>
      <c r="RS56" s="297"/>
      <c r="RT56" s="297"/>
      <c r="RU56" s="297"/>
      <c r="RV56" s="297"/>
      <c r="RW56" s="297"/>
      <c r="RX56" s="297"/>
      <c r="RY56" s="297"/>
      <c r="RZ56" s="297"/>
      <c r="SA56" s="297"/>
      <c r="SB56" s="297"/>
      <c r="SC56" s="297"/>
      <c r="SD56" s="297"/>
      <c r="SE56" s="298"/>
      <c r="SF56" s="296"/>
      <c r="SG56" s="297"/>
      <c r="SH56" s="297"/>
      <c r="SI56" s="297"/>
      <c r="SJ56" s="297"/>
      <c r="SK56" s="297"/>
      <c r="SL56" s="297"/>
      <c r="SM56" s="297"/>
      <c r="SN56" s="297"/>
      <c r="SO56" s="297"/>
      <c r="SP56" s="297"/>
      <c r="SQ56" s="297"/>
      <c r="SR56" s="297"/>
      <c r="SS56" s="297"/>
      <c r="ST56" s="297"/>
      <c r="SU56" s="297"/>
      <c r="SV56" s="297"/>
      <c r="SW56" s="297"/>
      <c r="SX56" s="297"/>
      <c r="SY56" s="297"/>
      <c r="SZ56" s="297"/>
      <c r="TA56" s="297"/>
      <c r="TB56" s="297"/>
      <c r="TC56" s="297"/>
      <c r="TD56" s="297"/>
      <c r="TE56" s="297"/>
      <c r="TF56" s="297"/>
      <c r="TG56" s="297"/>
      <c r="TH56" s="297"/>
      <c r="TI56" s="297"/>
      <c r="TJ56" s="298"/>
      <c r="TK56" s="296"/>
      <c r="TL56" s="297"/>
      <c r="TM56" s="297"/>
      <c r="TN56" s="297"/>
      <c r="TO56" s="297"/>
      <c r="TP56" s="297"/>
      <c r="TQ56" s="297"/>
      <c r="TR56" s="297"/>
      <c r="TS56" s="297"/>
      <c r="TT56" s="297"/>
      <c r="TU56" s="297"/>
      <c r="TV56" s="297"/>
      <c r="TW56" s="297"/>
      <c r="TX56" s="297"/>
      <c r="TY56" s="297"/>
      <c r="TZ56" s="297"/>
      <c r="UA56" s="297"/>
      <c r="UB56" s="297"/>
      <c r="UC56" s="297"/>
      <c r="UD56" s="297"/>
      <c r="UE56" s="297"/>
      <c r="UF56" s="297"/>
      <c r="UG56" s="297"/>
      <c r="UH56" s="297"/>
      <c r="UI56" s="297"/>
      <c r="UJ56" s="297"/>
      <c r="UK56" s="297"/>
      <c r="UL56" s="297"/>
      <c r="UM56" s="297"/>
      <c r="UN56" s="298"/>
      <c r="UO56" s="296"/>
      <c r="UP56" s="297"/>
      <c r="UQ56" s="297"/>
      <c r="UR56" s="297"/>
      <c r="US56" s="297"/>
      <c r="UT56" s="297"/>
      <c r="UU56" s="297"/>
      <c r="UV56" s="297"/>
      <c r="UW56" s="297"/>
      <c r="UX56" s="297"/>
      <c r="UY56" s="297"/>
      <c r="UZ56" s="297"/>
      <c r="VA56" s="297"/>
      <c r="VB56" s="297"/>
      <c r="VC56" s="297"/>
      <c r="VD56" s="297"/>
      <c r="VE56" s="297"/>
      <c r="VF56" s="297"/>
      <c r="VG56" s="297"/>
      <c r="VH56" s="297"/>
      <c r="VI56" s="297"/>
      <c r="VJ56" s="297"/>
      <c r="VK56" s="297"/>
      <c r="VL56" s="297"/>
      <c r="VM56" s="297"/>
      <c r="VN56" s="297"/>
      <c r="VO56" s="297"/>
      <c r="VP56" s="297"/>
      <c r="VQ56" s="297"/>
      <c r="VR56" s="297"/>
      <c r="VS56" s="298"/>
      <c r="VT56" s="296"/>
      <c r="VU56" s="297"/>
      <c r="VV56" s="297"/>
      <c r="VW56" s="297"/>
      <c r="VX56" s="297"/>
      <c r="VY56" s="297"/>
      <c r="VZ56" s="297"/>
      <c r="WA56" s="297"/>
      <c r="WB56" s="297"/>
      <c r="WC56" s="297"/>
      <c r="WD56" s="297"/>
      <c r="WE56" s="297"/>
      <c r="WF56" s="297"/>
      <c r="WG56" s="297"/>
      <c r="WH56" s="297"/>
      <c r="WI56" s="297"/>
      <c r="WJ56" s="297"/>
      <c r="WK56" s="297"/>
      <c r="WL56" s="297"/>
      <c r="WM56" s="297"/>
      <c r="WN56" s="297"/>
      <c r="WO56" s="297"/>
      <c r="WP56" s="297"/>
      <c r="WQ56" s="297"/>
      <c r="WR56" s="297"/>
      <c r="WS56" s="297"/>
      <c r="WT56" s="297"/>
      <c r="WU56" s="297"/>
      <c r="WV56" s="297"/>
      <c r="WW56" s="297"/>
      <c r="WX56" s="298"/>
      <c r="WY56" s="296"/>
      <c r="WZ56" s="297"/>
      <c r="XA56" s="297"/>
      <c r="XB56" s="297"/>
      <c r="XC56" s="297"/>
      <c r="XD56" s="297"/>
      <c r="XE56" s="297"/>
      <c r="XF56" s="297"/>
      <c r="XG56" s="297"/>
      <c r="XH56" s="297"/>
      <c r="XI56" s="297"/>
      <c r="XJ56" s="297"/>
      <c r="XK56" s="297"/>
      <c r="XL56" s="297"/>
      <c r="XM56" s="297"/>
      <c r="XN56" s="297"/>
      <c r="XO56" s="297"/>
      <c r="XP56" s="297"/>
      <c r="XQ56" s="297"/>
      <c r="XR56" s="297"/>
      <c r="XS56" s="297"/>
      <c r="XT56" s="297"/>
      <c r="XU56" s="297"/>
      <c r="XV56" s="297"/>
      <c r="XW56" s="297"/>
      <c r="XX56" s="297"/>
      <c r="XY56" s="297"/>
      <c r="XZ56" s="297"/>
      <c r="YA56" s="297"/>
      <c r="YB56" s="298"/>
      <c r="YC56" s="296"/>
      <c r="YD56" s="297"/>
      <c r="YE56" s="297"/>
      <c r="YF56" s="297"/>
      <c r="YG56" s="297"/>
      <c r="YH56" s="297"/>
      <c r="YI56" s="297"/>
      <c r="YJ56" s="297"/>
      <c r="YK56" s="297"/>
      <c r="YL56" s="297"/>
      <c r="YM56" s="297"/>
      <c r="YN56" s="297"/>
      <c r="YO56" s="297"/>
      <c r="YP56" s="297"/>
      <c r="YQ56" s="297"/>
      <c r="YR56" s="297"/>
      <c r="YS56" s="297"/>
      <c r="YT56" s="297"/>
      <c r="YU56" s="297"/>
      <c r="YV56" s="297"/>
      <c r="YW56" s="297"/>
      <c r="YX56" s="297"/>
      <c r="YY56" s="297"/>
      <c r="YZ56" s="297"/>
      <c r="ZA56" s="297"/>
      <c r="ZB56" s="297"/>
      <c r="ZC56" s="297"/>
      <c r="ZD56" s="297"/>
      <c r="ZE56" s="297"/>
      <c r="ZF56" s="297"/>
      <c r="ZG56" s="298"/>
      <c r="ZH56" s="296"/>
      <c r="ZI56" s="297"/>
      <c r="ZJ56" s="297"/>
      <c r="ZK56" s="297"/>
      <c r="ZL56" s="297"/>
      <c r="ZM56" s="297"/>
      <c r="ZN56" s="297"/>
      <c r="ZO56" s="297"/>
      <c r="ZP56" s="297"/>
      <c r="ZQ56" s="297"/>
      <c r="ZR56" s="297"/>
      <c r="ZS56" s="297"/>
      <c r="ZT56" s="297"/>
      <c r="ZU56" s="297"/>
      <c r="ZV56" s="297"/>
      <c r="ZW56" s="297"/>
      <c r="ZX56" s="297"/>
      <c r="ZY56" s="297"/>
      <c r="ZZ56" s="297"/>
      <c r="AAA56" s="297"/>
      <c r="AAB56" s="297"/>
      <c r="AAC56" s="297"/>
      <c r="AAD56" s="297"/>
      <c r="AAE56" s="297"/>
      <c r="AAF56" s="297"/>
      <c r="AAG56" s="297"/>
      <c r="AAH56" s="297"/>
      <c r="AAI56" s="297"/>
      <c r="AAJ56" s="297"/>
      <c r="AAK56" s="298"/>
      <c r="AAL56" s="296"/>
      <c r="AAM56" s="297"/>
      <c r="AAN56" s="297"/>
      <c r="AAO56" s="297"/>
      <c r="AAP56" s="297"/>
      <c r="AAQ56" s="297"/>
      <c r="AAR56" s="297"/>
      <c r="AAS56" s="297"/>
      <c r="AAT56" s="297"/>
      <c r="AAU56" s="297"/>
      <c r="AAV56" s="297"/>
      <c r="AAW56" s="297"/>
      <c r="AAX56" s="297"/>
      <c r="AAY56" s="297"/>
      <c r="AAZ56" s="297"/>
      <c r="ABA56" s="297"/>
      <c r="ABB56" s="297"/>
      <c r="ABC56" s="297"/>
      <c r="ABD56" s="297"/>
      <c r="ABE56" s="297"/>
      <c r="ABF56" s="297"/>
      <c r="ABG56" s="297"/>
      <c r="ABH56" s="297"/>
      <c r="ABI56" s="297"/>
      <c r="ABJ56" s="297"/>
      <c r="ABK56" s="297"/>
      <c r="ABL56" s="297"/>
      <c r="ABM56" s="297"/>
      <c r="ABN56" s="297"/>
      <c r="ABO56" s="297"/>
      <c r="ABP56" s="298"/>
      <c r="ABQ56" s="299"/>
    </row>
    <row r="57" spans="1:745" s="35" customFormat="1" ht="20.100000000000001" customHeight="1" x14ac:dyDescent="0.2">
      <c r="A57" s="37" t="str">
        <f>IF(Dateneingabe!A59=0,"zzz",Dateneingabe!A59)</f>
        <v>zzz</v>
      </c>
      <c r="B57" s="40" t="str">
        <f>IF(Dateneingabe!B59=0,"zzz",Dateneingabe!B59)</f>
        <v>zzz</v>
      </c>
      <c r="C57" s="40" t="str">
        <f>IF(Dateneingabe!C59=0,"zzz",Dateneingabe!C59)</f>
        <v>zzz</v>
      </c>
      <c r="D57" s="231">
        <f t="shared" ca="1" si="16"/>
        <v>0</v>
      </c>
      <c r="E57" s="304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5"/>
      <c r="AD57" s="305"/>
      <c r="AE57" s="305"/>
      <c r="AF57" s="305"/>
      <c r="AG57" s="305"/>
      <c r="AH57" s="305"/>
      <c r="AI57" s="305"/>
      <c r="AJ57" s="305"/>
      <c r="AK57" s="305"/>
      <c r="AL57" s="305"/>
      <c r="AM57" s="305"/>
      <c r="AN57" s="305"/>
      <c r="AO57" s="305"/>
      <c r="AP57" s="305"/>
      <c r="AQ57" s="305"/>
      <c r="AR57" s="305"/>
      <c r="AS57" s="305"/>
      <c r="AT57" s="305"/>
      <c r="AU57" s="305"/>
      <c r="AV57" s="305"/>
      <c r="AW57" s="305"/>
      <c r="AX57" s="305"/>
      <c r="AY57" s="305"/>
      <c r="AZ57" s="305"/>
      <c r="BA57" s="305"/>
      <c r="BB57" s="305"/>
      <c r="BC57" s="305"/>
      <c r="BD57" s="305"/>
      <c r="BE57" s="305"/>
      <c r="BF57" s="305"/>
      <c r="BG57" s="305"/>
      <c r="BH57" s="305"/>
      <c r="BI57" s="305"/>
      <c r="BJ57" s="305"/>
      <c r="BK57" s="305"/>
      <c r="BL57" s="305"/>
      <c r="BM57" s="305"/>
      <c r="BN57" s="305"/>
      <c r="BO57" s="305"/>
      <c r="BP57" s="305"/>
      <c r="BQ57" s="305"/>
      <c r="BR57" s="305"/>
      <c r="BS57" s="305"/>
      <c r="BT57" s="305"/>
      <c r="BU57" s="305"/>
      <c r="BV57" s="305"/>
      <c r="BW57" s="305"/>
      <c r="BX57" s="305"/>
      <c r="BY57" s="305"/>
      <c r="BZ57" s="305"/>
      <c r="CA57" s="305"/>
      <c r="CB57" s="305"/>
      <c r="CC57" s="305"/>
      <c r="CD57" s="305"/>
      <c r="CE57" s="305"/>
      <c r="CF57" s="305"/>
      <c r="CG57" s="305"/>
      <c r="CH57" s="305"/>
      <c r="CI57" s="305"/>
      <c r="CJ57" s="305"/>
      <c r="CK57" s="305"/>
      <c r="CL57" s="305"/>
      <c r="CM57" s="305"/>
      <c r="CN57" s="305"/>
      <c r="CO57" s="305"/>
      <c r="CP57" s="305"/>
      <c r="CQ57" s="305"/>
      <c r="CR57" s="305"/>
      <c r="CS57" s="305"/>
      <c r="CT57" s="305"/>
      <c r="CU57" s="305"/>
      <c r="CV57" s="305"/>
      <c r="CW57" s="305"/>
      <c r="CX57" s="305"/>
      <c r="CY57" s="305"/>
      <c r="CZ57" s="305"/>
      <c r="DA57" s="305"/>
      <c r="DB57" s="305"/>
      <c r="DC57" s="305"/>
      <c r="DD57" s="305"/>
      <c r="DE57" s="305"/>
      <c r="DF57" s="305"/>
      <c r="DG57" s="305"/>
      <c r="DH57" s="305"/>
      <c r="DI57" s="305"/>
      <c r="DJ57" s="305"/>
      <c r="DK57" s="305"/>
      <c r="DL57" s="305"/>
      <c r="DM57" s="305"/>
      <c r="DN57" s="305"/>
      <c r="DO57" s="305"/>
      <c r="DP57" s="305"/>
      <c r="DQ57" s="305"/>
      <c r="DR57" s="305"/>
      <c r="DS57" s="305"/>
      <c r="DT57" s="305"/>
      <c r="DU57" s="305"/>
      <c r="DV57" s="305"/>
      <c r="DW57" s="305"/>
      <c r="DX57" s="305"/>
      <c r="DY57" s="305"/>
      <c r="DZ57" s="305"/>
      <c r="EA57" s="305"/>
      <c r="EB57" s="305"/>
      <c r="EC57" s="305"/>
      <c r="ED57" s="305"/>
      <c r="EE57" s="305"/>
      <c r="EF57" s="305"/>
      <c r="EG57" s="305"/>
      <c r="EH57" s="305"/>
      <c r="EI57" s="305"/>
      <c r="EJ57" s="305"/>
      <c r="EK57" s="305"/>
      <c r="EL57" s="305"/>
      <c r="EM57" s="305"/>
      <c r="EN57" s="305"/>
      <c r="EO57" s="305"/>
      <c r="EP57" s="305"/>
      <c r="EQ57" s="305"/>
      <c r="ER57" s="305"/>
      <c r="ES57" s="305"/>
      <c r="ET57" s="305"/>
      <c r="EU57" s="305"/>
      <c r="EV57" s="305"/>
      <c r="EW57" s="305"/>
      <c r="EX57" s="305"/>
      <c r="EY57" s="305"/>
      <c r="EZ57" s="305"/>
      <c r="FA57" s="305"/>
      <c r="FB57" s="305"/>
      <c r="FC57" s="305"/>
      <c r="FD57" s="305"/>
      <c r="FE57" s="305"/>
      <c r="FF57" s="305"/>
      <c r="FG57" s="305"/>
      <c r="FH57" s="305"/>
      <c r="FI57" s="305"/>
      <c r="FJ57" s="305"/>
      <c r="FK57" s="305"/>
      <c r="FL57" s="305"/>
      <c r="FM57" s="305"/>
      <c r="FN57" s="305"/>
      <c r="FO57" s="305"/>
      <c r="FP57" s="305"/>
      <c r="FQ57" s="305"/>
      <c r="FR57" s="305"/>
      <c r="FS57" s="305"/>
      <c r="FT57" s="305"/>
      <c r="FU57" s="305"/>
      <c r="FV57" s="305"/>
      <c r="FW57" s="305"/>
      <c r="FX57" s="305"/>
      <c r="FY57" s="305"/>
      <c r="FZ57" s="305"/>
      <c r="GA57" s="305"/>
      <c r="GB57" s="305"/>
      <c r="GC57" s="305"/>
      <c r="GD57" s="305"/>
      <c r="GE57" s="305"/>
      <c r="GF57" s="305"/>
      <c r="GG57" s="305"/>
      <c r="GH57" s="305"/>
      <c r="GI57" s="305"/>
      <c r="GJ57" s="305"/>
      <c r="GK57" s="305"/>
      <c r="GL57" s="305"/>
      <c r="GM57" s="305"/>
      <c r="GN57" s="305"/>
      <c r="GO57" s="305"/>
      <c r="GP57" s="305"/>
      <c r="GQ57" s="305"/>
      <c r="GR57" s="305"/>
      <c r="GS57" s="305"/>
      <c r="GT57" s="305"/>
      <c r="GU57" s="305"/>
      <c r="GV57" s="305"/>
      <c r="GW57" s="305"/>
      <c r="GX57" s="305"/>
      <c r="GY57" s="305"/>
      <c r="GZ57" s="305"/>
      <c r="HA57" s="305"/>
      <c r="HB57" s="305"/>
      <c r="HC57" s="305"/>
      <c r="HD57" s="305"/>
      <c r="HE57" s="305"/>
      <c r="HF57" s="305"/>
      <c r="HG57" s="305"/>
      <c r="HH57" s="305"/>
      <c r="HI57" s="305"/>
      <c r="HJ57" s="305"/>
      <c r="HK57" s="305"/>
      <c r="HL57" s="305"/>
      <c r="HM57" s="305"/>
      <c r="HN57" s="305"/>
      <c r="HO57" s="305"/>
      <c r="HP57" s="305"/>
      <c r="HQ57" s="305"/>
      <c r="HR57" s="305"/>
      <c r="HS57" s="305"/>
      <c r="HT57" s="305"/>
      <c r="HU57" s="305"/>
      <c r="HV57" s="305"/>
      <c r="HW57" s="305"/>
      <c r="HX57" s="305"/>
      <c r="HY57" s="305"/>
      <c r="HZ57" s="305"/>
      <c r="IA57" s="305"/>
      <c r="IB57" s="305"/>
      <c r="IC57" s="305"/>
      <c r="ID57" s="305"/>
      <c r="IE57" s="305"/>
      <c r="IF57" s="305"/>
      <c r="IG57" s="305"/>
      <c r="IH57" s="305"/>
      <c r="II57" s="305"/>
      <c r="IJ57" s="305"/>
      <c r="IK57" s="305"/>
      <c r="IL57" s="305"/>
      <c r="IM57" s="305"/>
      <c r="IN57" s="305"/>
      <c r="IO57" s="305"/>
      <c r="IP57" s="305"/>
      <c r="IQ57" s="305"/>
      <c r="IR57" s="305"/>
      <c r="IS57" s="305"/>
      <c r="IT57" s="305"/>
      <c r="IU57" s="305"/>
      <c r="IV57" s="305"/>
      <c r="IW57" s="305"/>
      <c r="IX57" s="305"/>
      <c r="IY57" s="305"/>
      <c r="IZ57" s="305"/>
      <c r="JA57" s="305"/>
      <c r="JB57" s="305"/>
      <c r="JC57" s="305"/>
      <c r="JD57" s="305"/>
      <c r="JE57" s="305"/>
      <c r="JF57" s="305"/>
      <c r="JG57" s="305"/>
      <c r="JH57" s="305"/>
      <c r="JI57" s="305"/>
      <c r="JJ57" s="305"/>
      <c r="JK57" s="305"/>
      <c r="JL57" s="305"/>
      <c r="JM57" s="305"/>
      <c r="JN57" s="305"/>
      <c r="JO57" s="305"/>
      <c r="JP57" s="305"/>
      <c r="JQ57" s="305"/>
      <c r="JR57" s="305"/>
      <c r="JS57" s="305"/>
      <c r="JT57" s="305"/>
      <c r="JU57" s="305"/>
      <c r="JV57" s="305"/>
      <c r="JW57" s="305"/>
      <c r="JX57" s="305"/>
      <c r="JY57" s="305"/>
      <c r="JZ57" s="305"/>
      <c r="KA57" s="305"/>
      <c r="KB57" s="305"/>
      <c r="KC57" s="305"/>
      <c r="KD57" s="305"/>
      <c r="KE57" s="305"/>
      <c r="KF57" s="305"/>
      <c r="KG57" s="305"/>
      <c r="KH57" s="305"/>
      <c r="KI57" s="305"/>
      <c r="KJ57" s="305"/>
      <c r="KK57" s="305"/>
      <c r="KL57" s="305"/>
      <c r="KM57" s="305"/>
      <c r="KN57" s="305"/>
      <c r="KO57" s="305"/>
      <c r="KP57" s="305"/>
      <c r="KQ57" s="305"/>
      <c r="KR57" s="305"/>
      <c r="KS57" s="305"/>
      <c r="KT57" s="305"/>
      <c r="KU57" s="305"/>
      <c r="KV57" s="305"/>
      <c r="KW57" s="305"/>
      <c r="KX57" s="305"/>
      <c r="KY57" s="305"/>
      <c r="KZ57" s="305"/>
      <c r="LA57" s="305"/>
      <c r="LB57" s="305"/>
      <c r="LC57" s="305"/>
      <c r="LD57" s="305"/>
      <c r="LE57" s="305"/>
      <c r="LF57" s="305"/>
      <c r="LG57" s="305"/>
      <c r="LH57" s="305"/>
      <c r="LI57" s="305"/>
      <c r="LJ57" s="305"/>
      <c r="LK57" s="305"/>
      <c r="LL57" s="305"/>
      <c r="LM57" s="305"/>
      <c r="LN57" s="305"/>
      <c r="LO57" s="305"/>
      <c r="LP57" s="305"/>
      <c r="LQ57" s="305"/>
      <c r="LR57" s="305"/>
      <c r="LS57" s="305"/>
      <c r="LT57" s="305"/>
      <c r="LU57" s="305"/>
      <c r="LV57" s="305"/>
      <c r="LW57" s="305"/>
      <c r="LX57" s="305"/>
      <c r="LY57" s="305"/>
      <c r="LZ57" s="305"/>
      <c r="MA57" s="305"/>
      <c r="MB57" s="305"/>
      <c r="MC57" s="305"/>
      <c r="MD57" s="305"/>
      <c r="ME57" s="305"/>
      <c r="MF57" s="305"/>
      <c r="MG57" s="305"/>
      <c r="MH57" s="305"/>
      <c r="MI57" s="305"/>
      <c r="MJ57" s="305"/>
      <c r="MK57" s="305"/>
      <c r="ML57" s="305"/>
      <c r="MM57" s="305"/>
      <c r="MN57" s="305"/>
      <c r="MO57" s="305"/>
      <c r="MP57" s="305"/>
      <c r="MQ57" s="305"/>
      <c r="MR57" s="305"/>
      <c r="MS57" s="305"/>
      <c r="MT57" s="305"/>
      <c r="MU57" s="305"/>
      <c r="MV57" s="305"/>
      <c r="MW57" s="305"/>
      <c r="MX57" s="305"/>
      <c r="MY57" s="305"/>
      <c r="MZ57" s="305"/>
      <c r="NA57" s="305"/>
      <c r="NB57" s="305"/>
      <c r="NC57" s="305"/>
      <c r="ND57" s="305"/>
      <c r="NE57" s="305"/>
      <c r="NF57" s="305"/>
      <c r="NH57" s="264">
        <f>Dateneingabe!N59</f>
        <v>53</v>
      </c>
      <c r="NI57" s="306"/>
      <c r="NJ57" s="264">
        <f>Dateneingabe!K59</f>
        <v>0</v>
      </c>
      <c r="NK57" s="264">
        <f>Dateneingabe!L59</f>
        <v>0</v>
      </c>
      <c r="NL57" s="264">
        <f>Dateneingabe!M59</f>
        <v>0</v>
      </c>
      <c r="NM57" s="264">
        <f t="shared" si="17"/>
        <v>0</v>
      </c>
      <c r="NN57" s="264">
        <f t="shared" si="18"/>
        <v>0</v>
      </c>
      <c r="NO57" s="296"/>
      <c r="NP57" s="297"/>
      <c r="NQ57" s="297"/>
      <c r="NR57" s="297"/>
      <c r="NS57" s="297"/>
      <c r="NT57" s="297"/>
      <c r="NU57" s="297"/>
      <c r="NV57" s="297"/>
      <c r="NW57" s="297"/>
      <c r="NX57" s="297"/>
      <c r="NY57" s="297"/>
      <c r="NZ57" s="297"/>
      <c r="OA57" s="297"/>
      <c r="OB57" s="297"/>
      <c r="OC57" s="297"/>
      <c r="OD57" s="297"/>
      <c r="OE57" s="297"/>
      <c r="OF57" s="297"/>
      <c r="OG57" s="297"/>
      <c r="OH57" s="297"/>
      <c r="OI57" s="297"/>
      <c r="OJ57" s="297"/>
      <c r="OK57" s="297"/>
      <c r="OL57" s="297"/>
      <c r="OM57" s="297"/>
      <c r="ON57" s="297"/>
      <c r="OO57" s="297"/>
      <c r="OP57" s="297"/>
      <c r="OQ57" s="297"/>
      <c r="OR57" s="297"/>
      <c r="OS57" s="298"/>
      <c r="OT57" s="296"/>
      <c r="OU57" s="297"/>
      <c r="OV57" s="297"/>
      <c r="OW57" s="297"/>
      <c r="OX57" s="297"/>
      <c r="OY57" s="297"/>
      <c r="OZ57" s="297"/>
      <c r="PA57" s="297"/>
      <c r="PB57" s="297"/>
      <c r="PC57" s="297"/>
      <c r="PD57" s="297"/>
      <c r="PE57" s="297"/>
      <c r="PF57" s="297"/>
      <c r="PG57" s="297"/>
      <c r="PH57" s="297"/>
      <c r="PI57" s="297"/>
      <c r="PJ57" s="297"/>
      <c r="PK57" s="297"/>
      <c r="PL57" s="297"/>
      <c r="PM57" s="297"/>
      <c r="PN57" s="297"/>
      <c r="PO57" s="297"/>
      <c r="PP57" s="297"/>
      <c r="PQ57" s="297"/>
      <c r="PR57" s="297"/>
      <c r="PS57" s="297"/>
      <c r="PT57" s="297"/>
      <c r="PU57" s="297"/>
      <c r="PV57" s="298"/>
      <c r="PW57" s="296"/>
      <c r="PX57" s="297"/>
      <c r="PY57" s="297"/>
      <c r="PZ57" s="297"/>
      <c r="QA57" s="297"/>
      <c r="QB57" s="297"/>
      <c r="QC57" s="297"/>
      <c r="QD57" s="297"/>
      <c r="QE57" s="297"/>
      <c r="QF57" s="297"/>
      <c r="QG57" s="297"/>
      <c r="QH57" s="297"/>
      <c r="QI57" s="297"/>
      <c r="QJ57" s="297"/>
      <c r="QK57" s="297"/>
      <c r="QL57" s="297"/>
      <c r="QM57" s="297"/>
      <c r="QN57" s="297"/>
      <c r="QO57" s="297"/>
      <c r="QP57" s="297"/>
      <c r="QQ57" s="297"/>
      <c r="QR57" s="297"/>
      <c r="QS57" s="297"/>
      <c r="QT57" s="297"/>
      <c r="QU57" s="297"/>
      <c r="QV57" s="297"/>
      <c r="QW57" s="297"/>
      <c r="QX57" s="297"/>
      <c r="QY57" s="297"/>
      <c r="QZ57" s="297"/>
      <c r="RA57" s="298"/>
      <c r="RB57" s="296"/>
      <c r="RC57" s="297"/>
      <c r="RD57" s="297"/>
      <c r="RE57" s="297"/>
      <c r="RF57" s="297"/>
      <c r="RG57" s="297"/>
      <c r="RH57" s="297"/>
      <c r="RI57" s="297"/>
      <c r="RJ57" s="297"/>
      <c r="RK57" s="297"/>
      <c r="RL57" s="297"/>
      <c r="RM57" s="297"/>
      <c r="RN57" s="297"/>
      <c r="RO57" s="297"/>
      <c r="RP57" s="297"/>
      <c r="RQ57" s="297"/>
      <c r="RR57" s="297"/>
      <c r="RS57" s="297"/>
      <c r="RT57" s="297"/>
      <c r="RU57" s="297"/>
      <c r="RV57" s="297"/>
      <c r="RW57" s="297"/>
      <c r="RX57" s="297"/>
      <c r="RY57" s="297"/>
      <c r="RZ57" s="297"/>
      <c r="SA57" s="297"/>
      <c r="SB57" s="297"/>
      <c r="SC57" s="297"/>
      <c r="SD57" s="297"/>
      <c r="SE57" s="298"/>
      <c r="SF57" s="296"/>
      <c r="SG57" s="297"/>
      <c r="SH57" s="297"/>
      <c r="SI57" s="297"/>
      <c r="SJ57" s="297"/>
      <c r="SK57" s="297"/>
      <c r="SL57" s="297"/>
      <c r="SM57" s="297"/>
      <c r="SN57" s="297"/>
      <c r="SO57" s="297"/>
      <c r="SP57" s="297"/>
      <c r="SQ57" s="297"/>
      <c r="SR57" s="297"/>
      <c r="SS57" s="297"/>
      <c r="ST57" s="297"/>
      <c r="SU57" s="297"/>
      <c r="SV57" s="297"/>
      <c r="SW57" s="297"/>
      <c r="SX57" s="297"/>
      <c r="SY57" s="297"/>
      <c r="SZ57" s="297"/>
      <c r="TA57" s="297"/>
      <c r="TB57" s="297"/>
      <c r="TC57" s="297"/>
      <c r="TD57" s="297"/>
      <c r="TE57" s="297"/>
      <c r="TF57" s="297"/>
      <c r="TG57" s="297"/>
      <c r="TH57" s="297"/>
      <c r="TI57" s="297"/>
      <c r="TJ57" s="298"/>
      <c r="TK57" s="296"/>
      <c r="TL57" s="297"/>
      <c r="TM57" s="297"/>
      <c r="TN57" s="297"/>
      <c r="TO57" s="297"/>
      <c r="TP57" s="297"/>
      <c r="TQ57" s="297"/>
      <c r="TR57" s="297"/>
      <c r="TS57" s="297"/>
      <c r="TT57" s="297"/>
      <c r="TU57" s="297"/>
      <c r="TV57" s="297"/>
      <c r="TW57" s="297"/>
      <c r="TX57" s="297"/>
      <c r="TY57" s="297"/>
      <c r="TZ57" s="297"/>
      <c r="UA57" s="297"/>
      <c r="UB57" s="297"/>
      <c r="UC57" s="297"/>
      <c r="UD57" s="297"/>
      <c r="UE57" s="297"/>
      <c r="UF57" s="297"/>
      <c r="UG57" s="297"/>
      <c r="UH57" s="297"/>
      <c r="UI57" s="297"/>
      <c r="UJ57" s="297"/>
      <c r="UK57" s="297"/>
      <c r="UL57" s="297"/>
      <c r="UM57" s="297"/>
      <c r="UN57" s="298"/>
      <c r="UO57" s="296"/>
      <c r="UP57" s="297"/>
      <c r="UQ57" s="297"/>
      <c r="UR57" s="297"/>
      <c r="US57" s="297"/>
      <c r="UT57" s="297"/>
      <c r="UU57" s="297"/>
      <c r="UV57" s="297"/>
      <c r="UW57" s="297"/>
      <c r="UX57" s="297"/>
      <c r="UY57" s="297"/>
      <c r="UZ57" s="297"/>
      <c r="VA57" s="297"/>
      <c r="VB57" s="297"/>
      <c r="VC57" s="297"/>
      <c r="VD57" s="297"/>
      <c r="VE57" s="297"/>
      <c r="VF57" s="297"/>
      <c r="VG57" s="297"/>
      <c r="VH57" s="297"/>
      <c r="VI57" s="297"/>
      <c r="VJ57" s="297"/>
      <c r="VK57" s="297"/>
      <c r="VL57" s="297"/>
      <c r="VM57" s="297"/>
      <c r="VN57" s="297"/>
      <c r="VO57" s="297"/>
      <c r="VP57" s="297"/>
      <c r="VQ57" s="297"/>
      <c r="VR57" s="297"/>
      <c r="VS57" s="298"/>
      <c r="VT57" s="296"/>
      <c r="VU57" s="297"/>
      <c r="VV57" s="297"/>
      <c r="VW57" s="297"/>
      <c r="VX57" s="297"/>
      <c r="VY57" s="297"/>
      <c r="VZ57" s="297"/>
      <c r="WA57" s="297"/>
      <c r="WB57" s="297"/>
      <c r="WC57" s="297"/>
      <c r="WD57" s="297"/>
      <c r="WE57" s="297"/>
      <c r="WF57" s="297"/>
      <c r="WG57" s="297"/>
      <c r="WH57" s="297"/>
      <c r="WI57" s="297"/>
      <c r="WJ57" s="297"/>
      <c r="WK57" s="297"/>
      <c r="WL57" s="297"/>
      <c r="WM57" s="297"/>
      <c r="WN57" s="297"/>
      <c r="WO57" s="297"/>
      <c r="WP57" s="297"/>
      <c r="WQ57" s="297"/>
      <c r="WR57" s="297"/>
      <c r="WS57" s="297"/>
      <c r="WT57" s="297"/>
      <c r="WU57" s="297"/>
      <c r="WV57" s="297"/>
      <c r="WW57" s="297"/>
      <c r="WX57" s="298"/>
      <c r="WY57" s="296"/>
      <c r="WZ57" s="297"/>
      <c r="XA57" s="297"/>
      <c r="XB57" s="297"/>
      <c r="XC57" s="297"/>
      <c r="XD57" s="297"/>
      <c r="XE57" s="297"/>
      <c r="XF57" s="297"/>
      <c r="XG57" s="297"/>
      <c r="XH57" s="297"/>
      <c r="XI57" s="297"/>
      <c r="XJ57" s="297"/>
      <c r="XK57" s="297"/>
      <c r="XL57" s="297"/>
      <c r="XM57" s="297"/>
      <c r="XN57" s="297"/>
      <c r="XO57" s="297"/>
      <c r="XP57" s="297"/>
      <c r="XQ57" s="297"/>
      <c r="XR57" s="297"/>
      <c r="XS57" s="297"/>
      <c r="XT57" s="297"/>
      <c r="XU57" s="297"/>
      <c r="XV57" s="297"/>
      <c r="XW57" s="297"/>
      <c r="XX57" s="297"/>
      <c r="XY57" s="297"/>
      <c r="XZ57" s="297"/>
      <c r="YA57" s="297"/>
      <c r="YB57" s="298"/>
      <c r="YC57" s="296"/>
      <c r="YD57" s="297"/>
      <c r="YE57" s="297"/>
      <c r="YF57" s="297"/>
      <c r="YG57" s="297"/>
      <c r="YH57" s="297"/>
      <c r="YI57" s="297"/>
      <c r="YJ57" s="297"/>
      <c r="YK57" s="297"/>
      <c r="YL57" s="297"/>
      <c r="YM57" s="297"/>
      <c r="YN57" s="297"/>
      <c r="YO57" s="297"/>
      <c r="YP57" s="297"/>
      <c r="YQ57" s="297"/>
      <c r="YR57" s="297"/>
      <c r="YS57" s="297"/>
      <c r="YT57" s="297"/>
      <c r="YU57" s="297"/>
      <c r="YV57" s="297"/>
      <c r="YW57" s="297"/>
      <c r="YX57" s="297"/>
      <c r="YY57" s="297"/>
      <c r="YZ57" s="297"/>
      <c r="ZA57" s="297"/>
      <c r="ZB57" s="297"/>
      <c r="ZC57" s="297"/>
      <c r="ZD57" s="297"/>
      <c r="ZE57" s="297"/>
      <c r="ZF57" s="297"/>
      <c r="ZG57" s="298"/>
      <c r="ZH57" s="296"/>
      <c r="ZI57" s="297"/>
      <c r="ZJ57" s="297"/>
      <c r="ZK57" s="297"/>
      <c r="ZL57" s="297"/>
      <c r="ZM57" s="297"/>
      <c r="ZN57" s="297"/>
      <c r="ZO57" s="297"/>
      <c r="ZP57" s="297"/>
      <c r="ZQ57" s="297"/>
      <c r="ZR57" s="297"/>
      <c r="ZS57" s="297"/>
      <c r="ZT57" s="297"/>
      <c r="ZU57" s="297"/>
      <c r="ZV57" s="297"/>
      <c r="ZW57" s="297"/>
      <c r="ZX57" s="297"/>
      <c r="ZY57" s="297"/>
      <c r="ZZ57" s="297"/>
      <c r="AAA57" s="297"/>
      <c r="AAB57" s="297"/>
      <c r="AAC57" s="297"/>
      <c r="AAD57" s="297"/>
      <c r="AAE57" s="297"/>
      <c r="AAF57" s="297"/>
      <c r="AAG57" s="297"/>
      <c r="AAH57" s="297"/>
      <c r="AAI57" s="297"/>
      <c r="AAJ57" s="297"/>
      <c r="AAK57" s="298"/>
      <c r="AAL57" s="296"/>
      <c r="AAM57" s="297"/>
      <c r="AAN57" s="297"/>
      <c r="AAO57" s="297"/>
      <c r="AAP57" s="297"/>
      <c r="AAQ57" s="297"/>
      <c r="AAR57" s="297"/>
      <c r="AAS57" s="297"/>
      <c r="AAT57" s="297"/>
      <c r="AAU57" s="297"/>
      <c r="AAV57" s="297"/>
      <c r="AAW57" s="297"/>
      <c r="AAX57" s="297"/>
      <c r="AAY57" s="297"/>
      <c r="AAZ57" s="297"/>
      <c r="ABA57" s="297"/>
      <c r="ABB57" s="297"/>
      <c r="ABC57" s="297"/>
      <c r="ABD57" s="297"/>
      <c r="ABE57" s="297"/>
      <c r="ABF57" s="297"/>
      <c r="ABG57" s="297"/>
      <c r="ABH57" s="297"/>
      <c r="ABI57" s="297"/>
      <c r="ABJ57" s="297"/>
      <c r="ABK57" s="297"/>
      <c r="ABL57" s="297"/>
      <c r="ABM57" s="297"/>
      <c r="ABN57" s="297"/>
      <c r="ABO57" s="297"/>
      <c r="ABP57" s="298"/>
      <c r="ABQ57" s="299"/>
    </row>
    <row r="58" spans="1:745" s="35" customFormat="1" ht="20.100000000000001" customHeight="1" x14ac:dyDescent="0.2">
      <c r="A58" s="37" t="str">
        <f>IF(Dateneingabe!A60=0,"zzz",Dateneingabe!A60)</f>
        <v>zzz</v>
      </c>
      <c r="B58" s="40" t="str">
        <f>IF(Dateneingabe!B60=0,"zzz",Dateneingabe!B60)</f>
        <v>zzz</v>
      </c>
      <c r="C58" s="40" t="str">
        <f>IF(Dateneingabe!C60=0,"zzz",Dateneingabe!C60)</f>
        <v>zzz</v>
      </c>
      <c r="D58" s="231">
        <f t="shared" ca="1" si="16"/>
        <v>0</v>
      </c>
      <c r="E58" s="304"/>
      <c r="F58" s="305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5"/>
      <c r="AE58" s="305"/>
      <c r="AF58" s="305"/>
      <c r="AG58" s="305"/>
      <c r="AH58" s="305"/>
      <c r="AI58" s="305"/>
      <c r="AJ58" s="305"/>
      <c r="AK58" s="305"/>
      <c r="AL58" s="305"/>
      <c r="AM58" s="305"/>
      <c r="AN58" s="305"/>
      <c r="AO58" s="305"/>
      <c r="AP58" s="305"/>
      <c r="AQ58" s="305"/>
      <c r="AR58" s="305"/>
      <c r="AS58" s="305"/>
      <c r="AT58" s="305"/>
      <c r="AU58" s="305"/>
      <c r="AV58" s="305"/>
      <c r="AW58" s="305"/>
      <c r="AX58" s="305"/>
      <c r="AY58" s="305"/>
      <c r="AZ58" s="305"/>
      <c r="BA58" s="305"/>
      <c r="BB58" s="305"/>
      <c r="BC58" s="305"/>
      <c r="BD58" s="305"/>
      <c r="BE58" s="305"/>
      <c r="BF58" s="305"/>
      <c r="BG58" s="305"/>
      <c r="BH58" s="305"/>
      <c r="BI58" s="305"/>
      <c r="BJ58" s="305"/>
      <c r="BK58" s="305"/>
      <c r="BL58" s="305"/>
      <c r="BM58" s="305"/>
      <c r="BN58" s="305"/>
      <c r="BO58" s="305"/>
      <c r="BP58" s="305"/>
      <c r="BQ58" s="305"/>
      <c r="BR58" s="305"/>
      <c r="BS58" s="305"/>
      <c r="BT58" s="305"/>
      <c r="BU58" s="305"/>
      <c r="BV58" s="305"/>
      <c r="BW58" s="305"/>
      <c r="BX58" s="305"/>
      <c r="BY58" s="305"/>
      <c r="BZ58" s="305"/>
      <c r="CA58" s="305"/>
      <c r="CB58" s="305"/>
      <c r="CC58" s="305"/>
      <c r="CD58" s="305"/>
      <c r="CE58" s="305"/>
      <c r="CF58" s="305"/>
      <c r="CG58" s="305"/>
      <c r="CH58" s="305"/>
      <c r="CI58" s="305"/>
      <c r="CJ58" s="305"/>
      <c r="CK58" s="305"/>
      <c r="CL58" s="305"/>
      <c r="CM58" s="305"/>
      <c r="CN58" s="305"/>
      <c r="CO58" s="305"/>
      <c r="CP58" s="305"/>
      <c r="CQ58" s="305"/>
      <c r="CR58" s="305"/>
      <c r="CS58" s="305"/>
      <c r="CT58" s="305"/>
      <c r="CU58" s="305"/>
      <c r="CV58" s="305"/>
      <c r="CW58" s="305"/>
      <c r="CX58" s="305"/>
      <c r="CY58" s="305"/>
      <c r="CZ58" s="305"/>
      <c r="DA58" s="305"/>
      <c r="DB58" s="305"/>
      <c r="DC58" s="305"/>
      <c r="DD58" s="305"/>
      <c r="DE58" s="305"/>
      <c r="DF58" s="305"/>
      <c r="DG58" s="305"/>
      <c r="DH58" s="305"/>
      <c r="DI58" s="305"/>
      <c r="DJ58" s="305"/>
      <c r="DK58" s="305"/>
      <c r="DL58" s="305"/>
      <c r="DM58" s="305"/>
      <c r="DN58" s="305"/>
      <c r="DO58" s="305"/>
      <c r="DP58" s="305"/>
      <c r="DQ58" s="305"/>
      <c r="DR58" s="305"/>
      <c r="DS58" s="305"/>
      <c r="DT58" s="305"/>
      <c r="DU58" s="305"/>
      <c r="DV58" s="305"/>
      <c r="DW58" s="305"/>
      <c r="DX58" s="305"/>
      <c r="DY58" s="305"/>
      <c r="DZ58" s="305"/>
      <c r="EA58" s="305"/>
      <c r="EB58" s="305"/>
      <c r="EC58" s="305"/>
      <c r="ED58" s="305"/>
      <c r="EE58" s="305"/>
      <c r="EF58" s="305"/>
      <c r="EG58" s="305"/>
      <c r="EH58" s="305"/>
      <c r="EI58" s="305"/>
      <c r="EJ58" s="305"/>
      <c r="EK58" s="305"/>
      <c r="EL58" s="305"/>
      <c r="EM58" s="305"/>
      <c r="EN58" s="305"/>
      <c r="EO58" s="305"/>
      <c r="EP58" s="305"/>
      <c r="EQ58" s="305"/>
      <c r="ER58" s="305"/>
      <c r="ES58" s="305"/>
      <c r="ET58" s="305"/>
      <c r="EU58" s="305"/>
      <c r="EV58" s="305"/>
      <c r="EW58" s="305"/>
      <c r="EX58" s="305"/>
      <c r="EY58" s="305"/>
      <c r="EZ58" s="305"/>
      <c r="FA58" s="305"/>
      <c r="FB58" s="305"/>
      <c r="FC58" s="305"/>
      <c r="FD58" s="305"/>
      <c r="FE58" s="305"/>
      <c r="FF58" s="305"/>
      <c r="FG58" s="305"/>
      <c r="FH58" s="305"/>
      <c r="FI58" s="305"/>
      <c r="FJ58" s="305"/>
      <c r="FK58" s="305"/>
      <c r="FL58" s="305"/>
      <c r="FM58" s="305"/>
      <c r="FN58" s="305"/>
      <c r="FO58" s="305"/>
      <c r="FP58" s="305"/>
      <c r="FQ58" s="305"/>
      <c r="FR58" s="305"/>
      <c r="FS58" s="305"/>
      <c r="FT58" s="305"/>
      <c r="FU58" s="305"/>
      <c r="FV58" s="305"/>
      <c r="FW58" s="305"/>
      <c r="FX58" s="305"/>
      <c r="FY58" s="305"/>
      <c r="FZ58" s="305"/>
      <c r="GA58" s="305"/>
      <c r="GB58" s="305"/>
      <c r="GC58" s="305"/>
      <c r="GD58" s="305"/>
      <c r="GE58" s="305"/>
      <c r="GF58" s="305"/>
      <c r="GG58" s="305"/>
      <c r="GH58" s="305"/>
      <c r="GI58" s="305"/>
      <c r="GJ58" s="305"/>
      <c r="GK58" s="305"/>
      <c r="GL58" s="305"/>
      <c r="GM58" s="305"/>
      <c r="GN58" s="305"/>
      <c r="GO58" s="305"/>
      <c r="GP58" s="305"/>
      <c r="GQ58" s="305"/>
      <c r="GR58" s="305"/>
      <c r="GS58" s="305"/>
      <c r="GT58" s="305"/>
      <c r="GU58" s="305"/>
      <c r="GV58" s="305"/>
      <c r="GW58" s="305"/>
      <c r="GX58" s="305"/>
      <c r="GY58" s="305"/>
      <c r="GZ58" s="305"/>
      <c r="HA58" s="305"/>
      <c r="HB58" s="305"/>
      <c r="HC58" s="305"/>
      <c r="HD58" s="305"/>
      <c r="HE58" s="305"/>
      <c r="HF58" s="305"/>
      <c r="HG58" s="305"/>
      <c r="HH58" s="305"/>
      <c r="HI58" s="305"/>
      <c r="HJ58" s="305"/>
      <c r="HK58" s="305"/>
      <c r="HL58" s="305"/>
      <c r="HM58" s="305"/>
      <c r="HN58" s="305"/>
      <c r="HO58" s="305"/>
      <c r="HP58" s="305"/>
      <c r="HQ58" s="305"/>
      <c r="HR58" s="305"/>
      <c r="HS58" s="305"/>
      <c r="HT58" s="305"/>
      <c r="HU58" s="305"/>
      <c r="HV58" s="305"/>
      <c r="HW58" s="305"/>
      <c r="HX58" s="305"/>
      <c r="HY58" s="305"/>
      <c r="HZ58" s="305"/>
      <c r="IA58" s="305"/>
      <c r="IB58" s="305"/>
      <c r="IC58" s="305"/>
      <c r="ID58" s="305"/>
      <c r="IE58" s="305"/>
      <c r="IF58" s="305"/>
      <c r="IG58" s="305"/>
      <c r="IH58" s="305"/>
      <c r="II58" s="305"/>
      <c r="IJ58" s="305"/>
      <c r="IK58" s="305"/>
      <c r="IL58" s="305"/>
      <c r="IM58" s="305"/>
      <c r="IN58" s="305"/>
      <c r="IO58" s="305"/>
      <c r="IP58" s="305"/>
      <c r="IQ58" s="305"/>
      <c r="IR58" s="305"/>
      <c r="IS58" s="305"/>
      <c r="IT58" s="305"/>
      <c r="IU58" s="305"/>
      <c r="IV58" s="305"/>
      <c r="IW58" s="305"/>
      <c r="IX58" s="305"/>
      <c r="IY58" s="305"/>
      <c r="IZ58" s="305"/>
      <c r="JA58" s="305"/>
      <c r="JB58" s="305"/>
      <c r="JC58" s="305"/>
      <c r="JD58" s="305"/>
      <c r="JE58" s="305"/>
      <c r="JF58" s="305"/>
      <c r="JG58" s="305"/>
      <c r="JH58" s="305"/>
      <c r="JI58" s="305"/>
      <c r="JJ58" s="305"/>
      <c r="JK58" s="305"/>
      <c r="JL58" s="305"/>
      <c r="JM58" s="305"/>
      <c r="JN58" s="305"/>
      <c r="JO58" s="305"/>
      <c r="JP58" s="305"/>
      <c r="JQ58" s="305"/>
      <c r="JR58" s="305"/>
      <c r="JS58" s="305"/>
      <c r="JT58" s="305"/>
      <c r="JU58" s="305"/>
      <c r="JV58" s="305"/>
      <c r="JW58" s="305"/>
      <c r="JX58" s="305"/>
      <c r="JY58" s="305"/>
      <c r="JZ58" s="305"/>
      <c r="KA58" s="305"/>
      <c r="KB58" s="305"/>
      <c r="KC58" s="305"/>
      <c r="KD58" s="305"/>
      <c r="KE58" s="305"/>
      <c r="KF58" s="305"/>
      <c r="KG58" s="305"/>
      <c r="KH58" s="305"/>
      <c r="KI58" s="305"/>
      <c r="KJ58" s="305"/>
      <c r="KK58" s="305"/>
      <c r="KL58" s="305"/>
      <c r="KM58" s="305"/>
      <c r="KN58" s="305"/>
      <c r="KO58" s="305"/>
      <c r="KP58" s="305"/>
      <c r="KQ58" s="305"/>
      <c r="KR58" s="305"/>
      <c r="KS58" s="305"/>
      <c r="KT58" s="305"/>
      <c r="KU58" s="305"/>
      <c r="KV58" s="305"/>
      <c r="KW58" s="305"/>
      <c r="KX58" s="305"/>
      <c r="KY58" s="305"/>
      <c r="KZ58" s="305"/>
      <c r="LA58" s="305"/>
      <c r="LB58" s="305"/>
      <c r="LC58" s="305"/>
      <c r="LD58" s="305"/>
      <c r="LE58" s="305"/>
      <c r="LF58" s="305"/>
      <c r="LG58" s="305"/>
      <c r="LH58" s="305"/>
      <c r="LI58" s="305"/>
      <c r="LJ58" s="305"/>
      <c r="LK58" s="305"/>
      <c r="LL58" s="305"/>
      <c r="LM58" s="305"/>
      <c r="LN58" s="305"/>
      <c r="LO58" s="305"/>
      <c r="LP58" s="305"/>
      <c r="LQ58" s="305"/>
      <c r="LR58" s="305"/>
      <c r="LS58" s="305"/>
      <c r="LT58" s="305"/>
      <c r="LU58" s="305"/>
      <c r="LV58" s="305"/>
      <c r="LW58" s="305"/>
      <c r="LX58" s="305"/>
      <c r="LY58" s="305"/>
      <c r="LZ58" s="305"/>
      <c r="MA58" s="305"/>
      <c r="MB58" s="305"/>
      <c r="MC58" s="305"/>
      <c r="MD58" s="305"/>
      <c r="ME58" s="305"/>
      <c r="MF58" s="305"/>
      <c r="MG58" s="305"/>
      <c r="MH58" s="305"/>
      <c r="MI58" s="305"/>
      <c r="MJ58" s="305"/>
      <c r="MK58" s="305"/>
      <c r="ML58" s="305"/>
      <c r="MM58" s="305"/>
      <c r="MN58" s="305"/>
      <c r="MO58" s="305"/>
      <c r="MP58" s="305"/>
      <c r="MQ58" s="305"/>
      <c r="MR58" s="305"/>
      <c r="MS58" s="305"/>
      <c r="MT58" s="305"/>
      <c r="MU58" s="305"/>
      <c r="MV58" s="305"/>
      <c r="MW58" s="305"/>
      <c r="MX58" s="305"/>
      <c r="MY58" s="305"/>
      <c r="MZ58" s="305"/>
      <c r="NA58" s="305"/>
      <c r="NB58" s="305"/>
      <c r="NC58" s="305"/>
      <c r="ND58" s="305"/>
      <c r="NE58" s="305"/>
      <c r="NF58" s="305"/>
      <c r="NH58" s="264">
        <f>Dateneingabe!N60</f>
        <v>54</v>
      </c>
      <c r="NI58" s="306"/>
      <c r="NJ58" s="264">
        <f>Dateneingabe!K60</f>
        <v>0</v>
      </c>
      <c r="NK58" s="264">
        <f>Dateneingabe!L60</f>
        <v>0</v>
      </c>
      <c r="NL58" s="264">
        <f>Dateneingabe!M60</f>
        <v>0</v>
      </c>
      <c r="NM58" s="264">
        <f t="shared" si="17"/>
        <v>0</v>
      </c>
      <c r="NN58" s="264">
        <f t="shared" si="18"/>
        <v>0</v>
      </c>
      <c r="NO58" s="296"/>
      <c r="NP58" s="297"/>
      <c r="NQ58" s="297"/>
      <c r="NR58" s="297"/>
      <c r="NS58" s="297"/>
      <c r="NT58" s="297"/>
      <c r="NU58" s="297"/>
      <c r="NV58" s="297"/>
      <c r="NW58" s="297"/>
      <c r="NX58" s="297"/>
      <c r="NY58" s="297"/>
      <c r="NZ58" s="297"/>
      <c r="OA58" s="297"/>
      <c r="OB58" s="297"/>
      <c r="OC58" s="297"/>
      <c r="OD58" s="297"/>
      <c r="OE58" s="297"/>
      <c r="OF58" s="297"/>
      <c r="OG58" s="297"/>
      <c r="OH58" s="297"/>
      <c r="OI58" s="297"/>
      <c r="OJ58" s="297"/>
      <c r="OK58" s="297"/>
      <c r="OL58" s="297"/>
      <c r="OM58" s="297"/>
      <c r="ON58" s="297"/>
      <c r="OO58" s="297"/>
      <c r="OP58" s="297"/>
      <c r="OQ58" s="297"/>
      <c r="OR58" s="297"/>
      <c r="OS58" s="298"/>
      <c r="OT58" s="296"/>
      <c r="OU58" s="297"/>
      <c r="OV58" s="297"/>
      <c r="OW58" s="297"/>
      <c r="OX58" s="297"/>
      <c r="OY58" s="297"/>
      <c r="OZ58" s="297"/>
      <c r="PA58" s="297"/>
      <c r="PB58" s="297"/>
      <c r="PC58" s="297"/>
      <c r="PD58" s="297"/>
      <c r="PE58" s="297"/>
      <c r="PF58" s="297"/>
      <c r="PG58" s="297"/>
      <c r="PH58" s="297"/>
      <c r="PI58" s="297"/>
      <c r="PJ58" s="297"/>
      <c r="PK58" s="297"/>
      <c r="PL58" s="297"/>
      <c r="PM58" s="297"/>
      <c r="PN58" s="297"/>
      <c r="PO58" s="297"/>
      <c r="PP58" s="297"/>
      <c r="PQ58" s="297"/>
      <c r="PR58" s="297"/>
      <c r="PS58" s="297"/>
      <c r="PT58" s="297"/>
      <c r="PU58" s="297"/>
      <c r="PV58" s="298"/>
      <c r="PW58" s="296"/>
      <c r="PX58" s="297"/>
      <c r="PY58" s="297"/>
      <c r="PZ58" s="297"/>
      <c r="QA58" s="297"/>
      <c r="QB58" s="297"/>
      <c r="QC58" s="297"/>
      <c r="QD58" s="297"/>
      <c r="QE58" s="297"/>
      <c r="QF58" s="297"/>
      <c r="QG58" s="297"/>
      <c r="QH58" s="297"/>
      <c r="QI58" s="297"/>
      <c r="QJ58" s="297"/>
      <c r="QK58" s="297"/>
      <c r="QL58" s="297"/>
      <c r="QM58" s="297"/>
      <c r="QN58" s="297"/>
      <c r="QO58" s="297"/>
      <c r="QP58" s="297"/>
      <c r="QQ58" s="297"/>
      <c r="QR58" s="297"/>
      <c r="QS58" s="297"/>
      <c r="QT58" s="297"/>
      <c r="QU58" s="297"/>
      <c r="QV58" s="297"/>
      <c r="QW58" s="297"/>
      <c r="QX58" s="297"/>
      <c r="QY58" s="297"/>
      <c r="QZ58" s="297"/>
      <c r="RA58" s="298"/>
      <c r="RB58" s="296"/>
      <c r="RC58" s="297"/>
      <c r="RD58" s="297"/>
      <c r="RE58" s="297"/>
      <c r="RF58" s="297"/>
      <c r="RG58" s="297"/>
      <c r="RH58" s="297"/>
      <c r="RI58" s="297"/>
      <c r="RJ58" s="297"/>
      <c r="RK58" s="297"/>
      <c r="RL58" s="297"/>
      <c r="RM58" s="297"/>
      <c r="RN58" s="297"/>
      <c r="RO58" s="297"/>
      <c r="RP58" s="297"/>
      <c r="RQ58" s="297"/>
      <c r="RR58" s="297"/>
      <c r="RS58" s="297"/>
      <c r="RT58" s="297"/>
      <c r="RU58" s="297"/>
      <c r="RV58" s="297"/>
      <c r="RW58" s="297"/>
      <c r="RX58" s="297"/>
      <c r="RY58" s="297"/>
      <c r="RZ58" s="297"/>
      <c r="SA58" s="297"/>
      <c r="SB58" s="297"/>
      <c r="SC58" s="297"/>
      <c r="SD58" s="297"/>
      <c r="SE58" s="298"/>
      <c r="SF58" s="296"/>
      <c r="SG58" s="297"/>
      <c r="SH58" s="297"/>
      <c r="SI58" s="297"/>
      <c r="SJ58" s="297"/>
      <c r="SK58" s="297"/>
      <c r="SL58" s="297"/>
      <c r="SM58" s="297"/>
      <c r="SN58" s="297"/>
      <c r="SO58" s="297"/>
      <c r="SP58" s="297"/>
      <c r="SQ58" s="297"/>
      <c r="SR58" s="297"/>
      <c r="SS58" s="297"/>
      <c r="ST58" s="297"/>
      <c r="SU58" s="297"/>
      <c r="SV58" s="297"/>
      <c r="SW58" s="297"/>
      <c r="SX58" s="297"/>
      <c r="SY58" s="297"/>
      <c r="SZ58" s="297"/>
      <c r="TA58" s="297"/>
      <c r="TB58" s="297"/>
      <c r="TC58" s="297"/>
      <c r="TD58" s="297"/>
      <c r="TE58" s="297"/>
      <c r="TF58" s="297"/>
      <c r="TG58" s="297"/>
      <c r="TH58" s="297"/>
      <c r="TI58" s="297"/>
      <c r="TJ58" s="298"/>
      <c r="TK58" s="296"/>
      <c r="TL58" s="297"/>
      <c r="TM58" s="297"/>
      <c r="TN58" s="297"/>
      <c r="TO58" s="297"/>
      <c r="TP58" s="297"/>
      <c r="TQ58" s="297"/>
      <c r="TR58" s="297"/>
      <c r="TS58" s="297"/>
      <c r="TT58" s="297"/>
      <c r="TU58" s="297"/>
      <c r="TV58" s="297"/>
      <c r="TW58" s="297"/>
      <c r="TX58" s="297"/>
      <c r="TY58" s="297"/>
      <c r="TZ58" s="297"/>
      <c r="UA58" s="297"/>
      <c r="UB58" s="297"/>
      <c r="UC58" s="297"/>
      <c r="UD58" s="297"/>
      <c r="UE58" s="297"/>
      <c r="UF58" s="297"/>
      <c r="UG58" s="297"/>
      <c r="UH58" s="297"/>
      <c r="UI58" s="297"/>
      <c r="UJ58" s="297"/>
      <c r="UK58" s="297"/>
      <c r="UL58" s="297"/>
      <c r="UM58" s="297"/>
      <c r="UN58" s="298"/>
      <c r="UO58" s="296"/>
      <c r="UP58" s="297"/>
      <c r="UQ58" s="297"/>
      <c r="UR58" s="297"/>
      <c r="US58" s="297"/>
      <c r="UT58" s="297"/>
      <c r="UU58" s="297"/>
      <c r="UV58" s="297"/>
      <c r="UW58" s="297"/>
      <c r="UX58" s="297"/>
      <c r="UY58" s="297"/>
      <c r="UZ58" s="297"/>
      <c r="VA58" s="297"/>
      <c r="VB58" s="297"/>
      <c r="VC58" s="297"/>
      <c r="VD58" s="297"/>
      <c r="VE58" s="297"/>
      <c r="VF58" s="297"/>
      <c r="VG58" s="297"/>
      <c r="VH58" s="297"/>
      <c r="VI58" s="297"/>
      <c r="VJ58" s="297"/>
      <c r="VK58" s="297"/>
      <c r="VL58" s="297"/>
      <c r="VM58" s="297"/>
      <c r="VN58" s="297"/>
      <c r="VO58" s="297"/>
      <c r="VP58" s="297"/>
      <c r="VQ58" s="297"/>
      <c r="VR58" s="297"/>
      <c r="VS58" s="298"/>
      <c r="VT58" s="296"/>
      <c r="VU58" s="297"/>
      <c r="VV58" s="297"/>
      <c r="VW58" s="297"/>
      <c r="VX58" s="297"/>
      <c r="VY58" s="297"/>
      <c r="VZ58" s="297"/>
      <c r="WA58" s="297"/>
      <c r="WB58" s="297"/>
      <c r="WC58" s="297"/>
      <c r="WD58" s="297"/>
      <c r="WE58" s="297"/>
      <c r="WF58" s="297"/>
      <c r="WG58" s="297"/>
      <c r="WH58" s="297"/>
      <c r="WI58" s="297"/>
      <c r="WJ58" s="297"/>
      <c r="WK58" s="297"/>
      <c r="WL58" s="297"/>
      <c r="WM58" s="297"/>
      <c r="WN58" s="297"/>
      <c r="WO58" s="297"/>
      <c r="WP58" s="297"/>
      <c r="WQ58" s="297"/>
      <c r="WR58" s="297"/>
      <c r="WS58" s="297"/>
      <c r="WT58" s="297"/>
      <c r="WU58" s="297"/>
      <c r="WV58" s="297"/>
      <c r="WW58" s="297"/>
      <c r="WX58" s="298"/>
      <c r="WY58" s="296"/>
      <c r="WZ58" s="297"/>
      <c r="XA58" s="297"/>
      <c r="XB58" s="297"/>
      <c r="XC58" s="297"/>
      <c r="XD58" s="297"/>
      <c r="XE58" s="297"/>
      <c r="XF58" s="297"/>
      <c r="XG58" s="297"/>
      <c r="XH58" s="297"/>
      <c r="XI58" s="297"/>
      <c r="XJ58" s="297"/>
      <c r="XK58" s="297"/>
      <c r="XL58" s="297"/>
      <c r="XM58" s="297"/>
      <c r="XN58" s="297"/>
      <c r="XO58" s="297"/>
      <c r="XP58" s="297"/>
      <c r="XQ58" s="297"/>
      <c r="XR58" s="297"/>
      <c r="XS58" s="297"/>
      <c r="XT58" s="297"/>
      <c r="XU58" s="297"/>
      <c r="XV58" s="297"/>
      <c r="XW58" s="297"/>
      <c r="XX58" s="297"/>
      <c r="XY58" s="297"/>
      <c r="XZ58" s="297"/>
      <c r="YA58" s="297"/>
      <c r="YB58" s="298"/>
      <c r="YC58" s="296"/>
      <c r="YD58" s="297"/>
      <c r="YE58" s="297"/>
      <c r="YF58" s="297"/>
      <c r="YG58" s="297"/>
      <c r="YH58" s="297"/>
      <c r="YI58" s="297"/>
      <c r="YJ58" s="297"/>
      <c r="YK58" s="297"/>
      <c r="YL58" s="297"/>
      <c r="YM58" s="297"/>
      <c r="YN58" s="297"/>
      <c r="YO58" s="297"/>
      <c r="YP58" s="297"/>
      <c r="YQ58" s="297"/>
      <c r="YR58" s="297"/>
      <c r="YS58" s="297"/>
      <c r="YT58" s="297"/>
      <c r="YU58" s="297"/>
      <c r="YV58" s="297"/>
      <c r="YW58" s="297"/>
      <c r="YX58" s="297"/>
      <c r="YY58" s="297"/>
      <c r="YZ58" s="297"/>
      <c r="ZA58" s="297"/>
      <c r="ZB58" s="297"/>
      <c r="ZC58" s="297"/>
      <c r="ZD58" s="297"/>
      <c r="ZE58" s="297"/>
      <c r="ZF58" s="297"/>
      <c r="ZG58" s="298"/>
      <c r="ZH58" s="296"/>
      <c r="ZI58" s="297"/>
      <c r="ZJ58" s="297"/>
      <c r="ZK58" s="297"/>
      <c r="ZL58" s="297"/>
      <c r="ZM58" s="297"/>
      <c r="ZN58" s="297"/>
      <c r="ZO58" s="297"/>
      <c r="ZP58" s="297"/>
      <c r="ZQ58" s="297"/>
      <c r="ZR58" s="297"/>
      <c r="ZS58" s="297"/>
      <c r="ZT58" s="297"/>
      <c r="ZU58" s="297"/>
      <c r="ZV58" s="297"/>
      <c r="ZW58" s="297"/>
      <c r="ZX58" s="297"/>
      <c r="ZY58" s="297"/>
      <c r="ZZ58" s="297"/>
      <c r="AAA58" s="297"/>
      <c r="AAB58" s="297"/>
      <c r="AAC58" s="297"/>
      <c r="AAD58" s="297"/>
      <c r="AAE58" s="297"/>
      <c r="AAF58" s="297"/>
      <c r="AAG58" s="297"/>
      <c r="AAH58" s="297"/>
      <c r="AAI58" s="297"/>
      <c r="AAJ58" s="297"/>
      <c r="AAK58" s="298"/>
      <c r="AAL58" s="296"/>
      <c r="AAM58" s="297"/>
      <c r="AAN58" s="297"/>
      <c r="AAO58" s="297"/>
      <c r="AAP58" s="297"/>
      <c r="AAQ58" s="297"/>
      <c r="AAR58" s="297"/>
      <c r="AAS58" s="297"/>
      <c r="AAT58" s="297"/>
      <c r="AAU58" s="297"/>
      <c r="AAV58" s="297"/>
      <c r="AAW58" s="297"/>
      <c r="AAX58" s="297"/>
      <c r="AAY58" s="297"/>
      <c r="AAZ58" s="297"/>
      <c r="ABA58" s="297"/>
      <c r="ABB58" s="297"/>
      <c r="ABC58" s="297"/>
      <c r="ABD58" s="297"/>
      <c r="ABE58" s="297"/>
      <c r="ABF58" s="297"/>
      <c r="ABG58" s="297"/>
      <c r="ABH58" s="297"/>
      <c r="ABI58" s="297"/>
      <c r="ABJ58" s="297"/>
      <c r="ABK58" s="297"/>
      <c r="ABL58" s="297"/>
      <c r="ABM58" s="297"/>
      <c r="ABN58" s="297"/>
      <c r="ABO58" s="297"/>
      <c r="ABP58" s="298"/>
      <c r="ABQ58" s="299"/>
    </row>
    <row r="59" spans="1:745" s="35" customFormat="1" ht="20.100000000000001" customHeight="1" x14ac:dyDescent="0.2">
      <c r="A59" s="37" t="str">
        <f>IF(Dateneingabe!A61=0,"zzz",Dateneingabe!A61)</f>
        <v>zzz</v>
      </c>
      <c r="B59" s="40" t="str">
        <f>IF(Dateneingabe!B61=0,"zzz",Dateneingabe!B61)</f>
        <v>zzz</v>
      </c>
      <c r="C59" s="40" t="str">
        <f>IF(Dateneingabe!C61=0,"zzz",Dateneingabe!C61)</f>
        <v>zzz</v>
      </c>
      <c r="D59" s="231">
        <f t="shared" ca="1" si="16"/>
        <v>0</v>
      </c>
      <c r="E59" s="304"/>
      <c r="F59" s="305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5"/>
      <c r="AE59" s="305"/>
      <c r="AF59" s="305"/>
      <c r="AG59" s="305"/>
      <c r="AH59" s="305"/>
      <c r="AI59" s="305"/>
      <c r="AJ59" s="305"/>
      <c r="AK59" s="305"/>
      <c r="AL59" s="305"/>
      <c r="AM59" s="305"/>
      <c r="AN59" s="305"/>
      <c r="AO59" s="305"/>
      <c r="AP59" s="305"/>
      <c r="AQ59" s="305"/>
      <c r="AR59" s="305"/>
      <c r="AS59" s="305"/>
      <c r="AT59" s="305"/>
      <c r="AU59" s="305"/>
      <c r="AV59" s="305"/>
      <c r="AW59" s="305"/>
      <c r="AX59" s="305"/>
      <c r="AY59" s="305"/>
      <c r="AZ59" s="305"/>
      <c r="BA59" s="305"/>
      <c r="BB59" s="305"/>
      <c r="BC59" s="305"/>
      <c r="BD59" s="305"/>
      <c r="BE59" s="305"/>
      <c r="BF59" s="305"/>
      <c r="BG59" s="305"/>
      <c r="BH59" s="305"/>
      <c r="BI59" s="305"/>
      <c r="BJ59" s="305"/>
      <c r="BK59" s="305"/>
      <c r="BL59" s="305"/>
      <c r="BM59" s="305"/>
      <c r="BN59" s="305"/>
      <c r="BO59" s="305"/>
      <c r="BP59" s="305"/>
      <c r="BQ59" s="305"/>
      <c r="BR59" s="305"/>
      <c r="BS59" s="305"/>
      <c r="BT59" s="305"/>
      <c r="BU59" s="305"/>
      <c r="BV59" s="305"/>
      <c r="BW59" s="305"/>
      <c r="BX59" s="305"/>
      <c r="BY59" s="305"/>
      <c r="BZ59" s="305"/>
      <c r="CA59" s="305"/>
      <c r="CB59" s="305"/>
      <c r="CC59" s="305"/>
      <c r="CD59" s="305"/>
      <c r="CE59" s="305"/>
      <c r="CF59" s="305"/>
      <c r="CG59" s="305"/>
      <c r="CH59" s="305"/>
      <c r="CI59" s="305"/>
      <c r="CJ59" s="305"/>
      <c r="CK59" s="305"/>
      <c r="CL59" s="305"/>
      <c r="CM59" s="305"/>
      <c r="CN59" s="305"/>
      <c r="CO59" s="305"/>
      <c r="CP59" s="305"/>
      <c r="CQ59" s="305"/>
      <c r="CR59" s="305"/>
      <c r="CS59" s="305"/>
      <c r="CT59" s="305"/>
      <c r="CU59" s="305"/>
      <c r="CV59" s="305"/>
      <c r="CW59" s="305"/>
      <c r="CX59" s="305"/>
      <c r="CY59" s="305"/>
      <c r="CZ59" s="305"/>
      <c r="DA59" s="305"/>
      <c r="DB59" s="305"/>
      <c r="DC59" s="305"/>
      <c r="DD59" s="305"/>
      <c r="DE59" s="305"/>
      <c r="DF59" s="305"/>
      <c r="DG59" s="305"/>
      <c r="DH59" s="305"/>
      <c r="DI59" s="305"/>
      <c r="DJ59" s="305"/>
      <c r="DK59" s="305"/>
      <c r="DL59" s="305"/>
      <c r="DM59" s="305"/>
      <c r="DN59" s="305"/>
      <c r="DO59" s="305"/>
      <c r="DP59" s="305"/>
      <c r="DQ59" s="305"/>
      <c r="DR59" s="305"/>
      <c r="DS59" s="305"/>
      <c r="DT59" s="305"/>
      <c r="DU59" s="305"/>
      <c r="DV59" s="305"/>
      <c r="DW59" s="305"/>
      <c r="DX59" s="305"/>
      <c r="DY59" s="305"/>
      <c r="DZ59" s="305"/>
      <c r="EA59" s="305"/>
      <c r="EB59" s="305"/>
      <c r="EC59" s="305"/>
      <c r="ED59" s="305"/>
      <c r="EE59" s="305"/>
      <c r="EF59" s="305"/>
      <c r="EG59" s="305"/>
      <c r="EH59" s="305"/>
      <c r="EI59" s="305"/>
      <c r="EJ59" s="305"/>
      <c r="EK59" s="305"/>
      <c r="EL59" s="305"/>
      <c r="EM59" s="305"/>
      <c r="EN59" s="305"/>
      <c r="EO59" s="305"/>
      <c r="EP59" s="305"/>
      <c r="EQ59" s="305"/>
      <c r="ER59" s="305"/>
      <c r="ES59" s="305"/>
      <c r="ET59" s="305"/>
      <c r="EU59" s="305"/>
      <c r="EV59" s="305"/>
      <c r="EW59" s="305"/>
      <c r="EX59" s="305"/>
      <c r="EY59" s="305"/>
      <c r="EZ59" s="305"/>
      <c r="FA59" s="305"/>
      <c r="FB59" s="305"/>
      <c r="FC59" s="305"/>
      <c r="FD59" s="305"/>
      <c r="FE59" s="305"/>
      <c r="FF59" s="305"/>
      <c r="FG59" s="305"/>
      <c r="FH59" s="305"/>
      <c r="FI59" s="305"/>
      <c r="FJ59" s="305"/>
      <c r="FK59" s="305"/>
      <c r="FL59" s="305"/>
      <c r="FM59" s="305"/>
      <c r="FN59" s="305"/>
      <c r="FO59" s="305"/>
      <c r="FP59" s="305"/>
      <c r="FQ59" s="305"/>
      <c r="FR59" s="305"/>
      <c r="FS59" s="305"/>
      <c r="FT59" s="305"/>
      <c r="FU59" s="305"/>
      <c r="FV59" s="305"/>
      <c r="FW59" s="305"/>
      <c r="FX59" s="305"/>
      <c r="FY59" s="305"/>
      <c r="FZ59" s="305"/>
      <c r="GA59" s="305"/>
      <c r="GB59" s="305"/>
      <c r="GC59" s="305"/>
      <c r="GD59" s="305"/>
      <c r="GE59" s="305"/>
      <c r="GF59" s="305"/>
      <c r="GG59" s="305"/>
      <c r="GH59" s="305"/>
      <c r="GI59" s="305"/>
      <c r="GJ59" s="305"/>
      <c r="GK59" s="305"/>
      <c r="GL59" s="305"/>
      <c r="GM59" s="305"/>
      <c r="GN59" s="305"/>
      <c r="GO59" s="305"/>
      <c r="GP59" s="305"/>
      <c r="GQ59" s="305"/>
      <c r="GR59" s="305"/>
      <c r="GS59" s="305"/>
      <c r="GT59" s="305"/>
      <c r="GU59" s="305"/>
      <c r="GV59" s="305"/>
      <c r="GW59" s="305"/>
      <c r="GX59" s="305"/>
      <c r="GY59" s="305"/>
      <c r="GZ59" s="305"/>
      <c r="HA59" s="305"/>
      <c r="HB59" s="305"/>
      <c r="HC59" s="305"/>
      <c r="HD59" s="305"/>
      <c r="HE59" s="305"/>
      <c r="HF59" s="305"/>
      <c r="HG59" s="305"/>
      <c r="HH59" s="305"/>
      <c r="HI59" s="305"/>
      <c r="HJ59" s="305"/>
      <c r="HK59" s="305"/>
      <c r="HL59" s="305"/>
      <c r="HM59" s="305"/>
      <c r="HN59" s="305"/>
      <c r="HO59" s="305"/>
      <c r="HP59" s="305"/>
      <c r="HQ59" s="305"/>
      <c r="HR59" s="305"/>
      <c r="HS59" s="305"/>
      <c r="HT59" s="305"/>
      <c r="HU59" s="305"/>
      <c r="HV59" s="305"/>
      <c r="HW59" s="305"/>
      <c r="HX59" s="305"/>
      <c r="HY59" s="305"/>
      <c r="HZ59" s="305"/>
      <c r="IA59" s="305"/>
      <c r="IB59" s="305"/>
      <c r="IC59" s="305"/>
      <c r="ID59" s="305"/>
      <c r="IE59" s="305"/>
      <c r="IF59" s="305"/>
      <c r="IG59" s="305"/>
      <c r="IH59" s="305"/>
      <c r="II59" s="305"/>
      <c r="IJ59" s="305"/>
      <c r="IK59" s="305"/>
      <c r="IL59" s="305"/>
      <c r="IM59" s="305"/>
      <c r="IN59" s="305"/>
      <c r="IO59" s="305"/>
      <c r="IP59" s="305"/>
      <c r="IQ59" s="305"/>
      <c r="IR59" s="305"/>
      <c r="IS59" s="305"/>
      <c r="IT59" s="305"/>
      <c r="IU59" s="305"/>
      <c r="IV59" s="305"/>
      <c r="IW59" s="305"/>
      <c r="IX59" s="305"/>
      <c r="IY59" s="305"/>
      <c r="IZ59" s="305"/>
      <c r="JA59" s="305"/>
      <c r="JB59" s="305"/>
      <c r="JC59" s="305"/>
      <c r="JD59" s="305"/>
      <c r="JE59" s="305"/>
      <c r="JF59" s="305"/>
      <c r="JG59" s="305"/>
      <c r="JH59" s="305"/>
      <c r="JI59" s="305"/>
      <c r="JJ59" s="305"/>
      <c r="JK59" s="305"/>
      <c r="JL59" s="305"/>
      <c r="JM59" s="305"/>
      <c r="JN59" s="305"/>
      <c r="JO59" s="305"/>
      <c r="JP59" s="305"/>
      <c r="JQ59" s="305"/>
      <c r="JR59" s="305"/>
      <c r="JS59" s="305"/>
      <c r="JT59" s="305"/>
      <c r="JU59" s="305"/>
      <c r="JV59" s="305"/>
      <c r="JW59" s="305"/>
      <c r="JX59" s="305"/>
      <c r="JY59" s="305"/>
      <c r="JZ59" s="305"/>
      <c r="KA59" s="305"/>
      <c r="KB59" s="305"/>
      <c r="KC59" s="305"/>
      <c r="KD59" s="305"/>
      <c r="KE59" s="305"/>
      <c r="KF59" s="305"/>
      <c r="KG59" s="305"/>
      <c r="KH59" s="305"/>
      <c r="KI59" s="305"/>
      <c r="KJ59" s="305"/>
      <c r="KK59" s="305"/>
      <c r="KL59" s="305"/>
      <c r="KM59" s="305"/>
      <c r="KN59" s="305"/>
      <c r="KO59" s="305"/>
      <c r="KP59" s="305"/>
      <c r="KQ59" s="305"/>
      <c r="KR59" s="305"/>
      <c r="KS59" s="305"/>
      <c r="KT59" s="305"/>
      <c r="KU59" s="305"/>
      <c r="KV59" s="305"/>
      <c r="KW59" s="305"/>
      <c r="KX59" s="305"/>
      <c r="KY59" s="305"/>
      <c r="KZ59" s="305"/>
      <c r="LA59" s="305"/>
      <c r="LB59" s="305"/>
      <c r="LC59" s="305"/>
      <c r="LD59" s="305"/>
      <c r="LE59" s="305"/>
      <c r="LF59" s="305"/>
      <c r="LG59" s="305"/>
      <c r="LH59" s="305"/>
      <c r="LI59" s="305"/>
      <c r="LJ59" s="305"/>
      <c r="LK59" s="305"/>
      <c r="LL59" s="305"/>
      <c r="LM59" s="305"/>
      <c r="LN59" s="305"/>
      <c r="LO59" s="305"/>
      <c r="LP59" s="305"/>
      <c r="LQ59" s="305"/>
      <c r="LR59" s="305"/>
      <c r="LS59" s="305"/>
      <c r="LT59" s="305"/>
      <c r="LU59" s="305"/>
      <c r="LV59" s="305"/>
      <c r="LW59" s="305"/>
      <c r="LX59" s="305"/>
      <c r="LY59" s="305"/>
      <c r="LZ59" s="305"/>
      <c r="MA59" s="305"/>
      <c r="MB59" s="305"/>
      <c r="MC59" s="305"/>
      <c r="MD59" s="305"/>
      <c r="ME59" s="305"/>
      <c r="MF59" s="305"/>
      <c r="MG59" s="305"/>
      <c r="MH59" s="305"/>
      <c r="MI59" s="305"/>
      <c r="MJ59" s="305"/>
      <c r="MK59" s="305"/>
      <c r="ML59" s="305"/>
      <c r="MM59" s="305"/>
      <c r="MN59" s="305"/>
      <c r="MO59" s="305"/>
      <c r="MP59" s="305"/>
      <c r="MQ59" s="305"/>
      <c r="MR59" s="305"/>
      <c r="MS59" s="305"/>
      <c r="MT59" s="305"/>
      <c r="MU59" s="305"/>
      <c r="MV59" s="305"/>
      <c r="MW59" s="305"/>
      <c r="MX59" s="305"/>
      <c r="MY59" s="305"/>
      <c r="MZ59" s="305"/>
      <c r="NA59" s="305"/>
      <c r="NB59" s="305"/>
      <c r="NC59" s="305"/>
      <c r="ND59" s="305"/>
      <c r="NE59" s="305"/>
      <c r="NF59" s="305"/>
      <c r="NH59" s="264">
        <f>Dateneingabe!N61</f>
        <v>55</v>
      </c>
      <c r="NI59" s="306"/>
      <c r="NJ59" s="264">
        <f>Dateneingabe!K61</f>
        <v>0</v>
      </c>
      <c r="NK59" s="264">
        <f>Dateneingabe!L61</f>
        <v>0</v>
      </c>
      <c r="NL59" s="264">
        <f>Dateneingabe!M61</f>
        <v>0</v>
      </c>
      <c r="NM59" s="264">
        <f t="shared" si="17"/>
        <v>0</v>
      </c>
      <c r="NN59" s="264">
        <f t="shared" si="18"/>
        <v>0</v>
      </c>
      <c r="NO59" s="296"/>
      <c r="NP59" s="297"/>
      <c r="NQ59" s="297"/>
      <c r="NR59" s="297"/>
      <c r="NS59" s="297"/>
      <c r="NT59" s="297"/>
      <c r="NU59" s="297"/>
      <c r="NV59" s="297"/>
      <c r="NW59" s="297"/>
      <c r="NX59" s="297"/>
      <c r="NY59" s="297"/>
      <c r="NZ59" s="297"/>
      <c r="OA59" s="297"/>
      <c r="OB59" s="297"/>
      <c r="OC59" s="297"/>
      <c r="OD59" s="297"/>
      <c r="OE59" s="297"/>
      <c r="OF59" s="297"/>
      <c r="OG59" s="297"/>
      <c r="OH59" s="297"/>
      <c r="OI59" s="297"/>
      <c r="OJ59" s="297"/>
      <c r="OK59" s="297"/>
      <c r="OL59" s="297"/>
      <c r="OM59" s="297"/>
      <c r="ON59" s="297"/>
      <c r="OO59" s="297"/>
      <c r="OP59" s="297"/>
      <c r="OQ59" s="297"/>
      <c r="OR59" s="297"/>
      <c r="OS59" s="298"/>
      <c r="OT59" s="296"/>
      <c r="OU59" s="297"/>
      <c r="OV59" s="297"/>
      <c r="OW59" s="297"/>
      <c r="OX59" s="297"/>
      <c r="OY59" s="297"/>
      <c r="OZ59" s="297"/>
      <c r="PA59" s="297"/>
      <c r="PB59" s="297"/>
      <c r="PC59" s="297"/>
      <c r="PD59" s="297"/>
      <c r="PE59" s="297"/>
      <c r="PF59" s="297"/>
      <c r="PG59" s="297"/>
      <c r="PH59" s="297"/>
      <c r="PI59" s="297"/>
      <c r="PJ59" s="297"/>
      <c r="PK59" s="297"/>
      <c r="PL59" s="297"/>
      <c r="PM59" s="297"/>
      <c r="PN59" s="297"/>
      <c r="PO59" s="297"/>
      <c r="PP59" s="297"/>
      <c r="PQ59" s="297"/>
      <c r="PR59" s="297"/>
      <c r="PS59" s="297"/>
      <c r="PT59" s="297"/>
      <c r="PU59" s="297"/>
      <c r="PV59" s="298"/>
      <c r="PW59" s="296"/>
      <c r="PX59" s="297"/>
      <c r="PY59" s="297"/>
      <c r="PZ59" s="297"/>
      <c r="QA59" s="297"/>
      <c r="QB59" s="297"/>
      <c r="QC59" s="297"/>
      <c r="QD59" s="297"/>
      <c r="QE59" s="297"/>
      <c r="QF59" s="297"/>
      <c r="QG59" s="297"/>
      <c r="QH59" s="297"/>
      <c r="QI59" s="297"/>
      <c r="QJ59" s="297"/>
      <c r="QK59" s="297"/>
      <c r="QL59" s="297"/>
      <c r="QM59" s="297"/>
      <c r="QN59" s="297"/>
      <c r="QO59" s="297"/>
      <c r="QP59" s="297"/>
      <c r="QQ59" s="297"/>
      <c r="QR59" s="297"/>
      <c r="QS59" s="297"/>
      <c r="QT59" s="297"/>
      <c r="QU59" s="297"/>
      <c r="QV59" s="297"/>
      <c r="QW59" s="297"/>
      <c r="QX59" s="297"/>
      <c r="QY59" s="297"/>
      <c r="QZ59" s="297"/>
      <c r="RA59" s="298"/>
      <c r="RB59" s="296"/>
      <c r="RC59" s="297"/>
      <c r="RD59" s="297"/>
      <c r="RE59" s="297"/>
      <c r="RF59" s="297"/>
      <c r="RG59" s="297"/>
      <c r="RH59" s="297"/>
      <c r="RI59" s="297"/>
      <c r="RJ59" s="297"/>
      <c r="RK59" s="297"/>
      <c r="RL59" s="297"/>
      <c r="RM59" s="297"/>
      <c r="RN59" s="297"/>
      <c r="RO59" s="297"/>
      <c r="RP59" s="297"/>
      <c r="RQ59" s="297"/>
      <c r="RR59" s="297"/>
      <c r="RS59" s="297"/>
      <c r="RT59" s="297"/>
      <c r="RU59" s="297"/>
      <c r="RV59" s="297"/>
      <c r="RW59" s="297"/>
      <c r="RX59" s="297"/>
      <c r="RY59" s="297"/>
      <c r="RZ59" s="297"/>
      <c r="SA59" s="297"/>
      <c r="SB59" s="297"/>
      <c r="SC59" s="297"/>
      <c r="SD59" s="297"/>
      <c r="SE59" s="298"/>
      <c r="SF59" s="296"/>
      <c r="SG59" s="297"/>
      <c r="SH59" s="297"/>
      <c r="SI59" s="297"/>
      <c r="SJ59" s="297"/>
      <c r="SK59" s="297"/>
      <c r="SL59" s="297"/>
      <c r="SM59" s="297"/>
      <c r="SN59" s="297"/>
      <c r="SO59" s="297"/>
      <c r="SP59" s="297"/>
      <c r="SQ59" s="297"/>
      <c r="SR59" s="297"/>
      <c r="SS59" s="297"/>
      <c r="ST59" s="297"/>
      <c r="SU59" s="297"/>
      <c r="SV59" s="297"/>
      <c r="SW59" s="297"/>
      <c r="SX59" s="297"/>
      <c r="SY59" s="297"/>
      <c r="SZ59" s="297"/>
      <c r="TA59" s="297"/>
      <c r="TB59" s="297"/>
      <c r="TC59" s="297"/>
      <c r="TD59" s="297"/>
      <c r="TE59" s="297"/>
      <c r="TF59" s="297"/>
      <c r="TG59" s="297"/>
      <c r="TH59" s="297"/>
      <c r="TI59" s="297"/>
      <c r="TJ59" s="298"/>
      <c r="TK59" s="296"/>
      <c r="TL59" s="297"/>
      <c r="TM59" s="297"/>
      <c r="TN59" s="297"/>
      <c r="TO59" s="297"/>
      <c r="TP59" s="297"/>
      <c r="TQ59" s="297"/>
      <c r="TR59" s="297"/>
      <c r="TS59" s="297"/>
      <c r="TT59" s="297"/>
      <c r="TU59" s="297"/>
      <c r="TV59" s="297"/>
      <c r="TW59" s="297"/>
      <c r="TX59" s="297"/>
      <c r="TY59" s="297"/>
      <c r="TZ59" s="297"/>
      <c r="UA59" s="297"/>
      <c r="UB59" s="297"/>
      <c r="UC59" s="297"/>
      <c r="UD59" s="297"/>
      <c r="UE59" s="297"/>
      <c r="UF59" s="297"/>
      <c r="UG59" s="297"/>
      <c r="UH59" s="297"/>
      <c r="UI59" s="297"/>
      <c r="UJ59" s="297"/>
      <c r="UK59" s="297"/>
      <c r="UL59" s="297"/>
      <c r="UM59" s="297"/>
      <c r="UN59" s="298"/>
      <c r="UO59" s="296"/>
      <c r="UP59" s="297"/>
      <c r="UQ59" s="297"/>
      <c r="UR59" s="297"/>
      <c r="US59" s="297"/>
      <c r="UT59" s="297"/>
      <c r="UU59" s="297"/>
      <c r="UV59" s="297"/>
      <c r="UW59" s="297"/>
      <c r="UX59" s="297"/>
      <c r="UY59" s="297"/>
      <c r="UZ59" s="297"/>
      <c r="VA59" s="297"/>
      <c r="VB59" s="297"/>
      <c r="VC59" s="297"/>
      <c r="VD59" s="297"/>
      <c r="VE59" s="297"/>
      <c r="VF59" s="297"/>
      <c r="VG59" s="297"/>
      <c r="VH59" s="297"/>
      <c r="VI59" s="297"/>
      <c r="VJ59" s="297"/>
      <c r="VK59" s="297"/>
      <c r="VL59" s="297"/>
      <c r="VM59" s="297"/>
      <c r="VN59" s="297"/>
      <c r="VO59" s="297"/>
      <c r="VP59" s="297"/>
      <c r="VQ59" s="297"/>
      <c r="VR59" s="297"/>
      <c r="VS59" s="298"/>
      <c r="VT59" s="296"/>
      <c r="VU59" s="297"/>
      <c r="VV59" s="297"/>
      <c r="VW59" s="297"/>
      <c r="VX59" s="297"/>
      <c r="VY59" s="297"/>
      <c r="VZ59" s="297"/>
      <c r="WA59" s="297"/>
      <c r="WB59" s="297"/>
      <c r="WC59" s="297"/>
      <c r="WD59" s="297"/>
      <c r="WE59" s="297"/>
      <c r="WF59" s="297"/>
      <c r="WG59" s="297"/>
      <c r="WH59" s="297"/>
      <c r="WI59" s="297"/>
      <c r="WJ59" s="297"/>
      <c r="WK59" s="297"/>
      <c r="WL59" s="297"/>
      <c r="WM59" s="297"/>
      <c r="WN59" s="297"/>
      <c r="WO59" s="297"/>
      <c r="WP59" s="297"/>
      <c r="WQ59" s="297"/>
      <c r="WR59" s="297"/>
      <c r="WS59" s="297"/>
      <c r="WT59" s="297"/>
      <c r="WU59" s="297"/>
      <c r="WV59" s="297"/>
      <c r="WW59" s="297"/>
      <c r="WX59" s="298"/>
      <c r="WY59" s="296"/>
      <c r="WZ59" s="297"/>
      <c r="XA59" s="297"/>
      <c r="XB59" s="297"/>
      <c r="XC59" s="297"/>
      <c r="XD59" s="297"/>
      <c r="XE59" s="297"/>
      <c r="XF59" s="297"/>
      <c r="XG59" s="297"/>
      <c r="XH59" s="297"/>
      <c r="XI59" s="297"/>
      <c r="XJ59" s="297"/>
      <c r="XK59" s="297"/>
      <c r="XL59" s="297"/>
      <c r="XM59" s="297"/>
      <c r="XN59" s="297"/>
      <c r="XO59" s="297"/>
      <c r="XP59" s="297"/>
      <c r="XQ59" s="297"/>
      <c r="XR59" s="297"/>
      <c r="XS59" s="297"/>
      <c r="XT59" s="297"/>
      <c r="XU59" s="297"/>
      <c r="XV59" s="297"/>
      <c r="XW59" s="297"/>
      <c r="XX59" s="297"/>
      <c r="XY59" s="297"/>
      <c r="XZ59" s="297"/>
      <c r="YA59" s="297"/>
      <c r="YB59" s="298"/>
      <c r="YC59" s="296"/>
      <c r="YD59" s="297"/>
      <c r="YE59" s="297"/>
      <c r="YF59" s="297"/>
      <c r="YG59" s="297"/>
      <c r="YH59" s="297"/>
      <c r="YI59" s="297"/>
      <c r="YJ59" s="297"/>
      <c r="YK59" s="297"/>
      <c r="YL59" s="297"/>
      <c r="YM59" s="297"/>
      <c r="YN59" s="297"/>
      <c r="YO59" s="297"/>
      <c r="YP59" s="297"/>
      <c r="YQ59" s="297"/>
      <c r="YR59" s="297"/>
      <c r="YS59" s="297"/>
      <c r="YT59" s="297"/>
      <c r="YU59" s="297"/>
      <c r="YV59" s="297"/>
      <c r="YW59" s="297"/>
      <c r="YX59" s="297"/>
      <c r="YY59" s="297"/>
      <c r="YZ59" s="297"/>
      <c r="ZA59" s="297"/>
      <c r="ZB59" s="297"/>
      <c r="ZC59" s="297"/>
      <c r="ZD59" s="297"/>
      <c r="ZE59" s="297"/>
      <c r="ZF59" s="297"/>
      <c r="ZG59" s="298"/>
      <c r="ZH59" s="296"/>
      <c r="ZI59" s="297"/>
      <c r="ZJ59" s="297"/>
      <c r="ZK59" s="297"/>
      <c r="ZL59" s="297"/>
      <c r="ZM59" s="297"/>
      <c r="ZN59" s="297"/>
      <c r="ZO59" s="297"/>
      <c r="ZP59" s="297"/>
      <c r="ZQ59" s="297"/>
      <c r="ZR59" s="297"/>
      <c r="ZS59" s="297"/>
      <c r="ZT59" s="297"/>
      <c r="ZU59" s="297"/>
      <c r="ZV59" s="297"/>
      <c r="ZW59" s="297"/>
      <c r="ZX59" s="297"/>
      <c r="ZY59" s="297"/>
      <c r="ZZ59" s="297"/>
      <c r="AAA59" s="297"/>
      <c r="AAB59" s="297"/>
      <c r="AAC59" s="297"/>
      <c r="AAD59" s="297"/>
      <c r="AAE59" s="297"/>
      <c r="AAF59" s="297"/>
      <c r="AAG59" s="297"/>
      <c r="AAH59" s="297"/>
      <c r="AAI59" s="297"/>
      <c r="AAJ59" s="297"/>
      <c r="AAK59" s="298"/>
      <c r="AAL59" s="296"/>
      <c r="AAM59" s="297"/>
      <c r="AAN59" s="297"/>
      <c r="AAO59" s="297"/>
      <c r="AAP59" s="297"/>
      <c r="AAQ59" s="297"/>
      <c r="AAR59" s="297"/>
      <c r="AAS59" s="297"/>
      <c r="AAT59" s="297"/>
      <c r="AAU59" s="297"/>
      <c r="AAV59" s="297"/>
      <c r="AAW59" s="297"/>
      <c r="AAX59" s="297"/>
      <c r="AAY59" s="297"/>
      <c r="AAZ59" s="297"/>
      <c r="ABA59" s="297"/>
      <c r="ABB59" s="297"/>
      <c r="ABC59" s="297"/>
      <c r="ABD59" s="297"/>
      <c r="ABE59" s="297"/>
      <c r="ABF59" s="297"/>
      <c r="ABG59" s="297"/>
      <c r="ABH59" s="297"/>
      <c r="ABI59" s="297"/>
      <c r="ABJ59" s="297"/>
      <c r="ABK59" s="297"/>
      <c r="ABL59" s="297"/>
      <c r="ABM59" s="297"/>
      <c r="ABN59" s="297"/>
      <c r="ABO59" s="297"/>
      <c r="ABP59" s="298"/>
      <c r="ABQ59" s="299"/>
    </row>
    <row r="60" spans="1:745" s="35" customFormat="1" ht="20.100000000000001" customHeight="1" x14ac:dyDescent="0.2">
      <c r="A60" s="37" t="str">
        <f>IF(Dateneingabe!A62=0,"zzz",Dateneingabe!A62)</f>
        <v>zzz</v>
      </c>
      <c r="B60" s="40" t="str">
        <f>IF(Dateneingabe!B62=0,"zzz",Dateneingabe!B62)</f>
        <v>zzz</v>
      </c>
      <c r="C60" s="40" t="str">
        <f>IF(Dateneingabe!C62=0,"zzz",Dateneingabe!C62)</f>
        <v>zzz</v>
      </c>
      <c r="D60" s="231">
        <f t="shared" ca="1" si="16"/>
        <v>0</v>
      </c>
      <c r="E60" s="304"/>
      <c r="F60" s="305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5"/>
      <c r="W60" s="305"/>
      <c r="X60" s="305"/>
      <c r="Y60" s="305"/>
      <c r="Z60" s="305"/>
      <c r="AA60" s="305"/>
      <c r="AB60" s="305"/>
      <c r="AC60" s="305"/>
      <c r="AD60" s="305"/>
      <c r="AE60" s="305"/>
      <c r="AF60" s="305"/>
      <c r="AG60" s="305"/>
      <c r="AH60" s="305"/>
      <c r="AI60" s="305"/>
      <c r="AJ60" s="305"/>
      <c r="AK60" s="305"/>
      <c r="AL60" s="305"/>
      <c r="AM60" s="305"/>
      <c r="AN60" s="305"/>
      <c r="AO60" s="305"/>
      <c r="AP60" s="305"/>
      <c r="AQ60" s="305"/>
      <c r="AR60" s="305"/>
      <c r="AS60" s="305"/>
      <c r="AT60" s="305"/>
      <c r="AU60" s="305"/>
      <c r="AV60" s="305"/>
      <c r="AW60" s="305"/>
      <c r="AX60" s="305"/>
      <c r="AY60" s="305"/>
      <c r="AZ60" s="305"/>
      <c r="BA60" s="305"/>
      <c r="BB60" s="305"/>
      <c r="BC60" s="305"/>
      <c r="BD60" s="305"/>
      <c r="BE60" s="305"/>
      <c r="BF60" s="305"/>
      <c r="BG60" s="305"/>
      <c r="BH60" s="305"/>
      <c r="BI60" s="305"/>
      <c r="BJ60" s="305"/>
      <c r="BK60" s="305"/>
      <c r="BL60" s="305"/>
      <c r="BM60" s="305"/>
      <c r="BN60" s="305"/>
      <c r="BO60" s="305"/>
      <c r="BP60" s="305"/>
      <c r="BQ60" s="305"/>
      <c r="BR60" s="305"/>
      <c r="BS60" s="305"/>
      <c r="BT60" s="305"/>
      <c r="BU60" s="305"/>
      <c r="BV60" s="305"/>
      <c r="BW60" s="305"/>
      <c r="BX60" s="305"/>
      <c r="BY60" s="305"/>
      <c r="BZ60" s="305"/>
      <c r="CA60" s="305"/>
      <c r="CB60" s="305"/>
      <c r="CC60" s="305"/>
      <c r="CD60" s="305"/>
      <c r="CE60" s="305"/>
      <c r="CF60" s="305"/>
      <c r="CG60" s="305"/>
      <c r="CH60" s="305"/>
      <c r="CI60" s="305"/>
      <c r="CJ60" s="305"/>
      <c r="CK60" s="305"/>
      <c r="CL60" s="305"/>
      <c r="CM60" s="305"/>
      <c r="CN60" s="305"/>
      <c r="CO60" s="305"/>
      <c r="CP60" s="305"/>
      <c r="CQ60" s="305"/>
      <c r="CR60" s="305"/>
      <c r="CS60" s="305"/>
      <c r="CT60" s="305"/>
      <c r="CU60" s="305"/>
      <c r="CV60" s="305"/>
      <c r="CW60" s="305"/>
      <c r="CX60" s="305"/>
      <c r="CY60" s="305"/>
      <c r="CZ60" s="305"/>
      <c r="DA60" s="305"/>
      <c r="DB60" s="305"/>
      <c r="DC60" s="305"/>
      <c r="DD60" s="305"/>
      <c r="DE60" s="305"/>
      <c r="DF60" s="305"/>
      <c r="DG60" s="305"/>
      <c r="DH60" s="305"/>
      <c r="DI60" s="305"/>
      <c r="DJ60" s="305"/>
      <c r="DK60" s="305"/>
      <c r="DL60" s="305"/>
      <c r="DM60" s="305"/>
      <c r="DN60" s="305"/>
      <c r="DO60" s="305"/>
      <c r="DP60" s="305"/>
      <c r="DQ60" s="305"/>
      <c r="DR60" s="305"/>
      <c r="DS60" s="305"/>
      <c r="DT60" s="305"/>
      <c r="DU60" s="305"/>
      <c r="DV60" s="305"/>
      <c r="DW60" s="305"/>
      <c r="DX60" s="305"/>
      <c r="DY60" s="305"/>
      <c r="DZ60" s="305"/>
      <c r="EA60" s="305"/>
      <c r="EB60" s="305"/>
      <c r="EC60" s="305"/>
      <c r="ED60" s="305"/>
      <c r="EE60" s="305"/>
      <c r="EF60" s="305"/>
      <c r="EG60" s="305"/>
      <c r="EH60" s="305"/>
      <c r="EI60" s="305"/>
      <c r="EJ60" s="305"/>
      <c r="EK60" s="305"/>
      <c r="EL60" s="305"/>
      <c r="EM60" s="305"/>
      <c r="EN60" s="305"/>
      <c r="EO60" s="305"/>
      <c r="EP60" s="305"/>
      <c r="EQ60" s="305"/>
      <c r="ER60" s="305"/>
      <c r="ES60" s="305"/>
      <c r="ET60" s="305"/>
      <c r="EU60" s="305"/>
      <c r="EV60" s="305"/>
      <c r="EW60" s="305"/>
      <c r="EX60" s="305"/>
      <c r="EY60" s="305"/>
      <c r="EZ60" s="305"/>
      <c r="FA60" s="305"/>
      <c r="FB60" s="305"/>
      <c r="FC60" s="305"/>
      <c r="FD60" s="305"/>
      <c r="FE60" s="305"/>
      <c r="FF60" s="305"/>
      <c r="FG60" s="305"/>
      <c r="FH60" s="305"/>
      <c r="FI60" s="305"/>
      <c r="FJ60" s="305"/>
      <c r="FK60" s="305"/>
      <c r="FL60" s="305"/>
      <c r="FM60" s="305"/>
      <c r="FN60" s="305"/>
      <c r="FO60" s="305"/>
      <c r="FP60" s="305"/>
      <c r="FQ60" s="305"/>
      <c r="FR60" s="305"/>
      <c r="FS60" s="305"/>
      <c r="FT60" s="305"/>
      <c r="FU60" s="305"/>
      <c r="FV60" s="305"/>
      <c r="FW60" s="305"/>
      <c r="FX60" s="305"/>
      <c r="FY60" s="305"/>
      <c r="FZ60" s="305"/>
      <c r="GA60" s="305"/>
      <c r="GB60" s="305"/>
      <c r="GC60" s="305"/>
      <c r="GD60" s="305"/>
      <c r="GE60" s="305"/>
      <c r="GF60" s="305"/>
      <c r="GG60" s="305"/>
      <c r="GH60" s="305"/>
      <c r="GI60" s="305"/>
      <c r="GJ60" s="305"/>
      <c r="GK60" s="305"/>
      <c r="GL60" s="305"/>
      <c r="GM60" s="305"/>
      <c r="GN60" s="305"/>
      <c r="GO60" s="305"/>
      <c r="GP60" s="305"/>
      <c r="GQ60" s="305"/>
      <c r="GR60" s="305"/>
      <c r="GS60" s="305"/>
      <c r="GT60" s="305"/>
      <c r="GU60" s="305"/>
      <c r="GV60" s="305"/>
      <c r="GW60" s="305"/>
      <c r="GX60" s="305"/>
      <c r="GY60" s="305"/>
      <c r="GZ60" s="305"/>
      <c r="HA60" s="305"/>
      <c r="HB60" s="305"/>
      <c r="HC60" s="305"/>
      <c r="HD60" s="305"/>
      <c r="HE60" s="305"/>
      <c r="HF60" s="305"/>
      <c r="HG60" s="305"/>
      <c r="HH60" s="305"/>
      <c r="HI60" s="305"/>
      <c r="HJ60" s="305"/>
      <c r="HK60" s="305"/>
      <c r="HL60" s="305"/>
      <c r="HM60" s="305"/>
      <c r="HN60" s="305"/>
      <c r="HO60" s="305"/>
      <c r="HP60" s="305"/>
      <c r="HQ60" s="305"/>
      <c r="HR60" s="305"/>
      <c r="HS60" s="305"/>
      <c r="HT60" s="305"/>
      <c r="HU60" s="305"/>
      <c r="HV60" s="305"/>
      <c r="HW60" s="305"/>
      <c r="HX60" s="305"/>
      <c r="HY60" s="305"/>
      <c r="HZ60" s="305"/>
      <c r="IA60" s="305"/>
      <c r="IB60" s="305"/>
      <c r="IC60" s="305"/>
      <c r="ID60" s="305"/>
      <c r="IE60" s="305"/>
      <c r="IF60" s="305"/>
      <c r="IG60" s="305"/>
      <c r="IH60" s="305"/>
      <c r="II60" s="305"/>
      <c r="IJ60" s="305"/>
      <c r="IK60" s="305"/>
      <c r="IL60" s="305"/>
      <c r="IM60" s="305"/>
      <c r="IN60" s="305"/>
      <c r="IO60" s="305"/>
      <c r="IP60" s="305"/>
      <c r="IQ60" s="305"/>
      <c r="IR60" s="305"/>
      <c r="IS60" s="305"/>
      <c r="IT60" s="305"/>
      <c r="IU60" s="305"/>
      <c r="IV60" s="305"/>
      <c r="IW60" s="305"/>
      <c r="IX60" s="305"/>
      <c r="IY60" s="305"/>
      <c r="IZ60" s="305"/>
      <c r="JA60" s="305"/>
      <c r="JB60" s="305"/>
      <c r="JC60" s="305"/>
      <c r="JD60" s="305"/>
      <c r="JE60" s="305"/>
      <c r="JF60" s="305"/>
      <c r="JG60" s="305"/>
      <c r="JH60" s="305"/>
      <c r="JI60" s="305"/>
      <c r="JJ60" s="305"/>
      <c r="JK60" s="305"/>
      <c r="JL60" s="305"/>
      <c r="JM60" s="305"/>
      <c r="JN60" s="305"/>
      <c r="JO60" s="305"/>
      <c r="JP60" s="305"/>
      <c r="JQ60" s="305"/>
      <c r="JR60" s="305"/>
      <c r="JS60" s="305"/>
      <c r="JT60" s="305"/>
      <c r="JU60" s="305"/>
      <c r="JV60" s="305"/>
      <c r="JW60" s="305"/>
      <c r="JX60" s="305"/>
      <c r="JY60" s="305"/>
      <c r="JZ60" s="305"/>
      <c r="KA60" s="305"/>
      <c r="KB60" s="305"/>
      <c r="KC60" s="305"/>
      <c r="KD60" s="305"/>
      <c r="KE60" s="305"/>
      <c r="KF60" s="305"/>
      <c r="KG60" s="305"/>
      <c r="KH60" s="305"/>
      <c r="KI60" s="305"/>
      <c r="KJ60" s="305"/>
      <c r="KK60" s="305"/>
      <c r="KL60" s="305"/>
      <c r="KM60" s="305"/>
      <c r="KN60" s="305"/>
      <c r="KO60" s="305"/>
      <c r="KP60" s="305"/>
      <c r="KQ60" s="305"/>
      <c r="KR60" s="305"/>
      <c r="KS60" s="305"/>
      <c r="KT60" s="305"/>
      <c r="KU60" s="305"/>
      <c r="KV60" s="305"/>
      <c r="KW60" s="305"/>
      <c r="KX60" s="305"/>
      <c r="KY60" s="305"/>
      <c r="KZ60" s="305"/>
      <c r="LA60" s="305"/>
      <c r="LB60" s="305"/>
      <c r="LC60" s="305"/>
      <c r="LD60" s="305"/>
      <c r="LE60" s="305"/>
      <c r="LF60" s="305"/>
      <c r="LG60" s="305"/>
      <c r="LH60" s="305"/>
      <c r="LI60" s="305"/>
      <c r="LJ60" s="305"/>
      <c r="LK60" s="305"/>
      <c r="LL60" s="305"/>
      <c r="LM60" s="305"/>
      <c r="LN60" s="305"/>
      <c r="LO60" s="305"/>
      <c r="LP60" s="305"/>
      <c r="LQ60" s="305"/>
      <c r="LR60" s="305"/>
      <c r="LS60" s="305"/>
      <c r="LT60" s="305"/>
      <c r="LU60" s="305"/>
      <c r="LV60" s="305"/>
      <c r="LW60" s="305"/>
      <c r="LX60" s="305"/>
      <c r="LY60" s="305"/>
      <c r="LZ60" s="305"/>
      <c r="MA60" s="305"/>
      <c r="MB60" s="305"/>
      <c r="MC60" s="305"/>
      <c r="MD60" s="305"/>
      <c r="ME60" s="305"/>
      <c r="MF60" s="305"/>
      <c r="MG60" s="305"/>
      <c r="MH60" s="305"/>
      <c r="MI60" s="305"/>
      <c r="MJ60" s="305"/>
      <c r="MK60" s="305"/>
      <c r="ML60" s="305"/>
      <c r="MM60" s="305"/>
      <c r="MN60" s="305"/>
      <c r="MO60" s="305"/>
      <c r="MP60" s="305"/>
      <c r="MQ60" s="305"/>
      <c r="MR60" s="305"/>
      <c r="MS60" s="305"/>
      <c r="MT60" s="305"/>
      <c r="MU60" s="305"/>
      <c r="MV60" s="305"/>
      <c r="MW60" s="305"/>
      <c r="MX60" s="305"/>
      <c r="MY60" s="305"/>
      <c r="MZ60" s="305"/>
      <c r="NA60" s="305"/>
      <c r="NB60" s="305"/>
      <c r="NC60" s="305"/>
      <c r="ND60" s="305"/>
      <c r="NE60" s="305"/>
      <c r="NF60" s="305"/>
      <c r="NH60" s="264">
        <f>Dateneingabe!N62</f>
        <v>56</v>
      </c>
      <c r="NI60" s="306"/>
      <c r="NJ60" s="264">
        <f>Dateneingabe!K62</f>
        <v>0</v>
      </c>
      <c r="NK60" s="264">
        <f>Dateneingabe!L62</f>
        <v>0</v>
      </c>
      <c r="NL60" s="264">
        <f>Dateneingabe!M62</f>
        <v>0</v>
      </c>
      <c r="NM60" s="264">
        <f t="shared" si="17"/>
        <v>0</v>
      </c>
      <c r="NN60" s="264">
        <f t="shared" si="18"/>
        <v>0</v>
      </c>
      <c r="NO60" s="296"/>
      <c r="NP60" s="297"/>
      <c r="NQ60" s="297"/>
      <c r="NR60" s="297"/>
      <c r="NS60" s="297"/>
      <c r="NT60" s="297"/>
      <c r="NU60" s="297"/>
      <c r="NV60" s="297"/>
      <c r="NW60" s="297"/>
      <c r="NX60" s="297"/>
      <c r="NY60" s="297"/>
      <c r="NZ60" s="297"/>
      <c r="OA60" s="297"/>
      <c r="OB60" s="297"/>
      <c r="OC60" s="297"/>
      <c r="OD60" s="297"/>
      <c r="OE60" s="297"/>
      <c r="OF60" s="297"/>
      <c r="OG60" s="297"/>
      <c r="OH60" s="297"/>
      <c r="OI60" s="297"/>
      <c r="OJ60" s="297"/>
      <c r="OK60" s="297"/>
      <c r="OL60" s="297"/>
      <c r="OM60" s="297"/>
      <c r="ON60" s="297"/>
      <c r="OO60" s="297"/>
      <c r="OP60" s="297"/>
      <c r="OQ60" s="297"/>
      <c r="OR60" s="297"/>
      <c r="OS60" s="298"/>
      <c r="OT60" s="296"/>
      <c r="OU60" s="297"/>
      <c r="OV60" s="297"/>
      <c r="OW60" s="297"/>
      <c r="OX60" s="297"/>
      <c r="OY60" s="297"/>
      <c r="OZ60" s="297"/>
      <c r="PA60" s="297"/>
      <c r="PB60" s="297"/>
      <c r="PC60" s="297"/>
      <c r="PD60" s="297"/>
      <c r="PE60" s="297"/>
      <c r="PF60" s="297"/>
      <c r="PG60" s="297"/>
      <c r="PH60" s="297"/>
      <c r="PI60" s="297"/>
      <c r="PJ60" s="297"/>
      <c r="PK60" s="297"/>
      <c r="PL60" s="297"/>
      <c r="PM60" s="297"/>
      <c r="PN60" s="297"/>
      <c r="PO60" s="297"/>
      <c r="PP60" s="297"/>
      <c r="PQ60" s="297"/>
      <c r="PR60" s="297"/>
      <c r="PS60" s="297"/>
      <c r="PT60" s="297"/>
      <c r="PU60" s="297"/>
      <c r="PV60" s="298"/>
      <c r="PW60" s="296"/>
      <c r="PX60" s="297"/>
      <c r="PY60" s="297"/>
      <c r="PZ60" s="297"/>
      <c r="QA60" s="297"/>
      <c r="QB60" s="297"/>
      <c r="QC60" s="297"/>
      <c r="QD60" s="297"/>
      <c r="QE60" s="297"/>
      <c r="QF60" s="297"/>
      <c r="QG60" s="297"/>
      <c r="QH60" s="297"/>
      <c r="QI60" s="297"/>
      <c r="QJ60" s="297"/>
      <c r="QK60" s="297"/>
      <c r="QL60" s="297"/>
      <c r="QM60" s="297"/>
      <c r="QN60" s="297"/>
      <c r="QO60" s="297"/>
      <c r="QP60" s="297"/>
      <c r="QQ60" s="297"/>
      <c r="QR60" s="297"/>
      <c r="QS60" s="297"/>
      <c r="QT60" s="297"/>
      <c r="QU60" s="297"/>
      <c r="QV60" s="297"/>
      <c r="QW60" s="297"/>
      <c r="QX60" s="297"/>
      <c r="QY60" s="297"/>
      <c r="QZ60" s="297"/>
      <c r="RA60" s="298"/>
      <c r="RB60" s="296"/>
      <c r="RC60" s="297"/>
      <c r="RD60" s="297"/>
      <c r="RE60" s="297"/>
      <c r="RF60" s="297"/>
      <c r="RG60" s="297"/>
      <c r="RH60" s="297"/>
      <c r="RI60" s="297"/>
      <c r="RJ60" s="297"/>
      <c r="RK60" s="297"/>
      <c r="RL60" s="297"/>
      <c r="RM60" s="297"/>
      <c r="RN60" s="297"/>
      <c r="RO60" s="297"/>
      <c r="RP60" s="297"/>
      <c r="RQ60" s="297"/>
      <c r="RR60" s="297"/>
      <c r="RS60" s="297"/>
      <c r="RT60" s="297"/>
      <c r="RU60" s="297"/>
      <c r="RV60" s="297"/>
      <c r="RW60" s="297"/>
      <c r="RX60" s="297"/>
      <c r="RY60" s="297"/>
      <c r="RZ60" s="297"/>
      <c r="SA60" s="297"/>
      <c r="SB60" s="297"/>
      <c r="SC60" s="297"/>
      <c r="SD60" s="297"/>
      <c r="SE60" s="298"/>
      <c r="SF60" s="296"/>
      <c r="SG60" s="297"/>
      <c r="SH60" s="297"/>
      <c r="SI60" s="297"/>
      <c r="SJ60" s="297"/>
      <c r="SK60" s="297"/>
      <c r="SL60" s="297"/>
      <c r="SM60" s="297"/>
      <c r="SN60" s="297"/>
      <c r="SO60" s="297"/>
      <c r="SP60" s="297"/>
      <c r="SQ60" s="297"/>
      <c r="SR60" s="297"/>
      <c r="SS60" s="297"/>
      <c r="ST60" s="297"/>
      <c r="SU60" s="297"/>
      <c r="SV60" s="297"/>
      <c r="SW60" s="297"/>
      <c r="SX60" s="297"/>
      <c r="SY60" s="297"/>
      <c r="SZ60" s="297"/>
      <c r="TA60" s="297"/>
      <c r="TB60" s="297"/>
      <c r="TC60" s="297"/>
      <c r="TD60" s="297"/>
      <c r="TE60" s="297"/>
      <c r="TF60" s="297"/>
      <c r="TG60" s="297"/>
      <c r="TH60" s="297"/>
      <c r="TI60" s="297"/>
      <c r="TJ60" s="298"/>
      <c r="TK60" s="296"/>
      <c r="TL60" s="297"/>
      <c r="TM60" s="297"/>
      <c r="TN60" s="297"/>
      <c r="TO60" s="297"/>
      <c r="TP60" s="297"/>
      <c r="TQ60" s="297"/>
      <c r="TR60" s="297"/>
      <c r="TS60" s="297"/>
      <c r="TT60" s="297"/>
      <c r="TU60" s="297"/>
      <c r="TV60" s="297"/>
      <c r="TW60" s="297"/>
      <c r="TX60" s="297"/>
      <c r="TY60" s="297"/>
      <c r="TZ60" s="297"/>
      <c r="UA60" s="297"/>
      <c r="UB60" s="297"/>
      <c r="UC60" s="297"/>
      <c r="UD60" s="297"/>
      <c r="UE60" s="297"/>
      <c r="UF60" s="297"/>
      <c r="UG60" s="297"/>
      <c r="UH60" s="297"/>
      <c r="UI60" s="297"/>
      <c r="UJ60" s="297"/>
      <c r="UK60" s="297"/>
      <c r="UL60" s="297"/>
      <c r="UM60" s="297"/>
      <c r="UN60" s="298"/>
      <c r="UO60" s="296"/>
      <c r="UP60" s="297"/>
      <c r="UQ60" s="297"/>
      <c r="UR60" s="297"/>
      <c r="US60" s="297"/>
      <c r="UT60" s="297"/>
      <c r="UU60" s="297"/>
      <c r="UV60" s="297"/>
      <c r="UW60" s="297"/>
      <c r="UX60" s="297"/>
      <c r="UY60" s="297"/>
      <c r="UZ60" s="297"/>
      <c r="VA60" s="297"/>
      <c r="VB60" s="297"/>
      <c r="VC60" s="297"/>
      <c r="VD60" s="297"/>
      <c r="VE60" s="297"/>
      <c r="VF60" s="297"/>
      <c r="VG60" s="297"/>
      <c r="VH60" s="297"/>
      <c r="VI60" s="297"/>
      <c r="VJ60" s="297"/>
      <c r="VK60" s="297"/>
      <c r="VL60" s="297"/>
      <c r="VM60" s="297"/>
      <c r="VN60" s="297"/>
      <c r="VO60" s="297"/>
      <c r="VP60" s="297"/>
      <c r="VQ60" s="297"/>
      <c r="VR60" s="297"/>
      <c r="VS60" s="298"/>
      <c r="VT60" s="296"/>
      <c r="VU60" s="297"/>
      <c r="VV60" s="297"/>
      <c r="VW60" s="297"/>
      <c r="VX60" s="297"/>
      <c r="VY60" s="297"/>
      <c r="VZ60" s="297"/>
      <c r="WA60" s="297"/>
      <c r="WB60" s="297"/>
      <c r="WC60" s="297"/>
      <c r="WD60" s="297"/>
      <c r="WE60" s="297"/>
      <c r="WF60" s="297"/>
      <c r="WG60" s="297"/>
      <c r="WH60" s="297"/>
      <c r="WI60" s="297"/>
      <c r="WJ60" s="297"/>
      <c r="WK60" s="297"/>
      <c r="WL60" s="297"/>
      <c r="WM60" s="297"/>
      <c r="WN60" s="297"/>
      <c r="WO60" s="297"/>
      <c r="WP60" s="297"/>
      <c r="WQ60" s="297"/>
      <c r="WR60" s="297"/>
      <c r="WS60" s="297"/>
      <c r="WT60" s="297"/>
      <c r="WU60" s="297"/>
      <c r="WV60" s="297"/>
      <c r="WW60" s="297"/>
      <c r="WX60" s="298"/>
      <c r="WY60" s="296"/>
      <c r="WZ60" s="297"/>
      <c r="XA60" s="297"/>
      <c r="XB60" s="297"/>
      <c r="XC60" s="297"/>
      <c r="XD60" s="297"/>
      <c r="XE60" s="297"/>
      <c r="XF60" s="297"/>
      <c r="XG60" s="297"/>
      <c r="XH60" s="297"/>
      <c r="XI60" s="297"/>
      <c r="XJ60" s="297"/>
      <c r="XK60" s="297"/>
      <c r="XL60" s="297"/>
      <c r="XM60" s="297"/>
      <c r="XN60" s="297"/>
      <c r="XO60" s="297"/>
      <c r="XP60" s="297"/>
      <c r="XQ60" s="297"/>
      <c r="XR60" s="297"/>
      <c r="XS60" s="297"/>
      <c r="XT60" s="297"/>
      <c r="XU60" s="297"/>
      <c r="XV60" s="297"/>
      <c r="XW60" s="297"/>
      <c r="XX60" s="297"/>
      <c r="XY60" s="297"/>
      <c r="XZ60" s="297"/>
      <c r="YA60" s="297"/>
      <c r="YB60" s="298"/>
      <c r="YC60" s="296"/>
      <c r="YD60" s="297"/>
      <c r="YE60" s="297"/>
      <c r="YF60" s="297"/>
      <c r="YG60" s="297"/>
      <c r="YH60" s="297"/>
      <c r="YI60" s="297"/>
      <c r="YJ60" s="297"/>
      <c r="YK60" s="297"/>
      <c r="YL60" s="297"/>
      <c r="YM60" s="297"/>
      <c r="YN60" s="297"/>
      <c r="YO60" s="297"/>
      <c r="YP60" s="297"/>
      <c r="YQ60" s="297"/>
      <c r="YR60" s="297"/>
      <c r="YS60" s="297"/>
      <c r="YT60" s="297"/>
      <c r="YU60" s="297"/>
      <c r="YV60" s="297"/>
      <c r="YW60" s="297"/>
      <c r="YX60" s="297"/>
      <c r="YY60" s="297"/>
      <c r="YZ60" s="297"/>
      <c r="ZA60" s="297"/>
      <c r="ZB60" s="297"/>
      <c r="ZC60" s="297"/>
      <c r="ZD60" s="297"/>
      <c r="ZE60" s="297"/>
      <c r="ZF60" s="297"/>
      <c r="ZG60" s="298"/>
      <c r="ZH60" s="296"/>
      <c r="ZI60" s="297"/>
      <c r="ZJ60" s="297"/>
      <c r="ZK60" s="297"/>
      <c r="ZL60" s="297"/>
      <c r="ZM60" s="297"/>
      <c r="ZN60" s="297"/>
      <c r="ZO60" s="297"/>
      <c r="ZP60" s="297"/>
      <c r="ZQ60" s="297"/>
      <c r="ZR60" s="297"/>
      <c r="ZS60" s="297"/>
      <c r="ZT60" s="297"/>
      <c r="ZU60" s="297"/>
      <c r="ZV60" s="297"/>
      <c r="ZW60" s="297"/>
      <c r="ZX60" s="297"/>
      <c r="ZY60" s="297"/>
      <c r="ZZ60" s="297"/>
      <c r="AAA60" s="297"/>
      <c r="AAB60" s="297"/>
      <c r="AAC60" s="297"/>
      <c r="AAD60" s="297"/>
      <c r="AAE60" s="297"/>
      <c r="AAF60" s="297"/>
      <c r="AAG60" s="297"/>
      <c r="AAH60" s="297"/>
      <c r="AAI60" s="297"/>
      <c r="AAJ60" s="297"/>
      <c r="AAK60" s="298"/>
      <c r="AAL60" s="296"/>
      <c r="AAM60" s="297"/>
      <c r="AAN60" s="297"/>
      <c r="AAO60" s="297"/>
      <c r="AAP60" s="297"/>
      <c r="AAQ60" s="297"/>
      <c r="AAR60" s="297"/>
      <c r="AAS60" s="297"/>
      <c r="AAT60" s="297"/>
      <c r="AAU60" s="297"/>
      <c r="AAV60" s="297"/>
      <c r="AAW60" s="297"/>
      <c r="AAX60" s="297"/>
      <c r="AAY60" s="297"/>
      <c r="AAZ60" s="297"/>
      <c r="ABA60" s="297"/>
      <c r="ABB60" s="297"/>
      <c r="ABC60" s="297"/>
      <c r="ABD60" s="297"/>
      <c r="ABE60" s="297"/>
      <c r="ABF60" s="297"/>
      <c r="ABG60" s="297"/>
      <c r="ABH60" s="297"/>
      <c r="ABI60" s="297"/>
      <c r="ABJ60" s="297"/>
      <c r="ABK60" s="297"/>
      <c r="ABL60" s="297"/>
      <c r="ABM60" s="297"/>
      <c r="ABN60" s="297"/>
      <c r="ABO60" s="297"/>
      <c r="ABP60" s="298"/>
      <c r="ABQ60" s="299"/>
    </row>
    <row r="61" spans="1:745" s="35" customFormat="1" ht="20.100000000000001" customHeight="1" x14ac:dyDescent="0.2">
      <c r="A61" s="37" t="str">
        <f>IF(Dateneingabe!A63=0,"zzz",Dateneingabe!A63)</f>
        <v>zzz</v>
      </c>
      <c r="B61" s="40" t="str">
        <f>IF(Dateneingabe!B63=0,"zzz",Dateneingabe!B63)</f>
        <v>zzz</v>
      </c>
      <c r="C61" s="40" t="str">
        <f>IF(Dateneingabe!C63=0,"zzz",Dateneingabe!C63)</f>
        <v>zzz</v>
      </c>
      <c r="D61" s="231">
        <f t="shared" ca="1" si="16"/>
        <v>0</v>
      </c>
      <c r="E61" s="304"/>
      <c r="F61" s="305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5"/>
      <c r="AD61" s="305"/>
      <c r="AE61" s="305"/>
      <c r="AF61" s="305"/>
      <c r="AG61" s="305"/>
      <c r="AH61" s="305"/>
      <c r="AI61" s="305"/>
      <c r="AJ61" s="305"/>
      <c r="AK61" s="305"/>
      <c r="AL61" s="305"/>
      <c r="AM61" s="305"/>
      <c r="AN61" s="305"/>
      <c r="AO61" s="305"/>
      <c r="AP61" s="305"/>
      <c r="AQ61" s="305"/>
      <c r="AR61" s="305"/>
      <c r="AS61" s="305"/>
      <c r="AT61" s="305"/>
      <c r="AU61" s="305"/>
      <c r="AV61" s="305"/>
      <c r="AW61" s="305"/>
      <c r="AX61" s="305"/>
      <c r="AY61" s="305"/>
      <c r="AZ61" s="305"/>
      <c r="BA61" s="305"/>
      <c r="BB61" s="305"/>
      <c r="BC61" s="305"/>
      <c r="BD61" s="305"/>
      <c r="BE61" s="305"/>
      <c r="BF61" s="305"/>
      <c r="BG61" s="305"/>
      <c r="BH61" s="305"/>
      <c r="BI61" s="305"/>
      <c r="BJ61" s="305"/>
      <c r="BK61" s="305"/>
      <c r="BL61" s="305"/>
      <c r="BM61" s="305"/>
      <c r="BN61" s="305"/>
      <c r="BO61" s="305"/>
      <c r="BP61" s="305"/>
      <c r="BQ61" s="305"/>
      <c r="BR61" s="305"/>
      <c r="BS61" s="305"/>
      <c r="BT61" s="305"/>
      <c r="BU61" s="305"/>
      <c r="BV61" s="305"/>
      <c r="BW61" s="305"/>
      <c r="BX61" s="305"/>
      <c r="BY61" s="305"/>
      <c r="BZ61" s="305"/>
      <c r="CA61" s="305"/>
      <c r="CB61" s="305"/>
      <c r="CC61" s="305"/>
      <c r="CD61" s="305"/>
      <c r="CE61" s="305"/>
      <c r="CF61" s="305"/>
      <c r="CG61" s="305"/>
      <c r="CH61" s="305"/>
      <c r="CI61" s="305"/>
      <c r="CJ61" s="305"/>
      <c r="CK61" s="305"/>
      <c r="CL61" s="305"/>
      <c r="CM61" s="305"/>
      <c r="CN61" s="305"/>
      <c r="CO61" s="305"/>
      <c r="CP61" s="305"/>
      <c r="CQ61" s="305"/>
      <c r="CR61" s="305"/>
      <c r="CS61" s="305"/>
      <c r="CT61" s="305"/>
      <c r="CU61" s="305"/>
      <c r="CV61" s="305"/>
      <c r="CW61" s="305"/>
      <c r="CX61" s="305"/>
      <c r="CY61" s="305"/>
      <c r="CZ61" s="305"/>
      <c r="DA61" s="305"/>
      <c r="DB61" s="305"/>
      <c r="DC61" s="305"/>
      <c r="DD61" s="305"/>
      <c r="DE61" s="305"/>
      <c r="DF61" s="305"/>
      <c r="DG61" s="305"/>
      <c r="DH61" s="305"/>
      <c r="DI61" s="305"/>
      <c r="DJ61" s="305"/>
      <c r="DK61" s="305"/>
      <c r="DL61" s="305"/>
      <c r="DM61" s="305"/>
      <c r="DN61" s="305"/>
      <c r="DO61" s="305"/>
      <c r="DP61" s="305"/>
      <c r="DQ61" s="305"/>
      <c r="DR61" s="305"/>
      <c r="DS61" s="305"/>
      <c r="DT61" s="305"/>
      <c r="DU61" s="305"/>
      <c r="DV61" s="305"/>
      <c r="DW61" s="305"/>
      <c r="DX61" s="305"/>
      <c r="DY61" s="305"/>
      <c r="DZ61" s="305"/>
      <c r="EA61" s="305"/>
      <c r="EB61" s="305"/>
      <c r="EC61" s="305"/>
      <c r="ED61" s="305"/>
      <c r="EE61" s="305"/>
      <c r="EF61" s="305"/>
      <c r="EG61" s="305"/>
      <c r="EH61" s="305"/>
      <c r="EI61" s="305"/>
      <c r="EJ61" s="305"/>
      <c r="EK61" s="305"/>
      <c r="EL61" s="305"/>
      <c r="EM61" s="305"/>
      <c r="EN61" s="305"/>
      <c r="EO61" s="305"/>
      <c r="EP61" s="305"/>
      <c r="EQ61" s="305"/>
      <c r="ER61" s="305"/>
      <c r="ES61" s="305"/>
      <c r="ET61" s="305"/>
      <c r="EU61" s="305"/>
      <c r="EV61" s="305"/>
      <c r="EW61" s="305"/>
      <c r="EX61" s="305"/>
      <c r="EY61" s="305"/>
      <c r="EZ61" s="305"/>
      <c r="FA61" s="305"/>
      <c r="FB61" s="305"/>
      <c r="FC61" s="305"/>
      <c r="FD61" s="305"/>
      <c r="FE61" s="305"/>
      <c r="FF61" s="305"/>
      <c r="FG61" s="305"/>
      <c r="FH61" s="305"/>
      <c r="FI61" s="305"/>
      <c r="FJ61" s="305"/>
      <c r="FK61" s="305"/>
      <c r="FL61" s="305"/>
      <c r="FM61" s="305"/>
      <c r="FN61" s="305"/>
      <c r="FO61" s="305"/>
      <c r="FP61" s="305"/>
      <c r="FQ61" s="305"/>
      <c r="FR61" s="305"/>
      <c r="FS61" s="305"/>
      <c r="FT61" s="305"/>
      <c r="FU61" s="305"/>
      <c r="FV61" s="305"/>
      <c r="FW61" s="305"/>
      <c r="FX61" s="305"/>
      <c r="FY61" s="305"/>
      <c r="FZ61" s="305"/>
      <c r="GA61" s="305"/>
      <c r="GB61" s="305"/>
      <c r="GC61" s="305"/>
      <c r="GD61" s="305"/>
      <c r="GE61" s="305"/>
      <c r="GF61" s="305"/>
      <c r="GG61" s="305"/>
      <c r="GH61" s="305"/>
      <c r="GI61" s="305"/>
      <c r="GJ61" s="305"/>
      <c r="GK61" s="305"/>
      <c r="GL61" s="305"/>
      <c r="GM61" s="305"/>
      <c r="GN61" s="305"/>
      <c r="GO61" s="305"/>
      <c r="GP61" s="305"/>
      <c r="GQ61" s="305"/>
      <c r="GR61" s="305"/>
      <c r="GS61" s="305"/>
      <c r="GT61" s="305"/>
      <c r="GU61" s="305"/>
      <c r="GV61" s="305"/>
      <c r="GW61" s="305"/>
      <c r="GX61" s="305"/>
      <c r="GY61" s="305"/>
      <c r="GZ61" s="305"/>
      <c r="HA61" s="305"/>
      <c r="HB61" s="305"/>
      <c r="HC61" s="305"/>
      <c r="HD61" s="305"/>
      <c r="HE61" s="305"/>
      <c r="HF61" s="305"/>
      <c r="HG61" s="305"/>
      <c r="HH61" s="305"/>
      <c r="HI61" s="305"/>
      <c r="HJ61" s="305"/>
      <c r="HK61" s="305"/>
      <c r="HL61" s="305"/>
      <c r="HM61" s="305"/>
      <c r="HN61" s="305"/>
      <c r="HO61" s="305"/>
      <c r="HP61" s="305"/>
      <c r="HQ61" s="305"/>
      <c r="HR61" s="305"/>
      <c r="HS61" s="305"/>
      <c r="HT61" s="305"/>
      <c r="HU61" s="305"/>
      <c r="HV61" s="305"/>
      <c r="HW61" s="305"/>
      <c r="HX61" s="305"/>
      <c r="HY61" s="305"/>
      <c r="HZ61" s="305"/>
      <c r="IA61" s="305"/>
      <c r="IB61" s="305"/>
      <c r="IC61" s="305"/>
      <c r="ID61" s="305"/>
      <c r="IE61" s="305"/>
      <c r="IF61" s="305"/>
      <c r="IG61" s="305"/>
      <c r="IH61" s="305"/>
      <c r="II61" s="305"/>
      <c r="IJ61" s="305"/>
      <c r="IK61" s="305"/>
      <c r="IL61" s="305"/>
      <c r="IM61" s="305"/>
      <c r="IN61" s="305"/>
      <c r="IO61" s="305"/>
      <c r="IP61" s="305"/>
      <c r="IQ61" s="305"/>
      <c r="IR61" s="305"/>
      <c r="IS61" s="305"/>
      <c r="IT61" s="305"/>
      <c r="IU61" s="305"/>
      <c r="IV61" s="305"/>
      <c r="IW61" s="305"/>
      <c r="IX61" s="305"/>
      <c r="IY61" s="305"/>
      <c r="IZ61" s="305"/>
      <c r="JA61" s="305"/>
      <c r="JB61" s="305"/>
      <c r="JC61" s="305"/>
      <c r="JD61" s="305"/>
      <c r="JE61" s="305"/>
      <c r="JF61" s="305"/>
      <c r="JG61" s="305"/>
      <c r="JH61" s="305"/>
      <c r="JI61" s="305"/>
      <c r="JJ61" s="305"/>
      <c r="JK61" s="305"/>
      <c r="JL61" s="305"/>
      <c r="JM61" s="305"/>
      <c r="JN61" s="305"/>
      <c r="JO61" s="305"/>
      <c r="JP61" s="305"/>
      <c r="JQ61" s="305"/>
      <c r="JR61" s="305"/>
      <c r="JS61" s="305"/>
      <c r="JT61" s="305"/>
      <c r="JU61" s="305"/>
      <c r="JV61" s="305"/>
      <c r="JW61" s="305"/>
      <c r="JX61" s="305"/>
      <c r="JY61" s="305"/>
      <c r="JZ61" s="305"/>
      <c r="KA61" s="305"/>
      <c r="KB61" s="305"/>
      <c r="KC61" s="305"/>
      <c r="KD61" s="305"/>
      <c r="KE61" s="305"/>
      <c r="KF61" s="305"/>
      <c r="KG61" s="305"/>
      <c r="KH61" s="305"/>
      <c r="KI61" s="305"/>
      <c r="KJ61" s="305"/>
      <c r="KK61" s="305"/>
      <c r="KL61" s="305"/>
      <c r="KM61" s="305"/>
      <c r="KN61" s="305"/>
      <c r="KO61" s="305"/>
      <c r="KP61" s="305"/>
      <c r="KQ61" s="305"/>
      <c r="KR61" s="305"/>
      <c r="KS61" s="305"/>
      <c r="KT61" s="305"/>
      <c r="KU61" s="305"/>
      <c r="KV61" s="305"/>
      <c r="KW61" s="305"/>
      <c r="KX61" s="305"/>
      <c r="KY61" s="305"/>
      <c r="KZ61" s="305"/>
      <c r="LA61" s="305"/>
      <c r="LB61" s="305"/>
      <c r="LC61" s="305"/>
      <c r="LD61" s="305"/>
      <c r="LE61" s="305"/>
      <c r="LF61" s="305"/>
      <c r="LG61" s="305"/>
      <c r="LH61" s="305"/>
      <c r="LI61" s="305"/>
      <c r="LJ61" s="305"/>
      <c r="LK61" s="305"/>
      <c r="LL61" s="305"/>
      <c r="LM61" s="305"/>
      <c r="LN61" s="305"/>
      <c r="LO61" s="305"/>
      <c r="LP61" s="305"/>
      <c r="LQ61" s="305"/>
      <c r="LR61" s="305"/>
      <c r="LS61" s="305"/>
      <c r="LT61" s="305"/>
      <c r="LU61" s="305"/>
      <c r="LV61" s="305"/>
      <c r="LW61" s="305"/>
      <c r="LX61" s="305"/>
      <c r="LY61" s="305"/>
      <c r="LZ61" s="305"/>
      <c r="MA61" s="305"/>
      <c r="MB61" s="305"/>
      <c r="MC61" s="305"/>
      <c r="MD61" s="305"/>
      <c r="ME61" s="305"/>
      <c r="MF61" s="305"/>
      <c r="MG61" s="305"/>
      <c r="MH61" s="305"/>
      <c r="MI61" s="305"/>
      <c r="MJ61" s="305"/>
      <c r="MK61" s="305"/>
      <c r="ML61" s="305"/>
      <c r="MM61" s="305"/>
      <c r="MN61" s="305"/>
      <c r="MO61" s="305"/>
      <c r="MP61" s="305"/>
      <c r="MQ61" s="305"/>
      <c r="MR61" s="305"/>
      <c r="MS61" s="305"/>
      <c r="MT61" s="305"/>
      <c r="MU61" s="305"/>
      <c r="MV61" s="305"/>
      <c r="MW61" s="305"/>
      <c r="MX61" s="305"/>
      <c r="MY61" s="305"/>
      <c r="MZ61" s="305"/>
      <c r="NA61" s="305"/>
      <c r="NB61" s="305"/>
      <c r="NC61" s="305"/>
      <c r="ND61" s="305"/>
      <c r="NE61" s="305"/>
      <c r="NF61" s="305"/>
      <c r="NH61" s="264">
        <f>Dateneingabe!N63</f>
        <v>57</v>
      </c>
      <c r="NI61" s="306"/>
      <c r="NJ61" s="264">
        <f>Dateneingabe!K63</f>
        <v>0</v>
      </c>
      <c r="NK61" s="264">
        <f>Dateneingabe!L63</f>
        <v>0</v>
      </c>
      <c r="NL61" s="264">
        <f>Dateneingabe!M63</f>
        <v>0</v>
      </c>
      <c r="NM61" s="264">
        <f t="shared" si="17"/>
        <v>0</v>
      </c>
      <c r="NN61" s="264">
        <f t="shared" si="18"/>
        <v>0</v>
      </c>
      <c r="NO61" s="296"/>
      <c r="NP61" s="297"/>
      <c r="NQ61" s="297"/>
      <c r="NR61" s="297"/>
      <c r="NS61" s="297"/>
      <c r="NT61" s="297"/>
      <c r="NU61" s="297"/>
      <c r="NV61" s="297"/>
      <c r="NW61" s="297"/>
      <c r="NX61" s="297"/>
      <c r="NY61" s="297"/>
      <c r="NZ61" s="297"/>
      <c r="OA61" s="297"/>
      <c r="OB61" s="297"/>
      <c r="OC61" s="297"/>
      <c r="OD61" s="297"/>
      <c r="OE61" s="297"/>
      <c r="OF61" s="297"/>
      <c r="OG61" s="297"/>
      <c r="OH61" s="297"/>
      <c r="OI61" s="297"/>
      <c r="OJ61" s="297"/>
      <c r="OK61" s="297"/>
      <c r="OL61" s="297"/>
      <c r="OM61" s="297"/>
      <c r="ON61" s="297"/>
      <c r="OO61" s="297"/>
      <c r="OP61" s="297"/>
      <c r="OQ61" s="297"/>
      <c r="OR61" s="297"/>
      <c r="OS61" s="298"/>
      <c r="OT61" s="296"/>
      <c r="OU61" s="297"/>
      <c r="OV61" s="297"/>
      <c r="OW61" s="297"/>
      <c r="OX61" s="297"/>
      <c r="OY61" s="297"/>
      <c r="OZ61" s="297"/>
      <c r="PA61" s="297"/>
      <c r="PB61" s="297"/>
      <c r="PC61" s="297"/>
      <c r="PD61" s="297"/>
      <c r="PE61" s="297"/>
      <c r="PF61" s="297"/>
      <c r="PG61" s="297"/>
      <c r="PH61" s="297"/>
      <c r="PI61" s="297"/>
      <c r="PJ61" s="297"/>
      <c r="PK61" s="297"/>
      <c r="PL61" s="297"/>
      <c r="PM61" s="297"/>
      <c r="PN61" s="297"/>
      <c r="PO61" s="297"/>
      <c r="PP61" s="297"/>
      <c r="PQ61" s="297"/>
      <c r="PR61" s="297"/>
      <c r="PS61" s="297"/>
      <c r="PT61" s="297"/>
      <c r="PU61" s="297"/>
      <c r="PV61" s="298"/>
      <c r="PW61" s="296"/>
      <c r="PX61" s="297"/>
      <c r="PY61" s="297"/>
      <c r="PZ61" s="297"/>
      <c r="QA61" s="297"/>
      <c r="QB61" s="297"/>
      <c r="QC61" s="297"/>
      <c r="QD61" s="297"/>
      <c r="QE61" s="297"/>
      <c r="QF61" s="297"/>
      <c r="QG61" s="297"/>
      <c r="QH61" s="297"/>
      <c r="QI61" s="297"/>
      <c r="QJ61" s="297"/>
      <c r="QK61" s="297"/>
      <c r="QL61" s="297"/>
      <c r="QM61" s="297"/>
      <c r="QN61" s="297"/>
      <c r="QO61" s="297"/>
      <c r="QP61" s="297"/>
      <c r="QQ61" s="297"/>
      <c r="QR61" s="297"/>
      <c r="QS61" s="297"/>
      <c r="QT61" s="297"/>
      <c r="QU61" s="297"/>
      <c r="QV61" s="297"/>
      <c r="QW61" s="297"/>
      <c r="QX61" s="297"/>
      <c r="QY61" s="297"/>
      <c r="QZ61" s="297"/>
      <c r="RA61" s="298"/>
      <c r="RB61" s="296"/>
      <c r="RC61" s="297"/>
      <c r="RD61" s="297"/>
      <c r="RE61" s="297"/>
      <c r="RF61" s="297"/>
      <c r="RG61" s="297"/>
      <c r="RH61" s="297"/>
      <c r="RI61" s="297"/>
      <c r="RJ61" s="297"/>
      <c r="RK61" s="297"/>
      <c r="RL61" s="297"/>
      <c r="RM61" s="297"/>
      <c r="RN61" s="297"/>
      <c r="RO61" s="297"/>
      <c r="RP61" s="297"/>
      <c r="RQ61" s="297"/>
      <c r="RR61" s="297"/>
      <c r="RS61" s="297"/>
      <c r="RT61" s="297"/>
      <c r="RU61" s="297"/>
      <c r="RV61" s="297"/>
      <c r="RW61" s="297"/>
      <c r="RX61" s="297"/>
      <c r="RY61" s="297"/>
      <c r="RZ61" s="297"/>
      <c r="SA61" s="297"/>
      <c r="SB61" s="297"/>
      <c r="SC61" s="297"/>
      <c r="SD61" s="297"/>
      <c r="SE61" s="298"/>
      <c r="SF61" s="296"/>
      <c r="SG61" s="297"/>
      <c r="SH61" s="297"/>
      <c r="SI61" s="297"/>
      <c r="SJ61" s="297"/>
      <c r="SK61" s="297"/>
      <c r="SL61" s="297"/>
      <c r="SM61" s="297"/>
      <c r="SN61" s="297"/>
      <c r="SO61" s="297"/>
      <c r="SP61" s="297"/>
      <c r="SQ61" s="297"/>
      <c r="SR61" s="297"/>
      <c r="SS61" s="297"/>
      <c r="ST61" s="297"/>
      <c r="SU61" s="297"/>
      <c r="SV61" s="297"/>
      <c r="SW61" s="297"/>
      <c r="SX61" s="297"/>
      <c r="SY61" s="297"/>
      <c r="SZ61" s="297"/>
      <c r="TA61" s="297"/>
      <c r="TB61" s="297"/>
      <c r="TC61" s="297"/>
      <c r="TD61" s="297"/>
      <c r="TE61" s="297"/>
      <c r="TF61" s="297"/>
      <c r="TG61" s="297"/>
      <c r="TH61" s="297"/>
      <c r="TI61" s="297"/>
      <c r="TJ61" s="298"/>
      <c r="TK61" s="296"/>
      <c r="TL61" s="297"/>
      <c r="TM61" s="297"/>
      <c r="TN61" s="297"/>
      <c r="TO61" s="297"/>
      <c r="TP61" s="297"/>
      <c r="TQ61" s="297"/>
      <c r="TR61" s="297"/>
      <c r="TS61" s="297"/>
      <c r="TT61" s="297"/>
      <c r="TU61" s="297"/>
      <c r="TV61" s="297"/>
      <c r="TW61" s="297"/>
      <c r="TX61" s="297"/>
      <c r="TY61" s="297"/>
      <c r="TZ61" s="297"/>
      <c r="UA61" s="297"/>
      <c r="UB61" s="297"/>
      <c r="UC61" s="297"/>
      <c r="UD61" s="297"/>
      <c r="UE61" s="297"/>
      <c r="UF61" s="297"/>
      <c r="UG61" s="297"/>
      <c r="UH61" s="297"/>
      <c r="UI61" s="297"/>
      <c r="UJ61" s="297"/>
      <c r="UK61" s="297"/>
      <c r="UL61" s="297"/>
      <c r="UM61" s="297"/>
      <c r="UN61" s="298"/>
      <c r="UO61" s="296"/>
      <c r="UP61" s="297"/>
      <c r="UQ61" s="297"/>
      <c r="UR61" s="297"/>
      <c r="US61" s="297"/>
      <c r="UT61" s="297"/>
      <c r="UU61" s="297"/>
      <c r="UV61" s="297"/>
      <c r="UW61" s="297"/>
      <c r="UX61" s="297"/>
      <c r="UY61" s="297"/>
      <c r="UZ61" s="297"/>
      <c r="VA61" s="297"/>
      <c r="VB61" s="297"/>
      <c r="VC61" s="297"/>
      <c r="VD61" s="297"/>
      <c r="VE61" s="297"/>
      <c r="VF61" s="297"/>
      <c r="VG61" s="297"/>
      <c r="VH61" s="297"/>
      <c r="VI61" s="297"/>
      <c r="VJ61" s="297"/>
      <c r="VK61" s="297"/>
      <c r="VL61" s="297"/>
      <c r="VM61" s="297"/>
      <c r="VN61" s="297"/>
      <c r="VO61" s="297"/>
      <c r="VP61" s="297"/>
      <c r="VQ61" s="297"/>
      <c r="VR61" s="297"/>
      <c r="VS61" s="298"/>
      <c r="VT61" s="296"/>
      <c r="VU61" s="297"/>
      <c r="VV61" s="297"/>
      <c r="VW61" s="297"/>
      <c r="VX61" s="297"/>
      <c r="VY61" s="297"/>
      <c r="VZ61" s="297"/>
      <c r="WA61" s="297"/>
      <c r="WB61" s="297"/>
      <c r="WC61" s="297"/>
      <c r="WD61" s="297"/>
      <c r="WE61" s="297"/>
      <c r="WF61" s="297"/>
      <c r="WG61" s="297"/>
      <c r="WH61" s="297"/>
      <c r="WI61" s="297"/>
      <c r="WJ61" s="297"/>
      <c r="WK61" s="297"/>
      <c r="WL61" s="297"/>
      <c r="WM61" s="297"/>
      <c r="WN61" s="297"/>
      <c r="WO61" s="297"/>
      <c r="WP61" s="297"/>
      <c r="WQ61" s="297"/>
      <c r="WR61" s="297"/>
      <c r="WS61" s="297"/>
      <c r="WT61" s="297"/>
      <c r="WU61" s="297"/>
      <c r="WV61" s="297"/>
      <c r="WW61" s="297"/>
      <c r="WX61" s="298"/>
      <c r="WY61" s="296"/>
      <c r="WZ61" s="297"/>
      <c r="XA61" s="297"/>
      <c r="XB61" s="297"/>
      <c r="XC61" s="297"/>
      <c r="XD61" s="297"/>
      <c r="XE61" s="297"/>
      <c r="XF61" s="297"/>
      <c r="XG61" s="297"/>
      <c r="XH61" s="297"/>
      <c r="XI61" s="297"/>
      <c r="XJ61" s="297"/>
      <c r="XK61" s="297"/>
      <c r="XL61" s="297"/>
      <c r="XM61" s="297"/>
      <c r="XN61" s="297"/>
      <c r="XO61" s="297"/>
      <c r="XP61" s="297"/>
      <c r="XQ61" s="297"/>
      <c r="XR61" s="297"/>
      <c r="XS61" s="297"/>
      <c r="XT61" s="297"/>
      <c r="XU61" s="297"/>
      <c r="XV61" s="297"/>
      <c r="XW61" s="297"/>
      <c r="XX61" s="297"/>
      <c r="XY61" s="297"/>
      <c r="XZ61" s="297"/>
      <c r="YA61" s="297"/>
      <c r="YB61" s="298"/>
      <c r="YC61" s="296"/>
      <c r="YD61" s="297"/>
      <c r="YE61" s="297"/>
      <c r="YF61" s="297"/>
      <c r="YG61" s="297"/>
      <c r="YH61" s="297"/>
      <c r="YI61" s="297"/>
      <c r="YJ61" s="297"/>
      <c r="YK61" s="297"/>
      <c r="YL61" s="297"/>
      <c r="YM61" s="297"/>
      <c r="YN61" s="297"/>
      <c r="YO61" s="297"/>
      <c r="YP61" s="297"/>
      <c r="YQ61" s="297"/>
      <c r="YR61" s="297"/>
      <c r="YS61" s="297"/>
      <c r="YT61" s="297"/>
      <c r="YU61" s="297"/>
      <c r="YV61" s="297"/>
      <c r="YW61" s="297"/>
      <c r="YX61" s="297"/>
      <c r="YY61" s="297"/>
      <c r="YZ61" s="297"/>
      <c r="ZA61" s="297"/>
      <c r="ZB61" s="297"/>
      <c r="ZC61" s="297"/>
      <c r="ZD61" s="297"/>
      <c r="ZE61" s="297"/>
      <c r="ZF61" s="297"/>
      <c r="ZG61" s="298"/>
      <c r="ZH61" s="296"/>
      <c r="ZI61" s="297"/>
      <c r="ZJ61" s="297"/>
      <c r="ZK61" s="297"/>
      <c r="ZL61" s="297"/>
      <c r="ZM61" s="297"/>
      <c r="ZN61" s="297"/>
      <c r="ZO61" s="297"/>
      <c r="ZP61" s="297"/>
      <c r="ZQ61" s="297"/>
      <c r="ZR61" s="297"/>
      <c r="ZS61" s="297"/>
      <c r="ZT61" s="297"/>
      <c r="ZU61" s="297"/>
      <c r="ZV61" s="297"/>
      <c r="ZW61" s="297"/>
      <c r="ZX61" s="297"/>
      <c r="ZY61" s="297"/>
      <c r="ZZ61" s="297"/>
      <c r="AAA61" s="297"/>
      <c r="AAB61" s="297"/>
      <c r="AAC61" s="297"/>
      <c r="AAD61" s="297"/>
      <c r="AAE61" s="297"/>
      <c r="AAF61" s="297"/>
      <c r="AAG61" s="297"/>
      <c r="AAH61" s="297"/>
      <c r="AAI61" s="297"/>
      <c r="AAJ61" s="297"/>
      <c r="AAK61" s="298"/>
      <c r="AAL61" s="296"/>
      <c r="AAM61" s="297"/>
      <c r="AAN61" s="297"/>
      <c r="AAO61" s="297"/>
      <c r="AAP61" s="297"/>
      <c r="AAQ61" s="297"/>
      <c r="AAR61" s="297"/>
      <c r="AAS61" s="297"/>
      <c r="AAT61" s="297"/>
      <c r="AAU61" s="297"/>
      <c r="AAV61" s="297"/>
      <c r="AAW61" s="297"/>
      <c r="AAX61" s="297"/>
      <c r="AAY61" s="297"/>
      <c r="AAZ61" s="297"/>
      <c r="ABA61" s="297"/>
      <c r="ABB61" s="297"/>
      <c r="ABC61" s="297"/>
      <c r="ABD61" s="297"/>
      <c r="ABE61" s="297"/>
      <c r="ABF61" s="297"/>
      <c r="ABG61" s="297"/>
      <c r="ABH61" s="297"/>
      <c r="ABI61" s="297"/>
      <c r="ABJ61" s="297"/>
      <c r="ABK61" s="297"/>
      <c r="ABL61" s="297"/>
      <c r="ABM61" s="297"/>
      <c r="ABN61" s="297"/>
      <c r="ABO61" s="297"/>
      <c r="ABP61" s="298"/>
      <c r="ABQ61" s="299"/>
    </row>
    <row r="62" spans="1:745" s="35" customFormat="1" ht="20.100000000000001" customHeight="1" x14ac:dyDescent="0.2">
      <c r="A62" s="37" t="str">
        <f>IF(Dateneingabe!A64=0,"zzz",Dateneingabe!A64)</f>
        <v>zzz</v>
      </c>
      <c r="B62" s="40" t="str">
        <f>IF(Dateneingabe!B64=0,"zzz",Dateneingabe!B64)</f>
        <v>zzz</v>
      </c>
      <c r="C62" s="40" t="str">
        <f>IF(Dateneingabe!C64=0,"zzz",Dateneingabe!C64)</f>
        <v>zzz</v>
      </c>
      <c r="D62" s="231">
        <f t="shared" ca="1" si="16"/>
        <v>0</v>
      </c>
      <c r="E62" s="304"/>
      <c r="F62" s="305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5"/>
      <c r="W62" s="305"/>
      <c r="X62" s="305"/>
      <c r="Y62" s="305"/>
      <c r="Z62" s="305"/>
      <c r="AA62" s="305"/>
      <c r="AB62" s="305"/>
      <c r="AC62" s="305"/>
      <c r="AD62" s="305"/>
      <c r="AE62" s="305"/>
      <c r="AF62" s="305"/>
      <c r="AG62" s="305"/>
      <c r="AH62" s="305"/>
      <c r="AI62" s="305"/>
      <c r="AJ62" s="305"/>
      <c r="AK62" s="305"/>
      <c r="AL62" s="305"/>
      <c r="AM62" s="305"/>
      <c r="AN62" s="305"/>
      <c r="AO62" s="305"/>
      <c r="AP62" s="305"/>
      <c r="AQ62" s="305"/>
      <c r="AR62" s="305"/>
      <c r="AS62" s="305"/>
      <c r="AT62" s="305"/>
      <c r="AU62" s="305"/>
      <c r="AV62" s="305"/>
      <c r="AW62" s="305"/>
      <c r="AX62" s="305"/>
      <c r="AY62" s="305"/>
      <c r="AZ62" s="305"/>
      <c r="BA62" s="305"/>
      <c r="BB62" s="305"/>
      <c r="BC62" s="305"/>
      <c r="BD62" s="305"/>
      <c r="BE62" s="305"/>
      <c r="BF62" s="305"/>
      <c r="BG62" s="305"/>
      <c r="BH62" s="305"/>
      <c r="BI62" s="305"/>
      <c r="BJ62" s="305"/>
      <c r="BK62" s="305"/>
      <c r="BL62" s="305"/>
      <c r="BM62" s="305"/>
      <c r="BN62" s="305"/>
      <c r="BO62" s="305"/>
      <c r="BP62" s="305"/>
      <c r="BQ62" s="305"/>
      <c r="BR62" s="305"/>
      <c r="BS62" s="305"/>
      <c r="BT62" s="305"/>
      <c r="BU62" s="305"/>
      <c r="BV62" s="305"/>
      <c r="BW62" s="305"/>
      <c r="BX62" s="305"/>
      <c r="BY62" s="305"/>
      <c r="BZ62" s="305"/>
      <c r="CA62" s="305"/>
      <c r="CB62" s="305"/>
      <c r="CC62" s="305"/>
      <c r="CD62" s="305"/>
      <c r="CE62" s="305"/>
      <c r="CF62" s="305"/>
      <c r="CG62" s="305"/>
      <c r="CH62" s="305"/>
      <c r="CI62" s="305"/>
      <c r="CJ62" s="305"/>
      <c r="CK62" s="305"/>
      <c r="CL62" s="305"/>
      <c r="CM62" s="305"/>
      <c r="CN62" s="305"/>
      <c r="CO62" s="305"/>
      <c r="CP62" s="305"/>
      <c r="CQ62" s="305"/>
      <c r="CR62" s="305"/>
      <c r="CS62" s="305"/>
      <c r="CT62" s="305"/>
      <c r="CU62" s="305"/>
      <c r="CV62" s="305"/>
      <c r="CW62" s="305"/>
      <c r="CX62" s="305"/>
      <c r="CY62" s="305"/>
      <c r="CZ62" s="305"/>
      <c r="DA62" s="305"/>
      <c r="DB62" s="305"/>
      <c r="DC62" s="305"/>
      <c r="DD62" s="305"/>
      <c r="DE62" s="305"/>
      <c r="DF62" s="305"/>
      <c r="DG62" s="305"/>
      <c r="DH62" s="305"/>
      <c r="DI62" s="305"/>
      <c r="DJ62" s="305"/>
      <c r="DK62" s="305"/>
      <c r="DL62" s="305"/>
      <c r="DM62" s="305"/>
      <c r="DN62" s="305"/>
      <c r="DO62" s="305"/>
      <c r="DP62" s="305"/>
      <c r="DQ62" s="305"/>
      <c r="DR62" s="305"/>
      <c r="DS62" s="305"/>
      <c r="DT62" s="305"/>
      <c r="DU62" s="305"/>
      <c r="DV62" s="305"/>
      <c r="DW62" s="305"/>
      <c r="DX62" s="305"/>
      <c r="DY62" s="305"/>
      <c r="DZ62" s="305"/>
      <c r="EA62" s="305"/>
      <c r="EB62" s="305"/>
      <c r="EC62" s="305"/>
      <c r="ED62" s="305"/>
      <c r="EE62" s="305"/>
      <c r="EF62" s="305"/>
      <c r="EG62" s="305"/>
      <c r="EH62" s="305"/>
      <c r="EI62" s="305"/>
      <c r="EJ62" s="305"/>
      <c r="EK62" s="305"/>
      <c r="EL62" s="305"/>
      <c r="EM62" s="305"/>
      <c r="EN62" s="305"/>
      <c r="EO62" s="305"/>
      <c r="EP62" s="305"/>
      <c r="EQ62" s="305"/>
      <c r="ER62" s="305"/>
      <c r="ES62" s="305"/>
      <c r="ET62" s="305"/>
      <c r="EU62" s="305"/>
      <c r="EV62" s="305"/>
      <c r="EW62" s="305"/>
      <c r="EX62" s="305"/>
      <c r="EY62" s="305"/>
      <c r="EZ62" s="305"/>
      <c r="FA62" s="305"/>
      <c r="FB62" s="305"/>
      <c r="FC62" s="305"/>
      <c r="FD62" s="305"/>
      <c r="FE62" s="305"/>
      <c r="FF62" s="305"/>
      <c r="FG62" s="305"/>
      <c r="FH62" s="305"/>
      <c r="FI62" s="305"/>
      <c r="FJ62" s="305"/>
      <c r="FK62" s="305"/>
      <c r="FL62" s="305"/>
      <c r="FM62" s="305"/>
      <c r="FN62" s="305"/>
      <c r="FO62" s="305"/>
      <c r="FP62" s="305"/>
      <c r="FQ62" s="305"/>
      <c r="FR62" s="305"/>
      <c r="FS62" s="305"/>
      <c r="FT62" s="305"/>
      <c r="FU62" s="305"/>
      <c r="FV62" s="305"/>
      <c r="FW62" s="305"/>
      <c r="FX62" s="305"/>
      <c r="FY62" s="305"/>
      <c r="FZ62" s="305"/>
      <c r="GA62" s="305"/>
      <c r="GB62" s="305"/>
      <c r="GC62" s="305"/>
      <c r="GD62" s="305"/>
      <c r="GE62" s="305"/>
      <c r="GF62" s="305"/>
      <c r="GG62" s="305"/>
      <c r="GH62" s="305"/>
      <c r="GI62" s="305"/>
      <c r="GJ62" s="305"/>
      <c r="GK62" s="305"/>
      <c r="GL62" s="305"/>
      <c r="GM62" s="305"/>
      <c r="GN62" s="305"/>
      <c r="GO62" s="305"/>
      <c r="GP62" s="305"/>
      <c r="GQ62" s="305"/>
      <c r="GR62" s="305"/>
      <c r="GS62" s="305"/>
      <c r="GT62" s="305"/>
      <c r="GU62" s="305"/>
      <c r="GV62" s="305"/>
      <c r="GW62" s="305"/>
      <c r="GX62" s="305"/>
      <c r="GY62" s="305"/>
      <c r="GZ62" s="305"/>
      <c r="HA62" s="305"/>
      <c r="HB62" s="305"/>
      <c r="HC62" s="305"/>
      <c r="HD62" s="305"/>
      <c r="HE62" s="305"/>
      <c r="HF62" s="305"/>
      <c r="HG62" s="305"/>
      <c r="HH62" s="305"/>
      <c r="HI62" s="305"/>
      <c r="HJ62" s="305"/>
      <c r="HK62" s="305"/>
      <c r="HL62" s="305"/>
      <c r="HM62" s="305"/>
      <c r="HN62" s="305"/>
      <c r="HO62" s="305"/>
      <c r="HP62" s="305"/>
      <c r="HQ62" s="305"/>
      <c r="HR62" s="305"/>
      <c r="HS62" s="305"/>
      <c r="HT62" s="305"/>
      <c r="HU62" s="305"/>
      <c r="HV62" s="305"/>
      <c r="HW62" s="305"/>
      <c r="HX62" s="305"/>
      <c r="HY62" s="305"/>
      <c r="HZ62" s="305"/>
      <c r="IA62" s="305"/>
      <c r="IB62" s="305"/>
      <c r="IC62" s="305"/>
      <c r="ID62" s="305"/>
      <c r="IE62" s="305"/>
      <c r="IF62" s="305"/>
      <c r="IG62" s="305"/>
      <c r="IH62" s="305"/>
      <c r="II62" s="305"/>
      <c r="IJ62" s="305"/>
      <c r="IK62" s="305"/>
      <c r="IL62" s="305"/>
      <c r="IM62" s="305"/>
      <c r="IN62" s="305"/>
      <c r="IO62" s="305"/>
      <c r="IP62" s="305"/>
      <c r="IQ62" s="305"/>
      <c r="IR62" s="305"/>
      <c r="IS62" s="305"/>
      <c r="IT62" s="305"/>
      <c r="IU62" s="305"/>
      <c r="IV62" s="305"/>
      <c r="IW62" s="305"/>
      <c r="IX62" s="305"/>
      <c r="IY62" s="305"/>
      <c r="IZ62" s="305"/>
      <c r="JA62" s="305"/>
      <c r="JB62" s="305"/>
      <c r="JC62" s="305"/>
      <c r="JD62" s="305"/>
      <c r="JE62" s="305"/>
      <c r="JF62" s="305"/>
      <c r="JG62" s="305"/>
      <c r="JH62" s="305"/>
      <c r="JI62" s="305"/>
      <c r="JJ62" s="305"/>
      <c r="JK62" s="305"/>
      <c r="JL62" s="305"/>
      <c r="JM62" s="305"/>
      <c r="JN62" s="305"/>
      <c r="JO62" s="305"/>
      <c r="JP62" s="305"/>
      <c r="JQ62" s="305"/>
      <c r="JR62" s="305"/>
      <c r="JS62" s="305"/>
      <c r="JT62" s="305"/>
      <c r="JU62" s="305"/>
      <c r="JV62" s="305"/>
      <c r="JW62" s="305"/>
      <c r="JX62" s="305"/>
      <c r="JY62" s="305"/>
      <c r="JZ62" s="305"/>
      <c r="KA62" s="305"/>
      <c r="KB62" s="305"/>
      <c r="KC62" s="305"/>
      <c r="KD62" s="305"/>
      <c r="KE62" s="305"/>
      <c r="KF62" s="305"/>
      <c r="KG62" s="305"/>
      <c r="KH62" s="305"/>
      <c r="KI62" s="305"/>
      <c r="KJ62" s="305"/>
      <c r="KK62" s="305"/>
      <c r="KL62" s="305"/>
      <c r="KM62" s="305"/>
      <c r="KN62" s="305"/>
      <c r="KO62" s="305"/>
      <c r="KP62" s="305"/>
      <c r="KQ62" s="305"/>
      <c r="KR62" s="305"/>
      <c r="KS62" s="305"/>
      <c r="KT62" s="305"/>
      <c r="KU62" s="305"/>
      <c r="KV62" s="305"/>
      <c r="KW62" s="305"/>
      <c r="KX62" s="305"/>
      <c r="KY62" s="305"/>
      <c r="KZ62" s="305"/>
      <c r="LA62" s="305"/>
      <c r="LB62" s="305"/>
      <c r="LC62" s="305"/>
      <c r="LD62" s="305"/>
      <c r="LE62" s="305"/>
      <c r="LF62" s="305"/>
      <c r="LG62" s="305"/>
      <c r="LH62" s="305"/>
      <c r="LI62" s="305"/>
      <c r="LJ62" s="305"/>
      <c r="LK62" s="305"/>
      <c r="LL62" s="305"/>
      <c r="LM62" s="305"/>
      <c r="LN62" s="305"/>
      <c r="LO62" s="305"/>
      <c r="LP62" s="305"/>
      <c r="LQ62" s="305"/>
      <c r="LR62" s="305"/>
      <c r="LS62" s="305"/>
      <c r="LT62" s="305"/>
      <c r="LU62" s="305"/>
      <c r="LV62" s="305"/>
      <c r="LW62" s="305"/>
      <c r="LX62" s="305"/>
      <c r="LY62" s="305"/>
      <c r="LZ62" s="305"/>
      <c r="MA62" s="305"/>
      <c r="MB62" s="305"/>
      <c r="MC62" s="305"/>
      <c r="MD62" s="305"/>
      <c r="ME62" s="305"/>
      <c r="MF62" s="305"/>
      <c r="MG62" s="305"/>
      <c r="MH62" s="305"/>
      <c r="MI62" s="305"/>
      <c r="MJ62" s="305"/>
      <c r="MK62" s="305"/>
      <c r="ML62" s="305"/>
      <c r="MM62" s="305"/>
      <c r="MN62" s="305"/>
      <c r="MO62" s="305"/>
      <c r="MP62" s="305"/>
      <c r="MQ62" s="305"/>
      <c r="MR62" s="305"/>
      <c r="MS62" s="305"/>
      <c r="MT62" s="305"/>
      <c r="MU62" s="305"/>
      <c r="MV62" s="305"/>
      <c r="MW62" s="305"/>
      <c r="MX62" s="305"/>
      <c r="MY62" s="305"/>
      <c r="MZ62" s="305"/>
      <c r="NA62" s="305"/>
      <c r="NB62" s="305"/>
      <c r="NC62" s="305"/>
      <c r="ND62" s="305"/>
      <c r="NE62" s="305"/>
      <c r="NF62" s="305"/>
      <c r="NH62" s="264">
        <f>Dateneingabe!N64</f>
        <v>58</v>
      </c>
      <c r="NI62" s="306"/>
      <c r="NJ62" s="264">
        <f>Dateneingabe!K64</f>
        <v>0</v>
      </c>
      <c r="NK62" s="264">
        <f>Dateneingabe!L64</f>
        <v>0</v>
      </c>
      <c r="NL62" s="264">
        <f>Dateneingabe!M64</f>
        <v>0</v>
      </c>
      <c r="NM62" s="264">
        <f t="shared" si="17"/>
        <v>0</v>
      </c>
      <c r="NN62" s="264">
        <f t="shared" si="18"/>
        <v>0</v>
      </c>
      <c r="NO62" s="296"/>
      <c r="NP62" s="297"/>
      <c r="NQ62" s="297"/>
      <c r="NR62" s="297"/>
      <c r="NS62" s="297"/>
      <c r="NT62" s="297"/>
      <c r="NU62" s="297"/>
      <c r="NV62" s="297"/>
      <c r="NW62" s="297"/>
      <c r="NX62" s="297"/>
      <c r="NY62" s="297"/>
      <c r="NZ62" s="297"/>
      <c r="OA62" s="297"/>
      <c r="OB62" s="297"/>
      <c r="OC62" s="297"/>
      <c r="OD62" s="297"/>
      <c r="OE62" s="297"/>
      <c r="OF62" s="297"/>
      <c r="OG62" s="297"/>
      <c r="OH62" s="297"/>
      <c r="OI62" s="297"/>
      <c r="OJ62" s="297"/>
      <c r="OK62" s="297"/>
      <c r="OL62" s="297"/>
      <c r="OM62" s="297"/>
      <c r="ON62" s="297"/>
      <c r="OO62" s="297"/>
      <c r="OP62" s="297"/>
      <c r="OQ62" s="297"/>
      <c r="OR62" s="297"/>
      <c r="OS62" s="298"/>
      <c r="OT62" s="296"/>
      <c r="OU62" s="297"/>
      <c r="OV62" s="297"/>
      <c r="OW62" s="297"/>
      <c r="OX62" s="297"/>
      <c r="OY62" s="297"/>
      <c r="OZ62" s="297"/>
      <c r="PA62" s="297"/>
      <c r="PB62" s="297"/>
      <c r="PC62" s="297"/>
      <c r="PD62" s="297"/>
      <c r="PE62" s="297"/>
      <c r="PF62" s="297"/>
      <c r="PG62" s="297"/>
      <c r="PH62" s="297"/>
      <c r="PI62" s="297"/>
      <c r="PJ62" s="297"/>
      <c r="PK62" s="297"/>
      <c r="PL62" s="297"/>
      <c r="PM62" s="297"/>
      <c r="PN62" s="297"/>
      <c r="PO62" s="297"/>
      <c r="PP62" s="297"/>
      <c r="PQ62" s="297"/>
      <c r="PR62" s="297"/>
      <c r="PS62" s="297"/>
      <c r="PT62" s="297"/>
      <c r="PU62" s="297"/>
      <c r="PV62" s="298"/>
      <c r="PW62" s="296"/>
      <c r="PX62" s="297"/>
      <c r="PY62" s="297"/>
      <c r="PZ62" s="297"/>
      <c r="QA62" s="297"/>
      <c r="QB62" s="297"/>
      <c r="QC62" s="297"/>
      <c r="QD62" s="297"/>
      <c r="QE62" s="297"/>
      <c r="QF62" s="297"/>
      <c r="QG62" s="297"/>
      <c r="QH62" s="297"/>
      <c r="QI62" s="297"/>
      <c r="QJ62" s="297"/>
      <c r="QK62" s="297"/>
      <c r="QL62" s="297"/>
      <c r="QM62" s="297"/>
      <c r="QN62" s="297"/>
      <c r="QO62" s="297"/>
      <c r="QP62" s="297"/>
      <c r="QQ62" s="297"/>
      <c r="QR62" s="297"/>
      <c r="QS62" s="297"/>
      <c r="QT62" s="297"/>
      <c r="QU62" s="297"/>
      <c r="QV62" s="297"/>
      <c r="QW62" s="297"/>
      <c r="QX62" s="297"/>
      <c r="QY62" s="297"/>
      <c r="QZ62" s="297"/>
      <c r="RA62" s="298"/>
      <c r="RB62" s="296"/>
      <c r="RC62" s="297"/>
      <c r="RD62" s="297"/>
      <c r="RE62" s="297"/>
      <c r="RF62" s="297"/>
      <c r="RG62" s="297"/>
      <c r="RH62" s="297"/>
      <c r="RI62" s="297"/>
      <c r="RJ62" s="297"/>
      <c r="RK62" s="297"/>
      <c r="RL62" s="297"/>
      <c r="RM62" s="297"/>
      <c r="RN62" s="297"/>
      <c r="RO62" s="297"/>
      <c r="RP62" s="297"/>
      <c r="RQ62" s="297"/>
      <c r="RR62" s="297"/>
      <c r="RS62" s="297"/>
      <c r="RT62" s="297"/>
      <c r="RU62" s="297"/>
      <c r="RV62" s="297"/>
      <c r="RW62" s="297"/>
      <c r="RX62" s="297"/>
      <c r="RY62" s="297"/>
      <c r="RZ62" s="297"/>
      <c r="SA62" s="297"/>
      <c r="SB62" s="297"/>
      <c r="SC62" s="297"/>
      <c r="SD62" s="297"/>
      <c r="SE62" s="298"/>
      <c r="SF62" s="296"/>
      <c r="SG62" s="297"/>
      <c r="SH62" s="297"/>
      <c r="SI62" s="297"/>
      <c r="SJ62" s="297"/>
      <c r="SK62" s="297"/>
      <c r="SL62" s="297"/>
      <c r="SM62" s="297"/>
      <c r="SN62" s="297"/>
      <c r="SO62" s="297"/>
      <c r="SP62" s="297"/>
      <c r="SQ62" s="297"/>
      <c r="SR62" s="297"/>
      <c r="SS62" s="297"/>
      <c r="ST62" s="297"/>
      <c r="SU62" s="297"/>
      <c r="SV62" s="297"/>
      <c r="SW62" s="297"/>
      <c r="SX62" s="297"/>
      <c r="SY62" s="297"/>
      <c r="SZ62" s="297"/>
      <c r="TA62" s="297"/>
      <c r="TB62" s="297"/>
      <c r="TC62" s="297"/>
      <c r="TD62" s="297"/>
      <c r="TE62" s="297"/>
      <c r="TF62" s="297"/>
      <c r="TG62" s="297"/>
      <c r="TH62" s="297"/>
      <c r="TI62" s="297"/>
      <c r="TJ62" s="298"/>
      <c r="TK62" s="296"/>
      <c r="TL62" s="297"/>
      <c r="TM62" s="297"/>
      <c r="TN62" s="297"/>
      <c r="TO62" s="297"/>
      <c r="TP62" s="297"/>
      <c r="TQ62" s="297"/>
      <c r="TR62" s="297"/>
      <c r="TS62" s="297"/>
      <c r="TT62" s="297"/>
      <c r="TU62" s="297"/>
      <c r="TV62" s="297"/>
      <c r="TW62" s="297"/>
      <c r="TX62" s="297"/>
      <c r="TY62" s="297"/>
      <c r="TZ62" s="297"/>
      <c r="UA62" s="297"/>
      <c r="UB62" s="297"/>
      <c r="UC62" s="297"/>
      <c r="UD62" s="297"/>
      <c r="UE62" s="297"/>
      <c r="UF62" s="297"/>
      <c r="UG62" s="297"/>
      <c r="UH62" s="297"/>
      <c r="UI62" s="297"/>
      <c r="UJ62" s="297"/>
      <c r="UK62" s="297"/>
      <c r="UL62" s="297"/>
      <c r="UM62" s="297"/>
      <c r="UN62" s="298"/>
      <c r="UO62" s="296"/>
      <c r="UP62" s="297"/>
      <c r="UQ62" s="297"/>
      <c r="UR62" s="297"/>
      <c r="US62" s="297"/>
      <c r="UT62" s="297"/>
      <c r="UU62" s="297"/>
      <c r="UV62" s="297"/>
      <c r="UW62" s="297"/>
      <c r="UX62" s="297"/>
      <c r="UY62" s="297"/>
      <c r="UZ62" s="297"/>
      <c r="VA62" s="297"/>
      <c r="VB62" s="297"/>
      <c r="VC62" s="297"/>
      <c r="VD62" s="297"/>
      <c r="VE62" s="297"/>
      <c r="VF62" s="297"/>
      <c r="VG62" s="297"/>
      <c r="VH62" s="297"/>
      <c r="VI62" s="297"/>
      <c r="VJ62" s="297"/>
      <c r="VK62" s="297"/>
      <c r="VL62" s="297"/>
      <c r="VM62" s="297"/>
      <c r="VN62" s="297"/>
      <c r="VO62" s="297"/>
      <c r="VP62" s="297"/>
      <c r="VQ62" s="297"/>
      <c r="VR62" s="297"/>
      <c r="VS62" s="298"/>
      <c r="VT62" s="296"/>
      <c r="VU62" s="297"/>
      <c r="VV62" s="297"/>
      <c r="VW62" s="297"/>
      <c r="VX62" s="297"/>
      <c r="VY62" s="297"/>
      <c r="VZ62" s="297"/>
      <c r="WA62" s="297"/>
      <c r="WB62" s="297"/>
      <c r="WC62" s="297"/>
      <c r="WD62" s="297"/>
      <c r="WE62" s="297"/>
      <c r="WF62" s="297"/>
      <c r="WG62" s="297"/>
      <c r="WH62" s="297"/>
      <c r="WI62" s="297"/>
      <c r="WJ62" s="297"/>
      <c r="WK62" s="297"/>
      <c r="WL62" s="297"/>
      <c r="WM62" s="297"/>
      <c r="WN62" s="297"/>
      <c r="WO62" s="297"/>
      <c r="WP62" s="297"/>
      <c r="WQ62" s="297"/>
      <c r="WR62" s="297"/>
      <c r="WS62" s="297"/>
      <c r="WT62" s="297"/>
      <c r="WU62" s="297"/>
      <c r="WV62" s="297"/>
      <c r="WW62" s="297"/>
      <c r="WX62" s="298"/>
      <c r="WY62" s="296"/>
      <c r="WZ62" s="297"/>
      <c r="XA62" s="297"/>
      <c r="XB62" s="297"/>
      <c r="XC62" s="297"/>
      <c r="XD62" s="297"/>
      <c r="XE62" s="297"/>
      <c r="XF62" s="297"/>
      <c r="XG62" s="297"/>
      <c r="XH62" s="297"/>
      <c r="XI62" s="297"/>
      <c r="XJ62" s="297"/>
      <c r="XK62" s="297"/>
      <c r="XL62" s="297"/>
      <c r="XM62" s="297"/>
      <c r="XN62" s="297"/>
      <c r="XO62" s="297"/>
      <c r="XP62" s="297"/>
      <c r="XQ62" s="297"/>
      <c r="XR62" s="297"/>
      <c r="XS62" s="297"/>
      <c r="XT62" s="297"/>
      <c r="XU62" s="297"/>
      <c r="XV62" s="297"/>
      <c r="XW62" s="297"/>
      <c r="XX62" s="297"/>
      <c r="XY62" s="297"/>
      <c r="XZ62" s="297"/>
      <c r="YA62" s="297"/>
      <c r="YB62" s="298"/>
      <c r="YC62" s="296"/>
      <c r="YD62" s="297"/>
      <c r="YE62" s="297"/>
      <c r="YF62" s="297"/>
      <c r="YG62" s="297"/>
      <c r="YH62" s="297"/>
      <c r="YI62" s="297"/>
      <c r="YJ62" s="297"/>
      <c r="YK62" s="297"/>
      <c r="YL62" s="297"/>
      <c r="YM62" s="297"/>
      <c r="YN62" s="297"/>
      <c r="YO62" s="297"/>
      <c r="YP62" s="297"/>
      <c r="YQ62" s="297"/>
      <c r="YR62" s="297"/>
      <c r="YS62" s="297"/>
      <c r="YT62" s="297"/>
      <c r="YU62" s="297"/>
      <c r="YV62" s="297"/>
      <c r="YW62" s="297"/>
      <c r="YX62" s="297"/>
      <c r="YY62" s="297"/>
      <c r="YZ62" s="297"/>
      <c r="ZA62" s="297"/>
      <c r="ZB62" s="297"/>
      <c r="ZC62" s="297"/>
      <c r="ZD62" s="297"/>
      <c r="ZE62" s="297"/>
      <c r="ZF62" s="297"/>
      <c r="ZG62" s="298"/>
      <c r="ZH62" s="296"/>
      <c r="ZI62" s="297"/>
      <c r="ZJ62" s="297"/>
      <c r="ZK62" s="297"/>
      <c r="ZL62" s="297"/>
      <c r="ZM62" s="297"/>
      <c r="ZN62" s="297"/>
      <c r="ZO62" s="297"/>
      <c r="ZP62" s="297"/>
      <c r="ZQ62" s="297"/>
      <c r="ZR62" s="297"/>
      <c r="ZS62" s="297"/>
      <c r="ZT62" s="297"/>
      <c r="ZU62" s="297"/>
      <c r="ZV62" s="297"/>
      <c r="ZW62" s="297"/>
      <c r="ZX62" s="297"/>
      <c r="ZY62" s="297"/>
      <c r="ZZ62" s="297"/>
      <c r="AAA62" s="297"/>
      <c r="AAB62" s="297"/>
      <c r="AAC62" s="297"/>
      <c r="AAD62" s="297"/>
      <c r="AAE62" s="297"/>
      <c r="AAF62" s="297"/>
      <c r="AAG62" s="297"/>
      <c r="AAH62" s="297"/>
      <c r="AAI62" s="297"/>
      <c r="AAJ62" s="297"/>
      <c r="AAK62" s="298"/>
      <c r="AAL62" s="296"/>
      <c r="AAM62" s="297"/>
      <c r="AAN62" s="297"/>
      <c r="AAO62" s="297"/>
      <c r="AAP62" s="297"/>
      <c r="AAQ62" s="297"/>
      <c r="AAR62" s="297"/>
      <c r="AAS62" s="297"/>
      <c r="AAT62" s="297"/>
      <c r="AAU62" s="297"/>
      <c r="AAV62" s="297"/>
      <c r="AAW62" s="297"/>
      <c r="AAX62" s="297"/>
      <c r="AAY62" s="297"/>
      <c r="AAZ62" s="297"/>
      <c r="ABA62" s="297"/>
      <c r="ABB62" s="297"/>
      <c r="ABC62" s="297"/>
      <c r="ABD62" s="297"/>
      <c r="ABE62" s="297"/>
      <c r="ABF62" s="297"/>
      <c r="ABG62" s="297"/>
      <c r="ABH62" s="297"/>
      <c r="ABI62" s="297"/>
      <c r="ABJ62" s="297"/>
      <c r="ABK62" s="297"/>
      <c r="ABL62" s="297"/>
      <c r="ABM62" s="297"/>
      <c r="ABN62" s="297"/>
      <c r="ABO62" s="297"/>
      <c r="ABP62" s="298"/>
      <c r="ABQ62" s="299"/>
    </row>
    <row r="63" spans="1:745" s="35" customFormat="1" ht="20.100000000000001" customHeight="1" x14ac:dyDescent="0.2">
      <c r="A63" s="37" t="str">
        <f>IF(Dateneingabe!A65=0,"zzz",Dateneingabe!A65)</f>
        <v>zzz</v>
      </c>
      <c r="B63" s="40" t="str">
        <f>IF(Dateneingabe!B65=0,"zzz",Dateneingabe!B65)</f>
        <v>zzz</v>
      </c>
      <c r="C63" s="40" t="str">
        <f>IF(Dateneingabe!C65=0,"zzz",Dateneingabe!C65)</f>
        <v>zzz</v>
      </c>
      <c r="D63" s="231">
        <f t="shared" ca="1" si="16"/>
        <v>0</v>
      </c>
      <c r="E63" s="304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5"/>
      <c r="AE63" s="305"/>
      <c r="AF63" s="305"/>
      <c r="AG63" s="305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5"/>
      <c r="AT63" s="305"/>
      <c r="AU63" s="305"/>
      <c r="AV63" s="305"/>
      <c r="AW63" s="305"/>
      <c r="AX63" s="305"/>
      <c r="AY63" s="305"/>
      <c r="AZ63" s="305"/>
      <c r="BA63" s="305"/>
      <c r="BB63" s="305"/>
      <c r="BC63" s="305"/>
      <c r="BD63" s="305"/>
      <c r="BE63" s="305"/>
      <c r="BF63" s="305"/>
      <c r="BG63" s="305"/>
      <c r="BH63" s="305"/>
      <c r="BI63" s="305"/>
      <c r="BJ63" s="305"/>
      <c r="BK63" s="305"/>
      <c r="BL63" s="305"/>
      <c r="BM63" s="305"/>
      <c r="BN63" s="305"/>
      <c r="BO63" s="305"/>
      <c r="BP63" s="305"/>
      <c r="BQ63" s="305"/>
      <c r="BR63" s="305"/>
      <c r="BS63" s="305"/>
      <c r="BT63" s="305"/>
      <c r="BU63" s="305"/>
      <c r="BV63" s="305"/>
      <c r="BW63" s="305"/>
      <c r="BX63" s="305"/>
      <c r="BY63" s="305"/>
      <c r="BZ63" s="305"/>
      <c r="CA63" s="305"/>
      <c r="CB63" s="305"/>
      <c r="CC63" s="305"/>
      <c r="CD63" s="305"/>
      <c r="CE63" s="305"/>
      <c r="CF63" s="305"/>
      <c r="CG63" s="305"/>
      <c r="CH63" s="305"/>
      <c r="CI63" s="305"/>
      <c r="CJ63" s="305"/>
      <c r="CK63" s="305"/>
      <c r="CL63" s="305"/>
      <c r="CM63" s="305"/>
      <c r="CN63" s="305"/>
      <c r="CO63" s="305"/>
      <c r="CP63" s="305"/>
      <c r="CQ63" s="305"/>
      <c r="CR63" s="305"/>
      <c r="CS63" s="305"/>
      <c r="CT63" s="305"/>
      <c r="CU63" s="305"/>
      <c r="CV63" s="305"/>
      <c r="CW63" s="305"/>
      <c r="CX63" s="305"/>
      <c r="CY63" s="305"/>
      <c r="CZ63" s="305"/>
      <c r="DA63" s="305"/>
      <c r="DB63" s="305"/>
      <c r="DC63" s="305"/>
      <c r="DD63" s="305"/>
      <c r="DE63" s="305"/>
      <c r="DF63" s="305"/>
      <c r="DG63" s="305"/>
      <c r="DH63" s="305"/>
      <c r="DI63" s="305"/>
      <c r="DJ63" s="305"/>
      <c r="DK63" s="305"/>
      <c r="DL63" s="305"/>
      <c r="DM63" s="305"/>
      <c r="DN63" s="305"/>
      <c r="DO63" s="305"/>
      <c r="DP63" s="305"/>
      <c r="DQ63" s="305"/>
      <c r="DR63" s="305"/>
      <c r="DS63" s="305"/>
      <c r="DT63" s="305"/>
      <c r="DU63" s="305"/>
      <c r="DV63" s="305"/>
      <c r="DW63" s="305"/>
      <c r="DX63" s="305"/>
      <c r="DY63" s="305"/>
      <c r="DZ63" s="305"/>
      <c r="EA63" s="305"/>
      <c r="EB63" s="305"/>
      <c r="EC63" s="305"/>
      <c r="ED63" s="305"/>
      <c r="EE63" s="305"/>
      <c r="EF63" s="305"/>
      <c r="EG63" s="305"/>
      <c r="EH63" s="305"/>
      <c r="EI63" s="305"/>
      <c r="EJ63" s="305"/>
      <c r="EK63" s="305"/>
      <c r="EL63" s="305"/>
      <c r="EM63" s="305"/>
      <c r="EN63" s="305"/>
      <c r="EO63" s="305"/>
      <c r="EP63" s="305"/>
      <c r="EQ63" s="305"/>
      <c r="ER63" s="305"/>
      <c r="ES63" s="305"/>
      <c r="ET63" s="305"/>
      <c r="EU63" s="305"/>
      <c r="EV63" s="305"/>
      <c r="EW63" s="305"/>
      <c r="EX63" s="305"/>
      <c r="EY63" s="305"/>
      <c r="EZ63" s="305"/>
      <c r="FA63" s="305"/>
      <c r="FB63" s="305"/>
      <c r="FC63" s="305"/>
      <c r="FD63" s="305"/>
      <c r="FE63" s="305"/>
      <c r="FF63" s="305"/>
      <c r="FG63" s="305"/>
      <c r="FH63" s="305"/>
      <c r="FI63" s="305"/>
      <c r="FJ63" s="305"/>
      <c r="FK63" s="305"/>
      <c r="FL63" s="305"/>
      <c r="FM63" s="305"/>
      <c r="FN63" s="305"/>
      <c r="FO63" s="305"/>
      <c r="FP63" s="305"/>
      <c r="FQ63" s="305"/>
      <c r="FR63" s="305"/>
      <c r="FS63" s="305"/>
      <c r="FT63" s="305"/>
      <c r="FU63" s="305"/>
      <c r="FV63" s="305"/>
      <c r="FW63" s="305"/>
      <c r="FX63" s="305"/>
      <c r="FY63" s="305"/>
      <c r="FZ63" s="305"/>
      <c r="GA63" s="305"/>
      <c r="GB63" s="305"/>
      <c r="GC63" s="305"/>
      <c r="GD63" s="305"/>
      <c r="GE63" s="305"/>
      <c r="GF63" s="305"/>
      <c r="GG63" s="305"/>
      <c r="GH63" s="305"/>
      <c r="GI63" s="305"/>
      <c r="GJ63" s="305"/>
      <c r="GK63" s="305"/>
      <c r="GL63" s="305"/>
      <c r="GM63" s="305"/>
      <c r="GN63" s="305"/>
      <c r="GO63" s="305"/>
      <c r="GP63" s="305"/>
      <c r="GQ63" s="305"/>
      <c r="GR63" s="305"/>
      <c r="GS63" s="305"/>
      <c r="GT63" s="305"/>
      <c r="GU63" s="305"/>
      <c r="GV63" s="305"/>
      <c r="GW63" s="305"/>
      <c r="GX63" s="305"/>
      <c r="GY63" s="305"/>
      <c r="GZ63" s="305"/>
      <c r="HA63" s="305"/>
      <c r="HB63" s="305"/>
      <c r="HC63" s="305"/>
      <c r="HD63" s="305"/>
      <c r="HE63" s="305"/>
      <c r="HF63" s="305"/>
      <c r="HG63" s="305"/>
      <c r="HH63" s="305"/>
      <c r="HI63" s="305"/>
      <c r="HJ63" s="305"/>
      <c r="HK63" s="305"/>
      <c r="HL63" s="305"/>
      <c r="HM63" s="305"/>
      <c r="HN63" s="305"/>
      <c r="HO63" s="305"/>
      <c r="HP63" s="305"/>
      <c r="HQ63" s="305"/>
      <c r="HR63" s="305"/>
      <c r="HS63" s="305"/>
      <c r="HT63" s="305"/>
      <c r="HU63" s="305"/>
      <c r="HV63" s="305"/>
      <c r="HW63" s="305"/>
      <c r="HX63" s="305"/>
      <c r="HY63" s="305"/>
      <c r="HZ63" s="305"/>
      <c r="IA63" s="305"/>
      <c r="IB63" s="305"/>
      <c r="IC63" s="305"/>
      <c r="ID63" s="305"/>
      <c r="IE63" s="305"/>
      <c r="IF63" s="305"/>
      <c r="IG63" s="305"/>
      <c r="IH63" s="305"/>
      <c r="II63" s="305"/>
      <c r="IJ63" s="305"/>
      <c r="IK63" s="305"/>
      <c r="IL63" s="305"/>
      <c r="IM63" s="305"/>
      <c r="IN63" s="305"/>
      <c r="IO63" s="305"/>
      <c r="IP63" s="305"/>
      <c r="IQ63" s="305"/>
      <c r="IR63" s="305"/>
      <c r="IS63" s="305"/>
      <c r="IT63" s="305"/>
      <c r="IU63" s="305"/>
      <c r="IV63" s="305"/>
      <c r="IW63" s="305"/>
      <c r="IX63" s="305"/>
      <c r="IY63" s="305"/>
      <c r="IZ63" s="305"/>
      <c r="JA63" s="305"/>
      <c r="JB63" s="305"/>
      <c r="JC63" s="305"/>
      <c r="JD63" s="305"/>
      <c r="JE63" s="305"/>
      <c r="JF63" s="305"/>
      <c r="JG63" s="305"/>
      <c r="JH63" s="305"/>
      <c r="JI63" s="305"/>
      <c r="JJ63" s="305"/>
      <c r="JK63" s="305"/>
      <c r="JL63" s="305"/>
      <c r="JM63" s="305"/>
      <c r="JN63" s="305"/>
      <c r="JO63" s="305"/>
      <c r="JP63" s="305"/>
      <c r="JQ63" s="305"/>
      <c r="JR63" s="305"/>
      <c r="JS63" s="305"/>
      <c r="JT63" s="305"/>
      <c r="JU63" s="305"/>
      <c r="JV63" s="305"/>
      <c r="JW63" s="305"/>
      <c r="JX63" s="305"/>
      <c r="JY63" s="305"/>
      <c r="JZ63" s="305"/>
      <c r="KA63" s="305"/>
      <c r="KB63" s="305"/>
      <c r="KC63" s="305"/>
      <c r="KD63" s="305"/>
      <c r="KE63" s="305"/>
      <c r="KF63" s="305"/>
      <c r="KG63" s="305"/>
      <c r="KH63" s="305"/>
      <c r="KI63" s="305"/>
      <c r="KJ63" s="305"/>
      <c r="KK63" s="305"/>
      <c r="KL63" s="305"/>
      <c r="KM63" s="305"/>
      <c r="KN63" s="305"/>
      <c r="KO63" s="305"/>
      <c r="KP63" s="305"/>
      <c r="KQ63" s="305"/>
      <c r="KR63" s="305"/>
      <c r="KS63" s="305"/>
      <c r="KT63" s="305"/>
      <c r="KU63" s="305"/>
      <c r="KV63" s="305"/>
      <c r="KW63" s="305"/>
      <c r="KX63" s="305"/>
      <c r="KY63" s="305"/>
      <c r="KZ63" s="305"/>
      <c r="LA63" s="305"/>
      <c r="LB63" s="305"/>
      <c r="LC63" s="305"/>
      <c r="LD63" s="305"/>
      <c r="LE63" s="305"/>
      <c r="LF63" s="305"/>
      <c r="LG63" s="305"/>
      <c r="LH63" s="305"/>
      <c r="LI63" s="305"/>
      <c r="LJ63" s="305"/>
      <c r="LK63" s="305"/>
      <c r="LL63" s="305"/>
      <c r="LM63" s="305"/>
      <c r="LN63" s="305"/>
      <c r="LO63" s="305"/>
      <c r="LP63" s="305"/>
      <c r="LQ63" s="305"/>
      <c r="LR63" s="305"/>
      <c r="LS63" s="305"/>
      <c r="LT63" s="305"/>
      <c r="LU63" s="305"/>
      <c r="LV63" s="305"/>
      <c r="LW63" s="305"/>
      <c r="LX63" s="305"/>
      <c r="LY63" s="305"/>
      <c r="LZ63" s="305"/>
      <c r="MA63" s="305"/>
      <c r="MB63" s="305"/>
      <c r="MC63" s="305"/>
      <c r="MD63" s="305"/>
      <c r="ME63" s="305"/>
      <c r="MF63" s="305"/>
      <c r="MG63" s="305"/>
      <c r="MH63" s="305"/>
      <c r="MI63" s="305"/>
      <c r="MJ63" s="305"/>
      <c r="MK63" s="305"/>
      <c r="ML63" s="305"/>
      <c r="MM63" s="305"/>
      <c r="MN63" s="305"/>
      <c r="MO63" s="305"/>
      <c r="MP63" s="305"/>
      <c r="MQ63" s="305"/>
      <c r="MR63" s="305"/>
      <c r="MS63" s="305"/>
      <c r="MT63" s="305"/>
      <c r="MU63" s="305"/>
      <c r="MV63" s="305"/>
      <c r="MW63" s="305"/>
      <c r="MX63" s="305"/>
      <c r="MY63" s="305"/>
      <c r="MZ63" s="305"/>
      <c r="NA63" s="305"/>
      <c r="NB63" s="305"/>
      <c r="NC63" s="305"/>
      <c r="ND63" s="305"/>
      <c r="NE63" s="305"/>
      <c r="NF63" s="305"/>
      <c r="NH63" s="264">
        <f>Dateneingabe!N65</f>
        <v>59</v>
      </c>
      <c r="NI63" s="306"/>
      <c r="NJ63" s="264">
        <f>Dateneingabe!K65</f>
        <v>0</v>
      </c>
      <c r="NK63" s="264">
        <f>Dateneingabe!L65</f>
        <v>0</v>
      </c>
      <c r="NL63" s="264">
        <f>Dateneingabe!M65</f>
        <v>0</v>
      </c>
      <c r="NM63" s="264">
        <f t="shared" si="17"/>
        <v>0</v>
      </c>
      <c r="NN63" s="264">
        <f t="shared" si="18"/>
        <v>0</v>
      </c>
      <c r="NO63" s="296"/>
      <c r="NP63" s="297"/>
      <c r="NQ63" s="297"/>
      <c r="NR63" s="297"/>
      <c r="NS63" s="297"/>
      <c r="NT63" s="297"/>
      <c r="NU63" s="297"/>
      <c r="NV63" s="297"/>
      <c r="NW63" s="297"/>
      <c r="NX63" s="297"/>
      <c r="NY63" s="297"/>
      <c r="NZ63" s="297"/>
      <c r="OA63" s="297"/>
      <c r="OB63" s="297"/>
      <c r="OC63" s="297"/>
      <c r="OD63" s="297"/>
      <c r="OE63" s="297"/>
      <c r="OF63" s="297"/>
      <c r="OG63" s="297"/>
      <c r="OH63" s="297"/>
      <c r="OI63" s="297"/>
      <c r="OJ63" s="297"/>
      <c r="OK63" s="297"/>
      <c r="OL63" s="297"/>
      <c r="OM63" s="297"/>
      <c r="ON63" s="297"/>
      <c r="OO63" s="297"/>
      <c r="OP63" s="297"/>
      <c r="OQ63" s="297"/>
      <c r="OR63" s="297"/>
      <c r="OS63" s="298"/>
      <c r="OT63" s="296"/>
      <c r="OU63" s="297"/>
      <c r="OV63" s="297"/>
      <c r="OW63" s="297"/>
      <c r="OX63" s="297"/>
      <c r="OY63" s="297"/>
      <c r="OZ63" s="297"/>
      <c r="PA63" s="297"/>
      <c r="PB63" s="297"/>
      <c r="PC63" s="297"/>
      <c r="PD63" s="297"/>
      <c r="PE63" s="297"/>
      <c r="PF63" s="297"/>
      <c r="PG63" s="297"/>
      <c r="PH63" s="297"/>
      <c r="PI63" s="297"/>
      <c r="PJ63" s="297"/>
      <c r="PK63" s="297"/>
      <c r="PL63" s="297"/>
      <c r="PM63" s="297"/>
      <c r="PN63" s="297"/>
      <c r="PO63" s="297"/>
      <c r="PP63" s="297"/>
      <c r="PQ63" s="297"/>
      <c r="PR63" s="297"/>
      <c r="PS63" s="297"/>
      <c r="PT63" s="297"/>
      <c r="PU63" s="297"/>
      <c r="PV63" s="298"/>
      <c r="PW63" s="296"/>
      <c r="PX63" s="297"/>
      <c r="PY63" s="297"/>
      <c r="PZ63" s="297"/>
      <c r="QA63" s="297"/>
      <c r="QB63" s="297"/>
      <c r="QC63" s="297"/>
      <c r="QD63" s="297"/>
      <c r="QE63" s="297"/>
      <c r="QF63" s="297"/>
      <c r="QG63" s="297"/>
      <c r="QH63" s="297"/>
      <c r="QI63" s="297"/>
      <c r="QJ63" s="297"/>
      <c r="QK63" s="297"/>
      <c r="QL63" s="297"/>
      <c r="QM63" s="297"/>
      <c r="QN63" s="297"/>
      <c r="QO63" s="297"/>
      <c r="QP63" s="297"/>
      <c r="QQ63" s="297"/>
      <c r="QR63" s="297"/>
      <c r="QS63" s="297"/>
      <c r="QT63" s="297"/>
      <c r="QU63" s="297"/>
      <c r="QV63" s="297"/>
      <c r="QW63" s="297"/>
      <c r="QX63" s="297"/>
      <c r="QY63" s="297"/>
      <c r="QZ63" s="297"/>
      <c r="RA63" s="298"/>
      <c r="RB63" s="296"/>
      <c r="RC63" s="297"/>
      <c r="RD63" s="297"/>
      <c r="RE63" s="297"/>
      <c r="RF63" s="297"/>
      <c r="RG63" s="297"/>
      <c r="RH63" s="297"/>
      <c r="RI63" s="297"/>
      <c r="RJ63" s="297"/>
      <c r="RK63" s="297"/>
      <c r="RL63" s="297"/>
      <c r="RM63" s="297"/>
      <c r="RN63" s="297"/>
      <c r="RO63" s="297"/>
      <c r="RP63" s="297"/>
      <c r="RQ63" s="297"/>
      <c r="RR63" s="297"/>
      <c r="RS63" s="297"/>
      <c r="RT63" s="297"/>
      <c r="RU63" s="297"/>
      <c r="RV63" s="297"/>
      <c r="RW63" s="297"/>
      <c r="RX63" s="297"/>
      <c r="RY63" s="297"/>
      <c r="RZ63" s="297"/>
      <c r="SA63" s="297"/>
      <c r="SB63" s="297"/>
      <c r="SC63" s="297"/>
      <c r="SD63" s="297"/>
      <c r="SE63" s="298"/>
      <c r="SF63" s="296"/>
      <c r="SG63" s="297"/>
      <c r="SH63" s="297"/>
      <c r="SI63" s="297"/>
      <c r="SJ63" s="297"/>
      <c r="SK63" s="297"/>
      <c r="SL63" s="297"/>
      <c r="SM63" s="297"/>
      <c r="SN63" s="297"/>
      <c r="SO63" s="297"/>
      <c r="SP63" s="297"/>
      <c r="SQ63" s="297"/>
      <c r="SR63" s="297"/>
      <c r="SS63" s="297"/>
      <c r="ST63" s="297"/>
      <c r="SU63" s="297"/>
      <c r="SV63" s="297"/>
      <c r="SW63" s="297"/>
      <c r="SX63" s="297"/>
      <c r="SY63" s="297"/>
      <c r="SZ63" s="297"/>
      <c r="TA63" s="297"/>
      <c r="TB63" s="297"/>
      <c r="TC63" s="297"/>
      <c r="TD63" s="297"/>
      <c r="TE63" s="297"/>
      <c r="TF63" s="297"/>
      <c r="TG63" s="297"/>
      <c r="TH63" s="297"/>
      <c r="TI63" s="297"/>
      <c r="TJ63" s="298"/>
      <c r="TK63" s="296"/>
      <c r="TL63" s="297"/>
      <c r="TM63" s="297"/>
      <c r="TN63" s="297"/>
      <c r="TO63" s="297"/>
      <c r="TP63" s="297"/>
      <c r="TQ63" s="297"/>
      <c r="TR63" s="297"/>
      <c r="TS63" s="297"/>
      <c r="TT63" s="297"/>
      <c r="TU63" s="297"/>
      <c r="TV63" s="297"/>
      <c r="TW63" s="297"/>
      <c r="TX63" s="297"/>
      <c r="TY63" s="297"/>
      <c r="TZ63" s="297"/>
      <c r="UA63" s="297"/>
      <c r="UB63" s="297"/>
      <c r="UC63" s="297"/>
      <c r="UD63" s="297"/>
      <c r="UE63" s="297"/>
      <c r="UF63" s="297"/>
      <c r="UG63" s="297"/>
      <c r="UH63" s="297"/>
      <c r="UI63" s="297"/>
      <c r="UJ63" s="297"/>
      <c r="UK63" s="297"/>
      <c r="UL63" s="297"/>
      <c r="UM63" s="297"/>
      <c r="UN63" s="298"/>
      <c r="UO63" s="296"/>
      <c r="UP63" s="297"/>
      <c r="UQ63" s="297"/>
      <c r="UR63" s="297"/>
      <c r="US63" s="297"/>
      <c r="UT63" s="297"/>
      <c r="UU63" s="297"/>
      <c r="UV63" s="297"/>
      <c r="UW63" s="297"/>
      <c r="UX63" s="297"/>
      <c r="UY63" s="297"/>
      <c r="UZ63" s="297"/>
      <c r="VA63" s="297"/>
      <c r="VB63" s="297"/>
      <c r="VC63" s="297"/>
      <c r="VD63" s="297"/>
      <c r="VE63" s="297"/>
      <c r="VF63" s="297"/>
      <c r="VG63" s="297"/>
      <c r="VH63" s="297"/>
      <c r="VI63" s="297"/>
      <c r="VJ63" s="297"/>
      <c r="VK63" s="297"/>
      <c r="VL63" s="297"/>
      <c r="VM63" s="297"/>
      <c r="VN63" s="297"/>
      <c r="VO63" s="297"/>
      <c r="VP63" s="297"/>
      <c r="VQ63" s="297"/>
      <c r="VR63" s="297"/>
      <c r="VS63" s="298"/>
      <c r="VT63" s="296"/>
      <c r="VU63" s="297"/>
      <c r="VV63" s="297"/>
      <c r="VW63" s="297"/>
      <c r="VX63" s="297"/>
      <c r="VY63" s="297"/>
      <c r="VZ63" s="297"/>
      <c r="WA63" s="297"/>
      <c r="WB63" s="297"/>
      <c r="WC63" s="297"/>
      <c r="WD63" s="297"/>
      <c r="WE63" s="297"/>
      <c r="WF63" s="297"/>
      <c r="WG63" s="297"/>
      <c r="WH63" s="297"/>
      <c r="WI63" s="297"/>
      <c r="WJ63" s="297"/>
      <c r="WK63" s="297"/>
      <c r="WL63" s="297"/>
      <c r="WM63" s="297"/>
      <c r="WN63" s="297"/>
      <c r="WO63" s="297"/>
      <c r="WP63" s="297"/>
      <c r="WQ63" s="297"/>
      <c r="WR63" s="297"/>
      <c r="WS63" s="297"/>
      <c r="WT63" s="297"/>
      <c r="WU63" s="297"/>
      <c r="WV63" s="297"/>
      <c r="WW63" s="297"/>
      <c r="WX63" s="298"/>
      <c r="WY63" s="296"/>
      <c r="WZ63" s="297"/>
      <c r="XA63" s="297"/>
      <c r="XB63" s="297"/>
      <c r="XC63" s="297"/>
      <c r="XD63" s="297"/>
      <c r="XE63" s="297"/>
      <c r="XF63" s="297"/>
      <c r="XG63" s="297"/>
      <c r="XH63" s="297"/>
      <c r="XI63" s="297"/>
      <c r="XJ63" s="297"/>
      <c r="XK63" s="297"/>
      <c r="XL63" s="297"/>
      <c r="XM63" s="297"/>
      <c r="XN63" s="297"/>
      <c r="XO63" s="297"/>
      <c r="XP63" s="297"/>
      <c r="XQ63" s="297"/>
      <c r="XR63" s="297"/>
      <c r="XS63" s="297"/>
      <c r="XT63" s="297"/>
      <c r="XU63" s="297"/>
      <c r="XV63" s="297"/>
      <c r="XW63" s="297"/>
      <c r="XX63" s="297"/>
      <c r="XY63" s="297"/>
      <c r="XZ63" s="297"/>
      <c r="YA63" s="297"/>
      <c r="YB63" s="298"/>
      <c r="YC63" s="296"/>
      <c r="YD63" s="297"/>
      <c r="YE63" s="297"/>
      <c r="YF63" s="297"/>
      <c r="YG63" s="297"/>
      <c r="YH63" s="297"/>
      <c r="YI63" s="297"/>
      <c r="YJ63" s="297"/>
      <c r="YK63" s="297"/>
      <c r="YL63" s="297"/>
      <c r="YM63" s="297"/>
      <c r="YN63" s="297"/>
      <c r="YO63" s="297"/>
      <c r="YP63" s="297"/>
      <c r="YQ63" s="297"/>
      <c r="YR63" s="297"/>
      <c r="YS63" s="297"/>
      <c r="YT63" s="297"/>
      <c r="YU63" s="297"/>
      <c r="YV63" s="297"/>
      <c r="YW63" s="297"/>
      <c r="YX63" s="297"/>
      <c r="YY63" s="297"/>
      <c r="YZ63" s="297"/>
      <c r="ZA63" s="297"/>
      <c r="ZB63" s="297"/>
      <c r="ZC63" s="297"/>
      <c r="ZD63" s="297"/>
      <c r="ZE63" s="297"/>
      <c r="ZF63" s="297"/>
      <c r="ZG63" s="298"/>
      <c r="ZH63" s="296"/>
      <c r="ZI63" s="297"/>
      <c r="ZJ63" s="297"/>
      <c r="ZK63" s="297"/>
      <c r="ZL63" s="297"/>
      <c r="ZM63" s="297"/>
      <c r="ZN63" s="297"/>
      <c r="ZO63" s="297"/>
      <c r="ZP63" s="297"/>
      <c r="ZQ63" s="297"/>
      <c r="ZR63" s="297"/>
      <c r="ZS63" s="297"/>
      <c r="ZT63" s="297"/>
      <c r="ZU63" s="297"/>
      <c r="ZV63" s="297"/>
      <c r="ZW63" s="297"/>
      <c r="ZX63" s="297"/>
      <c r="ZY63" s="297"/>
      <c r="ZZ63" s="297"/>
      <c r="AAA63" s="297"/>
      <c r="AAB63" s="297"/>
      <c r="AAC63" s="297"/>
      <c r="AAD63" s="297"/>
      <c r="AAE63" s="297"/>
      <c r="AAF63" s="297"/>
      <c r="AAG63" s="297"/>
      <c r="AAH63" s="297"/>
      <c r="AAI63" s="297"/>
      <c r="AAJ63" s="297"/>
      <c r="AAK63" s="298"/>
      <c r="AAL63" s="296"/>
      <c r="AAM63" s="297"/>
      <c r="AAN63" s="297"/>
      <c r="AAO63" s="297"/>
      <c r="AAP63" s="297"/>
      <c r="AAQ63" s="297"/>
      <c r="AAR63" s="297"/>
      <c r="AAS63" s="297"/>
      <c r="AAT63" s="297"/>
      <c r="AAU63" s="297"/>
      <c r="AAV63" s="297"/>
      <c r="AAW63" s="297"/>
      <c r="AAX63" s="297"/>
      <c r="AAY63" s="297"/>
      <c r="AAZ63" s="297"/>
      <c r="ABA63" s="297"/>
      <c r="ABB63" s="297"/>
      <c r="ABC63" s="297"/>
      <c r="ABD63" s="297"/>
      <c r="ABE63" s="297"/>
      <c r="ABF63" s="297"/>
      <c r="ABG63" s="297"/>
      <c r="ABH63" s="297"/>
      <c r="ABI63" s="297"/>
      <c r="ABJ63" s="297"/>
      <c r="ABK63" s="297"/>
      <c r="ABL63" s="297"/>
      <c r="ABM63" s="297"/>
      <c r="ABN63" s="297"/>
      <c r="ABO63" s="297"/>
      <c r="ABP63" s="298"/>
      <c r="ABQ63" s="299"/>
    </row>
    <row r="64" spans="1:745" s="35" customFormat="1" ht="20.100000000000001" customHeight="1" x14ac:dyDescent="0.2">
      <c r="A64" s="37" t="str">
        <f>IF(Dateneingabe!A66=0,"zzz",Dateneingabe!A66)</f>
        <v>zzz</v>
      </c>
      <c r="B64" s="40" t="str">
        <f>IF(Dateneingabe!B66=0,"zzz",Dateneingabe!B66)</f>
        <v>zzz</v>
      </c>
      <c r="C64" s="40" t="str">
        <f>IF(Dateneingabe!C66=0,"zzz",Dateneingabe!C66)</f>
        <v>zzz</v>
      </c>
      <c r="D64" s="231">
        <f t="shared" ca="1" si="16"/>
        <v>0</v>
      </c>
      <c r="E64" s="304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5"/>
      <c r="W64" s="305"/>
      <c r="X64" s="305"/>
      <c r="Y64" s="305"/>
      <c r="Z64" s="305"/>
      <c r="AA64" s="305"/>
      <c r="AB64" s="305"/>
      <c r="AC64" s="305"/>
      <c r="AD64" s="305"/>
      <c r="AE64" s="305"/>
      <c r="AF64" s="305"/>
      <c r="AG64" s="305"/>
      <c r="AH64" s="305"/>
      <c r="AI64" s="305"/>
      <c r="AJ64" s="305"/>
      <c r="AK64" s="305"/>
      <c r="AL64" s="305"/>
      <c r="AM64" s="305"/>
      <c r="AN64" s="305"/>
      <c r="AO64" s="305"/>
      <c r="AP64" s="305"/>
      <c r="AQ64" s="305"/>
      <c r="AR64" s="305"/>
      <c r="AS64" s="305"/>
      <c r="AT64" s="305"/>
      <c r="AU64" s="305"/>
      <c r="AV64" s="305"/>
      <c r="AW64" s="305"/>
      <c r="AX64" s="305"/>
      <c r="AY64" s="305"/>
      <c r="AZ64" s="305"/>
      <c r="BA64" s="305"/>
      <c r="BB64" s="305"/>
      <c r="BC64" s="305"/>
      <c r="BD64" s="305"/>
      <c r="BE64" s="305"/>
      <c r="BF64" s="305"/>
      <c r="BG64" s="305"/>
      <c r="BH64" s="305"/>
      <c r="BI64" s="305"/>
      <c r="BJ64" s="305"/>
      <c r="BK64" s="305"/>
      <c r="BL64" s="305"/>
      <c r="BM64" s="305"/>
      <c r="BN64" s="305"/>
      <c r="BO64" s="305"/>
      <c r="BP64" s="305"/>
      <c r="BQ64" s="305"/>
      <c r="BR64" s="305"/>
      <c r="BS64" s="305"/>
      <c r="BT64" s="305"/>
      <c r="BU64" s="305"/>
      <c r="BV64" s="305"/>
      <c r="BW64" s="305"/>
      <c r="BX64" s="305"/>
      <c r="BY64" s="305"/>
      <c r="BZ64" s="305"/>
      <c r="CA64" s="305"/>
      <c r="CB64" s="305"/>
      <c r="CC64" s="305"/>
      <c r="CD64" s="305"/>
      <c r="CE64" s="305"/>
      <c r="CF64" s="305"/>
      <c r="CG64" s="305"/>
      <c r="CH64" s="305"/>
      <c r="CI64" s="305"/>
      <c r="CJ64" s="305"/>
      <c r="CK64" s="305"/>
      <c r="CL64" s="305"/>
      <c r="CM64" s="305"/>
      <c r="CN64" s="305"/>
      <c r="CO64" s="305"/>
      <c r="CP64" s="305"/>
      <c r="CQ64" s="305"/>
      <c r="CR64" s="305"/>
      <c r="CS64" s="305"/>
      <c r="CT64" s="305"/>
      <c r="CU64" s="305"/>
      <c r="CV64" s="305"/>
      <c r="CW64" s="305"/>
      <c r="CX64" s="305"/>
      <c r="CY64" s="305"/>
      <c r="CZ64" s="305"/>
      <c r="DA64" s="305"/>
      <c r="DB64" s="305"/>
      <c r="DC64" s="305"/>
      <c r="DD64" s="305"/>
      <c r="DE64" s="305"/>
      <c r="DF64" s="305"/>
      <c r="DG64" s="305"/>
      <c r="DH64" s="305"/>
      <c r="DI64" s="305"/>
      <c r="DJ64" s="305"/>
      <c r="DK64" s="305"/>
      <c r="DL64" s="305"/>
      <c r="DM64" s="305"/>
      <c r="DN64" s="305"/>
      <c r="DO64" s="305"/>
      <c r="DP64" s="305"/>
      <c r="DQ64" s="305"/>
      <c r="DR64" s="305"/>
      <c r="DS64" s="305"/>
      <c r="DT64" s="305"/>
      <c r="DU64" s="305"/>
      <c r="DV64" s="305"/>
      <c r="DW64" s="305"/>
      <c r="DX64" s="305"/>
      <c r="DY64" s="305"/>
      <c r="DZ64" s="305"/>
      <c r="EA64" s="305"/>
      <c r="EB64" s="305"/>
      <c r="EC64" s="305"/>
      <c r="ED64" s="305"/>
      <c r="EE64" s="305"/>
      <c r="EF64" s="305"/>
      <c r="EG64" s="305"/>
      <c r="EH64" s="305"/>
      <c r="EI64" s="305"/>
      <c r="EJ64" s="305"/>
      <c r="EK64" s="305"/>
      <c r="EL64" s="305"/>
      <c r="EM64" s="305"/>
      <c r="EN64" s="305"/>
      <c r="EO64" s="305"/>
      <c r="EP64" s="305"/>
      <c r="EQ64" s="305"/>
      <c r="ER64" s="305"/>
      <c r="ES64" s="305"/>
      <c r="ET64" s="305"/>
      <c r="EU64" s="305"/>
      <c r="EV64" s="305"/>
      <c r="EW64" s="305"/>
      <c r="EX64" s="305"/>
      <c r="EY64" s="305"/>
      <c r="EZ64" s="305"/>
      <c r="FA64" s="305"/>
      <c r="FB64" s="305"/>
      <c r="FC64" s="305"/>
      <c r="FD64" s="305"/>
      <c r="FE64" s="305"/>
      <c r="FF64" s="305"/>
      <c r="FG64" s="305"/>
      <c r="FH64" s="305"/>
      <c r="FI64" s="305"/>
      <c r="FJ64" s="305"/>
      <c r="FK64" s="305"/>
      <c r="FL64" s="305"/>
      <c r="FM64" s="305"/>
      <c r="FN64" s="305"/>
      <c r="FO64" s="305"/>
      <c r="FP64" s="305"/>
      <c r="FQ64" s="305"/>
      <c r="FR64" s="305"/>
      <c r="FS64" s="305"/>
      <c r="FT64" s="305"/>
      <c r="FU64" s="305"/>
      <c r="FV64" s="305"/>
      <c r="FW64" s="305"/>
      <c r="FX64" s="305"/>
      <c r="FY64" s="305"/>
      <c r="FZ64" s="305"/>
      <c r="GA64" s="305"/>
      <c r="GB64" s="305"/>
      <c r="GC64" s="305"/>
      <c r="GD64" s="305"/>
      <c r="GE64" s="305"/>
      <c r="GF64" s="305"/>
      <c r="GG64" s="305"/>
      <c r="GH64" s="305"/>
      <c r="GI64" s="305"/>
      <c r="GJ64" s="305"/>
      <c r="GK64" s="305"/>
      <c r="GL64" s="305"/>
      <c r="GM64" s="305"/>
      <c r="GN64" s="305"/>
      <c r="GO64" s="305"/>
      <c r="GP64" s="305"/>
      <c r="GQ64" s="305"/>
      <c r="GR64" s="305"/>
      <c r="GS64" s="305"/>
      <c r="GT64" s="305"/>
      <c r="GU64" s="305"/>
      <c r="GV64" s="305"/>
      <c r="GW64" s="305"/>
      <c r="GX64" s="305"/>
      <c r="GY64" s="305"/>
      <c r="GZ64" s="305"/>
      <c r="HA64" s="305"/>
      <c r="HB64" s="305"/>
      <c r="HC64" s="305"/>
      <c r="HD64" s="305"/>
      <c r="HE64" s="305"/>
      <c r="HF64" s="305"/>
      <c r="HG64" s="305"/>
      <c r="HH64" s="305"/>
      <c r="HI64" s="305"/>
      <c r="HJ64" s="305"/>
      <c r="HK64" s="305"/>
      <c r="HL64" s="305"/>
      <c r="HM64" s="305"/>
      <c r="HN64" s="305"/>
      <c r="HO64" s="305"/>
      <c r="HP64" s="305"/>
      <c r="HQ64" s="305"/>
      <c r="HR64" s="305"/>
      <c r="HS64" s="305"/>
      <c r="HT64" s="305"/>
      <c r="HU64" s="305"/>
      <c r="HV64" s="305"/>
      <c r="HW64" s="305"/>
      <c r="HX64" s="305"/>
      <c r="HY64" s="305"/>
      <c r="HZ64" s="305"/>
      <c r="IA64" s="305"/>
      <c r="IB64" s="305"/>
      <c r="IC64" s="305"/>
      <c r="ID64" s="305"/>
      <c r="IE64" s="305"/>
      <c r="IF64" s="305"/>
      <c r="IG64" s="305"/>
      <c r="IH64" s="305"/>
      <c r="II64" s="305"/>
      <c r="IJ64" s="305"/>
      <c r="IK64" s="305"/>
      <c r="IL64" s="305"/>
      <c r="IM64" s="305"/>
      <c r="IN64" s="305"/>
      <c r="IO64" s="305"/>
      <c r="IP64" s="305"/>
      <c r="IQ64" s="305"/>
      <c r="IR64" s="305"/>
      <c r="IS64" s="305"/>
      <c r="IT64" s="305"/>
      <c r="IU64" s="305"/>
      <c r="IV64" s="305"/>
      <c r="IW64" s="305"/>
      <c r="IX64" s="305"/>
      <c r="IY64" s="305"/>
      <c r="IZ64" s="305"/>
      <c r="JA64" s="305"/>
      <c r="JB64" s="305"/>
      <c r="JC64" s="305"/>
      <c r="JD64" s="305"/>
      <c r="JE64" s="305"/>
      <c r="JF64" s="305"/>
      <c r="JG64" s="305"/>
      <c r="JH64" s="305"/>
      <c r="JI64" s="305"/>
      <c r="JJ64" s="305"/>
      <c r="JK64" s="305"/>
      <c r="JL64" s="305"/>
      <c r="JM64" s="305"/>
      <c r="JN64" s="305"/>
      <c r="JO64" s="305"/>
      <c r="JP64" s="305"/>
      <c r="JQ64" s="305"/>
      <c r="JR64" s="305"/>
      <c r="JS64" s="305"/>
      <c r="JT64" s="305"/>
      <c r="JU64" s="305"/>
      <c r="JV64" s="305"/>
      <c r="JW64" s="305"/>
      <c r="JX64" s="305"/>
      <c r="JY64" s="305"/>
      <c r="JZ64" s="305"/>
      <c r="KA64" s="305"/>
      <c r="KB64" s="305"/>
      <c r="KC64" s="305"/>
      <c r="KD64" s="305"/>
      <c r="KE64" s="305"/>
      <c r="KF64" s="305"/>
      <c r="KG64" s="305"/>
      <c r="KH64" s="305"/>
      <c r="KI64" s="305"/>
      <c r="KJ64" s="305"/>
      <c r="KK64" s="305"/>
      <c r="KL64" s="305"/>
      <c r="KM64" s="305"/>
      <c r="KN64" s="305"/>
      <c r="KO64" s="305"/>
      <c r="KP64" s="305"/>
      <c r="KQ64" s="305"/>
      <c r="KR64" s="305"/>
      <c r="KS64" s="305"/>
      <c r="KT64" s="305"/>
      <c r="KU64" s="305"/>
      <c r="KV64" s="305"/>
      <c r="KW64" s="305"/>
      <c r="KX64" s="305"/>
      <c r="KY64" s="305"/>
      <c r="KZ64" s="305"/>
      <c r="LA64" s="305"/>
      <c r="LB64" s="305"/>
      <c r="LC64" s="305"/>
      <c r="LD64" s="305"/>
      <c r="LE64" s="305"/>
      <c r="LF64" s="305"/>
      <c r="LG64" s="305"/>
      <c r="LH64" s="305"/>
      <c r="LI64" s="305"/>
      <c r="LJ64" s="305"/>
      <c r="LK64" s="305"/>
      <c r="LL64" s="305"/>
      <c r="LM64" s="305"/>
      <c r="LN64" s="305"/>
      <c r="LO64" s="305"/>
      <c r="LP64" s="305"/>
      <c r="LQ64" s="305"/>
      <c r="LR64" s="305"/>
      <c r="LS64" s="305"/>
      <c r="LT64" s="305"/>
      <c r="LU64" s="305"/>
      <c r="LV64" s="305"/>
      <c r="LW64" s="305"/>
      <c r="LX64" s="305"/>
      <c r="LY64" s="305"/>
      <c r="LZ64" s="305"/>
      <c r="MA64" s="305"/>
      <c r="MB64" s="305"/>
      <c r="MC64" s="305"/>
      <c r="MD64" s="305"/>
      <c r="ME64" s="305"/>
      <c r="MF64" s="305"/>
      <c r="MG64" s="305"/>
      <c r="MH64" s="305"/>
      <c r="MI64" s="305"/>
      <c r="MJ64" s="305"/>
      <c r="MK64" s="305"/>
      <c r="ML64" s="305"/>
      <c r="MM64" s="305"/>
      <c r="MN64" s="305"/>
      <c r="MO64" s="305"/>
      <c r="MP64" s="305"/>
      <c r="MQ64" s="305"/>
      <c r="MR64" s="305"/>
      <c r="MS64" s="305"/>
      <c r="MT64" s="305"/>
      <c r="MU64" s="305"/>
      <c r="MV64" s="305"/>
      <c r="MW64" s="305"/>
      <c r="MX64" s="305"/>
      <c r="MY64" s="305"/>
      <c r="MZ64" s="305"/>
      <c r="NA64" s="305"/>
      <c r="NB64" s="305"/>
      <c r="NC64" s="305"/>
      <c r="ND64" s="305"/>
      <c r="NE64" s="305"/>
      <c r="NF64" s="305"/>
      <c r="NH64" s="264">
        <f>Dateneingabe!N66</f>
        <v>60</v>
      </c>
      <c r="NI64" s="306"/>
      <c r="NJ64" s="264">
        <f>Dateneingabe!K66</f>
        <v>0</v>
      </c>
      <c r="NK64" s="264">
        <f>Dateneingabe!L66</f>
        <v>0</v>
      </c>
      <c r="NL64" s="264">
        <f>Dateneingabe!M66</f>
        <v>0</v>
      </c>
      <c r="NM64" s="264">
        <f t="shared" si="17"/>
        <v>0</v>
      </c>
      <c r="NN64" s="264">
        <f t="shared" si="18"/>
        <v>0</v>
      </c>
      <c r="NO64" s="296"/>
      <c r="NP64" s="297"/>
      <c r="NQ64" s="297"/>
      <c r="NR64" s="297"/>
      <c r="NS64" s="297"/>
      <c r="NT64" s="297"/>
      <c r="NU64" s="297"/>
      <c r="NV64" s="297"/>
      <c r="NW64" s="297"/>
      <c r="NX64" s="297"/>
      <c r="NY64" s="297"/>
      <c r="NZ64" s="297"/>
      <c r="OA64" s="297"/>
      <c r="OB64" s="297"/>
      <c r="OC64" s="297"/>
      <c r="OD64" s="297"/>
      <c r="OE64" s="297"/>
      <c r="OF64" s="297"/>
      <c r="OG64" s="297"/>
      <c r="OH64" s="297"/>
      <c r="OI64" s="297"/>
      <c r="OJ64" s="297"/>
      <c r="OK64" s="297"/>
      <c r="OL64" s="297"/>
      <c r="OM64" s="297"/>
      <c r="ON64" s="297"/>
      <c r="OO64" s="297"/>
      <c r="OP64" s="297"/>
      <c r="OQ64" s="297"/>
      <c r="OR64" s="297"/>
      <c r="OS64" s="298"/>
      <c r="OT64" s="296"/>
      <c r="OU64" s="297"/>
      <c r="OV64" s="297"/>
      <c r="OW64" s="297"/>
      <c r="OX64" s="297"/>
      <c r="OY64" s="297"/>
      <c r="OZ64" s="297"/>
      <c r="PA64" s="297"/>
      <c r="PB64" s="297"/>
      <c r="PC64" s="297"/>
      <c r="PD64" s="297"/>
      <c r="PE64" s="297"/>
      <c r="PF64" s="297"/>
      <c r="PG64" s="297"/>
      <c r="PH64" s="297"/>
      <c r="PI64" s="297"/>
      <c r="PJ64" s="297"/>
      <c r="PK64" s="297"/>
      <c r="PL64" s="297"/>
      <c r="PM64" s="297"/>
      <c r="PN64" s="297"/>
      <c r="PO64" s="297"/>
      <c r="PP64" s="297"/>
      <c r="PQ64" s="297"/>
      <c r="PR64" s="297"/>
      <c r="PS64" s="297"/>
      <c r="PT64" s="297"/>
      <c r="PU64" s="297"/>
      <c r="PV64" s="298"/>
      <c r="PW64" s="296"/>
      <c r="PX64" s="297"/>
      <c r="PY64" s="297"/>
      <c r="PZ64" s="297"/>
      <c r="QA64" s="297"/>
      <c r="QB64" s="297"/>
      <c r="QC64" s="297"/>
      <c r="QD64" s="297"/>
      <c r="QE64" s="297"/>
      <c r="QF64" s="297"/>
      <c r="QG64" s="297"/>
      <c r="QH64" s="297"/>
      <c r="QI64" s="297"/>
      <c r="QJ64" s="297"/>
      <c r="QK64" s="297"/>
      <c r="QL64" s="297"/>
      <c r="QM64" s="297"/>
      <c r="QN64" s="297"/>
      <c r="QO64" s="297"/>
      <c r="QP64" s="297"/>
      <c r="QQ64" s="297"/>
      <c r="QR64" s="297"/>
      <c r="QS64" s="297"/>
      <c r="QT64" s="297"/>
      <c r="QU64" s="297"/>
      <c r="QV64" s="297"/>
      <c r="QW64" s="297"/>
      <c r="QX64" s="297"/>
      <c r="QY64" s="297"/>
      <c r="QZ64" s="297"/>
      <c r="RA64" s="298"/>
      <c r="RB64" s="296"/>
      <c r="RC64" s="297"/>
      <c r="RD64" s="297"/>
      <c r="RE64" s="297"/>
      <c r="RF64" s="297"/>
      <c r="RG64" s="297"/>
      <c r="RH64" s="297"/>
      <c r="RI64" s="297"/>
      <c r="RJ64" s="297"/>
      <c r="RK64" s="297"/>
      <c r="RL64" s="297"/>
      <c r="RM64" s="297"/>
      <c r="RN64" s="297"/>
      <c r="RO64" s="297"/>
      <c r="RP64" s="297"/>
      <c r="RQ64" s="297"/>
      <c r="RR64" s="297"/>
      <c r="RS64" s="297"/>
      <c r="RT64" s="297"/>
      <c r="RU64" s="297"/>
      <c r="RV64" s="297"/>
      <c r="RW64" s="297"/>
      <c r="RX64" s="297"/>
      <c r="RY64" s="297"/>
      <c r="RZ64" s="297"/>
      <c r="SA64" s="297"/>
      <c r="SB64" s="297"/>
      <c r="SC64" s="297"/>
      <c r="SD64" s="297"/>
      <c r="SE64" s="298"/>
      <c r="SF64" s="296"/>
      <c r="SG64" s="297"/>
      <c r="SH64" s="297"/>
      <c r="SI64" s="297"/>
      <c r="SJ64" s="297"/>
      <c r="SK64" s="297"/>
      <c r="SL64" s="297"/>
      <c r="SM64" s="297"/>
      <c r="SN64" s="297"/>
      <c r="SO64" s="297"/>
      <c r="SP64" s="297"/>
      <c r="SQ64" s="297"/>
      <c r="SR64" s="297"/>
      <c r="SS64" s="297"/>
      <c r="ST64" s="297"/>
      <c r="SU64" s="297"/>
      <c r="SV64" s="297"/>
      <c r="SW64" s="297"/>
      <c r="SX64" s="297"/>
      <c r="SY64" s="297"/>
      <c r="SZ64" s="297"/>
      <c r="TA64" s="297"/>
      <c r="TB64" s="297"/>
      <c r="TC64" s="297"/>
      <c r="TD64" s="297"/>
      <c r="TE64" s="297"/>
      <c r="TF64" s="297"/>
      <c r="TG64" s="297"/>
      <c r="TH64" s="297"/>
      <c r="TI64" s="297"/>
      <c r="TJ64" s="298"/>
      <c r="TK64" s="296"/>
      <c r="TL64" s="297"/>
      <c r="TM64" s="297"/>
      <c r="TN64" s="297"/>
      <c r="TO64" s="297"/>
      <c r="TP64" s="297"/>
      <c r="TQ64" s="297"/>
      <c r="TR64" s="297"/>
      <c r="TS64" s="297"/>
      <c r="TT64" s="297"/>
      <c r="TU64" s="297"/>
      <c r="TV64" s="297"/>
      <c r="TW64" s="297"/>
      <c r="TX64" s="297"/>
      <c r="TY64" s="297"/>
      <c r="TZ64" s="297"/>
      <c r="UA64" s="297"/>
      <c r="UB64" s="297"/>
      <c r="UC64" s="297"/>
      <c r="UD64" s="297"/>
      <c r="UE64" s="297"/>
      <c r="UF64" s="297"/>
      <c r="UG64" s="297"/>
      <c r="UH64" s="297"/>
      <c r="UI64" s="297"/>
      <c r="UJ64" s="297"/>
      <c r="UK64" s="297"/>
      <c r="UL64" s="297"/>
      <c r="UM64" s="297"/>
      <c r="UN64" s="298"/>
      <c r="UO64" s="296"/>
      <c r="UP64" s="297"/>
      <c r="UQ64" s="297"/>
      <c r="UR64" s="297"/>
      <c r="US64" s="297"/>
      <c r="UT64" s="297"/>
      <c r="UU64" s="297"/>
      <c r="UV64" s="297"/>
      <c r="UW64" s="297"/>
      <c r="UX64" s="297"/>
      <c r="UY64" s="297"/>
      <c r="UZ64" s="297"/>
      <c r="VA64" s="297"/>
      <c r="VB64" s="297"/>
      <c r="VC64" s="297"/>
      <c r="VD64" s="297"/>
      <c r="VE64" s="297"/>
      <c r="VF64" s="297"/>
      <c r="VG64" s="297"/>
      <c r="VH64" s="297"/>
      <c r="VI64" s="297"/>
      <c r="VJ64" s="297"/>
      <c r="VK64" s="297"/>
      <c r="VL64" s="297"/>
      <c r="VM64" s="297"/>
      <c r="VN64" s="297"/>
      <c r="VO64" s="297"/>
      <c r="VP64" s="297"/>
      <c r="VQ64" s="297"/>
      <c r="VR64" s="297"/>
      <c r="VS64" s="298"/>
      <c r="VT64" s="296"/>
      <c r="VU64" s="297"/>
      <c r="VV64" s="297"/>
      <c r="VW64" s="297"/>
      <c r="VX64" s="297"/>
      <c r="VY64" s="297"/>
      <c r="VZ64" s="297"/>
      <c r="WA64" s="297"/>
      <c r="WB64" s="297"/>
      <c r="WC64" s="297"/>
      <c r="WD64" s="297"/>
      <c r="WE64" s="297"/>
      <c r="WF64" s="297"/>
      <c r="WG64" s="297"/>
      <c r="WH64" s="297"/>
      <c r="WI64" s="297"/>
      <c r="WJ64" s="297"/>
      <c r="WK64" s="297"/>
      <c r="WL64" s="297"/>
      <c r="WM64" s="297"/>
      <c r="WN64" s="297"/>
      <c r="WO64" s="297"/>
      <c r="WP64" s="297"/>
      <c r="WQ64" s="297"/>
      <c r="WR64" s="297"/>
      <c r="WS64" s="297"/>
      <c r="WT64" s="297"/>
      <c r="WU64" s="297"/>
      <c r="WV64" s="297"/>
      <c r="WW64" s="297"/>
      <c r="WX64" s="298"/>
      <c r="WY64" s="296"/>
      <c r="WZ64" s="297"/>
      <c r="XA64" s="297"/>
      <c r="XB64" s="297"/>
      <c r="XC64" s="297"/>
      <c r="XD64" s="297"/>
      <c r="XE64" s="297"/>
      <c r="XF64" s="297"/>
      <c r="XG64" s="297"/>
      <c r="XH64" s="297"/>
      <c r="XI64" s="297"/>
      <c r="XJ64" s="297"/>
      <c r="XK64" s="297"/>
      <c r="XL64" s="297"/>
      <c r="XM64" s="297"/>
      <c r="XN64" s="297"/>
      <c r="XO64" s="297"/>
      <c r="XP64" s="297"/>
      <c r="XQ64" s="297"/>
      <c r="XR64" s="297"/>
      <c r="XS64" s="297"/>
      <c r="XT64" s="297"/>
      <c r="XU64" s="297"/>
      <c r="XV64" s="297"/>
      <c r="XW64" s="297"/>
      <c r="XX64" s="297"/>
      <c r="XY64" s="297"/>
      <c r="XZ64" s="297"/>
      <c r="YA64" s="297"/>
      <c r="YB64" s="298"/>
      <c r="YC64" s="296"/>
      <c r="YD64" s="297"/>
      <c r="YE64" s="297"/>
      <c r="YF64" s="297"/>
      <c r="YG64" s="297"/>
      <c r="YH64" s="297"/>
      <c r="YI64" s="297"/>
      <c r="YJ64" s="297"/>
      <c r="YK64" s="297"/>
      <c r="YL64" s="297"/>
      <c r="YM64" s="297"/>
      <c r="YN64" s="297"/>
      <c r="YO64" s="297"/>
      <c r="YP64" s="297"/>
      <c r="YQ64" s="297"/>
      <c r="YR64" s="297"/>
      <c r="YS64" s="297"/>
      <c r="YT64" s="297"/>
      <c r="YU64" s="297"/>
      <c r="YV64" s="297"/>
      <c r="YW64" s="297"/>
      <c r="YX64" s="297"/>
      <c r="YY64" s="297"/>
      <c r="YZ64" s="297"/>
      <c r="ZA64" s="297"/>
      <c r="ZB64" s="297"/>
      <c r="ZC64" s="297"/>
      <c r="ZD64" s="297"/>
      <c r="ZE64" s="297"/>
      <c r="ZF64" s="297"/>
      <c r="ZG64" s="298"/>
      <c r="ZH64" s="296"/>
      <c r="ZI64" s="297"/>
      <c r="ZJ64" s="297"/>
      <c r="ZK64" s="297"/>
      <c r="ZL64" s="297"/>
      <c r="ZM64" s="297"/>
      <c r="ZN64" s="297"/>
      <c r="ZO64" s="297"/>
      <c r="ZP64" s="297"/>
      <c r="ZQ64" s="297"/>
      <c r="ZR64" s="297"/>
      <c r="ZS64" s="297"/>
      <c r="ZT64" s="297"/>
      <c r="ZU64" s="297"/>
      <c r="ZV64" s="297"/>
      <c r="ZW64" s="297"/>
      <c r="ZX64" s="297"/>
      <c r="ZY64" s="297"/>
      <c r="ZZ64" s="297"/>
      <c r="AAA64" s="297"/>
      <c r="AAB64" s="297"/>
      <c r="AAC64" s="297"/>
      <c r="AAD64" s="297"/>
      <c r="AAE64" s="297"/>
      <c r="AAF64" s="297"/>
      <c r="AAG64" s="297"/>
      <c r="AAH64" s="297"/>
      <c r="AAI64" s="297"/>
      <c r="AAJ64" s="297"/>
      <c r="AAK64" s="298"/>
      <c r="AAL64" s="296"/>
      <c r="AAM64" s="297"/>
      <c r="AAN64" s="297"/>
      <c r="AAO64" s="297"/>
      <c r="AAP64" s="297"/>
      <c r="AAQ64" s="297"/>
      <c r="AAR64" s="297"/>
      <c r="AAS64" s="297"/>
      <c r="AAT64" s="297"/>
      <c r="AAU64" s="297"/>
      <c r="AAV64" s="297"/>
      <c r="AAW64" s="297"/>
      <c r="AAX64" s="297"/>
      <c r="AAY64" s="297"/>
      <c r="AAZ64" s="297"/>
      <c r="ABA64" s="297"/>
      <c r="ABB64" s="297"/>
      <c r="ABC64" s="297"/>
      <c r="ABD64" s="297"/>
      <c r="ABE64" s="297"/>
      <c r="ABF64" s="297"/>
      <c r="ABG64" s="297"/>
      <c r="ABH64" s="297"/>
      <c r="ABI64" s="297"/>
      <c r="ABJ64" s="297"/>
      <c r="ABK64" s="297"/>
      <c r="ABL64" s="297"/>
      <c r="ABM64" s="297"/>
      <c r="ABN64" s="297"/>
      <c r="ABO64" s="297"/>
      <c r="ABP64" s="298"/>
      <c r="ABQ64" s="299"/>
    </row>
    <row r="65" spans="1:745" s="35" customFormat="1" ht="20.100000000000001" customHeight="1" x14ac:dyDescent="0.2">
      <c r="A65" s="37" t="str">
        <f>IF(Dateneingabe!A67=0,"zzz",Dateneingabe!A67)</f>
        <v>zzz</v>
      </c>
      <c r="B65" s="40" t="str">
        <f>IF(Dateneingabe!B67=0,"zzz",Dateneingabe!B67)</f>
        <v>zzz</v>
      </c>
      <c r="C65" s="40" t="str">
        <f>IF(Dateneingabe!C67=0,"zzz",Dateneingabe!C67)</f>
        <v>zzz</v>
      </c>
      <c r="D65" s="231">
        <f t="shared" ca="1" si="16"/>
        <v>0</v>
      </c>
      <c r="E65" s="304"/>
      <c r="F65" s="305"/>
      <c r="G65" s="305"/>
      <c r="H65" s="305"/>
      <c r="I65" s="305"/>
      <c r="J65" s="305"/>
      <c r="K65" s="305"/>
      <c r="L65" s="305"/>
      <c r="M65" s="305"/>
      <c r="N65" s="305"/>
      <c r="O65" s="305"/>
      <c r="P65" s="305"/>
      <c r="Q65" s="305"/>
      <c r="R65" s="305"/>
      <c r="S65" s="305"/>
      <c r="T65" s="305"/>
      <c r="U65" s="305"/>
      <c r="V65" s="305"/>
      <c r="W65" s="305"/>
      <c r="X65" s="305"/>
      <c r="Y65" s="305"/>
      <c r="Z65" s="305"/>
      <c r="AA65" s="305"/>
      <c r="AB65" s="305"/>
      <c r="AC65" s="305"/>
      <c r="AD65" s="305"/>
      <c r="AE65" s="305"/>
      <c r="AF65" s="305"/>
      <c r="AG65" s="305"/>
      <c r="AH65" s="305"/>
      <c r="AI65" s="305"/>
      <c r="AJ65" s="305"/>
      <c r="AK65" s="305"/>
      <c r="AL65" s="305"/>
      <c r="AM65" s="305"/>
      <c r="AN65" s="305"/>
      <c r="AO65" s="305"/>
      <c r="AP65" s="305"/>
      <c r="AQ65" s="305"/>
      <c r="AR65" s="305"/>
      <c r="AS65" s="305"/>
      <c r="AT65" s="305"/>
      <c r="AU65" s="305"/>
      <c r="AV65" s="305"/>
      <c r="AW65" s="305"/>
      <c r="AX65" s="305"/>
      <c r="AY65" s="305"/>
      <c r="AZ65" s="305"/>
      <c r="BA65" s="305"/>
      <c r="BB65" s="305"/>
      <c r="BC65" s="305"/>
      <c r="BD65" s="305"/>
      <c r="BE65" s="305"/>
      <c r="BF65" s="305"/>
      <c r="BG65" s="305"/>
      <c r="BH65" s="305"/>
      <c r="BI65" s="305"/>
      <c r="BJ65" s="305"/>
      <c r="BK65" s="305"/>
      <c r="BL65" s="305"/>
      <c r="BM65" s="305"/>
      <c r="BN65" s="305"/>
      <c r="BO65" s="305"/>
      <c r="BP65" s="305"/>
      <c r="BQ65" s="305"/>
      <c r="BR65" s="305"/>
      <c r="BS65" s="305"/>
      <c r="BT65" s="305"/>
      <c r="BU65" s="305"/>
      <c r="BV65" s="305"/>
      <c r="BW65" s="305"/>
      <c r="BX65" s="305"/>
      <c r="BY65" s="305"/>
      <c r="BZ65" s="305"/>
      <c r="CA65" s="305"/>
      <c r="CB65" s="305"/>
      <c r="CC65" s="305"/>
      <c r="CD65" s="305"/>
      <c r="CE65" s="305"/>
      <c r="CF65" s="305"/>
      <c r="CG65" s="305"/>
      <c r="CH65" s="305"/>
      <c r="CI65" s="305"/>
      <c r="CJ65" s="305"/>
      <c r="CK65" s="305"/>
      <c r="CL65" s="305"/>
      <c r="CM65" s="305"/>
      <c r="CN65" s="305"/>
      <c r="CO65" s="305"/>
      <c r="CP65" s="305"/>
      <c r="CQ65" s="305"/>
      <c r="CR65" s="305"/>
      <c r="CS65" s="305"/>
      <c r="CT65" s="305"/>
      <c r="CU65" s="305"/>
      <c r="CV65" s="305"/>
      <c r="CW65" s="305"/>
      <c r="CX65" s="305"/>
      <c r="CY65" s="305"/>
      <c r="CZ65" s="305"/>
      <c r="DA65" s="305"/>
      <c r="DB65" s="305"/>
      <c r="DC65" s="305"/>
      <c r="DD65" s="305"/>
      <c r="DE65" s="305"/>
      <c r="DF65" s="305"/>
      <c r="DG65" s="305"/>
      <c r="DH65" s="305"/>
      <c r="DI65" s="305"/>
      <c r="DJ65" s="305"/>
      <c r="DK65" s="305"/>
      <c r="DL65" s="305"/>
      <c r="DM65" s="305"/>
      <c r="DN65" s="305"/>
      <c r="DO65" s="305"/>
      <c r="DP65" s="305"/>
      <c r="DQ65" s="305"/>
      <c r="DR65" s="305"/>
      <c r="DS65" s="305"/>
      <c r="DT65" s="305"/>
      <c r="DU65" s="305"/>
      <c r="DV65" s="305"/>
      <c r="DW65" s="305"/>
      <c r="DX65" s="305"/>
      <c r="DY65" s="305"/>
      <c r="DZ65" s="305"/>
      <c r="EA65" s="305"/>
      <c r="EB65" s="305"/>
      <c r="EC65" s="305"/>
      <c r="ED65" s="305"/>
      <c r="EE65" s="305"/>
      <c r="EF65" s="305"/>
      <c r="EG65" s="305"/>
      <c r="EH65" s="305"/>
      <c r="EI65" s="305"/>
      <c r="EJ65" s="305"/>
      <c r="EK65" s="305"/>
      <c r="EL65" s="305"/>
      <c r="EM65" s="305"/>
      <c r="EN65" s="305"/>
      <c r="EO65" s="305"/>
      <c r="EP65" s="305"/>
      <c r="EQ65" s="305"/>
      <c r="ER65" s="305"/>
      <c r="ES65" s="305"/>
      <c r="ET65" s="305"/>
      <c r="EU65" s="305"/>
      <c r="EV65" s="305"/>
      <c r="EW65" s="305"/>
      <c r="EX65" s="305"/>
      <c r="EY65" s="305"/>
      <c r="EZ65" s="305"/>
      <c r="FA65" s="305"/>
      <c r="FB65" s="305"/>
      <c r="FC65" s="305"/>
      <c r="FD65" s="305"/>
      <c r="FE65" s="305"/>
      <c r="FF65" s="305"/>
      <c r="FG65" s="305"/>
      <c r="FH65" s="305"/>
      <c r="FI65" s="305"/>
      <c r="FJ65" s="305"/>
      <c r="FK65" s="305"/>
      <c r="FL65" s="305"/>
      <c r="FM65" s="305"/>
      <c r="FN65" s="305"/>
      <c r="FO65" s="305"/>
      <c r="FP65" s="305"/>
      <c r="FQ65" s="305"/>
      <c r="FR65" s="305"/>
      <c r="FS65" s="305"/>
      <c r="FT65" s="305"/>
      <c r="FU65" s="305"/>
      <c r="FV65" s="305"/>
      <c r="FW65" s="305"/>
      <c r="FX65" s="305"/>
      <c r="FY65" s="305"/>
      <c r="FZ65" s="305"/>
      <c r="GA65" s="305"/>
      <c r="GB65" s="305"/>
      <c r="GC65" s="305"/>
      <c r="GD65" s="305"/>
      <c r="GE65" s="305"/>
      <c r="GF65" s="305"/>
      <c r="GG65" s="305"/>
      <c r="GH65" s="305"/>
      <c r="GI65" s="305"/>
      <c r="GJ65" s="305"/>
      <c r="GK65" s="305"/>
      <c r="GL65" s="305"/>
      <c r="GM65" s="305"/>
      <c r="GN65" s="305"/>
      <c r="GO65" s="305"/>
      <c r="GP65" s="305"/>
      <c r="GQ65" s="305"/>
      <c r="GR65" s="305"/>
      <c r="GS65" s="305"/>
      <c r="GT65" s="305"/>
      <c r="GU65" s="305"/>
      <c r="GV65" s="305"/>
      <c r="GW65" s="305"/>
      <c r="GX65" s="305"/>
      <c r="GY65" s="305"/>
      <c r="GZ65" s="305"/>
      <c r="HA65" s="305"/>
      <c r="HB65" s="305"/>
      <c r="HC65" s="305"/>
      <c r="HD65" s="305"/>
      <c r="HE65" s="305"/>
      <c r="HF65" s="305"/>
      <c r="HG65" s="305"/>
      <c r="HH65" s="305"/>
      <c r="HI65" s="305"/>
      <c r="HJ65" s="305"/>
      <c r="HK65" s="305"/>
      <c r="HL65" s="305"/>
      <c r="HM65" s="305"/>
      <c r="HN65" s="305"/>
      <c r="HO65" s="305"/>
      <c r="HP65" s="305"/>
      <c r="HQ65" s="305"/>
      <c r="HR65" s="305"/>
      <c r="HS65" s="305"/>
      <c r="HT65" s="305"/>
      <c r="HU65" s="305"/>
      <c r="HV65" s="305"/>
      <c r="HW65" s="305"/>
      <c r="HX65" s="305"/>
      <c r="HY65" s="305"/>
      <c r="HZ65" s="305"/>
      <c r="IA65" s="305"/>
      <c r="IB65" s="305"/>
      <c r="IC65" s="305"/>
      <c r="ID65" s="305"/>
      <c r="IE65" s="305"/>
      <c r="IF65" s="305"/>
      <c r="IG65" s="305"/>
      <c r="IH65" s="305"/>
      <c r="II65" s="305"/>
      <c r="IJ65" s="305"/>
      <c r="IK65" s="305"/>
      <c r="IL65" s="305"/>
      <c r="IM65" s="305"/>
      <c r="IN65" s="305"/>
      <c r="IO65" s="305"/>
      <c r="IP65" s="305"/>
      <c r="IQ65" s="305"/>
      <c r="IR65" s="305"/>
      <c r="IS65" s="305"/>
      <c r="IT65" s="305"/>
      <c r="IU65" s="305"/>
      <c r="IV65" s="305"/>
      <c r="IW65" s="305"/>
      <c r="IX65" s="305"/>
      <c r="IY65" s="305"/>
      <c r="IZ65" s="305"/>
      <c r="JA65" s="305"/>
      <c r="JB65" s="305"/>
      <c r="JC65" s="305"/>
      <c r="JD65" s="305"/>
      <c r="JE65" s="305"/>
      <c r="JF65" s="305"/>
      <c r="JG65" s="305"/>
      <c r="JH65" s="305"/>
      <c r="JI65" s="305"/>
      <c r="JJ65" s="305"/>
      <c r="JK65" s="305"/>
      <c r="JL65" s="305"/>
      <c r="JM65" s="305"/>
      <c r="JN65" s="305"/>
      <c r="JO65" s="305"/>
      <c r="JP65" s="305"/>
      <c r="JQ65" s="305"/>
      <c r="JR65" s="305"/>
      <c r="JS65" s="305"/>
      <c r="JT65" s="305"/>
      <c r="JU65" s="305"/>
      <c r="JV65" s="305"/>
      <c r="JW65" s="305"/>
      <c r="JX65" s="305"/>
      <c r="JY65" s="305"/>
      <c r="JZ65" s="305"/>
      <c r="KA65" s="305"/>
      <c r="KB65" s="305"/>
      <c r="KC65" s="305"/>
      <c r="KD65" s="305"/>
      <c r="KE65" s="305"/>
      <c r="KF65" s="305"/>
      <c r="KG65" s="305"/>
      <c r="KH65" s="305"/>
      <c r="KI65" s="305"/>
      <c r="KJ65" s="305"/>
      <c r="KK65" s="305"/>
      <c r="KL65" s="305"/>
      <c r="KM65" s="305"/>
      <c r="KN65" s="305"/>
      <c r="KO65" s="305"/>
      <c r="KP65" s="305"/>
      <c r="KQ65" s="305"/>
      <c r="KR65" s="305"/>
      <c r="KS65" s="305"/>
      <c r="KT65" s="305"/>
      <c r="KU65" s="305"/>
      <c r="KV65" s="305"/>
      <c r="KW65" s="305"/>
      <c r="KX65" s="305"/>
      <c r="KY65" s="305"/>
      <c r="KZ65" s="305"/>
      <c r="LA65" s="305"/>
      <c r="LB65" s="305"/>
      <c r="LC65" s="305"/>
      <c r="LD65" s="305"/>
      <c r="LE65" s="305"/>
      <c r="LF65" s="305"/>
      <c r="LG65" s="305"/>
      <c r="LH65" s="305"/>
      <c r="LI65" s="305"/>
      <c r="LJ65" s="305"/>
      <c r="LK65" s="305"/>
      <c r="LL65" s="305"/>
      <c r="LM65" s="305"/>
      <c r="LN65" s="305"/>
      <c r="LO65" s="305"/>
      <c r="LP65" s="305"/>
      <c r="LQ65" s="305"/>
      <c r="LR65" s="305"/>
      <c r="LS65" s="305"/>
      <c r="LT65" s="305"/>
      <c r="LU65" s="305"/>
      <c r="LV65" s="305"/>
      <c r="LW65" s="305"/>
      <c r="LX65" s="305"/>
      <c r="LY65" s="305"/>
      <c r="LZ65" s="305"/>
      <c r="MA65" s="305"/>
      <c r="MB65" s="305"/>
      <c r="MC65" s="305"/>
      <c r="MD65" s="305"/>
      <c r="ME65" s="305"/>
      <c r="MF65" s="305"/>
      <c r="MG65" s="305"/>
      <c r="MH65" s="305"/>
      <c r="MI65" s="305"/>
      <c r="MJ65" s="305"/>
      <c r="MK65" s="305"/>
      <c r="ML65" s="305"/>
      <c r="MM65" s="305"/>
      <c r="MN65" s="305"/>
      <c r="MO65" s="305"/>
      <c r="MP65" s="305"/>
      <c r="MQ65" s="305"/>
      <c r="MR65" s="305"/>
      <c r="MS65" s="305"/>
      <c r="MT65" s="305"/>
      <c r="MU65" s="305"/>
      <c r="MV65" s="305"/>
      <c r="MW65" s="305"/>
      <c r="MX65" s="305"/>
      <c r="MY65" s="305"/>
      <c r="MZ65" s="305"/>
      <c r="NA65" s="305"/>
      <c r="NB65" s="305"/>
      <c r="NC65" s="305"/>
      <c r="ND65" s="305"/>
      <c r="NE65" s="305"/>
      <c r="NF65" s="305"/>
      <c r="NH65" s="264">
        <f>Dateneingabe!N67</f>
        <v>61</v>
      </c>
      <c r="NI65" s="306"/>
      <c r="NJ65" s="264">
        <f>Dateneingabe!K67</f>
        <v>0</v>
      </c>
      <c r="NK65" s="264">
        <f>Dateneingabe!L67</f>
        <v>0</v>
      </c>
      <c r="NL65" s="264">
        <f>Dateneingabe!M67</f>
        <v>0</v>
      </c>
      <c r="NM65" s="264">
        <f t="shared" si="17"/>
        <v>0</v>
      </c>
      <c r="NN65" s="264">
        <f t="shared" si="18"/>
        <v>0</v>
      </c>
      <c r="NO65" s="296"/>
      <c r="NP65" s="297"/>
      <c r="NQ65" s="297"/>
      <c r="NR65" s="297"/>
      <c r="NS65" s="297"/>
      <c r="NT65" s="297"/>
      <c r="NU65" s="297"/>
      <c r="NV65" s="297"/>
      <c r="NW65" s="297"/>
      <c r="NX65" s="297"/>
      <c r="NY65" s="297"/>
      <c r="NZ65" s="297"/>
      <c r="OA65" s="297"/>
      <c r="OB65" s="297"/>
      <c r="OC65" s="297"/>
      <c r="OD65" s="297"/>
      <c r="OE65" s="297"/>
      <c r="OF65" s="297"/>
      <c r="OG65" s="297"/>
      <c r="OH65" s="297"/>
      <c r="OI65" s="297"/>
      <c r="OJ65" s="297"/>
      <c r="OK65" s="297"/>
      <c r="OL65" s="297"/>
      <c r="OM65" s="297"/>
      <c r="ON65" s="297"/>
      <c r="OO65" s="297"/>
      <c r="OP65" s="297"/>
      <c r="OQ65" s="297"/>
      <c r="OR65" s="297"/>
      <c r="OS65" s="298"/>
      <c r="OT65" s="296"/>
      <c r="OU65" s="297"/>
      <c r="OV65" s="297"/>
      <c r="OW65" s="297"/>
      <c r="OX65" s="297"/>
      <c r="OY65" s="297"/>
      <c r="OZ65" s="297"/>
      <c r="PA65" s="297"/>
      <c r="PB65" s="297"/>
      <c r="PC65" s="297"/>
      <c r="PD65" s="297"/>
      <c r="PE65" s="297"/>
      <c r="PF65" s="297"/>
      <c r="PG65" s="297"/>
      <c r="PH65" s="297"/>
      <c r="PI65" s="297"/>
      <c r="PJ65" s="297"/>
      <c r="PK65" s="297"/>
      <c r="PL65" s="297"/>
      <c r="PM65" s="297"/>
      <c r="PN65" s="297"/>
      <c r="PO65" s="297"/>
      <c r="PP65" s="297"/>
      <c r="PQ65" s="297"/>
      <c r="PR65" s="297"/>
      <c r="PS65" s="297"/>
      <c r="PT65" s="297"/>
      <c r="PU65" s="297"/>
      <c r="PV65" s="298"/>
      <c r="PW65" s="296"/>
      <c r="PX65" s="297"/>
      <c r="PY65" s="297"/>
      <c r="PZ65" s="297"/>
      <c r="QA65" s="297"/>
      <c r="QB65" s="297"/>
      <c r="QC65" s="297"/>
      <c r="QD65" s="297"/>
      <c r="QE65" s="297"/>
      <c r="QF65" s="297"/>
      <c r="QG65" s="297"/>
      <c r="QH65" s="297"/>
      <c r="QI65" s="297"/>
      <c r="QJ65" s="297"/>
      <c r="QK65" s="297"/>
      <c r="QL65" s="297"/>
      <c r="QM65" s="297"/>
      <c r="QN65" s="297"/>
      <c r="QO65" s="297"/>
      <c r="QP65" s="297"/>
      <c r="QQ65" s="297"/>
      <c r="QR65" s="297"/>
      <c r="QS65" s="297"/>
      <c r="QT65" s="297"/>
      <c r="QU65" s="297"/>
      <c r="QV65" s="297"/>
      <c r="QW65" s="297"/>
      <c r="QX65" s="297"/>
      <c r="QY65" s="297"/>
      <c r="QZ65" s="297"/>
      <c r="RA65" s="298"/>
      <c r="RB65" s="296"/>
      <c r="RC65" s="297"/>
      <c r="RD65" s="297"/>
      <c r="RE65" s="297"/>
      <c r="RF65" s="297"/>
      <c r="RG65" s="297"/>
      <c r="RH65" s="297"/>
      <c r="RI65" s="297"/>
      <c r="RJ65" s="297"/>
      <c r="RK65" s="297"/>
      <c r="RL65" s="297"/>
      <c r="RM65" s="297"/>
      <c r="RN65" s="297"/>
      <c r="RO65" s="297"/>
      <c r="RP65" s="297"/>
      <c r="RQ65" s="297"/>
      <c r="RR65" s="297"/>
      <c r="RS65" s="297"/>
      <c r="RT65" s="297"/>
      <c r="RU65" s="297"/>
      <c r="RV65" s="297"/>
      <c r="RW65" s="297"/>
      <c r="RX65" s="297"/>
      <c r="RY65" s="297"/>
      <c r="RZ65" s="297"/>
      <c r="SA65" s="297"/>
      <c r="SB65" s="297"/>
      <c r="SC65" s="297"/>
      <c r="SD65" s="297"/>
      <c r="SE65" s="298"/>
      <c r="SF65" s="296"/>
      <c r="SG65" s="297"/>
      <c r="SH65" s="297"/>
      <c r="SI65" s="297"/>
      <c r="SJ65" s="297"/>
      <c r="SK65" s="297"/>
      <c r="SL65" s="297"/>
      <c r="SM65" s="297"/>
      <c r="SN65" s="297"/>
      <c r="SO65" s="297"/>
      <c r="SP65" s="297"/>
      <c r="SQ65" s="297"/>
      <c r="SR65" s="297"/>
      <c r="SS65" s="297"/>
      <c r="ST65" s="297"/>
      <c r="SU65" s="297"/>
      <c r="SV65" s="297"/>
      <c r="SW65" s="297"/>
      <c r="SX65" s="297"/>
      <c r="SY65" s="297"/>
      <c r="SZ65" s="297"/>
      <c r="TA65" s="297"/>
      <c r="TB65" s="297"/>
      <c r="TC65" s="297"/>
      <c r="TD65" s="297"/>
      <c r="TE65" s="297"/>
      <c r="TF65" s="297"/>
      <c r="TG65" s="297"/>
      <c r="TH65" s="297"/>
      <c r="TI65" s="297"/>
      <c r="TJ65" s="298"/>
      <c r="TK65" s="296"/>
      <c r="TL65" s="297"/>
      <c r="TM65" s="297"/>
      <c r="TN65" s="297"/>
      <c r="TO65" s="297"/>
      <c r="TP65" s="297"/>
      <c r="TQ65" s="297"/>
      <c r="TR65" s="297"/>
      <c r="TS65" s="297"/>
      <c r="TT65" s="297"/>
      <c r="TU65" s="297"/>
      <c r="TV65" s="297"/>
      <c r="TW65" s="297"/>
      <c r="TX65" s="297"/>
      <c r="TY65" s="297"/>
      <c r="TZ65" s="297"/>
      <c r="UA65" s="297"/>
      <c r="UB65" s="297"/>
      <c r="UC65" s="297"/>
      <c r="UD65" s="297"/>
      <c r="UE65" s="297"/>
      <c r="UF65" s="297"/>
      <c r="UG65" s="297"/>
      <c r="UH65" s="297"/>
      <c r="UI65" s="297"/>
      <c r="UJ65" s="297"/>
      <c r="UK65" s="297"/>
      <c r="UL65" s="297"/>
      <c r="UM65" s="297"/>
      <c r="UN65" s="298"/>
      <c r="UO65" s="296"/>
      <c r="UP65" s="297"/>
      <c r="UQ65" s="297"/>
      <c r="UR65" s="297"/>
      <c r="US65" s="297"/>
      <c r="UT65" s="297"/>
      <c r="UU65" s="297"/>
      <c r="UV65" s="297"/>
      <c r="UW65" s="297"/>
      <c r="UX65" s="297"/>
      <c r="UY65" s="297"/>
      <c r="UZ65" s="297"/>
      <c r="VA65" s="297"/>
      <c r="VB65" s="297"/>
      <c r="VC65" s="297"/>
      <c r="VD65" s="297"/>
      <c r="VE65" s="297"/>
      <c r="VF65" s="297"/>
      <c r="VG65" s="297"/>
      <c r="VH65" s="297"/>
      <c r="VI65" s="297"/>
      <c r="VJ65" s="297"/>
      <c r="VK65" s="297"/>
      <c r="VL65" s="297"/>
      <c r="VM65" s="297"/>
      <c r="VN65" s="297"/>
      <c r="VO65" s="297"/>
      <c r="VP65" s="297"/>
      <c r="VQ65" s="297"/>
      <c r="VR65" s="297"/>
      <c r="VS65" s="298"/>
      <c r="VT65" s="296"/>
      <c r="VU65" s="297"/>
      <c r="VV65" s="297"/>
      <c r="VW65" s="297"/>
      <c r="VX65" s="297"/>
      <c r="VY65" s="297"/>
      <c r="VZ65" s="297"/>
      <c r="WA65" s="297"/>
      <c r="WB65" s="297"/>
      <c r="WC65" s="297"/>
      <c r="WD65" s="297"/>
      <c r="WE65" s="297"/>
      <c r="WF65" s="297"/>
      <c r="WG65" s="297"/>
      <c r="WH65" s="297"/>
      <c r="WI65" s="297"/>
      <c r="WJ65" s="297"/>
      <c r="WK65" s="297"/>
      <c r="WL65" s="297"/>
      <c r="WM65" s="297"/>
      <c r="WN65" s="297"/>
      <c r="WO65" s="297"/>
      <c r="WP65" s="297"/>
      <c r="WQ65" s="297"/>
      <c r="WR65" s="297"/>
      <c r="WS65" s="297"/>
      <c r="WT65" s="297"/>
      <c r="WU65" s="297"/>
      <c r="WV65" s="297"/>
      <c r="WW65" s="297"/>
      <c r="WX65" s="298"/>
      <c r="WY65" s="296"/>
      <c r="WZ65" s="297"/>
      <c r="XA65" s="297"/>
      <c r="XB65" s="297"/>
      <c r="XC65" s="297"/>
      <c r="XD65" s="297"/>
      <c r="XE65" s="297"/>
      <c r="XF65" s="297"/>
      <c r="XG65" s="297"/>
      <c r="XH65" s="297"/>
      <c r="XI65" s="297"/>
      <c r="XJ65" s="297"/>
      <c r="XK65" s="297"/>
      <c r="XL65" s="297"/>
      <c r="XM65" s="297"/>
      <c r="XN65" s="297"/>
      <c r="XO65" s="297"/>
      <c r="XP65" s="297"/>
      <c r="XQ65" s="297"/>
      <c r="XR65" s="297"/>
      <c r="XS65" s="297"/>
      <c r="XT65" s="297"/>
      <c r="XU65" s="297"/>
      <c r="XV65" s="297"/>
      <c r="XW65" s="297"/>
      <c r="XX65" s="297"/>
      <c r="XY65" s="297"/>
      <c r="XZ65" s="297"/>
      <c r="YA65" s="297"/>
      <c r="YB65" s="298"/>
      <c r="YC65" s="296"/>
      <c r="YD65" s="297"/>
      <c r="YE65" s="297"/>
      <c r="YF65" s="297"/>
      <c r="YG65" s="297"/>
      <c r="YH65" s="297"/>
      <c r="YI65" s="297"/>
      <c r="YJ65" s="297"/>
      <c r="YK65" s="297"/>
      <c r="YL65" s="297"/>
      <c r="YM65" s="297"/>
      <c r="YN65" s="297"/>
      <c r="YO65" s="297"/>
      <c r="YP65" s="297"/>
      <c r="YQ65" s="297"/>
      <c r="YR65" s="297"/>
      <c r="YS65" s="297"/>
      <c r="YT65" s="297"/>
      <c r="YU65" s="297"/>
      <c r="YV65" s="297"/>
      <c r="YW65" s="297"/>
      <c r="YX65" s="297"/>
      <c r="YY65" s="297"/>
      <c r="YZ65" s="297"/>
      <c r="ZA65" s="297"/>
      <c r="ZB65" s="297"/>
      <c r="ZC65" s="297"/>
      <c r="ZD65" s="297"/>
      <c r="ZE65" s="297"/>
      <c r="ZF65" s="297"/>
      <c r="ZG65" s="298"/>
      <c r="ZH65" s="296"/>
      <c r="ZI65" s="297"/>
      <c r="ZJ65" s="297"/>
      <c r="ZK65" s="297"/>
      <c r="ZL65" s="297"/>
      <c r="ZM65" s="297"/>
      <c r="ZN65" s="297"/>
      <c r="ZO65" s="297"/>
      <c r="ZP65" s="297"/>
      <c r="ZQ65" s="297"/>
      <c r="ZR65" s="297"/>
      <c r="ZS65" s="297"/>
      <c r="ZT65" s="297"/>
      <c r="ZU65" s="297"/>
      <c r="ZV65" s="297"/>
      <c r="ZW65" s="297"/>
      <c r="ZX65" s="297"/>
      <c r="ZY65" s="297"/>
      <c r="ZZ65" s="297"/>
      <c r="AAA65" s="297"/>
      <c r="AAB65" s="297"/>
      <c r="AAC65" s="297"/>
      <c r="AAD65" s="297"/>
      <c r="AAE65" s="297"/>
      <c r="AAF65" s="297"/>
      <c r="AAG65" s="297"/>
      <c r="AAH65" s="297"/>
      <c r="AAI65" s="297"/>
      <c r="AAJ65" s="297"/>
      <c r="AAK65" s="298"/>
      <c r="AAL65" s="296"/>
      <c r="AAM65" s="297"/>
      <c r="AAN65" s="297"/>
      <c r="AAO65" s="297"/>
      <c r="AAP65" s="297"/>
      <c r="AAQ65" s="297"/>
      <c r="AAR65" s="297"/>
      <c r="AAS65" s="297"/>
      <c r="AAT65" s="297"/>
      <c r="AAU65" s="297"/>
      <c r="AAV65" s="297"/>
      <c r="AAW65" s="297"/>
      <c r="AAX65" s="297"/>
      <c r="AAY65" s="297"/>
      <c r="AAZ65" s="297"/>
      <c r="ABA65" s="297"/>
      <c r="ABB65" s="297"/>
      <c r="ABC65" s="297"/>
      <c r="ABD65" s="297"/>
      <c r="ABE65" s="297"/>
      <c r="ABF65" s="297"/>
      <c r="ABG65" s="297"/>
      <c r="ABH65" s="297"/>
      <c r="ABI65" s="297"/>
      <c r="ABJ65" s="297"/>
      <c r="ABK65" s="297"/>
      <c r="ABL65" s="297"/>
      <c r="ABM65" s="297"/>
      <c r="ABN65" s="297"/>
      <c r="ABO65" s="297"/>
      <c r="ABP65" s="298"/>
      <c r="ABQ65" s="299"/>
    </row>
    <row r="66" spans="1:745" s="35" customFormat="1" ht="20.100000000000001" customHeight="1" x14ac:dyDescent="0.2">
      <c r="A66" s="37" t="str">
        <f>IF(Dateneingabe!A68=0,"zzz",Dateneingabe!A68)</f>
        <v>zzz</v>
      </c>
      <c r="B66" s="40" t="str">
        <f>IF(Dateneingabe!B68=0,"zzz",Dateneingabe!B68)</f>
        <v>zzz</v>
      </c>
      <c r="C66" s="40" t="str">
        <f>IF(Dateneingabe!C68=0,"zzz",Dateneingabe!C68)</f>
        <v>zzz</v>
      </c>
      <c r="D66" s="231">
        <f t="shared" ca="1" si="16"/>
        <v>0</v>
      </c>
      <c r="E66" s="304"/>
      <c r="F66" s="305"/>
      <c r="G66" s="305"/>
      <c r="H66" s="305"/>
      <c r="I66" s="305"/>
      <c r="J66" s="305"/>
      <c r="K66" s="305"/>
      <c r="L66" s="305"/>
      <c r="M66" s="305"/>
      <c r="N66" s="305"/>
      <c r="O66" s="305"/>
      <c r="P66" s="305"/>
      <c r="Q66" s="305"/>
      <c r="R66" s="305"/>
      <c r="S66" s="305"/>
      <c r="T66" s="305"/>
      <c r="U66" s="305"/>
      <c r="V66" s="305"/>
      <c r="W66" s="305"/>
      <c r="X66" s="305"/>
      <c r="Y66" s="305"/>
      <c r="Z66" s="305"/>
      <c r="AA66" s="305"/>
      <c r="AB66" s="305"/>
      <c r="AC66" s="305"/>
      <c r="AD66" s="305"/>
      <c r="AE66" s="305"/>
      <c r="AF66" s="305"/>
      <c r="AG66" s="305"/>
      <c r="AH66" s="305"/>
      <c r="AI66" s="305"/>
      <c r="AJ66" s="305"/>
      <c r="AK66" s="305"/>
      <c r="AL66" s="305"/>
      <c r="AM66" s="305"/>
      <c r="AN66" s="305"/>
      <c r="AO66" s="305"/>
      <c r="AP66" s="305"/>
      <c r="AQ66" s="305"/>
      <c r="AR66" s="305"/>
      <c r="AS66" s="305"/>
      <c r="AT66" s="305"/>
      <c r="AU66" s="305"/>
      <c r="AV66" s="305"/>
      <c r="AW66" s="305"/>
      <c r="AX66" s="305"/>
      <c r="AY66" s="305"/>
      <c r="AZ66" s="305"/>
      <c r="BA66" s="305"/>
      <c r="BB66" s="305"/>
      <c r="BC66" s="305"/>
      <c r="BD66" s="305"/>
      <c r="BE66" s="305"/>
      <c r="BF66" s="305"/>
      <c r="BG66" s="305"/>
      <c r="BH66" s="305"/>
      <c r="BI66" s="305"/>
      <c r="BJ66" s="305"/>
      <c r="BK66" s="305"/>
      <c r="BL66" s="305"/>
      <c r="BM66" s="305"/>
      <c r="BN66" s="305"/>
      <c r="BO66" s="305"/>
      <c r="BP66" s="305"/>
      <c r="BQ66" s="305"/>
      <c r="BR66" s="305"/>
      <c r="BS66" s="305"/>
      <c r="BT66" s="305"/>
      <c r="BU66" s="305"/>
      <c r="BV66" s="305"/>
      <c r="BW66" s="305"/>
      <c r="BX66" s="305"/>
      <c r="BY66" s="305"/>
      <c r="BZ66" s="305"/>
      <c r="CA66" s="305"/>
      <c r="CB66" s="305"/>
      <c r="CC66" s="305"/>
      <c r="CD66" s="305"/>
      <c r="CE66" s="305"/>
      <c r="CF66" s="305"/>
      <c r="CG66" s="305"/>
      <c r="CH66" s="305"/>
      <c r="CI66" s="305"/>
      <c r="CJ66" s="305"/>
      <c r="CK66" s="305"/>
      <c r="CL66" s="305"/>
      <c r="CM66" s="305"/>
      <c r="CN66" s="305"/>
      <c r="CO66" s="305"/>
      <c r="CP66" s="305"/>
      <c r="CQ66" s="305"/>
      <c r="CR66" s="305"/>
      <c r="CS66" s="305"/>
      <c r="CT66" s="305"/>
      <c r="CU66" s="305"/>
      <c r="CV66" s="305"/>
      <c r="CW66" s="305"/>
      <c r="CX66" s="305"/>
      <c r="CY66" s="305"/>
      <c r="CZ66" s="305"/>
      <c r="DA66" s="305"/>
      <c r="DB66" s="305"/>
      <c r="DC66" s="305"/>
      <c r="DD66" s="305"/>
      <c r="DE66" s="305"/>
      <c r="DF66" s="305"/>
      <c r="DG66" s="305"/>
      <c r="DH66" s="305"/>
      <c r="DI66" s="305"/>
      <c r="DJ66" s="305"/>
      <c r="DK66" s="305"/>
      <c r="DL66" s="305"/>
      <c r="DM66" s="305"/>
      <c r="DN66" s="305"/>
      <c r="DO66" s="305"/>
      <c r="DP66" s="305"/>
      <c r="DQ66" s="305"/>
      <c r="DR66" s="305"/>
      <c r="DS66" s="305"/>
      <c r="DT66" s="305"/>
      <c r="DU66" s="305"/>
      <c r="DV66" s="305"/>
      <c r="DW66" s="305"/>
      <c r="DX66" s="305"/>
      <c r="DY66" s="305"/>
      <c r="DZ66" s="305"/>
      <c r="EA66" s="305"/>
      <c r="EB66" s="305"/>
      <c r="EC66" s="305"/>
      <c r="ED66" s="305"/>
      <c r="EE66" s="305"/>
      <c r="EF66" s="305"/>
      <c r="EG66" s="305"/>
      <c r="EH66" s="305"/>
      <c r="EI66" s="305"/>
      <c r="EJ66" s="305"/>
      <c r="EK66" s="305"/>
      <c r="EL66" s="305"/>
      <c r="EM66" s="305"/>
      <c r="EN66" s="305"/>
      <c r="EO66" s="305"/>
      <c r="EP66" s="305"/>
      <c r="EQ66" s="305"/>
      <c r="ER66" s="305"/>
      <c r="ES66" s="305"/>
      <c r="ET66" s="305"/>
      <c r="EU66" s="305"/>
      <c r="EV66" s="305"/>
      <c r="EW66" s="305"/>
      <c r="EX66" s="305"/>
      <c r="EY66" s="305"/>
      <c r="EZ66" s="305"/>
      <c r="FA66" s="305"/>
      <c r="FB66" s="305"/>
      <c r="FC66" s="305"/>
      <c r="FD66" s="305"/>
      <c r="FE66" s="305"/>
      <c r="FF66" s="305"/>
      <c r="FG66" s="305"/>
      <c r="FH66" s="305"/>
      <c r="FI66" s="305"/>
      <c r="FJ66" s="305"/>
      <c r="FK66" s="305"/>
      <c r="FL66" s="305"/>
      <c r="FM66" s="305"/>
      <c r="FN66" s="305"/>
      <c r="FO66" s="305"/>
      <c r="FP66" s="305"/>
      <c r="FQ66" s="305"/>
      <c r="FR66" s="305"/>
      <c r="FS66" s="305"/>
      <c r="FT66" s="305"/>
      <c r="FU66" s="305"/>
      <c r="FV66" s="305"/>
      <c r="FW66" s="305"/>
      <c r="FX66" s="305"/>
      <c r="FY66" s="305"/>
      <c r="FZ66" s="305"/>
      <c r="GA66" s="305"/>
      <c r="GB66" s="305"/>
      <c r="GC66" s="305"/>
      <c r="GD66" s="305"/>
      <c r="GE66" s="305"/>
      <c r="GF66" s="305"/>
      <c r="GG66" s="305"/>
      <c r="GH66" s="305"/>
      <c r="GI66" s="305"/>
      <c r="GJ66" s="305"/>
      <c r="GK66" s="305"/>
      <c r="GL66" s="305"/>
      <c r="GM66" s="305"/>
      <c r="GN66" s="305"/>
      <c r="GO66" s="305"/>
      <c r="GP66" s="305"/>
      <c r="GQ66" s="305"/>
      <c r="GR66" s="305"/>
      <c r="GS66" s="305"/>
      <c r="GT66" s="305"/>
      <c r="GU66" s="305"/>
      <c r="GV66" s="305"/>
      <c r="GW66" s="305"/>
      <c r="GX66" s="305"/>
      <c r="GY66" s="305"/>
      <c r="GZ66" s="305"/>
      <c r="HA66" s="305"/>
      <c r="HB66" s="305"/>
      <c r="HC66" s="305"/>
      <c r="HD66" s="305"/>
      <c r="HE66" s="305"/>
      <c r="HF66" s="305"/>
      <c r="HG66" s="305"/>
      <c r="HH66" s="305"/>
      <c r="HI66" s="305"/>
      <c r="HJ66" s="305"/>
      <c r="HK66" s="305"/>
      <c r="HL66" s="305"/>
      <c r="HM66" s="305"/>
      <c r="HN66" s="305"/>
      <c r="HO66" s="305"/>
      <c r="HP66" s="305"/>
      <c r="HQ66" s="305"/>
      <c r="HR66" s="305"/>
      <c r="HS66" s="305"/>
      <c r="HT66" s="305"/>
      <c r="HU66" s="305"/>
      <c r="HV66" s="305"/>
      <c r="HW66" s="305"/>
      <c r="HX66" s="305"/>
      <c r="HY66" s="305"/>
      <c r="HZ66" s="305"/>
      <c r="IA66" s="305"/>
      <c r="IB66" s="305"/>
      <c r="IC66" s="305"/>
      <c r="ID66" s="305"/>
      <c r="IE66" s="305"/>
      <c r="IF66" s="305"/>
      <c r="IG66" s="305"/>
      <c r="IH66" s="305"/>
      <c r="II66" s="305"/>
      <c r="IJ66" s="305"/>
      <c r="IK66" s="305"/>
      <c r="IL66" s="305"/>
      <c r="IM66" s="305"/>
      <c r="IN66" s="305"/>
      <c r="IO66" s="305"/>
      <c r="IP66" s="305"/>
      <c r="IQ66" s="305"/>
      <c r="IR66" s="305"/>
      <c r="IS66" s="305"/>
      <c r="IT66" s="305"/>
      <c r="IU66" s="305"/>
      <c r="IV66" s="305"/>
      <c r="IW66" s="305"/>
      <c r="IX66" s="305"/>
      <c r="IY66" s="305"/>
      <c r="IZ66" s="305"/>
      <c r="JA66" s="305"/>
      <c r="JB66" s="305"/>
      <c r="JC66" s="305"/>
      <c r="JD66" s="305"/>
      <c r="JE66" s="305"/>
      <c r="JF66" s="305"/>
      <c r="JG66" s="305"/>
      <c r="JH66" s="305"/>
      <c r="JI66" s="305"/>
      <c r="JJ66" s="305"/>
      <c r="JK66" s="305"/>
      <c r="JL66" s="305"/>
      <c r="JM66" s="305"/>
      <c r="JN66" s="305"/>
      <c r="JO66" s="305"/>
      <c r="JP66" s="305"/>
      <c r="JQ66" s="305"/>
      <c r="JR66" s="305"/>
      <c r="JS66" s="305"/>
      <c r="JT66" s="305"/>
      <c r="JU66" s="305"/>
      <c r="JV66" s="305"/>
      <c r="JW66" s="305"/>
      <c r="JX66" s="305"/>
      <c r="JY66" s="305"/>
      <c r="JZ66" s="305"/>
      <c r="KA66" s="305"/>
      <c r="KB66" s="305"/>
      <c r="KC66" s="305"/>
      <c r="KD66" s="305"/>
      <c r="KE66" s="305"/>
      <c r="KF66" s="305"/>
      <c r="KG66" s="305"/>
      <c r="KH66" s="305"/>
      <c r="KI66" s="305"/>
      <c r="KJ66" s="305"/>
      <c r="KK66" s="305"/>
      <c r="KL66" s="305"/>
      <c r="KM66" s="305"/>
      <c r="KN66" s="305"/>
      <c r="KO66" s="305"/>
      <c r="KP66" s="305"/>
      <c r="KQ66" s="305"/>
      <c r="KR66" s="305"/>
      <c r="KS66" s="305"/>
      <c r="KT66" s="305"/>
      <c r="KU66" s="305"/>
      <c r="KV66" s="305"/>
      <c r="KW66" s="305"/>
      <c r="KX66" s="305"/>
      <c r="KY66" s="305"/>
      <c r="KZ66" s="305"/>
      <c r="LA66" s="305"/>
      <c r="LB66" s="305"/>
      <c r="LC66" s="305"/>
      <c r="LD66" s="305"/>
      <c r="LE66" s="305"/>
      <c r="LF66" s="305"/>
      <c r="LG66" s="305"/>
      <c r="LH66" s="305"/>
      <c r="LI66" s="305"/>
      <c r="LJ66" s="305"/>
      <c r="LK66" s="305"/>
      <c r="LL66" s="305"/>
      <c r="LM66" s="305"/>
      <c r="LN66" s="305"/>
      <c r="LO66" s="305"/>
      <c r="LP66" s="305"/>
      <c r="LQ66" s="305"/>
      <c r="LR66" s="305"/>
      <c r="LS66" s="305"/>
      <c r="LT66" s="305"/>
      <c r="LU66" s="305"/>
      <c r="LV66" s="305"/>
      <c r="LW66" s="305"/>
      <c r="LX66" s="305"/>
      <c r="LY66" s="305"/>
      <c r="LZ66" s="305"/>
      <c r="MA66" s="305"/>
      <c r="MB66" s="305"/>
      <c r="MC66" s="305"/>
      <c r="MD66" s="305"/>
      <c r="ME66" s="305"/>
      <c r="MF66" s="305"/>
      <c r="MG66" s="305"/>
      <c r="MH66" s="305"/>
      <c r="MI66" s="305"/>
      <c r="MJ66" s="305"/>
      <c r="MK66" s="305"/>
      <c r="ML66" s="305"/>
      <c r="MM66" s="305"/>
      <c r="MN66" s="305"/>
      <c r="MO66" s="305"/>
      <c r="MP66" s="305"/>
      <c r="MQ66" s="305"/>
      <c r="MR66" s="305"/>
      <c r="MS66" s="305"/>
      <c r="MT66" s="305"/>
      <c r="MU66" s="305"/>
      <c r="MV66" s="305"/>
      <c r="MW66" s="305"/>
      <c r="MX66" s="305"/>
      <c r="MY66" s="305"/>
      <c r="MZ66" s="305"/>
      <c r="NA66" s="305"/>
      <c r="NB66" s="305"/>
      <c r="NC66" s="305"/>
      <c r="ND66" s="305"/>
      <c r="NE66" s="305"/>
      <c r="NF66" s="305"/>
      <c r="NH66" s="264">
        <f>Dateneingabe!N68</f>
        <v>62</v>
      </c>
      <c r="NI66" s="306"/>
      <c r="NJ66" s="264">
        <f>Dateneingabe!K68</f>
        <v>0</v>
      </c>
      <c r="NK66" s="264">
        <f>Dateneingabe!L68</f>
        <v>0</v>
      </c>
      <c r="NL66" s="264">
        <f>Dateneingabe!M68</f>
        <v>0</v>
      </c>
      <c r="NM66" s="264">
        <f t="shared" si="17"/>
        <v>0</v>
      </c>
      <c r="NN66" s="264">
        <f t="shared" si="18"/>
        <v>0</v>
      </c>
      <c r="NO66" s="296"/>
      <c r="NP66" s="297"/>
      <c r="NQ66" s="297"/>
      <c r="NR66" s="297"/>
      <c r="NS66" s="297"/>
      <c r="NT66" s="297"/>
      <c r="NU66" s="297"/>
      <c r="NV66" s="297"/>
      <c r="NW66" s="297"/>
      <c r="NX66" s="297"/>
      <c r="NY66" s="297"/>
      <c r="NZ66" s="297"/>
      <c r="OA66" s="297"/>
      <c r="OB66" s="297"/>
      <c r="OC66" s="297"/>
      <c r="OD66" s="297"/>
      <c r="OE66" s="297"/>
      <c r="OF66" s="297"/>
      <c r="OG66" s="297"/>
      <c r="OH66" s="297"/>
      <c r="OI66" s="297"/>
      <c r="OJ66" s="297"/>
      <c r="OK66" s="297"/>
      <c r="OL66" s="297"/>
      <c r="OM66" s="297"/>
      <c r="ON66" s="297"/>
      <c r="OO66" s="297"/>
      <c r="OP66" s="297"/>
      <c r="OQ66" s="297"/>
      <c r="OR66" s="297"/>
      <c r="OS66" s="298"/>
      <c r="OT66" s="296"/>
      <c r="OU66" s="297"/>
      <c r="OV66" s="297"/>
      <c r="OW66" s="297"/>
      <c r="OX66" s="297"/>
      <c r="OY66" s="297"/>
      <c r="OZ66" s="297"/>
      <c r="PA66" s="297"/>
      <c r="PB66" s="297"/>
      <c r="PC66" s="297"/>
      <c r="PD66" s="297"/>
      <c r="PE66" s="297"/>
      <c r="PF66" s="297"/>
      <c r="PG66" s="297"/>
      <c r="PH66" s="297"/>
      <c r="PI66" s="297"/>
      <c r="PJ66" s="297"/>
      <c r="PK66" s="297"/>
      <c r="PL66" s="297"/>
      <c r="PM66" s="297"/>
      <c r="PN66" s="297"/>
      <c r="PO66" s="297"/>
      <c r="PP66" s="297"/>
      <c r="PQ66" s="297"/>
      <c r="PR66" s="297"/>
      <c r="PS66" s="297"/>
      <c r="PT66" s="297"/>
      <c r="PU66" s="297"/>
      <c r="PV66" s="298"/>
      <c r="PW66" s="296"/>
      <c r="PX66" s="297"/>
      <c r="PY66" s="297"/>
      <c r="PZ66" s="297"/>
      <c r="QA66" s="297"/>
      <c r="QB66" s="297"/>
      <c r="QC66" s="297"/>
      <c r="QD66" s="297"/>
      <c r="QE66" s="297"/>
      <c r="QF66" s="297"/>
      <c r="QG66" s="297"/>
      <c r="QH66" s="297"/>
      <c r="QI66" s="297"/>
      <c r="QJ66" s="297"/>
      <c r="QK66" s="297"/>
      <c r="QL66" s="297"/>
      <c r="QM66" s="297"/>
      <c r="QN66" s="297"/>
      <c r="QO66" s="297"/>
      <c r="QP66" s="297"/>
      <c r="QQ66" s="297"/>
      <c r="QR66" s="297"/>
      <c r="QS66" s="297"/>
      <c r="QT66" s="297"/>
      <c r="QU66" s="297"/>
      <c r="QV66" s="297"/>
      <c r="QW66" s="297"/>
      <c r="QX66" s="297"/>
      <c r="QY66" s="297"/>
      <c r="QZ66" s="297"/>
      <c r="RA66" s="298"/>
      <c r="RB66" s="296"/>
      <c r="RC66" s="297"/>
      <c r="RD66" s="297"/>
      <c r="RE66" s="297"/>
      <c r="RF66" s="297"/>
      <c r="RG66" s="297"/>
      <c r="RH66" s="297"/>
      <c r="RI66" s="297"/>
      <c r="RJ66" s="297"/>
      <c r="RK66" s="297"/>
      <c r="RL66" s="297"/>
      <c r="RM66" s="297"/>
      <c r="RN66" s="297"/>
      <c r="RO66" s="297"/>
      <c r="RP66" s="297"/>
      <c r="RQ66" s="297"/>
      <c r="RR66" s="297"/>
      <c r="RS66" s="297"/>
      <c r="RT66" s="297"/>
      <c r="RU66" s="297"/>
      <c r="RV66" s="297"/>
      <c r="RW66" s="297"/>
      <c r="RX66" s="297"/>
      <c r="RY66" s="297"/>
      <c r="RZ66" s="297"/>
      <c r="SA66" s="297"/>
      <c r="SB66" s="297"/>
      <c r="SC66" s="297"/>
      <c r="SD66" s="297"/>
      <c r="SE66" s="298"/>
      <c r="SF66" s="296"/>
      <c r="SG66" s="297"/>
      <c r="SH66" s="297"/>
      <c r="SI66" s="297"/>
      <c r="SJ66" s="297"/>
      <c r="SK66" s="297"/>
      <c r="SL66" s="297"/>
      <c r="SM66" s="297"/>
      <c r="SN66" s="297"/>
      <c r="SO66" s="297"/>
      <c r="SP66" s="297"/>
      <c r="SQ66" s="297"/>
      <c r="SR66" s="297"/>
      <c r="SS66" s="297"/>
      <c r="ST66" s="297"/>
      <c r="SU66" s="297"/>
      <c r="SV66" s="297"/>
      <c r="SW66" s="297"/>
      <c r="SX66" s="297"/>
      <c r="SY66" s="297"/>
      <c r="SZ66" s="297"/>
      <c r="TA66" s="297"/>
      <c r="TB66" s="297"/>
      <c r="TC66" s="297"/>
      <c r="TD66" s="297"/>
      <c r="TE66" s="297"/>
      <c r="TF66" s="297"/>
      <c r="TG66" s="297"/>
      <c r="TH66" s="297"/>
      <c r="TI66" s="297"/>
      <c r="TJ66" s="298"/>
      <c r="TK66" s="296"/>
      <c r="TL66" s="297"/>
      <c r="TM66" s="297"/>
      <c r="TN66" s="297"/>
      <c r="TO66" s="297"/>
      <c r="TP66" s="297"/>
      <c r="TQ66" s="297"/>
      <c r="TR66" s="297"/>
      <c r="TS66" s="297"/>
      <c r="TT66" s="297"/>
      <c r="TU66" s="297"/>
      <c r="TV66" s="297"/>
      <c r="TW66" s="297"/>
      <c r="TX66" s="297"/>
      <c r="TY66" s="297"/>
      <c r="TZ66" s="297"/>
      <c r="UA66" s="297"/>
      <c r="UB66" s="297"/>
      <c r="UC66" s="297"/>
      <c r="UD66" s="297"/>
      <c r="UE66" s="297"/>
      <c r="UF66" s="297"/>
      <c r="UG66" s="297"/>
      <c r="UH66" s="297"/>
      <c r="UI66" s="297"/>
      <c r="UJ66" s="297"/>
      <c r="UK66" s="297"/>
      <c r="UL66" s="297"/>
      <c r="UM66" s="297"/>
      <c r="UN66" s="298"/>
      <c r="UO66" s="296"/>
      <c r="UP66" s="297"/>
      <c r="UQ66" s="297"/>
      <c r="UR66" s="297"/>
      <c r="US66" s="297"/>
      <c r="UT66" s="297"/>
      <c r="UU66" s="297"/>
      <c r="UV66" s="297"/>
      <c r="UW66" s="297"/>
      <c r="UX66" s="297"/>
      <c r="UY66" s="297"/>
      <c r="UZ66" s="297"/>
      <c r="VA66" s="297"/>
      <c r="VB66" s="297"/>
      <c r="VC66" s="297"/>
      <c r="VD66" s="297"/>
      <c r="VE66" s="297"/>
      <c r="VF66" s="297"/>
      <c r="VG66" s="297"/>
      <c r="VH66" s="297"/>
      <c r="VI66" s="297"/>
      <c r="VJ66" s="297"/>
      <c r="VK66" s="297"/>
      <c r="VL66" s="297"/>
      <c r="VM66" s="297"/>
      <c r="VN66" s="297"/>
      <c r="VO66" s="297"/>
      <c r="VP66" s="297"/>
      <c r="VQ66" s="297"/>
      <c r="VR66" s="297"/>
      <c r="VS66" s="298"/>
      <c r="VT66" s="296"/>
      <c r="VU66" s="297"/>
      <c r="VV66" s="297"/>
      <c r="VW66" s="297"/>
      <c r="VX66" s="297"/>
      <c r="VY66" s="297"/>
      <c r="VZ66" s="297"/>
      <c r="WA66" s="297"/>
      <c r="WB66" s="297"/>
      <c r="WC66" s="297"/>
      <c r="WD66" s="297"/>
      <c r="WE66" s="297"/>
      <c r="WF66" s="297"/>
      <c r="WG66" s="297"/>
      <c r="WH66" s="297"/>
      <c r="WI66" s="297"/>
      <c r="WJ66" s="297"/>
      <c r="WK66" s="297"/>
      <c r="WL66" s="297"/>
      <c r="WM66" s="297"/>
      <c r="WN66" s="297"/>
      <c r="WO66" s="297"/>
      <c r="WP66" s="297"/>
      <c r="WQ66" s="297"/>
      <c r="WR66" s="297"/>
      <c r="WS66" s="297"/>
      <c r="WT66" s="297"/>
      <c r="WU66" s="297"/>
      <c r="WV66" s="297"/>
      <c r="WW66" s="297"/>
      <c r="WX66" s="298"/>
      <c r="WY66" s="296"/>
      <c r="WZ66" s="297"/>
      <c r="XA66" s="297"/>
      <c r="XB66" s="297"/>
      <c r="XC66" s="297"/>
      <c r="XD66" s="297"/>
      <c r="XE66" s="297"/>
      <c r="XF66" s="297"/>
      <c r="XG66" s="297"/>
      <c r="XH66" s="297"/>
      <c r="XI66" s="297"/>
      <c r="XJ66" s="297"/>
      <c r="XK66" s="297"/>
      <c r="XL66" s="297"/>
      <c r="XM66" s="297"/>
      <c r="XN66" s="297"/>
      <c r="XO66" s="297"/>
      <c r="XP66" s="297"/>
      <c r="XQ66" s="297"/>
      <c r="XR66" s="297"/>
      <c r="XS66" s="297"/>
      <c r="XT66" s="297"/>
      <c r="XU66" s="297"/>
      <c r="XV66" s="297"/>
      <c r="XW66" s="297"/>
      <c r="XX66" s="297"/>
      <c r="XY66" s="297"/>
      <c r="XZ66" s="297"/>
      <c r="YA66" s="297"/>
      <c r="YB66" s="298"/>
      <c r="YC66" s="296"/>
      <c r="YD66" s="297"/>
      <c r="YE66" s="297"/>
      <c r="YF66" s="297"/>
      <c r="YG66" s="297"/>
      <c r="YH66" s="297"/>
      <c r="YI66" s="297"/>
      <c r="YJ66" s="297"/>
      <c r="YK66" s="297"/>
      <c r="YL66" s="297"/>
      <c r="YM66" s="297"/>
      <c r="YN66" s="297"/>
      <c r="YO66" s="297"/>
      <c r="YP66" s="297"/>
      <c r="YQ66" s="297"/>
      <c r="YR66" s="297"/>
      <c r="YS66" s="297"/>
      <c r="YT66" s="297"/>
      <c r="YU66" s="297"/>
      <c r="YV66" s="297"/>
      <c r="YW66" s="297"/>
      <c r="YX66" s="297"/>
      <c r="YY66" s="297"/>
      <c r="YZ66" s="297"/>
      <c r="ZA66" s="297"/>
      <c r="ZB66" s="297"/>
      <c r="ZC66" s="297"/>
      <c r="ZD66" s="297"/>
      <c r="ZE66" s="297"/>
      <c r="ZF66" s="297"/>
      <c r="ZG66" s="298"/>
      <c r="ZH66" s="296"/>
      <c r="ZI66" s="297"/>
      <c r="ZJ66" s="297"/>
      <c r="ZK66" s="297"/>
      <c r="ZL66" s="297"/>
      <c r="ZM66" s="297"/>
      <c r="ZN66" s="297"/>
      <c r="ZO66" s="297"/>
      <c r="ZP66" s="297"/>
      <c r="ZQ66" s="297"/>
      <c r="ZR66" s="297"/>
      <c r="ZS66" s="297"/>
      <c r="ZT66" s="297"/>
      <c r="ZU66" s="297"/>
      <c r="ZV66" s="297"/>
      <c r="ZW66" s="297"/>
      <c r="ZX66" s="297"/>
      <c r="ZY66" s="297"/>
      <c r="ZZ66" s="297"/>
      <c r="AAA66" s="297"/>
      <c r="AAB66" s="297"/>
      <c r="AAC66" s="297"/>
      <c r="AAD66" s="297"/>
      <c r="AAE66" s="297"/>
      <c r="AAF66" s="297"/>
      <c r="AAG66" s="297"/>
      <c r="AAH66" s="297"/>
      <c r="AAI66" s="297"/>
      <c r="AAJ66" s="297"/>
      <c r="AAK66" s="298"/>
      <c r="AAL66" s="296"/>
      <c r="AAM66" s="297"/>
      <c r="AAN66" s="297"/>
      <c r="AAO66" s="297"/>
      <c r="AAP66" s="297"/>
      <c r="AAQ66" s="297"/>
      <c r="AAR66" s="297"/>
      <c r="AAS66" s="297"/>
      <c r="AAT66" s="297"/>
      <c r="AAU66" s="297"/>
      <c r="AAV66" s="297"/>
      <c r="AAW66" s="297"/>
      <c r="AAX66" s="297"/>
      <c r="AAY66" s="297"/>
      <c r="AAZ66" s="297"/>
      <c r="ABA66" s="297"/>
      <c r="ABB66" s="297"/>
      <c r="ABC66" s="297"/>
      <c r="ABD66" s="297"/>
      <c r="ABE66" s="297"/>
      <c r="ABF66" s="297"/>
      <c r="ABG66" s="297"/>
      <c r="ABH66" s="297"/>
      <c r="ABI66" s="297"/>
      <c r="ABJ66" s="297"/>
      <c r="ABK66" s="297"/>
      <c r="ABL66" s="297"/>
      <c r="ABM66" s="297"/>
      <c r="ABN66" s="297"/>
      <c r="ABO66" s="297"/>
      <c r="ABP66" s="298"/>
      <c r="ABQ66" s="299"/>
    </row>
    <row r="67" spans="1:745" s="35" customFormat="1" ht="20.100000000000001" customHeight="1" x14ac:dyDescent="0.2">
      <c r="A67" s="37" t="str">
        <f>IF(Dateneingabe!A69=0,"zzz",Dateneingabe!A69)</f>
        <v>zzz</v>
      </c>
      <c r="B67" s="40" t="str">
        <f>IF(Dateneingabe!B69=0,"zzz",Dateneingabe!B69)</f>
        <v>zzz</v>
      </c>
      <c r="C67" s="40" t="str">
        <f>IF(Dateneingabe!C69=0,"zzz",Dateneingabe!C69)</f>
        <v>zzz</v>
      </c>
      <c r="D67" s="231">
        <f t="shared" ca="1" si="16"/>
        <v>0</v>
      </c>
      <c r="E67" s="304"/>
      <c r="F67" s="305"/>
      <c r="G67" s="305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5"/>
      <c r="S67" s="305"/>
      <c r="T67" s="305"/>
      <c r="U67" s="305"/>
      <c r="V67" s="305"/>
      <c r="W67" s="305"/>
      <c r="X67" s="305"/>
      <c r="Y67" s="305"/>
      <c r="Z67" s="305"/>
      <c r="AA67" s="305"/>
      <c r="AB67" s="305"/>
      <c r="AC67" s="305"/>
      <c r="AD67" s="305"/>
      <c r="AE67" s="305"/>
      <c r="AF67" s="305"/>
      <c r="AG67" s="305"/>
      <c r="AH67" s="305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05"/>
      <c r="AT67" s="305"/>
      <c r="AU67" s="305"/>
      <c r="AV67" s="305"/>
      <c r="AW67" s="305"/>
      <c r="AX67" s="305"/>
      <c r="AY67" s="305"/>
      <c r="AZ67" s="305"/>
      <c r="BA67" s="305"/>
      <c r="BB67" s="305"/>
      <c r="BC67" s="305"/>
      <c r="BD67" s="305"/>
      <c r="BE67" s="305"/>
      <c r="BF67" s="305"/>
      <c r="BG67" s="305"/>
      <c r="BH67" s="305"/>
      <c r="BI67" s="305"/>
      <c r="BJ67" s="305"/>
      <c r="BK67" s="305"/>
      <c r="BL67" s="305"/>
      <c r="BM67" s="305"/>
      <c r="BN67" s="305"/>
      <c r="BO67" s="305"/>
      <c r="BP67" s="305"/>
      <c r="BQ67" s="305"/>
      <c r="BR67" s="305"/>
      <c r="BS67" s="305"/>
      <c r="BT67" s="305"/>
      <c r="BU67" s="305"/>
      <c r="BV67" s="305"/>
      <c r="BW67" s="305"/>
      <c r="BX67" s="305"/>
      <c r="BY67" s="305"/>
      <c r="BZ67" s="305"/>
      <c r="CA67" s="305"/>
      <c r="CB67" s="305"/>
      <c r="CC67" s="305"/>
      <c r="CD67" s="305"/>
      <c r="CE67" s="305"/>
      <c r="CF67" s="305"/>
      <c r="CG67" s="305"/>
      <c r="CH67" s="305"/>
      <c r="CI67" s="305"/>
      <c r="CJ67" s="305"/>
      <c r="CK67" s="305"/>
      <c r="CL67" s="305"/>
      <c r="CM67" s="305"/>
      <c r="CN67" s="305"/>
      <c r="CO67" s="305"/>
      <c r="CP67" s="305"/>
      <c r="CQ67" s="305"/>
      <c r="CR67" s="305"/>
      <c r="CS67" s="305"/>
      <c r="CT67" s="305"/>
      <c r="CU67" s="305"/>
      <c r="CV67" s="305"/>
      <c r="CW67" s="305"/>
      <c r="CX67" s="305"/>
      <c r="CY67" s="305"/>
      <c r="CZ67" s="305"/>
      <c r="DA67" s="305"/>
      <c r="DB67" s="305"/>
      <c r="DC67" s="305"/>
      <c r="DD67" s="305"/>
      <c r="DE67" s="305"/>
      <c r="DF67" s="305"/>
      <c r="DG67" s="305"/>
      <c r="DH67" s="305"/>
      <c r="DI67" s="305"/>
      <c r="DJ67" s="305"/>
      <c r="DK67" s="305"/>
      <c r="DL67" s="305"/>
      <c r="DM67" s="305"/>
      <c r="DN67" s="305"/>
      <c r="DO67" s="305"/>
      <c r="DP67" s="305"/>
      <c r="DQ67" s="305"/>
      <c r="DR67" s="305"/>
      <c r="DS67" s="305"/>
      <c r="DT67" s="305"/>
      <c r="DU67" s="305"/>
      <c r="DV67" s="305"/>
      <c r="DW67" s="305"/>
      <c r="DX67" s="305"/>
      <c r="DY67" s="305"/>
      <c r="DZ67" s="305"/>
      <c r="EA67" s="305"/>
      <c r="EB67" s="305"/>
      <c r="EC67" s="305"/>
      <c r="ED67" s="305"/>
      <c r="EE67" s="305"/>
      <c r="EF67" s="305"/>
      <c r="EG67" s="305"/>
      <c r="EH67" s="305"/>
      <c r="EI67" s="305"/>
      <c r="EJ67" s="305"/>
      <c r="EK67" s="305"/>
      <c r="EL67" s="305"/>
      <c r="EM67" s="305"/>
      <c r="EN67" s="305"/>
      <c r="EO67" s="305"/>
      <c r="EP67" s="305"/>
      <c r="EQ67" s="305"/>
      <c r="ER67" s="305"/>
      <c r="ES67" s="305"/>
      <c r="ET67" s="305"/>
      <c r="EU67" s="305"/>
      <c r="EV67" s="305"/>
      <c r="EW67" s="305"/>
      <c r="EX67" s="305"/>
      <c r="EY67" s="305"/>
      <c r="EZ67" s="305"/>
      <c r="FA67" s="305"/>
      <c r="FB67" s="305"/>
      <c r="FC67" s="305"/>
      <c r="FD67" s="305"/>
      <c r="FE67" s="305"/>
      <c r="FF67" s="305"/>
      <c r="FG67" s="305"/>
      <c r="FH67" s="305"/>
      <c r="FI67" s="305"/>
      <c r="FJ67" s="305"/>
      <c r="FK67" s="305"/>
      <c r="FL67" s="305"/>
      <c r="FM67" s="305"/>
      <c r="FN67" s="305"/>
      <c r="FO67" s="305"/>
      <c r="FP67" s="305"/>
      <c r="FQ67" s="305"/>
      <c r="FR67" s="305"/>
      <c r="FS67" s="305"/>
      <c r="FT67" s="305"/>
      <c r="FU67" s="305"/>
      <c r="FV67" s="305"/>
      <c r="FW67" s="305"/>
      <c r="FX67" s="305"/>
      <c r="FY67" s="305"/>
      <c r="FZ67" s="305"/>
      <c r="GA67" s="305"/>
      <c r="GB67" s="305"/>
      <c r="GC67" s="305"/>
      <c r="GD67" s="305"/>
      <c r="GE67" s="305"/>
      <c r="GF67" s="305"/>
      <c r="GG67" s="305"/>
      <c r="GH67" s="305"/>
      <c r="GI67" s="305"/>
      <c r="GJ67" s="305"/>
      <c r="GK67" s="305"/>
      <c r="GL67" s="305"/>
      <c r="GM67" s="305"/>
      <c r="GN67" s="305"/>
      <c r="GO67" s="305"/>
      <c r="GP67" s="305"/>
      <c r="GQ67" s="305"/>
      <c r="GR67" s="305"/>
      <c r="GS67" s="305"/>
      <c r="GT67" s="305"/>
      <c r="GU67" s="305"/>
      <c r="GV67" s="305"/>
      <c r="GW67" s="305"/>
      <c r="GX67" s="305"/>
      <c r="GY67" s="305"/>
      <c r="GZ67" s="305"/>
      <c r="HA67" s="305"/>
      <c r="HB67" s="305"/>
      <c r="HC67" s="305"/>
      <c r="HD67" s="305"/>
      <c r="HE67" s="305"/>
      <c r="HF67" s="305"/>
      <c r="HG67" s="305"/>
      <c r="HH67" s="305"/>
      <c r="HI67" s="305"/>
      <c r="HJ67" s="305"/>
      <c r="HK67" s="305"/>
      <c r="HL67" s="305"/>
      <c r="HM67" s="305"/>
      <c r="HN67" s="305"/>
      <c r="HO67" s="305"/>
      <c r="HP67" s="305"/>
      <c r="HQ67" s="305"/>
      <c r="HR67" s="305"/>
      <c r="HS67" s="305"/>
      <c r="HT67" s="305"/>
      <c r="HU67" s="305"/>
      <c r="HV67" s="305"/>
      <c r="HW67" s="305"/>
      <c r="HX67" s="305"/>
      <c r="HY67" s="305"/>
      <c r="HZ67" s="305"/>
      <c r="IA67" s="305"/>
      <c r="IB67" s="305"/>
      <c r="IC67" s="305"/>
      <c r="ID67" s="305"/>
      <c r="IE67" s="305"/>
      <c r="IF67" s="305"/>
      <c r="IG67" s="305"/>
      <c r="IH67" s="305"/>
      <c r="II67" s="305"/>
      <c r="IJ67" s="305"/>
      <c r="IK67" s="305"/>
      <c r="IL67" s="305"/>
      <c r="IM67" s="305"/>
      <c r="IN67" s="305"/>
      <c r="IO67" s="305"/>
      <c r="IP67" s="305"/>
      <c r="IQ67" s="305"/>
      <c r="IR67" s="305"/>
      <c r="IS67" s="305"/>
      <c r="IT67" s="305"/>
      <c r="IU67" s="305"/>
      <c r="IV67" s="305"/>
      <c r="IW67" s="305"/>
      <c r="IX67" s="305"/>
      <c r="IY67" s="305"/>
      <c r="IZ67" s="305"/>
      <c r="JA67" s="305"/>
      <c r="JB67" s="305"/>
      <c r="JC67" s="305"/>
      <c r="JD67" s="305"/>
      <c r="JE67" s="305"/>
      <c r="JF67" s="305"/>
      <c r="JG67" s="305"/>
      <c r="JH67" s="305"/>
      <c r="JI67" s="305"/>
      <c r="JJ67" s="305"/>
      <c r="JK67" s="305"/>
      <c r="JL67" s="305"/>
      <c r="JM67" s="305"/>
      <c r="JN67" s="305"/>
      <c r="JO67" s="305"/>
      <c r="JP67" s="305"/>
      <c r="JQ67" s="305"/>
      <c r="JR67" s="305"/>
      <c r="JS67" s="305"/>
      <c r="JT67" s="305"/>
      <c r="JU67" s="305"/>
      <c r="JV67" s="305"/>
      <c r="JW67" s="305"/>
      <c r="JX67" s="305"/>
      <c r="JY67" s="305"/>
      <c r="JZ67" s="305"/>
      <c r="KA67" s="305"/>
      <c r="KB67" s="305"/>
      <c r="KC67" s="305"/>
      <c r="KD67" s="305"/>
      <c r="KE67" s="305"/>
      <c r="KF67" s="305"/>
      <c r="KG67" s="305"/>
      <c r="KH67" s="305"/>
      <c r="KI67" s="305"/>
      <c r="KJ67" s="305"/>
      <c r="KK67" s="305"/>
      <c r="KL67" s="305"/>
      <c r="KM67" s="305"/>
      <c r="KN67" s="305"/>
      <c r="KO67" s="305"/>
      <c r="KP67" s="305"/>
      <c r="KQ67" s="305"/>
      <c r="KR67" s="305"/>
      <c r="KS67" s="305"/>
      <c r="KT67" s="305"/>
      <c r="KU67" s="305"/>
      <c r="KV67" s="305"/>
      <c r="KW67" s="305"/>
      <c r="KX67" s="305"/>
      <c r="KY67" s="305"/>
      <c r="KZ67" s="305"/>
      <c r="LA67" s="305"/>
      <c r="LB67" s="305"/>
      <c r="LC67" s="305"/>
      <c r="LD67" s="305"/>
      <c r="LE67" s="305"/>
      <c r="LF67" s="305"/>
      <c r="LG67" s="305"/>
      <c r="LH67" s="305"/>
      <c r="LI67" s="305"/>
      <c r="LJ67" s="305"/>
      <c r="LK67" s="305"/>
      <c r="LL67" s="305"/>
      <c r="LM67" s="305"/>
      <c r="LN67" s="305"/>
      <c r="LO67" s="305"/>
      <c r="LP67" s="305"/>
      <c r="LQ67" s="305"/>
      <c r="LR67" s="305"/>
      <c r="LS67" s="305"/>
      <c r="LT67" s="305"/>
      <c r="LU67" s="305"/>
      <c r="LV67" s="305"/>
      <c r="LW67" s="305"/>
      <c r="LX67" s="305"/>
      <c r="LY67" s="305"/>
      <c r="LZ67" s="305"/>
      <c r="MA67" s="305"/>
      <c r="MB67" s="305"/>
      <c r="MC67" s="305"/>
      <c r="MD67" s="305"/>
      <c r="ME67" s="305"/>
      <c r="MF67" s="305"/>
      <c r="MG67" s="305"/>
      <c r="MH67" s="305"/>
      <c r="MI67" s="305"/>
      <c r="MJ67" s="305"/>
      <c r="MK67" s="305"/>
      <c r="ML67" s="305"/>
      <c r="MM67" s="305"/>
      <c r="MN67" s="305"/>
      <c r="MO67" s="305"/>
      <c r="MP67" s="305"/>
      <c r="MQ67" s="305"/>
      <c r="MR67" s="305"/>
      <c r="MS67" s="305"/>
      <c r="MT67" s="305"/>
      <c r="MU67" s="305"/>
      <c r="MV67" s="305"/>
      <c r="MW67" s="305"/>
      <c r="MX67" s="305"/>
      <c r="MY67" s="305"/>
      <c r="MZ67" s="305"/>
      <c r="NA67" s="305"/>
      <c r="NB67" s="305"/>
      <c r="NC67" s="305"/>
      <c r="ND67" s="305"/>
      <c r="NE67" s="305"/>
      <c r="NF67" s="305"/>
      <c r="NH67" s="264">
        <f>Dateneingabe!N69</f>
        <v>63</v>
      </c>
      <c r="NI67" s="306"/>
      <c r="NJ67" s="264">
        <f>Dateneingabe!K69</f>
        <v>0</v>
      </c>
      <c r="NK67" s="264">
        <f>Dateneingabe!L69</f>
        <v>0</v>
      </c>
      <c r="NL67" s="264">
        <f>Dateneingabe!M69</f>
        <v>0</v>
      </c>
      <c r="NM67" s="264">
        <f t="shared" si="17"/>
        <v>0</v>
      </c>
      <c r="NN67" s="264">
        <f t="shared" si="18"/>
        <v>0</v>
      </c>
      <c r="NO67" s="296"/>
      <c r="NP67" s="297"/>
      <c r="NQ67" s="297"/>
      <c r="NR67" s="297"/>
      <c r="NS67" s="297"/>
      <c r="NT67" s="297"/>
      <c r="NU67" s="297"/>
      <c r="NV67" s="297"/>
      <c r="NW67" s="297"/>
      <c r="NX67" s="297"/>
      <c r="NY67" s="297"/>
      <c r="NZ67" s="297"/>
      <c r="OA67" s="297"/>
      <c r="OB67" s="297"/>
      <c r="OC67" s="297"/>
      <c r="OD67" s="297"/>
      <c r="OE67" s="297"/>
      <c r="OF67" s="297"/>
      <c r="OG67" s="297"/>
      <c r="OH67" s="297"/>
      <c r="OI67" s="297"/>
      <c r="OJ67" s="297"/>
      <c r="OK67" s="297"/>
      <c r="OL67" s="297"/>
      <c r="OM67" s="297"/>
      <c r="ON67" s="297"/>
      <c r="OO67" s="297"/>
      <c r="OP67" s="297"/>
      <c r="OQ67" s="297"/>
      <c r="OR67" s="297"/>
      <c r="OS67" s="298"/>
      <c r="OT67" s="296"/>
      <c r="OU67" s="297"/>
      <c r="OV67" s="297"/>
      <c r="OW67" s="297"/>
      <c r="OX67" s="297"/>
      <c r="OY67" s="297"/>
      <c r="OZ67" s="297"/>
      <c r="PA67" s="297"/>
      <c r="PB67" s="297"/>
      <c r="PC67" s="297"/>
      <c r="PD67" s="297"/>
      <c r="PE67" s="297"/>
      <c r="PF67" s="297"/>
      <c r="PG67" s="297"/>
      <c r="PH67" s="297"/>
      <c r="PI67" s="297"/>
      <c r="PJ67" s="297"/>
      <c r="PK67" s="297"/>
      <c r="PL67" s="297"/>
      <c r="PM67" s="297"/>
      <c r="PN67" s="297"/>
      <c r="PO67" s="297"/>
      <c r="PP67" s="297"/>
      <c r="PQ67" s="297"/>
      <c r="PR67" s="297"/>
      <c r="PS67" s="297"/>
      <c r="PT67" s="297"/>
      <c r="PU67" s="297"/>
      <c r="PV67" s="298"/>
      <c r="PW67" s="296"/>
      <c r="PX67" s="297"/>
      <c r="PY67" s="297"/>
      <c r="PZ67" s="297"/>
      <c r="QA67" s="297"/>
      <c r="QB67" s="297"/>
      <c r="QC67" s="297"/>
      <c r="QD67" s="297"/>
      <c r="QE67" s="297"/>
      <c r="QF67" s="297"/>
      <c r="QG67" s="297"/>
      <c r="QH67" s="297"/>
      <c r="QI67" s="297"/>
      <c r="QJ67" s="297"/>
      <c r="QK67" s="297"/>
      <c r="QL67" s="297"/>
      <c r="QM67" s="297"/>
      <c r="QN67" s="297"/>
      <c r="QO67" s="297"/>
      <c r="QP67" s="297"/>
      <c r="QQ67" s="297"/>
      <c r="QR67" s="297"/>
      <c r="QS67" s="297"/>
      <c r="QT67" s="297"/>
      <c r="QU67" s="297"/>
      <c r="QV67" s="297"/>
      <c r="QW67" s="297"/>
      <c r="QX67" s="297"/>
      <c r="QY67" s="297"/>
      <c r="QZ67" s="297"/>
      <c r="RA67" s="298"/>
      <c r="RB67" s="296"/>
      <c r="RC67" s="297"/>
      <c r="RD67" s="297"/>
      <c r="RE67" s="297"/>
      <c r="RF67" s="297"/>
      <c r="RG67" s="297"/>
      <c r="RH67" s="297"/>
      <c r="RI67" s="297"/>
      <c r="RJ67" s="297"/>
      <c r="RK67" s="297"/>
      <c r="RL67" s="297"/>
      <c r="RM67" s="297"/>
      <c r="RN67" s="297"/>
      <c r="RO67" s="297"/>
      <c r="RP67" s="297"/>
      <c r="RQ67" s="297"/>
      <c r="RR67" s="297"/>
      <c r="RS67" s="297"/>
      <c r="RT67" s="297"/>
      <c r="RU67" s="297"/>
      <c r="RV67" s="297"/>
      <c r="RW67" s="297"/>
      <c r="RX67" s="297"/>
      <c r="RY67" s="297"/>
      <c r="RZ67" s="297"/>
      <c r="SA67" s="297"/>
      <c r="SB67" s="297"/>
      <c r="SC67" s="297"/>
      <c r="SD67" s="297"/>
      <c r="SE67" s="298"/>
      <c r="SF67" s="296"/>
      <c r="SG67" s="297"/>
      <c r="SH67" s="297"/>
      <c r="SI67" s="297"/>
      <c r="SJ67" s="297"/>
      <c r="SK67" s="297"/>
      <c r="SL67" s="297"/>
      <c r="SM67" s="297"/>
      <c r="SN67" s="297"/>
      <c r="SO67" s="297"/>
      <c r="SP67" s="297"/>
      <c r="SQ67" s="297"/>
      <c r="SR67" s="297"/>
      <c r="SS67" s="297"/>
      <c r="ST67" s="297"/>
      <c r="SU67" s="297"/>
      <c r="SV67" s="297"/>
      <c r="SW67" s="297"/>
      <c r="SX67" s="297"/>
      <c r="SY67" s="297"/>
      <c r="SZ67" s="297"/>
      <c r="TA67" s="297"/>
      <c r="TB67" s="297"/>
      <c r="TC67" s="297"/>
      <c r="TD67" s="297"/>
      <c r="TE67" s="297"/>
      <c r="TF67" s="297"/>
      <c r="TG67" s="297"/>
      <c r="TH67" s="297"/>
      <c r="TI67" s="297"/>
      <c r="TJ67" s="298"/>
      <c r="TK67" s="296"/>
      <c r="TL67" s="297"/>
      <c r="TM67" s="297"/>
      <c r="TN67" s="297"/>
      <c r="TO67" s="297"/>
      <c r="TP67" s="297"/>
      <c r="TQ67" s="297"/>
      <c r="TR67" s="297"/>
      <c r="TS67" s="297"/>
      <c r="TT67" s="297"/>
      <c r="TU67" s="297"/>
      <c r="TV67" s="297"/>
      <c r="TW67" s="297"/>
      <c r="TX67" s="297"/>
      <c r="TY67" s="297"/>
      <c r="TZ67" s="297"/>
      <c r="UA67" s="297"/>
      <c r="UB67" s="297"/>
      <c r="UC67" s="297"/>
      <c r="UD67" s="297"/>
      <c r="UE67" s="297"/>
      <c r="UF67" s="297"/>
      <c r="UG67" s="297"/>
      <c r="UH67" s="297"/>
      <c r="UI67" s="297"/>
      <c r="UJ67" s="297"/>
      <c r="UK67" s="297"/>
      <c r="UL67" s="297"/>
      <c r="UM67" s="297"/>
      <c r="UN67" s="298"/>
      <c r="UO67" s="296"/>
      <c r="UP67" s="297"/>
      <c r="UQ67" s="297"/>
      <c r="UR67" s="297"/>
      <c r="US67" s="297"/>
      <c r="UT67" s="297"/>
      <c r="UU67" s="297"/>
      <c r="UV67" s="297"/>
      <c r="UW67" s="297"/>
      <c r="UX67" s="297"/>
      <c r="UY67" s="297"/>
      <c r="UZ67" s="297"/>
      <c r="VA67" s="297"/>
      <c r="VB67" s="297"/>
      <c r="VC67" s="297"/>
      <c r="VD67" s="297"/>
      <c r="VE67" s="297"/>
      <c r="VF67" s="297"/>
      <c r="VG67" s="297"/>
      <c r="VH67" s="297"/>
      <c r="VI67" s="297"/>
      <c r="VJ67" s="297"/>
      <c r="VK67" s="297"/>
      <c r="VL67" s="297"/>
      <c r="VM67" s="297"/>
      <c r="VN67" s="297"/>
      <c r="VO67" s="297"/>
      <c r="VP67" s="297"/>
      <c r="VQ67" s="297"/>
      <c r="VR67" s="297"/>
      <c r="VS67" s="298"/>
      <c r="VT67" s="296"/>
      <c r="VU67" s="297"/>
      <c r="VV67" s="297"/>
      <c r="VW67" s="297"/>
      <c r="VX67" s="297"/>
      <c r="VY67" s="297"/>
      <c r="VZ67" s="297"/>
      <c r="WA67" s="297"/>
      <c r="WB67" s="297"/>
      <c r="WC67" s="297"/>
      <c r="WD67" s="297"/>
      <c r="WE67" s="297"/>
      <c r="WF67" s="297"/>
      <c r="WG67" s="297"/>
      <c r="WH67" s="297"/>
      <c r="WI67" s="297"/>
      <c r="WJ67" s="297"/>
      <c r="WK67" s="297"/>
      <c r="WL67" s="297"/>
      <c r="WM67" s="297"/>
      <c r="WN67" s="297"/>
      <c r="WO67" s="297"/>
      <c r="WP67" s="297"/>
      <c r="WQ67" s="297"/>
      <c r="WR67" s="297"/>
      <c r="WS67" s="297"/>
      <c r="WT67" s="297"/>
      <c r="WU67" s="297"/>
      <c r="WV67" s="297"/>
      <c r="WW67" s="297"/>
      <c r="WX67" s="298"/>
      <c r="WY67" s="296"/>
      <c r="WZ67" s="297"/>
      <c r="XA67" s="297"/>
      <c r="XB67" s="297"/>
      <c r="XC67" s="297"/>
      <c r="XD67" s="297"/>
      <c r="XE67" s="297"/>
      <c r="XF67" s="297"/>
      <c r="XG67" s="297"/>
      <c r="XH67" s="297"/>
      <c r="XI67" s="297"/>
      <c r="XJ67" s="297"/>
      <c r="XK67" s="297"/>
      <c r="XL67" s="297"/>
      <c r="XM67" s="297"/>
      <c r="XN67" s="297"/>
      <c r="XO67" s="297"/>
      <c r="XP67" s="297"/>
      <c r="XQ67" s="297"/>
      <c r="XR67" s="297"/>
      <c r="XS67" s="297"/>
      <c r="XT67" s="297"/>
      <c r="XU67" s="297"/>
      <c r="XV67" s="297"/>
      <c r="XW67" s="297"/>
      <c r="XX67" s="297"/>
      <c r="XY67" s="297"/>
      <c r="XZ67" s="297"/>
      <c r="YA67" s="297"/>
      <c r="YB67" s="298"/>
      <c r="YC67" s="296"/>
      <c r="YD67" s="297"/>
      <c r="YE67" s="297"/>
      <c r="YF67" s="297"/>
      <c r="YG67" s="297"/>
      <c r="YH67" s="297"/>
      <c r="YI67" s="297"/>
      <c r="YJ67" s="297"/>
      <c r="YK67" s="297"/>
      <c r="YL67" s="297"/>
      <c r="YM67" s="297"/>
      <c r="YN67" s="297"/>
      <c r="YO67" s="297"/>
      <c r="YP67" s="297"/>
      <c r="YQ67" s="297"/>
      <c r="YR67" s="297"/>
      <c r="YS67" s="297"/>
      <c r="YT67" s="297"/>
      <c r="YU67" s="297"/>
      <c r="YV67" s="297"/>
      <c r="YW67" s="297"/>
      <c r="YX67" s="297"/>
      <c r="YY67" s="297"/>
      <c r="YZ67" s="297"/>
      <c r="ZA67" s="297"/>
      <c r="ZB67" s="297"/>
      <c r="ZC67" s="297"/>
      <c r="ZD67" s="297"/>
      <c r="ZE67" s="297"/>
      <c r="ZF67" s="297"/>
      <c r="ZG67" s="298"/>
      <c r="ZH67" s="296"/>
      <c r="ZI67" s="297"/>
      <c r="ZJ67" s="297"/>
      <c r="ZK67" s="297"/>
      <c r="ZL67" s="297"/>
      <c r="ZM67" s="297"/>
      <c r="ZN67" s="297"/>
      <c r="ZO67" s="297"/>
      <c r="ZP67" s="297"/>
      <c r="ZQ67" s="297"/>
      <c r="ZR67" s="297"/>
      <c r="ZS67" s="297"/>
      <c r="ZT67" s="297"/>
      <c r="ZU67" s="297"/>
      <c r="ZV67" s="297"/>
      <c r="ZW67" s="297"/>
      <c r="ZX67" s="297"/>
      <c r="ZY67" s="297"/>
      <c r="ZZ67" s="297"/>
      <c r="AAA67" s="297"/>
      <c r="AAB67" s="297"/>
      <c r="AAC67" s="297"/>
      <c r="AAD67" s="297"/>
      <c r="AAE67" s="297"/>
      <c r="AAF67" s="297"/>
      <c r="AAG67" s="297"/>
      <c r="AAH67" s="297"/>
      <c r="AAI67" s="297"/>
      <c r="AAJ67" s="297"/>
      <c r="AAK67" s="298"/>
      <c r="AAL67" s="296"/>
      <c r="AAM67" s="297"/>
      <c r="AAN67" s="297"/>
      <c r="AAO67" s="297"/>
      <c r="AAP67" s="297"/>
      <c r="AAQ67" s="297"/>
      <c r="AAR67" s="297"/>
      <c r="AAS67" s="297"/>
      <c r="AAT67" s="297"/>
      <c r="AAU67" s="297"/>
      <c r="AAV67" s="297"/>
      <c r="AAW67" s="297"/>
      <c r="AAX67" s="297"/>
      <c r="AAY67" s="297"/>
      <c r="AAZ67" s="297"/>
      <c r="ABA67" s="297"/>
      <c r="ABB67" s="297"/>
      <c r="ABC67" s="297"/>
      <c r="ABD67" s="297"/>
      <c r="ABE67" s="297"/>
      <c r="ABF67" s="297"/>
      <c r="ABG67" s="297"/>
      <c r="ABH67" s="297"/>
      <c r="ABI67" s="297"/>
      <c r="ABJ67" s="297"/>
      <c r="ABK67" s="297"/>
      <c r="ABL67" s="297"/>
      <c r="ABM67" s="297"/>
      <c r="ABN67" s="297"/>
      <c r="ABO67" s="297"/>
      <c r="ABP67" s="298"/>
      <c r="ABQ67" s="299"/>
    </row>
    <row r="68" spans="1:745" s="35" customFormat="1" ht="20.100000000000001" customHeight="1" x14ac:dyDescent="0.2">
      <c r="A68" s="37" t="str">
        <f>IF(Dateneingabe!A70=0,"zzz",Dateneingabe!A70)</f>
        <v>zzz</v>
      </c>
      <c r="B68" s="40" t="str">
        <f>IF(Dateneingabe!B70=0,"zzz",Dateneingabe!B70)</f>
        <v>zzz</v>
      </c>
      <c r="C68" s="40" t="str">
        <f>IF(Dateneingabe!C70=0,"zzz",Dateneingabe!C70)</f>
        <v>zzz</v>
      </c>
      <c r="D68" s="231">
        <f t="shared" ca="1" si="16"/>
        <v>0</v>
      </c>
      <c r="E68" s="304"/>
      <c r="F68" s="305"/>
      <c r="G68" s="305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5"/>
      <c r="S68" s="305"/>
      <c r="T68" s="305"/>
      <c r="U68" s="305"/>
      <c r="V68" s="305"/>
      <c r="W68" s="305"/>
      <c r="X68" s="305"/>
      <c r="Y68" s="305"/>
      <c r="Z68" s="305"/>
      <c r="AA68" s="305"/>
      <c r="AB68" s="305"/>
      <c r="AC68" s="305"/>
      <c r="AD68" s="305"/>
      <c r="AE68" s="305"/>
      <c r="AF68" s="305"/>
      <c r="AG68" s="305"/>
      <c r="AH68" s="305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05"/>
      <c r="AT68" s="305"/>
      <c r="AU68" s="305"/>
      <c r="AV68" s="305"/>
      <c r="AW68" s="305"/>
      <c r="AX68" s="305"/>
      <c r="AY68" s="305"/>
      <c r="AZ68" s="305"/>
      <c r="BA68" s="305"/>
      <c r="BB68" s="305"/>
      <c r="BC68" s="305"/>
      <c r="BD68" s="305"/>
      <c r="BE68" s="305"/>
      <c r="BF68" s="305"/>
      <c r="BG68" s="305"/>
      <c r="BH68" s="305"/>
      <c r="BI68" s="305"/>
      <c r="BJ68" s="305"/>
      <c r="BK68" s="305"/>
      <c r="BL68" s="305"/>
      <c r="BM68" s="305"/>
      <c r="BN68" s="305"/>
      <c r="BO68" s="305"/>
      <c r="BP68" s="305"/>
      <c r="BQ68" s="305"/>
      <c r="BR68" s="305"/>
      <c r="BS68" s="305"/>
      <c r="BT68" s="305"/>
      <c r="BU68" s="305"/>
      <c r="BV68" s="305"/>
      <c r="BW68" s="305"/>
      <c r="BX68" s="305"/>
      <c r="BY68" s="305"/>
      <c r="BZ68" s="305"/>
      <c r="CA68" s="305"/>
      <c r="CB68" s="305"/>
      <c r="CC68" s="305"/>
      <c r="CD68" s="305"/>
      <c r="CE68" s="305"/>
      <c r="CF68" s="305"/>
      <c r="CG68" s="305"/>
      <c r="CH68" s="305"/>
      <c r="CI68" s="305"/>
      <c r="CJ68" s="305"/>
      <c r="CK68" s="305"/>
      <c r="CL68" s="305"/>
      <c r="CM68" s="305"/>
      <c r="CN68" s="305"/>
      <c r="CO68" s="305"/>
      <c r="CP68" s="305"/>
      <c r="CQ68" s="305"/>
      <c r="CR68" s="305"/>
      <c r="CS68" s="305"/>
      <c r="CT68" s="305"/>
      <c r="CU68" s="305"/>
      <c r="CV68" s="305"/>
      <c r="CW68" s="305"/>
      <c r="CX68" s="305"/>
      <c r="CY68" s="305"/>
      <c r="CZ68" s="305"/>
      <c r="DA68" s="305"/>
      <c r="DB68" s="305"/>
      <c r="DC68" s="305"/>
      <c r="DD68" s="305"/>
      <c r="DE68" s="305"/>
      <c r="DF68" s="305"/>
      <c r="DG68" s="305"/>
      <c r="DH68" s="305"/>
      <c r="DI68" s="305"/>
      <c r="DJ68" s="305"/>
      <c r="DK68" s="305"/>
      <c r="DL68" s="305"/>
      <c r="DM68" s="305"/>
      <c r="DN68" s="305"/>
      <c r="DO68" s="305"/>
      <c r="DP68" s="305"/>
      <c r="DQ68" s="305"/>
      <c r="DR68" s="305"/>
      <c r="DS68" s="305"/>
      <c r="DT68" s="305"/>
      <c r="DU68" s="305"/>
      <c r="DV68" s="305"/>
      <c r="DW68" s="305"/>
      <c r="DX68" s="305"/>
      <c r="DY68" s="305"/>
      <c r="DZ68" s="305"/>
      <c r="EA68" s="305"/>
      <c r="EB68" s="305"/>
      <c r="EC68" s="305"/>
      <c r="ED68" s="305"/>
      <c r="EE68" s="305"/>
      <c r="EF68" s="305"/>
      <c r="EG68" s="305"/>
      <c r="EH68" s="305"/>
      <c r="EI68" s="305"/>
      <c r="EJ68" s="305"/>
      <c r="EK68" s="305"/>
      <c r="EL68" s="305"/>
      <c r="EM68" s="305"/>
      <c r="EN68" s="305"/>
      <c r="EO68" s="305"/>
      <c r="EP68" s="305"/>
      <c r="EQ68" s="305"/>
      <c r="ER68" s="305"/>
      <c r="ES68" s="305"/>
      <c r="ET68" s="305"/>
      <c r="EU68" s="305"/>
      <c r="EV68" s="305"/>
      <c r="EW68" s="305"/>
      <c r="EX68" s="305"/>
      <c r="EY68" s="305"/>
      <c r="EZ68" s="305"/>
      <c r="FA68" s="305"/>
      <c r="FB68" s="305"/>
      <c r="FC68" s="305"/>
      <c r="FD68" s="305"/>
      <c r="FE68" s="305"/>
      <c r="FF68" s="305"/>
      <c r="FG68" s="305"/>
      <c r="FH68" s="305"/>
      <c r="FI68" s="305"/>
      <c r="FJ68" s="305"/>
      <c r="FK68" s="305"/>
      <c r="FL68" s="305"/>
      <c r="FM68" s="305"/>
      <c r="FN68" s="305"/>
      <c r="FO68" s="305"/>
      <c r="FP68" s="305"/>
      <c r="FQ68" s="305"/>
      <c r="FR68" s="305"/>
      <c r="FS68" s="305"/>
      <c r="FT68" s="305"/>
      <c r="FU68" s="305"/>
      <c r="FV68" s="305"/>
      <c r="FW68" s="305"/>
      <c r="FX68" s="305"/>
      <c r="FY68" s="305"/>
      <c r="FZ68" s="305"/>
      <c r="GA68" s="305"/>
      <c r="GB68" s="305"/>
      <c r="GC68" s="305"/>
      <c r="GD68" s="305"/>
      <c r="GE68" s="305"/>
      <c r="GF68" s="305"/>
      <c r="GG68" s="305"/>
      <c r="GH68" s="305"/>
      <c r="GI68" s="305"/>
      <c r="GJ68" s="305"/>
      <c r="GK68" s="305"/>
      <c r="GL68" s="305"/>
      <c r="GM68" s="305"/>
      <c r="GN68" s="305"/>
      <c r="GO68" s="305"/>
      <c r="GP68" s="305"/>
      <c r="GQ68" s="305"/>
      <c r="GR68" s="305"/>
      <c r="GS68" s="305"/>
      <c r="GT68" s="305"/>
      <c r="GU68" s="305"/>
      <c r="GV68" s="305"/>
      <c r="GW68" s="305"/>
      <c r="GX68" s="305"/>
      <c r="GY68" s="305"/>
      <c r="GZ68" s="305"/>
      <c r="HA68" s="305"/>
      <c r="HB68" s="305"/>
      <c r="HC68" s="305"/>
      <c r="HD68" s="305"/>
      <c r="HE68" s="305"/>
      <c r="HF68" s="305"/>
      <c r="HG68" s="305"/>
      <c r="HH68" s="305"/>
      <c r="HI68" s="305"/>
      <c r="HJ68" s="305"/>
      <c r="HK68" s="305"/>
      <c r="HL68" s="305"/>
      <c r="HM68" s="305"/>
      <c r="HN68" s="305"/>
      <c r="HO68" s="305"/>
      <c r="HP68" s="305"/>
      <c r="HQ68" s="305"/>
      <c r="HR68" s="305"/>
      <c r="HS68" s="305"/>
      <c r="HT68" s="305"/>
      <c r="HU68" s="305"/>
      <c r="HV68" s="305"/>
      <c r="HW68" s="305"/>
      <c r="HX68" s="305"/>
      <c r="HY68" s="305"/>
      <c r="HZ68" s="305"/>
      <c r="IA68" s="305"/>
      <c r="IB68" s="305"/>
      <c r="IC68" s="305"/>
      <c r="ID68" s="305"/>
      <c r="IE68" s="305"/>
      <c r="IF68" s="305"/>
      <c r="IG68" s="305"/>
      <c r="IH68" s="305"/>
      <c r="II68" s="305"/>
      <c r="IJ68" s="305"/>
      <c r="IK68" s="305"/>
      <c r="IL68" s="305"/>
      <c r="IM68" s="305"/>
      <c r="IN68" s="305"/>
      <c r="IO68" s="305"/>
      <c r="IP68" s="305"/>
      <c r="IQ68" s="305"/>
      <c r="IR68" s="305"/>
      <c r="IS68" s="305"/>
      <c r="IT68" s="305"/>
      <c r="IU68" s="305"/>
      <c r="IV68" s="305"/>
      <c r="IW68" s="305"/>
      <c r="IX68" s="305"/>
      <c r="IY68" s="305"/>
      <c r="IZ68" s="305"/>
      <c r="JA68" s="305"/>
      <c r="JB68" s="305"/>
      <c r="JC68" s="305"/>
      <c r="JD68" s="305"/>
      <c r="JE68" s="305"/>
      <c r="JF68" s="305"/>
      <c r="JG68" s="305"/>
      <c r="JH68" s="305"/>
      <c r="JI68" s="305"/>
      <c r="JJ68" s="305"/>
      <c r="JK68" s="305"/>
      <c r="JL68" s="305"/>
      <c r="JM68" s="305"/>
      <c r="JN68" s="305"/>
      <c r="JO68" s="305"/>
      <c r="JP68" s="305"/>
      <c r="JQ68" s="305"/>
      <c r="JR68" s="305"/>
      <c r="JS68" s="305"/>
      <c r="JT68" s="305"/>
      <c r="JU68" s="305"/>
      <c r="JV68" s="305"/>
      <c r="JW68" s="305"/>
      <c r="JX68" s="305"/>
      <c r="JY68" s="305"/>
      <c r="JZ68" s="305"/>
      <c r="KA68" s="305"/>
      <c r="KB68" s="305"/>
      <c r="KC68" s="305"/>
      <c r="KD68" s="305"/>
      <c r="KE68" s="305"/>
      <c r="KF68" s="305"/>
      <c r="KG68" s="305"/>
      <c r="KH68" s="305"/>
      <c r="KI68" s="305"/>
      <c r="KJ68" s="305"/>
      <c r="KK68" s="305"/>
      <c r="KL68" s="305"/>
      <c r="KM68" s="305"/>
      <c r="KN68" s="305"/>
      <c r="KO68" s="305"/>
      <c r="KP68" s="305"/>
      <c r="KQ68" s="305"/>
      <c r="KR68" s="305"/>
      <c r="KS68" s="305"/>
      <c r="KT68" s="305"/>
      <c r="KU68" s="305"/>
      <c r="KV68" s="305"/>
      <c r="KW68" s="305"/>
      <c r="KX68" s="305"/>
      <c r="KY68" s="305"/>
      <c r="KZ68" s="305"/>
      <c r="LA68" s="305"/>
      <c r="LB68" s="305"/>
      <c r="LC68" s="305"/>
      <c r="LD68" s="305"/>
      <c r="LE68" s="305"/>
      <c r="LF68" s="305"/>
      <c r="LG68" s="305"/>
      <c r="LH68" s="305"/>
      <c r="LI68" s="305"/>
      <c r="LJ68" s="305"/>
      <c r="LK68" s="305"/>
      <c r="LL68" s="305"/>
      <c r="LM68" s="305"/>
      <c r="LN68" s="305"/>
      <c r="LO68" s="305"/>
      <c r="LP68" s="305"/>
      <c r="LQ68" s="305"/>
      <c r="LR68" s="305"/>
      <c r="LS68" s="305"/>
      <c r="LT68" s="305"/>
      <c r="LU68" s="305"/>
      <c r="LV68" s="305"/>
      <c r="LW68" s="305"/>
      <c r="LX68" s="305"/>
      <c r="LY68" s="305"/>
      <c r="LZ68" s="305"/>
      <c r="MA68" s="305"/>
      <c r="MB68" s="305"/>
      <c r="MC68" s="305"/>
      <c r="MD68" s="305"/>
      <c r="ME68" s="305"/>
      <c r="MF68" s="305"/>
      <c r="MG68" s="305"/>
      <c r="MH68" s="305"/>
      <c r="MI68" s="305"/>
      <c r="MJ68" s="305"/>
      <c r="MK68" s="305"/>
      <c r="ML68" s="305"/>
      <c r="MM68" s="305"/>
      <c r="MN68" s="305"/>
      <c r="MO68" s="305"/>
      <c r="MP68" s="305"/>
      <c r="MQ68" s="305"/>
      <c r="MR68" s="305"/>
      <c r="MS68" s="305"/>
      <c r="MT68" s="305"/>
      <c r="MU68" s="305"/>
      <c r="MV68" s="305"/>
      <c r="MW68" s="305"/>
      <c r="MX68" s="305"/>
      <c r="MY68" s="305"/>
      <c r="MZ68" s="305"/>
      <c r="NA68" s="305"/>
      <c r="NB68" s="305"/>
      <c r="NC68" s="305"/>
      <c r="ND68" s="305"/>
      <c r="NE68" s="305"/>
      <c r="NF68" s="305"/>
      <c r="NH68" s="264">
        <f>Dateneingabe!N70</f>
        <v>64</v>
      </c>
      <c r="NI68" s="306"/>
      <c r="NJ68" s="264">
        <f>Dateneingabe!K70</f>
        <v>0</v>
      </c>
      <c r="NK68" s="264">
        <f>Dateneingabe!L70</f>
        <v>0</v>
      </c>
      <c r="NL68" s="264">
        <f>Dateneingabe!M70</f>
        <v>0</v>
      </c>
      <c r="NM68" s="264">
        <f t="shared" si="17"/>
        <v>0</v>
      </c>
      <c r="NN68" s="264">
        <f t="shared" si="18"/>
        <v>0</v>
      </c>
      <c r="NO68" s="296"/>
      <c r="NP68" s="297"/>
      <c r="NQ68" s="297"/>
      <c r="NR68" s="297"/>
      <c r="NS68" s="297"/>
      <c r="NT68" s="297"/>
      <c r="NU68" s="297"/>
      <c r="NV68" s="297"/>
      <c r="NW68" s="297"/>
      <c r="NX68" s="297"/>
      <c r="NY68" s="297"/>
      <c r="NZ68" s="297"/>
      <c r="OA68" s="297"/>
      <c r="OB68" s="297"/>
      <c r="OC68" s="297"/>
      <c r="OD68" s="297"/>
      <c r="OE68" s="297"/>
      <c r="OF68" s="297"/>
      <c r="OG68" s="297"/>
      <c r="OH68" s="297"/>
      <c r="OI68" s="297"/>
      <c r="OJ68" s="297"/>
      <c r="OK68" s="297"/>
      <c r="OL68" s="297"/>
      <c r="OM68" s="297"/>
      <c r="ON68" s="297"/>
      <c r="OO68" s="297"/>
      <c r="OP68" s="297"/>
      <c r="OQ68" s="297"/>
      <c r="OR68" s="297"/>
      <c r="OS68" s="298"/>
      <c r="OT68" s="296"/>
      <c r="OU68" s="297"/>
      <c r="OV68" s="297"/>
      <c r="OW68" s="297"/>
      <c r="OX68" s="297"/>
      <c r="OY68" s="297"/>
      <c r="OZ68" s="297"/>
      <c r="PA68" s="297"/>
      <c r="PB68" s="297"/>
      <c r="PC68" s="297"/>
      <c r="PD68" s="297"/>
      <c r="PE68" s="297"/>
      <c r="PF68" s="297"/>
      <c r="PG68" s="297"/>
      <c r="PH68" s="297"/>
      <c r="PI68" s="297"/>
      <c r="PJ68" s="297"/>
      <c r="PK68" s="297"/>
      <c r="PL68" s="297"/>
      <c r="PM68" s="297"/>
      <c r="PN68" s="297"/>
      <c r="PO68" s="297"/>
      <c r="PP68" s="297"/>
      <c r="PQ68" s="297"/>
      <c r="PR68" s="297"/>
      <c r="PS68" s="297"/>
      <c r="PT68" s="297"/>
      <c r="PU68" s="297"/>
      <c r="PV68" s="298"/>
      <c r="PW68" s="296"/>
      <c r="PX68" s="297"/>
      <c r="PY68" s="297"/>
      <c r="PZ68" s="297"/>
      <c r="QA68" s="297"/>
      <c r="QB68" s="297"/>
      <c r="QC68" s="297"/>
      <c r="QD68" s="297"/>
      <c r="QE68" s="297"/>
      <c r="QF68" s="297"/>
      <c r="QG68" s="297"/>
      <c r="QH68" s="297"/>
      <c r="QI68" s="297"/>
      <c r="QJ68" s="297"/>
      <c r="QK68" s="297"/>
      <c r="QL68" s="297"/>
      <c r="QM68" s="297"/>
      <c r="QN68" s="297"/>
      <c r="QO68" s="297"/>
      <c r="QP68" s="297"/>
      <c r="QQ68" s="297"/>
      <c r="QR68" s="297"/>
      <c r="QS68" s="297"/>
      <c r="QT68" s="297"/>
      <c r="QU68" s="297"/>
      <c r="QV68" s="297"/>
      <c r="QW68" s="297"/>
      <c r="QX68" s="297"/>
      <c r="QY68" s="297"/>
      <c r="QZ68" s="297"/>
      <c r="RA68" s="298"/>
      <c r="RB68" s="296"/>
      <c r="RC68" s="297"/>
      <c r="RD68" s="297"/>
      <c r="RE68" s="297"/>
      <c r="RF68" s="297"/>
      <c r="RG68" s="297"/>
      <c r="RH68" s="297"/>
      <c r="RI68" s="297"/>
      <c r="RJ68" s="297"/>
      <c r="RK68" s="297"/>
      <c r="RL68" s="297"/>
      <c r="RM68" s="297"/>
      <c r="RN68" s="297"/>
      <c r="RO68" s="297"/>
      <c r="RP68" s="297"/>
      <c r="RQ68" s="297"/>
      <c r="RR68" s="297"/>
      <c r="RS68" s="297"/>
      <c r="RT68" s="297"/>
      <c r="RU68" s="297"/>
      <c r="RV68" s="297"/>
      <c r="RW68" s="297"/>
      <c r="RX68" s="297"/>
      <c r="RY68" s="297"/>
      <c r="RZ68" s="297"/>
      <c r="SA68" s="297"/>
      <c r="SB68" s="297"/>
      <c r="SC68" s="297"/>
      <c r="SD68" s="297"/>
      <c r="SE68" s="298"/>
      <c r="SF68" s="296"/>
      <c r="SG68" s="297"/>
      <c r="SH68" s="297"/>
      <c r="SI68" s="297"/>
      <c r="SJ68" s="297"/>
      <c r="SK68" s="297"/>
      <c r="SL68" s="297"/>
      <c r="SM68" s="297"/>
      <c r="SN68" s="297"/>
      <c r="SO68" s="297"/>
      <c r="SP68" s="297"/>
      <c r="SQ68" s="297"/>
      <c r="SR68" s="297"/>
      <c r="SS68" s="297"/>
      <c r="ST68" s="297"/>
      <c r="SU68" s="297"/>
      <c r="SV68" s="297"/>
      <c r="SW68" s="297"/>
      <c r="SX68" s="297"/>
      <c r="SY68" s="297"/>
      <c r="SZ68" s="297"/>
      <c r="TA68" s="297"/>
      <c r="TB68" s="297"/>
      <c r="TC68" s="297"/>
      <c r="TD68" s="297"/>
      <c r="TE68" s="297"/>
      <c r="TF68" s="297"/>
      <c r="TG68" s="297"/>
      <c r="TH68" s="297"/>
      <c r="TI68" s="297"/>
      <c r="TJ68" s="298"/>
      <c r="TK68" s="296"/>
      <c r="TL68" s="297"/>
      <c r="TM68" s="297"/>
      <c r="TN68" s="297"/>
      <c r="TO68" s="297"/>
      <c r="TP68" s="297"/>
      <c r="TQ68" s="297"/>
      <c r="TR68" s="297"/>
      <c r="TS68" s="297"/>
      <c r="TT68" s="297"/>
      <c r="TU68" s="297"/>
      <c r="TV68" s="297"/>
      <c r="TW68" s="297"/>
      <c r="TX68" s="297"/>
      <c r="TY68" s="297"/>
      <c r="TZ68" s="297"/>
      <c r="UA68" s="297"/>
      <c r="UB68" s="297"/>
      <c r="UC68" s="297"/>
      <c r="UD68" s="297"/>
      <c r="UE68" s="297"/>
      <c r="UF68" s="297"/>
      <c r="UG68" s="297"/>
      <c r="UH68" s="297"/>
      <c r="UI68" s="297"/>
      <c r="UJ68" s="297"/>
      <c r="UK68" s="297"/>
      <c r="UL68" s="297"/>
      <c r="UM68" s="297"/>
      <c r="UN68" s="298"/>
      <c r="UO68" s="296"/>
      <c r="UP68" s="297"/>
      <c r="UQ68" s="297"/>
      <c r="UR68" s="297"/>
      <c r="US68" s="297"/>
      <c r="UT68" s="297"/>
      <c r="UU68" s="297"/>
      <c r="UV68" s="297"/>
      <c r="UW68" s="297"/>
      <c r="UX68" s="297"/>
      <c r="UY68" s="297"/>
      <c r="UZ68" s="297"/>
      <c r="VA68" s="297"/>
      <c r="VB68" s="297"/>
      <c r="VC68" s="297"/>
      <c r="VD68" s="297"/>
      <c r="VE68" s="297"/>
      <c r="VF68" s="297"/>
      <c r="VG68" s="297"/>
      <c r="VH68" s="297"/>
      <c r="VI68" s="297"/>
      <c r="VJ68" s="297"/>
      <c r="VK68" s="297"/>
      <c r="VL68" s="297"/>
      <c r="VM68" s="297"/>
      <c r="VN68" s="297"/>
      <c r="VO68" s="297"/>
      <c r="VP68" s="297"/>
      <c r="VQ68" s="297"/>
      <c r="VR68" s="297"/>
      <c r="VS68" s="298"/>
      <c r="VT68" s="296"/>
      <c r="VU68" s="297"/>
      <c r="VV68" s="297"/>
      <c r="VW68" s="297"/>
      <c r="VX68" s="297"/>
      <c r="VY68" s="297"/>
      <c r="VZ68" s="297"/>
      <c r="WA68" s="297"/>
      <c r="WB68" s="297"/>
      <c r="WC68" s="297"/>
      <c r="WD68" s="297"/>
      <c r="WE68" s="297"/>
      <c r="WF68" s="297"/>
      <c r="WG68" s="297"/>
      <c r="WH68" s="297"/>
      <c r="WI68" s="297"/>
      <c r="WJ68" s="297"/>
      <c r="WK68" s="297"/>
      <c r="WL68" s="297"/>
      <c r="WM68" s="297"/>
      <c r="WN68" s="297"/>
      <c r="WO68" s="297"/>
      <c r="WP68" s="297"/>
      <c r="WQ68" s="297"/>
      <c r="WR68" s="297"/>
      <c r="WS68" s="297"/>
      <c r="WT68" s="297"/>
      <c r="WU68" s="297"/>
      <c r="WV68" s="297"/>
      <c r="WW68" s="297"/>
      <c r="WX68" s="298"/>
      <c r="WY68" s="296"/>
      <c r="WZ68" s="297"/>
      <c r="XA68" s="297"/>
      <c r="XB68" s="297"/>
      <c r="XC68" s="297"/>
      <c r="XD68" s="297"/>
      <c r="XE68" s="297"/>
      <c r="XF68" s="297"/>
      <c r="XG68" s="297"/>
      <c r="XH68" s="297"/>
      <c r="XI68" s="297"/>
      <c r="XJ68" s="297"/>
      <c r="XK68" s="297"/>
      <c r="XL68" s="297"/>
      <c r="XM68" s="297"/>
      <c r="XN68" s="297"/>
      <c r="XO68" s="297"/>
      <c r="XP68" s="297"/>
      <c r="XQ68" s="297"/>
      <c r="XR68" s="297"/>
      <c r="XS68" s="297"/>
      <c r="XT68" s="297"/>
      <c r="XU68" s="297"/>
      <c r="XV68" s="297"/>
      <c r="XW68" s="297"/>
      <c r="XX68" s="297"/>
      <c r="XY68" s="297"/>
      <c r="XZ68" s="297"/>
      <c r="YA68" s="297"/>
      <c r="YB68" s="298"/>
      <c r="YC68" s="296"/>
      <c r="YD68" s="297"/>
      <c r="YE68" s="297"/>
      <c r="YF68" s="297"/>
      <c r="YG68" s="297"/>
      <c r="YH68" s="297"/>
      <c r="YI68" s="297"/>
      <c r="YJ68" s="297"/>
      <c r="YK68" s="297"/>
      <c r="YL68" s="297"/>
      <c r="YM68" s="297"/>
      <c r="YN68" s="297"/>
      <c r="YO68" s="297"/>
      <c r="YP68" s="297"/>
      <c r="YQ68" s="297"/>
      <c r="YR68" s="297"/>
      <c r="YS68" s="297"/>
      <c r="YT68" s="297"/>
      <c r="YU68" s="297"/>
      <c r="YV68" s="297"/>
      <c r="YW68" s="297"/>
      <c r="YX68" s="297"/>
      <c r="YY68" s="297"/>
      <c r="YZ68" s="297"/>
      <c r="ZA68" s="297"/>
      <c r="ZB68" s="297"/>
      <c r="ZC68" s="297"/>
      <c r="ZD68" s="297"/>
      <c r="ZE68" s="297"/>
      <c r="ZF68" s="297"/>
      <c r="ZG68" s="298"/>
      <c r="ZH68" s="296"/>
      <c r="ZI68" s="297"/>
      <c r="ZJ68" s="297"/>
      <c r="ZK68" s="297"/>
      <c r="ZL68" s="297"/>
      <c r="ZM68" s="297"/>
      <c r="ZN68" s="297"/>
      <c r="ZO68" s="297"/>
      <c r="ZP68" s="297"/>
      <c r="ZQ68" s="297"/>
      <c r="ZR68" s="297"/>
      <c r="ZS68" s="297"/>
      <c r="ZT68" s="297"/>
      <c r="ZU68" s="297"/>
      <c r="ZV68" s="297"/>
      <c r="ZW68" s="297"/>
      <c r="ZX68" s="297"/>
      <c r="ZY68" s="297"/>
      <c r="ZZ68" s="297"/>
      <c r="AAA68" s="297"/>
      <c r="AAB68" s="297"/>
      <c r="AAC68" s="297"/>
      <c r="AAD68" s="297"/>
      <c r="AAE68" s="297"/>
      <c r="AAF68" s="297"/>
      <c r="AAG68" s="297"/>
      <c r="AAH68" s="297"/>
      <c r="AAI68" s="297"/>
      <c r="AAJ68" s="297"/>
      <c r="AAK68" s="298"/>
      <c r="AAL68" s="296"/>
      <c r="AAM68" s="297"/>
      <c r="AAN68" s="297"/>
      <c r="AAO68" s="297"/>
      <c r="AAP68" s="297"/>
      <c r="AAQ68" s="297"/>
      <c r="AAR68" s="297"/>
      <c r="AAS68" s="297"/>
      <c r="AAT68" s="297"/>
      <c r="AAU68" s="297"/>
      <c r="AAV68" s="297"/>
      <c r="AAW68" s="297"/>
      <c r="AAX68" s="297"/>
      <c r="AAY68" s="297"/>
      <c r="AAZ68" s="297"/>
      <c r="ABA68" s="297"/>
      <c r="ABB68" s="297"/>
      <c r="ABC68" s="297"/>
      <c r="ABD68" s="297"/>
      <c r="ABE68" s="297"/>
      <c r="ABF68" s="297"/>
      <c r="ABG68" s="297"/>
      <c r="ABH68" s="297"/>
      <c r="ABI68" s="297"/>
      <c r="ABJ68" s="297"/>
      <c r="ABK68" s="297"/>
      <c r="ABL68" s="297"/>
      <c r="ABM68" s="297"/>
      <c r="ABN68" s="297"/>
      <c r="ABO68" s="297"/>
      <c r="ABP68" s="298"/>
      <c r="ABQ68" s="299"/>
    </row>
    <row r="69" spans="1:745" s="35" customFormat="1" ht="20.100000000000001" customHeight="1" x14ac:dyDescent="0.2">
      <c r="A69" s="37" t="str">
        <f>IF(Dateneingabe!A71=0,"zzz",Dateneingabe!A71)</f>
        <v>zzz</v>
      </c>
      <c r="B69" s="40" t="str">
        <f>IF(Dateneingabe!B71=0,"zzz",Dateneingabe!B71)</f>
        <v>zzz</v>
      </c>
      <c r="C69" s="40" t="str">
        <f>IF(Dateneingabe!C71=0,"zzz",Dateneingabe!C71)</f>
        <v>zzz</v>
      </c>
      <c r="D69" s="231">
        <f t="shared" ref="D69:D100" ca="1" si="19">IF($D$3&lt;$E$1,"&lt;?",IF($D$3&gt;$NF$1,"&gt;?",LOOKUP($D$3,$E$1:$NF$1,E69:NF69)))</f>
        <v>0</v>
      </c>
      <c r="E69" s="304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05"/>
      <c r="T69" s="305"/>
      <c r="U69" s="305"/>
      <c r="V69" s="305"/>
      <c r="W69" s="305"/>
      <c r="X69" s="305"/>
      <c r="Y69" s="305"/>
      <c r="Z69" s="305"/>
      <c r="AA69" s="305"/>
      <c r="AB69" s="305"/>
      <c r="AC69" s="305"/>
      <c r="AD69" s="305"/>
      <c r="AE69" s="305"/>
      <c r="AF69" s="305"/>
      <c r="AG69" s="305"/>
      <c r="AH69" s="305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05"/>
      <c r="AT69" s="305"/>
      <c r="AU69" s="305"/>
      <c r="AV69" s="305"/>
      <c r="AW69" s="305"/>
      <c r="AX69" s="305"/>
      <c r="AY69" s="305"/>
      <c r="AZ69" s="305"/>
      <c r="BA69" s="305"/>
      <c r="BB69" s="305"/>
      <c r="BC69" s="305"/>
      <c r="BD69" s="305"/>
      <c r="BE69" s="305"/>
      <c r="BF69" s="305"/>
      <c r="BG69" s="305"/>
      <c r="BH69" s="305"/>
      <c r="BI69" s="305"/>
      <c r="BJ69" s="305"/>
      <c r="BK69" s="305"/>
      <c r="BL69" s="305"/>
      <c r="BM69" s="305"/>
      <c r="BN69" s="305"/>
      <c r="BO69" s="305"/>
      <c r="BP69" s="305"/>
      <c r="BQ69" s="305"/>
      <c r="BR69" s="305"/>
      <c r="BS69" s="305"/>
      <c r="BT69" s="305"/>
      <c r="BU69" s="305"/>
      <c r="BV69" s="305"/>
      <c r="BW69" s="305"/>
      <c r="BX69" s="305"/>
      <c r="BY69" s="305"/>
      <c r="BZ69" s="305"/>
      <c r="CA69" s="305"/>
      <c r="CB69" s="305"/>
      <c r="CC69" s="305"/>
      <c r="CD69" s="305"/>
      <c r="CE69" s="305"/>
      <c r="CF69" s="305"/>
      <c r="CG69" s="305"/>
      <c r="CH69" s="305"/>
      <c r="CI69" s="305"/>
      <c r="CJ69" s="305"/>
      <c r="CK69" s="305"/>
      <c r="CL69" s="305"/>
      <c r="CM69" s="305"/>
      <c r="CN69" s="305"/>
      <c r="CO69" s="305"/>
      <c r="CP69" s="305"/>
      <c r="CQ69" s="305"/>
      <c r="CR69" s="305"/>
      <c r="CS69" s="305"/>
      <c r="CT69" s="305"/>
      <c r="CU69" s="305"/>
      <c r="CV69" s="305"/>
      <c r="CW69" s="305"/>
      <c r="CX69" s="305"/>
      <c r="CY69" s="305"/>
      <c r="CZ69" s="305"/>
      <c r="DA69" s="305"/>
      <c r="DB69" s="305"/>
      <c r="DC69" s="305"/>
      <c r="DD69" s="305"/>
      <c r="DE69" s="305"/>
      <c r="DF69" s="305"/>
      <c r="DG69" s="305"/>
      <c r="DH69" s="305"/>
      <c r="DI69" s="305"/>
      <c r="DJ69" s="305"/>
      <c r="DK69" s="305"/>
      <c r="DL69" s="305"/>
      <c r="DM69" s="305"/>
      <c r="DN69" s="305"/>
      <c r="DO69" s="305"/>
      <c r="DP69" s="305"/>
      <c r="DQ69" s="305"/>
      <c r="DR69" s="305"/>
      <c r="DS69" s="305"/>
      <c r="DT69" s="305"/>
      <c r="DU69" s="305"/>
      <c r="DV69" s="305"/>
      <c r="DW69" s="305"/>
      <c r="DX69" s="305"/>
      <c r="DY69" s="305"/>
      <c r="DZ69" s="305"/>
      <c r="EA69" s="305"/>
      <c r="EB69" s="305"/>
      <c r="EC69" s="305"/>
      <c r="ED69" s="305"/>
      <c r="EE69" s="305"/>
      <c r="EF69" s="305"/>
      <c r="EG69" s="305"/>
      <c r="EH69" s="305"/>
      <c r="EI69" s="305"/>
      <c r="EJ69" s="305"/>
      <c r="EK69" s="305"/>
      <c r="EL69" s="305"/>
      <c r="EM69" s="305"/>
      <c r="EN69" s="305"/>
      <c r="EO69" s="305"/>
      <c r="EP69" s="305"/>
      <c r="EQ69" s="305"/>
      <c r="ER69" s="305"/>
      <c r="ES69" s="305"/>
      <c r="ET69" s="305"/>
      <c r="EU69" s="305"/>
      <c r="EV69" s="305"/>
      <c r="EW69" s="305"/>
      <c r="EX69" s="305"/>
      <c r="EY69" s="305"/>
      <c r="EZ69" s="305"/>
      <c r="FA69" s="305"/>
      <c r="FB69" s="305"/>
      <c r="FC69" s="305"/>
      <c r="FD69" s="305"/>
      <c r="FE69" s="305"/>
      <c r="FF69" s="305"/>
      <c r="FG69" s="305"/>
      <c r="FH69" s="305"/>
      <c r="FI69" s="305"/>
      <c r="FJ69" s="305"/>
      <c r="FK69" s="305"/>
      <c r="FL69" s="305"/>
      <c r="FM69" s="305"/>
      <c r="FN69" s="305"/>
      <c r="FO69" s="305"/>
      <c r="FP69" s="305"/>
      <c r="FQ69" s="305"/>
      <c r="FR69" s="305"/>
      <c r="FS69" s="305"/>
      <c r="FT69" s="305"/>
      <c r="FU69" s="305"/>
      <c r="FV69" s="305"/>
      <c r="FW69" s="305"/>
      <c r="FX69" s="305"/>
      <c r="FY69" s="305"/>
      <c r="FZ69" s="305"/>
      <c r="GA69" s="305"/>
      <c r="GB69" s="305"/>
      <c r="GC69" s="305"/>
      <c r="GD69" s="305"/>
      <c r="GE69" s="305"/>
      <c r="GF69" s="305"/>
      <c r="GG69" s="305"/>
      <c r="GH69" s="305"/>
      <c r="GI69" s="305"/>
      <c r="GJ69" s="305"/>
      <c r="GK69" s="305"/>
      <c r="GL69" s="305"/>
      <c r="GM69" s="305"/>
      <c r="GN69" s="305"/>
      <c r="GO69" s="305"/>
      <c r="GP69" s="305"/>
      <c r="GQ69" s="305"/>
      <c r="GR69" s="305"/>
      <c r="GS69" s="305"/>
      <c r="GT69" s="305"/>
      <c r="GU69" s="305"/>
      <c r="GV69" s="305"/>
      <c r="GW69" s="305"/>
      <c r="GX69" s="305"/>
      <c r="GY69" s="305"/>
      <c r="GZ69" s="305"/>
      <c r="HA69" s="305"/>
      <c r="HB69" s="305"/>
      <c r="HC69" s="305"/>
      <c r="HD69" s="305"/>
      <c r="HE69" s="305"/>
      <c r="HF69" s="305"/>
      <c r="HG69" s="305"/>
      <c r="HH69" s="305"/>
      <c r="HI69" s="305"/>
      <c r="HJ69" s="305"/>
      <c r="HK69" s="305"/>
      <c r="HL69" s="305"/>
      <c r="HM69" s="305"/>
      <c r="HN69" s="305"/>
      <c r="HO69" s="305"/>
      <c r="HP69" s="305"/>
      <c r="HQ69" s="305"/>
      <c r="HR69" s="305"/>
      <c r="HS69" s="305"/>
      <c r="HT69" s="305"/>
      <c r="HU69" s="305"/>
      <c r="HV69" s="305"/>
      <c r="HW69" s="305"/>
      <c r="HX69" s="305"/>
      <c r="HY69" s="305"/>
      <c r="HZ69" s="305"/>
      <c r="IA69" s="305"/>
      <c r="IB69" s="305"/>
      <c r="IC69" s="305"/>
      <c r="ID69" s="305"/>
      <c r="IE69" s="305"/>
      <c r="IF69" s="305"/>
      <c r="IG69" s="305"/>
      <c r="IH69" s="305"/>
      <c r="II69" s="305"/>
      <c r="IJ69" s="305"/>
      <c r="IK69" s="305"/>
      <c r="IL69" s="305"/>
      <c r="IM69" s="305"/>
      <c r="IN69" s="305"/>
      <c r="IO69" s="305"/>
      <c r="IP69" s="305"/>
      <c r="IQ69" s="305"/>
      <c r="IR69" s="305"/>
      <c r="IS69" s="305"/>
      <c r="IT69" s="305"/>
      <c r="IU69" s="305"/>
      <c r="IV69" s="305"/>
      <c r="IW69" s="305"/>
      <c r="IX69" s="305"/>
      <c r="IY69" s="305"/>
      <c r="IZ69" s="305"/>
      <c r="JA69" s="305"/>
      <c r="JB69" s="305"/>
      <c r="JC69" s="305"/>
      <c r="JD69" s="305"/>
      <c r="JE69" s="305"/>
      <c r="JF69" s="305"/>
      <c r="JG69" s="305"/>
      <c r="JH69" s="305"/>
      <c r="JI69" s="305"/>
      <c r="JJ69" s="305"/>
      <c r="JK69" s="305"/>
      <c r="JL69" s="305"/>
      <c r="JM69" s="305"/>
      <c r="JN69" s="305"/>
      <c r="JO69" s="305"/>
      <c r="JP69" s="305"/>
      <c r="JQ69" s="305"/>
      <c r="JR69" s="305"/>
      <c r="JS69" s="305"/>
      <c r="JT69" s="305"/>
      <c r="JU69" s="305"/>
      <c r="JV69" s="305"/>
      <c r="JW69" s="305"/>
      <c r="JX69" s="305"/>
      <c r="JY69" s="305"/>
      <c r="JZ69" s="305"/>
      <c r="KA69" s="305"/>
      <c r="KB69" s="305"/>
      <c r="KC69" s="305"/>
      <c r="KD69" s="305"/>
      <c r="KE69" s="305"/>
      <c r="KF69" s="305"/>
      <c r="KG69" s="305"/>
      <c r="KH69" s="305"/>
      <c r="KI69" s="305"/>
      <c r="KJ69" s="305"/>
      <c r="KK69" s="305"/>
      <c r="KL69" s="305"/>
      <c r="KM69" s="305"/>
      <c r="KN69" s="305"/>
      <c r="KO69" s="305"/>
      <c r="KP69" s="305"/>
      <c r="KQ69" s="305"/>
      <c r="KR69" s="305"/>
      <c r="KS69" s="305"/>
      <c r="KT69" s="305"/>
      <c r="KU69" s="305"/>
      <c r="KV69" s="305"/>
      <c r="KW69" s="305"/>
      <c r="KX69" s="305"/>
      <c r="KY69" s="305"/>
      <c r="KZ69" s="305"/>
      <c r="LA69" s="305"/>
      <c r="LB69" s="305"/>
      <c r="LC69" s="305"/>
      <c r="LD69" s="305"/>
      <c r="LE69" s="305"/>
      <c r="LF69" s="305"/>
      <c r="LG69" s="305"/>
      <c r="LH69" s="305"/>
      <c r="LI69" s="305"/>
      <c r="LJ69" s="305"/>
      <c r="LK69" s="305"/>
      <c r="LL69" s="305"/>
      <c r="LM69" s="305"/>
      <c r="LN69" s="305"/>
      <c r="LO69" s="305"/>
      <c r="LP69" s="305"/>
      <c r="LQ69" s="305"/>
      <c r="LR69" s="305"/>
      <c r="LS69" s="305"/>
      <c r="LT69" s="305"/>
      <c r="LU69" s="305"/>
      <c r="LV69" s="305"/>
      <c r="LW69" s="305"/>
      <c r="LX69" s="305"/>
      <c r="LY69" s="305"/>
      <c r="LZ69" s="305"/>
      <c r="MA69" s="305"/>
      <c r="MB69" s="305"/>
      <c r="MC69" s="305"/>
      <c r="MD69" s="305"/>
      <c r="ME69" s="305"/>
      <c r="MF69" s="305"/>
      <c r="MG69" s="305"/>
      <c r="MH69" s="305"/>
      <c r="MI69" s="305"/>
      <c r="MJ69" s="305"/>
      <c r="MK69" s="305"/>
      <c r="ML69" s="305"/>
      <c r="MM69" s="305"/>
      <c r="MN69" s="305"/>
      <c r="MO69" s="305"/>
      <c r="MP69" s="305"/>
      <c r="MQ69" s="305"/>
      <c r="MR69" s="305"/>
      <c r="MS69" s="305"/>
      <c r="MT69" s="305"/>
      <c r="MU69" s="305"/>
      <c r="MV69" s="305"/>
      <c r="MW69" s="305"/>
      <c r="MX69" s="305"/>
      <c r="MY69" s="305"/>
      <c r="MZ69" s="305"/>
      <c r="NA69" s="305"/>
      <c r="NB69" s="305"/>
      <c r="NC69" s="305"/>
      <c r="ND69" s="305"/>
      <c r="NE69" s="305"/>
      <c r="NF69" s="305"/>
      <c r="NH69" s="264">
        <f>Dateneingabe!N71</f>
        <v>65</v>
      </c>
      <c r="NI69" s="306"/>
      <c r="NJ69" s="264">
        <f>Dateneingabe!K71</f>
        <v>0</v>
      </c>
      <c r="NK69" s="264">
        <f>Dateneingabe!L71</f>
        <v>0</v>
      </c>
      <c r="NL69" s="264">
        <f>Dateneingabe!M71</f>
        <v>0</v>
      </c>
      <c r="NM69" s="264">
        <f t="shared" ref="NM69:NM100" si="20">COUNTIFS(E69:NF69,"U")</f>
        <v>0</v>
      </c>
      <c r="NN69" s="264">
        <f t="shared" ref="NN69:NN100" si="21">NL69-NM69</f>
        <v>0</v>
      </c>
      <c r="NO69" s="296"/>
      <c r="NP69" s="297"/>
      <c r="NQ69" s="297"/>
      <c r="NR69" s="297"/>
      <c r="NS69" s="297"/>
      <c r="NT69" s="297"/>
      <c r="NU69" s="297"/>
      <c r="NV69" s="297"/>
      <c r="NW69" s="297"/>
      <c r="NX69" s="297"/>
      <c r="NY69" s="297"/>
      <c r="NZ69" s="297"/>
      <c r="OA69" s="297"/>
      <c r="OB69" s="297"/>
      <c r="OC69" s="297"/>
      <c r="OD69" s="297"/>
      <c r="OE69" s="297"/>
      <c r="OF69" s="297"/>
      <c r="OG69" s="297"/>
      <c r="OH69" s="297"/>
      <c r="OI69" s="297"/>
      <c r="OJ69" s="297"/>
      <c r="OK69" s="297"/>
      <c r="OL69" s="297"/>
      <c r="OM69" s="297"/>
      <c r="ON69" s="297"/>
      <c r="OO69" s="297"/>
      <c r="OP69" s="297"/>
      <c r="OQ69" s="297"/>
      <c r="OR69" s="297"/>
      <c r="OS69" s="298"/>
      <c r="OT69" s="296"/>
      <c r="OU69" s="297"/>
      <c r="OV69" s="297"/>
      <c r="OW69" s="297"/>
      <c r="OX69" s="297"/>
      <c r="OY69" s="297"/>
      <c r="OZ69" s="297"/>
      <c r="PA69" s="297"/>
      <c r="PB69" s="297"/>
      <c r="PC69" s="297"/>
      <c r="PD69" s="297"/>
      <c r="PE69" s="297"/>
      <c r="PF69" s="297"/>
      <c r="PG69" s="297"/>
      <c r="PH69" s="297"/>
      <c r="PI69" s="297"/>
      <c r="PJ69" s="297"/>
      <c r="PK69" s="297"/>
      <c r="PL69" s="297"/>
      <c r="PM69" s="297"/>
      <c r="PN69" s="297"/>
      <c r="PO69" s="297"/>
      <c r="PP69" s="297"/>
      <c r="PQ69" s="297"/>
      <c r="PR69" s="297"/>
      <c r="PS69" s="297"/>
      <c r="PT69" s="297"/>
      <c r="PU69" s="297"/>
      <c r="PV69" s="298"/>
      <c r="PW69" s="296"/>
      <c r="PX69" s="297"/>
      <c r="PY69" s="297"/>
      <c r="PZ69" s="297"/>
      <c r="QA69" s="297"/>
      <c r="QB69" s="297"/>
      <c r="QC69" s="297"/>
      <c r="QD69" s="297"/>
      <c r="QE69" s="297"/>
      <c r="QF69" s="297"/>
      <c r="QG69" s="297"/>
      <c r="QH69" s="297"/>
      <c r="QI69" s="297"/>
      <c r="QJ69" s="297"/>
      <c r="QK69" s="297"/>
      <c r="QL69" s="297"/>
      <c r="QM69" s="297"/>
      <c r="QN69" s="297"/>
      <c r="QO69" s="297"/>
      <c r="QP69" s="297"/>
      <c r="QQ69" s="297"/>
      <c r="QR69" s="297"/>
      <c r="QS69" s="297"/>
      <c r="QT69" s="297"/>
      <c r="QU69" s="297"/>
      <c r="QV69" s="297"/>
      <c r="QW69" s="297"/>
      <c r="QX69" s="297"/>
      <c r="QY69" s="297"/>
      <c r="QZ69" s="297"/>
      <c r="RA69" s="298"/>
      <c r="RB69" s="296"/>
      <c r="RC69" s="297"/>
      <c r="RD69" s="297"/>
      <c r="RE69" s="297"/>
      <c r="RF69" s="297"/>
      <c r="RG69" s="297"/>
      <c r="RH69" s="297"/>
      <c r="RI69" s="297"/>
      <c r="RJ69" s="297"/>
      <c r="RK69" s="297"/>
      <c r="RL69" s="297"/>
      <c r="RM69" s="297"/>
      <c r="RN69" s="297"/>
      <c r="RO69" s="297"/>
      <c r="RP69" s="297"/>
      <c r="RQ69" s="297"/>
      <c r="RR69" s="297"/>
      <c r="RS69" s="297"/>
      <c r="RT69" s="297"/>
      <c r="RU69" s="297"/>
      <c r="RV69" s="297"/>
      <c r="RW69" s="297"/>
      <c r="RX69" s="297"/>
      <c r="RY69" s="297"/>
      <c r="RZ69" s="297"/>
      <c r="SA69" s="297"/>
      <c r="SB69" s="297"/>
      <c r="SC69" s="297"/>
      <c r="SD69" s="297"/>
      <c r="SE69" s="298"/>
      <c r="SF69" s="296"/>
      <c r="SG69" s="297"/>
      <c r="SH69" s="297"/>
      <c r="SI69" s="297"/>
      <c r="SJ69" s="297"/>
      <c r="SK69" s="297"/>
      <c r="SL69" s="297"/>
      <c r="SM69" s="297"/>
      <c r="SN69" s="297"/>
      <c r="SO69" s="297"/>
      <c r="SP69" s="297"/>
      <c r="SQ69" s="297"/>
      <c r="SR69" s="297"/>
      <c r="SS69" s="297"/>
      <c r="ST69" s="297"/>
      <c r="SU69" s="297"/>
      <c r="SV69" s="297"/>
      <c r="SW69" s="297"/>
      <c r="SX69" s="297"/>
      <c r="SY69" s="297"/>
      <c r="SZ69" s="297"/>
      <c r="TA69" s="297"/>
      <c r="TB69" s="297"/>
      <c r="TC69" s="297"/>
      <c r="TD69" s="297"/>
      <c r="TE69" s="297"/>
      <c r="TF69" s="297"/>
      <c r="TG69" s="297"/>
      <c r="TH69" s="297"/>
      <c r="TI69" s="297"/>
      <c r="TJ69" s="298"/>
      <c r="TK69" s="296"/>
      <c r="TL69" s="297"/>
      <c r="TM69" s="297"/>
      <c r="TN69" s="297"/>
      <c r="TO69" s="297"/>
      <c r="TP69" s="297"/>
      <c r="TQ69" s="297"/>
      <c r="TR69" s="297"/>
      <c r="TS69" s="297"/>
      <c r="TT69" s="297"/>
      <c r="TU69" s="297"/>
      <c r="TV69" s="297"/>
      <c r="TW69" s="297"/>
      <c r="TX69" s="297"/>
      <c r="TY69" s="297"/>
      <c r="TZ69" s="297"/>
      <c r="UA69" s="297"/>
      <c r="UB69" s="297"/>
      <c r="UC69" s="297"/>
      <c r="UD69" s="297"/>
      <c r="UE69" s="297"/>
      <c r="UF69" s="297"/>
      <c r="UG69" s="297"/>
      <c r="UH69" s="297"/>
      <c r="UI69" s="297"/>
      <c r="UJ69" s="297"/>
      <c r="UK69" s="297"/>
      <c r="UL69" s="297"/>
      <c r="UM69" s="297"/>
      <c r="UN69" s="298"/>
      <c r="UO69" s="296"/>
      <c r="UP69" s="297"/>
      <c r="UQ69" s="297"/>
      <c r="UR69" s="297"/>
      <c r="US69" s="297"/>
      <c r="UT69" s="297"/>
      <c r="UU69" s="297"/>
      <c r="UV69" s="297"/>
      <c r="UW69" s="297"/>
      <c r="UX69" s="297"/>
      <c r="UY69" s="297"/>
      <c r="UZ69" s="297"/>
      <c r="VA69" s="297"/>
      <c r="VB69" s="297"/>
      <c r="VC69" s="297"/>
      <c r="VD69" s="297"/>
      <c r="VE69" s="297"/>
      <c r="VF69" s="297"/>
      <c r="VG69" s="297"/>
      <c r="VH69" s="297"/>
      <c r="VI69" s="297"/>
      <c r="VJ69" s="297"/>
      <c r="VK69" s="297"/>
      <c r="VL69" s="297"/>
      <c r="VM69" s="297"/>
      <c r="VN69" s="297"/>
      <c r="VO69" s="297"/>
      <c r="VP69" s="297"/>
      <c r="VQ69" s="297"/>
      <c r="VR69" s="297"/>
      <c r="VS69" s="298"/>
      <c r="VT69" s="296"/>
      <c r="VU69" s="297"/>
      <c r="VV69" s="297"/>
      <c r="VW69" s="297"/>
      <c r="VX69" s="297"/>
      <c r="VY69" s="297"/>
      <c r="VZ69" s="297"/>
      <c r="WA69" s="297"/>
      <c r="WB69" s="297"/>
      <c r="WC69" s="297"/>
      <c r="WD69" s="297"/>
      <c r="WE69" s="297"/>
      <c r="WF69" s="297"/>
      <c r="WG69" s="297"/>
      <c r="WH69" s="297"/>
      <c r="WI69" s="297"/>
      <c r="WJ69" s="297"/>
      <c r="WK69" s="297"/>
      <c r="WL69" s="297"/>
      <c r="WM69" s="297"/>
      <c r="WN69" s="297"/>
      <c r="WO69" s="297"/>
      <c r="WP69" s="297"/>
      <c r="WQ69" s="297"/>
      <c r="WR69" s="297"/>
      <c r="WS69" s="297"/>
      <c r="WT69" s="297"/>
      <c r="WU69" s="297"/>
      <c r="WV69" s="297"/>
      <c r="WW69" s="297"/>
      <c r="WX69" s="298"/>
      <c r="WY69" s="296"/>
      <c r="WZ69" s="297"/>
      <c r="XA69" s="297"/>
      <c r="XB69" s="297"/>
      <c r="XC69" s="297"/>
      <c r="XD69" s="297"/>
      <c r="XE69" s="297"/>
      <c r="XF69" s="297"/>
      <c r="XG69" s="297"/>
      <c r="XH69" s="297"/>
      <c r="XI69" s="297"/>
      <c r="XJ69" s="297"/>
      <c r="XK69" s="297"/>
      <c r="XL69" s="297"/>
      <c r="XM69" s="297"/>
      <c r="XN69" s="297"/>
      <c r="XO69" s="297"/>
      <c r="XP69" s="297"/>
      <c r="XQ69" s="297"/>
      <c r="XR69" s="297"/>
      <c r="XS69" s="297"/>
      <c r="XT69" s="297"/>
      <c r="XU69" s="297"/>
      <c r="XV69" s="297"/>
      <c r="XW69" s="297"/>
      <c r="XX69" s="297"/>
      <c r="XY69" s="297"/>
      <c r="XZ69" s="297"/>
      <c r="YA69" s="297"/>
      <c r="YB69" s="298"/>
      <c r="YC69" s="296"/>
      <c r="YD69" s="297"/>
      <c r="YE69" s="297"/>
      <c r="YF69" s="297"/>
      <c r="YG69" s="297"/>
      <c r="YH69" s="297"/>
      <c r="YI69" s="297"/>
      <c r="YJ69" s="297"/>
      <c r="YK69" s="297"/>
      <c r="YL69" s="297"/>
      <c r="YM69" s="297"/>
      <c r="YN69" s="297"/>
      <c r="YO69" s="297"/>
      <c r="YP69" s="297"/>
      <c r="YQ69" s="297"/>
      <c r="YR69" s="297"/>
      <c r="YS69" s="297"/>
      <c r="YT69" s="297"/>
      <c r="YU69" s="297"/>
      <c r="YV69" s="297"/>
      <c r="YW69" s="297"/>
      <c r="YX69" s="297"/>
      <c r="YY69" s="297"/>
      <c r="YZ69" s="297"/>
      <c r="ZA69" s="297"/>
      <c r="ZB69" s="297"/>
      <c r="ZC69" s="297"/>
      <c r="ZD69" s="297"/>
      <c r="ZE69" s="297"/>
      <c r="ZF69" s="297"/>
      <c r="ZG69" s="298"/>
      <c r="ZH69" s="296"/>
      <c r="ZI69" s="297"/>
      <c r="ZJ69" s="297"/>
      <c r="ZK69" s="297"/>
      <c r="ZL69" s="297"/>
      <c r="ZM69" s="297"/>
      <c r="ZN69" s="297"/>
      <c r="ZO69" s="297"/>
      <c r="ZP69" s="297"/>
      <c r="ZQ69" s="297"/>
      <c r="ZR69" s="297"/>
      <c r="ZS69" s="297"/>
      <c r="ZT69" s="297"/>
      <c r="ZU69" s="297"/>
      <c r="ZV69" s="297"/>
      <c r="ZW69" s="297"/>
      <c r="ZX69" s="297"/>
      <c r="ZY69" s="297"/>
      <c r="ZZ69" s="297"/>
      <c r="AAA69" s="297"/>
      <c r="AAB69" s="297"/>
      <c r="AAC69" s="297"/>
      <c r="AAD69" s="297"/>
      <c r="AAE69" s="297"/>
      <c r="AAF69" s="297"/>
      <c r="AAG69" s="297"/>
      <c r="AAH69" s="297"/>
      <c r="AAI69" s="297"/>
      <c r="AAJ69" s="297"/>
      <c r="AAK69" s="298"/>
      <c r="AAL69" s="296"/>
      <c r="AAM69" s="297"/>
      <c r="AAN69" s="297"/>
      <c r="AAO69" s="297"/>
      <c r="AAP69" s="297"/>
      <c r="AAQ69" s="297"/>
      <c r="AAR69" s="297"/>
      <c r="AAS69" s="297"/>
      <c r="AAT69" s="297"/>
      <c r="AAU69" s="297"/>
      <c r="AAV69" s="297"/>
      <c r="AAW69" s="297"/>
      <c r="AAX69" s="297"/>
      <c r="AAY69" s="297"/>
      <c r="AAZ69" s="297"/>
      <c r="ABA69" s="297"/>
      <c r="ABB69" s="297"/>
      <c r="ABC69" s="297"/>
      <c r="ABD69" s="297"/>
      <c r="ABE69" s="297"/>
      <c r="ABF69" s="297"/>
      <c r="ABG69" s="297"/>
      <c r="ABH69" s="297"/>
      <c r="ABI69" s="297"/>
      <c r="ABJ69" s="297"/>
      <c r="ABK69" s="297"/>
      <c r="ABL69" s="297"/>
      <c r="ABM69" s="297"/>
      <c r="ABN69" s="297"/>
      <c r="ABO69" s="297"/>
      <c r="ABP69" s="298"/>
      <c r="ABQ69" s="299"/>
    </row>
    <row r="70" spans="1:745" s="35" customFormat="1" ht="20.100000000000001" customHeight="1" x14ac:dyDescent="0.2">
      <c r="A70" s="37" t="str">
        <f>IF(Dateneingabe!A72=0,"zzz",Dateneingabe!A72)</f>
        <v>zzz</v>
      </c>
      <c r="B70" s="40" t="str">
        <f>IF(Dateneingabe!B72=0,"zzz",Dateneingabe!B72)</f>
        <v>zzz</v>
      </c>
      <c r="C70" s="40" t="str">
        <f>IF(Dateneingabe!C72=0,"zzz",Dateneingabe!C72)</f>
        <v>zzz</v>
      </c>
      <c r="D70" s="231">
        <f t="shared" ca="1" si="19"/>
        <v>0</v>
      </c>
      <c r="E70" s="304"/>
      <c r="F70" s="305"/>
      <c r="G70" s="305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5"/>
      <c r="S70" s="305"/>
      <c r="T70" s="305"/>
      <c r="U70" s="305"/>
      <c r="V70" s="305"/>
      <c r="W70" s="305"/>
      <c r="X70" s="305"/>
      <c r="Y70" s="305"/>
      <c r="Z70" s="305"/>
      <c r="AA70" s="305"/>
      <c r="AB70" s="305"/>
      <c r="AC70" s="305"/>
      <c r="AD70" s="305"/>
      <c r="AE70" s="305"/>
      <c r="AF70" s="305"/>
      <c r="AG70" s="305"/>
      <c r="AH70" s="305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05"/>
      <c r="AT70" s="305"/>
      <c r="AU70" s="305"/>
      <c r="AV70" s="305"/>
      <c r="AW70" s="305"/>
      <c r="AX70" s="305"/>
      <c r="AY70" s="305"/>
      <c r="AZ70" s="305"/>
      <c r="BA70" s="305"/>
      <c r="BB70" s="305"/>
      <c r="BC70" s="305"/>
      <c r="BD70" s="305"/>
      <c r="BE70" s="305"/>
      <c r="BF70" s="305"/>
      <c r="BG70" s="305"/>
      <c r="BH70" s="305"/>
      <c r="BI70" s="305"/>
      <c r="BJ70" s="305"/>
      <c r="BK70" s="305"/>
      <c r="BL70" s="305"/>
      <c r="BM70" s="305"/>
      <c r="BN70" s="305"/>
      <c r="BO70" s="305"/>
      <c r="BP70" s="305"/>
      <c r="BQ70" s="305"/>
      <c r="BR70" s="305"/>
      <c r="BS70" s="305"/>
      <c r="BT70" s="305"/>
      <c r="BU70" s="305"/>
      <c r="BV70" s="305"/>
      <c r="BW70" s="305"/>
      <c r="BX70" s="305"/>
      <c r="BY70" s="305"/>
      <c r="BZ70" s="305"/>
      <c r="CA70" s="305"/>
      <c r="CB70" s="305"/>
      <c r="CC70" s="305"/>
      <c r="CD70" s="305"/>
      <c r="CE70" s="305"/>
      <c r="CF70" s="305"/>
      <c r="CG70" s="305"/>
      <c r="CH70" s="305"/>
      <c r="CI70" s="305"/>
      <c r="CJ70" s="305"/>
      <c r="CK70" s="305"/>
      <c r="CL70" s="305"/>
      <c r="CM70" s="305"/>
      <c r="CN70" s="305"/>
      <c r="CO70" s="305"/>
      <c r="CP70" s="305"/>
      <c r="CQ70" s="305"/>
      <c r="CR70" s="305"/>
      <c r="CS70" s="305"/>
      <c r="CT70" s="305"/>
      <c r="CU70" s="305"/>
      <c r="CV70" s="305"/>
      <c r="CW70" s="305"/>
      <c r="CX70" s="305"/>
      <c r="CY70" s="305"/>
      <c r="CZ70" s="305"/>
      <c r="DA70" s="305"/>
      <c r="DB70" s="305"/>
      <c r="DC70" s="305"/>
      <c r="DD70" s="305"/>
      <c r="DE70" s="305"/>
      <c r="DF70" s="305"/>
      <c r="DG70" s="305"/>
      <c r="DH70" s="305"/>
      <c r="DI70" s="305"/>
      <c r="DJ70" s="305"/>
      <c r="DK70" s="305"/>
      <c r="DL70" s="305"/>
      <c r="DM70" s="305"/>
      <c r="DN70" s="305"/>
      <c r="DO70" s="305"/>
      <c r="DP70" s="305"/>
      <c r="DQ70" s="305"/>
      <c r="DR70" s="305"/>
      <c r="DS70" s="305"/>
      <c r="DT70" s="305"/>
      <c r="DU70" s="305"/>
      <c r="DV70" s="305"/>
      <c r="DW70" s="305"/>
      <c r="DX70" s="305"/>
      <c r="DY70" s="305"/>
      <c r="DZ70" s="305"/>
      <c r="EA70" s="305"/>
      <c r="EB70" s="305"/>
      <c r="EC70" s="305"/>
      <c r="ED70" s="305"/>
      <c r="EE70" s="305"/>
      <c r="EF70" s="305"/>
      <c r="EG70" s="305"/>
      <c r="EH70" s="305"/>
      <c r="EI70" s="305"/>
      <c r="EJ70" s="305"/>
      <c r="EK70" s="305"/>
      <c r="EL70" s="305"/>
      <c r="EM70" s="305"/>
      <c r="EN70" s="305"/>
      <c r="EO70" s="305"/>
      <c r="EP70" s="305"/>
      <c r="EQ70" s="305"/>
      <c r="ER70" s="305"/>
      <c r="ES70" s="305"/>
      <c r="ET70" s="305"/>
      <c r="EU70" s="305"/>
      <c r="EV70" s="305"/>
      <c r="EW70" s="305"/>
      <c r="EX70" s="305"/>
      <c r="EY70" s="305"/>
      <c r="EZ70" s="305"/>
      <c r="FA70" s="305"/>
      <c r="FB70" s="305"/>
      <c r="FC70" s="305"/>
      <c r="FD70" s="305"/>
      <c r="FE70" s="305"/>
      <c r="FF70" s="305"/>
      <c r="FG70" s="305"/>
      <c r="FH70" s="305"/>
      <c r="FI70" s="305"/>
      <c r="FJ70" s="305"/>
      <c r="FK70" s="305"/>
      <c r="FL70" s="305"/>
      <c r="FM70" s="305"/>
      <c r="FN70" s="305"/>
      <c r="FO70" s="305"/>
      <c r="FP70" s="305"/>
      <c r="FQ70" s="305"/>
      <c r="FR70" s="305"/>
      <c r="FS70" s="305"/>
      <c r="FT70" s="305"/>
      <c r="FU70" s="305"/>
      <c r="FV70" s="305"/>
      <c r="FW70" s="305"/>
      <c r="FX70" s="305"/>
      <c r="FY70" s="305"/>
      <c r="FZ70" s="305"/>
      <c r="GA70" s="305"/>
      <c r="GB70" s="305"/>
      <c r="GC70" s="305"/>
      <c r="GD70" s="305"/>
      <c r="GE70" s="305"/>
      <c r="GF70" s="305"/>
      <c r="GG70" s="305"/>
      <c r="GH70" s="305"/>
      <c r="GI70" s="305"/>
      <c r="GJ70" s="305"/>
      <c r="GK70" s="305"/>
      <c r="GL70" s="305"/>
      <c r="GM70" s="305"/>
      <c r="GN70" s="305"/>
      <c r="GO70" s="305"/>
      <c r="GP70" s="305"/>
      <c r="GQ70" s="305"/>
      <c r="GR70" s="305"/>
      <c r="GS70" s="305"/>
      <c r="GT70" s="305"/>
      <c r="GU70" s="305"/>
      <c r="GV70" s="305"/>
      <c r="GW70" s="305"/>
      <c r="GX70" s="305"/>
      <c r="GY70" s="305"/>
      <c r="GZ70" s="305"/>
      <c r="HA70" s="305"/>
      <c r="HB70" s="305"/>
      <c r="HC70" s="305"/>
      <c r="HD70" s="305"/>
      <c r="HE70" s="305"/>
      <c r="HF70" s="305"/>
      <c r="HG70" s="305"/>
      <c r="HH70" s="305"/>
      <c r="HI70" s="305"/>
      <c r="HJ70" s="305"/>
      <c r="HK70" s="305"/>
      <c r="HL70" s="305"/>
      <c r="HM70" s="305"/>
      <c r="HN70" s="305"/>
      <c r="HO70" s="305"/>
      <c r="HP70" s="305"/>
      <c r="HQ70" s="305"/>
      <c r="HR70" s="305"/>
      <c r="HS70" s="305"/>
      <c r="HT70" s="305"/>
      <c r="HU70" s="305"/>
      <c r="HV70" s="305"/>
      <c r="HW70" s="305"/>
      <c r="HX70" s="305"/>
      <c r="HY70" s="305"/>
      <c r="HZ70" s="305"/>
      <c r="IA70" s="305"/>
      <c r="IB70" s="305"/>
      <c r="IC70" s="305"/>
      <c r="ID70" s="305"/>
      <c r="IE70" s="305"/>
      <c r="IF70" s="305"/>
      <c r="IG70" s="305"/>
      <c r="IH70" s="305"/>
      <c r="II70" s="305"/>
      <c r="IJ70" s="305"/>
      <c r="IK70" s="305"/>
      <c r="IL70" s="305"/>
      <c r="IM70" s="305"/>
      <c r="IN70" s="305"/>
      <c r="IO70" s="305"/>
      <c r="IP70" s="305"/>
      <c r="IQ70" s="305"/>
      <c r="IR70" s="305"/>
      <c r="IS70" s="305"/>
      <c r="IT70" s="305"/>
      <c r="IU70" s="305"/>
      <c r="IV70" s="305"/>
      <c r="IW70" s="305"/>
      <c r="IX70" s="305"/>
      <c r="IY70" s="305"/>
      <c r="IZ70" s="305"/>
      <c r="JA70" s="305"/>
      <c r="JB70" s="305"/>
      <c r="JC70" s="305"/>
      <c r="JD70" s="305"/>
      <c r="JE70" s="305"/>
      <c r="JF70" s="305"/>
      <c r="JG70" s="305"/>
      <c r="JH70" s="305"/>
      <c r="JI70" s="305"/>
      <c r="JJ70" s="305"/>
      <c r="JK70" s="305"/>
      <c r="JL70" s="305"/>
      <c r="JM70" s="305"/>
      <c r="JN70" s="305"/>
      <c r="JO70" s="305"/>
      <c r="JP70" s="305"/>
      <c r="JQ70" s="305"/>
      <c r="JR70" s="305"/>
      <c r="JS70" s="305"/>
      <c r="JT70" s="305"/>
      <c r="JU70" s="305"/>
      <c r="JV70" s="305"/>
      <c r="JW70" s="305"/>
      <c r="JX70" s="305"/>
      <c r="JY70" s="305"/>
      <c r="JZ70" s="305"/>
      <c r="KA70" s="305"/>
      <c r="KB70" s="305"/>
      <c r="KC70" s="305"/>
      <c r="KD70" s="305"/>
      <c r="KE70" s="305"/>
      <c r="KF70" s="305"/>
      <c r="KG70" s="305"/>
      <c r="KH70" s="305"/>
      <c r="KI70" s="305"/>
      <c r="KJ70" s="305"/>
      <c r="KK70" s="305"/>
      <c r="KL70" s="305"/>
      <c r="KM70" s="305"/>
      <c r="KN70" s="305"/>
      <c r="KO70" s="305"/>
      <c r="KP70" s="305"/>
      <c r="KQ70" s="305"/>
      <c r="KR70" s="305"/>
      <c r="KS70" s="305"/>
      <c r="KT70" s="305"/>
      <c r="KU70" s="305"/>
      <c r="KV70" s="305"/>
      <c r="KW70" s="305"/>
      <c r="KX70" s="305"/>
      <c r="KY70" s="305"/>
      <c r="KZ70" s="305"/>
      <c r="LA70" s="305"/>
      <c r="LB70" s="305"/>
      <c r="LC70" s="305"/>
      <c r="LD70" s="305"/>
      <c r="LE70" s="305"/>
      <c r="LF70" s="305"/>
      <c r="LG70" s="305"/>
      <c r="LH70" s="305"/>
      <c r="LI70" s="305"/>
      <c r="LJ70" s="305"/>
      <c r="LK70" s="305"/>
      <c r="LL70" s="305"/>
      <c r="LM70" s="305"/>
      <c r="LN70" s="305"/>
      <c r="LO70" s="305"/>
      <c r="LP70" s="305"/>
      <c r="LQ70" s="305"/>
      <c r="LR70" s="305"/>
      <c r="LS70" s="305"/>
      <c r="LT70" s="305"/>
      <c r="LU70" s="305"/>
      <c r="LV70" s="305"/>
      <c r="LW70" s="305"/>
      <c r="LX70" s="305"/>
      <c r="LY70" s="305"/>
      <c r="LZ70" s="305"/>
      <c r="MA70" s="305"/>
      <c r="MB70" s="305"/>
      <c r="MC70" s="305"/>
      <c r="MD70" s="305"/>
      <c r="ME70" s="305"/>
      <c r="MF70" s="305"/>
      <c r="MG70" s="305"/>
      <c r="MH70" s="305"/>
      <c r="MI70" s="305"/>
      <c r="MJ70" s="305"/>
      <c r="MK70" s="305"/>
      <c r="ML70" s="305"/>
      <c r="MM70" s="305"/>
      <c r="MN70" s="305"/>
      <c r="MO70" s="305"/>
      <c r="MP70" s="305"/>
      <c r="MQ70" s="305"/>
      <c r="MR70" s="305"/>
      <c r="MS70" s="305"/>
      <c r="MT70" s="305"/>
      <c r="MU70" s="305"/>
      <c r="MV70" s="305"/>
      <c r="MW70" s="305"/>
      <c r="MX70" s="305"/>
      <c r="MY70" s="305"/>
      <c r="MZ70" s="305"/>
      <c r="NA70" s="305"/>
      <c r="NB70" s="305"/>
      <c r="NC70" s="305"/>
      <c r="ND70" s="305"/>
      <c r="NE70" s="305"/>
      <c r="NF70" s="305"/>
      <c r="NH70" s="264">
        <f>Dateneingabe!N72</f>
        <v>66</v>
      </c>
      <c r="NI70" s="306"/>
      <c r="NJ70" s="264">
        <f>Dateneingabe!K72</f>
        <v>0</v>
      </c>
      <c r="NK70" s="264">
        <f>Dateneingabe!L72</f>
        <v>0</v>
      </c>
      <c r="NL70" s="264">
        <f>Dateneingabe!M72</f>
        <v>0</v>
      </c>
      <c r="NM70" s="264">
        <f t="shared" si="20"/>
        <v>0</v>
      </c>
      <c r="NN70" s="264">
        <f t="shared" si="21"/>
        <v>0</v>
      </c>
      <c r="NO70" s="296"/>
      <c r="NP70" s="297"/>
      <c r="NQ70" s="297"/>
      <c r="NR70" s="297"/>
      <c r="NS70" s="297"/>
      <c r="NT70" s="297"/>
      <c r="NU70" s="297"/>
      <c r="NV70" s="297"/>
      <c r="NW70" s="297"/>
      <c r="NX70" s="297"/>
      <c r="NY70" s="297"/>
      <c r="NZ70" s="297"/>
      <c r="OA70" s="297"/>
      <c r="OB70" s="297"/>
      <c r="OC70" s="297"/>
      <c r="OD70" s="297"/>
      <c r="OE70" s="297"/>
      <c r="OF70" s="297"/>
      <c r="OG70" s="297"/>
      <c r="OH70" s="297"/>
      <c r="OI70" s="297"/>
      <c r="OJ70" s="297"/>
      <c r="OK70" s="297"/>
      <c r="OL70" s="297"/>
      <c r="OM70" s="297"/>
      <c r="ON70" s="297"/>
      <c r="OO70" s="297"/>
      <c r="OP70" s="297"/>
      <c r="OQ70" s="297"/>
      <c r="OR70" s="297"/>
      <c r="OS70" s="298"/>
      <c r="OT70" s="296"/>
      <c r="OU70" s="297"/>
      <c r="OV70" s="297"/>
      <c r="OW70" s="297"/>
      <c r="OX70" s="297"/>
      <c r="OY70" s="297"/>
      <c r="OZ70" s="297"/>
      <c r="PA70" s="297"/>
      <c r="PB70" s="297"/>
      <c r="PC70" s="297"/>
      <c r="PD70" s="297"/>
      <c r="PE70" s="297"/>
      <c r="PF70" s="297"/>
      <c r="PG70" s="297"/>
      <c r="PH70" s="297"/>
      <c r="PI70" s="297"/>
      <c r="PJ70" s="297"/>
      <c r="PK70" s="297"/>
      <c r="PL70" s="297"/>
      <c r="PM70" s="297"/>
      <c r="PN70" s="297"/>
      <c r="PO70" s="297"/>
      <c r="PP70" s="297"/>
      <c r="PQ70" s="297"/>
      <c r="PR70" s="297"/>
      <c r="PS70" s="297"/>
      <c r="PT70" s="297"/>
      <c r="PU70" s="297"/>
      <c r="PV70" s="298"/>
      <c r="PW70" s="296"/>
      <c r="PX70" s="297"/>
      <c r="PY70" s="297"/>
      <c r="PZ70" s="297"/>
      <c r="QA70" s="297"/>
      <c r="QB70" s="297"/>
      <c r="QC70" s="297"/>
      <c r="QD70" s="297"/>
      <c r="QE70" s="297"/>
      <c r="QF70" s="297"/>
      <c r="QG70" s="297"/>
      <c r="QH70" s="297"/>
      <c r="QI70" s="297"/>
      <c r="QJ70" s="297"/>
      <c r="QK70" s="297"/>
      <c r="QL70" s="297"/>
      <c r="QM70" s="297"/>
      <c r="QN70" s="297"/>
      <c r="QO70" s="297"/>
      <c r="QP70" s="297"/>
      <c r="QQ70" s="297"/>
      <c r="QR70" s="297"/>
      <c r="QS70" s="297"/>
      <c r="QT70" s="297"/>
      <c r="QU70" s="297"/>
      <c r="QV70" s="297"/>
      <c r="QW70" s="297"/>
      <c r="QX70" s="297"/>
      <c r="QY70" s="297"/>
      <c r="QZ70" s="297"/>
      <c r="RA70" s="298"/>
      <c r="RB70" s="296"/>
      <c r="RC70" s="297"/>
      <c r="RD70" s="297"/>
      <c r="RE70" s="297"/>
      <c r="RF70" s="297"/>
      <c r="RG70" s="297"/>
      <c r="RH70" s="297"/>
      <c r="RI70" s="297"/>
      <c r="RJ70" s="297"/>
      <c r="RK70" s="297"/>
      <c r="RL70" s="297"/>
      <c r="RM70" s="297"/>
      <c r="RN70" s="297"/>
      <c r="RO70" s="297"/>
      <c r="RP70" s="297"/>
      <c r="RQ70" s="297"/>
      <c r="RR70" s="297"/>
      <c r="RS70" s="297"/>
      <c r="RT70" s="297"/>
      <c r="RU70" s="297"/>
      <c r="RV70" s="297"/>
      <c r="RW70" s="297"/>
      <c r="RX70" s="297"/>
      <c r="RY70" s="297"/>
      <c r="RZ70" s="297"/>
      <c r="SA70" s="297"/>
      <c r="SB70" s="297"/>
      <c r="SC70" s="297"/>
      <c r="SD70" s="297"/>
      <c r="SE70" s="298"/>
      <c r="SF70" s="296"/>
      <c r="SG70" s="297"/>
      <c r="SH70" s="297"/>
      <c r="SI70" s="297"/>
      <c r="SJ70" s="297"/>
      <c r="SK70" s="297"/>
      <c r="SL70" s="297"/>
      <c r="SM70" s="297"/>
      <c r="SN70" s="297"/>
      <c r="SO70" s="297"/>
      <c r="SP70" s="297"/>
      <c r="SQ70" s="297"/>
      <c r="SR70" s="297"/>
      <c r="SS70" s="297"/>
      <c r="ST70" s="297"/>
      <c r="SU70" s="297"/>
      <c r="SV70" s="297"/>
      <c r="SW70" s="297"/>
      <c r="SX70" s="297"/>
      <c r="SY70" s="297"/>
      <c r="SZ70" s="297"/>
      <c r="TA70" s="297"/>
      <c r="TB70" s="297"/>
      <c r="TC70" s="297"/>
      <c r="TD70" s="297"/>
      <c r="TE70" s="297"/>
      <c r="TF70" s="297"/>
      <c r="TG70" s="297"/>
      <c r="TH70" s="297"/>
      <c r="TI70" s="297"/>
      <c r="TJ70" s="298"/>
      <c r="TK70" s="296"/>
      <c r="TL70" s="297"/>
      <c r="TM70" s="297"/>
      <c r="TN70" s="297"/>
      <c r="TO70" s="297"/>
      <c r="TP70" s="297"/>
      <c r="TQ70" s="297"/>
      <c r="TR70" s="297"/>
      <c r="TS70" s="297"/>
      <c r="TT70" s="297"/>
      <c r="TU70" s="297"/>
      <c r="TV70" s="297"/>
      <c r="TW70" s="297"/>
      <c r="TX70" s="297"/>
      <c r="TY70" s="297"/>
      <c r="TZ70" s="297"/>
      <c r="UA70" s="297"/>
      <c r="UB70" s="297"/>
      <c r="UC70" s="297"/>
      <c r="UD70" s="297"/>
      <c r="UE70" s="297"/>
      <c r="UF70" s="297"/>
      <c r="UG70" s="297"/>
      <c r="UH70" s="297"/>
      <c r="UI70" s="297"/>
      <c r="UJ70" s="297"/>
      <c r="UK70" s="297"/>
      <c r="UL70" s="297"/>
      <c r="UM70" s="297"/>
      <c r="UN70" s="298"/>
      <c r="UO70" s="296"/>
      <c r="UP70" s="297"/>
      <c r="UQ70" s="297"/>
      <c r="UR70" s="297"/>
      <c r="US70" s="297"/>
      <c r="UT70" s="297"/>
      <c r="UU70" s="297"/>
      <c r="UV70" s="297"/>
      <c r="UW70" s="297"/>
      <c r="UX70" s="297"/>
      <c r="UY70" s="297"/>
      <c r="UZ70" s="297"/>
      <c r="VA70" s="297"/>
      <c r="VB70" s="297"/>
      <c r="VC70" s="297"/>
      <c r="VD70" s="297"/>
      <c r="VE70" s="297"/>
      <c r="VF70" s="297"/>
      <c r="VG70" s="297"/>
      <c r="VH70" s="297"/>
      <c r="VI70" s="297"/>
      <c r="VJ70" s="297"/>
      <c r="VK70" s="297"/>
      <c r="VL70" s="297"/>
      <c r="VM70" s="297"/>
      <c r="VN70" s="297"/>
      <c r="VO70" s="297"/>
      <c r="VP70" s="297"/>
      <c r="VQ70" s="297"/>
      <c r="VR70" s="297"/>
      <c r="VS70" s="298"/>
      <c r="VT70" s="296"/>
      <c r="VU70" s="297"/>
      <c r="VV70" s="297"/>
      <c r="VW70" s="297"/>
      <c r="VX70" s="297"/>
      <c r="VY70" s="297"/>
      <c r="VZ70" s="297"/>
      <c r="WA70" s="297"/>
      <c r="WB70" s="297"/>
      <c r="WC70" s="297"/>
      <c r="WD70" s="297"/>
      <c r="WE70" s="297"/>
      <c r="WF70" s="297"/>
      <c r="WG70" s="297"/>
      <c r="WH70" s="297"/>
      <c r="WI70" s="297"/>
      <c r="WJ70" s="297"/>
      <c r="WK70" s="297"/>
      <c r="WL70" s="297"/>
      <c r="WM70" s="297"/>
      <c r="WN70" s="297"/>
      <c r="WO70" s="297"/>
      <c r="WP70" s="297"/>
      <c r="WQ70" s="297"/>
      <c r="WR70" s="297"/>
      <c r="WS70" s="297"/>
      <c r="WT70" s="297"/>
      <c r="WU70" s="297"/>
      <c r="WV70" s="297"/>
      <c r="WW70" s="297"/>
      <c r="WX70" s="298"/>
      <c r="WY70" s="296"/>
      <c r="WZ70" s="297"/>
      <c r="XA70" s="297"/>
      <c r="XB70" s="297"/>
      <c r="XC70" s="297"/>
      <c r="XD70" s="297"/>
      <c r="XE70" s="297"/>
      <c r="XF70" s="297"/>
      <c r="XG70" s="297"/>
      <c r="XH70" s="297"/>
      <c r="XI70" s="297"/>
      <c r="XJ70" s="297"/>
      <c r="XK70" s="297"/>
      <c r="XL70" s="297"/>
      <c r="XM70" s="297"/>
      <c r="XN70" s="297"/>
      <c r="XO70" s="297"/>
      <c r="XP70" s="297"/>
      <c r="XQ70" s="297"/>
      <c r="XR70" s="297"/>
      <c r="XS70" s="297"/>
      <c r="XT70" s="297"/>
      <c r="XU70" s="297"/>
      <c r="XV70" s="297"/>
      <c r="XW70" s="297"/>
      <c r="XX70" s="297"/>
      <c r="XY70" s="297"/>
      <c r="XZ70" s="297"/>
      <c r="YA70" s="297"/>
      <c r="YB70" s="298"/>
      <c r="YC70" s="296"/>
      <c r="YD70" s="297"/>
      <c r="YE70" s="297"/>
      <c r="YF70" s="297"/>
      <c r="YG70" s="297"/>
      <c r="YH70" s="297"/>
      <c r="YI70" s="297"/>
      <c r="YJ70" s="297"/>
      <c r="YK70" s="297"/>
      <c r="YL70" s="297"/>
      <c r="YM70" s="297"/>
      <c r="YN70" s="297"/>
      <c r="YO70" s="297"/>
      <c r="YP70" s="297"/>
      <c r="YQ70" s="297"/>
      <c r="YR70" s="297"/>
      <c r="YS70" s="297"/>
      <c r="YT70" s="297"/>
      <c r="YU70" s="297"/>
      <c r="YV70" s="297"/>
      <c r="YW70" s="297"/>
      <c r="YX70" s="297"/>
      <c r="YY70" s="297"/>
      <c r="YZ70" s="297"/>
      <c r="ZA70" s="297"/>
      <c r="ZB70" s="297"/>
      <c r="ZC70" s="297"/>
      <c r="ZD70" s="297"/>
      <c r="ZE70" s="297"/>
      <c r="ZF70" s="297"/>
      <c r="ZG70" s="298"/>
      <c r="ZH70" s="296"/>
      <c r="ZI70" s="297"/>
      <c r="ZJ70" s="297"/>
      <c r="ZK70" s="297"/>
      <c r="ZL70" s="297"/>
      <c r="ZM70" s="297"/>
      <c r="ZN70" s="297"/>
      <c r="ZO70" s="297"/>
      <c r="ZP70" s="297"/>
      <c r="ZQ70" s="297"/>
      <c r="ZR70" s="297"/>
      <c r="ZS70" s="297"/>
      <c r="ZT70" s="297"/>
      <c r="ZU70" s="297"/>
      <c r="ZV70" s="297"/>
      <c r="ZW70" s="297"/>
      <c r="ZX70" s="297"/>
      <c r="ZY70" s="297"/>
      <c r="ZZ70" s="297"/>
      <c r="AAA70" s="297"/>
      <c r="AAB70" s="297"/>
      <c r="AAC70" s="297"/>
      <c r="AAD70" s="297"/>
      <c r="AAE70" s="297"/>
      <c r="AAF70" s="297"/>
      <c r="AAG70" s="297"/>
      <c r="AAH70" s="297"/>
      <c r="AAI70" s="297"/>
      <c r="AAJ70" s="297"/>
      <c r="AAK70" s="298"/>
      <c r="AAL70" s="296"/>
      <c r="AAM70" s="297"/>
      <c r="AAN70" s="297"/>
      <c r="AAO70" s="297"/>
      <c r="AAP70" s="297"/>
      <c r="AAQ70" s="297"/>
      <c r="AAR70" s="297"/>
      <c r="AAS70" s="297"/>
      <c r="AAT70" s="297"/>
      <c r="AAU70" s="297"/>
      <c r="AAV70" s="297"/>
      <c r="AAW70" s="297"/>
      <c r="AAX70" s="297"/>
      <c r="AAY70" s="297"/>
      <c r="AAZ70" s="297"/>
      <c r="ABA70" s="297"/>
      <c r="ABB70" s="297"/>
      <c r="ABC70" s="297"/>
      <c r="ABD70" s="297"/>
      <c r="ABE70" s="297"/>
      <c r="ABF70" s="297"/>
      <c r="ABG70" s="297"/>
      <c r="ABH70" s="297"/>
      <c r="ABI70" s="297"/>
      <c r="ABJ70" s="297"/>
      <c r="ABK70" s="297"/>
      <c r="ABL70" s="297"/>
      <c r="ABM70" s="297"/>
      <c r="ABN70" s="297"/>
      <c r="ABO70" s="297"/>
      <c r="ABP70" s="298"/>
      <c r="ABQ70" s="299"/>
    </row>
    <row r="71" spans="1:745" s="35" customFormat="1" ht="20.100000000000001" customHeight="1" x14ac:dyDescent="0.2">
      <c r="A71" s="37" t="str">
        <f>IF(Dateneingabe!A73=0,"zzz",Dateneingabe!A73)</f>
        <v>zzz</v>
      </c>
      <c r="B71" s="40" t="str">
        <f>IF(Dateneingabe!B73=0,"zzz",Dateneingabe!B73)</f>
        <v>zzz</v>
      </c>
      <c r="C71" s="40" t="str">
        <f>IF(Dateneingabe!C73=0,"zzz",Dateneingabe!C73)</f>
        <v>zzz</v>
      </c>
      <c r="D71" s="231">
        <f t="shared" ca="1" si="19"/>
        <v>0</v>
      </c>
      <c r="E71" s="304"/>
      <c r="F71" s="305"/>
      <c r="G71" s="305"/>
      <c r="H71" s="305"/>
      <c r="I71" s="305"/>
      <c r="J71" s="305"/>
      <c r="K71" s="305"/>
      <c r="L71" s="305"/>
      <c r="M71" s="305"/>
      <c r="N71" s="305"/>
      <c r="O71" s="305"/>
      <c r="P71" s="305"/>
      <c r="Q71" s="305"/>
      <c r="R71" s="305"/>
      <c r="S71" s="305"/>
      <c r="T71" s="305"/>
      <c r="U71" s="305"/>
      <c r="V71" s="305"/>
      <c r="W71" s="305"/>
      <c r="X71" s="305"/>
      <c r="Y71" s="305"/>
      <c r="Z71" s="305"/>
      <c r="AA71" s="305"/>
      <c r="AB71" s="305"/>
      <c r="AC71" s="305"/>
      <c r="AD71" s="305"/>
      <c r="AE71" s="305"/>
      <c r="AF71" s="305"/>
      <c r="AG71" s="305"/>
      <c r="AH71" s="305"/>
      <c r="AI71" s="305"/>
      <c r="AJ71" s="305"/>
      <c r="AK71" s="305"/>
      <c r="AL71" s="305"/>
      <c r="AM71" s="305"/>
      <c r="AN71" s="305"/>
      <c r="AO71" s="305"/>
      <c r="AP71" s="305"/>
      <c r="AQ71" s="305"/>
      <c r="AR71" s="305"/>
      <c r="AS71" s="305"/>
      <c r="AT71" s="305"/>
      <c r="AU71" s="305"/>
      <c r="AV71" s="305"/>
      <c r="AW71" s="305"/>
      <c r="AX71" s="305"/>
      <c r="AY71" s="305"/>
      <c r="AZ71" s="305"/>
      <c r="BA71" s="305"/>
      <c r="BB71" s="305"/>
      <c r="BC71" s="305"/>
      <c r="BD71" s="305"/>
      <c r="BE71" s="305"/>
      <c r="BF71" s="305"/>
      <c r="BG71" s="305"/>
      <c r="BH71" s="305"/>
      <c r="BI71" s="305"/>
      <c r="BJ71" s="305"/>
      <c r="BK71" s="305"/>
      <c r="BL71" s="305"/>
      <c r="BM71" s="305"/>
      <c r="BN71" s="305"/>
      <c r="BO71" s="305"/>
      <c r="BP71" s="305"/>
      <c r="BQ71" s="305"/>
      <c r="BR71" s="305"/>
      <c r="BS71" s="305"/>
      <c r="BT71" s="305"/>
      <c r="BU71" s="305"/>
      <c r="BV71" s="305"/>
      <c r="BW71" s="305"/>
      <c r="BX71" s="305"/>
      <c r="BY71" s="305"/>
      <c r="BZ71" s="305"/>
      <c r="CA71" s="305"/>
      <c r="CB71" s="305"/>
      <c r="CC71" s="305"/>
      <c r="CD71" s="305"/>
      <c r="CE71" s="305"/>
      <c r="CF71" s="305"/>
      <c r="CG71" s="305"/>
      <c r="CH71" s="305"/>
      <c r="CI71" s="305"/>
      <c r="CJ71" s="305"/>
      <c r="CK71" s="305"/>
      <c r="CL71" s="305"/>
      <c r="CM71" s="305"/>
      <c r="CN71" s="305"/>
      <c r="CO71" s="305"/>
      <c r="CP71" s="305"/>
      <c r="CQ71" s="305"/>
      <c r="CR71" s="305"/>
      <c r="CS71" s="305"/>
      <c r="CT71" s="305"/>
      <c r="CU71" s="305"/>
      <c r="CV71" s="305"/>
      <c r="CW71" s="305"/>
      <c r="CX71" s="305"/>
      <c r="CY71" s="305"/>
      <c r="CZ71" s="305"/>
      <c r="DA71" s="305"/>
      <c r="DB71" s="305"/>
      <c r="DC71" s="305"/>
      <c r="DD71" s="305"/>
      <c r="DE71" s="305"/>
      <c r="DF71" s="305"/>
      <c r="DG71" s="305"/>
      <c r="DH71" s="305"/>
      <c r="DI71" s="305"/>
      <c r="DJ71" s="305"/>
      <c r="DK71" s="305"/>
      <c r="DL71" s="305"/>
      <c r="DM71" s="305"/>
      <c r="DN71" s="305"/>
      <c r="DO71" s="305"/>
      <c r="DP71" s="305"/>
      <c r="DQ71" s="305"/>
      <c r="DR71" s="305"/>
      <c r="DS71" s="305"/>
      <c r="DT71" s="305"/>
      <c r="DU71" s="305"/>
      <c r="DV71" s="305"/>
      <c r="DW71" s="305"/>
      <c r="DX71" s="305"/>
      <c r="DY71" s="305"/>
      <c r="DZ71" s="305"/>
      <c r="EA71" s="305"/>
      <c r="EB71" s="305"/>
      <c r="EC71" s="305"/>
      <c r="ED71" s="305"/>
      <c r="EE71" s="305"/>
      <c r="EF71" s="305"/>
      <c r="EG71" s="305"/>
      <c r="EH71" s="305"/>
      <c r="EI71" s="305"/>
      <c r="EJ71" s="305"/>
      <c r="EK71" s="305"/>
      <c r="EL71" s="305"/>
      <c r="EM71" s="305"/>
      <c r="EN71" s="305"/>
      <c r="EO71" s="305"/>
      <c r="EP71" s="305"/>
      <c r="EQ71" s="305"/>
      <c r="ER71" s="305"/>
      <c r="ES71" s="305"/>
      <c r="ET71" s="305"/>
      <c r="EU71" s="305"/>
      <c r="EV71" s="305"/>
      <c r="EW71" s="305"/>
      <c r="EX71" s="305"/>
      <c r="EY71" s="305"/>
      <c r="EZ71" s="305"/>
      <c r="FA71" s="305"/>
      <c r="FB71" s="305"/>
      <c r="FC71" s="305"/>
      <c r="FD71" s="305"/>
      <c r="FE71" s="305"/>
      <c r="FF71" s="305"/>
      <c r="FG71" s="305"/>
      <c r="FH71" s="305"/>
      <c r="FI71" s="305"/>
      <c r="FJ71" s="305"/>
      <c r="FK71" s="305"/>
      <c r="FL71" s="305"/>
      <c r="FM71" s="305"/>
      <c r="FN71" s="305"/>
      <c r="FO71" s="305"/>
      <c r="FP71" s="305"/>
      <c r="FQ71" s="305"/>
      <c r="FR71" s="305"/>
      <c r="FS71" s="305"/>
      <c r="FT71" s="305"/>
      <c r="FU71" s="305"/>
      <c r="FV71" s="305"/>
      <c r="FW71" s="305"/>
      <c r="FX71" s="305"/>
      <c r="FY71" s="305"/>
      <c r="FZ71" s="305"/>
      <c r="GA71" s="305"/>
      <c r="GB71" s="305"/>
      <c r="GC71" s="305"/>
      <c r="GD71" s="305"/>
      <c r="GE71" s="305"/>
      <c r="GF71" s="305"/>
      <c r="GG71" s="305"/>
      <c r="GH71" s="305"/>
      <c r="GI71" s="305"/>
      <c r="GJ71" s="305"/>
      <c r="GK71" s="305"/>
      <c r="GL71" s="305"/>
      <c r="GM71" s="305"/>
      <c r="GN71" s="305"/>
      <c r="GO71" s="305"/>
      <c r="GP71" s="305"/>
      <c r="GQ71" s="305"/>
      <c r="GR71" s="305"/>
      <c r="GS71" s="305"/>
      <c r="GT71" s="305"/>
      <c r="GU71" s="305"/>
      <c r="GV71" s="305"/>
      <c r="GW71" s="305"/>
      <c r="GX71" s="305"/>
      <c r="GY71" s="305"/>
      <c r="GZ71" s="305"/>
      <c r="HA71" s="305"/>
      <c r="HB71" s="305"/>
      <c r="HC71" s="305"/>
      <c r="HD71" s="305"/>
      <c r="HE71" s="305"/>
      <c r="HF71" s="305"/>
      <c r="HG71" s="305"/>
      <c r="HH71" s="305"/>
      <c r="HI71" s="305"/>
      <c r="HJ71" s="305"/>
      <c r="HK71" s="305"/>
      <c r="HL71" s="305"/>
      <c r="HM71" s="305"/>
      <c r="HN71" s="305"/>
      <c r="HO71" s="305"/>
      <c r="HP71" s="305"/>
      <c r="HQ71" s="305"/>
      <c r="HR71" s="305"/>
      <c r="HS71" s="305"/>
      <c r="HT71" s="305"/>
      <c r="HU71" s="305"/>
      <c r="HV71" s="305"/>
      <c r="HW71" s="305"/>
      <c r="HX71" s="305"/>
      <c r="HY71" s="305"/>
      <c r="HZ71" s="305"/>
      <c r="IA71" s="305"/>
      <c r="IB71" s="305"/>
      <c r="IC71" s="305"/>
      <c r="ID71" s="305"/>
      <c r="IE71" s="305"/>
      <c r="IF71" s="305"/>
      <c r="IG71" s="305"/>
      <c r="IH71" s="305"/>
      <c r="II71" s="305"/>
      <c r="IJ71" s="305"/>
      <c r="IK71" s="305"/>
      <c r="IL71" s="305"/>
      <c r="IM71" s="305"/>
      <c r="IN71" s="305"/>
      <c r="IO71" s="305"/>
      <c r="IP71" s="305"/>
      <c r="IQ71" s="305"/>
      <c r="IR71" s="305"/>
      <c r="IS71" s="305"/>
      <c r="IT71" s="305"/>
      <c r="IU71" s="305"/>
      <c r="IV71" s="305"/>
      <c r="IW71" s="305"/>
      <c r="IX71" s="305"/>
      <c r="IY71" s="305"/>
      <c r="IZ71" s="305"/>
      <c r="JA71" s="305"/>
      <c r="JB71" s="305"/>
      <c r="JC71" s="305"/>
      <c r="JD71" s="305"/>
      <c r="JE71" s="305"/>
      <c r="JF71" s="305"/>
      <c r="JG71" s="305"/>
      <c r="JH71" s="305"/>
      <c r="JI71" s="305"/>
      <c r="JJ71" s="305"/>
      <c r="JK71" s="305"/>
      <c r="JL71" s="305"/>
      <c r="JM71" s="305"/>
      <c r="JN71" s="305"/>
      <c r="JO71" s="305"/>
      <c r="JP71" s="305"/>
      <c r="JQ71" s="305"/>
      <c r="JR71" s="305"/>
      <c r="JS71" s="305"/>
      <c r="JT71" s="305"/>
      <c r="JU71" s="305"/>
      <c r="JV71" s="305"/>
      <c r="JW71" s="305"/>
      <c r="JX71" s="305"/>
      <c r="JY71" s="305"/>
      <c r="JZ71" s="305"/>
      <c r="KA71" s="305"/>
      <c r="KB71" s="305"/>
      <c r="KC71" s="305"/>
      <c r="KD71" s="305"/>
      <c r="KE71" s="305"/>
      <c r="KF71" s="305"/>
      <c r="KG71" s="305"/>
      <c r="KH71" s="305"/>
      <c r="KI71" s="305"/>
      <c r="KJ71" s="305"/>
      <c r="KK71" s="305"/>
      <c r="KL71" s="305"/>
      <c r="KM71" s="305"/>
      <c r="KN71" s="305"/>
      <c r="KO71" s="305"/>
      <c r="KP71" s="305"/>
      <c r="KQ71" s="305"/>
      <c r="KR71" s="305"/>
      <c r="KS71" s="305"/>
      <c r="KT71" s="305"/>
      <c r="KU71" s="305"/>
      <c r="KV71" s="305"/>
      <c r="KW71" s="305"/>
      <c r="KX71" s="305"/>
      <c r="KY71" s="305"/>
      <c r="KZ71" s="305"/>
      <c r="LA71" s="305"/>
      <c r="LB71" s="305"/>
      <c r="LC71" s="305"/>
      <c r="LD71" s="305"/>
      <c r="LE71" s="305"/>
      <c r="LF71" s="305"/>
      <c r="LG71" s="305"/>
      <c r="LH71" s="305"/>
      <c r="LI71" s="305"/>
      <c r="LJ71" s="305"/>
      <c r="LK71" s="305"/>
      <c r="LL71" s="305"/>
      <c r="LM71" s="305"/>
      <c r="LN71" s="305"/>
      <c r="LO71" s="305"/>
      <c r="LP71" s="305"/>
      <c r="LQ71" s="305"/>
      <c r="LR71" s="305"/>
      <c r="LS71" s="305"/>
      <c r="LT71" s="305"/>
      <c r="LU71" s="305"/>
      <c r="LV71" s="305"/>
      <c r="LW71" s="305"/>
      <c r="LX71" s="305"/>
      <c r="LY71" s="305"/>
      <c r="LZ71" s="305"/>
      <c r="MA71" s="305"/>
      <c r="MB71" s="305"/>
      <c r="MC71" s="305"/>
      <c r="MD71" s="305"/>
      <c r="ME71" s="305"/>
      <c r="MF71" s="305"/>
      <c r="MG71" s="305"/>
      <c r="MH71" s="305"/>
      <c r="MI71" s="305"/>
      <c r="MJ71" s="305"/>
      <c r="MK71" s="305"/>
      <c r="ML71" s="305"/>
      <c r="MM71" s="305"/>
      <c r="MN71" s="305"/>
      <c r="MO71" s="305"/>
      <c r="MP71" s="305"/>
      <c r="MQ71" s="305"/>
      <c r="MR71" s="305"/>
      <c r="MS71" s="305"/>
      <c r="MT71" s="305"/>
      <c r="MU71" s="305"/>
      <c r="MV71" s="305"/>
      <c r="MW71" s="305"/>
      <c r="MX71" s="305"/>
      <c r="MY71" s="305"/>
      <c r="MZ71" s="305"/>
      <c r="NA71" s="305"/>
      <c r="NB71" s="305"/>
      <c r="NC71" s="305"/>
      <c r="ND71" s="305"/>
      <c r="NE71" s="305"/>
      <c r="NF71" s="305"/>
      <c r="NH71" s="264">
        <f>Dateneingabe!N73</f>
        <v>67</v>
      </c>
      <c r="NI71" s="306"/>
      <c r="NJ71" s="264">
        <f>Dateneingabe!K73</f>
        <v>0</v>
      </c>
      <c r="NK71" s="264">
        <f>Dateneingabe!L73</f>
        <v>0</v>
      </c>
      <c r="NL71" s="264">
        <f>Dateneingabe!M73</f>
        <v>0</v>
      </c>
      <c r="NM71" s="264">
        <f t="shared" si="20"/>
        <v>0</v>
      </c>
      <c r="NN71" s="264">
        <f t="shared" si="21"/>
        <v>0</v>
      </c>
      <c r="NO71" s="296"/>
      <c r="NP71" s="297"/>
      <c r="NQ71" s="297"/>
      <c r="NR71" s="297"/>
      <c r="NS71" s="297"/>
      <c r="NT71" s="297"/>
      <c r="NU71" s="297"/>
      <c r="NV71" s="297"/>
      <c r="NW71" s="297"/>
      <c r="NX71" s="297"/>
      <c r="NY71" s="297"/>
      <c r="NZ71" s="297"/>
      <c r="OA71" s="297"/>
      <c r="OB71" s="297"/>
      <c r="OC71" s="297"/>
      <c r="OD71" s="297"/>
      <c r="OE71" s="297"/>
      <c r="OF71" s="297"/>
      <c r="OG71" s="297"/>
      <c r="OH71" s="297"/>
      <c r="OI71" s="297"/>
      <c r="OJ71" s="297"/>
      <c r="OK71" s="297"/>
      <c r="OL71" s="297"/>
      <c r="OM71" s="297"/>
      <c r="ON71" s="297"/>
      <c r="OO71" s="297"/>
      <c r="OP71" s="297"/>
      <c r="OQ71" s="297"/>
      <c r="OR71" s="297"/>
      <c r="OS71" s="298"/>
      <c r="OT71" s="296"/>
      <c r="OU71" s="297"/>
      <c r="OV71" s="297"/>
      <c r="OW71" s="297"/>
      <c r="OX71" s="297"/>
      <c r="OY71" s="297"/>
      <c r="OZ71" s="297"/>
      <c r="PA71" s="297"/>
      <c r="PB71" s="297"/>
      <c r="PC71" s="297"/>
      <c r="PD71" s="297"/>
      <c r="PE71" s="297"/>
      <c r="PF71" s="297"/>
      <c r="PG71" s="297"/>
      <c r="PH71" s="297"/>
      <c r="PI71" s="297"/>
      <c r="PJ71" s="297"/>
      <c r="PK71" s="297"/>
      <c r="PL71" s="297"/>
      <c r="PM71" s="297"/>
      <c r="PN71" s="297"/>
      <c r="PO71" s="297"/>
      <c r="PP71" s="297"/>
      <c r="PQ71" s="297"/>
      <c r="PR71" s="297"/>
      <c r="PS71" s="297"/>
      <c r="PT71" s="297"/>
      <c r="PU71" s="297"/>
      <c r="PV71" s="298"/>
      <c r="PW71" s="296"/>
      <c r="PX71" s="297"/>
      <c r="PY71" s="297"/>
      <c r="PZ71" s="297"/>
      <c r="QA71" s="297"/>
      <c r="QB71" s="297"/>
      <c r="QC71" s="297"/>
      <c r="QD71" s="297"/>
      <c r="QE71" s="297"/>
      <c r="QF71" s="297"/>
      <c r="QG71" s="297"/>
      <c r="QH71" s="297"/>
      <c r="QI71" s="297"/>
      <c r="QJ71" s="297"/>
      <c r="QK71" s="297"/>
      <c r="QL71" s="297"/>
      <c r="QM71" s="297"/>
      <c r="QN71" s="297"/>
      <c r="QO71" s="297"/>
      <c r="QP71" s="297"/>
      <c r="QQ71" s="297"/>
      <c r="QR71" s="297"/>
      <c r="QS71" s="297"/>
      <c r="QT71" s="297"/>
      <c r="QU71" s="297"/>
      <c r="QV71" s="297"/>
      <c r="QW71" s="297"/>
      <c r="QX71" s="297"/>
      <c r="QY71" s="297"/>
      <c r="QZ71" s="297"/>
      <c r="RA71" s="298"/>
      <c r="RB71" s="296"/>
      <c r="RC71" s="297"/>
      <c r="RD71" s="297"/>
      <c r="RE71" s="297"/>
      <c r="RF71" s="297"/>
      <c r="RG71" s="297"/>
      <c r="RH71" s="297"/>
      <c r="RI71" s="297"/>
      <c r="RJ71" s="297"/>
      <c r="RK71" s="297"/>
      <c r="RL71" s="297"/>
      <c r="RM71" s="297"/>
      <c r="RN71" s="297"/>
      <c r="RO71" s="297"/>
      <c r="RP71" s="297"/>
      <c r="RQ71" s="297"/>
      <c r="RR71" s="297"/>
      <c r="RS71" s="297"/>
      <c r="RT71" s="297"/>
      <c r="RU71" s="297"/>
      <c r="RV71" s="297"/>
      <c r="RW71" s="297"/>
      <c r="RX71" s="297"/>
      <c r="RY71" s="297"/>
      <c r="RZ71" s="297"/>
      <c r="SA71" s="297"/>
      <c r="SB71" s="297"/>
      <c r="SC71" s="297"/>
      <c r="SD71" s="297"/>
      <c r="SE71" s="298"/>
      <c r="SF71" s="296"/>
      <c r="SG71" s="297"/>
      <c r="SH71" s="297"/>
      <c r="SI71" s="297"/>
      <c r="SJ71" s="297"/>
      <c r="SK71" s="297"/>
      <c r="SL71" s="297"/>
      <c r="SM71" s="297"/>
      <c r="SN71" s="297"/>
      <c r="SO71" s="297"/>
      <c r="SP71" s="297"/>
      <c r="SQ71" s="297"/>
      <c r="SR71" s="297"/>
      <c r="SS71" s="297"/>
      <c r="ST71" s="297"/>
      <c r="SU71" s="297"/>
      <c r="SV71" s="297"/>
      <c r="SW71" s="297"/>
      <c r="SX71" s="297"/>
      <c r="SY71" s="297"/>
      <c r="SZ71" s="297"/>
      <c r="TA71" s="297"/>
      <c r="TB71" s="297"/>
      <c r="TC71" s="297"/>
      <c r="TD71" s="297"/>
      <c r="TE71" s="297"/>
      <c r="TF71" s="297"/>
      <c r="TG71" s="297"/>
      <c r="TH71" s="297"/>
      <c r="TI71" s="297"/>
      <c r="TJ71" s="298"/>
      <c r="TK71" s="296"/>
      <c r="TL71" s="297"/>
      <c r="TM71" s="297"/>
      <c r="TN71" s="297"/>
      <c r="TO71" s="297"/>
      <c r="TP71" s="297"/>
      <c r="TQ71" s="297"/>
      <c r="TR71" s="297"/>
      <c r="TS71" s="297"/>
      <c r="TT71" s="297"/>
      <c r="TU71" s="297"/>
      <c r="TV71" s="297"/>
      <c r="TW71" s="297"/>
      <c r="TX71" s="297"/>
      <c r="TY71" s="297"/>
      <c r="TZ71" s="297"/>
      <c r="UA71" s="297"/>
      <c r="UB71" s="297"/>
      <c r="UC71" s="297"/>
      <c r="UD71" s="297"/>
      <c r="UE71" s="297"/>
      <c r="UF71" s="297"/>
      <c r="UG71" s="297"/>
      <c r="UH71" s="297"/>
      <c r="UI71" s="297"/>
      <c r="UJ71" s="297"/>
      <c r="UK71" s="297"/>
      <c r="UL71" s="297"/>
      <c r="UM71" s="297"/>
      <c r="UN71" s="298"/>
      <c r="UO71" s="296"/>
      <c r="UP71" s="297"/>
      <c r="UQ71" s="297"/>
      <c r="UR71" s="297"/>
      <c r="US71" s="297"/>
      <c r="UT71" s="297"/>
      <c r="UU71" s="297"/>
      <c r="UV71" s="297"/>
      <c r="UW71" s="297"/>
      <c r="UX71" s="297"/>
      <c r="UY71" s="297"/>
      <c r="UZ71" s="297"/>
      <c r="VA71" s="297"/>
      <c r="VB71" s="297"/>
      <c r="VC71" s="297"/>
      <c r="VD71" s="297"/>
      <c r="VE71" s="297"/>
      <c r="VF71" s="297"/>
      <c r="VG71" s="297"/>
      <c r="VH71" s="297"/>
      <c r="VI71" s="297"/>
      <c r="VJ71" s="297"/>
      <c r="VK71" s="297"/>
      <c r="VL71" s="297"/>
      <c r="VM71" s="297"/>
      <c r="VN71" s="297"/>
      <c r="VO71" s="297"/>
      <c r="VP71" s="297"/>
      <c r="VQ71" s="297"/>
      <c r="VR71" s="297"/>
      <c r="VS71" s="298"/>
      <c r="VT71" s="296"/>
      <c r="VU71" s="297"/>
      <c r="VV71" s="297"/>
      <c r="VW71" s="297"/>
      <c r="VX71" s="297"/>
      <c r="VY71" s="297"/>
      <c r="VZ71" s="297"/>
      <c r="WA71" s="297"/>
      <c r="WB71" s="297"/>
      <c r="WC71" s="297"/>
      <c r="WD71" s="297"/>
      <c r="WE71" s="297"/>
      <c r="WF71" s="297"/>
      <c r="WG71" s="297"/>
      <c r="WH71" s="297"/>
      <c r="WI71" s="297"/>
      <c r="WJ71" s="297"/>
      <c r="WK71" s="297"/>
      <c r="WL71" s="297"/>
      <c r="WM71" s="297"/>
      <c r="WN71" s="297"/>
      <c r="WO71" s="297"/>
      <c r="WP71" s="297"/>
      <c r="WQ71" s="297"/>
      <c r="WR71" s="297"/>
      <c r="WS71" s="297"/>
      <c r="WT71" s="297"/>
      <c r="WU71" s="297"/>
      <c r="WV71" s="297"/>
      <c r="WW71" s="297"/>
      <c r="WX71" s="298"/>
      <c r="WY71" s="296"/>
      <c r="WZ71" s="297"/>
      <c r="XA71" s="297"/>
      <c r="XB71" s="297"/>
      <c r="XC71" s="297"/>
      <c r="XD71" s="297"/>
      <c r="XE71" s="297"/>
      <c r="XF71" s="297"/>
      <c r="XG71" s="297"/>
      <c r="XH71" s="297"/>
      <c r="XI71" s="297"/>
      <c r="XJ71" s="297"/>
      <c r="XK71" s="297"/>
      <c r="XL71" s="297"/>
      <c r="XM71" s="297"/>
      <c r="XN71" s="297"/>
      <c r="XO71" s="297"/>
      <c r="XP71" s="297"/>
      <c r="XQ71" s="297"/>
      <c r="XR71" s="297"/>
      <c r="XS71" s="297"/>
      <c r="XT71" s="297"/>
      <c r="XU71" s="297"/>
      <c r="XV71" s="297"/>
      <c r="XW71" s="297"/>
      <c r="XX71" s="297"/>
      <c r="XY71" s="297"/>
      <c r="XZ71" s="297"/>
      <c r="YA71" s="297"/>
      <c r="YB71" s="298"/>
      <c r="YC71" s="296"/>
      <c r="YD71" s="297"/>
      <c r="YE71" s="297"/>
      <c r="YF71" s="297"/>
      <c r="YG71" s="297"/>
      <c r="YH71" s="297"/>
      <c r="YI71" s="297"/>
      <c r="YJ71" s="297"/>
      <c r="YK71" s="297"/>
      <c r="YL71" s="297"/>
      <c r="YM71" s="297"/>
      <c r="YN71" s="297"/>
      <c r="YO71" s="297"/>
      <c r="YP71" s="297"/>
      <c r="YQ71" s="297"/>
      <c r="YR71" s="297"/>
      <c r="YS71" s="297"/>
      <c r="YT71" s="297"/>
      <c r="YU71" s="297"/>
      <c r="YV71" s="297"/>
      <c r="YW71" s="297"/>
      <c r="YX71" s="297"/>
      <c r="YY71" s="297"/>
      <c r="YZ71" s="297"/>
      <c r="ZA71" s="297"/>
      <c r="ZB71" s="297"/>
      <c r="ZC71" s="297"/>
      <c r="ZD71" s="297"/>
      <c r="ZE71" s="297"/>
      <c r="ZF71" s="297"/>
      <c r="ZG71" s="298"/>
      <c r="ZH71" s="296"/>
      <c r="ZI71" s="297"/>
      <c r="ZJ71" s="297"/>
      <c r="ZK71" s="297"/>
      <c r="ZL71" s="297"/>
      <c r="ZM71" s="297"/>
      <c r="ZN71" s="297"/>
      <c r="ZO71" s="297"/>
      <c r="ZP71" s="297"/>
      <c r="ZQ71" s="297"/>
      <c r="ZR71" s="297"/>
      <c r="ZS71" s="297"/>
      <c r="ZT71" s="297"/>
      <c r="ZU71" s="297"/>
      <c r="ZV71" s="297"/>
      <c r="ZW71" s="297"/>
      <c r="ZX71" s="297"/>
      <c r="ZY71" s="297"/>
      <c r="ZZ71" s="297"/>
      <c r="AAA71" s="297"/>
      <c r="AAB71" s="297"/>
      <c r="AAC71" s="297"/>
      <c r="AAD71" s="297"/>
      <c r="AAE71" s="297"/>
      <c r="AAF71" s="297"/>
      <c r="AAG71" s="297"/>
      <c r="AAH71" s="297"/>
      <c r="AAI71" s="297"/>
      <c r="AAJ71" s="297"/>
      <c r="AAK71" s="298"/>
      <c r="AAL71" s="296"/>
      <c r="AAM71" s="297"/>
      <c r="AAN71" s="297"/>
      <c r="AAO71" s="297"/>
      <c r="AAP71" s="297"/>
      <c r="AAQ71" s="297"/>
      <c r="AAR71" s="297"/>
      <c r="AAS71" s="297"/>
      <c r="AAT71" s="297"/>
      <c r="AAU71" s="297"/>
      <c r="AAV71" s="297"/>
      <c r="AAW71" s="297"/>
      <c r="AAX71" s="297"/>
      <c r="AAY71" s="297"/>
      <c r="AAZ71" s="297"/>
      <c r="ABA71" s="297"/>
      <c r="ABB71" s="297"/>
      <c r="ABC71" s="297"/>
      <c r="ABD71" s="297"/>
      <c r="ABE71" s="297"/>
      <c r="ABF71" s="297"/>
      <c r="ABG71" s="297"/>
      <c r="ABH71" s="297"/>
      <c r="ABI71" s="297"/>
      <c r="ABJ71" s="297"/>
      <c r="ABK71" s="297"/>
      <c r="ABL71" s="297"/>
      <c r="ABM71" s="297"/>
      <c r="ABN71" s="297"/>
      <c r="ABO71" s="297"/>
      <c r="ABP71" s="298"/>
      <c r="ABQ71" s="299"/>
    </row>
    <row r="72" spans="1:745" s="35" customFormat="1" ht="20.100000000000001" customHeight="1" x14ac:dyDescent="0.2">
      <c r="A72" s="37" t="str">
        <f>IF(Dateneingabe!A74=0,"zzz",Dateneingabe!A74)</f>
        <v>zzz</v>
      </c>
      <c r="B72" s="40" t="str">
        <f>IF(Dateneingabe!B74=0,"zzz",Dateneingabe!B74)</f>
        <v>zzz</v>
      </c>
      <c r="C72" s="40" t="str">
        <f>IF(Dateneingabe!C74=0,"zzz",Dateneingabe!C74)</f>
        <v>zzz</v>
      </c>
      <c r="D72" s="231">
        <f t="shared" ca="1" si="19"/>
        <v>0</v>
      </c>
      <c r="E72" s="304"/>
      <c r="F72" s="305"/>
      <c r="G72" s="305"/>
      <c r="H72" s="305"/>
      <c r="I72" s="305"/>
      <c r="J72" s="305"/>
      <c r="K72" s="305"/>
      <c r="L72" s="305"/>
      <c r="M72" s="305"/>
      <c r="N72" s="305"/>
      <c r="O72" s="305"/>
      <c r="P72" s="305"/>
      <c r="Q72" s="305"/>
      <c r="R72" s="305"/>
      <c r="S72" s="305"/>
      <c r="T72" s="305"/>
      <c r="U72" s="305"/>
      <c r="V72" s="305"/>
      <c r="W72" s="305"/>
      <c r="X72" s="305"/>
      <c r="Y72" s="305"/>
      <c r="Z72" s="305"/>
      <c r="AA72" s="305"/>
      <c r="AB72" s="305"/>
      <c r="AC72" s="305"/>
      <c r="AD72" s="305"/>
      <c r="AE72" s="305"/>
      <c r="AF72" s="305"/>
      <c r="AG72" s="305"/>
      <c r="AH72" s="305"/>
      <c r="AI72" s="305"/>
      <c r="AJ72" s="305"/>
      <c r="AK72" s="305"/>
      <c r="AL72" s="305"/>
      <c r="AM72" s="305"/>
      <c r="AN72" s="305"/>
      <c r="AO72" s="305"/>
      <c r="AP72" s="305"/>
      <c r="AQ72" s="305"/>
      <c r="AR72" s="305"/>
      <c r="AS72" s="305"/>
      <c r="AT72" s="305"/>
      <c r="AU72" s="305"/>
      <c r="AV72" s="305"/>
      <c r="AW72" s="305"/>
      <c r="AX72" s="305"/>
      <c r="AY72" s="305"/>
      <c r="AZ72" s="305"/>
      <c r="BA72" s="305"/>
      <c r="BB72" s="305"/>
      <c r="BC72" s="305"/>
      <c r="BD72" s="305"/>
      <c r="BE72" s="305"/>
      <c r="BF72" s="305"/>
      <c r="BG72" s="305"/>
      <c r="BH72" s="305"/>
      <c r="BI72" s="305"/>
      <c r="BJ72" s="305"/>
      <c r="BK72" s="305"/>
      <c r="BL72" s="305"/>
      <c r="BM72" s="305"/>
      <c r="BN72" s="305"/>
      <c r="BO72" s="305"/>
      <c r="BP72" s="305"/>
      <c r="BQ72" s="305"/>
      <c r="BR72" s="305"/>
      <c r="BS72" s="305"/>
      <c r="BT72" s="305"/>
      <c r="BU72" s="305"/>
      <c r="BV72" s="305"/>
      <c r="BW72" s="305"/>
      <c r="BX72" s="305"/>
      <c r="BY72" s="305"/>
      <c r="BZ72" s="305"/>
      <c r="CA72" s="305"/>
      <c r="CB72" s="305"/>
      <c r="CC72" s="305"/>
      <c r="CD72" s="305"/>
      <c r="CE72" s="305"/>
      <c r="CF72" s="305"/>
      <c r="CG72" s="305"/>
      <c r="CH72" s="305"/>
      <c r="CI72" s="305"/>
      <c r="CJ72" s="305"/>
      <c r="CK72" s="305"/>
      <c r="CL72" s="305"/>
      <c r="CM72" s="305"/>
      <c r="CN72" s="305"/>
      <c r="CO72" s="305"/>
      <c r="CP72" s="305"/>
      <c r="CQ72" s="305"/>
      <c r="CR72" s="305"/>
      <c r="CS72" s="305"/>
      <c r="CT72" s="305"/>
      <c r="CU72" s="305"/>
      <c r="CV72" s="305"/>
      <c r="CW72" s="305"/>
      <c r="CX72" s="305"/>
      <c r="CY72" s="305"/>
      <c r="CZ72" s="305"/>
      <c r="DA72" s="305"/>
      <c r="DB72" s="305"/>
      <c r="DC72" s="305"/>
      <c r="DD72" s="305"/>
      <c r="DE72" s="305"/>
      <c r="DF72" s="305"/>
      <c r="DG72" s="305"/>
      <c r="DH72" s="305"/>
      <c r="DI72" s="305"/>
      <c r="DJ72" s="305"/>
      <c r="DK72" s="305"/>
      <c r="DL72" s="305"/>
      <c r="DM72" s="305"/>
      <c r="DN72" s="305"/>
      <c r="DO72" s="305"/>
      <c r="DP72" s="305"/>
      <c r="DQ72" s="305"/>
      <c r="DR72" s="305"/>
      <c r="DS72" s="305"/>
      <c r="DT72" s="305"/>
      <c r="DU72" s="305"/>
      <c r="DV72" s="305"/>
      <c r="DW72" s="305"/>
      <c r="DX72" s="305"/>
      <c r="DY72" s="305"/>
      <c r="DZ72" s="305"/>
      <c r="EA72" s="305"/>
      <c r="EB72" s="305"/>
      <c r="EC72" s="305"/>
      <c r="ED72" s="305"/>
      <c r="EE72" s="305"/>
      <c r="EF72" s="305"/>
      <c r="EG72" s="305"/>
      <c r="EH72" s="305"/>
      <c r="EI72" s="305"/>
      <c r="EJ72" s="305"/>
      <c r="EK72" s="305"/>
      <c r="EL72" s="305"/>
      <c r="EM72" s="305"/>
      <c r="EN72" s="305"/>
      <c r="EO72" s="305"/>
      <c r="EP72" s="305"/>
      <c r="EQ72" s="305"/>
      <c r="ER72" s="305"/>
      <c r="ES72" s="305"/>
      <c r="ET72" s="305"/>
      <c r="EU72" s="305"/>
      <c r="EV72" s="305"/>
      <c r="EW72" s="305"/>
      <c r="EX72" s="305"/>
      <c r="EY72" s="305"/>
      <c r="EZ72" s="305"/>
      <c r="FA72" s="305"/>
      <c r="FB72" s="305"/>
      <c r="FC72" s="305"/>
      <c r="FD72" s="305"/>
      <c r="FE72" s="305"/>
      <c r="FF72" s="305"/>
      <c r="FG72" s="305"/>
      <c r="FH72" s="305"/>
      <c r="FI72" s="305"/>
      <c r="FJ72" s="305"/>
      <c r="FK72" s="305"/>
      <c r="FL72" s="305"/>
      <c r="FM72" s="305"/>
      <c r="FN72" s="305"/>
      <c r="FO72" s="305"/>
      <c r="FP72" s="305"/>
      <c r="FQ72" s="305"/>
      <c r="FR72" s="305"/>
      <c r="FS72" s="305"/>
      <c r="FT72" s="305"/>
      <c r="FU72" s="305"/>
      <c r="FV72" s="305"/>
      <c r="FW72" s="305"/>
      <c r="FX72" s="305"/>
      <c r="FY72" s="305"/>
      <c r="FZ72" s="305"/>
      <c r="GA72" s="305"/>
      <c r="GB72" s="305"/>
      <c r="GC72" s="305"/>
      <c r="GD72" s="305"/>
      <c r="GE72" s="305"/>
      <c r="GF72" s="305"/>
      <c r="GG72" s="305"/>
      <c r="GH72" s="305"/>
      <c r="GI72" s="305"/>
      <c r="GJ72" s="305"/>
      <c r="GK72" s="305"/>
      <c r="GL72" s="305"/>
      <c r="GM72" s="305"/>
      <c r="GN72" s="305"/>
      <c r="GO72" s="305"/>
      <c r="GP72" s="305"/>
      <c r="GQ72" s="305"/>
      <c r="GR72" s="305"/>
      <c r="GS72" s="305"/>
      <c r="GT72" s="305"/>
      <c r="GU72" s="305"/>
      <c r="GV72" s="305"/>
      <c r="GW72" s="305"/>
      <c r="GX72" s="305"/>
      <c r="GY72" s="305"/>
      <c r="GZ72" s="305"/>
      <c r="HA72" s="305"/>
      <c r="HB72" s="305"/>
      <c r="HC72" s="305"/>
      <c r="HD72" s="305"/>
      <c r="HE72" s="305"/>
      <c r="HF72" s="305"/>
      <c r="HG72" s="305"/>
      <c r="HH72" s="305"/>
      <c r="HI72" s="305"/>
      <c r="HJ72" s="305"/>
      <c r="HK72" s="305"/>
      <c r="HL72" s="305"/>
      <c r="HM72" s="305"/>
      <c r="HN72" s="305"/>
      <c r="HO72" s="305"/>
      <c r="HP72" s="305"/>
      <c r="HQ72" s="305"/>
      <c r="HR72" s="305"/>
      <c r="HS72" s="305"/>
      <c r="HT72" s="305"/>
      <c r="HU72" s="305"/>
      <c r="HV72" s="305"/>
      <c r="HW72" s="305"/>
      <c r="HX72" s="305"/>
      <c r="HY72" s="305"/>
      <c r="HZ72" s="305"/>
      <c r="IA72" s="305"/>
      <c r="IB72" s="305"/>
      <c r="IC72" s="305"/>
      <c r="ID72" s="305"/>
      <c r="IE72" s="305"/>
      <c r="IF72" s="305"/>
      <c r="IG72" s="305"/>
      <c r="IH72" s="305"/>
      <c r="II72" s="305"/>
      <c r="IJ72" s="305"/>
      <c r="IK72" s="305"/>
      <c r="IL72" s="305"/>
      <c r="IM72" s="305"/>
      <c r="IN72" s="305"/>
      <c r="IO72" s="305"/>
      <c r="IP72" s="305"/>
      <c r="IQ72" s="305"/>
      <c r="IR72" s="305"/>
      <c r="IS72" s="305"/>
      <c r="IT72" s="305"/>
      <c r="IU72" s="305"/>
      <c r="IV72" s="305"/>
      <c r="IW72" s="305"/>
      <c r="IX72" s="305"/>
      <c r="IY72" s="305"/>
      <c r="IZ72" s="305"/>
      <c r="JA72" s="305"/>
      <c r="JB72" s="305"/>
      <c r="JC72" s="305"/>
      <c r="JD72" s="305"/>
      <c r="JE72" s="305"/>
      <c r="JF72" s="305"/>
      <c r="JG72" s="305"/>
      <c r="JH72" s="305"/>
      <c r="JI72" s="305"/>
      <c r="JJ72" s="305"/>
      <c r="JK72" s="305"/>
      <c r="JL72" s="305"/>
      <c r="JM72" s="305"/>
      <c r="JN72" s="305"/>
      <c r="JO72" s="305"/>
      <c r="JP72" s="305"/>
      <c r="JQ72" s="305"/>
      <c r="JR72" s="305"/>
      <c r="JS72" s="305"/>
      <c r="JT72" s="305"/>
      <c r="JU72" s="305"/>
      <c r="JV72" s="305"/>
      <c r="JW72" s="305"/>
      <c r="JX72" s="305"/>
      <c r="JY72" s="305"/>
      <c r="JZ72" s="305"/>
      <c r="KA72" s="305"/>
      <c r="KB72" s="305"/>
      <c r="KC72" s="305"/>
      <c r="KD72" s="305"/>
      <c r="KE72" s="305"/>
      <c r="KF72" s="305"/>
      <c r="KG72" s="305"/>
      <c r="KH72" s="305"/>
      <c r="KI72" s="305"/>
      <c r="KJ72" s="305"/>
      <c r="KK72" s="305"/>
      <c r="KL72" s="305"/>
      <c r="KM72" s="305"/>
      <c r="KN72" s="305"/>
      <c r="KO72" s="305"/>
      <c r="KP72" s="305"/>
      <c r="KQ72" s="305"/>
      <c r="KR72" s="305"/>
      <c r="KS72" s="305"/>
      <c r="KT72" s="305"/>
      <c r="KU72" s="305"/>
      <c r="KV72" s="305"/>
      <c r="KW72" s="305"/>
      <c r="KX72" s="305"/>
      <c r="KY72" s="305"/>
      <c r="KZ72" s="305"/>
      <c r="LA72" s="305"/>
      <c r="LB72" s="305"/>
      <c r="LC72" s="305"/>
      <c r="LD72" s="305"/>
      <c r="LE72" s="305"/>
      <c r="LF72" s="305"/>
      <c r="LG72" s="305"/>
      <c r="LH72" s="305"/>
      <c r="LI72" s="305"/>
      <c r="LJ72" s="305"/>
      <c r="LK72" s="305"/>
      <c r="LL72" s="305"/>
      <c r="LM72" s="305"/>
      <c r="LN72" s="305"/>
      <c r="LO72" s="305"/>
      <c r="LP72" s="305"/>
      <c r="LQ72" s="305"/>
      <c r="LR72" s="305"/>
      <c r="LS72" s="305"/>
      <c r="LT72" s="305"/>
      <c r="LU72" s="305"/>
      <c r="LV72" s="305"/>
      <c r="LW72" s="305"/>
      <c r="LX72" s="305"/>
      <c r="LY72" s="305"/>
      <c r="LZ72" s="305"/>
      <c r="MA72" s="305"/>
      <c r="MB72" s="305"/>
      <c r="MC72" s="305"/>
      <c r="MD72" s="305"/>
      <c r="ME72" s="305"/>
      <c r="MF72" s="305"/>
      <c r="MG72" s="305"/>
      <c r="MH72" s="305"/>
      <c r="MI72" s="305"/>
      <c r="MJ72" s="305"/>
      <c r="MK72" s="305"/>
      <c r="ML72" s="305"/>
      <c r="MM72" s="305"/>
      <c r="MN72" s="305"/>
      <c r="MO72" s="305"/>
      <c r="MP72" s="305"/>
      <c r="MQ72" s="305"/>
      <c r="MR72" s="305"/>
      <c r="MS72" s="305"/>
      <c r="MT72" s="305"/>
      <c r="MU72" s="305"/>
      <c r="MV72" s="305"/>
      <c r="MW72" s="305"/>
      <c r="MX72" s="305"/>
      <c r="MY72" s="305"/>
      <c r="MZ72" s="305"/>
      <c r="NA72" s="305"/>
      <c r="NB72" s="305"/>
      <c r="NC72" s="305"/>
      <c r="ND72" s="305"/>
      <c r="NE72" s="305"/>
      <c r="NF72" s="305"/>
      <c r="NH72" s="264">
        <f>Dateneingabe!N74</f>
        <v>68</v>
      </c>
      <c r="NI72" s="306"/>
      <c r="NJ72" s="264">
        <f>Dateneingabe!K74</f>
        <v>0</v>
      </c>
      <c r="NK72" s="264">
        <f>Dateneingabe!L74</f>
        <v>0</v>
      </c>
      <c r="NL72" s="264">
        <f>Dateneingabe!M74</f>
        <v>0</v>
      </c>
      <c r="NM72" s="264">
        <f t="shared" si="20"/>
        <v>0</v>
      </c>
      <c r="NN72" s="264">
        <f t="shared" si="21"/>
        <v>0</v>
      </c>
      <c r="NO72" s="296"/>
      <c r="NP72" s="297"/>
      <c r="NQ72" s="297"/>
      <c r="NR72" s="297"/>
      <c r="NS72" s="297"/>
      <c r="NT72" s="297"/>
      <c r="NU72" s="297"/>
      <c r="NV72" s="297"/>
      <c r="NW72" s="297"/>
      <c r="NX72" s="297"/>
      <c r="NY72" s="297"/>
      <c r="NZ72" s="297"/>
      <c r="OA72" s="297"/>
      <c r="OB72" s="297"/>
      <c r="OC72" s="297"/>
      <c r="OD72" s="297"/>
      <c r="OE72" s="297"/>
      <c r="OF72" s="297"/>
      <c r="OG72" s="297"/>
      <c r="OH72" s="297"/>
      <c r="OI72" s="297"/>
      <c r="OJ72" s="297"/>
      <c r="OK72" s="297"/>
      <c r="OL72" s="297"/>
      <c r="OM72" s="297"/>
      <c r="ON72" s="297"/>
      <c r="OO72" s="297"/>
      <c r="OP72" s="297"/>
      <c r="OQ72" s="297"/>
      <c r="OR72" s="297"/>
      <c r="OS72" s="298"/>
      <c r="OT72" s="296"/>
      <c r="OU72" s="297"/>
      <c r="OV72" s="297"/>
      <c r="OW72" s="297"/>
      <c r="OX72" s="297"/>
      <c r="OY72" s="297"/>
      <c r="OZ72" s="297"/>
      <c r="PA72" s="297"/>
      <c r="PB72" s="297"/>
      <c r="PC72" s="297"/>
      <c r="PD72" s="297"/>
      <c r="PE72" s="297"/>
      <c r="PF72" s="297"/>
      <c r="PG72" s="297"/>
      <c r="PH72" s="297"/>
      <c r="PI72" s="297"/>
      <c r="PJ72" s="297"/>
      <c r="PK72" s="297"/>
      <c r="PL72" s="297"/>
      <c r="PM72" s="297"/>
      <c r="PN72" s="297"/>
      <c r="PO72" s="297"/>
      <c r="PP72" s="297"/>
      <c r="PQ72" s="297"/>
      <c r="PR72" s="297"/>
      <c r="PS72" s="297"/>
      <c r="PT72" s="297"/>
      <c r="PU72" s="297"/>
      <c r="PV72" s="298"/>
      <c r="PW72" s="296"/>
      <c r="PX72" s="297"/>
      <c r="PY72" s="297"/>
      <c r="PZ72" s="297"/>
      <c r="QA72" s="297"/>
      <c r="QB72" s="297"/>
      <c r="QC72" s="297"/>
      <c r="QD72" s="297"/>
      <c r="QE72" s="297"/>
      <c r="QF72" s="297"/>
      <c r="QG72" s="297"/>
      <c r="QH72" s="297"/>
      <c r="QI72" s="297"/>
      <c r="QJ72" s="297"/>
      <c r="QK72" s="297"/>
      <c r="QL72" s="297"/>
      <c r="QM72" s="297"/>
      <c r="QN72" s="297"/>
      <c r="QO72" s="297"/>
      <c r="QP72" s="297"/>
      <c r="QQ72" s="297"/>
      <c r="QR72" s="297"/>
      <c r="QS72" s="297"/>
      <c r="QT72" s="297"/>
      <c r="QU72" s="297"/>
      <c r="QV72" s="297"/>
      <c r="QW72" s="297"/>
      <c r="QX72" s="297"/>
      <c r="QY72" s="297"/>
      <c r="QZ72" s="297"/>
      <c r="RA72" s="298"/>
      <c r="RB72" s="296"/>
      <c r="RC72" s="297"/>
      <c r="RD72" s="297"/>
      <c r="RE72" s="297"/>
      <c r="RF72" s="297"/>
      <c r="RG72" s="297"/>
      <c r="RH72" s="297"/>
      <c r="RI72" s="297"/>
      <c r="RJ72" s="297"/>
      <c r="RK72" s="297"/>
      <c r="RL72" s="297"/>
      <c r="RM72" s="297"/>
      <c r="RN72" s="297"/>
      <c r="RO72" s="297"/>
      <c r="RP72" s="297"/>
      <c r="RQ72" s="297"/>
      <c r="RR72" s="297"/>
      <c r="RS72" s="297"/>
      <c r="RT72" s="297"/>
      <c r="RU72" s="297"/>
      <c r="RV72" s="297"/>
      <c r="RW72" s="297"/>
      <c r="RX72" s="297"/>
      <c r="RY72" s="297"/>
      <c r="RZ72" s="297"/>
      <c r="SA72" s="297"/>
      <c r="SB72" s="297"/>
      <c r="SC72" s="297"/>
      <c r="SD72" s="297"/>
      <c r="SE72" s="298"/>
      <c r="SF72" s="296"/>
      <c r="SG72" s="297"/>
      <c r="SH72" s="297"/>
      <c r="SI72" s="297"/>
      <c r="SJ72" s="297"/>
      <c r="SK72" s="297"/>
      <c r="SL72" s="297"/>
      <c r="SM72" s="297"/>
      <c r="SN72" s="297"/>
      <c r="SO72" s="297"/>
      <c r="SP72" s="297"/>
      <c r="SQ72" s="297"/>
      <c r="SR72" s="297"/>
      <c r="SS72" s="297"/>
      <c r="ST72" s="297"/>
      <c r="SU72" s="297"/>
      <c r="SV72" s="297"/>
      <c r="SW72" s="297"/>
      <c r="SX72" s="297"/>
      <c r="SY72" s="297"/>
      <c r="SZ72" s="297"/>
      <c r="TA72" s="297"/>
      <c r="TB72" s="297"/>
      <c r="TC72" s="297"/>
      <c r="TD72" s="297"/>
      <c r="TE72" s="297"/>
      <c r="TF72" s="297"/>
      <c r="TG72" s="297"/>
      <c r="TH72" s="297"/>
      <c r="TI72" s="297"/>
      <c r="TJ72" s="298"/>
      <c r="TK72" s="296"/>
      <c r="TL72" s="297"/>
      <c r="TM72" s="297"/>
      <c r="TN72" s="297"/>
      <c r="TO72" s="297"/>
      <c r="TP72" s="297"/>
      <c r="TQ72" s="297"/>
      <c r="TR72" s="297"/>
      <c r="TS72" s="297"/>
      <c r="TT72" s="297"/>
      <c r="TU72" s="297"/>
      <c r="TV72" s="297"/>
      <c r="TW72" s="297"/>
      <c r="TX72" s="297"/>
      <c r="TY72" s="297"/>
      <c r="TZ72" s="297"/>
      <c r="UA72" s="297"/>
      <c r="UB72" s="297"/>
      <c r="UC72" s="297"/>
      <c r="UD72" s="297"/>
      <c r="UE72" s="297"/>
      <c r="UF72" s="297"/>
      <c r="UG72" s="297"/>
      <c r="UH72" s="297"/>
      <c r="UI72" s="297"/>
      <c r="UJ72" s="297"/>
      <c r="UK72" s="297"/>
      <c r="UL72" s="297"/>
      <c r="UM72" s="297"/>
      <c r="UN72" s="298"/>
      <c r="UO72" s="296"/>
      <c r="UP72" s="297"/>
      <c r="UQ72" s="297"/>
      <c r="UR72" s="297"/>
      <c r="US72" s="297"/>
      <c r="UT72" s="297"/>
      <c r="UU72" s="297"/>
      <c r="UV72" s="297"/>
      <c r="UW72" s="297"/>
      <c r="UX72" s="297"/>
      <c r="UY72" s="297"/>
      <c r="UZ72" s="297"/>
      <c r="VA72" s="297"/>
      <c r="VB72" s="297"/>
      <c r="VC72" s="297"/>
      <c r="VD72" s="297"/>
      <c r="VE72" s="297"/>
      <c r="VF72" s="297"/>
      <c r="VG72" s="297"/>
      <c r="VH72" s="297"/>
      <c r="VI72" s="297"/>
      <c r="VJ72" s="297"/>
      <c r="VK72" s="297"/>
      <c r="VL72" s="297"/>
      <c r="VM72" s="297"/>
      <c r="VN72" s="297"/>
      <c r="VO72" s="297"/>
      <c r="VP72" s="297"/>
      <c r="VQ72" s="297"/>
      <c r="VR72" s="297"/>
      <c r="VS72" s="298"/>
      <c r="VT72" s="296"/>
      <c r="VU72" s="297"/>
      <c r="VV72" s="297"/>
      <c r="VW72" s="297"/>
      <c r="VX72" s="297"/>
      <c r="VY72" s="297"/>
      <c r="VZ72" s="297"/>
      <c r="WA72" s="297"/>
      <c r="WB72" s="297"/>
      <c r="WC72" s="297"/>
      <c r="WD72" s="297"/>
      <c r="WE72" s="297"/>
      <c r="WF72" s="297"/>
      <c r="WG72" s="297"/>
      <c r="WH72" s="297"/>
      <c r="WI72" s="297"/>
      <c r="WJ72" s="297"/>
      <c r="WK72" s="297"/>
      <c r="WL72" s="297"/>
      <c r="WM72" s="297"/>
      <c r="WN72" s="297"/>
      <c r="WO72" s="297"/>
      <c r="WP72" s="297"/>
      <c r="WQ72" s="297"/>
      <c r="WR72" s="297"/>
      <c r="WS72" s="297"/>
      <c r="WT72" s="297"/>
      <c r="WU72" s="297"/>
      <c r="WV72" s="297"/>
      <c r="WW72" s="297"/>
      <c r="WX72" s="298"/>
      <c r="WY72" s="296"/>
      <c r="WZ72" s="297"/>
      <c r="XA72" s="297"/>
      <c r="XB72" s="297"/>
      <c r="XC72" s="297"/>
      <c r="XD72" s="297"/>
      <c r="XE72" s="297"/>
      <c r="XF72" s="297"/>
      <c r="XG72" s="297"/>
      <c r="XH72" s="297"/>
      <c r="XI72" s="297"/>
      <c r="XJ72" s="297"/>
      <c r="XK72" s="297"/>
      <c r="XL72" s="297"/>
      <c r="XM72" s="297"/>
      <c r="XN72" s="297"/>
      <c r="XO72" s="297"/>
      <c r="XP72" s="297"/>
      <c r="XQ72" s="297"/>
      <c r="XR72" s="297"/>
      <c r="XS72" s="297"/>
      <c r="XT72" s="297"/>
      <c r="XU72" s="297"/>
      <c r="XV72" s="297"/>
      <c r="XW72" s="297"/>
      <c r="XX72" s="297"/>
      <c r="XY72" s="297"/>
      <c r="XZ72" s="297"/>
      <c r="YA72" s="297"/>
      <c r="YB72" s="298"/>
      <c r="YC72" s="296"/>
      <c r="YD72" s="297"/>
      <c r="YE72" s="297"/>
      <c r="YF72" s="297"/>
      <c r="YG72" s="297"/>
      <c r="YH72" s="297"/>
      <c r="YI72" s="297"/>
      <c r="YJ72" s="297"/>
      <c r="YK72" s="297"/>
      <c r="YL72" s="297"/>
      <c r="YM72" s="297"/>
      <c r="YN72" s="297"/>
      <c r="YO72" s="297"/>
      <c r="YP72" s="297"/>
      <c r="YQ72" s="297"/>
      <c r="YR72" s="297"/>
      <c r="YS72" s="297"/>
      <c r="YT72" s="297"/>
      <c r="YU72" s="297"/>
      <c r="YV72" s="297"/>
      <c r="YW72" s="297"/>
      <c r="YX72" s="297"/>
      <c r="YY72" s="297"/>
      <c r="YZ72" s="297"/>
      <c r="ZA72" s="297"/>
      <c r="ZB72" s="297"/>
      <c r="ZC72" s="297"/>
      <c r="ZD72" s="297"/>
      <c r="ZE72" s="297"/>
      <c r="ZF72" s="297"/>
      <c r="ZG72" s="298"/>
      <c r="ZH72" s="296"/>
      <c r="ZI72" s="297"/>
      <c r="ZJ72" s="297"/>
      <c r="ZK72" s="297"/>
      <c r="ZL72" s="297"/>
      <c r="ZM72" s="297"/>
      <c r="ZN72" s="297"/>
      <c r="ZO72" s="297"/>
      <c r="ZP72" s="297"/>
      <c r="ZQ72" s="297"/>
      <c r="ZR72" s="297"/>
      <c r="ZS72" s="297"/>
      <c r="ZT72" s="297"/>
      <c r="ZU72" s="297"/>
      <c r="ZV72" s="297"/>
      <c r="ZW72" s="297"/>
      <c r="ZX72" s="297"/>
      <c r="ZY72" s="297"/>
      <c r="ZZ72" s="297"/>
      <c r="AAA72" s="297"/>
      <c r="AAB72" s="297"/>
      <c r="AAC72" s="297"/>
      <c r="AAD72" s="297"/>
      <c r="AAE72" s="297"/>
      <c r="AAF72" s="297"/>
      <c r="AAG72" s="297"/>
      <c r="AAH72" s="297"/>
      <c r="AAI72" s="297"/>
      <c r="AAJ72" s="297"/>
      <c r="AAK72" s="298"/>
      <c r="AAL72" s="296"/>
      <c r="AAM72" s="297"/>
      <c r="AAN72" s="297"/>
      <c r="AAO72" s="297"/>
      <c r="AAP72" s="297"/>
      <c r="AAQ72" s="297"/>
      <c r="AAR72" s="297"/>
      <c r="AAS72" s="297"/>
      <c r="AAT72" s="297"/>
      <c r="AAU72" s="297"/>
      <c r="AAV72" s="297"/>
      <c r="AAW72" s="297"/>
      <c r="AAX72" s="297"/>
      <c r="AAY72" s="297"/>
      <c r="AAZ72" s="297"/>
      <c r="ABA72" s="297"/>
      <c r="ABB72" s="297"/>
      <c r="ABC72" s="297"/>
      <c r="ABD72" s="297"/>
      <c r="ABE72" s="297"/>
      <c r="ABF72" s="297"/>
      <c r="ABG72" s="297"/>
      <c r="ABH72" s="297"/>
      <c r="ABI72" s="297"/>
      <c r="ABJ72" s="297"/>
      <c r="ABK72" s="297"/>
      <c r="ABL72" s="297"/>
      <c r="ABM72" s="297"/>
      <c r="ABN72" s="297"/>
      <c r="ABO72" s="297"/>
      <c r="ABP72" s="298"/>
      <c r="ABQ72" s="299"/>
    </row>
    <row r="73" spans="1:745" s="35" customFormat="1" ht="20.100000000000001" customHeight="1" x14ac:dyDescent="0.2">
      <c r="A73" s="37" t="str">
        <f>IF(Dateneingabe!A75=0,"zzz",Dateneingabe!A75)</f>
        <v>zzz</v>
      </c>
      <c r="B73" s="40" t="str">
        <f>IF(Dateneingabe!B75=0,"zzz",Dateneingabe!B75)</f>
        <v>zzz</v>
      </c>
      <c r="C73" s="40" t="str">
        <f>IF(Dateneingabe!C75=0,"zzz",Dateneingabe!C75)</f>
        <v>zzz</v>
      </c>
      <c r="D73" s="231">
        <f t="shared" ca="1" si="19"/>
        <v>0</v>
      </c>
      <c r="E73" s="304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305"/>
      <c r="S73" s="305"/>
      <c r="T73" s="305"/>
      <c r="U73" s="305"/>
      <c r="V73" s="305"/>
      <c r="W73" s="305"/>
      <c r="X73" s="305"/>
      <c r="Y73" s="305"/>
      <c r="Z73" s="305"/>
      <c r="AA73" s="305"/>
      <c r="AB73" s="305"/>
      <c r="AC73" s="305"/>
      <c r="AD73" s="305"/>
      <c r="AE73" s="305"/>
      <c r="AF73" s="305"/>
      <c r="AG73" s="305"/>
      <c r="AH73" s="305"/>
      <c r="AI73" s="305"/>
      <c r="AJ73" s="305"/>
      <c r="AK73" s="305"/>
      <c r="AL73" s="305"/>
      <c r="AM73" s="305"/>
      <c r="AN73" s="305"/>
      <c r="AO73" s="305"/>
      <c r="AP73" s="305"/>
      <c r="AQ73" s="305"/>
      <c r="AR73" s="305"/>
      <c r="AS73" s="305"/>
      <c r="AT73" s="305"/>
      <c r="AU73" s="305"/>
      <c r="AV73" s="305"/>
      <c r="AW73" s="305"/>
      <c r="AX73" s="305"/>
      <c r="AY73" s="305"/>
      <c r="AZ73" s="305"/>
      <c r="BA73" s="305"/>
      <c r="BB73" s="305"/>
      <c r="BC73" s="305"/>
      <c r="BD73" s="305"/>
      <c r="BE73" s="305"/>
      <c r="BF73" s="305"/>
      <c r="BG73" s="305"/>
      <c r="BH73" s="305"/>
      <c r="BI73" s="305"/>
      <c r="BJ73" s="305"/>
      <c r="BK73" s="305"/>
      <c r="BL73" s="305"/>
      <c r="BM73" s="305"/>
      <c r="BN73" s="305"/>
      <c r="BO73" s="305"/>
      <c r="BP73" s="305"/>
      <c r="BQ73" s="305"/>
      <c r="BR73" s="305"/>
      <c r="BS73" s="305"/>
      <c r="BT73" s="305"/>
      <c r="BU73" s="305"/>
      <c r="BV73" s="305"/>
      <c r="BW73" s="305"/>
      <c r="BX73" s="305"/>
      <c r="BY73" s="305"/>
      <c r="BZ73" s="305"/>
      <c r="CA73" s="305"/>
      <c r="CB73" s="305"/>
      <c r="CC73" s="305"/>
      <c r="CD73" s="305"/>
      <c r="CE73" s="305"/>
      <c r="CF73" s="305"/>
      <c r="CG73" s="305"/>
      <c r="CH73" s="305"/>
      <c r="CI73" s="305"/>
      <c r="CJ73" s="305"/>
      <c r="CK73" s="305"/>
      <c r="CL73" s="305"/>
      <c r="CM73" s="305"/>
      <c r="CN73" s="305"/>
      <c r="CO73" s="305"/>
      <c r="CP73" s="305"/>
      <c r="CQ73" s="305"/>
      <c r="CR73" s="305"/>
      <c r="CS73" s="305"/>
      <c r="CT73" s="305"/>
      <c r="CU73" s="305"/>
      <c r="CV73" s="305"/>
      <c r="CW73" s="305"/>
      <c r="CX73" s="305"/>
      <c r="CY73" s="305"/>
      <c r="CZ73" s="305"/>
      <c r="DA73" s="305"/>
      <c r="DB73" s="305"/>
      <c r="DC73" s="305"/>
      <c r="DD73" s="305"/>
      <c r="DE73" s="305"/>
      <c r="DF73" s="305"/>
      <c r="DG73" s="305"/>
      <c r="DH73" s="305"/>
      <c r="DI73" s="305"/>
      <c r="DJ73" s="305"/>
      <c r="DK73" s="305"/>
      <c r="DL73" s="305"/>
      <c r="DM73" s="305"/>
      <c r="DN73" s="305"/>
      <c r="DO73" s="305"/>
      <c r="DP73" s="305"/>
      <c r="DQ73" s="305"/>
      <c r="DR73" s="305"/>
      <c r="DS73" s="305"/>
      <c r="DT73" s="305"/>
      <c r="DU73" s="305"/>
      <c r="DV73" s="305"/>
      <c r="DW73" s="305"/>
      <c r="DX73" s="305"/>
      <c r="DY73" s="305"/>
      <c r="DZ73" s="305"/>
      <c r="EA73" s="305"/>
      <c r="EB73" s="305"/>
      <c r="EC73" s="305"/>
      <c r="ED73" s="305"/>
      <c r="EE73" s="305"/>
      <c r="EF73" s="305"/>
      <c r="EG73" s="305"/>
      <c r="EH73" s="305"/>
      <c r="EI73" s="305"/>
      <c r="EJ73" s="305"/>
      <c r="EK73" s="305"/>
      <c r="EL73" s="305"/>
      <c r="EM73" s="305"/>
      <c r="EN73" s="305"/>
      <c r="EO73" s="305"/>
      <c r="EP73" s="305"/>
      <c r="EQ73" s="305"/>
      <c r="ER73" s="305"/>
      <c r="ES73" s="305"/>
      <c r="ET73" s="305"/>
      <c r="EU73" s="305"/>
      <c r="EV73" s="305"/>
      <c r="EW73" s="305"/>
      <c r="EX73" s="305"/>
      <c r="EY73" s="305"/>
      <c r="EZ73" s="305"/>
      <c r="FA73" s="305"/>
      <c r="FB73" s="305"/>
      <c r="FC73" s="305"/>
      <c r="FD73" s="305"/>
      <c r="FE73" s="305"/>
      <c r="FF73" s="305"/>
      <c r="FG73" s="305"/>
      <c r="FH73" s="305"/>
      <c r="FI73" s="305"/>
      <c r="FJ73" s="305"/>
      <c r="FK73" s="305"/>
      <c r="FL73" s="305"/>
      <c r="FM73" s="305"/>
      <c r="FN73" s="305"/>
      <c r="FO73" s="305"/>
      <c r="FP73" s="305"/>
      <c r="FQ73" s="305"/>
      <c r="FR73" s="305"/>
      <c r="FS73" s="305"/>
      <c r="FT73" s="305"/>
      <c r="FU73" s="305"/>
      <c r="FV73" s="305"/>
      <c r="FW73" s="305"/>
      <c r="FX73" s="305"/>
      <c r="FY73" s="305"/>
      <c r="FZ73" s="305"/>
      <c r="GA73" s="305"/>
      <c r="GB73" s="305"/>
      <c r="GC73" s="305"/>
      <c r="GD73" s="305"/>
      <c r="GE73" s="305"/>
      <c r="GF73" s="305"/>
      <c r="GG73" s="305"/>
      <c r="GH73" s="305"/>
      <c r="GI73" s="305"/>
      <c r="GJ73" s="305"/>
      <c r="GK73" s="305"/>
      <c r="GL73" s="305"/>
      <c r="GM73" s="305"/>
      <c r="GN73" s="305"/>
      <c r="GO73" s="305"/>
      <c r="GP73" s="305"/>
      <c r="GQ73" s="305"/>
      <c r="GR73" s="305"/>
      <c r="GS73" s="305"/>
      <c r="GT73" s="305"/>
      <c r="GU73" s="305"/>
      <c r="GV73" s="305"/>
      <c r="GW73" s="305"/>
      <c r="GX73" s="305"/>
      <c r="GY73" s="305"/>
      <c r="GZ73" s="305"/>
      <c r="HA73" s="305"/>
      <c r="HB73" s="305"/>
      <c r="HC73" s="305"/>
      <c r="HD73" s="305"/>
      <c r="HE73" s="305"/>
      <c r="HF73" s="305"/>
      <c r="HG73" s="305"/>
      <c r="HH73" s="305"/>
      <c r="HI73" s="305"/>
      <c r="HJ73" s="305"/>
      <c r="HK73" s="305"/>
      <c r="HL73" s="305"/>
      <c r="HM73" s="305"/>
      <c r="HN73" s="305"/>
      <c r="HO73" s="305"/>
      <c r="HP73" s="305"/>
      <c r="HQ73" s="305"/>
      <c r="HR73" s="305"/>
      <c r="HS73" s="305"/>
      <c r="HT73" s="305"/>
      <c r="HU73" s="305"/>
      <c r="HV73" s="305"/>
      <c r="HW73" s="305"/>
      <c r="HX73" s="305"/>
      <c r="HY73" s="305"/>
      <c r="HZ73" s="305"/>
      <c r="IA73" s="305"/>
      <c r="IB73" s="305"/>
      <c r="IC73" s="305"/>
      <c r="ID73" s="305"/>
      <c r="IE73" s="305"/>
      <c r="IF73" s="305"/>
      <c r="IG73" s="305"/>
      <c r="IH73" s="305"/>
      <c r="II73" s="305"/>
      <c r="IJ73" s="305"/>
      <c r="IK73" s="305"/>
      <c r="IL73" s="305"/>
      <c r="IM73" s="305"/>
      <c r="IN73" s="305"/>
      <c r="IO73" s="305"/>
      <c r="IP73" s="305"/>
      <c r="IQ73" s="305"/>
      <c r="IR73" s="305"/>
      <c r="IS73" s="305"/>
      <c r="IT73" s="305"/>
      <c r="IU73" s="305"/>
      <c r="IV73" s="305"/>
      <c r="IW73" s="305"/>
      <c r="IX73" s="305"/>
      <c r="IY73" s="305"/>
      <c r="IZ73" s="305"/>
      <c r="JA73" s="305"/>
      <c r="JB73" s="305"/>
      <c r="JC73" s="305"/>
      <c r="JD73" s="305"/>
      <c r="JE73" s="305"/>
      <c r="JF73" s="305"/>
      <c r="JG73" s="305"/>
      <c r="JH73" s="305"/>
      <c r="JI73" s="305"/>
      <c r="JJ73" s="305"/>
      <c r="JK73" s="305"/>
      <c r="JL73" s="305"/>
      <c r="JM73" s="305"/>
      <c r="JN73" s="305"/>
      <c r="JO73" s="305"/>
      <c r="JP73" s="305"/>
      <c r="JQ73" s="305"/>
      <c r="JR73" s="305"/>
      <c r="JS73" s="305"/>
      <c r="JT73" s="305"/>
      <c r="JU73" s="305"/>
      <c r="JV73" s="305"/>
      <c r="JW73" s="305"/>
      <c r="JX73" s="305"/>
      <c r="JY73" s="305"/>
      <c r="JZ73" s="305"/>
      <c r="KA73" s="305"/>
      <c r="KB73" s="305"/>
      <c r="KC73" s="305"/>
      <c r="KD73" s="305"/>
      <c r="KE73" s="305"/>
      <c r="KF73" s="305"/>
      <c r="KG73" s="305"/>
      <c r="KH73" s="305"/>
      <c r="KI73" s="305"/>
      <c r="KJ73" s="305"/>
      <c r="KK73" s="305"/>
      <c r="KL73" s="305"/>
      <c r="KM73" s="305"/>
      <c r="KN73" s="305"/>
      <c r="KO73" s="305"/>
      <c r="KP73" s="305"/>
      <c r="KQ73" s="305"/>
      <c r="KR73" s="305"/>
      <c r="KS73" s="305"/>
      <c r="KT73" s="305"/>
      <c r="KU73" s="305"/>
      <c r="KV73" s="305"/>
      <c r="KW73" s="305"/>
      <c r="KX73" s="305"/>
      <c r="KY73" s="305"/>
      <c r="KZ73" s="305"/>
      <c r="LA73" s="305"/>
      <c r="LB73" s="305"/>
      <c r="LC73" s="305"/>
      <c r="LD73" s="305"/>
      <c r="LE73" s="305"/>
      <c r="LF73" s="305"/>
      <c r="LG73" s="305"/>
      <c r="LH73" s="305"/>
      <c r="LI73" s="305"/>
      <c r="LJ73" s="305"/>
      <c r="LK73" s="305"/>
      <c r="LL73" s="305"/>
      <c r="LM73" s="305"/>
      <c r="LN73" s="305"/>
      <c r="LO73" s="305"/>
      <c r="LP73" s="305"/>
      <c r="LQ73" s="305"/>
      <c r="LR73" s="305"/>
      <c r="LS73" s="305"/>
      <c r="LT73" s="305"/>
      <c r="LU73" s="305"/>
      <c r="LV73" s="305"/>
      <c r="LW73" s="305"/>
      <c r="LX73" s="305"/>
      <c r="LY73" s="305"/>
      <c r="LZ73" s="305"/>
      <c r="MA73" s="305"/>
      <c r="MB73" s="305"/>
      <c r="MC73" s="305"/>
      <c r="MD73" s="305"/>
      <c r="ME73" s="305"/>
      <c r="MF73" s="305"/>
      <c r="MG73" s="305"/>
      <c r="MH73" s="305"/>
      <c r="MI73" s="305"/>
      <c r="MJ73" s="305"/>
      <c r="MK73" s="305"/>
      <c r="ML73" s="305"/>
      <c r="MM73" s="305"/>
      <c r="MN73" s="305"/>
      <c r="MO73" s="305"/>
      <c r="MP73" s="305"/>
      <c r="MQ73" s="305"/>
      <c r="MR73" s="305"/>
      <c r="MS73" s="305"/>
      <c r="MT73" s="305"/>
      <c r="MU73" s="305"/>
      <c r="MV73" s="305"/>
      <c r="MW73" s="305"/>
      <c r="MX73" s="305"/>
      <c r="MY73" s="305"/>
      <c r="MZ73" s="305"/>
      <c r="NA73" s="305"/>
      <c r="NB73" s="305"/>
      <c r="NC73" s="305"/>
      <c r="ND73" s="305"/>
      <c r="NE73" s="305"/>
      <c r="NF73" s="305"/>
      <c r="NH73" s="264">
        <f>Dateneingabe!N75</f>
        <v>69</v>
      </c>
      <c r="NI73" s="306"/>
      <c r="NJ73" s="264">
        <f>Dateneingabe!K75</f>
        <v>0</v>
      </c>
      <c r="NK73" s="264">
        <f>Dateneingabe!L75</f>
        <v>0</v>
      </c>
      <c r="NL73" s="264">
        <f>Dateneingabe!M75</f>
        <v>0</v>
      </c>
      <c r="NM73" s="264">
        <f t="shared" si="20"/>
        <v>0</v>
      </c>
      <c r="NN73" s="264">
        <f t="shared" si="21"/>
        <v>0</v>
      </c>
      <c r="NO73" s="296"/>
      <c r="NP73" s="297"/>
      <c r="NQ73" s="297"/>
      <c r="NR73" s="297"/>
      <c r="NS73" s="297"/>
      <c r="NT73" s="297"/>
      <c r="NU73" s="297"/>
      <c r="NV73" s="297"/>
      <c r="NW73" s="297"/>
      <c r="NX73" s="297"/>
      <c r="NY73" s="297"/>
      <c r="NZ73" s="297"/>
      <c r="OA73" s="297"/>
      <c r="OB73" s="297"/>
      <c r="OC73" s="297"/>
      <c r="OD73" s="297"/>
      <c r="OE73" s="297"/>
      <c r="OF73" s="297"/>
      <c r="OG73" s="297"/>
      <c r="OH73" s="297"/>
      <c r="OI73" s="297"/>
      <c r="OJ73" s="297"/>
      <c r="OK73" s="297"/>
      <c r="OL73" s="297"/>
      <c r="OM73" s="297"/>
      <c r="ON73" s="297"/>
      <c r="OO73" s="297"/>
      <c r="OP73" s="297"/>
      <c r="OQ73" s="297"/>
      <c r="OR73" s="297"/>
      <c r="OS73" s="298"/>
      <c r="OT73" s="296"/>
      <c r="OU73" s="297"/>
      <c r="OV73" s="297"/>
      <c r="OW73" s="297"/>
      <c r="OX73" s="297"/>
      <c r="OY73" s="297"/>
      <c r="OZ73" s="297"/>
      <c r="PA73" s="297"/>
      <c r="PB73" s="297"/>
      <c r="PC73" s="297"/>
      <c r="PD73" s="297"/>
      <c r="PE73" s="297"/>
      <c r="PF73" s="297"/>
      <c r="PG73" s="297"/>
      <c r="PH73" s="297"/>
      <c r="PI73" s="297"/>
      <c r="PJ73" s="297"/>
      <c r="PK73" s="297"/>
      <c r="PL73" s="297"/>
      <c r="PM73" s="297"/>
      <c r="PN73" s="297"/>
      <c r="PO73" s="297"/>
      <c r="PP73" s="297"/>
      <c r="PQ73" s="297"/>
      <c r="PR73" s="297"/>
      <c r="PS73" s="297"/>
      <c r="PT73" s="297"/>
      <c r="PU73" s="297"/>
      <c r="PV73" s="298"/>
      <c r="PW73" s="296"/>
      <c r="PX73" s="297"/>
      <c r="PY73" s="297"/>
      <c r="PZ73" s="297"/>
      <c r="QA73" s="297"/>
      <c r="QB73" s="297"/>
      <c r="QC73" s="297"/>
      <c r="QD73" s="297"/>
      <c r="QE73" s="297"/>
      <c r="QF73" s="297"/>
      <c r="QG73" s="297"/>
      <c r="QH73" s="297"/>
      <c r="QI73" s="297"/>
      <c r="QJ73" s="297"/>
      <c r="QK73" s="297"/>
      <c r="QL73" s="297"/>
      <c r="QM73" s="297"/>
      <c r="QN73" s="297"/>
      <c r="QO73" s="297"/>
      <c r="QP73" s="297"/>
      <c r="QQ73" s="297"/>
      <c r="QR73" s="297"/>
      <c r="QS73" s="297"/>
      <c r="QT73" s="297"/>
      <c r="QU73" s="297"/>
      <c r="QV73" s="297"/>
      <c r="QW73" s="297"/>
      <c r="QX73" s="297"/>
      <c r="QY73" s="297"/>
      <c r="QZ73" s="297"/>
      <c r="RA73" s="298"/>
      <c r="RB73" s="296"/>
      <c r="RC73" s="297"/>
      <c r="RD73" s="297"/>
      <c r="RE73" s="297"/>
      <c r="RF73" s="297"/>
      <c r="RG73" s="297"/>
      <c r="RH73" s="297"/>
      <c r="RI73" s="297"/>
      <c r="RJ73" s="297"/>
      <c r="RK73" s="297"/>
      <c r="RL73" s="297"/>
      <c r="RM73" s="297"/>
      <c r="RN73" s="297"/>
      <c r="RO73" s="297"/>
      <c r="RP73" s="297"/>
      <c r="RQ73" s="297"/>
      <c r="RR73" s="297"/>
      <c r="RS73" s="297"/>
      <c r="RT73" s="297"/>
      <c r="RU73" s="297"/>
      <c r="RV73" s="297"/>
      <c r="RW73" s="297"/>
      <c r="RX73" s="297"/>
      <c r="RY73" s="297"/>
      <c r="RZ73" s="297"/>
      <c r="SA73" s="297"/>
      <c r="SB73" s="297"/>
      <c r="SC73" s="297"/>
      <c r="SD73" s="297"/>
      <c r="SE73" s="298"/>
      <c r="SF73" s="296"/>
      <c r="SG73" s="297"/>
      <c r="SH73" s="297"/>
      <c r="SI73" s="297"/>
      <c r="SJ73" s="297"/>
      <c r="SK73" s="297"/>
      <c r="SL73" s="297"/>
      <c r="SM73" s="297"/>
      <c r="SN73" s="297"/>
      <c r="SO73" s="297"/>
      <c r="SP73" s="297"/>
      <c r="SQ73" s="297"/>
      <c r="SR73" s="297"/>
      <c r="SS73" s="297"/>
      <c r="ST73" s="297"/>
      <c r="SU73" s="297"/>
      <c r="SV73" s="297"/>
      <c r="SW73" s="297"/>
      <c r="SX73" s="297"/>
      <c r="SY73" s="297"/>
      <c r="SZ73" s="297"/>
      <c r="TA73" s="297"/>
      <c r="TB73" s="297"/>
      <c r="TC73" s="297"/>
      <c r="TD73" s="297"/>
      <c r="TE73" s="297"/>
      <c r="TF73" s="297"/>
      <c r="TG73" s="297"/>
      <c r="TH73" s="297"/>
      <c r="TI73" s="297"/>
      <c r="TJ73" s="298"/>
      <c r="TK73" s="296"/>
      <c r="TL73" s="297"/>
      <c r="TM73" s="297"/>
      <c r="TN73" s="297"/>
      <c r="TO73" s="297"/>
      <c r="TP73" s="297"/>
      <c r="TQ73" s="297"/>
      <c r="TR73" s="297"/>
      <c r="TS73" s="297"/>
      <c r="TT73" s="297"/>
      <c r="TU73" s="297"/>
      <c r="TV73" s="297"/>
      <c r="TW73" s="297"/>
      <c r="TX73" s="297"/>
      <c r="TY73" s="297"/>
      <c r="TZ73" s="297"/>
      <c r="UA73" s="297"/>
      <c r="UB73" s="297"/>
      <c r="UC73" s="297"/>
      <c r="UD73" s="297"/>
      <c r="UE73" s="297"/>
      <c r="UF73" s="297"/>
      <c r="UG73" s="297"/>
      <c r="UH73" s="297"/>
      <c r="UI73" s="297"/>
      <c r="UJ73" s="297"/>
      <c r="UK73" s="297"/>
      <c r="UL73" s="297"/>
      <c r="UM73" s="297"/>
      <c r="UN73" s="298"/>
      <c r="UO73" s="296"/>
      <c r="UP73" s="297"/>
      <c r="UQ73" s="297"/>
      <c r="UR73" s="297"/>
      <c r="US73" s="297"/>
      <c r="UT73" s="297"/>
      <c r="UU73" s="297"/>
      <c r="UV73" s="297"/>
      <c r="UW73" s="297"/>
      <c r="UX73" s="297"/>
      <c r="UY73" s="297"/>
      <c r="UZ73" s="297"/>
      <c r="VA73" s="297"/>
      <c r="VB73" s="297"/>
      <c r="VC73" s="297"/>
      <c r="VD73" s="297"/>
      <c r="VE73" s="297"/>
      <c r="VF73" s="297"/>
      <c r="VG73" s="297"/>
      <c r="VH73" s="297"/>
      <c r="VI73" s="297"/>
      <c r="VJ73" s="297"/>
      <c r="VK73" s="297"/>
      <c r="VL73" s="297"/>
      <c r="VM73" s="297"/>
      <c r="VN73" s="297"/>
      <c r="VO73" s="297"/>
      <c r="VP73" s="297"/>
      <c r="VQ73" s="297"/>
      <c r="VR73" s="297"/>
      <c r="VS73" s="298"/>
      <c r="VT73" s="296"/>
      <c r="VU73" s="297"/>
      <c r="VV73" s="297"/>
      <c r="VW73" s="297"/>
      <c r="VX73" s="297"/>
      <c r="VY73" s="297"/>
      <c r="VZ73" s="297"/>
      <c r="WA73" s="297"/>
      <c r="WB73" s="297"/>
      <c r="WC73" s="297"/>
      <c r="WD73" s="297"/>
      <c r="WE73" s="297"/>
      <c r="WF73" s="297"/>
      <c r="WG73" s="297"/>
      <c r="WH73" s="297"/>
      <c r="WI73" s="297"/>
      <c r="WJ73" s="297"/>
      <c r="WK73" s="297"/>
      <c r="WL73" s="297"/>
      <c r="WM73" s="297"/>
      <c r="WN73" s="297"/>
      <c r="WO73" s="297"/>
      <c r="WP73" s="297"/>
      <c r="WQ73" s="297"/>
      <c r="WR73" s="297"/>
      <c r="WS73" s="297"/>
      <c r="WT73" s="297"/>
      <c r="WU73" s="297"/>
      <c r="WV73" s="297"/>
      <c r="WW73" s="297"/>
      <c r="WX73" s="298"/>
      <c r="WY73" s="296"/>
      <c r="WZ73" s="297"/>
      <c r="XA73" s="297"/>
      <c r="XB73" s="297"/>
      <c r="XC73" s="297"/>
      <c r="XD73" s="297"/>
      <c r="XE73" s="297"/>
      <c r="XF73" s="297"/>
      <c r="XG73" s="297"/>
      <c r="XH73" s="297"/>
      <c r="XI73" s="297"/>
      <c r="XJ73" s="297"/>
      <c r="XK73" s="297"/>
      <c r="XL73" s="297"/>
      <c r="XM73" s="297"/>
      <c r="XN73" s="297"/>
      <c r="XO73" s="297"/>
      <c r="XP73" s="297"/>
      <c r="XQ73" s="297"/>
      <c r="XR73" s="297"/>
      <c r="XS73" s="297"/>
      <c r="XT73" s="297"/>
      <c r="XU73" s="297"/>
      <c r="XV73" s="297"/>
      <c r="XW73" s="297"/>
      <c r="XX73" s="297"/>
      <c r="XY73" s="297"/>
      <c r="XZ73" s="297"/>
      <c r="YA73" s="297"/>
      <c r="YB73" s="298"/>
      <c r="YC73" s="296"/>
      <c r="YD73" s="297"/>
      <c r="YE73" s="297"/>
      <c r="YF73" s="297"/>
      <c r="YG73" s="297"/>
      <c r="YH73" s="297"/>
      <c r="YI73" s="297"/>
      <c r="YJ73" s="297"/>
      <c r="YK73" s="297"/>
      <c r="YL73" s="297"/>
      <c r="YM73" s="297"/>
      <c r="YN73" s="297"/>
      <c r="YO73" s="297"/>
      <c r="YP73" s="297"/>
      <c r="YQ73" s="297"/>
      <c r="YR73" s="297"/>
      <c r="YS73" s="297"/>
      <c r="YT73" s="297"/>
      <c r="YU73" s="297"/>
      <c r="YV73" s="297"/>
      <c r="YW73" s="297"/>
      <c r="YX73" s="297"/>
      <c r="YY73" s="297"/>
      <c r="YZ73" s="297"/>
      <c r="ZA73" s="297"/>
      <c r="ZB73" s="297"/>
      <c r="ZC73" s="297"/>
      <c r="ZD73" s="297"/>
      <c r="ZE73" s="297"/>
      <c r="ZF73" s="297"/>
      <c r="ZG73" s="298"/>
      <c r="ZH73" s="296"/>
      <c r="ZI73" s="297"/>
      <c r="ZJ73" s="297"/>
      <c r="ZK73" s="297"/>
      <c r="ZL73" s="297"/>
      <c r="ZM73" s="297"/>
      <c r="ZN73" s="297"/>
      <c r="ZO73" s="297"/>
      <c r="ZP73" s="297"/>
      <c r="ZQ73" s="297"/>
      <c r="ZR73" s="297"/>
      <c r="ZS73" s="297"/>
      <c r="ZT73" s="297"/>
      <c r="ZU73" s="297"/>
      <c r="ZV73" s="297"/>
      <c r="ZW73" s="297"/>
      <c r="ZX73" s="297"/>
      <c r="ZY73" s="297"/>
      <c r="ZZ73" s="297"/>
      <c r="AAA73" s="297"/>
      <c r="AAB73" s="297"/>
      <c r="AAC73" s="297"/>
      <c r="AAD73" s="297"/>
      <c r="AAE73" s="297"/>
      <c r="AAF73" s="297"/>
      <c r="AAG73" s="297"/>
      <c r="AAH73" s="297"/>
      <c r="AAI73" s="297"/>
      <c r="AAJ73" s="297"/>
      <c r="AAK73" s="298"/>
      <c r="AAL73" s="296"/>
      <c r="AAM73" s="297"/>
      <c r="AAN73" s="297"/>
      <c r="AAO73" s="297"/>
      <c r="AAP73" s="297"/>
      <c r="AAQ73" s="297"/>
      <c r="AAR73" s="297"/>
      <c r="AAS73" s="297"/>
      <c r="AAT73" s="297"/>
      <c r="AAU73" s="297"/>
      <c r="AAV73" s="297"/>
      <c r="AAW73" s="297"/>
      <c r="AAX73" s="297"/>
      <c r="AAY73" s="297"/>
      <c r="AAZ73" s="297"/>
      <c r="ABA73" s="297"/>
      <c r="ABB73" s="297"/>
      <c r="ABC73" s="297"/>
      <c r="ABD73" s="297"/>
      <c r="ABE73" s="297"/>
      <c r="ABF73" s="297"/>
      <c r="ABG73" s="297"/>
      <c r="ABH73" s="297"/>
      <c r="ABI73" s="297"/>
      <c r="ABJ73" s="297"/>
      <c r="ABK73" s="297"/>
      <c r="ABL73" s="297"/>
      <c r="ABM73" s="297"/>
      <c r="ABN73" s="297"/>
      <c r="ABO73" s="297"/>
      <c r="ABP73" s="298"/>
      <c r="ABQ73" s="299"/>
    </row>
    <row r="74" spans="1:745" s="35" customFormat="1" ht="20.100000000000001" customHeight="1" x14ac:dyDescent="0.2">
      <c r="A74" s="37" t="str">
        <f>IF(Dateneingabe!A76=0,"zzz",Dateneingabe!A76)</f>
        <v>zzz</v>
      </c>
      <c r="B74" s="40" t="str">
        <f>IF(Dateneingabe!B76=0,"zzz",Dateneingabe!B76)</f>
        <v>zzz</v>
      </c>
      <c r="C74" s="40" t="str">
        <f>IF(Dateneingabe!C76=0,"zzz",Dateneingabe!C76)</f>
        <v>zzz</v>
      </c>
      <c r="D74" s="231">
        <f t="shared" ca="1" si="19"/>
        <v>0</v>
      </c>
      <c r="E74" s="304"/>
      <c r="F74" s="305"/>
      <c r="G74" s="305"/>
      <c r="H74" s="305"/>
      <c r="I74" s="305"/>
      <c r="J74" s="305"/>
      <c r="K74" s="305"/>
      <c r="L74" s="305"/>
      <c r="M74" s="305"/>
      <c r="N74" s="305"/>
      <c r="O74" s="305"/>
      <c r="P74" s="305"/>
      <c r="Q74" s="305"/>
      <c r="R74" s="305"/>
      <c r="S74" s="305"/>
      <c r="T74" s="305"/>
      <c r="U74" s="305"/>
      <c r="V74" s="305"/>
      <c r="W74" s="305"/>
      <c r="X74" s="305"/>
      <c r="Y74" s="305"/>
      <c r="Z74" s="305"/>
      <c r="AA74" s="305"/>
      <c r="AB74" s="305"/>
      <c r="AC74" s="305"/>
      <c r="AD74" s="305"/>
      <c r="AE74" s="305"/>
      <c r="AF74" s="305"/>
      <c r="AG74" s="305"/>
      <c r="AH74" s="305"/>
      <c r="AI74" s="305"/>
      <c r="AJ74" s="305"/>
      <c r="AK74" s="305"/>
      <c r="AL74" s="305"/>
      <c r="AM74" s="305"/>
      <c r="AN74" s="305"/>
      <c r="AO74" s="305"/>
      <c r="AP74" s="305"/>
      <c r="AQ74" s="305"/>
      <c r="AR74" s="305"/>
      <c r="AS74" s="305"/>
      <c r="AT74" s="305"/>
      <c r="AU74" s="305"/>
      <c r="AV74" s="305"/>
      <c r="AW74" s="305"/>
      <c r="AX74" s="305"/>
      <c r="AY74" s="305"/>
      <c r="AZ74" s="305"/>
      <c r="BA74" s="305"/>
      <c r="BB74" s="305"/>
      <c r="BC74" s="305"/>
      <c r="BD74" s="305"/>
      <c r="BE74" s="305"/>
      <c r="BF74" s="305"/>
      <c r="BG74" s="305"/>
      <c r="BH74" s="305"/>
      <c r="BI74" s="305"/>
      <c r="BJ74" s="305"/>
      <c r="BK74" s="305"/>
      <c r="BL74" s="305"/>
      <c r="BM74" s="305"/>
      <c r="BN74" s="305"/>
      <c r="BO74" s="305"/>
      <c r="BP74" s="305"/>
      <c r="BQ74" s="305"/>
      <c r="BR74" s="305"/>
      <c r="BS74" s="305"/>
      <c r="BT74" s="305"/>
      <c r="BU74" s="305"/>
      <c r="BV74" s="305"/>
      <c r="BW74" s="305"/>
      <c r="BX74" s="305"/>
      <c r="BY74" s="305"/>
      <c r="BZ74" s="305"/>
      <c r="CA74" s="305"/>
      <c r="CB74" s="305"/>
      <c r="CC74" s="305"/>
      <c r="CD74" s="305"/>
      <c r="CE74" s="305"/>
      <c r="CF74" s="305"/>
      <c r="CG74" s="305"/>
      <c r="CH74" s="305"/>
      <c r="CI74" s="305"/>
      <c r="CJ74" s="305"/>
      <c r="CK74" s="305"/>
      <c r="CL74" s="305"/>
      <c r="CM74" s="305"/>
      <c r="CN74" s="305"/>
      <c r="CO74" s="305"/>
      <c r="CP74" s="305"/>
      <c r="CQ74" s="305"/>
      <c r="CR74" s="305"/>
      <c r="CS74" s="305"/>
      <c r="CT74" s="305"/>
      <c r="CU74" s="305"/>
      <c r="CV74" s="305"/>
      <c r="CW74" s="305"/>
      <c r="CX74" s="305"/>
      <c r="CY74" s="305"/>
      <c r="CZ74" s="305"/>
      <c r="DA74" s="305"/>
      <c r="DB74" s="305"/>
      <c r="DC74" s="305"/>
      <c r="DD74" s="305"/>
      <c r="DE74" s="305"/>
      <c r="DF74" s="305"/>
      <c r="DG74" s="305"/>
      <c r="DH74" s="305"/>
      <c r="DI74" s="305"/>
      <c r="DJ74" s="305"/>
      <c r="DK74" s="305"/>
      <c r="DL74" s="305"/>
      <c r="DM74" s="305"/>
      <c r="DN74" s="305"/>
      <c r="DO74" s="305"/>
      <c r="DP74" s="305"/>
      <c r="DQ74" s="305"/>
      <c r="DR74" s="305"/>
      <c r="DS74" s="305"/>
      <c r="DT74" s="305"/>
      <c r="DU74" s="305"/>
      <c r="DV74" s="305"/>
      <c r="DW74" s="305"/>
      <c r="DX74" s="305"/>
      <c r="DY74" s="305"/>
      <c r="DZ74" s="305"/>
      <c r="EA74" s="305"/>
      <c r="EB74" s="305"/>
      <c r="EC74" s="305"/>
      <c r="ED74" s="305"/>
      <c r="EE74" s="305"/>
      <c r="EF74" s="305"/>
      <c r="EG74" s="305"/>
      <c r="EH74" s="305"/>
      <c r="EI74" s="305"/>
      <c r="EJ74" s="305"/>
      <c r="EK74" s="305"/>
      <c r="EL74" s="305"/>
      <c r="EM74" s="305"/>
      <c r="EN74" s="305"/>
      <c r="EO74" s="305"/>
      <c r="EP74" s="305"/>
      <c r="EQ74" s="305"/>
      <c r="ER74" s="305"/>
      <c r="ES74" s="305"/>
      <c r="ET74" s="305"/>
      <c r="EU74" s="305"/>
      <c r="EV74" s="305"/>
      <c r="EW74" s="305"/>
      <c r="EX74" s="305"/>
      <c r="EY74" s="305"/>
      <c r="EZ74" s="305"/>
      <c r="FA74" s="305"/>
      <c r="FB74" s="305"/>
      <c r="FC74" s="305"/>
      <c r="FD74" s="305"/>
      <c r="FE74" s="305"/>
      <c r="FF74" s="305"/>
      <c r="FG74" s="305"/>
      <c r="FH74" s="305"/>
      <c r="FI74" s="305"/>
      <c r="FJ74" s="305"/>
      <c r="FK74" s="305"/>
      <c r="FL74" s="305"/>
      <c r="FM74" s="305"/>
      <c r="FN74" s="305"/>
      <c r="FO74" s="305"/>
      <c r="FP74" s="305"/>
      <c r="FQ74" s="305"/>
      <c r="FR74" s="305"/>
      <c r="FS74" s="305"/>
      <c r="FT74" s="305"/>
      <c r="FU74" s="305"/>
      <c r="FV74" s="305"/>
      <c r="FW74" s="305"/>
      <c r="FX74" s="305"/>
      <c r="FY74" s="305"/>
      <c r="FZ74" s="305"/>
      <c r="GA74" s="305"/>
      <c r="GB74" s="305"/>
      <c r="GC74" s="305"/>
      <c r="GD74" s="305"/>
      <c r="GE74" s="305"/>
      <c r="GF74" s="305"/>
      <c r="GG74" s="305"/>
      <c r="GH74" s="305"/>
      <c r="GI74" s="305"/>
      <c r="GJ74" s="305"/>
      <c r="GK74" s="305"/>
      <c r="GL74" s="305"/>
      <c r="GM74" s="305"/>
      <c r="GN74" s="305"/>
      <c r="GO74" s="305"/>
      <c r="GP74" s="305"/>
      <c r="GQ74" s="305"/>
      <c r="GR74" s="305"/>
      <c r="GS74" s="305"/>
      <c r="GT74" s="305"/>
      <c r="GU74" s="305"/>
      <c r="GV74" s="305"/>
      <c r="GW74" s="305"/>
      <c r="GX74" s="305"/>
      <c r="GY74" s="305"/>
      <c r="GZ74" s="305"/>
      <c r="HA74" s="305"/>
      <c r="HB74" s="305"/>
      <c r="HC74" s="305"/>
      <c r="HD74" s="305"/>
      <c r="HE74" s="305"/>
      <c r="HF74" s="305"/>
      <c r="HG74" s="305"/>
      <c r="HH74" s="305"/>
      <c r="HI74" s="305"/>
      <c r="HJ74" s="305"/>
      <c r="HK74" s="305"/>
      <c r="HL74" s="305"/>
      <c r="HM74" s="305"/>
      <c r="HN74" s="305"/>
      <c r="HO74" s="305"/>
      <c r="HP74" s="305"/>
      <c r="HQ74" s="305"/>
      <c r="HR74" s="305"/>
      <c r="HS74" s="305"/>
      <c r="HT74" s="305"/>
      <c r="HU74" s="305"/>
      <c r="HV74" s="305"/>
      <c r="HW74" s="305"/>
      <c r="HX74" s="305"/>
      <c r="HY74" s="305"/>
      <c r="HZ74" s="305"/>
      <c r="IA74" s="305"/>
      <c r="IB74" s="305"/>
      <c r="IC74" s="305"/>
      <c r="ID74" s="305"/>
      <c r="IE74" s="305"/>
      <c r="IF74" s="305"/>
      <c r="IG74" s="305"/>
      <c r="IH74" s="305"/>
      <c r="II74" s="305"/>
      <c r="IJ74" s="305"/>
      <c r="IK74" s="305"/>
      <c r="IL74" s="305"/>
      <c r="IM74" s="305"/>
      <c r="IN74" s="305"/>
      <c r="IO74" s="305"/>
      <c r="IP74" s="305"/>
      <c r="IQ74" s="305"/>
      <c r="IR74" s="305"/>
      <c r="IS74" s="305"/>
      <c r="IT74" s="305"/>
      <c r="IU74" s="305"/>
      <c r="IV74" s="305"/>
      <c r="IW74" s="305"/>
      <c r="IX74" s="305"/>
      <c r="IY74" s="305"/>
      <c r="IZ74" s="305"/>
      <c r="JA74" s="305"/>
      <c r="JB74" s="305"/>
      <c r="JC74" s="305"/>
      <c r="JD74" s="305"/>
      <c r="JE74" s="305"/>
      <c r="JF74" s="305"/>
      <c r="JG74" s="305"/>
      <c r="JH74" s="305"/>
      <c r="JI74" s="305"/>
      <c r="JJ74" s="305"/>
      <c r="JK74" s="305"/>
      <c r="JL74" s="305"/>
      <c r="JM74" s="305"/>
      <c r="JN74" s="305"/>
      <c r="JO74" s="305"/>
      <c r="JP74" s="305"/>
      <c r="JQ74" s="305"/>
      <c r="JR74" s="305"/>
      <c r="JS74" s="305"/>
      <c r="JT74" s="305"/>
      <c r="JU74" s="305"/>
      <c r="JV74" s="305"/>
      <c r="JW74" s="305"/>
      <c r="JX74" s="305"/>
      <c r="JY74" s="305"/>
      <c r="JZ74" s="305"/>
      <c r="KA74" s="305"/>
      <c r="KB74" s="305"/>
      <c r="KC74" s="305"/>
      <c r="KD74" s="305"/>
      <c r="KE74" s="305"/>
      <c r="KF74" s="305"/>
      <c r="KG74" s="305"/>
      <c r="KH74" s="305"/>
      <c r="KI74" s="305"/>
      <c r="KJ74" s="305"/>
      <c r="KK74" s="305"/>
      <c r="KL74" s="305"/>
      <c r="KM74" s="305"/>
      <c r="KN74" s="305"/>
      <c r="KO74" s="305"/>
      <c r="KP74" s="305"/>
      <c r="KQ74" s="305"/>
      <c r="KR74" s="305"/>
      <c r="KS74" s="305"/>
      <c r="KT74" s="305"/>
      <c r="KU74" s="305"/>
      <c r="KV74" s="305"/>
      <c r="KW74" s="305"/>
      <c r="KX74" s="305"/>
      <c r="KY74" s="305"/>
      <c r="KZ74" s="305"/>
      <c r="LA74" s="305"/>
      <c r="LB74" s="305"/>
      <c r="LC74" s="305"/>
      <c r="LD74" s="305"/>
      <c r="LE74" s="305"/>
      <c r="LF74" s="305"/>
      <c r="LG74" s="305"/>
      <c r="LH74" s="305"/>
      <c r="LI74" s="305"/>
      <c r="LJ74" s="305"/>
      <c r="LK74" s="305"/>
      <c r="LL74" s="305"/>
      <c r="LM74" s="305"/>
      <c r="LN74" s="305"/>
      <c r="LO74" s="305"/>
      <c r="LP74" s="305"/>
      <c r="LQ74" s="305"/>
      <c r="LR74" s="305"/>
      <c r="LS74" s="305"/>
      <c r="LT74" s="305"/>
      <c r="LU74" s="305"/>
      <c r="LV74" s="305"/>
      <c r="LW74" s="305"/>
      <c r="LX74" s="305"/>
      <c r="LY74" s="305"/>
      <c r="LZ74" s="305"/>
      <c r="MA74" s="305"/>
      <c r="MB74" s="305"/>
      <c r="MC74" s="305"/>
      <c r="MD74" s="305"/>
      <c r="ME74" s="305"/>
      <c r="MF74" s="305"/>
      <c r="MG74" s="305"/>
      <c r="MH74" s="305"/>
      <c r="MI74" s="305"/>
      <c r="MJ74" s="305"/>
      <c r="MK74" s="305"/>
      <c r="ML74" s="305"/>
      <c r="MM74" s="305"/>
      <c r="MN74" s="305"/>
      <c r="MO74" s="305"/>
      <c r="MP74" s="305"/>
      <c r="MQ74" s="305"/>
      <c r="MR74" s="305"/>
      <c r="MS74" s="305"/>
      <c r="MT74" s="305"/>
      <c r="MU74" s="305"/>
      <c r="MV74" s="305"/>
      <c r="MW74" s="305"/>
      <c r="MX74" s="305"/>
      <c r="MY74" s="305"/>
      <c r="MZ74" s="305"/>
      <c r="NA74" s="305"/>
      <c r="NB74" s="305"/>
      <c r="NC74" s="305"/>
      <c r="ND74" s="305"/>
      <c r="NE74" s="305"/>
      <c r="NF74" s="305"/>
      <c r="NH74" s="264">
        <f>Dateneingabe!N76</f>
        <v>70</v>
      </c>
      <c r="NI74" s="306"/>
      <c r="NJ74" s="264">
        <f>Dateneingabe!K76</f>
        <v>0</v>
      </c>
      <c r="NK74" s="264">
        <f>Dateneingabe!L76</f>
        <v>0</v>
      </c>
      <c r="NL74" s="264">
        <f>Dateneingabe!M76</f>
        <v>0</v>
      </c>
      <c r="NM74" s="264">
        <f t="shared" si="20"/>
        <v>0</v>
      </c>
      <c r="NN74" s="264">
        <f t="shared" si="21"/>
        <v>0</v>
      </c>
      <c r="NO74" s="296"/>
      <c r="NP74" s="297"/>
      <c r="NQ74" s="297"/>
      <c r="NR74" s="297"/>
      <c r="NS74" s="297"/>
      <c r="NT74" s="297"/>
      <c r="NU74" s="297"/>
      <c r="NV74" s="297"/>
      <c r="NW74" s="297"/>
      <c r="NX74" s="297"/>
      <c r="NY74" s="297"/>
      <c r="NZ74" s="297"/>
      <c r="OA74" s="297"/>
      <c r="OB74" s="297"/>
      <c r="OC74" s="297"/>
      <c r="OD74" s="297"/>
      <c r="OE74" s="297"/>
      <c r="OF74" s="297"/>
      <c r="OG74" s="297"/>
      <c r="OH74" s="297"/>
      <c r="OI74" s="297"/>
      <c r="OJ74" s="297"/>
      <c r="OK74" s="297"/>
      <c r="OL74" s="297"/>
      <c r="OM74" s="297"/>
      <c r="ON74" s="297"/>
      <c r="OO74" s="297"/>
      <c r="OP74" s="297"/>
      <c r="OQ74" s="297"/>
      <c r="OR74" s="297"/>
      <c r="OS74" s="298"/>
      <c r="OT74" s="296"/>
      <c r="OU74" s="297"/>
      <c r="OV74" s="297"/>
      <c r="OW74" s="297"/>
      <c r="OX74" s="297"/>
      <c r="OY74" s="297"/>
      <c r="OZ74" s="297"/>
      <c r="PA74" s="297"/>
      <c r="PB74" s="297"/>
      <c r="PC74" s="297"/>
      <c r="PD74" s="297"/>
      <c r="PE74" s="297"/>
      <c r="PF74" s="297"/>
      <c r="PG74" s="297"/>
      <c r="PH74" s="297"/>
      <c r="PI74" s="297"/>
      <c r="PJ74" s="297"/>
      <c r="PK74" s="297"/>
      <c r="PL74" s="297"/>
      <c r="PM74" s="297"/>
      <c r="PN74" s="297"/>
      <c r="PO74" s="297"/>
      <c r="PP74" s="297"/>
      <c r="PQ74" s="297"/>
      <c r="PR74" s="297"/>
      <c r="PS74" s="297"/>
      <c r="PT74" s="297"/>
      <c r="PU74" s="297"/>
      <c r="PV74" s="298"/>
      <c r="PW74" s="296"/>
      <c r="PX74" s="297"/>
      <c r="PY74" s="297"/>
      <c r="PZ74" s="297"/>
      <c r="QA74" s="297"/>
      <c r="QB74" s="297"/>
      <c r="QC74" s="297"/>
      <c r="QD74" s="297"/>
      <c r="QE74" s="297"/>
      <c r="QF74" s="297"/>
      <c r="QG74" s="297"/>
      <c r="QH74" s="297"/>
      <c r="QI74" s="297"/>
      <c r="QJ74" s="297"/>
      <c r="QK74" s="297"/>
      <c r="QL74" s="297"/>
      <c r="QM74" s="297"/>
      <c r="QN74" s="297"/>
      <c r="QO74" s="297"/>
      <c r="QP74" s="297"/>
      <c r="QQ74" s="297"/>
      <c r="QR74" s="297"/>
      <c r="QS74" s="297"/>
      <c r="QT74" s="297"/>
      <c r="QU74" s="297"/>
      <c r="QV74" s="297"/>
      <c r="QW74" s="297"/>
      <c r="QX74" s="297"/>
      <c r="QY74" s="297"/>
      <c r="QZ74" s="297"/>
      <c r="RA74" s="298"/>
      <c r="RB74" s="296"/>
      <c r="RC74" s="297"/>
      <c r="RD74" s="297"/>
      <c r="RE74" s="297"/>
      <c r="RF74" s="297"/>
      <c r="RG74" s="297"/>
      <c r="RH74" s="297"/>
      <c r="RI74" s="297"/>
      <c r="RJ74" s="297"/>
      <c r="RK74" s="297"/>
      <c r="RL74" s="297"/>
      <c r="RM74" s="297"/>
      <c r="RN74" s="297"/>
      <c r="RO74" s="297"/>
      <c r="RP74" s="297"/>
      <c r="RQ74" s="297"/>
      <c r="RR74" s="297"/>
      <c r="RS74" s="297"/>
      <c r="RT74" s="297"/>
      <c r="RU74" s="297"/>
      <c r="RV74" s="297"/>
      <c r="RW74" s="297"/>
      <c r="RX74" s="297"/>
      <c r="RY74" s="297"/>
      <c r="RZ74" s="297"/>
      <c r="SA74" s="297"/>
      <c r="SB74" s="297"/>
      <c r="SC74" s="297"/>
      <c r="SD74" s="297"/>
      <c r="SE74" s="298"/>
      <c r="SF74" s="296"/>
      <c r="SG74" s="297"/>
      <c r="SH74" s="297"/>
      <c r="SI74" s="297"/>
      <c r="SJ74" s="297"/>
      <c r="SK74" s="297"/>
      <c r="SL74" s="297"/>
      <c r="SM74" s="297"/>
      <c r="SN74" s="297"/>
      <c r="SO74" s="297"/>
      <c r="SP74" s="297"/>
      <c r="SQ74" s="297"/>
      <c r="SR74" s="297"/>
      <c r="SS74" s="297"/>
      <c r="ST74" s="297"/>
      <c r="SU74" s="297"/>
      <c r="SV74" s="297"/>
      <c r="SW74" s="297"/>
      <c r="SX74" s="297"/>
      <c r="SY74" s="297"/>
      <c r="SZ74" s="297"/>
      <c r="TA74" s="297"/>
      <c r="TB74" s="297"/>
      <c r="TC74" s="297"/>
      <c r="TD74" s="297"/>
      <c r="TE74" s="297"/>
      <c r="TF74" s="297"/>
      <c r="TG74" s="297"/>
      <c r="TH74" s="297"/>
      <c r="TI74" s="297"/>
      <c r="TJ74" s="298"/>
      <c r="TK74" s="296"/>
      <c r="TL74" s="297"/>
      <c r="TM74" s="297"/>
      <c r="TN74" s="297"/>
      <c r="TO74" s="297"/>
      <c r="TP74" s="297"/>
      <c r="TQ74" s="297"/>
      <c r="TR74" s="297"/>
      <c r="TS74" s="297"/>
      <c r="TT74" s="297"/>
      <c r="TU74" s="297"/>
      <c r="TV74" s="297"/>
      <c r="TW74" s="297"/>
      <c r="TX74" s="297"/>
      <c r="TY74" s="297"/>
      <c r="TZ74" s="297"/>
      <c r="UA74" s="297"/>
      <c r="UB74" s="297"/>
      <c r="UC74" s="297"/>
      <c r="UD74" s="297"/>
      <c r="UE74" s="297"/>
      <c r="UF74" s="297"/>
      <c r="UG74" s="297"/>
      <c r="UH74" s="297"/>
      <c r="UI74" s="297"/>
      <c r="UJ74" s="297"/>
      <c r="UK74" s="297"/>
      <c r="UL74" s="297"/>
      <c r="UM74" s="297"/>
      <c r="UN74" s="298"/>
      <c r="UO74" s="296"/>
      <c r="UP74" s="297"/>
      <c r="UQ74" s="297"/>
      <c r="UR74" s="297"/>
      <c r="US74" s="297"/>
      <c r="UT74" s="297"/>
      <c r="UU74" s="297"/>
      <c r="UV74" s="297"/>
      <c r="UW74" s="297"/>
      <c r="UX74" s="297"/>
      <c r="UY74" s="297"/>
      <c r="UZ74" s="297"/>
      <c r="VA74" s="297"/>
      <c r="VB74" s="297"/>
      <c r="VC74" s="297"/>
      <c r="VD74" s="297"/>
      <c r="VE74" s="297"/>
      <c r="VF74" s="297"/>
      <c r="VG74" s="297"/>
      <c r="VH74" s="297"/>
      <c r="VI74" s="297"/>
      <c r="VJ74" s="297"/>
      <c r="VK74" s="297"/>
      <c r="VL74" s="297"/>
      <c r="VM74" s="297"/>
      <c r="VN74" s="297"/>
      <c r="VO74" s="297"/>
      <c r="VP74" s="297"/>
      <c r="VQ74" s="297"/>
      <c r="VR74" s="297"/>
      <c r="VS74" s="298"/>
      <c r="VT74" s="296"/>
      <c r="VU74" s="297"/>
      <c r="VV74" s="297"/>
      <c r="VW74" s="297"/>
      <c r="VX74" s="297"/>
      <c r="VY74" s="297"/>
      <c r="VZ74" s="297"/>
      <c r="WA74" s="297"/>
      <c r="WB74" s="297"/>
      <c r="WC74" s="297"/>
      <c r="WD74" s="297"/>
      <c r="WE74" s="297"/>
      <c r="WF74" s="297"/>
      <c r="WG74" s="297"/>
      <c r="WH74" s="297"/>
      <c r="WI74" s="297"/>
      <c r="WJ74" s="297"/>
      <c r="WK74" s="297"/>
      <c r="WL74" s="297"/>
      <c r="WM74" s="297"/>
      <c r="WN74" s="297"/>
      <c r="WO74" s="297"/>
      <c r="WP74" s="297"/>
      <c r="WQ74" s="297"/>
      <c r="WR74" s="297"/>
      <c r="WS74" s="297"/>
      <c r="WT74" s="297"/>
      <c r="WU74" s="297"/>
      <c r="WV74" s="297"/>
      <c r="WW74" s="297"/>
      <c r="WX74" s="298"/>
      <c r="WY74" s="296"/>
      <c r="WZ74" s="297"/>
      <c r="XA74" s="297"/>
      <c r="XB74" s="297"/>
      <c r="XC74" s="297"/>
      <c r="XD74" s="297"/>
      <c r="XE74" s="297"/>
      <c r="XF74" s="297"/>
      <c r="XG74" s="297"/>
      <c r="XH74" s="297"/>
      <c r="XI74" s="297"/>
      <c r="XJ74" s="297"/>
      <c r="XK74" s="297"/>
      <c r="XL74" s="297"/>
      <c r="XM74" s="297"/>
      <c r="XN74" s="297"/>
      <c r="XO74" s="297"/>
      <c r="XP74" s="297"/>
      <c r="XQ74" s="297"/>
      <c r="XR74" s="297"/>
      <c r="XS74" s="297"/>
      <c r="XT74" s="297"/>
      <c r="XU74" s="297"/>
      <c r="XV74" s="297"/>
      <c r="XW74" s="297"/>
      <c r="XX74" s="297"/>
      <c r="XY74" s="297"/>
      <c r="XZ74" s="297"/>
      <c r="YA74" s="297"/>
      <c r="YB74" s="298"/>
      <c r="YC74" s="296"/>
      <c r="YD74" s="297"/>
      <c r="YE74" s="297"/>
      <c r="YF74" s="297"/>
      <c r="YG74" s="297"/>
      <c r="YH74" s="297"/>
      <c r="YI74" s="297"/>
      <c r="YJ74" s="297"/>
      <c r="YK74" s="297"/>
      <c r="YL74" s="297"/>
      <c r="YM74" s="297"/>
      <c r="YN74" s="297"/>
      <c r="YO74" s="297"/>
      <c r="YP74" s="297"/>
      <c r="YQ74" s="297"/>
      <c r="YR74" s="297"/>
      <c r="YS74" s="297"/>
      <c r="YT74" s="297"/>
      <c r="YU74" s="297"/>
      <c r="YV74" s="297"/>
      <c r="YW74" s="297"/>
      <c r="YX74" s="297"/>
      <c r="YY74" s="297"/>
      <c r="YZ74" s="297"/>
      <c r="ZA74" s="297"/>
      <c r="ZB74" s="297"/>
      <c r="ZC74" s="297"/>
      <c r="ZD74" s="297"/>
      <c r="ZE74" s="297"/>
      <c r="ZF74" s="297"/>
      <c r="ZG74" s="298"/>
      <c r="ZH74" s="296"/>
      <c r="ZI74" s="297"/>
      <c r="ZJ74" s="297"/>
      <c r="ZK74" s="297"/>
      <c r="ZL74" s="297"/>
      <c r="ZM74" s="297"/>
      <c r="ZN74" s="297"/>
      <c r="ZO74" s="297"/>
      <c r="ZP74" s="297"/>
      <c r="ZQ74" s="297"/>
      <c r="ZR74" s="297"/>
      <c r="ZS74" s="297"/>
      <c r="ZT74" s="297"/>
      <c r="ZU74" s="297"/>
      <c r="ZV74" s="297"/>
      <c r="ZW74" s="297"/>
      <c r="ZX74" s="297"/>
      <c r="ZY74" s="297"/>
      <c r="ZZ74" s="297"/>
      <c r="AAA74" s="297"/>
      <c r="AAB74" s="297"/>
      <c r="AAC74" s="297"/>
      <c r="AAD74" s="297"/>
      <c r="AAE74" s="297"/>
      <c r="AAF74" s="297"/>
      <c r="AAG74" s="297"/>
      <c r="AAH74" s="297"/>
      <c r="AAI74" s="297"/>
      <c r="AAJ74" s="297"/>
      <c r="AAK74" s="298"/>
      <c r="AAL74" s="296"/>
      <c r="AAM74" s="297"/>
      <c r="AAN74" s="297"/>
      <c r="AAO74" s="297"/>
      <c r="AAP74" s="297"/>
      <c r="AAQ74" s="297"/>
      <c r="AAR74" s="297"/>
      <c r="AAS74" s="297"/>
      <c r="AAT74" s="297"/>
      <c r="AAU74" s="297"/>
      <c r="AAV74" s="297"/>
      <c r="AAW74" s="297"/>
      <c r="AAX74" s="297"/>
      <c r="AAY74" s="297"/>
      <c r="AAZ74" s="297"/>
      <c r="ABA74" s="297"/>
      <c r="ABB74" s="297"/>
      <c r="ABC74" s="297"/>
      <c r="ABD74" s="297"/>
      <c r="ABE74" s="297"/>
      <c r="ABF74" s="297"/>
      <c r="ABG74" s="297"/>
      <c r="ABH74" s="297"/>
      <c r="ABI74" s="297"/>
      <c r="ABJ74" s="297"/>
      <c r="ABK74" s="297"/>
      <c r="ABL74" s="297"/>
      <c r="ABM74" s="297"/>
      <c r="ABN74" s="297"/>
      <c r="ABO74" s="297"/>
      <c r="ABP74" s="298"/>
      <c r="ABQ74" s="299"/>
    </row>
    <row r="75" spans="1:745" s="35" customFormat="1" ht="20.100000000000001" customHeight="1" x14ac:dyDescent="0.2">
      <c r="A75" s="37" t="str">
        <f>IF(Dateneingabe!A77=0,"zzz",Dateneingabe!A77)</f>
        <v>zzz</v>
      </c>
      <c r="B75" s="40" t="str">
        <f>IF(Dateneingabe!B77=0,"zzz",Dateneingabe!B77)</f>
        <v>zzz</v>
      </c>
      <c r="C75" s="40" t="str">
        <f>IF(Dateneingabe!C77=0,"zzz",Dateneingabe!C77)</f>
        <v>zzz</v>
      </c>
      <c r="D75" s="231">
        <f t="shared" ca="1" si="19"/>
        <v>0</v>
      </c>
      <c r="E75" s="304"/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  <c r="R75" s="305"/>
      <c r="S75" s="305"/>
      <c r="T75" s="305"/>
      <c r="U75" s="305"/>
      <c r="V75" s="305"/>
      <c r="W75" s="305"/>
      <c r="X75" s="305"/>
      <c r="Y75" s="305"/>
      <c r="Z75" s="305"/>
      <c r="AA75" s="305"/>
      <c r="AB75" s="305"/>
      <c r="AC75" s="305"/>
      <c r="AD75" s="305"/>
      <c r="AE75" s="305"/>
      <c r="AF75" s="305"/>
      <c r="AG75" s="305"/>
      <c r="AH75" s="305"/>
      <c r="AI75" s="305"/>
      <c r="AJ75" s="305"/>
      <c r="AK75" s="305"/>
      <c r="AL75" s="305"/>
      <c r="AM75" s="305"/>
      <c r="AN75" s="305"/>
      <c r="AO75" s="305"/>
      <c r="AP75" s="305"/>
      <c r="AQ75" s="305"/>
      <c r="AR75" s="305"/>
      <c r="AS75" s="305"/>
      <c r="AT75" s="305"/>
      <c r="AU75" s="305"/>
      <c r="AV75" s="305"/>
      <c r="AW75" s="305"/>
      <c r="AX75" s="305"/>
      <c r="AY75" s="305"/>
      <c r="AZ75" s="305"/>
      <c r="BA75" s="305"/>
      <c r="BB75" s="305"/>
      <c r="BC75" s="305"/>
      <c r="BD75" s="305"/>
      <c r="BE75" s="305"/>
      <c r="BF75" s="305"/>
      <c r="BG75" s="305"/>
      <c r="BH75" s="305"/>
      <c r="BI75" s="305"/>
      <c r="BJ75" s="305"/>
      <c r="BK75" s="305"/>
      <c r="BL75" s="305"/>
      <c r="BM75" s="305"/>
      <c r="BN75" s="305"/>
      <c r="BO75" s="305"/>
      <c r="BP75" s="305"/>
      <c r="BQ75" s="305"/>
      <c r="BR75" s="305"/>
      <c r="BS75" s="305"/>
      <c r="BT75" s="305"/>
      <c r="BU75" s="305"/>
      <c r="BV75" s="305"/>
      <c r="BW75" s="305"/>
      <c r="BX75" s="305"/>
      <c r="BY75" s="305"/>
      <c r="BZ75" s="305"/>
      <c r="CA75" s="305"/>
      <c r="CB75" s="305"/>
      <c r="CC75" s="305"/>
      <c r="CD75" s="305"/>
      <c r="CE75" s="305"/>
      <c r="CF75" s="305"/>
      <c r="CG75" s="305"/>
      <c r="CH75" s="305"/>
      <c r="CI75" s="305"/>
      <c r="CJ75" s="305"/>
      <c r="CK75" s="305"/>
      <c r="CL75" s="305"/>
      <c r="CM75" s="305"/>
      <c r="CN75" s="305"/>
      <c r="CO75" s="305"/>
      <c r="CP75" s="305"/>
      <c r="CQ75" s="305"/>
      <c r="CR75" s="305"/>
      <c r="CS75" s="305"/>
      <c r="CT75" s="305"/>
      <c r="CU75" s="305"/>
      <c r="CV75" s="305"/>
      <c r="CW75" s="305"/>
      <c r="CX75" s="305"/>
      <c r="CY75" s="305"/>
      <c r="CZ75" s="305"/>
      <c r="DA75" s="305"/>
      <c r="DB75" s="305"/>
      <c r="DC75" s="305"/>
      <c r="DD75" s="305"/>
      <c r="DE75" s="305"/>
      <c r="DF75" s="305"/>
      <c r="DG75" s="305"/>
      <c r="DH75" s="305"/>
      <c r="DI75" s="305"/>
      <c r="DJ75" s="305"/>
      <c r="DK75" s="305"/>
      <c r="DL75" s="305"/>
      <c r="DM75" s="305"/>
      <c r="DN75" s="305"/>
      <c r="DO75" s="305"/>
      <c r="DP75" s="305"/>
      <c r="DQ75" s="305"/>
      <c r="DR75" s="305"/>
      <c r="DS75" s="305"/>
      <c r="DT75" s="305"/>
      <c r="DU75" s="305"/>
      <c r="DV75" s="305"/>
      <c r="DW75" s="305"/>
      <c r="DX75" s="305"/>
      <c r="DY75" s="305"/>
      <c r="DZ75" s="305"/>
      <c r="EA75" s="305"/>
      <c r="EB75" s="305"/>
      <c r="EC75" s="305"/>
      <c r="ED75" s="305"/>
      <c r="EE75" s="305"/>
      <c r="EF75" s="305"/>
      <c r="EG75" s="305"/>
      <c r="EH75" s="305"/>
      <c r="EI75" s="305"/>
      <c r="EJ75" s="305"/>
      <c r="EK75" s="305"/>
      <c r="EL75" s="305"/>
      <c r="EM75" s="305"/>
      <c r="EN75" s="305"/>
      <c r="EO75" s="305"/>
      <c r="EP75" s="305"/>
      <c r="EQ75" s="305"/>
      <c r="ER75" s="305"/>
      <c r="ES75" s="305"/>
      <c r="ET75" s="305"/>
      <c r="EU75" s="305"/>
      <c r="EV75" s="305"/>
      <c r="EW75" s="305"/>
      <c r="EX75" s="305"/>
      <c r="EY75" s="305"/>
      <c r="EZ75" s="305"/>
      <c r="FA75" s="305"/>
      <c r="FB75" s="305"/>
      <c r="FC75" s="305"/>
      <c r="FD75" s="305"/>
      <c r="FE75" s="305"/>
      <c r="FF75" s="305"/>
      <c r="FG75" s="305"/>
      <c r="FH75" s="305"/>
      <c r="FI75" s="305"/>
      <c r="FJ75" s="305"/>
      <c r="FK75" s="305"/>
      <c r="FL75" s="305"/>
      <c r="FM75" s="305"/>
      <c r="FN75" s="305"/>
      <c r="FO75" s="305"/>
      <c r="FP75" s="305"/>
      <c r="FQ75" s="305"/>
      <c r="FR75" s="305"/>
      <c r="FS75" s="305"/>
      <c r="FT75" s="305"/>
      <c r="FU75" s="305"/>
      <c r="FV75" s="305"/>
      <c r="FW75" s="305"/>
      <c r="FX75" s="305"/>
      <c r="FY75" s="305"/>
      <c r="FZ75" s="305"/>
      <c r="GA75" s="305"/>
      <c r="GB75" s="305"/>
      <c r="GC75" s="305"/>
      <c r="GD75" s="305"/>
      <c r="GE75" s="305"/>
      <c r="GF75" s="305"/>
      <c r="GG75" s="305"/>
      <c r="GH75" s="305"/>
      <c r="GI75" s="305"/>
      <c r="GJ75" s="305"/>
      <c r="GK75" s="305"/>
      <c r="GL75" s="305"/>
      <c r="GM75" s="305"/>
      <c r="GN75" s="305"/>
      <c r="GO75" s="305"/>
      <c r="GP75" s="305"/>
      <c r="GQ75" s="305"/>
      <c r="GR75" s="305"/>
      <c r="GS75" s="305"/>
      <c r="GT75" s="305"/>
      <c r="GU75" s="305"/>
      <c r="GV75" s="305"/>
      <c r="GW75" s="305"/>
      <c r="GX75" s="305"/>
      <c r="GY75" s="305"/>
      <c r="GZ75" s="305"/>
      <c r="HA75" s="305"/>
      <c r="HB75" s="305"/>
      <c r="HC75" s="305"/>
      <c r="HD75" s="305"/>
      <c r="HE75" s="305"/>
      <c r="HF75" s="305"/>
      <c r="HG75" s="305"/>
      <c r="HH75" s="305"/>
      <c r="HI75" s="305"/>
      <c r="HJ75" s="305"/>
      <c r="HK75" s="305"/>
      <c r="HL75" s="305"/>
      <c r="HM75" s="305"/>
      <c r="HN75" s="305"/>
      <c r="HO75" s="305"/>
      <c r="HP75" s="305"/>
      <c r="HQ75" s="305"/>
      <c r="HR75" s="305"/>
      <c r="HS75" s="305"/>
      <c r="HT75" s="305"/>
      <c r="HU75" s="305"/>
      <c r="HV75" s="305"/>
      <c r="HW75" s="305"/>
      <c r="HX75" s="305"/>
      <c r="HY75" s="305"/>
      <c r="HZ75" s="305"/>
      <c r="IA75" s="305"/>
      <c r="IB75" s="305"/>
      <c r="IC75" s="305"/>
      <c r="ID75" s="305"/>
      <c r="IE75" s="305"/>
      <c r="IF75" s="305"/>
      <c r="IG75" s="305"/>
      <c r="IH75" s="305"/>
      <c r="II75" s="305"/>
      <c r="IJ75" s="305"/>
      <c r="IK75" s="305"/>
      <c r="IL75" s="305"/>
      <c r="IM75" s="305"/>
      <c r="IN75" s="305"/>
      <c r="IO75" s="305"/>
      <c r="IP75" s="305"/>
      <c r="IQ75" s="305"/>
      <c r="IR75" s="305"/>
      <c r="IS75" s="305"/>
      <c r="IT75" s="305"/>
      <c r="IU75" s="305"/>
      <c r="IV75" s="305"/>
      <c r="IW75" s="305"/>
      <c r="IX75" s="305"/>
      <c r="IY75" s="305"/>
      <c r="IZ75" s="305"/>
      <c r="JA75" s="305"/>
      <c r="JB75" s="305"/>
      <c r="JC75" s="305"/>
      <c r="JD75" s="305"/>
      <c r="JE75" s="305"/>
      <c r="JF75" s="305"/>
      <c r="JG75" s="305"/>
      <c r="JH75" s="305"/>
      <c r="JI75" s="305"/>
      <c r="JJ75" s="305"/>
      <c r="JK75" s="305"/>
      <c r="JL75" s="305"/>
      <c r="JM75" s="305"/>
      <c r="JN75" s="305"/>
      <c r="JO75" s="305"/>
      <c r="JP75" s="305"/>
      <c r="JQ75" s="305"/>
      <c r="JR75" s="305"/>
      <c r="JS75" s="305"/>
      <c r="JT75" s="305"/>
      <c r="JU75" s="305"/>
      <c r="JV75" s="305"/>
      <c r="JW75" s="305"/>
      <c r="JX75" s="305"/>
      <c r="JY75" s="305"/>
      <c r="JZ75" s="305"/>
      <c r="KA75" s="305"/>
      <c r="KB75" s="305"/>
      <c r="KC75" s="305"/>
      <c r="KD75" s="305"/>
      <c r="KE75" s="305"/>
      <c r="KF75" s="305"/>
      <c r="KG75" s="305"/>
      <c r="KH75" s="305"/>
      <c r="KI75" s="305"/>
      <c r="KJ75" s="305"/>
      <c r="KK75" s="305"/>
      <c r="KL75" s="305"/>
      <c r="KM75" s="305"/>
      <c r="KN75" s="305"/>
      <c r="KO75" s="305"/>
      <c r="KP75" s="305"/>
      <c r="KQ75" s="305"/>
      <c r="KR75" s="305"/>
      <c r="KS75" s="305"/>
      <c r="KT75" s="305"/>
      <c r="KU75" s="305"/>
      <c r="KV75" s="305"/>
      <c r="KW75" s="305"/>
      <c r="KX75" s="305"/>
      <c r="KY75" s="305"/>
      <c r="KZ75" s="305"/>
      <c r="LA75" s="305"/>
      <c r="LB75" s="305"/>
      <c r="LC75" s="305"/>
      <c r="LD75" s="305"/>
      <c r="LE75" s="305"/>
      <c r="LF75" s="305"/>
      <c r="LG75" s="305"/>
      <c r="LH75" s="305"/>
      <c r="LI75" s="305"/>
      <c r="LJ75" s="305"/>
      <c r="LK75" s="305"/>
      <c r="LL75" s="305"/>
      <c r="LM75" s="305"/>
      <c r="LN75" s="305"/>
      <c r="LO75" s="305"/>
      <c r="LP75" s="305"/>
      <c r="LQ75" s="305"/>
      <c r="LR75" s="305"/>
      <c r="LS75" s="305"/>
      <c r="LT75" s="305"/>
      <c r="LU75" s="305"/>
      <c r="LV75" s="305"/>
      <c r="LW75" s="305"/>
      <c r="LX75" s="305"/>
      <c r="LY75" s="305"/>
      <c r="LZ75" s="305"/>
      <c r="MA75" s="305"/>
      <c r="MB75" s="305"/>
      <c r="MC75" s="305"/>
      <c r="MD75" s="305"/>
      <c r="ME75" s="305"/>
      <c r="MF75" s="305"/>
      <c r="MG75" s="305"/>
      <c r="MH75" s="305"/>
      <c r="MI75" s="305"/>
      <c r="MJ75" s="305"/>
      <c r="MK75" s="305"/>
      <c r="ML75" s="305"/>
      <c r="MM75" s="305"/>
      <c r="MN75" s="305"/>
      <c r="MO75" s="305"/>
      <c r="MP75" s="305"/>
      <c r="MQ75" s="305"/>
      <c r="MR75" s="305"/>
      <c r="MS75" s="305"/>
      <c r="MT75" s="305"/>
      <c r="MU75" s="305"/>
      <c r="MV75" s="305"/>
      <c r="MW75" s="305"/>
      <c r="MX75" s="305"/>
      <c r="MY75" s="305"/>
      <c r="MZ75" s="305"/>
      <c r="NA75" s="305"/>
      <c r="NB75" s="305"/>
      <c r="NC75" s="305"/>
      <c r="ND75" s="305"/>
      <c r="NE75" s="305"/>
      <c r="NF75" s="305"/>
      <c r="NH75" s="264">
        <f>Dateneingabe!N77</f>
        <v>71</v>
      </c>
      <c r="NI75" s="306"/>
      <c r="NJ75" s="264">
        <f>Dateneingabe!K77</f>
        <v>0</v>
      </c>
      <c r="NK75" s="264">
        <f>Dateneingabe!L77</f>
        <v>0</v>
      </c>
      <c r="NL75" s="264">
        <f>Dateneingabe!M77</f>
        <v>0</v>
      </c>
      <c r="NM75" s="264">
        <f t="shared" si="20"/>
        <v>0</v>
      </c>
      <c r="NN75" s="264">
        <f t="shared" si="21"/>
        <v>0</v>
      </c>
      <c r="NO75" s="296"/>
      <c r="NP75" s="297"/>
      <c r="NQ75" s="297"/>
      <c r="NR75" s="297"/>
      <c r="NS75" s="297"/>
      <c r="NT75" s="297"/>
      <c r="NU75" s="297"/>
      <c r="NV75" s="297"/>
      <c r="NW75" s="297"/>
      <c r="NX75" s="297"/>
      <c r="NY75" s="297"/>
      <c r="NZ75" s="297"/>
      <c r="OA75" s="297"/>
      <c r="OB75" s="297"/>
      <c r="OC75" s="297"/>
      <c r="OD75" s="297"/>
      <c r="OE75" s="297"/>
      <c r="OF75" s="297"/>
      <c r="OG75" s="297"/>
      <c r="OH75" s="297"/>
      <c r="OI75" s="297"/>
      <c r="OJ75" s="297"/>
      <c r="OK75" s="297"/>
      <c r="OL75" s="297"/>
      <c r="OM75" s="297"/>
      <c r="ON75" s="297"/>
      <c r="OO75" s="297"/>
      <c r="OP75" s="297"/>
      <c r="OQ75" s="297"/>
      <c r="OR75" s="297"/>
      <c r="OS75" s="298"/>
      <c r="OT75" s="296"/>
      <c r="OU75" s="297"/>
      <c r="OV75" s="297"/>
      <c r="OW75" s="297"/>
      <c r="OX75" s="297"/>
      <c r="OY75" s="297"/>
      <c r="OZ75" s="297"/>
      <c r="PA75" s="297"/>
      <c r="PB75" s="297"/>
      <c r="PC75" s="297"/>
      <c r="PD75" s="297"/>
      <c r="PE75" s="297"/>
      <c r="PF75" s="297"/>
      <c r="PG75" s="297"/>
      <c r="PH75" s="297"/>
      <c r="PI75" s="297"/>
      <c r="PJ75" s="297"/>
      <c r="PK75" s="297"/>
      <c r="PL75" s="297"/>
      <c r="PM75" s="297"/>
      <c r="PN75" s="297"/>
      <c r="PO75" s="297"/>
      <c r="PP75" s="297"/>
      <c r="PQ75" s="297"/>
      <c r="PR75" s="297"/>
      <c r="PS75" s="297"/>
      <c r="PT75" s="297"/>
      <c r="PU75" s="297"/>
      <c r="PV75" s="298"/>
      <c r="PW75" s="296"/>
      <c r="PX75" s="297"/>
      <c r="PY75" s="297"/>
      <c r="PZ75" s="297"/>
      <c r="QA75" s="297"/>
      <c r="QB75" s="297"/>
      <c r="QC75" s="297"/>
      <c r="QD75" s="297"/>
      <c r="QE75" s="297"/>
      <c r="QF75" s="297"/>
      <c r="QG75" s="297"/>
      <c r="QH75" s="297"/>
      <c r="QI75" s="297"/>
      <c r="QJ75" s="297"/>
      <c r="QK75" s="297"/>
      <c r="QL75" s="297"/>
      <c r="QM75" s="297"/>
      <c r="QN75" s="297"/>
      <c r="QO75" s="297"/>
      <c r="QP75" s="297"/>
      <c r="QQ75" s="297"/>
      <c r="QR75" s="297"/>
      <c r="QS75" s="297"/>
      <c r="QT75" s="297"/>
      <c r="QU75" s="297"/>
      <c r="QV75" s="297"/>
      <c r="QW75" s="297"/>
      <c r="QX75" s="297"/>
      <c r="QY75" s="297"/>
      <c r="QZ75" s="297"/>
      <c r="RA75" s="298"/>
      <c r="RB75" s="296"/>
      <c r="RC75" s="297"/>
      <c r="RD75" s="297"/>
      <c r="RE75" s="297"/>
      <c r="RF75" s="297"/>
      <c r="RG75" s="297"/>
      <c r="RH75" s="297"/>
      <c r="RI75" s="297"/>
      <c r="RJ75" s="297"/>
      <c r="RK75" s="297"/>
      <c r="RL75" s="297"/>
      <c r="RM75" s="297"/>
      <c r="RN75" s="297"/>
      <c r="RO75" s="297"/>
      <c r="RP75" s="297"/>
      <c r="RQ75" s="297"/>
      <c r="RR75" s="297"/>
      <c r="RS75" s="297"/>
      <c r="RT75" s="297"/>
      <c r="RU75" s="297"/>
      <c r="RV75" s="297"/>
      <c r="RW75" s="297"/>
      <c r="RX75" s="297"/>
      <c r="RY75" s="297"/>
      <c r="RZ75" s="297"/>
      <c r="SA75" s="297"/>
      <c r="SB75" s="297"/>
      <c r="SC75" s="297"/>
      <c r="SD75" s="297"/>
      <c r="SE75" s="298"/>
      <c r="SF75" s="296"/>
      <c r="SG75" s="297"/>
      <c r="SH75" s="297"/>
      <c r="SI75" s="297"/>
      <c r="SJ75" s="297"/>
      <c r="SK75" s="297"/>
      <c r="SL75" s="297"/>
      <c r="SM75" s="297"/>
      <c r="SN75" s="297"/>
      <c r="SO75" s="297"/>
      <c r="SP75" s="297"/>
      <c r="SQ75" s="297"/>
      <c r="SR75" s="297"/>
      <c r="SS75" s="297"/>
      <c r="ST75" s="297"/>
      <c r="SU75" s="297"/>
      <c r="SV75" s="297"/>
      <c r="SW75" s="297"/>
      <c r="SX75" s="297"/>
      <c r="SY75" s="297"/>
      <c r="SZ75" s="297"/>
      <c r="TA75" s="297"/>
      <c r="TB75" s="297"/>
      <c r="TC75" s="297"/>
      <c r="TD75" s="297"/>
      <c r="TE75" s="297"/>
      <c r="TF75" s="297"/>
      <c r="TG75" s="297"/>
      <c r="TH75" s="297"/>
      <c r="TI75" s="297"/>
      <c r="TJ75" s="298"/>
      <c r="TK75" s="296"/>
      <c r="TL75" s="297"/>
      <c r="TM75" s="297"/>
      <c r="TN75" s="297"/>
      <c r="TO75" s="297"/>
      <c r="TP75" s="297"/>
      <c r="TQ75" s="297"/>
      <c r="TR75" s="297"/>
      <c r="TS75" s="297"/>
      <c r="TT75" s="297"/>
      <c r="TU75" s="297"/>
      <c r="TV75" s="297"/>
      <c r="TW75" s="297"/>
      <c r="TX75" s="297"/>
      <c r="TY75" s="297"/>
      <c r="TZ75" s="297"/>
      <c r="UA75" s="297"/>
      <c r="UB75" s="297"/>
      <c r="UC75" s="297"/>
      <c r="UD75" s="297"/>
      <c r="UE75" s="297"/>
      <c r="UF75" s="297"/>
      <c r="UG75" s="297"/>
      <c r="UH75" s="297"/>
      <c r="UI75" s="297"/>
      <c r="UJ75" s="297"/>
      <c r="UK75" s="297"/>
      <c r="UL75" s="297"/>
      <c r="UM75" s="297"/>
      <c r="UN75" s="298"/>
      <c r="UO75" s="296"/>
      <c r="UP75" s="297"/>
      <c r="UQ75" s="297"/>
      <c r="UR75" s="297"/>
      <c r="US75" s="297"/>
      <c r="UT75" s="297"/>
      <c r="UU75" s="297"/>
      <c r="UV75" s="297"/>
      <c r="UW75" s="297"/>
      <c r="UX75" s="297"/>
      <c r="UY75" s="297"/>
      <c r="UZ75" s="297"/>
      <c r="VA75" s="297"/>
      <c r="VB75" s="297"/>
      <c r="VC75" s="297"/>
      <c r="VD75" s="297"/>
      <c r="VE75" s="297"/>
      <c r="VF75" s="297"/>
      <c r="VG75" s="297"/>
      <c r="VH75" s="297"/>
      <c r="VI75" s="297"/>
      <c r="VJ75" s="297"/>
      <c r="VK75" s="297"/>
      <c r="VL75" s="297"/>
      <c r="VM75" s="297"/>
      <c r="VN75" s="297"/>
      <c r="VO75" s="297"/>
      <c r="VP75" s="297"/>
      <c r="VQ75" s="297"/>
      <c r="VR75" s="297"/>
      <c r="VS75" s="298"/>
      <c r="VT75" s="296"/>
      <c r="VU75" s="297"/>
      <c r="VV75" s="297"/>
      <c r="VW75" s="297"/>
      <c r="VX75" s="297"/>
      <c r="VY75" s="297"/>
      <c r="VZ75" s="297"/>
      <c r="WA75" s="297"/>
      <c r="WB75" s="297"/>
      <c r="WC75" s="297"/>
      <c r="WD75" s="297"/>
      <c r="WE75" s="297"/>
      <c r="WF75" s="297"/>
      <c r="WG75" s="297"/>
      <c r="WH75" s="297"/>
      <c r="WI75" s="297"/>
      <c r="WJ75" s="297"/>
      <c r="WK75" s="297"/>
      <c r="WL75" s="297"/>
      <c r="WM75" s="297"/>
      <c r="WN75" s="297"/>
      <c r="WO75" s="297"/>
      <c r="WP75" s="297"/>
      <c r="WQ75" s="297"/>
      <c r="WR75" s="297"/>
      <c r="WS75" s="297"/>
      <c r="WT75" s="297"/>
      <c r="WU75" s="297"/>
      <c r="WV75" s="297"/>
      <c r="WW75" s="297"/>
      <c r="WX75" s="298"/>
      <c r="WY75" s="296"/>
      <c r="WZ75" s="297"/>
      <c r="XA75" s="297"/>
      <c r="XB75" s="297"/>
      <c r="XC75" s="297"/>
      <c r="XD75" s="297"/>
      <c r="XE75" s="297"/>
      <c r="XF75" s="297"/>
      <c r="XG75" s="297"/>
      <c r="XH75" s="297"/>
      <c r="XI75" s="297"/>
      <c r="XJ75" s="297"/>
      <c r="XK75" s="297"/>
      <c r="XL75" s="297"/>
      <c r="XM75" s="297"/>
      <c r="XN75" s="297"/>
      <c r="XO75" s="297"/>
      <c r="XP75" s="297"/>
      <c r="XQ75" s="297"/>
      <c r="XR75" s="297"/>
      <c r="XS75" s="297"/>
      <c r="XT75" s="297"/>
      <c r="XU75" s="297"/>
      <c r="XV75" s="297"/>
      <c r="XW75" s="297"/>
      <c r="XX75" s="297"/>
      <c r="XY75" s="297"/>
      <c r="XZ75" s="297"/>
      <c r="YA75" s="297"/>
      <c r="YB75" s="298"/>
      <c r="YC75" s="296"/>
      <c r="YD75" s="297"/>
      <c r="YE75" s="297"/>
      <c r="YF75" s="297"/>
      <c r="YG75" s="297"/>
      <c r="YH75" s="297"/>
      <c r="YI75" s="297"/>
      <c r="YJ75" s="297"/>
      <c r="YK75" s="297"/>
      <c r="YL75" s="297"/>
      <c r="YM75" s="297"/>
      <c r="YN75" s="297"/>
      <c r="YO75" s="297"/>
      <c r="YP75" s="297"/>
      <c r="YQ75" s="297"/>
      <c r="YR75" s="297"/>
      <c r="YS75" s="297"/>
      <c r="YT75" s="297"/>
      <c r="YU75" s="297"/>
      <c r="YV75" s="297"/>
      <c r="YW75" s="297"/>
      <c r="YX75" s="297"/>
      <c r="YY75" s="297"/>
      <c r="YZ75" s="297"/>
      <c r="ZA75" s="297"/>
      <c r="ZB75" s="297"/>
      <c r="ZC75" s="297"/>
      <c r="ZD75" s="297"/>
      <c r="ZE75" s="297"/>
      <c r="ZF75" s="297"/>
      <c r="ZG75" s="298"/>
      <c r="ZH75" s="296"/>
      <c r="ZI75" s="297"/>
      <c r="ZJ75" s="297"/>
      <c r="ZK75" s="297"/>
      <c r="ZL75" s="297"/>
      <c r="ZM75" s="297"/>
      <c r="ZN75" s="297"/>
      <c r="ZO75" s="297"/>
      <c r="ZP75" s="297"/>
      <c r="ZQ75" s="297"/>
      <c r="ZR75" s="297"/>
      <c r="ZS75" s="297"/>
      <c r="ZT75" s="297"/>
      <c r="ZU75" s="297"/>
      <c r="ZV75" s="297"/>
      <c r="ZW75" s="297"/>
      <c r="ZX75" s="297"/>
      <c r="ZY75" s="297"/>
      <c r="ZZ75" s="297"/>
      <c r="AAA75" s="297"/>
      <c r="AAB75" s="297"/>
      <c r="AAC75" s="297"/>
      <c r="AAD75" s="297"/>
      <c r="AAE75" s="297"/>
      <c r="AAF75" s="297"/>
      <c r="AAG75" s="297"/>
      <c r="AAH75" s="297"/>
      <c r="AAI75" s="297"/>
      <c r="AAJ75" s="297"/>
      <c r="AAK75" s="298"/>
      <c r="AAL75" s="296"/>
      <c r="AAM75" s="297"/>
      <c r="AAN75" s="297"/>
      <c r="AAO75" s="297"/>
      <c r="AAP75" s="297"/>
      <c r="AAQ75" s="297"/>
      <c r="AAR75" s="297"/>
      <c r="AAS75" s="297"/>
      <c r="AAT75" s="297"/>
      <c r="AAU75" s="297"/>
      <c r="AAV75" s="297"/>
      <c r="AAW75" s="297"/>
      <c r="AAX75" s="297"/>
      <c r="AAY75" s="297"/>
      <c r="AAZ75" s="297"/>
      <c r="ABA75" s="297"/>
      <c r="ABB75" s="297"/>
      <c r="ABC75" s="297"/>
      <c r="ABD75" s="297"/>
      <c r="ABE75" s="297"/>
      <c r="ABF75" s="297"/>
      <c r="ABG75" s="297"/>
      <c r="ABH75" s="297"/>
      <c r="ABI75" s="297"/>
      <c r="ABJ75" s="297"/>
      <c r="ABK75" s="297"/>
      <c r="ABL75" s="297"/>
      <c r="ABM75" s="297"/>
      <c r="ABN75" s="297"/>
      <c r="ABO75" s="297"/>
      <c r="ABP75" s="298"/>
      <c r="ABQ75" s="299"/>
    </row>
    <row r="76" spans="1:745" s="35" customFormat="1" ht="20.100000000000001" customHeight="1" x14ac:dyDescent="0.2">
      <c r="A76" s="37" t="str">
        <f>IF(Dateneingabe!A78=0,"zzz",Dateneingabe!A78)</f>
        <v>zzz</v>
      </c>
      <c r="B76" s="40" t="str">
        <f>IF(Dateneingabe!B78=0,"zzz",Dateneingabe!B78)</f>
        <v>zzz</v>
      </c>
      <c r="C76" s="40" t="str">
        <f>IF(Dateneingabe!C78=0,"zzz",Dateneingabe!C78)</f>
        <v>zzz</v>
      </c>
      <c r="D76" s="231">
        <f t="shared" ca="1" si="19"/>
        <v>0</v>
      </c>
      <c r="E76" s="304"/>
      <c r="F76" s="305"/>
      <c r="G76" s="305"/>
      <c r="H76" s="305"/>
      <c r="I76" s="305"/>
      <c r="J76" s="305"/>
      <c r="K76" s="305"/>
      <c r="L76" s="305"/>
      <c r="M76" s="305"/>
      <c r="N76" s="305"/>
      <c r="O76" s="305"/>
      <c r="P76" s="305"/>
      <c r="Q76" s="305"/>
      <c r="R76" s="305"/>
      <c r="S76" s="305"/>
      <c r="T76" s="305"/>
      <c r="U76" s="305"/>
      <c r="V76" s="305"/>
      <c r="W76" s="305"/>
      <c r="X76" s="305"/>
      <c r="Y76" s="305"/>
      <c r="Z76" s="305"/>
      <c r="AA76" s="305"/>
      <c r="AB76" s="305"/>
      <c r="AC76" s="305"/>
      <c r="AD76" s="305"/>
      <c r="AE76" s="305"/>
      <c r="AF76" s="305"/>
      <c r="AG76" s="305"/>
      <c r="AH76" s="305"/>
      <c r="AI76" s="305"/>
      <c r="AJ76" s="305"/>
      <c r="AK76" s="305"/>
      <c r="AL76" s="305"/>
      <c r="AM76" s="305"/>
      <c r="AN76" s="305"/>
      <c r="AO76" s="305"/>
      <c r="AP76" s="305"/>
      <c r="AQ76" s="305"/>
      <c r="AR76" s="305"/>
      <c r="AS76" s="305"/>
      <c r="AT76" s="305"/>
      <c r="AU76" s="305"/>
      <c r="AV76" s="305"/>
      <c r="AW76" s="305"/>
      <c r="AX76" s="305"/>
      <c r="AY76" s="305"/>
      <c r="AZ76" s="305"/>
      <c r="BA76" s="305"/>
      <c r="BB76" s="305"/>
      <c r="BC76" s="305"/>
      <c r="BD76" s="305"/>
      <c r="BE76" s="305"/>
      <c r="BF76" s="305"/>
      <c r="BG76" s="305"/>
      <c r="BH76" s="305"/>
      <c r="BI76" s="305"/>
      <c r="BJ76" s="305"/>
      <c r="BK76" s="305"/>
      <c r="BL76" s="305"/>
      <c r="BM76" s="305"/>
      <c r="BN76" s="305"/>
      <c r="BO76" s="305"/>
      <c r="BP76" s="305"/>
      <c r="BQ76" s="305"/>
      <c r="BR76" s="305"/>
      <c r="BS76" s="305"/>
      <c r="BT76" s="305"/>
      <c r="BU76" s="305"/>
      <c r="BV76" s="305"/>
      <c r="BW76" s="305"/>
      <c r="BX76" s="305"/>
      <c r="BY76" s="305"/>
      <c r="BZ76" s="305"/>
      <c r="CA76" s="305"/>
      <c r="CB76" s="305"/>
      <c r="CC76" s="305"/>
      <c r="CD76" s="305"/>
      <c r="CE76" s="305"/>
      <c r="CF76" s="305"/>
      <c r="CG76" s="305"/>
      <c r="CH76" s="305"/>
      <c r="CI76" s="305"/>
      <c r="CJ76" s="305"/>
      <c r="CK76" s="305"/>
      <c r="CL76" s="305"/>
      <c r="CM76" s="305"/>
      <c r="CN76" s="305"/>
      <c r="CO76" s="305"/>
      <c r="CP76" s="305"/>
      <c r="CQ76" s="305"/>
      <c r="CR76" s="305"/>
      <c r="CS76" s="305"/>
      <c r="CT76" s="305"/>
      <c r="CU76" s="305"/>
      <c r="CV76" s="305"/>
      <c r="CW76" s="305"/>
      <c r="CX76" s="305"/>
      <c r="CY76" s="305"/>
      <c r="CZ76" s="305"/>
      <c r="DA76" s="305"/>
      <c r="DB76" s="305"/>
      <c r="DC76" s="305"/>
      <c r="DD76" s="305"/>
      <c r="DE76" s="305"/>
      <c r="DF76" s="305"/>
      <c r="DG76" s="305"/>
      <c r="DH76" s="305"/>
      <c r="DI76" s="305"/>
      <c r="DJ76" s="305"/>
      <c r="DK76" s="305"/>
      <c r="DL76" s="305"/>
      <c r="DM76" s="305"/>
      <c r="DN76" s="305"/>
      <c r="DO76" s="305"/>
      <c r="DP76" s="305"/>
      <c r="DQ76" s="305"/>
      <c r="DR76" s="305"/>
      <c r="DS76" s="305"/>
      <c r="DT76" s="305"/>
      <c r="DU76" s="305"/>
      <c r="DV76" s="305"/>
      <c r="DW76" s="305"/>
      <c r="DX76" s="305"/>
      <c r="DY76" s="305"/>
      <c r="DZ76" s="305"/>
      <c r="EA76" s="305"/>
      <c r="EB76" s="305"/>
      <c r="EC76" s="305"/>
      <c r="ED76" s="305"/>
      <c r="EE76" s="305"/>
      <c r="EF76" s="305"/>
      <c r="EG76" s="305"/>
      <c r="EH76" s="305"/>
      <c r="EI76" s="305"/>
      <c r="EJ76" s="305"/>
      <c r="EK76" s="305"/>
      <c r="EL76" s="305"/>
      <c r="EM76" s="305"/>
      <c r="EN76" s="305"/>
      <c r="EO76" s="305"/>
      <c r="EP76" s="305"/>
      <c r="EQ76" s="305"/>
      <c r="ER76" s="305"/>
      <c r="ES76" s="305"/>
      <c r="ET76" s="305"/>
      <c r="EU76" s="305"/>
      <c r="EV76" s="305"/>
      <c r="EW76" s="305"/>
      <c r="EX76" s="305"/>
      <c r="EY76" s="305"/>
      <c r="EZ76" s="305"/>
      <c r="FA76" s="305"/>
      <c r="FB76" s="305"/>
      <c r="FC76" s="305"/>
      <c r="FD76" s="305"/>
      <c r="FE76" s="305"/>
      <c r="FF76" s="305"/>
      <c r="FG76" s="305"/>
      <c r="FH76" s="305"/>
      <c r="FI76" s="305"/>
      <c r="FJ76" s="305"/>
      <c r="FK76" s="305"/>
      <c r="FL76" s="305"/>
      <c r="FM76" s="305"/>
      <c r="FN76" s="305"/>
      <c r="FO76" s="305"/>
      <c r="FP76" s="305"/>
      <c r="FQ76" s="305"/>
      <c r="FR76" s="305"/>
      <c r="FS76" s="305"/>
      <c r="FT76" s="305"/>
      <c r="FU76" s="305"/>
      <c r="FV76" s="305"/>
      <c r="FW76" s="305"/>
      <c r="FX76" s="305"/>
      <c r="FY76" s="305"/>
      <c r="FZ76" s="305"/>
      <c r="GA76" s="305"/>
      <c r="GB76" s="305"/>
      <c r="GC76" s="305"/>
      <c r="GD76" s="305"/>
      <c r="GE76" s="305"/>
      <c r="GF76" s="305"/>
      <c r="GG76" s="305"/>
      <c r="GH76" s="305"/>
      <c r="GI76" s="305"/>
      <c r="GJ76" s="305"/>
      <c r="GK76" s="305"/>
      <c r="GL76" s="305"/>
      <c r="GM76" s="305"/>
      <c r="GN76" s="305"/>
      <c r="GO76" s="305"/>
      <c r="GP76" s="305"/>
      <c r="GQ76" s="305"/>
      <c r="GR76" s="305"/>
      <c r="GS76" s="305"/>
      <c r="GT76" s="305"/>
      <c r="GU76" s="305"/>
      <c r="GV76" s="305"/>
      <c r="GW76" s="305"/>
      <c r="GX76" s="305"/>
      <c r="GY76" s="305"/>
      <c r="GZ76" s="305"/>
      <c r="HA76" s="305"/>
      <c r="HB76" s="305"/>
      <c r="HC76" s="305"/>
      <c r="HD76" s="305"/>
      <c r="HE76" s="305"/>
      <c r="HF76" s="305"/>
      <c r="HG76" s="305"/>
      <c r="HH76" s="305"/>
      <c r="HI76" s="305"/>
      <c r="HJ76" s="305"/>
      <c r="HK76" s="305"/>
      <c r="HL76" s="305"/>
      <c r="HM76" s="305"/>
      <c r="HN76" s="305"/>
      <c r="HO76" s="305"/>
      <c r="HP76" s="305"/>
      <c r="HQ76" s="305"/>
      <c r="HR76" s="305"/>
      <c r="HS76" s="305"/>
      <c r="HT76" s="305"/>
      <c r="HU76" s="305"/>
      <c r="HV76" s="305"/>
      <c r="HW76" s="305"/>
      <c r="HX76" s="305"/>
      <c r="HY76" s="305"/>
      <c r="HZ76" s="305"/>
      <c r="IA76" s="305"/>
      <c r="IB76" s="305"/>
      <c r="IC76" s="305"/>
      <c r="ID76" s="305"/>
      <c r="IE76" s="305"/>
      <c r="IF76" s="305"/>
      <c r="IG76" s="305"/>
      <c r="IH76" s="305"/>
      <c r="II76" s="305"/>
      <c r="IJ76" s="305"/>
      <c r="IK76" s="305"/>
      <c r="IL76" s="305"/>
      <c r="IM76" s="305"/>
      <c r="IN76" s="305"/>
      <c r="IO76" s="305"/>
      <c r="IP76" s="305"/>
      <c r="IQ76" s="305"/>
      <c r="IR76" s="305"/>
      <c r="IS76" s="305"/>
      <c r="IT76" s="305"/>
      <c r="IU76" s="305"/>
      <c r="IV76" s="305"/>
      <c r="IW76" s="305"/>
      <c r="IX76" s="305"/>
      <c r="IY76" s="305"/>
      <c r="IZ76" s="305"/>
      <c r="JA76" s="305"/>
      <c r="JB76" s="305"/>
      <c r="JC76" s="305"/>
      <c r="JD76" s="305"/>
      <c r="JE76" s="305"/>
      <c r="JF76" s="305"/>
      <c r="JG76" s="305"/>
      <c r="JH76" s="305"/>
      <c r="JI76" s="305"/>
      <c r="JJ76" s="305"/>
      <c r="JK76" s="305"/>
      <c r="JL76" s="305"/>
      <c r="JM76" s="305"/>
      <c r="JN76" s="305"/>
      <c r="JO76" s="305"/>
      <c r="JP76" s="305"/>
      <c r="JQ76" s="305"/>
      <c r="JR76" s="305"/>
      <c r="JS76" s="305"/>
      <c r="JT76" s="305"/>
      <c r="JU76" s="305"/>
      <c r="JV76" s="305"/>
      <c r="JW76" s="305"/>
      <c r="JX76" s="305"/>
      <c r="JY76" s="305"/>
      <c r="JZ76" s="305"/>
      <c r="KA76" s="305"/>
      <c r="KB76" s="305"/>
      <c r="KC76" s="305"/>
      <c r="KD76" s="305"/>
      <c r="KE76" s="305"/>
      <c r="KF76" s="305"/>
      <c r="KG76" s="305"/>
      <c r="KH76" s="305"/>
      <c r="KI76" s="305"/>
      <c r="KJ76" s="305"/>
      <c r="KK76" s="305"/>
      <c r="KL76" s="305"/>
      <c r="KM76" s="305"/>
      <c r="KN76" s="305"/>
      <c r="KO76" s="305"/>
      <c r="KP76" s="305"/>
      <c r="KQ76" s="305"/>
      <c r="KR76" s="305"/>
      <c r="KS76" s="305"/>
      <c r="KT76" s="305"/>
      <c r="KU76" s="305"/>
      <c r="KV76" s="305"/>
      <c r="KW76" s="305"/>
      <c r="KX76" s="305"/>
      <c r="KY76" s="305"/>
      <c r="KZ76" s="305"/>
      <c r="LA76" s="305"/>
      <c r="LB76" s="305"/>
      <c r="LC76" s="305"/>
      <c r="LD76" s="305"/>
      <c r="LE76" s="305"/>
      <c r="LF76" s="305"/>
      <c r="LG76" s="305"/>
      <c r="LH76" s="305"/>
      <c r="LI76" s="305"/>
      <c r="LJ76" s="305"/>
      <c r="LK76" s="305"/>
      <c r="LL76" s="305"/>
      <c r="LM76" s="305"/>
      <c r="LN76" s="305"/>
      <c r="LO76" s="305"/>
      <c r="LP76" s="305"/>
      <c r="LQ76" s="305"/>
      <c r="LR76" s="305"/>
      <c r="LS76" s="305"/>
      <c r="LT76" s="305"/>
      <c r="LU76" s="305"/>
      <c r="LV76" s="305"/>
      <c r="LW76" s="305"/>
      <c r="LX76" s="305"/>
      <c r="LY76" s="305"/>
      <c r="LZ76" s="305"/>
      <c r="MA76" s="305"/>
      <c r="MB76" s="305"/>
      <c r="MC76" s="305"/>
      <c r="MD76" s="305"/>
      <c r="ME76" s="305"/>
      <c r="MF76" s="305"/>
      <c r="MG76" s="305"/>
      <c r="MH76" s="305"/>
      <c r="MI76" s="305"/>
      <c r="MJ76" s="305"/>
      <c r="MK76" s="305"/>
      <c r="ML76" s="305"/>
      <c r="MM76" s="305"/>
      <c r="MN76" s="305"/>
      <c r="MO76" s="305"/>
      <c r="MP76" s="305"/>
      <c r="MQ76" s="305"/>
      <c r="MR76" s="305"/>
      <c r="MS76" s="305"/>
      <c r="MT76" s="305"/>
      <c r="MU76" s="305"/>
      <c r="MV76" s="305"/>
      <c r="MW76" s="305"/>
      <c r="MX76" s="305"/>
      <c r="MY76" s="305"/>
      <c r="MZ76" s="305"/>
      <c r="NA76" s="305"/>
      <c r="NB76" s="305"/>
      <c r="NC76" s="305"/>
      <c r="ND76" s="305"/>
      <c r="NE76" s="305"/>
      <c r="NF76" s="305"/>
      <c r="NH76" s="264">
        <f>Dateneingabe!N78</f>
        <v>72</v>
      </c>
      <c r="NI76" s="306"/>
      <c r="NJ76" s="264">
        <f>Dateneingabe!K78</f>
        <v>0</v>
      </c>
      <c r="NK76" s="264">
        <f>Dateneingabe!L78</f>
        <v>0</v>
      </c>
      <c r="NL76" s="264">
        <f>Dateneingabe!M78</f>
        <v>0</v>
      </c>
      <c r="NM76" s="264">
        <f t="shared" si="20"/>
        <v>0</v>
      </c>
      <c r="NN76" s="264">
        <f t="shared" si="21"/>
        <v>0</v>
      </c>
      <c r="NO76" s="296"/>
      <c r="NP76" s="297"/>
      <c r="NQ76" s="297"/>
      <c r="NR76" s="297"/>
      <c r="NS76" s="297"/>
      <c r="NT76" s="297"/>
      <c r="NU76" s="297"/>
      <c r="NV76" s="297"/>
      <c r="NW76" s="297"/>
      <c r="NX76" s="297"/>
      <c r="NY76" s="297"/>
      <c r="NZ76" s="297"/>
      <c r="OA76" s="297"/>
      <c r="OB76" s="297"/>
      <c r="OC76" s="297"/>
      <c r="OD76" s="297"/>
      <c r="OE76" s="297"/>
      <c r="OF76" s="297"/>
      <c r="OG76" s="297"/>
      <c r="OH76" s="297"/>
      <c r="OI76" s="297"/>
      <c r="OJ76" s="297"/>
      <c r="OK76" s="297"/>
      <c r="OL76" s="297"/>
      <c r="OM76" s="297"/>
      <c r="ON76" s="297"/>
      <c r="OO76" s="297"/>
      <c r="OP76" s="297"/>
      <c r="OQ76" s="297"/>
      <c r="OR76" s="297"/>
      <c r="OS76" s="298"/>
      <c r="OT76" s="296"/>
      <c r="OU76" s="297"/>
      <c r="OV76" s="297"/>
      <c r="OW76" s="297"/>
      <c r="OX76" s="297"/>
      <c r="OY76" s="297"/>
      <c r="OZ76" s="297"/>
      <c r="PA76" s="297"/>
      <c r="PB76" s="297"/>
      <c r="PC76" s="297"/>
      <c r="PD76" s="297"/>
      <c r="PE76" s="297"/>
      <c r="PF76" s="297"/>
      <c r="PG76" s="297"/>
      <c r="PH76" s="297"/>
      <c r="PI76" s="297"/>
      <c r="PJ76" s="297"/>
      <c r="PK76" s="297"/>
      <c r="PL76" s="297"/>
      <c r="PM76" s="297"/>
      <c r="PN76" s="297"/>
      <c r="PO76" s="297"/>
      <c r="PP76" s="297"/>
      <c r="PQ76" s="297"/>
      <c r="PR76" s="297"/>
      <c r="PS76" s="297"/>
      <c r="PT76" s="297"/>
      <c r="PU76" s="297"/>
      <c r="PV76" s="298"/>
      <c r="PW76" s="296"/>
      <c r="PX76" s="297"/>
      <c r="PY76" s="297"/>
      <c r="PZ76" s="297"/>
      <c r="QA76" s="297"/>
      <c r="QB76" s="297"/>
      <c r="QC76" s="297"/>
      <c r="QD76" s="297"/>
      <c r="QE76" s="297"/>
      <c r="QF76" s="297"/>
      <c r="QG76" s="297"/>
      <c r="QH76" s="297"/>
      <c r="QI76" s="297"/>
      <c r="QJ76" s="297"/>
      <c r="QK76" s="297"/>
      <c r="QL76" s="297"/>
      <c r="QM76" s="297"/>
      <c r="QN76" s="297"/>
      <c r="QO76" s="297"/>
      <c r="QP76" s="297"/>
      <c r="QQ76" s="297"/>
      <c r="QR76" s="297"/>
      <c r="QS76" s="297"/>
      <c r="QT76" s="297"/>
      <c r="QU76" s="297"/>
      <c r="QV76" s="297"/>
      <c r="QW76" s="297"/>
      <c r="QX76" s="297"/>
      <c r="QY76" s="297"/>
      <c r="QZ76" s="297"/>
      <c r="RA76" s="298"/>
      <c r="RB76" s="296"/>
      <c r="RC76" s="297"/>
      <c r="RD76" s="297"/>
      <c r="RE76" s="297"/>
      <c r="RF76" s="297"/>
      <c r="RG76" s="297"/>
      <c r="RH76" s="297"/>
      <c r="RI76" s="297"/>
      <c r="RJ76" s="297"/>
      <c r="RK76" s="297"/>
      <c r="RL76" s="297"/>
      <c r="RM76" s="297"/>
      <c r="RN76" s="297"/>
      <c r="RO76" s="297"/>
      <c r="RP76" s="297"/>
      <c r="RQ76" s="297"/>
      <c r="RR76" s="297"/>
      <c r="RS76" s="297"/>
      <c r="RT76" s="297"/>
      <c r="RU76" s="297"/>
      <c r="RV76" s="297"/>
      <c r="RW76" s="297"/>
      <c r="RX76" s="297"/>
      <c r="RY76" s="297"/>
      <c r="RZ76" s="297"/>
      <c r="SA76" s="297"/>
      <c r="SB76" s="297"/>
      <c r="SC76" s="297"/>
      <c r="SD76" s="297"/>
      <c r="SE76" s="298"/>
      <c r="SF76" s="296"/>
      <c r="SG76" s="297"/>
      <c r="SH76" s="297"/>
      <c r="SI76" s="297"/>
      <c r="SJ76" s="297"/>
      <c r="SK76" s="297"/>
      <c r="SL76" s="297"/>
      <c r="SM76" s="297"/>
      <c r="SN76" s="297"/>
      <c r="SO76" s="297"/>
      <c r="SP76" s="297"/>
      <c r="SQ76" s="297"/>
      <c r="SR76" s="297"/>
      <c r="SS76" s="297"/>
      <c r="ST76" s="297"/>
      <c r="SU76" s="297"/>
      <c r="SV76" s="297"/>
      <c r="SW76" s="297"/>
      <c r="SX76" s="297"/>
      <c r="SY76" s="297"/>
      <c r="SZ76" s="297"/>
      <c r="TA76" s="297"/>
      <c r="TB76" s="297"/>
      <c r="TC76" s="297"/>
      <c r="TD76" s="297"/>
      <c r="TE76" s="297"/>
      <c r="TF76" s="297"/>
      <c r="TG76" s="297"/>
      <c r="TH76" s="297"/>
      <c r="TI76" s="297"/>
      <c r="TJ76" s="298"/>
      <c r="TK76" s="296"/>
      <c r="TL76" s="297"/>
      <c r="TM76" s="297"/>
      <c r="TN76" s="297"/>
      <c r="TO76" s="297"/>
      <c r="TP76" s="297"/>
      <c r="TQ76" s="297"/>
      <c r="TR76" s="297"/>
      <c r="TS76" s="297"/>
      <c r="TT76" s="297"/>
      <c r="TU76" s="297"/>
      <c r="TV76" s="297"/>
      <c r="TW76" s="297"/>
      <c r="TX76" s="297"/>
      <c r="TY76" s="297"/>
      <c r="TZ76" s="297"/>
      <c r="UA76" s="297"/>
      <c r="UB76" s="297"/>
      <c r="UC76" s="297"/>
      <c r="UD76" s="297"/>
      <c r="UE76" s="297"/>
      <c r="UF76" s="297"/>
      <c r="UG76" s="297"/>
      <c r="UH76" s="297"/>
      <c r="UI76" s="297"/>
      <c r="UJ76" s="297"/>
      <c r="UK76" s="297"/>
      <c r="UL76" s="297"/>
      <c r="UM76" s="297"/>
      <c r="UN76" s="298"/>
      <c r="UO76" s="296"/>
      <c r="UP76" s="297"/>
      <c r="UQ76" s="297"/>
      <c r="UR76" s="297"/>
      <c r="US76" s="297"/>
      <c r="UT76" s="297"/>
      <c r="UU76" s="297"/>
      <c r="UV76" s="297"/>
      <c r="UW76" s="297"/>
      <c r="UX76" s="297"/>
      <c r="UY76" s="297"/>
      <c r="UZ76" s="297"/>
      <c r="VA76" s="297"/>
      <c r="VB76" s="297"/>
      <c r="VC76" s="297"/>
      <c r="VD76" s="297"/>
      <c r="VE76" s="297"/>
      <c r="VF76" s="297"/>
      <c r="VG76" s="297"/>
      <c r="VH76" s="297"/>
      <c r="VI76" s="297"/>
      <c r="VJ76" s="297"/>
      <c r="VK76" s="297"/>
      <c r="VL76" s="297"/>
      <c r="VM76" s="297"/>
      <c r="VN76" s="297"/>
      <c r="VO76" s="297"/>
      <c r="VP76" s="297"/>
      <c r="VQ76" s="297"/>
      <c r="VR76" s="297"/>
      <c r="VS76" s="298"/>
      <c r="VT76" s="296"/>
      <c r="VU76" s="297"/>
      <c r="VV76" s="297"/>
      <c r="VW76" s="297"/>
      <c r="VX76" s="297"/>
      <c r="VY76" s="297"/>
      <c r="VZ76" s="297"/>
      <c r="WA76" s="297"/>
      <c r="WB76" s="297"/>
      <c r="WC76" s="297"/>
      <c r="WD76" s="297"/>
      <c r="WE76" s="297"/>
      <c r="WF76" s="297"/>
      <c r="WG76" s="297"/>
      <c r="WH76" s="297"/>
      <c r="WI76" s="297"/>
      <c r="WJ76" s="297"/>
      <c r="WK76" s="297"/>
      <c r="WL76" s="297"/>
      <c r="WM76" s="297"/>
      <c r="WN76" s="297"/>
      <c r="WO76" s="297"/>
      <c r="WP76" s="297"/>
      <c r="WQ76" s="297"/>
      <c r="WR76" s="297"/>
      <c r="WS76" s="297"/>
      <c r="WT76" s="297"/>
      <c r="WU76" s="297"/>
      <c r="WV76" s="297"/>
      <c r="WW76" s="297"/>
      <c r="WX76" s="298"/>
      <c r="WY76" s="296"/>
      <c r="WZ76" s="297"/>
      <c r="XA76" s="297"/>
      <c r="XB76" s="297"/>
      <c r="XC76" s="297"/>
      <c r="XD76" s="297"/>
      <c r="XE76" s="297"/>
      <c r="XF76" s="297"/>
      <c r="XG76" s="297"/>
      <c r="XH76" s="297"/>
      <c r="XI76" s="297"/>
      <c r="XJ76" s="297"/>
      <c r="XK76" s="297"/>
      <c r="XL76" s="297"/>
      <c r="XM76" s="297"/>
      <c r="XN76" s="297"/>
      <c r="XO76" s="297"/>
      <c r="XP76" s="297"/>
      <c r="XQ76" s="297"/>
      <c r="XR76" s="297"/>
      <c r="XS76" s="297"/>
      <c r="XT76" s="297"/>
      <c r="XU76" s="297"/>
      <c r="XV76" s="297"/>
      <c r="XW76" s="297"/>
      <c r="XX76" s="297"/>
      <c r="XY76" s="297"/>
      <c r="XZ76" s="297"/>
      <c r="YA76" s="297"/>
      <c r="YB76" s="298"/>
      <c r="YC76" s="296"/>
      <c r="YD76" s="297"/>
      <c r="YE76" s="297"/>
      <c r="YF76" s="297"/>
      <c r="YG76" s="297"/>
      <c r="YH76" s="297"/>
      <c r="YI76" s="297"/>
      <c r="YJ76" s="297"/>
      <c r="YK76" s="297"/>
      <c r="YL76" s="297"/>
      <c r="YM76" s="297"/>
      <c r="YN76" s="297"/>
      <c r="YO76" s="297"/>
      <c r="YP76" s="297"/>
      <c r="YQ76" s="297"/>
      <c r="YR76" s="297"/>
      <c r="YS76" s="297"/>
      <c r="YT76" s="297"/>
      <c r="YU76" s="297"/>
      <c r="YV76" s="297"/>
      <c r="YW76" s="297"/>
      <c r="YX76" s="297"/>
      <c r="YY76" s="297"/>
      <c r="YZ76" s="297"/>
      <c r="ZA76" s="297"/>
      <c r="ZB76" s="297"/>
      <c r="ZC76" s="297"/>
      <c r="ZD76" s="297"/>
      <c r="ZE76" s="297"/>
      <c r="ZF76" s="297"/>
      <c r="ZG76" s="298"/>
      <c r="ZH76" s="296"/>
      <c r="ZI76" s="297"/>
      <c r="ZJ76" s="297"/>
      <c r="ZK76" s="297"/>
      <c r="ZL76" s="297"/>
      <c r="ZM76" s="297"/>
      <c r="ZN76" s="297"/>
      <c r="ZO76" s="297"/>
      <c r="ZP76" s="297"/>
      <c r="ZQ76" s="297"/>
      <c r="ZR76" s="297"/>
      <c r="ZS76" s="297"/>
      <c r="ZT76" s="297"/>
      <c r="ZU76" s="297"/>
      <c r="ZV76" s="297"/>
      <c r="ZW76" s="297"/>
      <c r="ZX76" s="297"/>
      <c r="ZY76" s="297"/>
      <c r="ZZ76" s="297"/>
      <c r="AAA76" s="297"/>
      <c r="AAB76" s="297"/>
      <c r="AAC76" s="297"/>
      <c r="AAD76" s="297"/>
      <c r="AAE76" s="297"/>
      <c r="AAF76" s="297"/>
      <c r="AAG76" s="297"/>
      <c r="AAH76" s="297"/>
      <c r="AAI76" s="297"/>
      <c r="AAJ76" s="297"/>
      <c r="AAK76" s="298"/>
      <c r="AAL76" s="296"/>
      <c r="AAM76" s="297"/>
      <c r="AAN76" s="297"/>
      <c r="AAO76" s="297"/>
      <c r="AAP76" s="297"/>
      <c r="AAQ76" s="297"/>
      <c r="AAR76" s="297"/>
      <c r="AAS76" s="297"/>
      <c r="AAT76" s="297"/>
      <c r="AAU76" s="297"/>
      <c r="AAV76" s="297"/>
      <c r="AAW76" s="297"/>
      <c r="AAX76" s="297"/>
      <c r="AAY76" s="297"/>
      <c r="AAZ76" s="297"/>
      <c r="ABA76" s="297"/>
      <c r="ABB76" s="297"/>
      <c r="ABC76" s="297"/>
      <c r="ABD76" s="297"/>
      <c r="ABE76" s="297"/>
      <c r="ABF76" s="297"/>
      <c r="ABG76" s="297"/>
      <c r="ABH76" s="297"/>
      <c r="ABI76" s="297"/>
      <c r="ABJ76" s="297"/>
      <c r="ABK76" s="297"/>
      <c r="ABL76" s="297"/>
      <c r="ABM76" s="297"/>
      <c r="ABN76" s="297"/>
      <c r="ABO76" s="297"/>
      <c r="ABP76" s="298"/>
      <c r="ABQ76" s="299"/>
    </row>
    <row r="77" spans="1:745" s="35" customFormat="1" ht="20.100000000000001" customHeight="1" x14ac:dyDescent="0.2">
      <c r="A77" s="37" t="str">
        <f>IF(Dateneingabe!A79=0,"zzz",Dateneingabe!A79)</f>
        <v>zzz</v>
      </c>
      <c r="B77" s="40" t="str">
        <f>IF(Dateneingabe!B79=0,"zzz",Dateneingabe!B79)</f>
        <v>zzz</v>
      </c>
      <c r="C77" s="40" t="str">
        <f>IF(Dateneingabe!C79=0,"zzz",Dateneingabe!C79)</f>
        <v>zzz</v>
      </c>
      <c r="D77" s="231">
        <f t="shared" ca="1" si="19"/>
        <v>0</v>
      </c>
      <c r="E77" s="304"/>
      <c r="F77" s="305"/>
      <c r="G77" s="305"/>
      <c r="H77" s="305"/>
      <c r="I77" s="305"/>
      <c r="J77" s="305"/>
      <c r="K77" s="305"/>
      <c r="L77" s="305"/>
      <c r="M77" s="305"/>
      <c r="N77" s="305"/>
      <c r="O77" s="305"/>
      <c r="P77" s="305"/>
      <c r="Q77" s="305"/>
      <c r="R77" s="305"/>
      <c r="S77" s="305"/>
      <c r="T77" s="305"/>
      <c r="U77" s="305"/>
      <c r="V77" s="305"/>
      <c r="W77" s="305"/>
      <c r="X77" s="305"/>
      <c r="Y77" s="305"/>
      <c r="Z77" s="305"/>
      <c r="AA77" s="305"/>
      <c r="AB77" s="305"/>
      <c r="AC77" s="305"/>
      <c r="AD77" s="305"/>
      <c r="AE77" s="305"/>
      <c r="AF77" s="305"/>
      <c r="AG77" s="305"/>
      <c r="AH77" s="305"/>
      <c r="AI77" s="305"/>
      <c r="AJ77" s="305"/>
      <c r="AK77" s="305"/>
      <c r="AL77" s="305"/>
      <c r="AM77" s="305"/>
      <c r="AN77" s="305"/>
      <c r="AO77" s="305"/>
      <c r="AP77" s="305"/>
      <c r="AQ77" s="305"/>
      <c r="AR77" s="305"/>
      <c r="AS77" s="305"/>
      <c r="AT77" s="305"/>
      <c r="AU77" s="305"/>
      <c r="AV77" s="305"/>
      <c r="AW77" s="305"/>
      <c r="AX77" s="305"/>
      <c r="AY77" s="305"/>
      <c r="AZ77" s="305"/>
      <c r="BA77" s="305"/>
      <c r="BB77" s="305"/>
      <c r="BC77" s="305"/>
      <c r="BD77" s="305"/>
      <c r="BE77" s="305"/>
      <c r="BF77" s="305"/>
      <c r="BG77" s="305"/>
      <c r="BH77" s="305"/>
      <c r="BI77" s="305"/>
      <c r="BJ77" s="305"/>
      <c r="BK77" s="305"/>
      <c r="BL77" s="305"/>
      <c r="BM77" s="305"/>
      <c r="BN77" s="305"/>
      <c r="BO77" s="305"/>
      <c r="BP77" s="305"/>
      <c r="BQ77" s="305"/>
      <c r="BR77" s="305"/>
      <c r="BS77" s="305"/>
      <c r="BT77" s="305"/>
      <c r="BU77" s="305"/>
      <c r="BV77" s="305"/>
      <c r="BW77" s="305"/>
      <c r="BX77" s="305"/>
      <c r="BY77" s="305"/>
      <c r="BZ77" s="305"/>
      <c r="CA77" s="305"/>
      <c r="CB77" s="305"/>
      <c r="CC77" s="305"/>
      <c r="CD77" s="305"/>
      <c r="CE77" s="305"/>
      <c r="CF77" s="305"/>
      <c r="CG77" s="305"/>
      <c r="CH77" s="305"/>
      <c r="CI77" s="305"/>
      <c r="CJ77" s="305"/>
      <c r="CK77" s="305"/>
      <c r="CL77" s="305"/>
      <c r="CM77" s="305"/>
      <c r="CN77" s="305"/>
      <c r="CO77" s="305"/>
      <c r="CP77" s="305"/>
      <c r="CQ77" s="305"/>
      <c r="CR77" s="305"/>
      <c r="CS77" s="305"/>
      <c r="CT77" s="305"/>
      <c r="CU77" s="305"/>
      <c r="CV77" s="305"/>
      <c r="CW77" s="305"/>
      <c r="CX77" s="305"/>
      <c r="CY77" s="305"/>
      <c r="CZ77" s="305"/>
      <c r="DA77" s="305"/>
      <c r="DB77" s="305"/>
      <c r="DC77" s="305"/>
      <c r="DD77" s="305"/>
      <c r="DE77" s="305"/>
      <c r="DF77" s="305"/>
      <c r="DG77" s="305"/>
      <c r="DH77" s="305"/>
      <c r="DI77" s="305"/>
      <c r="DJ77" s="305"/>
      <c r="DK77" s="305"/>
      <c r="DL77" s="305"/>
      <c r="DM77" s="305"/>
      <c r="DN77" s="305"/>
      <c r="DO77" s="305"/>
      <c r="DP77" s="305"/>
      <c r="DQ77" s="305"/>
      <c r="DR77" s="305"/>
      <c r="DS77" s="305"/>
      <c r="DT77" s="305"/>
      <c r="DU77" s="305"/>
      <c r="DV77" s="305"/>
      <c r="DW77" s="305"/>
      <c r="DX77" s="305"/>
      <c r="DY77" s="305"/>
      <c r="DZ77" s="305"/>
      <c r="EA77" s="305"/>
      <c r="EB77" s="305"/>
      <c r="EC77" s="305"/>
      <c r="ED77" s="305"/>
      <c r="EE77" s="305"/>
      <c r="EF77" s="305"/>
      <c r="EG77" s="305"/>
      <c r="EH77" s="305"/>
      <c r="EI77" s="305"/>
      <c r="EJ77" s="305"/>
      <c r="EK77" s="305"/>
      <c r="EL77" s="305"/>
      <c r="EM77" s="305"/>
      <c r="EN77" s="305"/>
      <c r="EO77" s="305"/>
      <c r="EP77" s="305"/>
      <c r="EQ77" s="305"/>
      <c r="ER77" s="305"/>
      <c r="ES77" s="305"/>
      <c r="ET77" s="305"/>
      <c r="EU77" s="305"/>
      <c r="EV77" s="305"/>
      <c r="EW77" s="305"/>
      <c r="EX77" s="305"/>
      <c r="EY77" s="305"/>
      <c r="EZ77" s="305"/>
      <c r="FA77" s="305"/>
      <c r="FB77" s="305"/>
      <c r="FC77" s="305"/>
      <c r="FD77" s="305"/>
      <c r="FE77" s="305"/>
      <c r="FF77" s="305"/>
      <c r="FG77" s="305"/>
      <c r="FH77" s="305"/>
      <c r="FI77" s="305"/>
      <c r="FJ77" s="305"/>
      <c r="FK77" s="305"/>
      <c r="FL77" s="305"/>
      <c r="FM77" s="305"/>
      <c r="FN77" s="305"/>
      <c r="FO77" s="305"/>
      <c r="FP77" s="305"/>
      <c r="FQ77" s="305"/>
      <c r="FR77" s="305"/>
      <c r="FS77" s="305"/>
      <c r="FT77" s="305"/>
      <c r="FU77" s="305"/>
      <c r="FV77" s="305"/>
      <c r="FW77" s="305"/>
      <c r="FX77" s="305"/>
      <c r="FY77" s="305"/>
      <c r="FZ77" s="305"/>
      <c r="GA77" s="305"/>
      <c r="GB77" s="305"/>
      <c r="GC77" s="305"/>
      <c r="GD77" s="305"/>
      <c r="GE77" s="305"/>
      <c r="GF77" s="305"/>
      <c r="GG77" s="305"/>
      <c r="GH77" s="305"/>
      <c r="GI77" s="305"/>
      <c r="GJ77" s="305"/>
      <c r="GK77" s="305"/>
      <c r="GL77" s="305"/>
      <c r="GM77" s="305"/>
      <c r="GN77" s="305"/>
      <c r="GO77" s="305"/>
      <c r="GP77" s="305"/>
      <c r="GQ77" s="305"/>
      <c r="GR77" s="305"/>
      <c r="GS77" s="305"/>
      <c r="GT77" s="305"/>
      <c r="GU77" s="305"/>
      <c r="GV77" s="305"/>
      <c r="GW77" s="305"/>
      <c r="GX77" s="305"/>
      <c r="GY77" s="305"/>
      <c r="GZ77" s="305"/>
      <c r="HA77" s="305"/>
      <c r="HB77" s="305"/>
      <c r="HC77" s="305"/>
      <c r="HD77" s="305"/>
      <c r="HE77" s="305"/>
      <c r="HF77" s="305"/>
      <c r="HG77" s="305"/>
      <c r="HH77" s="305"/>
      <c r="HI77" s="305"/>
      <c r="HJ77" s="305"/>
      <c r="HK77" s="305"/>
      <c r="HL77" s="305"/>
      <c r="HM77" s="305"/>
      <c r="HN77" s="305"/>
      <c r="HO77" s="305"/>
      <c r="HP77" s="305"/>
      <c r="HQ77" s="305"/>
      <c r="HR77" s="305"/>
      <c r="HS77" s="305"/>
      <c r="HT77" s="305"/>
      <c r="HU77" s="305"/>
      <c r="HV77" s="305"/>
      <c r="HW77" s="305"/>
      <c r="HX77" s="305"/>
      <c r="HY77" s="305"/>
      <c r="HZ77" s="305"/>
      <c r="IA77" s="305"/>
      <c r="IB77" s="305"/>
      <c r="IC77" s="305"/>
      <c r="ID77" s="305"/>
      <c r="IE77" s="305"/>
      <c r="IF77" s="305"/>
      <c r="IG77" s="305"/>
      <c r="IH77" s="305"/>
      <c r="II77" s="305"/>
      <c r="IJ77" s="305"/>
      <c r="IK77" s="305"/>
      <c r="IL77" s="305"/>
      <c r="IM77" s="305"/>
      <c r="IN77" s="305"/>
      <c r="IO77" s="305"/>
      <c r="IP77" s="305"/>
      <c r="IQ77" s="305"/>
      <c r="IR77" s="305"/>
      <c r="IS77" s="305"/>
      <c r="IT77" s="305"/>
      <c r="IU77" s="305"/>
      <c r="IV77" s="305"/>
      <c r="IW77" s="305"/>
      <c r="IX77" s="305"/>
      <c r="IY77" s="305"/>
      <c r="IZ77" s="305"/>
      <c r="JA77" s="305"/>
      <c r="JB77" s="305"/>
      <c r="JC77" s="305"/>
      <c r="JD77" s="305"/>
      <c r="JE77" s="305"/>
      <c r="JF77" s="305"/>
      <c r="JG77" s="305"/>
      <c r="JH77" s="305"/>
      <c r="JI77" s="305"/>
      <c r="JJ77" s="305"/>
      <c r="JK77" s="305"/>
      <c r="JL77" s="305"/>
      <c r="JM77" s="305"/>
      <c r="JN77" s="305"/>
      <c r="JO77" s="305"/>
      <c r="JP77" s="305"/>
      <c r="JQ77" s="305"/>
      <c r="JR77" s="305"/>
      <c r="JS77" s="305"/>
      <c r="JT77" s="305"/>
      <c r="JU77" s="305"/>
      <c r="JV77" s="305"/>
      <c r="JW77" s="305"/>
      <c r="JX77" s="305"/>
      <c r="JY77" s="305"/>
      <c r="JZ77" s="305"/>
      <c r="KA77" s="305"/>
      <c r="KB77" s="305"/>
      <c r="KC77" s="305"/>
      <c r="KD77" s="305"/>
      <c r="KE77" s="305"/>
      <c r="KF77" s="305"/>
      <c r="KG77" s="305"/>
      <c r="KH77" s="305"/>
      <c r="KI77" s="305"/>
      <c r="KJ77" s="305"/>
      <c r="KK77" s="305"/>
      <c r="KL77" s="305"/>
      <c r="KM77" s="305"/>
      <c r="KN77" s="305"/>
      <c r="KO77" s="305"/>
      <c r="KP77" s="305"/>
      <c r="KQ77" s="305"/>
      <c r="KR77" s="305"/>
      <c r="KS77" s="305"/>
      <c r="KT77" s="305"/>
      <c r="KU77" s="305"/>
      <c r="KV77" s="305"/>
      <c r="KW77" s="305"/>
      <c r="KX77" s="305"/>
      <c r="KY77" s="305"/>
      <c r="KZ77" s="305"/>
      <c r="LA77" s="305"/>
      <c r="LB77" s="305"/>
      <c r="LC77" s="305"/>
      <c r="LD77" s="305"/>
      <c r="LE77" s="305"/>
      <c r="LF77" s="305"/>
      <c r="LG77" s="305"/>
      <c r="LH77" s="305"/>
      <c r="LI77" s="305"/>
      <c r="LJ77" s="305"/>
      <c r="LK77" s="305"/>
      <c r="LL77" s="305"/>
      <c r="LM77" s="305"/>
      <c r="LN77" s="305"/>
      <c r="LO77" s="305"/>
      <c r="LP77" s="305"/>
      <c r="LQ77" s="305"/>
      <c r="LR77" s="305"/>
      <c r="LS77" s="305"/>
      <c r="LT77" s="305"/>
      <c r="LU77" s="305"/>
      <c r="LV77" s="305"/>
      <c r="LW77" s="305"/>
      <c r="LX77" s="305"/>
      <c r="LY77" s="305"/>
      <c r="LZ77" s="305"/>
      <c r="MA77" s="305"/>
      <c r="MB77" s="305"/>
      <c r="MC77" s="305"/>
      <c r="MD77" s="305"/>
      <c r="ME77" s="305"/>
      <c r="MF77" s="305"/>
      <c r="MG77" s="305"/>
      <c r="MH77" s="305"/>
      <c r="MI77" s="305"/>
      <c r="MJ77" s="305"/>
      <c r="MK77" s="305"/>
      <c r="ML77" s="305"/>
      <c r="MM77" s="305"/>
      <c r="MN77" s="305"/>
      <c r="MO77" s="305"/>
      <c r="MP77" s="305"/>
      <c r="MQ77" s="305"/>
      <c r="MR77" s="305"/>
      <c r="MS77" s="305"/>
      <c r="MT77" s="305"/>
      <c r="MU77" s="305"/>
      <c r="MV77" s="305"/>
      <c r="MW77" s="305"/>
      <c r="MX77" s="305"/>
      <c r="MY77" s="305"/>
      <c r="MZ77" s="305"/>
      <c r="NA77" s="305"/>
      <c r="NB77" s="305"/>
      <c r="NC77" s="305"/>
      <c r="ND77" s="305"/>
      <c r="NE77" s="305"/>
      <c r="NF77" s="305"/>
      <c r="NH77" s="264">
        <f>Dateneingabe!N79</f>
        <v>73</v>
      </c>
      <c r="NI77" s="306"/>
      <c r="NJ77" s="264">
        <f>Dateneingabe!K79</f>
        <v>0</v>
      </c>
      <c r="NK77" s="264">
        <f>Dateneingabe!L79</f>
        <v>0</v>
      </c>
      <c r="NL77" s="264">
        <f>Dateneingabe!M79</f>
        <v>0</v>
      </c>
      <c r="NM77" s="264">
        <f t="shared" si="20"/>
        <v>0</v>
      </c>
      <c r="NN77" s="264">
        <f t="shared" si="21"/>
        <v>0</v>
      </c>
      <c r="NO77" s="296"/>
      <c r="NP77" s="297"/>
      <c r="NQ77" s="297"/>
      <c r="NR77" s="297"/>
      <c r="NS77" s="297"/>
      <c r="NT77" s="297"/>
      <c r="NU77" s="297"/>
      <c r="NV77" s="297"/>
      <c r="NW77" s="297"/>
      <c r="NX77" s="297"/>
      <c r="NY77" s="297"/>
      <c r="NZ77" s="297"/>
      <c r="OA77" s="297"/>
      <c r="OB77" s="297"/>
      <c r="OC77" s="297"/>
      <c r="OD77" s="297"/>
      <c r="OE77" s="297"/>
      <c r="OF77" s="297"/>
      <c r="OG77" s="297"/>
      <c r="OH77" s="297"/>
      <c r="OI77" s="297"/>
      <c r="OJ77" s="297"/>
      <c r="OK77" s="297"/>
      <c r="OL77" s="297"/>
      <c r="OM77" s="297"/>
      <c r="ON77" s="297"/>
      <c r="OO77" s="297"/>
      <c r="OP77" s="297"/>
      <c r="OQ77" s="297"/>
      <c r="OR77" s="297"/>
      <c r="OS77" s="298"/>
      <c r="OT77" s="296"/>
      <c r="OU77" s="297"/>
      <c r="OV77" s="297"/>
      <c r="OW77" s="297"/>
      <c r="OX77" s="297"/>
      <c r="OY77" s="297"/>
      <c r="OZ77" s="297"/>
      <c r="PA77" s="297"/>
      <c r="PB77" s="297"/>
      <c r="PC77" s="297"/>
      <c r="PD77" s="297"/>
      <c r="PE77" s="297"/>
      <c r="PF77" s="297"/>
      <c r="PG77" s="297"/>
      <c r="PH77" s="297"/>
      <c r="PI77" s="297"/>
      <c r="PJ77" s="297"/>
      <c r="PK77" s="297"/>
      <c r="PL77" s="297"/>
      <c r="PM77" s="297"/>
      <c r="PN77" s="297"/>
      <c r="PO77" s="297"/>
      <c r="PP77" s="297"/>
      <c r="PQ77" s="297"/>
      <c r="PR77" s="297"/>
      <c r="PS77" s="297"/>
      <c r="PT77" s="297"/>
      <c r="PU77" s="297"/>
      <c r="PV77" s="298"/>
      <c r="PW77" s="296"/>
      <c r="PX77" s="297"/>
      <c r="PY77" s="297"/>
      <c r="PZ77" s="297"/>
      <c r="QA77" s="297"/>
      <c r="QB77" s="297"/>
      <c r="QC77" s="297"/>
      <c r="QD77" s="297"/>
      <c r="QE77" s="297"/>
      <c r="QF77" s="297"/>
      <c r="QG77" s="297"/>
      <c r="QH77" s="297"/>
      <c r="QI77" s="297"/>
      <c r="QJ77" s="297"/>
      <c r="QK77" s="297"/>
      <c r="QL77" s="297"/>
      <c r="QM77" s="297"/>
      <c r="QN77" s="297"/>
      <c r="QO77" s="297"/>
      <c r="QP77" s="297"/>
      <c r="QQ77" s="297"/>
      <c r="QR77" s="297"/>
      <c r="QS77" s="297"/>
      <c r="QT77" s="297"/>
      <c r="QU77" s="297"/>
      <c r="QV77" s="297"/>
      <c r="QW77" s="297"/>
      <c r="QX77" s="297"/>
      <c r="QY77" s="297"/>
      <c r="QZ77" s="297"/>
      <c r="RA77" s="298"/>
      <c r="RB77" s="296"/>
      <c r="RC77" s="297"/>
      <c r="RD77" s="297"/>
      <c r="RE77" s="297"/>
      <c r="RF77" s="297"/>
      <c r="RG77" s="297"/>
      <c r="RH77" s="297"/>
      <c r="RI77" s="297"/>
      <c r="RJ77" s="297"/>
      <c r="RK77" s="297"/>
      <c r="RL77" s="297"/>
      <c r="RM77" s="297"/>
      <c r="RN77" s="297"/>
      <c r="RO77" s="297"/>
      <c r="RP77" s="297"/>
      <c r="RQ77" s="297"/>
      <c r="RR77" s="297"/>
      <c r="RS77" s="297"/>
      <c r="RT77" s="297"/>
      <c r="RU77" s="297"/>
      <c r="RV77" s="297"/>
      <c r="RW77" s="297"/>
      <c r="RX77" s="297"/>
      <c r="RY77" s="297"/>
      <c r="RZ77" s="297"/>
      <c r="SA77" s="297"/>
      <c r="SB77" s="297"/>
      <c r="SC77" s="297"/>
      <c r="SD77" s="297"/>
      <c r="SE77" s="298"/>
      <c r="SF77" s="296"/>
      <c r="SG77" s="297"/>
      <c r="SH77" s="297"/>
      <c r="SI77" s="297"/>
      <c r="SJ77" s="297"/>
      <c r="SK77" s="297"/>
      <c r="SL77" s="297"/>
      <c r="SM77" s="297"/>
      <c r="SN77" s="297"/>
      <c r="SO77" s="297"/>
      <c r="SP77" s="297"/>
      <c r="SQ77" s="297"/>
      <c r="SR77" s="297"/>
      <c r="SS77" s="297"/>
      <c r="ST77" s="297"/>
      <c r="SU77" s="297"/>
      <c r="SV77" s="297"/>
      <c r="SW77" s="297"/>
      <c r="SX77" s="297"/>
      <c r="SY77" s="297"/>
      <c r="SZ77" s="297"/>
      <c r="TA77" s="297"/>
      <c r="TB77" s="297"/>
      <c r="TC77" s="297"/>
      <c r="TD77" s="297"/>
      <c r="TE77" s="297"/>
      <c r="TF77" s="297"/>
      <c r="TG77" s="297"/>
      <c r="TH77" s="297"/>
      <c r="TI77" s="297"/>
      <c r="TJ77" s="298"/>
      <c r="TK77" s="296"/>
      <c r="TL77" s="297"/>
      <c r="TM77" s="297"/>
      <c r="TN77" s="297"/>
      <c r="TO77" s="297"/>
      <c r="TP77" s="297"/>
      <c r="TQ77" s="297"/>
      <c r="TR77" s="297"/>
      <c r="TS77" s="297"/>
      <c r="TT77" s="297"/>
      <c r="TU77" s="297"/>
      <c r="TV77" s="297"/>
      <c r="TW77" s="297"/>
      <c r="TX77" s="297"/>
      <c r="TY77" s="297"/>
      <c r="TZ77" s="297"/>
      <c r="UA77" s="297"/>
      <c r="UB77" s="297"/>
      <c r="UC77" s="297"/>
      <c r="UD77" s="297"/>
      <c r="UE77" s="297"/>
      <c r="UF77" s="297"/>
      <c r="UG77" s="297"/>
      <c r="UH77" s="297"/>
      <c r="UI77" s="297"/>
      <c r="UJ77" s="297"/>
      <c r="UK77" s="297"/>
      <c r="UL77" s="297"/>
      <c r="UM77" s="297"/>
      <c r="UN77" s="298"/>
      <c r="UO77" s="296"/>
      <c r="UP77" s="297"/>
      <c r="UQ77" s="297"/>
      <c r="UR77" s="297"/>
      <c r="US77" s="297"/>
      <c r="UT77" s="297"/>
      <c r="UU77" s="297"/>
      <c r="UV77" s="297"/>
      <c r="UW77" s="297"/>
      <c r="UX77" s="297"/>
      <c r="UY77" s="297"/>
      <c r="UZ77" s="297"/>
      <c r="VA77" s="297"/>
      <c r="VB77" s="297"/>
      <c r="VC77" s="297"/>
      <c r="VD77" s="297"/>
      <c r="VE77" s="297"/>
      <c r="VF77" s="297"/>
      <c r="VG77" s="297"/>
      <c r="VH77" s="297"/>
      <c r="VI77" s="297"/>
      <c r="VJ77" s="297"/>
      <c r="VK77" s="297"/>
      <c r="VL77" s="297"/>
      <c r="VM77" s="297"/>
      <c r="VN77" s="297"/>
      <c r="VO77" s="297"/>
      <c r="VP77" s="297"/>
      <c r="VQ77" s="297"/>
      <c r="VR77" s="297"/>
      <c r="VS77" s="298"/>
      <c r="VT77" s="296"/>
      <c r="VU77" s="297"/>
      <c r="VV77" s="297"/>
      <c r="VW77" s="297"/>
      <c r="VX77" s="297"/>
      <c r="VY77" s="297"/>
      <c r="VZ77" s="297"/>
      <c r="WA77" s="297"/>
      <c r="WB77" s="297"/>
      <c r="WC77" s="297"/>
      <c r="WD77" s="297"/>
      <c r="WE77" s="297"/>
      <c r="WF77" s="297"/>
      <c r="WG77" s="297"/>
      <c r="WH77" s="297"/>
      <c r="WI77" s="297"/>
      <c r="WJ77" s="297"/>
      <c r="WK77" s="297"/>
      <c r="WL77" s="297"/>
      <c r="WM77" s="297"/>
      <c r="WN77" s="297"/>
      <c r="WO77" s="297"/>
      <c r="WP77" s="297"/>
      <c r="WQ77" s="297"/>
      <c r="WR77" s="297"/>
      <c r="WS77" s="297"/>
      <c r="WT77" s="297"/>
      <c r="WU77" s="297"/>
      <c r="WV77" s="297"/>
      <c r="WW77" s="297"/>
      <c r="WX77" s="298"/>
      <c r="WY77" s="296"/>
      <c r="WZ77" s="297"/>
      <c r="XA77" s="297"/>
      <c r="XB77" s="297"/>
      <c r="XC77" s="297"/>
      <c r="XD77" s="297"/>
      <c r="XE77" s="297"/>
      <c r="XF77" s="297"/>
      <c r="XG77" s="297"/>
      <c r="XH77" s="297"/>
      <c r="XI77" s="297"/>
      <c r="XJ77" s="297"/>
      <c r="XK77" s="297"/>
      <c r="XL77" s="297"/>
      <c r="XM77" s="297"/>
      <c r="XN77" s="297"/>
      <c r="XO77" s="297"/>
      <c r="XP77" s="297"/>
      <c r="XQ77" s="297"/>
      <c r="XR77" s="297"/>
      <c r="XS77" s="297"/>
      <c r="XT77" s="297"/>
      <c r="XU77" s="297"/>
      <c r="XV77" s="297"/>
      <c r="XW77" s="297"/>
      <c r="XX77" s="297"/>
      <c r="XY77" s="297"/>
      <c r="XZ77" s="297"/>
      <c r="YA77" s="297"/>
      <c r="YB77" s="298"/>
      <c r="YC77" s="296"/>
      <c r="YD77" s="297"/>
      <c r="YE77" s="297"/>
      <c r="YF77" s="297"/>
      <c r="YG77" s="297"/>
      <c r="YH77" s="297"/>
      <c r="YI77" s="297"/>
      <c r="YJ77" s="297"/>
      <c r="YK77" s="297"/>
      <c r="YL77" s="297"/>
      <c r="YM77" s="297"/>
      <c r="YN77" s="297"/>
      <c r="YO77" s="297"/>
      <c r="YP77" s="297"/>
      <c r="YQ77" s="297"/>
      <c r="YR77" s="297"/>
      <c r="YS77" s="297"/>
      <c r="YT77" s="297"/>
      <c r="YU77" s="297"/>
      <c r="YV77" s="297"/>
      <c r="YW77" s="297"/>
      <c r="YX77" s="297"/>
      <c r="YY77" s="297"/>
      <c r="YZ77" s="297"/>
      <c r="ZA77" s="297"/>
      <c r="ZB77" s="297"/>
      <c r="ZC77" s="297"/>
      <c r="ZD77" s="297"/>
      <c r="ZE77" s="297"/>
      <c r="ZF77" s="297"/>
      <c r="ZG77" s="298"/>
      <c r="ZH77" s="296"/>
      <c r="ZI77" s="297"/>
      <c r="ZJ77" s="297"/>
      <c r="ZK77" s="297"/>
      <c r="ZL77" s="297"/>
      <c r="ZM77" s="297"/>
      <c r="ZN77" s="297"/>
      <c r="ZO77" s="297"/>
      <c r="ZP77" s="297"/>
      <c r="ZQ77" s="297"/>
      <c r="ZR77" s="297"/>
      <c r="ZS77" s="297"/>
      <c r="ZT77" s="297"/>
      <c r="ZU77" s="297"/>
      <c r="ZV77" s="297"/>
      <c r="ZW77" s="297"/>
      <c r="ZX77" s="297"/>
      <c r="ZY77" s="297"/>
      <c r="ZZ77" s="297"/>
      <c r="AAA77" s="297"/>
      <c r="AAB77" s="297"/>
      <c r="AAC77" s="297"/>
      <c r="AAD77" s="297"/>
      <c r="AAE77" s="297"/>
      <c r="AAF77" s="297"/>
      <c r="AAG77" s="297"/>
      <c r="AAH77" s="297"/>
      <c r="AAI77" s="297"/>
      <c r="AAJ77" s="297"/>
      <c r="AAK77" s="298"/>
      <c r="AAL77" s="296"/>
      <c r="AAM77" s="297"/>
      <c r="AAN77" s="297"/>
      <c r="AAO77" s="297"/>
      <c r="AAP77" s="297"/>
      <c r="AAQ77" s="297"/>
      <c r="AAR77" s="297"/>
      <c r="AAS77" s="297"/>
      <c r="AAT77" s="297"/>
      <c r="AAU77" s="297"/>
      <c r="AAV77" s="297"/>
      <c r="AAW77" s="297"/>
      <c r="AAX77" s="297"/>
      <c r="AAY77" s="297"/>
      <c r="AAZ77" s="297"/>
      <c r="ABA77" s="297"/>
      <c r="ABB77" s="297"/>
      <c r="ABC77" s="297"/>
      <c r="ABD77" s="297"/>
      <c r="ABE77" s="297"/>
      <c r="ABF77" s="297"/>
      <c r="ABG77" s="297"/>
      <c r="ABH77" s="297"/>
      <c r="ABI77" s="297"/>
      <c r="ABJ77" s="297"/>
      <c r="ABK77" s="297"/>
      <c r="ABL77" s="297"/>
      <c r="ABM77" s="297"/>
      <c r="ABN77" s="297"/>
      <c r="ABO77" s="297"/>
      <c r="ABP77" s="298"/>
      <c r="ABQ77" s="299"/>
    </row>
    <row r="78" spans="1:745" s="35" customFormat="1" ht="20.100000000000001" customHeight="1" x14ac:dyDescent="0.2">
      <c r="A78" s="37" t="str">
        <f>IF(Dateneingabe!A80=0,"zzz",Dateneingabe!A80)</f>
        <v>zzz</v>
      </c>
      <c r="B78" s="40" t="str">
        <f>IF(Dateneingabe!B80=0,"zzz",Dateneingabe!B80)</f>
        <v>zzz</v>
      </c>
      <c r="C78" s="40" t="str">
        <f>IF(Dateneingabe!C80=0,"zzz",Dateneingabe!C80)</f>
        <v>zzz</v>
      </c>
      <c r="D78" s="231">
        <f t="shared" ca="1" si="19"/>
        <v>0</v>
      </c>
      <c r="E78" s="304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05"/>
      <c r="W78" s="305"/>
      <c r="X78" s="305"/>
      <c r="Y78" s="305"/>
      <c r="Z78" s="305"/>
      <c r="AA78" s="305"/>
      <c r="AB78" s="305"/>
      <c r="AC78" s="305"/>
      <c r="AD78" s="305"/>
      <c r="AE78" s="305"/>
      <c r="AF78" s="305"/>
      <c r="AG78" s="305"/>
      <c r="AH78" s="305"/>
      <c r="AI78" s="305"/>
      <c r="AJ78" s="305"/>
      <c r="AK78" s="305"/>
      <c r="AL78" s="305"/>
      <c r="AM78" s="305"/>
      <c r="AN78" s="305"/>
      <c r="AO78" s="305"/>
      <c r="AP78" s="305"/>
      <c r="AQ78" s="305"/>
      <c r="AR78" s="305"/>
      <c r="AS78" s="305"/>
      <c r="AT78" s="305"/>
      <c r="AU78" s="305"/>
      <c r="AV78" s="305"/>
      <c r="AW78" s="305"/>
      <c r="AX78" s="305"/>
      <c r="AY78" s="305"/>
      <c r="AZ78" s="305"/>
      <c r="BA78" s="305"/>
      <c r="BB78" s="305"/>
      <c r="BC78" s="305"/>
      <c r="BD78" s="305"/>
      <c r="BE78" s="305"/>
      <c r="BF78" s="305"/>
      <c r="BG78" s="305"/>
      <c r="BH78" s="305"/>
      <c r="BI78" s="305"/>
      <c r="BJ78" s="305"/>
      <c r="BK78" s="305"/>
      <c r="BL78" s="305"/>
      <c r="BM78" s="305"/>
      <c r="BN78" s="305"/>
      <c r="BO78" s="305"/>
      <c r="BP78" s="305"/>
      <c r="BQ78" s="305"/>
      <c r="BR78" s="305"/>
      <c r="BS78" s="305"/>
      <c r="BT78" s="305"/>
      <c r="BU78" s="305"/>
      <c r="BV78" s="305"/>
      <c r="BW78" s="305"/>
      <c r="BX78" s="305"/>
      <c r="BY78" s="305"/>
      <c r="BZ78" s="305"/>
      <c r="CA78" s="305"/>
      <c r="CB78" s="305"/>
      <c r="CC78" s="305"/>
      <c r="CD78" s="305"/>
      <c r="CE78" s="305"/>
      <c r="CF78" s="305"/>
      <c r="CG78" s="305"/>
      <c r="CH78" s="305"/>
      <c r="CI78" s="305"/>
      <c r="CJ78" s="305"/>
      <c r="CK78" s="305"/>
      <c r="CL78" s="305"/>
      <c r="CM78" s="305"/>
      <c r="CN78" s="305"/>
      <c r="CO78" s="305"/>
      <c r="CP78" s="305"/>
      <c r="CQ78" s="305"/>
      <c r="CR78" s="305"/>
      <c r="CS78" s="305"/>
      <c r="CT78" s="305"/>
      <c r="CU78" s="305"/>
      <c r="CV78" s="305"/>
      <c r="CW78" s="305"/>
      <c r="CX78" s="305"/>
      <c r="CY78" s="305"/>
      <c r="CZ78" s="305"/>
      <c r="DA78" s="305"/>
      <c r="DB78" s="305"/>
      <c r="DC78" s="305"/>
      <c r="DD78" s="305"/>
      <c r="DE78" s="305"/>
      <c r="DF78" s="305"/>
      <c r="DG78" s="305"/>
      <c r="DH78" s="305"/>
      <c r="DI78" s="305"/>
      <c r="DJ78" s="305"/>
      <c r="DK78" s="305"/>
      <c r="DL78" s="305"/>
      <c r="DM78" s="305"/>
      <c r="DN78" s="305"/>
      <c r="DO78" s="305"/>
      <c r="DP78" s="305"/>
      <c r="DQ78" s="305"/>
      <c r="DR78" s="305"/>
      <c r="DS78" s="305"/>
      <c r="DT78" s="305"/>
      <c r="DU78" s="305"/>
      <c r="DV78" s="305"/>
      <c r="DW78" s="305"/>
      <c r="DX78" s="305"/>
      <c r="DY78" s="305"/>
      <c r="DZ78" s="305"/>
      <c r="EA78" s="305"/>
      <c r="EB78" s="305"/>
      <c r="EC78" s="305"/>
      <c r="ED78" s="305"/>
      <c r="EE78" s="305"/>
      <c r="EF78" s="305"/>
      <c r="EG78" s="305"/>
      <c r="EH78" s="305"/>
      <c r="EI78" s="305"/>
      <c r="EJ78" s="305"/>
      <c r="EK78" s="305"/>
      <c r="EL78" s="305"/>
      <c r="EM78" s="305"/>
      <c r="EN78" s="305"/>
      <c r="EO78" s="305"/>
      <c r="EP78" s="305"/>
      <c r="EQ78" s="305"/>
      <c r="ER78" s="305"/>
      <c r="ES78" s="305"/>
      <c r="ET78" s="305"/>
      <c r="EU78" s="305"/>
      <c r="EV78" s="305"/>
      <c r="EW78" s="305"/>
      <c r="EX78" s="305"/>
      <c r="EY78" s="305"/>
      <c r="EZ78" s="305"/>
      <c r="FA78" s="305"/>
      <c r="FB78" s="305"/>
      <c r="FC78" s="305"/>
      <c r="FD78" s="305"/>
      <c r="FE78" s="305"/>
      <c r="FF78" s="305"/>
      <c r="FG78" s="305"/>
      <c r="FH78" s="305"/>
      <c r="FI78" s="305"/>
      <c r="FJ78" s="305"/>
      <c r="FK78" s="305"/>
      <c r="FL78" s="305"/>
      <c r="FM78" s="305"/>
      <c r="FN78" s="305"/>
      <c r="FO78" s="305"/>
      <c r="FP78" s="305"/>
      <c r="FQ78" s="305"/>
      <c r="FR78" s="305"/>
      <c r="FS78" s="305"/>
      <c r="FT78" s="305"/>
      <c r="FU78" s="305"/>
      <c r="FV78" s="305"/>
      <c r="FW78" s="305"/>
      <c r="FX78" s="305"/>
      <c r="FY78" s="305"/>
      <c r="FZ78" s="305"/>
      <c r="GA78" s="305"/>
      <c r="GB78" s="305"/>
      <c r="GC78" s="305"/>
      <c r="GD78" s="305"/>
      <c r="GE78" s="305"/>
      <c r="GF78" s="305"/>
      <c r="GG78" s="305"/>
      <c r="GH78" s="305"/>
      <c r="GI78" s="305"/>
      <c r="GJ78" s="305"/>
      <c r="GK78" s="305"/>
      <c r="GL78" s="305"/>
      <c r="GM78" s="305"/>
      <c r="GN78" s="305"/>
      <c r="GO78" s="305"/>
      <c r="GP78" s="305"/>
      <c r="GQ78" s="305"/>
      <c r="GR78" s="305"/>
      <c r="GS78" s="305"/>
      <c r="GT78" s="305"/>
      <c r="GU78" s="305"/>
      <c r="GV78" s="305"/>
      <c r="GW78" s="305"/>
      <c r="GX78" s="305"/>
      <c r="GY78" s="305"/>
      <c r="GZ78" s="305"/>
      <c r="HA78" s="305"/>
      <c r="HB78" s="305"/>
      <c r="HC78" s="305"/>
      <c r="HD78" s="305"/>
      <c r="HE78" s="305"/>
      <c r="HF78" s="305"/>
      <c r="HG78" s="305"/>
      <c r="HH78" s="305"/>
      <c r="HI78" s="305"/>
      <c r="HJ78" s="305"/>
      <c r="HK78" s="305"/>
      <c r="HL78" s="305"/>
      <c r="HM78" s="305"/>
      <c r="HN78" s="305"/>
      <c r="HO78" s="305"/>
      <c r="HP78" s="305"/>
      <c r="HQ78" s="305"/>
      <c r="HR78" s="305"/>
      <c r="HS78" s="305"/>
      <c r="HT78" s="305"/>
      <c r="HU78" s="305"/>
      <c r="HV78" s="305"/>
      <c r="HW78" s="305"/>
      <c r="HX78" s="305"/>
      <c r="HY78" s="305"/>
      <c r="HZ78" s="305"/>
      <c r="IA78" s="305"/>
      <c r="IB78" s="305"/>
      <c r="IC78" s="305"/>
      <c r="ID78" s="305"/>
      <c r="IE78" s="305"/>
      <c r="IF78" s="305"/>
      <c r="IG78" s="305"/>
      <c r="IH78" s="305"/>
      <c r="II78" s="305"/>
      <c r="IJ78" s="305"/>
      <c r="IK78" s="305"/>
      <c r="IL78" s="305"/>
      <c r="IM78" s="305"/>
      <c r="IN78" s="305"/>
      <c r="IO78" s="305"/>
      <c r="IP78" s="305"/>
      <c r="IQ78" s="305"/>
      <c r="IR78" s="305"/>
      <c r="IS78" s="305"/>
      <c r="IT78" s="305"/>
      <c r="IU78" s="305"/>
      <c r="IV78" s="305"/>
      <c r="IW78" s="305"/>
      <c r="IX78" s="305"/>
      <c r="IY78" s="305"/>
      <c r="IZ78" s="305"/>
      <c r="JA78" s="305"/>
      <c r="JB78" s="305"/>
      <c r="JC78" s="305"/>
      <c r="JD78" s="305"/>
      <c r="JE78" s="305"/>
      <c r="JF78" s="305"/>
      <c r="JG78" s="305"/>
      <c r="JH78" s="305"/>
      <c r="JI78" s="305"/>
      <c r="JJ78" s="305"/>
      <c r="JK78" s="305"/>
      <c r="JL78" s="305"/>
      <c r="JM78" s="305"/>
      <c r="JN78" s="305"/>
      <c r="JO78" s="305"/>
      <c r="JP78" s="305"/>
      <c r="JQ78" s="305"/>
      <c r="JR78" s="305"/>
      <c r="JS78" s="305"/>
      <c r="JT78" s="305"/>
      <c r="JU78" s="305"/>
      <c r="JV78" s="305"/>
      <c r="JW78" s="305"/>
      <c r="JX78" s="305"/>
      <c r="JY78" s="305"/>
      <c r="JZ78" s="305"/>
      <c r="KA78" s="305"/>
      <c r="KB78" s="305"/>
      <c r="KC78" s="305"/>
      <c r="KD78" s="305"/>
      <c r="KE78" s="305"/>
      <c r="KF78" s="305"/>
      <c r="KG78" s="305"/>
      <c r="KH78" s="305"/>
      <c r="KI78" s="305"/>
      <c r="KJ78" s="305"/>
      <c r="KK78" s="305"/>
      <c r="KL78" s="305"/>
      <c r="KM78" s="305"/>
      <c r="KN78" s="305"/>
      <c r="KO78" s="305"/>
      <c r="KP78" s="305"/>
      <c r="KQ78" s="305"/>
      <c r="KR78" s="305"/>
      <c r="KS78" s="305"/>
      <c r="KT78" s="305"/>
      <c r="KU78" s="305"/>
      <c r="KV78" s="305"/>
      <c r="KW78" s="305"/>
      <c r="KX78" s="305"/>
      <c r="KY78" s="305"/>
      <c r="KZ78" s="305"/>
      <c r="LA78" s="305"/>
      <c r="LB78" s="305"/>
      <c r="LC78" s="305"/>
      <c r="LD78" s="305"/>
      <c r="LE78" s="305"/>
      <c r="LF78" s="305"/>
      <c r="LG78" s="305"/>
      <c r="LH78" s="305"/>
      <c r="LI78" s="305"/>
      <c r="LJ78" s="305"/>
      <c r="LK78" s="305"/>
      <c r="LL78" s="305"/>
      <c r="LM78" s="305"/>
      <c r="LN78" s="305"/>
      <c r="LO78" s="305"/>
      <c r="LP78" s="305"/>
      <c r="LQ78" s="305"/>
      <c r="LR78" s="305"/>
      <c r="LS78" s="305"/>
      <c r="LT78" s="305"/>
      <c r="LU78" s="305"/>
      <c r="LV78" s="305"/>
      <c r="LW78" s="305"/>
      <c r="LX78" s="305"/>
      <c r="LY78" s="305"/>
      <c r="LZ78" s="305"/>
      <c r="MA78" s="305"/>
      <c r="MB78" s="305"/>
      <c r="MC78" s="305"/>
      <c r="MD78" s="305"/>
      <c r="ME78" s="305"/>
      <c r="MF78" s="305"/>
      <c r="MG78" s="305"/>
      <c r="MH78" s="305"/>
      <c r="MI78" s="305"/>
      <c r="MJ78" s="305"/>
      <c r="MK78" s="305"/>
      <c r="ML78" s="305"/>
      <c r="MM78" s="305"/>
      <c r="MN78" s="305"/>
      <c r="MO78" s="305"/>
      <c r="MP78" s="305"/>
      <c r="MQ78" s="305"/>
      <c r="MR78" s="305"/>
      <c r="MS78" s="305"/>
      <c r="MT78" s="305"/>
      <c r="MU78" s="305"/>
      <c r="MV78" s="305"/>
      <c r="MW78" s="305"/>
      <c r="MX78" s="305"/>
      <c r="MY78" s="305"/>
      <c r="MZ78" s="305"/>
      <c r="NA78" s="305"/>
      <c r="NB78" s="305"/>
      <c r="NC78" s="305"/>
      <c r="ND78" s="305"/>
      <c r="NE78" s="305"/>
      <c r="NF78" s="305"/>
      <c r="NH78" s="264">
        <f>Dateneingabe!N80</f>
        <v>74</v>
      </c>
      <c r="NI78" s="306"/>
      <c r="NJ78" s="264">
        <f>Dateneingabe!K80</f>
        <v>0</v>
      </c>
      <c r="NK78" s="264">
        <f>Dateneingabe!L80</f>
        <v>0</v>
      </c>
      <c r="NL78" s="264">
        <f>Dateneingabe!M80</f>
        <v>0</v>
      </c>
      <c r="NM78" s="264">
        <f t="shared" si="20"/>
        <v>0</v>
      </c>
      <c r="NN78" s="264">
        <f t="shared" si="21"/>
        <v>0</v>
      </c>
      <c r="NO78" s="296"/>
      <c r="NP78" s="297"/>
      <c r="NQ78" s="297"/>
      <c r="NR78" s="297"/>
      <c r="NS78" s="297"/>
      <c r="NT78" s="297"/>
      <c r="NU78" s="297"/>
      <c r="NV78" s="297"/>
      <c r="NW78" s="297"/>
      <c r="NX78" s="297"/>
      <c r="NY78" s="297"/>
      <c r="NZ78" s="297"/>
      <c r="OA78" s="297"/>
      <c r="OB78" s="297"/>
      <c r="OC78" s="297"/>
      <c r="OD78" s="297"/>
      <c r="OE78" s="297"/>
      <c r="OF78" s="297"/>
      <c r="OG78" s="297"/>
      <c r="OH78" s="297"/>
      <c r="OI78" s="297"/>
      <c r="OJ78" s="297"/>
      <c r="OK78" s="297"/>
      <c r="OL78" s="297"/>
      <c r="OM78" s="297"/>
      <c r="ON78" s="297"/>
      <c r="OO78" s="297"/>
      <c r="OP78" s="297"/>
      <c r="OQ78" s="297"/>
      <c r="OR78" s="297"/>
      <c r="OS78" s="298"/>
      <c r="OT78" s="296"/>
      <c r="OU78" s="297"/>
      <c r="OV78" s="297"/>
      <c r="OW78" s="297"/>
      <c r="OX78" s="297"/>
      <c r="OY78" s="297"/>
      <c r="OZ78" s="297"/>
      <c r="PA78" s="297"/>
      <c r="PB78" s="297"/>
      <c r="PC78" s="297"/>
      <c r="PD78" s="297"/>
      <c r="PE78" s="297"/>
      <c r="PF78" s="297"/>
      <c r="PG78" s="297"/>
      <c r="PH78" s="297"/>
      <c r="PI78" s="297"/>
      <c r="PJ78" s="297"/>
      <c r="PK78" s="297"/>
      <c r="PL78" s="297"/>
      <c r="PM78" s="297"/>
      <c r="PN78" s="297"/>
      <c r="PO78" s="297"/>
      <c r="PP78" s="297"/>
      <c r="PQ78" s="297"/>
      <c r="PR78" s="297"/>
      <c r="PS78" s="297"/>
      <c r="PT78" s="297"/>
      <c r="PU78" s="297"/>
      <c r="PV78" s="298"/>
      <c r="PW78" s="296"/>
      <c r="PX78" s="297"/>
      <c r="PY78" s="297"/>
      <c r="PZ78" s="297"/>
      <c r="QA78" s="297"/>
      <c r="QB78" s="297"/>
      <c r="QC78" s="297"/>
      <c r="QD78" s="297"/>
      <c r="QE78" s="297"/>
      <c r="QF78" s="297"/>
      <c r="QG78" s="297"/>
      <c r="QH78" s="297"/>
      <c r="QI78" s="297"/>
      <c r="QJ78" s="297"/>
      <c r="QK78" s="297"/>
      <c r="QL78" s="297"/>
      <c r="QM78" s="297"/>
      <c r="QN78" s="297"/>
      <c r="QO78" s="297"/>
      <c r="QP78" s="297"/>
      <c r="QQ78" s="297"/>
      <c r="QR78" s="297"/>
      <c r="QS78" s="297"/>
      <c r="QT78" s="297"/>
      <c r="QU78" s="297"/>
      <c r="QV78" s="297"/>
      <c r="QW78" s="297"/>
      <c r="QX78" s="297"/>
      <c r="QY78" s="297"/>
      <c r="QZ78" s="297"/>
      <c r="RA78" s="298"/>
      <c r="RB78" s="296"/>
      <c r="RC78" s="297"/>
      <c r="RD78" s="297"/>
      <c r="RE78" s="297"/>
      <c r="RF78" s="297"/>
      <c r="RG78" s="297"/>
      <c r="RH78" s="297"/>
      <c r="RI78" s="297"/>
      <c r="RJ78" s="297"/>
      <c r="RK78" s="297"/>
      <c r="RL78" s="297"/>
      <c r="RM78" s="297"/>
      <c r="RN78" s="297"/>
      <c r="RO78" s="297"/>
      <c r="RP78" s="297"/>
      <c r="RQ78" s="297"/>
      <c r="RR78" s="297"/>
      <c r="RS78" s="297"/>
      <c r="RT78" s="297"/>
      <c r="RU78" s="297"/>
      <c r="RV78" s="297"/>
      <c r="RW78" s="297"/>
      <c r="RX78" s="297"/>
      <c r="RY78" s="297"/>
      <c r="RZ78" s="297"/>
      <c r="SA78" s="297"/>
      <c r="SB78" s="297"/>
      <c r="SC78" s="297"/>
      <c r="SD78" s="297"/>
      <c r="SE78" s="298"/>
      <c r="SF78" s="296"/>
      <c r="SG78" s="297"/>
      <c r="SH78" s="297"/>
      <c r="SI78" s="297"/>
      <c r="SJ78" s="297"/>
      <c r="SK78" s="297"/>
      <c r="SL78" s="297"/>
      <c r="SM78" s="297"/>
      <c r="SN78" s="297"/>
      <c r="SO78" s="297"/>
      <c r="SP78" s="297"/>
      <c r="SQ78" s="297"/>
      <c r="SR78" s="297"/>
      <c r="SS78" s="297"/>
      <c r="ST78" s="297"/>
      <c r="SU78" s="297"/>
      <c r="SV78" s="297"/>
      <c r="SW78" s="297"/>
      <c r="SX78" s="297"/>
      <c r="SY78" s="297"/>
      <c r="SZ78" s="297"/>
      <c r="TA78" s="297"/>
      <c r="TB78" s="297"/>
      <c r="TC78" s="297"/>
      <c r="TD78" s="297"/>
      <c r="TE78" s="297"/>
      <c r="TF78" s="297"/>
      <c r="TG78" s="297"/>
      <c r="TH78" s="297"/>
      <c r="TI78" s="297"/>
      <c r="TJ78" s="298"/>
      <c r="TK78" s="296"/>
      <c r="TL78" s="297"/>
      <c r="TM78" s="297"/>
      <c r="TN78" s="297"/>
      <c r="TO78" s="297"/>
      <c r="TP78" s="297"/>
      <c r="TQ78" s="297"/>
      <c r="TR78" s="297"/>
      <c r="TS78" s="297"/>
      <c r="TT78" s="297"/>
      <c r="TU78" s="297"/>
      <c r="TV78" s="297"/>
      <c r="TW78" s="297"/>
      <c r="TX78" s="297"/>
      <c r="TY78" s="297"/>
      <c r="TZ78" s="297"/>
      <c r="UA78" s="297"/>
      <c r="UB78" s="297"/>
      <c r="UC78" s="297"/>
      <c r="UD78" s="297"/>
      <c r="UE78" s="297"/>
      <c r="UF78" s="297"/>
      <c r="UG78" s="297"/>
      <c r="UH78" s="297"/>
      <c r="UI78" s="297"/>
      <c r="UJ78" s="297"/>
      <c r="UK78" s="297"/>
      <c r="UL78" s="297"/>
      <c r="UM78" s="297"/>
      <c r="UN78" s="298"/>
      <c r="UO78" s="296"/>
      <c r="UP78" s="297"/>
      <c r="UQ78" s="297"/>
      <c r="UR78" s="297"/>
      <c r="US78" s="297"/>
      <c r="UT78" s="297"/>
      <c r="UU78" s="297"/>
      <c r="UV78" s="297"/>
      <c r="UW78" s="297"/>
      <c r="UX78" s="297"/>
      <c r="UY78" s="297"/>
      <c r="UZ78" s="297"/>
      <c r="VA78" s="297"/>
      <c r="VB78" s="297"/>
      <c r="VC78" s="297"/>
      <c r="VD78" s="297"/>
      <c r="VE78" s="297"/>
      <c r="VF78" s="297"/>
      <c r="VG78" s="297"/>
      <c r="VH78" s="297"/>
      <c r="VI78" s="297"/>
      <c r="VJ78" s="297"/>
      <c r="VK78" s="297"/>
      <c r="VL78" s="297"/>
      <c r="VM78" s="297"/>
      <c r="VN78" s="297"/>
      <c r="VO78" s="297"/>
      <c r="VP78" s="297"/>
      <c r="VQ78" s="297"/>
      <c r="VR78" s="297"/>
      <c r="VS78" s="298"/>
      <c r="VT78" s="296"/>
      <c r="VU78" s="297"/>
      <c r="VV78" s="297"/>
      <c r="VW78" s="297"/>
      <c r="VX78" s="297"/>
      <c r="VY78" s="297"/>
      <c r="VZ78" s="297"/>
      <c r="WA78" s="297"/>
      <c r="WB78" s="297"/>
      <c r="WC78" s="297"/>
      <c r="WD78" s="297"/>
      <c r="WE78" s="297"/>
      <c r="WF78" s="297"/>
      <c r="WG78" s="297"/>
      <c r="WH78" s="297"/>
      <c r="WI78" s="297"/>
      <c r="WJ78" s="297"/>
      <c r="WK78" s="297"/>
      <c r="WL78" s="297"/>
      <c r="WM78" s="297"/>
      <c r="WN78" s="297"/>
      <c r="WO78" s="297"/>
      <c r="WP78" s="297"/>
      <c r="WQ78" s="297"/>
      <c r="WR78" s="297"/>
      <c r="WS78" s="297"/>
      <c r="WT78" s="297"/>
      <c r="WU78" s="297"/>
      <c r="WV78" s="297"/>
      <c r="WW78" s="297"/>
      <c r="WX78" s="298"/>
      <c r="WY78" s="296"/>
      <c r="WZ78" s="297"/>
      <c r="XA78" s="297"/>
      <c r="XB78" s="297"/>
      <c r="XC78" s="297"/>
      <c r="XD78" s="297"/>
      <c r="XE78" s="297"/>
      <c r="XF78" s="297"/>
      <c r="XG78" s="297"/>
      <c r="XH78" s="297"/>
      <c r="XI78" s="297"/>
      <c r="XJ78" s="297"/>
      <c r="XK78" s="297"/>
      <c r="XL78" s="297"/>
      <c r="XM78" s="297"/>
      <c r="XN78" s="297"/>
      <c r="XO78" s="297"/>
      <c r="XP78" s="297"/>
      <c r="XQ78" s="297"/>
      <c r="XR78" s="297"/>
      <c r="XS78" s="297"/>
      <c r="XT78" s="297"/>
      <c r="XU78" s="297"/>
      <c r="XV78" s="297"/>
      <c r="XW78" s="297"/>
      <c r="XX78" s="297"/>
      <c r="XY78" s="297"/>
      <c r="XZ78" s="297"/>
      <c r="YA78" s="297"/>
      <c r="YB78" s="298"/>
      <c r="YC78" s="296"/>
      <c r="YD78" s="297"/>
      <c r="YE78" s="297"/>
      <c r="YF78" s="297"/>
      <c r="YG78" s="297"/>
      <c r="YH78" s="297"/>
      <c r="YI78" s="297"/>
      <c r="YJ78" s="297"/>
      <c r="YK78" s="297"/>
      <c r="YL78" s="297"/>
      <c r="YM78" s="297"/>
      <c r="YN78" s="297"/>
      <c r="YO78" s="297"/>
      <c r="YP78" s="297"/>
      <c r="YQ78" s="297"/>
      <c r="YR78" s="297"/>
      <c r="YS78" s="297"/>
      <c r="YT78" s="297"/>
      <c r="YU78" s="297"/>
      <c r="YV78" s="297"/>
      <c r="YW78" s="297"/>
      <c r="YX78" s="297"/>
      <c r="YY78" s="297"/>
      <c r="YZ78" s="297"/>
      <c r="ZA78" s="297"/>
      <c r="ZB78" s="297"/>
      <c r="ZC78" s="297"/>
      <c r="ZD78" s="297"/>
      <c r="ZE78" s="297"/>
      <c r="ZF78" s="297"/>
      <c r="ZG78" s="298"/>
      <c r="ZH78" s="296"/>
      <c r="ZI78" s="297"/>
      <c r="ZJ78" s="297"/>
      <c r="ZK78" s="297"/>
      <c r="ZL78" s="297"/>
      <c r="ZM78" s="297"/>
      <c r="ZN78" s="297"/>
      <c r="ZO78" s="297"/>
      <c r="ZP78" s="297"/>
      <c r="ZQ78" s="297"/>
      <c r="ZR78" s="297"/>
      <c r="ZS78" s="297"/>
      <c r="ZT78" s="297"/>
      <c r="ZU78" s="297"/>
      <c r="ZV78" s="297"/>
      <c r="ZW78" s="297"/>
      <c r="ZX78" s="297"/>
      <c r="ZY78" s="297"/>
      <c r="ZZ78" s="297"/>
      <c r="AAA78" s="297"/>
      <c r="AAB78" s="297"/>
      <c r="AAC78" s="297"/>
      <c r="AAD78" s="297"/>
      <c r="AAE78" s="297"/>
      <c r="AAF78" s="297"/>
      <c r="AAG78" s="297"/>
      <c r="AAH78" s="297"/>
      <c r="AAI78" s="297"/>
      <c r="AAJ78" s="297"/>
      <c r="AAK78" s="298"/>
      <c r="AAL78" s="296"/>
      <c r="AAM78" s="297"/>
      <c r="AAN78" s="297"/>
      <c r="AAO78" s="297"/>
      <c r="AAP78" s="297"/>
      <c r="AAQ78" s="297"/>
      <c r="AAR78" s="297"/>
      <c r="AAS78" s="297"/>
      <c r="AAT78" s="297"/>
      <c r="AAU78" s="297"/>
      <c r="AAV78" s="297"/>
      <c r="AAW78" s="297"/>
      <c r="AAX78" s="297"/>
      <c r="AAY78" s="297"/>
      <c r="AAZ78" s="297"/>
      <c r="ABA78" s="297"/>
      <c r="ABB78" s="297"/>
      <c r="ABC78" s="297"/>
      <c r="ABD78" s="297"/>
      <c r="ABE78" s="297"/>
      <c r="ABF78" s="297"/>
      <c r="ABG78" s="297"/>
      <c r="ABH78" s="297"/>
      <c r="ABI78" s="297"/>
      <c r="ABJ78" s="297"/>
      <c r="ABK78" s="297"/>
      <c r="ABL78" s="297"/>
      <c r="ABM78" s="297"/>
      <c r="ABN78" s="297"/>
      <c r="ABO78" s="297"/>
      <c r="ABP78" s="298"/>
      <c r="ABQ78" s="299"/>
    </row>
    <row r="79" spans="1:745" s="35" customFormat="1" ht="20.100000000000001" customHeight="1" x14ac:dyDescent="0.2">
      <c r="A79" s="37" t="str">
        <f>IF(Dateneingabe!A81=0,"zzz",Dateneingabe!A81)</f>
        <v>zzz</v>
      </c>
      <c r="B79" s="40" t="str">
        <f>IF(Dateneingabe!B81=0,"zzz",Dateneingabe!B81)</f>
        <v>zzz</v>
      </c>
      <c r="C79" s="40" t="str">
        <f>IF(Dateneingabe!C81=0,"zzz",Dateneingabe!C81)</f>
        <v>zzz</v>
      </c>
      <c r="D79" s="231">
        <f t="shared" ca="1" si="19"/>
        <v>0</v>
      </c>
      <c r="E79" s="304"/>
      <c r="F79" s="305"/>
      <c r="G79" s="305"/>
      <c r="H79" s="305"/>
      <c r="I79" s="305"/>
      <c r="J79" s="305"/>
      <c r="K79" s="305"/>
      <c r="L79" s="305"/>
      <c r="M79" s="305"/>
      <c r="N79" s="305"/>
      <c r="O79" s="305"/>
      <c r="P79" s="305"/>
      <c r="Q79" s="305"/>
      <c r="R79" s="305"/>
      <c r="S79" s="305"/>
      <c r="T79" s="305"/>
      <c r="U79" s="305"/>
      <c r="V79" s="305"/>
      <c r="W79" s="305"/>
      <c r="X79" s="305"/>
      <c r="Y79" s="305"/>
      <c r="Z79" s="305"/>
      <c r="AA79" s="305"/>
      <c r="AB79" s="305"/>
      <c r="AC79" s="305"/>
      <c r="AD79" s="305"/>
      <c r="AE79" s="305"/>
      <c r="AF79" s="305"/>
      <c r="AG79" s="305"/>
      <c r="AH79" s="305"/>
      <c r="AI79" s="305"/>
      <c r="AJ79" s="305"/>
      <c r="AK79" s="305"/>
      <c r="AL79" s="305"/>
      <c r="AM79" s="305"/>
      <c r="AN79" s="305"/>
      <c r="AO79" s="305"/>
      <c r="AP79" s="305"/>
      <c r="AQ79" s="305"/>
      <c r="AR79" s="305"/>
      <c r="AS79" s="305"/>
      <c r="AT79" s="305"/>
      <c r="AU79" s="305"/>
      <c r="AV79" s="305"/>
      <c r="AW79" s="305"/>
      <c r="AX79" s="305"/>
      <c r="AY79" s="305"/>
      <c r="AZ79" s="305"/>
      <c r="BA79" s="305"/>
      <c r="BB79" s="305"/>
      <c r="BC79" s="305"/>
      <c r="BD79" s="305"/>
      <c r="BE79" s="305"/>
      <c r="BF79" s="305"/>
      <c r="BG79" s="305"/>
      <c r="BH79" s="305"/>
      <c r="BI79" s="305"/>
      <c r="BJ79" s="305"/>
      <c r="BK79" s="305"/>
      <c r="BL79" s="305"/>
      <c r="BM79" s="305"/>
      <c r="BN79" s="305"/>
      <c r="BO79" s="305"/>
      <c r="BP79" s="305"/>
      <c r="BQ79" s="305"/>
      <c r="BR79" s="305"/>
      <c r="BS79" s="305"/>
      <c r="BT79" s="305"/>
      <c r="BU79" s="305"/>
      <c r="BV79" s="305"/>
      <c r="BW79" s="305"/>
      <c r="BX79" s="305"/>
      <c r="BY79" s="305"/>
      <c r="BZ79" s="305"/>
      <c r="CA79" s="305"/>
      <c r="CB79" s="305"/>
      <c r="CC79" s="305"/>
      <c r="CD79" s="305"/>
      <c r="CE79" s="305"/>
      <c r="CF79" s="305"/>
      <c r="CG79" s="305"/>
      <c r="CH79" s="305"/>
      <c r="CI79" s="305"/>
      <c r="CJ79" s="305"/>
      <c r="CK79" s="305"/>
      <c r="CL79" s="305"/>
      <c r="CM79" s="305"/>
      <c r="CN79" s="305"/>
      <c r="CO79" s="305"/>
      <c r="CP79" s="305"/>
      <c r="CQ79" s="305"/>
      <c r="CR79" s="305"/>
      <c r="CS79" s="305"/>
      <c r="CT79" s="305"/>
      <c r="CU79" s="305"/>
      <c r="CV79" s="305"/>
      <c r="CW79" s="305"/>
      <c r="CX79" s="305"/>
      <c r="CY79" s="305"/>
      <c r="CZ79" s="305"/>
      <c r="DA79" s="305"/>
      <c r="DB79" s="305"/>
      <c r="DC79" s="305"/>
      <c r="DD79" s="305"/>
      <c r="DE79" s="305"/>
      <c r="DF79" s="305"/>
      <c r="DG79" s="305"/>
      <c r="DH79" s="305"/>
      <c r="DI79" s="305"/>
      <c r="DJ79" s="305"/>
      <c r="DK79" s="305"/>
      <c r="DL79" s="305"/>
      <c r="DM79" s="305"/>
      <c r="DN79" s="305"/>
      <c r="DO79" s="305"/>
      <c r="DP79" s="305"/>
      <c r="DQ79" s="305"/>
      <c r="DR79" s="305"/>
      <c r="DS79" s="305"/>
      <c r="DT79" s="305"/>
      <c r="DU79" s="305"/>
      <c r="DV79" s="305"/>
      <c r="DW79" s="305"/>
      <c r="DX79" s="305"/>
      <c r="DY79" s="305"/>
      <c r="DZ79" s="305"/>
      <c r="EA79" s="305"/>
      <c r="EB79" s="305"/>
      <c r="EC79" s="305"/>
      <c r="ED79" s="305"/>
      <c r="EE79" s="305"/>
      <c r="EF79" s="305"/>
      <c r="EG79" s="305"/>
      <c r="EH79" s="305"/>
      <c r="EI79" s="305"/>
      <c r="EJ79" s="305"/>
      <c r="EK79" s="305"/>
      <c r="EL79" s="305"/>
      <c r="EM79" s="305"/>
      <c r="EN79" s="305"/>
      <c r="EO79" s="305"/>
      <c r="EP79" s="305"/>
      <c r="EQ79" s="305"/>
      <c r="ER79" s="305"/>
      <c r="ES79" s="305"/>
      <c r="ET79" s="305"/>
      <c r="EU79" s="305"/>
      <c r="EV79" s="305"/>
      <c r="EW79" s="305"/>
      <c r="EX79" s="305"/>
      <c r="EY79" s="305"/>
      <c r="EZ79" s="305"/>
      <c r="FA79" s="305"/>
      <c r="FB79" s="305"/>
      <c r="FC79" s="305"/>
      <c r="FD79" s="305"/>
      <c r="FE79" s="305"/>
      <c r="FF79" s="305"/>
      <c r="FG79" s="305"/>
      <c r="FH79" s="305"/>
      <c r="FI79" s="305"/>
      <c r="FJ79" s="305"/>
      <c r="FK79" s="305"/>
      <c r="FL79" s="305"/>
      <c r="FM79" s="305"/>
      <c r="FN79" s="305"/>
      <c r="FO79" s="305"/>
      <c r="FP79" s="305"/>
      <c r="FQ79" s="305"/>
      <c r="FR79" s="305"/>
      <c r="FS79" s="305"/>
      <c r="FT79" s="305"/>
      <c r="FU79" s="305"/>
      <c r="FV79" s="305"/>
      <c r="FW79" s="305"/>
      <c r="FX79" s="305"/>
      <c r="FY79" s="305"/>
      <c r="FZ79" s="305"/>
      <c r="GA79" s="305"/>
      <c r="GB79" s="305"/>
      <c r="GC79" s="305"/>
      <c r="GD79" s="305"/>
      <c r="GE79" s="305"/>
      <c r="GF79" s="305"/>
      <c r="GG79" s="305"/>
      <c r="GH79" s="305"/>
      <c r="GI79" s="305"/>
      <c r="GJ79" s="305"/>
      <c r="GK79" s="305"/>
      <c r="GL79" s="305"/>
      <c r="GM79" s="305"/>
      <c r="GN79" s="305"/>
      <c r="GO79" s="305"/>
      <c r="GP79" s="305"/>
      <c r="GQ79" s="305"/>
      <c r="GR79" s="305"/>
      <c r="GS79" s="305"/>
      <c r="GT79" s="305"/>
      <c r="GU79" s="305"/>
      <c r="GV79" s="305"/>
      <c r="GW79" s="305"/>
      <c r="GX79" s="305"/>
      <c r="GY79" s="305"/>
      <c r="GZ79" s="305"/>
      <c r="HA79" s="305"/>
      <c r="HB79" s="305"/>
      <c r="HC79" s="305"/>
      <c r="HD79" s="305"/>
      <c r="HE79" s="305"/>
      <c r="HF79" s="305"/>
      <c r="HG79" s="305"/>
      <c r="HH79" s="305"/>
      <c r="HI79" s="305"/>
      <c r="HJ79" s="305"/>
      <c r="HK79" s="305"/>
      <c r="HL79" s="305"/>
      <c r="HM79" s="305"/>
      <c r="HN79" s="305"/>
      <c r="HO79" s="305"/>
      <c r="HP79" s="305"/>
      <c r="HQ79" s="305"/>
      <c r="HR79" s="305"/>
      <c r="HS79" s="305"/>
      <c r="HT79" s="305"/>
      <c r="HU79" s="305"/>
      <c r="HV79" s="305"/>
      <c r="HW79" s="305"/>
      <c r="HX79" s="305"/>
      <c r="HY79" s="305"/>
      <c r="HZ79" s="305"/>
      <c r="IA79" s="305"/>
      <c r="IB79" s="305"/>
      <c r="IC79" s="305"/>
      <c r="ID79" s="305"/>
      <c r="IE79" s="305"/>
      <c r="IF79" s="305"/>
      <c r="IG79" s="305"/>
      <c r="IH79" s="305"/>
      <c r="II79" s="305"/>
      <c r="IJ79" s="305"/>
      <c r="IK79" s="305"/>
      <c r="IL79" s="305"/>
      <c r="IM79" s="305"/>
      <c r="IN79" s="305"/>
      <c r="IO79" s="305"/>
      <c r="IP79" s="305"/>
      <c r="IQ79" s="305"/>
      <c r="IR79" s="305"/>
      <c r="IS79" s="305"/>
      <c r="IT79" s="305"/>
      <c r="IU79" s="305"/>
      <c r="IV79" s="305"/>
      <c r="IW79" s="305"/>
      <c r="IX79" s="305"/>
      <c r="IY79" s="305"/>
      <c r="IZ79" s="305"/>
      <c r="JA79" s="305"/>
      <c r="JB79" s="305"/>
      <c r="JC79" s="305"/>
      <c r="JD79" s="305"/>
      <c r="JE79" s="305"/>
      <c r="JF79" s="305"/>
      <c r="JG79" s="305"/>
      <c r="JH79" s="305"/>
      <c r="JI79" s="305"/>
      <c r="JJ79" s="305"/>
      <c r="JK79" s="305"/>
      <c r="JL79" s="305"/>
      <c r="JM79" s="305"/>
      <c r="JN79" s="305"/>
      <c r="JO79" s="305"/>
      <c r="JP79" s="305"/>
      <c r="JQ79" s="305"/>
      <c r="JR79" s="305"/>
      <c r="JS79" s="305"/>
      <c r="JT79" s="305"/>
      <c r="JU79" s="305"/>
      <c r="JV79" s="305"/>
      <c r="JW79" s="305"/>
      <c r="JX79" s="305"/>
      <c r="JY79" s="305"/>
      <c r="JZ79" s="305"/>
      <c r="KA79" s="305"/>
      <c r="KB79" s="305"/>
      <c r="KC79" s="305"/>
      <c r="KD79" s="305"/>
      <c r="KE79" s="305"/>
      <c r="KF79" s="305"/>
      <c r="KG79" s="305"/>
      <c r="KH79" s="305"/>
      <c r="KI79" s="305"/>
      <c r="KJ79" s="305"/>
      <c r="KK79" s="305"/>
      <c r="KL79" s="305"/>
      <c r="KM79" s="305"/>
      <c r="KN79" s="305"/>
      <c r="KO79" s="305"/>
      <c r="KP79" s="305"/>
      <c r="KQ79" s="305"/>
      <c r="KR79" s="305"/>
      <c r="KS79" s="305"/>
      <c r="KT79" s="305"/>
      <c r="KU79" s="305"/>
      <c r="KV79" s="305"/>
      <c r="KW79" s="305"/>
      <c r="KX79" s="305"/>
      <c r="KY79" s="305"/>
      <c r="KZ79" s="305"/>
      <c r="LA79" s="305"/>
      <c r="LB79" s="305"/>
      <c r="LC79" s="305"/>
      <c r="LD79" s="305"/>
      <c r="LE79" s="305"/>
      <c r="LF79" s="305"/>
      <c r="LG79" s="305"/>
      <c r="LH79" s="305"/>
      <c r="LI79" s="305"/>
      <c r="LJ79" s="305"/>
      <c r="LK79" s="305"/>
      <c r="LL79" s="305"/>
      <c r="LM79" s="305"/>
      <c r="LN79" s="305"/>
      <c r="LO79" s="305"/>
      <c r="LP79" s="305"/>
      <c r="LQ79" s="305"/>
      <c r="LR79" s="305"/>
      <c r="LS79" s="305"/>
      <c r="LT79" s="305"/>
      <c r="LU79" s="305"/>
      <c r="LV79" s="305"/>
      <c r="LW79" s="305"/>
      <c r="LX79" s="305"/>
      <c r="LY79" s="305"/>
      <c r="LZ79" s="305"/>
      <c r="MA79" s="305"/>
      <c r="MB79" s="305"/>
      <c r="MC79" s="305"/>
      <c r="MD79" s="305"/>
      <c r="ME79" s="305"/>
      <c r="MF79" s="305"/>
      <c r="MG79" s="305"/>
      <c r="MH79" s="305"/>
      <c r="MI79" s="305"/>
      <c r="MJ79" s="305"/>
      <c r="MK79" s="305"/>
      <c r="ML79" s="305"/>
      <c r="MM79" s="305"/>
      <c r="MN79" s="305"/>
      <c r="MO79" s="305"/>
      <c r="MP79" s="305"/>
      <c r="MQ79" s="305"/>
      <c r="MR79" s="305"/>
      <c r="MS79" s="305"/>
      <c r="MT79" s="305"/>
      <c r="MU79" s="305"/>
      <c r="MV79" s="305"/>
      <c r="MW79" s="305"/>
      <c r="MX79" s="305"/>
      <c r="MY79" s="305"/>
      <c r="MZ79" s="305"/>
      <c r="NA79" s="305"/>
      <c r="NB79" s="305"/>
      <c r="NC79" s="305"/>
      <c r="ND79" s="305"/>
      <c r="NE79" s="305"/>
      <c r="NF79" s="305"/>
      <c r="NH79" s="264">
        <f>Dateneingabe!N81</f>
        <v>75</v>
      </c>
      <c r="NI79" s="306"/>
      <c r="NJ79" s="264">
        <f>Dateneingabe!K81</f>
        <v>0</v>
      </c>
      <c r="NK79" s="264">
        <f>Dateneingabe!L81</f>
        <v>0</v>
      </c>
      <c r="NL79" s="264">
        <f>Dateneingabe!M81</f>
        <v>0</v>
      </c>
      <c r="NM79" s="264">
        <f t="shared" si="20"/>
        <v>0</v>
      </c>
      <c r="NN79" s="264">
        <f t="shared" si="21"/>
        <v>0</v>
      </c>
      <c r="NO79" s="296"/>
      <c r="NP79" s="297"/>
      <c r="NQ79" s="297"/>
      <c r="NR79" s="297"/>
      <c r="NS79" s="297"/>
      <c r="NT79" s="297"/>
      <c r="NU79" s="297"/>
      <c r="NV79" s="297"/>
      <c r="NW79" s="297"/>
      <c r="NX79" s="297"/>
      <c r="NY79" s="297"/>
      <c r="NZ79" s="297"/>
      <c r="OA79" s="297"/>
      <c r="OB79" s="297"/>
      <c r="OC79" s="297"/>
      <c r="OD79" s="297"/>
      <c r="OE79" s="297"/>
      <c r="OF79" s="297"/>
      <c r="OG79" s="297"/>
      <c r="OH79" s="297"/>
      <c r="OI79" s="297"/>
      <c r="OJ79" s="297"/>
      <c r="OK79" s="297"/>
      <c r="OL79" s="297"/>
      <c r="OM79" s="297"/>
      <c r="ON79" s="297"/>
      <c r="OO79" s="297"/>
      <c r="OP79" s="297"/>
      <c r="OQ79" s="297"/>
      <c r="OR79" s="297"/>
      <c r="OS79" s="298"/>
      <c r="OT79" s="296"/>
      <c r="OU79" s="297"/>
      <c r="OV79" s="297"/>
      <c r="OW79" s="297"/>
      <c r="OX79" s="297"/>
      <c r="OY79" s="297"/>
      <c r="OZ79" s="297"/>
      <c r="PA79" s="297"/>
      <c r="PB79" s="297"/>
      <c r="PC79" s="297"/>
      <c r="PD79" s="297"/>
      <c r="PE79" s="297"/>
      <c r="PF79" s="297"/>
      <c r="PG79" s="297"/>
      <c r="PH79" s="297"/>
      <c r="PI79" s="297"/>
      <c r="PJ79" s="297"/>
      <c r="PK79" s="297"/>
      <c r="PL79" s="297"/>
      <c r="PM79" s="297"/>
      <c r="PN79" s="297"/>
      <c r="PO79" s="297"/>
      <c r="PP79" s="297"/>
      <c r="PQ79" s="297"/>
      <c r="PR79" s="297"/>
      <c r="PS79" s="297"/>
      <c r="PT79" s="297"/>
      <c r="PU79" s="297"/>
      <c r="PV79" s="298"/>
      <c r="PW79" s="296"/>
      <c r="PX79" s="297"/>
      <c r="PY79" s="297"/>
      <c r="PZ79" s="297"/>
      <c r="QA79" s="297"/>
      <c r="QB79" s="297"/>
      <c r="QC79" s="297"/>
      <c r="QD79" s="297"/>
      <c r="QE79" s="297"/>
      <c r="QF79" s="297"/>
      <c r="QG79" s="297"/>
      <c r="QH79" s="297"/>
      <c r="QI79" s="297"/>
      <c r="QJ79" s="297"/>
      <c r="QK79" s="297"/>
      <c r="QL79" s="297"/>
      <c r="QM79" s="297"/>
      <c r="QN79" s="297"/>
      <c r="QO79" s="297"/>
      <c r="QP79" s="297"/>
      <c r="QQ79" s="297"/>
      <c r="QR79" s="297"/>
      <c r="QS79" s="297"/>
      <c r="QT79" s="297"/>
      <c r="QU79" s="297"/>
      <c r="QV79" s="297"/>
      <c r="QW79" s="297"/>
      <c r="QX79" s="297"/>
      <c r="QY79" s="297"/>
      <c r="QZ79" s="297"/>
      <c r="RA79" s="298"/>
      <c r="RB79" s="296"/>
      <c r="RC79" s="297"/>
      <c r="RD79" s="297"/>
      <c r="RE79" s="297"/>
      <c r="RF79" s="297"/>
      <c r="RG79" s="297"/>
      <c r="RH79" s="297"/>
      <c r="RI79" s="297"/>
      <c r="RJ79" s="297"/>
      <c r="RK79" s="297"/>
      <c r="RL79" s="297"/>
      <c r="RM79" s="297"/>
      <c r="RN79" s="297"/>
      <c r="RO79" s="297"/>
      <c r="RP79" s="297"/>
      <c r="RQ79" s="297"/>
      <c r="RR79" s="297"/>
      <c r="RS79" s="297"/>
      <c r="RT79" s="297"/>
      <c r="RU79" s="297"/>
      <c r="RV79" s="297"/>
      <c r="RW79" s="297"/>
      <c r="RX79" s="297"/>
      <c r="RY79" s="297"/>
      <c r="RZ79" s="297"/>
      <c r="SA79" s="297"/>
      <c r="SB79" s="297"/>
      <c r="SC79" s="297"/>
      <c r="SD79" s="297"/>
      <c r="SE79" s="298"/>
      <c r="SF79" s="296"/>
      <c r="SG79" s="297"/>
      <c r="SH79" s="297"/>
      <c r="SI79" s="297"/>
      <c r="SJ79" s="297"/>
      <c r="SK79" s="297"/>
      <c r="SL79" s="297"/>
      <c r="SM79" s="297"/>
      <c r="SN79" s="297"/>
      <c r="SO79" s="297"/>
      <c r="SP79" s="297"/>
      <c r="SQ79" s="297"/>
      <c r="SR79" s="297"/>
      <c r="SS79" s="297"/>
      <c r="ST79" s="297"/>
      <c r="SU79" s="297"/>
      <c r="SV79" s="297"/>
      <c r="SW79" s="297"/>
      <c r="SX79" s="297"/>
      <c r="SY79" s="297"/>
      <c r="SZ79" s="297"/>
      <c r="TA79" s="297"/>
      <c r="TB79" s="297"/>
      <c r="TC79" s="297"/>
      <c r="TD79" s="297"/>
      <c r="TE79" s="297"/>
      <c r="TF79" s="297"/>
      <c r="TG79" s="297"/>
      <c r="TH79" s="297"/>
      <c r="TI79" s="297"/>
      <c r="TJ79" s="298"/>
      <c r="TK79" s="296"/>
      <c r="TL79" s="297"/>
      <c r="TM79" s="297"/>
      <c r="TN79" s="297"/>
      <c r="TO79" s="297"/>
      <c r="TP79" s="297"/>
      <c r="TQ79" s="297"/>
      <c r="TR79" s="297"/>
      <c r="TS79" s="297"/>
      <c r="TT79" s="297"/>
      <c r="TU79" s="297"/>
      <c r="TV79" s="297"/>
      <c r="TW79" s="297"/>
      <c r="TX79" s="297"/>
      <c r="TY79" s="297"/>
      <c r="TZ79" s="297"/>
      <c r="UA79" s="297"/>
      <c r="UB79" s="297"/>
      <c r="UC79" s="297"/>
      <c r="UD79" s="297"/>
      <c r="UE79" s="297"/>
      <c r="UF79" s="297"/>
      <c r="UG79" s="297"/>
      <c r="UH79" s="297"/>
      <c r="UI79" s="297"/>
      <c r="UJ79" s="297"/>
      <c r="UK79" s="297"/>
      <c r="UL79" s="297"/>
      <c r="UM79" s="297"/>
      <c r="UN79" s="298"/>
      <c r="UO79" s="296"/>
      <c r="UP79" s="297"/>
      <c r="UQ79" s="297"/>
      <c r="UR79" s="297"/>
      <c r="US79" s="297"/>
      <c r="UT79" s="297"/>
      <c r="UU79" s="297"/>
      <c r="UV79" s="297"/>
      <c r="UW79" s="297"/>
      <c r="UX79" s="297"/>
      <c r="UY79" s="297"/>
      <c r="UZ79" s="297"/>
      <c r="VA79" s="297"/>
      <c r="VB79" s="297"/>
      <c r="VC79" s="297"/>
      <c r="VD79" s="297"/>
      <c r="VE79" s="297"/>
      <c r="VF79" s="297"/>
      <c r="VG79" s="297"/>
      <c r="VH79" s="297"/>
      <c r="VI79" s="297"/>
      <c r="VJ79" s="297"/>
      <c r="VK79" s="297"/>
      <c r="VL79" s="297"/>
      <c r="VM79" s="297"/>
      <c r="VN79" s="297"/>
      <c r="VO79" s="297"/>
      <c r="VP79" s="297"/>
      <c r="VQ79" s="297"/>
      <c r="VR79" s="297"/>
      <c r="VS79" s="298"/>
      <c r="VT79" s="296"/>
      <c r="VU79" s="297"/>
      <c r="VV79" s="297"/>
      <c r="VW79" s="297"/>
      <c r="VX79" s="297"/>
      <c r="VY79" s="297"/>
      <c r="VZ79" s="297"/>
      <c r="WA79" s="297"/>
      <c r="WB79" s="297"/>
      <c r="WC79" s="297"/>
      <c r="WD79" s="297"/>
      <c r="WE79" s="297"/>
      <c r="WF79" s="297"/>
      <c r="WG79" s="297"/>
      <c r="WH79" s="297"/>
      <c r="WI79" s="297"/>
      <c r="WJ79" s="297"/>
      <c r="WK79" s="297"/>
      <c r="WL79" s="297"/>
      <c r="WM79" s="297"/>
      <c r="WN79" s="297"/>
      <c r="WO79" s="297"/>
      <c r="WP79" s="297"/>
      <c r="WQ79" s="297"/>
      <c r="WR79" s="297"/>
      <c r="WS79" s="297"/>
      <c r="WT79" s="297"/>
      <c r="WU79" s="297"/>
      <c r="WV79" s="297"/>
      <c r="WW79" s="297"/>
      <c r="WX79" s="298"/>
      <c r="WY79" s="296"/>
      <c r="WZ79" s="297"/>
      <c r="XA79" s="297"/>
      <c r="XB79" s="297"/>
      <c r="XC79" s="297"/>
      <c r="XD79" s="297"/>
      <c r="XE79" s="297"/>
      <c r="XF79" s="297"/>
      <c r="XG79" s="297"/>
      <c r="XH79" s="297"/>
      <c r="XI79" s="297"/>
      <c r="XJ79" s="297"/>
      <c r="XK79" s="297"/>
      <c r="XL79" s="297"/>
      <c r="XM79" s="297"/>
      <c r="XN79" s="297"/>
      <c r="XO79" s="297"/>
      <c r="XP79" s="297"/>
      <c r="XQ79" s="297"/>
      <c r="XR79" s="297"/>
      <c r="XS79" s="297"/>
      <c r="XT79" s="297"/>
      <c r="XU79" s="297"/>
      <c r="XV79" s="297"/>
      <c r="XW79" s="297"/>
      <c r="XX79" s="297"/>
      <c r="XY79" s="297"/>
      <c r="XZ79" s="297"/>
      <c r="YA79" s="297"/>
      <c r="YB79" s="298"/>
      <c r="YC79" s="296"/>
      <c r="YD79" s="297"/>
      <c r="YE79" s="297"/>
      <c r="YF79" s="297"/>
      <c r="YG79" s="297"/>
      <c r="YH79" s="297"/>
      <c r="YI79" s="297"/>
      <c r="YJ79" s="297"/>
      <c r="YK79" s="297"/>
      <c r="YL79" s="297"/>
      <c r="YM79" s="297"/>
      <c r="YN79" s="297"/>
      <c r="YO79" s="297"/>
      <c r="YP79" s="297"/>
      <c r="YQ79" s="297"/>
      <c r="YR79" s="297"/>
      <c r="YS79" s="297"/>
      <c r="YT79" s="297"/>
      <c r="YU79" s="297"/>
      <c r="YV79" s="297"/>
      <c r="YW79" s="297"/>
      <c r="YX79" s="297"/>
      <c r="YY79" s="297"/>
      <c r="YZ79" s="297"/>
      <c r="ZA79" s="297"/>
      <c r="ZB79" s="297"/>
      <c r="ZC79" s="297"/>
      <c r="ZD79" s="297"/>
      <c r="ZE79" s="297"/>
      <c r="ZF79" s="297"/>
      <c r="ZG79" s="298"/>
      <c r="ZH79" s="296"/>
      <c r="ZI79" s="297"/>
      <c r="ZJ79" s="297"/>
      <c r="ZK79" s="297"/>
      <c r="ZL79" s="297"/>
      <c r="ZM79" s="297"/>
      <c r="ZN79" s="297"/>
      <c r="ZO79" s="297"/>
      <c r="ZP79" s="297"/>
      <c r="ZQ79" s="297"/>
      <c r="ZR79" s="297"/>
      <c r="ZS79" s="297"/>
      <c r="ZT79" s="297"/>
      <c r="ZU79" s="297"/>
      <c r="ZV79" s="297"/>
      <c r="ZW79" s="297"/>
      <c r="ZX79" s="297"/>
      <c r="ZY79" s="297"/>
      <c r="ZZ79" s="297"/>
      <c r="AAA79" s="297"/>
      <c r="AAB79" s="297"/>
      <c r="AAC79" s="297"/>
      <c r="AAD79" s="297"/>
      <c r="AAE79" s="297"/>
      <c r="AAF79" s="297"/>
      <c r="AAG79" s="297"/>
      <c r="AAH79" s="297"/>
      <c r="AAI79" s="297"/>
      <c r="AAJ79" s="297"/>
      <c r="AAK79" s="298"/>
      <c r="AAL79" s="296"/>
      <c r="AAM79" s="297"/>
      <c r="AAN79" s="297"/>
      <c r="AAO79" s="297"/>
      <c r="AAP79" s="297"/>
      <c r="AAQ79" s="297"/>
      <c r="AAR79" s="297"/>
      <c r="AAS79" s="297"/>
      <c r="AAT79" s="297"/>
      <c r="AAU79" s="297"/>
      <c r="AAV79" s="297"/>
      <c r="AAW79" s="297"/>
      <c r="AAX79" s="297"/>
      <c r="AAY79" s="297"/>
      <c r="AAZ79" s="297"/>
      <c r="ABA79" s="297"/>
      <c r="ABB79" s="297"/>
      <c r="ABC79" s="297"/>
      <c r="ABD79" s="297"/>
      <c r="ABE79" s="297"/>
      <c r="ABF79" s="297"/>
      <c r="ABG79" s="297"/>
      <c r="ABH79" s="297"/>
      <c r="ABI79" s="297"/>
      <c r="ABJ79" s="297"/>
      <c r="ABK79" s="297"/>
      <c r="ABL79" s="297"/>
      <c r="ABM79" s="297"/>
      <c r="ABN79" s="297"/>
      <c r="ABO79" s="297"/>
      <c r="ABP79" s="298"/>
      <c r="ABQ79" s="299"/>
    </row>
    <row r="80" spans="1:745" s="35" customFormat="1" ht="20.100000000000001" customHeight="1" x14ac:dyDescent="0.2">
      <c r="A80" s="37" t="str">
        <f>IF(Dateneingabe!A82=0,"zzz",Dateneingabe!A82)</f>
        <v>zzz</v>
      </c>
      <c r="B80" s="40" t="str">
        <f>IF(Dateneingabe!B82=0,"zzz",Dateneingabe!B82)</f>
        <v>zzz</v>
      </c>
      <c r="C80" s="40" t="str">
        <f>IF(Dateneingabe!C82=0,"zzz",Dateneingabe!C82)</f>
        <v>zzz</v>
      </c>
      <c r="D80" s="231">
        <f t="shared" ca="1" si="19"/>
        <v>0</v>
      </c>
      <c r="E80" s="304"/>
      <c r="F80" s="305"/>
      <c r="G80" s="305"/>
      <c r="H80" s="305"/>
      <c r="I80" s="305"/>
      <c r="J80" s="305"/>
      <c r="K80" s="305"/>
      <c r="L80" s="305"/>
      <c r="M80" s="305"/>
      <c r="N80" s="305"/>
      <c r="O80" s="305"/>
      <c r="P80" s="305"/>
      <c r="Q80" s="305"/>
      <c r="R80" s="305"/>
      <c r="S80" s="305"/>
      <c r="T80" s="305"/>
      <c r="U80" s="305"/>
      <c r="V80" s="305"/>
      <c r="W80" s="305"/>
      <c r="X80" s="305"/>
      <c r="Y80" s="305"/>
      <c r="Z80" s="305"/>
      <c r="AA80" s="305"/>
      <c r="AB80" s="305"/>
      <c r="AC80" s="305"/>
      <c r="AD80" s="305"/>
      <c r="AE80" s="305"/>
      <c r="AF80" s="305"/>
      <c r="AG80" s="305"/>
      <c r="AH80" s="305"/>
      <c r="AI80" s="305"/>
      <c r="AJ80" s="305"/>
      <c r="AK80" s="305"/>
      <c r="AL80" s="305"/>
      <c r="AM80" s="305"/>
      <c r="AN80" s="305"/>
      <c r="AO80" s="305"/>
      <c r="AP80" s="305"/>
      <c r="AQ80" s="305"/>
      <c r="AR80" s="305"/>
      <c r="AS80" s="305"/>
      <c r="AT80" s="305"/>
      <c r="AU80" s="305"/>
      <c r="AV80" s="305"/>
      <c r="AW80" s="305"/>
      <c r="AX80" s="305"/>
      <c r="AY80" s="305"/>
      <c r="AZ80" s="305"/>
      <c r="BA80" s="305"/>
      <c r="BB80" s="305"/>
      <c r="BC80" s="305"/>
      <c r="BD80" s="305"/>
      <c r="BE80" s="305"/>
      <c r="BF80" s="305"/>
      <c r="BG80" s="305"/>
      <c r="BH80" s="305"/>
      <c r="BI80" s="305"/>
      <c r="BJ80" s="305"/>
      <c r="BK80" s="305"/>
      <c r="BL80" s="305"/>
      <c r="BM80" s="305"/>
      <c r="BN80" s="305"/>
      <c r="BO80" s="305"/>
      <c r="BP80" s="305"/>
      <c r="BQ80" s="305"/>
      <c r="BR80" s="305"/>
      <c r="BS80" s="305"/>
      <c r="BT80" s="305"/>
      <c r="BU80" s="305"/>
      <c r="BV80" s="305"/>
      <c r="BW80" s="305"/>
      <c r="BX80" s="305"/>
      <c r="BY80" s="305"/>
      <c r="BZ80" s="305"/>
      <c r="CA80" s="305"/>
      <c r="CB80" s="305"/>
      <c r="CC80" s="305"/>
      <c r="CD80" s="305"/>
      <c r="CE80" s="305"/>
      <c r="CF80" s="305"/>
      <c r="CG80" s="305"/>
      <c r="CH80" s="305"/>
      <c r="CI80" s="305"/>
      <c r="CJ80" s="305"/>
      <c r="CK80" s="305"/>
      <c r="CL80" s="305"/>
      <c r="CM80" s="305"/>
      <c r="CN80" s="305"/>
      <c r="CO80" s="305"/>
      <c r="CP80" s="305"/>
      <c r="CQ80" s="305"/>
      <c r="CR80" s="305"/>
      <c r="CS80" s="305"/>
      <c r="CT80" s="305"/>
      <c r="CU80" s="305"/>
      <c r="CV80" s="305"/>
      <c r="CW80" s="305"/>
      <c r="CX80" s="305"/>
      <c r="CY80" s="305"/>
      <c r="CZ80" s="305"/>
      <c r="DA80" s="305"/>
      <c r="DB80" s="305"/>
      <c r="DC80" s="305"/>
      <c r="DD80" s="305"/>
      <c r="DE80" s="305"/>
      <c r="DF80" s="305"/>
      <c r="DG80" s="305"/>
      <c r="DH80" s="305"/>
      <c r="DI80" s="305"/>
      <c r="DJ80" s="305"/>
      <c r="DK80" s="305"/>
      <c r="DL80" s="305"/>
      <c r="DM80" s="305"/>
      <c r="DN80" s="305"/>
      <c r="DO80" s="305"/>
      <c r="DP80" s="305"/>
      <c r="DQ80" s="305"/>
      <c r="DR80" s="305"/>
      <c r="DS80" s="305"/>
      <c r="DT80" s="305"/>
      <c r="DU80" s="305"/>
      <c r="DV80" s="305"/>
      <c r="DW80" s="305"/>
      <c r="DX80" s="305"/>
      <c r="DY80" s="305"/>
      <c r="DZ80" s="305"/>
      <c r="EA80" s="305"/>
      <c r="EB80" s="305"/>
      <c r="EC80" s="305"/>
      <c r="ED80" s="305"/>
      <c r="EE80" s="305"/>
      <c r="EF80" s="305"/>
      <c r="EG80" s="305"/>
      <c r="EH80" s="305"/>
      <c r="EI80" s="305"/>
      <c r="EJ80" s="305"/>
      <c r="EK80" s="305"/>
      <c r="EL80" s="305"/>
      <c r="EM80" s="305"/>
      <c r="EN80" s="305"/>
      <c r="EO80" s="305"/>
      <c r="EP80" s="305"/>
      <c r="EQ80" s="305"/>
      <c r="ER80" s="305"/>
      <c r="ES80" s="305"/>
      <c r="ET80" s="305"/>
      <c r="EU80" s="305"/>
      <c r="EV80" s="305"/>
      <c r="EW80" s="305"/>
      <c r="EX80" s="305"/>
      <c r="EY80" s="305"/>
      <c r="EZ80" s="305"/>
      <c r="FA80" s="305"/>
      <c r="FB80" s="305"/>
      <c r="FC80" s="305"/>
      <c r="FD80" s="305"/>
      <c r="FE80" s="305"/>
      <c r="FF80" s="305"/>
      <c r="FG80" s="305"/>
      <c r="FH80" s="305"/>
      <c r="FI80" s="305"/>
      <c r="FJ80" s="305"/>
      <c r="FK80" s="305"/>
      <c r="FL80" s="305"/>
      <c r="FM80" s="305"/>
      <c r="FN80" s="305"/>
      <c r="FO80" s="305"/>
      <c r="FP80" s="305"/>
      <c r="FQ80" s="305"/>
      <c r="FR80" s="305"/>
      <c r="FS80" s="305"/>
      <c r="FT80" s="305"/>
      <c r="FU80" s="305"/>
      <c r="FV80" s="305"/>
      <c r="FW80" s="305"/>
      <c r="FX80" s="305"/>
      <c r="FY80" s="305"/>
      <c r="FZ80" s="305"/>
      <c r="GA80" s="305"/>
      <c r="GB80" s="305"/>
      <c r="GC80" s="305"/>
      <c r="GD80" s="305"/>
      <c r="GE80" s="305"/>
      <c r="GF80" s="305"/>
      <c r="GG80" s="305"/>
      <c r="GH80" s="305"/>
      <c r="GI80" s="305"/>
      <c r="GJ80" s="305"/>
      <c r="GK80" s="305"/>
      <c r="GL80" s="305"/>
      <c r="GM80" s="305"/>
      <c r="GN80" s="305"/>
      <c r="GO80" s="305"/>
      <c r="GP80" s="305"/>
      <c r="GQ80" s="305"/>
      <c r="GR80" s="305"/>
      <c r="GS80" s="305"/>
      <c r="GT80" s="305"/>
      <c r="GU80" s="305"/>
      <c r="GV80" s="305"/>
      <c r="GW80" s="305"/>
      <c r="GX80" s="305"/>
      <c r="GY80" s="305"/>
      <c r="GZ80" s="305"/>
      <c r="HA80" s="305"/>
      <c r="HB80" s="305"/>
      <c r="HC80" s="305"/>
      <c r="HD80" s="305"/>
      <c r="HE80" s="305"/>
      <c r="HF80" s="305"/>
      <c r="HG80" s="305"/>
      <c r="HH80" s="305"/>
      <c r="HI80" s="305"/>
      <c r="HJ80" s="305"/>
      <c r="HK80" s="305"/>
      <c r="HL80" s="305"/>
      <c r="HM80" s="305"/>
      <c r="HN80" s="305"/>
      <c r="HO80" s="305"/>
      <c r="HP80" s="305"/>
      <c r="HQ80" s="305"/>
      <c r="HR80" s="305"/>
      <c r="HS80" s="305"/>
      <c r="HT80" s="305"/>
      <c r="HU80" s="305"/>
      <c r="HV80" s="305"/>
      <c r="HW80" s="305"/>
      <c r="HX80" s="305"/>
      <c r="HY80" s="305"/>
      <c r="HZ80" s="305"/>
      <c r="IA80" s="305"/>
      <c r="IB80" s="305"/>
      <c r="IC80" s="305"/>
      <c r="ID80" s="305"/>
      <c r="IE80" s="305"/>
      <c r="IF80" s="305"/>
      <c r="IG80" s="305"/>
      <c r="IH80" s="305"/>
      <c r="II80" s="305"/>
      <c r="IJ80" s="305"/>
      <c r="IK80" s="305"/>
      <c r="IL80" s="305"/>
      <c r="IM80" s="305"/>
      <c r="IN80" s="305"/>
      <c r="IO80" s="305"/>
      <c r="IP80" s="305"/>
      <c r="IQ80" s="305"/>
      <c r="IR80" s="305"/>
      <c r="IS80" s="305"/>
      <c r="IT80" s="305"/>
      <c r="IU80" s="305"/>
      <c r="IV80" s="305"/>
      <c r="IW80" s="305"/>
      <c r="IX80" s="305"/>
      <c r="IY80" s="305"/>
      <c r="IZ80" s="305"/>
      <c r="JA80" s="305"/>
      <c r="JB80" s="305"/>
      <c r="JC80" s="305"/>
      <c r="JD80" s="305"/>
      <c r="JE80" s="305"/>
      <c r="JF80" s="305"/>
      <c r="JG80" s="305"/>
      <c r="JH80" s="305"/>
      <c r="JI80" s="305"/>
      <c r="JJ80" s="305"/>
      <c r="JK80" s="305"/>
      <c r="JL80" s="305"/>
      <c r="JM80" s="305"/>
      <c r="JN80" s="305"/>
      <c r="JO80" s="305"/>
      <c r="JP80" s="305"/>
      <c r="JQ80" s="305"/>
      <c r="JR80" s="305"/>
      <c r="JS80" s="305"/>
      <c r="JT80" s="305"/>
      <c r="JU80" s="305"/>
      <c r="JV80" s="305"/>
      <c r="JW80" s="305"/>
      <c r="JX80" s="305"/>
      <c r="JY80" s="305"/>
      <c r="JZ80" s="305"/>
      <c r="KA80" s="305"/>
      <c r="KB80" s="305"/>
      <c r="KC80" s="305"/>
      <c r="KD80" s="305"/>
      <c r="KE80" s="305"/>
      <c r="KF80" s="305"/>
      <c r="KG80" s="305"/>
      <c r="KH80" s="305"/>
      <c r="KI80" s="305"/>
      <c r="KJ80" s="305"/>
      <c r="KK80" s="305"/>
      <c r="KL80" s="305"/>
      <c r="KM80" s="305"/>
      <c r="KN80" s="305"/>
      <c r="KO80" s="305"/>
      <c r="KP80" s="305"/>
      <c r="KQ80" s="305"/>
      <c r="KR80" s="305"/>
      <c r="KS80" s="305"/>
      <c r="KT80" s="305"/>
      <c r="KU80" s="305"/>
      <c r="KV80" s="305"/>
      <c r="KW80" s="305"/>
      <c r="KX80" s="305"/>
      <c r="KY80" s="305"/>
      <c r="KZ80" s="305"/>
      <c r="LA80" s="305"/>
      <c r="LB80" s="305"/>
      <c r="LC80" s="305"/>
      <c r="LD80" s="305"/>
      <c r="LE80" s="305"/>
      <c r="LF80" s="305"/>
      <c r="LG80" s="305"/>
      <c r="LH80" s="305"/>
      <c r="LI80" s="305"/>
      <c r="LJ80" s="305"/>
      <c r="LK80" s="305"/>
      <c r="LL80" s="305"/>
      <c r="LM80" s="305"/>
      <c r="LN80" s="305"/>
      <c r="LO80" s="305"/>
      <c r="LP80" s="305"/>
      <c r="LQ80" s="305"/>
      <c r="LR80" s="305"/>
      <c r="LS80" s="305"/>
      <c r="LT80" s="305"/>
      <c r="LU80" s="305"/>
      <c r="LV80" s="305"/>
      <c r="LW80" s="305"/>
      <c r="LX80" s="305"/>
      <c r="LY80" s="305"/>
      <c r="LZ80" s="305"/>
      <c r="MA80" s="305"/>
      <c r="MB80" s="305"/>
      <c r="MC80" s="305"/>
      <c r="MD80" s="305"/>
      <c r="ME80" s="305"/>
      <c r="MF80" s="305"/>
      <c r="MG80" s="305"/>
      <c r="MH80" s="305"/>
      <c r="MI80" s="305"/>
      <c r="MJ80" s="305"/>
      <c r="MK80" s="305"/>
      <c r="ML80" s="305"/>
      <c r="MM80" s="305"/>
      <c r="MN80" s="305"/>
      <c r="MO80" s="305"/>
      <c r="MP80" s="305"/>
      <c r="MQ80" s="305"/>
      <c r="MR80" s="305"/>
      <c r="MS80" s="305"/>
      <c r="MT80" s="305"/>
      <c r="MU80" s="305"/>
      <c r="MV80" s="305"/>
      <c r="MW80" s="305"/>
      <c r="MX80" s="305"/>
      <c r="MY80" s="305"/>
      <c r="MZ80" s="305"/>
      <c r="NA80" s="305"/>
      <c r="NB80" s="305"/>
      <c r="NC80" s="305"/>
      <c r="ND80" s="305"/>
      <c r="NE80" s="305"/>
      <c r="NF80" s="305"/>
      <c r="NH80" s="264">
        <f>Dateneingabe!N82</f>
        <v>76</v>
      </c>
      <c r="NI80" s="306"/>
      <c r="NJ80" s="264">
        <f>Dateneingabe!K82</f>
        <v>0</v>
      </c>
      <c r="NK80" s="264">
        <f>Dateneingabe!L82</f>
        <v>0</v>
      </c>
      <c r="NL80" s="264">
        <f>Dateneingabe!M82</f>
        <v>0</v>
      </c>
      <c r="NM80" s="264">
        <f t="shared" si="20"/>
        <v>0</v>
      </c>
      <c r="NN80" s="264">
        <f t="shared" si="21"/>
        <v>0</v>
      </c>
      <c r="NO80" s="296"/>
      <c r="NP80" s="297"/>
      <c r="NQ80" s="297"/>
      <c r="NR80" s="297"/>
      <c r="NS80" s="297"/>
      <c r="NT80" s="297"/>
      <c r="NU80" s="297"/>
      <c r="NV80" s="297"/>
      <c r="NW80" s="297"/>
      <c r="NX80" s="297"/>
      <c r="NY80" s="297"/>
      <c r="NZ80" s="297"/>
      <c r="OA80" s="297"/>
      <c r="OB80" s="297"/>
      <c r="OC80" s="297"/>
      <c r="OD80" s="297"/>
      <c r="OE80" s="297"/>
      <c r="OF80" s="297"/>
      <c r="OG80" s="297"/>
      <c r="OH80" s="297"/>
      <c r="OI80" s="297"/>
      <c r="OJ80" s="297"/>
      <c r="OK80" s="297"/>
      <c r="OL80" s="297"/>
      <c r="OM80" s="297"/>
      <c r="ON80" s="297"/>
      <c r="OO80" s="297"/>
      <c r="OP80" s="297"/>
      <c r="OQ80" s="297"/>
      <c r="OR80" s="297"/>
      <c r="OS80" s="298"/>
      <c r="OT80" s="296"/>
      <c r="OU80" s="297"/>
      <c r="OV80" s="297"/>
      <c r="OW80" s="297"/>
      <c r="OX80" s="297"/>
      <c r="OY80" s="297"/>
      <c r="OZ80" s="297"/>
      <c r="PA80" s="297"/>
      <c r="PB80" s="297"/>
      <c r="PC80" s="297"/>
      <c r="PD80" s="297"/>
      <c r="PE80" s="297"/>
      <c r="PF80" s="297"/>
      <c r="PG80" s="297"/>
      <c r="PH80" s="297"/>
      <c r="PI80" s="297"/>
      <c r="PJ80" s="297"/>
      <c r="PK80" s="297"/>
      <c r="PL80" s="297"/>
      <c r="PM80" s="297"/>
      <c r="PN80" s="297"/>
      <c r="PO80" s="297"/>
      <c r="PP80" s="297"/>
      <c r="PQ80" s="297"/>
      <c r="PR80" s="297"/>
      <c r="PS80" s="297"/>
      <c r="PT80" s="297"/>
      <c r="PU80" s="297"/>
      <c r="PV80" s="298"/>
      <c r="PW80" s="296"/>
      <c r="PX80" s="297"/>
      <c r="PY80" s="297"/>
      <c r="PZ80" s="297"/>
      <c r="QA80" s="297"/>
      <c r="QB80" s="297"/>
      <c r="QC80" s="297"/>
      <c r="QD80" s="297"/>
      <c r="QE80" s="297"/>
      <c r="QF80" s="297"/>
      <c r="QG80" s="297"/>
      <c r="QH80" s="297"/>
      <c r="QI80" s="297"/>
      <c r="QJ80" s="297"/>
      <c r="QK80" s="297"/>
      <c r="QL80" s="297"/>
      <c r="QM80" s="297"/>
      <c r="QN80" s="297"/>
      <c r="QO80" s="297"/>
      <c r="QP80" s="297"/>
      <c r="QQ80" s="297"/>
      <c r="QR80" s="297"/>
      <c r="QS80" s="297"/>
      <c r="QT80" s="297"/>
      <c r="QU80" s="297"/>
      <c r="QV80" s="297"/>
      <c r="QW80" s="297"/>
      <c r="QX80" s="297"/>
      <c r="QY80" s="297"/>
      <c r="QZ80" s="297"/>
      <c r="RA80" s="298"/>
      <c r="RB80" s="296"/>
      <c r="RC80" s="297"/>
      <c r="RD80" s="297"/>
      <c r="RE80" s="297"/>
      <c r="RF80" s="297"/>
      <c r="RG80" s="297"/>
      <c r="RH80" s="297"/>
      <c r="RI80" s="297"/>
      <c r="RJ80" s="297"/>
      <c r="RK80" s="297"/>
      <c r="RL80" s="297"/>
      <c r="RM80" s="297"/>
      <c r="RN80" s="297"/>
      <c r="RO80" s="297"/>
      <c r="RP80" s="297"/>
      <c r="RQ80" s="297"/>
      <c r="RR80" s="297"/>
      <c r="RS80" s="297"/>
      <c r="RT80" s="297"/>
      <c r="RU80" s="297"/>
      <c r="RV80" s="297"/>
      <c r="RW80" s="297"/>
      <c r="RX80" s="297"/>
      <c r="RY80" s="297"/>
      <c r="RZ80" s="297"/>
      <c r="SA80" s="297"/>
      <c r="SB80" s="297"/>
      <c r="SC80" s="297"/>
      <c r="SD80" s="297"/>
      <c r="SE80" s="298"/>
      <c r="SF80" s="296"/>
      <c r="SG80" s="297"/>
      <c r="SH80" s="297"/>
      <c r="SI80" s="297"/>
      <c r="SJ80" s="297"/>
      <c r="SK80" s="297"/>
      <c r="SL80" s="297"/>
      <c r="SM80" s="297"/>
      <c r="SN80" s="297"/>
      <c r="SO80" s="297"/>
      <c r="SP80" s="297"/>
      <c r="SQ80" s="297"/>
      <c r="SR80" s="297"/>
      <c r="SS80" s="297"/>
      <c r="ST80" s="297"/>
      <c r="SU80" s="297"/>
      <c r="SV80" s="297"/>
      <c r="SW80" s="297"/>
      <c r="SX80" s="297"/>
      <c r="SY80" s="297"/>
      <c r="SZ80" s="297"/>
      <c r="TA80" s="297"/>
      <c r="TB80" s="297"/>
      <c r="TC80" s="297"/>
      <c r="TD80" s="297"/>
      <c r="TE80" s="297"/>
      <c r="TF80" s="297"/>
      <c r="TG80" s="297"/>
      <c r="TH80" s="297"/>
      <c r="TI80" s="297"/>
      <c r="TJ80" s="298"/>
      <c r="TK80" s="296"/>
      <c r="TL80" s="297"/>
      <c r="TM80" s="297"/>
      <c r="TN80" s="297"/>
      <c r="TO80" s="297"/>
      <c r="TP80" s="297"/>
      <c r="TQ80" s="297"/>
      <c r="TR80" s="297"/>
      <c r="TS80" s="297"/>
      <c r="TT80" s="297"/>
      <c r="TU80" s="297"/>
      <c r="TV80" s="297"/>
      <c r="TW80" s="297"/>
      <c r="TX80" s="297"/>
      <c r="TY80" s="297"/>
      <c r="TZ80" s="297"/>
      <c r="UA80" s="297"/>
      <c r="UB80" s="297"/>
      <c r="UC80" s="297"/>
      <c r="UD80" s="297"/>
      <c r="UE80" s="297"/>
      <c r="UF80" s="297"/>
      <c r="UG80" s="297"/>
      <c r="UH80" s="297"/>
      <c r="UI80" s="297"/>
      <c r="UJ80" s="297"/>
      <c r="UK80" s="297"/>
      <c r="UL80" s="297"/>
      <c r="UM80" s="297"/>
      <c r="UN80" s="298"/>
      <c r="UO80" s="296"/>
      <c r="UP80" s="297"/>
      <c r="UQ80" s="297"/>
      <c r="UR80" s="297"/>
      <c r="US80" s="297"/>
      <c r="UT80" s="297"/>
      <c r="UU80" s="297"/>
      <c r="UV80" s="297"/>
      <c r="UW80" s="297"/>
      <c r="UX80" s="297"/>
      <c r="UY80" s="297"/>
      <c r="UZ80" s="297"/>
      <c r="VA80" s="297"/>
      <c r="VB80" s="297"/>
      <c r="VC80" s="297"/>
      <c r="VD80" s="297"/>
      <c r="VE80" s="297"/>
      <c r="VF80" s="297"/>
      <c r="VG80" s="297"/>
      <c r="VH80" s="297"/>
      <c r="VI80" s="297"/>
      <c r="VJ80" s="297"/>
      <c r="VK80" s="297"/>
      <c r="VL80" s="297"/>
      <c r="VM80" s="297"/>
      <c r="VN80" s="297"/>
      <c r="VO80" s="297"/>
      <c r="VP80" s="297"/>
      <c r="VQ80" s="297"/>
      <c r="VR80" s="297"/>
      <c r="VS80" s="298"/>
      <c r="VT80" s="296"/>
      <c r="VU80" s="297"/>
      <c r="VV80" s="297"/>
      <c r="VW80" s="297"/>
      <c r="VX80" s="297"/>
      <c r="VY80" s="297"/>
      <c r="VZ80" s="297"/>
      <c r="WA80" s="297"/>
      <c r="WB80" s="297"/>
      <c r="WC80" s="297"/>
      <c r="WD80" s="297"/>
      <c r="WE80" s="297"/>
      <c r="WF80" s="297"/>
      <c r="WG80" s="297"/>
      <c r="WH80" s="297"/>
      <c r="WI80" s="297"/>
      <c r="WJ80" s="297"/>
      <c r="WK80" s="297"/>
      <c r="WL80" s="297"/>
      <c r="WM80" s="297"/>
      <c r="WN80" s="297"/>
      <c r="WO80" s="297"/>
      <c r="WP80" s="297"/>
      <c r="WQ80" s="297"/>
      <c r="WR80" s="297"/>
      <c r="WS80" s="297"/>
      <c r="WT80" s="297"/>
      <c r="WU80" s="297"/>
      <c r="WV80" s="297"/>
      <c r="WW80" s="297"/>
      <c r="WX80" s="298"/>
      <c r="WY80" s="296"/>
      <c r="WZ80" s="297"/>
      <c r="XA80" s="297"/>
      <c r="XB80" s="297"/>
      <c r="XC80" s="297"/>
      <c r="XD80" s="297"/>
      <c r="XE80" s="297"/>
      <c r="XF80" s="297"/>
      <c r="XG80" s="297"/>
      <c r="XH80" s="297"/>
      <c r="XI80" s="297"/>
      <c r="XJ80" s="297"/>
      <c r="XK80" s="297"/>
      <c r="XL80" s="297"/>
      <c r="XM80" s="297"/>
      <c r="XN80" s="297"/>
      <c r="XO80" s="297"/>
      <c r="XP80" s="297"/>
      <c r="XQ80" s="297"/>
      <c r="XR80" s="297"/>
      <c r="XS80" s="297"/>
      <c r="XT80" s="297"/>
      <c r="XU80" s="297"/>
      <c r="XV80" s="297"/>
      <c r="XW80" s="297"/>
      <c r="XX80" s="297"/>
      <c r="XY80" s="297"/>
      <c r="XZ80" s="297"/>
      <c r="YA80" s="297"/>
      <c r="YB80" s="298"/>
      <c r="YC80" s="296"/>
      <c r="YD80" s="297"/>
      <c r="YE80" s="297"/>
      <c r="YF80" s="297"/>
      <c r="YG80" s="297"/>
      <c r="YH80" s="297"/>
      <c r="YI80" s="297"/>
      <c r="YJ80" s="297"/>
      <c r="YK80" s="297"/>
      <c r="YL80" s="297"/>
      <c r="YM80" s="297"/>
      <c r="YN80" s="297"/>
      <c r="YO80" s="297"/>
      <c r="YP80" s="297"/>
      <c r="YQ80" s="297"/>
      <c r="YR80" s="297"/>
      <c r="YS80" s="297"/>
      <c r="YT80" s="297"/>
      <c r="YU80" s="297"/>
      <c r="YV80" s="297"/>
      <c r="YW80" s="297"/>
      <c r="YX80" s="297"/>
      <c r="YY80" s="297"/>
      <c r="YZ80" s="297"/>
      <c r="ZA80" s="297"/>
      <c r="ZB80" s="297"/>
      <c r="ZC80" s="297"/>
      <c r="ZD80" s="297"/>
      <c r="ZE80" s="297"/>
      <c r="ZF80" s="297"/>
      <c r="ZG80" s="298"/>
      <c r="ZH80" s="296"/>
      <c r="ZI80" s="297"/>
      <c r="ZJ80" s="297"/>
      <c r="ZK80" s="297"/>
      <c r="ZL80" s="297"/>
      <c r="ZM80" s="297"/>
      <c r="ZN80" s="297"/>
      <c r="ZO80" s="297"/>
      <c r="ZP80" s="297"/>
      <c r="ZQ80" s="297"/>
      <c r="ZR80" s="297"/>
      <c r="ZS80" s="297"/>
      <c r="ZT80" s="297"/>
      <c r="ZU80" s="297"/>
      <c r="ZV80" s="297"/>
      <c r="ZW80" s="297"/>
      <c r="ZX80" s="297"/>
      <c r="ZY80" s="297"/>
      <c r="ZZ80" s="297"/>
      <c r="AAA80" s="297"/>
      <c r="AAB80" s="297"/>
      <c r="AAC80" s="297"/>
      <c r="AAD80" s="297"/>
      <c r="AAE80" s="297"/>
      <c r="AAF80" s="297"/>
      <c r="AAG80" s="297"/>
      <c r="AAH80" s="297"/>
      <c r="AAI80" s="297"/>
      <c r="AAJ80" s="297"/>
      <c r="AAK80" s="298"/>
      <c r="AAL80" s="296"/>
      <c r="AAM80" s="297"/>
      <c r="AAN80" s="297"/>
      <c r="AAO80" s="297"/>
      <c r="AAP80" s="297"/>
      <c r="AAQ80" s="297"/>
      <c r="AAR80" s="297"/>
      <c r="AAS80" s="297"/>
      <c r="AAT80" s="297"/>
      <c r="AAU80" s="297"/>
      <c r="AAV80" s="297"/>
      <c r="AAW80" s="297"/>
      <c r="AAX80" s="297"/>
      <c r="AAY80" s="297"/>
      <c r="AAZ80" s="297"/>
      <c r="ABA80" s="297"/>
      <c r="ABB80" s="297"/>
      <c r="ABC80" s="297"/>
      <c r="ABD80" s="297"/>
      <c r="ABE80" s="297"/>
      <c r="ABF80" s="297"/>
      <c r="ABG80" s="297"/>
      <c r="ABH80" s="297"/>
      <c r="ABI80" s="297"/>
      <c r="ABJ80" s="297"/>
      <c r="ABK80" s="297"/>
      <c r="ABL80" s="297"/>
      <c r="ABM80" s="297"/>
      <c r="ABN80" s="297"/>
      <c r="ABO80" s="297"/>
      <c r="ABP80" s="298"/>
      <c r="ABQ80" s="299"/>
    </row>
    <row r="81" spans="1:745" s="35" customFormat="1" ht="20.100000000000001" customHeight="1" x14ac:dyDescent="0.2">
      <c r="A81" s="37" t="str">
        <f>IF(Dateneingabe!A83=0,"zzz",Dateneingabe!A83)</f>
        <v>zzz</v>
      </c>
      <c r="B81" s="40" t="str">
        <f>IF(Dateneingabe!B83=0,"zzz",Dateneingabe!B83)</f>
        <v>zzz</v>
      </c>
      <c r="C81" s="40" t="str">
        <f>IF(Dateneingabe!C83=0,"zzz",Dateneingabe!C83)</f>
        <v>zzz</v>
      </c>
      <c r="D81" s="231">
        <f t="shared" ca="1" si="19"/>
        <v>0</v>
      </c>
      <c r="E81" s="304"/>
      <c r="F81" s="305"/>
      <c r="G81" s="305"/>
      <c r="H81" s="305"/>
      <c r="I81" s="305"/>
      <c r="J81" s="305"/>
      <c r="K81" s="305"/>
      <c r="L81" s="305"/>
      <c r="M81" s="305"/>
      <c r="N81" s="305"/>
      <c r="O81" s="305"/>
      <c r="P81" s="305"/>
      <c r="Q81" s="305"/>
      <c r="R81" s="305"/>
      <c r="S81" s="305"/>
      <c r="T81" s="305"/>
      <c r="U81" s="305"/>
      <c r="V81" s="305"/>
      <c r="W81" s="305"/>
      <c r="X81" s="305"/>
      <c r="Y81" s="305"/>
      <c r="Z81" s="305"/>
      <c r="AA81" s="305"/>
      <c r="AB81" s="305"/>
      <c r="AC81" s="305"/>
      <c r="AD81" s="305"/>
      <c r="AE81" s="305"/>
      <c r="AF81" s="305"/>
      <c r="AG81" s="305"/>
      <c r="AH81" s="305"/>
      <c r="AI81" s="305"/>
      <c r="AJ81" s="305"/>
      <c r="AK81" s="305"/>
      <c r="AL81" s="305"/>
      <c r="AM81" s="305"/>
      <c r="AN81" s="305"/>
      <c r="AO81" s="305"/>
      <c r="AP81" s="305"/>
      <c r="AQ81" s="305"/>
      <c r="AR81" s="305"/>
      <c r="AS81" s="305"/>
      <c r="AT81" s="305"/>
      <c r="AU81" s="305"/>
      <c r="AV81" s="305"/>
      <c r="AW81" s="305"/>
      <c r="AX81" s="305"/>
      <c r="AY81" s="305"/>
      <c r="AZ81" s="305"/>
      <c r="BA81" s="305"/>
      <c r="BB81" s="305"/>
      <c r="BC81" s="305"/>
      <c r="BD81" s="305"/>
      <c r="BE81" s="305"/>
      <c r="BF81" s="305"/>
      <c r="BG81" s="305"/>
      <c r="BH81" s="305"/>
      <c r="BI81" s="305"/>
      <c r="BJ81" s="305"/>
      <c r="BK81" s="305"/>
      <c r="BL81" s="305"/>
      <c r="BM81" s="305"/>
      <c r="BN81" s="305"/>
      <c r="BO81" s="305"/>
      <c r="BP81" s="305"/>
      <c r="BQ81" s="305"/>
      <c r="BR81" s="305"/>
      <c r="BS81" s="305"/>
      <c r="BT81" s="305"/>
      <c r="BU81" s="305"/>
      <c r="BV81" s="305"/>
      <c r="BW81" s="305"/>
      <c r="BX81" s="305"/>
      <c r="BY81" s="305"/>
      <c r="BZ81" s="305"/>
      <c r="CA81" s="305"/>
      <c r="CB81" s="305"/>
      <c r="CC81" s="305"/>
      <c r="CD81" s="305"/>
      <c r="CE81" s="305"/>
      <c r="CF81" s="305"/>
      <c r="CG81" s="305"/>
      <c r="CH81" s="305"/>
      <c r="CI81" s="305"/>
      <c r="CJ81" s="305"/>
      <c r="CK81" s="305"/>
      <c r="CL81" s="305"/>
      <c r="CM81" s="305"/>
      <c r="CN81" s="305"/>
      <c r="CO81" s="305"/>
      <c r="CP81" s="305"/>
      <c r="CQ81" s="305"/>
      <c r="CR81" s="305"/>
      <c r="CS81" s="305"/>
      <c r="CT81" s="305"/>
      <c r="CU81" s="305"/>
      <c r="CV81" s="305"/>
      <c r="CW81" s="305"/>
      <c r="CX81" s="305"/>
      <c r="CY81" s="305"/>
      <c r="CZ81" s="305"/>
      <c r="DA81" s="305"/>
      <c r="DB81" s="305"/>
      <c r="DC81" s="305"/>
      <c r="DD81" s="305"/>
      <c r="DE81" s="305"/>
      <c r="DF81" s="305"/>
      <c r="DG81" s="305"/>
      <c r="DH81" s="305"/>
      <c r="DI81" s="305"/>
      <c r="DJ81" s="305"/>
      <c r="DK81" s="305"/>
      <c r="DL81" s="305"/>
      <c r="DM81" s="305"/>
      <c r="DN81" s="305"/>
      <c r="DO81" s="305"/>
      <c r="DP81" s="305"/>
      <c r="DQ81" s="305"/>
      <c r="DR81" s="305"/>
      <c r="DS81" s="305"/>
      <c r="DT81" s="305"/>
      <c r="DU81" s="305"/>
      <c r="DV81" s="305"/>
      <c r="DW81" s="305"/>
      <c r="DX81" s="305"/>
      <c r="DY81" s="305"/>
      <c r="DZ81" s="305"/>
      <c r="EA81" s="305"/>
      <c r="EB81" s="305"/>
      <c r="EC81" s="305"/>
      <c r="ED81" s="305"/>
      <c r="EE81" s="305"/>
      <c r="EF81" s="305"/>
      <c r="EG81" s="305"/>
      <c r="EH81" s="305"/>
      <c r="EI81" s="305"/>
      <c r="EJ81" s="305"/>
      <c r="EK81" s="305"/>
      <c r="EL81" s="305"/>
      <c r="EM81" s="305"/>
      <c r="EN81" s="305"/>
      <c r="EO81" s="305"/>
      <c r="EP81" s="305"/>
      <c r="EQ81" s="305"/>
      <c r="ER81" s="305"/>
      <c r="ES81" s="305"/>
      <c r="ET81" s="305"/>
      <c r="EU81" s="305"/>
      <c r="EV81" s="305"/>
      <c r="EW81" s="305"/>
      <c r="EX81" s="305"/>
      <c r="EY81" s="305"/>
      <c r="EZ81" s="305"/>
      <c r="FA81" s="305"/>
      <c r="FB81" s="305"/>
      <c r="FC81" s="305"/>
      <c r="FD81" s="305"/>
      <c r="FE81" s="305"/>
      <c r="FF81" s="305"/>
      <c r="FG81" s="305"/>
      <c r="FH81" s="305"/>
      <c r="FI81" s="305"/>
      <c r="FJ81" s="305"/>
      <c r="FK81" s="305"/>
      <c r="FL81" s="305"/>
      <c r="FM81" s="305"/>
      <c r="FN81" s="305"/>
      <c r="FO81" s="305"/>
      <c r="FP81" s="305"/>
      <c r="FQ81" s="305"/>
      <c r="FR81" s="305"/>
      <c r="FS81" s="305"/>
      <c r="FT81" s="305"/>
      <c r="FU81" s="305"/>
      <c r="FV81" s="305"/>
      <c r="FW81" s="305"/>
      <c r="FX81" s="305"/>
      <c r="FY81" s="305"/>
      <c r="FZ81" s="305"/>
      <c r="GA81" s="305"/>
      <c r="GB81" s="305"/>
      <c r="GC81" s="305"/>
      <c r="GD81" s="305"/>
      <c r="GE81" s="305"/>
      <c r="GF81" s="305"/>
      <c r="GG81" s="305"/>
      <c r="GH81" s="305"/>
      <c r="GI81" s="305"/>
      <c r="GJ81" s="305"/>
      <c r="GK81" s="305"/>
      <c r="GL81" s="305"/>
      <c r="GM81" s="305"/>
      <c r="GN81" s="305"/>
      <c r="GO81" s="305"/>
      <c r="GP81" s="305"/>
      <c r="GQ81" s="305"/>
      <c r="GR81" s="305"/>
      <c r="GS81" s="305"/>
      <c r="GT81" s="305"/>
      <c r="GU81" s="305"/>
      <c r="GV81" s="305"/>
      <c r="GW81" s="305"/>
      <c r="GX81" s="305"/>
      <c r="GY81" s="305"/>
      <c r="GZ81" s="305"/>
      <c r="HA81" s="305"/>
      <c r="HB81" s="305"/>
      <c r="HC81" s="305"/>
      <c r="HD81" s="305"/>
      <c r="HE81" s="305"/>
      <c r="HF81" s="305"/>
      <c r="HG81" s="305"/>
      <c r="HH81" s="305"/>
      <c r="HI81" s="305"/>
      <c r="HJ81" s="305"/>
      <c r="HK81" s="305"/>
      <c r="HL81" s="305"/>
      <c r="HM81" s="305"/>
      <c r="HN81" s="305"/>
      <c r="HO81" s="305"/>
      <c r="HP81" s="305"/>
      <c r="HQ81" s="305"/>
      <c r="HR81" s="305"/>
      <c r="HS81" s="305"/>
      <c r="HT81" s="305"/>
      <c r="HU81" s="305"/>
      <c r="HV81" s="305"/>
      <c r="HW81" s="305"/>
      <c r="HX81" s="305"/>
      <c r="HY81" s="305"/>
      <c r="HZ81" s="305"/>
      <c r="IA81" s="305"/>
      <c r="IB81" s="305"/>
      <c r="IC81" s="305"/>
      <c r="ID81" s="305"/>
      <c r="IE81" s="305"/>
      <c r="IF81" s="305"/>
      <c r="IG81" s="305"/>
      <c r="IH81" s="305"/>
      <c r="II81" s="305"/>
      <c r="IJ81" s="305"/>
      <c r="IK81" s="305"/>
      <c r="IL81" s="305"/>
      <c r="IM81" s="305"/>
      <c r="IN81" s="305"/>
      <c r="IO81" s="305"/>
      <c r="IP81" s="305"/>
      <c r="IQ81" s="305"/>
      <c r="IR81" s="305"/>
      <c r="IS81" s="305"/>
      <c r="IT81" s="305"/>
      <c r="IU81" s="305"/>
      <c r="IV81" s="305"/>
      <c r="IW81" s="305"/>
      <c r="IX81" s="305"/>
      <c r="IY81" s="305"/>
      <c r="IZ81" s="305"/>
      <c r="JA81" s="305"/>
      <c r="JB81" s="305"/>
      <c r="JC81" s="305"/>
      <c r="JD81" s="305"/>
      <c r="JE81" s="305"/>
      <c r="JF81" s="305"/>
      <c r="JG81" s="305"/>
      <c r="JH81" s="305"/>
      <c r="JI81" s="305"/>
      <c r="JJ81" s="305"/>
      <c r="JK81" s="305"/>
      <c r="JL81" s="305"/>
      <c r="JM81" s="305"/>
      <c r="JN81" s="305"/>
      <c r="JO81" s="305"/>
      <c r="JP81" s="305"/>
      <c r="JQ81" s="305"/>
      <c r="JR81" s="305"/>
      <c r="JS81" s="305"/>
      <c r="JT81" s="305"/>
      <c r="JU81" s="305"/>
      <c r="JV81" s="305"/>
      <c r="JW81" s="305"/>
      <c r="JX81" s="305"/>
      <c r="JY81" s="305"/>
      <c r="JZ81" s="305"/>
      <c r="KA81" s="305"/>
      <c r="KB81" s="305"/>
      <c r="KC81" s="305"/>
      <c r="KD81" s="305"/>
      <c r="KE81" s="305"/>
      <c r="KF81" s="305"/>
      <c r="KG81" s="305"/>
      <c r="KH81" s="305"/>
      <c r="KI81" s="305"/>
      <c r="KJ81" s="305"/>
      <c r="KK81" s="305"/>
      <c r="KL81" s="305"/>
      <c r="KM81" s="305"/>
      <c r="KN81" s="305"/>
      <c r="KO81" s="305"/>
      <c r="KP81" s="305"/>
      <c r="KQ81" s="305"/>
      <c r="KR81" s="305"/>
      <c r="KS81" s="305"/>
      <c r="KT81" s="305"/>
      <c r="KU81" s="305"/>
      <c r="KV81" s="305"/>
      <c r="KW81" s="305"/>
      <c r="KX81" s="305"/>
      <c r="KY81" s="305"/>
      <c r="KZ81" s="305"/>
      <c r="LA81" s="305"/>
      <c r="LB81" s="305"/>
      <c r="LC81" s="305"/>
      <c r="LD81" s="305"/>
      <c r="LE81" s="305"/>
      <c r="LF81" s="305"/>
      <c r="LG81" s="305"/>
      <c r="LH81" s="305"/>
      <c r="LI81" s="305"/>
      <c r="LJ81" s="305"/>
      <c r="LK81" s="305"/>
      <c r="LL81" s="305"/>
      <c r="LM81" s="305"/>
      <c r="LN81" s="305"/>
      <c r="LO81" s="305"/>
      <c r="LP81" s="305"/>
      <c r="LQ81" s="305"/>
      <c r="LR81" s="305"/>
      <c r="LS81" s="305"/>
      <c r="LT81" s="305"/>
      <c r="LU81" s="305"/>
      <c r="LV81" s="305"/>
      <c r="LW81" s="305"/>
      <c r="LX81" s="305"/>
      <c r="LY81" s="305"/>
      <c r="LZ81" s="305"/>
      <c r="MA81" s="305"/>
      <c r="MB81" s="305"/>
      <c r="MC81" s="305"/>
      <c r="MD81" s="305"/>
      <c r="ME81" s="305"/>
      <c r="MF81" s="305"/>
      <c r="MG81" s="305"/>
      <c r="MH81" s="305"/>
      <c r="MI81" s="305"/>
      <c r="MJ81" s="305"/>
      <c r="MK81" s="305"/>
      <c r="ML81" s="305"/>
      <c r="MM81" s="305"/>
      <c r="MN81" s="305"/>
      <c r="MO81" s="305"/>
      <c r="MP81" s="305"/>
      <c r="MQ81" s="305"/>
      <c r="MR81" s="305"/>
      <c r="MS81" s="305"/>
      <c r="MT81" s="305"/>
      <c r="MU81" s="305"/>
      <c r="MV81" s="305"/>
      <c r="MW81" s="305"/>
      <c r="MX81" s="305"/>
      <c r="MY81" s="305"/>
      <c r="MZ81" s="305"/>
      <c r="NA81" s="305"/>
      <c r="NB81" s="305"/>
      <c r="NC81" s="305"/>
      <c r="ND81" s="305"/>
      <c r="NE81" s="305"/>
      <c r="NF81" s="305"/>
      <c r="NH81" s="264">
        <f>Dateneingabe!N83</f>
        <v>77</v>
      </c>
      <c r="NI81" s="306"/>
      <c r="NJ81" s="264">
        <f>Dateneingabe!K83</f>
        <v>0</v>
      </c>
      <c r="NK81" s="264">
        <f>Dateneingabe!L83</f>
        <v>0</v>
      </c>
      <c r="NL81" s="264">
        <f>Dateneingabe!M83</f>
        <v>0</v>
      </c>
      <c r="NM81" s="264">
        <f t="shared" si="20"/>
        <v>0</v>
      </c>
      <c r="NN81" s="264">
        <f t="shared" si="21"/>
        <v>0</v>
      </c>
      <c r="NO81" s="296"/>
      <c r="NP81" s="297"/>
      <c r="NQ81" s="297"/>
      <c r="NR81" s="297"/>
      <c r="NS81" s="297"/>
      <c r="NT81" s="297"/>
      <c r="NU81" s="297"/>
      <c r="NV81" s="297"/>
      <c r="NW81" s="297"/>
      <c r="NX81" s="297"/>
      <c r="NY81" s="297"/>
      <c r="NZ81" s="297"/>
      <c r="OA81" s="297"/>
      <c r="OB81" s="297"/>
      <c r="OC81" s="297"/>
      <c r="OD81" s="297"/>
      <c r="OE81" s="297"/>
      <c r="OF81" s="297"/>
      <c r="OG81" s="297"/>
      <c r="OH81" s="297"/>
      <c r="OI81" s="297"/>
      <c r="OJ81" s="297"/>
      <c r="OK81" s="297"/>
      <c r="OL81" s="297"/>
      <c r="OM81" s="297"/>
      <c r="ON81" s="297"/>
      <c r="OO81" s="297"/>
      <c r="OP81" s="297"/>
      <c r="OQ81" s="297"/>
      <c r="OR81" s="297"/>
      <c r="OS81" s="298"/>
      <c r="OT81" s="296"/>
      <c r="OU81" s="297"/>
      <c r="OV81" s="297"/>
      <c r="OW81" s="297"/>
      <c r="OX81" s="297"/>
      <c r="OY81" s="297"/>
      <c r="OZ81" s="297"/>
      <c r="PA81" s="297"/>
      <c r="PB81" s="297"/>
      <c r="PC81" s="297"/>
      <c r="PD81" s="297"/>
      <c r="PE81" s="297"/>
      <c r="PF81" s="297"/>
      <c r="PG81" s="297"/>
      <c r="PH81" s="297"/>
      <c r="PI81" s="297"/>
      <c r="PJ81" s="297"/>
      <c r="PK81" s="297"/>
      <c r="PL81" s="297"/>
      <c r="PM81" s="297"/>
      <c r="PN81" s="297"/>
      <c r="PO81" s="297"/>
      <c r="PP81" s="297"/>
      <c r="PQ81" s="297"/>
      <c r="PR81" s="297"/>
      <c r="PS81" s="297"/>
      <c r="PT81" s="297"/>
      <c r="PU81" s="297"/>
      <c r="PV81" s="298"/>
      <c r="PW81" s="296"/>
      <c r="PX81" s="297"/>
      <c r="PY81" s="297"/>
      <c r="PZ81" s="297"/>
      <c r="QA81" s="297"/>
      <c r="QB81" s="297"/>
      <c r="QC81" s="297"/>
      <c r="QD81" s="297"/>
      <c r="QE81" s="297"/>
      <c r="QF81" s="297"/>
      <c r="QG81" s="297"/>
      <c r="QH81" s="297"/>
      <c r="QI81" s="297"/>
      <c r="QJ81" s="297"/>
      <c r="QK81" s="297"/>
      <c r="QL81" s="297"/>
      <c r="QM81" s="297"/>
      <c r="QN81" s="297"/>
      <c r="QO81" s="297"/>
      <c r="QP81" s="297"/>
      <c r="QQ81" s="297"/>
      <c r="QR81" s="297"/>
      <c r="QS81" s="297"/>
      <c r="QT81" s="297"/>
      <c r="QU81" s="297"/>
      <c r="QV81" s="297"/>
      <c r="QW81" s="297"/>
      <c r="QX81" s="297"/>
      <c r="QY81" s="297"/>
      <c r="QZ81" s="297"/>
      <c r="RA81" s="298"/>
      <c r="RB81" s="296"/>
      <c r="RC81" s="297"/>
      <c r="RD81" s="297"/>
      <c r="RE81" s="297"/>
      <c r="RF81" s="297"/>
      <c r="RG81" s="297"/>
      <c r="RH81" s="297"/>
      <c r="RI81" s="297"/>
      <c r="RJ81" s="297"/>
      <c r="RK81" s="297"/>
      <c r="RL81" s="297"/>
      <c r="RM81" s="297"/>
      <c r="RN81" s="297"/>
      <c r="RO81" s="297"/>
      <c r="RP81" s="297"/>
      <c r="RQ81" s="297"/>
      <c r="RR81" s="297"/>
      <c r="RS81" s="297"/>
      <c r="RT81" s="297"/>
      <c r="RU81" s="297"/>
      <c r="RV81" s="297"/>
      <c r="RW81" s="297"/>
      <c r="RX81" s="297"/>
      <c r="RY81" s="297"/>
      <c r="RZ81" s="297"/>
      <c r="SA81" s="297"/>
      <c r="SB81" s="297"/>
      <c r="SC81" s="297"/>
      <c r="SD81" s="297"/>
      <c r="SE81" s="298"/>
      <c r="SF81" s="296"/>
      <c r="SG81" s="297"/>
      <c r="SH81" s="297"/>
      <c r="SI81" s="297"/>
      <c r="SJ81" s="297"/>
      <c r="SK81" s="297"/>
      <c r="SL81" s="297"/>
      <c r="SM81" s="297"/>
      <c r="SN81" s="297"/>
      <c r="SO81" s="297"/>
      <c r="SP81" s="297"/>
      <c r="SQ81" s="297"/>
      <c r="SR81" s="297"/>
      <c r="SS81" s="297"/>
      <c r="ST81" s="297"/>
      <c r="SU81" s="297"/>
      <c r="SV81" s="297"/>
      <c r="SW81" s="297"/>
      <c r="SX81" s="297"/>
      <c r="SY81" s="297"/>
      <c r="SZ81" s="297"/>
      <c r="TA81" s="297"/>
      <c r="TB81" s="297"/>
      <c r="TC81" s="297"/>
      <c r="TD81" s="297"/>
      <c r="TE81" s="297"/>
      <c r="TF81" s="297"/>
      <c r="TG81" s="297"/>
      <c r="TH81" s="297"/>
      <c r="TI81" s="297"/>
      <c r="TJ81" s="298"/>
      <c r="TK81" s="296"/>
      <c r="TL81" s="297"/>
      <c r="TM81" s="297"/>
      <c r="TN81" s="297"/>
      <c r="TO81" s="297"/>
      <c r="TP81" s="297"/>
      <c r="TQ81" s="297"/>
      <c r="TR81" s="297"/>
      <c r="TS81" s="297"/>
      <c r="TT81" s="297"/>
      <c r="TU81" s="297"/>
      <c r="TV81" s="297"/>
      <c r="TW81" s="297"/>
      <c r="TX81" s="297"/>
      <c r="TY81" s="297"/>
      <c r="TZ81" s="297"/>
      <c r="UA81" s="297"/>
      <c r="UB81" s="297"/>
      <c r="UC81" s="297"/>
      <c r="UD81" s="297"/>
      <c r="UE81" s="297"/>
      <c r="UF81" s="297"/>
      <c r="UG81" s="297"/>
      <c r="UH81" s="297"/>
      <c r="UI81" s="297"/>
      <c r="UJ81" s="297"/>
      <c r="UK81" s="297"/>
      <c r="UL81" s="297"/>
      <c r="UM81" s="297"/>
      <c r="UN81" s="298"/>
      <c r="UO81" s="296"/>
      <c r="UP81" s="297"/>
      <c r="UQ81" s="297"/>
      <c r="UR81" s="297"/>
      <c r="US81" s="297"/>
      <c r="UT81" s="297"/>
      <c r="UU81" s="297"/>
      <c r="UV81" s="297"/>
      <c r="UW81" s="297"/>
      <c r="UX81" s="297"/>
      <c r="UY81" s="297"/>
      <c r="UZ81" s="297"/>
      <c r="VA81" s="297"/>
      <c r="VB81" s="297"/>
      <c r="VC81" s="297"/>
      <c r="VD81" s="297"/>
      <c r="VE81" s="297"/>
      <c r="VF81" s="297"/>
      <c r="VG81" s="297"/>
      <c r="VH81" s="297"/>
      <c r="VI81" s="297"/>
      <c r="VJ81" s="297"/>
      <c r="VK81" s="297"/>
      <c r="VL81" s="297"/>
      <c r="VM81" s="297"/>
      <c r="VN81" s="297"/>
      <c r="VO81" s="297"/>
      <c r="VP81" s="297"/>
      <c r="VQ81" s="297"/>
      <c r="VR81" s="297"/>
      <c r="VS81" s="298"/>
      <c r="VT81" s="296"/>
      <c r="VU81" s="297"/>
      <c r="VV81" s="297"/>
      <c r="VW81" s="297"/>
      <c r="VX81" s="297"/>
      <c r="VY81" s="297"/>
      <c r="VZ81" s="297"/>
      <c r="WA81" s="297"/>
      <c r="WB81" s="297"/>
      <c r="WC81" s="297"/>
      <c r="WD81" s="297"/>
      <c r="WE81" s="297"/>
      <c r="WF81" s="297"/>
      <c r="WG81" s="297"/>
      <c r="WH81" s="297"/>
      <c r="WI81" s="297"/>
      <c r="WJ81" s="297"/>
      <c r="WK81" s="297"/>
      <c r="WL81" s="297"/>
      <c r="WM81" s="297"/>
      <c r="WN81" s="297"/>
      <c r="WO81" s="297"/>
      <c r="WP81" s="297"/>
      <c r="WQ81" s="297"/>
      <c r="WR81" s="297"/>
      <c r="WS81" s="297"/>
      <c r="WT81" s="297"/>
      <c r="WU81" s="297"/>
      <c r="WV81" s="297"/>
      <c r="WW81" s="297"/>
      <c r="WX81" s="298"/>
      <c r="WY81" s="296"/>
      <c r="WZ81" s="297"/>
      <c r="XA81" s="297"/>
      <c r="XB81" s="297"/>
      <c r="XC81" s="297"/>
      <c r="XD81" s="297"/>
      <c r="XE81" s="297"/>
      <c r="XF81" s="297"/>
      <c r="XG81" s="297"/>
      <c r="XH81" s="297"/>
      <c r="XI81" s="297"/>
      <c r="XJ81" s="297"/>
      <c r="XK81" s="297"/>
      <c r="XL81" s="297"/>
      <c r="XM81" s="297"/>
      <c r="XN81" s="297"/>
      <c r="XO81" s="297"/>
      <c r="XP81" s="297"/>
      <c r="XQ81" s="297"/>
      <c r="XR81" s="297"/>
      <c r="XS81" s="297"/>
      <c r="XT81" s="297"/>
      <c r="XU81" s="297"/>
      <c r="XV81" s="297"/>
      <c r="XW81" s="297"/>
      <c r="XX81" s="297"/>
      <c r="XY81" s="297"/>
      <c r="XZ81" s="297"/>
      <c r="YA81" s="297"/>
      <c r="YB81" s="298"/>
      <c r="YC81" s="296"/>
      <c r="YD81" s="297"/>
      <c r="YE81" s="297"/>
      <c r="YF81" s="297"/>
      <c r="YG81" s="297"/>
      <c r="YH81" s="297"/>
      <c r="YI81" s="297"/>
      <c r="YJ81" s="297"/>
      <c r="YK81" s="297"/>
      <c r="YL81" s="297"/>
      <c r="YM81" s="297"/>
      <c r="YN81" s="297"/>
      <c r="YO81" s="297"/>
      <c r="YP81" s="297"/>
      <c r="YQ81" s="297"/>
      <c r="YR81" s="297"/>
      <c r="YS81" s="297"/>
      <c r="YT81" s="297"/>
      <c r="YU81" s="297"/>
      <c r="YV81" s="297"/>
      <c r="YW81" s="297"/>
      <c r="YX81" s="297"/>
      <c r="YY81" s="297"/>
      <c r="YZ81" s="297"/>
      <c r="ZA81" s="297"/>
      <c r="ZB81" s="297"/>
      <c r="ZC81" s="297"/>
      <c r="ZD81" s="297"/>
      <c r="ZE81" s="297"/>
      <c r="ZF81" s="297"/>
      <c r="ZG81" s="298"/>
      <c r="ZH81" s="296"/>
      <c r="ZI81" s="297"/>
      <c r="ZJ81" s="297"/>
      <c r="ZK81" s="297"/>
      <c r="ZL81" s="297"/>
      <c r="ZM81" s="297"/>
      <c r="ZN81" s="297"/>
      <c r="ZO81" s="297"/>
      <c r="ZP81" s="297"/>
      <c r="ZQ81" s="297"/>
      <c r="ZR81" s="297"/>
      <c r="ZS81" s="297"/>
      <c r="ZT81" s="297"/>
      <c r="ZU81" s="297"/>
      <c r="ZV81" s="297"/>
      <c r="ZW81" s="297"/>
      <c r="ZX81" s="297"/>
      <c r="ZY81" s="297"/>
      <c r="ZZ81" s="297"/>
      <c r="AAA81" s="297"/>
      <c r="AAB81" s="297"/>
      <c r="AAC81" s="297"/>
      <c r="AAD81" s="297"/>
      <c r="AAE81" s="297"/>
      <c r="AAF81" s="297"/>
      <c r="AAG81" s="297"/>
      <c r="AAH81" s="297"/>
      <c r="AAI81" s="297"/>
      <c r="AAJ81" s="297"/>
      <c r="AAK81" s="298"/>
      <c r="AAL81" s="296"/>
      <c r="AAM81" s="297"/>
      <c r="AAN81" s="297"/>
      <c r="AAO81" s="297"/>
      <c r="AAP81" s="297"/>
      <c r="AAQ81" s="297"/>
      <c r="AAR81" s="297"/>
      <c r="AAS81" s="297"/>
      <c r="AAT81" s="297"/>
      <c r="AAU81" s="297"/>
      <c r="AAV81" s="297"/>
      <c r="AAW81" s="297"/>
      <c r="AAX81" s="297"/>
      <c r="AAY81" s="297"/>
      <c r="AAZ81" s="297"/>
      <c r="ABA81" s="297"/>
      <c r="ABB81" s="297"/>
      <c r="ABC81" s="297"/>
      <c r="ABD81" s="297"/>
      <c r="ABE81" s="297"/>
      <c r="ABF81" s="297"/>
      <c r="ABG81" s="297"/>
      <c r="ABH81" s="297"/>
      <c r="ABI81" s="297"/>
      <c r="ABJ81" s="297"/>
      <c r="ABK81" s="297"/>
      <c r="ABL81" s="297"/>
      <c r="ABM81" s="297"/>
      <c r="ABN81" s="297"/>
      <c r="ABO81" s="297"/>
      <c r="ABP81" s="298"/>
      <c r="ABQ81" s="299"/>
    </row>
    <row r="82" spans="1:745" s="35" customFormat="1" ht="20.100000000000001" customHeight="1" x14ac:dyDescent="0.2">
      <c r="A82" s="37" t="str">
        <f>IF(Dateneingabe!A84=0,"zzz",Dateneingabe!A84)</f>
        <v>zzz</v>
      </c>
      <c r="B82" s="40" t="str">
        <f>IF(Dateneingabe!B84=0,"zzz",Dateneingabe!B84)</f>
        <v>zzz</v>
      </c>
      <c r="C82" s="40" t="str">
        <f>IF(Dateneingabe!C84=0,"zzz",Dateneingabe!C84)</f>
        <v>zzz</v>
      </c>
      <c r="D82" s="231">
        <f t="shared" ca="1" si="19"/>
        <v>0</v>
      </c>
      <c r="E82" s="304"/>
      <c r="F82" s="305"/>
      <c r="G82" s="305"/>
      <c r="H82" s="305"/>
      <c r="I82" s="305"/>
      <c r="J82" s="305"/>
      <c r="K82" s="305"/>
      <c r="L82" s="305"/>
      <c r="M82" s="305"/>
      <c r="N82" s="305"/>
      <c r="O82" s="305"/>
      <c r="P82" s="305"/>
      <c r="Q82" s="305"/>
      <c r="R82" s="305"/>
      <c r="S82" s="305"/>
      <c r="T82" s="305"/>
      <c r="U82" s="305"/>
      <c r="V82" s="305"/>
      <c r="W82" s="305"/>
      <c r="X82" s="305"/>
      <c r="Y82" s="305"/>
      <c r="Z82" s="305"/>
      <c r="AA82" s="305"/>
      <c r="AB82" s="305"/>
      <c r="AC82" s="305"/>
      <c r="AD82" s="305"/>
      <c r="AE82" s="305"/>
      <c r="AF82" s="305"/>
      <c r="AG82" s="305"/>
      <c r="AH82" s="305"/>
      <c r="AI82" s="305"/>
      <c r="AJ82" s="305"/>
      <c r="AK82" s="305"/>
      <c r="AL82" s="305"/>
      <c r="AM82" s="305"/>
      <c r="AN82" s="305"/>
      <c r="AO82" s="305"/>
      <c r="AP82" s="305"/>
      <c r="AQ82" s="305"/>
      <c r="AR82" s="305"/>
      <c r="AS82" s="305"/>
      <c r="AT82" s="305"/>
      <c r="AU82" s="305"/>
      <c r="AV82" s="305"/>
      <c r="AW82" s="305"/>
      <c r="AX82" s="305"/>
      <c r="AY82" s="305"/>
      <c r="AZ82" s="305"/>
      <c r="BA82" s="305"/>
      <c r="BB82" s="305"/>
      <c r="BC82" s="305"/>
      <c r="BD82" s="305"/>
      <c r="BE82" s="305"/>
      <c r="BF82" s="305"/>
      <c r="BG82" s="305"/>
      <c r="BH82" s="305"/>
      <c r="BI82" s="305"/>
      <c r="BJ82" s="305"/>
      <c r="BK82" s="305"/>
      <c r="BL82" s="305"/>
      <c r="BM82" s="305"/>
      <c r="BN82" s="305"/>
      <c r="BO82" s="305"/>
      <c r="BP82" s="305"/>
      <c r="BQ82" s="305"/>
      <c r="BR82" s="305"/>
      <c r="BS82" s="305"/>
      <c r="BT82" s="305"/>
      <c r="BU82" s="305"/>
      <c r="BV82" s="305"/>
      <c r="BW82" s="305"/>
      <c r="BX82" s="305"/>
      <c r="BY82" s="305"/>
      <c r="BZ82" s="305"/>
      <c r="CA82" s="305"/>
      <c r="CB82" s="305"/>
      <c r="CC82" s="305"/>
      <c r="CD82" s="305"/>
      <c r="CE82" s="305"/>
      <c r="CF82" s="305"/>
      <c r="CG82" s="305"/>
      <c r="CH82" s="305"/>
      <c r="CI82" s="305"/>
      <c r="CJ82" s="305"/>
      <c r="CK82" s="305"/>
      <c r="CL82" s="305"/>
      <c r="CM82" s="305"/>
      <c r="CN82" s="305"/>
      <c r="CO82" s="305"/>
      <c r="CP82" s="305"/>
      <c r="CQ82" s="305"/>
      <c r="CR82" s="305"/>
      <c r="CS82" s="305"/>
      <c r="CT82" s="305"/>
      <c r="CU82" s="305"/>
      <c r="CV82" s="305"/>
      <c r="CW82" s="305"/>
      <c r="CX82" s="305"/>
      <c r="CY82" s="305"/>
      <c r="CZ82" s="305"/>
      <c r="DA82" s="305"/>
      <c r="DB82" s="305"/>
      <c r="DC82" s="305"/>
      <c r="DD82" s="305"/>
      <c r="DE82" s="305"/>
      <c r="DF82" s="305"/>
      <c r="DG82" s="305"/>
      <c r="DH82" s="305"/>
      <c r="DI82" s="305"/>
      <c r="DJ82" s="305"/>
      <c r="DK82" s="305"/>
      <c r="DL82" s="305"/>
      <c r="DM82" s="305"/>
      <c r="DN82" s="305"/>
      <c r="DO82" s="305"/>
      <c r="DP82" s="305"/>
      <c r="DQ82" s="305"/>
      <c r="DR82" s="305"/>
      <c r="DS82" s="305"/>
      <c r="DT82" s="305"/>
      <c r="DU82" s="305"/>
      <c r="DV82" s="305"/>
      <c r="DW82" s="305"/>
      <c r="DX82" s="305"/>
      <c r="DY82" s="305"/>
      <c r="DZ82" s="305"/>
      <c r="EA82" s="305"/>
      <c r="EB82" s="305"/>
      <c r="EC82" s="305"/>
      <c r="ED82" s="305"/>
      <c r="EE82" s="305"/>
      <c r="EF82" s="305"/>
      <c r="EG82" s="305"/>
      <c r="EH82" s="305"/>
      <c r="EI82" s="305"/>
      <c r="EJ82" s="305"/>
      <c r="EK82" s="305"/>
      <c r="EL82" s="305"/>
      <c r="EM82" s="305"/>
      <c r="EN82" s="305"/>
      <c r="EO82" s="305"/>
      <c r="EP82" s="305"/>
      <c r="EQ82" s="305"/>
      <c r="ER82" s="305"/>
      <c r="ES82" s="305"/>
      <c r="ET82" s="305"/>
      <c r="EU82" s="305"/>
      <c r="EV82" s="305"/>
      <c r="EW82" s="305"/>
      <c r="EX82" s="305"/>
      <c r="EY82" s="305"/>
      <c r="EZ82" s="305"/>
      <c r="FA82" s="305"/>
      <c r="FB82" s="305"/>
      <c r="FC82" s="305"/>
      <c r="FD82" s="305"/>
      <c r="FE82" s="305"/>
      <c r="FF82" s="305"/>
      <c r="FG82" s="305"/>
      <c r="FH82" s="305"/>
      <c r="FI82" s="305"/>
      <c r="FJ82" s="305"/>
      <c r="FK82" s="305"/>
      <c r="FL82" s="305"/>
      <c r="FM82" s="305"/>
      <c r="FN82" s="305"/>
      <c r="FO82" s="305"/>
      <c r="FP82" s="305"/>
      <c r="FQ82" s="305"/>
      <c r="FR82" s="305"/>
      <c r="FS82" s="305"/>
      <c r="FT82" s="305"/>
      <c r="FU82" s="305"/>
      <c r="FV82" s="305"/>
      <c r="FW82" s="305"/>
      <c r="FX82" s="305"/>
      <c r="FY82" s="305"/>
      <c r="FZ82" s="305"/>
      <c r="GA82" s="305"/>
      <c r="GB82" s="305"/>
      <c r="GC82" s="305"/>
      <c r="GD82" s="305"/>
      <c r="GE82" s="305"/>
      <c r="GF82" s="305"/>
      <c r="GG82" s="305"/>
      <c r="GH82" s="305"/>
      <c r="GI82" s="305"/>
      <c r="GJ82" s="305"/>
      <c r="GK82" s="305"/>
      <c r="GL82" s="305"/>
      <c r="GM82" s="305"/>
      <c r="GN82" s="305"/>
      <c r="GO82" s="305"/>
      <c r="GP82" s="305"/>
      <c r="GQ82" s="305"/>
      <c r="GR82" s="305"/>
      <c r="GS82" s="305"/>
      <c r="GT82" s="305"/>
      <c r="GU82" s="305"/>
      <c r="GV82" s="305"/>
      <c r="GW82" s="305"/>
      <c r="GX82" s="305"/>
      <c r="GY82" s="305"/>
      <c r="GZ82" s="305"/>
      <c r="HA82" s="305"/>
      <c r="HB82" s="305"/>
      <c r="HC82" s="305"/>
      <c r="HD82" s="305"/>
      <c r="HE82" s="305"/>
      <c r="HF82" s="305"/>
      <c r="HG82" s="305"/>
      <c r="HH82" s="305"/>
      <c r="HI82" s="305"/>
      <c r="HJ82" s="305"/>
      <c r="HK82" s="305"/>
      <c r="HL82" s="305"/>
      <c r="HM82" s="305"/>
      <c r="HN82" s="305"/>
      <c r="HO82" s="305"/>
      <c r="HP82" s="305"/>
      <c r="HQ82" s="305"/>
      <c r="HR82" s="305"/>
      <c r="HS82" s="305"/>
      <c r="HT82" s="305"/>
      <c r="HU82" s="305"/>
      <c r="HV82" s="305"/>
      <c r="HW82" s="305"/>
      <c r="HX82" s="305"/>
      <c r="HY82" s="305"/>
      <c r="HZ82" s="305"/>
      <c r="IA82" s="305"/>
      <c r="IB82" s="305"/>
      <c r="IC82" s="305"/>
      <c r="ID82" s="305"/>
      <c r="IE82" s="305"/>
      <c r="IF82" s="305"/>
      <c r="IG82" s="305"/>
      <c r="IH82" s="305"/>
      <c r="II82" s="305"/>
      <c r="IJ82" s="305"/>
      <c r="IK82" s="305"/>
      <c r="IL82" s="305"/>
      <c r="IM82" s="305"/>
      <c r="IN82" s="305"/>
      <c r="IO82" s="305"/>
      <c r="IP82" s="305"/>
      <c r="IQ82" s="305"/>
      <c r="IR82" s="305"/>
      <c r="IS82" s="305"/>
      <c r="IT82" s="305"/>
      <c r="IU82" s="305"/>
      <c r="IV82" s="305"/>
      <c r="IW82" s="305"/>
      <c r="IX82" s="305"/>
      <c r="IY82" s="305"/>
      <c r="IZ82" s="305"/>
      <c r="JA82" s="305"/>
      <c r="JB82" s="305"/>
      <c r="JC82" s="305"/>
      <c r="JD82" s="305"/>
      <c r="JE82" s="305"/>
      <c r="JF82" s="305"/>
      <c r="JG82" s="305"/>
      <c r="JH82" s="305"/>
      <c r="JI82" s="305"/>
      <c r="JJ82" s="305"/>
      <c r="JK82" s="305"/>
      <c r="JL82" s="305"/>
      <c r="JM82" s="305"/>
      <c r="JN82" s="305"/>
      <c r="JO82" s="305"/>
      <c r="JP82" s="305"/>
      <c r="JQ82" s="305"/>
      <c r="JR82" s="305"/>
      <c r="JS82" s="305"/>
      <c r="JT82" s="305"/>
      <c r="JU82" s="305"/>
      <c r="JV82" s="305"/>
      <c r="JW82" s="305"/>
      <c r="JX82" s="305"/>
      <c r="JY82" s="305"/>
      <c r="JZ82" s="305"/>
      <c r="KA82" s="305"/>
      <c r="KB82" s="305"/>
      <c r="KC82" s="305"/>
      <c r="KD82" s="305"/>
      <c r="KE82" s="305"/>
      <c r="KF82" s="305"/>
      <c r="KG82" s="305"/>
      <c r="KH82" s="305"/>
      <c r="KI82" s="305"/>
      <c r="KJ82" s="305"/>
      <c r="KK82" s="305"/>
      <c r="KL82" s="305"/>
      <c r="KM82" s="305"/>
      <c r="KN82" s="305"/>
      <c r="KO82" s="305"/>
      <c r="KP82" s="305"/>
      <c r="KQ82" s="305"/>
      <c r="KR82" s="305"/>
      <c r="KS82" s="305"/>
      <c r="KT82" s="305"/>
      <c r="KU82" s="305"/>
      <c r="KV82" s="305"/>
      <c r="KW82" s="305"/>
      <c r="KX82" s="305"/>
      <c r="KY82" s="305"/>
      <c r="KZ82" s="305"/>
      <c r="LA82" s="305"/>
      <c r="LB82" s="305"/>
      <c r="LC82" s="305"/>
      <c r="LD82" s="305"/>
      <c r="LE82" s="305"/>
      <c r="LF82" s="305"/>
      <c r="LG82" s="305"/>
      <c r="LH82" s="305"/>
      <c r="LI82" s="305"/>
      <c r="LJ82" s="305"/>
      <c r="LK82" s="305"/>
      <c r="LL82" s="305"/>
      <c r="LM82" s="305"/>
      <c r="LN82" s="305"/>
      <c r="LO82" s="305"/>
      <c r="LP82" s="305"/>
      <c r="LQ82" s="305"/>
      <c r="LR82" s="305"/>
      <c r="LS82" s="305"/>
      <c r="LT82" s="305"/>
      <c r="LU82" s="305"/>
      <c r="LV82" s="305"/>
      <c r="LW82" s="305"/>
      <c r="LX82" s="305"/>
      <c r="LY82" s="305"/>
      <c r="LZ82" s="305"/>
      <c r="MA82" s="305"/>
      <c r="MB82" s="305"/>
      <c r="MC82" s="305"/>
      <c r="MD82" s="305"/>
      <c r="ME82" s="305"/>
      <c r="MF82" s="305"/>
      <c r="MG82" s="305"/>
      <c r="MH82" s="305"/>
      <c r="MI82" s="305"/>
      <c r="MJ82" s="305"/>
      <c r="MK82" s="305"/>
      <c r="ML82" s="305"/>
      <c r="MM82" s="305"/>
      <c r="MN82" s="305"/>
      <c r="MO82" s="305"/>
      <c r="MP82" s="305"/>
      <c r="MQ82" s="305"/>
      <c r="MR82" s="305"/>
      <c r="MS82" s="305"/>
      <c r="MT82" s="305"/>
      <c r="MU82" s="305"/>
      <c r="MV82" s="305"/>
      <c r="MW82" s="305"/>
      <c r="MX82" s="305"/>
      <c r="MY82" s="305"/>
      <c r="MZ82" s="305"/>
      <c r="NA82" s="305"/>
      <c r="NB82" s="305"/>
      <c r="NC82" s="305"/>
      <c r="ND82" s="305"/>
      <c r="NE82" s="305"/>
      <c r="NF82" s="305"/>
      <c r="NH82" s="264">
        <f>Dateneingabe!N84</f>
        <v>78</v>
      </c>
      <c r="NI82" s="306"/>
      <c r="NJ82" s="264">
        <f>Dateneingabe!K84</f>
        <v>0</v>
      </c>
      <c r="NK82" s="264">
        <f>Dateneingabe!L84</f>
        <v>0</v>
      </c>
      <c r="NL82" s="264">
        <f>Dateneingabe!M84</f>
        <v>0</v>
      </c>
      <c r="NM82" s="264">
        <f t="shared" si="20"/>
        <v>0</v>
      </c>
      <c r="NN82" s="264">
        <f t="shared" si="21"/>
        <v>0</v>
      </c>
      <c r="NO82" s="296"/>
      <c r="NP82" s="297"/>
      <c r="NQ82" s="297"/>
      <c r="NR82" s="297"/>
      <c r="NS82" s="297"/>
      <c r="NT82" s="297"/>
      <c r="NU82" s="297"/>
      <c r="NV82" s="297"/>
      <c r="NW82" s="297"/>
      <c r="NX82" s="297"/>
      <c r="NY82" s="297"/>
      <c r="NZ82" s="297"/>
      <c r="OA82" s="297"/>
      <c r="OB82" s="297"/>
      <c r="OC82" s="297"/>
      <c r="OD82" s="297"/>
      <c r="OE82" s="297"/>
      <c r="OF82" s="297"/>
      <c r="OG82" s="297"/>
      <c r="OH82" s="297"/>
      <c r="OI82" s="297"/>
      <c r="OJ82" s="297"/>
      <c r="OK82" s="297"/>
      <c r="OL82" s="297"/>
      <c r="OM82" s="297"/>
      <c r="ON82" s="297"/>
      <c r="OO82" s="297"/>
      <c r="OP82" s="297"/>
      <c r="OQ82" s="297"/>
      <c r="OR82" s="297"/>
      <c r="OS82" s="298"/>
      <c r="OT82" s="296"/>
      <c r="OU82" s="297"/>
      <c r="OV82" s="297"/>
      <c r="OW82" s="297"/>
      <c r="OX82" s="297"/>
      <c r="OY82" s="297"/>
      <c r="OZ82" s="297"/>
      <c r="PA82" s="297"/>
      <c r="PB82" s="297"/>
      <c r="PC82" s="297"/>
      <c r="PD82" s="297"/>
      <c r="PE82" s="297"/>
      <c r="PF82" s="297"/>
      <c r="PG82" s="297"/>
      <c r="PH82" s="297"/>
      <c r="PI82" s="297"/>
      <c r="PJ82" s="297"/>
      <c r="PK82" s="297"/>
      <c r="PL82" s="297"/>
      <c r="PM82" s="297"/>
      <c r="PN82" s="297"/>
      <c r="PO82" s="297"/>
      <c r="PP82" s="297"/>
      <c r="PQ82" s="297"/>
      <c r="PR82" s="297"/>
      <c r="PS82" s="297"/>
      <c r="PT82" s="297"/>
      <c r="PU82" s="297"/>
      <c r="PV82" s="298"/>
      <c r="PW82" s="296"/>
      <c r="PX82" s="297"/>
      <c r="PY82" s="297"/>
      <c r="PZ82" s="297"/>
      <c r="QA82" s="297"/>
      <c r="QB82" s="297"/>
      <c r="QC82" s="297"/>
      <c r="QD82" s="297"/>
      <c r="QE82" s="297"/>
      <c r="QF82" s="297"/>
      <c r="QG82" s="297"/>
      <c r="QH82" s="297"/>
      <c r="QI82" s="297"/>
      <c r="QJ82" s="297"/>
      <c r="QK82" s="297"/>
      <c r="QL82" s="297"/>
      <c r="QM82" s="297"/>
      <c r="QN82" s="297"/>
      <c r="QO82" s="297"/>
      <c r="QP82" s="297"/>
      <c r="QQ82" s="297"/>
      <c r="QR82" s="297"/>
      <c r="QS82" s="297"/>
      <c r="QT82" s="297"/>
      <c r="QU82" s="297"/>
      <c r="QV82" s="297"/>
      <c r="QW82" s="297"/>
      <c r="QX82" s="297"/>
      <c r="QY82" s="297"/>
      <c r="QZ82" s="297"/>
      <c r="RA82" s="298"/>
      <c r="RB82" s="296"/>
      <c r="RC82" s="297"/>
      <c r="RD82" s="297"/>
      <c r="RE82" s="297"/>
      <c r="RF82" s="297"/>
      <c r="RG82" s="297"/>
      <c r="RH82" s="297"/>
      <c r="RI82" s="297"/>
      <c r="RJ82" s="297"/>
      <c r="RK82" s="297"/>
      <c r="RL82" s="297"/>
      <c r="RM82" s="297"/>
      <c r="RN82" s="297"/>
      <c r="RO82" s="297"/>
      <c r="RP82" s="297"/>
      <c r="RQ82" s="297"/>
      <c r="RR82" s="297"/>
      <c r="RS82" s="297"/>
      <c r="RT82" s="297"/>
      <c r="RU82" s="297"/>
      <c r="RV82" s="297"/>
      <c r="RW82" s="297"/>
      <c r="RX82" s="297"/>
      <c r="RY82" s="297"/>
      <c r="RZ82" s="297"/>
      <c r="SA82" s="297"/>
      <c r="SB82" s="297"/>
      <c r="SC82" s="297"/>
      <c r="SD82" s="297"/>
      <c r="SE82" s="298"/>
      <c r="SF82" s="296"/>
      <c r="SG82" s="297"/>
      <c r="SH82" s="297"/>
      <c r="SI82" s="297"/>
      <c r="SJ82" s="297"/>
      <c r="SK82" s="297"/>
      <c r="SL82" s="297"/>
      <c r="SM82" s="297"/>
      <c r="SN82" s="297"/>
      <c r="SO82" s="297"/>
      <c r="SP82" s="297"/>
      <c r="SQ82" s="297"/>
      <c r="SR82" s="297"/>
      <c r="SS82" s="297"/>
      <c r="ST82" s="297"/>
      <c r="SU82" s="297"/>
      <c r="SV82" s="297"/>
      <c r="SW82" s="297"/>
      <c r="SX82" s="297"/>
      <c r="SY82" s="297"/>
      <c r="SZ82" s="297"/>
      <c r="TA82" s="297"/>
      <c r="TB82" s="297"/>
      <c r="TC82" s="297"/>
      <c r="TD82" s="297"/>
      <c r="TE82" s="297"/>
      <c r="TF82" s="297"/>
      <c r="TG82" s="297"/>
      <c r="TH82" s="297"/>
      <c r="TI82" s="297"/>
      <c r="TJ82" s="298"/>
      <c r="TK82" s="296"/>
      <c r="TL82" s="297"/>
      <c r="TM82" s="297"/>
      <c r="TN82" s="297"/>
      <c r="TO82" s="297"/>
      <c r="TP82" s="297"/>
      <c r="TQ82" s="297"/>
      <c r="TR82" s="297"/>
      <c r="TS82" s="297"/>
      <c r="TT82" s="297"/>
      <c r="TU82" s="297"/>
      <c r="TV82" s="297"/>
      <c r="TW82" s="297"/>
      <c r="TX82" s="297"/>
      <c r="TY82" s="297"/>
      <c r="TZ82" s="297"/>
      <c r="UA82" s="297"/>
      <c r="UB82" s="297"/>
      <c r="UC82" s="297"/>
      <c r="UD82" s="297"/>
      <c r="UE82" s="297"/>
      <c r="UF82" s="297"/>
      <c r="UG82" s="297"/>
      <c r="UH82" s="297"/>
      <c r="UI82" s="297"/>
      <c r="UJ82" s="297"/>
      <c r="UK82" s="297"/>
      <c r="UL82" s="297"/>
      <c r="UM82" s="297"/>
      <c r="UN82" s="298"/>
      <c r="UO82" s="296"/>
      <c r="UP82" s="297"/>
      <c r="UQ82" s="297"/>
      <c r="UR82" s="297"/>
      <c r="US82" s="297"/>
      <c r="UT82" s="297"/>
      <c r="UU82" s="297"/>
      <c r="UV82" s="297"/>
      <c r="UW82" s="297"/>
      <c r="UX82" s="297"/>
      <c r="UY82" s="297"/>
      <c r="UZ82" s="297"/>
      <c r="VA82" s="297"/>
      <c r="VB82" s="297"/>
      <c r="VC82" s="297"/>
      <c r="VD82" s="297"/>
      <c r="VE82" s="297"/>
      <c r="VF82" s="297"/>
      <c r="VG82" s="297"/>
      <c r="VH82" s="297"/>
      <c r="VI82" s="297"/>
      <c r="VJ82" s="297"/>
      <c r="VK82" s="297"/>
      <c r="VL82" s="297"/>
      <c r="VM82" s="297"/>
      <c r="VN82" s="297"/>
      <c r="VO82" s="297"/>
      <c r="VP82" s="297"/>
      <c r="VQ82" s="297"/>
      <c r="VR82" s="297"/>
      <c r="VS82" s="298"/>
      <c r="VT82" s="296"/>
      <c r="VU82" s="297"/>
      <c r="VV82" s="297"/>
      <c r="VW82" s="297"/>
      <c r="VX82" s="297"/>
      <c r="VY82" s="297"/>
      <c r="VZ82" s="297"/>
      <c r="WA82" s="297"/>
      <c r="WB82" s="297"/>
      <c r="WC82" s="297"/>
      <c r="WD82" s="297"/>
      <c r="WE82" s="297"/>
      <c r="WF82" s="297"/>
      <c r="WG82" s="297"/>
      <c r="WH82" s="297"/>
      <c r="WI82" s="297"/>
      <c r="WJ82" s="297"/>
      <c r="WK82" s="297"/>
      <c r="WL82" s="297"/>
      <c r="WM82" s="297"/>
      <c r="WN82" s="297"/>
      <c r="WO82" s="297"/>
      <c r="WP82" s="297"/>
      <c r="WQ82" s="297"/>
      <c r="WR82" s="297"/>
      <c r="WS82" s="297"/>
      <c r="WT82" s="297"/>
      <c r="WU82" s="297"/>
      <c r="WV82" s="297"/>
      <c r="WW82" s="297"/>
      <c r="WX82" s="298"/>
      <c r="WY82" s="296"/>
      <c r="WZ82" s="297"/>
      <c r="XA82" s="297"/>
      <c r="XB82" s="297"/>
      <c r="XC82" s="297"/>
      <c r="XD82" s="297"/>
      <c r="XE82" s="297"/>
      <c r="XF82" s="297"/>
      <c r="XG82" s="297"/>
      <c r="XH82" s="297"/>
      <c r="XI82" s="297"/>
      <c r="XJ82" s="297"/>
      <c r="XK82" s="297"/>
      <c r="XL82" s="297"/>
      <c r="XM82" s="297"/>
      <c r="XN82" s="297"/>
      <c r="XO82" s="297"/>
      <c r="XP82" s="297"/>
      <c r="XQ82" s="297"/>
      <c r="XR82" s="297"/>
      <c r="XS82" s="297"/>
      <c r="XT82" s="297"/>
      <c r="XU82" s="297"/>
      <c r="XV82" s="297"/>
      <c r="XW82" s="297"/>
      <c r="XX82" s="297"/>
      <c r="XY82" s="297"/>
      <c r="XZ82" s="297"/>
      <c r="YA82" s="297"/>
      <c r="YB82" s="298"/>
      <c r="YC82" s="296"/>
      <c r="YD82" s="297"/>
      <c r="YE82" s="297"/>
      <c r="YF82" s="297"/>
      <c r="YG82" s="297"/>
      <c r="YH82" s="297"/>
      <c r="YI82" s="297"/>
      <c r="YJ82" s="297"/>
      <c r="YK82" s="297"/>
      <c r="YL82" s="297"/>
      <c r="YM82" s="297"/>
      <c r="YN82" s="297"/>
      <c r="YO82" s="297"/>
      <c r="YP82" s="297"/>
      <c r="YQ82" s="297"/>
      <c r="YR82" s="297"/>
      <c r="YS82" s="297"/>
      <c r="YT82" s="297"/>
      <c r="YU82" s="297"/>
      <c r="YV82" s="297"/>
      <c r="YW82" s="297"/>
      <c r="YX82" s="297"/>
      <c r="YY82" s="297"/>
      <c r="YZ82" s="297"/>
      <c r="ZA82" s="297"/>
      <c r="ZB82" s="297"/>
      <c r="ZC82" s="297"/>
      <c r="ZD82" s="297"/>
      <c r="ZE82" s="297"/>
      <c r="ZF82" s="297"/>
      <c r="ZG82" s="298"/>
      <c r="ZH82" s="296"/>
      <c r="ZI82" s="297"/>
      <c r="ZJ82" s="297"/>
      <c r="ZK82" s="297"/>
      <c r="ZL82" s="297"/>
      <c r="ZM82" s="297"/>
      <c r="ZN82" s="297"/>
      <c r="ZO82" s="297"/>
      <c r="ZP82" s="297"/>
      <c r="ZQ82" s="297"/>
      <c r="ZR82" s="297"/>
      <c r="ZS82" s="297"/>
      <c r="ZT82" s="297"/>
      <c r="ZU82" s="297"/>
      <c r="ZV82" s="297"/>
      <c r="ZW82" s="297"/>
      <c r="ZX82" s="297"/>
      <c r="ZY82" s="297"/>
      <c r="ZZ82" s="297"/>
      <c r="AAA82" s="297"/>
      <c r="AAB82" s="297"/>
      <c r="AAC82" s="297"/>
      <c r="AAD82" s="297"/>
      <c r="AAE82" s="297"/>
      <c r="AAF82" s="297"/>
      <c r="AAG82" s="297"/>
      <c r="AAH82" s="297"/>
      <c r="AAI82" s="297"/>
      <c r="AAJ82" s="297"/>
      <c r="AAK82" s="298"/>
      <c r="AAL82" s="296"/>
      <c r="AAM82" s="297"/>
      <c r="AAN82" s="297"/>
      <c r="AAO82" s="297"/>
      <c r="AAP82" s="297"/>
      <c r="AAQ82" s="297"/>
      <c r="AAR82" s="297"/>
      <c r="AAS82" s="297"/>
      <c r="AAT82" s="297"/>
      <c r="AAU82" s="297"/>
      <c r="AAV82" s="297"/>
      <c r="AAW82" s="297"/>
      <c r="AAX82" s="297"/>
      <c r="AAY82" s="297"/>
      <c r="AAZ82" s="297"/>
      <c r="ABA82" s="297"/>
      <c r="ABB82" s="297"/>
      <c r="ABC82" s="297"/>
      <c r="ABD82" s="297"/>
      <c r="ABE82" s="297"/>
      <c r="ABF82" s="297"/>
      <c r="ABG82" s="297"/>
      <c r="ABH82" s="297"/>
      <c r="ABI82" s="297"/>
      <c r="ABJ82" s="297"/>
      <c r="ABK82" s="297"/>
      <c r="ABL82" s="297"/>
      <c r="ABM82" s="297"/>
      <c r="ABN82" s="297"/>
      <c r="ABO82" s="297"/>
      <c r="ABP82" s="298"/>
      <c r="ABQ82" s="299"/>
    </row>
    <row r="83" spans="1:745" s="35" customFormat="1" ht="20.100000000000001" customHeight="1" x14ac:dyDescent="0.2">
      <c r="A83" s="37" t="str">
        <f>IF(Dateneingabe!A85=0,"zzz",Dateneingabe!A85)</f>
        <v>zzz</v>
      </c>
      <c r="B83" s="40" t="str">
        <f>IF(Dateneingabe!B85=0,"zzz",Dateneingabe!B85)</f>
        <v>zzz</v>
      </c>
      <c r="C83" s="40" t="str">
        <f>IF(Dateneingabe!C85=0,"zzz",Dateneingabe!C85)</f>
        <v>zzz</v>
      </c>
      <c r="D83" s="231">
        <f t="shared" ca="1" si="19"/>
        <v>0</v>
      </c>
      <c r="E83" s="304"/>
      <c r="F83" s="305"/>
      <c r="G83" s="305"/>
      <c r="H83" s="305"/>
      <c r="I83" s="305"/>
      <c r="J83" s="305"/>
      <c r="K83" s="305"/>
      <c r="L83" s="305"/>
      <c r="M83" s="305"/>
      <c r="N83" s="305"/>
      <c r="O83" s="305"/>
      <c r="P83" s="305"/>
      <c r="Q83" s="305"/>
      <c r="R83" s="305"/>
      <c r="S83" s="305"/>
      <c r="T83" s="305"/>
      <c r="U83" s="305"/>
      <c r="V83" s="305"/>
      <c r="W83" s="305"/>
      <c r="X83" s="305"/>
      <c r="Y83" s="305"/>
      <c r="Z83" s="305"/>
      <c r="AA83" s="305"/>
      <c r="AB83" s="305"/>
      <c r="AC83" s="305"/>
      <c r="AD83" s="305"/>
      <c r="AE83" s="305"/>
      <c r="AF83" s="305"/>
      <c r="AG83" s="305"/>
      <c r="AH83" s="305"/>
      <c r="AI83" s="305"/>
      <c r="AJ83" s="305"/>
      <c r="AK83" s="305"/>
      <c r="AL83" s="305"/>
      <c r="AM83" s="305"/>
      <c r="AN83" s="305"/>
      <c r="AO83" s="305"/>
      <c r="AP83" s="305"/>
      <c r="AQ83" s="305"/>
      <c r="AR83" s="305"/>
      <c r="AS83" s="305"/>
      <c r="AT83" s="305"/>
      <c r="AU83" s="305"/>
      <c r="AV83" s="305"/>
      <c r="AW83" s="305"/>
      <c r="AX83" s="305"/>
      <c r="AY83" s="305"/>
      <c r="AZ83" s="305"/>
      <c r="BA83" s="305"/>
      <c r="BB83" s="305"/>
      <c r="BC83" s="305"/>
      <c r="BD83" s="305"/>
      <c r="BE83" s="305"/>
      <c r="BF83" s="305"/>
      <c r="BG83" s="305"/>
      <c r="BH83" s="305"/>
      <c r="BI83" s="305"/>
      <c r="BJ83" s="305"/>
      <c r="BK83" s="305"/>
      <c r="BL83" s="305"/>
      <c r="BM83" s="305"/>
      <c r="BN83" s="305"/>
      <c r="BO83" s="305"/>
      <c r="BP83" s="305"/>
      <c r="BQ83" s="305"/>
      <c r="BR83" s="305"/>
      <c r="BS83" s="305"/>
      <c r="BT83" s="305"/>
      <c r="BU83" s="305"/>
      <c r="BV83" s="305"/>
      <c r="BW83" s="305"/>
      <c r="BX83" s="305"/>
      <c r="BY83" s="305"/>
      <c r="BZ83" s="305"/>
      <c r="CA83" s="305"/>
      <c r="CB83" s="305"/>
      <c r="CC83" s="305"/>
      <c r="CD83" s="305"/>
      <c r="CE83" s="305"/>
      <c r="CF83" s="305"/>
      <c r="CG83" s="305"/>
      <c r="CH83" s="305"/>
      <c r="CI83" s="305"/>
      <c r="CJ83" s="305"/>
      <c r="CK83" s="305"/>
      <c r="CL83" s="305"/>
      <c r="CM83" s="305"/>
      <c r="CN83" s="305"/>
      <c r="CO83" s="305"/>
      <c r="CP83" s="305"/>
      <c r="CQ83" s="305"/>
      <c r="CR83" s="305"/>
      <c r="CS83" s="305"/>
      <c r="CT83" s="305"/>
      <c r="CU83" s="305"/>
      <c r="CV83" s="305"/>
      <c r="CW83" s="305"/>
      <c r="CX83" s="305"/>
      <c r="CY83" s="305"/>
      <c r="CZ83" s="305"/>
      <c r="DA83" s="305"/>
      <c r="DB83" s="305"/>
      <c r="DC83" s="305"/>
      <c r="DD83" s="305"/>
      <c r="DE83" s="305"/>
      <c r="DF83" s="305"/>
      <c r="DG83" s="305"/>
      <c r="DH83" s="305"/>
      <c r="DI83" s="305"/>
      <c r="DJ83" s="305"/>
      <c r="DK83" s="305"/>
      <c r="DL83" s="305"/>
      <c r="DM83" s="305"/>
      <c r="DN83" s="305"/>
      <c r="DO83" s="305"/>
      <c r="DP83" s="305"/>
      <c r="DQ83" s="305"/>
      <c r="DR83" s="305"/>
      <c r="DS83" s="305"/>
      <c r="DT83" s="305"/>
      <c r="DU83" s="305"/>
      <c r="DV83" s="305"/>
      <c r="DW83" s="305"/>
      <c r="DX83" s="305"/>
      <c r="DY83" s="305"/>
      <c r="DZ83" s="305"/>
      <c r="EA83" s="305"/>
      <c r="EB83" s="305"/>
      <c r="EC83" s="305"/>
      <c r="ED83" s="305"/>
      <c r="EE83" s="305"/>
      <c r="EF83" s="305"/>
      <c r="EG83" s="305"/>
      <c r="EH83" s="305"/>
      <c r="EI83" s="305"/>
      <c r="EJ83" s="305"/>
      <c r="EK83" s="305"/>
      <c r="EL83" s="305"/>
      <c r="EM83" s="305"/>
      <c r="EN83" s="305"/>
      <c r="EO83" s="305"/>
      <c r="EP83" s="305"/>
      <c r="EQ83" s="305"/>
      <c r="ER83" s="305"/>
      <c r="ES83" s="305"/>
      <c r="ET83" s="305"/>
      <c r="EU83" s="305"/>
      <c r="EV83" s="305"/>
      <c r="EW83" s="305"/>
      <c r="EX83" s="305"/>
      <c r="EY83" s="305"/>
      <c r="EZ83" s="305"/>
      <c r="FA83" s="305"/>
      <c r="FB83" s="305"/>
      <c r="FC83" s="305"/>
      <c r="FD83" s="305"/>
      <c r="FE83" s="305"/>
      <c r="FF83" s="305"/>
      <c r="FG83" s="305"/>
      <c r="FH83" s="305"/>
      <c r="FI83" s="305"/>
      <c r="FJ83" s="305"/>
      <c r="FK83" s="305"/>
      <c r="FL83" s="305"/>
      <c r="FM83" s="305"/>
      <c r="FN83" s="305"/>
      <c r="FO83" s="305"/>
      <c r="FP83" s="305"/>
      <c r="FQ83" s="305"/>
      <c r="FR83" s="305"/>
      <c r="FS83" s="305"/>
      <c r="FT83" s="305"/>
      <c r="FU83" s="305"/>
      <c r="FV83" s="305"/>
      <c r="FW83" s="305"/>
      <c r="FX83" s="305"/>
      <c r="FY83" s="305"/>
      <c r="FZ83" s="305"/>
      <c r="GA83" s="305"/>
      <c r="GB83" s="305"/>
      <c r="GC83" s="305"/>
      <c r="GD83" s="305"/>
      <c r="GE83" s="305"/>
      <c r="GF83" s="305"/>
      <c r="GG83" s="305"/>
      <c r="GH83" s="305"/>
      <c r="GI83" s="305"/>
      <c r="GJ83" s="305"/>
      <c r="GK83" s="305"/>
      <c r="GL83" s="305"/>
      <c r="GM83" s="305"/>
      <c r="GN83" s="305"/>
      <c r="GO83" s="305"/>
      <c r="GP83" s="305"/>
      <c r="GQ83" s="305"/>
      <c r="GR83" s="305"/>
      <c r="GS83" s="305"/>
      <c r="GT83" s="305"/>
      <c r="GU83" s="305"/>
      <c r="GV83" s="305"/>
      <c r="GW83" s="305"/>
      <c r="GX83" s="305"/>
      <c r="GY83" s="305"/>
      <c r="GZ83" s="305"/>
      <c r="HA83" s="305"/>
      <c r="HB83" s="305"/>
      <c r="HC83" s="305"/>
      <c r="HD83" s="305"/>
      <c r="HE83" s="305"/>
      <c r="HF83" s="305"/>
      <c r="HG83" s="305"/>
      <c r="HH83" s="305"/>
      <c r="HI83" s="305"/>
      <c r="HJ83" s="305"/>
      <c r="HK83" s="305"/>
      <c r="HL83" s="305"/>
      <c r="HM83" s="305"/>
      <c r="HN83" s="305"/>
      <c r="HO83" s="305"/>
      <c r="HP83" s="305"/>
      <c r="HQ83" s="305"/>
      <c r="HR83" s="305"/>
      <c r="HS83" s="305"/>
      <c r="HT83" s="305"/>
      <c r="HU83" s="305"/>
      <c r="HV83" s="305"/>
      <c r="HW83" s="305"/>
      <c r="HX83" s="305"/>
      <c r="HY83" s="305"/>
      <c r="HZ83" s="305"/>
      <c r="IA83" s="305"/>
      <c r="IB83" s="305"/>
      <c r="IC83" s="305"/>
      <c r="ID83" s="305"/>
      <c r="IE83" s="305"/>
      <c r="IF83" s="305"/>
      <c r="IG83" s="305"/>
      <c r="IH83" s="305"/>
      <c r="II83" s="305"/>
      <c r="IJ83" s="305"/>
      <c r="IK83" s="305"/>
      <c r="IL83" s="305"/>
      <c r="IM83" s="305"/>
      <c r="IN83" s="305"/>
      <c r="IO83" s="305"/>
      <c r="IP83" s="305"/>
      <c r="IQ83" s="305"/>
      <c r="IR83" s="305"/>
      <c r="IS83" s="305"/>
      <c r="IT83" s="305"/>
      <c r="IU83" s="305"/>
      <c r="IV83" s="305"/>
      <c r="IW83" s="305"/>
      <c r="IX83" s="305"/>
      <c r="IY83" s="305"/>
      <c r="IZ83" s="305"/>
      <c r="JA83" s="305"/>
      <c r="JB83" s="305"/>
      <c r="JC83" s="305"/>
      <c r="JD83" s="305"/>
      <c r="JE83" s="305"/>
      <c r="JF83" s="305"/>
      <c r="JG83" s="305"/>
      <c r="JH83" s="305"/>
      <c r="JI83" s="305"/>
      <c r="JJ83" s="305"/>
      <c r="JK83" s="305"/>
      <c r="JL83" s="305"/>
      <c r="JM83" s="305"/>
      <c r="JN83" s="305"/>
      <c r="JO83" s="305"/>
      <c r="JP83" s="305"/>
      <c r="JQ83" s="305"/>
      <c r="JR83" s="305"/>
      <c r="JS83" s="305"/>
      <c r="JT83" s="305"/>
      <c r="JU83" s="305"/>
      <c r="JV83" s="305"/>
      <c r="JW83" s="305"/>
      <c r="JX83" s="305"/>
      <c r="JY83" s="305"/>
      <c r="JZ83" s="305"/>
      <c r="KA83" s="305"/>
      <c r="KB83" s="305"/>
      <c r="KC83" s="305"/>
      <c r="KD83" s="305"/>
      <c r="KE83" s="305"/>
      <c r="KF83" s="305"/>
      <c r="KG83" s="305"/>
      <c r="KH83" s="305"/>
      <c r="KI83" s="305"/>
      <c r="KJ83" s="305"/>
      <c r="KK83" s="305"/>
      <c r="KL83" s="305"/>
      <c r="KM83" s="305"/>
      <c r="KN83" s="305"/>
      <c r="KO83" s="305"/>
      <c r="KP83" s="305"/>
      <c r="KQ83" s="305"/>
      <c r="KR83" s="305"/>
      <c r="KS83" s="305"/>
      <c r="KT83" s="305"/>
      <c r="KU83" s="305"/>
      <c r="KV83" s="305"/>
      <c r="KW83" s="305"/>
      <c r="KX83" s="305"/>
      <c r="KY83" s="305"/>
      <c r="KZ83" s="305"/>
      <c r="LA83" s="305"/>
      <c r="LB83" s="305"/>
      <c r="LC83" s="305"/>
      <c r="LD83" s="305"/>
      <c r="LE83" s="305"/>
      <c r="LF83" s="305"/>
      <c r="LG83" s="305"/>
      <c r="LH83" s="305"/>
      <c r="LI83" s="305"/>
      <c r="LJ83" s="305"/>
      <c r="LK83" s="305"/>
      <c r="LL83" s="305"/>
      <c r="LM83" s="305"/>
      <c r="LN83" s="305"/>
      <c r="LO83" s="305"/>
      <c r="LP83" s="305"/>
      <c r="LQ83" s="305"/>
      <c r="LR83" s="305"/>
      <c r="LS83" s="305"/>
      <c r="LT83" s="305"/>
      <c r="LU83" s="305"/>
      <c r="LV83" s="305"/>
      <c r="LW83" s="305"/>
      <c r="LX83" s="305"/>
      <c r="LY83" s="305"/>
      <c r="LZ83" s="305"/>
      <c r="MA83" s="305"/>
      <c r="MB83" s="305"/>
      <c r="MC83" s="305"/>
      <c r="MD83" s="305"/>
      <c r="ME83" s="305"/>
      <c r="MF83" s="305"/>
      <c r="MG83" s="305"/>
      <c r="MH83" s="305"/>
      <c r="MI83" s="305"/>
      <c r="MJ83" s="305"/>
      <c r="MK83" s="305"/>
      <c r="ML83" s="305"/>
      <c r="MM83" s="305"/>
      <c r="MN83" s="305"/>
      <c r="MO83" s="305"/>
      <c r="MP83" s="305"/>
      <c r="MQ83" s="305"/>
      <c r="MR83" s="305"/>
      <c r="MS83" s="305"/>
      <c r="MT83" s="305"/>
      <c r="MU83" s="305"/>
      <c r="MV83" s="305"/>
      <c r="MW83" s="305"/>
      <c r="MX83" s="305"/>
      <c r="MY83" s="305"/>
      <c r="MZ83" s="305"/>
      <c r="NA83" s="305"/>
      <c r="NB83" s="305"/>
      <c r="NC83" s="305"/>
      <c r="ND83" s="305"/>
      <c r="NE83" s="305"/>
      <c r="NF83" s="305"/>
      <c r="NH83" s="264">
        <f>Dateneingabe!N85</f>
        <v>79</v>
      </c>
      <c r="NI83" s="306"/>
      <c r="NJ83" s="264">
        <f>Dateneingabe!K85</f>
        <v>0</v>
      </c>
      <c r="NK83" s="264">
        <f>Dateneingabe!L85</f>
        <v>0</v>
      </c>
      <c r="NL83" s="264">
        <f>Dateneingabe!M85</f>
        <v>0</v>
      </c>
      <c r="NM83" s="264">
        <f t="shared" si="20"/>
        <v>0</v>
      </c>
      <c r="NN83" s="264">
        <f t="shared" si="21"/>
        <v>0</v>
      </c>
      <c r="NO83" s="296"/>
      <c r="NP83" s="297"/>
      <c r="NQ83" s="297"/>
      <c r="NR83" s="297"/>
      <c r="NS83" s="297"/>
      <c r="NT83" s="297"/>
      <c r="NU83" s="297"/>
      <c r="NV83" s="297"/>
      <c r="NW83" s="297"/>
      <c r="NX83" s="297"/>
      <c r="NY83" s="297"/>
      <c r="NZ83" s="297"/>
      <c r="OA83" s="297"/>
      <c r="OB83" s="297"/>
      <c r="OC83" s="297"/>
      <c r="OD83" s="297"/>
      <c r="OE83" s="297"/>
      <c r="OF83" s="297"/>
      <c r="OG83" s="297"/>
      <c r="OH83" s="297"/>
      <c r="OI83" s="297"/>
      <c r="OJ83" s="297"/>
      <c r="OK83" s="297"/>
      <c r="OL83" s="297"/>
      <c r="OM83" s="297"/>
      <c r="ON83" s="297"/>
      <c r="OO83" s="297"/>
      <c r="OP83" s="297"/>
      <c r="OQ83" s="297"/>
      <c r="OR83" s="297"/>
      <c r="OS83" s="298"/>
      <c r="OT83" s="296"/>
      <c r="OU83" s="297"/>
      <c r="OV83" s="297"/>
      <c r="OW83" s="297"/>
      <c r="OX83" s="297"/>
      <c r="OY83" s="297"/>
      <c r="OZ83" s="297"/>
      <c r="PA83" s="297"/>
      <c r="PB83" s="297"/>
      <c r="PC83" s="297"/>
      <c r="PD83" s="297"/>
      <c r="PE83" s="297"/>
      <c r="PF83" s="297"/>
      <c r="PG83" s="297"/>
      <c r="PH83" s="297"/>
      <c r="PI83" s="297"/>
      <c r="PJ83" s="297"/>
      <c r="PK83" s="297"/>
      <c r="PL83" s="297"/>
      <c r="PM83" s="297"/>
      <c r="PN83" s="297"/>
      <c r="PO83" s="297"/>
      <c r="PP83" s="297"/>
      <c r="PQ83" s="297"/>
      <c r="PR83" s="297"/>
      <c r="PS83" s="297"/>
      <c r="PT83" s="297"/>
      <c r="PU83" s="297"/>
      <c r="PV83" s="298"/>
      <c r="PW83" s="296"/>
      <c r="PX83" s="297"/>
      <c r="PY83" s="297"/>
      <c r="PZ83" s="297"/>
      <c r="QA83" s="297"/>
      <c r="QB83" s="297"/>
      <c r="QC83" s="297"/>
      <c r="QD83" s="297"/>
      <c r="QE83" s="297"/>
      <c r="QF83" s="297"/>
      <c r="QG83" s="297"/>
      <c r="QH83" s="297"/>
      <c r="QI83" s="297"/>
      <c r="QJ83" s="297"/>
      <c r="QK83" s="297"/>
      <c r="QL83" s="297"/>
      <c r="QM83" s="297"/>
      <c r="QN83" s="297"/>
      <c r="QO83" s="297"/>
      <c r="QP83" s="297"/>
      <c r="QQ83" s="297"/>
      <c r="QR83" s="297"/>
      <c r="QS83" s="297"/>
      <c r="QT83" s="297"/>
      <c r="QU83" s="297"/>
      <c r="QV83" s="297"/>
      <c r="QW83" s="297"/>
      <c r="QX83" s="297"/>
      <c r="QY83" s="297"/>
      <c r="QZ83" s="297"/>
      <c r="RA83" s="298"/>
      <c r="RB83" s="296"/>
      <c r="RC83" s="297"/>
      <c r="RD83" s="297"/>
      <c r="RE83" s="297"/>
      <c r="RF83" s="297"/>
      <c r="RG83" s="297"/>
      <c r="RH83" s="297"/>
      <c r="RI83" s="297"/>
      <c r="RJ83" s="297"/>
      <c r="RK83" s="297"/>
      <c r="RL83" s="297"/>
      <c r="RM83" s="297"/>
      <c r="RN83" s="297"/>
      <c r="RO83" s="297"/>
      <c r="RP83" s="297"/>
      <c r="RQ83" s="297"/>
      <c r="RR83" s="297"/>
      <c r="RS83" s="297"/>
      <c r="RT83" s="297"/>
      <c r="RU83" s="297"/>
      <c r="RV83" s="297"/>
      <c r="RW83" s="297"/>
      <c r="RX83" s="297"/>
      <c r="RY83" s="297"/>
      <c r="RZ83" s="297"/>
      <c r="SA83" s="297"/>
      <c r="SB83" s="297"/>
      <c r="SC83" s="297"/>
      <c r="SD83" s="297"/>
      <c r="SE83" s="298"/>
      <c r="SF83" s="296"/>
      <c r="SG83" s="297"/>
      <c r="SH83" s="297"/>
      <c r="SI83" s="297"/>
      <c r="SJ83" s="297"/>
      <c r="SK83" s="297"/>
      <c r="SL83" s="297"/>
      <c r="SM83" s="297"/>
      <c r="SN83" s="297"/>
      <c r="SO83" s="297"/>
      <c r="SP83" s="297"/>
      <c r="SQ83" s="297"/>
      <c r="SR83" s="297"/>
      <c r="SS83" s="297"/>
      <c r="ST83" s="297"/>
      <c r="SU83" s="297"/>
      <c r="SV83" s="297"/>
      <c r="SW83" s="297"/>
      <c r="SX83" s="297"/>
      <c r="SY83" s="297"/>
      <c r="SZ83" s="297"/>
      <c r="TA83" s="297"/>
      <c r="TB83" s="297"/>
      <c r="TC83" s="297"/>
      <c r="TD83" s="297"/>
      <c r="TE83" s="297"/>
      <c r="TF83" s="297"/>
      <c r="TG83" s="297"/>
      <c r="TH83" s="297"/>
      <c r="TI83" s="297"/>
      <c r="TJ83" s="298"/>
      <c r="TK83" s="296"/>
      <c r="TL83" s="297"/>
      <c r="TM83" s="297"/>
      <c r="TN83" s="297"/>
      <c r="TO83" s="297"/>
      <c r="TP83" s="297"/>
      <c r="TQ83" s="297"/>
      <c r="TR83" s="297"/>
      <c r="TS83" s="297"/>
      <c r="TT83" s="297"/>
      <c r="TU83" s="297"/>
      <c r="TV83" s="297"/>
      <c r="TW83" s="297"/>
      <c r="TX83" s="297"/>
      <c r="TY83" s="297"/>
      <c r="TZ83" s="297"/>
      <c r="UA83" s="297"/>
      <c r="UB83" s="297"/>
      <c r="UC83" s="297"/>
      <c r="UD83" s="297"/>
      <c r="UE83" s="297"/>
      <c r="UF83" s="297"/>
      <c r="UG83" s="297"/>
      <c r="UH83" s="297"/>
      <c r="UI83" s="297"/>
      <c r="UJ83" s="297"/>
      <c r="UK83" s="297"/>
      <c r="UL83" s="297"/>
      <c r="UM83" s="297"/>
      <c r="UN83" s="298"/>
      <c r="UO83" s="296"/>
      <c r="UP83" s="297"/>
      <c r="UQ83" s="297"/>
      <c r="UR83" s="297"/>
      <c r="US83" s="297"/>
      <c r="UT83" s="297"/>
      <c r="UU83" s="297"/>
      <c r="UV83" s="297"/>
      <c r="UW83" s="297"/>
      <c r="UX83" s="297"/>
      <c r="UY83" s="297"/>
      <c r="UZ83" s="297"/>
      <c r="VA83" s="297"/>
      <c r="VB83" s="297"/>
      <c r="VC83" s="297"/>
      <c r="VD83" s="297"/>
      <c r="VE83" s="297"/>
      <c r="VF83" s="297"/>
      <c r="VG83" s="297"/>
      <c r="VH83" s="297"/>
      <c r="VI83" s="297"/>
      <c r="VJ83" s="297"/>
      <c r="VK83" s="297"/>
      <c r="VL83" s="297"/>
      <c r="VM83" s="297"/>
      <c r="VN83" s="297"/>
      <c r="VO83" s="297"/>
      <c r="VP83" s="297"/>
      <c r="VQ83" s="297"/>
      <c r="VR83" s="297"/>
      <c r="VS83" s="298"/>
      <c r="VT83" s="296"/>
      <c r="VU83" s="297"/>
      <c r="VV83" s="297"/>
      <c r="VW83" s="297"/>
      <c r="VX83" s="297"/>
      <c r="VY83" s="297"/>
      <c r="VZ83" s="297"/>
      <c r="WA83" s="297"/>
      <c r="WB83" s="297"/>
      <c r="WC83" s="297"/>
      <c r="WD83" s="297"/>
      <c r="WE83" s="297"/>
      <c r="WF83" s="297"/>
      <c r="WG83" s="297"/>
      <c r="WH83" s="297"/>
      <c r="WI83" s="297"/>
      <c r="WJ83" s="297"/>
      <c r="WK83" s="297"/>
      <c r="WL83" s="297"/>
      <c r="WM83" s="297"/>
      <c r="WN83" s="297"/>
      <c r="WO83" s="297"/>
      <c r="WP83" s="297"/>
      <c r="WQ83" s="297"/>
      <c r="WR83" s="297"/>
      <c r="WS83" s="297"/>
      <c r="WT83" s="297"/>
      <c r="WU83" s="297"/>
      <c r="WV83" s="297"/>
      <c r="WW83" s="297"/>
      <c r="WX83" s="298"/>
      <c r="WY83" s="296"/>
      <c r="WZ83" s="297"/>
      <c r="XA83" s="297"/>
      <c r="XB83" s="297"/>
      <c r="XC83" s="297"/>
      <c r="XD83" s="297"/>
      <c r="XE83" s="297"/>
      <c r="XF83" s="297"/>
      <c r="XG83" s="297"/>
      <c r="XH83" s="297"/>
      <c r="XI83" s="297"/>
      <c r="XJ83" s="297"/>
      <c r="XK83" s="297"/>
      <c r="XL83" s="297"/>
      <c r="XM83" s="297"/>
      <c r="XN83" s="297"/>
      <c r="XO83" s="297"/>
      <c r="XP83" s="297"/>
      <c r="XQ83" s="297"/>
      <c r="XR83" s="297"/>
      <c r="XS83" s="297"/>
      <c r="XT83" s="297"/>
      <c r="XU83" s="297"/>
      <c r="XV83" s="297"/>
      <c r="XW83" s="297"/>
      <c r="XX83" s="297"/>
      <c r="XY83" s="297"/>
      <c r="XZ83" s="297"/>
      <c r="YA83" s="297"/>
      <c r="YB83" s="298"/>
      <c r="YC83" s="296"/>
      <c r="YD83" s="297"/>
      <c r="YE83" s="297"/>
      <c r="YF83" s="297"/>
      <c r="YG83" s="297"/>
      <c r="YH83" s="297"/>
      <c r="YI83" s="297"/>
      <c r="YJ83" s="297"/>
      <c r="YK83" s="297"/>
      <c r="YL83" s="297"/>
      <c r="YM83" s="297"/>
      <c r="YN83" s="297"/>
      <c r="YO83" s="297"/>
      <c r="YP83" s="297"/>
      <c r="YQ83" s="297"/>
      <c r="YR83" s="297"/>
      <c r="YS83" s="297"/>
      <c r="YT83" s="297"/>
      <c r="YU83" s="297"/>
      <c r="YV83" s="297"/>
      <c r="YW83" s="297"/>
      <c r="YX83" s="297"/>
      <c r="YY83" s="297"/>
      <c r="YZ83" s="297"/>
      <c r="ZA83" s="297"/>
      <c r="ZB83" s="297"/>
      <c r="ZC83" s="297"/>
      <c r="ZD83" s="297"/>
      <c r="ZE83" s="297"/>
      <c r="ZF83" s="297"/>
      <c r="ZG83" s="298"/>
      <c r="ZH83" s="296"/>
      <c r="ZI83" s="297"/>
      <c r="ZJ83" s="297"/>
      <c r="ZK83" s="297"/>
      <c r="ZL83" s="297"/>
      <c r="ZM83" s="297"/>
      <c r="ZN83" s="297"/>
      <c r="ZO83" s="297"/>
      <c r="ZP83" s="297"/>
      <c r="ZQ83" s="297"/>
      <c r="ZR83" s="297"/>
      <c r="ZS83" s="297"/>
      <c r="ZT83" s="297"/>
      <c r="ZU83" s="297"/>
      <c r="ZV83" s="297"/>
      <c r="ZW83" s="297"/>
      <c r="ZX83" s="297"/>
      <c r="ZY83" s="297"/>
      <c r="ZZ83" s="297"/>
      <c r="AAA83" s="297"/>
      <c r="AAB83" s="297"/>
      <c r="AAC83" s="297"/>
      <c r="AAD83" s="297"/>
      <c r="AAE83" s="297"/>
      <c r="AAF83" s="297"/>
      <c r="AAG83" s="297"/>
      <c r="AAH83" s="297"/>
      <c r="AAI83" s="297"/>
      <c r="AAJ83" s="297"/>
      <c r="AAK83" s="298"/>
      <c r="AAL83" s="296"/>
      <c r="AAM83" s="297"/>
      <c r="AAN83" s="297"/>
      <c r="AAO83" s="297"/>
      <c r="AAP83" s="297"/>
      <c r="AAQ83" s="297"/>
      <c r="AAR83" s="297"/>
      <c r="AAS83" s="297"/>
      <c r="AAT83" s="297"/>
      <c r="AAU83" s="297"/>
      <c r="AAV83" s="297"/>
      <c r="AAW83" s="297"/>
      <c r="AAX83" s="297"/>
      <c r="AAY83" s="297"/>
      <c r="AAZ83" s="297"/>
      <c r="ABA83" s="297"/>
      <c r="ABB83" s="297"/>
      <c r="ABC83" s="297"/>
      <c r="ABD83" s="297"/>
      <c r="ABE83" s="297"/>
      <c r="ABF83" s="297"/>
      <c r="ABG83" s="297"/>
      <c r="ABH83" s="297"/>
      <c r="ABI83" s="297"/>
      <c r="ABJ83" s="297"/>
      <c r="ABK83" s="297"/>
      <c r="ABL83" s="297"/>
      <c r="ABM83" s="297"/>
      <c r="ABN83" s="297"/>
      <c r="ABO83" s="297"/>
      <c r="ABP83" s="298"/>
      <c r="ABQ83" s="299"/>
    </row>
    <row r="84" spans="1:745" s="35" customFormat="1" ht="20.100000000000001" customHeight="1" x14ac:dyDescent="0.2">
      <c r="A84" s="37" t="str">
        <f>IF(Dateneingabe!A86=0,"zzz",Dateneingabe!A86)</f>
        <v>zzz</v>
      </c>
      <c r="B84" s="40" t="str">
        <f>IF(Dateneingabe!B86=0,"zzz",Dateneingabe!B86)</f>
        <v>zzz</v>
      </c>
      <c r="C84" s="40" t="str">
        <f>IF(Dateneingabe!C86=0,"zzz",Dateneingabe!C86)</f>
        <v>zzz</v>
      </c>
      <c r="D84" s="231">
        <f t="shared" ca="1" si="19"/>
        <v>0</v>
      </c>
      <c r="E84" s="304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05"/>
      <c r="W84" s="305"/>
      <c r="X84" s="305"/>
      <c r="Y84" s="305"/>
      <c r="Z84" s="305"/>
      <c r="AA84" s="305"/>
      <c r="AB84" s="305"/>
      <c r="AC84" s="305"/>
      <c r="AD84" s="305"/>
      <c r="AE84" s="305"/>
      <c r="AF84" s="305"/>
      <c r="AG84" s="305"/>
      <c r="AH84" s="305"/>
      <c r="AI84" s="305"/>
      <c r="AJ84" s="305"/>
      <c r="AK84" s="305"/>
      <c r="AL84" s="305"/>
      <c r="AM84" s="305"/>
      <c r="AN84" s="305"/>
      <c r="AO84" s="305"/>
      <c r="AP84" s="305"/>
      <c r="AQ84" s="305"/>
      <c r="AR84" s="305"/>
      <c r="AS84" s="305"/>
      <c r="AT84" s="305"/>
      <c r="AU84" s="305"/>
      <c r="AV84" s="305"/>
      <c r="AW84" s="305"/>
      <c r="AX84" s="305"/>
      <c r="AY84" s="305"/>
      <c r="AZ84" s="305"/>
      <c r="BA84" s="305"/>
      <c r="BB84" s="305"/>
      <c r="BC84" s="305"/>
      <c r="BD84" s="305"/>
      <c r="BE84" s="305"/>
      <c r="BF84" s="305"/>
      <c r="BG84" s="305"/>
      <c r="BH84" s="305"/>
      <c r="BI84" s="305"/>
      <c r="BJ84" s="305"/>
      <c r="BK84" s="305"/>
      <c r="BL84" s="305"/>
      <c r="BM84" s="305"/>
      <c r="BN84" s="305"/>
      <c r="BO84" s="305"/>
      <c r="BP84" s="305"/>
      <c r="BQ84" s="305"/>
      <c r="BR84" s="305"/>
      <c r="BS84" s="305"/>
      <c r="BT84" s="305"/>
      <c r="BU84" s="305"/>
      <c r="BV84" s="305"/>
      <c r="BW84" s="305"/>
      <c r="BX84" s="305"/>
      <c r="BY84" s="305"/>
      <c r="BZ84" s="305"/>
      <c r="CA84" s="305"/>
      <c r="CB84" s="305"/>
      <c r="CC84" s="305"/>
      <c r="CD84" s="305"/>
      <c r="CE84" s="305"/>
      <c r="CF84" s="305"/>
      <c r="CG84" s="305"/>
      <c r="CH84" s="305"/>
      <c r="CI84" s="305"/>
      <c r="CJ84" s="305"/>
      <c r="CK84" s="305"/>
      <c r="CL84" s="305"/>
      <c r="CM84" s="305"/>
      <c r="CN84" s="305"/>
      <c r="CO84" s="305"/>
      <c r="CP84" s="305"/>
      <c r="CQ84" s="305"/>
      <c r="CR84" s="305"/>
      <c r="CS84" s="305"/>
      <c r="CT84" s="305"/>
      <c r="CU84" s="305"/>
      <c r="CV84" s="305"/>
      <c r="CW84" s="305"/>
      <c r="CX84" s="305"/>
      <c r="CY84" s="305"/>
      <c r="CZ84" s="305"/>
      <c r="DA84" s="305"/>
      <c r="DB84" s="305"/>
      <c r="DC84" s="305"/>
      <c r="DD84" s="305"/>
      <c r="DE84" s="305"/>
      <c r="DF84" s="305"/>
      <c r="DG84" s="305"/>
      <c r="DH84" s="305"/>
      <c r="DI84" s="305"/>
      <c r="DJ84" s="305"/>
      <c r="DK84" s="305"/>
      <c r="DL84" s="305"/>
      <c r="DM84" s="305"/>
      <c r="DN84" s="305"/>
      <c r="DO84" s="305"/>
      <c r="DP84" s="305"/>
      <c r="DQ84" s="305"/>
      <c r="DR84" s="305"/>
      <c r="DS84" s="305"/>
      <c r="DT84" s="305"/>
      <c r="DU84" s="305"/>
      <c r="DV84" s="305"/>
      <c r="DW84" s="305"/>
      <c r="DX84" s="305"/>
      <c r="DY84" s="305"/>
      <c r="DZ84" s="305"/>
      <c r="EA84" s="305"/>
      <c r="EB84" s="305"/>
      <c r="EC84" s="305"/>
      <c r="ED84" s="305"/>
      <c r="EE84" s="305"/>
      <c r="EF84" s="305"/>
      <c r="EG84" s="305"/>
      <c r="EH84" s="305"/>
      <c r="EI84" s="305"/>
      <c r="EJ84" s="305"/>
      <c r="EK84" s="305"/>
      <c r="EL84" s="305"/>
      <c r="EM84" s="305"/>
      <c r="EN84" s="305"/>
      <c r="EO84" s="305"/>
      <c r="EP84" s="305"/>
      <c r="EQ84" s="305"/>
      <c r="ER84" s="305"/>
      <c r="ES84" s="305"/>
      <c r="ET84" s="305"/>
      <c r="EU84" s="305"/>
      <c r="EV84" s="305"/>
      <c r="EW84" s="305"/>
      <c r="EX84" s="305"/>
      <c r="EY84" s="305"/>
      <c r="EZ84" s="305"/>
      <c r="FA84" s="305"/>
      <c r="FB84" s="305"/>
      <c r="FC84" s="305"/>
      <c r="FD84" s="305"/>
      <c r="FE84" s="305"/>
      <c r="FF84" s="305"/>
      <c r="FG84" s="305"/>
      <c r="FH84" s="305"/>
      <c r="FI84" s="305"/>
      <c r="FJ84" s="305"/>
      <c r="FK84" s="305"/>
      <c r="FL84" s="305"/>
      <c r="FM84" s="305"/>
      <c r="FN84" s="305"/>
      <c r="FO84" s="305"/>
      <c r="FP84" s="305"/>
      <c r="FQ84" s="305"/>
      <c r="FR84" s="305"/>
      <c r="FS84" s="305"/>
      <c r="FT84" s="305"/>
      <c r="FU84" s="305"/>
      <c r="FV84" s="305"/>
      <c r="FW84" s="305"/>
      <c r="FX84" s="305"/>
      <c r="FY84" s="305"/>
      <c r="FZ84" s="305"/>
      <c r="GA84" s="305"/>
      <c r="GB84" s="305"/>
      <c r="GC84" s="305"/>
      <c r="GD84" s="305"/>
      <c r="GE84" s="305"/>
      <c r="GF84" s="305"/>
      <c r="GG84" s="305"/>
      <c r="GH84" s="305"/>
      <c r="GI84" s="305"/>
      <c r="GJ84" s="305"/>
      <c r="GK84" s="305"/>
      <c r="GL84" s="305"/>
      <c r="GM84" s="305"/>
      <c r="GN84" s="305"/>
      <c r="GO84" s="305"/>
      <c r="GP84" s="305"/>
      <c r="GQ84" s="305"/>
      <c r="GR84" s="305"/>
      <c r="GS84" s="305"/>
      <c r="GT84" s="305"/>
      <c r="GU84" s="305"/>
      <c r="GV84" s="305"/>
      <c r="GW84" s="305"/>
      <c r="GX84" s="305"/>
      <c r="GY84" s="305"/>
      <c r="GZ84" s="305"/>
      <c r="HA84" s="305"/>
      <c r="HB84" s="305"/>
      <c r="HC84" s="305"/>
      <c r="HD84" s="305"/>
      <c r="HE84" s="305"/>
      <c r="HF84" s="305"/>
      <c r="HG84" s="305"/>
      <c r="HH84" s="305"/>
      <c r="HI84" s="305"/>
      <c r="HJ84" s="305"/>
      <c r="HK84" s="305"/>
      <c r="HL84" s="305"/>
      <c r="HM84" s="305"/>
      <c r="HN84" s="305"/>
      <c r="HO84" s="305"/>
      <c r="HP84" s="305"/>
      <c r="HQ84" s="305"/>
      <c r="HR84" s="305"/>
      <c r="HS84" s="305"/>
      <c r="HT84" s="305"/>
      <c r="HU84" s="305"/>
      <c r="HV84" s="305"/>
      <c r="HW84" s="305"/>
      <c r="HX84" s="305"/>
      <c r="HY84" s="305"/>
      <c r="HZ84" s="305"/>
      <c r="IA84" s="305"/>
      <c r="IB84" s="305"/>
      <c r="IC84" s="305"/>
      <c r="ID84" s="305"/>
      <c r="IE84" s="305"/>
      <c r="IF84" s="305"/>
      <c r="IG84" s="305"/>
      <c r="IH84" s="305"/>
      <c r="II84" s="305"/>
      <c r="IJ84" s="305"/>
      <c r="IK84" s="305"/>
      <c r="IL84" s="305"/>
      <c r="IM84" s="305"/>
      <c r="IN84" s="305"/>
      <c r="IO84" s="305"/>
      <c r="IP84" s="305"/>
      <c r="IQ84" s="305"/>
      <c r="IR84" s="305"/>
      <c r="IS84" s="305"/>
      <c r="IT84" s="305"/>
      <c r="IU84" s="305"/>
      <c r="IV84" s="305"/>
      <c r="IW84" s="305"/>
      <c r="IX84" s="305"/>
      <c r="IY84" s="305"/>
      <c r="IZ84" s="305"/>
      <c r="JA84" s="305"/>
      <c r="JB84" s="305"/>
      <c r="JC84" s="305"/>
      <c r="JD84" s="305"/>
      <c r="JE84" s="305"/>
      <c r="JF84" s="305"/>
      <c r="JG84" s="305"/>
      <c r="JH84" s="305"/>
      <c r="JI84" s="305"/>
      <c r="JJ84" s="305"/>
      <c r="JK84" s="305"/>
      <c r="JL84" s="305"/>
      <c r="JM84" s="305"/>
      <c r="JN84" s="305"/>
      <c r="JO84" s="305"/>
      <c r="JP84" s="305"/>
      <c r="JQ84" s="305"/>
      <c r="JR84" s="305"/>
      <c r="JS84" s="305"/>
      <c r="JT84" s="305"/>
      <c r="JU84" s="305"/>
      <c r="JV84" s="305"/>
      <c r="JW84" s="305"/>
      <c r="JX84" s="305"/>
      <c r="JY84" s="305"/>
      <c r="JZ84" s="305"/>
      <c r="KA84" s="305"/>
      <c r="KB84" s="305"/>
      <c r="KC84" s="305"/>
      <c r="KD84" s="305"/>
      <c r="KE84" s="305"/>
      <c r="KF84" s="305"/>
      <c r="KG84" s="305"/>
      <c r="KH84" s="305"/>
      <c r="KI84" s="305"/>
      <c r="KJ84" s="305"/>
      <c r="KK84" s="305"/>
      <c r="KL84" s="305"/>
      <c r="KM84" s="305"/>
      <c r="KN84" s="305"/>
      <c r="KO84" s="305"/>
      <c r="KP84" s="305"/>
      <c r="KQ84" s="305"/>
      <c r="KR84" s="305"/>
      <c r="KS84" s="305"/>
      <c r="KT84" s="305"/>
      <c r="KU84" s="305"/>
      <c r="KV84" s="305"/>
      <c r="KW84" s="305"/>
      <c r="KX84" s="305"/>
      <c r="KY84" s="305"/>
      <c r="KZ84" s="305"/>
      <c r="LA84" s="305"/>
      <c r="LB84" s="305"/>
      <c r="LC84" s="305"/>
      <c r="LD84" s="305"/>
      <c r="LE84" s="305"/>
      <c r="LF84" s="305"/>
      <c r="LG84" s="305"/>
      <c r="LH84" s="305"/>
      <c r="LI84" s="305"/>
      <c r="LJ84" s="305"/>
      <c r="LK84" s="305"/>
      <c r="LL84" s="305"/>
      <c r="LM84" s="305"/>
      <c r="LN84" s="305"/>
      <c r="LO84" s="305"/>
      <c r="LP84" s="305"/>
      <c r="LQ84" s="305"/>
      <c r="LR84" s="305"/>
      <c r="LS84" s="305"/>
      <c r="LT84" s="305"/>
      <c r="LU84" s="305"/>
      <c r="LV84" s="305"/>
      <c r="LW84" s="305"/>
      <c r="LX84" s="305"/>
      <c r="LY84" s="305"/>
      <c r="LZ84" s="305"/>
      <c r="MA84" s="305"/>
      <c r="MB84" s="305"/>
      <c r="MC84" s="305"/>
      <c r="MD84" s="305"/>
      <c r="ME84" s="305"/>
      <c r="MF84" s="305"/>
      <c r="MG84" s="305"/>
      <c r="MH84" s="305"/>
      <c r="MI84" s="305"/>
      <c r="MJ84" s="305"/>
      <c r="MK84" s="305"/>
      <c r="ML84" s="305"/>
      <c r="MM84" s="305"/>
      <c r="MN84" s="305"/>
      <c r="MO84" s="305"/>
      <c r="MP84" s="305"/>
      <c r="MQ84" s="305"/>
      <c r="MR84" s="305"/>
      <c r="MS84" s="305"/>
      <c r="MT84" s="305"/>
      <c r="MU84" s="305"/>
      <c r="MV84" s="305"/>
      <c r="MW84" s="305"/>
      <c r="MX84" s="305"/>
      <c r="MY84" s="305"/>
      <c r="MZ84" s="305"/>
      <c r="NA84" s="305"/>
      <c r="NB84" s="305"/>
      <c r="NC84" s="305"/>
      <c r="ND84" s="305"/>
      <c r="NE84" s="305"/>
      <c r="NF84" s="305"/>
      <c r="NH84" s="264">
        <f>Dateneingabe!N86</f>
        <v>80</v>
      </c>
      <c r="NI84" s="306"/>
      <c r="NJ84" s="264">
        <f>Dateneingabe!K86</f>
        <v>0</v>
      </c>
      <c r="NK84" s="264">
        <f>Dateneingabe!L86</f>
        <v>0</v>
      </c>
      <c r="NL84" s="264">
        <f>Dateneingabe!M86</f>
        <v>0</v>
      </c>
      <c r="NM84" s="264">
        <f t="shared" si="20"/>
        <v>0</v>
      </c>
      <c r="NN84" s="264">
        <f t="shared" si="21"/>
        <v>0</v>
      </c>
      <c r="NO84" s="296"/>
      <c r="NP84" s="297"/>
      <c r="NQ84" s="297"/>
      <c r="NR84" s="297"/>
      <c r="NS84" s="297"/>
      <c r="NT84" s="297"/>
      <c r="NU84" s="297"/>
      <c r="NV84" s="297"/>
      <c r="NW84" s="297"/>
      <c r="NX84" s="297"/>
      <c r="NY84" s="297"/>
      <c r="NZ84" s="297"/>
      <c r="OA84" s="297"/>
      <c r="OB84" s="297"/>
      <c r="OC84" s="297"/>
      <c r="OD84" s="297"/>
      <c r="OE84" s="297"/>
      <c r="OF84" s="297"/>
      <c r="OG84" s="297"/>
      <c r="OH84" s="297"/>
      <c r="OI84" s="297"/>
      <c r="OJ84" s="297"/>
      <c r="OK84" s="297"/>
      <c r="OL84" s="297"/>
      <c r="OM84" s="297"/>
      <c r="ON84" s="297"/>
      <c r="OO84" s="297"/>
      <c r="OP84" s="297"/>
      <c r="OQ84" s="297"/>
      <c r="OR84" s="297"/>
      <c r="OS84" s="298"/>
      <c r="OT84" s="296"/>
      <c r="OU84" s="297"/>
      <c r="OV84" s="297"/>
      <c r="OW84" s="297"/>
      <c r="OX84" s="297"/>
      <c r="OY84" s="297"/>
      <c r="OZ84" s="297"/>
      <c r="PA84" s="297"/>
      <c r="PB84" s="297"/>
      <c r="PC84" s="297"/>
      <c r="PD84" s="297"/>
      <c r="PE84" s="297"/>
      <c r="PF84" s="297"/>
      <c r="PG84" s="297"/>
      <c r="PH84" s="297"/>
      <c r="PI84" s="297"/>
      <c r="PJ84" s="297"/>
      <c r="PK84" s="297"/>
      <c r="PL84" s="297"/>
      <c r="PM84" s="297"/>
      <c r="PN84" s="297"/>
      <c r="PO84" s="297"/>
      <c r="PP84" s="297"/>
      <c r="PQ84" s="297"/>
      <c r="PR84" s="297"/>
      <c r="PS84" s="297"/>
      <c r="PT84" s="297"/>
      <c r="PU84" s="297"/>
      <c r="PV84" s="298"/>
      <c r="PW84" s="296"/>
      <c r="PX84" s="297"/>
      <c r="PY84" s="297"/>
      <c r="PZ84" s="297"/>
      <c r="QA84" s="297"/>
      <c r="QB84" s="297"/>
      <c r="QC84" s="297"/>
      <c r="QD84" s="297"/>
      <c r="QE84" s="297"/>
      <c r="QF84" s="297"/>
      <c r="QG84" s="297"/>
      <c r="QH84" s="297"/>
      <c r="QI84" s="297"/>
      <c r="QJ84" s="297"/>
      <c r="QK84" s="297"/>
      <c r="QL84" s="297"/>
      <c r="QM84" s="297"/>
      <c r="QN84" s="297"/>
      <c r="QO84" s="297"/>
      <c r="QP84" s="297"/>
      <c r="QQ84" s="297"/>
      <c r="QR84" s="297"/>
      <c r="QS84" s="297"/>
      <c r="QT84" s="297"/>
      <c r="QU84" s="297"/>
      <c r="QV84" s="297"/>
      <c r="QW84" s="297"/>
      <c r="QX84" s="297"/>
      <c r="QY84" s="297"/>
      <c r="QZ84" s="297"/>
      <c r="RA84" s="298"/>
      <c r="RB84" s="296"/>
      <c r="RC84" s="297"/>
      <c r="RD84" s="297"/>
      <c r="RE84" s="297"/>
      <c r="RF84" s="297"/>
      <c r="RG84" s="297"/>
      <c r="RH84" s="297"/>
      <c r="RI84" s="297"/>
      <c r="RJ84" s="297"/>
      <c r="RK84" s="297"/>
      <c r="RL84" s="297"/>
      <c r="RM84" s="297"/>
      <c r="RN84" s="297"/>
      <c r="RO84" s="297"/>
      <c r="RP84" s="297"/>
      <c r="RQ84" s="297"/>
      <c r="RR84" s="297"/>
      <c r="RS84" s="297"/>
      <c r="RT84" s="297"/>
      <c r="RU84" s="297"/>
      <c r="RV84" s="297"/>
      <c r="RW84" s="297"/>
      <c r="RX84" s="297"/>
      <c r="RY84" s="297"/>
      <c r="RZ84" s="297"/>
      <c r="SA84" s="297"/>
      <c r="SB84" s="297"/>
      <c r="SC84" s="297"/>
      <c r="SD84" s="297"/>
      <c r="SE84" s="298"/>
      <c r="SF84" s="296"/>
      <c r="SG84" s="297"/>
      <c r="SH84" s="297"/>
      <c r="SI84" s="297"/>
      <c r="SJ84" s="297"/>
      <c r="SK84" s="297"/>
      <c r="SL84" s="297"/>
      <c r="SM84" s="297"/>
      <c r="SN84" s="297"/>
      <c r="SO84" s="297"/>
      <c r="SP84" s="297"/>
      <c r="SQ84" s="297"/>
      <c r="SR84" s="297"/>
      <c r="SS84" s="297"/>
      <c r="ST84" s="297"/>
      <c r="SU84" s="297"/>
      <c r="SV84" s="297"/>
      <c r="SW84" s="297"/>
      <c r="SX84" s="297"/>
      <c r="SY84" s="297"/>
      <c r="SZ84" s="297"/>
      <c r="TA84" s="297"/>
      <c r="TB84" s="297"/>
      <c r="TC84" s="297"/>
      <c r="TD84" s="297"/>
      <c r="TE84" s="297"/>
      <c r="TF84" s="297"/>
      <c r="TG84" s="297"/>
      <c r="TH84" s="297"/>
      <c r="TI84" s="297"/>
      <c r="TJ84" s="298"/>
      <c r="TK84" s="296"/>
      <c r="TL84" s="297"/>
      <c r="TM84" s="297"/>
      <c r="TN84" s="297"/>
      <c r="TO84" s="297"/>
      <c r="TP84" s="297"/>
      <c r="TQ84" s="297"/>
      <c r="TR84" s="297"/>
      <c r="TS84" s="297"/>
      <c r="TT84" s="297"/>
      <c r="TU84" s="297"/>
      <c r="TV84" s="297"/>
      <c r="TW84" s="297"/>
      <c r="TX84" s="297"/>
      <c r="TY84" s="297"/>
      <c r="TZ84" s="297"/>
      <c r="UA84" s="297"/>
      <c r="UB84" s="297"/>
      <c r="UC84" s="297"/>
      <c r="UD84" s="297"/>
      <c r="UE84" s="297"/>
      <c r="UF84" s="297"/>
      <c r="UG84" s="297"/>
      <c r="UH84" s="297"/>
      <c r="UI84" s="297"/>
      <c r="UJ84" s="297"/>
      <c r="UK84" s="297"/>
      <c r="UL84" s="297"/>
      <c r="UM84" s="297"/>
      <c r="UN84" s="298"/>
      <c r="UO84" s="296"/>
      <c r="UP84" s="297"/>
      <c r="UQ84" s="297"/>
      <c r="UR84" s="297"/>
      <c r="US84" s="297"/>
      <c r="UT84" s="297"/>
      <c r="UU84" s="297"/>
      <c r="UV84" s="297"/>
      <c r="UW84" s="297"/>
      <c r="UX84" s="297"/>
      <c r="UY84" s="297"/>
      <c r="UZ84" s="297"/>
      <c r="VA84" s="297"/>
      <c r="VB84" s="297"/>
      <c r="VC84" s="297"/>
      <c r="VD84" s="297"/>
      <c r="VE84" s="297"/>
      <c r="VF84" s="297"/>
      <c r="VG84" s="297"/>
      <c r="VH84" s="297"/>
      <c r="VI84" s="297"/>
      <c r="VJ84" s="297"/>
      <c r="VK84" s="297"/>
      <c r="VL84" s="297"/>
      <c r="VM84" s="297"/>
      <c r="VN84" s="297"/>
      <c r="VO84" s="297"/>
      <c r="VP84" s="297"/>
      <c r="VQ84" s="297"/>
      <c r="VR84" s="297"/>
      <c r="VS84" s="298"/>
      <c r="VT84" s="296"/>
      <c r="VU84" s="297"/>
      <c r="VV84" s="297"/>
      <c r="VW84" s="297"/>
      <c r="VX84" s="297"/>
      <c r="VY84" s="297"/>
      <c r="VZ84" s="297"/>
      <c r="WA84" s="297"/>
      <c r="WB84" s="297"/>
      <c r="WC84" s="297"/>
      <c r="WD84" s="297"/>
      <c r="WE84" s="297"/>
      <c r="WF84" s="297"/>
      <c r="WG84" s="297"/>
      <c r="WH84" s="297"/>
      <c r="WI84" s="297"/>
      <c r="WJ84" s="297"/>
      <c r="WK84" s="297"/>
      <c r="WL84" s="297"/>
      <c r="WM84" s="297"/>
      <c r="WN84" s="297"/>
      <c r="WO84" s="297"/>
      <c r="WP84" s="297"/>
      <c r="WQ84" s="297"/>
      <c r="WR84" s="297"/>
      <c r="WS84" s="297"/>
      <c r="WT84" s="297"/>
      <c r="WU84" s="297"/>
      <c r="WV84" s="297"/>
      <c r="WW84" s="297"/>
      <c r="WX84" s="298"/>
      <c r="WY84" s="296"/>
      <c r="WZ84" s="297"/>
      <c r="XA84" s="297"/>
      <c r="XB84" s="297"/>
      <c r="XC84" s="297"/>
      <c r="XD84" s="297"/>
      <c r="XE84" s="297"/>
      <c r="XF84" s="297"/>
      <c r="XG84" s="297"/>
      <c r="XH84" s="297"/>
      <c r="XI84" s="297"/>
      <c r="XJ84" s="297"/>
      <c r="XK84" s="297"/>
      <c r="XL84" s="297"/>
      <c r="XM84" s="297"/>
      <c r="XN84" s="297"/>
      <c r="XO84" s="297"/>
      <c r="XP84" s="297"/>
      <c r="XQ84" s="297"/>
      <c r="XR84" s="297"/>
      <c r="XS84" s="297"/>
      <c r="XT84" s="297"/>
      <c r="XU84" s="297"/>
      <c r="XV84" s="297"/>
      <c r="XW84" s="297"/>
      <c r="XX84" s="297"/>
      <c r="XY84" s="297"/>
      <c r="XZ84" s="297"/>
      <c r="YA84" s="297"/>
      <c r="YB84" s="298"/>
      <c r="YC84" s="296"/>
      <c r="YD84" s="297"/>
      <c r="YE84" s="297"/>
      <c r="YF84" s="297"/>
      <c r="YG84" s="297"/>
      <c r="YH84" s="297"/>
      <c r="YI84" s="297"/>
      <c r="YJ84" s="297"/>
      <c r="YK84" s="297"/>
      <c r="YL84" s="297"/>
      <c r="YM84" s="297"/>
      <c r="YN84" s="297"/>
      <c r="YO84" s="297"/>
      <c r="YP84" s="297"/>
      <c r="YQ84" s="297"/>
      <c r="YR84" s="297"/>
      <c r="YS84" s="297"/>
      <c r="YT84" s="297"/>
      <c r="YU84" s="297"/>
      <c r="YV84" s="297"/>
      <c r="YW84" s="297"/>
      <c r="YX84" s="297"/>
      <c r="YY84" s="297"/>
      <c r="YZ84" s="297"/>
      <c r="ZA84" s="297"/>
      <c r="ZB84" s="297"/>
      <c r="ZC84" s="297"/>
      <c r="ZD84" s="297"/>
      <c r="ZE84" s="297"/>
      <c r="ZF84" s="297"/>
      <c r="ZG84" s="298"/>
      <c r="ZH84" s="296"/>
      <c r="ZI84" s="297"/>
      <c r="ZJ84" s="297"/>
      <c r="ZK84" s="297"/>
      <c r="ZL84" s="297"/>
      <c r="ZM84" s="297"/>
      <c r="ZN84" s="297"/>
      <c r="ZO84" s="297"/>
      <c r="ZP84" s="297"/>
      <c r="ZQ84" s="297"/>
      <c r="ZR84" s="297"/>
      <c r="ZS84" s="297"/>
      <c r="ZT84" s="297"/>
      <c r="ZU84" s="297"/>
      <c r="ZV84" s="297"/>
      <c r="ZW84" s="297"/>
      <c r="ZX84" s="297"/>
      <c r="ZY84" s="297"/>
      <c r="ZZ84" s="297"/>
      <c r="AAA84" s="297"/>
      <c r="AAB84" s="297"/>
      <c r="AAC84" s="297"/>
      <c r="AAD84" s="297"/>
      <c r="AAE84" s="297"/>
      <c r="AAF84" s="297"/>
      <c r="AAG84" s="297"/>
      <c r="AAH84" s="297"/>
      <c r="AAI84" s="297"/>
      <c r="AAJ84" s="297"/>
      <c r="AAK84" s="298"/>
      <c r="AAL84" s="296"/>
      <c r="AAM84" s="297"/>
      <c r="AAN84" s="297"/>
      <c r="AAO84" s="297"/>
      <c r="AAP84" s="297"/>
      <c r="AAQ84" s="297"/>
      <c r="AAR84" s="297"/>
      <c r="AAS84" s="297"/>
      <c r="AAT84" s="297"/>
      <c r="AAU84" s="297"/>
      <c r="AAV84" s="297"/>
      <c r="AAW84" s="297"/>
      <c r="AAX84" s="297"/>
      <c r="AAY84" s="297"/>
      <c r="AAZ84" s="297"/>
      <c r="ABA84" s="297"/>
      <c r="ABB84" s="297"/>
      <c r="ABC84" s="297"/>
      <c r="ABD84" s="297"/>
      <c r="ABE84" s="297"/>
      <c r="ABF84" s="297"/>
      <c r="ABG84" s="297"/>
      <c r="ABH84" s="297"/>
      <c r="ABI84" s="297"/>
      <c r="ABJ84" s="297"/>
      <c r="ABK84" s="297"/>
      <c r="ABL84" s="297"/>
      <c r="ABM84" s="297"/>
      <c r="ABN84" s="297"/>
      <c r="ABO84" s="297"/>
      <c r="ABP84" s="298"/>
      <c r="ABQ84" s="299"/>
    </row>
    <row r="85" spans="1:745" s="35" customFormat="1" ht="20.100000000000001" customHeight="1" x14ac:dyDescent="0.2">
      <c r="A85" s="37" t="str">
        <f>IF(Dateneingabe!A87=0,"zzz",Dateneingabe!A87)</f>
        <v>zzz</v>
      </c>
      <c r="B85" s="40" t="str">
        <f>IF(Dateneingabe!B87=0,"zzz",Dateneingabe!B87)</f>
        <v>zzz</v>
      </c>
      <c r="C85" s="40" t="str">
        <f>IF(Dateneingabe!C87=0,"zzz",Dateneingabe!C87)</f>
        <v>zzz</v>
      </c>
      <c r="D85" s="231">
        <f t="shared" ca="1" si="19"/>
        <v>0</v>
      </c>
      <c r="E85" s="304"/>
      <c r="F85" s="305"/>
      <c r="G85" s="305"/>
      <c r="H85" s="305"/>
      <c r="I85" s="305"/>
      <c r="J85" s="305"/>
      <c r="K85" s="305"/>
      <c r="L85" s="305"/>
      <c r="M85" s="305"/>
      <c r="N85" s="305"/>
      <c r="O85" s="305"/>
      <c r="P85" s="305"/>
      <c r="Q85" s="305"/>
      <c r="R85" s="305"/>
      <c r="S85" s="305"/>
      <c r="T85" s="305"/>
      <c r="U85" s="305"/>
      <c r="V85" s="305"/>
      <c r="W85" s="305"/>
      <c r="X85" s="305"/>
      <c r="Y85" s="305"/>
      <c r="Z85" s="305"/>
      <c r="AA85" s="305"/>
      <c r="AB85" s="305"/>
      <c r="AC85" s="305"/>
      <c r="AD85" s="305"/>
      <c r="AE85" s="305"/>
      <c r="AF85" s="305"/>
      <c r="AG85" s="305"/>
      <c r="AH85" s="305"/>
      <c r="AI85" s="305"/>
      <c r="AJ85" s="305"/>
      <c r="AK85" s="305"/>
      <c r="AL85" s="305"/>
      <c r="AM85" s="305"/>
      <c r="AN85" s="305"/>
      <c r="AO85" s="305"/>
      <c r="AP85" s="305"/>
      <c r="AQ85" s="305"/>
      <c r="AR85" s="305"/>
      <c r="AS85" s="305"/>
      <c r="AT85" s="305"/>
      <c r="AU85" s="305"/>
      <c r="AV85" s="305"/>
      <c r="AW85" s="305"/>
      <c r="AX85" s="305"/>
      <c r="AY85" s="305"/>
      <c r="AZ85" s="305"/>
      <c r="BA85" s="305"/>
      <c r="BB85" s="305"/>
      <c r="BC85" s="305"/>
      <c r="BD85" s="305"/>
      <c r="BE85" s="305"/>
      <c r="BF85" s="305"/>
      <c r="BG85" s="305"/>
      <c r="BH85" s="305"/>
      <c r="BI85" s="305"/>
      <c r="BJ85" s="305"/>
      <c r="BK85" s="305"/>
      <c r="BL85" s="305"/>
      <c r="BM85" s="305"/>
      <c r="BN85" s="305"/>
      <c r="BO85" s="305"/>
      <c r="BP85" s="305"/>
      <c r="BQ85" s="305"/>
      <c r="BR85" s="305"/>
      <c r="BS85" s="305"/>
      <c r="BT85" s="305"/>
      <c r="BU85" s="305"/>
      <c r="BV85" s="305"/>
      <c r="BW85" s="305"/>
      <c r="BX85" s="305"/>
      <c r="BY85" s="305"/>
      <c r="BZ85" s="305"/>
      <c r="CA85" s="305"/>
      <c r="CB85" s="305"/>
      <c r="CC85" s="305"/>
      <c r="CD85" s="305"/>
      <c r="CE85" s="305"/>
      <c r="CF85" s="305"/>
      <c r="CG85" s="305"/>
      <c r="CH85" s="305"/>
      <c r="CI85" s="305"/>
      <c r="CJ85" s="305"/>
      <c r="CK85" s="305"/>
      <c r="CL85" s="305"/>
      <c r="CM85" s="305"/>
      <c r="CN85" s="305"/>
      <c r="CO85" s="305"/>
      <c r="CP85" s="305"/>
      <c r="CQ85" s="305"/>
      <c r="CR85" s="305"/>
      <c r="CS85" s="305"/>
      <c r="CT85" s="305"/>
      <c r="CU85" s="305"/>
      <c r="CV85" s="305"/>
      <c r="CW85" s="305"/>
      <c r="CX85" s="305"/>
      <c r="CY85" s="305"/>
      <c r="CZ85" s="305"/>
      <c r="DA85" s="305"/>
      <c r="DB85" s="305"/>
      <c r="DC85" s="305"/>
      <c r="DD85" s="305"/>
      <c r="DE85" s="305"/>
      <c r="DF85" s="305"/>
      <c r="DG85" s="305"/>
      <c r="DH85" s="305"/>
      <c r="DI85" s="305"/>
      <c r="DJ85" s="305"/>
      <c r="DK85" s="305"/>
      <c r="DL85" s="305"/>
      <c r="DM85" s="305"/>
      <c r="DN85" s="305"/>
      <c r="DO85" s="305"/>
      <c r="DP85" s="305"/>
      <c r="DQ85" s="305"/>
      <c r="DR85" s="305"/>
      <c r="DS85" s="305"/>
      <c r="DT85" s="305"/>
      <c r="DU85" s="305"/>
      <c r="DV85" s="305"/>
      <c r="DW85" s="305"/>
      <c r="DX85" s="305"/>
      <c r="DY85" s="305"/>
      <c r="DZ85" s="305"/>
      <c r="EA85" s="305"/>
      <c r="EB85" s="305"/>
      <c r="EC85" s="305"/>
      <c r="ED85" s="305"/>
      <c r="EE85" s="305"/>
      <c r="EF85" s="305"/>
      <c r="EG85" s="305"/>
      <c r="EH85" s="305"/>
      <c r="EI85" s="305"/>
      <c r="EJ85" s="305"/>
      <c r="EK85" s="305"/>
      <c r="EL85" s="305"/>
      <c r="EM85" s="305"/>
      <c r="EN85" s="305"/>
      <c r="EO85" s="305"/>
      <c r="EP85" s="305"/>
      <c r="EQ85" s="305"/>
      <c r="ER85" s="305"/>
      <c r="ES85" s="305"/>
      <c r="ET85" s="305"/>
      <c r="EU85" s="305"/>
      <c r="EV85" s="305"/>
      <c r="EW85" s="305"/>
      <c r="EX85" s="305"/>
      <c r="EY85" s="305"/>
      <c r="EZ85" s="305"/>
      <c r="FA85" s="305"/>
      <c r="FB85" s="305"/>
      <c r="FC85" s="305"/>
      <c r="FD85" s="305"/>
      <c r="FE85" s="305"/>
      <c r="FF85" s="305"/>
      <c r="FG85" s="305"/>
      <c r="FH85" s="305"/>
      <c r="FI85" s="305"/>
      <c r="FJ85" s="305"/>
      <c r="FK85" s="305"/>
      <c r="FL85" s="305"/>
      <c r="FM85" s="305"/>
      <c r="FN85" s="305"/>
      <c r="FO85" s="305"/>
      <c r="FP85" s="305"/>
      <c r="FQ85" s="305"/>
      <c r="FR85" s="305"/>
      <c r="FS85" s="305"/>
      <c r="FT85" s="305"/>
      <c r="FU85" s="305"/>
      <c r="FV85" s="305"/>
      <c r="FW85" s="305"/>
      <c r="FX85" s="305"/>
      <c r="FY85" s="305"/>
      <c r="FZ85" s="305"/>
      <c r="GA85" s="305"/>
      <c r="GB85" s="305"/>
      <c r="GC85" s="305"/>
      <c r="GD85" s="305"/>
      <c r="GE85" s="305"/>
      <c r="GF85" s="305"/>
      <c r="GG85" s="305"/>
      <c r="GH85" s="305"/>
      <c r="GI85" s="305"/>
      <c r="GJ85" s="305"/>
      <c r="GK85" s="305"/>
      <c r="GL85" s="305"/>
      <c r="GM85" s="305"/>
      <c r="GN85" s="305"/>
      <c r="GO85" s="305"/>
      <c r="GP85" s="305"/>
      <c r="GQ85" s="305"/>
      <c r="GR85" s="305"/>
      <c r="GS85" s="305"/>
      <c r="GT85" s="305"/>
      <c r="GU85" s="305"/>
      <c r="GV85" s="305"/>
      <c r="GW85" s="305"/>
      <c r="GX85" s="305"/>
      <c r="GY85" s="305"/>
      <c r="GZ85" s="305"/>
      <c r="HA85" s="305"/>
      <c r="HB85" s="305"/>
      <c r="HC85" s="305"/>
      <c r="HD85" s="305"/>
      <c r="HE85" s="305"/>
      <c r="HF85" s="305"/>
      <c r="HG85" s="305"/>
      <c r="HH85" s="305"/>
      <c r="HI85" s="305"/>
      <c r="HJ85" s="305"/>
      <c r="HK85" s="305"/>
      <c r="HL85" s="305"/>
      <c r="HM85" s="305"/>
      <c r="HN85" s="305"/>
      <c r="HO85" s="305"/>
      <c r="HP85" s="305"/>
      <c r="HQ85" s="305"/>
      <c r="HR85" s="305"/>
      <c r="HS85" s="305"/>
      <c r="HT85" s="305"/>
      <c r="HU85" s="305"/>
      <c r="HV85" s="305"/>
      <c r="HW85" s="305"/>
      <c r="HX85" s="305"/>
      <c r="HY85" s="305"/>
      <c r="HZ85" s="305"/>
      <c r="IA85" s="305"/>
      <c r="IB85" s="305"/>
      <c r="IC85" s="305"/>
      <c r="ID85" s="305"/>
      <c r="IE85" s="305"/>
      <c r="IF85" s="305"/>
      <c r="IG85" s="305"/>
      <c r="IH85" s="305"/>
      <c r="II85" s="305"/>
      <c r="IJ85" s="305"/>
      <c r="IK85" s="305"/>
      <c r="IL85" s="305"/>
      <c r="IM85" s="305"/>
      <c r="IN85" s="305"/>
      <c r="IO85" s="305"/>
      <c r="IP85" s="305"/>
      <c r="IQ85" s="305"/>
      <c r="IR85" s="305"/>
      <c r="IS85" s="305"/>
      <c r="IT85" s="305"/>
      <c r="IU85" s="305"/>
      <c r="IV85" s="305"/>
      <c r="IW85" s="305"/>
      <c r="IX85" s="305"/>
      <c r="IY85" s="305"/>
      <c r="IZ85" s="305"/>
      <c r="JA85" s="305"/>
      <c r="JB85" s="305"/>
      <c r="JC85" s="305"/>
      <c r="JD85" s="305"/>
      <c r="JE85" s="305"/>
      <c r="JF85" s="305"/>
      <c r="JG85" s="305"/>
      <c r="JH85" s="305"/>
      <c r="JI85" s="305"/>
      <c r="JJ85" s="305"/>
      <c r="JK85" s="305"/>
      <c r="JL85" s="305"/>
      <c r="JM85" s="305"/>
      <c r="JN85" s="305"/>
      <c r="JO85" s="305"/>
      <c r="JP85" s="305"/>
      <c r="JQ85" s="305"/>
      <c r="JR85" s="305"/>
      <c r="JS85" s="305"/>
      <c r="JT85" s="305"/>
      <c r="JU85" s="305"/>
      <c r="JV85" s="305"/>
      <c r="JW85" s="305"/>
      <c r="JX85" s="305"/>
      <c r="JY85" s="305"/>
      <c r="JZ85" s="305"/>
      <c r="KA85" s="305"/>
      <c r="KB85" s="305"/>
      <c r="KC85" s="305"/>
      <c r="KD85" s="305"/>
      <c r="KE85" s="305"/>
      <c r="KF85" s="305"/>
      <c r="KG85" s="305"/>
      <c r="KH85" s="305"/>
      <c r="KI85" s="305"/>
      <c r="KJ85" s="305"/>
      <c r="KK85" s="305"/>
      <c r="KL85" s="305"/>
      <c r="KM85" s="305"/>
      <c r="KN85" s="305"/>
      <c r="KO85" s="305"/>
      <c r="KP85" s="305"/>
      <c r="KQ85" s="305"/>
      <c r="KR85" s="305"/>
      <c r="KS85" s="305"/>
      <c r="KT85" s="305"/>
      <c r="KU85" s="305"/>
      <c r="KV85" s="305"/>
      <c r="KW85" s="305"/>
      <c r="KX85" s="305"/>
      <c r="KY85" s="305"/>
      <c r="KZ85" s="305"/>
      <c r="LA85" s="305"/>
      <c r="LB85" s="305"/>
      <c r="LC85" s="305"/>
      <c r="LD85" s="305"/>
      <c r="LE85" s="305"/>
      <c r="LF85" s="305"/>
      <c r="LG85" s="305"/>
      <c r="LH85" s="305"/>
      <c r="LI85" s="305"/>
      <c r="LJ85" s="305"/>
      <c r="LK85" s="305"/>
      <c r="LL85" s="305"/>
      <c r="LM85" s="305"/>
      <c r="LN85" s="305"/>
      <c r="LO85" s="305"/>
      <c r="LP85" s="305"/>
      <c r="LQ85" s="305"/>
      <c r="LR85" s="305"/>
      <c r="LS85" s="305"/>
      <c r="LT85" s="305"/>
      <c r="LU85" s="305"/>
      <c r="LV85" s="305"/>
      <c r="LW85" s="305"/>
      <c r="LX85" s="305"/>
      <c r="LY85" s="305"/>
      <c r="LZ85" s="305"/>
      <c r="MA85" s="305"/>
      <c r="MB85" s="305"/>
      <c r="MC85" s="305"/>
      <c r="MD85" s="305"/>
      <c r="ME85" s="305"/>
      <c r="MF85" s="305"/>
      <c r="MG85" s="305"/>
      <c r="MH85" s="305"/>
      <c r="MI85" s="305"/>
      <c r="MJ85" s="305"/>
      <c r="MK85" s="305"/>
      <c r="ML85" s="305"/>
      <c r="MM85" s="305"/>
      <c r="MN85" s="305"/>
      <c r="MO85" s="305"/>
      <c r="MP85" s="305"/>
      <c r="MQ85" s="305"/>
      <c r="MR85" s="305"/>
      <c r="MS85" s="305"/>
      <c r="MT85" s="305"/>
      <c r="MU85" s="305"/>
      <c r="MV85" s="305"/>
      <c r="MW85" s="305"/>
      <c r="MX85" s="305"/>
      <c r="MY85" s="305"/>
      <c r="MZ85" s="305"/>
      <c r="NA85" s="305"/>
      <c r="NB85" s="305"/>
      <c r="NC85" s="305"/>
      <c r="ND85" s="305"/>
      <c r="NE85" s="305"/>
      <c r="NF85" s="305"/>
      <c r="NH85" s="264">
        <f>Dateneingabe!N87</f>
        <v>81</v>
      </c>
      <c r="NI85" s="306"/>
      <c r="NJ85" s="264">
        <f>Dateneingabe!K87</f>
        <v>0</v>
      </c>
      <c r="NK85" s="264">
        <f>Dateneingabe!L87</f>
        <v>0</v>
      </c>
      <c r="NL85" s="264">
        <f>Dateneingabe!M87</f>
        <v>0</v>
      </c>
      <c r="NM85" s="264">
        <f t="shared" si="20"/>
        <v>0</v>
      </c>
      <c r="NN85" s="264">
        <f t="shared" si="21"/>
        <v>0</v>
      </c>
      <c r="NO85" s="296"/>
      <c r="NP85" s="297"/>
      <c r="NQ85" s="297"/>
      <c r="NR85" s="297"/>
      <c r="NS85" s="297"/>
      <c r="NT85" s="297"/>
      <c r="NU85" s="297"/>
      <c r="NV85" s="297"/>
      <c r="NW85" s="297"/>
      <c r="NX85" s="297"/>
      <c r="NY85" s="297"/>
      <c r="NZ85" s="297"/>
      <c r="OA85" s="297"/>
      <c r="OB85" s="297"/>
      <c r="OC85" s="297"/>
      <c r="OD85" s="297"/>
      <c r="OE85" s="297"/>
      <c r="OF85" s="297"/>
      <c r="OG85" s="297"/>
      <c r="OH85" s="297"/>
      <c r="OI85" s="297"/>
      <c r="OJ85" s="297"/>
      <c r="OK85" s="297"/>
      <c r="OL85" s="297"/>
      <c r="OM85" s="297"/>
      <c r="ON85" s="297"/>
      <c r="OO85" s="297"/>
      <c r="OP85" s="297"/>
      <c r="OQ85" s="297"/>
      <c r="OR85" s="297"/>
      <c r="OS85" s="298"/>
      <c r="OT85" s="296"/>
      <c r="OU85" s="297"/>
      <c r="OV85" s="297"/>
      <c r="OW85" s="297"/>
      <c r="OX85" s="297"/>
      <c r="OY85" s="297"/>
      <c r="OZ85" s="297"/>
      <c r="PA85" s="297"/>
      <c r="PB85" s="297"/>
      <c r="PC85" s="297"/>
      <c r="PD85" s="297"/>
      <c r="PE85" s="297"/>
      <c r="PF85" s="297"/>
      <c r="PG85" s="297"/>
      <c r="PH85" s="297"/>
      <c r="PI85" s="297"/>
      <c r="PJ85" s="297"/>
      <c r="PK85" s="297"/>
      <c r="PL85" s="297"/>
      <c r="PM85" s="297"/>
      <c r="PN85" s="297"/>
      <c r="PO85" s="297"/>
      <c r="PP85" s="297"/>
      <c r="PQ85" s="297"/>
      <c r="PR85" s="297"/>
      <c r="PS85" s="297"/>
      <c r="PT85" s="297"/>
      <c r="PU85" s="297"/>
      <c r="PV85" s="298"/>
      <c r="PW85" s="296"/>
      <c r="PX85" s="297"/>
      <c r="PY85" s="297"/>
      <c r="PZ85" s="297"/>
      <c r="QA85" s="297"/>
      <c r="QB85" s="297"/>
      <c r="QC85" s="297"/>
      <c r="QD85" s="297"/>
      <c r="QE85" s="297"/>
      <c r="QF85" s="297"/>
      <c r="QG85" s="297"/>
      <c r="QH85" s="297"/>
      <c r="QI85" s="297"/>
      <c r="QJ85" s="297"/>
      <c r="QK85" s="297"/>
      <c r="QL85" s="297"/>
      <c r="QM85" s="297"/>
      <c r="QN85" s="297"/>
      <c r="QO85" s="297"/>
      <c r="QP85" s="297"/>
      <c r="QQ85" s="297"/>
      <c r="QR85" s="297"/>
      <c r="QS85" s="297"/>
      <c r="QT85" s="297"/>
      <c r="QU85" s="297"/>
      <c r="QV85" s="297"/>
      <c r="QW85" s="297"/>
      <c r="QX85" s="297"/>
      <c r="QY85" s="297"/>
      <c r="QZ85" s="297"/>
      <c r="RA85" s="298"/>
      <c r="RB85" s="296"/>
      <c r="RC85" s="297"/>
      <c r="RD85" s="297"/>
      <c r="RE85" s="297"/>
      <c r="RF85" s="297"/>
      <c r="RG85" s="297"/>
      <c r="RH85" s="297"/>
      <c r="RI85" s="297"/>
      <c r="RJ85" s="297"/>
      <c r="RK85" s="297"/>
      <c r="RL85" s="297"/>
      <c r="RM85" s="297"/>
      <c r="RN85" s="297"/>
      <c r="RO85" s="297"/>
      <c r="RP85" s="297"/>
      <c r="RQ85" s="297"/>
      <c r="RR85" s="297"/>
      <c r="RS85" s="297"/>
      <c r="RT85" s="297"/>
      <c r="RU85" s="297"/>
      <c r="RV85" s="297"/>
      <c r="RW85" s="297"/>
      <c r="RX85" s="297"/>
      <c r="RY85" s="297"/>
      <c r="RZ85" s="297"/>
      <c r="SA85" s="297"/>
      <c r="SB85" s="297"/>
      <c r="SC85" s="297"/>
      <c r="SD85" s="297"/>
      <c r="SE85" s="298"/>
      <c r="SF85" s="296"/>
      <c r="SG85" s="297"/>
      <c r="SH85" s="297"/>
      <c r="SI85" s="297"/>
      <c r="SJ85" s="297"/>
      <c r="SK85" s="297"/>
      <c r="SL85" s="297"/>
      <c r="SM85" s="297"/>
      <c r="SN85" s="297"/>
      <c r="SO85" s="297"/>
      <c r="SP85" s="297"/>
      <c r="SQ85" s="297"/>
      <c r="SR85" s="297"/>
      <c r="SS85" s="297"/>
      <c r="ST85" s="297"/>
      <c r="SU85" s="297"/>
      <c r="SV85" s="297"/>
      <c r="SW85" s="297"/>
      <c r="SX85" s="297"/>
      <c r="SY85" s="297"/>
      <c r="SZ85" s="297"/>
      <c r="TA85" s="297"/>
      <c r="TB85" s="297"/>
      <c r="TC85" s="297"/>
      <c r="TD85" s="297"/>
      <c r="TE85" s="297"/>
      <c r="TF85" s="297"/>
      <c r="TG85" s="297"/>
      <c r="TH85" s="297"/>
      <c r="TI85" s="297"/>
      <c r="TJ85" s="298"/>
      <c r="TK85" s="296"/>
      <c r="TL85" s="297"/>
      <c r="TM85" s="297"/>
      <c r="TN85" s="297"/>
      <c r="TO85" s="297"/>
      <c r="TP85" s="297"/>
      <c r="TQ85" s="297"/>
      <c r="TR85" s="297"/>
      <c r="TS85" s="297"/>
      <c r="TT85" s="297"/>
      <c r="TU85" s="297"/>
      <c r="TV85" s="297"/>
      <c r="TW85" s="297"/>
      <c r="TX85" s="297"/>
      <c r="TY85" s="297"/>
      <c r="TZ85" s="297"/>
      <c r="UA85" s="297"/>
      <c r="UB85" s="297"/>
      <c r="UC85" s="297"/>
      <c r="UD85" s="297"/>
      <c r="UE85" s="297"/>
      <c r="UF85" s="297"/>
      <c r="UG85" s="297"/>
      <c r="UH85" s="297"/>
      <c r="UI85" s="297"/>
      <c r="UJ85" s="297"/>
      <c r="UK85" s="297"/>
      <c r="UL85" s="297"/>
      <c r="UM85" s="297"/>
      <c r="UN85" s="298"/>
      <c r="UO85" s="296"/>
      <c r="UP85" s="297"/>
      <c r="UQ85" s="297"/>
      <c r="UR85" s="297"/>
      <c r="US85" s="297"/>
      <c r="UT85" s="297"/>
      <c r="UU85" s="297"/>
      <c r="UV85" s="297"/>
      <c r="UW85" s="297"/>
      <c r="UX85" s="297"/>
      <c r="UY85" s="297"/>
      <c r="UZ85" s="297"/>
      <c r="VA85" s="297"/>
      <c r="VB85" s="297"/>
      <c r="VC85" s="297"/>
      <c r="VD85" s="297"/>
      <c r="VE85" s="297"/>
      <c r="VF85" s="297"/>
      <c r="VG85" s="297"/>
      <c r="VH85" s="297"/>
      <c r="VI85" s="297"/>
      <c r="VJ85" s="297"/>
      <c r="VK85" s="297"/>
      <c r="VL85" s="297"/>
      <c r="VM85" s="297"/>
      <c r="VN85" s="297"/>
      <c r="VO85" s="297"/>
      <c r="VP85" s="297"/>
      <c r="VQ85" s="297"/>
      <c r="VR85" s="297"/>
      <c r="VS85" s="298"/>
      <c r="VT85" s="296"/>
      <c r="VU85" s="297"/>
      <c r="VV85" s="297"/>
      <c r="VW85" s="297"/>
      <c r="VX85" s="297"/>
      <c r="VY85" s="297"/>
      <c r="VZ85" s="297"/>
      <c r="WA85" s="297"/>
      <c r="WB85" s="297"/>
      <c r="WC85" s="297"/>
      <c r="WD85" s="297"/>
      <c r="WE85" s="297"/>
      <c r="WF85" s="297"/>
      <c r="WG85" s="297"/>
      <c r="WH85" s="297"/>
      <c r="WI85" s="297"/>
      <c r="WJ85" s="297"/>
      <c r="WK85" s="297"/>
      <c r="WL85" s="297"/>
      <c r="WM85" s="297"/>
      <c r="WN85" s="297"/>
      <c r="WO85" s="297"/>
      <c r="WP85" s="297"/>
      <c r="WQ85" s="297"/>
      <c r="WR85" s="297"/>
      <c r="WS85" s="297"/>
      <c r="WT85" s="297"/>
      <c r="WU85" s="297"/>
      <c r="WV85" s="297"/>
      <c r="WW85" s="297"/>
      <c r="WX85" s="298"/>
      <c r="WY85" s="296"/>
      <c r="WZ85" s="297"/>
      <c r="XA85" s="297"/>
      <c r="XB85" s="297"/>
      <c r="XC85" s="297"/>
      <c r="XD85" s="297"/>
      <c r="XE85" s="297"/>
      <c r="XF85" s="297"/>
      <c r="XG85" s="297"/>
      <c r="XH85" s="297"/>
      <c r="XI85" s="297"/>
      <c r="XJ85" s="297"/>
      <c r="XK85" s="297"/>
      <c r="XL85" s="297"/>
      <c r="XM85" s="297"/>
      <c r="XN85" s="297"/>
      <c r="XO85" s="297"/>
      <c r="XP85" s="297"/>
      <c r="XQ85" s="297"/>
      <c r="XR85" s="297"/>
      <c r="XS85" s="297"/>
      <c r="XT85" s="297"/>
      <c r="XU85" s="297"/>
      <c r="XV85" s="297"/>
      <c r="XW85" s="297"/>
      <c r="XX85" s="297"/>
      <c r="XY85" s="297"/>
      <c r="XZ85" s="297"/>
      <c r="YA85" s="297"/>
      <c r="YB85" s="298"/>
      <c r="YC85" s="296"/>
      <c r="YD85" s="297"/>
      <c r="YE85" s="297"/>
      <c r="YF85" s="297"/>
      <c r="YG85" s="297"/>
      <c r="YH85" s="297"/>
      <c r="YI85" s="297"/>
      <c r="YJ85" s="297"/>
      <c r="YK85" s="297"/>
      <c r="YL85" s="297"/>
      <c r="YM85" s="297"/>
      <c r="YN85" s="297"/>
      <c r="YO85" s="297"/>
      <c r="YP85" s="297"/>
      <c r="YQ85" s="297"/>
      <c r="YR85" s="297"/>
      <c r="YS85" s="297"/>
      <c r="YT85" s="297"/>
      <c r="YU85" s="297"/>
      <c r="YV85" s="297"/>
      <c r="YW85" s="297"/>
      <c r="YX85" s="297"/>
      <c r="YY85" s="297"/>
      <c r="YZ85" s="297"/>
      <c r="ZA85" s="297"/>
      <c r="ZB85" s="297"/>
      <c r="ZC85" s="297"/>
      <c r="ZD85" s="297"/>
      <c r="ZE85" s="297"/>
      <c r="ZF85" s="297"/>
      <c r="ZG85" s="298"/>
      <c r="ZH85" s="296"/>
      <c r="ZI85" s="297"/>
      <c r="ZJ85" s="297"/>
      <c r="ZK85" s="297"/>
      <c r="ZL85" s="297"/>
      <c r="ZM85" s="297"/>
      <c r="ZN85" s="297"/>
      <c r="ZO85" s="297"/>
      <c r="ZP85" s="297"/>
      <c r="ZQ85" s="297"/>
      <c r="ZR85" s="297"/>
      <c r="ZS85" s="297"/>
      <c r="ZT85" s="297"/>
      <c r="ZU85" s="297"/>
      <c r="ZV85" s="297"/>
      <c r="ZW85" s="297"/>
      <c r="ZX85" s="297"/>
      <c r="ZY85" s="297"/>
      <c r="ZZ85" s="297"/>
      <c r="AAA85" s="297"/>
      <c r="AAB85" s="297"/>
      <c r="AAC85" s="297"/>
      <c r="AAD85" s="297"/>
      <c r="AAE85" s="297"/>
      <c r="AAF85" s="297"/>
      <c r="AAG85" s="297"/>
      <c r="AAH85" s="297"/>
      <c r="AAI85" s="297"/>
      <c r="AAJ85" s="297"/>
      <c r="AAK85" s="298"/>
      <c r="AAL85" s="296"/>
      <c r="AAM85" s="297"/>
      <c r="AAN85" s="297"/>
      <c r="AAO85" s="297"/>
      <c r="AAP85" s="297"/>
      <c r="AAQ85" s="297"/>
      <c r="AAR85" s="297"/>
      <c r="AAS85" s="297"/>
      <c r="AAT85" s="297"/>
      <c r="AAU85" s="297"/>
      <c r="AAV85" s="297"/>
      <c r="AAW85" s="297"/>
      <c r="AAX85" s="297"/>
      <c r="AAY85" s="297"/>
      <c r="AAZ85" s="297"/>
      <c r="ABA85" s="297"/>
      <c r="ABB85" s="297"/>
      <c r="ABC85" s="297"/>
      <c r="ABD85" s="297"/>
      <c r="ABE85" s="297"/>
      <c r="ABF85" s="297"/>
      <c r="ABG85" s="297"/>
      <c r="ABH85" s="297"/>
      <c r="ABI85" s="297"/>
      <c r="ABJ85" s="297"/>
      <c r="ABK85" s="297"/>
      <c r="ABL85" s="297"/>
      <c r="ABM85" s="297"/>
      <c r="ABN85" s="297"/>
      <c r="ABO85" s="297"/>
      <c r="ABP85" s="298"/>
      <c r="ABQ85" s="299"/>
    </row>
    <row r="86" spans="1:745" s="35" customFormat="1" ht="20.100000000000001" customHeight="1" x14ac:dyDescent="0.2">
      <c r="A86" s="37" t="str">
        <f>IF(Dateneingabe!A88=0,"zzz",Dateneingabe!A88)</f>
        <v>zzz</v>
      </c>
      <c r="B86" s="40" t="str">
        <f>IF(Dateneingabe!B88=0,"zzz",Dateneingabe!B88)</f>
        <v>zzz</v>
      </c>
      <c r="C86" s="40" t="str">
        <f>IF(Dateneingabe!C88=0,"zzz",Dateneingabe!C88)</f>
        <v>zzz</v>
      </c>
      <c r="D86" s="231">
        <f t="shared" ca="1" si="19"/>
        <v>0</v>
      </c>
      <c r="E86" s="304"/>
      <c r="F86" s="305"/>
      <c r="G86" s="305"/>
      <c r="H86" s="305"/>
      <c r="I86" s="305"/>
      <c r="J86" s="305"/>
      <c r="K86" s="305"/>
      <c r="L86" s="305"/>
      <c r="M86" s="305"/>
      <c r="N86" s="305"/>
      <c r="O86" s="305"/>
      <c r="P86" s="305"/>
      <c r="Q86" s="305"/>
      <c r="R86" s="305"/>
      <c r="S86" s="305"/>
      <c r="T86" s="305"/>
      <c r="U86" s="305"/>
      <c r="V86" s="305"/>
      <c r="W86" s="305"/>
      <c r="X86" s="305"/>
      <c r="Y86" s="305"/>
      <c r="Z86" s="305"/>
      <c r="AA86" s="305"/>
      <c r="AB86" s="305"/>
      <c r="AC86" s="305"/>
      <c r="AD86" s="305"/>
      <c r="AE86" s="305"/>
      <c r="AF86" s="305"/>
      <c r="AG86" s="305"/>
      <c r="AH86" s="305"/>
      <c r="AI86" s="305"/>
      <c r="AJ86" s="305"/>
      <c r="AK86" s="305"/>
      <c r="AL86" s="305"/>
      <c r="AM86" s="305"/>
      <c r="AN86" s="305"/>
      <c r="AO86" s="305"/>
      <c r="AP86" s="305"/>
      <c r="AQ86" s="305"/>
      <c r="AR86" s="305"/>
      <c r="AS86" s="305"/>
      <c r="AT86" s="305"/>
      <c r="AU86" s="305"/>
      <c r="AV86" s="305"/>
      <c r="AW86" s="305"/>
      <c r="AX86" s="305"/>
      <c r="AY86" s="305"/>
      <c r="AZ86" s="305"/>
      <c r="BA86" s="305"/>
      <c r="BB86" s="305"/>
      <c r="BC86" s="305"/>
      <c r="BD86" s="305"/>
      <c r="BE86" s="305"/>
      <c r="BF86" s="305"/>
      <c r="BG86" s="305"/>
      <c r="BH86" s="305"/>
      <c r="BI86" s="305"/>
      <c r="BJ86" s="305"/>
      <c r="BK86" s="305"/>
      <c r="BL86" s="305"/>
      <c r="BM86" s="305"/>
      <c r="BN86" s="305"/>
      <c r="BO86" s="305"/>
      <c r="BP86" s="305"/>
      <c r="BQ86" s="305"/>
      <c r="BR86" s="305"/>
      <c r="BS86" s="305"/>
      <c r="BT86" s="305"/>
      <c r="BU86" s="305"/>
      <c r="BV86" s="305"/>
      <c r="BW86" s="305"/>
      <c r="BX86" s="305"/>
      <c r="BY86" s="305"/>
      <c r="BZ86" s="305"/>
      <c r="CA86" s="305"/>
      <c r="CB86" s="305"/>
      <c r="CC86" s="305"/>
      <c r="CD86" s="305"/>
      <c r="CE86" s="305"/>
      <c r="CF86" s="305"/>
      <c r="CG86" s="305"/>
      <c r="CH86" s="305"/>
      <c r="CI86" s="305"/>
      <c r="CJ86" s="305"/>
      <c r="CK86" s="305"/>
      <c r="CL86" s="305"/>
      <c r="CM86" s="305"/>
      <c r="CN86" s="305"/>
      <c r="CO86" s="305"/>
      <c r="CP86" s="305"/>
      <c r="CQ86" s="305"/>
      <c r="CR86" s="305"/>
      <c r="CS86" s="305"/>
      <c r="CT86" s="305"/>
      <c r="CU86" s="305"/>
      <c r="CV86" s="305"/>
      <c r="CW86" s="305"/>
      <c r="CX86" s="305"/>
      <c r="CY86" s="305"/>
      <c r="CZ86" s="305"/>
      <c r="DA86" s="305"/>
      <c r="DB86" s="305"/>
      <c r="DC86" s="305"/>
      <c r="DD86" s="305"/>
      <c r="DE86" s="305"/>
      <c r="DF86" s="305"/>
      <c r="DG86" s="305"/>
      <c r="DH86" s="305"/>
      <c r="DI86" s="305"/>
      <c r="DJ86" s="305"/>
      <c r="DK86" s="305"/>
      <c r="DL86" s="305"/>
      <c r="DM86" s="305"/>
      <c r="DN86" s="305"/>
      <c r="DO86" s="305"/>
      <c r="DP86" s="305"/>
      <c r="DQ86" s="305"/>
      <c r="DR86" s="305"/>
      <c r="DS86" s="305"/>
      <c r="DT86" s="305"/>
      <c r="DU86" s="305"/>
      <c r="DV86" s="305"/>
      <c r="DW86" s="305"/>
      <c r="DX86" s="305"/>
      <c r="DY86" s="305"/>
      <c r="DZ86" s="305"/>
      <c r="EA86" s="305"/>
      <c r="EB86" s="305"/>
      <c r="EC86" s="305"/>
      <c r="ED86" s="305"/>
      <c r="EE86" s="305"/>
      <c r="EF86" s="305"/>
      <c r="EG86" s="305"/>
      <c r="EH86" s="305"/>
      <c r="EI86" s="305"/>
      <c r="EJ86" s="305"/>
      <c r="EK86" s="305"/>
      <c r="EL86" s="305"/>
      <c r="EM86" s="305"/>
      <c r="EN86" s="305"/>
      <c r="EO86" s="305"/>
      <c r="EP86" s="305"/>
      <c r="EQ86" s="305"/>
      <c r="ER86" s="305"/>
      <c r="ES86" s="305"/>
      <c r="ET86" s="305"/>
      <c r="EU86" s="305"/>
      <c r="EV86" s="305"/>
      <c r="EW86" s="305"/>
      <c r="EX86" s="305"/>
      <c r="EY86" s="305"/>
      <c r="EZ86" s="305"/>
      <c r="FA86" s="305"/>
      <c r="FB86" s="305"/>
      <c r="FC86" s="305"/>
      <c r="FD86" s="305"/>
      <c r="FE86" s="305"/>
      <c r="FF86" s="305"/>
      <c r="FG86" s="305"/>
      <c r="FH86" s="305"/>
      <c r="FI86" s="305"/>
      <c r="FJ86" s="305"/>
      <c r="FK86" s="305"/>
      <c r="FL86" s="305"/>
      <c r="FM86" s="305"/>
      <c r="FN86" s="305"/>
      <c r="FO86" s="305"/>
      <c r="FP86" s="305"/>
      <c r="FQ86" s="305"/>
      <c r="FR86" s="305"/>
      <c r="FS86" s="305"/>
      <c r="FT86" s="305"/>
      <c r="FU86" s="305"/>
      <c r="FV86" s="305"/>
      <c r="FW86" s="305"/>
      <c r="FX86" s="305"/>
      <c r="FY86" s="305"/>
      <c r="FZ86" s="305"/>
      <c r="GA86" s="305"/>
      <c r="GB86" s="305"/>
      <c r="GC86" s="305"/>
      <c r="GD86" s="305"/>
      <c r="GE86" s="305"/>
      <c r="GF86" s="305"/>
      <c r="GG86" s="305"/>
      <c r="GH86" s="305"/>
      <c r="GI86" s="305"/>
      <c r="GJ86" s="305"/>
      <c r="GK86" s="305"/>
      <c r="GL86" s="305"/>
      <c r="GM86" s="305"/>
      <c r="GN86" s="305"/>
      <c r="GO86" s="305"/>
      <c r="GP86" s="305"/>
      <c r="GQ86" s="305"/>
      <c r="GR86" s="305"/>
      <c r="GS86" s="305"/>
      <c r="GT86" s="305"/>
      <c r="GU86" s="305"/>
      <c r="GV86" s="305"/>
      <c r="GW86" s="305"/>
      <c r="GX86" s="305"/>
      <c r="GY86" s="305"/>
      <c r="GZ86" s="305"/>
      <c r="HA86" s="305"/>
      <c r="HB86" s="305"/>
      <c r="HC86" s="305"/>
      <c r="HD86" s="305"/>
      <c r="HE86" s="305"/>
      <c r="HF86" s="305"/>
      <c r="HG86" s="305"/>
      <c r="HH86" s="305"/>
      <c r="HI86" s="305"/>
      <c r="HJ86" s="305"/>
      <c r="HK86" s="305"/>
      <c r="HL86" s="305"/>
      <c r="HM86" s="305"/>
      <c r="HN86" s="305"/>
      <c r="HO86" s="305"/>
      <c r="HP86" s="305"/>
      <c r="HQ86" s="305"/>
      <c r="HR86" s="305"/>
      <c r="HS86" s="305"/>
      <c r="HT86" s="305"/>
      <c r="HU86" s="305"/>
      <c r="HV86" s="305"/>
      <c r="HW86" s="305"/>
      <c r="HX86" s="305"/>
      <c r="HY86" s="305"/>
      <c r="HZ86" s="305"/>
      <c r="IA86" s="305"/>
      <c r="IB86" s="305"/>
      <c r="IC86" s="305"/>
      <c r="ID86" s="305"/>
      <c r="IE86" s="305"/>
      <c r="IF86" s="305"/>
      <c r="IG86" s="305"/>
      <c r="IH86" s="305"/>
      <c r="II86" s="305"/>
      <c r="IJ86" s="305"/>
      <c r="IK86" s="305"/>
      <c r="IL86" s="305"/>
      <c r="IM86" s="305"/>
      <c r="IN86" s="305"/>
      <c r="IO86" s="305"/>
      <c r="IP86" s="305"/>
      <c r="IQ86" s="305"/>
      <c r="IR86" s="305"/>
      <c r="IS86" s="305"/>
      <c r="IT86" s="305"/>
      <c r="IU86" s="305"/>
      <c r="IV86" s="305"/>
      <c r="IW86" s="305"/>
      <c r="IX86" s="305"/>
      <c r="IY86" s="305"/>
      <c r="IZ86" s="305"/>
      <c r="JA86" s="305"/>
      <c r="JB86" s="305"/>
      <c r="JC86" s="305"/>
      <c r="JD86" s="305"/>
      <c r="JE86" s="305"/>
      <c r="JF86" s="305"/>
      <c r="JG86" s="305"/>
      <c r="JH86" s="305"/>
      <c r="JI86" s="305"/>
      <c r="JJ86" s="305"/>
      <c r="JK86" s="305"/>
      <c r="JL86" s="305"/>
      <c r="JM86" s="305"/>
      <c r="JN86" s="305"/>
      <c r="JO86" s="305"/>
      <c r="JP86" s="305"/>
      <c r="JQ86" s="305"/>
      <c r="JR86" s="305"/>
      <c r="JS86" s="305"/>
      <c r="JT86" s="305"/>
      <c r="JU86" s="305"/>
      <c r="JV86" s="305"/>
      <c r="JW86" s="305"/>
      <c r="JX86" s="305"/>
      <c r="JY86" s="305"/>
      <c r="JZ86" s="305"/>
      <c r="KA86" s="305"/>
      <c r="KB86" s="305"/>
      <c r="KC86" s="305"/>
      <c r="KD86" s="305"/>
      <c r="KE86" s="305"/>
      <c r="KF86" s="305"/>
      <c r="KG86" s="305"/>
      <c r="KH86" s="305"/>
      <c r="KI86" s="305"/>
      <c r="KJ86" s="305"/>
      <c r="KK86" s="305"/>
      <c r="KL86" s="305"/>
      <c r="KM86" s="305"/>
      <c r="KN86" s="305"/>
      <c r="KO86" s="305"/>
      <c r="KP86" s="305"/>
      <c r="KQ86" s="305"/>
      <c r="KR86" s="305"/>
      <c r="KS86" s="305"/>
      <c r="KT86" s="305"/>
      <c r="KU86" s="305"/>
      <c r="KV86" s="305"/>
      <c r="KW86" s="305"/>
      <c r="KX86" s="305"/>
      <c r="KY86" s="305"/>
      <c r="KZ86" s="305"/>
      <c r="LA86" s="305"/>
      <c r="LB86" s="305"/>
      <c r="LC86" s="305"/>
      <c r="LD86" s="305"/>
      <c r="LE86" s="305"/>
      <c r="LF86" s="305"/>
      <c r="LG86" s="305"/>
      <c r="LH86" s="305"/>
      <c r="LI86" s="305"/>
      <c r="LJ86" s="305"/>
      <c r="LK86" s="305"/>
      <c r="LL86" s="305"/>
      <c r="LM86" s="305"/>
      <c r="LN86" s="305"/>
      <c r="LO86" s="305"/>
      <c r="LP86" s="305"/>
      <c r="LQ86" s="305"/>
      <c r="LR86" s="305"/>
      <c r="LS86" s="305"/>
      <c r="LT86" s="305"/>
      <c r="LU86" s="305"/>
      <c r="LV86" s="305"/>
      <c r="LW86" s="305"/>
      <c r="LX86" s="305"/>
      <c r="LY86" s="305"/>
      <c r="LZ86" s="305"/>
      <c r="MA86" s="305"/>
      <c r="MB86" s="305"/>
      <c r="MC86" s="305"/>
      <c r="MD86" s="305"/>
      <c r="ME86" s="305"/>
      <c r="MF86" s="305"/>
      <c r="MG86" s="305"/>
      <c r="MH86" s="305"/>
      <c r="MI86" s="305"/>
      <c r="MJ86" s="305"/>
      <c r="MK86" s="305"/>
      <c r="ML86" s="305"/>
      <c r="MM86" s="305"/>
      <c r="MN86" s="305"/>
      <c r="MO86" s="305"/>
      <c r="MP86" s="305"/>
      <c r="MQ86" s="305"/>
      <c r="MR86" s="305"/>
      <c r="MS86" s="305"/>
      <c r="MT86" s="305"/>
      <c r="MU86" s="305"/>
      <c r="MV86" s="305"/>
      <c r="MW86" s="305"/>
      <c r="MX86" s="305"/>
      <c r="MY86" s="305"/>
      <c r="MZ86" s="305"/>
      <c r="NA86" s="305"/>
      <c r="NB86" s="305"/>
      <c r="NC86" s="305"/>
      <c r="ND86" s="305"/>
      <c r="NE86" s="305"/>
      <c r="NF86" s="305"/>
      <c r="NH86" s="264">
        <f>Dateneingabe!N88</f>
        <v>82</v>
      </c>
      <c r="NI86" s="306"/>
      <c r="NJ86" s="264">
        <f>Dateneingabe!K88</f>
        <v>0</v>
      </c>
      <c r="NK86" s="264">
        <f>Dateneingabe!L88</f>
        <v>0</v>
      </c>
      <c r="NL86" s="264">
        <f>Dateneingabe!M88</f>
        <v>0</v>
      </c>
      <c r="NM86" s="264">
        <f t="shared" si="20"/>
        <v>0</v>
      </c>
      <c r="NN86" s="264">
        <f t="shared" si="21"/>
        <v>0</v>
      </c>
      <c r="NO86" s="296"/>
      <c r="NP86" s="297"/>
      <c r="NQ86" s="297"/>
      <c r="NR86" s="297"/>
      <c r="NS86" s="297"/>
      <c r="NT86" s="297"/>
      <c r="NU86" s="297"/>
      <c r="NV86" s="297"/>
      <c r="NW86" s="297"/>
      <c r="NX86" s="297"/>
      <c r="NY86" s="297"/>
      <c r="NZ86" s="297"/>
      <c r="OA86" s="297"/>
      <c r="OB86" s="297"/>
      <c r="OC86" s="297"/>
      <c r="OD86" s="297"/>
      <c r="OE86" s="297"/>
      <c r="OF86" s="297"/>
      <c r="OG86" s="297"/>
      <c r="OH86" s="297"/>
      <c r="OI86" s="297"/>
      <c r="OJ86" s="297"/>
      <c r="OK86" s="297"/>
      <c r="OL86" s="297"/>
      <c r="OM86" s="297"/>
      <c r="ON86" s="297"/>
      <c r="OO86" s="297"/>
      <c r="OP86" s="297"/>
      <c r="OQ86" s="297"/>
      <c r="OR86" s="297"/>
      <c r="OS86" s="298"/>
      <c r="OT86" s="296"/>
      <c r="OU86" s="297"/>
      <c r="OV86" s="297"/>
      <c r="OW86" s="297"/>
      <c r="OX86" s="297"/>
      <c r="OY86" s="297"/>
      <c r="OZ86" s="297"/>
      <c r="PA86" s="297"/>
      <c r="PB86" s="297"/>
      <c r="PC86" s="297"/>
      <c r="PD86" s="297"/>
      <c r="PE86" s="297"/>
      <c r="PF86" s="297"/>
      <c r="PG86" s="297"/>
      <c r="PH86" s="297"/>
      <c r="PI86" s="297"/>
      <c r="PJ86" s="297"/>
      <c r="PK86" s="297"/>
      <c r="PL86" s="297"/>
      <c r="PM86" s="297"/>
      <c r="PN86" s="297"/>
      <c r="PO86" s="297"/>
      <c r="PP86" s="297"/>
      <c r="PQ86" s="297"/>
      <c r="PR86" s="297"/>
      <c r="PS86" s="297"/>
      <c r="PT86" s="297"/>
      <c r="PU86" s="297"/>
      <c r="PV86" s="298"/>
      <c r="PW86" s="296"/>
      <c r="PX86" s="297"/>
      <c r="PY86" s="297"/>
      <c r="PZ86" s="297"/>
      <c r="QA86" s="297"/>
      <c r="QB86" s="297"/>
      <c r="QC86" s="297"/>
      <c r="QD86" s="297"/>
      <c r="QE86" s="297"/>
      <c r="QF86" s="297"/>
      <c r="QG86" s="297"/>
      <c r="QH86" s="297"/>
      <c r="QI86" s="297"/>
      <c r="QJ86" s="297"/>
      <c r="QK86" s="297"/>
      <c r="QL86" s="297"/>
      <c r="QM86" s="297"/>
      <c r="QN86" s="297"/>
      <c r="QO86" s="297"/>
      <c r="QP86" s="297"/>
      <c r="QQ86" s="297"/>
      <c r="QR86" s="297"/>
      <c r="QS86" s="297"/>
      <c r="QT86" s="297"/>
      <c r="QU86" s="297"/>
      <c r="QV86" s="297"/>
      <c r="QW86" s="297"/>
      <c r="QX86" s="297"/>
      <c r="QY86" s="297"/>
      <c r="QZ86" s="297"/>
      <c r="RA86" s="298"/>
      <c r="RB86" s="296"/>
      <c r="RC86" s="297"/>
      <c r="RD86" s="297"/>
      <c r="RE86" s="297"/>
      <c r="RF86" s="297"/>
      <c r="RG86" s="297"/>
      <c r="RH86" s="297"/>
      <c r="RI86" s="297"/>
      <c r="RJ86" s="297"/>
      <c r="RK86" s="297"/>
      <c r="RL86" s="297"/>
      <c r="RM86" s="297"/>
      <c r="RN86" s="297"/>
      <c r="RO86" s="297"/>
      <c r="RP86" s="297"/>
      <c r="RQ86" s="297"/>
      <c r="RR86" s="297"/>
      <c r="RS86" s="297"/>
      <c r="RT86" s="297"/>
      <c r="RU86" s="297"/>
      <c r="RV86" s="297"/>
      <c r="RW86" s="297"/>
      <c r="RX86" s="297"/>
      <c r="RY86" s="297"/>
      <c r="RZ86" s="297"/>
      <c r="SA86" s="297"/>
      <c r="SB86" s="297"/>
      <c r="SC86" s="297"/>
      <c r="SD86" s="297"/>
      <c r="SE86" s="298"/>
      <c r="SF86" s="296"/>
      <c r="SG86" s="297"/>
      <c r="SH86" s="297"/>
      <c r="SI86" s="297"/>
      <c r="SJ86" s="297"/>
      <c r="SK86" s="297"/>
      <c r="SL86" s="297"/>
      <c r="SM86" s="297"/>
      <c r="SN86" s="297"/>
      <c r="SO86" s="297"/>
      <c r="SP86" s="297"/>
      <c r="SQ86" s="297"/>
      <c r="SR86" s="297"/>
      <c r="SS86" s="297"/>
      <c r="ST86" s="297"/>
      <c r="SU86" s="297"/>
      <c r="SV86" s="297"/>
      <c r="SW86" s="297"/>
      <c r="SX86" s="297"/>
      <c r="SY86" s="297"/>
      <c r="SZ86" s="297"/>
      <c r="TA86" s="297"/>
      <c r="TB86" s="297"/>
      <c r="TC86" s="297"/>
      <c r="TD86" s="297"/>
      <c r="TE86" s="297"/>
      <c r="TF86" s="297"/>
      <c r="TG86" s="297"/>
      <c r="TH86" s="297"/>
      <c r="TI86" s="297"/>
      <c r="TJ86" s="298"/>
      <c r="TK86" s="296"/>
      <c r="TL86" s="297"/>
      <c r="TM86" s="297"/>
      <c r="TN86" s="297"/>
      <c r="TO86" s="297"/>
      <c r="TP86" s="297"/>
      <c r="TQ86" s="297"/>
      <c r="TR86" s="297"/>
      <c r="TS86" s="297"/>
      <c r="TT86" s="297"/>
      <c r="TU86" s="297"/>
      <c r="TV86" s="297"/>
      <c r="TW86" s="297"/>
      <c r="TX86" s="297"/>
      <c r="TY86" s="297"/>
      <c r="TZ86" s="297"/>
      <c r="UA86" s="297"/>
      <c r="UB86" s="297"/>
      <c r="UC86" s="297"/>
      <c r="UD86" s="297"/>
      <c r="UE86" s="297"/>
      <c r="UF86" s="297"/>
      <c r="UG86" s="297"/>
      <c r="UH86" s="297"/>
      <c r="UI86" s="297"/>
      <c r="UJ86" s="297"/>
      <c r="UK86" s="297"/>
      <c r="UL86" s="297"/>
      <c r="UM86" s="297"/>
      <c r="UN86" s="298"/>
      <c r="UO86" s="296"/>
      <c r="UP86" s="297"/>
      <c r="UQ86" s="297"/>
      <c r="UR86" s="297"/>
      <c r="US86" s="297"/>
      <c r="UT86" s="297"/>
      <c r="UU86" s="297"/>
      <c r="UV86" s="297"/>
      <c r="UW86" s="297"/>
      <c r="UX86" s="297"/>
      <c r="UY86" s="297"/>
      <c r="UZ86" s="297"/>
      <c r="VA86" s="297"/>
      <c r="VB86" s="297"/>
      <c r="VC86" s="297"/>
      <c r="VD86" s="297"/>
      <c r="VE86" s="297"/>
      <c r="VF86" s="297"/>
      <c r="VG86" s="297"/>
      <c r="VH86" s="297"/>
      <c r="VI86" s="297"/>
      <c r="VJ86" s="297"/>
      <c r="VK86" s="297"/>
      <c r="VL86" s="297"/>
      <c r="VM86" s="297"/>
      <c r="VN86" s="297"/>
      <c r="VO86" s="297"/>
      <c r="VP86" s="297"/>
      <c r="VQ86" s="297"/>
      <c r="VR86" s="297"/>
      <c r="VS86" s="298"/>
      <c r="VT86" s="296"/>
      <c r="VU86" s="297"/>
      <c r="VV86" s="297"/>
      <c r="VW86" s="297"/>
      <c r="VX86" s="297"/>
      <c r="VY86" s="297"/>
      <c r="VZ86" s="297"/>
      <c r="WA86" s="297"/>
      <c r="WB86" s="297"/>
      <c r="WC86" s="297"/>
      <c r="WD86" s="297"/>
      <c r="WE86" s="297"/>
      <c r="WF86" s="297"/>
      <c r="WG86" s="297"/>
      <c r="WH86" s="297"/>
      <c r="WI86" s="297"/>
      <c r="WJ86" s="297"/>
      <c r="WK86" s="297"/>
      <c r="WL86" s="297"/>
      <c r="WM86" s="297"/>
      <c r="WN86" s="297"/>
      <c r="WO86" s="297"/>
      <c r="WP86" s="297"/>
      <c r="WQ86" s="297"/>
      <c r="WR86" s="297"/>
      <c r="WS86" s="297"/>
      <c r="WT86" s="297"/>
      <c r="WU86" s="297"/>
      <c r="WV86" s="297"/>
      <c r="WW86" s="297"/>
      <c r="WX86" s="298"/>
      <c r="WY86" s="296"/>
      <c r="WZ86" s="297"/>
      <c r="XA86" s="297"/>
      <c r="XB86" s="297"/>
      <c r="XC86" s="297"/>
      <c r="XD86" s="297"/>
      <c r="XE86" s="297"/>
      <c r="XF86" s="297"/>
      <c r="XG86" s="297"/>
      <c r="XH86" s="297"/>
      <c r="XI86" s="297"/>
      <c r="XJ86" s="297"/>
      <c r="XK86" s="297"/>
      <c r="XL86" s="297"/>
      <c r="XM86" s="297"/>
      <c r="XN86" s="297"/>
      <c r="XO86" s="297"/>
      <c r="XP86" s="297"/>
      <c r="XQ86" s="297"/>
      <c r="XR86" s="297"/>
      <c r="XS86" s="297"/>
      <c r="XT86" s="297"/>
      <c r="XU86" s="297"/>
      <c r="XV86" s="297"/>
      <c r="XW86" s="297"/>
      <c r="XX86" s="297"/>
      <c r="XY86" s="297"/>
      <c r="XZ86" s="297"/>
      <c r="YA86" s="297"/>
      <c r="YB86" s="298"/>
      <c r="YC86" s="296"/>
      <c r="YD86" s="297"/>
      <c r="YE86" s="297"/>
      <c r="YF86" s="297"/>
      <c r="YG86" s="297"/>
      <c r="YH86" s="297"/>
      <c r="YI86" s="297"/>
      <c r="YJ86" s="297"/>
      <c r="YK86" s="297"/>
      <c r="YL86" s="297"/>
      <c r="YM86" s="297"/>
      <c r="YN86" s="297"/>
      <c r="YO86" s="297"/>
      <c r="YP86" s="297"/>
      <c r="YQ86" s="297"/>
      <c r="YR86" s="297"/>
      <c r="YS86" s="297"/>
      <c r="YT86" s="297"/>
      <c r="YU86" s="297"/>
      <c r="YV86" s="297"/>
      <c r="YW86" s="297"/>
      <c r="YX86" s="297"/>
      <c r="YY86" s="297"/>
      <c r="YZ86" s="297"/>
      <c r="ZA86" s="297"/>
      <c r="ZB86" s="297"/>
      <c r="ZC86" s="297"/>
      <c r="ZD86" s="297"/>
      <c r="ZE86" s="297"/>
      <c r="ZF86" s="297"/>
      <c r="ZG86" s="298"/>
      <c r="ZH86" s="296"/>
      <c r="ZI86" s="297"/>
      <c r="ZJ86" s="297"/>
      <c r="ZK86" s="297"/>
      <c r="ZL86" s="297"/>
      <c r="ZM86" s="297"/>
      <c r="ZN86" s="297"/>
      <c r="ZO86" s="297"/>
      <c r="ZP86" s="297"/>
      <c r="ZQ86" s="297"/>
      <c r="ZR86" s="297"/>
      <c r="ZS86" s="297"/>
      <c r="ZT86" s="297"/>
      <c r="ZU86" s="297"/>
      <c r="ZV86" s="297"/>
      <c r="ZW86" s="297"/>
      <c r="ZX86" s="297"/>
      <c r="ZY86" s="297"/>
      <c r="ZZ86" s="297"/>
      <c r="AAA86" s="297"/>
      <c r="AAB86" s="297"/>
      <c r="AAC86" s="297"/>
      <c r="AAD86" s="297"/>
      <c r="AAE86" s="297"/>
      <c r="AAF86" s="297"/>
      <c r="AAG86" s="297"/>
      <c r="AAH86" s="297"/>
      <c r="AAI86" s="297"/>
      <c r="AAJ86" s="297"/>
      <c r="AAK86" s="298"/>
      <c r="AAL86" s="296"/>
      <c r="AAM86" s="297"/>
      <c r="AAN86" s="297"/>
      <c r="AAO86" s="297"/>
      <c r="AAP86" s="297"/>
      <c r="AAQ86" s="297"/>
      <c r="AAR86" s="297"/>
      <c r="AAS86" s="297"/>
      <c r="AAT86" s="297"/>
      <c r="AAU86" s="297"/>
      <c r="AAV86" s="297"/>
      <c r="AAW86" s="297"/>
      <c r="AAX86" s="297"/>
      <c r="AAY86" s="297"/>
      <c r="AAZ86" s="297"/>
      <c r="ABA86" s="297"/>
      <c r="ABB86" s="297"/>
      <c r="ABC86" s="297"/>
      <c r="ABD86" s="297"/>
      <c r="ABE86" s="297"/>
      <c r="ABF86" s="297"/>
      <c r="ABG86" s="297"/>
      <c r="ABH86" s="297"/>
      <c r="ABI86" s="297"/>
      <c r="ABJ86" s="297"/>
      <c r="ABK86" s="297"/>
      <c r="ABL86" s="297"/>
      <c r="ABM86" s="297"/>
      <c r="ABN86" s="297"/>
      <c r="ABO86" s="297"/>
      <c r="ABP86" s="298"/>
      <c r="ABQ86" s="299"/>
    </row>
    <row r="87" spans="1:745" s="35" customFormat="1" ht="20.100000000000001" customHeight="1" x14ac:dyDescent="0.2">
      <c r="A87" s="37" t="str">
        <f>IF(Dateneingabe!A89=0,"zzz",Dateneingabe!A89)</f>
        <v>zzz</v>
      </c>
      <c r="B87" s="40" t="str">
        <f>IF(Dateneingabe!B89=0,"zzz",Dateneingabe!B89)</f>
        <v>zzz</v>
      </c>
      <c r="C87" s="40" t="str">
        <f>IF(Dateneingabe!C89=0,"zzz",Dateneingabe!C89)</f>
        <v>zzz</v>
      </c>
      <c r="D87" s="231">
        <f t="shared" ca="1" si="19"/>
        <v>0</v>
      </c>
      <c r="E87" s="304"/>
      <c r="F87" s="305"/>
      <c r="G87" s="305"/>
      <c r="H87" s="305"/>
      <c r="I87" s="305"/>
      <c r="J87" s="305"/>
      <c r="K87" s="305"/>
      <c r="L87" s="305"/>
      <c r="M87" s="305"/>
      <c r="N87" s="305"/>
      <c r="O87" s="305"/>
      <c r="P87" s="305"/>
      <c r="Q87" s="305"/>
      <c r="R87" s="305"/>
      <c r="S87" s="305"/>
      <c r="T87" s="305"/>
      <c r="U87" s="305"/>
      <c r="V87" s="305"/>
      <c r="W87" s="305"/>
      <c r="X87" s="305"/>
      <c r="Y87" s="305"/>
      <c r="Z87" s="305"/>
      <c r="AA87" s="305"/>
      <c r="AB87" s="305"/>
      <c r="AC87" s="305"/>
      <c r="AD87" s="305"/>
      <c r="AE87" s="305"/>
      <c r="AF87" s="305"/>
      <c r="AG87" s="305"/>
      <c r="AH87" s="305"/>
      <c r="AI87" s="305"/>
      <c r="AJ87" s="305"/>
      <c r="AK87" s="305"/>
      <c r="AL87" s="305"/>
      <c r="AM87" s="305"/>
      <c r="AN87" s="305"/>
      <c r="AO87" s="305"/>
      <c r="AP87" s="305"/>
      <c r="AQ87" s="305"/>
      <c r="AR87" s="305"/>
      <c r="AS87" s="305"/>
      <c r="AT87" s="305"/>
      <c r="AU87" s="305"/>
      <c r="AV87" s="305"/>
      <c r="AW87" s="305"/>
      <c r="AX87" s="305"/>
      <c r="AY87" s="305"/>
      <c r="AZ87" s="305"/>
      <c r="BA87" s="305"/>
      <c r="BB87" s="305"/>
      <c r="BC87" s="305"/>
      <c r="BD87" s="305"/>
      <c r="BE87" s="305"/>
      <c r="BF87" s="305"/>
      <c r="BG87" s="305"/>
      <c r="BH87" s="305"/>
      <c r="BI87" s="305"/>
      <c r="BJ87" s="305"/>
      <c r="BK87" s="305"/>
      <c r="BL87" s="305"/>
      <c r="BM87" s="305"/>
      <c r="BN87" s="305"/>
      <c r="BO87" s="305"/>
      <c r="BP87" s="305"/>
      <c r="BQ87" s="305"/>
      <c r="BR87" s="305"/>
      <c r="BS87" s="305"/>
      <c r="BT87" s="305"/>
      <c r="BU87" s="305"/>
      <c r="BV87" s="305"/>
      <c r="BW87" s="305"/>
      <c r="BX87" s="305"/>
      <c r="BY87" s="305"/>
      <c r="BZ87" s="305"/>
      <c r="CA87" s="305"/>
      <c r="CB87" s="305"/>
      <c r="CC87" s="305"/>
      <c r="CD87" s="305"/>
      <c r="CE87" s="305"/>
      <c r="CF87" s="305"/>
      <c r="CG87" s="305"/>
      <c r="CH87" s="305"/>
      <c r="CI87" s="305"/>
      <c r="CJ87" s="305"/>
      <c r="CK87" s="305"/>
      <c r="CL87" s="305"/>
      <c r="CM87" s="305"/>
      <c r="CN87" s="305"/>
      <c r="CO87" s="305"/>
      <c r="CP87" s="305"/>
      <c r="CQ87" s="305"/>
      <c r="CR87" s="305"/>
      <c r="CS87" s="305"/>
      <c r="CT87" s="305"/>
      <c r="CU87" s="305"/>
      <c r="CV87" s="305"/>
      <c r="CW87" s="305"/>
      <c r="CX87" s="305"/>
      <c r="CY87" s="305"/>
      <c r="CZ87" s="305"/>
      <c r="DA87" s="305"/>
      <c r="DB87" s="305"/>
      <c r="DC87" s="305"/>
      <c r="DD87" s="305"/>
      <c r="DE87" s="305"/>
      <c r="DF87" s="305"/>
      <c r="DG87" s="305"/>
      <c r="DH87" s="305"/>
      <c r="DI87" s="305"/>
      <c r="DJ87" s="305"/>
      <c r="DK87" s="305"/>
      <c r="DL87" s="305"/>
      <c r="DM87" s="305"/>
      <c r="DN87" s="305"/>
      <c r="DO87" s="305"/>
      <c r="DP87" s="305"/>
      <c r="DQ87" s="305"/>
      <c r="DR87" s="305"/>
      <c r="DS87" s="305"/>
      <c r="DT87" s="305"/>
      <c r="DU87" s="305"/>
      <c r="DV87" s="305"/>
      <c r="DW87" s="305"/>
      <c r="DX87" s="305"/>
      <c r="DY87" s="305"/>
      <c r="DZ87" s="305"/>
      <c r="EA87" s="305"/>
      <c r="EB87" s="305"/>
      <c r="EC87" s="305"/>
      <c r="ED87" s="305"/>
      <c r="EE87" s="305"/>
      <c r="EF87" s="305"/>
      <c r="EG87" s="305"/>
      <c r="EH87" s="305"/>
      <c r="EI87" s="305"/>
      <c r="EJ87" s="305"/>
      <c r="EK87" s="305"/>
      <c r="EL87" s="305"/>
      <c r="EM87" s="305"/>
      <c r="EN87" s="305"/>
      <c r="EO87" s="305"/>
      <c r="EP87" s="305"/>
      <c r="EQ87" s="305"/>
      <c r="ER87" s="305"/>
      <c r="ES87" s="305"/>
      <c r="ET87" s="305"/>
      <c r="EU87" s="305"/>
      <c r="EV87" s="305"/>
      <c r="EW87" s="305"/>
      <c r="EX87" s="305"/>
      <c r="EY87" s="305"/>
      <c r="EZ87" s="305"/>
      <c r="FA87" s="305"/>
      <c r="FB87" s="305"/>
      <c r="FC87" s="305"/>
      <c r="FD87" s="305"/>
      <c r="FE87" s="305"/>
      <c r="FF87" s="305"/>
      <c r="FG87" s="305"/>
      <c r="FH87" s="305"/>
      <c r="FI87" s="305"/>
      <c r="FJ87" s="305"/>
      <c r="FK87" s="305"/>
      <c r="FL87" s="305"/>
      <c r="FM87" s="305"/>
      <c r="FN87" s="305"/>
      <c r="FO87" s="305"/>
      <c r="FP87" s="305"/>
      <c r="FQ87" s="305"/>
      <c r="FR87" s="305"/>
      <c r="FS87" s="305"/>
      <c r="FT87" s="305"/>
      <c r="FU87" s="305"/>
      <c r="FV87" s="305"/>
      <c r="FW87" s="305"/>
      <c r="FX87" s="305"/>
      <c r="FY87" s="305"/>
      <c r="FZ87" s="305"/>
      <c r="GA87" s="305"/>
      <c r="GB87" s="305"/>
      <c r="GC87" s="305"/>
      <c r="GD87" s="305"/>
      <c r="GE87" s="305"/>
      <c r="GF87" s="305"/>
      <c r="GG87" s="305"/>
      <c r="GH87" s="305"/>
      <c r="GI87" s="305"/>
      <c r="GJ87" s="305"/>
      <c r="GK87" s="305"/>
      <c r="GL87" s="305"/>
      <c r="GM87" s="305"/>
      <c r="GN87" s="305"/>
      <c r="GO87" s="305"/>
      <c r="GP87" s="305"/>
      <c r="GQ87" s="305"/>
      <c r="GR87" s="305"/>
      <c r="GS87" s="305"/>
      <c r="GT87" s="305"/>
      <c r="GU87" s="305"/>
      <c r="GV87" s="305"/>
      <c r="GW87" s="305"/>
      <c r="GX87" s="305"/>
      <c r="GY87" s="305"/>
      <c r="GZ87" s="305"/>
      <c r="HA87" s="305"/>
      <c r="HB87" s="305"/>
      <c r="HC87" s="305"/>
      <c r="HD87" s="305"/>
      <c r="HE87" s="305"/>
      <c r="HF87" s="305"/>
      <c r="HG87" s="305"/>
      <c r="HH87" s="305"/>
      <c r="HI87" s="305"/>
      <c r="HJ87" s="305"/>
      <c r="HK87" s="305"/>
      <c r="HL87" s="305"/>
      <c r="HM87" s="305"/>
      <c r="HN87" s="305"/>
      <c r="HO87" s="305"/>
      <c r="HP87" s="305"/>
      <c r="HQ87" s="305"/>
      <c r="HR87" s="305"/>
      <c r="HS87" s="305"/>
      <c r="HT87" s="305"/>
      <c r="HU87" s="305"/>
      <c r="HV87" s="305"/>
      <c r="HW87" s="305"/>
      <c r="HX87" s="305"/>
      <c r="HY87" s="305"/>
      <c r="HZ87" s="305"/>
      <c r="IA87" s="305"/>
      <c r="IB87" s="305"/>
      <c r="IC87" s="305"/>
      <c r="ID87" s="305"/>
      <c r="IE87" s="305"/>
      <c r="IF87" s="305"/>
      <c r="IG87" s="305"/>
      <c r="IH87" s="305"/>
      <c r="II87" s="305"/>
      <c r="IJ87" s="305"/>
      <c r="IK87" s="305"/>
      <c r="IL87" s="305"/>
      <c r="IM87" s="305"/>
      <c r="IN87" s="305"/>
      <c r="IO87" s="305"/>
      <c r="IP87" s="305"/>
      <c r="IQ87" s="305"/>
      <c r="IR87" s="305"/>
      <c r="IS87" s="305"/>
      <c r="IT87" s="305"/>
      <c r="IU87" s="305"/>
      <c r="IV87" s="305"/>
      <c r="IW87" s="305"/>
      <c r="IX87" s="305"/>
      <c r="IY87" s="305"/>
      <c r="IZ87" s="305"/>
      <c r="JA87" s="305"/>
      <c r="JB87" s="305"/>
      <c r="JC87" s="305"/>
      <c r="JD87" s="305"/>
      <c r="JE87" s="305"/>
      <c r="JF87" s="305"/>
      <c r="JG87" s="305"/>
      <c r="JH87" s="305"/>
      <c r="JI87" s="305"/>
      <c r="JJ87" s="305"/>
      <c r="JK87" s="305"/>
      <c r="JL87" s="305"/>
      <c r="JM87" s="305"/>
      <c r="JN87" s="305"/>
      <c r="JO87" s="305"/>
      <c r="JP87" s="305"/>
      <c r="JQ87" s="305"/>
      <c r="JR87" s="305"/>
      <c r="JS87" s="305"/>
      <c r="JT87" s="305"/>
      <c r="JU87" s="305"/>
      <c r="JV87" s="305"/>
      <c r="JW87" s="305"/>
      <c r="JX87" s="305"/>
      <c r="JY87" s="305"/>
      <c r="JZ87" s="305"/>
      <c r="KA87" s="305"/>
      <c r="KB87" s="305"/>
      <c r="KC87" s="305"/>
      <c r="KD87" s="305"/>
      <c r="KE87" s="305"/>
      <c r="KF87" s="305"/>
      <c r="KG87" s="305"/>
      <c r="KH87" s="305"/>
      <c r="KI87" s="305"/>
      <c r="KJ87" s="305"/>
      <c r="KK87" s="305"/>
      <c r="KL87" s="305"/>
      <c r="KM87" s="305"/>
      <c r="KN87" s="305"/>
      <c r="KO87" s="305"/>
      <c r="KP87" s="305"/>
      <c r="KQ87" s="305"/>
      <c r="KR87" s="305"/>
      <c r="KS87" s="305"/>
      <c r="KT87" s="305"/>
      <c r="KU87" s="305"/>
      <c r="KV87" s="305"/>
      <c r="KW87" s="305"/>
      <c r="KX87" s="305"/>
      <c r="KY87" s="305"/>
      <c r="KZ87" s="305"/>
      <c r="LA87" s="305"/>
      <c r="LB87" s="305"/>
      <c r="LC87" s="305"/>
      <c r="LD87" s="305"/>
      <c r="LE87" s="305"/>
      <c r="LF87" s="305"/>
      <c r="LG87" s="305"/>
      <c r="LH87" s="305"/>
      <c r="LI87" s="305"/>
      <c r="LJ87" s="305"/>
      <c r="LK87" s="305"/>
      <c r="LL87" s="305"/>
      <c r="LM87" s="305"/>
      <c r="LN87" s="305"/>
      <c r="LO87" s="305"/>
      <c r="LP87" s="305"/>
      <c r="LQ87" s="305"/>
      <c r="LR87" s="305"/>
      <c r="LS87" s="305"/>
      <c r="LT87" s="305"/>
      <c r="LU87" s="305"/>
      <c r="LV87" s="305"/>
      <c r="LW87" s="305"/>
      <c r="LX87" s="305"/>
      <c r="LY87" s="305"/>
      <c r="LZ87" s="305"/>
      <c r="MA87" s="305"/>
      <c r="MB87" s="305"/>
      <c r="MC87" s="305"/>
      <c r="MD87" s="305"/>
      <c r="ME87" s="305"/>
      <c r="MF87" s="305"/>
      <c r="MG87" s="305"/>
      <c r="MH87" s="305"/>
      <c r="MI87" s="305"/>
      <c r="MJ87" s="305"/>
      <c r="MK87" s="305"/>
      <c r="ML87" s="305"/>
      <c r="MM87" s="305"/>
      <c r="MN87" s="305"/>
      <c r="MO87" s="305"/>
      <c r="MP87" s="305"/>
      <c r="MQ87" s="305"/>
      <c r="MR87" s="305"/>
      <c r="MS87" s="305"/>
      <c r="MT87" s="305"/>
      <c r="MU87" s="305"/>
      <c r="MV87" s="305"/>
      <c r="MW87" s="305"/>
      <c r="MX87" s="305"/>
      <c r="MY87" s="305"/>
      <c r="MZ87" s="305"/>
      <c r="NA87" s="305"/>
      <c r="NB87" s="305"/>
      <c r="NC87" s="305"/>
      <c r="ND87" s="305"/>
      <c r="NE87" s="305"/>
      <c r="NF87" s="305"/>
      <c r="NH87" s="264">
        <f>Dateneingabe!N89</f>
        <v>83</v>
      </c>
      <c r="NI87" s="306"/>
      <c r="NJ87" s="264">
        <f>Dateneingabe!K89</f>
        <v>0</v>
      </c>
      <c r="NK87" s="264">
        <f>Dateneingabe!L89</f>
        <v>0</v>
      </c>
      <c r="NL87" s="264">
        <f>Dateneingabe!M89</f>
        <v>0</v>
      </c>
      <c r="NM87" s="264">
        <f t="shared" si="20"/>
        <v>0</v>
      </c>
      <c r="NN87" s="264">
        <f t="shared" si="21"/>
        <v>0</v>
      </c>
      <c r="NO87" s="296"/>
      <c r="NP87" s="297"/>
      <c r="NQ87" s="297"/>
      <c r="NR87" s="297"/>
      <c r="NS87" s="297"/>
      <c r="NT87" s="297"/>
      <c r="NU87" s="297"/>
      <c r="NV87" s="297"/>
      <c r="NW87" s="297"/>
      <c r="NX87" s="297"/>
      <c r="NY87" s="297"/>
      <c r="NZ87" s="297"/>
      <c r="OA87" s="297"/>
      <c r="OB87" s="297"/>
      <c r="OC87" s="297"/>
      <c r="OD87" s="297"/>
      <c r="OE87" s="297"/>
      <c r="OF87" s="297"/>
      <c r="OG87" s="297"/>
      <c r="OH87" s="297"/>
      <c r="OI87" s="297"/>
      <c r="OJ87" s="297"/>
      <c r="OK87" s="297"/>
      <c r="OL87" s="297"/>
      <c r="OM87" s="297"/>
      <c r="ON87" s="297"/>
      <c r="OO87" s="297"/>
      <c r="OP87" s="297"/>
      <c r="OQ87" s="297"/>
      <c r="OR87" s="297"/>
      <c r="OS87" s="298"/>
      <c r="OT87" s="296"/>
      <c r="OU87" s="297"/>
      <c r="OV87" s="297"/>
      <c r="OW87" s="297"/>
      <c r="OX87" s="297"/>
      <c r="OY87" s="297"/>
      <c r="OZ87" s="297"/>
      <c r="PA87" s="297"/>
      <c r="PB87" s="297"/>
      <c r="PC87" s="297"/>
      <c r="PD87" s="297"/>
      <c r="PE87" s="297"/>
      <c r="PF87" s="297"/>
      <c r="PG87" s="297"/>
      <c r="PH87" s="297"/>
      <c r="PI87" s="297"/>
      <c r="PJ87" s="297"/>
      <c r="PK87" s="297"/>
      <c r="PL87" s="297"/>
      <c r="PM87" s="297"/>
      <c r="PN87" s="297"/>
      <c r="PO87" s="297"/>
      <c r="PP87" s="297"/>
      <c r="PQ87" s="297"/>
      <c r="PR87" s="297"/>
      <c r="PS87" s="297"/>
      <c r="PT87" s="297"/>
      <c r="PU87" s="297"/>
      <c r="PV87" s="298"/>
      <c r="PW87" s="296"/>
      <c r="PX87" s="297"/>
      <c r="PY87" s="297"/>
      <c r="PZ87" s="297"/>
      <c r="QA87" s="297"/>
      <c r="QB87" s="297"/>
      <c r="QC87" s="297"/>
      <c r="QD87" s="297"/>
      <c r="QE87" s="297"/>
      <c r="QF87" s="297"/>
      <c r="QG87" s="297"/>
      <c r="QH87" s="297"/>
      <c r="QI87" s="297"/>
      <c r="QJ87" s="297"/>
      <c r="QK87" s="297"/>
      <c r="QL87" s="297"/>
      <c r="QM87" s="297"/>
      <c r="QN87" s="297"/>
      <c r="QO87" s="297"/>
      <c r="QP87" s="297"/>
      <c r="QQ87" s="297"/>
      <c r="QR87" s="297"/>
      <c r="QS87" s="297"/>
      <c r="QT87" s="297"/>
      <c r="QU87" s="297"/>
      <c r="QV87" s="297"/>
      <c r="QW87" s="297"/>
      <c r="QX87" s="297"/>
      <c r="QY87" s="297"/>
      <c r="QZ87" s="297"/>
      <c r="RA87" s="298"/>
      <c r="RB87" s="296"/>
      <c r="RC87" s="297"/>
      <c r="RD87" s="297"/>
      <c r="RE87" s="297"/>
      <c r="RF87" s="297"/>
      <c r="RG87" s="297"/>
      <c r="RH87" s="297"/>
      <c r="RI87" s="297"/>
      <c r="RJ87" s="297"/>
      <c r="RK87" s="297"/>
      <c r="RL87" s="297"/>
      <c r="RM87" s="297"/>
      <c r="RN87" s="297"/>
      <c r="RO87" s="297"/>
      <c r="RP87" s="297"/>
      <c r="RQ87" s="297"/>
      <c r="RR87" s="297"/>
      <c r="RS87" s="297"/>
      <c r="RT87" s="297"/>
      <c r="RU87" s="297"/>
      <c r="RV87" s="297"/>
      <c r="RW87" s="297"/>
      <c r="RX87" s="297"/>
      <c r="RY87" s="297"/>
      <c r="RZ87" s="297"/>
      <c r="SA87" s="297"/>
      <c r="SB87" s="297"/>
      <c r="SC87" s="297"/>
      <c r="SD87" s="297"/>
      <c r="SE87" s="298"/>
      <c r="SF87" s="296"/>
      <c r="SG87" s="297"/>
      <c r="SH87" s="297"/>
      <c r="SI87" s="297"/>
      <c r="SJ87" s="297"/>
      <c r="SK87" s="297"/>
      <c r="SL87" s="297"/>
      <c r="SM87" s="297"/>
      <c r="SN87" s="297"/>
      <c r="SO87" s="297"/>
      <c r="SP87" s="297"/>
      <c r="SQ87" s="297"/>
      <c r="SR87" s="297"/>
      <c r="SS87" s="297"/>
      <c r="ST87" s="297"/>
      <c r="SU87" s="297"/>
      <c r="SV87" s="297"/>
      <c r="SW87" s="297"/>
      <c r="SX87" s="297"/>
      <c r="SY87" s="297"/>
      <c r="SZ87" s="297"/>
      <c r="TA87" s="297"/>
      <c r="TB87" s="297"/>
      <c r="TC87" s="297"/>
      <c r="TD87" s="297"/>
      <c r="TE87" s="297"/>
      <c r="TF87" s="297"/>
      <c r="TG87" s="297"/>
      <c r="TH87" s="297"/>
      <c r="TI87" s="297"/>
      <c r="TJ87" s="298"/>
      <c r="TK87" s="296"/>
      <c r="TL87" s="297"/>
      <c r="TM87" s="297"/>
      <c r="TN87" s="297"/>
      <c r="TO87" s="297"/>
      <c r="TP87" s="297"/>
      <c r="TQ87" s="297"/>
      <c r="TR87" s="297"/>
      <c r="TS87" s="297"/>
      <c r="TT87" s="297"/>
      <c r="TU87" s="297"/>
      <c r="TV87" s="297"/>
      <c r="TW87" s="297"/>
      <c r="TX87" s="297"/>
      <c r="TY87" s="297"/>
      <c r="TZ87" s="297"/>
      <c r="UA87" s="297"/>
      <c r="UB87" s="297"/>
      <c r="UC87" s="297"/>
      <c r="UD87" s="297"/>
      <c r="UE87" s="297"/>
      <c r="UF87" s="297"/>
      <c r="UG87" s="297"/>
      <c r="UH87" s="297"/>
      <c r="UI87" s="297"/>
      <c r="UJ87" s="297"/>
      <c r="UK87" s="297"/>
      <c r="UL87" s="297"/>
      <c r="UM87" s="297"/>
      <c r="UN87" s="298"/>
      <c r="UO87" s="296"/>
      <c r="UP87" s="297"/>
      <c r="UQ87" s="297"/>
      <c r="UR87" s="297"/>
      <c r="US87" s="297"/>
      <c r="UT87" s="297"/>
      <c r="UU87" s="297"/>
      <c r="UV87" s="297"/>
      <c r="UW87" s="297"/>
      <c r="UX87" s="297"/>
      <c r="UY87" s="297"/>
      <c r="UZ87" s="297"/>
      <c r="VA87" s="297"/>
      <c r="VB87" s="297"/>
      <c r="VC87" s="297"/>
      <c r="VD87" s="297"/>
      <c r="VE87" s="297"/>
      <c r="VF87" s="297"/>
      <c r="VG87" s="297"/>
      <c r="VH87" s="297"/>
      <c r="VI87" s="297"/>
      <c r="VJ87" s="297"/>
      <c r="VK87" s="297"/>
      <c r="VL87" s="297"/>
      <c r="VM87" s="297"/>
      <c r="VN87" s="297"/>
      <c r="VO87" s="297"/>
      <c r="VP87" s="297"/>
      <c r="VQ87" s="297"/>
      <c r="VR87" s="297"/>
      <c r="VS87" s="298"/>
      <c r="VT87" s="296"/>
      <c r="VU87" s="297"/>
      <c r="VV87" s="297"/>
      <c r="VW87" s="297"/>
      <c r="VX87" s="297"/>
      <c r="VY87" s="297"/>
      <c r="VZ87" s="297"/>
      <c r="WA87" s="297"/>
      <c r="WB87" s="297"/>
      <c r="WC87" s="297"/>
      <c r="WD87" s="297"/>
      <c r="WE87" s="297"/>
      <c r="WF87" s="297"/>
      <c r="WG87" s="297"/>
      <c r="WH87" s="297"/>
      <c r="WI87" s="297"/>
      <c r="WJ87" s="297"/>
      <c r="WK87" s="297"/>
      <c r="WL87" s="297"/>
      <c r="WM87" s="297"/>
      <c r="WN87" s="297"/>
      <c r="WO87" s="297"/>
      <c r="WP87" s="297"/>
      <c r="WQ87" s="297"/>
      <c r="WR87" s="297"/>
      <c r="WS87" s="297"/>
      <c r="WT87" s="297"/>
      <c r="WU87" s="297"/>
      <c r="WV87" s="297"/>
      <c r="WW87" s="297"/>
      <c r="WX87" s="298"/>
      <c r="WY87" s="296"/>
      <c r="WZ87" s="297"/>
      <c r="XA87" s="297"/>
      <c r="XB87" s="297"/>
      <c r="XC87" s="297"/>
      <c r="XD87" s="297"/>
      <c r="XE87" s="297"/>
      <c r="XF87" s="297"/>
      <c r="XG87" s="297"/>
      <c r="XH87" s="297"/>
      <c r="XI87" s="297"/>
      <c r="XJ87" s="297"/>
      <c r="XK87" s="297"/>
      <c r="XL87" s="297"/>
      <c r="XM87" s="297"/>
      <c r="XN87" s="297"/>
      <c r="XO87" s="297"/>
      <c r="XP87" s="297"/>
      <c r="XQ87" s="297"/>
      <c r="XR87" s="297"/>
      <c r="XS87" s="297"/>
      <c r="XT87" s="297"/>
      <c r="XU87" s="297"/>
      <c r="XV87" s="297"/>
      <c r="XW87" s="297"/>
      <c r="XX87" s="297"/>
      <c r="XY87" s="297"/>
      <c r="XZ87" s="297"/>
      <c r="YA87" s="297"/>
      <c r="YB87" s="298"/>
      <c r="YC87" s="296"/>
      <c r="YD87" s="297"/>
      <c r="YE87" s="297"/>
      <c r="YF87" s="297"/>
      <c r="YG87" s="297"/>
      <c r="YH87" s="297"/>
      <c r="YI87" s="297"/>
      <c r="YJ87" s="297"/>
      <c r="YK87" s="297"/>
      <c r="YL87" s="297"/>
      <c r="YM87" s="297"/>
      <c r="YN87" s="297"/>
      <c r="YO87" s="297"/>
      <c r="YP87" s="297"/>
      <c r="YQ87" s="297"/>
      <c r="YR87" s="297"/>
      <c r="YS87" s="297"/>
      <c r="YT87" s="297"/>
      <c r="YU87" s="297"/>
      <c r="YV87" s="297"/>
      <c r="YW87" s="297"/>
      <c r="YX87" s="297"/>
      <c r="YY87" s="297"/>
      <c r="YZ87" s="297"/>
      <c r="ZA87" s="297"/>
      <c r="ZB87" s="297"/>
      <c r="ZC87" s="297"/>
      <c r="ZD87" s="297"/>
      <c r="ZE87" s="297"/>
      <c r="ZF87" s="297"/>
      <c r="ZG87" s="298"/>
      <c r="ZH87" s="296"/>
      <c r="ZI87" s="297"/>
      <c r="ZJ87" s="297"/>
      <c r="ZK87" s="297"/>
      <c r="ZL87" s="297"/>
      <c r="ZM87" s="297"/>
      <c r="ZN87" s="297"/>
      <c r="ZO87" s="297"/>
      <c r="ZP87" s="297"/>
      <c r="ZQ87" s="297"/>
      <c r="ZR87" s="297"/>
      <c r="ZS87" s="297"/>
      <c r="ZT87" s="297"/>
      <c r="ZU87" s="297"/>
      <c r="ZV87" s="297"/>
      <c r="ZW87" s="297"/>
      <c r="ZX87" s="297"/>
      <c r="ZY87" s="297"/>
      <c r="ZZ87" s="297"/>
      <c r="AAA87" s="297"/>
      <c r="AAB87" s="297"/>
      <c r="AAC87" s="297"/>
      <c r="AAD87" s="297"/>
      <c r="AAE87" s="297"/>
      <c r="AAF87" s="297"/>
      <c r="AAG87" s="297"/>
      <c r="AAH87" s="297"/>
      <c r="AAI87" s="297"/>
      <c r="AAJ87" s="297"/>
      <c r="AAK87" s="298"/>
      <c r="AAL87" s="296"/>
      <c r="AAM87" s="297"/>
      <c r="AAN87" s="297"/>
      <c r="AAO87" s="297"/>
      <c r="AAP87" s="297"/>
      <c r="AAQ87" s="297"/>
      <c r="AAR87" s="297"/>
      <c r="AAS87" s="297"/>
      <c r="AAT87" s="297"/>
      <c r="AAU87" s="297"/>
      <c r="AAV87" s="297"/>
      <c r="AAW87" s="297"/>
      <c r="AAX87" s="297"/>
      <c r="AAY87" s="297"/>
      <c r="AAZ87" s="297"/>
      <c r="ABA87" s="297"/>
      <c r="ABB87" s="297"/>
      <c r="ABC87" s="297"/>
      <c r="ABD87" s="297"/>
      <c r="ABE87" s="297"/>
      <c r="ABF87" s="297"/>
      <c r="ABG87" s="297"/>
      <c r="ABH87" s="297"/>
      <c r="ABI87" s="297"/>
      <c r="ABJ87" s="297"/>
      <c r="ABK87" s="297"/>
      <c r="ABL87" s="297"/>
      <c r="ABM87" s="297"/>
      <c r="ABN87" s="297"/>
      <c r="ABO87" s="297"/>
      <c r="ABP87" s="298"/>
      <c r="ABQ87" s="299"/>
    </row>
    <row r="88" spans="1:745" s="35" customFormat="1" ht="20.100000000000001" customHeight="1" x14ac:dyDescent="0.2">
      <c r="A88" s="37" t="str">
        <f>IF(Dateneingabe!A90=0,"zzz",Dateneingabe!A90)</f>
        <v>zzz</v>
      </c>
      <c r="B88" s="40" t="str">
        <f>IF(Dateneingabe!B90=0,"zzz",Dateneingabe!B90)</f>
        <v>zzz</v>
      </c>
      <c r="C88" s="40" t="str">
        <f>IF(Dateneingabe!C90=0,"zzz",Dateneingabe!C90)</f>
        <v>zzz</v>
      </c>
      <c r="D88" s="231">
        <f t="shared" ca="1" si="19"/>
        <v>0</v>
      </c>
      <c r="E88" s="304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05"/>
      <c r="W88" s="305"/>
      <c r="X88" s="305"/>
      <c r="Y88" s="305"/>
      <c r="Z88" s="305"/>
      <c r="AA88" s="305"/>
      <c r="AB88" s="305"/>
      <c r="AC88" s="305"/>
      <c r="AD88" s="305"/>
      <c r="AE88" s="305"/>
      <c r="AF88" s="305"/>
      <c r="AG88" s="305"/>
      <c r="AH88" s="305"/>
      <c r="AI88" s="305"/>
      <c r="AJ88" s="305"/>
      <c r="AK88" s="305"/>
      <c r="AL88" s="305"/>
      <c r="AM88" s="305"/>
      <c r="AN88" s="305"/>
      <c r="AO88" s="305"/>
      <c r="AP88" s="305"/>
      <c r="AQ88" s="305"/>
      <c r="AR88" s="305"/>
      <c r="AS88" s="305"/>
      <c r="AT88" s="305"/>
      <c r="AU88" s="305"/>
      <c r="AV88" s="305"/>
      <c r="AW88" s="305"/>
      <c r="AX88" s="305"/>
      <c r="AY88" s="305"/>
      <c r="AZ88" s="305"/>
      <c r="BA88" s="305"/>
      <c r="BB88" s="305"/>
      <c r="BC88" s="305"/>
      <c r="BD88" s="305"/>
      <c r="BE88" s="305"/>
      <c r="BF88" s="305"/>
      <c r="BG88" s="305"/>
      <c r="BH88" s="305"/>
      <c r="BI88" s="305"/>
      <c r="BJ88" s="305"/>
      <c r="BK88" s="305"/>
      <c r="BL88" s="305"/>
      <c r="BM88" s="305"/>
      <c r="BN88" s="305"/>
      <c r="BO88" s="305"/>
      <c r="BP88" s="305"/>
      <c r="BQ88" s="305"/>
      <c r="BR88" s="305"/>
      <c r="BS88" s="305"/>
      <c r="BT88" s="305"/>
      <c r="BU88" s="305"/>
      <c r="BV88" s="305"/>
      <c r="BW88" s="305"/>
      <c r="BX88" s="305"/>
      <c r="BY88" s="305"/>
      <c r="BZ88" s="305"/>
      <c r="CA88" s="305"/>
      <c r="CB88" s="305"/>
      <c r="CC88" s="305"/>
      <c r="CD88" s="305"/>
      <c r="CE88" s="305"/>
      <c r="CF88" s="305"/>
      <c r="CG88" s="305"/>
      <c r="CH88" s="305"/>
      <c r="CI88" s="305"/>
      <c r="CJ88" s="305"/>
      <c r="CK88" s="305"/>
      <c r="CL88" s="305"/>
      <c r="CM88" s="305"/>
      <c r="CN88" s="305"/>
      <c r="CO88" s="305"/>
      <c r="CP88" s="305"/>
      <c r="CQ88" s="305"/>
      <c r="CR88" s="305"/>
      <c r="CS88" s="305"/>
      <c r="CT88" s="305"/>
      <c r="CU88" s="305"/>
      <c r="CV88" s="305"/>
      <c r="CW88" s="305"/>
      <c r="CX88" s="305"/>
      <c r="CY88" s="305"/>
      <c r="CZ88" s="305"/>
      <c r="DA88" s="305"/>
      <c r="DB88" s="305"/>
      <c r="DC88" s="305"/>
      <c r="DD88" s="305"/>
      <c r="DE88" s="305"/>
      <c r="DF88" s="305"/>
      <c r="DG88" s="305"/>
      <c r="DH88" s="305"/>
      <c r="DI88" s="305"/>
      <c r="DJ88" s="305"/>
      <c r="DK88" s="305"/>
      <c r="DL88" s="305"/>
      <c r="DM88" s="305"/>
      <c r="DN88" s="305"/>
      <c r="DO88" s="305"/>
      <c r="DP88" s="305"/>
      <c r="DQ88" s="305"/>
      <c r="DR88" s="305"/>
      <c r="DS88" s="305"/>
      <c r="DT88" s="305"/>
      <c r="DU88" s="305"/>
      <c r="DV88" s="305"/>
      <c r="DW88" s="305"/>
      <c r="DX88" s="305"/>
      <c r="DY88" s="305"/>
      <c r="DZ88" s="305"/>
      <c r="EA88" s="305"/>
      <c r="EB88" s="305"/>
      <c r="EC88" s="305"/>
      <c r="ED88" s="305"/>
      <c r="EE88" s="305"/>
      <c r="EF88" s="305"/>
      <c r="EG88" s="305"/>
      <c r="EH88" s="305"/>
      <c r="EI88" s="305"/>
      <c r="EJ88" s="305"/>
      <c r="EK88" s="305"/>
      <c r="EL88" s="305"/>
      <c r="EM88" s="305"/>
      <c r="EN88" s="305"/>
      <c r="EO88" s="305"/>
      <c r="EP88" s="305"/>
      <c r="EQ88" s="305"/>
      <c r="ER88" s="305"/>
      <c r="ES88" s="305"/>
      <c r="ET88" s="305"/>
      <c r="EU88" s="305"/>
      <c r="EV88" s="305"/>
      <c r="EW88" s="305"/>
      <c r="EX88" s="305"/>
      <c r="EY88" s="305"/>
      <c r="EZ88" s="305"/>
      <c r="FA88" s="305"/>
      <c r="FB88" s="305"/>
      <c r="FC88" s="305"/>
      <c r="FD88" s="305"/>
      <c r="FE88" s="305"/>
      <c r="FF88" s="305"/>
      <c r="FG88" s="305"/>
      <c r="FH88" s="305"/>
      <c r="FI88" s="305"/>
      <c r="FJ88" s="305"/>
      <c r="FK88" s="305"/>
      <c r="FL88" s="305"/>
      <c r="FM88" s="305"/>
      <c r="FN88" s="305"/>
      <c r="FO88" s="305"/>
      <c r="FP88" s="305"/>
      <c r="FQ88" s="305"/>
      <c r="FR88" s="305"/>
      <c r="FS88" s="305"/>
      <c r="FT88" s="305"/>
      <c r="FU88" s="305"/>
      <c r="FV88" s="305"/>
      <c r="FW88" s="305"/>
      <c r="FX88" s="305"/>
      <c r="FY88" s="305"/>
      <c r="FZ88" s="305"/>
      <c r="GA88" s="305"/>
      <c r="GB88" s="305"/>
      <c r="GC88" s="305"/>
      <c r="GD88" s="305"/>
      <c r="GE88" s="305"/>
      <c r="GF88" s="305"/>
      <c r="GG88" s="305"/>
      <c r="GH88" s="305"/>
      <c r="GI88" s="305"/>
      <c r="GJ88" s="305"/>
      <c r="GK88" s="305"/>
      <c r="GL88" s="305"/>
      <c r="GM88" s="305"/>
      <c r="GN88" s="305"/>
      <c r="GO88" s="305"/>
      <c r="GP88" s="305"/>
      <c r="GQ88" s="305"/>
      <c r="GR88" s="305"/>
      <c r="GS88" s="305"/>
      <c r="GT88" s="305"/>
      <c r="GU88" s="305"/>
      <c r="GV88" s="305"/>
      <c r="GW88" s="305"/>
      <c r="GX88" s="305"/>
      <c r="GY88" s="305"/>
      <c r="GZ88" s="305"/>
      <c r="HA88" s="305"/>
      <c r="HB88" s="305"/>
      <c r="HC88" s="305"/>
      <c r="HD88" s="305"/>
      <c r="HE88" s="305"/>
      <c r="HF88" s="305"/>
      <c r="HG88" s="305"/>
      <c r="HH88" s="305"/>
      <c r="HI88" s="305"/>
      <c r="HJ88" s="305"/>
      <c r="HK88" s="305"/>
      <c r="HL88" s="305"/>
      <c r="HM88" s="305"/>
      <c r="HN88" s="305"/>
      <c r="HO88" s="305"/>
      <c r="HP88" s="305"/>
      <c r="HQ88" s="305"/>
      <c r="HR88" s="305"/>
      <c r="HS88" s="305"/>
      <c r="HT88" s="305"/>
      <c r="HU88" s="305"/>
      <c r="HV88" s="305"/>
      <c r="HW88" s="305"/>
      <c r="HX88" s="305"/>
      <c r="HY88" s="305"/>
      <c r="HZ88" s="305"/>
      <c r="IA88" s="305"/>
      <c r="IB88" s="305"/>
      <c r="IC88" s="305"/>
      <c r="ID88" s="305"/>
      <c r="IE88" s="305"/>
      <c r="IF88" s="305"/>
      <c r="IG88" s="305"/>
      <c r="IH88" s="305"/>
      <c r="II88" s="305"/>
      <c r="IJ88" s="305"/>
      <c r="IK88" s="305"/>
      <c r="IL88" s="305"/>
      <c r="IM88" s="305"/>
      <c r="IN88" s="305"/>
      <c r="IO88" s="305"/>
      <c r="IP88" s="305"/>
      <c r="IQ88" s="305"/>
      <c r="IR88" s="305"/>
      <c r="IS88" s="305"/>
      <c r="IT88" s="305"/>
      <c r="IU88" s="305"/>
      <c r="IV88" s="305"/>
      <c r="IW88" s="305"/>
      <c r="IX88" s="305"/>
      <c r="IY88" s="305"/>
      <c r="IZ88" s="305"/>
      <c r="JA88" s="305"/>
      <c r="JB88" s="305"/>
      <c r="JC88" s="305"/>
      <c r="JD88" s="305"/>
      <c r="JE88" s="305"/>
      <c r="JF88" s="305"/>
      <c r="JG88" s="305"/>
      <c r="JH88" s="305"/>
      <c r="JI88" s="305"/>
      <c r="JJ88" s="305"/>
      <c r="JK88" s="305"/>
      <c r="JL88" s="305"/>
      <c r="JM88" s="305"/>
      <c r="JN88" s="305"/>
      <c r="JO88" s="305"/>
      <c r="JP88" s="305"/>
      <c r="JQ88" s="305"/>
      <c r="JR88" s="305"/>
      <c r="JS88" s="305"/>
      <c r="JT88" s="305"/>
      <c r="JU88" s="305"/>
      <c r="JV88" s="305"/>
      <c r="JW88" s="305"/>
      <c r="JX88" s="305"/>
      <c r="JY88" s="305"/>
      <c r="JZ88" s="305"/>
      <c r="KA88" s="305"/>
      <c r="KB88" s="305"/>
      <c r="KC88" s="305"/>
      <c r="KD88" s="305"/>
      <c r="KE88" s="305"/>
      <c r="KF88" s="305"/>
      <c r="KG88" s="305"/>
      <c r="KH88" s="305"/>
      <c r="KI88" s="305"/>
      <c r="KJ88" s="305"/>
      <c r="KK88" s="305"/>
      <c r="KL88" s="305"/>
      <c r="KM88" s="305"/>
      <c r="KN88" s="305"/>
      <c r="KO88" s="305"/>
      <c r="KP88" s="305"/>
      <c r="KQ88" s="305"/>
      <c r="KR88" s="305"/>
      <c r="KS88" s="305"/>
      <c r="KT88" s="305"/>
      <c r="KU88" s="305"/>
      <c r="KV88" s="305"/>
      <c r="KW88" s="305"/>
      <c r="KX88" s="305"/>
      <c r="KY88" s="305"/>
      <c r="KZ88" s="305"/>
      <c r="LA88" s="305"/>
      <c r="LB88" s="305"/>
      <c r="LC88" s="305"/>
      <c r="LD88" s="305"/>
      <c r="LE88" s="305"/>
      <c r="LF88" s="305"/>
      <c r="LG88" s="305"/>
      <c r="LH88" s="305"/>
      <c r="LI88" s="305"/>
      <c r="LJ88" s="305"/>
      <c r="LK88" s="305"/>
      <c r="LL88" s="305"/>
      <c r="LM88" s="305"/>
      <c r="LN88" s="305"/>
      <c r="LO88" s="305"/>
      <c r="LP88" s="305"/>
      <c r="LQ88" s="305"/>
      <c r="LR88" s="305"/>
      <c r="LS88" s="305"/>
      <c r="LT88" s="305"/>
      <c r="LU88" s="305"/>
      <c r="LV88" s="305"/>
      <c r="LW88" s="305"/>
      <c r="LX88" s="305"/>
      <c r="LY88" s="305"/>
      <c r="LZ88" s="305"/>
      <c r="MA88" s="305"/>
      <c r="MB88" s="305"/>
      <c r="MC88" s="305"/>
      <c r="MD88" s="305"/>
      <c r="ME88" s="305"/>
      <c r="MF88" s="305"/>
      <c r="MG88" s="305"/>
      <c r="MH88" s="305"/>
      <c r="MI88" s="305"/>
      <c r="MJ88" s="305"/>
      <c r="MK88" s="305"/>
      <c r="ML88" s="305"/>
      <c r="MM88" s="305"/>
      <c r="MN88" s="305"/>
      <c r="MO88" s="305"/>
      <c r="MP88" s="305"/>
      <c r="MQ88" s="305"/>
      <c r="MR88" s="305"/>
      <c r="MS88" s="305"/>
      <c r="MT88" s="305"/>
      <c r="MU88" s="305"/>
      <c r="MV88" s="305"/>
      <c r="MW88" s="305"/>
      <c r="MX88" s="305"/>
      <c r="MY88" s="305"/>
      <c r="MZ88" s="305"/>
      <c r="NA88" s="305"/>
      <c r="NB88" s="305"/>
      <c r="NC88" s="305"/>
      <c r="ND88" s="305"/>
      <c r="NE88" s="305"/>
      <c r="NF88" s="305"/>
      <c r="NH88" s="264">
        <f>Dateneingabe!N90</f>
        <v>84</v>
      </c>
      <c r="NI88" s="306"/>
      <c r="NJ88" s="264">
        <f>Dateneingabe!K90</f>
        <v>0</v>
      </c>
      <c r="NK88" s="264">
        <f>Dateneingabe!L90</f>
        <v>0</v>
      </c>
      <c r="NL88" s="264">
        <f>Dateneingabe!M90</f>
        <v>0</v>
      </c>
      <c r="NM88" s="264">
        <f t="shared" si="20"/>
        <v>0</v>
      </c>
      <c r="NN88" s="264">
        <f t="shared" si="21"/>
        <v>0</v>
      </c>
      <c r="NO88" s="296"/>
      <c r="NP88" s="297"/>
      <c r="NQ88" s="297"/>
      <c r="NR88" s="297"/>
      <c r="NS88" s="297"/>
      <c r="NT88" s="297"/>
      <c r="NU88" s="297"/>
      <c r="NV88" s="297"/>
      <c r="NW88" s="297"/>
      <c r="NX88" s="297"/>
      <c r="NY88" s="297"/>
      <c r="NZ88" s="297"/>
      <c r="OA88" s="297"/>
      <c r="OB88" s="297"/>
      <c r="OC88" s="297"/>
      <c r="OD88" s="297"/>
      <c r="OE88" s="297"/>
      <c r="OF88" s="297"/>
      <c r="OG88" s="297"/>
      <c r="OH88" s="297"/>
      <c r="OI88" s="297"/>
      <c r="OJ88" s="297"/>
      <c r="OK88" s="297"/>
      <c r="OL88" s="297"/>
      <c r="OM88" s="297"/>
      <c r="ON88" s="297"/>
      <c r="OO88" s="297"/>
      <c r="OP88" s="297"/>
      <c r="OQ88" s="297"/>
      <c r="OR88" s="297"/>
      <c r="OS88" s="298"/>
      <c r="OT88" s="296"/>
      <c r="OU88" s="297"/>
      <c r="OV88" s="297"/>
      <c r="OW88" s="297"/>
      <c r="OX88" s="297"/>
      <c r="OY88" s="297"/>
      <c r="OZ88" s="297"/>
      <c r="PA88" s="297"/>
      <c r="PB88" s="297"/>
      <c r="PC88" s="297"/>
      <c r="PD88" s="297"/>
      <c r="PE88" s="297"/>
      <c r="PF88" s="297"/>
      <c r="PG88" s="297"/>
      <c r="PH88" s="297"/>
      <c r="PI88" s="297"/>
      <c r="PJ88" s="297"/>
      <c r="PK88" s="297"/>
      <c r="PL88" s="297"/>
      <c r="PM88" s="297"/>
      <c r="PN88" s="297"/>
      <c r="PO88" s="297"/>
      <c r="PP88" s="297"/>
      <c r="PQ88" s="297"/>
      <c r="PR88" s="297"/>
      <c r="PS88" s="297"/>
      <c r="PT88" s="297"/>
      <c r="PU88" s="297"/>
      <c r="PV88" s="298"/>
      <c r="PW88" s="296"/>
      <c r="PX88" s="297"/>
      <c r="PY88" s="297"/>
      <c r="PZ88" s="297"/>
      <c r="QA88" s="297"/>
      <c r="QB88" s="297"/>
      <c r="QC88" s="297"/>
      <c r="QD88" s="297"/>
      <c r="QE88" s="297"/>
      <c r="QF88" s="297"/>
      <c r="QG88" s="297"/>
      <c r="QH88" s="297"/>
      <c r="QI88" s="297"/>
      <c r="QJ88" s="297"/>
      <c r="QK88" s="297"/>
      <c r="QL88" s="297"/>
      <c r="QM88" s="297"/>
      <c r="QN88" s="297"/>
      <c r="QO88" s="297"/>
      <c r="QP88" s="297"/>
      <c r="QQ88" s="297"/>
      <c r="QR88" s="297"/>
      <c r="QS88" s="297"/>
      <c r="QT88" s="297"/>
      <c r="QU88" s="297"/>
      <c r="QV88" s="297"/>
      <c r="QW88" s="297"/>
      <c r="QX88" s="297"/>
      <c r="QY88" s="297"/>
      <c r="QZ88" s="297"/>
      <c r="RA88" s="298"/>
      <c r="RB88" s="296"/>
      <c r="RC88" s="297"/>
      <c r="RD88" s="297"/>
      <c r="RE88" s="297"/>
      <c r="RF88" s="297"/>
      <c r="RG88" s="297"/>
      <c r="RH88" s="297"/>
      <c r="RI88" s="297"/>
      <c r="RJ88" s="297"/>
      <c r="RK88" s="297"/>
      <c r="RL88" s="297"/>
      <c r="RM88" s="297"/>
      <c r="RN88" s="297"/>
      <c r="RO88" s="297"/>
      <c r="RP88" s="297"/>
      <c r="RQ88" s="297"/>
      <c r="RR88" s="297"/>
      <c r="RS88" s="297"/>
      <c r="RT88" s="297"/>
      <c r="RU88" s="297"/>
      <c r="RV88" s="297"/>
      <c r="RW88" s="297"/>
      <c r="RX88" s="297"/>
      <c r="RY88" s="297"/>
      <c r="RZ88" s="297"/>
      <c r="SA88" s="297"/>
      <c r="SB88" s="297"/>
      <c r="SC88" s="297"/>
      <c r="SD88" s="297"/>
      <c r="SE88" s="298"/>
      <c r="SF88" s="296"/>
      <c r="SG88" s="297"/>
      <c r="SH88" s="297"/>
      <c r="SI88" s="297"/>
      <c r="SJ88" s="297"/>
      <c r="SK88" s="297"/>
      <c r="SL88" s="297"/>
      <c r="SM88" s="297"/>
      <c r="SN88" s="297"/>
      <c r="SO88" s="297"/>
      <c r="SP88" s="297"/>
      <c r="SQ88" s="297"/>
      <c r="SR88" s="297"/>
      <c r="SS88" s="297"/>
      <c r="ST88" s="297"/>
      <c r="SU88" s="297"/>
      <c r="SV88" s="297"/>
      <c r="SW88" s="297"/>
      <c r="SX88" s="297"/>
      <c r="SY88" s="297"/>
      <c r="SZ88" s="297"/>
      <c r="TA88" s="297"/>
      <c r="TB88" s="297"/>
      <c r="TC88" s="297"/>
      <c r="TD88" s="297"/>
      <c r="TE88" s="297"/>
      <c r="TF88" s="297"/>
      <c r="TG88" s="297"/>
      <c r="TH88" s="297"/>
      <c r="TI88" s="297"/>
      <c r="TJ88" s="298"/>
      <c r="TK88" s="296"/>
      <c r="TL88" s="297"/>
      <c r="TM88" s="297"/>
      <c r="TN88" s="297"/>
      <c r="TO88" s="297"/>
      <c r="TP88" s="297"/>
      <c r="TQ88" s="297"/>
      <c r="TR88" s="297"/>
      <c r="TS88" s="297"/>
      <c r="TT88" s="297"/>
      <c r="TU88" s="297"/>
      <c r="TV88" s="297"/>
      <c r="TW88" s="297"/>
      <c r="TX88" s="297"/>
      <c r="TY88" s="297"/>
      <c r="TZ88" s="297"/>
      <c r="UA88" s="297"/>
      <c r="UB88" s="297"/>
      <c r="UC88" s="297"/>
      <c r="UD88" s="297"/>
      <c r="UE88" s="297"/>
      <c r="UF88" s="297"/>
      <c r="UG88" s="297"/>
      <c r="UH88" s="297"/>
      <c r="UI88" s="297"/>
      <c r="UJ88" s="297"/>
      <c r="UK88" s="297"/>
      <c r="UL88" s="297"/>
      <c r="UM88" s="297"/>
      <c r="UN88" s="298"/>
      <c r="UO88" s="296"/>
      <c r="UP88" s="297"/>
      <c r="UQ88" s="297"/>
      <c r="UR88" s="297"/>
      <c r="US88" s="297"/>
      <c r="UT88" s="297"/>
      <c r="UU88" s="297"/>
      <c r="UV88" s="297"/>
      <c r="UW88" s="297"/>
      <c r="UX88" s="297"/>
      <c r="UY88" s="297"/>
      <c r="UZ88" s="297"/>
      <c r="VA88" s="297"/>
      <c r="VB88" s="297"/>
      <c r="VC88" s="297"/>
      <c r="VD88" s="297"/>
      <c r="VE88" s="297"/>
      <c r="VF88" s="297"/>
      <c r="VG88" s="297"/>
      <c r="VH88" s="297"/>
      <c r="VI88" s="297"/>
      <c r="VJ88" s="297"/>
      <c r="VK88" s="297"/>
      <c r="VL88" s="297"/>
      <c r="VM88" s="297"/>
      <c r="VN88" s="297"/>
      <c r="VO88" s="297"/>
      <c r="VP88" s="297"/>
      <c r="VQ88" s="297"/>
      <c r="VR88" s="297"/>
      <c r="VS88" s="298"/>
      <c r="VT88" s="296"/>
      <c r="VU88" s="297"/>
      <c r="VV88" s="297"/>
      <c r="VW88" s="297"/>
      <c r="VX88" s="297"/>
      <c r="VY88" s="297"/>
      <c r="VZ88" s="297"/>
      <c r="WA88" s="297"/>
      <c r="WB88" s="297"/>
      <c r="WC88" s="297"/>
      <c r="WD88" s="297"/>
      <c r="WE88" s="297"/>
      <c r="WF88" s="297"/>
      <c r="WG88" s="297"/>
      <c r="WH88" s="297"/>
      <c r="WI88" s="297"/>
      <c r="WJ88" s="297"/>
      <c r="WK88" s="297"/>
      <c r="WL88" s="297"/>
      <c r="WM88" s="297"/>
      <c r="WN88" s="297"/>
      <c r="WO88" s="297"/>
      <c r="WP88" s="297"/>
      <c r="WQ88" s="297"/>
      <c r="WR88" s="297"/>
      <c r="WS88" s="297"/>
      <c r="WT88" s="297"/>
      <c r="WU88" s="297"/>
      <c r="WV88" s="297"/>
      <c r="WW88" s="297"/>
      <c r="WX88" s="298"/>
      <c r="WY88" s="296"/>
      <c r="WZ88" s="297"/>
      <c r="XA88" s="297"/>
      <c r="XB88" s="297"/>
      <c r="XC88" s="297"/>
      <c r="XD88" s="297"/>
      <c r="XE88" s="297"/>
      <c r="XF88" s="297"/>
      <c r="XG88" s="297"/>
      <c r="XH88" s="297"/>
      <c r="XI88" s="297"/>
      <c r="XJ88" s="297"/>
      <c r="XK88" s="297"/>
      <c r="XL88" s="297"/>
      <c r="XM88" s="297"/>
      <c r="XN88" s="297"/>
      <c r="XO88" s="297"/>
      <c r="XP88" s="297"/>
      <c r="XQ88" s="297"/>
      <c r="XR88" s="297"/>
      <c r="XS88" s="297"/>
      <c r="XT88" s="297"/>
      <c r="XU88" s="297"/>
      <c r="XV88" s="297"/>
      <c r="XW88" s="297"/>
      <c r="XX88" s="297"/>
      <c r="XY88" s="297"/>
      <c r="XZ88" s="297"/>
      <c r="YA88" s="297"/>
      <c r="YB88" s="298"/>
      <c r="YC88" s="296"/>
      <c r="YD88" s="297"/>
      <c r="YE88" s="297"/>
      <c r="YF88" s="297"/>
      <c r="YG88" s="297"/>
      <c r="YH88" s="297"/>
      <c r="YI88" s="297"/>
      <c r="YJ88" s="297"/>
      <c r="YK88" s="297"/>
      <c r="YL88" s="297"/>
      <c r="YM88" s="297"/>
      <c r="YN88" s="297"/>
      <c r="YO88" s="297"/>
      <c r="YP88" s="297"/>
      <c r="YQ88" s="297"/>
      <c r="YR88" s="297"/>
      <c r="YS88" s="297"/>
      <c r="YT88" s="297"/>
      <c r="YU88" s="297"/>
      <c r="YV88" s="297"/>
      <c r="YW88" s="297"/>
      <c r="YX88" s="297"/>
      <c r="YY88" s="297"/>
      <c r="YZ88" s="297"/>
      <c r="ZA88" s="297"/>
      <c r="ZB88" s="297"/>
      <c r="ZC88" s="297"/>
      <c r="ZD88" s="297"/>
      <c r="ZE88" s="297"/>
      <c r="ZF88" s="297"/>
      <c r="ZG88" s="298"/>
      <c r="ZH88" s="296"/>
      <c r="ZI88" s="297"/>
      <c r="ZJ88" s="297"/>
      <c r="ZK88" s="297"/>
      <c r="ZL88" s="297"/>
      <c r="ZM88" s="297"/>
      <c r="ZN88" s="297"/>
      <c r="ZO88" s="297"/>
      <c r="ZP88" s="297"/>
      <c r="ZQ88" s="297"/>
      <c r="ZR88" s="297"/>
      <c r="ZS88" s="297"/>
      <c r="ZT88" s="297"/>
      <c r="ZU88" s="297"/>
      <c r="ZV88" s="297"/>
      <c r="ZW88" s="297"/>
      <c r="ZX88" s="297"/>
      <c r="ZY88" s="297"/>
      <c r="ZZ88" s="297"/>
      <c r="AAA88" s="297"/>
      <c r="AAB88" s="297"/>
      <c r="AAC88" s="297"/>
      <c r="AAD88" s="297"/>
      <c r="AAE88" s="297"/>
      <c r="AAF88" s="297"/>
      <c r="AAG88" s="297"/>
      <c r="AAH88" s="297"/>
      <c r="AAI88" s="297"/>
      <c r="AAJ88" s="297"/>
      <c r="AAK88" s="298"/>
      <c r="AAL88" s="296"/>
      <c r="AAM88" s="297"/>
      <c r="AAN88" s="297"/>
      <c r="AAO88" s="297"/>
      <c r="AAP88" s="297"/>
      <c r="AAQ88" s="297"/>
      <c r="AAR88" s="297"/>
      <c r="AAS88" s="297"/>
      <c r="AAT88" s="297"/>
      <c r="AAU88" s="297"/>
      <c r="AAV88" s="297"/>
      <c r="AAW88" s="297"/>
      <c r="AAX88" s="297"/>
      <c r="AAY88" s="297"/>
      <c r="AAZ88" s="297"/>
      <c r="ABA88" s="297"/>
      <c r="ABB88" s="297"/>
      <c r="ABC88" s="297"/>
      <c r="ABD88" s="297"/>
      <c r="ABE88" s="297"/>
      <c r="ABF88" s="297"/>
      <c r="ABG88" s="297"/>
      <c r="ABH88" s="297"/>
      <c r="ABI88" s="297"/>
      <c r="ABJ88" s="297"/>
      <c r="ABK88" s="297"/>
      <c r="ABL88" s="297"/>
      <c r="ABM88" s="297"/>
      <c r="ABN88" s="297"/>
      <c r="ABO88" s="297"/>
      <c r="ABP88" s="298"/>
      <c r="ABQ88" s="299"/>
    </row>
    <row r="89" spans="1:745" s="35" customFormat="1" ht="20.100000000000001" customHeight="1" x14ac:dyDescent="0.2">
      <c r="A89" s="37" t="str">
        <f>IF(Dateneingabe!A91=0,"zzz",Dateneingabe!A91)</f>
        <v>zzz</v>
      </c>
      <c r="B89" s="40" t="str">
        <f>IF(Dateneingabe!B91=0,"zzz",Dateneingabe!B91)</f>
        <v>zzz</v>
      </c>
      <c r="C89" s="40" t="str">
        <f>IF(Dateneingabe!C91=0,"zzz",Dateneingabe!C91)</f>
        <v>zzz</v>
      </c>
      <c r="D89" s="231">
        <f t="shared" ca="1" si="19"/>
        <v>0</v>
      </c>
      <c r="E89" s="304"/>
      <c r="F89" s="305"/>
      <c r="G89" s="305"/>
      <c r="H89" s="305"/>
      <c r="I89" s="305"/>
      <c r="J89" s="305"/>
      <c r="K89" s="305"/>
      <c r="L89" s="305"/>
      <c r="M89" s="305"/>
      <c r="N89" s="305"/>
      <c r="O89" s="305"/>
      <c r="P89" s="305"/>
      <c r="Q89" s="305"/>
      <c r="R89" s="305"/>
      <c r="S89" s="305"/>
      <c r="T89" s="305"/>
      <c r="U89" s="305"/>
      <c r="V89" s="305"/>
      <c r="W89" s="305"/>
      <c r="X89" s="305"/>
      <c r="Y89" s="305"/>
      <c r="Z89" s="305"/>
      <c r="AA89" s="305"/>
      <c r="AB89" s="305"/>
      <c r="AC89" s="305"/>
      <c r="AD89" s="305"/>
      <c r="AE89" s="305"/>
      <c r="AF89" s="305"/>
      <c r="AG89" s="305"/>
      <c r="AH89" s="305"/>
      <c r="AI89" s="305"/>
      <c r="AJ89" s="305"/>
      <c r="AK89" s="305"/>
      <c r="AL89" s="305"/>
      <c r="AM89" s="305"/>
      <c r="AN89" s="305"/>
      <c r="AO89" s="305"/>
      <c r="AP89" s="305"/>
      <c r="AQ89" s="305"/>
      <c r="AR89" s="305"/>
      <c r="AS89" s="305"/>
      <c r="AT89" s="305"/>
      <c r="AU89" s="305"/>
      <c r="AV89" s="305"/>
      <c r="AW89" s="305"/>
      <c r="AX89" s="305"/>
      <c r="AY89" s="305"/>
      <c r="AZ89" s="305"/>
      <c r="BA89" s="305"/>
      <c r="BB89" s="305"/>
      <c r="BC89" s="305"/>
      <c r="BD89" s="305"/>
      <c r="BE89" s="305"/>
      <c r="BF89" s="305"/>
      <c r="BG89" s="305"/>
      <c r="BH89" s="305"/>
      <c r="BI89" s="305"/>
      <c r="BJ89" s="305"/>
      <c r="BK89" s="305"/>
      <c r="BL89" s="305"/>
      <c r="BM89" s="305"/>
      <c r="BN89" s="305"/>
      <c r="BO89" s="305"/>
      <c r="BP89" s="305"/>
      <c r="BQ89" s="305"/>
      <c r="BR89" s="305"/>
      <c r="BS89" s="305"/>
      <c r="BT89" s="305"/>
      <c r="BU89" s="305"/>
      <c r="BV89" s="305"/>
      <c r="BW89" s="305"/>
      <c r="BX89" s="305"/>
      <c r="BY89" s="305"/>
      <c r="BZ89" s="305"/>
      <c r="CA89" s="305"/>
      <c r="CB89" s="305"/>
      <c r="CC89" s="305"/>
      <c r="CD89" s="305"/>
      <c r="CE89" s="305"/>
      <c r="CF89" s="305"/>
      <c r="CG89" s="305"/>
      <c r="CH89" s="305"/>
      <c r="CI89" s="305"/>
      <c r="CJ89" s="305"/>
      <c r="CK89" s="305"/>
      <c r="CL89" s="305"/>
      <c r="CM89" s="305"/>
      <c r="CN89" s="305"/>
      <c r="CO89" s="305"/>
      <c r="CP89" s="305"/>
      <c r="CQ89" s="305"/>
      <c r="CR89" s="305"/>
      <c r="CS89" s="305"/>
      <c r="CT89" s="305"/>
      <c r="CU89" s="305"/>
      <c r="CV89" s="305"/>
      <c r="CW89" s="305"/>
      <c r="CX89" s="305"/>
      <c r="CY89" s="305"/>
      <c r="CZ89" s="305"/>
      <c r="DA89" s="305"/>
      <c r="DB89" s="305"/>
      <c r="DC89" s="305"/>
      <c r="DD89" s="305"/>
      <c r="DE89" s="305"/>
      <c r="DF89" s="305"/>
      <c r="DG89" s="305"/>
      <c r="DH89" s="305"/>
      <c r="DI89" s="305"/>
      <c r="DJ89" s="305"/>
      <c r="DK89" s="305"/>
      <c r="DL89" s="305"/>
      <c r="DM89" s="305"/>
      <c r="DN89" s="305"/>
      <c r="DO89" s="305"/>
      <c r="DP89" s="305"/>
      <c r="DQ89" s="305"/>
      <c r="DR89" s="305"/>
      <c r="DS89" s="305"/>
      <c r="DT89" s="305"/>
      <c r="DU89" s="305"/>
      <c r="DV89" s="305"/>
      <c r="DW89" s="305"/>
      <c r="DX89" s="305"/>
      <c r="DY89" s="305"/>
      <c r="DZ89" s="305"/>
      <c r="EA89" s="305"/>
      <c r="EB89" s="305"/>
      <c r="EC89" s="305"/>
      <c r="ED89" s="305"/>
      <c r="EE89" s="305"/>
      <c r="EF89" s="305"/>
      <c r="EG89" s="305"/>
      <c r="EH89" s="305"/>
      <c r="EI89" s="305"/>
      <c r="EJ89" s="305"/>
      <c r="EK89" s="305"/>
      <c r="EL89" s="305"/>
      <c r="EM89" s="305"/>
      <c r="EN89" s="305"/>
      <c r="EO89" s="305"/>
      <c r="EP89" s="305"/>
      <c r="EQ89" s="305"/>
      <c r="ER89" s="305"/>
      <c r="ES89" s="305"/>
      <c r="ET89" s="305"/>
      <c r="EU89" s="305"/>
      <c r="EV89" s="305"/>
      <c r="EW89" s="305"/>
      <c r="EX89" s="305"/>
      <c r="EY89" s="305"/>
      <c r="EZ89" s="305"/>
      <c r="FA89" s="305"/>
      <c r="FB89" s="305"/>
      <c r="FC89" s="305"/>
      <c r="FD89" s="305"/>
      <c r="FE89" s="305"/>
      <c r="FF89" s="305"/>
      <c r="FG89" s="305"/>
      <c r="FH89" s="305"/>
      <c r="FI89" s="305"/>
      <c r="FJ89" s="305"/>
      <c r="FK89" s="305"/>
      <c r="FL89" s="305"/>
      <c r="FM89" s="305"/>
      <c r="FN89" s="305"/>
      <c r="FO89" s="305"/>
      <c r="FP89" s="305"/>
      <c r="FQ89" s="305"/>
      <c r="FR89" s="305"/>
      <c r="FS89" s="305"/>
      <c r="FT89" s="305"/>
      <c r="FU89" s="305"/>
      <c r="FV89" s="305"/>
      <c r="FW89" s="305"/>
      <c r="FX89" s="305"/>
      <c r="FY89" s="305"/>
      <c r="FZ89" s="305"/>
      <c r="GA89" s="305"/>
      <c r="GB89" s="305"/>
      <c r="GC89" s="305"/>
      <c r="GD89" s="305"/>
      <c r="GE89" s="305"/>
      <c r="GF89" s="305"/>
      <c r="GG89" s="305"/>
      <c r="GH89" s="305"/>
      <c r="GI89" s="305"/>
      <c r="GJ89" s="305"/>
      <c r="GK89" s="305"/>
      <c r="GL89" s="305"/>
      <c r="GM89" s="305"/>
      <c r="GN89" s="305"/>
      <c r="GO89" s="305"/>
      <c r="GP89" s="305"/>
      <c r="GQ89" s="305"/>
      <c r="GR89" s="305"/>
      <c r="GS89" s="305"/>
      <c r="GT89" s="305"/>
      <c r="GU89" s="305"/>
      <c r="GV89" s="305"/>
      <c r="GW89" s="305"/>
      <c r="GX89" s="305"/>
      <c r="GY89" s="305"/>
      <c r="GZ89" s="305"/>
      <c r="HA89" s="305"/>
      <c r="HB89" s="305"/>
      <c r="HC89" s="305"/>
      <c r="HD89" s="305"/>
      <c r="HE89" s="305"/>
      <c r="HF89" s="305"/>
      <c r="HG89" s="305"/>
      <c r="HH89" s="305"/>
      <c r="HI89" s="305"/>
      <c r="HJ89" s="305"/>
      <c r="HK89" s="305"/>
      <c r="HL89" s="305"/>
      <c r="HM89" s="305"/>
      <c r="HN89" s="305"/>
      <c r="HO89" s="305"/>
      <c r="HP89" s="305"/>
      <c r="HQ89" s="305"/>
      <c r="HR89" s="305"/>
      <c r="HS89" s="305"/>
      <c r="HT89" s="305"/>
      <c r="HU89" s="305"/>
      <c r="HV89" s="305"/>
      <c r="HW89" s="305"/>
      <c r="HX89" s="305"/>
      <c r="HY89" s="305"/>
      <c r="HZ89" s="305"/>
      <c r="IA89" s="305"/>
      <c r="IB89" s="305"/>
      <c r="IC89" s="305"/>
      <c r="ID89" s="305"/>
      <c r="IE89" s="305"/>
      <c r="IF89" s="305"/>
      <c r="IG89" s="305"/>
      <c r="IH89" s="305"/>
      <c r="II89" s="305"/>
      <c r="IJ89" s="305"/>
      <c r="IK89" s="305"/>
      <c r="IL89" s="305"/>
      <c r="IM89" s="305"/>
      <c r="IN89" s="305"/>
      <c r="IO89" s="305"/>
      <c r="IP89" s="305"/>
      <c r="IQ89" s="305"/>
      <c r="IR89" s="305"/>
      <c r="IS89" s="305"/>
      <c r="IT89" s="305"/>
      <c r="IU89" s="305"/>
      <c r="IV89" s="305"/>
      <c r="IW89" s="305"/>
      <c r="IX89" s="305"/>
      <c r="IY89" s="305"/>
      <c r="IZ89" s="305"/>
      <c r="JA89" s="305"/>
      <c r="JB89" s="305"/>
      <c r="JC89" s="305"/>
      <c r="JD89" s="305"/>
      <c r="JE89" s="305"/>
      <c r="JF89" s="305"/>
      <c r="JG89" s="305"/>
      <c r="JH89" s="305"/>
      <c r="JI89" s="305"/>
      <c r="JJ89" s="305"/>
      <c r="JK89" s="305"/>
      <c r="JL89" s="305"/>
      <c r="JM89" s="305"/>
      <c r="JN89" s="305"/>
      <c r="JO89" s="305"/>
      <c r="JP89" s="305"/>
      <c r="JQ89" s="305"/>
      <c r="JR89" s="305"/>
      <c r="JS89" s="305"/>
      <c r="JT89" s="305"/>
      <c r="JU89" s="305"/>
      <c r="JV89" s="305"/>
      <c r="JW89" s="305"/>
      <c r="JX89" s="305"/>
      <c r="JY89" s="305"/>
      <c r="JZ89" s="305"/>
      <c r="KA89" s="305"/>
      <c r="KB89" s="305"/>
      <c r="KC89" s="305"/>
      <c r="KD89" s="305"/>
      <c r="KE89" s="305"/>
      <c r="KF89" s="305"/>
      <c r="KG89" s="305"/>
      <c r="KH89" s="305"/>
      <c r="KI89" s="305"/>
      <c r="KJ89" s="305"/>
      <c r="KK89" s="305"/>
      <c r="KL89" s="305"/>
      <c r="KM89" s="305"/>
      <c r="KN89" s="305"/>
      <c r="KO89" s="305"/>
      <c r="KP89" s="305"/>
      <c r="KQ89" s="305"/>
      <c r="KR89" s="305"/>
      <c r="KS89" s="305"/>
      <c r="KT89" s="305"/>
      <c r="KU89" s="305"/>
      <c r="KV89" s="305"/>
      <c r="KW89" s="305"/>
      <c r="KX89" s="305"/>
      <c r="KY89" s="305"/>
      <c r="KZ89" s="305"/>
      <c r="LA89" s="305"/>
      <c r="LB89" s="305"/>
      <c r="LC89" s="305"/>
      <c r="LD89" s="305"/>
      <c r="LE89" s="305"/>
      <c r="LF89" s="305"/>
      <c r="LG89" s="305"/>
      <c r="LH89" s="305"/>
      <c r="LI89" s="305"/>
      <c r="LJ89" s="305"/>
      <c r="LK89" s="305"/>
      <c r="LL89" s="305"/>
      <c r="LM89" s="305"/>
      <c r="LN89" s="305"/>
      <c r="LO89" s="305"/>
      <c r="LP89" s="305"/>
      <c r="LQ89" s="305"/>
      <c r="LR89" s="305"/>
      <c r="LS89" s="305"/>
      <c r="LT89" s="305"/>
      <c r="LU89" s="305"/>
      <c r="LV89" s="305"/>
      <c r="LW89" s="305"/>
      <c r="LX89" s="305"/>
      <c r="LY89" s="305"/>
      <c r="LZ89" s="305"/>
      <c r="MA89" s="305"/>
      <c r="MB89" s="305"/>
      <c r="MC89" s="305"/>
      <c r="MD89" s="305"/>
      <c r="ME89" s="305"/>
      <c r="MF89" s="305"/>
      <c r="MG89" s="305"/>
      <c r="MH89" s="305"/>
      <c r="MI89" s="305"/>
      <c r="MJ89" s="305"/>
      <c r="MK89" s="305"/>
      <c r="ML89" s="305"/>
      <c r="MM89" s="305"/>
      <c r="MN89" s="305"/>
      <c r="MO89" s="305"/>
      <c r="MP89" s="305"/>
      <c r="MQ89" s="305"/>
      <c r="MR89" s="305"/>
      <c r="MS89" s="305"/>
      <c r="MT89" s="305"/>
      <c r="MU89" s="305"/>
      <c r="MV89" s="305"/>
      <c r="MW89" s="305"/>
      <c r="MX89" s="305"/>
      <c r="MY89" s="305"/>
      <c r="MZ89" s="305"/>
      <c r="NA89" s="305"/>
      <c r="NB89" s="305"/>
      <c r="NC89" s="305"/>
      <c r="ND89" s="305"/>
      <c r="NE89" s="305"/>
      <c r="NF89" s="305"/>
      <c r="NH89" s="264">
        <f>Dateneingabe!N91</f>
        <v>85</v>
      </c>
      <c r="NI89" s="306"/>
      <c r="NJ89" s="264">
        <f>Dateneingabe!K91</f>
        <v>0</v>
      </c>
      <c r="NK89" s="264">
        <f>Dateneingabe!L91</f>
        <v>0</v>
      </c>
      <c r="NL89" s="264">
        <f>Dateneingabe!M91</f>
        <v>0</v>
      </c>
      <c r="NM89" s="264">
        <f t="shared" si="20"/>
        <v>0</v>
      </c>
      <c r="NN89" s="264">
        <f t="shared" si="21"/>
        <v>0</v>
      </c>
      <c r="NO89" s="296"/>
      <c r="NP89" s="297"/>
      <c r="NQ89" s="297"/>
      <c r="NR89" s="297"/>
      <c r="NS89" s="297"/>
      <c r="NT89" s="297"/>
      <c r="NU89" s="297"/>
      <c r="NV89" s="297"/>
      <c r="NW89" s="297"/>
      <c r="NX89" s="297"/>
      <c r="NY89" s="297"/>
      <c r="NZ89" s="297"/>
      <c r="OA89" s="297"/>
      <c r="OB89" s="297"/>
      <c r="OC89" s="297"/>
      <c r="OD89" s="297"/>
      <c r="OE89" s="297"/>
      <c r="OF89" s="297"/>
      <c r="OG89" s="297"/>
      <c r="OH89" s="297"/>
      <c r="OI89" s="297"/>
      <c r="OJ89" s="297"/>
      <c r="OK89" s="297"/>
      <c r="OL89" s="297"/>
      <c r="OM89" s="297"/>
      <c r="ON89" s="297"/>
      <c r="OO89" s="297"/>
      <c r="OP89" s="297"/>
      <c r="OQ89" s="297"/>
      <c r="OR89" s="297"/>
      <c r="OS89" s="298"/>
      <c r="OT89" s="296"/>
      <c r="OU89" s="297"/>
      <c r="OV89" s="297"/>
      <c r="OW89" s="297"/>
      <c r="OX89" s="297"/>
      <c r="OY89" s="297"/>
      <c r="OZ89" s="297"/>
      <c r="PA89" s="297"/>
      <c r="PB89" s="297"/>
      <c r="PC89" s="297"/>
      <c r="PD89" s="297"/>
      <c r="PE89" s="297"/>
      <c r="PF89" s="297"/>
      <c r="PG89" s="297"/>
      <c r="PH89" s="297"/>
      <c r="PI89" s="297"/>
      <c r="PJ89" s="297"/>
      <c r="PK89" s="297"/>
      <c r="PL89" s="297"/>
      <c r="PM89" s="297"/>
      <c r="PN89" s="297"/>
      <c r="PO89" s="297"/>
      <c r="PP89" s="297"/>
      <c r="PQ89" s="297"/>
      <c r="PR89" s="297"/>
      <c r="PS89" s="297"/>
      <c r="PT89" s="297"/>
      <c r="PU89" s="297"/>
      <c r="PV89" s="298"/>
      <c r="PW89" s="296"/>
      <c r="PX89" s="297"/>
      <c r="PY89" s="297"/>
      <c r="PZ89" s="297"/>
      <c r="QA89" s="297"/>
      <c r="QB89" s="297"/>
      <c r="QC89" s="297"/>
      <c r="QD89" s="297"/>
      <c r="QE89" s="297"/>
      <c r="QF89" s="297"/>
      <c r="QG89" s="297"/>
      <c r="QH89" s="297"/>
      <c r="QI89" s="297"/>
      <c r="QJ89" s="297"/>
      <c r="QK89" s="297"/>
      <c r="QL89" s="297"/>
      <c r="QM89" s="297"/>
      <c r="QN89" s="297"/>
      <c r="QO89" s="297"/>
      <c r="QP89" s="297"/>
      <c r="QQ89" s="297"/>
      <c r="QR89" s="297"/>
      <c r="QS89" s="297"/>
      <c r="QT89" s="297"/>
      <c r="QU89" s="297"/>
      <c r="QV89" s="297"/>
      <c r="QW89" s="297"/>
      <c r="QX89" s="297"/>
      <c r="QY89" s="297"/>
      <c r="QZ89" s="297"/>
      <c r="RA89" s="298"/>
      <c r="RB89" s="296"/>
      <c r="RC89" s="297"/>
      <c r="RD89" s="297"/>
      <c r="RE89" s="297"/>
      <c r="RF89" s="297"/>
      <c r="RG89" s="297"/>
      <c r="RH89" s="297"/>
      <c r="RI89" s="297"/>
      <c r="RJ89" s="297"/>
      <c r="RK89" s="297"/>
      <c r="RL89" s="297"/>
      <c r="RM89" s="297"/>
      <c r="RN89" s="297"/>
      <c r="RO89" s="297"/>
      <c r="RP89" s="297"/>
      <c r="RQ89" s="297"/>
      <c r="RR89" s="297"/>
      <c r="RS89" s="297"/>
      <c r="RT89" s="297"/>
      <c r="RU89" s="297"/>
      <c r="RV89" s="297"/>
      <c r="RW89" s="297"/>
      <c r="RX89" s="297"/>
      <c r="RY89" s="297"/>
      <c r="RZ89" s="297"/>
      <c r="SA89" s="297"/>
      <c r="SB89" s="297"/>
      <c r="SC89" s="297"/>
      <c r="SD89" s="297"/>
      <c r="SE89" s="298"/>
      <c r="SF89" s="296"/>
      <c r="SG89" s="297"/>
      <c r="SH89" s="297"/>
      <c r="SI89" s="297"/>
      <c r="SJ89" s="297"/>
      <c r="SK89" s="297"/>
      <c r="SL89" s="297"/>
      <c r="SM89" s="297"/>
      <c r="SN89" s="297"/>
      <c r="SO89" s="297"/>
      <c r="SP89" s="297"/>
      <c r="SQ89" s="297"/>
      <c r="SR89" s="297"/>
      <c r="SS89" s="297"/>
      <c r="ST89" s="297"/>
      <c r="SU89" s="297"/>
      <c r="SV89" s="297"/>
      <c r="SW89" s="297"/>
      <c r="SX89" s="297"/>
      <c r="SY89" s="297"/>
      <c r="SZ89" s="297"/>
      <c r="TA89" s="297"/>
      <c r="TB89" s="297"/>
      <c r="TC89" s="297"/>
      <c r="TD89" s="297"/>
      <c r="TE89" s="297"/>
      <c r="TF89" s="297"/>
      <c r="TG89" s="297"/>
      <c r="TH89" s="297"/>
      <c r="TI89" s="297"/>
      <c r="TJ89" s="298"/>
      <c r="TK89" s="296"/>
      <c r="TL89" s="297"/>
      <c r="TM89" s="297"/>
      <c r="TN89" s="297"/>
      <c r="TO89" s="297"/>
      <c r="TP89" s="297"/>
      <c r="TQ89" s="297"/>
      <c r="TR89" s="297"/>
      <c r="TS89" s="297"/>
      <c r="TT89" s="297"/>
      <c r="TU89" s="297"/>
      <c r="TV89" s="297"/>
      <c r="TW89" s="297"/>
      <c r="TX89" s="297"/>
      <c r="TY89" s="297"/>
      <c r="TZ89" s="297"/>
      <c r="UA89" s="297"/>
      <c r="UB89" s="297"/>
      <c r="UC89" s="297"/>
      <c r="UD89" s="297"/>
      <c r="UE89" s="297"/>
      <c r="UF89" s="297"/>
      <c r="UG89" s="297"/>
      <c r="UH89" s="297"/>
      <c r="UI89" s="297"/>
      <c r="UJ89" s="297"/>
      <c r="UK89" s="297"/>
      <c r="UL89" s="297"/>
      <c r="UM89" s="297"/>
      <c r="UN89" s="298"/>
      <c r="UO89" s="296"/>
      <c r="UP89" s="297"/>
      <c r="UQ89" s="297"/>
      <c r="UR89" s="297"/>
      <c r="US89" s="297"/>
      <c r="UT89" s="297"/>
      <c r="UU89" s="297"/>
      <c r="UV89" s="297"/>
      <c r="UW89" s="297"/>
      <c r="UX89" s="297"/>
      <c r="UY89" s="297"/>
      <c r="UZ89" s="297"/>
      <c r="VA89" s="297"/>
      <c r="VB89" s="297"/>
      <c r="VC89" s="297"/>
      <c r="VD89" s="297"/>
      <c r="VE89" s="297"/>
      <c r="VF89" s="297"/>
      <c r="VG89" s="297"/>
      <c r="VH89" s="297"/>
      <c r="VI89" s="297"/>
      <c r="VJ89" s="297"/>
      <c r="VK89" s="297"/>
      <c r="VL89" s="297"/>
      <c r="VM89" s="297"/>
      <c r="VN89" s="297"/>
      <c r="VO89" s="297"/>
      <c r="VP89" s="297"/>
      <c r="VQ89" s="297"/>
      <c r="VR89" s="297"/>
      <c r="VS89" s="298"/>
      <c r="VT89" s="296"/>
      <c r="VU89" s="297"/>
      <c r="VV89" s="297"/>
      <c r="VW89" s="297"/>
      <c r="VX89" s="297"/>
      <c r="VY89" s="297"/>
      <c r="VZ89" s="297"/>
      <c r="WA89" s="297"/>
      <c r="WB89" s="297"/>
      <c r="WC89" s="297"/>
      <c r="WD89" s="297"/>
      <c r="WE89" s="297"/>
      <c r="WF89" s="297"/>
      <c r="WG89" s="297"/>
      <c r="WH89" s="297"/>
      <c r="WI89" s="297"/>
      <c r="WJ89" s="297"/>
      <c r="WK89" s="297"/>
      <c r="WL89" s="297"/>
      <c r="WM89" s="297"/>
      <c r="WN89" s="297"/>
      <c r="WO89" s="297"/>
      <c r="WP89" s="297"/>
      <c r="WQ89" s="297"/>
      <c r="WR89" s="297"/>
      <c r="WS89" s="297"/>
      <c r="WT89" s="297"/>
      <c r="WU89" s="297"/>
      <c r="WV89" s="297"/>
      <c r="WW89" s="297"/>
      <c r="WX89" s="298"/>
      <c r="WY89" s="296"/>
      <c r="WZ89" s="297"/>
      <c r="XA89" s="297"/>
      <c r="XB89" s="297"/>
      <c r="XC89" s="297"/>
      <c r="XD89" s="297"/>
      <c r="XE89" s="297"/>
      <c r="XF89" s="297"/>
      <c r="XG89" s="297"/>
      <c r="XH89" s="297"/>
      <c r="XI89" s="297"/>
      <c r="XJ89" s="297"/>
      <c r="XK89" s="297"/>
      <c r="XL89" s="297"/>
      <c r="XM89" s="297"/>
      <c r="XN89" s="297"/>
      <c r="XO89" s="297"/>
      <c r="XP89" s="297"/>
      <c r="XQ89" s="297"/>
      <c r="XR89" s="297"/>
      <c r="XS89" s="297"/>
      <c r="XT89" s="297"/>
      <c r="XU89" s="297"/>
      <c r="XV89" s="297"/>
      <c r="XW89" s="297"/>
      <c r="XX89" s="297"/>
      <c r="XY89" s="297"/>
      <c r="XZ89" s="297"/>
      <c r="YA89" s="297"/>
      <c r="YB89" s="298"/>
      <c r="YC89" s="296"/>
      <c r="YD89" s="297"/>
      <c r="YE89" s="297"/>
      <c r="YF89" s="297"/>
      <c r="YG89" s="297"/>
      <c r="YH89" s="297"/>
      <c r="YI89" s="297"/>
      <c r="YJ89" s="297"/>
      <c r="YK89" s="297"/>
      <c r="YL89" s="297"/>
      <c r="YM89" s="297"/>
      <c r="YN89" s="297"/>
      <c r="YO89" s="297"/>
      <c r="YP89" s="297"/>
      <c r="YQ89" s="297"/>
      <c r="YR89" s="297"/>
      <c r="YS89" s="297"/>
      <c r="YT89" s="297"/>
      <c r="YU89" s="297"/>
      <c r="YV89" s="297"/>
      <c r="YW89" s="297"/>
      <c r="YX89" s="297"/>
      <c r="YY89" s="297"/>
      <c r="YZ89" s="297"/>
      <c r="ZA89" s="297"/>
      <c r="ZB89" s="297"/>
      <c r="ZC89" s="297"/>
      <c r="ZD89" s="297"/>
      <c r="ZE89" s="297"/>
      <c r="ZF89" s="297"/>
      <c r="ZG89" s="298"/>
      <c r="ZH89" s="296"/>
      <c r="ZI89" s="297"/>
      <c r="ZJ89" s="297"/>
      <c r="ZK89" s="297"/>
      <c r="ZL89" s="297"/>
      <c r="ZM89" s="297"/>
      <c r="ZN89" s="297"/>
      <c r="ZO89" s="297"/>
      <c r="ZP89" s="297"/>
      <c r="ZQ89" s="297"/>
      <c r="ZR89" s="297"/>
      <c r="ZS89" s="297"/>
      <c r="ZT89" s="297"/>
      <c r="ZU89" s="297"/>
      <c r="ZV89" s="297"/>
      <c r="ZW89" s="297"/>
      <c r="ZX89" s="297"/>
      <c r="ZY89" s="297"/>
      <c r="ZZ89" s="297"/>
      <c r="AAA89" s="297"/>
      <c r="AAB89" s="297"/>
      <c r="AAC89" s="297"/>
      <c r="AAD89" s="297"/>
      <c r="AAE89" s="297"/>
      <c r="AAF89" s="297"/>
      <c r="AAG89" s="297"/>
      <c r="AAH89" s="297"/>
      <c r="AAI89" s="297"/>
      <c r="AAJ89" s="297"/>
      <c r="AAK89" s="298"/>
      <c r="AAL89" s="296"/>
      <c r="AAM89" s="297"/>
      <c r="AAN89" s="297"/>
      <c r="AAO89" s="297"/>
      <c r="AAP89" s="297"/>
      <c r="AAQ89" s="297"/>
      <c r="AAR89" s="297"/>
      <c r="AAS89" s="297"/>
      <c r="AAT89" s="297"/>
      <c r="AAU89" s="297"/>
      <c r="AAV89" s="297"/>
      <c r="AAW89" s="297"/>
      <c r="AAX89" s="297"/>
      <c r="AAY89" s="297"/>
      <c r="AAZ89" s="297"/>
      <c r="ABA89" s="297"/>
      <c r="ABB89" s="297"/>
      <c r="ABC89" s="297"/>
      <c r="ABD89" s="297"/>
      <c r="ABE89" s="297"/>
      <c r="ABF89" s="297"/>
      <c r="ABG89" s="297"/>
      <c r="ABH89" s="297"/>
      <c r="ABI89" s="297"/>
      <c r="ABJ89" s="297"/>
      <c r="ABK89" s="297"/>
      <c r="ABL89" s="297"/>
      <c r="ABM89" s="297"/>
      <c r="ABN89" s="297"/>
      <c r="ABO89" s="297"/>
      <c r="ABP89" s="298"/>
      <c r="ABQ89" s="299"/>
    </row>
    <row r="90" spans="1:745" s="35" customFormat="1" ht="20.100000000000001" customHeight="1" x14ac:dyDescent="0.2">
      <c r="A90" s="37" t="str">
        <f>IF(Dateneingabe!A92=0,"zzz",Dateneingabe!A92)</f>
        <v>zzz</v>
      </c>
      <c r="B90" s="40" t="str">
        <f>IF(Dateneingabe!B92=0,"zzz",Dateneingabe!B92)</f>
        <v>zzz</v>
      </c>
      <c r="C90" s="40" t="str">
        <f>IF(Dateneingabe!C92=0,"zzz",Dateneingabe!C92)</f>
        <v>zzz</v>
      </c>
      <c r="D90" s="231">
        <f t="shared" ca="1" si="19"/>
        <v>0</v>
      </c>
      <c r="E90" s="304"/>
      <c r="F90" s="305"/>
      <c r="G90" s="305"/>
      <c r="H90" s="305"/>
      <c r="I90" s="305"/>
      <c r="J90" s="305"/>
      <c r="K90" s="305"/>
      <c r="L90" s="305"/>
      <c r="M90" s="305"/>
      <c r="N90" s="305"/>
      <c r="O90" s="305"/>
      <c r="P90" s="305"/>
      <c r="Q90" s="305"/>
      <c r="R90" s="305"/>
      <c r="S90" s="305"/>
      <c r="T90" s="305"/>
      <c r="U90" s="305"/>
      <c r="V90" s="305"/>
      <c r="W90" s="305"/>
      <c r="X90" s="305"/>
      <c r="Y90" s="305"/>
      <c r="Z90" s="305"/>
      <c r="AA90" s="305"/>
      <c r="AB90" s="305"/>
      <c r="AC90" s="305"/>
      <c r="AD90" s="305"/>
      <c r="AE90" s="305"/>
      <c r="AF90" s="305"/>
      <c r="AG90" s="305"/>
      <c r="AH90" s="305"/>
      <c r="AI90" s="305"/>
      <c r="AJ90" s="305"/>
      <c r="AK90" s="305"/>
      <c r="AL90" s="305"/>
      <c r="AM90" s="305"/>
      <c r="AN90" s="305"/>
      <c r="AO90" s="305"/>
      <c r="AP90" s="305"/>
      <c r="AQ90" s="305"/>
      <c r="AR90" s="305"/>
      <c r="AS90" s="305"/>
      <c r="AT90" s="305"/>
      <c r="AU90" s="305"/>
      <c r="AV90" s="305"/>
      <c r="AW90" s="305"/>
      <c r="AX90" s="305"/>
      <c r="AY90" s="305"/>
      <c r="AZ90" s="305"/>
      <c r="BA90" s="305"/>
      <c r="BB90" s="305"/>
      <c r="BC90" s="305"/>
      <c r="BD90" s="305"/>
      <c r="BE90" s="305"/>
      <c r="BF90" s="305"/>
      <c r="BG90" s="305"/>
      <c r="BH90" s="305"/>
      <c r="BI90" s="305"/>
      <c r="BJ90" s="305"/>
      <c r="BK90" s="305"/>
      <c r="BL90" s="305"/>
      <c r="BM90" s="305"/>
      <c r="BN90" s="305"/>
      <c r="BO90" s="305"/>
      <c r="BP90" s="305"/>
      <c r="BQ90" s="305"/>
      <c r="BR90" s="305"/>
      <c r="BS90" s="305"/>
      <c r="BT90" s="305"/>
      <c r="BU90" s="305"/>
      <c r="BV90" s="305"/>
      <c r="BW90" s="305"/>
      <c r="BX90" s="305"/>
      <c r="BY90" s="305"/>
      <c r="BZ90" s="305"/>
      <c r="CA90" s="305"/>
      <c r="CB90" s="305"/>
      <c r="CC90" s="305"/>
      <c r="CD90" s="305"/>
      <c r="CE90" s="305"/>
      <c r="CF90" s="305"/>
      <c r="CG90" s="305"/>
      <c r="CH90" s="305"/>
      <c r="CI90" s="305"/>
      <c r="CJ90" s="305"/>
      <c r="CK90" s="305"/>
      <c r="CL90" s="305"/>
      <c r="CM90" s="305"/>
      <c r="CN90" s="305"/>
      <c r="CO90" s="305"/>
      <c r="CP90" s="305"/>
      <c r="CQ90" s="305"/>
      <c r="CR90" s="305"/>
      <c r="CS90" s="305"/>
      <c r="CT90" s="305"/>
      <c r="CU90" s="305"/>
      <c r="CV90" s="305"/>
      <c r="CW90" s="305"/>
      <c r="CX90" s="305"/>
      <c r="CY90" s="305"/>
      <c r="CZ90" s="305"/>
      <c r="DA90" s="305"/>
      <c r="DB90" s="305"/>
      <c r="DC90" s="305"/>
      <c r="DD90" s="305"/>
      <c r="DE90" s="305"/>
      <c r="DF90" s="305"/>
      <c r="DG90" s="305"/>
      <c r="DH90" s="305"/>
      <c r="DI90" s="305"/>
      <c r="DJ90" s="305"/>
      <c r="DK90" s="305"/>
      <c r="DL90" s="305"/>
      <c r="DM90" s="305"/>
      <c r="DN90" s="305"/>
      <c r="DO90" s="305"/>
      <c r="DP90" s="305"/>
      <c r="DQ90" s="305"/>
      <c r="DR90" s="305"/>
      <c r="DS90" s="305"/>
      <c r="DT90" s="305"/>
      <c r="DU90" s="305"/>
      <c r="DV90" s="305"/>
      <c r="DW90" s="305"/>
      <c r="DX90" s="305"/>
      <c r="DY90" s="305"/>
      <c r="DZ90" s="305"/>
      <c r="EA90" s="305"/>
      <c r="EB90" s="305"/>
      <c r="EC90" s="305"/>
      <c r="ED90" s="305"/>
      <c r="EE90" s="305"/>
      <c r="EF90" s="305"/>
      <c r="EG90" s="305"/>
      <c r="EH90" s="305"/>
      <c r="EI90" s="305"/>
      <c r="EJ90" s="305"/>
      <c r="EK90" s="305"/>
      <c r="EL90" s="305"/>
      <c r="EM90" s="305"/>
      <c r="EN90" s="305"/>
      <c r="EO90" s="305"/>
      <c r="EP90" s="305"/>
      <c r="EQ90" s="305"/>
      <c r="ER90" s="305"/>
      <c r="ES90" s="305"/>
      <c r="ET90" s="305"/>
      <c r="EU90" s="305"/>
      <c r="EV90" s="305"/>
      <c r="EW90" s="305"/>
      <c r="EX90" s="305"/>
      <c r="EY90" s="305"/>
      <c r="EZ90" s="305"/>
      <c r="FA90" s="305"/>
      <c r="FB90" s="305"/>
      <c r="FC90" s="305"/>
      <c r="FD90" s="305"/>
      <c r="FE90" s="305"/>
      <c r="FF90" s="305"/>
      <c r="FG90" s="305"/>
      <c r="FH90" s="305"/>
      <c r="FI90" s="305"/>
      <c r="FJ90" s="305"/>
      <c r="FK90" s="305"/>
      <c r="FL90" s="305"/>
      <c r="FM90" s="305"/>
      <c r="FN90" s="305"/>
      <c r="FO90" s="305"/>
      <c r="FP90" s="305"/>
      <c r="FQ90" s="305"/>
      <c r="FR90" s="305"/>
      <c r="FS90" s="305"/>
      <c r="FT90" s="305"/>
      <c r="FU90" s="305"/>
      <c r="FV90" s="305"/>
      <c r="FW90" s="305"/>
      <c r="FX90" s="305"/>
      <c r="FY90" s="305"/>
      <c r="FZ90" s="305"/>
      <c r="GA90" s="305"/>
      <c r="GB90" s="305"/>
      <c r="GC90" s="305"/>
      <c r="GD90" s="305"/>
      <c r="GE90" s="305"/>
      <c r="GF90" s="305"/>
      <c r="GG90" s="305"/>
      <c r="GH90" s="305"/>
      <c r="GI90" s="305"/>
      <c r="GJ90" s="305"/>
      <c r="GK90" s="305"/>
      <c r="GL90" s="305"/>
      <c r="GM90" s="305"/>
      <c r="GN90" s="305"/>
      <c r="GO90" s="305"/>
      <c r="GP90" s="305"/>
      <c r="GQ90" s="305"/>
      <c r="GR90" s="305"/>
      <c r="GS90" s="305"/>
      <c r="GT90" s="305"/>
      <c r="GU90" s="305"/>
      <c r="GV90" s="305"/>
      <c r="GW90" s="305"/>
      <c r="GX90" s="305"/>
      <c r="GY90" s="305"/>
      <c r="GZ90" s="305"/>
      <c r="HA90" s="305"/>
      <c r="HB90" s="305"/>
      <c r="HC90" s="305"/>
      <c r="HD90" s="305"/>
      <c r="HE90" s="305"/>
      <c r="HF90" s="305"/>
      <c r="HG90" s="305"/>
      <c r="HH90" s="305"/>
      <c r="HI90" s="305"/>
      <c r="HJ90" s="305"/>
      <c r="HK90" s="305"/>
      <c r="HL90" s="305"/>
      <c r="HM90" s="305"/>
      <c r="HN90" s="305"/>
      <c r="HO90" s="305"/>
      <c r="HP90" s="305"/>
      <c r="HQ90" s="305"/>
      <c r="HR90" s="305"/>
      <c r="HS90" s="305"/>
      <c r="HT90" s="305"/>
      <c r="HU90" s="305"/>
      <c r="HV90" s="305"/>
      <c r="HW90" s="305"/>
      <c r="HX90" s="305"/>
      <c r="HY90" s="305"/>
      <c r="HZ90" s="305"/>
      <c r="IA90" s="305"/>
      <c r="IB90" s="305"/>
      <c r="IC90" s="305"/>
      <c r="ID90" s="305"/>
      <c r="IE90" s="305"/>
      <c r="IF90" s="305"/>
      <c r="IG90" s="305"/>
      <c r="IH90" s="305"/>
      <c r="II90" s="305"/>
      <c r="IJ90" s="305"/>
      <c r="IK90" s="305"/>
      <c r="IL90" s="305"/>
      <c r="IM90" s="305"/>
      <c r="IN90" s="305"/>
      <c r="IO90" s="305"/>
      <c r="IP90" s="305"/>
      <c r="IQ90" s="305"/>
      <c r="IR90" s="305"/>
      <c r="IS90" s="305"/>
      <c r="IT90" s="305"/>
      <c r="IU90" s="305"/>
      <c r="IV90" s="305"/>
      <c r="IW90" s="305"/>
      <c r="IX90" s="305"/>
      <c r="IY90" s="305"/>
      <c r="IZ90" s="305"/>
      <c r="JA90" s="305"/>
      <c r="JB90" s="305"/>
      <c r="JC90" s="305"/>
      <c r="JD90" s="305"/>
      <c r="JE90" s="305"/>
      <c r="JF90" s="305"/>
      <c r="JG90" s="305"/>
      <c r="JH90" s="305"/>
      <c r="JI90" s="305"/>
      <c r="JJ90" s="305"/>
      <c r="JK90" s="305"/>
      <c r="JL90" s="305"/>
      <c r="JM90" s="305"/>
      <c r="JN90" s="305"/>
      <c r="JO90" s="305"/>
      <c r="JP90" s="305"/>
      <c r="JQ90" s="305"/>
      <c r="JR90" s="305"/>
      <c r="JS90" s="305"/>
      <c r="JT90" s="305"/>
      <c r="JU90" s="305"/>
      <c r="JV90" s="305"/>
      <c r="JW90" s="305"/>
      <c r="JX90" s="305"/>
      <c r="JY90" s="305"/>
      <c r="JZ90" s="305"/>
      <c r="KA90" s="305"/>
      <c r="KB90" s="305"/>
      <c r="KC90" s="305"/>
      <c r="KD90" s="305"/>
      <c r="KE90" s="305"/>
      <c r="KF90" s="305"/>
      <c r="KG90" s="305"/>
      <c r="KH90" s="305"/>
      <c r="KI90" s="305"/>
      <c r="KJ90" s="305"/>
      <c r="KK90" s="305"/>
      <c r="KL90" s="305"/>
      <c r="KM90" s="305"/>
      <c r="KN90" s="305"/>
      <c r="KO90" s="305"/>
      <c r="KP90" s="305"/>
      <c r="KQ90" s="305"/>
      <c r="KR90" s="305"/>
      <c r="KS90" s="305"/>
      <c r="KT90" s="305"/>
      <c r="KU90" s="305"/>
      <c r="KV90" s="305"/>
      <c r="KW90" s="305"/>
      <c r="KX90" s="305"/>
      <c r="KY90" s="305"/>
      <c r="KZ90" s="305"/>
      <c r="LA90" s="305"/>
      <c r="LB90" s="305"/>
      <c r="LC90" s="305"/>
      <c r="LD90" s="305"/>
      <c r="LE90" s="305"/>
      <c r="LF90" s="305"/>
      <c r="LG90" s="305"/>
      <c r="LH90" s="305"/>
      <c r="LI90" s="305"/>
      <c r="LJ90" s="305"/>
      <c r="LK90" s="305"/>
      <c r="LL90" s="305"/>
      <c r="LM90" s="305"/>
      <c r="LN90" s="305"/>
      <c r="LO90" s="305"/>
      <c r="LP90" s="305"/>
      <c r="LQ90" s="305"/>
      <c r="LR90" s="305"/>
      <c r="LS90" s="305"/>
      <c r="LT90" s="305"/>
      <c r="LU90" s="305"/>
      <c r="LV90" s="305"/>
      <c r="LW90" s="305"/>
      <c r="LX90" s="305"/>
      <c r="LY90" s="305"/>
      <c r="LZ90" s="305"/>
      <c r="MA90" s="305"/>
      <c r="MB90" s="305"/>
      <c r="MC90" s="305"/>
      <c r="MD90" s="305"/>
      <c r="ME90" s="305"/>
      <c r="MF90" s="305"/>
      <c r="MG90" s="305"/>
      <c r="MH90" s="305"/>
      <c r="MI90" s="305"/>
      <c r="MJ90" s="305"/>
      <c r="MK90" s="305"/>
      <c r="ML90" s="305"/>
      <c r="MM90" s="305"/>
      <c r="MN90" s="305"/>
      <c r="MO90" s="305"/>
      <c r="MP90" s="305"/>
      <c r="MQ90" s="305"/>
      <c r="MR90" s="305"/>
      <c r="MS90" s="305"/>
      <c r="MT90" s="305"/>
      <c r="MU90" s="305"/>
      <c r="MV90" s="305"/>
      <c r="MW90" s="305"/>
      <c r="MX90" s="305"/>
      <c r="MY90" s="305"/>
      <c r="MZ90" s="305"/>
      <c r="NA90" s="305"/>
      <c r="NB90" s="305"/>
      <c r="NC90" s="305"/>
      <c r="ND90" s="305"/>
      <c r="NE90" s="305"/>
      <c r="NF90" s="305"/>
      <c r="NH90" s="264">
        <f>Dateneingabe!N92</f>
        <v>86</v>
      </c>
      <c r="NI90" s="306"/>
      <c r="NJ90" s="264">
        <f>Dateneingabe!K92</f>
        <v>0</v>
      </c>
      <c r="NK90" s="264">
        <f>Dateneingabe!L92</f>
        <v>0</v>
      </c>
      <c r="NL90" s="264">
        <f>Dateneingabe!M92</f>
        <v>0</v>
      </c>
      <c r="NM90" s="264">
        <f t="shared" si="20"/>
        <v>0</v>
      </c>
      <c r="NN90" s="264">
        <f t="shared" si="21"/>
        <v>0</v>
      </c>
      <c r="NO90" s="296"/>
      <c r="NP90" s="297"/>
      <c r="NQ90" s="297"/>
      <c r="NR90" s="297"/>
      <c r="NS90" s="297"/>
      <c r="NT90" s="297"/>
      <c r="NU90" s="297"/>
      <c r="NV90" s="297"/>
      <c r="NW90" s="297"/>
      <c r="NX90" s="297"/>
      <c r="NY90" s="297"/>
      <c r="NZ90" s="297"/>
      <c r="OA90" s="297"/>
      <c r="OB90" s="297"/>
      <c r="OC90" s="297"/>
      <c r="OD90" s="297"/>
      <c r="OE90" s="297"/>
      <c r="OF90" s="297"/>
      <c r="OG90" s="297"/>
      <c r="OH90" s="297"/>
      <c r="OI90" s="297"/>
      <c r="OJ90" s="297"/>
      <c r="OK90" s="297"/>
      <c r="OL90" s="297"/>
      <c r="OM90" s="297"/>
      <c r="ON90" s="297"/>
      <c r="OO90" s="297"/>
      <c r="OP90" s="297"/>
      <c r="OQ90" s="297"/>
      <c r="OR90" s="297"/>
      <c r="OS90" s="298"/>
      <c r="OT90" s="296"/>
      <c r="OU90" s="297"/>
      <c r="OV90" s="297"/>
      <c r="OW90" s="297"/>
      <c r="OX90" s="297"/>
      <c r="OY90" s="297"/>
      <c r="OZ90" s="297"/>
      <c r="PA90" s="297"/>
      <c r="PB90" s="297"/>
      <c r="PC90" s="297"/>
      <c r="PD90" s="297"/>
      <c r="PE90" s="297"/>
      <c r="PF90" s="297"/>
      <c r="PG90" s="297"/>
      <c r="PH90" s="297"/>
      <c r="PI90" s="297"/>
      <c r="PJ90" s="297"/>
      <c r="PK90" s="297"/>
      <c r="PL90" s="297"/>
      <c r="PM90" s="297"/>
      <c r="PN90" s="297"/>
      <c r="PO90" s="297"/>
      <c r="PP90" s="297"/>
      <c r="PQ90" s="297"/>
      <c r="PR90" s="297"/>
      <c r="PS90" s="297"/>
      <c r="PT90" s="297"/>
      <c r="PU90" s="297"/>
      <c r="PV90" s="298"/>
      <c r="PW90" s="296"/>
      <c r="PX90" s="297"/>
      <c r="PY90" s="297"/>
      <c r="PZ90" s="297"/>
      <c r="QA90" s="297"/>
      <c r="QB90" s="297"/>
      <c r="QC90" s="297"/>
      <c r="QD90" s="297"/>
      <c r="QE90" s="297"/>
      <c r="QF90" s="297"/>
      <c r="QG90" s="297"/>
      <c r="QH90" s="297"/>
      <c r="QI90" s="297"/>
      <c r="QJ90" s="297"/>
      <c r="QK90" s="297"/>
      <c r="QL90" s="297"/>
      <c r="QM90" s="297"/>
      <c r="QN90" s="297"/>
      <c r="QO90" s="297"/>
      <c r="QP90" s="297"/>
      <c r="QQ90" s="297"/>
      <c r="QR90" s="297"/>
      <c r="QS90" s="297"/>
      <c r="QT90" s="297"/>
      <c r="QU90" s="297"/>
      <c r="QV90" s="297"/>
      <c r="QW90" s="297"/>
      <c r="QX90" s="297"/>
      <c r="QY90" s="297"/>
      <c r="QZ90" s="297"/>
      <c r="RA90" s="298"/>
      <c r="RB90" s="296"/>
      <c r="RC90" s="297"/>
      <c r="RD90" s="297"/>
      <c r="RE90" s="297"/>
      <c r="RF90" s="297"/>
      <c r="RG90" s="297"/>
      <c r="RH90" s="297"/>
      <c r="RI90" s="297"/>
      <c r="RJ90" s="297"/>
      <c r="RK90" s="297"/>
      <c r="RL90" s="297"/>
      <c r="RM90" s="297"/>
      <c r="RN90" s="297"/>
      <c r="RO90" s="297"/>
      <c r="RP90" s="297"/>
      <c r="RQ90" s="297"/>
      <c r="RR90" s="297"/>
      <c r="RS90" s="297"/>
      <c r="RT90" s="297"/>
      <c r="RU90" s="297"/>
      <c r="RV90" s="297"/>
      <c r="RW90" s="297"/>
      <c r="RX90" s="297"/>
      <c r="RY90" s="297"/>
      <c r="RZ90" s="297"/>
      <c r="SA90" s="297"/>
      <c r="SB90" s="297"/>
      <c r="SC90" s="297"/>
      <c r="SD90" s="297"/>
      <c r="SE90" s="298"/>
      <c r="SF90" s="296"/>
      <c r="SG90" s="297"/>
      <c r="SH90" s="297"/>
      <c r="SI90" s="297"/>
      <c r="SJ90" s="297"/>
      <c r="SK90" s="297"/>
      <c r="SL90" s="297"/>
      <c r="SM90" s="297"/>
      <c r="SN90" s="297"/>
      <c r="SO90" s="297"/>
      <c r="SP90" s="297"/>
      <c r="SQ90" s="297"/>
      <c r="SR90" s="297"/>
      <c r="SS90" s="297"/>
      <c r="ST90" s="297"/>
      <c r="SU90" s="297"/>
      <c r="SV90" s="297"/>
      <c r="SW90" s="297"/>
      <c r="SX90" s="297"/>
      <c r="SY90" s="297"/>
      <c r="SZ90" s="297"/>
      <c r="TA90" s="297"/>
      <c r="TB90" s="297"/>
      <c r="TC90" s="297"/>
      <c r="TD90" s="297"/>
      <c r="TE90" s="297"/>
      <c r="TF90" s="297"/>
      <c r="TG90" s="297"/>
      <c r="TH90" s="297"/>
      <c r="TI90" s="297"/>
      <c r="TJ90" s="298"/>
      <c r="TK90" s="296"/>
      <c r="TL90" s="297"/>
      <c r="TM90" s="297"/>
      <c r="TN90" s="297"/>
      <c r="TO90" s="297"/>
      <c r="TP90" s="297"/>
      <c r="TQ90" s="297"/>
      <c r="TR90" s="297"/>
      <c r="TS90" s="297"/>
      <c r="TT90" s="297"/>
      <c r="TU90" s="297"/>
      <c r="TV90" s="297"/>
      <c r="TW90" s="297"/>
      <c r="TX90" s="297"/>
      <c r="TY90" s="297"/>
      <c r="TZ90" s="297"/>
      <c r="UA90" s="297"/>
      <c r="UB90" s="297"/>
      <c r="UC90" s="297"/>
      <c r="UD90" s="297"/>
      <c r="UE90" s="297"/>
      <c r="UF90" s="297"/>
      <c r="UG90" s="297"/>
      <c r="UH90" s="297"/>
      <c r="UI90" s="297"/>
      <c r="UJ90" s="297"/>
      <c r="UK90" s="297"/>
      <c r="UL90" s="297"/>
      <c r="UM90" s="297"/>
      <c r="UN90" s="298"/>
      <c r="UO90" s="296"/>
      <c r="UP90" s="297"/>
      <c r="UQ90" s="297"/>
      <c r="UR90" s="297"/>
      <c r="US90" s="297"/>
      <c r="UT90" s="297"/>
      <c r="UU90" s="297"/>
      <c r="UV90" s="297"/>
      <c r="UW90" s="297"/>
      <c r="UX90" s="297"/>
      <c r="UY90" s="297"/>
      <c r="UZ90" s="297"/>
      <c r="VA90" s="297"/>
      <c r="VB90" s="297"/>
      <c r="VC90" s="297"/>
      <c r="VD90" s="297"/>
      <c r="VE90" s="297"/>
      <c r="VF90" s="297"/>
      <c r="VG90" s="297"/>
      <c r="VH90" s="297"/>
      <c r="VI90" s="297"/>
      <c r="VJ90" s="297"/>
      <c r="VK90" s="297"/>
      <c r="VL90" s="297"/>
      <c r="VM90" s="297"/>
      <c r="VN90" s="297"/>
      <c r="VO90" s="297"/>
      <c r="VP90" s="297"/>
      <c r="VQ90" s="297"/>
      <c r="VR90" s="297"/>
      <c r="VS90" s="298"/>
      <c r="VT90" s="296"/>
      <c r="VU90" s="297"/>
      <c r="VV90" s="297"/>
      <c r="VW90" s="297"/>
      <c r="VX90" s="297"/>
      <c r="VY90" s="297"/>
      <c r="VZ90" s="297"/>
      <c r="WA90" s="297"/>
      <c r="WB90" s="297"/>
      <c r="WC90" s="297"/>
      <c r="WD90" s="297"/>
      <c r="WE90" s="297"/>
      <c r="WF90" s="297"/>
      <c r="WG90" s="297"/>
      <c r="WH90" s="297"/>
      <c r="WI90" s="297"/>
      <c r="WJ90" s="297"/>
      <c r="WK90" s="297"/>
      <c r="WL90" s="297"/>
      <c r="WM90" s="297"/>
      <c r="WN90" s="297"/>
      <c r="WO90" s="297"/>
      <c r="WP90" s="297"/>
      <c r="WQ90" s="297"/>
      <c r="WR90" s="297"/>
      <c r="WS90" s="297"/>
      <c r="WT90" s="297"/>
      <c r="WU90" s="297"/>
      <c r="WV90" s="297"/>
      <c r="WW90" s="297"/>
      <c r="WX90" s="298"/>
      <c r="WY90" s="296"/>
      <c r="WZ90" s="297"/>
      <c r="XA90" s="297"/>
      <c r="XB90" s="297"/>
      <c r="XC90" s="297"/>
      <c r="XD90" s="297"/>
      <c r="XE90" s="297"/>
      <c r="XF90" s="297"/>
      <c r="XG90" s="297"/>
      <c r="XH90" s="297"/>
      <c r="XI90" s="297"/>
      <c r="XJ90" s="297"/>
      <c r="XK90" s="297"/>
      <c r="XL90" s="297"/>
      <c r="XM90" s="297"/>
      <c r="XN90" s="297"/>
      <c r="XO90" s="297"/>
      <c r="XP90" s="297"/>
      <c r="XQ90" s="297"/>
      <c r="XR90" s="297"/>
      <c r="XS90" s="297"/>
      <c r="XT90" s="297"/>
      <c r="XU90" s="297"/>
      <c r="XV90" s="297"/>
      <c r="XW90" s="297"/>
      <c r="XX90" s="297"/>
      <c r="XY90" s="297"/>
      <c r="XZ90" s="297"/>
      <c r="YA90" s="297"/>
      <c r="YB90" s="298"/>
      <c r="YC90" s="296"/>
      <c r="YD90" s="297"/>
      <c r="YE90" s="297"/>
      <c r="YF90" s="297"/>
      <c r="YG90" s="297"/>
      <c r="YH90" s="297"/>
      <c r="YI90" s="297"/>
      <c r="YJ90" s="297"/>
      <c r="YK90" s="297"/>
      <c r="YL90" s="297"/>
      <c r="YM90" s="297"/>
      <c r="YN90" s="297"/>
      <c r="YO90" s="297"/>
      <c r="YP90" s="297"/>
      <c r="YQ90" s="297"/>
      <c r="YR90" s="297"/>
      <c r="YS90" s="297"/>
      <c r="YT90" s="297"/>
      <c r="YU90" s="297"/>
      <c r="YV90" s="297"/>
      <c r="YW90" s="297"/>
      <c r="YX90" s="297"/>
      <c r="YY90" s="297"/>
      <c r="YZ90" s="297"/>
      <c r="ZA90" s="297"/>
      <c r="ZB90" s="297"/>
      <c r="ZC90" s="297"/>
      <c r="ZD90" s="297"/>
      <c r="ZE90" s="297"/>
      <c r="ZF90" s="297"/>
      <c r="ZG90" s="298"/>
      <c r="ZH90" s="296"/>
      <c r="ZI90" s="297"/>
      <c r="ZJ90" s="297"/>
      <c r="ZK90" s="297"/>
      <c r="ZL90" s="297"/>
      <c r="ZM90" s="297"/>
      <c r="ZN90" s="297"/>
      <c r="ZO90" s="297"/>
      <c r="ZP90" s="297"/>
      <c r="ZQ90" s="297"/>
      <c r="ZR90" s="297"/>
      <c r="ZS90" s="297"/>
      <c r="ZT90" s="297"/>
      <c r="ZU90" s="297"/>
      <c r="ZV90" s="297"/>
      <c r="ZW90" s="297"/>
      <c r="ZX90" s="297"/>
      <c r="ZY90" s="297"/>
      <c r="ZZ90" s="297"/>
      <c r="AAA90" s="297"/>
      <c r="AAB90" s="297"/>
      <c r="AAC90" s="297"/>
      <c r="AAD90" s="297"/>
      <c r="AAE90" s="297"/>
      <c r="AAF90" s="297"/>
      <c r="AAG90" s="297"/>
      <c r="AAH90" s="297"/>
      <c r="AAI90" s="297"/>
      <c r="AAJ90" s="297"/>
      <c r="AAK90" s="298"/>
      <c r="AAL90" s="296"/>
      <c r="AAM90" s="297"/>
      <c r="AAN90" s="297"/>
      <c r="AAO90" s="297"/>
      <c r="AAP90" s="297"/>
      <c r="AAQ90" s="297"/>
      <c r="AAR90" s="297"/>
      <c r="AAS90" s="297"/>
      <c r="AAT90" s="297"/>
      <c r="AAU90" s="297"/>
      <c r="AAV90" s="297"/>
      <c r="AAW90" s="297"/>
      <c r="AAX90" s="297"/>
      <c r="AAY90" s="297"/>
      <c r="AAZ90" s="297"/>
      <c r="ABA90" s="297"/>
      <c r="ABB90" s="297"/>
      <c r="ABC90" s="297"/>
      <c r="ABD90" s="297"/>
      <c r="ABE90" s="297"/>
      <c r="ABF90" s="297"/>
      <c r="ABG90" s="297"/>
      <c r="ABH90" s="297"/>
      <c r="ABI90" s="297"/>
      <c r="ABJ90" s="297"/>
      <c r="ABK90" s="297"/>
      <c r="ABL90" s="297"/>
      <c r="ABM90" s="297"/>
      <c r="ABN90" s="297"/>
      <c r="ABO90" s="297"/>
      <c r="ABP90" s="298"/>
      <c r="ABQ90" s="299"/>
    </row>
    <row r="91" spans="1:745" s="35" customFormat="1" ht="20.100000000000001" customHeight="1" x14ac:dyDescent="0.2">
      <c r="A91" s="37" t="str">
        <f>IF(Dateneingabe!A93=0,"zzz",Dateneingabe!A93)</f>
        <v>zzz</v>
      </c>
      <c r="B91" s="40" t="str">
        <f>IF(Dateneingabe!B93=0,"zzz",Dateneingabe!B93)</f>
        <v>zzz</v>
      </c>
      <c r="C91" s="40" t="str">
        <f>IF(Dateneingabe!C93=0,"zzz",Dateneingabe!C93)</f>
        <v>zzz</v>
      </c>
      <c r="D91" s="231">
        <f t="shared" ca="1" si="19"/>
        <v>0</v>
      </c>
      <c r="E91" s="304"/>
      <c r="F91" s="305"/>
      <c r="G91" s="305"/>
      <c r="H91" s="305"/>
      <c r="I91" s="305"/>
      <c r="J91" s="305"/>
      <c r="K91" s="305"/>
      <c r="L91" s="305"/>
      <c r="M91" s="305"/>
      <c r="N91" s="305"/>
      <c r="O91" s="305"/>
      <c r="P91" s="305"/>
      <c r="Q91" s="305"/>
      <c r="R91" s="305"/>
      <c r="S91" s="305"/>
      <c r="T91" s="305"/>
      <c r="U91" s="305"/>
      <c r="V91" s="305"/>
      <c r="W91" s="305"/>
      <c r="X91" s="305"/>
      <c r="Y91" s="305"/>
      <c r="Z91" s="305"/>
      <c r="AA91" s="305"/>
      <c r="AB91" s="305"/>
      <c r="AC91" s="305"/>
      <c r="AD91" s="305"/>
      <c r="AE91" s="305"/>
      <c r="AF91" s="305"/>
      <c r="AG91" s="305"/>
      <c r="AH91" s="305"/>
      <c r="AI91" s="305"/>
      <c r="AJ91" s="305"/>
      <c r="AK91" s="305"/>
      <c r="AL91" s="305"/>
      <c r="AM91" s="305"/>
      <c r="AN91" s="305"/>
      <c r="AO91" s="305"/>
      <c r="AP91" s="305"/>
      <c r="AQ91" s="305"/>
      <c r="AR91" s="305"/>
      <c r="AS91" s="305"/>
      <c r="AT91" s="305"/>
      <c r="AU91" s="305"/>
      <c r="AV91" s="305"/>
      <c r="AW91" s="305"/>
      <c r="AX91" s="305"/>
      <c r="AY91" s="305"/>
      <c r="AZ91" s="305"/>
      <c r="BA91" s="305"/>
      <c r="BB91" s="305"/>
      <c r="BC91" s="305"/>
      <c r="BD91" s="305"/>
      <c r="BE91" s="305"/>
      <c r="BF91" s="305"/>
      <c r="BG91" s="305"/>
      <c r="BH91" s="305"/>
      <c r="BI91" s="305"/>
      <c r="BJ91" s="305"/>
      <c r="BK91" s="305"/>
      <c r="BL91" s="305"/>
      <c r="BM91" s="305"/>
      <c r="BN91" s="305"/>
      <c r="BO91" s="305"/>
      <c r="BP91" s="305"/>
      <c r="BQ91" s="305"/>
      <c r="BR91" s="305"/>
      <c r="BS91" s="305"/>
      <c r="BT91" s="305"/>
      <c r="BU91" s="305"/>
      <c r="BV91" s="305"/>
      <c r="BW91" s="305"/>
      <c r="BX91" s="305"/>
      <c r="BY91" s="305"/>
      <c r="BZ91" s="305"/>
      <c r="CA91" s="305"/>
      <c r="CB91" s="305"/>
      <c r="CC91" s="305"/>
      <c r="CD91" s="305"/>
      <c r="CE91" s="305"/>
      <c r="CF91" s="305"/>
      <c r="CG91" s="305"/>
      <c r="CH91" s="305"/>
      <c r="CI91" s="305"/>
      <c r="CJ91" s="305"/>
      <c r="CK91" s="305"/>
      <c r="CL91" s="305"/>
      <c r="CM91" s="305"/>
      <c r="CN91" s="305"/>
      <c r="CO91" s="305"/>
      <c r="CP91" s="305"/>
      <c r="CQ91" s="305"/>
      <c r="CR91" s="305"/>
      <c r="CS91" s="305"/>
      <c r="CT91" s="305"/>
      <c r="CU91" s="305"/>
      <c r="CV91" s="305"/>
      <c r="CW91" s="305"/>
      <c r="CX91" s="305"/>
      <c r="CY91" s="305"/>
      <c r="CZ91" s="305"/>
      <c r="DA91" s="305"/>
      <c r="DB91" s="305"/>
      <c r="DC91" s="305"/>
      <c r="DD91" s="305"/>
      <c r="DE91" s="305"/>
      <c r="DF91" s="305"/>
      <c r="DG91" s="305"/>
      <c r="DH91" s="305"/>
      <c r="DI91" s="305"/>
      <c r="DJ91" s="305"/>
      <c r="DK91" s="305"/>
      <c r="DL91" s="305"/>
      <c r="DM91" s="305"/>
      <c r="DN91" s="305"/>
      <c r="DO91" s="305"/>
      <c r="DP91" s="305"/>
      <c r="DQ91" s="305"/>
      <c r="DR91" s="305"/>
      <c r="DS91" s="305"/>
      <c r="DT91" s="305"/>
      <c r="DU91" s="305"/>
      <c r="DV91" s="305"/>
      <c r="DW91" s="305"/>
      <c r="DX91" s="305"/>
      <c r="DY91" s="305"/>
      <c r="DZ91" s="305"/>
      <c r="EA91" s="305"/>
      <c r="EB91" s="305"/>
      <c r="EC91" s="305"/>
      <c r="ED91" s="305"/>
      <c r="EE91" s="305"/>
      <c r="EF91" s="305"/>
      <c r="EG91" s="305"/>
      <c r="EH91" s="305"/>
      <c r="EI91" s="305"/>
      <c r="EJ91" s="305"/>
      <c r="EK91" s="305"/>
      <c r="EL91" s="305"/>
      <c r="EM91" s="305"/>
      <c r="EN91" s="305"/>
      <c r="EO91" s="305"/>
      <c r="EP91" s="305"/>
      <c r="EQ91" s="305"/>
      <c r="ER91" s="305"/>
      <c r="ES91" s="305"/>
      <c r="ET91" s="305"/>
      <c r="EU91" s="305"/>
      <c r="EV91" s="305"/>
      <c r="EW91" s="305"/>
      <c r="EX91" s="305"/>
      <c r="EY91" s="305"/>
      <c r="EZ91" s="305"/>
      <c r="FA91" s="305"/>
      <c r="FB91" s="305"/>
      <c r="FC91" s="305"/>
      <c r="FD91" s="305"/>
      <c r="FE91" s="305"/>
      <c r="FF91" s="305"/>
      <c r="FG91" s="305"/>
      <c r="FH91" s="305"/>
      <c r="FI91" s="305"/>
      <c r="FJ91" s="305"/>
      <c r="FK91" s="305"/>
      <c r="FL91" s="305"/>
      <c r="FM91" s="305"/>
      <c r="FN91" s="305"/>
      <c r="FO91" s="305"/>
      <c r="FP91" s="305"/>
      <c r="FQ91" s="305"/>
      <c r="FR91" s="305"/>
      <c r="FS91" s="305"/>
      <c r="FT91" s="305"/>
      <c r="FU91" s="305"/>
      <c r="FV91" s="305"/>
      <c r="FW91" s="305"/>
      <c r="FX91" s="305"/>
      <c r="FY91" s="305"/>
      <c r="FZ91" s="305"/>
      <c r="GA91" s="305"/>
      <c r="GB91" s="305"/>
      <c r="GC91" s="305"/>
      <c r="GD91" s="305"/>
      <c r="GE91" s="305"/>
      <c r="GF91" s="305"/>
      <c r="GG91" s="305"/>
      <c r="GH91" s="305"/>
      <c r="GI91" s="305"/>
      <c r="GJ91" s="305"/>
      <c r="GK91" s="305"/>
      <c r="GL91" s="305"/>
      <c r="GM91" s="305"/>
      <c r="GN91" s="305"/>
      <c r="GO91" s="305"/>
      <c r="GP91" s="305"/>
      <c r="GQ91" s="305"/>
      <c r="GR91" s="305"/>
      <c r="GS91" s="305"/>
      <c r="GT91" s="305"/>
      <c r="GU91" s="305"/>
      <c r="GV91" s="305"/>
      <c r="GW91" s="305"/>
      <c r="GX91" s="305"/>
      <c r="GY91" s="305"/>
      <c r="GZ91" s="305"/>
      <c r="HA91" s="305"/>
      <c r="HB91" s="305"/>
      <c r="HC91" s="305"/>
      <c r="HD91" s="305"/>
      <c r="HE91" s="305"/>
      <c r="HF91" s="305"/>
      <c r="HG91" s="305"/>
      <c r="HH91" s="305"/>
      <c r="HI91" s="305"/>
      <c r="HJ91" s="305"/>
      <c r="HK91" s="305"/>
      <c r="HL91" s="305"/>
      <c r="HM91" s="305"/>
      <c r="HN91" s="305"/>
      <c r="HO91" s="305"/>
      <c r="HP91" s="305"/>
      <c r="HQ91" s="305"/>
      <c r="HR91" s="305"/>
      <c r="HS91" s="305"/>
      <c r="HT91" s="305"/>
      <c r="HU91" s="305"/>
      <c r="HV91" s="305"/>
      <c r="HW91" s="305"/>
      <c r="HX91" s="305"/>
      <c r="HY91" s="305"/>
      <c r="HZ91" s="305"/>
      <c r="IA91" s="305"/>
      <c r="IB91" s="305"/>
      <c r="IC91" s="305"/>
      <c r="ID91" s="305"/>
      <c r="IE91" s="305"/>
      <c r="IF91" s="305"/>
      <c r="IG91" s="305"/>
      <c r="IH91" s="305"/>
      <c r="II91" s="305"/>
      <c r="IJ91" s="305"/>
      <c r="IK91" s="305"/>
      <c r="IL91" s="305"/>
      <c r="IM91" s="305"/>
      <c r="IN91" s="305"/>
      <c r="IO91" s="305"/>
      <c r="IP91" s="305"/>
      <c r="IQ91" s="305"/>
      <c r="IR91" s="305"/>
      <c r="IS91" s="305"/>
      <c r="IT91" s="305"/>
      <c r="IU91" s="305"/>
      <c r="IV91" s="305"/>
      <c r="IW91" s="305"/>
      <c r="IX91" s="305"/>
      <c r="IY91" s="305"/>
      <c r="IZ91" s="305"/>
      <c r="JA91" s="305"/>
      <c r="JB91" s="305"/>
      <c r="JC91" s="305"/>
      <c r="JD91" s="305"/>
      <c r="JE91" s="305"/>
      <c r="JF91" s="305"/>
      <c r="JG91" s="305"/>
      <c r="JH91" s="305"/>
      <c r="JI91" s="305"/>
      <c r="JJ91" s="305"/>
      <c r="JK91" s="305"/>
      <c r="JL91" s="305"/>
      <c r="JM91" s="305"/>
      <c r="JN91" s="305"/>
      <c r="JO91" s="305"/>
      <c r="JP91" s="305"/>
      <c r="JQ91" s="305"/>
      <c r="JR91" s="305"/>
      <c r="JS91" s="305"/>
      <c r="JT91" s="305"/>
      <c r="JU91" s="305"/>
      <c r="JV91" s="305"/>
      <c r="JW91" s="305"/>
      <c r="JX91" s="305"/>
      <c r="JY91" s="305"/>
      <c r="JZ91" s="305"/>
      <c r="KA91" s="305"/>
      <c r="KB91" s="305"/>
      <c r="KC91" s="305"/>
      <c r="KD91" s="305"/>
      <c r="KE91" s="305"/>
      <c r="KF91" s="305"/>
      <c r="KG91" s="305"/>
      <c r="KH91" s="305"/>
      <c r="KI91" s="305"/>
      <c r="KJ91" s="305"/>
      <c r="KK91" s="305"/>
      <c r="KL91" s="305"/>
      <c r="KM91" s="305"/>
      <c r="KN91" s="305"/>
      <c r="KO91" s="305"/>
      <c r="KP91" s="305"/>
      <c r="KQ91" s="305"/>
      <c r="KR91" s="305"/>
      <c r="KS91" s="305"/>
      <c r="KT91" s="305"/>
      <c r="KU91" s="305"/>
      <c r="KV91" s="305"/>
      <c r="KW91" s="305"/>
      <c r="KX91" s="305"/>
      <c r="KY91" s="305"/>
      <c r="KZ91" s="305"/>
      <c r="LA91" s="305"/>
      <c r="LB91" s="305"/>
      <c r="LC91" s="305"/>
      <c r="LD91" s="305"/>
      <c r="LE91" s="305"/>
      <c r="LF91" s="305"/>
      <c r="LG91" s="305"/>
      <c r="LH91" s="305"/>
      <c r="LI91" s="305"/>
      <c r="LJ91" s="305"/>
      <c r="LK91" s="305"/>
      <c r="LL91" s="305"/>
      <c r="LM91" s="305"/>
      <c r="LN91" s="305"/>
      <c r="LO91" s="305"/>
      <c r="LP91" s="305"/>
      <c r="LQ91" s="305"/>
      <c r="LR91" s="305"/>
      <c r="LS91" s="305"/>
      <c r="LT91" s="305"/>
      <c r="LU91" s="305"/>
      <c r="LV91" s="305"/>
      <c r="LW91" s="305"/>
      <c r="LX91" s="305"/>
      <c r="LY91" s="305"/>
      <c r="LZ91" s="305"/>
      <c r="MA91" s="305"/>
      <c r="MB91" s="305"/>
      <c r="MC91" s="305"/>
      <c r="MD91" s="305"/>
      <c r="ME91" s="305"/>
      <c r="MF91" s="305"/>
      <c r="MG91" s="305"/>
      <c r="MH91" s="305"/>
      <c r="MI91" s="305"/>
      <c r="MJ91" s="305"/>
      <c r="MK91" s="305"/>
      <c r="ML91" s="305"/>
      <c r="MM91" s="305"/>
      <c r="MN91" s="305"/>
      <c r="MO91" s="305"/>
      <c r="MP91" s="305"/>
      <c r="MQ91" s="305"/>
      <c r="MR91" s="305"/>
      <c r="MS91" s="305"/>
      <c r="MT91" s="305"/>
      <c r="MU91" s="305"/>
      <c r="MV91" s="305"/>
      <c r="MW91" s="305"/>
      <c r="MX91" s="305"/>
      <c r="MY91" s="305"/>
      <c r="MZ91" s="305"/>
      <c r="NA91" s="305"/>
      <c r="NB91" s="305"/>
      <c r="NC91" s="305"/>
      <c r="ND91" s="305"/>
      <c r="NE91" s="305"/>
      <c r="NF91" s="305"/>
      <c r="NH91" s="264">
        <f>Dateneingabe!N93</f>
        <v>87</v>
      </c>
      <c r="NI91" s="306"/>
      <c r="NJ91" s="264">
        <f>Dateneingabe!K93</f>
        <v>0</v>
      </c>
      <c r="NK91" s="264">
        <f>Dateneingabe!L93</f>
        <v>0</v>
      </c>
      <c r="NL91" s="264">
        <f>Dateneingabe!M93</f>
        <v>0</v>
      </c>
      <c r="NM91" s="264">
        <f t="shared" si="20"/>
        <v>0</v>
      </c>
      <c r="NN91" s="264">
        <f t="shared" si="21"/>
        <v>0</v>
      </c>
      <c r="NO91" s="296"/>
      <c r="NP91" s="297"/>
      <c r="NQ91" s="297"/>
      <c r="NR91" s="297"/>
      <c r="NS91" s="297"/>
      <c r="NT91" s="297"/>
      <c r="NU91" s="297"/>
      <c r="NV91" s="297"/>
      <c r="NW91" s="297"/>
      <c r="NX91" s="297"/>
      <c r="NY91" s="297"/>
      <c r="NZ91" s="297"/>
      <c r="OA91" s="297"/>
      <c r="OB91" s="297"/>
      <c r="OC91" s="297"/>
      <c r="OD91" s="297"/>
      <c r="OE91" s="297"/>
      <c r="OF91" s="297"/>
      <c r="OG91" s="297"/>
      <c r="OH91" s="297"/>
      <c r="OI91" s="297"/>
      <c r="OJ91" s="297"/>
      <c r="OK91" s="297"/>
      <c r="OL91" s="297"/>
      <c r="OM91" s="297"/>
      <c r="ON91" s="297"/>
      <c r="OO91" s="297"/>
      <c r="OP91" s="297"/>
      <c r="OQ91" s="297"/>
      <c r="OR91" s="297"/>
      <c r="OS91" s="298"/>
      <c r="OT91" s="296"/>
      <c r="OU91" s="297"/>
      <c r="OV91" s="297"/>
      <c r="OW91" s="297"/>
      <c r="OX91" s="297"/>
      <c r="OY91" s="297"/>
      <c r="OZ91" s="297"/>
      <c r="PA91" s="297"/>
      <c r="PB91" s="297"/>
      <c r="PC91" s="297"/>
      <c r="PD91" s="297"/>
      <c r="PE91" s="297"/>
      <c r="PF91" s="297"/>
      <c r="PG91" s="297"/>
      <c r="PH91" s="297"/>
      <c r="PI91" s="297"/>
      <c r="PJ91" s="297"/>
      <c r="PK91" s="297"/>
      <c r="PL91" s="297"/>
      <c r="PM91" s="297"/>
      <c r="PN91" s="297"/>
      <c r="PO91" s="297"/>
      <c r="PP91" s="297"/>
      <c r="PQ91" s="297"/>
      <c r="PR91" s="297"/>
      <c r="PS91" s="297"/>
      <c r="PT91" s="297"/>
      <c r="PU91" s="297"/>
      <c r="PV91" s="298"/>
      <c r="PW91" s="296"/>
      <c r="PX91" s="297"/>
      <c r="PY91" s="297"/>
      <c r="PZ91" s="297"/>
      <c r="QA91" s="297"/>
      <c r="QB91" s="297"/>
      <c r="QC91" s="297"/>
      <c r="QD91" s="297"/>
      <c r="QE91" s="297"/>
      <c r="QF91" s="297"/>
      <c r="QG91" s="297"/>
      <c r="QH91" s="297"/>
      <c r="QI91" s="297"/>
      <c r="QJ91" s="297"/>
      <c r="QK91" s="297"/>
      <c r="QL91" s="297"/>
      <c r="QM91" s="297"/>
      <c r="QN91" s="297"/>
      <c r="QO91" s="297"/>
      <c r="QP91" s="297"/>
      <c r="QQ91" s="297"/>
      <c r="QR91" s="297"/>
      <c r="QS91" s="297"/>
      <c r="QT91" s="297"/>
      <c r="QU91" s="297"/>
      <c r="QV91" s="297"/>
      <c r="QW91" s="297"/>
      <c r="QX91" s="297"/>
      <c r="QY91" s="297"/>
      <c r="QZ91" s="297"/>
      <c r="RA91" s="298"/>
      <c r="RB91" s="296"/>
      <c r="RC91" s="297"/>
      <c r="RD91" s="297"/>
      <c r="RE91" s="297"/>
      <c r="RF91" s="297"/>
      <c r="RG91" s="297"/>
      <c r="RH91" s="297"/>
      <c r="RI91" s="297"/>
      <c r="RJ91" s="297"/>
      <c r="RK91" s="297"/>
      <c r="RL91" s="297"/>
      <c r="RM91" s="297"/>
      <c r="RN91" s="297"/>
      <c r="RO91" s="297"/>
      <c r="RP91" s="297"/>
      <c r="RQ91" s="297"/>
      <c r="RR91" s="297"/>
      <c r="RS91" s="297"/>
      <c r="RT91" s="297"/>
      <c r="RU91" s="297"/>
      <c r="RV91" s="297"/>
      <c r="RW91" s="297"/>
      <c r="RX91" s="297"/>
      <c r="RY91" s="297"/>
      <c r="RZ91" s="297"/>
      <c r="SA91" s="297"/>
      <c r="SB91" s="297"/>
      <c r="SC91" s="297"/>
      <c r="SD91" s="297"/>
      <c r="SE91" s="298"/>
      <c r="SF91" s="296"/>
      <c r="SG91" s="297"/>
      <c r="SH91" s="297"/>
      <c r="SI91" s="297"/>
      <c r="SJ91" s="297"/>
      <c r="SK91" s="297"/>
      <c r="SL91" s="297"/>
      <c r="SM91" s="297"/>
      <c r="SN91" s="297"/>
      <c r="SO91" s="297"/>
      <c r="SP91" s="297"/>
      <c r="SQ91" s="297"/>
      <c r="SR91" s="297"/>
      <c r="SS91" s="297"/>
      <c r="ST91" s="297"/>
      <c r="SU91" s="297"/>
      <c r="SV91" s="297"/>
      <c r="SW91" s="297"/>
      <c r="SX91" s="297"/>
      <c r="SY91" s="297"/>
      <c r="SZ91" s="297"/>
      <c r="TA91" s="297"/>
      <c r="TB91" s="297"/>
      <c r="TC91" s="297"/>
      <c r="TD91" s="297"/>
      <c r="TE91" s="297"/>
      <c r="TF91" s="297"/>
      <c r="TG91" s="297"/>
      <c r="TH91" s="297"/>
      <c r="TI91" s="297"/>
      <c r="TJ91" s="298"/>
      <c r="TK91" s="296"/>
      <c r="TL91" s="297"/>
      <c r="TM91" s="297"/>
      <c r="TN91" s="297"/>
      <c r="TO91" s="297"/>
      <c r="TP91" s="297"/>
      <c r="TQ91" s="297"/>
      <c r="TR91" s="297"/>
      <c r="TS91" s="297"/>
      <c r="TT91" s="297"/>
      <c r="TU91" s="297"/>
      <c r="TV91" s="297"/>
      <c r="TW91" s="297"/>
      <c r="TX91" s="297"/>
      <c r="TY91" s="297"/>
      <c r="TZ91" s="297"/>
      <c r="UA91" s="297"/>
      <c r="UB91" s="297"/>
      <c r="UC91" s="297"/>
      <c r="UD91" s="297"/>
      <c r="UE91" s="297"/>
      <c r="UF91" s="297"/>
      <c r="UG91" s="297"/>
      <c r="UH91" s="297"/>
      <c r="UI91" s="297"/>
      <c r="UJ91" s="297"/>
      <c r="UK91" s="297"/>
      <c r="UL91" s="297"/>
      <c r="UM91" s="297"/>
      <c r="UN91" s="298"/>
      <c r="UO91" s="296"/>
      <c r="UP91" s="297"/>
      <c r="UQ91" s="297"/>
      <c r="UR91" s="297"/>
      <c r="US91" s="297"/>
      <c r="UT91" s="297"/>
      <c r="UU91" s="297"/>
      <c r="UV91" s="297"/>
      <c r="UW91" s="297"/>
      <c r="UX91" s="297"/>
      <c r="UY91" s="297"/>
      <c r="UZ91" s="297"/>
      <c r="VA91" s="297"/>
      <c r="VB91" s="297"/>
      <c r="VC91" s="297"/>
      <c r="VD91" s="297"/>
      <c r="VE91" s="297"/>
      <c r="VF91" s="297"/>
      <c r="VG91" s="297"/>
      <c r="VH91" s="297"/>
      <c r="VI91" s="297"/>
      <c r="VJ91" s="297"/>
      <c r="VK91" s="297"/>
      <c r="VL91" s="297"/>
      <c r="VM91" s="297"/>
      <c r="VN91" s="297"/>
      <c r="VO91" s="297"/>
      <c r="VP91" s="297"/>
      <c r="VQ91" s="297"/>
      <c r="VR91" s="297"/>
      <c r="VS91" s="298"/>
      <c r="VT91" s="296"/>
      <c r="VU91" s="297"/>
      <c r="VV91" s="297"/>
      <c r="VW91" s="297"/>
      <c r="VX91" s="297"/>
      <c r="VY91" s="297"/>
      <c r="VZ91" s="297"/>
      <c r="WA91" s="297"/>
      <c r="WB91" s="297"/>
      <c r="WC91" s="297"/>
      <c r="WD91" s="297"/>
      <c r="WE91" s="297"/>
      <c r="WF91" s="297"/>
      <c r="WG91" s="297"/>
      <c r="WH91" s="297"/>
      <c r="WI91" s="297"/>
      <c r="WJ91" s="297"/>
      <c r="WK91" s="297"/>
      <c r="WL91" s="297"/>
      <c r="WM91" s="297"/>
      <c r="WN91" s="297"/>
      <c r="WO91" s="297"/>
      <c r="WP91" s="297"/>
      <c r="WQ91" s="297"/>
      <c r="WR91" s="297"/>
      <c r="WS91" s="297"/>
      <c r="WT91" s="297"/>
      <c r="WU91" s="297"/>
      <c r="WV91" s="297"/>
      <c r="WW91" s="297"/>
      <c r="WX91" s="298"/>
      <c r="WY91" s="296"/>
      <c r="WZ91" s="297"/>
      <c r="XA91" s="297"/>
      <c r="XB91" s="297"/>
      <c r="XC91" s="297"/>
      <c r="XD91" s="297"/>
      <c r="XE91" s="297"/>
      <c r="XF91" s="297"/>
      <c r="XG91" s="297"/>
      <c r="XH91" s="297"/>
      <c r="XI91" s="297"/>
      <c r="XJ91" s="297"/>
      <c r="XK91" s="297"/>
      <c r="XL91" s="297"/>
      <c r="XM91" s="297"/>
      <c r="XN91" s="297"/>
      <c r="XO91" s="297"/>
      <c r="XP91" s="297"/>
      <c r="XQ91" s="297"/>
      <c r="XR91" s="297"/>
      <c r="XS91" s="297"/>
      <c r="XT91" s="297"/>
      <c r="XU91" s="297"/>
      <c r="XV91" s="297"/>
      <c r="XW91" s="297"/>
      <c r="XX91" s="297"/>
      <c r="XY91" s="297"/>
      <c r="XZ91" s="297"/>
      <c r="YA91" s="297"/>
      <c r="YB91" s="298"/>
      <c r="YC91" s="296"/>
      <c r="YD91" s="297"/>
      <c r="YE91" s="297"/>
      <c r="YF91" s="297"/>
      <c r="YG91" s="297"/>
      <c r="YH91" s="297"/>
      <c r="YI91" s="297"/>
      <c r="YJ91" s="297"/>
      <c r="YK91" s="297"/>
      <c r="YL91" s="297"/>
      <c r="YM91" s="297"/>
      <c r="YN91" s="297"/>
      <c r="YO91" s="297"/>
      <c r="YP91" s="297"/>
      <c r="YQ91" s="297"/>
      <c r="YR91" s="297"/>
      <c r="YS91" s="297"/>
      <c r="YT91" s="297"/>
      <c r="YU91" s="297"/>
      <c r="YV91" s="297"/>
      <c r="YW91" s="297"/>
      <c r="YX91" s="297"/>
      <c r="YY91" s="297"/>
      <c r="YZ91" s="297"/>
      <c r="ZA91" s="297"/>
      <c r="ZB91" s="297"/>
      <c r="ZC91" s="297"/>
      <c r="ZD91" s="297"/>
      <c r="ZE91" s="297"/>
      <c r="ZF91" s="297"/>
      <c r="ZG91" s="298"/>
      <c r="ZH91" s="296"/>
      <c r="ZI91" s="297"/>
      <c r="ZJ91" s="297"/>
      <c r="ZK91" s="297"/>
      <c r="ZL91" s="297"/>
      <c r="ZM91" s="297"/>
      <c r="ZN91" s="297"/>
      <c r="ZO91" s="297"/>
      <c r="ZP91" s="297"/>
      <c r="ZQ91" s="297"/>
      <c r="ZR91" s="297"/>
      <c r="ZS91" s="297"/>
      <c r="ZT91" s="297"/>
      <c r="ZU91" s="297"/>
      <c r="ZV91" s="297"/>
      <c r="ZW91" s="297"/>
      <c r="ZX91" s="297"/>
      <c r="ZY91" s="297"/>
      <c r="ZZ91" s="297"/>
      <c r="AAA91" s="297"/>
      <c r="AAB91" s="297"/>
      <c r="AAC91" s="297"/>
      <c r="AAD91" s="297"/>
      <c r="AAE91" s="297"/>
      <c r="AAF91" s="297"/>
      <c r="AAG91" s="297"/>
      <c r="AAH91" s="297"/>
      <c r="AAI91" s="297"/>
      <c r="AAJ91" s="297"/>
      <c r="AAK91" s="298"/>
      <c r="AAL91" s="296"/>
      <c r="AAM91" s="297"/>
      <c r="AAN91" s="297"/>
      <c r="AAO91" s="297"/>
      <c r="AAP91" s="297"/>
      <c r="AAQ91" s="297"/>
      <c r="AAR91" s="297"/>
      <c r="AAS91" s="297"/>
      <c r="AAT91" s="297"/>
      <c r="AAU91" s="297"/>
      <c r="AAV91" s="297"/>
      <c r="AAW91" s="297"/>
      <c r="AAX91" s="297"/>
      <c r="AAY91" s="297"/>
      <c r="AAZ91" s="297"/>
      <c r="ABA91" s="297"/>
      <c r="ABB91" s="297"/>
      <c r="ABC91" s="297"/>
      <c r="ABD91" s="297"/>
      <c r="ABE91" s="297"/>
      <c r="ABF91" s="297"/>
      <c r="ABG91" s="297"/>
      <c r="ABH91" s="297"/>
      <c r="ABI91" s="297"/>
      <c r="ABJ91" s="297"/>
      <c r="ABK91" s="297"/>
      <c r="ABL91" s="297"/>
      <c r="ABM91" s="297"/>
      <c r="ABN91" s="297"/>
      <c r="ABO91" s="297"/>
      <c r="ABP91" s="298"/>
      <c r="ABQ91" s="299"/>
    </row>
    <row r="92" spans="1:745" s="35" customFormat="1" ht="20.100000000000001" customHeight="1" x14ac:dyDescent="0.2">
      <c r="A92" s="37" t="str">
        <f>IF(Dateneingabe!A94=0,"zzz",Dateneingabe!A94)</f>
        <v>zzz</v>
      </c>
      <c r="B92" s="40" t="str">
        <f>IF(Dateneingabe!B94=0,"zzz",Dateneingabe!B94)</f>
        <v>zzz</v>
      </c>
      <c r="C92" s="40" t="str">
        <f>IF(Dateneingabe!C94=0,"zzz",Dateneingabe!C94)</f>
        <v>zzz</v>
      </c>
      <c r="D92" s="231">
        <f t="shared" ca="1" si="19"/>
        <v>0</v>
      </c>
      <c r="E92" s="304"/>
      <c r="F92" s="305"/>
      <c r="G92" s="305"/>
      <c r="H92" s="305"/>
      <c r="I92" s="305"/>
      <c r="J92" s="305"/>
      <c r="K92" s="305"/>
      <c r="L92" s="305"/>
      <c r="M92" s="305"/>
      <c r="N92" s="305"/>
      <c r="O92" s="305"/>
      <c r="P92" s="305"/>
      <c r="Q92" s="305"/>
      <c r="R92" s="305"/>
      <c r="S92" s="305"/>
      <c r="T92" s="305"/>
      <c r="U92" s="305"/>
      <c r="V92" s="305"/>
      <c r="W92" s="305"/>
      <c r="X92" s="305"/>
      <c r="Y92" s="305"/>
      <c r="Z92" s="305"/>
      <c r="AA92" s="305"/>
      <c r="AB92" s="305"/>
      <c r="AC92" s="305"/>
      <c r="AD92" s="305"/>
      <c r="AE92" s="305"/>
      <c r="AF92" s="305"/>
      <c r="AG92" s="305"/>
      <c r="AH92" s="305"/>
      <c r="AI92" s="305"/>
      <c r="AJ92" s="305"/>
      <c r="AK92" s="305"/>
      <c r="AL92" s="305"/>
      <c r="AM92" s="305"/>
      <c r="AN92" s="305"/>
      <c r="AO92" s="305"/>
      <c r="AP92" s="305"/>
      <c r="AQ92" s="305"/>
      <c r="AR92" s="305"/>
      <c r="AS92" s="305"/>
      <c r="AT92" s="305"/>
      <c r="AU92" s="305"/>
      <c r="AV92" s="305"/>
      <c r="AW92" s="305"/>
      <c r="AX92" s="305"/>
      <c r="AY92" s="305"/>
      <c r="AZ92" s="305"/>
      <c r="BA92" s="305"/>
      <c r="BB92" s="305"/>
      <c r="BC92" s="305"/>
      <c r="BD92" s="305"/>
      <c r="BE92" s="305"/>
      <c r="BF92" s="305"/>
      <c r="BG92" s="305"/>
      <c r="BH92" s="305"/>
      <c r="BI92" s="305"/>
      <c r="BJ92" s="305"/>
      <c r="BK92" s="305"/>
      <c r="BL92" s="305"/>
      <c r="BM92" s="305"/>
      <c r="BN92" s="305"/>
      <c r="BO92" s="305"/>
      <c r="BP92" s="305"/>
      <c r="BQ92" s="305"/>
      <c r="BR92" s="305"/>
      <c r="BS92" s="305"/>
      <c r="BT92" s="305"/>
      <c r="BU92" s="305"/>
      <c r="BV92" s="305"/>
      <c r="BW92" s="305"/>
      <c r="BX92" s="305"/>
      <c r="BY92" s="305"/>
      <c r="BZ92" s="305"/>
      <c r="CA92" s="305"/>
      <c r="CB92" s="305"/>
      <c r="CC92" s="305"/>
      <c r="CD92" s="305"/>
      <c r="CE92" s="305"/>
      <c r="CF92" s="305"/>
      <c r="CG92" s="305"/>
      <c r="CH92" s="305"/>
      <c r="CI92" s="305"/>
      <c r="CJ92" s="305"/>
      <c r="CK92" s="305"/>
      <c r="CL92" s="305"/>
      <c r="CM92" s="305"/>
      <c r="CN92" s="305"/>
      <c r="CO92" s="305"/>
      <c r="CP92" s="305"/>
      <c r="CQ92" s="305"/>
      <c r="CR92" s="305"/>
      <c r="CS92" s="305"/>
      <c r="CT92" s="305"/>
      <c r="CU92" s="305"/>
      <c r="CV92" s="305"/>
      <c r="CW92" s="305"/>
      <c r="CX92" s="305"/>
      <c r="CY92" s="305"/>
      <c r="CZ92" s="305"/>
      <c r="DA92" s="305"/>
      <c r="DB92" s="305"/>
      <c r="DC92" s="305"/>
      <c r="DD92" s="305"/>
      <c r="DE92" s="305"/>
      <c r="DF92" s="305"/>
      <c r="DG92" s="305"/>
      <c r="DH92" s="305"/>
      <c r="DI92" s="305"/>
      <c r="DJ92" s="305"/>
      <c r="DK92" s="305"/>
      <c r="DL92" s="305"/>
      <c r="DM92" s="305"/>
      <c r="DN92" s="305"/>
      <c r="DO92" s="305"/>
      <c r="DP92" s="305"/>
      <c r="DQ92" s="305"/>
      <c r="DR92" s="305"/>
      <c r="DS92" s="305"/>
      <c r="DT92" s="305"/>
      <c r="DU92" s="305"/>
      <c r="DV92" s="305"/>
      <c r="DW92" s="305"/>
      <c r="DX92" s="305"/>
      <c r="DY92" s="305"/>
      <c r="DZ92" s="305"/>
      <c r="EA92" s="305"/>
      <c r="EB92" s="305"/>
      <c r="EC92" s="305"/>
      <c r="ED92" s="305"/>
      <c r="EE92" s="305"/>
      <c r="EF92" s="305"/>
      <c r="EG92" s="305"/>
      <c r="EH92" s="305"/>
      <c r="EI92" s="305"/>
      <c r="EJ92" s="305"/>
      <c r="EK92" s="305"/>
      <c r="EL92" s="305"/>
      <c r="EM92" s="305"/>
      <c r="EN92" s="305"/>
      <c r="EO92" s="305"/>
      <c r="EP92" s="305"/>
      <c r="EQ92" s="305"/>
      <c r="ER92" s="305"/>
      <c r="ES92" s="305"/>
      <c r="ET92" s="305"/>
      <c r="EU92" s="305"/>
      <c r="EV92" s="305"/>
      <c r="EW92" s="305"/>
      <c r="EX92" s="305"/>
      <c r="EY92" s="305"/>
      <c r="EZ92" s="305"/>
      <c r="FA92" s="305"/>
      <c r="FB92" s="305"/>
      <c r="FC92" s="305"/>
      <c r="FD92" s="305"/>
      <c r="FE92" s="305"/>
      <c r="FF92" s="305"/>
      <c r="FG92" s="305"/>
      <c r="FH92" s="305"/>
      <c r="FI92" s="305"/>
      <c r="FJ92" s="305"/>
      <c r="FK92" s="305"/>
      <c r="FL92" s="305"/>
      <c r="FM92" s="305"/>
      <c r="FN92" s="305"/>
      <c r="FO92" s="305"/>
      <c r="FP92" s="305"/>
      <c r="FQ92" s="305"/>
      <c r="FR92" s="305"/>
      <c r="FS92" s="305"/>
      <c r="FT92" s="305"/>
      <c r="FU92" s="305"/>
      <c r="FV92" s="305"/>
      <c r="FW92" s="305"/>
      <c r="FX92" s="305"/>
      <c r="FY92" s="305"/>
      <c r="FZ92" s="305"/>
      <c r="GA92" s="305"/>
      <c r="GB92" s="305"/>
      <c r="GC92" s="305"/>
      <c r="GD92" s="305"/>
      <c r="GE92" s="305"/>
      <c r="GF92" s="305"/>
      <c r="GG92" s="305"/>
      <c r="GH92" s="305"/>
      <c r="GI92" s="305"/>
      <c r="GJ92" s="305"/>
      <c r="GK92" s="305"/>
      <c r="GL92" s="305"/>
      <c r="GM92" s="305"/>
      <c r="GN92" s="305"/>
      <c r="GO92" s="305"/>
      <c r="GP92" s="305"/>
      <c r="GQ92" s="305"/>
      <c r="GR92" s="305"/>
      <c r="GS92" s="305"/>
      <c r="GT92" s="305"/>
      <c r="GU92" s="305"/>
      <c r="GV92" s="305"/>
      <c r="GW92" s="305"/>
      <c r="GX92" s="305"/>
      <c r="GY92" s="305"/>
      <c r="GZ92" s="305"/>
      <c r="HA92" s="305"/>
      <c r="HB92" s="305"/>
      <c r="HC92" s="305"/>
      <c r="HD92" s="305"/>
      <c r="HE92" s="305"/>
      <c r="HF92" s="305"/>
      <c r="HG92" s="305"/>
      <c r="HH92" s="305"/>
      <c r="HI92" s="305"/>
      <c r="HJ92" s="305"/>
      <c r="HK92" s="305"/>
      <c r="HL92" s="305"/>
      <c r="HM92" s="305"/>
      <c r="HN92" s="305"/>
      <c r="HO92" s="305"/>
      <c r="HP92" s="305"/>
      <c r="HQ92" s="305"/>
      <c r="HR92" s="305"/>
      <c r="HS92" s="305"/>
      <c r="HT92" s="305"/>
      <c r="HU92" s="305"/>
      <c r="HV92" s="305"/>
      <c r="HW92" s="305"/>
      <c r="HX92" s="305"/>
      <c r="HY92" s="305"/>
      <c r="HZ92" s="305"/>
      <c r="IA92" s="305"/>
      <c r="IB92" s="305"/>
      <c r="IC92" s="305"/>
      <c r="ID92" s="305"/>
      <c r="IE92" s="305"/>
      <c r="IF92" s="305"/>
      <c r="IG92" s="305"/>
      <c r="IH92" s="305"/>
      <c r="II92" s="305"/>
      <c r="IJ92" s="305"/>
      <c r="IK92" s="305"/>
      <c r="IL92" s="305"/>
      <c r="IM92" s="305"/>
      <c r="IN92" s="305"/>
      <c r="IO92" s="305"/>
      <c r="IP92" s="305"/>
      <c r="IQ92" s="305"/>
      <c r="IR92" s="305"/>
      <c r="IS92" s="305"/>
      <c r="IT92" s="305"/>
      <c r="IU92" s="305"/>
      <c r="IV92" s="305"/>
      <c r="IW92" s="305"/>
      <c r="IX92" s="305"/>
      <c r="IY92" s="305"/>
      <c r="IZ92" s="305"/>
      <c r="JA92" s="305"/>
      <c r="JB92" s="305"/>
      <c r="JC92" s="305"/>
      <c r="JD92" s="305"/>
      <c r="JE92" s="305"/>
      <c r="JF92" s="305"/>
      <c r="JG92" s="305"/>
      <c r="JH92" s="305"/>
      <c r="JI92" s="305"/>
      <c r="JJ92" s="305"/>
      <c r="JK92" s="305"/>
      <c r="JL92" s="305"/>
      <c r="JM92" s="305"/>
      <c r="JN92" s="305"/>
      <c r="JO92" s="305"/>
      <c r="JP92" s="305"/>
      <c r="JQ92" s="305"/>
      <c r="JR92" s="305"/>
      <c r="JS92" s="305"/>
      <c r="JT92" s="305"/>
      <c r="JU92" s="305"/>
      <c r="JV92" s="305"/>
      <c r="JW92" s="305"/>
      <c r="JX92" s="305"/>
      <c r="JY92" s="305"/>
      <c r="JZ92" s="305"/>
      <c r="KA92" s="305"/>
      <c r="KB92" s="305"/>
      <c r="KC92" s="305"/>
      <c r="KD92" s="305"/>
      <c r="KE92" s="305"/>
      <c r="KF92" s="305"/>
      <c r="KG92" s="305"/>
      <c r="KH92" s="305"/>
      <c r="KI92" s="305"/>
      <c r="KJ92" s="305"/>
      <c r="KK92" s="305"/>
      <c r="KL92" s="305"/>
      <c r="KM92" s="305"/>
      <c r="KN92" s="305"/>
      <c r="KO92" s="305"/>
      <c r="KP92" s="305"/>
      <c r="KQ92" s="305"/>
      <c r="KR92" s="305"/>
      <c r="KS92" s="305"/>
      <c r="KT92" s="305"/>
      <c r="KU92" s="305"/>
      <c r="KV92" s="305"/>
      <c r="KW92" s="305"/>
      <c r="KX92" s="305"/>
      <c r="KY92" s="305"/>
      <c r="KZ92" s="305"/>
      <c r="LA92" s="305"/>
      <c r="LB92" s="305"/>
      <c r="LC92" s="305"/>
      <c r="LD92" s="305"/>
      <c r="LE92" s="305"/>
      <c r="LF92" s="305"/>
      <c r="LG92" s="305"/>
      <c r="LH92" s="305"/>
      <c r="LI92" s="305"/>
      <c r="LJ92" s="305"/>
      <c r="LK92" s="305"/>
      <c r="LL92" s="305"/>
      <c r="LM92" s="305"/>
      <c r="LN92" s="305"/>
      <c r="LO92" s="305"/>
      <c r="LP92" s="305"/>
      <c r="LQ92" s="305"/>
      <c r="LR92" s="305"/>
      <c r="LS92" s="305"/>
      <c r="LT92" s="305"/>
      <c r="LU92" s="305"/>
      <c r="LV92" s="305"/>
      <c r="LW92" s="305"/>
      <c r="LX92" s="305"/>
      <c r="LY92" s="305"/>
      <c r="LZ92" s="305"/>
      <c r="MA92" s="305"/>
      <c r="MB92" s="305"/>
      <c r="MC92" s="305"/>
      <c r="MD92" s="305"/>
      <c r="ME92" s="305"/>
      <c r="MF92" s="305"/>
      <c r="MG92" s="305"/>
      <c r="MH92" s="305"/>
      <c r="MI92" s="305"/>
      <c r="MJ92" s="305"/>
      <c r="MK92" s="305"/>
      <c r="ML92" s="305"/>
      <c r="MM92" s="305"/>
      <c r="MN92" s="305"/>
      <c r="MO92" s="305"/>
      <c r="MP92" s="305"/>
      <c r="MQ92" s="305"/>
      <c r="MR92" s="305"/>
      <c r="MS92" s="305"/>
      <c r="MT92" s="305"/>
      <c r="MU92" s="305"/>
      <c r="MV92" s="305"/>
      <c r="MW92" s="305"/>
      <c r="MX92" s="305"/>
      <c r="MY92" s="305"/>
      <c r="MZ92" s="305"/>
      <c r="NA92" s="305"/>
      <c r="NB92" s="305"/>
      <c r="NC92" s="305"/>
      <c r="ND92" s="305"/>
      <c r="NE92" s="305"/>
      <c r="NF92" s="305"/>
      <c r="NH92" s="264">
        <f>Dateneingabe!N94</f>
        <v>88</v>
      </c>
      <c r="NI92" s="306"/>
      <c r="NJ92" s="264">
        <f>Dateneingabe!K94</f>
        <v>0</v>
      </c>
      <c r="NK92" s="264">
        <f>Dateneingabe!L94</f>
        <v>0</v>
      </c>
      <c r="NL92" s="264">
        <f>Dateneingabe!M94</f>
        <v>0</v>
      </c>
      <c r="NM92" s="264">
        <f t="shared" si="20"/>
        <v>0</v>
      </c>
      <c r="NN92" s="264">
        <f t="shared" si="21"/>
        <v>0</v>
      </c>
      <c r="NO92" s="296"/>
      <c r="NP92" s="297"/>
      <c r="NQ92" s="297"/>
      <c r="NR92" s="297"/>
      <c r="NS92" s="297"/>
      <c r="NT92" s="297"/>
      <c r="NU92" s="297"/>
      <c r="NV92" s="297"/>
      <c r="NW92" s="297"/>
      <c r="NX92" s="297"/>
      <c r="NY92" s="297"/>
      <c r="NZ92" s="297"/>
      <c r="OA92" s="297"/>
      <c r="OB92" s="297"/>
      <c r="OC92" s="297"/>
      <c r="OD92" s="297"/>
      <c r="OE92" s="297"/>
      <c r="OF92" s="297"/>
      <c r="OG92" s="297"/>
      <c r="OH92" s="297"/>
      <c r="OI92" s="297"/>
      <c r="OJ92" s="297"/>
      <c r="OK92" s="297"/>
      <c r="OL92" s="297"/>
      <c r="OM92" s="297"/>
      <c r="ON92" s="297"/>
      <c r="OO92" s="297"/>
      <c r="OP92" s="297"/>
      <c r="OQ92" s="297"/>
      <c r="OR92" s="297"/>
      <c r="OS92" s="298"/>
      <c r="OT92" s="296"/>
      <c r="OU92" s="297"/>
      <c r="OV92" s="297"/>
      <c r="OW92" s="297"/>
      <c r="OX92" s="297"/>
      <c r="OY92" s="297"/>
      <c r="OZ92" s="297"/>
      <c r="PA92" s="297"/>
      <c r="PB92" s="297"/>
      <c r="PC92" s="297"/>
      <c r="PD92" s="297"/>
      <c r="PE92" s="297"/>
      <c r="PF92" s="297"/>
      <c r="PG92" s="297"/>
      <c r="PH92" s="297"/>
      <c r="PI92" s="297"/>
      <c r="PJ92" s="297"/>
      <c r="PK92" s="297"/>
      <c r="PL92" s="297"/>
      <c r="PM92" s="297"/>
      <c r="PN92" s="297"/>
      <c r="PO92" s="297"/>
      <c r="PP92" s="297"/>
      <c r="PQ92" s="297"/>
      <c r="PR92" s="297"/>
      <c r="PS92" s="297"/>
      <c r="PT92" s="297"/>
      <c r="PU92" s="297"/>
      <c r="PV92" s="298"/>
      <c r="PW92" s="296"/>
      <c r="PX92" s="297"/>
      <c r="PY92" s="297"/>
      <c r="PZ92" s="297"/>
      <c r="QA92" s="297"/>
      <c r="QB92" s="297"/>
      <c r="QC92" s="297"/>
      <c r="QD92" s="297"/>
      <c r="QE92" s="297"/>
      <c r="QF92" s="297"/>
      <c r="QG92" s="297"/>
      <c r="QH92" s="297"/>
      <c r="QI92" s="297"/>
      <c r="QJ92" s="297"/>
      <c r="QK92" s="297"/>
      <c r="QL92" s="297"/>
      <c r="QM92" s="297"/>
      <c r="QN92" s="297"/>
      <c r="QO92" s="297"/>
      <c r="QP92" s="297"/>
      <c r="QQ92" s="297"/>
      <c r="QR92" s="297"/>
      <c r="QS92" s="297"/>
      <c r="QT92" s="297"/>
      <c r="QU92" s="297"/>
      <c r="QV92" s="297"/>
      <c r="QW92" s="297"/>
      <c r="QX92" s="297"/>
      <c r="QY92" s="297"/>
      <c r="QZ92" s="297"/>
      <c r="RA92" s="298"/>
      <c r="RB92" s="296"/>
      <c r="RC92" s="297"/>
      <c r="RD92" s="297"/>
      <c r="RE92" s="297"/>
      <c r="RF92" s="297"/>
      <c r="RG92" s="297"/>
      <c r="RH92" s="297"/>
      <c r="RI92" s="297"/>
      <c r="RJ92" s="297"/>
      <c r="RK92" s="297"/>
      <c r="RL92" s="297"/>
      <c r="RM92" s="297"/>
      <c r="RN92" s="297"/>
      <c r="RO92" s="297"/>
      <c r="RP92" s="297"/>
      <c r="RQ92" s="297"/>
      <c r="RR92" s="297"/>
      <c r="RS92" s="297"/>
      <c r="RT92" s="297"/>
      <c r="RU92" s="297"/>
      <c r="RV92" s="297"/>
      <c r="RW92" s="297"/>
      <c r="RX92" s="297"/>
      <c r="RY92" s="297"/>
      <c r="RZ92" s="297"/>
      <c r="SA92" s="297"/>
      <c r="SB92" s="297"/>
      <c r="SC92" s="297"/>
      <c r="SD92" s="297"/>
      <c r="SE92" s="298"/>
      <c r="SF92" s="296"/>
      <c r="SG92" s="297"/>
      <c r="SH92" s="297"/>
      <c r="SI92" s="297"/>
      <c r="SJ92" s="297"/>
      <c r="SK92" s="297"/>
      <c r="SL92" s="297"/>
      <c r="SM92" s="297"/>
      <c r="SN92" s="297"/>
      <c r="SO92" s="297"/>
      <c r="SP92" s="297"/>
      <c r="SQ92" s="297"/>
      <c r="SR92" s="297"/>
      <c r="SS92" s="297"/>
      <c r="ST92" s="297"/>
      <c r="SU92" s="297"/>
      <c r="SV92" s="297"/>
      <c r="SW92" s="297"/>
      <c r="SX92" s="297"/>
      <c r="SY92" s="297"/>
      <c r="SZ92" s="297"/>
      <c r="TA92" s="297"/>
      <c r="TB92" s="297"/>
      <c r="TC92" s="297"/>
      <c r="TD92" s="297"/>
      <c r="TE92" s="297"/>
      <c r="TF92" s="297"/>
      <c r="TG92" s="297"/>
      <c r="TH92" s="297"/>
      <c r="TI92" s="297"/>
      <c r="TJ92" s="298"/>
      <c r="TK92" s="296"/>
      <c r="TL92" s="297"/>
      <c r="TM92" s="297"/>
      <c r="TN92" s="297"/>
      <c r="TO92" s="297"/>
      <c r="TP92" s="297"/>
      <c r="TQ92" s="297"/>
      <c r="TR92" s="297"/>
      <c r="TS92" s="297"/>
      <c r="TT92" s="297"/>
      <c r="TU92" s="297"/>
      <c r="TV92" s="297"/>
      <c r="TW92" s="297"/>
      <c r="TX92" s="297"/>
      <c r="TY92" s="297"/>
      <c r="TZ92" s="297"/>
      <c r="UA92" s="297"/>
      <c r="UB92" s="297"/>
      <c r="UC92" s="297"/>
      <c r="UD92" s="297"/>
      <c r="UE92" s="297"/>
      <c r="UF92" s="297"/>
      <c r="UG92" s="297"/>
      <c r="UH92" s="297"/>
      <c r="UI92" s="297"/>
      <c r="UJ92" s="297"/>
      <c r="UK92" s="297"/>
      <c r="UL92" s="297"/>
      <c r="UM92" s="297"/>
      <c r="UN92" s="298"/>
      <c r="UO92" s="296"/>
      <c r="UP92" s="297"/>
      <c r="UQ92" s="297"/>
      <c r="UR92" s="297"/>
      <c r="US92" s="297"/>
      <c r="UT92" s="297"/>
      <c r="UU92" s="297"/>
      <c r="UV92" s="297"/>
      <c r="UW92" s="297"/>
      <c r="UX92" s="297"/>
      <c r="UY92" s="297"/>
      <c r="UZ92" s="297"/>
      <c r="VA92" s="297"/>
      <c r="VB92" s="297"/>
      <c r="VC92" s="297"/>
      <c r="VD92" s="297"/>
      <c r="VE92" s="297"/>
      <c r="VF92" s="297"/>
      <c r="VG92" s="297"/>
      <c r="VH92" s="297"/>
      <c r="VI92" s="297"/>
      <c r="VJ92" s="297"/>
      <c r="VK92" s="297"/>
      <c r="VL92" s="297"/>
      <c r="VM92" s="297"/>
      <c r="VN92" s="297"/>
      <c r="VO92" s="297"/>
      <c r="VP92" s="297"/>
      <c r="VQ92" s="297"/>
      <c r="VR92" s="297"/>
      <c r="VS92" s="298"/>
      <c r="VT92" s="296"/>
      <c r="VU92" s="297"/>
      <c r="VV92" s="297"/>
      <c r="VW92" s="297"/>
      <c r="VX92" s="297"/>
      <c r="VY92" s="297"/>
      <c r="VZ92" s="297"/>
      <c r="WA92" s="297"/>
      <c r="WB92" s="297"/>
      <c r="WC92" s="297"/>
      <c r="WD92" s="297"/>
      <c r="WE92" s="297"/>
      <c r="WF92" s="297"/>
      <c r="WG92" s="297"/>
      <c r="WH92" s="297"/>
      <c r="WI92" s="297"/>
      <c r="WJ92" s="297"/>
      <c r="WK92" s="297"/>
      <c r="WL92" s="297"/>
      <c r="WM92" s="297"/>
      <c r="WN92" s="297"/>
      <c r="WO92" s="297"/>
      <c r="WP92" s="297"/>
      <c r="WQ92" s="297"/>
      <c r="WR92" s="297"/>
      <c r="WS92" s="297"/>
      <c r="WT92" s="297"/>
      <c r="WU92" s="297"/>
      <c r="WV92" s="297"/>
      <c r="WW92" s="297"/>
      <c r="WX92" s="298"/>
      <c r="WY92" s="296"/>
      <c r="WZ92" s="297"/>
      <c r="XA92" s="297"/>
      <c r="XB92" s="297"/>
      <c r="XC92" s="297"/>
      <c r="XD92" s="297"/>
      <c r="XE92" s="297"/>
      <c r="XF92" s="297"/>
      <c r="XG92" s="297"/>
      <c r="XH92" s="297"/>
      <c r="XI92" s="297"/>
      <c r="XJ92" s="297"/>
      <c r="XK92" s="297"/>
      <c r="XL92" s="297"/>
      <c r="XM92" s="297"/>
      <c r="XN92" s="297"/>
      <c r="XO92" s="297"/>
      <c r="XP92" s="297"/>
      <c r="XQ92" s="297"/>
      <c r="XR92" s="297"/>
      <c r="XS92" s="297"/>
      <c r="XT92" s="297"/>
      <c r="XU92" s="297"/>
      <c r="XV92" s="297"/>
      <c r="XW92" s="297"/>
      <c r="XX92" s="297"/>
      <c r="XY92" s="297"/>
      <c r="XZ92" s="297"/>
      <c r="YA92" s="297"/>
      <c r="YB92" s="298"/>
      <c r="YC92" s="296"/>
      <c r="YD92" s="297"/>
      <c r="YE92" s="297"/>
      <c r="YF92" s="297"/>
      <c r="YG92" s="297"/>
      <c r="YH92" s="297"/>
      <c r="YI92" s="297"/>
      <c r="YJ92" s="297"/>
      <c r="YK92" s="297"/>
      <c r="YL92" s="297"/>
      <c r="YM92" s="297"/>
      <c r="YN92" s="297"/>
      <c r="YO92" s="297"/>
      <c r="YP92" s="297"/>
      <c r="YQ92" s="297"/>
      <c r="YR92" s="297"/>
      <c r="YS92" s="297"/>
      <c r="YT92" s="297"/>
      <c r="YU92" s="297"/>
      <c r="YV92" s="297"/>
      <c r="YW92" s="297"/>
      <c r="YX92" s="297"/>
      <c r="YY92" s="297"/>
      <c r="YZ92" s="297"/>
      <c r="ZA92" s="297"/>
      <c r="ZB92" s="297"/>
      <c r="ZC92" s="297"/>
      <c r="ZD92" s="297"/>
      <c r="ZE92" s="297"/>
      <c r="ZF92" s="297"/>
      <c r="ZG92" s="298"/>
      <c r="ZH92" s="296"/>
      <c r="ZI92" s="297"/>
      <c r="ZJ92" s="297"/>
      <c r="ZK92" s="297"/>
      <c r="ZL92" s="297"/>
      <c r="ZM92" s="297"/>
      <c r="ZN92" s="297"/>
      <c r="ZO92" s="297"/>
      <c r="ZP92" s="297"/>
      <c r="ZQ92" s="297"/>
      <c r="ZR92" s="297"/>
      <c r="ZS92" s="297"/>
      <c r="ZT92" s="297"/>
      <c r="ZU92" s="297"/>
      <c r="ZV92" s="297"/>
      <c r="ZW92" s="297"/>
      <c r="ZX92" s="297"/>
      <c r="ZY92" s="297"/>
      <c r="ZZ92" s="297"/>
      <c r="AAA92" s="297"/>
      <c r="AAB92" s="297"/>
      <c r="AAC92" s="297"/>
      <c r="AAD92" s="297"/>
      <c r="AAE92" s="297"/>
      <c r="AAF92" s="297"/>
      <c r="AAG92" s="297"/>
      <c r="AAH92" s="297"/>
      <c r="AAI92" s="297"/>
      <c r="AAJ92" s="297"/>
      <c r="AAK92" s="298"/>
      <c r="AAL92" s="296"/>
      <c r="AAM92" s="297"/>
      <c r="AAN92" s="297"/>
      <c r="AAO92" s="297"/>
      <c r="AAP92" s="297"/>
      <c r="AAQ92" s="297"/>
      <c r="AAR92" s="297"/>
      <c r="AAS92" s="297"/>
      <c r="AAT92" s="297"/>
      <c r="AAU92" s="297"/>
      <c r="AAV92" s="297"/>
      <c r="AAW92" s="297"/>
      <c r="AAX92" s="297"/>
      <c r="AAY92" s="297"/>
      <c r="AAZ92" s="297"/>
      <c r="ABA92" s="297"/>
      <c r="ABB92" s="297"/>
      <c r="ABC92" s="297"/>
      <c r="ABD92" s="297"/>
      <c r="ABE92" s="297"/>
      <c r="ABF92" s="297"/>
      <c r="ABG92" s="297"/>
      <c r="ABH92" s="297"/>
      <c r="ABI92" s="297"/>
      <c r="ABJ92" s="297"/>
      <c r="ABK92" s="297"/>
      <c r="ABL92" s="297"/>
      <c r="ABM92" s="297"/>
      <c r="ABN92" s="297"/>
      <c r="ABO92" s="297"/>
      <c r="ABP92" s="298"/>
      <c r="ABQ92" s="299"/>
    </row>
    <row r="93" spans="1:745" s="35" customFormat="1" ht="20.100000000000001" customHeight="1" x14ac:dyDescent="0.2">
      <c r="A93" s="37" t="str">
        <f>IF(Dateneingabe!A95=0,"zzz",Dateneingabe!A95)</f>
        <v>zzz</v>
      </c>
      <c r="B93" s="40" t="str">
        <f>IF(Dateneingabe!B95=0,"zzz",Dateneingabe!B95)</f>
        <v>zzz</v>
      </c>
      <c r="C93" s="40" t="str">
        <f>IF(Dateneingabe!C95=0,"zzz",Dateneingabe!C95)</f>
        <v>zzz</v>
      </c>
      <c r="D93" s="231">
        <f t="shared" ca="1" si="19"/>
        <v>0</v>
      </c>
      <c r="E93" s="304"/>
      <c r="F93" s="305"/>
      <c r="G93" s="305"/>
      <c r="H93" s="305"/>
      <c r="I93" s="305"/>
      <c r="J93" s="305"/>
      <c r="K93" s="305"/>
      <c r="L93" s="305"/>
      <c r="M93" s="305"/>
      <c r="N93" s="305"/>
      <c r="O93" s="305"/>
      <c r="P93" s="305"/>
      <c r="Q93" s="305"/>
      <c r="R93" s="305"/>
      <c r="S93" s="305"/>
      <c r="T93" s="305"/>
      <c r="U93" s="305"/>
      <c r="V93" s="305"/>
      <c r="W93" s="305"/>
      <c r="X93" s="305"/>
      <c r="Y93" s="305"/>
      <c r="Z93" s="305"/>
      <c r="AA93" s="305"/>
      <c r="AB93" s="305"/>
      <c r="AC93" s="305"/>
      <c r="AD93" s="305"/>
      <c r="AE93" s="305"/>
      <c r="AF93" s="305"/>
      <c r="AG93" s="305"/>
      <c r="AH93" s="305"/>
      <c r="AI93" s="305"/>
      <c r="AJ93" s="305"/>
      <c r="AK93" s="305"/>
      <c r="AL93" s="305"/>
      <c r="AM93" s="305"/>
      <c r="AN93" s="305"/>
      <c r="AO93" s="305"/>
      <c r="AP93" s="305"/>
      <c r="AQ93" s="305"/>
      <c r="AR93" s="305"/>
      <c r="AS93" s="305"/>
      <c r="AT93" s="305"/>
      <c r="AU93" s="305"/>
      <c r="AV93" s="305"/>
      <c r="AW93" s="305"/>
      <c r="AX93" s="305"/>
      <c r="AY93" s="305"/>
      <c r="AZ93" s="305"/>
      <c r="BA93" s="305"/>
      <c r="BB93" s="305"/>
      <c r="BC93" s="305"/>
      <c r="BD93" s="305"/>
      <c r="BE93" s="305"/>
      <c r="BF93" s="305"/>
      <c r="BG93" s="305"/>
      <c r="BH93" s="305"/>
      <c r="BI93" s="305"/>
      <c r="BJ93" s="305"/>
      <c r="BK93" s="305"/>
      <c r="BL93" s="305"/>
      <c r="BM93" s="305"/>
      <c r="BN93" s="305"/>
      <c r="BO93" s="305"/>
      <c r="BP93" s="305"/>
      <c r="BQ93" s="305"/>
      <c r="BR93" s="305"/>
      <c r="BS93" s="305"/>
      <c r="BT93" s="305"/>
      <c r="BU93" s="305"/>
      <c r="BV93" s="305"/>
      <c r="BW93" s="305"/>
      <c r="BX93" s="305"/>
      <c r="BY93" s="305"/>
      <c r="BZ93" s="305"/>
      <c r="CA93" s="305"/>
      <c r="CB93" s="305"/>
      <c r="CC93" s="305"/>
      <c r="CD93" s="305"/>
      <c r="CE93" s="305"/>
      <c r="CF93" s="305"/>
      <c r="CG93" s="305"/>
      <c r="CH93" s="305"/>
      <c r="CI93" s="305"/>
      <c r="CJ93" s="305"/>
      <c r="CK93" s="305"/>
      <c r="CL93" s="305"/>
      <c r="CM93" s="305"/>
      <c r="CN93" s="305"/>
      <c r="CO93" s="305"/>
      <c r="CP93" s="305"/>
      <c r="CQ93" s="305"/>
      <c r="CR93" s="305"/>
      <c r="CS93" s="305"/>
      <c r="CT93" s="305"/>
      <c r="CU93" s="305"/>
      <c r="CV93" s="305"/>
      <c r="CW93" s="305"/>
      <c r="CX93" s="305"/>
      <c r="CY93" s="305"/>
      <c r="CZ93" s="305"/>
      <c r="DA93" s="305"/>
      <c r="DB93" s="305"/>
      <c r="DC93" s="305"/>
      <c r="DD93" s="305"/>
      <c r="DE93" s="305"/>
      <c r="DF93" s="305"/>
      <c r="DG93" s="305"/>
      <c r="DH93" s="305"/>
      <c r="DI93" s="305"/>
      <c r="DJ93" s="305"/>
      <c r="DK93" s="305"/>
      <c r="DL93" s="305"/>
      <c r="DM93" s="305"/>
      <c r="DN93" s="305"/>
      <c r="DO93" s="305"/>
      <c r="DP93" s="305"/>
      <c r="DQ93" s="305"/>
      <c r="DR93" s="305"/>
      <c r="DS93" s="305"/>
      <c r="DT93" s="305"/>
      <c r="DU93" s="305"/>
      <c r="DV93" s="305"/>
      <c r="DW93" s="305"/>
      <c r="DX93" s="305"/>
      <c r="DY93" s="305"/>
      <c r="DZ93" s="305"/>
      <c r="EA93" s="305"/>
      <c r="EB93" s="305"/>
      <c r="EC93" s="305"/>
      <c r="ED93" s="305"/>
      <c r="EE93" s="305"/>
      <c r="EF93" s="305"/>
      <c r="EG93" s="305"/>
      <c r="EH93" s="305"/>
      <c r="EI93" s="305"/>
      <c r="EJ93" s="305"/>
      <c r="EK93" s="305"/>
      <c r="EL93" s="305"/>
      <c r="EM93" s="305"/>
      <c r="EN93" s="305"/>
      <c r="EO93" s="305"/>
      <c r="EP93" s="305"/>
      <c r="EQ93" s="305"/>
      <c r="ER93" s="305"/>
      <c r="ES93" s="305"/>
      <c r="ET93" s="305"/>
      <c r="EU93" s="305"/>
      <c r="EV93" s="305"/>
      <c r="EW93" s="305"/>
      <c r="EX93" s="305"/>
      <c r="EY93" s="305"/>
      <c r="EZ93" s="305"/>
      <c r="FA93" s="305"/>
      <c r="FB93" s="305"/>
      <c r="FC93" s="305"/>
      <c r="FD93" s="305"/>
      <c r="FE93" s="305"/>
      <c r="FF93" s="305"/>
      <c r="FG93" s="305"/>
      <c r="FH93" s="305"/>
      <c r="FI93" s="305"/>
      <c r="FJ93" s="305"/>
      <c r="FK93" s="305"/>
      <c r="FL93" s="305"/>
      <c r="FM93" s="305"/>
      <c r="FN93" s="305"/>
      <c r="FO93" s="305"/>
      <c r="FP93" s="305"/>
      <c r="FQ93" s="305"/>
      <c r="FR93" s="305"/>
      <c r="FS93" s="305"/>
      <c r="FT93" s="305"/>
      <c r="FU93" s="305"/>
      <c r="FV93" s="305"/>
      <c r="FW93" s="305"/>
      <c r="FX93" s="305"/>
      <c r="FY93" s="305"/>
      <c r="FZ93" s="305"/>
      <c r="GA93" s="305"/>
      <c r="GB93" s="305"/>
      <c r="GC93" s="305"/>
      <c r="GD93" s="305"/>
      <c r="GE93" s="305"/>
      <c r="GF93" s="305"/>
      <c r="GG93" s="305"/>
      <c r="GH93" s="305"/>
      <c r="GI93" s="305"/>
      <c r="GJ93" s="305"/>
      <c r="GK93" s="305"/>
      <c r="GL93" s="305"/>
      <c r="GM93" s="305"/>
      <c r="GN93" s="305"/>
      <c r="GO93" s="305"/>
      <c r="GP93" s="305"/>
      <c r="GQ93" s="305"/>
      <c r="GR93" s="305"/>
      <c r="GS93" s="305"/>
      <c r="GT93" s="305"/>
      <c r="GU93" s="305"/>
      <c r="GV93" s="305"/>
      <c r="GW93" s="305"/>
      <c r="GX93" s="305"/>
      <c r="GY93" s="305"/>
      <c r="GZ93" s="305"/>
      <c r="HA93" s="305"/>
      <c r="HB93" s="305"/>
      <c r="HC93" s="305"/>
      <c r="HD93" s="305"/>
      <c r="HE93" s="305"/>
      <c r="HF93" s="305"/>
      <c r="HG93" s="305"/>
      <c r="HH93" s="305"/>
      <c r="HI93" s="305"/>
      <c r="HJ93" s="305"/>
      <c r="HK93" s="305"/>
      <c r="HL93" s="305"/>
      <c r="HM93" s="305"/>
      <c r="HN93" s="305"/>
      <c r="HO93" s="305"/>
      <c r="HP93" s="305"/>
      <c r="HQ93" s="305"/>
      <c r="HR93" s="305"/>
      <c r="HS93" s="305"/>
      <c r="HT93" s="305"/>
      <c r="HU93" s="305"/>
      <c r="HV93" s="305"/>
      <c r="HW93" s="305"/>
      <c r="HX93" s="305"/>
      <c r="HY93" s="305"/>
      <c r="HZ93" s="305"/>
      <c r="IA93" s="305"/>
      <c r="IB93" s="305"/>
      <c r="IC93" s="305"/>
      <c r="ID93" s="305"/>
      <c r="IE93" s="305"/>
      <c r="IF93" s="305"/>
      <c r="IG93" s="305"/>
      <c r="IH93" s="305"/>
      <c r="II93" s="305"/>
      <c r="IJ93" s="305"/>
      <c r="IK93" s="305"/>
      <c r="IL93" s="305"/>
      <c r="IM93" s="305"/>
      <c r="IN93" s="305"/>
      <c r="IO93" s="305"/>
      <c r="IP93" s="305"/>
      <c r="IQ93" s="305"/>
      <c r="IR93" s="305"/>
      <c r="IS93" s="305"/>
      <c r="IT93" s="305"/>
      <c r="IU93" s="305"/>
      <c r="IV93" s="305"/>
      <c r="IW93" s="305"/>
      <c r="IX93" s="305"/>
      <c r="IY93" s="305"/>
      <c r="IZ93" s="305"/>
      <c r="JA93" s="305"/>
      <c r="JB93" s="305"/>
      <c r="JC93" s="305"/>
      <c r="JD93" s="305"/>
      <c r="JE93" s="305"/>
      <c r="JF93" s="305"/>
      <c r="JG93" s="305"/>
      <c r="JH93" s="305"/>
      <c r="JI93" s="305"/>
      <c r="JJ93" s="305"/>
      <c r="JK93" s="305"/>
      <c r="JL93" s="305"/>
      <c r="JM93" s="305"/>
      <c r="JN93" s="305"/>
      <c r="JO93" s="305"/>
      <c r="JP93" s="305"/>
      <c r="JQ93" s="305"/>
      <c r="JR93" s="305"/>
      <c r="JS93" s="305"/>
      <c r="JT93" s="305"/>
      <c r="JU93" s="305"/>
      <c r="JV93" s="305"/>
      <c r="JW93" s="305"/>
      <c r="JX93" s="305"/>
      <c r="JY93" s="305"/>
      <c r="JZ93" s="305"/>
      <c r="KA93" s="305"/>
      <c r="KB93" s="305"/>
      <c r="KC93" s="305"/>
      <c r="KD93" s="305"/>
      <c r="KE93" s="305"/>
      <c r="KF93" s="305"/>
      <c r="KG93" s="305"/>
      <c r="KH93" s="305"/>
      <c r="KI93" s="305"/>
      <c r="KJ93" s="305"/>
      <c r="KK93" s="305"/>
      <c r="KL93" s="305"/>
      <c r="KM93" s="305"/>
      <c r="KN93" s="305"/>
      <c r="KO93" s="305"/>
      <c r="KP93" s="305"/>
      <c r="KQ93" s="305"/>
      <c r="KR93" s="305"/>
      <c r="KS93" s="305"/>
      <c r="KT93" s="305"/>
      <c r="KU93" s="305"/>
      <c r="KV93" s="305"/>
      <c r="KW93" s="305"/>
      <c r="KX93" s="305"/>
      <c r="KY93" s="305"/>
      <c r="KZ93" s="305"/>
      <c r="LA93" s="305"/>
      <c r="LB93" s="305"/>
      <c r="LC93" s="305"/>
      <c r="LD93" s="305"/>
      <c r="LE93" s="305"/>
      <c r="LF93" s="305"/>
      <c r="LG93" s="305"/>
      <c r="LH93" s="305"/>
      <c r="LI93" s="305"/>
      <c r="LJ93" s="305"/>
      <c r="LK93" s="305"/>
      <c r="LL93" s="305"/>
      <c r="LM93" s="305"/>
      <c r="LN93" s="305"/>
      <c r="LO93" s="305"/>
      <c r="LP93" s="305"/>
      <c r="LQ93" s="305"/>
      <c r="LR93" s="305"/>
      <c r="LS93" s="305"/>
      <c r="LT93" s="305"/>
      <c r="LU93" s="305"/>
      <c r="LV93" s="305"/>
      <c r="LW93" s="305"/>
      <c r="LX93" s="305"/>
      <c r="LY93" s="305"/>
      <c r="LZ93" s="305"/>
      <c r="MA93" s="305"/>
      <c r="MB93" s="305"/>
      <c r="MC93" s="305"/>
      <c r="MD93" s="305"/>
      <c r="ME93" s="305"/>
      <c r="MF93" s="305"/>
      <c r="MG93" s="305"/>
      <c r="MH93" s="305"/>
      <c r="MI93" s="305"/>
      <c r="MJ93" s="305"/>
      <c r="MK93" s="305"/>
      <c r="ML93" s="305"/>
      <c r="MM93" s="305"/>
      <c r="MN93" s="305"/>
      <c r="MO93" s="305"/>
      <c r="MP93" s="305"/>
      <c r="MQ93" s="305"/>
      <c r="MR93" s="305"/>
      <c r="MS93" s="305"/>
      <c r="MT93" s="305"/>
      <c r="MU93" s="305"/>
      <c r="MV93" s="305"/>
      <c r="MW93" s="305"/>
      <c r="MX93" s="305"/>
      <c r="MY93" s="305"/>
      <c r="MZ93" s="305"/>
      <c r="NA93" s="305"/>
      <c r="NB93" s="305"/>
      <c r="NC93" s="305"/>
      <c r="ND93" s="305"/>
      <c r="NE93" s="305"/>
      <c r="NF93" s="305"/>
      <c r="NH93" s="264">
        <f>Dateneingabe!N95</f>
        <v>89</v>
      </c>
      <c r="NI93" s="306"/>
      <c r="NJ93" s="264">
        <f>Dateneingabe!K95</f>
        <v>0</v>
      </c>
      <c r="NK93" s="264">
        <f>Dateneingabe!L95</f>
        <v>0</v>
      </c>
      <c r="NL93" s="264">
        <f>Dateneingabe!M95</f>
        <v>0</v>
      </c>
      <c r="NM93" s="264">
        <f t="shared" si="20"/>
        <v>0</v>
      </c>
      <c r="NN93" s="264">
        <f t="shared" si="21"/>
        <v>0</v>
      </c>
      <c r="NO93" s="296"/>
      <c r="NP93" s="297"/>
      <c r="NQ93" s="297"/>
      <c r="NR93" s="297"/>
      <c r="NS93" s="297"/>
      <c r="NT93" s="297"/>
      <c r="NU93" s="297"/>
      <c r="NV93" s="297"/>
      <c r="NW93" s="297"/>
      <c r="NX93" s="297"/>
      <c r="NY93" s="297"/>
      <c r="NZ93" s="297"/>
      <c r="OA93" s="297"/>
      <c r="OB93" s="297"/>
      <c r="OC93" s="297"/>
      <c r="OD93" s="297"/>
      <c r="OE93" s="297"/>
      <c r="OF93" s="297"/>
      <c r="OG93" s="297"/>
      <c r="OH93" s="297"/>
      <c r="OI93" s="297"/>
      <c r="OJ93" s="297"/>
      <c r="OK93" s="297"/>
      <c r="OL93" s="297"/>
      <c r="OM93" s="297"/>
      <c r="ON93" s="297"/>
      <c r="OO93" s="297"/>
      <c r="OP93" s="297"/>
      <c r="OQ93" s="297"/>
      <c r="OR93" s="297"/>
      <c r="OS93" s="298"/>
      <c r="OT93" s="296"/>
      <c r="OU93" s="297"/>
      <c r="OV93" s="297"/>
      <c r="OW93" s="297"/>
      <c r="OX93" s="297"/>
      <c r="OY93" s="297"/>
      <c r="OZ93" s="297"/>
      <c r="PA93" s="297"/>
      <c r="PB93" s="297"/>
      <c r="PC93" s="297"/>
      <c r="PD93" s="297"/>
      <c r="PE93" s="297"/>
      <c r="PF93" s="297"/>
      <c r="PG93" s="297"/>
      <c r="PH93" s="297"/>
      <c r="PI93" s="297"/>
      <c r="PJ93" s="297"/>
      <c r="PK93" s="297"/>
      <c r="PL93" s="297"/>
      <c r="PM93" s="297"/>
      <c r="PN93" s="297"/>
      <c r="PO93" s="297"/>
      <c r="PP93" s="297"/>
      <c r="PQ93" s="297"/>
      <c r="PR93" s="297"/>
      <c r="PS93" s="297"/>
      <c r="PT93" s="297"/>
      <c r="PU93" s="297"/>
      <c r="PV93" s="298"/>
      <c r="PW93" s="296"/>
      <c r="PX93" s="297"/>
      <c r="PY93" s="297"/>
      <c r="PZ93" s="297"/>
      <c r="QA93" s="297"/>
      <c r="QB93" s="297"/>
      <c r="QC93" s="297"/>
      <c r="QD93" s="297"/>
      <c r="QE93" s="297"/>
      <c r="QF93" s="297"/>
      <c r="QG93" s="297"/>
      <c r="QH93" s="297"/>
      <c r="QI93" s="297"/>
      <c r="QJ93" s="297"/>
      <c r="QK93" s="297"/>
      <c r="QL93" s="297"/>
      <c r="QM93" s="297"/>
      <c r="QN93" s="297"/>
      <c r="QO93" s="297"/>
      <c r="QP93" s="297"/>
      <c r="QQ93" s="297"/>
      <c r="QR93" s="297"/>
      <c r="QS93" s="297"/>
      <c r="QT93" s="297"/>
      <c r="QU93" s="297"/>
      <c r="QV93" s="297"/>
      <c r="QW93" s="297"/>
      <c r="QX93" s="297"/>
      <c r="QY93" s="297"/>
      <c r="QZ93" s="297"/>
      <c r="RA93" s="298"/>
      <c r="RB93" s="296"/>
      <c r="RC93" s="297"/>
      <c r="RD93" s="297"/>
      <c r="RE93" s="297"/>
      <c r="RF93" s="297"/>
      <c r="RG93" s="297"/>
      <c r="RH93" s="297"/>
      <c r="RI93" s="297"/>
      <c r="RJ93" s="297"/>
      <c r="RK93" s="297"/>
      <c r="RL93" s="297"/>
      <c r="RM93" s="297"/>
      <c r="RN93" s="297"/>
      <c r="RO93" s="297"/>
      <c r="RP93" s="297"/>
      <c r="RQ93" s="297"/>
      <c r="RR93" s="297"/>
      <c r="RS93" s="297"/>
      <c r="RT93" s="297"/>
      <c r="RU93" s="297"/>
      <c r="RV93" s="297"/>
      <c r="RW93" s="297"/>
      <c r="RX93" s="297"/>
      <c r="RY93" s="297"/>
      <c r="RZ93" s="297"/>
      <c r="SA93" s="297"/>
      <c r="SB93" s="297"/>
      <c r="SC93" s="297"/>
      <c r="SD93" s="297"/>
      <c r="SE93" s="298"/>
      <c r="SF93" s="296"/>
      <c r="SG93" s="297"/>
      <c r="SH93" s="297"/>
      <c r="SI93" s="297"/>
      <c r="SJ93" s="297"/>
      <c r="SK93" s="297"/>
      <c r="SL93" s="297"/>
      <c r="SM93" s="297"/>
      <c r="SN93" s="297"/>
      <c r="SO93" s="297"/>
      <c r="SP93" s="297"/>
      <c r="SQ93" s="297"/>
      <c r="SR93" s="297"/>
      <c r="SS93" s="297"/>
      <c r="ST93" s="297"/>
      <c r="SU93" s="297"/>
      <c r="SV93" s="297"/>
      <c r="SW93" s="297"/>
      <c r="SX93" s="297"/>
      <c r="SY93" s="297"/>
      <c r="SZ93" s="297"/>
      <c r="TA93" s="297"/>
      <c r="TB93" s="297"/>
      <c r="TC93" s="297"/>
      <c r="TD93" s="297"/>
      <c r="TE93" s="297"/>
      <c r="TF93" s="297"/>
      <c r="TG93" s="297"/>
      <c r="TH93" s="297"/>
      <c r="TI93" s="297"/>
      <c r="TJ93" s="298"/>
      <c r="TK93" s="296"/>
      <c r="TL93" s="297"/>
      <c r="TM93" s="297"/>
      <c r="TN93" s="297"/>
      <c r="TO93" s="297"/>
      <c r="TP93" s="297"/>
      <c r="TQ93" s="297"/>
      <c r="TR93" s="297"/>
      <c r="TS93" s="297"/>
      <c r="TT93" s="297"/>
      <c r="TU93" s="297"/>
      <c r="TV93" s="297"/>
      <c r="TW93" s="297"/>
      <c r="TX93" s="297"/>
      <c r="TY93" s="297"/>
      <c r="TZ93" s="297"/>
      <c r="UA93" s="297"/>
      <c r="UB93" s="297"/>
      <c r="UC93" s="297"/>
      <c r="UD93" s="297"/>
      <c r="UE93" s="297"/>
      <c r="UF93" s="297"/>
      <c r="UG93" s="297"/>
      <c r="UH93" s="297"/>
      <c r="UI93" s="297"/>
      <c r="UJ93" s="297"/>
      <c r="UK93" s="297"/>
      <c r="UL93" s="297"/>
      <c r="UM93" s="297"/>
      <c r="UN93" s="298"/>
      <c r="UO93" s="296"/>
      <c r="UP93" s="297"/>
      <c r="UQ93" s="297"/>
      <c r="UR93" s="297"/>
      <c r="US93" s="297"/>
      <c r="UT93" s="297"/>
      <c r="UU93" s="297"/>
      <c r="UV93" s="297"/>
      <c r="UW93" s="297"/>
      <c r="UX93" s="297"/>
      <c r="UY93" s="297"/>
      <c r="UZ93" s="297"/>
      <c r="VA93" s="297"/>
      <c r="VB93" s="297"/>
      <c r="VC93" s="297"/>
      <c r="VD93" s="297"/>
      <c r="VE93" s="297"/>
      <c r="VF93" s="297"/>
      <c r="VG93" s="297"/>
      <c r="VH93" s="297"/>
      <c r="VI93" s="297"/>
      <c r="VJ93" s="297"/>
      <c r="VK93" s="297"/>
      <c r="VL93" s="297"/>
      <c r="VM93" s="297"/>
      <c r="VN93" s="297"/>
      <c r="VO93" s="297"/>
      <c r="VP93" s="297"/>
      <c r="VQ93" s="297"/>
      <c r="VR93" s="297"/>
      <c r="VS93" s="298"/>
      <c r="VT93" s="296"/>
      <c r="VU93" s="297"/>
      <c r="VV93" s="297"/>
      <c r="VW93" s="297"/>
      <c r="VX93" s="297"/>
      <c r="VY93" s="297"/>
      <c r="VZ93" s="297"/>
      <c r="WA93" s="297"/>
      <c r="WB93" s="297"/>
      <c r="WC93" s="297"/>
      <c r="WD93" s="297"/>
      <c r="WE93" s="297"/>
      <c r="WF93" s="297"/>
      <c r="WG93" s="297"/>
      <c r="WH93" s="297"/>
      <c r="WI93" s="297"/>
      <c r="WJ93" s="297"/>
      <c r="WK93" s="297"/>
      <c r="WL93" s="297"/>
      <c r="WM93" s="297"/>
      <c r="WN93" s="297"/>
      <c r="WO93" s="297"/>
      <c r="WP93" s="297"/>
      <c r="WQ93" s="297"/>
      <c r="WR93" s="297"/>
      <c r="WS93" s="297"/>
      <c r="WT93" s="297"/>
      <c r="WU93" s="297"/>
      <c r="WV93" s="297"/>
      <c r="WW93" s="297"/>
      <c r="WX93" s="298"/>
      <c r="WY93" s="296"/>
      <c r="WZ93" s="297"/>
      <c r="XA93" s="297"/>
      <c r="XB93" s="297"/>
      <c r="XC93" s="297"/>
      <c r="XD93" s="297"/>
      <c r="XE93" s="297"/>
      <c r="XF93" s="297"/>
      <c r="XG93" s="297"/>
      <c r="XH93" s="297"/>
      <c r="XI93" s="297"/>
      <c r="XJ93" s="297"/>
      <c r="XK93" s="297"/>
      <c r="XL93" s="297"/>
      <c r="XM93" s="297"/>
      <c r="XN93" s="297"/>
      <c r="XO93" s="297"/>
      <c r="XP93" s="297"/>
      <c r="XQ93" s="297"/>
      <c r="XR93" s="297"/>
      <c r="XS93" s="297"/>
      <c r="XT93" s="297"/>
      <c r="XU93" s="297"/>
      <c r="XV93" s="297"/>
      <c r="XW93" s="297"/>
      <c r="XX93" s="297"/>
      <c r="XY93" s="297"/>
      <c r="XZ93" s="297"/>
      <c r="YA93" s="297"/>
      <c r="YB93" s="298"/>
      <c r="YC93" s="296"/>
      <c r="YD93" s="297"/>
      <c r="YE93" s="297"/>
      <c r="YF93" s="297"/>
      <c r="YG93" s="297"/>
      <c r="YH93" s="297"/>
      <c r="YI93" s="297"/>
      <c r="YJ93" s="297"/>
      <c r="YK93" s="297"/>
      <c r="YL93" s="297"/>
      <c r="YM93" s="297"/>
      <c r="YN93" s="297"/>
      <c r="YO93" s="297"/>
      <c r="YP93" s="297"/>
      <c r="YQ93" s="297"/>
      <c r="YR93" s="297"/>
      <c r="YS93" s="297"/>
      <c r="YT93" s="297"/>
      <c r="YU93" s="297"/>
      <c r="YV93" s="297"/>
      <c r="YW93" s="297"/>
      <c r="YX93" s="297"/>
      <c r="YY93" s="297"/>
      <c r="YZ93" s="297"/>
      <c r="ZA93" s="297"/>
      <c r="ZB93" s="297"/>
      <c r="ZC93" s="297"/>
      <c r="ZD93" s="297"/>
      <c r="ZE93" s="297"/>
      <c r="ZF93" s="297"/>
      <c r="ZG93" s="298"/>
      <c r="ZH93" s="296"/>
      <c r="ZI93" s="297"/>
      <c r="ZJ93" s="297"/>
      <c r="ZK93" s="297"/>
      <c r="ZL93" s="297"/>
      <c r="ZM93" s="297"/>
      <c r="ZN93" s="297"/>
      <c r="ZO93" s="297"/>
      <c r="ZP93" s="297"/>
      <c r="ZQ93" s="297"/>
      <c r="ZR93" s="297"/>
      <c r="ZS93" s="297"/>
      <c r="ZT93" s="297"/>
      <c r="ZU93" s="297"/>
      <c r="ZV93" s="297"/>
      <c r="ZW93" s="297"/>
      <c r="ZX93" s="297"/>
      <c r="ZY93" s="297"/>
      <c r="ZZ93" s="297"/>
      <c r="AAA93" s="297"/>
      <c r="AAB93" s="297"/>
      <c r="AAC93" s="297"/>
      <c r="AAD93" s="297"/>
      <c r="AAE93" s="297"/>
      <c r="AAF93" s="297"/>
      <c r="AAG93" s="297"/>
      <c r="AAH93" s="297"/>
      <c r="AAI93" s="297"/>
      <c r="AAJ93" s="297"/>
      <c r="AAK93" s="298"/>
      <c r="AAL93" s="296"/>
      <c r="AAM93" s="297"/>
      <c r="AAN93" s="297"/>
      <c r="AAO93" s="297"/>
      <c r="AAP93" s="297"/>
      <c r="AAQ93" s="297"/>
      <c r="AAR93" s="297"/>
      <c r="AAS93" s="297"/>
      <c r="AAT93" s="297"/>
      <c r="AAU93" s="297"/>
      <c r="AAV93" s="297"/>
      <c r="AAW93" s="297"/>
      <c r="AAX93" s="297"/>
      <c r="AAY93" s="297"/>
      <c r="AAZ93" s="297"/>
      <c r="ABA93" s="297"/>
      <c r="ABB93" s="297"/>
      <c r="ABC93" s="297"/>
      <c r="ABD93" s="297"/>
      <c r="ABE93" s="297"/>
      <c r="ABF93" s="297"/>
      <c r="ABG93" s="297"/>
      <c r="ABH93" s="297"/>
      <c r="ABI93" s="297"/>
      <c r="ABJ93" s="297"/>
      <c r="ABK93" s="297"/>
      <c r="ABL93" s="297"/>
      <c r="ABM93" s="297"/>
      <c r="ABN93" s="297"/>
      <c r="ABO93" s="297"/>
      <c r="ABP93" s="298"/>
      <c r="ABQ93" s="299"/>
    </row>
    <row r="94" spans="1:745" s="35" customFormat="1" ht="20.100000000000001" customHeight="1" x14ac:dyDescent="0.2">
      <c r="A94" s="37" t="str">
        <f>IF(Dateneingabe!A96=0,"zzz",Dateneingabe!A96)</f>
        <v>zzz</v>
      </c>
      <c r="B94" s="40" t="str">
        <f>IF(Dateneingabe!B96=0,"zzz",Dateneingabe!B96)</f>
        <v>zzz</v>
      </c>
      <c r="C94" s="40" t="str">
        <f>IF(Dateneingabe!C96=0,"zzz",Dateneingabe!C96)</f>
        <v>zzz</v>
      </c>
      <c r="D94" s="231">
        <f t="shared" ca="1" si="19"/>
        <v>0</v>
      </c>
      <c r="E94" s="304"/>
      <c r="F94" s="305"/>
      <c r="G94" s="305"/>
      <c r="H94" s="305"/>
      <c r="I94" s="305"/>
      <c r="J94" s="305"/>
      <c r="K94" s="305"/>
      <c r="L94" s="305"/>
      <c r="M94" s="305"/>
      <c r="N94" s="305"/>
      <c r="O94" s="305"/>
      <c r="P94" s="305"/>
      <c r="Q94" s="305"/>
      <c r="R94" s="305"/>
      <c r="S94" s="305"/>
      <c r="T94" s="305"/>
      <c r="U94" s="305"/>
      <c r="V94" s="305"/>
      <c r="W94" s="305"/>
      <c r="X94" s="305"/>
      <c r="Y94" s="305"/>
      <c r="Z94" s="305"/>
      <c r="AA94" s="305"/>
      <c r="AB94" s="305"/>
      <c r="AC94" s="305"/>
      <c r="AD94" s="305"/>
      <c r="AE94" s="305"/>
      <c r="AF94" s="305"/>
      <c r="AG94" s="305"/>
      <c r="AH94" s="305"/>
      <c r="AI94" s="305"/>
      <c r="AJ94" s="305"/>
      <c r="AK94" s="305"/>
      <c r="AL94" s="305"/>
      <c r="AM94" s="305"/>
      <c r="AN94" s="305"/>
      <c r="AO94" s="305"/>
      <c r="AP94" s="305"/>
      <c r="AQ94" s="305"/>
      <c r="AR94" s="305"/>
      <c r="AS94" s="305"/>
      <c r="AT94" s="305"/>
      <c r="AU94" s="305"/>
      <c r="AV94" s="305"/>
      <c r="AW94" s="305"/>
      <c r="AX94" s="305"/>
      <c r="AY94" s="305"/>
      <c r="AZ94" s="305"/>
      <c r="BA94" s="305"/>
      <c r="BB94" s="305"/>
      <c r="BC94" s="305"/>
      <c r="BD94" s="305"/>
      <c r="BE94" s="305"/>
      <c r="BF94" s="305"/>
      <c r="BG94" s="305"/>
      <c r="BH94" s="305"/>
      <c r="BI94" s="305"/>
      <c r="BJ94" s="305"/>
      <c r="BK94" s="305"/>
      <c r="BL94" s="305"/>
      <c r="BM94" s="305"/>
      <c r="BN94" s="305"/>
      <c r="BO94" s="305"/>
      <c r="BP94" s="305"/>
      <c r="BQ94" s="305"/>
      <c r="BR94" s="305"/>
      <c r="BS94" s="305"/>
      <c r="BT94" s="305"/>
      <c r="BU94" s="305"/>
      <c r="BV94" s="305"/>
      <c r="BW94" s="305"/>
      <c r="BX94" s="305"/>
      <c r="BY94" s="305"/>
      <c r="BZ94" s="305"/>
      <c r="CA94" s="305"/>
      <c r="CB94" s="305"/>
      <c r="CC94" s="305"/>
      <c r="CD94" s="305"/>
      <c r="CE94" s="305"/>
      <c r="CF94" s="305"/>
      <c r="CG94" s="305"/>
      <c r="CH94" s="305"/>
      <c r="CI94" s="305"/>
      <c r="CJ94" s="305"/>
      <c r="CK94" s="305"/>
      <c r="CL94" s="305"/>
      <c r="CM94" s="305"/>
      <c r="CN94" s="305"/>
      <c r="CO94" s="305"/>
      <c r="CP94" s="305"/>
      <c r="CQ94" s="305"/>
      <c r="CR94" s="305"/>
      <c r="CS94" s="305"/>
      <c r="CT94" s="305"/>
      <c r="CU94" s="305"/>
      <c r="CV94" s="305"/>
      <c r="CW94" s="305"/>
      <c r="CX94" s="305"/>
      <c r="CY94" s="305"/>
      <c r="CZ94" s="305"/>
      <c r="DA94" s="305"/>
      <c r="DB94" s="305"/>
      <c r="DC94" s="305"/>
      <c r="DD94" s="305"/>
      <c r="DE94" s="305"/>
      <c r="DF94" s="305"/>
      <c r="DG94" s="305"/>
      <c r="DH94" s="305"/>
      <c r="DI94" s="305"/>
      <c r="DJ94" s="305"/>
      <c r="DK94" s="305"/>
      <c r="DL94" s="305"/>
      <c r="DM94" s="305"/>
      <c r="DN94" s="305"/>
      <c r="DO94" s="305"/>
      <c r="DP94" s="305"/>
      <c r="DQ94" s="305"/>
      <c r="DR94" s="305"/>
      <c r="DS94" s="305"/>
      <c r="DT94" s="305"/>
      <c r="DU94" s="305"/>
      <c r="DV94" s="305"/>
      <c r="DW94" s="305"/>
      <c r="DX94" s="305"/>
      <c r="DY94" s="305"/>
      <c r="DZ94" s="305"/>
      <c r="EA94" s="305"/>
      <c r="EB94" s="305"/>
      <c r="EC94" s="305"/>
      <c r="ED94" s="305"/>
      <c r="EE94" s="305"/>
      <c r="EF94" s="305"/>
      <c r="EG94" s="305"/>
      <c r="EH94" s="305"/>
      <c r="EI94" s="305"/>
      <c r="EJ94" s="305"/>
      <c r="EK94" s="305"/>
      <c r="EL94" s="305"/>
      <c r="EM94" s="305"/>
      <c r="EN94" s="305"/>
      <c r="EO94" s="305"/>
      <c r="EP94" s="305"/>
      <c r="EQ94" s="305"/>
      <c r="ER94" s="305"/>
      <c r="ES94" s="305"/>
      <c r="ET94" s="305"/>
      <c r="EU94" s="305"/>
      <c r="EV94" s="305"/>
      <c r="EW94" s="305"/>
      <c r="EX94" s="305"/>
      <c r="EY94" s="305"/>
      <c r="EZ94" s="305"/>
      <c r="FA94" s="305"/>
      <c r="FB94" s="305"/>
      <c r="FC94" s="305"/>
      <c r="FD94" s="305"/>
      <c r="FE94" s="305"/>
      <c r="FF94" s="305"/>
      <c r="FG94" s="305"/>
      <c r="FH94" s="305"/>
      <c r="FI94" s="305"/>
      <c r="FJ94" s="305"/>
      <c r="FK94" s="305"/>
      <c r="FL94" s="305"/>
      <c r="FM94" s="305"/>
      <c r="FN94" s="305"/>
      <c r="FO94" s="305"/>
      <c r="FP94" s="305"/>
      <c r="FQ94" s="305"/>
      <c r="FR94" s="305"/>
      <c r="FS94" s="305"/>
      <c r="FT94" s="305"/>
      <c r="FU94" s="305"/>
      <c r="FV94" s="305"/>
      <c r="FW94" s="305"/>
      <c r="FX94" s="305"/>
      <c r="FY94" s="305"/>
      <c r="FZ94" s="305"/>
      <c r="GA94" s="305"/>
      <c r="GB94" s="305"/>
      <c r="GC94" s="305"/>
      <c r="GD94" s="305"/>
      <c r="GE94" s="305"/>
      <c r="GF94" s="305"/>
      <c r="GG94" s="305"/>
      <c r="GH94" s="305"/>
      <c r="GI94" s="305"/>
      <c r="GJ94" s="305"/>
      <c r="GK94" s="305"/>
      <c r="GL94" s="305"/>
      <c r="GM94" s="305"/>
      <c r="GN94" s="305"/>
      <c r="GO94" s="305"/>
      <c r="GP94" s="305"/>
      <c r="GQ94" s="305"/>
      <c r="GR94" s="305"/>
      <c r="GS94" s="305"/>
      <c r="GT94" s="305"/>
      <c r="GU94" s="305"/>
      <c r="GV94" s="305"/>
      <c r="GW94" s="305"/>
      <c r="GX94" s="305"/>
      <c r="GY94" s="305"/>
      <c r="GZ94" s="305"/>
      <c r="HA94" s="305"/>
      <c r="HB94" s="305"/>
      <c r="HC94" s="305"/>
      <c r="HD94" s="305"/>
      <c r="HE94" s="305"/>
      <c r="HF94" s="305"/>
      <c r="HG94" s="305"/>
      <c r="HH94" s="305"/>
      <c r="HI94" s="305"/>
      <c r="HJ94" s="305"/>
      <c r="HK94" s="305"/>
      <c r="HL94" s="305"/>
      <c r="HM94" s="305"/>
      <c r="HN94" s="305"/>
      <c r="HO94" s="305"/>
      <c r="HP94" s="305"/>
      <c r="HQ94" s="305"/>
      <c r="HR94" s="305"/>
      <c r="HS94" s="305"/>
      <c r="HT94" s="305"/>
      <c r="HU94" s="305"/>
      <c r="HV94" s="305"/>
      <c r="HW94" s="305"/>
      <c r="HX94" s="305"/>
      <c r="HY94" s="305"/>
      <c r="HZ94" s="305"/>
      <c r="IA94" s="305"/>
      <c r="IB94" s="305"/>
      <c r="IC94" s="305"/>
      <c r="ID94" s="305"/>
      <c r="IE94" s="305"/>
      <c r="IF94" s="305"/>
      <c r="IG94" s="305"/>
      <c r="IH94" s="305"/>
      <c r="II94" s="305"/>
      <c r="IJ94" s="305"/>
      <c r="IK94" s="305"/>
      <c r="IL94" s="305"/>
      <c r="IM94" s="305"/>
      <c r="IN94" s="305"/>
      <c r="IO94" s="305"/>
      <c r="IP94" s="305"/>
      <c r="IQ94" s="305"/>
      <c r="IR94" s="305"/>
      <c r="IS94" s="305"/>
      <c r="IT94" s="305"/>
      <c r="IU94" s="305"/>
      <c r="IV94" s="305"/>
      <c r="IW94" s="305"/>
      <c r="IX94" s="305"/>
      <c r="IY94" s="305"/>
      <c r="IZ94" s="305"/>
      <c r="JA94" s="305"/>
      <c r="JB94" s="305"/>
      <c r="JC94" s="305"/>
      <c r="JD94" s="305"/>
      <c r="JE94" s="305"/>
      <c r="JF94" s="305"/>
      <c r="JG94" s="305"/>
      <c r="JH94" s="305"/>
      <c r="JI94" s="305"/>
      <c r="JJ94" s="305"/>
      <c r="JK94" s="305"/>
      <c r="JL94" s="305"/>
      <c r="JM94" s="305"/>
      <c r="JN94" s="305"/>
      <c r="JO94" s="305"/>
      <c r="JP94" s="305"/>
      <c r="JQ94" s="305"/>
      <c r="JR94" s="305"/>
      <c r="JS94" s="305"/>
      <c r="JT94" s="305"/>
      <c r="JU94" s="305"/>
      <c r="JV94" s="305"/>
      <c r="JW94" s="305"/>
      <c r="JX94" s="305"/>
      <c r="JY94" s="305"/>
      <c r="JZ94" s="305"/>
      <c r="KA94" s="305"/>
      <c r="KB94" s="305"/>
      <c r="KC94" s="305"/>
      <c r="KD94" s="305"/>
      <c r="KE94" s="305"/>
      <c r="KF94" s="305"/>
      <c r="KG94" s="305"/>
      <c r="KH94" s="305"/>
      <c r="KI94" s="305"/>
      <c r="KJ94" s="305"/>
      <c r="KK94" s="305"/>
      <c r="KL94" s="305"/>
      <c r="KM94" s="305"/>
      <c r="KN94" s="305"/>
      <c r="KO94" s="305"/>
      <c r="KP94" s="305"/>
      <c r="KQ94" s="305"/>
      <c r="KR94" s="305"/>
      <c r="KS94" s="305"/>
      <c r="KT94" s="305"/>
      <c r="KU94" s="305"/>
      <c r="KV94" s="305"/>
      <c r="KW94" s="305"/>
      <c r="KX94" s="305"/>
      <c r="KY94" s="305"/>
      <c r="KZ94" s="305"/>
      <c r="LA94" s="305"/>
      <c r="LB94" s="305"/>
      <c r="LC94" s="305"/>
      <c r="LD94" s="305"/>
      <c r="LE94" s="305"/>
      <c r="LF94" s="305"/>
      <c r="LG94" s="305"/>
      <c r="LH94" s="305"/>
      <c r="LI94" s="305"/>
      <c r="LJ94" s="305"/>
      <c r="LK94" s="305"/>
      <c r="LL94" s="305"/>
      <c r="LM94" s="305"/>
      <c r="LN94" s="305"/>
      <c r="LO94" s="305"/>
      <c r="LP94" s="305"/>
      <c r="LQ94" s="305"/>
      <c r="LR94" s="305"/>
      <c r="LS94" s="305"/>
      <c r="LT94" s="305"/>
      <c r="LU94" s="305"/>
      <c r="LV94" s="305"/>
      <c r="LW94" s="305"/>
      <c r="LX94" s="305"/>
      <c r="LY94" s="305"/>
      <c r="LZ94" s="305"/>
      <c r="MA94" s="305"/>
      <c r="MB94" s="305"/>
      <c r="MC94" s="305"/>
      <c r="MD94" s="305"/>
      <c r="ME94" s="305"/>
      <c r="MF94" s="305"/>
      <c r="MG94" s="305"/>
      <c r="MH94" s="305"/>
      <c r="MI94" s="305"/>
      <c r="MJ94" s="305"/>
      <c r="MK94" s="305"/>
      <c r="ML94" s="305"/>
      <c r="MM94" s="305"/>
      <c r="MN94" s="305"/>
      <c r="MO94" s="305"/>
      <c r="MP94" s="305"/>
      <c r="MQ94" s="305"/>
      <c r="MR94" s="305"/>
      <c r="MS94" s="305"/>
      <c r="MT94" s="305"/>
      <c r="MU94" s="305"/>
      <c r="MV94" s="305"/>
      <c r="MW94" s="305"/>
      <c r="MX94" s="305"/>
      <c r="MY94" s="305"/>
      <c r="MZ94" s="305"/>
      <c r="NA94" s="305"/>
      <c r="NB94" s="305"/>
      <c r="NC94" s="305"/>
      <c r="ND94" s="305"/>
      <c r="NE94" s="305"/>
      <c r="NF94" s="305"/>
      <c r="NH94" s="264">
        <f>Dateneingabe!N96</f>
        <v>90</v>
      </c>
      <c r="NI94" s="306"/>
      <c r="NJ94" s="264">
        <f>Dateneingabe!K96</f>
        <v>0</v>
      </c>
      <c r="NK94" s="264">
        <f>Dateneingabe!L96</f>
        <v>0</v>
      </c>
      <c r="NL94" s="264">
        <f>Dateneingabe!M96</f>
        <v>0</v>
      </c>
      <c r="NM94" s="264">
        <f t="shared" si="20"/>
        <v>0</v>
      </c>
      <c r="NN94" s="264">
        <f t="shared" si="21"/>
        <v>0</v>
      </c>
      <c r="NO94" s="296"/>
      <c r="NP94" s="297"/>
      <c r="NQ94" s="297"/>
      <c r="NR94" s="297"/>
      <c r="NS94" s="297"/>
      <c r="NT94" s="297"/>
      <c r="NU94" s="297"/>
      <c r="NV94" s="297"/>
      <c r="NW94" s="297"/>
      <c r="NX94" s="297"/>
      <c r="NY94" s="297"/>
      <c r="NZ94" s="297"/>
      <c r="OA94" s="297"/>
      <c r="OB94" s="297"/>
      <c r="OC94" s="297"/>
      <c r="OD94" s="297"/>
      <c r="OE94" s="297"/>
      <c r="OF94" s="297"/>
      <c r="OG94" s="297"/>
      <c r="OH94" s="297"/>
      <c r="OI94" s="297"/>
      <c r="OJ94" s="297"/>
      <c r="OK94" s="297"/>
      <c r="OL94" s="297"/>
      <c r="OM94" s="297"/>
      <c r="ON94" s="297"/>
      <c r="OO94" s="297"/>
      <c r="OP94" s="297"/>
      <c r="OQ94" s="297"/>
      <c r="OR94" s="297"/>
      <c r="OS94" s="298"/>
      <c r="OT94" s="296"/>
      <c r="OU94" s="297"/>
      <c r="OV94" s="297"/>
      <c r="OW94" s="297"/>
      <c r="OX94" s="297"/>
      <c r="OY94" s="297"/>
      <c r="OZ94" s="297"/>
      <c r="PA94" s="297"/>
      <c r="PB94" s="297"/>
      <c r="PC94" s="297"/>
      <c r="PD94" s="297"/>
      <c r="PE94" s="297"/>
      <c r="PF94" s="297"/>
      <c r="PG94" s="297"/>
      <c r="PH94" s="297"/>
      <c r="PI94" s="297"/>
      <c r="PJ94" s="297"/>
      <c r="PK94" s="297"/>
      <c r="PL94" s="297"/>
      <c r="PM94" s="297"/>
      <c r="PN94" s="297"/>
      <c r="PO94" s="297"/>
      <c r="PP94" s="297"/>
      <c r="PQ94" s="297"/>
      <c r="PR94" s="297"/>
      <c r="PS94" s="297"/>
      <c r="PT94" s="297"/>
      <c r="PU94" s="297"/>
      <c r="PV94" s="298"/>
      <c r="PW94" s="296"/>
      <c r="PX94" s="297"/>
      <c r="PY94" s="297"/>
      <c r="PZ94" s="297"/>
      <c r="QA94" s="297"/>
      <c r="QB94" s="297"/>
      <c r="QC94" s="297"/>
      <c r="QD94" s="297"/>
      <c r="QE94" s="297"/>
      <c r="QF94" s="297"/>
      <c r="QG94" s="297"/>
      <c r="QH94" s="297"/>
      <c r="QI94" s="297"/>
      <c r="QJ94" s="297"/>
      <c r="QK94" s="297"/>
      <c r="QL94" s="297"/>
      <c r="QM94" s="297"/>
      <c r="QN94" s="297"/>
      <c r="QO94" s="297"/>
      <c r="QP94" s="297"/>
      <c r="QQ94" s="297"/>
      <c r="QR94" s="297"/>
      <c r="QS94" s="297"/>
      <c r="QT94" s="297"/>
      <c r="QU94" s="297"/>
      <c r="QV94" s="297"/>
      <c r="QW94" s="297"/>
      <c r="QX94" s="297"/>
      <c r="QY94" s="297"/>
      <c r="QZ94" s="297"/>
      <c r="RA94" s="298"/>
      <c r="RB94" s="296"/>
      <c r="RC94" s="297"/>
      <c r="RD94" s="297"/>
      <c r="RE94" s="297"/>
      <c r="RF94" s="297"/>
      <c r="RG94" s="297"/>
      <c r="RH94" s="297"/>
      <c r="RI94" s="297"/>
      <c r="RJ94" s="297"/>
      <c r="RK94" s="297"/>
      <c r="RL94" s="297"/>
      <c r="RM94" s="297"/>
      <c r="RN94" s="297"/>
      <c r="RO94" s="297"/>
      <c r="RP94" s="297"/>
      <c r="RQ94" s="297"/>
      <c r="RR94" s="297"/>
      <c r="RS94" s="297"/>
      <c r="RT94" s="297"/>
      <c r="RU94" s="297"/>
      <c r="RV94" s="297"/>
      <c r="RW94" s="297"/>
      <c r="RX94" s="297"/>
      <c r="RY94" s="297"/>
      <c r="RZ94" s="297"/>
      <c r="SA94" s="297"/>
      <c r="SB94" s="297"/>
      <c r="SC94" s="297"/>
      <c r="SD94" s="297"/>
      <c r="SE94" s="298"/>
      <c r="SF94" s="296"/>
      <c r="SG94" s="297"/>
      <c r="SH94" s="297"/>
      <c r="SI94" s="297"/>
      <c r="SJ94" s="297"/>
      <c r="SK94" s="297"/>
      <c r="SL94" s="297"/>
      <c r="SM94" s="297"/>
      <c r="SN94" s="297"/>
      <c r="SO94" s="297"/>
      <c r="SP94" s="297"/>
      <c r="SQ94" s="297"/>
      <c r="SR94" s="297"/>
      <c r="SS94" s="297"/>
      <c r="ST94" s="297"/>
      <c r="SU94" s="297"/>
      <c r="SV94" s="297"/>
      <c r="SW94" s="297"/>
      <c r="SX94" s="297"/>
      <c r="SY94" s="297"/>
      <c r="SZ94" s="297"/>
      <c r="TA94" s="297"/>
      <c r="TB94" s="297"/>
      <c r="TC94" s="297"/>
      <c r="TD94" s="297"/>
      <c r="TE94" s="297"/>
      <c r="TF94" s="297"/>
      <c r="TG94" s="297"/>
      <c r="TH94" s="297"/>
      <c r="TI94" s="297"/>
      <c r="TJ94" s="298"/>
      <c r="TK94" s="296"/>
      <c r="TL94" s="297"/>
      <c r="TM94" s="297"/>
      <c r="TN94" s="297"/>
      <c r="TO94" s="297"/>
      <c r="TP94" s="297"/>
      <c r="TQ94" s="297"/>
      <c r="TR94" s="297"/>
      <c r="TS94" s="297"/>
      <c r="TT94" s="297"/>
      <c r="TU94" s="297"/>
      <c r="TV94" s="297"/>
      <c r="TW94" s="297"/>
      <c r="TX94" s="297"/>
      <c r="TY94" s="297"/>
      <c r="TZ94" s="297"/>
      <c r="UA94" s="297"/>
      <c r="UB94" s="297"/>
      <c r="UC94" s="297"/>
      <c r="UD94" s="297"/>
      <c r="UE94" s="297"/>
      <c r="UF94" s="297"/>
      <c r="UG94" s="297"/>
      <c r="UH94" s="297"/>
      <c r="UI94" s="297"/>
      <c r="UJ94" s="297"/>
      <c r="UK94" s="297"/>
      <c r="UL94" s="297"/>
      <c r="UM94" s="297"/>
      <c r="UN94" s="298"/>
      <c r="UO94" s="296"/>
      <c r="UP94" s="297"/>
      <c r="UQ94" s="297"/>
      <c r="UR94" s="297"/>
      <c r="US94" s="297"/>
      <c r="UT94" s="297"/>
      <c r="UU94" s="297"/>
      <c r="UV94" s="297"/>
      <c r="UW94" s="297"/>
      <c r="UX94" s="297"/>
      <c r="UY94" s="297"/>
      <c r="UZ94" s="297"/>
      <c r="VA94" s="297"/>
      <c r="VB94" s="297"/>
      <c r="VC94" s="297"/>
      <c r="VD94" s="297"/>
      <c r="VE94" s="297"/>
      <c r="VF94" s="297"/>
      <c r="VG94" s="297"/>
      <c r="VH94" s="297"/>
      <c r="VI94" s="297"/>
      <c r="VJ94" s="297"/>
      <c r="VK94" s="297"/>
      <c r="VL94" s="297"/>
      <c r="VM94" s="297"/>
      <c r="VN94" s="297"/>
      <c r="VO94" s="297"/>
      <c r="VP94" s="297"/>
      <c r="VQ94" s="297"/>
      <c r="VR94" s="297"/>
      <c r="VS94" s="298"/>
      <c r="VT94" s="296"/>
      <c r="VU94" s="297"/>
      <c r="VV94" s="297"/>
      <c r="VW94" s="297"/>
      <c r="VX94" s="297"/>
      <c r="VY94" s="297"/>
      <c r="VZ94" s="297"/>
      <c r="WA94" s="297"/>
      <c r="WB94" s="297"/>
      <c r="WC94" s="297"/>
      <c r="WD94" s="297"/>
      <c r="WE94" s="297"/>
      <c r="WF94" s="297"/>
      <c r="WG94" s="297"/>
      <c r="WH94" s="297"/>
      <c r="WI94" s="297"/>
      <c r="WJ94" s="297"/>
      <c r="WK94" s="297"/>
      <c r="WL94" s="297"/>
      <c r="WM94" s="297"/>
      <c r="WN94" s="297"/>
      <c r="WO94" s="297"/>
      <c r="WP94" s="297"/>
      <c r="WQ94" s="297"/>
      <c r="WR94" s="297"/>
      <c r="WS94" s="297"/>
      <c r="WT94" s="297"/>
      <c r="WU94" s="297"/>
      <c r="WV94" s="297"/>
      <c r="WW94" s="297"/>
      <c r="WX94" s="298"/>
      <c r="WY94" s="296"/>
      <c r="WZ94" s="297"/>
      <c r="XA94" s="297"/>
      <c r="XB94" s="297"/>
      <c r="XC94" s="297"/>
      <c r="XD94" s="297"/>
      <c r="XE94" s="297"/>
      <c r="XF94" s="297"/>
      <c r="XG94" s="297"/>
      <c r="XH94" s="297"/>
      <c r="XI94" s="297"/>
      <c r="XJ94" s="297"/>
      <c r="XK94" s="297"/>
      <c r="XL94" s="297"/>
      <c r="XM94" s="297"/>
      <c r="XN94" s="297"/>
      <c r="XO94" s="297"/>
      <c r="XP94" s="297"/>
      <c r="XQ94" s="297"/>
      <c r="XR94" s="297"/>
      <c r="XS94" s="297"/>
      <c r="XT94" s="297"/>
      <c r="XU94" s="297"/>
      <c r="XV94" s="297"/>
      <c r="XW94" s="297"/>
      <c r="XX94" s="297"/>
      <c r="XY94" s="297"/>
      <c r="XZ94" s="297"/>
      <c r="YA94" s="297"/>
      <c r="YB94" s="298"/>
      <c r="YC94" s="296"/>
      <c r="YD94" s="297"/>
      <c r="YE94" s="297"/>
      <c r="YF94" s="297"/>
      <c r="YG94" s="297"/>
      <c r="YH94" s="297"/>
      <c r="YI94" s="297"/>
      <c r="YJ94" s="297"/>
      <c r="YK94" s="297"/>
      <c r="YL94" s="297"/>
      <c r="YM94" s="297"/>
      <c r="YN94" s="297"/>
      <c r="YO94" s="297"/>
      <c r="YP94" s="297"/>
      <c r="YQ94" s="297"/>
      <c r="YR94" s="297"/>
      <c r="YS94" s="297"/>
      <c r="YT94" s="297"/>
      <c r="YU94" s="297"/>
      <c r="YV94" s="297"/>
      <c r="YW94" s="297"/>
      <c r="YX94" s="297"/>
      <c r="YY94" s="297"/>
      <c r="YZ94" s="297"/>
      <c r="ZA94" s="297"/>
      <c r="ZB94" s="297"/>
      <c r="ZC94" s="297"/>
      <c r="ZD94" s="297"/>
      <c r="ZE94" s="297"/>
      <c r="ZF94" s="297"/>
      <c r="ZG94" s="298"/>
      <c r="ZH94" s="296"/>
      <c r="ZI94" s="297"/>
      <c r="ZJ94" s="297"/>
      <c r="ZK94" s="297"/>
      <c r="ZL94" s="297"/>
      <c r="ZM94" s="297"/>
      <c r="ZN94" s="297"/>
      <c r="ZO94" s="297"/>
      <c r="ZP94" s="297"/>
      <c r="ZQ94" s="297"/>
      <c r="ZR94" s="297"/>
      <c r="ZS94" s="297"/>
      <c r="ZT94" s="297"/>
      <c r="ZU94" s="297"/>
      <c r="ZV94" s="297"/>
      <c r="ZW94" s="297"/>
      <c r="ZX94" s="297"/>
      <c r="ZY94" s="297"/>
      <c r="ZZ94" s="297"/>
      <c r="AAA94" s="297"/>
      <c r="AAB94" s="297"/>
      <c r="AAC94" s="297"/>
      <c r="AAD94" s="297"/>
      <c r="AAE94" s="297"/>
      <c r="AAF94" s="297"/>
      <c r="AAG94" s="297"/>
      <c r="AAH94" s="297"/>
      <c r="AAI94" s="297"/>
      <c r="AAJ94" s="297"/>
      <c r="AAK94" s="298"/>
      <c r="AAL94" s="296"/>
      <c r="AAM94" s="297"/>
      <c r="AAN94" s="297"/>
      <c r="AAO94" s="297"/>
      <c r="AAP94" s="297"/>
      <c r="AAQ94" s="297"/>
      <c r="AAR94" s="297"/>
      <c r="AAS94" s="297"/>
      <c r="AAT94" s="297"/>
      <c r="AAU94" s="297"/>
      <c r="AAV94" s="297"/>
      <c r="AAW94" s="297"/>
      <c r="AAX94" s="297"/>
      <c r="AAY94" s="297"/>
      <c r="AAZ94" s="297"/>
      <c r="ABA94" s="297"/>
      <c r="ABB94" s="297"/>
      <c r="ABC94" s="297"/>
      <c r="ABD94" s="297"/>
      <c r="ABE94" s="297"/>
      <c r="ABF94" s="297"/>
      <c r="ABG94" s="297"/>
      <c r="ABH94" s="297"/>
      <c r="ABI94" s="297"/>
      <c r="ABJ94" s="297"/>
      <c r="ABK94" s="297"/>
      <c r="ABL94" s="297"/>
      <c r="ABM94" s="297"/>
      <c r="ABN94" s="297"/>
      <c r="ABO94" s="297"/>
      <c r="ABP94" s="298"/>
      <c r="ABQ94" s="299"/>
    </row>
    <row r="95" spans="1:745" s="35" customFormat="1" ht="20.100000000000001" customHeight="1" x14ac:dyDescent="0.2">
      <c r="A95" s="37" t="str">
        <f>IF(Dateneingabe!A97=0,"zzz",Dateneingabe!A97)</f>
        <v>zzz</v>
      </c>
      <c r="B95" s="40" t="str">
        <f>IF(Dateneingabe!B97=0,"zzz",Dateneingabe!B97)</f>
        <v>zzz</v>
      </c>
      <c r="C95" s="40" t="str">
        <f>IF(Dateneingabe!C97=0,"zzz",Dateneingabe!C97)</f>
        <v>zzz</v>
      </c>
      <c r="D95" s="231">
        <f t="shared" ca="1" si="19"/>
        <v>0</v>
      </c>
      <c r="E95" s="304"/>
      <c r="F95" s="305"/>
      <c r="G95" s="305"/>
      <c r="H95" s="305"/>
      <c r="I95" s="305"/>
      <c r="J95" s="305"/>
      <c r="K95" s="305"/>
      <c r="L95" s="305"/>
      <c r="M95" s="305"/>
      <c r="N95" s="305"/>
      <c r="O95" s="305"/>
      <c r="P95" s="305"/>
      <c r="Q95" s="305"/>
      <c r="R95" s="305"/>
      <c r="S95" s="305"/>
      <c r="T95" s="305"/>
      <c r="U95" s="305"/>
      <c r="V95" s="305"/>
      <c r="W95" s="305"/>
      <c r="X95" s="305"/>
      <c r="Y95" s="305"/>
      <c r="Z95" s="305"/>
      <c r="AA95" s="305"/>
      <c r="AB95" s="305"/>
      <c r="AC95" s="305"/>
      <c r="AD95" s="305"/>
      <c r="AE95" s="305"/>
      <c r="AF95" s="305"/>
      <c r="AG95" s="305"/>
      <c r="AH95" s="305"/>
      <c r="AI95" s="305"/>
      <c r="AJ95" s="305"/>
      <c r="AK95" s="305"/>
      <c r="AL95" s="305"/>
      <c r="AM95" s="305"/>
      <c r="AN95" s="305"/>
      <c r="AO95" s="305"/>
      <c r="AP95" s="305"/>
      <c r="AQ95" s="305"/>
      <c r="AR95" s="305"/>
      <c r="AS95" s="305"/>
      <c r="AT95" s="305"/>
      <c r="AU95" s="305"/>
      <c r="AV95" s="305"/>
      <c r="AW95" s="305"/>
      <c r="AX95" s="305"/>
      <c r="AY95" s="305"/>
      <c r="AZ95" s="305"/>
      <c r="BA95" s="305"/>
      <c r="BB95" s="305"/>
      <c r="BC95" s="305"/>
      <c r="BD95" s="305"/>
      <c r="BE95" s="305"/>
      <c r="BF95" s="305"/>
      <c r="BG95" s="305"/>
      <c r="BH95" s="305"/>
      <c r="BI95" s="305"/>
      <c r="BJ95" s="305"/>
      <c r="BK95" s="305"/>
      <c r="BL95" s="305"/>
      <c r="BM95" s="305"/>
      <c r="BN95" s="305"/>
      <c r="BO95" s="305"/>
      <c r="BP95" s="305"/>
      <c r="BQ95" s="305"/>
      <c r="BR95" s="305"/>
      <c r="BS95" s="305"/>
      <c r="BT95" s="305"/>
      <c r="BU95" s="305"/>
      <c r="BV95" s="305"/>
      <c r="BW95" s="305"/>
      <c r="BX95" s="305"/>
      <c r="BY95" s="305"/>
      <c r="BZ95" s="305"/>
      <c r="CA95" s="305"/>
      <c r="CB95" s="305"/>
      <c r="CC95" s="305"/>
      <c r="CD95" s="305"/>
      <c r="CE95" s="305"/>
      <c r="CF95" s="305"/>
      <c r="CG95" s="305"/>
      <c r="CH95" s="305"/>
      <c r="CI95" s="305"/>
      <c r="CJ95" s="305"/>
      <c r="CK95" s="305"/>
      <c r="CL95" s="305"/>
      <c r="CM95" s="305"/>
      <c r="CN95" s="305"/>
      <c r="CO95" s="305"/>
      <c r="CP95" s="305"/>
      <c r="CQ95" s="305"/>
      <c r="CR95" s="305"/>
      <c r="CS95" s="305"/>
      <c r="CT95" s="305"/>
      <c r="CU95" s="305"/>
      <c r="CV95" s="305"/>
      <c r="CW95" s="305"/>
      <c r="CX95" s="305"/>
      <c r="CY95" s="305"/>
      <c r="CZ95" s="305"/>
      <c r="DA95" s="305"/>
      <c r="DB95" s="305"/>
      <c r="DC95" s="305"/>
      <c r="DD95" s="305"/>
      <c r="DE95" s="305"/>
      <c r="DF95" s="305"/>
      <c r="DG95" s="305"/>
      <c r="DH95" s="305"/>
      <c r="DI95" s="305"/>
      <c r="DJ95" s="305"/>
      <c r="DK95" s="305"/>
      <c r="DL95" s="305"/>
      <c r="DM95" s="305"/>
      <c r="DN95" s="305"/>
      <c r="DO95" s="305"/>
      <c r="DP95" s="305"/>
      <c r="DQ95" s="305"/>
      <c r="DR95" s="305"/>
      <c r="DS95" s="305"/>
      <c r="DT95" s="305"/>
      <c r="DU95" s="305"/>
      <c r="DV95" s="305"/>
      <c r="DW95" s="305"/>
      <c r="DX95" s="305"/>
      <c r="DY95" s="305"/>
      <c r="DZ95" s="305"/>
      <c r="EA95" s="305"/>
      <c r="EB95" s="305"/>
      <c r="EC95" s="305"/>
      <c r="ED95" s="305"/>
      <c r="EE95" s="305"/>
      <c r="EF95" s="305"/>
      <c r="EG95" s="305"/>
      <c r="EH95" s="305"/>
      <c r="EI95" s="305"/>
      <c r="EJ95" s="305"/>
      <c r="EK95" s="305"/>
      <c r="EL95" s="305"/>
      <c r="EM95" s="305"/>
      <c r="EN95" s="305"/>
      <c r="EO95" s="305"/>
      <c r="EP95" s="305"/>
      <c r="EQ95" s="305"/>
      <c r="ER95" s="305"/>
      <c r="ES95" s="305"/>
      <c r="ET95" s="305"/>
      <c r="EU95" s="305"/>
      <c r="EV95" s="305"/>
      <c r="EW95" s="305"/>
      <c r="EX95" s="305"/>
      <c r="EY95" s="305"/>
      <c r="EZ95" s="305"/>
      <c r="FA95" s="305"/>
      <c r="FB95" s="305"/>
      <c r="FC95" s="305"/>
      <c r="FD95" s="305"/>
      <c r="FE95" s="305"/>
      <c r="FF95" s="305"/>
      <c r="FG95" s="305"/>
      <c r="FH95" s="305"/>
      <c r="FI95" s="305"/>
      <c r="FJ95" s="305"/>
      <c r="FK95" s="305"/>
      <c r="FL95" s="305"/>
      <c r="FM95" s="305"/>
      <c r="FN95" s="305"/>
      <c r="FO95" s="305"/>
      <c r="FP95" s="305"/>
      <c r="FQ95" s="305"/>
      <c r="FR95" s="305"/>
      <c r="FS95" s="305"/>
      <c r="FT95" s="305"/>
      <c r="FU95" s="305"/>
      <c r="FV95" s="305"/>
      <c r="FW95" s="305"/>
      <c r="FX95" s="305"/>
      <c r="FY95" s="305"/>
      <c r="FZ95" s="305"/>
      <c r="GA95" s="305"/>
      <c r="GB95" s="305"/>
      <c r="GC95" s="305"/>
      <c r="GD95" s="305"/>
      <c r="GE95" s="305"/>
      <c r="GF95" s="305"/>
      <c r="GG95" s="305"/>
      <c r="GH95" s="305"/>
      <c r="GI95" s="305"/>
      <c r="GJ95" s="305"/>
      <c r="GK95" s="305"/>
      <c r="GL95" s="305"/>
      <c r="GM95" s="305"/>
      <c r="GN95" s="305"/>
      <c r="GO95" s="305"/>
      <c r="GP95" s="305"/>
      <c r="GQ95" s="305"/>
      <c r="GR95" s="305"/>
      <c r="GS95" s="305"/>
      <c r="GT95" s="305"/>
      <c r="GU95" s="305"/>
      <c r="GV95" s="305"/>
      <c r="GW95" s="305"/>
      <c r="GX95" s="305"/>
      <c r="GY95" s="305"/>
      <c r="GZ95" s="305"/>
      <c r="HA95" s="305"/>
      <c r="HB95" s="305"/>
      <c r="HC95" s="305"/>
      <c r="HD95" s="305"/>
      <c r="HE95" s="305"/>
      <c r="HF95" s="305"/>
      <c r="HG95" s="305"/>
      <c r="HH95" s="305"/>
      <c r="HI95" s="305"/>
      <c r="HJ95" s="305"/>
      <c r="HK95" s="305"/>
      <c r="HL95" s="305"/>
      <c r="HM95" s="305"/>
      <c r="HN95" s="305"/>
      <c r="HO95" s="305"/>
      <c r="HP95" s="305"/>
      <c r="HQ95" s="305"/>
      <c r="HR95" s="305"/>
      <c r="HS95" s="305"/>
      <c r="HT95" s="305"/>
      <c r="HU95" s="305"/>
      <c r="HV95" s="305"/>
      <c r="HW95" s="305"/>
      <c r="HX95" s="305"/>
      <c r="HY95" s="305"/>
      <c r="HZ95" s="305"/>
      <c r="IA95" s="305"/>
      <c r="IB95" s="305"/>
      <c r="IC95" s="305"/>
      <c r="ID95" s="305"/>
      <c r="IE95" s="305"/>
      <c r="IF95" s="305"/>
      <c r="IG95" s="305"/>
      <c r="IH95" s="305"/>
      <c r="II95" s="305"/>
      <c r="IJ95" s="305"/>
      <c r="IK95" s="305"/>
      <c r="IL95" s="305"/>
      <c r="IM95" s="305"/>
      <c r="IN95" s="305"/>
      <c r="IO95" s="305"/>
      <c r="IP95" s="305"/>
      <c r="IQ95" s="305"/>
      <c r="IR95" s="305"/>
      <c r="IS95" s="305"/>
      <c r="IT95" s="305"/>
      <c r="IU95" s="305"/>
      <c r="IV95" s="305"/>
      <c r="IW95" s="305"/>
      <c r="IX95" s="305"/>
      <c r="IY95" s="305"/>
      <c r="IZ95" s="305"/>
      <c r="JA95" s="305"/>
      <c r="JB95" s="305"/>
      <c r="JC95" s="305"/>
      <c r="JD95" s="305"/>
      <c r="JE95" s="305"/>
      <c r="JF95" s="305"/>
      <c r="JG95" s="305"/>
      <c r="JH95" s="305"/>
      <c r="JI95" s="305"/>
      <c r="JJ95" s="305"/>
      <c r="JK95" s="305"/>
      <c r="JL95" s="305"/>
      <c r="JM95" s="305"/>
      <c r="JN95" s="305"/>
      <c r="JO95" s="305"/>
      <c r="JP95" s="305"/>
      <c r="JQ95" s="305"/>
      <c r="JR95" s="305"/>
      <c r="JS95" s="305"/>
      <c r="JT95" s="305"/>
      <c r="JU95" s="305"/>
      <c r="JV95" s="305"/>
      <c r="JW95" s="305"/>
      <c r="JX95" s="305"/>
      <c r="JY95" s="305"/>
      <c r="JZ95" s="305"/>
      <c r="KA95" s="305"/>
      <c r="KB95" s="305"/>
      <c r="KC95" s="305"/>
      <c r="KD95" s="305"/>
      <c r="KE95" s="305"/>
      <c r="KF95" s="305"/>
      <c r="KG95" s="305"/>
      <c r="KH95" s="305"/>
      <c r="KI95" s="305"/>
      <c r="KJ95" s="305"/>
      <c r="KK95" s="305"/>
      <c r="KL95" s="305"/>
      <c r="KM95" s="305"/>
      <c r="KN95" s="305"/>
      <c r="KO95" s="305"/>
      <c r="KP95" s="305"/>
      <c r="KQ95" s="305"/>
      <c r="KR95" s="305"/>
      <c r="KS95" s="305"/>
      <c r="KT95" s="305"/>
      <c r="KU95" s="305"/>
      <c r="KV95" s="305"/>
      <c r="KW95" s="305"/>
      <c r="KX95" s="305"/>
      <c r="KY95" s="305"/>
      <c r="KZ95" s="305"/>
      <c r="LA95" s="305"/>
      <c r="LB95" s="305"/>
      <c r="LC95" s="305"/>
      <c r="LD95" s="305"/>
      <c r="LE95" s="305"/>
      <c r="LF95" s="305"/>
      <c r="LG95" s="305"/>
      <c r="LH95" s="305"/>
      <c r="LI95" s="305"/>
      <c r="LJ95" s="305"/>
      <c r="LK95" s="305"/>
      <c r="LL95" s="305"/>
      <c r="LM95" s="305"/>
      <c r="LN95" s="305"/>
      <c r="LO95" s="305"/>
      <c r="LP95" s="305"/>
      <c r="LQ95" s="305"/>
      <c r="LR95" s="305"/>
      <c r="LS95" s="305"/>
      <c r="LT95" s="305"/>
      <c r="LU95" s="305"/>
      <c r="LV95" s="305"/>
      <c r="LW95" s="305"/>
      <c r="LX95" s="305"/>
      <c r="LY95" s="305"/>
      <c r="LZ95" s="305"/>
      <c r="MA95" s="305"/>
      <c r="MB95" s="305"/>
      <c r="MC95" s="305"/>
      <c r="MD95" s="305"/>
      <c r="ME95" s="305"/>
      <c r="MF95" s="305"/>
      <c r="MG95" s="305"/>
      <c r="MH95" s="305"/>
      <c r="MI95" s="305"/>
      <c r="MJ95" s="305"/>
      <c r="MK95" s="305"/>
      <c r="ML95" s="305"/>
      <c r="MM95" s="305"/>
      <c r="MN95" s="305"/>
      <c r="MO95" s="305"/>
      <c r="MP95" s="305"/>
      <c r="MQ95" s="305"/>
      <c r="MR95" s="305"/>
      <c r="MS95" s="305"/>
      <c r="MT95" s="305"/>
      <c r="MU95" s="305"/>
      <c r="MV95" s="305"/>
      <c r="MW95" s="305"/>
      <c r="MX95" s="305"/>
      <c r="MY95" s="305"/>
      <c r="MZ95" s="305"/>
      <c r="NA95" s="305"/>
      <c r="NB95" s="305"/>
      <c r="NC95" s="305"/>
      <c r="ND95" s="305"/>
      <c r="NE95" s="305"/>
      <c r="NF95" s="305"/>
      <c r="NH95" s="264">
        <f>Dateneingabe!N97</f>
        <v>91</v>
      </c>
      <c r="NI95" s="306"/>
      <c r="NJ95" s="264">
        <f>Dateneingabe!K97</f>
        <v>0</v>
      </c>
      <c r="NK95" s="264">
        <f>Dateneingabe!L97</f>
        <v>0</v>
      </c>
      <c r="NL95" s="264">
        <f>Dateneingabe!M97</f>
        <v>0</v>
      </c>
      <c r="NM95" s="264">
        <f t="shared" si="20"/>
        <v>0</v>
      </c>
      <c r="NN95" s="264">
        <f t="shared" si="21"/>
        <v>0</v>
      </c>
      <c r="NO95" s="296"/>
      <c r="NP95" s="297"/>
      <c r="NQ95" s="297"/>
      <c r="NR95" s="297"/>
      <c r="NS95" s="297"/>
      <c r="NT95" s="297"/>
      <c r="NU95" s="297"/>
      <c r="NV95" s="297"/>
      <c r="NW95" s="297"/>
      <c r="NX95" s="297"/>
      <c r="NY95" s="297"/>
      <c r="NZ95" s="297"/>
      <c r="OA95" s="297"/>
      <c r="OB95" s="297"/>
      <c r="OC95" s="297"/>
      <c r="OD95" s="297"/>
      <c r="OE95" s="297"/>
      <c r="OF95" s="297"/>
      <c r="OG95" s="297"/>
      <c r="OH95" s="297"/>
      <c r="OI95" s="297"/>
      <c r="OJ95" s="297"/>
      <c r="OK95" s="297"/>
      <c r="OL95" s="297"/>
      <c r="OM95" s="297"/>
      <c r="ON95" s="297"/>
      <c r="OO95" s="297"/>
      <c r="OP95" s="297"/>
      <c r="OQ95" s="297"/>
      <c r="OR95" s="297"/>
      <c r="OS95" s="298"/>
      <c r="OT95" s="296"/>
      <c r="OU95" s="297"/>
      <c r="OV95" s="297"/>
      <c r="OW95" s="297"/>
      <c r="OX95" s="297"/>
      <c r="OY95" s="297"/>
      <c r="OZ95" s="297"/>
      <c r="PA95" s="297"/>
      <c r="PB95" s="297"/>
      <c r="PC95" s="297"/>
      <c r="PD95" s="297"/>
      <c r="PE95" s="297"/>
      <c r="PF95" s="297"/>
      <c r="PG95" s="297"/>
      <c r="PH95" s="297"/>
      <c r="PI95" s="297"/>
      <c r="PJ95" s="297"/>
      <c r="PK95" s="297"/>
      <c r="PL95" s="297"/>
      <c r="PM95" s="297"/>
      <c r="PN95" s="297"/>
      <c r="PO95" s="297"/>
      <c r="PP95" s="297"/>
      <c r="PQ95" s="297"/>
      <c r="PR95" s="297"/>
      <c r="PS95" s="297"/>
      <c r="PT95" s="297"/>
      <c r="PU95" s="297"/>
      <c r="PV95" s="298"/>
      <c r="PW95" s="296"/>
      <c r="PX95" s="297"/>
      <c r="PY95" s="297"/>
      <c r="PZ95" s="297"/>
      <c r="QA95" s="297"/>
      <c r="QB95" s="297"/>
      <c r="QC95" s="297"/>
      <c r="QD95" s="297"/>
      <c r="QE95" s="297"/>
      <c r="QF95" s="297"/>
      <c r="QG95" s="297"/>
      <c r="QH95" s="297"/>
      <c r="QI95" s="297"/>
      <c r="QJ95" s="297"/>
      <c r="QK95" s="297"/>
      <c r="QL95" s="297"/>
      <c r="QM95" s="297"/>
      <c r="QN95" s="297"/>
      <c r="QO95" s="297"/>
      <c r="QP95" s="297"/>
      <c r="QQ95" s="297"/>
      <c r="QR95" s="297"/>
      <c r="QS95" s="297"/>
      <c r="QT95" s="297"/>
      <c r="QU95" s="297"/>
      <c r="QV95" s="297"/>
      <c r="QW95" s="297"/>
      <c r="QX95" s="297"/>
      <c r="QY95" s="297"/>
      <c r="QZ95" s="297"/>
      <c r="RA95" s="298"/>
      <c r="RB95" s="296"/>
      <c r="RC95" s="297"/>
      <c r="RD95" s="297"/>
      <c r="RE95" s="297"/>
      <c r="RF95" s="297"/>
      <c r="RG95" s="297"/>
      <c r="RH95" s="297"/>
      <c r="RI95" s="297"/>
      <c r="RJ95" s="297"/>
      <c r="RK95" s="297"/>
      <c r="RL95" s="297"/>
      <c r="RM95" s="297"/>
      <c r="RN95" s="297"/>
      <c r="RO95" s="297"/>
      <c r="RP95" s="297"/>
      <c r="RQ95" s="297"/>
      <c r="RR95" s="297"/>
      <c r="RS95" s="297"/>
      <c r="RT95" s="297"/>
      <c r="RU95" s="297"/>
      <c r="RV95" s="297"/>
      <c r="RW95" s="297"/>
      <c r="RX95" s="297"/>
      <c r="RY95" s="297"/>
      <c r="RZ95" s="297"/>
      <c r="SA95" s="297"/>
      <c r="SB95" s="297"/>
      <c r="SC95" s="297"/>
      <c r="SD95" s="297"/>
      <c r="SE95" s="298"/>
      <c r="SF95" s="296"/>
      <c r="SG95" s="297"/>
      <c r="SH95" s="297"/>
      <c r="SI95" s="297"/>
      <c r="SJ95" s="297"/>
      <c r="SK95" s="297"/>
      <c r="SL95" s="297"/>
      <c r="SM95" s="297"/>
      <c r="SN95" s="297"/>
      <c r="SO95" s="297"/>
      <c r="SP95" s="297"/>
      <c r="SQ95" s="297"/>
      <c r="SR95" s="297"/>
      <c r="SS95" s="297"/>
      <c r="ST95" s="297"/>
      <c r="SU95" s="297"/>
      <c r="SV95" s="297"/>
      <c r="SW95" s="297"/>
      <c r="SX95" s="297"/>
      <c r="SY95" s="297"/>
      <c r="SZ95" s="297"/>
      <c r="TA95" s="297"/>
      <c r="TB95" s="297"/>
      <c r="TC95" s="297"/>
      <c r="TD95" s="297"/>
      <c r="TE95" s="297"/>
      <c r="TF95" s="297"/>
      <c r="TG95" s="297"/>
      <c r="TH95" s="297"/>
      <c r="TI95" s="297"/>
      <c r="TJ95" s="298"/>
      <c r="TK95" s="296"/>
      <c r="TL95" s="297"/>
      <c r="TM95" s="297"/>
      <c r="TN95" s="297"/>
      <c r="TO95" s="297"/>
      <c r="TP95" s="297"/>
      <c r="TQ95" s="297"/>
      <c r="TR95" s="297"/>
      <c r="TS95" s="297"/>
      <c r="TT95" s="297"/>
      <c r="TU95" s="297"/>
      <c r="TV95" s="297"/>
      <c r="TW95" s="297"/>
      <c r="TX95" s="297"/>
      <c r="TY95" s="297"/>
      <c r="TZ95" s="297"/>
      <c r="UA95" s="297"/>
      <c r="UB95" s="297"/>
      <c r="UC95" s="297"/>
      <c r="UD95" s="297"/>
      <c r="UE95" s="297"/>
      <c r="UF95" s="297"/>
      <c r="UG95" s="297"/>
      <c r="UH95" s="297"/>
      <c r="UI95" s="297"/>
      <c r="UJ95" s="297"/>
      <c r="UK95" s="297"/>
      <c r="UL95" s="297"/>
      <c r="UM95" s="297"/>
      <c r="UN95" s="298"/>
      <c r="UO95" s="296"/>
      <c r="UP95" s="297"/>
      <c r="UQ95" s="297"/>
      <c r="UR95" s="297"/>
      <c r="US95" s="297"/>
      <c r="UT95" s="297"/>
      <c r="UU95" s="297"/>
      <c r="UV95" s="297"/>
      <c r="UW95" s="297"/>
      <c r="UX95" s="297"/>
      <c r="UY95" s="297"/>
      <c r="UZ95" s="297"/>
      <c r="VA95" s="297"/>
      <c r="VB95" s="297"/>
      <c r="VC95" s="297"/>
      <c r="VD95" s="297"/>
      <c r="VE95" s="297"/>
      <c r="VF95" s="297"/>
      <c r="VG95" s="297"/>
      <c r="VH95" s="297"/>
      <c r="VI95" s="297"/>
      <c r="VJ95" s="297"/>
      <c r="VK95" s="297"/>
      <c r="VL95" s="297"/>
      <c r="VM95" s="297"/>
      <c r="VN95" s="297"/>
      <c r="VO95" s="297"/>
      <c r="VP95" s="297"/>
      <c r="VQ95" s="297"/>
      <c r="VR95" s="297"/>
      <c r="VS95" s="298"/>
      <c r="VT95" s="296"/>
      <c r="VU95" s="297"/>
      <c r="VV95" s="297"/>
      <c r="VW95" s="297"/>
      <c r="VX95" s="297"/>
      <c r="VY95" s="297"/>
      <c r="VZ95" s="297"/>
      <c r="WA95" s="297"/>
      <c r="WB95" s="297"/>
      <c r="WC95" s="297"/>
      <c r="WD95" s="297"/>
      <c r="WE95" s="297"/>
      <c r="WF95" s="297"/>
      <c r="WG95" s="297"/>
      <c r="WH95" s="297"/>
      <c r="WI95" s="297"/>
      <c r="WJ95" s="297"/>
      <c r="WK95" s="297"/>
      <c r="WL95" s="297"/>
      <c r="WM95" s="297"/>
      <c r="WN95" s="297"/>
      <c r="WO95" s="297"/>
      <c r="WP95" s="297"/>
      <c r="WQ95" s="297"/>
      <c r="WR95" s="297"/>
      <c r="WS95" s="297"/>
      <c r="WT95" s="297"/>
      <c r="WU95" s="297"/>
      <c r="WV95" s="297"/>
      <c r="WW95" s="297"/>
      <c r="WX95" s="298"/>
      <c r="WY95" s="296"/>
      <c r="WZ95" s="297"/>
      <c r="XA95" s="297"/>
      <c r="XB95" s="297"/>
      <c r="XC95" s="297"/>
      <c r="XD95" s="297"/>
      <c r="XE95" s="297"/>
      <c r="XF95" s="297"/>
      <c r="XG95" s="297"/>
      <c r="XH95" s="297"/>
      <c r="XI95" s="297"/>
      <c r="XJ95" s="297"/>
      <c r="XK95" s="297"/>
      <c r="XL95" s="297"/>
      <c r="XM95" s="297"/>
      <c r="XN95" s="297"/>
      <c r="XO95" s="297"/>
      <c r="XP95" s="297"/>
      <c r="XQ95" s="297"/>
      <c r="XR95" s="297"/>
      <c r="XS95" s="297"/>
      <c r="XT95" s="297"/>
      <c r="XU95" s="297"/>
      <c r="XV95" s="297"/>
      <c r="XW95" s="297"/>
      <c r="XX95" s="297"/>
      <c r="XY95" s="297"/>
      <c r="XZ95" s="297"/>
      <c r="YA95" s="297"/>
      <c r="YB95" s="298"/>
      <c r="YC95" s="296"/>
      <c r="YD95" s="297"/>
      <c r="YE95" s="297"/>
      <c r="YF95" s="297"/>
      <c r="YG95" s="297"/>
      <c r="YH95" s="297"/>
      <c r="YI95" s="297"/>
      <c r="YJ95" s="297"/>
      <c r="YK95" s="297"/>
      <c r="YL95" s="297"/>
      <c r="YM95" s="297"/>
      <c r="YN95" s="297"/>
      <c r="YO95" s="297"/>
      <c r="YP95" s="297"/>
      <c r="YQ95" s="297"/>
      <c r="YR95" s="297"/>
      <c r="YS95" s="297"/>
      <c r="YT95" s="297"/>
      <c r="YU95" s="297"/>
      <c r="YV95" s="297"/>
      <c r="YW95" s="297"/>
      <c r="YX95" s="297"/>
      <c r="YY95" s="297"/>
      <c r="YZ95" s="297"/>
      <c r="ZA95" s="297"/>
      <c r="ZB95" s="297"/>
      <c r="ZC95" s="297"/>
      <c r="ZD95" s="297"/>
      <c r="ZE95" s="297"/>
      <c r="ZF95" s="297"/>
      <c r="ZG95" s="298"/>
      <c r="ZH95" s="296"/>
      <c r="ZI95" s="297"/>
      <c r="ZJ95" s="297"/>
      <c r="ZK95" s="297"/>
      <c r="ZL95" s="297"/>
      <c r="ZM95" s="297"/>
      <c r="ZN95" s="297"/>
      <c r="ZO95" s="297"/>
      <c r="ZP95" s="297"/>
      <c r="ZQ95" s="297"/>
      <c r="ZR95" s="297"/>
      <c r="ZS95" s="297"/>
      <c r="ZT95" s="297"/>
      <c r="ZU95" s="297"/>
      <c r="ZV95" s="297"/>
      <c r="ZW95" s="297"/>
      <c r="ZX95" s="297"/>
      <c r="ZY95" s="297"/>
      <c r="ZZ95" s="297"/>
      <c r="AAA95" s="297"/>
      <c r="AAB95" s="297"/>
      <c r="AAC95" s="297"/>
      <c r="AAD95" s="297"/>
      <c r="AAE95" s="297"/>
      <c r="AAF95" s="297"/>
      <c r="AAG95" s="297"/>
      <c r="AAH95" s="297"/>
      <c r="AAI95" s="297"/>
      <c r="AAJ95" s="297"/>
      <c r="AAK95" s="298"/>
      <c r="AAL95" s="296"/>
      <c r="AAM95" s="297"/>
      <c r="AAN95" s="297"/>
      <c r="AAO95" s="297"/>
      <c r="AAP95" s="297"/>
      <c r="AAQ95" s="297"/>
      <c r="AAR95" s="297"/>
      <c r="AAS95" s="297"/>
      <c r="AAT95" s="297"/>
      <c r="AAU95" s="297"/>
      <c r="AAV95" s="297"/>
      <c r="AAW95" s="297"/>
      <c r="AAX95" s="297"/>
      <c r="AAY95" s="297"/>
      <c r="AAZ95" s="297"/>
      <c r="ABA95" s="297"/>
      <c r="ABB95" s="297"/>
      <c r="ABC95" s="297"/>
      <c r="ABD95" s="297"/>
      <c r="ABE95" s="297"/>
      <c r="ABF95" s="297"/>
      <c r="ABG95" s="297"/>
      <c r="ABH95" s="297"/>
      <c r="ABI95" s="297"/>
      <c r="ABJ95" s="297"/>
      <c r="ABK95" s="297"/>
      <c r="ABL95" s="297"/>
      <c r="ABM95" s="297"/>
      <c r="ABN95" s="297"/>
      <c r="ABO95" s="297"/>
      <c r="ABP95" s="298"/>
      <c r="ABQ95" s="299"/>
    </row>
    <row r="96" spans="1:745" s="35" customFormat="1" ht="20.100000000000001" customHeight="1" x14ac:dyDescent="0.2">
      <c r="A96" s="37" t="str">
        <f>IF(Dateneingabe!A98=0,"zzz",Dateneingabe!A98)</f>
        <v>zzz</v>
      </c>
      <c r="B96" s="40" t="str">
        <f>IF(Dateneingabe!B98=0,"zzz",Dateneingabe!B98)</f>
        <v>zzz</v>
      </c>
      <c r="C96" s="40" t="str">
        <f>IF(Dateneingabe!C98=0,"zzz",Dateneingabe!C98)</f>
        <v>zzz</v>
      </c>
      <c r="D96" s="231">
        <f t="shared" ca="1" si="19"/>
        <v>0</v>
      </c>
      <c r="E96" s="304"/>
      <c r="F96" s="305"/>
      <c r="G96" s="305"/>
      <c r="H96" s="305"/>
      <c r="I96" s="305"/>
      <c r="J96" s="305"/>
      <c r="K96" s="305"/>
      <c r="L96" s="305"/>
      <c r="M96" s="305"/>
      <c r="N96" s="305"/>
      <c r="O96" s="305"/>
      <c r="P96" s="305"/>
      <c r="Q96" s="305"/>
      <c r="R96" s="305"/>
      <c r="S96" s="305"/>
      <c r="T96" s="305"/>
      <c r="U96" s="305"/>
      <c r="V96" s="305"/>
      <c r="W96" s="305"/>
      <c r="X96" s="305"/>
      <c r="Y96" s="305"/>
      <c r="Z96" s="305"/>
      <c r="AA96" s="305"/>
      <c r="AB96" s="305"/>
      <c r="AC96" s="305"/>
      <c r="AD96" s="305"/>
      <c r="AE96" s="305"/>
      <c r="AF96" s="305"/>
      <c r="AG96" s="305"/>
      <c r="AH96" s="305"/>
      <c r="AI96" s="305"/>
      <c r="AJ96" s="305"/>
      <c r="AK96" s="305"/>
      <c r="AL96" s="305"/>
      <c r="AM96" s="305"/>
      <c r="AN96" s="305"/>
      <c r="AO96" s="305"/>
      <c r="AP96" s="305"/>
      <c r="AQ96" s="305"/>
      <c r="AR96" s="305"/>
      <c r="AS96" s="305"/>
      <c r="AT96" s="305"/>
      <c r="AU96" s="305"/>
      <c r="AV96" s="305"/>
      <c r="AW96" s="305"/>
      <c r="AX96" s="305"/>
      <c r="AY96" s="305"/>
      <c r="AZ96" s="305"/>
      <c r="BA96" s="305"/>
      <c r="BB96" s="305"/>
      <c r="BC96" s="305"/>
      <c r="BD96" s="305"/>
      <c r="BE96" s="305"/>
      <c r="BF96" s="305"/>
      <c r="BG96" s="305"/>
      <c r="BH96" s="305"/>
      <c r="BI96" s="305"/>
      <c r="BJ96" s="305"/>
      <c r="BK96" s="305"/>
      <c r="BL96" s="305"/>
      <c r="BM96" s="305"/>
      <c r="BN96" s="305"/>
      <c r="BO96" s="305"/>
      <c r="BP96" s="305"/>
      <c r="BQ96" s="305"/>
      <c r="BR96" s="305"/>
      <c r="BS96" s="305"/>
      <c r="BT96" s="305"/>
      <c r="BU96" s="305"/>
      <c r="BV96" s="305"/>
      <c r="BW96" s="305"/>
      <c r="BX96" s="305"/>
      <c r="BY96" s="305"/>
      <c r="BZ96" s="305"/>
      <c r="CA96" s="305"/>
      <c r="CB96" s="305"/>
      <c r="CC96" s="305"/>
      <c r="CD96" s="305"/>
      <c r="CE96" s="305"/>
      <c r="CF96" s="305"/>
      <c r="CG96" s="305"/>
      <c r="CH96" s="305"/>
      <c r="CI96" s="305"/>
      <c r="CJ96" s="305"/>
      <c r="CK96" s="305"/>
      <c r="CL96" s="305"/>
      <c r="CM96" s="305"/>
      <c r="CN96" s="305"/>
      <c r="CO96" s="305"/>
      <c r="CP96" s="305"/>
      <c r="CQ96" s="305"/>
      <c r="CR96" s="305"/>
      <c r="CS96" s="305"/>
      <c r="CT96" s="305"/>
      <c r="CU96" s="305"/>
      <c r="CV96" s="305"/>
      <c r="CW96" s="305"/>
      <c r="CX96" s="305"/>
      <c r="CY96" s="305"/>
      <c r="CZ96" s="305"/>
      <c r="DA96" s="305"/>
      <c r="DB96" s="305"/>
      <c r="DC96" s="305"/>
      <c r="DD96" s="305"/>
      <c r="DE96" s="305"/>
      <c r="DF96" s="305"/>
      <c r="DG96" s="305"/>
      <c r="DH96" s="305"/>
      <c r="DI96" s="305"/>
      <c r="DJ96" s="305"/>
      <c r="DK96" s="305"/>
      <c r="DL96" s="305"/>
      <c r="DM96" s="305"/>
      <c r="DN96" s="305"/>
      <c r="DO96" s="305"/>
      <c r="DP96" s="305"/>
      <c r="DQ96" s="305"/>
      <c r="DR96" s="305"/>
      <c r="DS96" s="305"/>
      <c r="DT96" s="305"/>
      <c r="DU96" s="305"/>
      <c r="DV96" s="305"/>
      <c r="DW96" s="305"/>
      <c r="DX96" s="305"/>
      <c r="DY96" s="305"/>
      <c r="DZ96" s="305"/>
      <c r="EA96" s="305"/>
      <c r="EB96" s="305"/>
      <c r="EC96" s="305"/>
      <c r="ED96" s="305"/>
      <c r="EE96" s="305"/>
      <c r="EF96" s="305"/>
      <c r="EG96" s="305"/>
      <c r="EH96" s="305"/>
      <c r="EI96" s="305"/>
      <c r="EJ96" s="305"/>
      <c r="EK96" s="305"/>
      <c r="EL96" s="305"/>
      <c r="EM96" s="305"/>
      <c r="EN96" s="305"/>
      <c r="EO96" s="305"/>
      <c r="EP96" s="305"/>
      <c r="EQ96" s="305"/>
      <c r="ER96" s="305"/>
      <c r="ES96" s="305"/>
      <c r="ET96" s="305"/>
      <c r="EU96" s="305"/>
      <c r="EV96" s="305"/>
      <c r="EW96" s="305"/>
      <c r="EX96" s="305"/>
      <c r="EY96" s="305"/>
      <c r="EZ96" s="305"/>
      <c r="FA96" s="305"/>
      <c r="FB96" s="305"/>
      <c r="FC96" s="305"/>
      <c r="FD96" s="305"/>
      <c r="FE96" s="305"/>
      <c r="FF96" s="305"/>
      <c r="FG96" s="305"/>
      <c r="FH96" s="305"/>
      <c r="FI96" s="305"/>
      <c r="FJ96" s="305"/>
      <c r="FK96" s="305"/>
      <c r="FL96" s="305"/>
      <c r="FM96" s="305"/>
      <c r="FN96" s="305"/>
      <c r="FO96" s="305"/>
      <c r="FP96" s="305"/>
      <c r="FQ96" s="305"/>
      <c r="FR96" s="305"/>
      <c r="FS96" s="305"/>
      <c r="FT96" s="305"/>
      <c r="FU96" s="305"/>
      <c r="FV96" s="305"/>
      <c r="FW96" s="305"/>
      <c r="FX96" s="305"/>
      <c r="FY96" s="305"/>
      <c r="FZ96" s="305"/>
      <c r="GA96" s="305"/>
      <c r="GB96" s="305"/>
      <c r="GC96" s="305"/>
      <c r="GD96" s="305"/>
      <c r="GE96" s="305"/>
      <c r="GF96" s="305"/>
      <c r="GG96" s="305"/>
      <c r="GH96" s="305"/>
      <c r="GI96" s="305"/>
      <c r="GJ96" s="305"/>
      <c r="GK96" s="305"/>
      <c r="GL96" s="305"/>
      <c r="GM96" s="305"/>
      <c r="GN96" s="305"/>
      <c r="GO96" s="305"/>
      <c r="GP96" s="305"/>
      <c r="GQ96" s="305"/>
      <c r="GR96" s="305"/>
      <c r="GS96" s="305"/>
      <c r="GT96" s="305"/>
      <c r="GU96" s="305"/>
      <c r="GV96" s="305"/>
      <c r="GW96" s="305"/>
      <c r="GX96" s="305"/>
      <c r="GY96" s="305"/>
      <c r="GZ96" s="305"/>
      <c r="HA96" s="305"/>
      <c r="HB96" s="305"/>
      <c r="HC96" s="305"/>
      <c r="HD96" s="305"/>
      <c r="HE96" s="305"/>
      <c r="HF96" s="305"/>
      <c r="HG96" s="305"/>
      <c r="HH96" s="305"/>
      <c r="HI96" s="305"/>
      <c r="HJ96" s="305"/>
      <c r="HK96" s="305"/>
      <c r="HL96" s="305"/>
      <c r="HM96" s="305"/>
      <c r="HN96" s="305"/>
      <c r="HO96" s="305"/>
      <c r="HP96" s="305"/>
      <c r="HQ96" s="305"/>
      <c r="HR96" s="305"/>
      <c r="HS96" s="305"/>
      <c r="HT96" s="305"/>
      <c r="HU96" s="305"/>
      <c r="HV96" s="305"/>
      <c r="HW96" s="305"/>
      <c r="HX96" s="305"/>
      <c r="HY96" s="305"/>
      <c r="HZ96" s="305"/>
      <c r="IA96" s="305"/>
      <c r="IB96" s="305"/>
      <c r="IC96" s="305"/>
      <c r="ID96" s="305"/>
      <c r="IE96" s="305"/>
      <c r="IF96" s="305"/>
      <c r="IG96" s="305"/>
      <c r="IH96" s="305"/>
      <c r="II96" s="305"/>
      <c r="IJ96" s="305"/>
      <c r="IK96" s="305"/>
      <c r="IL96" s="305"/>
      <c r="IM96" s="305"/>
      <c r="IN96" s="305"/>
      <c r="IO96" s="305"/>
      <c r="IP96" s="305"/>
      <c r="IQ96" s="305"/>
      <c r="IR96" s="305"/>
      <c r="IS96" s="305"/>
      <c r="IT96" s="305"/>
      <c r="IU96" s="305"/>
      <c r="IV96" s="305"/>
      <c r="IW96" s="305"/>
      <c r="IX96" s="305"/>
      <c r="IY96" s="305"/>
      <c r="IZ96" s="305"/>
      <c r="JA96" s="305"/>
      <c r="JB96" s="305"/>
      <c r="JC96" s="305"/>
      <c r="JD96" s="305"/>
      <c r="JE96" s="305"/>
      <c r="JF96" s="305"/>
      <c r="JG96" s="305"/>
      <c r="JH96" s="305"/>
      <c r="JI96" s="305"/>
      <c r="JJ96" s="305"/>
      <c r="JK96" s="305"/>
      <c r="JL96" s="305"/>
      <c r="JM96" s="305"/>
      <c r="JN96" s="305"/>
      <c r="JO96" s="305"/>
      <c r="JP96" s="305"/>
      <c r="JQ96" s="305"/>
      <c r="JR96" s="305"/>
      <c r="JS96" s="305"/>
      <c r="JT96" s="305"/>
      <c r="JU96" s="305"/>
      <c r="JV96" s="305"/>
      <c r="JW96" s="305"/>
      <c r="JX96" s="305"/>
      <c r="JY96" s="305"/>
      <c r="JZ96" s="305"/>
      <c r="KA96" s="305"/>
      <c r="KB96" s="305"/>
      <c r="KC96" s="305"/>
      <c r="KD96" s="305"/>
      <c r="KE96" s="305"/>
      <c r="KF96" s="305"/>
      <c r="KG96" s="305"/>
      <c r="KH96" s="305"/>
      <c r="KI96" s="305"/>
      <c r="KJ96" s="305"/>
      <c r="KK96" s="305"/>
      <c r="KL96" s="305"/>
      <c r="KM96" s="305"/>
      <c r="KN96" s="305"/>
      <c r="KO96" s="305"/>
      <c r="KP96" s="305"/>
      <c r="KQ96" s="305"/>
      <c r="KR96" s="305"/>
      <c r="KS96" s="305"/>
      <c r="KT96" s="305"/>
      <c r="KU96" s="305"/>
      <c r="KV96" s="305"/>
      <c r="KW96" s="305"/>
      <c r="KX96" s="305"/>
      <c r="KY96" s="305"/>
      <c r="KZ96" s="305"/>
      <c r="LA96" s="305"/>
      <c r="LB96" s="305"/>
      <c r="LC96" s="305"/>
      <c r="LD96" s="305"/>
      <c r="LE96" s="305"/>
      <c r="LF96" s="305"/>
      <c r="LG96" s="305"/>
      <c r="LH96" s="305"/>
      <c r="LI96" s="305"/>
      <c r="LJ96" s="305"/>
      <c r="LK96" s="305"/>
      <c r="LL96" s="305"/>
      <c r="LM96" s="305"/>
      <c r="LN96" s="305"/>
      <c r="LO96" s="305"/>
      <c r="LP96" s="305"/>
      <c r="LQ96" s="305"/>
      <c r="LR96" s="305"/>
      <c r="LS96" s="305"/>
      <c r="LT96" s="305"/>
      <c r="LU96" s="305"/>
      <c r="LV96" s="305"/>
      <c r="LW96" s="305"/>
      <c r="LX96" s="305"/>
      <c r="LY96" s="305"/>
      <c r="LZ96" s="305"/>
      <c r="MA96" s="305"/>
      <c r="MB96" s="305"/>
      <c r="MC96" s="305"/>
      <c r="MD96" s="305"/>
      <c r="ME96" s="305"/>
      <c r="MF96" s="305"/>
      <c r="MG96" s="305"/>
      <c r="MH96" s="305"/>
      <c r="MI96" s="305"/>
      <c r="MJ96" s="305"/>
      <c r="MK96" s="305"/>
      <c r="ML96" s="305"/>
      <c r="MM96" s="305"/>
      <c r="MN96" s="305"/>
      <c r="MO96" s="305"/>
      <c r="MP96" s="305"/>
      <c r="MQ96" s="305"/>
      <c r="MR96" s="305"/>
      <c r="MS96" s="305"/>
      <c r="MT96" s="305"/>
      <c r="MU96" s="305"/>
      <c r="MV96" s="305"/>
      <c r="MW96" s="305"/>
      <c r="MX96" s="305"/>
      <c r="MY96" s="305"/>
      <c r="MZ96" s="305"/>
      <c r="NA96" s="305"/>
      <c r="NB96" s="305"/>
      <c r="NC96" s="305"/>
      <c r="ND96" s="305"/>
      <c r="NE96" s="305"/>
      <c r="NF96" s="305"/>
      <c r="NH96" s="264">
        <f>Dateneingabe!N98</f>
        <v>92</v>
      </c>
      <c r="NI96" s="306"/>
      <c r="NJ96" s="264">
        <f>Dateneingabe!K98</f>
        <v>0</v>
      </c>
      <c r="NK96" s="264">
        <f>Dateneingabe!L98</f>
        <v>0</v>
      </c>
      <c r="NL96" s="264">
        <f>Dateneingabe!M98</f>
        <v>0</v>
      </c>
      <c r="NM96" s="264">
        <f t="shared" si="20"/>
        <v>0</v>
      </c>
      <c r="NN96" s="264">
        <f t="shared" si="21"/>
        <v>0</v>
      </c>
      <c r="NO96" s="296"/>
      <c r="NP96" s="297"/>
      <c r="NQ96" s="297"/>
      <c r="NR96" s="297"/>
      <c r="NS96" s="297"/>
      <c r="NT96" s="297"/>
      <c r="NU96" s="297"/>
      <c r="NV96" s="297"/>
      <c r="NW96" s="297"/>
      <c r="NX96" s="297"/>
      <c r="NY96" s="297"/>
      <c r="NZ96" s="297"/>
      <c r="OA96" s="297"/>
      <c r="OB96" s="297"/>
      <c r="OC96" s="297"/>
      <c r="OD96" s="297"/>
      <c r="OE96" s="297"/>
      <c r="OF96" s="297"/>
      <c r="OG96" s="297"/>
      <c r="OH96" s="297"/>
      <c r="OI96" s="297"/>
      <c r="OJ96" s="297"/>
      <c r="OK96" s="297"/>
      <c r="OL96" s="297"/>
      <c r="OM96" s="297"/>
      <c r="ON96" s="297"/>
      <c r="OO96" s="297"/>
      <c r="OP96" s="297"/>
      <c r="OQ96" s="297"/>
      <c r="OR96" s="297"/>
      <c r="OS96" s="298"/>
      <c r="OT96" s="296"/>
      <c r="OU96" s="297"/>
      <c r="OV96" s="297"/>
      <c r="OW96" s="297"/>
      <c r="OX96" s="297"/>
      <c r="OY96" s="297"/>
      <c r="OZ96" s="297"/>
      <c r="PA96" s="297"/>
      <c r="PB96" s="297"/>
      <c r="PC96" s="297"/>
      <c r="PD96" s="297"/>
      <c r="PE96" s="297"/>
      <c r="PF96" s="297"/>
      <c r="PG96" s="297"/>
      <c r="PH96" s="297"/>
      <c r="PI96" s="297"/>
      <c r="PJ96" s="297"/>
      <c r="PK96" s="297"/>
      <c r="PL96" s="297"/>
      <c r="PM96" s="297"/>
      <c r="PN96" s="297"/>
      <c r="PO96" s="297"/>
      <c r="PP96" s="297"/>
      <c r="PQ96" s="297"/>
      <c r="PR96" s="297"/>
      <c r="PS96" s="297"/>
      <c r="PT96" s="297"/>
      <c r="PU96" s="297"/>
      <c r="PV96" s="298"/>
      <c r="PW96" s="296"/>
      <c r="PX96" s="297"/>
      <c r="PY96" s="297"/>
      <c r="PZ96" s="297"/>
      <c r="QA96" s="297"/>
      <c r="QB96" s="297"/>
      <c r="QC96" s="297"/>
      <c r="QD96" s="297"/>
      <c r="QE96" s="297"/>
      <c r="QF96" s="297"/>
      <c r="QG96" s="297"/>
      <c r="QH96" s="297"/>
      <c r="QI96" s="297"/>
      <c r="QJ96" s="297"/>
      <c r="QK96" s="297"/>
      <c r="QL96" s="297"/>
      <c r="QM96" s="297"/>
      <c r="QN96" s="297"/>
      <c r="QO96" s="297"/>
      <c r="QP96" s="297"/>
      <c r="QQ96" s="297"/>
      <c r="QR96" s="297"/>
      <c r="QS96" s="297"/>
      <c r="QT96" s="297"/>
      <c r="QU96" s="297"/>
      <c r="QV96" s="297"/>
      <c r="QW96" s="297"/>
      <c r="QX96" s="297"/>
      <c r="QY96" s="297"/>
      <c r="QZ96" s="297"/>
      <c r="RA96" s="298"/>
      <c r="RB96" s="296"/>
      <c r="RC96" s="297"/>
      <c r="RD96" s="297"/>
      <c r="RE96" s="297"/>
      <c r="RF96" s="297"/>
      <c r="RG96" s="297"/>
      <c r="RH96" s="297"/>
      <c r="RI96" s="297"/>
      <c r="RJ96" s="297"/>
      <c r="RK96" s="297"/>
      <c r="RL96" s="297"/>
      <c r="RM96" s="297"/>
      <c r="RN96" s="297"/>
      <c r="RO96" s="297"/>
      <c r="RP96" s="297"/>
      <c r="RQ96" s="297"/>
      <c r="RR96" s="297"/>
      <c r="RS96" s="297"/>
      <c r="RT96" s="297"/>
      <c r="RU96" s="297"/>
      <c r="RV96" s="297"/>
      <c r="RW96" s="297"/>
      <c r="RX96" s="297"/>
      <c r="RY96" s="297"/>
      <c r="RZ96" s="297"/>
      <c r="SA96" s="297"/>
      <c r="SB96" s="297"/>
      <c r="SC96" s="297"/>
      <c r="SD96" s="297"/>
      <c r="SE96" s="298"/>
      <c r="SF96" s="296"/>
      <c r="SG96" s="297"/>
      <c r="SH96" s="297"/>
      <c r="SI96" s="297"/>
      <c r="SJ96" s="297"/>
      <c r="SK96" s="297"/>
      <c r="SL96" s="297"/>
      <c r="SM96" s="297"/>
      <c r="SN96" s="297"/>
      <c r="SO96" s="297"/>
      <c r="SP96" s="297"/>
      <c r="SQ96" s="297"/>
      <c r="SR96" s="297"/>
      <c r="SS96" s="297"/>
      <c r="ST96" s="297"/>
      <c r="SU96" s="297"/>
      <c r="SV96" s="297"/>
      <c r="SW96" s="297"/>
      <c r="SX96" s="297"/>
      <c r="SY96" s="297"/>
      <c r="SZ96" s="297"/>
      <c r="TA96" s="297"/>
      <c r="TB96" s="297"/>
      <c r="TC96" s="297"/>
      <c r="TD96" s="297"/>
      <c r="TE96" s="297"/>
      <c r="TF96" s="297"/>
      <c r="TG96" s="297"/>
      <c r="TH96" s="297"/>
      <c r="TI96" s="297"/>
      <c r="TJ96" s="298"/>
      <c r="TK96" s="296"/>
      <c r="TL96" s="297"/>
      <c r="TM96" s="297"/>
      <c r="TN96" s="297"/>
      <c r="TO96" s="297"/>
      <c r="TP96" s="297"/>
      <c r="TQ96" s="297"/>
      <c r="TR96" s="297"/>
      <c r="TS96" s="297"/>
      <c r="TT96" s="297"/>
      <c r="TU96" s="297"/>
      <c r="TV96" s="297"/>
      <c r="TW96" s="297"/>
      <c r="TX96" s="297"/>
      <c r="TY96" s="297"/>
      <c r="TZ96" s="297"/>
      <c r="UA96" s="297"/>
      <c r="UB96" s="297"/>
      <c r="UC96" s="297"/>
      <c r="UD96" s="297"/>
      <c r="UE96" s="297"/>
      <c r="UF96" s="297"/>
      <c r="UG96" s="297"/>
      <c r="UH96" s="297"/>
      <c r="UI96" s="297"/>
      <c r="UJ96" s="297"/>
      <c r="UK96" s="297"/>
      <c r="UL96" s="297"/>
      <c r="UM96" s="297"/>
      <c r="UN96" s="298"/>
      <c r="UO96" s="296"/>
      <c r="UP96" s="297"/>
      <c r="UQ96" s="297"/>
      <c r="UR96" s="297"/>
      <c r="US96" s="297"/>
      <c r="UT96" s="297"/>
      <c r="UU96" s="297"/>
      <c r="UV96" s="297"/>
      <c r="UW96" s="297"/>
      <c r="UX96" s="297"/>
      <c r="UY96" s="297"/>
      <c r="UZ96" s="297"/>
      <c r="VA96" s="297"/>
      <c r="VB96" s="297"/>
      <c r="VC96" s="297"/>
      <c r="VD96" s="297"/>
      <c r="VE96" s="297"/>
      <c r="VF96" s="297"/>
      <c r="VG96" s="297"/>
      <c r="VH96" s="297"/>
      <c r="VI96" s="297"/>
      <c r="VJ96" s="297"/>
      <c r="VK96" s="297"/>
      <c r="VL96" s="297"/>
      <c r="VM96" s="297"/>
      <c r="VN96" s="297"/>
      <c r="VO96" s="297"/>
      <c r="VP96" s="297"/>
      <c r="VQ96" s="297"/>
      <c r="VR96" s="297"/>
      <c r="VS96" s="298"/>
      <c r="VT96" s="296"/>
      <c r="VU96" s="297"/>
      <c r="VV96" s="297"/>
      <c r="VW96" s="297"/>
      <c r="VX96" s="297"/>
      <c r="VY96" s="297"/>
      <c r="VZ96" s="297"/>
      <c r="WA96" s="297"/>
      <c r="WB96" s="297"/>
      <c r="WC96" s="297"/>
      <c r="WD96" s="297"/>
      <c r="WE96" s="297"/>
      <c r="WF96" s="297"/>
      <c r="WG96" s="297"/>
      <c r="WH96" s="297"/>
      <c r="WI96" s="297"/>
      <c r="WJ96" s="297"/>
      <c r="WK96" s="297"/>
      <c r="WL96" s="297"/>
      <c r="WM96" s="297"/>
      <c r="WN96" s="297"/>
      <c r="WO96" s="297"/>
      <c r="WP96" s="297"/>
      <c r="WQ96" s="297"/>
      <c r="WR96" s="297"/>
      <c r="WS96" s="297"/>
      <c r="WT96" s="297"/>
      <c r="WU96" s="297"/>
      <c r="WV96" s="297"/>
      <c r="WW96" s="297"/>
      <c r="WX96" s="298"/>
      <c r="WY96" s="296"/>
      <c r="WZ96" s="297"/>
      <c r="XA96" s="297"/>
      <c r="XB96" s="297"/>
      <c r="XC96" s="297"/>
      <c r="XD96" s="297"/>
      <c r="XE96" s="297"/>
      <c r="XF96" s="297"/>
      <c r="XG96" s="297"/>
      <c r="XH96" s="297"/>
      <c r="XI96" s="297"/>
      <c r="XJ96" s="297"/>
      <c r="XK96" s="297"/>
      <c r="XL96" s="297"/>
      <c r="XM96" s="297"/>
      <c r="XN96" s="297"/>
      <c r="XO96" s="297"/>
      <c r="XP96" s="297"/>
      <c r="XQ96" s="297"/>
      <c r="XR96" s="297"/>
      <c r="XS96" s="297"/>
      <c r="XT96" s="297"/>
      <c r="XU96" s="297"/>
      <c r="XV96" s="297"/>
      <c r="XW96" s="297"/>
      <c r="XX96" s="297"/>
      <c r="XY96" s="297"/>
      <c r="XZ96" s="297"/>
      <c r="YA96" s="297"/>
      <c r="YB96" s="298"/>
      <c r="YC96" s="296"/>
      <c r="YD96" s="297"/>
      <c r="YE96" s="297"/>
      <c r="YF96" s="297"/>
      <c r="YG96" s="297"/>
      <c r="YH96" s="297"/>
      <c r="YI96" s="297"/>
      <c r="YJ96" s="297"/>
      <c r="YK96" s="297"/>
      <c r="YL96" s="297"/>
      <c r="YM96" s="297"/>
      <c r="YN96" s="297"/>
      <c r="YO96" s="297"/>
      <c r="YP96" s="297"/>
      <c r="YQ96" s="297"/>
      <c r="YR96" s="297"/>
      <c r="YS96" s="297"/>
      <c r="YT96" s="297"/>
      <c r="YU96" s="297"/>
      <c r="YV96" s="297"/>
      <c r="YW96" s="297"/>
      <c r="YX96" s="297"/>
      <c r="YY96" s="297"/>
      <c r="YZ96" s="297"/>
      <c r="ZA96" s="297"/>
      <c r="ZB96" s="297"/>
      <c r="ZC96" s="297"/>
      <c r="ZD96" s="297"/>
      <c r="ZE96" s="297"/>
      <c r="ZF96" s="297"/>
      <c r="ZG96" s="298"/>
      <c r="ZH96" s="296"/>
      <c r="ZI96" s="297"/>
      <c r="ZJ96" s="297"/>
      <c r="ZK96" s="297"/>
      <c r="ZL96" s="297"/>
      <c r="ZM96" s="297"/>
      <c r="ZN96" s="297"/>
      <c r="ZO96" s="297"/>
      <c r="ZP96" s="297"/>
      <c r="ZQ96" s="297"/>
      <c r="ZR96" s="297"/>
      <c r="ZS96" s="297"/>
      <c r="ZT96" s="297"/>
      <c r="ZU96" s="297"/>
      <c r="ZV96" s="297"/>
      <c r="ZW96" s="297"/>
      <c r="ZX96" s="297"/>
      <c r="ZY96" s="297"/>
      <c r="ZZ96" s="297"/>
      <c r="AAA96" s="297"/>
      <c r="AAB96" s="297"/>
      <c r="AAC96" s="297"/>
      <c r="AAD96" s="297"/>
      <c r="AAE96" s="297"/>
      <c r="AAF96" s="297"/>
      <c r="AAG96" s="297"/>
      <c r="AAH96" s="297"/>
      <c r="AAI96" s="297"/>
      <c r="AAJ96" s="297"/>
      <c r="AAK96" s="298"/>
      <c r="AAL96" s="296"/>
      <c r="AAM96" s="297"/>
      <c r="AAN96" s="297"/>
      <c r="AAO96" s="297"/>
      <c r="AAP96" s="297"/>
      <c r="AAQ96" s="297"/>
      <c r="AAR96" s="297"/>
      <c r="AAS96" s="297"/>
      <c r="AAT96" s="297"/>
      <c r="AAU96" s="297"/>
      <c r="AAV96" s="297"/>
      <c r="AAW96" s="297"/>
      <c r="AAX96" s="297"/>
      <c r="AAY96" s="297"/>
      <c r="AAZ96" s="297"/>
      <c r="ABA96" s="297"/>
      <c r="ABB96" s="297"/>
      <c r="ABC96" s="297"/>
      <c r="ABD96" s="297"/>
      <c r="ABE96" s="297"/>
      <c r="ABF96" s="297"/>
      <c r="ABG96" s="297"/>
      <c r="ABH96" s="297"/>
      <c r="ABI96" s="297"/>
      <c r="ABJ96" s="297"/>
      <c r="ABK96" s="297"/>
      <c r="ABL96" s="297"/>
      <c r="ABM96" s="297"/>
      <c r="ABN96" s="297"/>
      <c r="ABO96" s="297"/>
      <c r="ABP96" s="298"/>
      <c r="ABQ96" s="299"/>
    </row>
    <row r="97" spans="1:745" s="35" customFormat="1" ht="20.100000000000001" customHeight="1" x14ac:dyDescent="0.2">
      <c r="A97" s="37" t="str">
        <f>IF(Dateneingabe!A99=0,"zzz",Dateneingabe!A99)</f>
        <v>zzz</v>
      </c>
      <c r="B97" s="40" t="str">
        <f>IF(Dateneingabe!B99=0,"zzz",Dateneingabe!B99)</f>
        <v>zzz</v>
      </c>
      <c r="C97" s="40" t="str">
        <f>IF(Dateneingabe!C99=0,"zzz",Dateneingabe!C99)</f>
        <v>zzz</v>
      </c>
      <c r="D97" s="231">
        <f t="shared" ca="1" si="19"/>
        <v>0</v>
      </c>
      <c r="E97" s="304"/>
      <c r="F97" s="305"/>
      <c r="G97" s="305"/>
      <c r="H97" s="305"/>
      <c r="I97" s="305"/>
      <c r="J97" s="305"/>
      <c r="K97" s="305"/>
      <c r="L97" s="305"/>
      <c r="M97" s="305"/>
      <c r="N97" s="305"/>
      <c r="O97" s="305"/>
      <c r="P97" s="305"/>
      <c r="Q97" s="305"/>
      <c r="R97" s="305"/>
      <c r="S97" s="305"/>
      <c r="T97" s="305"/>
      <c r="U97" s="305"/>
      <c r="V97" s="305"/>
      <c r="W97" s="305"/>
      <c r="X97" s="305"/>
      <c r="Y97" s="305"/>
      <c r="Z97" s="305"/>
      <c r="AA97" s="305"/>
      <c r="AB97" s="305"/>
      <c r="AC97" s="305"/>
      <c r="AD97" s="305"/>
      <c r="AE97" s="305"/>
      <c r="AF97" s="305"/>
      <c r="AG97" s="305"/>
      <c r="AH97" s="305"/>
      <c r="AI97" s="305"/>
      <c r="AJ97" s="305"/>
      <c r="AK97" s="305"/>
      <c r="AL97" s="305"/>
      <c r="AM97" s="305"/>
      <c r="AN97" s="305"/>
      <c r="AO97" s="305"/>
      <c r="AP97" s="305"/>
      <c r="AQ97" s="305"/>
      <c r="AR97" s="305"/>
      <c r="AS97" s="305"/>
      <c r="AT97" s="305"/>
      <c r="AU97" s="305"/>
      <c r="AV97" s="305"/>
      <c r="AW97" s="305"/>
      <c r="AX97" s="305"/>
      <c r="AY97" s="305"/>
      <c r="AZ97" s="305"/>
      <c r="BA97" s="305"/>
      <c r="BB97" s="305"/>
      <c r="BC97" s="305"/>
      <c r="BD97" s="305"/>
      <c r="BE97" s="305"/>
      <c r="BF97" s="305"/>
      <c r="BG97" s="305"/>
      <c r="BH97" s="305"/>
      <c r="BI97" s="305"/>
      <c r="BJ97" s="305"/>
      <c r="BK97" s="305"/>
      <c r="BL97" s="305"/>
      <c r="BM97" s="305"/>
      <c r="BN97" s="305"/>
      <c r="BO97" s="305"/>
      <c r="BP97" s="305"/>
      <c r="BQ97" s="305"/>
      <c r="BR97" s="305"/>
      <c r="BS97" s="305"/>
      <c r="BT97" s="305"/>
      <c r="BU97" s="305"/>
      <c r="BV97" s="305"/>
      <c r="BW97" s="305"/>
      <c r="BX97" s="305"/>
      <c r="BY97" s="305"/>
      <c r="BZ97" s="305"/>
      <c r="CA97" s="305"/>
      <c r="CB97" s="305"/>
      <c r="CC97" s="305"/>
      <c r="CD97" s="305"/>
      <c r="CE97" s="305"/>
      <c r="CF97" s="305"/>
      <c r="CG97" s="305"/>
      <c r="CH97" s="305"/>
      <c r="CI97" s="305"/>
      <c r="CJ97" s="305"/>
      <c r="CK97" s="305"/>
      <c r="CL97" s="305"/>
      <c r="CM97" s="305"/>
      <c r="CN97" s="305"/>
      <c r="CO97" s="305"/>
      <c r="CP97" s="305"/>
      <c r="CQ97" s="305"/>
      <c r="CR97" s="305"/>
      <c r="CS97" s="305"/>
      <c r="CT97" s="305"/>
      <c r="CU97" s="305"/>
      <c r="CV97" s="305"/>
      <c r="CW97" s="305"/>
      <c r="CX97" s="305"/>
      <c r="CY97" s="305"/>
      <c r="CZ97" s="305"/>
      <c r="DA97" s="305"/>
      <c r="DB97" s="305"/>
      <c r="DC97" s="305"/>
      <c r="DD97" s="305"/>
      <c r="DE97" s="305"/>
      <c r="DF97" s="305"/>
      <c r="DG97" s="305"/>
      <c r="DH97" s="305"/>
      <c r="DI97" s="305"/>
      <c r="DJ97" s="305"/>
      <c r="DK97" s="305"/>
      <c r="DL97" s="305"/>
      <c r="DM97" s="305"/>
      <c r="DN97" s="305"/>
      <c r="DO97" s="305"/>
      <c r="DP97" s="305"/>
      <c r="DQ97" s="305"/>
      <c r="DR97" s="305"/>
      <c r="DS97" s="305"/>
      <c r="DT97" s="305"/>
      <c r="DU97" s="305"/>
      <c r="DV97" s="305"/>
      <c r="DW97" s="305"/>
      <c r="DX97" s="305"/>
      <c r="DY97" s="305"/>
      <c r="DZ97" s="305"/>
      <c r="EA97" s="305"/>
      <c r="EB97" s="305"/>
      <c r="EC97" s="305"/>
      <c r="ED97" s="305"/>
      <c r="EE97" s="305"/>
      <c r="EF97" s="305"/>
      <c r="EG97" s="305"/>
      <c r="EH97" s="305"/>
      <c r="EI97" s="305"/>
      <c r="EJ97" s="305"/>
      <c r="EK97" s="305"/>
      <c r="EL97" s="305"/>
      <c r="EM97" s="305"/>
      <c r="EN97" s="305"/>
      <c r="EO97" s="305"/>
      <c r="EP97" s="305"/>
      <c r="EQ97" s="305"/>
      <c r="ER97" s="305"/>
      <c r="ES97" s="305"/>
      <c r="ET97" s="305"/>
      <c r="EU97" s="305"/>
      <c r="EV97" s="305"/>
      <c r="EW97" s="305"/>
      <c r="EX97" s="305"/>
      <c r="EY97" s="305"/>
      <c r="EZ97" s="305"/>
      <c r="FA97" s="305"/>
      <c r="FB97" s="305"/>
      <c r="FC97" s="305"/>
      <c r="FD97" s="305"/>
      <c r="FE97" s="305"/>
      <c r="FF97" s="305"/>
      <c r="FG97" s="305"/>
      <c r="FH97" s="305"/>
      <c r="FI97" s="305"/>
      <c r="FJ97" s="305"/>
      <c r="FK97" s="305"/>
      <c r="FL97" s="305"/>
      <c r="FM97" s="305"/>
      <c r="FN97" s="305"/>
      <c r="FO97" s="305"/>
      <c r="FP97" s="305"/>
      <c r="FQ97" s="305"/>
      <c r="FR97" s="305"/>
      <c r="FS97" s="305"/>
      <c r="FT97" s="305"/>
      <c r="FU97" s="305"/>
      <c r="FV97" s="305"/>
      <c r="FW97" s="305"/>
      <c r="FX97" s="305"/>
      <c r="FY97" s="305"/>
      <c r="FZ97" s="305"/>
      <c r="GA97" s="305"/>
      <c r="GB97" s="305"/>
      <c r="GC97" s="305"/>
      <c r="GD97" s="305"/>
      <c r="GE97" s="305"/>
      <c r="GF97" s="305"/>
      <c r="GG97" s="305"/>
      <c r="GH97" s="305"/>
      <c r="GI97" s="305"/>
      <c r="GJ97" s="305"/>
      <c r="GK97" s="305"/>
      <c r="GL97" s="305"/>
      <c r="GM97" s="305"/>
      <c r="GN97" s="305"/>
      <c r="GO97" s="305"/>
      <c r="GP97" s="305"/>
      <c r="GQ97" s="305"/>
      <c r="GR97" s="305"/>
      <c r="GS97" s="305"/>
      <c r="GT97" s="305"/>
      <c r="GU97" s="305"/>
      <c r="GV97" s="305"/>
      <c r="GW97" s="305"/>
      <c r="GX97" s="305"/>
      <c r="GY97" s="305"/>
      <c r="GZ97" s="305"/>
      <c r="HA97" s="305"/>
      <c r="HB97" s="305"/>
      <c r="HC97" s="305"/>
      <c r="HD97" s="305"/>
      <c r="HE97" s="305"/>
      <c r="HF97" s="305"/>
      <c r="HG97" s="305"/>
      <c r="HH97" s="305"/>
      <c r="HI97" s="305"/>
      <c r="HJ97" s="305"/>
      <c r="HK97" s="305"/>
      <c r="HL97" s="305"/>
      <c r="HM97" s="305"/>
      <c r="HN97" s="305"/>
      <c r="HO97" s="305"/>
      <c r="HP97" s="305"/>
      <c r="HQ97" s="305"/>
      <c r="HR97" s="305"/>
      <c r="HS97" s="305"/>
      <c r="HT97" s="305"/>
      <c r="HU97" s="305"/>
      <c r="HV97" s="305"/>
      <c r="HW97" s="305"/>
      <c r="HX97" s="305"/>
      <c r="HY97" s="305"/>
      <c r="HZ97" s="305"/>
      <c r="IA97" s="305"/>
      <c r="IB97" s="305"/>
      <c r="IC97" s="305"/>
      <c r="ID97" s="305"/>
      <c r="IE97" s="305"/>
      <c r="IF97" s="305"/>
      <c r="IG97" s="305"/>
      <c r="IH97" s="305"/>
      <c r="II97" s="305"/>
      <c r="IJ97" s="305"/>
      <c r="IK97" s="305"/>
      <c r="IL97" s="305"/>
      <c r="IM97" s="305"/>
      <c r="IN97" s="305"/>
      <c r="IO97" s="305"/>
      <c r="IP97" s="305"/>
      <c r="IQ97" s="305"/>
      <c r="IR97" s="305"/>
      <c r="IS97" s="305"/>
      <c r="IT97" s="305"/>
      <c r="IU97" s="305"/>
      <c r="IV97" s="305"/>
      <c r="IW97" s="305"/>
      <c r="IX97" s="305"/>
      <c r="IY97" s="305"/>
      <c r="IZ97" s="305"/>
      <c r="JA97" s="305"/>
      <c r="JB97" s="305"/>
      <c r="JC97" s="305"/>
      <c r="JD97" s="305"/>
      <c r="JE97" s="305"/>
      <c r="JF97" s="305"/>
      <c r="JG97" s="305"/>
      <c r="JH97" s="305"/>
      <c r="JI97" s="305"/>
      <c r="JJ97" s="305"/>
      <c r="JK97" s="305"/>
      <c r="JL97" s="305"/>
      <c r="JM97" s="305"/>
      <c r="JN97" s="305"/>
      <c r="JO97" s="305"/>
      <c r="JP97" s="305"/>
      <c r="JQ97" s="305"/>
      <c r="JR97" s="305"/>
      <c r="JS97" s="305"/>
      <c r="JT97" s="305"/>
      <c r="JU97" s="305"/>
      <c r="JV97" s="305"/>
      <c r="JW97" s="305"/>
      <c r="JX97" s="305"/>
      <c r="JY97" s="305"/>
      <c r="JZ97" s="305"/>
      <c r="KA97" s="305"/>
      <c r="KB97" s="305"/>
      <c r="KC97" s="305"/>
      <c r="KD97" s="305"/>
      <c r="KE97" s="305"/>
      <c r="KF97" s="305"/>
      <c r="KG97" s="305"/>
      <c r="KH97" s="305"/>
      <c r="KI97" s="305"/>
      <c r="KJ97" s="305"/>
      <c r="KK97" s="305"/>
      <c r="KL97" s="305"/>
      <c r="KM97" s="305"/>
      <c r="KN97" s="305"/>
      <c r="KO97" s="305"/>
      <c r="KP97" s="305"/>
      <c r="KQ97" s="305"/>
      <c r="KR97" s="305"/>
      <c r="KS97" s="305"/>
      <c r="KT97" s="305"/>
      <c r="KU97" s="305"/>
      <c r="KV97" s="305"/>
      <c r="KW97" s="305"/>
      <c r="KX97" s="305"/>
      <c r="KY97" s="305"/>
      <c r="KZ97" s="305"/>
      <c r="LA97" s="305"/>
      <c r="LB97" s="305"/>
      <c r="LC97" s="305"/>
      <c r="LD97" s="305"/>
      <c r="LE97" s="305"/>
      <c r="LF97" s="305"/>
      <c r="LG97" s="305"/>
      <c r="LH97" s="305"/>
      <c r="LI97" s="305"/>
      <c r="LJ97" s="305"/>
      <c r="LK97" s="305"/>
      <c r="LL97" s="305"/>
      <c r="LM97" s="305"/>
      <c r="LN97" s="305"/>
      <c r="LO97" s="305"/>
      <c r="LP97" s="305"/>
      <c r="LQ97" s="305"/>
      <c r="LR97" s="305"/>
      <c r="LS97" s="305"/>
      <c r="LT97" s="305"/>
      <c r="LU97" s="305"/>
      <c r="LV97" s="305"/>
      <c r="LW97" s="305"/>
      <c r="LX97" s="305"/>
      <c r="LY97" s="305"/>
      <c r="LZ97" s="305"/>
      <c r="MA97" s="305"/>
      <c r="MB97" s="305"/>
      <c r="MC97" s="305"/>
      <c r="MD97" s="305"/>
      <c r="ME97" s="305"/>
      <c r="MF97" s="305"/>
      <c r="MG97" s="305"/>
      <c r="MH97" s="305"/>
      <c r="MI97" s="305"/>
      <c r="MJ97" s="305"/>
      <c r="MK97" s="305"/>
      <c r="ML97" s="305"/>
      <c r="MM97" s="305"/>
      <c r="MN97" s="305"/>
      <c r="MO97" s="305"/>
      <c r="MP97" s="305"/>
      <c r="MQ97" s="305"/>
      <c r="MR97" s="305"/>
      <c r="MS97" s="305"/>
      <c r="MT97" s="305"/>
      <c r="MU97" s="305"/>
      <c r="MV97" s="305"/>
      <c r="MW97" s="305"/>
      <c r="MX97" s="305"/>
      <c r="MY97" s="305"/>
      <c r="MZ97" s="305"/>
      <c r="NA97" s="305"/>
      <c r="NB97" s="305"/>
      <c r="NC97" s="305"/>
      <c r="ND97" s="305"/>
      <c r="NE97" s="305"/>
      <c r="NF97" s="305"/>
      <c r="NH97" s="264">
        <f>Dateneingabe!N99</f>
        <v>93</v>
      </c>
      <c r="NI97" s="306"/>
      <c r="NJ97" s="264">
        <f>Dateneingabe!K99</f>
        <v>0</v>
      </c>
      <c r="NK97" s="264">
        <f>Dateneingabe!L99</f>
        <v>0</v>
      </c>
      <c r="NL97" s="264">
        <f>Dateneingabe!M99</f>
        <v>0</v>
      </c>
      <c r="NM97" s="264">
        <f t="shared" si="20"/>
        <v>0</v>
      </c>
      <c r="NN97" s="264">
        <f t="shared" si="21"/>
        <v>0</v>
      </c>
      <c r="NO97" s="296"/>
      <c r="NP97" s="297"/>
      <c r="NQ97" s="297"/>
      <c r="NR97" s="297"/>
      <c r="NS97" s="297"/>
      <c r="NT97" s="297"/>
      <c r="NU97" s="297"/>
      <c r="NV97" s="297"/>
      <c r="NW97" s="297"/>
      <c r="NX97" s="297"/>
      <c r="NY97" s="297"/>
      <c r="NZ97" s="297"/>
      <c r="OA97" s="297"/>
      <c r="OB97" s="297"/>
      <c r="OC97" s="297"/>
      <c r="OD97" s="297"/>
      <c r="OE97" s="297"/>
      <c r="OF97" s="297"/>
      <c r="OG97" s="297"/>
      <c r="OH97" s="297"/>
      <c r="OI97" s="297"/>
      <c r="OJ97" s="297"/>
      <c r="OK97" s="297"/>
      <c r="OL97" s="297"/>
      <c r="OM97" s="297"/>
      <c r="ON97" s="297"/>
      <c r="OO97" s="297"/>
      <c r="OP97" s="297"/>
      <c r="OQ97" s="297"/>
      <c r="OR97" s="297"/>
      <c r="OS97" s="298"/>
      <c r="OT97" s="296"/>
      <c r="OU97" s="297"/>
      <c r="OV97" s="297"/>
      <c r="OW97" s="297"/>
      <c r="OX97" s="297"/>
      <c r="OY97" s="297"/>
      <c r="OZ97" s="297"/>
      <c r="PA97" s="297"/>
      <c r="PB97" s="297"/>
      <c r="PC97" s="297"/>
      <c r="PD97" s="297"/>
      <c r="PE97" s="297"/>
      <c r="PF97" s="297"/>
      <c r="PG97" s="297"/>
      <c r="PH97" s="297"/>
      <c r="PI97" s="297"/>
      <c r="PJ97" s="297"/>
      <c r="PK97" s="297"/>
      <c r="PL97" s="297"/>
      <c r="PM97" s="297"/>
      <c r="PN97" s="297"/>
      <c r="PO97" s="297"/>
      <c r="PP97" s="297"/>
      <c r="PQ97" s="297"/>
      <c r="PR97" s="297"/>
      <c r="PS97" s="297"/>
      <c r="PT97" s="297"/>
      <c r="PU97" s="297"/>
      <c r="PV97" s="298"/>
      <c r="PW97" s="296"/>
      <c r="PX97" s="297"/>
      <c r="PY97" s="297"/>
      <c r="PZ97" s="297"/>
      <c r="QA97" s="297"/>
      <c r="QB97" s="297"/>
      <c r="QC97" s="297"/>
      <c r="QD97" s="297"/>
      <c r="QE97" s="297"/>
      <c r="QF97" s="297"/>
      <c r="QG97" s="297"/>
      <c r="QH97" s="297"/>
      <c r="QI97" s="297"/>
      <c r="QJ97" s="297"/>
      <c r="QK97" s="297"/>
      <c r="QL97" s="297"/>
      <c r="QM97" s="297"/>
      <c r="QN97" s="297"/>
      <c r="QO97" s="297"/>
      <c r="QP97" s="297"/>
      <c r="QQ97" s="297"/>
      <c r="QR97" s="297"/>
      <c r="QS97" s="297"/>
      <c r="QT97" s="297"/>
      <c r="QU97" s="297"/>
      <c r="QV97" s="297"/>
      <c r="QW97" s="297"/>
      <c r="QX97" s="297"/>
      <c r="QY97" s="297"/>
      <c r="QZ97" s="297"/>
      <c r="RA97" s="298"/>
      <c r="RB97" s="296"/>
      <c r="RC97" s="297"/>
      <c r="RD97" s="297"/>
      <c r="RE97" s="297"/>
      <c r="RF97" s="297"/>
      <c r="RG97" s="297"/>
      <c r="RH97" s="297"/>
      <c r="RI97" s="297"/>
      <c r="RJ97" s="297"/>
      <c r="RK97" s="297"/>
      <c r="RL97" s="297"/>
      <c r="RM97" s="297"/>
      <c r="RN97" s="297"/>
      <c r="RO97" s="297"/>
      <c r="RP97" s="297"/>
      <c r="RQ97" s="297"/>
      <c r="RR97" s="297"/>
      <c r="RS97" s="297"/>
      <c r="RT97" s="297"/>
      <c r="RU97" s="297"/>
      <c r="RV97" s="297"/>
      <c r="RW97" s="297"/>
      <c r="RX97" s="297"/>
      <c r="RY97" s="297"/>
      <c r="RZ97" s="297"/>
      <c r="SA97" s="297"/>
      <c r="SB97" s="297"/>
      <c r="SC97" s="297"/>
      <c r="SD97" s="297"/>
      <c r="SE97" s="298"/>
      <c r="SF97" s="296"/>
      <c r="SG97" s="297"/>
      <c r="SH97" s="297"/>
      <c r="SI97" s="297"/>
      <c r="SJ97" s="297"/>
      <c r="SK97" s="297"/>
      <c r="SL97" s="297"/>
      <c r="SM97" s="297"/>
      <c r="SN97" s="297"/>
      <c r="SO97" s="297"/>
      <c r="SP97" s="297"/>
      <c r="SQ97" s="297"/>
      <c r="SR97" s="297"/>
      <c r="SS97" s="297"/>
      <c r="ST97" s="297"/>
      <c r="SU97" s="297"/>
      <c r="SV97" s="297"/>
      <c r="SW97" s="297"/>
      <c r="SX97" s="297"/>
      <c r="SY97" s="297"/>
      <c r="SZ97" s="297"/>
      <c r="TA97" s="297"/>
      <c r="TB97" s="297"/>
      <c r="TC97" s="297"/>
      <c r="TD97" s="297"/>
      <c r="TE97" s="297"/>
      <c r="TF97" s="297"/>
      <c r="TG97" s="297"/>
      <c r="TH97" s="297"/>
      <c r="TI97" s="297"/>
      <c r="TJ97" s="298"/>
      <c r="TK97" s="296"/>
      <c r="TL97" s="297"/>
      <c r="TM97" s="297"/>
      <c r="TN97" s="297"/>
      <c r="TO97" s="297"/>
      <c r="TP97" s="297"/>
      <c r="TQ97" s="297"/>
      <c r="TR97" s="297"/>
      <c r="TS97" s="297"/>
      <c r="TT97" s="297"/>
      <c r="TU97" s="297"/>
      <c r="TV97" s="297"/>
      <c r="TW97" s="297"/>
      <c r="TX97" s="297"/>
      <c r="TY97" s="297"/>
      <c r="TZ97" s="297"/>
      <c r="UA97" s="297"/>
      <c r="UB97" s="297"/>
      <c r="UC97" s="297"/>
      <c r="UD97" s="297"/>
      <c r="UE97" s="297"/>
      <c r="UF97" s="297"/>
      <c r="UG97" s="297"/>
      <c r="UH97" s="297"/>
      <c r="UI97" s="297"/>
      <c r="UJ97" s="297"/>
      <c r="UK97" s="297"/>
      <c r="UL97" s="297"/>
      <c r="UM97" s="297"/>
      <c r="UN97" s="298"/>
      <c r="UO97" s="296"/>
      <c r="UP97" s="297"/>
      <c r="UQ97" s="297"/>
      <c r="UR97" s="297"/>
      <c r="US97" s="297"/>
      <c r="UT97" s="297"/>
      <c r="UU97" s="297"/>
      <c r="UV97" s="297"/>
      <c r="UW97" s="297"/>
      <c r="UX97" s="297"/>
      <c r="UY97" s="297"/>
      <c r="UZ97" s="297"/>
      <c r="VA97" s="297"/>
      <c r="VB97" s="297"/>
      <c r="VC97" s="297"/>
      <c r="VD97" s="297"/>
      <c r="VE97" s="297"/>
      <c r="VF97" s="297"/>
      <c r="VG97" s="297"/>
      <c r="VH97" s="297"/>
      <c r="VI97" s="297"/>
      <c r="VJ97" s="297"/>
      <c r="VK97" s="297"/>
      <c r="VL97" s="297"/>
      <c r="VM97" s="297"/>
      <c r="VN97" s="297"/>
      <c r="VO97" s="297"/>
      <c r="VP97" s="297"/>
      <c r="VQ97" s="297"/>
      <c r="VR97" s="297"/>
      <c r="VS97" s="298"/>
      <c r="VT97" s="296"/>
      <c r="VU97" s="297"/>
      <c r="VV97" s="297"/>
      <c r="VW97" s="297"/>
      <c r="VX97" s="297"/>
      <c r="VY97" s="297"/>
      <c r="VZ97" s="297"/>
      <c r="WA97" s="297"/>
      <c r="WB97" s="297"/>
      <c r="WC97" s="297"/>
      <c r="WD97" s="297"/>
      <c r="WE97" s="297"/>
      <c r="WF97" s="297"/>
      <c r="WG97" s="297"/>
      <c r="WH97" s="297"/>
      <c r="WI97" s="297"/>
      <c r="WJ97" s="297"/>
      <c r="WK97" s="297"/>
      <c r="WL97" s="297"/>
      <c r="WM97" s="297"/>
      <c r="WN97" s="297"/>
      <c r="WO97" s="297"/>
      <c r="WP97" s="297"/>
      <c r="WQ97" s="297"/>
      <c r="WR97" s="297"/>
      <c r="WS97" s="297"/>
      <c r="WT97" s="297"/>
      <c r="WU97" s="297"/>
      <c r="WV97" s="297"/>
      <c r="WW97" s="297"/>
      <c r="WX97" s="298"/>
      <c r="WY97" s="296"/>
      <c r="WZ97" s="297"/>
      <c r="XA97" s="297"/>
      <c r="XB97" s="297"/>
      <c r="XC97" s="297"/>
      <c r="XD97" s="297"/>
      <c r="XE97" s="297"/>
      <c r="XF97" s="297"/>
      <c r="XG97" s="297"/>
      <c r="XH97" s="297"/>
      <c r="XI97" s="297"/>
      <c r="XJ97" s="297"/>
      <c r="XK97" s="297"/>
      <c r="XL97" s="297"/>
      <c r="XM97" s="297"/>
      <c r="XN97" s="297"/>
      <c r="XO97" s="297"/>
      <c r="XP97" s="297"/>
      <c r="XQ97" s="297"/>
      <c r="XR97" s="297"/>
      <c r="XS97" s="297"/>
      <c r="XT97" s="297"/>
      <c r="XU97" s="297"/>
      <c r="XV97" s="297"/>
      <c r="XW97" s="297"/>
      <c r="XX97" s="297"/>
      <c r="XY97" s="297"/>
      <c r="XZ97" s="297"/>
      <c r="YA97" s="297"/>
      <c r="YB97" s="298"/>
      <c r="YC97" s="296"/>
      <c r="YD97" s="297"/>
      <c r="YE97" s="297"/>
      <c r="YF97" s="297"/>
      <c r="YG97" s="297"/>
      <c r="YH97" s="297"/>
      <c r="YI97" s="297"/>
      <c r="YJ97" s="297"/>
      <c r="YK97" s="297"/>
      <c r="YL97" s="297"/>
      <c r="YM97" s="297"/>
      <c r="YN97" s="297"/>
      <c r="YO97" s="297"/>
      <c r="YP97" s="297"/>
      <c r="YQ97" s="297"/>
      <c r="YR97" s="297"/>
      <c r="YS97" s="297"/>
      <c r="YT97" s="297"/>
      <c r="YU97" s="297"/>
      <c r="YV97" s="297"/>
      <c r="YW97" s="297"/>
      <c r="YX97" s="297"/>
      <c r="YY97" s="297"/>
      <c r="YZ97" s="297"/>
      <c r="ZA97" s="297"/>
      <c r="ZB97" s="297"/>
      <c r="ZC97" s="297"/>
      <c r="ZD97" s="297"/>
      <c r="ZE97" s="297"/>
      <c r="ZF97" s="297"/>
      <c r="ZG97" s="298"/>
      <c r="ZH97" s="296"/>
      <c r="ZI97" s="297"/>
      <c r="ZJ97" s="297"/>
      <c r="ZK97" s="297"/>
      <c r="ZL97" s="297"/>
      <c r="ZM97" s="297"/>
      <c r="ZN97" s="297"/>
      <c r="ZO97" s="297"/>
      <c r="ZP97" s="297"/>
      <c r="ZQ97" s="297"/>
      <c r="ZR97" s="297"/>
      <c r="ZS97" s="297"/>
      <c r="ZT97" s="297"/>
      <c r="ZU97" s="297"/>
      <c r="ZV97" s="297"/>
      <c r="ZW97" s="297"/>
      <c r="ZX97" s="297"/>
      <c r="ZY97" s="297"/>
      <c r="ZZ97" s="297"/>
      <c r="AAA97" s="297"/>
      <c r="AAB97" s="297"/>
      <c r="AAC97" s="297"/>
      <c r="AAD97" s="297"/>
      <c r="AAE97" s="297"/>
      <c r="AAF97" s="297"/>
      <c r="AAG97" s="297"/>
      <c r="AAH97" s="297"/>
      <c r="AAI97" s="297"/>
      <c r="AAJ97" s="297"/>
      <c r="AAK97" s="298"/>
      <c r="AAL97" s="296"/>
      <c r="AAM97" s="297"/>
      <c r="AAN97" s="297"/>
      <c r="AAO97" s="297"/>
      <c r="AAP97" s="297"/>
      <c r="AAQ97" s="297"/>
      <c r="AAR97" s="297"/>
      <c r="AAS97" s="297"/>
      <c r="AAT97" s="297"/>
      <c r="AAU97" s="297"/>
      <c r="AAV97" s="297"/>
      <c r="AAW97" s="297"/>
      <c r="AAX97" s="297"/>
      <c r="AAY97" s="297"/>
      <c r="AAZ97" s="297"/>
      <c r="ABA97" s="297"/>
      <c r="ABB97" s="297"/>
      <c r="ABC97" s="297"/>
      <c r="ABD97" s="297"/>
      <c r="ABE97" s="297"/>
      <c r="ABF97" s="297"/>
      <c r="ABG97" s="297"/>
      <c r="ABH97" s="297"/>
      <c r="ABI97" s="297"/>
      <c r="ABJ97" s="297"/>
      <c r="ABK97" s="297"/>
      <c r="ABL97" s="297"/>
      <c r="ABM97" s="297"/>
      <c r="ABN97" s="297"/>
      <c r="ABO97" s="297"/>
      <c r="ABP97" s="298"/>
      <c r="ABQ97" s="299"/>
    </row>
    <row r="98" spans="1:745" s="35" customFormat="1" ht="20.100000000000001" customHeight="1" x14ac:dyDescent="0.2">
      <c r="A98" s="37" t="str">
        <f>IF(Dateneingabe!A100=0,"zzz",Dateneingabe!A100)</f>
        <v>zzz</v>
      </c>
      <c r="B98" s="40" t="str">
        <f>IF(Dateneingabe!B100=0,"zzz",Dateneingabe!B100)</f>
        <v>zzz</v>
      </c>
      <c r="C98" s="40" t="str">
        <f>IF(Dateneingabe!C100=0,"zzz",Dateneingabe!C100)</f>
        <v>zzz</v>
      </c>
      <c r="D98" s="231">
        <f t="shared" ca="1" si="19"/>
        <v>0</v>
      </c>
      <c r="E98" s="304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05"/>
      <c r="W98" s="305"/>
      <c r="X98" s="305"/>
      <c r="Y98" s="305"/>
      <c r="Z98" s="305"/>
      <c r="AA98" s="305"/>
      <c r="AB98" s="305"/>
      <c r="AC98" s="305"/>
      <c r="AD98" s="305"/>
      <c r="AE98" s="305"/>
      <c r="AF98" s="305"/>
      <c r="AG98" s="305"/>
      <c r="AH98" s="305"/>
      <c r="AI98" s="305"/>
      <c r="AJ98" s="305"/>
      <c r="AK98" s="305"/>
      <c r="AL98" s="305"/>
      <c r="AM98" s="305"/>
      <c r="AN98" s="305"/>
      <c r="AO98" s="305"/>
      <c r="AP98" s="305"/>
      <c r="AQ98" s="305"/>
      <c r="AR98" s="305"/>
      <c r="AS98" s="305"/>
      <c r="AT98" s="305"/>
      <c r="AU98" s="305"/>
      <c r="AV98" s="305"/>
      <c r="AW98" s="305"/>
      <c r="AX98" s="305"/>
      <c r="AY98" s="305"/>
      <c r="AZ98" s="305"/>
      <c r="BA98" s="305"/>
      <c r="BB98" s="305"/>
      <c r="BC98" s="305"/>
      <c r="BD98" s="305"/>
      <c r="BE98" s="305"/>
      <c r="BF98" s="305"/>
      <c r="BG98" s="305"/>
      <c r="BH98" s="305"/>
      <c r="BI98" s="305"/>
      <c r="BJ98" s="305"/>
      <c r="BK98" s="305"/>
      <c r="BL98" s="305"/>
      <c r="BM98" s="305"/>
      <c r="BN98" s="305"/>
      <c r="BO98" s="305"/>
      <c r="BP98" s="305"/>
      <c r="BQ98" s="305"/>
      <c r="BR98" s="305"/>
      <c r="BS98" s="305"/>
      <c r="BT98" s="305"/>
      <c r="BU98" s="305"/>
      <c r="BV98" s="305"/>
      <c r="BW98" s="305"/>
      <c r="BX98" s="305"/>
      <c r="BY98" s="305"/>
      <c r="BZ98" s="305"/>
      <c r="CA98" s="305"/>
      <c r="CB98" s="305"/>
      <c r="CC98" s="305"/>
      <c r="CD98" s="305"/>
      <c r="CE98" s="305"/>
      <c r="CF98" s="305"/>
      <c r="CG98" s="305"/>
      <c r="CH98" s="305"/>
      <c r="CI98" s="305"/>
      <c r="CJ98" s="305"/>
      <c r="CK98" s="305"/>
      <c r="CL98" s="305"/>
      <c r="CM98" s="305"/>
      <c r="CN98" s="305"/>
      <c r="CO98" s="305"/>
      <c r="CP98" s="305"/>
      <c r="CQ98" s="305"/>
      <c r="CR98" s="305"/>
      <c r="CS98" s="305"/>
      <c r="CT98" s="305"/>
      <c r="CU98" s="305"/>
      <c r="CV98" s="305"/>
      <c r="CW98" s="305"/>
      <c r="CX98" s="305"/>
      <c r="CY98" s="305"/>
      <c r="CZ98" s="305"/>
      <c r="DA98" s="305"/>
      <c r="DB98" s="305"/>
      <c r="DC98" s="305"/>
      <c r="DD98" s="305"/>
      <c r="DE98" s="305"/>
      <c r="DF98" s="305"/>
      <c r="DG98" s="305"/>
      <c r="DH98" s="305"/>
      <c r="DI98" s="305"/>
      <c r="DJ98" s="305"/>
      <c r="DK98" s="305"/>
      <c r="DL98" s="305"/>
      <c r="DM98" s="305"/>
      <c r="DN98" s="305"/>
      <c r="DO98" s="305"/>
      <c r="DP98" s="305"/>
      <c r="DQ98" s="305"/>
      <c r="DR98" s="305"/>
      <c r="DS98" s="305"/>
      <c r="DT98" s="305"/>
      <c r="DU98" s="305"/>
      <c r="DV98" s="305"/>
      <c r="DW98" s="305"/>
      <c r="DX98" s="305"/>
      <c r="DY98" s="305"/>
      <c r="DZ98" s="305"/>
      <c r="EA98" s="305"/>
      <c r="EB98" s="305"/>
      <c r="EC98" s="305"/>
      <c r="ED98" s="305"/>
      <c r="EE98" s="305"/>
      <c r="EF98" s="305"/>
      <c r="EG98" s="305"/>
      <c r="EH98" s="305"/>
      <c r="EI98" s="305"/>
      <c r="EJ98" s="305"/>
      <c r="EK98" s="305"/>
      <c r="EL98" s="305"/>
      <c r="EM98" s="305"/>
      <c r="EN98" s="305"/>
      <c r="EO98" s="305"/>
      <c r="EP98" s="305"/>
      <c r="EQ98" s="305"/>
      <c r="ER98" s="305"/>
      <c r="ES98" s="305"/>
      <c r="ET98" s="305"/>
      <c r="EU98" s="305"/>
      <c r="EV98" s="305"/>
      <c r="EW98" s="305"/>
      <c r="EX98" s="305"/>
      <c r="EY98" s="305"/>
      <c r="EZ98" s="305"/>
      <c r="FA98" s="305"/>
      <c r="FB98" s="305"/>
      <c r="FC98" s="305"/>
      <c r="FD98" s="305"/>
      <c r="FE98" s="305"/>
      <c r="FF98" s="305"/>
      <c r="FG98" s="305"/>
      <c r="FH98" s="305"/>
      <c r="FI98" s="305"/>
      <c r="FJ98" s="305"/>
      <c r="FK98" s="305"/>
      <c r="FL98" s="305"/>
      <c r="FM98" s="305"/>
      <c r="FN98" s="305"/>
      <c r="FO98" s="305"/>
      <c r="FP98" s="305"/>
      <c r="FQ98" s="305"/>
      <c r="FR98" s="305"/>
      <c r="FS98" s="305"/>
      <c r="FT98" s="305"/>
      <c r="FU98" s="305"/>
      <c r="FV98" s="305"/>
      <c r="FW98" s="305"/>
      <c r="FX98" s="305"/>
      <c r="FY98" s="305"/>
      <c r="FZ98" s="305"/>
      <c r="GA98" s="305"/>
      <c r="GB98" s="305"/>
      <c r="GC98" s="305"/>
      <c r="GD98" s="305"/>
      <c r="GE98" s="305"/>
      <c r="GF98" s="305"/>
      <c r="GG98" s="305"/>
      <c r="GH98" s="305"/>
      <c r="GI98" s="305"/>
      <c r="GJ98" s="305"/>
      <c r="GK98" s="305"/>
      <c r="GL98" s="305"/>
      <c r="GM98" s="305"/>
      <c r="GN98" s="305"/>
      <c r="GO98" s="305"/>
      <c r="GP98" s="305"/>
      <c r="GQ98" s="305"/>
      <c r="GR98" s="305"/>
      <c r="GS98" s="305"/>
      <c r="GT98" s="305"/>
      <c r="GU98" s="305"/>
      <c r="GV98" s="305"/>
      <c r="GW98" s="305"/>
      <c r="GX98" s="305"/>
      <c r="GY98" s="305"/>
      <c r="GZ98" s="305"/>
      <c r="HA98" s="305"/>
      <c r="HB98" s="305"/>
      <c r="HC98" s="305"/>
      <c r="HD98" s="305"/>
      <c r="HE98" s="305"/>
      <c r="HF98" s="305"/>
      <c r="HG98" s="305"/>
      <c r="HH98" s="305"/>
      <c r="HI98" s="305"/>
      <c r="HJ98" s="305"/>
      <c r="HK98" s="305"/>
      <c r="HL98" s="305"/>
      <c r="HM98" s="305"/>
      <c r="HN98" s="305"/>
      <c r="HO98" s="305"/>
      <c r="HP98" s="305"/>
      <c r="HQ98" s="305"/>
      <c r="HR98" s="305"/>
      <c r="HS98" s="305"/>
      <c r="HT98" s="305"/>
      <c r="HU98" s="305"/>
      <c r="HV98" s="305"/>
      <c r="HW98" s="305"/>
      <c r="HX98" s="305"/>
      <c r="HY98" s="305"/>
      <c r="HZ98" s="305"/>
      <c r="IA98" s="305"/>
      <c r="IB98" s="305"/>
      <c r="IC98" s="305"/>
      <c r="ID98" s="305"/>
      <c r="IE98" s="305"/>
      <c r="IF98" s="305"/>
      <c r="IG98" s="305"/>
      <c r="IH98" s="305"/>
      <c r="II98" s="305"/>
      <c r="IJ98" s="305"/>
      <c r="IK98" s="305"/>
      <c r="IL98" s="305"/>
      <c r="IM98" s="305"/>
      <c r="IN98" s="305"/>
      <c r="IO98" s="305"/>
      <c r="IP98" s="305"/>
      <c r="IQ98" s="305"/>
      <c r="IR98" s="305"/>
      <c r="IS98" s="305"/>
      <c r="IT98" s="305"/>
      <c r="IU98" s="305"/>
      <c r="IV98" s="305"/>
      <c r="IW98" s="305"/>
      <c r="IX98" s="305"/>
      <c r="IY98" s="305"/>
      <c r="IZ98" s="305"/>
      <c r="JA98" s="305"/>
      <c r="JB98" s="305"/>
      <c r="JC98" s="305"/>
      <c r="JD98" s="305"/>
      <c r="JE98" s="305"/>
      <c r="JF98" s="305"/>
      <c r="JG98" s="305"/>
      <c r="JH98" s="305"/>
      <c r="JI98" s="305"/>
      <c r="JJ98" s="305"/>
      <c r="JK98" s="305"/>
      <c r="JL98" s="305"/>
      <c r="JM98" s="305"/>
      <c r="JN98" s="305"/>
      <c r="JO98" s="305"/>
      <c r="JP98" s="305"/>
      <c r="JQ98" s="305"/>
      <c r="JR98" s="305"/>
      <c r="JS98" s="305"/>
      <c r="JT98" s="305"/>
      <c r="JU98" s="305"/>
      <c r="JV98" s="305"/>
      <c r="JW98" s="305"/>
      <c r="JX98" s="305"/>
      <c r="JY98" s="305"/>
      <c r="JZ98" s="305"/>
      <c r="KA98" s="305"/>
      <c r="KB98" s="305"/>
      <c r="KC98" s="305"/>
      <c r="KD98" s="305"/>
      <c r="KE98" s="305"/>
      <c r="KF98" s="305"/>
      <c r="KG98" s="305"/>
      <c r="KH98" s="305"/>
      <c r="KI98" s="305"/>
      <c r="KJ98" s="305"/>
      <c r="KK98" s="305"/>
      <c r="KL98" s="305"/>
      <c r="KM98" s="305"/>
      <c r="KN98" s="305"/>
      <c r="KO98" s="305"/>
      <c r="KP98" s="305"/>
      <c r="KQ98" s="305"/>
      <c r="KR98" s="305"/>
      <c r="KS98" s="305"/>
      <c r="KT98" s="305"/>
      <c r="KU98" s="305"/>
      <c r="KV98" s="305"/>
      <c r="KW98" s="305"/>
      <c r="KX98" s="305"/>
      <c r="KY98" s="305"/>
      <c r="KZ98" s="305"/>
      <c r="LA98" s="305"/>
      <c r="LB98" s="305"/>
      <c r="LC98" s="305"/>
      <c r="LD98" s="305"/>
      <c r="LE98" s="305"/>
      <c r="LF98" s="305"/>
      <c r="LG98" s="305"/>
      <c r="LH98" s="305"/>
      <c r="LI98" s="305"/>
      <c r="LJ98" s="305"/>
      <c r="LK98" s="305"/>
      <c r="LL98" s="305"/>
      <c r="LM98" s="305"/>
      <c r="LN98" s="305"/>
      <c r="LO98" s="305"/>
      <c r="LP98" s="305"/>
      <c r="LQ98" s="305"/>
      <c r="LR98" s="305"/>
      <c r="LS98" s="305"/>
      <c r="LT98" s="305"/>
      <c r="LU98" s="305"/>
      <c r="LV98" s="305"/>
      <c r="LW98" s="305"/>
      <c r="LX98" s="305"/>
      <c r="LY98" s="305"/>
      <c r="LZ98" s="305"/>
      <c r="MA98" s="305"/>
      <c r="MB98" s="305"/>
      <c r="MC98" s="305"/>
      <c r="MD98" s="305"/>
      <c r="ME98" s="305"/>
      <c r="MF98" s="305"/>
      <c r="MG98" s="305"/>
      <c r="MH98" s="305"/>
      <c r="MI98" s="305"/>
      <c r="MJ98" s="305"/>
      <c r="MK98" s="305"/>
      <c r="ML98" s="305"/>
      <c r="MM98" s="305"/>
      <c r="MN98" s="305"/>
      <c r="MO98" s="305"/>
      <c r="MP98" s="305"/>
      <c r="MQ98" s="305"/>
      <c r="MR98" s="305"/>
      <c r="MS98" s="305"/>
      <c r="MT98" s="305"/>
      <c r="MU98" s="305"/>
      <c r="MV98" s="305"/>
      <c r="MW98" s="305"/>
      <c r="MX98" s="305"/>
      <c r="MY98" s="305"/>
      <c r="MZ98" s="305"/>
      <c r="NA98" s="305"/>
      <c r="NB98" s="305"/>
      <c r="NC98" s="305"/>
      <c r="ND98" s="305"/>
      <c r="NE98" s="305"/>
      <c r="NF98" s="305"/>
      <c r="NH98" s="264">
        <f>Dateneingabe!N100</f>
        <v>94</v>
      </c>
      <c r="NI98" s="306"/>
      <c r="NJ98" s="264">
        <f>Dateneingabe!K100</f>
        <v>0</v>
      </c>
      <c r="NK98" s="264">
        <f>Dateneingabe!L100</f>
        <v>0</v>
      </c>
      <c r="NL98" s="264">
        <f>Dateneingabe!M100</f>
        <v>0</v>
      </c>
      <c r="NM98" s="264">
        <f t="shared" si="20"/>
        <v>0</v>
      </c>
      <c r="NN98" s="264">
        <f t="shared" si="21"/>
        <v>0</v>
      </c>
      <c r="NO98" s="296"/>
      <c r="NP98" s="297"/>
      <c r="NQ98" s="297"/>
      <c r="NR98" s="297"/>
      <c r="NS98" s="297"/>
      <c r="NT98" s="297"/>
      <c r="NU98" s="297"/>
      <c r="NV98" s="297"/>
      <c r="NW98" s="297"/>
      <c r="NX98" s="297"/>
      <c r="NY98" s="297"/>
      <c r="NZ98" s="297"/>
      <c r="OA98" s="297"/>
      <c r="OB98" s="297"/>
      <c r="OC98" s="297"/>
      <c r="OD98" s="297"/>
      <c r="OE98" s="297"/>
      <c r="OF98" s="297"/>
      <c r="OG98" s="297"/>
      <c r="OH98" s="297"/>
      <c r="OI98" s="297"/>
      <c r="OJ98" s="297"/>
      <c r="OK98" s="297"/>
      <c r="OL98" s="297"/>
      <c r="OM98" s="297"/>
      <c r="ON98" s="297"/>
      <c r="OO98" s="297"/>
      <c r="OP98" s="297"/>
      <c r="OQ98" s="297"/>
      <c r="OR98" s="297"/>
      <c r="OS98" s="298"/>
      <c r="OT98" s="296"/>
      <c r="OU98" s="297"/>
      <c r="OV98" s="297"/>
      <c r="OW98" s="297"/>
      <c r="OX98" s="297"/>
      <c r="OY98" s="297"/>
      <c r="OZ98" s="297"/>
      <c r="PA98" s="297"/>
      <c r="PB98" s="297"/>
      <c r="PC98" s="297"/>
      <c r="PD98" s="297"/>
      <c r="PE98" s="297"/>
      <c r="PF98" s="297"/>
      <c r="PG98" s="297"/>
      <c r="PH98" s="297"/>
      <c r="PI98" s="297"/>
      <c r="PJ98" s="297"/>
      <c r="PK98" s="297"/>
      <c r="PL98" s="297"/>
      <c r="PM98" s="297"/>
      <c r="PN98" s="297"/>
      <c r="PO98" s="297"/>
      <c r="PP98" s="297"/>
      <c r="PQ98" s="297"/>
      <c r="PR98" s="297"/>
      <c r="PS98" s="297"/>
      <c r="PT98" s="297"/>
      <c r="PU98" s="297"/>
      <c r="PV98" s="298"/>
      <c r="PW98" s="296"/>
      <c r="PX98" s="297"/>
      <c r="PY98" s="297"/>
      <c r="PZ98" s="297"/>
      <c r="QA98" s="297"/>
      <c r="QB98" s="297"/>
      <c r="QC98" s="297"/>
      <c r="QD98" s="297"/>
      <c r="QE98" s="297"/>
      <c r="QF98" s="297"/>
      <c r="QG98" s="297"/>
      <c r="QH98" s="297"/>
      <c r="QI98" s="297"/>
      <c r="QJ98" s="297"/>
      <c r="QK98" s="297"/>
      <c r="QL98" s="297"/>
      <c r="QM98" s="297"/>
      <c r="QN98" s="297"/>
      <c r="QO98" s="297"/>
      <c r="QP98" s="297"/>
      <c r="QQ98" s="297"/>
      <c r="QR98" s="297"/>
      <c r="QS98" s="297"/>
      <c r="QT98" s="297"/>
      <c r="QU98" s="297"/>
      <c r="QV98" s="297"/>
      <c r="QW98" s="297"/>
      <c r="QX98" s="297"/>
      <c r="QY98" s="297"/>
      <c r="QZ98" s="297"/>
      <c r="RA98" s="298"/>
      <c r="RB98" s="296"/>
      <c r="RC98" s="297"/>
      <c r="RD98" s="297"/>
      <c r="RE98" s="297"/>
      <c r="RF98" s="297"/>
      <c r="RG98" s="297"/>
      <c r="RH98" s="297"/>
      <c r="RI98" s="297"/>
      <c r="RJ98" s="297"/>
      <c r="RK98" s="297"/>
      <c r="RL98" s="297"/>
      <c r="RM98" s="297"/>
      <c r="RN98" s="297"/>
      <c r="RO98" s="297"/>
      <c r="RP98" s="297"/>
      <c r="RQ98" s="297"/>
      <c r="RR98" s="297"/>
      <c r="RS98" s="297"/>
      <c r="RT98" s="297"/>
      <c r="RU98" s="297"/>
      <c r="RV98" s="297"/>
      <c r="RW98" s="297"/>
      <c r="RX98" s="297"/>
      <c r="RY98" s="297"/>
      <c r="RZ98" s="297"/>
      <c r="SA98" s="297"/>
      <c r="SB98" s="297"/>
      <c r="SC98" s="297"/>
      <c r="SD98" s="297"/>
      <c r="SE98" s="298"/>
      <c r="SF98" s="296"/>
      <c r="SG98" s="297"/>
      <c r="SH98" s="297"/>
      <c r="SI98" s="297"/>
      <c r="SJ98" s="297"/>
      <c r="SK98" s="297"/>
      <c r="SL98" s="297"/>
      <c r="SM98" s="297"/>
      <c r="SN98" s="297"/>
      <c r="SO98" s="297"/>
      <c r="SP98" s="297"/>
      <c r="SQ98" s="297"/>
      <c r="SR98" s="297"/>
      <c r="SS98" s="297"/>
      <c r="ST98" s="297"/>
      <c r="SU98" s="297"/>
      <c r="SV98" s="297"/>
      <c r="SW98" s="297"/>
      <c r="SX98" s="297"/>
      <c r="SY98" s="297"/>
      <c r="SZ98" s="297"/>
      <c r="TA98" s="297"/>
      <c r="TB98" s="297"/>
      <c r="TC98" s="297"/>
      <c r="TD98" s="297"/>
      <c r="TE98" s="297"/>
      <c r="TF98" s="297"/>
      <c r="TG98" s="297"/>
      <c r="TH98" s="297"/>
      <c r="TI98" s="297"/>
      <c r="TJ98" s="298"/>
      <c r="TK98" s="296"/>
      <c r="TL98" s="297"/>
      <c r="TM98" s="297"/>
      <c r="TN98" s="297"/>
      <c r="TO98" s="297"/>
      <c r="TP98" s="297"/>
      <c r="TQ98" s="297"/>
      <c r="TR98" s="297"/>
      <c r="TS98" s="297"/>
      <c r="TT98" s="297"/>
      <c r="TU98" s="297"/>
      <c r="TV98" s="297"/>
      <c r="TW98" s="297"/>
      <c r="TX98" s="297"/>
      <c r="TY98" s="297"/>
      <c r="TZ98" s="297"/>
      <c r="UA98" s="297"/>
      <c r="UB98" s="297"/>
      <c r="UC98" s="297"/>
      <c r="UD98" s="297"/>
      <c r="UE98" s="297"/>
      <c r="UF98" s="297"/>
      <c r="UG98" s="297"/>
      <c r="UH98" s="297"/>
      <c r="UI98" s="297"/>
      <c r="UJ98" s="297"/>
      <c r="UK98" s="297"/>
      <c r="UL98" s="297"/>
      <c r="UM98" s="297"/>
      <c r="UN98" s="298"/>
      <c r="UO98" s="296"/>
      <c r="UP98" s="297"/>
      <c r="UQ98" s="297"/>
      <c r="UR98" s="297"/>
      <c r="US98" s="297"/>
      <c r="UT98" s="297"/>
      <c r="UU98" s="297"/>
      <c r="UV98" s="297"/>
      <c r="UW98" s="297"/>
      <c r="UX98" s="297"/>
      <c r="UY98" s="297"/>
      <c r="UZ98" s="297"/>
      <c r="VA98" s="297"/>
      <c r="VB98" s="297"/>
      <c r="VC98" s="297"/>
      <c r="VD98" s="297"/>
      <c r="VE98" s="297"/>
      <c r="VF98" s="297"/>
      <c r="VG98" s="297"/>
      <c r="VH98" s="297"/>
      <c r="VI98" s="297"/>
      <c r="VJ98" s="297"/>
      <c r="VK98" s="297"/>
      <c r="VL98" s="297"/>
      <c r="VM98" s="297"/>
      <c r="VN98" s="297"/>
      <c r="VO98" s="297"/>
      <c r="VP98" s="297"/>
      <c r="VQ98" s="297"/>
      <c r="VR98" s="297"/>
      <c r="VS98" s="298"/>
      <c r="VT98" s="296"/>
      <c r="VU98" s="297"/>
      <c r="VV98" s="297"/>
      <c r="VW98" s="297"/>
      <c r="VX98" s="297"/>
      <c r="VY98" s="297"/>
      <c r="VZ98" s="297"/>
      <c r="WA98" s="297"/>
      <c r="WB98" s="297"/>
      <c r="WC98" s="297"/>
      <c r="WD98" s="297"/>
      <c r="WE98" s="297"/>
      <c r="WF98" s="297"/>
      <c r="WG98" s="297"/>
      <c r="WH98" s="297"/>
      <c r="WI98" s="297"/>
      <c r="WJ98" s="297"/>
      <c r="WK98" s="297"/>
      <c r="WL98" s="297"/>
      <c r="WM98" s="297"/>
      <c r="WN98" s="297"/>
      <c r="WO98" s="297"/>
      <c r="WP98" s="297"/>
      <c r="WQ98" s="297"/>
      <c r="WR98" s="297"/>
      <c r="WS98" s="297"/>
      <c r="WT98" s="297"/>
      <c r="WU98" s="297"/>
      <c r="WV98" s="297"/>
      <c r="WW98" s="297"/>
      <c r="WX98" s="298"/>
      <c r="WY98" s="296"/>
      <c r="WZ98" s="297"/>
      <c r="XA98" s="297"/>
      <c r="XB98" s="297"/>
      <c r="XC98" s="297"/>
      <c r="XD98" s="297"/>
      <c r="XE98" s="297"/>
      <c r="XF98" s="297"/>
      <c r="XG98" s="297"/>
      <c r="XH98" s="297"/>
      <c r="XI98" s="297"/>
      <c r="XJ98" s="297"/>
      <c r="XK98" s="297"/>
      <c r="XL98" s="297"/>
      <c r="XM98" s="297"/>
      <c r="XN98" s="297"/>
      <c r="XO98" s="297"/>
      <c r="XP98" s="297"/>
      <c r="XQ98" s="297"/>
      <c r="XR98" s="297"/>
      <c r="XS98" s="297"/>
      <c r="XT98" s="297"/>
      <c r="XU98" s="297"/>
      <c r="XV98" s="297"/>
      <c r="XW98" s="297"/>
      <c r="XX98" s="297"/>
      <c r="XY98" s="297"/>
      <c r="XZ98" s="297"/>
      <c r="YA98" s="297"/>
      <c r="YB98" s="298"/>
      <c r="YC98" s="296"/>
      <c r="YD98" s="297"/>
      <c r="YE98" s="297"/>
      <c r="YF98" s="297"/>
      <c r="YG98" s="297"/>
      <c r="YH98" s="297"/>
      <c r="YI98" s="297"/>
      <c r="YJ98" s="297"/>
      <c r="YK98" s="297"/>
      <c r="YL98" s="297"/>
      <c r="YM98" s="297"/>
      <c r="YN98" s="297"/>
      <c r="YO98" s="297"/>
      <c r="YP98" s="297"/>
      <c r="YQ98" s="297"/>
      <c r="YR98" s="297"/>
      <c r="YS98" s="297"/>
      <c r="YT98" s="297"/>
      <c r="YU98" s="297"/>
      <c r="YV98" s="297"/>
      <c r="YW98" s="297"/>
      <c r="YX98" s="297"/>
      <c r="YY98" s="297"/>
      <c r="YZ98" s="297"/>
      <c r="ZA98" s="297"/>
      <c r="ZB98" s="297"/>
      <c r="ZC98" s="297"/>
      <c r="ZD98" s="297"/>
      <c r="ZE98" s="297"/>
      <c r="ZF98" s="297"/>
      <c r="ZG98" s="298"/>
      <c r="ZH98" s="296"/>
      <c r="ZI98" s="297"/>
      <c r="ZJ98" s="297"/>
      <c r="ZK98" s="297"/>
      <c r="ZL98" s="297"/>
      <c r="ZM98" s="297"/>
      <c r="ZN98" s="297"/>
      <c r="ZO98" s="297"/>
      <c r="ZP98" s="297"/>
      <c r="ZQ98" s="297"/>
      <c r="ZR98" s="297"/>
      <c r="ZS98" s="297"/>
      <c r="ZT98" s="297"/>
      <c r="ZU98" s="297"/>
      <c r="ZV98" s="297"/>
      <c r="ZW98" s="297"/>
      <c r="ZX98" s="297"/>
      <c r="ZY98" s="297"/>
      <c r="ZZ98" s="297"/>
      <c r="AAA98" s="297"/>
      <c r="AAB98" s="297"/>
      <c r="AAC98" s="297"/>
      <c r="AAD98" s="297"/>
      <c r="AAE98" s="297"/>
      <c r="AAF98" s="297"/>
      <c r="AAG98" s="297"/>
      <c r="AAH98" s="297"/>
      <c r="AAI98" s="297"/>
      <c r="AAJ98" s="297"/>
      <c r="AAK98" s="298"/>
      <c r="AAL98" s="296"/>
      <c r="AAM98" s="297"/>
      <c r="AAN98" s="297"/>
      <c r="AAO98" s="297"/>
      <c r="AAP98" s="297"/>
      <c r="AAQ98" s="297"/>
      <c r="AAR98" s="297"/>
      <c r="AAS98" s="297"/>
      <c r="AAT98" s="297"/>
      <c r="AAU98" s="297"/>
      <c r="AAV98" s="297"/>
      <c r="AAW98" s="297"/>
      <c r="AAX98" s="297"/>
      <c r="AAY98" s="297"/>
      <c r="AAZ98" s="297"/>
      <c r="ABA98" s="297"/>
      <c r="ABB98" s="297"/>
      <c r="ABC98" s="297"/>
      <c r="ABD98" s="297"/>
      <c r="ABE98" s="297"/>
      <c r="ABF98" s="297"/>
      <c r="ABG98" s="297"/>
      <c r="ABH98" s="297"/>
      <c r="ABI98" s="297"/>
      <c r="ABJ98" s="297"/>
      <c r="ABK98" s="297"/>
      <c r="ABL98" s="297"/>
      <c r="ABM98" s="297"/>
      <c r="ABN98" s="297"/>
      <c r="ABO98" s="297"/>
      <c r="ABP98" s="298"/>
      <c r="ABQ98" s="299"/>
    </row>
    <row r="99" spans="1:745" s="35" customFormat="1" ht="20.100000000000001" customHeight="1" x14ac:dyDescent="0.2">
      <c r="A99" s="37" t="str">
        <f>IF(Dateneingabe!A101=0,"zzz",Dateneingabe!A101)</f>
        <v>zzz</v>
      </c>
      <c r="B99" s="40" t="str">
        <f>IF(Dateneingabe!B101=0,"zzz",Dateneingabe!B101)</f>
        <v>zzz</v>
      </c>
      <c r="C99" s="40" t="str">
        <f>IF(Dateneingabe!C101=0,"zzz",Dateneingabe!C101)</f>
        <v>zzz</v>
      </c>
      <c r="D99" s="231">
        <f t="shared" ca="1" si="19"/>
        <v>0</v>
      </c>
      <c r="E99" s="304"/>
      <c r="F99" s="305"/>
      <c r="G99" s="305"/>
      <c r="H99" s="305"/>
      <c r="I99" s="305"/>
      <c r="J99" s="305"/>
      <c r="K99" s="305"/>
      <c r="L99" s="305"/>
      <c r="M99" s="305"/>
      <c r="N99" s="305"/>
      <c r="O99" s="305"/>
      <c r="P99" s="305"/>
      <c r="Q99" s="305"/>
      <c r="R99" s="305"/>
      <c r="S99" s="305"/>
      <c r="T99" s="305"/>
      <c r="U99" s="305"/>
      <c r="V99" s="305"/>
      <c r="W99" s="305"/>
      <c r="X99" s="305"/>
      <c r="Y99" s="305"/>
      <c r="Z99" s="305"/>
      <c r="AA99" s="305"/>
      <c r="AB99" s="305"/>
      <c r="AC99" s="305"/>
      <c r="AD99" s="305"/>
      <c r="AE99" s="305"/>
      <c r="AF99" s="305"/>
      <c r="AG99" s="305"/>
      <c r="AH99" s="305"/>
      <c r="AI99" s="305"/>
      <c r="AJ99" s="305"/>
      <c r="AK99" s="305"/>
      <c r="AL99" s="305"/>
      <c r="AM99" s="305"/>
      <c r="AN99" s="305"/>
      <c r="AO99" s="305"/>
      <c r="AP99" s="305"/>
      <c r="AQ99" s="305"/>
      <c r="AR99" s="305"/>
      <c r="AS99" s="305"/>
      <c r="AT99" s="305"/>
      <c r="AU99" s="305"/>
      <c r="AV99" s="305"/>
      <c r="AW99" s="305"/>
      <c r="AX99" s="305"/>
      <c r="AY99" s="305"/>
      <c r="AZ99" s="305"/>
      <c r="BA99" s="305"/>
      <c r="BB99" s="305"/>
      <c r="BC99" s="305"/>
      <c r="BD99" s="305"/>
      <c r="BE99" s="305"/>
      <c r="BF99" s="305"/>
      <c r="BG99" s="305"/>
      <c r="BH99" s="305"/>
      <c r="BI99" s="305"/>
      <c r="BJ99" s="305"/>
      <c r="BK99" s="305"/>
      <c r="BL99" s="305"/>
      <c r="BM99" s="305"/>
      <c r="BN99" s="305"/>
      <c r="BO99" s="305"/>
      <c r="BP99" s="305"/>
      <c r="BQ99" s="305"/>
      <c r="BR99" s="305"/>
      <c r="BS99" s="305"/>
      <c r="BT99" s="305"/>
      <c r="BU99" s="305"/>
      <c r="BV99" s="305"/>
      <c r="BW99" s="305"/>
      <c r="BX99" s="305"/>
      <c r="BY99" s="305"/>
      <c r="BZ99" s="305"/>
      <c r="CA99" s="305"/>
      <c r="CB99" s="305"/>
      <c r="CC99" s="305"/>
      <c r="CD99" s="305"/>
      <c r="CE99" s="305"/>
      <c r="CF99" s="305"/>
      <c r="CG99" s="305"/>
      <c r="CH99" s="305"/>
      <c r="CI99" s="305"/>
      <c r="CJ99" s="305"/>
      <c r="CK99" s="305"/>
      <c r="CL99" s="305"/>
      <c r="CM99" s="305"/>
      <c r="CN99" s="305"/>
      <c r="CO99" s="305"/>
      <c r="CP99" s="305"/>
      <c r="CQ99" s="305"/>
      <c r="CR99" s="305"/>
      <c r="CS99" s="305"/>
      <c r="CT99" s="305"/>
      <c r="CU99" s="305"/>
      <c r="CV99" s="305"/>
      <c r="CW99" s="305"/>
      <c r="CX99" s="305"/>
      <c r="CY99" s="305"/>
      <c r="CZ99" s="305"/>
      <c r="DA99" s="305"/>
      <c r="DB99" s="305"/>
      <c r="DC99" s="305"/>
      <c r="DD99" s="305"/>
      <c r="DE99" s="305"/>
      <c r="DF99" s="305"/>
      <c r="DG99" s="305"/>
      <c r="DH99" s="305"/>
      <c r="DI99" s="305"/>
      <c r="DJ99" s="305"/>
      <c r="DK99" s="305"/>
      <c r="DL99" s="305"/>
      <c r="DM99" s="305"/>
      <c r="DN99" s="305"/>
      <c r="DO99" s="305"/>
      <c r="DP99" s="305"/>
      <c r="DQ99" s="305"/>
      <c r="DR99" s="305"/>
      <c r="DS99" s="305"/>
      <c r="DT99" s="305"/>
      <c r="DU99" s="305"/>
      <c r="DV99" s="305"/>
      <c r="DW99" s="305"/>
      <c r="DX99" s="305"/>
      <c r="DY99" s="305"/>
      <c r="DZ99" s="305"/>
      <c r="EA99" s="305"/>
      <c r="EB99" s="305"/>
      <c r="EC99" s="305"/>
      <c r="ED99" s="305"/>
      <c r="EE99" s="305"/>
      <c r="EF99" s="305"/>
      <c r="EG99" s="305"/>
      <c r="EH99" s="305"/>
      <c r="EI99" s="305"/>
      <c r="EJ99" s="305"/>
      <c r="EK99" s="305"/>
      <c r="EL99" s="305"/>
      <c r="EM99" s="305"/>
      <c r="EN99" s="305"/>
      <c r="EO99" s="305"/>
      <c r="EP99" s="305"/>
      <c r="EQ99" s="305"/>
      <c r="ER99" s="305"/>
      <c r="ES99" s="305"/>
      <c r="ET99" s="305"/>
      <c r="EU99" s="305"/>
      <c r="EV99" s="305"/>
      <c r="EW99" s="305"/>
      <c r="EX99" s="305"/>
      <c r="EY99" s="305"/>
      <c r="EZ99" s="305"/>
      <c r="FA99" s="305"/>
      <c r="FB99" s="305"/>
      <c r="FC99" s="305"/>
      <c r="FD99" s="305"/>
      <c r="FE99" s="305"/>
      <c r="FF99" s="305"/>
      <c r="FG99" s="305"/>
      <c r="FH99" s="305"/>
      <c r="FI99" s="305"/>
      <c r="FJ99" s="305"/>
      <c r="FK99" s="305"/>
      <c r="FL99" s="305"/>
      <c r="FM99" s="305"/>
      <c r="FN99" s="305"/>
      <c r="FO99" s="305"/>
      <c r="FP99" s="305"/>
      <c r="FQ99" s="305"/>
      <c r="FR99" s="305"/>
      <c r="FS99" s="305"/>
      <c r="FT99" s="305"/>
      <c r="FU99" s="305"/>
      <c r="FV99" s="305"/>
      <c r="FW99" s="305"/>
      <c r="FX99" s="305"/>
      <c r="FY99" s="305"/>
      <c r="FZ99" s="305"/>
      <c r="GA99" s="305"/>
      <c r="GB99" s="305"/>
      <c r="GC99" s="305"/>
      <c r="GD99" s="305"/>
      <c r="GE99" s="305"/>
      <c r="GF99" s="305"/>
      <c r="GG99" s="305"/>
      <c r="GH99" s="305"/>
      <c r="GI99" s="305"/>
      <c r="GJ99" s="305"/>
      <c r="GK99" s="305"/>
      <c r="GL99" s="305"/>
      <c r="GM99" s="305"/>
      <c r="GN99" s="305"/>
      <c r="GO99" s="305"/>
      <c r="GP99" s="305"/>
      <c r="GQ99" s="305"/>
      <c r="GR99" s="305"/>
      <c r="GS99" s="305"/>
      <c r="GT99" s="305"/>
      <c r="GU99" s="305"/>
      <c r="GV99" s="305"/>
      <c r="GW99" s="305"/>
      <c r="GX99" s="305"/>
      <c r="GY99" s="305"/>
      <c r="GZ99" s="305"/>
      <c r="HA99" s="305"/>
      <c r="HB99" s="305"/>
      <c r="HC99" s="305"/>
      <c r="HD99" s="305"/>
      <c r="HE99" s="305"/>
      <c r="HF99" s="305"/>
      <c r="HG99" s="305"/>
      <c r="HH99" s="305"/>
      <c r="HI99" s="305"/>
      <c r="HJ99" s="305"/>
      <c r="HK99" s="305"/>
      <c r="HL99" s="305"/>
      <c r="HM99" s="305"/>
      <c r="HN99" s="305"/>
      <c r="HO99" s="305"/>
      <c r="HP99" s="305"/>
      <c r="HQ99" s="305"/>
      <c r="HR99" s="305"/>
      <c r="HS99" s="305"/>
      <c r="HT99" s="305"/>
      <c r="HU99" s="305"/>
      <c r="HV99" s="305"/>
      <c r="HW99" s="305"/>
      <c r="HX99" s="305"/>
      <c r="HY99" s="305"/>
      <c r="HZ99" s="305"/>
      <c r="IA99" s="305"/>
      <c r="IB99" s="305"/>
      <c r="IC99" s="305"/>
      <c r="ID99" s="305"/>
      <c r="IE99" s="305"/>
      <c r="IF99" s="305"/>
      <c r="IG99" s="305"/>
      <c r="IH99" s="305"/>
      <c r="II99" s="305"/>
      <c r="IJ99" s="305"/>
      <c r="IK99" s="305"/>
      <c r="IL99" s="305"/>
      <c r="IM99" s="305"/>
      <c r="IN99" s="305"/>
      <c r="IO99" s="305"/>
      <c r="IP99" s="305"/>
      <c r="IQ99" s="305"/>
      <c r="IR99" s="305"/>
      <c r="IS99" s="305"/>
      <c r="IT99" s="305"/>
      <c r="IU99" s="305"/>
      <c r="IV99" s="305"/>
      <c r="IW99" s="305"/>
      <c r="IX99" s="305"/>
      <c r="IY99" s="305"/>
      <c r="IZ99" s="305"/>
      <c r="JA99" s="305"/>
      <c r="JB99" s="305"/>
      <c r="JC99" s="305"/>
      <c r="JD99" s="305"/>
      <c r="JE99" s="305"/>
      <c r="JF99" s="305"/>
      <c r="JG99" s="305"/>
      <c r="JH99" s="305"/>
      <c r="JI99" s="305"/>
      <c r="JJ99" s="305"/>
      <c r="JK99" s="305"/>
      <c r="JL99" s="305"/>
      <c r="JM99" s="305"/>
      <c r="JN99" s="305"/>
      <c r="JO99" s="305"/>
      <c r="JP99" s="305"/>
      <c r="JQ99" s="305"/>
      <c r="JR99" s="305"/>
      <c r="JS99" s="305"/>
      <c r="JT99" s="305"/>
      <c r="JU99" s="305"/>
      <c r="JV99" s="305"/>
      <c r="JW99" s="305"/>
      <c r="JX99" s="305"/>
      <c r="JY99" s="305"/>
      <c r="JZ99" s="305"/>
      <c r="KA99" s="305"/>
      <c r="KB99" s="305"/>
      <c r="KC99" s="305"/>
      <c r="KD99" s="305"/>
      <c r="KE99" s="305"/>
      <c r="KF99" s="305"/>
      <c r="KG99" s="305"/>
      <c r="KH99" s="305"/>
      <c r="KI99" s="305"/>
      <c r="KJ99" s="305"/>
      <c r="KK99" s="305"/>
      <c r="KL99" s="305"/>
      <c r="KM99" s="305"/>
      <c r="KN99" s="305"/>
      <c r="KO99" s="305"/>
      <c r="KP99" s="305"/>
      <c r="KQ99" s="305"/>
      <c r="KR99" s="305"/>
      <c r="KS99" s="305"/>
      <c r="KT99" s="305"/>
      <c r="KU99" s="305"/>
      <c r="KV99" s="305"/>
      <c r="KW99" s="305"/>
      <c r="KX99" s="305"/>
      <c r="KY99" s="305"/>
      <c r="KZ99" s="305"/>
      <c r="LA99" s="305"/>
      <c r="LB99" s="305"/>
      <c r="LC99" s="305"/>
      <c r="LD99" s="305"/>
      <c r="LE99" s="305"/>
      <c r="LF99" s="305"/>
      <c r="LG99" s="305"/>
      <c r="LH99" s="305"/>
      <c r="LI99" s="305"/>
      <c r="LJ99" s="305"/>
      <c r="LK99" s="305"/>
      <c r="LL99" s="305"/>
      <c r="LM99" s="305"/>
      <c r="LN99" s="305"/>
      <c r="LO99" s="305"/>
      <c r="LP99" s="305"/>
      <c r="LQ99" s="305"/>
      <c r="LR99" s="305"/>
      <c r="LS99" s="305"/>
      <c r="LT99" s="305"/>
      <c r="LU99" s="305"/>
      <c r="LV99" s="305"/>
      <c r="LW99" s="305"/>
      <c r="LX99" s="305"/>
      <c r="LY99" s="305"/>
      <c r="LZ99" s="305"/>
      <c r="MA99" s="305"/>
      <c r="MB99" s="305"/>
      <c r="MC99" s="305"/>
      <c r="MD99" s="305"/>
      <c r="ME99" s="305"/>
      <c r="MF99" s="305"/>
      <c r="MG99" s="305"/>
      <c r="MH99" s="305"/>
      <c r="MI99" s="305"/>
      <c r="MJ99" s="305"/>
      <c r="MK99" s="305"/>
      <c r="ML99" s="305"/>
      <c r="MM99" s="305"/>
      <c r="MN99" s="305"/>
      <c r="MO99" s="305"/>
      <c r="MP99" s="305"/>
      <c r="MQ99" s="305"/>
      <c r="MR99" s="305"/>
      <c r="MS99" s="305"/>
      <c r="MT99" s="305"/>
      <c r="MU99" s="305"/>
      <c r="MV99" s="305"/>
      <c r="MW99" s="305"/>
      <c r="MX99" s="305"/>
      <c r="MY99" s="305"/>
      <c r="MZ99" s="305"/>
      <c r="NA99" s="305"/>
      <c r="NB99" s="305"/>
      <c r="NC99" s="305"/>
      <c r="ND99" s="305"/>
      <c r="NE99" s="305"/>
      <c r="NF99" s="305"/>
      <c r="NH99" s="264">
        <f>Dateneingabe!N101</f>
        <v>95</v>
      </c>
      <c r="NI99" s="306"/>
      <c r="NJ99" s="264">
        <f>Dateneingabe!K101</f>
        <v>0</v>
      </c>
      <c r="NK99" s="264">
        <f>Dateneingabe!L101</f>
        <v>0</v>
      </c>
      <c r="NL99" s="264">
        <f>Dateneingabe!M101</f>
        <v>0</v>
      </c>
      <c r="NM99" s="264">
        <f t="shared" si="20"/>
        <v>0</v>
      </c>
      <c r="NN99" s="264">
        <f t="shared" si="21"/>
        <v>0</v>
      </c>
      <c r="NO99" s="296"/>
      <c r="NP99" s="297"/>
      <c r="NQ99" s="297"/>
      <c r="NR99" s="297"/>
      <c r="NS99" s="297"/>
      <c r="NT99" s="297"/>
      <c r="NU99" s="297"/>
      <c r="NV99" s="297"/>
      <c r="NW99" s="297"/>
      <c r="NX99" s="297"/>
      <c r="NY99" s="297"/>
      <c r="NZ99" s="297"/>
      <c r="OA99" s="297"/>
      <c r="OB99" s="297"/>
      <c r="OC99" s="297"/>
      <c r="OD99" s="297"/>
      <c r="OE99" s="297"/>
      <c r="OF99" s="297"/>
      <c r="OG99" s="297"/>
      <c r="OH99" s="297"/>
      <c r="OI99" s="297"/>
      <c r="OJ99" s="297"/>
      <c r="OK99" s="297"/>
      <c r="OL99" s="297"/>
      <c r="OM99" s="297"/>
      <c r="ON99" s="297"/>
      <c r="OO99" s="297"/>
      <c r="OP99" s="297"/>
      <c r="OQ99" s="297"/>
      <c r="OR99" s="297"/>
      <c r="OS99" s="298"/>
      <c r="OT99" s="296"/>
      <c r="OU99" s="297"/>
      <c r="OV99" s="297"/>
      <c r="OW99" s="297"/>
      <c r="OX99" s="297"/>
      <c r="OY99" s="297"/>
      <c r="OZ99" s="297"/>
      <c r="PA99" s="297"/>
      <c r="PB99" s="297"/>
      <c r="PC99" s="297"/>
      <c r="PD99" s="297"/>
      <c r="PE99" s="297"/>
      <c r="PF99" s="297"/>
      <c r="PG99" s="297"/>
      <c r="PH99" s="297"/>
      <c r="PI99" s="297"/>
      <c r="PJ99" s="297"/>
      <c r="PK99" s="297"/>
      <c r="PL99" s="297"/>
      <c r="PM99" s="297"/>
      <c r="PN99" s="297"/>
      <c r="PO99" s="297"/>
      <c r="PP99" s="297"/>
      <c r="PQ99" s="297"/>
      <c r="PR99" s="297"/>
      <c r="PS99" s="297"/>
      <c r="PT99" s="297"/>
      <c r="PU99" s="297"/>
      <c r="PV99" s="298"/>
      <c r="PW99" s="296"/>
      <c r="PX99" s="297"/>
      <c r="PY99" s="297"/>
      <c r="PZ99" s="297"/>
      <c r="QA99" s="297"/>
      <c r="QB99" s="297"/>
      <c r="QC99" s="297"/>
      <c r="QD99" s="297"/>
      <c r="QE99" s="297"/>
      <c r="QF99" s="297"/>
      <c r="QG99" s="297"/>
      <c r="QH99" s="297"/>
      <c r="QI99" s="297"/>
      <c r="QJ99" s="297"/>
      <c r="QK99" s="297"/>
      <c r="QL99" s="297"/>
      <c r="QM99" s="297"/>
      <c r="QN99" s="297"/>
      <c r="QO99" s="297"/>
      <c r="QP99" s="297"/>
      <c r="QQ99" s="297"/>
      <c r="QR99" s="297"/>
      <c r="QS99" s="297"/>
      <c r="QT99" s="297"/>
      <c r="QU99" s="297"/>
      <c r="QV99" s="297"/>
      <c r="QW99" s="297"/>
      <c r="QX99" s="297"/>
      <c r="QY99" s="297"/>
      <c r="QZ99" s="297"/>
      <c r="RA99" s="298"/>
      <c r="RB99" s="296"/>
      <c r="RC99" s="297"/>
      <c r="RD99" s="297"/>
      <c r="RE99" s="297"/>
      <c r="RF99" s="297"/>
      <c r="RG99" s="297"/>
      <c r="RH99" s="297"/>
      <c r="RI99" s="297"/>
      <c r="RJ99" s="297"/>
      <c r="RK99" s="297"/>
      <c r="RL99" s="297"/>
      <c r="RM99" s="297"/>
      <c r="RN99" s="297"/>
      <c r="RO99" s="297"/>
      <c r="RP99" s="297"/>
      <c r="RQ99" s="297"/>
      <c r="RR99" s="297"/>
      <c r="RS99" s="297"/>
      <c r="RT99" s="297"/>
      <c r="RU99" s="297"/>
      <c r="RV99" s="297"/>
      <c r="RW99" s="297"/>
      <c r="RX99" s="297"/>
      <c r="RY99" s="297"/>
      <c r="RZ99" s="297"/>
      <c r="SA99" s="297"/>
      <c r="SB99" s="297"/>
      <c r="SC99" s="297"/>
      <c r="SD99" s="297"/>
      <c r="SE99" s="298"/>
      <c r="SF99" s="296"/>
      <c r="SG99" s="297"/>
      <c r="SH99" s="297"/>
      <c r="SI99" s="297"/>
      <c r="SJ99" s="297"/>
      <c r="SK99" s="297"/>
      <c r="SL99" s="297"/>
      <c r="SM99" s="297"/>
      <c r="SN99" s="297"/>
      <c r="SO99" s="297"/>
      <c r="SP99" s="297"/>
      <c r="SQ99" s="297"/>
      <c r="SR99" s="297"/>
      <c r="SS99" s="297"/>
      <c r="ST99" s="297"/>
      <c r="SU99" s="297"/>
      <c r="SV99" s="297"/>
      <c r="SW99" s="297"/>
      <c r="SX99" s="297"/>
      <c r="SY99" s="297"/>
      <c r="SZ99" s="297"/>
      <c r="TA99" s="297"/>
      <c r="TB99" s="297"/>
      <c r="TC99" s="297"/>
      <c r="TD99" s="297"/>
      <c r="TE99" s="297"/>
      <c r="TF99" s="297"/>
      <c r="TG99" s="297"/>
      <c r="TH99" s="297"/>
      <c r="TI99" s="297"/>
      <c r="TJ99" s="298"/>
      <c r="TK99" s="296"/>
      <c r="TL99" s="297"/>
      <c r="TM99" s="297"/>
      <c r="TN99" s="297"/>
      <c r="TO99" s="297"/>
      <c r="TP99" s="297"/>
      <c r="TQ99" s="297"/>
      <c r="TR99" s="297"/>
      <c r="TS99" s="297"/>
      <c r="TT99" s="297"/>
      <c r="TU99" s="297"/>
      <c r="TV99" s="297"/>
      <c r="TW99" s="297"/>
      <c r="TX99" s="297"/>
      <c r="TY99" s="297"/>
      <c r="TZ99" s="297"/>
      <c r="UA99" s="297"/>
      <c r="UB99" s="297"/>
      <c r="UC99" s="297"/>
      <c r="UD99" s="297"/>
      <c r="UE99" s="297"/>
      <c r="UF99" s="297"/>
      <c r="UG99" s="297"/>
      <c r="UH99" s="297"/>
      <c r="UI99" s="297"/>
      <c r="UJ99" s="297"/>
      <c r="UK99" s="297"/>
      <c r="UL99" s="297"/>
      <c r="UM99" s="297"/>
      <c r="UN99" s="298"/>
      <c r="UO99" s="296"/>
      <c r="UP99" s="297"/>
      <c r="UQ99" s="297"/>
      <c r="UR99" s="297"/>
      <c r="US99" s="297"/>
      <c r="UT99" s="297"/>
      <c r="UU99" s="297"/>
      <c r="UV99" s="297"/>
      <c r="UW99" s="297"/>
      <c r="UX99" s="297"/>
      <c r="UY99" s="297"/>
      <c r="UZ99" s="297"/>
      <c r="VA99" s="297"/>
      <c r="VB99" s="297"/>
      <c r="VC99" s="297"/>
      <c r="VD99" s="297"/>
      <c r="VE99" s="297"/>
      <c r="VF99" s="297"/>
      <c r="VG99" s="297"/>
      <c r="VH99" s="297"/>
      <c r="VI99" s="297"/>
      <c r="VJ99" s="297"/>
      <c r="VK99" s="297"/>
      <c r="VL99" s="297"/>
      <c r="VM99" s="297"/>
      <c r="VN99" s="297"/>
      <c r="VO99" s="297"/>
      <c r="VP99" s="297"/>
      <c r="VQ99" s="297"/>
      <c r="VR99" s="297"/>
      <c r="VS99" s="298"/>
      <c r="VT99" s="296"/>
      <c r="VU99" s="297"/>
      <c r="VV99" s="297"/>
      <c r="VW99" s="297"/>
      <c r="VX99" s="297"/>
      <c r="VY99" s="297"/>
      <c r="VZ99" s="297"/>
      <c r="WA99" s="297"/>
      <c r="WB99" s="297"/>
      <c r="WC99" s="297"/>
      <c r="WD99" s="297"/>
      <c r="WE99" s="297"/>
      <c r="WF99" s="297"/>
      <c r="WG99" s="297"/>
      <c r="WH99" s="297"/>
      <c r="WI99" s="297"/>
      <c r="WJ99" s="297"/>
      <c r="WK99" s="297"/>
      <c r="WL99" s="297"/>
      <c r="WM99" s="297"/>
      <c r="WN99" s="297"/>
      <c r="WO99" s="297"/>
      <c r="WP99" s="297"/>
      <c r="WQ99" s="297"/>
      <c r="WR99" s="297"/>
      <c r="WS99" s="297"/>
      <c r="WT99" s="297"/>
      <c r="WU99" s="297"/>
      <c r="WV99" s="297"/>
      <c r="WW99" s="297"/>
      <c r="WX99" s="298"/>
      <c r="WY99" s="296"/>
      <c r="WZ99" s="297"/>
      <c r="XA99" s="297"/>
      <c r="XB99" s="297"/>
      <c r="XC99" s="297"/>
      <c r="XD99" s="297"/>
      <c r="XE99" s="297"/>
      <c r="XF99" s="297"/>
      <c r="XG99" s="297"/>
      <c r="XH99" s="297"/>
      <c r="XI99" s="297"/>
      <c r="XJ99" s="297"/>
      <c r="XK99" s="297"/>
      <c r="XL99" s="297"/>
      <c r="XM99" s="297"/>
      <c r="XN99" s="297"/>
      <c r="XO99" s="297"/>
      <c r="XP99" s="297"/>
      <c r="XQ99" s="297"/>
      <c r="XR99" s="297"/>
      <c r="XS99" s="297"/>
      <c r="XT99" s="297"/>
      <c r="XU99" s="297"/>
      <c r="XV99" s="297"/>
      <c r="XW99" s="297"/>
      <c r="XX99" s="297"/>
      <c r="XY99" s="297"/>
      <c r="XZ99" s="297"/>
      <c r="YA99" s="297"/>
      <c r="YB99" s="298"/>
      <c r="YC99" s="296"/>
      <c r="YD99" s="297"/>
      <c r="YE99" s="297"/>
      <c r="YF99" s="297"/>
      <c r="YG99" s="297"/>
      <c r="YH99" s="297"/>
      <c r="YI99" s="297"/>
      <c r="YJ99" s="297"/>
      <c r="YK99" s="297"/>
      <c r="YL99" s="297"/>
      <c r="YM99" s="297"/>
      <c r="YN99" s="297"/>
      <c r="YO99" s="297"/>
      <c r="YP99" s="297"/>
      <c r="YQ99" s="297"/>
      <c r="YR99" s="297"/>
      <c r="YS99" s="297"/>
      <c r="YT99" s="297"/>
      <c r="YU99" s="297"/>
      <c r="YV99" s="297"/>
      <c r="YW99" s="297"/>
      <c r="YX99" s="297"/>
      <c r="YY99" s="297"/>
      <c r="YZ99" s="297"/>
      <c r="ZA99" s="297"/>
      <c r="ZB99" s="297"/>
      <c r="ZC99" s="297"/>
      <c r="ZD99" s="297"/>
      <c r="ZE99" s="297"/>
      <c r="ZF99" s="297"/>
      <c r="ZG99" s="298"/>
      <c r="ZH99" s="296"/>
      <c r="ZI99" s="297"/>
      <c r="ZJ99" s="297"/>
      <c r="ZK99" s="297"/>
      <c r="ZL99" s="297"/>
      <c r="ZM99" s="297"/>
      <c r="ZN99" s="297"/>
      <c r="ZO99" s="297"/>
      <c r="ZP99" s="297"/>
      <c r="ZQ99" s="297"/>
      <c r="ZR99" s="297"/>
      <c r="ZS99" s="297"/>
      <c r="ZT99" s="297"/>
      <c r="ZU99" s="297"/>
      <c r="ZV99" s="297"/>
      <c r="ZW99" s="297"/>
      <c r="ZX99" s="297"/>
      <c r="ZY99" s="297"/>
      <c r="ZZ99" s="297"/>
      <c r="AAA99" s="297"/>
      <c r="AAB99" s="297"/>
      <c r="AAC99" s="297"/>
      <c r="AAD99" s="297"/>
      <c r="AAE99" s="297"/>
      <c r="AAF99" s="297"/>
      <c r="AAG99" s="297"/>
      <c r="AAH99" s="297"/>
      <c r="AAI99" s="297"/>
      <c r="AAJ99" s="297"/>
      <c r="AAK99" s="298"/>
      <c r="AAL99" s="296"/>
      <c r="AAM99" s="297"/>
      <c r="AAN99" s="297"/>
      <c r="AAO99" s="297"/>
      <c r="AAP99" s="297"/>
      <c r="AAQ99" s="297"/>
      <c r="AAR99" s="297"/>
      <c r="AAS99" s="297"/>
      <c r="AAT99" s="297"/>
      <c r="AAU99" s="297"/>
      <c r="AAV99" s="297"/>
      <c r="AAW99" s="297"/>
      <c r="AAX99" s="297"/>
      <c r="AAY99" s="297"/>
      <c r="AAZ99" s="297"/>
      <c r="ABA99" s="297"/>
      <c r="ABB99" s="297"/>
      <c r="ABC99" s="297"/>
      <c r="ABD99" s="297"/>
      <c r="ABE99" s="297"/>
      <c r="ABF99" s="297"/>
      <c r="ABG99" s="297"/>
      <c r="ABH99" s="297"/>
      <c r="ABI99" s="297"/>
      <c r="ABJ99" s="297"/>
      <c r="ABK99" s="297"/>
      <c r="ABL99" s="297"/>
      <c r="ABM99" s="297"/>
      <c r="ABN99" s="297"/>
      <c r="ABO99" s="297"/>
      <c r="ABP99" s="298"/>
      <c r="ABQ99" s="299"/>
    </row>
    <row r="100" spans="1:745" s="35" customFormat="1" ht="20.100000000000001" customHeight="1" x14ac:dyDescent="0.2">
      <c r="A100" s="37" t="str">
        <f>IF(Dateneingabe!A102=0,"zzz",Dateneingabe!A102)</f>
        <v>zzz</v>
      </c>
      <c r="B100" s="40" t="str">
        <f>IF(Dateneingabe!B102=0,"zzz",Dateneingabe!B102)</f>
        <v>zzz</v>
      </c>
      <c r="C100" s="40" t="str">
        <f>IF(Dateneingabe!C102=0,"zzz",Dateneingabe!C102)</f>
        <v>zzz</v>
      </c>
      <c r="D100" s="231">
        <f t="shared" ca="1" si="19"/>
        <v>0</v>
      </c>
      <c r="E100" s="304"/>
      <c r="F100" s="305"/>
      <c r="G100" s="305"/>
      <c r="H100" s="305"/>
      <c r="I100" s="305"/>
      <c r="J100" s="305"/>
      <c r="K100" s="305"/>
      <c r="L100" s="305"/>
      <c r="M100" s="305"/>
      <c r="N100" s="305"/>
      <c r="O100" s="305"/>
      <c r="P100" s="305"/>
      <c r="Q100" s="305"/>
      <c r="R100" s="305"/>
      <c r="S100" s="305"/>
      <c r="T100" s="305"/>
      <c r="U100" s="305"/>
      <c r="V100" s="305"/>
      <c r="W100" s="305"/>
      <c r="X100" s="305"/>
      <c r="Y100" s="305"/>
      <c r="Z100" s="305"/>
      <c r="AA100" s="305"/>
      <c r="AB100" s="305"/>
      <c r="AC100" s="305"/>
      <c r="AD100" s="305"/>
      <c r="AE100" s="305"/>
      <c r="AF100" s="305"/>
      <c r="AG100" s="305"/>
      <c r="AH100" s="305"/>
      <c r="AI100" s="305"/>
      <c r="AJ100" s="305"/>
      <c r="AK100" s="305"/>
      <c r="AL100" s="305"/>
      <c r="AM100" s="305"/>
      <c r="AN100" s="305"/>
      <c r="AO100" s="305"/>
      <c r="AP100" s="305"/>
      <c r="AQ100" s="305"/>
      <c r="AR100" s="305"/>
      <c r="AS100" s="305"/>
      <c r="AT100" s="305"/>
      <c r="AU100" s="305"/>
      <c r="AV100" s="305"/>
      <c r="AW100" s="305"/>
      <c r="AX100" s="305"/>
      <c r="AY100" s="305"/>
      <c r="AZ100" s="305"/>
      <c r="BA100" s="305"/>
      <c r="BB100" s="305"/>
      <c r="BC100" s="305"/>
      <c r="BD100" s="305"/>
      <c r="BE100" s="305"/>
      <c r="BF100" s="305"/>
      <c r="BG100" s="305"/>
      <c r="BH100" s="305"/>
      <c r="BI100" s="305"/>
      <c r="BJ100" s="305"/>
      <c r="BK100" s="305"/>
      <c r="BL100" s="305"/>
      <c r="BM100" s="305"/>
      <c r="BN100" s="305"/>
      <c r="BO100" s="305"/>
      <c r="BP100" s="305"/>
      <c r="BQ100" s="305"/>
      <c r="BR100" s="305"/>
      <c r="BS100" s="305"/>
      <c r="BT100" s="305"/>
      <c r="BU100" s="305"/>
      <c r="BV100" s="305"/>
      <c r="BW100" s="305"/>
      <c r="BX100" s="305"/>
      <c r="BY100" s="305"/>
      <c r="BZ100" s="305"/>
      <c r="CA100" s="305"/>
      <c r="CB100" s="305"/>
      <c r="CC100" s="305"/>
      <c r="CD100" s="305"/>
      <c r="CE100" s="305"/>
      <c r="CF100" s="305"/>
      <c r="CG100" s="305"/>
      <c r="CH100" s="305"/>
      <c r="CI100" s="305"/>
      <c r="CJ100" s="305"/>
      <c r="CK100" s="305"/>
      <c r="CL100" s="305"/>
      <c r="CM100" s="305"/>
      <c r="CN100" s="305"/>
      <c r="CO100" s="305"/>
      <c r="CP100" s="305"/>
      <c r="CQ100" s="305"/>
      <c r="CR100" s="305"/>
      <c r="CS100" s="305"/>
      <c r="CT100" s="305"/>
      <c r="CU100" s="305"/>
      <c r="CV100" s="305"/>
      <c r="CW100" s="305"/>
      <c r="CX100" s="305"/>
      <c r="CY100" s="305"/>
      <c r="CZ100" s="305"/>
      <c r="DA100" s="305"/>
      <c r="DB100" s="305"/>
      <c r="DC100" s="305"/>
      <c r="DD100" s="305"/>
      <c r="DE100" s="305"/>
      <c r="DF100" s="305"/>
      <c r="DG100" s="305"/>
      <c r="DH100" s="305"/>
      <c r="DI100" s="305"/>
      <c r="DJ100" s="305"/>
      <c r="DK100" s="305"/>
      <c r="DL100" s="305"/>
      <c r="DM100" s="305"/>
      <c r="DN100" s="305"/>
      <c r="DO100" s="305"/>
      <c r="DP100" s="305"/>
      <c r="DQ100" s="305"/>
      <c r="DR100" s="305"/>
      <c r="DS100" s="305"/>
      <c r="DT100" s="305"/>
      <c r="DU100" s="305"/>
      <c r="DV100" s="305"/>
      <c r="DW100" s="305"/>
      <c r="DX100" s="305"/>
      <c r="DY100" s="305"/>
      <c r="DZ100" s="305"/>
      <c r="EA100" s="305"/>
      <c r="EB100" s="305"/>
      <c r="EC100" s="305"/>
      <c r="ED100" s="305"/>
      <c r="EE100" s="305"/>
      <c r="EF100" s="305"/>
      <c r="EG100" s="305"/>
      <c r="EH100" s="305"/>
      <c r="EI100" s="305"/>
      <c r="EJ100" s="305"/>
      <c r="EK100" s="305"/>
      <c r="EL100" s="305"/>
      <c r="EM100" s="305"/>
      <c r="EN100" s="305"/>
      <c r="EO100" s="305"/>
      <c r="EP100" s="305"/>
      <c r="EQ100" s="305"/>
      <c r="ER100" s="305"/>
      <c r="ES100" s="305"/>
      <c r="ET100" s="305"/>
      <c r="EU100" s="305"/>
      <c r="EV100" s="305"/>
      <c r="EW100" s="305"/>
      <c r="EX100" s="305"/>
      <c r="EY100" s="305"/>
      <c r="EZ100" s="305"/>
      <c r="FA100" s="305"/>
      <c r="FB100" s="305"/>
      <c r="FC100" s="305"/>
      <c r="FD100" s="305"/>
      <c r="FE100" s="305"/>
      <c r="FF100" s="305"/>
      <c r="FG100" s="305"/>
      <c r="FH100" s="305"/>
      <c r="FI100" s="305"/>
      <c r="FJ100" s="305"/>
      <c r="FK100" s="305"/>
      <c r="FL100" s="305"/>
      <c r="FM100" s="305"/>
      <c r="FN100" s="305"/>
      <c r="FO100" s="305"/>
      <c r="FP100" s="305"/>
      <c r="FQ100" s="305"/>
      <c r="FR100" s="305"/>
      <c r="FS100" s="305"/>
      <c r="FT100" s="305"/>
      <c r="FU100" s="305"/>
      <c r="FV100" s="305"/>
      <c r="FW100" s="305"/>
      <c r="FX100" s="305"/>
      <c r="FY100" s="305"/>
      <c r="FZ100" s="305"/>
      <c r="GA100" s="305"/>
      <c r="GB100" s="305"/>
      <c r="GC100" s="305"/>
      <c r="GD100" s="305"/>
      <c r="GE100" s="305"/>
      <c r="GF100" s="305"/>
      <c r="GG100" s="305"/>
      <c r="GH100" s="305"/>
      <c r="GI100" s="305"/>
      <c r="GJ100" s="305"/>
      <c r="GK100" s="305"/>
      <c r="GL100" s="305"/>
      <c r="GM100" s="305"/>
      <c r="GN100" s="305"/>
      <c r="GO100" s="305"/>
      <c r="GP100" s="305"/>
      <c r="GQ100" s="305"/>
      <c r="GR100" s="305"/>
      <c r="GS100" s="305"/>
      <c r="GT100" s="305"/>
      <c r="GU100" s="305"/>
      <c r="GV100" s="305"/>
      <c r="GW100" s="305"/>
      <c r="GX100" s="305"/>
      <c r="GY100" s="305"/>
      <c r="GZ100" s="305"/>
      <c r="HA100" s="305"/>
      <c r="HB100" s="305"/>
      <c r="HC100" s="305"/>
      <c r="HD100" s="305"/>
      <c r="HE100" s="305"/>
      <c r="HF100" s="305"/>
      <c r="HG100" s="305"/>
      <c r="HH100" s="305"/>
      <c r="HI100" s="305"/>
      <c r="HJ100" s="305"/>
      <c r="HK100" s="305"/>
      <c r="HL100" s="305"/>
      <c r="HM100" s="305"/>
      <c r="HN100" s="305"/>
      <c r="HO100" s="305"/>
      <c r="HP100" s="305"/>
      <c r="HQ100" s="305"/>
      <c r="HR100" s="305"/>
      <c r="HS100" s="305"/>
      <c r="HT100" s="305"/>
      <c r="HU100" s="305"/>
      <c r="HV100" s="305"/>
      <c r="HW100" s="305"/>
      <c r="HX100" s="305"/>
      <c r="HY100" s="305"/>
      <c r="HZ100" s="305"/>
      <c r="IA100" s="305"/>
      <c r="IB100" s="305"/>
      <c r="IC100" s="305"/>
      <c r="ID100" s="305"/>
      <c r="IE100" s="305"/>
      <c r="IF100" s="305"/>
      <c r="IG100" s="305"/>
      <c r="IH100" s="305"/>
      <c r="II100" s="305"/>
      <c r="IJ100" s="305"/>
      <c r="IK100" s="305"/>
      <c r="IL100" s="305"/>
      <c r="IM100" s="305"/>
      <c r="IN100" s="305"/>
      <c r="IO100" s="305"/>
      <c r="IP100" s="305"/>
      <c r="IQ100" s="305"/>
      <c r="IR100" s="305"/>
      <c r="IS100" s="305"/>
      <c r="IT100" s="305"/>
      <c r="IU100" s="305"/>
      <c r="IV100" s="305"/>
      <c r="IW100" s="305"/>
      <c r="IX100" s="305"/>
      <c r="IY100" s="305"/>
      <c r="IZ100" s="305"/>
      <c r="JA100" s="305"/>
      <c r="JB100" s="305"/>
      <c r="JC100" s="305"/>
      <c r="JD100" s="305"/>
      <c r="JE100" s="305"/>
      <c r="JF100" s="305"/>
      <c r="JG100" s="305"/>
      <c r="JH100" s="305"/>
      <c r="JI100" s="305"/>
      <c r="JJ100" s="305"/>
      <c r="JK100" s="305"/>
      <c r="JL100" s="305"/>
      <c r="JM100" s="305"/>
      <c r="JN100" s="305"/>
      <c r="JO100" s="305"/>
      <c r="JP100" s="305"/>
      <c r="JQ100" s="305"/>
      <c r="JR100" s="305"/>
      <c r="JS100" s="305"/>
      <c r="JT100" s="305"/>
      <c r="JU100" s="305"/>
      <c r="JV100" s="305"/>
      <c r="JW100" s="305"/>
      <c r="JX100" s="305"/>
      <c r="JY100" s="305"/>
      <c r="JZ100" s="305"/>
      <c r="KA100" s="305"/>
      <c r="KB100" s="305"/>
      <c r="KC100" s="305"/>
      <c r="KD100" s="305"/>
      <c r="KE100" s="305"/>
      <c r="KF100" s="305"/>
      <c r="KG100" s="305"/>
      <c r="KH100" s="305"/>
      <c r="KI100" s="305"/>
      <c r="KJ100" s="305"/>
      <c r="KK100" s="305"/>
      <c r="KL100" s="305"/>
      <c r="KM100" s="305"/>
      <c r="KN100" s="305"/>
      <c r="KO100" s="305"/>
      <c r="KP100" s="305"/>
      <c r="KQ100" s="305"/>
      <c r="KR100" s="305"/>
      <c r="KS100" s="305"/>
      <c r="KT100" s="305"/>
      <c r="KU100" s="305"/>
      <c r="KV100" s="305"/>
      <c r="KW100" s="305"/>
      <c r="KX100" s="305"/>
      <c r="KY100" s="305"/>
      <c r="KZ100" s="305"/>
      <c r="LA100" s="305"/>
      <c r="LB100" s="305"/>
      <c r="LC100" s="305"/>
      <c r="LD100" s="305"/>
      <c r="LE100" s="305"/>
      <c r="LF100" s="305"/>
      <c r="LG100" s="305"/>
      <c r="LH100" s="305"/>
      <c r="LI100" s="305"/>
      <c r="LJ100" s="305"/>
      <c r="LK100" s="305"/>
      <c r="LL100" s="305"/>
      <c r="LM100" s="305"/>
      <c r="LN100" s="305"/>
      <c r="LO100" s="305"/>
      <c r="LP100" s="305"/>
      <c r="LQ100" s="305"/>
      <c r="LR100" s="305"/>
      <c r="LS100" s="305"/>
      <c r="LT100" s="305"/>
      <c r="LU100" s="305"/>
      <c r="LV100" s="305"/>
      <c r="LW100" s="305"/>
      <c r="LX100" s="305"/>
      <c r="LY100" s="305"/>
      <c r="LZ100" s="305"/>
      <c r="MA100" s="305"/>
      <c r="MB100" s="305"/>
      <c r="MC100" s="305"/>
      <c r="MD100" s="305"/>
      <c r="ME100" s="305"/>
      <c r="MF100" s="305"/>
      <c r="MG100" s="305"/>
      <c r="MH100" s="305"/>
      <c r="MI100" s="305"/>
      <c r="MJ100" s="305"/>
      <c r="MK100" s="305"/>
      <c r="ML100" s="305"/>
      <c r="MM100" s="305"/>
      <c r="MN100" s="305"/>
      <c r="MO100" s="305"/>
      <c r="MP100" s="305"/>
      <c r="MQ100" s="305"/>
      <c r="MR100" s="305"/>
      <c r="MS100" s="305"/>
      <c r="MT100" s="305"/>
      <c r="MU100" s="305"/>
      <c r="MV100" s="305"/>
      <c r="MW100" s="305"/>
      <c r="MX100" s="305"/>
      <c r="MY100" s="305"/>
      <c r="MZ100" s="305"/>
      <c r="NA100" s="305"/>
      <c r="NB100" s="305"/>
      <c r="NC100" s="305"/>
      <c r="ND100" s="305"/>
      <c r="NE100" s="305"/>
      <c r="NF100" s="305"/>
      <c r="NH100" s="264">
        <f>Dateneingabe!N102</f>
        <v>96</v>
      </c>
      <c r="NI100" s="306"/>
      <c r="NJ100" s="264">
        <f>Dateneingabe!K102</f>
        <v>0</v>
      </c>
      <c r="NK100" s="264">
        <f>Dateneingabe!L102</f>
        <v>0</v>
      </c>
      <c r="NL100" s="264">
        <f>Dateneingabe!M102</f>
        <v>0</v>
      </c>
      <c r="NM100" s="264">
        <f t="shared" si="20"/>
        <v>0</v>
      </c>
      <c r="NN100" s="264">
        <f t="shared" si="21"/>
        <v>0</v>
      </c>
      <c r="NO100" s="296"/>
      <c r="NP100" s="297"/>
      <c r="NQ100" s="297"/>
      <c r="NR100" s="297"/>
      <c r="NS100" s="297"/>
      <c r="NT100" s="297"/>
      <c r="NU100" s="297"/>
      <c r="NV100" s="297"/>
      <c r="NW100" s="297"/>
      <c r="NX100" s="297"/>
      <c r="NY100" s="297"/>
      <c r="NZ100" s="297"/>
      <c r="OA100" s="297"/>
      <c r="OB100" s="297"/>
      <c r="OC100" s="297"/>
      <c r="OD100" s="297"/>
      <c r="OE100" s="297"/>
      <c r="OF100" s="297"/>
      <c r="OG100" s="297"/>
      <c r="OH100" s="297"/>
      <c r="OI100" s="297"/>
      <c r="OJ100" s="297"/>
      <c r="OK100" s="297"/>
      <c r="OL100" s="297"/>
      <c r="OM100" s="297"/>
      <c r="ON100" s="297"/>
      <c r="OO100" s="297"/>
      <c r="OP100" s="297"/>
      <c r="OQ100" s="297"/>
      <c r="OR100" s="297"/>
      <c r="OS100" s="298"/>
      <c r="OT100" s="296"/>
      <c r="OU100" s="297"/>
      <c r="OV100" s="297"/>
      <c r="OW100" s="297"/>
      <c r="OX100" s="297"/>
      <c r="OY100" s="297"/>
      <c r="OZ100" s="297"/>
      <c r="PA100" s="297"/>
      <c r="PB100" s="297"/>
      <c r="PC100" s="297"/>
      <c r="PD100" s="297"/>
      <c r="PE100" s="297"/>
      <c r="PF100" s="297"/>
      <c r="PG100" s="297"/>
      <c r="PH100" s="297"/>
      <c r="PI100" s="297"/>
      <c r="PJ100" s="297"/>
      <c r="PK100" s="297"/>
      <c r="PL100" s="297"/>
      <c r="PM100" s="297"/>
      <c r="PN100" s="297"/>
      <c r="PO100" s="297"/>
      <c r="PP100" s="297"/>
      <c r="PQ100" s="297"/>
      <c r="PR100" s="297"/>
      <c r="PS100" s="297"/>
      <c r="PT100" s="297"/>
      <c r="PU100" s="297"/>
      <c r="PV100" s="298"/>
      <c r="PW100" s="296"/>
      <c r="PX100" s="297"/>
      <c r="PY100" s="297"/>
      <c r="PZ100" s="297"/>
      <c r="QA100" s="297"/>
      <c r="QB100" s="297"/>
      <c r="QC100" s="297"/>
      <c r="QD100" s="297"/>
      <c r="QE100" s="297"/>
      <c r="QF100" s="297"/>
      <c r="QG100" s="297"/>
      <c r="QH100" s="297"/>
      <c r="QI100" s="297"/>
      <c r="QJ100" s="297"/>
      <c r="QK100" s="297"/>
      <c r="QL100" s="297"/>
      <c r="QM100" s="297"/>
      <c r="QN100" s="297"/>
      <c r="QO100" s="297"/>
      <c r="QP100" s="297"/>
      <c r="QQ100" s="297"/>
      <c r="QR100" s="297"/>
      <c r="QS100" s="297"/>
      <c r="QT100" s="297"/>
      <c r="QU100" s="297"/>
      <c r="QV100" s="297"/>
      <c r="QW100" s="297"/>
      <c r="QX100" s="297"/>
      <c r="QY100" s="297"/>
      <c r="QZ100" s="297"/>
      <c r="RA100" s="298"/>
      <c r="RB100" s="296"/>
      <c r="RC100" s="297"/>
      <c r="RD100" s="297"/>
      <c r="RE100" s="297"/>
      <c r="RF100" s="297"/>
      <c r="RG100" s="297"/>
      <c r="RH100" s="297"/>
      <c r="RI100" s="297"/>
      <c r="RJ100" s="297"/>
      <c r="RK100" s="297"/>
      <c r="RL100" s="297"/>
      <c r="RM100" s="297"/>
      <c r="RN100" s="297"/>
      <c r="RO100" s="297"/>
      <c r="RP100" s="297"/>
      <c r="RQ100" s="297"/>
      <c r="RR100" s="297"/>
      <c r="RS100" s="297"/>
      <c r="RT100" s="297"/>
      <c r="RU100" s="297"/>
      <c r="RV100" s="297"/>
      <c r="RW100" s="297"/>
      <c r="RX100" s="297"/>
      <c r="RY100" s="297"/>
      <c r="RZ100" s="297"/>
      <c r="SA100" s="297"/>
      <c r="SB100" s="297"/>
      <c r="SC100" s="297"/>
      <c r="SD100" s="297"/>
      <c r="SE100" s="298"/>
      <c r="SF100" s="296"/>
      <c r="SG100" s="297"/>
      <c r="SH100" s="297"/>
      <c r="SI100" s="297"/>
      <c r="SJ100" s="297"/>
      <c r="SK100" s="297"/>
      <c r="SL100" s="297"/>
      <c r="SM100" s="297"/>
      <c r="SN100" s="297"/>
      <c r="SO100" s="297"/>
      <c r="SP100" s="297"/>
      <c r="SQ100" s="297"/>
      <c r="SR100" s="297"/>
      <c r="SS100" s="297"/>
      <c r="ST100" s="297"/>
      <c r="SU100" s="297"/>
      <c r="SV100" s="297"/>
      <c r="SW100" s="297"/>
      <c r="SX100" s="297"/>
      <c r="SY100" s="297"/>
      <c r="SZ100" s="297"/>
      <c r="TA100" s="297"/>
      <c r="TB100" s="297"/>
      <c r="TC100" s="297"/>
      <c r="TD100" s="297"/>
      <c r="TE100" s="297"/>
      <c r="TF100" s="297"/>
      <c r="TG100" s="297"/>
      <c r="TH100" s="297"/>
      <c r="TI100" s="297"/>
      <c r="TJ100" s="298"/>
      <c r="TK100" s="296"/>
      <c r="TL100" s="297"/>
      <c r="TM100" s="297"/>
      <c r="TN100" s="297"/>
      <c r="TO100" s="297"/>
      <c r="TP100" s="297"/>
      <c r="TQ100" s="297"/>
      <c r="TR100" s="297"/>
      <c r="TS100" s="297"/>
      <c r="TT100" s="297"/>
      <c r="TU100" s="297"/>
      <c r="TV100" s="297"/>
      <c r="TW100" s="297"/>
      <c r="TX100" s="297"/>
      <c r="TY100" s="297"/>
      <c r="TZ100" s="297"/>
      <c r="UA100" s="297"/>
      <c r="UB100" s="297"/>
      <c r="UC100" s="297"/>
      <c r="UD100" s="297"/>
      <c r="UE100" s="297"/>
      <c r="UF100" s="297"/>
      <c r="UG100" s="297"/>
      <c r="UH100" s="297"/>
      <c r="UI100" s="297"/>
      <c r="UJ100" s="297"/>
      <c r="UK100" s="297"/>
      <c r="UL100" s="297"/>
      <c r="UM100" s="297"/>
      <c r="UN100" s="298"/>
      <c r="UO100" s="296"/>
      <c r="UP100" s="297"/>
      <c r="UQ100" s="297"/>
      <c r="UR100" s="297"/>
      <c r="US100" s="297"/>
      <c r="UT100" s="297"/>
      <c r="UU100" s="297"/>
      <c r="UV100" s="297"/>
      <c r="UW100" s="297"/>
      <c r="UX100" s="297"/>
      <c r="UY100" s="297"/>
      <c r="UZ100" s="297"/>
      <c r="VA100" s="297"/>
      <c r="VB100" s="297"/>
      <c r="VC100" s="297"/>
      <c r="VD100" s="297"/>
      <c r="VE100" s="297"/>
      <c r="VF100" s="297"/>
      <c r="VG100" s="297"/>
      <c r="VH100" s="297"/>
      <c r="VI100" s="297"/>
      <c r="VJ100" s="297"/>
      <c r="VK100" s="297"/>
      <c r="VL100" s="297"/>
      <c r="VM100" s="297"/>
      <c r="VN100" s="297"/>
      <c r="VO100" s="297"/>
      <c r="VP100" s="297"/>
      <c r="VQ100" s="297"/>
      <c r="VR100" s="297"/>
      <c r="VS100" s="298"/>
      <c r="VT100" s="296"/>
      <c r="VU100" s="297"/>
      <c r="VV100" s="297"/>
      <c r="VW100" s="297"/>
      <c r="VX100" s="297"/>
      <c r="VY100" s="297"/>
      <c r="VZ100" s="297"/>
      <c r="WA100" s="297"/>
      <c r="WB100" s="297"/>
      <c r="WC100" s="297"/>
      <c r="WD100" s="297"/>
      <c r="WE100" s="297"/>
      <c r="WF100" s="297"/>
      <c r="WG100" s="297"/>
      <c r="WH100" s="297"/>
      <c r="WI100" s="297"/>
      <c r="WJ100" s="297"/>
      <c r="WK100" s="297"/>
      <c r="WL100" s="297"/>
      <c r="WM100" s="297"/>
      <c r="WN100" s="297"/>
      <c r="WO100" s="297"/>
      <c r="WP100" s="297"/>
      <c r="WQ100" s="297"/>
      <c r="WR100" s="297"/>
      <c r="WS100" s="297"/>
      <c r="WT100" s="297"/>
      <c r="WU100" s="297"/>
      <c r="WV100" s="297"/>
      <c r="WW100" s="297"/>
      <c r="WX100" s="298"/>
      <c r="WY100" s="296"/>
      <c r="WZ100" s="297"/>
      <c r="XA100" s="297"/>
      <c r="XB100" s="297"/>
      <c r="XC100" s="297"/>
      <c r="XD100" s="297"/>
      <c r="XE100" s="297"/>
      <c r="XF100" s="297"/>
      <c r="XG100" s="297"/>
      <c r="XH100" s="297"/>
      <c r="XI100" s="297"/>
      <c r="XJ100" s="297"/>
      <c r="XK100" s="297"/>
      <c r="XL100" s="297"/>
      <c r="XM100" s="297"/>
      <c r="XN100" s="297"/>
      <c r="XO100" s="297"/>
      <c r="XP100" s="297"/>
      <c r="XQ100" s="297"/>
      <c r="XR100" s="297"/>
      <c r="XS100" s="297"/>
      <c r="XT100" s="297"/>
      <c r="XU100" s="297"/>
      <c r="XV100" s="297"/>
      <c r="XW100" s="297"/>
      <c r="XX100" s="297"/>
      <c r="XY100" s="297"/>
      <c r="XZ100" s="297"/>
      <c r="YA100" s="297"/>
      <c r="YB100" s="298"/>
      <c r="YC100" s="296"/>
      <c r="YD100" s="297"/>
      <c r="YE100" s="297"/>
      <c r="YF100" s="297"/>
      <c r="YG100" s="297"/>
      <c r="YH100" s="297"/>
      <c r="YI100" s="297"/>
      <c r="YJ100" s="297"/>
      <c r="YK100" s="297"/>
      <c r="YL100" s="297"/>
      <c r="YM100" s="297"/>
      <c r="YN100" s="297"/>
      <c r="YO100" s="297"/>
      <c r="YP100" s="297"/>
      <c r="YQ100" s="297"/>
      <c r="YR100" s="297"/>
      <c r="YS100" s="297"/>
      <c r="YT100" s="297"/>
      <c r="YU100" s="297"/>
      <c r="YV100" s="297"/>
      <c r="YW100" s="297"/>
      <c r="YX100" s="297"/>
      <c r="YY100" s="297"/>
      <c r="YZ100" s="297"/>
      <c r="ZA100" s="297"/>
      <c r="ZB100" s="297"/>
      <c r="ZC100" s="297"/>
      <c r="ZD100" s="297"/>
      <c r="ZE100" s="297"/>
      <c r="ZF100" s="297"/>
      <c r="ZG100" s="298"/>
      <c r="ZH100" s="296"/>
      <c r="ZI100" s="297"/>
      <c r="ZJ100" s="297"/>
      <c r="ZK100" s="297"/>
      <c r="ZL100" s="297"/>
      <c r="ZM100" s="297"/>
      <c r="ZN100" s="297"/>
      <c r="ZO100" s="297"/>
      <c r="ZP100" s="297"/>
      <c r="ZQ100" s="297"/>
      <c r="ZR100" s="297"/>
      <c r="ZS100" s="297"/>
      <c r="ZT100" s="297"/>
      <c r="ZU100" s="297"/>
      <c r="ZV100" s="297"/>
      <c r="ZW100" s="297"/>
      <c r="ZX100" s="297"/>
      <c r="ZY100" s="297"/>
      <c r="ZZ100" s="297"/>
      <c r="AAA100" s="297"/>
      <c r="AAB100" s="297"/>
      <c r="AAC100" s="297"/>
      <c r="AAD100" s="297"/>
      <c r="AAE100" s="297"/>
      <c r="AAF100" s="297"/>
      <c r="AAG100" s="297"/>
      <c r="AAH100" s="297"/>
      <c r="AAI100" s="297"/>
      <c r="AAJ100" s="297"/>
      <c r="AAK100" s="298"/>
      <c r="AAL100" s="296"/>
      <c r="AAM100" s="297"/>
      <c r="AAN100" s="297"/>
      <c r="AAO100" s="297"/>
      <c r="AAP100" s="297"/>
      <c r="AAQ100" s="297"/>
      <c r="AAR100" s="297"/>
      <c r="AAS100" s="297"/>
      <c r="AAT100" s="297"/>
      <c r="AAU100" s="297"/>
      <c r="AAV100" s="297"/>
      <c r="AAW100" s="297"/>
      <c r="AAX100" s="297"/>
      <c r="AAY100" s="297"/>
      <c r="AAZ100" s="297"/>
      <c r="ABA100" s="297"/>
      <c r="ABB100" s="297"/>
      <c r="ABC100" s="297"/>
      <c r="ABD100" s="297"/>
      <c r="ABE100" s="297"/>
      <c r="ABF100" s="297"/>
      <c r="ABG100" s="297"/>
      <c r="ABH100" s="297"/>
      <c r="ABI100" s="297"/>
      <c r="ABJ100" s="297"/>
      <c r="ABK100" s="297"/>
      <c r="ABL100" s="297"/>
      <c r="ABM100" s="297"/>
      <c r="ABN100" s="297"/>
      <c r="ABO100" s="297"/>
      <c r="ABP100" s="298"/>
      <c r="ABQ100" s="299"/>
    </row>
    <row r="101" spans="1:745" s="35" customFormat="1" ht="20.100000000000001" customHeight="1" x14ac:dyDescent="0.2">
      <c r="A101" s="37" t="str">
        <f>IF(Dateneingabe!A103=0,"zzz",Dateneingabe!A103)</f>
        <v>zzz</v>
      </c>
      <c r="B101" s="40" t="str">
        <f>IF(Dateneingabe!B103=0,"zzz",Dateneingabe!B103)</f>
        <v>zzz</v>
      </c>
      <c r="C101" s="40" t="str">
        <f>IF(Dateneingabe!C103=0,"zzz",Dateneingabe!C103)</f>
        <v>zzz</v>
      </c>
      <c r="D101" s="231">
        <f t="shared" ref="D101:D132" ca="1" si="22">IF($D$3&lt;$E$1,"&lt;?",IF($D$3&gt;$NF$1,"&gt;?",LOOKUP($D$3,$E$1:$NF$1,E101:NF101)))</f>
        <v>0</v>
      </c>
      <c r="E101" s="304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5"/>
      <c r="W101" s="305"/>
      <c r="X101" s="305"/>
      <c r="Y101" s="305"/>
      <c r="Z101" s="305"/>
      <c r="AA101" s="305"/>
      <c r="AB101" s="305"/>
      <c r="AC101" s="305"/>
      <c r="AD101" s="305"/>
      <c r="AE101" s="305"/>
      <c r="AF101" s="305"/>
      <c r="AG101" s="305"/>
      <c r="AH101" s="305"/>
      <c r="AI101" s="305"/>
      <c r="AJ101" s="305"/>
      <c r="AK101" s="305"/>
      <c r="AL101" s="305"/>
      <c r="AM101" s="305"/>
      <c r="AN101" s="305"/>
      <c r="AO101" s="305"/>
      <c r="AP101" s="305"/>
      <c r="AQ101" s="305"/>
      <c r="AR101" s="305"/>
      <c r="AS101" s="305"/>
      <c r="AT101" s="305"/>
      <c r="AU101" s="305"/>
      <c r="AV101" s="305"/>
      <c r="AW101" s="305"/>
      <c r="AX101" s="305"/>
      <c r="AY101" s="305"/>
      <c r="AZ101" s="305"/>
      <c r="BA101" s="305"/>
      <c r="BB101" s="305"/>
      <c r="BC101" s="305"/>
      <c r="BD101" s="305"/>
      <c r="BE101" s="305"/>
      <c r="BF101" s="305"/>
      <c r="BG101" s="305"/>
      <c r="BH101" s="305"/>
      <c r="BI101" s="305"/>
      <c r="BJ101" s="305"/>
      <c r="BK101" s="305"/>
      <c r="BL101" s="305"/>
      <c r="BM101" s="305"/>
      <c r="BN101" s="305"/>
      <c r="BO101" s="305"/>
      <c r="BP101" s="305"/>
      <c r="BQ101" s="305"/>
      <c r="BR101" s="305"/>
      <c r="BS101" s="305"/>
      <c r="BT101" s="305"/>
      <c r="BU101" s="305"/>
      <c r="BV101" s="305"/>
      <c r="BW101" s="305"/>
      <c r="BX101" s="305"/>
      <c r="BY101" s="305"/>
      <c r="BZ101" s="305"/>
      <c r="CA101" s="305"/>
      <c r="CB101" s="305"/>
      <c r="CC101" s="305"/>
      <c r="CD101" s="305"/>
      <c r="CE101" s="305"/>
      <c r="CF101" s="305"/>
      <c r="CG101" s="305"/>
      <c r="CH101" s="305"/>
      <c r="CI101" s="305"/>
      <c r="CJ101" s="305"/>
      <c r="CK101" s="305"/>
      <c r="CL101" s="305"/>
      <c r="CM101" s="305"/>
      <c r="CN101" s="305"/>
      <c r="CO101" s="305"/>
      <c r="CP101" s="305"/>
      <c r="CQ101" s="305"/>
      <c r="CR101" s="305"/>
      <c r="CS101" s="305"/>
      <c r="CT101" s="305"/>
      <c r="CU101" s="305"/>
      <c r="CV101" s="305"/>
      <c r="CW101" s="305"/>
      <c r="CX101" s="305"/>
      <c r="CY101" s="305"/>
      <c r="CZ101" s="305"/>
      <c r="DA101" s="305"/>
      <c r="DB101" s="305"/>
      <c r="DC101" s="305"/>
      <c r="DD101" s="305"/>
      <c r="DE101" s="305"/>
      <c r="DF101" s="305"/>
      <c r="DG101" s="305"/>
      <c r="DH101" s="305"/>
      <c r="DI101" s="305"/>
      <c r="DJ101" s="305"/>
      <c r="DK101" s="305"/>
      <c r="DL101" s="305"/>
      <c r="DM101" s="305"/>
      <c r="DN101" s="305"/>
      <c r="DO101" s="305"/>
      <c r="DP101" s="305"/>
      <c r="DQ101" s="305"/>
      <c r="DR101" s="305"/>
      <c r="DS101" s="305"/>
      <c r="DT101" s="305"/>
      <c r="DU101" s="305"/>
      <c r="DV101" s="305"/>
      <c r="DW101" s="305"/>
      <c r="DX101" s="305"/>
      <c r="DY101" s="305"/>
      <c r="DZ101" s="305"/>
      <c r="EA101" s="305"/>
      <c r="EB101" s="305"/>
      <c r="EC101" s="305"/>
      <c r="ED101" s="305"/>
      <c r="EE101" s="305"/>
      <c r="EF101" s="305"/>
      <c r="EG101" s="305"/>
      <c r="EH101" s="305"/>
      <c r="EI101" s="305"/>
      <c r="EJ101" s="305"/>
      <c r="EK101" s="305"/>
      <c r="EL101" s="305"/>
      <c r="EM101" s="305"/>
      <c r="EN101" s="305"/>
      <c r="EO101" s="305"/>
      <c r="EP101" s="305"/>
      <c r="EQ101" s="305"/>
      <c r="ER101" s="305"/>
      <c r="ES101" s="305"/>
      <c r="ET101" s="305"/>
      <c r="EU101" s="305"/>
      <c r="EV101" s="305"/>
      <c r="EW101" s="305"/>
      <c r="EX101" s="305"/>
      <c r="EY101" s="305"/>
      <c r="EZ101" s="305"/>
      <c r="FA101" s="305"/>
      <c r="FB101" s="305"/>
      <c r="FC101" s="305"/>
      <c r="FD101" s="305"/>
      <c r="FE101" s="305"/>
      <c r="FF101" s="305"/>
      <c r="FG101" s="305"/>
      <c r="FH101" s="305"/>
      <c r="FI101" s="305"/>
      <c r="FJ101" s="305"/>
      <c r="FK101" s="305"/>
      <c r="FL101" s="305"/>
      <c r="FM101" s="305"/>
      <c r="FN101" s="305"/>
      <c r="FO101" s="305"/>
      <c r="FP101" s="305"/>
      <c r="FQ101" s="305"/>
      <c r="FR101" s="305"/>
      <c r="FS101" s="305"/>
      <c r="FT101" s="305"/>
      <c r="FU101" s="305"/>
      <c r="FV101" s="305"/>
      <c r="FW101" s="305"/>
      <c r="FX101" s="305"/>
      <c r="FY101" s="305"/>
      <c r="FZ101" s="305"/>
      <c r="GA101" s="305"/>
      <c r="GB101" s="305"/>
      <c r="GC101" s="305"/>
      <c r="GD101" s="305"/>
      <c r="GE101" s="305"/>
      <c r="GF101" s="305"/>
      <c r="GG101" s="305"/>
      <c r="GH101" s="305"/>
      <c r="GI101" s="305"/>
      <c r="GJ101" s="305"/>
      <c r="GK101" s="305"/>
      <c r="GL101" s="305"/>
      <c r="GM101" s="305"/>
      <c r="GN101" s="305"/>
      <c r="GO101" s="305"/>
      <c r="GP101" s="305"/>
      <c r="GQ101" s="305"/>
      <c r="GR101" s="305"/>
      <c r="GS101" s="305"/>
      <c r="GT101" s="305"/>
      <c r="GU101" s="305"/>
      <c r="GV101" s="305"/>
      <c r="GW101" s="305"/>
      <c r="GX101" s="305"/>
      <c r="GY101" s="305"/>
      <c r="GZ101" s="305"/>
      <c r="HA101" s="305"/>
      <c r="HB101" s="305"/>
      <c r="HC101" s="305"/>
      <c r="HD101" s="305"/>
      <c r="HE101" s="305"/>
      <c r="HF101" s="305"/>
      <c r="HG101" s="305"/>
      <c r="HH101" s="305"/>
      <c r="HI101" s="305"/>
      <c r="HJ101" s="305"/>
      <c r="HK101" s="305"/>
      <c r="HL101" s="305"/>
      <c r="HM101" s="305"/>
      <c r="HN101" s="305"/>
      <c r="HO101" s="305"/>
      <c r="HP101" s="305"/>
      <c r="HQ101" s="305"/>
      <c r="HR101" s="305"/>
      <c r="HS101" s="305"/>
      <c r="HT101" s="305"/>
      <c r="HU101" s="305"/>
      <c r="HV101" s="305"/>
      <c r="HW101" s="305"/>
      <c r="HX101" s="305"/>
      <c r="HY101" s="305"/>
      <c r="HZ101" s="305"/>
      <c r="IA101" s="305"/>
      <c r="IB101" s="305"/>
      <c r="IC101" s="305"/>
      <c r="ID101" s="305"/>
      <c r="IE101" s="305"/>
      <c r="IF101" s="305"/>
      <c r="IG101" s="305"/>
      <c r="IH101" s="305"/>
      <c r="II101" s="305"/>
      <c r="IJ101" s="305"/>
      <c r="IK101" s="305"/>
      <c r="IL101" s="305"/>
      <c r="IM101" s="305"/>
      <c r="IN101" s="305"/>
      <c r="IO101" s="305"/>
      <c r="IP101" s="305"/>
      <c r="IQ101" s="305"/>
      <c r="IR101" s="305"/>
      <c r="IS101" s="305"/>
      <c r="IT101" s="305"/>
      <c r="IU101" s="305"/>
      <c r="IV101" s="305"/>
      <c r="IW101" s="305"/>
      <c r="IX101" s="305"/>
      <c r="IY101" s="305"/>
      <c r="IZ101" s="305"/>
      <c r="JA101" s="305"/>
      <c r="JB101" s="305"/>
      <c r="JC101" s="305"/>
      <c r="JD101" s="305"/>
      <c r="JE101" s="305"/>
      <c r="JF101" s="305"/>
      <c r="JG101" s="305"/>
      <c r="JH101" s="305"/>
      <c r="JI101" s="305"/>
      <c r="JJ101" s="305"/>
      <c r="JK101" s="305"/>
      <c r="JL101" s="305"/>
      <c r="JM101" s="305"/>
      <c r="JN101" s="305"/>
      <c r="JO101" s="305"/>
      <c r="JP101" s="305"/>
      <c r="JQ101" s="305"/>
      <c r="JR101" s="305"/>
      <c r="JS101" s="305"/>
      <c r="JT101" s="305"/>
      <c r="JU101" s="305"/>
      <c r="JV101" s="305"/>
      <c r="JW101" s="305"/>
      <c r="JX101" s="305"/>
      <c r="JY101" s="305"/>
      <c r="JZ101" s="305"/>
      <c r="KA101" s="305"/>
      <c r="KB101" s="305"/>
      <c r="KC101" s="305"/>
      <c r="KD101" s="305"/>
      <c r="KE101" s="305"/>
      <c r="KF101" s="305"/>
      <c r="KG101" s="305"/>
      <c r="KH101" s="305"/>
      <c r="KI101" s="305"/>
      <c r="KJ101" s="305"/>
      <c r="KK101" s="305"/>
      <c r="KL101" s="305"/>
      <c r="KM101" s="305"/>
      <c r="KN101" s="305"/>
      <c r="KO101" s="305"/>
      <c r="KP101" s="305"/>
      <c r="KQ101" s="305"/>
      <c r="KR101" s="305"/>
      <c r="KS101" s="305"/>
      <c r="KT101" s="305"/>
      <c r="KU101" s="305"/>
      <c r="KV101" s="305"/>
      <c r="KW101" s="305"/>
      <c r="KX101" s="305"/>
      <c r="KY101" s="305"/>
      <c r="KZ101" s="305"/>
      <c r="LA101" s="305"/>
      <c r="LB101" s="305"/>
      <c r="LC101" s="305"/>
      <c r="LD101" s="305"/>
      <c r="LE101" s="305"/>
      <c r="LF101" s="305"/>
      <c r="LG101" s="305"/>
      <c r="LH101" s="305"/>
      <c r="LI101" s="305"/>
      <c r="LJ101" s="305"/>
      <c r="LK101" s="305"/>
      <c r="LL101" s="305"/>
      <c r="LM101" s="305"/>
      <c r="LN101" s="305"/>
      <c r="LO101" s="305"/>
      <c r="LP101" s="305"/>
      <c r="LQ101" s="305"/>
      <c r="LR101" s="305"/>
      <c r="LS101" s="305"/>
      <c r="LT101" s="305"/>
      <c r="LU101" s="305"/>
      <c r="LV101" s="305"/>
      <c r="LW101" s="305"/>
      <c r="LX101" s="305"/>
      <c r="LY101" s="305"/>
      <c r="LZ101" s="305"/>
      <c r="MA101" s="305"/>
      <c r="MB101" s="305"/>
      <c r="MC101" s="305"/>
      <c r="MD101" s="305"/>
      <c r="ME101" s="305"/>
      <c r="MF101" s="305"/>
      <c r="MG101" s="305"/>
      <c r="MH101" s="305"/>
      <c r="MI101" s="305"/>
      <c r="MJ101" s="305"/>
      <c r="MK101" s="305"/>
      <c r="ML101" s="305"/>
      <c r="MM101" s="305"/>
      <c r="MN101" s="305"/>
      <c r="MO101" s="305"/>
      <c r="MP101" s="305"/>
      <c r="MQ101" s="305"/>
      <c r="MR101" s="305"/>
      <c r="MS101" s="305"/>
      <c r="MT101" s="305"/>
      <c r="MU101" s="305"/>
      <c r="MV101" s="305"/>
      <c r="MW101" s="305"/>
      <c r="MX101" s="305"/>
      <c r="MY101" s="305"/>
      <c r="MZ101" s="305"/>
      <c r="NA101" s="305"/>
      <c r="NB101" s="305"/>
      <c r="NC101" s="305"/>
      <c r="ND101" s="305"/>
      <c r="NE101" s="305"/>
      <c r="NF101" s="305"/>
      <c r="NH101" s="264">
        <f>Dateneingabe!N103</f>
        <v>97</v>
      </c>
      <c r="NI101" s="306"/>
      <c r="NJ101" s="264">
        <f>Dateneingabe!K103</f>
        <v>0</v>
      </c>
      <c r="NK101" s="264">
        <f>Dateneingabe!L103</f>
        <v>0</v>
      </c>
      <c r="NL101" s="264">
        <f>Dateneingabe!M103</f>
        <v>0</v>
      </c>
      <c r="NM101" s="264">
        <f t="shared" ref="NM101:NM132" si="23">COUNTIFS(E101:NF101,"U")</f>
        <v>0</v>
      </c>
      <c r="NN101" s="264">
        <f t="shared" ref="NN101:NN132" si="24">NL101-NM101</f>
        <v>0</v>
      </c>
      <c r="NO101" s="296"/>
      <c r="NP101" s="297"/>
      <c r="NQ101" s="297"/>
      <c r="NR101" s="297"/>
      <c r="NS101" s="297"/>
      <c r="NT101" s="297"/>
      <c r="NU101" s="297"/>
      <c r="NV101" s="297"/>
      <c r="NW101" s="297"/>
      <c r="NX101" s="297"/>
      <c r="NY101" s="297"/>
      <c r="NZ101" s="297"/>
      <c r="OA101" s="297"/>
      <c r="OB101" s="297"/>
      <c r="OC101" s="297"/>
      <c r="OD101" s="297"/>
      <c r="OE101" s="297"/>
      <c r="OF101" s="297"/>
      <c r="OG101" s="297"/>
      <c r="OH101" s="297"/>
      <c r="OI101" s="297"/>
      <c r="OJ101" s="297"/>
      <c r="OK101" s="297"/>
      <c r="OL101" s="297"/>
      <c r="OM101" s="297"/>
      <c r="ON101" s="297"/>
      <c r="OO101" s="297"/>
      <c r="OP101" s="297"/>
      <c r="OQ101" s="297"/>
      <c r="OR101" s="297"/>
      <c r="OS101" s="298"/>
      <c r="OT101" s="296"/>
      <c r="OU101" s="297"/>
      <c r="OV101" s="297"/>
      <c r="OW101" s="297"/>
      <c r="OX101" s="297"/>
      <c r="OY101" s="297"/>
      <c r="OZ101" s="297"/>
      <c r="PA101" s="297"/>
      <c r="PB101" s="297"/>
      <c r="PC101" s="297"/>
      <c r="PD101" s="297"/>
      <c r="PE101" s="297"/>
      <c r="PF101" s="297"/>
      <c r="PG101" s="297"/>
      <c r="PH101" s="297"/>
      <c r="PI101" s="297"/>
      <c r="PJ101" s="297"/>
      <c r="PK101" s="297"/>
      <c r="PL101" s="297"/>
      <c r="PM101" s="297"/>
      <c r="PN101" s="297"/>
      <c r="PO101" s="297"/>
      <c r="PP101" s="297"/>
      <c r="PQ101" s="297"/>
      <c r="PR101" s="297"/>
      <c r="PS101" s="297"/>
      <c r="PT101" s="297"/>
      <c r="PU101" s="297"/>
      <c r="PV101" s="298"/>
      <c r="PW101" s="296"/>
      <c r="PX101" s="297"/>
      <c r="PY101" s="297"/>
      <c r="PZ101" s="297"/>
      <c r="QA101" s="297"/>
      <c r="QB101" s="297"/>
      <c r="QC101" s="297"/>
      <c r="QD101" s="297"/>
      <c r="QE101" s="297"/>
      <c r="QF101" s="297"/>
      <c r="QG101" s="297"/>
      <c r="QH101" s="297"/>
      <c r="QI101" s="297"/>
      <c r="QJ101" s="297"/>
      <c r="QK101" s="297"/>
      <c r="QL101" s="297"/>
      <c r="QM101" s="297"/>
      <c r="QN101" s="297"/>
      <c r="QO101" s="297"/>
      <c r="QP101" s="297"/>
      <c r="QQ101" s="297"/>
      <c r="QR101" s="297"/>
      <c r="QS101" s="297"/>
      <c r="QT101" s="297"/>
      <c r="QU101" s="297"/>
      <c r="QV101" s="297"/>
      <c r="QW101" s="297"/>
      <c r="QX101" s="297"/>
      <c r="QY101" s="297"/>
      <c r="QZ101" s="297"/>
      <c r="RA101" s="298"/>
      <c r="RB101" s="296"/>
      <c r="RC101" s="297"/>
      <c r="RD101" s="297"/>
      <c r="RE101" s="297"/>
      <c r="RF101" s="297"/>
      <c r="RG101" s="297"/>
      <c r="RH101" s="297"/>
      <c r="RI101" s="297"/>
      <c r="RJ101" s="297"/>
      <c r="RK101" s="297"/>
      <c r="RL101" s="297"/>
      <c r="RM101" s="297"/>
      <c r="RN101" s="297"/>
      <c r="RO101" s="297"/>
      <c r="RP101" s="297"/>
      <c r="RQ101" s="297"/>
      <c r="RR101" s="297"/>
      <c r="RS101" s="297"/>
      <c r="RT101" s="297"/>
      <c r="RU101" s="297"/>
      <c r="RV101" s="297"/>
      <c r="RW101" s="297"/>
      <c r="RX101" s="297"/>
      <c r="RY101" s="297"/>
      <c r="RZ101" s="297"/>
      <c r="SA101" s="297"/>
      <c r="SB101" s="297"/>
      <c r="SC101" s="297"/>
      <c r="SD101" s="297"/>
      <c r="SE101" s="298"/>
      <c r="SF101" s="296"/>
      <c r="SG101" s="297"/>
      <c r="SH101" s="297"/>
      <c r="SI101" s="297"/>
      <c r="SJ101" s="297"/>
      <c r="SK101" s="297"/>
      <c r="SL101" s="297"/>
      <c r="SM101" s="297"/>
      <c r="SN101" s="297"/>
      <c r="SO101" s="297"/>
      <c r="SP101" s="297"/>
      <c r="SQ101" s="297"/>
      <c r="SR101" s="297"/>
      <c r="SS101" s="297"/>
      <c r="ST101" s="297"/>
      <c r="SU101" s="297"/>
      <c r="SV101" s="297"/>
      <c r="SW101" s="297"/>
      <c r="SX101" s="297"/>
      <c r="SY101" s="297"/>
      <c r="SZ101" s="297"/>
      <c r="TA101" s="297"/>
      <c r="TB101" s="297"/>
      <c r="TC101" s="297"/>
      <c r="TD101" s="297"/>
      <c r="TE101" s="297"/>
      <c r="TF101" s="297"/>
      <c r="TG101" s="297"/>
      <c r="TH101" s="297"/>
      <c r="TI101" s="297"/>
      <c r="TJ101" s="298"/>
      <c r="TK101" s="296"/>
      <c r="TL101" s="297"/>
      <c r="TM101" s="297"/>
      <c r="TN101" s="297"/>
      <c r="TO101" s="297"/>
      <c r="TP101" s="297"/>
      <c r="TQ101" s="297"/>
      <c r="TR101" s="297"/>
      <c r="TS101" s="297"/>
      <c r="TT101" s="297"/>
      <c r="TU101" s="297"/>
      <c r="TV101" s="297"/>
      <c r="TW101" s="297"/>
      <c r="TX101" s="297"/>
      <c r="TY101" s="297"/>
      <c r="TZ101" s="297"/>
      <c r="UA101" s="297"/>
      <c r="UB101" s="297"/>
      <c r="UC101" s="297"/>
      <c r="UD101" s="297"/>
      <c r="UE101" s="297"/>
      <c r="UF101" s="297"/>
      <c r="UG101" s="297"/>
      <c r="UH101" s="297"/>
      <c r="UI101" s="297"/>
      <c r="UJ101" s="297"/>
      <c r="UK101" s="297"/>
      <c r="UL101" s="297"/>
      <c r="UM101" s="297"/>
      <c r="UN101" s="298"/>
      <c r="UO101" s="296"/>
      <c r="UP101" s="297"/>
      <c r="UQ101" s="297"/>
      <c r="UR101" s="297"/>
      <c r="US101" s="297"/>
      <c r="UT101" s="297"/>
      <c r="UU101" s="297"/>
      <c r="UV101" s="297"/>
      <c r="UW101" s="297"/>
      <c r="UX101" s="297"/>
      <c r="UY101" s="297"/>
      <c r="UZ101" s="297"/>
      <c r="VA101" s="297"/>
      <c r="VB101" s="297"/>
      <c r="VC101" s="297"/>
      <c r="VD101" s="297"/>
      <c r="VE101" s="297"/>
      <c r="VF101" s="297"/>
      <c r="VG101" s="297"/>
      <c r="VH101" s="297"/>
      <c r="VI101" s="297"/>
      <c r="VJ101" s="297"/>
      <c r="VK101" s="297"/>
      <c r="VL101" s="297"/>
      <c r="VM101" s="297"/>
      <c r="VN101" s="297"/>
      <c r="VO101" s="297"/>
      <c r="VP101" s="297"/>
      <c r="VQ101" s="297"/>
      <c r="VR101" s="297"/>
      <c r="VS101" s="298"/>
      <c r="VT101" s="296"/>
      <c r="VU101" s="297"/>
      <c r="VV101" s="297"/>
      <c r="VW101" s="297"/>
      <c r="VX101" s="297"/>
      <c r="VY101" s="297"/>
      <c r="VZ101" s="297"/>
      <c r="WA101" s="297"/>
      <c r="WB101" s="297"/>
      <c r="WC101" s="297"/>
      <c r="WD101" s="297"/>
      <c r="WE101" s="297"/>
      <c r="WF101" s="297"/>
      <c r="WG101" s="297"/>
      <c r="WH101" s="297"/>
      <c r="WI101" s="297"/>
      <c r="WJ101" s="297"/>
      <c r="WK101" s="297"/>
      <c r="WL101" s="297"/>
      <c r="WM101" s="297"/>
      <c r="WN101" s="297"/>
      <c r="WO101" s="297"/>
      <c r="WP101" s="297"/>
      <c r="WQ101" s="297"/>
      <c r="WR101" s="297"/>
      <c r="WS101" s="297"/>
      <c r="WT101" s="297"/>
      <c r="WU101" s="297"/>
      <c r="WV101" s="297"/>
      <c r="WW101" s="297"/>
      <c r="WX101" s="298"/>
      <c r="WY101" s="296"/>
      <c r="WZ101" s="297"/>
      <c r="XA101" s="297"/>
      <c r="XB101" s="297"/>
      <c r="XC101" s="297"/>
      <c r="XD101" s="297"/>
      <c r="XE101" s="297"/>
      <c r="XF101" s="297"/>
      <c r="XG101" s="297"/>
      <c r="XH101" s="297"/>
      <c r="XI101" s="297"/>
      <c r="XJ101" s="297"/>
      <c r="XK101" s="297"/>
      <c r="XL101" s="297"/>
      <c r="XM101" s="297"/>
      <c r="XN101" s="297"/>
      <c r="XO101" s="297"/>
      <c r="XP101" s="297"/>
      <c r="XQ101" s="297"/>
      <c r="XR101" s="297"/>
      <c r="XS101" s="297"/>
      <c r="XT101" s="297"/>
      <c r="XU101" s="297"/>
      <c r="XV101" s="297"/>
      <c r="XW101" s="297"/>
      <c r="XX101" s="297"/>
      <c r="XY101" s="297"/>
      <c r="XZ101" s="297"/>
      <c r="YA101" s="297"/>
      <c r="YB101" s="298"/>
      <c r="YC101" s="296"/>
      <c r="YD101" s="297"/>
      <c r="YE101" s="297"/>
      <c r="YF101" s="297"/>
      <c r="YG101" s="297"/>
      <c r="YH101" s="297"/>
      <c r="YI101" s="297"/>
      <c r="YJ101" s="297"/>
      <c r="YK101" s="297"/>
      <c r="YL101" s="297"/>
      <c r="YM101" s="297"/>
      <c r="YN101" s="297"/>
      <c r="YO101" s="297"/>
      <c r="YP101" s="297"/>
      <c r="YQ101" s="297"/>
      <c r="YR101" s="297"/>
      <c r="YS101" s="297"/>
      <c r="YT101" s="297"/>
      <c r="YU101" s="297"/>
      <c r="YV101" s="297"/>
      <c r="YW101" s="297"/>
      <c r="YX101" s="297"/>
      <c r="YY101" s="297"/>
      <c r="YZ101" s="297"/>
      <c r="ZA101" s="297"/>
      <c r="ZB101" s="297"/>
      <c r="ZC101" s="297"/>
      <c r="ZD101" s="297"/>
      <c r="ZE101" s="297"/>
      <c r="ZF101" s="297"/>
      <c r="ZG101" s="298"/>
      <c r="ZH101" s="296"/>
      <c r="ZI101" s="297"/>
      <c r="ZJ101" s="297"/>
      <c r="ZK101" s="297"/>
      <c r="ZL101" s="297"/>
      <c r="ZM101" s="297"/>
      <c r="ZN101" s="297"/>
      <c r="ZO101" s="297"/>
      <c r="ZP101" s="297"/>
      <c r="ZQ101" s="297"/>
      <c r="ZR101" s="297"/>
      <c r="ZS101" s="297"/>
      <c r="ZT101" s="297"/>
      <c r="ZU101" s="297"/>
      <c r="ZV101" s="297"/>
      <c r="ZW101" s="297"/>
      <c r="ZX101" s="297"/>
      <c r="ZY101" s="297"/>
      <c r="ZZ101" s="297"/>
      <c r="AAA101" s="297"/>
      <c r="AAB101" s="297"/>
      <c r="AAC101" s="297"/>
      <c r="AAD101" s="297"/>
      <c r="AAE101" s="297"/>
      <c r="AAF101" s="297"/>
      <c r="AAG101" s="297"/>
      <c r="AAH101" s="297"/>
      <c r="AAI101" s="297"/>
      <c r="AAJ101" s="297"/>
      <c r="AAK101" s="298"/>
      <c r="AAL101" s="296"/>
      <c r="AAM101" s="297"/>
      <c r="AAN101" s="297"/>
      <c r="AAO101" s="297"/>
      <c r="AAP101" s="297"/>
      <c r="AAQ101" s="297"/>
      <c r="AAR101" s="297"/>
      <c r="AAS101" s="297"/>
      <c r="AAT101" s="297"/>
      <c r="AAU101" s="297"/>
      <c r="AAV101" s="297"/>
      <c r="AAW101" s="297"/>
      <c r="AAX101" s="297"/>
      <c r="AAY101" s="297"/>
      <c r="AAZ101" s="297"/>
      <c r="ABA101" s="297"/>
      <c r="ABB101" s="297"/>
      <c r="ABC101" s="297"/>
      <c r="ABD101" s="297"/>
      <c r="ABE101" s="297"/>
      <c r="ABF101" s="297"/>
      <c r="ABG101" s="297"/>
      <c r="ABH101" s="297"/>
      <c r="ABI101" s="297"/>
      <c r="ABJ101" s="297"/>
      <c r="ABK101" s="297"/>
      <c r="ABL101" s="297"/>
      <c r="ABM101" s="297"/>
      <c r="ABN101" s="297"/>
      <c r="ABO101" s="297"/>
      <c r="ABP101" s="298"/>
      <c r="ABQ101" s="299"/>
    </row>
    <row r="102" spans="1:745" s="35" customFormat="1" ht="20.100000000000001" customHeight="1" x14ac:dyDescent="0.2">
      <c r="A102" s="37" t="str">
        <f>IF(Dateneingabe!A104=0,"zzz",Dateneingabe!A104)</f>
        <v>zzz</v>
      </c>
      <c r="B102" s="40" t="str">
        <f>IF(Dateneingabe!B104=0,"zzz",Dateneingabe!B104)</f>
        <v>zzz</v>
      </c>
      <c r="C102" s="40" t="str">
        <f>IF(Dateneingabe!C104=0,"zzz",Dateneingabe!C104)</f>
        <v>zzz</v>
      </c>
      <c r="D102" s="231">
        <f t="shared" ca="1" si="22"/>
        <v>0</v>
      </c>
      <c r="E102" s="304"/>
      <c r="F102" s="305"/>
      <c r="G102" s="305"/>
      <c r="H102" s="305"/>
      <c r="I102" s="305"/>
      <c r="J102" s="305"/>
      <c r="K102" s="305"/>
      <c r="L102" s="305"/>
      <c r="M102" s="305"/>
      <c r="N102" s="305"/>
      <c r="O102" s="305"/>
      <c r="P102" s="305"/>
      <c r="Q102" s="305"/>
      <c r="R102" s="305"/>
      <c r="S102" s="305"/>
      <c r="T102" s="305"/>
      <c r="U102" s="305"/>
      <c r="V102" s="305"/>
      <c r="W102" s="305"/>
      <c r="X102" s="305"/>
      <c r="Y102" s="305"/>
      <c r="Z102" s="305"/>
      <c r="AA102" s="305"/>
      <c r="AB102" s="305"/>
      <c r="AC102" s="305"/>
      <c r="AD102" s="305"/>
      <c r="AE102" s="305"/>
      <c r="AF102" s="305"/>
      <c r="AG102" s="305"/>
      <c r="AH102" s="305"/>
      <c r="AI102" s="305"/>
      <c r="AJ102" s="305"/>
      <c r="AK102" s="305"/>
      <c r="AL102" s="305"/>
      <c r="AM102" s="305"/>
      <c r="AN102" s="305"/>
      <c r="AO102" s="305"/>
      <c r="AP102" s="305"/>
      <c r="AQ102" s="305"/>
      <c r="AR102" s="305"/>
      <c r="AS102" s="305"/>
      <c r="AT102" s="305"/>
      <c r="AU102" s="305"/>
      <c r="AV102" s="305"/>
      <c r="AW102" s="305"/>
      <c r="AX102" s="305"/>
      <c r="AY102" s="305"/>
      <c r="AZ102" s="305"/>
      <c r="BA102" s="305"/>
      <c r="BB102" s="305"/>
      <c r="BC102" s="305"/>
      <c r="BD102" s="305"/>
      <c r="BE102" s="305"/>
      <c r="BF102" s="305"/>
      <c r="BG102" s="305"/>
      <c r="BH102" s="305"/>
      <c r="BI102" s="305"/>
      <c r="BJ102" s="305"/>
      <c r="BK102" s="305"/>
      <c r="BL102" s="305"/>
      <c r="BM102" s="305"/>
      <c r="BN102" s="305"/>
      <c r="BO102" s="305"/>
      <c r="BP102" s="305"/>
      <c r="BQ102" s="305"/>
      <c r="BR102" s="305"/>
      <c r="BS102" s="305"/>
      <c r="BT102" s="305"/>
      <c r="BU102" s="305"/>
      <c r="BV102" s="305"/>
      <c r="BW102" s="305"/>
      <c r="BX102" s="305"/>
      <c r="BY102" s="305"/>
      <c r="BZ102" s="305"/>
      <c r="CA102" s="305"/>
      <c r="CB102" s="305"/>
      <c r="CC102" s="305"/>
      <c r="CD102" s="305"/>
      <c r="CE102" s="305"/>
      <c r="CF102" s="305"/>
      <c r="CG102" s="305"/>
      <c r="CH102" s="305"/>
      <c r="CI102" s="305"/>
      <c r="CJ102" s="305"/>
      <c r="CK102" s="305"/>
      <c r="CL102" s="305"/>
      <c r="CM102" s="305"/>
      <c r="CN102" s="305"/>
      <c r="CO102" s="305"/>
      <c r="CP102" s="305"/>
      <c r="CQ102" s="305"/>
      <c r="CR102" s="305"/>
      <c r="CS102" s="305"/>
      <c r="CT102" s="305"/>
      <c r="CU102" s="305"/>
      <c r="CV102" s="305"/>
      <c r="CW102" s="305"/>
      <c r="CX102" s="305"/>
      <c r="CY102" s="305"/>
      <c r="CZ102" s="305"/>
      <c r="DA102" s="305"/>
      <c r="DB102" s="305"/>
      <c r="DC102" s="305"/>
      <c r="DD102" s="305"/>
      <c r="DE102" s="305"/>
      <c r="DF102" s="305"/>
      <c r="DG102" s="305"/>
      <c r="DH102" s="305"/>
      <c r="DI102" s="305"/>
      <c r="DJ102" s="305"/>
      <c r="DK102" s="305"/>
      <c r="DL102" s="305"/>
      <c r="DM102" s="305"/>
      <c r="DN102" s="305"/>
      <c r="DO102" s="305"/>
      <c r="DP102" s="305"/>
      <c r="DQ102" s="305"/>
      <c r="DR102" s="305"/>
      <c r="DS102" s="305"/>
      <c r="DT102" s="305"/>
      <c r="DU102" s="305"/>
      <c r="DV102" s="305"/>
      <c r="DW102" s="305"/>
      <c r="DX102" s="305"/>
      <c r="DY102" s="305"/>
      <c r="DZ102" s="305"/>
      <c r="EA102" s="305"/>
      <c r="EB102" s="305"/>
      <c r="EC102" s="305"/>
      <c r="ED102" s="305"/>
      <c r="EE102" s="305"/>
      <c r="EF102" s="305"/>
      <c r="EG102" s="305"/>
      <c r="EH102" s="305"/>
      <c r="EI102" s="305"/>
      <c r="EJ102" s="305"/>
      <c r="EK102" s="305"/>
      <c r="EL102" s="305"/>
      <c r="EM102" s="305"/>
      <c r="EN102" s="305"/>
      <c r="EO102" s="305"/>
      <c r="EP102" s="305"/>
      <c r="EQ102" s="305"/>
      <c r="ER102" s="305"/>
      <c r="ES102" s="305"/>
      <c r="ET102" s="305"/>
      <c r="EU102" s="305"/>
      <c r="EV102" s="305"/>
      <c r="EW102" s="305"/>
      <c r="EX102" s="305"/>
      <c r="EY102" s="305"/>
      <c r="EZ102" s="305"/>
      <c r="FA102" s="305"/>
      <c r="FB102" s="305"/>
      <c r="FC102" s="305"/>
      <c r="FD102" s="305"/>
      <c r="FE102" s="305"/>
      <c r="FF102" s="305"/>
      <c r="FG102" s="305"/>
      <c r="FH102" s="305"/>
      <c r="FI102" s="305"/>
      <c r="FJ102" s="305"/>
      <c r="FK102" s="305"/>
      <c r="FL102" s="305"/>
      <c r="FM102" s="305"/>
      <c r="FN102" s="305"/>
      <c r="FO102" s="305"/>
      <c r="FP102" s="305"/>
      <c r="FQ102" s="305"/>
      <c r="FR102" s="305"/>
      <c r="FS102" s="305"/>
      <c r="FT102" s="305"/>
      <c r="FU102" s="305"/>
      <c r="FV102" s="305"/>
      <c r="FW102" s="305"/>
      <c r="FX102" s="305"/>
      <c r="FY102" s="305"/>
      <c r="FZ102" s="305"/>
      <c r="GA102" s="305"/>
      <c r="GB102" s="305"/>
      <c r="GC102" s="305"/>
      <c r="GD102" s="305"/>
      <c r="GE102" s="305"/>
      <c r="GF102" s="305"/>
      <c r="GG102" s="305"/>
      <c r="GH102" s="305"/>
      <c r="GI102" s="305"/>
      <c r="GJ102" s="305"/>
      <c r="GK102" s="305"/>
      <c r="GL102" s="305"/>
      <c r="GM102" s="305"/>
      <c r="GN102" s="305"/>
      <c r="GO102" s="305"/>
      <c r="GP102" s="305"/>
      <c r="GQ102" s="305"/>
      <c r="GR102" s="305"/>
      <c r="GS102" s="305"/>
      <c r="GT102" s="305"/>
      <c r="GU102" s="305"/>
      <c r="GV102" s="305"/>
      <c r="GW102" s="305"/>
      <c r="GX102" s="305"/>
      <c r="GY102" s="305"/>
      <c r="GZ102" s="305"/>
      <c r="HA102" s="305"/>
      <c r="HB102" s="305"/>
      <c r="HC102" s="305"/>
      <c r="HD102" s="305"/>
      <c r="HE102" s="305"/>
      <c r="HF102" s="305"/>
      <c r="HG102" s="305"/>
      <c r="HH102" s="305"/>
      <c r="HI102" s="305"/>
      <c r="HJ102" s="305"/>
      <c r="HK102" s="305"/>
      <c r="HL102" s="305"/>
      <c r="HM102" s="305"/>
      <c r="HN102" s="305"/>
      <c r="HO102" s="305"/>
      <c r="HP102" s="305"/>
      <c r="HQ102" s="305"/>
      <c r="HR102" s="305"/>
      <c r="HS102" s="305"/>
      <c r="HT102" s="305"/>
      <c r="HU102" s="305"/>
      <c r="HV102" s="305"/>
      <c r="HW102" s="305"/>
      <c r="HX102" s="305"/>
      <c r="HY102" s="305"/>
      <c r="HZ102" s="305"/>
      <c r="IA102" s="305"/>
      <c r="IB102" s="305"/>
      <c r="IC102" s="305"/>
      <c r="ID102" s="305"/>
      <c r="IE102" s="305"/>
      <c r="IF102" s="305"/>
      <c r="IG102" s="305"/>
      <c r="IH102" s="305"/>
      <c r="II102" s="305"/>
      <c r="IJ102" s="305"/>
      <c r="IK102" s="305"/>
      <c r="IL102" s="305"/>
      <c r="IM102" s="305"/>
      <c r="IN102" s="305"/>
      <c r="IO102" s="305"/>
      <c r="IP102" s="305"/>
      <c r="IQ102" s="305"/>
      <c r="IR102" s="305"/>
      <c r="IS102" s="305"/>
      <c r="IT102" s="305"/>
      <c r="IU102" s="305"/>
      <c r="IV102" s="305"/>
      <c r="IW102" s="305"/>
      <c r="IX102" s="305"/>
      <c r="IY102" s="305"/>
      <c r="IZ102" s="305"/>
      <c r="JA102" s="305"/>
      <c r="JB102" s="305"/>
      <c r="JC102" s="305"/>
      <c r="JD102" s="305"/>
      <c r="JE102" s="305"/>
      <c r="JF102" s="305"/>
      <c r="JG102" s="305"/>
      <c r="JH102" s="305"/>
      <c r="JI102" s="305"/>
      <c r="JJ102" s="305"/>
      <c r="JK102" s="305"/>
      <c r="JL102" s="305"/>
      <c r="JM102" s="305"/>
      <c r="JN102" s="305"/>
      <c r="JO102" s="305"/>
      <c r="JP102" s="305"/>
      <c r="JQ102" s="305"/>
      <c r="JR102" s="305"/>
      <c r="JS102" s="305"/>
      <c r="JT102" s="305"/>
      <c r="JU102" s="305"/>
      <c r="JV102" s="305"/>
      <c r="JW102" s="305"/>
      <c r="JX102" s="305"/>
      <c r="JY102" s="305"/>
      <c r="JZ102" s="305"/>
      <c r="KA102" s="305"/>
      <c r="KB102" s="305"/>
      <c r="KC102" s="305"/>
      <c r="KD102" s="305"/>
      <c r="KE102" s="305"/>
      <c r="KF102" s="305"/>
      <c r="KG102" s="305"/>
      <c r="KH102" s="305"/>
      <c r="KI102" s="305"/>
      <c r="KJ102" s="305"/>
      <c r="KK102" s="305"/>
      <c r="KL102" s="305"/>
      <c r="KM102" s="305"/>
      <c r="KN102" s="305"/>
      <c r="KO102" s="305"/>
      <c r="KP102" s="305"/>
      <c r="KQ102" s="305"/>
      <c r="KR102" s="305"/>
      <c r="KS102" s="305"/>
      <c r="KT102" s="305"/>
      <c r="KU102" s="305"/>
      <c r="KV102" s="305"/>
      <c r="KW102" s="305"/>
      <c r="KX102" s="305"/>
      <c r="KY102" s="305"/>
      <c r="KZ102" s="305"/>
      <c r="LA102" s="305"/>
      <c r="LB102" s="305"/>
      <c r="LC102" s="305"/>
      <c r="LD102" s="305"/>
      <c r="LE102" s="305"/>
      <c r="LF102" s="305"/>
      <c r="LG102" s="305"/>
      <c r="LH102" s="305"/>
      <c r="LI102" s="305"/>
      <c r="LJ102" s="305"/>
      <c r="LK102" s="305"/>
      <c r="LL102" s="305"/>
      <c r="LM102" s="305"/>
      <c r="LN102" s="305"/>
      <c r="LO102" s="305"/>
      <c r="LP102" s="305"/>
      <c r="LQ102" s="305"/>
      <c r="LR102" s="305"/>
      <c r="LS102" s="305"/>
      <c r="LT102" s="305"/>
      <c r="LU102" s="305"/>
      <c r="LV102" s="305"/>
      <c r="LW102" s="305"/>
      <c r="LX102" s="305"/>
      <c r="LY102" s="305"/>
      <c r="LZ102" s="305"/>
      <c r="MA102" s="305"/>
      <c r="MB102" s="305"/>
      <c r="MC102" s="305"/>
      <c r="MD102" s="305"/>
      <c r="ME102" s="305"/>
      <c r="MF102" s="305"/>
      <c r="MG102" s="305"/>
      <c r="MH102" s="305"/>
      <c r="MI102" s="305"/>
      <c r="MJ102" s="305"/>
      <c r="MK102" s="305"/>
      <c r="ML102" s="305"/>
      <c r="MM102" s="305"/>
      <c r="MN102" s="305"/>
      <c r="MO102" s="305"/>
      <c r="MP102" s="305"/>
      <c r="MQ102" s="305"/>
      <c r="MR102" s="305"/>
      <c r="MS102" s="305"/>
      <c r="MT102" s="305"/>
      <c r="MU102" s="305"/>
      <c r="MV102" s="305"/>
      <c r="MW102" s="305"/>
      <c r="MX102" s="305"/>
      <c r="MY102" s="305"/>
      <c r="MZ102" s="305"/>
      <c r="NA102" s="305"/>
      <c r="NB102" s="305"/>
      <c r="NC102" s="305"/>
      <c r="ND102" s="305"/>
      <c r="NE102" s="305"/>
      <c r="NF102" s="305"/>
      <c r="NH102" s="264">
        <f>Dateneingabe!N104</f>
        <v>98</v>
      </c>
      <c r="NI102" s="306"/>
      <c r="NJ102" s="264">
        <f>Dateneingabe!K104</f>
        <v>0</v>
      </c>
      <c r="NK102" s="264">
        <f>Dateneingabe!L104</f>
        <v>0</v>
      </c>
      <c r="NL102" s="264">
        <f>Dateneingabe!M104</f>
        <v>0</v>
      </c>
      <c r="NM102" s="264">
        <f t="shared" si="23"/>
        <v>0</v>
      </c>
      <c r="NN102" s="264">
        <f t="shared" si="24"/>
        <v>0</v>
      </c>
      <c r="NO102" s="296"/>
      <c r="NP102" s="297"/>
      <c r="NQ102" s="297"/>
      <c r="NR102" s="297"/>
      <c r="NS102" s="297"/>
      <c r="NT102" s="297"/>
      <c r="NU102" s="297"/>
      <c r="NV102" s="297"/>
      <c r="NW102" s="297"/>
      <c r="NX102" s="297"/>
      <c r="NY102" s="297"/>
      <c r="NZ102" s="297"/>
      <c r="OA102" s="297"/>
      <c r="OB102" s="297"/>
      <c r="OC102" s="297"/>
      <c r="OD102" s="297"/>
      <c r="OE102" s="297"/>
      <c r="OF102" s="297"/>
      <c r="OG102" s="297"/>
      <c r="OH102" s="297"/>
      <c r="OI102" s="297"/>
      <c r="OJ102" s="297"/>
      <c r="OK102" s="297"/>
      <c r="OL102" s="297"/>
      <c r="OM102" s="297"/>
      <c r="ON102" s="297"/>
      <c r="OO102" s="297"/>
      <c r="OP102" s="297"/>
      <c r="OQ102" s="297"/>
      <c r="OR102" s="297"/>
      <c r="OS102" s="298"/>
      <c r="OT102" s="296"/>
      <c r="OU102" s="297"/>
      <c r="OV102" s="297"/>
      <c r="OW102" s="297"/>
      <c r="OX102" s="297"/>
      <c r="OY102" s="297"/>
      <c r="OZ102" s="297"/>
      <c r="PA102" s="297"/>
      <c r="PB102" s="297"/>
      <c r="PC102" s="297"/>
      <c r="PD102" s="297"/>
      <c r="PE102" s="297"/>
      <c r="PF102" s="297"/>
      <c r="PG102" s="297"/>
      <c r="PH102" s="297"/>
      <c r="PI102" s="297"/>
      <c r="PJ102" s="297"/>
      <c r="PK102" s="297"/>
      <c r="PL102" s="297"/>
      <c r="PM102" s="297"/>
      <c r="PN102" s="297"/>
      <c r="PO102" s="297"/>
      <c r="PP102" s="297"/>
      <c r="PQ102" s="297"/>
      <c r="PR102" s="297"/>
      <c r="PS102" s="297"/>
      <c r="PT102" s="297"/>
      <c r="PU102" s="297"/>
      <c r="PV102" s="298"/>
      <c r="PW102" s="296"/>
      <c r="PX102" s="297"/>
      <c r="PY102" s="297"/>
      <c r="PZ102" s="297"/>
      <c r="QA102" s="297"/>
      <c r="QB102" s="297"/>
      <c r="QC102" s="297"/>
      <c r="QD102" s="297"/>
      <c r="QE102" s="297"/>
      <c r="QF102" s="297"/>
      <c r="QG102" s="297"/>
      <c r="QH102" s="297"/>
      <c r="QI102" s="297"/>
      <c r="QJ102" s="297"/>
      <c r="QK102" s="297"/>
      <c r="QL102" s="297"/>
      <c r="QM102" s="297"/>
      <c r="QN102" s="297"/>
      <c r="QO102" s="297"/>
      <c r="QP102" s="297"/>
      <c r="QQ102" s="297"/>
      <c r="QR102" s="297"/>
      <c r="QS102" s="297"/>
      <c r="QT102" s="297"/>
      <c r="QU102" s="297"/>
      <c r="QV102" s="297"/>
      <c r="QW102" s="297"/>
      <c r="QX102" s="297"/>
      <c r="QY102" s="297"/>
      <c r="QZ102" s="297"/>
      <c r="RA102" s="298"/>
      <c r="RB102" s="296"/>
      <c r="RC102" s="297"/>
      <c r="RD102" s="297"/>
      <c r="RE102" s="297"/>
      <c r="RF102" s="297"/>
      <c r="RG102" s="297"/>
      <c r="RH102" s="297"/>
      <c r="RI102" s="297"/>
      <c r="RJ102" s="297"/>
      <c r="RK102" s="297"/>
      <c r="RL102" s="297"/>
      <c r="RM102" s="297"/>
      <c r="RN102" s="297"/>
      <c r="RO102" s="297"/>
      <c r="RP102" s="297"/>
      <c r="RQ102" s="297"/>
      <c r="RR102" s="297"/>
      <c r="RS102" s="297"/>
      <c r="RT102" s="297"/>
      <c r="RU102" s="297"/>
      <c r="RV102" s="297"/>
      <c r="RW102" s="297"/>
      <c r="RX102" s="297"/>
      <c r="RY102" s="297"/>
      <c r="RZ102" s="297"/>
      <c r="SA102" s="297"/>
      <c r="SB102" s="297"/>
      <c r="SC102" s="297"/>
      <c r="SD102" s="297"/>
      <c r="SE102" s="298"/>
      <c r="SF102" s="296"/>
      <c r="SG102" s="297"/>
      <c r="SH102" s="297"/>
      <c r="SI102" s="297"/>
      <c r="SJ102" s="297"/>
      <c r="SK102" s="297"/>
      <c r="SL102" s="297"/>
      <c r="SM102" s="297"/>
      <c r="SN102" s="297"/>
      <c r="SO102" s="297"/>
      <c r="SP102" s="297"/>
      <c r="SQ102" s="297"/>
      <c r="SR102" s="297"/>
      <c r="SS102" s="297"/>
      <c r="ST102" s="297"/>
      <c r="SU102" s="297"/>
      <c r="SV102" s="297"/>
      <c r="SW102" s="297"/>
      <c r="SX102" s="297"/>
      <c r="SY102" s="297"/>
      <c r="SZ102" s="297"/>
      <c r="TA102" s="297"/>
      <c r="TB102" s="297"/>
      <c r="TC102" s="297"/>
      <c r="TD102" s="297"/>
      <c r="TE102" s="297"/>
      <c r="TF102" s="297"/>
      <c r="TG102" s="297"/>
      <c r="TH102" s="297"/>
      <c r="TI102" s="297"/>
      <c r="TJ102" s="298"/>
      <c r="TK102" s="296"/>
      <c r="TL102" s="297"/>
      <c r="TM102" s="297"/>
      <c r="TN102" s="297"/>
      <c r="TO102" s="297"/>
      <c r="TP102" s="297"/>
      <c r="TQ102" s="297"/>
      <c r="TR102" s="297"/>
      <c r="TS102" s="297"/>
      <c r="TT102" s="297"/>
      <c r="TU102" s="297"/>
      <c r="TV102" s="297"/>
      <c r="TW102" s="297"/>
      <c r="TX102" s="297"/>
      <c r="TY102" s="297"/>
      <c r="TZ102" s="297"/>
      <c r="UA102" s="297"/>
      <c r="UB102" s="297"/>
      <c r="UC102" s="297"/>
      <c r="UD102" s="297"/>
      <c r="UE102" s="297"/>
      <c r="UF102" s="297"/>
      <c r="UG102" s="297"/>
      <c r="UH102" s="297"/>
      <c r="UI102" s="297"/>
      <c r="UJ102" s="297"/>
      <c r="UK102" s="297"/>
      <c r="UL102" s="297"/>
      <c r="UM102" s="297"/>
      <c r="UN102" s="298"/>
      <c r="UO102" s="296"/>
      <c r="UP102" s="297"/>
      <c r="UQ102" s="297"/>
      <c r="UR102" s="297"/>
      <c r="US102" s="297"/>
      <c r="UT102" s="297"/>
      <c r="UU102" s="297"/>
      <c r="UV102" s="297"/>
      <c r="UW102" s="297"/>
      <c r="UX102" s="297"/>
      <c r="UY102" s="297"/>
      <c r="UZ102" s="297"/>
      <c r="VA102" s="297"/>
      <c r="VB102" s="297"/>
      <c r="VC102" s="297"/>
      <c r="VD102" s="297"/>
      <c r="VE102" s="297"/>
      <c r="VF102" s="297"/>
      <c r="VG102" s="297"/>
      <c r="VH102" s="297"/>
      <c r="VI102" s="297"/>
      <c r="VJ102" s="297"/>
      <c r="VK102" s="297"/>
      <c r="VL102" s="297"/>
      <c r="VM102" s="297"/>
      <c r="VN102" s="297"/>
      <c r="VO102" s="297"/>
      <c r="VP102" s="297"/>
      <c r="VQ102" s="297"/>
      <c r="VR102" s="297"/>
      <c r="VS102" s="298"/>
      <c r="VT102" s="296"/>
      <c r="VU102" s="297"/>
      <c r="VV102" s="297"/>
      <c r="VW102" s="297"/>
      <c r="VX102" s="297"/>
      <c r="VY102" s="297"/>
      <c r="VZ102" s="297"/>
      <c r="WA102" s="297"/>
      <c r="WB102" s="297"/>
      <c r="WC102" s="297"/>
      <c r="WD102" s="297"/>
      <c r="WE102" s="297"/>
      <c r="WF102" s="297"/>
      <c r="WG102" s="297"/>
      <c r="WH102" s="297"/>
      <c r="WI102" s="297"/>
      <c r="WJ102" s="297"/>
      <c r="WK102" s="297"/>
      <c r="WL102" s="297"/>
      <c r="WM102" s="297"/>
      <c r="WN102" s="297"/>
      <c r="WO102" s="297"/>
      <c r="WP102" s="297"/>
      <c r="WQ102" s="297"/>
      <c r="WR102" s="297"/>
      <c r="WS102" s="297"/>
      <c r="WT102" s="297"/>
      <c r="WU102" s="297"/>
      <c r="WV102" s="297"/>
      <c r="WW102" s="297"/>
      <c r="WX102" s="298"/>
      <c r="WY102" s="296"/>
      <c r="WZ102" s="297"/>
      <c r="XA102" s="297"/>
      <c r="XB102" s="297"/>
      <c r="XC102" s="297"/>
      <c r="XD102" s="297"/>
      <c r="XE102" s="297"/>
      <c r="XF102" s="297"/>
      <c r="XG102" s="297"/>
      <c r="XH102" s="297"/>
      <c r="XI102" s="297"/>
      <c r="XJ102" s="297"/>
      <c r="XK102" s="297"/>
      <c r="XL102" s="297"/>
      <c r="XM102" s="297"/>
      <c r="XN102" s="297"/>
      <c r="XO102" s="297"/>
      <c r="XP102" s="297"/>
      <c r="XQ102" s="297"/>
      <c r="XR102" s="297"/>
      <c r="XS102" s="297"/>
      <c r="XT102" s="297"/>
      <c r="XU102" s="297"/>
      <c r="XV102" s="297"/>
      <c r="XW102" s="297"/>
      <c r="XX102" s="297"/>
      <c r="XY102" s="297"/>
      <c r="XZ102" s="297"/>
      <c r="YA102" s="297"/>
      <c r="YB102" s="298"/>
      <c r="YC102" s="296"/>
      <c r="YD102" s="297"/>
      <c r="YE102" s="297"/>
      <c r="YF102" s="297"/>
      <c r="YG102" s="297"/>
      <c r="YH102" s="297"/>
      <c r="YI102" s="297"/>
      <c r="YJ102" s="297"/>
      <c r="YK102" s="297"/>
      <c r="YL102" s="297"/>
      <c r="YM102" s="297"/>
      <c r="YN102" s="297"/>
      <c r="YO102" s="297"/>
      <c r="YP102" s="297"/>
      <c r="YQ102" s="297"/>
      <c r="YR102" s="297"/>
      <c r="YS102" s="297"/>
      <c r="YT102" s="297"/>
      <c r="YU102" s="297"/>
      <c r="YV102" s="297"/>
      <c r="YW102" s="297"/>
      <c r="YX102" s="297"/>
      <c r="YY102" s="297"/>
      <c r="YZ102" s="297"/>
      <c r="ZA102" s="297"/>
      <c r="ZB102" s="297"/>
      <c r="ZC102" s="297"/>
      <c r="ZD102" s="297"/>
      <c r="ZE102" s="297"/>
      <c r="ZF102" s="297"/>
      <c r="ZG102" s="298"/>
      <c r="ZH102" s="296"/>
      <c r="ZI102" s="297"/>
      <c r="ZJ102" s="297"/>
      <c r="ZK102" s="297"/>
      <c r="ZL102" s="297"/>
      <c r="ZM102" s="297"/>
      <c r="ZN102" s="297"/>
      <c r="ZO102" s="297"/>
      <c r="ZP102" s="297"/>
      <c r="ZQ102" s="297"/>
      <c r="ZR102" s="297"/>
      <c r="ZS102" s="297"/>
      <c r="ZT102" s="297"/>
      <c r="ZU102" s="297"/>
      <c r="ZV102" s="297"/>
      <c r="ZW102" s="297"/>
      <c r="ZX102" s="297"/>
      <c r="ZY102" s="297"/>
      <c r="ZZ102" s="297"/>
      <c r="AAA102" s="297"/>
      <c r="AAB102" s="297"/>
      <c r="AAC102" s="297"/>
      <c r="AAD102" s="297"/>
      <c r="AAE102" s="297"/>
      <c r="AAF102" s="297"/>
      <c r="AAG102" s="297"/>
      <c r="AAH102" s="297"/>
      <c r="AAI102" s="297"/>
      <c r="AAJ102" s="297"/>
      <c r="AAK102" s="298"/>
      <c r="AAL102" s="296"/>
      <c r="AAM102" s="297"/>
      <c r="AAN102" s="297"/>
      <c r="AAO102" s="297"/>
      <c r="AAP102" s="297"/>
      <c r="AAQ102" s="297"/>
      <c r="AAR102" s="297"/>
      <c r="AAS102" s="297"/>
      <c r="AAT102" s="297"/>
      <c r="AAU102" s="297"/>
      <c r="AAV102" s="297"/>
      <c r="AAW102" s="297"/>
      <c r="AAX102" s="297"/>
      <c r="AAY102" s="297"/>
      <c r="AAZ102" s="297"/>
      <c r="ABA102" s="297"/>
      <c r="ABB102" s="297"/>
      <c r="ABC102" s="297"/>
      <c r="ABD102" s="297"/>
      <c r="ABE102" s="297"/>
      <c r="ABF102" s="297"/>
      <c r="ABG102" s="297"/>
      <c r="ABH102" s="297"/>
      <c r="ABI102" s="297"/>
      <c r="ABJ102" s="297"/>
      <c r="ABK102" s="297"/>
      <c r="ABL102" s="297"/>
      <c r="ABM102" s="297"/>
      <c r="ABN102" s="297"/>
      <c r="ABO102" s="297"/>
      <c r="ABP102" s="298"/>
      <c r="ABQ102" s="299"/>
    </row>
    <row r="103" spans="1:745" s="35" customFormat="1" ht="20.100000000000001" customHeight="1" x14ac:dyDescent="0.2">
      <c r="A103" s="37" t="str">
        <f>IF(Dateneingabe!A105=0,"zzz",Dateneingabe!A105)</f>
        <v>zzz</v>
      </c>
      <c r="B103" s="40" t="str">
        <f>IF(Dateneingabe!B105=0,"zzz",Dateneingabe!B105)</f>
        <v>zzz</v>
      </c>
      <c r="C103" s="40" t="str">
        <f>IF(Dateneingabe!C105=0,"zzz",Dateneingabe!C105)</f>
        <v>zzz</v>
      </c>
      <c r="D103" s="231">
        <f t="shared" ca="1" si="22"/>
        <v>0</v>
      </c>
      <c r="E103" s="304"/>
      <c r="F103" s="305"/>
      <c r="G103" s="305"/>
      <c r="H103" s="305"/>
      <c r="I103" s="305"/>
      <c r="J103" s="305"/>
      <c r="K103" s="305"/>
      <c r="L103" s="305"/>
      <c r="M103" s="305"/>
      <c r="N103" s="305"/>
      <c r="O103" s="305"/>
      <c r="P103" s="305"/>
      <c r="Q103" s="305"/>
      <c r="R103" s="305"/>
      <c r="S103" s="305"/>
      <c r="T103" s="305"/>
      <c r="U103" s="305"/>
      <c r="V103" s="305"/>
      <c r="W103" s="305"/>
      <c r="X103" s="305"/>
      <c r="Y103" s="305"/>
      <c r="Z103" s="305"/>
      <c r="AA103" s="305"/>
      <c r="AB103" s="305"/>
      <c r="AC103" s="305"/>
      <c r="AD103" s="305"/>
      <c r="AE103" s="305"/>
      <c r="AF103" s="305"/>
      <c r="AG103" s="305"/>
      <c r="AH103" s="305"/>
      <c r="AI103" s="305"/>
      <c r="AJ103" s="305"/>
      <c r="AK103" s="305"/>
      <c r="AL103" s="305"/>
      <c r="AM103" s="305"/>
      <c r="AN103" s="305"/>
      <c r="AO103" s="305"/>
      <c r="AP103" s="305"/>
      <c r="AQ103" s="305"/>
      <c r="AR103" s="305"/>
      <c r="AS103" s="305"/>
      <c r="AT103" s="305"/>
      <c r="AU103" s="305"/>
      <c r="AV103" s="305"/>
      <c r="AW103" s="305"/>
      <c r="AX103" s="305"/>
      <c r="AY103" s="305"/>
      <c r="AZ103" s="305"/>
      <c r="BA103" s="305"/>
      <c r="BB103" s="305"/>
      <c r="BC103" s="305"/>
      <c r="BD103" s="305"/>
      <c r="BE103" s="305"/>
      <c r="BF103" s="305"/>
      <c r="BG103" s="305"/>
      <c r="BH103" s="305"/>
      <c r="BI103" s="305"/>
      <c r="BJ103" s="305"/>
      <c r="BK103" s="305"/>
      <c r="BL103" s="305"/>
      <c r="BM103" s="305"/>
      <c r="BN103" s="305"/>
      <c r="BO103" s="305"/>
      <c r="BP103" s="305"/>
      <c r="BQ103" s="305"/>
      <c r="BR103" s="305"/>
      <c r="BS103" s="305"/>
      <c r="BT103" s="305"/>
      <c r="BU103" s="305"/>
      <c r="BV103" s="305"/>
      <c r="BW103" s="305"/>
      <c r="BX103" s="305"/>
      <c r="BY103" s="305"/>
      <c r="BZ103" s="305"/>
      <c r="CA103" s="305"/>
      <c r="CB103" s="305"/>
      <c r="CC103" s="305"/>
      <c r="CD103" s="305"/>
      <c r="CE103" s="305"/>
      <c r="CF103" s="305"/>
      <c r="CG103" s="305"/>
      <c r="CH103" s="305"/>
      <c r="CI103" s="305"/>
      <c r="CJ103" s="305"/>
      <c r="CK103" s="305"/>
      <c r="CL103" s="305"/>
      <c r="CM103" s="305"/>
      <c r="CN103" s="305"/>
      <c r="CO103" s="305"/>
      <c r="CP103" s="305"/>
      <c r="CQ103" s="305"/>
      <c r="CR103" s="305"/>
      <c r="CS103" s="305"/>
      <c r="CT103" s="305"/>
      <c r="CU103" s="305"/>
      <c r="CV103" s="305"/>
      <c r="CW103" s="305"/>
      <c r="CX103" s="305"/>
      <c r="CY103" s="305"/>
      <c r="CZ103" s="305"/>
      <c r="DA103" s="305"/>
      <c r="DB103" s="305"/>
      <c r="DC103" s="305"/>
      <c r="DD103" s="305"/>
      <c r="DE103" s="305"/>
      <c r="DF103" s="305"/>
      <c r="DG103" s="305"/>
      <c r="DH103" s="305"/>
      <c r="DI103" s="305"/>
      <c r="DJ103" s="305"/>
      <c r="DK103" s="305"/>
      <c r="DL103" s="305"/>
      <c r="DM103" s="305"/>
      <c r="DN103" s="305"/>
      <c r="DO103" s="305"/>
      <c r="DP103" s="305"/>
      <c r="DQ103" s="305"/>
      <c r="DR103" s="305"/>
      <c r="DS103" s="305"/>
      <c r="DT103" s="305"/>
      <c r="DU103" s="305"/>
      <c r="DV103" s="305"/>
      <c r="DW103" s="305"/>
      <c r="DX103" s="305"/>
      <c r="DY103" s="305"/>
      <c r="DZ103" s="305"/>
      <c r="EA103" s="305"/>
      <c r="EB103" s="305"/>
      <c r="EC103" s="305"/>
      <c r="ED103" s="305"/>
      <c r="EE103" s="305"/>
      <c r="EF103" s="305"/>
      <c r="EG103" s="305"/>
      <c r="EH103" s="305"/>
      <c r="EI103" s="305"/>
      <c r="EJ103" s="305"/>
      <c r="EK103" s="305"/>
      <c r="EL103" s="305"/>
      <c r="EM103" s="305"/>
      <c r="EN103" s="305"/>
      <c r="EO103" s="305"/>
      <c r="EP103" s="305"/>
      <c r="EQ103" s="305"/>
      <c r="ER103" s="305"/>
      <c r="ES103" s="305"/>
      <c r="ET103" s="305"/>
      <c r="EU103" s="305"/>
      <c r="EV103" s="305"/>
      <c r="EW103" s="305"/>
      <c r="EX103" s="305"/>
      <c r="EY103" s="305"/>
      <c r="EZ103" s="305"/>
      <c r="FA103" s="305"/>
      <c r="FB103" s="305"/>
      <c r="FC103" s="305"/>
      <c r="FD103" s="305"/>
      <c r="FE103" s="305"/>
      <c r="FF103" s="305"/>
      <c r="FG103" s="305"/>
      <c r="FH103" s="305"/>
      <c r="FI103" s="305"/>
      <c r="FJ103" s="305"/>
      <c r="FK103" s="305"/>
      <c r="FL103" s="305"/>
      <c r="FM103" s="305"/>
      <c r="FN103" s="305"/>
      <c r="FO103" s="305"/>
      <c r="FP103" s="305"/>
      <c r="FQ103" s="305"/>
      <c r="FR103" s="305"/>
      <c r="FS103" s="305"/>
      <c r="FT103" s="305"/>
      <c r="FU103" s="305"/>
      <c r="FV103" s="305"/>
      <c r="FW103" s="305"/>
      <c r="FX103" s="305"/>
      <c r="FY103" s="305"/>
      <c r="FZ103" s="305"/>
      <c r="GA103" s="305"/>
      <c r="GB103" s="305"/>
      <c r="GC103" s="305"/>
      <c r="GD103" s="305"/>
      <c r="GE103" s="305"/>
      <c r="GF103" s="305"/>
      <c r="GG103" s="305"/>
      <c r="GH103" s="305"/>
      <c r="GI103" s="305"/>
      <c r="GJ103" s="305"/>
      <c r="GK103" s="305"/>
      <c r="GL103" s="305"/>
      <c r="GM103" s="305"/>
      <c r="GN103" s="305"/>
      <c r="GO103" s="305"/>
      <c r="GP103" s="305"/>
      <c r="GQ103" s="305"/>
      <c r="GR103" s="305"/>
      <c r="GS103" s="305"/>
      <c r="GT103" s="305"/>
      <c r="GU103" s="305"/>
      <c r="GV103" s="305"/>
      <c r="GW103" s="305"/>
      <c r="GX103" s="305"/>
      <c r="GY103" s="305"/>
      <c r="GZ103" s="305"/>
      <c r="HA103" s="305"/>
      <c r="HB103" s="305"/>
      <c r="HC103" s="305"/>
      <c r="HD103" s="305"/>
      <c r="HE103" s="305"/>
      <c r="HF103" s="305"/>
      <c r="HG103" s="305"/>
      <c r="HH103" s="305"/>
      <c r="HI103" s="305"/>
      <c r="HJ103" s="305"/>
      <c r="HK103" s="305"/>
      <c r="HL103" s="305"/>
      <c r="HM103" s="305"/>
      <c r="HN103" s="305"/>
      <c r="HO103" s="305"/>
      <c r="HP103" s="305"/>
      <c r="HQ103" s="305"/>
      <c r="HR103" s="305"/>
      <c r="HS103" s="305"/>
      <c r="HT103" s="305"/>
      <c r="HU103" s="305"/>
      <c r="HV103" s="305"/>
      <c r="HW103" s="305"/>
      <c r="HX103" s="305"/>
      <c r="HY103" s="305"/>
      <c r="HZ103" s="305"/>
      <c r="IA103" s="305"/>
      <c r="IB103" s="305"/>
      <c r="IC103" s="305"/>
      <c r="ID103" s="305"/>
      <c r="IE103" s="305"/>
      <c r="IF103" s="305"/>
      <c r="IG103" s="305"/>
      <c r="IH103" s="305"/>
      <c r="II103" s="305"/>
      <c r="IJ103" s="305"/>
      <c r="IK103" s="305"/>
      <c r="IL103" s="305"/>
      <c r="IM103" s="305"/>
      <c r="IN103" s="305"/>
      <c r="IO103" s="305"/>
      <c r="IP103" s="305"/>
      <c r="IQ103" s="305"/>
      <c r="IR103" s="305"/>
      <c r="IS103" s="305"/>
      <c r="IT103" s="305"/>
      <c r="IU103" s="305"/>
      <c r="IV103" s="305"/>
      <c r="IW103" s="305"/>
      <c r="IX103" s="305"/>
      <c r="IY103" s="305"/>
      <c r="IZ103" s="305"/>
      <c r="JA103" s="305"/>
      <c r="JB103" s="305"/>
      <c r="JC103" s="305"/>
      <c r="JD103" s="305"/>
      <c r="JE103" s="305"/>
      <c r="JF103" s="305"/>
      <c r="JG103" s="305"/>
      <c r="JH103" s="305"/>
      <c r="JI103" s="305"/>
      <c r="JJ103" s="305"/>
      <c r="JK103" s="305"/>
      <c r="JL103" s="305"/>
      <c r="JM103" s="305"/>
      <c r="JN103" s="305"/>
      <c r="JO103" s="305"/>
      <c r="JP103" s="305"/>
      <c r="JQ103" s="305"/>
      <c r="JR103" s="305"/>
      <c r="JS103" s="305"/>
      <c r="JT103" s="305"/>
      <c r="JU103" s="305"/>
      <c r="JV103" s="305"/>
      <c r="JW103" s="305"/>
      <c r="JX103" s="305"/>
      <c r="JY103" s="305"/>
      <c r="JZ103" s="305"/>
      <c r="KA103" s="305"/>
      <c r="KB103" s="305"/>
      <c r="KC103" s="305"/>
      <c r="KD103" s="305"/>
      <c r="KE103" s="305"/>
      <c r="KF103" s="305"/>
      <c r="KG103" s="305"/>
      <c r="KH103" s="305"/>
      <c r="KI103" s="305"/>
      <c r="KJ103" s="305"/>
      <c r="KK103" s="305"/>
      <c r="KL103" s="305"/>
      <c r="KM103" s="305"/>
      <c r="KN103" s="305"/>
      <c r="KO103" s="305"/>
      <c r="KP103" s="305"/>
      <c r="KQ103" s="305"/>
      <c r="KR103" s="305"/>
      <c r="KS103" s="305"/>
      <c r="KT103" s="305"/>
      <c r="KU103" s="305"/>
      <c r="KV103" s="305"/>
      <c r="KW103" s="305"/>
      <c r="KX103" s="305"/>
      <c r="KY103" s="305"/>
      <c r="KZ103" s="305"/>
      <c r="LA103" s="305"/>
      <c r="LB103" s="305"/>
      <c r="LC103" s="305"/>
      <c r="LD103" s="305"/>
      <c r="LE103" s="305"/>
      <c r="LF103" s="305"/>
      <c r="LG103" s="305"/>
      <c r="LH103" s="305"/>
      <c r="LI103" s="305"/>
      <c r="LJ103" s="305"/>
      <c r="LK103" s="305"/>
      <c r="LL103" s="305"/>
      <c r="LM103" s="305"/>
      <c r="LN103" s="305"/>
      <c r="LO103" s="305"/>
      <c r="LP103" s="305"/>
      <c r="LQ103" s="305"/>
      <c r="LR103" s="305"/>
      <c r="LS103" s="305"/>
      <c r="LT103" s="305"/>
      <c r="LU103" s="305"/>
      <c r="LV103" s="305"/>
      <c r="LW103" s="305"/>
      <c r="LX103" s="305"/>
      <c r="LY103" s="305"/>
      <c r="LZ103" s="305"/>
      <c r="MA103" s="305"/>
      <c r="MB103" s="305"/>
      <c r="MC103" s="305"/>
      <c r="MD103" s="305"/>
      <c r="ME103" s="305"/>
      <c r="MF103" s="305"/>
      <c r="MG103" s="305"/>
      <c r="MH103" s="305"/>
      <c r="MI103" s="305"/>
      <c r="MJ103" s="305"/>
      <c r="MK103" s="305"/>
      <c r="ML103" s="305"/>
      <c r="MM103" s="305"/>
      <c r="MN103" s="305"/>
      <c r="MO103" s="305"/>
      <c r="MP103" s="305"/>
      <c r="MQ103" s="305"/>
      <c r="MR103" s="305"/>
      <c r="MS103" s="305"/>
      <c r="MT103" s="305"/>
      <c r="MU103" s="305"/>
      <c r="MV103" s="305"/>
      <c r="MW103" s="305"/>
      <c r="MX103" s="305"/>
      <c r="MY103" s="305"/>
      <c r="MZ103" s="305"/>
      <c r="NA103" s="305"/>
      <c r="NB103" s="305"/>
      <c r="NC103" s="305"/>
      <c r="ND103" s="305"/>
      <c r="NE103" s="305"/>
      <c r="NF103" s="305"/>
      <c r="NH103" s="264">
        <f>Dateneingabe!N105</f>
        <v>99</v>
      </c>
      <c r="NI103" s="306"/>
      <c r="NJ103" s="264">
        <f>Dateneingabe!K105</f>
        <v>0</v>
      </c>
      <c r="NK103" s="264">
        <f>Dateneingabe!L105</f>
        <v>0</v>
      </c>
      <c r="NL103" s="264">
        <f>Dateneingabe!M105</f>
        <v>0</v>
      </c>
      <c r="NM103" s="264">
        <f t="shared" si="23"/>
        <v>0</v>
      </c>
      <c r="NN103" s="264">
        <f t="shared" si="24"/>
        <v>0</v>
      </c>
      <c r="NO103" s="296"/>
      <c r="NP103" s="297"/>
      <c r="NQ103" s="297"/>
      <c r="NR103" s="297"/>
      <c r="NS103" s="297"/>
      <c r="NT103" s="297"/>
      <c r="NU103" s="297"/>
      <c r="NV103" s="297"/>
      <c r="NW103" s="297"/>
      <c r="NX103" s="297"/>
      <c r="NY103" s="297"/>
      <c r="NZ103" s="297"/>
      <c r="OA103" s="297"/>
      <c r="OB103" s="297"/>
      <c r="OC103" s="297"/>
      <c r="OD103" s="297"/>
      <c r="OE103" s="297"/>
      <c r="OF103" s="297"/>
      <c r="OG103" s="297"/>
      <c r="OH103" s="297"/>
      <c r="OI103" s="297"/>
      <c r="OJ103" s="297"/>
      <c r="OK103" s="297"/>
      <c r="OL103" s="297"/>
      <c r="OM103" s="297"/>
      <c r="ON103" s="297"/>
      <c r="OO103" s="297"/>
      <c r="OP103" s="297"/>
      <c r="OQ103" s="297"/>
      <c r="OR103" s="297"/>
      <c r="OS103" s="298"/>
      <c r="OT103" s="296"/>
      <c r="OU103" s="297"/>
      <c r="OV103" s="297"/>
      <c r="OW103" s="297"/>
      <c r="OX103" s="297"/>
      <c r="OY103" s="297"/>
      <c r="OZ103" s="297"/>
      <c r="PA103" s="297"/>
      <c r="PB103" s="297"/>
      <c r="PC103" s="297"/>
      <c r="PD103" s="297"/>
      <c r="PE103" s="297"/>
      <c r="PF103" s="297"/>
      <c r="PG103" s="297"/>
      <c r="PH103" s="297"/>
      <c r="PI103" s="297"/>
      <c r="PJ103" s="297"/>
      <c r="PK103" s="297"/>
      <c r="PL103" s="297"/>
      <c r="PM103" s="297"/>
      <c r="PN103" s="297"/>
      <c r="PO103" s="297"/>
      <c r="PP103" s="297"/>
      <c r="PQ103" s="297"/>
      <c r="PR103" s="297"/>
      <c r="PS103" s="297"/>
      <c r="PT103" s="297"/>
      <c r="PU103" s="297"/>
      <c r="PV103" s="298"/>
      <c r="PW103" s="296"/>
      <c r="PX103" s="297"/>
      <c r="PY103" s="297"/>
      <c r="PZ103" s="297"/>
      <c r="QA103" s="297"/>
      <c r="QB103" s="297"/>
      <c r="QC103" s="297"/>
      <c r="QD103" s="297"/>
      <c r="QE103" s="297"/>
      <c r="QF103" s="297"/>
      <c r="QG103" s="297"/>
      <c r="QH103" s="297"/>
      <c r="QI103" s="297"/>
      <c r="QJ103" s="297"/>
      <c r="QK103" s="297"/>
      <c r="QL103" s="297"/>
      <c r="QM103" s="297"/>
      <c r="QN103" s="297"/>
      <c r="QO103" s="297"/>
      <c r="QP103" s="297"/>
      <c r="QQ103" s="297"/>
      <c r="QR103" s="297"/>
      <c r="QS103" s="297"/>
      <c r="QT103" s="297"/>
      <c r="QU103" s="297"/>
      <c r="QV103" s="297"/>
      <c r="QW103" s="297"/>
      <c r="QX103" s="297"/>
      <c r="QY103" s="297"/>
      <c r="QZ103" s="297"/>
      <c r="RA103" s="298"/>
      <c r="RB103" s="296"/>
      <c r="RC103" s="297"/>
      <c r="RD103" s="297"/>
      <c r="RE103" s="297"/>
      <c r="RF103" s="297"/>
      <c r="RG103" s="297"/>
      <c r="RH103" s="297"/>
      <c r="RI103" s="297"/>
      <c r="RJ103" s="297"/>
      <c r="RK103" s="297"/>
      <c r="RL103" s="297"/>
      <c r="RM103" s="297"/>
      <c r="RN103" s="297"/>
      <c r="RO103" s="297"/>
      <c r="RP103" s="297"/>
      <c r="RQ103" s="297"/>
      <c r="RR103" s="297"/>
      <c r="RS103" s="297"/>
      <c r="RT103" s="297"/>
      <c r="RU103" s="297"/>
      <c r="RV103" s="297"/>
      <c r="RW103" s="297"/>
      <c r="RX103" s="297"/>
      <c r="RY103" s="297"/>
      <c r="RZ103" s="297"/>
      <c r="SA103" s="297"/>
      <c r="SB103" s="297"/>
      <c r="SC103" s="297"/>
      <c r="SD103" s="297"/>
      <c r="SE103" s="298"/>
      <c r="SF103" s="296"/>
      <c r="SG103" s="297"/>
      <c r="SH103" s="297"/>
      <c r="SI103" s="297"/>
      <c r="SJ103" s="297"/>
      <c r="SK103" s="297"/>
      <c r="SL103" s="297"/>
      <c r="SM103" s="297"/>
      <c r="SN103" s="297"/>
      <c r="SO103" s="297"/>
      <c r="SP103" s="297"/>
      <c r="SQ103" s="297"/>
      <c r="SR103" s="297"/>
      <c r="SS103" s="297"/>
      <c r="ST103" s="297"/>
      <c r="SU103" s="297"/>
      <c r="SV103" s="297"/>
      <c r="SW103" s="297"/>
      <c r="SX103" s="297"/>
      <c r="SY103" s="297"/>
      <c r="SZ103" s="297"/>
      <c r="TA103" s="297"/>
      <c r="TB103" s="297"/>
      <c r="TC103" s="297"/>
      <c r="TD103" s="297"/>
      <c r="TE103" s="297"/>
      <c r="TF103" s="297"/>
      <c r="TG103" s="297"/>
      <c r="TH103" s="297"/>
      <c r="TI103" s="297"/>
      <c r="TJ103" s="298"/>
      <c r="TK103" s="296"/>
      <c r="TL103" s="297"/>
      <c r="TM103" s="297"/>
      <c r="TN103" s="297"/>
      <c r="TO103" s="297"/>
      <c r="TP103" s="297"/>
      <c r="TQ103" s="297"/>
      <c r="TR103" s="297"/>
      <c r="TS103" s="297"/>
      <c r="TT103" s="297"/>
      <c r="TU103" s="297"/>
      <c r="TV103" s="297"/>
      <c r="TW103" s="297"/>
      <c r="TX103" s="297"/>
      <c r="TY103" s="297"/>
      <c r="TZ103" s="297"/>
      <c r="UA103" s="297"/>
      <c r="UB103" s="297"/>
      <c r="UC103" s="297"/>
      <c r="UD103" s="297"/>
      <c r="UE103" s="297"/>
      <c r="UF103" s="297"/>
      <c r="UG103" s="297"/>
      <c r="UH103" s="297"/>
      <c r="UI103" s="297"/>
      <c r="UJ103" s="297"/>
      <c r="UK103" s="297"/>
      <c r="UL103" s="297"/>
      <c r="UM103" s="297"/>
      <c r="UN103" s="298"/>
      <c r="UO103" s="296"/>
      <c r="UP103" s="297"/>
      <c r="UQ103" s="297"/>
      <c r="UR103" s="297"/>
      <c r="US103" s="297"/>
      <c r="UT103" s="297"/>
      <c r="UU103" s="297"/>
      <c r="UV103" s="297"/>
      <c r="UW103" s="297"/>
      <c r="UX103" s="297"/>
      <c r="UY103" s="297"/>
      <c r="UZ103" s="297"/>
      <c r="VA103" s="297"/>
      <c r="VB103" s="297"/>
      <c r="VC103" s="297"/>
      <c r="VD103" s="297"/>
      <c r="VE103" s="297"/>
      <c r="VF103" s="297"/>
      <c r="VG103" s="297"/>
      <c r="VH103" s="297"/>
      <c r="VI103" s="297"/>
      <c r="VJ103" s="297"/>
      <c r="VK103" s="297"/>
      <c r="VL103" s="297"/>
      <c r="VM103" s="297"/>
      <c r="VN103" s="297"/>
      <c r="VO103" s="297"/>
      <c r="VP103" s="297"/>
      <c r="VQ103" s="297"/>
      <c r="VR103" s="297"/>
      <c r="VS103" s="298"/>
      <c r="VT103" s="296"/>
      <c r="VU103" s="297"/>
      <c r="VV103" s="297"/>
      <c r="VW103" s="297"/>
      <c r="VX103" s="297"/>
      <c r="VY103" s="297"/>
      <c r="VZ103" s="297"/>
      <c r="WA103" s="297"/>
      <c r="WB103" s="297"/>
      <c r="WC103" s="297"/>
      <c r="WD103" s="297"/>
      <c r="WE103" s="297"/>
      <c r="WF103" s="297"/>
      <c r="WG103" s="297"/>
      <c r="WH103" s="297"/>
      <c r="WI103" s="297"/>
      <c r="WJ103" s="297"/>
      <c r="WK103" s="297"/>
      <c r="WL103" s="297"/>
      <c r="WM103" s="297"/>
      <c r="WN103" s="297"/>
      <c r="WO103" s="297"/>
      <c r="WP103" s="297"/>
      <c r="WQ103" s="297"/>
      <c r="WR103" s="297"/>
      <c r="WS103" s="297"/>
      <c r="WT103" s="297"/>
      <c r="WU103" s="297"/>
      <c r="WV103" s="297"/>
      <c r="WW103" s="297"/>
      <c r="WX103" s="298"/>
      <c r="WY103" s="296"/>
      <c r="WZ103" s="297"/>
      <c r="XA103" s="297"/>
      <c r="XB103" s="297"/>
      <c r="XC103" s="297"/>
      <c r="XD103" s="297"/>
      <c r="XE103" s="297"/>
      <c r="XF103" s="297"/>
      <c r="XG103" s="297"/>
      <c r="XH103" s="297"/>
      <c r="XI103" s="297"/>
      <c r="XJ103" s="297"/>
      <c r="XK103" s="297"/>
      <c r="XL103" s="297"/>
      <c r="XM103" s="297"/>
      <c r="XN103" s="297"/>
      <c r="XO103" s="297"/>
      <c r="XP103" s="297"/>
      <c r="XQ103" s="297"/>
      <c r="XR103" s="297"/>
      <c r="XS103" s="297"/>
      <c r="XT103" s="297"/>
      <c r="XU103" s="297"/>
      <c r="XV103" s="297"/>
      <c r="XW103" s="297"/>
      <c r="XX103" s="297"/>
      <c r="XY103" s="297"/>
      <c r="XZ103" s="297"/>
      <c r="YA103" s="297"/>
      <c r="YB103" s="298"/>
      <c r="YC103" s="296"/>
      <c r="YD103" s="297"/>
      <c r="YE103" s="297"/>
      <c r="YF103" s="297"/>
      <c r="YG103" s="297"/>
      <c r="YH103" s="297"/>
      <c r="YI103" s="297"/>
      <c r="YJ103" s="297"/>
      <c r="YK103" s="297"/>
      <c r="YL103" s="297"/>
      <c r="YM103" s="297"/>
      <c r="YN103" s="297"/>
      <c r="YO103" s="297"/>
      <c r="YP103" s="297"/>
      <c r="YQ103" s="297"/>
      <c r="YR103" s="297"/>
      <c r="YS103" s="297"/>
      <c r="YT103" s="297"/>
      <c r="YU103" s="297"/>
      <c r="YV103" s="297"/>
      <c r="YW103" s="297"/>
      <c r="YX103" s="297"/>
      <c r="YY103" s="297"/>
      <c r="YZ103" s="297"/>
      <c r="ZA103" s="297"/>
      <c r="ZB103" s="297"/>
      <c r="ZC103" s="297"/>
      <c r="ZD103" s="297"/>
      <c r="ZE103" s="297"/>
      <c r="ZF103" s="297"/>
      <c r="ZG103" s="298"/>
      <c r="ZH103" s="296"/>
      <c r="ZI103" s="297"/>
      <c r="ZJ103" s="297"/>
      <c r="ZK103" s="297"/>
      <c r="ZL103" s="297"/>
      <c r="ZM103" s="297"/>
      <c r="ZN103" s="297"/>
      <c r="ZO103" s="297"/>
      <c r="ZP103" s="297"/>
      <c r="ZQ103" s="297"/>
      <c r="ZR103" s="297"/>
      <c r="ZS103" s="297"/>
      <c r="ZT103" s="297"/>
      <c r="ZU103" s="297"/>
      <c r="ZV103" s="297"/>
      <c r="ZW103" s="297"/>
      <c r="ZX103" s="297"/>
      <c r="ZY103" s="297"/>
      <c r="ZZ103" s="297"/>
      <c r="AAA103" s="297"/>
      <c r="AAB103" s="297"/>
      <c r="AAC103" s="297"/>
      <c r="AAD103" s="297"/>
      <c r="AAE103" s="297"/>
      <c r="AAF103" s="297"/>
      <c r="AAG103" s="297"/>
      <c r="AAH103" s="297"/>
      <c r="AAI103" s="297"/>
      <c r="AAJ103" s="297"/>
      <c r="AAK103" s="298"/>
      <c r="AAL103" s="296"/>
      <c r="AAM103" s="297"/>
      <c r="AAN103" s="297"/>
      <c r="AAO103" s="297"/>
      <c r="AAP103" s="297"/>
      <c r="AAQ103" s="297"/>
      <c r="AAR103" s="297"/>
      <c r="AAS103" s="297"/>
      <c r="AAT103" s="297"/>
      <c r="AAU103" s="297"/>
      <c r="AAV103" s="297"/>
      <c r="AAW103" s="297"/>
      <c r="AAX103" s="297"/>
      <c r="AAY103" s="297"/>
      <c r="AAZ103" s="297"/>
      <c r="ABA103" s="297"/>
      <c r="ABB103" s="297"/>
      <c r="ABC103" s="297"/>
      <c r="ABD103" s="297"/>
      <c r="ABE103" s="297"/>
      <c r="ABF103" s="297"/>
      <c r="ABG103" s="297"/>
      <c r="ABH103" s="297"/>
      <c r="ABI103" s="297"/>
      <c r="ABJ103" s="297"/>
      <c r="ABK103" s="297"/>
      <c r="ABL103" s="297"/>
      <c r="ABM103" s="297"/>
      <c r="ABN103" s="297"/>
      <c r="ABO103" s="297"/>
      <c r="ABP103" s="298"/>
      <c r="ABQ103" s="299"/>
    </row>
    <row r="104" spans="1:745" s="35" customFormat="1" ht="20.100000000000001" customHeight="1" x14ac:dyDescent="0.2">
      <c r="A104" s="37" t="str">
        <f>IF(Dateneingabe!A106=0,"zzz",Dateneingabe!A106)</f>
        <v>zzz</v>
      </c>
      <c r="B104" s="40" t="str">
        <f>IF(Dateneingabe!B106=0,"zzz",Dateneingabe!B106)</f>
        <v>zzz</v>
      </c>
      <c r="C104" s="40" t="str">
        <f>IF(Dateneingabe!C106=0,"zzz",Dateneingabe!C106)</f>
        <v>zzz</v>
      </c>
      <c r="D104" s="231">
        <f t="shared" ca="1" si="22"/>
        <v>0</v>
      </c>
      <c r="E104" s="304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5"/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5"/>
      <c r="AG104" s="305"/>
      <c r="AH104" s="305"/>
      <c r="AI104" s="305"/>
      <c r="AJ104" s="305"/>
      <c r="AK104" s="305"/>
      <c r="AL104" s="305"/>
      <c r="AM104" s="305"/>
      <c r="AN104" s="305"/>
      <c r="AO104" s="305"/>
      <c r="AP104" s="305"/>
      <c r="AQ104" s="305"/>
      <c r="AR104" s="305"/>
      <c r="AS104" s="305"/>
      <c r="AT104" s="305"/>
      <c r="AU104" s="305"/>
      <c r="AV104" s="305"/>
      <c r="AW104" s="305"/>
      <c r="AX104" s="305"/>
      <c r="AY104" s="305"/>
      <c r="AZ104" s="305"/>
      <c r="BA104" s="305"/>
      <c r="BB104" s="305"/>
      <c r="BC104" s="305"/>
      <c r="BD104" s="305"/>
      <c r="BE104" s="305"/>
      <c r="BF104" s="305"/>
      <c r="BG104" s="305"/>
      <c r="BH104" s="305"/>
      <c r="BI104" s="305"/>
      <c r="BJ104" s="305"/>
      <c r="BK104" s="305"/>
      <c r="BL104" s="305"/>
      <c r="BM104" s="305"/>
      <c r="BN104" s="305"/>
      <c r="BO104" s="305"/>
      <c r="BP104" s="305"/>
      <c r="BQ104" s="305"/>
      <c r="BR104" s="305"/>
      <c r="BS104" s="305"/>
      <c r="BT104" s="305"/>
      <c r="BU104" s="305"/>
      <c r="BV104" s="305"/>
      <c r="BW104" s="305"/>
      <c r="BX104" s="305"/>
      <c r="BY104" s="305"/>
      <c r="BZ104" s="305"/>
      <c r="CA104" s="305"/>
      <c r="CB104" s="305"/>
      <c r="CC104" s="305"/>
      <c r="CD104" s="305"/>
      <c r="CE104" s="305"/>
      <c r="CF104" s="305"/>
      <c r="CG104" s="305"/>
      <c r="CH104" s="305"/>
      <c r="CI104" s="305"/>
      <c r="CJ104" s="305"/>
      <c r="CK104" s="305"/>
      <c r="CL104" s="305"/>
      <c r="CM104" s="305"/>
      <c r="CN104" s="305"/>
      <c r="CO104" s="305"/>
      <c r="CP104" s="305"/>
      <c r="CQ104" s="305"/>
      <c r="CR104" s="305"/>
      <c r="CS104" s="305"/>
      <c r="CT104" s="305"/>
      <c r="CU104" s="305"/>
      <c r="CV104" s="305"/>
      <c r="CW104" s="305"/>
      <c r="CX104" s="305"/>
      <c r="CY104" s="305"/>
      <c r="CZ104" s="305"/>
      <c r="DA104" s="305"/>
      <c r="DB104" s="305"/>
      <c r="DC104" s="305"/>
      <c r="DD104" s="305"/>
      <c r="DE104" s="305"/>
      <c r="DF104" s="305"/>
      <c r="DG104" s="305"/>
      <c r="DH104" s="305"/>
      <c r="DI104" s="305"/>
      <c r="DJ104" s="305"/>
      <c r="DK104" s="305"/>
      <c r="DL104" s="305"/>
      <c r="DM104" s="305"/>
      <c r="DN104" s="305"/>
      <c r="DO104" s="305"/>
      <c r="DP104" s="305"/>
      <c r="DQ104" s="305"/>
      <c r="DR104" s="305"/>
      <c r="DS104" s="305"/>
      <c r="DT104" s="305"/>
      <c r="DU104" s="305"/>
      <c r="DV104" s="305"/>
      <c r="DW104" s="305"/>
      <c r="DX104" s="305"/>
      <c r="DY104" s="305"/>
      <c r="DZ104" s="305"/>
      <c r="EA104" s="305"/>
      <c r="EB104" s="305"/>
      <c r="EC104" s="305"/>
      <c r="ED104" s="305"/>
      <c r="EE104" s="305"/>
      <c r="EF104" s="305"/>
      <c r="EG104" s="305"/>
      <c r="EH104" s="305"/>
      <c r="EI104" s="305"/>
      <c r="EJ104" s="305"/>
      <c r="EK104" s="305"/>
      <c r="EL104" s="305"/>
      <c r="EM104" s="305"/>
      <c r="EN104" s="305"/>
      <c r="EO104" s="305"/>
      <c r="EP104" s="305"/>
      <c r="EQ104" s="305"/>
      <c r="ER104" s="305"/>
      <c r="ES104" s="305"/>
      <c r="ET104" s="305"/>
      <c r="EU104" s="305"/>
      <c r="EV104" s="305"/>
      <c r="EW104" s="305"/>
      <c r="EX104" s="305"/>
      <c r="EY104" s="305"/>
      <c r="EZ104" s="305"/>
      <c r="FA104" s="305"/>
      <c r="FB104" s="305"/>
      <c r="FC104" s="305"/>
      <c r="FD104" s="305"/>
      <c r="FE104" s="305"/>
      <c r="FF104" s="305"/>
      <c r="FG104" s="305"/>
      <c r="FH104" s="305"/>
      <c r="FI104" s="305"/>
      <c r="FJ104" s="305"/>
      <c r="FK104" s="305"/>
      <c r="FL104" s="305"/>
      <c r="FM104" s="305"/>
      <c r="FN104" s="305"/>
      <c r="FO104" s="305"/>
      <c r="FP104" s="305"/>
      <c r="FQ104" s="305"/>
      <c r="FR104" s="305"/>
      <c r="FS104" s="305"/>
      <c r="FT104" s="305"/>
      <c r="FU104" s="305"/>
      <c r="FV104" s="305"/>
      <c r="FW104" s="305"/>
      <c r="FX104" s="305"/>
      <c r="FY104" s="305"/>
      <c r="FZ104" s="305"/>
      <c r="GA104" s="305"/>
      <c r="GB104" s="305"/>
      <c r="GC104" s="305"/>
      <c r="GD104" s="305"/>
      <c r="GE104" s="305"/>
      <c r="GF104" s="305"/>
      <c r="GG104" s="305"/>
      <c r="GH104" s="305"/>
      <c r="GI104" s="305"/>
      <c r="GJ104" s="305"/>
      <c r="GK104" s="305"/>
      <c r="GL104" s="305"/>
      <c r="GM104" s="305"/>
      <c r="GN104" s="305"/>
      <c r="GO104" s="305"/>
      <c r="GP104" s="305"/>
      <c r="GQ104" s="305"/>
      <c r="GR104" s="305"/>
      <c r="GS104" s="305"/>
      <c r="GT104" s="305"/>
      <c r="GU104" s="305"/>
      <c r="GV104" s="305"/>
      <c r="GW104" s="305"/>
      <c r="GX104" s="305"/>
      <c r="GY104" s="305"/>
      <c r="GZ104" s="305"/>
      <c r="HA104" s="305"/>
      <c r="HB104" s="305"/>
      <c r="HC104" s="305"/>
      <c r="HD104" s="305"/>
      <c r="HE104" s="305"/>
      <c r="HF104" s="305"/>
      <c r="HG104" s="305"/>
      <c r="HH104" s="305"/>
      <c r="HI104" s="305"/>
      <c r="HJ104" s="305"/>
      <c r="HK104" s="305"/>
      <c r="HL104" s="305"/>
      <c r="HM104" s="305"/>
      <c r="HN104" s="305"/>
      <c r="HO104" s="305"/>
      <c r="HP104" s="305"/>
      <c r="HQ104" s="305"/>
      <c r="HR104" s="305"/>
      <c r="HS104" s="305"/>
      <c r="HT104" s="305"/>
      <c r="HU104" s="305"/>
      <c r="HV104" s="305"/>
      <c r="HW104" s="305"/>
      <c r="HX104" s="305"/>
      <c r="HY104" s="305"/>
      <c r="HZ104" s="305"/>
      <c r="IA104" s="305"/>
      <c r="IB104" s="305"/>
      <c r="IC104" s="305"/>
      <c r="ID104" s="305"/>
      <c r="IE104" s="305"/>
      <c r="IF104" s="305"/>
      <c r="IG104" s="305"/>
      <c r="IH104" s="305"/>
      <c r="II104" s="305"/>
      <c r="IJ104" s="305"/>
      <c r="IK104" s="305"/>
      <c r="IL104" s="305"/>
      <c r="IM104" s="305"/>
      <c r="IN104" s="305"/>
      <c r="IO104" s="305"/>
      <c r="IP104" s="305"/>
      <c r="IQ104" s="305"/>
      <c r="IR104" s="305"/>
      <c r="IS104" s="305"/>
      <c r="IT104" s="305"/>
      <c r="IU104" s="305"/>
      <c r="IV104" s="305"/>
      <c r="IW104" s="305"/>
      <c r="IX104" s="305"/>
      <c r="IY104" s="305"/>
      <c r="IZ104" s="305"/>
      <c r="JA104" s="305"/>
      <c r="JB104" s="305"/>
      <c r="JC104" s="305"/>
      <c r="JD104" s="305"/>
      <c r="JE104" s="305"/>
      <c r="JF104" s="305"/>
      <c r="JG104" s="305"/>
      <c r="JH104" s="305"/>
      <c r="JI104" s="305"/>
      <c r="JJ104" s="305"/>
      <c r="JK104" s="305"/>
      <c r="JL104" s="305"/>
      <c r="JM104" s="305"/>
      <c r="JN104" s="305"/>
      <c r="JO104" s="305"/>
      <c r="JP104" s="305"/>
      <c r="JQ104" s="305"/>
      <c r="JR104" s="305"/>
      <c r="JS104" s="305"/>
      <c r="JT104" s="305"/>
      <c r="JU104" s="305"/>
      <c r="JV104" s="305"/>
      <c r="JW104" s="305"/>
      <c r="JX104" s="305"/>
      <c r="JY104" s="305"/>
      <c r="JZ104" s="305"/>
      <c r="KA104" s="305"/>
      <c r="KB104" s="305"/>
      <c r="KC104" s="305"/>
      <c r="KD104" s="305"/>
      <c r="KE104" s="305"/>
      <c r="KF104" s="305"/>
      <c r="KG104" s="305"/>
      <c r="KH104" s="305"/>
      <c r="KI104" s="305"/>
      <c r="KJ104" s="305"/>
      <c r="KK104" s="305"/>
      <c r="KL104" s="305"/>
      <c r="KM104" s="305"/>
      <c r="KN104" s="305"/>
      <c r="KO104" s="305"/>
      <c r="KP104" s="305"/>
      <c r="KQ104" s="305"/>
      <c r="KR104" s="305"/>
      <c r="KS104" s="305"/>
      <c r="KT104" s="305"/>
      <c r="KU104" s="305"/>
      <c r="KV104" s="305"/>
      <c r="KW104" s="305"/>
      <c r="KX104" s="305"/>
      <c r="KY104" s="305"/>
      <c r="KZ104" s="305"/>
      <c r="LA104" s="305"/>
      <c r="LB104" s="305"/>
      <c r="LC104" s="305"/>
      <c r="LD104" s="305"/>
      <c r="LE104" s="305"/>
      <c r="LF104" s="305"/>
      <c r="LG104" s="305"/>
      <c r="LH104" s="305"/>
      <c r="LI104" s="305"/>
      <c r="LJ104" s="305"/>
      <c r="LK104" s="305"/>
      <c r="LL104" s="305"/>
      <c r="LM104" s="305"/>
      <c r="LN104" s="305"/>
      <c r="LO104" s="305"/>
      <c r="LP104" s="305"/>
      <c r="LQ104" s="305"/>
      <c r="LR104" s="305"/>
      <c r="LS104" s="305"/>
      <c r="LT104" s="305"/>
      <c r="LU104" s="305"/>
      <c r="LV104" s="305"/>
      <c r="LW104" s="305"/>
      <c r="LX104" s="305"/>
      <c r="LY104" s="305"/>
      <c r="LZ104" s="305"/>
      <c r="MA104" s="305"/>
      <c r="MB104" s="305"/>
      <c r="MC104" s="305"/>
      <c r="MD104" s="305"/>
      <c r="ME104" s="305"/>
      <c r="MF104" s="305"/>
      <c r="MG104" s="305"/>
      <c r="MH104" s="305"/>
      <c r="MI104" s="305"/>
      <c r="MJ104" s="305"/>
      <c r="MK104" s="305"/>
      <c r="ML104" s="305"/>
      <c r="MM104" s="305"/>
      <c r="MN104" s="305"/>
      <c r="MO104" s="305"/>
      <c r="MP104" s="305"/>
      <c r="MQ104" s="305"/>
      <c r="MR104" s="305"/>
      <c r="MS104" s="305"/>
      <c r="MT104" s="305"/>
      <c r="MU104" s="305"/>
      <c r="MV104" s="305"/>
      <c r="MW104" s="305"/>
      <c r="MX104" s="305"/>
      <c r="MY104" s="305"/>
      <c r="MZ104" s="305"/>
      <c r="NA104" s="305"/>
      <c r="NB104" s="305"/>
      <c r="NC104" s="305"/>
      <c r="ND104" s="305"/>
      <c r="NE104" s="305"/>
      <c r="NF104" s="305"/>
      <c r="NH104" s="264">
        <f>Dateneingabe!N106</f>
        <v>100</v>
      </c>
      <c r="NI104" s="306"/>
      <c r="NJ104" s="264">
        <f>Dateneingabe!K106</f>
        <v>0</v>
      </c>
      <c r="NK104" s="264">
        <f>Dateneingabe!L106</f>
        <v>0</v>
      </c>
      <c r="NL104" s="264">
        <f>Dateneingabe!M106</f>
        <v>0</v>
      </c>
      <c r="NM104" s="264">
        <f t="shared" si="23"/>
        <v>0</v>
      </c>
      <c r="NN104" s="264">
        <f t="shared" si="24"/>
        <v>0</v>
      </c>
      <c r="NO104" s="296"/>
      <c r="NP104" s="297"/>
      <c r="NQ104" s="297"/>
      <c r="NR104" s="297"/>
      <c r="NS104" s="297"/>
      <c r="NT104" s="297"/>
      <c r="NU104" s="297"/>
      <c r="NV104" s="297"/>
      <c r="NW104" s="297"/>
      <c r="NX104" s="297"/>
      <c r="NY104" s="297"/>
      <c r="NZ104" s="297"/>
      <c r="OA104" s="297"/>
      <c r="OB104" s="297"/>
      <c r="OC104" s="297"/>
      <c r="OD104" s="297"/>
      <c r="OE104" s="297"/>
      <c r="OF104" s="297"/>
      <c r="OG104" s="297"/>
      <c r="OH104" s="297"/>
      <c r="OI104" s="297"/>
      <c r="OJ104" s="297"/>
      <c r="OK104" s="297"/>
      <c r="OL104" s="297"/>
      <c r="OM104" s="297"/>
      <c r="ON104" s="297"/>
      <c r="OO104" s="297"/>
      <c r="OP104" s="297"/>
      <c r="OQ104" s="297"/>
      <c r="OR104" s="297"/>
      <c r="OS104" s="298"/>
      <c r="OT104" s="296"/>
      <c r="OU104" s="297"/>
      <c r="OV104" s="297"/>
      <c r="OW104" s="297"/>
      <c r="OX104" s="297"/>
      <c r="OY104" s="297"/>
      <c r="OZ104" s="297"/>
      <c r="PA104" s="297"/>
      <c r="PB104" s="297"/>
      <c r="PC104" s="297"/>
      <c r="PD104" s="297"/>
      <c r="PE104" s="297"/>
      <c r="PF104" s="297"/>
      <c r="PG104" s="297"/>
      <c r="PH104" s="297"/>
      <c r="PI104" s="297"/>
      <c r="PJ104" s="297"/>
      <c r="PK104" s="297"/>
      <c r="PL104" s="297"/>
      <c r="PM104" s="297"/>
      <c r="PN104" s="297"/>
      <c r="PO104" s="297"/>
      <c r="PP104" s="297"/>
      <c r="PQ104" s="297"/>
      <c r="PR104" s="297"/>
      <c r="PS104" s="297"/>
      <c r="PT104" s="297"/>
      <c r="PU104" s="297"/>
      <c r="PV104" s="298"/>
      <c r="PW104" s="296"/>
      <c r="PX104" s="297"/>
      <c r="PY104" s="297"/>
      <c r="PZ104" s="297"/>
      <c r="QA104" s="297"/>
      <c r="QB104" s="297"/>
      <c r="QC104" s="297"/>
      <c r="QD104" s="297"/>
      <c r="QE104" s="297"/>
      <c r="QF104" s="297"/>
      <c r="QG104" s="297"/>
      <c r="QH104" s="297"/>
      <c r="QI104" s="297"/>
      <c r="QJ104" s="297"/>
      <c r="QK104" s="297"/>
      <c r="QL104" s="297"/>
      <c r="QM104" s="297"/>
      <c r="QN104" s="297"/>
      <c r="QO104" s="297"/>
      <c r="QP104" s="297"/>
      <c r="QQ104" s="297"/>
      <c r="QR104" s="297"/>
      <c r="QS104" s="297"/>
      <c r="QT104" s="297"/>
      <c r="QU104" s="297"/>
      <c r="QV104" s="297"/>
      <c r="QW104" s="297"/>
      <c r="QX104" s="297"/>
      <c r="QY104" s="297"/>
      <c r="QZ104" s="297"/>
      <c r="RA104" s="298"/>
      <c r="RB104" s="296"/>
      <c r="RC104" s="297"/>
      <c r="RD104" s="297"/>
      <c r="RE104" s="297"/>
      <c r="RF104" s="297"/>
      <c r="RG104" s="297"/>
      <c r="RH104" s="297"/>
      <c r="RI104" s="297"/>
      <c r="RJ104" s="297"/>
      <c r="RK104" s="297"/>
      <c r="RL104" s="297"/>
      <c r="RM104" s="297"/>
      <c r="RN104" s="297"/>
      <c r="RO104" s="297"/>
      <c r="RP104" s="297"/>
      <c r="RQ104" s="297"/>
      <c r="RR104" s="297"/>
      <c r="RS104" s="297"/>
      <c r="RT104" s="297"/>
      <c r="RU104" s="297"/>
      <c r="RV104" s="297"/>
      <c r="RW104" s="297"/>
      <c r="RX104" s="297"/>
      <c r="RY104" s="297"/>
      <c r="RZ104" s="297"/>
      <c r="SA104" s="297"/>
      <c r="SB104" s="297"/>
      <c r="SC104" s="297"/>
      <c r="SD104" s="297"/>
      <c r="SE104" s="298"/>
      <c r="SF104" s="296"/>
      <c r="SG104" s="297"/>
      <c r="SH104" s="297"/>
      <c r="SI104" s="297"/>
      <c r="SJ104" s="297"/>
      <c r="SK104" s="297"/>
      <c r="SL104" s="297"/>
      <c r="SM104" s="297"/>
      <c r="SN104" s="297"/>
      <c r="SO104" s="297"/>
      <c r="SP104" s="297"/>
      <c r="SQ104" s="297"/>
      <c r="SR104" s="297"/>
      <c r="SS104" s="297"/>
      <c r="ST104" s="297"/>
      <c r="SU104" s="297"/>
      <c r="SV104" s="297"/>
      <c r="SW104" s="297"/>
      <c r="SX104" s="297"/>
      <c r="SY104" s="297"/>
      <c r="SZ104" s="297"/>
      <c r="TA104" s="297"/>
      <c r="TB104" s="297"/>
      <c r="TC104" s="297"/>
      <c r="TD104" s="297"/>
      <c r="TE104" s="297"/>
      <c r="TF104" s="297"/>
      <c r="TG104" s="297"/>
      <c r="TH104" s="297"/>
      <c r="TI104" s="297"/>
      <c r="TJ104" s="298"/>
      <c r="TK104" s="296"/>
      <c r="TL104" s="297"/>
      <c r="TM104" s="297"/>
      <c r="TN104" s="297"/>
      <c r="TO104" s="297"/>
      <c r="TP104" s="297"/>
      <c r="TQ104" s="297"/>
      <c r="TR104" s="297"/>
      <c r="TS104" s="297"/>
      <c r="TT104" s="297"/>
      <c r="TU104" s="297"/>
      <c r="TV104" s="297"/>
      <c r="TW104" s="297"/>
      <c r="TX104" s="297"/>
      <c r="TY104" s="297"/>
      <c r="TZ104" s="297"/>
      <c r="UA104" s="297"/>
      <c r="UB104" s="297"/>
      <c r="UC104" s="297"/>
      <c r="UD104" s="297"/>
      <c r="UE104" s="297"/>
      <c r="UF104" s="297"/>
      <c r="UG104" s="297"/>
      <c r="UH104" s="297"/>
      <c r="UI104" s="297"/>
      <c r="UJ104" s="297"/>
      <c r="UK104" s="297"/>
      <c r="UL104" s="297"/>
      <c r="UM104" s="297"/>
      <c r="UN104" s="298"/>
      <c r="UO104" s="296"/>
      <c r="UP104" s="297"/>
      <c r="UQ104" s="297"/>
      <c r="UR104" s="297"/>
      <c r="US104" s="297"/>
      <c r="UT104" s="297"/>
      <c r="UU104" s="297"/>
      <c r="UV104" s="297"/>
      <c r="UW104" s="297"/>
      <c r="UX104" s="297"/>
      <c r="UY104" s="297"/>
      <c r="UZ104" s="297"/>
      <c r="VA104" s="297"/>
      <c r="VB104" s="297"/>
      <c r="VC104" s="297"/>
      <c r="VD104" s="297"/>
      <c r="VE104" s="297"/>
      <c r="VF104" s="297"/>
      <c r="VG104" s="297"/>
      <c r="VH104" s="297"/>
      <c r="VI104" s="297"/>
      <c r="VJ104" s="297"/>
      <c r="VK104" s="297"/>
      <c r="VL104" s="297"/>
      <c r="VM104" s="297"/>
      <c r="VN104" s="297"/>
      <c r="VO104" s="297"/>
      <c r="VP104" s="297"/>
      <c r="VQ104" s="297"/>
      <c r="VR104" s="297"/>
      <c r="VS104" s="298"/>
      <c r="VT104" s="296"/>
      <c r="VU104" s="297"/>
      <c r="VV104" s="297"/>
      <c r="VW104" s="297"/>
      <c r="VX104" s="297"/>
      <c r="VY104" s="297"/>
      <c r="VZ104" s="297"/>
      <c r="WA104" s="297"/>
      <c r="WB104" s="297"/>
      <c r="WC104" s="297"/>
      <c r="WD104" s="297"/>
      <c r="WE104" s="297"/>
      <c r="WF104" s="297"/>
      <c r="WG104" s="297"/>
      <c r="WH104" s="297"/>
      <c r="WI104" s="297"/>
      <c r="WJ104" s="297"/>
      <c r="WK104" s="297"/>
      <c r="WL104" s="297"/>
      <c r="WM104" s="297"/>
      <c r="WN104" s="297"/>
      <c r="WO104" s="297"/>
      <c r="WP104" s="297"/>
      <c r="WQ104" s="297"/>
      <c r="WR104" s="297"/>
      <c r="WS104" s="297"/>
      <c r="WT104" s="297"/>
      <c r="WU104" s="297"/>
      <c r="WV104" s="297"/>
      <c r="WW104" s="297"/>
      <c r="WX104" s="298"/>
      <c r="WY104" s="296"/>
      <c r="WZ104" s="297"/>
      <c r="XA104" s="297"/>
      <c r="XB104" s="297"/>
      <c r="XC104" s="297"/>
      <c r="XD104" s="297"/>
      <c r="XE104" s="297"/>
      <c r="XF104" s="297"/>
      <c r="XG104" s="297"/>
      <c r="XH104" s="297"/>
      <c r="XI104" s="297"/>
      <c r="XJ104" s="297"/>
      <c r="XK104" s="297"/>
      <c r="XL104" s="297"/>
      <c r="XM104" s="297"/>
      <c r="XN104" s="297"/>
      <c r="XO104" s="297"/>
      <c r="XP104" s="297"/>
      <c r="XQ104" s="297"/>
      <c r="XR104" s="297"/>
      <c r="XS104" s="297"/>
      <c r="XT104" s="297"/>
      <c r="XU104" s="297"/>
      <c r="XV104" s="297"/>
      <c r="XW104" s="297"/>
      <c r="XX104" s="297"/>
      <c r="XY104" s="297"/>
      <c r="XZ104" s="297"/>
      <c r="YA104" s="297"/>
      <c r="YB104" s="298"/>
      <c r="YC104" s="296"/>
      <c r="YD104" s="297"/>
      <c r="YE104" s="297"/>
      <c r="YF104" s="297"/>
      <c r="YG104" s="297"/>
      <c r="YH104" s="297"/>
      <c r="YI104" s="297"/>
      <c r="YJ104" s="297"/>
      <c r="YK104" s="297"/>
      <c r="YL104" s="297"/>
      <c r="YM104" s="297"/>
      <c r="YN104" s="297"/>
      <c r="YO104" s="297"/>
      <c r="YP104" s="297"/>
      <c r="YQ104" s="297"/>
      <c r="YR104" s="297"/>
      <c r="YS104" s="297"/>
      <c r="YT104" s="297"/>
      <c r="YU104" s="297"/>
      <c r="YV104" s="297"/>
      <c r="YW104" s="297"/>
      <c r="YX104" s="297"/>
      <c r="YY104" s="297"/>
      <c r="YZ104" s="297"/>
      <c r="ZA104" s="297"/>
      <c r="ZB104" s="297"/>
      <c r="ZC104" s="297"/>
      <c r="ZD104" s="297"/>
      <c r="ZE104" s="297"/>
      <c r="ZF104" s="297"/>
      <c r="ZG104" s="298"/>
      <c r="ZH104" s="296"/>
      <c r="ZI104" s="297"/>
      <c r="ZJ104" s="297"/>
      <c r="ZK104" s="297"/>
      <c r="ZL104" s="297"/>
      <c r="ZM104" s="297"/>
      <c r="ZN104" s="297"/>
      <c r="ZO104" s="297"/>
      <c r="ZP104" s="297"/>
      <c r="ZQ104" s="297"/>
      <c r="ZR104" s="297"/>
      <c r="ZS104" s="297"/>
      <c r="ZT104" s="297"/>
      <c r="ZU104" s="297"/>
      <c r="ZV104" s="297"/>
      <c r="ZW104" s="297"/>
      <c r="ZX104" s="297"/>
      <c r="ZY104" s="297"/>
      <c r="ZZ104" s="297"/>
      <c r="AAA104" s="297"/>
      <c r="AAB104" s="297"/>
      <c r="AAC104" s="297"/>
      <c r="AAD104" s="297"/>
      <c r="AAE104" s="297"/>
      <c r="AAF104" s="297"/>
      <c r="AAG104" s="297"/>
      <c r="AAH104" s="297"/>
      <c r="AAI104" s="297"/>
      <c r="AAJ104" s="297"/>
      <c r="AAK104" s="298"/>
      <c r="AAL104" s="296"/>
      <c r="AAM104" s="297"/>
      <c r="AAN104" s="297"/>
      <c r="AAO104" s="297"/>
      <c r="AAP104" s="297"/>
      <c r="AAQ104" s="297"/>
      <c r="AAR104" s="297"/>
      <c r="AAS104" s="297"/>
      <c r="AAT104" s="297"/>
      <c r="AAU104" s="297"/>
      <c r="AAV104" s="297"/>
      <c r="AAW104" s="297"/>
      <c r="AAX104" s="297"/>
      <c r="AAY104" s="297"/>
      <c r="AAZ104" s="297"/>
      <c r="ABA104" s="297"/>
      <c r="ABB104" s="297"/>
      <c r="ABC104" s="297"/>
      <c r="ABD104" s="297"/>
      <c r="ABE104" s="297"/>
      <c r="ABF104" s="297"/>
      <c r="ABG104" s="297"/>
      <c r="ABH104" s="297"/>
      <c r="ABI104" s="297"/>
      <c r="ABJ104" s="297"/>
      <c r="ABK104" s="297"/>
      <c r="ABL104" s="297"/>
      <c r="ABM104" s="297"/>
      <c r="ABN104" s="297"/>
      <c r="ABO104" s="297"/>
      <c r="ABP104" s="298"/>
      <c r="ABQ104" s="299"/>
    </row>
    <row r="105" spans="1:745" s="35" customFormat="1" ht="20.100000000000001" customHeight="1" x14ac:dyDescent="0.2">
      <c r="A105" s="37" t="str">
        <f>IF(Dateneingabe!A107=0,"zzz",Dateneingabe!A107)</f>
        <v>zzz</v>
      </c>
      <c r="B105" s="40" t="str">
        <f>IF(Dateneingabe!B107=0,"zzz",Dateneingabe!B107)</f>
        <v>zzz</v>
      </c>
      <c r="C105" s="40" t="str">
        <f>IF(Dateneingabe!C107=0,"zzz",Dateneingabe!C107)</f>
        <v>zzz</v>
      </c>
      <c r="D105" s="231">
        <f t="shared" ca="1" si="22"/>
        <v>0</v>
      </c>
      <c r="E105" s="304"/>
      <c r="F105" s="305"/>
      <c r="G105" s="305"/>
      <c r="H105" s="305"/>
      <c r="I105" s="305"/>
      <c r="J105" s="305"/>
      <c r="K105" s="305"/>
      <c r="L105" s="305"/>
      <c r="M105" s="305"/>
      <c r="N105" s="305"/>
      <c r="O105" s="305"/>
      <c r="P105" s="305"/>
      <c r="Q105" s="305"/>
      <c r="R105" s="305"/>
      <c r="S105" s="305"/>
      <c r="T105" s="305"/>
      <c r="U105" s="305"/>
      <c r="V105" s="305"/>
      <c r="W105" s="305"/>
      <c r="X105" s="305"/>
      <c r="Y105" s="305"/>
      <c r="Z105" s="305"/>
      <c r="AA105" s="305"/>
      <c r="AB105" s="305"/>
      <c r="AC105" s="305"/>
      <c r="AD105" s="305"/>
      <c r="AE105" s="305"/>
      <c r="AF105" s="305"/>
      <c r="AG105" s="305"/>
      <c r="AH105" s="305"/>
      <c r="AI105" s="305"/>
      <c r="AJ105" s="305"/>
      <c r="AK105" s="305"/>
      <c r="AL105" s="305"/>
      <c r="AM105" s="305"/>
      <c r="AN105" s="305"/>
      <c r="AO105" s="305"/>
      <c r="AP105" s="305"/>
      <c r="AQ105" s="305"/>
      <c r="AR105" s="305"/>
      <c r="AS105" s="305"/>
      <c r="AT105" s="305"/>
      <c r="AU105" s="305"/>
      <c r="AV105" s="305"/>
      <c r="AW105" s="305"/>
      <c r="AX105" s="305"/>
      <c r="AY105" s="305"/>
      <c r="AZ105" s="305"/>
      <c r="BA105" s="305"/>
      <c r="BB105" s="305"/>
      <c r="BC105" s="305"/>
      <c r="BD105" s="305"/>
      <c r="BE105" s="305"/>
      <c r="BF105" s="305"/>
      <c r="BG105" s="305"/>
      <c r="BH105" s="305"/>
      <c r="BI105" s="305"/>
      <c r="BJ105" s="305"/>
      <c r="BK105" s="305"/>
      <c r="BL105" s="305"/>
      <c r="BM105" s="305"/>
      <c r="BN105" s="305"/>
      <c r="BO105" s="305"/>
      <c r="BP105" s="305"/>
      <c r="BQ105" s="305"/>
      <c r="BR105" s="305"/>
      <c r="BS105" s="305"/>
      <c r="BT105" s="305"/>
      <c r="BU105" s="305"/>
      <c r="BV105" s="305"/>
      <c r="BW105" s="305"/>
      <c r="BX105" s="305"/>
      <c r="BY105" s="305"/>
      <c r="BZ105" s="305"/>
      <c r="CA105" s="305"/>
      <c r="CB105" s="305"/>
      <c r="CC105" s="305"/>
      <c r="CD105" s="305"/>
      <c r="CE105" s="305"/>
      <c r="CF105" s="305"/>
      <c r="CG105" s="305"/>
      <c r="CH105" s="305"/>
      <c r="CI105" s="305"/>
      <c r="CJ105" s="305"/>
      <c r="CK105" s="305"/>
      <c r="CL105" s="305"/>
      <c r="CM105" s="305"/>
      <c r="CN105" s="305"/>
      <c r="CO105" s="305"/>
      <c r="CP105" s="305"/>
      <c r="CQ105" s="305"/>
      <c r="CR105" s="305"/>
      <c r="CS105" s="305"/>
      <c r="CT105" s="305"/>
      <c r="CU105" s="305"/>
      <c r="CV105" s="305"/>
      <c r="CW105" s="305"/>
      <c r="CX105" s="305"/>
      <c r="CY105" s="305"/>
      <c r="CZ105" s="305"/>
      <c r="DA105" s="305"/>
      <c r="DB105" s="305"/>
      <c r="DC105" s="305"/>
      <c r="DD105" s="305"/>
      <c r="DE105" s="305"/>
      <c r="DF105" s="305"/>
      <c r="DG105" s="305"/>
      <c r="DH105" s="305"/>
      <c r="DI105" s="305"/>
      <c r="DJ105" s="305"/>
      <c r="DK105" s="305"/>
      <c r="DL105" s="305"/>
      <c r="DM105" s="305"/>
      <c r="DN105" s="305"/>
      <c r="DO105" s="305"/>
      <c r="DP105" s="305"/>
      <c r="DQ105" s="305"/>
      <c r="DR105" s="305"/>
      <c r="DS105" s="305"/>
      <c r="DT105" s="305"/>
      <c r="DU105" s="305"/>
      <c r="DV105" s="305"/>
      <c r="DW105" s="305"/>
      <c r="DX105" s="305"/>
      <c r="DY105" s="305"/>
      <c r="DZ105" s="305"/>
      <c r="EA105" s="305"/>
      <c r="EB105" s="305"/>
      <c r="EC105" s="305"/>
      <c r="ED105" s="305"/>
      <c r="EE105" s="305"/>
      <c r="EF105" s="305"/>
      <c r="EG105" s="305"/>
      <c r="EH105" s="305"/>
      <c r="EI105" s="305"/>
      <c r="EJ105" s="305"/>
      <c r="EK105" s="305"/>
      <c r="EL105" s="305"/>
      <c r="EM105" s="305"/>
      <c r="EN105" s="305"/>
      <c r="EO105" s="305"/>
      <c r="EP105" s="305"/>
      <c r="EQ105" s="305"/>
      <c r="ER105" s="305"/>
      <c r="ES105" s="305"/>
      <c r="ET105" s="305"/>
      <c r="EU105" s="305"/>
      <c r="EV105" s="305"/>
      <c r="EW105" s="305"/>
      <c r="EX105" s="305"/>
      <c r="EY105" s="305"/>
      <c r="EZ105" s="305"/>
      <c r="FA105" s="305"/>
      <c r="FB105" s="305"/>
      <c r="FC105" s="305"/>
      <c r="FD105" s="305"/>
      <c r="FE105" s="305"/>
      <c r="FF105" s="305"/>
      <c r="FG105" s="305"/>
      <c r="FH105" s="305"/>
      <c r="FI105" s="305"/>
      <c r="FJ105" s="305"/>
      <c r="FK105" s="305"/>
      <c r="FL105" s="305"/>
      <c r="FM105" s="305"/>
      <c r="FN105" s="305"/>
      <c r="FO105" s="305"/>
      <c r="FP105" s="305"/>
      <c r="FQ105" s="305"/>
      <c r="FR105" s="305"/>
      <c r="FS105" s="305"/>
      <c r="FT105" s="305"/>
      <c r="FU105" s="305"/>
      <c r="FV105" s="305"/>
      <c r="FW105" s="305"/>
      <c r="FX105" s="305"/>
      <c r="FY105" s="305"/>
      <c r="FZ105" s="305"/>
      <c r="GA105" s="305"/>
      <c r="GB105" s="305"/>
      <c r="GC105" s="305"/>
      <c r="GD105" s="305"/>
      <c r="GE105" s="305"/>
      <c r="GF105" s="305"/>
      <c r="GG105" s="305"/>
      <c r="GH105" s="305"/>
      <c r="GI105" s="305"/>
      <c r="GJ105" s="305"/>
      <c r="GK105" s="305"/>
      <c r="GL105" s="305"/>
      <c r="GM105" s="305"/>
      <c r="GN105" s="305"/>
      <c r="GO105" s="305"/>
      <c r="GP105" s="305"/>
      <c r="GQ105" s="305"/>
      <c r="GR105" s="305"/>
      <c r="GS105" s="305"/>
      <c r="GT105" s="305"/>
      <c r="GU105" s="305"/>
      <c r="GV105" s="305"/>
      <c r="GW105" s="305"/>
      <c r="GX105" s="305"/>
      <c r="GY105" s="305"/>
      <c r="GZ105" s="305"/>
      <c r="HA105" s="305"/>
      <c r="HB105" s="305"/>
      <c r="HC105" s="305"/>
      <c r="HD105" s="305"/>
      <c r="HE105" s="305"/>
      <c r="HF105" s="305"/>
      <c r="HG105" s="305"/>
      <c r="HH105" s="305"/>
      <c r="HI105" s="305"/>
      <c r="HJ105" s="305"/>
      <c r="HK105" s="305"/>
      <c r="HL105" s="305"/>
      <c r="HM105" s="305"/>
      <c r="HN105" s="305"/>
      <c r="HO105" s="305"/>
      <c r="HP105" s="305"/>
      <c r="HQ105" s="305"/>
      <c r="HR105" s="305"/>
      <c r="HS105" s="305"/>
      <c r="HT105" s="305"/>
      <c r="HU105" s="305"/>
      <c r="HV105" s="305"/>
      <c r="HW105" s="305"/>
      <c r="HX105" s="305"/>
      <c r="HY105" s="305"/>
      <c r="HZ105" s="305"/>
      <c r="IA105" s="305"/>
      <c r="IB105" s="305"/>
      <c r="IC105" s="305"/>
      <c r="ID105" s="305"/>
      <c r="IE105" s="305"/>
      <c r="IF105" s="305"/>
      <c r="IG105" s="305"/>
      <c r="IH105" s="305"/>
      <c r="II105" s="305"/>
      <c r="IJ105" s="305"/>
      <c r="IK105" s="305"/>
      <c r="IL105" s="305"/>
      <c r="IM105" s="305"/>
      <c r="IN105" s="305"/>
      <c r="IO105" s="305"/>
      <c r="IP105" s="305"/>
      <c r="IQ105" s="305"/>
      <c r="IR105" s="305"/>
      <c r="IS105" s="305"/>
      <c r="IT105" s="305"/>
      <c r="IU105" s="305"/>
      <c r="IV105" s="305"/>
      <c r="IW105" s="305"/>
      <c r="IX105" s="305"/>
      <c r="IY105" s="305"/>
      <c r="IZ105" s="305"/>
      <c r="JA105" s="305"/>
      <c r="JB105" s="305"/>
      <c r="JC105" s="305"/>
      <c r="JD105" s="305"/>
      <c r="JE105" s="305"/>
      <c r="JF105" s="305"/>
      <c r="JG105" s="305"/>
      <c r="JH105" s="305"/>
      <c r="JI105" s="305"/>
      <c r="JJ105" s="305"/>
      <c r="JK105" s="305"/>
      <c r="JL105" s="305"/>
      <c r="JM105" s="305"/>
      <c r="JN105" s="305"/>
      <c r="JO105" s="305"/>
      <c r="JP105" s="305"/>
      <c r="JQ105" s="305"/>
      <c r="JR105" s="305"/>
      <c r="JS105" s="305"/>
      <c r="JT105" s="305"/>
      <c r="JU105" s="305"/>
      <c r="JV105" s="305"/>
      <c r="JW105" s="305"/>
      <c r="JX105" s="305"/>
      <c r="JY105" s="305"/>
      <c r="JZ105" s="305"/>
      <c r="KA105" s="305"/>
      <c r="KB105" s="305"/>
      <c r="KC105" s="305"/>
      <c r="KD105" s="305"/>
      <c r="KE105" s="305"/>
      <c r="KF105" s="305"/>
      <c r="KG105" s="305"/>
      <c r="KH105" s="305"/>
      <c r="KI105" s="305"/>
      <c r="KJ105" s="305"/>
      <c r="KK105" s="305"/>
      <c r="KL105" s="305"/>
      <c r="KM105" s="305"/>
      <c r="KN105" s="305"/>
      <c r="KO105" s="305"/>
      <c r="KP105" s="305"/>
      <c r="KQ105" s="305"/>
      <c r="KR105" s="305"/>
      <c r="KS105" s="305"/>
      <c r="KT105" s="305"/>
      <c r="KU105" s="305"/>
      <c r="KV105" s="305"/>
      <c r="KW105" s="305"/>
      <c r="KX105" s="305"/>
      <c r="KY105" s="305"/>
      <c r="KZ105" s="305"/>
      <c r="LA105" s="305"/>
      <c r="LB105" s="305"/>
      <c r="LC105" s="305"/>
      <c r="LD105" s="305"/>
      <c r="LE105" s="305"/>
      <c r="LF105" s="305"/>
      <c r="LG105" s="305"/>
      <c r="LH105" s="305"/>
      <c r="LI105" s="305"/>
      <c r="LJ105" s="305"/>
      <c r="LK105" s="305"/>
      <c r="LL105" s="305"/>
      <c r="LM105" s="305"/>
      <c r="LN105" s="305"/>
      <c r="LO105" s="305"/>
      <c r="LP105" s="305"/>
      <c r="LQ105" s="305"/>
      <c r="LR105" s="305"/>
      <c r="LS105" s="305"/>
      <c r="LT105" s="305"/>
      <c r="LU105" s="305"/>
      <c r="LV105" s="305"/>
      <c r="LW105" s="305"/>
      <c r="LX105" s="305"/>
      <c r="LY105" s="305"/>
      <c r="LZ105" s="305"/>
      <c r="MA105" s="305"/>
      <c r="MB105" s="305"/>
      <c r="MC105" s="305"/>
      <c r="MD105" s="305"/>
      <c r="ME105" s="305"/>
      <c r="MF105" s="305"/>
      <c r="MG105" s="305"/>
      <c r="MH105" s="305"/>
      <c r="MI105" s="305"/>
      <c r="MJ105" s="305"/>
      <c r="MK105" s="305"/>
      <c r="ML105" s="305"/>
      <c r="MM105" s="305"/>
      <c r="MN105" s="305"/>
      <c r="MO105" s="305"/>
      <c r="MP105" s="305"/>
      <c r="MQ105" s="305"/>
      <c r="MR105" s="305"/>
      <c r="MS105" s="305"/>
      <c r="MT105" s="305"/>
      <c r="MU105" s="305"/>
      <c r="MV105" s="305"/>
      <c r="MW105" s="305"/>
      <c r="MX105" s="305"/>
      <c r="MY105" s="305"/>
      <c r="MZ105" s="305"/>
      <c r="NA105" s="305"/>
      <c r="NB105" s="305"/>
      <c r="NC105" s="305"/>
      <c r="ND105" s="305"/>
      <c r="NE105" s="305"/>
      <c r="NF105" s="305"/>
      <c r="NH105" s="264">
        <f>Dateneingabe!N107</f>
        <v>101</v>
      </c>
      <c r="NI105" s="306"/>
      <c r="NJ105" s="264">
        <f>Dateneingabe!K107</f>
        <v>0</v>
      </c>
      <c r="NK105" s="264">
        <f>Dateneingabe!L107</f>
        <v>0</v>
      </c>
      <c r="NL105" s="264">
        <f>Dateneingabe!M107</f>
        <v>0</v>
      </c>
      <c r="NM105" s="264">
        <f t="shared" si="23"/>
        <v>0</v>
      </c>
      <c r="NN105" s="264">
        <f t="shared" si="24"/>
        <v>0</v>
      </c>
      <c r="NO105" s="296"/>
      <c r="NP105" s="297"/>
      <c r="NQ105" s="297"/>
      <c r="NR105" s="297"/>
      <c r="NS105" s="297"/>
      <c r="NT105" s="297"/>
      <c r="NU105" s="297"/>
      <c r="NV105" s="297"/>
      <c r="NW105" s="297"/>
      <c r="NX105" s="297"/>
      <c r="NY105" s="297"/>
      <c r="NZ105" s="297"/>
      <c r="OA105" s="297"/>
      <c r="OB105" s="297"/>
      <c r="OC105" s="297"/>
      <c r="OD105" s="297"/>
      <c r="OE105" s="297"/>
      <c r="OF105" s="297"/>
      <c r="OG105" s="297"/>
      <c r="OH105" s="297"/>
      <c r="OI105" s="297"/>
      <c r="OJ105" s="297"/>
      <c r="OK105" s="297"/>
      <c r="OL105" s="297"/>
      <c r="OM105" s="297"/>
      <c r="ON105" s="297"/>
      <c r="OO105" s="297"/>
      <c r="OP105" s="297"/>
      <c r="OQ105" s="297"/>
      <c r="OR105" s="297"/>
      <c r="OS105" s="298"/>
      <c r="OT105" s="296"/>
      <c r="OU105" s="297"/>
      <c r="OV105" s="297"/>
      <c r="OW105" s="297"/>
      <c r="OX105" s="297"/>
      <c r="OY105" s="297"/>
      <c r="OZ105" s="297"/>
      <c r="PA105" s="297"/>
      <c r="PB105" s="297"/>
      <c r="PC105" s="297"/>
      <c r="PD105" s="297"/>
      <c r="PE105" s="297"/>
      <c r="PF105" s="297"/>
      <c r="PG105" s="297"/>
      <c r="PH105" s="297"/>
      <c r="PI105" s="297"/>
      <c r="PJ105" s="297"/>
      <c r="PK105" s="297"/>
      <c r="PL105" s="297"/>
      <c r="PM105" s="297"/>
      <c r="PN105" s="297"/>
      <c r="PO105" s="297"/>
      <c r="PP105" s="297"/>
      <c r="PQ105" s="297"/>
      <c r="PR105" s="297"/>
      <c r="PS105" s="297"/>
      <c r="PT105" s="297"/>
      <c r="PU105" s="297"/>
      <c r="PV105" s="298"/>
      <c r="PW105" s="296"/>
      <c r="PX105" s="297"/>
      <c r="PY105" s="297"/>
      <c r="PZ105" s="297"/>
      <c r="QA105" s="297"/>
      <c r="QB105" s="297"/>
      <c r="QC105" s="297"/>
      <c r="QD105" s="297"/>
      <c r="QE105" s="297"/>
      <c r="QF105" s="297"/>
      <c r="QG105" s="297"/>
      <c r="QH105" s="297"/>
      <c r="QI105" s="297"/>
      <c r="QJ105" s="297"/>
      <c r="QK105" s="297"/>
      <c r="QL105" s="297"/>
      <c r="QM105" s="297"/>
      <c r="QN105" s="297"/>
      <c r="QO105" s="297"/>
      <c r="QP105" s="297"/>
      <c r="QQ105" s="297"/>
      <c r="QR105" s="297"/>
      <c r="QS105" s="297"/>
      <c r="QT105" s="297"/>
      <c r="QU105" s="297"/>
      <c r="QV105" s="297"/>
      <c r="QW105" s="297"/>
      <c r="QX105" s="297"/>
      <c r="QY105" s="297"/>
      <c r="QZ105" s="297"/>
      <c r="RA105" s="298"/>
      <c r="RB105" s="296"/>
      <c r="RC105" s="297"/>
      <c r="RD105" s="297"/>
      <c r="RE105" s="297"/>
      <c r="RF105" s="297"/>
      <c r="RG105" s="297"/>
      <c r="RH105" s="297"/>
      <c r="RI105" s="297"/>
      <c r="RJ105" s="297"/>
      <c r="RK105" s="297"/>
      <c r="RL105" s="297"/>
      <c r="RM105" s="297"/>
      <c r="RN105" s="297"/>
      <c r="RO105" s="297"/>
      <c r="RP105" s="297"/>
      <c r="RQ105" s="297"/>
      <c r="RR105" s="297"/>
      <c r="RS105" s="297"/>
      <c r="RT105" s="297"/>
      <c r="RU105" s="297"/>
      <c r="RV105" s="297"/>
      <c r="RW105" s="297"/>
      <c r="RX105" s="297"/>
      <c r="RY105" s="297"/>
      <c r="RZ105" s="297"/>
      <c r="SA105" s="297"/>
      <c r="SB105" s="297"/>
      <c r="SC105" s="297"/>
      <c r="SD105" s="297"/>
      <c r="SE105" s="298"/>
      <c r="SF105" s="296"/>
      <c r="SG105" s="297"/>
      <c r="SH105" s="297"/>
      <c r="SI105" s="297"/>
      <c r="SJ105" s="297"/>
      <c r="SK105" s="297"/>
      <c r="SL105" s="297"/>
      <c r="SM105" s="297"/>
      <c r="SN105" s="297"/>
      <c r="SO105" s="297"/>
      <c r="SP105" s="297"/>
      <c r="SQ105" s="297"/>
      <c r="SR105" s="297"/>
      <c r="SS105" s="297"/>
      <c r="ST105" s="297"/>
      <c r="SU105" s="297"/>
      <c r="SV105" s="297"/>
      <c r="SW105" s="297"/>
      <c r="SX105" s="297"/>
      <c r="SY105" s="297"/>
      <c r="SZ105" s="297"/>
      <c r="TA105" s="297"/>
      <c r="TB105" s="297"/>
      <c r="TC105" s="297"/>
      <c r="TD105" s="297"/>
      <c r="TE105" s="297"/>
      <c r="TF105" s="297"/>
      <c r="TG105" s="297"/>
      <c r="TH105" s="297"/>
      <c r="TI105" s="297"/>
      <c r="TJ105" s="298"/>
      <c r="TK105" s="296"/>
      <c r="TL105" s="297"/>
      <c r="TM105" s="297"/>
      <c r="TN105" s="297"/>
      <c r="TO105" s="297"/>
      <c r="TP105" s="297"/>
      <c r="TQ105" s="297"/>
      <c r="TR105" s="297"/>
      <c r="TS105" s="297"/>
      <c r="TT105" s="297"/>
      <c r="TU105" s="297"/>
      <c r="TV105" s="297"/>
      <c r="TW105" s="297"/>
      <c r="TX105" s="297"/>
      <c r="TY105" s="297"/>
      <c r="TZ105" s="297"/>
      <c r="UA105" s="297"/>
      <c r="UB105" s="297"/>
      <c r="UC105" s="297"/>
      <c r="UD105" s="297"/>
      <c r="UE105" s="297"/>
      <c r="UF105" s="297"/>
      <c r="UG105" s="297"/>
      <c r="UH105" s="297"/>
      <c r="UI105" s="297"/>
      <c r="UJ105" s="297"/>
      <c r="UK105" s="297"/>
      <c r="UL105" s="297"/>
      <c r="UM105" s="297"/>
      <c r="UN105" s="298"/>
      <c r="UO105" s="296"/>
      <c r="UP105" s="297"/>
      <c r="UQ105" s="297"/>
      <c r="UR105" s="297"/>
      <c r="US105" s="297"/>
      <c r="UT105" s="297"/>
      <c r="UU105" s="297"/>
      <c r="UV105" s="297"/>
      <c r="UW105" s="297"/>
      <c r="UX105" s="297"/>
      <c r="UY105" s="297"/>
      <c r="UZ105" s="297"/>
      <c r="VA105" s="297"/>
      <c r="VB105" s="297"/>
      <c r="VC105" s="297"/>
      <c r="VD105" s="297"/>
      <c r="VE105" s="297"/>
      <c r="VF105" s="297"/>
      <c r="VG105" s="297"/>
      <c r="VH105" s="297"/>
      <c r="VI105" s="297"/>
      <c r="VJ105" s="297"/>
      <c r="VK105" s="297"/>
      <c r="VL105" s="297"/>
      <c r="VM105" s="297"/>
      <c r="VN105" s="297"/>
      <c r="VO105" s="297"/>
      <c r="VP105" s="297"/>
      <c r="VQ105" s="297"/>
      <c r="VR105" s="297"/>
      <c r="VS105" s="298"/>
      <c r="VT105" s="296"/>
      <c r="VU105" s="297"/>
      <c r="VV105" s="297"/>
      <c r="VW105" s="297"/>
      <c r="VX105" s="297"/>
      <c r="VY105" s="297"/>
      <c r="VZ105" s="297"/>
      <c r="WA105" s="297"/>
      <c r="WB105" s="297"/>
      <c r="WC105" s="297"/>
      <c r="WD105" s="297"/>
      <c r="WE105" s="297"/>
      <c r="WF105" s="297"/>
      <c r="WG105" s="297"/>
      <c r="WH105" s="297"/>
      <c r="WI105" s="297"/>
      <c r="WJ105" s="297"/>
      <c r="WK105" s="297"/>
      <c r="WL105" s="297"/>
      <c r="WM105" s="297"/>
      <c r="WN105" s="297"/>
      <c r="WO105" s="297"/>
      <c r="WP105" s="297"/>
      <c r="WQ105" s="297"/>
      <c r="WR105" s="297"/>
      <c r="WS105" s="297"/>
      <c r="WT105" s="297"/>
      <c r="WU105" s="297"/>
      <c r="WV105" s="297"/>
      <c r="WW105" s="297"/>
      <c r="WX105" s="298"/>
      <c r="WY105" s="296"/>
      <c r="WZ105" s="297"/>
      <c r="XA105" s="297"/>
      <c r="XB105" s="297"/>
      <c r="XC105" s="297"/>
      <c r="XD105" s="297"/>
      <c r="XE105" s="297"/>
      <c r="XF105" s="297"/>
      <c r="XG105" s="297"/>
      <c r="XH105" s="297"/>
      <c r="XI105" s="297"/>
      <c r="XJ105" s="297"/>
      <c r="XK105" s="297"/>
      <c r="XL105" s="297"/>
      <c r="XM105" s="297"/>
      <c r="XN105" s="297"/>
      <c r="XO105" s="297"/>
      <c r="XP105" s="297"/>
      <c r="XQ105" s="297"/>
      <c r="XR105" s="297"/>
      <c r="XS105" s="297"/>
      <c r="XT105" s="297"/>
      <c r="XU105" s="297"/>
      <c r="XV105" s="297"/>
      <c r="XW105" s="297"/>
      <c r="XX105" s="297"/>
      <c r="XY105" s="297"/>
      <c r="XZ105" s="297"/>
      <c r="YA105" s="297"/>
      <c r="YB105" s="298"/>
      <c r="YC105" s="296"/>
      <c r="YD105" s="297"/>
      <c r="YE105" s="297"/>
      <c r="YF105" s="297"/>
      <c r="YG105" s="297"/>
      <c r="YH105" s="297"/>
      <c r="YI105" s="297"/>
      <c r="YJ105" s="297"/>
      <c r="YK105" s="297"/>
      <c r="YL105" s="297"/>
      <c r="YM105" s="297"/>
      <c r="YN105" s="297"/>
      <c r="YO105" s="297"/>
      <c r="YP105" s="297"/>
      <c r="YQ105" s="297"/>
      <c r="YR105" s="297"/>
      <c r="YS105" s="297"/>
      <c r="YT105" s="297"/>
      <c r="YU105" s="297"/>
      <c r="YV105" s="297"/>
      <c r="YW105" s="297"/>
      <c r="YX105" s="297"/>
      <c r="YY105" s="297"/>
      <c r="YZ105" s="297"/>
      <c r="ZA105" s="297"/>
      <c r="ZB105" s="297"/>
      <c r="ZC105" s="297"/>
      <c r="ZD105" s="297"/>
      <c r="ZE105" s="297"/>
      <c r="ZF105" s="297"/>
      <c r="ZG105" s="298"/>
      <c r="ZH105" s="296"/>
      <c r="ZI105" s="297"/>
      <c r="ZJ105" s="297"/>
      <c r="ZK105" s="297"/>
      <c r="ZL105" s="297"/>
      <c r="ZM105" s="297"/>
      <c r="ZN105" s="297"/>
      <c r="ZO105" s="297"/>
      <c r="ZP105" s="297"/>
      <c r="ZQ105" s="297"/>
      <c r="ZR105" s="297"/>
      <c r="ZS105" s="297"/>
      <c r="ZT105" s="297"/>
      <c r="ZU105" s="297"/>
      <c r="ZV105" s="297"/>
      <c r="ZW105" s="297"/>
      <c r="ZX105" s="297"/>
      <c r="ZY105" s="297"/>
      <c r="ZZ105" s="297"/>
      <c r="AAA105" s="297"/>
      <c r="AAB105" s="297"/>
      <c r="AAC105" s="297"/>
      <c r="AAD105" s="297"/>
      <c r="AAE105" s="297"/>
      <c r="AAF105" s="297"/>
      <c r="AAG105" s="297"/>
      <c r="AAH105" s="297"/>
      <c r="AAI105" s="297"/>
      <c r="AAJ105" s="297"/>
      <c r="AAK105" s="298"/>
      <c r="AAL105" s="296"/>
      <c r="AAM105" s="297"/>
      <c r="AAN105" s="297"/>
      <c r="AAO105" s="297"/>
      <c r="AAP105" s="297"/>
      <c r="AAQ105" s="297"/>
      <c r="AAR105" s="297"/>
      <c r="AAS105" s="297"/>
      <c r="AAT105" s="297"/>
      <c r="AAU105" s="297"/>
      <c r="AAV105" s="297"/>
      <c r="AAW105" s="297"/>
      <c r="AAX105" s="297"/>
      <c r="AAY105" s="297"/>
      <c r="AAZ105" s="297"/>
      <c r="ABA105" s="297"/>
      <c r="ABB105" s="297"/>
      <c r="ABC105" s="297"/>
      <c r="ABD105" s="297"/>
      <c r="ABE105" s="297"/>
      <c r="ABF105" s="297"/>
      <c r="ABG105" s="297"/>
      <c r="ABH105" s="297"/>
      <c r="ABI105" s="297"/>
      <c r="ABJ105" s="297"/>
      <c r="ABK105" s="297"/>
      <c r="ABL105" s="297"/>
      <c r="ABM105" s="297"/>
      <c r="ABN105" s="297"/>
      <c r="ABO105" s="297"/>
      <c r="ABP105" s="298"/>
      <c r="ABQ105" s="299"/>
    </row>
    <row r="106" spans="1:745" s="35" customFormat="1" ht="20.100000000000001" customHeight="1" x14ac:dyDescent="0.2">
      <c r="A106" s="37" t="str">
        <f>IF(Dateneingabe!A108=0,"zzz",Dateneingabe!A108)</f>
        <v>zzz</v>
      </c>
      <c r="B106" s="40" t="str">
        <f>IF(Dateneingabe!B108=0,"zzz",Dateneingabe!B108)</f>
        <v>zzz</v>
      </c>
      <c r="C106" s="40" t="str">
        <f>IF(Dateneingabe!C108=0,"zzz",Dateneingabe!C108)</f>
        <v>zzz</v>
      </c>
      <c r="D106" s="231">
        <f t="shared" ca="1" si="22"/>
        <v>0</v>
      </c>
      <c r="E106" s="304"/>
      <c r="F106" s="305"/>
      <c r="G106" s="305"/>
      <c r="H106" s="305"/>
      <c r="I106" s="305"/>
      <c r="J106" s="305"/>
      <c r="K106" s="305"/>
      <c r="L106" s="305"/>
      <c r="M106" s="305"/>
      <c r="N106" s="305"/>
      <c r="O106" s="305"/>
      <c r="P106" s="305"/>
      <c r="Q106" s="305"/>
      <c r="R106" s="305"/>
      <c r="S106" s="305"/>
      <c r="T106" s="305"/>
      <c r="U106" s="305"/>
      <c r="V106" s="305"/>
      <c r="W106" s="305"/>
      <c r="X106" s="305"/>
      <c r="Y106" s="305"/>
      <c r="Z106" s="305"/>
      <c r="AA106" s="305"/>
      <c r="AB106" s="305"/>
      <c r="AC106" s="305"/>
      <c r="AD106" s="305"/>
      <c r="AE106" s="305"/>
      <c r="AF106" s="305"/>
      <c r="AG106" s="305"/>
      <c r="AH106" s="305"/>
      <c r="AI106" s="305"/>
      <c r="AJ106" s="305"/>
      <c r="AK106" s="305"/>
      <c r="AL106" s="305"/>
      <c r="AM106" s="305"/>
      <c r="AN106" s="305"/>
      <c r="AO106" s="305"/>
      <c r="AP106" s="305"/>
      <c r="AQ106" s="305"/>
      <c r="AR106" s="305"/>
      <c r="AS106" s="305"/>
      <c r="AT106" s="305"/>
      <c r="AU106" s="305"/>
      <c r="AV106" s="305"/>
      <c r="AW106" s="305"/>
      <c r="AX106" s="305"/>
      <c r="AY106" s="305"/>
      <c r="AZ106" s="305"/>
      <c r="BA106" s="305"/>
      <c r="BB106" s="305"/>
      <c r="BC106" s="305"/>
      <c r="BD106" s="305"/>
      <c r="BE106" s="305"/>
      <c r="BF106" s="305"/>
      <c r="BG106" s="305"/>
      <c r="BH106" s="305"/>
      <c r="BI106" s="305"/>
      <c r="BJ106" s="305"/>
      <c r="BK106" s="305"/>
      <c r="BL106" s="305"/>
      <c r="BM106" s="305"/>
      <c r="BN106" s="305"/>
      <c r="BO106" s="305"/>
      <c r="BP106" s="305"/>
      <c r="BQ106" s="305"/>
      <c r="BR106" s="305"/>
      <c r="BS106" s="305"/>
      <c r="BT106" s="305"/>
      <c r="BU106" s="305"/>
      <c r="BV106" s="305"/>
      <c r="BW106" s="305"/>
      <c r="BX106" s="305"/>
      <c r="BY106" s="305"/>
      <c r="BZ106" s="305"/>
      <c r="CA106" s="305"/>
      <c r="CB106" s="305"/>
      <c r="CC106" s="305"/>
      <c r="CD106" s="305"/>
      <c r="CE106" s="305"/>
      <c r="CF106" s="305"/>
      <c r="CG106" s="305"/>
      <c r="CH106" s="305"/>
      <c r="CI106" s="305"/>
      <c r="CJ106" s="305"/>
      <c r="CK106" s="305"/>
      <c r="CL106" s="305"/>
      <c r="CM106" s="305"/>
      <c r="CN106" s="305"/>
      <c r="CO106" s="305"/>
      <c r="CP106" s="305"/>
      <c r="CQ106" s="305"/>
      <c r="CR106" s="305"/>
      <c r="CS106" s="305"/>
      <c r="CT106" s="305"/>
      <c r="CU106" s="305"/>
      <c r="CV106" s="305"/>
      <c r="CW106" s="305"/>
      <c r="CX106" s="305"/>
      <c r="CY106" s="305"/>
      <c r="CZ106" s="305"/>
      <c r="DA106" s="305"/>
      <c r="DB106" s="305"/>
      <c r="DC106" s="305"/>
      <c r="DD106" s="305"/>
      <c r="DE106" s="305"/>
      <c r="DF106" s="305"/>
      <c r="DG106" s="305"/>
      <c r="DH106" s="305"/>
      <c r="DI106" s="305"/>
      <c r="DJ106" s="305"/>
      <c r="DK106" s="305"/>
      <c r="DL106" s="305"/>
      <c r="DM106" s="305"/>
      <c r="DN106" s="305"/>
      <c r="DO106" s="305"/>
      <c r="DP106" s="305"/>
      <c r="DQ106" s="305"/>
      <c r="DR106" s="305"/>
      <c r="DS106" s="305"/>
      <c r="DT106" s="305"/>
      <c r="DU106" s="305"/>
      <c r="DV106" s="305"/>
      <c r="DW106" s="305"/>
      <c r="DX106" s="305"/>
      <c r="DY106" s="305"/>
      <c r="DZ106" s="305"/>
      <c r="EA106" s="305"/>
      <c r="EB106" s="305"/>
      <c r="EC106" s="305"/>
      <c r="ED106" s="305"/>
      <c r="EE106" s="305"/>
      <c r="EF106" s="305"/>
      <c r="EG106" s="305"/>
      <c r="EH106" s="305"/>
      <c r="EI106" s="305"/>
      <c r="EJ106" s="305"/>
      <c r="EK106" s="305"/>
      <c r="EL106" s="305"/>
      <c r="EM106" s="305"/>
      <c r="EN106" s="305"/>
      <c r="EO106" s="305"/>
      <c r="EP106" s="305"/>
      <c r="EQ106" s="305"/>
      <c r="ER106" s="305"/>
      <c r="ES106" s="305"/>
      <c r="ET106" s="305"/>
      <c r="EU106" s="305"/>
      <c r="EV106" s="305"/>
      <c r="EW106" s="305"/>
      <c r="EX106" s="305"/>
      <c r="EY106" s="305"/>
      <c r="EZ106" s="305"/>
      <c r="FA106" s="305"/>
      <c r="FB106" s="305"/>
      <c r="FC106" s="305"/>
      <c r="FD106" s="305"/>
      <c r="FE106" s="305"/>
      <c r="FF106" s="305"/>
      <c r="FG106" s="305"/>
      <c r="FH106" s="305"/>
      <c r="FI106" s="305"/>
      <c r="FJ106" s="305"/>
      <c r="FK106" s="305"/>
      <c r="FL106" s="305"/>
      <c r="FM106" s="305"/>
      <c r="FN106" s="305"/>
      <c r="FO106" s="305"/>
      <c r="FP106" s="305"/>
      <c r="FQ106" s="305"/>
      <c r="FR106" s="305"/>
      <c r="FS106" s="305"/>
      <c r="FT106" s="305"/>
      <c r="FU106" s="305"/>
      <c r="FV106" s="305"/>
      <c r="FW106" s="305"/>
      <c r="FX106" s="305"/>
      <c r="FY106" s="305"/>
      <c r="FZ106" s="305"/>
      <c r="GA106" s="305"/>
      <c r="GB106" s="305"/>
      <c r="GC106" s="305"/>
      <c r="GD106" s="305"/>
      <c r="GE106" s="305"/>
      <c r="GF106" s="305"/>
      <c r="GG106" s="305"/>
      <c r="GH106" s="305"/>
      <c r="GI106" s="305"/>
      <c r="GJ106" s="305"/>
      <c r="GK106" s="305"/>
      <c r="GL106" s="305"/>
      <c r="GM106" s="305"/>
      <c r="GN106" s="305"/>
      <c r="GO106" s="305"/>
      <c r="GP106" s="305"/>
      <c r="GQ106" s="305"/>
      <c r="GR106" s="305"/>
      <c r="GS106" s="305"/>
      <c r="GT106" s="305"/>
      <c r="GU106" s="305"/>
      <c r="GV106" s="305"/>
      <c r="GW106" s="305"/>
      <c r="GX106" s="305"/>
      <c r="GY106" s="305"/>
      <c r="GZ106" s="305"/>
      <c r="HA106" s="305"/>
      <c r="HB106" s="305"/>
      <c r="HC106" s="305"/>
      <c r="HD106" s="305"/>
      <c r="HE106" s="305"/>
      <c r="HF106" s="305"/>
      <c r="HG106" s="305"/>
      <c r="HH106" s="305"/>
      <c r="HI106" s="305"/>
      <c r="HJ106" s="305"/>
      <c r="HK106" s="305"/>
      <c r="HL106" s="305"/>
      <c r="HM106" s="305"/>
      <c r="HN106" s="305"/>
      <c r="HO106" s="305"/>
      <c r="HP106" s="305"/>
      <c r="HQ106" s="305"/>
      <c r="HR106" s="305"/>
      <c r="HS106" s="305"/>
      <c r="HT106" s="305"/>
      <c r="HU106" s="305"/>
      <c r="HV106" s="305"/>
      <c r="HW106" s="305"/>
      <c r="HX106" s="305"/>
      <c r="HY106" s="305"/>
      <c r="HZ106" s="305"/>
      <c r="IA106" s="305"/>
      <c r="IB106" s="305"/>
      <c r="IC106" s="305"/>
      <c r="ID106" s="305"/>
      <c r="IE106" s="305"/>
      <c r="IF106" s="305"/>
      <c r="IG106" s="305"/>
      <c r="IH106" s="305"/>
      <c r="II106" s="305"/>
      <c r="IJ106" s="305"/>
      <c r="IK106" s="305"/>
      <c r="IL106" s="305"/>
      <c r="IM106" s="305"/>
      <c r="IN106" s="305"/>
      <c r="IO106" s="305"/>
      <c r="IP106" s="305"/>
      <c r="IQ106" s="305"/>
      <c r="IR106" s="305"/>
      <c r="IS106" s="305"/>
      <c r="IT106" s="305"/>
      <c r="IU106" s="305"/>
      <c r="IV106" s="305"/>
      <c r="IW106" s="305"/>
      <c r="IX106" s="305"/>
      <c r="IY106" s="305"/>
      <c r="IZ106" s="305"/>
      <c r="JA106" s="305"/>
      <c r="JB106" s="305"/>
      <c r="JC106" s="305"/>
      <c r="JD106" s="305"/>
      <c r="JE106" s="305"/>
      <c r="JF106" s="305"/>
      <c r="JG106" s="305"/>
      <c r="JH106" s="305"/>
      <c r="JI106" s="305"/>
      <c r="JJ106" s="305"/>
      <c r="JK106" s="305"/>
      <c r="JL106" s="305"/>
      <c r="JM106" s="305"/>
      <c r="JN106" s="305"/>
      <c r="JO106" s="305"/>
      <c r="JP106" s="305"/>
      <c r="JQ106" s="305"/>
      <c r="JR106" s="305"/>
      <c r="JS106" s="305"/>
      <c r="JT106" s="305"/>
      <c r="JU106" s="305"/>
      <c r="JV106" s="305"/>
      <c r="JW106" s="305"/>
      <c r="JX106" s="305"/>
      <c r="JY106" s="305"/>
      <c r="JZ106" s="305"/>
      <c r="KA106" s="305"/>
      <c r="KB106" s="305"/>
      <c r="KC106" s="305"/>
      <c r="KD106" s="305"/>
      <c r="KE106" s="305"/>
      <c r="KF106" s="305"/>
      <c r="KG106" s="305"/>
      <c r="KH106" s="305"/>
      <c r="KI106" s="305"/>
      <c r="KJ106" s="305"/>
      <c r="KK106" s="305"/>
      <c r="KL106" s="305"/>
      <c r="KM106" s="305"/>
      <c r="KN106" s="305"/>
      <c r="KO106" s="305"/>
      <c r="KP106" s="305"/>
      <c r="KQ106" s="305"/>
      <c r="KR106" s="305"/>
      <c r="KS106" s="305"/>
      <c r="KT106" s="305"/>
      <c r="KU106" s="305"/>
      <c r="KV106" s="305"/>
      <c r="KW106" s="305"/>
      <c r="KX106" s="305"/>
      <c r="KY106" s="305"/>
      <c r="KZ106" s="305"/>
      <c r="LA106" s="305"/>
      <c r="LB106" s="305"/>
      <c r="LC106" s="305"/>
      <c r="LD106" s="305"/>
      <c r="LE106" s="305"/>
      <c r="LF106" s="305"/>
      <c r="LG106" s="305"/>
      <c r="LH106" s="305"/>
      <c r="LI106" s="305"/>
      <c r="LJ106" s="305"/>
      <c r="LK106" s="305"/>
      <c r="LL106" s="305"/>
      <c r="LM106" s="305"/>
      <c r="LN106" s="305"/>
      <c r="LO106" s="305"/>
      <c r="LP106" s="305"/>
      <c r="LQ106" s="305"/>
      <c r="LR106" s="305"/>
      <c r="LS106" s="305"/>
      <c r="LT106" s="305"/>
      <c r="LU106" s="305"/>
      <c r="LV106" s="305"/>
      <c r="LW106" s="305"/>
      <c r="LX106" s="305"/>
      <c r="LY106" s="305"/>
      <c r="LZ106" s="305"/>
      <c r="MA106" s="305"/>
      <c r="MB106" s="305"/>
      <c r="MC106" s="305"/>
      <c r="MD106" s="305"/>
      <c r="ME106" s="305"/>
      <c r="MF106" s="305"/>
      <c r="MG106" s="305"/>
      <c r="MH106" s="305"/>
      <c r="MI106" s="305"/>
      <c r="MJ106" s="305"/>
      <c r="MK106" s="305"/>
      <c r="ML106" s="305"/>
      <c r="MM106" s="305"/>
      <c r="MN106" s="305"/>
      <c r="MO106" s="305"/>
      <c r="MP106" s="305"/>
      <c r="MQ106" s="305"/>
      <c r="MR106" s="305"/>
      <c r="MS106" s="305"/>
      <c r="MT106" s="305"/>
      <c r="MU106" s="305"/>
      <c r="MV106" s="305"/>
      <c r="MW106" s="305"/>
      <c r="MX106" s="305"/>
      <c r="MY106" s="305"/>
      <c r="MZ106" s="305"/>
      <c r="NA106" s="305"/>
      <c r="NB106" s="305"/>
      <c r="NC106" s="305"/>
      <c r="ND106" s="305"/>
      <c r="NE106" s="305"/>
      <c r="NF106" s="305"/>
      <c r="NH106" s="264">
        <f>Dateneingabe!N108</f>
        <v>102</v>
      </c>
      <c r="NI106" s="306"/>
      <c r="NJ106" s="264">
        <f>Dateneingabe!K108</f>
        <v>0</v>
      </c>
      <c r="NK106" s="264">
        <f>Dateneingabe!L108</f>
        <v>0</v>
      </c>
      <c r="NL106" s="264">
        <f>Dateneingabe!M108</f>
        <v>0</v>
      </c>
      <c r="NM106" s="264">
        <f t="shared" si="23"/>
        <v>0</v>
      </c>
      <c r="NN106" s="264">
        <f t="shared" si="24"/>
        <v>0</v>
      </c>
      <c r="NO106" s="296"/>
      <c r="NP106" s="297"/>
      <c r="NQ106" s="297"/>
      <c r="NR106" s="297"/>
      <c r="NS106" s="297"/>
      <c r="NT106" s="297"/>
      <c r="NU106" s="297"/>
      <c r="NV106" s="297"/>
      <c r="NW106" s="297"/>
      <c r="NX106" s="297"/>
      <c r="NY106" s="297"/>
      <c r="NZ106" s="297"/>
      <c r="OA106" s="297"/>
      <c r="OB106" s="297"/>
      <c r="OC106" s="297"/>
      <c r="OD106" s="297"/>
      <c r="OE106" s="297"/>
      <c r="OF106" s="297"/>
      <c r="OG106" s="297"/>
      <c r="OH106" s="297"/>
      <c r="OI106" s="297"/>
      <c r="OJ106" s="297"/>
      <c r="OK106" s="297"/>
      <c r="OL106" s="297"/>
      <c r="OM106" s="297"/>
      <c r="ON106" s="297"/>
      <c r="OO106" s="297"/>
      <c r="OP106" s="297"/>
      <c r="OQ106" s="297"/>
      <c r="OR106" s="297"/>
      <c r="OS106" s="298"/>
      <c r="OT106" s="296"/>
      <c r="OU106" s="297"/>
      <c r="OV106" s="297"/>
      <c r="OW106" s="297"/>
      <c r="OX106" s="297"/>
      <c r="OY106" s="297"/>
      <c r="OZ106" s="297"/>
      <c r="PA106" s="297"/>
      <c r="PB106" s="297"/>
      <c r="PC106" s="297"/>
      <c r="PD106" s="297"/>
      <c r="PE106" s="297"/>
      <c r="PF106" s="297"/>
      <c r="PG106" s="297"/>
      <c r="PH106" s="297"/>
      <c r="PI106" s="297"/>
      <c r="PJ106" s="297"/>
      <c r="PK106" s="297"/>
      <c r="PL106" s="297"/>
      <c r="PM106" s="297"/>
      <c r="PN106" s="297"/>
      <c r="PO106" s="297"/>
      <c r="PP106" s="297"/>
      <c r="PQ106" s="297"/>
      <c r="PR106" s="297"/>
      <c r="PS106" s="297"/>
      <c r="PT106" s="297"/>
      <c r="PU106" s="297"/>
      <c r="PV106" s="298"/>
      <c r="PW106" s="296"/>
      <c r="PX106" s="297"/>
      <c r="PY106" s="297"/>
      <c r="PZ106" s="297"/>
      <c r="QA106" s="297"/>
      <c r="QB106" s="297"/>
      <c r="QC106" s="297"/>
      <c r="QD106" s="297"/>
      <c r="QE106" s="297"/>
      <c r="QF106" s="297"/>
      <c r="QG106" s="297"/>
      <c r="QH106" s="297"/>
      <c r="QI106" s="297"/>
      <c r="QJ106" s="297"/>
      <c r="QK106" s="297"/>
      <c r="QL106" s="297"/>
      <c r="QM106" s="297"/>
      <c r="QN106" s="297"/>
      <c r="QO106" s="297"/>
      <c r="QP106" s="297"/>
      <c r="QQ106" s="297"/>
      <c r="QR106" s="297"/>
      <c r="QS106" s="297"/>
      <c r="QT106" s="297"/>
      <c r="QU106" s="297"/>
      <c r="QV106" s="297"/>
      <c r="QW106" s="297"/>
      <c r="QX106" s="297"/>
      <c r="QY106" s="297"/>
      <c r="QZ106" s="297"/>
      <c r="RA106" s="298"/>
      <c r="RB106" s="296"/>
      <c r="RC106" s="297"/>
      <c r="RD106" s="297"/>
      <c r="RE106" s="297"/>
      <c r="RF106" s="297"/>
      <c r="RG106" s="297"/>
      <c r="RH106" s="297"/>
      <c r="RI106" s="297"/>
      <c r="RJ106" s="297"/>
      <c r="RK106" s="297"/>
      <c r="RL106" s="297"/>
      <c r="RM106" s="297"/>
      <c r="RN106" s="297"/>
      <c r="RO106" s="297"/>
      <c r="RP106" s="297"/>
      <c r="RQ106" s="297"/>
      <c r="RR106" s="297"/>
      <c r="RS106" s="297"/>
      <c r="RT106" s="297"/>
      <c r="RU106" s="297"/>
      <c r="RV106" s="297"/>
      <c r="RW106" s="297"/>
      <c r="RX106" s="297"/>
      <c r="RY106" s="297"/>
      <c r="RZ106" s="297"/>
      <c r="SA106" s="297"/>
      <c r="SB106" s="297"/>
      <c r="SC106" s="297"/>
      <c r="SD106" s="297"/>
      <c r="SE106" s="298"/>
      <c r="SF106" s="296"/>
      <c r="SG106" s="297"/>
      <c r="SH106" s="297"/>
      <c r="SI106" s="297"/>
      <c r="SJ106" s="297"/>
      <c r="SK106" s="297"/>
      <c r="SL106" s="297"/>
      <c r="SM106" s="297"/>
      <c r="SN106" s="297"/>
      <c r="SO106" s="297"/>
      <c r="SP106" s="297"/>
      <c r="SQ106" s="297"/>
      <c r="SR106" s="297"/>
      <c r="SS106" s="297"/>
      <c r="ST106" s="297"/>
      <c r="SU106" s="297"/>
      <c r="SV106" s="297"/>
      <c r="SW106" s="297"/>
      <c r="SX106" s="297"/>
      <c r="SY106" s="297"/>
      <c r="SZ106" s="297"/>
      <c r="TA106" s="297"/>
      <c r="TB106" s="297"/>
      <c r="TC106" s="297"/>
      <c r="TD106" s="297"/>
      <c r="TE106" s="297"/>
      <c r="TF106" s="297"/>
      <c r="TG106" s="297"/>
      <c r="TH106" s="297"/>
      <c r="TI106" s="297"/>
      <c r="TJ106" s="298"/>
      <c r="TK106" s="296"/>
      <c r="TL106" s="297"/>
      <c r="TM106" s="297"/>
      <c r="TN106" s="297"/>
      <c r="TO106" s="297"/>
      <c r="TP106" s="297"/>
      <c r="TQ106" s="297"/>
      <c r="TR106" s="297"/>
      <c r="TS106" s="297"/>
      <c r="TT106" s="297"/>
      <c r="TU106" s="297"/>
      <c r="TV106" s="297"/>
      <c r="TW106" s="297"/>
      <c r="TX106" s="297"/>
      <c r="TY106" s="297"/>
      <c r="TZ106" s="297"/>
      <c r="UA106" s="297"/>
      <c r="UB106" s="297"/>
      <c r="UC106" s="297"/>
      <c r="UD106" s="297"/>
      <c r="UE106" s="297"/>
      <c r="UF106" s="297"/>
      <c r="UG106" s="297"/>
      <c r="UH106" s="297"/>
      <c r="UI106" s="297"/>
      <c r="UJ106" s="297"/>
      <c r="UK106" s="297"/>
      <c r="UL106" s="297"/>
      <c r="UM106" s="297"/>
      <c r="UN106" s="298"/>
      <c r="UO106" s="296"/>
      <c r="UP106" s="297"/>
      <c r="UQ106" s="297"/>
      <c r="UR106" s="297"/>
      <c r="US106" s="297"/>
      <c r="UT106" s="297"/>
      <c r="UU106" s="297"/>
      <c r="UV106" s="297"/>
      <c r="UW106" s="297"/>
      <c r="UX106" s="297"/>
      <c r="UY106" s="297"/>
      <c r="UZ106" s="297"/>
      <c r="VA106" s="297"/>
      <c r="VB106" s="297"/>
      <c r="VC106" s="297"/>
      <c r="VD106" s="297"/>
      <c r="VE106" s="297"/>
      <c r="VF106" s="297"/>
      <c r="VG106" s="297"/>
      <c r="VH106" s="297"/>
      <c r="VI106" s="297"/>
      <c r="VJ106" s="297"/>
      <c r="VK106" s="297"/>
      <c r="VL106" s="297"/>
      <c r="VM106" s="297"/>
      <c r="VN106" s="297"/>
      <c r="VO106" s="297"/>
      <c r="VP106" s="297"/>
      <c r="VQ106" s="297"/>
      <c r="VR106" s="297"/>
      <c r="VS106" s="298"/>
      <c r="VT106" s="296"/>
      <c r="VU106" s="297"/>
      <c r="VV106" s="297"/>
      <c r="VW106" s="297"/>
      <c r="VX106" s="297"/>
      <c r="VY106" s="297"/>
      <c r="VZ106" s="297"/>
      <c r="WA106" s="297"/>
      <c r="WB106" s="297"/>
      <c r="WC106" s="297"/>
      <c r="WD106" s="297"/>
      <c r="WE106" s="297"/>
      <c r="WF106" s="297"/>
      <c r="WG106" s="297"/>
      <c r="WH106" s="297"/>
      <c r="WI106" s="297"/>
      <c r="WJ106" s="297"/>
      <c r="WK106" s="297"/>
      <c r="WL106" s="297"/>
      <c r="WM106" s="297"/>
      <c r="WN106" s="297"/>
      <c r="WO106" s="297"/>
      <c r="WP106" s="297"/>
      <c r="WQ106" s="297"/>
      <c r="WR106" s="297"/>
      <c r="WS106" s="297"/>
      <c r="WT106" s="297"/>
      <c r="WU106" s="297"/>
      <c r="WV106" s="297"/>
      <c r="WW106" s="297"/>
      <c r="WX106" s="298"/>
      <c r="WY106" s="296"/>
      <c r="WZ106" s="297"/>
      <c r="XA106" s="297"/>
      <c r="XB106" s="297"/>
      <c r="XC106" s="297"/>
      <c r="XD106" s="297"/>
      <c r="XE106" s="297"/>
      <c r="XF106" s="297"/>
      <c r="XG106" s="297"/>
      <c r="XH106" s="297"/>
      <c r="XI106" s="297"/>
      <c r="XJ106" s="297"/>
      <c r="XK106" s="297"/>
      <c r="XL106" s="297"/>
      <c r="XM106" s="297"/>
      <c r="XN106" s="297"/>
      <c r="XO106" s="297"/>
      <c r="XP106" s="297"/>
      <c r="XQ106" s="297"/>
      <c r="XR106" s="297"/>
      <c r="XS106" s="297"/>
      <c r="XT106" s="297"/>
      <c r="XU106" s="297"/>
      <c r="XV106" s="297"/>
      <c r="XW106" s="297"/>
      <c r="XX106" s="297"/>
      <c r="XY106" s="297"/>
      <c r="XZ106" s="297"/>
      <c r="YA106" s="297"/>
      <c r="YB106" s="298"/>
      <c r="YC106" s="296"/>
      <c r="YD106" s="297"/>
      <c r="YE106" s="297"/>
      <c r="YF106" s="297"/>
      <c r="YG106" s="297"/>
      <c r="YH106" s="297"/>
      <c r="YI106" s="297"/>
      <c r="YJ106" s="297"/>
      <c r="YK106" s="297"/>
      <c r="YL106" s="297"/>
      <c r="YM106" s="297"/>
      <c r="YN106" s="297"/>
      <c r="YO106" s="297"/>
      <c r="YP106" s="297"/>
      <c r="YQ106" s="297"/>
      <c r="YR106" s="297"/>
      <c r="YS106" s="297"/>
      <c r="YT106" s="297"/>
      <c r="YU106" s="297"/>
      <c r="YV106" s="297"/>
      <c r="YW106" s="297"/>
      <c r="YX106" s="297"/>
      <c r="YY106" s="297"/>
      <c r="YZ106" s="297"/>
      <c r="ZA106" s="297"/>
      <c r="ZB106" s="297"/>
      <c r="ZC106" s="297"/>
      <c r="ZD106" s="297"/>
      <c r="ZE106" s="297"/>
      <c r="ZF106" s="297"/>
      <c r="ZG106" s="298"/>
      <c r="ZH106" s="296"/>
      <c r="ZI106" s="297"/>
      <c r="ZJ106" s="297"/>
      <c r="ZK106" s="297"/>
      <c r="ZL106" s="297"/>
      <c r="ZM106" s="297"/>
      <c r="ZN106" s="297"/>
      <c r="ZO106" s="297"/>
      <c r="ZP106" s="297"/>
      <c r="ZQ106" s="297"/>
      <c r="ZR106" s="297"/>
      <c r="ZS106" s="297"/>
      <c r="ZT106" s="297"/>
      <c r="ZU106" s="297"/>
      <c r="ZV106" s="297"/>
      <c r="ZW106" s="297"/>
      <c r="ZX106" s="297"/>
      <c r="ZY106" s="297"/>
      <c r="ZZ106" s="297"/>
      <c r="AAA106" s="297"/>
      <c r="AAB106" s="297"/>
      <c r="AAC106" s="297"/>
      <c r="AAD106" s="297"/>
      <c r="AAE106" s="297"/>
      <c r="AAF106" s="297"/>
      <c r="AAG106" s="297"/>
      <c r="AAH106" s="297"/>
      <c r="AAI106" s="297"/>
      <c r="AAJ106" s="297"/>
      <c r="AAK106" s="298"/>
      <c r="AAL106" s="296"/>
      <c r="AAM106" s="297"/>
      <c r="AAN106" s="297"/>
      <c r="AAO106" s="297"/>
      <c r="AAP106" s="297"/>
      <c r="AAQ106" s="297"/>
      <c r="AAR106" s="297"/>
      <c r="AAS106" s="297"/>
      <c r="AAT106" s="297"/>
      <c r="AAU106" s="297"/>
      <c r="AAV106" s="297"/>
      <c r="AAW106" s="297"/>
      <c r="AAX106" s="297"/>
      <c r="AAY106" s="297"/>
      <c r="AAZ106" s="297"/>
      <c r="ABA106" s="297"/>
      <c r="ABB106" s="297"/>
      <c r="ABC106" s="297"/>
      <c r="ABD106" s="297"/>
      <c r="ABE106" s="297"/>
      <c r="ABF106" s="297"/>
      <c r="ABG106" s="297"/>
      <c r="ABH106" s="297"/>
      <c r="ABI106" s="297"/>
      <c r="ABJ106" s="297"/>
      <c r="ABK106" s="297"/>
      <c r="ABL106" s="297"/>
      <c r="ABM106" s="297"/>
      <c r="ABN106" s="297"/>
      <c r="ABO106" s="297"/>
      <c r="ABP106" s="298"/>
      <c r="ABQ106" s="299"/>
    </row>
    <row r="107" spans="1:745" s="35" customFormat="1" ht="20.100000000000001" customHeight="1" x14ac:dyDescent="0.2">
      <c r="A107" s="37" t="str">
        <f>IF(Dateneingabe!A109=0,"zzz",Dateneingabe!A109)</f>
        <v>zzz</v>
      </c>
      <c r="B107" s="40" t="str">
        <f>IF(Dateneingabe!B109=0,"zzz",Dateneingabe!B109)</f>
        <v>zzz</v>
      </c>
      <c r="C107" s="40" t="str">
        <f>IF(Dateneingabe!C109=0,"zzz",Dateneingabe!C109)</f>
        <v>zzz</v>
      </c>
      <c r="D107" s="231">
        <f t="shared" ca="1" si="22"/>
        <v>0</v>
      </c>
      <c r="E107" s="304"/>
      <c r="F107" s="305"/>
      <c r="G107" s="305"/>
      <c r="H107" s="305"/>
      <c r="I107" s="305"/>
      <c r="J107" s="305"/>
      <c r="K107" s="305"/>
      <c r="L107" s="305"/>
      <c r="M107" s="305"/>
      <c r="N107" s="305"/>
      <c r="O107" s="305"/>
      <c r="P107" s="305"/>
      <c r="Q107" s="305"/>
      <c r="R107" s="305"/>
      <c r="S107" s="305"/>
      <c r="T107" s="305"/>
      <c r="U107" s="305"/>
      <c r="V107" s="305"/>
      <c r="W107" s="305"/>
      <c r="X107" s="305"/>
      <c r="Y107" s="305"/>
      <c r="Z107" s="305"/>
      <c r="AA107" s="305"/>
      <c r="AB107" s="305"/>
      <c r="AC107" s="305"/>
      <c r="AD107" s="305"/>
      <c r="AE107" s="305"/>
      <c r="AF107" s="305"/>
      <c r="AG107" s="305"/>
      <c r="AH107" s="305"/>
      <c r="AI107" s="305"/>
      <c r="AJ107" s="305"/>
      <c r="AK107" s="305"/>
      <c r="AL107" s="305"/>
      <c r="AM107" s="305"/>
      <c r="AN107" s="305"/>
      <c r="AO107" s="305"/>
      <c r="AP107" s="305"/>
      <c r="AQ107" s="305"/>
      <c r="AR107" s="305"/>
      <c r="AS107" s="305"/>
      <c r="AT107" s="305"/>
      <c r="AU107" s="305"/>
      <c r="AV107" s="305"/>
      <c r="AW107" s="305"/>
      <c r="AX107" s="305"/>
      <c r="AY107" s="305"/>
      <c r="AZ107" s="305"/>
      <c r="BA107" s="305"/>
      <c r="BB107" s="305"/>
      <c r="BC107" s="305"/>
      <c r="BD107" s="305"/>
      <c r="BE107" s="305"/>
      <c r="BF107" s="305"/>
      <c r="BG107" s="305"/>
      <c r="BH107" s="305"/>
      <c r="BI107" s="305"/>
      <c r="BJ107" s="305"/>
      <c r="BK107" s="305"/>
      <c r="BL107" s="305"/>
      <c r="BM107" s="305"/>
      <c r="BN107" s="305"/>
      <c r="BO107" s="305"/>
      <c r="BP107" s="305"/>
      <c r="BQ107" s="305"/>
      <c r="BR107" s="305"/>
      <c r="BS107" s="305"/>
      <c r="BT107" s="305"/>
      <c r="BU107" s="305"/>
      <c r="BV107" s="305"/>
      <c r="BW107" s="305"/>
      <c r="BX107" s="305"/>
      <c r="BY107" s="305"/>
      <c r="BZ107" s="305"/>
      <c r="CA107" s="305"/>
      <c r="CB107" s="305"/>
      <c r="CC107" s="305"/>
      <c r="CD107" s="305"/>
      <c r="CE107" s="305"/>
      <c r="CF107" s="305"/>
      <c r="CG107" s="305"/>
      <c r="CH107" s="305"/>
      <c r="CI107" s="305"/>
      <c r="CJ107" s="305"/>
      <c r="CK107" s="305"/>
      <c r="CL107" s="305"/>
      <c r="CM107" s="305"/>
      <c r="CN107" s="305"/>
      <c r="CO107" s="305"/>
      <c r="CP107" s="305"/>
      <c r="CQ107" s="305"/>
      <c r="CR107" s="305"/>
      <c r="CS107" s="305"/>
      <c r="CT107" s="305"/>
      <c r="CU107" s="305"/>
      <c r="CV107" s="305"/>
      <c r="CW107" s="305"/>
      <c r="CX107" s="305"/>
      <c r="CY107" s="305"/>
      <c r="CZ107" s="305"/>
      <c r="DA107" s="305"/>
      <c r="DB107" s="305"/>
      <c r="DC107" s="305"/>
      <c r="DD107" s="305"/>
      <c r="DE107" s="305"/>
      <c r="DF107" s="305"/>
      <c r="DG107" s="305"/>
      <c r="DH107" s="305"/>
      <c r="DI107" s="305"/>
      <c r="DJ107" s="305"/>
      <c r="DK107" s="305"/>
      <c r="DL107" s="305"/>
      <c r="DM107" s="305"/>
      <c r="DN107" s="305"/>
      <c r="DO107" s="305"/>
      <c r="DP107" s="305"/>
      <c r="DQ107" s="305"/>
      <c r="DR107" s="305"/>
      <c r="DS107" s="305"/>
      <c r="DT107" s="305"/>
      <c r="DU107" s="305"/>
      <c r="DV107" s="305"/>
      <c r="DW107" s="305"/>
      <c r="DX107" s="305"/>
      <c r="DY107" s="305"/>
      <c r="DZ107" s="305"/>
      <c r="EA107" s="305"/>
      <c r="EB107" s="305"/>
      <c r="EC107" s="305"/>
      <c r="ED107" s="305"/>
      <c r="EE107" s="305"/>
      <c r="EF107" s="305"/>
      <c r="EG107" s="305"/>
      <c r="EH107" s="305"/>
      <c r="EI107" s="305"/>
      <c r="EJ107" s="305"/>
      <c r="EK107" s="305"/>
      <c r="EL107" s="305"/>
      <c r="EM107" s="305"/>
      <c r="EN107" s="305"/>
      <c r="EO107" s="305"/>
      <c r="EP107" s="305"/>
      <c r="EQ107" s="305"/>
      <c r="ER107" s="305"/>
      <c r="ES107" s="305"/>
      <c r="ET107" s="305"/>
      <c r="EU107" s="305"/>
      <c r="EV107" s="305"/>
      <c r="EW107" s="305"/>
      <c r="EX107" s="305"/>
      <c r="EY107" s="305"/>
      <c r="EZ107" s="305"/>
      <c r="FA107" s="305"/>
      <c r="FB107" s="305"/>
      <c r="FC107" s="305"/>
      <c r="FD107" s="305"/>
      <c r="FE107" s="305"/>
      <c r="FF107" s="305"/>
      <c r="FG107" s="305"/>
      <c r="FH107" s="305"/>
      <c r="FI107" s="305"/>
      <c r="FJ107" s="305"/>
      <c r="FK107" s="305"/>
      <c r="FL107" s="305"/>
      <c r="FM107" s="305"/>
      <c r="FN107" s="305"/>
      <c r="FO107" s="305"/>
      <c r="FP107" s="305"/>
      <c r="FQ107" s="305"/>
      <c r="FR107" s="305"/>
      <c r="FS107" s="305"/>
      <c r="FT107" s="305"/>
      <c r="FU107" s="305"/>
      <c r="FV107" s="305"/>
      <c r="FW107" s="305"/>
      <c r="FX107" s="305"/>
      <c r="FY107" s="305"/>
      <c r="FZ107" s="305"/>
      <c r="GA107" s="305"/>
      <c r="GB107" s="305"/>
      <c r="GC107" s="305"/>
      <c r="GD107" s="305"/>
      <c r="GE107" s="305"/>
      <c r="GF107" s="305"/>
      <c r="GG107" s="305"/>
      <c r="GH107" s="305"/>
      <c r="GI107" s="305"/>
      <c r="GJ107" s="305"/>
      <c r="GK107" s="305"/>
      <c r="GL107" s="305"/>
      <c r="GM107" s="305"/>
      <c r="GN107" s="305"/>
      <c r="GO107" s="305"/>
      <c r="GP107" s="305"/>
      <c r="GQ107" s="305"/>
      <c r="GR107" s="305"/>
      <c r="GS107" s="305"/>
      <c r="GT107" s="305"/>
      <c r="GU107" s="305"/>
      <c r="GV107" s="305"/>
      <c r="GW107" s="305"/>
      <c r="GX107" s="305"/>
      <c r="GY107" s="305"/>
      <c r="GZ107" s="305"/>
      <c r="HA107" s="305"/>
      <c r="HB107" s="305"/>
      <c r="HC107" s="305"/>
      <c r="HD107" s="305"/>
      <c r="HE107" s="305"/>
      <c r="HF107" s="305"/>
      <c r="HG107" s="305"/>
      <c r="HH107" s="305"/>
      <c r="HI107" s="305"/>
      <c r="HJ107" s="305"/>
      <c r="HK107" s="305"/>
      <c r="HL107" s="305"/>
      <c r="HM107" s="305"/>
      <c r="HN107" s="305"/>
      <c r="HO107" s="305"/>
      <c r="HP107" s="305"/>
      <c r="HQ107" s="305"/>
      <c r="HR107" s="305"/>
      <c r="HS107" s="305"/>
      <c r="HT107" s="305"/>
      <c r="HU107" s="305"/>
      <c r="HV107" s="305"/>
      <c r="HW107" s="305"/>
      <c r="HX107" s="305"/>
      <c r="HY107" s="305"/>
      <c r="HZ107" s="305"/>
      <c r="IA107" s="305"/>
      <c r="IB107" s="305"/>
      <c r="IC107" s="305"/>
      <c r="ID107" s="305"/>
      <c r="IE107" s="305"/>
      <c r="IF107" s="305"/>
      <c r="IG107" s="305"/>
      <c r="IH107" s="305"/>
      <c r="II107" s="305"/>
      <c r="IJ107" s="305"/>
      <c r="IK107" s="305"/>
      <c r="IL107" s="305"/>
      <c r="IM107" s="305"/>
      <c r="IN107" s="305"/>
      <c r="IO107" s="305"/>
      <c r="IP107" s="305"/>
      <c r="IQ107" s="305"/>
      <c r="IR107" s="305"/>
      <c r="IS107" s="305"/>
      <c r="IT107" s="305"/>
      <c r="IU107" s="305"/>
      <c r="IV107" s="305"/>
      <c r="IW107" s="305"/>
      <c r="IX107" s="305"/>
      <c r="IY107" s="305"/>
      <c r="IZ107" s="305"/>
      <c r="JA107" s="305"/>
      <c r="JB107" s="305"/>
      <c r="JC107" s="305"/>
      <c r="JD107" s="305"/>
      <c r="JE107" s="305"/>
      <c r="JF107" s="305"/>
      <c r="JG107" s="305"/>
      <c r="JH107" s="305"/>
      <c r="JI107" s="305"/>
      <c r="JJ107" s="305"/>
      <c r="JK107" s="305"/>
      <c r="JL107" s="305"/>
      <c r="JM107" s="305"/>
      <c r="JN107" s="305"/>
      <c r="JO107" s="305"/>
      <c r="JP107" s="305"/>
      <c r="JQ107" s="305"/>
      <c r="JR107" s="305"/>
      <c r="JS107" s="305"/>
      <c r="JT107" s="305"/>
      <c r="JU107" s="305"/>
      <c r="JV107" s="305"/>
      <c r="JW107" s="305"/>
      <c r="JX107" s="305"/>
      <c r="JY107" s="305"/>
      <c r="JZ107" s="305"/>
      <c r="KA107" s="305"/>
      <c r="KB107" s="305"/>
      <c r="KC107" s="305"/>
      <c r="KD107" s="305"/>
      <c r="KE107" s="305"/>
      <c r="KF107" s="305"/>
      <c r="KG107" s="305"/>
      <c r="KH107" s="305"/>
      <c r="KI107" s="305"/>
      <c r="KJ107" s="305"/>
      <c r="KK107" s="305"/>
      <c r="KL107" s="305"/>
      <c r="KM107" s="305"/>
      <c r="KN107" s="305"/>
      <c r="KO107" s="305"/>
      <c r="KP107" s="305"/>
      <c r="KQ107" s="305"/>
      <c r="KR107" s="305"/>
      <c r="KS107" s="305"/>
      <c r="KT107" s="305"/>
      <c r="KU107" s="305"/>
      <c r="KV107" s="305"/>
      <c r="KW107" s="305"/>
      <c r="KX107" s="305"/>
      <c r="KY107" s="305"/>
      <c r="KZ107" s="305"/>
      <c r="LA107" s="305"/>
      <c r="LB107" s="305"/>
      <c r="LC107" s="305"/>
      <c r="LD107" s="305"/>
      <c r="LE107" s="305"/>
      <c r="LF107" s="305"/>
      <c r="LG107" s="305"/>
      <c r="LH107" s="305"/>
      <c r="LI107" s="305"/>
      <c r="LJ107" s="305"/>
      <c r="LK107" s="305"/>
      <c r="LL107" s="305"/>
      <c r="LM107" s="305"/>
      <c r="LN107" s="305"/>
      <c r="LO107" s="305"/>
      <c r="LP107" s="305"/>
      <c r="LQ107" s="305"/>
      <c r="LR107" s="305"/>
      <c r="LS107" s="305"/>
      <c r="LT107" s="305"/>
      <c r="LU107" s="305"/>
      <c r="LV107" s="305"/>
      <c r="LW107" s="305"/>
      <c r="LX107" s="305"/>
      <c r="LY107" s="305"/>
      <c r="LZ107" s="305"/>
      <c r="MA107" s="305"/>
      <c r="MB107" s="305"/>
      <c r="MC107" s="305"/>
      <c r="MD107" s="305"/>
      <c r="ME107" s="305"/>
      <c r="MF107" s="305"/>
      <c r="MG107" s="305"/>
      <c r="MH107" s="305"/>
      <c r="MI107" s="305"/>
      <c r="MJ107" s="305"/>
      <c r="MK107" s="305"/>
      <c r="ML107" s="305"/>
      <c r="MM107" s="305"/>
      <c r="MN107" s="305"/>
      <c r="MO107" s="305"/>
      <c r="MP107" s="305"/>
      <c r="MQ107" s="305"/>
      <c r="MR107" s="305"/>
      <c r="MS107" s="305"/>
      <c r="MT107" s="305"/>
      <c r="MU107" s="305"/>
      <c r="MV107" s="305"/>
      <c r="MW107" s="305"/>
      <c r="MX107" s="305"/>
      <c r="MY107" s="305"/>
      <c r="MZ107" s="305"/>
      <c r="NA107" s="305"/>
      <c r="NB107" s="305"/>
      <c r="NC107" s="305"/>
      <c r="ND107" s="305"/>
      <c r="NE107" s="305"/>
      <c r="NF107" s="305"/>
      <c r="NH107" s="264">
        <f>Dateneingabe!N109</f>
        <v>103</v>
      </c>
      <c r="NI107" s="306"/>
      <c r="NJ107" s="264">
        <f>Dateneingabe!K109</f>
        <v>0</v>
      </c>
      <c r="NK107" s="264">
        <f>Dateneingabe!L109</f>
        <v>0</v>
      </c>
      <c r="NL107" s="264">
        <f>Dateneingabe!M109</f>
        <v>0</v>
      </c>
      <c r="NM107" s="264">
        <f t="shared" si="23"/>
        <v>0</v>
      </c>
      <c r="NN107" s="264">
        <f t="shared" si="24"/>
        <v>0</v>
      </c>
      <c r="NO107" s="296"/>
      <c r="NP107" s="297"/>
      <c r="NQ107" s="297"/>
      <c r="NR107" s="297"/>
      <c r="NS107" s="297"/>
      <c r="NT107" s="297"/>
      <c r="NU107" s="297"/>
      <c r="NV107" s="297"/>
      <c r="NW107" s="297"/>
      <c r="NX107" s="297"/>
      <c r="NY107" s="297"/>
      <c r="NZ107" s="297"/>
      <c r="OA107" s="297"/>
      <c r="OB107" s="297"/>
      <c r="OC107" s="297"/>
      <c r="OD107" s="297"/>
      <c r="OE107" s="297"/>
      <c r="OF107" s="297"/>
      <c r="OG107" s="297"/>
      <c r="OH107" s="297"/>
      <c r="OI107" s="297"/>
      <c r="OJ107" s="297"/>
      <c r="OK107" s="297"/>
      <c r="OL107" s="297"/>
      <c r="OM107" s="297"/>
      <c r="ON107" s="297"/>
      <c r="OO107" s="297"/>
      <c r="OP107" s="297"/>
      <c r="OQ107" s="297"/>
      <c r="OR107" s="297"/>
      <c r="OS107" s="298"/>
      <c r="OT107" s="296"/>
      <c r="OU107" s="297"/>
      <c r="OV107" s="297"/>
      <c r="OW107" s="297"/>
      <c r="OX107" s="297"/>
      <c r="OY107" s="297"/>
      <c r="OZ107" s="297"/>
      <c r="PA107" s="297"/>
      <c r="PB107" s="297"/>
      <c r="PC107" s="297"/>
      <c r="PD107" s="297"/>
      <c r="PE107" s="297"/>
      <c r="PF107" s="297"/>
      <c r="PG107" s="297"/>
      <c r="PH107" s="297"/>
      <c r="PI107" s="297"/>
      <c r="PJ107" s="297"/>
      <c r="PK107" s="297"/>
      <c r="PL107" s="297"/>
      <c r="PM107" s="297"/>
      <c r="PN107" s="297"/>
      <c r="PO107" s="297"/>
      <c r="PP107" s="297"/>
      <c r="PQ107" s="297"/>
      <c r="PR107" s="297"/>
      <c r="PS107" s="297"/>
      <c r="PT107" s="297"/>
      <c r="PU107" s="297"/>
      <c r="PV107" s="298"/>
      <c r="PW107" s="296"/>
      <c r="PX107" s="297"/>
      <c r="PY107" s="297"/>
      <c r="PZ107" s="297"/>
      <c r="QA107" s="297"/>
      <c r="QB107" s="297"/>
      <c r="QC107" s="297"/>
      <c r="QD107" s="297"/>
      <c r="QE107" s="297"/>
      <c r="QF107" s="297"/>
      <c r="QG107" s="297"/>
      <c r="QH107" s="297"/>
      <c r="QI107" s="297"/>
      <c r="QJ107" s="297"/>
      <c r="QK107" s="297"/>
      <c r="QL107" s="297"/>
      <c r="QM107" s="297"/>
      <c r="QN107" s="297"/>
      <c r="QO107" s="297"/>
      <c r="QP107" s="297"/>
      <c r="QQ107" s="297"/>
      <c r="QR107" s="297"/>
      <c r="QS107" s="297"/>
      <c r="QT107" s="297"/>
      <c r="QU107" s="297"/>
      <c r="QV107" s="297"/>
      <c r="QW107" s="297"/>
      <c r="QX107" s="297"/>
      <c r="QY107" s="297"/>
      <c r="QZ107" s="297"/>
      <c r="RA107" s="298"/>
      <c r="RB107" s="296"/>
      <c r="RC107" s="297"/>
      <c r="RD107" s="297"/>
      <c r="RE107" s="297"/>
      <c r="RF107" s="297"/>
      <c r="RG107" s="297"/>
      <c r="RH107" s="297"/>
      <c r="RI107" s="297"/>
      <c r="RJ107" s="297"/>
      <c r="RK107" s="297"/>
      <c r="RL107" s="297"/>
      <c r="RM107" s="297"/>
      <c r="RN107" s="297"/>
      <c r="RO107" s="297"/>
      <c r="RP107" s="297"/>
      <c r="RQ107" s="297"/>
      <c r="RR107" s="297"/>
      <c r="RS107" s="297"/>
      <c r="RT107" s="297"/>
      <c r="RU107" s="297"/>
      <c r="RV107" s="297"/>
      <c r="RW107" s="297"/>
      <c r="RX107" s="297"/>
      <c r="RY107" s="297"/>
      <c r="RZ107" s="297"/>
      <c r="SA107" s="297"/>
      <c r="SB107" s="297"/>
      <c r="SC107" s="297"/>
      <c r="SD107" s="297"/>
      <c r="SE107" s="298"/>
      <c r="SF107" s="296"/>
      <c r="SG107" s="297"/>
      <c r="SH107" s="297"/>
      <c r="SI107" s="297"/>
      <c r="SJ107" s="297"/>
      <c r="SK107" s="297"/>
      <c r="SL107" s="297"/>
      <c r="SM107" s="297"/>
      <c r="SN107" s="297"/>
      <c r="SO107" s="297"/>
      <c r="SP107" s="297"/>
      <c r="SQ107" s="297"/>
      <c r="SR107" s="297"/>
      <c r="SS107" s="297"/>
      <c r="ST107" s="297"/>
      <c r="SU107" s="297"/>
      <c r="SV107" s="297"/>
      <c r="SW107" s="297"/>
      <c r="SX107" s="297"/>
      <c r="SY107" s="297"/>
      <c r="SZ107" s="297"/>
      <c r="TA107" s="297"/>
      <c r="TB107" s="297"/>
      <c r="TC107" s="297"/>
      <c r="TD107" s="297"/>
      <c r="TE107" s="297"/>
      <c r="TF107" s="297"/>
      <c r="TG107" s="297"/>
      <c r="TH107" s="297"/>
      <c r="TI107" s="297"/>
      <c r="TJ107" s="298"/>
      <c r="TK107" s="296"/>
      <c r="TL107" s="297"/>
      <c r="TM107" s="297"/>
      <c r="TN107" s="297"/>
      <c r="TO107" s="297"/>
      <c r="TP107" s="297"/>
      <c r="TQ107" s="297"/>
      <c r="TR107" s="297"/>
      <c r="TS107" s="297"/>
      <c r="TT107" s="297"/>
      <c r="TU107" s="297"/>
      <c r="TV107" s="297"/>
      <c r="TW107" s="297"/>
      <c r="TX107" s="297"/>
      <c r="TY107" s="297"/>
      <c r="TZ107" s="297"/>
      <c r="UA107" s="297"/>
      <c r="UB107" s="297"/>
      <c r="UC107" s="297"/>
      <c r="UD107" s="297"/>
      <c r="UE107" s="297"/>
      <c r="UF107" s="297"/>
      <c r="UG107" s="297"/>
      <c r="UH107" s="297"/>
      <c r="UI107" s="297"/>
      <c r="UJ107" s="297"/>
      <c r="UK107" s="297"/>
      <c r="UL107" s="297"/>
      <c r="UM107" s="297"/>
      <c r="UN107" s="298"/>
      <c r="UO107" s="296"/>
      <c r="UP107" s="297"/>
      <c r="UQ107" s="297"/>
      <c r="UR107" s="297"/>
      <c r="US107" s="297"/>
      <c r="UT107" s="297"/>
      <c r="UU107" s="297"/>
      <c r="UV107" s="297"/>
      <c r="UW107" s="297"/>
      <c r="UX107" s="297"/>
      <c r="UY107" s="297"/>
      <c r="UZ107" s="297"/>
      <c r="VA107" s="297"/>
      <c r="VB107" s="297"/>
      <c r="VC107" s="297"/>
      <c r="VD107" s="297"/>
      <c r="VE107" s="297"/>
      <c r="VF107" s="297"/>
      <c r="VG107" s="297"/>
      <c r="VH107" s="297"/>
      <c r="VI107" s="297"/>
      <c r="VJ107" s="297"/>
      <c r="VK107" s="297"/>
      <c r="VL107" s="297"/>
      <c r="VM107" s="297"/>
      <c r="VN107" s="297"/>
      <c r="VO107" s="297"/>
      <c r="VP107" s="297"/>
      <c r="VQ107" s="297"/>
      <c r="VR107" s="297"/>
      <c r="VS107" s="298"/>
      <c r="VT107" s="296"/>
      <c r="VU107" s="297"/>
      <c r="VV107" s="297"/>
      <c r="VW107" s="297"/>
      <c r="VX107" s="297"/>
      <c r="VY107" s="297"/>
      <c r="VZ107" s="297"/>
      <c r="WA107" s="297"/>
      <c r="WB107" s="297"/>
      <c r="WC107" s="297"/>
      <c r="WD107" s="297"/>
      <c r="WE107" s="297"/>
      <c r="WF107" s="297"/>
      <c r="WG107" s="297"/>
      <c r="WH107" s="297"/>
      <c r="WI107" s="297"/>
      <c r="WJ107" s="297"/>
      <c r="WK107" s="297"/>
      <c r="WL107" s="297"/>
      <c r="WM107" s="297"/>
      <c r="WN107" s="297"/>
      <c r="WO107" s="297"/>
      <c r="WP107" s="297"/>
      <c r="WQ107" s="297"/>
      <c r="WR107" s="297"/>
      <c r="WS107" s="297"/>
      <c r="WT107" s="297"/>
      <c r="WU107" s="297"/>
      <c r="WV107" s="297"/>
      <c r="WW107" s="297"/>
      <c r="WX107" s="298"/>
      <c r="WY107" s="296"/>
      <c r="WZ107" s="297"/>
      <c r="XA107" s="297"/>
      <c r="XB107" s="297"/>
      <c r="XC107" s="297"/>
      <c r="XD107" s="297"/>
      <c r="XE107" s="297"/>
      <c r="XF107" s="297"/>
      <c r="XG107" s="297"/>
      <c r="XH107" s="297"/>
      <c r="XI107" s="297"/>
      <c r="XJ107" s="297"/>
      <c r="XK107" s="297"/>
      <c r="XL107" s="297"/>
      <c r="XM107" s="297"/>
      <c r="XN107" s="297"/>
      <c r="XO107" s="297"/>
      <c r="XP107" s="297"/>
      <c r="XQ107" s="297"/>
      <c r="XR107" s="297"/>
      <c r="XS107" s="297"/>
      <c r="XT107" s="297"/>
      <c r="XU107" s="297"/>
      <c r="XV107" s="297"/>
      <c r="XW107" s="297"/>
      <c r="XX107" s="297"/>
      <c r="XY107" s="297"/>
      <c r="XZ107" s="297"/>
      <c r="YA107" s="297"/>
      <c r="YB107" s="298"/>
      <c r="YC107" s="296"/>
      <c r="YD107" s="297"/>
      <c r="YE107" s="297"/>
      <c r="YF107" s="297"/>
      <c r="YG107" s="297"/>
      <c r="YH107" s="297"/>
      <c r="YI107" s="297"/>
      <c r="YJ107" s="297"/>
      <c r="YK107" s="297"/>
      <c r="YL107" s="297"/>
      <c r="YM107" s="297"/>
      <c r="YN107" s="297"/>
      <c r="YO107" s="297"/>
      <c r="YP107" s="297"/>
      <c r="YQ107" s="297"/>
      <c r="YR107" s="297"/>
      <c r="YS107" s="297"/>
      <c r="YT107" s="297"/>
      <c r="YU107" s="297"/>
      <c r="YV107" s="297"/>
      <c r="YW107" s="297"/>
      <c r="YX107" s="297"/>
      <c r="YY107" s="297"/>
      <c r="YZ107" s="297"/>
      <c r="ZA107" s="297"/>
      <c r="ZB107" s="297"/>
      <c r="ZC107" s="297"/>
      <c r="ZD107" s="297"/>
      <c r="ZE107" s="297"/>
      <c r="ZF107" s="297"/>
      <c r="ZG107" s="298"/>
      <c r="ZH107" s="296"/>
      <c r="ZI107" s="297"/>
      <c r="ZJ107" s="297"/>
      <c r="ZK107" s="297"/>
      <c r="ZL107" s="297"/>
      <c r="ZM107" s="297"/>
      <c r="ZN107" s="297"/>
      <c r="ZO107" s="297"/>
      <c r="ZP107" s="297"/>
      <c r="ZQ107" s="297"/>
      <c r="ZR107" s="297"/>
      <c r="ZS107" s="297"/>
      <c r="ZT107" s="297"/>
      <c r="ZU107" s="297"/>
      <c r="ZV107" s="297"/>
      <c r="ZW107" s="297"/>
      <c r="ZX107" s="297"/>
      <c r="ZY107" s="297"/>
      <c r="ZZ107" s="297"/>
      <c r="AAA107" s="297"/>
      <c r="AAB107" s="297"/>
      <c r="AAC107" s="297"/>
      <c r="AAD107" s="297"/>
      <c r="AAE107" s="297"/>
      <c r="AAF107" s="297"/>
      <c r="AAG107" s="297"/>
      <c r="AAH107" s="297"/>
      <c r="AAI107" s="297"/>
      <c r="AAJ107" s="297"/>
      <c r="AAK107" s="298"/>
      <c r="AAL107" s="296"/>
      <c r="AAM107" s="297"/>
      <c r="AAN107" s="297"/>
      <c r="AAO107" s="297"/>
      <c r="AAP107" s="297"/>
      <c r="AAQ107" s="297"/>
      <c r="AAR107" s="297"/>
      <c r="AAS107" s="297"/>
      <c r="AAT107" s="297"/>
      <c r="AAU107" s="297"/>
      <c r="AAV107" s="297"/>
      <c r="AAW107" s="297"/>
      <c r="AAX107" s="297"/>
      <c r="AAY107" s="297"/>
      <c r="AAZ107" s="297"/>
      <c r="ABA107" s="297"/>
      <c r="ABB107" s="297"/>
      <c r="ABC107" s="297"/>
      <c r="ABD107" s="297"/>
      <c r="ABE107" s="297"/>
      <c r="ABF107" s="297"/>
      <c r="ABG107" s="297"/>
      <c r="ABH107" s="297"/>
      <c r="ABI107" s="297"/>
      <c r="ABJ107" s="297"/>
      <c r="ABK107" s="297"/>
      <c r="ABL107" s="297"/>
      <c r="ABM107" s="297"/>
      <c r="ABN107" s="297"/>
      <c r="ABO107" s="297"/>
      <c r="ABP107" s="298"/>
      <c r="ABQ107" s="299"/>
    </row>
    <row r="108" spans="1:745" s="35" customFormat="1" ht="20.100000000000001" customHeight="1" x14ac:dyDescent="0.2">
      <c r="A108" s="37" t="str">
        <f>IF(Dateneingabe!A110=0,"zzz",Dateneingabe!A110)</f>
        <v>zzz</v>
      </c>
      <c r="B108" s="40" t="str">
        <f>IF(Dateneingabe!B110=0,"zzz",Dateneingabe!B110)</f>
        <v>zzz</v>
      </c>
      <c r="C108" s="40" t="str">
        <f>IF(Dateneingabe!C110=0,"zzz",Dateneingabe!C110)</f>
        <v>zzz</v>
      </c>
      <c r="D108" s="231">
        <f t="shared" ca="1" si="22"/>
        <v>0</v>
      </c>
      <c r="E108" s="304"/>
      <c r="F108" s="305"/>
      <c r="G108" s="305"/>
      <c r="H108" s="305"/>
      <c r="I108" s="305"/>
      <c r="J108" s="305"/>
      <c r="K108" s="305"/>
      <c r="L108" s="305"/>
      <c r="M108" s="305"/>
      <c r="N108" s="305"/>
      <c r="O108" s="305"/>
      <c r="P108" s="305"/>
      <c r="Q108" s="305"/>
      <c r="R108" s="305"/>
      <c r="S108" s="305"/>
      <c r="T108" s="305"/>
      <c r="U108" s="305"/>
      <c r="V108" s="305"/>
      <c r="W108" s="305"/>
      <c r="X108" s="305"/>
      <c r="Y108" s="305"/>
      <c r="Z108" s="305"/>
      <c r="AA108" s="305"/>
      <c r="AB108" s="305"/>
      <c r="AC108" s="305"/>
      <c r="AD108" s="305"/>
      <c r="AE108" s="305"/>
      <c r="AF108" s="305"/>
      <c r="AG108" s="305"/>
      <c r="AH108" s="305"/>
      <c r="AI108" s="305"/>
      <c r="AJ108" s="305"/>
      <c r="AK108" s="305"/>
      <c r="AL108" s="305"/>
      <c r="AM108" s="305"/>
      <c r="AN108" s="305"/>
      <c r="AO108" s="305"/>
      <c r="AP108" s="305"/>
      <c r="AQ108" s="305"/>
      <c r="AR108" s="305"/>
      <c r="AS108" s="305"/>
      <c r="AT108" s="305"/>
      <c r="AU108" s="305"/>
      <c r="AV108" s="305"/>
      <c r="AW108" s="305"/>
      <c r="AX108" s="305"/>
      <c r="AY108" s="305"/>
      <c r="AZ108" s="305"/>
      <c r="BA108" s="305"/>
      <c r="BB108" s="305"/>
      <c r="BC108" s="305"/>
      <c r="BD108" s="305"/>
      <c r="BE108" s="305"/>
      <c r="BF108" s="305"/>
      <c r="BG108" s="305"/>
      <c r="BH108" s="305"/>
      <c r="BI108" s="305"/>
      <c r="BJ108" s="305"/>
      <c r="BK108" s="305"/>
      <c r="BL108" s="305"/>
      <c r="BM108" s="305"/>
      <c r="BN108" s="305"/>
      <c r="BO108" s="305"/>
      <c r="BP108" s="305"/>
      <c r="BQ108" s="305"/>
      <c r="BR108" s="305"/>
      <c r="BS108" s="305"/>
      <c r="BT108" s="305"/>
      <c r="BU108" s="305"/>
      <c r="BV108" s="305"/>
      <c r="BW108" s="305"/>
      <c r="BX108" s="305"/>
      <c r="BY108" s="305"/>
      <c r="BZ108" s="305"/>
      <c r="CA108" s="305"/>
      <c r="CB108" s="305"/>
      <c r="CC108" s="305"/>
      <c r="CD108" s="305"/>
      <c r="CE108" s="305"/>
      <c r="CF108" s="305"/>
      <c r="CG108" s="305"/>
      <c r="CH108" s="305"/>
      <c r="CI108" s="305"/>
      <c r="CJ108" s="305"/>
      <c r="CK108" s="305"/>
      <c r="CL108" s="305"/>
      <c r="CM108" s="305"/>
      <c r="CN108" s="305"/>
      <c r="CO108" s="305"/>
      <c r="CP108" s="305"/>
      <c r="CQ108" s="305"/>
      <c r="CR108" s="305"/>
      <c r="CS108" s="305"/>
      <c r="CT108" s="305"/>
      <c r="CU108" s="305"/>
      <c r="CV108" s="305"/>
      <c r="CW108" s="305"/>
      <c r="CX108" s="305"/>
      <c r="CY108" s="305"/>
      <c r="CZ108" s="305"/>
      <c r="DA108" s="305"/>
      <c r="DB108" s="305"/>
      <c r="DC108" s="305"/>
      <c r="DD108" s="305"/>
      <c r="DE108" s="305"/>
      <c r="DF108" s="305"/>
      <c r="DG108" s="305"/>
      <c r="DH108" s="305"/>
      <c r="DI108" s="305"/>
      <c r="DJ108" s="305"/>
      <c r="DK108" s="305"/>
      <c r="DL108" s="305"/>
      <c r="DM108" s="305"/>
      <c r="DN108" s="305"/>
      <c r="DO108" s="305"/>
      <c r="DP108" s="305"/>
      <c r="DQ108" s="305"/>
      <c r="DR108" s="305"/>
      <c r="DS108" s="305"/>
      <c r="DT108" s="305"/>
      <c r="DU108" s="305"/>
      <c r="DV108" s="305"/>
      <c r="DW108" s="305"/>
      <c r="DX108" s="305"/>
      <c r="DY108" s="305"/>
      <c r="DZ108" s="305"/>
      <c r="EA108" s="305"/>
      <c r="EB108" s="305"/>
      <c r="EC108" s="305"/>
      <c r="ED108" s="305"/>
      <c r="EE108" s="305"/>
      <c r="EF108" s="305"/>
      <c r="EG108" s="305"/>
      <c r="EH108" s="305"/>
      <c r="EI108" s="305"/>
      <c r="EJ108" s="305"/>
      <c r="EK108" s="305"/>
      <c r="EL108" s="305"/>
      <c r="EM108" s="305"/>
      <c r="EN108" s="305"/>
      <c r="EO108" s="305"/>
      <c r="EP108" s="305"/>
      <c r="EQ108" s="305"/>
      <c r="ER108" s="305"/>
      <c r="ES108" s="305"/>
      <c r="ET108" s="305"/>
      <c r="EU108" s="305"/>
      <c r="EV108" s="305"/>
      <c r="EW108" s="305"/>
      <c r="EX108" s="305"/>
      <c r="EY108" s="305"/>
      <c r="EZ108" s="305"/>
      <c r="FA108" s="305"/>
      <c r="FB108" s="305"/>
      <c r="FC108" s="305"/>
      <c r="FD108" s="305"/>
      <c r="FE108" s="305"/>
      <c r="FF108" s="305"/>
      <c r="FG108" s="305"/>
      <c r="FH108" s="305"/>
      <c r="FI108" s="305"/>
      <c r="FJ108" s="305"/>
      <c r="FK108" s="305"/>
      <c r="FL108" s="305"/>
      <c r="FM108" s="305"/>
      <c r="FN108" s="305"/>
      <c r="FO108" s="305"/>
      <c r="FP108" s="305"/>
      <c r="FQ108" s="305"/>
      <c r="FR108" s="305"/>
      <c r="FS108" s="305"/>
      <c r="FT108" s="305"/>
      <c r="FU108" s="305"/>
      <c r="FV108" s="305"/>
      <c r="FW108" s="305"/>
      <c r="FX108" s="305"/>
      <c r="FY108" s="305"/>
      <c r="FZ108" s="305"/>
      <c r="GA108" s="305"/>
      <c r="GB108" s="305"/>
      <c r="GC108" s="305"/>
      <c r="GD108" s="305"/>
      <c r="GE108" s="305"/>
      <c r="GF108" s="305"/>
      <c r="GG108" s="305"/>
      <c r="GH108" s="305"/>
      <c r="GI108" s="305"/>
      <c r="GJ108" s="305"/>
      <c r="GK108" s="305"/>
      <c r="GL108" s="305"/>
      <c r="GM108" s="305"/>
      <c r="GN108" s="305"/>
      <c r="GO108" s="305"/>
      <c r="GP108" s="305"/>
      <c r="GQ108" s="305"/>
      <c r="GR108" s="305"/>
      <c r="GS108" s="305"/>
      <c r="GT108" s="305"/>
      <c r="GU108" s="305"/>
      <c r="GV108" s="305"/>
      <c r="GW108" s="305"/>
      <c r="GX108" s="305"/>
      <c r="GY108" s="305"/>
      <c r="GZ108" s="305"/>
      <c r="HA108" s="305"/>
      <c r="HB108" s="305"/>
      <c r="HC108" s="305"/>
      <c r="HD108" s="305"/>
      <c r="HE108" s="305"/>
      <c r="HF108" s="305"/>
      <c r="HG108" s="305"/>
      <c r="HH108" s="305"/>
      <c r="HI108" s="305"/>
      <c r="HJ108" s="305"/>
      <c r="HK108" s="305"/>
      <c r="HL108" s="305"/>
      <c r="HM108" s="305"/>
      <c r="HN108" s="305"/>
      <c r="HO108" s="305"/>
      <c r="HP108" s="305"/>
      <c r="HQ108" s="305"/>
      <c r="HR108" s="305"/>
      <c r="HS108" s="305"/>
      <c r="HT108" s="305"/>
      <c r="HU108" s="305"/>
      <c r="HV108" s="305"/>
      <c r="HW108" s="305"/>
      <c r="HX108" s="305"/>
      <c r="HY108" s="305"/>
      <c r="HZ108" s="305"/>
      <c r="IA108" s="305"/>
      <c r="IB108" s="305"/>
      <c r="IC108" s="305"/>
      <c r="ID108" s="305"/>
      <c r="IE108" s="305"/>
      <c r="IF108" s="305"/>
      <c r="IG108" s="305"/>
      <c r="IH108" s="305"/>
      <c r="II108" s="305"/>
      <c r="IJ108" s="305"/>
      <c r="IK108" s="305"/>
      <c r="IL108" s="305"/>
      <c r="IM108" s="305"/>
      <c r="IN108" s="305"/>
      <c r="IO108" s="305"/>
      <c r="IP108" s="305"/>
      <c r="IQ108" s="305"/>
      <c r="IR108" s="305"/>
      <c r="IS108" s="305"/>
      <c r="IT108" s="305"/>
      <c r="IU108" s="305"/>
      <c r="IV108" s="305"/>
      <c r="IW108" s="305"/>
      <c r="IX108" s="305"/>
      <c r="IY108" s="305"/>
      <c r="IZ108" s="305"/>
      <c r="JA108" s="305"/>
      <c r="JB108" s="305"/>
      <c r="JC108" s="305"/>
      <c r="JD108" s="305"/>
      <c r="JE108" s="305"/>
      <c r="JF108" s="305"/>
      <c r="JG108" s="305"/>
      <c r="JH108" s="305"/>
      <c r="JI108" s="305"/>
      <c r="JJ108" s="305"/>
      <c r="JK108" s="305"/>
      <c r="JL108" s="305"/>
      <c r="JM108" s="305"/>
      <c r="JN108" s="305"/>
      <c r="JO108" s="305"/>
      <c r="JP108" s="305"/>
      <c r="JQ108" s="305"/>
      <c r="JR108" s="305"/>
      <c r="JS108" s="305"/>
      <c r="JT108" s="305"/>
      <c r="JU108" s="305"/>
      <c r="JV108" s="305"/>
      <c r="JW108" s="305"/>
      <c r="JX108" s="305"/>
      <c r="JY108" s="305"/>
      <c r="JZ108" s="305"/>
      <c r="KA108" s="305"/>
      <c r="KB108" s="305"/>
      <c r="KC108" s="305"/>
      <c r="KD108" s="305"/>
      <c r="KE108" s="305"/>
      <c r="KF108" s="305"/>
      <c r="KG108" s="305"/>
      <c r="KH108" s="305"/>
      <c r="KI108" s="305"/>
      <c r="KJ108" s="305"/>
      <c r="KK108" s="305"/>
      <c r="KL108" s="305"/>
      <c r="KM108" s="305"/>
      <c r="KN108" s="305"/>
      <c r="KO108" s="305"/>
      <c r="KP108" s="305"/>
      <c r="KQ108" s="305"/>
      <c r="KR108" s="305"/>
      <c r="KS108" s="305"/>
      <c r="KT108" s="305"/>
      <c r="KU108" s="305"/>
      <c r="KV108" s="305"/>
      <c r="KW108" s="305"/>
      <c r="KX108" s="305"/>
      <c r="KY108" s="305"/>
      <c r="KZ108" s="305"/>
      <c r="LA108" s="305"/>
      <c r="LB108" s="305"/>
      <c r="LC108" s="305"/>
      <c r="LD108" s="305"/>
      <c r="LE108" s="305"/>
      <c r="LF108" s="305"/>
      <c r="LG108" s="305"/>
      <c r="LH108" s="305"/>
      <c r="LI108" s="305"/>
      <c r="LJ108" s="305"/>
      <c r="LK108" s="305"/>
      <c r="LL108" s="305"/>
      <c r="LM108" s="305"/>
      <c r="LN108" s="305"/>
      <c r="LO108" s="305"/>
      <c r="LP108" s="305"/>
      <c r="LQ108" s="305"/>
      <c r="LR108" s="305"/>
      <c r="LS108" s="305"/>
      <c r="LT108" s="305"/>
      <c r="LU108" s="305"/>
      <c r="LV108" s="305"/>
      <c r="LW108" s="305"/>
      <c r="LX108" s="305"/>
      <c r="LY108" s="305"/>
      <c r="LZ108" s="305"/>
      <c r="MA108" s="305"/>
      <c r="MB108" s="305"/>
      <c r="MC108" s="305"/>
      <c r="MD108" s="305"/>
      <c r="ME108" s="305"/>
      <c r="MF108" s="305"/>
      <c r="MG108" s="305"/>
      <c r="MH108" s="305"/>
      <c r="MI108" s="305"/>
      <c r="MJ108" s="305"/>
      <c r="MK108" s="305"/>
      <c r="ML108" s="305"/>
      <c r="MM108" s="305"/>
      <c r="MN108" s="305"/>
      <c r="MO108" s="305"/>
      <c r="MP108" s="305"/>
      <c r="MQ108" s="305"/>
      <c r="MR108" s="305"/>
      <c r="MS108" s="305"/>
      <c r="MT108" s="305"/>
      <c r="MU108" s="305"/>
      <c r="MV108" s="305"/>
      <c r="MW108" s="305"/>
      <c r="MX108" s="305"/>
      <c r="MY108" s="305"/>
      <c r="MZ108" s="305"/>
      <c r="NA108" s="305"/>
      <c r="NB108" s="305"/>
      <c r="NC108" s="305"/>
      <c r="ND108" s="305"/>
      <c r="NE108" s="305"/>
      <c r="NF108" s="305"/>
      <c r="NH108" s="264">
        <f>Dateneingabe!N110</f>
        <v>104</v>
      </c>
      <c r="NI108" s="306"/>
      <c r="NJ108" s="264">
        <f>Dateneingabe!K110</f>
        <v>0</v>
      </c>
      <c r="NK108" s="264">
        <f>Dateneingabe!L110</f>
        <v>0</v>
      </c>
      <c r="NL108" s="264">
        <f>Dateneingabe!M110</f>
        <v>0</v>
      </c>
      <c r="NM108" s="264">
        <f t="shared" si="23"/>
        <v>0</v>
      </c>
      <c r="NN108" s="264">
        <f t="shared" si="24"/>
        <v>0</v>
      </c>
      <c r="NO108" s="296"/>
      <c r="NP108" s="297"/>
      <c r="NQ108" s="297"/>
      <c r="NR108" s="297"/>
      <c r="NS108" s="297"/>
      <c r="NT108" s="297"/>
      <c r="NU108" s="297"/>
      <c r="NV108" s="297"/>
      <c r="NW108" s="297"/>
      <c r="NX108" s="297"/>
      <c r="NY108" s="297"/>
      <c r="NZ108" s="297"/>
      <c r="OA108" s="297"/>
      <c r="OB108" s="297"/>
      <c r="OC108" s="297"/>
      <c r="OD108" s="297"/>
      <c r="OE108" s="297"/>
      <c r="OF108" s="297"/>
      <c r="OG108" s="297"/>
      <c r="OH108" s="297"/>
      <c r="OI108" s="297"/>
      <c r="OJ108" s="297"/>
      <c r="OK108" s="297"/>
      <c r="OL108" s="297"/>
      <c r="OM108" s="297"/>
      <c r="ON108" s="297"/>
      <c r="OO108" s="297"/>
      <c r="OP108" s="297"/>
      <c r="OQ108" s="297"/>
      <c r="OR108" s="297"/>
      <c r="OS108" s="298"/>
      <c r="OT108" s="296"/>
      <c r="OU108" s="297"/>
      <c r="OV108" s="297"/>
      <c r="OW108" s="297"/>
      <c r="OX108" s="297"/>
      <c r="OY108" s="297"/>
      <c r="OZ108" s="297"/>
      <c r="PA108" s="297"/>
      <c r="PB108" s="297"/>
      <c r="PC108" s="297"/>
      <c r="PD108" s="297"/>
      <c r="PE108" s="297"/>
      <c r="PF108" s="297"/>
      <c r="PG108" s="297"/>
      <c r="PH108" s="297"/>
      <c r="PI108" s="297"/>
      <c r="PJ108" s="297"/>
      <c r="PK108" s="297"/>
      <c r="PL108" s="297"/>
      <c r="PM108" s="297"/>
      <c r="PN108" s="297"/>
      <c r="PO108" s="297"/>
      <c r="PP108" s="297"/>
      <c r="PQ108" s="297"/>
      <c r="PR108" s="297"/>
      <c r="PS108" s="297"/>
      <c r="PT108" s="297"/>
      <c r="PU108" s="297"/>
      <c r="PV108" s="298"/>
      <c r="PW108" s="296"/>
      <c r="PX108" s="297"/>
      <c r="PY108" s="297"/>
      <c r="PZ108" s="297"/>
      <c r="QA108" s="297"/>
      <c r="QB108" s="297"/>
      <c r="QC108" s="297"/>
      <c r="QD108" s="297"/>
      <c r="QE108" s="297"/>
      <c r="QF108" s="297"/>
      <c r="QG108" s="297"/>
      <c r="QH108" s="297"/>
      <c r="QI108" s="297"/>
      <c r="QJ108" s="297"/>
      <c r="QK108" s="297"/>
      <c r="QL108" s="297"/>
      <c r="QM108" s="297"/>
      <c r="QN108" s="297"/>
      <c r="QO108" s="297"/>
      <c r="QP108" s="297"/>
      <c r="QQ108" s="297"/>
      <c r="QR108" s="297"/>
      <c r="QS108" s="297"/>
      <c r="QT108" s="297"/>
      <c r="QU108" s="297"/>
      <c r="QV108" s="297"/>
      <c r="QW108" s="297"/>
      <c r="QX108" s="297"/>
      <c r="QY108" s="297"/>
      <c r="QZ108" s="297"/>
      <c r="RA108" s="298"/>
      <c r="RB108" s="296"/>
      <c r="RC108" s="297"/>
      <c r="RD108" s="297"/>
      <c r="RE108" s="297"/>
      <c r="RF108" s="297"/>
      <c r="RG108" s="297"/>
      <c r="RH108" s="297"/>
      <c r="RI108" s="297"/>
      <c r="RJ108" s="297"/>
      <c r="RK108" s="297"/>
      <c r="RL108" s="297"/>
      <c r="RM108" s="297"/>
      <c r="RN108" s="297"/>
      <c r="RO108" s="297"/>
      <c r="RP108" s="297"/>
      <c r="RQ108" s="297"/>
      <c r="RR108" s="297"/>
      <c r="RS108" s="297"/>
      <c r="RT108" s="297"/>
      <c r="RU108" s="297"/>
      <c r="RV108" s="297"/>
      <c r="RW108" s="297"/>
      <c r="RX108" s="297"/>
      <c r="RY108" s="297"/>
      <c r="RZ108" s="297"/>
      <c r="SA108" s="297"/>
      <c r="SB108" s="297"/>
      <c r="SC108" s="297"/>
      <c r="SD108" s="297"/>
      <c r="SE108" s="298"/>
      <c r="SF108" s="296"/>
      <c r="SG108" s="297"/>
      <c r="SH108" s="297"/>
      <c r="SI108" s="297"/>
      <c r="SJ108" s="297"/>
      <c r="SK108" s="297"/>
      <c r="SL108" s="297"/>
      <c r="SM108" s="297"/>
      <c r="SN108" s="297"/>
      <c r="SO108" s="297"/>
      <c r="SP108" s="297"/>
      <c r="SQ108" s="297"/>
      <c r="SR108" s="297"/>
      <c r="SS108" s="297"/>
      <c r="ST108" s="297"/>
      <c r="SU108" s="297"/>
      <c r="SV108" s="297"/>
      <c r="SW108" s="297"/>
      <c r="SX108" s="297"/>
      <c r="SY108" s="297"/>
      <c r="SZ108" s="297"/>
      <c r="TA108" s="297"/>
      <c r="TB108" s="297"/>
      <c r="TC108" s="297"/>
      <c r="TD108" s="297"/>
      <c r="TE108" s="297"/>
      <c r="TF108" s="297"/>
      <c r="TG108" s="297"/>
      <c r="TH108" s="297"/>
      <c r="TI108" s="297"/>
      <c r="TJ108" s="298"/>
      <c r="TK108" s="296"/>
      <c r="TL108" s="297"/>
      <c r="TM108" s="297"/>
      <c r="TN108" s="297"/>
      <c r="TO108" s="297"/>
      <c r="TP108" s="297"/>
      <c r="TQ108" s="297"/>
      <c r="TR108" s="297"/>
      <c r="TS108" s="297"/>
      <c r="TT108" s="297"/>
      <c r="TU108" s="297"/>
      <c r="TV108" s="297"/>
      <c r="TW108" s="297"/>
      <c r="TX108" s="297"/>
      <c r="TY108" s="297"/>
      <c r="TZ108" s="297"/>
      <c r="UA108" s="297"/>
      <c r="UB108" s="297"/>
      <c r="UC108" s="297"/>
      <c r="UD108" s="297"/>
      <c r="UE108" s="297"/>
      <c r="UF108" s="297"/>
      <c r="UG108" s="297"/>
      <c r="UH108" s="297"/>
      <c r="UI108" s="297"/>
      <c r="UJ108" s="297"/>
      <c r="UK108" s="297"/>
      <c r="UL108" s="297"/>
      <c r="UM108" s="297"/>
      <c r="UN108" s="298"/>
      <c r="UO108" s="296"/>
      <c r="UP108" s="297"/>
      <c r="UQ108" s="297"/>
      <c r="UR108" s="297"/>
      <c r="US108" s="297"/>
      <c r="UT108" s="297"/>
      <c r="UU108" s="297"/>
      <c r="UV108" s="297"/>
      <c r="UW108" s="297"/>
      <c r="UX108" s="297"/>
      <c r="UY108" s="297"/>
      <c r="UZ108" s="297"/>
      <c r="VA108" s="297"/>
      <c r="VB108" s="297"/>
      <c r="VC108" s="297"/>
      <c r="VD108" s="297"/>
      <c r="VE108" s="297"/>
      <c r="VF108" s="297"/>
      <c r="VG108" s="297"/>
      <c r="VH108" s="297"/>
      <c r="VI108" s="297"/>
      <c r="VJ108" s="297"/>
      <c r="VK108" s="297"/>
      <c r="VL108" s="297"/>
      <c r="VM108" s="297"/>
      <c r="VN108" s="297"/>
      <c r="VO108" s="297"/>
      <c r="VP108" s="297"/>
      <c r="VQ108" s="297"/>
      <c r="VR108" s="297"/>
      <c r="VS108" s="298"/>
      <c r="VT108" s="296"/>
      <c r="VU108" s="297"/>
      <c r="VV108" s="297"/>
      <c r="VW108" s="297"/>
      <c r="VX108" s="297"/>
      <c r="VY108" s="297"/>
      <c r="VZ108" s="297"/>
      <c r="WA108" s="297"/>
      <c r="WB108" s="297"/>
      <c r="WC108" s="297"/>
      <c r="WD108" s="297"/>
      <c r="WE108" s="297"/>
      <c r="WF108" s="297"/>
      <c r="WG108" s="297"/>
      <c r="WH108" s="297"/>
      <c r="WI108" s="297"/>
      <c r="WJ108" s="297"/>
      <c r="WK108" s="297"/>
      <c r="WL108" s="297"/>
      <c r="WM108" s="297"/>
      <c r="WN108" s="297"/>
      <c r="WO108" s="297"/>
      <c r="WP108" s="297"/>
      <c r="WQ108" s="297"/>
      <c r="WR108" s="297"/>
      <c r="WS108" s="297"/>
      <c r="WT108" s="297"/>
      <c r="WU108" s="297"/>
      <c r="WV108" s="297"/>
      <c r="WW108" s="297"/>
      <c r="WX108" s="298"/>
      <c r="WY108" s="296"/>
      <c r="WZ108" s="297"/>
      <c r="XA108" s="297"/>
      <c r="XB108" s="297"/>
      <c r="XC108" s="297"/>
      <c r="XD108" s="297"/>
      <c r="XE108" s="297"/>
      <c r="XF108" s="297"/>
      <c r="XG108" s="297"/>
      <c r="XH108" s="297"/>
      <c r="XI108" s="297"/>
      <c r="XJ108" s="297"/>
      <c r="XK108" s="297"/>
      <c r="XL108" s="297"/>
      <c r="XM108" s="297"/>
      <c r="XN108" s="297"/>
      <c r="XO108" s="297"/>
      <c r="XP108" s="297"/>
      <c r="XQ108" s="297"/>
      <c r="XR108" s="297"/>
      <c r="XS108" s="297"/>
      <c r="XT108" s="297"/>
      <c r="XU108" s="297"/>
      <c r="XV108" s="297"/>
      <c r="XW108" s="297"/>
      <c r="XX108" s="297"/>
      <c r="XY108" s="297"/>
      <c r="XZ108" s="297"/>
      <c r="YA108" s="297"/>
      <c r="YB108" s="298"/>
      <c r="YC108" s="296"/>
      <c r="YD108" s="297"/>
      <c r="YE108" s="297"/>
      <c r="YF108" s="297"/>
      <c r="YG108" s="297"/>
      <c r="YH108" s="297"/>
      <c r="YI108" s="297"/>
      <c r="YJ108" s="297"/>
      <c r="YK108" s="297"/>
      <c r="YL108" s="297"/>
      <c r="YM108" s="297"/>
      <c r="YN108" s="297"/>
      <c r="YO108" s="297"/>
      <c r="YP108" s="297"/>
      <c r="YQ108" s="297"/>
      <c r="YR108" s="297"/>
      <c r="YS108" s="297"/>
      <c r="YT108" s="297"/>
      <c r="YU108" s="297"/>
      <c r="YV108" s="297"/>
      <c r="YW108" s="297"/>
      <c r="YX108" s="297"/>
      <c r="YY108" s="297"/>
      <c r="YZ108" s="297"/>
      <c r="ZA108" s="297"/>
      <c r="ZB108" s="297"/>
      <c r="ZC108" s="297"/>
      <c r="ZD108" s="297"/>
      <c r="ZE108" s="297"/>
      <c r="ZF108" s="297"/>
      <c r="ZG108" s="298"/>
      <c r="ZH108" s="296"/>
      <c r="ZI108" s="297"/>
      <c r="ZJ108" s="297"/>
      <c r="ZK108" s="297"/>
      <c r="ZL108" s="297"/>
      <c r="ZM108" s="297"/>
      <c r="ZN108" s="297"/>
      <c r="ZO108" s="297"/>
      <c r="ZP108" s="297"/>
      <c r="ZQ108" s="297"/>
      <c r="ZR108" s="297"/>
      <c r="ZS108" s="297"/>
      <c r="ZT108" s="297"/>
      <c r="ZU108" s="297"/>
      <c r="ZV108" s="297"/>
      <c r="ZW108" s="297"/>
      <c r="ZX108" s="297"/>
      <c r="ZY108" s="297"/>
      <c r="ZZ108" s="297"/>
      <c r="AAA108" s="297"/>
      <c r="AAB108" s="297"/>
      <c r="AAC108" s="297"/>
      <c r="AAD108" s="297"/>
      <c r="AAE108" s="297"/>
      <c r="AAF108" s="297"/>
      <c r="AAG108" s="297"/>
      <c r="AAH108" s="297"/>
      <c r="AAI108" s="297"/>
      <c r="AAJ108" s="297"/>
      <c r="AAK108" s="298"/>
      <c r="AAL108" s="296"/>
      <c r="AAM108" s="297"/>
      <c r="AAN108" s="297"/>
      <c r="AAO108" s="297"/>
      <c r="AAP108" s="297"/>
      <c r="AAQ108" s="297"/>
      <c r="AAR108" s="297"/>
      <c r="AAS108" s="297"/>
      <c r="AAT108" s="297"/>
      <c r="AAU108" s="297"/>
      <c r="AAV108" s="297"/>
      <c r="AAW108" s="297"/>
      <c r="AAX108" s="297"/>
      <c r="AAY108" s="297"/>
      <c r="AAZ108" s="297"/>
      <c r="ABA108" s="297"/>
      <c r="ABB108" s="297"/>
      <c r="ABC108" s="297"/>
      <c r="ABD108" s="297"/>
      <c r="ABE108" s="297"/>
      <c r="ABF108" s="297"/>
      <c r="ABG108" s="297"/>
      <c r="ABH108" s="297"/>
      <c r="ABI108" s="297"/>
      <c r="ABJ108" s="297"/>
      <c r="ABK108" s="297"/>
      <c r="ABL108" s="297"/>
      <c r="ABM108" s="297"/>
      <c r="ABN108" s="297"/>
      <c r="ABO108" s="297"/>
      <c r="ABP108" s="298"/>
      <c r="ABQ108" s="299"/>
    </row>
    <row r="109" spans="1:745" s="35" customFormat="1" ht="20.100000000000001" customHeight="1" x14ac:dyDescent="0.2">
      <c r="A109" s="37" t="str">
        <f>IF(Dateneingabe!A111=0,"zzz",Dateneingabe!A111)</f>
        <v>zzz</v>
      </c>
      <c r="B109" s="40" t="str">
        <f>IF(Dateneingabe!B111=0,"zzz",Dateneingabe!B111)</f>
        <v>zzz</v>
      </c>
      <c r="C109" s="40" t="str">
        <f>IF(Dateneingabe!C111=0,"zzz",Dateneingabe!C111)</f>
        <v>zzz</v>
      </c>
      <c r="D109" s="231">
        <f t="shared" ca="1" si="22"/>
        <v>0</v>
      </c>
      <c r="E109" s="304"/>
      <c r="F109" s="305"/>
      <c r="G109" s="305"/>
      <c r="H109" s="305"/>
      <c r="I109" s="305"/>
      <c r="J109" s="305"/>
      <c r="K109" s="305"/>
      <c r="L109" s="305"/>
      <c r="M109" s="305"/>
      <c r="N109" s="305"/>
      <c r="O109" s="305"/>
      <c r="P109" s="305"/>
      <c r="Q109" s="305"/>
      <c r="R109" s="305"/>
      <c r="S109" s="305"/>
      <c r="T109" s="305"/>
      <c r="U109" s="305"/>
      <c r="V109" s="305"/>
      <c r="W109" s="305"/>
      <c r="X109" s="305"/>
      <c r="Y109" s="305"/>
      <c r="Z109" s="305"/>
      <c r="AA109" s="305"/>
      <c r="AB109" s="305"/>
      <c r="AC109" s="305"/>
      <c r="AD109" s="305"/>
      <c r="AE109" s="305"/>
      <c r="AF109" s="305"/>
      <c r="AG109" s="305"/>
      <c r="AH109" s="305"/>
      <c r="AI109" s="305"/>
      <c r="AJ109" s="305"/>
      <c r="AK109" s="305"/>
      <c r="AL109" s="305"/>
      <c r="AM109" s="305"/>
      <c r="AN109" s="305"/>
      <c r="AO109" s="305"/>
      <c r="AP109" s="305"/>
      <c r="AQ109" s="305"/>
      <c r="AR109" s="305"/>
      <c r="AS109" s="305"/>
      <c r="AT109" s="305"/>
      <c r="AU109" s="305"/>
      <c r="AV109" s="305"/>
      <c r="AW109" s="305"/>
      <c r="AX109" s="305"/>
      <c r="AY109" s="305"/>
      <c r="AZ109" s="305"/>
      <c r="BA109" s="305"/>
      <c r="BB109" s="305"/>
      <c r="BC109" s="305"/>
      <c r="BD109" s="305"/>
      <c r="BE109" s="305"/>
      <c r="BF109" s="305"/>
      <c r="BG109" s="305"/>
      <c r="BH109" s="305"/>
      <c r="BI109" s="305"/>
      <c r="BJ109" s="305"/>
      <c r="BK109" s="305"/>
      <c r="BL109" s="305"/>
      <c r="BM109" s="305"/>
      <c r="BN109" s="305"/>
      <c r="BO109" s="305"/>
      <c r="BP109" s="305"/>
      <c r="BQ109" s="305"/>
      <c r="BR109" s="305"/>
      <c r="BS109" s="305"/>
      <c r="BT109" s="305"/>
      <c r="BU109" s="305"/>
      <c r="BV109" s="305"/>
      <c r="BW109" s="305"/>
      <c r="BX109" s="305"/>
      <c r="BY109" s="305"/>
      <c r="BZ109" s="305"/>
      <c r="CA109" s="305"/>
      <c r="CB109" s="305"/>
      <c r="CC109" s="305"/>
      <c r="CD109" s="305"/>
      <c r="CE109" s="305"/>
      <c r="CF109" s="305"/>
      <c r="CG109" s="305"/>
      <c r="CH109" s="305"/>
      <c r="CI109" s="305"/>
      <c r="CJ109" s="305"/>
      <c r="CK109" s="305"/>
      <c r="CL109" s="305"/>
      <c r="CM109" s="305"/>
      <c r="CN109" s="305"/>
      <c r="CO109" s="305"/>
      <c r="CP109" s="305"/>
      <c r="CQ109" s="305"/>
      <c r="CR109" s="305"/>
      <c r="CS109" s="305"/>
      <c r="CT109" s="305"/>
      <c r="CU109" s="305"/>
      <c r="CV109" s="305"/>
      <c r="CW109" s="305"/>
      <c r="CX109" s="305"/>
      <c r="CY109" s="305"/>
      <c r="CZ109" s="305"/>
      <c r="DA109" s="305"/>
      <c r="DB109" s="305"/>
      <c r="DC109" s="305"/>
      <c r="DD109" s="305"/>
      <c r="DE109" s="305"/>
      <c r="DF109" s="305"/>
      <c r="DG109" s="305"/>
      <c r="DH109" s="305"/>
      <c r="DI109" s="305"/>
      <c r="DJ109" s="305"/>
      <c r="DK109" s="305"/>
      <c r="DL109" s="305"/>
      <c r="DM109" s="305"/>
      <c r="DN109" s="305"/>
      <c r="DO109" s="305"/>
      <c r="DP109" s="305"/>
      <c r="DQ109" s="305"/>
      <c r="DR109" s="305"/>
      <c r="DS109" s="305"/>
      <c r="DT109" s="305"/>
      <c r="DU109" s="305"/>
      <c r="DV109" s="305"/>
      <c r="DW109" s="305"/>
      <c r="DX109" s="305"/>
      <c r="DY109" s="305"/>
      <c r="DZ109" s="305"/>
      <c r="EA109" s="305"/>
      <c r="EB109" s="305"/>
      <c r="EC109" s="305"/>
      <c r="ED109" s="305"/>
      <c r="EE109" s="305"/>
      <c r="EF109" s="305"/>
      <c r="EG109" s="305"/>
      <c r="EH109" s="305"/>
      <c r="EI109" s="305"/>
      <c r="EJ109" s="305"/>
      <c r="EK109" s="305"/>
      <c r="EL109" s="305"/>
      <c r="EM109" s="305"/>
      <c r="EN109" s="305"/>
      <c r="EO109" s="305"/>
      <c r="EP109" s="305"/>
      <c r="EQ109" s="305"/>
      <c r="ER109" s="305"/>
      <c r="ES109" s="305"/>
      <c r="ET109" s="305"/>
      <c r="EU109" s="305"/>
      <c r="EV109" s="305"/>
      <c r="EW109" s="305"/>
      <c r="EX109" s="305"/>
      <c r="EY109" s="305"/>
      <c r="EZ109" s="305"/>
      <c r="FA109" s="305"/>
      <c r="FB109" s="305"/>
      <c r="FC109" s="305"/>
      <c r="FD109" s="305"/>
      <c r="FE109" s="305"/>
      <c r="FF109" s="305"/>
      <c r="FG109" s="305"/>
      <c r="FH109" s="305"/>
      <c r="FI109" s="305"/>
      <c r="FJ109" s="305"/>
      <c r="FK109" s="305"/>
      <c r="FL109" s="305"/>
      <c r="FM109" s="305"/>
      <c r="FN109" s="305"/>
      <c r="FO109" s="305"/>
      <c r="FP109" s="305"/>
      <c r="FQ109" s="305"/>
      <c r="FR109" s="305"/>
      <c r="FS109" s="305"/>
      <c r="FT109" s="305"/>
      <c r="FU109" s="305"/>
      <c r="FV109" s="305"/>
      <c r="FW109" s="305"/>
      <c r="FX109" s="305"/>
      <c r="FY109" s="305"/>
      <c r="FZ109" s="305"/>
      <c r="GA109" s="305"/>
      <c r="GB109" s="305"/>
      <c r="GC109" s="305"/>
      <c r="GD109" s="305"/>
      <c r="GE109" s="305"/>
      <c r="GF109" s="305"/>
      <c r="GG109" s="305"/>
      <c r="GH109" s="305"/>
      <c r="GI109" s="305"/>
      <c r="GJ109" s="305"/>
      <c r="GK109" s="305"/>
      <c r="GL109" s="305"/>
      <c r="GM109" s="305"/>
      <c r="GN109" s="305"/>
      <c r="GO109" s="305"/>
      <c r="GP109" s="305"/>
      <c r="GQ109" s="305"/>
      <c r="GR109" s="305"/>
      <c r="GS109" s="305"/>
      <c r="GT109" s="305"/>
      <c r="GU109" s="305"/>
      <c r="GV109" s="305"/>
      <c r="GW109" s="305"/>
      <c r="GX109" s="305"/>
      <c r="GY109" s="305"/>
      <c r="GZ109" s="305"/>
      <c r="HA109" s="305"/>
      <c r="HB109" s="305"/>
      <c r="HC109" s="305"/>
      <c r="HD109" s="305"/>
      <c r="HE109" s="305"/>
      <c r="HF109" s="305"/>
      <c r="HG109" s="305"/>
      <c r="HH109" s="305"/>
      <c r="HI109" s="305"/>
      <c r="HJ109" s="305"/>
      <c r="HK109" s="305"/>
      <c r="HL109" s="305"/>
      <c r="HM109" s="305"/>
      <c r="HN109" s="305"/>
      <c r="HO109" s="305"/>
      <c r="HP109" s="305"/>
      <c r="HQ109" s="305"/>
      <c r="HR109" s="305"/>
      <c r="HS109" s="305"/>
      <c r="HT109" s="305"/>
      <c r="HU109" s="305"/>
      <c r="HV109" s="305"/>
      <c r="HW109" s="305"/>
      <c r="HX109" s="305"/>
      <c r="HY109" s="305"/>
      <c r="HZ109" s="305"/>
      <c r="IA109" s="305"/>
      <c r="IB109" s="305"/>
      <c r="IC109" s="305"/>
      <c r="ID109" s="305"/>
      <c r="IE109" s="305"/>
      <c r="IF109" s="305"/>
      <c r="IG109" s="305"/>
      <c r="IH109" s="305"/>
      <c r="II109" s="305"/>
      <c r="IJ109" s="305"/>
      <c r="IK109" s="305"/>
      <c r="IL109" s="305"/>
      <c r="IM109" s="305"/>
      <c r="IN109" s="305"/>
      <c r="IO109" s="305"/>
      <c r="IP109" s="305"/>
      <c r="IQ109" s="305"/>
      <c r="IR109" s="305"/>
      <c r="IS109" s="305"/>
      <c r="IT109" s="305"/>
      <c r="IU109" s="305"/>
      <c r="IV109" s="305"/>
      <c r="IW109" s="305"/>
      <c r="IX109" s="305"/>
      <c r="IY109" s="305"/>
      <c r="IZ109" s="305"/>
      <c r="JA109" s="305"/>
      <c r="JB109" s="305"/>
      <c r="JC109" s="305"/>
      <c r="JD109" s="305"/>
      <c r="JE109" s="305"/>
      <c r="JF109" s="305"/>
      <c r="JG109" s="305"/>
      <c r="JH109" s="305"/>
      <c r="JI109" s="305"/>
      <c r="JJ109" s="305"/>
      <c r="JK109" s="305"/>
      <c r="JL109" s="305"/>
      <c r="JM109" s="305"/>
      <c r="JN109" s="305"/>
      <c r="JO109" s="305"/>
      <c r="JP109" s="305"/>
      <c r="JQ109" s="305"/>
      <c r="JR109" s="305"/>
      <c r="JS109" s="305"/>
      <c r="JT109" s="305"/>
      <c r="JU109" s="305"/>
      <c r="JV109" s="305"/>
      <c r="JW109" s="305"/>
      <c r="JX109" s="305"/>
      <c r="JY109" s="305"/>
      <c r="JZ109" s="305"/>
      <c r="KA109" s="305"/>
      <c r="KB109" s="305"/>
      <c r="KC109" s="305"/>
      <c r="KD109" s="305"/>
      <c r="KE109" s="305"/>
      <c r="KF109" s="305"/>
      <c r="KG109" s="305"/>
      <c r="KH109" s="305"/>
      <c r="KI109" s="305"/>
      <c r="KJ109" s="305"/>
      <c r="KK109" s="305"/>
      <c r="KL109" s="305"/>
      <c r="KM109" s="305"/>
      <c r="KN109" s="305"/>
      <c r="KO109" s="305"/>
      <c r="KP109" s="305"/>
      <c r="KQ109" s="305"/>
      <c r="KR109" s="305"/>
      <c r="KS109" s="305"/>
      <c r="KT109" s="305"/>
      <c r="KU109" s="305"/>
      <c r="KV109" s="305"/>
      <c r="KW109" s="305"/>
      <c r="KX109" s="305"/>
      <c r="KY109" s="305"/>
      <c r="KZ109" s="305"/>
      <c r="LA109" s="305"/>
      <c r="LB109" s="305"/>
      <c r="LC109" s="305"/>
      <c r="LD109" s="305"/>
      <c r="LE109" s="305"/>
      <c r="LF109" s="305"/>
      <c r="LG109" s="305"/>
      <c r="LH109" s="305"/>
      <c r="LI109" s="305"/>
      <c r="LJ109" s="305"/>
      <c r="LK109" s="305"/>
      <c r="LL109" s="305"/>
      <c r="LM109" s="305"/>
      <c r="LN109" s="305"/>
      <c r="LO109" s="305"/>
      <c r="LP109" s="305"/>
      <c r="LQ109" s="305"/>
      <c r="LR109" s="305"/>
      <c r="LS109" s="305"/>
      <c r="LT109" s="305"/>
      <c r="LU109" s="305"/>
      <c r="LV109" s="305"/>
      <c r="LW109" s="305"/>
      <c r="LX109" s="305"/>
      <c r="LY109" s="305"/>
      <c r="LZ109" s="305"/>
      <c r="MA109" s="305"/>
      <c r="MB109" s="305"/>
      <c r="MC109" s="305"/>
      <c r="MD109" s="305"/>
      <c r="ME109" s="305"/>
      <c r="MF109" s="305"/>
      <c r="MG109" s="305"/>
      <c r="MH109" s="305"/>
      <c r="MI109" s="305"/>
      <c r="MJ109" s="305"/>
      <c r="MK109" s="305"/>
      <c r="ML109" s="305"/>
      <c r="MM109" s="305"/>
      <c r="MN109" s="305"/>
      <c r="MO109" s="305"/>
      <c r="MP109" s="305"/>
      <c r="MQ109" s="305"/>
      <c r="MR109" s="305"/>
      <c r="MS109" s="305"/>
      <c r="MT109" s="305"/>
      <c r="MU109" s="305"/>
      <c r="MV109" s="305"/>
      <c r="MW109" s="305"/>
      <c r="MX109" s="305"/>
      <c r="MY109" s="305"/>
      <c r="MZ109" s="305"/>
      <c r="NA109" s="305"/>
      <c r="NB109" s="305"/>
      <c r="NC109" s="305"/>
      <c r="ND109" s="305"/>
      <c r="NE109" s="305"/>
      <c r="NF109" s="305"/>
      <c r="NH109" s="264">
        <f>Dateneingabe!N111</f>
        <v>105</v>
      </c>
      <c r="NI109" s="306"/>
      <c r="NJ109" s="264">
        <f>Dateneingabe!K111</f>
        <v>0</v>
      </c>
      <c r="NK109" s="264">
        <f>Dateneingabe!L111</f>
        <v>0</v>
      </c>
      <c r="NL109" s="264">
        <f>Dateneingabe!M111</f>
        <v>0</v>
      </c>
      <c r="NM109" s="264">
        <f t="shared" si="23"/>
        <v>0</v>
      </c>
      <c r="NN109" s="264">
        <f t="shared" si="24"/>
        <v>0</v>
      </c>
      <c r="NO109" s="296"/>
      <c r="NP109" s="297"/>
      <c r="NQ109" s="297"/>
      <c r="NR109" s="297"/>
      <c r="NS109" s="297"/>
      <c r="NT109" s="297"/>
      <c r="NU109" s="297"/>
      <c r="NV109" s="297"/>
      <c r="NW109" s="297"/>
      <c r="NX109" s="297"/>
      <c r="NY109" s="297"/>
      <c r="NZ109" s="297"/>
      <c r="OA109" s="297"/>
      <c r="OB109" s="297"/>
      <c r="OC109" s="297"/>
      <c r="OD109" s="297"/>
      <c r="OE109" s="297"/>
      <c r="OF109" s="297"/>
      <c r="OG109" s="297"/>
      <c r="OH109" s="297"/>
      <c r="OI109" s="297"/>
      <c r="OJ109" s="297"/>
      <c r="OK109" s="297"/>
      <c r="OL109" s="297"/>
      <c r="OM109" s="297"/>
      <c r="ON109" s="297"/>
      <c r="OO109" s="297"/>
      <c r="OP109" s="297"/>
      <c r="OQ109" s="297"/>
      <c r="OR109" s="297"/>
      <c r="OS109" s="298"/>
      <c r="OT109" s="296"/>
      <c r="OU109" s="297"/>
      <c r="OV109" s="297"/>
      <c r="OW109" s="297"/>
      <c r="OX109" s="297"/>
      <c r="OY109" s="297"/>
      <c r="OZ109" s="297"/>
      <c r="PA109" s="297"/>
      <c r="PB109" s="297"/>
      <c r="PC109" s="297"/>
      <c r="PD109" s="297"/>
      <c r="PE109" s="297"/>
      <c r="PF109" s="297"/>
      <c r="PG109" s="297"/>
      <c r="PH109" s="297"/>
      <c r="PI109" s="297"/>
      <c r="PJ109" s="297"/>
      <c r="PK109" s="297"/>
      <c r="PL109" s="297"/>
      <c r="PM109" s="297"/>
      <c r="PN109" s="297"/>
      <c r="PO109" s="297"/>
      <c r="PP109" s="297"/>
      <c r="PQ109" s="297"/>
      <c r="PR109" s="297"/>
      <c r="PS109" s="297"/>
      <c r="PT109" s="297"/>
      <c r="PU109" s="297"/>
      <c r="PV109" s="298"/>
      <c r="PW109" s="296"/>
      <c r="PX109" s="297"/>
      <c r="PY109" s="297"/>
      <c r="PZ109" s="297"/>
      <c r="QA109" s="297"/>
      <c r="QB109" s="297"/>
      <c r="QC109" s="297"/>
      <c r="QD109" s="297"/>
      <c r="QE109" s="297"/>
      <c r="QF109" s="297"/>
      <c r="QG109" s="297"/>
      <c r="QH109" s="297"/>
      <c r="QI109" s="297"/>
      <c r="QJ109" s="297"/>
      <c r="QK109" s="297"/>
      <c r="QL109" s="297"/>
      <c r="QM109" s="297"/>
      <c r="QN109" s="297"/>
      <c r="QO109" s="297"/>
      <c r="QP109" s="297"/>
      <c r="QQ109" s="297"/>
      <c r="QR109" s="297"/>
      <c r="QS109" s="297"/>
      <c r="QT109" s="297"/>
      <c r="QU109" s="297"/>
      <c r="QV109" s="297"/>
      <c r="QW109" s="297"/>
      <c r="QX109" s="297"/>
      <c r="QY109" s="297"/>
      <c r="QZ109" s="297"/>
      <c r="RA109" s="298"/>
      <c r="RB109" s="296"/>
      <c r="RC109" s="297"/>
      <c r="RD109" s="297"/>
      <c r="RE109" s="297"/>
      <c r="RF109" s="297"/>
      <c r="RG109" s="297"/>
      <c r="RH109" s="297"/>
      <c r="RI109" s="297"/>
      <c r="RJ109" s="297"/>
      <c r="RK109" s="297"/>
      <c r="RL109" s="297"/>
      <c r="RM109" s="297"/>
      <c r="RN109" s="297"/>
      <c r="RO109" s="297"/>
      <c r="RP109" s="297"/>
      <c r="RQ109" s="297"/>
      <c r="RR109" s="297"/>
      <c r="RS109" s="297"/>
      <c r="RT109" s="297"/>
      <c r="RU109" s="297"/>
      <c r="RV109" s="297"/>
      <c r="RW109" s="297"/>
      <c r="RX109" s="297"/>
      <c r="RY109" s="297"/>
      <c r="RZ109" s="297"/>
      <c r="SA109" s="297"/>
      <c r="SB109" s="297"/>
      <c r="SC109" s="297"/>
      <c r="SD109" s="297"/>
      <c r="SE109" s="298"/>
      <c r="SF109" s="296"/>
      <c r="SG109" s="297"/>
      <c r="SH109" s="297"/>
      <c r="SI109" s="297"/>
      <c r="SJ109" s="297"/>
      <c r="SK109" s="297"/>
      <c r="SL109" s="297"/>
      <c r="SM109" s="297"/>
      <c r="SN109" s="297"/>
      <c r="SO109" s="297"/>
      <c r="SP109" s="297"/>
      <c r="SQ109" s="297"/>
      <c r="SR109" s="297"/>
      <c r="SS109" s="297"/>
      <c r="ST109" s="297"/>
      <c r="SU109" s="297"/>
      <c r="SV109" s="297"/>
      <c r="SW109" s="297"/>
      <c r="SX109" s="297"/>
      <c r="SY109" s="297"/>
      <c r="SZ109" s="297"/>
      <c r="TA109" s="297"/>
      <c r="TB109" s="297"/>
      <c r="TC109" s="297"/>
      <c r="TD109" s="297"/>
      <c r="TE109" s="297"/>
      <c r="TF109" s="297"/>
      <c r="TG109" s="297"/>
      <c r="TH109" s="297"/>
      <c r="TI109" s="297"/>
      <c r="TJ109" s="298"/>
      <c r="TK109" s="296"/>
      <c r="TL109" s="297"/>
      <c r="TM109" s="297"/>
      <c r="TN109" s="297"/>
      <c r="TO109" s="297"/>
      <c r="TP109" s="297"/>
      <c r="TQ109" s="297"/>
      <c r="TR109" s="297"/>
      <c r="TS109" s="297"/>
      <c r="TT109" s="297"/>
      <c r="TU109" s="297"/>
      <c r="TV109" s="297"/>
      <c r="TW109" s="297"/>
      <c r="TX109" s="297"/>
      <c r="TY109" s="297"/>
      <c r="TZ109" s="297"/>
      <c r="UA109" s="297"/>
      <c r="UB109" s="297"/>
      <c r="UC109" s="297"/>
      <c r="UD109" s="297"/>
      <c r="UE109" s="297"/>
      <c r="UF109" s="297"/>
      <c r="UG109" s="297"/>
      <c r="UH109" s="297"/>
      <c r="UI109" s="297"/>
      <c r="UJ109" s="297"/>
      <c r="UK109" s="297"/>
      <c r="UL109" s="297"/>
      <c r="UM109" s="297"/>
      <c r="UN109" s="298"/>
      <c r="UO109" s="296"/>
      <c r="UP109" s="297"/>
      <c r="UQ109" s="297"/>
      <c r="UR109" s="297"/>
      <c r="US109" s="297"/>
      <c r="UT109" s="297"/>
      <c r="UU109" s="297"/>
      <c r="UV109" s="297"/>
      <c r="UW109" s="297"/>
      <c r="UX109" s="297"/>
      <c r="UY109" s="297"/>
      <c r="UZ109" s="297"/>
      <c r="VA109" s="297"/>
      <c r="VB109" s="297"/>
      <c r="VC109" s="297"/>
      <c r="VD109" s="297"/>
      <c r="VE109" s="297"/>
      <c r="VF109" s="297"/>
      <c r="VG109" s="297"/>
      <c r="VH109" s="297"/>
      <c r="VI109" s="297"/>
      <c r="VJ109" s="297"/>
      <c r="VK109" s="297"/>
      <c r="VL109" s="297"/>
      <c r="VM109" s="297"/>
      <c r="VN109" s="297"/>
      <c r="VO109" s="297"/>
      <c r="VP109" s="297"/>
      <c r="VQ109" s="297"/>
      <c r="VR109" s="297"/>
      <c r="VS109" s="298"/>
      <c r="VT109" s="296"/>
      <c r="VU109" s="297"/>
      <c r="VV109" s="297"/>
      <c r="VW109" s="297"/>
      <c r="VX109" s="297"/>
      <c r="VY109" s="297"/>
      <c r="VZ109" s="297"/>
      <c r="WA109" s="297"/>
      <c r="WB109" s="297"/>
      <c r="WC109" s="297"/>
      <c r="WD109" s="297"/>
      <c r="WE109" s="297"/>
      <c r="WF109" s="297"/>
      <c r="WG109" s="297"/>
      <c r="WH109" s="297"/>
      <c r="WI109" s="297"/>
      <c r="WJ109" s="297"/>
      <c r="WK109" s="297"/>
      <c r="WL109" s="297"/>
      <c r="WM109" s="297"/>
      <c r="WN109" s="297"/>
      <c r="WO109" s="297"/>
      <c r="WP109" s="297"/>
      <c r="WQ109" s="297"/>
      <c r="WR109" s="297"/>
      <c r="WS109" s="297"/>
      <c r="WT109" s="297"/>
      <c r="WU109" s="297"/>
      <c r="WV109" s="297"/>
      <c r="WW109" s="297"/>
      <c r="WX109" s="298"/>
      <c r="WY109" s="296"/>
      <c r="WZ109" s="297"/>
      <c r="XA109" s="297"/>
      <c r="XB109" s="297"/>
      <c r="XC109" s="297"/>
      <c r="XD109" s="297"/>
      <c r="XE109" s="297"/>
      <c r="XF109" s="297"/>
      <c r="XG109" s="297"/>
      <c r="XH109" s="297"/>
      <c r="XI109" s="297"/>
      <c r="XJ109" s="297"/>
      <c r="XK109" s="297"/>
      <c r="XL109" s="297"/>
      <c r="XM109" s="297"/>
      <c r="XN109" s="297"/>
      <c r="XO109" s="297"/>
      <c r="XP109" s="297"/>
      <c r="XQ109" s="297"/>
      <c r="XR109" s="297"/>
      <c r="XS109" s="297"/>
      <c r="XT109" s="297"/>
      <c r="XU109" s="297"/>
      <c r="XV109" s="297"/>
      <c r="XW109" s="297"/>
      <c r="XX109" s="297"/>
      <c r="XY109" s="297"/>
      <c r="XZ109" s="297"/>
      <c r="YA109" s="297"/>
      <c r="YB109" s="298"/>
      <c r="YC109" s="296"/>
      <c r="YD109" s="297"/>
      <c r="YE109" s="297"/>
      <c r="YF109" s="297"/>
      <c r="YG109" s="297"/>
      <c r="YH109" s="297"/>
      <c r="YI109" s="297"/>
      <c r="YJ109" s="297"/>
      <c r="YK109" s="297"/>
      <c r="YL109" s="297"/>
      <c r="YM109" s="297"/>
      <c r="YN109" s="297"/>
      <c r="YO109" s="297"/>
      <c r="YP109" s="297"/>
      <c r="YQ109" s="297"/>
      <c r="YR109" s="297"/>
      <c r="YS109" s="297"/>
      <c r="YT109" s="297"/>
      <c r="YU109" s="297"/>
      <c r="YV109" s="297"/>
      <c r="YW109" s="297"/>
      <c r="YX109" s="297"/>
      <c r="YY109" s="297"/>
      <c r="YZ109" s="297"/>
      <c r="ZA109" s="297"/>
      <c r="ZB109" s="297"/>
      <c r="ZC109" s="297"/>
      <c r="ZD109" s="297"/>
      <c r="ZE109" s="297"/>
      <c r="ZF109" s="297"/>
      <c r="ZG109" s="298"/>
      <c r="ZH109" s="296"/>
      <c r="ZI109" s="297"/>
      <c r="ZJ109" s="297"/>
      <c r="ZK109" s="297"/>
      <c r="ZL109" s="297"/>
      <c r="ZM109" s="297"/>
      <c r="ZN109" s="297"/>
      <c r="ZO109" s="297"/>
      <c r="ZP109" s="297"/>
      <c r="ZQ109" s="297"/>
      <c r="ZR109" s="297"/>
      <c r="ZS109" s="297"/>
      <c r="ZT109" s="297"/>
      <c r="ZU109" s="297"/>
      <c r="ZV109" s="297"/>
      <c r="ZW109" s="297"/>
      <c r="ZX109" s="297"/>
      <c r="ZY109" s="297"/>
      <c r="ZZ109" s="297"/>
      <c r="AAA109" s="297"/>
      <c r="AAB109" s="297"/>
      <c r="AAC109" s="297"/>
      <c r="AAD109" s="297"/>
      <c r="AAE109" s="297"/>
      <c r="AAF109" s="297"/>
      <c r="AAG109" s="297"/>
      <c r="AAH109" s="297"/>
      <c r="AAI109" s="297"/>
      <c r="AAJ109" s="297"/>
      <c r="AAK109" s="298"/>
      <c r="AAL109" s="296"/>
      <c r="AAM109" s="297"/>
      <c r="AAN109" s="297"/>
      <c r="AAO109" s="297"/>
      <c r="AAP109" s="297"/>
      <c r="AAQ109" s="297"/>
      <c r="AAR109" s="297"/>
      <c r="AAS109" s="297"/>
      <c r="AAT109" s="297"/>
      <c r="AAU109" s="297"/>
      <c r="AAV109" s="297"/>
      <c r="AAW109" s="297"/>
      <c r="AAX109" s="297"/>
      <c r="AAY109" s="297"/>
      <c r="AAZ109" s="297"/>
      <c r="ABA109" s="297"/>
      <c r="ABB109" s="297"/>
      <c r="ABC109" s="297"/>
      <c r="ABD109" s="297"/>
      <c r="ABE109" s="297"/>
      <c r="ABF109" s="297"/>
      <c r="ABG109" s="297"/>
      <c r="ABH109" s="297"/>
      <c r="ABI109" s="297"/>
      <c r="ABJ109" s="297"/>
      <c r="ABK109" s="297"/>
      <c r="ABL109" s="297"/>
      <c r="ABM109" s="297"/>
      <c r="ABN109" s="297"/>
      <c r="ABO109" s="297"/>
      <c r="ABP109" s="298"/>
      <c r="ABQ109" s="299"/>
    </row>
    <row r="110" spans="1:745" s="35" customFormat="1" ht="20.100000000000001" customHeight="1" x14ac:dyDescent="0.2">
      <c r="A110" s="37" t="str">
        <f>IF(Dateneingabe!A112=0,"zzz",Dateneingabe!A112)</f>
        <v>zzz</v>
      </c>
      <c r="B110" s="40" t="str">
        <f>IF(Dateneingabe!B112=0,"zzz",Dateneingabe!B112)</f>
        <v>zzz</v>
      </c>
      <c r="C110" s="40" t="str">
        <f>IF(Dateneingabe!C112=0,"zzz",Dateneingabe!C112)</f>
        <v>zzz</v>
      </c>
      <c r="D110" s="231">
        <f t="shared" ca="1" si="22"/>
        <v>0</v>
      </c>
      <c r="E110" s="304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5"/>
      <c r="S110" s="305"/>
      <c r="T110" s="305"/>
      <c r="U110" s="305"/>
      <c r="V110" s="305"/>
      <c r="W110" s="305"/>
      <c r="X110" s="305"/>
      <c r="Y110" s="305"/>
      <c r="Z110" s="305"/>
      <c r="AA110" s="305"/>
      <c r="AB110" s="305"/>
      <c r="AC110" s="305"/>
      <c r="AD110" s="305"/>
      <c r="AE110" s="305"/>
      <c r="AF110" s="305"/>
      <c r="AG110" s="305"/>
      <c r="AH110" s="305"/>
      <c r="AI110" s="305"/>
      <c r="AJ110" s="305"/>
      <c r="AK110" s="305"/>
      <c r="AL110" s="305"/>
      <c r="AM110" s="305"/>
      <c r="AN110" s="305"/>
      <c r="AO110" s="305"/>
      <c r="AP110" s="305"/>
      <c r="AQ110" s="305"/>
      <c r="AR110" s="305"/>
      <c r="AS110" s="305"/>
      <c r="AT110" s="305"/>
      <c r="AU110" s="305"/>
      <c r="AV110" s="305"/>
      <c r="AW110" s="305"/>
      <c r="AX110" s="305"/>
      <c r="AY110" s="305"/>
      <c r="AZ110" s="305"/>
      <c r="BA110" s="305"/>
      <c r="BB110" s="305"/>
      <c r="BC110" s="305"/>
      <c r="BD110" s="305"/>
      <c r="BE110" s="305"/>
      <c r="BF110" s="305"/>
      <c r="BG110" s="305"/>
      <c r="BH110" s="305"/>
      <c r="BI110" s="305"/>
      <c r="BJ110" s="305"/>
      <c r="BK110" s="305"/>
      <c r="BL110" s="305"/>
      <c r="BM110" s="305"/>
      <c r="BN110" s="305"/>
      <c r="BO110" s="305"/>
      <c r="BP110" s="305"/>
      <c r="BQ110" s="305"/>
      <c r="BR110" s="305"/>
      <c r="BS110" s="305"/>
      <c r="BT110" s="305"/>
      <c r="BU110" s="305"/>
      <c r="BV110" s="305"/>
      <c r="BW110" s="305"/>
      <c r="BX110" s="305"/>
      <c r="BY110" s="305"/>
      <c r="BZ110" s="305"/>
      <c r="CA110" s="305"/>
      <c r="CB110" s="305"/>
      <c r="CC110" s="305"/>
      <c r="CD110" s="305"/>
      <c r="CE110" s="305"/>
      <c r="CF110" s="305"/>
      <c r="CG110" s="305"/>
      <c r="CH110" s="305"/>
      <c r="CI110" s="305"/>
      <c r="CJ110" s="305"/>
      <c r="CK110" s="305"/>
      <c r="CL110" s="305"/>
      <c r="CM110" s="305"/>
      <c r="CN110" s="305"/>
      <c r="CO110" s="305"/>
      <c r="CP110" s="305"/>
      <c r="CQ110" s="305"/>
      <c r="CR110" s="305"/>
      <c r="CS110" s="305"/>
      <c r="CT110" s="305"/>
      <c r="CU110" s="305"/>
      <c r="CV110" s="305"/>
      <c r="CW110" s="305"/>
      <c r="CX110" s="305"/>
      <c r="CY110" s="305"/>
      <c r="CZ110" s="305"/>
      <c r="DA110" s="305"/>
      <c r="DB110" s="305"/>
      <c r="DC110" s="305"/>
      <c r="DD110" s="305"/>
      <c r="DE110" s="305"/>
      <c r="DF110" s="305"/>
      <c r="DG110" s="305"/>
      <c r="DH110" s="305"/>
      <c r="DI110" s="305"/>
      <c r="DJ110" s="305"/>
      <c r="DK110" s="305"/>
      <c r="DL110" s="305"/>
      <c r="DM110" s="305"/>
      <c r="DN110" s="305"/>
      <c r="DO110" s="305"/>
      <c r="DP110" s="305"/>
      <c r="DQ110" s="305"/>
      <c r="DR110" s="305"/>
      <c r="DS110" s="305"/>
      <c r="DT110" s="305"/>
      <c r="DU110" s="305"/>
      <c r="DV110" s="305"/>
      <c r="DW110" s="305"/>
      <c r="DX110" s="305"/>
      <c r="DY110" s="305"/>
      <c r="DZ110" s="305"/>
      <c r="EA110" s="305"/>
      <c r="EB110" s="305"/>
      <c r="EC110" s="305"/>
      <c r="ED110" s="305"/>
      <c r="EE110" s="305"/>
      <c r="EF110" s="305"/>
      <c r="EG110" s="305"/>
      <c r="EH110" s="305"/>
      <c r="EI110" s="305"/>
      <c r="EJ110" s="305"/>
      <c r="EK110" s="305"/>
      <c r="EL110" s="305"/>
      <c r="EM110" s="305"/>
      <c r="EN110" s="305"/>
      <c r="EO110" s="305"/>
      <c r="EP110" s="305"/>
      <c r="EQ110" s="305"/>
      <c r="ER110" s="305"/>
      <c r="ES110" s="305"/>
      <c r="ET110" s="305"/>
      <c r="EU110" s="305"/>
      <c r="EV110" s="305"/>
      <c r="EW110" s="305"/>
      <c r="EX110" s="305"/>
      <c r="EY110" s="305"/>
      <c r="EZ110" s="305"/>
      <c r="FA110" s="305"/>
      <c r="FB110" s="305"/>
      <c r="FC110" s="305"/>
      <c r="FD110" s="305"/>
      <c r="FE110" s="305"/>
      <c r="FF110" s="305"/>
      <c r="FG110" s="305"/>
      <c r="FH110" s="305"/>
      <c r="FI110" s="305"/>
      <c r="FJ110" s="305"/>
      <c r="FK110" s="305"/>
      <c r="FL110" s="305"/>
      <c r="FM110" s="305"/>
      <c r="FN110" s="305"/>
      <c r="FO110" s="305"/>
      <c r="FP110" s="305"/>
      <c r="FQ110" s="305"/>
      <c r="FR110" s="305"/>
      <c r="FS110" s="305"/>
      <c r="FT110" s="305"/>
      <c r="FU110" s="305"/>
      <c r="FV110" s="305"/>
      <c r="FW110" s="305"/>
      <c r="FX110" s="305"/>
      <c r="FY110" s="305"/>
      <c r="FZ110" s="305"/>
      <c r="GA110" s="305"/>
      <c r="GB110" s="305"/>
      <c r="GC110" s="305"/>
      <c r="GD110" s="305"/>
      <c r="GE110" s="305"/>
      <c r="GF110" s="305"/>
      <c r="GG110" s="305"/>
      <c r="GH110" s="305"/>
      <c r="GI110" s="305"/>
      <c r="GJ110" s="305"/>
      <c r="GK110" s="305"/>
      <c r="GL110" s="305"/>
      <c r="GM110" s="305"/>
      <c r="GN110" s="305"/>
      <c r="GO110" s="305"/>
      <c r="GP110" s="305"/>
      <c r="GQ110" s="305"/>
      <c r="GR110" s="305"/>
      <c r="GS110" s="305"/>
      <c r="GT110" s="305"/>
      <c r="GU110" s="305"/>
      <c r="GV110" s="305"/>
      <c r="GW110" s="305"/>
      <c r="GX110" s="305"/>
      <c r="GY110" s="305"/>
      <c r="GZ110" s="305"/>
      <c r="HA110" s="305"/>
      <c r="HB110" s="305"/>
      <c r="HC110" s="305"/>
      <c r="HD110" s="305"/>
      <c r="HE110" s="305"/>
      <c r="HF110" s="305"/>
      <c r="HG110" s="305"/>
      <c r="HH110" s="305"/>
      <c r="HI110" s="305"/>
      <c r="HJ110" s="305"/>
      <c r="HK110" s="305"/>
      <c r="HL110" s="305"/>
      <c r="HM110" s="305"/>
      <c r="HN110" s="305"/>
      <c r="HO110" s="305"/>
      <c r="HP110" s="305"/>
      <c r="HQ110" s="305"/>
      <c r="HR110" s="305"/>
      <c r="HS110" s="305"/>
      <c r="HT110" s="305"/>
      <c r="HU110" s="305"/>
      <c r="HV110" s="305"/>
      <c r="HW110" s="305"/>
      <c r="HX110" s="305"/>
      <c r="HY110" s="305"/>
      <c r="HZ110" s="305"/>
      <c r="IA110" s="305"/>
      <c r="IB110" s="305"/>
      <c r="IC110" s="305"/>
      <c r="ID110" s="305"/>
      <c r="IE110" s="305"/>
      <c r="IF110" s="305"/>
      <c r="IG110" s="305"/>
      <c r="IH110" s="305"/>
      <c r="II110" s="305"/>
      <c r="IJ110" s="305"/>
      <c r="IK110" s="305"/>
      <c r="IL110" s="305"/>
      <c r="IM110" s="305"/>
      <c r="IN110" s="305"/>
      <c r="IO110" s="305"/>
      <c r="IP110" s="305"/>
      <c r="IQ110" s="305"/>
      <c r="IR110" s="305"/>
      <c r="IS110" s="305"/>
      <c r="IT110" s="305"/>
      <c r="IU110" s="305"/>
      <c r="IV110" s="305"/>
      <c r="IW110" s="305"/>
      <c r="IX110" s="305"/>
      <c r="IY110" s="305"/>
      <c r="IZ110" s="305"/>
      <c r="JA110" s="305"/>
      <c r="JB110" s="305"/>
      <c r="JC110" s="305"/>
      <c r="JD110" s="305"/>
      <c r="JE110" s="305"/>
      <c r="JF110" s="305"/>
      <c r="JG110" s="305"/>
      <c r="JH110" s="305"/>
      <c r="JI110" s="305"/>
      <c r="JJ110" s="305"/>
      <c r="JK110" s="305"/>
      <c r="JL110" s="305"/>
      <c r="JM110" s="305"/>
      <c r="JN110" s="305"/>
      <c r="JO110" s="305"/>
      <c r="JP110" s="305"/>
      <c r="JQ110" s="305"/>
      <c r="JR110" s="305"/>
      <c r="JS110" s="305"/>
      <c r="JT110" s="305"/>
      <c r="JU110" s="305"/>
      <c r="JV110" s="305"/>
      <c r="JW110" s="305"/>
      <c r="JX110" s="305"/>
      <c r="JY110" s="305"/>
      <c r="JZ110" s="305"/>
      <c r="KA110" s="305"/>
      <c r="KB110" s="305"/>
      <c r="KC110" s="305"/>
      <c r="KD110" s="305"/>
      <c r="KE110" s="305"/>
      <c r="KF110" s="305"/>
      <c r="KG110" s="305"/>
      <c r="KH110" s="305"/>
      <c r="KI110" s="305"/>
      <c r="KJ110" s="305"/>
      <c r="KK110" s="305"/>
      <c r="KL110" s="305"/>
      <c r="KM110" s="305"/>
      <c r="KN110" s="305"/>
      <c r="KO110" s="305"/>
      <c r="KP110" s="305"/>
      <c r="KQ110" s="305"/>
      <c r="KR110" s="305"/>
      <c r="KS110" s="305"/>
      <c r="KT110" s="305"/>
      <c r="KU110" s="305"/>
      <c r="KV110" s="305"/>
      <c r="KW110" s="305"/>
      <c r="KX110" s="305"/>
      <c r="KY110" s="305"/>
      <c r="KZ110" s="305"/>
      <c r="LA110" s="305"/>
      <c r="LB110" s="305"/>
      <c r="LC110" s="305"/>
      <c r="LD110" s="305"/>
      <c r="LE110" s="305"/>
      <c r="LF110" s="305"/>
      <c r="LG110" s="305"/>
      <c r="LH110" s="305"/>
      <c r="LI110" s="305"/>
      <c r="LJ110" s="305"/>
      <c r="LK110" s="305"/>
      <c r="LL110" s="305"/>
      <c r="LM110" s="305"/>
      <c r="LN110" s="305"/>
      <c r="LO110" s="305"/>
      <c r="LP110" s="305"/>
      <c r="LQ110" s="305"/>
      <c r="LR110" s="305"/>
      <c r="LS110" s="305"/>
      <c r="LT110" s="305"/>
      <c r="LU110" s="305"/>
      <c r="LV110" s="305"/>
      <c r="LW110" s="305"/>
      <c r="LX110" s="305"/>
      <c r="LY110" s="305"/>
      <c r="LZ110" s="305"/>
      <c r="MA110" s="305"/>
      <c r="MB110" s="305"/>
      <c r="MC110" s="305"/>
      <c r="MD110" s="305"/>
      <c r="ME110" s="305"/>
      <c r="MF110" s="305"/>
      <c r="MG110" s="305"/>
      <c r="MH110" s="305"/>
      <c r="MI110" s="305"/>
      <c r="MJ110" s="305"/>
      <c r="MK110" s="305"/>
      <c r="ML110" s="305"/>
      <c r="MM110" s="305"/>
      <c r="MN110" s="305"/>
      <c r="MO110" s="305"/>
      <c r="MP110" s="305"/>
      <c r="MQ110" s="305"/>
      <c r="MR110" s="305"/>
      <c r="MS110" s="305"/>
      <c r="MT110" s="305"/>
      <c r="MU110" s="305"/>
      <c r="MV110" s="305"/>
      <c r="MW110" s="305"/>
      <c r="MX110" s="305"/>
      <c r="MY110" s="305"/>
      <c r="MZ110" s="305"/>
      <c r="NA110" s="305"/>
      <c r="NB110" s="305"/>
      <c r="NC110" s="305"/>
      <c r="ND110" s="305"/>
      <c r="NE110" s="305"/>
      <c r="NF110" s="305"/>
      <c r="NH110" s="264">
        <f>Dateneingabe!N112</f>
        <v>106</v>
      </c>
      <c r="NI110" s="306"/>
      <c r="NJ110" s="264">
        <f>Dateneingabe!K112</f>
        <v>0</v>
      </c>
      <c r="NK110" s="264">
        <f>Dateneingabe!L112</f>
        <v>0</v>
      </c>
      <c r="NL110" s="264">
        <f>Dateneingabe!M112</f>
        <v>0</v>
      </c>
      <c r="NM110" s="264">
        <f t="shared" si="23"/>
        <v>0</v>
      </c>
      <c r="NN110" s="264">
        <f t="shared" si="24"/>
        <v>0</v>
      </c>
      <c r="NO110" s="296"/>
      <c r="NP110" s="297"/>
      <c r="NQ110" s="297"/>
      <c r="NR110" s="297"/>
      <c r="NS110" s="297"/>
      <c r="NT110" s="297"/>
      <c r="NU110" s="297"/>
      <c r="NV110" s="297"/>
      <c r="NW110" s="297"/>
      <c r="NX110" s="297"/>
      <c r="NY110" s="297"/>
      <c r="NZ110" s="297"/>
      <c r="OA110" s="297"/>
      <c r="OB110" s="297"/>
      <c r="OC110" s="297"/>
      <c r="OD110" s="297"/>
      <c r="OE110" s="297"/>
      <c r="OF110" s="297"/>
      <c r="OG110" s="297"/>
      <c r="OH110" s="297"/>
      <c r="OI110" s="297"/>
      <c r="OJ110" s="297"/>
      <c r="OK110" s="297"/>
      <c r="OL110" s="297"/>
      <c r="OM110" s="297"/>
      <c r="ON110" s="297"/>
      <c r="OO110" s="297"/>
      <c r="OP110" s="297"/>
      <c r="OQ110" s="297"/>
      <c r="OR110" s="297"/>
      <c r="OS110" s="298"/>
      <c r="OT110" s="296"/>
      <c r="OU110" s="297"/>
      <c r="OV110" s="297"/>
      <c r="OW110" s="297"/>
      <c r="OX110" s="297"/>
      <c r="OY110" s="297"/>
      <c r="OZ110" s="297"/>
      <c r="PA110" s="297"/>
      <c r="PB110" s="297"/>
      <c r="PC110" s="297"/>
      <c r="PD110" s="297"/>
      <c r="PE110" s="297"/>
      <c r="PF110" s="297"/>
      <c r="PG110" s="297"/>
      <c r="PH110" s="297"/>
      <c r="PI110" s="297"/>
      <c r="PJ110" s="297"/>
      <c r="PK110" s="297"/>
      <c r="PL110" s="297"/>
      <c r="PM110" s="297"/>
      <c r="PN110" s="297"/>
      <c r="PO110" s="297"/>
      <c r="PP110" s="297"/>
      <c r="PQ110" s="297"/>
      <c r="PR110" s="297"/>
      <c r="PS110" s="297"/>
      <c r="PT110" s="297"/>
      <c r="PU110" s="297"/>
      <c r="PV110" s="298"/>
      <c r="PW110" s="296"/>
      <c r="PX110" s="297"/>
      <c r="PY110" s="297"/>
      <c r="PZ110" s="297"/>
      <c r="QA110" s="297"/>
      <c r="QB110" s="297"/>
      <c r="QC110" s="297"/>
      <c r="QD110" s="297"/>
      <c r="QE110" s="297"/>
      <c r="QF110" s="297"/>
      <c r="QG110" s="297"/>
      <c r="QH110" s="297"/>
      <c r="QI110" s="297"/>
      <c r="QJ110" s="297"/>
      <c r="QK110" s="297"/>
      <c r="QL110" s="297"/>
      <c r="QM110" s="297"/>
      <c r="QN110" s="297"/>
      <c r="QO110" s="297"/>
      <c r="QP110" s="297"/>
      <c r="QQ110" s="297"/>
      <c r="QR110" s="297"/>
      <c r="QS110" s="297"/>
      <c r="QT110" s="297"/>
      <c r="QU110" s="297"/>
      <c r="QV110" s="297"/>
      <c r="QW110" s="297"/>
      <c r="QX110" s="297"/>
      <c r="QY110" s="297"/>
      <c r="QZ110" s="297"/>
      <c r="RA110" s="298"/>
      <c r="RB110" s="296"/>
      <c r="RC110" s="297"/>
      <c r="RD110" s="297"/>
      <c r="RE110" s="297"/>
      <c r="RF110" s="297"/>
      <c r="RG110" s="297"/>
      <c r="RH110" s="297"/>
      <c r="RI110" s="297"/>
      <c r="RJ110" s="297"/>
      <c r="RK110" s="297"/>
      <c r="RL110" s="297"/>
      <c r="RM110" s="297"/>
      <c r="RN110" s="297"/>
      <c r="RO110" s="297"/>
      <c r="RP110" s="297"/>
      <c r="RQ110" s="297"/>
      <c r="RR110" s="297"/>
      <c r="RS110" s="297"/>
      <c r="RT110" s="297"/>
      <c r="RU110" s="297"/>
      <c r="RV110" s="297"/>
      <c r="RW110" s="297"/>
      <c r="RX110" s="297"/>
      <c r="RY110" s="297"/>
      <c r="RZ110" s="297"/>
      <c r="SA110" s="297"/>
      <c r="SB110" s="297"/>
      <c r="SC110" s="297"/>
      <c r="SD110" s="297"/>
      <c r="SE110" s="298"/>
      <c r="SF110" s="296"/>
      <c r="SG110" s="297"/>
      <c r="SH110" s="297"/>
      <c r="SI110" s="297"/>
      <c r="SJ110" s="297"/>
      <c r="SK110" s="297"/>
      <c r="SL110" s="297"/>
      <c r="SM110" s="297"/>
      <c r="SN110" s="297"/>
      <c r="SO110" s="297"/>
      <c r="SP110" s="297"/>
      <c r="SQ110" s="297"/>
      <c r="SR110" s="297"/>
      <c r="SS110" s="297"/>
      <c r="ST110" s="297"/>
      <c r="SU110" s="297"/>
      <c r="SV110" s="297"/>
      <c r="SW110" s="297"/>
      <c r="SX110" s="297"/>
      <c r="SY110" s="297"/>
      <c r="SZ110" s="297"/>
      <c r="TA110" s="297"/>
      <c r="TB110" s="297"/>
      <c r="TC110" s="297"/>
      <c r="TD110" s="297"/>
      <c r="TE110" s="297"/>
      <c r="TF110" s="297"/>
      <c r="TG110" s="297"/>
      <c r="TH110" s="297"/>
      <c r="TI110" s="297"/>
      <c r="TJ110" s="298"/>
      <c r="TK110" s="296"/>
      <c r="TL110" s="297"/>
      <c r="TM110" s="297"/>
      <c r="TN110" s="297"/>
      <c r="TO110" s="297"/>
      <c r="TP110" s="297"/>
      <c r="TQ110" s="297"/>
      <c r="TR110" s="297"/>
      <c r="TS110" s="297"/>
      <c r="TT110" s="297"/>
      <c r="TU110" s="297"/>
      <c r="TV110" s="297"/>
      <c r="TW110" s="297"/>
      <c r="TX110" s="297"/>
      <c r="TY110" s="297"/>
      <c r="TZ110" s="297"/>
      <c r="UA110" s="297"/>
      <c r="UB110" s="297"/>
      <c r="UC110" s="297"/>
      <c r="UD110" s="297"/>
      <c r="UE110" s="297"/>
      <c r="UF110" s="297"/>
      <c r="UG110" s="297"/>
      <c r="UH110" s="297"/>
      <c r="UI110" s="297"/>
      <c r="UJ110" s="297"/>
      <c r="UK110" s="297"/>
      <c r="UL110" s="297"/>
      <c r="UM110" s="297"/>
      <c r="UN110" s="298"/>
      <c r="UO110" s="296"/>
      <c r="UP110" s="297"/>
      <c r="UQ110" s="297"/>
      <c r="UR110" s="297"/>
      <c r="US110" s="297"/>
      <c r="UT110" s="297"/>
      <c r="UU110" s="297"/>
      <c r="UV110" s="297"/>
      <c r="UW110" s="297"/>
      <c r="UX110" s="297"/>
      <c r="UY110" s="297"/>
      <c r="UZ110" s="297"/>
      <c r="VA110" s="297"/>
      <c r="VB110" s="297"/>
      <c r="VC110" s="297"/>
      <c r="VD110" s="297"/>
      <c r="VE110" s="297"/>
      <c r="VF110" s="297"/>
      <c r="VG110" s="297"/>
      <c r="VH110" s="297"/>
      <c r="VI110" s="297"/>
      <c r="VJ110" s="297"/>
      <c r="VK110" s="297"/>
      <c r="VL110" s="297"/>
      <c r="VM110" s="297"/>
      <c r="VN110" s="297"/>
      <c r="VO110" s="297"/>
      <c r="VP110" s="297"/>
      <c r="VQ110" s="297"/>
      <c r="VR110" s="297"/>
      <c r="VS110" s="298"/>
      <c r="VT110" s="296"/>
      <c r="VU110" s="297"/>
      <c r="VV110" s="297"/>
      <c r="VW110" s="297"/>
      <c r="VX110" s="297"/>
      <c r="VY110" s="297"/>
      <c r="VZ110" s="297"/>
      <c r="WA110" s="297"/>
      <c r="WB110" s="297"/>
      <c r="WC110" s="297"/>
      <c r="WD110" s="297"/>
      <c r="WE110" s="297"/>
      <c r="WF110" s="297"/>
      <c r="WG110" s="297"/>
      <c r="WH110" s="297"/>
      <c r="WI110" s="297"/>
      <c r="WJ110" s="297"/>
      <c r="WK110" s="297"/>
      <c r="WL110" s="297"/>
      <c r="WM110" s="297"/>
      <c r="WN110" s="297"/>
      <c r="WO110" s="297"/>
      <c r="WP110" s="297"/>
      <c r="WQ110" s="297"/>
      <c r="WR110" s="297"/>
      <c r="WS110" s="297"/>
      <c r="WT110" s="297"/>
      <c r="WU110" s="297"/>
      <c r="WV110" s="297"/>
      <c r="WW110" s="297"/>
      <c r="WX110" s="298"/>
      <c r="WY110" s="296"/>
      <c r="WZ110" s="297"/>
      <c r="XA110" s="297"/>
      <c r="XB110" s="297"/>
      <c r="XC110" s="297"/>
      <c r="XD110" s="297"/>
      <c r="XE110" s="297"/>
      <c r="XF110" s="297"/>
      <c r="XG110" s="297"/>
      <c r="XH110" s="297"/>
      <c r="XI110" s="297"/>
      <c r="XJ110" s="297"/>
      <c r="XK110" s="297"/>
      <c r="XL110" s="297"/>
      <c r="XM110" s="297"/>
      <c r="XN110" s="297"/>
      <c r="XO110" s="297"/>
      <c r="XP110" s="297"/>
      <c r="XQ110" s="297"/>
      <c r="XR110" s="297"/>
      <c r="XS110" s="297"/>
      <c r="XT110" s="297"/>
      <c r="XU110" s="297"/>
      <c r="XV110" s="297"/>
      <c r="XW110" s="297"/>
      <c r="XX110" s="297"/>
      <c r="XY110" s="297"/>
      <c r="XZ110" s="297"/>
      <c r="YA110" s="297"/>
      <c r="YB110" s="298"/>
      <c r="YC110" s="296"/>
      <c r="YD110" s="297"/>
      <c r="YE110" s="297"/>
      <c r="YF110" s="297"/>
      <c r="YG110" s="297"/>
      <c r="YH110" s="297"/>
      <c r="YI110" s="297"/>
      <c r="YJ110" s="297"/>
      <c r="YK110" s="297"/>
      <c r="YL110" s="297"/>
      <c r="YM110" s="297"/>
      <c r="YN110" s="297"/>
      <c r="YO110" s="297"/>
      <c r="YP110" s="297"/>
      <c r="YQ110" s="297"/>
      <c r="YR110" s="297"/>
      <c r="YS110" s="297"/>
      <c r="YT110" s="297"/>
      <c r="YU110" s="297"/>
      <c r="YV110" s="297"/>
      <c r="YW110" s="297"/>
      <c r="YX110" s="297"/>
      <c r="YY110" s="297"/>
      <c r="YZ110" s="297"/>
      <c r="ZA110" s="297"/>
      <c r="ZB110" s="297"/>
      <c r="ZC110" s="297"/>
      <c r="ZD110" s="297"/>
      <c r="ZE110" s="297"/>
      <c r="ZF110" s="297"/>
      <c r="ZG110" s="298"/>
      <c r="ZH110" s="296"/>
      <c r="ZI110" s="297"/>
      <c r="ZJ110" s="297"/>
      <c r="ZK110" s="297"/>
      <c r="ZL110" s="297"/>
      <c r="ZM110" s="297"/>
      <c r="ZN110" s="297"/>
      <c r="ZO110" s="297"/>
      <c r="ZP110" s="297"/>
      <c r="ZQ110" s="297"/>
      <c r="ZR110" s="297"/>
      <c r="ZS110" s="297"/>
      <c r="ZT110" s="297"/>
      <c r="ZU110" s="297"/>
      <c r="ZV110" s="297"/>
      <c r="ZW110" s="297"/>
      <c r="ZX110" s="297"/>
      <c r="ZY110" s="297"/>
      <c r="ZZ110" s="297"/>
      <c r="AAA110" s="297"/>
      <c r="AAB110" s="297"/>
      <c r="AAC110" s="297"/>
      <c r="AAD110" s="297"/>
      <c r="AAE110" s="297"/>
      <c r="AAF110" s="297"/>
      <c r="AAG110" s="297"/>
      <c r="AAH110" s="297"/>
      <c r="AAI110" s="297"/>
      <c r="AAJ110" s="297"/>
      <c r="AAK110" s="298"/>
      <c r="AAL110" s="296"/>
      <c r="AAM110" s="297"/>
      <c r="AAN110" s="297"/>
      <c r="AAO110" s="297"/>
      <c r="AAP110" s="297"/>
      <c r="AAQ110" s="297"/>
      <c r="AAR110" s="297"/>
      <c r="AAS110" s="297"/>
      <c r="AAT110" s="297"/>
      <c r="AAU110" s="297"/>
      <c r="AAV110" s="297"/>
      <c r="AAW110" s="297"/>
      <c r="AAX110" s="297"/>
      <c r="AAY110" s="297"/>
      <c r="AAZ110" s="297"/>
      <c r="ABA110" s="297"/>
      <c r="ABB110" s="297"/>
      <c r="ABC110" s="297"/>
      <c r="ABD110" s="297"/>
      <c r="ABE110" s="297"/>
      <c r="ABF110" s="297"/>
      <c r="ABG110" s="297"/>
      <c r="ABH110" s="297"/>
      <c r="ABI110" s="297"/>
      <c r="ABJ110" s="297"/>
      <c r="ABK110" s="297"/>
      <c r="ABL110" s="297"/>
      <c r="ABM110" s="297"/>
      <c r="ABN110" s="297"/>
      <c r="ABO110" s="297"/>
      <c r="ABP110" s="298"/>
      <c r="ABQ110" s="299"/>
    </row>
    <row r="111" spans="1:745" s="35" customFormat="1" ht="20.100000000000001" customHeight="1" x14ac:dyDescent="0.2">
      <c r="A111" s="37" t="str">
        <f>IF(Dateneingabe!A113=0,"zzz",Dateneingabe!A113)</f>
        <v>zzz</v>
      </c>
      <c r="B111" s="40" t="str">
        <f>IF(Dateneingabe!B113=0,"zzz",Dateneingabe!B113)</f>
        <v>zzz</v>
      </c>
      <c r="C111" s="40" t="str">
        <f>IF(Dateneingabe!C113=0,"zzz",Dateneingabe!C113)</f>
        <v>zzz</v>
      </c>
      <c r="D111" s="231">
        <f t="shared" ca="1" si="22"/>
        <v>0</v>
      </c>
      <c r="E111" s="304"/>
      <c r="F111" s="305"/>
      <c r="G111" s="305"/>
      <c r="H111" s="305"/>
      <c r="I111" s="305"/>
      <c r="J111" s="305"/>
      <c r="K111" s="305"/>
      <c r="L111" s="305"/>
      <c r="M111" s="305"/>
      <c r="N111" s="305"/>
      <c r="O111" s="305"/>
      <c r="P111" s="305"/>
      <c r="Q111" s="305"/>
      <c r="R111" s="305"/>
      <c r="S111" s="305"/>
      <c r="T111" s="305"/>
      <c r="U111" s="305"/>
      <c r="V111" s="305"/>
      <c r="W111" s="305"/>
      <c r="X111" s="305"/>
      <c r="Y111" s="305"/>
      <c r="Z111" s="305"/>
      <c r="AA111" s="305"/>
      <c r="AB111" s="305"/>
      <c r="AC111" s="305"/>
      <c r="AD111" s="305"/>
      <c r="AE111" s="305"/>
      <c r="AF111" s="305"/>
      <c r="AG111" s="305"/>
      <c r="AH111" s="305"/>
      <c r="AI111" s="305"/>
      <c r="AJ111" s="305"/>
      <c r="AK111" s="305"/>
      <c r="AL111" s="305"/>
      <c r="AM111" s="305"/>
      <c r="AN111" s="305"/>
      <c r="AO111" s="305"/>
      <c r="AP111" s="305"/>
      <c r="AQ111" s="305"/>
      <c r="AR111" s="305"/>
      <c r="AS111" s="305"/>
      <c r="AT111" s="305"/>
      <c r="AU111" s="305"/>
      <c r="AV111" s="305"/>
      <c r="AW111" s="305"/>
      <c r="AX111" s="305"/>
      <c r="AY111" s="305"/>
      <c r="AZ111" s="305"/>
      <c r="BA111" s="305"/>
      <c r="BB111" s="305"/>
      <c r="BC111" s="305"/>
      <c r="BD111" s="305"/>
      <c r="BE111" s="305"/>
      <c r="BF111" s="305"/>
      <c r="BG111" s="305"/>
      <c r="BH111" s="305"/>
      <c r="BI111" s="305"/>
      <c r="BJ111" s="305"/>
      <c r="BK111" s="305"/>
      <c r="BL111" s="305"/>
      <c r="BM111" s="305"/>
      <c r="BN111" s="305"/>
      <c r="BO111" s="305"/>
      <c r="BP111" s="305"/>
      <c r="BQ111" s="305"/>
      <c r="BR111" s="305"/>
      <c r="BS111" s="305"/>
      <c r="BT111" s="305"/>
      <c r="BU111" s="305"/>
      <c r="BV111" s="305"/>
      <c r="BW111" s="305"/>
      <c r="BX111" s="305"/>
      <c r="BY111" s="305"/>
      <c r="BZ111" s="305"/>
      <c r="CA111" s="305"/>
      <c r="CB111" s="305"/>
      <c r="CC111" s="305"/>
      <c r="CD111" s="305"/>
      <c r="CE111" s="305"/>
      <c r="CF111" s="305"/>
      <c r="CG111" s="305"/>
      <c r="CH111" s="305"/>
      <c r="CI111" s="305"/>
      <c r="CJ111" s="305"/>
      <c r="CK111" s="305"/>
      <c r="CL111" s="305"/>
      <c r="CM111" s="305"/>
      <c r="CN111" s="305"/>
      <c r="CO111" s="305"/>
      <c r="CP111" s="305"/>
      <c r="CQ111" s="305"/>
      <c r="CR111" s="305"/>
      <c r="CS111" s="305"/>
      <c r="CT111" s="305"/>
      <c r="CU111" s="305"/>
      <c r="CV111" s="305"/>
      <c r="CW111" s="305"/>
      <c r="CX111" s="305"/>
      <c r="CY111" s="305"/>
      <c r="CZ111" s="305"/>
      <c r="DA111" s="305"/>
      <c r="DB111" s="305"/>
      <c r="DC111" s="305"/>
      <c r="DD111" s="305"/>
      <c r="DE111" s="305"/>
      <c r="DF111" s="305"/>
      <c r="DG111" s="305"/>
      <c r="DH111" s="305"/>
      <c r="DI111" s="305"/>
      <c r="DJ111" s="305"/>
      <c r="DK111" s="305"/>
      <c r="DL111" s="305"/>
      <c r="DM111" s="305"/>
      <c r="DN111" s="305"/>
      <c r="DO111" s="305"/>
      <c r="DP111" s="305"/>
      <c r="DQ111" s="305"/>
      <c r="DR111" s="305"/>
      <c r="DS111" s="305"/>
      <c r="DT111" s="305"/>
      <c r="DU111" s="305"/>
      <c r="DV111" s="305"/>
      <c r="DW111" s="305"/>
      <c r="DX111" s="305"/>
      <c r="DY111" s="305"/>
      <c r="DZ111" s="305"/>
      <c r="EA111" s="305"/>
      <c r="EB111" s="305"/>
      <c r="EC111" s="305"/>
      <c r="ED111" s="305"/>
      <c r="EE111" s="305"/>
      <c r="EF111" s="305"/>
      <c r="EG111" s="305"/>
      <c r="EH111" s="305"/>
      <c r="EI111" s="305"/>
      <c r="EJ111" s="305"/>
      <c r="EK111" s="305"/>
      <c r="EL111" s="305"/>
      <c r="EM111" s="305"/>
      <c r="EN111" s="305"/>
      <c r="EO111" s="305"/>
      <c r="EP111" s="305"/>
      <c r="EQ111" s="305"/>
      <c r="ER111" s="305"/>
      <c r="ES111" s="305"/>
      <c r="ET111" s="305"/>
      <c r="EU111" s="305"/>
      <c r="EV111" s="305"/>
      <c r="EW111" s="305"/>
      <c r="EX111" s="305"/>
      <c r="EY111" s="305"/>
      <c r="EZ111" s="305"/>
      <c r="FA111" s="305"/>
      <c r="FB111" s="305"/>
      <c r="FC111" s="305"/>
      <c r="FD111" s="305"/>
      <c r="FE111" s="305"/>
      <c r="FF111" s="305"/>
      <c r="FG111" s="305"/>
      <c r="FH111" s="305"/>
      <c r="FI111" s="305"/>
      <c r="FJ111" s="305"/>
      <c r="FK111" s="305"/>
      <c r="FL111" s="305"/>
      <c r="FM111" s="305"/>
      <c r="FN111" s="305"/>
      <c r="FO111" s="305"/>
      <c r="FP111" s="305"/>
      <c r="FQ111" s="305"/>
      <c r="FR111" s="305"/>
      <c r="FS111" s="305"/>
      <c r="FT111" s="305"/>
      <c r="FU111" s="305"/>
      <c r="FV111" s="305"/>
      <c r="FW111" s="305"/>
      <c r="FX111" s="305"/>
      <c r="FY111" s="305"/>
      <c r="FZ111" s="305"/>
      <c r="GA111" s="305"/>
      <c r="GB111" s="305"/>
      <c r="GC111" s="305"/>
      <c r="GD111" s="305"/>
      <c r="GE111" s="305"/>
      <c r="GF111" s="305"/>
      <c r="GG111" s="305"/>
      <c r="GH111" s="305"/>
      <c r="GI111" s="305"/>
      <c r="GJ111" s="305"/>
      <c r="GK111" s="305"/>
      <c r="GL111" s="305"/>
      <c r="GM111" s="305"/>
      <c r="GN111" s="305"/>
      <c r="GO111" s="305"/>
      <c r="GP111" s="305"/>
      <c r="GQ111" s="305"/>
      <c r="GR111" s="305"/>
      <c r="GS111" s="305"/>
      <c r="GT111" s="305"/>
      <c r="GU111" s="305"/>
      <c r="GV111" s="305"/>
      <c r="GW111" s="305"/>
      <c r="GX111" s="305"/>
      <c r="GY111" s="305"/>
      <c r="GZ111" s="305"/>
      <c r="HA111" s="305"/>
      <c r="HB111" s="305"/>
      <c r="HC111" s="305"/>
      <c r="HD111" s="305"/>
      <c r="HE111" s="305"/>
      <c r="HF111" s="305"/>
      <c r="HG111" s="305"/>
      <c r="HH111" s="305"/>
      <c r="HI111" s="305"/>
      <c r="HJ111" s="305"/>
      <c r="HK111" s="305"/>
      <c r="HL111" s="305"/>
      <c r="HM111" s="305"/>
      <c r="HN111" s="305"/>
      <c r="HO111" s="305"/>
      <c r="HP111" s="305"/>
      <c r="HQ111" s="305"/>
      <c r="HR111" s="305"/>
      <c r="HS111" s="305"/>
      <c r="HT111" s="305"/>
      <c r="HU111" s="305"/>
      <c r="HV111" s="305"/>
      <c r="HW111" s="305"/>
      <c r="HX111" s="305"/>
      <c r="HY111" s="305"/>
      <c r="HZ111" s="305"/>
      <c r="IA111" s="305"/>
      <c r="IB111" s="305"/>
      <c r="IC111" s="305"/>
      <c r="ID111" s="305"/>
      <c r="IE111" s="305"/>
      <c r="IF111" s="305"/>
      <c r="IG111" s="305"/>
      <c r="IH111" s="305"/>
      <c r="II111" s="305"/>
      <c r="IJ111" s="305"/>
      <c r="IK111" s="305"/>
      <c r="IL111" s="305"/>
      <c r="IM111" s="305"/>
      <c r="IN111" s="305"/>
      <c r="IO111" s="305"/>
      <c r="IP111" s="305"/>
      <c r="IQ111" s="305"/>
      <c r="IR111" s="305"/>
      <c r="IS111" s="305"/>
      <c r="IT111" s="305"/>
      <c r="IU111" s="305"/>
      <c r="IV111" s="305"/>
      <c r="IW111" s="305"/>
      <c r="IX111" s="305"/>
      <c r="IY111" s="305"/>
      <c r="IZ111" s="305"/>
      <c r="JA111" s="305"/>
      <c r="JB111" s="305"/>
      <c r="JC111" s="305"/>
      <c r="JD111" s="305"/>
      <c r="JE111" s="305"/>
      <c r="JF111" s="305"/>
      <c r="JG111" s="305"/>
      <c r="JH111" s="305"/>
      <c r="JI111" s="305"/>
      <c r="JJ111" s="305"/>
      <c r="JK111" s="305"/>
      <c r="JL111" s="305"/>
      <c r="JM111" s="305"/>
      <c r="JN111" s="305"/>
      <c r="JO111" s="305"/>
      <c r="JP111" s="305"/>
      <c r="JQ111" s="305"/>
      <c r="JR111" s="305"/>
      <c r="JS111" s="305"/>
      <c r="JT111" s="305"/>
      <c r="JU111" s="305"/>
      <c r="JV111" s="305"/>
      <c r="JW111" s="305"/>
      <c r="JX111" s="305"/>
      <c r="JY111" s="305"/>
      <c r="JZ111" s="305"/>
      <c r="KA111" s="305"/>
      <c r="KB111" s="305"/>
      <c r="KC111" s="305"/>
      <c r="KD111" s="305"/>
      <c r="KE111" s="305"/>
      <c r="KF111" s="305"/>
      <c r="KG111" s="305"/>
      <c r="KH111" s="305"/>
      <c r="KI111" s="305"/>
      <c r="KJ111" s="305"/>
      <c r="KK111" s="305"/>
      <c r="KL111" s="305"/>
      <c r="KM111" s="305"/>
      <c r="KN111" s="305"/>
      <c r="KO111" s="305"/>
      <c r="KP111" s="305"/>
      <c r="KQ111" s="305"/>
      <c r="KR111" s="305"/>
      <c r="KS111" s="305"/>
      <c r="KT111" s="305"/>
      <c r="KU111" s="305"/>
      <c r="KV111" s="305"/>
      <c r="KW111" s="305"/>
      <c r="KX111" s="305"/>
      <c r="KY111" s="305"/>
      <c r="KZ111" s="305"/>
      <c r="LA111" s="305"/>
      <c r="LB111" s="305"/>
      <c r="LC111" s="305"/>
      <c r="LD111" s="305"/>
      <c r="LE111" s="305"/>
      <c r="LF111" s="305"/>
      <c r="LG111" s="305"/>
      <c r="LH111" s="305"/>
      <c r="LI111" s="305"/>
      <c r="LJ111" s="305"/>
      <c r="LK111" s="305"/>
      <c r="LL111" s="305"/>
      <c r="LM111" s="305"/>
      <c r="LN111" s="305"/>
      <c r="LO111" s="305"/>
      <c r="LP111" s="305"/>
      <c r="LQ111" s="305"/>
      <c r="LR111" s="305"/>
      <c r="LS111" s="305"/>
      <c r="LT111" s="305"/>
      <c r="LU111" s="305"/>
      <c r="LV111" s="305"/>
      <c r="LW111" s="305"/>
      <c r="LX111" s="305"/>
      <c r="LY111" s="305"/>
      <c r="LZ111" s="305"/>
      <c r="MA111" s="305"/>
      <c r="MB111" s="305"/>
      <c r="MC111" s="305"/>
      <c r="MD111" s="305"/>
      <c r="ME111" s="305"/>
      <c r="MF111" s="305"/>
      <c r="MG111" s="305"/>
      <c r="MH111" s="305"/>
      <c r="MI111" s="305"/>
      <c r="MJ111" s="305"/>
      <c r="MK111" s="305"/>
      <c r="ML111" s="305"/>
      <c r="MM111" s="305"/>
      <c r="MN111" s="305"/>
      <c r="MO111" s="305"/>
      <c r="MP111" s="305"/>
      <c r="MQ111" s="305"/>
      <c r="MR111" s="305"/>
      <c r="MS111" s="305"/>
      <c r="MT111" s="305"/>
      <c r="MU111" s="305"/>
      <c r="MV111" s="305"/>
      <c r="MW111" s="305"/>
      <c r="MX111" s="305"/>
      <c r="MY111" s="305"/>
      <c r="MZ111" s="305"/>
      <c r="NA111" s="305"/>
      <c r="NB111" s="305"/>
      <c r="NC111" s="305"/>
      <c r="ND111" s="305"/>
      <c r="NE111" s="305"/>
      <c r="NF111" s="305"/>
      <c r="NH111" s="264">
        <f>Dateneingabe!N113</f>
        <v>107</v>
      </c>
      <c r="NI111" s="306"/>
      <c r="NJ111" s="264">
        <f>Dateneingabe!K113</f>
        <v>0</v>
      </c>
      <c r="NK111" s="264">
        <f>Dateneingabe!L113</f>
        <v>0</v>
      </c>
      <c r="NL111" s="264">
        <f>Dateneingabe!M113</f>
        <v>0</v>
      </c>
      <c r="NM111" s="264">
        <f t="shared" si="23"/>
        <v>0</v>
      </c>
      <c r="NN111" s="264">
        <f t="shared" si="24"/>
        <v>0</v>
      </c>
      <c r="NO111" s="296"/>
      <c r="NP111" s="297"/>
      <c r="NQ111" s="297"/>
      <c r="NR111" s="297"/>
      <c r="NS111" s="297"/>
      <c r="NT111" s="297"/>
      <c r="NU111" s="297"/>
      <c r="NV111" s="297"/>
      <c r="NW111" s="297"/>
      <c r="NX111" s="297"/>
      <c r="NY111" s="297"/>
      <c r="NZ111" s="297"/>
      <c r="OA111" s="297"/>
      <c r="OB111" s="297"/>
      <c r="OC111" s="297"/>
      <c r="OD111" s="297"/>
      <c r="OE111" s="297"/>
      <c r="OF111" s="297"/>
      <c r="OG111" s="297"/>
      <c r="OH111" s="297"/>
      <c r="OI111" s="297"/>
      <c r="OJ111" s="297"/>
      <c r="OK111" s="297"/>
      <c r="OL111" s="297"/>
      <c r="OM111" s="297"/>
      <c r="ON111" s="297"/>
      <c r="OO111" s="297"/>
      <c r="OP111" s="297"/>
      <c r="OQ111" s="297"/>
      <c r="OR111" s="297"/>
      <c r="OS111" s="298"/>
      <c r="OT111" s="296"/>
      <c r="OU111" s="297"/>
      <c r="OV111" s="297"/>
      <c r="OW111" s="297"/>
      <c r="OX111" s="297"/>
      <c r="OY111" s="297"/>
      <c r="OZ111" s="297"/>
      <c r="PA111" s="297"/>
      <c r="PB111" s="297"/>
      <c r="PC111" s="297"/>
      <c r="PD111" s="297"/>
      <c r="PE111" s="297"/>
      <c r="PF111" s="297"/>
      <c r="PG111" s="297"/>
      <c r="PH111" s="297"/>
      <c r="PI111" s="297"/>
      <c r="PJ111" s="297"/>
      <c r="PK111" s="297"/>
      <c r="PL111" s="297"/>
      <c r="PM111" s="297"/>
      <c r="PN111" s="297"/>
      <c r="PO111" s="297"/>
      <c r="PP111" s="297"/>
      <c r="PQ111" s="297"/>
      <c r="PR111" s="297"/>
      <c r="PS111" s="297"/>
      <c r="PT111" s="297"/>
      <c r="PU111" s="297"/>
      <c r="PV111" s="298"/>
      <c r="PW111" s="296"/>
      <c r="PX111" s="297"/>
      <c r="PY111" s="297"/>
      <c r="PZ111" s="297"/>
      <c r="QA111" s="297"/>
      <c r="QB111" s="297"/>
      <c r="QC111" s="297"/>
      <c r="QD111" s="297"/>
      <c r="QE111" s="297"/>
      <c r="QF111" s="297"/>
      <c r="QG111" s="297"/>
      <c r="QH111" s="297"/>
      <c r="QI111" s="297"/>
      <c r="QJ111" s="297"/>
      <c r="QK111" s="297"/>
      <c r="QL111" s="297"/>
      <c r="QM111" s="297"/>
      <c r="QN111" s="297"/>
      <c r="QO111" s="297"/>
      <c r="QP111" s="297"/>
      <c r="QQ111" s="297"/>
      <c r="QR111" s="297"/>
      <c r="QS111" s="297"/>
      <c r="QT111" s="297"/>
      <c r="QU111" s="297"/>
      <c r="QV111" s="297"/>
      <c r="QW111" s="297"/>
      <c r="QX111" s="297"/>
      <c r="QY111" s="297"/>
      <c r="QZ111" s="297"/>
      <c r="RA111" s="298"/>
      <c r="RB111" s="296"/>
      <c r="RC111" s="297"/>
      <c r="RD111" s="297"/>
      <c r="RE111" s="297"/>
      <c r="RF111" s="297"/>
      <c r="RG111" s="297"/>
      <c r="RH111" s="297"/>
      <c r="RI111" s="297"/>
      <c r="RJ111" s="297"/>
      <c r="RK111" s="297"/>
      <c r="RL111" s="297"/>
      <c r="RM111" s="297"/>
      <c r="RN111" s="297"/>
      <c r="RO111" s="297"/>
      <c r="RP111" s="297"/>
      <c r="RQ111" s="297"/>
      <c r="RR111" s="297"/>
      <c r="RS111" s="297"/>
      <c r="RT111" s="297"/>
      <c r="RU111" s="297"/>
      <c r="RV111" s="297"/>
      <c r="RW111" s="297"/>
      <c r="RX111" s="297"/>
      <c r="RY111" s="297"/>
      <c r="RZ111" s="297"/>
      <c r="SA111" s="297"/>
      <c r="SB111" s="297"/>
      <c r="SC111" s="297"/>
      <c r="SD111" s="297"/>
      <c r="SE111" s="298"/>
      <c r="SF111" s="296"/>
      <c r="SG111" s="297"/>
      <c r="SH111" s="297"/>
      <c r="SI111" s="297"/>
      <c r="SJ111" s="297"/>
      <c r="SK111" s="297"/>
      <c r="SL111" s="297"/>
      <c r="SM111" s="297"/>
      <c r="SN111" s="297"/>
      <c r="SO111" s="297"/>
      <c r="SP111" s="297"/>
      <c r="SQ111" s="297"/>
      <c r="SR111" s="297"/>
      <c r="SS111" s="297"/>
      <c r="ST111" s="297"/>
      <c r="SU111" s="297"/>
      <c r="SV111" s="297"/>
      <c r="SW111" s="297"/>
      <c r="SX111" s="297"/>
      <c r="SY111" s="297"/>
      <c r="SZ111" s="297"/>
      <c r="TA111" s="297"/>
      <c r="TB111" s="297"/>
      <c r="TC111" s="297"/>
      <c r="TD111" s="297"/>
      <c r="TE111" s="297"/>
      <c r="TF111" s="297"/>
      <c r="TG111" s="297"/>
      <c r="TH111" s="297"/>
      <c r="TI111" s="297"/>
      <c r="TJ111" s="298"/>
      <c r="TK111" s="296"/>
      <c r="TL111" s="297"/>
      <c r="TM111" s="297"/>
      <c r="TN111" s="297"/>
      <c r="TO111" s="297"/>
      <c r="TP111" s="297"/>
      <c r="TQ111" s="297"/>
      <c r="TR111" s="297"/>
      <c r="TS111" s="297"/>
      <c r="TT111" s="297"/>
      <c r="TU111" s="297"/>
      <c r="TV111" s="297"/>
      <c r="TW111" s="297"/>
      <c r="TX111" s="297"/>
      <c r="TY111" s="297"/>
      <c r="TZ111" s="297"/>
      <c r="UA111" s="297"/>
      <c r="UB111" s="297"/>
      <c r="UC111" s="297"/>
      <c r="UD111" s="297"/>
      <c r="UE111" s="297"/>
      <c r="UF111" s="297"/>
      <c r="UG111" s="297"/>
      <c r="UH111" s="297"/>
      <c r="UI111" s="297"/>
      <c r="UJ111" s="297"/>
      <c r="UK111" s="297"/>
      <c r="UL111" s="297"/>
      <c r="UM111" s="297"/>
      <c r="UN111" s="298"/>
      <c r="UO111" s="296"/>
      <c r="UP111" s="297"/>
      <c r="UQ111" s="297"/>
      <c r="UR111" s="297"/>
      <c r="US111" s="297"/>
      <c r="UT111" s="297"/>
      <c r="UU111" s="297"/>
      <c r="UV111" s="297"/>
      <c r="UW111" s="297"/>
      <c r="UX111" s="297"/>
      <c r="UY111" s="297"/>
      <c r="UZ111" s="297"/>
      <c r="VA111" s="297"/>
      <c r="VB111" s="297"/>
      <c r="VC111" s="297"/>
      <c r="VD111" s="297"/>
      <c r="VE111" s="297"/>
      <c r="VF111" s="297"/>
      <c r="VG111" s="297"/>
      <c r="VH111" s="297"/>
      <c r="VI111" s="297"/>
      <c r="VJ111" s="297"/>
      <c r="VK111" s="297"/>
      <c r="VL111" s="297"/>
      <c r="VM111" s="297"/>
      <c r="VN111" s="297"/>
      <c r="VO111" s="297"/>
      <c r="VP111" s="297"/>
      <c r="VQ111" s="297"/>
      <c r="VR111" s="297"/>
      <c r="VS111" s="298"/>
      <c r="VT111" s="296"/>
      <c r="VU111" s="297"/>
      <c r="VV111" s="297"/>
      <c r="VW111" s="297"/>
      <c r="VX111" s="297"/>
      <c r="VY111" s="297"/>
      <c r="VZ111" s="297"/>
      <c r="WA111" s="297"/>
      <c r="WB111" s="297"/>
      <c r="WC111" s="297"/>
      <c r="WD111" s="297"/>
      <c r="WE111" s="297"/>
      <c r="WF111" s="297"/>
      <c r="WG111" s="297"/>
      <c r="WH111" s="297"/>
      <c r="WI111" s="297"/>
      <c r="WJ111" s="297"/>
      <c r="WK111" s="297"/>
      <c r="WL111" s="297"/>
      <c r="WM111" s="297"/>
      <c r="WN111" s="297"/>
      <c r="WO111" s="297"/>
      <c r="WP111" s="297"/>
      <c r="WQ111" s="297"/>
      <c r="WR111" s="297"/>
      <c r="WS111" s="297"/>
      <c r="WT111" s="297"/>
      <c r="WU111" s="297"/>
      <c r="WV111" s="297"/>
      <c r="WW111" s="297"/>
      <c r="WX111" s="298"/>
      <c r="WY111" s="296"/>
      <c r="WZ111" s="297"/>
      <c r="XA111" s="297"/>
      <c r="XB111" s="297"/>
      <c r="XC111" s="297"/>
      <c r="XD111" s="297"/>
      <c r="XE111" s="297"/>
      <c r="XF111" s="297"/>
      <c r="XG111" s="297"/>
      <c r="XH111" s="297"/>
      <c r="XI111" s="297"/>
      <c r="XJ111" s="297"/>
      <c r="XK111" s="297"/>
      <c r="XL111" s="297"/>
      <c r="XM111" s="297"/>
      <c r="XN111" s="297"/>
      <c r="XO111" s="297"/>
      <c r="XP111" s="297"/>
      <c r="XQ111" s="297"/>
      <c r="XR111" s="297"/>
      <c r="XS111" s="297"/>
      <c r="XT111" s="297"/>
      <c r="XU111" s="297"/>
      <c r="XV111" s="297"/>
      <c r="XW111" s="297"/>
      <c r="XX111" s="297"/>
      <c r="XY111" s="297"/>
      <c r="XZ111" s="297"/>
      <c r="YA111" s="297"/>
      <c r="YB111" s="298"/>
      <c r="YC111" s="296"/>
      <c r="YD111" s="297"/>
      <c r="YE111" s="297"/>
      <c r="YF111" s="297"/>
      <c r="YG111" s="297"/>
      <c r="YH111" s="297"/>
      <c r="YI111" s="297"/>
      <c r="YJ111" s="297"/>
      <c r="YK111" s="297"/>
      <c r="YL111" s="297"/>
      <c r="YM111" s="297"/>
      <c r="YN111" s="297"/>
      <c r="YO111" s="297"/>
      <c r="YP111" s="297"/>
      <c r="YQ111" s="297"/>
      <c r="YR111" s="297"/>
      <c r="YS111" s="297"/>
      <c r="YT111" s="297"/>
      <c r="YU111" s="297"/>
      <c r="YV111" s="297"/>
      <c r="YW111" s="297"/>
      <c r="YX111" s="297"/>
      <c r="YY111" s="297"/>
      <c r="YZ111" s="297"/>
      <c r="ZA111" s="297"/>
      <c r="ZB111" s="297"/>
      <c r="ZC111" s="297"/>
      <c r="ZD111" s="297"/>
      <c r="ZE111" s="297"/>
      <c r="ZF111" s="297"/>
      <c r="ZG111" s="298"/>
      <c r="ZH111" s="296"/>
      <c r="ZI111" s="297"/>
      <c r="ZJ111" s="297"/>
      <c r="ZK111" s="297"/>
      <c r="ZL111" s="297"/>
      <c r="ZM111" s="297"/>
      <c r="ZN111" s="297"/>
      <c r="ZO111" s="297"/>
      <c r="ZP111" s="297"/>
      <c r="ZQ111" s="297"/>
      <c r="ZR111" s="297"/>
      <c r="ZS111" s="297"/>
      <c r="ZT111" s="297"/>
      <c r="ZU111" s="297"/>
      <c r="ZV111" s="297"/>
      <c r="ZW111" s="297"/>
      <c r="ZX111" s="297"/>
      <c r="ZY111" s="297"/>
      <c r="ZZ111" s="297"/>
      <c r="AAA111" s="297"/>
      <c r="AAB111" s="297"/>
      <c r="AAC111" s="297"/>
      <c r="AAD111" s="297"/>
      <c r="AAE111" s="297"/>
      <c r="AAF111" s="297"/>
      <c r="AAG111" s="297"/>
      <c r="AAH111" s="297"/>
      <c r="AAI111" s="297"/>
      <c r="AAJ111" s="297"/>
      <c r="AAK111" s="298"/>
      <c r="AAL111" s="296"/>
      <c r="AAM111" s="297"/>
      <c r="AAN111" s="297"/>
      <c r="AAO111" s="297"/>
      <c r="AAP111" s="297"/>
      <c r="AAQ111" s="297"/>
      <c r="AAR111" s="297"/>
      <c r="AAS111" s="297"/>
      <c r="AAT111" s="297"/>
      <c r="AAU111" s="297"/>
      <c r="AAV111" s="297"/>
      <c r="AAW111" s="297"/>
      <c r="AAX111" s="297"/>
      <c r="AAY111" s="297"/>
      <c r="AAZ111" s="297"/>
      <c r="ABA111" s="297"/>
      <c r="ABB111" s="297"/>
      <c r="ABC111" s="297"/>
      <c r="ABD111" s="297"/>
      <c r="ABE111" s="297"/>
      <c r="ABF111" s="297"/>
      <c r="ABG111" s="297"/>
      <c r="ABH111" s="297"/>
      <c r="ABI111" s="297"/>
      <c r="ABJ111" s="297"/>
      <c r="ABK111" s="297"/>
      <c r="ABL111" s="297"/>
      <c r="ABM111" s="297"/>
      <c r="ABN111" s="297"/>
      <c r="ABO111" s="297"/>
      <c r="ABP111" s="298"/>
      <c r="ABQ111" s="299"/>
    </row>
    <row r="112" spans="1:745" s="35" customFormat="1" ht="20.100000000000001" customHeight="1" x14ac:dyDescent="0.2">
      <c r="A112" s="37" t="str">
        <f>IF(Dateneingabe!A114=0,"zzz",Dateneingabe!A114)</f>
        <v>zzz</v>
      </c>
      <c r="B112" s="40" t="str">
        <f>IF(Dateneingabe!B114=0,"zzz",Dateneingabe!B114)</f>
        <v>zzz</v>
      </c>
      <c r="C112" s="40" t="str">
        <f>IF(Dateneingabe!C114=0,"zzz",Dateneingabe!C114)</f>
        <v>zzz</v>
      </c>
      <c r="D112" s="231">
        <f t="shared" ca="1" si="22"/>
        <v>0</v>
      </c>
      <c r="E112" s="304"/>
      <c r="F112" s="305"/>
      <c r="G112" s="305"/>
      <c r="H112" s="305"/>
      <c r="I112" s="305"/>
      <c r="J112" s="305"/>
      <c r="K112" s="305"/>
      <c r="L112" s="305"/>
      <c r="M112" s="305"/>
      <c r="N112" s="305"/>
      <c r="O112" s="305"/>
      <c r="P112" s="305"/>
      <c r="Q112" s="305"/>
      <c r="R112" s="305"/>
      <c r="S112" s="305"/>
      <c r="T112" s="305"/>
      <c r="U112" s="305"/>
      <c r="V112" s="305"/>
      <c r="W112" s="305"/>
      <c r="X112" s="305"/>
      <c r="Y112" s="305"/>
      <c r="Z112" s="305"/>
      <c r="AA112" s="305"/>
      <c r="AB112" s="305"/>
      <c r="AC112" s="305"/>
      <c r="AD112" s="305"/>
      <c r="AE112" s="305"/>
      <c r="AF112" s="305"/>
      <c r="AG112" s="305"/>
      <c r="AH112" s="305"/>
      <c r="AI112" s="305"/>
      <c r="AJ112" s="305"/>
      <c r="AK112" s="305"/>
      <c r="AL112" s="305"/>
      <c r="AM112" s="305"/>
      <c r="AN112" s="305"/>
      <c r="AO112" s="305"/>
      <c r="AP112" s="305"/>
      <c r="AQ112" s="305"/>
      <c r="AR112" s="305"/>
      <c r="AS112" s="305"/>
      <c r="AT112" s="305"/>
      <c r="AU112" s="305"/>
      <c r="AV112" s="305"/>
      <c r="AW112" s="305"/>
      <c r="AX112" s="305"/>
      <c r="AY112" s="305"/>
      <c r="AZ112" s="305"/>
      <c r="BA112" s="305"/>
      <c r="BB112" s="305"/>
      <c r="BC112" s="305"/>
      <c r="BD112" s="305"/>
      <c r="BE112" s="305"/>
      <c r="BF112" s="305"/>
      <c r="BG112" s="305"/>
      <c r="BH112" s="305"/>
      <c r="BI112" s="305"/>
      <c r="BJ112" s="305"/>
      <c r="BK112" s="305"/>
      <c r="BL112" s="305"/>
      <c r="BM112" s="305"/>
      <c r="BN112" s="305"/>
      <c r="BO112" s="305"/>
      <c r="BP112" s="305"/>
      <c r="BQ112" s="305"/>
      <c r="BR112" s="305"/>
      <c r="BS112" s="305"/>
      <c r="BT112" s="305"/>
      <c r="BU112" s="305"/>
      <c r="BV112" s="305"/>
      <c r="BW112" s="305"/>
      <c r="BX112" s="305"/>
      <c r="BY112" s="305"/>
      <c r="BZ112" s="305"/>
      <c r="CA112" s="305"/>
      <c r="CB112" s="305"/>
      <c r="CC112" s="305"/>
      <c r="CD112" s="305"/>
      <c r="CE112" s="305"/>
      <c r="CF112" s="305"/>
      <c r="CG112" s="305"/>
      <c r="CH112" s="305"/>
      <c r="CI112" s="305"/>
      <c r="CJ112" s="305"/>
      <c r="CK112" s="305"/>
      <c r="CL112" s="305"/>
      <c r="CM112" s="305"/>
      <c r="CN112" s="305"/>
      <c r="CO112" s="305"/>
      <c r="CP112" s="305"/>
      <c r="CQ112" s="305"/>
      <c r="CR112" s="305"/>
      <c r="CS112" s="305"/>
      <c r="CT112" s="305"/>
      <c r="CU112" s="305"/>
      <c r="CV112" s="305"/>
      <c r="CW112" s="305"/>
      <c r="CX112" s="305"/>
      <c r="CY112" s="305"/>
      <c r="CZ112" s="305"/>
      <c r="DA112" s="305"/>
      <c r="DB112" s="305"/>
      <c r="DC112" s="305"/>
      <c r="DD112" s="305"/>
      <c r="DE112" s="305"/>
      <c r="DF112" s="305"/>
      <c r="DG112" s="305"/>
      <c r="DH112" s="305"/>
      <c r="DI112" s="305"/>
      <c r="DJ112" s="305"/>
      <c r="DK112" s="305"/>
      <c r="DL112" s="305"/>
      <c r="DM112" s="305"/>
      <c r="DN112" s="305"/>
      <c r="DO112" s="305"/>
      <c r="DP112" s="305"/>
      <c r="DQ112" s="305"/>
      <c r="DR112" s="305"/>
      <c r="DS112" s="305"/>
      <c r="DT112" s="305"/>
      <c r="DU112" s="305"/>
      <c r="DV112" s="305"/>
      <c r="DW112" s="305"/>
      <c r="DX112" s="305"/>
      <c r="DY112" s="305"/>
      <c r="DZ112" s="305"/>
      <c r="EA112" s="305"/>
      <c r="EB112" s="305"/>
      <c r="EC112" s="305"/>
      <c r="ED112" s="305"/>
      <c r="EE112" s="305"/>
      <c r="EF112" s="305"/>
      <c r="EG112" s="305"/>
      <c r="EH112" s="305"/>
      <c r="EI112" s="305"/>
      <c r="EJ112" s="305"/>
      <c r="EK112" s="305"/>
      <c r="EL112" s="305"/>
      <c r="EM112" s="305"/>
      <c r="EN112" s="305"/>
      <c r="EO112" s="305"/>
      <c r="EP112" s="305"/>
      <c r="EQ112" s="305"/>
      <c r="ER112" s="305"/>
      <c r="ES112" s="305"/>
      <c r="ET112" s="305"/>
      <c r="EU112" s="305"/>
      <c r="EV112" s="305"/>
      <c r="EW112" s="305"/>
      <c r="EX112" s="305"/>
      <c r="EY112" s="305"/>
      <c r="EZ112" s="305"/>
      <c r="FA112" s="305"/>
      <c r="FB112" s="305"/>
      <c r="FC112" s="305"/>
      <c r="FD112" s="305"/>
      <c r="FE112" s="305"/>
      <c r="FF112" s="305"/>
      <c r="FG112" s="305"/>
      <c r="FH112" s="305"/>
      <c r="FI112" s="305"/>
      <c r="FJ112" s="305"/>
      <c r="FK112" s="305"/>
      <c r="FL112" s="305"/>
      <c r="FM112" s="305"/>
      <c r="FN112" s="305"/>
      <c r="FO112" s="305"/>
      <c r="FP112" s="305"/>
      <c r="FQ112" s="305"/>
      <c r="FR112" s="305"/>
      <c r="FS112" s="305"/>
      <c r="FT112" s="305"/>
      <c r="FU112" s="305"/>
      <c r="FV112" s="305"/>
      <c r="FW112" s="305"/>
      <c r="FX112" s="305"/>
      <c r="FY112" s="305"/>
      <c r="FZ112" s="305"/>
      <c r="GA112" s="305"/>
      <c r="GB112" s="305"/>
      <c r="GC112" s="305"/>
      <c r="GD112" s="305"/>
      <c r="GE112" s="305"/>
      <c r="GF112" s="305"/>
      <c r="GG112" s="305"/>
      <c r="GH112" s="305"/>
      <c r="GI112" s="305"/>
      <c r="GJ112" s="305"/>
      <c r="GK112" s="305"/>
      <c r="GL112" s="305"/>
      <c r="GM112" s="305"/>
      <c r="GN112" s="305"/>
      <c r="GO112" s="305"/>
      <c r="GP112" s="305"/>
      <c r="GQ112" s="305"/>
      <c r="GR112" s="305"/>
      <c r="GS112" s="305"/>
      <c r="GT112" s="305"/>
      <c r="GU112" s="305"/>
      <c r="GV112" s="305"/>
      <c r="GW112" s="305"/>
      <c r="GX112" s="305"/>
      <c r="GY112" s="305"/>
      <c r="GZ112" s="305"/>
      <c r="HA112" s="305"/>
      <c r="HB112" s="305"/>
      <c r="HC112" s="305"/>
      <c r="HD112" s="305"/>
      <c r="HE112" s="305"/>
      <c r="HF112" s="305"/>
      <c r="HG112" s="305"/>
      <c r="HH112" s="305"/>
      <c r="HI112" s="305"/>
      <c r="HJ112" s="305"/>
      <c r="HK112" s="305"/>
      <c r="HL112" s="305"/>
      <c r="HM112" s="305"/>
      <c r="HN112" s="305"/>
      <c r="HO112" s="305"/>
      <c r="HP112" s="305"/>
      <c r="HQ112" s="305"/>
      <c r="HR112" s="305"/>
      <c r="HS112" s="305"/>
      <c r="HT112" s="305"/>
      <c r="HU112" s="305"/>
      <c r="HV112" s="305"/>
      <c r="HW112" s="305"/>
      <c r="HX112" s="305"/>
      <c r="HY112" s="305"/>
      <c r="HZ112" s="305"/>
      <c r="IA112" s="305"/>
      <c r="IB112" s="305"/>
      <c r="IC112" s="305"/>
      <c r="ID112" s="305"/>
      <c r="IE112" s="305"/>
      <c r="IF112" s="305"/>
      <c r="IG112" s="305"/>
      <c r="IH112" s="305"/>
      <c r="II112" s="305"/>
      <c r="IJ112" s="305"/>
      <c r="IK112" s="305"/>
      <c r="IL112" s="305"/>
      <c r="IM112" s="305"/>
      <c r="IN112" s="305"/>
      <c r="IO112" s="305"/>
      <c r="IP112" s="305"/>
      <c r="IQ112" s="305"/>
      <c r="IR112" s="305"/>
      <c r="IS112" s="305"/>
      <c r="IT112" s="305"/>
      <c r="IU112" s="305"/>
      <c r="IV112" s="305"/>
      <c r="IW112" s="305"/>
      <c r="IX112" s="305"/>
      <c r="IY112" s="305"/>
      <c r="IZ112" s="305"/>
      <c r="JA112" s="305"/>
      <c r="JB112" s="305"/>
      <c r="JC112" s="305"/>
      <c r="JD112" s="305"/>
      <c r="JE112" s="305"/>
      <c r="JF112" s="305"/>
      <c r="JG112" s="305"/>
      <c r="JH112" s="305"/>
      <c r="JI112" s="305"/>
      <c r="JJ112" s="305"/>
      <c r="JK112" s="305"/>
      <c r="JL112" s="305"/>
      <c r="JM112" s="305"/>
      <c r="JN112" s="305"/>
      <c r="JO112" s="305"/>
      <c r="JP112" s="305"/>
      <c r="JQ112" s="305"/>
      <c r="JR112" s="305"/>
      <c r="JS112" s="305"/>
      <c r="JT112" s="305"/>
      <c r="JU112" s="305"/>
      <c r="JV112" s="305"/>
      <c r="JW112" s="305"/>
      <c r="JX112" s="305"/>
      <c r="JY112" s="305"/>
      <c r="JZ112" s="305"/>
      <c r="KA112" s="305"/>
      <c r="KB112" s="305"/>
      <c r="KC112" s="305"/>
      <c r="KD112" s="305"/>
      <c r="KE112" s="305"/>
      <c r="KF112" s="305"/>
      <c r="KG112" s="305"/>
      <c r="KH112" s="305"/>
      <c r="KI112" s="305"/>
      <c r="KJ112" s="305"/>
      <c r="KK112" s="305"/>
      <c r="KL112" s="305"/>
      <c r="KM112" s="305"/>
      <c r="KN112" s="305"/>
      <c r="KO112" s="305"/>
      <c r="KP112" s="305"/>
      <c r="KQ112" s="305"/>
      <c r="KR112" s="305"/>
      <c r="KS112" s="305"/>
      <c r="KT112" s="305"/>
      <c r="KU112" s="305"/>
      <c r="KV112" s="305"/>
      <c r="KW112" s="305"/>
      <c r="KX112" s="305"/>
      <c r="KY112" s="305"/>
      <c r="KZ112" s="305"/>
      <c r="LA112" s="305"/>
      <c r="LB112" s="305"/>
      <c r="LC112" s="305"/>
      <c r="LD112" s="305"/>
      <c r="LE112" s="305"/>
      <c r="LF112" s="305"/>
      <c r="LG112" s="305"/>
      <c r="LH112" s="305"/>
      <c r="LI112" s="305"/>
      <c r="LJ112" s="305"/>
      <c r="LK112" s="305"/>
      <c r="LL112" s="305"/>
      <c r="LM112" s="305"/>
      <c r="LN112" s="305"/>
      <c r="LO112" s="305"/>
      <c r="LP112" s="305"/>
      <c r="LQ112" s="305"/>
      <c r="LR112" s="305"/>
      <c r="LS112" s="305"/>
      <c r="LT112" s="305"/>
      <c r="LU112" s="305"/>
      <c r="LV112" s="305"/>
      <c r="LW112" s="305"/>
      <c r="LX112" s="305"/>
      <c r="LY112" s="305"/>
      <c r="LZ112" s="305"/>
      <c r="MA112" s="305"/>
      <c r="MB112" s="305"/>
      <c r="MC112" s="305"/>
      <c r="MD112" s="305"/>
      <c r="ME112" s="305"/>
      <c r="MF112" s="305"/>
      <c r="MG112" s="305"/>
      <c r="MH112" s="305"/>
      <c r="MI112" s="305"/>
      <c r="MJ112" s="305"/>
      <c r="MK112" s="305"/>
      <c r="ML112" s="305"/>
      <c r="MM112" s="305"/>
      <c r="MN112" s="305"/>
      <c r="MO112" s="305"/>
      <c r="MP112" s="305"/>
      <c r="MQ112" s="305"/>
      <c r="MR112" s="305"/>
      <c r="MS112" s="305"/>
      <c r="MT112" s="305"/>
      <c r="MU112" s="305"/>
      <c r="MV112" s="305"/>
      <c r="MW112" s="305"/>
      <c r="MX112" s="305"/>
      <c r="MY112" s="305"/>
      <c r="MZ112" s="305"/>
      <c r="NA112" s="305"/>
      <c r="NB112" s="305"/>
      <c r="NC112" s="305"/>
      <c r="ND112" s="305"/>
      <c r="NE112" s="305"/>
      <c r="NF112" s="305"/>
      <c r="NH112" s="264">
        <f>Dateneingabe!N114</f>
        <v>108</v>
      </c>
      <c r="NI112" s="306"/>
      <c r="NJ112" s="264">
        <f>Dateneingabe!K114</f>
        <v>0</v>
      </c>
      <c r="NK112" s="264">
        <f>Dateneingabe!L114</f>
        <v>0</v>
      </c>
      <c r="NL112" s="264">
        <f>Dateneingabe!M114</f>
        <v>0</v>
      </c>
      <c r="NM112" s="264">
        <f t="shared" si="23"/>
        <v>0</v>
      </c>
      <c r="NN112" s="264">
        <f t="shared" si="24"/>
        <v>0</v>
      </c>
      <c r="NO112" s="296"/>
      <c r="NP112" s="297"/>
      <c r="NQ112" s="297"/>
      <c r="NR112" s="297"/>
      <c r="NS112" s="297"/>
      <c r="NT112" s="297"/>
      <c r="NU112" s="297"/>
      <c r="NV112" s="297"/>
      <c r="NW112" s="297"/>
      <c r="NX112" s="297"/>
      <c r="NY112" s="297"/>
      <c r="NZ112" s="297"/>
      <c r="OA112" s="297"/>
      <c r="OB112" s="297"/>
      <c r="OC112" s="297"/>
      <c r="OD112" s="297"/>
      <c r="OE112" s="297"/>
      <c r="OF112" s="297"/>
      <c r="OG112" s="297"/>
      <c r="OH112" s="297"/>
      <c r="OI112" s="297"/>
      <c r="OJ112" s="297"/>
      <c r="OK112" s="297"/>
      <c r="OL112" s="297"/>
      <c r="OM112" s="297"/>
      <c r="ON112" s="297"/>
      <c r="OO112" s="297"/>
      <c r="OP112" s="297"/>
      <c r="OQ112" s="297"/>
      <c r="OR112" s="297"/>
      <c r="OS112" s="298"/>
      <c r="OT112" s="296"/>
      <c r="OU112" s="297"/>
      <c r="OV112" s="297"/>
      <c r="OW112" s="297"/>
      <c r="OX112" s="297"/>
      <c r="OY112" s="297"/>
      <c r="OZ112" s="297"/>
      <c r="PA112" s="297"/>
      <c r="PB112" s="297"/>
      <c r="PC112" s="297"/>
      <c r="PD112" s="297"/>
      <c r="PE112" s="297"/>
      <c r="PF112" s="297"/>
      <c r="PG112" s="297"/>
      <c r="PH112" s="297"/>
      <c r="PI112" s="297"/>
      <c r="PJ112" s="297"/>
      <c r="PK112" s="297"/>
      <c r="PL112" s="297"/>
      <c r="PM112" s="297"/>
      <c r="PN112" s="297"/>
      <c r="PO112" s="297"/>
      <c r="PP112" s="297"/>
      <c r="PQ112" s="297"/>
      <c r="PR112" s="297"/>
      <c r="PS112" s="297"/>
      <c r="PT112" s="297"/>
      <c r="PU112" s="297"/>
      <c r="PV112" s="298"/>
      <c r="PW112" s="296"/>
      <c r="PX112" s="297"/>
      <c r="PY112" s="297"/>
      <c r="PZ112" s="297"/>
      <c r="QA112" s="297"/>
      <c r="QB112" s="297"/>
      <c r="QC112" s="297"/>
      <c r="QD112" s="297"/>
      <c r="QE112" s="297"/>
      <c r="QF112" s="297"/>
      <c r="QG112" s="297"/>
      <c r="QH112" s="297"/>
      <c r="QI112" s="297"/>
      <c r="QJ112" s="297"/>
      <c r="QK112" s="297"/>
      <c r="QL112" s="297"/>
      <c r="QM112" s="297"/>
      <c r="QN112" s="297"/>
      <c r="QO112" s="297"/>
      <c r="QP112" s="297"/>
      <c r="QQ112" s="297"/>
      <c r="QR112" s="297"/>
      <c r="QS112" s="297"/>
      <c r="QT112" s="297"/>
      <c r="QU112" s="297"/>
      <c r="QV112" s="297"/>
      <c r="QW112" s="297"/>
      <c r="QX112" s="297"/>
      <c r="QY112" s="297"/>
      <c r="QZ112" s="297"/>
      <c r="RA112" s="298"/>
      <c r="RB112" s="296"/>
      <c r="RC112" s="297"/>
      <c r="RD112" s="297"/>
      <c r="RE112" s="297"/>
      <c r="RF112" s="297"/>
      <c r="RG112" s="297"/>
      <c r="RH112" s="297"/>
      <c r="RI112" s="297"/>
      <c r="RJ112" s="297"/>
      <c r="RK112" s="297"/>
      <c r="RL112" s="297"/>
      <c r="RM112" s="297"/>
      <c r="RN112" s="297"/>
      <c r="RO112" s="297"/>
      <c r="RP112" s="297"/>
      <c r="RQ112" s="297"/>
      <c r="RR112" s="297"/>
      <c r="RS112" s="297"/>
      <c r="RT112" s="297"/>
      <c r="RU112" s="297"/>
      <c r="RV112" s="297"/>
      <c r="RW112" s="297"/>
      <c r="RX112" s="297"/>
      <c r="RY112" s="297"/>
      <c r="RZ112" s="297"/>
      <c r="SA112" s="297"/>
      <c r="SB112" s="297"/>
      <c r="SC112" s="297"/>
      <c r="SD112" s="297"/>
      <c r="SE112" s="298"/>
      <c r="SF112" s="296"/>
      <c r="SG112" s="297"/>
      <c r="SH112" s="297"/>
      <c r="SI112" s="297"/>
      <c r="SJ112" s="297"/>
      <c r="SK112" s="297"/>
      <c r="SL112" s="297"/>
      <c r="SM112" s="297"/>
      <c r="SN112" s="297"/>
      <c r="SO112" s="297"/>
      <c r="SP112" s="297"/>
      <c r="SQ112" s="297"/>
      <c r="SR112" s="297"/>
      <c r="SS112" s="297"/>
      <c r="ST112" s="297"/>
      <c r="SU112" s="297"/>
      <c r="SV112" s="297"/>
      <c r="SW112" s="297"/>
      <c r="SX112" s="297"/>
      <c r="SY112" s="297"/>
      <c r="SZ112" s="297"/>
      <c r="TA112" s="297"/>
      <c r="TB112" s="297"/>
      <c r="TC112" s="297"/>
      <c r="TD112" s="297"/>
      <c r="TE112" s="297"/>
      <c r="TF112" s="297"/>
      <c r="TG112" s="297"/>
      <c r="TH112" s="297"/>
      <c r="TI112" s="297"/>
      <c r="TJ112" s="298"/>
      <c r="TK112" s="296"/>
      <c r="TL112" s="297"/>
      <c r="TM112" s="297"/>
      <c r="TN112" s="297"/>
      <c r="TO112" s="297"/>
      <c r="TP112" s="297"/>
      <c r="TQ112" s="297"/>
      <c r="TR112" s="297"/>
      <c r="TS112" s="297"/>
      <c r="TT112" s="297"/>
      <c r="TU112" s="297"/>
      <c r="TV112" s="297"/>
      <c r="TW112" s="297"/>
      <c r="TX112" s="297"/>
      <c r="TY112" s="297"/>
      <c r="TZ112" s="297"/>
      <c r="UA112" s="297"/>
      <c r="UB112" s="297"/>
      <c r="UC112" s="297"/>
      <c r="UD112" s="297"/>
      <c r="UE112" s="297"/>
      <c r="UF112" s="297"/>
      <c r="UG112" s="297"/>
      <c r="UH112" s="297"/>
      <c r="UI112" s="297"/>
      <c r="UJ112" s="297"/>
      <c r="UK112" s="297"/>
      <c r="UL112" s="297"/>
      <c r="UM112" s="297"/>
      <c r="UN112" s="298"/>
      <c r="UO112" s="296"/>
      <c r="UP112" s="297"/>
      <c r="UQ112" s="297"/>
      <c r="UR112" s="297"/>
      <c r="US112" s="297"/>
      <c r="UT112" s="297"/>
      <c r="UU112" s="297"/>
      <c r="UV112" s="297"/>
      <c r="UW112" s="297"/>
      <c r="UX112" s="297"/>
      <c r="UY112" s="297"/>
      <c r="UZ112" s="297"/>
      <c r="VA112" s="297"/>
      <c r="VB112" s="297"/>
      <c r="VC112" s="297"/>
      <c r="VD112" s="297"/>
      <c r="VE112" s="297"/>
      <c r="VF112" s="297"/>
      <c r="VG112" s="297"/>
      <c r="VH112" s="297"/>
      <c r="VI112" s="297"/>
      <c r="VJ112" s="297"/>
      <c r="VK112" s="297"/>
      <c r="VL112" s="297"/>
      <c r="VM112" s="297"/>
      <c r="VN112" s="297"/>
      <c r="VO112" s="297"/>
      <c r="VP112" s="297"/>
      <c r="VQ112" s="297"/>
      <c r="VR112" s="297"/>
      <c r="VS112" s="298"/>
      <c r="VT112" s="296"/>
      <c r="VU112" s="297"/>
      <c r="VV112" s="297"/>
      <c r="VW112" s="297"/>
      <c r="VX112" s="297"/>
      <c r="VY112" s="297"/>
      <c r="VZ112" s="297"/>
      <c r="WA112" s="297"/>
      <c r="WB112" s="297"/>
      <c r="WC112" s="297"/>
      <c r="WD112" s="297"/>
      <c r="WE112" s="297"/>
      <c r="WF112" s="297"/>
      <c r="WG112" s="297"/>
      <c r="WH112" s="297"/>
      <c r="WI112" s="297"/>
      <c r="WJ112" s="297"/>
      <c r="WK112" s="297"/>
      <c r="WL112" s="297"/>
      <c r="WM112" s="297"/>
      <c r="WN112" s="297"/>
      <c r="WO112" s="297"/>
      <c r="WP112" s="297"/>
      <c r="WQ112" s="297"/>
      <c r="WR112" s="297"/>
      <c r="WS112" s="297"/>
      <c r="WT112" s="297"/>
      <c r="WU112" s="297"/>
      <c r="WV112" s="297"/>
      <c r="WW112" s="297"/>
      <c r="WX112" s="298"/>
      <c r="WY112" s="296"/>
      <c r="WZ112" s="297"/>
      <c r="XA112" s="297"/>
      <c r="XB112" s="297"/>
      <c r="XC112" s="297"/>
      <c r="XD112" s="297"/>
      <c r="XE112" s="297"/>
      <c r="XF112" s="297"/>
      <c r="XG112" s="297"/>
      <c r="XH112" s="297"/>
      <c r="XI112" s="297"/>
      <c r="XJ112" s="297"/>
      <c r="XK112" s="297"/>
      <c r="XL112" s="297"/>
      <c r="XM112" s="297"/>
      <c r="XN112" s="297"/>
      <c r="XO112" s="297"/>
      <c r="XP112" s="297"/>
      <c r="XQ112" s="297"/>
      <c r="XR112" s="297"/>
      <c r="XS112" s="297"/>
      <c r="XT112" s="297"/>
      <c r="XU112" s="297"/>
      <c r="XV112" s="297"/>
      <c r="XW112" s="297"/>
      <c r="XX112" s="297"/>
      <c r="XY112" s="297"/>
      <c r="XZ112" s="297"/>
      <c r="YA112" s="297"/>
      <c r="YB112" s="298"/>
      <c r="YC112" s="296"/>
      <c r="YD112" s="297"/>
      <c r="YE112" s="297"/>
      <c r="YF112" s="297"/>
      <c r="YG112" s="297"/>
      <c r="YH112" s="297"/>
      <c r="YI112" s="297"/>
      <c r="YJ112" s="297"/>
      <c r="YK112" s="297"/>
      <c r="YL112" s="297"/>
      <c r="YM112" s="297"/>
      <c r="YN112" s="297"/>
      <c r="YO112" s="297"/>
      <c r="YP112" s="297"/>
      <c r="YQ112" s="297"/>
      <c r="YR112" s="297"/>
      <c r="YS112" s="297"/>
      <c r="YT112" s="297"/>
      <c r="YU112" s="297"/>
      <c r="YV112" s="297"/>
      <c r="YW112" s="297"/>
      <c r="YX112" s="297"/>
      <c r="YY112" s="297"/>
      <c r="YZ112" s="297"/>
      <c r="ZA112" s="297"/>
      <c r="ZB112" s="297"/>
      <c r="ZC112" s="297"/>
      <c r="ZD112" s="297"/>
      <c r="ZE112" s="297"/>
      <c r="ZF112" s="297"/>
      <c r="ZG112" s="298"/>
      <c r="ZH112" s="296"/>
      <c r="ZI112" s="297"/>
      <c r="ZJ112" s="297"/>
      <c r="ZK112" s="297"/>
      <c r="ZL112" s="297"/>
      <c r="ZM112" s="297"/>
      <c r="ZN112" s="297"/>
      <c r="ZO112" s="297"/>
      <c r="ZP112" s="297"/>
      <c r="ZQ112" s="297"/>
      <c r="ZR112" s="297"/>
      <c r="ZS112" s="297"/>
      <c r="ZT112" s="297"/>
      <c r="ZU112" s="297"/>
      <c r="ZV112" s="297"/>
      <c r="ZW112" s="297"/>
      <c r="ZX112" s="297"/>
      <c r="ZY112" s="297"/>
      <c r="ZZ112" s="297"/>
      <c r="AAA112" s="297"/>
      <c r="AAB112" s="297"/>
      <c r="AAC112" s="297"/>
      <c r="AAD112" s="297"/>
      <c r="AAE112" s="297"/>
      <c r="AAF112" s="297"/>
      <c r="AAG112" s="297"/>
      <c r="AAH112" s="297"/>
      <c r="AAI112" s="297"/>
      <c r="AAJ112" s="297"/>
      <c r="AAK112" s="298"/>
      <c r="AAL112" s="296"/>
      <c r="AAM112" s="297"/>
      <c r="AAN112" s="297"/>
      <c r="AAO112" s="297"/>
      <c r="AAP112" s="297"/>
      <c r="AAQ112" s="297"/>
      <c r="AAR112" s="297"/>
      <c r="AAS112" s="297"/>
      <c r="AAT112" s="297"/>
      <c r="AAU112" s="297"/>
      <c r="AAV112" s="297"/>
      <c r="AAW112" s="297"/>
      <c r="AAX112" s="297"/>
      <c r="AAY112" s="297"/>
      <c r="AAZ112" s="297"/>
      <c r="ABA112" s="297"/>
      <c r="ABB112" s="297"/>
      <c r="ABC112" s="297"/>
      <c r="ABD112" s="297"/>
      <c r="ABE112" s="297"/>
      <c r="ABF112" s="297"/>
      <c r="ABG112" s="297"/>
      <c r="ABH112" s="297"/>
      <c r="ABI112" s="297"/>
      <c r="ABJ112" s="297"/>
      <c r="ABK112" s="297"/>
      <c r="ABL112" s="297"/>
      <c r="ABM112" s="297"/>
      <c r="ABN112" s="297"/>
      <c r="ABO112" s="297"/>
      <c r="ABP112" s="298"/>
      <c r="ABQ112" s="299"/>
    </row>
    <row r="113" spans="1:745" s="35" customFormat="1" ht="20.100000000000001" customHeight="1" x14ac:dyDescent="0.2">
      <c r="A113" s="37" t="str">
        <f>IF(Dateneingabe!A115=0,"zzz",Dateneingabe!A115)</f>
        <v>zzz</v>
      </c>
      <c r="B113" s="40" t="str">
        <f>IF(Dateneingabe!B115=0,"zzz",Dateneingabe!B115)</f>
        <v>zzz</v>
      </c>
      <c r="C113" s="40" t="str">
        <f>IF(Dateneingabe!C115=0,"zzz",Dateneingabe!C115)</f>
        <v>zzz</v>
      </c>
      <c r="D113" s="231">
        <f t="shared" ca="1" si="22"/>
        <v>0</v>
      </c>
      <c r="E113" s="304"/>
      <c r="F113" s="305"/>
      <c r="G113" s="305"/>
      <c r="H113" s="305"/>
      <c r="I113" s="305"/>
      <c r="J113" s="305"/>
      <c r="K113" s="305"/>
      <c r="L113" s="305"/>
      <c r="M113" s="305"/>
      <c r="N113" s="305"/>
      <c r="O113" s="305"/>
      <c r="P113" s="305"/>
      <c r="Q113" s="305"/>
      <c r="R113" s="305"/>
      <c r="S113" s="305"/>
      <c r="T113" s="305"/>
      <c r="U113" s="305"/>
      <c r="V113" s="305"/>
      <c r="W113" s="305"/>
      <c r="X113" s="305"/>
      <c r="Y113" s="305"/>
      <c r="Z113" s="305"/>
      <c r="AA113" s="305"/>
      <c r="AB113" s="305"/>
      <c r="AC113" s="305"/>
      <c r="AD113" s="305"/>
      <c r="AE113" s="305"/>
      <c r="AF113" s="305"/>
      <c r="AG113" s="305"/>
      <c r="AH113" s="305"/>
      <c r="AI113" s="305"/>
      <c r="AJ113" s="305"/>
      <c r="AK113" s="305"/>
      <c r="AL113" s="305"/>
      <c r="AM113" s="305"/>
      <c r="AN113" s="305"/>
      <c r="AO113" s="305"/>
      <c r="AP113" s="305"/>
      <c r="AQ113" s="305"/>
      <c r="AR113" s="305"/>
      <c r="AS113" s="305"/>
      <c r="AT113" s="305"/>
      <c r="AU113" s="305"/>
      <c r="AV113" s="305"/>
      <c r="AW113" s="305"/>
      <c r="AX113" s="305"/>
      <c r="AY113" s="305"/>
      <c r="AZ113" s="305"/>
      <c r="BA113" s="305"/>
      <c r="BB113" s="305"/>
      <c r="BC113" s="305"/>
      <c r="BD113" s="305"/>
      <c r="BE113" s="305"/>
      <c r="BF113" s="305"/>
      <c r="BG113" s="305"/>
      <c r="BH113" s="305"/>
      <c r="BI113" s="305"/>
      <c r="BJ113" s="305"/>
      <c r="BK113" s="305"/>
      <c r="BL113" s="305"/>
      <c r="BM113" s="305"/>
      <c r="BN113" s="305"/>
      <c r="BO113" s="305"/>
      <c r="BP113" s="305"/>
      <c r="BQ113" s="305"/>
      <c r="BR113" s="305"/>
      <c r="BS113" s="305"/>
      <c r="BT113" s="305"/>
      <c r="BU113" s="305"/>
      <c r="BV113" s="305"/>
      <c r="BW113" s="305"/>
      <c r="BX113" s="305"/>
      <c r="BY113" s="305"/>
      <c r="BZ113" s="305"/>
      <c r="CA113" s="305"/>
      <c r="CB113" s="305"/>
      <c r="CC113" s="305"/>
      <c r="CD113" s="305"/>
      <c r="CE113" s="305"/>
      <c r="CF113" s="305"/>
      <c r="CG113" s="305"/>
      <c r="CH113" s="305"/>
      <c r="CI113" s="305"/>
      <c r="CJ113" s="305"/>
      <c r="CK113" s="305"/>
      <c r="CL113" s="305"/>
      <c r="CM113" s="305"/>
      <c r="CN113" s="305"/>
      <c r="CO113" s="305"/>
      <c r="CP113" s="305"/>
      <c r="CQ113" s="305"/>
      <c r="CR113" s="305"/>
      <c r="CS113" s="305"/>
      <c r="CT113" s="305"/>
      <c r="CU113" s="305"/>
      <c r="CV113" s="305"/>
      <c r="CW113" s="305"/>
      <c r="CX113" s="305"/>
      <c r="CY113" s="305"/>
      <c r="CZ113" s="305"/>
      <c r="DA113" s="305"/>
      <c r="DB113" s="305"/>
      <c r="DC113" s="305"/>
      <c r="DD113" s="305"/>
      <c r="DE113" s="305"/>
      <c r="DF113" s="305"/>
      <c r="DG113" s="305"/>
      <c r="DH113" s="305"/>
      <c r="DI113" s="305"/>
      <c r="DJ113" s="305"/>
      <c r="DK113" s="305"/>
      <c r="DL113" s="305"/>
      <c r="DM113" s="305"/>
      <c r="DN113" s="305"/>
      <c r="DO113" s="305"/>
      <c r="DP113" s="305"/>
      <c r="DQ113" s="305"/>
      <c r="DR113" s="305"/>
      <c r="DS113" s="305"/>
      <c r="DT113" s="305"/>
      <c r="DU113" s="305"/>
      <c r="DV113" s="305"/>
      <c r="DW113" s="305"/>
      <c r="DX113" s="305"/>
      <c r="DY113" s="305"/>
      <c r="DZ113" s="305"/>
      <c r="EA113" s="305"/>
      <c r="EB113" s="305"/>
      <c r="EC113" s="305"/>
      <c r="ED113" s="305"/>
      <c r="EE113" s="305"/>
      <c r="EF113" s="305"/>
      <c r="EG113" s="305"/>
      <c r="EH113" s="305"/>
      <c r="EI113" s="305"/>
      <c r="EJ113" s="305"/>
      <c r="EK113" s="305"/>
      <c r="EL113" s="305"/>
      <c r="EM113" s="305"/>
      <c r="EN113" s="305"/>
      <c r="EO113" s="305"/>
      <c r="EP113" s="305"/>
      <c r="EQ113" s="305"/>
      <c r="ER113" s="305"/>
      <c r="ES113" s="305"/>
      <c r="ET113" s="305"/>
      <c r="EU113" s="305"/>
      <c r="EV113" s="305"/>
      <c r="EW113" s="305"/>
      <c r="EX113" s="305"/>
      <c r="EY113" s="305"/>
      <c r="EZ113" s="305"/>
      <c r="FA113" s="305"/>
      <c r="FB113" s="305"/>
      <c r="FC113" s="305"/>
      <c r="FD113" s="305"/>
      <c r="FE113" s="305"/>
      <c r="FF113" s="305"/>
      <c r="FG113" s="305"/>
      <c r="FH113" s="305"/>
      <c r="FI113" s="305"/>
      <c r="FJ113" s="305"/>
      <c r="FK113" s="305"/>
      <c r="FL113" s="305"/>
      <c r="FM113" s="305"/>
      <c r="FN113" s="305"/>
      <c r="FO113" s="305"/>
      <c r="FP113" s="305"/>
      <c r="FQ113" s="305"/>
      <c r="FR113" s="305"/>
      <c r="FS113" s="305"/>
      <c r="FT113" s="305"/>
      <c r="FU113" s="305"/>
      <c r="FV113" s="305"/>
      <c r="FW113" s="305"/>
      <c r="FX113" s="305"/>
      <c r="FY113" s="305"/>
      <c r="FZ113" s="305"/>
      <c r="GA113" s="305"/>
      <c r="GB113" s="305"/>
      <c r="GC113" s="305"/>
      <c r="GD113" s="305"/>
      <c r="GE113" s="305"/>
      <c r="GF113" s="305"/>
      <c r="GG113" s="305"/>
      <c r="GH113" s="305"/>
      <c r="GI113" s="305"/>
      <c r="GJ113" s="305"/>
      <c r="GK113" s="305"/>
      <c r="GL113" s="305"/>
      <c r="GM113" s="305"/>
      <c r="GN113" s="305"/>
      <c r="GO113" s="305"/>
      <c r="GP113" s="305"/>
      <c r="GQ113" s="305"/>
      <c r="GR113" s="305"/>
      <c r="GS113" s="305"/>
      <c r="GT113" s="305"/>
      <c r="GU113" s="305"/>
      <c r="GV113" s="305"/>
      <c r="GW113" s="305"/>
      <c r="GX113" s="305"/>
      <c r="GY113" s="305"/>
      <c r="GZ113" s="305"/>
      <c r="HA113" s="305"/>
      <c r="HB113" s="305"/>
      <c r="HC113" s="305"/>
      <c r="HD113" s="305"/>
      <c r="HE113" s="305"/>
      <c r="HF113" s="305"/>
      <c r="HG113" s="305"/>
      <c r="HH113" s="305"/>
      <c r="HI113" s="305"/>
      <c r="HJ113" s="305"/>
      <c r="HK113" s="305"/>
      <c r="HL113" s="305"/>
      <c r="HM113" s="305"/>
      <c r="HN113" s="305"/>
      <c r="HO113" s="305"/>
      <c r="HP113" s="305"/>
      <c r="HQ113" s="305"/>
      <c r="HR113" s="305"/>
      <c r="HS113" s="305"/>
      <c r="HT113" s="305"/>
      <c r="HU113" s="305"/>
      <c r="HV113" s="305"/>
      <c r="HW113" s="305"/>
      <c r="HX113" s="305"/>
      <c r="HY113" s="305"/>
      <c r="HZ113" s="305"/>
      <c r="IA113" s="305"/>
      <c r="IB113" s="305"/>
      <c r="IC113" s="305"/>
      <c r="ID113" s="305"/>
      <c r="IE113" s="305"/>
      <c r="IF113" s="305"/>
      <c r="IG113" s="305"/>
      <c r="IH113" s="305"/>
      <c r="II113" s="305"/>
      <c r="IJ113" s="305"/>
      <c r="IK113" s="305"/>
      <c r="IL113" s="305"/>
      <c r="IM113" s="305"/>
      <c r="IN113" s="305"/>
      <c r="IO113" s="305"/>
      <c r="IP113" s="305"/>
      <c r="IQ113" s="305"/>
      <c r="IR113" s="305"/>
      <c r="IS113" s="305"/>
      <c r="IT113" s="305"/>
      <c r="IU113" s="305"/>
      <c r="IV113" s="305"/>
      <c r="IW113" s="305"/>
      <c r="IX113" s="305"/>
      <c r="IY113" s="305"/>
      <c r="IZ113" s="305"/>
      <c r="JA113" s="305"/>
      <c r="JB113" s="305"/>
      <c r="JC113" s="305"/>
      <c r="JD113" s="305"/>
      <c r="JE113" s="305"/>
      <c r="JF113" s="305"/>
      <c r="JG113" s="305"/>
      <c r="JH113" s="305"/>
      <c r="JI113" s="305"/>
      <c r="JJ113" s="305"/>
      <c r="JK113" s="305"/>
      <c r="JL113" s="305"/>
      <c r="JM113" s="305"/>
      <c r="JN113" s="305"/>
      <c r="JO113" s="305"/>
      <c r="JP113" s="305"/>
      <c r="JQ113" s="305"/>
      <c r="JR113" s="305"/>
      <c r="JS113" s="305"/>
      <c r="JT113" s="305"/>
      <c r="JU113" s="305"/>
      <c r="JV113" s="305"/>
      <c r="JW113" s="305"/>
      <c r="JX113" s="305"/>
      <c r="JY113" s="305"/>
      <c r="JZ113" s="305"/>
      <c r="KA113" s="305"/>
      <c r="KB113" s="305"/>
      <c r="KC113" s="305"/>
      <c r="KD113" s="305"/>
      <c r="KE113" s="305"/>
      <c r="KF113" s="305"/>
      <c r="KG113" s="305"/>
      <c r="KH113" s="305"/>
      <c r="KI113" s="305"/>
      <c r="KJ113" s="305"/>
      <c r="KK113" s="305"/>
      <c r="KL113" s="305"/>
      <c r="KM113" s="305"/>
      <c r="KN113" s="305"/>
      <c r="KO113" s="305"/>
      <c r="KP113" s="305"/>
      <c r="KQ113" s="305"/>
      <c r="KR113" s="305"/>
      <c r="KS113" s="305"/>
      <c r="KT113" s="305"/>
      <c r="KU113" s="305"/>
      <c r="KV113" s="305"/>
      <c r="KW113" s="305"/>
      <c r="KX113" s="305"/>
      <c r="KY113" s="305"/>
      <c r="KZ113" s="305"/>
      <c r="LA113" s="305"/>
      <c r="LB113" s="305"/>
      <c r="LC113" s="305"/>
      <c r="LD113" s="305"/>
      <c r="LE113" s="305"/>
      <c r="LF113" s="305"/>
      <c r="LG113" s="305"/>
      <c r="LH113" s="305"/>
      <c r="LI113" s="305"/>
      <c r="LJ113" s="305"/>
      <c r="LK113" s="305"/>
      <c r="LL113" s="305"/>
      <c r="LM113" s="305"/>
      <c r="LN113" s="305"/>
      <c r="LO113" s="305"/>
      <c r="LP113" s="305"/>
      <c r="LQ113" s="305"/>
      <c r="LR113" s="305"/>
      <c r="LS113" s="305"/>
      <c r="LT113" s="305"/>
      <c r="LU113" s="305"/>
      <c r="LV113" s="305"/>
      <c r="LW113" s="305"/>
      <c r="LX113" s="305"/>
      <c r="LY113" s="305"/>
      <c r="LZ113" s="305"/>
      <c r="MA113" s="305"/>
      <c r="MB113" s="305"/>
      <c r="MC113" s="305"/>
      <c r="MD113" s="305"/>
      <c r="ME113" s="305"/>
      <c r="MF113" s="305"/>
      <c r="MG113" s="305"/>
      <c r="MH113" s="305"/>
      <c r="MI113" s="305"/>
      <c r="MJ113" s="305"/>
      <c r="MK113" s="305"/>
      <c r="ML113" s="305"/>
      <c r="MM113" s="305"/>
      <c r="MN113" s="305"/>
      <c r="MO113" s="305"/>
      <c r="MP113" s="305"/>
      <c r="MQ113" s="305"/>
      <c r="MR113" s="305"/>
      <c r="MS113" s="305"/>
      <c r="MT113" s="305"/>
      <c r="MU113" s="305"/>
      <c r="MV113" s="305"/>
      <c r="MW113" s="305"/>
      <c r="MX113" s="305"/>
      <c r="MY113" s="305"/>
      <c r="MZ113" s="305"/>
      <c r="NA113" s="305"/>
      <c r="NB113" s="305"/>
      <c r="NC113" s="305"/>
      <c r="ND113" s="305"/>
      <c r="NE113" s="305"/>
      <c r="NF113" s="305"/>
      <c r="NH113" s="264">
        <f>Dateneingabe!N115</f>
        <v>109</v>
      </c>
      <c r="NI113" s="306"/>
      <c r="NJ113" s="264">
        <f>Dateneingabe!K115</f>
        <v>0</v>
      </c>
      <c r="NK113" s="264">
        <f>Dateneingabe!L115</f>
        <v>0</v>
      </c>
      <c r="NL113" s="264">
        <f>Dateneingabe!M115</f>
        <v>0</v>
      </c>
      <c r="NM113" s="264">
        <f t="shared" si="23"/>
        <v>0</v>
      </c>
      <c r="NN113" s="264">
        <f t="shared" si="24"/>
        <v>0</v>
      </c>
      <c r="NO113" s="296"/>
      <c r="NP113" s="297"/>
      <c r="NQ113" s="297"/>
      <c r="NR113" s="297"/>
      <c r="NS113" s="297"/>
      <c r="NT113" s="297"/>
      <c r="NU113" s="297"/>
      <c r="NV113" s="297"/>
      <c r="NW113" s="297"/>
      <c r="NX113" s="297"/>
      <c r="NY113" s="297"/>
      <c r="NZ113" s="297"/>
      <c r="OA113" s="297"/>
      <c r="OB113" s="297"/>
      <c r="OC113" s="297"/>
      <c r="OD113" s="297"/>
      <c r="OE113" s="297"/>
      <c r="OF113" s="297"/>
      <c r="OG113" s="297"/>
      <c r="OH113" s="297"/>
      <c r="OI113" s="297"/>
      <c r="OJ113" s="297"/>
      <c r="OK113" s="297"/>
      <c r="OL113" s="297"/>
      <c r="OM113" s="297"/>
      <c r="ON113" s="297"/>
      <c r="OO113" s="297"/>
      <c r="OP113" s="297"/>
      <c r="OQ113" s="297"/>
      <c r="OR113" s="297"/>
      <c r="OS113" s="298"/>
      <c r="OT113" s="296"/>
      <c r="OU113" s="297"/>
      <c r="OV113" s="297"/>
      <c r="OW113" s="297"/>
      <c r="OX113" s="297"/>
      <c r="OY113" s="297"/>
      <c r="OZ113" s="297"/>
      <c r="PA113" s="297"/>
      <c r="PB113" s="297"/>
      <c r="PC113" s="297"/>
      <c r="PD113" s="297"/>
      <c r="PE113" s="297"/>
      <c r="PF113" s="297"/>
      <c r="PG113" s="297"/>
      <c r="PH113" s="297"/>
      <c r="PI113" s="297"/>
      <c r="PJ113" s="297"/>
      <c r="PK113" s="297"/>
      <c r="PL113" s="297"/>
      <c r="PM113" s="297"/>
      <c r="PN113" s="297"/>
      <c r="PO113" s="297"/>
      <c r="PP113" s="297"/>
      <c r="PQ113" s="297"/>
      <c r="PR113" s="297"/>
      <c r="PS113" s="297"/>
      <c r="PT113" s="297"/>
      <c r="PU113" s="297"/>
      <c r="PV113" s="298"/>
      <c r="PW113" s="296"/>
      <c r="PX113" s="297"/>
      <c r="PY113" s="297"/>
      <c r="PZ113" s="297"/>
      <c r="QA113" s="297"/>
      <c r="QB113" s="297"/>
      <c r="QC113" s="297"/>
      <c r="QD113" s="297"/>
      <c r="QE113" s="297"/>
      <c r="QF113" s="297"/>
      <c r="QG113" s="297"/>
      <c r="QH113" s="297"/>
      <c r="QI113" s="297"/>
      <c r="QJ113" s="297"/>
      <c r="QK113" s="297"/>
      <c r="QL113" s="297"/>
      <c r="QM113" s="297"/>
      <c r="QN113" s="297"/>
      <c r="QO113" s="297"/>
      <c r="QP113" s="297"/>
      <c r="QQ113" s="297"/>
      <c r="QR113" s="297"/>
      <c r="QS113" s="297"/>
      <c r="QT113" s="297"/>
      <c r="QU113" s="297"/>
      <c r="QV113" s="297"/>
      <c r="QW113" s="297"/>
      <c r="QX113" s="297"/>
      <c r="QY113" s="297"/>
      <c r="QZ113" s="297"/>
      <c r="RA113" s="298"/>
      <c r="RB113" s="296"/>
      <c r="RC113" s="297"/>
      <c r="RD113" s="297"/>
      <c r="RE113" s="297"/>
      <c r="RF113" s="297"/>
      <c r="RG113" s="297"/>
      <c r="RH113" s="297"/>
      <c r="RI113" s="297"/>
      <c r="RJ113" s="297"/>
      <c r="RK113" s="297"/>
      <c r="RL113" s="297"/>
      <c r="RM113" s="297"/>
      <c r="RN113" s="297"/>
      <c r="RO113" s="297"/>
      <c r="RP113" s="297"/>
      <c r="RQ113" s="297"/>
      <c r="RR113" s="297"/>
      <c r="RS113" s="297"/>
      <c r="RT113" s="297"/>
      <c r="RU113" s="297"/>
      <c r="RV113" s="297"/>
      <c r="RW113" s="297"/>
      <c r="RX113" s="297"/>
      <c r="RY113" s="297"/>
      <c r="RZ113" s="297"/>
      <c r="SA113" s="297"/>
      <c r="SB113" s="297"/>
      <c r="SC113" s="297"/>
      <c r="SD113" s="297"/>
      <c r="SE113" s="298"/>
      <c r="SF113" s="296"/>
      <c r="SG113" s="297"/>
      <c r="SH113" s="297"/>
      <c r="SI113" s="297"/>
      <c r="SJ113" s="297"/>
      <c r="SK113" s="297"/>
      <c r="SL113" s="297"/>
      <c r="SM113" s="297"/>
      <c r="SN113" s="297"/>
      <c r="SO113" s="297"/>
      <c r="SP113" s="297"/>
      <c r="SQ113" s="297"/>
      <c r="SR113" s="297"/>
      <c r="SS113" s="297"/>
      <c r="ST113" s="297"/>
      <c r="SU113" s="297"/>
      <c r="SV113" s="297"/>
      <c r="SW113" s="297"/>
      <c r="SX113" s="297"/>
      <c r="SY113" s="297"/>
      <c r="SZ113" s="297"/>
      <c r="TA113" s="297"/>
      <c r="TB113" s="297"/>
      <c r="TC113" s="297"/>
      <c r="TD113" s="297"/>
      <c r="TE113" s="297"/>
      <c r="TF113" s="297"/>
      <c r="TG113" s="297"/>
      <c r="TH113" s="297"/>
      <c r="TI113" s="297"/>
      <c r="TJ113" s="298"/>
      <c r="TK113" s="296"/>
      <c r="TL113" s="297"/>
      <c r="TM113" s="297"/>
      <c r="TN113" s="297"/>
      <c r="TO113" s="297"/>
      <c r="TP113" s="297"/>
      <c r="TQ113" s="297"/>
      <c r="TR113" s="297"/>
      <c r="TS113" s="297"/>
      <c r="TT113" s="297"/>
      <c r="TU113" s="297"/>
      <c r="TV113" s="297"/>
      <c r="TW113" s="297"/>
      <c r="TX113" s="297"/>
      <c r="TY113" s="297"/>
      <c r="TZ113" s="297"/>
      <c r="UA113" s="297"/>
      <c r="UB113" s="297"/>
      <c r="UC113" s="297"/>
      <c r="UD113" s="297"/>
      <c r="UE113" s="297"/>
      <c r="UF113" s="297"/>
      <c r="UG113" s="297"/>
      <c r="UH113" s="297"/>
      <c r="UI113" s="297"/>
      <c r="UJ113" s="297"/>
      <c r="UK113" s="297"/>
      <c r="UL113" s="297"/>
      <c r="UM113" s="297"/>
      <c r="UN113" s="298"/>
      <c r="UO113" s="296"/>
      <c r="UP113" s="297"/>
      <c r="UQ113" s="297"/>
      <c r="UR113" s="297"/>
      <c r="US113" s="297"/>
      <c r="UT113" s="297"/>
      <c r="UU113" s="297"/>
      <c r="UV113" s="297"/>
      <c r="UW113" s="297"/>
      <c r="UX113" s="297"/>
      <c r="UY113" s="297"/>
      <c r="UZ113" s="297"/>
      <c r="VA113" s="297"/>
      <c r="VB113" s="297"/>
      <c r="VC113" s="297"/>
      <c r="VD113" s="297"/>
      <c r="VE113" s="297"/>
      <c r="VF113" s="297"/>
      <c r="VG113" s="297"/>
      <c r="VH113" s="297"/>
      <c r="VI113" s="297"/>
      <c r="VJ113" s="297"/>
      <c r="VK113" s="297"/>
      <c r="VL113" s="297"/>
      <c r="VM113" s="297"/>
      <c r="VN113" s="297"/>
      <c r="VO113" s="297"/>
      <c r="VP113" s="297"/>
      <c r="VQ113" s="297"/>
      <c r="VR113" s="297"/>
      <c r="VS113" s="298"/>
      <c r="VT113" s="296"/>
      <c r="VU113" s="297"/>
      <c r="VV113" s="297"/>
      <c r="VW113" s="297"/>
      <c r="VX113" s="297"/>
      <c r="VY113" s="297"/>
      <c r="VZ113" s="297"/>
      <c r="WA113" s="297"/>
      <c r="WB113" s="297"/>
      <c r="WC113" s="297"/>
      <c r="WD113" s="297"/>
      <c r="WE113" s="297"/>
      <c r="WF113" s="297"/>
      <c r="WG113" s="297"/>
      <c r="WH113" s="297"/>
      <c r="WI113" s="297"/>
      <c r="WJ113" s="297"/>
      <c r="WK113" s="297"/>
      <c r="WL113" s="297"/>
      <c r="WM113" s="297"/>
      <c r="WN113" s="297"/>
      <c r="WO113" s="297"/>
      <c r="WP113" s="297"/>
      <c r="WQ113" s="297"/>
      <c r="WR113" s="297"/>
      <c r="WS113" s="297"/>
      <c r="WT113" s="297"/>
      <c r="WU113" s="297"/>
      <c r="WV113" s="297"/>
      <c r="WW113" s="297"/>
      <c r="WX113" s="298"/>
      <c r="WY113" s="296"/>
      <c r="WZ113" s="297"/>
      <c r="XA113" s="297"/>
      <c r="XB113" s="297"/>
      <c r="XC113" s="297"/>
      <c r="XD113" s="297"/>
      <c r="XE113" s="297"/>
      <c r="XF113" s="297"/>
      <c r="XG113" s="297"/>
      <c r="XH113" s="297"/>
      <c r="XI113" s="297"/>
      <c r="XJ113" s="297"/>
      <c r="XK113" s="297"/>
      <c r="XL113" s="297"/>
      <c r="XM113" s="297"/>
      <c r="XN113" s="297"/>
      <c r="XO113" s="297"/>
      <c r="XP113" s="297"/>
      <c r="XQ113" s="297"/>
      <c r="XR113" s="297"/>
      <c r="XS113" s="297"/>
      <c r="XT113" s="297"/>
      <c r="XU113" s="297"/>
      <c r="XV113" s="297"/>
      <c r="XW113" s="297"/>
      <c r="XX113" s="297"/>
      <c r="XY113" s="297"/>
      <c r="XZ113" s="297"/>
      <c r="YA113" s="297"/>
      <c r="YB113" s="298"/>
      <c r="YC113" s="296"/>
      <c r="YD113" s="297"/>
      <c r="YE113" s="297"/>
      <c r="YF113" s="297"/>
      <c r="YG113" s="297"/>
      <c r="YH113" s="297"/>
      <c r="YI113" s="297"/>
      <c r="YJ113" s="297"/>
      <c r="YK113" s="297"/>
      <c r="YL113" s="297"/>
      <c r="YM113" s="297"/>
      <c r="YN113" s="297"/>
      <c r="YO113" s="297"/>
      <c r="YP113" s="297"/>
      <c r="YQ113" s="297"/>
      <c r="YR113" s="297"/>
      <c r="YS113" s="297"/>
      <c r="YT113" s="297"/>
      <c r="YU113" s="297"/>
      <c r="YV113" s="297"/>
      <c r="YW113" s="297"/>
      <c r="YX113" s="297"/>
      <c r="YY113" s="297"/>
      <c r="YZ113" s="297"/>
      <c r="ZA113" s="297"/>
      <c r="ZB113" s="297"/>
      <c r="ZC113" s="297"/>
      <c r="ZD113" s="297"/>
      <c r="ZE113" s="297"/>
      <c r="ZF113" s="297"/>
      <c r="ZG113" s="298"/>
      <c r="ZH113" s="296"/>
      <c r="ZI113" s="297"/>
      <c r="ZJ113" s="297"/>
      <c r="ZK113" s="297"/>
      <c r="ZL113" s="297"/>
      <c r="ZM113" s="297"/>
      <c r="ZN113" s="297"/>
      <c r="ZO113" s="297"/>
      <c r="ZP113" s="297"/>
      <c r="ZQ113" s="297"/>
      <c r="ZR113" s="297"/>
      <c r="ZS113" s="297"/>
      <c r="ZT113" s="297"/>
      <c r="ZU113" s="297"/>
      <c r="ZV113" s="297"/>
      <c r="ZW113" s="297"/>
      <c r="ZX113" s="297"/>
      <c r="ZY113" s="297"/>
      <c r="ZZ113" s="297"/>
      <c r="AAA113" s="297"/>
      <c r="AAB113" s="297"/>
      <c r="AAC113" s="297"/>
      <c r="AAD113" s="297"/>
      <c r="AAE113" s="297"/>
      <c r="AAF113" s="297"/>
      <c r="AAG113" s="297"/>
      <c r="AAH113" s="297"/>
      <c r="AAI113" s="297"/>
      <c r="AAJ113" s="297"/>
      <c r="AAK113" s="298"/>
      <c r="AAL113" s="296"/>
      <c r="AAM113" s="297"/>
      <c r="AAN113" s="297"/>
      <c r="AAO113" s="297"/>
      <c r="AAP113" s="297"/>
      <c r="AAQ113" s="297"/>
      <c r="AAR113" s="297"/>
      <c r="AAS113" s="297"/>
      <c r="AAT113" s="297"/>
      <c r="AAU113" s="297"/>
      <c r="AAV113" s="297"/>
      <c r="AAW113" s="297"/>
      <c r="AAX113" s="297"/>
      <c r="AAY113" s="297"/>
      <c r="AAZ113" s="297"/>
      <c r="ABA113" s="297"/>
      <c r="ABB113" s="297"/>
      <c r="ABC113" s="297"/>
      <c r="ABD113" s="297"/>
      <c r="ABE113" s="297"/>
      <c r="ABF113" s="297"/>
      <c r="ABG113" s="297"/>
      <c r="ABH113" s="297"/>
      <c r="ABI113" s="297"/>
      <c r="ABJ113" s="297"/>
      <c r="ABK113" s="297"/>
      <c r="ABL113" s="297"/>
      <c r="ABM113" s="297"/>
      <c r="ABN113" s="297"/>
      <c r="ABO113" s="297"/>
      <c r="ABP113" s="298"/>
      <c r="ABQ113" s="299"/>
    </row>
    <row r="114" spans="1:745" s="35" customFormat="1" ht="20.100000000000001" customHeight="1" x14ac:dyDescent="0.2">
      <c r="A114" s="37" t="str">
        <f>IF(Dateneingabe!A116=0,"zzz",Dateneingabe!A116)</f>
        <v>zzz</v>
      </c>
      <c r="B114" s="40" t="str">
        <f>IF(Dateneingabe!B116=0,"zzz",Dateneingabe!B116)</f>
        <v>zzz</v>
      </c>
      <c r="C114" s="40" t="str">
        <f>IF(Dateneingabe!C116=0,"zzz",Dateneingabe!C116)</f>
        <v>zzz</v>
      </c>
      <c r="D114" s="231">
        <f t="shared" ca="1" si="22"/>
        <v>0</v>
      </c>
      <c r="E114" s="304"/>
      <c r="F114" s="305"/>
      <c r="G114" s="305"/>
      <c r="H114" s="305"/>
      <c r="I114" s="305"/>
      <c r="J114" s="305"/>
      <c r="K114" s="305"/>
      <c r="L114" s="305"/>
      <c r="M114" s="305"/>
      <c r="N114" s="305"/>
      <c r="O114" s="305"/>
      <c r="P114" s="305"/>
      <c r="Q114" s="305"/>
      <c r="R114" s="305"/>
      <c r="S114" s="305"/>
      <c r="T114" s="305"/>
      <c r="U114" s="305"/>
      <c r="V114" s="305"/>
      <c r="W114" s="305"/>
      <c r="X114" s="305"/>
      <c r="Y114" s="305"/>
      <c r="Z114" s="305"/>
      <c r="AA114" s="305"/>
      <c r="AB114" s="305"/>
      <c r="AC114" s="305"/>
      <c r="AD114" s="305"/>
      <c r="AE114" s="305"/>
      <c r="AF114" s="305"/>
      <c r="AG114" s="305"/>
      <c r="AH114" s="305"/>
      <c r="AI114" s="305"/>
      <c r="AJ114" s="305"/>
      <c r="AK114" s="305"/>
      <c r="AL114" s="305"/>
      <c r="AM114" s="305"/>
      <c r="AN114" s="305"/>
      <c r="AO114" s="305"/>
      <c r="AP114" s="305"/>
      <c r="AQ114" s="305"/>
      <c r="AR114" s="305"/>
      <c r="AS114" s="305"/>
      <c r="AT114" s="305"/>
      <c r="AU114" s="305"/>
      <c r="AV114" s="305"/>
      <c r="AW114" s="305"/>
      <c r="AX114" s="305"/>
      <c r="AY114" s="305"/>
      <c r="AZ114" s="305"/>
      <c r="BA114" s="305"/>
      <c r="BB114" s="305"/>
      <c r="BC114" s="305"/>
      <c r="BD114" s="305"/>
      <c r="BE114" s="305"/>
      <c r="BF114" s="305"/>
      <c r="BG114" s="305"/>
      <c r="BH114" s="305"/>
      <c r="BI114" s="305"/>
      <c r="BJ114" s="305"/>
      <c r="BK114" s="305"/>
      <c r="BL114" s="305"/>
      <c r="BM114" s="305"/>
      <c r="BN114" s="305"/>
      <c r="BO114" s="305"/>
      <c r="BP114" s="305"/>
      <c r="BQ114" s="305"/>
      <c r="BR114" s="305"/>
      <c r="BS114" s="305"/>
      <c r="BT114" s="305"/>
      <c r="BU114" s="305"/>
      <c r="BV114" s="305"/>
      <c r="BW114" s="305"/>
      <c r="BX114" s="305"/>
      <c r="BY114" s="305"/>
      <c r="BZ114" s="305"/>
      <c r="CA114" s="305"/>
      <c r="CB114" s="305"/>
      <c r="CC114" s="305"/>
      <c r="CD114" s="305"/>
      <c r="CE114" s="305"/>
      <c r="CF114" s="305"/>
      <c r="CG114" s="305"/>
      <c r="CH114" s="305"/>
      <c r="CI114" s="305"/>
      <c r="CJ114" s="305"/>
      <c r="CK114" s="305"/>
      <c r="CL114" s="305"/>
      <c r="CM114" s="305"/>
      <c r="CN114" s="305"/>
      <c r="CO114" s="305"/>
      <c r="CP114" s="305"/>
      <c r="CQ114" s="305"/>
      <c r="CR114" s="305"/>
      <c r="CS114" s="305"/>
      <c r="CT114" s="305"/>
      <c r="CU114" s="305"/>
      <c r="CV114" s="305"/>
      <c r="CW114" s="305"/>
      <c r="CX114" s="305"/>
      <c r="CY114" s="305"/>
      <c r="CZ114" s="305"/>
      <c r="DA114" s="305"/>
      <c r="DB114" s="305"/>
      <c r="DC114" s="305"/>
      <c r="DD114" s="305"/>
      <c r="DE114" s="305"/>
      <c r="DF114" s="305"/>
      <c r="DG114" s="305"/>
      <c r="DH114" s="305"/>
      <c r="DI114" s="305"/>
      <c r="DJ114" s="305"/>
      <c r="DK114" s="305"/>
      <c r="DL114" s="305"/>
      <c r="DM114" s="305"/>
      <c r="DN114" s="305"/>
      <c r="DO114" s="305"/>
      <c r="DP114" s="305"/>
      <c r="DQ114" s="305"/>
      <c r="DR114" s="305"/>
      <c r="DS114" s="305"/>
      <c r="DT114" s="305"/>
      <c r="DU114" s="305"/>
      <c r="DV114" s="305"/>
      <c r="DW114" s="305"/>
      <c r="DX114" s="305"/>
      <c r="DY114" s="305"/>
      <c r="DZ114" s="305"/>
      <c r="EA114" s="305"/>
      <c r="EB114" s="305"/>
      <c r="EC114" s="305"/>
      <c r="ED114" s="305"/>
      <c r="EE114" s="305"/>
      <c r="EF114" s="305"/>
      <c r="EG114" s="305"/>
      <c r="EH114" s="305"/>
      <c r="EI114" s="305"/>
      <c r="EJ114" s="305"/>
      <c r="EK114" s="305"/>
      <c r="EL114" s="305"/>
      <c r="EM114" s="305"/>
      <c r="EN114" s="305"/>
      <c r="EO114" s="305"/>
      <c r="EP114" s="305"/>
      <c r="EQ114" s="305"/>
      <c r="ER114" s="305"/>
      <c r="ES114" s="305"/>
      <c r="ET114" s="305"/>
      <c r="EU114" s="305"/>
      <c r="EV114" s="305"/>
      <c r="EW114" s="305"/>
      <c r="EX114" s="305"/>
      <c r="EY114" s="305"/>
      <c r="EZ114" s="305"/>
      <c r="FA114" s="305"/>
      <c r="FB114" s="305"/>
      <c r="FC114" s="305"/>
      <c r="FD114" s="305"/>
      <c r="FE114" s="305"/>
      <c r="FF114" s="305"/>
      <c r="FG114" s="305"/>
      <c r="FH114" s="305"/>
      <c r="FI114" s="305"/>
      <c r="FJ114" s="305"/>
      <c r="FK114" s="305"/>
      <c r="FL114" s="305"/>
      <c r="FM114" s="305"/>
      <c r="FN114" s="305"/>
      <c r="FO114" s="305"/>
      <c r="FP114" s="305"/>
      <c r="FQ114" s="305"/>
      <c r="FR114" s="305"/>
      <c r="FS114" s="305"/>
      <c r="FT114" s="305"/>
      <c r="FU114" s="305"/>
      <c r="FV114" s="305"/>
      <c r="FW114" s="305"/>
      <c r="FX114" s="305"/>
      <c r="FY114" s="305"/>
      <c r="FZ114" s="305"/>
      <c r="GA114" s="305"/>
      <c r="GB114" s="305"/>
      <c r="GC114" s="305"/>
      <c r="GD114" s="305"/>
      <c r="GE114" s="305"/>
      <c r="GF114" s="305"/>
      <c r="GG114" s="305"/>
      <c r="GH114" s="305"/>
      <c r="GI114" s="305"/>
      <c r="GJ114" s="305"/>
      <c r="GK114" s="305"/>
      <c r="GL114" s="305"/>
      <c r="GM114" s="305"/>
      <c r="GN114" s="305"/>
      <c r="GO114" s="305"/>
      <c r="GP114" s="305"/>
      <c r="GQ114" s="305"/>
      <c r="GR114" s="305"/>
      <c r="GS114" s="305"/>
      <c r="GT114" s="305"/>
      <c r="GU114" s="305"/>
      <c r="GV114" s="305"/>
      <c r="GW114" s="305"/>
      <c r="GX114" s="305"/>
      <c r="GY114" s="305"/>
      <c r="GZ114" s="305"/>
      <c r="HA114" s="305"/>
      <c r="HB114" s="305"/>
      <c r="HC114" s="305"/>
      <c r="HD114" s="305"/>
      <c r="HE114" s="305"/>
      <c r="HF114" s="305"/>
      <c r="HG114" s="305"/>
      <c r="HH114" s="305"/>
      <c r="HI114" s="305"/>
      <c r="HJ114" s="305"/>
      <c r="HK114" s="305"/>
      <c r="HL114" s="305"/>
      <c r="HM114" s="305"/>
      <c r="HN114" s="305"/>
      <c r="HO114" s="305"/>
      <c r="HP114" s="305"/>
      <c r="HQ114" s="305"/>
      <c r="HR114" s="305"/>
      <c r="HS114" s="305"/>
      <c r="HT114" s="305"/>
      <c r="HU114" s="305"/>
      <c r="HV114" s="305"/>
      <c r="HW114" s="305"/>
      <c r="HX114" s="305"/>
      <c r="HY114" s="305"/>
      <c r="HZ114" s="305"/>
      <c r="IA114" s="305"/>
      <c r="IB114" s="305"/>
      <c r="IC114" s="305"/>
      <c r="ID114" s="305"/>
      <c r="IE114" s="305"/>
      <c r="IF114" s="305"/>
      <c r="IG114" s="305"/>
      <c r="IH114" s="305"/>
      <c r="II114" s="305"/>
      <c r="IJ114" s="305"/>
      <c r="IK114" s="305"/>
      <c r="IL114" s="305"/>
      <c r="IM114" s="305"/>
      <c r="IN114" s="305"/>
      <c r="IO114" s="305"/>
      <c r="IP114" s="305"/>
      <c r="IQ114" s="305"/>
      <c r="IR114" s="305"/>
      <c r="IS114" s="305"/>
      <c r="IT114" s="305"/>
      <c r="IU114" s="305"/>
      <c r="IV114" s="305"/>
      <c r="IW114" s="305"/>
      <c r="IX114" s="305"/>
      <c r="IY114" s="305"/>
      <c r="IZ114" s="305"/>
      <c r="JA114" s="305"/>
      <c r="JB114" s="305"/>
      <c r="JC114" s="305"/>
      <c r="JD114" s="305"/>
      <c r="JE114" s="305"/>
      <c r="JF114" s="305"/>
      <c r="JG114" s="305"/>
      <c r="JH114" s="305"/>
      <c r="JI114" s="305"/>
      <c r="JJ114" s="305"/>
      <c r="JK114" s="305"/>
      <c r="JL114" s="305"/>
      <c r="JM114" s="305"/>
      <c r="JN114" s="305"/>
      <c r="JO114" s="305"/>
      <c r="JP114" s="305"/>
      <c r="JQ114" s="305"/>
      <c r="JR114" s="305"/>
      <c r="JS114" s="305"/>
      <c r="JT114" s="305"/>
      <c r="JU114" s="305"/>
      <c r="JV114" s="305"/>
      <c r="JW114" s="305"/>
      <c r="JX114" s="305"/>
      <c r="JY114" s="305"/>
      <c r="JZ114" s="305"/>
      <c r="KA114" s="305"/>
      <c r="KB114" s="305"/>
      <c r="KC114" s="305"/>
      <c r="KD114" s="305"/>
      <c r="KE114" s="305"/>
      <c r="KF114" s="305"/>
      <c r="KG114" s="305"/>
      <c r="KH114" s="305"/>
      <c r="KI114" s="305"/>
      <c r="KJ114" s="305"/>
      <c r="KK114" s="305"/>
      <c r="KL114" s="305"/>
      <c r="KM114" s="305"/>
      <c r="KN114" s="305"/>
      <c r="KO114" s="305"/>
      <c r="KP114" s="305"/>
      <c r="KQ114" s="305"/>
      <c r="KR114" s="305"/>
      <c r="KS114" s="305"/>
      <c r="KT114" s="305"/>
      <c r="KU114" s="305"/>
      <c r="KV114" s="305"/>
      <c r="KW114" s="305"/>
      <c r="KX114" s="305"/>
      <c r="KY114" s="305"/>
      <c r="KZ114" s="305"/>
      <c r="LA114" s="305"/>
      <c r="LB114" s="305"/>
      <c r="LC114" s="305"/>
      <c r="LD114" s="305"/>
      <c r="LE114" s="305"/>
      <c r="LF114" s="305"/>
      <c r="LG114" s="305"/>
      <c r="LH114" s="305"/>
      <c r="LI114" s="305"/>
      <c r="LJ114" s="305"/>
      <c r="LK114" s="305"/>
      <c r="LL114" s="305"/>
      <c r="LM114" s="305"/>
      <c r="LN114" s="305"/>
      <c r="LO114" s="305"/>
      <c r="LP114" s="305"/>
      <c r="LQ114" s="305"/>
      <c r="LR114" s="305"/>
      <c r="LS114" s="305"/>
      <c r="LT114" s="305"/>
      <c r="LU114" s="305"/>
      <c r="LV114" s="305"/>
      <c r="LW114" s="305"/>
      <c r="LX114" s="305"/>
      <c r="LY114" s="305"/>
      <c r="LZ114" s="305"/>
      <c r="MA114" s="305"/>
      <c r="MB114" s="305"/>
      <c r="MC114" s="305"/>
      <c r="MD114" s="305"/>
      <c r="ME114" s="305"/>
      <c r="MF114" s="305"/>
      <c r="MG114" s="305"/>
      <c r="MH114" s="305"/>
      <c r="MI114" s="305"/>
      <c r="MJ114" s="305"/>
      <c r="MK114" s="305"/>
      <c r="ML114" s="305"/>
      <c r="MM114" s="305"/>
      <c r="MN114" s="305"/>
      <c r="MO114" s="305"/>
      <c r="MP114" s="305"/>
      <c r="MQ114" s="305"/>
      <c r="MR114" s="305"/>
      <c r="MS114" s="305"/>
      <c r="MT114" s="305"/>
      <c r="MU114" s="305"/>
      <c r="MV114" s="305"/>
      <c r="MW114" s="305"/>
      <c r="MX114" s="305"/>
      <c r="MY114" s="305"/>
      <c r="MZ114" s="305"/>
      <c r="NA114" s="305"/>
      <c r="NB114" s="305"/>
      <c r="NC114" s="305"/>
      <c r="ND114" s="305"/>
      <c r="NE114" s="305"/>
      <c r="NF114" s="305"/>
      <c r="NH114" s="264">
        <f>Dateneingabe!N116</f>
        <v>110</v>
      </c>
      <c r="NI114" s="306"/>
      <c r="NJ114" s="264">
        <f>Dateneingabe!K116</f>
        <v>0</v>
      </c>
      <c r="NK114" s="264">
        <f>Dateneingabe!L116</f>
        <v>0</v>
      </c>
      <c r="NL114" s="264">
        <f>Dateneingabe!M116</f>
        <v>0</v>
      </c>
      <c r="NM114" s="264">
        <f t="shared" si="23"/>
        <v>0</v>
      </c>
      <c r="NN114" s="264">
        <f t="shared" si="24"/>
        <v>0</v>
      </c>
      <c r="NO114" s="296"/>
      <c r="NP114" s="297"/>
      <c r="NQ114" s="297"/>
      <c r="NR114" s="297"/>
      <c r="NS114" s="297"/>
      <c r="NT114" s="297"/>
      <c r="NU114" s="297"/>
      <c r="NV114" s="297"/>
      <c r="NW114" s="297"/>
      <c r="NX114" s="297"/>
      <c r="NY114" s="297"/>
      <c r="NZ114" s="297"/>
      <c r="OA114" s="297"/>
      <c r="OB114" s="297"/>
      <c r="OC114" s="297"/>
      <c r="OD114" s="297"/>
      <c r="OE114" s="297"/>
      <c r="OF114" s="297"/>
      <c r="OG114" s="297"/>
      <c r="OH114" s="297"/>
      <c r="OI114" s="297"/>
      <c r="OJ114" s="297"/>
      <c r="OK114" s="297"/>
      <c r="OL114" s="297"/>
      <c r="OM114" s="297"/>
      <c r="ON114" s="297"/>
      <c r="OO114" s="297"/>
      <c r="OP114" s="297"/>
      <c r="OQ114" s="297"/>
      <c r="OR114" s="297"/>
      <c r="OS114" s="298"/>
      <c r="OT114" s="296"/>
      <c r="OU114" s="297"/>
      <c r="OV114" s="297"/>
      <c r="OW114" s="297"/>
      <c r="OX114" s="297"/>
      <c r="OY114" s="297"/>
      <c r="OZ114" s="297"/>
      <c r="PA114" s="297"/>
      <c r="PB114" s="297"/>
      <c r="PC114" s="297"/>
      <c r="PD114" s="297"/>
      <c r="PE114" s="297"/>
      <c r="PF114" s="297"/>
      <c r="PG114" s="297"/>
      <c r="PH114" s="297"/>
      <c r="PI114" s="297"/>
      <c r="PJ114" s="297"/>
      <c r="PK114" s="297"/>
      <c r="PL114" s="297"/>
      <c r="PM114" s="297"/>
      <c r="PN114" s="297"/>
      <c r="PO114" s="297"/>
      <c r="PP114" s="297"/>
      <c r="PQ114" s="297"/>
      <c r="PR114" s="297"/>
      <c r="PS114" s="297"/>
      <c r="PT114" s="297"/>
      <c r="PU114" s="297"/>
      <c r="PV114" s="298"/>
      <c r="PW114" s="296"/>
      <c r="PX114" s="297"/>
      <c r="PY114" s="297"/>
      <c r="PZ114" s="297"/>
      <c r="QA114" s="297"/>
      <c r="QB114" s="297"/>
      <c r="QC114" s="297"/>
      <c r="QD114" s="297"/>
      <c r="QE114" s="297"/>
      <c r="QF114" s="297"/>
      <c r="QG114" s="297"/>
      <c r="QH114" s="297"/>
      <c r="QI114" s="297"/>
      <c r="QJ114" s="297"/>
      <c r="QK114" s="297"/>
      <c r="QL114" s="297"/>
      <c r="QM114" s="297"/>
      <c r="QN114" s="297"/>
      <c r="QO114" s="297"/>
      <c r="QP114" s="297"/>
      <c r="QQ114" s="297"/>
      <c r="QR114" s="297"/>
      <c r="QS114" s="297"/>
      <c r="QT114" s="297"/>
      <c r="QU114" s="297"/>
      <c r="QV114" s="297"/>
      <c r="QW114" s="297"/>
      <c r="QX114" s="297"/>
      <c r="QY114" s="297"/>
      <c r="QZ114" s="297"/>
      <c r="RA114" s="298"/>
      <c r="RB114" s="296"/>
      <c r="RC114" s="297"/>
      <c r="RD114" s="297"/>
      <c r="RE114" s="297"/>
      <c r="RF114" s="297"/>
      <c r="RG114" s="297"/>
      <c r="RH114" s="297"/>
      <c r="RI114" s="297"/>
      <c r="RJ114" s="297"/>
      <c r="RK114" s="297"/>
      <c r="RL114" s="297"/>
      <c r="RM114" s="297"/>
      <c r="RN114" s="297"/>
      <c r="RO114" s="297"/>
      <c r="RP114" s="297"/>
      <c r="RQ114" s="297"/>
      <c r="RR114" s="297"/>
      <c r="RS114" s="297"/>
      <c r="RT114" s="297"/>
      <c r="RU114" s="297"/>
      <c r="RV114" s="297"/>
      <c r="RW114" s="297"/>
      <c r="RX114" s="297"/>
      <c r="RY114" s="297"/>
      <c r="RZ114" s="297"/>
      <c r="SA114" s="297"/>
      <c r="SB114" s="297"/>
      <c r="SC114" s="297"/>
      <c r="SD114" s="297"/>
      <c r="SE114" s="298"/>
      <c r="SF114" s="296"/>
      <c r="SG114" s="297"/>
      <c r="SH114" s="297"/>
      <c r="SI114" s="297"/>
      <c r="SJ114" s="297"/>
      <c r="SK114" s="297"/>
      <c r="SL114" s="297"/>
      <c r="SM114" s="297"/>
      <c r="SN114" s="297"/>
      <c r="SO114" s="297"/>
      <c r="SP114" s="297"/>
      <c r="SQ114" s="297"/>
      <c r="SR114" s="297"/>
      <c r="SS114" s="297"/>
      <c r="ST114" s="297"/>
      <c r="SU114" s="297"/>
      <c r="SV114" s="297"/>
      <c r="SW114" s="297"/>
      <c r="SX114" s="297"/>
      <c r="SY114" s="297"/>
      <c r="SZ114" s="297"/>
      <c r="TA114" s="297"/>
      <c r="TB114" s="297"/>
      <c r="TC114" s="297"/>
      <c r="TD114" s="297"/>
      <c r="TE114" s="297"/>
      <c r="TF114" s="297"/>
      <c r="TG114" s="297"/>
      <c r="TH114" s="297"/>
      <c r="TI114" s="297"/>
      <c r="TJ114" s="298"/>
      <c r="TK114" s="296"/>
      <c r="TL114" s="297"/>
      <c r="TM114" s="297"/>
      <c r="TN114" s="297"/>
      <c r="TO114" s="297"/>
      <c r="TP114" s="297"/>
      <c r="TQ114" s="297"/>
      <c r="TR114" s="297"/>
      <c r="TS114" s="297"/>
      <c r="TT114" s="297"/>
      <c r="TU114" s="297"/>
      <c r="TV114" s="297"/>
      <c r="TW114" s="297"/>
      <c r="TX114" s="297"/>
      <c r="TY114" s="297"/>
      <c r="TZ114" s="297"/>
      <c r="UA114" s="297"/>
      <c r="UB114" s="297"/>
      <c r="UC114" s="297"/>
      <c r="UD114" s="297"/>
      <c r="UE114" s="297"/>
      <c r="UF114" s="297"/>
      <c r="UG114" s="297"/>
      <c r="UH114" s="297"/>
      <c r="UI114" s="297"/>
      <c r="UJ114" s="297"/>
      <c r="UK114" s="297"/>
      <c r="UL114" s="297"/>
      <c r="UM114" s="297"/>
      <c r="UN114" s="298"/>
      <c r="UO114" s="296"/>
      <c r="UP114" s="297"/>
      <c r="UQ114" s="297"/>
      <c r="UR114" s="297"/>
      <c r="US114" s="297"/>
      <c r="UT114" s="297"/>
      <c r="UU114" s="297"/>
      <c r="UV114" s="297"/>
      <c r="UW114" s="297"/>
      <c r="UX114" s="297"/>
      <c r="UY114" s="297"/>
      <c r="UZ114" s="297"/>
      <c r="VA114" s="297"/>
      <c r="VB114" s="297"/>
      <c r="VC114" s="297"/>
      <c r="VD114" s="297"/>
      <c r="VE114" s="297"/>
      <c r="VF114" s="297"/>
      <c r="VG114" s="297"/>
      <c r="VH114" s="297"/>
      <c r="VI114" s="297"/>
      <c r="VJ114" s="297"/>
      <c r="VK114" s="297"/>
      <c r="VL114" s="297"/>
      <c r="VM114" s="297"/>
      <c r="VN114" s="297"/>
      <c r="VO114" s="297"/>
      <c r="VP114" s="297"/>
      <c r="VQ114" s="297"/>
      <c r="VR114" s="297"/>
      <c r="VS114" s="298"/>
      <c r="VT114" s="296"/>
      <c r="VU114" s="297"/>
      <c r="VV114" s="297"/>
      <c r="VW114" s="297"/>
      <c r="VX114" s="297"/>
      <c r="VY114" s="297"/>
      <c r="VZ114" s="297"/>
      <c r="WA114" s="297"/>
      <c r="WB114" s="297"/>
      <c r="WC114" s="297"/>
      <c r="WD114" s="297"/>
      <c r="WE114" s="297"/>
      <c r="WF114" s="297"/>
      <c r="WG114" s="297"/>
      <c r="WH114" s="297"/>
      <c r="WI114" s="297"/>
      <c r="WJ114" s="297"/>
      <c r="WK114" s="297"/>
      <c r="WL114" s="297"/>
      <c r="WM114" s="297"/>
      <c r="WN114" s="297"/>
      <c r="WO114" s="297"/>
      <c r="WP114" s="297"/>
      <c r="WQ114" s="297"/>
      <c r="WR114" s="297"/>
      <c r="WS114" s="297"/>
      <c r="WT114" s="297"/>
      <c r="WU114" s="297"/>
      <c r="WV114" s="297"/>
      <c r="WW114" s="297"/>
      <c r="WX114" s="298"/>
      <c r="WY114" s="296"/>
      <c r="WZ114" s="297"/>
      <c r="XA114" s="297"/>
      <c r="XB114" s="297"/>
      <c r="XC114" s="297"/>
      <c r="XD114" s="297"/>
      <c r="XE114" s="297"/>
      <c r="XF114" s="297"/>
      <c r="XG114" s="297"/>
      <c r="XH114" s="297"/>
      <c r="XI114" s="297"/>
      <c r="XJ114" s="297"/>
      <c r="XK114" s="297"/>
      <c r="XL114" s="297"/>
      <c r="XM114" s="297"/>
      <c r="XN114" s="297"/>
      <c r="XO114" s="297"/>
      <c r="XP114" s="297"/>
      <c r="XQ114" s="297"/>
      <c r="XR114" s="297"/>
      <c r="XS114" s="297"/>
      <c r="XT114" s="297"/>
      <c r="XU114" s="297"/>
      <c r="XV114" s="297"/>
      <c r="XW114" s="297"/>
      <c r="XX114" s="297"/>
      <c r="XY114" s="297"/>
      <c r="XZ114" s="297"/>
      <c r="YA114" s="297"/>
      <c r="YB114" s="298"/>
      <c r="YC114" s="296"/>
      <c r="YD114" s="297"/>
      <c r="YE114" s="297"/>
      <c r="YF114" s="297"/>
      <c r="YG114" s="297"/>
      <c r="YH114" s="297"/>
      <c r="YI114" s="297"/>
      <c r="YJ114" s="297"/>
      <c r="YK114" s="297"/>
      <c r="YL114" s="297"/>
      <c r="YM114" s="297"/>
      <c r="YN114" s="297"/>
      <c r="YO114" s="297"/>
      <c r="YP114" s="297"/>
      <c r="YQ114" s="297"/>
      <c r="YR114" s="297"/>
      <c r="YS114" s="297"/>
      <c r="YT114" s="297"/>
      <c r="YU114" s="297"/>
      <c r="YV114" s="297"/>
      <c r="YW114" s="297"/>
      <c r="YX114" s="297"/>
      <c r="YY114" s="297"/>
      <c r="YZ114" s="297"/>
      <c r="ZA114" s="297"/>
      <c r="ZB114" s="297"/>
      <c r="ZC114" s="297"/>
      <c r="ZD114" s="297"/>
      <c r="ZE114" s="297"/>
      <c r="ZF114" s="297"/>
      <c r="ZG114" s="298"/>
      <c r="ZH114" s="296"/>
      <c r="ZI114" s="297"/>
      <c r="ZJ114" s="297"/>
      <c r="ZK114" s="297"/>
      <c r="ZL114" s="297"/>
      <c r="ZM114" s="297"/>
      <c r="ZN114" s="297"/>
      <c r="ZO114" s="297"/>
      <c r="ZP114" s="297"/>
      <c r="ZQ114" s="297"/>
      <c r="ZR114" s="297"/>
      <c r="ZS114" s="297"/>
      <c r="ZT114" s="297"/>
      <c r="ZU114" s="297"/>
      <c r="ZV114" s="297"/>
      <c r="ZW114" s="297"/>
      <c r="ZX114" s="297"/>
      <c r="ZY114" s="297"/>
      <c r="ZZ114" s="297"/>
      <c r="AAA114" s="297"/>
      <c r="AAB114" s="297"/>
      <c r="AAC114" s="297"/>
      <c r="AAD114" s="297"/>
      <c r="AAE114" s="297"/>
      <c r="AAF114" s="297"/>
      <c r="AAG114" s="297"/>
      <c r="AAH114" s="297"/>
      <c r="AAI114" s="297"/>
      <c r="AAJ114" s="297"/>
      <c r="AAK114" s="298"/>
      <c r="AAL114" s="296"/>
      <c r="AAM114" s="297"/>
      <c r="AAN114" s="297"/>
      <c r="AAO114" s="297"/>
      <c r="AAP114" s="297"/>
      <c r="AAQ114" s="297"/>
      <c r="AAR114" s="297"/>
      <c r="AAS114" s="297"/>
      <c r="AAT114" s="297"/>
      <c r="AAU114" s="297"/>
      <c r="AAV114" s="297"/>
      <c r="AAW114" s="297"/>
      <c r="AAX114" s="297"/>
      <c r="AAY114" s="297"/>
      <c r="AAZ114" s="297"/>
      <c r="ABA114" s="297"/>
      <c r="ABB114" s="297"/>
      <c r="ABC114" s="297"/>
      <c r="ABD114" s="297"/>
      <c r="ABE114" s="297"/>
      <c r="ABF114" s="297"/>
      <c r="ABG114" s="297"/>
      <c r="ABH114" s="297"/>
      <c r="ABI114" s="297"/>
      <c r="ABJ114" s="297"/>
      <c r="ABK114" s="297"/>
      <c r="ABL114" s="297"/>
      <c r="ABM114" s="297"/>
      <c r="ABN114" s="297"/>
      <c r="ABO114" s="297"/>
      <c r="ABP114" s="298"/>
      <c r="ABQ114" s="299"/>
    </row>
    <row r="115" spans="1:745" s="35" customFormat="1" ht="20.100000000000001" customHeight="1" x14ac:dyDescent="0.2">
      <c r="A115" s="37" t="str">
        <f>IF(Dateneingabe!A117=0,"zzz",Dateneingabe!A117)</f>
        <v>zzz</v>
      </c>
      <c r="B115" s="40" t="str">
        <f>IF(Dateneingabe!B117=0,"zzz",Dateneingabe!B117)</f>
        <v>zzz</v>
      </c>
      <c r="C115" s="40" t="str">
        <f>IF(Dateneingabe!C117=0,"zzz",Dateneingabe!C117)</f>
        <v>zzz</v>
      </c>
      <c r="D115" s="231">
        <f t="shared" ca="1" si="22"/>
        <v>0</v>
      </c>
      <c r="E115" s="304"/>
      <c r="F115" s="305"/>
      <c r="G115" s="305"/>
      <c r="H115" s="305"/>
      <c r="I115" s="305"/>
      <c r="J115" s="305"/>
      <c r="K115" s="305"/>
      <c r="L115" s="305"/>
      <c r="M115" s="305"/>
      <c r="N115" s="305"/>
      <c r="O115" s="305"/>
      <c r="P115" s="305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305"/>
      <c r="AE115" s="305"/>
      <c r="AF115" s="305"/>
      <c r="AG115" s="305"/>
      <c r="AH115" s="305"/>
      <c r="AI115" s="305"/>
      <c r="AJ115" s="305"/>
      <c r="AK115" s="305"/>
      <c r="AL115" s="305"/>
      <c r="AM115" s="305"/>
      <c r="AN115" s="305"/>
      <c r="AO115" s="305"/>
      <c r="AP115" s="305"/>
      <c r="AQ115" s="305"/>
      <c r="AR115" s="305"/>
      <c r="AS115" s="305"/>
      <c r="AT115" s="305"/>
      <c r="AU115" s="305"/>
      <c r="AV115" s="305"/>
      <c r="AW115" s="305"/>
      <c r="AX115" s="305"/>
      <c r="AY115" s="305"/>
      <c r="AZ115" s="305"/>
      <c r="BA115" s="305"/>
      <c r="BB115" s="305"/>
      <c r="BC115" s="305"/>
      <c r="BD115" s="305"/>
      <c r="BE115" s="305"/>
      <c r="BF115" s="305"/>
      <c r="BG115" s="305"/>
      <c r="BH115" s="305"/>
      <c r="BI115" s="305"/>
      <c r="BJ115" s="305"/>
      <c r="BK115" s="305"/>
      <c r="BL115" s="305"/>
      <c r="BM115" s="305"/>
      <c r="BN115" s="305"/>
      <c r="BO115" s="305"/>
      <c r="BP115" s="305"/>
      <c r="BQ115" s="305"/>
      <c r="BR115" s="305"/>
      <c r="BS115" s="305"/>
      <c r="BT115" s="305"/>
      <c r="BU115" s="305"/>
      <c r="BV115" s="305"/>
      <c r="BW115" s="305"/>
      <c r="BX115" s="305"/>
      <c r="BY115" s="305"/>
      <c r="BZ115" s="305"/>
      <c r="CA115" s="305"/>
      <c r="CB115" s="305"/>
      <c r="CC115" s="305"/>
      <c r="CD115" s="305"/>
      <c r="CE115" s="305"/>
      <c r="CF115" s="305"/>
      <c r="CG115" s="305"/>
      <c r="CH115" s="305"/>
      <c r="CI115" s="305"/>
      <c r="CJ115" s="305"/>
      <c r="CK115" s="305"/>
      <c r="CL115" s="305"/>
      <c r="CM115" s="305"/>
      <c r="CN115" s="305"/>
      <c r="CO115" s="305"/>
      <c r="CP115" s="305"/>
      <c r="CQ115" s="305"/>
      <c r="CR115" s="305"/>
      <c r="CS115" s="305"/>
      <c r="CT115" s="305"/>
      <c r="CU115" s="305"/>
      <c r="CV115" s="305"/>
      <c r="CW115" s="305"/>
      <c r="CX115" s="305"/>
      <c r="CY115" s="305"/>
      <c r="CZ115" s="305"/>
      <c r="DA115" s="305"/>
      <c r="DB115" s="305"/>
      <c r="DC115" s="305"/>
      <c r="DD115" s="305"/>
      <c r="DE115" s="305"/>
      <c r="DF115" s="305"/>
      <c r="DG115" s="305"/>
      <c r="DH115" s="305"/>
      <c r="DI115" s="305"/>
      <c r="DJ115" s="305"/>
      <c r="DK115" s="305"/>
      <c r="DL115" s="305"/>
      <c r="DM115" s="305"/>
      <c r="DN115" s="305"/>
      <c r="DO115" s="305"/>
      <c r="DP115" s="305"/>
      <c r="DQ115" s="305"/>
      <c r="DR115" s="305"/>
      <c r="DS115" s="305"/>
      <c r="DT115" s="305"/>
      <c r="DU115" s="305"/>
      <c r="DV115" s="305"/>
      <c r="DW115" s="305"/>
      <c r="DX115" s="305"/>
      <c r="DY115" s="305"/>
      <c r="DZ115" s="305"/>
      <c r="EA115" s="305"/>
      <c r="EB115" s="305"/>
      <c r="EC115" s="305"/>
      <c r="ED115" s="305"/>
      <c r="EE115" s="305"/>
      <c r="EF115" s="305"/>
      <c r="EG115" s="305"/>
      <c r="EH115" s="305"/>
      <c r="EI115" s="305"/>
      <c r="EJ115" s="305"/>
      <c r="EK115" s="305"/>
      <c r="EL115" s="305"/>
      <c r="EM115" s="305"/>
      <c r="EN115" s="305"/>
      <c r="EO115" s="305"/>
      <c r="EP115" s="305"/>
      <c r="EQ115" s="305"/>
      <c r="ER115" s="305"/>
      <c r="ES115" s="305"/>
      <c r="ET115" s="305"/>
      <c r="EU115" s="305"/>
      <c r="EV115" s="305"/>
      <c r="EW115" s="305"/>
      <c r="EX115" s="305"/>
      <c r="EY115" s="305"/>
      <c r="EZ115" s="305"/>
      <c r="FA115" s="305"/>
      <c r="FB115" s="305"/>
      <c r="FC115" s="305"/>
      <c r="FD115" s="305"/>
      <c r="FE115" s="305"/>
      <c r="FF115" s="305"/>
      <c r="FG115" s="305"/>
      <c r="FH115" s="305"/>
      <c r="FI115" s="305"/>
      <c r="FJ115" s="305"/>
      <c r="FK115" s="305"/>
      <c r="FL115" s="305"/>
      <c r="FM115" s="305"/>
      <c r="FN115" s="305"/>
      <c r="FO115" s="305"/>
      <c r="FP115" s="305"/>
      <c r="FQ115" s="305"/>
      <c r="FR115" s="305"/>
      <c r="FS115" s="305"/>
      <c r="FT115" s="305"/>
      <c r="FU115" s="305"/>
      <c r="FV115" s="305"/>
      <c r="FW115" s="305"/>
      <c r="FX115" s="305"/>
      <c r="FY115" s="305"/>
      <c r="FZ115" s="305"/>
      <c r="GA115" s="305"/>
      <c r="GB115" s="305"/>
      <c r="GC115" s="305"/>
      <c r="GD115" s="305"/>
      <c r="GE115" s="305"/>
      <c r="GF115" s="305"/>
      <c r="GG115" s="305"/>
      <c r="GH115" s="305"/>
      <c r="GI115" s="305"/>
      <c r="GJ115" s="305"/>
      <c r="GK115" s="305"/>
      <c r="GL115" s="305"/>
      <c r="GM115" s="305"/>
      <c r="GN115" s="305"/>
      <c r="GO115" s="305"/>
      <c r="GP115" s="305"/>
      <c r="GQ115" s="305"/>
      <c r="GR115" s="305"/>
      <c r="GS115" s="305"/>
      <c r="GT115" s="305"/>
      <c r="GU115" s="305"/>
      <c r="GV115" s="305"/>
      <c r="GW115" s="305"/>
      <c r="GX115" s="305"/>
      <c r="GY115" s="305"/>
      <c r="GZ115" s="305"/>
      <c r="HA115" s="305"/>
      <c r="HB115" s="305"/>
      <c r="HC115" s="305"/>
      <c r="HD115" s="305"/>
      <c r="HE115" s="305"/>
      <c r="HF115" s="305"/>
      <c r="HG115" s="305"/>
      <c r="HH115" s="305"/>
      <c r="HI115" s="305"/>
      <c r="HJ115" s="305"/>
      <c r="HK115" s="305"/>
      <c r="HL115" s="305"/>
      <c r="HM115" s="305"/>
      <c r="HN115" s="305"/>
      <c r="HO115" s="305"/>
      <c r="HP115" s="305"/>
      <c r="HQ115" s="305"/>
      <c r="HR115" s="305"/>
      <c r="HS115" s="305"/>
      <c r="HT115" s="305"/>
      <c r="HU115" s="305"/>
      <c r="HV115" s="305"/>
      <c r="HW115" s="305"/>
      <c r="HX115" s="305"/>
      <c r="HY115" s="305"/>
      <c r="HZ115" s="305"/>
      <c r="IA115" s="305"/>
      <c r="IB115" s="305"/>
      <c r="IC115" s="305"/>
      <c r="ID115" s="305"/>
      <c r="IE115" s="305"/>
      <c r="IF115" s="305"/>
      <c r="IG115" s="305"/>
      <c r="IH115" s="305"/>
      <c r="II115" s="305"/>
      <c r="IJ115" s="305"/>
      <c r="IK115" s="305"/>
      <c r="IL115" s="305"/>
      <c r="IM115" s="305"/>
      <c r="IN115" s="305"/>
      <c r="IO115" s="305"/>
      <c r="IP115" s="305"/>
      <c r="IQ115" s="305"/>
      <c r="IR115" s="305"/>
      <c r="IS115" s="305"/>
      <c r="IT115" s="305"/>
      <c r="IU115" s="305"/>
      <c r="IV115" s="305"/>
      <c r="IW115" s="305"/>
      <c r="IX115" s="305"/>
      <c r="IY115" s="305"/>
      <c r="IZ115" s="305"/>
      <c r="JA115" s="305"/>
      <c r="JB115" s="305"/>
      <c r="JC115" s="305"/>
      <c r="JD115" s="305"/>
      <c r="JE115" s="305"/>
      <c r="JF115" s="305"/>
      <c r="JG115" s="305"/>
      <c r="JH115" s="305"/>
      <c r="JI115" s="305"/>
      <c r="JJ115" s="305"/>
      <c r="JK115" s="305"/>
      <c r="JL115" s="305"/>
      <c r="JM115" s="305"/>
      <c r="JN115" s="305"/>
      <c r="JO115" s="305"/>
      <c r="JP115" s="305"/>
      <c r="JQ115" s="305"/>
      <c r="JR115" s="305"/>
      <c r="JS115" s="305"/>
      <c r="JT115" s="305"/>
      <c r="JU115" s="305"/>
      <c r="JV115" s="305"/>
      <c r="JW115" s="305"/>
      <c r="JX115" s="305"/>
      <c r="JY115" s="305"/>
      <c r="JZ115" s="305"/>
      <c r="KA115" s="305"/>
      <c r="KB115" s="305"/>
      <c r="KC115" s="305"/>
      <c r="KD115" s="305"/>
      <c r="KE115" s="305"/>
      <c r="KF115" s="305"/>
      <c r="KG115" s="305"/>
      <c r="KH115" s="305"/>
      <c r="KI115" s="305"/>
      <c r="KJ115" s="305"/>
      <c r="KK115" s="305"/>
      <c r="KL115" s="305"/>
      <c r="KM115" s="305"/>
      <c r="KN115" s="305"/>
      <c r="KO115" s="305"/>
      <c r="KP115" s="305"/>
      <c r="KQ115" s="305"/>
      <c r="KR115" s="305"/>
      <c r="KS115" s="305"/>
      <c r="KT115" s="305"/>
      <c r="KU115" s="305"/>
      <c r="KV115" s="305"/>
      <c r="KW115" s="305"/>
      <c r="KX115" s="305"/>
      <c r="KY115" s="305"/>
      <c r="KZ115" s="305"/>
      <c r="LA115" s="305"/>
      <c r="LB115" s="305"/>
      <c r="LC115" s="305"/>
      <c r="LD115" s="305"/>
      <c r="LE115" s="305"/>
      <c r="LF115" s="305"/>
      <c r="LG115" s="305"/>
      <c r="LH115" s="305"/>
      <c r="LI115" s="305"/>
      <c r="LJ115" s="305"/>
      <c r="LK115" s="305"/>
      <c r="LL115" s="305"/>
      <c r="LM115" s="305"/>
      <c r="LN115" s="305"/>
      <c r="LO115" s="305"/>
      <c r="LP115" s="305"/>
      <c r="LQ115" s="305"/>
      <c r="LR115" s="305"/>
      <c r="LS115" s="305"/>
      <c r="LT115" s="305"/>
      <c r="LU115" s="305"/>
      <c r="LV115" s="305"/>
      <c r="LW115" s="305"/>
      <c r="LX115" s="305"/>
      <c r="LY115" s="305"/>
      <c r="LZ115" s="305"/>
      <c r="MA115" s="305"/>
      <c r="MB115" s="305"/>
      <c r="MC115" s="305"/>
      <c r="MD115" s="305"/>
      <c r="ME115" s="305"/>
      <c r="MF115" s="305"/>
      <c r="MG115" s="305"/>
      <c r="MH115" s="305"/>
      <c r="MI115" s="305"/>
      <c r="MJ115" s="305"/>
      <c r="MK115" s="305"/>
      <c r="ML115" s="305"/>
      <c r="MM115" s="305"/>
      <c r="MN115" s="305"/>
      <c r="MO115" s="305"/>
      <c r="MP115" s="305"/>
      <c r="MQ115" s="305"/>
      <c r="MR115" s="305"/>
      <c r="MS115" s="305"/>
      <c r="MT115" s="305"/>
      <c r="MU115" s="305"/>
      <c r="MV115" s="305"/>
      <c r="MW115" s="305"/>
      <c r="MX115" s="305"/>
      <c r="MY115" s="305"/>
      <c r="MZ115" s="305"/>
      <c r="NA115" s="305"/>
      <c r="NB115" s="305"/>
      <c r="NC115" s="305"/>
      <c r="ND115" s="305"/>
      <c r="NE115" s="305"/>
      <c r="NF115" s="305"/>
      <c r="NH115" s="264">
        <f>Dateneingabe!N117</f>
        <v>111</v>
      </c>
      <c r="NI115" s="306"/>
      <c r="NJ115" s="264">
        <f>Dateneingabe!K117</f>
        <v>0</v>
      </c>
      <c r="NK115" s="264">
        <f>Dateneingabe!L117</f>
        <v>0</v>
      </c>
      <c r="NL115" s="264">
        <f>Dateneingabe!M117</f>
        <v>0</v>
      </c>
      <c r="NM115" s="264">
        <f t="shared" si="23"/>
        <v>0</v>
      </c>
      <c r="NN115" s="264">
        <f t="shared" si="24"/>
        <v>0</v>
      </c>
      <c r="NO115" s="296"/>
      <c r="NP115" s="297"/>
      <c r="NQ115" s="297"/>
      <c r="NR115" s="297"/>
      <c r="NS115" s="297"/>
      <c r="NT115" s="297"/>
      <c r="NU115" s="297"/>
      <c r="NV115" s="297"/>
      <c r="NW115" s="297"/>
      <c r="NX115" s="297"/>
      <c r="NY115" s="297"/>
      <c r="NZ115" s="297"/>
      <c r="OA115" s="297"/>
      <c r="OB115" s="297"/>
      <c r="OC115" s="297"/>
      <c r="OD115" s="297"/>
      <c r="OE115" s="297"/>
      <c r="OF115" s="297"/>
      <c r="OG115" s="297"/>
      <c r="OH115" s="297"/>
      <c r="OI115" s="297"/>
      <c r="OJ115" s="297"/>
      <c r="OK115" s="297"/>
      <c r="OL115" s="297"/>
      <c r="OM115" s="297"/>
      <c r="ON115" s="297"/>
      <c r="OO115" s="297"/>
      <c r="OP115" s="297"/>
      <c r="OQ115" s="297"/>
      <c r="OR115" s="297"/>
      <c r="OS115" s="298"/>
      <c r="OT115" s="296"/>
      <c r="OU115" s="297"/>
      <c r="OV115" s="297"/>
      <c r="OW115" s="297"/>
      <c r="OX115" s="297"/>
      <c r="OY115" s="297"/>
      <c r="OZ115" s="297"/>
      <c r="PA115" s="297"/>
      <c r="PB115" s="297"/>
      <c r="PC115" s="297"/>
      <c r="PD115" s="297"/>
      <c r="PE115" s="297"/>
      <c r="PF115" s="297"/>
      <c r="PG115" s="297"/>
      <c r="PH115" s="297"/>
      <c r="PI115" s="297"/>
      <c r="PJ115" s="297"/>
      <c r="PK115" s="297"/>
      <c r="PL115" s="297"/>
      <c r="PM115" s="297"/>
      <c r="PN115" s="297"/>
      <c r="PO115" s="297"/>
      <c r="PP115" s="297"/>
      <c r="PQ115" s="297"/>
      <c r="PR115" s="297"/>
      <c r="PS115" s="297"/>
      <c r="PT115" s="297"/>
      <c r="PU115" s="297"/>
      <c r="PV115" s="298"/>
      <c r="PW115" s="296"/>
      <c r="PX115" s="297"/>
      <c r="PY115" s="297"/>
      <c r="PZ115" s="297"/>
      <c r="QA115" s="297"/>
      <c r="QB115" s="297"/>
      <c r="QC115" s="297"/>
      <c r="QD115" s="297"/>
      <c r="QE115" s="297"/>
      <c r="QF115" s="297"/>
      <c r="QG115" s="297"/>
      <c r="QH115" s="297"/>
      <c r="QI115" s="297"/>
      <c r="QJ115" s="297"/>
      <c r="QK115" s="297"/>
      <c r="QL115" s="297"/>
      <c r="QM115" s="297"/>
      <c r="QN115" s="297"/>
      <c r="QO115" s="297"/>
      <c r="QP115" s="297"/>
      <c r="QQ115" s="297"/>
      <c r="QR115" s="297"/>
      <c r="QS115" s="297"/>
      <c r="QT115" s="297"/>
      <c r="QU115" s="297"/>
      <c r="QV115" s="297"/>
      <c r="QW115" s="297"/>
      <c r="QX115" s="297"/>
      <c r="QY115" s="297"/>
      <c r="QZ115" s="297"/>
      <c r="RA115" s="298"/>
      <c r="RB115" s="296"/>
      <c r="RC115" s="297"/>
      <c r="RD115" s="297"/>
      <c r="RE115" s="297"/>
      <c r="RF115" s="297"/>
      <c r="RG115" s="297"/>
      <c r="RH115" s="297"/>
      <c r="RI115" s="297"/>
      <c r="RJ115" s="297"/>
      <c r="RK115" s="297"/>
      <c r="RL115" s="297"/>
      <c r="RM115" s="297"/>
      <c r="RN115" s="297"/>
      <c r="RO115" s="297"/>
      <c r="RP115" s="297"/>
      <c r="RQ115" s="297"/>
      <c r="RR115" s="297"/>
      <c r="RS115" s="297"/>
      <c r="RT115" s="297"/>
      <c r="RU115" s="297"/>
      <c r="RV115" s="297"/>
      <c r="RW115" s="297"/>
      <c r="RX115" s="297"/>
      <c r="RY115" s="297"/>
      <c r="RZ115" s="297"/>
      <c r="SA115" s="297"/>
      <c r="SB115" s="297"/>
      <c r="SC115" s="297"/>
      <c r="SD115" s="297"/>
      <c r="SE115" s="298"/>
      <c r="SF115" s="296"/>
      <c r="SG115" s="297"/>
      <c r="SH115" s="297"/>
      <c r="SI115" s="297"/>
      <c r="SJ115" s="297"/>
      <c r="SK115" s="297"/>
      <c r="SL115" s="297"/>
      <c r="SM115" s="297"/>
      <c r="SN115" s="297"/>
      <c r="SO115" s="297"/>
      <c r="SP115" s="297"/>
      <c r="SQ115" s="297"/>
      <c r="SR115" s="297"/>
      <c r="SS115" s="297"/>
      <c r="ST115" s="297"/>
      <c r="SU115" s="297"/>
      <c r="SV115" s="297"/>
      <c r="SW115" s="297"/>
      <c r="SX115" s="297"/>
      <c r="SY115" s="297"/>
      <c r="SZ115" s="297"/>
      <c r="TA115" s="297"/>
      <c r="TB115" s="297"/>
      <c r="TC115" s="297"/>
      <c r="TD115" s="297"/>
      <c r="TE115" s="297"/>
      <c r="TF115" s="297"/>
      <c r="TG115" s="297"/>
      <c r="TH115" s="297"/>
      <c r="TI115" s="297"/>
      <c r="TJ115" s="298"/>
      <c r="TK115" s="296"/>
      <c r="TL115" s="297"/>
      <c r="TM115" s="297"/>
      <c r="TN115" s="297"/>
      <c r="TO115" s="297"/>
      <c r="TP115" s="297"/>
      <c r="TQ115" s="297"/>
      <c r="TR115" s="297"/>
      <c r="TS115" s="297"/>
      <c r="TT115" s="297"/>
      <c r="TU115" s="297"/>
      <c r="TV115" s="297"/>
      <c r="TW115" s="297"/>
      <c r="TX115" s="297"/>
      <c r="TY115" s="297"/>
      <c r="TZ115" s="297"/>
      <c r="UA115" s="297"/>
      <c r="UB115" s="297"/>
      <c r="UC115" s="297"/>
      <c r="UD115" s="297"/>
      <c r="UE115" s="297"/>
      <c r="UF115" s="297"/>
      <c r="UG115" s="297"/>
      <c r="UH115" s="297"/>
      <c r="UI115" s="297"/>
      <c r="UJ115" s="297"/>
      <c r="UK115" s="297"/>
      <c r="UL115" s="297"/>
      <c r="UM115" s="297"/>
      <c r="UN115" s="298"/>
      <c r="UO115" s="296"/>
      <c r="UP115" s="297"/>
      <c r="UQ115" s="297"/>
      <c r="UR115" s="297"/>
      <c r="US115" s="297"/>
      <c r="UT115" s="297"/>
      <c r="UU115" s="297"/>
      <c r="UV115" s="297"/>
      <c r="UW115" s="297"/>
      <c r="UX115" s="297"/>
      <c r="UY115" s="297"/>
      <c r="UZ115" s="297"/>
      <c r="VA115" s="297"/>
      <c r="VB115" s="297"/>
      <c r="VC115" s="297"/>
      <c r="VD115" s="297"/>
      <c r="VE115" s="297"/>
      <c r="VF115" s="297"/>
      <c r="VG115" s="297"/>
      <c r="VH115" s="297"/>
      <c r="VI115" s="297"/>
      <c r="VJ115" s="297"/>
      <c r="VK115" s="297"/>
      <c r="VL115" s="297"/>
      <c r="VM115" s="297"/>
      <c r="VN115" s="297"/>
      <c r="VO115" s="297"/>
      <c r="VP115" s="297"/>
      <c r="VQ115" s="297"/>
      <c r="VR115" s="297"/>
      <c r="VS115" s="298"/>
      <c r="VT115" s="296"/>
      <c r="VU115" s="297"/>
      <c r="VV115" s="297"/>
      <c r="VW115" s="297"/>
      <c r="VX115" s="297"/>
      <c r="VY115" s="297"/>
      <c r="VZ115" s="297"/>
      <c r="WA115" s="297"/>
      <c r="WB115" s="297"/>
      <c r="WC115" s="297"/>
      <c r="WD115" s="297"/>
      <c r="WE115" s="297"/>
      <c r="WF115" s="297"/>
      <c r="WG115" s="297"/>
      <c r="WH115" s="297"/>
      <c r="WI115" s="297"/>
      <c r="WJ115" s="297"/>
      <c r="WK115" s="297"/>
      <c r="WL115" s="297"/>
      <c r="WM115" s="297"/>
      <c r="WN115" s="297"/>
      <c r="WO115" s="297"/>
      <c r="WP115" s="297"/>
      <c r="WQ115" s="297"/>
      <c r="WR115" s="297"/>
      <c r="WS115" s="297"/>
      <c r="WT115" s="297"/>
      <c r="WU115" s="297"/>
      <c r="WV115" s="297"/>
      <c r="WW115" s="297"/>
      <c r="WX115" s="298"/>
      <c r="WY115" s="296"/>
      <c r="WZ115" s="297"/>
      <c r="XA115" s="297"/>
      <c r="XB115" s="297"/>
      <c r="XC115" s="297"/>
      <c r="XD115" s="297"/>
      <c r="XE115" s="297"/>
      <c r="XF115" s="297"/>
      <c r="XG115" s="297"/>
      <c r="XH115" s="297"/>
      <c r="XI115" s="297"/>
      <c r="XJ115" s="297"/>
      <c r="XK115" s="297"/>
      <c r="XL115" s="297"/>
      <c r="XM115" s="297"/>
      <c r="XN115" s="297"/>
      <c r="XO115" s="297"/>
      <c r="XP115" s="297"/>
      <c r="XQ115" s="297"/>
      <c r="XR115" s="297"/>
      <c r="XS115" s="297"/>
      <c r="XT115" s="297"/>
      <c r="XU115" s="297"/>
      <c r="XV115" s="297"/>
      <c r="XW115" s="297"/>
      <c r="XX115" s="297"/>
      <c r="XY115" s="297"/>
      <c r="XZ115" s="297"/>
      <c r="YA115" s="297"/>
      <c r="YB115" s="298"/>
      <c r="YC115" s="296"/>
      <c r="YD115" s="297"/>
      <c r="YE115" s="297"/>
      <c r="YF115" s="297"/>
      <c r="YG115" s="297"/>
      <c r="YH115" s="297"/>
      <c r="YI115" s="297"/>
      <c r="YJ115" s="297"/>
      <c r="YK115" s="297"/>
      <c r="YL115" s="297"/>
      <c r="YM115" s="297"/>
      <c r="YN115" s="297"/>
      <c r="YO115" s="297"/>
      <c r="YP115" s="297"/>
      <c r="YQ115" s="297"/>
      <c r="YR115" s="297"/>
      <c r="YS115" s="297"/>
      <c r="YT115" s="297"/>
      <c r="YU115" s="297"/>
      <c r="YV115" s="297"/>
      <c r="YW115" s="297"/>
      <c r="YX115" s="297"/>
      <c r="YY115" s="297"/>
      <c r="YZ115" s="297"/>
      <c r="ZA115" s="297"/>
      <c r="ZB115" s="297"/>
      <c r="ZC115" s="297"/>
      <c r="ZD115" s="297"/>
      <c r="ZE115" s="297"/>
      <c r="ZF115" s="297"/>
      <c r="ZG115" s="298"/>
      <c r="ZH115" s="296"/>
      <c r="ZI115" s="297"/>
      <c r="ZJ115" s="297"/>
      <c r="ZK115" s="297"/>
      <c r="ZL115" s="297"/>
      <c r="ZM115" s="297"/>
      <c r="ZN115" s="297"/>
      <c r="ZO115" s="297"/>
      <c r="ZP115" s="297"/>
      <c r="ZQ115" s="297"/>
      <c r="ZR115" s="297"/>
      <c r="ZS115" s="297"/>
      <c r="ZT115" s="297"/>
      <c r="ZU115" s="297"/>
      <c r="ZV115" s="297"/>
      <c r="ZW115" s="297"/>
      <c r="ZX115" s="297"/>
      <c r="ZY115" s="297"/>
      <c r="ZZ115" s="297"/>
      <c r="AAA115" s="297"/>
      <c r="AAB115" s="297"/>
      <c r="AAC115" s="297"/>
      <c r="AAD115" s="297"/>
      <c r="AAE115" s="297"/>
      <c r="AAF115" s="297"/>
      <c r="AAG115" s="297"/>
      <c r="AAH115" s="297"/>
      <c r="AAI115" s="297"/>
      <c r="AAJ115" s="297"/>
      <c r="AAK115" s="298"/>
      <c r="AAL115" s="296"/>
      <c r="AAM115" s="297"/>
      <c r="AAN115" s="297"/>
      <c r="AAO115" s="297"/>
      <c r="AAP115" s="297"/>
      <c r="AAQ115" s="297"/>
      <c r="AAR115" s="297"/>
      <c r="AAS115" s="297"/>
      <c r="AAT115" s="297"/>
      <c r="AAU115" s="297"/>
      <c r="AAV115" s="297"/>
      <c r="AAW115" s="297"/>
      <c r="AAX115" s="297"/>
      <c r="AAY115" s="297"/>
      <c r="AAZ115" s="297"/>
      <c r="ABA115" s="297"/>
      <c r="ABB115" s="297"/>
      <c r="ABC115" s="297"/>
      <c r="ABD115" s="297"/>
      <c r="ABE115" s="297"/>
      <c r="ABF115" s="297"/>
      <c r="ABG115" s="297"/>
      <c r="ABH115" s="297"/>
      <c r="ABI115" s="297"/>
      <c r="ABJ115" s="297"/>
      <c r="ABK115" s="297"/>
      <c r="ABL115" s="297"/>
      <c r="ABM115" s="297"/>
      <c r="ABN115" s="297"/>
      <c r="ABO115" s="297"/>
      <c r="ABP115" s="298"/>
      <c r="ABQ115" s="299"/>
    </row>
    <row r="116" spans="1:745" s="35" customFormat="1" ht="20.100000000000001" customHeight="1" x14ac:dyDescent="0.2">
      <c r="A116" s="37" t="str">
        <f>IF(Dateneingabe!A118=0,"zzz",Dateneingabe!A118)</f>
        <v>zzz</v>
      </c>
      <c r="B116" s="40" t="str">
        <f>IF(Dateneingabe!B118=0,"zzz",Dateneingabe!B118)</f>
        <v>zzz</v>
      </c>
      <c r="C116" s="40" t="str">
        <f>IF(Dateneingabe!C118=0,"zzz",Dateneingabe!C118)</f>
        <v>zzz</v>
      </c>
      <c r="D116" s="231">
        <f t="shared" ca="1" si="22"/>
        <v>0</v>
      </c>
      <c r="E116" s="304"/>
      <c r="F116" s="305"/>
      <c r="G116" s="305"/>
      <c r="H116" s="305"/>
      <c r="I116" s="305"/>
      <c r="J116" s="305"/>
      <c r="K116" s="305"/>
      <c r="L116" s="305"/>
      <c r="M116" s="305"/>
      <c r="N116" s="305"/>
      <c r="O116" s="305"/>
      <c r="P116" s="305"/>
      <c r="Q116" s="305"/>
      <c r="R116" s="305"/>
      <c r="S116" s="305"/>
      <c r="T116" s="305"/>
      <c r="U116" s="305"/>
      <c r="V116" s="305"/>
      <c r="W116" s="305"/>
      <c r="X116" s="305"/>
      <c r="Y116" s="305"/>
      <c r="Z116" s="305"/>
      <c r="AA116" s="305"/>
      <c r="AB116" s="305"/>
      <c r="AC116" s="305"/>
      <c r="AD116" s="305"/>
      <c r="AE116" s="305"/>
      <c r="AF116" s="305"/>
      <c r="AG116" s="305"/>
      <c r="AH116" s="305"/>
      <c r="AI116" s="305"/>
      <c r="AJ116" s="305"/>
      <c r="AK116" s="305"/>
      <c r="AL116" s="305"/>
      <c r="AM116" s="305"/>
      <c r="AN116" s="305"/>
      <c r="AO116" s="305"/>
      <c r="AP116" s="305"/>
      <c r="AQ116" s="305"/>
      <c r="AR116" s="305"/>
      <c r="AS116" s="305"/>
      <c r="AT116" s="305"/>
      <c r="AU116" s="305"/>
      <c r="AV116" s="305"/>
      <c r="AW116" s="305"/>
      <c r="AX116" s="305"/>
      <c r="AY116" s="305"/>
      <c r="AZ116" s="305"/>
      <c r="BA116" s="305"/>
      <c r="BB116" s="305"/>
      <c r="BC116" s="305"/>
      <c r="BD116" s="305"/>
      <c r="BE116" s="305"/>
      <c r="BF116" s="305"/>
      <c r="BG116" s="305"/>
      <c r="BH116" s="305"/>
      <c r="BI116" s="305"/>
      <c r="BJ116" s="305"/>
      <c r="BK116" s="305"/>
      <c r="BL116" s="305"/>
      <c r="BM116" s="305"/>
      <c r="BN116" s="305"/>
      <c r="BO116" s="305"/>
      <c r="BP116" s="305"/>
      <c r="BQ116" s="305"/>
      <c r="BR116" s="305"/>
      <c r="BS116" s="305"/>
      <c r="BT116" s="305"/>
      <c r="BU116" s="305"/>
      <c r="BV116" s="305"/>
      <c r="BW116" s="305"/>
      <c r="BX116" s="305"/>
      <c r="BY116" s="305"/>
      <c r="BZ116" s="305"/>
      <c r="CA116" s="305"/>
      <c r="CB116" s="305"/>
      <c r="CC116" s="305"/>
      <c r="CD116" s="305"/>
      <c r="CE116" s="305"/>
      <c r="CF116" s="305"/>
      <c r="CG116" s="305"/>
      <c r="CH116" s="305"/>
      <c r="CI116" s="305"/>
      <c r="CJ116" s="305"/>
      <c r="CK116" s="305"/>
      <c r="CL116" s="305"/>
      <c r="CM116" s="305"/>
      <c r="CN116" s="305"/>
      <c r="CO116" s="305"/>
      <c r="CP116" s="305"/>
      <c r="CQ116" s="305"/>
      <c r="CR116" s="305"/>
      <c r="CS116" s="305"/>
      <c r="CT116" s="305"/>
      <c r="CU116" s="305"/>
      <c r="CV116" s="305"/>
      <c r="CW116" s="305"/>
      <c r="CX116" s="305"/>
      <c r="CY116" s="305"/>
      <c r="CZ116" s="305"/>
      <c r="DA116" s="305"/>
      <c r="DB116" s="305"/>
      <c r="DC116" s="305"/>
      <c r="DD116" s="305"/>
      <c r="DE116" s="305"/>
      <c r="DF116" s="305"/>
      <c r="DG116" s="305"/>
      <c r="DH116" s="305"/>
      <c r="DI116" s="305"/>
      <c r="DJ116" s="305"/>
      <c r="DK116" s="305"/>
      <c r="DL116" s="305"/>
      <c r="DM116" s="305"/>
      <c r="DN116" s="305"/>
      <c r="DO116" s="305"/>
      <c r="DP116" s="305"/>
      <c r="DQ116" s="305"/>
      <c r="DR116" s="305"/>
      <c r="DS116" s="305"/>
      <c r="DT116" s="305"/>
      <c r="DU116" s="305"/>
      <c r="DV116" s="305"/>
      <c r="DW116" s="305"/>
      <c r="DX116" s="305"/>
      <c r="DY116" s="305"/>
      <c r="DZ116" s="305"/>
      <c r="EA116" s="305"/>
      <c r="EB116" s="305"/>
      <c r="EC116" s="305"/>
      <c r="ED116" s="305"/>
      <c r="EE116" s="305"/>
      <c r="EF116" s="305"/>
      <c r="EG116" s="305"/>
      <c r="EH116" s="305"/>
      <c r="EI116" s="305"/>
      <c r="EJ116" s="305"/>
      <c r="EK116" s="305"/>
      <c r="EL116" s="305"/>
      <c r="EM116" s="305"/>
      <c r="EN116" s="305"/>
      <c r="EO116" s="305"/>
      <c r="EP116" s="305"/>
      <c r="EQ116" s="305"/>
      <c r="ER116" s="305"/>
      <c r="ES116" s="305"/>
      <c r="ET116" s="305"/>
      <c r="EU116" s="305"/>
      <c r="EV116" s="305"/>
      <c r="EW116" s="305"/>
      <c r="EX116" s="305"/>
      <c r="EY116" s="305"/>
      <c r="EZ116" s="305"/>
      <c r="FA116" s="305"/>
      <c r="FB116" s="305"/>
      <c r="FC116" s="305"/>
      <c r="FD116" s="305"/>
      <c r="FE116" s="305"/>
      <c r="FF116" s="305"/>
      <c r="FG116" s="305"/>
      <c r="FH116" s="305"/>
      <c r="FI116" s="305"/>
      <c r="FJ116" s="305"/>
      <c r="FK116" s="305"/>
      <c r="FL116" s="305"/>
      <c r="FM116" s="305"/>
      <c r="FN116" s="305"/>
      <c r="FO116" s="305"/>
      <c r="FP116" s="305"/>
      <c r="FQ116" s="305"/>
      <c r="FR116" s="305"/>
      <c r="FS116" s="305"/>
      <c r="FT116" s="305"/>
      <c r="FU116" s="305"/>
      <c r="FV116" s="305"/>
      <c r="FW116" s="305"/>
      <c r="FX116" s="305"/>
      <c r="FY116" s="305"/>
      <c r="FZ116" s="305"/>
      <c r="GA116" s="305"/>
      <c r="GB116" s="305"/>
      <c r="GC116" s="305"/>
      <c r="GD116" s="305"/>
      <c r="GE116" s="305"/>
      <c r="GF116" s="305"/>
      <c r="GG116" s="305"/>
      <c r="GH116" s="305"/>
      <c r="GI116" s="305"/>
      <c r="GJ116" s="305"/>
      <c r="GK116" s="305"/>
      <c r="GL116" s="305"/>
      <c r="GM116" s="305"/>
      <c r="GN116" s="305"/>
      <c r="GO116" s="305"/>
      <c r="GP116" s="305"/>
      <c r="GQ116" s="305"/>
      <c r="GR116" s="305"/>
      <c r="GS116" s="305"/>
      <c r="GT116" s="305"/>
      <c r="GU116" s="305"/>
      <c r="GV116" s="305"/>
      <c r="GW116" s="305"/>
      <c r="GX116" s="305"/>
      <c r="GY116" s="305"/>
      <c r="GZ116" s="305"/>
      <c r="HA116" s="305"/>
      <c r="HB116" s="305"/>
      <c r="HC116" s="305"/>
      <c r="HD116" s="305"/>
      <c r="HE116" s="305"/>
      <c r="HF116" s="305"/>
      <c r="HG116" s="305"/>
      <c r="HH116" s="305"/>
      <c r="HI116" s="305"/>
      <c r="HJ116" s="305"/>
      <c r="HK116" s="305"/>
      <c r="HL116" s="305"/>
      <c r="HM116" s="305"/>
      <c r="HN116" s="305"/>
      <c r="HO116" s="305"/>
      <c r="HP116" s="305"/>
      <c r="HQ116" s="305"/>
      <c r="HR116" s="305"/>
      <c r="HS116" s="305"/>
      <c r="HT116" s="305"/>
      <c r="HU116" s="305"/>
      <c r="HV116" s="305"/>
      <c r="HW116" s="305"/>
      <c r="HX116" s="305"/>
      <c r="HY116" s="305"/>
      <c r="HZ116" s="305"/>
      <c r="IA116" s="305"/>
      <c r="IB116" s="305"/>
      <c r="IC116" s="305"/>
      <c r="ID116" s="305"/>
      <c r="IE116" s="305"/>
      <c r="IF116" s="305"/>
      <c r="IG116" s="305"/>
      <c r="IH116" s="305"/>
      <c r="II116" s="305"/>
      <c r="IJ116" s="305"/>
      <c r="IK116" s="305"/>
      <c r="IL116" s="305"/>
      <c r="IM116" s="305"/>
      <c r="IN116" s="305"/>
      <c r="IO116" s="305"/>
      <c r="IP116" s="305"/>
      <c r="IQ116" s="305"/>
      <c r="IR116" s="305"/>
      <c r="IS116" s="305"/>
      <c r="IT116" s="305"/>
      <c r="IU116" s="305"/>
      <c r="IV116" s="305"/>
      <c r="IW116" s="305"/>
      <c r="IX116" s="305"/>
      <c r="IY116" s="305"/>
      <c r="IZ116" s="305"/>
      <c r="JA116" s="305"/>
      <c r="JB116" s="305"/>
      <c r="JC116" s="305"/>
      <c r="JD116" s="305"/>
      <c r="JE116" s="305"/>
      <c r="JF116" s="305"/>
      <c r="JG116" s="305"/>
      <c r="JH116" s="305"/>
      <c r="JI116" s="305"/>
      <c r="JJ116" s="305"/>
      <c r="JK116" s="305"/>
      <c r="JL116" s="305"/>
      <c r="JM116" s="305"/>
      <c r="JN116" s="305"/>
      <c r="JO116" s="305"/>
      <c r="JP116" s="305"/>
      <c r="JQ116" s="305"/>
      <c r="JR116" s="305"/>
      <c r="JS116" s="305"/>
      <c r="JT116" s="305"/>
      <c r="JU116" s="305"/>
      <c r="JV116" s="305"/>
      <c r="JW116" s="305"/>
      <c r="JX116" s="305"/>
      <c r="JY116" s="305"/>
      <c r="JZ116" s="305"/>
      <c r="KA116" s="305"/>
      <c r="KB116" s="305"/>
      <c r="KC116" s="305"/>
      <c r="KD116" s="305"/>
      <c r="KE116" s="305"/>
      <c r="KF116" s="305"/>
      <c r="KG116" s="305"/>
      <c r="KH116" s="305"/>
      <c r="KI116" s="305"/>
      <c r="KJ116" s="305"/>
      <c r="KK116" s="305"/>
      <c r="KL116" s="305"/>
      <c r="KM116" s="305"/>
      <c r="KN116" s="305"/>
      <c r="KO116" s="305"/>
      <c r="KP116" s="305"/>
      <c r="KQ116" s="305"/>
      <c r="KR116" s="305"/>
      <c r="KS116" s="305"/>
      <c r="KT116" s="305"/>
      <c r="KU116" s="305"/>
      <c r="KV116" s="305"/>
      <c r="KW116" s="305"/>
      <c r="KX116" s="305"/>
      <c r="KY116" s="305"/>
      <c r="KZ116" s="305"/>
      <c r="LA116" s="305"/>
      <c r="LB116" s="305"/>
      <c r="LC116" s="305"/>
      <c r="LD116" s="305"/>
      <c r="LE116" s="305"/>
      <c r="LF116" s="305"/>
      <c r="LG116" s="305"/>
      <c r="LH116" s="305"/>
      <c r="LI116" s="305"/>
      <c r="LJ116" s="305"/>
      <c r="LK116" s="305"/>
      <c r="LL116" s="305"/>
      <c r="LM116" s="305"/>
      <c r="LN116" s="305"/>
      <c r="LO116" s="305"/>
      <c r="LP116" s="305"/>
      <c r="LQ116" s="305"/>
      <c r="LR116" s="305"/>
      <c r="LS116" s="305"/>
      <c r="LT116" s="305"/>
      <c r="LU116" s="305"/>
      <c r="LV116" s="305"/>
      <c r="LW116" s="305"/>
      <c r="LX116" s="305"/>
      <c r="LY116" s="305"/>
      <c r="LZ116" s="305"/>
      <c r="MA116" s="305"/>
      <c r="MB116" s="305"/>
      <c r="MC116" s="305"/>
      <c r="MD116" s="305"/>
      <c r="ME116" s="305"/>
      <c r="MF116" s="305"/>
      <c r="MG116" s="305"/>
      <c r="MH116" s="305"/>
      <c r="MI116" s="305"/>
      <c r="MJ116" s="305"/>
      <c r="MK116" s="305"/>
      <c r="ML116" s="305"/>
      <c r="MM116" s="305"/>
      <c r="MN116" s="305"/>
      <c r="MO116" s="305"/>
      <c r="MP116" s="305"/>
      <c r="MQ116" s="305"/>
      <c r="MR116" s="305"/>
      <c r="MS116" s="305"/>
      <c r="MT116" s="305"/>
      <c r="MU116" s="305"/>
      <c r="MV116" s="305"/>
      <c r="MW116" s="305"/>
      <c r="MX116" s="305"/>
      <c r="MY116" s="305"/>
      <c r="MZ116" s="305"/>
      <c r="NA116" s="305"/>
      <c r="NB116" s="305"/>
      <c r="NC116" s="305"/>
      <c r="ND116" s="305"/>
      <c r="NE116" s="305"/>
      <c r="NF116" s="305"/>
      <c r="NH116" s="264">
        <f>Dateneingabe!N118</f>
        <v>112</v>
      </c>
      <c r="NI116" s="306"/>
      <c r="NJ116" s="264">
        <f>Dateneingabe!K118</f>
        <v>0</v>
      </c>
      <c r="NK116" s="264">
        <f>Dateneingabe!L118</f>
        <v>0</v>
      </c>
      <c r="NL116" s="264">
        <f>Dateneingabe!M118</f>
        <v>0</v>
      </c>
      <c r="NM116" s="264">
        <f t="shared" si="23"/>
        <v>0</v>
      </c>
      <c r="NN116" s="264">
        <f t="shared" si="24"/>
        <v>0</v>
      </c>
      <c r="NO116" s="296"/>
      <c r="NP116" s="297"/>
      <c r="NQ116" s="297"/>
      <c r="NR116" s="297"/>
      <c r="NS116" s="297"/>
      <c r="NT116" s="297"/>
      <c r="NU116" s="297"/>
      <c r="NV116" s="297"/>
      <c r="NW116" s="297"/>
      <c r="NX116" s="297"/>
      <c r="NY116" s="297"/>
      <c r="NZ116" s="297"/>
      <c r="OA116" s="297"/>
      <c r="OB116" s="297"/>
      <c r="OC116" s="297"/>
      <c r="OD116" s="297"/>
      <c r="OE116" s="297"/>
      <c r="OF116" s="297"/>
      <c r="OG116" s="297"/>
      <c r="OH116" s="297"/>
      <c r="OI116" s="297"/>
      <c r="OJ116" s="297"/>
      <c r="OK116" s="297"/>
      <c r="OL116" s="297"/>
      <c r="OM116" s="297"/>
      <c r="ON116" s="297"/>
      <c r="OO116" s="297"/>
      <c r="OP116" s="297"/>
      <c r="OQ116" s="297"/>
      <c r="OR116" s="297"/>
      <c r="OS116" s="298"/>
      <c r="OT116" s="296"/>
      <c r="OU116" s="297"/>
      <c r="OV116" s="297"/>
      <c r="OW116" s="297"/>
      <c r="OX116" s="297"/>
      <c r="OY116" s="297"/>
      <c r="OZ116" s="297"/>
      <c r="PA116" s="297"/>
      <c r="PB116" s="297"/>
      <c r="PC116" s="297"/>
      <c r="PD116" s="297"/>
      <c r="PE116" s="297"/>
      <c r="PF116" s="297"/>
      <c r="PG116" s="297"/>
      <c r="PH116" s="297"/>
      <c r="PI116" s="297"/>
      <c r="PJ116" s="297"/>
      <c r="PK116" s="297"/>
      <c r="PL116" s="297"/>
      <c r="PM116" s="297"/>
      <c r="PN116" s="297"/>
      <c r="PO116" s="297"/>
      <c r="PP116" s="297"/>
      <c r="PQ116" s="297"/>
      <c r="PR116" s="297"/>
      <c r="PS116" s="297"/>
      <c r="PT116" s="297"/>
      <c r="PU116" s="297"/>
      <c r="PV116" s="298"/>
      <c r="PW116" s="296"/>
      <c r="PX116" s="297"/>
      <c r="PY116" s="297"/>
      <c r="PZ116" s="297"/>
      <c r="QA116" s="297"/>
      <c r="QB116" s="297"/>
      <c r="QC116" s="297"/>
      <c r="QD116" s="297"/>
      <c r="QE116" s="297"/>
      <c r="QF116" s="297"/>
      <c r="QG116" s="297"/>
      <c r="QH116" s="297"/>
      <c r="QI116" s="297"/>
      <c r="QJ116" s="297"/>
      <c r="QK116" s="297"/>
      <c r="QL116" s="297"/>
      <c r="QM116" s="297"/>
      <c r="QN116" s="297"/>
      <c r="QO116" s="297"/>
      <c r="QP116" s="297"/>
      <c r="QQ116" s="297"/>
      <c r="QR116" s="297"/>
      <c r="QS116" s="297"/>
      <c r="QT116" s="297"/>
      <c r="QU116" s="297"/>
      <c r="QV116" s="297"/>
      <c r="QW116" s="297"/>
      <c r="QX116" s="297"/>
      <c r="QY116" s="297"/>
      <c r="QZ116" s="297"/>
      <c r="RA116" s="298"/>
      <c r="RB116" s="296"/>
      <c r="RC116" s="297"/>
      <c r="RD116" s="297"/>
      <c r="RE116" s="297"/>
      <c r="RF116" s="297"/>
      <c r="RG116" s="297"/>
      <c r="RH116" s="297"/>
      <c r="RI116" s="297"/>
      <c r="RJ116" s="297"/>
      <c r="RK116" s="297"/>
      <c r="RL116" s="297"/>
      <c r="RM116" s="297"/>
      <c r="RN116" s="297"/>
      <c r="RO116" s="297"/>
      <c r="RP116" s="297"/>
      <c r="RQ116" s="297"/>
      <c r="RR116" s="297"/>
      <c r="RS116" s="297"/>
      <c r="RT116" s="297"/>
      <c r="RU116" s="297"/>
      <c r="RV116" s="297"/>
      <c r="RW116" s="297"/>
      <c r="RX116" s="297"/>
      <c r="RY116" s="297"/>
      <c r="RZ116" s="297"/>
      <c r="SA116" s="297"/>
      <c r="SB116" s="297"/>
      <c r="SC116" s="297"/>
      <c r="SD116" s="297"/>
      <c r="SE116" s="298"/>
      <c r="SF116" s="296"/>
      <c r="SG116" s="297"/>
      <c r="SH116" s="297"/>
      <c r="SI116" s="297"/>
      <c r="SJ116" s="297"/>
      <c r="SK116" s="297"/>
      <c r="SL116" s="297"/>
      <c r="SM116" s="297"/>
      <c r="SN116" s="297"/>
      <c r="SO116" s="297"/>
      <c r="SP116" s="297"/>
      <c r="SQ116" s="297"/>
      <c r="SR116" s="297"/>
      <c r="SS116" s="297"/>
      <c r="ST116" s="297"/>
      <c r="SU116" s="297"/>
      <c r="SV116" s="297"/>
      <c r="SW116" s="297"/>
      <c r="SX116" s="297"/>
      <c r="SY116" s="297"/>
      <c r="SZ116" s="297"/>
      <c r="TA116" s="297"/>
      <c r="TB116" s="297"/>
      <c r="TC116" s="297"/>
      <c r="TD116" s="297"/>
      <c r="TE116" s="297"/>
      <c r="TF116" s="297"/>
      <c r="TG116" s="297"/>
      <c r="TH116" s="297"/>
      <c r="TI116" s="297"/>
      <c r="TJ116" s="298"/>
      <c r="TK116" s="296"/>
      <c r="TL116" s="297"/>
      <c r="TM116" s="297"/>
      <c r="TN116" s="297"/>
      <c r="TO116" s="297"/>
      <c r="TP116" s="297"/>
      <c r="TQ116" s="297"/>
      <c r="TR116" s="297"/>
      <c r="TS116" s="297"/>
      <c r="TT116" s="297"/>
      <c r="TU116" s="297"/>
      <c r="TV116" s="297"/>
      <c r="TW116" s="297"/>
      <c r="TX116" s="297"/>
      <c r="TY116" s="297"/>
      <c r="TZ116" s="297"/>
      <c r="UA116" s="297"/>
      <c r="UB116" s="297"/>
      <c r="UC116" s="297"/>
      <c r="UD116" s="297"/>
      <c r="UE116" s="297"/>
      <c r="UF116" s="297"/>
      <c r="UG116" s="297"/>
      <c r="UH116" s="297"/>
      <c r="UI116" s="297"/>
      <c r="UJ116" s="297"/>
      <c r="UK116" s="297"/>
      <c r="UL116" s="297"/>
      <c r="UM116" s="297"/>
      <c r="UN116" s="298"/>
      <c r="UO116" s="296"/>
      <c r="UP116" s="297"/>
      <c r="UQ116" s="297"/>
      <c r="UR116" s="297"/>
      <c r="US116" s="297"/>
      <c r="UT116" s="297"/>
      <c r="UU116" s="297"/>
      <c r="UV116" s="297"/>
      <c r="UW116" s="297"/>
      <c r="UX116" s="297"/>
      <c r="UY116" s="297"/>
      <c r="UZ116" s="297"/>
      <c r="VA116" s="297"/>
      <c r="VB116" s="297"/>
      <c r="VC116" s="297"/>
      <c r="VD116" s="297"/>
      <c r="VE116" s="297"/>
      <c r="VF116" s="297"/>
      <c r="VG116" s="297"/>
      <c r="VH116" s="297"/>
      <c r="VI116" s="297"/>
      <c r="VJ116" s="297"/>
      <c r="VK116" s="297"/>
      <c r="VL116" s="297"/>
      <c r="VM116" s="297"/>
      <c r="VN116" s="297"/>
      <c r="VO116" s="297"/>
      <c r="VP116" s="297"/>
      <c r="VQ116" s="297"/>
      <c r="VR116" s="297"/>
      <c r="VS116" s="298"/>
      <c r="VT116" s="296"/>
      <c r="VU116" s="297"/>
      <c r="VV116" s="297"/>
      <c r="VW116" s="297"/>
      <c r="VX116" s="297"/>
      <c r="VY116" s="297"/>
      <c r="VZ116" s="297"/>
      <c r="WA116" s="297"/>
      <c r="WB116" s="297"/>
      <c r="WC116" s="297"/>
      <c r="WD116" s="297"/>
      <c r="WE116" s="297"/>
      <c r="WF116" s="297"/>
      <c r="WG116" s="297"/>
      <c r="WH116" s="297"/>
      <c r="WI116" s="297"/>
      <c r="WJ116" s="297"/>
      <c r="WK116" s="297"/>
      <c r="WL116" s="297"/>
      <c r="WM116" s="297"/>
      <c r="WN116" s="297"/>
      <c r="WO116" s="297"/>
      <c r="WP116" s="297"/>
      <c r="WQ116" s="297"/>
      <c r="WR116" s="297"/>
      <c r="WS116" s="297"/>
      <c r="WT116" s="297"/>
      <c r="WU116" s="297"/>
      <c r="WV116" s="297"/>
      <c r="WW116" s="297"/>
      <c r="WX116" s="298"/>
      <c r="WY116" s="296"/>
      <c r="WZ116" s="297"/>
      <c r="XA116" s="297"/>
      <c r="XB116" s="297"/>
      <c r="XC116" s="297"/>
      <c r="XD116" s="297"/>
      <c r="XE116" s="297"/>
      <c r="XF116" s="297"/>
      <c r="XG116" s="297"/>
      <c r="XH116" s="297"/>
      <c r="XI116" s="297"/>
      <c r="XJ116" s="297"/>
      <c r="XK116" s="297"/>
      <c r="XL116" s="297"/>
      <c r="XM116" s="297"/>
      <c r="XN116" s="297"/>
      <c r="XO116" s="297"/>
      <c r="XP116" s="297"/>
      <c r="XQ116" s="297"/>
      <c r="XR116" s="297"/>
      <c r="XS116" s="297"/>
      <c r="XT116" s="297"/>
      <c r="XU116" s="297"/>
      <c r="XV116" s="297"/>
      <c r="XW116" s="297"/>
      <c r="XX116" s="297"/>
      <c r="XY116" s="297"/>
      <c r="XZ116" s="297"/>
      <c r="YA116" s="297"/>
      <c r="YB116" s="298"/>
      <c r="YC116" s="296"/>
      <c r="YD116" s="297"/>
      <c r="YE116" s="297"/>
      <c r="YF116" s="297"/>
      <c r="YG116" s="297"/>
      <c r="YH116" s="297"/>
      <c r="YI116" s="297"/>
      <c r="YJ116" s="297"/>
      <c r="YK116" s="297"/>
      <c r="YL116" s="297"/>
      <c r="YM116" s="297"/>
      <c r="YN116" s="297"/>
      <c r="YO116" s="297"/>
      <c r="YP116" s="297"/>
      <c r="YQ116" s="297"/>
      <c r="YR116" s="297"/>
      <c r="YS116" s="297"/>
      <c r="YT116" s="297"/>
      <c r="YU116" s="297"/>
      <c r="YV116" s="297"/>
      <c r="YW116" s="297"/>
      <c r="YX116" s="297"/>
      <c r="YY116" s="297"/>
      <c r="YZ116" s="297"/>
      <c r="ZA116" s="297"/>
      <c r="ZB116" s="297"/>
      <c r="ZC116" s="297"/>
      <c r="ZD116" s="297"/>
      <c r="ZE116" s="297"/>
      <c r="ZF116" s="297"/>
      <c r="ZG116" s="298"/>
      <c r="ZH116" s="296"/>
      <c r="ZI116" s="297"/>
      <c r="ZJ116" s="297"/>
      <c r="ZK116" s="297"/>
      <c r="ZL116" s="297"/>
      <c r="ZM116" s="297"/>
      <c r="ZN116" s="297"/>
      <c r="ZO116" s="297"/>
      <c r="ZP116" s="297"/>
      <c r="ZQ116" s="297"/>
      <c r="ZR116" s="297"/>
      <c r="ZS116" s="297"/>
      <c r="ZT116" s="297"/>
      <c r="ZU116" s="297"/>
      <c r="ZV116" s="297"/>
      <c r="ZW116" s="297"/>
      <c r="ZX116" s="297"/>
      <c r="ZY116" s="297"/>
      <c r="ZZ116" s="297"/>
      <c r="AAA116" s="297"/>
      <c r="AAB116" s="297"/>
      <c r="AAC116" s="297"/>
      <c r="AAD116" s="297"/>
      <c r="AAE116" s="297"/>
      <c r="AAF116" s="297"/>
      <c r="AAG116" s="297"/>
      <c r="AAH116" s="297"/>
      <c r="AAI116" s="297"/>
      <c r="AAJ116" s="297"/>
      <c r="AAK116" s="298"/>
      <c r="AAL116" s="296"/>
      <c r="AAM116" s="297"/>
      <c r="AAN116" s="297"/>
      <c r="AAO116" s="297"/>
      <c r="AAP116" s="297"/>
      <c r="AAQ116" s="297"/>
      <c r="AAR116" s="297"/>
      <c r="AAS116" s="297"/>
      <c r="AAT116" s="297"/>
      <c r="AAU116" s="297"/>
      <c r="AAV116" s="297"/>
      <c r="AAW116" s="297"/>
      <c r="AAX116" s="297"/>
      <c r="AAY116" s="297"/>
      <c r="AAZ116" s="297"/>
      <c r="ABA116" s="297"/>
      <c r="ABB116" s="297"/>
      <c r="ABC116" s="297"/>
      <c r="ABD116" s="297"/>
      <c r="ABE116" s="297"/>
      <c r="ABF116" s="297"/>
      <c r="ABG116" s="297"/>
      <c r="ABH116" s="297"/>
      <c r="ABI116" s="297"/>
      <c r="ABJ116" s="297"/>
      <c r="ABK116" s="297"/>
      <c r="ABL116" s="297"/>
      <c r="ABM116" s="297"/>
      <c r="ABN116" s="297"/>
      <c r="ABO116" s="297"/>
      <c r="ABP116" s="298"/>
      <c r="ABQ116" s="299"/>
    </row>
    <row r="117" spans="1:745" s="35" customFormat="1" ht="20.100000000000001" customHeight="1" x14ac:dyDescent="0.2">
      <c r="A117" s="37" t="str">
        <f>IF(Dateneingabe!A119=0,"zzz",Dateneingabe!A119)</f>
        <v>zzz</v>
      </c>
      <c r="B117" s="40" t="str">
        <f>IF(Dateneingabe!B119=0,"zzz",Dateneingabe!B119)</f>
        <v>zzz</v>
      </c>
      <c r="C117" s="40" t="str">
        <f>IF(Dateneingabe!C119=0,"zzz",Dateneingabe!C119)</f>
        <v>zzz</v>
      </c>
      <c r="D117" s="231">
        <f t="shared" ca="1" si="22"/>
        <v>0</v>
      </c>
      <c r="E117" s="304"/>
      <c r="F117" s="305"/>
      <c r="G117" s="305"/>
      <c r="H117" s="305"/>
      <c r="I117" s="305"/>
      <c r="J117" s="305"/>
      <c r="K117" s="305"/>
      <c r="L117" s="305"/>
      <c r="M117" s="305"/>
      <c r="N117" s="305"/>
      <c r="O117" s="305"/>
      <c r="P117" s="305"/>
      <c r="Q117" s="305"/>
      <c r="R117" s="305"/>
      <c r="S117" s="305"/>
      <c r="T117" s="305"/>
      <c r="U117" s="305"/>
      <c r="V117" s="305"/>
      <c r="W117" s="305"/>
      <c r="X117" s="305"/>
      <c r="Y117" s="305"/>
      <c r="Z117" s="305"/>
      <c r="AA117" s="305"/>
      <c r="AB117" s="305"/>
      <c r="AC117" s="305"/>
      <c r="AD117" s="305"/>
      <c r="AE117" s="305"/>
      <c r="AF117" s="305"/>
      <c r="AG117" s="305"/>
      <c r="AH117" s="305"/>
      <c r="AI117" s="305"/>
      <c r="AJ117" s="305"/>
      <c r="AK117" s="305"/>
      <c r="AL117" s="305"/>
      <c r="AM117" s="305"/>
      <c r="AN117" s="305"/>
      <c r="AO117" s="305"/>
      <c r="AP117" s="305"/>
      <c r="AQ117" s="305"/>
      <c r="AR117" s="305"/>
      <c r="AS117" s="305"/>
      <c r="AT117" s="305"/>
      <c r="AU117" s="305"/>
      <c r="AV117" s="305"/>
      <c r="AW117" s="305"/>
      <c r="AX117" s="305"/>
      <c r="AY117" s="305"/>
      <c r="AZ117" s="305"/>
      <c r="BA117" s="305"/>
      <c r="BB117" s="305"/>
      <c r="BC117" s="305"/>
      <c r="BD117" s="305"/>
      <c r="BE117" s="305"/>
      <c r="BF117" s="305"/>
      <c r="BG117" s="305"/>
      <c r="BH117" s="305"/>
      <c r="BI117" s="305"/>
      <c r="BJ117" s="305"/>
      <c r="BK117" s="305"/>
      <c r="BL117" s="305"/>
      <c r="BM117" s="305"/>
      <c r="BN117" s="305"/>
      <c r="BO117" s="305"/>
      <c r="BP117" s="305"/>
      <c r="BQ117" s="305"/>
      <c r="BR117" s="305"/>
      <c r="BS117" s="305"/>
      <c r="BT117" s="305"/>
      <c r="BU117" s="305"/>
      <c r="BV117" s="305"/>
      <c r="BW117" s="305"/>
      <c r="BX117" s="305"/>
      <c r="BY117" s="305"/>
      <c r="BZ117" s="305"/>
      <c r="CA117" s="305"/>
      <c r="CB117" s="305"/>
      <c r="CC117" s="305"/>
      <c r="CD117" s="305"/>
      <c r="CE117" s="305"/>
      <c r="CF117" s="305"/>
      <c r="CG117" s="305"/>
      <c r="CH117" s="305"/>
      <c r="CI117" s="305"/>
      <c r="CJ117" s="305"/>
      <c r="CK117" s="305"/>
      <c r="CL117" s="305"/>
      <c r="CM117" s="305"/>
      <c r="CN117" s="305"/>
      <c r="CO117" s="305"/>
      <c r="CP117" s="305"/>
      <c r="CQ117" s="305"/>
      <c r="CR117" s="305"/>
      <c r="CS117" s="305"/>
      <c r="CT117" s="305"/>
      <c r="CU117" s="305"/>
      <c r="CV117" s="305"/>
      <c r="CW117" s="305"/>
      <c r="CX117" s="305"/>
      <c r="CY117" s="305"/>
      <c r="CZ117" s="305"/>
      <c r="DA117" s="305"/>
      <c r="DB117" s="305"/>
      <c r="DC117" s="305"/>
      <c r="DD117" s="305"/>
      <c r="DE117" s="305"/>
      <c r="DF117" s="305"/>
      <c r="DG117" s="305"/>
      <c r="DH117" s="305"/>
      <c r="DI117" s="305"/>
      <c r="DJ117" s="305"/>
      <c r="DK117" s="305"/>
      <c r="DL117" s="305"/>
      <c r="DM117" s="305"/>
      <c r="DN117" s="305"/>
      <c r="DO117" s="305"/>
      <c r="DP117" s="305"/>
      <c r="DQ117" s="305"/>
      <c r="DR117" s="305"/>
      <c r="DS117" s="305"/>
      <c r="DT117" s="305"/>
      <c r="DU117" s="305"/>
      <c r="DV117" s="305"/>
      <c r="DW117" s="305"/>
      <c r="DX117" s="305"/>
      <c r="DY117" s="305"/>
      <c r="DZ117" s="305"/>
      <c r="EA117" s="305"/>
      <c r="EB117" s="305"/>
      <c r="EC117" s="305"/>
      <c r="ED117" s="305"/>
      <c r="EE117" s="305"/>
      <c r="EF117" s="305"/>
      <c r="EG117" s="305"/>
      <c r="EH117" s="305"/>
      <c r="EI117" s="305"/>
      <c r="EJ117" s="305"/>
      <c r="EK117" s="305"/>
      <c r="EL117" s="305"/>
      <c r="EM117" s="305"/>
      <c r="EN117" s="305"/>
      <c r="EO117" s="305"/>
      <c r="EP117" s="305"/>
      <c r="EQ117" s="305"/>
      <c r="ER117" s="305"/>
      <c r="ES117" s="305"/>
      <c r="ET117" s="305"/>
      <c r="EU117" s="305"/>
      <c r="EV117" s="305"/>
      <c r="EW117" s="305"/>
      <c r="EX117" s="305"/>
      <c r="EY117" s="305"/>
      <c r="EZ117" s="305"/>
      <c r="FA117" s="305"/>
      <c r="FB117" s="305"/>
      <c r="FC117" s="305"/>
      <c r="FD117" s="305"/>
      <c r="FE117" s="305"/>
      <c r="FF117" s="305"/>
      <c r="FG117" s="305"/>
      <c r="FH117" s="305"/>
      <c r="FI117" s="305"/>
      <c r="FJ117" s="305"/>
      <c r="FK117" s="305"/>
      <c r="FL117" s="305"/>
      <c r="FM117" s="305"/>
      <c r="FN117" s="305"/>
      <c r="FO117" s="305"/>
      <c r="FP117" s="305"/>
      <c r="FQ117" s="305"/>
      <c r="FR117" s="305"/>
      <c r="FS117" s="305"/>
      <c r="FT117" s="305"/>
      <c r="FU117" s="305"/>
      <c r="FV117" s="305"/>
      <c r="FW117" s="305"/>
      <c r="FX117" s="305"/>
      <c r="FY117" s="305"/>
      <c r="FZ117" s="305"/>
      <c r="GA117" s="305"/>
      <c r="GB117" s="305"/>
      <c r="GC117" s="305"/>
      <c r="GD117" s="305"/>
      <c r="GE117" s="305"/>
      <c r="GF117" s="305"/>
      <c r="GG117" s="305"/>
      <c r="GH117" s="305"/>
      <c r="GI117" s="305"/>
      <c r="GJ117" s="305"/>
      <c r="GK117" s="305"/>
      <c r="GL117" s="305"/>
      <c r="GM117" s="305"/>
      <c r="GN117" s="305"/>
      <c r="GO117" s="305"/>
      <c r="GP117" s="305"/>
      <c r="GQ117" s="305"/>
      <c r="GR117" s="305"/>
      <c r="GS117" s="305"/>
      <c r="GT117" s="305"/>
      <c r="GU117" s="305"/>
      <c r="GV117" s="305"/>
      <c r="GW117" s="305"/>
      <c r="GX117" s="305"/>
      <c r="GY117" s="305"/>
      <c r="GZ117" s="305"/>
      <c r="HA117" s="305"/>
      <c r="HB117" s="305"/>
      <c r="HC117" s="305"/>
      <c r="HD117" s="305"/>
      <c r="HE117" s="305"/>
      <c r="HF117" s="305"/>
      <c r="HG117" s="305"/>
      <c r="HH117" s="305"/>
      <c r="HI117" s="305"/>
      <c r="HJ117" s="305"/>
      <c r="HK117" s="305"/>
      <c r="HL117" s="305"/>
      <c r="HM117" s="305"/>
      <c r="HN117" s="305"/>
      <c r="HO117" s="305"/>
      <c r="HP117" s="305"/>
      <c r="HQ117" s="305"/>
      <c r="HR117" s="305"/>
      <c r="HS117" s="305"/>
      <c r="HT117" s="305"/>
      <c r="HU117" s="305"/>
      <c r="HV117" s="305"/>
      <c r="HW117" s="305"/>
      <c r="HX117" s="305"/>
      <c r="HY117" s="305"/>
      <c r="HZ117" s="305"/>
      <c r="IA117" s="305"/>
      <c r="IB117" s="305"/>
      <c r="IC117" s="305"/>
      <c r="ID117" s="305"/>
      <c r="IE117" s="305"/>
      <c r="IF117" s="305"/>
      <c r="IG117" s="305"/>
      <c r="IH117" s="305"/>
      <c r="II117" s="305"/>
      <c r="IJ117" s="305"/>
      <c r="IK117" s="305"/>
      <c r="IL117" s="305"/>
      <c r="IM117" s="305"/>
      <c r="IN117" s="305"/>
      <c r="IO117" s="305"/>
      <c r="IP117" s="305"/>
      <c r="IQ117" s="305"/>
      <c r="IR117" s="305"/>
      <c r="IS117" s="305"/>
      <c r="IT117" s="305"/>
      <c r="IU117" s="305"/>
      <c r="IV117" s="305"/>
      <c r="IW117" s="305"/>
      <c r="IX117" s="305"/>
      <c r="IY117" s="305"/>
      <c r="IZ117" s="305"/>
      <c r="JA117" s="305"/>
      <c r="JB117" s="305"/>
      <c r="JC117" s="305"/>
      <c r="JD117" s="305"/>
      <c r="JE117" s="305"/>
      <c r="JF117" s="305"/>
      <c r="JG117" s="305"/>
      <c r="JH117" s="305"/>
      <c r="JI117" s="305"/>
      <c r="JJ117" s="305"/>
      <c r="JK117" s="305"/>
      <c r="JL117" s="305"/>
      <c r="JM117" s="305"/>
      <c r="JN117" s="305"/>
      <c r="JO117" s="305"/>
      <c r="JP117" s="305"/>
      <c r="JQ117" s="305"/>
      <c r="JR117" s="305"/>
      <c r="JS117" s="305"/>
      <c r="JT117" s="305"/>
      <c r="JU117" s="305"/>
      <c r="JV117" s="305"/>
      <c r="JW117" s="305"/>
      <c r="JX117" s="305"/>
      <c r="JY117" s="305"/>
      <c r="JZ117" s="305"/>
      <c r="KA117" s="305"/>
      <c r="KB117" s="305"/>
      <c r="KC117" s="305"/>
      <c r="KD117" s="305"/>
      <c r="KE117" s="305"/>
      <c r="KF117" s="305"/>
      <c r="KG117" s="305"/>
      <c r="KH117" s="305"/>
      <c r="KI117" s="305"/>
      <c r="KJ117" s="305"/>
      <c r="KK117" s="305"/>
      <c r="KL117" s="305"/>
      <c r="KM117" s="305"/>
      <c r="KN117" s="305"/>
      <c r="KO117" s="305"/>
      <c r="KP117" s="305"/>
      <c r="KQ117" s="305"/>
      <c r="KR117" s="305"/>
      <c r="KS117" s="305"/>
      <c r="KT117" s="305"/>
      <c r="KU117" s="305"/>
      <c r="KV117" s="305"/>
      <c r="KW117" s="305"/>
      <c r="KX117" s="305"/>
      <c r="KY117" s="305"/>
      <c r="KZ117" s="305"/>
      <c r="LA117" s="305"/>
      <c r="LB117" s="305"/>
      <c r="LC117" s="305"/>
      <c r="LD117" s="305"/>
      <c r="LE117" s="305"/>
      <c r="LF117" s="305"/>
      <c r="LG117" s="305"/>
      <c r="LH117" s="305"/>
      <c r="LI117" s="305"/>
      <c r="LJ117" s="305"/>
      <c r="LK117" s="305"/>
      <c r="LL117" s="305"/>
      <c r="LM117" s="305"/>
      <c r="LN117" s="305"/>
      <c r="LO117" s="305"/>
      <c r="LP117" s="305"/>
      <c r="LQ117" s="305"/>
      <c r="LR117" s="305"/>
      <c r="LS117" s="305"/>
      <c r="LT117" s="305"/>
      <c r="LU117" s="305"/>
      <c r="LV117" s="305"/>
      <c r="LW117" s="305"/>
      <c r="LX117" s="305"/>
      <c r="LY117" s="305"/>
      <c r="LZ117" s="305"/>
      <c r="MA117" s="305"/>
      <c r="MB117" s="305"/>
      <c r="MC117" s="305"/>
      <c r="MD117" s="305"/>
      <c r="ME117" s="305"/>
      <c r="MF117" s="305"/>
      <c r="MG117" s="305"/>
      <c r="MH117" s="305"/>
      <c r="MI117" s="305"/>
      <c r="MJ117" s="305"/>
      <c r="MK117" s="305"/>
      <c r="ML117" s="305"/>
      <c r="MM117" s="305"/>
      <c r="MN117" s="305"/>
      <c r="MO117" s="305"/>
      <c r="MP117" s="305"/>
      <c r="MQ117" s="305"/>
      <c r="MR117" s="305"/>
      <c r="MS117" s="305"/>
      <c r="MT117" s="305"/>
      <c r="MU117" s="305"/>
      <c r="MV117" s="305"/>
      <c r="MW117" s="305"/>
      <c r="MX117" s="305"/>
      <c r="MY117" s="305"/>
      <c r="MZ117" s="305"/>
      <c r="NA117" s="305"/>
      <c r="NB117" s="305"/>
      <c r="NC117" s="305"/>
      <c r="ND117" s="305"/>
      <c r="NE117" s="305"/>
      <c r="NF117" s="305"/>
      <c r="NH117" s="264">
        <f>Dateneingabe!N119</f>
        <v>113</v>
      </c>
      <c r="NI117" s="306"/>
      <c r="NJ117" s="264">
        <f>Dateneingabe!K119</f>
        <v>0</v>
      </c>
      <c r="NK117" s="264">
        <f>Dateneingabe!L119</f>
        <v>0</v>
      </c>
      <c r="NL117" s="264">
        <f>Dateneingabe!M119</f>
        <v>0</v>
      </c>
      <c r="NM117" s="264">
        <f t="shared" si="23"/>
        <v>0</v>
      </c>
      <c r="NN117" s="264">
        <f t="shared" si="24"/>
        <v>0</v>
      </c>
      <c r="NO117" s="296"/>
      <c r="NP117" s="297"/>
      <c r="NQ117" s="297"/>
      <c r="NR117" s="297"/>
      <c r="NS117" s="297"/>
      <c r="NT117" s="297"/>
      <c r="NU117" s="297"/>
      <c r="NV117" s="297"/>
      <c r="NW117" s="297"/>
      <c r="NX117" s="297"/>
      <c r="NY117" s="297"/>
      <c r="NZ117" s="297"/>
      <c r="OA117" s="297"/>
      <c r="OB117" s="297"/>
      <c r="OC117" s="297"/>
      <c r="OD117" s="297"/>
      <c r="OE117" s="297"/>
      <c r="OF117" s="297"/>
      <c r="OG117" s="297"/>
      <c r="OH117" s="297"/>
      <c r="OI117" s="297"/>
      <c r="OJ117" s="297"/>
      <c r="OK117" s="297"/>
      <c r="OL117" s="297"/>
      <c r="OM117" s="297"/>
      <c r="ON117" s="297"/>
      <c r="OO117" s="297"/>
      <c r="OP117" s="297"/>
      <c r="OQ117" s="297"/>
      <c r="OR117" s="297"/>
      <c r="OS117" s="298"/>
      <c r="OT117" s="296"/>
      <c r="OU117" s="297"/>
      <c r="OV117" s="297"/>
      <c r="OW117" s="297"/>
      <c r="OX117" s="297"/>
      <c r="OY117" s="297"/>
      <c r="OZ117" s="297"/>
      <c r="PA117" s="297"/>
      <c r="PB117" s="297"/>
      <c r="PC117" s="297"/>
      <c r="PD117" s="297"/>
      <c r="PE117" s="297"/>
      <c r="PF117" s="297"/>
      <c r="PG117" s="297"/>
      <c r="PH117" s="297"/>
      <c r="PI117" s="297"/>
      <c r="PJ117" s="297"/>
      <c r="PK117" s="297"/>
      <c r="PL117" s="297"/>
      <c r="PM117" s="297"/>
      <c r="PN117" s="297"/>
      <c r="PO117" s="297"/>
      <c r="PP117" s="297"/>
      <c r="PQ117" s="297"/>
      <c r="PR117" s="297"/>
      <c r="PS117" s="297"/>
      <c r="PT117" s="297"/>
      <c r="PU117" s="297"/>
      <c r="PV117" s="298"/>
      <c r="PW117" s="296"/>
      <c r="PX117" s="297"/>
      <c r="PY117" s="297"/>
      <c r="PZ117" s="297"/>
      <c r="QA117" s="297"/>
      <c r="QB117" s="297"/>
      <c r="QC117" s="297"/>
      <c r="QD117" s="297"/>
      <c r="QE117" s="297"/>
      <c r="QF117" s="297"/>
      <c r="QG117" s="297"/>
      <c r="QH117" s="297"/>
      <c r="QI117" s="297"/>
      <c r="QJ117" s="297"/>
      <c r="QK117" s="297"/>
      <c r="QL117" s="297"/>
      <c r="QM117" s="297"/>
      <c r="QN117" s="297"/>
      <c r="QO117" s="297"/>
      <c r="QP117" s="297"/>
      <c r="QQ117" s="297"/>
      <c r="QR117" s="297"/>
      <c r="QS117" s="297"/>
      <c r="QT117" s="297"/>
      <c r="QU117" s="297"/>
      <c r="QV117" s="297"/>
      <c r="QW117" s="297"/>
      <c r="QX117" s="297"/>
      <c r="QY117" s="297"/>
      <c r="QZ117" s="297"/>
      <c r="RA117" s="298"/>
      <c r="RB117" s="296"/>
      <c r="RC117" s="297"/>
      <c r="RD117" s="297"/>
      <c r="RE117" s="297"/>
      <c r="RF117" s="297"/>
      <c r="RG117" s="297"/>
      <c r="RH117" s="297"/>
      <c r="RI117" s="297"/>
      <c r="RJ117" s="297"/>
      <c r="RK117" s="297"/>
      <c r="RL117" s="297"/>
      <c r="RM117" s="297"/>
      <c r="RN117" s="297"/>
      <c r="RO117" s="297"/>
      <c r="RP117" s="297"/>
      <c r="RQ117" s="297"/>
      <c r="RR117" s="297"/>
      <c r="RS117" s="297"/>
      <c r="RT117" s="297"/>
      <c r="RU117" s="297"/>
      <c r="RV117" s="297"/>
      <c r="RW117" s="297"/>
      <c r="RX117" s="297"/>
      <c r="RY117" s="297"/>
      <c r="RZ117" s="297"/>
      <c r="SA117" s="297"/>
      <c r="SB117" s="297"/>
      <c r="SC117" s="297"/>
      <c r="SD117" s="297"/>
      <c r="SE117" s="298"/>
      <c r="SF117" s="296"/>
      <c r="SG117" s="297"/>
      <c r="SH117" s="297"/>
      <c r="SI117" s="297"/>
      <c r="SJ117" s="297"/>
      <c r="SK117" s="297"/>
      <c r="SL117" s="297"/>
      <c r="SM117" s="297"/>
      <c r="SN117" s="297"/>
      <c r="SO117" s="297"/>
      <c r="SP117" s="297"/>
      <c r="SQ117" s="297"/>
      <c r="SR117" s="297"/>
      <c r="SS117" s="297"/>
      <c r="ST117" s="297"/>
      <c r="SU117" s="297"/>
      <c r="SV117" s="297"/>
      <c r="SW117" s="297"/>
      <c r="SX117" s="297"/>
      <c r="SY117" s="297"/>
      <c r="SZ117" s="297"/>
      <c r="TA117" s="297"/>
      <c r="TB117" s="297"/>
      <c r="TC117" s="297"/>
      <c r="TD117" s="297"/>
      <c r="TE117" s="297"/>
      <c r="TF117" s="297"/>
      <c r="TG117" s="297"/>
      <c r="TH117" s="297"/>
      <c r="TI117" s="297"/>
      <c r="TJ117" s="298"/>
      <c r="TK117" s="296"/>
      <c r="TL117" s="297"/>
      <c r="TM117" s="297"/>
      <c r="TN117" s="297"/>
      <c r="TO117" s="297"/>
      <c r="TP117" s="297"/>
      <c r="TQ117" s="297"/>
      <c r="TR117" s="297"/>
      <c r="TS117" s="297"/>
      <c r="TT117" s="297"/>
      <c r="TU117" s="297"/>
      <c r="TV117" s="297"/>
      <c r="TW117" s="297"/>
      <c r="TX117" s="297"/>
      <c r="TY117" s="297"/>
      <c r="TZ117" s="297"/>
      <c r="UA117" s="297"/>
      <c r="UB117" s="297"/>
      <c r="UC117" s="297"/>
      <c r="UD117" s="297"/>
      <c r="UE117" s="297"/>
      <c r="UF117" s="297"/>
      <c r="UG117" s="297"/>
      <c r="UH117" s="297"/>
      <c r="UI117" s="297"/>
      <c r="UJ117" s="297"/>
      <c r="UK117" s="297"/>
      <c r="UL117" s="297"/>
      <c r="UM117" s="297"/>
      <c r="UN117" s="298"/>
      <c r="UO117" s="296"/>
      <c r="UP117" s="297"/>
      <c r="UQ117" s="297"/>
      <c r="UR117" s="297"/>
      <c r="US117" s="297"/>
      <c r="UT117" s="297"/>
      <c r="UU117" s="297"/>
      <c r="UV117" s="297"/>
      <c r="UW117" s="297"/>
      <c r="UX117" s="297"/>
      <c r="UY117" s="297"/>
      <c r="UZ117" s="297"/>
      <c r="VA117" s="297"/>
      <c r="VB117" s="297"/>
      <c r="VC117" s="297"/>
      <c r="VD117" s="297"/>
      <c r="VE117" s="297"/>
      <c r="VF117" s="297"/>
      <c r="VG117" s="297"/>
      <c r="VH117" s="297"/>
      <c r="VI117" s="297"/>
      <c r="VJ117" s="297"/>
      <c r="VK117" s="297"/>
      <c r="VL117" s="297"/>
      <c r="VM117" s="297"/>
      <c r="VN117" s="297"/>
      <c r="VO117" s="297"/>
      <c r="VP117" s="297"/>
      <c r="VQ117" s="297"/>
      <c r="VR117" s="297"/>
      <c r="VS117" s="298"/>
      <c r="VT117" s="296"/>
      <c r="VU117" s="297"/>
      <c r="VV117" s="297"/>
      <c r="VW117" s="297"/>
      <c r="VX117" s="297"/>
      <c r="VY117" s="297"/>
      <c r="VZ117" s="297"/>
      <c r="WA117" s="297"/>
      <c r="WB117" s="297"/>
      <c r="WC117" s="297"/>
      <c r="WD117" s="297"/>
      <c r="WE117" s="297"/>
      <c r="WF117" s="297"/>
      <c r="WG117" s="297"/>
      <c r="WH117" s="297"/>
      <c r="WI117" s="297"/>
      <c r="WJ117" s="297"/>
      <c r="WK117" s="297"/>
      <c r="WL117" s="297"/>
      <c r="WM117" s="297"/>
      <c r="WN117" s="297"/>
      <c r="WO117" s="297"/>
      <c r="WP117" s="297"/>
      <c r="WQ117" s="297"/>
      <c r="WR117" s="297"/>
      <c r="WS117" s="297"/>
      <c r="WT117" s="297"/>
      <c r="WU117" s="297"/>
      <c r="WV117" s="297"/>
      <c r="WW117" s="297"/>
      <c r="WX117" s="298"/>
      <c r="WY117" s="296"/>
      <c r="WZ117" s="297"/>
      <c r="XA117" s="297"/>
      <c r="XB117" s="297"/>
      <c r="XC117" s="297"/>
      <c r="XD117" s="297"/>
      <c r="XE117" s="297"/>
      <c r="XF117" s="297"/>
      <c r="XG117" s="297"/>
      <c r="XH117" s="297"/>
      <c r="XI117" s="297"/>
      <c r="XJ117" s="297"/>
      <c r="XK117" s="297"/>
      <c r="XL117" s="297"/>
      <c r="XM117" s="297"/>
      <c r="XN117" s="297"/>
      <c r="XO117" s="297"/>
      <c r="XP117" s="297"/>
      <c r="XQ117" s="297"/>
      <c r="XR117" s="297"/>
      <c r="XS117" s="297"/>
      <c r="XT117" s="297"/>
      <c r="XU117" s="297"/>
      <c r="XV117" s="297"/>
      <c r="XW117" s="297"/>
      <c r="XX117" s="297"/>
      <c r="XY117" s="297"/>
      <c r="XZ117" s="297"/>
      <c r="YA117" s="297"/>
      <c r="YB117" s="298"/>
      <c r="YC117" s="296"/>
      <c r="YD117" s="297"/>
      <c r="YE117" s="297"/>
      <c r="YF117" s="297"/>
      <c r="YG117" s="297"/>
      <c r="YH117" s="297"/>
      <c r="YI117" s="297"/>
      <c r="YJ117" s="297"/>
      <c r="YK117" s="297"/>
      <c r="YL117" s="297"/>
      <c r="YM117" s="297"/>
      <c r="YN117" s="297"/>
      <c r="YO117" s="297"/>
      <c r="YP117" s="297"/>
      <c r="YQ117" s="297"/>
      <c r="YR117" s="297"/>
      <c r="YS117" s="297"/>
      <c r="YT117" s="297"/>
      <c r="YU117" s="297"/>
      <c r="YV117" s="297"/>
      <c r="YW117" s="297"/>
      <c r="YX117" s="297"/>
      <c r="YY117" s="297"/>
      <c r="YZ117" s="297"/>
      <c r="ZA117" s="297"/>
      <c r="ZB117" s="297"/>
      <c r="ZC117" s="297"/>
      <c r="ZD117" s="297"/>
      <c r="ZE117" s="297"/>
      <c r="ZF117" s="297"/>
      <c r="ZG117" s="298"/>
      <c r="ZH117" s="296"/>
      <c r="ZI117" s="297"/>
      <c r="ZJ117" s="297"/>
      <c r="ZK117" s="297"/>
      <c r="ZL117" s="297"/>
      <c r="ZM117" s="297"/>
      <c r="ZN117" s="297"/>
      <c r="ZO117" s="297"/>
      <c r="ZP117" s="297"/>
      <c r="ZQ117" s="297"/>
      <c r="ZR117" s="297"/>
      <c r="ZS117" s="297"/>
      <c r="ZT117" s="297"/>
      <c r="ZU117" s="297"/>
      <c r="ZV117" s="297"/>
      <c r="ZW117" s="297"/>
      <c r="ZX117" s="297"/>
      <c r="ZY117" s="297"/>
      <c r="ZZ117" s="297"/>
      <c r="AAA117" s="297"/>
      <c r="AAB117" s="297"/>
      <c r="AAC117" s="297"/>
      <c r="AAD117" s="297"/>
      <c r="AAE117" s="297"/>
      <c r="AAF117" s="297"/>
      <c r="AAG117" s="297"/>
      <c r="AAH117" s="297"/>
      <c r="AAI117" s="297"/>
      <c r="AAJ117" s="297"/>
      <c r="AAK117" s="298"/>
      <c r="AAL117" s="296"/>
      <c r="AAM117" s="297"/>
      <c r="AAN117" s="297"/>
      <c r="AAO117" s="297"/>
      <c r="AAP117" s="297"/>
      <c r="AAQ117" s="297"/>
      <c r="AAR117" s="297"/>
      <c r="AAS117" s="297"/>
      <c r="AAT117" s="297"/>
      <c r="AAU117" s="297"/>
      <c r="AAV117" s="297"/>
      <c r="AAW117" s="297"/>
      <c r="AAX117" s="297"/>
      <c r="AAY117" s="297"/>
      <c r="AAZ117" s="297"/>
      <c r="ABA117" s="297"/>
      <c r="ABB117" s="297"/>
      <c r="ABC117" s="297"/>
      <c r="ABD117" s="297"/>
      <c r="ABE117" s="297"/>
      <c r="ABF117" s="297"/>
      <c r="ABG117" s="297"/>
      <c r="ABH117" s="297"/>
      <c r="ABI117" s="297"/>
      <c r="ABJ117" s="297"/>
      <c r="ABK117" s="297"/>
      <c r="ABL117" s="297"/>
      <c r="ABM117" s="297"/>
      <c r="ABN117" s="297"/>
      <c r="ABO117" s="297"/>
      <c r="ABP117" s="298"/>
      <c r="ABQ117" s="299"/>
    </row>
    <row r="118" spans="1:745" s="35" customFormat="1" ht="20.100000000000001" customHeight="1" x14ac:dyDescent="0.2">
      <c r="A118" s="37" t="str">
        <f>IF(Dateneingabe!A120=0,"zzz",Dateneingabe!A120)</f>
        <v>zzz</v>
      </c>
      <c r="B118" s="40" t="str">
        <f>IF(Dateneingabe!B120=0,"zzz",Dateneingabe!B120)</f>
        <v>zzz</v>
      </c>
      <c r="C118" s="40" t="str">
        <f>IF(Dateneingabe!C120=0,"zzz",Dateneingabe!C120)</f>
        <v>zzz</v>
      </c>
      <c r="D118" s="231">
        <f t="shared" ca="1" si="22"/>
        <v>0</v>
      </c>
      <c r="E118" s="304"/>
      <c r="F118" s="305"/>
      <c r="G118" s="305"/>
      <c r="H118" s="305"/>
      <c r="I118" s="305"/>
      <c r="J118" s="305"/>
      <c r="K118" s="305"/>
      <c r="L118" s="305"/>
      <c r="M118" s="305"/>
      <c r="N118" s="305"/>
      <c r="O118" s="305"/>
      <c r="P118" s="305"/>
      <c r="Q118" s="305"/>
      <c r="R118" s="305"/>
      <c r="S118" s="305"/>
      <c r="T118" s="305"/>
      <c r="U118" s="305"/>
      <c r="V118" s="305"/>
      <c r="W118" s="305"/>
      <c r="X118" s="305"/>
      <c r="Y118" s="305"/>
      <c r="Z118" s="305"/>
      <c r="AA118" s="305"/>
      <c r="AB118" s="305"/>
      <c r="AC118" s="305"/>
      <c r="AD118" s="305"/>
      <c r="AE118" s="305"/>
      <c r="AF118" s="305"/>
      <c r="AG118" s="305"/>
      <c r="AH118" s="305"/>
      <c r="AI118" s="305"/>
      <c r="AJ118" s="305"/>
      <c r="AK118" s="305"/>
      <c r="AL118" s="305"/>
      <c r="AM118" s="305"/>
      <c r="AN118" s="305"/>
      <c r="AO118" s="305"/>
      <c r="AP118" s="305"/>
      <c r="AQ118" s="305"/>
      <c r="AR118" s="305"/>
      <c r="AS118" s="305"/>
      <c r="AT118" s="305"/>
      <c r="AU118" s="305"/>
      <c r="AV118" s="305"/>
      <c r="AW118" s="305"/>
      <c r="AX118" s="305"/>
      <c r="AY118" s="305"/>
      <c r="AZ118" s="305"/>
      <c r="BA118" s="305"/>
      <c r="BB118" s="305"/>
      <c r="BC118" s="305"/>
      <c r="BD118" s="305"/>
      <c r="BE118" s="305"/>
      <c r="BF118" s="305"/>
      <c r="BG118" s="305"/>
      <c r="BH118" s="305"/>
      <c r="BI118" s="305"/>
      <c r="BJ118" s="305"/>
      <c r="BK118" s="305"/>
      <c r="BL118" s="305"/>
      <c r="BM118" s="305"/>
      <c r="BN118" s="305"/>
      <c r="BO118" s="305"/>
      <c r="BP118" s="305"/>
      <c r="BQ118" s="305"/>
      <c r="BR118" s="305"/>
      <c r="BS118" s="305"/>
      <c r="BT118" s="305"/>
      <c r="BU118" s="305"/>
      <c r="BV118" s="305"/>
      <c r="BW118" s="305"/>
      <c r="BX118" s="305"/>
      <c r="BY118" s="305"/>
      <c r="BZ118" s="305"/>
      <c r="CA118" s="305"/>
      <c r="CB118" s="305"/>
      <c r="CC118" s="305"/>
      <c r="CD118" s="305"/>
      <c r="CE118" s="305"/>
      <c r="CF118" s="305"/>
      <c r="CG118" s="305"/>
      <c r="CH118" s="305"/>
      <c r="CI118" s="305"/>
      <c r="CJ118" s="305"/>
      <c r="CK118" s="305"/>
      <c r="CL118" s="305"/>
      <c r="CM118" s="305"/>
      <c r="CN118" s="305"/>
      <c r="CO118" s="305"/>
      <c r="CP118" s="305"/>
      <c r="CQ118" s="305"/>
      <c r="CR118" s="305"/>
      <c r="CS118" s="305"/>
      <c r="CT118" s="305"/>
      <c r="CU118" s="305"/>
      <c r="CV118" s="305"/>
      <c r="CW118" s="305"/>
      <c r="CX118" s="305"/>
      <c r="CY118" s="305"/>
      <c r="CZ118" s="305"/>
      <c r="DA118" s="305"/>
      <c r="DB118" s="305"/>
      <c r="DC118" s="305"/>
      <c r="DD118" s="305"/>
      <c r="DE118" s="305"/>
      <c r="DF118" s="305"/>
      <c r="DG118" s="305"/>
      <c r="DH118" s="305"/>
      <c r="DI118" s="305"/>
      <c r="DJ118" s="305"/>
      <c r="DK118" s="305"/>
      <c r="DL118" s="305"/>
      <c r="DM118" s="305"/>
      <c r="DN118" s="305"/>
      <c r="DO118" s="305"/>
      <c r="DP118" s="305"/>
      <c r="DQ118" s="305"/>
      <c r="DR118" s="305"/>
      <c r="DS118" s="305"/>
      <c r="DT118" s="305"/>
      <c r="DU118" s="305"/>
      <c r="DV118" s="305"/>
      <c r="DW118" s="305"/>
      <c r="DX118" s="305"/>
      <c r="DY118" s="305"/>
      <c r="DZ118" s="305"/>
      <c r="EA118" s="305"/>
      <c r="EB118" s="305"/>
      <c r="EC118" s="305"/>
      <c r="ED118" s="305"/>
      <c r="EE118" s="305"/>
      <c r="EF118" s="305"/>
      <c r="EG118" s="305"/>
      <c r="EH118" s="305"/>
      <c r="EI118" s="305"/>
      <c r="EJ118" s="305"/>
      <c r="EK118" s="305"/>
      <c r="EL118" s="305"/>
      <c r="EM118" s="305"/>
      <c r="EN118" s="305"/>
      <c r="EO118" s="305"/>
      <c r="EP118" s="305"/>
      <c r="EQ118" s="305"/>
      <c r="ER118" s="305"/>
      <c r="ES118" s="305"/>
      <c r="ET118" s="305"/>
      <c r="EU118" s="305"/>
      <c r="EV118" s="305"/>
      <c r="EW118" s="305"/>
      <c r="EX118" s="305"/>
      <c r="EY118" s="305"/>
      <c r="EZ118" s="305"/>
      <c r="FA118" s="305"/>
      <c r="FB118" s="305"/>
      <c r="FC118" s="305"/>
      <c r="FD118" s="305"/>
      <c r="FE118" s="305"/>
      <c r="FF118" s="305"/>
      <c r="FG118" s="305"/>
      <c r="FH118" s="305"/>
      <c r="FI118" s="305"/>
      <c r="FJ118" s="305"/>
      <c r="FK118" s="305"/>
      <c r="FL118" s="305"/>
      <c r="FM118" s="305"/>
      <c r="FN118" s="305"/>
      <c r="FO118" s="305"/>
      <c r="FP118" s="305"/>
      <c r="FQ118" s="305"/>
      <c r="FR118" s="305"/>
      <c r="FS118" s="305"/>
      <c r="FT118" s="305"/>
      <c r="FU118" s="305"/>
      <c r="FV118" s="305"/>
      <c r="FW118" s="305"/>
      <c r="FX118" s="305"/>
      <c r="FY118" s="305"/>
      <c r="FZ118" s="305"/>
      <c r="GA118" s="305"/>
      <c r="GB118" s="305"/>
      <c r="GC118" s="305"/>
      <c r="GD118" s="305"/>
      <c r="GE118" s="305"/>
      <c r="GF118" s="305"/>
      <c r="GG118" s="305"/>
      <c r="GH118" s="305"/>
      <c r="GI118" s="305"/>
      <c r="GJ118" s="305"/>
      <c r="GK118" s="305"/>
      <c r="GL118" s="305"/>
      <c r="GM118" s="305"/>
      <c r="GN118" s="305"/>
      <c r="GO118" s="305"/>
      <c r="GP118" s="305"/>
      <c r="GQ118" s="305"/>
      <c r="GR118" s="305"/>
      <c r="GS118" s="305"/>
      <c r="GT118" s="305"/>
      <c r="GU118" s="305"/>
      <c r="GV118" s="305"/>
      <c r="GW118" s="305"/>
      <c r="GX118" s="305"/>
      <c r="GY118" s="305"/>
      <c r="GZ118" s="305"/>
      <c r="HA118" s="305"/>
      <c r="HB118" s="305"/>
      <c r="HC118" s="305"/>
      <c r="HD118" s="305"/>
      <c r="HE118" s="305"/>
      <c r="HF118" s="305"/>
      <c r="HG118" s="305"/>
      <c r="HH118" s="305"/>
      <c r="HI118" s="305"/>
      <c r="HJ118" s="305"/>
      <c r="HK118" s="305"/>
      <c r="HL118" s="305"/>
      <c r="HM118" s="305"/>
      <c r="HN118" s="305"/>
      <c r="HO118" s="305"/>
      <c r="HP118" s="305"/>
      <c r="HQ118" s="305"/>
      <c r="HR118" s="305"/>
      <c r="HS118" s="305"/>
      <c r="HT118" s="305"/>
      <c r="HU118" s="305"/>
      <c r="HV118" s="305"/>
      <c r="HW118" s="305"/>
      <c r="HX118" s="305"/>
      <c r="HY118" s="305"/>
      <c r="HZ118" s="305"/>
      <c r="IA118" s="305"/>
      <c r="IB118" s="305"/>
      <c r="IC118" s="305"/>
      <c r="ID118" s="305"/>
      <c r="IE118" s="305"/>
      <c r="IF118" s="305"/>
      <c r="IG118" s="305"/>
      <c r="IH118" s="305"/>
      <c r="II118" s="305"/>
      <c r="IJ118" s="305"/>
      <c r="IK118" s="305"/>
      <c r="IL118" s="305"/>
      <c r="IM118" s="305"/>
      <c r="IN118" s="305"/>
      <c r="IO118" s="305"/>
      <c r="IP118" s="305"/>
      <c r="IQ118" s="305"/>
      <c r="IR118" s="305"/>
      <c r="IS118" s="305"/>
      <c r="IT118" s="305"/>
      <c r="IU118" s="305"/>
      <c r="IV118" s="305"/>
      <c r="IW118" s="305"/>
      <c r="IX118" s="305"/>
      <c r="IY118" s="305"/>
      <c r="IZ118" s="305"/>
      <c r="JA118" s="305"/>
      <c r="JB118" s="305"/>
      <c r="JC118" s="305"/>
      <c r="JD118" s="305"/>
      <c r="JE118" s="305"/>
      <c r="JF118" s="305"/>
      <c r="JG118" s="305"/>
      <c r="JH118" s="305"/>
      <c r="JI118" s="305"/>
      <c r="JJ118" s="305"/>
      <c r="JK118" s="305"/>
      <c r="JL118" s="305"/>
      <c r="JM118" s="305"/>
      <c r="JN118" s="305"/>
      <c r="JO118" s="305"/>
      <c r="JP118" s="305"/>
      <c r="JQ118" s="305"/>
      <c r="JR118" s="305"/>
      <c r="JS118" s="305"/>
      <c r="JT118" s="305"/>
      <c r="JU118" s="305"/>
      <c r="JV118" s="305"/>
      <c r="JW118" s="305"/>
      <c r="JX118" s="305"/>
      <c r="JY118" s="305"/>
      <c r="JZ118" s="305"/>
      <c r="KA118" s="305"/>
      <c r="KB118" s="305"/>
      <c r="KC118" s="305"/>
      <c r="KD118" s="305"/>
      <c r="KE118" s="305"/>
      <c r="KF118" s="305"/>
      <c r="KG118" s="305"/>
      <c r="KH118" s="305"/>
      <c r="KI118" s="305"/>
      <c r="KJ118" s="305"/>
      <c r="KK118" s="305"/>
      <c r="KL118" s="305"/>
      <c r="KM118" s="305"/>
      <c r="KN118" s="305"/>
      <c r="KO118" s="305"/>
      <c r="KP118" s="305"/>
      <c r="KQ118" s="305"/>
      <c r="KR118" s="305"/>
      <c r="KS118" s="305"/>
      <c r="KT118" s="305"/>
      <c r="KU118" s="305"/>
      <c r="KV118" s="305"/>
      <c r="KW118" s="305"/>
      <c r="KX118" s="305"/>
      <c r="KY118" s="305"/>
      <c r="KZ118" s="305"/>
      <c r="LA118" s="305"/>
      <c r="LB118" s="305"/>
      <c r="LC118" s="305"/>
      <c r="LD118" s="305"/>
      <c r="LE118" s="305"/>
      <c r="LF118" s="305"/>
      <c r="LG118" s="305"/>
      <c r="LH118" s="305"/>
      <c r="LI118" s="305"/>
      <c r="LJ118" s="305"/>
      <c r="LK118" s="305"/>
      <c r="LL118" s="305"/>
      <c r="LM118" s="305"/>
      <c r="LN118" s="305"/>
      <c r="LO118" s="305"/>
      <c r="LP118" s="305"/>
      <c r="LQ118" s="305"/>
      <c r="LR118" s="305"/>
      <c r="LS118" s="305"/>
      <c r="LT118" s="305"/>
      <c r="LU118" s="305"/>
      <c r="LV118" s="305"/>
      <c r="LW118" s="305"/>
      <c r="LX118" s="305"/>
      <c r="LY118" s="305"/>
      <c r="LZ118" s="305"/>
      <c r="MA118" s="305"/>
      <c r="MB118" s="305"/>
      <c r="MC118" s="305"/>
      <c r="MD118" s="305"/>
      <c r="ME118" s="305"/>
      <c r="MF118" s="305"/>
      <c r="MG118" s="305"/>
      <c r="MH118" s="305"/>
      <c r="MI118" s="305"/>
      <c r="MJ118" s="305"/>
      <c r="MK118" s="305"/>
      <c r="ML118" s="305"/>
      <c r="MM118" s="305"/>
      <c r="MN118" s="305"/>
      <c r="MO118" s="305"/>
      <c r="MP118" s="305"/>
      <c r="MQ118" s="305"/>
      <c r="MR118" s="305"/>
      <c r="MS118" s="305"/>
      <c r="MT118" s="305"/>
      <c r="MU118" s="305"/>
      <c r="MV118" s="305"/>
      <c r="MW118" s="305"/>
      <c r="MX118" s="305"/>
      <c r="MY118" s="305"/>
      <c r="MZ118" s="305"/>
      <c r="NA118" s="305"/>
      <c r="NB118" s="305"/>
      <c r="NC118" s="305"/>
      <c r="ND118" s="305"/>
      <c r="NE118" s="305"/>
      <c r="NF118" s="305"/>
      <c r="NH118" s="264">
        <f>Dateneingabe!N120</f>
        <v>114</v>
      </c>
      <c r="NI118" s="306"/>
      <c r="NJ118" s="264">
        <f>Dateneingabe!K120</f>
        <v>0</v>
      </c>
      <c r="NK118" s="264">
        <f>Dateneingabe!L120</f>
        <v>0</v>
      </c>
      <c r="NL118" s="264">
        <f>Dateneingabe!M120</f>
        <v>0</v>
      </c>
      <c r="NM118" s="264">
        <f t="shared" si="23"/>
        <v>0</v>
      </c>
      <c r="NN118" s="264">
        <f t="shared" si="24"/>
        <v>0</v>
      </c>
      <c r="NO118" s="296"/>
      <c r="NP118" s="297"/>
      <c r="NQ118" s="297"/>
      <c r="NR118" s="297"/>
      <c r="NS118" s="297"/>
      <c r="NT118" s="297"/>
      <c r="NU118" s="297"/>
      <c r="NV118" s="297"/>
      <c r="NW118" s="297"/>
      <c r="NX118" s="297"/>
      <c r="NY118" s="297"/>
      <c r="NZ118" s="297"/>
      <c r="OA118" s="297"/>
      <c r="OB118" s="297"/>
      <c r="OC118" s="297"/>
      <c r="OD118" s="297"/>
      <c r="OE118" s="297"/>
      <c r="OF118" s="297"/>
      <c r="OG118" s="297"/>
      <c r="OH118" s="297"/>
      <c r="OI118" s="297"/>
      <c r="OJ118" s="297"/>
      <c r="OK118" s="297"/>
      <c r="OL118" s="297"/>
      <c r="OM118" s="297"/>
      <c r="ON118" s="297"/>
      <c r="OO118" s="297"/>
      <c r="OP118" s="297"/>
      <c r="OQ118" s="297"/>
      <c r="OR118" s="297"/>
      <c r="OS118" s="298"/>
      <c r="OT118" s="296"/>
      <c r="OU118" s="297"/>
      <c r="OV118" s="297"/>
      <c r="OW118" s="297"/>
      <c r="OX118" s="297"/>
      <c r="OY118" s="297"/>
      <c r="OZ118" s="297"/>
      <c r="PA118" s="297"/>
      <c r="PB118" s="297"/>
      <c r="PC118" s="297"/>
      <c r="PD118" s="297"/>
      <c r="PE118" s="297"/>
      <c r="PF118" s="297"/>
      <c r="PG118" s="297"/>
      <c r="PH118" s="297"/>
      <c r="PI118" s="297"/>
      <c r="PJ118" s="297"/>
      <c r="PK118" s="297"/>
      <c r="PL118" s="297"/>
      <c r="PM118" s="297"/>
      <c r="PN118" s="297"/>
      <c r="PO118" s="297"/>
      <c r="PP118" s="297"/>
      <c r="PQ118" s="297"/>
      <c r="PR118" s="297"/>
      <c r="PS118" s="297"/>
      <c r="PT118" s="297"/>
      <c r="PU118" s="297"/>
      <c r="PV118" s="298"/>
      <c r="PW118" s="296"/>
      <c r="PX118" s="297"/>
      <c r="PY118" s="297"/>
      <c r="PZ118" s="297"/>
      <c r="QA118" s="297"/>
      <c r="QB118" s="297"/>
      <c r="QC118" s="297"/>
      <c r="QD118" s="297"/>
      <c r="QE118" s="297"/>
      <c r="QF118" s="297"/>
      <c r="QG118" s="297"/>
      <c r="QH118" s="297"/>
      <c r="QI118" s="297"/>
      <c r="QJ118" s="297"/>
      <c r="QK118" s="297"/>
      <c r="QL118" s="297"/>
      <c r="QM118" s="297"/>
      <c r="QN118" s="297"/>
      <c r="QO118" s="297"/>
      <c r="QP118" s="297"/>
      <c r="QQ118" s="297"/>
      <c r="QR118" s="297"/>
      <c r="QS118" s="297"/>
      <c r="QT118" s="297"/>
      <c r="QU118" s="297"/>
      <c r="QV118" s="297"/>
      <c r="QW118" s="297"/>
      <c r="QX118" s="297"/>
      <c r="QY118" s="297"/>
      <c r="QZ118" s="297"/>
      <c r="RA118" s="298"/>
      <c r="RB118" s="296"/>
      <c r="RC118" s="297"/>
      <c r="RD118" s="297"/>
      <c r="RE118" s="297"/>
      <c r="RF118" s="297"/>
      <c r="RG118" s="297"/>
      <c r="RH118" s="297"/>
      <c r="RI118" s="297"/>
      <c r="RJ118" s="297"/>
      <c r="RK118" s="297"/>
      <c r="RL118" s="297"/>
      <c r="RM118" s="297"/>
      <c r="RN118" s="297"/>
      <c r="RO118" s="297"/>
      <c r="RP118" s="297"/>
      <c r="RQ118" s="297"/>
      <c r="RR118" s="297"/>
      <c r="RS118" s="297"/>
      <c r="RT118" s="297"/>
      <c r="RU118" s="297"/>
      <c r="RV118" s="297"/>
      <c r="RW118" s="297"/>
      <c r="RX118" s="297"/>
      <c r="RY118" s="297"/>
      <c r="RZ118" s="297"/>
      <c r="SA118" s="297"/>
      <c r="SB118" s="297"/>
      <c r="SC118" s="297"/>
      <c r="SD118" s="297"/>
      <c r="SE118" s="298"/>
      <c r="SF118" s="296"/>
      <c r="SG118" s="297"/>
      <c r="SH118" s="297"/>
      <c r="SI118" s="297"/>
      <c r="SJ118" s="297"/>
      <c r="SK118" s="297"/>
      <c r="SL118" s="297"/>
      <c r="SM118" s="297"/>
      <c r="SN118" s="297"/>
      <c r="SO118" s="297"/>
      <c r="SP118" s="297"/>
      <c r="SQ118" s="297"/>
      <c r="SR118" s="297"/>
      <c r="SS118" s="297"/>
      <c r="ST118" s="297"/>
      <c r="SU118" s="297"/>
      <c r="SV118" s="297"/>
      <c r="SW118" s="297"/>
      <c r="SX118" s="297"/>
      <c r="SY118" s="297"/>
      <c r="SZ118" s="297"/>
      <c r="TA118" s="297"/>
      <c r="TB118" s="297"/>
      <c r="TC118" s="297"/>
      <c r="TD118" s="297"/>
      <c r="TE118" s="297"/>
      <c r="TF118" s="297"/>
      <c r="TG118" s="297"/>
      <c r="TH118" s="297"/>
      <c r="TI118" s="297"/>
      <c r="TJ118" s="298"/>
      <c r="TK118" s="296"/>
      <c r="TL118" s="297"/>
      <c r="TM118" s="297"/>
      <c r="TN118" s="297"/>
      <c r="TO118" s="297"/>
      <c r="TP118" s="297"/>
      <c r="TQ118" s="297"/>
      <c r="TR118" s="297"/>
      <c r="TS118" s="297"/>
      <c r="TT118" s="297"/>
      <c r="TU118" s="297"/>
      <c r="TV118" s="297"/>
      <c r="TW118" s="297"/>
      <c r="TX118" s="297"/>
      <c r="TY118" s="297"/>
      <c r="TZ118" s="297"/>
      <c r="UA118" s="297"/>
      <c r="UB118" s="297"/>
      <c r="UC118" s="297"/>
      <c r="UD118" s="297"/>
      <c r="UE118" s="297"/>
      <c r="UF118" s="297"/>
      <c r="UG118" s="297"/>
      <c r="UH118" s="297"/>
      <c r="UI118" s="297"/>
      <c r="UJ118" s="297"/>
      <c r="UK118" s="297"/>
      <c r="UL118" s="297"/>
      <c r="UM118" s="297"/>
      <c r="UN118" s="298"/>
      <c r="UO118" s="296"/>
      <c r="UP118" s="297"/>
      <c r="UQ118" s="297"/>
      <c r="UR118" s="297"/>
      <c r="US118" s="297"/>
      <c r="UT118" s="297"/>
      <c r="UU118" s="297"/>
      <c r="UV118" s="297"/>
      <c r="UW118" s="297"/>
      <c r="UX118" s="297"/>
      <c r="UY118" s="297"/>
      <c r="UZ118" s="297"/>
      <c r="VA118" s="297"/>
      <c r="VB118" s="297"/>
      <c r="VC118" s="297"/>
      <c r="VD118" s="297"/>
      <c r="VE118" s="297"/>
      <c r="VF118" s="297"/>
      <c r="VG118" s="297"/>
      <c r="VH118" s="297"/>
      <c r="VI118" s="297"/>
      <c r="VJ118" s="297"/>
      <c r="VK118" s="297"/>
      <c r="VL118" s="297"/>
      <c r="VM118" s="297"/>
      <c r="VN118" s="297"/>
      <c r="VO118" s="297"/>
      <c r="VP118" s="297"/>
      <c r="VQ118" s="297"/>
      <c r="VR118" s="297"/>
      <c r="VS118" s="298"/>
      <c r="VT118" s="296"/>
      <c r="VU118" s="297"/>
      <c r="VV118" s="297"/>
      <c r="VW118" s="297"/>
      <c r="VX118" s="297"/>
      <c r="VY118" s="297"/>
      <c r="VZ118" s="297"/>
      <c r="WA118" s="297"/>
      <c r="WB118" s="297"/>
      <c r="WC118" s="297"/>
      <c r="WD118" s="297"/>
      <c r="WE118" s="297"/>
      <c r="WF118" s="297"/>
      <c r="WG118" s="297"/>
      <c r="WH118" s="297"/>
      <c r="WI118" s="297"/>
      <c r="WJ118" s="297"/>
      <c r="WK118" s="297"/>
      <c r="WL118" s="297"/>
      <c r="WM118" s="297"/>
      <c r="WN118" s="297"/>
      <c r="WO118" s="297"/>
      <c r="WP118" s="297"/>
      <c r="WQ118" s="297"/>
      <c r="WR118" s="297"/>
      <c r="WS118" s="297"/>
      <c r="WT118" s="297"/>
      <c r="WU118" s="297"/>
      <c r="WV118" s="297"/>
      <c r="WW118" s="297"/>
      <c r="WX118" s="298"/>
      <c r="WY118" s="296"/>
      <c r="WZ118" s="297"/>
      <c r="XA118" s="297"/>
      <c r="XB118" s="297"/>
      <c r="XC118" s="297"/>
      <c r="XD118" s="297"/>
      <c r="XE118" s="297"/>
      <c r="XF118" s="297"/>
      <c r="XG118" s="297"/>
      <c r="XH118" s="297"/>
      <c r="XI118" s="297"/>
      <c r="XJ118" s="297"/>
      <c r="XK118" s="297"/>
      <c r="XL118" s="297"/>
      <c r="XM118" s="297"/>
      <c r="XN118" s="297"/>
      <c r="XO118" s="297"/>
      <c r="XP118" s="297"/>
      <c r="XQ118" s="297"/>
      <c r="XR118" s="297"/>
      <c r="XS118" s="297"/>
      <c r="XT118" s="297"/>
      <c r="XU118" s="297"/>
      <c r="XV118" s="297"/>
      <c r="XW118" s="297"/>
      <c r="XX118" s="297"/>
      <c r="XY118" s="297"/>
      <c r="XZ118" s="297"/>
      <c r="YA118" s="297"/>
      <c r="YB118" s="298"/>
      <c r="YC118" s="296"/>
      <c r="YD118" s="297"/>
      <c r="YE118" s="297"/>
      <c r="YF118" s="297"/>
      <c r="YG118" s="297"/>
      <c r="YH118" s="297"/>
      <c r="YI118" s="297"/>
      <c r="YJ118" s="297"/>
      <c r="YK118" s="297"/>
      <c r="YL118" s="297"/>
      <c r="YM118" s="297"/>
      <c r="YN118" s="297"/>
      <c r="YO118" s="297"/>
      <c r="YP118" s="297"/>
      <c r="YQ118" s="297"/>
      <c r="YR118" s="297"/>
      <c r="YS118" s="297"/>
      <c r="YT118" s="297"/>
      <c r="YU118" s="297"/>
      <c r="YV118" s="297"/>
      <c r="YW118" s="297"/>
      <c r="YX118" s="297"/>
      <c r="YY118" s="297"/>
      <c r="YZ118" s="297"/>
      <c r="ZA118" s="297"/>
      <c r="ZB118" s="297"/>
      <c r="ZC118" s="297"/>
      <c r="ZD118" s="297"/>
      <c r="ZE118" s="297"/>
      <c r="ZF118" s="297"/>
      <c r="ZG118" s="298"/>
      <c r="ZH118" s="296"/>
      <c r="ZI118" s="297"/>
      <c r="ZJ118" s="297"/>
      <c r="ZK118" s="297"/>
      <c r="ZL118" s="297"/>
      <c r="ZM118" s="297"/>
      <c r="ZN118" s="297"/>
      <c r="ZO118" s="297"/>
      <c r="ZP118" s="297"/>
      <c r="ZQ118" s="297"/>
      <c r="ZR118" s="297"/>
      <c r="ZS118" s="297"/>
      <c r="ZT118" s="297"/>
      <c r="ZU118" s="297"/>
      <c r="ZV118" s="297"/>
      <c r="ZW118" s="297"/>
      <c r="ZX118" s="297"/>
      <c r="ZY118" s="297"/>
      <c r="ZZ118" s="297"/>
      <c r="AAA118" s="297"/>
      <c r="AAB118" s="297"/>
      <c r="AAC118" s="297"/>
      <c r="AAD118" s="297"/>
      <c r="AAE118" s="297"/>
      <c r="AAF118" s="297"/>
      <c r="AAG118" s="297"/>
      <c r="AAH118" s="297"/>
      <c r="AAI118" s="297"/>
      <c r="AAJ118" s="297"/>
      <c r="AAK118" s="298"/>
      <c r="AAL118" s="296"/>
      <c r="AAM118" s="297"/>
      <c r="AAN118" s="297"/>
      <c r="AAO118" s="297"/>
      <c r="AAP118" s="297"/>
      <c r="AAQ118" s="297"/>
      <c r="AAR118" s="297"/>
      <c r="AAS118" s="297"/>
      <c r="AAT118" s="297"/>
      <c r="AAU118" s="297"/>
      <c r="AAV118" s="297"/>
      <c r="AAW118" s="297"/>
      <c r="AAX118" s="297"/>
      <c r="AAY118" s="297"/>
      <c r="AAZ118" s="297"/>
      <c r="ABA118" s="297"/>
      <c r="ABB118" s="297"/>
      <c r="ABC118" s="297"/>
      <c r="ABD118" s="297"/>
      <c r="ABE118" s="297"/>
      <c r="ABF118" s="297"/>
      <c r="ABG118" s="297"/>
      <c r="ABH118" s="297"/>
      <c r="ABI118" s="297"/>
      <c r="ABJ118" s="297"/>
      <c r="ABK118" s="297"/>
      <c r="ABL118" s="297"/>
      <c r="ABM118" s="297"/>
      <c r="ABN118" s="297"/>
      <c r="ABO118" s="297"/>
      <c r="ABP118" s="298"/>
      <c r="ABQ118" s="299"/>
    </row>
    <row r="119" spans="1:745" s="35" customFormat="1" ht="20.100000000000001" customHeight="1" x14ac:dyDescent="0.2">
      <c r="A119" s="37" t="str">
        <f>IF(Dateneingabe!A121=0,"zzz",Dateneingabe!A121)</f>
        <v>zzz</v>
      </c>
      <c r="B119" s="40" t="str">
        <f>IF(Dateneingabe!B121=0,"zzz",Dateneingabe!B121)</f>
        <v>zzz</v>
      </c>
      <c r="C119" s="40" t="str">
        <f>IF(Dateneingabe!C121=0,"zzz",Dateneingabe!C121)</f>
        <v>zzz</v>
      </c>
      <c r="D119" s="231">
        <f t="shared" ca="1" si="22"/>
        <v>0</v>
      </c>
      <c r="E119" s="304"/>
      <c r="F119" s="305"/>
      <c r="G119" s="305"/>
      <c r="H119" s="305"/>
      <c r="I119" s="305"/>
      <c r="J119" s="305"/>
      <c r="K119" s="305"/>
      <c r="L119" s="305"/>
      <c r="M119" s="305"/>
      <c r="N119" s="305"/>
      <c r="O119" s="305"/>
      <c r="P119" s="305"/>
      <c r="Q119" s="305"/>
      <c r="R119" s="305"/>
      <c r="S119" s="305"/>
      <c r="T119" s="305"/>
      <c r="U119" s="305"/>
      <c r="V119" s="305"/>
      <c r="W119" s="305"/>
      <c r="X119" s="305"/>
      <c r="Y119" s="305"/>
      <c r="Z119" s="305"/>
      <c r="AA119" s="305"/>
      <c r="AB119" s="305"/>
      <c r="AC119" s="305"/>
      <c r="AD119" s="305"/>
      <c r="AE119" s="305"/>
      <c r="AF119" s="305"/>
      <c r="AG119" s="305"/>
      <c r="AH119" s="305"/>
      <c r="AI119" s="305"/>
      <c r="AJ119" s="305"/>
      <c r="AK119" s="305"/>
      <c r="AL119" s="305"/>
      <c r="AM119" s="305"/>
      <c r="AN119" s="305"/>
      <c r="AO119" s="305"/>
      <c r="AP119" s="305"/>
      <c r="AQ119" s="305"/>
      <c r="AR119" s="305"/>
      <c r="AS119" s="305"/>
      <c r="AT119" s="305"/>
      <c r="AU119" s="305"/>
      <c r="AV119" s="305"/>
      <c r="AW119" s="305"/>
      <c r="AX119" s="305"/>
      <c r="AY119" s="305"/>
      <c r="AZ119" s="305"/>
      <c r="BA119" s="305"/>
      <c r="BB119" s="305"/>
      <c r="BC119" s="305"/>
      <c r="BD119" s="305"/>
      <c r="BE119" s="305"/>
      <c r="BF119" s="305"/>
      <c r="BG119" s="305"/>
      <c r="BH119" s="305"/>
      <c r="BI119" s="305"/>
      <c r="BJ119" s="305"/>
      <c r="BK119" s="305"/>
      <c r="BL119" s="305"/>
      <c r="BM119" s="305"/>
      <c r="BN119" s="305"/>
      <c r="BO119" s="305"/>
      <c r="BP119" s="305"/>
      <c r="BQ119" s="305"/>
      <c r="BR119" s="305"/>
      <c r="BS119" s="305"/>
      <c r="BT119" s="305"/>
      <c r="BU119" s="305"/>
      <c r="BV119" s="305"/>
      <c r="BW119" s="305"/>
      <c r="BX119" s="305"/>
      <c r="BY119" s="305"/>
      <c r="BZ119" s="305"/>
      <c r="CA119" s="305"/>
      <c r="CB119" s="305"/>
      <c r="CC119" s="305"/>
      <c r="CD119" s="305"/>
      <c r="CE119" s="305"/>
      <c r="CF119" s="305"/>
      <c r="CG119" s="305"/>
      <c r="CH119" s="305"/>
      <c r="CI119" s="305"/>
      <c r="CJ119" s="305"/>
      <c r="CK119" s="305"/>
      <c r="CL119" s="305"/>
      <c r="CM119" s="305"/>
      <c r="CN119" s="305"/>
      <c r="CO119" s="305"/>
      <c r="CP119" s="305"/>
      <c r="CQ119" s="305"/>
      <c r="CR119" s="305"/>
      <c r="CS119" s="305"/>
      <c r="CT119" s="305"/>
      <c r="CU119" s="305"/>
      <c r="CV119" s="305"/>
      <c r="CW119" s="305"/>
      <c r="CX119" s="305"/>
      <c r="CY119" s="305"/>
      <c r="CZ119" s="305"/>
      <c r="DA119" s="305"/>
      <c r="DB119" s="305"/>
      <c r="DC119" s="305"/>
      <c r="DD119" s="305"/>
      <c r="DE119" s="305"/>
      <c r="DF119" s="305"/>
      <c r="DG119" s="305"/>
      <c r="DH119" s="305"/>
      <c r="DI119" s="305"/>
      <c r="DJ119" s="305"/>
      <c r="DK119" s="305"/>
      <c r="DL119" s="305"/>
      <c r="DM119" s="305"/>
      <c r="DN119" s="305"/>
      <c r="DO119" s="305"/>
      <c r="DP119" s="305"/>
      <c r="DQ119" s="305"/>
      <c r="DR119" s="305"/>
      <c r="DS119" s="305"/>
      <c r="DT119" s="305"/>
      <c r="DU119" s="305"/>
      <c r="DV119" s="305"/>
      <c r="DW119" s="305"/>
      <c r="DX119" s="305"/>
      <c r="DY119" s="305"/>
      <c r="DZ119" s="305"/>
      <c r="EA119" s="305"/>
      <c r="EB119" s="305"/>
      <c r="EC119" s="305"/>
      <c r="ED119" s="305"/>
      <c r="EE119" s="305"/>
      <c r="EF119" s="305"/>
      <c r="EG119" s="305"/>
      <c r="EH119" s="305"/>
      <c r="EI119" s="305"/>
      <c r="EJ119" s="305"/>
      <c r="EK119" s="305"/>
      <c r="EL119" s="305"/>
      <c r="EM119" s="305"/>
      <c r="EN119" s="305"/>
      <c r="EO119" s="305"/>
      <c r="EP119" s="305"/>
      <c r="EQ119" s="305"/>
      <c r="ER119" s="305"/>
      <c r="ES119" s="305"/>
      <c r="ET119" s="305"/>
      <c r="EU119" s="305"/>
      <c r="EV119" s="305"/>
      <c r="EW119" s="305"/>
      <c r="EX119" s="305"/>
      <c r="EY119" s="305"/>
      <c r="EZ119" s="305"/>
      <c r="FA119" s="305"/>
      <c r="FB119" s="305"/>
      <c r="FC119" s="305"/>
      <c r="FD119" s="305"/>
      <c r="FE119" s="305"/>
      <c r="FF119" s="305"/>
      <c r="FG119" s="305"/>
      <c r="FH119" s="305"/>
      <c r="FI119" s="305"/>
      <c r="FJ119" s="305"/>
      <c r="FK119" s="305"/>
      <c r="FL119" s="305"/>
      <c r="FM119" s="305"/>
      <c r="FN119" s="305"/>
      <c r="FO119" s="305"/>
      <c r="FP119" s="305"/>
      <c r="FQ119" s="305"/>
      <c r="FR119" s="305"/>
      <c r="FS119" s="305"/>
      <c r="FT119" s="305"/>
      <c r="FU119" s="305"/>
      <c r="FV119" s="305"/>
      <c r="FW119" s="305"/>
      <c r="FX119" s="305"/>
      <c r="FY119" s="305"/>
      <c r="FZ119" s="305"/>
      <c r="GA119" s="305"/>
      <c r="GB119" s="305"/>
      <c r="GC119" s="305"/>
      <c r="GD119" s="305"/>
      <c r="GE119" s="305"/>
      <c r="GF119" s="305"/>
      <c r="GG119" s="305"/>
      <c r="GH119" s="305"/>
      <c r="GI119" s="305"/>
      <c r="GJ119" s="305"/>
      <c r="GK119" s="305"/>
      <c r="GL119" s="305"/>
      <c r="GM119" s="305"/>
      <c r="GN119" s="305"/>
      <c r="GO119" s="305"/>
      <c r="GP119" s="305"/>
      <c r="GQ119" s="305"/>
      <c r="GR119" s="305"/>
      <c r="GS119" s="305"/>
      <c r="GT119" s="305"/>
      <c r="GU119" s="305"/>
      <c r="GV119" s="305"/>
      <c r="GW119" s="305"/>
      <c r="GX119" s="305"/>
      <c r="GY119" s="305"/>
      <c r="GZ119" s="305"/>
      <c r="HA119" s="305"/>
      <c r="HB119" s="305"/>
      <c r="HC119" s="305"/>
      <c r="HD119" s="305"/>
      <c r="HE119" s="305"/>
      <c r="HF119" s="305"/>
      <c r="HG119" s="305"/>
      <c r="HH119" s="305"/>
      <c r="HI119" s="305"/>
      <c r="HJ119" s="305"/>
      <c r="HK119" s="305"/>
      <c r="HL119" s="305"/>
      <c r="HM119" s="305"/>
      <c r="HN119" s="305"/>
      <c r="HO119" s="305"/>
      <c r="HP119" s="305"/>
      <c r="HQ119" s="305"/>
      <c r="HR119" s="305"/>
      <c r="HS119" s="305"/>
      <c r="HT119" s="305"/>
      <c r="HU119" s="305"/>
      <c r="HV119" s="305"/>
      <c r="HW119" s="305"/>
      <c r="HX119" s="305"/>
      <c r="HY119" s="305"/>
      <c r="HZ119" s="305"/>
      <c r="IA119" s="305"/>
      <c r="IB119" s="305"/>
      <c r="IC119" s="305"/>
      <c r="ID119" s="305"/>
      <c r="IE119" s="305"/>
      <c r="IF119" s="305"/>
      <c r="IG119" s="305"/>
      <c r="IH119" s="305"/>
      <c r="II119" s="305"/>
      <c r="IJ119" s="305"/>
      <c r="IK119" s="305"/>
      <c r="IL119" s="305"/>
      <c r="IM119" s="305"/>
      <c r="IN119" s="305"/>
      <c r="IO119" s="305"/>
      <c r="IP119" s="305"/>
      <c r="IQ119" s="305"/>
      <c r="IR119" s="305"/>
      <c r="IS119" s="305"/>
      <c r="IT119" s="305"/>
      <c r="IU119" s="305"/>
      <c r="IV119" s="305"/>
      <c r="IW119" s="305"/>
      <c r="IX119" s="305"/>
      <c r="IY119" s="305"/>
      <c r="IZ119" s="305"/>
      <c r="JA119" s="305"/>
      <c r="JB119" s="305"/>
      <c r="JC119" s="305"/>
      <c r="JD119" s="305"/>
      <c r="JE119" s="305"/>
      <c r="JF119" s="305"/>
      <c r="JG119" s="305"/>
      <c r="JH119" s="305"/>
      <c r="JI119" s="305"/>
      <c r="JJ119" s="305"/>
      <c r="JK119" s="305"/>
      <c r="JL119" s="305"/>
      <c r="JM119" s="305"/>
      <c r="JN119" s="305"/>
      <c r="JO119" s="305"/>
      <c r="JP119" s="305"/>
      <c r="JQ119" s="305"/>
      <c r="JR119" s="305"/>
      <c r="JS119" s="305"/>
      <c r="JT119" s="305"/>
      <c r="JU119" s="305"/>
      <c r="JV119" s="305"/>
      <c r="JW119" s="305"/>
      <c r="JX119" s="305"/>
      <c r="JY119" s="305"/>
      <c r="JZ119" s="305"/>
      <c r="KA119" s="305"/>
      <c r="KB119" s="305"/>
      <c r="KC119" s="305"/>
      <c r="KD119" s="305"/>
      <c r="KE119" s="305"/>
      <c r="KF119" s="305"/>
      <c r="KG119" s="305"/>
      <c r="KH119" s="305"/>
      <c r="KI119" s="305"/>
      <c r="KJ119" s="305"/>
      <c r="KK119" s="305"/>
      <c r="KL119" s="305"/>
      <c r="KM119" s="305"/>
      <c r="KN119" s="305"/>
      <c r="KO119" s="305"/>
      <c r="KP119" s="305"/>
      <c r="KQ119" s="305"/>
      <c r="KR119" s="305"/>
      <c r="KS119" s="305"/>
      <c r="KT119" s="305"/>
      <c r="KU119" s="305"/>
      <c r="KV119" s="305"/>
      <c r="KW119" s="305"/>
      <c r="KX119" s="305"/>
      <c r="KY119" s="305"/>
      <c r="KZ119" s="305"/>
      <c r="LA119" s="305"/>
      <c r="LB119" s="305"/>
      <c r="LC119" s="305"/>
      <c r="LD119" s="305"/>
      <c r="LE119" s="305"/>
      <c r="LF119" s="305"/>
      <c r="LG119" s="305"/>
      <c r="LH119" s="305"/>
      <c r="LI119" s="305"/>
      <c r="LJ119" s="305"/>
      <c r="LK119" s="305"/>
      <c r="LL119" s="305"/>
      <c r="LM119" s="305"/>
      <c r="LN119" s="305"/>
      <c r="LO119" s="305"/>
      <c r="LP119" s="305"/>
      <c r="LQ119" s="305"/>
      <c r="LR119" s="305"/>
      <c r="LS119" s="305"/>
      <c r="LT119" s="305"/>
      <c r="LU119" s="305"/>
      <c r="LV119" s="305"/>
      <c r="LW119" s="305"/>
      <c r="LX119" s="305"/>
      <c r="LY119" s="305"/>
      <c r="LZ119" s="305"/>
      <c r="MA119" s="305"/>
      <c r="MB119" s="305"/>
      <c r="MC119" s="305"/>
      <c r="MD119" s="305"/>
      <c r="ME119" s="305"/>
      <c r="MF119" s="305"/>
      <c r="MG119" s="305"/>
      <c r="MH119" s="305"/>
      <c r="MI119" s="305"/>
      <c r="MJ119" s="305"/>
      <c r="MK119" s="305"/>
      <c r="ML119" s="305"/>
      <c r="MM119" s="305"/>
      <c r="MN119" s="305"/>
      <c r="MO119" s="305"/>
      <c r="MP119" s="305"/>
      <c r="MQ119" s="305"/>
      <c r="MR119" s="305"/>
      <c r="MS119" s="305"/>
      <c r="MT119" s="305"/>
      <c r="MU119" s="305"/>
      <c r="MV119" s="305"/>
      <c r="MW119" s="305"/>
      <c r="MX119" s="305"/>
      <c r="MY119" s="305"/>
      <c r="MZ119" s="305"/>
      <c r="NA119" s="305"/>
      <c r="NB119" s="305"/>
      <c r="NC119" s="305"/>
      <c r="ND119" s="305"/>
      <c r="NE119" s="305"/>
      <c r="NF119" s="305"/>
      <c r="NH119" s="264">
        <f>Dateneingabe!N121</f>
        <v>115</v>
      </c>
      <c r="NI119" s="306"/>
      <c r="NJ119" s="264">
        <f>Dateneingabe!K121</f>
        <v>0</v>
      </c>
      <c r="NK119" s="264">
        <f>Dateneingabe!L121</f>
        <v>0</v>
      </c>
      <c r="NL119" s="264">
        <f>Dateneingabe!M121</f>
        <v>0</v>
      </c>
      <c r="NM119" s="264">
        <f t="shared" si="23"/>
        <v>0</v>
      </c>
      <c r="NN119" s="264">
        <f t="shared" si="24"/>
        <v>0</v>
      </c>
      <c r="NO119" s="296"/>
      <c r="NP119" s="297"/>
      <c r="NQ119" s="297"/>
      <c r="NR119" s="297"/>
      <c r="NS119" s="297"/>
      <c r="NT119" s="297"/>
      <c r="NU119" s="297"/>
      <c r="NV119" s="297"/>
      <c r="NW119" s="297"/>
      <c r="NX119" s="297"/>
      <c r="NY119" s="297"/>
      <c r="NZ119" s="297"/>
      <c r="OA119" s="297"/>
      <c r="OB119" s="297"/>
      <c r="OC119" s="297"/>
      <c r="OD119" s="297"/>
      <c r="OE119" s="297"/>
      <c r="OF119" s="297"/>
      <c r="OG119" s="297"/>
      <c r="OH119" s="297"/>
      <c r="OI119" s="297"/>
      <c r="OJ119" s="297"/>
      <c r="OK119" s="297"/>
      <c r="OL119" s="297"/>
      <c r="OM119" s="297"/>
      <c r="ON119" s="297"/>
      <c r="OO119" s="297"/>
      <c r="OP119" s="297"/>
      <c r="OQ119" s="297"/>
      <c r="OR119" s="297"/>
      <c r="OS119" s="298"/>
      <c r="OT119" s="296"/>
      <c r="OU119" s="297"/>
      <c r="OV119" s="297"/>
      <c r="OW119" s="297"/>
      <c r="OX119" s="297"/>
      <c r="OY119" s="297"/>
      <c r="OZ119" s="297"/>
      <c r="PA119" s="297"/>
      <c r="PB119" s="297"/>
      <c r="PC119" s="297"/>
      <c r="PD119" s="297"/>
      <c r="PE119" s="297"/>
      <c r="PF119" s="297"/>
      <c r="PG119" s="297"/>
      <c r="PH119" s="297"/>
      <c r="PI119" s="297"/>
      <c r="PJ119" s="297"/>
      <c r="PK119" s="297"/>
      <c r="PL119" s="297"/>
      <c r="PM119" s="297"/>
      <c r="PN119" s="297"/>
      <c r="PO119" s="297"/>
      <c r="PP119" s="297"/>
      <c r="PQ119" s="297"/>
      <c r="PR119" s="297"/>
      <c r="PS119" s="297"/>
      <c r="PT119" s="297"/>
      <c r="PU119" s="297"/>
      <c r="PV119" s="298"/>
      <c r="PW119" s="296"/>
      <c r="PX119" s="297"/>
      <c r="PY119" s="297"/>
      <c r="PZ119" s="297"/>
      <c r="QA119" s="297"/>
      <c r="QB119" s="297"/>
      <c r="QC119" s="297"/>
      <c r="QD119" s="297"/>
      <c r="QE119" s="297"/>
      <c r="QF119" s="297"/>
      <c r="QG119" s="297"/>
      <c r="QH119" s="297"/>
      <c r="QI119" s="297"/>
      <c r="QJ119" s="297"/>
      <c r="QK119" s="297"/>
      <c r="QL119" s="297"/>
      <c r="QM119" s="297"/>
      <c r="QN119" s="297"/>
      <c r="QO119" s="297"/>
      <c r="QP119" s="297"/>
      <c r="QQ119" s="297"/>
      <c r="QR119" s="297"/>
      <c r="QS119" s="297"/>
      <c r="QT119" s="297"/>
      <c r="QU119" s="297"/>
      <c r="QV119" s="297"/>
      <c r="QW119" s="297"/>
      <c r="QX119" s="297"/>
      <c r="QY119" s="297"/>
      <c r="QZ119" s="297"/>
      <c r="RA119" s="298"/>
      <c r="RB119" s="296"/>
      <c r="RC119" s="297"/>
      <c r="RD119" s="297"/>
      <c r="RE119" s="297"/>
      <c r="RF119" s="297"/>
      <c r="RG119" s="297"/>
      <c r="RH119" s="297"/>
      <c r="RI119" s="297"/>
      <c r="RJ119" s="297"/>
      <c r="RK119" s="297"/>
      <c r="RL119" s="297"/>
      <c r="RM119" s="297"/>
      <c r="RN119" s="297"/>
      <c r="RO119" s="297"/>
      <c r="RP119" s="297"/>
      <c r="RQ119" s="297"/>
      <c r="RR119" s="297"/>
      <c r="RS119" s="297"/>
      <c r="RT119" s="297"/>
      <c r="RU119" s="297"/>
      <c r="RV119" s="297"/>
      <c r="RW119" s="297"/>
      <c r="RX119" s="297"/>
      <c r="RY119" s="297"/>
      <c r="RZ119" s="297"/>
      <c r="SA119" s="297"/>
      <c r="SB119" s="297"/>
      <c r="SC119" s="297"/>
      <c r="SD119" s="297"/>
      <c r="SE119" s="298"/>
      <c r="SF119" s="296"/>
      <c r="SG119" s="297"/>
      <c r="SH119" s="297"/>
      <c r="SI119" s="297"/>
      <c r="SJ119" s="297"/>
      <c r="SK119" s="297"/>
      <c r="SL119" s="297"/>
      <c r="SM119" s="297"/>
      <c r="SN119" s="297"/>
      <c r="SO119" s="297"/>
      <c r="SP119" s="297"/>
      <c r="SQ119" s="297"/>
      <c r="SR119" s="297"/>
      <c r="SS119" s="297"/>
      <c r="ST119" s="297"/>
      <c r="SU119" s="297"/>
      <c r="SV119" s="297"/>
      <c r="SW119" s="297"/>
      <c r="SX119" s="297"/>
      <c r="SY119" s="297"/>
      <c r="SZ119" s="297"/>
      <c r="TA119" s="297"/>
      <c r="TB119" s="297"/>
      <c r="TC119" s="297"/>
      <c r="TD119" s="297"/>
      <c r="TE119" s="297"/>
      <c r="TF119" s="297"/>
      <c r="TG119" s="297"/>
      <c r="TH119" s="297"/>
      <c r="TI119" s="297"/>
      <c r="TJ119" s="298"/>
      <c r="TK119" s="296"/>
      <c r="TL119" s="297"/>
      <c r="TM119" s="297"/>
      <c r="TN119" s="297"/>
      <c r="TO119" s="297"/>
      <c r="TP119" s="297"/>
      <c r="TQ119" s="297"/>
      <c r="TR119" s="297"/>
      <c r="TS119" s="297"/>
      <c r="TT119" s="297"/>
      <c r="TU119" s="297"/>
      <c r="TV119" s="297"/>
      <c r="TW119" s="297"/>
      <c r="TX119" s="297"/>
      <c r="TY119" s="297"/>
      <c r="TZ119" s="297"/>
      <c r="UA119" s="297"/>
      <c r="UB119" s="297"/>
      <c r="UC119" s="297"/>
      <c r="UD119" s="297"/>
      <c r="UE119" s="297"/>
      <c r="UF119" s="297"/>
      <c r="UG119" s="297"/>
      <c r="UH119" s="297"/>
      <c r="UI119" s="297"/>
      <c r="UJ119" s="297"/>
      <c r="UK119" s="297"/>
      <c r="UL119" s="297"/>
      <c r="UM119" s="297"/>
      <c r="UN119" s="298"/>
      <c r="UO119" s="296"/>
      <c r="UP119" s="297"/>
      <c r="UQ119" s="297"/>
      <c r="UR119" s="297"/>
      <c r="US119" s="297"/>
      <c r="UT119" s="297"/>
      <c r="UU119" s="297"/>
      <c r="UV119" s="297"/>
      <c r="UW119" s="297"/>
      <c r="UX119" s="297"/>
      <c r="UY119" s="297"/>
      <c r="UZ119" s="297"/>
      <c r="VA119" s="297"/>
      <c r="VB119" s="297"/>
      <c r="VC119" s="297"/>
      <c r="VD119" s="297"/>
      <c r="VE119" s="297"/>
      <c r="VF119" s="297"/>
      <c r="VG119" s="297"/>
      <c r="VH119" s="297"/>
      <c r="VI119" s="297"/>
      <c r="VJ119" s="297"/>
      <c r="VK119" s="297"/>
      <c r="VL119" s="297"/>
      <c r="VM119" s="297"/>
      <c r="VN119" s="297"/>
      <c r="VO119" s="297"/>
      <c r="VP119" s="297"/>
      <c r="VQ119" s="297"/>
      <c r="VR119" s="297"/>
      <c r="VS119" s="298"/>
      <c r="VT119" s="296"/>
      <c r="VU119" s="297"/>
      <c r="VV119" s="297"/>
      <c r="VW119" s="297"/>
      <c r="VX119" s="297"/>
      <c r="VY119" s="297"/>
      <c r="VZ119" s="297"/>
      <c r="WA119" s="297"/>
      <c r="WB119" s="297"/>
      <c r="WC119" s="297"/>
      <c r="WD119" s="297"/>
      <c r="WE119" s="297"/>
      <c r="WF119" s="297"/>
      <c r="WG119" s="297"/>
      <c r="WH119" s="297"/>
      <c r="WI119" s="297"/>
      <c r="WJ119" s="297"/>
      <c r="WK119" s="297"/>
      <c r="WL119" s="297"/>
      <c r="WM119" s="297"/>
      <c r="WN119" s="297"/>
      <c r="WO119" s="297"/>
      <c r="WP119" s="297"/>
      <c r="WQ119" s="297"/>
      <c r="WR119" s="297"/>
      <c r="WS119" s="297"/>
      <c r="WT119" s="297"/>
      <c r="WU119" s="297"/>
      <c r="WV119" s="297"/>
      <c r="WW119" s="297"/>
      <c r="WX119" s="298"/>
      <c r="WY119" s="296"/>
      <c r="WZ119" s="297"/>
      <c r="XA119" s="297"/>
      <c r="XB119" s="297"/>
      <c r="XC119" s="297"/>
      <c r="XD119" s="297"/>
      <c r="XE119" s="297"/>
      <c r="XF119" s="297"/>
      <c r="XG119" s="297"/>
      <c r="XH119" s="297"/>
      <c r="XI119" s="297"/>
      <c r="XJ119" s="297"/>
      <c r="XK119" s="297"/>
      <c r="XL119" s="297"/>
      <c r="XM119" s="297"/>
      <c r="XN119" s="297"/>
      <c r="XO119" s="297"/>
      <c r="XP119" s="297"/>
      <c r="XQ119" s="297"/>
      <c r="XR119" s="297"/>
      <c r="XS119" s="297"/>
      <c r="XT119" s="297"/>
      <c r="XU119" s="297"/>
      <c r="XV119" s="297"/>
      <c r="XW119" s="297"/>
      <c r="XX119" s="297"/>
      <c r="XY119" s="297"/>
      <c r="XZ119" s="297"/>
      <c r="YA119" s="297"/>
      <c r="YB119" s="298"/>
      <c r="YC119" s="296"/>
      <c r="YD119" s="297"/>
      <c r="YE119" s="297"/>
      <c r="YF119" s="297"/>
      <c r="YG119" s="297"/>
      <c r="YH119" s="297"/>
      <c r="YI119" s="297"/>
      <c r="YJ119" s="297"/>
      <c r="YK119" s="297"/>
      <c r="YL119" s="297"/>
      <c r="YM119" s="297"/>
      <c r="YN119" s="297"/>
      <c r="YO119" s="297"/>
      <c r="YP119" s="297"/>
      <c r="YQ119" s="297"/>
      <c r="YR119" s="297"/>
      <c r="YS119" s="297"/>
      <c r="YT119" s="297"/>
      <c r="YU119" s="297"/>
      <c r="YV119" s="297"/>
      <c r="YW119" s="297"/>
      <c r="YX119" s="297"/>
      <c r="YY119" s="297"/>
      <c r="YZ119" s="297"/>
      <c r="ZA119" s="297"/>
      <c r="ZB119" s="297"/>
      <c r="ZC119" s="297"/>
      <c r="ZD119" s="297"/>
      <c r="ZE119" s="297"/>
      <c r="ZF119" s="297"/>
      <c r="ZG119" s="298"/>
      <c r="ZH119" s="296"/>
      <c r="ZI119" s="297"/>
      <c r="ZJ119" s="297"/>
      <c r="ZK119" s="297"/>
      <c r="ZL119" s="297"/>
      <c r="ZM119" s="297"/>
      <c r="ZN119" s="297"/>
      <c r="ZO119" s="297"/>
      <c r="ZP119" s="297"/>
      <c r="ZQ119" s="297"/>
      <c r="ZR119" s="297"/>
      <c r="ZS119" s="297"/>
      <c r="ZT119" s="297"/>
      <c r="ZU119" s="297"/>
      <c r="ZV119" s="297"/>
      <c r="ZW119" s="297"/>
      <c r="ZX119" s="297"/>
      <c r="ZY119" s="297"/>
      <c r="ZZ119" s="297"/>
      <c r="AAA119" s="297"/>
      <c r="AAB119" s="297"/>
      <c r="AAC119" s="297"/>
      <c r="AAD119" s="297"/>
      <c r="AAE119" s="297"/>
      <c r="AAF119" s="297"/>
      <c r="AAG119" s="297"/>
      <c r="AAH119" s="297"/>
      <c r="AAI119" s="297"/>
      <c r="AAJ119" s="297"/>
      <c r="AAK119" s="298"/>
      <c r="AAL119" s="296"/>
      <c r="AAM119" s="297"/>
      <c r="AAN119" s="297"/>
      <c r="AAO119" s="297"/>
      <c r="AAP119" s="297"/>
      <c r="AAQ119" s="297"/>
      <c r="AAR119" s="297"/>
      <c r="AAS119" s="297"/>
      <c r="AAT119" s="297"/>
      <c r="AAU119" s="297"/>
      <c r="AAV119" s="297"/>
      <c r="AAW119" s="297"/>
      <c r="AAX119" s="297"/>
      <c r="AAY119" s="297"/>
      <c r="AAZ119" s="297"/>
      <c r="ABA119" s="297"/>
      <c r="ABB119" s="297"/>
      <c r="ABC119" s="297"/>
      <c r="ABD119" s="297"/>
      <c r="ABE119" s="297"/>
      <c r="ABF119" s="297"/>
      <c r="ABG119" s="297"/>
      <c r="ABH119" s="297"/>
      <c r="ABI119" s="297"/>
      <c r="ABJ119" s="297"/>
      <c r="ABK119" s="297"/>
      <c r="ABL119" s="297"/>
      <c r="ABM119" s="297"/>
      <c r="ABN119" s="297"/>
      <c r="ABO119" s="297"/>
      <c r="ABP119" s="298"/>
      <c r="ABQ119" s="299"/>
    </row>
    <row r="120" spans="1:745" s="35" customFormat="1" ht="20.100000000000001" customHeight="1" x14ac:dyDescent="0.2">
      <c r="A120" s="37" t="str">
        <f>IF(Dateneingabe!A122=0,"zzz",Dateneingabe!A122)</f>
        <v>zzz</v>
      </c>
      <c r="B120" s="40" t="str">
        <f>IF(Dateneingabe!B122=0,"zzz",Dateneingabe!B122)</f>
        <v>zzz</v>
      </c>
      <c r="C120" s="40" t="str">
        <f>IF(Dateneingabe!C122=0,"zzz",Dateneingabe!C122)</f>
        <v>zzz</v>
      </c>
      <c r="D120" s="231">
        <f t="shared" ca="1" si="22"/>
        <v>0</v>
      </c>
      <c r="E120" s="304"/>
      <c r="F120" s="305"/>
      <c r="G120" s="305"/>
      <c r="H120" s="305"/>
      <c r="I120" s="305"/>
      <c r="J120" s="305"/>
      <c r="K120" s="305"/>
      <c r="L120" s="305"/>
      <c r="M120" s="305"/>
      <c r="N120" s="305"/>
      <c r="O120" s="305"/>
      <c r="P120" s="305"/>
      <c r="Q120" s="305"/>
      <c r="R120" s="305"/>
      <c r="S120" s="305"/>
      <c r="T120" s="305"/>
      <c r="U120" s="305"/>
      <c r="V120" s="305"/>
      <c r="W120" s="305"/>
      <c r="X120" s="305"/>
      <c r="Y120" s="305"/>
      <c r="Z120" s="305"/>
      <c r="AA120" s="305"/>
      <c r="AB120" s="305"/>
      <c r="AC120" s="305"/>
      <c r="AD120" s="305"/>
      <c r="AE120" s="305"/>
      <c r="AF120" s="305"/>
      <c r="AG120" s="305"/>
      <c r="AH120" s="305"/>
      <c r="AI120" s="305"/>
      <c r="AJ120" s="305"/>
      <c r="AK120" s="305"/>
      <c r="AL120" s="305"/>
      <c r="AM120" s="305"/>
      <c r="AN120" s="305"/>
      <c r="AO120" s="305"/>
      <c r="AP120" s="305"/>
      <c r="AQ120" s="305"/>
      <c r="AR120" s="305"/>
      <c r="AS120" s="305"/>
      <c r="AT120" s="305"/>
      <c r="AU120" s="305"/>
      <c r="AV120" s="305"/>
      <c r="AW120" s="305"/>
      <c r="AX120" s="305"/>
      <c r="AY120" s="305"/>
      <c r="AZ120" s="305"/>
      <c r="BA120" s="305"/>
      <c r="BB120" s="305"/>
      <c r="BC120" s="305"/>
      <c r="BD120" s="305"/>
      <c r="BE120" s="305"/>
      <c r="BF120" s="305"/>
      <c r="BG120" s="305"/>
      <c r="BH120" s="305"/>
      <c r="BI120" s="305"/>
      <c r="BJ120" s="305"/>
      <c r="BK120" s="305"/>
      <c r="BL120" s="305"/>
      <c r="BM120" s="305"/>
      <c r="BN120" s="305"/>
      <c r="BO120" s="305"/>
      <c r="BP120" s="305"/>
      <c r="BQ120" s="305"/>
      <c r="BR120" s="305"/>
      <c r="BS120" s="305"/>
      <c r="BT120" s="305"/>
      <c r="BU120" s="305"/>
      <c r="BV120" s="305"/>
      <c r="BW120" s="305"/>
      <c r="BX120" s="305"/>
      <c r="BY120" s="305"/>
      <c r="BZ120" s="305"/>
      <c r="CA120" s="305"/>
      <c r="CB120" s="305"/>
      <c r="CC120" s="305"/>
      <c r="CD120" s="305"/>
      <c r="CE120" s="305"/>
      <c r="CF120" s="305"/>
      <c r="CG120" s="305"/>
      <c r="CH120" s="305"/>
      <c r="CI120" s="305"/>
      <c r="CJ120" s="305"/>
      <c r="CK120" s="305"/>
      <c r="CL120" s="305"/>
      <c r="CM120" s="305"/>
      <c r="CN120" s="305"/>
      <c r="CO120" s="305"/>
      <c r="CP120" s="305"/>
      <c r="CQ120" s="305"/>
      <c r="CR120" s="305"/>
      <c r="CS120" s="305"/>
      <c r="CT120" s="305"/>
      <c r="CU120" s="305"/>
      <c r="CV120" s="305"/>
      <c r="CW120" s="305"/>
      <c r="CX120" s="305"/>
      <c r="CY120" s="305"/>
      <c r="CZ120" s="305"/>
      <c r="DA120" s="305"/>
      <c r="DB120" s="305"/>
      <c r="DC120" s="305"/>
      <c r="DD120" s="305"/>
      <c r="DE120" s="305"/>
      <c r="DF120" s="305"/>
      <c r="DG120" s="305"/>
      <c r="DH120" s="305"/>
      <c r="DI120" s="305"/>
      <c r="DJ120" s="305"/>
      <c r="DK120" s="305"/>
      <c r="DL120" s="305"/>
      <c r="DM120" s="305"/>
      <c r="DN120" s="305"/>
      <c r="DO120" s="305"/>
      <c r="DP120" s="305"/>
      <c r="DQ120" s="305"/>
      <c r="DR120" s="305"/>
      <c r="DS120" s="305"/>
      <c r="DT120" s="305"/>
      <c r="DU120" s="305"/>
      <c r="DV120" s="305"/>
      <c r="DW120" s="305"/>
      <c r="DX120" s="305"/>
      <c r="DY120" s="305"/>
      <c r="DZ120" s="305"/>
      <c r="EA120" s="305"/>
      <c r="EB120" s="305"/>
      <c r="EC120" s="305"/>
      <c r="ED120" s="305"/>
      <c r="EE120" s="305"/>
      <c r="EF120" s="305"/>
      <c r="EG120" s="305"/>
      <c r="EH120" s="305"/>
      <c r="EI120" s="305"/>
      <c r="EJ120" s="305"/>
      <c r="EK120" s="305"/>
      <c r="EL120" s="305"/>
      <c r="EM120" s="305"/>
      <c r="EN120" s="305"/>
      <c r="EO120" s="305"/>
      <c r="EP120" s="305"/>
      <c r="EQ120" s="305"/>
      <c r="ER120" s="305"/>
      <c r="ES120" s="305"/>
      <c r="ET120" s="305"/>
      <c r="EU120" s="305"/>
      <c r="EV120" s="305"/>
      <c r="EW120" s="305"/>
      <c r="EX120" s="305"/>
      <c r="EY120" s="305"/>
      <c r="EZ120" s="305"/>
      <c r="FA120" s="305"/>
      <c r="FB120" s="305"/>
      <c r="FC120" s="305"/>
      <c r="FD120" s="305"/>
      <c r="FE120" s="305"/>
      <c r="FF120" s="305"/>
      <c r="FG120" s="305"/>
      <c r="FH120" s="305"/>
      <c r="FI120" s="305"/>
      <c r="FJ120" s="305"/>
      <c r="FK120" s="305"/>
      <c r="FL120" s="305"/>
      <c r="FM120" s="305"/>
      <c r="FN120" s="305"/>
      <c r="FO120" s="305"/>
      <c r="FP120" s="305"/>
      <c r="FQ120" s="305"/>
      <c r="FR120" s="305"/>
      <c r="FS120" s="305"/>
      <c r="FT120" s="305"/>
      <c r="FU120" s="305"/>
      <c r="FV120" s="305"/>
      <c r="FW120" s="305"/>
      <c r="FX120" s="305"/>
      <c r="FY120" s="305"/>
      <c r="FZ120" s="305"/>
      <c r="GA120" s="305"/>
      <c r="GB120" s="305"/>
      <c r="GC120" s="305"/>
      <c r="GD120" s="305"/>
      <c r="GE120" s="305"/>
      <c r="GF120" s="305"/>
      <c r="GG120" s="305"/>
      <c r="GH120" s="305"/>
      <c r="GI120" s="305"/>
      <c r="GJ120" s="305"/>
      <c r="GK120" s="305"/>
      <c r="GL120" s="305"/>
      <c r="GM120" s="305"/>
      <c r="GN120" s="305"/>
      <c r="GO120" s="305"/>
      <c r="GP120" s="305"/>
      <c r="GQ120" s="305"/>
      <c r="GR120" s="305"/>
      <c r="GS120" s="305"/>
      <c r="GT120" s="305"/>
      <c r="GU120" s="305"/>
      <c r="GV120" s="305"/>
      <c r="GW120" s="305"/>
      <c r="GX120" s="305"/>
      <c r="GY120" s="305"/>
      <c r="GZ120" s="305"/>
      <c r="HA120" s="305"/>
      <c r="HB120" s="305"/>
      <c r="HC120" s="305"/>
      <c r="HD120" s="305"/>
      <c r="HE120" s="305"/>
      <c r="HF120" s="305"/>
      <c r="HG120" s="305"/>
      <c r="HH120" s="305"/>
      <c r="HI120" s="305"/>
      <c r="HJ120" s="305"/>
      <c r="HK120" s="305"/>
      <c r="HL120" s="305"/>
      <c r="HM120" s="305"/>
      <c r="HN120" s="305"/>
      <c r="HO120" s="305"/>
      <c r="HP120" s="305"/>
      <c r="HQ120" s="305"/>
      <c r="HR120" s="305"/>
      <c r="HS120" s="305"/>
      <c r="HT120" s="305"/>
      <c r="HU120" s="305"/>
      <c r="HV120" s="305"/>
      <c r="HW120" s="305"/>
      <c r="HX120" s="305"/>
      <c r="HY120" s="305"/>
      <c r="HZ120" s="305"/>
      <c r="IA120" s="305"/>
      <c r="IB120" s="305"/>
      <c r="IC120" s="305"/>
      <c r="ID120" s="305"/>
      <c r="IE120" s="305"/>
      <c r="IF120" s="305"/>
      <c r="IG120" s="305"/>
      <c r="IH120" s="305"/>
      <c r="II120" s="305"/>
      <c r="IJ120" s="305"/>
      <c r="IK120" s="305"/>
      <c r="IL120" s="305"/>
      <c r="IM120" s="305"/>
      <c r="IN120" s="305"/>
      <c r="IO120" s="305"/>
      <c r="IP120" s="305"/>
      <c r="IQ120" s="305"/>
      <c r="IR120" s="305"/>
      <c r="IS120" s="305"/>
      <c r="IT120" s="305"/>
      <c r="IU120" s="305"/>
      <c r="IV120" s="305"/>
      <c r="IW120" s="305"/>
      <c r="IX120" s="305"/>
      <c r="IY120" s="305"/>
      <c r="IZ120" s="305"/>
      <c r="JA120" s="305"/>
      <c r="JB120" s="305"/>
      <c r="JC120" s="305"/>
      <c r="JD120" s="305"/>
      <c r="JE120" s="305"/>
      <c r="JF120" s="305"/>
      <c r="JG120" s="305"/>
      <c r="JH120" s="305"/>
      <c r="JI120" s="305"/>
      <c r="JJ120" s="305"/>
      <c r="JK120" s="305"/>
      <c r="JL120" s="305"/>
      <c r="JM120" s="305"/>
      <c r="JN120" s="305"/>
      <c r="JO120" s="305"/>
      <c r="JP120" s="305"/>
      <c r="JQ120" s="305"/>
      <c r="JR120" s="305"/>
      <c r="JS120" s="305"/>
      <c r="JT120" s="305"/>
      <c r="JU120" s="305"/>
      <c r="JV120" s="305"/>
      <c r="JW120" s="305"/>
      <c r="JX120" s="305"/>
      <c r="JY120" s="305"/>
      <c r="JZ120" s="305"/>
      <c r="KA120" s="305"/>
      <c r="KB120" s="305"/>
      <c r="KC120" s="305"/>
      <c r="KD120" s="305"/>
      <c r="KE120" s="305"/>
      <c r="KF120" s="305"/>
      <c r="KG120" s="305"/>
      <c r="KH120" s="305"/>
      <c r="KI120" s="305"/>
      <c r="KJ120" s="305"/>
      <c r="KK120" s="305"/>
      <c r="KL120" s="305"/>
      <c r="KM120" s="305"/>
      <c r="KN120" s="305"/>
      <c r="KO120" s="305"/>
      <c r="KP120" s="305"/>
      <c r="KQ120" s="305"/>
      <c r="KR120" s="305"/>
      <c r="KS120" s="305"/>
      <c r="KT120" s="305"/>
      <c r="KU120" s="305"/>
      <c r="KV120" s="305"/>
      <c r="KW120" s="305"/>
      <c r="KX120" s="305"/>
      <c r="KY120" s="305"/>
      <c r="KZ120" s="305"/>
      <c r="LA120" s="305"/>
      <c r="LB120" s="305"/>
      <c r="LC120" s="305"/>
      <c r="LD120" s="305"/>
      <c r="LE120" s="305"/>
      <c r="LF120" s="305"/>
      <c r="LG120" s="305"/>
      <c r="LH120" s="305"/>
      <c r="LI120" s="305"/>
      <c r="LJ120" s="305"/>
      <c r="LK120" s="305"/>
      <c r="LL120" s="305"/>
      <c r="LM120" s="305"/>
      <c r="LN120" s="305"/>
      <c r="LO120" s="305"/>
      <c r="LP120" s="305"/>
      <c r="LQ120" s="305"/>
      <c r="LR120" s="305"/>
      <c r="LS120" s="305"/>
      <c r="LT120" s="305"/>
      <c r="LU120" s="305"/>
      <c r="LV120" s="305"/>
      <c r="LW120" s="305"/>
      <c r="LX120" s="305"/>
      <c r="LY120" s="305"/>
      <c r="LZ120" s="305"/>
      <c r="MA120" s="305"/>
      <c r="MB120" s="305"/>
      <c r="MC120" s="305"/>
      <c r="MD120" s="305"/>
      <c r="ME120" s="305"/>
      <c r="MF120" s="305"/>
      <c r="MG120" s="305"/>
      <c r="MH120" s="305"/>
      <c r="MI120" s="305"/>
      <c r="MJ120" s="305"/>
      <c r="MK120" s="305"/>
      <c r="ML120" s="305"/>
      <c r="MM120" s="305"/>
      <c r="MN120" s="305"/>
      <c r="MO120" s="305"/>
      <c r="MP120" s="305"/>
      <c r="MQ120" s="305"/>
      <c r="MR120" s="305"/>
      <c r="MS120" s="305"/>
      <c r="MT120" s="305"/>
      <c r="MU120" s="305"/>
      <c r="MV120" s="305"/>
      <c r="MW120" s="305"/>
      <c r="MX120" s="305"/>
      <c r="MY120" s="305"/>
      <c r="MZ120" s="305"/>
      <c r="NA120" s="305"/>
      <c r="NB120" s="305"/>
      <c r="NC120" s="305"/>
      <c r="ND120" s="305"/>
      <c r="NE120" s="305"/>
      <c r="NF120" s="305"/>
      <c r="NH120" s="264">
        <f>Dateneingabe!N122</f>
        <v>116</v>
      </c>
      <c r="NI120" s="306"/>
      <c r="NJ120" s="264">
        <f>Dateneingabe!K122</f>
        <v>0</v>
      </c>
      <c r="NK120" s="264">
        <f>Dateneingabe!L122</f>
        <v>0</v>
      </c>
      <c r="NL120" s="264">
        <f>Dateneingabe!M122</f>
        <v>0</v>
      </c>
      <c r="NM120" s="264">
        <f t="shared" si="23"/>
        <v>0</v>
      </c>
      <c r="NN120" s="264">
        <f t="shared" si="24"/>
        <v>0</v>
      </c>
      <c r="NO120" s="296"/>
      <c r="NP120" s="297"/>
      <c r="NQ120" s="297"/>
      <c r="NR120" s="297"/>
      <c r="NS120" s="297"/>
      <c r="NT120" s="297"/>
      <c r="NU120" s="297"/>
      <c r="NV120" s="297"/>
      <c r="NW120" s="297"/>
      <c r="NX120" s="297"/>
      <c r="NY120" s="297"/>
      <c r="NZ120" s="297"/>
      <c r="OA120" s="297"/>
      <c r="OB120" s="297"/>
      <c r="OC120" s="297"/>
      <c r="OD120" s="297"/>
      <c r="OE120" s="297"/>
      <c r="OF120" s="297"/>
      <c r="OG120" s="297"/>
      <c r="OH120" s="297"/>
      <c r="OI120" s="297"/>
      <c r="OJ120" s="297"/>
      <c r="OK120" s="297"/>
      <c r="OL120" s="297"/>
      <c r="OM120" s="297"/>
      <c r="ON120" s="297"/>
      <c r="OO120" s="297"/>
      <c r="OP120" s="297"/>
      <c r="OQ120" s="297"/>
      <c r="OR120" s="297"/>
      <c r="OS120" s="298"/>
      <c r="OT120" s="296"/>
      <c r="OU120" s="297"/>
      <c r="OV120" s="297"/>
      <c r="OW120" s="297"/>
      <c r="OX120" s="297"/>
      <c r="OY120" s="297"/>
      <c r="OZ120" s="297"/>
      <c r="PA120" s="297"/>
      <c r="PB120" s="297"/>
      <c r="PC120" s="297"/>
      <c r="PD120" s="297"/>
      <c r="PE120" s="297"/>
      <c r="PF120" s="297"/>
      <c r="PG120" s="297"/>
      <c r="PH120" s="297"/>
      <c r="PI120" s="297"/>
      <c r="PJ120" s="297"/>
      <c r="PK120" s="297"/>
      <c r="PL120" s="297"/>
      <c r="PM120" s="297"/>
      <c r="PN120" s="297"/>
      <c r="PO120" s="297"/>
      <c r="PP120" s="297"/>
      <c r="PQ120" s="297"/>
      <c r="PR120" s="297"/>
      <c r="PS120" s="297"/>
      <c r="PT120" s="297"/>
      <c r="PU120" s="297"/>
      <c r="PV120" s="298"/>
      <c r="PW120" s="296"/>
      <c r="PX120" s="297"/>
      <c r="PY120" s="297"/>
      <c r="PZ120" s="297"/>
      <c r="QA120" s="297"/>
      <c r="QB120" s="297"/>
      <c r="QC120" s="297"/>
      <c r="QD120" s="297"/>
      <c r="QE120" s="297"/>
      <c r="QF120" s="297"/>
      <c r="QG120" s="297"/>
      <c r="QH120" s="297"/>
      <c r="QI120" s="297"/>
      <c r="QJ120" s="297"/>
      <c r="QK120" s="297"/>
      <c r="QL120" s="297"/>
      <c r="QM120" s="297"/>
      <c r="QN120" s="297"/>
      <c r="QO120" s="297"/>
      <c r="QP120" s="297"/>
      <c r="QQ120" s="297"/>
      <c r="QR120" s="297"/>
      <c r="QS120" s="297"/>
      <c r="QT120" s="297"/>
      <c r="QU120" s="297"/>
      <c r="QV120" s="297"/>
      <c r="QW120" s="297"/>
      <c r="QX120" s="297"/>
      <c r="QY120" s="297"/>
      <c r="QZ120" s="297"/>
      <c r="RA120" s="298"/>
      <c r="RB120" s="296"/>
      <c r="RC120" s="297"/>
      <c r="RD120" s="297"/>
      <c r="RE120" s="297"/>
      <c r="RF120" s="297"/>
      <c r="RG120" s="297"/>
      <c r="RH120" s="297"/>
      <c r="RI120" s="297"/>
      <c r="RJ120" s="297"/>
      <c r="RK120" s="297"/>
      <c r="RL120" s="297"/>
      <c r="RM120" s="297"/>
      <c r="RN120" s="297"/>
      <c r="RO120" s="297"/>
      <c r="RP120" s="297"/>
      <c r="RQ120" s="297"/>
      <c r="RR120" s="297"/>
      <c r="RS120" s="297"/>
      <c r="RT120" s="297"/>
      <c r="RU120" s="297"/>
      <c r="RV120" s="297"/>
      <c r="RW120" s="297"/>
      <c r="RX120" s="297"/>
      <c r="RY120" s="297"/>
      <c r="RZ120" s="297"/>
      <c r="SA120" s="297"/>
      <c r="SB120" s="297"/>
      <c r="SC120" s="297"/>
      <c r="SD120" s="297"/>
      <c r="SE120" s="298"/>
      <c r="SF120" s="296"/>
      <c r="SG120" s="297"/>
      <c r="SH120" s="297"/>
      <c r="SI120" s="297"/>
      <c r="SJ120" s="297"/>
      <c r="SK120" s="297"/>
      <c r="SL120" s="297"/>
      <c r="SM120" s="297"/>
      <c r="SN120" s="297"/>
      <c r="SO120" s="297"/>
      <c r="SP120" s="297"/>
      <c r="SQ120" s="297"/>
      <c r="SR120" s="297"/>
      <c r="SS120" s="297"/>
      <c r="ST120" s="297"/>
      <c r="SU120" s="297"/>
      <c r="SV120" s="297"/>
      <c r="SW120" s="297"/>
      <c r="SX120" s="297"/>
      <c r="SY120" s="297"/>
      <c r="SZ120" s="297"/>
      <c r="TA120" s="297"/>
      <c r="TB120" s="297"/>
      <c r="TC120" s="297"/>
      <c r="TD120" s="297"/>
      <c r="TE120" s="297"/>
      <c r="TF120" s="297"/>
      <c r="TG120" s="297"/>
      <c r="TH120" s="297"/>
      <c r="TI120" s="297"/>
      <c r="TJ120" s="298"/>
      <c r="TK120" s="296"/>
      <c r="TL120" s="297"/>
      <c r="TM120" s="297"/>
      <c r="TN120" s="297"/>
      <c r="TO120" s="297"/>
      <c r="TP120" s="297"/>
      <c r="TQ120" s="297"/>
      <c r="TR120" s="297"/>
      <c r="TS120" s="297"/>
      <c r="TT120" s="297"/>
      <c r="TU120" s="297"/>
      <c r="TV120" s="297"/>
      <c r="TW120" s="297"/>
      <c r="TX120" s="297"/>
      <c r="TY120" s="297"/>
      <c r="TZ120" s="297"/>
      <c r="UA120" s="297"/>
      <c r="UB120" s="297"/>
      <c r="UC120" s="297"/>
      <c r="UD120" s="297"/>
      <c r="UE120" s="297"/>
      <c r="UF120" s="297"/>
      <c r="UG120" s="297"/>
      <c r="UH120" s="297"/>
      <c r="UI120" s="297"/>
      <c r="UJ120" s="297"/>
      <c r="UK120" s="297"/>
      <c r="UL120" s="297"/>
      <c r="UM120" s="297"/>
      <c r="UN120" s="298"/>
      <c r="UO120" s="296"/>
      <c r="UP120" s="297"/>
      <c r="UQ120" s="297"/>
      <c r="UR120" s="297"/>
      <c r="US120" s="297"/>
      <c r="UT120" s="297"/>
      <c r="UU120" s="297"/>
      <c r="UV120" s="297"/>
      <c r="UW120" s="297"/>
      <c r="UX120" s="297"/>
      <c r="UY120" s="297"/>
      <c r="UZ120" s="297"/>
      <c r="VA120" s="297"/>
      <c r="VB120" s="297"/>
      <c r="VC120" s="297"/>
      <c r="VD120" s="297"/>
      <c r="VE120" s="297"/>
      <c r="VF120" s="297"/>
      <c r="VG120" s="297"/>
      <c r="VH120" s="297"/>
      <c r="VI120" s="297"/>
      <c r="VJ120" s="297"/>
      <c r="VK120" s="297"/>
      <c r="VL120" s="297"/>
      <c r="VM120" s="297"/>
      <c r="VN120" s="297"/>
      <c r="VO120" s="297"/>
      <c r="VP120" s="297"/>
      <c r="VQ120" s="297"/>
      <c r="VR120" s="297"/>
      <c r="VS120" s="298"/>
      <c r="VT120" s="296"/>
      <c r="VU120" s="297"/>
      <c r="VV120" s="297"/>
      <c r="VW120" s="297"/>
      <c r="VX120" s="297"/>
      <c r="VY120" s="297"/>
      <c r="VZ120" s="297"/>
      <c r="WA120" s="297"/>
      <c r="WB120" s="297"/>
      <c r="WC120" s="297"/>
      <c r="WD120" s="297"/>
      <c r="WE120" s="297"/>
      <c r="WF120" s="297"/>
      <c r="WG120" s="297"/>
      <c r="WH120" s="297"/>
      <c r="WI120" s="297"/>
      <c r="WJ120" s="297"/>
      <c r="WK120" s="297"/>
      <c r="WL120" s="297"/>
      <c r="WM120" s="297"/>
      <c r="WN120" s="297"/>
      <c r="WO120" s="297"/>
      <c r="WP120" s="297"/>
      <c r="WQ120" s="297"/>
      <c r="WR120" s="297"/>
      <c r="WS120" s="297"/>
      <c r="WT120" s="297"/>
      <c r="WU120" s="297"/>
      <c r="WV120" s="297"/>
      <c r="WW120" s="297"/>
      <c r="WX120" s="298"/>
      <c r="WY120" s="296"/>
      <c r="WZ120" s="297"/>
      <c r="XA120" s="297"/>
      <c r="XB120" s="297"/>
      <c r="XC120" s="297"/>
      <c r="XD120" s="297"/>
      <c r="XE120" s="297"/>
      <c r="XF120" s="297"/>
      <c r="XG120" s="297"/>
      <c r="XH120" s="297"/>
      <c r="XI120" s="297"/>
      <c r="XJ120" s="297"/>
      <c r="XK120" s="297"/>
      <c r="XL120" s="297"/>
      <c r="XM120" s="297"/>
      <c r="XN120" s="297"/>
      <c r="XO120" s="297"/>
      <c r="XP120" s="297"/>
      <c r="XQ120" s="297"/>
      <c r="XR120" s="297"/>
      <c r="XS120" s="297"/>
      <c r="XT120" s="297"/>
      <c r="XU120" s="297"/>
      <c r="XV120" s="297"/>
      <c r="XW120" s="297"/>
      <c r="XX120" s="297"/>
      <c r="XY120" s="297"/>
      <c r="XZ120" s="297"/>
      <c r="YA120" s="297"/>
      <c r="YB120" s="298"/>
      <c r="YC120" s="296"/>
      <c r="YD120" s="297"/>
      <c r="YE120" s="297"/>
      <c r="YF120" s="297"/>
      <c r="YG120" s="297"/>
      <c r="YH120" s="297"/>
      <c r="YI120" s="297"/>
      <c r="YJ120" s="297"/>
      <c r="YK120" s="297"/>
      <c r="YL120" s="297"/>
      <c r="YM120" s="297"/>
      <c r="YN120" s="297"/>
      <c r="YO120" s="297"/>
      <c r="YP120" s="297"/>
      <c r="YQ120" s="297"/>
      <c r="YR120" s="297"/>
      <c r="YS120" s="297"/>
      <c r="YT120" s="297"/>
      <c r="YU120" s="297"/>
      <c r="YV120" s="297"/>
      <c r="YW120" s="297"/>
      <c r="YX120" s="297"/>
      <c r="YY120" s="297"/>
      <c r="YZ120" s="297"/>
      <c r="ZA120" s="297"/>
      <c r="ZB120" s="297"/>
      <c r="ZC120" s="297"/>
      <c r="ZD120" s="297"/>
      <c r="ZE120" s="297"/>
      <c r="ZF120" s="297"/>
      <c r="ZG120" s="298"/>
      <c r="ZH120" s="296"/>
      <c r="ZI120" s="297"/>
      <c r="ZJ120" s="297"/>
      <c r="ZK120" s="297"/>
      <c r="ZL120" s="297"/>
      <c r="ZM120" s="297"/>
      <c r="ZN120" s="297"/>
      <c r="ZO120" s="297"/>
      <c r="ZP120" s="297"/>
      <c r="ZQ120" s="297"/>
      <c r="ZR120" s="297"/>
      <c r="ZS120" s="297"/>
      <c r="ZT120" s="297"/>
      <c r="ZU120" s="297"/>
      <c r="ZV120" s="297"/>
      <c r="ZW120" s="297"/>
      <c r="ZX120" s="297"/>
      <c r="ZY120" s="297"/>
      <c r="ZZ120" s="297"/>
      <c r="AAA120" s="297"/>
      <c r="AAB120" s="297"/>
      <c r="AAC120" s="297"/>
      <c r="AAD120" s="297"/>
      <c r="AAE120" s="297"/>
      <c r="AAF120" s="297"/>
      <c r="AAG120" s="297"/>
      <c r="AAH120" s="297"/>
      <c r="AAI120" s="297"/>
      <c r="AAJ120" s="297"/>
      <c r="AAK120" s="298"/>
      <c r="AAL120" s="296"/>
      <c r="AAM120" s="297"/>
      <c r="AAN120" s="297"/>
      <c r="AAO120" s="297"/>
      <c r="AAP120" s="297"/>
      <c r="AAQ120" s="297"/>
      <c r="AAR120" s="297"/>
      <c r="AAS120" s="297"/>
      <c r="AAT120" s="297"/>
      <c r="AAU120" s="297"/>
      <c r="AAV120" s="297"/>
      <c r="AAW120" s="297"/>
      <c r="AAX120" s="297"/>
      <c r="AAY120" s="297"/>
      <c r="AAZ120" s="297"/>
      <c r="ABA120" s="297"/>
      <c r="ABB120" s="297"/>
      <c r="ABC120" s="297"/>
      <c r="ABD120" s="297"/>
      <c r="ABE120" s="297"/>
      <c r="ABF120" s="297"/>
      <c r="ABG120" s="297"/>
      <c r="ABH120" s="297"/>
      <c r="ABI120" s="297"/>
      <c r="ABJ120" s="297"/>
      <c r="ABK120" s="297"/>
      <c r="ABL120" s="297"/>
      <c r="ABM120" s="297"/>
      <c r="ABN120" s="297"/>
      <c r="ABO120" s="297"/>
      <c r="ABP120" s="298"/>
      <c r="ABQ120" s="299"/>
    </row>
    <row r="121" spans="1:745" s="35" customFormat="1" ht="20.100000000000001" customHeight="1" x14ac:dyDescent="0.2">
      <c r="A121" s="37" t="str">
        <f>IF(Dateneingabe!A123=0,"zzz",Dateneingabe!A123)</f>
        <v>zzz</v>
      </c>
      <c r="B121" s="40" t="str">
        <f>IF(Dateneingabe!B123=0,"zzz",Dateneingabe!B123)</f>
        <v>zzz</v>
      </c>
      <c r="C121" s="40" t="str">
        <f>IF(Dateneingabe!C123=0,"zzz",Dateneingabe!C123)</f>
        <v>zzz</v>
      </c>
      <c r="D121" s="231">
        <f t="shared" ca="1" si="22"/>
        <v>0</v>
      </c>
      <c r="E121" s="304"/>
      <c r="F121" s="305"/>
      <c r="G121" s="305"/>
      <c r="H121" s="305"/>
      <c r="I121" s="305"/>
      <c r="J121" s="305"/>
      <c r="K121" s="305"/>
      <c r="L121" s="305"/>
      <c r="M121" s="305"/>
      <c r="N121" s="305"/>
      <c r="O121" s="305"/>
      <c r="P121" s="305"/>
      <c r="Q121" s="305"/>
      <c r="R121" s="305"/>
      <c r="S121" s="305"/>
      <c r="T121" s="305"/>
      <c r="U121" s="305"/>
      <c r="V121" s="305"/>
      <c r="W121" s="305"/>
      <c r="X121" s="305"/>
      <c r="Y121" s="305"/>
      <c r="Z121" s="305"/>
      <c r="AA121" s="305"/>
      <c r="AB121" s="305"/>
      <c r="AC121" s="305"/>
      <c r="AD121" s="305"/>
      <c r="AE121" s="305"/>
      <c r="AF121" s="305"/>
      <c r="AG121" s="305"/>
      <c r="AH121" s="305"/>
      <c r="AI121" s="305"/>
      <c r="AJ121" s="305"/>
      <c r="AK121" s="305"/>
      <c r="AL121" s="305"/>
      <c r="AM121" s="305"/>
      <c r="AN121" s="305"/>
      <c r="AO121" s="305"/>
      <c r="AP121" s="305"/>
      <c r="AQ121" s="305"/>
      <c r="AR121" s="305"/>
      <c r="AS121" s="305"/>
      <c r="AT121" s="305"/>
      <c r="AU121" s="305"/>
      <c r="AV121" s="305"/>
      <c r="AW121" s="305"/>
      <c r="AX121" s="305"/>
      <c r="AY121" s="305"/>
      <c r="AZ121" s="305"/>
      <c r="BA121" s="305"/>
      <c r="BB121" s="305"/>
      <c r="BC121" s="305"/>
      <c r="BD121" s="305"/>
      <c r="BE121" s="305"/>
      <c r="BF121" s="305"/>
      <c r="BG121" s="305"/>
      <c r="BH121" s="305"/>
      <c r="BI121" s="305"/>
      <c r="BJ121" s="305"/>
      <c r="BK121" s="305"/>
      <c r="BL121" s="305"/>
      <c r="BM121" s="305"/>
      <c r="BN121" s="305"/>
      <c r="BO121" s="305"/>
      <c r="BP121" s="305"/>
      <c r="BQ121" s="305"/>
      <c r="BR121" s="305"/>
      <c r="BS121" s="305"/>
      <c r="BT121" s="305"/>
      <c r="BU121" s="305"/>
      <c r="BV121" s="305"/>
      <c r="BW121" s="305"/>
      <c r="BX121" s="305"/>
      <c r="BY121" s="305"/>
      <c r="BZ121" s="305"/>
      <c r="CA121" s="305"/>
      <c r="CB121" s="305"/>
      <c r="CC121" s="305"/>
      <c r="CD121" s="305"/>
      <c r="CE121" s="305"/>
      <c r="CF121" s="305"/>
      <c r="CG121" s="305"/>
      <c r="CH121" s="305"/>
      <c r="CI121" s="305"/>
      <c r="CJ121" s="305"/>
      <c r="CK121" s="305"/>
      <c r="CL121" s="305"/>
      <c r="CM121" s="305"/>
      <c r="CN121" s="305"/>
      <c r="CO121" s="305"/>
      <c r="CP121" s="305"/>
      <c r="CQ121" s="305"/>
      <c r="CR121" s="305"/>
      <c r="CS121" s="305"/>
      <c r="CT121" s="305"/>
      <c r="CU121" s="305"/>
      <c r="CV121" s="305"/>
      <c r="CW121" s="305"/>
      <c r="CX121" s="305"/>
      <c r="CY121" s="305"/>
      <c r="CZ121" s="305"/>
      <c r="DA121" s="305"/>
      <c r="DB121" s="305"/>
      <c r="DC121" s="305"/>
      <c r="DD121" s="305"/>
      <c r="DE121" s="305"/>
      <c r="DF121" s="305"/>
      <c r="DG121" s="305"/>
      <c r="DH121" s="305"/>
      <c r="DI121" s="305"/>
      <c r="DJ121" s="305"/>
      <c r="DK121" s="305"/>
      <c r="DL121" s="305"/>
      <c r="DM121" s="305"/>
      <c r="DN121" s="305"/>
      <c r="DO121" s="305"/>
      <c r="DP121" s="305"/>
      <c r="DQ121" s="305"/>
      <c r="DR121" s="305"/>
      <c r="DS121" s="305"/>
      <c r="DT121" s="305"/>
      <c r="DU121" s="305"/>
      <c r="DV121" s="305"/>
      <c r="DW121" s="305"/>
      <c r="DX121" s="305"/>
      <c r="DY121" s="305"/>
      <c r="DZ121" s="305"/>
      <c r="EA121" s="305"/>
      <c r="EB121" s="305"/>
      <c r="EC121" s="305"/>
      <c r="ED121" s="305"/>
      <c r="EE121" s="305"/>
      <c r="EF121" s="305"/>
      <c r="EG121" s="305"/>
      <c r="EH121" s="305"/>
      <c r="EI121" s="305"/>
      <c r="EJ121" s="305"/>
      <c r="EK121" s="305"/>
      <c r="EL121" s="305"/>
      <c r="EM121" s="305"/>
      <c r="EN121" s="305"/>
      <c r="EO121" s="305"/>
      <c r="EP121" s="305"/>
      <c r="EQ121" s="305"/>
      <c r="ER121" s="305"/>
      <c r="ES121" s="305"/>
      <c r="ET121" s="305"/>
      <c r="EU121" s="305"/>
      <c r="EV121" s="305"/>
      <c r="EW121" s="305"/>
      <c r="EX121" s="305"/>
      <c r="EY121" s="305"/>
      <c r="EZ121" s="305"/>
      <c r="FA121" s="305"/>
      <c r="FB121" s="305"/>
      <c r="FC121" s="305"/>
      <c r="FD121" s="305"/>
      <c r="FE121" s="305"/>
      <c r="FF121" s="305"/>
      <c r="FG121" s="305"/>
      <c r="FH121" s="305"/>
      <c r="FI121" s="305"/>
      <c r="FJ121" s="305"/>
      <c r="FK121" s="305"/>
      <c r="FL121" s="305"/>
      <c r="FM121" s="305"/>
      <c r="FN121" s="305"/>
      <c r="FO121" s="305"/>
      <c r="FP121" s="305"/>
      <c r="FQ121" s="305"/>
      <c r="FR121" s="305"/>
      <c r="FS121" s="305"/>
      <c r="FT121" s="305"/>
      <c r="FU121" s="305"/>
      <c r="FV121" s="305"/>
      <c r="FW121" s="305"/>
      <c r="FX121" s="305"/>
      <c r="FY121" s="305"/>
      <c r="FZ121" s="305"/>
      <c r="GA121" s="305"/>
      <c r="GB121" s="305"/>
      <c r="GC121" s="305"/>
      <c r="GD121" s="305"/>
      <c r="GE121" s="305"/>
      <c r="GF121" s="305"/>
      <c r="GG121" s="305"/>
      <c r="GH121" s="305"/>
      <c r="GI121" s="305"/>
      <c r="GJ121" s="305"/>
      <c r="GK121" s="305"/>
      <c r="GL121" s="305"/>
      <c r="GM121" s="305"/>
      <c r="GN121" s="305"/>
      <c r="GO121" s="305"/>
      <c r="GP121" s="305"/>
      <c r="GQ121" s="305"/>
      <c r="GR121" s="305"/>
      <c r="GS121" s="305"/>
      <c r="GT121" s="305"/>
      <c r="GU121" s="305"/>
      <c r="GV121" s="305"/>
      <c r="GW121" s="305"/>
      <c r="GX121" s="305"/>
      <c r="GY121" s="305"/>
      <c r="GZ121" s="305"/>
      <c r="HA121" s="305"/>
      <c r="HB121" s="305"/>
      <c r="HC121" s="305"/>
      <c r="HD121" s="305"/>
      <c r="HE121" s="305"/>
      <c r="HF121" s="305"/>
      <c r="HG121" s="305"/>
      <c r="HH121" s="305"/>
      <c r="HI121" s="305"/>
      <c r="HJ121" s="305"/>
      <c r="HK121" s="305"/>
      <c r="HL121" s="305"/>
      <c r="HM121" s="305"/>
      <c r="HN121" s="305"/>
      <c r="HO121" s="305"/>
      <c r="HP121" s="305"/>
      <c r="HQ121" s="305"/>
      <c r="HR121" s="305"/>
      <c r="HS121" s="305"/>
      <c r="HT121" s="305"/>
      <c r="HU121" s="305"/>
      <c r="HV121" s="305"/>
      <c r="HW121" s="305"/>
      <c r="HX121" s="305"/>
      <c r="HY121" s="305"/>
      <c r="HZ121" s="305"/>
      <c r="IA121" s="305"/>
      <c r="IB121" s="305"/>
      <c r="IC121" s="305"/>
      <c r="ID121" s="305"/>
      <c r="IE121" s="305"/>
      <c r="IF121" s="305"/>
      <c r="IG121" s="305"/>
      <c r="IH121" s="305"/>
      <c r="II121" s="305"/>
      <c r="IJ121" s="305"/>
      <c r="IK121" s="305"/>
      <c r="IL121" s="305"/>
      <c r="IM121" s="305"/>
      <c r="IN121" s="305"/>
      <c r="IO121" s="305"/>
      <c r="IP121" s="305"/>
      <c r="IQ121" s="305"/>
      <c r="IR121" s="305"/>
      <c r="IS121" s="305"/>
      <c r="IT121" s="305"/>
      <c r="IU121" s="305"/>
      <c r="IV121" s="305"/>
      <c r="IW121" s="305"/>
      <c r="IX121" s="305"/>
      <c r="IY121" s="305"/>
      <c r="IZ121" s="305"/>
      <c r="JA121" s="305"/>
      <c r="JB121" s="305"/>
      <c r="JC121" s="305"/>
      <c r="JD121" s="305"/>
      <c r="JE121" s="305"/>
      <c r="JF121" s="305"/>
      <c r="JG121" s="305"/>
      <c r="JH121" s="305"/>
      <c r="JI121" s="305"/>
      <c r="JJ121" s="305"/>
      <c r="JK121" s="305"/>
      <c r="JL121" s="305"/>
      <c r="JM121" s="305"/>
      <c r="JN121" s="305"/>
      <c r="JO121" s="305"/>
      <c r="JP121" s="305"/>
      <c r="JQ121" s="305"/>
      <c r="JR121" s="305"/>
      <c r="JS121" s="305"/>
      <c r="JT121" s="305"/>
      <c r="JU121" s="305"/>
      <c r="JV121" s="305"/>
      <c r="JW121" s="305"/>
      <c r="JX121" s="305"/>
      <c r="JY121" s="305"/>
      <c r="JZ121" s="305"/>
      <c r="KA121" s="305"/>
      <c r="KB121" s="305"/>
      <c r="KC121" s="305"/>
      <c r="KD121" s="305"/>
      <c r="KE121" s="305"/>
      <c r="KF121" s="305"/>
      <c r="KG121" s="305"/>
      <c r="KH121" s="305"/>
      <c r="KI121" s="305"/>
      <c r="KJ121" s="305"/>
      <c r="KK121" s="305"/>
      <c r="KL121" s="305"/>
      <c r="KM121" s="305"/>
      <c r="KN121" s="305"/>
      <c r="KO121" s="305"/>
      <c r="KP121" s="305"/>
      <c r="KQ121" s="305"/>
      <c r="KR121" s="305"/>
      <c r="KS121" s="305"/>
      <c r="KT121" s="305"/>
      <c r="KU121" s="305"/>
      <c r="KV121" s="305"/>
      <c r="KW121" s="305"/>
      <c r="KX121" s="305"/>
      <c r="KY121" s="305"/>
      <c r="KZ121" s="305"/>
      <c r="LA121" s="305"/>
      <c r="LB121" s="305"/>
      <c r="LC121" s="305"/>
      <c r="LD121" s="305"/>
      <c r="LE121" s="305"/>
      <c r="LF121" s="305"/>
      <c r="LG121" s="305"/>
      <c r="LH121" s="305"/>
      <c r="LI121" s="305"/>
      <c r="LJ121" s="305"/>
      <c r="LK121" s="305"/>
      <c r="LL121" s="305"/>
      <c r="LM121" s="305"/>
      <c r="LN121" s="305"/>
      <c r="LO121" s="305"/>
      <c r="LP121" s="305"/>
      <c r="LQ121" s="305"/>
      <c r="LR121" s="305"/>
      <c r="LS121" s="305"/>
      <c r="LT121" s="305"/>
      <c r="LU121" s="305"/>
      <c r="LV121" s="305"/>
      <c r="LW121" s="305"/>
      <c r="LX121" s="305"/>
      <c r="LY121" s="305"/>
      <c r="LZ121" s="305"/>
      <c r="MA121" s="305"/>
      <c r="MB121" s="305"/>
      <c r="MC121" s="305"/>
      <c r="MD121" s="305"/>
      <c r="ME121" s="305"/>
      <c r="MF121" s="305"/>
      <c r="MG121" s="305"/>
      <c r="MH121" s="305"/>
      <c r="MI121" s="305"/>
      <c r="MJ121" s="305"/>
      <c r="MK121" s="305"/>
      <c r="ML121" s="305"/>
      <c r="MM121" s="305"/>
      <c r="MN121" s="305"/>
      <c r="MO121" s="305"/>
      <c r="MP121" s="305"/>
      <c r="MQ121" s="305"/>
      <c r="MR121" s="305"/>
      <c r="MS121" s="305"/>
      <c r="MT121" s="305"/>
      <c r="MU121" s="305"/>
      <c r="MV121" s="305"/>
      <c r="MW121" s="305"/>
      <c r="MX121" s="305"/>
      <c r="MY121" s="305"/>
      <c r="MZ121" s="305"/>
      <c r="NA121" s="305"/>
      <c r="NB121" s="305"/>
      <c r="NC121" s="305"/>
      <c r="ND121" s="305"/>
      <c r="NE121" s="305"/>
      <c r="NF121" s="305"/>
      <c r="NH121" s="264">
        <f>Dateneingabe!N123</f>
        <v>117</v>
      </c>
      <c r="NI121" s="306"/>
      <c r="NJ121" s="264">
        <f>Dateneingabe!K123</f>
        <v>0</v>
      </c>
      <c r="NK121" s="264">
        <f>Dateneingabe!L123</f>
        <v>0</v>
      </c>
      <c r="NL121" s="264">
        <f>Dateneingabe!M123</f>
        <v>0</v>
      </c>
      <c r="NM121" s="264">
        <f t="shared" si="23"/>
        <v>0</v>
      </c>
      <c r="NN121" s="264">
        <f t="shared" si="24"/>
        <v>0</v>
      </c>
      <c r="NO121" s="296"/>
      <c r="NP121" s="297"/>
      <c r="NQ121" s="297"/>
      <c r="NR121" s="297"/>
      <c r="NS121" s="297"/>
      <c r="NT121" s="297"/>
      <c r="NU121" s="297"/>
      <c r="NV121" s="297"/>
      <c r="NW121" s="297"/>
      <c r="NX121" s="297"/>
      <c r="NY121" s="297"/>
      <c r="NZ121" s="297"/>
      <c r="OA121" s="297"/>
      <c r="OB121" s="297"/>
      <c r="OC121" s="297"/>
      <c r="OD121" s="297"/>
      <c r="OE121" s="297"/>
      <c r="OF121" s="297"/>
      <c r="OG121" s="297"/>
      <c r="OH121" s="297"/>
      <c r="OI121" s="297"/>
      <c r="OJ121" s="297"/>
      <c r="OK121" s="297"/>
      <c r="OL121" s="297"/>
      <c r="OM121" s="297"/>
      <c r="ON121" s="297"/>
      <c r="OO121" s="297"/>
      <c r="OP121" s="297"/>
      <c r="OQ121" s="297"/>
      <c r="OR121" s="297"/>
      <c r="OS121" s="298"/>
      <c r="OT121" s="296"/>
      <c r="OU121" s="297"/>
      <c r="OV121" s="297"/>
      <c r="OW121" s="297"/>
      <c r="OX121" s="297"/>
      <c r="OY121" s="297"/>
      <c r="OZ121" s="297"/>
      <c r="PA121" s="297"/>
      <c r="PB121" s="297"/>
      <c r="PC121" s="297"/>
      <c r="PD121" s="297"/>
      <c r="PE121" s="297"/>
      <c r="PF121" s="297"/>
      <c r="PG121" s="297"/>
      <c r="PH121" s="297"/>
      <c r="PI121" s="297"/>
      <c r="PJ121" s="297"/>
      <c r="PK121" s="297"/>
      <c r="PL121" s="297"/>
      <c r="PM121" s="297"/>
      <c r="PN121" s="297"/>
      <c r="PO121" s="297"/>
      <c r="PP121" s="297"/>
      <c r="PQ121" s="297"/>
      <c r="PR121" s="297"/>
      <c r="PS121" s="297"/>
      <c r="PT121" s="297"/>
      <c r="PU121" s="297"/>
      <c r="PV121" s="298"/>
      <c r="PW121" s="296"/>
      <c r="PX121" s="297"/>
      <c r="PY121" s="297"/>
      <c r="PZ121" s="297"/>
      <c r="QA121" s="297"/>
      <c r="QB121" s="297"/>
      <c r="QC121" s="297"/>
      <c r="QD121" s="297"/>
      <c r="QE121" s="297"/>
      <c r="QF121" s="297"/>
      <c r="QG121" s="297"/>
      <c r="QH121" s="297"/>
      <c r="QI121" s="297"/>
      <c r="QJ121" s="297"/>
      <c r="QK121" s="297"/>
      <c r="QL121" s="297"/>
      <c r="QM121" s="297"/>
      <c r="QN121" s="297"/>
      <c r="QO121" s="297"/>
      <c r="QP121" s="297"/>
      <c r="QQ121" s="297"/>
      <c r="QR121" s="297"/>
      <c r="QS121" s="297"/>
      <c r="QT121" s="297"/>
      <c r="QU121" s="297"/>
      <c r="QV121" s="297"/>
      <c r="QW121" s="297"/>
      <c r="QX121" s="297"/>
      <c r="QY121" s="297"/>
      <c r="QZ121" s="297"/>
      <c r="RA121" s="298"/>
      <c r="RB121" s="296"/>
      <c r="RC121" s="297"/>
      <c r="RD121" s="297"/>
      <c r="RE121" s="297"/>
      <c r="RF121" s="297"/>
      <c r="RG121" s="297"/>
      <c r="RH121" s="297"/>
      <c r="RI121" s="297"/>
      <c r="RJ121" s="297"/>
      <c r="RK121" s="297"/>
      <c r="RL121" s="297"/>
      <c r="RM121" s="297"/>
      <c r="RN121" s="297"/>
      <c r="RO121" s="297"/>
      <c r="RP121" s="297"/>
      <c r="RQ121" s="297"/>
      <c r="RR121" s="297"/>
      <c r="RS121" s="297"/>
      <c r="RT121" s="297"/>
      <c r="RU121" s="297"/>
      <c r="RV121" s="297"/>
      <c r="RW121" s="297"/>
      <c r="RX121" s="297"/>
      <c r="RY121" s="297"/>
      <c r="RZ121" s="297"/>
      <c r="SA121" s="297"/>
      <c r="SB121" s="297"/>
      <c r="SC121" s="297"/>
      <c r="SD121" s="297"/>
      <c r="SE121" s="298"/>
      <c r="SF121" s="296"/>
      <c r="SG121" s="297"/>
      <c r="SH121" s="297"/>
      <c r="SI121" s="297"/>
      <c r="SJ121" s="297"/>
      <c r="SK121" s="297"/>
      <c r="SL121" s="297"/>
      <c r="SM121" s="297"/>
      <c r="SN121" s="297"/>
      <c r="SO121" s="297"/>
      <c r="SP121" s="297"/>
      <c r="SQ121" s="297"/>
      <c r="SR121" s="297"/>
      <c r="SS121" s="297"/>
      <c r="ST121" s="297"/>
      <c r="SU121" s="297"/>
      <c r="SV121" s="297"/>
      <c r="SW121" s="297"/>
      <c r="SX121" s="297"/>
      <c r="SY121" s="297"/>
      <c r="SZ121" s="297"/>
      <c r="TA121" s="297"/>
      <c r="TB121" s="297"/>
      <c r="TC121" s="297"/>
      <c r="TD121" s="297"/>
      <c r="TE121" s="297"/>
      <c r="TF121" s="297"/>
      <c r="TG121" s="297"/>
      <c r="TH121" s="297"/>
      <c r="TI121" s="297"/>
      <c r="TJ121" s="298"/>
      <c r="TK121" s="296"/>
      <c r="TL121" s="297"/>
      <c r="TM121" s="297"/>
      <c r="TN121" s="297"/>
      <c r="TO121" s="297"/>
      <c r="TP121" s="297"/>
      <c r="TQ121" s="297"/>
      <c r="TR121" s="297"/>
      <c r="TS121" s="297"/>
      <c r="TT121" s="297"/>
      <c r="TU121" s="297"/>
      <c r="TV121" s="297"/>
      <c r="TW121" s="297"/>
      <c r="TX121" s="297"/>
      <c r="TY121" s="297"/>
      <c r="TZ121" s="297"/>
      <c r="UA121" s="297"/>
      <c r="UB121" s="297"/>
      <c r="UC121" s="297"/>
      <c r="UD121" s="297"/>
      <c r="UE121" s="297"/>
      <c r="UF121" s="297"/>
      <c r="UG121" s="297"/>
      <c r="UH121" s="297"/>
      <c r="UI121" s="297"/>
      <c r="UJ121" s="297"/>
      <c r="UK121" s="297"/>
      <c r="UL121" s="297"/>
      <c r="UM121" s="297"/>
      <c r="UN121" s="298"/>
      <c r="UO121" s="296"/>
      <c r="UP121" s="297"/>
      <c r="UQ121" s="297"/>
      <c r="UR121" s="297"/>
      <c r="US121" s="297"/>
      <c r="UT121" s="297"/>
      <c r="UU121" s="297"/>
      <c r="UV121" s="297"/>
      <c r="UW121" s="297"/>
      <c r="UX121" s="297"/>
      <c r="UY121" s="297"/>
      <c r="UZ121" s="297"/>
      <c r="VA121" s="297"/>
      <c r="VB121" s="297"/>
      <c r="VC121" s="297"/>
      <c r="VD121" s="297"/>
      <c r="VE121" s="297"/>
      <c r="VF121" s="297"/>
      <c r="VG121" s="297"/>
      <c r="VH121" s="297"/>
      <c r="VI121" s="297"/>
      <c r="VJ121" s="297"/>
      <c r="VK121" s="297"/>
      <c r="VL121" s="297"/>
      <c r="VM121" s="297"/>
      <c r="VN121" s="297"/>
      <c r="VO121" s="297"/>
      <c r="VP121" s="297"/>
      <c r="VQ121" s="297"/>
      <c r="VR121" s="297"/>
      <c r="VS121" s="298"/>
      <c r="VT121" s="296"/>
      <c r="VU121" s="297"/>
      <c r="VV121" s="297"/>
      <c r="VW121" s="297"/>
      <c r="VX121" s="297"/>
      <c r="VY121" s="297"/>
      <c r="VZ121" s="297"/>
      <c r="WA121" s="297"/>
      <c r="WB121" s="297"/>
      <c r="WC121" s="297"/>
      <c r="WD121" s="297"/>
      <c r="WE121" s="297"/>
      <c r="WF121" s="297"/>
      <c r="WG121" s="297"/>
      <c r="WH121" s="297"/>
      <c r="WI121" s="297"/>
      <c r="WJ121" s="297"/>
      <c r="WK121" s="297"/>
      <c r="WL121" s="297"/>
      <c r="WM121" s="297"/>
      <c r="WN121" s="297"/>
      <c r="WO121" s="297"/>
      <c r="WP121" s="297"/>
      <c r="WQ121" s="297"/>
      <c r="WR121" s="297"/>
      <c r="WS121" s="297"/>
      <c r="WT121" s="297"/>
      <c r="WU121" s="297"/>
      <c r="WV121" s="297"/>
      <c r="WW121" s="297"/>
      <c r="WX121" s="298"/>
      <c r="WY121" s="296"/>
      <c r="WZ121" s="297"/>
      <c r="XA121" s="297"/>
      <c r="XB121" s="297"/>
      <c r="XC121" s="297"/>
      <c r="XD121" s="297"/>
      <c r="XE121" s="297"/>
      <c r="XF121" s="297"/>
      <c r="XG121" s="297"/>
      <c r="XH121" s="297"/>
      <c r="XI121" s="297"/>
      <c r="XJ121" s="297"/>
      <c r="XK121" s="297"/>
      <c r="XL121" s="297"/>
      <c r="XM121" s="297"/>
      <c r="XN121" s="297"/>
      <c r="XO121" s="297"/>
      <c r="XP121" s="297"/>
      <c r="XQ121" s="297"/>
      <c r="XR121" s="297"/>
      <c r="XS121" s="297"/>
      <c r="XT121" s="297"/>
      <c r="XU121" s="297"/>
      <c r="XV121" s="297"/>
      <c r="XW121" s="297"/>
      <c r="XX121" s="297"/>
      <c r="XY121" s="297"/>
      <c r="XZ121" s="297"/>
      <c r="YA121" s="297"/>
      <c r="YB121" s="298"/>
      <c r="YC121" s="296"/>
      <c r="YD121" s="297"/>
      <c r="YE121" s="297"/>
      <c r="YF121" s="297"/>
      <c r="YG121" s="297"/>
      <c r="YH121" s="297"/>
      <c r="YI121" s="297"/>
      <c r="YJ121" s="297"/>
      <c r="YK121" s="297"/>
      <c r="YL121" s="297"/>
      <c r="YM121" s="297"/>
      <c r="YN121" s="297"/>
      <c r="YO121" s="297"/>
      <c r="YP121" s="297"/>
      <c r="YQ121" s="297"/>
      <c r="YR121" s="297"/>
      <c r="YS121" s="297"/>
      <c r="YT121" s="297"/>
      <c r="YU121" s="297"/>
      <c r="YV121" s="297"/>
      <c r="YW121" s="297"/>
      <c r="YX121" s="297"/>
      <c r="YY121" s="297"/>
      <c r="YZ121" s="297"/>
      <c r="ZA121" s="297"/>
      <c r="ZB121" s="297"/>
      <c r="ZC121" s="297"/>
      <c r="ZD121" s="297"/>
      <c r="ZE121" s="297"/>
      <c r="ZF121" s="297"/>
      <c r="ZG121" s="298"/>
      <c r="ZH121" s="296"/>
      <c r="ZI121" s="297"/>
      <c r="ZJ121" s="297"/>
      <c r="ZK121" s="297"/>
      <c r="ZL121" s="297"/>
      <c r="ZM121" s="297"/>
      <c r="ZN121" s="297"/>
      <c r="ZO121" s="297"/>
      <c r="ZP121" s="297"/>
      <c r="ZQ121" s="297"/>
      <c r="ZR121" s="297"/>
      <c r="ZS121" s="297"/>
      <c r="ZT121" s="297"/>
      <c r="ZU121" s="297"/>
      <c r="ZV121" s="297"/>
      <c r="ZW121" s="297"/>
      <c r="ZX121" s="297"/>
      <c r="ZY121" s="297"/>
      <c r="ZZ121" s="297"/>
      <c r="AAA121" s="297"/>
      <c r="AAB121" s="297"/>
      <c r="AAC121" s="297"/>
      <c r="AAD121" s="297"/>
      <c r="AAE121" s="297"/>
      <c r="AAF121" s="297"/>
      <c r="AAG121" s="297"/>
      <c r="AAH121" s="297"/>
      <c r="AAI121" s="297"/>
      <c r="AAJ121" s="297"/>
      <c r="AAK121" s="298"/>
      <c r="AAL121" s="296"/>
      <c r="AAM121" s="297"/>
      <c r="AAN121" s="297"/>
      <c r="AAO121" s="297"/>
      <c r="AAP121" s="297"/>
      <c r="AAQ121" s="297"/>
      <c r="AAR121" s="297"/>
      <c r="AAS121" s="297"/>
      <c r="AAT121" s="297"/>
      <c r="AAU121" s="297"/>
      <c r="AAV121" s="297"/>
      <c r="AAW121" s="297"/>
      <c r="AAX121" s="297"/>
      <c r="AAY121" s="297"/>
      <c r="AAZ121" s="297"/>
      <c r="ABA121" s="297"/>
      <c r="ABB121" s="297"/>
      <c r="ABC121" s="297"/>
      <c r="ABD121" s="297"/>
      <c r="ABE121" s="297"/>
      <c r="ABF121" s="297"/>
      <c r="ABG121" s="297"/>
      <c r="ABH121" s="297"/>
      <c r="ABI121" s="297"/>
      <c r="ABJ121" s="297"/>
      <c r="ABK121" s="297"/>
      <c r="ABL121" s="297"/>
      <c r="ABM121" s="297"/>
      <c r="ABN121" s="297"/>
      <c r="ABO121" s="297"/>
      <c r="ABP121" s="298"/>
      <c r="ABQ121" s="299"/>
    </row>
    <row r="122" spans="1:745" s="35" customFormat="1" ht="20.100000000000001" customHeight="1" x14ac:dyDescent="0.2">
      <c r="A122" s="37" t="str">
        <f>IF(Dateneingabe!A124=0,"zzz",Dateneingabe!A124)</f>
        <v>zzz</v>
      </c>
      <c r="B122" s="40" t="str">
        <f>IF(Dateneingabe!B124=0,"zzz",Dateneingabe!B124)</f>
        <v>zzz</v>
      </c>
      <c r="C122" s="40" t="str">
        <f>IF(Dateneingabe!C124=0,"zzz",Dateneingabe!C124)</f>
        <v>zzz</v>
      </c>
      <c r="D122" s="231">
        <f t="shared" ca="1" si="22"/>
        <v>0</v>
      </c>
      <c r="E122" s="304"/>
      <c r="F122" s="305"/>
      <c r="G122" s="305"/>
      <c r="H122" s="305"/>
      <c r="I122" s="305"/>
      <c r="J122" s="305"/>
      <c r="K122" s="305"/>
      <c r="L122" s="305"/>
      <c r="M122" s="305"/>
      <c r="N122" s="305"/>
      <c r="O122" s="305"/>
      <c r="P122" s="305"/>
      <c r="Q122" s="305"/>
      <c r="R122" s="305"/>
      <c r="S122" s="305"/>
      <c r="T122" s="305"/>
      <c r="U122" s="305"/>
      <c r="V122" s="305"/>
      <c r="W122" s="305"/>
      <c r="X122" s="305"/>
      <c r="Y122" s="305"/>
      <c r="Z122" s="305"/>
      <c r="AA122" s="305"/>
      <c r="AB122" s="305"/>
      <c r="AC122" s="305"/>
      <c r="AD122" s="305"/>
      <c r="AE122" s="305"/>
      <c r="AF122" s="305"/>
      <c r="AG122" s="305"/>
      <c r="AH122" s="305"/>
      <c r="AI122" s="305"/>
      <c r="AJ122" s="305"/>
      <c r="AK122" s="305"/>
      <c r="AL122" s="305"/>
      <c r="AM122" s="305"/>
      <c r="AN122" s="305"/>
      <c r="AO122" s="305"/>
      <c r="AP122" s="305"/>
      <c r="AQ122" s="305"/>
      <c r="AR122" s="305"/>
      <c r="AS122" s="305"/>
      <c r="AT122" s="305"/>
      <c r="AU122" s="305"/>
      <c r="AV122" s="305"/>
      <c r="AW122" s="305"/>
      <c r="AX122" s="305"/>
      <c r="AY122" s="305"/>
      <c r="AZ122" s="305"/>
      <c r="BA122" s="305"/>
      <c r="BB122" s="305"/>
      <c r="BC122" s="305"/>
      <c r="BD122" s="305"/>
      <c r="BE122" s="305"/>
      <c r="BF122" s="305"/>
      <c r="BG122" s="305"/>
      <c r="BH122" s="305"/>
      <c r="BI122" s="305"/>
      <c r="BJ122" s="305"/>
      <c r="BK122" s="305"/>
      <c r="BL122" s="305"/>
      <c r="BM122" s="305"/>
      <c r="BN122" s="305"/>
      <c r="BO122" s="305"/>
      <c r="BP122" s="305"/>
      <c r="BQ122" s="305"/>
      <c r="BR122" s="305"/>
      <c r="BS122" s="305"/>
      <c r="BT122" s="305"/>
      <c r="BU122" s="305"/>
      <c r="BV122" s="305"/>
      <c r="BW122" s="305"/>
      <c r="BX122" s="305"/>
      <c r="BY122" s="305"/>
      <c r="BZ122" s="305"/>
      <c r="CA122" s="305"/>
      <c r="CB122" s="305"/>
      <c r="CC122" s="305"/>
      <c r="CD122" s="305"/>
      <c r="CE122" s="305"/>
      <c r="CF122" s="305"/>
      <c r="CG122" s="305"/>
      <c r="CH122" s="305"/>
      <c r="CI122" s="305"/>
      <c r="CJ122" s="305"/>
      <c r="CK122" s="305"/>
      <c r="CL122" s="305"/>
      <c r="CM122" s="305"/>
      <c r="CN122" s="305"/>
      <c r="CO122" s="305"/>
      <c r="CP122" s="305"/>
      <c r="CQ122" s="305"/>
      <c r="CR122" s="305"/>
      <c r="CS122" s="305"/>
      <c r="CT122" s="305"/>
      <c r="CU122" s="305"/>
      <c r="CV122" s="305"/>
      <c r="CW122" s="305"/>
      <c r="CX122" s="305"/>
      <c r="CY122" s="305"/>
      <c r="CZ122" s="305"/>
      <c r="DA122" s="305"/>
      <c r="DB122" s="305"/>
      <c r="DC122" s="305"/>
      <c r="DD122" s="305"/>
      <c r="DE122" s="305"/>
      <c r="DF122" s="305"/>
      <c r="DG122" s="305"/>
      <c r="DH122" s="305"/>
      <c r="DI122" s="305"/>
      <c r="DJ122" s="305"/>
      <c r="DK122" s="305"/>
      <c r="DL122" s="305"/>
      <c r="DM122" s="305"/>
      <c r="DN122" s="305"/>
      <c r="DO122" s="305"/>
      <c r="DP122" s="305"/>
      <c r="DQ122" s="305"/>
      <c r="DR122" s="305"/>
      <c r="DS122" s="305"/>
      <c r="DT122" s="305"/>
      <c r="DU122" s="305"/>
      <c r="DV122" s="305"/>
      <c r="DW122" s="305"/>
      <c r="DX122" s="305"/>
      <c r="DY122" s="305"/>
      <c r="DZ122" s="305"/>
      <c r="EA122" s="305"/>
      <c r="EB122" s="305"/>
      <c r="EC122" s="305"/>
      <c r="ED122" s="305"/>
      <c r="EE122" s="305"/>
      <c r="EF122" s="305"/>
      <c r="EG122" s="305"/>
      <c r="EH122" s="305"/>
      <c r="EI122" s="305"/>
      <c r="EJ122" s="305"/>
      <c r="EK122" s="305"/>
      <c r="EL122" s="305"/>
      <c r="EM122" s="305"/>
      <c r="EN122" s="305"/>
      <c r="EO122" s="305"/>
      <c r="EP122" s="305"/>
      <c r="EQ122" s="305"/>
      <c r="ER122" s="305"/>
      <c r="ES122" s="305"/>
      <c r="ET122" s="305"/>
      <c r="EU122" s="305"/>
      <c r="EV122" s="305"/>
      <c r="EW122" s="305"/>
      <c r="EX122" s="305"/>
      <c r="EY122" s="305"/>
      <c r="EZ122" s="305"/>
      <c r="FA122" s="305"/>
      <c r="FB122" s="305"/>
      <c r="FC122" s="305"/>
      <c r="FD122" s="305"/>
      <c r="FE122" s="305"/>
      <c r="FF122" s="305"/>
      <c r="FG122" s="305"/>
      <c r="FH122" s="305"/>
      <c r="FI122" s="305"/>
      <c r="FJ122" s="305"/>
      <c r="FK122" s="305"/>
      <c r="FL122" s="305"/>
      <c r="FM122" s="305"/>
      <c r="FN122" s="305"/>
      <c r="FO122" s="305"/>
      <c r="FP122" s="305"/>
      <c r="FQ122" s="305"/>
      <c r="FR122" s="305"/>
      <c r="FS122" s="305"/>
      <c r="FT122" s="305"/>
      <c r="FU122" s="305"/>
      <c r="FV122" s="305"/>
      <c r="FW122" s="305"/>
      <c r="FX122" s="305"/>
      <c r="FY122" s="305"/>
      <c r="FZ122" s="305"/>
      <c r="GA122" s="305"/>
      <c r="GB122" s="305"/>
      <c r="GC122" s="305"/>
      <c r="GD122" s="305"/>
      <c r="GE122" s="305"/>
      <c r="GF122" s="305"/>
      <c r="GG122" s="305"/>
      <c r="GH122" s="305"/>
      <c r="GI122" s="305"/>
      <c r="GJ122" s="305"/>
      <c r="GK122" s="305"/>
      <c r="GL122" s="305"/>
      <c r="GM122" s="305"/>
      <c r="GN122" s="305"/>
      <c r="GO122" s="305"/>
      <c r="GP122" s="305"/>
      <c r="GQ122" s="305"/>
      <c r="GR122" s="305"/>
      <c r="GS122" s="305"/>
      <c r="GT122" s="305"/>
      <c r="GU122" s="305"/>
      <c r="GV122" s="305"/>
      <c r="GW122" s="305"/>
      <c r="GX122" s="305"/>
      <c r="GY122" s="305"/>
      <c r="GZ122" s="305"/>
      <c r="HA122" s="305"/>
      <c r="HB122" s="305"/>
      <c r="HC122" s="305"/>
      <c r="HD122" s="305"/>
      <c r="HE122" s="305"/>
      <c r="HF122" s="305"/>
      <c r="HG122" s="305"/>
      <c r="HH122" s="305"/>
      <c r="HI122" s="305"/>
      <c r="HJ122" s="305"/>
      <c r="HK122" s="305"/>
      <c r="HL122" s="305"/>
      <c r="HM122" s="305"/>
      <c r="HN122" s="305"/>
      <c r="HO122" s="305"/>
      <c r="HP122" s="305"/>
      <c r="HQ122" s="305"/>
      <c r="HR122" s="305"/>
      <c r="HS122" s="305"/>
      <c r="HT122" s="305"/>
      <c r="HU122" s="305"/>
      <c r="HV122" s="305"/>
      <c r="HW122" s="305"/>
      <c r="HX122" s="305"/>
      <c r="HY122" s="305"/>
      <c r="HZ122" s="305"/>
      <c r="IA122" s="305"/>
      <c r="IB122" s="305"/>
      <c r="IC122" s="305"/>
      <c r="ID122" s="305"/>
      <c r="IE122" s="305"/>
      <c r="IF122" s="305"/>
      <c r="IG122" s="305"/>
      <c r="IH122" s="305"/>
      <c r="II122" s="305"/>
      <c r="IJ122" s="305"/>
      <c r="IK122" s="305"/>
      <c r="IL122" s="305"/>
      <c r="IM122" s="305"/>
      <c r="IN122" s="305"/>
      <c r="IO122" s="305"/>
      <c r="IP122" s="305"/>
      <c r="IQ122" s="305"/>
      <c r="IR122" s="305"/>
      <c r="IS122" s="305"/>
      <c r="IT122" s="305"/>
      <c r="IU122" s="305"/>
      <c r="IV122" s="305"/>
      <c r="IW122" s="305"/>
      <c r="IX122" s="305"/>
      <c r="IY122" s="305"/>
      <c r="IZ122" s="305"/>
      <c r="JA122" s="305"/>
      <c r="JB122" s="305"/>
      <c r="JC122" s="305"/>
      <c r="JD122" s="305"/>
      <c r="JE122" s="305"/>
      <c r="JF122" s="305"/>
      <c r="JG122" s="305"/>
      <c r="JH122" s="305"/>
      <c r="JI122" s="305"/>
      <c r="JJ122" s="305"/>
      <c r="JK122" s="305"/>
      <c r="JL122" s="305"/>
      <c r="JM122" s="305"/>
      <c r="JN122" s="305"/>
      <c r="JO122" s="305"/>
      <c r="JP122" s="305"/>
      <c r="JQ122" s="305"/>
      <c r="JR122" s="305"/>
      <c r="JS122" s="305"/>
      <c r="JT122" s="305"/>
      <c r="JU122" s="305"/>
      <c r="JV122" s="305"/>
      <c r="JW122" s="305"/>
      <c r="JX122" s="305"/>
      <c r="JY122" s="305"/>
      <c r="JZ122" s="305"/>
      <c r="KA122" s="305"/>
      <c r="KB122" s="305"/>
      <c r="KC122" s="305"/>
      <c r="KD122" s="305"/>
      <c r="KE122" s="305"/>
      <c r="KF122" s="305"/>
      <c r="KG122" s="305"/>
      <c r="KH122" s="305"/>
      <c r="KI122" s="305"/>
      <c r="KJ122" s="305"/>
      <c r="KK122" s="305"/>
      <c r="KL122" s="305"/>
      <c r="KM122" s="305"/>
      <c r="KN122" s="305"/>
      <c r="KO122" s="305"/>
      <c r="KP122" s="305"/>
      <c r="KQ122" s="305"/>
      <c r="KR122" s="305"/>
      <c r="KS122" s="305"/>
      <c r="KT122" s="305"/>
      <c r="KU122" s="305"/>
      <c r="KV122" s="305"/>
      <c r="KW122" s="305"/>
      <c r="KX122" s="305"/>
      <c r="KY122" s="305"/>
      <c r="KZ122" s="305"/>
      <c r="LA122" s="305"/>
      <c r="LB122" s="305"/>
      <c r="LC122" s="305"/>
      <c r="LD122" s="305"/>
      <c r="LE122" s="305"/>
      <c r="LF122" s="305"/>
      <c r="LG122" s="305"/>
      <c r="LH122" s="305"/>
      <c r="LI122" s="305"/>
      <c r="LJ122" s="305"/>
      <c r="LK122" s="305"/>
      <c r="LL122" s="305"/>
      <c r="LM122" s="305"/>
      <c r="LN122" s="305"/>
      <c r="LO122" s="305"/>
      <c r="LP122" s="305"/>
      <c r="LQ122" s="305"/>
      <c r="LR122" s="305"/>
      <c r="LS122" s="305"/>
      <c r="LT122" s="305"/>
      <c r="LU122" s="305"/>
      <c r="LV122" s="305"/>
      <c r="LW122" s="305"/>
      <c r="LX122" s="305"/>
      <c r="LY122" s="305"/>
      <c r="LZ122" s="305"/>
      <c r="MA122" s="305"/>
      <c r="MB122" s="305"/>
      <c r="MC122" s="305"/>
      <c r="MD122" s="305"/>
      <c r="ME122" s="305"/>
      <c r="MF122" s="305"/>
      <c r="MG122" s="305"/>
      <c r="MH122" s="305"/>
      <c r="MI122" s="305"/>
      <c r="MJ122" s="305"/>
      <c r="MK122" s="305"/>
      <c r="ML122" s="305"/>
      <c r="MM122" s="305"/>
      <c r="MN122" s="305"/>
      <c r="MO122" s="305"/>
      <c r="MP122" s="305"/>
      <c r="MQ122" s="305"/>
      <c r="MR122" s="305"/>
      <c r="MS122" s="305"/>
      <c r="MT122" s="305"/>
      <c r="MU122" s="305"/>
      <c r="MV122" s="305"/>
      <c r="MW122" s="305"/>
      <c r="MX122" s="305"/>
      <c r="MY122" s="305"/>
      <c r="MZ122" s="305"/>
      <c r="NA122" s="305"/>
      <c r="NB122" s="305"/>
      <c r="NC122" s="305"/>
      <c r="ND122" s="305"/>
      <c r="NE122" s="305"/>
      <c r="NF122" s="305"/>
      <c r="NH122" s="264">
        <f>Dateneingabe!N124</f>
        <v>118</v>
      </c>
      <c r="NI122" s="306"/>
      <c r="NJ122" s="264">
        <f>Dateneingabe!K124</f>
        <v>0</v>
      </c>
      <c r="NK122" s="264">
        <f>Dateneingabe!L124</f>
        <v>0</v>
      </c>
      <c r="NL122" s="264">
        <f>Dateneingabe!M124</f>
        <v>0</v>
      </c>
      <c r="NM122" s="264">
        <f t="shared" si="23"/>
        <v>0</v>
      </c>
      <c r="NN122" s="264">
        <f t="shared" si="24"/>
        <v>0</v>
      </c>
      <c r="NO122" s="296"/>
      <c r="NP122" s="297"/>
      <c r="NQ122" s="297"/>
      <c r="NR122" s="297"/>
      <c r="NS122" s="297"/>
      <c r="NT122" s="297"/>
      <c r="NU122" s="297"/>
      <c r="NV122" s="297"/>
      <c r="NW122" s="297"/>
      <c r="NX122" s="297"/>
      <c r="NY122" s="297"/>
      <c r="NZ122" s="297"/>
      <c r="OA122" s="297"/>
      <c r="OB122" s="297"/>
      <c r="OC122" s="297"/>
      <c r="OD122" s="297"/>
      <c r="OE122" s="297"/>
      <c r="OF122" s="297"/>
      <c r="OG122" s="297"/>
      <c r="OH122" s="297"/>
      <c r="OI122" s="297"/>
      <c r="OJ122" s="297"/>
      <c r="OK122" s="297"/>
      <c r="OL122" s="297"/>
      <c r="OM122" s="297"/>
      <c r="ON122" s="297"/>
      <c r="OO122" s="297"/>
      <c r="OP122" s="297"/>
      <c r="OQ122" s="297"/>
      <c r="OR122" s="297"/>
      <c r="OS122" s="298"/>
      <c r="OT122" s="296"/>
      <c r="OU122" s="297"/>
      <c r="OV122" s="297"/>
      <c r="OW122" s="297"/>
      <c r="OX122" s="297"/>
      <c r="OY122" s="297"/>
      <c r="OZ122" s="297"/>
      <c r="PA122" s="297"/>
      <c r="PB122" s="297"/>
      <c r="PC122" s="297"/>
      <c r="PD122" s="297"/>
      <c r="PE122" s="297"/>
      <c r="PF122" s="297"/>
      <c r="PG122" s="297"/>
      <c r="PH122" s="297"/>
      <c r="PI122" s="297"/>
      <c r="PJ122" s="297"/>
      <c r="PK122" s="297"/>
      <c r="PL122" s="297"/>
      <c r="PM122" s="297"/>
      <c r="PN122" s="297"/>
      <c r="PO122" s="297"/>
      <c r="PP122" s="297"/>
      <c r="PQ122" s="297"/>
      <c r="PR122" s="297"/>
      <c r="PS122" s="297"/>
      <c r="PT122" s="297"/>
      <c r="PU122" s="297"/>
      <c r="PV122" s="298"/>
      <c r="PW122" s="296"/>
      <c r="PX122" s="297"/>
      <c r="PY122" s="297"/>
      <c r="PZ122" s="297"/>
      <c r="QA122" s="297"/>
      <c r="QB122" s="297"/>
      <c r="QC122" s="297"/>
      <c r="QD122" s="297"/>
      <c r="QE122" s="297"/>
      <c r="QF122" s="297"/>
      <c r="QG122" s="297"/>
      <c r="QH122" s="297"/>
      <c r="QI122" s="297"/>
      <c r="QJ122" s="297"/>
      <c r="QK122" s="297"/>
      <c r="QL122" s="297"/>
      <c r="QM122" s="297"/>
      <c r="QN122" s="297"/>
      <c r="QO122" s="297"/>
      <c r="QP122" s="297"/>
      <c r="QQ122" s="297"/>
      <c r="QR122" s="297"/>
      <c r="QS122" s="297"/>
      <c r="QT122" s="297"/>
      <c r="QU122" s="297"/>
      <c r="QV122" s="297"/>
      <c r="QW122" s="297"/>
      <c r="QX122" s="297"/>
      <c r="QY122" s="297"/>
      <c r="QZ122" s="297"/>
      <c r="RA122" s="298"/>
      <c r="RB122" s="296"/>
      <c r="RC122" s="297"/>
      <c r="RD122" s="297"/>
      <c r="RE122" s="297"/>
      <c r="RF122" s="297"/>
      <c r="RG122" s="297"/>
      <c r="RH122" s="297"/>
      <c r="RI122" s="297"/>
      <c r="RJ122" s="297"/>
      <c r="RK122" s="297"/>
      <c r="RL122" s="297"/>
      <c r="RM122" s="297"/>
      <c r="RN122" s="297"/>
      <c r="RO122" s="297"/>
      <c r="RP122" s="297"/>
      <c r="RQ122" s="297"/>
      <c r="RR122" s="297"/>
      <c r="RS122" s="297"/>
      <c r="RT122" s="297"/>
      <c r="RU122" s="297"/>
      <c r="RV122" s="297"/>
      <c r="RW122" s="297"/>
      <c r="RX122" s="297"/>
      <c r="RY122" s="297"/>
      <c r="RZ122" s="297"/>
      <c r="SA122" s="297"/>
      <c r="SB122" s="297"/>
      <c r="SC122" s="297"/>
      <c r="SD122" s="297"/>
      <c r="SE122" s="298"/>
      <c r="SF122" s="296"/>
      <c r="SG122" s="297"/>
      <c r="SH122" s="297"/>
      <c r="SI122" s="297"/>
      <c r="SJ122" s="297"/>
      <c r="SK122" s="297"/>
      <c r="SL122" s="297"/>
      <c r="SM122" s="297"/>
      <c r="SN122" s="297"/>
      <c r="SO122" s="297"/>
      <c r="SP122" s="297"/>
      <c r="SQ122" s="297"/>
      <c r="SR122" s="297"/>
      <c r="SS122" s="297"/>
      <c r="ST122" s="297"/>
      <c r="SU122" s="297"/>
      <c r="SV122" s="297"/>
      <c r="SW122" s="297"/>
      <c r="SX122" s="297"/>
      <c r="SY122" s="297"/>
      <c r="SZ122" s="297"/>
      <c r="TA122" s="297"/>
      <c r="TB122" s="297"/>
      <c r="TC122" s="297"/>
      <c r="TD122" s="297"/>
      <c r="TE122" s="297"/>
      <c r="TF122" s="297"/>
      <c r="TG122" s="297"/>
      <c r="TH122" s="297"/>
      <c r="TI122" s="297"/>
      <c r="TJ122" s="298"/>
      <c r="TK122" s="296"/>
      <c r="TL122" s="297"/>
      <c r="TM122" s="297"/>
      <c r="TN122" s="297"/>
      <c r="TO122" s="297"/>
      <c r="TP122" s="297"/>
      <c r="TQ122" s="297"/>
      <c r="TR122" s="297"/>
      <c r="TS122" s="297"/>
      <c r="TT122" s="297"/>
      <c r="TU122" s="297"/>
      <c r="TV122" s="297"/>
      <c r="TW122" s="297"/>
      <c r="TX122" s="297"/>
      <c r="TY122" s="297"/>
      <c r="TZ122" s="297"/>
      <c r="UA122" s="297"/>
      <c r="UB122" s="297"/>
      <c r="UC122" s="297"/>
      <c r="UD122" s="297"/>
      <c r="UE122" s="297"/>
      <c r="UF122" s="297"/>
      <c r="UG122" s="297"/>
      <c r="UH122" s="297"/>
      <c r="UI122" s="297"/>
      <c r="UJ122" s="297"/>
      <c r="UK122" s="297"/>
      <c r="UL122" s="297"/>
      <c r="UM122" s="297"/>
      <c r="UN122" s="298"/>
      <c r="UO122" s="296"/>
      <c r="UP122" s="297"/>
      <c r="UQ122" s="297"/>
      <c r="UR122" s="297"/>
      <c r="US122" s="297"/>
      <c r="UT122" s="297"/>
      <c r="UU122" s="297"/>
      <c r="UV122" s="297"/>
      <c r="UW122" s="297"/>
      <c r="UX122" s="297"/>
      <c r="UY122" s="297"/>
      <c r="UZ122" s="297"/>
      <c r="VA122" s="297"/>
      <c r="VB122" s="297"/>
      <c r="VC122" s="297"/>
      <c r="VD122" s="297"/>
      <c r="VE122" s="297"/>
      <c r="VF122" s="297"/>
      <c r="VG122" s="297"/>
      <c r="VH122" s="297"/>
      <c r="VI122" s="297"/>
      <c r="VJ122" s="297"/>
      <c r="VK122" s="297"/>
      <c r="VL122" s="297"/>
      <c r="VM122" s="297"/>
      <c r="VN122" s="297"/>
      <c r="VO122" s="297"/>
      <c r="VP122" s="297"/>
      <c r="VQ122" s="297"/>
      <c r="VR122" s="297"/>
      <c r="VS122" s="298"/>
      <c r="VT122" s="296"/>
      <c r="VU122" s="297"/>
      <c r="VV122" s="297"/>
      <c r="VW122" s="297"/>
      <c r="VX122" s="297"/>
      <c r="VY122" s="297"/>
      <c r="VZ122" s="297"/>
      <c r="WA122" s="297"/>
      <c r="WB122" s="297"/>
      <c r="WC122" s="297"/>
      <c r="WD122" s="297"/>
      <c r="WE122" s="297"/>
      <c r="WF122" s="297"/>
      <c r="WG122" s="297"/>
      <c r="WH122" s="297"/>
      <c r="WI122" s="297"/>
      <c r="WJ122" s="297"/>
      <c r="WK122" s="297"/>
      <c r="WL122" s="297"/>
      <c r="WM122" s="297"/>
      <c r="WN122" s="297"/>
      <c r="WO122" s="297"/>
      <c r="WP122" s="297"/>
      <c r="WQ122" s="297"/>
      <c r="WR122" s="297"/>
      <c r="WS122" s="297"/>
      <c r="WT122" s="297"/>
      <c r="WU122" s="297"/>
      <c r="WV122" s="297"/>
      <c r="WW122" s="297"/>
      <c r="WX122" s="298"/>
      <c r="WY122" s="296"/>
      <c r="WZ122" s="297"/>
      <c r="XA122" s="297"/>
      <c r="XB122" s="297"/>
      <c r="XC122" s="297"/>
      <c r="XD122" s="297"/>
      <c r="XE122" s="297"/>
      <c r="XF122" s="297"/>
      <c r="XG122" s="297"/>
      <c r="XH122" s="297"/>
      <c r="XI122" s="297"/>
      <c r="XJ122" s="297"/>
      <c r="XK122" s="297"/>
      <c r="XL122" s="297"/>
      <c r="XM122" s="297"/>
      <c r="XN122" s="297"/>
      <c r="XO122" s="297"/>
      <c r="XP122" s="297"/>
      <c r="XQ122" s="297"/>
      <c r="XR122" s="297"/>
      <c r="XS122" s="297"/>
      <c r="XT122" s="297"/>
      <c r="XU122" s="297"/>
      <c r="XV122" s="297"/>
      <c r="XW122" s="297"/>
      <c r="XX122" s="297"/>
      <c r="XY122" s="297"/>
      <c r="XZ122" s="297"/>
      <c r="YA122" s="297"/>
      <c r="YB122" s="298"/>
      <c r="YC122" s="296"/>
      <c r="YD122" s="297"/>
      <c r="YE122" s="297"/>
      <c r="YF122" s="297"/>
      <c r="YG122" s="297"/>
      <c r="YH122" s="297"/>
      <c r="YI122" s="297"/>
      <c r="YJ122" s="297"/>
      <c r="YK122" s="297"/>
      <c r="YL122" s="297"/>
      <c r="YM122" s="297"/>
      <c r="YN122" s="297"/>
      <c r="YO122" s="297"/>
      <c r="YP122" s="297"/>
      <c r="YQ122" s="297"/>
      <c r="YR122" s="297"/>
      <c r="YS122" s="297"/>
      <c r="YT122" s="297"/>
      <c r="YU122" s="297"/>
      <c r="YV122" s="297"/>
      <c r="YW122" s="297"/>
      <c r="YX122" s="297"/>
      <c r="YY122" s="297"/>
      <c r="YZ122" s="297"/>
      <c r="ZA122" s="297"/>
      <c r="ZB122" s="297"/>
      <c r="ZC122" s="297"/>
      <c r="ZD122" s="297"/>
      <c r="ZE122" s="297"/>
      <c r="ZF122" s="297"/>
      <c r="ZG122" s="298"/>
      <c r="ZH122" s="296"/>
      <c r="ZI122" s="297"/>
      <c r="ZJ122" s="297"/>
      <c r="ZK122" s="297"/>
      <c r="ZL122" s="297"/>
      <c r="ZM122" s="297"/>
      <c r="ZN122" s="297"/>
      <c r="ZO122" s="297"/>
      <c r="ZP122" s="297"/>
      <c r="ZQ122" s="297"/>
      <c r="ZR122" s="297"/>
      <c r="ZS122" s="297"/>
      <c r="ZT122" s="297"/>
      <c r="ZU122" s="297"/>
      <c r="ZV122" s="297"/>
      <c r="ZW122" s="297"/>
      <c r="ZX122" s="297"/>
      <c r="ZY122" s="297"/>
      <c r="ZZ122" s="297"/>
      <c r="AAA122" s="297"/>
      <c r="AAB122" s="297"/>
      <c r="AAC122" s="297"/>
      <c r="AAD122" s="297"/>
      <c r="AAE122" s="297"/>
      <c r="AAF122" s="297"/>
      <c r="AAG122" s="297"/>
      <c r="AAH122" s="297"/>
      <c r="AAI122" s="297"/>
      <c r="AAJ122" s="297"/>
      <c r="AAK122" s="298"/>
      <c r="AAL122" s="296"/>
      <c r="AAM122" s="297"/>
      <c r="AAN122" s="297"/>
      <c r="AAO122" s="297"/>
      <c r="AAP122" s="297"/>
      <c r="AAQ122" s="297"/>
      <c r="AAR122" s="297"/>
      <c r="AAS122" s="297"/>
      <c r="AAT122" s="297"/>
      <c r="AAU122" s="297"/>
      <c r="AAV122" s="297"/>
      <c r="AAW122" s="297"/>
      <c r="AAX122" s="297"/>
      <c r="AAY122" s="297"/>
      <c r="AAZ122" s="297"/>
      <c r="ABA122" s="297"/>
      <c r="ABB122" s="297"/>
      <c r="ABC122" s="297"/>
      <c r="ABD122" s="297"/>
      <c r="ABE122" s="297"/>
      <c r="ABF122" s="297"/>
      <c r="ABG122" s="297"/>
      <c r="ABH122" s="297"/>
      <c r="ABI122" s="297"/>
      <c r="ABJ122" s="297"/>
      <c r="ABK122" s="297"/>
      <c r="ABL122" s="297"/>
      <c r="ABM122" s="297"/>
      <c r="ABN122" s="297"/>
      <c r="ABO122" s="297"/>
      <c r="ABP122" s="298"/>
      <c r="ABQ122" s="299"/>
    </row>
    <row r="123" spans="1:745" s="35" customFormat="1" ht="20.100000000000001" customHeight="1" x14ac:dyDescent="0.2">
      <c r="A123" s="37" t="str">
        <f>IF(Dateneingabe!A125=0,"zzz",Dateneingabe!A125)</f>
        <v>zzz</v>
      </c>
      <c r="B123" s="40" t="str">
        <f>IF(Dateneingabe!B125=0,"zzz",Dateneingabe!B125)</f>
        <v>zzz</v>
      </c>
      <c r="C123" s="40" t="str">
        <f>IF(Dateneingabe!C125=0,"zzz",Dateneingabe!C125)</f>
        <v>zzz</v>
      </c>
      <c r="D123" s="231">
        <f t="shared" ca="1" si="22"/>
        <v>0</v>
      </c>
      <c r="E123" s="304"/>
      <c r="F123" s="305"/>
      <c r="G123" s="305"/>
      <c r="H123" s="305"/>
      <c r="I123" s="305"/>
      <c r="J123" s="305"/>
      <c r="K123" s="305"/>
      <c r="L123" s="305"/>
      <c r="M123" s="305"/>
      <c r="N123" s="305"/>
      <c r="O123" s="305"/>
      <c r="P123" s="305"/>
      <c r="Q123" s="305"/>
      <c r="R123" s="305"/>
      <c r="S123" s="305"/>
      <c r="T123" s="305"/>
      <c r="U123" s="305"/>
      <c r="V123" s="305"/>
      <c r="W123" s="305"/>
      <c r="X123" s="305"/>
      <c r="Y123" s="305"/>
      <c r="Z123" s="305"/>
      <c r="AA123" s="305"/>
      <c r="AB123" s="305"/>
      <c r="AC123" s="305"/>
      <c r="AD123" s="305"/>
      <c r="AE123" s="305"/>
      <c r="AF123" s="305"/>
      <c r="AG123" s="305"/>
      <c r="AH123" s="305"/>
      <c r="AI123" s="305"/>
      <c r="AJ123" s="305"/>
      <c r="AK123" s="305"/>
      <c r="AL123" s="305"/>
      <c r="AM123" s="305"/>
      <c r="AN123" s="305"/>
      <c r="AO123" s="305"/>
      <c r="AP123" s="305"/>
      <c r="AQ123" s="305"/>
      <c r="AR123" s="305"/>
      <c r="AS123" s="305"/>
      <c r="AT123" s="305"/>
      <c r="AU123" s="305"/>
      <c r="AV123" s="305"/>
      <c r="AW123" s="305"/>
      <c r="AX123" s="305"/>
      <c r="AY123" s="305"/>
      <c r="AZ123" s="305"/>
      <c r="BA123" s="305"/>
      <c r="BB123" s="305"/>
      <c r="BC123" s="305"/>
      <c r="BD123" s="305"/>
      <c r="BE123" s="305"/>
      <c r="BF123" s="305"/>
      <c r="BG123" s="305"/>
      <c r="BH123" s="305"/>
      <c r="BI123" s="305"/>
      <c r="BJ123" s="305"/>
      <c r="BK123" s="305"/>
      <c r="BL123" s="305"/>
      <c r="BM123" s="305"/>
      <c r="BN123" s="305"/>
      <c r="BO123" s="305"/>
      <c r="BP123" s="305"/>
      <c r="BQ123" s="305"/>
      <c r="BR123" s="305"/>
      <c r="BS123" s="305"/>
      <c r="BT123" s="305"/>
      <c r="BU123" s="305"/>
      <c r="BV123" s="305"/>
      <c r="BW123" s="305"/>
      <c r="BX123" s="305"/>
      <c r="BY123" s="305"/>
      <c r="BZ123" s="305"/>
      <c r="CA123" s="305"/>
      <c r="CB123" s="305"/>
      <c r="CC123" s="305"/>
      <c r="CD123" s="305"/>
      <c r="CE123" s="305"/>
      <c r="CF123" s="305"/>
      <c r="CG123" s="305"/>
      <c r="CH123" s="305"/>
      <c r="CI123" s="305"/>
      <c r="CJ123" s="305"/>
      <c r="CK123" s="305"/>
      <c r="CL123" s="305"/>
      <c r="CM123" s="305"/>
      <c r="CN123" s="305"/>
      <c r="CO123" s="305"/>
      <c r="CP123" s="305"/>
      <c r="CQ123" s="305"/>
      <c r="CR123" s="305"/>
      <c r="CS123" s="305"/>
      <c r="CT123" s="305"/>
      <c r="CU123" s="305"/>
      <c r="CV123" s="305"/>
      <c r="CW123" s="305"/>
      <c r="CX123" s="305"/>
      <c r="CY123" s="305"/>
      <c r="CZ123" s="305"/>
      <c r="DA123" s="305"/>
      <c r="DB123" s="305"/>
      <c r="DC123" s="305"/>
      <c r="DD123" s="305"/>
      <c r="DE123" s="305"/>
      <c r="DF123" s="305"/>
      <c r="DG123" s="305"/>
      <c r="DH123" s="305"/>
      <c r="DI123" s="305"/>
      <c r="DJ123" s="305"/>
      <c r="DK123" s="305"/>
      <c r="DL123" s="305"/>
      <c r="DM123" s="305"/>
      <c r="DN123" s="305"/>
      <c r="DO123" s="305"/>
      <c r="DP123" s="305"/>
      <c r="DQ123" s="305"/>
      <c r="DR123" s="305"/>
      <c r="DS123" s="305"/>
      <c r="DT123" s="305"/>
      <c r="DU123" s="305"/>
      <c r="DV123" s="305"/>
      <c r="DW123" s="305"/>
      <c r="DX123" s="305"/>
      <c r="DY123" s="305"/>
      <c r="DZ123" s="305"/>
      <c r="EA123" s="305"/>
      <c r="EB123" s="305"/>
      <c r="EC123" s="305"/>
      <c r="ED123" s="305"/>
      <c r="EE123" s="305"/>
      <c r="EF123" s="305"/>
      <c r="EG123" s="305"/>
      <c r="EH123" s="305"/>
      <c r="EI123" s="305"/>
      <c r="EJ123" s="305"/>
      <c r="EK123" s="305"/>
      <c r="EL123" s="305"/>
      <c r="EM123" s="305"/>
      <c r="EN123" s="305"/>
      <c r="EO123" s="305"/>
      <c r="EP123" s="305"/>
      <c r="EQ123" s="305"/>
      <c r="ER123" s="305"/>
      <c r="ES123" s="305"/>
      <c r="ET123" s="305"/>
      <c r="EU123" s="305"/>
      <c r="EV123" s="305"/>
      <c r="EW123" s="305"/>
      <c r="EX123" s="305"/>
      <c r="EY123" s="305"/>
      <c r="EZ123" s="305"/>
      <c r="FA123" s="305"/>
      <c r="FB123" s="305"/>
      <c r="FC123" s="305"/>
      <c r="FD123" s="305"/>
      <c r="FE123" s="305"/>
      <c r="FF123" s="305"/>
      <c r="FG123" s="305"/>
      <c r="FH123" s="305"/>
      <c r="FI123" s="305"/>
      <c r="FJ123" s="305"/>
      <c r="FK123" s="305"/>
      <c r="FL123" s="305"/>
      <c r="FM123" s="305"/>
      <c r="FN123" s="305"/>
      <c r="FO123" s="305"/>
      <c r="FP123" s="305"/>
      <c r="FQ123" s="305"/>
      <c r="FR123" s="305"/>
      <c r="FS123" s="305"/>
      <c r="FT123" s="305"/>
      <c r="FU123" s="305"/>
      <c r="FV123" s="305"/>
      <c r="FW123" s="305"/>
      <c r="FX123" s="305"/>
      <c r="FY123" s="305"/>
      <c r="FZ123" s="305"/>
      <c r="GA123" s="305"/>
      <c r="GB123" s="305"/>
      <c r="GC123" s="305"/>
      <c r="GD123" s="305"/>
      <c r="GE123" s="305"/>
      <c r="GF123" s="305"/>
      <c r="GG123" s="305"/>
      <c r="GH123" s="305"/>
      <c r="GI123" s="305"/>
      <c r="GJ123" s="305"/>
      <c r="GK123" s="305"/>
      <c r="GL123" s="305"/>
      <c r="GM123" s="305"/>
      <c r="GN123" s="305"/>
      <c r="GO123" s="305"/>
      <c r="GP123" s="305"/>
      <c r="GQ123" s="305"/>
      <c r="GR123" s="305"/>
      <c r="GS123" s="305"/>
      <c r="GT123" s="305"/>
      <c r="GU123" s="305"/>
      <c r="GV123" s="305"/>
      <c r="GW123" s="305"/>
      <c r="GX123" s="305"/>
      <c r="GY123" s="305"/>
      <c r="GZ123" s="305"/>
      <c r="HA123" s="305"/>
      <c r="HB123" s="305"/>
      <c r="HC123" s="305"/>
      <c r="HD123" s="305"/>
      <c r="HE123" s="305"/>
      <c r="HF123" s="305"/>
      <c r="HG123" s="305"/>
      <c r="HH123" s="305"/>
      <c r="HI123" s="305"/>
      <c r="HJ123" s="305"/>
      <c r="HK123" s="305"/>
      <c r="HL123" s="305"/>
      <c r="HM123" s="305"/>
      <c r="HN123" s="305"/>
      <c r="HO123" s="305"/>
      <c r="HP123" s="305"/>
      <c r="HQ123" s="305"/>
      <c r="HR123" s="305"/>
      <c r="HS123" s="305"/>
      <c r="HT123" s="305"/>
      <c r="HU123" s="305"/>
      <c r="HV123" s="305"/>
      <c r="HW123" s="305"/>
      <c r="HX123" s="305"/>
      <c r="HY123" s="305"/>
      <c r="HZ123" s="305"/>
      <c r="IA123" s="305"/>
      <c r="IB123" s="305"/>
      <c r="IC123" s="305"/>
      <c r="ID123" s="305"/>
      <c r="IE123" s="305"/>
      <c r="IF123" s="305"/>
      <c r="IG123" s="305"/>
      <c r="IH123" s="305"/>
      <c r="II123" s="305"/>
      <c r="IJ123" s="305"/>
      <c r="IK123" s="305"/>
      <c r="IL123" s="305"/>
      <c r="IM123" s="305"/>
      <c r="IN123" s="305"/>
      <c r="IO123" s="305"/>
      <c r="IP123" s="305"/>
      <c r="IQ123" s="305"/>
      <c r="IR123" s="305"/>
      <c r="IS123" s="305"/>
      <c r="IT123" s="305"/>
      <c r="IU123" s="305"/>
      <c r="IV123" s="305"/>
      <c r="IW123" s="305"/>
      <c r="IX123" s="305"/>
      <c r="IY123" s="305"/>
      <c r="IZ123" s="305"/>
      <c r="JA123" s="305"/>
      <c r="JB123" s="305"/>
      <c r="JC123" s="305"/>
      <c r="JD123" s="305"/>
      <c r="JE123" s="305"/>
      <c r="JF123" s="305"/>
      <c r="JG123" s="305"/>
      <c r="JH123" s="305"/>
      <c r="JI123" s="305"/>
      <c r="JJ123" s="305"/>
      <c r="JK123" s="305"/>
      <c r="JL123" s="305"/>
      <c r="JM123" s="305"/>
      <c r="JN123" s="305"/>
      <c r="JO123" s="305"/>
      <c r="JP123" s="305"/>
      <c r="JQ123" s="305"/>
      <c r="JR123" s="305"/>
      <c r="JS123" s="305"/>
      <c r="JT123" s="305"/>
      <c r="JU123" s="305"/>
      <c r="JV123" s="305"/>
      <c r="JW123" s="305"/>
      <c r="JX123" s="305"/>
      <c r="JY123" s="305"/>
      <c r="JZ123" s="305"/>
      <c r="KA123" s="305"/>
      <c r="KB123" s="305"/>
      <c r="KC123" s="305"/>
      <c r="KD123" s="305"/>
      <c r="KE123" s="305"/>
      <c r="KF123" s="305"/>
      <c r="KG123" s="305"/>
      <c r="KH123" s="305"/>
      <c r="KI123" s="305"/>
      <c r="KJ123" s="305"/>
      <c r="KK123" s="305"/>
      <c r="KL123" s="305"/>
      <c r="KM123" s="305"/>
      <c r="KN123" s="305"/>
      <c r="KO123" s="305"/>
      <c r="KP123" s="305"/>
      <c r="KQ123" s="305"/>
      <c r="KR123" s="305"/>
      <c r="KS123" s="305"/>
      <c r="KT123" s="305"/>
      <c r="KU123" s="305"/>
      <c r="KV123" s="305"/>
      <c r="KW123" s="305"/>
      <c r="KX123" s="305"/>
      <c r="KY123" s="305"/>
      <c r="KZ123" s="305"/>
      <c r="LA123" s="305"/>
      <c r="LB123" s="305"/>
      <c r="LC123" s="305"/>
      <c r="LD123" s="305"/>
      <c r="LE123" s="305"/>
      <c r="LF123" s="305"/>
      <c r="LG123" s="305"/>
      <c r="LH123" s="305"/>
      <c r="LI123" s="305"/>
      <c r="LJ123" s="305"/>
      <c r="LK123" s="305"/>
      <c r="LL123" s="305"/>
      <c r="LM123" s="305"/>
      <c r="LN123" s="305"/>
      <c r="LO123" s="305"/>
      <c r="LP123" s="305"/>
      <c r="LQ123" s="305"/>
      <c r="LR123" s="305"/>
      <c r="LS123" s="305"/>
      <c r="LT123" s="305"/>
      <c r="LU123" s="305"/>
      <c r="LV123" s="305"/>
      <c r="LW123" s="305"/>
      <c r="LX123" s="305"/>
      <c r="LY123" s="305"/>
      <c r="LZ123" s="305"/>
      <c r="MA123" s="305"/>
      <c r="MB123" s="305"/>
      <c r="MC123" s="305"/>
      <c r="MD123" s="305"/>
      <c r="ME123" s="305"/>
      <c r="MF123" s="305"/>
      <c r="MG123" s="305"/>
      <c r="MH123" s="305"/>
      <c r="MI123" s="305"/>
      <c r="MJ123" s="305"/>
      <c r="MK123" s="305"/>
      <c r="ML123" s="305"/>
      <c r="MM123" s="305"/>
      <c r="MN123" s="305"/>
      <c r="MO123" s="305"/>
      <c r="MP123" s="305"/>
      <c r="MQ123" s="305"/>
      <c r="MR123" s="305"/>
      <c r="MS123" s="305"/>
      <c r="MT123" s="305"/>
      <c r="MU123" s="305"/>
      <c r="MV123" s="305"/>
      <c r="MW123" s="305"/>
      <c r="MX123" s="305"/>
      <c r="MY123" s="305"/>
      <c r="MZ123" s="305"/>
      <c r="NA123" s="305"/>
      <c r="NB123" s="305"/>
      <c r="NC123" s="305"/>
      <c r="ND123" s="305"/>
      <c r="NE123" s="305"/>
      <c r="NF123" s="305"/>
      <c r="NH123" s="264">
        <f>Dateneingabe!N125</f>
        <v>119</v>
      </c>
      <c r="NI123" s="306"/>
      <c r="NJ123" s="264">
        <f>Dateneingabe!K125</f>
        <v>0</v>
      </c>
      <c r="NK123" s="264">
        <f>Dateneingabe!L125</f>
        <v>0</v>
      </c>
      <c r="NL123" s="264">
        <f>Dateneingabe!M125</f>
        <v>0</v>
      </c>
      <c r="NM123" s="264">
        <f t="shared" si="23"/>
        <v>0</v>
      </c>
      <c r="NN123" s="264">
        <f t="shared" si="24"/>
        <v>0</v>
      </c>
      <c r="NO123" s="296"/>
      <c r="NP123" s="297"/>
      <c r="NQ123" s="297"/>
      <c r="NR123" s="297"/>
      <c r="NS123" s="297"/>
      <c r="NT123" s="297"/>
      <c r="NU123" s="297"/>
      <c r="NV123" s="297"/>
      <c r="NW123" s="297"/>
      <c r="NX123" s="297"/>
      <c r="NY123" s="297"/>
      <c r="NZ123" s="297"/>
      <c r="OA123" s="297"/>
      <c r="OB123" s="297"/>
      <c r="OC123" s="297"/>
      <c r="OD123" s="297"/>
      <c r="OE123" s="297"/>
      <c r="OF123" s="297"/>
      <c r="OG123" s="297"/>
      <c r="OH123" s="297"/>
      <c r="OI123" s="297"/>
      <c r="OJ123" s="297"/>
      <c r="OK123" s="297"/>
      <c r="OL123" s="297"/>
      <c r="OM123" s="297"/>
      <c r="ON123" s="297"/>
      <c r="OO123" s="297"/>
      <c r="OP123" s="297"/>
      <c r="OQ123" s="297"/>
      <c r="OR123" s="297"/>
      <c r="OS123" s="298"/>
      <c r="OT123" s="296"/>
      <c r="OU123" s="297"/>
      <c r="OV123" s="297"/>
      <c r="OW123" s="297"/>
      <c r="OX123" s="297"/>
      <c r="OY123" s="297"/>
      <c r="OZ123" s="297"/>
      <c r="PA123" s="297"/>
      <c r="PB123" s="297"/>
      <c r="PC123" s="297"/>
      <c r="PD123" s="297"/>
      <c r="PE123" s="297"/>
      <c r="PF123" s="297"/>
      <c r="PG123" s="297"/>
      <c r="PH123" s="297"/>
      <c r="PI123" s="297"/>
      <c r="PJ123" s="297"/>
      <c r="PK123" s="297"/>
      <c r="PL123" s="297"/>
      <c r="PM123" s="297"/>
      <c r="PN123" s="297"/>
      <c r="PO123" s="297"/>
      <c r="PP123" s="297"/>
      <c r="PQ123" s="297"/>
      <c r="PR123" s="297"/>
      <c r="PS123" s="297"/>
      <c r="PT123" s="297"/>
      <c r="PU123" s="297"/>
      <c r="PV123" s="298"/>
      <c r="PW123" s="296"/>
      <c r="PX123" s="297"/>
      <c r="PY123" s="297"/>
      <c r="PZ123" s="297"/>
      <c r="QA123" s="297"/>
      <c r="QB123" s="297"/>
      <c r="QC123" s="297"/>
      <c r="QD123" s="297"/>
      <c r="QE123" s="297"/>
      <c r="QF123" s="297"/>
      <c r="QG123" s="297"/>
      <c r="QH123" s="297"/>
      <c r="QI123" s="297"/>
      <c r="QJ123" s="297"/>
      <c r="QK123" s="297"/>
      <c r="QL123" s="297"/>
      <c r="QM123" s="297"/>
      <c r="QN123" s="297"/>
      <c r="QO123" s="297"/>
      <c r="QP123" s="297"/>
      <c r="QQ123" s="297"/>
      <c r="QR123" s="297"/>
      <c r="QS123" s="297"/>
      <c r="QT123" s="297"/>
      <c r="QU123" s="297"/>
      <c r="QV123" s="297"/>
      <c r="QW123" s="297"/>
      <c r="QX123" s="297"/>
      <c r="QY123" s="297"/>
      <c r="QZ123" s="297"/>
      <c r="RA123" s="298"/>
      <c r="RB123" s="296"/>
      <c r="RC123" s="297"/>
      <c r="RD123" s="297"/>
      <c r="RE123" s="297"/>
      <c r="RF123" s="297"/>
      <c r="RG123" s="297"/>
      <c r="RH123" s="297"/>
      <c r="RI123" s="297"/>
      <c r="RJ123" s="297"/>
      <c r="RK123" s="297"/>
      <c r="RL123" s="297"/>
      <c r="RM123" s="297"/>
      <c r="RN123" s="297"/>
      <c r="RO123" s="297"/>
      <c r="RP123" s="297"/>
      <c r="RQ123" s="297"/>
      <c r="RR123" s="297"/>
      <c r="RS123" s="297"/>
      <c r="RT123" s="297"/>
      <c r="RU123" s="297"/>
      <c r="RV123" s="297"/>
      <c r="RW123" s="297"/>
      <c r="RX123" s="297"/>
      <c r="RY123" s="297"/>
      <c r="RZ123" s="297"/>
      <c r="SA123" s="297"/>
      <c r="SB123" s="297"/>
      <c r="SC123" s="297"/>
      <c r="SD123" s="297"/>
      <c r="SE123" s="298"/>
      <c r="SF123" s="296"/>
      <c r="SG123" s="297"/>
      <c r="SH123" s="297"/>
      <c r="SI123" s="297"/>
      <c r="SJ123" s="297"/>
      <c r="SK123" s="297"/>
      <c r="SL123" s="297"/>
      <c r="SM123" s="297"/>
      <c r="SN123" s="297"/>
      <c r="SO123" s="297"/>
      <c r="SP123" s="297"/>
      <c r="SQ123" s="297"/>
      <c r="SR123" s="297"/>
      <c r="SS123" s="297"/>
      <c r="ST123" s="297"/>
      <c r="SU123" s="297"/>
      <c r="SV123" s="297"/>
      <c r="SW123" s="297"/>
      <c r="SX123" s="297"/>
      <c r="SY123" s="297"/>
      <c r="SZ123" s="297"/>
      <c r="TA123" s="297"/>
      <c r="TB123" s="297"/>
      <c r="TC123" s="297"/>
      <c r="TD123" s="297"/>
      <c r="TE123" s="297"/>
      <c r="TF123" s="297"/>
      <c r="TG123" s="297"/>
      <c r="TH123" s="297"/>
      <c r="TI123" s="297"/>
      <c r="TJ123" s="298"/>
      <c r="TK123" s="296"/>
      <c r="TL123" s="297"/>
      <c r="TM123" s="297"/>
      <c r="TN123" s="297"/>
      <c r="TO123" s="297"/>
      <c r="TP123" s="297"/>
      <c r="TQ123" s="297"/>
      <c r="TR123" s="297"/>
      <c r="TS123" s="297"/>
      <c r="TT123" s="297"/>
      <c r="TU123" s="297"/>
      <c r="TV123" s="297"/>
      <c r="TW123" s="297"/>
      <c r="TX123" s="297"/>
      <c r="TY123" s="297"/>
      <c r="TZ123" s="297"/>
      <c r="UA123" s="297"/>
      <c r="UB123" s="297"/>
      <c r="UC123" s="297"/>
      <c r="UD123" s="297"/>
      <c r="UE123" s="297"/>
      <c r="UF123" s="297"/>
      <c r="UG123" s="297"/>
      <c r="UH123" s="297"/>
      <c r="UI123" s="297"/>
      <c r="UJ123" s="297"/>
      <c r="UK123" s="297"/>
      <c r="UL123" s="297"/>
      <c r="UM123" s="297"/>
      <c r="UN123" s="298"/>
      <c r="UO123" s="296"/>
      <c r="UP123" s="297"/>
      <c r="UQ123" s="297"/>
      <c r="UR123" s="297"/>
      <c r="US123" s="297"/>
      <c r="UT123" s="297"/>
      <c r="UU123" s="297"/>
      <c r="UV123" s="297"/>
      <c r="UW123" s="297"/>
      <c r="UX123" s="297"/>
      <c r="UY123" s="297"/>
      <c r="UZ123" s="297"/>
      <c r="VA123" s="297"/>
      <c r="VB123" s="297"/>
      <c r="VC123" s="297"/>
      <c r="VD123" s="297"/>
      <c r="VE123" s="297"/>
      <c r="VF123" s="297"/>
      <c r="VG123" s="297"/>
      <c r="VH123" s="297"/>
      <c r="VI123" s="297"/>
      <c r="VJ123" s="297"/>
      <c r="VK123" s="297"/>
      <c r="VL123" s="297"/>
      <c r="VM123" s="297"/>
      <c r="VN123" s="297"/>
      <c r="VO123" s="297"/>
      <c r="VP123" s="297"/>
      <c r="VQ123" s="297"/>
      <c r="VR123" s="297"/>
      <c r="VS123" s="298"/>
      <c r="VT123" s="296"/>
      <c r="VU123" s="297"/>
      <c r="VV123" s="297"/>
      <c r="VW123" s="297"/>
      <c r="VX123" s="297"/>
      <c r="VY123" s="297"/>
      <c r="VZ123" s="297"/>
      <c r="WA123" s="297"/>
      <c r="WB123" s="297"/>
      <c r="WC123" s="297"/>
      <c r="WD123" s="297"/>
      <c r="WE123" s="297"/>
      <c r="WF123" s="297"/>
      <c r="WG123" s="297"/>
      <c r="WH123" s="297"/>
      <c r="WI123" s="297"/>
      <c r="WJ123" s="297"/>
      <c r="WK123" s="297"/>
      <c r="WL123" s="297"/>
      <c r="WM123" s="297"/>
      <c r="WN123" s="297"/>
      <c r="WO123" s="297"/>
      <c r="WP123" s="297"/>
      <c r="WQ123" s="297"/>
      <c r="WR123" s="297"/>
      <c r="WS123" s="297"/>
      <c r="WT123" s="297"/>
      <c r="WU123" s="297"/>
      <c r="WV123" s="297"/>
      <c r="WW123" s="297"/>
      <c r="WX123" s="298"/>
      <c r="WY123" s="296"/>
      <c r="WZ123" s="297"/>
      <c r="XA123" s="297"/>
      <c r="XB123" s="297"/>
      <c r="XC123" s="297"/>
      <c r="XD123" s="297"/>
      <c r="XE123" s="297"/>
      <c r="XF123" s="297"/>
      <c r="XG123" s="297"/>
      <c r="XH123" s="297"/>
      <c r="XI123" s="297"/>
      <c r="XJ123" s="297"/>
      <c r="XK123" s="297"/>
      <c r="XL123" s="297"/>
      <c r="XM123" s="297"/>
      <c r="XN123" s="297"/>
      <c r="XO123" s="297"/>
      <c r="XP123" s="297"/>
      <c r="XQ123" s="297"/>
      <c r="XR123" s="297"/>
      <c r="XS123" s="297"/>
      <c r="XT123" s="297"/>
      <c r="XU123" s="297"/>
      <c r="XV123" s="297"/>
      <c r="XW123" s="297"/>
      <c r="XX123" s="297"/>
      <c r="XY123" s="297"/>
      <c r="XZ123" s="297"/>
      <c r="YA123" s="297"/>
      <c r="YB123" s="298"/>
      <c r="YC123" s="296"/>
      <c r="YD123" s="297"/>
      <c r="YE123" s="297"/>
      <c r="YF123" s="297"/>
      <c r="YG123" s="297"/>
      <c r="YH123" s="297"/>
      <c r="YI123" s="297"/>
      <c r="YJ123" s="297"/>
      <c r="YK123" s="297"/>
      <c r="YL123" s="297"/>
      <c r="YM123" s="297"/>
      <c r="YN123" s="297"/>
      <c r="YO123" s="297"/>
      <c r="YP123" s="297"/>
      <c r="YQ123" s="297"/>
      <c r="YR123" s="297"/>
      <c r="YS123" s="297"/>
      <c r="YT123" s="297"/>
      <c r="YU123" s="297"/>
      <c r="YV123" s="297"/>
      <c r="YW123" s="297"/>
      <c r="YX123" s="297"/>
      <c r="YY123" s="297"/>
      <c r="YZ123" s="297"/>
      <c r="ZA123" s="297"/>
      <c r="ZB123" s="297"/>
      <c r="ZC123" s="297"/>
      <c r="ZD123" s="297"/>
      <c r="ZE123" s="297"/>
      <c r="ZF123" s="297"/>
      <c r="ZG123" s="298"/>
      <c r="ZH123" s="296"/>
      <c r="ZI123" s="297"/>
      <c r="ZJ123" s="297"/>
      <c r="ZK123" s="297"/>
      <c r="ZL123" s="297"/>
      <c r="ZM123" s="297"/>
      <c r="ZN123" s="297"/>
      <c r="ZO123" s="297"/>
      <c r="ZP123" s="297"/>
      <c r="ZQ123" s="297"/>
      <c r="ZR123" s="297"/>
      <c r="ZS123" s="297"/>
      <c r="ZT123" s="297"/>
      <c r="ZU123" s="297"/>
      <c r="ZV123" s="297"/>
      <c r="ZW123" s="297"/>
      <c r="ZX123" s="297"/>
      <c r="ZY123" s="297"/>
      <c r="ZZ123" s="297"/>
      <c r="AAA123" s="297"/>
      <c r="AAB123" s="297"/>
      <c r="AAC123" s="297"/>
      <c r="AAD123" s="297"/>
      <c r="AAE123" s="297"/>
      <c r="AAF123" s="297"/>
      <c r="AAG123" s="297"/>
      <c r="AAH123" s="297"/>
      <c r="AAI123" s="297"/>
      <c r="AAJ123" s="297"/>
      <c r="AAK123" s="298"/>
      <c r="AAL123" s="296"/>
      <c r="AAM123" s="297"/>
      <c r="AAN123" s="297"/>
      <c r="AAO123" s="297"/>
      <c r="AAP123" s="297"/>
      <c r="AAQ123" s="297"/>
      <c r="AAR123" s="297"/>
      <c r="AAS123" s="297"/>
      <c r="AAT123" s="297"/>
      <c r="AAU123" s="297"/>
      <c r="AAV123" s="297"/>
      <c r="AAW123" s="297"/>
      <c r="AAX123" s="297"/>
      <c r="AAY123" s="297"/>
      <c r="AAZ123" s="297"/>
      <c r="ABA123" s="297"/>
      <c r="ABB123" s="297"/>
      <c r="ABC123" s="297"/>
      <c r="ABD123" s="297"/>
      <c r="ABE123" s="297"/>
      <c r="ABF123" s="297"/>
      <c r="ABG123" s="297"/>
      <c r="ABH123" s="297"/>
      <c r="ABI123" s="297"/>
      <c r="ABJ123" s="297"/>
      <c r="ABK123" s="297"/>
      <c r="ABL123" s="297"/>
      <c r="ABM123" s="297"/>
      <c r="ABN123" s="297"/>
      <c r="ABO123" s="297"/>
      <c r="ABP123" s="298"/>
      <c r="ABQ123" s="299"/>
    </row>
    <row r="124" spans="1:745" s="35" customFormat="1" ht="20.100000000000001" customHeight="1" x14ac:dyDescent="0.2">
      <c r="A124" s="37" t="str">
        <f>IF(Dateneingabe!A126=0,"zzz",Dateneingabe!A126)</f>
        <v>zzz</v>
      </c>
      <c r="B124" s="40" t="str">
        <f>IF(Dateneingabe!B126=0,"zzz",Dateneingabe!B126)</f>
        <v>zzz</v>
      </c>
      <c r="C124" s="40" t="str">
        <f>IF(Dateneingabe!C126=0,"zzz",Dateneingabe!C126)</f>
        <v>zzz</v>
      </c>
      <c r="D124" s="231">
        <f t="shared" ca="1" si="22"/>
        <v>0</v>
      </c>
      <c r="E124" s="304"/>
      <c r="F124" s="305"/>
      <c r="G124" s="305"/>
      <c r="H124" s="305"/>
      <c r="I124" s="305"/>
      <c r="J124" s="305"/>
      <c r="K124" s="305"/>
      <c r="L124" s="305"/>
      <c r="M124" s="305"/>
      <c r="N124" s="305"/>
      <c r="O124" s="305"/>
      <c r="P124" s="305"/>
      <c r="Q124" s="305"/>
      <c r="R124" s="305"/>
      <c r="S124" s="305"/>
      <c r="T124" s="305"/>
      <c r="U124" s="305"/>
      <c r="V124" s="305"/>
      <c r="W124" s="305"/>
      <c r="X124" s="305"/>
      <c r="Y124" s="305"/>
      <c r="Z124" s="305"/>
      <c r="AA124" s="305"/>
      <c r="AB124" s="305"/>
      <c r="AC124" s="305"/>
      <c r="AD124" s="305"/>
      <c r="AE124" s="305"/>
      <c r="AF124" s="305"/>
      <c r="AG124" s="305"/>
      <c r="AH124" s="305"/>
      <c r="AI124" s="305"/>
      <c r="AJ124" s="305"/>
      <c r="AK124" s="305"/>
      <c r="AL124" s="305"/>
      <c r="AM124" s="305"/>
      <c r="AN124" s="305"/>
      <c r="AO124" s="305"/>
      <c r="AP124" s="305"/>
      <c r="AQ124" s="305"/>
      <c r="AR124" s="305"/>
      <c r="AS124" s="305"/>
      <c r="AT124" s="305"/>
      <c r="AU124" s="305"/>
      <c r="AV124" s="305"/>
      <c r="AW124" s="305"/>
      <c r="AX124" s="305"/>
      <c r="AY124" s="305"/>
      <c r="AZ124" s="305"/>
      <c r="BA124" s="305"/>
      <c r="BB124" s="305"/>
      <c r="BC124" s="305"/>
      <c r="BD124" s="305"/>
      <c r="BE124" s="305"/>
      <c r="BF124" s="305"/>
      <c r="BG124" s="305"/>
      <c r="BH124" s="305"/>
      <c r="BI124" s="305"/>
      <c r="BJ124" s="305"/>
      <c r="BK124" s="305"/>
      <c r="BL124" s="305"/>
      <c r="BM124" s="305"/>
      <c r="BN124" s="305"/>
      <c r="BO124" s="305"/>
      <c r="BP124" s="305"/>
      <c r="BQ124" s="305"/>
      <c r="BR124" s="305"/>
      <c r="BS124" s="305"/>
      <c r="BT124" s="305"/>
      <c r="BU124" s="305"/>
      <c r="BV124" s="305"/>
      <c r="BW124" s="305"/>
      <c r="BX124" s="305"/>
      <c r="BY124" s="305"/>
      <c r="BZ124" s="305"/>
      <c r="CA124" s="305"/>
      <c r="CB124" s="305"/>
      <c r="CC124" s="305"/>
      <c r="CD124" s="305"/>
      <c r="CE124" s="305"/>
      <c r="CF124" s="305"/>
      <c r="CG124" s="305"/>
      <c r="CH124" s="305"/>
      <c r="CI124" s="305"/>
      <c r="CJ124" s="305"/>
      <c r="CK124" s="305"/>
      <c r="CL124" s="305"/>
      <c r="CM124" s="305"/>
      <c r="CN124" s="305"/>
      <c r="CO124" s="305"/>
      <c r="CP124" s="305"/>
      <c r="CQ124" s="305"/>
      <c r="CR124" s="305"/>
      <c r="CS124" s="305"/>
      <c r="CT124" s="305"/>
      <c r="CU124" s="305"/>
      <c r="CV124" s="305"/>
      <c r="CW124" s="305"/>
      <c r="CX124" s="305"/>
      <c r="CY124" s="305"/>
      <c r="CZ124" s="305"/>
      <c r="DA124" s="305"/>
      <c r="DB124" s="305"/>
      <c r="DC124" s="305"/>
      <c r="DD124" s="305"/>
      <c r="DE124" s="305"/>
      <c r="DF124" s="305"/>
      <c r="DG124" s="305"/>
      <c r="DH124" s="305"/>
      <c r="DI124" s="305"/>
      <c r="DJ124" s="305"/>
      <c r="DK124" s="305"/>
      <c r="DL124" s="305"/>
      <c r="DM124" s="305"/>
      <c r="DN124" s="305"/>
      <c r="DO124" s="305"/>
      <c r="DP124" s="305"/>
      <c r="DQ124" s="305"/>
      <c r="DR124" s="305"/>
      <c r="DS124" s="305"/>
      <c r="DT124" s="305"/>
      <c r="DU124" s="305"/>
      <c r="DV124" s="305"/>
      <c r="DW124" s="305"/>
      <c r="DX124" s="305"/>
      <c r="DY124" s="305"/>
      <c r="DZ124" s="305"/>
      <c r="EA124" s="305"/>
      <c r="EB124" s="305"/>
      <c r="EC124" s="305"/>
      <c r="ED124" s="305"/>
      <c r="EE124" s="305"/>
      <c r="EF124" s="305"/>
      <c r="EG124" s="305"/>
      <c r="EH124" s="305"/>
      <c r="EI124" s="305"/>
      <c r="EJ124" s="305"/>
      <c r="EK124" s="305"/>
      <c r="EL124" s="305"/>
      <c r="EM124" s="305"/>
      <c r="EN124" s="305"/>
      <c r="EO124" s="305"/>
      <c r="EP124" s="305"/>
      <c r="EQ124" s="305"/>
      <c r="ER124" s="305"/>
      <c r="ES124" s="305"/>
      <c r="ET124" s="305"/>
      <c r="EU124" s="305"/>
      <c r="EV124" s="305"/>
      <c r="EW124" s="305"/>
      <c r="EX124" s="305"/>
      <c r="EY124" s="305"/>
      <c r="EZ124" s="305"/>
      <c r="FA124" s="305"/>
      <c r="FB124" s="305"/>
      <c r="FC124" s="305"/>
      <c r="FD124" s="305"/>
      <c r="FE124" s="305"/>
      <c r="FF124" s="305"/>
      <c r="FG124" s="305"/>
      <c r="FH124" s="305"/>
      <c r="FI124" s="305"/>
      <c r="FJ124" s="305"/>
      <c r="FK124" s="305"/>
      <c r="FL124" s="305"/>
      <c r="FM124" s="305"/>
      <c r="FN124" s="305"/>
      <c r="FO124" s="305"/>
      <c r="FP124" s="305"/>
      <c r="FQ124" s="305"/>
      <c r="FR124" s="305"/>
      <c r="FS124" s="305"/>
      <c r="FT124" s="305"/>
      <c r="FU124" s="305"/>
      <c r="FV124" s="305"/>
      <c r="FW124" s="305"/>
      <c r="FX124" s="305"/>
      <c r="FY124" s="305"/>
      <c r="FZ124" s="305"/>
      <c r="GA124" s="305"/>
      <c r="GB124" s="305"/>
      <c r="GC124" s="305"/>
      <c r="GD124" s="305"/>
      <c r="GE124" s="305"/>
      <c r="GF124" s="305"/>
      <c r="GG124" s="305"/>
      <c r="GH124" s="305"/>
      <c r="GI124" s="305"/>
      <c r="GJ124" s="305"/>
      <c r="GK124" s="305"/>
      <c r="GL124" s="305"/>
      <c r="GM124" s="305"/>
      <c r="GN124" s="305"/>
      <c r="GO124" s="305"/>
      <c r="GP124" s="305"/>
      <c r="GQ124" s="305"/>
      <c r="GR124" s="305"/>
      <c r="GS124" s="305"/>
      <c r="GT124" s="305"/>
      <c r="GU124" s="305"/>
      <c r="GV124" s="305"/>
      <c r="GW124" s="305"/>
      <c r="GX124" s="305"/>
      <c r="GY124" s="305"/>
      <c r="GZ124" s="305"/>
      <c r="HA124" s="305"/>
      <c r="HB124" s="305"/>
      <c r="HC124" s="305"/>
      <c r="HD124" s="305"/>
      <c r="HE124" s="305"/>
      <c r="HF124" s="305"/>
      <c r="HG124" s="305"/>
      <c r="HH124" s="305"/>
      <c r="HI124" s="305"/>
      <c r="HJ124" s="305"/>
      <c r="HK124" s="305"/>
      <c r="HL124" s="305"/>
      <c r="HM124" s="305"/>
      <c r="HN124" s="305"/>
      <c r="HO124" s="305"/>
      <c r="HP124" s="305"/>
      <c r="HQ124" s="305"/>
      <c r="HR124" s="305"/>
      <c r="HS124" s="305"/>
      <c r="HT124" s="305"/>
      <c r="HU124" s="305"/>
      <c r="HV124" s="305"/>
      <c r="HW124" s="305"/>
      <c r="HX124" s="305"/>
      <c r="HY124" s="305"/>
      <c r="HZ124" s="305"/>
      <c r="IA124" s="305"/>
      <c r="IB124" s="305"/>
      <c r="IC124" s="305"/>
      <c r="ID124" s="305"/>
      <c r="IE124" s="305"/>
      <c r="IF124" s="305"/>
      <c r="IG124" s="305"/>
      <c r="IH124" s="305"/>
      <c r="II124" s="305"/>
      <c r="IJ124" s="305"/>
      <c r="IK124" s="305"/>
      <c r="IL124" s="305"/>
      <c r="IM124" s="305"/>
      <c r="IN124" s="305"/>
      <c r="IO124" s="305"/>
      <c r="IP124" s="305"/>
      <c r="IQ124" s="305"/>
      <c r="IR124" s="305"/>
      <c r="IS124" s="305"/>
      <c r="IT124" s="305"/>
      <c r="IU124" s="305"/>
      <c r="IV124" s="305"/>
      <c r="IW124" s="305"/>
      <c r="IX124" s="305"/>
      <c r="IY124" s="305"/>
      <c r="IZ124" s="305"/>
      <c r="JA124" s="305"/>
      <c r="JB124" s="305"/>
      <c r="JC124" s="305"/>
      <c r="JD124" s="305"/>
      <c r="JE124" s="305"/>
      <c r="JF124" s="305"/>
      <c r="JG124" s="305"/>
      <c r="JH124" s="305"/>
      <c r="JI124" s="305"/>
      <c r="JJ124" s="305"/>
      <c r="JK124" s="305"/>
      <c r="JL124" s="305"/>
      <c r="JM124" s="305"/>
      <c r="JN124" s="305"/>
      <c r="JO124" s="305"/>
      <c r="JP124" s="305"/>
      <c r="JQ124" s="305"/>
      <c r="JR124" s="305"/>
      <c r="JS124" s="305"/>
      <c r="JT124" s="305"/>
      <c r="JU124" s="305"/>
      <c r="JV124" s="305"/>
      <c r="JW124" s="305"/>
      <c r="JX124" s="305"/>
      <c r="JY124" s="305"/>
      <c r="JZ124" s="305"/>
      <c r="KA124" s="305"/>
      <c r="KB124" s="305"/>
      <c r="KC124" s="305"/>
      <c r="KD124" s="305"/>
      <c r="KE124" s="305"/>
      <c r="KF124" s="305"/>
      <c r="KG124" s="305"/>
      <c r="KH124" s="305"/>
      <c r="KI124" s="305"/>
      <c r="KJ124" s="305"/>
      <c r="KK124" s="305"/>
      <c r="KL124" s="305"/>
      <c r="KM124" s="305"/>
      <c r="KN124" s="305"/>
      <c r="KO124" s="305"/>
      <c r="KP124" s="305"/>
      <c r="KQ124" s="305"/>
      <c r="KR124" s="305"/>
      <c r="KS124" s="305"/>
      <c r="KT124" s="305"/>
      <c r="KU124" s="305"/>
      <c r="KV124" s="305"/>
      <c r="KW124" s="305"/>
      <c r="KX124" s="305"/>
      <c r="KY124" s="305"/>
      <c r="KZ124" s="305"/>
      <c r="LA124" s="305"/>
      <c r="LB124" s="305"/>
      <c r="LC124" s="305"/>
      <c r="LD124" s="305"/>
      <c r="LE124" s="305"/>
      <c r="LF124" s="305"/>
      <c r="LG124" s="305"/>
      <c r="LH124" s="305"/>
      <c r="LI124" s="305"/>
      <c r="LJ124" s="305"/>
      <c r="LK124" s="305"/>
      <c r="LL124" s="305"/>
      <c r="LM124" s="305"/>
      <c r="LN124" s="305"/>
      <c r="LO124" s="305"/>
      <c r="LP124" s="305"/>
      <c r="LQ124" s="305"/>
      <c r="LR124" s="305"/>
      <c r="LS124" s="305"/>
      <c r="LT124" s="305"/>
      <c r="LU124" s="305"/>
      <c r="LV124" s="305"/>
      <c r="LW124" s="305"/>
      <c r="LX124" s="305"/>
      <c r="LY124" s="305"/>
      <c r="LZ124" s="305"/>
      <c r="MA124" s="305"/>
      <c r="MB124" s="305"/>
      <c r="MC124" s="305"/>
      <c r="MD124" s="305"/>
      <c r="ME124" s="305"/>
      <c r="MF124" s="305"/>
      <c r="MG124" s="305"/>
      <c r="MH124" s="305"/>
      <c r="MI124" s="305"/>
      <c r="MJ124" s="305"/>
      <c r="MK124" s="305"/>
      <c r="ML124" s="305"/>
      <c r="MM124" s="305"/>
      <c r="MN124" s="305"/>
      <c r="MO124" s="305"/>
      <c r="MP124" s="305"/>
      <c r="MQ124" s="305"/>
      <c r="MR124" s="305"/>
      <c r="MS124" s="305"/>
      <c r="MT124" s="305"/>
      <c r="MU124" s="305"/>
      <c r="MV124" s="305"/>
      <c r="MW124" s="305"/>
      <c r="MX124" s="305"/>
      <c r="MY124" s="305"/>
      <c r="MZ124" s="305"/>
      <c r="NA124" s="305"/>
      <c r="NB124" s="305"/>
      <c r="NC124" s="305"/>
      <c r="ND124" s="305"/>
      <c r="NE124" s="305"/>
      <c r="NF124" s="305"/>
      <c r="NH124" s="264">
        <f>Dateneingabe!N126</f>
        <v>120</v>
      </c>
      <c r="NI124" s="306"/>
      <c r="NJ124" s="264">
        <f>Dateneingabe!K126</f>
        <v>0</v>
      </c>
      <c r="NK124" s="264">
        <f>Dateneingabe!L126</f>
        <v>0</v>
      </c>
      <c r="NL124" s="264">
        <f>Dateneingabe!M126</f>
        <v>0</v>
      </c>
      <c r="NM124" s="264">
        <f t="shared" si="23"/>
        <v>0</v>
      </c>
      <c r="NN124" s="264">
        <f t="shared" si="24"/>
        <v>0</v>
      </c>
      <c r="NO124" s="296"/>
      <c r="NP124" s="297"/>
      <c r="NQ124" s="297"/>
      <c r="NR124" s="297"/>
      <c r="NS124" s="297"/>
      <c r="NT124" s="297"/>
      <c r="NU124" s="297"/>
      <c r="NV124" s="297"/>
      <c r="NW124" s="297"/>
      <c r="NX124" s="297"/>
      <c r="NY124" s="297"/>
      <c r="NZ124" s="297"/>
      <c r="OA124" s="297"/>
      <c r="OB124" s="297"/>
      <c r="OC124" s="297"/>
      <c r="OD124" s="297"/>
      <c r="OE124" s="297"/>
      <c r="OF124" s="297"/>
      <c r="OG124" s="297"/>
      <c r="OH124" s="297"/>
      <c r="OI124" s="297"/>
      <c r="OJ124" s="297"/>
      <c r="OK124" s="297"/>
      <c r="OL124" s="297"/>
      <c r="OM124" s="297"/>
      <c r="ON124" s="297"/>
      <c r="OO124" s="297"/>
      <c r="OP124" s="297"/>
      <c r="OQ124" s="297"/>
      <c r="OR124" s="297"/>
      <c r="OS124" s="298"/>
      <c r="OT124" s="296"/>
      <c r="OU124" s="297"/>
      <c r="OV124" s="297"/>
      <c r="OW124" s="297"/>
      <c r="OX124" s="297"/>
      <c r="OY124" s="297"/>
      <c r="OZ124" s="297"/>
      <c r="PA124" s="297"/>
      <c r="PB124" s="297"/>
      <c r="PC124" s="297"/>
      <c r="PD124" s="297"/>
      <c r="PE124" s="297"/>
      <c r="PF124" s="297"/>
      <c r="PG124" s="297"/>
      <c r="PH124" s="297"/>
      <c r="PI124" s="297"/>
      <c r="PJ124" s="297"/>
      <c r="PK124" s="297"/>
      <c r="PL124" s="297"/>
      <c r="PM124" s="297"/>
      <c r="PN124" s="297"/>
      <c r="PO124" s="297"/>
      <c r="PP124" s="297"/>
      <c r="PQ124" s="297"/>
      <c r="PR124" s="297"/>
      <c r="PS124" s="297"/>
      <c r="PT124" s="297"/>
      <c r="PU124" s="297"/>
      <c r="PV124" s="298"/>
      <c r="PW124" s="296"/>
      <c r="PX124" s="297"/>
      <c r="PY124" s="297"/>
      <c r="PZ124" s="297"/>
      <c r="QA124" s="297"/>
      <c r="QB124" s="297"/>
      <c r="QC124" s="297"/>
      <c r="QD124" s="297"/>
      <c r="QE124" s="297"/>
      <c r="QF124" s="297"/>
      <c r="QG124" s="297"/>
      <c r="QH124" s="297"/>
      <c r="QI124" s="297"/>
      <c r="QJ124" s="297"/>
      <c r="QK124" s="297"/>
      <c r="QL124" s="297"/>
      <c r="QM124" s="297"/>
      <c r="QN124" s="297"/>
      <c r="QO124" s="297"/>
      <c r="QP124" s="297"/>
      <c r="QQ124" s="297"/>
      <c r="QR124" s="297"/>
      <c r="QS124" s="297"/>
      <c r="QT124" s="297"/>
      <c r="QU124" s="297"/>
      <c r="QV124" s="297"/>
      <c r="QW124" s="297"/>
      <c r="QX124" s="297"/>
      <c r="QY124" s="297"/>
      <c r="QZ124" s="297"/>
      <c r="RA124" s="298"/>
      <c r="RB124" s="296"/>
      <c r="RC124" s="297"/>
      <c r="RD124" s="297"/>
      <c r="RE124" s="297"/>
      <c r="RF124" s="297"/>
      <c r="RG124" s="297"/>
      <c r="RH124" s="297"/>
      <c r="RI124" s="297"/>
      <c r="RJ124" s="297"/>
      <c r="RK124" s="297"/>
      <c r="RL124" s="297"/>
      <c r="RM124" s="297"/>
      <c r="RN124" s="297"/>
      <c r="RO124" s="297"/>
      <c r="RP124" s="297"/>
      <c r="RQ124" s="297"/>
      <c r="RR124" s="297"/>
      <c r="RS124" s="297"/>
      <c r="RT124" s="297"/>
      <c r="RU124" s="297"/>
      <c r="RV124" s="297"/>
      <c r="RW124" s="297"/>
      <c r="RX124" s="297"/>
      <c r="RY124" s="297"/>
      <c r="RZ124" s="297"/>
      <c r="SA124" s="297"/>
      <c r="SB124" s="297"/>
      <c r="SC124" s="297"/>
      <c r="SD124" s="297"/>
      <c r="SE124" s="298"/>
      <c r="SF124" s="296"/>
      <c r="SG124" s="297"/>
      <c r="SH124" s="297"/>
      <c r="SI124" s="297"/>
      <c r="SJ124" s="297"/>
      <c r="SK124" s="297"/>
      <c r="SL124" s="297"/>
      <c r="SM124" s="297"/>
      <c r="SN124" s="297"/>
      <c r="SO124" s="297"/>
      <c r="SP124" s="297"/>
      <c r="SQ124" s="297"/>
      <c r="SR124" s="297"/>
      <c r="SS124" s="297"/>
      <c r="ST124" s="297"/>
      <c r="SU124" s="297"/>
      <c r="SV124" s="297"/>
      <c r="SW124" s="297"/>
      <c r="SX124" s="297"/>
      <c r="SY124" s="297"/>
      <c r="SZ124" s="297"/>
      <c r="TA124" s="297"/>
      <c r="TB124" s="297"/>
      <c r="TC124" s="297"/>
      <c r="TD124" s="297"/>
      <c r="TE124" s="297"/>
      <c r="TF124" s="297"/>
      <c r="TG124" s="297"/>
      <c r="TH124" s="297"/>
      <c r="TI124" s="297"/>
      <c r="TJ124" s="298"/>
      <c r="TK124" s="296"/>
      <c r="TL124" s="297"/>
      <c r="TM124" s="297"/>
      <c r="TN124" s="297"/>
      <c r="TO124" s="297"/>
      <c r="TP124" s="297"/>
      <c r="TQ124" s="297"/>
      <c r="TR124" s="297"/>
      <c r="TS124" s="297"/>
      <c r="TT124" s="297"/>
      <c r="TU124" s="297"/>
      <c r="TV124" s="297"/>
      <c r="TW124" s="297"/>
      <c r="TX124" s="297"/>
      <c r="TY124" s="297"/>
      <c r="TZ124" s="297"/>
      <c r="UA124" s="297"/>
      <c r="UB124" s="297"/>
      <c r="UC124" s="297"/>
      <c r="UD124" s="297"/>
      <c r="UE124" s="297"/>
      <c r="UF124" s="297"/>
      <c r="UG124" s="297"/>
      <c r="UH124" s="297"/>
      <c r="UI124" s="297"/>
      <c r="UJ124" s="297"/>
      <c r="UK124" s="297"/>
      <c r="UL124" s="297"/>
      <c r="UM124" s="297"/>
      <c r="UN124" s="298"/>
      <c r="UO124" s="296"/>
      <c r="UP124" s="297"/>
      <c r="UQ124" s="297"/>
      <c r="UR124" s="297"/>
      <c r="US124" s="297"/>
      <c r="UT124" s="297"/>
      <c r="UU124" s="297"/>
      <c r="UV124" s="297"/>
      <c r="UW124" s="297"/>
      <c r="UX124" s="297"/>
      <c r="UY124" s="297"/>
      <c r="UZ124" s="297"/>
      <c r="VA124" s="297"/>
      <c r="VB124" s="297"/>
      <c r="VC124" s="297"/>
      <c r="VD124" s="297"/>
      <c r="VE124" s="297"/>
      <c r="VF124" s="297"/>
      <c r="VG124" s="297"/>
      <c r="VH124" s="297"/>
      <c r="VI124" s="297"/>
      <c r="VJ124" s="297"/>
      <c r="VK124" s="297"/>
      <c r="VL124" s="297"/>
      <c r="VM124" s="297"/>
      <c r="VN124" s="297"/>
      <c r="VO124" s="297"/>
      <c r="VP124" s="297"/>
      <c r="VQ124" s="297"/>
      <c r="VR124" s="297"/>
      <c r="VS124" s="298"/>
      <c r="VT124" s="296"/>
      <c r="VU124" s="297"/>
      <c r="VV124" s="297"/>
      <c r="VW124" s="297"/>
      <c r="VX124" s="297"/>
      <c r="VY124" s="297"/>
      <c r="VZ124" s="297"/>
      <c r="WA124" s="297"/>
      <c r="WB124" s="297"/>
      <c r="WC124" s="297"/>
      <c r="WD124" s="297"/>
      <c r="WE124" s="297"/>
      <c r="WF124" s="297"/>
      <c r="WG124" s="297"/>
      <c r="WH124" s="297"/>
      <c r="WI124" s="297"/>
      <c r="WJ124" s="297"/>
      <c r="WK124" s="297"/>
      <c r="WL124" s="297"/>
      <c r="WM124" s="297"/>
      <c r="WN124" s="297"/>
      <c r="WO124" s="297"/>
      <c r="WP124" s="297"/>
      <c r="WQ124" s="297"/>
      <c r="WR124" s="297"/>
      <c r="WS124" s="297"/>
      <c r="WT124" s="297"/>
      <c r="WU124" s="297"/>
      <c r="WV124" s="297"/>
      <c r="WW124" s="297"/>
      <c r="WX124" s="298"/>
      <c r="WY124" s="296"/>
      <c r="WZ124" s="297"/>
      <c r="XA124" s="297"/>
      <c r="XB124" s="297"/>
      <c r="XC124" s="297"/>
      <c r="XD124" s="297"/>
      <c r="XE124" s="297"/>
      <c r="XF124" s="297"/>
      <c r="XG124" s="297"/>
      <c r="XH124" s="297"/>
      <c r="XI124" s="297"/>
      <c r="XJ124" s="297"/>
      <c r="XK124" s="297"/>
      <c r="XL124" s="297"/>
      <c r="XM124" s="297"/>
      <c r="XN124" s="297"/>
      <c r="XO124" s="297"/>
      <c r="XP124" s="297"/>
      <c r="XQ124" s="297"/>
      <c r="XR124" s="297"/>
      <c r="XS124" s="297"/>
      <c r="XT124" s="297"/>
      <c r="XU124" s="297"/>
      <c r="XV124" s="297"/>
      <c r="XW124" s="297"/>
      <c r="XX124" s="297"/>
      <c r="XY124" s="297"/>
      <c r="XZ124" s="297"/>
      <c r="YA124" s="297"/>
      <c r="YB124" s="298"/>
      <c r="YC124" s="296"/>
      <c r="YD124" s="297"/>
      <c r="YE124" s="297"/>
      <c r="YF124" s="297"/>
      <c r="YG124" s="297"/>
      <c r="YH124" s="297"/>
      <c r="YI124" s="297"/>
      <c r="YJ124" s="297"/>
      <c r="YK124" s="297"/>
      <c r="YL124" s="297"/>
      <c r="YM124" s="297"/>
      <c r="YN124" s="297"/>
      <c r="YO124" s="297"/>
      <c r="YP124" s="297"/>
      <c r="YQ124" s="297"/>
      <c r="YR124" s="297"/>
      <c r="YS124" s="297"/>
      <c r="YT124" s="297"/>
      <c r="YU124" s="297"/>
      <c r="YV124" s="297"/>
      <c r="YW124" s="297"/>
      <c r="YX124" s="297"/>
      <c r="YY124" s="297"/>
      <c r="YZ124" s="297"/>
      <c r="ZA124" s="297"/>
      <c r="ZB124" s="297"/>
      <c r="ZC124" s="297"/>
      <c r="ZD124" s="297"/>
      <c r="ZE124" s="297"/>
      <c r="ZF124" s="297"/>
      <c r="ZG124" s="298"/>
      <c r="ZH124" s="296"/>
      <c r="ZI124" s="297"/>
      <c r="ZJ124" s="297"/>
      <c r="ZK124" s="297"/>
      <c r="ZL124" s="297"/>
      <c r="ZM124" s="297"/>
      <c r="ZN124" s="297"/>
      <c r="ZO124" s="297"/>
      <c r="ZP124" s="297"/>
      <c r="ZQ124" s="297"/>
      <c r="ZR124" s="297"/>
      <c r="ZS124" s="297"/>
      <c r="ZT124" s="297"/>
      <c r="ZU124" s="297"/>
      <c r="ZV124" s="297"/>
      <c r="ZW124" s="297"/>
      <c r="ZX124" s="297"/>
      <c r="ZY124" s="297"/>
      <c r="ZZ124" s="297"/>
      <c r="AAA124" s="297"/>
      <c r="AAB124" s="297"/>
      <c r="AAC124" s="297"/>
      <c r="AAD124" s="297"/>
      <c r="AAE124" s="297"/>
      <c r="AAF124" s="297"/>
      <c r="AAG124" s="297"/>
      <c r="AAH124" s="297"/>
      <c r="AAI124" s="297"/>
      <c r="AAJ124" s="297"/>
      <c r="AAK124" s="298"/>
      <c r="AAL124" s="296"/>
      <c r="AAM124" s="297"/>
      <c r="AAN124" s="297"/>
      <c r="AAO124" s="297"/>
      <c r="AAP124" s="297"/>
      <c r="AAQ124" s="297"/>
      <c r="AAR124" s="297"/>
      <c r="AAS124" s="297"/>
      <c r="AAT124" s="297"/>
      <c r="AAU124" s="297"/>
      <c r="AAV124" s="297"/>
      <c r="AAW124" s="297"/>
      <c r="AAX124" s="297"/>
      <c r="AAY124" s="297"/>
      <c r="AAZ124" s="297"/>
      <c r="ABA124" s="297"/>
      <c r="ABB124" s="297"/>
      <c r="ABC124" s="297"/>
      <c r="ABD124" s="297"/>
      <c r="ABE124" s="297"/>
      <c r="ABF124" s="297"/>
      <c r="ABG124" s="297"/>
      <c r="ABH124" s="297"/>
      <c r="ABI124" s="297"/>
      <c r="ABJ124" s="297"/>
      <c r="ABK124" s="297"/>
      <c r="ABL124" s="297"/>
      <c r="ABM124" s="297"/>
      <c r="ABN124" s="297"/>
      <c r="ABO124" s="297"/>
      <c r="ABP124" s="298"/>
      <c r="ABQ124" s="299"/>
    </row>
    <row r="125" spans="1:745" s="35" customFormat="1" ht="20.100000000000001" customHeight="1" x14ac:dyDescent="0.2">
      <c r="A125" s="37" t="str">
        <f>IF(Dateneingabe!A127=0,"zzz",Dateneingabe!A127)</f>
        <v>zzz</v>
      </c>
      <c r="B125" s="40" t="str">
        <f>IF(Dateneingabe!B127=0,"zzz",Dateneingabe!B127)</f>
        <v>zzz</v>
      </c>
      <c r="C125" s="40" t="str">
        <f>IF(Dateneingabe!C127=0,"zzz",Dateneingabe!C127)</f>
        <v>zzz</v>
      </c>
      <c r="D125" s="231">
        <f t="shared" ca="1" si="22"/>
        <v>0</v>
      </c>
      <c r="E125" s="304"/>
      <c r="F125" s="305"/>
      <c r="G125" s="305"/>
      <c r="H125" s="305"/>
      <c r="I125" s="305"/>
      <c r="J125" s="305"/>
      <c r="K125" s="305"/>
      <c r="L125" s="305"/>
      <c r="M125" s="305"/>
      <c r="N125" s="305"/>
      <c r="O125" s="305"/>
      <c r="P125" s="305"/>
      <c r="Q125" s="305"/>
      <c r="R125" s="305"/>
      <c r="S125" s="305"/>
      <c r="T125" s="305"/>
      <c r="U125" s="305"/>
      <c r="V125" s="305"/>
      <c r="W125" s="305"/>
      <c r="X125" s="305"/>
      <c r="Y125" s="305"/>
      <c r="Z125" s="305"/>
      <c r="AA125" s="305"/>
      <c r="AB125" s="305"/>
      <c r="AC125" s="305"/>
      <c r="AD125" s="305"/>
      <c r="AE125" s="305"/>
      <c r="AF125" s="305"/>
      <c r="AG125" s="305"/>
      <c r="AH125" s="305"/>
      <c r="AI125" s="305"/>
      <c r="AJ125" s="305"/>
      <c r="AK125" s="305"/>
      <c r="AL125" s="305"/>
      <c r="AM125" s="305"/>
      <c r="AN125" s="305"/>
      <c r="AO125" s="305"/>
      <c r="AP125" s="305"/>
      <c r="AQ125" s="305"/>
      <c r="AR125" s="305"/>
      <c r="AS125" s="305"/>
      <c r="AT125" s="305"/>
      <c r="AU125" s="305"/>
      <c r="AV125" s="305"/>
      <c r="AW125" s="305"/>
      <c r="AX125" s="305"/>
      <c r="AY125" s="305"/>
      <c r="AZ125" s="305"/>
      <c r="BA125" s="305"/>
      <c r="BB125" s="305"/>
      <c r="BC125" s="305"/>
      <c r="BD125" s="305"/>
      <c r="BE125" s="305"/>
      <c r="BF125" s="305"/>
      <c r="BG125" s="305"/>
      <c r="BH125" s="305"/>
      <c r="BI125" s="305"/>
      <c r="BJ125" s="305"/>
      <c r="BK125" s="305"/>
      <c r="BL125" s="305"/>
      <c r="BM125" s="305"/>
      <c r="BN125" s="305"/>
      <c r="BO125" s="305"/>
      <c r="BP125" s="305"/>
      <c r="BQ125" s="305"/>
      <c r="BR125" s="305"/>
      <c r="BS125" s="305"/>
      <c r="BT125" s="305"/>
      <c r="BU125" s="305"/>
      <c r="BV125" s="305"/>
      <c r="BW125" s="305"/>
      <c r="BX125" s="305"/>
      <c r="BY125" s="305"/>
      <c r="BZ125" s="305"/>
      <c r="CA125" s="305"/>
      <c r="CB125" s="305"/>
      <c r="CC125" s="305"/>
      <c r="CD125" s="305"/>
      <c r="CE125" s="305"/>
      <c r="CF125" s="305"/>
      <c r="CG125" s="305"/>
      <c r="CH125" s="305"/>
      <c r="CI125" s="305"/>
      <c r="CJ125" s="305"/>
      <c r="CK125" s="305"/>
      <c r="CL125" s="305"/>
      <c r="CM125" s="305"/>
      <c r="CN125" s="305"/>
      <c r="CO125" s="305"/>
      <c r="CP125" s="305"/>
      <c r="CQ125" s="305"/>
      <c r="CR125" s="305"/>
      <c r="CS125" s="305"/>
      <c r="CT125" s="305"/>
      <c r="CU125" s="305"/>
      <c r="CV125" s="305"/>
      <c r="CW125" s="305"/>
      <c r="CX125" s="305"/>
      <c r="CY125" s="305"/>
      <c r="CZ125" s="305"/>
      <c r="DA125" s="305"/>
      <c r="DB125" s="305"/>
      <c r="DC125" s="305"/>
      <c r="DD125" s="305"/>
      <c r="DE125" s="305"/>
      <c r="DF125" s="305"/>
      <c r="DG125" s="305"/>
      <c r="DH125" s="305"/>
      <c r="DI125" s="305"/>
      <c r="DJ125" s="305"/>
      <c r="DK125" s="305"/>
      <c r="DL125" s="305"/>
      <c r="DM125" s="305"/>
      <c r="DN125" s="305"/>
      <c r="DO125" s="305"/>
      <c r="DP125" s="305"/>
      <c r="DQ125" s="305"/>
      <c r="DR125" s="305"/>
      <c r="DS125" s="305"/>
      <c r="DT125" s="305"/>
      <c r="DU125" s="305"/>
      <c r="DV125" s="305"/>
      <c r="DW125" s="305"/>
      <c r="DX125" s="305"/>
      <c r="DY125" s="305"/>
      <c r="DZ125" s="305"/>
      <c r="EA125" s="305"/>
      <c r="EB125" s="305"/>
      <c r="EC125" s="305"/>
      <c r="ED125" s="305"/>
      <c r="EE125" s="305"/>
      <c r="EF125" s="305"/>
      <c r="EG125" s="305"/>
      <c r="EH125" s="305"/>
      <c r="EI125" s="305"/>
      <c r="EJ125" s="305"/>
      <c r="EK125" s="305"/>
      <c r="EL125" s="305"/>
      <c r="EM125" s="305"/>
      <c r="EN125" s="305"/>
      <c r="EO125" s="305"/>
      <c r="EP125" s="305"/>
      <c r="EQ125" s="305"/>
      <c r="ER125" s="305"/>
      <c r="ES125" s="305"/>
      <c r="ET125" s="305"/>
      <c r="EU125" s="305"/>
      <c r="EV125" s="305"/>
      <c r="EW125" s="305"/>
      <c r="EX125" s="305"/>
      <c r="EY125" s="305"/>
      <c r="EZ125" s="305"/>
      <c r="FA125" s="305"/>
      <c r="FB125" s="305"/>
      <c r="FC125" s="305"/>
      <c r="FD125" s="305"/>
      <c r="FE125" s="305"/>
      <c r="FF125" s="305"/>
      <c r="FG125" s="305"/>
      <c r="FH125" s="305"/>
      <c r="FI125" s="305"/>
      <c r="FJ125" s="305"/>
      <c r="FK125" s="305"/>
      <c r="FL125" s="305"/>
      <c r="FM125" s="305"/>
      <c r="FN125" s="305"/>
      <c r="FO125" s="305"/>
      <c r="FP125" s="305"/>
      <c r="FQ125" s="305"/>
      <c r="FR125" s="305"/>
      <c r="FS125" s="305"/>
      <c r="FT125" s="305"/>
      <c r="FU125" s="305"/>
      <c r="FV125" s="305"/>
      <c r="FW125" s="305"/>
      <c r="FX125" s="305"/>
      <c r="FY125" s="305"/>
      <c r="FZ125" s="305"/>
      <c r="GA125" s="305"/>
      <c r="GB125" s="305"/>
      <c r="GC125" s="305"/>
      <c r="GD125" s="305"/>
      <c r="GE125" s="305"/>
      <c r="GF125" s="305"/>
      <c r="GG125" s="305"/>
      <c r="GH125" s="305"/>
      <c r="GI125" s="305"/>
      <c r="GJ125" s="305"/>
      <c r="GK125" s="305"/>
      <c r="GL125" s="305"/>
      <c r="GM125" s="305"/>
      <c r="GN125" s="305"/>
      <c r="GO125" s="305"/>
      <c r="GP125" s="305"/>
      <c r="GQ125" s="305"/>
      <c r="GR125" s="305"/>
      <c r="GS125" s="305"/>
      <c r="GT125" s="305"/>
      <c r="GU125" s="305"/>
      <c r="GV125" s="305"/>
      <c r="GW125" s="305"/>
      <c r="GX125" s="305"/>
      <c r="GY125" s="305"/>
      <c r="GZ125" s="305"/>
      <c r="HA125" s="305"/>
      <c r="HB125" s="305"/>
      <c r="HC125" s="305"/>
      <c r="HD125" s="305"/>
      <c r="HE125" s="305"/>
      <c r="HF125" s="305"/>
      <c r="HG125" s="305"/>
      <c r="HH125" s="305"/>
      <c r="HI125" s="305"/>
      <c r="HJ125" s="305"/>
      <c r="HK125" s="305"/>
      <c r="HL125" s="305"/>
      <c r="HM125" s="305"/>
      <c r="HN125" s="305"/>
      <c r="HO125" s="305"/>
      <c r="HP125" s="305"/>
      <c r="HQ125" s="305"/>
      <c r="HR125" s="305"/>
      <c r="HS125" s="305"/>
      <c r="HT125" s="305"/>
      <c r="HU125" s="305"/>
      <c r="HV125" s="305"/>
      <c r="HW125" s="305"/>
      <c r="HX125" s="305"/>
      <c r="HY125" s="305"/>
      <c r="HZ125" s="305"/>
      <c r="IA125" s="305"/>
      <c r="IB125" s="305"/>
      <c r="IC125" s="305"/>
      <c r="ID125" s="305"/>
      <c r="IE125" s="305"/>
      <c r="IF125" s="305"/>
      <c r="IG125" s="305"/>
      <c r="IH125" s="305"/>
      <c r="II125" s="305"/>
      <c r="IJ125" s="305"/>
      <c r="IK125" s="305"/>
      <c r="IL125" s="305"/>
      <c r="IM125" s="305"/>
      <c r="IN125" s="305"/>
      <c r="IO125" s="305"/>
      <c r="IP125" s="305"/>
      <c r="IQ125" s="305"/>
      <c r="IR125" s="305"/>
      <c r="IS125" s="305"/>
      <c r="IT125" s="305"/>
      <c r="IU125" s="305"/>
      <c r="IV125" s="305"/>
      <c r="IW125" s="305"/>
      <c r="IX125" s="305"/>
      <c r="IY125" s="305"/>
      <c r="IZ125" s="305"/>
      <c r="JA125" s="305"/>
      <c r="JB125" s="305"/>
      <c r="JC125" s="305"/>
      <c r="JD125" s="305"/>
      <c r="JE125" s="305"/>
      <c r="JF125" s="305"/>
      <c r="JG125" s="305"/>
      <c r="JH125" s="305"/>
      <c r="JI125" s="305"/>
      <c r="JJ125" s="305"/>
      <c r="JK125" s="305"/>
      <c r="JL125" s="305"/>
      <c r="JM125" s="305"/>
      <c r="JN125" s="305"/>
      <c r="JO125" s="305"/>
      <c r="JP125" s="305"/>
      <c r="JQ125" s="305"/>
      <c r="JR125" s="305"/>
      <c r="JS125" s="305"/>
      <c r="JT125" s="305"/>
      <c r="JU125" s="305"/>
      <c r="JV125" s="305"/>
      <c r="JW125" s="305"/>
      <c r="JX125" s="305"/>
      <c r="JY125" s="305"/>
      <c r="JZ125" s="305"/>
      <c r="KA125" s="305"/>
      <c r="KB125" s="305"/>
      <c r="KC125" s="305"/>
      <c r="KD125" s="305"/>
      <c r="KE125" s="305"/>
      <c r="KF125" s="305"/>
      <c r="KG125" s="305"/>
      <c r="KH125" s="305"/>
      <c r="KI125" s="305"/>
      <c r="KJ125" s="305"/>
      <c r="KK125" s="305"/>
      <c r="KL125" s="305"/>
      <c r="KM125" s="305"/>
      <c r="KN125" s="305"/>
      <c r="KO125" s="305"/>
      <c r="KP125" s="305"/>
      <c r="KQ125" s="305"/>
      <c r="KR125" s="305"/>
      <c r="KS125" s="305"/>
      <c r="KT125" s="305"/>
      <c r="KU125" s="305"/>
      <c r="KV125" s="305"/>
      <c r="KW125" s="305"/>
      <c r="KX125" s="305"/>
      <c r="KY125" s="305"/>
      <c r="KZ125" s="305"/>
      <c r="LA125" s="305"/>
      <c r="LB125" s="305"/>
      <c r="LC125" s="305"/>
      <c r="LD125" s="305"/>
      <c r="LE125" s="305"/>
      <c r="LF125" s="305"/>
      <c r="LG125" s="305"/>
      <c r="LH125" s="305"/>
      <c r="LI125" s="305"/>
      <c r="LJ125" s="305"/>
      <c r="LK125" s="305"/>
      <c r="LL125" s="305"/>
      <c r="LM125" s="305"/>
      <c r="LN125" s="305"/>
      <c r="LO125" s="305"/>
      <c r="LP125" s="305"/>
      <c r="LQ125" s="305"/>
      <c r="LR125" s="305"/>
      <c r="LS125" s="305"/>
      <c r="LT125" s="305"/>
      <c r="LU125" s="305"/>
      <c r="LV125" s="305"/>
      <c r="LW125" s="305"/>
      <c r="LX125" s="305"/>
      <c r="LY125" s="305"/>
      <c r="LZ125" s="305"/>
      <c r="MA125" s="305"/>
      <c r="MB125" s="305"/>
      <c r="MC125" s="305"/>
      <c r="MD125" s="305"/>
      <c r="ME125" s="305"/>
      <c r="MF125" s="305"/>
      <c r="MG125" s="305"/>
      <c r="MH125" s="305"/>
      <c r="MI125" s="305"/>
      <c r="MJ125" s="305"/>
      <c r="MK125" s="305"/>
      <c r="ML125" s="305"/>
      <c r="MM125" s="305"/>
      <c r="MN125" s="305"/>
      <c r="MO125" s="305"/>
      <c r="MP125" s="305"/>
      <c r="MQ125" s="305"/>
      <c r="MR125" s="305"/>
      <c r="MS125" s="305"/>
      <c r="MT125" s="305"/>
      <c r="MU125" s="305"/>
      <c r="MV125" s="305"/>
      <c r="MW125" s="305"/>
      <c r="MX125" s="305"/>
      <c r="MY125" s="305"/>
      <c r="MZ125" s="305"/>
      <c r="NA125" s="305"/>
      <c r="NB125" s="305"/>
      <c r="NC125" s="305"/>
      <c r="ND125" s="305"/>
      <c r="NE125" s="305"/>
      <c r="NF125" s="305"/>
      <c r="NH125" s="264">
        <f>Dateneingabe!N127</f>
        <v>121</v>
      </c>
      <c r="NI125" s="306"/>
      <c r="NJ125" s="264">
        <f>Dateneingabe!K127</f>
        <v>0</v>
      </c>
      <c r="NK125" s="264">
        <f>Dateneingabe!L127</f>
        <v>0</v>
      </c>
      <c r="NL125" s="264">
        <f>Dateneingabe!M127</f>
        <v>0</v>
      </c>
      <c r="NM125" s="264">
        <f t="shared" si="23"/>
        <v>0</v>
      </c>
      <c r="NN125" s="264">
        <f t="shared" si="24"/>
        <v>0</v>
      </c>
      <c r="NO125" s="296"/>
      <c r="NP125" s="297"/>
      <c r="NQ125" s="297"/>
      <c r="NR125" s="297"/>
      <c r="NS125" s="297"/>
      <c r="NT125" s="297"/>
      <c r="NU125" s="297"/>
      <c r="NV125" s="297"/>
      <c r="NW125" s="297"/>
      <c r="NX125" s="297"/>
      <c r="NY125" s="297"/>
      <c r="NZ125" s="297"/>
      <c r="OA125" s="297"/>
      <c r="OB125" s="297"/>
      <c r="OC125" s="297"/>
      <c r="OD125" s="297"/>
      <c r="OE125" s="297"/>
      <c r="OF125" s="297"/>
      <c r="OG125" s="297"/>
      <c r="OH125" s="297"/>
      <c r="OI125" s="297"/>
      <c r="OJ125" s="297"/>
      <c r="OK125" s="297"/>
      <c r="OL125" s="297"/>
      <c r="OM125" s="297"/>
      <c r="ON125" s="297"/>
      <c r="OO125" s="297"/>
      <c r="OP125" s="297"/>
      <c r="OQ125" s="297"/>
      <c r="OR125" s="297"/>
      <c r="OS125" s="298"/>
      <c r="OT125" s="296"/>
      <c r="OU125" s="297"/>
      <c r="OV125" s="297"/>
      <c r="OW125" s="297"/>
      <c r="OX125" s="297"/>
      <c r="OY125" s="297"/>
      <c r="OZ125" s="297"/>
      <c r="PA125" s="297"/>
      <c r="PB125" s="297"/>
      <c r="PC125" s="297"/>
      <c r="PD125" s="297"/>
      <c r="PE125" s="297"/>
      <c r="PF125" s="297"/>
      <c r="PG125" s="297"/>
      <c r="PH125" s="297"/>
      <c r="PI125" s="297"/>
      <c r="PJ125" s="297"/>
      <c r="PK125" s="297"/>
      <c r="PL125" s="297"/>
      <c r="PM125" s="297"/>
      <c r="PN125" s="297"/>
      <c r="PO125" s="297"/>
      <c r="PP125" s="297"/>
      <c r="PQ125" s="297"/>
      <c r="PR125" s="297"/>
      <c r="PS125" s="297"/>
      <c r="PT125" s="297"/>
      <c r="PU125" s="297"/>
      <c r="PV125" s="298"/>
      <c r="PW125" s="296"/>
      <c r="PX125" s="297"/>
      <c r="PY125" s="297"/>
      <c r="PZ125" s="297"/>
      <c r="QA125" s="297"/>
      <c r="QB125" s="297"/>
      <c r="QC125" s="297"/>
      <c r="QD125" s="297"/>
      <c r="QE125" s="297"/>
      <c r="QF125" s="297"/>
      <c r="QG125" s="297"/>
      <c r="QH125" s="297"/>
      <c r="QI125" s="297"/>
      <c r="QJ125" s="297"/>
      <c r="QK125" s="297"/>
      <c r="QL125" s="297"/>
      <c r="QM125" s="297"/>
      <c r="QN125" s="297"/>
      <c r="QO125" s="297"/>
      <c r="QP125" s="297"/>
      <c r="QQ125" s="297"/>
      <c r="QR125" s="297"/>
      <c r="QS125" s="297"/>
      <c r="QT125" s="297"/>
      <c r="QU125" s="297"/>
      <c r="QV125" s="297"/>
      <c r="QW125" s="297"/>
      <c r="QX125" s="297"/>
      <c r="QY125" s="297"/>
      <c r="QZ125" s="297"/>
      <c r="RA125" s="298"/>
      <c r="RB125" s="296"/>
      <c r="RC125" s="297"/>
      <c r="RD125" s="297"/>
      <c r="RE125" s="297"/>
      <c r="RF125" s="297"/>
      <c r="RG125" s="297"/>
      <c r="RH125" s="297"/>
      <c r="RI125" s="297"/>
      <c r="RJ125" s="297"/>
      <c r="RK125" s="297"/>
      <c r="RL125" s="297"/>
      <c r="RM125" s="297"/>
      <c r="RN125" s="297"/>
      <c r="RO125" s="297"/>
      <c r="RP125" s="297"/>
      <c r="RQ125" s="297"/>
      <c r="RR125" s="297"/>
      <c r="RS125" s="297"/>
      <c r="RT125" s="297"/>
      <c r="RU125" s="297"/>
      <c r="RV125" s="297"/>
      <c r="RW125" s="297"/>
      <c r="RX125" s="297"/>
      <c r="RY125" s="297"/>
      <c r="RZ125" s="297"/>
      <c r="SA125" s="297"/>
      <c r="SB125" s="297"/>
      <c r="SC125" s="297"/>
      <c r="SD125" s="297"/>
      <c r="SE125" s="298"/>
      <c r="SF125" s="296"/>
      <c r="SG125" s="297"/>
      <c r="SH125" s="297"/>
      <c r="SI125" s="297"/>
      <c r="SJ125" s="297"/>
      <c r="SK125" s="297"/>
      <c r="SL125" s="297"/>
      <c r="SM125" s="297"/>
      <c r="SN125" s="297"/>
      <c r="SO125" s="297"/>
      <c r="SP125" s="297"/>
      <c r="SQ125" s="297"/>
      <c r="SR125" s="297"/>
      <c r="SS125" s="297"/>
      <c r="ST125" s="297"/>
      <c r="SU125" s="297"/>
      <c r="SV125" s="297"/>
      <c r="SW125" s="297"/>
      <c r="SX125" s="297"/>
      <c r="SY125" s="297"/>
      <c r="SZ125" s="297"/>
      <c r="TA125" s="297"/>
      <c r="TB125" s="297"/>
      <c r="TC125" s="297"/>
      <c r="TD125" s="297"/>
      <c r="TE125" s="297"/>
      <c r="TF125" s="297"/>
      <c r="TG125" s="297"/>
      <c r="TH125" s="297"/>
      <c r="TI125" s="297"/>
      <c r="TJ125" s="298"/>
      <c r="TK125" s="296"/>
      <c r="TL125" s="297"/>
      <c r="TM125" s="297"/>
      <c r="TN125" s="297"/>
      <c r="TO125" s="297"/>
      <c r="TP125" s="297"/>
      <c r="TQ125" s="297"/>
      <c r="TR125" s="297"/>
      <c r="TS125" s="297"/>
      <c r="TT125" s="297"/>
      <c r="TU125" s="297"/>
      <c r="TV125" s="297"/>
      <c r="TW125" s="297"/>
      <c r="TX125" s="297"/>
      <c r="TY125" s="297"/>
      <c r="TZ125" s="297"/>
      <c r="UA125" s="297"/>
      <c r="UB125" s="297"/>
      <c r="UC125" s="297"/>
      <c r="UD125" s="297"/>
      <c r="UE125" s="297"/>
      <c r="UF125" s="297"/>
      <c r="UG125" s="297"/>
      <c r="UH125" s="297"/>
      <c r="UI125" s="297"/>
      <c r="UJ125" s="297"/>
      <c r="UK125" s="297"/>
      <c r="UL125" s="297"/>
      <c r="UM125" s="297"/>
      <c r="UN125" s="298"/>
      <c r="UO125" s="296"/>
      <c r="UP125" s="297"/>
      <c r="UQ125" s="297"/>
      <c r="UR125" s="297"/>
      <c r="US125" s="297"/>
      <c r="UT125" s="297"/>
      <c r="UU125" s="297"/>
      <c r="UV125" s="297"/>
      <c r="UW125" s="297"/>
      <c r="UX125" s="297"/>
      <c r="UY125" s="297"/>
      <c r="UZ125" s="297"/>
      <c r="VA125" s="297"/>
      <c r="VB125" s="297"/>
      <c r="VC125" s="297"/>
      <c r="VD125" s="297"/>
      <c r="VE125" s="297"/>
      <c r="VF125" s="297"/>
      <c r="VG125" s="297"/>
      <c r="VH125" s="297"/>
      <c r="VI125" s="297"/>
      <c r="VJ125" s="297"/>
      <c r="VK125" s="297"/>
      <c r="VL125" s="297"/>
      <c r="VM125" s="297"/>
      <c r="VN125" s="297"/>
      <c r="VO125" s="297"/>
      <c r="VP125" s="297"/>
      <c r="VQ125" s="297"/>
      <c r="VR125" s="297"/>
      <c r="VS125" s="298"/>
      <c r="VT125" s="296"/>
      <c r="VU125" s="297"/>
      <c r="VV125" s="297"/>
      <c r="VW125" s="297"/>
      <c r="VX125" s="297"/>
      <c r="VY125" s="297"/>
      <c r="VZ125" s="297"/>
      <c r="WA125" s="297"/>
      <c r="WB125" s="297"/>
      <c r="WC125" s="297"/>
      <c r="WD125" s="297"/>
      <c r="WE125" s="297"/>
      <c r="WF125" s="297"/>
      <c r="WG125" s="297"/>
      <c r="WH125" s="297"/>
      <c r="WI125" s="297"/>
      <c r="WJ125" s="297"/>
      <c r="WK125" s="297"/>
      <c r="WL125" s="297"/>
      <c r="WM125" s="297"/>
      <c r="WN125" s="297"/>
      <c r="WO125" s="297"/>
      <c r="WP125" s="297"/>
      <c r="WQ125" s="297"/>
      <c r="WR125" s="297"/>
      <c r="WS125" s="297"/>
      <c r="WT125" s="297"/>
      <c r="WU125" s="297"/>
      <c r="WV125" s="297"/>
      <c r="WW125" s="297"/>
      <c r="WX125" s="298"/>
      <c r="WY125" s="296"/>
      <c r="WZ125" s="297"/>
      <c r="XA125" s="297"/>
      <c r="XB125" s="297"/>
      <c r="XC125" s="297"/>
      <c r="XD125" s="297"/>
      <c r="XE125" s="297"/>
      <c r="XF125" s="297"/>
      <c r="XG125" s="297"/>
      <c r="XH125" s="297"/>
      <c r="XI125" s="297"/>
      <c r="XJ125" s="297"/>
      <c r="XK125" s="297"/>
      <c r="XL125" s="297"/>
      <c r="XM125" s="297"/>
      <c r="XN125" s="297"/>
      <c r="XO125" s="297"/>
      <c r="XP125" s="297"/>
      <c r="XQ125" s="297"/>
      <c r="XR125" s="297"/>
      <c r="XS125" s="297"/>
      <c r="XT125" s="297"/>
      <c r="XU125" s="297"/>
      <c r="XV125" s="297"/>
      <c r="XW125" s="297"/>
      <c r="XX125" s="297"/>
      <c r="XY125" s="297"/>
      <c r="XZ125" s="297"/>
      <c r="YA125" s="297"/>
      <c r="YB125" s="298"/>
      <c r="YC125" s="296"/>
      <c r="YD125" s="297"/>
      <c r="YE125" s="297"/>
      <c r="YF125" s="297"/>
      <c r="YG125" s="297"/>
      <c r="YH125" s="297"/>
      <c r="YI125" s="297"/>
      <c r="YJ125" s="297"/>
      <c r="YK125" s="297"/>
      <c r="YL125" s="297"/>
      <c r="YM125" s="297"/>
      <c r="YN125" s="297"/>
      <c r="YO125" s="297"/>
      <c r="YP125" s="297"/>
      <c r="YQ125" s="297"/>
      <c r="YR125" s="297"/>
      <c r="YS125" s="297"/>
      <c r="YT125" s="297"/>
      <c r="YU125" s="297"/>
      <c r="YV125" s="297"/>
      <c r="YW125" s="297"/>
      <c r="YX125" s="297"/>
      <c r="YY125" s="297"/>
      <c r="YZ125" s="297"/>
      <c r="ZA125" s="297"/>
      <c r="ZB125" s="297"/>
      <c r="ZC125" s="297"/>
      <c r="ZD125" s="297"/>
      <c r="ZE125" s="297"/>
      <c r="ZF125" s="297"/>
      <c r="ZG125" s="298"/>
      <c r="ZH125" s="296"/>
      <c r="ZI125" s="297"/>
      <c r="ZJ125" s="297"/>
      <c r="ZK125" s="297"/>
      <c r="ZL125" s="297"/>
      <c r="ZM125" s="297"/>
      <c r="ZN125" s="297"/>
      <c r="ZO125" s="297"/>
      <c r="ZP125" s="297"/>
      <c r="ZQ125" s="297"/>
      <c r="ZR125" s="297"/>
      <c r="ZS125" s="297"/>
      <c r="ZT125" s="297"/>
      <c r="ZU125" s="297"/>
      <c r="ZV125" s="297"/>
      <c r="ZW125" s="297"/>
      <c r="ZX125" s="297"/>
      <c r="ZY125" s="297"/>
      <c r="ZZ125" s="297"/>
      <c r="AAA125" s="297"/>
      <c r="AAB125" s="297"/>
      <c r="AAC125" s="297"/>
      <c r="AAD125" s="297"/>
      <c r="AAE125" s="297"/>
      <c r="AAF125" s="297"/>
      <c r="AAG125" s="297"/>
      <c r="AAH125" s="297"/>
      <c r="AAI125" s="297"/>
      <c r="AAJ125" s="297"/>
      <c r="AAK125" s="298"/>
      <c r="AAL125" s="296"/>
      <c r="AAM125" s="297"/>
      <c r="AAN125" s="297"/>
      <c r="AAO125" s="297"/>
      <c r="AAP125" s="297"/>
      <c r="AAQ125" s="297"/>
      <c r="AAR125" s="297"/>
      <c r="AAS125" s="297"/>
      <c r="AAT125" s="297"/>
      <c r="AAU125" s="297"/>
      <c r="AAV125" s="297"/>
      <c r="AAW125" s="297"/>
      <c r="AAX125" s="297"/>
      <c r="AAY125" s="297"/>
      <c r="AAZ125" s="297"/>
      <c r="ABA125" s="297"/>
      <c r="ABB125" s="297"/>
      <c r="ABC125" s="297"/>
      <c r="ABD125" s="297"/>
      <c r="ABE125" s="297"/>
      <c r="ABF125" s="297"/>
      <c r="ABG125" s="297"/>
      <c r="ABH125" s="297"/>
      <c r="ABI125" s="297"/>
      <c r="ABJ125" s="297"/>
      <c r="ABK125" s="297"/>
      <c r="ABL125" s="297"/>
      <c r="ABM125" s="297"/>
      <c r="ABN125" s="297"/>
      <c r="ABO125" s="297"/>
      <c r="ABP125" s="298"/>
      <c r="ABQ125" s="299"/>
    </row>
    <row r="126" spans="1:745" s="35" customFormat="1" ht="20.100000000000001" customHeight="1" x14ac:dyDescent="0.2">
      <c r="A126" s="37" t="str">
        <f>IF(Dateneingabe!A128=0,"zzz",Dateneingabe!A128)</f>
        <v>zzz</v>
      </c>
      <c r="B126" s="40" t="str">
        <f>IF(Dateneingabe!B128=0,"zzz",Dateneingabe!B128)</f>
        <v>zzz</v>
      </c>
      <c r="C126" s="40" t="str">
        <f>IF(Dateneingabe!C128=0,"zzz",Dateneingabe!C128)</f>
        <v>zzz</v>
      </c>
      <c r="D126" s="231">
        <f t="shared" ca="1" si="22"/>
        <v>0</v>
      </c>
      <c r="E126" s="304"/>
      <c r="F126" s="305"/>
      <c r="G126" s="305"/>
      <c r="H126" s="305"/>
      <c r="I126" s="305"/>
      <c r="J126" s="305"/>
      <c r="K126" s="305"/>
      <c r="L126" s="305"/>
      <c r="M126" s="305"/>
      <c r="N126" s="305"/>
      <c r="O126" s="305"/>
      <c r="P126" s="305"/>
      <c r="Q126" s="305"/>
      <c r="R126" s="305"/>
      <c r="S126" s="305"/>
      <c r="T126" s="305"/>
      <c r="U126" s="305"/>
      <c r="V126" s="305"/>
      <c r="W126" s="305"/>
      <c r="X126" s="305"/>
      <c r="Y126" s="305"/>
      <c r="Z126" s="305"/>
      <c r="AA126" s="305"/>
      <c r="AB126" s="305"/>
      <c r="AC126" s="305"/>
      <c r="AD126" s="305"/>
      <c r="AE126" s="305"/>
      <c r="AF126" s="305"/>
      <c r="AG126" s="305"/>
      <c r="AH126" s="305"/>
      <c r="AI126" s="305"/>
      <c r="AJ126" s="305"/>
      <c r="AK126" s="305"/>
      <c r="AL126" s="305"/>
      <c r="AM126" s="305"/>
      <c r="AN126" s="305"/>
      <c r="AO126" s="305"/>
      <c r="AP126" s="305"/>
      <c r="AQ126" s="305"/>
      <c r="AR126" s="305"/>
      <c r="AS126" s="305"/>
      <c r="AT126" s="305"/>
      <c r="AU126" s="305"/>
      <c r="AV126" s="305"/>
      <c r="AW126" s="305"/>
      <c r="AX126" s="305"/>
      <c r="AY126" s="305"/>
      <c r="AZ126" s="305"/>
      <c r="BA126" s="305"/>
      <c r="BB126" s="305"/>
      <c r="BC126" s="305"/>
      <c r="BD126" s="305"/>
      <c r="BE126" s="305"/>
      <c r="BF126" s="305"/>
      <c r="BG126" s="305"/>
      <c r="BH126" s="305"/>
      <c r="BI126" s="305"/>
      <c r="BJ126" s="305"/>
      <c r="BK126" s="305"/>
      <c r="BL126" s="305"/>
      <c r="BM126" s="305"/>
      <c r="BN126" s="305"/>
      <c r="BO126" s="305"/>
      <c r="BP126" s="305"/>
      <c r="BQ126" s="305"/>
      <c r="BR126" s="305"/>
      <c r="BS126" s="305"/>
      <c r="BT126" s="305"/>
      <c r="BU126" s="305"/>
      <c r="BV126" s="305"/>
      <c r="BW126" s="305"/>
      <c r="BX126" s="305"/>
      <c r="BY126" s="305"/>
      <c r="BZ126" s="305"/>
      <c r="CA126" s="305"/>
      <c r="CB126" s="305"/>
      <c r="CC126" s="305"/>
      <c r="CD126" s="305"/>
      <c r="CE126" s="305"/>
      <c r="CF126" s="305"/>
      <c r="CG126" s="305"/>
      <c r="CH126" s="305"/>
      <c r="CI126" s="305"/>
      <c r="CJ126" s="305"/>
      <c r="CK126" s="305"/>
      <c r="CL126" s="305"/>
      <c r="CM126" s="305"/>
      <c r="CN126" s="305"/>
      <c r="CO126" s="305"/>
      <c r="CP126" s="305"/>
      <c r="CQ126" s="305"/>
      <c r="CR126" s="305"/>
      <c r="CS126" s="305"/>
      <c r="CT126" s="305"/>
      <c r="CU126" s="305"/>
      <c r="CV126" s="305"/>
      <c r="CW126" s="305"/>
      <c r="CX126" s="305"/>
      <c r="CY126" s="305"/>
      <c r="CZ126" s="305"/>
      <c r="DA126" s="305"/>
      <c r="DB126" s="305"/>
      <c r="DC126" s="305"/>
      <c r="DD126" s="305"/>
      <c r="DE126" s="305"/>
      <c r="DF126" s="305"/>
      <c r="DG126" s="305"/>
      <c r="DH126" s="305"/>
      <c r="DI126" s="305"/>
      <c r="DJ126" s="305"/>
      <c r="DK126" s="305"/>
      <c r="DL126" s="305"/>
      <c r="DM126" s="305"/>
      <c r="DN126" s="305"/>
      <c r="DO126" s="305"/>
      <c r="DP126" s="305"/>
      <c r="DQ126" s="305"/>
      <c r="DR126" s="305"/>
      <c r="DS126" s="305"/>
      <c r="DT126" s="305"/>
      <c r="DU126" s="305"/>
      <c r="DV126" s="305"/>
      <c r="DW126" s="305"/>
      <c r="DX126" s="305"/>
      <c r="DY126" s="305"/>
      <c r="DZ126" s="305"/>
      <c r="EA126" s="305"/>
      <c r="EB126" s="305"/>
      <c r="EC126" s="305"/>
      <c r="ED126" s="305"/>
      <c r="EE126" s="305"/>
      <c r="EF126" s="305"/>
      <c r="EG126" s="305"/>
      <c r="EH126" s="305"/>
      <c r="EI126" s="305"/>
      <c r="EJ126" s="305"/>
      <c r="EK126" s="305"/>
      <c r="EL126" s="305"/>
      <c r="EM126" s="305"/>
      <c r="EN126" s="305"/>
      <c r="EO126" s="305"/>
      <c r="EP126" s="305"/>
      <c r="EQ126" s="305"/>
      <c r="ER126" s="305"/>
      <c r="ES126" s="305"/>
      <c r="ET126" s="305"/>
      <c r="EU126" s="305"/>
      <c r="EV126" s="305"/>
      <c r="EW126" s="305"/>
      <c r="EX126" s="305"/>
      <c r="EY126" s="305"/>
      <c r="EZ126" s="305"/>
      <c r="FA126" s="305"/>
      <c r="FB126" s="305"/>
      <c r="FC126" s="305"/>
      <c r="FD126" s="305"/>
      <c r="FE126" s="305"/>
      <c r="FF126" s="305"/>
      <c r="FG126" s="305"/>
      <c r="FH126" s="305"/>
      <c r="FI126" s="305"/>
      <c r="FJ126" s="305"/>
      <c r="FK126" s="305"/>
      <c r="FL126" s="305"/>
      <c r="FM126" s="305"/>
      <c r="FN126" s="305"/>
      <c r="FO126" s="305"/>
      <c r="FP126" s="305"/>
      <c r="FQ126" s="305"/>
      <c r="FR126" s="305"/>
      <c r="FS126" s="305"/>
      <c r="FT126" s="305"/>
      <c r="FU126" s="305"/>
      <c r="FV126" s="305"/>
      <c r="FW126" s="305"/>
      <c r="FX126" s="305"/>
      <c r="FY126" s="305"/>
      <c r="FZ126" s="305"/>
      <c r="GA126" s="305"/>
      <c r="GB126" s="305"/>
      <c r="GC126" s="305"/>
      <c r="GD126" s="305"/>
      <c r="GE126" s="305"/>
      <c r="GF126" s="305"/>
      <c r="GG126" s="305"/>
      <c r="GH126" s="305"/>
      <c r="GI126" s="305"/>
      <c r="GJ126" s="305"/>
      <c r="GK126" s="305"/>
      <c r="GL126" s="305"/>
      <c r="GM126" s="305"/>
      <c r="GN126" s="305"/>
      <c r="GO126" s="305"/>
      <c r="GP126" s="305"/>
      <c r="GQ126" s="305"/>
      <c r="GR126" s="305"/>
      <c r="GS126" s="305"/>
      <c r="GT126" s="305"/>
      <c r="GU126" s="305"/>
      <c r="GV126" s="305"/>
      <c r="GW126" s="305"/>
      <c r="GX126" s="305"/>
      <c r="GY126" s="305"/>
      <c r="GZ126" s="305"/>
      <c r="HA126" s="305"/>
      <c r="HB126" s="305"/>
      <c r="HC126" s="305"/>
      <c r="HD126" s="305"/>
      <c r="HE126" s="305"/>
      <c r="HF126" s="305"/>
      <c r="HG126" s="305"/>
      <c r="HH126" s="305"/>
      <c r="HI126" s="305"/>
      <c r="HJ126" s="305"/>
      <c r="HK126" s="305"/>
      <c r="HL126" s="305"/>
      <c r="HM126" s="305"/>
      <c r="HN126" s="305"/>
      <c r="HO126" s="305"/>
      <c r="HP126" s="305"/>
      <c r="HQ126" s="305"/>
      <c r="HR126" s="305"/>
      <c r="HS126" s="305"/>
      <c r="HT126" s="305"/>
      <c r="HU126" s="305"/>
      <c r="HV126" s="305"/>
      <c r="HW126" s="305"/>
      <c r="HX126" s="305"/>
      <c r="HY126" s="305"/>
      <c r="HZ126" s="305"/>
      <c r="IA126" s="305"/>
      <c r="IB126" s="305"/>
      <c r="IC126" s="305"/>
      <c r="ID126" s="305"/>
      <c r="IE126" s="305"/>
      <c r="IF126" s="305"/>
      <c r="IG126" s="305"/>
      <c r="IH126" s="305"/>
      <c r="II126" s="305"/>
      <c r="IJ126" s="305"/>
      <c r="IK126" s="305"/>
      <c r="IL126" s="305"/>
      <c r="IM126" s="305"/>
      <c r="IN126" s="305"/>
      <c r="IO126" s="305"/>
      <c r="IP126" s="305"/>
      <c r="IQ126" s="305"/>
      <c r="IR126" s="305"/>
      <c r="IS126" s="305"/>
      <c r="IT126" s="305"/>
      <c r="IU126" s="305"/>
      <c r="IV126" s="305"/>
      <c r="IW126" s="305"/>
      <c r="IX126" s="305"/>
      <c r="IY126" s="305"/>
      <c r="IZ126" s="305"/>
      <c r="JA126" s="305"/>
      <c r="JB126" s="305"/>
      <c r="JC126" s="305"/>
      <c r="JD126" s="305"/>
      <c r="JE126" s="305"/>
      <c r="JF126" s="305"/>
      <c r="JG126" s="305"/>
      <c r="JH126" s="305"/>
      <c r="JI126" s="305"/>
      <c r="JJ126" s="305"/>
      <c r="JK126" s="305"/>
      <c r="JL126" s="305"/>
      <c r="JM126" s="305"/>
      <c r="JN126" s="305"/>
      <c r="JO126" s="305"/>
      <c r="JP126" s="305"/>
      <c r="JQ126" s="305"/>
      <c r="JR126" s="305"/>
      <c r="JS126" s="305"/>
      <c r="JT126" s="305"/>
      <c r="JU126" s="305"/>
      <c r="JV126" s="305"/>
      <c r="JW126" s="305"/>
      <c r="JX126" s="305"/>
      <c r="JY126" s="305"/>
      <c r="JZ126" s="305"/>
      <c r="KA126" s="305"/>
      <c r="KB126" s="305"/>
      <c r="KC126" s="305"/>
      <c r="KD126" s="305"/>
      <c r="KE126" s="305"/>
      <c r="KF126" s="305"/>
      <c r="KG126" s="305"/>
      <c r="KH126" s="305"/>
      <c r="KI126" s="305"/>
      <c r="KJ126" s="305"/>
      <c r="KK126" s="305"/>
      <c r="KL126" s="305"/>
      <c r="KM126" s="305"/>
      <c r="KN126" s="305"/>
      <c r="KO126" s="305"/>
      <c r="KP126" s="305"/>
      <c r="KQ126" s="305"/>
      <c r="KR126" s="305"/>
      <c r="KS126" s="305"/>
      <c r="KT126" s="305"/>
      <c r="KU126" s="305"/>
      <c r="KV126" s="305"/>
      <c r="KW126" s="305"/>
      <c r="KX126" s="305"/>
      <c r="KY126" s="305"/>
      <c r="KZ126" s="305"/>
      <c r="LA126" s="305"/>
      <c r="LB126" s="305"/>
      <c r="LC126" s="305"/>
      <c r="LD126" s="305"/>
      <c r="LE126" s="305"/>
      <c r="LF126" s="305"/>
      <c r="LG126" s="305"/>
      <c r="LH126" s="305"/>
      <c r="LI126" s="305"/>
      <c r="LJ126" s="305"/>
      <c r="LK126" s="305"/>
      <c r="LL126" s="305"/>
      <c r="LM126" s="305"/>
      <c r="LN126" s="305"/>
      <c r="LO126" s="305"/>
      <c r="LP126" s="305"/>
      <c r="LQ126" s="305"/>
      <c r="LR126" s="305"/>
      <c r="LS126" s="305"/>
      <c r="LT126" s="305"/>
      <c r="LU126" s="305"/>
      <c r="LV126" s="305"/>
      <c r="LW126" s="305"/>
      <c r="LX126" s="305"/>
      <c r="LY126" s="305"/>
      <c r="LZ126" s="305"/>
      <c r="MA126" s="305"/>
      <c r="MB126" s="305"/>
      <c r="MC126" s="305"/>
      <c r="MD126" s="305"/>
      <c r="ME126" s="305"/>
      <c r="MF126" s="305"/>
      <c r="MG126" s="305"/>
      <c r="MH126" s="305"/>
      <c r="MI126" s="305"/>
      <c r="MJ126" s="305"/>
      <c r="MK126" s="305"/>
      <c r="ML126" s="305"/>
      <c r="MM126" s="305"/>
      <c r="MN126" s="305"/>
      <c r="MO126" s="305"/>
      <c r="MP126" s="305"/>
      <c r="MQ126" s="305"/>
      <c r="MR126" s="305"/>
      <c r="MS126" s="305"/>
      <c r="MT126" s="305"/>
      <c r="MU126" s="305"/>
      <c r="MV126" s="305"/>
      <c r="MW126" s="305"/>
      <c r="MX126" s="305"/>
      <c r="MY126" s="305"/>
      <c r="MZ126" s="305"/>
      <c r="NA126" s="305"/>
      <c r="NB126" s="305"/>
      <c r="NC126" s="305"/>
      <c r="ND126" s="305"/>
      <c r="NE126" s="305"/>
      <c r="NF126" s="305"/>
      <c r="NH126" s="264">
        <f>Dateneingabe!N128</f>
        <v>122</v>
      </c>
      <c r="NI126" s="306"/>
      <c r="NJ126" s="264">
        <f>Dateneingabe!K128</f>
        <v>0</v>
      </c>
      <c r="NK126" s="264">
        <f>Dateneingabe!L128</f>
        <v>0</v>
      </c>
      <c r="NL126" s="264">
        <f>Dateneingabe!M128</f>
        <v>0</v>
      </c>
      <c r="NM126" s="264">
        <f t="shared" si="23"/>
        <v>0</v>
      </c>
      <c r="NN126" s="264">
        <f t="shared" si="24"/>
        <v>0</v>
      </c>
      <c r="NO126" s="296"/>
      <c r="NP126" s="297"/>
      <c r="NQ126" s="297"/>
      <c r="NR126" s="297"/>
      <c r="NS126" s="297"/>
      <c r="NT126" s="297"/>
      <c r="NU126" s="297"/>
      <c r="NV126" s="297"/>
      <c r="NW126" s="297"/>
      <c r="NX126" s="297"/>
      <c r="NY126" s="297"/>
      <c r="NZ126" s="297"/>
      <c r="OA126" s="297"/>
      <c r="OB126" s="297"/>
      <c r="OC126" s="297"/>
      <c r="OD126" s="297"/>
      <c r="OE126" s="297"/>
      <c r="OF126" s="297"/>
      <c r="OG126" s="297"/>
      <c r="OH126" s="297"/>
      <c r="OI126" s="297"/>
      <c r="OJ126" s="297"/>
      <c r="OK126" s="297"/>
      <c r="OL126" s="297"/>
      <c r="OM126" s="297"/>
      <c r="ON126" s="297"/>
      <c r="OO126" s="297"/>
      <c r="OP126" s="297"/>
      <c r="OQ126" s="297"/>
      <c r="OR126" s="297"/>
      <c r="OS126" s="298"/>
      <c r="OT126" s="296"/>
      <c r="OU126" s="297"/>
      <c r="OV126" s="297"/>
      <c r="OW126" s="297"/>
      <c r="OX126" s="297"/>
      <c r="OY126" s="297"/>
      <c r="OZ126" s="297"/>
      <c r="PA126" s="297"/>
      <c r="PB126" s="297"/>
      <c r="PC126" s="297"/>
      <c r="PD126" s="297"/>
      <c r="PE126" s="297"/>
      <c r="PF126" s="297"/>
      <c r="PG126" s="297"/>
      <c r="PH126" s="297"/>
      <c r="PI126" s="297"/>
      <c r="PJ126" s="297"/>
      <c r="PK126" s="297"/>
      <c r="PL126" s="297"/>
      <c r="PM126" s="297"/>
      <c r="PN126" s="297"/>
      <c r="PO126" s="297"/>
      <c r="PP126" s="297"/>
      <c r="PQ126" s="297"/>
      <c r="PR126" s="297"/>
      <c r="PS126" s="297"/>
      <c r="PT126" s="297"/>
      <c r="PU126" s="297"/>
      <c r="PV126" s="298"/>
      <c r="PW126" s="296"/>
      <c r="PX126" s="297"/>
      <c r="PY126" s="297"/>
      <c r="PZ126" s="297"/>
      <c r="QA126" s="297"/>
      <c r="QB126" s="297"/>
      <c r="QC126" s="297"/>
      <c r="QD126" s="297"/>
      <c r="QE126" s="297"/>
      <c r="QF126" s="297"/>
      <c r="QG126" s="297"/>
      <c r="QH126" s="297"/>
      <c r="QI126" s="297"/>
      <c r="QJ126" s="297"/>
      <c r="QK126" s="297"/>
      <c r="QL126" s="297"/>
      <c r="QM126" s="297"/>
      <c r="QN126" s="297"/>
      <c r="QO126" s="297"/>
      <c r="QP126" s="297"/>
      <c r="QQ126" s="297"/>
      <c r="QR126" s="297"/>
      <c r="QS126" s="297"/>
      <c r="QT126" s="297"/>
      <c r="QU126" s="297"/>
      <c r="QV126" s="297"/>
      <c r="QW126" s="297"/>
      <c r="QX126" s="297"/>
      <c r="QY126" s="297"/>
      <c r="QZ126" s="297"/>
      <c r="RA126" s="298"/>
      <c r="RB126" s="296"/>
      <c r="RC126" s="297"/>
      <c r="RD126" s="297"/>
      <c r="RE126" s="297"/>
      <c r="RF126" s="297"/>
      <c r="RG126" s="297"/>
      <c r="RH126" s="297"/>
      <c r="RI126" s="297"/>
      <c r="RJ126" s="297"/>
      <c r="RK126" s="297"/>
      <c r="RL126" s="297"/>
      <c r="RM126" s="297"/>
      <c r="RN126" s="297"/>
      <c r="RO126" s="297"/>
      <c r="RP126" s="297"/>
      <c r="RQ126" s="297"/>
      <c r="RR126" s="297"/>
      <c r="RS126" s="297"/>
      <c r="RT126" s="297"/>
      <c r="RU126" s="297"/>
      <c r="RV126" s="297"/>
      <c r="RW126" s="297"/>
      <c r="RX126" s="297"/>
      <c r="RY126" s="297"/>
      <c r="RZ126" s="297"/>
      <c r="SA126" s="297"/>
      <c r="SB126" s="297"/>
      <c r="SC126" s="297"/>
      <c r="SD126" s="297"/>
      <c r="SE126" s="298"/>
      <c r="SF126" s="296"/>
      <c r="SG126" s="297"/>
      <c r="SH126" s="297"/>
      <c r="SI126" s="297"/>
      <c r="SJ126" s="297"/>
      <c r="SK126" s="297"/>
      <c r="SL126" s="297"/>
      <c r="SM126" s="297"/>
      <c r="SN126" s="297"/>
      <c r="SO126" s="297"/>
      <c r="SP126" s="297"/>
      <c r="SQ126" s="297"/>
      <c r="SR126" s="297"/>
      <c r="SS126" s="297"/>
      <c r="ST126" s="297"/>
      <c r="SU126" s="297"/>
      <c r="SV126" s="297"/>
      <c r="SW126" s="297"/>
      <c r="SX126" s="297"/>
      <c r="SY126" s="297"/>
      <c r="SZ126" s="297"/>
      <c r="TA126" s="297"/>
      <c r="TB126" s="297"/>
      <c r="TC126" s="297"/>
      <c r="TD126" s="297"/>
      <c r="TE126" s="297"/>
      <c r="TF126" s="297"/>
      <c r="TG126" s="297"/>
      <c r="TH126" s="297"/>
      <c r="TI126" s="297"/>
      <c r="TJ126" s="298"/>
      <c r="TK126" s="296"/>
      <c r="TL126" s="297"/>
      <c r="TM126" s="297"/>
      <c r="TN126" s="297"/>
      <c r="TO126" s="297"/>
      <c r="TP126" s="297"/>
      <c r="TQ126" s="297"/>
      <c r="TR126" s="297"/>
      <c r="TS126" s="297"/>
      <c r="TT126" s="297"/>
      <c r="TU126" s="297"/>
      <c r="TV126" s="297"/>
      <c r="TW126" s="297"/>
      <c r="TX126" s="297"/>
      <c r="TY126" s="297"/>
      <c r="TZ126" s="297"/>
      <c r="UA126" s="297"/>
      <c r="UB126" s="297"/>
      <c r="UC126" s="297"/>
      <c r="UD126" s="297"/>
      <c r="UE126" s="297"/>
      <c r="UF126" s="297"/>
      <c r="UG126" s="297"/>
      <c r="UH126" s="297"/>
      <c r="UI126" s="297"/>
      <c r="UJ126" s="297"/>
      <c r="UK126" s="297"/>
      <c r="UL126" s="297"/>
      <c r="UM126" s="297"/>
      <c r="UN126" s="298"/>
      <c r="UO126" s="296"/>
      <c r="UP126" s="297"/>
      <c r="UQ126" s="297"/>
      <c r="UR126" s="297"/>
      <c r="US126" s="297"/>
      <c r="UT126" s="297"/>
      <c r="UU126" s="297"/>
      <c r="UV126" s="297"/>
      <c r="UW126" s="297"/>
      <c r="UX126" s="297"/>
      <c r="UY126" s="297"/>
      <c r="UZ126" s="297"/>
      <c r="VA126" s="297"/>
      <c r="VB126" s="297"/>
      <c r="VC126" s="297"/>
      <c r="VD126" s="297"/>
      <c r="VE126" s="297"/>
      <c r="VF126" s="297"/>
      <c r="VG126" s="297"/>
      <c r="VH126" s="297"/>
      <c r="VI126" s="297"/>
      <c r="VJ126" s="297"/>
      <c r="VK126" s="297"/>
      <c r="VL126" s="297"/>
      <c r="VM126" s="297"/>
      <c r="VN126" s="297"/>
      <c r="VO126" s="297"/>
      <c r="VP126" s="297"/>
      <c r="VQ126" s="297"/>
      <c r="VR126" s="297"/>
      <c r="VS126" s="298"/>
      <c r="VT126" s="296"/>
      <c r="VU126" s="297"/>
      <c r="VV126" s="297"/>
      <c r="VW126" s="297"/>
      <c r="VX126" s="297"/>
      <c r="VY126" s="297"/>
      <c r="VZ126" s="297"/>
      <c r="WA126" s="297"/>
      <c r="WB126" s="297"/>
      <c r="WC126" s="297"/>
      <c r="WD126" s="297"/>
      <c r="WE126" s="297"/>
      <c r="WF126" s="297"/>
      <c r="WG126" s="297"/>
      <c r="WH126" s="297"/>
      <c r="WI126" s="297"/>
      <c r="WJ126" s="297"/>
      <c r="WK126" s="297"/>
      <c r="WL126" s="297"/>
      <c r="WM126" s="297"/>
      <c r="WN126" s="297"/>
      <c r="WO126" s="297"/>
      <c r="WP126" s="297"/>
      <c r="WQ126" s="297"/>
      <c r="WR126" s="297"/>
      <c r="WS126" s="297"/>
      <c r="WT126" s="297"/>
      <c r="WU126" s="297"/>
      <c r="WV126" s="297"/>
      <c r="WW126" s="297"/>
      <c r="WX126" s="298"/>
      <c r="WY126" s="296"/>
      <c r="WZ126" s="297"/>
      <c r="XA126" s="297"/>
      <c r="XB126" s="297"/>
      <c r="XC126" s="297"/>
      <c r="XD126" s="297"/>
      <c r="XE126" s="297"/>
      <c r="XF126" s="297"/>
      <c r="XG126" s="297"/>
      <c r="XH126" s="297"/>
      <c r="XI126" s="297"/>
      <c r="XJ126" s="297"/>
      <c r="XK126" s="297"/>
      <c r="XL126" s="297"/>
      <c r="XM126" s="297"/>
      <c r="XN126" s="297"/>
      <c r="XO126" s="297"/>
      <c r="XP126" s="297"/>
      <c r="XQ126" s="297"/>
      <c r="XR126" s="297"/>
      <c r="XS126" s="297"/>
      <c r="XT126" s="297"/>
      <c r="XU126" s="297"/>
      <c r="XV126" s="297"/>
      <c r="XW126" s="297"/>
      <c r="XX126" s="297"/>
      <c r="XY126" s="297"/>
      <c r="XZ126" s="297"/>
      <c r="YA126" s="297"/>
      <c r="YB126" s="298"/>
      <c r="YC126" s="296"/>
      <c r="YD126" s="297"/>
      <c r="YE126" s="297"/>
      <c r="YF126" s="297"/>
      <c r="YG126" s="297"/>
      <c r="YH126" s="297"/>
      <c r="YI126" s="297"/>
      <c r="YJ126" s="297"/>
      <c r="YK126" s="297"/>
      <c r="YL126" s="297"/>
      <c r="YM126" s="297"/>
      <c r="YN126" s="297"/>
      <c r="YO126" s="297"/>
      <c r="YP126" s="297"/>
      <c r="YQ126" s="297"/>
      <c r="YR126" s="297"/>
      <c r="YS126" s="297"/>
      <c r="YT126" s="297"/>
      <c r="YU126" s="297"/>
      <c r="YV126" s="297"/>
      <c r="YW126" s="297"/>
      <c r="YX126" s="297"/>
      <c r="YY126" s="297"/>
      <c r="YZ126" s="297"/>
      <c r="ZA126" s="297"/>
      <c r="ZB126" s="297"/>
      <c r="ZC126" s="297"/>
      <c r="ZD126" s="297"/>
      <c r="ZE126" s="297"/>
      <c r="ZF126" s="297"/>
      <c r="ZG126" s="298"/>
      <c r="ZH126" s="296"/>
      <c r="ZI126" s="297"/>
      <c r="ZJ126" s="297"/>
      <c r="ZK126" s="297"/>
      <c r="ZL126" s="297"/>
      <c r="ZM126" s="297"/>
      <c r="ZN126" s="297"/>
      <c r="ZO126" s="297"/>
      <c r="ZP126" s="297"/>
      <c r="ZQ126" s="297"/>
      <c r="ZR126" s="297"/>
      <c r="ZS126" s="297"/>
      <c r="ZT126" s="297"/>
      <c r="ZU126" s="297"/>
      <c r="ZV126" s="297"/>
      <c r="ZW126" s="297"/>
      <c r="ZX126" s="297"/>
      <c r="ZY126" s="297"/>
      <c r="ZZ126" s="297"/>
      <c r="AAA126" s="297"/>
      <c r="AAB126" s="297"/>
      <c r="AAC126" s="297"/>
      <c r="AAD126" s="297"/>
      <c r="AAE126" s="297"/>
      <c r="AAF126" s="297"/>
      <c r="AAG126" s="297"/>
      <c r="AAH126" s="297"/>
      <c r="AAI126" s="297"/>
      <c r="AAJ126" s="297"/>
      <c r="AAK126" s="298"/>
      <c r="AAL126" s="296"/>
      <c r="AAM126" s="297"/>
      <c r="AAN126" s="297"/>
      <c r="AAO126" s="297"/>
      <c r="AAP126" s="297"/>
      <c r="AAQ126" s="297"/>
      <c r="AAR126" s="297"/>
      <c r="AAS126" s="297"/>
      <c r="AAT126" s="297"/>
      <c r="AAU126" s="297"/>
      <c r="AAV126" s="297"/>
      <c r="AAW126" s="297"/>
      <c r="AAX126" s="297"/>
      <c r="AAY126" s="297"/>
      <c r="AAZ126" s="297"/>
      <c r="ABA126" s="297"/>
      <c r="ABB126" s="297"/>
      <c r="ABC126" s="297"/>
      <c r="ABD126" s="297"/>
      <c r="ABE126" s="297"/>
      <c r="ABF126" s="297"/>
      <c r="ABG126" s="297"/>
      <c r="ABH126" s="297"/>
      <c r="ABI126" s="297"/>
      <c r="ABJ126" s="297"/>
      <c r="ABK126" s="297"/>
      <c r="ABL126" s="297"/>
      <c r="ABM126" s="297"/>
      <c r="ABN126" s="297"/>
      <c r="ABO126" s="297"/>
      <c r="ABP126" s="298"/>
      <c r="ABQ126" s="299"/>
    </row>
    <row r="127" spans="1:745" s="35" customFormat="1" ht="20.100000000000001" customHeight="1" x14ac:dyDescent="0.2">
      <c r="A127" s="37" t="str">
        <f>IF(Dateneingabe!A129=0,"zzz",Dateneingabe!A129)</f>
        <v>zzz</v>
      </c>
      <c r="B127" s="40" t="str">
        <f>IF(Dateneingabe!B129=0,"zzz",Dateneingabe!B129)</f>
        <v>zzz</v>
      </c>
      <c r="C127" s="40" t="str">
        <f>IF(Dateneingabe!C129=0,"zzz",Dateneingabe!C129)</f>
        <v>zzz</v>
      </c>
      <c r="D127" s="231">
        <f t="shared" ca="1" si="22"/>
        <v>0</v>
      </c>
      <c r="E127" s="304"/>
      <c r="F127" s="305"/>
      <c r="G127" s="305"/>
      <c r="H127" s="305"/>
      <c r="I127" s="305"/>
      <c r="J127" s="305"/>
      <c r="K127" s="305"/>
      <c r="L127" s="305"/>
      <c r="M127" s="305"/>
      <c r="N127" s="305"/>
      <c r="O127" s="305"/>
      <c r="P127" s="305"/>
      <c r="Q127" s="305"/>
      <c r="R127" s="305"/>
      <c r="S127" s="305"/>
      <c r="T127" s="305"/>
      <c r="U127" s="305"/>
      <c r="V127" s="305"/>
      <c r="W127" s="305"/>
      <c r="X127" s="305"/>
      <c r="Y127" s="305"/>
      <c r="Z127" s="305"/>
      <c r="AA127" s="305"/>
      <c r="AB127" s="305"/>
      <c r="AC127" s="305"/>
      <c r="AD127" s="305"/>
      <c r="AE127" s="305"/>
      <c r="AF127" s="305"/>
      <c r="AG127" s="305"/>
      <c r="AH127" s="305"/>
      <c r="AI127" s="305"/>
      <c r="AJ127" s="305"/>
      <c r="AK127" s="305"/>
      <c r="AL127" s="305"/>
      <c r="AM127" s="305"/>
      <c r="AN127" s="305"/>
      <c r="AO127" s="305"/>
      <c r="AP127" s="305"/>
      <c r="AQ127" s="305"/>
      <c r="AR127" s="305"/>
      <c r="AS127" s="305"/>
      <c r="AT127" s="305"/>
      <c r="AU127" s="305"/>
      <c r="AV127" s="305"/>
      <c r="AW127" s="305"/>
      <c r="AX127" s="305"/>
      <c r="AY127" s="305"/>
      <c r="AZ127" s="305"/>
      <c r="BA127" s="305"/>
      <c r="BB127" s="305"/>
      <c r="BC127" s="305"/>
      <c r="BD127" s="305"/>
      <c r="BE127" s="305"/>
      <c r="BF127" s="305"/>
      <c r="BG127" s="305"/>
      <c r="BH127" s="305"/>
      <c r="BI127" s="305"/>
      <c r="BJ127" s="305"/>
      <c r="BK127" s="305"/>
      <c r="BL127" s="305"/>
      <c r="BM127" s="305"/>
      <c r="BN127" s="305"/>
      <c r="BO127" s="305"/>
      <c r="BP127" s="305"/>
      <c r="BQ127" s="305"/>
      <c r="BR127" s="305"/>
      <c r="BS127" s="305"/>
      <c r="BT127" s="305"/>
      <c r="BU127" s="305"/>
      <c r="BV127" s="305"/>
      <c r="BW127" s="305"/>
      <c r="BX127" s="305"/>
      <c r="BY127" s="305"/>
      <c r="BZ127" s="305"/>
      <c r="CA127" s="305"/>
      <c r="CB127" s="305"/>
      <c r="CC127" s="305"/>
      <c r="CD127" s="305"/>
      <c r="CE127" s="305"/>
      <c r="CF127" s="305"/>
      <c r="CG127" s="305"/>
      <c r="CH127" s="305"/>
      <c r="CI127" s="305"/>
      <c r="CJ127" s="305"/>
      <c r="CK127" s="305"/>
      <c r="CL127" s="305"/>
      <c r="CM127" s="305"/>
      <c r="CN127" s="305"/>
      <c r="CO127" s="305"/>
      <c r="CP127" s="305"/>
      <c r="CQ127" s="305"/>
      <c r="CR127" s="305"/>
      <c r="CS127" s="305"/>
      <c r="CT127" s="305"/>
      <c r="CU127" s="305"/>
      <c r="CV127" s="305"/>
      <c r="CW127" s="305"/>
      <c r="CX127" s="305"/>
      <c r="CY127" s="305"/>
      <c r="CZ127" s="305"/>
      <c r="DA127" s="305"/>
      <c r="DB127" s="305"/>
      <c r="DC127" s="305"/>
      <c r="DD127" s="305"/>
      <c r="DE127" s="305"/>
      <c r="DF127" s="305"/>
      <c r="DG127" s="305"/>
      <c r="DH127" s="305"/>
      <c r="DI127" s="305"/>
      <c r="DJ127" s="305"/>
      <c r="DK127" s="305"/>
      <c r="DL127" s="305"/>
      <c r="DM127" s="305"/>
      <c r="DN127" s="305"/>
      <c r="DO127" s="305"/>
      <c r="DP127" s="305"/>
      <c r="DQ127" s="305"/>
      <c r="DR127" s="305"/>
      <c r="DS127" s="305"/>
      <c r="DT127" s="305"/>
      <c r="DU127" s="305"/>
      <c r="DV127" s="305"/>
      <c r="DW127" s="305"/>
      <c r="DX127" s="305"/>
      <c r="DY127" s="305"/>
      <c r="DZ127" s="305"/>
      <c r="EA127" s="305"/>
      <c r="EB127" s="305"/>
      <c r="EC127" s="305"/>
      <c r="ED127" s="305"/>
      <c r="EE127" s="305"/>
      <c r="EF127" s="305"/>
      <c r="EG127" s="305"/>
      <c r="EH127" s="305"/>
      <c r="EI127" s="305"/>
      <c r="EJ127" s="305"/>
      <c r="EK127" s="305"/>
      <c r="EL127" s="305"/>
      <c r="EM127" s="305"/>
      <c r="EN127" s="305"/>
      <c r="EO127" s="305"/>
      <c r="EP127" s="305"/>
      <c r="EQ127" s="305"/>
      <c r="ER127" s="305"/>
      <c r="ES127" s="305"/>
      <c r="ET127" s="305"/>
      <c r="EU127" s="305"/>
      <c r="EV127" s="305"/>
      <c r="EW127" s="305"/>
      <c r="EX127" s="305"/>
      <c r="EY127" s="305"/>
      <c r="EZ127" s="305"/>
      <c r="FA127" s="305"/>
      <c r="FB127" s="305"/>
      <c r="FC127" s="305"/>
      <c r="FD127" s="305"/>
      <c r="FE127" s="305"/>
      <c r="FF127" s="305"/>
      <c r="FG127" s="305"/>
      <c r="FH127" s="305"/>
      <c r="FI127" s="305"/>
      <c r="FJ127" s="305"/>
      <c r="FK127" s="305"/>
      <c r="FL127" s="305"/>
      <c r="FM127" s="305"/>
      <c r="FN127" s="305"/>
      <c r="FO127" s="305"/>
      <c r="FP127" s="305"/>
      <c r="FQ127" s="305"/>
      <c r="FR127" s="305"/>
      <c r="FS127" s="305"/>
      <c r="FT127" s="305"/>
      <c r="FU127" s="305"/>
      <c r="FV127" s="305"/>
      <c r="FW127" s="305"/>
      <c r="FX127" s="305"/>
      <c r="FY127" s="305"/>
      <c r="FZ127" s="305"/>
      <c r="GA127" s="305"/>
      <c r="GB127" s="305"/>
      <c r="GC127" s="305"/>
      <c r="GD127" s="305"/>
      <c r="GE127" s="305"/>
      <c r="GF127" s="305"/>
      <c r="GG127" s="305"/>
      <c r="GH127" s="305"/>
      <c r="GI127" s="305"/>
      <c r="GJ127" s="305"/>
      <c r="GK127" s="305"/>
      <c r="GL127" s="305"/>
      <c r="GM127" s="305"/>
      <c r="GN127" s="305"/>
      <c r="GO127" s="305"/>
      <c r="GP127" s="305"/>
      <c r="GQ127" s="305"/>
      <c r="GR127" s="305"/>
      <c r="GS127" s="305"/>
      <c r="GT127" s="305"/>
      <c r="GU127" s="305"/>
      <c r="GV127" s="305"/>
      <c r="GW127" s="305"/>
      <c r="GX127" s="305"/>
      <c r="GY127" s="305"/>
      <c r="GZ127" s="305"/>
      <c r="HA127" s="305"/>
      <c r="HB127" s="305"/>
      <c r="HC127" s="305"/>
      <c r="HD127" s="305"/>
      <c r="HE127" s="305"/>
      <c r="HF127" s="305"/>
      <c r="HG127" s="305"/>
      <c r="HH127" s="305"/>
      <c r="HI127" s="305"/>
      <c r="HJ127" s="305"/>
      <c r="HK127" s="305"/>
      <c r="HL127" s="305"/>
      <c r="HM127" s="305"/>
      <c r="HN127" s="305"/>
      <c r="HO127" s="305"/>
      <c r="HP127" s="305"/>
      <c r="HQ127" s="305"/>
      <c r="HR127" s="305"/>
      <c r="HS127" s="305"/>
      <c r="HT127" s="305"/>
      <c r="HU127" s="305"/>
      <c r="HV127" s="305"/>
      <c r="HW127" s="305"/>
      <c r="HX127" s="305"/>
      <c r="HY127" s="305"/>
      <c r="HZ127" s="305"/>
      <c r="IA127" s="305"/>
      <c r="IB127" s="305"/>
      <c r="IC127" s="305"/>
      <c r="ID127" s="305"/>
      <c r="IE127" s="305"/>
      <c r="IF127" s="305"/>
      <c r="IG127" s="305"/>
      <c r="IH127" s="305"/>
      <c r="II127" s="305"/>
      <c r="IJ127" s="305"/>
      <c r="IK127" s="305"/>
      <c r="IL127" s="305"/>
      <c r="IM127" s="305"/>
      <c r="IN127" s="305"/>
      <c r="IO127" s="305"/>
      <c r="IP127" s="305"/>
      <c r="IQ127" s="305"/>
      <c r="IR127" s="305"/>
      <c r="IS127" s="305"/>
      <c r="IT127" s="305"/>
      <c r="IU127" s="305"/>
      <c r="IV127" s="305"/>
      <c r="IW127" s="305"/>
      <c r="IX127" s="305"/>
      <c r="IY127" s="305"/>
      <c r="IZ127" s="305"/>
      <c r="JA127" s="305"/>
      <c r="JB127" s="305"/>
      <c r="JC127" s="305"/>
      <c r="JD127" s="305"/>
      <c r="JE127" s="305"/>
      <c r="JF127" s="305"/>
      <c r="JG127" s="305"/>
      <c r="JH127" s="305"/>
      <c r="JI127" s="305"/>
      <c r="JJ127" s="305"/>
      <c r="JK127" s="305"/>
      <c r="JL127" s="305"/>
      <c r="JM127" s="305"/>
      <c r="JN127" s="305"/>
      <c r="JO127" s="305"/>
      <c r="JP127" s="305"/>
      <c r="JQ127" s="305"/>
      <c r="JR127" s="305"/>
      <c r="JS127" s="305"/>
      <c r="JT127" s="305"/>
      <c r="JU127" s="305"/>
      <c r="JV127" s="305"/>
      <c r="JW127" s="305"/>
      <c r="JX127" s="305"/>
      <c r="JY127" s="305"/>
      <c r="JZ127" s="305"/>
      <c r="KA127" s="305"/>
      <c r="KB127" s="305"/>
      <c r="KC127" s="305"/>
      <c r="KD127" s="305"/>
      <c r="KE127" s="305"/>
      <c r="KF127" s="305"/>
      <c r="KG127" s="305"/>
      <c r="KH127" s="305"/>
      <c r="KI127" s="305"/>
      <c r="KJ127" s="305"/>
      <c r="KK127" s="305"/>
      <c r="KL127" s="305"/>
      <c r="KM127" s="305"/>
      <c r="KN127" s="305"/>
      <c r="KO127" s="305"/>
      <c r="KP127" s="305"/>
      <c r="KQ127" s="305"/>
      <c r="KR127" s="305"/>
      <c r="KS127" s="305"/>
      <c r="KT127" s="305"/>
      <c r="KU127" s="305"/>
      <c r="KV127" s="305"/>
      <c r="KW127" s="305"/>
      <c r="KX127" s="305"/>
      <c r="KY127" s="305"/>
      <c r="KZ127" s="305"/>
      <c r="LA127" s="305"/>
      <c r="LB127" s="305"/>
      <c r="LC127" s="305"/>
      <c r="LD127" s="305"/>
      <c r="LE127" s="305"/>
      <c r="LF127" s="305"/>
      <c r="LG127" s="305"/>
      <c r="LH127" s="305"/>
      <c r="LI127" s="305"/>
      <c r="LJ127" s="305"/>
      <c r="LK127" s="305"/>
      <c r="LL127" s="305"/>
      <c r="LM127" s="305"/>
      <c r="LN127" s="305"/>
      <c r="LO127" s="305"/>
      <c r="LP127" s="305"/>
      <c r="LQ127" s="305"/>
      <c r="LR127" s="305"/>
      <c r="LS127" s="305"/>
      <c r="LT127" s="305"/>
      <c r="LU127" s="305"/>
      <c r="LV127" s="305"/>
      <c r="LW127" s="305"/>
      <c r="LX127" s="305"/>
      <c r="LY127" s="305"/>
      <c r="LZ127" s="305"/>
      <c r="MA127" s="305"/>
      <c r="MB127" s="305"/>
      <c r="MC127" s="305"/>
      <c r="MD127" s="305"/>
      <c r="ME127" s="305"/>
      <c r="MF127" s="305"/>
      <c r="MG127" s="305"/>
      <c r="MH127" s="305"/>
      <c r="MI127" s="305"/>
      <c r="MJ127" s="305"/>
      <c r="MK127" s="305"/>
      <c r="ML127" s="305"/>
      <c r="MM127" s="305"/>
      <c r="MN127" s="305"/>
      <c r="MO127" s="305"/>
      <c r="MP127" s="305"/>
      <c r="MQ127" s="305"/>
      <c r="MR127" s="305"/>
      <c r="MS127" s="305"/>
      <c r="MT127" s="305"/>
      <c r="MU127" s="305"/>
      <c r="MV127" s="305"/>
      <c r="MW127" s="305"/>
      <c r="MX127" s="305"/>
      <c r="MY127" s="305"/>
      <c r="MZ127" s="305"/>
      <c r="NA127" s="305"/>
      <c r="NB127" s="305"/>
      <c r="NC127" s="305"/>
      <c r="ND127" s="305"/>
      <c r="NE127" s="305"/>
      <c r="NF127" s="305"/>
      <c r="NH127" s="264">
        <f>Dateneingabe!N129</f>
        <v>123</v>
      </c>
      <c r="NI127" s="306"/>
      <c r="NJ127" s="264">
        <f>Dateneingabe!K129</f>
        <v>0</v>
      </c>
      <c r="NK127" s="264">
        <f>Dateneingabe!L129</f>
        <v>0</v>
      </c>
      <c r="NL127" s="264">
        <f>Dateneingabe!M129</f>
        <v>0</v>
      </c>
      <c r="NM127" s="264">
        <f t="shared" si="23"/>
        <v>0</v>
      </c>
      <c r="NN127" s="264">
        <f t="shared" si="24"/>
        <v>0</v>
      </c>
      <c r="NO127" s="296"/>
      <c r="NP127" s="297"/>
      <c r="NQ127" s="297"/>
      <c r="NR127" s="297"/>
      <c r="NS127" s="297"/>
      <c r="NT127" s="297"/>
      <c r="NU127" s="297"/>
      <c r="NV127" s="297"/>
      <c r="NW127" s="297"/>
      <c r="NX127" s="297"/>
      <c r="NY127" s="297"/>
      <c r="NZ127" s="297"/>
      <c r="OA127" s="297"/>
      <c r="OB127" s="297"/>
      <c r="OC127" s="297"/>
      <c r="OD127" s="297"/>
      <c r="OE127" s="297"/>
      <c r="OF127" s="297"/>
      <c r="OG127" s="297"/>
      <c r="OH127" s="297"/>
      <c r="OI127" s="297"/>
      <c r="OJ127" s="297"/>
      <c r="OK127" s="297"/>
      <c r="OL127" s="297"/>
      <c r="OM127" s="297"/>
      <c r="ON127" s="297"/>
      <c r="OO127" s="297"/>
      <c r="OP127" s="297"/>
      <c r="OQ127" s="297"/>
      <c r="OR127" s="297"/>
      <c r="OS127" s="298"/>
      <c r="OT127" s="296"/>
      <c r="OU127" s="297"/>
      <c r="OV127" s="297"/>
      <c r="OW127" s="297"/>
      <c r="OX127" s="297"/>
      <c r="OY127" s="297"/>
      <c r="OZ127" s="297"/>
      <c r="PA127" s="297"/>
      <c r="PB127" s="297"/>
      <c r="PC127" s="297"/>
      <c r="PD127" s="297"/>
      <c r="PE127" s="297"/>
      <c r="PF127" s="297"/>
      <c r="PG127" s="297"/>
      <c r="PH127" s="297"/>
      <c r="PI127" s="297"/>
      <c r="PJ127" s="297"/>
      <c r="PK127" s="297"/>
      <c r="PL127" s="297"/>
      <c r="PM127" s="297"/>
      <c r="PN127" s="297"/>
      <c r="PO127" s="297"/>
      <c r="PP127" s="297"/>
      <c r="PQ127" s="297"/>
      <c r="PR127" s="297"/>
      <c r="PS127" s="297"/>
      <c r="PT127" s="297"/>
      <c r="PU127" s="297"/>
      <c r="PV127" s="298"/>
      <c r="PW127" s="296"/>
      <c r="PX127" s="297"/>
      <c r="PY127" s="297"/>
      <c r="PZ127" s="297"/>
      <c r="QA127" s="297"/>
      <c r="QB127" s="297"/>
      <c r="QC127" s="297"/>
      <c r="QD127" s="297"/>
      <c r="QE127" s="297"/>
      <c r="QF127" s="297"/>
      <c r="QG127" s="297"/>
      <c r="QH127" s="297"/>
      <c r="QI127" s="297"/>
      <c r="QJ127" s="297"/>
      <c r="QK127" s="297"/>
      <c r="QL127" s="297"/>
      <c r="QM127" s="297"/>
      <c r="QN127" s="297"/>
      <c r="QO127" s="297"/>
      <c r="QP127" s="297"/>
      <c r="QQ127" s="297"/>
      <c r="QR127" s="297"/>
      <c r="QS127" s="297"/>
      <c r="QT127" s="297"/>
      <c r="QU127" s="297"/>
      <c r="QV127" s="297"/>
      <c r="QW127" s="297"/>
      <c r="QX127" s="297"/>
      <c r="QY127" s="297"/>
      <c r="QZ127" s="297"/>
      <c r="RA127" s="298"/>
      <c r="RB127" s="296"/>
      <c r="RC127" s="297"/>
      <c r="RD127" s="297"/>
      <c r="RE127" s="297"/>
      <c r="RF127" s="297"/>
      <c r="RG127" s="297"/>
      <c r="RH127" s="297"/>
      <c r="RI127" s="297"/>
      <c r="RJ127" s="297"/>
      <c r="RK127" s="297"/>
      <c r="RL127" s="297"/>
      <c r="RM127" s="297"/>
      <c r="RN127" s="297"/>
      <c r="RO127" s="297"/>
      <c r="RP127" s="297"/>
      <c r="RQ127" s="297"/>
      <c r="RR127" s="297"/>
      <c r="RS127" s="297"/>
      <c r="RT127" s="297"/>
      <c r="RU127" s="297"/>
      <c r="RV127" s="297"/>
      <c r="RW127" s="297"/>
      <c r="RX127" s="297"/>
      <c r="RY127" s="297"/>
      <c r="RZ127" s="297"/>
      <c r="SA127" s="297"/>
      <c r="SB127" s="297"/>
      <c r="SC127" s="297"/>
      <c r="SD127" s="297"/>
      <c r="SE127" s="298"/>
      <c r="SF127" s="296"/>
      <c r="SG127" s="297"/>
      <c r="SH127" s="297"/>
      <c r="SI127" s="297"/>
      <c r="SJ127" s="297"/>
      <c r="SK127" s="297"/>
      <c r="SL127" s="297"/>
      <c r="SM127" s="297"/>
      <c r="SN127" s="297"/>
      <c r="SO127" s="297"/>
      <c r="SP127" s="297"/>
      <c r="SQ127" s="297"/>
      <c r="SR127" s="297"/>
      <c r="SS127" s="297"/>
      <c r="ST127" s="297"/>
      <c r="SU127" s="297"/>
      <c r="SV127" s="297"/>
      <c r="SW127" s="297"/>
      <c r="SX127" s="297"/>
      <c r="SY127" s="297"/>
      <c r="SZ127" s="297"/>
      <c r="TA127" s="297"/>
      <c r="TB127" s="297"/>
      <c r="TC127" s="297"/>
      <c r="TD127" s="297"/>
      <c r="TE127" s="297"/>
      <c r="TF127" s="297"/>
      <c r="TG127" s="297"/>
      <c r="TH127" s="297"/>
      <c r="TI127" s="297"/>
      <c r="TJ127" s="298"/>
      <c r="TK127" s="296"/>
      <c r="TL127" s="297"/>
      <c r="TM127" s="297"/>
      <c r="TN127" s="297"/>
      <c r="TO127" s="297"/>
      <c r="TP127" s="297"/>
      <c r="TQ127" s="297"/>
      <c r="TR127" s="297"/>
      <c r="TS127" s="297"/>
      <c r="TT127" s="297"/>
      <c r="TU127" s="297"/>
      <c r="TV127" s="297"/>
      <c r="TW127" s="297"/>
      <c r="TX127" s="297"/>
      <c r="TY127" s="297"/>
      <c r="TZ127" s="297"/>
      <c r="UA127" s="297"/>
      <c r="UB127" s="297"/>
      <c r="UC127" s="297"/>
      <c r="UD127" s="297"/>
      <c r="UE127" s="297"/>
      <c r="UF127" s="297"/>
      <c r="UG127" s="297"/>
      <c r="UH127" s="297"/>
      <c r="UI127" s="297"/>
      <c r="UJ127" s="297"/>
      <c r="UK127" s="297"/>
      <c r="UL127" s="297"/>
      <c r="UM127" s="297"/>
      <c r="UN127" s="298"/>
      <c r="UO127" s="296"/>
      <c r="UP127" s="297"/>
      <c r="UQ127" s="297"/>
      <c r="UR127" s="297"/>
      <c r="US127" s="297"/>
      <c r="UT127" s="297"/>
      <c r="UU127" s="297"/>
      <c r="UV127" s="297"/>
      <c r="UW127" s="297"/>
      <c r="UX127" s="297"/>
      <c r="UY127" s="297"/>
      <c r="UZ127" s="297"/>
      <c r="VA127" s="297"/>
      <c r="VB127" s="297"/>
      <c r="VC127" s="297"/>
      <c r="VD127" s="297"/>
      <c r="VE127" s="297"/>
      <c r="VF127" s="297"/>
      <c r="VG127" s="297"/>
      <c r="VH127" s="297"/>
      <c r="VI127" s="297"/>
      <c r="VJ127" s="297"/>
      <c r="VK127" s="297"/>
      <c r="VL127" s="297"/>
      <c r="VM127" s="297"/>
      <c r="VN127" s="297"/>
      <c r="VO127" s="297"/>
      <c r="VP127" s="297"/>
      <c r="VQ127" s="297"/>
      <c r="VR127" s="297"/>
      <c r="VS127" s="298"/>
      <c r="VT127" s="296"/>
      <c r="VU127" s="297"/>
      <c r="VV127" s="297"/>
      <c r="VW127" s="297"/>
      <c r="VX127" s="297"/>
      <c r="VY127" s="297"/>
      <c r="VZ127" s="297"/>
      <c r="WA127" s="297"/>
      <c r="WB127" s="297"/>
      <c r="WC127" s="297"/>
      <c r="WD127" s="297"/>
      <c r="WE127" s="297"/>
      <c r="WF127" s="297"/>
      <c r="WG127" s="297"/>
      <c r="WH127" s="297"/>
      <c r="WI127" s="297"/>
      <c r="WJ127" s="297"/>
      <c r="WK127" s="297"/>
      <c r="WL127" s="297"/>
      <c r="WM127" s="297"/>
      <c r="WN127" s="297"/>
      <c r="WO127" s="297"/>
      <c r="WP127" s="297"/>
      <c r="WQ127" s="297"/>
      <c r="WR127" s="297"/>
      <c r="WS127" s="297"/>
      <c r="WT127" s="297"/>
      <c r="WU127" s="297"/>
      <c r="WV127" s="297"/>
      <c r="WW127" s="297"/>
      <c r="WX127" s="298"/>
      <c r="WY127" s="296"/>
      <c r="WZ127" s="297"/>
      <c r="XA127" s="297"/>
      <c r="XB127" s="297"/>
      <c r="XC127" s="297"/>
      <c r="XD127" s="297"/>
      <c r="XE127" s="297"/>
      <c r="XF127" s="297"/>
      <c r="XG127" s="297"/>
      <c r="XH127" s="297"/>
      <c r="XI127" s="297"/>
      <c r="XJ127" s="297"/>
      <c r="XK127" s="297"/>
      <c r="XL127" s="297"/>
      <c r="XM127" s="297"/>
      <c r="XN127" s="297"/>
      <c r="XO127" s="297"/>
      <c r="XP127" s="297"/>
      <c r="XQ127" s="297"/>
      <c r="XR127" s="297"/>
      <c r="XS127" s="297"/>
      <c r="XT127" s="297"/>
      <c r="XU127" s="297"/>
      <c r="XV127" s="297"/>
      <c r="XW127" s="297"/>
      <c r="XX127" s="297"/>
      <c r="XY127" s="297"/>
      <c r="XZ127" s="297"/>
      <c r="YA127" s="297"/>
      <c r="YB127" s="298"/>
      <c r="YC127" s="296"/>
      <c r="YD127" s="297"/>
      <c r="YE127" s="297"/>
      <c r="YF127" s="297"/>
      <c r="YG127" s="297"/>
      <c r="YH127" s="297"/>
      <c r="YI127" s="297"/>
      <c r="YJ127" s="297"/>
      <c r="YK127" s="297"/>
      <c r="YL127" s="297"/>
      <c r="YM127" s="297"/>
      <c r="YN127" s="297"/>
      <c r="YO127" s="297"/>
      <c r="YP127" s="297"/>
      <c r="YQ127" s="297"/>
      <c r="YR127" s="297"/>
      <c r="YS127" s="297"/>
      <c r="YT127" s="297"/>
      <c r="YU127" s="297"/>
      <c r="YV127" s="297"/>
      <c r="YW127" s="297"/>
      <c r="YX127" s="297"/>
      <c r="YY127" s="297"/>
      <c r="YZ127" s="297"/>
      <c r="ZA127" s="297"/>
      <c r="ZB127" s="297"/>
      <c r="ZC127" s="297"/>
      <c r="ZD127" s="297"/>
      <c r="ZE127" s="297"/>
      <c r="ZF127" s="297"/>
      <c r="ZG127" s="298"/>
      <c r="ZH127" s="296"/>
      <c r="ZI127" s="297"/>
      <c r="ZJ127" s="297"/>
      <c r="ZK127" s="297"/>
      <c r="ZL127" s="297"/>
      <c r="ZM127" s="297"/>
      <c r="ZN127" s="297"/>
      <c r="ZO127" s="297"/>
      <c r="ZP127" s="297"/>
      <c r="ZQ127" s="297"/>
      <c r="ZR127" s="297"/>
      <c r="ZS127" s="297"/>
      <c r="ZT127" s="297"/>
      <c r="ZU127" s="297"/>
      <c r="ZV127" s="297"/>
      <c r="ZW127" s="297"/>
      <c r="ZX127" s="297"/>
      <c r="ZY127" s="297"/>
      <c r="ZZ127" s="297"/>
      <c r="AAA127" s="297"/>
      <c r="AAB127" s="297"/>
      <c r="AAC127" s="297"/>
      <c r="AAD127" s="297"/>
      <c r="AAE127" s="297"/>
      <c r="AAF127" s="297"/>
      <c r="AAG127" s="297"/>
      <c r="AAH127" s="297"/>
      <c r="AAI127" s="297"/>
      <c r="AAJ127" s="297"/>
      <c r="AAK127" s="298"/>
      <c r="AAL127" s="296"/>
      <c r="AAM127" s="297"/>
      <c r="AAN127" s="297"/>
      <c r="AAO127" s="297"/>
      <c r="AAP127" s="297"/>
      <c r="AAQ127" s="297"/>
      <c r="AAR127" s="297"/>
      <c r="AAS127" s="297"/>
      <c r="AAT127" s="297"/>
      <c r="AAU127" s="297"/>
      <c r="AAV127" s="297"/>
      <c r="AAW127" s="297"/>
      <c r="AAX127" s="297"/>
      <c r="AAY127" s="297"/>
      <c r="AAZ127" s="297"/>
      <c r="ABA127" s="297"/>
      <c r="ABB127" s="297"/>
      <c r="ABC127" s="297"/>
      <c r="ABD127" s="297"/>
      <c r="ABE127" s="297"/>
      <c r="ABF127" s="297"/>
      <c r="ABG127" s="297"/>
      <c r="ABH127" s="297"/>
      <c r="ABI127" s="297"/>
      <c r="ABJ127" s="297"/>
      <c r="ABK127" s="297"/>
      <c r="ABL127" s="297"/>
      <c r="ABM127" s="297"/>
      <c r="ABN127" s="297"/>
      <c r="ABO127" s="297"/>
      <c r="ABP127" s="298"/>
      <c r="ABQ127" s="299"/>
    </row>
    <row r="128" spans="1:745" s="35" customFormat="1" ht="20.100000000000001" customHeight="1" x14ac:dyDescent="0.2">
      <c r="A128" s="37" t="str">
        <f>IF(Dateneingabe!A130=0,"zzz",Dateneingabe!A130)</f>
        <v>zzz</v>
      </c>
      <c r="B128" s="40" t="str">
        <f>IF(Dateneingabe!B130=0,"zzz",Dateneingabe!B130)</f>
        <v>zzz</v>
      </c>
      <c r="C128" s="40" t="str">
        <f>IF(Dateneingabe!C130=0,"zzz",Dateneingabe!C130)</f>
        <v>zzz</v>
      </c>
      <c r="D128" s="231">
        <f t="shared" ca="1" si="22"/>
        <v>0</v>
      </c>
      <c r="E128" s="304"/>
      <c r="F128" s="305"/>
      <c r="G128" s="305"/>
      <c r="H128" s="305"/>
      <c r="I128" s="305"/>
      <c r="J128" s="305"/>
      <c r="K128" s="305"/>
      <c r="L128" s="305"/>
      <c r="M128" s="305"/>
      <c r="N128" s="305"/>
      <c r="O128" s="305"/>
      <c r="P128" s="305"/>
      <c r="Q128" s="305"/>
      <c r="R128" s="305"/>
      <c r="S128" s="305"/>
      <c r="T128" s="305"/>
      <c r="U128" s="305"/>
      <c r="V128" s="305"/>
      <c r="W128" s="305"/>
      <c r="X128" s="305"/>
      <c r="Y128" s="305"/>
      <c r="Z128" s="305"/>
      <c r="AA128" s="305"/>
      <c r="AB128" s="305"/>
      <c r="AC128" s="305"/>
      <c r="AD128" s="305"/>
      <c r="AE128" s="305"/>
      <c r="AF128" s="305"/>
      <c r="AG128" s="305"/>
      <c r="AH128" s="305"/>
      <c r="AI128" s="305"/>
      <c r="AJ128" s="305"/>
      <c r="AK128" s="305"/>
      <c r="AL128" s="305"/>
      <c r="AM128" s="305"/>
      <c r="AN128" s="305"/>
      <c r="AO128" s="305"/>
      <c r="AP128" s="305"/>
      <c r="AQ128" s="305"/>
      <c r="AR128" s="305"/>
      <c r="AS128" s="305"/>
      <c r="AT128" s="305"/>
      <c r="AU128" s="305"/>
      <c r="AV128" s="305"/>
      <c r="AW128" s="305"/>
      <c r="AX128" s="305"/>
      <c r="AY128" s="305"/>
      <c r="AZ128" s="305"/>
      <c r="BA128" s="305"/>
      <c r="BB128" s="305"/>
      <c r="BC128" s="305"/>
      <c r="BD128" s="305"/>
      <c r="BE128" s="305"/>
      <c r="BF128" s="305"/>
      <c r="BG128" s="305"/>
      <c r="BH128" s="305"/>
      <c r="BI128" s="305"/>
      <c r="BJ128" s="305"/>
      <c r="BK128" s="305"/>
      <c r="BL128" s="305"/>
      <c r="BM128" s="305"/>
      <c r="BN128" s="305"/>
      <c r="BO128" s="305"/>
      <c r="BP128" s="305"/>
      <c r="BQ128" s="305"/>
      <c r="BR128" s="305"/>
      <c r="BS128" s="305"/>
      <c r="BT128" s="305"/>
      <c r="BU128" s="305"/>
      <c r="BV128" s="305"/>
      <c r="BW128" s="305"/>
      <c r="BX128" s="305"/>
      <c r="BY128" s="305"/>
      <c r="BZ128" s="305"/>
      <c r="CA128" s="305"/>
      <c r="CB128" s="305"/>
      <c r="CC128" s="305"/>
      <c r="CD128" s="305"/>
      <c r="CE128" s="305"/>
      <c r="CF128" s="305"/>
      <c r="CG128" s="305"/>
      <c r="CH128" s="305"/>
      <c r="CI128" s="305"/>
      <c r="CJ128" s="305"/>
      <c r="CK128" s="305"/>
      <c r="CL128" s="305"/>
      <c r="CM128" s="305"/>
      <c r="CN128" s="305"/>
      <c r="CO128" s="305"/>
      <c r="CP128" s="305"/>
      <c r="CQ128" s="305"/>
      <c r="CR128" s="305"/>
      <c r="CS128" s="305"/>
      <c r="CT128" s="305"/>
      <c r="CU128" s="305"/>
      <c r="CV128" s="305"/>
      <c r="CW128" s="305"/>
      <c r="CX128" s="305"/>
      <c r="CY128" s="305"/>
      <c r="CZ128" s="305"/>
      <c r="DA128" s="305"/>
      <c r="DB128" s="305"/>
      <c r="DC128" s="305"/>
      <c r="DD128" s="305"/>
      <c r="DE128" s="305"/>
      <c r="DF128" s="305"/>
      <c r="DG128" s="305"/>
      <c r="DH128" s="305"/>
      <c r="DI128" s="305"/>
      <c r="DJ128" s="305"/>
      <c r="DK128" s="305"/>
      <c r="DL128" s="305"/>
      <c r="DM128" s="305"/>
      <c r="DN128" s="305"/>
      <c r="DO128" s="305"/>
      <c r="DP128" s="305"/>
      <c r="DQ128" s="305"/>
      <c r="DR128" s="305"/>
      <c r="DS128" s="305"/>
      <c r="DT128" s="305"/>
      <c r="DU128" s="305"/>
      <c r="DV128" s="305"/>
      <c r="DW128" s="305"/>
      <c r="DX128" s="305"/>
      <c r="DY128" s="305"/>
      <c r="DZ128" s="305"/>
      <c r="EA128" s="305"/>
      <c r="EB128" s="305"/>
      <c r="EC128" s="305"/>
      <c r="ED128" s="305"/>
      <c r="EE128" s="305"/>
      <c r="EF128" s="305"/>
      <c r="EG128" s="305"/>
      <c r="EH128" s="305"/>
      <c r="EI128" s="305"/>
      <c r="EJ128" s="305"/>
      <c r="EK128" s="305"/>
      <c r="EL128" s="305"/>
      <c r="EM128" s="305"/>
      <c r="EN128" s="305"/>
      <c r="EO128" s="305"/>
      <c r="EP128" s="305"/>
      <c r="EQ128" s="305"/>
      <c r="ER128" s="305"/>
      <c r="ES128" s="305"/>
      <c r="ET128" s="305"/>
      <c r="EU128" s="305"/>
      <c r="EV128" s="305"/>
      <c r="EW128" s="305"/>
      <c r="EX128" s="305"/>
      <c r="EY128" s="305"/>
      <c r="EZ128" s="305"/>
      <c r="FA128" s="305"/>
      <c r="FB128" s="305"/>
      <c r="FC128" s="305"/>
      <c r="FD128" s="305"/>
      <c r="FE128" s="305"/>
      <c r="FF128" s="305"/>
      <c r="FG128" s="305"/>
      <c r="FH128" s="305"/>
      <c r="FI128" s="305"/>
      <c r="FJ128" s="305"/>
      <c r="FK128" s="305"/>
      <c r="FL128" s="305"/>
      <c r="FM128" s="305"/>
      <c r="FN128" s="305"/>
      <c r="FO128" s="305"/>
      <c r="FP128" s="305"/>
      <c r="FQ128" s="305"/>
      <c r="FR128" s="305"/>
      <c r="FS128" s="305"/>
      <c r="FT128" s="305"/>
      <c r="FU128" s="305"/>
      <c r="FV128" s="305"/>
      <c r="FW128" s="305"/>
      <c r="FX128" s="305"/>
      <c r="FY128" s="305"/>
      <c r="FZ128" s="305"/>
      <c r="GA128" s="305"/>
      <c r="GB128" s="305"/>
      <c r="GC128" s="305"/>
      <c r="GD128" s="305"/>
      <c r="GE128" s="305"/>
      <c r="GF128" s="305"/>
      <c r="GG128" s="305"/>
      <c r="GH128" s="305"/>
      <c r="GI128" s="305"/>
      <c r="GJ128" s="305"/>
      <c r="GK128" s="305"/>
      <c r="GL128" s="305"/>
      <c r="GM128" s="305"/>
      <c r="GN128" s="305"/>
      <c r="GO128" s="305"/>
      <c r="GP128" s="305"/>
      <c r="GQ128" s="305"/>
      <c r="GR128" s="305"/>
      <c r="GS128" s="305"/>
      <c r="GT128" s="305"/>
      <c r="GU128" s="305"/>
      <c r="GV128" s="305"/>
      <c r="GW128" s="305"/>
      <c r="GX128" s="305"/>
      <c r="GY128" s="305"/>
      <c r="GZ128" s="305"/>
      <c r="HA128" s="305"/>
      <c r="HB128" s="305"/>
      <c r="HC128" s="305"/>
      <c r="HD128" s="305"/>
      <c r="HE128" s="305"/>
      <c r="HF128" s="305"/>
      <c r="HG128" s="305"/>
      <c r="HH128" s="305"/>
      <c r="HI128" s="305"/>
      <c r="HJ128" s="305"/>
      <c r="HK128" s="305"/>
      <c r="HL128" s="305"/>
      <c r="HM128" s="305"/>
      <c r="HN128" s="305"/>
      <c r="HO128" s="305"/>
      <c r="HP128" s="305"/>
      <c r="HQ128" s="305"/>
      <c r="HR128" s="305"/>
      <c r="HS128" s="305"/>
      <c r="HT128" s="305"/>
      <c r="HU128" s="305"/>
      <c r="HV128" s="305"/>
      <c r="HW128" s="305"/>
      <c r="HX128" s="305"/>
      <c r="HY128" s="305"/>
      <c r="HZ128" s="305"/>
      <c r="IA128" s="305"/>
      <c r="IB128" s="305"/>
      <c r="IC128" s="305"/>
      <c r="ID128" s="305"/>
      <c r="IE128" s="305"/>
      <c r="IF128" s="305"/>
      <c r="IG128" s="305"/>
      <c r="IH128" s="305"/>
      <c r="II128" s="305"/>
      <c r="IJ128" s="305"/>
      <c r="IK128" s="305"/>
      <c r="IL128" s="305"/>
      <c r="IM128" s="305"/>
      <c r="IN128" s="305"/>
      <c r="IO128" s="305"/>
      <c r="IP128" s="305"/>
      <c r="IQ128" s="305"/>
      <c r="IR128" s="305"/>
      <c r="IS128" s="305"/>
      <c r="IT128" s="305"/>
      <c r="IU128" s="305"/>
      <c r="IV128" s="305"/>
      <c r="IW128" s="305"/>
      <c r="IX128" s="305"/>
      <c r="IY128" s="305"/>
      <c r="IZ128" s="305"/>
      <c r="JA128" s="305"/>
      <c r="JB128" s="305"/>
      <c r="JC128" s="305"/>
      <c r="JD128" s="305"/>
      <c r="JE128" s="305"/>
      <c r="JF128" s="305"/>
      <c r="JG128" s="305"/>
      <c r="JH128" s="305"/>
      <c r="JI128" s="305"/>
      <c r="JJ128" s="305"/>
      <c r="JK128" s="305"/>
      <c r="JL128" s="305"/>
      <c r="JM128" s="305"/>
      <c r="JN128" s="305"/>
      <c r="JO128" s="305"/>
      <c r="JP128" s="305"/>
      <c r="JQ128" s="305"/>
      <c r="JR128" s="305"/>
      <c r="JS128" s="305"/>
      <c r="JT128" s="305"/>
      <c r="JU128" s="305"/>
      <c r="JV128" s="305"/>
      <c r="JW128" s="305"/>
      <c r="JX128" s="305"/>
      <c r="JY128" s="305"/>
      <c r="JZ128" s="305"/>
      <c r="KA128" s="305"/>
      <c r="KB128" s="305"/>
      <c r="KC128" s="305"/>
      <c r="KD128" s="305"/>
      <c r="KE128" s="305"/>
      <c r="KF128" s="305"/>
      <c r="KG128" s="305"/>
      <c r="KH128" s="305"/>
      <c r="KI128" s="305"/>
      <c r="KJ128" s="305"/>
      <c r="KK128" s="305"/>
      <c r="KL128" s="305"/>
      <c r="KM128" s="305"/>
      <c r="KN128" s="305"/>
      <c r="KO128" s="305"/>
      <c r="KP128" s="305"/>
      <c r="KQ128" s="305"/>
      <c r="KR128" s="305"/>
      <c r="KS128" s="305"/>
      <c r="KT128" s="305"/>
      <c r="KU128" s="305"/>
      <c r="KV128" s="305"/>
      <c r="KW128" s="305"/>
      <c r="KX128" s="305"/>
      <c r="KY128" s="305"/>
      <c r="KZ128" s="305"/>
      <c r="LA128" s="305"/>
      <c r="LB128" s="305"/>
      <c r="LC128" s="305"/>
      <c r="LD128" s="305"/>
      <c r="LE128" s="305"/>
      <c r="LF128" s="305"/>
      <c r="LG128" s="305"/>
      <c r="LH128" s="305"/>
      <c r="LI128" s="305"/>
      <c r="LJ128" s="305"/>
      <c r="LK128" s="305"/>
      <c r="LL128" s="305"/>
      <c r="LM128" s="305"/>
      <c r="LN128" s="305"/>
      <c r="LO128" s="305"/>
      <c r="LP128" s="305"/>
      <c r="LQ128" s="305"/>
      <c r="LR128" s="305"/>
      <c r="LS128" s="305"/>
      <c r="LT128" s="305"/>
      <c r="LU128" s="305"/>
      <c r="LV128" s="305"/>
      <c r="LW128" s="305"/>
      <c r="LX128" s="305"/>
      <c r="LY128" s="305"/>
      <c r="LZ128" s="305"/>
      <c r="MA128" s="305"/>
      <c r="MB128" s="305"/>
      <c r="MC128" s="305"/>
      <c r="MD128" s="305"/>
      <c r="ME128" s="305"/>
      <c r="MF128" s="305"/>
      <c r="MG128" s="305"/>
      <c r="MH128" s="305"/>
      <c r="MI128" s="305"/>
      <c r="MJ128" s="305"/>
      <c r="MK128" s="305"/>
      <c r="ML128" s="305"/>
      <c r="MM128" s="305"/>
      <c r="MN128" s="305"/>
      <c r="MO128" s="305"/>
      <c r="MP128" s="305"/>
      <c r="MQ128" s="305"/>
      <c r="MR128" s="305"/>
      <c r="MS128" s="305"/>
      <c r="MT128" s="305"/>
      <c r="MU128" s="305"/>
      <c r="MV128" s="305"/>
      <c r="MW128" s="305"/>
      <c r="MX128" s="305"/>
      <c r="MY128" s="305"/>
      <c r="MZ128" s="305"/>
      <c r="NA128" s="305"/>
      <c r="NB128" s="305"/>
      <c r="NC128" s="305"/>
      <c r="ND128" s="305"/>
      <c r="NE128" s="305"/>
      <c r="NF128" s="305"/>
      <c r="NH128" s="264">
        <f>Dateneingabe!N130</f>
        <v>124</v>
      </c>
      <c r="NI128" s="306"/>
      <c r="NJ128" s="264">
        <f>Dateneingabe!K130</f>
        <v>0</v>
      </c>
      <c r="NK128" s="264">
        <f>Dateneingabe!L130</f>
        <v>0</v>
      </c>
      <c r="NL128" s="264">
        <f>Dateneingabe!M130</f>
        <v>0</v>
      </c>
      <c r="NM128" s="264">
        <f t="shared" si="23"/>
        <v>0</v>
      </c>
      <c r="NN128" s="264">
        <f t="shared" si="24"/>
        <v>0</v>
      </c>
      <c r="NO128" s="296"/>
      <c r="NP128" s="297"/>
      <c r="NQ128" s="297"/>
      <c r="NR128" s="297"/>
      <c r="NS128" s="297"/>
      <c r="NT128" s="297"/>
      <c r="NU128" s="297"/>
      <c r="NV128" s="297"/>
      <c r="NW128" s="297"/>
      <c r="NX128" s="297"/>
      <c r="NY128" s="297"/>
      <c r="NZ128" s="297"/>
      <c r="OA128" s="297"/>
      <c r="OB128" s="297"/>
      <c r="OC128" s="297"/>
      <c r="OD128" s="297"/>
      <c r="OE128" s="297"/>
      <c r="OF128" s="297"/>
      <c r="OG128" s="297"/>
      <c r="OH128" s="297"/>
      <c r="OI128" s="297"/>
      <c r="OJ128" s="297"/>
      <c r="OK128" s="297"/>
      <c r="OL128" s="297"/>
      <c r="OM128" s="297"/>
      <c r="ON128" s="297"/>
      <c r="OO128" s="297"/>
      <c r="OP128" s="297"/>
      <c r="OQ128" s="297"/>
      <c r="OR128" s="297"/>
      <c r="OS128" s="298"/>
      <c r="OT128" s="296"/>
      <c r="OU128" s="297"/>
      <c r="OV128" s="297"/>
      <c r="OW128" s="297"/>
      <c r="OX128" s="297"/>
      <c r="OY128" s="297"/>
      <c r="OZ128" s="297"/>
      <c r="PA128" s="297"/>
      <c r="PB128" s="297"/>
      <c r="PC128" s="297"/>
      <c r="PD128" s="297"/>
      <c r="PE128" s="297"/>
      <c r="PF128" s="297"/>
      <c r="PG128" s="297"/>
      <c r="PH128" s="297"/>
      <c r="PI128" s="297"/>
      <c r="PJ128" s="297"/>
      <c r="PK128" s="297"/>
      <c r="PL128" s="297"/>
      <c r="PM128" s="297"/>
      <c r="PN128" s="297"/>
      <c r="PO128" s="297"/>
      <c r="PP128" s="297"/>
      <c r="PQ128" s="297"/>
      <c r="PR128" s="297"/>
      <c r="PS128" s="297"/>
      <c r="PT128" s="297"/>
      <c r="PU128" s="297"/>
      <c r="PV128" s="298"/>
      <c r="PW128" s="296"/>
      <c r="PX128" s="297"/>
      <c r="PY128" s="297"/>
      <c r="PZ128" s="297"/>
      <c r="QA128" s="297"/>
      <c r="QB128" s="297"/>
      <c r="QC128" s="297"/>
      <c r="QD128" s="297"/>
      <c r="QE128" s="297"/>
      <c r="QF128" s="297"/>
      <c r="QG128" s="297"/>
      <c r="QH128" s="297"/>
      <c r="QI128" s="297"/>
      <c r="QJ128" s="297"/>
      <c r="QK128" s="297"/>
      <c r="QL128" s="297"/>
      <c r="QM128" s="297"/>
      <c r="QN128" s="297"/>
      <c r="QO128" s="297"/>
      <c r="QP128" s="297"/>
      <c r="QQ128" s="297"/>
      <c r="QR128" s="297"/>
      <c r="QS128" s="297"/>
      <c r="QT128" s="297"/>
      <c r="QU128" s="297"/>
      <c r="QV128" s="297"/>
      <c r="QW128" s="297"/>
      <c r="QX128" s="297"/>
      <c r="QY128" s="297"/>
      <c r="QZ128" s="297"/>
      <c r="RA128" s="298"/>
      <c r="RB128" s="296"/>
      <c r="RC128" s="297"/>
      <c r="RD128" s="297"/>
      <c r="RE128" s="297"/>
      <c r="RF128" s="297"/>
      <c r="RG128" s="297"/>
      <c r="RH128" s="297"/>
      <c r="RI128" s="297"/>
      <c r="RJ128" s="297"/>
      <c r="RK128" s="297"/>
      <c r="RL128" s="297"/>
      <c r="RM128" s="297"/>
      <c r="RN128" s="297"/>
      <c r="RO128" s="297"/>
      <c r="RP128" s="297"/>
      <c r="RQ128" s="297"/>
      <c r="RR128" s="297"/>
      <c r="RS128" s="297"/>
      <c r="RT128" s="297"/>
      <c r="RU128" s="297"/>
      <c r="RV128" s="297"/>
      <c r="RW128" s="297"/>
      <c r="RX128" s="297"/>
      <c r="RY128" s="297"/>
      <c r="RZ128" s="297"/>
      <c r="SA128" s="297"/>
      <c r="SB128" s="297"/>
      <c r="SC128" s="297"/>
      <c r="SD128" s="297"/>
      <c r="SE128" s="298"/>
      <c r="SF128" s="296"/>
      <c r="SG128" s="297"/>
      <c r="SH128" s="297"/>
      <c r="SI128" s="297"/>
      <c r="SJ128" s="297"/>
      <c r="SK128" s="297"/>
      <c r="SL128" s="297"/>
      <c r="SM128" s="297"/>
      <c r="SN128" s="297"/>
      <c r="SO128" s="297"/>
      <c r="SP128" s="297"/>
      <c r="SQ128" s="297"/>
      <c r="SR128" s="297"/>
      <c r="SS128" s="297"/>
      <c r="ST128" s="297"/>
      <c r="SU128" s="297"/>
      <c r="SV128" s="297"/>
      <c r="SW128" s="297"/>
      <c r="SX128" s="297"/>
      <c r="SY128" s="297"/>
      <c r="SZ128" s="297"/>
      <c r="TA128" s="297"/>
      <c r="TB128" s="297"/>
      <c r="TC128" s="297"/>
      <c r="TD128" s="297"/>
      <c r="TE128" s="297"/>
      <c r="TF128" s="297"/>
      <c r="TG128" s="297"/>
      <c r="TH128" s="297"/>
      <c r="TI128" s="297"/>
      <c r="TJ128" s="298"/>
      <c r="TK128" s="296"/>
      <c r="TL128" s="297"/>
      <c r="TM128" s="297"/>
      <c r="TN128" s="297"/>
      <c r="TO128" s="297"/>
      <c r="TP128" s="297"/>
      <c r="TQ128" s="297"/>
      <c r="TR128" s="297"/>
      <c r="TS128" s="297"/>
      <c r="TT128" s="297"/>
      <c r="TU128" s="297"/>
      <c r="TV128" s="297"/>
      <c r="TW128" s="297"/>
      <c r="TX128" s="297"/>
      <c r="TY128" s="297"/>
      <c r="TZ128" s="297"/>
      <c r="UA128" s="297"/>
      <c r="UB128" s="297"/>
      <c r="UC128" s="297"/>
      <c r="UD128" s="297"/>
      <c r="UE128" s="297"/>
      <c r="UF128" s="297"/>
      <c r="UG128" s="297"/>
      <c r="UH128" s="297"/>
      <c r="UI128" s="297"/>
      <c r="UJ128" s="297"/>
      <c r="UK128" s="297"/>
      <c r="UL128" s="297"/>
      <c r="UM128" s="297"/>
      <c r="UN128" s="298"/>
      <c r="UO128" s="296"/>
      <c r="UP128" s="297"/>
      <c r="UQ128" s="297"/>
      <c r="UR128" s="297"/>
      <c r="US128" s="297"/>
      <c r="UT128" s="297"/>
      <c r="UU128" s="297"/>
      <c r="UV128" s="297"/>
      <c r="UW128" s="297"/>
      <c r="UX128" s="297"/>
      <c r="UY128" s="297"/>
      <c r="UZ128" s="297"/>
      <c r="VA128" s="297"/>
      <c r="VB128" s="297"/>
      <c r="VC128" s="297"/>
      <c r="VD128" s="297"/>
      <c r="VE128" s="297"/>
      <c r="VF128" s="297"/>
      <c r="VG128" s="297"/>
      <c r="VH128" s="297"/>
      <c r="VI128" s="297"/>
      <c r="VJ128" s="297"/>
      <c r="VK128" s="297"/>
      <c r="VL128" s="297"/>
      <c r="VM128" s="297"/>
      <c r="VN128" s="297"/>
      <c r="VO128" s="297"/>
      <c r="VP128" s="297"/>
      <c r="VQ128" s="297"/>
      <c r="VR128" s="297"/>
      <c r="VS128" s="298"/>
      <c r="VT128" s="296"/>
      <c r="VU128" s="297"/>
      <c r="VV128" s="297"/>
      <c r="VW128" s="297"/>
      <c r="VX128" s="297"/>
      <c r="VY128" s="297"/>
      <c r="VZ128" s="297"/>
      <c r="WA128" s="297"/>
      <c r="WB128" s="297"/>
      <c r="WC128" s="297"/>
      <c r="WD128" s="297"/>
      <c r="WE128" s="297"/>
      <c r="WF128" s="297"/>
      <c r="WG128" s="297"/>
      <c r="WH128" s="297"/>
      <c r="WI128" s="297"/>
      <c r="WJ128" s="297"/>
      <c r="WK128" s="297"/>
      <c r="WL128" s="297"/>
      <c r="WM128" s="297"/>
      <c r="WN128" s="297"/>
      <c r="WO128" s="297"/>
      <c r="WP128" s="297"/>
      <c r="WQ128" s="297"/>
      <c r="WR128" s="297"/>
      <c r="WS128" s="297"/>
      <c r="WT128" s="297"/>
      <c r="WU128" s="297"/>
      <c r="WV128" s="297"/>
      <c r="WW128" s="297"/>
      <c r="WX128" s="298"/>
      <c r="WY128" s="296"/>
      <c r="WZ128" s="297"/>
      <c r="XA128" s="297"/>
      <c r="XB128" s="297"/>
      <c r="XC128" s="297"/>
      <c r="XD128" s="297"/>
      <c r="XE128" s="297"/>
      <c r="XF128" s="297"/>
      <c r="XG128" s="297"/>
      <c r="XH128" s="297"/>
      <c r="XI128" s="297"/>
      <c r="XJ128" s="297"/>
      <c r="XK128" s="297"/>
      <c r="XL128" s="297"/>
      <c r="XM128" s="297"/>
      <c r="XN128" s="297"/>
      <c r="XO128" s="297"/>
      <c r="XP128" s="297"/>
      <c r="XQ128" s="297"/>
      <c r="XR128" s="297"/>
      <c r="XS128" s="297"/>
      <c r="XT128" s="297"/>
      <c r="XU128" s="297"/>
      <c r="XV128" s="297"/>
      <c r="XW128" s="297"/>
      <c r="XX128" s="297"/>
      <c r="XY128" s="297"/>
      <c r="XZ128" s="297"/>
      <c r="YA128" s="297"/>
      <c r="YB128" s="298"/>
      <c r="YC128" s="296"/>
      <c r="YD128" s="297"/>
      <c r="YE128" s="297"/>
      <c r="YF128" s="297"/>
      <c r="YG128" s="297"/>
      <c r="YH128" s="297"/>
      <c r="YI128" s="297"/>
      <c r="YJ128" s="297"/>
      <c r="YK128" s="297"/>
      <c r="YL128" s="297"/>
      <c r="YM128" s="297"/>
      <c r="YN128" s="297"/>
      <c r="YO128" s="297"/>
      <c r="YP128" s="297"/>
      <c r="YQ128" s="297"/>
      <c r="YR128" s="297"/>
      <c r="YS128" s="297"/>
      <c r="YT128" s="297"/>
      <c r="YU128" s="297"/>
      <c r="YV128" s="297"/>
      <c r="YW128" s="297"/>
      <c r="YX128" s="297"/>
      <c r="YY128" s="297"/>
      <c r="YZ128" s="297"/>
      <c r="ZA128" s="297"/>
      <c r="ZB128" s="297"/>
      <c r="ZC128" s="297"/>
      <c r="ZD128" s="297"/>
      <c r="ZE128" s="297"/>
      <c r="ZF128" s="297"/>
      <c r="ZG128" s="298"/>
      <c r="ZH128" s="296"/>
      <c r="ZI128" s="297"/>
      <c r="ZJ128" s="297"/>
      <c r="ZK128" s="297"/>
      <c r="ZL128" s="297"/>
      <c r="ZM128" s="297"/>
      <c r="ZN128" s="297"/>
      <c r="ZO128" s="297"/>
      <c r="ZP128" s="297"/>
      <c r="ZQ128" s="297"/>
      <c r="ZR128" s="297"/>
      <c r="ZS128" s="297"/>
      <c r="ZT128" s="297"/>
      <c r="ZU128" s="297"/>
      <c r="ZV128" s="297"/>
      <c r="ZW128" s="297"/>
      <c r="ZX128" s="297"/>
      <c r="ZY128" s="297"/>
      <c r="ZZ128" s="297"/>
      <c r="AAA128" s="297"/>
      <c r="AAB128" s="297"/>
      <c r="AAC128" s="297"/>
      <c r="AAD128" s="297"/>
      <c r="AAE128" s="297"/>
      <c r="AAF128" s="297"/>
      <c r="AAG128" s="297"/>
      <c r="AAH128" s="297"/>
      <c r="AAI128" s="297"/>
      <c r="AAJ128" s="297"/>
      <c r="AAK128" s="298"/>
      <c r="AAL128" s="296"/>
      <c r="AAM128" s="297"/>
      <c r="AAN128" s="297"/>
      <c r="AAO128" s="297"/>
      <c r="AAP128" s="297"/>
      <c r="AAQ128" s="297"/>
      <c r="AAR128" s="297"/>
      <c r="AAS128" s="297"/>
      <c r="AAT128" s="297"/>
      <c r="AAU128" s="297"/>
      <c r="AAV128" s="297"/>
      <c r="AAW128" s="297"/>
      <c r="AAX128" s="297"/>
      <c r="AAY128" s="297"/>
      <c r="AAZ128" s="297"/>
      <c r="ABA128" s="297"/>
      <c r="ABB128" s="297"/>
      <c r="ABC128" s="297"/>
      <c r="ABD128" s="297"/>
      <c r="ABE128" s="297"/>
      <c r="ABF128" s="297"/>
      <c r="ABG128" s="297"/>
      <c r="ABH128" s="297"/>
      <c r="ABI128" s="297"/>
      <c r="ABJ128" s="297"/>
      <c r="ABK128" s="297"/>
      <c r="ABL128" s="297"/>
      <c r="ABM128" s="297"/>
      <c r="ABN128" s="297"/>
      <c r="ABO128" s="297"/>
      <c r="ABP128" s="298"/>
      <c r="ABQ128" s="299"/>
    </row>
    <row r="129" spans="1:745" s="35" customFormat="1" ht="20.100000000000001" customHeight="1" x14ac:dyDescent="0.2">
      <c r="A129" s="37" t="str">
        <f>IF(Dateneingabe!A131=0,"zzz",Dateneingabe!A131)</f>
        <v>zzz</v>
      </c>
      <c r="B129" s="40" t="str">
        <f>IF(Dateneingabe!B131=0,"zzz",Dateneingabe!B131)</f>
        <v>zzz</v>
      </c>
      <c r="C129" s="40" t="str">
        <f>IF(Dateneingabe!C131=0,"zzz",Dateneingabe!C131)</f>
        <v>zzz</v>
      </c>
      <c r="D129" s="231">
        <f t="shared" ca="1" si="22"/>
        <v>0</v>
      </c>
      <c r="E129" s="304"/>
      <c r="F129" s="305"/>
      <c r="G129" s="305"/>
      <c r="H129" s="305"/>
      <c r="I129" s="305"/>
      <c r="J129" s="305"/>
      <c r="K129" s="305"/>
      <c r="L129" s="305"/>
      <c r="M129" s="305"/>
      <c r="N129" s="305"/>
      <c r="O129" s="305"/>
      <c r="P129" s="305"/>
      <c r="Q129" s="305"/>
      <c r="R129" s="305"/>
      <c r="S129" s="305"/>
      <c r="T129" s="305"/>
      <c r="U129" s="305"/>
      <c r="V129" s="305"/>
      <c r="W129" s="305"/>
      <c r="X129" s="305"/>
      <c r="Y129" s="305"/>
      <c r="Z129" s="305"/>
      <c r="AA129" s="305"/>
      <c r="AB129" s="305"/>
      <c r="AC129" s="305"/>
      <c r="AD129" s="305"/>
      <c r="AE129" s="305"/>
      <c r="AF129" s="305"/>
      <c r="AG129" s="305"/>
      <c r="AH129" s="305"/>
      <c r="AI129" s="305"/>
      <c r="AJ129" s="305"/>
      <c r="AK129" s="305"/>
      <c r="AL129" s="305"/>
      <c r="AM129" s="305"/>
      <c r="AN129" s="305"/>
      <c r="AO129" s="305"/>
      <c r="AP129" s="305"/>
      <c r="AQ129" s="305"/>
      <c r="AR129" s="305"/>
      <c r="AS129" s="305"/>
      <c r="AT129" s="305"/>
      <c r="AU129" s="305"/>
      <c r="AV129" s="305"/>
      <c r="AW129" s="305"/>
      <c r="AX129" s="305"/>
      <c r="AY129" s="305"/>
      <c r="AZ129" s="305"/>
      <c r="BA129" s="305"/>
      <c r="BB129" s="305"/>
      <c r="BC129" s="305"/>
      <c r="BD129" s="305"/>
      <c r="BE129" s="305"/>
      <c r="BF129" s="305"/>
      <c r="BG129" s="305"/>
      <c r="BH129" s="305"/>
      <c r="BI129" s="305"/>
      <c r="BJ129" s="305"/>
      <c r="BK129" s="305"/>
      <c r="BL129" s="305"/>
      <c r="BM129" s="305"/>
      <c r="BN129" s="305"/>
      <c r="BO129" s="305"/>
      <c r="BP129" s="305"/>
      <c r="BQ129" s="305"/>
      <c r="BR129" s="305"/>
      <c r="BS129" s="305"/>
      <c r="BT129" s="305"/>
      <c r="BU129" s="305"/>
      <c r="BV129" s="305"/>
      <c r="BW129" s="305"/>
      <c r="BX129" s="305"/>
      <c r="BY129" s="305"/>
      <c r="BZ129" s="305"/>
      <c r="CA129" s="305"/>
      <c r="CB129" s="305"/>
      <c r="CC129" s="305"/>
      <c r="CD129" s="305"/>
      <c r="CE129" s="305"/>
      <c r="CF129" s="305"/>
      <c r="CG129" s="305"/>
      <c r="CH129" s="305"/>
      <c r="CI129" s="305"/>
      <c r="CJ129" s="305"/>
      <c r="CK129" s="305"/>
      <c r="CL129" s="305"/>
      <c r="CM129" s="305"/>
      <c r="CN129" s="305"/>
      <c r="CO129" s="305"/>
      <c r="CP129" s="305"/>
      <c r="CQ129" s="305"/>
      <c r="CR129" s="305"/>
      <c r="CS129" s="305"/>
      <c r="CT129" s="305"/>
      <c r="CU129" s="305"/>
      <c r="CV129" s="305"/>
      <c r="CW129" s="305"/>
      <c r="CX129" s="305"/>
      <c r="CY129" s="305"/>
      <c r="CZ129" s="305"/>
      <c r="DA129" s="305"/>
      <c r="DB129" s="305"/>
      <c r="DC129" s="305"/>
      <c r="DD129" s="305"/>
      <c r="DE129" s="305"/>
      <c r="DF129" s="305"/>
      <c r="DG129" s="305"/>
      <c r="DH129" s="305"/>
      <c r="DI129" s="305"/>
      <c r="DJ129" s="305"/>
      <c r="DK129" s="305"/>
      <c r="DL129" s="305"/>
      <c r="DM129" s="305"/>
      <c r="DN129" s="305"/>
      <c r="DO129" s="305"/>
      <c r="DP129" s="305"/>
      <c r="DQ129" s="305"/>
      <c r="DR129" s="305"/>
      <c r="DS129" s="305"/>
      <c r="DT129" s="305"/>
      <c r="DU129" s="305"/>
      <c r="DV129" s="305"/>
      <c r="DW129" s="305"/>
      <c r="DX129" s="305"/>
      <c r="DY129" s="305"/>
      <c r="DZ129" s="305"/>
      <c r="EA129" s="305"/>
      <c r="EB129" s="305"/>
      <c r="EC129" s="305"/>
      <c r="ED129" s="305"/>
      <c r="EE129" s="305"/>
      <c r="EF129" s="305"/>
      <c r="EG129" s="305"/>
      <c r="EH129" s="305"/>
      <c r="EI129" s="305"/>
      <c r="EJ129" s="305"/>
      <c r="EK129" s="305"/>
      <c r="EL129" s="305"/>
      <c r="EM129" s="305"/>
      <c r="EN129" s="305"/>
      <c r="EO129" s="305"/>
      <c r="EP129" s="305"/>
      <c r="EQ129" s="305"/>
      <c r="ER129" s="305"/>
      <c r="ES129" s="305"/>
      <c r="ET129" s="305"/>
      <c r="EU129" s="305"/>
      <c r="EV129" s="305"/>
      <c r="EW129" s="305"/>
      <c r="EX129" s="305"/>
      <c r="EY129" s="305"/>
      <c r="EZ129" s="305"/>
      <c r="FA129" s="305"/>
      <c r="FB129" s="305"/>
      <c r="FC129" s="305"/>
      <c r="FD129" s="305"/>
      <c r="FE129" s="305"/>
      <c r="FF129" s="305"/>
      <c r="FG129" s="305"/>
      <c r="FH129" s="305"/>
      <c r="FI129" s="305"/>
      <c r="FJ129" s="305"/>
      <c r="FK129" s="305"/>
      <c r="FL129" s="305"/>
      <c r="FM129" s="305"/>
      <c r="FN129" s="305"/>
      <c r="FO129" s="305"/>
      <c r="FP129" s="305"/>
      <c r="FQ129" s="305"/>
      <c r="FR129" s="305"/>
      <c r="FS129" s="305"/>
      <c r="FT129" s="305"/>
      <c r="FU129" s="305"/>
      <c r="FV129" s="305"/>
      <c r="FW129" s="305"/>
      <c r="FX129" s="305"/>
      <c r="FY129" s="305"/>
      <c r="FZ129" s="305"/>
      <c r="GA129" s="305"/>
      <c r="GB129" s="305"/>
      <c r="GC129" s="305"/>
      <c r="GD129" s="305"/>
      <c r="GE129" s="305"/>
      <c r="GF129" s="305"/>
      <c r="GG129" s="305"/>
      <c r="GH129" s="305"/>
      <c r="GI129" s="305"/>
      <c r="GJ129" s="305"/>
      <c r="GK129" s="305"/>
      <c r="GL129" s="305"/>
      <c r="GM129" s="305"/>
      <c r="GN129" s="305"/>
      <c r="GO129" s="305"/>
      <c r="GP129" s="305"/>
      <c r="GQ129" s="305"/>
      <c r="GR129" s="305"/>
      <c r="GS129" s="305"/>
      <c r="GT129" s="305"/>
      <c r="GU129" s="305"/>
      <c r="GV129" s="305"/>
      <c r="GW129" s="305"/>
      <c r="GX129" s="305"/>
      <c r="GY129" s="305"/>
      <c r="GZ129" s="305"/>
      <c r="HA129" s="305"/>
      <c r="HB129" s="305"/>
      <c r="HC129" s="305"/>
      <c r="HD129" s="305"/>
      <c r="HE129" s="305"/>
      <c r="HF129" s="305"/>
      <c r="HG129" s="305"/>
      <c r="HH129" s="305"/>
      <c r="HI129" s="305"/>
      <c r="HJ129" s="305"/>
      <c r="HK129" s="305"/>
      <c r="HL129" s="305"/>
      <c r="HM129" s="305"/>
      <c r="HN129" s="305"/>
      <c r="HO129" s="305"/>
      <c r="HP129" s="305"/>
      <c r="HQ129" s="305"/>
      <c r="HR129" s="305"/>
      <c r="HS129" s="305"/>
      <c r="HT129" s="305"/>
      <c r="HU129" s="305"/>
      <c r="HV129" s="305"/>
      <c r="HW129" s="305"/>
      <c r="HX129" s="305"/>
      <c r="HY129" s="305"/>
      <c r="HZ129" s="305"/>
      <c r="IA129" s="305"/>
      <c r="IB129" s="305"/>
      <c r="IC129" s="305"/>
      <c r="ID129" s="305"/>
      <c r="IE129" s="305"/>
      <c r="IF129" s="305"/>
      <c r="IG129" s="305"/>
      <c r="IH129" s="305"/>
      <c r="II129" s="305"/>
      <c r="IJ129" s="305"/>
      <c r="IK129" s="305"/>
      <c r="IL129" s="305"/>
      <c r="IM129" s="305"/>
      <c r="IN129" s="305"/>
      <c r="IO129" s="305"/>
      <c r="IP129" s="305"/>
      <c r="IQ129" s="305"/>
      <c r="IR129" s="305"/>
      <c r="IS129" s="305"/>
      <c r="IT129" s="305"/>
      <c r="IU129" s="305"/>
      <c r="IV129" s="305"/>
      <c r="IW129" s="305"/>
      <c r="IX129" s="305"/>
      <c r="IY129" s="305"/>
      <c r="IZ129" s="305"/>
      <c r="JA129" s="305"/>
      <c r="JB129" s="305"/>
      <c r="JC129" s="305"/>
      <c r="JD129" s="305"/>
      <c r="JE129" s="305"/>
      <c r="JF129" s="305"/>
      <c r="JG129" s="305"/>
      <c r="JH129" s="305"/>
      <c r="JI129" s="305"/>
      <c r="JJ129" s="305"/>
      <c r="JK129" s="305"/>
      <c r="JL129" s="305"/>
      <c r="JM129" s="305"/>
      <c r="JN129" s="305"/>
      <c r="JO129" s="305"/>
      <c r="JP129" s="305"/>
      <c r="JQ129" s="305"/>
      <c r="JR129" s="305"/>
      <c r="JS129" s="305"/>
      <c r="JT129" s="305"/>
      <c r="JU129" s="305"/>
      <c r="JV129" s="305"/>
      <c r="JW129" s="305"/>
      <c r="JX129" s="305"/>
      <c r="JY129" s="305"/>
      <c r="JZ129" s="305"/>
      <c r="KA129" s="305"/>
      <c r="KB129" s="305"/>
      <c r="KC129" s="305"/>
      <c r="KD129" s="305"/>
      <c r="KE129" s="305"/>
      <c r="KF129" s="305"/>
      <c r="KG129" s="305"/>
      <c r="KH129" s="305"/>
      <c r="KI129" s="305"/>
      <c r="KJ129" s="305"/>
      <c r="KK129" s="305"/>
      <c r="KL129" s="305"/>
      <c r="KM129" s="305"/>
      <c r="KN129" s="305"/>
      <c r="KO129" s="305"/>
      <c r="KP129" s="305"/>
      <c r="KQ129" s="305"/>
      <c r="KR129" s="305"/>
      <c r="KS129" s="305"/>
      <c r="KT129" s="305"/>
      <c r="KU129" s="305"/>
      <c r="KV129" s="305"/>
      <c r="KW129" s="305"/>
      <c r="KX129" s="305"/>
      <c r="KY129" s="305"/>
      <c r="KZ129" s="305"/>
      <c r="LA129" s="305"/>
      <c r="LB129" s="305"/>
      <c r="LC129" s="305"/>
      <c r="LD129" s="305"/>
      <c r="LE129" s="305"/>
      <c r="LF129" s="305"/>
      <c r="LG129" s="305"/>
      <c r="LH129" s="305"/>
      <c r="LI129" s="305"/>
      <c r="LJ129" s="305"/>
      <c r="LK129" s="305"/>
      <c r="LL129" s="305"/>
      <c r="LM129" s="305"/>
      <c r="LN129" s="305"/>
      <c r="LO129" s="305"/>
      <c r="LP129" s="305"/>
      <c r="LQ129" s="305"/>
      <c r="LR129" s="305"/>
      <c r="LS129" s="305"/>
      <c r="LT129" s="305"/>
      <c r="LU129" s="305"/>
      <c r="LV129" s="305"/>
      <c r="LW129" s="305"/>
      <c r="LX129" s="305"/>
      <c r="LY129" s="305"/>
      <c r="LZ129" s="305"/>
      <c r="MA129" s="305"/>
      <c r="MB129" s="305"/>
      <c r="MC129" s="305"/>
      <c r="MD129" s="305"/>
      <c r="ME129" s="305"/>
      <c r="MF129" s="305"/>
      <c r="MG129" s="305"/>
      <c r="MH129" s="305"/>
      <c r="MI129" s="305"/>
      <c r="MJ129" s="305"/>
      <c r="MK129" s="305"/>
      <c r="ML129" s="305"/>
      <c r="MM129" s="305"/>
      <c r="MN129" s="305"/>
      <c r="MO129" s="305"/>
      <c r="MP129" s="305"/>
      <c r="MQ129" s="305"/>
      <c r="MR129" s="305"/>
      <c r="MS129" s="305"/>
      <c r="MT129" s="305"/>
      <c r="MU129" s="305"/>
      <c r="MV129" s="305"/>
      <c r="MW129" s="305"/>
      <c r="MX129" s="305"/>
      <c r="MY129" s="305"/>
      <c r="MZ129" s="305"/>
      <c r="NA129" s="305"/>
      <c r="NB129" s="305"/>
      <c r="NC129" s="305"/>
      <c r="ND129" s="305"/>
      <c r="NE129" s="305"/>
      <c r="NF129" s="305"/>
      <c r="NH129" s="264">
        <f>Dateneingabe!N131</f>
        <v>125</v>
      </c>
      <c r="NI129" s="306"/>
      <c r="NJ129" s="264">
        <f>Dateneingabe!K131</f>
        <v>0</v>
      </c>
      <c r="NK129" s="264">
        <f>Dateneingabe!L131</f>
        <v>0</v>
      </c>
      <c r="NL129" s="264">
        <f>Dateneingabe!M131</f>
        <v>0</v>
      </c>
      <c r="NM129" s="264">
        <f t="shared" si="23"/>
        <v>0</v>
      </c>
      <c r="NN129" s="264">
        <f t="shared" si="24"/>
        <v>0</v>
      </c>
      <c r="NO129" s="296"/>
      <c r="NP129" s="297"/>
      <c r="NQ129" s="297"/>
      <c r="NR129" s="297"/>
      <c r="NS129" s="297"/>
      <c r="NT129" s="297"/>
      <c r="NU129" s="297"/>
      <c r="NV129" s="297"/>
      <c r="NW129" s="297"/>
      <c r="NX129" s="297"/>
      <c r="NY129" s="297"/>
      <c r="NZ129" s="297"/>
      <c r="OA129" s="297"/>
      <c r="OB129" s="297"/>
      <c r="OC129" s="297"/>
      <c r="OD129" s="297"/>
      <c r="OE129" s="297"/>
      <c r="OF129" s="297"/>
      <c r="OG129" s="297"/>
      <c r="OH129" s="297"/>
      <c r="OI129" s="297"/>
      <c r="OJ129" s="297"/>
      <c r="OK129" s="297"/>
      <c r="OL129" s="297"/>
      <c r="OM129" s="297"/>
      <c r="ON129" s="297"/>
      <c r="OO129" s="297"/>
      <c r="OP129" s="297"/>
      <c r="OQ129" s="297"/>
      <c r="OR129" s="297"/>
      <c r="OS129" s="298"/>
      <c r="OT129" s="296"/>
      <c r="OU129" s="297"/>
      <c r="OV129" s="297"/>
      <c r="OW129" s="297"/>
      <c r="OX129" s="297"/>
      <c r="OY129" s="297"/>
      <c r="OZ129" s="297"/>
      <c r="PA129" s="297"/>
      <c r="PB129" s="297"/>
      <c r="PC129" s="297"/>
      <c r="PD129" s="297"/>
      <c r="PE129" s="297"/>
      <c r="PF129" s="297"/>
      <c r="PG129" s="297"/>
      <c r="PH129" s="297"/>
      <c r="PI129" s="297"/>
      <c r="PJ129" s="297"/>
      <c r="PK129" s="297"/>
      <c r="PL129" s="297"/>
      <c r="PM129" s="297"/>
      <c r="PN129" s="297"/>
      <c r="PO129" s="297"/>
      <c r="PP129" s="297"/>
      <c r="PQ129" s="297"/>
      <c r="PR129" s="297"/>
      <c r="PS129" s="297"/>
      <c r="PT129" s="297"/>
      <c r="PU129" s="297"/>
      <c r="PV129" s="298"/>
      <c r="PW129" s="296"/>
      <c r="PX129" s="297"/>
      <c r="PY129" s="297"/>
      <c r="PZ129" s="297"/>
      <c r="QA129" s="297"/>
      <c r="QB129" s="297"/>
      <c r="QC129" s="297"/>
      <c r="QD129" s="297"/>
      <c r="QE129" s="297"/>
      <c r="QF129" s="297"/>
      <c r="QG129" s="297"/>
      <c r="QH129" s="297"/>
      <c r="QI129" s="297"/>
      <c r="QJ129" s="297"/>
      <c r="QK129" s="297"/>
      <c r="QL129" s="297"/>
      <c r="QM129" s="297"/>
      <c r="QN129" s="297"/>
      <c r="QO129" s="297"/>
      <c r="QP129" s="297"/>
      <c r="QQ129" s="297"/>
      <c r="QR129" s="297"/>
      <c r="QS129" s="297"/>
      <c r="QT129" s="297"/>
      <c r="QU129" s="297"/>
      <c r="QV129" s="297"/>
      <c r="QW129" s="297"/>
      <c r="QX129" s="297"/>
      <c r="QY129" s="297"/>
      <c r="QZ129" s="297"/>
      <c r="RA129" s="298"/>
      <c r="RB129" s="296"/>
      <c r="RC129" s="297"/>
      <c r="RD129" s="297"/>
      <c r="RE129" s="297"/>
      <c r="RF129" s="297"/>
      <c r="RG129" s="297"/>
      <c r="RH129" s="297"/>
      <c r="RI129" s="297"/>
      <c r="RJ129" s="297"/>
      <c r="RK129" s="297"/>
      <c r="RL129" s="297"/>
      <c r="RM129" s="297"/>
      <c r="RN129" s="297"/>
      <c r="RO129" s="297"/>
      <c r="RP129" s="297"/>
      <c r="RQ129" s="297"/>
      <c r="RR129" s="297"/>
      <c r="RS129" s="297"/>
      <c r="RT129" s="297"/>
      <c r="RU129" s="297"/>
      <c r="RV129" s="297"/>
      <c r="RW129" s="297"/>
      <c r="RX129" s="297"/>
      <c r="RY129" s="297"/>
      <c r="RZ129" s="297"/>
      <c r="SA129" s="297"/>
      <c r="SB129" s="297"/>
      <c r="SC129" s="297"/>
      <c r="SD129" s="297"/>
      <c r="SE129" s="298"/>
      <c r="SF129" s="296"/>
      <c r="SG129" s="297"/>
      <c r="SH129" s="297"/>
      <c r="SI129" s="297"/>
      <c r="SJ129" s="297"/>
      <c r="SK129" s="297"/>
      <c r="SL129" s="297"/>
      <c r="SM129" s="297"/>
      <c r="SN129" s="297"/>
      <c r="SO129" s="297"/>
      <c r="SP129" s="297"/>
      <c r="SQ129" s="297"/>
      <c r="SR129" s="297"/>
      <c r="SS129" s="297"/>
      <c r="ST129" s="297"/>
      <c r="SU129" s="297"/>
      <c r="SV129" s="297"/>
      <c r="SW129" s="297"/>
      <c r="SX129" s="297"/>
      <c r="SY129" s="297"/>
      <c r="SZ129" s="297"/>
      <c r="TA129" s="297"/>
      <c r="TB129" s="297"/>
      <c r="TC129" s="297"/>
      <c r="TD129" s="297"/>
      <c r="TE129" s="297"/>
      <c r="TF129" s="297"/>
      <c r="TG129" s="297"/>
      <c r="TH129" s="297"/>
      <c r="TI129" s="297"/>
      <c r="TJ129" s="298"/>
      <c r="TK129" s="296"/>
      <c r="TL129" s="297"/>
      <c r="TM129" s="297"/>
      <c r="TN129" s="297"/>
      <c r="TO129" s="297"/>
      <c r="TP129" s="297"/>
      <c r="TQ129" s="297"/>
      <c r="TR129" s="297"/>
      <c r="TS129" s="297"/>
      <c r="TT129" s="297"/>
      <c r="TU129" s="297"/>
      <c r="TV129" s="297"/>
      <c r="TW129" s="297"/>
      <c r="TX129" s="297"/>
      <c r="TY129" s="297"/>
      <c r="TZ129" s="297"/>
      <c r="UA129" s="297"/>
      <c r="UB129" s="297"/>
      <c r="UC129" s="297"/>
      <c r="UD129" s="297"/>
      <c r="UE129" s="297"/>
      <c r="UF129" s="297"/>
      <c r="UG129" s="297"/>
      <c r="UH129" s="297"/>
      <c r="UI129" s="297"/>
      <c r="UJ129" s="297"/>
      <c r="UK129" s="297"/>
      <c r="UL129" s="297"/>
      <c r="UM129" s="297"/>
      <c r="UN129" s="298"/>
      <c r="UO129" s="296"/>
      <c r="UP129" s="297"/>
      <c r="UQ129" s="297"/>
      <c r="UR129" s="297"/>
      <c r="US129" s="297"/>
      <c r="UT129" s="297"/>
      <c r="UU129" s="297"/>
      <c r="UV129" s="297"/>
      <c r="UW129" s="297"/>
      <c r="UX129" s="297"/>
      <c r="UY129" s="297"/>
      <c r="UZ129" s="297"/>
      <c r="VA129" s="297"/>
      <c r="VB129" s="297"/>
      <c r="VC129" s="297"/>
      <c r="VD129" s="297"/>
      <c r="VE129" s="297"/>
      <c r="VF129" s="297"/>
      <c r="VG129" s="297"/>
      <c r="VH129" s="297"/>
      <c r="VI129" s="297"/>
      <c r="VJ129" s="297"/>
      <c r="VK129" s="297"/>
      <c r="VL129" s="297"/>
      <c r="VM129" s="297"/>
      <c r="VN129" s="297"/>
      <c r="VO129" s="297"/>
      <c r="VP129" s="297"/>
      <c r="VQ129" s="297"/>
      <c r="VR129" s="297"/>
      <c r="VS129" s="298"/>
      <c r="VT129" s="296"/>
      <c r="VU129" s="297"/>
      <c r="VV129" s="297"/>
      <c r="VW129" s="297"/>
      <c r="VX129" s="297"/>
      <c r="VY129" s="297"/>
      <c r="VZ129" s="297"/>
      <c r="WA129" s="297"/>
      <c r="WB129" s="297"/>
      <c r="WC129" s="297"/>
      <c r="WD129" s="297"/>
      <c r="WE129" s="297"/>
      <c r="WF129" s="297"/>
      <c r="WG129" s="297"/>
      <c r="WH129" s="297"/>
      <c r="WI129" s="297"/>
      <c r="WJ129" s="297"/>
      <c r="WK129" s="297"/>
      <c r="WL129" s="297"/>
      <c r="WM129" s="297"/>
      <c r="WN129" s="297"/>
      <c r="WO129" s="297"/>
      <c r="WP129" s="297"/>
      <c r="WQ129" s="297"/>
      <c r="WR129" s="297"/>
      <c r="WS129" s="297"/>
      <c r="WT129" s="297"/>
      <c r="WU129" s="297"/>
      <c r="WV129" s="297"/>
      <c r="WW129" s="297"/>
      <c r="WX129" s="298"/>
      <c r="WY129" s="296"/>
      <c r="WZ129" s="297"/>
      <c r="XA129" s="297"/>
      <c r="XB129" s="297"/>
      <c r="XC129" s="297"/>
      <c r="XD129" s="297"/>
      <c r="XE129" s="297"/>
      <c r="XF129" s="297"/>
      <c r="XG129" s="297"/>
      <c r="XH129" s="297"/>
      <c r="XI129" s="297"/>
      <c r="XJ129" s="297"/>
      <c r="XK129" s="297"/>
      <c r="XL129" s="297"/>
      <c r="XM129" s="297"/>
      <c r="XN129" s="297"/>
      <c r="XO129" s="297"/>
      <c r="XP129" s="297"/>
      <c r="XQ129" s="297"/>
      <c r="XR129" s="297"/>
      <c r="XS129" s="297"/>
      <c r="XT129" s="297"/>
      <c r="XU129" s="297"/>
      <c r="XV129" s="297"/>
      <c r="XW129" s="297"/>
      <c r="XX129" s="297"/>
      <c r="XY129" s="297"/>
      <c r="XZ129" s="297"/>
      <c r="YA129" s="297"/>
      <c r="YB129" s="298"/>
      <c r="YC129" s="296"/>
      <c r="YD129" s="297"/>
      <c r="YE129" s="297"/>
      <c r="YF129" s="297"/>
      <c r="YG129" s="297"/>
      <c r="YH129" s="297"/>
      <c r="YI129" s="297"/>
      <c r="YJ129" s="297"/>
      <c r="YK129" s="297"/>
      <c r="YL129" s="297"/>
      <c r="YM129" s="297"/>
      <c r="YN129" s="297"/>
      <c r="YO129" s="297"/>
      <c r="YP129" s="297"/>
      <c r="YQ129" s="297"/>
      <c r="YR129" s="297"/>
      <c r="YS129" s="297"/>
      <c r="YT129" s="297"/>
      <c r="YU129" s="297"/>
      <c r="YV129" s="297"/>
      <c r="YW129" s="297"/>
      <c r="YX129" s="297"/>
      <c r="YY129" s="297"/>
      <c r="YZ129" s="297"/>
      <c r="ZA129" s="297"/>
      <c r="ZB129" s="297"/>
      <c r="ZC129" s="297"/>
      <c r="ZD129" s="297"/>
      <c r="ZE129" s="297"/>
      <c r="ZF129" s="297"/>
      <c r="ZG129" s="298"/>
      <c r="ZH129" s="296"/>
      <c r="ZI129" s="297"/>
      <c r="ZJ129" s="297"/>
      <c r="ZK129" s="297"/>
      <c r="ZL129" s="297"/>
      <c r="ZM129" s="297"/>
      <c r="ZN129" s="297"/>
      <c r="ZO129" s="297"/>
      <c r="ZP129" s="297"/>
      <c r="ZQ129" s="297"/>
      <c r="ZR129" s="297"/>
      <c r="ZS129" s="297"/>
      <c r="ZT129" s="297"/>
      <c r="ZU129" s="297"/>
      <c r="ZV129" s="297"/>
      <c r="ZW129" s="297"/>
      <c r="ZX129" s="297"/>
      <c r="ZY129" s="297"/>
      <c r="ZZ129" s="297"/>
      <c r="AAA129" s="297"/>
      <c r="AAB129" s="297"/>
      <c r="AAC129" s="297"/>
      <c r="AAD129" s="297"/>
      <c r="AAE129" s="297"/>
      <c r="AAF129" s="297"/>
      <c r="AAG129" s="297"/>
      <c r="AAH129" s="297"/>
      <c r="AAI129" s="297"/>
      <c r="AAJ129" s="297"/>
      <c r="AAK129" s="298"/>
      <c r="AAL129" s="296"/>
      <c r="AAM129" s="297"/>
      <c r="AAN129" s="297"/>
      <c r="AAO129" s="297"/>
      <c r="AAP129" s="297"/>
      <c r="AAQ129" s="297"/>
      <c r="AAR129" s="297"/>
      <c r="AAS129" s="297"/>
      <c r="AAT129" s="297"/>
      <c r="AAU129" s="297"/>
      <c r="AAV129" s="297"/>
      <c r="AAW129" s="297"/>
      <c r="AAX129" s="297"/>
      <c r="AAY129" s="297"/>
      <c r="AAZ129" s="297"/>
      <c r="ABA129" s="297"/>
      <c r="ABB129" s="297"/>
      <c r="ABC129" s="297"/>
      <c r="ABD129" s="297"/>
      <c r="ABE129" s="297"/>
      <c r="ABF129" s="297"/>
      <c r="ABG129" s="297"/>
      <c r="ABH129" s="297"/>
      <c r="ABI129" s="297"/>
      <c r="ABJ129" s="297"/>
      <c r="ABK129" s="297"/>
      <c r="ABL129" s="297"/>
      <c r="ABM129" s="297"/>
      <c r="ABN129" s="297"/>
      <c r="ABO129" s="297"/>
      <c r="ABP129" s="298"/>
      <c r="ABQ129" s="299"/>
    </row>
    <row r="130" spans="1:745" s="35" customFormat="1" ht="20.100000000000001" customHeight="1" x14ac:dyDescent="0.2">
      <c r="A130" s="37" t="str">
        <f>IF(Dateneingabe!A132=0,"zzz",Dateneingabe!A132)</f>
        <v>zzz</v>
      </c>
      <c r="B130" s="40" t="str">
        <f>IF(Dateneingabe!B132=0,"zzz",Dateneingabe!B132)</f>
        <v>zzz</v>
      </c>
      <c r="C130" s="40" t="str">
        <f>IF(Dateneingabe!C132=0,"zzz",Dateneingabe!C132)</f>
        <v>zzz</v>
      </c>
      <c r="D130" s="231">
        <f t="shared" ca="1" si="22"/>
        <v>0</v>
      </c>
      <c r="E130" s="304"/>
      <c r="F130" s="305"/>
      <c r="G130" s="305"/>
      <c r="H130" s="305"/>
      <c r="I130" s="305"/>
      <c r="J130" s="305"/>
      <c r="K130" s="305"/>
      <c r="L130" s="305"/>
      <c r="M130" s="305"/>
      <c r="N130" s="305"/>
      <c r="O130" s="305"/>
      <c r="P130" s="305"/>
      <c r="Q130" s="305"/>
      <c r="R130" s="305"/>
      <c r="S130" s="305"/>
      <c r="T130" s="305"/>
      <c r="U130" s="305"/>
      <c r="V130" s="305"/>
      <c r="W130" s="305"/>
      <c r="X130" s="305"/>
      <c r="Y130" s="305"/>
      <c r="Z130" s="305"/>
      <c r="AA130" s="305"/>
      <c r="AB130" s="305"/>
      <c r="AC130" s="305"/>
      <c r="AD130" s="305"/>
      <c r="AE130" s="305"/>
      <c r="AF130" s="305"/>
      <c r="AG130" s="305"/>
      <c r="AH130" s="305"/>
      <c r="AI130" s="305"/>
      <c r="AJ130" s="305"/>
      <c r="AK130" s="305"/>
      <c r="AL130" s="305"/>
      <c r="AM130" s="305"/>
      <c r="AN130" s="305"/>
      <c r="AO130" s="305"/>
      <c r="AP130" s="305"/>
      <c r="AQ130" s="305"/>
      <c r="AR130" s="305"/>
      <c r="AS130" s="305"/>
      <c r="AT130" s="305"/>
      <c r="AU130" s="305"/>
      <c r="AV130" s="305"/>
      <c r="AW130" s="305"/>
      <c r="AX130" s="305"/>
      <c r="AY130" s="305"/>
      <c r="AZ130" s="305"/>
      <c r="BA130" s="305"/>
      <c r="BB130" s="305"/>
      <c r="BC130" s="305"/>
      <c r="BD130" s="305"/>
      <c r="BE130" s="305"/>
      <c r="BF130" s="305"/>
      <c r="BG130" s="305"/>
      <c r="BH130" s="305"/>
      <c r="BI130" s="305"/>
      <c r="BJ130" s="305"/>
      <c r="BK130" s="305"/>
      <c r="BL130" s="305"/>
      <c r="BM130" s="305"/>
      <c r="BN130" s="305"/>
      <c r="BO130" s="305"/>
      <c r="BP130" s="305"/>
      <c r="BQ130" s="305"/>
      <c r="BR130" s="305"/>
      <c r="BS130" s="305"/>
      <c r="BT130" s="305"/>
      <c r="BU130" s="305"/>
      <c r="BV130" s="305"/>
      <c r="BW130" s="305"/>
      <c r="BX130" s="305"/>
      <c r="BY130" s="305"/>
      <c r="BZ130" s="305"/>
      <c r="CA130" s="305"/>
      <c r="CB130" s="305"/>
      <c r="CC130" s="305"/>
      <c r="CD130" s="305"/>
      <c r="CE130" s="305"/>
      <c r="CF130" s="305"/>
      <c r="CG130" s="305"/>
      <c r="CH130" s="305"/>
      <c r="CI130" s="305"/>
      <c r="CJ130" s="305"/>
      <c r="CK130" s="305"/>
      <c r="CL130" s="305"/>
      <c r="CM130" s="305"/>
      <c r="CN130" s="305"/>
      <c r="CO130" s="305"/>
      <c r="CP130" s="305"/>
      <c r="CQ130" s="305"/>
      <c r="CR130" s="305"/>
      <c r="CS130" s="305"/>
      <c r="CT130" s="305"/>
      <c r="CU130" s="305"/>
      <c r="CV130" s="305"/>
      <c r="CW130" s="305"/>
      <c r="CX130" s="305"/>
      <c r="CY130" s="305"/>
      <c r="CZ130" s="305"/>
      <c r="DA130" s="305"/>
      <c r="DB130" s="305"/>
      <c r="DC130" s="305"/>
      <c r="DD130" s="305"/>
      <c r="DE130" s="305"/>
      <c r="DF130" s="305"/>
      <c r="DG130" s="305"/>
      <c r="DH130" s="305"/>
      <c r="DI130" s="305"/>
      <c r="DJ130" s="305"/>
      <c r="DK130" s="305"/>
      <c r="DL130" s="305"/>
      <c r="DM130" s="305"/>
      <c r="DN130" s="305"/>
      <c r="DO130" s="305"/>
      <c r="DP130" s="305"/>
      <c r="DQ130" s="305"/>
      <c r="DR130" s="305"/>
      <c r="DS130" s="305"/>
      <c r="DT130" s="305"/>
      <c r="DU130" s="305"/>
      <c r="DV130" s="305"/>
      <c r="DW130" s="305"/>
      <c r="DX130" s="305"/>
      <c r="DY130" s="305"/>
      <c r="DZ130" s="305"/>
      <c r="EA130" s="305"/>
      <c r="EB130" s="305"/>
      <c r="EC130" s="305"/>
      <c r="ED130" s="305"/>
      <c r="EE130" s="305"/>
      <c r="EF130" s="305"/>
      <c r="EG130" s="305"/>
      <c r="EH130" s="305"/>
      <c r="EI130" s="305"/>
      <c r="EJ130" s="305"/>
      <c r="EK130" s="305"/>
      <c r="EL130" s="305"/>
      <c r="EM130" s="305"/>
      <c r="EN130" s="305"/>
      <c r="EO130" s="305"/>
      <c r="EP130" s="305"/>
      <c r="EQ130" s="305"/>
      <c r="ER130" s="305"/>
      <c r="ES130" s="305"/>
      <c r="ET130" s="305"/>
      <c r="EU130" s="305"/>
      <c r="EV130" s="305"/>
      <c r="EW130" s="305"/>
      <c r="EX130" s="305"/>
      <c r="EY130" s="305"/>
      <c r="EZ130" s="305"/>
      <c r="FA130" s="305"/>
      <c r="FB130" s="305"/>
      <c r="FC130" s="305"/>
      <c r="FD130" s="305"/>
      <c r="FE130" s="305"/>
      <c r="FF130" s="305"/>
      <c r="FG130" s="305"/>
      <c r="FH130" s="305"/>
      <c r="FI130" s="305"/>
      <c r="FJ130" s="305"/>
      <c r="FK130" s="305"/>
      <c r="FL130" s="305"/>
      <c r="FM130" s="305"/>
      <c r="FN130" s="305"/>
      <c r="FO130" s="305"/>
      <c r="FP130" s="305"/>
      <c r="FQ130" s="305"/>
      <c r="FR130" s="305"/>
      <c r="FS130" s="305"/>
      <c r="FT130" s="305"/>
      <c r="FU130" s="305"/>
      <c r="FV130" s="305"/>
      <c r="FW130" s="305"/>
      <c r="FX130" s="305"/>
      <c r="FY130" s="305"/>
      <c r="FZ130" s="305"/>
      <c r="GA130" s="305"/>
      <c r="GB130" s="305"/>
      <c r="GC130" s="305"/>
      <c r="GD130" s="305"/>
      <c r="GE130" s="305"/>
      <c r="GF130" s="305"/>
      <c r="GG130" s="305"/>
      <c r="GH130" s="305"/>
      <c r="GI130" s="305"/>
      <c r="GJ130" s="305"/>
      <c r="GK130" s="305"/>
      <c r="GL130" s="305"/>
      <c r="GM130" s="305"/>
      <c r="GN130" s="305"/>
      <c r="GO130" s="305"/>
      <c r="GP130" s="305"/>
      <c r="GQ130" s="305"/>
      <c r="GR130" s="305"/>
      <c r="GS130" s="305"/>
      <c r="GT130" s="305"/>
      <c r="GU130" s="305"/>
      <c r="GV130" s="305"/>
      <c r="GW130" s="305"/>
      <c r="GX130" s="305"/>
      <c r="GY130" s="305"/>
      <c r="GZ130" s="305"/>
      <c r="HA130" s="305"/>
      <c r="HB130" s="305"/>
      <c r="HC130" s="305"/>
      <c r="HD130" s="305"/>
      <c r="HE130" s="305"/>
      <c r="HF130" s="305"/>
      <c r="HG130" s="305"/>
      <c r="HH130" s="305"/>
      <c r="HI130" s="305"/>
      <c r="HJ130" s="305"/>
      <c r="HK130" s="305"/>
      <c r="HL130" s="305"/>
      <c r="HM130" s="305"/>
      <c r="HN130" s="305"/>
      <c r="HO130" s="305"/>
      <c r="HP130" s="305"/>
      <c r="HQ130" s="305"/>
      <c r="HR130" s="305"/>
      <c r="HS130" s="305"/>
      <c r="HT130" s="305"/>
      <c r="HU130" s="305"/>
      <c r="HV130" s="305"/>
      <c r="HW130" s="305"/>
      <c r="HX130" s="305"/>
      <c r="HY130" s="305"/>
      <c r="HZ130" s="305"/>
      <c r="IA130" s="305"/>
      <c r="IB130" s="305"/>
      <c r="IC130" s="305"/>
      <c r="ID130" s="305"/>
      <c r="IE130" s="305"/>
      <c r="IF130" s="305"/>
      <c r="IG130" s="305"/>
      <c r="IH130" s="305"/>
      <c r="II130" s="305"/>
      <c r="IJ130" s="305"/>
      <c r="IK130" s="305"/>
      <c r="IL130" s="305"/>
      <c r="IM130" s="305"/>
      <c r="IN130" s="305"/>
      <c r="IO130" s="305"/>
      <c r="IP130" s="305"/>
      <c r="IQ130" s="305"/>
      <c r="IR130" s="305"/>
      <c r="IS130" s="305"/>
      <c r="IT130" s="305"/>
      <c r="IU130" s="305"/>
      <c r="IV130" s="305"/>
      <c r="IW130" s="305"/>
      <c r="IX130" s="305"/>
      <c r="IY130" s="305"/>
      <c r="IZ130" s="305"/>
      <c r="JA130" s="305"/>
      <c r="JB130" s="305"/>
      <c r="JC130" s="305"/>
      <c r="JD130" s="305"/>
      <c r="JE130" s="305"/>
      <c r="JF130" s="305"/>
      <c r="JG130" s="305"/>
      <c r="JH130" s="305"/>
      <c r="JI130" s="305"/>
      <c r="JJ130" s="305"/>
      <c r="JK130" s="305"/>
      <c r="JL130" s="305"/>
      <c r="JM130" s="305"/>
      <c r="JN130" s="305"/>
      <c r="JO130" s="305"/>
      <c r="JP130" s="305"/>
      <c r="JQ130" s="305"/>
      <c r="JR130" s="305"/>
      <c r="JS130" s="305"/>
      <c r="JT130" s="305"/>
      <c r="JU130" s="305"/>
      <c r="JV130" s="305"/>
      <c r="JW130" s="305"/>
      <c r="JX130" s="305"/>
      <c r="JY130" s="305"/>
      <c r="JZ130" s="305"/>
      <c r="KA130" s="305"/>
      <c r="KB130" s="305"/>
      <c r="KC130" s="305"/>
      <c r="KD130" s="305"/>
      <c r="KE130" s="305"/>
      <c r="KF130" s="305"/>
      <c r="KG130" s="305"/>
      <c r="KH130" s="305"/>
      <c r="KI130" s="305"/>
      <c r="KJ130" s="305"/>
      <c r="KK130" s="305"/>
      <c r="KL130" s="305"/>
      <c r="KM130" s="305"/>
      <c r="KN130" s="305"/>
      <c r="KO130" s="305"/>
      <c r="KP130" s="305"/>
      <c r="KQ130" s="305"/>
      <c r="KR130" s="305"/>
      <c r="KS130" s="305"/>
      <c r="KT130" s="305"/>
      <c r="KU130" s="305"/>
      <c r="KV130" s="305"/>
      <c r="KW130" s="305"/>
      <c r="KX130" s="305"/>
      <c r="KY130" s="305"/>
      <c r="KZ130" s="305"/>
      <c r="LA130" s="305"/>
      <c r="LB130" s="305"/>
      <c r="LC130" s="305"/>
      <c r="LD130" s="305"/>
      <c r="LE130" s="305"/>
      <c r="LF130" s="305"/>
      <c r="LG130" s="305"/>
      <c r="LH130" s="305"/>
      <c r="LI130" s="305"/>
      <c r="LJ130" s="305"/>
      <c r="LK130" s="305"/>
      <c r="LL130" s="305"/>
      <c r="LM130" s="305"/>
      <c r="LN130" s="305"/>
      <c r="LO130" s="305"/>
      <c r="LP130" s="305"/>
      <c r="LQ130" s="305"/>
      <c r="LR130" s="305"/>
      <c r="LS130" s="305"/>
      <c r="LT130" s="305"/>
      <c r="LU130" s="305"/>
      <c r="LV130" s="305"/>
      <c r="LW130" s="305"/>
      <c r="LX130" s="305"/>
      <c r="LY130" s="305"/>
      <c r="LZ130" s="305"/>
      <c r="MA130" s="305"/>
      <c r="MB130" s="305"/>
      <c r="MC130" s="305"/>
      <c r="MD130" s="305"/>
      <c r="ME130" s="305"/>
      <c r="MF130" s="305"/>
      <c r="MG130" s="305"/>
      <c r="MH130" s="305"/>
      <c r="MI130" s="305"/>
      <c r="MJ130" s="305"/>
      <c r="MK130" s="305"/>
      <c r="ML130" s="305"/>
      <c r="MM130" s="305"/>
      <c r="MN130" s="305"/>
      <c r="MO130" s="305"/>
      <c r="MP130" s="305"/>
      <c r="MQ130" s="305"/>
      <c r="MR130" s="305"/>
      <c r="MS130" s="305"/>
      <c r="MT130" s="305"/>
      <c r="MU130" s="305"/>
      <c r="MV130" s="305"/>
      <c r="MW130" s="305"/>
      <c r="MX130" s="305"/>
      <c r="MY130" s="305"/>
      <c r="MZ130" s="305"/>
      <c r="NA130" s="305"/>
      <c r="NB130" s="305"/>
      <c r="NC130" s="305"/>
      <c r="ND130" s="305"/>
      <c r="NE130" s="305"/>
      <c r="NF130" s="305"/>
      <c r="NH130" s="264">
        <f>Dateneingabe!N132</f>
        <v>126</v>
      </c>
      <c r="NI130" s="306"/>
      <c r="NJ130" s="264">
        <f>Dateneingabe!K132</f>
        <v>0</v>
      </c>
      <c r="NK130" s="264">
        <f>Dateneingabe!L132</f>
        <v>0</v>
      </c>
      <c r="NL130" s="264">
        <f>Dateneingabe!M132</f>
        <v>0</v>
      </c>
      <c r="NM130" s="264">
        <f t="shared" si="23"/>
        <v>0</v>
      </c>
      <c r="NN130" s="264">
        <f t="shared" si="24"/>
        <v>0</v>
      </c>
      <c r="NO130" s="296"/>
      <c r="NP130" s="297"/>
      <c r="NQ130" s="297"/>
      <c r="NR130" s="297"/>
      <c r="NS130" s="297"/>
      <c r="NT130" s="297"/>
      <c r="NU130" s="297"/>
      <c r="NV130" s="297"/>
      <c r="NW130" s="297"/>
      <c r="NX130" s="297"/>
      <c r="NY130" s="297"/>
      <c r="NZ130" s="297"/>
      <c r="OA130" s="297"/>
      <c r="OB130" s="297"/>
      <c r="OC130" s="297"/>
      <c r="OD130" s="297"/>
      <c r="OE130" s="297"/>
      <c r="OF130" s="297"/>
      <c r="OG130" s="297"/>
      <c r="OH130" s="297"/>
      <c r="OI130" s="297"/>
      <c r="OJ130" s="297"/>
      <c r="OK130" s="297"/>
      <c r="OL130" s="297"/>
      <c r="OM130" s="297"/>
      <c r="ON130" s="297"/>
      <c r="OO130" s="297"/>
      <c r="OP130" s="297"/>
      <c r="OQ130" s="297"/>
      <c r="OR130" s="297"/>
      <c r="OS130" s="298"/>
      <c r="OT130" s="296"/>
      <c r="OU130" s="297"/>
      <c r="OV130" s="297"/>
      <c r="OW130" s="297"/>
      <c r="OX130" s="297"/>
      <c r="OY130" s="297"/>
      <c r="OZ130" s="297"/>
      <c r="PA130" s="297"/>
      <c r="PB130" s="297"/>
      <c r="PC130" s="297"/>
      <c r="PD130" s="297"/>
      <c r="PE130" s="297"/>
      <c r="PF130" s="297"/>
      <c r="PG130" s="297"/>
      <c r="PH130" s="297"/>
      <c r="PI130" s="297"/>
      <c r="PJ130" s="297"/>
      <c r="PK130" s="297"/>
      <c r="PL130" s="297"/>
      <c r="PM130" s="297"/>
      <c r="PN130" s="297"/>
      <c r="PO130" s="297"/>
      <c r="PP130" s="297"/>
      <c r="PQ130" s="297"/>
      <c r="PR130" s="297"/>
      <c r="PS130" s="297"/>
      <c r="PT130" s="297"/>
      <c r="PU130" s="297"/>
      <c r="PV130" s="298"/>
      <c r="PW130" s="296"/>
      <c r="PX130" s="297"/>
      <c r="PY130" s="297"/>
      <c r="PZ130" s="297"/>
      <c r="QA130" s="297"/>
      <c r="QB130" s="297"/>
      <c r="QC130" s="297"/>
      <c r="QD130" s="297"/>
      <c r="QE130" s="297"/>
      <c r="QF130" s="297"/>
      <c r="QG130" s="297"/>
      <c r="QH130" s="297"/>
      <c r="QI130" s="297"/>
      <c r="QJ130" s="297"/>
      <c r="QK130" s="297"/>
      <c r="QL130" s="297"/>
      <c r="QM130" s="297"/>
      <c r="QN130" s="297"/>
      <c r="QO130" s="297"/>
      <c r="QP130" s="297"/>
      <c r="QQ130" s="297"/>
      <c r="QR130" s="297"/>
      <c r="QS130" s="297"/>
      <c r="QT130" s="297"/>
      <c r="QU130" s="297"/>
      <c r="QV130" s="297"/>
      <c r="QW130" s="297"/>
      <c r="QX130" s="297"/>
      <c r="QY130" s="297"/>
      <c r="QZ130" s="297"/>
      <c r="RA130" s="298"/>
      <c r="RB130" s="296"/>
      <c r="RC130" s="297"/>
      <c r="RD130" s="297"/>
      <c r="RE130" s="297"/>
      <c r="RF130" s="297"/>
      <c r="RG130" s="297"/>
      <c r="RH130" s="297"/>
      <c r="RI130" s="297"/>
      <c r="RJ130" s="297"/>
      <c r="RK130" s="297"/>
      <c r="RL130" s="297"/>
      <c r="RM130" s="297"/>
      <c r="RN130" s="297"/>
      <c r="RO130" s="297"/>
      <c r="RP130" s="297"/>
      <c r="RQ130" s="297"/>
      <c r="RR130" s="297"/>
      <c r="RS130" s="297"/>
      <c r="RT130" s="297"/>
      <c r="RU130" s="297"/>
      <c r="RV130" s="297"/>
      <c r="RW130" s="297"/>
      <c r="RX130" s="297"/>
      <c r="RY130" s="297"/>
      <c r="RZ130" s="297"/>
      <c r="SA130" s="297"/>
      <c r="SB130" s="297"/>
      <c r="SC130" s="297"/>
      <c r="SD130" s="297"/>
      <c r="SE130" s="298"/>
      <c r="SF130" s="296"/>
      <c r="SG130" s="297"/>
      <c r="SH130" s="297"/>
      <c r="SI130" s="297"/>
      <c r="SJ130" s="297"/>
      <c r="SK130" s="297"/>
      <c r="SL130" s="297"/>
      <c r="SM130" s="297"/>
      <c r="SN130" s="297"/>
      <c r="SO130" s="297"/>
      <c r="SP130" s="297"/>
      <c r="SQ130" s="297"/>
      <c r="SR130" s="297"/>
      <c r="SS130" s="297"/>
      <c r="ST130" s="297"/>
      <c r="SU130" s="297"/>
      <c r="SV130" s="297"/>
      <c r="SW130" s="297"/>
      <c r="SX130" s="297"/>
      <c r="SY130" s="297"/>
      <c r="SZ130" s="297"/>
      <c r="TA130" s="297"/>
      <c r="TB130" s="297"/>
      <c r="TC130" s="297"/>
      <c r="TD130" s="297"/>
      <c r="TE130" s="297"/>
      <c r="TF130" s="297"/>
      <c r="TG130" s="297"/>
      <c r="TH130" s="297"/>
      <c r="TI130" s="297"/>
      <c r="TJ130" s="298"/>
      <c r="TK130" s="296"/>
      <c r="TL130" s="297"/>
      <c r="TM130" s="297"/>
      <c r="TN130" s="297"/>
      <c r="TO130" s="297"/>
      <c r="TP130" s="297"/>
      <c r="TQ130" s="297"/>
      <c r="TR130" s="297"/>
      <c r="TS130" s="297"/>
      <c r="TT130" s="297"/>
      <c r="TU130" s="297"/>
      <c r="TV130" s="297"/>
      <c r="TW130" s="297"/>
      <c r="TX130" s="297"/>
      <c r="TY130" s="297"/>
      <c r="TZ130" s="297"/>
      <c r="UA130" s="297"/>
      <c r="UB130" s="297"/>
      <c r="UC130" s="297"/>
      <c r="UD130" s="297"/>
      <c r="UE130" s="297"/>
      <c r="UF130" s="297"/>
      <c r="UG130" s="297"/>
      <c r="UH130" s="297"/>
      <c r="UI130" s="297"/>
      <c r="UJ130" s="297"/>
      <c r="UK130" s="297"/>
      <c r="UL130" s="297"/>
      <c r="UM130" s="297"/>
      <c r="UN130" s="298"/>
      <c r="UO130" s="296"/>
      <c r="UP130" s="297"/>
      <c r="UQ130" s="297"/>
      <c r="UR130" s="297"/>
      <c r="US130" s="297"/>
      <c r="UT130" s="297"/>
      <c r="UU130" s="297"/>
      <c r="UV130" s="297"/>
      <c r="UW130" s="297"/>
      <c r="UX130" s="297"/>
      <c r="UY130" s="297"/>
      <c r="UZ130" s="297"/>
      <c r="VA130" s="297"/>
      <c r="VB130" s="297"/>
      <c r="VC130" s="297"/>
      <c r="VD130" s="297"/>
      <c r="VE130" s="297"/>
      <c r="VF130" s="297"/>
      <c r="VG130" s="297"/>
      <c r="VH130" s="297"/>
      <c r="VI130" s="297"/>
      <c r="VJ130" s="297"/>
      <c r="VK130" s="297"/>
      <c r="VL130" s="297"/>
      <c r="VM130" s="297"/>
      <c r="VN130" s="297"/>
      <c r="VO130" s="297"/>
      <c r="VP130" s="297"/>
      <c r="VQ130" s="297"/>
      <c r="VR130" s="297"/>
      <c r="VS130" s="298"/>
      <c r="VT130" s="296"/>
      <c r="VU130" s="297"/>
      <c r="VV130" s="297"/>
      <c r="VW130" s="297"/>
      <c r="VX130" s="297"/>
      <c r="VY130" s="297"/>
      <c r="VZ130" s="297"/>
      <c r="WA130" s="297"/>
      <c r="WB130" s="297"/>
      <c r="WC130" s="297"/>
      <c r="WD130" s="297"/>
      <c r="WE130" s="297"/>
      <c r="WF130" s="297"/>
      <c r="WG130" s="297"/>
      <c r="WH130" s="297"/>
      <c r="WI130" s="297"/>
      <c r="WJ130" s="297"/>
      <c r="WK130" s="297"/>
      <c r="WL130" s="297"/>
      <c r="WM130" s="297"/>
      <c r="WN130" s="297"/>
      <c r="WO130" s="297"/>
      <c r="WP130" s="297"/>
      <c r="WQ130" s="297"/>
      <c r="WR130" s="297"/>
      <c r="WS130" s="297"/>
      <c r="WT130" s="297"/>
      <c r="WU130" s="297"/>
      <c r="WV130" s="297"/>
      <c r="WW130" s="297"/>
      <c r="WX130" s="298"/>
      <c r="WY130" s="296"/>
      <c r="WZ130" s="297"/>
      <c r="XA130" s="297"/>
      <c r="XB130" s="297"/>
      <c r="XC130" s="297"/>
      <c r="XD130" s="297"/>
      <c r="XE130" s="297"/>
      <c r="XF130" s="297"/>
      <c r="XG130" s="297"/>
      <c r="XH130" s="297"/>
      <c r="XI130" s="297"/>
      <c r="XJ130" s="297"/>
      <c r="XK130" s="297"/>
      <c r="XL130" s="297"/>
      <c r="XM130" s="297"/>
      <c r="XN130" s="297"/>
      <c r="XO130" s="297"/>
      <c r="XP130" s="297"/>
      <c r="XQ130" s="297"/>
      <c r="XR130" s="297"/>
      <c r="XS130" s="297"/>
      <c r="XT130" s="297"/>
      <c r="XU130" s="297"/>
      <c r="XV130" s="297"/>
      <c r="XW130" s="297"/>
      <c r="XX130" s="297"/>
      <c r="XY130" s="297"/>
      <c r="XZ130" s="297"/>
      <c r="YA130" s="297"/>
      <c r="YB130" s="298"/>
      <c r="YC130" s="296"/>
      <c r="YD130" s="297"/>
      <c r="YE130" s="297"/>
      <c r="YF130" s="297"/>
      <c r="YG130" s="297"/>
      <c r="YH130" s="297"/>
      <c r="YI130" s="297"/>
      <c r="YJ130" s="297"/>
      <c r="YK130" s="297"/>
      <c r="YL130" s="297"/>
      <c r="YM130" s="297"/>
      <c r="YN130" s="297"/>
      <c r="YO130" s="297"/>
      <c r="YP130" s="297"/>
      <c r="YQ130" s="297"/>
      <c r="YR130" s="297"/>
      <c r="YS130" s="297"/>
      <c r="YT130" s="297"/>
      <c r="YU130" s="297"/>
      <c r="YV130" s="297"/>
      <c r="YW130" s="297"/>
      <c r="YX130" s="297"/>
      <c r="YY130" s="297"/>
      <c r="YZ130" s="297"/>
      <c r="ZA130" s="297"/>
      <c r="ZB130" s="297"/>
      <c r="ZC130" s="297"/>
      <c r="ZD130" s="297"/>
      <c r="ZE130" s="297"/>
      <c r="ZF130" s="297"/>
      <c r="ZG130" s="298"/>
      <c r="ZH130" s="296"/>
      <c r="ZI130" s="297"/>
      <c r="ZJ130" s="297"/>
      <c r="ZK130" s="297"/>
      <c r="ZL130" s="297"/>
      <c r="ZM130" s="297"/>
      <c r="ZN130" s="297"/>
      <c r="ZO130" s="297"/>
      <c r="ZP130" s="297"/>
      <c r="ZQ130" s="297"/>
      <c r="ZR130" s="297"/>
      <c r="ZS130" s="297"/>
      <c r="ZT130" s="297"/>
      <c r="ZU130" s="297"/>
      <c r="ZV130" s="297"/>
      <c r="ZW130" s="297"/>
      <c r="ZX130" s="297"/>
      <c r="ZY130" s="297"/>
      <c r="ZZ130" s="297"/>
      <c r="AAA130" s="297"/>
      <c r="AAB130" s="297"/>
      <c r="AAC130" s="297"/>
      <c r="AAD130" s="297"/>
      <c r="AAE130" s="297"/>
      <c r="AAF130" s="297"/>
      <c r="AAG130" s="297"/>
      <c r="AAH130" s="297"/>
      <c r="AAI130" s="297"/>
      <c r="AAJ130" s="297"/>
      <c r="AAK130" s="298"/>
      <c r="AAL130" s="296"/>
      <c r="AAM130" s="297"/>
      <c r="AAN130" s="297"/>
      <c r="AAO130" s="297"/>
      <c r="AAP130" s="297"/>
      <c r="AAQ130" s="297"/>
      <c r="AAR130" s="297"/>
      <c r="AAS130" s="297"/>
      <c r="AAT130" s="297"/>
      <c r="AAU130" s="297"/>
      <c r="AAV130" s="297"/>
      <c r="AAW130" s="297"/>
      <c r="AAX130" s="297"/>
      <c r="AAY130" s="297"/>
      <c r="AAZ130" s="297"/>
      <c r="ABA130" s="297"/>
      <c r="ABB130" s="297"/>
      <c r="ABC130" s="297"/>
      <c r="ABD130" s="297"/>
      <c r="ABE130" s="297"/>
      <c r="ABF130" s="297"/>
      <c r="ABG130" s="297"/>
      <c r="ABH130" s="297"/>
      <c r="ABI130" s="297"/>
      <c r="ABJ130" s="297"/>
      <c r="ABK130" s="297"/>
      <c r="ABL130" s="297"/>
      <c r="ABM130" s="297"/>
      <c r="ABN130" s="297"/>
      <c r="ABO130" s="297"/>
      <c r="ABP130" s="298"/>
      <c r="ABQ130" s="299"/>
    </row>
    <row r="131" spans="1:745" s="35" customFormat="1" ht="20.100000000000001" customHeight="1" x14ac:dyDescent="0.2">
      <c r="A131" s="37" t="str">
        <f>IF(Dateneingabe!A133=0,"zzz",Dateneingabe!A133)</f>
        <v>zzz</v>
      </c>
      <c r="B131" s="40" t="str">
        <f>IF(Dateneingabe!B133=0,"zzz",Dateneingabe!B133)</f>
        <v>zzz</v>
      </c>
      <c r="C131" s="40" t="str">
        <f>IF(Dateneingabe!C133=0,"zzz",Dateneingabe!C133)</f>
        <v>zzz</v>
      </c>
      <c r="D131" s="231">
        <f t="shared" ca="1" si="22"/>
        <v>0</v>
      </c>
      <c r="E131" s="304"/>
      <c r="F131" s="305"/>
      <c r="G131" s="305"/>
      <c r="H131" s="305"/>
      <c r="I131" s="305"/>
      <c r="J131" s="305"/>
      <c r="K131" s="305"/>
      <c r="L131" s="305"/>
      <c r="M131" s="305"/>
      <c r="N131" s="305"/>
      <c r="O131" s="305"/>
      <c r="P131" s="305"/>
      <c r="Q131" s="305"/>
      <c r="R131" s="305"/>
      <c r="S131" s="305"/>
      <c r="T131" s="305"/>
      <c r="U131" s="305"/>
      <c r="V131" s="305"/>
      <c r="W131" s="305"/>
      <c r="X131" s="305"/>
      <c r="Y131" s="305"/>
      <c r="Z131" s="305"/>
      <c r="AA131" s="305"/>
      <c r="AB131" s="305"/>
      <c r="AC131" s="305"/>
      <c r="AD131" s="305"/>
      <c r="AE131" s="305"/>
      <c r="AF131" s="305"/>
      <c r="AG131" s="305"/>
      <c r="AH131" s="305"/>
      <c r="AI131" s="305"/>
      <c r="AJ131" s="305"/>
      <c r="AK131" s="305"/>
      <c r="AL131" s="305"/>
      <c r="AM131" s="305"/>
      <c r="AN131" s="305"/>
      <c r="AO131" s="305"/>
      <c r="AP131" s="305"/>
      <c r="AQ131" s="305"/>
      <c r="AR131" s="305"/>
      <c r="AS131" s="305"/>
      <c r="AT131" s="305"/>
      <c r="AU131" s="305"/>
      <c r="AV131" s="305"/>
      <c r="AW131" s="305"/>
      <c r="AX131" s="305"/>
      <c r="AY131" s="305"/>
      <c r="AZ131" s="305"/>
      <c r="BA131" s="305"/>
      <c r="BB131" s="305"/>
      <c r="BC131" s="305"/>
      <c r="BD131" s="305"/>
      <c r="BE131" s="305"/>
      <c r="BF131" s="305"/>
      <c r="BG131" s="305"/>
      <c r="BH131" s="305"/>
      <c r="BI131" s="305"/>
      <c r="BJ131" s="305"/>
      <c r="BK131" s="305"/>
      <c r="BL131" s="305"/>
      <c r="BM131" s="305"/>
      <c r="BN131" s="305"/>
      <c r="BO131" s="305"/>
      <c r="BP131" s="305"/>
      <c r="BQ131" s="305"/>
      <c r="BR131" s="305"/>
      <c r="BS131" s="305"/>
      <c r="BT131" s="305"/>
      <c r="BU131" s="305"/>
      <c r="BV131" s="305"/>
      <c r="BW131" s="305"/>
      <c r="BX131" s="305"/>
      <c r="BY131" s="305"/>
      <c r="BZ131" s="305"/>
      <c r="CA131" s="305"/>
      <c r="CB131" s="305"/>
      <c r="CC131" s="305"/>
      <c r="CD131" s="305"/>
      <c r="CE131" s="305"/>
      <c r="CF131" s="305"/>
      <c r="CG131" s="305"/>
      <c r="CH131" s="305"/>
      <c r="CI131" s="305"/>
      <c r="CJ131" s="305"/>
      <c r="CK131" s="305"/>
      <c r="CL131" s="305"/>
      <c r="CM131" s="305"/>
      <c r="CN131" s="305"/>
      <c r="CO131" s="305"/>
      <c r="CP131" s="305"/>
      <c r="CQ131" s="305"/>
      <c r="CR131" s="305"/>
      <c r="CS131" s="305"/>
      <c r="CT131" s="305"/>
      <c r="CU131" s="305"/>
      <c r="CV131" s="305"/>
      <c r="CW131" s="305"/>
      <c r="CX131" s="305"/>
      <c r="CY131" s="305"/>
      <c r="CZ131" s="305"/>
      <c r="DA131" s="305"/>
      <c r="DB131" s="305"/>
      <c r="DC131" s="305"/>
      <c r="DD131" s="305"/>
      <c r="DE131" s="305"/>
      <c r="DF131" s="305"/>
      <c r="DG131" s="305"/>
      <c r="DH131" s="305"/>
      <c r="DI131" s="305"/>
      <c r="DJ131" s="305"/>
      <c r="DK131" s="305"/>
      <c r="DL131" s="305"/>
      <c r="DM131" s="305"/>
      <c r="DN131" s="305"/>
      <c r="DO131" s="305"/>
      <c r="DP131" s="305"/>
      <c r="DQ131" s="305"/>
      <c r="DR131" s="305"/>
      <c r="DS131" s="305"/>
      <c r="DT131" s="305"/>
      <c r="DU131" s="305"/>
      <c r="DV131" s="305"/>
      <c r="DW131" s="305"/>
      <c r="DX131" s="305"/>
      <c r="DY131" s="305"/>
      <c r="DZ131" s="305"/>
      <c r="EA131" s="305"/>
      <c r="EB131" s="305"/>
      <c r="EC131" s="305"/>
      <c r="ED131" s="305"/>
      <c r="EE131" s="305"/>
      <c r="EF131" s="305"/>
      <c r="EG131" s="305"/>
      <c r="EH131" s="305"/>
      <c r="EI131" s="305"/>
      <c r="EJ131" s="305"/>
      <c r="EK131" s="305"/>
      <c r="EL131" s="305"/>
      <c r="EM131" s="305"/>
      <c r="EN131" s="305"/>
      <c r="EO131" s="305"/>
      <c r="EP131" s="305"/>
      <c r="EQ131" s="305"/>
      <c r="ER131" s="305"/>
      <c r="ES131" s="305"/>
      <c r="ET131" s="305"/>
      <c r="EU131" s="305"/>
      <c r="EV131" s="305"/>
      <c r="EW131" s="305"/>
      <c r="EX131" s="305"/>
      <c r="EY131" s="305"/>
      <c r="EZ131" s="305"/>
      <c r="FA131" s="305"/>
      <c r="FB131" s="305"/>
      <c r="FC131" s="305"/>
      <c r="FD131" s="305"/>
      <c r="FE131" s="305"/>
      <c r="FF131" s="305"/>
      <c r="FG131" s="305"/>
      <c r="FH131" s="305"/>
      <c r="FI131" s="305"/>
      <c r="FJ131" s="305"/>
      <c r="FK131" s="305"/>
      <c r="FL131" s="305"/>
      <c r="FM131" s="305"/>
      <c r="FN131" s="305"/>
      <c r="FO131" s="305"/>
      <c r="FP131" s="305"/>
      <c r="FQ131" s="305"/>
      <c r="FR131" s="305"/>
      <c r="FS131" s="305"/>
      <c r="FT131" s="305"/>
      <c r="FU131" s="305"/>
      <c r="FV131" s="305"/>
      <c r="FW131" s="305"/>
      <c r="FX131" s="305"/>
      <c r="FY131" s="305"/>
      <c r="FZ131" s="305"/>
      <c r="GA131" s="305"/>
      <c r="GB131" s="305"/>
      <c r="GC131" s="305"/>
      <c r="GD131" s="305"/>
      <c r="GE131" s="305"/>
      <c r="GF131" s="305"/>
      <c r="GG131" s="305"/>
      <c r="GH131" s="305"/>
      <c r="GI131" s="305"/>
      <c r="GJ131" s="305"/>
      <c r="GK131" s="305"/>
      <c r="GL131" s="305"/>
      <c r="GM131" s="305"/>
      <c r="GN131" s="305"/>
      <c r="GO131" s="305"/>
      <c r="GP131" s="305"/>
      <c r="GQ131" s="305"/>
      <c r="GR131" s="305"/>
      <c r="GS131" s="305"/>
      <c r="GT131" s="305"/>
      <c r="GU131" s="305"/>
      <c r="GV131" s="305"/>
      <c r="GW131" s="305"/>
      <c r="GX131" s="305"/>
      <c r="GY131" s="305"/>
      <c r="GZ131" s="305"/>
      <c r="HA131" s="305"/>
      <c r="HB131" s="305"/>
      <c r="HC131" s="305"/>
      <c r="HD131" s="305"/>
      <c r="HE131" s="305"/>
      <c r="HF131" s="305"/>
      <c r="HG131" s="305"/>
      <c r="HH131" s="305"/>
      <c r="HI131" s="305"/>
      <c r="HJ131" s="305"/>
      <c r="HK131" s="305"/>
      <c r="HL131" s="305"/>
      <c r="HM131" s="305"/>
      <c r="HN131" s="305"/>
      <c r="HO131" s="305"/>
      <c r="HP131" s="305"/>
      <c r="HQ131" s="305"/>
      <c r="HR131" s="305"/>
      <c r="HS131" s="305"/>
      <c r="HT131" s="305"/>
      <c r="HU131" s="305"/>
      <c r="HV131" s="305"/>
      <c r="HW131" s="305"/>
      <c r="HX131" s="305"/>
      <c r="HY131" s="305"/>
      <c r="HZ131" s="305"/>
      <c r="IA131" s="305"/>
      <c r="IB131" s="305"/>
      <c r="IC131" s="305"/>
      <c r="ID131" s="305"/>
      <c r="IE131" s="305"/>
      <c r="IF131" s="305"/>
      <c r="IG131" s="305"/>
      <c r="IH131" s="305"/>
      <c r="II131" s="305"/>
      <c r="IJ131" s="305"/>
      <c r="IK131" s="305"/>
      <c r="IL131" s="305"/>
      <c r="IM131" s="305"/>
      <c r="IN131" s="305"/>
      <c r="IO131" s="305"/>
      <c r="IP131" s="305"/>
      <c r="IQ131" s="305"/>
      <c r="IR131" s="305"/>
      <c r="IS131" s="305"/>
      <c r="IT131" s="305"/>
      <c r="IU131" s="305"/>
      <c r="IV131" s="305"/>
      <c r="IW131" s="305"/>
      <c r="IX131" s="305"/>
      <c r="IY131" s="305"/>
      <c r="IZ131" s="305"/>
      <c r="JA131" s="305"/>
      <c r="JB131" s="305"/>
      <c r="JC131" s="305"/>
      <c r="JD131" s="305"/>
      <c r="JE131" s="305"/>
      <c r="JF131" s="305"/>
      <c r="JG131" s="305"/>
      <c r="JH131" s="305"/>
      <c r="JI131" s="305"/>
      <c r="JJ131" s="305"/>
      <c r="JK131" s="305"/>
      <c r="JL131" s="305"/>
      <c r="JM131" s="305"/>
      <c r="JN131" s="305"/>
      <c r="JO131" s="305"/>
      <c r="JP131" s="305"/>
      <c r="JQ131" s="305"/>
      <c r="JR131" s="305"/>
      <c r="JS131" s="305"/>
      <c r="JT131" s="305"/>
      <c r="JU131" s="305"/>
      <c r="JV131" s="305"/>
      <c r="JW131" s="305"/>
      <c r="JX131" s="305"/>
      <c r="JY131" s="305"/>
      <c r="JZ131" s="305"/>
      <c r="KA131" s="305"/>
      <c r="KB131" s="305"/>
      <c r="KC131" s="305"/>
      <c r="KD131" s="305"/>
      <c r="KE131" s="305"/>
      <c r="KF131" s="305"/>
      <c r="KG131" s="305"/>
      <c r="KH131" s="305"/>
      <c r="KI131" s="305"/>
      <c r="KJ131" s="305"/>
      <c r="KK131" s="305"/>
      <c r="KL131" s="305"/>
      <c r="KM131" s="305"/>
      <c r="KN131" s="305"/>
      <c r="KO131" s="305"/>
      <c r="KP131" s="305"/>
      <c r="KQ131" s="305"/>
      <c r="KR131" s="305"/>
      <c r="KS131" s="305"/>
      <c r="KT131" s="305"/>
      <c r="KU131" s="305"/>
      <c r="KV131" s="305"/>
      <c r="KW131" s="305"/>
      <c r="KX131" s="305"/>
      <c r="KY131" s="305"/>
      <c r="KZ131" s="305"/>
      <c r="LA131" s="305"/>
      <c r="LB131" s="305"/>
      <c r="LC131" s="305"/>
      <c r="LD131" s="305"/>
      <c r="LE131" s="305"/>
      <c r="LF131" s="305"/>
      <c r="LG131" s="305"/>
      <c r="LH131" s="305"/>
      <c r="LI131" s="305"/>
      <c r="LJ131" s="305"/>
      <c r="LK131" s="305"/>
      <c r="LL131" s="305"/>
      <c r="LM131" s="305"/>
      <c r="LN131" s="305"/>
      <c r="LO131" s="305"/>
      <c r="LP131" s="305"/>
      <c r="LQ131" s="305"/>
      <c r="LR131" s="305"/>
      <c r="LS131" s="305"/>
      <c r="LT131" s="305"/>
      <c r="LU131" s="305"/>
      <c r="LV131" s="305"/>
      <c r="LW131" s="305"/>
      <c r="LX131" s="305"/>
      <c r="LY131" s="305"/>
      <c r="LZ131" s="305"/>
      <c r="MA131" s="305"/>
      <c r="MB131" s="305"/>
      <c r="MC131" s="305"/>
      <c r="MD131" s="305"/>
      <c r="ME131" s="305"/>
      <c r="MF131" s="305"/>
      <c r="MG131" s="305"/>
      <c r="MH131" s="305"/>
      <c r="MI131" s="305"/>
      <c r="MJ131" s="305"/>
      <c r="MK131" s="305"/>
      <c r="ML131" s="305"/>
      <c r="MM131" s="305"/>
      <c r="MN131" s="305"/>
      <c r="MO131" s="305"/>
      <c r="MP131" s="305"/>
      <c r="MQ131" s="305"/>
      <c r="MR131" s="305"/>
      <c r="MS131" s="305"/>
      <c r="MT131" s="305"/>
      <c r="MU131" s="305"/>
      <c r="MV131" s="305"/>
      <c r="MW131" s="305"/>
      <c r="MX131" s="305"/>
      <c r="MY131" s="305"/>
      <c r="MZ131" s="305"/>
      <c r="NA131" s="305"/>
      <c r="NB131" s="305"/>
      <c r="NC131" s="305"/>
      <c r="ND131" s="305"/>
      <c r="NE131" s="305"/>
      <c r="NF131" s="305"/>
      <c r="NH131" s="264">
        <f>Dateneingabe!N133</f>
        <v>127</v>
      </c>
      <c r="NI131" s="306"/>
      <c r="NJ131" s="264">
        <f>Dateneingabe!K133</f>
        <v>0</v>
      </c>
      <c r="NK131" s="264">
        <f>Dateneingabe!L133</f>
        <v>0</v>
      </c>
      <c r="NL131" s="264">
        <f>Dateneingabe!M133</f>
        <v>0</v>
      </c>
      <c r="NM131" s="264">
        <f t="shared" si="23"/>
        <v>0</v>
      </c>
      <c r="NN131" s="264">
        <f t="shared" si="24"/>
        <v>0</v>
      </c>
      <c r="NO131" s="296"/>
      <c r="NP131" s="297"/>
      <c r="NQ131" s="297"/>
      <c r="NR131" s="297"/>
      <c r="NS131" s="297"/>
      <c r="NT131" s="297"/>
      <c r="NU131" s="297"/>
      <c r="NV131" s="297"/>
      <c r="NW131" s="297"/>
      <c r="NX131" s="297"/>
      <c r="NY131" s="297"/>
      <c r="NZ131" s="297"/>
      <c r="OA131" s="297"/>
      <c r="OB131" s="297"/>
      <c r="OC131" s="297"/>
      <c r="OD131" s="297"/>
      <c r="OE131" s="297"/>
      <c r="OF131" s="297"/>
      <c r="OG131" s="297"/>
      <c r="OH131" s="297"/>
      <c r="OI131" s="297"/>
      <c r="OJ131" s="297"/>
      <c r="OK131" s="297"/>
      <c r="OL131" s="297"/>
      <c r="OM131" s="297"/>
      <c r="ON131" s="297"/>
      <c r="OO131" s="297"/>
      <c r="OP131" s="297"/>
      <c r="OQ131" s="297"/>
      <c r="OR131" s="297"/>
      <c r="OS131" s="298"/>
      <c r="OT131" s="296"/>
      <c r="OU131" s="297"/>
      <c r="OV131" s="297"/>
      <c r="OW131" s="297"/>
      <c r="OX131" s="297"/>
      <c r="OY131" s="297"/>
      <c r="OZ131" s="297"/>
      <c r="PA131" s="297"/>
      <c r="PB131" s="297"/>
      <c r="PC131" s="297"/>
      <c r="PD131" s="297"/>
      <c r="PE131" s="297"/>
      <c r="PF131" s="297"/>
      <c r="PG131" s="297"/>
      <c r="PH131" s="297"/>
      <c r="PI131" s="297"/>
      <c r="PJ131" s="297"/>
      <c r="PK131" s="297"/>
      <c r="PL131" s="297"/>
      <c r="PM131" s="297"/>
      <c r="PN131" s="297"/>
      <c r="PO131" s="297"/>
      <c r="PP131" s="297"/>
      <c r="PQ131" s="297"/>
      <c r="PR131" s="297"/>
      <c r="PS131" s="297"/>
      <c r="PT131" s="297"/>
      <c r="PU131" s="297"/>
      <c r="PV131" s="298"/>
      <c r="PW131" s="296"/>
      <c r="PX131" s="297"/>
      <c r="PY131" s="297"/>
      <c r="PZ131" s="297"/>
      <c r="QA131" s="297"/>
      <c r="QB131" s="297"/>
      <c r="QC131" s="297"/>
      <c r="QD131" s="297"/>
      <c r="QE131" s="297"/>
      <c r="QF131" s="297"/>
      <c r="QG131" s="297"/>
      <c r="QH131" s="297"/>
      <c r="QI131" s="297"/>
      <c r="QJ131" s="297"/>
      <c r="QK131" s="297"/>
      <c r="QL131" s="297"/>
      <c r="QM131" s="297"/>
      <c r="QN131" s="297"/>
      <c r="QO131" s="297"/>
      <c r="QP131" s="297"/>
      <c r="QQ131" s="297"/>
      <c r="QR131" s="297"/>
      <c r="QS131" s="297"/>
      <c r="QT131" s="297"/>
      <c r="QU131" s="297"/>
      <c r="QV131" s="297"/>
      <c r="QW131" s="297"/>
      <c r="QX131" s="297"/>
      <c r="QY131" s="297"/>
      <c r="QZ131" s="297"/>
      <c r="RA131" s="298"/>
      <c r="RB131" s="296"/>
      <c r="RC131" s="297"/>
      <c r="RD131" s="297"/>
      <c r="RE131" s="297"/>
      <c r="RF131" s="297"/>
      <c r="RG131" s="297"/>
      <c r="RH131" s="297"/>
      <c r="RI131" s="297"/>
      <c r="RJ131" s="297"/>
      <c r="RK131" s="297"/>
      <c r="RL131" s="297"/>
      <c r="RM131" s="297"/>
      <c r="RN131" s="297"/>
      <c r="RO131" s="297"/>
      <c r="RP131" s="297"/>
      <c r="RQ131" s="297"/>
      <c r="RR131" s="297"/>
      <c r="RS131" s="297"/>
      <c r="RT131" s="297"/>
      <c r="RU131" s="297"/>
      <c r="RV131" s="297"/>
      <c r="RW131" s="297"/>
      <c r="RX131" s="297"/>
      <c r="RY131" s="297"/>
      <c r="RZ131" s="297"/>
      <c r="SA131" s="297"/>
      <c r="SB131" s="297"/>
      <c r="SC131" s="297"/>
      <c r="SD131" s="297"/>
      <c r="SE131" s="298"/>
      <c r="SF131" s="296"/>
      <c r="SG131" s="297"/>
      <c r="SH131" s="297"/>
      <c r="SI131" s="297"/>
      <c r="SJ131" s="297"/>
      <c r="SK131" s="297"/>
      <c r="SL131" s="297"/>
      <c r="SM131" s="297"/>
      <c r="SN131" s="297"/>
      <c r="SO131" s="297"/>
      <c r="SP131" s="297"/>
      <c r="SQ131" s="297"/>
      <c r="SR131" s="297"/>
      <c r="SS131" s="297"/>
      <c r="ST131" s="297"/>
      <c r="SU131" s="297"/>
      <c r="SV131" s="297"/>
      <c r="SW131" s="297"/>
      <c r="SX131" s="297"/>
      <c r="SY131" s="297"/>
      <c r="SZ131" s="297"/>
      <c r="TA131" s="297"/>
      <c r="TB131" s="297"/>
      <c r="TC131" s="297"/>
      <c r="TD131" s="297"/>
      <c r="TE131" s="297"/>
      <c r="TF131" s="297"/>
      <c r="TG131" s="297"/>
      <c r="TH131" s="297"/>
      <c r="TI131" s="297"/>
      <c r="TJ131" s="298"/>
      <c r="TK131" s="296"/>
      <c r="TL131" s="297"/>
      <c r="TM131" s="297"/>
      <c r="TN131" s="297"/>
      <c r="TO131" s="297"/>
      <c r="TP131" s="297"/>
      <c r="TQ131" s="297"/>
      <c r="TR131" s="297"/>
      <c r="TS131" s="297"/>
      <c r="TT131" s="297"/>
      <c r="TU131" s="297"/>
      <c r="TV131" s="297"/>
      <c r="TW131" s="297"/>
      <c r="TX131" s="297"/>
      <c r="TY131" s="297"/>
      <c r="TZ131" s="297"/>
      <c r="UA131" s="297"/>
      <c r="UB131" s="297"/>
      <c r="UC131" s="297"/>
      <c r="UD131" s="297"/>
      <c r="UE131" s="297"/>
      <c r="UF131" s="297"/>
      <c r="UG131" s="297"/>
      <c r="UH131" s="297"/>
      <c r="UI131" s="297"/>
      <c r="UJ131" s="297"/>
      <c r="UK131" s="297"/>
      <c r="UL131" s="297"/>
      <c r="UM131" s="297"/>
      <c r="UN131" s="298"/>
      <c r="UO131" s="296"/>
      <c r="UP131" s="297"/>
      <c r="UQ131" s="297"/>
      <c r="UR131" s="297"/>
      <c r="US131" s="297"/>
      <c r="UT131" s="297"/>
      <c r="UU131" s="297"/>
      <c r="UV131" s="297"/>
      <c r="UW131" s="297"/>
      <c r="UX131" s="297"/>
      <c r="UY131" s="297"/>
      <c r="UZ131" s="297"/>
      <c r="VA131" s="297"/>
      <c r="VB131" s="297"/>
      <c r="VC131" s="297"/>
      <c r="VD131" s="297"/>
      <c r="VE131" s="297"/>
      <c r="VF131" s="297"/>
      <c r="VG131" s="297"/>
      <c r="VH131" s="297"/>
      <c r="VI131" s="297"/>
      <c r="VJ131" s="297"/>
      <c r="VK131" s="297"/>
      <c r="VL131" s="297"/>
      <c r="VM131" s="297"/>
      <c r="VN131" s="297"/>
      <c r="VO131" s="297"/>
      <c r="VP131" s="297"/>
      <c r="VQ131" s="297"/>
      <c r="VR131" s="297"/>
      <c r="VS131" s="298"/>
      <c r="VT131" s="296"/>
      <c r="VU131" s="297"/>
      <c r="VV131" s="297"/>
      <c r="VW131" s="297"/>
      <c r="VX131" s="297"/>
      <c r="VY131" s="297"/>
      <c r="VZ131" s="297"/>
      <c r="WA131" s="297"/>
      <c r="WB131" s="297"/>
      <c r="WC131" s="297"/>
      <c r="WD131" s="297"/>
      <c r="WE131" s="297"/>
      <c r="WF131" s="297"/>
      <c r="WG131" s="297"/>
      <c r="WH131" s="297"/>
      <c r="WI131" s="297"/>
      <c r="WJ131" s="297"/>
      <c r="WK131" s="297"/>
      <c r="WL131" s="297"/>
      <c r="WM131" s="297"/>
      <c r="WN131" s="297"/>
      <c r="WO131" s="297"/>
      <c r="WP131" s="297"/>
      <c r="WQ131" s="297"/>
      <c r="WR131" s="297"/>
      <c r="WS131" s="297"/>
      <c r="WT131" s="297"/>
      <c r="WU131" s="297"/>
      <c r="WV131" s="297"/>
      <c r="WW131" s="297"/>
      <c r="WX131" s="298"/>
      <c r="WY131" s="296"/>
      <c r="WZ131" s="297"/>
      <c r="XA131" s="297"/>
      <c r="XB131" s="297"/>
      <c r="XC131" s="297"/>
      <c r="XD131" s="297"/>
      <c r="XE131" s="297"/>
      <c r="XF131" s="297"/>
      <c r="XG131" s="297"/>
      <c r="XH131" s="297"/>
      <c r="XI131" s="297"/>
      <c r="XJ131" s="297"/>
      <c r="XK131" s="297"/>
      <c r="XL131" s="297"/>
      <c r="XM131" s="297"/>
      <c r="XN131" s="297"/>
      <c r="XO131" s="297"/>
      <c r="XP131" s="297"/>
      <c r="XQ131" s="297"/>
      <c r="XR131" s="297"/>
      <c r="XS131" s="297"/>
      <c r="XT131" s="297"/>
      <c r="XU131" s="297"/>
      <c r="XV131" s="297"/>
      <c r="XW131" s="297"/>
      <c r="XX131" s="297"/>
      <c r="XY131" s="297"/>
      <c r="XZ131" s="297"/>
      <c r="YA131" s="297"/>
      <c r="YB131" s="298"/>
      <c r="YC131" s="296"/>
      <c r="YD131" s="297"/>
      <c r="YE131" s="297"/>
      <c r="YF131" s="297"/>
      <c r="YG131" s="297"/>
      <c r="YH131" s="297"/>
      <c r="YI131" s="297"/>
      <c r="YJ131" s="297"/>
      <c r="YK131" s="297"/>
      <c r="YL131" s="297"/>
      <c r="YM131" s="297"/>
      <c r="YN131" s="297"/>
      <c r="YO131" s="297"/>
      <c r="YP131" s="297"/>
      <c r="YQ131" s="297"/>
      <c r="YR131" s="297"/>
      <c r="YS131" s="297"/>
      <c r="YT131" s="297"/>
      <c r="YU131" s="297"/>
      <c r="YV131" s="297"/>
      <c r="YW131" s="297"/>
      <c r="YX131" s="297"/>
      <c r="YY131" s="297"/>
      <c r="YZ131" s="297"/>
      <c r="ZA131" s="297"/>
      <c r="ZB131" s="297"/>
      <c r="ZC131" s="297"/>
      <c r="ZD131" s="297"/>
      <c r="ZE131" s="297"/>
      <c r="ZF131" s="297"/>
      <c r="ZG131" s="298"/>
      <c r="ZH131" s="296"/>
      <c r="ZI131" s="297"/>
      <c r="ZJ131" s="297"/>
      <c r="ZK131" s="297"/>
      <c r="ZL131" s="297"/>
      <c r="ZM131" s="297"/>
      <c r="ZN131" s="297"/>
      <c r="ZO131" s="297"/>
      <c r="ZP131" s="297"/>
      <c r="ZQ131" s="297"/>
      <c r="ZR131" s="297"/>
      <c r="ZS131" s="297"/>
      <c r="ZT131" s="297"/>
      <c r="ZU131" s="297"/>
      <c r="ZV131" s="297"/>
      <c r="ZW131" s="297"/>
      <c r="ZX131" s="297"/>
      <c r="ZY131" s="297"/>
      <c r="ZZ131" s="297"/>
      <c r="AAA131" s="297"/>
      <c r="AAB131" s="297"/>
      <c r="AAC131" s="297"/>
      <c r="AAD131" s="297"/>
      <c r="AAE131" s="297"/>
      <c r="AAF131" s="297"/>
      <c r="AAG131" s="297"/>
      <c r="AAH131" s="297"/>
      <c r="AAI131" s="297"/>
      <c r="AAJ131" s="297"/>
      <c r="AAK131" s="298"/>
      <c r="AAL131" s="296"/>
      <c r="AAM131" s="297"/>
      <c r="AAN131" s="297"/>
      <c r="AAO131" s="297"/>
      <c r="AAP131" s="297"/>
      <c r="AAQ131" s="297"/>
      <c r="AAR131" s="297"/>
      <c r="AAS131" s="297"/>
      <c r="AAT131" s="297"/>
      <c r="AAU131" s="297"/>
      <c r="AAV131" s="297"/>
      <c r="AAW131" s="297"/>
      <c r="AAX131" s="297"/>
      <c r="AAY131" s="297"/>
      <c r="AAZ131" s="297"/>
      <c r="ABA131" s="297"/>
      <c r="ABB131" s="297"/>
      <c r="ABC131" s="297"/>
      <c r="ABD131" s="297"/>
      <c r="ABE131" s="297"/>
      <c r="ABF131" s="297"/>
      <c r="ABG131" s="297"/>
      <c r="ABH131" s="297"/>
      <c r="ABI131" s="297"/>
      <c r="ABJ131" s="297"/>
      <c r="ABK131" s="297"/>
      <c r="ABL131" s="297"/>
      <c r="ABM131" s="297"/>
      <c r="ABN131" s="297"/>
      <c r="ABO131" s="297"/>
      <c r="ABP131" s="298"/>
      <c r="ABQ131" s="299"/>
    </row>
    <row r="132" spans="1:745" s="35" customFormat="1" ht="20.100000000000001" customHeight="1" x14ac:dyDescent="0.2">
      <c r="A132" s="37" t="str">
        <f>IF(Dateneingabe!A134=0,"zzz",Dateneingabe!A134)</f>
        <v>zzz</v>
      </c>
      <c r="B132" s="40" t="str">
        <f>IF(Dateneingabe!B134=0,"zzz",Dateneingabe!B134)</f>
        <v>zzz</v>
      </c>
      <c r="C132" s="40" t="str">
        <f>IF(Dateneingabe!C134=0,"zzz",Dateneingabe!C134)</f>
        <v>zzz</v>
      </c>
      <c r="D132" s="231">
        <f t="shared" ca="1" si="22"/>
        <v>0</v>
      </c>
      <c r="E132" s="304"/>
      <c r="F132" s="305"/>
      <c r="G132" s="305"/>
      <c r="H132" s="305"/>
      <c r="I132" s="305"/>
      <c r="J132" s="305"/>
      <c r="K132" s="305"/>
      <c r="L132" s="305"/>
      <c r="M132" s="305"/>
      <c r="N132" s="305"/>
      <c r="O132" s="305"/>
      <c r="P132" s="305"/>
      <c r="Q132" s="305"/>
      <c r="R132" s="305"/>
      <c r="S132" s="305"/>
      <c r="T132" s="305"/>
      <c r="U132" s="305"/>
      <c r="V132" s="305"/>
      <c r="W132" s="305"/>
      <c r="X132" s="305"/>
      <c r="Y132" s="305"/>
      <c r="Z132" s="305"/>
      <c r="AA132" s="305"/>
      <c r="AB132" s="305"/>
      <c r="AC132" s="305"/>
      <c r="AD132" s="305"/>
      <c r="AE132" s="305"/>
      <c r="AF132" s="305"/>
      <c r="AG132" s="305"/>
      <c r="AH132" s="305"/>
      <c r="AI132" s="305"/>
      <c r="AJ132" s="305"/>
      <c r="AK132" s="305"/>
      <c r="AL132" s="305"/>
      <c r="AM132" s="305"/>
      <c r="AN132" s="305"/>
      <c r="AO132" s="305"/>
      <c r="AP132" s="305"/>
      <c r="AQ132" s="305"/>
      <c r="AR132" s="305"/>
      <c r="AS132" s="305"/>
      <c r="AT132" s="305"/>
      <c r="AU132" s="305"/>
      <c r="AV132" s="305"/>
      <c r="AW132" s="305"/>
      <c r="AX132" s="305"/>
      <c r="AY132" s="305"/>
      <c r="AZ132" s="305"/>
      <c r="BA132" s="305"/>
      <c r="BB132" s="305"/>
      <c r="BC132" s="305"/>
      <c r="BD132" s="305"/>
      <c r="BE132" s="305"/>
      <c r="BF132" s="305"/>
      <c r="BG132" s="305"/>
      <c r="BH132" s="305"/>
      <c r="BI132" s="305"/>
      <c r="BJ132" s="305"/>
      <c r="BK132" s="305"/>
      <c r="BL132" s="305"/>
      <c r="BM132" s="305"/>
      <c r="BN132" s="305"/>
      <c r="BO132" s="305"/>
      <c r="BP132" s="305"/>
      <c r="BQ132" s="305"/>
      <c r="BR132" s="305"/>
      <c r="BS132" s="305"/>
      <c r="BT132" s="305"/>
      <c r="BU132" s="305"/>
      <c r="BV132" s="305"/>
      <c r="BW132" s="305"/>
      <c r="BX132" s="305"/>
      <c r="BY132" s="305"/>
      <c r="BZ132" s="305"/>
      <c r="CA132" s="305"/>
      <c r="CB132" s="305"/>
      <c r="CC132" s="305"/>
      <c r="CD132" s="305"/>
      <c r="CE132" s="305"/>
      <c r="CF132" s="305"/>
      <c r="CG132" s="305"/>
      <c r="CH132" s="305"/>
      <c r="CI132" s="305"/>
      <c r="CJ132" s="305"/>
      <c r="CK132" s="305"/>
      <c r="CL132" s="305"/>
      <c r="CM132" s="305"/>
      <c r="CN132" s="305"/>
      <c r="CO132" s="305"/>
      <c r="CP132" s="305"/>
      <c r="CQ132" s="305"/>
      <c r="CR132" s="305"/>
      <c r="CS132" s="305"/>
      <c r="CT132" s="305"/>
      <c r="CU132" s="305"/>
      <c r="CV132" s="305"/>
      <c r="CW132" s="305"/>
      <c r="CX132" s="305"/>
      <c r="CY132" s="305"/>
      <c r="CZ132" s="305"/>
      <c r="DA132" s="305"/>
      <c r="DB132" s="305"/>
      <c r="DC132" s="305"/>
      <c r="DD132" s="305"/>
      <c r="DE132" s="305"/>
      <c r="DF132" s="305"/>
      <c r="DG132" s="305"/>
      <c r="DH132" s="305"/>
      <c r="DI132" s="305"/>
      <c r="DJ132" s="305"/>
      <c r="DK132" s="305"/>
      <c r="DL132" s="305"/>
      <c r="DM132" s="305"/>
      <c r="DN132" s="305"/>
      <c r="DO132" s="305"/>
      <c r="DP132" s="305"/>
      <c r="DQ132" s="305"/>
      <c r="DR132" s="305"/>
      <c r="DS132" s="305"/>
      <c r="DT132" s="305"/>
      <c r="DU132" s="305"/>
      <c r="DV132" s="305"/>
      <c r="DW132" s="305"/>
      <c r="DX132" s="305"/>
      <c r="DY132" s="305"/>
      <c r="DZ132" s="305"/>
      <c r="EA132" s="305"/>
      <c r="EB132" s="305"/>
      <c r="EC132" s="305"/>
      <c r="ED132" s="305"/>
      <c r="EE132" s="305"/>
      <c r="EF132" s="305"/>
      <c r="EG132" s="305"/>
      <c r="EH132" s="305"/>
      <c r="EI132" s="305"/>
      <c r="EJ132" s="305"/>
      <c r="EK132" s="305"/>
      <c r="EL132" s="305"/>
      <c r="EM132" s="305"/>
      <c r="EN132" s="305"/>
      <c r="EO132" s="305"/>
      <c r="EP132" s="305"/>
      <c r="EQ132" s="305"/>
      <c r="ER132" s="305"/>
      <c r="ES132" s="305"/>
      <c r="ET132" s="305"/>
      <c r="EU132" s="305"/>
      <c r="EV132" s="305"/>
      <c r="EW132" s="305"/>
      <c r="EX132" s="305"/>
      <c r="EY132" s="305"/>
      <c r="EZ132" s="305"/>
      <c r="FA132" s="305"/>
      <c r="FB132" s="305"/>
      <c r="FC132" s="305"/>
      <c r="FD132" s="305"/>
      <c r="FE132" s="305"/>
      <c r="FF132" s="305"/>
      <c r="FG132" s="305"/>
      <c r="FH132" s="305"/>
      <c r="FI132" s="305"/>
      <c r="FJ132" s="305"/>
      <c r="FK132" s="305"/>
      <c r="FL132" s="305"/>
      <c r="FM132" s="305"/>
      <c r="FN132" s="305"/>
      <c r="FO132" s="305"/>
      <c r="FP132" s="305"/>
      <c r="FQ132" s="305"/>
      <c r="FR132" s="305"/>
      <c r="FS132" s="305"/>
      <c r="FT132" s="305"/>
      <c r="FU132" s="305"/>
      <c r="FV132" s="305"/>
      <c r="FW132" s="305"/>
      <c r="FX132" s="305"/>
      <c r="FY132" s="305"/>
      <c r="FZ132" s="305"/>
      <c r="GA132" s="305"/>
      <c r="GB132" s="305"/>
      <c r="GC132" s="305"/>
      <c r="GD132" s="305"/>
      <c r="GE132" s="305"/>
      <c r="GF132" s="305"/>
      <c r="GG132" s="305"/>
      <c r="GH132" s="305"/>
      <c r="GI132" s="305"/>
      <c r="GJ132" s="305"/>
      <c r="GK132" s="305"/>
      <c r="GL132" s="305"/>
      <c r="GM132" s="305"/>
      <c r="GN132" s="305"/>
      <c r="GO132" s="305"/>
      <c r="GP132" s="305"/>
      <c r="GQ132" s="305"/>
      <c r="GR132" s="305"/>
      <c r="GS132" s="305"/>
      <c r="GT132" s="305"/>
      <c r="GU132" s="305"/>
      <c r="GV132" s="305"/>
      <c r="GW132" s="305"/>
      <c r="GX132" s="305"/>
      <c r="GY132" s="305"/>
      <c r="GZ132" s="305"/>
      <c r="HA132" s="305"/>
      <c r="HB132" s="305"/>
      <c r="HC132" s="305"/>
      <c r="HD132" s="305"/>
      <c r="HE132" s="305"/>
      <c r="HF132" s="305"/>
      <c r="HG132" s="305"/>
      <c r="HH132" s="305"/>
      <c r="HI132" s="305"/>
      <c r="HJ132" s="305"/>
      <c r="HK132" s="305"/>
      <c r="HL132" s="305"/>
      <c r="HM132" s="305"/>
      <c r="HN132" s="305"/>
      <c r="HO132" s="305"/>
      <c r="HP132" s="305"/>
      <c r="HQ132" s="305"/>
      <c r="HR132" s="305"/>
      <c r="HS132" s="305"/>
      <c r="HT132" s="305"/>
      <c r="HU132" s="305"/>
      <c r="HV132" s="305"/>
      <c r="HW132" s="305"/>
      <c r="HX132" s="305"/>
      <c r="HY132" s="305"/>
      <c r="HZ132" s="305"/>
      <c r="IA132" s="305"/>
      <c r="IB132" s="305"/>
      <c r="IC132" s="305"/>
      <c r="ID132" s="305"/>
      <c r="IE132" s="305"/>
      <c r="IF132" s="305"/>
      <c r="IG132" s="305"/>
      <c r="IH132" s="305"/>
      <c r="II132" s="305"/>
      <c r="IJ132" s="305"/>
      <c r="IK132" s="305"/>
      <c r="IL132" s="305"/>
      <c r="IM132" s="305"/>
      <c r="IN132" s="305"/>
      <c r="IO132" s="305"/>
      <c r="IP132" s="305"/>
      <c r="IQ132" s="305"/>
      <c r="IR132" s="305"/>
      <c r="IS132" s="305"/>
      <c r="IT132" s="305"/>
      <c r="IU132" s="305"/>
      <c r="IV132" s="305"/>
      <c r="IW132" s="305"/>
      <c r="IX132" s="305"/>
      <c r="IY132" s="305"/>
      <c r="IZ132" s="305"/>
      <c r="JA132" s="305"/>
      <c r="JB132" s="305"/>
      <c r="JC132" s="305"/>
      <c r="JD132" s="305"/>
      <c r="JE132" s="305"/>
      <c r="JF132" s="305"/>
      <c r="JG132" s="305"/>
      <c r="JH132" s="305"/>
      <c r="JI132" s="305"/>
      <c r="JJ132" s="305"/>
      <c r="JK132" s="305"/>
      <c r="JL132" s="305"/>
      <c r="JM132" s="305"/>
      <c r="JN132" s="305"/>
      <c r="JO132" s="305"/>
      <c r="JP132" s="305"/>
      <c r="JQ132" s="305"/>
      <c r="JR132" s="305"/>
      <c r="JS132" s="305"/>
      <c r="JT132" s="305"/>
      <c r="JU132" s="305"/>
      <c r="JV132" s="305"/>
      <c r="JW132" s="305"/>
      <c r="JX132" s="305"/>
      <c r="JY132" s="305"/>
      <c r="JZ132" s="305"/>
      <c r="KA132" s="305"/>
      <c r="KB132" s="305"/>
      <c r="KC132" s="305"/>
      <c r="KD132" s="305"/>
      <c r="KE132" s="305"/>
      <c r="KF132" s="305"/>
      <c r="KG132" s="305"/>
      <c r="KH132" s="305"/>
      <c r="KI132" s="305"/>
      <c r="KJ132" s="305"/>
      <c r="KK132" s="305"/>
      <c r="KL132" s="305"/>
      <c r="KM132" s="305"/>
      <c r="KN132" s="305"/>
      <c r="KO132" s="305"/>
      <c r="KP132" s="305"/>
      <c r="KQ132" s="305"/>
      <c r="KR132" s="305"/>
      <c r="KS132" s="305"/>
      <c r="KT132" s="305"/>
      <c r="KU132" s="305"/>
      <c r="KV132" s="305"/>
      <c r="KW132" s="305"/>
      <c r="KX132" s="305"/>
      <c r="KY132" s="305"/>
      <c r="KZ132" s="305"/>
      <c r="LA132" s="305"/>
      <c r="LB132" s="305"/>
      <c r="LC132" s="305"/>
      <c r="LD132" s="305"/>
      <c r="LE132" s="305"/>
      <c r="LF132" s="305"/>
      <c r="LG132" s="305"/>
      <c r="LH132" s="305"/>
      <c r="LI132" s="305"/>
      <c r="LJ132" s="305"/>
      <c r="LK132" s="305"/>
      <c r="LL132" s="305"/>
      <c r="LM132" s="305"/>
      <c r="LN132" s="305"/>
      <c r="LO132" s="305"/>
      <c r="LP132" s="305"/>
      <c r="LQ132" s="305"/>
      <c r="LR132" s="305"/>
      <c r="LS132" s="305"/>
      <c r="LT132" s="305"/>
      <c r="LU132" s="305"/>
      <c r="LV132" s="305"/>
      <c r="LW132" s="305"/>
      <c r="LX132" s="305"/>
      <c r="LY132" s="305"/>
      <c r="LZ132" s="305"/>
      <c r="MA132" s="305"/>
      <c r="MB132" s="305"/>
      <c r="MC132" s="305"/>
      <c r="MD132" s="305"/>
      <c r="ME132" s="305"/>
      <c r="MF132" s="305"/>
      <c r="MG132" s="305"/>
      <c r="MH132" s="305"/>
      <c r="MI132" s="305"/>
      <c r="MJ132" s="305"/>
      <c r="MK132" s="305"/>
      <c r="ML132" s="305"/>
      <c r="MM132" s="305"/>
      <c r="MN132" s="305"/>
      <c r="MO132" s="305"/>
      <c r="MP132" s="305"/>
      <c r="MQ132" s="305"/>
      <c r="MR132" s="305"/>
      <c r="MS132" s="305"/>
      <c r="MT132" s="305"/>
      <c r="MU132" s="305"/>
      <c r="MV132" s="305"/>
      <c r="MW132" s="305"/>
      <c r="MX132" s="305"/>
      <c r="MY132" s="305"/>
      <c r="MZ132" s="305"/>
      <c r="NA132" s="305"/>
      <c r="NB132" s="305"/>
      <c r="NC132" s="305"/>
      <c r="ND132" s="305"/>
      <c r="NE132" s="305"/>
      <c r="NF132" s="305"/>
      <c r="NH132" s="264">
        <f>Dateneingabe!N134</f>
        <v>128</v>
      </c>
      <c r="NI132" s="306"/>
      <c r="NJ132" s="264">
        <f>Dateneingabe!K134</f>
        <v>0</v>
      </c>
      <c r="NK132" s="264">
        <f>Dateneingabe!L134</f>
        <v>0</v>
      </c>
      <c r="NL132" s="264">
        <f>Dateneingabe!M134</f>
        <v>0</v>
      </c>
      <c r="NM132" s="264">
        <f t="shared" si="23"/>
        <v>0</v>
      </c>
      <c r="NN132" s="264">
        <f t="shared" si="24"/>
        <v>0</v>
      </c>
      <c r="NO132" s="296"/>
      <c r="NP132" s="297"/>
      <c r="NQ132" s="297"/>
      <c r="NR132" s="297"/>
      <c r="NS132" s="297"/>
      <c r="NT132" s="297"/>
      <c r="NU132" s="297"/>
      <c r="NV132" s="297"/>
      <c r="NW132" s="297"/>
      <c r="NX132" s="297"/>
      <c r="NY132" s="297"/>
      <c r="NZ132" s="297"/>
      <c r="OA132" s="297"/>
      <c r="OB132" s="297"/>
      <c r="OC132" s="297"/>
      <c r="OD132" s="297"/>
      <c r="OE132" s="297"/>
      <c r="OF132" s="297"/>
      <c r="OG132" s="297"/>
      <c r="OH132" s="297"/>
      <c r="OI132" s="297"/>
      <c r="OJ132" s="297"/>
      <c r="OK132" s="297"/>
      <c r="OL132" s="297"/>
      <c r="OM132" s="297"/>
      <c r="ON132" s="297"/>
      <c r="OO132" s="297"/>
      <c r="OP132" s="297"/>
      <c r="OQ132" s="297"/>
      <c r="OR132" s="297"/>
      <c r="OS132" s="298"/>
      <c r="OT132" s="296"/>
      <c r="OU132" s="297"/>
      <c r="OV132" s="297"/>
      <c r="OW132" s="297"/>
      <c r="OX132" s="297"/>
      <c r="OY132" s="297"/>
      <c r="OZ132" s="297"/>
      <c r="PA132" s="297"/>
      <c r="PB132" s="297"/>
      <c r="PC132" s="297"/>
      <c r="PD132" s="297"/>
      <c r="PE132" s="297"/>
      <c r="PF132" s="297"/>
      <c r="PG132" s="297"/>
      <c r="PH132" s="297"/>
      <c r="PI132" s="297"/>
      <c r="PJ132" s="297"/>
      <c r="PK132" s="297"/>
      <c r="PL132" s="297"/>
      <c r="PM132" s="297"/>
      <c r="PN132" s="297"/>
      <c r="PO132" s="297"/>
      <c r="PP132" s="297"/>
      <c r="PQ132" s="297"/>
      <c r="PR132" s="297"/>
      <c r="PS132" s="297"/>
      <c r="PT132" s="297"/>
      <c r="PU132" s="297"/>
      <c r="PV132" s="298"/>
      <c r="PW132" s="296"/>
      <c r="PX132" s="297"/>
      <c r="PY132" s="297"/>
      <c r="PZ132" s="297"/>
      <c r="QA132" s="297"/>
      <c r="QB132" s="297"/>
      <c r="QC132" s="297"/>
      <c r="QD132" s="297"/>
      <c r="QE132" s="297"/>
      <c r="QF132" s="297"/>
      <c r="QG132" s="297"/>
      <c r="QH132" s="297"/>
      <c r="QI132" s="297"/>
      <c r="QJ132" s="297"/>
      <c r="QK132" s="297"/>
      <c r="QL132" s="297"/>
      <c r="QM132" s="297"/>
      <c r="QN132" s="297"/>
      <c r="QO132" s="297"/>
      <c r="QP132" s="297"/>
      <c r="QQ132" s="297"/>
      <c r="QR132" s="297"/>
      <c r="QS132" s="297"/>
      <c r="QT132" s="297"/>
      <c r="QU132" s="297"/>
      <c r="QV132" s="297"/>
      <c r="QW132" s="297"/>
      <c r="QX132" s="297"/>
      <c r="QY132" s="297"/>
      <c r="QZ132" s="297"/>
      <c r="RA132" s="298"/>
      <c r="RB132" s="296"/>
      <c r="RC132" s="297"/>
      <c r="RD132" s="297"/>
      <c r="RE132" s="297"/>
      <c r="RF132" s="297"/>
      <c r="RG132" s="297"/>
      <c r="RH132" s="297"/>
      <c r="RI132" s="297"/>
      <c r="RJ132" s="297"/>
      <c r="RK132" s="297"/>
      <c r="RL132" s="297"/>
      <c r="RM132" s="297"/>
      <c r="RN132" s="297"/>
      <c r="RO132" s="297"/>
      <c r="RP132" s="297"/>
      <c r="RQ132" s="297"/>
      <c r="RR132" s="297"/>
      <c r="RS132" s="297"/>
      <c r="RT132" s="297"/>
      <c r="RU132" s="297"/>
      <c r="RV132" s="297"/>
      <c r="RW132" s="297"/>
      <c r="RX132" s="297"/>
      <c r="RY132" s="297"/>
      <c r="RZ132" s="297"/>
      <c r="SA132" s="297"/>
      <c r="SB132" s="297"/>
      <c r="SC132" s="297"/>
      <c r="SD132" s="297"/>
      <c r="SE132" s="298"/>
      <c r="SF132" s="296"/>
      <c r="SG132" s="297"/>
      <c r="SH132" s="297"/>
      <c r="SI132" s="297"/>
      <c r="SJ132" s="297"/>
      <c r="SK132" s="297"/>
      <c r="SL132" s="297"/>
      <c r="SM132" s="297"/>
      <c r="SN132" s="297"/>
      <c r="SO132" s="297"/>
      <c r="SP132" s="297"/>
      <c r="SQ132" s="297"/>
      <c r="SR132" s="297"/>
      <c r="SS132" s="297"/>
      <c r="ST132" s="297"/>
      <c r="SU132" s="297"/>
      <c r="SV132" s="297"/>
      <c r="SW132" s="297"/>
      <c r="SX132" s="297"/>
      <c r="SY132" s="297"/>
      <c r="SZ132" s="297"/>
      <c r="TA132" s="297"/>
      <c r="TB132" s="297"/>
      <c r="TC132" s="297"/>
      <c r="TD132" s="297"/>
      <c r="TE132" s="297"/>
      <c r="TF132" s="297"/>
      <c r="TG132" s="297"/>
      <c r="TH132" s="297"/>
      <c r="TI132" s="297"/>
      <c r="TJ132" s="298"/>
      <c r="TK132" s="296"/>
      <c r="TL132" s="297"/>
      <c r="TM132" s="297"/>
      <c r="TN132" s="297"/>
      <c r="TO132" s="297"/>
      <c r="TP132" s="297"/>
      <c r="TQ132" s="297"/>
      <c r="TR132" s="297"/>
      <c r="TS132" s="297"/>
      <c r="TT132" s="297"/>
      <c r="TU132" s="297"/>
      <c r="TV132" s="297"/>
      <c r="TW132" s="297"/>
      <c r="TX132" s="297"/>
      <c r="TY132" s="297"/>
      <c r="TZ132" s="297"/>
      <c r="UA132" s="297"/>
      <c r="UB132" s="297"/>
      <c r="UC132" s="297"/>
      <c r="UD132" s="297"/>
      <c r="UE132" s="297"/>
      <c r="UF132" s="297"/>
      <c r="UG132" s="297"/>
      <c r="UH132" s="297"/>
      <c r="UI132" s="297"/>
      <c r="UJ132" s="297"/>
      <c r="UK132" s="297"/>
      <c r="UL132" s="297"/>
      <c r="UM132" s="297"/>
      <c r="UN132" s="298"/>
      <c r="UO132" s="296"/>
      <c r="UP132" s="297"/>
      <c r="UQ132" s="297"/>
      <c r="UR132" s="297"/>
      <c r="US132" s="297"/>
      <c r="UT132" s="297"/>
      <c r="UU132" s="297"/>
      <c r="UV132" s="297"/>
      <c r="UW132" s="297"/>
      <c r="UX132" s="297"/>
      <c r="UY132" s="297"/>
      <c r="UZ132" s="297"/>
      <c r="VA132" s="297"/>
      <c r="VB132" s="297"/>
      <c r="VC132" s="297"/>
      <c r="VD132" s="297"/>
      <c r="VE132" s="297"/>
      <c r="VF132" s="297"/>
      <c r="VG132" s="297"/>
      <c r="VH132" s="297"/>
      <c r="VI132" s="297"/>
      <c r="VJ132" s="297"/>
      <c r="VK132" s="297"/>
      <c r="VL132" s="297"/>
      <c r="VM132" s="297"/>
      <c r="VN132" s="297"/>
      <c r="VO132" s="297"/>
      <c r="VP132" s="297"/>
      <c r="VQ132" s="297"/>
      <c r="VR132" s="297"/>
      <c r="VS132" s="298"/>
      <c r="VT132" s="296"/>
      <c r="VU132" s="297"/>
      <c r="VV132" s="297"/>
      <c r="VW132" s="297"/>
      <c r="VX132" s="297"/>
      <c r="VY132" s="297"/>
      <c r="VZ132" s="297"/>
      <c r="WA132" s="297"/>
      <c r="WB132" s="297"/>
      <c r="WC132" s="297"/>
      <c r="WD132" s="297"/>
      <c r="WE132" s="297"/>
      <c r="WF132" s="297"/>
      <c r="WG132" s="297"/>
      <c r="WH132" s="297"/>
      <c r="WI132" s="297"/>
      <c r="WJ132" s="297"/>
      <c r="WK132" s="297"/>
      <c r="WL132" s="297"/>
      <c r="WM132" s="297"/>
      <c r="WN132" s="297"/>
      <c r="WO132" s="297"/>
      <c r="WP132" s="297"/>
      <c r="WQ132" s="297"/>
      <c r="WR132" s="297"/>
      <c r="WS132" s="297"/>
      <c r="WT132" s="297"/>
      <c r="WU132" s="297"/>
      <c r="WV132" s="297"/>
      <c r="WW132" s="297"/>
      <c r="WX132" s="298"/>
      <c r="WY132" s="296"/>
      <c r="WZ132" s="297"/>
      <c r="XA132" s="297"/>
      <c r="XB132" s="297"/>
      <c r="XC132" s="297"/>
      <c r="XD132" s="297"/>
      <c r="XE132" s="297"/>
      <c r="XF132" s="297"/>
      <c r="XG132" s="297"/>
      <c r="XH132" s="297"/>
      <c r="XI132" s="297"/>
      <c r="XJ132" s="297"/>
      <c r="XK132" s="297"/>
      <c r="XL132" s="297"/>
      <c r="XM132" s="297"/>
      <c r="XN132" s="297"/>
      <c r="XO132" s="297"/>
      <c r="XP132" s="297"/>
      <c r="XQ132" s="297"/>
      <c r="XR132" s="297"/>
      <c r="XS132" s="297"/>
      <c r="XT132" s="297"/>
      <c r="XU132" s="297"/>
      <c r="XV132" s="297"/>
      <c r="XW132" s="297"/>
      <c r="XX132" s="297"/>
      <c r="XY132" s="297"/>
      <c r="XZ132" s="297"/>
      <c r="YA132" s="297"/>
      <c r="YB132" s="298"/>
      <c r="YC132" s="296"/>
      <c r="YD132" s="297"/>
      <c r="YE132" s="297"/>
      <c r="YF132" s="297"/>
      <c r="YG132" s="297"/>
      <c r="YH132" s="297"/>
      <c r="YI132" s="297"/>
      <c r="YJ132" s="297"/>
      <c r="YK132" s="297"/>
      <c r="YL132" s="297"/>
      <c r="YM132" s="297"/>
      <c r="YN132" s="297"/>
      <c r="YO132" s="297"/>
      <c r="YP132" s="297"/>
      <c r="YQ132" s="297"/>
      <c r="YR132" s="297"/>
      <c r="YS132" s="297"/>
      <c r="YT132" s="297"/>
      <c r="YU132" s="297"/>
      <c r="YV132" s="297"/>
      <c r="YW132" s="297"/>
      <c r="YX132" s="297"/>
      <c r="YY132" s="297"/>
      <c r="YZ132" s="297"/>
      <c r="ZA132" s="297"/>
      <c r="ZB132" s="297"/>
      <c r="ZC132" s="297"/>
      <c r="ZD132" s="297"/>
      <c r="ZE132" s="297"/>
      <c r="ZF132" s="297"/>
      <c r="ZG132" s="298"/>
      <c r="ZH132" s="296"/>
      <c r="ZI132" s="297"/>
      <c r="ZJ132" s="297"/>
      <c r="ZK132" s="297"/>
      <c r="ZL132" s="297"/>
      <c r="ZM132" s="297"/>
      <c r="ZN132" s="297"/>
      <c r="ZO132" s="297"/>
      <c r="ZP132" s="297"/>
      <c r="ZQ132" s="297"/>
      <c r="ZR132" s="297"/>
      <c r="ZS132" s="297"/>
      <c r="ZT132" s="297"/>
      <c r="ZU132" s="297"/>
      <c r="ZV132" s="297"/>
      <c r="ZW132" s="297"/>
      <c r="ZX132" s="297"/>
      <c r="ZY132" s="297"/>
      <c r="ZZ132" s="297"/>
      <c r="AAA132" s="297"/>
      <c r="AAB132" s="297"/>
      <c r="AAC132" s="297"/>
      <c r="AAD132" s="297"/>
      <c r="AAE132" s="297"/>
      <c r="AAF132" s="297"/>
      <c r="AAG132" s="297"/>
      <c r="AAH132" s="297"/>
      <c r="AAI132" s="297"/>
      <c r="AAJ132" s="297"/>
      <c r="AAK132" s="298"/>
      <c r="AAL132" s="296"/>
      <c r="AAM132" s="297"/>
      <c r="AAN132" s="297"/>
      <c r="AAO132" s="297"/>
      <c r="AAP132" s="297"/>
      <c r="AAQ132" s="297"/>
      <c r="AAR132" s="297"/>
      <c r="AAS132" s="297"/>
      <c r="AAT132" s="297"/>
      <c r="AAU132" s="297"/>
      <c r="AAV132" s="297"/>
      <c r="AAW132" s="297"/>
      <c r="AAX132" s="297"/>
      <c r="AAY132" s="297"/>
      <c r="AAZ132" s="297"/>
      <c r="ABA132" s="297"/>
      <c r="ABB132" s="297"/>
      <c r="ABC132" s="297"/>
      <c r="ABD132" s="297"/>
      <c r="ABE132" s="297"/>
      <c r="ABF132" s="297"/>
      <c r="ABG132" s="297"/>
      <c r="ABH132" s="297"/>
      <c r="ABI132" s="297"/>
      <c r="ABJ132" s="297"/>
      <c r="ABK132" s="297"/>
      <c r="ABL132" s="297"/>
      <c r="ABM132" s="297"/>
      <c r="ABN132" s="297"/>
      <c r="ABO132" s="297"/>
      <c r="ABP132" s="298"/>
      <c r="ABQ132" s="299"/>
    </row>
    <row r="133" spans="1:745" s="35" customFormat="1" ht="20.100000000000001" customHeight="1" x14ac:dyDescent="0.2">
      <c r="A133" s="37" t="str">
        <f>IF(Dateneingabe!A135=0,"zzz",Dateneingabe!A135)</f>
        <v>zzz</v>
      </c>
      <c r="B133" s="40" t="str">
        <f>IF(Dateneingabe!B135=0,"zzz",Dateneingabe!B135)</f>
        <v>zzz</v>
      </c>
      <c r="C133" s="40" t="str">
        <f>IF(Dateneingabe!C135=0,"zzz",Dateneingabe!C135)</f>
        <v>zzz</v>
      </c>
      <c r="D133" s="231">
        <f t="shared" ref="D133:D164" ca="1" si="25">IF($D$3&lt;$E$1,"&lt;?",IF($D$3&gt;$NF$1,"&gt;?",LOOKUP($D$3,$E$1:$NF$1,E133:NF133)))</f>
        <v>0</v>
      </c>
      <c r="E133" s="304"/>
      <c r="F133" s="305"/>
      <c r="G133" s="305"/>
      <c r="H133" s="305"/>
      <c r="I133" s="305"/>
      <c r="J133" s="305"/>
      <c r="K133" s="305"/>
      <c r="L133" s="305"/>
      <c r="M133" s="305"/>
      <c r="N133" s="305"/>
      <c r="O133" s="305"/>
      <c r="P133" s="305"/>
      <c r="Q133" s="305"/>
      <c r="R133" s="305"/>
      <c r="S133" s="305"/>
      <c r="T133" s="305"/>
      <c r="U133" s="305"/>
      <c r="V133" s="305"/>
      <c r="W133" s="305"/>
      <c r="X133" s="305"/>
      <c r="Y133" s="305"/>
      <c r="Z133" s="305"/>
      <c r="AA133" s="305"/>
      <c r="AB133" s="305"/>
      <c r="AC133" s="305"/>
      <c r="AD133" s="305"/>
      <c r="AE133" s="305"/>
      <c r="AF133" s="305"/>
      <c r="AG133" s="305"/>
      <c r="AH133" s="305"/>
      <c r="AI133" s="305"/>
      <c r="AJ133" s="305"/>
      <c r="AK133" s="305"/>
      <c r="AL133" s="305"/>
      <c r="AM133" s="305"/>
      <c r="AN133" s="305"/>
      <c r="AO133" s="305"/>
      <c r="AP133" s="305"/>
      <c r="AQ133" s="305"/>
      <c r="AR133" s="305"/>
      <c r="AS133" s="305"/>
      <c r="AT133" s="305"/>
      <c r="AU133" s="305"/>
      <c r="AV133" s="305"/>
      <c r="AW133" s="305"/>
      <c r="AX133" s="305"/>
      <c r="AY133" s="305"/>
      <c r="AZ133" s="305"/>
      <c r="BA133" s="305"/>
      <c r="BB133" s="305"/>
      <c r="BC133" s="305"/>
      <c r="BD133" s="305"/>
      <c r="BE133" s="305"/>
      <c r="BF133" s="305"/>
      <c r="BG133" s="305"/>
      <c r="BH133" s="305"/>
      <c r="BI133" s="305"/>
      <c r="BJ133" s="305"/>
      <c r="BK133" s="305"/>
      <c r="BL133" s="305"/>
      <c r="BM133" s="305"/>
      <c r="BN133" s="305"/>
      <c r="BO133" s="305"/>
      <c r="BP133" s="305"/>
      <c r="BQ133" s="305"/>
      <c r="BR133" s="305"/>
      <c r="BS133" s="305"/>
      <c r="BT133" s="305"/>
      <c r="BU133" s="305"/>
      <c r="BV133" s="305"/>
      <c r="BW133" s="305"/>
      <c r="BX133" s="305"/>
      <c r="BY133" s="305"/>
      <c r="BZ133" s="305"/>
      <c r="CA133" s="305"/>
      <c r="CB133" s="305"/>
      <c r="CC133" s="305"/>
      <c r="CD133" s="305"/>
      <c r="CE133" s="305"/>
      <c r="CF133" s="305"/>
      <c r="CG133" s="305"/>
      <c r="CH133" s="305"/>
      <c r="CI133" s="305"/>
      <c r="CJ133" s="305"/>
      <c r="CK133" s="305"/>
      <c r="CL133" s="305"/>
      <c r="CM133" s="305"/>
      <c r="CN133" s="305"/>
      <c r="CO133" s="305"/>
      <c r="CP133" s="305"/>
      <c r="CQ133" s="305"/>
      <c r="CR133" s="305"/>
      <c r="CS133" s="305"/>
      <c r="CT133" s="305"/>
      <c r="CU133" s="305"/>
      <c r="CV133" s="305"/>
      <c r="CW133" s="305"/>
      <c r="CX133" s="305"/>
      <c r="CY133" s="305"/>
      <c r="CZ133" s="305"/>
      <c r="DA133" s="305"/>
      <c r="DB133" s="305"/>
      <c r="DC133" s="305"/>
      <c r="DD133" s="305"/>
      <c r="DE133" s="305"/>
      <c r="DF133" s="305"/>
      <c r="DG133" s="305"/>
      <c r="DH133" s="305"/>
      <c r="DI133" s="305"/>
      <c r="DJ133" s="305"/>
      <c r="DK133" s="305"/>
      <c r="DL133" s="305"/>
      <c r="DM133" s="305"/>
      <c r="DN133" s="305"/>
      <c r="DO133" s="305"/>
      <c r="DP133" s="305"/>
      <c r="DQ133" s="305"/>
      <c r="DR133" s="305"/>
      <c r="DS133" s="305"/>
      <c r="DT133" s="305"/>
      <c r="DU133" s="305"/>
      <c r="DV133" s="305"/>
      <c r="DW133" s="305"/>
      <c r="DX133" s="305"/>
      <c r="DY133" s="305"/>
      <c r="DZ133" s="305"/>
      <c r="EA133" s="305"/>
      <c r="EB133" s="305"/>
      <c r="EC133" s="305"/>
      <c r="ED133" s="305"/>
      <c r="EE133" s="305"/>
      <c r="EF133" s="305"/>
      <c r="EG133" s="305"/>
      <c r="EH133" s="305"/>
      <c r="EI133" s="305"/>
      <c r="EJ133" s="305"/>
      <c r="EK133" s="305"/>
      <c r="EL133" s="305"/>
      <c r="EM133" s="305"/>
      <c r="EN133" s="305"/>
      <c r="EO133" s="305"/>
      <c r="EP133" s="305"/>
      <c r="EQ133" s="305"/>
      <c r="ER133" s="305"/>
      <c r="ES133" s="305"/>
      <c r="ET133" s="305"/>
      <c r="EU133" s="305"/>
      <c r="EV133" s="305"/>
      <c r="EW133" s="305"/>
      <c r="EX133" s="305"/>
      <c r="EY133" s="305"/>
      <c r="EZ133" s="305"/>
      <c r="FA133" s="305"/>
      <c r="FB133" s="305"/>
      <c r="FC133" s="305"/>
      <c r="FD133" s="305"/>
      <c r="FE133" s="305"/>
      <c r="FF133" s="305"/>
      <c r="FG133" s="305"/>
      <c r="FH133" s="305"/>
      <c r="FI133" s="305"/>
      <c r="FJ133" s="305"/>
      <c r="FK133" s="305"/>
      <c r="FL133" s="305"/>
      <c r="FM133" s="305"/>
      <c r="FN133" s="305"/>
      <c r="FO133" s="305"/>
      <c r="FP133" s="305"/>
      <c r="FQ133" s="305"/>
      <c r="FR133" s="305"/>
      <c r="FS133" s="305"/>
      <c r="FT133" s="305"/>
      <c r="FU133" s="305"/>
      <c r="FV133" s="305"/>
      <c r="FW133" s="305"/>
      <c r="FX133" s="305"/>
      <c r="FY133" s="305"/>
      <c r="FZ133" s="305"/>
      <c r="GA133" s="305"/>
      <c r="GB133" s="305"/>
      <c r="GC133" s="305"/>
      <c r="GD133" s="305"/>
      <c r="GE133" s="305"/>
      <c r="GF133" s="305"/>
      <c r="GG133" s="305"/>
      <c r="GH133" s="305"/>
      <c r="GI133" s="305"/>
      <c r="GJ133" s="305"/>
      <c r="GK133" s="305"/>
      <c r="GL133" s="305"/>
      <c r="GM133" s="305"/>
      <c r="GN133" s="305"/>
      <c r="GO133" s="305"/>
      <c r="GP133" s="305"/>
      <c r="GQ133" s="305"/>
      <c r="GR133" s="305"/>
      <c r="GS133" s="305"/>
      <c r="GT133" s="305"/>
      <c r="GU133" s="305"/>
      <c r="GV133" s="305"/>
      <c r="GW133" s="305"/>
      <c r="GX133" s="305"/>
      <c r="GY133" s="305"/>
      <c r="GZ133" s="305"/>
      <c r="HA133" s="305"/>
      <c r="HB133" s="305"/>
      <c r="HC133" s="305"/>
      <c r="HD133" s="305"/>
      <c r="HE133" s="305"/>
      <c r="HF133" s="305"/>
      <c r="HG133" s="305"/>
      <c r="HH133" s="305"/>
      <c r="HI133" s="305"/>
      <c r="HJ133" s="305"/>
      <c r="HK133" s="305"/>
      <c r="HL133" s="305"/>
      <c r="HM133" s="305"/>
      <c r="HN133" s="305"/>
      <c r="HO133" s="305"/>
      <c r="HP133" s="305"/>
      <c r="HQ133" s="305"/>
      <c r="HR133" s="305"/>
      <c r="HS133" s="305"/>
      <c r="HT133" s="305"/>
      <c r="HU133" s="305"/>
      <c r="HV133" s="305"/>
      <c r="HW133" s="305"/>
      <c r="HX133" s="305"/>
      <c r="HY133" s="305"/>
      <c r="HZ133" s="305"/>
      <c r="IA133" s="305"/>
      <c r="IB133" s="305"/>
      <c r="IC133" s="305"/>
      <c r="ID133" s="305"/>
      <c r="IE133" s="305"/>
      <c r="IF133" s="305"/>
      <c r="IG133" s="305"/>
      <c r="IH133" s="305"/>
      <c r="II133" s="305"/>
      <c r="IJ133" s="305"/>
      <c r="IK133" s="305"/>
      <c r="IL133" s="305"/>
      <c r="IM133" s="305"/>
      <c r="IN133" s="305"/>
      <c r="IO133" s="305"/>
      <c r="IP133" s="305"/>
      <c r="IQ133" s="305"/>
      <c r="IR133" s="305"/>
      <c r="IS133" s="305"/>
      <c r="IT133" s="305"/>
      <c r="IU133" s="305"/>
      <c r="IV133" s="305"/>
      <c r="IW133" s="305"/>
      <c r="IX133" s="305"/>
      <c r="IY133" s="305"/>
      <c r="IZ133" s="305"/>
      <c r="JA133" s="305"/>
      <c r="JB133" s="305"/>
      <c r="JC133" s="305"/>
      <c r="JD133" s="305"/>
      <c r="JE133" s="305"/>
      <c r="JF133" s="305"/>
      <c r="JG133" s="305"/>
      <c r="JH133" s="305"/>
      <c r="JI133" s="305"/>
      <c r="JJ133" s="305"/>
      <c r="JK133" s="305"/>
      <c r="JL133" s="305"/>
      <c r="JM133" s="305"/>
      <c r="JN133" s="305"/>
      <c r="JO133" s="305"/>
      <c r="JP133" s="305"/>
      <c r="JQ133" s="305"/>
      <c r="JR133" s="305"/>
      <c r="JS133" s="305"/>
      <c r="JT133" s="305"/>
      <c r="JU133" s="305"/>
      <c r="JV133" s="305"/>
      <c r="JW133" s="305"/>
      <c r="JX133" s="305"/>
      <c r="JY133" s="305"/>
      <c r="JZ133" s="305"/>
      <c r="KA133" s="305"/>
      <c r="KB133" s="305"/>
      <c r="KC133" s="305"/>
      <c r="KD133" s="305"/>
      <c r="KE133" s="305"/>
      <c r="KF133" s="305"/>
      <c r="KG133" s="305"/>
      <c r="KH133" s="305"/>
      <c r="KI133" s="305"/>
      <c r="KJ133" s="305"/>
      <c r="KK133" s="305"/>
      <c r="KL133" s="305"/>
      <c r="KM133" s="305"/>
      <c r="KN133" s="305"/>
      <c r="KO133" s="305"/>
      <c r="KP133" s="305"/>
      <c r="KQ133" s="305"/>
      <c r="KR133" s="305"/>
      <c r="KS133" s="305"/>
      <c r="KT133" s="305"/>
      <c r="KU133" s="305"/>
      <c r="KV133" s="305"/>
      <c r="KW133" s="305"/>
      <c r="KX133" s="305"/>
      <c r="KY133" s="305"/>
      <c r="KZ133" s="305"/>
      <c r="LA133" s="305"/>
      <c r="LB133" s="305"/>
      <c r="LC133" s="305"/>
      <c r="LD133" s="305"/>
      <c r="LE133" s="305"/>
      <c r="LF133" s="305"/>
      <c r="LG133" s="305"/>
      <c r="LH133" s="305"/>
      <c r="LI133" s="305"/>
      <c r="LJ133" s="305"/>
      <c r="LK133" s="305"/>
      <c r="LL133" s="305"/>
      <c r="LM133" s="305"/>
      <c r="LN133" s="305"/>
      <c r="LO133" s="305"/>
      <c r="LP133" s="305"/>
      <c r="LQ133" s="305"/>
      <c r="LR133" s="305"/>
      <c r="LS133" s="305"/>
      <c r="LT133" s="305"/>
      <c r="LU133" s="305"/>
      <c r="LV133" s="305"/>
      <c r="LW133" s="305"/>
      <c r="LX133" s="305"/>
      <c r="LY133" s="305"/>
      <c r="LZ133" s="305"/>
      <c r="MA133" s="305"/>
      <c r="MB133" s="305"/>
      <c r="MC133" s="305"/>
      <c r="MD133" s="305"/>
      <c r="ME133" s="305"/>
      <c r="MF133" s="305"/>
      <c r="MG133" s="305"/>
      <c r="MH133" s="305"/>
      <c r="MI133" s="305"/>
      <c r="MJ133" s="305"/>
      <c r="MK133" s="305"/>
      <c r="ML133" s="305"/>
      <c r="MM133" s="305"/>
      <c r="MN133" s="305"/>
      <c r="MO133" s="305"/>
      <c r="MP133" s="305"/>
      <c r="MQ133" s="305"/>
      <c r="MR133" s="305"/>
      <c r="MS133" s="305"/>
      <c r="MT133" s="305"/>
      <c r="MU133" s="305"/>
      <c r="MV133" s="305"/>
      <c r="MW133" s="305"/>
      <c r="MX133" s="305"/>
      <c r="MY133" s="305"/>
      <c r="MZ133" s="305"/>
      <c r="NA133" s="305"/>
      <c r="NB133" s="305"/>
      <c r="NC133" s="305"/>
      <c r="ND133" s="305"/>
      <c r="NE133" s="305"/>
      <c r="NF133" s="305"/>
      <c r="NH133" s="264">
        <f>Dateneingabe!N135</f>
        <v>129</v>
      </c>
      <c r="NI133" s="306"/>
      <c r="NJ133" s="264">
        <f>Dateneingabe!K135</f>
        <v>0</v>
      </c>
      <c r="NK133" s="264">
        <f>Dateneingabe!L135</f>
        <v>0</v>
      </c>
      <c r="NL133" s="264">
        <f>Dateneingabe!M135</f>
        <v>0</v>
      </c>
      <c r="NM133" s="264">
        <f t="shared" ref="NM133:NM154" si="26">COUNTIFS(E133:NF133,"U")</f>
        <v>0</v>
      </c>
      <c r="NN133" s="264">
        <f t="shared" ref="NN133:NN164" si="27">NL133-NM133</f>
        <v>0</v>
      </c>
      <c r="NO133" s="296"/>
      <c r="NP133" s="297"/>
      <c r="NQ133" s="297"/>
      <c r="NR133" s="297"/>
      <c r="NS133" s="297"/>
      <c r="NT133" s="297"/>
      <c r="NU133" s="297"/>
      <c r="NV133" s="297"/>
      <c r="NW133" s="297"/>
      <c r="NX133" s="297"/>
      <c r="NY133" s="297"/>
      <c r="NZ133" s="297"/>
      <c r="OA133" s="297"/>
      <c r="OB133" s="297"/>
      <c r="OC133" s="297"/>
      <c r="OD133" s="297"/>
      <c r="OE133" s="297"/>
      <c r="OF133" s="297"/>
      <c r="OG133" s="297"/>
      <c r="OH133" s="297"/>
      <c r="OI133" s="297"/>
      <c r="OJ133" s="297"/>
      <c r="OK133" s="297"/>
      <c r="OL133" s="297"/>
      <c r="OM133" s="297"/>
      <c r="ON133" s="297"/>
      <c r="OO133" s="297"/>
      <c r="OP133" s="297"/>
      <c r="OQ133" s="297"/>
      <c r="OR133" s="297"/>
      <c r="OS133" s="298"/>
      <c r="OT133" s="296"/>
      <c r="OU133" s="297"/>
      <c r="OV133" s="297"/>
      <c r="OW133" s="297"/>
      <c r="OX133" s="297"/>
      <c r="OY133" s="297"/>
      <c r="OZ133" s="297"/>
      <c r="PA133" s="297"/>
      <c r="PB133" s="297"/>
      <c r="PC133" s="297"/>
      <c r="PD133" s="297"/>
      <c r="PE133" s="297"/>
      <c r="PF133" s="297"/>
      <c r="PG133" s="297"/>
      <c r="PH133" s="297"/>
      <c r="PI133" s="297"/>
      <c r="PJ133" s="297"/>
      <c r="PK133" s="297"/>
      <c r="PL133" s="297"/>
      <c r="PM133" s="297"/>
      <c r="PN133" s="297"/>
      <c r="PO133" s="297"/>
      <c r="PP133" s="297"/>
      <c r="PQ133" s="297"/>
      <c r="PR133" s="297"/>
      <c r="PS133" s="297"/>
      <c r="PT133" s="297"/>
      <c r="PU133" s="297"/>
      <c r="PV133" s="298"/>
      <c r="PW133" s="296"/>
      <c r="PX133" s="297"/>
      <c r="PY133" s="297"/>
      <c r="PZ133" s="297"/>
      <c r="QA133" s="297"/>
      <c r="QB133" s="297"/>
      <c r="QC133" s="297"/>
      <c r="QD133" s="297"/>
      <c r="QE133" s="297"/>
      <c r="QF133" s="297"/>
      <c r="QG133" s="297"/>
      <c r="QH133" s="297"/>
      <c r="QI133" s="297"/>
      <c r="QJ133" s="297"/>
      <c r="QK133" s="297"/>
      <c r="QL133" s="297"/>
      <c r="QM133" s="297"/>
      <c r="QN133" s="297"/>
      <c r="QO133" s="297"/>
      <c r="QP133" s="297"/>
      <c r="QQ133" s="297"/>
      <c r="QR133" s="297"/>
      <c r="QS133" s="297"/>
      <c r="QT133" s="297"/>
      <c r="QU133" s="297"/>
      <c r="QV133" s="297"/>
      <c r="QW133" s="297"/>
      <c r="QX133" s="297"/>
      <c r="QY133" s="297"/>
      <c r="QZ133" s="297"/>
      <c r="RA133" s="298"/>
      <c r="RB133" s="296"/>
      <c r="RC133" s="297"/>
      <c r="RD133" s="297"/>
      <c r="RE133" s="297"/>
      <c r="RF133" s="297"/>
      <c r="RG133" s="297"/>
      <c r="RH133" s="297"/>
      <c r="RI133" s="297"/>
      <c r="RJ133" s="297"/>
      <c r="RK133" s="297"/>
      <c r="RL133" s="297"/>
      <c r="RM133" s="297"/>
      <c r="RN133" s="297"/>
      <c r="RO133" s="297"/>
      <c r="RP133" s="297"/>
      <c r="RQ133" s="297"/>
      <c r="RR133" s="297"/>
      <c r="RS133" s="297"/>
      <c r="RT133" s="297"/>
      <c r="RU133" s="297"/>
      <c r="RV133" s="297"/>
      <c r="RW133" s="297"/>
      <c r="RX133" s="297"/>
      <c r="RY133" s="297"/>
      <c r="RZ133" s="297"/>
      <c r="SA133" s="297"/>
      <c r="SB133" s="297"/>
      <c r="SC133" s="297"/>
      <c r="SD133" s="297"/>
      <c r="SE133" s="298"/>
      <c r="SF133" s="296"/>
      <c r="SG133" s="297"/>
      <c r="SH133" s="297"/>
      <c r="SI133" s="297"/>
      <c r="SJ133" s="297"/>
      <c r="SK133" s="297"/>
      <c r="SL133" s="297"/>
      <c r="SM133" s="297"/>
      <c r="SN133" s="297"/>
      <c r="SO133" s="297"/>
      <c r="SP133" s="297"/>
      <c r="SQ133" s="297"/>
      <c r="SR133" s="297"/>
      <c r="SS133" s="297"/>
      <c r="ST133" s="297"/>
      <c r="SU133" s="297"/>
      <c r="SV133" s="297"/>
      <c r="SW133" s="297"/>
      <c r="SX133" s="297"/>
      <c r="SY133" s="297"/>
      <c r="SZ133" s="297"/>
      <c r="TA133" s="297"/>
      <c r="TB133" s="297"/>
      <c r="TC133" s="297"/>
      <c r="TD133" s="297"/>
      <c r="TE133" s="297"/>
      <c r="TF133" s="297"/>
      <c r="TG133" s="297"/>
      <c r="TH133" s="297"/>
      <c r="TI133" s="297"/>
      <c r="TJ133" s="298"/>
      <c r="TK133" s="296"/>
      <c r="TL133" s="297"/>
      <c r="TM133" s="297"/>
      <c r="TN133" s="297"/>
      <c r="TO133" s="297"/>
      <c r="TP133" s="297"/>
      <c r="TQ133" s="297"/>
      <c r="TR133" s="297"/>
      <c r="TS133" s="297"/>
      <c r="TT133" s="297"/>
      <c r="TU133" s="297"/>
      <c r="TV133" s="297"/>
      <c r="TW133" s="297"/>
      <c r="TX133" s="297"/>
      <c r="TY133" s="297"/>
      <c r="TZ133" s="297"/>
      <c r="UA133" s="297"/>
      <c r="UB133" s="297"/>
      <c r="UC133" s="297"/>
      <c r="UD133" s="297"/>
      <c r="UE133" s="297"/>
      <c r="UF133" s="297"/>
      <c r="UG133" s="297"/>
      <c r="UH133" s="297"/>
      <c r="UI133" s="297"/>
      <c r="UJ133" s="297"/>
      <c r="UK133" s="297"/>
      <c r="UL133" s="297"/>
      <c r="UM133" s="297"/>
      <c r="UN133" s="298"/>
      <c r="UO133" s="296"/>
      <c r="UP133" s="297"/>
      <c r="UQ133" s="297"/>
      <c r="UR133" s="297"/>
      <c r="US133" s="297"/>
      <c r="UT133" s="297"/>
      <c r="UU133" s="297"/>
      <c r="UV133" s="297"/>
      <c r="UW133" s="297"/>
      <c r="UX133" s="297"/>
      <c r="UY133" s="297"/>
      <c r="UZ133" s="297"/>
      <c r="VA133" s="297"/>
      <c r="VB133" s="297"/>
      <c r="VC133" s="297"/>
      <c r="VD133" s="297"/>
      <c r="VE133" s="297"/>
      <c r="VF133" s="297"/>
      <c r="VG133" s="297"/>
      <c r="VH133" s="297"/>
      <c r="VI133" s="297"/>
      <c r="VJ133" s="297"/>
      <c r="VK133" s="297"/>
      <c r="VL133" s="297"/>
      <c r="VM133" s="297"/>
      <c r="VN133" s="297"/>
      <c r="VO133" s="297"/>
      <c r="VP133" s="297"/>
      <c r="VQ133" s="297"/>
      <c r="VR133" s="297"/>
      <c r="VS133" s="298"/>
      <c r="VT133" s="296"/>
      <c r="VU133" s="297"/>
      <c r="VV133" s="297"/>
      <c r="VW133" s="297"/>
      <c r="VX133" s="297"/>
      <c r="VY133" s="297"/>
      <c r="VZ133" s="297"/>
      <c r="WA133" s="297"/>
      <c r="WB133" s="297"/>
      <c r="WC133" s="297"/>
      <c r="WD133" s="297"/>
      <c r="WE133" s="297"/>
      <c r="WF133" s="297"/>
      <c r="WG133" s="297"/>
      <c r="WH133" s="297"/>
      <c r="WI133" s="297"/>
      <c r="WJ133" s="297"/>
      <c r="WK133" s="297"/>
      <c r="WL133" s="297"/>
      <c r="WM133" s="297"/>
      <c r="WN133" s="297"/>
      <c r="WO133" s="297"/>
      <c r="WP133" s="297"/>
      <c r="WQ133" s="297"/>
      <c r="WR133" s="297"/>
      <c r="WS133" s="297"/>
      <c r="WT133" s="297"/>
      <c r="WU133" s="297"/>
      <c r="WV133" s="297"/>
      <c r="WW133" s="297"/>
      <c r="WX133" s="298"/>
      <c r="WY133" s="296"/>
      <c r="WZ133" s="297"/>
      <c r="XA133" s="297"/>
      <c r="XB133" s="297"/>
      <c r="XC133" s="297"/>
      <c r="XD133" s="297"/>
      <c r="XE133" s="297"/>
      <c r="XF133" s="297"/>
      <c r="XG133" s="297"/>
      <c r="XH133" s="297"/>
      <c r="XI133" s="297"/>
      <c r="XJ133" s="297"/>
      <c r="XK133" s="297"/>
      <c r="XL133" s="297"/>
      <c r="XM133" s="297"/>
      <c r="XN133" s="297"/>
      <c r="XO133" s="297"/>
      <c r="XP133" s="297"/>
      <c r="XQ133" s="297"/>
      <c r="XR133" s="297"/>
      <c r="XS133" s="297"/>
      <c r="XT133" s="297"/>
      <c r="XU133" s="297"/>
      <c r="XV133" s="297"/>
      <c r="XW133" s="297"/>
      <c r="XX133" s="297"/>
      <c r="XY133" s="297"/>
      <c r="XZ133" s="297"/>
      <c r="YA133" s="297"/>
      <c r="YB133" s="298"/>
      <c r="YC133" s="296"/>
      <c r="YD133" s="297"/>
      <c r="YE133" s="297"/>
      <c r="YF133" s="297"/>
      <c r="YG133" s="297"/>
      <c r="YH133" s="297"/>
      <c r="YI133" s="297"/>
      <c r="YJ133" s="297"/>
      <c r="YK133" s="297"/>
      <c r="YL133" s="297"/>
      <c r="YM133" s="297"/>
      <c r="YN133" s="297"/>
      <c r="YO133" s="297"/>
      <c r="YP133" s="297"/>
      <c r="YQ133" s="297"/>
      <c r="YR133" s="297"/>
      <c r="YS133" s="297"/>
      <c r="YT133" s="297"/>
      <c r="YU133" s="297"/>
      <c r="YV133" s="297"/>
      <c r="YW133" s="297"/>
      <c r="YX133" s="297"/>
      <c r="YY133" s="297"/>
      <c r="YZ133" s="297"/>
      <c r="ZA133" s="297"/>
      <c r="ZB133" s="297"/>
      <c r="ZC133" s="297"/>
      <c r="ZD133" s="297"/>
      <c r="ZE133" s="297"/>
      <c r="ZF133" s="297"/>
      <c r="ZG133" s="298"/>
      <c r="ZH133" s="296"/>
      <c r="ZI133" s="297"/>
      <c r="ZJ133" s="297"/>
      <c r="ZK133" s="297"/>
      <c r="ZL133" s="297"/>
      <c r="ZM133" s="297"/>
      <c r="ZN133" s="297"/>
      <c r="ZO133" s="297"/>
      <c r="ZP133" s="297"/>
      <c r="ZQ133" s="297"/>
      <c r="ZR133" s="297"/>
      <c r="ZS133" s="297"/>
      <c r="ZT133" s="297"/>
      <c r="ZU133" s="297"/>
      <c r="ZV133" s="297"/>
      <c r="ZW133" s="297"/>
      <c r="ZX133" s="297"/>
      <c r="ZY133" s="297"/>
      <c r="ZZ133" s="297"/>
      <c r="AAA133" s="297"/>
      <c r="AAB133" s="297"/>
      <c r="AAC133" s="297"/>
      <c r="AAD133" s="297"/>
      <c r="AAE133" s="297"/>
      <c r="AAF133" s="297"/>
      <c r="AAG133" s="297"/>
      <c r="AAH133" s="297"/>
      <c r="AAI133" s="297"/>
      <c r="AAJ133" s="297"/>
      <c r="AAK133" s="298"/>
      <c r="AAL133" s="296"/>
      <c r="AAM133" s="297"/>
      <c r="AAN133" s="297"/>
      <c r="AAO133" s="297"/>
      <c r="AAP133" s="297"/>
      <c r="AAQ133" s="297"/>
      <c r="AAR133" s="297"/>
      <c r="AAS133" s="297"/>
      <c r="AAT133" s="297"/>
      <c r="AAU133" s="297"/>
      <c r="AAV133" s="297"/>
      <c r="AAW133" s="297"/>
      <c r="AAX133" s="297"/>
      <c r="AAY133" s="297"/>
      <c r="AAZ133" s="297"/>
      <c r="ABA133" s="297"/>
      <c r="ABB133" s="297"/>
      <c r="ABC133" s="297"/>
      <c r="ABD133" s="297"/>
      <c r="ABE133" s="297"/>
      <c r="ABF133" s="297"/>
      <c r="ABG133" s="297"/>
      <c r="ABH133" s="297"/>
      <c r="ABI133" s="297"/>
      <c r="ABJ133" s="297"/>
      <c r="ABK133" s="297"/>
      <c r="ABL133" s="297"/>
      <c r="ABM133" s="297"/>
      <c r="ABN133" s="297"/>
      <c r="ABO133" s="297"/>
      <c r="ABP133" s="298"/>
      <c r="ABQ133" s="299"/>
    </row>
    <row r="134" spans="1:745" s="35" customFormat="1" ht="20.100000000000001" customHeight="1" x14ac:dyDescent="0.2">
      <c r="A134" s="37" t="str">
        <f>IF(Dateneingabe!A136=0,"zzz",Dateneingabe!A136)</f>
        <v>zzz</v>
      </c>
      <c r="B134" s="40" t="str">
        <f>IF(Dateneingabe!B136=0,"zzz",Dateneingabe!B136)</f>
        <v>zzz</v>
      </c>
      <c r="C134" s="40" t="str">
        <f>IF(Dateneingabe!C136=0,"zzz",Dateneingabe!C136)</f>
        <v>zzz</v>
      </c>
      <c r="D134" s="231">
        <f t="shared" ca="1" si="25"/>
        <v>0</v>
      </c>
      <c r="E134" s="304"/>
      <c r="F134" s="305"/>
      <c r="G134" s="305"/>
      <c r="H134" s="305"/>
      <c r="I134" s="305"/>
      <c r="J134" s="305"/>
      <c r="K134" s="305"/>
      <c r="L134" s="305"/>
      <c r="M134" s="305"/>
      <c r="N134" s="305"/>
      <c r="O134" s="305"/>
      <c r="P134" s="305"/>
      <c r="Q134" s="305"/>
      <c r="R134" s="305"/>
      <c r="S134" s="305"/>
      <c r="T134" s="305"/>
      <c r="U134" s="305"/>
      <c r="V134" s="305"/>
      <c r="W134" s="305"/>
      <c r="X134" s="305"/>
      <c r="Y134" s="305"/>
      <c r="Z134" s="305"/>
      <c r="AA134" s="305"/>
      <c r="AB134" s="305"/>
      <c r="AC134" s="305"/>
      <c r="AD134" s="305"/>
      <c r="AE134" s="305"/>
      <c r="AF134" s="305"/>
      <c r="AG134" s="305"/>
      <c r="AH134" s="305"/>
      <c r="AI134" s="305"/>
      <c r="AJ134" s="305"/>
      <c r="AK134" s="305"/>
      <c r="AL134" s="305"/>
      <c r="AM134" s="305"/>
      <c r="AN134" s="305"/>
      <c r="AO134" s="305"/>
      <c r="AP134" s="305"/>
      <c r="AQ134" s="305"/>
      <c r="AR134" s="305"/>
      <c r="AS134" s="305"/>
      <c r="AT134" s="305"/>
      <c r="AU134" s="305"/>
      <c r="AV134" s="305"/>
      <c r="AW134" s="305"/>
      <c r="AX134" s="305"/>
      <c r="AY134" s="305"/>
      <c r="AZ134" s="305"/>
      <c r="BA134" s="305"/>
      <c r="BB134" s="305"/>
      <c r="BC134" s="305"/>
      <c r="BD134" s="305"/>
      <c r="BE134" s="305"/>
      <c r="BF134" s="305"/>
      <c r="BG134" s="305"/>
      <c r="BH134" s="305"/>
      <c r="BI134" s="305"/>
      <c r="BJ134" s="305"/>
      <c r="BK134" s="305"/>
      <c r="BL134" s="305"/>
      <c r="BM134" s="305"/>
      <c r="BN134" s="305"/>
      <c r="BO134" s="305"/>
      <c r="BP134" s="305"/>
      <c r="BQ134" s="305"/>
      <c r="BR134" s="305"/>
      <c r="BS134" s="305"/>
      <c r="BT134" s="305"/>
      <c r="BU134" s="305"/>
      <c r="BV134" s="305"/>
      <c r="BW134" s="305"/>
      <c r="BX134" s="305"/>
      <c r="BY134" s="305"/>
      <c r="BZ134" s="305"/>
      <c r="CA134" s="305"/>
      <c r="CB134" s="305"/>
      <c r="CC134" s="305"/>
      <c r="CD134" s="305"/>
      <c r="CE134" s="305"/>
      <c r="CF134" s="305"/>
      <c r="CG134" s="305"/>
      <c r="CH134" s="305"/>
      <c r="CI134" s="305"/>
      <c r="CJ134" s="305"/>
      <c r="CK134" s="305"/>
      <c r="CL134" s="305"/>
      <c r="CM134" s="305"/>
      <c r="CN134" s="305"/>
      <c r="CO134" s="305"/>
      <c r="CP134" s="305"/>
      <c r="CQ134" s="305"/>
      <c r="CR134" s="305"/>
      <c r="CS134" s="305"/>
      <c r="CT134" s="305"/>
      <c r="CU134" s="305"/>
      <c r="CV134" s="305"/>
      <c r="CW134" s="305"/>
      <c r="CX134" s="305"/>
      <c r="CY134" s="305"/>
      <c r="CZ134" s="305"/>
      <c r="DA134" s="305"/>
      <c r="DB134" s="305"/>
      <c r="DC134" s="305"/>
      <c r="DD134" s="305"/>
      <c r="DE134" s="305"/>
      <c r="DF134" s="305"/>
      <c r="DG134" s="305"/>
      <c r="DH134" s="305"/>
      <c r="DI134" s="305"/>
      <c r="DJ134" s="305"/>
      <c r="DK134" s="305"/>
      <c r="DL134" s="305"/>
      <c r="DM134" s="305"/>
      <c r="DN134" s="305"/>
      <c r="DO134" s="305"/>
      <c r="DP134" s="305"/>
      <c r="DQ134" s="305"/>
      <c r="DR134" s="305"/>
      <c r="DS134" s="305"/>
      <c r="DT134" s="305"/>
      <c r="DU134" s="305"/>
      <c r="DV134" s="305"/>
      <c r="DW134" s="305"/>
      <c r="DX134" s="305"/>
      <c r="DY134" s="305"/>
      <c r="DZ134" s="305"/>
      <c r="EA134" s="305"/>
      <c r="EB134" s="305"/>
      <c r="EC134" s="305"/>
      <c r="ED134" s="305"/>
      <c r="EE134" s="305"/>
      <c r="EF134" s="305"/>
      <c r="EG134" s="305"/>
      <c r="EH134" s="305"/>
      <c r="EI134" s="305"/>
      <c r="EJ134" s="305"/>
      <c r="EK134" s="305"/>
      <c r="EL134" s="305"/>
      <c r="EM134" s="305"/>
      <c r="EN134" s="305"/>
      <c r="EO134" s="305"/>
      <c r="EP134" s="305"/>
      <c r="EQ134" s="305"/>
      <c r="ER134" s="305"/>
      <c r="ES134" s="305"/>
      <c r="ET134" s="305"/>
      <c r="EU134" s="305"/>
      <c r="EV134" s="305"/>
      <c r="EW134" s="305"/>
      <c r="EX134" s="305"/>
      <c r="EY134" s="305"/>
      <c r="EZ134" s="305"/>
      <c r="FA134" s="305"/>
      <c r="FB134" s="305"/>
      <c r="FC134" s="305"/>
      <c r="FD134" s="305"/>
      <c r="FE134" s="305"/>
      <c r="FF134" s="305"/>
      <c r="FG134" s="305"/>
      <c r="FH134" s="305"/>
      <c r="FI134" s="305"/>
      <c r="FJ134" s="305"/>
      <c r="FK134" s="305"/>
      <c r="FL134" s="305"/>
      <c r="FM134" s="305"/>
      <c r="FN134" s="305"/>
      <c r="FO134" s="305"/>
      <c r="FP134" s="305"/>
      <c r="FQ134" s="305"/>
      <c r="FR134" s="305"/>
      <c r="FS134" s="305"/>
      <c r="FT134" s="305"/>
      <c r="FU134" s="305"/>
      <c r="FV134" s="305"/>
      <c r="FW134" s="305"/>
      <c r="FX134" s="305"/>
      <c r="FY134" s="305"/>
      <c r="FZ134" s="305"/>
      <c r="GA134" s="305"/>
      <c r="GB134" s="305"/>
      <c r="GC134" s="305"/>
      <c r="GD134" s="305"/>
      <c r="GE134" s="305"/>
      <c r="GF134" s="305"/>
      <c r="GG134" s="305"/>
      <c r="GH134" s="305"/>
      <c r="GI134" s="305"/>
      <c r="GJ134" s="305"/>
      <c r="GK134" s="305"/>
      <c r="GL134" s="305"/>
      <c r="GM134" s="305"/>
      <c r="GN134" s="305"/>
      <c r="GO134" s="305"/>
      <c r="GP134" s="305"/>
      <c r="GQ134" s="305"/>
      <c r="GR134" s="305"/>
      <c r="GS134" s="305"/>
      <c r="GT134" s="305"/>
      <c r="GU134" s="305"/>
      <c r="GV134" s="305"/>
      <c r="GW134" s="305"/>
      <c r="GX134" s="305"/>
      <c r="GY134" s="305"/>
      <c r="GZ134" s="305"/>
      <c r="HA134" s="305"/>
      <c r="HB134" s="305"/>
      <c r="HC134" s="305"/>
      <c r="HD134" s="305"/>
      <c r="HE134" s="305"/>
      <c r="HF134" s="305"/>
      <c r="HG134" s="305"/>
      <c r="HH134" s="305"/>
      <c r="HI134" s="305"/>
      <c r="HJ134" s="305"/>
      <c r="HK134" s="305"/>
      <c r="HL134" s="305"/>
      <c r="HM134" s="305"/>
      <c r="HN134" s="305"/>
      <c r="HO134" s="305"/>
      <c r="HP134" s="305"/>
      <c r="HQ134" s="305"/>
      <c r="HR134" s="305"/>
      <c r="HS134" s="305"/>
      <c r="HT134" s="305"/>
      <c r="HU134" s="305"/>
      <c r="HV134" s="305"/>
      <c r="HW134" s="305"/>
      <c r="HX134" s="305"/>
      <c r="HY134" s="305"/>
      <c r="HZ134" s="305"/>
      <c r="IA134" s="305"/>
      <c r="IB134" s="305"/>
      <c r="IC134" s="305"/>
      <c r="ID134" s="305"/>
      <c r="IE134" s="305"/>
      <c r="IF134" s="305"/>
      <c r="IG134" s="305"/>
      <c r="IH134" s="305"/>
      <c r="II134" s="305"/>
      <c r="IJ134" s="305"/>
      <c r="IK134" s="305"/>
      <c r="IL134" s="305"/>
      <c r="IM134" s="305"/>
      <c r="IN134" s="305"/>
      <c r="IO134" s="305"/>
      <c r="IP134" s="305"/>
      <c r="IQ134" s="305"/>
      <c r="IR134" s="305"/>
      <c r="IS134" s="305"/>
      <c r="IT134" s="305"/>
      <c r="IU134" s="305"/>
      <c r="IV134" s="305"/>
      <c r="IW134" s="305"/>
      <c r="IX134" s="305"/>
      <c r="IY134" s="305"/>
      <c r="IZ134" s="305"/>
      <c r="JA134" s="305"/>
      <c r="JB134" s="305"/>
      <c r="JC134" s="305"/>
      <c r="JD134" s="305"/>
      <c r="JE134" s="305"/>
      <c r="JF134" s="305"/>
      <c r="JG134" s="305"/>
      <c r="JH134" s="305"/>
      <c r="JI134" s="305"/>
      <c r="JJ134" s="305"/>
      <c r="JK134" s="305"/>
      <c r="JL134" s="305"/>
      <c r="JM134" s="305"/>
      <c r="JN134" s="305"/>
      <c r="JO134" s="305"/>
      <c r="JP134" s="305"/>
      <c r="JQ134" s="305"/>
      <c r="JR134" s="305"/>
      <c r="JS134" s="305"/>
      <c r="JT134" s="305"/>
      <c r="JU134" s="305"/>
      <c r="JV134" s="305"/>
      <c r="JW134" s="305"/>
      <c r="JX134" s="305"/>
      <c r="JY134" s="305"/>
      <c r="JZ134" s="305"/>
      <c r="KA134" s="305"/>
      <c r="KB134" s="305"/>
      <c r="KC134" s="305"/>
      <c r="KD134" s="305"/>
      <c r="KE134" s="305"/>
      <c r="KF134" s="305"/>
      <c r="KG134" s="305"/>
      <c r="KH134" s="305"/>
      <c r="KI134" s="305"/>
      <c r="KJ134" s="305"/>
      <c r="KK134" s="305"/>
      <c r="KL134" s="305"/>
      <c r="KM134" s="305"/>
      <c r="KN134" s="305"/>
      <c r="KO134" s="305"/>
      <c r="KP134" s="305"/>
      <c r="KQ134" s="305"/>
      <c r="KR134" s="305"/>
      <c r="KS134" s="305"/>
      <c r="KT134" s="305"/>
      <c r="KU134" s="305"/>
      <c r="KV134" s="305"/>
      <c r="KW134" s="305"/>
      <c r="KX134" s="305"/>
      <c r="KY134" s="305"/>
      <c r="KZ134" s="305"/>
      <c r="LA134" s="305"/>
      <c r="LB134" s="305"/>
      <c r="LC134" s="305"/>
      <c r="LD134" s="305"/>
      <c r="LE134" s="305"/>
      <c r="LF134" s="305"/>
      <c r="LG134" s="305"/>
      <c r="LH134" s="305"/>
      <c r="LI134" s="305"/>
      <c r="LJ134" s="305"/>
      <c r="LK134" s="305"/>
      <c r="LL134" s="305"/>
      <c r="LM134" s="305"/>
      <c r="LN134" s="305"/>
      <c r="LO134" s="305"/>
      <c r="LP134" s="305"/>
      <c r="LQ134" s="305"/>
      <c r="LR134" s="305"/>
      <c r="LS134" s="305"/>
      <c r="LT134" s="305"/>
      <c r="LU134" s="305"/>
      <c r="LV134" s="305"/>
      <c r="LW134" s="305"/>
      <c r="LX134" s="305"/>
      <c r="LY134" s="305"/>
      <c r="LZ134" s="305"/>
      <c r="MA134" s="305"/>
      <c r="MB134" s="305"/>
      <c r="MC134" s="305"/>
      <c r="MD134" s="305"/>
      <c r="ME134" s="305"/>
      <c r="MF134" s="305"/>
      <c r="MG134" s="305"/>
      <c r="MH134" s="305"/>
      <c r="MI134" s="305"/>
      <c r="MJ134" s="305"/>
      <c r="MK134" s="305"/>
      <c r="ML134" s="305"/>
      <c r="MM134" s="305"/>
      <c r="MN134" s="305"/>
      <c r="MO134" s="305"/>
      <c r="MP134" s="305"/>
      <c r="MQ134" s="305"/>
      <c r="MR134" s="305"/>
      <c r="MS134" s="305"/>
      <c r="MT134" s="305"/>
      <c r="MU134" s="305"/>
      <c r="MV134" s="305"/>
      <c r="MW134" s="305"/>
      <c r="MX134" s="305"/>
      <c r="MY134" s="305"/>
      <c r="MZ134" s="305"/>
      <c r="NA134" s="305"/>
      <c r="NB134" s="305"/>
      <c r="NC134" s="305"/>
      <c r="ND134" s="305"/>
      <c r="NE134" s="305"/>
      <c r="NF134" s="305"/>
      <c r="NH134" s="264">
        <f>Dateneingabe!N136</f>
        <v>130</v>
      </c>
      <c r="NI134" s="306"/>
      <c r="NJ134" s="264">
        <f>Dateneingabe!K136</f>
        <v>0</v>
      </c>
      <c r="NK134" s="264">
        <f>Dateneingabe!L136</f>
        <v>0</v>
      </c>
      <c r="NL134" s="264">
        <f>Dateneingabe!M136</f>
        <v>0</v>
      </c>
      <c r="NM134" s="264">
        <f t="shared" si="26"/>
        <v>0</v>
      </c>
      <c r="NN134" s="264">
        <f t="shared" si="27"/>
        <v>0</v>
      </c>
      <c r="NO134" s="296"/>
      <c r="NP134" s="297"/>
      <c r="NQ134" s="297"/>
      <c r="NR134" s="297"/>
      <c r="NS134" s="297"/>
      <c r="NT134" s="297"/>
      <c r="NU134" s="297"/>
      <c r="NV134" s="297"/>
      <c r="NW134" s="297"/>
      <c r="NX134" s="297"/>
      <c r="NY134" s="297"/>
      <c r="NZ134" s="297"/>
      <c r="OA134" s="297"/>
      <c r="OB134" s="297"/>
      <c r="OC134" s="297"/>
      <c r="OD134" s="297"/>
      <c r="OE134" s="297"/>
      <c r="OF134" s="297"/>
      <c r="OG134" s="297"/>
      <c r="OH134" s="297"/>
      <c r="OI134" s="297"/>
      <c r="OJ134" s="297"/>
      <c r="OK134" s="297"/>
      <c r="OL134" s="297"/>
      <c r="OM134" s="297"/>
      <c r="ON134" s="297"/>
      <c r="OO134" s="297"/>
      <c r="OP134" s="297"/>
      <c r="OQ134" s="297"/>
      <c r="OR134" s="297"/>
      <c r="OS134" s="298"/>
      <c r="OT134" s="296"/>
      <c r="OU134" s="297"/>
      <c r="OV134" s="297"/>
      <c r="OW134" s="297"/>
      <c r="OX134" s="297"/>
      <c r="OY134" s="297"/>
      <c r="OZ134" s="297"/>
      <c r="PA134" s="297"/>
      <c r="PB134" s="297"/>
      <c r="PC134" s="297"/>
      <c r="PD134" s="297"/>
      <c r="PE134" s="297"/>
      <c r="PF134" s="297"/>
      <c r="PG134" s="297"/>
      <c r="PH134" s="297"/>
      <c r="PI134" s="297"/>
      <c r="PJ134" s="297"/>
      <c r="PK134" s="297"/>
      <c r="PL134" s="297"/>
      <c r="PM134" s="297"/>
      <c r="PN134" s="297"/>
      <c r="PO134" s="297"/>
      <c r="PP134" s="297"/>
      <c r="PQ134" s="297"/>
      <c r="PR134" s="297"/>
      <c r="PS134" s="297"/>
      <c r="PT134" s="297"/>
      <c r="PU134" s="297"/>
      <c r="PV134" s="298"/>
      <c r="PW134" s="296"/>
      <c r="PX134" s="297"/>
      <c r="PY134" s="297"/>
      <c r="PZ134" s="297"/>
      <c r="QA134" s="297"/>
      <c r="QB134" s="297"/>
      <c r="QC134" s="297"/>
      <c r="QD134" s="297"/>
      <c r="QE134" s="297"/>
      <c r="QF134" s="297"/>
      <c r="QG134" s="297"/>
      <c r="QH134" s="297"/>
      <c r="QI134" s="297"/>
      <c r="QJ134" s="297"/>
      <c r="QK134" s="297"/>
      <c r="QL134" s="297"/>
      <c r="QM134" s="297"/>
      <c r="QN134" s="297"/>
      <c r="QO134" s="297"/>
      <c r="QP134" s="297"/>
      <c r="QQ134" s="297"/>
      <c r="QR134" s="297"/>
      <c r="QS134" s="297"/>
      <c r="QT134" s="297"/>
      <c r="QU134" s="297"/>
      <c r="QV134" s="297"/>
      <c r="QW134" s="297"/>
      <c r="QX134" s="297"/>
      <c r="QY134" s="297"/>
      <c r="QZ134" s="297"/>
      <c r="RA134" s="298"/>
      <c r="RB134" s="296"/>
      <c r="RC134" s="297"/>
      <c r="RD134" s="297"/>
      <c r="RE134" s="297"/>
      <c r="RF134" s="297"/>
      <c r="RG134" s="297"/>
      <c r="RH134" s="297"/>
      <c r="RI134" s="297"/>
      <c r="RJ134" s="297"/>
      <c r="RK134" s="297"/>
      <c r="RL134" s="297"/>
      <c r="RM134" s="297"/>
      <c r="RN134" s="297"/>
      <c r="RO134" s="297"/>
      <c r="RP134" s="297"/>
      <c r="RQ134" s="297"/>
      <c r="RR134" s="297"/>
      <c r="RS134" s="297"/>
      <c r="RT134" s="297"/>
      <c r="RU134" s="297"/>
      <c r="RV134" s="297"/>
      <c r="RW134" s="297"/>
      <c r="RX134" s="297"/>
      <c r="RY134" s="297"/>
      <c r="RZ134" s="297"/>
      <c r="SA134" s="297"/>
      <c r="SB134" s="297"/>
      <c r="SC134" s="297"/>
      <c r="SD134" s="297"/>
      <c r="SE134" s="298"/>
      <c r="SF134" s="296"/>
      <c r="SG134" s="297"/>
      <c r="SH134" s="297"/>
      <c r="SI134" s="297"/>
      <c r="SJ134" s="297"/>
      <c r="SK134" s="297"/>
      <c r="SL134" s="297"/>
      <c r="SM134" s="297"/>
      <c r="SN134" s="297"/>
      <c r="SO134" s="297"/>
      <c r="SP134" s="297"/>
      <c r="SQ134" s="297"/>
      <c r="SR134" s="297"/>
      <c r="SS134" s="297"/>
      <c r="ST134" s="297"/>
      <c r="SU134" s="297"/>
      <c r="SV134" s="297"/>
      <c r="SW134" s="297"/>
      <c r="SX134" s="297"/>
      <c r="SY134" s="297"/>
      <c r="SZ134" s="297"/>
      <c r="TA134" s="297"/>
      <c r="TB134" s="297"/>
      <c r="TC134" s="297"/>
      <c r="TD134" s="297"/>
      <c r="TE134" s="297"/>
      <c r="TF134" s="297"/>
      <c r="TG134" s="297"/>
      <c r="TH134" s="297"/>
      <c r="TI134" s="297"/>
      <c r="TJ134" s="298"/>
      <c r="TK134" s="296"/>
      <c r="TL134" s="297"/>
      <c r="TM134" s="297"/>
      <c r="TN134" s="297"/>
      <c r="TO134" s="297"/>
      <c r="TP134" s="297"/>
      <c r="TQ134" s="297"/>
      <c r="TR134" s="297"/>
      <c r="TS134" s="297"/>
      <c r="TT134" s="297"/>
      <c r="TU134" s="297"/>
      <c r="TV134" s="297"/>
      <c r="TW134" s="297"/>
      <c r="TX134" s="297"/>
      <c r="TY134" s="297"/>
      <c r="TZ134" s="297"/>
      <c r="UA134" s="297"/>
      <c r="UB134" s="297"/>
      <c r="UC134" s="297"/>
      <c r="UD134" s="297"/>
      <c r="UE134" s="297"/>
      <c r="UF134" s="297"/>
      <c r="UG134" s="297"/>
      <c r="UH134" s="297"/>
      <c r="UI134" s="297"/>
      <c r="UJ134" s="297"/>
      <c r="UK134" s="297"/>
      <c r="UL134" s="297"/>
      <c r="UM134" s="297"/>
      <c r="UN134" s="298"/>
      <c r="UO134" s="296"/>
      <c r="UP134" s="297"/>
      <c r="UQ134" s="297"/>
      <c r="UR134" s="297"/>
      <c r="US134" s="297"/>
      <c r="UT134" s="297"/>
      <c r="UU134" s="297"/>
      <c r="UV134" s="297"/>
      <c r="UW134" s="297"/>
      <c r="UX134" s="297"/>
      <c r="UY134" s="297"/>
      <c r="UZ134" s="297"/>
      <c r="VA134" s="297"/>
      <c r="VB134" s="297"/>
      <c r="VC134" s="297"/>
      <c r="VD134" s="297"/>
      <c r="VE134" s="297"/>
      <c r="VF134" s="297"/>
      <c r="VG134" s="297"/>
      <c r="VH134" s="297"/>
      <c r="VI134" s="297"/>
      <c r="VJ134" s="297"/>
      <c r="VK134" s="297"/>
      <c r="VL134" s="297"/>
      <c r="VM134" s="297"/>
      <c r="VN134" s="297"/>
      <c r="VO134" s="297"/>
      <c r="VP134" s="297"/>
      <c r="VQ134" s="297"/>
      <c r="VR134" s="297"/>
      <c r="VS134" s="298"/>
      <c r="VT134" s="296"/>
      <c r="VU134" s="297"/>
      <c r="VV134" s="297"/>
      <c r="VW134" s="297"/>
      <c r="VX134" s="297"/>
      <c r="VY134" s="297"/>
      <c r="VZ134" s="297"/>
      <c r="WA134" s="297"/>
      <c r="WB134" s="297"/>
      <c r="WC134" s="297"/>
      <c r="WD134" s="297"/>
      <c r="WE134" s="297"/>
      <c r="WF134" s="297"/>
      <c r="WG134" s="297"/>
      <c r="WH134" s="297"/>
      <c r="WI134" s="297"/>
      <c r="WJ134" s="297"/>
      <c r="WK134" s="297"/>
      <c r="WL134" s="297"/>
      <c r="WM134" s="297"/>
      <c r="WN134" s="297"/>
      <c r="WO134" s="297"/>
      <c r="WP134" s="297"/>
      <c r="WQ134" s="297"/>
      <c r="WR134" s="297"/>
      <c r="WS134" s="297"/>
      <c r="WT134" s="297"/>
      <c r="WU134" s="297"/>
      <c r="WV134" s="297"/>
      <c r="WW134" s="297"/>
      <c r="WX134" s="298"/>
      <c r="WY134" s="296"/>
      <c r="WZ134" s="297"/>
      <c r="XA134" s="297"/>
      <c r="XB134" s="297"/>
      <c r="XC134" s="297"/>
      <c r="XD134" s="297"/>
      <c r="XE134" s="297"/>
      <c r="XF134" s="297"/>
      <c r="XG134" s="297"/>
      <c r="XH134" s="297"/>
      <c r="XI134" s="297"/>
      <c r="XJ134" s="297"/>
      <c r="XK134" s="297"/>
      <c r="XL134" s="297"/>
      <c r="XM134" s="297"/>
      <c r="XN134" s="297"/>
      <c r="XO134" s="297"/>
      <c r="XP134" s="297"/>
      <c r="XQ134" s="297"/>
      <c r="XR134" s="297"/>
      <c r="XS134" s="297"/>
      <c r="XT134" s="297"/>
      <c r="XU134" s="297"/>
      <c r="XV134" s="297"/>
      <c r="XW134" s="297"/>
      <c r="XX134" s="297"/>
      <c r="XY134" s="297"/>
      <c r="XZ134" s="297"/>
      <c r="YA134" s="297"/>
      <c r="YB134" s="298"/>
      <c r="YC134" s="296"/>
      <c r="YD134" s="297"/>
      <c r="YE134" s="297"/>
      <c r="YF134" s="297"/>
      <c r="YG134" s="297"/>
      <c r="YH134" s="297"/>
      <c r="YI134" s="297"/>
      <c r="YJ134" s="297"/>
      <c r="YK134" s="297"/>
      <c r="YL134" s="297"/>
      <c r="YM134" s="297"/>
      <c r="YN134" s="297"/>
      <c r="YO134" s="297"/>
      <c r="YP134" s="297"/>
      <c r="YQ134" s="297"/>
      <c r="YR134" s="297"/>
      <c r="YS134" s="297"/>
      <c r="YT134" s="297"/>
      <c r="YU134" s="297"/>
      <c r="YV134" s="297"/>
      <c r="YW134" s="297"/>
      <c r="YX134" s="297"/>
      <c r="YY134" s="297"/>
      <c r="YZ134" s="297"/>
      <c r="ZA134" s="297"/>
      <c r="ZB134" s="297"/>
      <c r="ZC134" s="297"/>
      <c r="ZD134" s="297"/>
      <c r="ZE134" s="297"/>
      <c r="ZF134" s="297"/>
      <c r="ZG134" s="298"/>
      <c r="ZH134" s="296"/>
      <c r="ZI134" s="297"/>
      <c r="ZJ134" s="297"/>
      <c r="ZK134" s="297"/>
      <c r="ZL134" s="297"/>
      <c r="ZM134" s="297"/>
      <c r="ZN134" s="297"/>
      <c r="ZO134" s="297"/>
      <c r="ZP134" s="297"/>
      <c r="ZQ134" s="297"/>
      <c r="ZR134" s="297"/>
      <c r="ZS134" s="297"/>
      <c r="ZT134" s="297"/>
      <c r="ZU134" s="297"/>
      <c r="ZV134" s="297"/>
      <c r="ZW134" s="297"/>
      <c r="ZX134" s="297"/>
      <c r="ZY134" s="297"/>
      <c r="ZZ134" s="297"/>
      <c r="AAA134" s="297"/>
      <c r="AAB134" s="297"/>
      <c r="AAC134" s="297"/>
      <c r="AAD134" s="297"/>
      <c r="AAE134" s="297"/>
      <c r="AAF134" s="297"/>
      <c r="AAG134" s="297"/>
      <c r="AAH134" s="297"/>
      <c r="AAI134" s="297"/>
      <c r="AAJ134" s="297"/>
      <c r="AAK134" s="298"/>
      <c r="AAL134" s="296"/>
      <c r="AAM134" s="297"/>
      <c r="AAN134" s="297"/>
      <c r="AAO134" s="297"/>
      <c r="AAP134" s="297"/>
      <c r="AAQ134" s="297"/>
      <c r="AAR134" s="297"/>
      <c r="AAS134" s="297"/>
      <c r="AAT134" s="297"/>
      <c r="AAU134" s="297"/>
      <c r="AAV134" s="297"/>
      <c r="AAW134" s="297"/>
      <c r="AAX134" s="297"/>
      <c r="AAY134" s="297"/>
      <c r="AAZ134" s="297"/>
      <c r="ABA134" s="297"/>
      <c r="ABB134" s="297"/>
      <c r="ABC134" s="297"/>
      <c r="ABD134" s="297"/>
      <c r="ABE134" s="297"/>
      <c r="ABF134" s="297"/>
      <c r="ABG134" s="297"/>
      <c r="ABH134" s="297"/>
      <c r="ABI134" s="297"/>
      <c r="ABJ134" s="297"/>
      <c r="ABK134" s="297"/>
      <c r="ABL134" s="297"/>
      <c r="ABM134" s="297"/>
      <c r="ABN134" s="297"/>
      <c r="ABO134" s="297"/>
      <c r="ABP134" s="298"/>
      <c r="ABQ134" s="299"/>
    </row>
    <row r="135" spans="1:745" s="35" customFormat="1" ht="20.100000000000001" customHeight="1" x14ac:dyDescent="0.2">
      <c r="A135" s="37" t="str">
        <f>IF(Dateneingabe!A137=0,"zzz",Dateneingabe!A137)</f>
        <v>zzz</v>
      </c>
      <c r="B135" s="40" t="str">
        <f>IF(Dateneingabe!B137=0,"zzz",Dateneingabe!B137)</f>
        <v>zzz</v>
      </c>
      <c r="C135" s="40" t="str">
        <f>IF(Dateneingabe!C137=0,"zzz",Dateneingabe!C137)</f>
        <v>zzz</v>
      </c>
      <c r="D135" s="231">
        <f t="shared" ca="1" si="25"/>
        <v>0</v>
      </c>
      <c r="E135" s="304"/>
      <c r="F135" s="305"/>
      <c r="G135" s="305"/>
      <c r="H135" s="305"/>
      <c r="I135" s="305"/>
      <c r="J135" s="305"/>
      <c r="K135" s="305"/>
      <c r="L135" s="305"/>
      <c r="M135" s="305"/>
      <c r="N135" s="305"/>
      <c r="O135" s="305"/>
      <c r="P135" s="305"/>
      <c r="Q135" s="305"/>
      <c r="R135" s="305"/>
      <c r="S135" s="305"/>
      <c r="T135" s="305"/>
      <c r="U135" s="305"/>
      <c r="V135" s="305"/>
      <c r="W135" s="305"/>
      <c r="X135" s="305"/>
      <c r="Y135" s="305"/>
      <c r="Z135" s="305"/>
      <c r="AA135" s="305"/>
      <c r="AB135" s="305"/>
      <c r="AC135" s="305"/>
      <c r="AD135" s="305"/>
      <c r="AE135" s="305"/>
      <c r="AF135" s="305"/>
      <c r="AG135" s="305"/>
      <c r="AH135" s="305"/>
      <c r="AI135" s="305"/>
      <c r="AJ135" s="305"/>
      <c r="AK135" s="305"/>
      <c r="AL135" s="305"/>
      <c r="AM135" s="305"/>
      <c r="AN135" s="305"/>
      <c r="AO135" s="305"/>
      <c r="AP135" s="305"/>
      <c r="AQ135" s="305"/>
      <c r="AR135" s="305"/>
      <c r="AS135" s="305"/>
      <c r="AT135" s="305"/>
      <c r="AU135" s="305"/>
      <c r="AV135" s="305"/>
      <c r="AW135" s="305"/>
      <c r="AX135" s="305"/>
      <c r="AY135" s="305"/>
      <c r="AZ135" s="305"/>
      <c r="BA135" s="305"/>
      <c r="BB135" s="305"/>
      <c r="BC135" s="305"/>
      <c r="BD135" s="305"/>
      <c r="BE135" s="305"/>
      <c r="BF135" s="305"/>
      <c r="BG135" s="305"/>
      <c r="BH135" s="305"/>
      <c r="BI135" s="305"/>
      <c r="BJ135" s="305"/>
      <c r="BK135" s="305"/>
      <c r="BL135" s="305"/>
      <c r="BM135" s="305"/>
      <c r="BN135" s="305"/>
      <c r="BO135" s="305"/>
      <c r="BP135" s="305"/>
      <c r="BQ135" s="305"/>
      <c r="BR135" s="305"/>
      <c r="BS135" s="305"/>
      <c r="BT135" s="305"/>
      <c r="BU135" s="305"/>
      <c r="BV135" s="305"/>
      <c r="BW135" s="305"/>
      <c r="BX135" s="305"/>
      <c r="BY135" s="305"/>
      <c r="BZ135" s="305"/>
      <c r="CA135" s="305"/>
      <c r="CB135" s="305"/>
      <c r="CC135" s="305"/>
      <c r="CD135" s="305"/>
      <c r="CE135" s="305"/>
      <c r="CF135" s="305"/>
      <c r="CG135" s="305"/>
      <c r="CH135" s="305"/>
      <c r="CI135" s="305"/>
      <c r="CJ135" s="305"/>
      <c r="CK135" s="305"/>
      <c r="CL135" s="305"/>
      <c r="CM135" s="305"/>
      <c r="CN135" s="305"/>
      <c r="CO135" s="305"/>
      <c r="CP135" s="305"/>
      <c r="CQ135" s="305"/>
      <c r="CR135" s="305"/>
      <c r="CS135" s="305"/>
      <c r="CT135" s="305"/>
      <c r="CU135" s="305"/>
      <c r="CV135" s="305"/>
      <c r="CW135" s="305"/>
      <c r="CX135" s="305"/>
      <c r="CY135" s="305"/>
      <c r="CZ135" s="305"/>
      <c r="DA135" s="305"/>
      <c r="DB135" s="305"/>
      <c r="DC135" s="305"/>
      <c r="DD135" s="305"/>
      <c r="DE135" s="305"/>
      <c r="DF135" s="305"/>
      <c r="DG135" s="305"/>
      <c r="DH135" s="305"/>
      <c r="DI135" s="305"/>
      <c r="DJ135" s="305"/>
      <c r="DK135" s="305"/>
      <c r="DL135" s="305"/>
      <c r="DM135" s="305"/>
      <c r="DN135" s="305"/>
      <c r="DO135" s="305"/>
      <c r="DP135" s="305"/>
      <c r="DQ135" s="305"/>
      <c r="DR135" s="305"/>
      <c r="DS135" s="305"/>
      <c r="DT135" s="305"/>
      <c r="DU135" s="305"/>
      <c r="DV135" s="305"/>
      <c r="DW135" s="305"/>
      <c r="DX135" s="305"/>
      <c r="DY135" s="305"/>
      <c r="DZ135" s="305"/>
      <c r="EA135" s="305"/>
      <c r="EB135" s="305"/>
      <c r="EC135" s="305"/>
      <c r="ED135" s="305"/>
      <c r="EE135" s="305"/>
      <c r="EF135" s="305"/>
      <c r="EG135" s="305"/>
      <c r="EH135" s="305"/>
      <c r="EI135" s="305"/>
      <c r="EJ135" s="305"/>
      <c r="EK135" s="305"/>
      <c r="EL135" s="305"/>
      <c r="EM135" s="305"/>
      <c r="EN135" s="305"/>
      <c r="EO135" s="305"/>
      <c r="EP135" s="305"/>
      <c r="EQ135" s="305"/>
      <c r="ER135" s="305"/>
      <c r="ES135" s="305"/>
      <c r="ET135" s="305"/>
      <c r="EU135" s="305"/>
      <c r="EV135" s="305"/>
      <c r="EW135" s="305"/>
      <c r="EX135" s="305"/>
      <c r="EY135" s="305"/>
      <c r="EZ135" s="305"/>
      <c r="FA135" s="305"/>
      <c r="FB135" s="305"/>
      <c r="FC135" s="305"/>
      <c r="FD135" s="305"/>
      <c r="FE135" s="305"/>
      <c r="FF135" s="305"/>
      <c r="FG135" s="305"/>
      <c r="FH135" s="305"/>
      <c r="FI135" s="305"/>
      <c r="FJ135" s="305"/>
      <c r="FK135" s="305"/>
      <c r="FL135" s="305"/>
      <c r="FM135" s="305"/>
      <c r="FN135" s="305"/>
      <c r="FO135" s="305"/>
      <c r="FP135" s="305"/>
      <c r="FQ135" s="305"/>
      <c r="FR135" s="305"/>
      <c r="FS135" s="305"/>
      <c r="FT135" s="305"/>
      <c r="FU135" s="305"/>
      <c r="FV135" s="305"/>
      <c r="FW135" s="305"/>
      <c r="FX135" s="305"/>
      <c r="FY135" s="305"/>
      <c r="FZ135" s="305"/>
      <c r="GA135" s="305"/>
      <c r="GB135" s="305"/>
      <c r="GC135" s="305"/>
      <c r="GD135" s="305"/>
      <c r="GE135" s="305"/>
      <c r="GF135" s="305"/>
      <c r="GG135" s="305"/>
      <c r="GH135" s="305"/>
      <c r="GI135" s="305"/>
      <c r="GJ135" s="305"/>
      <c r="GK135" s="305"/>
      <c r="GL135" s="305"/>
      <c r="GM135" s="305"/>
      <c r="GN135" s="305"/>
      <c r="GO135" s="305"/>
      <c r="GP135" s="305"/>
      <c r="GQ135" s="305"/>
      <c r="GR135" s="305"/>
      <c r="GS135" s="305"/>
      <c r="GT135" s="305"/>
      <c r="GU135" s="305"/>
      <c r="GV135" s="305"/>
      <c r="GW135" s="305"/>
      <c r="GX135" s="305"/>
      <c r="GY135" s="305"/>
      <c r="GZ135" s="305"/>
      <c r="HA135" s="305"/>
      <c r="HB135" s="305"/>
      <c r="HC135" s="305"/>
      <c r="HD135" s="305"/>
      <c r="HE135" s="305"/>
      <c r="HF135" s="305"/>
      <c r="HG135" s="305"/>
      <c r="HH135" s="305"/>
      <c r="HI135" s="305"/>
      <c r="HJ135" s="305"/>
      <c r="HK135" s="305"/>
      <c r="HL135" s="305"/>
      <c r="HM135" s="305"/>
      <c r="HN135" s="305"/>
      <c r="HO135" s="305"/>
      <c r="HP135" s="305"/>
      <c r="HQ135" s="305"/>
      <c r="HR135" s="305"/>
      <c r="HS135" s="305"/>
      <c r="HT135" s="305"/>
      <c r="HU135" s="305"/>
      <c r="HV135" s="305"/>
      <c r="HW135" s="305"/>
      <c r="HX135" s="305"/>
      <c r="HY135" s="305"/>
      <c r="HZ135" s="305"/>
      <c r="IA135" s="305"/>
      <c r="IB135" s="305"/>
      <c r="IC135" s="305"/>
      <c r="ID135" s="305"/>
      <c r="IE135" s="305"/>
      <c r="IF135" s="305"/>
      <c r="IG135" s="305"/>
      <c r="IH135" s="305"/>
      <c r="II135" s="305"/>
      <c r="IJ135" s="305"/>
      <c r="IK135" s="305"/>
      <c r="IL135" s="305"/>
      <c r="IM135" s="305"/>
      <c r="IN135" s="305"/>
      <c r="IO135" s="305"/>
      <c r="IP135" s="305"/>
      <c r="IQ135" s="305"/>
      <c r="IR135" s="305"/>
      <c r="IS135" s="305"/>
      <c r="IT135" s="305"/>
      <c r="IU135" s="305"/>
      <c r="IV135" s="305"/>
      <c r="IW135" s="305"/>
      <c r="IX135" s="305"/>
      <c r="IY135" s="305"/>
      <c r="IZ135" s="305"/>
      <c r="JA135" s="305"/>
      <c r="JB135" s="305"/>
      <c r="JC135" s="305"/>
      <c r="JD135" s="305"/>
      <c r="JE135" s="305"/>
      <c r="JF135" s="305"/>
      <c r="JG135" s="305"/>
      <c r="JH135" s="305"/>
      <c r="JI135" s="305"/>
      <c r="JJ135" s="305"/>
      <c r="JK135" s="305"/>
      <c r="JL135" s="305"/>
      <c r="JM135" s="305"/>
      <c r="JN135" s="305"/>
      <c r="JO135" s="305"/>
      <c r="JP135" s="305"/>
      <c r="JQ135" s="305"/>
      <c r="JR135" s="305"/>
      <c r="JS135" s="305"/>
      <c r="JT135" s="305"/>
      <c r="JU135" s="305"/>
      <c r="JV135" s="305"/>
      <c r="JW135" s="305"/>
      <c r="JX135" s="305"/>
      <c r="JY135" s="305"/>
      <c r="JZ135" s="305"/>
      <c r="KA135" s="305"/>
      <c r="KB135" s="305"/>
      <c r="KC135" s="305"/>
      <c r="KD135" s="305"/>
      <c r="KE135" s="305"/>
      <c r="KF135" s="305"/>
      <c r="KG135" s="305"/>
      <c r="KH135" s="305"/>
      <c r="KI135" s="305"/>
      <c r="KJ135" s="305"/>
      <c r="KK135" s="305"/>
      <c r="KL135" s="305"/>
      <c r="KM135" s="305"/>
      <c r="KN135" s="305"/>
      <c r="KO135" s="305"/>
      <c r="KP135" s="305"/>
      <c r="KQ135" s="305"/>
      <c r="KR135" s="305"/>
      <c r="KS135" s="305"/>
      <c r="KT135" s="305"/>
      <c r="KU135" s="305"/>
      <c r="KV135" s="305"/>
      <c r="KW135" s="305"/>
      <c r="KX135" s="305"/>
      <c r="KY135" s="305"/>
      <c r="KZ135" s="305"/>
      <c r="LA135" s="305"/>
      <c r="LB135" s="305"/>
      <c r="LC135" s="305"/>
      <c r="LD135" s="305"/>
      <c r="LE135" s="305"/>
      <c r="LF135" s="305"/>
      <c r="LG135" s="305"/>
      <c r="LH135" s="305"/>
      <c r="LI135" s="305"/>
      <c r="LJ135" s="305"/>
      <c r="LK135" s="305"/>
      <c r="LL135" s="305"/>
      <c r="LM135" s="305"/>
      <c r="LN135" s="305"/>
      <c r="LO135" s="305"/>
      <c r="LP135" s="305"/>
      <c r="LQ135" s="305"/>
      <c r="LR135" s="305"/>
      <c r="LS135" s="305"/>
      <c r="LT135" s="305"/>
      <c r="LU135" s="305"/>
      <c r="LV135" s="305"/>
      <c r="LW135" s="305"/>
      <c r="LX135" s="305"/>
      <c r="LY135" s="305"/>
      <c r="LZ135" s="305"/>
      <c r="MA135" s="305"/>
      <c r="MB135" s="305"/>
      <c r="MC135" s="305"/>
      <c r="MD135" s="305"/>
      <c r="ME135" s="305"/>
      <c r="MF135" s="305"/>
      <c r="MG135" s="305"/>
      <c r="MH135" s="305"/>
      <c r="MI135" s="305"/>
      <c r="MJ135" s="305"/>
      <c r="MK135" s="305"/>
      <c r="ML135" s="305"/>
      <c r="MM135" s="305"/>
      <c r="MN135" s="305"/>
      <c r="MO135" s="305"/>
      <c r="MP135" s="305"/>
      <c r="MQ135" s="305"/>
      <c r="MR135" s="305"/>
      <c r="MS135" s="305"/>
      <c r="MT135" s="305"/>
      <c r="MU135" s="305"/>
      <c r="MV135" s="305"/>
      <c r="MW135" s="305"/>
      <c r="MX135" s="305"/>
      <c r="MY135" s="305"/>
      <c r="MZ135" s="305"/>
      <c r="NA135" s="305"/>
      <c r="NB135" s="305"/>
      <c r="NC135" s="305"/>
      <c r="ND135" s="305"/>
      <c r="NE135" s="305"/>
      <c r="NF135" s="305"/>
      <c r="NH135" s="264">
        <f>Dateneingabe!N137</f>
        <v>131</v>
      </c>
      <c r="NI135" s="306"/>
      <c r="NJ135" s="264">
        <f>Dateneingabe!K137</f>
        <v>0</v>
      </c>
      <c r="NK135" s="264">
        <f>Dateneingabe!L137</f>
        <v>0</v>
      </c>
      <c r="NL135" s="264">
        <f>Dateneingabe!M137</f>
        <v>0</v>
      </c>
      <c r="NM135" s="264">
        <f t="shared" si="26"/>
        <v>0</v>
      </c>
      <c r="NN135" s="264">
        <f t="shared" si="27"/>
        <v>0</v>
      </c>
      <c r="NO135" s="296"/>
      <c r="NP135" s="297"/>
      <c r="NQ135" s="297"/>
      <c r="NR135" s="297"/>
      <c r="NS135" s="297"/>
      <c r="NT135" s="297"/>
      <c r="NU135" s="297"/>
      <c r="NV135" s="297"/>
      <c r="NW135" s="297"/>
      <c r="NX135" s="297"/>
      <c r="NY135" s="297"/>
      <c r="NZ135" s="297"/>
      <c r="OA135" s="297"/>
      <c r="OB135" s="297"/>
      <c r="OC135" s="297"/>
      <c r="OD135" s="297"/>
      <c r="OE135" s="297"/>
      <c r="OF135" s="297"/>
      <c r="OG135" s="297"/>
      <c r="OH135" s="297"/>
      <c r="OI135" s="297"/>
      <c r="OJ135" s="297"/>
      <c r="OK135" s="297"/>
      <c r="OL135" s="297"/>
      <c r="OM135" s="297"/>
      <c r="ON135" s="297"/>
      <c r="OO135" s="297"/>
      <c r="OP135" s="297"/>
      <c r="OQ135" s="297"/>
      <c r="OR135" s="297"/>
      <c r="OS135" s="298"/>
      <c r="OT135" s="296"/>
      <c r="OU135" s="297"/>
      <c r="OV135" s="297"/>
      <c r="OW135" s="297"/>
      <c r="OX135" s="297"/>
      <c r="OY135" s="297"/>
      <c r="OZ135" s="297"/>
      <c r="PA135" s="297"/>
      <c r="PB135" s="297"/>
      <c r="PC135" s="297"/>
      <c r="PD135" s="297"/>
      <c r="PE135" s="297"/>
      <c r="PF135" s="297"/>
      <c r="PG135" s="297"/>
      <c r="PH135" s="297"/>
      <c r="PI135" s="297"/>
      <c r="PJ135" s="297"/>
      <c r="PK135" s="297"/>
      <c r="PL135" s="297"/>
      <c r="PM135" s="297"/>
      <c r="PN135" s="297"/>
      <c r="PO135" s="297"/>
      <c r="PP135" s="297"/>
      <c r="PQ135" s="297"/>
      <c r="PR135" s="297"/>
      <c r="PS135" s="297"/>
      <c r="PT135" s="297"/>
      <c r="PU135" s="297"/>
      <c r="PV135" s="298"/>
      <c r="PW135" s="296"/>
      <c r="PX135" s="297"/>
      <c r="PY135" s="297"/>
      <c r="PZ135" s="297"/>
      <c r="QA135" s="297"/>
      <c r="QB135" s="297"/>
      <c r="QC135" s="297"/>
      <c r="QD135" s="297"/>
      <c r="QE135" s="297"/>
      <c r="QF135" s="297"/>
      <c r="QG135" s="297"/>
      <c r="QH135" s="297"/>
      <c r="QI135" s="297"/>
      <c r="QJ135" s="297"/>
      <c r="QK135" s="297"/>
      <c r="QL135" s="297"/>
      <c r="QM135" s="297"/>
      <c r="QN135" s="297"/>
      <c r="QO135" s="297"/>
      <c r="QP135" s="297"/>
      <c r="QQ135" s="297"/>
      <c r="QR135" s="297"/>
      <c r="QS135" s="297"/>
      <c r="QT135" s="297"/>
      <c r="QU135" s="297"/>
      <c r="QV135" s="297"/>
      <c r="QW135" s="297"/>
      <c r="QX135" s="297"/>
      <c r="QY135" s="297"/>
      <c r="QZ135" s="297"/>
      <c r="RA135" s="298"/>
      <c r="RB135" s="296"/>
      <c r="RC135" s="297"/>
      <c r="RD135" s="297"/>
      <c r="RE135" s="297"/>
      <c r="RF135" s="297"/>
      <c r="RG135" s="297"/>
      <c r="RH135" s="297"/>
      <c r="RI135" s="297"/>
      <c r="RJ135" s="297"/>
      <c r="RK135" s="297"/>
      <c r="RL135" s="297"/>
      <c r="RM135" s="297"/>
      <c r="RN135" s="297"/>
      <c r="RO135" s="297"/>
      <c r="RP135" s="297"/>
      <c r="RQ135" s="297"/>
      <c r="RR135" s="297"/>
      <c r="RS135" s="297"/>
      <c r="RT135" s="297"/>
      <c r="RU135" s="297"/>
      <c r="RV135" s="297"/>
      <c r="RW135" s="297"/>
      <c r="RX135" s="297"/>
      <c r="RY135" s="297"/>
      <c r="RZ135" s="297"/>
      <c r="SA135" s="297"/>
      <c r="SB135" s="297"/>
      <c r="SC135" s="297"/>
      <c r="SD135" s="297"/>
      <c r="SE135" s="298"/>
      <c r="SF135" s="296"/>
      <c r="SG135" s="297"/>
      <c r="SH135" s="297"/>
      <c r="SI135" s="297"/>
      <c r="SJ135" s="297"/>
      <c r="SK135" s="297"/>
      <c r="SL135" s="297"/>
      <c r="SM135" s="297"/>
      <c r="SN135" s="297"/>
      <c r="SO135" s="297"/>
      <c r="SP135" s="297"/>
      <c r="SQ135" s="297"/>
      <c r="SR135" s="297"/>
      <c r="SS135" s="297"/>
      <c r="ST135" s="297"/>
      <c r="SU135" s="297"/>
      <c r="SV135" s="297"/>
      <c r="SW135" s="297"/>
      <c r="SX135" s="297"/>
      <c r="SY135" s="297"/>
      <c r="SZ135" s="297"/>
      <c r="TA135" s="297"/>
      <c r="TB135" s="297"/>
      <c r="TC135" s="297"/>
      <c r="TD135" s="297"/>
      <c r="TE135" s="297"/>
      <c r="TF135" s="297"/>
      <c r="TG135" s="297"/>
      <c r="TH135" s="297"/>
      <c r="TI135" s="297"/>
      <c r="TJ135" s="298"/>
      <c r="TK135" s="296"/>
      <c r="TL135" s="297"/>
      <c r="TM135" s="297"/>
      <c r="TN135" s="297"/>
      <c r="TO135" s="297"/>
      <c r="TP135" s="297"/>
      <c r="TQ135" s="297"/>
      <c r="TR135" s="297"/>
      <c r="TS135" s="297"/>
      <c r="TT135" s="297"/>
      <c r="TU135" s="297"/>
      <c r="TV135" s="297"/>
      <c r="TW135" s="297"/>
      <c r="TX135" s="297"/>
      <c r="TY135" s="297"/>
      <c r="TZ135" s="297"/>
      <c r="UA135" s="297"/>
      <c r="UB135" s="297"/>
      <c r="UC135" s="297"/>
      <c r="UD135" s="297"/>
      <c r="UE135" s="297"/>
      <c r="UF135" s="297"/>
      <c r="UG135" s="297"/>
      <c r="UH135" s="297"/>
      <c r="UI135" s="297"/>
      <c r="UJ135" s="297"/>
      <c r="UK135" s="297"/>
      <c r="UL135" s="297"/>
      <c r="UM135" s="297"/>
      <c r="UN135" s="298"/>
      <c r="UO135" s="296"/>
      <c r="UP135" s="297"/>
      <c r="UQ135" s="297"/>
      <c r="UR135" s="297"/>
      <c r="US135" s="297"/>
      <c r="UT135" s="297"/>
      <c r="UU135" s="297"/>
      <c r="UV135" s="297"/>
      <c r="UW135" s="297"/>
      <c r="UX135" s="297"/>
      <c r="UY135" s="297"/>
      <c r="UZ135" s="297"/>
      <c r="VA135" s="297"/>
      <c r="VB135" s="297"/>
      <c r="VC135" s="297"/>
      <c r="VD135" s="297"/>
      <c r="VE135" s="297"/>
      <c r="VF135" s="297"/>
      <c r="VG135" s="297"/>
      <c r="VH135" s="297"/>
      <c r="VI135" s="297"/>
      <c r="VJ135" s="297"/>
      <c r="VK135" s="297"/>
      <c r="VL135" s="297"/>
      <c r="VM135" s="297"/>
      <c r="VN135" s="297"/>
      <c r="VO135" s="297"/>
      <c r="VP135" s="297"/>
      <c r="VQ135" s="297"/>
      <c r="VR135" s="297"/>
      <c r="VS135" s="298"/>
      <c r="VT135" s="296"/>
      <c r="VU135" s="297"/>
      <c r="VV135" s="297"/>
      <c r="VW135" s="297"/>
      <c r="VX135" s="297"/>
      <c r="VY135" s="297"/>
      <c r="VZ135" s="297"/>
      <c r="WA135" s="297"/>
      <c r="WB135" s="297"/>
      <c r="WC135" s="297"/>
      <c r="WD135" s="297"/>
      <c r="WE135" s="297"/>
      <c r="WF135" s="297"/>
      <c r="WG135" s="297"/>
      <c r="WH135" s="297"/>
      <c r="WI135" s="297"/>
      <c r="WJ135" s="297"/>
      <c r="WK135" s="297"/>
      <c r="WL135" s="297"/>
      <c r="WM135" s="297"/>
      <c r="WN135" s="297"/>
      <c r="WO135" s="297"/>
      <c r="WP135" s="297"/>
      <c r="WQ135" s="297"/>
      <c r="WR135" s="297"/>
      <c r="WS135" s="297"/>
      <c r="WT135" s="297"/>
      <c r="WU135" s="297"/>
      <c r="WV135" s="297"/>
      <c r="WW135" s="297"/>
      <c r="WX135" s="298"/>
      <c r="WY135" s="296"/>
      <c r="WZ135" s="297"/>
      <c r="XA135" s="297"/>
      <c r="XB135" s="297"/>
      <c r="XC135" s="297"/>
      <c r="XD135" s="297"/>
      <c r="XE135" s="297"/>
      <c r="XF135" s="297"/>
      <c r="XG135" s="297"/>
      <c r="XH135" s="297"/>
      <c r="XI135" s="297"/>
      <c r="XJ135" s="297"/>
      <c r="XK135" s="297"/>
      <c r="XL135" s="297"/>
      <c r="XM135" s="297"/>
      <c r="XN135" s="297"/>
      <c r="XO135" s="297"/>
      <c r="XP135" s="297"/>
      <c r="XQ135" s="297"/>
      <c r="XR135" s="297"/>
      <c r="XS135" s="297"/>
      <c r="XT135" s="297"/>
      <c r="XU135" s="297"/>
      <c r="XV135" s="297"/>
      <c r="XW135" s="297"/>
      <c r="XX135" s="297"/>
      <c r="XY135" s="297"/>
      <c r="XZ135" s="297"/>
      <c r="YA135" s="297"/>
      <c r="YB135" s="298"/>
      <c r="YC135" s="296"/>
      <c r="YD135" s="297"/>
      <c r="YE135" s="297"/>
      <c r="YF135" s="297"/>
      <c r="YG135" s="297"/>
      <c r="YH135" s="297"/>
      <c r="YI135" s="297"/>
      <c r="YJ135" s="297"/>
      <c r="YK135" s="297"/>
      <c r="YL135" s="297"/>
      <c r="YM135" s="297"/>
      <c r="YN135" s="297"/>
      <c r="YO135" s="297"/>
      <c r="YP135" s="297"/>
      <c r="YQ135" s="297"/>
      <c r="YR135" s="297"/>
      <c r="YS135" s="297"/>
      <c r="YT135" s="297"/>
      <c r="YU135" s="297"/>
      <c r="YV135" s="297"/>
      <c r="YW135" s="297"/>
      <c r="YX135" s="297"/>
      <c r="YY135" s="297"/>
      <c r="YZ135" s="297"/>
      <c r="ZA135" s="297"/>
      <c r="ZB135" s="297"/>
      <c r="ZC135" s="297"/>
      <c r="ZD135" s="297"/>
      <c r="ZE135" s="297"/>
      <c r="ZF135" s="297"/>
      <c r="ZG135" s="298"/>
      <c r="ZH135" s="296"/>
      <c r="ZI135" s="297"/>
      <c r="ZJ135" s="297"/>
      <c r="ZK135" s="297"/>
      <c r="ZL135" s="297"/>
      <c r="ZM135" s="297"/>
      <c r="ZN135" s="297"/>
      <c r="ZO135" s="297"/>
      <c r="ZP135" s="297"/>
      <c r="ZQ135" s="297"/>
      <c r="ZR135" s="297"/>
      <c r="ZS135" s="297"/>
      <c r="ZT135" s="297"/>
      <c r="ZU135" s="297"/>
      <c r="ZV135" s="297"/>
      <c r="ZW135" s="297"/>
      <c r="ZX135" s="297"/>
      <c r="ZY135" s="297"/>
      <c r="ZZ135" s="297"/>
      <c r="AAA135" s="297"/>
      <c r="AAB135" s="297"/>
      <c r="AAC135" s="297"/>
      <c r="AAD135" s="297"/>
      <c r="AAE135" s="297"/>
      <c r="AAF135" s="297"/>
      <c r="AAG135" s="297"/>
      <c r="AAH135" s="297"/>
      <c r="AAI135" s="297"/>
      <c r="AAJ135" s="297"/>
      <c r="AAK135" s="298"/>
      <c r="AAL135" s="296"/>
      <c r="AAM135" s="297"/>
      <c r="AAN135" s="297"/>
      <c r="AAO135" s="297"/>
      <c r="AAP135" s="297"/>
      <c r="AAQ135" s="297"/>
      <c r="AAR135" s="297"/>
      <c r="AAS135" s="297"/>
      <c r="AAT135" s="297"/>
      <c r="AAU135" s="297"/>
      <c r="AAV135" s="297"/>
      <c r="AAW135" s="297"/>
      <c r="AAX135" s="297"/>
      <c r="AAY135" s="297"/>
      <c r="AAZ135" s="297"/>
      <c r="ABA135" s="297"/>
      <c r="ABB135" s="297"/>
      <c r="ABC135" s="297"/>
      <c r="ABD135" s="297"/>
      <c r="ABE135" s="297"/>
      <c r="ABF135" s="297"/>
      <c r="ABG135" s="297"/>
      <c r="ABH135" s="297"/>
      <c r="ABI135" s="297"/>
      <c r="ABJ135" s="297"/>
      <c r="ABK135" s="297"/>
      <c r="ABL135" s="297"/>
      <c r="ABM135" s="297"/>
      <c r="ABN135" s="297"/>
      <c r="ABO135" s="297"/>
      <c r="ABP135" s="298"/>
      <c r="ABQ135" s="299"/>
    </row>
    <row r="136" spans="1:745" s="35" customFormat="1" ht="20.100000000000001" customHeight="1" x14ac:dyDescent="0.2">
      <c r="A136" s="37" t="str">
        <f>IF(Dateneingabe!A138=0,"zzz",Dateneingabe!A138)</f>
        <v>zzz</v>
      </c>
      <c r="B136" s="40" t="str">
        <f>IF(Dateneingabe!B138=0,"zzz",Dateneingabe!B138)</f>
        <v>zzz</v>
      </c>
      <c r="C136" s="40" t="str">
        <f>IF(Dateneingabe!C138=0,"zzz",Dateneingabe!C138)</f>
        <v>zzz</v>
      </c>
      <c r="D136" s="231">
        <f t="shared" ca="1" si="25"/>
        <v>0</v>
      </c>
      <c r="E136" s="304"/>
      <c r="F136" s="305"/>
      <c r="G136" s="305"/>
      <c r="H136" s="305"/>
      <c r="I136" s="305"/>
      <c r="J136" s="305"/>
      <c r="K136" s="305"/>
      <c r="L136" s="305"/>
      <c r="M136" s="305"/>
      <c r="N136" s="305"/>
      <c r="O136" s="305"/>
      <c r="P136" s="305"/>
      <c r="Q136" s="305"/>
      <c r="R136" s="305"/>
      <c r="S136" s="305"/>
      <c r="T136" s="305"/>
      <c r="U136" s="305"/>
      <c r="V136" s="305"/>
      <c r="W136" s="305"/>
      <c r="X136" s="305"/>
      <c r="Y136" s="305"/>
      <c r="Z136" s="305"/>
      <c r="AA136" s="305"/>
      <c r="AB136" s="305"/>
      <c r="AC136" s="305"/>
      <c r="AD136" s="305"/>
      <c r="AE136" s="305"/>
      <c r="AF136" s="305"/>
      <c r="AG136" s="305"/>
      <c r="AH136" s="305"/>
      <c r="AI136" s="305"/>
      <c r="AJ136" s="305"/>
      <c r="AK136" s="305"/>
      <c r="AL136" s="305"/>
      <c r="AM136" s="305"/>
      <c r="AN136" s="305"/>
      <c r="AO136" s="305"/>
      <c r="AP136" s="305"/>
      <c r="AQ136" s="305"/>
      <c r="AR136" s="305"/>
      <c r="AS136" s="305"/>
      <c r="AT136" s="305"/>
      <c r="AU136" s="305"/>
      <c r="AV136" s="305"/>
      <c r="AW136" s="305"/>
      <c r="AX136" s="305"/>
      <c r="AY136" s="305"/>
      <c r="AZ136" s="305"/>
      <c r="BA136" s="305"/>
      <c r="BB136" s="305"/>
      <c r="BC136" s="305"/>
      <c r="BD136" s="305"/>
      <c r="BE136" s="305"/>
      <c r="BF136" s="305"/>
      <c r="BG136" s="305"/>
      <c r="BH136" s="305"/>
      <c r="BI136" s="305"/>
      <c r="BJ136" s="305"/>
      <c r="BK136" s="305"/>
      <c r="BL136" s="305"/>
      <c r="BM136" s="305"/>
      <c r="BN136" s="305"/>
      <c r="BO136" s="305"/>
      <c r="BP136" s="305"/>
      <c r="BQ136" s="305"/>
      <c r="BR136" s="305"/>
      <c r="BS136" s="305"/>
      <c r="BT136" s="305"/>
      <c r="BU136" s="305"/>
      <c r="BV136" s="305"/>
      <c r="BW136" s="305"/>
      <c r="BX136" s="305"/>
      <c r="BY136" s="305"/>
      <c r="BZ136" s="305"/>
      <c r="CA136" s="305"/>
      <c r="CB136" s="305"/>
      <c r="CC136" s="305"/>
      <c r="CD136" s="305"/>
      <c r="CE136" s="305"/>
      <c r="CF136" s="305"/>
      <c r="CG136" s="305"/>
      <c r="CH136" s="305"/>
      <c r="CI136" s="305"/>
      <c r="CJ136" s="305"/>
      <c r="CK136" s="305"/>
      <c r="CL136" s="305"/>
      <c r="CM136" s="305"/>
      <c r="CN136" s="305"/>
      <c r="CO136" s="305"/>
      <c r="CP136" s="305"/>
      <c r="CQ136" s="305"/>
      <c r="CR136" s="305"/>
      <c r="CS136" s="305"/>
      <c r="CT136" s="305"/>
      <c r="CU136" s="305"/>
      <c r="CV136" s="305"/>
      <c r="CW136" s="305"/>
      <c r="CX136" s="305"/>
      <c r="CY136" s="305"/>
      <c r="CZ136" s="305"/>
      <c r="DA136" s="305"/>
      <c r="DB136" s="305"/>
      <c r="DC136" s="305"/>
      <c r="DD136" s="305"/>
      <c r="DE136" s="305"/>
      <c r="DF136" s="305"/>
      <c r="DG136" s="305"/>
      <c r="DH136" s="305"/>
      <c r="DI136" s="305"/>
      <c r="DJ136" s="305"/>
      <c r="DK136" s="305"/>
      <c r="DL136" s="305"/>
      <c r="DM136" s="305"/>
      <c r="DN136" s="305"/>
      <c r="DO136" s="305"/>
      <c r="DP136" s="305"/>
      <c r="DQ136" s="305"/>
      <c r="DR136" s="305"/>
      <c r="DS136" s="305"/>
      <c r="DT136" s="305"/>
      <c r="DU136" s="305"/>
      <c r="DV136" s="305"/>
      <c r="DW136" s="305"/>
      <c r="DX136" s="305"/>
      <c r="DY136" s="305"/>
      <c r="DZ136" s="305"/>
      <c r="EA136" s="305"/>
      <c r="EB136" s="305"/>
      <c r="EC136" s="305"/>
      <c r="ED136" s="305"/>
      <c r="EE136" s="305"/>
      <c r="EF136" s="305"/>
      <c r="EG136" s="305"/>
      <c r="EH136" s="305"/>
      <c r="EI136" s="305"/>
      <c r="EJ136" s="305"/>
      <c r="EK136" s="305"/>
      <c r="EL136" s="305"/>
      <c r="EM136" s="305"/>
      <c r="EN136" s="305"/>
      <c r="EO136" s="305"/>
      <c r="EP136" s="305"/>
      <c r="EQ136" s="305"/>
      <c r="ER136" s="305"/>
      <c r="ES136" s="305"/>
      <c r="ET136" s="305"/>
      <c r="EU136" s="305"/>
      <c r="EV136" s="305"/>
      <c r="EW136" s="305"/>
      <c r="EX136" s="305"/>
      <c r="EY136" s="305"/>
      <c r="EZ136" s="305"/>
      <c r="FA136" s="305"/>
      <c r="FB136" s="305"/>
      <c r="FC136" s="305"/>
      <c r="FD136" s="305"/>
      <c r="FE136" s="305"/>
      <c r="FF136" s="305"/>
      <c r="FG136" s="305"/>
      <c r="FH136" s="305"/>
      <c r="FI136" s="305"/>
      <c r="FJ136" s="305"/>
      <c r="FK136" s="305"/>
      <c r="FL136" s="305"/>
      <c r="FM136" s="305"/>
      <c r="FN136" s="305"/>
      <c r="FO136" s="305"/>
      <c r="FP136" s="305"/>
      <c r="FQ136" s="305"/>
      <c r="FR136" s="305"/>
      <c r="FS136" s="305"/>
      <c r="FT136" s="305"/>
      <c r="FU136" s="305"/>
      <c r="FV136" s="305"/>
      <c r="FW136" s="305"/>
      <c r="FX136" s="305"/>
      <c r="FY136" s="305"/>
      <c r="FZ136" s="305"/>
      <c r="GA136" s="305"/>
      <c r="GB136" s="305"/>
      <c r="GC136" s="305"/>
      <c r="GD136" s="305"/>
      <c r="GE136" s="305"/>
      <c r="GF136" s="305"/>
      <c r="GG136" s="305"/>
      <c r="GH136" s="305"/>
      <c r="GI136" s="305"/>
      <c r="GJ136" s="305"/>
      <c r="GK136" s="305"/>
      <c r="GL136" s="305"/>
      <c r="GM136" s="305"/>
      <c r="GN136" s="305"/>
      <c r="GO136" s="305"/>
      <c r="GP136" s="305"/>
      <c r="GQ136" s="305"/>
      <c r="GR136" s="305"/>
      <c r="GS136" s="305"/>
      <c r="GT136" s="305"/>
      <c r="GU136" s="305"/>
      <c r="GV136" s="305"/>
      <c r="GW136" s="305"/>
      <c r="GX136" s="305"/>
      <c r="GY136" s="305"/>
      <c r="GZ136" s="305"/>
      <c r="HA136" s="305"/>
      <c r="HB136" s="305"/>
      <c r="HC136" s="305"/>
      <c r="HD136" s="305"/>
      <c r="HE136" s="305"/>
      <c r="HF136" s="305"/>
      <c r="HG136" s="305"/>
      <c r="HH136" s="305"/>
      <c r="HI136" s="305"/>
      <c r="HJ136" s="305"/>
      <c r="HK136" s="305"/>
      <c r="HL136" s="305"/>
      <c r="HM136" s="305"/>
      <c r="HN136" s="305"/>
      <c r="HO136" s="305"/>
      <c r="HP136" s="305"/>
      <c r="HQ136" s="305"/>
      <c r="HR136" s="305"/>
      <c r="HS136" s="305"/>
      <c r="HT136" s="305"/>
      <c r="HU136" s="305"/>
      <c r="HV136" s="305"/>
      <c r="HW136" s="305"/>
      <c r="HX136" s="305"/>
      <c r="HY136" s="305"/>
      <c r="HZ136" s="305"/>
      <c r="IA136" s="305"/>
      <c r="IB136" s="305"/>
      <c r="IC136" s="305"/>
      <c r="ID136" s="305"/>
      <c r="IE136" s="305"/>
      <c r="IF136" s="305"/>
      <c r="IG136" s="305"/>
      <c r="IH136" s="305"/>
      <c r="II136" s="305"/>
      <c r="IJ136" s="305"/>
      <c r="IK136" s="305"/>
      <c r="IL136" s="305"/>
      <c r="IM136" s="305"/>
      <c r="IN136" s="305"/>
      <c r="IO136" s="305"/>
      <c r="IP136" s="305"/>
      <c r="IQ136" s="305"/>
      <c r="IR136" s="305"/>
      <c r="IS136" s="305"/>
      <c r="IT136" s="305"/>
      <c r="IU136" s="305"/>
      <c r="IV136" s="305"/>
      <c r="IW136" s="305"/>
      <c r="IX136" s="305"/>
      <c r="IY136" s="305"/>
      <c r="IZ136" s="305"/>
      <c r="JA136" s="305"/>
      <c r="JB136" s="305"/>
      <c r="JC136" s="305"/>
      <c r="JD136" s="305"/>
      <c r="JE136" s="305"/>
      <c r="JF136" s="305"/>
      <c r="JG136" s="305"/>
      <c r="JH136" s="305"/>
      <c r="JI136" s="305"/>
      <c r="JJ136" s="305"/>
      <c r="JK136" s="305"/>
      <c r="JL136" s="305"/>
      <c r="JM136" s="305"/>
      <c r="JN136" s="305"/>
      <c r="JO136" s="305"/>
      <c r="JP136" s="305"/>
      <c r="JQ136" s="305"/>
      <c r="JR136" s="305"/>
      <c r="JS136" s="305"/>
      <c r="JT136" s="305"/>
      <c r="JU136" s="305"/>
      <c r="JV136" s="305"/>
      <c r="JW136" s="305"/>
      <c r="JX136" s="305"/>
      <c r="JY136" s="305"/>
      <c r="JZ136" s="305"/>
      <c r="KA136" s="305"/>
      <c r="KB136" s="305"/>
      <c r="KC136" s="305"/>
      <c r="KD136" s="305"/>
      <c r="KE136" s="305"/>
      <c r="KF136" s="305"/>
      <c r="KG136" s="305"/>
      <c r="KH136" s="305"/>
      <c r="KI136" s="305"/>
      <c r="KJ136" s="305"/>
      <c r="KK136" s="305"/>
      <c r="KL136" s="305"/>
      <c r="KM136" s="305"/>
      <c r="KN136" s="305"/>
      <c r="KO136" s="305"/>
      <c r="KP136" s="305"/>
      <c r="KQ136" s="305"/>
      <c r="KR136" s="305"/>
      <c r="KS136" s="305"/>
      <c r="KT136" s="305"/>
      <c r="KU136" s="305"/>
      <c r="KV136" s="305"/>
      <c r="KW136" s="305"/>
      <c r="KX136" s="305"/>
      <c r="KY136" s="305"/>
      <c r="KZ136" s="305"/>
      <c r="LA136" s="305"/>
      <c r="LB136" s="305"/>
      <c r="LC136" s="305"/>
      <c r="LD136" s="305"/>
      <c r="LE136" s="305"/>
      <c r="LF136" s="305"/>
      <c r="LG136" s="305"/>
      <c r="LH136" s="305"/>
      <c r="LI136" s="305"/>
      <c r="LJ136" s="305"/>
      <c r="LK136" s="305"/>
      <c r="LL136" s="305"/>
      <c r="LM136" s="305"/>
      <c r="LN136" s="305"/>
      <c r="LO136" s="305"/>
      <c r="LP136" s="305"/>
      <c r="LQ136" s="305"/>
      <c r="LR136" s="305"/>
      <c r="LS136" s="305"/>
      <c r="LT136" s="305"/>
      <c r="LU136" s="305"/>
      <c r="LV136" s="305"/>
      <c r="LW136" s="305"/>
      <c r="LX136" s="305"/>
      <c r="LY136" s="305"/>
      <c r="LZ136" s="305"/>
      <c r="MA136" s="305"/>
      <c r="MB136" s="305"/>
      <c r="MC136" s="305"/>
      <c r="MD136" s="305"/>
      <c r="ME136" s="305"/>
      <c r="MF136" s="305"/>
      <c r="MG136" s="305"/>
      <c r="MH136" s="305"/>
      <c r="MI136" s="305"/>
      <c r="MJ136" s="305"/>
      <c r="MK136" s="305"/>
      <c r="ML136" s="305"/>
      <c r="MM136" s="305"/>
      <c r="MN136" s="305"/>
      <c r="MO136" s="305"/>
      <c r="MP136" s="305"/>
      <c r="MQ136" s="305"/>
      <c r="MR136" s="305"/>
      <c r="MS136" s="305"/>
      <c r="MT136" s="305"/>
      <c r="MU136" s="305"/>
      <c r="MV136" s="305"/>
      <c r="MW136" s="305"/>
      <c r="MX136" s="305"/>
      <c r="MY136" s="305"/>
      <c r="MZ136" s="305"/>
      <c r="NA136" s="305"/>
      <c r="NB136" s="305"/>
      <c r="NC136" s="305"/>
      <c r="ND136" s="305"/>
      <c r="NE136" s="305"/>
      <c r="NF136" s="305"/>
      <c r="NH136" s="264">
        <f>Dateneingabe!N138</f>
        <v>132</v>
      </c>
      <c r="NI136" s="306"/>
      <c r="NJ136" s="264">
        <f>Dateneingabe!K138</f>
        <v>0</v>
      </c>
      <c r="NK136" s="264">
        <f>Dateneingabe!L138</f>
        <v>0</v>
      </c>
      <c r="NL136" s="264">
        <f>Dateneingabe!M138</f>
        <v>0</v>
      </c>
      <c r="NM136" s="264">
        <f t="shared" si="26"/>
        <v>0</v>
      </c>
      <c r="NN136" s="264">
        <f t="shared" si="27"/>
        <v>0</v>
      </c>
      <c r="NO136" s="296"/>
      <c r="NP136" s="297"/>
      <c r="NQ136" s="297"/>
      <c r="NR136" s="297"/>
      <c r="NS136" s="297"/>
      <c r="NT136" s="297"/>
      <c r="NU136" s="297"/>
      <c r="NV136" s="297"/>
      <c r="NW136" s="297"/>
      <c r="NX136" s="297"/>
      <c r="NY136" s="297"/>
      <c r="NZ136" s="297"/>
      <c r="OA136" s="297"/>
      <c r="OB136" s="297"/>
      <c r="OC136" s="297"/>
      <c r="OD136" s="297"/>
      <c r="OE136" s="297"/>
      <c r="OF136" s="297"/>
      <c r="OG136" s="297"/>
      <c r="OH136" s="297"/>
      <c r="OI136" s="297"/>
      <c r="OJ136" s="297"/>
      <c r="OK136" s="297"/>
      <c r="OL136" s="297"/>
      <c r="OM136" s="297"/>
      <c r="ON136" s="297"/>
      <c r="OO136" s="297"/>
      <c r="OP136" s="297"/>
      <c r="OQ136" s="297"/>
      <c r="OR136" s="297"/>
      <c r="OS136" s="298"/>
      <c r="OT136" s="296"/>
      <c r="OU136" s="297"/>
      <c r="OV136" s="297"/>
      <c r="OW136" s="297"/>
      <c r="OX136" s="297"/>
      <c r="OY136" s="297"/>
      <c r="OZ136" s="297"/>
      <c r="PA136" s="297"/>
      <c r="PB136" s="297"/>
      <c r="PC136" s="297"/>
      <c r="PD136" s="297"/>
      <c r="PE136" s="297"/>
      <c r="PF136" s="297"/>
      <c r="PG136" s="297"/>
      <c r="PH136" s="297"/>
      <c r="PI136" s="297"/>
      <c r="PJ136" s="297"/>
      <c r="PK136" s="297"/>
      <c r="PL136" s="297"/>
      <c r="PM136" s="297"/>
      <c r="PN136" s="297"/>
      <c r="PO136" s="297"/>
      <c r="PP136" s="297"/>
      <c r="PQ136" s="297"/>
      <c r="PR136" s="297"/>
      <c r="PS136" s="297"/>
      <c r="PT136" s="297"/>
      <c r="PU136" s="297"/>
      <c r="PV136" s="298"/>
      <c r="PW136" s="296"/>
      <c r="PX136" s="297"/>
      <c r="PY136" s="297"/>
      <c r="PZ136" s="297"/>
      <c r="QA136" s="297"/>
      <c r="QB136" s="297"/>
      <c r="QC136" s="297"/>
      <c r="QD136" s="297"/>
      <c r="QE136" s="297"/>
      <c r="QF136" s="297"/>
      <c r="QG136" s="297"/>
      <c r="QH136" s="297"/>
      <c r="QI136" s="297"/>
      <c r="QJ136" s="297"/>
      <c r="QK136" s="297"/>
      <c r="QL136" s="297"/>
      <c r="QM136" s="297"/>
      <c r="QN136" s="297"/>
      <c r="QO136" s="297"/>
      <c r="QP136" s="297"/>
      <c r="QQ136" s="297"/>
      <c r="QR136" s="297"/>
      <c r="QS136" s="297"/>
      <c r="QT136" s="297"/>
      <c r="QU136" s="297"/>
      <c r="QV136" s="297"/>
      <c r="QW136" s="297"/>
      <c r="QX136" s="297"/>
      <c r="QY136" s="297"/>
      <c r="QZ136" s="297"/>
      <c r="RA136" s="298"/>
      <c r="RB136" s="296"/>
      <c r="RC136" s="297"/>
      <c r="RD136" s="297"/>
      <c r="RE136" s="297"/>
      <c r="RF136" s="297"/>
      <c r="RG136" s="297"/>
      <c r="RH136" s="297"/>
      <c r="RI136" s="297"/>
      <c r="RJ136" s="297"/>
      <c r="RK136" s="297"/>
      <c r="RL136" s="297"/>
      <c r="RM136" s="297"/>
      <c r="RN136" s="297"/>
      <c r="RO136" s="297"/>
      <c r="RP136" s="297"/>
      <c r="RQ136" s="297"/>
      <c r="RR136" s="297"/>
      <c r="RS136" s="297"/>
      <c r="RT136" s="297"/>
      <c r="RU136" s="297"/>
      <c r="RV136" s="297"/>
      <c r="RW136" s="297"/>
      <c r="RX136" s="297"/>
      <c r="RY136" s="297"/>
      <c r="RZ136" s="297"/>
      <c r="SA136" s="297"/>
      <c r="SB136" s="297"/>
      <c r="SC136" s="297"/>
      <c r="SD136" s="297"/>
      <c r="SE136" s="298"/>
      <c r="SF136" s="296"/>
      <c r="SG136" s="297"/>
      <c r="SH136" s="297"/>
      <c r="SI136" s="297"/>
      <c r="SJ136" s="297"/>
      <c r="SK136" s="297"/>
      <c r="SL136" s="297"/>
      <c r="SM136" s="297"/>
      <c r="SN136" s="297"/>
      <c r="SO136" s="297"/>
      <c r="SP136" s="297"/>
      <c r="SQ136" s="297"/>
      <c r="SR136" s="297"/>
      <c r="SS136" s="297"/>
      <c r="ST136" s="297"/>
      <c r="SU136" s="297"/>
      <c r="SV136" s="297"/>
      <c r="SW136" s="297"/>
      <c r="SX136" s="297"/>
      <c r="SY136" s="297"/>
      <c r="SZ136" s="297"/>
      <c r="TA136" s="297"/>
      <c r="TB136" s="297"/>
      <c r="TC136" s="297"/>
      <c r="TD136" s="297"/>
      <c r="TE136" s="297"/>
      <c r="TF136" s="297"/>
      <c r="TG136" s="297"/>
      <c r="TH136" s="297"/>
      <c r="TI136" s="297"/>
      <c r="TJ136" s="298"/>
      <c r="TK136" s="296"/>
      <c r="TL136" s="297"/>
      <c r="TM136" s="297"/>
      <c r="TN136" s="297"/>
      <c r="TO136" s="297"/>
      <c r="TP136" s="297"/>
      <c r="TQ136" s="297"/>
      <c r="TR136" s="297"/>
      <c r="TS136" s="297"/>
      <c r="TT136" s="297"/>
      <c r="TU136" s="297"/>
      <c r="TV136" s="297"/>
      <c r="TW136" s="297"/>
      <c r="TX136" s="297"/>
      <c r="TY136" s="297"/>
      <c r="TZ136" s="297"/>
      <c r="UA136" s="297"/>
      <c r="UB136" s="297"/>
      <c r="UC136" s="297"/>
      <c r="UD136" s="297"/>
      <c r="UE136" s="297"/>
      <c r="UF136" s="297"/>
      <c r="UG136" s="297"/>
      <c r="UH136" s="297"/>
      <c r="UI136" s="297"/>
      <c r="UJ136" s="297"/>
      <c r="UK136" s="297"/>
      <c r="UL136" s="297"/>
      <c r="UM136" s="297"/>
      <c r="UN136" s="298"/>
      <c r="UO136" s="296"/>
      <c r="UP136" s="297"/>
      <c r="UQ136" s="297"/>
      <c r="UR136" s="297"/>
      <c r="US136" s="297"/>
      <c r="UT136" s="297"/>
      <c r="UU136" s="297"/>
      <c r="UV136" s="297"/>
      <c r="UW136" s="297"/>
      <c r="UX136" s="297"/>
      <c r="UY136" s="297"/>
      <c r="UZ136" s="297"/>
      <c r="VA136" s="297"/>
      <c r="VB136" s="297"/>
      <c r="VC136" s="297"/>
      <c r="VD136" s="297"/>
      <c r="VE136" s="297"/>
      <c r="VF136" s="297"/>
      <c r="VG136" s="297"/>
      <c r="VH136" s="297"/>
      <c r="VI136" s="297"/>
      <c r="VJ136" s="297"/>
      <c r="VK136" s="297"/>
      <c r="VL136" s="297"/>
      <c r="VM136" s="297"/>
      <c r="VN136" s="297"/>
      <c r="VO136" s="297"/>
      <c r="VP136" s="297"/>
      <c r="VQ136" s="297"/>
      <c r="VR136" s="297"/>
      <c r="VS136" s="298"/>
      <c r="VT136" s="296"/>
      <c r="VU136" s="297"/>
      <c r="VV136" s="297"/>
      <c r="VW136" s="297"/>
      <c r="VX136" s="297"/>
      <c r="VY136" s="297"/>
      <c r="VZ136" s="297"/>
      <c r="WA136" s="297"/>
      <c r="WB136" s="297"/>
      <c r="WC136" s="297"/>
      <c r="WD136" s="297"/>
      <c r="WE136" s="297"/>
      <c r="WF136" s="297"/>
      <c r="WG136" s="297"/>
      <c r="WH136" s="297"/>
      <c r="WI136" s="297"/>
      <c r="WJ136" s="297"/>
      <c r="WK136" s="297"/>
      <c r="WL136" s="297"/>
      <c r="WM136" s="297"/>
      <c r="WN136" s="297"/>
      <c r="WO136" s="297"/>
      <c r="WP136" s="297"/>
      <c r="WQ136" s="297"/>
      <c r="WR136" s="297"/>
      <c r="WS136" s="297"/>
      <c r="WT136" s="297"/>
      <c r="WU136" s="297"/>
      <c r="WV136" s="297"/>
      <c r="WW136" s="297"/>
      <c r="WX136" s="298"/>
      <c r="WY136" s="296"/>
      <c r="WZ136" s="297"/>
      <c r="XA136" s="297"/>
      <c r="XB136" s="297"/>
      <c r="XC136" s="297"/>
      <c r="XD136" s="297"/>
      <c r="XE136" s="297"/>
      <c r="XF136" s="297"/>
      <c r="XG136" s="297"/>
      <c r="XH136" s="297"/>
      <c r="XI136" s="297"/>
      <c r="XJ136" s="297"/>
      <c r="XK136" s="297"/>
      <c r="XL136" s="297"/>
      <c r="XM136" s="297"/>
      <c r="XN136" s="297"/>
      <c r="XO136" s="297"/>
      <c r="XP136" s="297"/>
      <c r="XQ136" s="297"/>
      <c r="XR136" s="297"/>
      <c r="XS136" s="297"/>
      <c r="XT136" s="297"/>
      <c r="XU136" s="297"/>
      <c r="XV136" s="297"/>
      <c r="XW136" s="297"/>
      <c r="XX136" s="297"/>
      <c r="XY136" s="297"/>
      <c r="XZ136" s="297"/>
      <c r="YA136" s="297"/>
      <c r="YB136" s="298"/>
      <c r="YC136" s="296"/>
      <c r="YD136" s="297"/>
      <c r="YE136" s="297"/>
      <c r="YF136" s="297"/>
      <c r="YG136" s="297"/>
      <c r="YH136" s="297"/>
      <c r="YI136" s="297"/>
      <c r="YJ136" s="297"/>
      <c r="YK136" s="297"/>
      <c r="YL136" s="297"/>
      <c r="YM136" s="297"/>
      <c r="YN136" s="297"/>
      <c r="YO136" s="297"/>
      <c r="YP136" s="297"/>
      <c r="YQ136" s="297"/>
      <c r="YR136" s="297"/>
      <c r="YS136" s="297"/>
      <c r="YT136" s="297"/>
      <c r="YU136" s="297"/>
      <c r="YV136" s="297"/>
      <c r="YW136" s="297"/>
      <c r="YX136" s="297"/>
      <c r="YY136" s="297"/>
      <c r="YZ136" s="297"/>
      <c r="ZA136" s="297"/>
      <c r="ZB136" s="297"/>
      <c r="ZC136" s="297"/>
      <c r="ZD136" s="297"/>
      <c r="ZE136" s="297"/>
      <c r="ZF136" s="297"/>
      <c r="ZG136" s="298"/>
      <c r="ZH136" s="296"/>
      <c r="ZI136" s="297"/>
      <c r="ZJ136" s="297"/>
      <c r="ZK136" s="297"/>
      <c r="ZL136" s="297"/>
      <c r="ZM136" s="297"/>
      <c r="ZN136" s="297"/>
      <c r="ZO136" s="297"/>
      <c r="ZP136" s="297"/>
      <c r="ZQ136" s="297"/>
      <c r="ZR136" s="297"/>
      <c r="ZS136" s="297"/>
      <c r="ZT136" s="297"/>
      <c r="ZU136" s="297"/>
      <c r="ZV136" s="297"/>
      <c r="ZW136" s="297"/>
      <c r="ZX136" s="297"/>
      <c r="ZY136" s="297"/>
      <c r="ZZ136" s="297"/>
      <c r="AAA136" s="297"/>
      <c r="AAB136" s="297"/>
      <c r="AAC136" s="297"/>
      <c r="AAD136" s="297"/>
      <c r="AAE136" s="297"/>
      <c r="AAF136" s="297"/>
      <c r="AAG136" s="297"/>
      <c r="AAH136" s="297"/>
      <c r="AAI136" s="297"/>
      <c r="AAJ136" s="297"/>
      <c r="AAK136" s="298"/>
      <c r="AAL136" s="296"/>
      <c r="AAM136" s="297"/>
      <c r="AAN136" s="297"/>
      <c r="AAO136" s="297"/>
      <c r="AAP136" s="297"/>
      <c r="AAQ136" s="297"/>
      <c r="AAR136" s="297"/>
      <c r="AAS136" s="297"/>
      <c r="AAT136" s="297"/>
      <c r="AAU136" s="297"/>
      <c r="AAV136" s="297"/>
      <c r="AAW136" s="297"/>
      <c r="AAX136" s="297"/>
      <c r="AAY136" s="297"/>
      <c r="AAZ136" s="297"/>
      <c r="ABA136" s="297"/>
      <c r="ABB136" s="297"/>
      <c r="ABC136" s="297"/>
      <c r="ABD136" s="297"/>
      <c r="ABE136" s="297"/>
      <c r="ABF136" s="297"/>
      <c r="ABG136" s="297"/>
      <c r="ABH136" s="297"/>
      <c r="ABI136" s="297"/>
      <c r="ABJ136" s="297"/>
      <c r="ABK136" s="297"/>
      <c r="ABL136" s="297"/>
      <c r="ABM136" s="297"/>
      <c r="ABN136" s="297"/>
      <c r="ABO136" s="297"/>
      <c r="ABP136" s="298"/>
      <c r="ABQ136" s="299"/>
    </row>
    <row r="137" spans="1:745" s="35" customFormat="1" ht="20.100000000000001" customHeight="1" x14ac:dyDescent="0.2">
      <c r="A137" s="37" t="str">
        <f>IF(Dateneingabe!A139=0,"zzz",Dateneingabe!A139)</f>
        <v>zzz</v>
      </c>
      <c r="B137" s="40" t="str">
        <f>IF(Dateneingabe!B139=0,"zzz",Dateneingabe!B139)</f>
        <v>zzz</v>
      </c>
      <c r="C137" s="40" t="str">
        <f>IF(Dateneingabe!C139=0,"zzz",Dateneingabe!C139)</f>
        <v>zzz</v>
      </c>
      <c r="D137" s="231">
        <f t="shared" ca="1" si="25"/>
        <v>0</v>
      </c>
      <c r="E137" s="304"/>
      <c r="F137" s="305"/>
      <c r="G137" s="305"/>
      <c r="H137" s="305"/>
      <c r="I137" s="305"/>
      <c r="J137" s="305"/>
      <c r="K137" s="305"/>
      <c r="L137" s="305"/>
      <c r="M137" s="305"/>
      <c r="N137" s="305"/>
      <c r="O137" s="305"/>
      <c r="P137" s="305"/>
      <c r="Q137" s="305"/>
      <c r="R137" s="305"/>
      <c r="S137" s="305"/>
      <c r="T137" s="305"/>
      <c r="U137" s="305"/>
      <c r="V137" s="305"/>
      <c r="W137" s="305"/>
      <c r="X137" s="305"/>
      <c r="Y137" s="305"/>
      <c r="Z137" s="305"/>
      <c r="AA137" s="305"/>
      <c r="AB137" s="305"/>
      <c r="AC137" s="305"/>
      <c r="AD137" s="305"/>
      <c r="AE137" s="305"/>
      <c r="AF137" s="305"/>
      <c r="AG137" s="305"/>
      <c r="AH137" s="305"/>
      <c r="AI137" s="305"/>
      <c r="AJ137" s="305"/>
      <c r="AK137" s="305"/>
      <c r="AL137" s="305"/>
      <c r="AM137" s="305"/>
      <c r="AN137" s="305"/>
      <c r="AO137" s="305"/>
      <c r="AP137" s="305"/>
      <c r="AQ137" s="305"/>
      <c r="AR137" s="305"/>
      <c r="AS137" s="305"/>
      <c r="AT137" s="305"/>
      <c r="AU137" s="305"/>
      <c r="AV137" s="305"/>
      <c r="AW137" s="305"/>
      <c r="AX137" s="305"/>
      <c r="AY137" s="305"/>
      <c r="AZ137" s="305"/>
      <c r="BA137" s="305"/>
      <c r="BB137" s="305"/>
      <c r="BC137" s="305"/>
      <c r="BD137" s="305"/>
      <c r="BE137" s="305"/>
      <c r="BF137" s="305"/>
      <c r="BG137" s="305"/>
      <c r="BH137" s="305"/>
      <c r="BI137" s="305"/>
      <c r="BJ137" s="305"/>
      <c r="BK137" s="305"/>
      <c r="BL137" s="305"/>
      <c r="BM137" s="305"/>
      <c r="BN137" s="305"/>
      <c r="BO137" s="305"/>
      <c r="BP137" s="305"/>
      <c r="BQ137" s="305"/>
      <c r="BR137" s="305"/>
      <c r="BS137" s="305"/>
      <c r="BT137" s="305"/>
      <c r="BU137" s="305"/>
      <c r="BV137" s="305"/>
      <c r="BW137" s="305"/>
      <c r="BX137" s="305"/>
      <c r="BY137" s="305"/>
      <c r="BZ137" s="305"/>
      <c r="CA137" s="305"/>
      <c r="CB137" s="305"/>
      <c r="CC137" s="305"/>
      <c r="CD137" s="305"/>
      <c r="CE137" s="305"/>
      <c r="CF137" s="305"/>
      <c r="CG137" s="305"/>
      <c r="CH137" s="305"/>
      <c r="CI137" s="305"/>
      <c r="CJ137" s="305"/>
      <c r="CK137" s="305"/>
      <c r="CL137" s="305"/>
      <c r="CM137" s="305"/>
      <c r="CN137" s="305"/>
      <c r="CO137" s="305"/>
      <c r="CP137" s="305"/>
      <c r="CQ137" s="305"/>
      <c r="CR137" s="305"/>
      <c r="CS137" s="305"/>
      <c r="CT137" s="305"/>
      <c r="CU137" s="305"/>
      <c r="CV137" s="305"/>
      <c r="CW137" s="305"/>
      <c r="CX137" s="305"/>
      <c r="CY137" s="305"/>
      <c r="CZ137" s="305"/>
      <c r="DA137" s="305"/>
      <c r="DB137" s="305"/>
      <c r="DC137" s="305"/>
      <c r="DD137" s="305"/>
      <c r="DE137" s="305"/>
      <c r="DF137" s="305"/>
      <c r="DG137" s="305"/>
      <c r="DH137" s="305"/>
      <c r="DI137" s="305"/>
      <c r="DJ137" s="305"/>
      <c r="DK137" s="305"/>
      <c r="DL137" s="305"/>
      <c r="DM137" s="305"/>
      <c r="DN137" s="305"/>
      <c r="DO137" s="305"/>
      <c r="DP137" s="305"/>
      <c r="DQ137" s="305"/>
      <c r="DR137" s="305"/>
      <c r="DS137" s="305"/>
      <c r="DT137" s="305"/>
      <c r="DU137" s="305"/>
      <c r="DV137" s="305"/>
      <c r="DW137" s="305"/>
      <c r="DX137" s="305"/>
      <c r="DY137" s="305"/>
      <c r="DZ137" s="305"/>
      <c r="EA137" s="305"/>
      <c r="EB137" s="305"/>
      <c r="EC137" s="305"/>
      <c r="ED137" s="305"/>
      <c r="EE137" s="305"/>
      <c r="EF137" s="305"/>
      <c r="EG137" s="305"/>
      <c r="EH137" s="305"/>
      <c r="EI137" s="305"/>
      <c r="EJ137" s="305"/>
      <c r="EK137" s="305"/>
      <c r="EL137" s="305"/>
      <c r="EM137" s="305"/>
      <c r="EN137" s="305"/>
      <c r="EO137" s="305"/>
      <c r="EP137" s="305"/>
      <c r="EQ137" s="305"/>
      <c r="ER137" s="305"/>
      <c r="ES137" s="305"/>
      <c r="ET137" s="305"/>
      <c r="EU137" s="305"/>
      <c r="EV137" s="305"/>
      <c r="EW137" s="305"/>
      <c r="EX137" s="305"/>
      <c r="EY137" s="305"/>
      <c r="EZ137" s="305"/>
      <c r="FA137" s="305"/>
      <c r="FB137" s="305"/>
      <c r="FC137" s="305"/>
      <c r="FD137" s="305"/>
      <c r="FE137" s="305"/>
      <c r="FF137" s="305"/>
      <c r="FG137" s="305"/>
      <c r="FH137" s="305"/>
      <c r="FI137" s="305"/>
      <c r="FJ137" s="305"/>
      <c r="FK137" s="305"/>
      <c r="FL137" s="305"/>
      <c r="FM137" s="305"/>
      <c r="FN137" s="305"/>
      <c r="FO137" s="305"/>
      <c r="FP137" s="305"/>
      <c r="FQ137" s="305"/>
      <c r="FR137" s="305"/>
      <c r="FS137" s="305"/>
      <c r="FT137" s="305"/>
      <c r="FU137" s="305"/>
      <c r="FV137" s="305"/>
      <c r="FW137" s="305"/>
      <c r="FX137" s="305"/>
      <c r="FY137" s="305"/>
      <c r="FZ137" s="305"/>
      <c r="GA137" s="305"/>
      <c r="GB137" s="305"/>
      <c r="GC137" s="305"/>
      <c r="GD137" s="305"/>
      <c r="GE137" s="305"/>
      <c r="GF137" s="305"/>
      <c r="GG137" s="305"/>
      <c r="GH137" s="305"/>
      <c r="GI137" s="305"/>
      <c r="GJ137" s="305"/>
      <c r="GK137" s="305"/>
      <c r="GL137" s="305"/>
      <c r="GM137" s="305"/>
      <c r="GN137" s="305"/>
      <c r="GO137" s="305"/>
      <c r="GP137" s="305"/>
      <c r="GQ137" s="305"/>
      <c r="GR137" s="305"/>
      <c r="GS137" s="305"/>
      <c r="GT137" s="305"/>
      <c r="GU137" s="305"/>
      <c r="GV137" s="305"/>
      <c r="GW137" s="305"/>
      <c r="GX137" s="305"/>
      <c r="GY137" s="305"/>
      <c r="GZ137" s="305"/>
      <c r="HA137" s="305"/>
      <c r="HB137" s="305"/>
      <c r="HC137" s="305"/>
      <c r="HD137" s="305"/>
      <c r="HE137" s="305"/>
      <c r="HF137" s="305"/>
      <c r="HG137" s="305"/>
      <c r="HH137" s="305"/>
      <c r="HI137" s="305"/>
      <c r="HJ137" s="305"/>
      <c r="HK137" s="305"/>
      <c r="HL137" s="305"/>
      <c r="HM137" s="305"/>
      <c r="HN137" s="305"/>
      <c r="HO137" s="305"/>
      <c r="HP137" s="305"/>
      <c r="HQ137" s="305"/>
      <c r="HR137" s="305"/>
      <c r="HS137" s="305"/>
      <c r="HT137" s="305"/>
      <c r="HU137" s="305"/>
      <c r="HV137" s="305"/>
      <c r="HW137" s="305"/>
      <c r="HX137" s="305"/>
      <c r="HY137" s="305"/>
      <c r="HZ137" s="305"/>
      <c r="IA137" s="305"/>
      <c r="IB137" s="305"/>
      <c r="IC137" s="305"/>
      <c r="ID137" s="305"/>
      <c r="IE137" s="305"/>
      <c r="IF137" s="305"/>
      <c r="IG137" s="305"/>
      <c r="IH137" s="305"/>
      <c r="II137" s="305"/>
      <c r="IJ137" s="305"/>
      <c r="IK137" s="305"/>
      <c r="IL137" s="305"/>
      <c r="IM137" s="305"/>
      <c r="IN137" s="305"/>
      <c r="IO137" s="305"/>
      <c r="IP137" s="305"/>
      <c r="IQ137" s="305"/>
      <c r="IR137" s="305"/>
      <c r="IS137" s="305"/>
      <c r="IT137" s="305"/>
      <c r="IU137" s="305"/>
      <c r="IV137" s="305"/>
      <c r="IW137" s="305"/>
      <c r="IX137" s="305"/>
      <c r="IY137" s="305"/>
      <c r="IZ137" s="305"/>
      <c r="JA137" s="305"/>
      <c r="JB137" s="305"/>
      <c r="JC137" s="305"/>
      <c r="JD137" s="305"/>
      <c r="JE137" s="305"/>
      <c r="JF137" s="305"/>
      <c r="JG137" s="305"/>
      <c r="JH137" s="305"/>
      <c r="JI137" s="305"/>
      <c r="JJ137" s="305"/>
      <c r="JK137" s="305"/>
      <c r="JL137" s="305"/>
      <c r="JM137" s="305"/>
      <c r="JN137" s="305"/>
      <c r="JO137" s="305"/>
      <c r="JP137" s="305"/>
      <c r="JQ137" s="305"/>
      <c r="JR137" s="305"/>
      <c r="JS137" s="305"/>
      <c r="JT137" s="305"/>
      <c r="JU137" s="305"/>
      <c r="JV137" s="305"/>
      <c r="JW137" s="305"/>
      <c r="JX137" s="305"/>
      <c r="JY137" s="305"/>
      <c r="JZ137" s="305"/>
      <c r="KA137" s="305"/>
      <c r="KB137" s="305"/>
      <c r="KC137" s="305"/>
      <c r="KD137" s="305"/>
      <c r="KE137" s="305"/>
      <c r="KF137" s="305"/>
      <c r="KG137" s="305"/>
      <c r="KH137" s="305"/>
      <c r="KI137" s="305"/>
      <c r="KJ137" s="305"/>
      <c r="KK137" s="305"/>
      <c r="KL137" s="305"/>
      <c r="KM137" s="305"/>
      <c r="KN137" s="305"/>
      <c r="KO137" s="305"/>
      <c r="KP137" s="305"/>
      <c r="KQ137" s="305"/>
      <c r="KR137" s="305"/>
      <c r="KS137" s="305"/>
      <c r="KT137" s="305"/>
      <c r="KU137" s="305"/>
      <c r="KV137" s="305"/>
      <c r="KW137" s="305"/>
      <c r="KX137" s="305"/>
      <c r="KY137" s="305"/>
      <c r="KZ137" s="305"/>
      <c r="LA137" s="305"/>
      <c r="LB137" s="305"/>
      <c r="LC137" s="305"/>
      <c r="LD137" s="305"/>
      <c r="LE137" s="305"/>
      <c r="LF137" s="305"/>
      <c r="LG137" s="305"/>
      <c r="LH137" s="305"/>
      <c r="LI137" s="305"/>
      <c r="LJ137" s="305"/>
      <c r="LK137" s="305"/>
      <c r="LL137" s="305"/>
      <c r="LM137" s="305"/>
      <c r="LN137" s="305"/>
      <c r="LO137" s="305"/>
      <c r="LP137" s="305"/>
      <c r="LQ137" s="305"/>
      <c r="LR137" s="305"/>
      <c r="LS137" s="305"/>
      <c r="LT137" s="305"/>
      <c r="LU137" s="305"/>
      <c r="LV137" s="305"/>
      <c r="LW137" s="305"/>
      <c r="LX137" s="305"/>
      <c r="LY137" s="305"/>
      <c r="LZ137" s="305"/>
      <c r="MA137" s="305"/>
      <c r="MB137" s="305"/>
      <c r="MC137" s="305"/>
      <c r="MD137" s="305"/>
      <c r="ME137" s="305"/>
      <c r="MF137" s="305"/>
      <c r="MG137" s="305"/>
      <c r="MH137" s="305"/>
      <c r="MI137" s="305"/>
      <c r="MJ137" s="305"/>
      <c r="MK137" s="305"/>
      <c r="ML137" s="305"/>
      <c r="MM137" s="305"/>
      <c r="MN137" s="305"/>
      <c r="MO137" s="305"/>
      <c r="MP137" s="305"/>
      <c r="MQ137" s="305"/>
      <c r="MR137" s="305"/>
      <c r="MS137" s="305"/>
      <c r="MT137" s="305"/>
      <c r="MU137" s="305"/>
      <c r="MV137" s="305"/>
      <c r="MW137" s="305"/>
      <c r="MX137" s="305"/>
      <c r="MY137" s="305"/>
      <c r="MZ137" s="305"/>
      <c r="NA137" s="305"/>
      <c r="NB137" s="305"/>
      <c r="NC137" s="305"/>
      <c r="ND137" s="305"/>
      <c r="NE137" s="305"/>
      <c r="NF137" s="305"/>
      <c r="NH137" s="264">
        <f>Dateneingabe!N139</f>
        <v>133</v>
      </c>
      <c r="NI137" s="306"/>
      <c r="NJ137" s="264">
        <f>Dateneingabe!K139</f>
        <v>0</v>
      </c>
      <c r="NK137" s="264">
        <f>Dateneingabe!L139</f>
        <v>0</v>
      </c>
      <c r="NL137" s="264">
        <f>Dateneingabe!M139</f>
        <v>0</v>
      </c>
      <c r="NM137" s="264">
        <f t="shared" si="26"/>
        <v>0</v>
      </c>
      <c r="NN137" s="264">
        <f t="shared" si="27"/>
        <v>0</v>
      </c>
      <c r="NO137" s="296"/>
      <c r="NP137" s="297"/>
      <c r="NQ137" s="297"/>
      <c r="NR137" s="297"/>
      <c r="NS137" s="297"/>
      <c r="NT137" s="297"/>
      <c r="NU137" s="297"/>
      <c r="NV137" s="297"/>
      <c r="NW137" s="297"/>
      <c r="NX137" s="297"/>
      <c r="NY137" s="297"/>
      <c r="NZ137" s="297"/>
      <c r="OA137" s="297"/>
      <c r="OB137" s="297"/>
      <c r="OC137" s="297"/>
      <c r="OD137" s="297"/>
      <c r="OE137" s="297"/>
      <c r="OF137" s="297"/>
      <c r="OG137" s="297"/>
      <c r="OH137" s="297"/>
      <c r="OI137" s="297"/>
      <c r="OJ137" s="297"/>
      <c r="OK137" s="297"/>
      <c r="OL137" s="297"/>
      <c r="OM137" s="297"/>
      <c r="ON137" s="297"/>
      <c r="OO137" s="297"/>
      <c r="OP137" s="297"/>
      <c r="OQ137" s="297"/>
      <c r="OR137" s="297"/>
      <c r="OS137" s="298"/>
      <c r="OT137" s="296"/>
      <c r="OU137" s="297"/>
      <c r="OV137" s="297"/>
      <c r="OW137" s="297"/>
      <c r="OX137" s="297"/>
      <c r="OY137" s="297"/>
      <c r="OZ137" s="297"/>
      <c r="PA137" s="297"/>
      <c r="PB137" s="297"/>
      <c r="PC137" s="297"/>
      <c r="PD137" s="297"/>
      <c r="PE137" s="297"/>
      <c r="PF137" s="297"/>
      <c r="PG137" s="297"/>
      <c r="PH137" s="297"/>
      <c r="PI137" s="297"/>
      <c r="PJ137" s="297"/>
      <c r="PK137" s="297"/>
      <c r="PL137" s="297"/>
      <c r="PM137" s="297"/>
      <c r="PN137" s="297"/>
      <c r="PO137" s="297"/>
      <c r="PP137" s="297"/>
      <c r="PQ137" s="297"/>
      <c r="PR137" s="297"/>
      <c r="PS137" s="297"/>
      <c r="PT137" s="297"/>
      <c r="PU137" s="297"/>
      <c r="PV137" s="298"/>
      <c r="PW137" s="296"/>
      <c r="PX137" s="297"/>
      <c r="PY137" s="297"/>
      <c r="PZ137" s="297"/>
      <c r="QA137" s="297"/>
      <c r="QB137" s="297"/>
      <c r="QC137" s="297"/>
      <c r="QD137" s="297"/>
      <c r="QE137" s="297"/>
      <c r="QF137" s="297"/>
      <c r="QG137" s="297"/>
      <c r="QH137" s="297"/>
      <c r="QI137" s="297"/>
      <c r="QJ137" s="297"/>
      <c r="QK137" s="297"/>
      <c r="QL137" s="297"/>
      <c r="QM137" s="297"/>
      <c r="QN137" s="297"/>
      <c r="QO137" s="297"/>
      <c r="QP137" s="297"/>
      <c r="QQ137" s="297"/>
      <c r="QR137" s="297"/>
      <c r="QS137" s="297"/>
      <c r="QT137" s="297"/>
      <c r="QU137" s="297"/>
      <c r="QV137" s="297"/>
      <c r="QW137" s="297"/>
      <c r="QX137" s="297"/>
      <c r="QY137" s="297"/>
      <c r="QZ137" s="297"/>
      <c r="RA137" s="298"/>
      <c r="RB137" s="296"/>
      <c r="RC137" s="297"/>
      <c r="RD137" s="297"/>
      <c r="RE137" s="297"/>
      <c r="RF137" s="297"/>
      <c r="RG137" s="297"/>
      <c r="RH137" s="297"/>
      <c r="RI137" s="297"/>
      <c r="RJ137" s="297"/>
      <c r="RK137" s="297"/>
      <c r="RL137" s="297"/>
      <c r="RM137" s="297"/>
      <c r="RN137" s="297"/>
      <c r="RO137" s="297"/>
      <c r="RP137" s="297"/>
      <c r="RQ137" s="297"/>
      <c r="RR137" s="297"/>
      <c r="RS137" s="297"/>
      <c r="RT137" s="297"/>
      <c r="RU137" s="297"/>
      <c r="RV137" s="297"/>
      <c r="RW137" s="297"/>
      <c r="RX137" s="297"/>
      <c r="RY137" s="297"/>
      <c r="RZ137" s="297"/>
      <c r="SA137" s="297"/>
      <c r="SB137" s="297"/>
      <c r="SC137" s="297"/>
      <c r="SD137" s="297"/>
      <c r="SE137" s="298"/>
      <c r="SF137" s="296"/>
      <c r="SG137" s="297"/>
      <c r="SH137" s="297"/>
      <c r="SI137" s="297"/>
      <c r="SJ137" s="297"/>
      <c r="SK137" s="297"/>
      <c r="SL137" s="297"/>
      <c r="SM137" s="297"/>
      <c r="SN137" s="297"/>
      <c r="SO137" s="297"/>
      <c r="SP137" s="297"/>
      <c r="SQ137" s="297"/>
      <c r="SR137" s="297"/>
      <c r="SS137" s="297"/>
      <c r="ST137" s="297"/>
      <c r="SU137" s="297"/>
      <c r="SV137" s="297"/>
      <c r="SW137" s="297"/>
      <c r="SX137" s="297"/>
      <c r="SY137" s="297"/>
      <c r="SZ137" s="297"/>
      <c r="TA137" s="297"/>
      <c r="TB137" s="297"/>
      <c r="TC137" s="297"/>
      <c r="TD137" s="297"/>
      <c r="TE137" s="297"/>
      <c r="TF137" s="297"/>
      <c r="TG137" s="297"/>
      <c r="TH137" s="297"/>
      <c r="TI137" s="297"/>
      <c r="TJ137" s="298"/>
      <c r="TK137" s="296"/>
      <c r="TL137" s="297"/>
      <c r="TM137" s="297"/>
      <c r="TN137" s="297"/>
      <c r="TO137" s="297"/>
      <c r="TP137" s="297"/>
      <c r="TQ137" s="297"/>
      <c r="TR137" s="297"/>
      <c r="TS137" s="297"/>
      <c r="TT137" s="297"/>
      <c r="TU137" s="297"/>
      <c r="TV137" s="297"/>
      <c r="TW137" s="297"/>
      <c r="TX137" s="297"/>
      <c r="TY137" s="297"/>
      <c r="TZ137" s="297"/>
      <c r="UA137" s="297"/>
      <c r="UB137" s="297"/>
      <c r="UC137" s="297"/>
      <c r="UD137" s="297"/>
      <c r="UE137" s="297"/>
      <c r="UF137" s="297"/>
      <c r="UG137" s="297"/>
      <c r="UH137" s="297"/>
      <c r="UI137" s="297"/>
      <c r="UJ137" s="297"/>
      <c r="UK137" s="297"/>
      <c r="UL137" s="297"/>
      <c r="UM137" s="297"/>
      <c r="UN137" s="298"/>
      <c r="UO137" s="296"/>
      <c r="UP137" s="297"/>
      <c r="UQ137" s="297"/>
      <c r="UR137" s="297"/>
      <c r="US137" s="297"/>
      <c r="UT137" s="297"/>
      <c r="UU137" s="297"/>
      <c r="UV137" s="297"/>
      <c r="UW137" s="297"/>
      <c r="UX137" s="297"/>
      <c r="UY137" s="297"/>
      <c r="UZ137" s="297"/>
      <c r="VA137" s="297"/>
      <c r="VB137" s="297"/>
      <c r="VC137" s="297"/>
      <c r="VD137" s="297"/>
      <c r="VE137" s="297"/>
      <c r="VF137" s="297"/>
      <c r="VG137" s="297"/>
      <c r="VH137" s="297"/>
      <c r="VI137" s="297"/>
      <c r="VJ137" s="297"/>
      <c r="VK137" s="297"/>
      <c r="VL137" s="297"/>
      <c r="VM137" s="297"/>
      <c r="VN137" s="297"/>
      <c r="VO137" s="297"/>
      <c r="VP137" s="297"/>
      <c r="VQ137" s="297"/>
      <c r="VR137" s="297"/>
      <c r="VS137" s="298"/>
      <c r="VT137" s="296"/>
      <c r="VU137" s="297"/>
      <c r="VV137" s="297"/>
      <c r="VW137" s="297"/>
      <c r="VX137" s="297"/>
      <c r="VY137" s="297"/>
      <c r="VZ137" s="297"/>
      <c r="WA137" s="297"/>
      <c r="WB137" s="297"/>
      <c r="WC137" s="297"/>
      <c r="WD137" s="297"/>
      <c r="WE137" s="297"/>
      <c r="WF137" s="297"/>
      <c r="WG137" s="297"/>
      <c r="WH137" s="297"/>
      <c r="WI137" s="297"/>
      <c r="WJ137" s="297"/>
      <c r="WK137" s="297"/>
      <c r="WL137" s="297"/>
      <c r="WM137" s="297"/>
      <c r="WN137" s="297"/>
      <c r="WO137" s="297"/>
      <c r="WP137" s="297"/>
      <c r="WQ137" s="297"/>
      <c r="WR137" s="297"/>
      <c r="WS137" s="297"/>
      <c r="WT137" s="297"/>
      <c r="WU137" s="297"/>
      <c r="WV137" s="297"/>
      <c r="WW137" s="297"/>
      <c r="WX137" s="298"/>
      <c r="WY137" s="296"/>
      <c r="WZ137" s="297"/>
      <c r="XA137" s="297"/>
      <c r="XB137" s="297"/>
      <c r="XC137" s="297"/>
      <c r="XD137" s="297"/>
      <c r="XE137" s="297"/>
      <c r="XF137" s="297"/>
      <c r="XG137" s="297"/>
      <c r="XH137" s="297"/>
      <c r="XI137" s="297"/>
      <c r="XJ137" s="297"/>
      <c r="XK137" s="297"/>
      <c r="XL137" s="297"/>
      <c r="XM137" s="297"/>
      <c r="XN137" s="297"/>
      <c r="XO137" s="297"/>
      <c r="XP137" s="297"/>
      <c r="XQ137" s="297"/>
      <c r="XR137" s="297"/>
      <c r="XS137" s="297"/>
      <c r="XT137" s="297"/>
      <c r="XU137" s="297"/>
      <c r="XV137" s="297"/>
      <c r="XW137" s="297"/>
      <c r="XX137" s="297"/>
      <c r="XY137" s="297"/>
      <c r="XZ137" s="297"/>
      <c r="YA137" s="297"/>
      <c r="YB137" s="298"/>
      <c r="YC137" s="296"/>
      <c r="YD137" s="297"/>
      <c r="YE137" s="297"/>
      <c r="YF137" s="297"/>
      <c r="YG137" s="297"/>
      <c r="YH137" s="297"/>
      <c r="YI137" s="297"/>
      <c r="YJ137" s="297"/>
      <c r="YK137" s="297"/>
      <c r="YL137" s="297"/>
      <c r="YM137" s="297"/>
      <c r="YN137" s="297"/>
      <c r="YO137" s="297"/>
      <c r="YP137" s="297"/>
      <c r="YQ137" s="297"/>
      <c r="YR137" s="297"/>
      <c r="YS137" s="297"/>
      <c r="YT137" s="297"/>
      <c r="YU137" s="297"/>
      <c r="YV137" s="297"/>
      <c r="YW137" s="297"/>
      <c r="YX137" s="297"/>
      <c r="YY137" s="297"/>
      <c r="YZ137" s="297"/>
      <c r="ZA137" s="297"/>
      <c r="ZB137" s="297"/>
      <c r="ZC137" s="297"/>
      <c r="ZD137" s="297"/>
      <c r="ZE137" s="297"/>
      <c r="ZF137" s="297"/>
      <c r="ZG137" s="298"/>
      <c r="ZH137" s="296"/>
      <c r="ZI137" s="297"/>
      <c r="ZJ137" s="297"/>
      <c r="ZK137" s="297"/>
      <c r="ZL137" s="297"/>
      <c r="ZM137" s="297"/>
      <c r="ZN137" s="297"/>
      <c r="ZO137" s="297"/>
      <c r="ZP137" s="297"/>
      <c r="ZQ137" s="297"/>
      <c r="ZR137" s="297"/>
      <c r="ZS137" s="297"/>
      <c r="ZT137" s="297"/>
      <c r="ZU137" s="297"/>
      <c r="ZV137" s="297"/>
      <c r="ZW137" s="297"/>
      <c r="ZX137" s="297"/>
      <c r="ZY137" s="297"/>
      <c r="ZZ137" s="297"/>
      <c r="AAA137" s="297"/>
      <c r="AAB137" s="297"/>
      <c r="AAC137" s="297"/>
      <c r="AAD137" s="297"/>
      <c r="AAE137" s="297"/>
      <c r="AAF137" s="297"/>
      <c r="AAG137" s="297"/>
      <c r="AAH137" s="297"/>
      <c r="AAI137" s="297"/>
      <c r="AAJ137" s="297"/>
      <c r="AAK137" s="298"/>
      <c r="AAL137" s="296"/>
      <c r="AAM137" s="297"/>
      <c r="AAN137" s="297"/>
      <c r="AAO137" s="297"/>
      <c r="AAP137" s="297"/>
      <c r="AAQ137" s="297"/>
      <c r="AAR137" s="297"/>
      <c r="AAS137" s="297"/>
      <c r="AAT137" s="297"/>
      <c r="AAU137" s="297"/>
      <c r="AAV137" s="297"/>
      <c r="AAW137" s="297"/>
      <c r="AAX137" s="297"/>
      <c r="AAY137" s="297"/>
      <c r="AAZ137" s="297"/>
      <c r="ABA137" s="297"/>
      <c r="ABB137" s="297"/>
      <c r="ABC137" s="297"/>
      <c r="ABD137" s="297"/>
      <c r="ABE137" s="297"/>
      <c r="ABF137" s="297"/>
      <c r="ABG137" s="297"/>
      <c r="ABH137" s="297"/>
      <c r="ABI137" s="297"/>
      <c r="ABJ137" s="297"/>
      <c r="ABK137" s="297"/>
      <c r="ABL137" s="297"/>
      <c r="ABM137" s="297"/>
      <c r="ABN137" s="297"/>
      <c r="ABO137" s="297"/>
      <c r="ABP137" s="298"/>
      <c r="ABQ137" s="299"/>
    </row>
    <row r="138" spans="1:745" s="35" customFormat="1" ht="20.100000000000001" customHeight="1" x14ac:dyDescent="0.2">
      <c r="A138" s="37" t="str">
        <f>IF(Dateneingabe!A140=0,"zzz",Dateneingabe!A140)</f>
        <v>zzz</v>
      </c>
      <c r="B138" s="40" t="str">
        <f>IF(Dateneingabe!B140=0,"zzz",Dateneingabe!B140)</f>
        <v>zzz</v>
      </c>
      <c r="C138" s="40" t="str">
        <f>IF(Dateneingabe!C140=0,"zzz",Dateneingabe!C140)</f>
        <v>zzz</v>
      </c>
      <c r="D138" s="231">
        <f t="shared" ca="1" si="25"/>
        <v>0</v>
      </c>
      <c r="E138" s="304"/>
      <c r="F138" s="305"/>
      <c r="G138" s="305"/>
      <c r="H138" s="305"/>
      <c r="I138" s="305"/>
      <c r="J138" s="305"/>
      <c r="K138" s="305"/>
      <c r="L138" s="305"/>
      <c r="M138" s="305"/>
      <c r="N138" s="305"/>
      <c r="O138" s="305"/>
      <c r="P138" s="305"/>
      <c r="Q138" s="305"/>
      <c r="R138" s="305"/>
      <c r="S138" s="305"/>
      <c r="T138" s="305"/>
      <c r="U138" s="305"/>
      <c r="V138" s="305"/>
      <c r="W138" s="305"/>
      <c r="X138" s="305"/>
      <c r="Y138" s="305"/>
      <c r="Z138" s="305"/>
      <c r="AA138" s="305"/>
      <c r="AB138" s="305"/>
      <c r="AC138" s="305"/>
      <c r="AD138" s="305"/>
      <c r="AE138" s="305"/>
      <c r="AF138" s="305"/>
      <c r="AG138" s="305"/>
      <c r="AH138" s="305"/>
      <c r="AI138" s="305"/>
      <c r="AJ138" s="305"/>
      <c r="AK138" s="305"/>
      <c r="AL138" s="305"/>
      <c r="AM138" s="305"/>
      <c r="AN138" s="305"/>
      <c r="AO138" s="305"/>
      <c r="AP138" s="305"/>
      <c r="AQ138" s="305"/>
      <c r="AR138" s="305"/>
      <c r="AS138" s="305"/>
      <c r="AT138" s="305"/>
      <c r="AU138" s="305"/>
      <c r="AV138" s="305"/>
      <c r="AW138" s="305"/>
      <c r="AX138" s="305"/>
      <c r="AY138" s="305"/>
      <c r="AZ138" s="305"/>
      <c r="BA138" s="305"/>
      <c r="BB138" s="305"/>
      <c r="BC138" s="305"/>
      <c r="BD138" s="305"/>
      <c r="BE138" s="305"/>
      <c r="BF138" s="305"/>
      <c r="BG138" s="305"/>
      <c r="BH138" s="305"/>
      <c r="BI138" s="305"/>
      <c r="BJ138" s="305"/>
      <c r="BK138" s="305"/>
      <c r="BL138" s="305"/>
      <c r="BM138" s="305"/>
      <c r="BN138" s="305"/>
      <c r="BO138" s="305"/>
      <c r="BP138" s="305"/>
      <c r="BQ138" s="305"/>
      <c r="BR138" s="305"/>
      <c r="BS138" s="305"/>
      <c r="BT138" s="305"/>
      <c r="BU138" s="305"/>
      <c r="BV138" s="305"/>
      <c r="BW138" s="305"/>
      <c r="BX138" s="305"/>
      <c r="BY138" s="305"/>
      <c r="BZ138" s="305"/>
      <c r="CA138" s="305"/>
      <c r="CB138" s="305"/>
      <c r="CC138" s="305"/>
      <c r="CD138" s="305"/>
      <c r="CE138" s="305"/>
      <c r="CF138" s="305"/>
      <c r="CG138" s="305"/>
      <c r="CH138" s="305"/>
      <c r="CI138" s="305"/>
      <c r="CJ138" s="305"/>
      <c r="CK138" s="305"/>
      <c r="CL138" s="305"/>
      <c r="CM138" s="305"/>
      <c r="CN138" s="305"/>
      <c r="CO138" s="305"/>
      <c r="CP138" s="305"/>
      <c r="CQ138" s="305"/>
      <c r="CR138" s="305"/>
      <c r="CS138" s="305"/>
      <c r="CT138" s="305"/>
      <c r="CU138" s="305"/>
      <c r="CV138" s="305"/>
      <c r="CW138" s="305"/>
      <c r="CX138" s="305"/>
      <c r="CY138" s="305"/>
      <c r="CZ138" s="305"/>
      <c r="DA138" s="305"/>
      <c r="DB138" s="305"/>
      <c r="DC138" s="305"/>
      <c r="DD138" s="305"/>
      <c r="DE138" s="305"/>
      <c r="DF138" s="305"/>
      <c r="DG138" s="305"/>
      <c r="DH138" s="305"/>
      <c r="DI138" s="305"/>
      <c r="DJ138" s="305"/>
      <c r="DK138" s="305"/>
      <c r="DL138" s="305"/>
      <c r="DM138" s="305"/>
      <c r="DN138" s="305"/>
      <c r="DO138" s="305"/>
      <c r="DP138" s="305"/>
      <c r="DQ138" s="305"/>
      <c r="DR138" s="305"/>
      <c r="DS138" s="305"/>
      <c r="DT138" s="305"/>
      <c r="DU138" s="305"/>
      <c r="DV138" s="305"/>
      <c r="DW138" s="305"/>
      <c r="DX138" s="305"/>
      <c r="DY138" s="305"/>
      <c r="DZ138" s="305"/>
      <c r="EA138" s="305"/>
      <c r="EB138" s="305"/>
      <c r="EC138" s="305"/>
      <c r="ED138" s="305"/>
      <c r="EE138" s="305"/>
      <c r="EF138" s="305"/>
      <c r="EG138" s="305"/>
      <c r="EH138" s="305"/>
      <c r="EI138" s="305"/>
      <c r="EJ138" s="305"/>
      <c r="EK138" s="305"/>
      <c r="EL138" s="305"/>
      <c r="EM138" s="305"/>
      <c r="EN138" s="305"/>
      <c r="EO138" s="305"/>
      <c r="EP138" s="305"/>
      <c r="EQ138" s="305"/>
      <c r="ER138" s="305"/>
      <c r="ES138" s="305"/>
      <c r="ET138" s="305"/>
      <c r="EU138" s="305"/>
      <c r="EV138" s="305"/>
      <c r="EW138" s="305"/>
      <c r="EX138" s="305"/>
      <c r="EY138" s="305"/>
      <c r="EZ138" s="305"/>
      <c r="FA138" s="305"/>
      <c r="FB138" s="305"/>
      <c r="FC138" s="305"/>
      <c r="FD138" s="305"/>
      <c r="FE138" s="305"/>
      <c r="FF138" s="305"/>
      <c r="FG138" s="305"/>
      <c r="FH138" s="305"/>
      <c r="FI138" s="305"/>
      <c r="FJ138" s="305"/>
      <c r="FK138" s="305"/>
      <c r="FL138" s="305"/>
      <c r="FM138" s="305"/>
      <c r="FN138" s="305"/>
      <c r="FO138" s="305"/>
      <c r="FP138" s="305"/>
      <c r="FQ138" s="305"/>
      <c r="FR138" s="305"/>
      <c r="FS138" s="305"/>
      <c r="FT138" s="305"/>
      <c r="FU138" s="305"/>
      <c r="FV138" s="305"/>
      <c r="FW138" s="305"/>
      <c r="FX138" s="305"/>
      <c r="FY138" s="305"/>
      <c r="FZ138" s="305"/>
      <c r="GA138" s="305"/>
      <c r="GB138" s="305"/>
      <c r="GC138" s="305"/>
      <c r="GD138" s="305"/>
      <c r="GE138" s="305"/>
      <c r="GF138" s="305"/>
      <c r="GG138" s="305"/>
      <c r="GH138" s="305"/>
      <c r="GI138" s="305"/>
      <c r="GJ138" s="305"/>
      <c r="GK138" s="305"/>
      <c r="GL138" s="305"/>
      <c r="GM138" s="305"/>
      <c r="GN138" s="305"/>
      <c r="GO138" s="305"/>
      <c r="GP138" s="305"/>
      <c r="GQ138" s="305"/>
      <c r="GR138" s="305"/>
      <c r="GS138" s="305"/>
      <c r="GT138" s="305"/>
      <c r="GU138" s="305"/>
      <c r="GV138" s="305"/>
      <c r="GW138" s="305"/>
      <c r="GX138" s="305"/>
      <c r="GY138" s="305"/>
      <c r="GZ138" s="305"/>
      <c r="HA138" s="305"/>
      <c r="HB138" s="305"/>
      <c r="HC138" s="305"/>
      <c r="HD138" s="305"/>
      <c r="HE138" s="305"/>
      <c r="HF138" s="305"/>
      <c r="HG138" s="305"/>
      <c r="HH138" s="305"/>
      <c r="HI138" s="305"/>
      <c r="HJ138" s="305"/>
      <c r="HK138" s="305"/>
      <c r="HL138" s="305"/>
      <c r="HM138" s="305"/>
      <c r="HN138" s="305"/>
      <c r="HO138" s="305"/>
      <c r="HP138" s="305"/>
      <c r="HQ138" s="305"/>
      <c r="HR138" s="305"/>
      <c r="HS138" s="305"/>
      <c r="HT138" s="305"/>
      <c r="HU138" s="305"/>
      <c r="HV138" s="305"/>
      <c r="HW138" s="305"/>
      <c r="HX138" s="305"/>
      <c r="HY138" s="305"/>
      <c r="HZ138" s="305"/>
      <c r="IA138" s="305"/>
      <c r="IB138" s="305"/>
      <c r="IC138" s="305"/>
      <c r="ID138" s="305"/>
      <c r="IE138" s="305"/>
      <c r="IF138" s="305"/>
      <c r="IG138" s="305"/>
      <c r="IH138" s="305"/>
      <c r="II138" s="305"/>
      <c r="IJ138" s="305"/>
      <c r="IK138" s="305"/>
      <c r="IL138" s="305"/>
      <c r="IM138" s="305"/>
      <c r="IN138" s="305"/>
      <c r="IO138" s="305"/>
      <c r="IP138" s="305"/>
      <c r="IQ138" s="305"/>
      <c r="IR138" s="305"/>
      <c r="IS138" s="305"/>
      <c r="IT138" s="305"/>
      <c r="IU138" s="305"/>
      <c r="IV138" s="305"/>
      <c r="IW138" s="305"/>
      <c r="IX138" s="305"/>
      <c r="IY138" s="305"/>
      <c r="IZ138" s="305"/>
      <c r="JA138" s="305"/>
      <c r="JB138" s="305"/>
      <c r="JC138" s="305"/>
      <c r="JD138" s="305"/>
      <c r="JE138" s="305"/>
      <c r="JF138" s="305"/>
      <c r="JG138" s="305"/>
      <c r="JH138" s="305"/>
      <c r="JI138" s="305"/>
      <c r="JJ138" s="305"/>
      <c r="JK138" s="305"/>
      <c r="JL138" s="305"/>
      <c r="JM138" s="305"/>
      <c r="JN138" s="305"/>
      <c r="JO138" s="305"/>
      <c r="JP138" s="305"/>
      <c r="JQ138" s="305"/>
      <c r="JR138" s="305"/>
      <c r="JS138" s="305"/>
      <c r="JT138" s="305"/>
      <c r="JU138" s="305"/>
      <c r="JV138" s="305"/>
      <c r="JW138" s="305"/>
      <c r="JX138" s="305"/>
      <c r="JY138" s="305"/>
      <c r="JZ138" s="305"/>
      <c r="KA138" s="305"/>
      <c r="KB138" s="305"/>
      <c r="KC138" s="305"/>
      <c r="KD138" s="305"/>
      <c r="KE138" s="305"/>
      <c r="KF138" s="305"/>
      <c r="KG138" s="305"/>
      <c r="KH138" s="305"/>
      <c r="KI138" s="305"/>
      <c r="KJ138" s="305"/>
      <c r="KK138" s="305"/>
      <c r="KL138" s="305"/>
      <c r="KM138" s="305"/>
      <c r="KN138" s="305"/>
      <c r="KO138" s="305"/>
      <c r="KP138" s="305"/>
      <c r="KQ138" s="305"/>
      <c r="KR138" s="305"/>
      <c r="KS138" s="305"/>
      <c r="KT138" s="305"/>
      <c r="KU138" s="305"/>
      <c r="KV138" s="305"/>
      <c r="KW138" s="305"/>
      <c r="KX138" s="305"/>
      <c r="KY138" s="305"/>
      <c r="KZ138" s="305"/>
      <c r="LA138" s="305"/>
      <c r="LB138" s="305"/>
      <c r="LC138" s="305"/>
      <c r="LD138" s="305"/>
      <c r="LE138" s="305"/>
      <c r="LF138" s="305"/>
      <c r="LG138" s="305"/>
      <c r="LH138" s="305"/>
      <c r="LI138" s="305"/>
      <c r="LJ138" s="305"/>
      <c r="LK138" s="305"/>
      <c r="LL138" s="305"/>
      <c r="LM138" s="305"/>
      <c r="LN138" s="305"/>
      <c r="LO138" s="305"/>
      <c r="LP138" s="305"/>
      <c r="LQ138" s="305"/>
      <c r="LR138" s="305"/>
      <c r="LS138" s="305"/>
      <c r="LT138" s="305"/>
      <c r="LU138" s="305"/>
      <c r="LV138" s="305"/>
      <c r="LW138" s="305"/>
      <c r="LX138" s="305"/>
      <c r="LY138" s="305"/>
      <c r="LZ138" s="305"/>
      <c r="MA138" s="305"/>
      <c r="MB138" s="305"/>
      <c r="MC138" s="305"/>
      <c r="MD138" s="305"/>
      <c r="ME138" s="305"/>
      <c r="MF138" s="305"/>
      <c r="MG138" s="305"/>
      <c r="MH138" s="305"/>
      <c r="MI138" s="305"/>
      <c r="MJ138" s="305"/>
      <c r="MK138" s="305"/>
      <c r="ML138" s="305"/>
      <c r="MM138" s="305"/>
      <c r="MN138" s="305"/>
      <c r="MO138" s="305"/>
      <c r="MP138" s="305"/>
      <c r="MQ138" s="305"/>
      <c r="MR138" s="305"/>
      <c r="MS138" s="305"/>
      <c r="MT138" s="305"/>
      <c r="MU138" s="305"/>
      <c r="MV138" s="305"/>
      <c r="MW138" s="305"/>
      <c r="MX138" s="305"/>
      <c r="MY138" s="305"/>
      <c r="MZ138" s="305"/>
      <c r="NA138" s="305"/>
      <c r="NB138" s="305"/>
      <c r="NC138" s="305"/>
      <c r="ND138" s="305"/>
      <c r="NE138" s="305"/>
      <c r="NF138" s="305"/>
      <c r="NH138" s="264">
        <f>Dateneingabe!N140</f>
        <v>134</v>
      </c>
      <c r="NI138" s="306"/>
      <c r="NJ138" s="264">
        <f>Dateneingabe!K140</f>
        <v>0</v>
      </c>
      <c r="NK138" s="264">
        <f>Dateneingabe!L140</f>
        <v>0</v>
      </c>
      <c r="NL138" s="264">
        <f>Dateneingabe!M140</f>
        <v>0</v>
      </c>
      <c r="NM138" s="264">
        <f t="shared" si="26"/>
        <v>0</v>
      </c>
      <c r="NN138" s="264">
        <f t="shared" si="27"/>
        <v>0</v>
      </c>
      <c r="NO138" s="296"/>
      <c r="NP138" s="297"/>
      <c r="NQ138" s="297"/>
      <c r="NR138" s="297"/>
      <c r="NS138" s="297"/>
      <c r="NT138" s="297"/>
      <c r="NU138" s="297"/>
      <c r="NV138" s="297"/>
      <c r="NW138" s="297"/>
      <c r="NX138" s="297"/>
      <c r="NY138" s="297"/>
      <c r="NZ138" s="297"/>
      <c r="OA138" s="297"/>
      <c r="OB138" s="297"/>
      <c r="OC138" s="297"/>
      <c r="OD138" s="297"/>
      <c r="OE138" s="297"/>
      <c r="OF138" s="297"/>
      <c r="OG138" s="297"/>
      <c r="OH138" s="297"/>
      <c r="OI138" s="297"/>
      <c r="OJ138" s="297"/>
      <c r="OK138" s="297"/>
      <c r="OL138" s="297"/>
      <c r="OM138" s="297"/>
      <c r="ON138" s="297"/>
      <c r="OO138" s="297"/>
      <c r="OP138" s="297"/>
      <c r="OQ138" s="297"/>
      <c r="OR138" s="297"/>
      <c r="OS138" s="298"/>
      <c r="OT138" s="296"/>
      <c r="OU138" s="297"/>
      <c r="OV138" s="297"/>
      <c r="OW138" s="297"/>
      <c r="OX138" s="297"/>
      <c r="OY138" s="297"/>
      <c r="OZ138" s="297"/>
      <c r="PA138" s="297"/>
      <c r="PB138" s="297"/>
      <c r="PC138" s="297"/>
      <c r="PD138" s="297"/>
      <c r="PE138" s="297"/>
      <c r="PF138" s="297"/>
      <c r="PG138" s="297"/>
      <c r="PH138" s="297"/>
      <c r="PI138" s="297"/>
      <c r="PJ138" s="297"/>
      <c r="PK138" s="297"/>
      <c r="PL138" s="297"/>
      <c r="PM138" s="297"/>
      <c r="PN138" s="297"/>
      <c r="PO138" s="297"/>
      <c r="PP138" s="297"/>
      <c r="PQ138" s="297"/>
      <c r="PR138" s="297"/>
      <c r="PS138" s="297"/>
      <c r="PT138" s="297"/>
      <c r="PU138" s="297"/>
      <c r="PV138" s="298"/>
      <c r="PW138" s="296"/>
      <c r="PX138" s="297"/>
      <c r="PY138" s="297"/>
      <c r="PZ138" s="297"/>
      <c r="QA138" s="297"/>
      <c r="QB138" s="297"/>
      <c r="QC138" s="297"/>
      <c r="QD138" s="297"/>
      <c r="QE138" s="297"/>
      <c r="QF138" s="297"/>
      <c r="QG138" s="297"/>
      <c r="QH138" s="297"/>
      <c r="QI138" s="297"/>
      <c r="QJ138" s="297"/>
      <c r="QK138" s="297"/>
      <c r="QL138" s="297"/>
      <c r="QM138" s="297"/>
      <c r="QN138" s="297"/>
      <c r="QO138" s="297"/>
      <c r="QP138" s="297"/>
      <c r="QQ138" s="297"/>
      <c r="QR138" s="297"/>
      <c r="QS138" s="297"/>
      <c r="QT138" s="297"/>
      <c r="QU138" s="297"/>
      <c r="QV138" s="297"/>
      <c r="QW138" s="297"/>
      <c r="QX138" s="297"/>
      <c r="QY138" s="297"/>
      <c r="QZ138" s="297"/>
      <c r="RA138" s="298"/>
      <c r="RB138" s="296"/>
      <c r="RC138" s="297"/>
      <c r="RD138" s="297"/>
      <c r="RE138" s="297"/>
      <c r="RF138" s="297"/>
      <c r="RG138" s="297"/>
      <c r="RH138" s="297"/>
      <c r="RI138" s="297"/>
      <c r="RJ138" s="297"/>
      <c r="RK138" s="297"/>
      <c r="RL138" s="297"/>
      <c r="RM138" s="297"/>
      <c r="RN138" s="297"/>
      <c r="RO138" s="297"/>
      <c r="RP138" s="297"/>
      <c r="RQ138" s="297"/>
      <c r="RR138" s="297"/>
      <c r="RS138" s="297"/>
      <c r="RT138" s="297"/>
      <c r="RU138" s="297"/>
      <c r="RV138" s="297"/>
      <c r="RW138" s="297"/>
      <c r="RX138" s="297"/>
      <c r="RY138" s="297"/>
      <c r="RZ138" s="297"/>
      <c r="SA138" s="297"/>
      <c r="SB138" s="297"/>
      <c r="SC138" s="297"/>
      <c r="SD138" s="297"/>
      <c r="SE138" s="298"/>
      <c r="SF138" s="296"/>
      <c r="SG138" s="297"/>
      <c r="SH138" s="297"/>
      <c r="SI138" s="297"/>
      <c r="SJ138" s="297"/>
      <c r="SK138" s="297"/>
      <c r="SL138" s="297"/>
      <c r="SM138" s="297"/>
      <c r="SN138" s="297"/>
      <c r="SO138" s="297"/>
      <c r="SP138" s="297"/>
      <c r="SQ138" s="297"/>
      <c r="SR138" s="297"/>
      <c r="SS138" s="297"/>
      <c r="ST138" s="297"/>
      <c r="SU138" s="297"/>
      <c r="SV138" s="297"/>
      <c r="SW138" s="297"/>
      <c r="SX138" s="297"/>
      <c r="SY138" s="297"/>
      <c r="SZ138" s="297"/>
      <c r="TA138" s="297"/>
      <c r="TB138" s="297"/>
      <c r="TC138" s="297"/>
      <c r="TD138" s="297"/>
      <c r="TE138" s="297"/>
      <c r="TF138" s="297"/>
      <c r="TG138" s="297"/>
      <c r="TH138" s="297"/>
      <c r="TI138" s="297"/>
      <c r="TJ138" s="298"/>
      <c r="TK138" s="296"/>
      <c r="TL138" s="297"/>
      <c r="TM138" s="297"/>
      <c r="TN138" s="297"/>
      <c r="TO138" s="297"/>
      <c r="TP138" s="297"/>
      <c r="TQ138" s="297"/>
      <c r="TR138" s="297"/>
      <c r="TS138" s="297"/>
      <c r="TT138" s="297"/>
      <c r="TU138" s="297"/>
      <c r="TV138" s="297"/>
      <c r="TW138" s="297"/>
      <c r="TX138" s="297"/>
      <c r="TY138" s="297"/>
      <c r="TZ138" s="297"/>
      <c r="UA138" s="297"/>
      <c r="UB138" s="297"/>
      <c r="UC138" s="297"/>
      <c r="UD138" s="297"/>
      <c r="UE138" s="297"/>
      <c r="UF138" s="297"/>
      <c r="UG138" s="297"/>
      <c r="UH138" s="297"/>
      <c r="UI138" s="297"/>
      <c r="UJ138" s="297"/>
      <c r="UK138" s="297"/>
      <c r="UL138" s="297"/>
      <c r="UM138" s="297"/>
      <c r="UN138" s="298"/>
      <c r="UO138" s="296"/>
      <c r="UP138" s="297"/>
      <c r="UQ138" s="297"/>
      <c r="UR138" s="297"/>
      <c r="US138" s="297"/>
      <c r="UT138" s="297"/>
      <c r="UU138" s="297"/>
      <c r="UV138" s="297"/>
      <c r="UW138" s="297"/>
      <c r="UX138" s="297"/>
      <c r="UY138" s="297"/>
      <c r="UZ138" s="297"/>
      <c r="VA138" s="297"/>
      <c r="VB138" s="297"/>
      <c r="VC138" s="297"/>
      <c r="VD138" s="297"/>
      <c r="VE138" s="297"/>
      <c r="VF138" s="297"/>
      <c r="VG138" s="297"/>
      <c r="VH138" s="297"/>
      <c r="VI138" s="297"/>
      <c r="VJ138" s="297"/>
      <c r="VK138" s="297"/>
      <c r="VL138" s="297"/>
      <c r="VM138" s="297"/>
      <c r="VN138" s="297"/>
      <c r="VO138" s="297"/>
      <c r="VP138" s="297"/>
      <c r="VQ138" s="297"/>
      <c r="VR138" s="297"/>
      <c r="VS138" s="298"/>
      <c r="VT138" s="296"/>
      <c r="VU138" s="297"/>
      <c r="VV138" s="297"/>
      <c r="VW138" s="297"/>
      <c r="VX138" s="297"/>
      <c r="VY138" s="297"/>
      <c r="VZ138" s="297"/>
      <c r="WA138" s="297"/>
      <c r="WB138" s="297"/>
      <c r="WC138" s="297"/>
      <c r="WD138" s="297"/>
      <c r="WE138" s="297"/>
      <c r="WF138" s="297"/>
      <c r="WG138" s="297"/>
      <c r="WH138" s="297"/>
      <c r="WI138" s="297"/>
      <c r="WJ138" s="297"/>
      <c r="WK138" s="297"/>
      <c r="WL138" s="297"/>
      <c r="WM138" s="297"/>
      <c r="WN138" s="297"/>
      <c r="WO138" s="297"/>
      <c r="WP138" s="297"/>
      <c r="WQ138" s="297"/>
      <c r="WR138" s="297"/>
      <c r="WS138" s="297"/>
      <c r="WT138" s="297"/>
      <c r="WU138" s="297"/>
      <c r="WV138" s="297"/>
      <c r="WW138" s="297"/>
      <c r="WX138" s="298"/>
      <c r="WY138" s="296"/>
      <c r="WZ138" s="297"/>
      <c r="XA138" s="297"/>
      <c r="XB138" s="297"/>
      <c r="XC138" s="297"/>
      <c r="XD138" s="297"/>
      <c r="XE138" s="297"/>
      <c r="XF138" s="297"/>
      <c r="XG138" s="297"/>
      <c r="XH138" s="297"/>
      <c r="XI138" s="297"/>
      <c r="XJ138" s="297"/>
      <c r="XK138" s="297"/>
      <c r="XL138" s="297"/>
      <c r="XM138" s="297"/>
      <c r="XN138" s="297"/>
      <c r="XO138" s="297"/>
      <c r="XP138" s="297"/>
      <c r="XQ138" s="297"/>
      <c r="XR138" s="297"/>
      <c r="XS138" s="297"/>
      <c r="XT138" s="297"/>
      <c r="XU138" s="297"/>
      <c r="XV138" s="297"/>
      <c r="XW138" s="297"/>
      <c r="XX138" s="297"/>
      <c r="XY138" s="297"/>
      <c r="XZ138" s="297"/>
      <c r="YA138" s="297"/>
      <c r="YB138" s="298"/>
      <c r="YC138" s="296"/>
      <c r="YD138" s="297"/>
      <c r="YE138" s="297"/>
      <c r="YF138" s="297"/>
      <c r="YG138" s="297"/>
      <c r="YH138" s="297"/>
      <c r="YI138" s="297"/>
      <c r="YJ138" s="297"/>
      <c r="YK138" s="297"/>
      <c r="YL138" s="297"/>
      <c r="YM138" s="297"/>
      <c r="YN138" s="297"/>
      <c r="YO138" s="297"/>
      <c r="YP138" s="297"/>
      <c r="YQ138" s="297"/>
      <c r="YR138" s="297"/>
      <c r="YS138" s="297"/>
      <c r="YT138" s="297"/>
      <c r="YU138" s="297"/>
      <c r="YV138" s="297"/>
      <c r="YW138" s="297"/>
      <c r="YX138" s="297"/>
      <c r="YY138" s="297"/>
      <c r="YZ138" s="297"/>
      <c r="ZA138" s="297"/>
      <c r="ZB138" s="297"/>
      <c r="ZC138" s="297"/>
      <c r="ZD138" s="297"/>
      <c r="ZE138" s="297"/>
      <c r="ZF138" s="297"/>
      <c r="ZG138" s="298"/>
      <c r="ZH138" s="296"/>
      <c r="ZI138" s="297"/>
      <c r="ZJ138" s="297"/>
      <c r="ZK138" s="297"/>
      <c r="ZL138" s="297"/>
      <c r="ZM138" s="297"/>
      <c r="ZN138" s="297"/>
      <c r="ZO138" s="297"/>
      <c r="ZP138" s="297"/>
      <c r="ZQ138" s="297"/>
      <c r="ZR138" s="297"/>
      <c r="ZS138" s="297"/>
      <c r="ZT138" s="297"/>
      <c r="ZU138" s="297"/>
      <c r="ZV138" s="297"/>
      <c r="ZW138" s="297"/>
      <c r="ZX138" s="297"/>
      <c r="ZY138" s="297"/>
      <c r="ZZ138" s="297"/>
      <c r="AAA138" s="297"/>
      <c r="AAB138" s="297"/>
      <c r="AAC138" s="297"/>
      <c r="AAD138" s="297"/>
      <c r="AAE138" s="297"/>
      <c r="AAF138" s="297"/>
      <c r="AAG138" s="297"/>
      <c r="AAH138" s="297"/>
      <c r="AAI138" s="297"/>
      <c r="AAJ138" s="297"/>
      <c r="AAK138" s="298"/>
      <c r="AAL138" s="296"/>
      <c r="AAM138" s="297"/>
      <c r="AAN138" s="297"/>
      <c r="AAO138" s="297"/>
      <c r="AAP138" s="297"/>
      <c r="AAQ138" s="297"/>
      <c r="AAR138" s="297"/>
      <c r="AAS138" s="297"/>
      <c r="AAT138" s="297"/>
      <c r="AAU138" s="297"/>
      <c r="AAV138" s="297"/>
      <c r="AAW138" s="297"/>
      <c r="AAX138" s="297"/>
      <c r="AAY138" s="297"/>
      <c r="AAZ138" s="297"/>
      <c r="ABA138" s="297"/>
      <c r="ABB138" s="297"/>
      <c r="ABC138" s="297"/>
      <c r="ABD138" s="297"/>
      <c r="ABE138" s="297"/>
      <c r="ABF138" s="297"/>
      <c r="ABG138" s="297"/>
      <c r="ABH138" s="297"/>
      <c r="ABI138" s="297"/>
      <c r="ABJ138" s="297"/>
      <c r="ABK138" s="297"/>
      <c r="ABL138" s="297"/>
      <c r="ABM138" s="297"/>
      <c r="ABN138" s="297"/>
      <c r="ABO138" s="297"/>
      <c r="ABP138" s="298"/>
      <c r="ABQ138" s="299"/>
    </row>
    <row r="139" spans="1:745" s="35" customFormat="1" ht="20.100000000000001" customHeight="1" x14ac:dyDescent="0.2">
      <c r="A139" s="37" t="str">
        <f>IF(Dateneingabe!A141=0,"zzz",Dateneingabe!A141)</f>
        <v>zzz</v>
      </c>
      <c r="B139" s="40" t="str">
        <f>IF(Dateneingabe!B141=0,"zzz",Dateneingabe!B141)</f>
        <v>zzz</v>
      </c>
      <c r="C139" s="40" t="str">
        <f>IF(Dateneingabe!C141=0,"zzz",Dateneingabe!C141)</f>
        <v>zzz</v>
      </c>
      <c r="D139" s="231">
        <f t="shared" ca="1" si="25"/>
        <v>0</v>
      </c>
      <c r="E139" s="304"/>
      <c r="F139" s="305"/>
      <c r="G139" s="305"/>
      <c r="H139" s="305"/>
      <c r="I139" s="305"/>
      <c r="J139" s="305"/>
      <c r="K139" s="305"/>
      <c r="L139" s="305"/>
      <c r="M139" s="305"/>
      <c r="N139" s="305"/>
      <c r="O139" s="305"/>
      <c r="P139" s="305"/>
      <c r="Q139" s="305"/>
      <c r="R139" s="305"/>
      <c r="S139" s="305"/>
      <c r="T139" s="305"/>
      <c r="U139" s="305"/>
      <c r="V139" s="305"/>
      <c r="W139" s="305"/>
      <c r="X139" s="305"/>
      <c r="Y139" s="305"/>
      <c r="Z139" s="305"/>
      <c r="AA139" s="305"/>
      <c r="AB139" s="305"/>
      <c r="AC139" s="305"/>
      <c r="AD139" s="305"/>
      <c r="AE139" s="305"/>
      <c r="AF139" s="305"/>
      <c r="AG139" s="305"/>
      <c r="AH139" s="305"/>
      <c r="AI139" s="305"/>
      <c r="AJ139" s="305"/>
      <c r="AK139" s="305"/>
      <c r="AL139" s="305"/>
      <c r="AM139" s="305"/>
      <c r="AN139" s="305"/>
      <c r="AO139" s="305"/>
      <c r="AP139" s="305"/>
      <c r="AQ139" s="305"/>
      <c r="AR139" s="305"/>
      <c r="AS139" s="305"/>
      <c r="AT139" s="305"/>
      <c r="AU139" s="305"/>
      <c r="AV139" s="305"/>
      <c r="AW139" s="305"/>
      <c r="AX139" s="305"/>
      <c r="AY139" s="305"/>
      <c r="AZ139" s="305"/>
      <c r="BA139" s="305"/>
      <c r="BB139" s="305"/>
      <c r="BC139" s="305"/>
      <c r="BD139" s="305"/>
      <c r="BE139" s="305"/>
      <c r="BF139" s="305"/>
      <c r="BG139" s="305"/>
      <c r="BH139" s="305"/>
      <c r="BI139" s="305"/>
      <c r="BJ139" s="305"/>
      <c r="BK139" s="305"/>
      <c r="BL139" s="305"/>
      <c r="BM139" s="305"/>
      <c r="BN139" s="305"/>
      <c r="BO139" s="305"/>
      <c r="BP139" s="305"/>
      <c r="BQ139" s="305"/>
      <c r="BR139" s="305"/>
      <c r="BS139" s="305"/>
      <c r="BT139" s="305"/>
      <c r="BU139" s="305"/>
      <c r="BV139" s="305"/>
      <c r="BW139" s="305"/>
      <c r="BX139" s="305"/>
      <c r="BY139" s="305"/>
      <c r="BZ139" s="305"/>
      <c r="CA139" s="305"/>
      <c r="CB139" s="305"/>
      <c r="CC139" s="305"/>
      <c r="CD139" s="305"/>
      <c r="CE139" s="305"/>
      <c r="CF139" s="305"/>
      <c r="CG139" s="305"/>
      <c r="CH139" s="305"/>
      <c r="CI139" s="305"/>
      <c r="CJ139" s="305"/>
      <c r="CK139" s="305"/>
      <c r="CL139" s="305"/>
      <c r="CM139" s="305"/>
      <c r="CN139" s="305"/>
      <c r="CO139" s="305"/>
      <c r="CP139" s="305"/>
      <c r="CQ139" s="305"/>
      <c r="CR139" s="305"/>
      <c r="CS139" s="305"/>
      <c r="CT139" s="305"/>
      <c r="CU139" s="305"/>
      <c r="CV139" s="305"/>
      <c r="CW139" s="305"/>
      <c r="CX139" s="305"/>
      <c r="CY139" s="305"/>
      <c r="CZ139" s="305"/>
      <c r="DA139" s="305"/>
      <c r="DB139" s="305"/>
      <c r="DC139" s="305"/>
      <c r="DD139" s="305"/>
      <c r="DE139" s="305"/>
      <c r="DF139" s="305"/>
      <c r="DG139" s="305"/>
      <c r="DH139" s="305"/>
      <c r="DI139" s="305"/>
      <c r="DJ139" s="305"/>
      <c r="DK139" s="305"/>
      <c r="DL139" s="305"/>
      <c r="DM139" s="305"/>
      <c r="DN139" s="305"/>
      <c r="DO139" s="305"/>
      <c r="DP139" s="305"/>
      <c r="DQ139" s="305"/>
      <c r="DR139" s="305"/>
      <c r="DS139" s="305"/>
      <c r="DT139" s="305"/>
      <c r="DU139" s="305"/>
      <c r="DV139" s="305"/>
      <c r="DW139" s="305"/>
      <c r="DX139" s="305"/>
      <c r="DY139" s="305"/>
      <c r="DZ139" s="305"/>
      <c r="EA139" s="305"/>
      <c r="EB139" s="305"/>
      <c r="EC139" s="305"/>
      <c r="ED139" s="305"/>
      <c r="EE139" s="305"/>
      <c r="EF139" s="305"/>
      <c r="EG139" s="305"/>
      <c r="EH139" s="305"/>
      <c r="EI139" s="305"/>
      <c r="EJ139" s="305"/>
      <c r="EK139" s="305"/>
      <c r="EL139" s="305"/>
      <c r="EM139" s="305"/>
      <c r="EN139" s="305"/>
      <c r="EO139" s="305"/>
      <c r="EP139" s="305"/>
      <c r="EQ139" s="305"/>
      <c r="ER139" s="305"/>
      <c r="ES139" s="305"/>
      <c r="ET139" s="305"/>
      <c r="EU139" s="305"/>
      <c r="EV139" s="305"/>
      <c r="EW139" s="305"/>
      <c r="EX139" s="305"/>
      <c r="EY139" s="305"/>
      <c r="EZ139" s="305"/>
      <c r="FA139" s="305"/>
      <c r="FB139" s="305"/>
      <c r="FC139" s="305"/>
      <c r="FD139" s="305"/>
      <c r="FE139" s="305"/>
      <c r="FF139" s="305"/>
      <c r="FG139" s="305"/>
      <c r="FH139" s="305"/>
      <c r="FI139" s="305"/>
      <c r="FJ139" s="305"/>
      <c r="FK139" s="305"/>
      <c r="FL139" s="305"/>
      <c r="FM139" s="305"/>
      <c r="FN139" s="305"/>
      <c r="FO139" s="305"/>
      <c r="FP139" s="305"/>
      <c r="FQ139" s="305"/>
      <c r="FR139" s="305"/>
      <c r="FS139" s="305"/>
      <c r="FT139" s="305"/>
      <c r="FU139" s="305"/>
      <c r="FV139" s="305"/>
      <c r="FW139" s="305"/>
      <c r="FX139" s="305"/>
      <c r="FY139" s="305"/>
      <c r="FZ139" s="305"/>
      <c r="GA139" s="305"/>
      <c r="GB139" s="305"/>
      <c r="GC139" s="305"/>
      <c r="GD139" s="305"/>
      <c r="GE139" s="305"/>
      <c r="GF139" s="305"/>
      <c r="GG139" s="305"/>
      <c r="GH139" s="305"/>
      <c r="GI139" s="305"/>
      <c r="GJ139" s="305"/>
      <c r="GK139" s="305"/>
      <c r="GL139" s="305"/>
      <c r="GM139" s="305"/>
      <c r="GN139" s="305"/>
      <c r="GO139" s="305"/>
      <c r="GP139" s="305"/>
      <c r="GQ139" s="305"/>
      <c r="GR139" s="305"/>
      <c r="GS139" s="305"/>
      <c r="GT139" s="305"/>
      <c r="GU139" s="305"/>
      <c r="GV139" s="305"/>
      <c r="GW139" s="305"/>
      <c r="GX139" s="305"/>
      <c r="GY139" s="305"/>
      <c r="GZ139" s="305"/>
      <c r="HA139" s="305"/>
      <c r="HB139" s="305"/>
      <c r="HC139" s="305"/>
      <c r="HD139" s="305"/>
      <c r="HE139" s="305"/>
      <c r="HF139" s="305"/>
      <c r="HG139" s="305"/>
      <c r="HH139" s="305"/>
      <c r="HI139" s="305"/>
      <c r="HJ139" s="305"/>
      <c r="HK139" s="305"/>
      <c r="HL139" s="305"/>
      <c r="HM139" s="305"/>
      <c r="HN139" s="305"/>
      <c r="HO139" s="305"/>
      <c r="HP139" s="305"/>
      <c r="HQ139" s="305"/>
      <c r="HR139" s="305"/>
      <c r="HS139" s="305"/>
      <c r="HT139" s="305"/>
      <c r="HU139" s="305"/>
      <c r="HV139" s="305"/>
      <c r="HW139" s="305"/>
      <c r="HX139" s="305"/>
      <c r="HY139" s="305"/>
      <c r="HZ139" s="305"/>
      <c r="IA139" s="305"/>
      <c r="IB139" s="305"/>
      <c r="IC139" s="305"/>
      <c r="ID139" s="305"/>
      <c r="IE139" s="305"/>
      <c r="IF139" s="305"/>
      <c r="IG139" s="305"/>
      <c r="IH139" s="305"/>
      <c r="II139" s="305"/>
      <c r="IJ139" s="305"/>
      <c r="IK139" s="305"/>
      <c r="IL139" s="305"/>
      <c r="IM139" s="305"/>
      <c r="IN139" s="305"/>
      <c r="IO139" s="305"/>
      <c r="IP139" s="305"/>
      <c r="IQ139" s="305"/>
      <c r="IR139" s="305"/>
      <c r="IS139" s="305"/>
      <c r="IT139" s="305"/>
      <c r="IU139" s="305"/>
      <c r="IV139" s="305"/>
      <c r="IW139" s="305"/>
      <c r="IX139" s="305"/>
      <c r="IY139" s="305"/>
      <c r="IZ139" s="305"/>
      <c r="JA139" s="305"/>
      <c r="JB139" s="305"/>
      <c r="JC139" s="305"/>
      <c r="JD139" s="305"/>
      <c r="JE139" s="305"/>
      <c r="JF139" s="305"/>
      <c r="JG139" s="305"/>
      <c r="JH139" s="305"/>
      <c r="JI139" s="305"/>
      <c r="JJ139" s="305"/>
      <c r="JK139" s="305"/>
      <c r="JL139" s="305"/>
      <c r="JM139" s="305"/>
      <c r="JN139" s="305"/>
      <c r="JO139" s="305"/>
      <c r="JP139" s="305"/>
      <c r="JQ139" s="305"/>
      <c r="JR139" s="305"/>
      <c r="JS139" s="305"/>
      <c r="JT139" s="305"/>
      <c r="JU139" s="305"/>
      <c r="JV139" s="305"/>
      <c r="JW139" s="305"/>
      <c r="JX139" s="305"/>
      <c r="JY139" s="305"/>
      <c r="JZ139" s="305"/>
      <c r="KA139" s="305"/>
      <c r="KB139" s="305"/>
      <c r="KC139" s="305"/>
      <c r="KD139" s="305"/>
      <c r="KE139" s="305"/>
      <c r="KF139" s="305"/>
      <c r="KG139" s="305"/>
      <c r="KH139" s="305"/>
      <c r="KI139" s="305"/>
      <c r="KJ139" s="305"/>
      <c r="KK139" s="305"/>
      <c r="KL139" s="305"/>
      <c r="KM139" s="305"/>
      <c r="KN139" s="305"/>
      <c r="KO139" s="305"/>
      <c r="KP139" s="305"/>
      <c r="KQ139" s="305"/>
      <c r="KR139" s="305"/>
      <c r="KS139" s="305"/>
      <c r="KT139" s="305"/>
      <c r="KU139" s="305"/>
      <c r="KV139" s="305"/>
      <c r="KW139" s="305"/>
      <c r="KX139" s="305"/>
      <c r="KY139" s="305"/>
      <c r="KZ139" s="305"/>
      <c r="LA139" s="305"/>
      <c r="LB139" s="305"/>
      <c r="LC139" s="305"/>
      <c r="LD139" s="305"/>
      <c r="LE139" s="305"/>
      <c r="LF139" s="305"/>
      <c r="LG139" s="305"/>
      <c r="LH139" s="305"/>
      <c r="LI139" s="305"/>
      <c r="LJ139" s="305"/>
      <c r="LK139" s="305"/>
      <c r="LL139" s="305"/>
      <c r="LM139" s="305"/>
      <c r="LN139" s="305"/>
      <c r="LO139" s="305"/>
      <c r="LP139" s="305"/>
      <c r="LQ139" s="305"/>
      <c r="LR139" s="305"/>
      <c r="LS139" s="305"/>
      <c r="LT139" s="305"/>
      <c r="LU139" s="305"/>
      <c r="LV139" s="305"/>
      <c r="LW139" s="305"/>
      <c r="LX139" s="305"/>
      <c r="LY139" s="305"/>
      <c r="LZ139" s="305"/>
      <c r="MA139" s="305"/>
      <c r="MB139" s="305"/>
      <c r="MC139" s="305"/>
      <c r="MD139" s="305"/>
      <c r="ME139" s="305"/>
      <c r="MF139" s="305"/>
      <c r="MG139" s="305"/>
      <c r="MH139" s="305"/>
      <c r="MI139" s="305"/>
      <c r="MJ139" s="305"/>
      <c r="MK139" s="305"/>
      <c r="ML139" s="305"/>
      <c r="MM139" s="305"/>
      <c r="MN139" s="305"/>
      <c r="MO139" s="305"/>
      <c r="MP139" s="305"/>
      <c r="MQ139" s="305"/>
      <c r="MR139" s="305"/>
      <c r="MS139" s="305"/>
      <c r="MT139" s="305"/>
      <c r="MU139" s="305"/>
      <c r="MV139" s="305"/>
      <c r="MW139" s="305"/>
      <c r="MX139" s="305"/>
      <c r="MY139" s="305"/>
      <c r="MZ139" s="305"/>
      <c r="NA139" s="305"/>
      <c r="NB139" s="305"/>
      <c r="NC139" s="305"/>
      <c r="ND139" s="305"/>
      <c r="NE139" s="305"/>
      <c r="NF139" s="305"/>
      <c r="NH139" s="264">
        <f>Dateneingabe!N141</f>
        <v>135</v>
      </c>
      <c r="NI139" s="306"/>
      <c r="NJ139" s="264">
        <f>Dateneingabe!K141</f>
        <v>0</v>
      </c>
      <c r="NK139" s="264">
        <f>Dateneingabe!L141</f>
        <v>0</v>
      </c>
      <c r="NL139" s="264">
        <f>Dateneingabe!M141</f>
        <v>0</v>
      </c>
      <c r="NM139" s="264">
        <f t="shared" si="26"/>
        <v>0</v>
      </c>
      <c r="NN139" s="264">
        <f t="shared" si="27"/>
        <v>0</v>
      </c>
      <c r="NO139" s="296"/>
      <c r="NP139" s="297"/>
      <c r="NQ139" s="297"/>
      <c r="NR139" s="297"/>
      <c r="NS139" s="297"/>
      <c r="NT139" s="297"/>
      <c r="NU139" s="297"/>
      <c r="NV139" s="297"/>
      <c r="NW139" s="297"/>
      <c r="NX139" s="297"/>
      <c r="NY139" s="297"/>
      <c r="NZ139" s="297"/>
      <c r="OA139" s="297"/>
      <c r="OB139" s="297"/>
      <c r="OC139" s="297"/>
      <c r="OD139" s="297"/>
      <c r="OE139" s="297"/>
      <c r="OF139" s="297"/>
      <c r="OG139" s="297"/>
      <c r="OH139" s="297"/>
      <c r="OI139" s="297"/>
      <c r="OJ139" s="297"/>
      <c r="OK139" s="297"/>
      <c r="OL139" s="297"/>
      <c r="OM139" s="297"/>
      <c r="ON139" s="297"/>
      <c r="OO139" s="297"/>
      <c r="OP139" s="297"/>
      <c r="OQ139" s="297"/>
      <c r="OR139" s="297"/>
      <c r="OS139" s="298"/>
      <c r="OT139" s="296"/>
      <c r="OU139" s="297"/>
      <c r="OV139" s="297"/>
      <c r="OW139" s="297"/>
      <c r="OX139" s="297"/>
      <c r="OY139" s="297"/>
      <c r="OZ139" s="297"/>
      <c r="PA139" s="297"/>
      <c r="PB139" s="297"/>
      <c r="PC139" s="297"/>
      <c r="PD139" s="297"/>
      <c r="PE139" s="297"/>
      <c r="PF139" s="297"/>
      <c r="PG139" s="297"/>
      <c r="PH139" s="297"/>
      <c r="PI139" s="297"/>
      <c r="PJ139" s="297"/>
      <c r="PK139" s="297"/>
      <c r="PL139" s="297"/>
      <c r="PM139" s="297"/>
      <c r="PN139" s="297"/>
      <c r="PO139" s="297"/>
      <c r="PP139" s="297"/>
      <c r="PQ139" s="297"/>
      <c r="PR139" s="297"/>
      <c r="PS139" s="297"/>
      <c r="PT139" s="297"/>
      <c r="PU139" s="297"/>
      <c r="PV139" s="298"/>
      <c r="PW139" s="296"/>
      <c r="PX139" s="297"/>
      <c r="PY139" s="297"/>
      <c r="PZ139" s="297"/>
      <c r="QA139" s="297"/>
      <c r="QB139" s="297"/>
      <c r="QC139" s="297"/>
      <c r="QD139" s="297"/>
      <c r="QE139" s="297"/>
      <c r="QF139" s="297"/>
      <c r="QG139" s="297"/>
      <c r="QH139" s="297"/>
      <c r="QI139" s="297"/>
      <c r="QJ139" s="297"/>
      <c r="QK139" s="297"/>
      <c r="QL139" s="297"/>
      <c r="QM139" s="297"/>
      <c r="QN139" s="297"/>
      <c r="QO139" s="297"/>
      <c r="QP139" s="297"/>
      <c r="QQ139" s="297"/>
      <c r="QR139" s="297"/>
      <c r="QS139" s="297"/>
      <c r="QT139" s="297"/>
      <c r="QU139" s="297"/>
      <c r="QV139" s="297"/>
      <c r="QW139" s="297"/>
      <c r="QX139" s="297"/>
      <c r="QY139" s="297"/>
      <c r="QZ139" s="297"/>
      <c r="RA139" s="298"/>
      <c r="RB139" s="296"/>
      <c r="RC139" s="297"/>
      <c r="RD139" s="297"/>
      <c r="RE139" s="297"/>
      <c r="RF139" s="297"/>
      <c r="RG139" s="297"/>
      <c r="RH139" s="297"/>
      <c r="RI139" s="297"/>
      <c r="RJ139" s="297"/>
      <c r="RK139" s="297"/>
      <c r="RL139" s="297"/>
      <c r="RM139" s="297"/>
      <c r="RN139" s="297"/>
      <c r="RO139" s="297"/>
      <c r="RP139" s="297"/>
      <c r="RQ139" s="297"/>
      <c r="RR139" s="297"/>
      <c r="RS139" s="297"/>
      <c r="RT139" s="297"/>
      <c r="RU139" s="297"/>
      <c r="RV139" s="297"/>
      <c r="RW139" s="297"/>
      <c r="RX139" s="297"/>
      <c r="RY139" s="297"/>
      <c r="RZ139" s="297"/>
      <c r="SA139" s="297"/>
      <c r="SB139" s="297"/>
      <c r="SC139" s="297"/>
      <c r="SD139" s="297"/>
      <c r="SE139" s="298"/>
      <c r="SF139" s="296"/>
      <c r="SG139" s="297"/>
      <c r="SH139" s="297"/>
      <c r="SI139" s="297"/>
      <c r="SJ139" s="297"/>
      <c r="SK139" s="297"/>
      <c r="SL139" s="297"/>
      <c r="SM139" s="297"/>
      <c r="SN139" s="297"/>
      <c r="SO139" s="297"/>
      <c r="SP139" s="297"/>
      <c r="SQ139" s="297"/>
      <c r="SR139" s="297"/>
      <c r="SS139" s="297"/>
      <c r="ST139" s="297"/>
      <c r="SU139" s="297"/>
      <c r="SV139" s="297"/>
      <c r="SW139" s="297"/>
      <c r="SX139" s="297"/>
      <c r="SY139" s="297"/>
      <c r="SZ139" s="297"/>
      <c r="TA139" s="297"/>
      <c r="TB139" s="297"/>
      <c r="TC139" s="297"/>
      <c r="TD139" s="297"/>
      <c r="TE139" s="297"/>
      <c r="TF139" s="297"/>
      <c r="TG139" s="297"/>
      <c r="TH139" s="297"/>
      <c r="TI139" s="297"/>
      <c r="TJ139" s="298"/>
      <c r="TK139" s="296"/>
      <c r="TL139" s="297"/>
      <c r="TM139" s="297"/>
      <c r="TN139" s="297"/>
      <c r="TO139" s="297"/>
      <c r="TP139" s="297"/>
      <c r="TQ139" s="297"/>
      <c r="TR139" s="297"/>
      <c r="TS139" s="297"/>
      <c r="TT139" s="297"/>
      <c r="TU139" s="297"/>
      <c r="TV139" s="297"/>
      <c r="TW139" s="297"/>
      <c r="TX139" s="297"/>
      <c r="TY139" s="297"/>
      <c r="TZ139" s="297"/>
      <c r="UA139" s="297"/>
      <c r="UB139" s="297"/>
      <c r="UC139" s="297"/>
      <c r="UD139" s="297"/>
      <c r="UE139" s="297"/>
      <c r="UF139" s="297"/>
      <c r="UG139" s="297"/>
      <c r="UH139" s="297"/>
      <c r="UI139" s="297"/>
      <c r="UJ139" s="297"/>
      <c r="UK139" s="297"/>
      <c r="UL139" s="297"/>
      <c r="UM139" s="297"/>
      <c r="UN139" s="298"/>
      <c r="UO139" s="296"/>
      <c r="UP139" s="297"/>
      <c r="UQ139" s="297"/>
      <c r="UR139" s="297"/>
      <c r="US139" s="297"/>
      <c r="UT139" s="297"/>
      <c r="UU139" s="297"/>
      <c r="UV139" s="297"/>
      <c r="UW139" s="297"/>
      <c r="UX139" s="297"/>
      <c r="UY139" s="297"/>
      <c r="UZ139" s="297"/>
      <c r="VA139" s="297"/>
      <c r="VB139" s="297"/>
      <c r="VC139" s="297"/>
      <c r="VD139" s="297"/>
      <c r="VE139" s="297"/>
      <c r="VF139" s="297"/>
      <c r="VG139" s="297"/>
      <c r="VH139" s="297"/>
      <c r="VI139" s="297"/>
      <c r="VJ139" s="297"/>
      <c r="VK139" s="297"/>
      <c r="VL139" s="297"/>
      <c r="VM139" s="297"/>
      <c r="VN139" s="297"/>
      <c r="VO139" s="297"/>
      <c r="VP139" s="297"/>
      <c r="VQ139" s="297"/>
      <c r="VR139" s="297"/>
      <c r="VS139" s="298"/>
      <c r="VT139" s="296"/>
      <c r="VU139" s="297"/>
      <c r="VV139" s="297"/>
      <c r="VW139" s="297"/>
      <c r="VX139" s="297"/>
      <c r="VY139" s="297"/>
      <c r="VZ139" s="297"/>
      <c r="WA139" s="297"/>
      <c r="WB139" s="297"/>
      <c r="WC139" s="297"/>
      <c r="WD139" s="297"/>
      <c r="WE139" s="297"/>
      <c r="WF139" s="297"/>
      <c r="WG139" s="297"/>
      <c r="WH139" s="297"/>
      <c r="WI139" s="297"/>
      <c r="WJ139" s="297"/>
      <c r="WK139" s="297"/>
      <c r="WL139" s="297"/>
      <c r="WM139" s="297"/>
      <c r="WN139" s="297"/>
      <c r="WO139" s="297"/>
      <c r="WP139" s="297"/>
      <c r="WQ139" s="297"/>
      <c r="WR139" s="297"/>
      <c r="WS139" s="297"/>
      <c r="WT139" s="297"/>
      <c r="WU139" s="297"/>
      <c r="WV139" s="297"/>
      <c r="WW139" s="297"/>
      <c r="WX139" s="298"/>
      <c r="WY139" s="296"/>
      <c r="WZ139" s="297"/>
      <c r="XA139" s="297"/>
      <c r="XB139" s="297"/>
      <c r="XC139" s="297"/>
      <c r="XD139" s="297"/>
      <c r="XE139" s="297"/>
      <c r="XF139" s="297"/>
      <c r="XG139" s="297"/>
      <c r="XH139" s="297"/>
      <c r="XI139" s="297"/>
      <c r="XJ139" s="297"/>
      <c r="XK139" s="297"/>
      <c r="XL139" s="297"/>
      <c r="XM139" s="297"/>
      <c r="XN139" s="297"/>
      <c r="XO139" s="297"/>
      <c r="XP139" s="297"/>
      <c r="XQ139" s="297"/>
      <c r="XR139" s="297"/>
      <c r="XS139" s="297"/>
      <c r="XT139" s="297"/>
      <c r="XU139" s="297"/>
      <c r="XV139" s="297"/>
      <c r="XW139" s="297"/>
      <c r="XX139" s="297"/>
      <c r="XY139" s="297"/>
      <c r="XZ139" s="297"/>
      <c r="YA139" s="297"/>
      <c r="YB139" s="298"/>
      <c r="YC139" s="296"/>
      <c r="YD139" s="297"/>
      <c r="YE139" s="297"/>
      <c r="YF139" s="297"/>
      <c r="YG139" s="297"/>
      <c r="YH139" s="297"/>
      <c r="YI139" s="297"/>
      <c r="YJ139" s="297"/>
      <c r="YK139" s="297"/>
      <c r="YL139" s="297"/>
      <c r="YM139" s="297"/>
      <c r="YN139" s="297"/>
      <c r="YO139" s="297"/>
      <c r="YP139" s="297"/>
      <c r="YQ139" s="297"/>
      <c r="YR139" s="297"/>
      <c r="YS139" s="297"/>
      <c r="YT139" s="297"/>
      <c r="YU139" s="297"/>
      <c r="YV139" s="297"/>
      <c r="YW139" s="297"/>
      <c r="YX139" s="297"/>
      <c r="YY139" s="297"/>
      <c r="YZ139" s="297"/>
      <c r="ZA139" s="297"/>
      <c r="ZB139" s="297"/>
      <c r="ZC139" s="297"/>
      <c r="ZD139" s="297"/>
      <c r="ZE139" s="297"/>
      <c r="ZF139" s="297"/>
      <c r="ZG139" s="298"/>
      <c r="ZH139" s="296"/>
      <c r="ZI139" s="297"/>
      <c r="ZJ139" s="297"/>
      <c r="ZK139" s="297"/>
      <c r="ZL139" s="297"/>
      <c r="ZM139" s="297"/>
      <c r="ZN139" s="297"/>
      <c r="ZO139" s="297"/>
      <c r="ZP139" s="297"/>
      <c r="ZQ139" s="297"/>
      <c r="ZR139" s="297"/>
      <c r="ZS139" s="297"/>
      <c r="ZT139" s="297"/>
      <c r="ZU139" s="297"/>
      <c r="ZV139" s="297"/>
      <c r="ZW139" s="297"/>
      <c r="ZX139" s="297"/>
      <c r="ZY139" s="297"/>
      <c r="ZZ139" s="297"/>
      <c r="AAA139" s="297"/>
      <c r="AAB139" s="297"/>
      <c r="AAC139" s="297"/>
      <c r="AAD139" s="297"/>
      <c r="AAE139" s="297"/>
      <c r="AAF139" s="297"/>
      <c r="AAG139" s="297"/>
      <c r="AAH139" s="297"/>
      <c r="AAI139" s="297"/>
      <c r="AAJ139" s="297"/>
      <c r="AAK139" s="298"/>
      <c r="AAL139" s="296"/>
      <c r="AAM139" s="297"/>
      <c r="AAN139" s="297"/>
      <c r="AAO139" s="297"/>
      <c r="AAP139" s="297"/>
      <c r="AAQ139" s="297"/>
      <c r="AAR139" s="297"/>
      <c r="AAS139" s="297"/>
      <c r="AAT139" s="297"/>
      <c r="AAU139" s="297"/>
      <c r="AAV139" s="297"/>
      <c r="AAW139" s="297"/>
      <c r="AAX139" s="297"/>
      <c r="AAY139" s="297"/>
      <c r="AAZ139" s="297"/>
      <c r="ABA139" s="297"/>
      <c r="ABB139" s="297"/>
      <c r="ABC139" s="297"/>
      <c r="ABD139" s="297"/>
      <c r="ABE139" s="297"/>
      <c r="ABF139" s="297"/>
      <c r="ABG139" s="297"/>
      <c r="ABH139" s="297"/>
      <c r="ABI139" s="297"/>
      <c r="ABJ139" s="297"/>
      <c r="ABK139" s="297"/>
      <c r="ABL139" s="297"/>
      <c r="ABM139" s="297"/>
      <c r="ABN139" s="297"/>
      <c r="ABO139" s="297"/>
      <c r="ABP139" s="298"/>
      <c r="ABQ139" s="299"/>
    </row>
    <row r="140" spans="1:745" s="35" customFormat="1" ht="20.100000000000001" customHeight="1" x14ac:dyDescent="0.2">
      <c r="A140" s="37" t="str">
        <f>IF(Dateneingabe!A142=0,"zzz",Dateneingabe!A142)</f>
        <v>zzz</v>
      </c>
      <c r="B140" s="40" t="str">
        <f>IF(Dateneingabe!B142=0,"zzz",Dateneingabe!B142)</f>
        <v>zzz</v>
      </c>
      <c r="C140" s="40" t="str">
        <f>IF(Dateneingabe!C142=0,"zzz",Dateneingabe!C142)</f>
        <v>zzz</v>
      </c>
      <c r="D140" s="231">
        <f t="shared" ca="1" si="25"/>
        <v>0</v>
      </c>
      <c r="E140" s="304"/>
      <c r="F140" s="305"/>
      <c r="G140" s="305"/>
      <c r="H140" s="305"/>
      <c r="I140" s="305"/>
      <c r="J140" s="305"/>
      <c r="K140" s="305"/>
      <c r="L140" s="305"/>
      <c r="M140" s="305"/>
      <c r="N140" s="305"/>
      <c r="O140" s="305"/>
      <c r="P140" s="305"/>
      <c r="Q140" s="305"/>
      <c r="R140" s="305"/>
      <c r="S140" s="305"/>
      <c r="T140" s="305"/>
      <c r="U140" s="305"/>
      <c r="V140" s="305"/>
      <c r="W140" s="305"/>
      <c r="X140" s="305"/>
      <c r="Y140" s="305"/>
      <c r="Z140" s="305"/>
      <c r="AA140" s="305"/>
      <c r="AB140" s="305"/>
      <c r="AC140" s="305"/>
      <c r="AD140" s="305"/>
      <c r="AE140" s="305"/>
      <c r="AF140" s="305"/>
      <c r="AG140" s="305"/>
      <c r="AH140" s="305"/>
      <c r="AI140" s="305"/>
      <c r="AJ140" s="305"/>
      <c r="AK140" s="305"/>
      <c r="AL140" s="305"/>
      <c r="AM140" s="305"/>
      <c r="AN140" s="305"/>
      <c r="AO140" s="305"/>
      <c r="AP140" s="305"/>
      <c r="AQ140" s="305"/>
      <c r="AR140" s="305"/>
      <c r="AS140" s="305"/>
      <c r="AT140" s="305"/>
      <c r="AU140" s="305"/>
      <c r="AV140" s="305"/>
      <c r="AW140" s="305"/>
      <c r="AX140" s="305"/>
      <c r="AY140" s="305"/>
      <c r="AZ140" s="305"/>
      <c r="BA140" s="305"/>
      <c r="BB140" s="305"/>
      <c r="BC140" s="305"/>
      <c r="BD140" s="305"/>
      <c r="BE140" s="305"/>
      <c r="BF140" s="305"/>
      <c r="BG140" s="305"/>
      <c r="BH140" s="305"/>
      <c r="BI140" s="305"/>
      <c r="BJ140" s="305"/>
      <c r="BK140" s="305"/>
      <c r="BL140" s="305"/>
      <c r="BM140" s="305"/>
      <c r="BN140" s="305"/>
      <c r="BO140" s="305"/>
      <c r="BP140" s="305"/>
      <c r="BQ140" s="305"/>
      <c r="BR140" s="305"/>
      <c r="BS140" s="305"/>
      <c r="BT140" s="305"/>
      <c r="BU140" s="305"/>
      <c r="BV140" s="305"/>
      <c r="BW140" s="305"/>
      <c r="BX140" s="305"/>
      <c r="BY140" s="305"/>
      <c r="BZ140" s="305"/>
      <c r="CA140" s="305"/>
      <c r="CB140" s="305"/>
      <c r="CC140" s="305"/>
      <c r="CD140" s="305"/>
      <c r="CE140" s="305"/>
      <c r="CF140" s="305"/>
      <c r="CG140" s="305"/>
      <c r="CH140" s="305"/>
      <c r="CI140" s="305"/>
      <c r="CJ140" s="305"/>
      <c r="CK140" s="305"/>
      <c r="CL140" s="305"/>
      <c r="CM140" s="305"/>
      <c r="CN140" s="305"/>
      <c r="CO140" s="305"/>
      <c r="CP140" s="305"/>
      <c r="CQ140" s="305"/>
      <c r="CR140" s="305"/>
      <c r="CS140" s="305"/>
      <c r="CT140" s="305"/>
      <c r="CU140" s="305"/>
      <c r="CV140" s="305"/>
      <c r="CW140" s="305"/>
      <c r="CX140" s="305"/>
      <c r="CY140" s="305"/>
      <c r="CZ140" s="305"/>
      <c r="DA140" s="305"/>
      <c r="DB140" s="305"/>
      <c r="DC140" s="305"/>
      <c r="DD140" s="305"/>
      <c r="DE140" s="305"/>
      <c r="DF140" s="305"/>
      <c r="DG140" s="305"/>
      <c r="DH140" s="305"/>
      <c r="DI140" s="305"/>
      <c r="DJ140" s="305"/>
      <c r="DK140" s="305"/>
      <c r="DL140" s="305"/>
      <c r="DM140" s="305"/>
      <c r="DN140" s="305"/>
      <c r="DO140" s="305"/>
      <c r="DP140" s="305"/>
      <c r="DQ140" s="305"/>
      <c r="DR140" s="305"/>
      <c r="DS140" s="305"/>
      <c r="DT140" s="305"/>
      <c r="DU140" s="305"/>
      <c r="DV140" s="305"/>
      <c r="DW140" s="305"/>
      <c r="DX140" s="305"/>
      <c r="DY140" s="305"/>
      <c r="DZ140" s="305"/>
      <c r="EA140" s="305"/>
      <c r="EB140" s="305"/>
      <c r="EC140" s="305"/>
      <c r="ED140" s="305"/>
      <c r="EE140" s="305"/>
      <c r="EF140" s="305"/>
      <c r="EG140" s="305"/>
      <c r="EH140" s="305"/>
      <c r="EI140" s="305"/>
      <c r="EJ140" s="305"/>
      <c r="EK140" s="305"/>
      <c r="EL140" s="305"/>
      <c r="EM140" s="305"/>
      <c r="EN140" s="305"/>
      <c r="EO140" s="305"/>
      <c r="EP140" s="305"/>
      <c r="EQ140" s="305"/>
      <c r="ER140" s="305"/>
      <c r="ES140" s="305"/>
      <c r="ET140" s="305"/>
      <c r="EU140" s="305"/>
      <c r="EV140" s="305"/>
      <c r="EW140" s="305"/>
      <c r="EX140" s="305"/>
      <c r="EY140" s="305"/>
      <c r="EZ140" s="305"/>
      <c r="FA140" s="305"/>
      <c r="FB140" s="305"/>
      <c r="FC140" s="305"/>
      <c r="FD140" s="305"/>
      <c r="FE140" s="305"/>
      <c r="FF140" s="305"/>
      <c r="FG140" s="305"/>
      <c r="FH140" s="305"/>
      <c r="FI140" s="305"/>
      <c r="FJ140" s="305"/>
      <c r="FK140" s="305"/>
      <c r="FL140" s="305"/>
      <c r="FM140" s="305"/>
      <c r="FN140" s="305"/>
      <c r="FO140" s="305"/>
      <c r="FP140" s="305"/>
      <c r="FQ140" s="305"/>
      <c r="FR140" s="305"/>
      <c r="FS140" s="305"/>
      <c r="FT140" s="305"/>
      <c r="FU140" s="305"/>
      <c r="FV140" s="305"/>
      <c r="FW140" s="305"/>
      <c r="FX140" s="305"/>
      <c r="FY140" s="305"/>
      <c r="FZ140" s="305"/>
      <c r="GA140" s="305"/>
      <c r="GB140" s="305"/>
      <c r="GC140" s="305"/>
      <c r="GD140" s="305"/>
      <c r="GE140" s="305"/>
      <c r="GF140" s="305"/>
      <c r="GG140" s="305"/>
      <c r="GH140" s="305"/>
      <c r="GI140" s="305"/>
      <c r="GJ140" s="305"/>
      <c r="GK140" s="305"/>
      <c r="GL140" s="305"/>
      <c r="GM140" s="305"/>
      <c r="GN140" s="305"/>
      <c r="GO140" s="305"/>
      <c r="GP140" s="305"/>
      <c r="GQ140" s="305"/>
      <c r="GR140" s="305"/>
      <c r="GS140" s="305"/>
      <c r="GT140" s="305"/>
      <c r="GU140" s="305"/>
      <c r="GV140" s="305"/>
      <c r="GW140" s="305"/>
      <c r="GX140" s="305"/>
      <c r="GY140" s="305"/>
      <c r="GZ140" s="305"/>
      <c r="HA140" s="305"/>
      <c r="HB140" s="305"/>
      <c r="HC140" s="305"/>
      <c r="HD140" s="305"/>
      <c r="HE140" s="305"/>
      <c r="HF140" s="305"/>
      <c r="HG140" s="305"/>
      <c r="HH140" s="305"/>
      <c r="HI140" s="305"/>
      <c r="HJ140" s="305"/>
      <c r="HK140" s="305"/>
      <c r="HL140" s="305"/>
      <c r="HM140" s="305"/>
      <c r="HN140" s="305"/>
      <c r="HO140" s="305"/>
      <c r="HP140" s="305"/>
      <c r="HQ140" s="305"/>
      <c r="HR140" s="305"/>
      <c r="HS140" s="305"/>
      <c r="HT140" s="305"/>
      <c r="HU140" s="305"/>
      <c r="HV140" s="305"/>
      <c r="HW140" s="305"/>
      <c r="HX140" s="305"/>
      <c r="HY140" s="305"/>
      <c r="HZ140" s="305"/>
      <c r="IA140" s="305"/>
      <c r="IB140" s="305"/>
      <c r="IC140" s="305"/>
      <c r="ID140" s="305"/>
      <c r="IE140" s="305"/>
      <c r="IF140" s="305"/>
      <c r="IG140" s="305"/>
      <c r="IH140" s="305"/>
      <c r="II140" s="305"/>
      <c r="IJ140" s="305"/>
      <c r="IK140" s="305"/>
      <c r="IL140" s="305"/>
      <c r="IM140" s="305"/>
      <c r="IN140" s="305"/>
      <c r="IO140" s="305"/>
      <c r="IP140" s="305"/>
      <c r="IQ140" s="305"/>
      <c r="IR140" s="305"/>
      <c r="IS140" s="305"/>
      <c r="IT140" s="305"/>
      <c r="IU140" s="305"/>
      <c r="IV140" s="305"/>
      <c r="IW140" s="305"/>
      <c r="IX140" s="305"/>
      <c r="IY140" s="305"/>
      <c r="IZ140" s="305"/>
      <c r="JA140" s="305"/>
      <c r="JB140" s="305"/>
      <c r="JC140" s="305"/>
      <c r="JD140" s="305"/>
      <c r="JE140" s="305"/>
      <c r="JF140" s="305"/>
      <c r="JG140" s="305"/>
      <c r="JH140" s="305"/>
      <c r="JI140" s="305"/>
      <c r="JJ140" s="305"/>
      <c r="JK140" s="305"/>
      <c r="JL140" s="305"/>
      <c r="JM140" s="305"/>
      <c r="JN140" s="305"/>
      <c r="JO140" s="305"/>
      <c r="JP140" s="305"/>
      <c r="JQ140" s="305"/>
      <c r="JR140" s="305"/>
      <c r="JS140" s="305"/>
      <c r="JT140" s="305"/>
      <c r="JU140" s="305"/>
      <c r="JV140" s="305"/>
      <c r="JW140" s="305"/>
      <c r="JX140" s="305"/>
      <c r="JY140" s="305"/>
      <c r="JZ140" s="305"/>
      <c r="KA140" s="305"/>
      <c r="KB140" s="305"/>
      <c r="KC140" s="305"/>
      <c r="KD140" s="305"/>
      <c r="KE140" s="305"/>
      <c r="KF140" s="305"/>
      <c r="KG140" s="305"/>
      <c r="KH140" s="305"/>
      <c r="KI140" s="305"/>
      <c r="KJ140" s="305"/>
      <c r="KK140" s="305"/>
      <c r="KL140" s="305"/>
      <c r="KM140" s="305"/>
      <c r="KN140" s="305"/>
      <c r="KO140" s="305"/>
      <c r="KP140" s="305"/>
      <c r="KQ140" s="305"/>
      <c r="KR140" s="305"/>
      <c r="KS140" s="305"/>
      <c r="KT140" s="305"/>
      <c r="KU140" s="305"/>
      <c r="KV140" s="305"/>
      <c r="KW140" s="305"/>
      <c r="KX140" s="305"/>
      <c r="KY140" s="305"/>
      <c r="KZ140" s="305"/>
      <c r="LA140" s="305"/>
      <c r="LB140" s="305"/>
      <c r="LC140" s="305"/>
      <c r="LD140" s="305"/>
      <c r="LE140" s="305"/>
      <c r="LF140" s="305"/>
      <c r="LG140" s="305"/>
      <c r="LH140" s="305"/>
      <c r="LI140" s="305"/>
      <c r="LJ140" s="305"/>
      <c r="LK140" s="305"/>
      <c r="LL140" s="305"/>
      <c r="LM140" s="305"/>
      <c r="LN140" s="305"/>
      <c r="LO140" s="305"/>
      <c r="LP140" s="305"/>
      <c r="LQ140" s="305"/>
      <c r="LR140" s="305"/>
      <c r="LS140" s="305"/>
      <c r="LT140" s="305"/>
      <c r="LU140" s="305"/>
      <c r="LV140" s="305"/>
      <c r="LW140" s="305"/>
      <c r="LX140" s="305"/>
      <c r="LY140" s="305"/>
      <c r="LZ140" s="305"/>
      <c r="MA140" s="305"/>
      <c r="MB140" s="305"/>
      <c r="MC140" s="305"/>
      <c r="MD140" s="305"/>
      <c r="ME140" s="305"/>
      <c r="MF140" s="305"/>
      <c r="MG140" s="305"/>
      <c r="MH140" s="305"/>
      <c r="MI140" s="305"/>
      <c r="MJ140" s="305"/>
      <c r="MK140" s="305"/>
      <c r="ML140" s="305"/>
      <c r="MM140" s="305"/>
      <c r="MN140" s="305"/>
      <c r="MO140" s="305"/>
      <c r="MP140" s="305"/>
      <c r="MQ140" s="305"/>
      <c r="MR140" s="305"/>
      <c r="MS140" s="305"/>
      <c r="MT140" s="305"/>
      <c r="MU140" s="305"/>
      <c r="MV140" s="305"/>
      <c r="MW140" s="305"/>
      <c r="MX140" s="305"/>
      <c r="MY140" s="305"/>
      <c r="MZ140" s="305"/>
      <c r="NA140" s="305"/>
      <c r="NB140" s="305"/>
      <c r="NC140" s="305"/>
      <c r="ND140" s="305"/>
      <c r="NE140" s="305"/>
      <c r="NF140" s="305"/>
      <c r="NH140" s="264">
        <f>Dateneingabe!N142</f>
        <v>136</v>
      </c>
      <c r="NI140" s="306"/>
      <c r="NJ140" s="264">
        <f>Dateneingabe!K142</f>
        <v>0</v>
      </c>
      <c r="NK140" s="264">
        <f>Dateneingabe!L142</f>
        <v>0</v>
      </c>
      <c r="NL140" s="264">
        <f>Dateneingabe!M142</f>
        <v>0</v>
      </c>
      <c r="NM140" s="264">
        <f t="shared" si="26"/>
        <v>0</v>
      </c>
      <c r="NN140" s="264">
        <f t="shared" si="27"/>
        <v>0</v>
      </c>
      <c r="NO140" s="296"/>
      <c r="NP140" s="297"/>
      <c r="NQ140" s="297"/>
      <c r="NR140" s="297"/>
      <c r="NS140" s="297"/>
      <c r="NT140" s="297"/>
      <c r="NU140" s="297"/>
      <c r="NV140" s="297"/>
      <c r="NW140" s="297"/>
      <c r="NX140" s="297"/>
      <c r="NY140" s="297"/>
      <c r="NZ140" s="297"/>
      <c r="OA140" s="297"/>
      <c r="OB140" s="297"/>
      <c r="OC140" s="297"/>
      <c r="OD140" s="297"/>
      <c r="OE140" s="297"/>
      <c r="OF140" s="297"/>
      <c r="OG140" s="297"/>
      <c r="OH140" s="297"/>
      <c r="OI140" s="297"/>
      <c r="OJ140" s="297"/>
      <c r="OK140" s="297"/>
      <c r="OL140" s="297"/>
      <c r="OM140" s="297"/>
      <c r="ON140" s="297"/>
      <c r="OO140" s="297"/>
      <c r="OP140" s="297"/>
      <c r="OQ140" s="297"/>
      <c r="OR140" s="297"/>
      <c r="OS140" s="298"/>
      <c r="OT140" s="296"/>
      <c r="OU140" s="297"/>
      <c r="OV140" s="297"/>
      <c r="OW140" s="297"/>
      <c r="OX140" s="297"/>
      <c r="OY140" s="297"/>
      <c r="OZ140" s="297"/>
      <c r="PA140" s="297"/>
      <c r="PB140" s="297"/>
      <c r="PC140" s="297"/>
      <c r="PD140" s="297"/>
      <c r="PE140" s="297"/>
      <c r="PF140" s="297"/>
      <c r="PG140" s="297"/>
      <c r="PH140" s="297"/>
      <c r="PI140" s="297"/>
      <c r="PJ140" s="297"/>
      <c r="PK140" s="297"/>
      <c r="PL140" s="297"/>
      <c r="PM140" s="297"/>
      <c r="PN140" s="297"/>
      <c r="PO140" s="297"/>
      <c r="PP140" s="297"/>
      <c r="PQ140" s="297"/>
      <c r="PR140" s="297"/>
      <c r="PS140" s="297"/>
      <c r="PT140" s="297"/>
      <c r="PU140" s="297"/>
      <c r="PV140" s="298"/>
      <c r="PW140" s="296"/>
      <c r="PX140" s="297"/>
      <c r="PY140" s="297"/>
      <c r="PZ140" s="297"/>
      <c r="QA140" s="297"/>
      <c r="QB140" s="297"/>
      <c r="QC140" s="297"/>
      <c r="QD140" s="297"/>
      <c r="QE140" s="297"/>
      <c r="QF140" s="297"/>
      <c r="QG140" s="297"/>
      <c r="QH140" s="297"/>
      <c r="QI140" s="297"/>
      <c r="QJ140" s="297"/>
      <c r="QK140" s="297"/>
      <c r="QL140" s="297"/>
      <c r="QM140" s="297"/>
      <c r="QN140" s="297"/>
      <c r="QO140" s="297"/>
      <c r="QP140" s="297"/>
      <c r="QQ140" s="297"/>
      <c r="QR140" s="297"/>
      <c r="QS140" s="297"/>
      <c r="QT140" s="297"/>
      <c r="QU140" s="297"/>
      <c r="QV140" s="297"/>
      <c r="QW140" s="297"/>
      <c r="QX140" s="297"/>
      <c r="QY140" s="297"/>
      <c r="QZ140" s="297"/>
      <c r="RA140" s="298"/>
      <c r="RB140" s="296"/>
      <c r="RC140" s="297"/>
      <c r="RD140" s="297"/>
      <c r="RE140" s="297"/>
      <c r="RF140" s="297"/>
      <c r="RG140" s="297"/>
      <c r="RH140" s="297"/>
      <c r="RI140" s="297"/>
      <c r="RJ140" s="297"/>
      <c r="RK140" s="297"/>
      <c r="RL140" s="297"/>
      <c r="RM140" s="297"/>
      <c r="RN140" s="297"/>
      <c r="RO140" s="297"/>
      <c r="RP140" s="297"/>
      <c r="RQ140" s="297"/>
      <c r="RR140" s="297"/>
      <c r="RS140" s="297"/>
      <c r="RT140" s="297"/>
      <c r="RU140" s="297"/>
      <c r="RV140" s="297"/>
      <c r="RW140" s="297"/>
      <c r="RX140" s="297"/>
      <c r="RY140" s="297"/>
      <c r="RZ140" s="297"/>
      <c r="SA140" s="297"/>
      <c r="SB140" s="297"/>
      <c r="SC140" s="297"/>
      <c r="SD140" s="297"/>
      <c r="SE140" s="298"/>
      <c r="SF140" s="296"/>
      <c r="SG140" s="297"/>
      <c r="SH140" s="297"/>
      <c r="SI140" s="297"/>
      <c r="SJ140" s="297"/>
      <c r="SK140" s="297"/>
      <c r="SL140" s="297"/>
      <c r="SM140" s="297"/>
      <c r="SN140" s="297"/>
      <c r="SO140" s="297"/>
      <c r="SP140" s="297"/>
      <c r="SQ140" s="297"/>
      <c r="SR140" s="297"/>
      <c r="SS140" s="297"/>
      <c r="ST140" s="297"/>
      <c r="SU140" s="297"/>
      <c r="SV140" s="297"/>
      <c r="SW140" s="297"/>
      <c r="SX140" s="297"/>
      <c r="SY140" s="297"/>
      <c r="SZ140" s="297"/>
      <c r="TA140" s="297"/>
      <c r="TB140" s="297"/>
      <c r="TC140" s="297"/>
      <c r="TD140" s="297"/>
      <c r="TE140" s="297"/>
      <c r="TF140" s="297"/>
      <c r="TG140" s="297"/>
      <c r="TH140" s="297"/>
      <c r="TI140" s="297"/>
      <c r="TJ140" s="298"/>
      <c r="TK140" s="296"/>
      <c r="TL140" s="297"/>
      <c r="TM140" s="297"/>
      <c r="TN140" s="297"/>
      <c r="TO140" s="297"/>
      <c r="TP140" s="297"/>
      <c r="TQ140" s="297"/>
      <c r="TR140" s="297"/>
      <c r="TS140" s="297"/>
      <c r="TT140" s="297"/>
      <c r="TU140" s="297"/>
      <c r="TV140" s="297"/>
      <c r="TW140" s="297"/>
      <c r="TX140" s="297"/>
      <c r="TY140" s="297"/>
      <c r="TZ140" s="297"/>
      <c r="UA140" s="297"/>
      <c r="UB140" s="297"/>
      <c r="UC140" s="297"/>
      <c r="UD140" s="297"/>
      <c r="UE140" s="297"/>
      <c r="UF140" s="297"/>
      <c r="UG140" s="297"/>
      <c r="UH140" s="297"/>
      <c r="UI140" s="297"/>
      <c r="UJ140" s="297"/>
      <c r="UK140" s="297"/>
      <c r="UL140" s="297"/>
      <c r="UM140" s="297"/>
      <c r="UN140" s="298"/>
      <c r="UO140" s="296"/>
      <c r="UP140" s="297"/>
      <c r="UQ140" s="297"/>
      <c r="UR140" s="297"/>
      <c r="US140" s="297"/>
      <c r="UT140" s="297"/>
      <c r="UU140" s="297"/>
      <c r="UV140" s="297"/>
      <c r="UW140" s="297"/>
      <c r="UX140" s="297"/>
      <c r="UY140" s="297"/>
      <c r="UZ140" s="297"/>
      <c r="VA140" s="297"/>
      <c r="VB140" s="297"/>
      <c r="VC140" s="297"/>
      <c r="VD140" s="297"/>
      <c r="VE140" s="297"/>
      <c r="VF140" s="297"/>
      <c r="VG140" s="297"/>
      <c r="VH140" s="297"/>
      <c r="VI140" s="297"/>
      <c r="VJ140" s="297"/>
      <c r="VK140" s="297"/>
      <c r="VL140" s="297"/>
      <c r="VM140" s="297"/>
      <c r="VN140" s="297"/>
      <c r="VO140" s="297"/>
      <c r="VP140" s="297"/>
      <c r="VQ140" s="297"/>
      <c r="VR140" s="297"/>
      <c r="VS140" s="298"/>
      <c r="VT140" s="296"/>
      <c r="VU140" s="297"/>
      <c r="VV140" s="297"/>
      <c r="VW140" s="297"/>
      <c r="VX140" s="297"/>
      <c r="VY140" s="297"/>
      <c r="VZ140" s="297"/>
      <c r="WA140" s="297"/>
      <c r="WB140" s="297"/>
      <c r="WC140" s="297"/>
      <c r="WD140" s="297"/>
      <c r="WE140" s="297"/>
      <c r="WF140" s="297"/>
      <c r="WG140" s="297"/>
      <c r="WH140" s="297"/>
      <c r="WI140" s="297"/>
      <c r="WJ140" s="297"/>
      <c r="WK140" s="297"/>
      <c r="WL140" s="297"/>
      <c r="WM140" s="297"/>
      <c r="WN140" s="297"/>
      <c r="WO140" s="297"/>
      <c r="WP140" s="297"/>
      <c r="WQ140" s="297"/>
      <c r="WR140" s="297"/>
      <c r="WS140" s="297"/>
      <c r="WT140" s="297"/>
      <c r="WU140" s="297"/>
      <c r="WV140" s="297"/>
      <c r="WW140" s="297"/>
      <c r="WX140" s="298"/>
      <c r="WY140" s="296"/>
      <c r="WZ140" s="297"/>
      <c r="XA140" s="297"/>
      <c r="XB140" s="297"/>
      <c r="XC140" s="297"/>
      <c r="XD140" s="297"/>
      <c r="XE140" s="297"/>
      <c r="XF140" s="297"/>
      <c r="XG140" s="297"/>
      <c r="XH140" s="297"/>
      <c r="XI140" s="297"/>
      <c r="XJ140" s="297"/>
      <c r="XK140" s="297"/>
      <c r="XL140" s="297"/>
      <c r="XM140" s="297"/>
      <c r="XN140" s="297"/>
      <c r="XO140" s="297"/>
      <c r="XP140" s="297"/>
      <c r="XQ140" s="297"/>
      <c r="XR140" s="297"/>
      <c r="XS140" s="297"/>
      <c r="XT140" s="297"/>
      <c r="XU140" s="297"/>
      <c r="XV140" s="297"/>
      <c r="XW140" s="297"/>
      <c r="XX140" s="297"/>
      <c r="XY140" s="297"/>
      <c r="XZ140" s="297"/>
      <c r="YA140" s="297"/>
      <c r="YB140" s="298"/>
      <c r="YC140" s="296"/>
      <c r="YD140" s="297"/>
      <c r="YE140" s="297"/>
      <c r="YF140" s="297"/>
      <c r="YG140" s="297"/>
      <c r="YH140" s="297"/>
      <c r="YI140" s="297"/>
      <c r="YJ140" s="297"/>
      <c r="YK140" s="297"/>
      <c r="YL140" s="297"/>
      <c r="YM140" s="297"/>
      <c r="YN140" s="297"/>
      <c r="YO140" s="297"/>
      <c r="YP140" s="297"/>
      <c r="YQ140" s="297"/>
      <c r="YR140" s="297"/>
      <c r="YS140" s="297"/>
      <c r="YT140" s="297"/>
      <c r="YU140" s="297"/>
      <c r="YV140" s="297"/>
      <c r="YW140" s="297"/>
      <c r="YX140" s="297"/>
      <c r="YY140" s="297"/>
      <c r="YZ140" s="297"/>
      <c r="ZA140" s="297"/>
      <c r="ZB140" s="297"/>
      <c r="ZC140" s="297"/>
      <c r="ZD140" s="297"/>
      <c r="ZE140" s="297"/>
      <c r="ZF140" s="297"/>
      <c r="ZG140" s="298"/>
      <c r="ZH140" s="296"/>
      <c r="ZI140" s="297"/>
      <c r="ZJ140" s="297"/>
      <c r="ZK140" s="297"/>
      <c r="ZL140" s="297"/>
      <c r="ZM140" s="297"/>
      <c r="ZN140" s="297"/>
      <c r="ZO140" s="297"/>
      <c r="ZP140" s="297"/>
      <c r="ZQ140" s="297"/>
      <c r="ZR140" s="297"/>
      <c r="ZS140" s="297"/>
      <c r="ZT140" s="297"/>
      <c r="ZU140" s="297"/>
      <c r="ZV140" s="297"/>
      <c r="ZW140" s="297"/>
      <c r="ZX140" s="297"/>
      <c r="ZY140" s="297"/>
      <c r="ZZ140" s="297"/>
      <c r="AAA140" s="297"/>
      <c r="AAB140" s="297"/>
      <c r="AAC140" s="297"/>
      <c r="AAD140" s="297"/>
      <c r="AAE140" s="297"/>
      <c r="AAF140" s="297"/>
      <c r="AAG140" s="297"/>
      <c r="AAH140" s="297"/>
      <c r="AAI140" s="297"/>
      <c r="AAJ140" s="297"/>
      <c r="AAK140" s="298"/>
      <c r="AAL140" s="296"/>
      <c r="AAM140" s="297"/>
      <c r="AAN140" s="297"/>
      <c r="AAO140" s="297"/>
      <c r="AAP140" s="297"/>
      <c r="AAQ140" s="297"/>
      <c r="AAR140" s="297"/>
      <c r="AAS140" s="297"/>
      <c r="AAT140" s="297"/>
      <c r="AAU140" s="297"/>
      <c r="AAV140" s="297"/>
      <c r="AAW140" s="297"/>
      <c r="AAX140" s="297"/>
      <c r="AAY140" s="297"/>
      <c r="AAZ140" s="297"/>
      <c r="ABA140" s="297"/>
      <c r="ABB140" s="297"/>
      <c r="ABC140" s="297"/>
      <c r="ABD140" s="297"/>
      <c r="ABE140" s="297"/>
      <c r="ABF140" s="297"/>
      <c r="ABG140" s="297"/>
      <c r="ABH140" s="297"/>
      <c r="ABI140" s="297"/>
      <c r="ABJ140" s="297"/>
      <c r="ABK140" s="297"/>
      <c r="ABL140" s="297"/>
      <c r="ABM140" s="297"/>
      <c r="ABN140" s="297"/>
      <c r="ABO140" s="297"/>
      <c r="ABP140" s="298"/>
      <c r="ABQ140" s="299"/>
    </row>
    <row r="141" spans="1:745" s="35" customFormat="1" ht="20.100000000000001" customHeight="1" x14ac:dyDescent="0.2">
      <c r="A141" s="37" t="str">
        <f>IF(Dateneingabe!A143=0,"zzz",Dateneingabe!A143)</f>
        <v>zzz</v>
      </c>
      <c r="B141" s="40" t="str">
        <f>IF(Dateneingabe!B143=0,"zzz",Dateneingabe!B143)</f>
        <v>zzz</v>
      </c>
      <c r="C141" s="40" t="str">
        <f>IF(Dateneingabe!C143=0,"zzz",Dateneingabe!C143)</f>
        <v>zzz</v>
      </c>
      <c r="D141" s="231">
        <f t="shared" ca="1" si="25"/>
        <v>0</v>
      </c>
      <c r="E141" s="304"/>
      <c r="F141" s="305"/>
      <c r="G141" s="305"/>
      <c r="H141" s="305"/>
      <c r="I141" s="305"/>
      <c r="J141" s="305"/>
      <c r="K141" s="305"/>
      <c r="L141" s="305"/>
      <c r="M141" s="305"/>
      <c r="N141" s="305"/>
      <c r="O141" s="305"/>
      <c r="P141" s="305"/>
      <c r="Q141" s="305"/>
      <c r="R141" s="305"/>
      <c r="S141" s="305"/>
      <c r="T141" s="305"/>
      <c r="U141" s="305"/>
      <c r="V141" s="305"/>
      <c r="W141" s="305"/>
      <c r="X141" s="305"/>
      <c r="Y141" s="305"/>
      <c r="Z141" s="305"/>
      <c r="AA141" s="305"/>
      <c r="AB141" s="305"/>
      <c r="AC141" s="305"/>
      <c r="AD141" s="305"/>
      <c r="AE141" s="305"/>
      <c r="AF141" s="305"/>
      <c r="AG141" s="305"/>
      <c r="AH141" s="305"/>
      <c r="AI141" s="305"/>
      <c r="AJ141" s="305"/>
      <c r="AK141" s="305"/>
      <c r="AL141" s="305"/>
      <c r="AM141" s="305"/>
      <c r="AN141" s="305"/>
      <c r="AO141" s="305"/>
      <c r="AP141" s="305"/>
      <c r="AQ141" s="305"/>
      <c r="AR141" s="305"/>
      <c r="AS141" s="305"/>
      <c r="AT141" s="305"/>
      <c r="AU141" s="305"/>
      <c r="AV141" s="305"/>
      <c r="AW141" s="305"/>
      <c r="AX141" s="305"/>
      <c r="AY141" s="305"/>
      <c r="AZ141" s="305"/>
      <c r="BA141" s="305"/>
      <c r="BB141" s="305"/>
      <c r="BC141" s="305"/>
      <c r="BD141" s="305"/>
      <c r="BE141" s="305"/>
      <c r="BF141" s="305"/>
      <c r="BG141" s="305"/>
      <c r="BH141" s="305"/>
      <c r="BI141" s="305"/>
      <c r="BJ141" s="305"/>
      <c r="BK141" s="305"/>
      <c r="BL141" s="305"/>
      <c r="BM141" s="305"/>
      <c r="BN141" s="305"/>
      <c r="BO141" s="305"/>
      <c r="BP141" s="305"/>
      <c r="BQ141" s="305"/>
      <c r="BR141" s="305"/>
      <c r="BS141" s="305"/>
      <c r="BT141" s="305"/>
      <c r="BU141" s="305"/>
      <c r="BV141" s="305"/>
      <c r="BW141" s="305"/>
      <c r="BX141" s="305"/>
      <c r="BY141" s="305"/>
      <c r="BZ141" s="305"/>
      <c r="CA141" s="305"/>
      <c r="CB141" s="305"/>
      <c r="CC141" s="305"/>
      <c r="CD141" s="305"/>
      <c r="CE141" s="305"/>
      <c r="CF141" s="305"/>
      <c r="CG141" s="305"/>
      <c r="CH141" s="305"/>
      <c r="CI141" s="305"/>
      <c r="CJ141" s="305"/>
      <c r="CK141" s="305"/>
      <c r="CL141" s="305"/>
      <c r="CM141" s="305"/>
      <c r="CN141" s="305"/>
      <c r="CO141" s="305"/>
      <c r="CP141" s="305"/>
      <c r="CQ141" s="305"/>
      <c r="CR141" s="305"/>
      <c r="CS141" s="305"/>
      <c r="CT141" s="305"/>
      <c r="CU141" s="305"/>
      <c r="CV141" s="305"/>
      <c r="CW141" s="305"/>
      <c r="CX141" s="305"/>
      <c r="CY141" s="305"/>
      <c r="CZ141" s="305"/>
      <c r="DA141" s="305"/>
      <c r="DB141" s="305"/>
      <c r="DC141" s="305"/>
      <c r="DD141" s="305"/>
      <c r="DE141" s="305"/>
      <c r="DF141" s="305"/>
      <c r="DG141" s="305"/>
      <c r="DH141" s="305"/>
      <c r="DI141" s="305"/>
      <c r="DJ141" s="305"/>
      <c r="DK141" s="305"/>
      <c r="DL141" s="305"/>
      <c r="DM141" s="305"/>
      <c r="DN141" s="305"/>
      <c r="DO141" s="305"/>
      <c r="DP141" s="305"/>
      <c r="DQ141" s="305"/>
      <c r="DR141" s="305"/>
      <c r="DS141" s="305"/>
      <c r="DT141" s="305"/>
      <c r="DU141" s="305"/>
      <c r="DV141" s="305"/>
      <c r="DW141" s="305"/>
      <c r="DX141" s="305"/>
      <c r="DY141" s="305"/>
      <c r="DZ141" s="305"/>
      <c r="EA141" s="305"/>
      <c r="EB141" s="305"/>
      <c r="EC141" s="305"/>
      <c r="ED141" s="305"/>
      <c r="EE141" s="305"/>
      <c r="EF141" s="305"/>
      <c r="EG141" s="305"/>
      <c r="EH141" s="305"/>
      <c r="EI141" s="305"/>
      <c r="EJ141" s="305"/>
      <c r="EK141" s="305"/>
      <c r="EL141" s="305"/>
      <c r="EM141" s="305"/>
      <c r="EN141" s="305"/>
      <c r="EO141" s="305"/>
      <c r="EP141" s="305"/>
      <c r="EQ141" s="305"/>
      <c r="ER141" s="305"/>
      <c r="ES141" s="305"/>
      <c r="ET141" s="305"/>
      <c r="EU141" s="305"/>
      <c r="EV141" s="305"/>
      <c r="EW141" s="305"/>
      <c r="EX141" s="305"/>
      <c r="EY141" s="305"/>
      <c r="EZ141" s="305"/>
      <c r="FA141" s="305"/>
      <c r="FB141" s="305"/>
      <c r="FC141" s="305"/>
      <c r="FD141" s="305"/>
      <c r="FE141" s="305"/>
      <c r="FF141" s="305"/>
      <c r="FG141" s="305"/>
      <c r="FH141" s="305"/>
      <c r="FI141" s="305"/>
      <c r="FJ141" s="305"/>
      <c r="FK141" s="305"/>
      <c r="FL141" s="305"/>
      <c r="FM141" s="305"/>
      <c r="FN141" s="305"/>
      <c r="FO141" s="305"/>
      <c r="FP141" s="305"/>
      <c r="FQ141" s="305"/>
      <c r="FR141" s="305"/>
      <c r="FS141" s="305"/>
      <c r="FT141" s="305"/>
      <c r="FU141" s="305"/>
      <c r="FV141" s="305"/>
      <c r="FW141" s="305"/>
      <c r="FX141" s="305"/>
      <c r="FY141" s="305"/>
      <c r="FZ141" s="305"/>
      <c r="GA141" s="305"/>
      <c r="GB141" s="305"/>
      <c r="GC141" s="305"/>
      <c r="GD141" s="305"/>
      <c r="GE141" s="305"/>
      <c r="GF141" s="305"/>
      <c r="GG141" s="305"/>
      <c r="GH141" s="305"/>
      <c r="GI141" s="305"/>
      <c r="GJ141" s="305"/>
      <c r="GK141" s="305"/>
      <c r="GL141" s="305"/>
      <c r="GM141" s="305"/>
      <c r="GN141" s="305"/>
      <c r="GO141" s="305"/>
      <c r="GP141" s="305"/>
      <c r="GQ141" s="305"/>
      <c r="GR141" s="305"/>
      <c r="GS141" s="305"/>
      <c r="GT141" s="305"/>
      <c r="GU141" s="305"/>
      <c r="GV141" s="305"/>
      <c r="GW141" s="305"/>
      <c r="GX141" s="305"/>
      <c r="GY141" s="305"/>
      <c r="GZ141" s="305"/>
      <c r="HA141" s="305"/>
      <c r="HB141" s="305"/>
      <c r="HC141" s="305"/>
      <c r="HD141" s="305"/>
      <c r="HE141" s="305"/>
      <c r="HF141" s="305"/>
      <c r="HG141" s="305"/>
      <c r="HH141" s="305"/>
      <c r="HI141" s="305"/>
      <c r="HJ141" s="305"/>
      <c r="HK141" s="305"/>
      <c r="HL141" s="305"/>
      <c r="HM141" s="305"/>
      <c r="HN141" s="305"/>
      <c r="HO141" s="305"/>
      <c r="HP141" s="305"/>
      <c r="HQ141" s="305"/>
      <c r="HR141" s="305"/>
      <c r="HS141" s="305"/>
      <c r="HT141" s="305"/>
      <c r="HU141" s="305"/>
      <c r="HV141" s="305"/>
      <c r="HW141" s="305"/>
      <c r="HX141" s="305"/>
      <c r="HY141" s="305"/>
      <c r="HZ141" s="305"/>
      <c r="IA141" s="305"/>
      <c r="IB141" s="305"/>
      <c r="IC141" s="305"/>
      <c r="ID141" s="305"/>
      <c r="IE141" s="305"/>
      <c r="IF141" s="305"/>
      <c r="IG141" s="305"/>
      <c r="IH141" s="305"/>
      <c r="II141" s="305"/>
      <c r="IJ141" s="305"/>
      <c r="IK141" s="305"/>
      <c r="IL141" s="305"/>
      <c r="IM141" s="305"/>
      <c r="IN141" s="305"/>
      <c r="IO141" s="305"/>
      <c r="IP141" s="305"/>
      <c r="IQ141" s="305"/>
      <c r="IR141" s="305"/>
      <c r="IS141" s="305"/>
      <c r="IT141" s="305"/>
      <c r="IU141" s="305"/>
      <c r="IV141" s="305"/>
      <c r="IW141" s="305"/>
      <c r="IX141" s="305"/>
      <c r="IY141" s="305"/>
      <c r="IZ141" s="305"/>
      <c r="JA141" s="305"/>
      <c r="JB141" s="305"/>
      <c r="JC141" s="305"/>
      <c r="JD141" s="305"/>
      <c r="JE141" s="305"/>
      <c r="JF141" s="305"/>
      <c r="JG141" s="305"/>
      <c r="JH141" s="305"/>
      <c r="JI141" s="305"/>
      <c r="JJ141" s="305"/>
      <c r="JK141" s="305"/>
      <c r="JL141" s="305"/>
      <c r="JM141" s="305"/>
      <c r="JN141" s="305"/>
      <c r="JO141" s="305"/>
      <c r="JP141" s="305"/>
      <c r="JQ141" s="305"/>
      <c r="JR141" s="305"/>
      <c r="JS141" s="305"/>
      <c r="JT141" s="305"/>
      <c r="JU141" s="305"/>
      <c r="JV141" s="305"/>
      <c r="JW141" s="305"/>
      <c r="JX141" s="305"/>
      <c r="JY141" s="305"/>
      <c r="JZ141" s="305"/>
      <c r="KA141" s="305"/>
      <c r="KB141" s="305"/>
      <c r="KC141" s="305"/>
      <c r="KD141" s="305"/>
      <c r="KE141" s="305"/>
      <c r="KF141" s="305"/>
      <c r="KG141" s="305"/>
      <c r="KH141" s="305"/>
      <c r="KI141" s="305"/>
      <c r="KJ141" s="305"/>
      <c r="KK141" s="305"/>
      <c r="KL141" s="305"/>
      <c r="KM141" s="305"/>
      <c r="KN141" s="305"/>
      <c r="KO141" s="305"/>
      <c r="KP141" s="305"/>
      <c r="KQ141" s="305"/>
      <c r="KR141" s="305"/>
      <c r="KS141" s="305"/>
      <c r="KT141" s="305"/>
      <c r="KU141" s="305"/>
      <c r="KV141" s="305"/>
      <c r="KW141" s="305"/>
      <c r="KX141" s="305"/>
      <c r="KY141" s="305"/>
      <c r="KZ141" s="305"/>
      <c r="LA141" s="305"/>
      <c r="LB141" s="305"/>
      <c r="LC141" s="305"/>
      <c r="LD141" s="305"/>
      <c r="LE141" s="305"/>
      <c r="LF141" s="305"/>
      <c r="LG141" s="305"/>
      <c r="LH141" s="305"/>
      <c r="LI141" s="305"/>
      <c r="LJ141" s="305"/>
      <c r="LK141" s="305"/>
      <c r="LL141" s="305"/>
      <c r="LM141" s="305"/>
      <c r="LN141" s="305"/>
      <c r="LO141" s="305"/>
      <c r="LP141" s="305"/>
      <c r="LQ141" s="305"/>
      <c r="LR141" s="305"/>
      <c r="LS141" s="305"/>
      <c r="LT141" s="305"/>
      <c r="LU141" s="305"/>
      <c r="LV141" s="305"/>
      <c r="LW141" s="305"/>
      <c r="LX141" s="305"/>
      <c r="LY141" s="305"/>
      <c r="LZ141" s="305"/>
      <c r="MA141" s="305"/>
      <c r="MB141" s="305"/>
      <c r="MC141" s="305"/>
      <c r="MD141" s="305"/>
      <c r="ME141" s="305"/>
      <c r="MF141" s="305"/>
      <c r="MG141" s="305"/>
      <c r="MH141" s="305"/>
      <c r="MI141" s="305"/>
      <c r="MJ141" s="305"/>
      <c r="MK141" s="305"/>
      <c r="ML141" s="305"/>
      <c r="MM141" s="305"/>
      <c r="MN141" s="305"/>
      <c r="MO141" s="305"/>
      <c r="MP141" s="305"/>
      <c r="MQ141" s="305"/>
      <c r="MR141" s="305"/>
      <c r="MS141" s="305"/>
      <c r="MT141" s="305"/>
      <c r="MU141" s="305"/>
      <c r="MV141" s="305"/>
      <c r="MW141" s="305"/>
      <c r="MX141" s="305"/>
      <c r="MY141" s="305"/>
      <c r="MZ141" s="305"/>
      <c r="NA141" s="305"/>
      <c r="NB141" s="305"/>
      <c r="NC141" s="305"/>
      <c r="ND141" s="305"/>
      <c r="NE141" s="305"/>
      <c r="NF141" s="305"/>
      <c r="NH141" s="264">
        <f>Dateneingabe!N143</f>
        <v>137</v>
      </c>
      <c r="NI141" s="306"/>
      <c r="NJ141" s="264">
        <f>Dateneingabe!K143</f>
        <v>0</v>
      </c>
      <c r="NK141" s="264">
        <f>Dateneingabe!L143</f>
        <v>0</v>
      </c>
      <c r="NL141" s="264">
        <f>Dateneingabe!M143</f>
        <v>0</v>
      </c>
      <c r="NM141" s="264">
        <f t="shared" si="26"/>
        <v>0</v>
      </c>
      <c r="NN141" s="264">
        <f t="shared" si="27"/>
        <v>0</v>
      </c>
      <c r="NO141" s="296"/>
      <c r="NP141" s="297"/>
      <c r="NQ141" s="297"/>
      <c r="NR141" s="297"/>
      <c r="NS141" s="297"/>
      <c r="NT141" s="297"/>
      <c r="NU141" s="297"/>
      <c r="NV141" s="297"/>
      <c r="NW141" s="297"/>
      <c r="NX141" s="297"/>
      <c r="NY141" s="297"/>
      <c r="NZ141" s="297"/>
      <c r="OA141" s="297"/>
      <c r="OB141" s="297"/>
      <c r="OC141" s="297"/>
      <c r="OD141" s="297"/>
      <c r="OE141" s="297"/>
      <c r="OF141" s="297"/>
      <c r="OG141" s="297"/>
      <c r="OH141" s="297"/>
      <c r="OI141" s="297"/>
      <c r="OJ141" s="297"/>
      <c r="OK141" s="297"/>
      <c r="OL141" s="297"/>
      <c r="OM141" s="297"/>
      <c r="ON141" s="297"/>
      <c r="OO141" s="297"/>
      <c r="OP141" s="297"/>
      <c r="OQ141" s="297"/>
      <c r="OR141" s="297"/>
      <c r="OS141" s="298"/>
      <c r="OT141" s="296"/>
      <c r="OU141" s="297"/>
      <c r="OV141" s="297"/>
      <c r="OW141" s="297"/>
      <c r="OX141" s="297"/>
      <c r="OY141" s="297"/>
      <c r="OZ141" s="297"/>
      <c r="PA141" s="297"/>
      <c r="PB141" s="297"/>
      <c r="PC141" s="297"/>
      <c r="PD141" s="297"/>
      <c r="PE141" s="297"/>
      <c r="PF141" s="297"/>
      <c r="PG141" s="297"/>
      <c r="PH141" s="297"/>
      <c r="PI141" s="297"/>
      <c r="PJ141" s="297"/>
      <c r="PK141" s="297"/>
      <c r="PL141" s="297"/>
      <c r="PM141" s="297"/>
      <c r="PN141" s="297"/>
      <c r="PO141" s="297"/>
      <c r="PP141" s="297"/>
      <c r="PQ141" s="297"/>
      <c r="PR141" s="297"/>
      <c r="PS141" s="297"/>
      <c r="PT141" s="297"/>
      <c r="PU141" s="297"/>
      <c r="PV141" s="298"/>
      <c r="PW141" s="296"/>
      <c r="PX141" s="297"/>
      <c r="PY141" s="297"/>
      <c r="PZ141" s="297"/>
      <c r="QA141" s="297"/>
      <c r="QB141" s="297"/>
      <c r="QC141" s="297"/>
      <c r="QD141" s="297"/>
      <c r="QE141" s="297"/>
      <c r="QF141" s="297"/>
      <c r="QG141" s="297"/>
      <c r="QH141" s="297"/>
      <c r="QI141" s="297"/>
      <c r="QJ141" s="297"/>
      <c r="QK141" s="297"/>
      <c r="QL141" s="297"/>
      <c r="QM141" s="297"/>
      <c r="QN141" s="297"/>
      <c r="QO141" s="297"/>
      <c r="QP141" s="297"/>
      <c r="QQ141" s="297"/>
      <c r="QR141" s="297"/>
      <c r="QS141" s="297"/>
      <c r="QT141" s="297"/>
      <c r="QU141" s="297"/>
      <c r="QV141" s="297"/>
      <c r="QW141" s="297"/>
      <c r="QX141" s="297"/>
      <c r="QY141" s="297"/>
      <c r="QZ141" s="297"/>
      <c r="RA141" s="298"/>
      <c r="RB141" s="296"/>
      <c r="RC141" s="297"/>
      <c r="RD141" s="297"/>
      <c r="RE141" s="297"/>
      <c r="RF141" s="297"/>
      <c r="RG141" s="297"/>
      <c r="RH141" s="297"/>
      <c r="RI141" s="297"/>
      <c r="RJ141" s="297"/>
      <c r="RK141" s="297"/>
      <c r="RL141" s="297"/>
      <c r="RM141" s="297"/>
      <c r="RN141" s="297"/>
      <c r="RO141" s="297"/>
      <c r="RP141" s="297"/>
      <c r="RQ141" s="297"/>
      <c r="RR141" s="297"/>
      <c r="RS141" s="297"/>
      <c r="RT141" s="297"/>
      <c r="RU141" s="297"/>
      <c r="RV141" s="297"/>
      <c r="RW141" s="297"/>
      <c r="RX141" s="297"/>
      <c r="RY141" s="297"/>
      <c r="RZ141" s="297"/>
      <c r="SA141" s="297"/>
      <c r="SB141" s="297"/>
      <c r="SC141" s="297"/>
      <c r="SD141" s="297"/>
      <c r="SE141" s="298"/>
      <c r="SF141" s="296"/>
      <c r="SG141" s="297"/>
      <c r="SH141" s="297"/>
      <c r="SI141" s="297"/>
      <c r="SJ141" s="297"/>
      <c r="SK141" s="297"/>
      <c r="SL141" s="297"/>
      <c r="SM141" s="297"/>
      <c r="SN141" s="297"/>
      <c r="SO141" s="297"/>
      <c r="SP141" s="297"/>
      <c r="SQ141" s="297"/>
      <c r="SR141" s="297"/>
      <c r="SS141" s="297"/>
      <c r="ST141" s="297"/>
      <c r="SU141" s="297"/>
      <c r="SV141" s="297"/>
      <c r="SW141" s="297"/>
      <c r="SX141" s="297"/>
      <c r="SY141" s="297"/>
      <c r="SZ141" s="297"/>
      <c r="TA141" s="297"/>
      <c r="TB141" s="297"/>
      <c r="TC141" s="297"/>
      <c r="TD141" s="297"/>
      <c r="TE141" s="297"/>
      <c r="TF141" s="297"/>
      <c r="TG141" s="297"/>
      <c r="TH141" s="297"/>
      <c r="TI141" s="297"/>
      <c r="TJ141" s="298"/>
      <c r="TK141" s="296"/>
      <c r="TL141" s="297"/>
      <c r="TM141" s="297"/>
      <c r="TN141" s="297"/>
      <c r="TO141" s="297"/>
      <c r="TP141" s="297"/>
      <c r="TQ141" s="297"/>
      <c r="TR141" s="297"/>
      <c r="TS141" s="297"/>
      <c r="TT141" s="297"/>
      <c r="TU141" s="297"/>
      <c r="TV141" s="297"/>
      <c r="TW141" s="297"/>
      <c r="TX141" s="297"/>
      <c r="TY141" s="297"/>
      <c r="TZ141" s="297"/>
      <c r="UA141" s="297"/>
      <c r="UB141" s="297"/>
      <c r="UC141" s="297"/>
      <c r="UD141" s="297"/>
      <c r="UE141" s="297"/>
      <c r="UF141" s="297"/>
      <c r="UG141" s="297"/>
      <c r="UH141" s="297"/>
      <c r="UI141" s="297"/>
      <c r="UJ141" s="297"/>
      <c r="UK141" s="297"/>
      <c r="UL141" s="297"/>
      <c r="UM141" s="297"/>
      <c r="UN141" s="298"/>
      <c r="UO141" s="296"/>
      <c r="UP141" s="297"/>
      <c r="UQ141" s="297"/>
      <c r="UR141" s="297"/>
      <c r="US141" s="297"/>
      <c r="UT141" s="297"/>
      <c r="UU141" s="297"/>
      <c r="UV141" s="297"/>
      <c r="UW141" s="297"/>
      <c r="UX141" s="297"/>
      <c r="UY141" s="297"/>
      <c r="UZ141" s="297"/>
      <c r="VA141" s="297"/>
      <c r="VB141" s="297"/>
      <c r="VC141" s="297"/>
      <c r="VD141" s="297"/>
      <c r="VE141" s="297"/>
      <c r="VF141" s="297"/>
      <c r="VG141" s="297"/>
      <c r="VH141" s="297"/>
      <c r="VI141" s="297"/>
      <c r="VJ141" s="297"/>
      <c r="VK141" s="297"/>
      <c r="VL141" s="297"/>
      <c r="VM141" s="297"/>
      <c r="VN141" s="297"/>
      <c r="VO141" s="297"/>
      <c r="VP141" s="297"/>
      <c r="VQ141" s="297"/>
      <c r="VR141" s="297"/>
      <c r="VS141" s="298"/>
      <c r="VT141" s="296"/>
      <c r="VU141" s="297"/>
      <c r="VV141" s="297"/>
      <c r="VW141" s="297"/>
      <c r="VX141" s="297"/>
      <c r="VY141" s="297"/>
      <c r="VZ141" s="297"/>
      <c r="WA141" s="297"/>
      <c r="WB141" s="297"/>
      <c r="WC141" s="297"/>
      <c r="WD141" s="297"/>
      <c r="WE141" s="297"/>
      <c r="WF141" s="297"/>
      <c r="WG141" s="297"/>
      <c r="WH141" s="297"/>
      <c r="WI141" s="297"/>
      <c r="WJ141" s="297"/>
      <c r="WK141" s="297"/>
      <c r="WL141" s="297"/>
      <c r="WM141" s="297"/>
      <c r="WN141" s="297"/>
      <c r="WO141" s="297"/>
      <c r="WP141" s="297"/>
      <c r="WQ141" s="297"/>
      <c r="WR141" s="297"/>
      <c r="WS141" s="297"/>
      <c r="WT141" s="297"/>
      <c r="WU141" s="297"/>
      <c r="WV141" s="297"/>
      <c r="WW141" s="297"/>
      <c r="WX141" s="298"/>
      <c r="WY141" s="296"/>
      <c r="WZ141" s="297"/>
      <c r="XA141" s="297"/>
      <c r="XB141" s="297"/>
      <c r="XC141" s="297"/>
      <c r="XD141" s="297"/>
      <c r="XE141" s="297"/>
      <c r="XF141" s="297"/>
      <c r="XG141" s="297"/>
      <c r="XH141" s="297"/>
      <c r="XI141" s="297"/>
      <c r="XJ141" s="297"/>
      <c r="XK141" s="297"/>
      <c r="XL141" s="297"/>
      <c r="XM141" s="297"/>
      <c r="XN141" s="297"/>
      <c r="XO141" s="297"/>
      <c r="XP141" s="297"/>
      <c r="XQ141" s="297"/>
      <c r="XR141" s="297"/>
      <c r="XS141" s="297"/>
      <c r="XT141" s="297"/>
      <c r="XU141" s="297"/>
      <c r="XV141" s="297"/>
      <c r="XW141" s="297"/>
      <c r="XX141" s="297"/>
      <c r="XY141" s="297"/>
      <c r="XZ141" s="297"/>
      <c r="YA141" s="297"/>
      <c r="YB141" s="298"/>
      <c r="YC141" s="296"/>
      <c r="YD141" s="297"/>
      <c r="YE141" s="297"/>
      <c r="YF141" s="297"/>
      <c r="YG141" s="297"/>
      <c r="YH141" s="297"/>
      <c r="YI141" s="297"/>
      <c r="YJ141" s="297"/>
      <c r="YK141" s="297"/>
      <c r="YL141" s="297"/>
      <c r="YM141" s="297"/>
      <c r="YN141" s="297"/>
      <c r="YO141" s="297"/>
      <c r="YP141" s="297"/>
      <c r="YQ141" s="297"/>
      <c r="YR141" s="297"/>
      <c r="YS141" s="297"/>
      <c r="YT141" s="297"/>
      <c r="YU141" s="297"/>
      <c r="YV141" s="297"/>
      <c r="YW141" s="297"/>
      <c r="YX141" s="297"/>
      <c r="YY141" s="297"/>
      <c r="YZ141" s="297"/>
      <c r="ZA141" s="297"/>
      <c r="ZB141" s="297"/>
      <c r="ZC141" s="297"/>
      <c r="ZD141" s="297"/>
      <c r="ZE141" s="297"/>
      <c r="ZF141" s="297"/>
      <c r="ZG141" s="298"/>
      <c r="ZH141" s="296"/>
      <c r="ZI141" s="297"/>
      <c r="ZJ141" s="297"/>
      <c r="ZK141" s="297"/>
      <c r="ZL141" s="297"/>
      <c r="ZM141" s="297"/>
      <c r="ZN141" s="297"/>
      <c r="ZO141" s="297"/>
      <c r="ZP141" s="297"/>
      <c r="ZQ141" s="297"/>
      <c r="ZR141" s="297"/>
      <c r="ZS141" s="297"/>
      <c r="ZT141" s="297"/>
      <c r="ZU141" s="297"/>
      <c r="ZV141" s="297"/>
      <c r="ZW141" s="297"/>
      <c r="ZX141" s="297"/>
      <c r="ZY141" s="297"/>
      <c r="ZZ141" s="297"/>
      <c r="AAA141" s="297"/>
      <c r="AAB141" s="297"/>
      <c r="AAC141" s="297"/>
      <c r="AAD141" s="297"/>
      <c r="AAE141" s="297"/>
      <c r="AAF141" s="297"/>
      <c r="AAG141" s="297"/>
      <c r="AAH141" s="297"/>
      <c r="AAI141" s="297"/>
      <c r="AAJ141" s="297"/>
      <c r="AAK141" s="298"/>
      <c r="AAL141" s="296"/>
      <c r="AAM141" s="297"/>
      <c r="AAN141" s="297"/>
      <c r="AAO141" s="297"/>
      <c r="AAP141" s="297"/>
      <c r="AAQ141" s="297"/>
      <c r="AAR141" s="297"/>
      <c r="AAS141" s="297"/>
      <c r="AAT141" s="297"/>
      <c r="AAU141" s="297"/>
      <c r="AAV141" s="297"/>
      <c r="AAW141" s="297"/>
      <c r="AAX141" s="297"/>
      <c r="AAY141" s="297"/>
      <c r="AAZ141" s="297"/>
      <c r="ABA141" s="297"/>
      <c r="ABB141" s="297"/>
      <c r="ABC141" s="297"/>
      <c r="ABD141" s="297"/>
      <c r="ABE141" s="297"/>
      <c r="ABF141" s="297"/>
      <c r="ABG141" s="297"/>
      <c r="ABH141" s="297"/>
      <c r="ABI141" s="297"/>
      <c r="ABJ141" s="297"/>
      <c r="ABK141" s="297"/>
      <c r="ABL141" s="297"/>
      <c r="ABM141" s="297"/>
      <c r="ABN141" s="297"/>
      <c r="ABO141" s="297"/>
      <c r="ABP141" s="298"/>
      <c r="ABQ141" s="299"/>
    </row>
    <row r="142" spans="1:745" s="35" customFormat="1" ht="20.100000000000001" customHeight="1" x14ac:dyDescent="0.2">
      <c r="A142" s="37" t="str">
        <f>IF(Dateneingabe!A144=0,"zzz",Dateneingabe!A144)</f>
        <v>zzz</v>
      </c>
      <c r="B142" s="40" t="str">
        <f>IF(Dateneingabe!B144=0,"zzz",Dateneingabe!B144)</f>
        <v>zzz</v>
      </c>
      <c r="C142" s="40" t="str">
        <f>IF(Dateneingabe!C144=0,"zzz",Dateneingabe!C144)</f>
        <v>zzz</v>
      </c>
      <c r="D142" s="231">
        <f t="shared" ca="1" si="25"/>
        <v>0</v>
      </c>
      <c r="E142" s="304"/>
      <c r="F142" s="305"/>
      <c r="G142" s="305"/>
      <c r="H142" s="305"/>
      <c r="I142" s="305"/>
      <c r="J142" s="305"/>
      <c r="K142" s="305"/>
      <c r="L142" s="305"/>
      <c r="M142" s="305"/>
      <c r="N142" s="305"/>
      <c r="O142" s="305"/>
      <c r="P142" s="305"/>
      <c r="Q142" s="305"/>
      <c r="R142" s="305"/>
      <c r="S142" s="305"/>
      <c r="T142" s="305"/>
      <c r="U142" s="305"/>
      <c r="V142" s="305"/>
      <c r="W142" s="305"/>
      <c r="X142" s="305"/>
      <c r="Y142" s="305"/>
      <c r="Z142" s="305"/>
      <c r="AA142" s="305"/>
      <c r="AB142" s="305"/>
      <c r="AC142" s="305"/>
      <c r="AD142" s="305"/>
      <c r="AE142" s="305"/>
      <c r="AF142" s="305"/>
      <c r="AG142" s="305"/>
      <c r="AH142" s="305"/>
      <c r="AI142" s="305"/>
      <c r="AJ142" s="305"/>
      <c r="AK142" s="305"/>
      <c r="AL142" s="305"/>
      <c r="AM142" s="305"/>
      <c r="AN142" s="305"/>
      <c r="AO142" s="305"/>
      <c r="AP142" s="305"/>
      <c r="AQ142" s="305"/>
      <c r="AR142" s="305"/>
      <c r="AS142" s="305"/>
      <c r="AT142" s="305"/>
      <c r="AU142" s="305"/>
      <c r="AV142" s="305"/>
      <c r="AW142" s="305"/>
      <c r="AX142" s="305"/>
      <c r="AY142" s="305"/>
      <c r="AZ142" s="305"/>
      <c r="BA142" s="305"/>
      <c r="BB142" s="305"/>
      <c r="BC142" s="305"/>
      <c r="BD142" s="305"/>
      <c r="BE142" s="305"/>
      <c r="BF142" s="305"/>
      <c r="BG142" s="305"/>
      <c r="BH142" s="305"/>
      <c r="BI142" s="305"/>
      <c r="BJ142" s="305"/>
      <c r="BK142" s="305"/>
      <c r="BL142" s="305"/>
      <c r="BM142" s="305"/>
      <c r="BN142" s="305"/>
      <c r="BO142" s="305"/>
      <c r="BP142" s="305"/>
      <c r="BQ142" s="305"/>
      <c r="BR142" s="305"/>
      <c r="BS142" s="305"/>
      <c r="BT142" s="305"/>
      <c r="BU142" s="305"/>
      <c r="BV142" s="305"/>
      <c r="BW142" s="305"/>
      <c r="BX142" s="305"/>
      <c r="BY142" s="305"/>
      <c r="BZ142" s="305"/>
      <c r="CA142" s="305"/>
      <c r="CB142" s="305"/>
      <c r="CC142" s="305"/>
      <c r="CD142" s="305"/>
      <c r="CE142" s="305"/>
      <c r="CF142" s="305"/>
      <c r="CG142" s="305"/>
      <c r="CH142" s="305"/>
      <c r="CI142" s="305"/>
      <c r="CJ142" s="305"/>
      <c r="CK142" s="305"/>
      <c r="CL142" s="305"/>
      <c r="CM142" s="305"/>
      <c r="CN142" s="305"/>
      <c r="CO142" s="305"/>
      <c r="CP142" s="305"/>
      <c r="CQ142" s="305"/>
      <c r="CR142" s="305"/>
      <c r="CS142" s="305"/>
      <c r="CT142" s="305"/>
      <c r="CU142" s="305"/>
      <c r="CV142" s="305"/>
      <c r="CW142" s="305"/>
      <c r="CX142" s="305"/>
      <c r="CY142" s="305"/>
      <c r="CZ142" s="305"/>
      <c r="DA142" s="305"/>
      <c r="DB142" s="305"/>
      <c r="DC142" s="305"/>
      <c r="DD142" s="305"/>
      <c r="DE142" s="305"/>
      <c r="DF142" s="305"/>
      <c r="DG142" s="305"/>
      <c r="DH142" s="305"/>
      <c r="DI142" s="305"/>
      <c r="DJ142" s="305"/>
      <c r="DK142" s="305"/>
      <c r="DL142" s="305"/>
      <c r="DM142" s="305"/>
      <c r="DN142" s="305"/>
      <c r="DO142" s="305"/>
      <c r="DP142" s="305"/>
      <c r="DQ142" s="305"/>
      <c r="DR142" s="305"/>
      <c r="DS142" s="305"/>
      <c r="DT142" s="305"/>
      <c r="DU142" s="305"/>
      <c r="DV142" s="305"/>
      <c r="DW142" s="305"/>
      <c r="DX142" s="305"/>
      <c r="DY142" s="305"/>
      <c r="DZ142" s="305"/>
      <c r="EA142" s="305"/>
      <c r="EB142" s="305"/>
      <c r="EC142" s="305"/>
      <c r="ED142" s="305"/>
      <c r="EE142" s="305"/>
      <c r="EF142" s="305"/>
      <c r="EG142" s="305"/>
      <c r="EH142" s="305"/>
      <c r="EI142" s="305"/>
      <c r="EJ142" s="305"/>
      <c r="EK142" s="305"/>
      <c r="EL142" s="305"/>
      <c r="EM142" s="305"/>
      <c r="EN142" s="305"/>
      <c r="EO142" s="305"/>
      <c r="EP142" s="305"/>
      <c r="EQ142" s="305"/>
      <c r="ER142" s="305"/>
      <c r="ES142" s="305"/>
      <c r="ET142" s="305"/>
      <c r="EU142" s="305"/>
      <c r="EV142" s="305"/>
      <c r="EW142" s="305"/>
      <c r="EX142" s="305"/>
      <c r="EY142" s="305"/>
      <c r="EZ142" s="305"/>
      <c r="FA142" s="305"/>
      <c r="FB142" s="305"/>
      <c r="FC142" s="305"/>
      <c r="FD142" s="305"/>
      <c r="FE142" s="305"/>
      <c r="FF142" s="305"/>
      <c r="FG142" s="305"/>
      <c r="FH142" s="305"/>
      <c r="FI142" s="305"/>
      <c r="FJ142" s="305"/>
      <c r="FK142" s="305"/>
      <c r="FL142" s="305"/>
      <c r="FM142" s="305"/>
      <c r="FN142" s="305"/>
      <c r="FO142" s="305"/>
      <c r="FP142" s="305"/>
      <c r="FQ142" s="305"/>
      <c r="FR142" s="305"/>
      <c r="FS142" s="305"/>
      <c r="FT142" s="305"/>
      <c r="FU142" s="305"/>
      <c r="FV142" s="305"/>
      <c r="FW142" s="305"/>
      <c r="FX142" s="305"/>
      <c r="FY142" s="305"/>
      <c r="FZ142" s="305"/>
      <c r="GA142" s="305"/>
      <c r="GB142" s="305"/>
      <c r="GC142" s="305"/>
      <c r="GD142" s="305"/>
      <c r="GE142" s="305"/>
      <c r="GF142" s="305"/>
      <c r="GG142" s="305"/>
      <c r="GH142" s="305"/>
      <c r="GI142" s="305"/>
      <c r="GJ142" s="305"/>
      <c r="GK142" s="305"/>
      <c r="GL142" s="305"/>
      <c r="GM142" s="305"/>
      <c r="GN142" s="305"/>
      <c r="GO142" s="305"/>
      <c r="GP142" s="305"/>
      <c r="GQ142" s="305"/>
      <c r="GR142" s="305"/>
      <c r="GS142" s="305"/>
      <c r="GT142" s="305"/>
      <c r="GU142" s="305"/>
      <c r="GV142" s="305"/>
      <c r="GW142" s="305"/>
      <c r="GX142" s="305"/>
      <c r="GY142" s="305"/>
      <c r="GZ142" s="305"/>
      <c r="HA142" s="305"/>
      <c r="HB142" s="305"/>
      <c r="HC142" s="305"/>
      <c r="HD142" s="305"/>
      <c r="HE142" s="305"/>
      <c r="HF142" s="305"/>
      <c r="HG142" s="305"/>
      <c r="HH142" s="305"/>
      <c r="HI142" s="305"/>
      <c r="HJ142" s="305"/>
      <c r="HK142" s="305"/>
      <c r="HL142" s="305"/>
      <c r="HM142" s="305"/>
      <c r="HN142" s="305"/>
      <c r="HO142" s="305"/>
      <c r="HP142" s="305"/>
      <c r="HQ142" s="305"/>
      <c r="HR142" s="305"/>
      <c r="HS142" s="305"/>
      <c r="HT142" s="305"/>
      <c r="HU142" s="305"/>
      <c r="HV142" s="305"/>
      <c r="HW142" s="305"/>
      <c r="HX142" s="305"/>
      <c r="HY142" s="305"/>
      <c r="HZ142" s="305"/>
      <c r="IA142" s="305"/>
      <c r="IB142" s="305"/>
      <c r="IC142" s="305"/>
      <c r="ID142" s="305"/>
      <c r="IE142" s="305"/>
      <c r="IF142" s="305"/>
      <c r="IG142" s="305"/>
      <c r="IH142" s="305"/>
      <c r="II142" s="305"/>
      <c r="IJ142" s="305"/>
      <c r="IK142" s="305"/>
      <c r="IL142" s="305"/>
      <c r="IM142" s="305"/>
      <c r="IN142" s="305"/>
      <c r="IO142" s="305"/>
      <c r="IP142" s="305"/>
      <c r="IQ142" s="305"/>
      <c r="IR142" s="305"/>
      <c r="IS142" s="305"/>
      <c r="IT142" s="305"/>
      <c r="IU142" s="305"/>
      <c r="IV142" s="305"/>
      <c r="IW142" s="305"/>
      <c r="IX142" s="305"/>
      <c r="IY142" s="305"/>
      <c r="IZ142" s="305"/>
      <c r="JA142" s="305"/>
      <c r="JB142" s="305"/>
      <c r="JC142" s="305"/>
      <c r="JD142" s="305"/>
      <c r="JE142" s="305"/>
      <c r="JF142" s="305"/>
      <c r="JG142" s="305"/>
      <c r="JH142" s="305"/>
      <c r="JI142" s="305"/>
      <c r="JJ142" s="305"/>
      <c r="JK142" s="305"/>
      <c r="JL142" s="305"/>
      <c r="JM142" s="305"/>
      <c r="JN142" s="305"/>
      <c r="JO142" s="305"/>
      <c r="JP142" s="305"/>
      <c r="JQ142" s="305"/>
      <c r="JR142" s="305"/>
      <c r="JS142" s="305"/>
      <c r="JT142" s="305"/>
      <c r="JU142" s="305"/>
      <c r="JV142" s="305"/>
      <c r="JW142" s="305"/>
      <c r="JX142" s="305"/>
      <c r="JY142" s="305"/>
      <c r="JZ142" s="305"/>
      <c r="KA142" s="305"/>
      <c r="KB142" s="305"/>
      <c r="KC142" s="305"/>
      <c r="KD142" s="305"/>
      <c r="KE142" s="305"/>
      <c r="KF142" s="305"/>
      <c r="KG142" s="305"/>
      <c r="KH142" s="305"/>
      <c r="KI142" s="305"/>
      <c r="KJ142" s="305"/>
      <c r="KK142" s="305"/>
      <c r="KL142" s="305"/>
      <c r="KM142" s="305"/>
      <c r="KN142" s="305"/>
      <c r="KO142" s="305"/>
      <c r="KP142" s="305"/>
      <c r="KQ142" s="305"/>
      <c r="KR142" s="305"/>
      <c r="KS142" s="305"/>
      <c r="KT142" s="305"/>
      <c r="KU142" s="305"/>
      <c r="KV142" s="305"/>
      <c r="KW142" s="305"/>
      <c r="KX142" s="305"/>
      <c r="KY142" s="305"/>
      <c r="KZ142" s="305"/>
      <c r="LA142" s="305"/>
      <c r="LB142" s="305"/>
      <c r="LC142" s="305"/>
      <c r="LD142" s="305"/>
      <c r="LE142" s="305"/>
      <c r="LF142" s="305"/>
      <c r="LG142" s="305"/>
      <c r="LH142" s="305"/>
      <c r="LI142" s="305"/>
      <c r="LJ142" s="305"/>
      <c r="LK142" s="305"/>
      <c r="LL142" s="305"/>
      <c r="LM142" s="305"/>
      <c r="LN142" s="305"/>
      <c r="LO142" s="305"/>
      <c r="LP142" s="305"/>
      <c r="LQ142" s="305"/>
      <c r="LR142" s="305"/>
      <c r="LS142" s="305"/>
      <c r="LT142" s="305"/>
      <c r="LU142" s="305"/>
      <c r="LV142" s="305"/>
      <c r="LW142" s="305"/>
      <c r="LX142" s="305"/>
      <c r="LY142" s="305"/>
      <c r="LZ142" s="305"/>
      <c r="MA142" s="305"/>
      <c r="MB142" s="305"/>
      <c r="MC142" s="305"/>
      <c r="MD142" s="305"/>
      <c r="ME142" s="305"/>
      <c r="MF142" s="305"/>
      <c r="MG142" s="305"/>
      <c r="MH142" s="305"/>
      <c r="MI142" s="305"/>
      <c r="MJ142" s="305"/>
      <c r="MK142" s="305"/>
      <c r="ML142" s="305"/>
      <c r="MM142" s="305"/>
      <c r="MN142" s="305"/>
      <c r="MO142" s="305"/>
      <c r="MP142" s="305"/>
      <c r="MQ142" s="305"/>
      <c r="MR142" s="305"/>
      <c r="MS142" s="305"/>
      <c r="MT142" s="305"/>
      <c r="MU142" s="305"/>
      <c r="MV142" s="305"/>
      <c r="MW142" s="305"/>
      <c r="MX142" s="305"/>
      <c r="MY142" s="305"/>
      <c r="MZ142" s="305"/>
      <c r="NA142" s="305"/>
      <c r="NB142" s="305"/>
      <c r="NC142" s="305"/>
      <c r="ND142" s="305"/>
      <c r="NE142" s="305"/>
      <c r="NF142" s="305"/>
      <c r="NH142" s="264">
        <f>Dateneingabe!N144</f>
        <v>138</v>
      </c>
      <c r="NI142" s="306"/>
      <c r="NJ142" s="264">
        <f>Dateneingabe!K144</f>
        <v>0</v>
      </c>
      <c r="NK142" s="264">
        <f>Dateneingabe!L144</f>
        <v>0</v>
      </c>
      <c r="NL142" s="264">
        <f>Dateneingabe!M144</f>
        <v>0</v>
      </c>
      <c r="NM142" s="264">
        <f t="shared" si="26"/>
        <v>0</v>
      </c>
      <c r="NN142" s="264">
        <f t="shared" si="27"/>
        <v>0</v>
      </c>
      <c r="NO142" s="296"/>
      <c r="NP142" s="297"/>
      <c r="NQ142" s="297"/>
      <c r="NR142" s="297"/>
      <c r="NS142" s="297"/>
      <c r="NT142" s="297"/>
      <c r="NU142" s="297"/>
      <c r="NV142" s="297"/>
      <c r="NW142" s="297"/>
      <c r="NX142" s="297"/>
      <c r="NY142" s="297"/>
      <c r="NZ142" s="297"/>
      <c r="OA142" s="297"/>
      <c r="OB142" s="297"/>
      <c r="OC142" s="297"/>
      <c r="OD142" s="297"/>
      <c r="OE142" s="297"/>
      <c r="OF142" s="297"/>
      <c r="OG142" s="297"/>
      <c r="OH142" s="297"/>
      <c r="OI142" s="297"/>
      <c r="OJ142" s="297"/>
      <c r="OK142" s="297"/>
      <c r="OL142" s="297"/>
      <c r="OM142" s="297"/>
      <c r="ON142" s="297"/>
      <c r="OO142" s="297"/>
      <c r="OP142" s="297"/>
      <c r="OQ142" s="297"/>
      <c r="OR142" s="297"/>
      <c r="OS142" s="298"/>
      <c r="OT142" s="296"/>
      <c r="OU142" s="297"/>
      <c r="OV142" s="297"/>
      <c r="OW142" s="297"/>
      <c r="OX142" s="297"/>
      <c r="OY142" s="297"/>
      <c r="OZ142" s="297"/>
      <c r="PA142" s="297"/>
      <c r="PB142" s="297"/>
      <c r="PC142" s="297"/>
      <c r="PD142" s="297"/>
      <c r="PE142" s="297"/>
      <c r="PF142" s="297"/>
      <c r="PG142" s="297"/>
      <c r="PH142" s="297"/>
      <c r="PI142" s="297"/>
      <c r="PJ142" s="297"/>
      <c r="PK142" s="297"/>
      <c r="PL142" s="297"/>
      <c r="PM142" s="297"/>
      <c r="PN142" s="297"/>
      <c r="PO142" s="297"/>
      <c r="PP142" s="297"/>
      <c r="PQ142" s="297"/>
      <c r="PR142" s="297"/>
      <c r="PS142" s="297"/>
      <c r="PT142" s="297"/>
      <c r="PU142" s="297"/>
      <c r="PV142" s="298"/>
      <c r="PW142" s="296"/>
      <c r="PX142" s="297"/>
      <c r="PY142" s="297"/>
      <c r="PZ142" s="297"/>
      <c r="QA142" s="297"/>
      <c r="QB142" s="297"/>
      <c r="QC142" s="297"/>
      <c r="QD142" s="297"/>
      <c r="QE142" s="297"/>
      <c r="QF142" s="297"/>
      <c r="QG142" s="297"/>
      <c r="QH142" s="297"/>
      <c r="QI142" s="297"/>
      <c r="QJ142" s="297"/>
      <c r="QK142" s="297"/>
      <c r="QL142" s="297"/>
      <c r="QM142" s="297"/>
      <c r="QN142" s="297"/>
      <c r="QO142" s="297"/>
      <c r="QP142" s="297"/>
      <c r="QQ142" s="297"/>
      <c r="QR142" s="297"/>
      <c r="QS142" s="297"/>
      <c r="QT142" s="297"/>
      <c r="QU142" s="297"/>
      <c r="QV142" s="297"/>
      <c r="QW142" s="297"/>
      <c r="QX142" s="297"/>
      <c r="QY142" s="297"/>
      <c r="QZ142" s="297"/>
      <c r="RA142" s="298"/>
      <c r="RB142" s="296"/>
      <c r="RC142" s="297"/>
      <c r="RD142" s="297"/>
      <c r="RE142" s="297"/>
      <c r="RF142" s="297"/>
      <c r="RG142" s="297"/>
      <c r="RH142" s="297"/>
      <c r="RI142" s="297"/>
      <c r="RJ142" s="297"/>
      <c r="RK142" s="297"/>
      <c r="RL142" s="297"/>
      <c r="RM142" s="297"/>
      <c r="RN142" s="297"/>
      <c r="RO142" s="297"/>
      <c r="RP142" s="297"/>
      <c r="RQ142" s="297"/>
      <c r="RR142" s="297"/>
      <c r="RS142" s="297"/>
      <c r="RT142" s="297"/>
      <c r="RU142" s="297"/>
      <c r="RV142" s="297"/>
      <c r="RW142" s="297"/>
      <c r="RX142" s="297"/>
      <c r="RY142" s="297"/>
      <c r="RZ142" s="297"/>
      <c r="SA142" s="297"/>
      <c r="SB142" s="297"/>
      <c r="SC142" s="297"/>
      <c r="SD142" s="297"/>
      <c r="SE142" s="298"/>
      <c r="SF142" s="296"/>
      <c r="SG142" s="297"/>
      <c r="SH142" s="297"/>
      <c r="SI142" s="297"/>
      <c r="SJ142" s="297"/>
      <c r="SK142" s="297"/>
      <c r="SL142" s="297"/>
      <c r="SM142" s="297"/>
      <c r="SN142" s="297"/>
      <c r="SO142" s="297"/>
      <c r="SP142" s="297"/>
      <c r="SQ142" s="297"/>
      <c r="SR142" s="297"/>
      <c r="SS142" s="297"/>
      <c r="ST142" s="297"/>
      <c r="SU142" s="297"/>
      <c r="SV142" s="297"/>
      <c r="SW142" s="297"/>
      <c r="SX142" s="297"/>
      <c r="SY142" s="297"/>
      <c r="SZ142" s="297"/>
      <c r="TA142" s="297"/>
      <c r="TB142" s="297"/>
      <c r="TC142" s="297"/>
      <c r="TD142" s="297"/>
      <c r="TE142" s="297"/>
      <c r="TF142" s="297"/>
      <c r="TG142" s="297"/>
      <c r="TH142" s="297"/>
      <c r="TI142" s="297"/>
      <c r="TJ142" s="298"/>
      <c r="TK142" s="296"/>
      <c r="TL142" s="297"/>
      <c r="TM142" s="297"/>
      <c r="TN142" s="297"/>
      <c r="TO142" s="297"/>
      <c r="TP142" s="297"/>
      <c r="TQ142" s="297"/>
      <c r="TR142" s="297"/>
      <c r="TS142" s="297"/>
      <c r="TT142" s="297"/>
      <c r="TU142" s="297"/>
      <c r="TV142" s="297"/>
      <c r="TW142" s="297"/>
      <c r="TX142" s="297"/>
      <c r="TY142" s="297"/>
      <c r="TZ142" s="297"/>
      <c r="UA142" s="297"/>
      <c r="UB142" s="297"/>
      <c r="UC142" s="297"/>
      <c r="UD142" s="297"/>
      <c r="UE142" s="297"/>
      <c r="UF142" s="297"/>
      <c r="UG142" s="297"/>
      <c r="UH142" s="297"/>
      <c r="UI142" s="297"/>
      <c r="UJ142" s="297"/>
      <c r="UK142" s="297"/>
      <c r="UL142" s="297"/>
      <c r="UM142" s="297"/>
      <c r="UN142" s="298"/>
      <c r="UO142" s="296"/>
      <c r="UP142" s="297"/>
      <c r="UQ142" s="297"/>
      <c r="UR142" s="297"/>
      <c r="US142" s="297"/>
      <c r="UT142" s="297"/>
      <c r="UU142" s="297"/>
      <c r="UV142" s="297"/>
      <c r="UW142" s="297"/>
      <c r="UX142" s="297"/>
      <c r="UY142" s="297"/>
      <c r="UZ142" s="297"/>
      <c r="VA142" s="297"/>
      <c r="VB142" s="297"/>
      <c r="VC142" s="297"/>
      <c r="VD142" s="297"/>
      <c r="VE142" s="297"/>
      <c r="VF142" s="297"/>
      <c r="VG142" s="297"/>
      <c r="VH142" s="297"/>
      <c r="VI142" s="297"/>
      <c r="VJ142" s="297"/>
      <c r="VK142" s="297"/>
      <c r="VL142" s="297"/>
      <c r="VM142" s="297"/>
      <c r="VN142" s="297"/>
      <c r="VO142" s="297"/>
      <c r="VP142" s="297"/>
      <c r="VQ142" s="297"/>
      <c r="VR142" s="297"/>
      <c r="VS142" s="298"/>
      <c r="VT142" s="296"/>
      <c r="VU142" s="297"/>
      <c r="VV142" s="297"/>
      <c r="VW142" s="297"/>
      <c r="VX142" s="297"/>
      <c r="VY142" s="297"/>
      <c r="VZ142" s="297"/>
      <c r="WA142" s="297"/>
      <c r="WB142" s="297"/>
      <c r="WC142" s="297"/>
      <c r="WD142" s="297"/>
      <c r="WE142" s="297"/>
      <c r="WF142" s="297"/>
      <c r="WG142" s="297"/>
      <c r="WH142" s="297"/>
      <c r="WI142" s="297"/>
      <c r="WJ142" s="297"/>
      <c r="WK142" s="297"/>
      <c r="WL142" s="297"/>
      <c r="WM142" s="297"/>
      <c r="WN142" s="297"/>
      <c r="WO142" s="297"/>
      <c r="WP142" s="297"/>
      <c r="WQ142" s="297"/>
      <c r="WR142" s="297"/>
      <c r="WS142" s="297"/>
      <c r="WT142" s="297"/>
      <c r="WU142" s="297"/>
      <c r="WV142" s="297"/>
      <c r="WW142" s="297"/>
      <c r="WX142" s="298"/>
      <c r="WY142" s="296"/>
      <c r="WZ142" s="297"/>
      <c r="XA142" s="297"/>
      <c r="XB142" s="297"/>
      <c r="XC142" s="297"/>
      <c r="XD142" s="297"/>
      <c r="XE142" s="297"/>
      <c r="XF142" s="297"/>
      <c r="XG142" s="297"/>
      <c r="XH142" s="297"/>
      <c r="XI142" s="297"/>
      <c r="XJ142" s="297"/>
      <c r="XK142" s="297"/>
      <c r="XL142" s="297"/>
      <c r="XM142" s="297"/>
      <c r="XN142" s="297"/>
      <c r="XO142" s="297"/>
      <c r="XP142" s="297"/>
      <c r="XQ142" s="297"/>
      <c r="XR142" s="297"/>
      <c r="XS142" s="297"/>
      <c r="XT142" s="297"/>
      <c r="XU142" s="297"/>
      <c r="XV142" s="297"/>
      <c r="XW142" s="297"/>
      <c r="XX142" s="297"/>
      <c r="XY142" s="297"/>
      <c r="XZ142" s="297"/>
      <c r="YA142" s="297"/>
      <c r="YB142" s="298"/>
      <c r="YC142" s="296"/>
      <c r="YD142" s="297"/>
      <c r="YE142" s="297"/>
      <c r="YF142" s="297"/>
      <c r="YG142" s="297"/>
      <c r="YH142" s="297"/>
      <c r="YI142" s="297"/>
      <c r="YJ142" s="297"/>
      <c r="YK142" s="297"/>
      <c r="YL142" s="297"/>
      <c r="YM142" s="297"/>
      <c r="YN142" s="297"/>
      <c r="YO142" s="297"/>
      <c r="YP142" s="297"/>
      <c r="YQ142" s="297"/>
      <c r="YR142" s="297"/>
      <c r="YS142" s="297"/>
      <c r="YT142" s="297"/>
      <c r="YU142" s="297"/>
      <c r="YV142" s="297"/>
      <c r="YW142" s="297"/>
      <c r="YX142" s="297"/>
      <c r="YY142" s="297"/>
      <c r="YZ142" s="297"/>
      <c r="ZA142" s="297"/>
      <c r="ZB142" s="297"/>
      <c r="ZC142" s="297"/>
      <c r="ZD142" s="297"/>
      <c r="ZE142" s="297"/>
      <c r="ZF142" s="297"/>
      <c r="ZG142" s="298"/>
      <c r="ZH142" s="296"/>
      <c r="ZI142" s="297"/>
      <c r="ZJ142" s="297"/>
      <c r="ZK142" s="297"/>
      <c r="ZL142" s="297"/>
      <c r="ZM142" s="297"/>
      <c r="ZN142" s="297"/>
      <c r="ZO142" s="297"/>
      <c r="ZP142" s="297"/>
      <c r="ZQ142" s="297"/>
      <c r="ZR142" s="297"/>
      <c r="ZS142" s="297"/>
      <c r="ZT142" s="297"/>
      <c r="ZU142" s="297"/>
      <c r="ZV142" s="297"/>
      <c r="ZW142" s="297"/>
      <c r="ZX142" s="297"/>
      <c r="ZY142" s="297"/>
      <c r="ZZ142" s="297"/>
      <c r="AAA142" s="297"/>
      <c r="AAB142" s="297"/>
      <c r="AAC142" s="297"/>
      <c r="AAD142" s="297"/>
      <c r="AAE142" s="297"/>
      <c r="AAF142" s="297"/>
      <c r="AAG142" s="297"/>
      <c r="AAH142" s="297"/>
      <c r="AAI142" s="297"/>
      <c r="AAJ142" s="297"/>
      <c r="AAK142" s="298"/>
      <c r="AAL142" s="296"/>
      <c r="AAM142" s="297"/>
      <c r="AAN142" s="297"/>
      <c r="AAO142" s="297"/>
      <c r="AAP142" s="297"/>
      <c r="AAQ142" s="297"/>
      <c r="AAR142" s="297"/>
      <c r="AAS142" s="297"/>
      <c r="AAT142" s="297"/>
      <c r="AAU142" s="297"/>
      <c r="AAV142" s="297"/>
      <c r="AAW142" s="297"/>
      <c r="AAX142" s="297"/>
      <c r="AAY142" s="297"/>
      <c r="AAZ142" s="297"/>
      <c r="ABA142" s="297"/>
      <c r="ABB142" s="297"/>
      <c r="ABC142" s="297"/>
      <c r="ABD142" s="297"/>
      <c r="ABE142" s="297"/>
      <c r="ABF142" s="297"/>
      <c r="ABG142" s="297"/>
      <c r="ABH142" s="297"/>
      <c r="ABI142" s="297"/>
      <c r="ABJ142" s="297"/>
      <c r="ABK142" s="297"/>
      <c r="ABL142" s="297"/>
      <c r="ABM142" s="297"/>
      <c r="ABN142" s="297"/>
      <c r="ABO142" s="297"/>
      <c r="ABP142" s="298"/>
      <c r="ABQ142" s="299"/>
    </row>
    <row r="143" spans="1:745" s="35" customFormat="1" ht="20.100000000000001" customHeight="1" x14ac:dyDescent="0.2">
      <c r="A143" s="37" t="str">
        <f>IF(Dateneingabe!A145=0,"zzz",Dateneingabe!A145)</f>
        <v>zzz</v>
      </c>
      <c r="B143" s="40" t="str">
        <f>IF(Dateneingabe!B145=0,"zzz",Dateneingabe!B145)</f>
        <v>zzz</v>
      </c>
      <c r="C143" s="40" t="str">
        <f>IF(Dateneingabe!C145=0,"zzz",Dateneingabe!C145)</f>
        <v>zzz</v>
      </c>
      <c r="D143" s="231">
        <f t="shared" ca="1" si="25"/>
        <v>0</v>
      </c>
      <c r="E143" s="304"/>
      <c r="F143" s="305"/>
      <c r="G143" s="305"/>
      <c r="H143" s="305"/>
      <c r="I143" s="305"/>
      <c r="J143" s="305"/>
      <c r="K143" s="305"/>
      <c r="L143" s="305"/>
      <c r="M143" s="305"/>
      <c r="N143" s="305"/>
      <c r="O143" s="305"/>
      <c r="P143" s="305"/>
      <c r="Q143" s="305"/>
      <c r="R143" s="305"/>
      <c r="S143" s="305"/>
      <c r="T143" s="305"/>
      <c r="U143" s="305"/>
      <c r="V143" s="305"/>
      <c r="W143" s="305"/>
      <c r="X143" s="305"/>
      <c r="Y143" s="305"/>
      <c r="Z143" s="305"/>
      <c r="AA143" s="305"/>
      <c r="AB143" s="305"/>
      <c r="AC143" s="305"/>
      <c r="AD143" s="305"/>
      <c r="AE143" s="305"/>
      <c r="AF143" s="305"/>
      <c r="AG143" s="305"/>
      <c r="AH143" s="305"/>
      <c r="AI143" s="305"/>
      <c r="AJ143" s="305"/>
      <c r="AK143" s="305"/>
      <c r="AL143" s="305"/>
      <c r="AM143" s="305"/>
      <c r="AN143" s="305"/>
      <c r="AO143" s="305"/>
      <c r="AP143" s="305"/>
      <c r="AQ143" s="305"/>
      <c r="AR143" s="305"/>
      <c r="AS143" s="305"/>
      <c r="AT143" s="305"/>
      <c r="AU143" s="305"/>
      <c r="AV143" s="305"/>
      <c r="AW143" s="305"/>
      <c r="AX143" s="305"/>
      <c r="AY143" s="305"/>
      <c r="AZ143" s="305"/>
      <c r="BA143" s="305"/>
      <c r="BB143" s="305"/>
      <c r="BC143" s="305"/>
      <c r="BD143" s="305"/>
      <c r="BE143" s="305"/>
      <c r="BF143" s="305"/>
      <c r="BG143" s="305"/>
      <c r="BH143" s="305"/>
      <c r="BI143" s="305"/>
      <c r="BJ143" s="305"/>
      <c r="BK143" s="305"/>
      <c r="BL143" s="305"/>
      <c r="BM143" s="305"/>
      <c r="BN143" s="305"/>
      <c r="BO143" s="305"/>
      <c r="BP143" s="305"/>
      <c r="BQ143" s="305"/>
      <c r="BR143" s="305"/>
      <c r="BS143" s="305"/>
      <c r="BT143" s="305"/>
      <c r="BU143" s="305"/>
      <c r="BV143" s="305"/>
      <c r="BW143" s="305"/>
      <c r="BX143" s="305"/>
      <c r="BY143" s="305"/>
      <c r="BZ143" s="305"/>
      <c r="CA143" s="305"/>
      <c r="CB143" s="305"/>
      <c r="CC143" s="305"/>
      <c r="CD143" s="305"/>
      <c r="CE143" s="305"/>
      <c r="CF143" s="305"/>
      <c r="CG143" s="305"/>
      <c r="CH143" s="305"/>
      <c r="CI143" s="305"/>
      <c r="CJ143" s="305"/>
      <c r="CK143" s="305"/>
      <c r="CL143" s="305"/>
      <c r="CM143" s="305"/>
      <c r="CN143" s="305"/>
      <c r="CO143" s="305"/>
      <c r="CP143" s="305"/>
      <c r="CQ143" s="305"/>
      <c r="CR143" s="305"/>
      <c r="CS143" s="305"/>
      <c r="CT143" s="305"/>
      <c r="CU143" s="305"/>
      <c r="CV143" s="305"/>
      <c r="CW143" s="305"/>
      <c r="CX143" s="305"/>
      <c r="CY143" s="305"/>
      <c r="CZ143" s="305"/>
      <c r="DA143" s="305"/>
      <c r="DB143" s="305"/>
      <c r="DC143" s="305"/>
      <c r="DD143" s="305"/>
      <c r="DE143" s="305"/>
      <c r="DF143" s="305"/>
      <c r="DG143" s="305"/>
      <c r="DH143" s="305"/>
      <c r="DI143" s="305"/>
      <c r="DJ143" s="305"/>
      <c r="DK143" s="305"/>
      <c r="DL143" s="305"/>
      <c r="DM143" s="305"/>
      <c r="DN143" s="305"/>
      <c r="DO143" s="305"/>
      <c r="DP143" s="305"/>
      <c r="DQ143" s="305"/>
      <c r="DR143" s="305"/>
      <c r="DS143" s="305"/>
      <c r="DT143" s="305"/>
      <c r="DU143" s="305"/>
      <c r="DV143" s="305"/>
      <c r="DW143" s="305"/>
      <c r="DX143" s="305"/>
      <c r="DY143" s="305"/>
      <c r="DZ143" s="305"/>
      <c r="EA143" s="305"/>
      <c r="EB143" s="305"/>
      <c r="EC143" s="305"/>
      <c r="ED143" s="305"/>
      <c r="EE143" s="305"/>
      <c r="EF143" s="305"/>
      <c r="EG143" s="305"/>
      <c r="EH143" s="305"/>
      <c r="EI143" s="305"/>
      <c r="EJ143" s="305"/>
      <c r="EK143" s="305"/>
      <c r="EL143" s="305"/>
      <c r="EM143" s="305"/>
      <c r="EN143" s="305"/>
      <c r="EO143" s="305"/>
      <c r="EP143" s="305"/>
      <c r="EQ143" s="305"/>
      <c r="ER143" s="305"/>
      <c r="ES143" s="305"/>
      <c r="ET143" s="305"/>
      <c r="EU143" s="305"/>
      <c r="EV143" s="305"/>
      <c r="EW143" s="305"/>
      <c r="EX143" s="305"/>
      <c r="EY143" s="305"/>
      <c r="EZ143" s="305"/>
      <c r="FA143" s="305"/>
      <c r="FB143" s="305"/>
      <c r="FC143" s="305"/>
      <c r="FD143" s="305"/>
      <c r="FE143" s="305"/>
      <c r="FF143" s="305"/>
      <c r="FG143" s="305"/>
      <c r="FH143" s="305"/>
      <c r="FI143" s="305"/>
      <c r="FJ143" s="305"/>
      <c r="FK143" s="305"/>
      <c r="FL143" s="305"/>
      <c r="FM143" s="305"/>
      <c r="FN143" s="305"/>
      <c r="FO143" s="305"/>
      <c r="FP143" s="305"/>
      <c r="FQ143" s="305"/>
      <c r="FR143" s="305"/>
      <c r="FS143" s="305"/>
      <c r="FT143" s="305"/>
      <c r="FU143" s="305"/>
      <c r="FV143" s="305"/>
      <c r="FW143" s="305"/>
      <c r="FX143" s="305"/>
      <c r="FY143" s="305"/>
      <c r="FZ143" s="305"/>
      <c r="GA143" s="305"/>
      <c r="GB143" s="305"/>
      <c r="GC143" s="305"/>
      <c r="GD143" s="305"/>
      <c r="GE143" s="305"/>
      <c r="GF143" s="305"/>
      <c r="GG143" s="305"/>
      <c r="GH143" s="305"/>
      <c r="GI143" s="305"/>
      <c r="GJ143" s="305"/>
      <c r="GK143" s="305"/>
      <c r="GL143" s="305"/>
      <c r="GM143" s="305"/>
      <c r="GN143" s="305"/>
      <c r="GO143" s="305"/>
      <c r="GP143" s="305"/>
      <c r="GQ143" s="305"/>
      <c r="GR143" s="305"/>
      <c r="GS143" s="305"/>
      <c r="GT143" s="305"/>
      <c r="GU143" s="305"/>
      <c r="GV143" s="305"/>
      <c r="GW143" s="305"/>
      <c r="GX143" s="305"/>
      <c r="GY143" s="305"/>
      <c r="GZ143" s="305"/>
      <c r="HA143" s="305"/>
      <c r="HB143" s="305"/>
      <c r="HC143" s="305"/>
      <c r="HD143" s="305"/>
      <c r="HE143" s="305"/>
      <c r="HF143" s="305"/>
      <c r="HG143" s="305"/>
      <c r="HH143" s="305"/>
      <c r="HI143" s="305"/>
      <c r="HJ143" s="305"/>
      <c r="HK143" s="305"/>
      <c r="HL143" s="305"/>
      <c r="HM143" s="305"/>
      <c r="HN143" s="305"/>
      <c r="HO143" s="305"/>
      <c r="HP143" s="305"/>
      <c r="HQ143" s="305"/>
      <c r="HR143" s="305"/>
      <c r="HS143" s="305"/>
      <c r="HT143" s="305"/>
      <c r="HU143" s="305"/>
      <c r="HV143" s="305"/>
      <c r="HW143" s="305"/>
      <c r="HX143" s="305"/>
      <c r="HY143" s="305"/>
      <c r="HZ143" s="305"/>
      <c r="IA143" s="305"/>
      <c r="IB143" s="305"/>
      <c r="IC143" s="305"/>
      <c r="ID143" s="305"/>
      <c r="IE143" s="305"/>
      <c r="IF143" s="305"/>
      <c r="IG143" s="305"/>
      <c r="IH143" s="305"/>
      <c r="II143" s="305"/>
      <c r="IJ143" s="305"/>
      <c r="IK143" s="305"/>
      <c r="IL143" s="305"/>
      <c r="IM143" s="305"/>
      <c r="IN143" s="305"/>
      <c r="IO143" s="305"/>
      <c r="IP143" s="305"/>
      <c r="IQ143" s="305"/>
      <c r="IR143" s="305"/>
      <c r="IS143" s="305"/>
      <c r="IT143" s="305"/>
      <c r="IU143" s="305"/>
      <c r="IV143" s="305"/>
      <c r="IW143" s="305"/>
      <c r="IX143" s="305"/>
      <c r="IY143" s="305"/>
      <c r="IZ143" s="305"/>
      <c r="JA143" s="305"/>
      <c r="JB143" s="305"/>
      <c r="JC143" s="305"/>
      <c r="JD143" s="305"/>
      <c r="JE143" s="305"/>
      <c r="JF143" s="305"/>
      <c r="JG143" s="305"/>
      <c r="JH143" s="305"/>
      <c r="JI143" s="305"/>
      <c r="JJ143" s="305"/>
      <c r="JK143" s="305"/>
      <c r="JL143" s="305"/>
      <c r="JM143" s="305"/>
      <c r="JN143" s="305"/>
      <c r="JO143" s="305"/>
      <c r="JP143" s="305"/>
      <c r="JQ143" s="305"/>
      <c r="JR143" s="305"/>
      <c r="JS143" s="305"/>
      <c r="JT143" s="305"/>
      <c r="JU143" s="305"/>
      <c r="JV143" s="305"/>
      <c r="JW143" s="305"/>
      <c r="JX143" s="305"/>
      <c r="JY143" s="305"/>
      <c r="JZ143" s="305"/>
      <c r="KA143" s="305"/>
      <c r="KB143" s="305"/>
      <c r="KC143" s="305"/>
      <c r="KD143" s="305"/>
      <c r="KE143" s="305"/>
      <c r="KF143" s="305"/>
      <c r="KG143" s="305"/>
      <c r="KH143" s="305"/>
      <c r="KI143" s="305"/>
      <c r="KJ143" s="305"/>
      <c r="KK143" s="305"/>
      <c r="KL143" s="305"/>
      <c r="KM143" s="305"/>
      <c r="KN143" s="305"/>
      <c r="KO143" s="305"/>
      <c r="KP143" s="305"/>
      <c r="KQ143" s="305"/>
      <c r="KR143" s="305"/>
      <c r="KS143" s="305"/>
      <c r="KT143" s="305"/>
      <c r="KU143" s="305"/>
      <c r="KV143" s="305"/>
      <c r="KW143" s="305"/>
      <c r="KX143" s="305"/>
      <c r="KY143" s="305"/>
      <c r="KZ143" s="305"/>
      <c r="LA143" s="305"/>
      <c r="LB143" s="305"/>
      <c r="LC143" s="305"/>
      <c r="LD143" s="305"/>
      <c r="LE143" s="305"/>
      <c r="LF143" s="305"/>
      <c r="LG143" s="305"/>
      <c r="LH143" s="305"/>
      <c r="LI143" s="305"/>
      <c r="LJ143" s="305"/>
      <c r="LK143" s="305"/>
      <c r="LL143" s="305"/>
      <c r="LM143" s="305"/>
      <c r="LN143" s="305"/>
      <c r="LO143" s="305"/>
      <c r="LP143" s="305"/>
      <c r="LQ143" s="305"/>
      <c r="LR143" s="305"/>
      <c r="LS143" s="305"/>
      <c r="LT143" s="305"/>
      <c r="LU143" s="305"/>
      <c r="LV143" s="305"/>
      <c r="LW143" s="305"/>
      <c r="LX143" s="305"/>
      <c r="LY143" s="305"/>
      <c r="LZ143" s="305"/>
      <c r="MA143" s="305"/>
      <c r="MB143" s="305"/>
      <c r="MC143" s="305"/>
      <c r="MD143" s="305"/>
      <c r="ME143" s="305"/>
      <c r="MF143" s="305"/>
      <c r="MG143" s="305"/>
      <c r="MH143" s="305"/>
      <c r="MI143" s="305"/>
      <c r="MJ143" s="305"/>
      <c r="MK143" s="305"/>
      <c r="ML143" s="305"/>
      <c r="MM143" s="305"/>
      <c r="MN143" s="305"/>
      <c r="MO143" s="305"/>
      <c r="MP143" s="305"/>
      <c r="MQ143" s="305"/>
      <c r="MR143" s="305"/>
      <c r="MS143" s="305"/>
      <c r="MT143" s="305"/>
      <c r="MU143" s="305"/>
      <c r="MV143" s="305"/>
      <c r="MW143" s="305"/>
      <c r="MX143" s="305"/>
      <c r="MY143" s="305"/>
      <c r="MZ143" s="305"/>
      <c r="NA143" s="305"/>
      <c r="NB143" s="305"/>
      <c r="NC143" s="305"/>
      <c r="ND143" s="305"/>
      <c r="NE143" s="305"/>
      <c r="NF143" s="305"/>
      <c r="NH143" s="264">
        <f>Dateneingabe!N145</f>
        <v>139</v>
      </c>
      <c r="NI143" s="306"/>
      <c r="NJ143" s="264">
        <f>Dateneingabe!K145</f>
        <v>0</v>
      </c>
      <c r="NK143" s="264">
        <f>Dateneingabe!L145</f>
        <v>0</v>
      </c>
      <c r="NL143" s="264">
        <f>Dateneingabe!M145</f>
        <v>0</v>
      </c>
      <c r="NM143" s="264">
        <f t="shared" si="26"/>
        <v>0</v>
      </c>
      <c r="NN143" s="264">
        <f t="shared" si="27"/>
        <v>0</v>
      </c>
      <c r="NO143" s="296"/>
      <c r="NP143" s="297"/>
      <c r="NQ143" s="297"/>
      <c r="NR143" s="297"/>
      <c r="NS143" s="297"/>
      <c r="NT143" s="297"/>
      <c r="NU143" s="297"/>
      <c r="NV143" s="297"/>
      <c r="NW143" s="297"/>
      <c r="NX143" s="297"/>
      <c r="NY143" s="297"/>
      <c r="NZ143" s="297"/>
      <c r="OA143" s="297"/>
      <c r="OB143" s="297"/>
      <c r="OC143" s="297"/>
      <c r="OD143" s="297"/>
      <c r="OE143" s="297"/>
      <c r="OF143" s="297"/>
      <c r="OG143" s="297"/>
      <c r="OH143" s="297"/>
      <c r="OI143" s="297"/>
      <c r="OJ143" s="297"/>
      <c r="OK143" s="297"/>
      <c r="OL143" s="297"/>
      <c r="OM143" s="297"/>
      <c r="ON143" s="297"/>
      <c r="OO143" s="297"/>
      <c r="OP143" s="297"/>
      <c r="OQ143" s="297"/>
      <c r="OR143" s="297"/>
      <c r="OS143" s="298"/>
      <c r="OT143" s="296"/>
      <c r="OU143" s="297"/>
      <c r="OV143" s="297"/>
      <c r="OW143" s="297"/>
      <c r="OX143" s="297"/>
      <c r="OY143" s="297"/>
      <c r="OZ143" s="297"/>
      <c r="PA143" s="297"/>
      <c r="PB143" s="297"/>
      <c r="PC143" s="297"/>
      <c r="PD143" s="297"/>
      <c r="PE143" s="297"/>
      <c r="PF143" s="297"/>
      <c r="PG143" s="297"/>
      <c r="PH143" s="297"/>
      <c r="PI143" s="297"/>
      <c r="PJ143" s="297"/>
      <c r="PK143" s="297"/>
      <c r="PL143" s="297"/>
      <c r="PM143" s="297"/>
      <c r="PN143" s="297"/>
      <c r="PO143" s="297"/>
      <c r="PP143" s="297"/>
      <c r="PQ143" s="297"/>
      <c r="PR143" s="297"/>
      <c r="PS143" s="297"/>
      <c r="PT143" s="297"/>
      <c r="PU143" s="297"/>
      <c r="PV143" s="298"/>
      <c r="PW143" s="296"/>
      <c r="PX143" s="297"/>
      <c r="PY143" s="297"/>
      <c r="PZ143" s="297"/>
      <c r="QA143" s="297"/>
      <c r="QB143" s="297"/>
      <c r="QC143" s="297"/>
      <c r="QD143" s="297"/>
      <c r="QE143" s="297"/>
      <c r="QF143" s="297"/>
      <c r="QG143" s="297"/>
      <c r="QH143" s="297"/>
      <c r="QI143" s="297"/>
      <c r="QJ143" s="297"/>
      <c r="QK143" s="297"/>
      <c r="QL143" s="297"/>
      <c r="QM143" s="297"/>
      <c r="QN143" s="297"/>
      <c r="QO143" s="297"/>
      <c r="QP143" s="297"/>
      <c r="QQ143" s="297"/>
      <c r="QR143" s="297"/>
      <c r="QS143" s="297"/>
      <c r="QT143" s="297"/>
      <c r="QU143" s="297"/>
      <c r="QV143" s="297"/>
      <c r="QW143" s="297"/>
      <c r="QX143" s="297"/>
      <c r="QY143" s="297"/>
      <c r="QZ143" s="297"/>
      <c r="RA143" s="298"/>
      <c r="RB143" s="296"/>
      <c r="RC143" s="297"/>
      <c r="RD143" s="297"/>
      <c r="RE143" s="297"/>
      <c r="RF143" s="297"/>
      <c r="RG143" s="297"/>
      <c r="RH143" s="297"/>
      <c r="RI143" s="297"/>
      <c r="RJ143" s="297"/>
      <c r="RK143" s="297"/>
      <c r="RL143" s="297"/>
      <c r="RM143" s="297"/>
      <c r="RN143" s="297"/>
      <c r="RO143" s="297"/>
      <c r="RP143" s="297"/>
      <c r="RQ143" s="297"/>
      <c r="RR143" s="297"/>
      <c r="RS143" s="297"/>
      <c r="RT143" s="297"/>
      <c r="RU143" s="297"/>
      <c r="RV143" s="297"/>
      <c r="RW143" s="297"/>
      <c r="RX143" s="297"/>
      <c r="RY143" s="297"/>
      <c r="RZ143" s="297"/>
      <c r="SA143" s="297"/>
      <c r="SB143" s="297"/>
      <c r="SC143" s="297"/>
      <c r="SD143" s="297"/>
      <c r="SE143" s="298"/>
      <c r="SF143" s="296"/>
      <c r="SG143" s="297"/>
      <c r="SH143" s="297"/>
      <c r="SI143" s="297"/>
      <c r="SJ143" s="297"/>
      <c r="SK143" s="297"/>
      <c r="SL143" s="297"/>
      <c r="SM143" s="297"/>
      <c r="SN143" s="297"/>
      <c r="SO143" s="297"/>
      <c r="SP143" s="297"/>
      <c r="SQ143" s="297"/>
      <c r="SR143" s="297"/>
      <c r="SS143" s="297"/>
      <c r="ST143" s="297"/>
      <c r="SU143" s="297"/>
      <c r="SV143" s="297"/>
      <c r="SW143" s="297"/>
      <c r="SX143" s="297"/>
      <c r="SY143" s="297"/>
      <c r="SZ143" s="297"/>
      <c r="TA143" s="297"/>
      <c r="TB143" s="297"/>
      <c r="TC143" s="297"/>
      <c r="TD143" s="297"/>
      <c r="TE143" s="297"/>
      <c r="TF143" s="297"/>
      <c r="TG143" s="297"/>
      <c r="TH143" s="297"/>
      <c r="TI143" s="297"/>
      <c r="TJ143" s="298"/>
      <c r="TK143" s="296"/>
      <c r="TL143" s="297"/>
      <c r="TM143" s="297"/>
      <c r="TN143" s="297"/>
      <c r="TO143" s="297"/>
      <c r="TP143" s="297"/>
      <c r="TQ143" s="297"/>
      <c r="TR143" s="297"/>
      <c r="TS143" s="297"/>
      <c r="TT143" s="297"/>
      <c r="TU143" s="297"/>
      <c r="TV143" s="297"/>
      <c r="TW143" s="297"/>
      <c r="TX143" s="297"/>
      <c r="TY143" s="297"/>
      <c r="TZ143" s="297"/>
      <c r="UA143" s="297"/>
      <c r="UB143" s="297"/>
      <c r="UC143" s="297"/>
      <c r="UD143" s="297"/>
      <c r="UE143" s="297"/>
      <c r="UF143" s="297"/>
      <c r="UG143" s="297"/>
      <c r="UH143" s="297"/>
      <c r="UI143" s="297"/>
      <c r="UJ143" s="297"/>
      <c r="UK143" s="297"/>
      <c r="UL143" s="297"/>
      <c r="UM143" s="297"/>
      <c r="UN143" s="298"/>
      <c r="UO143" s="296"/>
      <c r="UP143" s="297"/>
      <c r="UQ143" s="297"/>
      <c r="UR143" s="297"/>
      <c r="US143" s="297"/>
      <c r="UT143" s="297"/>
      <c r="UU143" s="297"/>
      <c r="UV143" s="297"/>
      <c r="UW143" s="297"/>
      <c r="UX143" s="297"/>
      <c r="UY143" s="297"/>
      <c r="UZ143" s="297"/>
      <c r="VA143" s="297"/>
      <c r="VB143" s="297"/>
      <c r="VC143" s="297"/>
      <c r="VD143" s="297"/>
      <c r="VE143" s="297"/>
      <c r="VF143" s="297"/>
      <c r="VG143" s="297"/>
      <c r="VH143" s="297"/>
      <c r="VI143" s="297"/>
      <c r="VJ143" s="297"/>
      <c r="VK143" s="297"/>
      <c r="VL143" s="297"/>
      <c r="VM143" s="297"/>
      <c r="VN143" s="297"/>
      <c r="VO143" s="297"/>
      <c r="VP143" s="297"/>
      <c r="VQ143" s="297"/>
      <c r="VR143" s="297"/>
      <c r="VS143" s="298"/>
      <c r="VT143" s="296"/>
      <c r="VU143" s="297"/>
      <c r="VV143" s="297"/>
      <c r="VW143" s="297"/>
      <c r="VX143" s="297"/>
      <c r="VY143" s="297"/>
      <c r="VZ143" s="297"/>
      <c r="WA143" s="297"/>
      <c r="WB143" s="297"/>
      <c r="WC143" s="297"/>
      <c r="WD143" s="297"/>
      <c r="WE143" s="297"/>
      <c r="WF143" s="297"/>
      <c r="WG143" s="297"/>
      <c r="WH143" s="297"/>
      <c r="WI143" s="297"/>
      <c r="WJ143" s="297"/>
      <c r="WK143" s="297"/>
      <c r="WL143" s="297"/>
      <c r="WM143" s="297"/>
      <c r="WN143" s="297"/>
      <c r="WO143" s="297"/>
      <c r="WP143" s="297"/>
      <c r="WQ143" s="297"/>
      <c r="WR143" s="297"/>
      <c r="WS143" s="297"/>
      <c r="WT143" s="297"/>
      <c r="WU143" s="297"/>
      <c r="WV143" s="297"/>
      <c r="WW143" s="297"/>
      <c r="WX143" s="298"/>
      <c r="WY143" s="296"/>
      <c r="WZ143" s="297"/>
      <c r="XA143" s="297"/>
      <c r="XB143" s="297"/>
      <c r="XC143" s="297"/>
      <c r="XD143" s="297"/>
      <c r="XE143" s="297"/>
      <c r="XF143" s="297"/>
      <c r="XG143" s="297"/>
      <c r="XH143" s="297"/>
      <c r="XI143" s="297"/>
      <c r="XJ143" s="297"/>
      <c r="XK143" s="297"/>
      <c r="XL143" s="297"/>
      <c r="XM143" s="297"/>
      <c r="XN143" s="297"/>
      <c r="XO143" s="297"/>
      <c r="XP143" s="297"/>
      <c r="XQ143" s="297"/>
      <c r="XR143" s="297"/>
      <c r="XS143" s="297"/>
      <c r="XT143" s="297"/>
      <c r="XU143" s="297"/>
      <c r="XV143" s="297"/>
      <c r="XW143" s="297"/>
      <c r="XX143" s="297"/>
      <c r="XY143" s="297"/>
      <c r="XZ143" s="297"/>
      <c r="YA143" s="297"/>
      <c r="YB143" s="298"/>
      <c r="YC143" s="296"/>
      <c r="YD143" s="297"/>
      <c r="YE143" s="297"/>
      <c r="YF143" s="297"/>
      <c r="YG143" s="297"/>
      <c r="YH143" s="297"/>
      <c r="YI143" s="297"/>
      <c r="YJ143" s="297"/>
      <c r="YK143" s="297"/>
      <c r="YL143" s="297"/>
      <c r="YM143" s="297"/>
      <c r="YN143" s="297"/>
      <c r="YO143" s="297"/>
      <c r="YP143" s="297"/>
      <c r="YQ143" s="297"/>
      <c r="YR143" s="297"/>
      <c r="YS143" s="297"/>
      <c r="YT143" s="297"/>
      <c r="YU143" s="297"/>
      <c r="YV143" s="297"/>
      <c r="YW143" s="297"/>
      <c r="YX143" s="297"/>
      <c r="YY143" s="297"/>
      <c r="YZ143" s="297"/>
      <c r="ZA143" s="297"/>
      <c r="ZB143" s="297"/>
      <c r="ZC143" s="297"/>
      <c r="ZD143" s="297"/>
      <c r="ZE143" s="297"/>
      <c r="ZF143" s="297"/>
      <c r="ZG143" s="298"/>
      <c r="ZH143" s="296"/>
      <c r="ZI143" s="297"/>
      <c r="ZJ143" s="297"/>
      <c r="ZK143" s="297"/>
      <c r="ZL143" s="297"/>
      <c r="ZM143" s="297"/>
      <c r="ZN143" s="297"/>
      <c r="ZO143" s="297"/>
      <c r="ZP143" s="297"/>
      <c r="ZQ143" s="297"/>
      <c r="ZR143" s="297"/>
      <c r="ZS143" s="297"/>
      <c r="ZT143" s="297"/>
      <c r="ZU143" s="297"/>
      <c r="ZV143" s="297"/>
      <c r="ZW143" s="297"/>
      <c r="ZX143" s="297"/>
      <c r="ZY143" s="297"/>
      <c r="ZZ143" s="297"/>
      <c r="AAA143" s="297"/>
      <c r="AAB143" s="297"/>
      <c r="AAC143" s="297"/>
      <c r="AAD143" s="297"/>
      <c r="AAE143" s="297"/>
      <c r="AAF143" s="297"/>
      <c r="AAG143" s="297"/>
      <c r="AAH143" s="297"/>
      <c r="AAI143" s="297"/>
      <c r="AAJ143" s="297"/>
      <c r="AAK143" s="298"/>
      <c r="AAL143" s="296"/>
      <c r="AAM143" s="297"/>
      <c r="AAN143" s="297"/>
      <c r="AAO143" s="297"/>
      <c r="AAP143" s="297"/>
      <c r="AAQ143" s="297"/>
      <c r="AAR143" s="297"/>
      <c r="AAS143" s="297"/>
      <c r="AAT143" s="297"/>
      <c r="AAU143" s="297"/>
      <c r="AAV143" s="297"/>
      <c r="AAW143" s="297"/>
      <c r="AAX143" s="297"/>
      <c r="AAY143" s="297"/>
      <c r="AAZ143" s="297"/>
      <c r="ABA143" s="297"/>
      <c r="ABB143" s="297"/>
      <c r="ABC143" s="297"/>
      <c r="ABD143" s="297"/>
      <c r="ABE143" s="297"/>
      <c r="ABF143" s="297"/>
      <c r="ABG143" s="297"/>
      <c r="ABH143" s="297"/>
      <c r="ABI143" s="297"/>
      <c r="ABJ143" s="297"/>
      <c r="ABK143" s="297"/>
      <c r="ABL143" s="297"/>
      <c r="ABM143" s="297"/>
      <c r="ABN143" s="297"/>
      <c r="ABO143" s="297"/>
      <c r="ABP143" s="298"/>
      <c r="ABQ143" s="299"/>
    </row>
    <row r="144" spans="1:745" s="35" customFormat="1" ht="20.100000000000001" customHeight="1" x14ac:dyDescent="0.2">
      <c r="A144" s="37" t="str">
        <f>IF(Dateneingabe!A146=0,"zzz",Dateneingabe!A146)</f>
        <v>zzz</v>
      </c>
      <c r="B144" s="40" t="str">
        <f>IF(Dateneingabe!B146=0,"zzz",Dateneingabe!B146)</f>
        <v>zzz</v>
      </c>
      <c r="C144" s="40" t="str">
        <f>IF(Dateneingabe!C146=0,"zzz",Dateneingabe!C146)</f>
        <v>zzz</v>
      </c>
      <c r="D144" s="231">
        <f t="shared" ca="1" si="25"/>
        <v>0</v>
      </c>
      <c r="E144" s="304"/>
      <c r="F144" s="305"/>
      <c r="G144" s="305"/>
      <c r="H144" s="305"/>
      <c r="I144" s="305"/>
      <c r="J144" s="305"/>
      <c r="K144" s="305"/>
      <c r="L144" s="305"/>
      <c r="M144" s="305"/>
      <c r="N144" s="305"/>
      <c r="O144" s="305"/>
      <c r="P144" s="305"/>
      <c r="Q144" s="305"/>
      <c r="R144" s="305"/>
      <c r="S144" s="305"/>
      <c r="T144" s="305"/>
      <c r="U144" s="305"/>
      <c r="V144" s="305"/>
      <c r="W144" s="305"/>
      <c r="X144" s="305"/>
      <c r="Y144" s="305"/>
      <c r="Z144" s="305"/>
      <c r="AA144" s="305"/>
      <c r="AB144" s="305"/>
      <c r="AC144" s="305"/>
      <c r="AD144" s="305"/>
      <c r="AE144" s="305"/>
      <c r="AF144" s="305"/>
      <c r="AG144" s="305"/>
      <c r="AH144" s="305"/>
      <c r="AI144" s="305"/>
      <c r="AJ144" s="305"/>
      <c r="AK144" s="305"/>
      <c r="AL144" s="305"/>
      <c r="AM144" s="305"/>
      <c r="AN144" s="305"/>
      <c r="AO144" s="305"/>
      <c r="AP144" s="305"/>
      <c r="AQ144" s="305"/>
      <c r="AR144" s="305"/>
      <c r="AS144" s="305"/>
      <c r="AT144" s="305"/>
      <c r="AU144" s="305"/>
      <c r="AV144" s="305"/>
      <c r="AW144" s="305"/>
      <c r="AX144" s="305"/>
      <c r="AY144" s="305"/>
      <c r="AZ144" s="305"/>
      <c r="BA144" s="305"/>
      <c r="BB144" s="305"/>
      <c r="BC144" s="305"/>
      <c r="BD144" s="305"/>
      <c r="BE144" s="305"/>
      <c r="BF144" s="305"/>
      <c r="BG144" s="305"/>
      <c r="BH144" s="305"/>
      <c r="BI144" s="305"/>
      <c r="BJ144" s="305"/>
      <c r="BK144" s="305"/>
      <c r="BL144" s="305"/>
      <c r="BM144" s="305"/>
      <c r="BN144" s="305"/>
      <c r="BO144" s="305"/>
      <c r="BP144" s="305"/>
      <c r="BQ144" s="305"/>
      <c r="BR144" s="305"/>
      <c r="BS144" s="305"/>
      <c r="BT144" s="305"/>
      <c r="BU144" s="305"/>
      <c r="BV144" s="305"/>
      <c r="BW144" s="305"/>
      <c r="BX144" s="305"/>
      <c r="BY144" s="305"/>
      <c r="BZ144" s="305"/>
      <c r="CA144" s="305"/>
      <c r="CB144" s="305"/>
      <c r="CC144" s="305"/>
      <c r="CD144" s="305"/>
      <c r="CE144" s="305"/>
      <c r="CF144" s="305"/>
      <c r="CG144" s="305"/>
      <c r="CH144" s="305"/>
      <c r="CI144" s="305"/>
      <c r="CJ144" s="305"/>
      <c r="CK144" s="305"/>
      <c r="CL144" s="305"/>
      <c r="CM144" s="305"/>
      <c r="CN144" s="305"/>
      <c r="CO144" s="305"/>
      <c r="CP144" s="305"/>
      <c r="CQ144" s="305"/>
      <c r="CR144" s="305"/>
      <c r="CS144" s="305"/>
      <c r="CT144" s="305"/>
      <c r="CU144" s="305"/>
      <c r="CV144" s="305"/>
      <c r="CW144" s="305"/>
      <c r="CX144" s="305"/>
      <c r="CY144" s="305"/>
      <c r="CZ144" s="305"/>
      <c r="DA144" s="305"/>
      <c r="DB144" s="305"/>
      <c r="DC144" s="305"/>
      <c r="DD144" s="305"/>
      <c r="DE144" s="305"/>
      <c r="DF144" s="305"/>
      <c r="DG144" s="305"/>
      <c r="DH144" s="305"/>
      <c r="DI144" s="305"/>
      <c r="DJ144" s="305"/>
      <c r="DK144" s="305"/>
      <c r="DL144" s="305"/>
      <c r="DM144" s="305"/>
      <c r="DN144" s="305"/>
      <c r="DO144" s="305"/>
      <c r="DP144" s="305"/>
      <c r="DQ144" s="305"/>
      <c r="DR144" s="305"/>
      <c r="DS144" s="305"/>
      <c r="DT144" s="305"/>
      <c r="DU144" s="305"/>
      <c r="DV144" s="305"/>
      <c r="DW144" s="305"/>
      <c r="DX144" s="305"/>
      <c r="DY144" s="305"/>
      <c r="DZ144" s="305"/>
      <c r="EA144" s="305"/>
      <c r="EB144" s="305"/>
      <c r="EC144" s="305"/>
      <c r="ED144" s="305"/>
      <c r="EE144" s="305"/>
      <c r="EF144" s="305"/>
      <c r="EG144" s="305"/>
      <c r="EH144" s="305"/>
      <c r="EI144" s="305"/>
      <c r="EJ144" s="305"/>
      <c r="EK144" s="305"/>
      <c r="EL144" s="305"/>
      <c r="EM144" s="305"/>
      <c r="EN144" s="305"/>
      <c r="EO144" s="305"/>
      <c r="EP144" s="305"/>
      <c r="EQ144" s="305"/>
      <c r="ER144" s="305"/>
      <c r="ES144" s="305"/>
      <c r="ET144" s="305"/>
      <c r="EU144" s="305"/>
      <c r="EV144" s="305"/>
      <c r="EW144" s="305"/>
      <c r="EX144" s="305"/>
      <c r="EY144" s="305"/>
      <c r="EZ144" s="305"/>
      <c r="FA144" s="305"/>
      <c r="FB144" s="305"/>
      <c r="FC144" s="305"/>
      <c r="FD144" s="305"/>
      <c r="FE144" s="305"/>
      <c r="FF144" s="305"/>
      <c r="FG144" s="305"/>
      <c r="FH144" s="305"/>
      <c r="FI144" s="305"/>
      <c r="FJ144" s="305"/>
      <c r="FK144" s="305"/>
      <c r="FL144" s="305"/>
      <c r="FM144" s="305"/>
      <c r="FN144" s="305"/>
      <c r="FO144" s="305"/>
      <c r="FP144" s="305"/>
      <c r="FQ144" s="305"/>
      <c r="FR144" s="305"/>
      <c r="FS144" s="305"/>
      <c r="FT144" s="305"/>
      <c r="FU144" s="305"/>
      <c r="FV144" s="305"/>
      <c r="FW144" s="305"/>
      <c r="FX144" s="305"/>
      <c r="FY144" s="305"/>
      <c r="FZ144" s="305"/>
      <c r="GA144" s="305"/>
      <c r="GB144" s="305"/>
      <c r="GC144" s="305"/>
      <c r="GD144" s="305"/>
      <c r="GE144" s="305"/>
      <c r="GF144" s="305"/>
      <c r="GG144" s="305"/>
      <c r="GH144" s="305"/>
      <c r="GI144" s="305"/>
      <c r="GJ144" s="305"/>
      <c r="GK144" s="305"/>
      <c r="GL144" s="305"/>
      <c r="GM144" s="305"/>
      <c r="GN144" s="305"/>
      <c r="GO144" s="305"/>
      <c r="GP144" s="305"/>
      <c r="GQ144" s="305"/>
      <c r="GR144" s="305"/>
      <c r="GS144" s="305"/>
      <c r="GT144" s="305"/>
      <c r="GU144" s="305"/>
      <c r="GV144" s="305"/>
      <c r="GW144" s="305"/>
      <c r="GX144" s="305"/>
      <c r="GY144" s="305"/>
      <c r="GZ144" s="305"/>
      <c r="HA144" s="305"/>
      <c r="HB144" s="305"/>
      <c r="HC144" s="305"/>
      <c r="HD144" s="305"/>
      <c r="HE144" s="305"/>
      <c r="HF144" s="305"/>
      <c r="HG144" s="305"/>
      <c r="HH144" s="305"/>
      <c r="HI144" s="305"/>
      <c r="HJ144" s="305"/>
      <c r="HK144" s="305"/>
      <c r="HL144" s="305"/>
      <c r="HM144" s="305"/>
      <c r="HN144" s="305"/>
      <c r="HO144" s="305"/>
      <c r="HP144" s="305"/>
      <c r="HQ144" s="305"/>
      <c r="HR144" s="305"/>
      <c r="HS144" s="305"/>
      <c r="HT144" s="305"/>
      <c r="HU144" s="305"/>
      <c r="HV144" s="305"/>
      <c r="HW144" s="305"/>
      <c r="HX144" s="305"/>
      <c r="HY144" s="305"/>
      <c r="HZ144" s="305"/>
      <c r="IA144" s="305"/>
      <c r="IB144" s="305"/>
      <c r="IC144" s="305"/>
      <c r="ID144" s="305"/>
      <c r="IE144" s="305"/>
      <c r="IF144" s="305"/>
      <c r="IG144" s="305"/>
      <c r="IH144" s="305"/>
      <c r="II144" s="305"/>
      <c r="IJ144" s="305"/>
      <c r="IK144" s="305"/>
      <c r="IL144" s="305"/>
      <c r="IM144" s="305"/>
      <c r="IN144" s="305"/>
      <c r="IO144" s="305"/>
      <c r="IP144" s="305"/>
      <c r="IQ144" s="305"/>
      <c r="IR144" s="305"/>
      <c r="IS144" s="305"/>
      <c r="IT144" s="305"/>
      <c r="IU144" s="305"/>
      <c r="IV144" s="305"/>
      <c r="IW144" s="305"/>
      <c r="IX144" s="305"/>
      <c r="IY144" s="305"/>
      <c r="IZ144" s="305"/>
      <c r="JA144" s="305"/>
      <c r="JB144" s="305"/>
      <c r="JC144" s="305"/>
      <c r="JD144" s="305"/>
      <c r="JE144" s="305"/>
      <c r="JF144" s="305"/>
      <c r="JG144" s="305"/>
      <c r="JH144" s="305"/>
      <c r="JI144" s="305"/>
      <c r="JJ144" s="305"/>
      <c r="JK144" s="305"/>
      <c r="JL144" s="305"/>
      <c r="JM144" s="305"/>
      <c r="JN144" s="305"/>
      <c r="JO144" s="305"/>
      <c r="JP144" s="305"/>
      <c r="JQ144" s="305"/>
      <c r="JR144" s="305"/>
      <c r="JS144" s="305"/>
      <c r="JT144" s="305"/>
      <c r="JU144" s="305"/>
      <c r="JV144" s="305"/>
      <c r="JW144" s="305"/>
      <c r="JX144" s="305"/>
      <c r="JY144" s="305"/>
      <c r="JZ144" s="305"/>
      <c r="KA144" s="305"/>
      <c r="KB144" s="305"/>
      <c r="KC144" s="305"/>
      <c r="KD144" s="305"/>
      <c r="KE144" s="305"/>
      <c r="KF144" s="305"/>
      <c r="KG144" s="305"/>
      <c r="KH144" s="305"/>
      <c r="KI144" s="305"/>
      <c r="KJ144" s="305"/>
      <c r="KK144" s="305"/>
      <c r="KL144" s="305"/>
      <c r="KM144" s="305"/>
      <c r="KN144" s="305"/>
      <c r="KO144" s="305"/>
      <c r="KP144" s="305"/>
      <c r="KQ144" s="305"/>
      <c r="KR144" s="305"/>
      <c r="KS144" s="305"/>
      <c r="KT144" s="305"/>
      <c r="KU144" s="305"/>
      <c r="KV144" s="305"/>
      <c r="KW144" s="305"/>
      <c r="KX144" s="305"/>
      <c r="KY144" s="305"/>
      <c r="KZ144" s="305"/>
      <c r="LA144" s="305"/>
      <c r="LB144" s="305"/>
      <c r="LC144" s="305"/>
      <c r="LD144" s="305"/>
      <c r="LE144" s="305"/>
      <c r="LF144" s="305"/>
      <c r="LG144" s="305"/>
      <c r="LH144" s="305"/>
      <c r="LI144" s="305"/>
      <c r="LJ144" s="305"/>
      <c r="LK144" s="305"/>
      <c r="LL144" s="305"/>
      <c r="LM144" s="305"/>
      <c r="LN144" s="305"/>
      <c r="LO144" s="305"/>
      <c r="LP144" s="305"/>
      <c r="LQ144" s="305"/>
      <c r="LR144" s="305"/>
      <c r="LS144" s="305"/>
      <c r="LT144" s="305"/>
      <c r="LU144" s="305"/>
      <c r="LV144" s="305"/>
      <c r="LW144" s="305"/>
      <c r="LX144" s="305"/>
      <c r="LY144" s="305"/>
      <c r="LZ144" s="305"/>
      <c r="MA144" s="305"/>
      <c r="MB144" s="305"/>
      <c r="MC144" s="305"/>
      <c r="MD144" s="305"/>
      <c r="ME144" s="305"/>
      <c r="MF144" s="305"/>
      <c r="MG144" s="305"/>
      <c r="MH144" s="305"/>
      <c r="MI144" s="305"/>
      <c r="MJ144" s="305"/>
      <c r="MK144" s="305"/>
      <c r="ML144" s="305"/>
      <c r="MM144" s="305"/>
      <c r="MN144" s="305"/>
      <c r="MO144" s="305"/>
      <c r="MP144" s="305"/>
      <c r="MQ144" s="305"/>
      <c r="MR144" s="305"/>
      <c r="MS144" s="305"/>
      <c r="MT144" s="305"/>
      <c r="MU144" s="305"/>
      <c r="MV144" s="305"/>
      <c r="MW144" s="305"/>
      <c r="MX144" s="305"/>
      <c r="MY144" s="305"/>
      <c r="MZ144" s="305"/>
      <c r="NA144" s="305"/>
      <c r="NB144" s="305"/>
      <c r="NC144" s="305"/>
      <c r="ND144" s="305"/>
      <c r="NE144" s="305"/>
      <c r="NF144" s="305"/>
      <c r="NH144" s="264">
        <f>Dateneingabe!N146</f>
        <v>140</v>
      </c>
      <c r="NI144" s="306"/>
      <c r="NJ144" s="264">
        <f>Dateneingabe!K146</f>
        <v>0</v>
      </c>
      <c r="NK144" s="264">
        <f>Dateneingabe!L146</f>
        <v>0</v>
      </c>
      <c r="NL144" s="264">
        <f>Dateneingabe!M146</f>
        <v>0</v>
      </c>
      <c r="NM144" s="264">
        <f t="shared" si="26"/>
        <v>0</v>
      </c>
      <c r="NN144" s="264">
        <f t="shared" si="27"/>
        <v>0</v>
      </c>
      <c r="NO144" s="296"/>
      <c r="NP144" s="297"/>
      <c r="NQ144" s="297"/>
      <c r="NR144" s="297"/>
      <c r="NS144" s="297"/>
      <c r="NT144" s="297"/>
      <c r="NU144" s="297"/>
      <c r="NV144" s="297"/>
      <c r="NW144" s="297"/>
      <c r="NX144" s="297"/>
      <c r="NY144" s="297"/>
      <c r="NZ144" s="297"/>
      <c r="OA144" s="297"/>
      <c r="OB144" s="297"/>
      <c r="OC144" s="297"/>
      <c r="OD144" s="297"/>
      <c r="OE144" s="297"/>
      <c r="OF144" s="297"/>
      <c r="OG144" s="297"/>
      <c r="OH144" s="297"/>
      <c r="OI144" s="297"/>
      <c r="OJ144" s="297"/>
      <c r="OK144" s="297"/>
      <c r="OL144" s="297"/>
      <c r="OM144" s="297"/>
      <c r="ON144" s="297"/>
      <c r="OO144" s="297"/>
      <c r="OP144" s="297"/>
      <c r="OQ144" s="297"/>
      <c r="OR144" s="297"/>
      <c r="OS144" s="298"/>
      <c r="OT144" s="296"/>
      <c r="OU144" s="297"/>
      <c r="OV144" s="297"/>
      <c r="OW144" s="297"/>
      <c r="OX144" s="297"/>
      <c r="OY144" s="297"/>
      <c r="OZ144" s="297"/>
      <c r="PA144" s="297"/>
      <c r="PB144" s="297"/>
      <c r="PC144" s="297"/>
      <c r="PD144" s="297"/>
      <c r="PE144" s="297"/>
      <c r="PF144" s="297"/>
      <c r="PG144" s="297"/>
      <c r="PH144" s="297"/>
      <c r="PI144" s="297"/>
      <c r="PJ144" s="297"/>
      <c r="PK144" s="297"/>
      <c r="PL144" s="297"/>
      <c r="PM144" s="297"/>
      <c r="PN144" s="297"/>
      <c r="PO144" s="297"/>
      <c r="PP144" s="297"/>
      <c r="PQ144" s="297"/>
      <c r="PR144" s="297"/>
      <c r="PS144" s="297"/>
      <c r="PT144" s="297"/>
      <c r="PU144" s="297"/>
      <c r="PV144" s="298"/>
      <c r="PW144" s="296"/>
      <c r="PX144" s="297"/>
      <c r="PY144" s="297"/>
      <c r="PZ144" s="297"/>
      <c r="QA144" s="297"/>
      <c r="QB144" s="297"/>
      <c r="QC144" s="297"/>
      <c r="QD144" s="297"/>
      <c r="QE144" s="297"/>
      <c r="QF144" s="297"/>
      <c r="QG144" s="297"/>
      <c r="QH144" s="297"/>
      <c r="QI144" s="297"/>
      <c r="QJ144" s="297"/>
      <c r="QK144" s="297"/>
      <c r="QL144" s="297"/>
      <c r="QM144" s="297"/>
      <c r="QN144" s="297"/>
      <c r="QO144" s="297"/>
      <c r="QP144" s="297"/>
      <c r="QQ144" s="297"/>
      <c r="QR144" s="297"/>
      <c r="QS144" s="297"/>
      <c r="QT144" s="297"/>
      <c r="QU144" s="297"/>
      <c r="QV144" s="297"/>
      <c r="QW144" s="297"/>
      <c r="QX144" s="297"/>
      <c r="QY144" s="297"/>
      <c r="QZ144" s="297"/>
      <c r="RA144" s="298"/>
      <c r="RB144" s="296"/>
      <c r="RC144" s="297"/>
      <c r="RD144" s="297"/>
      <c r="RE144" s="297"/>
      <c r="RF144" s="297"/>
      <c r="RG144" s="297"/>
      <c r="RH144" s="297"/>
      <c r="RI144" s="297"/>
      <c r="RJ144" s="297"/>
      <c r="RK144" s="297"/>
      <c r="RL144" s="297"/>
      <c r="RM144" s="297"/>
      <c r="RN144" s="297"/>
      <c r="RO144" s="297"/>
      <c r="RP144" s="297"/>
      <c r="RQ144" s="297"/>
      <c r="RR144" s="297"/>
      <c r="RS144" s="297"/>
      <c r="RT144" s="297"/>
      <c r="RU144" s="297"/>
      <c r="RV144" s="297"/>
      <c r="RW144" s="297"/>
      <c r="RX144" s="297"/>
      <c r="RY144" s="297"/>
      <c r="RZ144" s="297"/>
      <c r="SA144" s="297"/>
      <c r="SB144" s="297"/>
      <c r="SC144" s="297"/>
      <c r="SD144" s="297"/>
      <c r="SE144" s="298"/>
      <c r="SF144" s="296"/>
      <c r="SG144" s="297"/>
      <c r="SH144" s="297"/>
      <c r="SI144" s="297"/>
      <c r="SJ144" s="297"/>
      <c r="SK144" s="297"/>
      <c r="SL144" s="297"/>
      <c r="SM144" s="297"/>
      <c r="SN144" s="297"/>
      <c r="SO144" s="297"/>
      <c r="SP144" s="297"/>
      <c r="SQ144" s="297"/>
      <c r="SR144" s="297"/>
      <c r="SS144" s="297"/>
      <c r="ST144" s="297"/>
      <c r="SU144" s="297"/>
      <c r="SV144" s="297"/>
      <c r="SW144" s="297"/>
      <c r="SX144" s="297"/>
      <c r="SY144" s="297"/>
      <c r="SZ144" s="297"/>
      <c r="TA144" s="297"/>
      <c r="TB144" s="297"/>
      <c r="TC144" s="297"/>
      <c r="TD144" s="297"/>
      <c r="TE144" s="297"/>
      <c r="TF144" s="297"/>
      <c r="TG144" s="297"/>
      <c r="TH144" s="297"/>
      <c r="TI144" s="297"/>
      <c r="TJ144" s="298"/>
      <c r="TK144" s="296"/>
      <c r="TL144" s="297"/>
      <c r="TM144" s="297"/>
      <c r="TN144" s="297"/>
      <c r="TO144" s="297"/>
      <c r="TP144" s="297"/>
      <c r="TQ144" s="297"/>
      <c r="TR144" s="297"/>
      <c r="TS144" s="297"/>
      <c r="TT144" s="297"/>
      <c r="TU144" s="297"/>
      <c r="TV144" s="297"/>
      <c r="TW144" s="297"/>
      <c r="TX144" s="297"/>
      <c r="TY144" s="297"/>
      <c r="TZ144" s="297"/>
      <c r="UA144" s="297"/>
      <c r="UB144" s="297"/>
      <c r="UC144" s="297"/>
      <c r="UD144" s="297"/>
      <c r="UE144" s="297"/>
      <c r="UF144" s="297"/>
      <c r="UG144" s="297"/>
      <c r="UH144" s="297"/>
      <c r="UI144" s="297"/>
      <c r="UJ144" s="297"/>
      <c r="UK144" s="297"/>
      <c r="UL144" s="297"/>
      <c r="UM144" s="297"/>
      <c r="UN144" s="298"/>
      <c r="UO144" s="296"/>
      <c r="UP144" s="297"/>
      <c r="UQ144" s="297"/>
      <c r="UR144" s="297"/>
      <c r="US144" s="297"/>
      <c r="UT144" s="297"/>
      <c r="UU144" s="297"/>
      <c r="UV144" s="297"/>
      <c r="UW144" s="297"/>
      <c r="UX144" s="297"/>
      <c r="UY144" s="297"/>
      <c r="UZ144" s="297"/>
      <c r="VA144" s="297"/>
      <c r="VB144" s="297"/>
      <c r="VC144" s="297"/>
      <c r="VD144" s="297"/>
      <c r="VE144" s="297"/>
      <c r="VF144" s="297"/>
      <c r="VG144" s="297"/>
      <c r="VH144" s="297"/>
      <c r="VI144" s="297"/>
      <c r="VJ144" s="297"/>
      <c r="VK144" s="297"/>
      <c r="VL144" s="297"/>
      <c r="VM144" s="297"/>
      <c r="VN144" s="297"/>
      <c r="VO144" s="297"/>
      <c r="VP144" s="297"/>
      <c r="VQ144" s="297"/>
      <c r="VR144" s="297"/>
      <c r="VS144" s="298"/>
      <c r="VT144" s="296"/>
      <c r="VU144" s="297"/>
      <c r="VV144" s="297"/>
      <c r="VW144" s="297"/>
      <c r="VX144" s="297"/>
      <c r="VY144" s="297"/>
      <c r="VZ144" s="297"/>
      <c r="WA144" s="297"/>
      <c r="WB144" s="297"/>
      <c r="WC144" s="297"/>
      <c r="WD144" s="297"/>
      <c r="WE144" s="297"/>
      <c r="WF144" s="297"/>
      <c r="WG144" s="297"/>
      <c r="WH144" s="297"/>
      <c r="WI144" s="297"/>
      <c r="WJ144" s="297"/>
      <c r="WK144" s="297"/>
      <c r="WL144" s="297"/>
      <c r="WM144" s="297"/>
      <c r="WN144" s="297"/>
      <c r="WO144" s="297"/>
      <c r="WP144" s="297"/>
      <c r="WQ144" s="297"/>
      <c r="WR144" s="297"/>
      <c r="WS144" s="297"/>
      <c r="WT144" s="297"/>
      <c r="WU144" s="297"/>
      <c r="WV144" s="297"/>
      <c r="WW144" s="297"/>
      <c r="WX144" s="298"/>
      <c r="WY144" s="296"/>
      <c r="WZ144" s="297"/>
      <c r="XA144" s="297"/>
      <c r="XB144" s="297"/>
      <c r="XC144" s="297"/>
      <c r="XD144" s="297"/>
      <c r="XE144" s="297"/>
      <c r="XF144" s="297"/>
      <c r="XG144" s="297"/>
      <c r="XH144" s="297"/>
      <c r="XI144" s="297"/>
      <c r="XJ144" s="297"/>
      <c r="XK144" s="297"/>
      <c r="XL144" s="297"/>
      <c r="XM144" s="297"/>
      <c r="XN144" s="297"/>
      <c r="XO144" s="297"/>
      <c r="XP144" s="297"/>
      <c r="XQ144" s="297"/>
      <c r="XR144" s="297"/>
      <c r="XS144" s="297"/>
      <c r="XT144" s="297"/>
      <c r="XU144" s="297"/>
      <c r="XV144" s="297"/>
      <c r="XW144" s="297"/>
      <c r="XX144" s="297"/>
      <c r="XY144" s="297"/>
      <c r="XZ144" s="297"/>
      <c r="YA144" s="297"/>
      <c r="YB144" s="298"/>
      <c r="YC144" s="296"/>
      <c r="YD144" s="297"/>
      <c r="YE144" s="297"/>
      <c r="YF144" s="297"/>
      <c r="YG144" s="297"/>
      <c r="YH144" s="297"/>
      <c r="YI144" s="297"/>
      <c r="YJ144" s="297"/>
      <c r="YK144" s="297"/>
      <c r="YL144" s="297"/>
      <c r="YM144" s="297"/>
      <c r="YN144" s="297"/>
      <c r="YO144" s="297"/>
      <c r="YP144" s="297"/>
      <c r="YQ144" s="297"/>
      <c r="YR144" s="297"/>
      <c r="YS144" s="297"/>
      <c r="YT144" s="297"/>
      <c r="YU144" s="297"/>
      <c r="YV144" s="297"/>
      <c r="YW144" s="297"/>
      <c r="YX144" s="297"/>
      <c r="YY144" s="297"/>
      <c r="YZ144" s="297"/>
      <c r="ZA144" s="297"/>
      <c r="ZB144" s="297"/>
      <c r="ZC144" s="297"/>
      <c r="ZD144" s="297"/>
      <c r="ZE144" s="297"/>
      <c r="ZF144" s="297"/>
      <c r="ZG144" s="298"/>
      <c r="ZH144" s="296"/>
      <c r="ZI144" s="297"/>
      <c r="ZJ144" s="297"/>
      <c r="ZK144" s="297"/>
      <c r="ZL144" s="297"/>
      <c r="ZM144" s="297"/>
      <c r="ZN144" s="297"/>
      <c r="ZO144" s="297"/>
      <c r="ZP144" s="297"/>
      <c r="ZQ144" s="297"/>
      <c r="ZR144" s="297"/>
      <c r="ZS144" s="297"/>
      <c r="ZT144" s="297"/>
      <c r="ZU144" s="297"/>
      <c r="ZV144" s="297"/>
      <c r="ZW144" s="297"/>
      <c r="ZX144" s="297"/>
      <c r="ZY144" s="297"/>
      <c r="ZZ144" s="297"/>
      <c r="AAA144" s="297"/>
      <c r="AAB144" s="297"/>
      <c r="AAC144" s="297"/>
      <c r="AAD144" s="297"/>
      <c r="AAE144" s="297"/>
      <c r="AAF144" s="297"/>
      <c r="AAG144" s="297"/>
      <c r="AAH144" s="297"/>
      <c r="AAI144" s="297"/>
      <c r="AAJ144" s="297"/>
      <c r="AAK144" s="298"/>
      <c r="AAL144" s="296"/>
      <c r="AAM144" s="297"/>
      <c r="AAN144" s="297"/>
      <c r="AAO144" s="297"/>
      <c r="AAP144" s="297"/>
      <c r="AAQ144" s="297"/>
      <c r="AAR144" s="297"/>
      <c r="AAS144" s="297"/>
      <c r="AAT144" s="297"/>
      <c r="AAU144" s="297"/>
      <c r="AAV144" s="297"/>
      <c r="AAW144" s="297"/>
      <c r="AAX144" s="297"/>
      <c r="AAY144" s="297"/>
      <c r="AAZ144" s="297"/>
      <c r="ABA144" s="297"/>
      <c r="ABB144" s="297"/>
      <c r="ABC144" s="297"/>
      <c r="ABD144" s="297"/>
      <c r="ABE144" s="297"/>
      <c r="ABF144" s="297"/>
      <c r="ABG144" s="297"/>
      <c r="ABH144" s="297"/>
      <c r="ABI144" s="297"/>
      <c r="ABJ144" s="297"/>
      <c r="ABK144" s="297"/>
      <c r="ABL144" s="297"/>
      <c r="ABM144" s="297"/>
      <c r="ABN144" s="297"/>
      <c r="ABO144" s="297"/>
      <c r="ABP144" s="298"/>
      <c r="ABQ144" s="299"/>
    </row>
    <row r="145" spans="1:745" s="35" customFormat="1" ht="20.100000000000001" customHeight="1" x14ac:dyDescent="0.2">
      <c r="A145" s="37" t="str">
        <f>IF(Dateneingabe!A147=0,"zzz",Dateneingabe!A147)</f>
        <v>zzz</v>
      </c>
      <c r="B145" s="40" t="str">
        <f>IF(Dateneingabe!B147=0,"zzz",Dateneingabe!B147)</f>
        <v>zzz</v>
      </c>
      <c r="C145" s="40" t="str">
        <f>IF(Dateneingabe!C147=0,"zzz",Dateneingabe!C147)</f>
        <v>zzz</v>
      </c>
      <c r="D145" s="231">
        <f t="shared" ca="1" si="25"/>
        <v>0</v>
      </c>
      <c r="E145" s="304"/>
      <c r="F145" s="305"/>
      <c r="G145" s="305"/>
      <c r="H145" s="305"/>
      <c r="I145" s="305"/>
      <c r="J145" s="305"/>
      <c r="K145" s="305"/>
      <c r="L145" s="305"/>
      <c r="M145" s="305"/>
      <c r="N145" s="305"/>
      <c r="O145" s="305"/>
      <c r="P145" s="305"/>
      <c r="Q145" s="305"/>
      <c r="R145" s="305"/>
      <c r="S145" s="305"/>
      <c r="T145" s="305"/>
      <c r="U145" s="305"/>
      <c r="V145" s="305"/>
      <c r="W145" s="305"/>
      <c r="X145" s="305"/>
      <c r="Y145" s="305"/>
      <c r="Z145" s="305"/>
      <c r="AA145" s="305"/>
      <c r="AB145" s="305"/>
      <c r="AC145" s="305"/>
      <c r="AD145" s="305"/>
      <c r="AE145" s="305"/>
      <c r="AF145" s="305"/>
      <c r="AG145" s="305"/>
      <c r="AH145" s="305"/>
      <c r="AI145" s="305"/>
      <c r="AJ145" s="305"/>
      <c r="AK145" s="305"/>
      <c r="AL145" s="305"/>
      <c r="AM145" s="305"/>
      <c r="AN145" s="305"/>
      <c r="AO145" s="305"/>
      <c r="AP145" s="305"/>
      <c r="AQ145" s="305"/>
      <c r="AR145" s="305"/>
      <c r="AS145" s="305"/>
      <c r="AT145" s="305"/>
      <c r="AU145" s="305"/>
      <c r="AV145" s="305"/>
      <c r="AW145" s="305"/>
      <c r="AX145" s="305"/>
      <c r="AY145" s="305"/>
      <c r="AZ145" s="305"/>
      <c r="BA145" s="305"/>
      <c r="BB145" s="305"/>
      <c r="BC145" s="305"/>
      <c r="BD145" s="305"/>
      <c r="BE145" s="305"/>
      <c r="BF145" s="305"/>
      <c r="BG145" s="305"/>
      <c r="BH145" s="305"/>
      <c r="BI145" s="305"/>
      <c r="BJ145" s="305"/>
      <c r="BK145" s="305"/>
      <c r="BL145" s="305"/>
      <c r="BM145" s="305"/>
      <c r="BN145" s="305"/>
      <c r="BO145" s="305"/>
      <c r="BP145" s="305"/>
      <c r="BQ145" s="305"/>
      <c r="BR145" s="305"/>
      <c r="BS145" s="305"/>
      <c r="BT145" s="305"/>
      <c r="BU145" s="305"/>
      <c r="BV145" s="305"/>
      <c r="BW145" s="305"/>
      <c r="BX145" s="305"/>
      <c r="BY145" s="305"/>
      <c r="BZ145" s="305"/>
      <c r="CA145" s="305"/>
      <c r="CB145" s="305"/>
      <c r="CC145" s="305"/>
      <c r="CD145" s="305"/>
      <c r="CE145" s="305"/>
      <c r="CF145" s="305"/>
      <c r="CG145" s="305"/>
      <c r="CH145" s="305"/>
      <c r="CI145" s="305"/>
      <c r="CJ145" s="305"/>
      <c r="CK145" s="305"/>
      <c r="CL145" s="305"/>
      <c r="CM145" s="305"/>
      <c r="CN145" s="305"/>
      <c r="CO145" s="305"/>
      <c r="CP145" s="305"/>
      <c r="CQ145" s="305"/>
      <c r="CR145" s="305"/>
      <c r="CS145" s="305"/>
      <c r="CT145" s="305"/>
      <c r="CU145" s="305"/>
      <c r="CV145" s="305"/>
      <c r="CW145" s="305"/>
      <c r="CX145" s="305"/>
      <c r="CY145" s="305"/>
      <c r="CZ145" s="305"/>
      <c r="DA145" s="305"/>
      <c r="DB145" s="305"/>
      <c r="DC145" s="305"/>
      <c r="DD145" s="305"/>
      <c r="DE145" s="305"/>
      <c r="DF145" s="305"/>
      <c r="DG145" s="305"/>
      <c r="DH145" s="305"/>
      <c r="DI145" s="305"/>
      <c r="DJ145" s="305"/>
      <c r="DK145" s="305"/>
      <c r="DL145" s="305"/>
      <c r="DM145" s="305"/>
      <c r="DN145" s="305"/>
      <c r="DO145" s="305"/>
      <c r="DP145" s="305"/>
      <c r="DQ145" s="305"/>
      <c r="DR145" s="305"/>
      <c r="DS145" s="305"/>
      <c r="DT145" s="305"/>
      <c r="DU145" s="305"/>
      <c r="DV145" s="305"/>
      <c r="DW145" s="305"/>
      <c r="DX145" s="305"/>
      <c r="DY145" s="305"/>
      <c r="DZ145" s="305"/>
      <c r="EA145" s="305"/>
      <c r="EB145" s="305"/>
      <c r="EC145" s="305"/>
      <c r="ED145" s="305"/>
      <c r="EE145" s="305"/>
      <c r="EF145" s="305"/>
      <c r="EG145" s="305"/>
      <c r="EH145" s="305"/>
      <c r="EI145" s="305"/>
      <c r="EJ145" s="305"/>
      <c r="EK145" s="305"/>
      <c r="EL145" s="305"/>
      <c r="EM145" s="305"/>
      <c r="EN145" s="305"/>
      <c r="EO145" s="305"/>
      <c r="EP145" s="305"/>
      <c r="EQ145" s="305"/>
      <c r="ER145" s="305"/>
      <c r="ES145" s="305"/>
      <c r="ET145" s="305"/>
      <c r="EU145" s="305"/>
      <c r="EV145" s="305"/>
      <c r="EW145" s="305"/>
      <c r="EX145" s="305"/>
      <c r="EY145" s="305"/>
      <c r="EZ145" s="305"/>
      <c r="FA145" s="305"/>
      <c r="FB145" s="305"/>
      <c r="FC145" s="305"/>
      <c r="FD145" s="305"/>
      <c r="FE145" s="305"/>
      <c r="FF145" s="305"/>
      <c r="FG145" s="305"/>
      <c r="FH145" s="305"/>
      <c r="FI145" s="305"/>
      <c r="FJ145" s="305"/>
      <c r="FK145" s="305"/>
      <c r="FL145" s="305"/>
      <c r="FM145" s="305"/>
      <c r="FN145" s="305"/>
      <c r="FO145" s="305"/>
      <c r="FP145" s="305"/>
      <c r="FQ145" s="305"/>
      <c r="FR145" s="305"/>
      <c r="FS145" s="305"/>
      <c r="FT145" s="305"/>
      <c r="FU145" s="305"/>
      <c r="FV145" s="305"/>
      <c r="FW145" s="305"/>
      <c r="FX145" s="305"/>
      <c r="FY145" s="305"/>
      <c r="FZ145" s="305"/>
      <c r="GA145" s="305"/>
      <c r="GB145" s="305"/>
      <c r="GC145" s="305"/>
      <c r="GD145" s="305"/>
      <c r="GE145" s="305"/>
      <c r="GF145" s="305"/>
      <c r="GG145" s="305"/>
      <c r="GH145" s="305"/>
      <c r="GI145" s="305"/>
      <c r="GJ145" s="305"/>
      <c r="GK145" s="305"/>
      <c r="GL145" s="305"/>
      <c r="GM145" s="305"/>
      <c r="GN145" s="305"/>
      <c r="GO145" s="305"/>
      <c r="GP145" s="305"/>
      <c r="GQ145" s="305"/>
      <c r="GR145" s="305"/>
      <c r="GS145" s="305"/>
      <c r="GT145" s="305"/>
      <c r="GU145" s="305"/>
      <c r="GV145" s="305"/>
      <c r="GW145" s="305"/>
      <c r="GX145" s="305"/>
      <c r="GY145" s="305"/>
      <c r="GZ145" s="305"/>
      <c r="HA145" s="305"/>
      <c r="HB145" s="305"/>
      <c r="HC145" s="305"/>
      <c r="HD145" s="305"/>
      <c r="HE145" s="305"/>
      <c r="HF145" s="305"/>
      <c r="HG145" s="305"/>
      <c r="HH145" s="305"/>
      <c r="HI145" s="305"/>
      <c r="HJ145" s="305"/>
      <c r="HK145" s="305"/>
      <c r="HL145" s="305"/>
      <c r="HM145" s="305"/>
      <c r="HN145" s="305"/>
      <c r="HO145" s="305"/>
      <c r="HP145" s="305"/>
      <c r="HQ145" s="305"/>
      <c r="HR145" s="305"/>
      <c r="HS145" s="305"/>
      <c r="HT145" s="305"/>
      <c r="HU145" s="305"/>
      <c r="HV145" s="305"/>
      <c r="HW145" s="305"/>
      <c r="HX145" s="305"/>
      <c r="HY145" s="305"/>
      <c r="HZ145" s="305"/>
      <c r="IA145" s="305"/>
      <c r="IB145" s="305"/>
      <c r="IC145" s="305"/>
      <c r="ID145" s="305"/>
      <c r="IE145" s="305"/>
      <c r="IF145" s="305"/>
      <c r="IG145" s="305"/>
      <c r="IH145" s="305"/>
      <c r="II145" s="305"/>
      <c r="IJ145" s="305"/>
      <c r="IK145" s="305"/>
      <c r="IL145" s="305"/>
      <c r="IM145" s="305"/>
      <c r="IN145" s="305"/>
      <c r="IO145" s="305"/>
      <c r="IP145" s="305"/>
      <c r="IQ145" s="305"/>
      <c r="IR145" s="305"/>
      <c r="IS145" s="305"/>
      <c r="IT145" s="305"/>
      <c r="IU145" s="305"/>
      <c r="IV145" s="305"/>
      <c r="IW145" s="305"/>
      <c r="IX145" s="305"/>
      <c r="IY145" s="305"/>
      <c r="IZ145" s="305"/>
      <c r="JA145" s="305"/>
      <c r="JB145" s="305"/>
      <c r="JC145" s="305"/>
      <c r="JD145" s="305"/>
      <c r="JE145" s="305"/>
      <c r="JF145" s="305"/>
      <c r="JG145" s="305"/>
      <c r="JH145" s="305"/>
      <c r="JI145" s="305"/>
      <c r="JJ145" s="305"/>
      <c r="JK145" s="305"/>
      <c r="JL145" s="305"/>
      <c r="JM145" s="305"/>
      <c r="JN145" s="305"/>
      <c r="JO145" s="305"/>
      <c r="JP145" s="305"/>
      <c r="JQ145" s="305"/>
      <c r="JR145" s="305"/>
      <c r="JS145" s="305"/>
      <c r="JT145" s="305"/>
      <c r="JU145" s="305"/>
      <c r="JV145" s="305"/>
      <c r="JW145" s="305"/>
      <c r="JX145" s="305"/>
      <c r="JY145" s="305"/>
      <c r="JZ145" s="305"/>
      <c r="KA145" s="305"/>
      <c r="KB145" s="305"/>
      <c r="KC145" s="305"/>
      <c r="KD145" s="305"/>
      <c r="KE145" s="305"/>
      <c r="KF145" s="305"/>
      <c r="KG145" s="305"/>
      <c r="KH145" s="305"/>
      <c r="KI145" s="305"/>
      <c r="KJ145" s="305"/>
      <c r="KK145" s="305"/>
      <c r="KL145" s="305"/>
      <c r="KM145" s="305"/>
      <c r="KN145" s="305"/>
      <c r="KO145" s="305"/>
      <c r="KP145" s="305"/>
      <c r="KQ145" s="305"/>
      <c r="KR145" s="305"/>
      <c r="KS145" s="305"/>
      <c r="KT145" s="305"/>
      <c r="KU145" s="305"/>
      <c r="KV145" s="305"/>
      <c r="KW145" s="305"/>
      <c r="KX145" s="305"/>
      <c r="KY145" s="305"/>
      <c r="KZ145" s="305"/>
      <c r="LA145" s="305"/>
      <c r="LB145" s="305"/>
      <c r="LC145" s="305"/>
      <c r="LD145" s="305"/>
      <c r="LE145" s="305"/>
      <c r="LF145" s="305"/>
      <c r="LG145" s="305"/>
      <c r="LH145" s="305"/>
      <c r="LI145" s="305"/>
      <c r="LJ145" s="305"/>
      <c r="LK145" s="305"/>
      <c r="LL145" s="305"/>
      <c r="LM145" s="305"/>
      <c r="LN145" s="305"/>
      <c r="LO145" s="305"/>
      <c r="LP145" s="305"/>
      <c r="LQ145" s="305"/>
      <c r="LR145" s="305"/>
      <c r="LS145" s="305"/>
      <c r="LT145" s="305"/>
      <c r="LU145" s="305"/>
      <c r="LV145" s="305"/>
      <c r="LW145" s="305"/>
      <c r="LX145" s="305"/>
      <c r="LY145" s="305"/>
      <c r="LZ145" s="305"/>
      <c r="MA145" s="305"/>
      <c r="MB145" s="305"/>
      <c r="MC145" s="305"/>
      <c r="MD145" s="305"/>
      <c r="ME145" s="305"/>
      <c r="MF145" s="305"/>
      <c r="MG145" s="305"/>
      <c r="MH145" s="305"/>
      <c r="MI145" s="305"/>
      <c r="MJ145" s="305"/>
      <c r="MK145" s="305"/>
      <c r="ML145" s="305"/>
      <c r="MM145" s="305"/>
      <c r="MN145" s="305"/>
      <c r="MO145" s="305"/>
      <c r="MP145" s="305"/>
      <c r="MQ145" s="305"/>
      <c r="MR145" s="305"/>
      <c r="MS145" s="305"/>
      <c r="MT145" s="305"/>
      <c r="MU145" s="305"/>
      <c r="MV145" s="305"/>
      <c r="MW145" s="305"/>
      <c r="MX145" s="305"/>
      <c r="MY145" s="305"/>
      <c r="MZ145" s="305"/>
      <c r="NA145" s="305"/>
      <c r="NB145" s="305"/>
      <c r="NC145" s="305"/>
      <c r="ND145" s="305"/>
      <c r="NE145" s="305"/>
      <c r="NF145" s="305"/>
      <c r="NH145" s="264">
        <f>Dateneingabe!N147</f>
        <v>141</v>
      </c>
      <c r="NI145" s="306"/>
      <c r="NJ145" s="264">
        <f>Dateneingabe!K147</f>
        <v>0</v>
      </c>
      <c r="NK145" s="264">
        <f>Dateneingabe!L147</f>
        <v>0</v>
      </c>
      <c r="NL145" s="264">
        <f>Dateneingabe!M147</f>
        <v>0</v>
      </c>
      <c r="NM145" s="264">
        <f t="shared" si="26"/>
        <v>0</v>
      </c>
      <c r="NN145" s="264">
        <f t="shared" si="27"/>
        <v>0</v>
      </c>
      <c r="NO145" s="296"/>
      <c r="NP145" s="297"/>
      <c r="NQ145" s="297"/>
      <c r="NR145" s="297"/>
      <c r="NS145" s="297"/>
      <c r="NT145" s="297"/>
      <c r="NU145" s="297"/>
      <c r="NV145" s="297"/>
      <c r="NW145" s="297"/>
      <c r="NX145" s="297"/>
      <c r="NY145" s="297"/>
      <c r="NZ145" s="297"/>
      <c r="OA145" s="297"/>
      <c r="OB145" s="297"/>
      <c r="OC145" s="297"/>
      <c r="OD145" s="297"/>
      <c r="OE145" s="297"/>
      <c r="OF145" s="297"/>
      <c r="OG145" s="297"/>
      <c r="OH145" s="297"/>
      <c r="OI145" s="297"/>
      <c r="OJ145" s="297"/>
      <c r="OK145" s="297"/>
      <c r="OL145" s="297"/>
      <c r="OM145" s="297"/>
      <c r="ON145" s="297"/>
      <c r="OO145" s="297"/>
      <c r="OP145" s="297"/>
      <c r="OQ145" s="297"/>
      <c r="OR145" s="297"/>
      <c r="OS145" s="298"/>
      <c r="OT145" s="296"/>
      <c r="OU145" s="297"/>
      <c r="OV145" s="297"/>
      <c r="OW145" s="297"/>
      <c r="OX145" s="297"/>
      <c r="OY145" s="297"/>
      <c r="OZ145" s="297"/>
      <c r="PA145" s="297"/>
      <c r="PB145" s="297"/>
      <c r="PC145" s="297"/>
      <c r="PD145" s="297"/>
      <c r="PE145" s="297"/>
      <c r="PF145" s="297"/>
      <c r="PG145" s="297"/>
      <c r="PH145" s="297"/>
      <c r="PI145" s="297"/>
      <c r="PJ145" s="297"/>
      <c r="PK145" s="297"/>
      <c r="PL145" s="297"/>
      <c r="PM145" s="297"/>
      <c r="PN145" s="297"/>
      <c r="PO145" s="297"/>
      <c r="PP145" s="297"/>
      <c r="PQ145" s="297"/>
      <c r="PR145" s="297"/>
      <c r="PS145" s="297"/>
      <c r="PT145" s="297"/>
      <c r="PU145" s="297"/>
      <c r="PV145" s="298"/>
      <c r="PW145" s="296"/>
      <c r="PX145" s="297"/>
      <c r="PY145" s="297"/>
      <c r="PZ145" s="297"/>
      <c r="QA145" s="297"/>
      <c r="QB145" s="297"/>
      <c r="QC145" s="297"/>
      <c r="QD145" s="297"/>
      <c r="QE145" s="297"/>
      <c r="QF145" s="297"/>
      <c r="QG145" s="297"/>
      <c r="QH145" s="297"/>
      <c r="QI145" s="297"/>
      <c r="QJ145" s="297"/>
      <c r="QK145" s="297"/>
      <c r="QL145" s="297"/>
      <c r="QM145" s="297"/>
      <c r="QN145" s="297"/>
      <c r="QO145" s="297"/>
      <c r="QP145" s="297"/>
      <c r="QQ145" s="297"/>
      <c r="QR145" s="297"/>
      <c r="QS145" s="297"/>
      <c r="QT145" s="297"/>
      <c r="QU145" s="297"/>
      <c r="QV145" s="297"/>
      <c r="QW145" s="297"/>
      <c r="QX145" s="297"/>
      <c r="QY145" s="297"/>
      <c r="QZ145" s="297"/>
      <c r="RA145" s="298"/>
      <c r="RB145" s="296"/>
      <c r="RC145" s="297"/>
      <c r="RD145" s="297"/>
      <c r="RE145" s="297"/>
      <c r="RF145" s="297"/>
      <c r="RG145" s="297"/>
      <c r="RH145" s="297"/>
      <c r="RI145" s="297"/>
      <c r="RJ145" s="297"/>
      <c r="RK145" s="297"/>
      <c r="RL145" s="297"/>
      <c r="RM145" s="297"/>
      <c r="RN145" s="297"/>
      <c r="RO145" s="297"/>
      <c r="RP145" s="297"/>
      <c r="RQ145" s="297"/>
      <c r="RR145" s="297"/>
      <c r="RS145" s="297"/>
      <c r="RT145" s="297"/>
      <c r="RU145" s="297"/>
      <c r="RV145" s="297"/>
      <c r="RW145" s="297"/>
      <c r="RX145" s="297"/>
      <c r="RY145" s="297"/>
      <c r="RZ145" s="297"/>
      <c r="SA145" s="297"/>
      <c r="SB145" s="297"/>
      <c r="SC145" s="297"/>
      <c r="SD145" s="297"/>
      <c r="SE145" s="298"/>
      <c r="SF145" s="296"/>
      <c r="SG145" s="297"/>
      <c r="SH145" s="297"/>
      <c r="SI145" s="297"/>
      <c r="SJ145" s="297"/>
      <c r="SK145" s="297"/>
      <c r="SL145" s="297"/>
      <c r="SM145" s="297"/>
      <c r="SN145" s="297"/>
      <c r="SO145" s="297"/>
      <c r="SP145" s="297"/>
      <c r="SQ145" s="297"/>
      <c r="SR145" s="297"/>
      <c r="SS145" s="297"/>
      <c r="ST145" s="297"/>
      <c r="SU145" s="297"/>
      <c r="SV145" s="297"/>
      <c r="SW145" s="297"/>
      <c r="SX145" s="297"/>
      <c r="SY145" s="297"/>
      <c r="SZ145" s="297"/>
      <c r="TA145" s="297"/>
      <c r="TB145" s="297"/>
      <c r="TC145" s="297"/>
      <c r="TD145" s="297"/>
      <c r="TE145" s="297"/>
      <c r="TF145" s="297"/>
      <c r="TG145" s="297"/>
      <c r="TH145" s="297"/>
      <c r="TI145" s="297"/>
      <c r="TJ145" s="298"/>
      <c r="TK145" s="296"/>
      <c r="TL145" s="297"/>
      <c r="TM145" s="297"/>
      <c r="TN145" s="297"/>
      <c r="TO145" s="297"/>
      <c r="TP145" s="297"/>
      <c r="TQ145" s="297"/>
      <c r="TR145" s="297"/>
      <c r="TS145" s="297"/>
      <c r="TT145" s="297"/>
      <c r="TU145" s="297"/>
      <c r="TV145" s="297"/>
      <c r="TW145" s="297"/>
      <c r="TX145" s="297"/>
      <c r="TY145" s="297"/>
      <c r="TZ145" s="297"/>
      <c r="UA145" s="297"/>
      <c r="UB145" s="297"/>
      <c r="UC145" s="297"/>
      <c r="UD145" s="297"/>
      <c r="UE145" s="297"/>
      <c r="UF145" s="297"/>
      <c r="UG145" s="297"/>
      <c r="UH145" s="297"/>
      <c r="UI145" s="297"/>
      <c r="UJ145" s="297"/>
      <c r="UK145" s="297"/>
      <c r="UL145" s="297"/>
      <c r="UM145" s="297"/>
      <c r="UN145" s="298"/>
      <c r="UO145" s="296"/>
      <c r="UP145" s="297"/>
      <c r="UQ145" s="297"/>
      <c r="UR145" s="297"/>
      <c r="US145" s="297"/>
      <c r="UT145" s="297"/>
      <c r="UU145" s="297"/>
      <c r="UV145" s="297"/>
      <c r="UW145" s="297"/>
      <c r="UX145" s="297"/>
      <c r="UY145" s="297"/>
      <c r="UZ145" s="297"/>
      <c r="VA145" s="297"/>
      <c r="VB145" s="297"/>
      <c r="VC145" s="297"/>
      <c r="VD145" s="297"/>
      <c r="VE145" s="297"/>
      <c r="VF145" s="297"/>
      <c r="VG145" s="297"/>
      <c r="VH145" s="297"/>
      <c r="VI145" s="297"/>
      <c r="VJ145" s="297"/>
      <c r="VK145" s="297"/>
      <c r="VL145" s="297"/>
      <c r="VM145" s="297"/>
      <c r="VN145" s="297"/>
      <c r="VO145" s="297"/>
      <c r="VP145" s="297"/>
      <c r="VQ145" s="297"/>
      <c r="VR145" s="297"/>
      <c r="VS145" s="298"/>
      <c r="VT145" s="296"/>
      <c r="VU145" s="297"/>
      <c r="VV145" s="297"/>
      <c r="VW145" s="297"/>
      <c r="VX145" s="297"/>
      <c r="VY145" s="297"/>
      <c r="VZ145" s="297"/>
      <c r="WA145" s="297"/>
      <c r="WB145" s="297"/>
      <c r="WC145" s="297"/>
      <c r="WD145" s="297"/>
      <c r="WE145" s="297"/>
      <c r="WF145" s="297"/>
      <c r="WG145" s="297"/>
      <c r="WH145" s="297"/>
      <c r="WI145" s="297"/>
      <c r="WJ145" s="297"/>
      <c r="WK145" s="297"/>
      <c r="WL145" s="297"/>
      <c r="WM145" s="297"/>
      <c r="WN145" s="297"/>
      <c r="WO145" s="297"/>
      <c r="WP145" s="297"/>
      <c r="WQ145" s="297"/>
      <c r="WR145" s="297"/>
      <c r="WS145" s="297"/>
      <c r="WT145" s="297"/>
      <c r="WU145" s="297"/>
      <c r="WV145" s="297"/>
      <c r="WW145" s="297"/>
      <c r="WX145" s="298"/>
      <c r="WY145" s="296"/>
      <c r="WZ145" s="297"/>
      <c r="XA145" s="297"/>
      <c r="XB145" s="297"/>
      <c r="XC145" s="297"/>
      <c r="XD145" s="297"/>
      <c r="XE145" s="297"/>
      <c r="XF145" s="297"/>
      <c r="XG145" s="297"/>
      <c r="XH145" s="297"/>
      <c r="XI145" s="297"/>
      <c r="XJ145" s="297"/>
      <c r="XK145" s="297"/>
      <c r="XL145" s="297"/>
      <c r="XM145" s="297"/>
      <c r="XN145" s="297"/>
      <c r="XO145" s="297"/>
      <c r="XP145" s="297"/>
      <c r="XQ145" s="297"/>
      <c r="XR145" s="297"/>
      <c r="XS145" s="297"/>
      <c r="XT145" s="297"/>
      <c r="XU145" s="297"/>
      <c r="XV145" s="297"/>
      <c r="XW145" s="297"/>
      <c r="XX145" s="297"/>
      <c r="XY145" s="297"/>
      <c r="XZ145" s="297"/>
      <c r="YA145" s="297"/>
      <c r="YB145" s="298"/>
      <c r="YC145" s="296"/>
      <c r="YD145" s="297"/>
      <c r="YE145" s="297"/>
      <c r="YF145" s="297"/>
      <c r="YG145" s="297"/>
      <c r="YH145" s="297"/>
      <c r="YI145" s="297"/>
      <c r="YJ145" s="297"/>
      <c r="YK145" s="297"/>
      <c r="YL145" s="297"/>
      <c r="YM145" s="297"/>
      <c r="YN145" s="297"/>
      <c r="YO145" s="297"/>
      <c r="YP145" s="297"/>
      <c r="YQ145" s="297"/>
      <c r="YR145" s="297"/>
      <c r="YS145" s="297"/>
      <c r="YT145" s="297"/>
      <c r="YU145" s="297"/>
      <c r="YV145" s="297"/>
      <c r="YW145" s="297"/>
      <c r="YX145" s="297"/>
      <c r="YY145" s="297"/>
      <c r="YZ145" s="297"/>
      <c r="ZA145" s="297"/>
      <c r="ZB145" s="297"/>
      <c r="ZC145" s="297"/>
      <c r="ZD145" s="297"/>
      <c r="ZE145" s="297"/>
      <c r="ZF145" s="297"/>
      <c r="ZG145" s="298"/>
      <c r="ZH145" s="296"/>
      <c r="ZI145" s="297"/>
      <c r="ZJ145" s="297"/>
      <c r="ZK145" s="297"/>
      <c r="ZL145" s="297"/>
      <c r="ZM145" s="297"/>
      <c r="ZN145" s="297"/>
      <c r="ZO145" s="297"/>
      <c r="ZP145" s="297"/>
      <c r="ZQ145" s="297"/>
      <c r="ZR145" s="297"/>
      <c r="ZS145" s="297"/>
      <c r="ZT145" s="297"/>
      <c r="ZU145" s="297"/>
      <c r="ZV145" s="297"/>
      <c r="ZW145" s="297"/>
      <c r="ZX145" s="297"/>
      <c r="ZY145" s="297"/>
      <c r="ZZ145" s="297"/>
      <c r="AAA145" s="297"/>
      <c r="AAB145" s="297"/>
      <c r="AAC145" s="297"/>
      <c r="AAD145" s="297"/>
      <c r="AAE145" s="297"/>
      <c r="AAF145" s="297"/>
      <c r="AAG145" s="297"/>
      <c r="AAH145" s="297"/>
      <c r="AAI145" s="297"/>
      <c r="AAJ145" s="297"/>
      <c r="AAK145" s="298"/>
      <c r="AAL145" s="296"/>
      <c r="AAM145" s="297"/>
      <c r="AAN145" s="297"/>
      <c r="AAO145" s="297"/>
      <c r="AAP145" s="297"/>
      <c r="AAQ145" s="297"/>
      <c r="AAR145" s="297"/>
      <c r="AAS145" s="297"/>
      <c r="AAT145" s="297"/>
      <c r="AAU145" s="297"/>
      <c r="AAV145" s="297"/>
      <c r="AAW145" s="297"/>
      <c r="AAX145" s="297"/>
      <c r="AAY145" s="297"/>
      <c r="AAZ145" s="297"/>
      <c r="ABA145" s="297"/>
      <c r="ABB145" s="297"/>
      <c r="ABC145" s="297"/>
      <c r="ABD145" s="297"/>
      <c r="ABE145" s="297"/>
      <c r="ABF145" s="297"/>
      <c r="ABG145" s="297"/>
      <c r="ABH145" s="297"/>
      <c r="ABI145" s="297"/>
      <c r="ABJ145" s="297"/>
      <c r="ABK145" s="297"/>
      <c r="ABL145" s="297"/>
      <c r="ABM145" s="297"/>
      <c r="ABN145" s="297"/>
      <c r="ABO145" s="297"/>
      <c r="ABP145" s="298"/>
      <c r="ABQ145" s="299"/>
    </row>
    <row r="146" spans="1:745" s="35" customFormat="1" ht="20.100000000000001" customHeight="1" x14ac:dyDescent="0.2">
      <c r="A146" s="37" t="str">
        <f>IF(Dateneingabe!A148=0,"zzz",Dateneingabe!A148)</f>
        <v>zzz</v>
      </c>
      <c r="B146" s="40" t="str">
        <f>IF(Dateneingabe!B148=0,"zzz",Dateneingabe!B148)</f>
        <v>zzz</v>
      </c>
      <c r="C146" s="40" t="str">
        <f>IF(Dateneingabe!C148=0,"zzz",Dateneingabe!C148)</f>
        <v>zzz</v>
      </c>
      <c r="D146" s="231">
        <f t="shared" ca="1" si="25"/>
        <v>0</v>
      </c>
      <c r="E146" s="304"/>
      <c r="F146" s="305"/>
      <c r="G146" s="305"/>
      <c r="H146" s="305"/>
      <c r="I146" s="305"/>
      <c r="J146" s="305"/>
      <c r="K146" s="305"/>
      <c r="L146" s="305"/>
      <c r="M146" s="305"/>
      <c r="N146" s="305"/>
      <c r="O146" s="305"/>
      <c r="P146" s="305"/>
      <c r="Q146" s="305"/>
      <c r="R146" s="305"/>
      <c r="S146" s="305"/>
      <c r="T146" s="305"/>
      <c r="U146" s="305"/>
      <c r="V146" s="305"/>
      <c r="W146" s="305"/>
      <c r="X146" s="305"/>
      <c r="Y146" s="305"/>
      <c r="Z146" s="305"/>
      <c r="AA146" s="305"/>
      <c r="AB146" s="305"/>
      <c r="AC146" s="305"/>
      <c r="AD146" s="305"/>
      <c r="AE146" s="305"/>
      <c r="AF146" s="305"/>
      <c r="AG146" s="305"/>
      <c r="AH146" s="305"/>
      <c r="AI146" s="305"/>
      <c r="AJ146" s="305"/>
      <c r="AK146" s="305"/>
      <c r="AL146" s="305"/>
      <c r="AM146" s="305"/>
      <c r="AN146" s="305"/>
      <c r="AO146" s="305"/>
      <c r="AP146" s="305"/>
      <c r="AQ146" s="305"/>
      <c r="AR146" s="305"/>
      <c r="AS146" s="305"/>
      <c r="AT146" s="305"/>
      <c r="AU146" s="305"/>
      <c r="AV146" s="305"/>
      <c r="AW146" s="305"/>
      <c r="AX146" s="305"/>
      <c r="AY146" s="305"/>
      <c r="AZ146" s="305"/>
      <c r="BA146" s="305"/>
      <c r="BB146" s="305"/>
      <c r="BC146" s="305"/>
      <c r="BD146" s="305"/>
      <c r="BE146" s="305"/>
      <c r="BF146" s="305"/>
      <c r="BG146" s="305"/>
      <c r="BH146" s="305"/>
      <c r="BI146" s="305"/>
      <c r="BJ146" s="305"/>
      <c r="BK146" s="305"/>
      <c r="BL146" s="305"/>
      <c r="BM146" s="305"/>
      <c r="BN146" s="305"/>
      <c r="BO146" s="305"/>
      <c r="BP146" s="305"/>
      <c r="BQ146" s="305"/>
      <c r="BR146" s="305"/>
      <c r="BS146" s="305"/>
      <c r="BT146" s="305"/>
      <c r="BU146" s="305"/>
      <c r="BV146" s="305"/>
      <c r="BW146" s="305"/>
      <c r="BX146" s="305"/>
      <c r="BY146" s="305"/>
      <c r="BZ146" s="305"/>
      <c r="CA146" s="305"/>
      <c r="CB146" s="305"/>
      <c r="CC146" s="305"/>
      <c r="CD146" s="305"/>
      <c r="CE146" s="305"/>
      <c r="CF146" s="305"/>
      <c r="CG146" s="305"/>
      <c r="CH146" s="305"/>
      <c r="CI146" s="305"/>
      <c r="CJ146" s="305"/>
      <c r="CK146" s="305"/>
      <c r="CL146" s="305"/>
      <c r="CM146" s="305"/>
      <c r="CN146" s="305"/>
      <c r="CO146" s="305"/>
      <c r="CP146" s="305"/>
      <c r="CQ146" s="305"/>
      <c r="CR146" s="305"/>
      <c r="CS146" s="305"/>
      <c r="CT146" s="305"/>
      <c r="CU146" s="305"/>
      <c r="CV146" s="305"/>
      <c r="CW146" s="305"/>
      <c r="CX146" s="305"/>
      <c r="CY146" s="305"/>
      <c r="CZ146" s="305"/>
      <c r="DA146" s="305"/>
      <c r="DB146" s="305"/>
      <c r="DC146" s="305"/>
      <c r="DD146" s="305"/>
      <c r="DE146" s="305"/>
      <c r="DF146" s="305"/>
      <c r="DG146" s="305"/>
      <c r="DH146" s="305"/>
      <c r="DI146" s="305"/>
      <c r="DJ146" s="305"/>
      <c r="DK146" s="305"/>
      <c r="DL146" s="305"/>
      <c r="DM146" s="305"/>
      <c r="DN146" s="305"/>
      <c r="DO146" s="305"/>
      <c r="DP146" s="305"/>
      <c r="DQ146" s="305"/>
      <c r="DR146" s="305"/>
      <c r="DS146" s="305"/>
      <c r="DT146" s="305"/>
      <c r="DU146" s="305"/>
      <c r="DV146" s="305"/>
      <c r="DW146" s="305"/>
      <c r="DX146" s="305"/>
      <c r="DY146" s="305"/>
      <c r="DZ146" s="305"/>
      <c r="EA146" s="305"/>
      <c r="EB146" s="305"/>
      <c r="EC146" s="305"/>
      <c r="ED146" s="305"/>
      <c r="EE146" s="305"/>
      <c r="EF146" s="305"/>
      <c r="EG146" s="305"/>
      <c r="EH146" s="305"/>
      <c r="EI146" s="305"/>
      <c r="EJ146" s="305"/>
      <c r="EK146" s="305"/>
      <c r="EL146" s="305"/>
      <c r="EM146" s="305"/>
      <c r="EN146" s="305"/>
      <c r="EO146" s="305"/>
      <c r="EP146" s="305"/>
      <c r="EQ146" s="305"/>
      <c r="ER146" s="305"/>
      <c r="ES146" s="305"/>
      <c r="ET146" s="305"/>
      <c r="EU146" s="305"/>
      <c r="EV146" s="305"/>
      <c r="EW146" s="305"/>
      <c r="EX146" s="305"/>
      <c r="EY146" s="305"/>
      <c r="EZ146" s="305"/>
      <c r="FA146" s="305"/>
      <c r="FB146" s="305"/>
      <c r="FC146" s="305"/>
      <c r="FD146" s="305"/>
      <c r="FE146" s="305"/>
      <c r="FF146" s="305"/>
      <c r="FG146" s="305"/>
      <c r="FH146" s="305"/>
      <c r="FI146" s="305"/>
      <c r="FJ146" s="305"/>
      <c r="FK146" s="305"/>
      <c r="FL146" s="305"/>
      <c r="FM146" s="305"/>
      <c r="FN146" s="305"/>
      <c r="FO146" s="305"/>
      <c r="FP146" s="305"/>
      <c r="FQ146" s="305"/>
      <c r="FR146" s="305"/>
      <c r="FS146" s="305"/>
      <c r="FT146" s="305"/>
      <c r="FU146" s="305"/>
      <c r="FV146" s="305"/>
      <c r="FW146" s="305"/>
      <c r="FX146" s="305"/>
      <c r="FY146" s="305"/>
      <c r="FZ146" s="305"/>
      <c r="GA146" s="305"/>
      <c r="GB146" s="305"/>
      <c r="GC146" s="305"/>
      <c r="GD146" s="305"/>
      <c r="GE146" s="305"/>
      <c r="GF146" s="305"/>
      <c r="GG146" s="305"/>
      <c r="GH146" s="305"/>
      <c r="GI146" s="305"/>
      <c r="GJ146" s="305"/>
      <c r="GK146" s="305"/>
      <c r="GL146" s="305"/>
      <c r="GM146" s="305"/>
      <c r="GN146" s="305"/>
      <c r="GO146" s="305"/>
      <c r="GP146" s="305"/>
      <c r="GQ146" s="305"/>
      <c r="GR146" s="305"/>
      <c r="GS146" s="305"/>
      <c r="GT146" s="305"/>
      <c r="GU146" s="305"/>
      <c r="GV146" s="305"/>
      <c r="GW146" s="305"/>
      <c r="GX146" s="305"/>
      <c r="GY146" s="305"/>
      <c r="GZ146" s="305"/>
      <c r="HA146" s="305"/>
      <c r="HB146" s="305"/>
      <c r="HC146" s="305"/>
      <c r="HD146" s="305"/>
      <c r="HE146" s="305"/>
      <c r="HF146" s="305"/>
      <c r="HG146" s="305"/>
      <c r="HH146" s="305"/>
      <c r="HI146" s="305"/>
      <c r="HJ146" s="305"/>
      <c r="HK146" s="305"/>
      <c r="HL146" s="305"/>
      <c r="HM146" s="305"/>
      <c r="HN146" s="305"/>
      <c r="HO146" s="305"/>
      <c r="HP146" s="305"/>
      <c r="HQ146" s="305"/>
      <c r="HR146" s="305"/>
      <c r="HS146" s="305"/>
      <c r="HT146" s="305"/>
      <c r="HU146" s="305"/>
      <c r="HV146" s="305"/>
      <c r="HW146" s="305"/>
      <c r="HX146" s="305"/>
      <c r="HY146" s="305"/>
      <c r="HZ146" s="305"/>
      <c r="IA146" s="305"/>
      <c r="IB146" s="305"/>
      <c r="IC146" s="305"/>
      <c r="ID146" s="305"/>
      <c r="IE146" s="305"/>
      <c r="IF146" s="305"/>
      <c r="IG146" s="305"/>
      <c r="IH146" s="305"/>
      <c r="II146" s="305"/>
      <c r="IJ146" s="305"/>
      <c r="IK146" s="305"/>
      <c r="IL146" s="305"/>
      <c r="IM146" s="305"/>
      <c r="IN146" s="305"/>
      <c r="IO146" s="305"/>
      <c r="IP146" s="305"/>
      <c r="IQ146" s="305"/>
      <c r="IR146" s="305"/>
      <c r="IS146" s="305"/>
      <c r="IT146" s="305"/>
      <c r="IU146" s="305"/>
      <c r="IV146" s="305"/>
      <c r="IW146" s="305"/>
      <c r="IX146" s="305"/>
      <c r="IY146" s="305"/>
      <c r="IZ146" s="305"/>
      <c r="JA146" s="305"/>
      <c r="JB146" s="305"/>
      <c r="JC146" s="305"/>
      <c r="JD146" s="305"/>
      <c r="JE146" s="305"/>
      <c r="JF146" s="305"/>
      <c r="JG146" s="305"/>
      <c r="JH146" s="305"/>
      <c r="JI146" s="305"/>
      <c r="JJ146" s="305"/>
      <c r="JK146" s="305"/>
      <c r="JL146" s="305"/>
      <c r="JM146" s="305"/>
      <c r="JN146" s="305"/>
      <c r="JO146" s="305"/>
      <c r="JP146" s="305"/>
      <c r="JQ146" s="305"/>
      <c r="JR146" s="305"/>
      <c r="JS146" s="305"/>
      <c r="JT146" s="305"/>
      <c r="JU146" s="305"/>
      <c r="JV146" s="305"/>
      <c r="JW146" s="305"/>
      <c r="JX146" s="305"/>
      <c r="JY146" s="305"/>
      <c r="JZ146" s="305"/>
      <c r="KA146" s="305"/>
      <c r="KB146" s="305"/>
      <c r="KC146" s="305"/>
      <c r="KD146" s="305"/>
      <c r="KE146" s="305"/>
      <c r="KF146" s="305"/>
      <c r="KG146" s="305"/>
      <c r="KH146" s="305"/>
      <c r="KI146" s="305"/>
      <c r="KJ146" s="305"/>
      <c r="KK146" s="305"/>
      <c r="KL146" s="305"/>
      <c r="KM146" s="305"/>
      <c r="KN146" s="305"/>
      <c r="KO146" s="305"/>
      <c r="KP146" s="305"/>
      <c r="KQ146" s="305"/>
      <c r="KR146" s="305"/>
      <c r="KS146" s="305"/>
      <c r="KT146" s="305"/>
      <c r="KU146" s="305"/>
      <c r="KV146" s="305"/>
      <c r="KW146" s="305"/>
      <c r="KX146" s="305"/>
      <c r="KY146" s="305"/>
      <c r="KZ146" s="305"/>
      <c r="LA146" s="305"/>
      <c r="LB146" s="305"/>
      <c r="LC146" s="305"/>
      <c r="LD146" s="305"/>
      <c r="LE146" s="305"/>
      <c r="LF146" s="305"/>
      <c r="LG146" s="305"/>
      <c r="LH146" s="305"/>
      <c r="LI146" s="305"/>
      <c r="LJ146" s="305"/>
      <c r="LK146" s="305"/>
      <c r="LL146" s="305"/>
      <c r="LM146" s="305"/>
      <c r="LN146" s="305"/>
      <c r="LO146" s="305"/>
      <c r="LP146" s="305"/>
      <c r="LQ146" s="305"/>
      <c r="LR146" s="305"/>
      <c r="LS146" s="305"/>
      <c r="LT146" s="305"/>
      <c r="LU146" s="305"/>
      <c r="LV146" s="305"/>
      <c r="LW146" s="305"/>
      <c r="LX146" s="305"/>
      <c r="LY146" s="305"/>
      <c r="LZ146" s="305"/>
      <c r="MA146" s="305"/>
      <c r="MB146" s="305"/>
      <c r="MC146" s="305"/>
      <c r="MD146" s="305"/>
      <c r="ME146" s="305"/>
      <c r="MF146" s="305"/>
      <c r="MG146" s="305"/>
      <c r="MH146" s="305"/>
      <c r="MI146" s="305"/>
      <c r="MJ146" s="305"/>
      <c r="MK146" s="305"/>
      <c r="ML146" s="305"/>
      <c r="MM146" s="305"/>
      <c r="MN146" s="305"/>
      <c r="MO146" s="305"/>
      <c r="MP146" s="305"/>
      <c r="MQ146" s="305"/>
      <c r="MR146" s="305"/>
      <c r="MS146" s="305"/>
      <c r="MT146" s="305"/>
      <c r="MU146" s="305"/>
      <c r="MV146" s="305"/>
      <c r="MW146" s="305"/>
      <c r="MX146" s="305"/>
      <c r="MY146" s="305"/>
      <c r="MZ146" s="305"/>
      <c r="NA146" s="305"/>
      <c r="NB146" s="305"/>
      <c r="NC146" s="305"/>
      <c r="ND146" s="305"/>
      <c r="NE146" s="305"/>
      <c r="NF146" s="305"/>
      <c r="NH146" s="264">
        <f>Dateneingabe!N148</f>
        <v>142</v>
      </c>
      <c r="NI146" s="306"/>
      <c r="NJ146" s="264">
        <f>Dateneingabe!K148</f>
        <v>0</v>
      </c>
      <c r="NK146" s="264">
        <f>Dateneingabe!L148</f>
        <v>0</v>
      </c>
      <c r="NL146" s="264">
        <f>Dateneingabe!M148</f>
        <v>0</v>
      </c>
      <c r="NM146" s="264">
        <f t="shared" si="26"/>
        <v>0</v>
      </c>
      <c r="NN146" s="264">
        <f t="shared" si="27"/>
        <v>0</v>
      </c>
      <c r="NO146" s="296"/>
      <c r="NP146" s="297"/>
      <c r="NQ146" s="297"/>
      <c r="NR146" s="297"/>
      <c r="NS146" s="297"/>
      <c r="NT146" s="297"/>
      <c r="NU146" s="297"/>
      <c r="NV146" s="297"/>
      <c r="NW146" s="297"/>
      <c r="NX146" s="297"/>
      <c r="NY146" s="297"/>
      <c r="NZ146" s="297"/>
      <c r="OA146" s="297"/>
      <c r="OB146" s="297"/>
      <c r="OC146" s="297"/>
      <c r="OD146" s="297"/>
      <c r="OE146" s="297"/>
      <c r="OF146" s="297"/>
      <c r="OG146" s="297"/>
      <c r="OH146" s="297"/>
      <c r="OI146" s="297"/>
      <c r="OJ146" s="297"/>
      <c r="OK146" s="297"/>
      <c r="OL146" s="297"/>
      <c r="OM146" s="297"/>
      <c r="ON146" s="297"/>
      <c r="OO146" s="297"/>
      <c r="OP146" s="297"/>
      <c r="OQ146" s="297"/>
      <c r="OR146" s="297"/>
      <c r="OS146" s="298"/>
      <c r="OT146" s="296"/>
      <c r="OU146" s="297"/>
      <c r="OV146" s="297"/>
      <c r="OW146" s="297"/>
      <c r="OX146" s="297"/>
      <c r="OY146" s="297"/>
      <c r="OZ146" s="297"/>
      <c r="PA146" s="297"/>
      <c r="PB146" s="297"/>
      <c r="PC146" s="297"/>
      <c r="PD146" s="297"/>
      <c r="PE146" s="297"/>
      <c r="PF146" s="297"/>
      <c r="PG146" s="297"/>
      <c r="PH146" s="297"/>
      <c r="PI146" s="297"/>
      <c r="PJ146" s="297"/>
      <c r="PK146" s="297"/>
      <c r="PL146" s="297"/>
      <c r="PM146" s="297"/>
      <c r="PN146" s="297"/>
      <c r="PO146" s="297"/>
      <c r="PP146" s="297"/>
      <c r="PQ146" s="297"/>
      <c r="PR146" s="297"/>
      <c r="PS146" s="297"/>
      <c r="PT146" s="297"/>
      <c r="PU146" s="297"/>
      <c r="PV146" s="298"/>
      <c r="PW146" s="296"/>
      <c r="PX146" s="297"/>
      <c r="PY146" s="297"/>
      <c r="PZ146" s="297"/>
      <c r="QA146" s="297"/>
      <c r="QB146" s="297"/>
      <c r="QC146" s="297"/>
      <c r="QD146" s="297"/>
      <c r="QE146" s="297"/>
      <c r="QF146" s="297"/>
      <c r="QG146" s="297"/>
      <c r="QH146" s="297"/>
      <c r="QI146" s="297"/>
      <c r="QJ146" s="297"/>
      <c r="QK146" s="297"/>
      <c r="QL146" s="297"/>
      <c r="QM146" s="297"/>
      <c r="QN146" s="297"/>
      <c r="QO146" s="297"/>
      <c r="QP146" s="297"/>
      <c r="QQ146" s="297"/>
      <c r="QR146" s="297"/>
      <c r="QS146" s="297"/>
      <c r="QT146" s="297"/>
      <c r="QU146" s="297"/>
      <c r="QV146" s="297"/>
      <c r="QW146" s="297"/>
      <c r="QX146" s="297"/>
      <c r="QY146" s="297"/>
      <c r="QZ146" s="297"/>
      <c r="RA146" s="298"/>
      <c r="RB146" s="296"/>
      <c r="RC146" s="297"/>
      <c r="RD146" s="297"/>
      <c r="RE146" s="297"/>
      <c r="RF146" s="297"/>
      <c r="RG146" s="297"/>
      <c r="RH146" s="297"/>
      <c r="RI146" s="297"/>
      <c r="RJ146" s="297"/>
      <c r="RK146" s="297"/>
      <c r="RL146" s="297"/>
      <c r="RM146" s="297"/>
      <c r="RN146" s="297"/>
      <c r="RO146" s="297"/>
      <c r="RP146" s="297"/>
      <c r="RQ146" s="297"/>
      <c r="RR146" s="297"/>
      <c r="RS146" s="297"/>
      <c r="RT146" s="297"/>
      <c r="RU146" s="297"/>
      <c r="RV146" s="297"/>
      <c r="RW146" s="297"/>
      <c r="RX146" s="297"/>
      <c r="RY146" s="297"/>
      <c r="RZ146" s="297"/>
      <c r="SA146" s="297"/>
      <c r="SB146" s="297"/>
      <c r="SC146" s="297"/>
      <c r="SD146" s="297"/>
      <c r="SE146" s="298"/>
      <c r="SF146" s="296"/>
      <c r="SG146" s="297"/>
      <c r="SH146" s="297"/>
      <c r="SI146" s="297"/>
      <c r="SJ146" s="297"/>
      <c r="SK146" s="297"/>
      <c r="SL146" s="297"/>
      <c r="SM146" s="297"/>
      <c r="SN146" s="297"/>
      <c r="SO146" s="297"/>
      <c r="SP146" s="297"/>
      <c r="SQ146" s="297"/>
      <c r="SR146" s="297"/>
      <c r="SS146" s="297"/>
      <c r="ST146" s="297"/>
      <c r="SU146" s="297"/>
      <c r="SV146" s="297"/>
      <c r="SW146" s="297"/>
      <c r="SX146" s="297"/>
      <c r="SY146" s="297"/>
      <c r="SZ146" s="297"/>
      <c r="TA146" s="297"/>
      <c r="TB146" s="297"/>
      <c r="TC146" s="297"/>
      <c r="TD146" s="297"/>
      <c r="TE146" s="297"/>
      <c r="TF146" s="297"/>
      <c r="TG146" s="297"/>
      <c r="TH146" s="297"/>
      <c r="TI146" s="297"/>
      <c r="TJ146" s="298"/>
      <c r="TK146" s="296"/>
      <c r="TL146" s="297"/>
      <c r="TM146" s="297"/>
      <c r="TN146" s="297"/>
      <c r="TO146" s="297"/>
      <c r="TP146" s="297"/>
      <c r="TQ146" s="297"/>
      <c r="TR146" s="297"/>
      <c r="TS146" s="297"/>
      <c r="TT146" s="297"/>
      <c r="TU146" s="297"/>
      <c r="TV146" s="297"/>
      <c r="TW146" s="297"/>
      <c r="TX146" s="297"/>
      <c r="TY146" s="297"/>
      <c r="TZ146" s="297"/>
      <c r="UA146" s="297"/>
      <c r="UB146" s="297"/>
      <c r="UC146" s="297"/>
      <c r="UD146" s="297"/>
      <c r="UE146" s="297"/>
      <c r="UF146" s="297"/>
      <c r="UG146" s="297"/>
      <c r="UH146" s="297"/>
      <c r="UI146" s="297"/>
      <c r="UJ146" s="297"/>
      <c r="UK146" s="297"/>
      <c r="UL146" s="297"/>
      <c r="UM146" s="297"/>
      <c r="UN146" s="298"/>
      <c r="UO146" s="296"/>
      <c r="UP146" s="297"/>
      <c r="UQ146" s="297"/>
      <c r="UR146" s="297"/>
      <c r="US146" s="297"/>
      <c r="UT146" s="297"/>
      <c r="UU146" s="297"/>
      <c r="UV146" s="297"/>
      <c r="UW146" s="297"/>
      <c r="UX146" s="297"/>
      <c r="UY146" s="297"/>
      <c r="UZ146" s="297"/>
      <c r="VA146" s="297"/>
      <c r="VB146" s="297"/>
      <c r="VC146" s="297"/>
      <c r="VD146" s="297"/>
      <c r="VE146" s="297"/>
      <c r="VF146" s="297"/>
      <c r="VG146" s="297"/>
      <c r="VH146" s="297"/>
      <c r="VI146" s="297"/>
      <c r="VJ146" s="297"/>
      <c r="VK146" s="297"/>
      <c r="VL146" s="297"/>
      <c r="VM146" s="297"/>
      <c r="VN146" s="297"/>
      <c r="VO146" s="297"/>
      <c r="VP146" s="297"/>
      <c r="VQ146" s="297"/>
      <c r="VR146" s="297"/>
      <c r="VS146" s="298"/>
      <c r="VT146" s="296"/>
      <c r="VU146" s="297"/>
      <c r="VV146" s="297"/>
      <c r="VW146" s="297"/>
      <c r="VX146" s="297"/>
      <c r="VY146" s="297"/>
      <c r="VZ146" s="297"/>
      <c r="WA146" s="297"/>
      <c r="WB146" s="297"/>
      <c r="WC146" s="297"/>
      <c r="WD146" s="297"/>
      <c r="WE146" s="297"/>
      <c r="WF146" s="297"/>
      <c r="WG146" s="297"/>
      <c r="WH146" s="297"/>
      <c r="WI146" s="297"/>
      <c r="WJ146" s="297"/>
      <c r="WK146" s="297"/>
      <c r="WL146" s="297"/>
      <c r="WM146" s="297"/>
      <c r="WN146" s="297"/>
      <c r="WO146" s="297"/>
      <c r="WP146" s="297"/>
      <c r="WQ146" s="297"/>
      <c r="WR146" s="297"/>
      <c r="WS146" s="297"/>
      <c r="WT146" s="297"/>
      <c r="WU146" s="297"/>
      <c r="WV146" s="297"/>
      <c r="WW146" s="297"/>
      <c r="WX146" s="298"/>
      <c r="WY146" s="296"/>
      <c r="WZ146" s="297"/>
      <c r="XA146" s="297"/>
      <c r="XB146" s="297"/>
      <c r="XC146" s="297"/>
      <c r="XD146" s="297"/>
      <c r="XE146" s="297"/>
      <c r="XF146" s="297"/>
      <c r="XG146" s="297"/>
      <c r="XH146" s="297"/>
      <c r="XI146" s="297"/>
      <c r="XJ146" s="297"/>
      <c r="XK146" s="297"/>
      <c r="XL146" s="297"/>
      <c r="XM146" s="297"/>
      <c r="XN146" s="297"/>
      <c r="XO146" s="297"/>
      <c r="XP146" s="297"/>
      <c r="XQ146" s="297"/>
      <c r="XR146" s="297"/>
      <c r="XS146" s="297"/>
      <c r="XT146" s="297"/>
      <c r="XU146" s="297"/>
      <c r="XV146" s="297"/>
      <c r="XW146" s="297"/>
      <c r="XX146" s="297"/>
      <c r="XY146" s="297"/>
      <c r="XZ146" s="297"/>
      <c r="YA146" s="297"/>
      <c r="YB146" s="298"/>
      <c r="YC146" s="296"/>
      <c r="YD146" s="297"/>
      <c r="YE146" s="297"/>
      <c r="YF146" s="297"/>
      <c r="YG146" s="297"/>
      <c r="YH146" s="297"/>
      <c r="YI146" s="297"/>
      <c r="YJ146" s="297"/>
      <c r="YK146" s="297"/>
      <c r="YL146" s="297"/>
      <c r="YM146" s="297"/>
      <c r="YN146" s="297"/>
      <c r="YO146" s="297"/>
      <c r="YP146" s="297"/>
      <c r="YQ146" s="297"/>
      <c r="YR146" s="297"/>
      <c r="YS146" s="297"/>
      <c r="YT146" s="297"/>
      <c r="YU146" s="297"/>
      <c r="YV146" s="297"/>
      <c r="YW146" s="297"/>
      <c r="YX146" s="297"/>
      <c r="YY146" s="297"/>
      <c r="YZ146" s="297"/>
      <c r="ZA146" s="297"/>
      <c r="ZB146" s="297"/>
      <c r="ZC146" s="297"/>
      <c r="ZD146" s="297"/>
      <c r="ZE146" s="297"/>
      <c r="ZF146" s="297"/>
      <c r="ZG146" s="298"/>
      <c r="ZH146" s="296"/>
      <c r="ZI146" s="297"/>
      <c r="ZJ146" s="297"/>
      <c r="ZK146" s="297"/>
      <c r="ZL146" s="297"/>
      <c r="ZM146" s="297"/>
      <c r="ZN146" s="297"/>
      <c r="ZO146" s="297"/>
      <c r="ZP146" s="297"/>
      <c r="ZQ146" s="297"/>
      <c r="ZR146" s="297"/>
      <c r="ZS146" s="297"/>
      <c r="ZT146" s="297"/>
      <c r="ZU146" s="297"/>
      <c r="ZV146" s="297"/>
      <c r="ZW146" s="297"/>
      <c r="ZX146" s="297"/>
      <c r="ZY146" s="297"/>
      <c r="ZZ146" s="297"/>
      <c r="AAA146" s="297"/>
      <c r="AAB146" s="297"/>
      <c r="AAC146" s="297"/>
      <c r="AAD146" s="297"/>
      <c r="AAE146" s="297"/>
      <c r="AAF146" s="297"/>
      <c r="AAG146" s="297"/>
      <c r="AAH146" s="297"/>
      <c r="AAI146" s="297"/>
      <c r="AAJ146" s="297"/>
      <c r="AAK146" s="298"/>
      <c r="AAL146" s="296"/>
      <c r="AAM146" s="297"/>
      <c r="AAN146" s="297"/>
      <c r="AAO146" s="297"/>
      <c r="AAP146" s="297"/>
      <c r="AAQ146" s="297"/>
      <c r="AAR146" s="297"/>
      <c r="AAS146" s="297"/>
      <c r="AAT146" s="297"/>
      <c r="AAU146" s="297"/>
      <c r="AAV146" s="297"/>
      <c r="AAW146" s="297"/>
      <c r="AAX146" s="297"/>
      <c r="AAY146" s="297"/>
      <c r="AAZ146" s="297"/>
      <c r="ABA146" s="297"/>
      <c r="ABB146" s="297"/>
      <c r="ABC146" s="297"/>
      <c r="ABD146" s="297"/>
      <c r="ABE146" s="297"/>
      <c r="ABF146" s="297"/>
      <c r="ABG146" s="297"/>
      <c r="ABH146" s="297"/>
      <c r="ABI146" s="297"/>
      <c r="ABJ146" s="297"/>
      <c r="ABK146" s="297"/>
      <c r="ABL146" s="297"/>
      <c r="ABM146" s="297"/>
      <c r="ABN146" s="297"/>
      <c r="ABO146" s="297"/>
      <c r="ABP146" s="298"/>
      <c r="ABQ146" s="299"/>
    </row>
    <row r="147" spans="1:745" s="35" customFormat="1" ht="20.100000000000001" customHeight="1" x14ac:dyDescent="0.2">
      <c r="A147" s="37" t="str">
        <f>IF(Dateneingabe!A149=0,"zzz",Dateneingabe!A149)</f>
        <v>zzz</v>
      </c>
      <c r="B147" s="40" t="str">
        <f>IF(Dateneingabe!B149=0,"zzz",Dateneingabe!B149)</f>
        <v>zzz</v>
      </c>
      <c r="C147" s="40" t="str">
        <f>IF(Dateneingabe!C149=0,"zzz",Dateneingabe!C149)</f>
        <v>zzz</v>
      </c>
      <c r="D147" s="231">
        <f t="shared" ca="1" si="25"/>
        <v>0</v>
      </c>
      <c r="E147" s="304"/>
      <c r="F147" s="305"/>
      <c r="G147" s="305"/>
      <c r="H147" s="305"/>
      <c r="I147" s="305"/>
      <c r="J147" s="305"/>
      <c r="K147" s="305"/>
      <c r="L147" s="305"/>
      <c r="M147" s="305"/>
      <c r="N147" s="305"/>
      <c r="O147" s="305"/>
      <c r="P147" s="305"/>
      <c r="Q147" s="305"/>
      <c r="R147" s="305"/>
      <c r="S147" s="305"/>
      <c r="T147" s="305"/>
      <c r="U147" s="305"/>
      <c r="V147" s="305"/>
      <c r="W147" s="305"/>
      <c r="X147" s="305"/>
      <c r="Y147" s="305"/>
      <c r="Z147" s="305"/>
      <c r="AA147" s="305"/>
      <c r="AB147" s="305"/>
      <c r="AC147" s="305"/>
      <c r="AD147" s="305"/>
      <c r="AE147" s="305"/>
      <c r="AF147" s="305"/>
      <c r="AG147" s="305"/>
      <c r="AH147" s="305"/>
      <c r="AI147" s="305"/>
      <c r="AJ147" s="305"/>
      <c r="AK147" s="305"/>
      <c r="AL147" s="305"/>
      <c r="AM147" s="305"/>
      <c r="AN147" s="305"/>
      <c r="AO147" s="305"/>
      <c r="AP147" s="305"/>
      <c r="AQ147" s="305"/>
      <c r="AR147" s="305"/>
      <c r="AS147" s="305"/>
      <c r="AT147" s="305"/>
      <c r="AU147" s="305"/>
      <c r="AV147" s="305"/>
      <c r="AW147" s="305"/>
      <c r="AX147" s="305"/>
      <c r="AY147" s="305"/>
      <c r="AZ147" s="305"/>
      <c r="BA147" s="305"/>
      <c r="BB147" s="305"/>
      <c r="BC147" s="305"/>
      <c r="BD147" s="305"/>
      <c r="BE147" s="305"/>
      <c r="BF147" s="305"/>
      <c r="BG147" s="305"/>
      <c r="BH147" s="305"/>
      <c r="BI147" s="305"/>
      <c r="BJ147" s="305"/>
      <c r="BK147" s="305"/>
      <c r="BL147" s="305"/>
      <c r="BM147" s="305"/>
      <c r="BN147" s="305"/>
      <c r="BO147" s="305"/>
      <c r="BP147" s="305"/>
      <c r="BQ147" s="305"/>
      <c r="BR147" s="305"/>
      <c r="BS147" s="305"/>
      <c r="BT147" s="305"/>
      <c r="BU147" s="305"/>
      <c r="BV147" s="305"/>
      <c r="BW147" s="305"/>
      <c r="BX147" s="305"/>
      <c r="BY147" s="305"/>
      <c r="BZ147" s="305"/>
      <c r="CA147" s="305"/>
      <c r="CB147" s="305"/>
      <c r="CC147" s="305"/>
      <c r="CD147" s="305"/>
      <c r="CE147" s="305"/>
      <c r="CF147" s="305"/>
      <c r="CG147" s="305"/>
      <c r="CH147" s="305"/>
      <c r="CI147" s="305"/>
      <c r="CJ147" s="305"/>
      <c r="CK147" s="305"/>
      <c r="CL147" s="305"/>
      <c r="CM147" s="305"/>
      <c r="CN147" s="305"/>
      <c r="CO147" s="305"/>
      <c r="CP147" s="305"/>
      <c r="CQ147" s="305"/>
      <c r="CR147" s="305"/>
      <c r="CS147" s="305"/>
      <c r="CT147" s="305"/>
      <c r="CU147" s="305"/>
      <c r="CV147" s="305"/>
      <c r="CW147" s="305"/>
      <c r="CX147" s="305"/>
      <c r="CY147" s="305"/>
      <c r="CZ147" s="305"/>
      <c r="DA147" s="305"/>
      <c r="DB147" s="305"/>
      <c r="DC147" s="305"/>
      <c r="DD147" s="305"/>
      <c r="DE147" s="305"/>
      <c r="DF147" s="305"/>
      <c r="DG147" s="305"/>
      <c r="DH147" s="305"/>
      <c r="DI147" s="305"/>
      <c r="DJ147" s="305"/>
      <c r="DK147" s="305"/>
      <c r="DL147" s="305"/>
      <c r="DM147" s="305"/>
      <c r="DN147" s="305"/>
      <c r="DO147" s="305"/>
      <c r="DP147" s="305"/>
      <c r="DQ147" s="305"/>
      <c r="DR147" s="305"/>
      <c r="DS147" s="305"/>
      <c r="DT147" s="305"/>
      <c r="DU147" s="305"/>
      <c r="DV147" s="305"/>
      <c r="DW147" s="305"/>
      <c r="DX147" s="305"/>
      <c r="DY147" s="305"/>
      <c r="DZ147" s="305"/>
      <c r="EA147" s="305"/>
      <c r="EB147" s="305"/>
      <c r="EC147" s="305"/>
      <c r="ED147" s="305"/>
      <c r="EE147" s="305"/>
      <c r="EF147" s="305"/>
      <c r="EG147" s="305"/>
      <c r="EH147" s="305"/>
      <c r="EI147" s="305"/>
      <c r="EJ147" s="305"/>
      <c r="EK147" s="305"/>
      <c r="EL147" s="305"/>
      <c r="EM147" s="305"/>
      <c r="EN147" s="305"/>
      <c r="EO147" s="305"/>
      <c r="EP147" s="305"/>
      <c r="EQ147" s="305"/>
      <c r="ER147" s="305"/>
      <c r="ES147" s="305"/>
      <c r="ET147" s="305"/>
      <c r="EU147" s="305"/>
      <c r="EV147" s="305"/>
      <c r="EW147" s="305"/>
      <c r="EX147" s="305"/>
      <c r="EY147" s="305"/>
      <c r="EZ147" s="305"/>
      <c r="FA147" s="305"/>
      <c r="FB147" s="305"/>
      <c r="FC147" s="305"/>
      <c r="FD147" s="305"/>
      <c r="FE147" s="305"/>
      <c r="FF147" s="305"/>
      <c r="FG147" s="305"/>
      <c r="FH147" s="305"/>
      <c r="FI147" s="305"/>
      <c r="FJ147" s="305"/>
      <c r="FK147" s="305"/>
      <c r="FL147" s="305"/>
      <c r="FM147" s="305"/>
      <c r="FN147" s="305"/>
      <c r="FO147" s="305"/>
      <c r="FP147" s="305"/>
      <c r="FQ147" s="305"/>
      <c r="FR147" s="305"/>
      <c r="FS147" s="305"/>
      <c r="FT147" s="305"/>
      <c r="FU147" s="305"/>
      <c r="FV147" s="305"/>
      <c r="FW147" s="305"/>
      <c r="FX147" s="305"/>
      <c r="FY147" s="305"/>
      <c r="FZ147" s="305"/>
      <c r="GA147" s="305"/>
      <c r="GB147" s="305"/>
      <c r="GC147" s="305"/>
      <c r="GD147" s="305"/>
      <c r="GE147" s="305"/>
      <c r="GF147" s="305"/>
      <c r="GG147" s="305"/>
      <c r="GH147" s="305"/>
      <c r="GI147" s="305"/>
      <c r="GJ147" s="305"/>
      <c r="GK147" s="305"/>
      <c r="GL147" s="305"/>
      <c r="GM147" s="305"/>
      <c r="GN147" s="305"/>
      <c r="GO147" s="305"/>
      <c r="GP147" s="305"/>
      <c r="GQ147" s="305"/>
      <c r="GR147" s="305"/>
      <c r="GS147" s="305"/>
      <c r="GT147" s="305"/>
      <c r="GU147" s="305"/>
      <c r="GV147" s="305"/>
      <c r="GW147" s="305"/>
      <c r="GX147" s="305"/>
      <c r="GY147" s="305"/>
      <c r="GZ147" s="305"/>
      <c r="HA147" s="305"/>
      <c r="HB147" s="305"/>
      <c r="HC147" s="305"/>
      <c r="HD147" s="305"/>
      <c r="HE147" s="305"/>
      <c r="HF147" s="305"/>
      <c r="HG147" s="305"/>
      <c r="HH147" s="305"/>
      <c r="HI147" s="305"/>
      <c r="HJ147" s="305"/>
      <c r="HK147" s="305"/>
      <c r="HL147" s="305"/>
      <c r="HM147" s="305"/>
      <c r="HN147" s="305"/>
      <c r="HO147" s="305"/>
      <c r="HP147" s="305"/>
      <c r="HQ147" s="305"/>
      <c r="HR147" s="305"/>
      <c r="HS147" s="305"/>
      <c r="HT147" s="305"/>
      <c r="HU147" s="305"/>
      <c r="HV147" s="305"/>
      <c r="HW147" s="305"/>
      <c r="HX147" s="305"/>
      <c r="HY147" s="305"/>
      <c r="HZ147" s="305"/>
      <c r="IA147" s="305"/>
      <c r="IB147" s="305"/>
      <c r="IC147" s="305"/>
      <c r="ID147" s="305"/>
      <c r="IE147" s="305"/>
      <c r="IF147" s="305"/>
      <c r="IG147" s="305"/>
      <c r="IH147" s="305"/>
      <c r="II147" s="305"/>
      <c r="IJ147" s="305"/>
      <c r="IK147" s="305"/>
      <c r="IL147" s="305"/>
      <c r="IM147" s="305"/>
      <c r="IN147" s="305"/>
      <c r="IO147" s="305"/>
      <c r="IP147" s="305"/>
      <c r="IQ147" s="305"/>
      <c r="IR147" s="305"/>
      <c r="IS147" s="305"/>
      <c r="IT147" s="305"/>
      <c r="IU147" s="305"/>
      <c r="IV147" s="305"/>
      <c r="IW147" s="305"/>
      <c r="IX147" s="305"/>
      <c r="IY147" s="305"/>
      <c r="IZ147" s="305"/>
      <c r="JA147" s="305"/>
      <c r="JB147" s="305"/>
      <c r="JC147" s="305"/>
      <c r="JD147" s="305"/>
      <c r="JE147" s="305"/>
      <c r="JF147" s="305"/>
      <c r="JG147" s="305"/>
      <c r="JH147" s="305"/>
      <c r="JI147" s="305"/>
      <c r="JJ147" s="305"/>
      <c r="JK147" s="305"/>
      <c r="JL147" s="305"/>
      <c r="JM147" s="305"/>
      <c r="JN147" s="305"/>
      <c r="JO147" s="305"/>
      <c r="JP147" s="305"/>
      <c r="JQ147" s="305"/>
      <c r="JR147" s="305"/>
      <c r="JS147" s="305"/>
      <c r="JT147" s="305"/>
      <c r="JU147" s="305"/>
      <c r="JV147" s="305"/>
      <c r="JW147" s="305"/>
      <c r="JX147" s="305"/>
      <c r="JY147" s="305"/>
      <c r="JZ147" s="305"/>
      <c r="KA147" s="305"/>
      <c r="KB147" s="305"/>
      <c r="KC147" s="305"/>
      <c r="KD147" s="305"/>
      <c r="KE147" s="305"/>
      <c r="KF147" s="305"/>
      <c r="KG147" s="305"/>
      <c r="KH147" s="305"/>
      <c r="KI147" s="305"/>
      <c r="KJ147" s="305"/>
      <c r="KK147" s="305"/>
      <c r="KL147" s="305"/>
      <c r="KM147" s="305"/>
      <c r="KN147" s="305"/>
      <c r="KO147" s="305"/>
      <c r="KP147" s="305"/>
      <c r="KQ147" s="305"/>
      <c r="KR147" s="305"/>
      <c r="KS147" s="305"/>
      <c r="KT147" s="305"/>
      <c r="KU147" s="305"/>
      <c r="KV147" s="305"/>
      <c r="KW147" s="305"/>
      <c r="KX147" s="305"/>
      <c r="KY147" s="305"/>
      <c r="KZ147" s="305"/>
      <c r="LA147" s="305"/>
      <c r="LB147" s="305"/>
      <c r="LC147" s="305"/>
      <c r="LD147" s="305"/>
      <c r="LE147" s="305"/>
      <c r="LF147" s="305"/>
      <c r="LG147" s="305"/>
      <c r="LH147" s="305"/>
      <c r="LI147" s="305"/>
      <c r="LJ147" s="305"/>
      <c r="LK147" s="305"/>
      <c r="LL147" s="305"/>
      <c r="LM147" s="305"/>
      <c r="LN147" s="305"/>
      <c r="LO147" s="305"/>
      <c r="LP147" s="305"/>
      <c r="LQ147" s="305"/>
      <c r="LR147" s="305"/>
      <c r="LS147" s="305"/>
      <c r="LT147" s="305"/>
      <c r="LU147" s="305"/>
      <c r="LV147" s="305"/>
      <c r="LW147" s="305"/>
      <c r="LX147" s="305"/>
      <c r="LY147" s="305"/>
      <c r="LZ147" s="305"/>
      <c r="MA147" s="305"/>
      <c r="MB147" s="305"/>
      <c r="MC147" s="305"/>
      <c r="MD147" s="305"/>
      <c r="ME147" s="305"/>
      <c r="MF147" s="305"/>
      <c r="MG147" s="305"/>
      <c r="MH147" s="305"/>
      <c r="MI147" s="305"/>
      <c r="MJ147" s="305"/>
      <c r="MK147" s="305"/>
      <c r="ML147" s="305"/>
      <c r="MM147" s="305"/>
      <c r="MN147" s="305"/>
      <c r="MO147" s="305"/>
      <c r="MP147" s="305"/>
      <c r="MQ147" s="305"/>
      <c r="MR147" s="305"/>
      <c r="MS147" s="305"/>
      <c r="MT147" s="305"/>
      <c r="MU147" s="305"/>
      <c r="MV147" s="305"/>
      <c r="MW147" s="305"/>
      <c r="MX147" s="305"/>
      <c r="MY147" s="305"/>
      <c r="MZ147" s="305"/>
      <c r="NA147" s="305"/>
      <c r="NB147" s="305"/>
      <c r="NC147" s="305"/>
      <c r="ND147" s="305"/>
      <c r="NE147" s="305"/>
      <c r="NF147" s="305"/>
      <c r="NH147" s="264">
        <f>Dateneingabe!N149</f>
        <v>143</v>
      </c>
      <c r="NI147" s="306"/>
      <c r="NJ147" s="264">
        <f>Dateneingabe!K149</f>
        <v>0</v>
      </c>
      <c r="NK147" s="264">
        <f>Dateneingabe!L149</f>
        <v>0</v>
      </c>
      <c r="NL147" s="264">
        <f>Dateneingabe!M149</f>
        <v>0</v>
      </c>
      <c r="NM147" s="264">
        <f t="shared" si="26"/>
        <v>0</v>
      </c>
      <c r="NN147" s="264">
        <f t="shared" si="27"/>
        <v>0</v>
      </c>
      <c r="NO147" s="296"/>
      <c r="NP147" s="297"/>
      <c r="NQ147" s="297"/>
      <c r="NR147" s="297"/>
      <c r="NS147" s="297"/>
      <c r="NT147" s="297"/>
      <c r="NU147" s="297"/>
      <c r="NV147" s="297"/>
      <c r="NW147" s="297"/>
      <c r="NX147" s="297"/>
      <c r="NY147" s="297"/>
      <c r="NZ147" s="297"/>
      <c r="OA147" s="297"/>
      <c r="OB147" s="297"/>
      <c r="OC147" s="297"/>
      <c r="OD147" s="297"/>
      <c r="OE147" s="297"/>
      <c r="OF147" s="297"/>
      <c r="OG147" s="297"/>
      <c r="OH147" s="297"/>
      <c r="OI147" s="297"/>
      <c r="OJ147" s="297"/>
      <c r="OK147" s="297"/>
      <c r="OL147" s="297"/>
      <c r="OM147" s="297"/>
      <c r="ON147" s="297"/>
      <c r="OO147" s="297"/>
      <c r="OP147" s="297"/>
      <c r="OQ147" s="297"/>
      <c r="OR147" s="297"/>
      <c r="OS147" s="298"/>
      <c r="OT147" s="296"/>
      <c r="OU147" s="297"/>
      <c r="OV147" s="297"/>
      <c r="OW147" s="297"/>
      <c r="OX147" s="297"/>
      <c r="OY147" s="297"/>
      <c r="OZ147" s="297"/>
      <c r="PA147" s="297"/>
      <c r="PB147" s="297"/>
      <c r="PC147" s="297"/>
      <c r="PD147" s="297"/>
      <c r="PE147" s="297"/>
      <c r="PF147" s="297"/>
      <c r="PG147" s="297"/>
      <c r="PH147" s="297"/>
      <c r="PI147" s="297"/>
      <c r="PJ147" s="297"/>
      <c r="PK147" s="297"/>
      <c r="PL147" s="297"/>
      <c r="PM147" s="297"/>
      <c r="PN147" s="297"/>
      <c r="PO147" s="297"/>
      <c r="PP147" s="297"/>
      <c r="PQ147" s="297"/>
      <c r="PR147" s="297"/>
      <c r="PS147" s="297"/>
      <c r="PT147" s="297"/>
      <c r="PU147" s="297"/>
      <c r="PV147" s="298"/>
      <c r="PW147" s="296"/>
      <c r="PX147" s="297"/>
      <c r="PY147" s="297"/>
      <c r="PZ147" s="297"/>
      <c r="QA147" s="297"/>
      <c r="QB147" s="297"/>
      <c r="QC147" s="297"/>
      <c r="QD147" s="297"/>
      <c r="QE147" s="297"/>
      <c r="QF147" s="297"/>
      <c r="QG147" s="297"/>
      <c r="QH147" s="297"/>
      <c r="QI147" s="297"/>
      <c r="QJ147" s="297"/>
      <c r="QK147" s="297"/>
      <c r="QL147" s="297"/>
      <c r="QM147" s="297"/>
      <c r="QN147" s="297"/>
      <c r="QO147" s="297"/>
      <c r="QP147" s="297"/>
      <c r="QQ147" s="297"/>
      <c r="QR147" s="297"/>
      <c r="QS147" s="297"/>
      <c r="QT147" s="297"/>
      <c r="QU147" s="297"/>
      <c r="QV147" s="297"/>
      <c r="QW147" s="297"/>
      <c r="QX147" s="297"/>
      <c r="QY147" s="297"/>
      <c r="QZ147" s="297"/>
      <c r="RA147" s="298"/>
      <c r="RB147" s="296"/>
      <c r="RC147" s="297"/>
      <c r="RD147" s="297"/>
      <c r="RE147" s="297"/>
      <c r="RF147" s="297"/>
      <c r="RG147" s="297"/>
      <c r="RH147" s="297"/>
      <c r="RI147" s="297"/>
      <c r="RJ147" s="297"/>
      <c r="RK147" s="297"/>
      <c r="RL147" s="297"/>
      <c r="RM147" s="297"/>
      <c r="RN147" s="297"/>
      <c r="RO147" s="297"/>
      <c r="RP147" s="297"/>
      <c r="RQ147" s="297"/>
      <c r="RR147" s="297"/>
      <c r="RS147" s="297"/>
      <c r="RT147" s="297"/>
      <c r="RU147" s="297"/>
      <c r="RV147" s="297"/>
      <c r="RW147" s="297"/>
      <c r="RX147" s="297"/>
      <c r="RY147" s="297"/>
      <c r="RZ147" s="297"/>
      <c r="SA147" s="297"/>
      <c r="SB147" s="297"/>
      <c r="SC147" s="297"/>
      <c r="SD147" s="297"/>
      <c r="SE147" s="298"/>
      <c r="SF147" s="296"/>
      <c r="SG147" s="297"/>
      <c r="SH147" s="297"/>
      <c r="SI147" s="297"/>
      <c r="SJ147" s="297"/>
      <c r="SK147" s="297"/>
      <c r="SL147" s="297"/>
      <c r="SM147" s="297"/>
      <c r="SN147" s="297"/>
      <c r="SO147" s="297"/>
      <c r="SP147" s="297"/>
      <c r="SQ147" s="297"/>
      <c r="SR147" s="297"/>
      <c r="SS147" s="297"/>
      <c r="ST147" s="297"/>
      <c r="SU147" s="297"/>
      <c r="SV147" s="297"/>
      <c r="SW147" s="297"/>
      <c r="SX147" s="297"/>
      <c r="SY147" s="297"/>
      <c r="SZ147" s="297"/>
      <c r="TA147" s="297"/>
      <c r="TB147" s="297"/>
      <c r="TC147" s="297"/>
      <c r="TD147" s="297"/>
      <c r="TE147" s="297"/>
      <c r="TF147" s="297"/>
      <c r="TG147" s="297"/>
      <c r="TH147" s="297"/>
      <c r="TI147" s="297"/>
      <c r="TJ147" s="298"/>
      <c r="TK147" s="296"/>
      <c r="TL147" s="297"/>
      <c r="TM147" s="297"/>
      <c r="TN147" s="297"/>
      <c r="TO147" s="297"/>
      <c r="TP147" s="297"/>
      <c r="TQ147" s="297"/>
      <c r="TR147" s="297"/>
      <c r="TS147" s="297"/>
      <c r="TT147" s="297"/>
      <c r="TU147" s="297"/>
      <c r="TV147" s="297"/>
      <c r="TW147" s="297"/>
      <c r="TX147" s="297"/>
      <c r="TY147" s="297"/>
      <c r="TZ147" s="297"/>
      <c r="UA147" s="297"/>
      <c r="UB147" s="297"/>
      <c r="UC147" s="297"/>
      <c r="UD147" s="297"/>
      <c r="UE147" s="297"/>
      <c r="UF147" s="297"/>
      <c r="UG147" s="297"/>
      <c r="UH147" s="297"/>
      <c r="UI147" s="297"/>
      <c r="UJ147" s="297"/>
      <c r="UK147" s="297"/>
      <c r="UL147" s="297"/>
      <c r="UM147" s="297"/>
      <c r="UN147" s="298"/>
      <c r="UO147" s="296"/>
      <c r="UP147" s="297"/>
      <c r="UQ147" s="297"/>
      <c r="UR147" s="297"/>
      <c r="US147" s="297"/>
      <c r="UT147" s="297"/>
      <c r="UU147" s="297"/>
      <c r="UV147" s="297"/>
      <c r="UW147" s="297"/>
      <c r="UX147" s="297"/>
      <c r="UY147" s="297"/>
      <c r="UZ147" s="297"/>
      <c r="VA147" s="297"/>
      <c r="VB147" s="297"/>
      <c r="VC147" s="297"/>
      <c r="VD147" s="297"/>
      <c r="VE147" s="297"/>
      <c r="VF147" s="297"/>
      <c r="VG147" s="297"/>
      <c r="VH147" s="297"/>
      <c r="VI147" s="297"/>
      <c r="VJ147" s="297"/>
      <c r="VK147" s="297"/>
      <c r="VL147" s="297"/>
      <c r="VM147" s="297"/>
      <c r="VN147" s="297"/>
      <c r="VO147" s="297"/>
      <c r="VP147" s="297"/>
      <c r="VQ147" s="297"/>
      <c r="VR147" s="297"/>
      <c r="VS147" s="298"/>
      <c r="VT147" s="296"/>
      <c r="VU147" s="297"/>
      <c r="VV147" s="297"/>
      <c r="VW147" s="297"/>
      <c r="VX147" s="297"/>
      <c r="VY147" s="297"/>
      <c r="VZ147" s="297"/>
      <c r="WA147" s="297"/>
      <c r="WB147" s="297"/>
      <c r="WC147" s="297"/>
      <c r="WD147" s="297"/>
      <c r="WE147" s="297"/>
      <c r="WF147" s="297"/>
      <c r="WG147" s="297"/>
      <c r="WH147" s="297"/>
      <c r="WI147" s="297"/>
      <c r="WJ147" s="297"/>
      <c r="WK147" s="297"/>
      <c r="WL147" s="297"/>
      <c r="WM147" s="297"/>
      <c r="WN147" s="297"/>
      <c r="WO147" s="297"/>
      <c r="WP147" s="297"/>
      <c r="WQ147" s="297"/>
      <c r="WR147" s="297"/>
      <c r="WS147" s="297"/>
      <c r="WT147" s="297"/>
      <c r="WU147" s="297"/>
      <c r="WV147" s="297"/>
      <c r="WW147" s="297"/>
      <c r="WX147" s="298"/>
      <c r="WY147" s="296"/>
      <c r="WZ147" s="297"/>
      <c r="XA147" s="297"/>
      <c r="XB147" s="297"/>
      <c r="XC147" s="297"/>
      <c r="XD147" s="297"/>
      <c r="XE147" s="297"/>
      <c r="XF147" s="297"/>
      <c r="XG147" s="297"/>
      <c r="XH147" s="297"/>
      <c r="XI147" s="297"/>
      <c r="XJ147" s="297"/>
      <c r="XK147" s="297"/>
      <c r="XL147" s="297"/>
      <c r="XM147" s="297"/>
      <c r="XN147" s="297"/>
      <c r="XO147" s="297"/>
      <c r="XP147" s="297"/>
      <c r="XQ147" s="297"/>
      <c r="XR147" s="297"/>
      <c r="XS147" s="297"/>
      <c r="XT147" s="297"/>
      <c r="XU147" s="297"/>
      <c r="XV147" s="297"/>
      <c r="XW147" s="297"/>
      <c r="XX147" s="297"/>
      <c r="XY147" s="297"/>
      <c r="XZ147" s="297"/>
      <c r="YA147" s="297"/>
      <c r="YB147" s="298"/>
      <c r="YC147" s="296"/>
      <c r="YD147" s="297"/>
      <c r="YE147" s="297"/>
      <c r="YF147" s="297"/>
      <c r="YG147" s="297"/>
      <c r="YH147" s="297"/>
      <c r="YI147" s="297"/>
      <c r="YJ147" s="297"/>
      <c r="YK147" s="297"/>
      <c r="YL147" s="297"/>
      <c r="YM147" s="297"/>
      <c r="YN147" s="297"/>
      <c r="YO147" s="297"/>
      <c r="YP147" s="297"/>
      <c r="YQ147" s="297"/>
      <c r="YR147" s="297"/>
      <c r="YS147" s="297"/>
      <c r="YT147" s="297"/>
      <c r="YU147" s="297"/>
      <c r="YV147" s="297"/>
      <c r="YW147" s="297"/>
      <c r="YX147" s="297"/>
      <c r="YY147" s="297"/>
      <c r="YZ147" s="297"/>
      <c r="ZA147" s="297"/>
      <c r="ZB147" s="297"/>
      <c r="ZC147" s="297"/>
      <c r="ZD147" s="297"/>
      <c r="ZE147" s="297"/>
      <c r="ZF147" s="297"/>
      <c r="ZG147" s="298"/>
      <c r="ZH147" s="296"/>
      <c r="ZI147" s="297"/>
      <c r="ZJ147" s="297"/>
      <c r="ZK147" s="297"/>
      <c r="ZL147" s="297"/>
      <c r="ZM147" s="297"/>
      <c r="ZN147" s="297"/>
      <c r="ZO147" s="297"/>
      <c r="ZP147" s="297"/>
      <c r="ZQ147" s="297"/>
      <c r="ZR147" s="297"/>
      <c r="ZS147" s="297"/>
      <c r="ZT147" s="297"/>
      <c r="ZU147" s="297"/>
      <c r="ZV147" s="297"/>
      <c r="ZW147" s="297"/>
      <c r="ZX147" s="297"/>
      <c r="ZY147" s="297"/>
      <c r="ZZ147" s="297"/>
      <c r="AAA147" s="297"/>
      <c r="AAB147" s="297"/>
      <c r="AAC147" s="297"/>
      <c r="AAD147" s="297"/>
      <c r="AAE147" s="297"/>
      <c r="AAF147" s="297"/>
      <c r="AAG147" s="297"/>
      <c r="AAH147" s="297"/>
      <c r="AAI147" s="297"/>
      <c r="AAJ147" s="297"/>
      <c r="AAK147" s="298"/>
      <c r="AAL147" s="296"/>
      <c r="AAM147" s="297"/>
      <c r="AAN147" s="297"/>
      <c r="AAO147" s="297"/>
      <c r="AAP147" s="297"/>
      <c r="AAQ147" s="297"/>
      <c r="AAR147" s="297"/>
      <c r="AAS147" s="297"/>
      <c r="AAT147" s="297"/>
      <c r="AAU147" s="297"/>
      <c r="AAV147" s="297"/>
      <c r="AAW147" s="297"/>
      <c r="AAX147" s="297"/>
      <c r="AAY147" s="297"/>
      <c r="AAZ147" s="297"/>
      <c r="ABA147" s="297"/>
      <c r="ABB147" s="297"/>
      <c r="ABC147" s="297"/>
      <c r="ABD147" s="297"/>
      <c r="ABE147" s="297"/>
      <c r="ABF147" s="297"/>
      <c r="ABG147" s="297"/>
      <c r="ABH147" s="297"/>
      <c r="ABI147" s="297"/>
      <c r="ABJ147" s="297"/>
      <c r="ABK147" s="297"/>
      <c r="ABL147" s="297"/>
      <c r="ABM147" s="297"/>
      <c r="ABN147" s="297"/>
      <c r="ABO147" s="297"/>
      <c r="ABP147" s="298"/>
      <c r="ABQ147" s="299"/>
    </row>
    <row r="148" spans="1:745" s="35" customFormat="1" ht="20.100000000000001" customHeight="1" x14ac:dyDescent="0.2">
      <c r="A148" s="37" t="str">
        <f>IF(Dateneingabe!A150=0,"zzz",Dateneingabe!A150)</f>
        <v>zzz</v>
      </c>
      <c r="B148" s="40" t="str">
        <f>IF(Dateneingabe!B150=0,"zzz",Dateneingabe!B150)</f>
        <v>zzz</v>
      </c>
      <c r="C148" s="40" t="str">
        <f>IF(Dateneingabe!C150=0,"zzz",Dateneingabe!C150)</f>
        <v>zzz</v>
      </c>
      <c r="D148" s="231">
        <f t="shared" ca="1" si="25"/>
        <v>0</v>
      </c>
      <c r="E148" s="304"/>
      <c r="F148" s="305"/>
      <c r="G148" s="305"/>
      <c r="H148" s="305"/>
      <c r="I148" s="305"/>
      <c r="J148" s="305"/>
      <c r="K148" s="305"/>
      <c r="L148" s="305"/>
      <c r="M148" s="305"/>
      <c r="N148" s="305"/>
      <c r="O148" s="305"/>
      <c r="P148" s="305"/>
      <c r="Q148" s="305"/>
      <c r="R148" s="305"/>
      <c r="S148" s="305"/>
      <c r="T148" s="305"/>
      <c r="U148" s="305"/>
      <c r="V148" s="305"/>
      <c r="W148" s="305"/>
      <c r="X148" s="305"/>
      <c r="Y148" s="305"/>
      <c r="Z148" s="305"/>
      <c r="AA148" s="305"/>
      <c r="AB148" s="305"/>
      <c r="AC148" s="305"/>
      <c r="AD148" s="305"/>
      <c r="AE148" s="305"/>
      <c r="AF148" s="305"/>
      <c r="AG148" s="305"/>
      <c r="AH148" s="305"/>
      <c r="AI148" s="305"/>
      <c r="AJ148" s="305"/>
      <c r="AK148" s="305"/>
      <c r="AL148" s="305"/>
      <c r="AM148" s="305"/>
      <c r="AN148" s="305"/>
      <c r="AO148" s="305"/>
      <c r="AP148" s="305"/>
      <c r="AQ148" s="305"/>
      <c r="AR148" s="305"/>
      <c r="AS148" s="305"/>
      <c r="AT148" s="305"/>
      <c r="AU148" s="305"/>
      <c r="AV148" s="305"/>
      <c r="AW148" s="305"/>
      <c r="AX148" s="305"/>
      <c r="AY148" s="305"/>
      <c r="AZ148" s="305"/>
      <c r="BA148" s="305"/>
      <c r="BB148" s="305"/>
      <c r="BC148" s="305"/>
      <c r="BD148" s="305"/>
      <c r="BE148" s="305"/>
      <c r="BF148" s="305"/>
      <c r="BG148" s="305"/>
      <c r="BH148" s="305"/>
      <c r="BI148" s="305"/>
      <c r="BJ148" s="305"/>
      <c r="BK148" s="305"/>
      <c r="BL148" s="305"/>
      <c r="BM148" s="305"/>
      <c r="BN148" s="305"/>
      <c r="BO148" s="305"/>
      <c r="BP148" s="305"/>
      <c r="BQ148" s="305"/>
      <c r="BR148" s="305"/>
      <c r="BS148" s="305"/>
      <c r="BT148" s="305"/>
      <c r="BU148" s="305"/>
      <c r="BV148" s="305"/>
      <c r="BW148" s="305"/>
      <c r="BX148" s="305"/>
      <c r="BY148" s="305"/>
      <c r="BZ148" s="305"/>
      <c r="CA148" s="305"/>
      <c r="CB148" s="305"/>
      <c r="CC148" s="305"/>
      <c r="CD148" s="305"/>
      <c r="CE148" s="305"/>
      <c r="CF148" s="305"/>
      <c r="CG148" s="305"/>
      <c r="CH148" s="305"/>
      <c r="CI148" s="305"/>
      <c r="CJ148" s="305"/>
      <c r="CK148" s="305"/>
      <c r="CL148" s="305"/>
      <c r="CM148" s="305"/>
      <c r="CN148" s="305"/>
      <c r="CO148" s="305"/>
      <c r="CP148" s="305"/>
      <c r="CQ148" s="305"/>
      <c r="CR148" s="305"/>
      <c r="CS148" s="305"/>
      <c r="CT148" s="305"/>
      <c r="CU148" s="305"/>
      <c r="CV148" s="305"/>
      <c r="CW148" s="305"/>
      <c r="CX148" s="305"/>
      <c r="CY148" s="305"/>
      <c r="CZ148" s="305"/>
      <c r="DA148" s="305"/>
      <c r="DB148" s="305"/>
      <c r="DC148" s="305"/>
      <c r="DD148" s="305"/>
      <c r="DE148" s="305"/>
      <c r="DF148" s="305"/>
      <c r="DG148" s="305"/>
      <c r="DH148" s="305"/>
      <c r="DI148" s="305"/>
      <c r="DJ148" s="305"/>
      <c r="DK148" s="305"/>
      <c r="DL148" s="305"/>
      <c r="DM148" s="305"/>
      <c r="DN148" s="305"/>
      <c r="DO148" s="305"/>
      <c r="DP148" s="305"/>
      <c r="DQ148" s="305"/>
      <c r="DR148" s="305"/>
      <c r="DS148" s="305"/>
      <c r="DT148" s="305"/>
      <c r="DU148" s="305"/>
      <c r="DV148" s="305"/>
      <c r="DW148" s="305"/>
      <c r="DX148" s="305"/>
      <c r="DY148" s="305"/>
      <c r="DZ148" s="305"/>
      <c r="EA148" s="305"/>
      <c r="EB148" s="305"/>
      <c r="EC148" s="305"/>
      <c r="ED148" s="305"/>
      <c r="EE148" s="305"/>
      <c r="EF148" s="305"/>
      <c r="EG148" s="305"/>
      <c r="EH148" s="305"/>
      <c r="EI148" s="305"/>
      <c r="EJ148" s="305"/>
      <c r="EK148" s="305"/>
      <c r="EL148" s="305"/>
      <c r="EM148" s="305"/>
      <c r="EN148" s="305"/>
      <c r="EO148" s="305"/>
      <c r="EP148" s="305"/>
      <c r="EQ148" s="305"/>
      <c r="ER148" s="305"/>
      <c r="ES148" s="305"/>
      <c r="ET148" s="305"/>
      <c r="EU148" s="305"/>
      <c r="EV148" s="305"/>
      <c r="EW148" s="305"/>
      <c r="EX148" s="305"/>
      <c r="EY148" s="305"/>
      <c r="EZ148" s="305"/>
      <c r="FA148" s="305"/>
      <c r="FB148" s="305"/>
      <c r="FC148" s="305"/>
      <c r="FD148" s="305"/>
      <c r="FE148" s="305"/>
      <c r="FF148" s="305"/>
      <c r="FG148" s="305"/>
      <c r="FH148" s="305"/>
      <c r="FI148" s="305"/>
      <c r="FJ148" s="305"/>
      <c r="FK148" s="305"/>
      <c r="FL148" s="305"/>
      <c r="FM148" s="305"/>
      <c r="FN148" s="305"/>
      <c r="FO148" s="305"/>
      <c r="FP148" s="305"/>
      <c r="FQ148" s="305"/>
      <c r="FR148" s="305"/>
      <c r="FS148" s="305"/>
      <c r="FT148" s="305"/>
      <c r="FU148" s="305"/>
      <c r="FV148" s="305"/>
      <c r="FW148" s="305"/>
      <c r="FX148" s="305"/>
      <c r="FY148" s="305"/>
      <c r="FZ148" s="305"/>
      <c r="GA148" s="305"/>
      <c r="GB148" s="305"/>
      <c r="GC148" s="305"/>
      <c r="GD148" s="305"/>
      <c r="GE148" s="305"/>
      <c r="GF148" s="305"/>
      <c r="GG148" s="305"/>
      <c r="GH148" s="305"/>
      <c r="GI148" s="305"/>
      <c r="GJ148" s="305"/>
      <c r="GK148" s="305"/>
      <c r="GL148" s="305"/>
      <c r="GM148" s="305"/>
      <c r="GN148" s="305"/>
      <c r="GO148" s="305"/>
      <c r="GP148" s="305"/>
      <c r="GQ148" s="305"/>
      <c r="GR148" s="305"/>
      <c r="GS148" s="305"/>
      <c r="GT148" s="305"/>
      <c r="GU148" s="305"/>
      <c r="GV148" s="305"/>
      <c r="GW148" s="305"/>
      <c r="GX148" s="305"/>
      <c r="GY148" s="305"/>
      <c r="GZ148" s="305"/>
      <c r="HA148" s="305"/>
      <c r="HB148" s="305"/>
      <c r="HC148" s="305"/>
      <c r="HD148" s="305"/>
      <c r="HE148" s="305"/>
      <c r="HF148" s="305"/>
      <c r="HG148" s="305"/>
      <c r="HH148" s="305"/>
      <c r="HI148" s="305"/>
      <c r="HJ148" s="305"/>
      <c r="HK148" s="305"/>
      <c r="HL148" s="305"/>
      <c r="HM148" s="305"/>
      <c r="HN148" s="305"/>
      <c r="HO148" s="305"/>
      <c r="HP148" s="305"/>
      <c r="HQ148" s="305"/>
      <c r="HR148" s="305"/>
      <c r="HS148" s="305"/>
      <c r="HT148" s="305"/>
      <c r="HU148" s="305"/>
      <c r="HV148" s="305"/>
      <c r="HW148" s="305"/>
      <c r="HX148" s="305"/>
      <c r="HY148" s="305"/>
      <c r="HZ148" s="305"/>
      <c r="IA148" s="305"/>
      <c r="IB148" s="305"/>
      <c r="IC148" s="305"/>
      <c r="ID148" s="305"/>
      <c r="IE148" s="305"/>
      <c r="IF148" s="305"/>
      <c r="IG148" s="305"/>
      <c r="IH148" s="305"/>
      <c r="II148" s="305"/>
      <c r="IJ148" s="305"/>
      <c r="IK148" s="305"/>
      <c r="IL148" s="305"/>
      <c r="IM148" s="305"/>
      <c r="IN148" s="305"/>
      <c r="IO148" s="305"/>
      <c r="IP148" s="305"/>
      <c r="IQ148" s="305"/>
      <c r="IR148" s="305"/>
      <c r="IS148" s="305"/>
      <c r="IT148" s="305"/>
      <c r="IU148" s="305"/>
      <c r="IV148" s="305"/>
      <c r="IW148" s="305"/>
      <c r="IX148" s="305"/>
      <c r="IY148" s="305"/>
      <c r="IZ148" s="305"/>
      <c r="JA148" s="305"/>
      <c r="JB148" s="305"/>
      <c r="JC148" s="305"/>
      <c r="JD148" s="305"/>
      <c r="JE148" s="305"/>
      <c r="JF148" s="305"/>
      <c r="JG148" s="305"/>
      <c r="JH148" s="305"/>
      <c r="JI148" s="305"/>
      <c r="JJ148" s="305"/>
      <c r="JK148" s="305"/>
      <c r="JL148" s="305"/>
      <c r="JM148" s="305"/>
      <c r="JN148" s="305"/>
      <c r="JO148" s="305"/>
      <c r="JP148" s="305"/>
      <c r="JQ148" s="305"/>
      <c r="JR148" s="305"/>
      <c r="JS148" s="305"/>
      <c r="JT148" s="305"/>
      <c r="JU148" s="305"/>
      <c r="JV148" s="305"/>
      <c r="JW148" s="305"/>
      <c r="JX148" s="305"/>
      <c r="JY148" s="305"/>
      <c r="JZ148" s="305"/>
      <c r="KA148" s="305"/>
      <c r="KB148" s="305"/>
      <c r="KC148" s="305"/>
      <c r="KD148" s="305"/>
      <c r="KE148" s="305"/>
      <c r="KF148" s="305"/>
      <c r="KG148" s="305"/>
      <c r="KH148" s="305"/>
      <c r="KI148" s="305"/>
      <c r="KJ148" s="305"/>
      <c r="KK148" s="305"/>
      <c r="KL148" s="305"/>
      <c r="KM148" s="305"/>
      <c r="KN148" s="305"/>
      <c r="KO148" s="305"/>
      <c r="KP148" s="305"/>
      <c r="KQ148" s="305"/>
      <c r="KR148" s="305"/>
      <c r="KS148" s="305"/>
      <c r="KT148" s="305"/>
      <c r="KU148" s="305"/>
      <c r="KV148" s="305"/>
      <c r="KW148" s="305"/>
      <c r="KX148" s="305"/>
      <c r="KY148" s="305"/>
      <c r="KZ148" s="305"/>
      <c r="LA148" s="305"/>
      <c r="LB148" s="305"/>
      <c r="LC148" s="305"/>
      <c r="LD148" s="305"/>
      <c r="LE148" s="305"/>
      <c r="LF148" s="305"/>
      <c r="LG148" s="305"/>
      <c r="LH148" s="305"/>
      <c r="LI148" s="305"/>
      <c r="LJ148" s="305"/>
      <c r="LK148" s="305"/>
      <c r="LL148" s="305"/>
      <c r="LM148" s="305"/>
      <c r="LN148" s="305"/>
      <c r="LO148" s="305"/>
      <c r="LP148" s="305"/>
      <c r="LQ148" s="305"/>
      <c r="LR148" s="305"/>
      <c r="LS148" s="305"/>
      <c r="LT148" s="305"/>
      <c r="LU148" s="305"/>
      <c r="LV148" s="305"/>
      <c r="LW148" s="305"/>
      <c r="LX148" s="305"/>
      <c r="LY148" s="305"/>
      <c r="LZ148" s="305"/>
      <c r="MA148" s="305"/>
      <c r="MB148" s="305"/>
      <c r="MC148" s="305"/>
      <c r="MD148" s="305"/>
      <c r="ME148" s="305"/>
      <c r="MF148" s="305"/>
      <c r="MG148" s="305"/>
      <c r="MH148" s="305"/>
      <c r="MI148" s="305"/>
      <c r="MJ148" s="305"/>
      <c r="MK148" s="305"/>
      <c r="ML148" s="305"/>
      <c r="MM148" s="305"/>
      <c r="MN148" s="305"/>
      <c r="MO148" s="305"/>
      <c r="MP148" s="305"/>
      <c r="MQ148" s="305"/>
      <c r="MR148" s="305"/>
      <c r="MS148" s="305"/>
      <c r="MT148" s="305"/>
      <c r="MU148" s="305"/>
      <c r="MV148" s="305"/>
      <c r="MW148" s="305"/>
      <c r="MX148" s="305"/>
      <c r="MY148" s="305"/>
      <c r="MZ148" s="305"/>
      <c r="NA148" s="305"/>
      <c r="NB148" s="305"/>
      <c r="NC148" s="305"/>
      <c r="ND148" s="305"/>
      <c r="NE148" s="305"/>
      <c r="NF148" s="305"/>
      <c r="NH148" s="264">
        <f>Dateneingabe!N150</f>
        <v>144</v>
      </c>
      <c r="NI148" s="306"/>
      <c r="NJ148" s="264">
        <f>Dateneingabe!K150</f>
        <v>0</v>
      </c>
      <c r="NK148" s="264">
        <f>Dateneingabe!L150</f>
        <v>0</v>
      </c>
      <c r="NL148" s="264">
        <f>Dateneingabe!M150</f>
        <v>0</v>
      </c>
      <c r="NM148" s="264">
        <f t="shared" si="26"/>
        <v>0</v>
      </c>
      <c r="NN148" s="264">
        <f t="shared" si="27"/>
        <v>0</v>
      </c>
      <c r="NO148" s="296"/>
      <c r="NP148" s="297"/>
      <c r="NQ148" s="297"/>
      <c r="NR148" s="297"/>
      <c r="NS148" s="297"/>
      <c r="NT148" s="297"/>
      <c r="NU148" s="297"/>
      <c r="NV148" s="297"/>
      <c r="NW148" s="297"/>
      <c r="NX148" s="297"/>
      <c r="NY148" s="297"/>
      <c r="NZ148" s="297"/>
      <c r="OA148" s="297"/>
      <c r="OB148" s="297"/>
      <c r="OC148" s="297"/>
      <c r="OD148" s="297"/>
      <c r="OE148" s="297"/>
      <c r="OF148" s="297"/>
      <c r="OG148" s="297"/>
      <c r="OH148" s="297"/>
      <c r="OI148" s="297"/>
      <c r="OJ148" s="297"/>
      <c r="OK148" s="297"/>
      <c r="OL148" s="297"/>
      <c r="OM148" s="297"/>
      <c r="ON148" s="297"/>
      <c r="OO148" s="297"/>
      <c r="OP148" s="297"/>
      <c r="OQ148" s="297"/>
      <c r="OR148" s="297"/>
      <c r="OS148" s="298"/>
      <c r="OT148" s="296"/>
      <c r="OU148" s="297"/>
      <c r="OV148" s="297"/>
      <c r="OW148" s="297"/>
      <c r="OX148" s="297"/>
      <c r="OY148" s="297"/>
      <c r="OZ148" s="297"/>
      <c r="PA148" s="297"/>
      <c r="PB148" s="297"/>
      <c r="PC148" s="297"/>
      <c r="PD148" s="297"/>
      <c r="PE148" s="297"/>
      <c r="PF148" s="297"/>
      <c r="PG148" s="297"/>
      <c r="PH148" s="297"/>
      <c r="PI148" s="297"/>
      <c r="PJ148" s="297"/>
      <c r="PK148" s="297"/>
      <c r="PL148" s="297"/>
      <c r="PM148" s="297"/>
      <c r="PN148" s="297"/>
      <c r="PO148" s="297"/>
      <c r="PP148" s="297"/>
      <c r="PQ148" s="297"/>
      <c r="PR148" s="297"/>
      <c r="PS148" s="297"/>
      <c r="PT148" s="297"/>
      <c r="PU148" s="297"/>
      <c r="PV148" s="298"/>
      <c r="PW148" s="296"/>
      <c r="PX148" s="297"/>
      <c r="PY148" s="297"/>
      <c r="PZ148" s="297"/>
      <c r="QA148" s="297"/>
      <c r="QB148" s="297"/>
      <c r="QC148" s="297"/>
      <c r="QD148" s="297"/>
      <c r="QE148" s="297"/>
      <c r="QF148" s="297"/>
      <c r="QG148" s="297"/>
      <c r="QH148" s="297"/>
      <c r="QI148" s="297"/>
      <c r="QJ148" s="297"/>
      <c r="QK148" s="297"/>
      <c r="QL148" s="297"/>
      <c r="QM148" s="297"/>
      <c r="QN148" s="297"/>
      <c r="QO148" s="297"/>
      <c r="QP148" s="297"/>
      <c r="QQ148" s="297"/>
      <c r="QR148" s="297"/>
      <c r="QS148" s="297"/>
      <c r="QT148" s="297"/>
      <c r="QU148" s="297"/>
      <c r="QV148" s="297"/>
      <c r="QW148" s="297"/>
      <c r="QX148" s="297"/>
      <c r="QY148" s="297"/>
      <c r="QZ148" s="297"/>
      <c r="RA148" s="298"/>
      <c r="RB148" s="296"/>
      <c r="RC148" s="297"/>
      <c r="RD148" s="297"/>
      <c r="RE148" s="297"/>
      <c r="RF148" s="297"/>
      <c r="RG148" s="297"/>
      <c r="RH148" s="297"/>
      <c r="RI148" s="297"/>
      <c r="RJ148" s="297"/>
      <c r="RK148" s="297"/>
      <c r="RL148" s="297"/>
      <c r="RM148" s="297"/>
      <c r="RN148" s="297"/>
      <c r="RO148" s="297"/>
      <c r="RP148" s="297"/>
      <c r="RQ148" s="297"/>
      <c r="RR148" s="297"/>
      <c r="RS148" s="297"/>
      <c r="RT148" s="297"/>
      <c r="RU148" s="297"/>
      <c r="RV148" s="297"/>
      <c r="RW148" s="297"/>
      <c r="RX148" s="297"/>
      <c r="RY148" s="297"/>
      <c r="RZ148" s="297"/>
      <c r="SA148" s="297"/>
      <c r="SB148" s="297"/>
      <c r="SC148" s="297"/>
      <c r="SD148" s="297"/>
      <c r="SE148" s="298"/>
      <c r="SF148" s="296"/>
      <c r="SG148" s="297"/>
      <c r="SH148" s="297"/>
      <c r="SI148" s="297"/>
      <c r="SJ148" s="297"/>
      <c r="SK148" s="297"/>
      <c r="SL148" s="297"/>
      <c r="SM148" s="297"/>
      <c r="SN148" s="297"/>
      <c r="SO148" s="297"/>
      <c r="SP148" s="297"/>
      <c r="SQ148" s="297"/>
      <c r="SR148" s="297"/>
      <c r="SS148" s="297"/>
      <c r="ST148" s="297"/>
      <c r="SU148" s="297"/>
      <c r="SV148" s="297"/>
      <c r="SW148" s="297"/>
      <c r="SX148" s="297"/>
      <c r="SY148" s="297"/>
      <c r="SZ148" s="297"/>
      <c r="TA148" s="297"/>
      <c r="TB148" s="297"/>
      <c r="TC148" s="297"/>
      <c r="TD148" s="297"/>
      <c r="TE148" s="297"/>
      <c r="TF148" s="297"/>
      <c r="TG148" s="297"/>
      <c r="TH148" s="297"/>
      <c r="TI148" s="297"/>
      <c r="TJ148" s="298"/>
      <c r="TK148" s="296"/>
      <c r="TL148" s="297"/>
      <c r="TM148" s="297"/>
      <c r="TN148" s="297"/>
      <c r="TO148" s="297"/>
      <c r="TP148" s="297"/>
      <c r="TQ148" s="297"/>
      <c r="TR148" s="297"/>
      <c r="TS148" s="297"/>
      <c r="TT148" s="297"/>
      <c r="TU148" s="297"/>
      <c r="TV148" s="297"/>
      <c r="TW148" s="297"/>
      <c r="TX148" s="297"/>
      <c r="TY148" s="297"/>
      <c r="TZ148" s="297"/>
      <c r="UA148" s="297"/>
      <c r="UB148" s="297"/>
      <c r="UC148" s="297"/>
      <c r="UD148" s="297"/>
      <c r="UE148" s="297"/>
      <c r="UF148" s="297"/>
      <c r="UG148" s="297"/>
      <c r="UH148" s="297"/>
      <c r="UI148" s="297"/>
      <c r="UJ148" s="297"/>
      <c r="UK148" s="297"/>
      <c r="UL148" s="297"/>
      <c r="UM148" s="297"/>
      <c r="UN148" s="298"/>
      <c r="UO148" s="296"/>
      <c r="UP148" s="297"/>
      <c r="UQ148" s="297"/>
      <c r="UR148" s="297"/>
      <c r="US148" s="297"/>
      <c r="UT148" s="297"/>
      <c r="UU148" s="297"/>
      <c r="UV148" s="297"/>
      <c r="UW148" s="297"/>
      <c r="UX148" s="297"/>
      <c r="UY148" s="297"/>
      <c r="UZ148" s="297"/>
      <c r="VA148" s="297"/>
      <c r="VB148" s="297"/>
      <c r="VC148" s="297"/>
      <c r="VD148" s="297"/>
      <c r="VE148" s="297"/>
      <c r="VF148" s="297"/>
      <c r="VG148" s="297"/>
      <c r="VH148" s="297"/>
      <c r="VI148" s="297"/>
      <c r="VJ148" s="297"/>
      <c r="VK148" s="297"/>
      <c r="VL148" s="297"/>
      <c r="VM148" s="297"/>
      <c r="VN148" s="297"/>
      <c r="VO148" s="297"/>
      <c r="VP148" s="297"/>
      <c r="VQ148" s="297"/>
      <c r="VR148" s="297"/>
      <c r="VS148" s="298"/>
      <c r="VT148" s="296"/>
      <c r="VU148" s="297"/>
      <c r="VV148" s="297"/>
      <c r="VW148" s="297"/>
      <c r="VX148" s="297"/>
      <c r="VY148" s="297"/>
      <c r="VZ148" s="297"/>
      <c r="WA148" s="297"/>
      <c r="WB148" s="297"/>
      <c r="WC148" s="297"/>
      <c r="WD148" s="297"/>
      <c r="WE148" s="297"/>
      <c r="WF148" s="297"/>
      <c r="WG148" s="297"/>
      <c r="WH148" s="297"/>
      <c r="WI148" s="297"/>
      <c r="WJ148" s="297"/>
      <c r="WK148" s="297"/>
      <c r="WL148" s="297"/>
      <c r="WM148" s="297"/>
      <c r="WN148" s="297"/>
      <c r="WO148" s="297"/>
      <c r="WP148" s="297"/>
      <c r="WQ148" s="297"/>
      <c r="WR148" s="297"/>
      <c r="WS148" s="297"/>
      <c r="WT148" s="297"/>
      <c r="WU148" s="297"/>
      <c r="WV148" s="297"/>
      <c r="WW148" s="297"/>
      <c r="WX148" s="298"/>
      <c r="WY148" s="296"/>
      <c r="WZ148" s="297"/>
      <c r="XA148" s="297"/>
      <c r="XB148" s="297"/>
      <c r="XC148" s="297"/>
      <c r="XD148" s="297"/>
      <c r="XE148" s="297"/>
      <c r="XF148" s="297"/>
      <c r="XG148" s="297"/>
      <c r="XH148" s="297"/>
      <c r="XI148" s="297"/>
      <c r="XJ148" s="297"/>
      <c r="XK148" s="297"/>
      <c r="XL148" s="297"/>
      <c r="XM148" s="297"/>
      <c r="XN148" s="297"/>
      <c r="XO148" s="297"/>
      <c r="XP148" s="297"/>
      <c r="XQ148" s="297"/>
      <c r="XR148" s="297"/>
      <c r="XS148" s="297"/>
      <c r="XT148" s="297"/>
      <c r="XU148" s="297"/>
      <c r="XV148" s="297"/>
      <c r="XW148" s="297"/>
      <c r="XX148" s="297"/>
      <c r="XY148" s="297"/>
      <c r="XZ148" s="297"/>
      <c r="YA148" s="297"/>
      <c r="YB148" s="298"/>
      <c r="YC148" s="296"/>
      <c r="YD148" s="297"/>
      <c r="YE148" s="297"/>
      <c r="YF148" s="297"/>
      <c r="YG148" s="297"/>
      <c r="YH148" s="297"/>
      <c r="YI148" s="297"/>
      <c r="YJ148" s="297"/>
      <c r="YK148" s="297"/>
      <c r="YL148" s="297"/>
      <c r="YM148" s="297"/>
      <c r="YN148" s="297"/>
      <c r="YO148" s="297"/>
      <c r="YP148" s="297"/>
      <c r="YQ148" s="297"/>
      <c r="YR148" s="297"/>
      <c r="YS148" s="297"/>
      <c r="YT148" s="297"/>
      <c r="YU148" s="297"/>
      <c r="YV148" s="297"/>
      <c r="YW148" s="297"/>
      <c r="YX148" s="297"/>
      <c r="YY148" s="297"/>
      <c r="YZ148" s="297"/>
      <c r="ZA148" s="297"/>
      <c r="ZB148" s="297"/>
      <c r="ZC148" s="297"/>
      <c r="ZD148" s="297"/>
      <c r="ZE148" s="297"/>
      <c r="ZF148" s="297"/>
      <c r="ZG148" s="298"/>
      <c r="ZH148" s="296"/>
      <c r="ZI148" s="297"/>
      <c r="ZJ148" s="297"/>
      <c r="ZK148" s="297"/>
      <c r="ZL148" s="297"/>
      <c r="ZM148" s="297"/>
      <c r="ZN148" s="297"/>
      <c r="ZO148" s="297"/>
      <c r="ZP148" s="297"/>
      <c r="ZQ148" s="297"/>
      <c r="ZR148" s="297"/>
      <c r="ZS148" s="297"/>
      <c r="ZT148" s="297"/>
      <c r="ZU148" s="297"/>
      <c r="ZV148" s="297"/>
      <c r="ZW148" s="297"/>
      <c r="ZX148" s="297"/>
      <c r="ZY148" s="297"/>
      <c r="ZZ148" s="297"/>
      <c r="AAA148" s="297"/>
      <c r="AAB148" s="297"/>
      <c r="AAC148" s="297"/>
      <c r="AAD148" s="297"/>
      <c r="AAE148" s="297"/>
      <c r="AAF148" s="297"/>
      <c r="AAG148" s="297"/>
      <c r="AAH148" s="297"/>
      <c r="AAI148" s="297"/>
      <c r="AAJ148" s="297"/>
      <c r="AAK148" s="298"/>
      <c r="AAL148" s="296"/>
      <c r="AAM148" s="297"/>
      <c r="AAN148" s="297"/>
      <c r="AAO148" s="297"/>
      <c r="AAP148" s="297"/>
      <c r="AAQ148" s="297"/>
      <c r="AAR148" s="297"/>
      <c r="AAS148" s="297"/>
      <c r="AAT148" s="297"/>
      <c r="AAU148" s="297"/>
      <c r="AAV148" s="297"/>
      <c r="AAW148" s="297"/>
      <c r="AAX148" s="297"/>
      <c r="AAY148" s="297"/>
      <c r="AAZ148" s="297"/>
      <c r="ABA148" s="297"/>
      <c r="ABB148" s="297"/>
      <c r="ABC148" s="297"/>
      <c r="ABD148" s="297"/>
      <c r="ABE148" s="297"/>
      <c r="ABF148" s="297"/>
      <c r="ABG148" s="297"/>
      <c r="ABH148" s="297"/>
      <c r="ABI148" s="297"/>
      <c r="ABJ148" s="297"/>
      <c r="ABK148" s="297"/>
      <c r="ABL148" s="297"/>
      <c r="ABM148" s="297"/>
      <c r="ABN148" s="297"/>
      <c r="ABO148" s="297"/>
      <c r="ABP148" s="298"/>
      <c r="ABQ148" s="299"/>
    </row>
    <row r="149" spans="1:745" s="35" customFormat="1" ht="20.100000000000001" customHeight="1" x14ac:dyDescent="0.2">
      <c r="A149" s="37" t="str">
        <f>IF(Dateneingabe!A151=0,"zzz",Dateneingabe!A151)</f>
        <v>zzz</v>
      </c>
      <c r="B149" s="40" t="str">
        <f>IF(Dateneingabe!B151=0,"zzz",Dateneingabe!B151)</f>
        <v>zzz</v>
      </c>
      <c r="C149" s="40" t="str">
        <f>IF(Dateneingabe!C151=0,"zzz",Dateneingabe!C151)</f>
        <v>zzz</v>
      </c>
      <c r="D149" s="231">
        <f t="shared" ca="1" si="25"/>
        <v>0</v>
      </c>
      <c r="E149" s="304"/>
      <c r="F149" s="305"/>
      <c r="G149" s="305"/>
      <c r="H149" s="305"/>
      <c r="I149" s="305"/>
      <c r="J149" s="305"/>
      <c r="K149" s="305"/>
      <c r="L149" s="305"/>
      <c r="M149" s="305"/>
      <c r="N149" s="305"/>
      <c r="O149" s="305"/>
      <c r="P149" s="305"/>
      <c r="Q149" s="305"/>
      <c r="R149" s="305"/>
      <c r="S149" s="305"/>
      <c r="T149" s="305"/>
      <c r="U149" s="305"/>
      <c r="V149" s="305"/>
      <c r="W149" s="305"/>
      <c r="X149" s="305"/>
      <c r="Y149" s="305"/>
      <c r="Z149" s="305"/>
      <c r="AA149" s="305"/>
      <c r="AB149" s="305"/>
      <c r="AC149" s="305"/>
      <c r="AD149" s="305"/>
      <c r="AE149" s="305"/>
      <c r="AF149" s="305"/>
      <c r="AG149" s="305"/>
      <c r="AH149" s="305"/>
      <c r="AI149" s="305"/>
      <c r="AJ149" s="305"/>
      <c r="AK149" s="305"/>
      <c r="AL149" s="305"/>
      <c r="AM149" s="305"/>
      <c r="AN149" s="305"/>
      <c r="AO149" s="305"/>
      <c r="AP149" s="305"/>
      <c r="AQ149" s="305"/>
      <c r="AR149" s="305"/>
      <c r="AS149" s="305"/>
      <c r="AT149" s="305"/>
      <c r="AU149" s="305"/>
      <c r="AV149" s="305"/>
      <c r="AW149" s="305"/>
      <c r="AX149" s="305"/>
      <c r="AY149" s="305"/>
      <c r="AZ149" s="305"/>
      <c r="BA149" s="305"/>
      <c r="BB149" s="305"/>
      <c r="BC149" s="305"/>
      <c r="BD149" s="305"/>
      <c r="BE149" s="305"/>
      <c r="BF149" s="305"/>
      <c r="BG149" s="305"/>
      <c r="BH149" s="305"/>
      <c r="BI149" s="305"/>
      <c r="BJ149" s="305"/>
      <c r="BK149" s="305"/>
      <c r="BL149" s="305"/>
      <c r="BM149" s="305"/>
      <c r="BN149" s="305"/>
      <c r="BO149" s="305"/>
      <c r="BP149" s="305"/>
      <c r="BQ149" s="305"/>
      <c r="BR149" s="305"/>
      <c r="BS149" s="305"/>
      <c r="BT149" s="305"/>
      <c r="BU149" s="305"/>
      <c r="BV149" s="305"/>
      <c r="BW149" s="305"/>
      <c r="BX149" s="305"/>
      <c r="BY149" s="305"/>
      <c r="BZ149" s="305"/>
      <c r="CA149" s="305"/>
      <c r="CB149" s="305"/>
      <c r="CC149" s="305"/>
      <c r="CD149" s="305"/>
      <c r="CE149" s="305"/>
      <c r="CF149" s="305"/>
      <c r="CG149" s="305"/>
      <c r="CH149" s="305"/>
      <c r="CI149" s="305"/>
      <c r="CJ149" s="305"/>
      <c r="CK149" s="305"/>
      <c r="CL149" s="305"/>
      <c r="CM149" s="305"/>
      <c r="CN149" s="305"/>
      <c r="CO149" s="305"/>
      <c r="CP149" s="305"/>
      <c r="CQ149" s="305"/>
      <c r="CR149" s="305"/>
      <c r="CS149" s="305"/>
      <c r="CT149" s="305"/>
      <c r="CU149" s="305"/>
      <c r="CV149" s="305"/>
      <c r="CW149" s="305"/>
      <c r="CX149" s="305"/>
      <c r="CY149" s="305"/>
      <c r="CZ149" s="305"/>
      <c r="DA149" s="305"/>
      <c r="DB149" s="305"/>
      <c r="DC149" s="305"/>
      <c r="DD149" s="305"/>
      <c r="DE149" s="305"/>
      <c r="DF149" s="305"/>
      <c r="DG149" s="305"/>
      <c r="DH149" s="305"/>
      <c r="DI149" s="305"/>
      <c r="DJ149" s="305"/>
      <c r="DK149" s="305"/>
      <c r="DL149" s="305"/>
      <c r="DM149" s="305"/>
      <c r="DN149" s="305"/>
      <c r="DO149" s="305"/>
      <c r="DP149" s="305"/>
      <c r="DQ149" s="305"/>
      <c r="DR149" s="305"/>
      <c r="DS149" s="305"/>
      <c r="DT149" s="305"/>
      <c r="DU149" s="305"/>
      <c r="DV149" s="305"/>
      <c r="DW149" s="305"/>
      <c r="DX149" s="305"/>
      <c r="DY149" s="305"/>
      <c r="DZ149" s="305"/>
      <c r="EA149" s="305"/>
      <c r="EB149" s="305"/>
      <c r="EC149" s="305"/>
      <c r="ED149" s="305"/>
      <c r="EE149" s="305"/>
      <c r="EF149" s="305"/>
      <c r="EG149" s="305"/>
      <c r="EH149" s="305"/>
      <c r="EI149" s="305"/>
      <c r="EJ149" s="305"/>
      <c r="EK149" s="305"/>
      <c r="EL149" s="305"/>
      <c r="EM149" s="305"/>
      <c r="EN149" s="305"/>
      <c r="EO149" s="305"/>
      <c r="EP149" s="305"/>
      <c r="EQ149" s="305"/>
      <c r="ER149" s="305"/>
      <c r="ES149" s="305"/>
      <c r="ET149" s="305"/>
      <c r="EU149" s="305"/>
      <c r="EV149" s="305"/>
      <c r="EW149" s="305"/>
      <c r="EX149" s="305"/>
      <c r="EY149" s="305"/>
      <c r="EZ149" s="305"/>
      <c r="FA149" s="305"/>
      <c r="FB149" s="305"/>
      <c r="FC149" s="305"/>
      <c r="FD149" s="305"/>
      <c r="FE149" s="305"/>
      <c r="FF149" s="305"/>
      <c r="FG149" s="305"/>
      <c r="FH149" s="305"/>
      <c r="FI149" s="305"/>
      <c r="FJ149" s="305"/>
      <c r="FK149" s="305"/>
      <c r="FL149" s="305"/>
      <c r="FM149" s="305"/>
      <c r="FN149" s="305"/>
      <c r="FO149" s="305"/>
      <c r="FP149" s="305"/>
      <c r="FQ149" s="305"/>
      <c r="FR149" s="305"/>
      <c r="FS149" s="305"/>
      <c r="FT149" s="305"/>
      <c r="FU149" s="305"/>
      <c r="FV149" s="305"/>
      <c r="FW149" s="305"/>
      <c r="FX149" s="305"/>
      <c r="FY149" s="305"/>
      <c r="FZ149" s="305"/>
      <c r="GA149" s="305"/>
      <c r="GB149" s="305"/>
      <c r="GC149" s="305"/>
      <c r="GD149" s="305"/>
      <c r="GE149" s="305"/>
      <c r="GF149" s="305"/>
      <c r="GG149" s="305"/>
      <c r="GH149" s="305"/>
      <c r="GI149" s="305"/>
      <c r="GJ149" s="305"/>
      <c r="GK149" s="305"/>
      <c r="GL149" s="305"/>
      <c r="GM149" s="305"/>
      <c r="GN149" s="305"/>
      <c r="GO149" s="305"/>
      <c r="GP149" s="305"/>
      <c r="GQ149" s="305"/>
      <c r="GR149" s="305"/>
      <c r="GS149" s="305"/>
      <c r="GT149" s="305"/>
      <c r="GU149" s="305"/>
      <c r="GV149" s="305"/>
      <c r="GW149" s="305"/>
      <c r="GX149" s="305"/>
      <c r="GY149" s="305"/>
      <c r="GZ149" s="305"/>
      <c r="HA149" s="305"/>
      <c r="HB149" s="305"/>
      <c r="HC149" s="305"/>
      <c r="HD149" s="305"/>
      <c r="HE149" s="305"/>
      <c r="HF149" s="305"/>
      <c r="HG149" s="305"/>
      <c r="HH149" s="305"/>
      <c r="HI149" s="305"/>
      <c r="HJ149" s="305"/>
      <c r="HK149" s="305"/>
      <c r="HL149" s="305"/>
      <c r="HM149" s="305"/>
      <c r="HN149" s="305"/>
      <c r="HO149" s="305"/>
      <c r="HP149" s="305"/>
      <c r="HQ149" s="305"/>
      <c r="HR149" s="305"/>
      <c r="HS149" s="305"/>
      <c r="HT149" s="305"/>
      <c r="HU149" s="305"/>
      <c r="HV149" s="305"/>
      <c r="HW149" s="305"/>
      <c r="HX149" s="305"/>
      <c r="HY149" s="305"/>
      <c r="HZ149" s="305"/>
      <c r="IA149" s="305"/>
      <c r="IB149" s="305"/>
      <c r="IC149" s="305"/>
      <c r="ID149" s="305"/>
      <c r="IE149" s="305"/>
      <c r="IF149" s="305"/>
      <c r="IG149" s="305"/>
      <c r="IH149" s="305"/>
      <c r="II149" s="305"/>
      <c r="IJ149" s="305"/>
      <c r="IK149" s="305"/>
      <c r="IL149" s="305"/>
      <c r="IM149" s="305"/>
      <c r="IN149" s="305"/>
      <c r="IO149" s="305"/>
      <c r="IP149" s="305"/>
      <c r="IQ149" s="305"/>
      <c r="IR149" s="305"/>
      <c r="IS149" s="305"/>
      <c r="IT149" s="305"/>
      <c r="IU149" s="305"/>
      <c r="IV149" s="305"/>
      <c r="IW149" s="305"/>
      <c r="IX149" s="305"/>
      <c r="IY149" s="305"/>
      <c r="IZ149" s="305"/>
      <c r="JA149" s="305"/>
      <c r="JB149" s="305"/>
      <c r="JC149" s="305"/>
      <c r="JD149" s="305"/>
      <c r="JE149" s="305"/>
      <c r="JF149" s="305"/>
      <c r="JG149" s="305"/>
      <c r="JH149" s="305"/>
      <c r="JI149" s="305"/>
      <c r="JJ149" s="305"/>
      <c r="JK149" s="305"/>
      <c r="JL149" s="305"/>
      <c r="JM149" s="305"/>
      <c r="JN149" s="305"/>
      <c r="JO149" s="305"/>
      <c r="JP149" s="305"/>
      <c r="JQ149" s="305"/>
      <c r="JR149" s="305"/>
      <c r="JS149" s="305"/>
      <c r="JT149" s="305"/>
      <c r="JU149" s="305"/>
      <c r="JV149" s="305"/>
      <c r="JW149" s="305"/>
      <c r="JX149" s="305"/>
      <c r="JY149" s="305"/>
      <c r="JZ149" s="305"/>
      <c r="KA149" s="305"/>
      <c r="KB149" s="305"/>
      <c r="KC149" s="305"/>
      <c r="KD149" s="305"/>
      <c r="KE149" s="305"/>
      <c r="KF149" s="305"/>
      <c r="KG149" s="305"/>
      <c r="KH149" s="305"/>
      <c r="KI149" s="305"/>
      <c r="KJ149" s="305"/>
      <c r="KK149" s="305"/>
      <c r="KL149" s="305"/>
      <c r="KM149" s="305"/>
      <c r="KN149" s="305"/>
      <c r="KO149" s="305"/>
      <c r="KP149" s="305"/>
      <c r="KQ149" s="305"/>
      <c r="KR149" s="305"/>
      <c r="KS149" s="305"/>
      <c r="KT149" s="305"/>
      <c r="KU149" s="305"/>
      <c r="KV149" s="305"/>
      <c r="KW149" s="305"/>
      <c r="KX149" s="305"/>
      <c r="KY149" s="305"/>
      <c r="KZ149" s="305"/>
      <c r="LA149" s="305"/>
      <c r="LB149" s="305"/>
      <c r="LC149" s="305"/>
      <c r="LD149" s="305"/>
      <c r="LE149" s="305"/>
      <c r="LF149" s="305"/>
      <c r="LG149" s="305"/>
      <c r="LH149" s="305"/>
      <c r="LI149" s="305"/>
      <c r="LJ149" s="305"/>
      <c r="LK149" s="305"/>
      <c r="LL149" s="305"/>
      <c r="LM149" s="305"/>
      <c r="LN149" s="305"/>
      <c r="LO149" s="305"/>
      <c r="LP149" s="305"/>
      <c r="LQ149" s="305"/>
      <c r="LR149" s="305"/>
      <c r="LS149" s="305"/>
      <c r="LT149" s="305"/>
      <c r="LU149" s="305"/>
      <c r="LV149" s="305"/>
      <c r="LW149" s="305"/>
      <c r="LX149" s="305"/>
      <c r="LY149" s="305"/>
      <c r="LZ149" s="305"/>
      <c r="MA149" s="305"/>
      <c r="MB149" s="305"/>
      <c r="MC149" s="305"/>
      <c r="MD149" s="305"/>
      <c r="ME149" s="305"/>
      <c r="MF149" s="305"/>
      <c r="MG149" s="305"/>
      <c r="MH149" s="305"/>
      <c r="MI149" s="305"/>
      <c r="MJ149" s="305"/>
      <c r="MK149" s="305"/>
      <c r="ML149" s="305"/>
      <c r="MM149" s="305"/>
      <c r="MN149" s="305"/>
      <c r="MO149" s="305"/>
      <c r="MP149" s="305"/>
      <c r="MQ149" s="305"/>
      <c r="MR149" s="305"/>
      <c r="MS149" s="305"/>
      <c r="MT149" s="305"/>
      <c r="MU149" s="305"/>
      <c r="MV149" s="305"/>
      <c r="MW149" s="305"/>
      <c r="MX149" s="305"/>
      <c r="MY149" s="305"/>
      <c r="MZ149" s="305"/>
      <c r="NA149" s="305"/>
      <c r="NB149" s="305"/>
      <c r="NC149" s="305"/>
      <c r="ND149" s="305"/>
      <c r="NE149" s="305"/>
      <c r="NF149" s="305"/>
      <c r="NH149" s="264">
        <f>Dateneingabe!N151</f>
        <v>145</v>
      </c>
      <c r="NI149" s="306"/>
      <c r="NJ149" s="264">
        <f>Dateneingabe!K151</f>
        <v>0</v>
      </c>
      <c r="NK149" s="264">
        <f>Dateneingabe!L151</f>
        <v>0</v>
      </c>
      <c r="NL149" s="264">
        <f>Dateneingabe!M151</f>
        <v>0</v>
      </c>
      <c r="NM149" s="264">
        <f t="shared" si="26"/>
        <v>0</v>
      </c>
      <c r="NN149" s="264">
        <f t="shared" si="27"/>
        <v>0</v>
      </c>
      <c r="NO149" s="296"/>
      <c r="NP149" s="297"/>
      <c r="NQ149" s="297"/>
      <c r="NR149" s="297"/>
      <c r="NS149" s="297"/>
      <c r="NT149" s="297"/>
      <c r="NU149" s="297"/>
      <c r="NV149" s="297"/>
      <c r="NW149" s="297"/>
      <c r="NX149" s="297"/>
      <c r="NY149" s="297"/>
      <c r="NZ149" s="297"/>
      <c r="OA149" s="297"/>
      <c r="OB149" s="297"/>
      <c r="OC149" s="297"/>
      <c r="OD149" s="297"/>
      <c r="OE149" s="297"/>
      <c r="OF149" s="297"/>
      <c r="OG149" s="297"/>
      <c r="OH149" s="297"/>
      <c r="OI149" s="297"/>
      <c r="OJ149" s="297"/>
      <c r="OK149" s="297"/>
      <c r="OL149" s="297"/>
      <c r="OM149" s="297"/>
      <c r="ON149" s="297"/>
      <c r="OO149" s="297"/>
      <c r="OP149" s="297"/>
      <c r="OQ149" s="297"/>
      <c r="OR149" s="297"/>
      <c r="OS149" s="298"/>
      <c r="OT149" s="296"/>
      <c r="OU149" s="297"/>
      <c r="OV149" s="297"/>
      <c r="OW149" s="297"/>
      <c r="OX149" s="297"/>
      <c r="OY149" s="297"/>
      <c r="OZ149" s="297"/>
      <c r="PA149" s="297"/>
      <c r="PB149" s="297"/>
      <c r="PC149" s="297"/>
      <c r="PD149" s="297"/>
      <c r="PE149" s="297"/>
      <c r="PF149" s="297"/>
      <c r="PG149" s="297"/>
      <c r="PH149" s="297"/>
      <c r="PI149" s="297"/>
      <c r="PJ149" s="297"/>
      <c r="PK149" s="297"/>
      <c r="PL149" s="297"/>
      <c r="PM149" s="297"/>
      <c r="PN149" s="297"/>
      <c r="PO149" s="297"/>
      <c r="PP149" s="297"/>
      <c r="PQ149" s="297"/>
      <c r="PR149" s="297"/>
      <c r="PS149" s="297"/>
      <c r="PT149" s="297"/>
      <c r="PU149" s="297"/>
      <c r="PV149" s="298"/>
      <c r="PW149" s="296"/>
      <c r="PX149" s="297"/>
      <c r="PY149" s="297"/>
      <c r="PZ149" s="297"/>
      <c r="QA149" s="297"/>
      <c r="QB149" s="297"/>
      <c r="QC149" s="297"/>
      <c r="QD149" s="297"/>
      <c r="QE149" s="297"/>
      <c r="QF149" s="297"/>
      <c r="QG149" s="297"/>
      <c r="QH149" s="297"/>
      <c r="QI149" s="297"/>
      <c r="QJ149" s="297"/>
      <c r="QK149" s="297"/>
      <c r="QL149" s="297"/>
      <c r="QM149" s="297"/>
      <c r="QN149" s="297"/>
      <c r="QO149" s="297"/>
      <c r="QP149" s="297"/>
      <c r="QQ149" s="297"/>
      <c r="QR149" s="297"/>
      <c r="QS149" s="297"/>
      <c r="QT149" s="297"/>
      <c r="QU149" s="297"/>
      <c r="QV149" s="297"/>
      <c r="QW149" s="297"/>
      <c r="QX149" s="297"/>
      <c r="QY149" s="297"/>
      <c r="QZ149" s="297"/>
      <c r="RA149" s="298"/>
      <c r="RB149" s="296"/>
      <c r="RC149" s="297"/>
      <c r="RD149" s="297"/>
      <c r="RE149" s="297"/>
      <c r="RF149" s="297"/>
      <c r="RG149" s="297"/>
      <c r="RH149" s="297"/>
      <c r="RI149" s="297"/>
      <c r="RJ149" s="297"/>
      <c r="RK149" s="297"/>
      <c r="RL149" s="297"/>
      <c r="RM149" s="297"/>
      <c r="RN149" s="297"/>
      <c r="RO149" s="297"/>
      <c r="RP149" s="297"/>
      <c r="RQ149" s="297"/>
      <c r="RR149" s="297"/>
      <c r="RS149" s="297"/>
      <c r="RT149" s="297"/>
      <c r="RU149" s="297"/>
      <c r="RV149" s="297"/>
      <c r="RW149" s="297"/>
      <c r="RX149" s="297"/>
      <c r="RY149" s="297"/>
      <c r="RZ149" s="297"/>
      <c r="SA149" s="297"/>
      <c r="SB149" s="297"/>
      <c r="SC149" s="297"/>
      <c r="SD149" s="297"/>
      <c r="SE149" s="298"/>
      <c r="SF149" s="296"/>
      <c r="SG149" s="297"/>
      <c r="SH149" s="297"/>
      <c r="SI149" s="297"/>
      <c r="SJ149" s="297"/>
      <c r="SK149" s="297"/>
      <c r="SL149" s="297"/>
      <c r="SM149" s="297"/>
      <c r="SN149" s="297"/>
      <c r="SO149" s="297"/>
      <c r="SP149" s="297"/>
      <c r="SQ149" s="297"/>
      <c r="SR149" s="297"/>
      <c r="SS149" s="297"/>
      <c r="ST149" s="297"/>
      <c r="SU149" s="297"/>
      <c r="SV149" s="297"/>
      <c r="SW149" s="297"/>
      <c r="SX149" s="297"/>
      <c r="SY149" s="297"/>
      <c r="SZ149" s="297"/>
      <c r="TA149" s="297"/>
      <c r="TB149" s="297"/>
      <c r="TC149" s="297"/>
      <c r="TD149" s="297"/>
      <c r="TE149" s="297"/>
      <c r="TF149" s="297"/>
      <c r="TG149" s="297"/>
      <c r="TH149" s="297"/>
      <c r="TI149" s="297"/>
      <c r="TJ149" s="298"/>
      <c r="TK149" s="296"/>
      <c r="TL149" s="297"/>
      <c r="TM149" s="297"/>
      <c r="TN149" s="297"/>
      <c r="TO149" s="297"/>
      <c r="TP149" s="297"/>
      <c r="TQ149" s="297"/>
      <c r="TR149" s="297"/>
      <c r="TS149" s="297"/>
      <c r="TT149" s="297"/>
      <c r="TU149" s="297"/>
      <c r="TV149" s="297"/>
      <c r="TW149" s="297"/>
      <c r="TX149" s="297"/>
      <c r="TY149" s="297"/>
      <c r="TZ149" s="297"/>
      <c r="UA149" s="297"/>
      <c r="UB149" s="297"/>
      <c r="UC149" s="297"/>
      <c r="UD149" s="297"/>
      <c r="UE149" s="297"/>
      <c r="UF149" s="297"/>
      <c r="UG149" s="297"/>
      <c r="UH149" s="297"/>
      <c r="UI149" s="297"/>
      <c r="UJ149" s="297"/>
      <c r="UK149" s="297"/>
      <c r="UL149" s="297"/>
      <c r="UM149" s="297"/>
      <c r="UN149" s="298"/>
      <c r="UO149" s="296"/>
      <c r="UP149" s="297"/>
      <c r="UQ149" s="297"/>
      <c r="UR149" s="297"/>
      <c r="US149" s="297"/>
      <c r="UT149" s="297"/>
      <c r="UU149" s="297"/>
      <c r="UV149" s="297"/>
      <c r="UW149" s="297"/>
      <c r="UX149" s="297"/>
      <c r="UY149" s="297"/>
      <c r="UZ149" s="297"/>
      <c r="VA149" s="297"/>
      <c r="VB149" s="297"/>
      <c r="VC149" s="297"/>
      <c r="VD149" s="297"/>
      <c r="VE149" s="297"/>
      <c r="VF149" s="297"/>
      <c r="VG149" s="297"/>
      <c r="VH149" s="297"/>
      <c r="VI149" s="297"/>
      <c r="VJ149" s="297"/>
      <c r="VK149" s="297"/>
      <c r="VL149" s="297"/>
      <c r="VM149" s="297"/>
      <c r="VN149" s="297"/>
      <c r="VO149" s="297"/>
      <c r="VP149" s="297"/>
      <c r="VQ149" s="297"/>
      <c r="VR149" s="297"/>
      <c r="VS149" s="298"/>
      <c r="VT149" s="296"/>
      <c r="VU149" s="297"/>
      <c r="VV149" s="297"/>
      <c r="VW149" s="297"/>
      <c r="VX149" s="297"/>
      <c r="VY149" s="297"/>
      <c r="VZ149" s="297"/>
      <c r="WA149" s="297"/>
      <c r="WB149" s="297"/>
      <c r="WC149" s="297"/>
      <c r="WD149" s="297"/>
      <c r="WE149" s="297"/>
      <c r="WF149" s="297"/>
      <c r="WG149" s="297"/>
      <c r="WH149" s="297"/>
      <c r="WI149" s="297"/>
      <c r="WJ149" s="297"/>
      <c r="WK149" s="297"/>
      <c r="WL149" s="297"/>
      <c r="WM149" s="297"/>
      <c r="WN149" s="297"/>
      <c r="WO149" s="297"/>
      <c r="WP149" s="297"/>
      <c r="WQ149" s="297"/>
      <c r="WR149" s="297"/>
      <c r="WS149" s="297"/>
      <c r="WT149" s="297"/>
      <c r="WU149" s="297"/>
      <c r="WV149" s="297"/>
      <c r="WW149" s="297"/>
      <c r="WX149" s="298"/>
      <c r="WY149" s="296"/>
      <c r="WZ149" s="297"/>
      <c r="XA149" s="297"/>
      <c r="XB149" s="297"/>
      <c r="XC149" s="297"/>
      <c r="XD149" s="297"/>
      <c r="XE149" s="297"/>
      <c r="XF149" s="297"/>
      <c r="XG149" s="297"/>
      <c r="XH149" s="297"/>
      <c r="XI149" s="297"/>
      <c r="XJ149" s="297"/>
      <c r="XK149" s="297"/>
      <c r="XL149" s="297"/>
      <c r="XM149" s="297"/>
      <c r="XN149" s="297"/>
      <c r="XO149" s="297"/>
      <c r="XP149" s="297"/>
      <c r="XQ149" s="297"/>
      <c r="XR149" s="297"/>
      <c r="XS149" s="297"/>
      <c r="XT149" s="297"/>
      <c r="XU149" s="297"/>
      <c r="XV149" s="297"/>
      <c r="XW149" s="297"/>
      <c r="XX149" s="297"/>
      <c r="XY149" s="297"/>
      <c r="XZ149" s="297"/>
      <c r="YA149" s="297"/>
      <c r="YB149" s="298"/>
      <c r="YC149" s="296"/>
      <c r="YD149" s="297"/>
      <c r="YE149" s="297"/>
      <c r="YF149" s="297"/>
      <c r="YG149" s="297"/>
      <c r="YH149" s="297"/>
      <c r="YI149" s="297"/>
      <c r="YJ149" s="297"/>
      <c r="YK149" s="297"/>
      <c r="YL149" s="297"/>
      <c r="YM149" s="297"/>
      <c r="YN149" s="297"/>
      <c r="YO149" s="297"/>
      <c r="YP149" s="297"/>
      <c r="YQ149" s="297"/>
      <c r="YR149" s="297"/>
      <c r="YS149" s="297"/>
      <c r="YT149" s="297"/>
      <c r="YU149" s="297"/>
      <c r="YV149" s="297"/>
      <c r="YW149" s="297"/>
      <c r="YX149" s="297"/>
      <c r="YY149" s="297"/>
      <c r="YZ149" s="297"/>
      <c r="ZA149" s="297"/>
      <c r="ZB149" s="297"/>
      <c r="ZC149" s="297"/>
      <c r="ZD149" s="297"/>
      <c r="ZE149" s="297"/>
      <c r="ZF149" s="297"/>
      <c r="ZG149" s="298"/>
      <c r="ZH149" s="296"/>
      <c r="ZI149" s="297"/>
      <c r="ZJ149" s="297"/>
      <c r="ZK149" s="297"/>
      <c r="ZL149" s="297"/>
      <c r="ZM149" s="297"/>
      <c r="ZN149" s="297"/>
      <c r="ZO149" s="297"/>
      <c r="ZP149" s="297"/>
      <c r="ZQ149" s="297"/>
      <c r="ZR149" s="297"/>
      <c r="ZS149" s="297"/>
      <c r="ZT149" s="297"/>
      <c r="ZU149" s="297"/>
      <c r="ZV149" s="297"/>
      <c r="ZW149" s="297"/>
      <c r="ZX149" s="297"/>
      <c r="ZY149" s="297"/>
      <c r="ZZ149" s="297"/>
      <c r="AAA149" s="297"/>
      <c r="AAB149" s="297"/>
      <c r="AAC149" s="297"/>
      <c r="AAD149" s="297"/>
      <c r="AAE149" s="297"/>
      <c r="AAF149" s="297"/>
      <c r="AAG149" s="297"/>
      <c r="AAH149" s="297"/>
      <c r="AAI149" s="297"/>
      <c r="AAJ149" s="297"/>
      <c r="AAK149" s="298"/>
      <c r="AAL149" s="296"/>
      <c r="AAM149" s="297"/>
      <c r="AAN149" s="297"/>
      <c r="AAO149" s="297"/>
      <c r="AAP149" s="297"/>
      <c r="AAQ149" s="297"/>
      <c r="AAR149" s="297"/>
      <c r="AAS149" s="297"/>
      <c r="AAT149" s="297"/>
      <c r="AAU149" s="297"/>
      <c r="AAV149" s="297"/>
      <c r="AAW149" s="297"/>
      <c r="AAX149" s="297"/>
      <c r="AAY149" s="297"/>
      <c r="AAZ149" s="297"/>
      <c r="ABA149" s="297"/>
      <c r="ABB149" s="297"/>
      <c r="ABC149" s="297"/>
      <c r="ABD149" s="297"/>
      <c r="ABE149" s="297"/>
      <c r="ABF149" s="297"/>
      <c r="ABG149" s="297"/>
      <c r="ABH149" s="297"/>
      <c r="ABI149" s="297"/>
      <c r="ABJ149" s="297"/>
      <c r="ABK149" s="297"/>
      <c r="ABL149" s="297"/>
      <c r="ABM149" s="297"/>
      <c r="ABN149" s="297"/>
      <c r="ABO149" s="297"/>
      <c r="ABP149" s="298"/>
      <c r="ABQ149" s="299"/>
    </row>
    <row r="150" spans="1:745" s="35" customFormat="1" ht="20.100000000000001" customHeight="1" x14ac:dyDescent="0.2">
      <c r="A150" s="37" t="str">
        <f>IF(Dateneingabe!A152=0,"zzz",Dateneingabe!A152)</f>
        <v>zzz</v>
      </c>
      <c r="B150" s="40" t="str">
        <f>IF(Dateneingabe!B152=0,"zzz",Dateneingabe!B152)</f>
        <v>zzz</v>
      </c>
      <c r="C150" s="40" t="str">
        <f>IF(Dateneingabe!C152=0,"zzz",Dateneingabe!C152)</f>
        <v>zzz</v>
      </c>
      <c r="D150" s="231">
        <f t="shared" ca="1" si="25"/>
        <v>0</v>
      </c>
      <c r="E150" s="304"/>
      <c r="F150" s="305"/>
      <c r="G150" s="305"/>
      <c r="H150" s="305"/>
      <c r="I150" s="305"/>
      <c r="J150" s="305"/>
      <c r="K150" s="305"/>
      <c r="L150" s="305"/>
      <c r="M150" s="305"/>
      <c r="N150" s="305"/>
      <c r="O150" s="305"/>
      <c r="P150" s="305"/>
      <c r="Q150" s="305"/>
      <c r="R150" s="305"/>
      <c r="S150" s="305"/>
      <c r="T150" s="305"/>
      <c r="U150" s="305"/>
      <c r="V150" s="305"/>
      <c r="W150" s="305"/>
      <c r="X150" s="305"/>
      <c r="Y150" s="305"/>
      <c r="Z150" s="305"/>
      <c r="AA150" s="305"/>
      <c r="AB150" s="305"/>
      <c r="AC150" s="305"/>
      <c r="AD150" s="305"/>
      <c r="AE150" s="305"/>
      <c r="AF150" s="305"/>
      <c r="AG150" s="305"/>
      <c r="AH150" s="305"/>
      <c r="AI150" s="305"/>
      <c r="AJ150" s="305"/>
      <c r="AK150" s="305"/>
      <c r="AL150" s="305"/>
      <c r="AM150" s="305"/>
      <c r="AN150" s="305"/>
      <c r="AO150" s="305"/>
      <c r="AP150" s="305"/>
      <c r="AQ150" s="305"/>
      <c r="AR150" s="305"/>
      <c r="AS150" s="305"/>
      <c r="AT150" s="305"/>
      <c r="AU150" s="305"/>
      <c r="AV150" s="305"/>
      <c r="AW150" s="305"/>
      <c r="AX150" s="305"/>
      <c r="AY150" s="305"/>
      <c r="AZ150" s="305"/>
      <c r="BA150" s="305"/>
      <c r="BB150" s="305"/>
      <c r="BC150" s="305"/>
      <c r="BD150" s="305"/>
      <c r="BE150" s="305"/>
      <c r="BF150" s="305"/>
      <c r="BG150" s="305"/>
      <c r="BH150" s="305"/>
      <c r="BI150" s="305"/>
      <c r="BJ150" s="305"/>
      <c r="BK150" s="305"/>
      <c r="BL150" s="305"/>
      <c r="BM150" s="305"/>
      <c r="BN150" s="305"/>
      <c r="BO150" s="305"/>
      <c r="BP150" s="305"/>
      <c r="BQ150" s="305"/>
      <c r="BR150" s="305"/>
      <c r="BS150" s="305"/>
      <c r="BT150" s="305"/>
      <c r="BU150" s="305"/>
      <c r="BV150" s="305"/>
      <c r="BW150" s="305"/>
      <c r="BX150" s="305"/>
      <c r="BY150" s="305"/>
      <c r="BZ150" s="305"/>
      <c r="CA150" s="305"/>
      <c r="CB150" s="305"/>
      <c r="CC150" s="305"/>
      <c r="CD150" s="305"/>
      <c r="CE150" s="305"/>
      <c r="CF150" s="305"/>
      <c r="CG150" s="305"/>
      <c r="CH150" s="305"/>
      <c r="CI150" s="305"/>
      <c r="CJ150" s="305"/>
      <c r="CK150" s="305"/>
      <c r="CL150" s="305"/>
      <c r="CM150" s="305"/>
      <c r="CN150" s="305"/>
      <c r="CO150" s="305"/>
      <c r="CP150" s="305"/>
      <c r="CQ150" s="305"/>
      <c r="CR150" s="305"/>
      <c r="CS150" s="305"/>
      <c r="CT150" s="305"/>
      <c r="CU150" s="305"/>
      <c r="CV150" s="305"/>
      <c r="CW150" s="305"/>
      <c r="CX150" s="305"/>
      <c r="CY150" s="305"/>
      <c r="CZ150" s="305"/>
      <c r="DA150" s="305"/>
      <c r="DB150" s="305"/>
      <c r="DC150" s="305"/>
      <c r="DD150" s="305"/>
      <c r="DE150" s="305"/>
      <c r="DF150" s="305"/>
      <c r="DG150" s="305"/>
      <c r="DH150" s="305"/>
      <c r="DI150" s="305"/>
      <c r="DJ150" s="305"/>
      <c r="DK150" s="305"/>
      <c r="DL150" s="305"/>
      <c r="DM150" s="305"/>
      <c r="DN150" s="305"/>
      <c r="DO150" s="305"/>
      <c r="DP150" s="305"/>
      <c r="DQ150" s="305"/>
      <c r="DR150" s="305"/>
      <c r="DS150" s="305"/>
      <c r="DT150" s="305"/>
      <c r="DU150" s="305"/>
      <c r="DV150" s="305"/>
      <c r="DW150" s="305"/>
      <c r="DX150" s="305"/>
      <c r="DY150" s="305"/>
      <c r="DZ150" s="305"/>
      <c r="EA150" s="305"/>
      <c r="EB150" s="305"/>
      <c r="EC150" s="305"/>
      <c r="ED150" s="305"/>
      <c r="EE150" s="305"/>
      <c r="EF150" s="305"/>
      <c r="EG150" s="305"/>
      <c r="EH150" s="305"/>
      <c r="EI150" s="305"/>
      <c r="EJ150" s="305"/>
      <c r="EK150" s="305"/>
      <c r="EL150" s="305"/>
      <c r="EM150" s="305"/>
      <c r="EN150" s="305"/>
      <c r="EO150" s="305"/>
      <c r="EP150" s="305"/>
      <c r="EQ150" s="305"/>
      <c r="ER150" s="305"/>
      <c r="ES150" s="305"/>
      <c r="ET150" s="305"/>
      <c r="EU150" s="305"/>
      <c r="EV150" s="305"/>
      <c r="EW150" s="305"/>
      <c r="EX150" s="305"/>
      <c r="EY150" s="305"/>
      <c r="EZ150" s="305"/>
      <c r="FA150" s="305"/>
      <c r="FB150" s="305"/>
      <c r="FC150" s="305"/>
      <c r="FD150" s="305"/>
      <c r="FE150" s="305"/>
      <c r="FF150" s="305"/>
      <c r="FG150" s="305"/>
      <c r="FH150" s="305"/>
      <c r="FI150" s="305"/>
      <c r="FJ150" s="305"/>
      <c r="FK150" s="305"/>
      <c r="FL150" s="305"/>
      <c r="FM150" s="305"/>
      <c r="FN150" s="305"/>
      <c r="FO150" s="305"/>
      <c r="FP150" s="305"/>
      <c r="FQ150" s="305"/>
      <c r="FR150" s="305"/>
      <c r="FS150" s="305"/>
      <c r="FT150" s="305"/>
      <c r="FU150" s="305"/>
      <c r="FV150" s="305"/>
      <c r="FW150" s="305"/>
      <c r="FX150" s="305"/>
      <c r="FY150" s="305"/>
      <c r="FZ150" s="305"/>
      <c r="GA150" s="305"/>
      <c r="GB150" s="305"/>
      <c r="GC150" s="305"/>
      <c r="GD150" s="305"/>
      <c r="GE150" s="305"/>
      <c r="GF150" s="305"/>
      <c r="GG150" s="305"/>
      <c r="GH150" s="305"/>
      <c r="GI150" s="305"/>
      <c r="GJ150" s="305"/>
      <c r="GK150" s="305"/>
      <c r="GL150" s="305"/>
      <c r="GM150" s="305"/>
      <c r="GN150" s="305"/>
      <c r="GO150" s="305"/>
      <c r="GP150" s="305"/>
      <c r="GQ150" s="305"/>
      <c r="GR150" s="305"/>
      <c r="GS150" s="305"/>
      <c r="GT150" s="305"/>
      <c r="GU150" s="305"/>
      <c r="GV150" s="305"/>
      <c r="GW150" s="305"/>
      <c r="GX150" s="305"/>
      <c r="GY150" s="305"/>
      <c r="GZ150" s="305"/>
      <c r="HA150" s="305"/>
      <c r="HB150" s="305"/>
      <c r="HC150" s="305"/>
      <c r="HD150" s="305"/>
      <c r="HE150" s="305"/>
      <c r="HF150" s="305"/>
      <c r="HG150" s="305"/>
      <c r="HH150" s="305"/>
      <c r="HI150" s="305"/>
      <c r="HJ150" s="305"/>
      <c r="HK150" s="305"/>
      <c r="HL150" s="305"/>
      <c r="HM150" s="305"/>
      <c r="HN150" s="305"/>
      <c r="HO150" s="305"/>
      <c r="HP150" s="305"/>
      <c r="HQ150" s="305"/>
      <c r="HR150" s="305"/>
      <c r="HS150" s="305"/>
      <c r="HT150" s="305"/>
      <c r="HU150" s="305"/>
      <c r="HV150" s="305"/>
      <c r="HW150" s="305"/>
      <c r="HX150" s="305"/>
      <c r="HY150" s="305"/>
      <c r="HZ150" s="305"/>
      <c r="IA150" s="305"/>
      <c r="IB150" s="305"/>
      <c r="IC150" s="305"/>
      <c r="ID150" s="305"/>
      <c r="IE150" s="305"/>
      <c r="IF150" s="305"/>
      <c r="IG150" s="305"/>
      <c r="IH150" s="305"/>
      <c r="II150" s="305"/>
      <c r="IJ150" s="305"/>
      <c r="IK150" s="305"/>
      <c r="IL150" s="305"/>
      <c r="IM150" s="305"/>
      <c r="IN150" s="305"/>
      <c r="IO150" s="305"/>
      <c r="IP150" s="305"/>
      <c r="IQ150" s="305"/>
      <c r="IR150" s="305"/>
      <c r="IS150" s="305"/>
      <c r="IT150" s="305"/>
      <c r="IU150" s="305"/>
      <c r="IV150" s="305"/>
      <c r="IW150" s="305"/>
      <c r="IX150" s="305"/>
      <c r="IY150" s="305"/>
      <c r="IZ150" s="305"/>
      <c r="JA150" s="305"/>
      <c r="JB150" s="305"/>
      <c r="JC150" s="305"/>
      <c r="JD150" s="305"/>
      <c r="JE150" s="305"/>
      <c r="JF150" s="305"/>
      <c r="JG150" s="305"/>
      <c r="JH150" s="305"/>
      <c r="JI150" s="305"/>
      <c r="JJ150" s="305"/>
      <c r="JK150" s="305"/>
      <c r="JL150" s="305"/>
      <c r="JM150" s="305"/>
      <c r="JN150" s="305"/>
      <c r="JO150" s="305"/>
      <c r="JP150" s="305"/>
      <c r="JQ150" s="305"/>
      <c r="JR150" s="305"/>
      <c r="JS150" s="305"/>
      <c r="JT150" s="305"/>
      <c r="JU150" s="305"/>
      <c r="JV150" s="305"/>
      <c r="JW150" s="305"/>
      <c r="JX150" s="305"/>
      <c r="JY150" s="305"/>
      <c r="JZ150" s="305"/>
      <c r="KA150" s="305"/>
      <c r="KB150" s="305"/>
      <c r="KC150" s="305"/>
      <c r="KD150" s="305"/>
      <c r="KE150" s="305"/>
      <c r="KF150" s="305"/>
      <c r="KG150" s="305"/>
      <c r="KH150" s="305"/>
      <c r="KI150" s="305"/>
      <c r="KJ150" s="305"/>
      <c r="KK150" s="305"/>
      <c r="KL150" s="305"/>
      <c r="KM150" s="305"/>
      <c r="KN150" s="305"/>
      <c r="KO150" s="305"/>
      <c r="KP150" s="305"/>
      <c r="KQ150" s="305"/>
      <c r="KR150" s="305"/>
      <c r="KS150" s="305"/>
      <c r="KT150" s="305"/>
      <c r="KU150" s="305"/>
      <c r="KV150" s="305"/>
      <c r="KW150" s="305"/>
      <c r="KX150" s="305"/>
      <c r="KY150" s="305"/>
      <c r="KZ150" s="305"/>
      <c r="LA150" s="305"/>
      <c r="LB150" s="305"/>
      <c r="LC150" s="305"/>
      <c r="LD150" s="305"/>
      <c r="LE150" s="305"/>
      <c r="LF150" s="305"/>
      <c r="LG150" s="305"/>
      <c r="LH150" s="305"/>
      <c r="LI150" s="305"/>
      <c r="LJ150" s="305"/>
      <c r="LK150" s="305"/>
      <c r="LL150" s="305"/>
      <c r="LM150" s="305"/>
      <c r="LN150" s="305"/>
      <c r="LO150" s="305"/>
      <c r="LP150" s="305"/>
      <c r="LQ150" s="305"/>
      <c r="LR150" s="305"/>
      <c r="LS150" s="305"/>
      <c r="LT150" s="305"/>
      <c r="LU150" s="305"/>
      <c r="LV150" s="305"/>
      <c r="LW150" s="305"/>
      <c r="LX150" s="305"/>
      <c r="LY150" s="305"/>
      <c r="LZ150" s="305"/>
      <c r="MA150" s="305"/>
      <c r="MB150" s="305"/>
      <c r="MC150" s="305"/>
      <c r="MD150" s="305"/>
      <c r="ME150" s="305"/>
      <c r="MF150" s="305"/>
      <c r="MG150" s="305"/>
      <c r="MH150" s="305"/>
      <c r="MI150" s="305"/>
      <c r="MJ150" s="305"/>
      <c r="MK150" s="305"/>
      <c r="ML150" s="305"/>
      <c r="MM150" s="305"/>
      <c r="MN150" s="305"/>
      <c r="MO150" s="305"/>
      <c r="MP150" s="305"/>
      <c r="MQ150" s="305"/>
      <c r="MR150" s="305"/>
      <c r="MS150" s="305"/>
      <c r="MT150" s="305"/>
      <c r="MU150" s="305"/>
      <c r="MV150" s="305"/>
      <c r="MW150" s="305"/>
      <c r="MX150" s="305"/>
      <c r="MY150" s="305"/>
      <c r="MZ150" s="305"/>
      <c r="NA150" s="305"/>
      <c r="NB150" s="305"/>
      <c r="NC150" s="305"/>
      <c r="ND150" s="305"/>
      <c r="NE150" s="305"/>
      <c r="NF150" s="305"/>
      <c r="NH150" s="264">
        <f>Dateneingabe!N152</f>
        <v>146</v>
      </c>
      <c r="NI150" s="306"/>
      <c r="NJ150" s="264">
        <f>Dateneingabe!K152</f>
        <v>0</v>
      </c>
      <c r="NK150" s="264">
        <f>Dateneingabe!L152</f>
        <v>0</v>
      </c>
      <c r="NL150" s="264">
        <f>Dateneingabe!M152</f>
        <v>0</v>
      </c>
      <c r="NM150" s="264">
        <f t="shared" si="26"/>
        <v>0</v>
      </c>
      <c r="NN150" s="264">
        <f t="shared" si="27"/>
        <v>0</v>
      </c>
      <c r="NO150" s="296"/>
      <c r="NP150" s="297"/>
      <c r="NQ150" s="297"/>
      <c r="NR150" s="297"/>
      <c r="NS150" s="297"/>
      <c r="NT150" s="297"/>
      <c r="NU150" s="297"/>
      <c r="NV150" s="297"/>
      <c r="NW150" s="297"/>
      <c r="NX150" s="297"/>
      <c r="NY150" s="297"/>
      <c r="NZ150" s="297"/>
      <c r="OA150" s="297"/>
      <c r="OB150" s="297"/>
      <c r="OC150" s="297"/>
      <c r="OD150" s="297"/>
      <c r="OE150" s="297"/>
      <c r="OF150" s="297"/>
      <c r="OG150" s="297"/>
      <c r="OH150" s="297"/>
      <c r="OI150" s="297"/>
      <c r="OJ150" s="297"/>
      <c r="OK150" s="297"/>
      <c r="OL150" s="297"/>
      <c r="OM150" s="297"/>
      <c r="ON150" s="297"/>
      <c r="OO150" s="297"/>
      <c r="OP150" s="297"/>
      <c r="OQ150" s="297"/>
      <c r="OR150" s="297"/>
      <c r="OS150" s="298"/>
      <c r="OT150" s="296"/>
      <c r="OU150" s="297"/>
      <c r="OV150" s="297"/>
      <c r="OW150" s="297"/>
      <c r="OX150" s="297"/>
      <c r="OY150" s="297"/>
      <c r="OZ150" s="297"/>
      <c r="PA150" s="297"/>
      <c r="PB150" s="297"/>
      <c r="PC150" s="297"/>
      <c r="PD150" s="297"/>
      <c r="PE150" s="297"/>
      <c r="PF150" s="297"/>
      <c r="PG150" s="297"/>
      <c r="PH150" s="297"/>
      <c r="PI150" s="297"/>
      <c r="PJ150" s="297"/>
      <c r="PK150" s="297"/>
      <c r="PL150" s="297"/>
      <c r="PM150" s="297"/>
      <c r="PN150" s="297"/>
      <c r="PO150" s="297"/>
      <c r="PP150" s="297"/>
      <c r="PQ150" s="297"/>
      <c r="PR150" s="297"/>
      <c r="PS150" s="297"/>
      <c r="PT150" s="297"/>
      <c r="PU150" s="297"/>
      <c r="PV150" s="298"/>
      <c r="PW150" s="296"/>
      <c r="PX150" s="297"/>
      <c r="PY150" s="297"/>
      <c r="PZ150" s="297"/>
      <c r="QA150" s="297"/>
      <c r="QB150" s="297"/>
      <c r="QC150" s="297"/>
      <c r="QD150" s="297"/>
      <c r="QE150" s="297"/>
      <c r="QF150" s="297"/>
      <c r="QG150" s="297"/>
      <c r="QH150" s="297"/>
      <c r="QI150" s="297"/>
      <c r="QJ150" s="297"/>
      <c r="QK150" s="297"/>
      <c r="QL150" s="297"/>
      <c r="QM150" s="297"/>
      <c r="QN150" s="297"/>
      <c r="QO150" s="297"/>
      <c r="QP150" s="297"/>
      <c r="QQ150" s="297"/>
      <c r="QR150" s="297"/>
      <c r="QS150" s="297"/>
      <c r="QT150" s="297"/>
      <c r="QU150" s="297"/>
      <c r="QV150" s="297"/>
      <c r="QW150" s="297"/>
      <c r="QX150" s="297"/>
      <c r="QY150" s="297"/>
      <c r="QZ150" s="297"/>
      <c r="RA150" s="298"/>
      <c r="RB150" s="296"/>
      <c r="RC150" s="297"/>
      <c r="RD150" s="297"/>
      <c r="RE150" s="297"/>
      <c r="RF150" s="297"/>
      <c r="RG150" s="297"/>
      <c r="RH150" s="297"/>
      <c r="RI150" s="297"/>
      <c r="RJ150" s="297"/>
      <c r="RK150" s="297"/>
      <c r="RL150" s="297"/>
      <c r="RM150" s="297"/>
      <c r="RN150" s="297"/>
      <c r="RO150" s="297"/>
      <c r="RP150" s="297"/>
      <c r="RQ150" s="297"/>
      <c r="RR150" s="297"/>
      <c r="RS150" s="297"/>
      <c r="RT150" s="297"/>
      <c r="RU150" s="297"/>
      <c r="RV150" s="297"/>
      <c r="RW150" s="297"/>
      <c r="RX150" s="297"/>
      <c r="RY150" s="297"/>
      <c r="RZ150" s="297"/>
      <c r="SA150" s="297"/>
      <c r="SB150" s="297"/>
      <c r="SC150" s="297"/>
      <c r="SD150" s="297"/>
      <c r="SE150" s="298"/>
      <c r="SF150" s="296"/>
      <c r="SG150" s="297"/>
      <c r="SH150" s="297"/>
      <c r="SI150" s="297"/>
      <c r="SJ150" s="297"/>
      <c r="SK150" s="297"/>
      <c r="SL150" s="297"/>
      <c r="SM150" s="297"/>
      <c r="SN150" s="297"/>
      <c r="SO150" s="297"/>
      <c r="SP150" s="297"/>
      <c r="SQ150" s="297"/>
      <c r="SR150" s="297"/>
      <c r="SS150" s="297"/>
      <c r="ST150" s="297"/>
      <c r="SU150" s="297"/>
      <c r="SV150" s="297"/>
      <c r="SW150" s="297"/>
      <c r="SX150" s="297"/>
      <c r="SY150" s="297"/>
      <c r="SZ150" s="297"/>
      <c r="TA150" s="297"/>
      <c r="TB150" s="297"/>
      <c r="TC150" s="297"/>
      <c r="TD150" s="297"/>
      <c r="TE150" s="297"/>
      <c r="TF150" s="297"/>
      <c r="TG150" s="297"/>
      <c r="TH150" s="297"/>
      <c r="TI150" s="297"/>
      <c r="TJ150" s="298"/>
      <c r="TK150" s="296"/>
      <c r="TL150" s="297"/>
      <c r="TM150" s="297"/>
      <c r="TN150" s="297"/>
      <c r="TO150" s="297"/>
      <c r="TP150" s="297"/>
      <c r="TQ150" s="297"/>
      <c r="TR150" s="297"/>
      <c r="TS150" s="297"/>
      <c r="TT150" s="297"/>
      <c r="TU150" s="297"/>
      <c r="TV150" s="297"/>
      <c r="TW150" s="297"/>
      <c r="TX150" s="297"/>
      <c r="TY150" s="297"/>
      <c r="TZ150" s="297"/>
      <c r="UA150" s="297"/>
      <c r="UB150" s="297"/>
      <c r="UC150" s="297"/>
      <c r="UD150" s="297"/>
      <c r="UE150" s="297"/>
      <c r="UF150" s="297"/>
      <c r="UG150" s="297"/>
      <c r="UH150" s="297"/>
      <c r="UI150" s="297"/>
      <c r="UJ150" s="297"/>
      <c r="UK150" s="297"/>
      <c r="UL150" s="297"/>
      <c r="UM150" s="297"/>
      <c r="UN150" s="298"/>
      <c r="UO150" s="296"/>
      <c r="UP150" s="297"/>
      <c r="UQ150" s="297"/>
      <c r="UR150" s="297"/>
      <c r="US150" s="297"/>
      <c r="UT150" s="297"/>
      <c r="UU150" s="297"/>
      <c r="UV150" s="297"/>
      <c r="UW150" s="297"/>
      <c r="UX150" s="297"/>
      <c r="UY150" s="297"/>
      <c r="UZ150" s="297"/>
      <c r="VA150" s="297"/>
      <c r="VB150" s="297"/>
      <c r="VC150" s="297"/>
      <c r="VD150" s="297"/>
      <c r="VE150" s="297"/>
      <c r="VF150" s="297"/>
      <c r="VG150" s="297"/>
      <c r="VH150" s="297"/>
      <c r="VI150" s="297"/>
      <c r="VJ150" s="297"/>
      <c r="VK150" s="297"/>
      <c r="VL150" s="297"/>
      <c r="VM150" s="297"/>
      <c r="VN150" s="297"/>
      <c r="VO150" s="297"/>
      <c r="VP150" s="297"/>
      <c r="VQ150" s="297"/>
      <c r="VR150" s="297"/>
      <c r="VS150" s="298"/>
      <c r="VT150" s="296"/>
      <c r="VU150" s="297"/>
      <c r="VV150" s="297"/>
      <c r="VW150" s="297"/>
      <c r="VX150" s="297"/>
      <c r="VY150" s="297"/>
      <c r="VZ150" s="297"/>
      <c r="WA150" s="297"/>
      <c r="WB150" s="297"/>
      <c r="WC150" s="297"/>
      <c r="WD150" s="297"/>
      <c r="WE150" s="297"/>
      <c r="WF150" s="297"/>
      <c r="WG150" s="297"/>
      <c r="WH150" s="297"/>
      <c r="WI150" s="297"/>
      <c r="WJ150" s="297"/>
      <c r="WK150" s="297"/>
      <c r="WL150" s="297"/>
      <c r="WM150" s="297"/>
      <c r="WN150" s="297"/>
      <c r="WO150" s="297"/>
      <c r="WP150" s="297"/>
      <c r="WQ150" s="297"/>
      <c r="WR150" s="297"/>
      <c r="WS150" s="297"/>
      <c r="WT150" s="297"/>
      <c r="WU150" s="297"/>
      <c r="WV150" s="297"/>
      <c r="WW150" s="297"/>
      <c r="WX150" s="298"/>
      <c r="WY150" s="296"/>
      <c r="WZ150" s="297"/>
      <c r="XA150" s="297"/>
      <c r="XB150" s="297"/>
      <c r="XC150" s="297"/>
      <c r="XD150" s="297"/>
      <c r="XE150" s="297"/>
      <c r="XF150" s="297"/>
      <c r="XG150" s="297"/>
      <c r="XH150" s="297"/>
      <c r="XI150" s="297"/>
      <c r="XJ150" s="297"/>
      <c r="XK150" s="297"/>
      <c r="XL150" s="297"/>
      <c r="XM150" s="297"/>
      <c r="XN150" s="297"/>
      <c r="XO150" s="297"/>
      <c r="XP150" s="297"/>
      <c r="XQ150" s="297"/>
      <c r="XR150" s="297"/>
      <c r="XS150" s="297"/>
      <c r="XT150" s="297"/>
      <c r="XU150" s="297"/>
      <c r="XV150" s="297"/>
      <c r="XW150" s="297"/>
      <c r="XX150" s="297"/>
      <c r="XY150" s="297"/>
      <c r="XZ150" s="297"/>
      <c r="YA150" s="297"/>
      <c r="YB150" s="298"/>
      <c r="YC150" s="296"/>
      <c r="YD150" s="297"/>
      <c r="YE150" s="297"/>
      <c r="YF150" s="297"/>
      <c r="YG150" s="297"/>
      <c r="YH150" s="297"/>
      <c r="YI150" s="297"/>
      <c r="YJ150" s="297"/>
      <c r="YK150" s="297"/>
      <c r="YL150" s="297"/>
      <c r="YM150" s="297"/>
      <c r="YN150" s="297"/>
      <c r="YO150" s="297"/>
      <c r="YP150" s="297"/>
      <c r="YQ150" s="297"/>
      <c r="YR150" s="297"/>
      <c r="YS150" s="297"/>
      <c r="YT150" s="297"/>
      <c r="YU150" s="297"/>
      <c r="YV150" s="297"/>
      <c r="YW150" s="297"/>
      <c r="YX150" s="297"/>
      <c r="YY150" s="297"/>
      <c r="YZ150" s="297"/>
      <c r="ZA150" s="297"/>
      <c r="ZB150" s="297"/>
      <c r="ZC150" s="297"/>
      <c r="ZD150" s="297"/>
      <c r="ZE150" s="297"/>
      <c r="ZF150" s="297"/>
      <c r="ZG150" s="298"/>
      <c r="ZH150" s="296"/>
      <c r="ZI150" s="297"/>
      <c r="ZJ150" s="297"/>
      <c r="ZK150" s="297"/>
      <c r="ZL150" s="297"/>
      <c r="ZM150" s="297"/>
      <c r="ZN150" s="297"/>
      <c r="ZO150" s="297"/>
      <c r="ZP150" s="297"/>
      <c r="ZQ150" s="297"/>
      <c r="ZR150" s="297"/>
      <c r="ZS150" s="297"/>
      <c r="ZT150" s="297"/>
      <c r="ZU150" s="297"/>
      <c r="ZV150" s="297"/>
      <c r="ZW150" s="297"/>
      <c r="ZX150" s="297"/>
      <c r="ZY150" s="297"/>
      <c r="ZZ150" s="297"/>
      <c r="AAA150" s="297"/>
      <c r="AAB150" s="297"/>
      <c r="AAC150" s="297"/>
      <c r="AAD150" s="297"/>
      <c r="AAE150" s="297"/>
      <c r="AAF150" s="297"/>
      <c r="AAG150" s="297"/>
      <c r="AAH150" s="297"/>
      <c r="AAI150" s="297"/>
      <c r="AAJ150" s="297"/>
      <c r="AAK150" s="298"/>
      <c r="AAL150" s="296"/>
      <c r="AAM150" s="297"/>
      <c r="AAN150" s="297"/>
      <c r="AAO150" s="297"/>
      <c r="AAP150" s="297"/>
      <c r="AAQ150" s="297"/>
      <c r="AAR150" s="297"/>
      <c r="AAS150" s="297"/>
      <c r="AAT150" s="297"/>
      <c r="AAU150" s="297"/>
      <c r="AAV150" s="297"/>
      <c r="AAW150" s="297"/>
      <c r="AAX150" s="297"/>
      <c r="AAY150" s="297"/>
      <c r="AAZ150" s="297"/>
      <c r="ABA150" s="297"/>
      <c r="ABB150" s="297"/>
      <c r="ABC150" s="297"/>
      <c r="ABD150" s="297"/>
      <c r="ABE150" s="297"/>
      <c r="ABF150" s="297"/>
      <c r="ABG150" s="297"/>
      <c r="ABH150" s="297"/>
      <c r="ABI150" s="297"/>
      <c r="ABJ150" s="297"/>
      <c r="ABK150" s="297"/>
      <c r="ABL150" s="297"/>
      <c r="ABM150" s="297"/>
      <c r="ABN150" s="297"/>
      <c r="ABO150" s="297"/>
      <c r="ABP150" s="298"/>
      <c r="ABQ150" s="299"/>
    </row>
    <row r="151" spans="1:745" s="35" customFormat="1" ht="20.100000000000001" customHeight="1" x14ac:dyDescent="0.2">
      <c r="A151" s="37" t="str">
        <f>IF(Dateneingabe!A153=0,"zzz",Dateneingabe!A153)</f>
        <v>zzz</v>
      </c>
      <c r="B151" s="40" t="str">
        <f>IF(Dateneingabe!B153=0,"zzz",Dateneingabe!B153)</f>
        <v>zzz</v>
      </c>
      <c r="C151" s="40" t="str">
        <f>IF(Dateneingabe!C153=0,"zzz",Dateneingabe!C153)</f>
        <v>zzz</v>
      </c>
      <c r="D151" s="231">
        <f t="shared" ca="1" si="25"/>
        <v>0</v>
      </c>
      <c r="E151" s="304"/>
      <c r="F151" s="305"/>
      <c r="G151" s="305"/>
      <c r="H151" s="305"/>
      <c r="I151" s="305"/>
      <c r="J151" s="305"/>
      <c r="K151" s="305"/>
      <c r="L151" s="305"/>
      <c r="M151" s="305"/>
      <c r="N151" s="305"/>
      <c r="O151" s="305"/>
      <c r="P151" s="305"/>
      <c r="Q151" s="305"/>
      <c r="R151" s="305"/>
      <c r="S151" s="305"/>
      <c r="T151" s="305"/>
      <c r="U151" s="305"/>
      <c r="V151" s="305"/>
      <c r="W151" s="305"/>
      <c r="X151" s="305"/>
      <c r="Y151" s="305"/>
      <c r="Z151" s="305"/>
      <c r="AA151" s="305"/>
      <c r="AB151" s="305"/>
      <c r="AC151" s="305"/>
      <c r="AD151" s="305"/>
      <c r="AE151" s="305"/>
      <c r="AF151" s="305"/>
      <c r="AG151" s="305"/>
      <c r="AH151" s="305"/>
      <c r="AI151" s="305"/>
      <c r="AJ151" s="305"/>
      <c r="AK151" s="305"/>
      <c r="AL151" s="305"/>
      <c r="AM151" s="305"/>
      <c r="AN151" s="305"/>
      <c r="AO151" s="305"/>
      <c r="AP151" s="305"/>
      <c r="AQ151" s="305"/>
      <c r="AR151" s="305"/>
      <c r="AS151" s="305"/>
      <c r="AT151" s="305"/>
      <c r="AU151" s="305"/>
      <c r="AV151" s="305"/>
      <c r="AW151" s="305"/>
      <c r="AX151" s="305"/>
      <c r="AY151" s="305"/>
      <c r="AZ151" s="305"/>
      <c r="BA151" s="305"/>
      <c r="BB151" s="305"/>
      <c r="BC151" s="305"/>
      <c r="BD151" s="305"/>
      <c r="BE151" s="305"/>
      <c r="BF151" s="305"/>
      <c r="BG151" s="305"/>
      <c r="BH151" s="305"/>
      <c r="BI151" s="305"/>
      <c r="BJ151" s="305"/>
      <c r="BK151" s="305"/>
      <c r="BL151" s="305"/>
      <c r="BM151" s="305"/>
      <c r="BN151" s="305"/>
      <c r="BO151" s="305"/>
      <c r="BP151" s="305"/>
      <c r="BQ151" s="305"/>
      <c r="BR151" s="305"/>
      <c r="BS151" s="305"/>
      <c r="BT151" s="305"/>
      <c r="BU151" s="305"/>
      <c r="BV151" s="305"/>
      <c r="BW151" s="305"/>
      <c r="BX151" s="305"/>
      <c r="BY151" s="305"/>
      <c r="BZ151" s="305"/>
      <c r="CA151" s="305"/>
      <c r="CB151" s="305"/>
      <c r="CC151" s="305"/>
      <c r="CD151" s="305"/>
      <c r="CE151" s="305"/>
      <c r="CF151" s="305"/>
      <c r="CG151" s="305"/>
      <c r="CH151" s="305"/>
      <c r="CI151" s="305"/>
      <c r="CJ151" s="305"/>
      <c r="CK151" s="305"/>
      <c r="CL151" s="305"/>
      <c r="CM151" s="305"/>
      <c r="CN151" s="305"/>
      <c r="CO151" s="305"/>
      <c r="CP151" s="305"/>
      <c r="CQ151" s="305"/>
      <c r="CR151" s="305"/>
      <c r="CS151" s="305"/>
      <c r="CT151" s="305"/>
      <c r="CU151" s="305"/>
      <c r="CV151" s="305"/>
      <c r="CW151" s="305"/>
      <c r="CX151" s="305"/>
      <c r="CY151" s="305"/>
      <c r="CZ151" s="305"/>
      <c r="DA151" s="305"/>
      <c r="DB151" s="305"/>
      <c r="DC151" s="305"/>
      <c r="DD151" s="305"/>
      <c r="DE151" s="305"/>
      <c r="DF151" s="305"/>
      <c r="DG151" s="305"/>
      <c r="DH151" s="305"/>
      <c r="DI151" s="305"/>
      <c r="DJ151" s="305"/>
      <c r="DK151" s="305"/>
      <c r="DL151" s="305"/>
      <c r="DM151" s="305"/>
      <c r="DN151" s="305"/>
      <c r="DO151" s="305"/>
      <c r="DP151" s="305"/>
      <c r="DQ151" s="305"/>
      <c r="DR151" s="305"/>
      <c r="DS151" s="305"/>
      <c r="DT151" s="305"/>
      <c r="DU151" s="305"/>
      <c r="DV151" s="305"/>
      <c r="DW151" s="305"/>
      <c r="DX151" s="305"/>
      <c r="DY151" s="305"/>
      <c r="DZ151" s="305"/>
      <c r="EA151" s="305"/>
      <c r="EB151" s="305"/>
      <c r="EC151" s="305"/>
      <c r="ED151" s="305"/>
      <c r="EE151" s="305"/>
      <c r="EF151" s="305"/>
      <c r="EG151" s="305"/>
      <c r="EH151" s="305"/>
      <c r="EI151" s="305"/>
      <c r="EJ151" s="305"/>
      <c r="EK151" s="305"/>
      <c r="EL151" s="305"/>
      <c r="EM151" s="305"/>
      <c r="EN151" s="305"/>
      <c r="EO151" s="305"/>
      <c r="EP151" s="305"/>
      <c r="EQ151" s="305"/>
      <c r="ER151" s="305"/>
      <c r="ES151" s="305"/>
      <c r="ET151" s="305"/>
      <c r="EU151" s="305"/>
      <c r="EV151" s="305"/>
      <c r="EW151" s="305"/>
      <c r="EX151" s="305"/>
      <c r="EY151" s="305"/>
      <c r="EZ151" s="305"/>
      <c r="FA151" s="305"/>
      <c r="FB151" s="305"/>
      <c r="FC151" s="305"/>
      <c r="FD151" s="305"/>
      <c r="FE151" s="305"/>
      <c r="FF151" s="305"/>
      <c r="FG151" s="305"/>
      <c r="FH151" s="305"/>
      <c r="FI151" s="305"/>
      <c r="FJ151" s="305"/>
      <c r="FK151" s="305"/>
      <c r="FL151" s="305"/>
      <c r="FM151" s="305"/>
      <c r="FN151" s="305"/>
      <c r="FO151" s="305"/>
      <c r="FP151" s="305"/>
      <c r="FQ151" s="305"/>
      <c r="FR151" s="305"/>
      <c r="FS151" s="305"/>
      <c r="FT151" s="305"/>
      <c r="FU151" s="305"/>
      <c r="FV151" s="305"/>
      <c r="FW151" s="305"/>
      <c r="FX151" s="305"/>
      <c r="FY151" s="305"/>
      <c r="FZ151" s="305"/>
      <c r="GA151" s="305"/>
      <c r="GB151" s="305"/>
      <c r="GC151" s="305"/>
      <c r="GD151" s="305"/>
      <c r="GE151" s="305"/>
      <c r="GF151" s="305"/>
      <c r="GG151" s="305"/>
      <c r="GH151" s="305"/>
      <c r="GI151" s="305"/>
      <c r="GJ151" s="305"/>
      <c r="GK151" s="305"/>
      <c r="GL151" s="305"/>
      <c r="GM151" s="305"/>
      <c r="GN151" s="305"/>
      <c r="GO151" s="305"/>
      <c r="GP151" s="305"/>
      <c r="GQ151" s="305"/>
      <c r="GR151" s="305"/>
      <c r="GS151" s="305"/>
      <c r="GT151" s="305"/>
      <c r="GU151" s="305"/>
      <c r="GV151" s="305"/>
      <c r="GW151" s="305"/>
      <c r="GX151" s="305"/>
      <c r="GY151" s="305"/>
      <c r="GZ151" s="305"/>
      <c r="HA151" s="305"/>
      <c r="HB151" s="305"/>
      <c r="HC151" s="305"/>
      <c r="HD151" s="305"/>
      <c r="HE151" s="305"/>
      <c r="HF151" s="305"/>
      <c r="HG151" s="305"/>
      <c r="HH151" s="305"/>
      <c r="HI151" s="305"/>
      <c r="HJ151" s="305"/>
      <c r="HK151" s="305"/>
      <c r="HL151" s="305"/>
      <c r="HM151" s="305"/>
      <c r="HN151" s="305"/>
      <c r="HO151" s="305"/>
      <c r="HP151" s="305"/>
      <c r="HQ151" s="305"/>
      <c r="HR151" s="305"/>
      <c r="HS151" s="305"/>
      <c r="HT151" s="305"/>
      <c r="HU151" s="305"/>
      <c r="HV151" s="305"/>
      <c r="HW151" s="305"/>
      <c r="HX151" s="305"/>
      <c r="HY151" s="305"/>
      <c r="HZ151" s="305"/>
      <c r="IA151" s="305"/>
      <c r="IB151" s="305"/>
      <c r="IC151" s="305"/>
      <c r="ID151" s="305"/>
      <c r="IE151" s="305"/>
      <c r="IF151" s="305"/>
      <c r="IG151" s="305"/>
      <c r="IH151" s="305"/>
      <c r="II151" s="305"/>
      <c r="IJ151" s="305"/>
      <c r="IK151" s="305"/>
      <c r="IL151" s="305"/>
      <c r="IM151" s="305"/>
      <c r="IN151" s="305"/>
      <c r="IO151" s="305"/>
      <c r="IP151" s="305"/>
      <c r="IQ151" s="305"/>
      <c r="IR151" s="305"/>
      <c r="IS151" s="305"/>
      <c r="IT151" s="305"/>
      <c r="IU151" s="305"/>
      <c r="IV151" s="305"/>
      <c r="IW151" s="305"/>
      <c r="IX151" s="305"/>
      <c r="IY151" s="305"/>
      <c r="IZ151" s="305"/>
      <c r="JA151" s="305"/>
      <c r="JB151" s="305"/>
      <c r="JC151" s="305"/>
      <c r="JD151" s="305"/>
      <c r="JE151" s="305"/>
      <c r="JF151" s="305"/>
      <c r="JG151" s="305"/>
      <c r="JH151" s="305"/>
      <c r="JI151" s="305"/>
      <c r="JJ151" s="305"/>
      <c r="JK151" s="305"/>
      <c r="JL151" s="305"/>
      <c r="JM151" s="305"/>
      <c r="JN151" s="305"/>
      <c r="JO151" s="305"/>
      <c r="JP151" s="305"/>
      <c r="JQ151" s="305"/>
      <c r="JR151" s="305"/>
      <c r="JS151" s="305"/>
      <c r="JT151" s="305"/>
      <c r="JU151" s="305"/>
      <c r="JV151" s="305"/>
      <c r="JW151" s="305"/>
      <c r="JX151" s="305"/>
      <c r="JY151" s="305"/>
      <c r="JZ151" s="305"/>
      <c r="KA151" s="305"/>
      <c r="KB151" s="305"/>
      <c r="KC151" s="305"/>
      <c r="KD151" s="305"/>
      <c r="KE151" s="305"/>
      <c r="KF151" s="305"/>
      <c r="KG151" s="305"/>
      <c r="KH151" s="305"/>
      <c r="KI151" s="305"/>
      <c r="KJ151" s="305"/>
      <c r="KK151" s="305"/>
      <c r="KL151" s="305"/>
      <c r="KM151" s="305"/>
      <c r="KN151" s="305"/>
      <c r="KO151" s="305"/>
      <c r="KP151" s="305"/>
      <c r="KQ151" s="305"/>
      <c r="KR151" s="305"/>
      <c r="KS151" s="305"/>
      <c r="KT151" s="305"/>
      <c r="KU151" s="305"/>
      <c r="KV151" s="305"/>
      <c r="KW151" s="305"/>
      <c r="KX151" s="305"/>
      <c r="KY151" s="305"/>
      <c r="KZ151" s="305"/>
      <c r="LA151" s="305"/>
      <c r="LB151" s="305"/>
      <c r="LC151" s="305"/>
      <c r="LD151" s="305"/>
      <c r="LE151" s="305"/>
      <c r="LF151" s="305"/>
      <c r="LG151" s="305"/>
      <c r="LH151" s="305"/>
      <c r="LI151" s="305"/>
      <c r="LJ151" s="305"/>
      <c r="LK151" s="305"/>
      <c r="LL151" s="305"/>
      <c r="LM151" s="305"/>
      <c r="LN151" s="305"/>
      <c r="LO151" s="305"/>
      <c r="LP151" s="305"/>
      <c r="LQ151" s="305"/>
      <c r="LR151" s="305"/>
      <c r="LS151" s="305"/>
      <c r="LT151" s="305"/>
      <c r="LU151" s="305"/>
      <c r="LV151" s="305"/>
      <c r="LW151" s="305"/>
      <c r="LX151" s="305"/>
      <c r="LY151" s="305"/>
      <c r="LZ151" s="305"/>
      <c r="MA151" s="305"/>
      <c r="MB151" s="305"/>
      <c r="MC151" s="305"/>
      <c r="MD151" s="305"/>
      <c r="ME151" s="305"/>
      <c r="MF151" s="305"/>
      <c r="MG151" s="305"/>
      <c r="MH151" s="305"/>
      <c r="MI151" s="305"/>
      <c r="MJ151" s="305"/>
      <c r="MK151" s="305"/>
      <c r="ML151" s="305"/>
      <c r="MM151" s="305"/>
      <c r="MN151" s="305"/>
      <c r="MO151" s="305"/>
      <c r="MP151" s="305"/>
      <c r="MQ151" s="305"/>
      <c r="MR151" s="305"/>
      <c r="MS151" s="305"/>
      <c r="MT151" s="305"/>
      <c r="MU151" s="305"/>
      <c r="MV151" s="305"/>
      <c r="MW151" s="305"/>
      <c r="MX151" s="305"/>
      <c r="MY151" s="305"/>
      <c r="MZ151" s="305"/>
      <c r="NA151" s="305"/>
      <c r="NB151" s="305"/>
      <c r="NC151" s="305"/>
      <c r="ND151" s="305"/>
      <c r="NE151" s="305"/>
      <c r="NF151" s="305"/>
      <c r="NH151" s="264">
        <f>Dateneingabe!N153</f>
        <v>147</v>
      </c>
      <c r="NI151" s="306"/>
      <c r="NJ151" s="264">
        <f>Dateneingabe!K153</f>
        <v>0</v>
      </c>
      <c r="NK151" s="264">
        <f>Dateneingabe!L153</f>
        <v>0</v>
      </c>
      <c r="NL151" s="264">
        <f>Dateneingabe!M153</f>
        <v>0</v>
      </c>
      <c r="NM151" s="264">
        <f t="shared" si="26"/>
        <v>0</v>
      </c>
      <c r="NN151" s="264">
        <f t="shared" si="27"/>
        <v>0</v>
      </c>
      <c r="NO151" s="296"/>
      <c r="NP151" s="297"/>
      <c r="NQ151" s="297"/>
      <c r="NR151" s="297"/>
      <c r="NS151" s="297"/>
      <c r="NT151" s="297"/>
      <c r="NU151" s="297"/>
      <c r="NV151" s="297"/>
      <c r="NW151" s="297"/>
      <c r="NX151" s="297"/>
      <c r="NY151" s="297"/>
      <c r="NZ151" s="297"/>
      <c r="OA151" s="297"/>
      <c r="OB151" s="297"/>
      <c r="OC151" s="297"/>
      <c r="OD151" s="297"/>
      <c r="OE151" s="297"/>
      <c r="OF151" s="297"/>
      <c r="OG151" s="297"/>
      <c r="OH151" s="297"/>
      <c r="OI151" s="297"/>
      <c r="OJ151" s="297"/>
      <c r="OK151" s="297"/>
      <c r="OL151" s="297"/>
      <c r="OM151" s="297"/>
      <c r="ON151" s="297"/>
      <c r="OO151" s="297"/>
      <c r="OP151" s="297"/>
      <c r="OQ151" s="297"/>
      <c r="OR151" s="297"/>
      <c r="OS151" s="298"/>
      <c r="OT151" s="296"/>
      <c r="OU151" s="297"/>
      <c r="OV151" s="297"/>
      <c r="OW151" s="297"/>
      <c r="OX151" s="297"/>
      <c r="OY151" s="297"/>
      <c r="OZ151" s="297"/>
      <c r="PA151" s="297"/>
      <c r="PB151" s="297"/>
      <c r="PC151" s="297"/>
      <c r="PD151" s="297"/>
      <c r="PE151" s="297"/>
      <c r="PF151" s="297"/>
      <c r="PG151" s="297"/>
      <c r="PH151" s="297"/>
      <c r="PI151" s="297"/>
      <c r="PJ151" s="297"/>
      <c r="PK151" s="297"/>
      <c r="PL151" s="297"/>
      <c r="PM151" s="297"/>
      <c r="PN151" s="297"/>
      <c r="PO151" s="297"/>
      <c r="PP151" s="297"/>
      <c r="PQ151" s="297"/>
      <c r="PR151" s="297"/>
      <c r="PS151" s="297"/>
      <c r="PT151" s="297"/>
      <c r="PU151" s="297"/>
      <c r="PV151" s="298"/>
      <c r="PW151" s="296"/>
      <c r="PX151" s="297"/>
      <c r="PY151" s="297"/>
      <c r="PZ151" s="297"/>
      <c r="QA151" s="297"/>
      <c r="QB151" s="297"/>
      <c r="QC151" s="297"/>
      <c r="QD151" s="297"/>
      <c r="QE151" s="297"/>
      <c r="QF151" s="297"/>
      <c r="QG151" s="297"/>
      <c r="QH151" s="297"/>
      <c r="QI151" s="297"/>
      <c r="QJ151" s="297"/>
      <c r="QK151" s="297"/>
      <c r="QL151" s="297"/>
      <c r="QM151" s="297"/>
      <c r="QN151" s="297"/>
      <c r="QO151" s="297"/>
      <c r="QP151" s="297"/>
      <c r="QQ151" s="297"/>
      <c r="QR151" s="297"/>
      <c r="QS151" s="297"/>
      <c r="QT151" s="297"/>
      <c r="QU151" s="297"/>
      <c r="QV151" s="297"/>
      <c r="QW151" s="297"/>
      <c r="QX151" s="297"/>
      <c r="QY151" s="297"/>
      <c r="QZ151" s="297"/>
      <c r="RA151" s="298"/>
      <c r="RB151" s="296"/>
      <c r="RC151" s="297"/>
      <c r="RD151" s="297"/>
      <c r="RE151" s="297"/>
      <c r="RF151" s="297"/>
      <c r="RG151" s="297"/>
      <c r="RH151" s="297"/>
      <c r="RI151" s="297"/>
      <c r="RJ151" s="297"/>
      <c r="RK151" s="297"/>
      <c r="RL151" s="297"/>
      <c r="RM151" s="297"/>
      <c r="RN151" s="297"/>
      <c r="RO151" s="297"/>
      <c r="RP151" s="297"/>
      <c r="RQ151" s="297"/>
      <c r="RR151" s="297"/>
      <c r="RS151" s="297"/>
      <c r="RT151" s="297"/>
      <c r="RU151" s="297"/>
      <c r="RV151" s="297"/>
      <c r="RW151" s="297"/>
      <c r="RX151" s="297"/>
      <c r="RY151" s="297"/>
      <c r="RZ151" s="297"/>
      <c r="SA151" s="297"/>
      <c r="SB151" s="297"/>
      <c r="SC151" s="297"/>
      <c r="SD151" s="297"/>
      <c r="SE151" s="298"/>
      <c r="SF151" s="296"/>
      <c r="SG151" s="297"/>
      <c r="SH151" s="297"/>
      <c r="SI151" s="297"/>
      <c r="SJ151" s="297"/>
      <c r="SK151" s="297"/>
      <c r="SL151" s="297"/>
      <c r="SM151" s="297"/>
      <c r="SN151" s="297"/>
      <c r="SO151" s="297"/>
      <c r="SP151" s="297"/>
      <c r="SQ151" s="297"/>
      <c r="SR151" s="297"/>
      <c r="SS151" s="297"/>
      <c r="ST151" s="297"/>
      <c r="SU151" s="297"/>
      <c r="SV151" s="297"/>
      <c r="SW151" s="297"/>
      <c r="SX151" s="297"/>
      <c r="SY151" s="297"/>
      <c r="SZ151" s="297"/>
      <c r="TA151" s="297"/>
      <c r="TB151" s="297"/>
      <c r="TC151" s="297"/>
      <c r="TD151" s="297"/>
      <c r="TE151" s="297"/>
      <c r="TF151" s="297"/>
      <c r="TG151" s="297"/>
      <c r="TH151" s="297"/>
      <c r="TI151" s="297"/>
      <c r="TJ151" s="298"/>
      <c r="TK151" s="296"/>
      <c r="TL151" s="297"/>
      <c r="TM151" s="297"/>
      <c r="TN151" s="297"/>
      <c r="TO151" s="297"/>
      <c r="TP151" s="297"/>
      <c r="TQ151" s="297"/>
      <c r="TR151" s="297"/>
      <c r="TS151" s="297"/>
      <c r="TT151" s="297"/>
      <c r="TU151" s="297"/>
      <c r="TV151" s="297"/>
      <c r="TW151" s="297"/>
      <c r="TX151" s="297"/>
      <c r="TY151" s="297"/>
      <c r="TZ151" s="297"/>
      <c r="UA151" s="297"/>
      <c r="UB151" s="297"/>
      <c r="UC151" s="297"/>
      <c r="UD151" s="297"/>
      <c r="UE151" s="297"/>
      <c r="UF151" s="297"/>
      <c r="UG151" s="297"/>
      <c r="UH151" s="297"/>
      <c r="UI151" s="297"/>
      <c r="UJ151" s="297"/>
      <c r="UK151" s="297"/>
      <c r="UL151" s="297"/>
      <c r="UM151" s="297"/>
      <c r="UN151" s="298"/>
      <c r="UO151" s="296"/>
      <c r="UP151" s="297"/>
      <c r="UQ151" s="297"/>
      <c r="UR151" s="297"/>
      <c r="US151" s="297"/>
      <c r="UT151" s="297"/>
      <c r="UU151" s="297"/>
      <c r="UV151" s="297"/>
      <c r="UW151" s="297"/>
      <c r="UX151" s="297"/>
      <c r="UY151" s="297"/>
      <c r="UZ151" s="297"/>
      <c r="VA151" s="297"/>
      <c r="VB151" s="297"/>
      <c r="VC151" s="297"/>
      <c r="VD151" s="297"/>
      <c r="VE151" s="297"/>
      <c r="VF151" s="297"/>
      <c r="VG151" s="297"/>
      <c r="VH151" s="297"/>
      <c r="VI151" s="297"/>
      <c r="VJ151" s="297"/>
      <c r="VK151" s="297"/>
      <c r="VL151" s="297"/>
      <c r="VM151" s="297"/>
      <c r="VN151" s="297"/>
      <c r="VO151" s="297"/>
      <c r="VP151" s="297"/>
      <c r="VQ151" s="297"/>
      <c r="VR151" s="297"/>
      <c r="VS151" s="298"/>
      <c r="VT151" s="296"/>
      <c r="VU151" s="297"/>
      <c r="VV151" s="297"/>
      <c r="VW151" s="297"/>
      <c r="VX151" s="297"/>
      <c r="VY151" s="297"/>
      <c r="VZ151" s="297"/>
      <c r="WA151" s="297"/>
      <c r="WB151" s="297"/>
      <c r="WC151" s="297"/>
      <c r="WD151" s="297"/>
      <c r="WE151" s="297"/>
      <c r="WF151" s="297"/>
      <c r="WG151" s="297"/>
      <c r="WH151" s="297"/>
      <c r="WI151" s="297"/>
      <c r="WJ151" s="297"/>
      <c r="WK151" s="297"/>
      <c r="WL151" s="297"/>
      <c r="WM151" s="297"/>
      <c r="WN151" s="297"/>
      <c r="WO151" s="297"/>
      <c r="WP151" s="297"/>
      <c r="WQ151" s="297"/>
      <c r="WR151" s="297"/>
      <c r="WS151" s="297"/>
      <c r="WT151" s="297"/>
      <c r="WU151" s="297"/>
      <c r="WV151" s="297"/>
      <c r="WW151" s="297"/>
      <c r="WX151" s="298"/>
      <c r="WY151" s="296"/>
      <c r="WZ151" s="297"/>
      <c r="XA151" s="297"/>
      <c r="XB151" s="297"/>
      <c r="XC151" s="297"/>
      <c r="XD151" s="297"/>
      <c r="XE151" s="297"/>
      <c r="XF151" s="297"/>
      <c r="XG151" s="297"/>
      <c r="XH151" s="297"/>
      <c r="XI151" s="297"/>
      <c r="XJ151" s="297"/>
      <c r="XK151" s="297"/>
      <c r="XL151" s="297"/>
      <c r="XM151" s="297"/>
      <c r="XN151" s="297"/>
      <c r="XO151" s="297"/>
      <c r="XP151" s="297"/>
      <c r="XQ151" s="297"/>
      <c r="XR151" s="297"/>
      <c r="XS151" s="297"/>
      <c r="XT151" s="297"/>
      <c r="XU151" s="297"/>
      <c r="XV151" s="297"/>
      <c r="XW151" s="297"/>
      <c r="XX151" s="297"/>
      <c r="XY151" s="297"/>
      <c r="XZ151" s="297"/>
      <c r="YA151" s="297"/>
      <c r="YB151" s="298"/>
      <c r="YC151" s="296"/>
      <c r="YD151" s="297"/>
      <c r="YE151" s="297"/>
      <c r="YF151" s="297"/>
      <c r="YG151" s="297"/>
      <c r="YH151" s="297"/>
      <c r="YI151" s="297"/>
      <c r="YJ151" s="297"/>
      <c r="YK151" s="297"/>
      <c r="YL151" s="297"/>
      <c r="YM151" s="297"/>
      <c r="YN151" s="297"/>
      <c r="YO151" s="297"/>
      <c r="YP151" s="297"/>
      <c r="YQ151" s="297"/>
      <c r="YR151" s="297"/>
      <c r="YS151" s="297"/>
      <c r="YT151" s="297"/>
      <c r="YU151" s="297"/>
      <c r="YV151" s="297"/>
      <c r="YW151" s="297"/>
      <c r="YX151" s="297"/>
      <c r="YY151" s="297"/>
      <c r="YZ151" s="297"/>
      <c r="ZA151" s="297"/>
      <c r="ZB151" s="297"/>
      <c r="ZC151" s="297"/>
      <c r="ZD151" s="297"/>
      <c r="ZE151" s="297"/>
      <c r="ZF151" s="297"/>
      <c r="ZG151" s="298"/>
      <c r="ZH151" s="296"/>
      <c r="ZI151" s="297"/>
      <c r="ZJ151" s="297"/>
      <c r="ZK151" s="297"/>
      <c r="ZL151" s="297"/>
      <c r="ZM151" s="297"/>
      <c r="ZN151" s="297"/>
      <c r="ZO151" s="297"/>
      <c r="ZP151" s="297"/>
      <c r="ZQ151" s="297"/>
      <c r="ZR151" s="297"/>
      <c r="ZS151" s="297"/>
      <c r="ZT151" s="297"/>
      <c r="ZU151" s="297"/>
      <c r="ZV151" s="297"/>
      <c r="ZW151" s="297"/>
      <c r="ZX151" s="297"/>
      <c r="ZY151" s="297"/>
      <c r="ZZ151" s="297"/>
      <c r="AAA151" s="297"/>
      <c r="AAB151" s="297"/>
      <c r="AAC151" s="297"/>
      <c r="AAD151" s="297"/>
      <c r="AAE151" s="297"/>
      <c r="AAF151" s="297"/>
      <c r="AAG151" s="297"/>
      <c r="AAH151" s="297"/>
      <c r="AAI151" s="297"/>
      <c r="AAJ151" s="297"/>
      <c r="AAK151" s="298"/>
      <c r="AAL151" s="296"/>
      <c r="AAM151" s="297"/>
      <c r="AAN151" s="297"/>
      <c r="AAO151" s="297"/>
      <c r="AAP151" s="297"/>
      <c r="AAQ151" s="297"/>
      <c r="AAR151" s="297"/>
      <c r="AAS151" s="297"/>
      <c r="AAT151" s="297"/>
      <c r="AAU151" s="297"/>
      <c r="AAV151" s="297"/>
      <c r="AAW151" s="297"/>
      <c r="AAX151" s="297"/>
      <c r="AAY151" s="297"/>
      <c r="AAZ151" s="297"/>
      <c r="ABA151" s="297"/>
      <c r="ABB151" s="297"/>
      <c r="ABC151" s="297"/>
      <c r="ABD151" s="297"/>
      <c r="ABE151" s="297"/>
      <c r="ABF151" s="297"/>
      <c r="ABG151" s="297"/>
      <c r="ABH151" s="297"/>
      <c r="ABI151" s="297"/>
      <c r="ABJ151" s="297"/>
      <c r="ABK151" s="297"/>
      <c r="ABL151" s="297"/>
      <c r="ABM151" s="297"/>
      <c r="ABN151" s="297"/>
      <c r="ABO151" s="297"/>
      <c r="ABP151" s="298"/>
      <c r="ABQ151" s="299"/>
    </row>
    <row r="152" spans="1:745" s="35" customFormat="1" ht="20.100000000000001" customHeight="1" x14ac:dyDescent="0.2">
      <c r="A152" s="37" t="str">
        <f>IF(Dateneingabe!A154=0,"zzz",Dateneingabe!A154)</f>
        <v>zzz</v>
      </c>
      <c r="B152" s="40" t="str">
        <f>IF(Dateneingabe!B154=0,"zzz",Dateneingabe!B154)</f>
        <v>zzz</v>
      </c>
      <c r="C152" s="40" t="str">
        <f>IF(Dateneingabe!C154=0,"zzz",Dateneingabe!C154)</f>
        <v>zzz</v>
      </c>
      <c r="D152" s="231">
        <f t="shared" ca="1" si="25"/>
        <v>0</v>
      </c>
      <c r="E152" s="304"/>
      <c r="F152" s="305"/>
      <c r="G152" s="305"/>
      <c r="H152" s="305"/>
      <c r="I152" s="305"/>
      <c r="J152" s="305"/>
      <c r="K152" s="305"/>
      <c r="L152" s="305"/>
      <c r="M152" s="305"/>
      <c r="N152" s="305"/>
      <c r="O152" s="305"/>
      <c r="P152" s="305"/>
      <c r="Q152" s="305"/>
      <c r="R152" s="305"/>
      <c r="S152" s="305"/>
      <c r="T152" s="305"/>
      <c r="U152" s="305"/>
      <c r="V152" s="305"/>
      <c r="W152" s="305"/>
      <c r="X152" s="305"/>
      <c r="Y152" s="305"/>
      <c r="Z152" s="305"/>
      <c r="AA152" s="305"/>
      <c r="AB152" s="305"/>
      <c r="AC152" s="305"/>
      <c r="AD152" s="305"/>
      <c r="AE152" s="305"/>
      <c r="AF152" s="305"/>
      <c r="AG152" s="305"/>
      <c r="AH152" s="305"/>
      <c r="AI152" s="305"/>
      <c r="AJ152" s="305"/>
      <c r="AK152" s="305"/>
      <c r="AL152" s="305"/>
      <c r="AM152" s="305"/>
      <c r="AN152" s="305"/>
      <c r="AO152" s="305"/>
      <c r="AP152" s="305"/>
      <c r="AQ152" s="305"/>
      <c r="AR152" s="305"/>
      <c r="AS152" s="305"/>
      <c r="AT152" s="305"/>
      <c r="AU152" s="305"/>
      <c r="AV152" s="305"/>
      <c r="AW152" s="305"/>
      <c r="AX152" s="305"/>
      <c r="AY152" s="305"/>
      <c r="AZ152" s="305"/>
      <c r="BA152" s="305"/>
      <c r="BB152" s="305"/>
      <c r="BC152" s="305"/>
      <c r="BD152" s="305"/>
      <c r="BE152" s="305"/>
      <c r="BF152" s="305"/>
      <c r="BG152" s="305"/>
      <c r="BH152" s="305"/>
      <c r="BI152" s="305"/>
      <c r="BJ152" s="305"/>
      <c r="BK152" s="305"/>
      <c r="BL152" s="305"/>
      <c r="BM152" s="305"/>
      <c r="BN152" s="305"/>
      <c r="BO152" s="305"/>
      <c r="BP152" s="305"/>
      <c r="BQ152" s="305"/>
      <c r="BR152" s="305"/>
      <c r="BS152" s="305"/>
      <c r="BT152" s="305"/>
      <c r="BU152" s="305"/>
      <c r="BV152" s="305"/>
      <c r="BW152" s="305"/>
      <c r="BX152" s="305"/>
      <c r="BY152" s="305"/>
      <c r="BZ152" s="305"/>
      <c r="CA152" s="305"/>
      <c r="CB152" s="305"/>
      <c r="CC152" s="305"/>
      <c r="CD152" s="305"/>
      <c r="CE152" s="305"/>
      <c r="CF152" s="305"/>
      <c r="CG152" s="305"/>
      <c r="CH152" s="305"/>
      <c r="CI152" s="305"/>
      <c r="CJ152" s="305"/>
      <c r="CK152" s="305"/>
      <c r="CL152" s="305"/>
      <c r="CM152" s="305"/>
      <c r="CN152" s="305"/>
      <c r="CO152" s="305"/>
      <c r="CP152" s="305"/>
      <c r="CQ152" s="305"/>
      <c r="CR152" s="305"/>
      <c r="CS152" s="305"/>
      <c r="CT152" s="305"/>
      <c r="CU152" s="305"/>
      <c r="CV152" s="305"/>
      <c r="CW152" s="305"/>
      <c r="CX152" s="305"/>
      <c r="CY152" s="305"/>
      <c r="CZ152" s="305"/>
      <c r="DA152" s="305"/>
      <c r="DB152" s="305"/>
      <c r="DC152" s="305"/>
      <c r="DD152" s="305"/>
      <c r="DE152" s="305"/>
      <c r="DF152" s="305"/>
      <c r="DG152" s="305"/>
      <c r="DH152" s="305"/>
      <c r="DI152" s="305"/>
      <c r="DJ152" s="305"/>
      <c r="DK152" s="305"/>
      <c r="DL152" s="305"/>
      <c r="DM152" s="305"/>
      <c r="DN152" s="305"/>
      <c r="DO152" s="305"/>
      <c r="DP152" s="305"/>
      <c r="DQ152" s="305"/>
      <c r="DR152" s="305"/>
      <c r="DS152" s="305"/>
      <c r="DT152" s="305"/>
      <c r="DU152" s="305"/>
      <c r="DV152" s="305"/>
      <c r="DW152" s="305"/>
      <c r="DX152" s="305"/>
      <c r="DY152" s="305"/>
      <c r="DZ152" s="305"/>
      <c r="EA152" s="305"/>
      <c r="EB152" s="305"/>
      <c r="EC152" s="305"/>
      <c r="ED152" s="305"/>
      <c r="EE152" s="305"/>
      <c r="EF152" s="305"/>
      <c r="EG152" s="305"/>
      <c r="EH152" s="305"/>
      <c r="EI152" s="305"/>
      <c r="EJ152" s="305"/>
      <c r="EK152" s="305"/>
      <c r="EL152" s="305"/>
      <c r="EM152" s="305"/>
      <c r="EN152" s="305"/>
      <c r="EO152" s="305"/>
      <c r="EP152" s="305"/>
      <c r="EQ152" s="305"/>
      <c r="ER152" s="305"/>
      <c r="ES152" s="305"/>
      <c r="ET152" s="305"/>
      <c r="EU152" s="305"/>
      <c r="EV152" s="305"/>
      <c r="EW152" s="305"/>
      <c r="EX152" s="305"/>
      <c r="EY152" s="305"/>
      <c r="EZ152" s="305"/>
      <c r="FA152" s="305"/>
      <c r="FB152" s="305"/>
      <c r="FC152" s="305"/>
      <c r="FD152" s="305"/>
      <c r="FE152" s="305"/>
      <c r="FF152" s="305"/>
      <c r="FG152" s="305"/>
      <c r="FH152" s="305"/>
      <c r="FI152" s="305"/>
      <c r="FJ152" s="305"/>
      <c r="FK152" s="305"/>
      <c r="FL152" s="305"/>
      <c r="FM152" s="305"/>
      <c r="FN152" s="305"/>
      <c r="FO152" s="305"/>
      <c r="FP152" s="305"/>
      <c r="FQ152" s="305"/>
      <c r="FR152" s="305"/>
      <c r="FS152" s="305"/>
      <c r="FT152" s="305"/>
      <c r="FU152" s="305"/>
      <c r="FV152" s="305"/>
      <c r="FW152" s="305"/>
      <c r="FX152" s="305"/>
      <c r="FY152" s="305"/>
      <c r="FZ152" s="305"/>
      <c r="GA152" s="305"/>
      <c r="GB152" s="305"/>
      <c r="GC152" s="305"/>
      <c r="GD152" s="305"/>
      <c r="GE152" s="305"/>
      <c r="GF152" s="305"/>
      <c r="GG152" s="305"/>
      <c r="GH152" s="305"/>
      <c r="GI152" s="305"/>
      <c r="GJ152" s="305"/>
      <c r="GK152" s="305"/>
      <c r="GL152" s="305"/>
      <c r="GM152" s="305"/>
      <c r="GN152" s="305"/>
      <c r="GO152" s="305"/>
      <c r="GP152" s="305"/>
      <c r="GQ152" s="305"/>
      <c r="GR152" s="305"/>
      <c r="GS152" s="305"/>
      <c r="GT152" s="305"/>
      <c r="GU152" s="305"/>
      <c r="GV152" s="305"/>
      <c r="GW152" s="305"/>
      <c r="GX152" s="305"/>
      <c r="GY152" s="305"/>
      <c r="GZ152" s="305"/>
      <c r="HA152" s="305"/>
      <c r="HB152" s="305"/>
      <c r="HC152" s="305"/>
      <c r="HD152" s="305"/>
      <c r="HE152" s="305"/>
      <c r="HF152" s="305"/>
      <c r="HG152" s="305"/>
      <c r="HH152" s="305"/>
      <c r="HI152" s="305"/>
      <c r="HJ152" s="305"/>
      <c r="HK152" s="305"/>
      <c r="HL152" s="305"/>
      <c r="HM152" s="305"/>
      <c r="HN152" s="305"/>
      <c r="HO152" s="305"/>
      <c r="HP152" s="305"/>
      <c r="HQ152" s="305"/>
      <c r="HR152" s="305"/>
      <c r="HS152" s="305"/>
      <c r="HT152" s="305"/>
      <c r="HU152" s="305"/>
      <c r="HV152" s="305"/>
      <c r="HW152" s="305"/>
      <c r="HX152" s="305"/>
      <c r="HY152" s="305"/>
      <c r="HZ152" s="305"/>
      <c r="IA152" s="305"/>
      <c r="IB152" s="305"/>
      <c r="IC152" s="305"/>
      <c r="ID152" s="305"/>
      <c r="IE152" s="305"/>
      <c r="IF152" s="305"/>
      <c r="IG152" s="305"/>
      <c r="IH152" s="305"/>
      <c r="II152" s="305"/>
      <c r="IJ152" s="305"/>
      <c r="IK152" s="305"/>
      <c r="IL152" s="305"/>
      <c r="IM152" s="305"/>
      <c r="IN152" s="305"/>
      <c r="IO152" s="305"/>
      <c r="IP152" s="305"/>
      <c r="IQ152" s="305"/>
      <c r="IR152" s="305"/>
      <c r="IS152" s="305"/>
      <c r="IT152" s="305"/>
      <c r="IU152" s="305"/>
      <c r="IV152" s="305"/>
      <c r="IW152" s="305"/>
      <c r="IX152" s="305"/>
      <c r="IY152" s="305"/>
      <c r="IZ152" s="305"/>
      <c r="JA152" s="305"/>
      <c r="JB152" s="305"/>
      <c r="JC152" s="305"/>
      <c r="JD152" s="305"/>
      <c r="JE152" s="305"/>
      <c r="JF152" s="305"/>
      <c r="JG152" s="305"/>
      <c r="JH152" s="305"/>
      <c r="JI152" s="305"/>
      <c r="JJ152" s="305"/>
      <c r="JK152" s="305"/>
      <c r="JL152" s="305"/>
      <c r="JM152" s="305"/>
      <c r="JN152" s="305"/>
      <c r="JO152" s="305"/>
      <c r="JP152" s="305"/>
      <c r="JQ152" s="305"/>
      <c r="JR152" s="305"/>
      <c r="JS152" s="305"/>
      <c r="JT152" s="305"/>
      <c r="JU152" s="305"/>
      <c r="JV152" s="305"/>
      <c r="JW152" s="305"/>
      <c r="JX152" s="305"/>
      <c r="JY152" s="305"/>
      <c r="JZ152" s="305"/>
      <c r="KA152" s="305"/>
      <c r="KB152" s="305"/>
      <c r="KC152" s="305"/>
      <c r="KD152" s="305"/>
      <c r="KE152" s="305"/>
      <c r="KF152" s="305"/>
      <c r="KG152" s="305"/>
      <c r="KH152" s="305"/>
      <c r="KI152" s="305"/>
      <c r="KJ152" s="305"/>
      <c r="KK152" s="305"/>
      <c r="KL152" s="305"/>
      <c r="KM152" s="305"/>
      <c r="KN152" s="305"/>
      <c r="KO152" s="305"/>
      <c r="KP152" s="305"/>
      <c r="KQ152" s="305"/>
      <c r="KR152" s="305"/>
      <c r="KS152" s="305"/>
      <c r="KT152" s="305"/>
      <c r="KU152" s="305"/>
      <c r="KV152" s="305"/>
      <c r="KW152" s="305"/>
      <c r="KX152" s="305"/>
      <c r="KY152" s="305"/>
      <c r="KZ152" s="305"/>
      <c r="LA152" s="305"/>
      <c r="LB152" s="305"/>
      <c r="LC152" s="305"/>
      <c r="LD152" s="305"/>
      <c r="LE152" s="305"/>
      <c r="LF152" s="305"/>
      <c r="LG152" s="305"/>
      <c r="LH152" s="305"/>
      <c r="LI152" s="305"/>
      <c r="LJ152" s="305"/>
      <c r="LK152" s="305"/>
      <c r="LL152" s="305"/>
      <c r="LM152" s="305"/>
      <c r="LN152" s="305"/>
      <c r="LO152" s="305"/>
      <c r="LP152" s="305"/>
      <c r="LQ152" s="305"/>
      <c r="LR152" s="305"/>
      <c r="LS152" s="305"/>
      <c r="LT152" s="305"/>
      <c r="LU152" s="305"/>
      <c r="LV152" s="305"/>
      <c r="LW152" s="305"/>
      <c r="LX152" s="305"/>
      <c r="LY152" s="305"/>
      <c r="LZ152" s="305"/>
      <c r="MA152" s="305"/>
      <c r="MB152" s="305"/>
      <c r="MC152" s="305"/>
      <c r="MD152" s="305"/>
      <c r="ME152" s="305"/>
      <c r="MF152" s="305"/>
      <c r="MG152" s="305"/>
      <c r="MH152" s="305"/>
      <c r="MI152" s="305"/>
      <c r="MJ152" s="305"/>
      <c r="MK152" s="305"/>
      <c r="ML152" s="305"/>
      <c r="MM152" s="305"/>
      <c r="MN152" s="305"/>
      <c r="MO152" s="305"/>
      <c r="MP152" s="305"/>
      <c r="MQ152" s="305"/>
      <c r="MR152" s="305"/>
      <c r="MS152" s="305"/>
      <c r="MT152" s="305"/>
      <c r="MU152" s="305"/>
      <c r="MV152" s="305"/>
      <c r="MW152" s="305"/>
      <c r="MX152" s="305"/>
      <c r="MY152" s="305"/>
      <c r="MZ152" s="305"/>
      <c r="NA152" s="305"/>
      <c r="NB152" s="305"/>
      <c r="NC152" s="305"/>
      <c r="ND152" s="305"/>
      <c r="NE152" s="305"/>
      <c r="NF152" s="305"/>
      <c r="NH152" s="264">
        <f>Dateneingabe!N154</f>
        <v>148</v>
      </c>
      <c r="NI152" s="306"/>
      <c r="NJ152" s="264">
        <f>Dateneingabe!K154</f>
        <v>0</v>
      </c>
      <c r="NK152" s="264">
        <f>Dateneingabe!L154</f>
        <v>0</v>
      </c>
      <c r="NL152" s="264">
        <f>Dateneingabe!M154</f>
        <v>0</v>
      </c>
      <c r="NM152" s="264">
        <f t="shared" si="26"/>
        <v>0</v>
      </c>
      <c r="NN152" s="264">
        <f t="shared" si="27"/>
        <v>0</v>
      </c>
      <c r="NO152" s="296"/>
      <c r="NP152" s="297"/>
      <c r="NQ152" s="297"/>
      <c r="NR152" s="297"/>
      <c r="NS152" s="297"/>
      <c r="NT152" s="297"/>
      <c r="NU152" s="297"/>
      <c r="NV152" s="297"/>
      <c r="NW152" s="297"/>
      <c r="NX152" s="297"/>
      <c r="NY152" s="297"/>
      <c r="NZ152" s="297"/>
      <c r="OA152" s="297"/>
      <c r="OB152" s="297"/>
      <c r="OC152" s="297"/>
      <c r="OD152" s="297"/>
      <c r="OE152" s="297"/>
      <c r="OF152" s="297"/>
      <c r="OG152" s="297"/>
      <c r="OH152" s="297"/>
      <c r="OI152" s="297"/>
      <c r="OJ152" s="297"/>
      <c r="OK152" s="297"/>
      <c r="OL152" s="297"/>
      <c r="OM152" s="297"/>
      <c r="ON152" s="297"/>
      <c r="OO152" s="297"/>
      <c r="OP152" s="297"/>
      <c r="OQ152" s="297"/>
      <c r="OR152" s="297"/>
      <c r="OS152" s="298"/>
      <c r="OT152" s="296"/>
      <c r="OU152" s="297"/>
      <c r="OV152" s="297"/>
      <c r="OW152" s="297"/>
      <c r="OX152" s="297"/>
      <c r="OY152" s="297"/>
      <c r="OZ152" s="297"/>
      <c r="PA152" s="297"/>
      <c r="PB152" s="297"/>
      <c r="PC152" s="297"/>
      <c r="PD152" s="297"/>
      <c r="PE152" s="297"/>
      <c r="PF152" s="297"/>
      <c r="PG152" s="297"/>
      <c r="PH152" s="297"/>
      <c r="PI152" s="297"/>
      <c r="PJ152" s="297"/>
      <c r="PK152" s="297"/>
      <c r="PL152" s="297"/>
      <c r="PM152" s="297"/>
      <c r="PN152" s="297"/>
      <c r="PO152" s="297"/>
      <c r="PP152" s="297"/>
      <c r="PQ152" s="297"/>
      <c r="PR152" s="297"/>
      <c r="PS152" s="297"/>
      <c r="PT152" s="297"/>
      <c r="PU152" s="297"/>
      <c r="PV152" s="298"/>
      <c r="PW152" s="296"/>
      <c r="PX152" s="297"/>
      <c r="PY152" s="297"/>
      <c r="PZ152" s="297"/>
      <c r="QA152" s="297"/>
      <c r="QB152" s="297"/>
      <c r="QC152" s="297"/>
      <c r="QD152" s="297"/>
      <c r="QE152" s="297"/>
      <c r="QF152" s="297"/>
      <c r="QG152" s="297"/>
      <c r="QH152" s="297"/>
      <c r="QI152" s="297"/>
      <c r="QJ152" s="297"/>
      <c r="QK152" s="297"/>
      <c r="QL152" s="297"/>
      <c r="QM152" s="297"/>
      <c r="QN152" s="297"/>
      <c r="QO152" s="297"/>
      <c r="QP152" s="297"/>
      <c r="QQ152" s="297"/>
      <c r="QR152" s="297"/>
      <c r="QS152" s="297"/>
      <c r="QT152" s="297"/>
      <c r="QU152" s="297"/>
      <c r="QV152" s="297"/>
      <c r="QW152" s="297"/>
      <c r="QX152" s="297"/>
      <c r="QY152" s="297"/>
      <c r="QZ152" s="297"/>
      <c r="RA152" s="298"/>
      <c r="RB152" s="296"/>
      <c r="RC152" s="297"/>
      <c r="RD152" s="297"/>
      <c r="RE152" s="297"/>
      <c r="RF152" s="297"/>
      <c r="RG152" s="297"/>
      <c r="RH152" s="297"/>
      <c r="RI152" s="297"/>
      <c r="RJ152" s="297"/>
      <c r="RK152" s="297"/>
      <c r="RL152" s="297"/>
      <c r="RM152" s="297"/>
      <c r="RN152" s="297"/>
      <c r="RO152" s="297"/>
      <c r="RP152" s="297"/>
      <c r="RQ152" s="297"/>
      <c r="RR152" s="297"/>
      <c r="RS152" s="297"/>
      <c r="RT152" s="297"/>
      <c r="RU152" s="297"/>
      <c r="RV152" s="297"/>
      <c r="RW152" s="297"/>
      <c r="RX152" s="297"/>
      <c r="RY152" s="297"/>
      <c r="RZ152" s="297"/>
      <c r="SA152" s="297"/>
      <c r="SB152" s="297"/>
      <c r="SC152" s="297"/>
      <c r="SD152" s="297"/>
      <c r="SE152" s="298"/>
      <c r="SF152" s="296"/>
      <c r="SG152" s="297"/>
      <c r="SH152" s="297"/>
      <c r="SI152" s="297"/>
      <c r="SJ152" s="297"/>
      <c r="SK152" s="297"/>
      <c r="SL152" s="297"/>
      <c r="SM152" s="297"/>
      <c r="SN152" s="297"/>
      <c r="SO152" s="297"/>
      <c r="SP152" s="297"/>
      <c r="SQ152" s="297"/>
      <c r="SR152" s="297"/>
      <c r="SS152" s="297"/>
      <c r="ST152" s="297"/>
      <c r="SU152" s="297"/>
      <c r="SV152" s="297"/>
      <c r="SW152" s="297"/>
      <c r="SX152" s="297"/>
      <c r="SY152" s="297"/>
      <c r="SZ152" s="297"/>
      <c r="TA152" s="297"/>
      <c r="TB152" s="297"/>
      <c r="TC152" s="297"/>
      <c r="TD152" s="297"/>
      <c r="TE152" s="297"/>
      <c r="TF152" s="297"/>
      <c r="TG152" s="297"/>
      <c r="TH152" s="297"/>
      <c r="TI152" s="297"/>
      <c r="TJ152" s="298"/>
      <c r="TK152" s="296"/>
      <c r="TL152" s="297"/>
      <c r="TM152" s="297"/>
      <c r="TN152" s="297"/>
      <c r="TO152" s="297"/>
      <c r="TP152" s="297"/>
      <c r="TQ152" s="297"/>
      <c r="TR152" s="297"/>
      <c r="TS152" s="297"/>
      <c r="TT152" s="297"/>
      <c r="TU152" s="297"/>
      <c r="TV152" s="297"/>
      <c r="TW152" s="297"/>
      <c r="TX152" s="297"/>
      <c r="TY152" s="297"/>
      <c r="TZ152" s="297"/>
      <c r="UA152" s="297"/>
      <c r="UB152" s="297"/>
      <c r="UC152" s="297"/>
      <c r="UD152" s="297"/>
      <c r="UE152" s="297"/>
      <c r="UF152" s="297"/>
      <c r="UG152" s="297"/>
      <c r="UH152" s="297"/>
      <c r="UI152" s="297"/>
      <c r="UJ152" s="297"/>
      <c r="UK152" s="297"/>
      <c r="UL152" s="297"/>
      <c r="UM152" s="297"/>
      <c r="UN152" s="298"/>
      <c r="UO152" s="296"/>
      <c r="UP152" s="297"/>
      <c r="UQ152" s="297"/>
      <c r="UR152" s="297"/>
      <c r="US152" s="297"/>
      <c r="UT152" s="297"/>
      <c r="UU152" s="297"/>
      <c r="UV152" s="297"/>
      <c r="UW152" s="297"/>
      <c r="UX152" s="297"/>
      <c r="UY152" s="297"/>
      <c r="UZ152" s="297"/>
      <c r="VA152" s="297"/>
      <c r="VB152" s="297"/>
      <c r="VC152" s="297"/>
      <c r="VD152" s="297"/>
      <c r="VE152" s="297"/>
      <c r="VF152" s="297"/>
      <c r="VG152" s="297"/>
      <c r="VH152" s="297"/>
      <c r="VI152" s="297"/>
      <c r="VJ152" s="297"/>
      <c r="VK152" s="297"/>
      <c r="VL152" s="297"/>
      <c r="VM152" s="297"/>
      <c r="VN152" s="297"/>
      <c r="VO152" s="297"/>
      <c r="VP152" s="297"/>
      <c r="VQ152" s="297"/>
      <c r="VR152" s="297"/>
      <c r="VS152" s="298"/>
      <c r="VT152" s="296"/>
      <c r="VU152" s="297"/>
      <c r="VV152" s="297"/>
      <c r="VW152" s="297"/>
      <c r="VX152" s="297"/>
      <c r="VY152" s="297"/>
      <c r="VZ152" s="297"/>
      <c r="WA152" s="297"/>
      <c r="WB152" s="297"/>
      <c r="WC152" s="297"/>
      <c r="WD152" s="297"/>
      <c r="WE152" s="297"/>
      <c r="WF152" s="297"/>
      <c r="WG152" s="297"/>
      <c r="WH152" s="297"/>
      <c r="WI152" s="297"/>
      <c r="WJ152" s="297"/>
      <c r="WK152" s="297"/>
      <c r="WL152" s="297"/>
      <c r="WM152" s="297"/>
      <c r="WN152" s="297"/>
      <c r="WO152" s="297"/>
      <c r="WP152" s="297"/>
      <c r="WQ152" s="297"/>
      <c r="WR152" s="297"/>
      <c r="WS152" s="297"/>
      <c r="WT152" s="297"/>
      <c r="WU152" s="297"/>
      <c r="WV152" s="297"/>
      <c r="WW152" s="297"/>
      <c r="WX152" s="298"/>
      <c r="WY152" s="296"/>
      <c r="WZ152" s="297"/>
      <c r="XA152" s="297"/>
      <c r="XB152" s="297"/>
      <c r="XC152" s="297"/>
      <c r="XD152" s="297"/>
      <c r="XE152" s="297"/>
      <c r="XF152" s="297"/>
      <c r="XG152" s="297"/>
      <c r="XH152" s="297"/>
      <c r="XI152" s="297"/>
      <c r="XJ152" s="297"/>
      <c r="XK152" s="297"/>
      <c r="XL152" s="297"/>
      <c r="XM152" s="297"/>
      <c r="XN152" s="297"/>
      <c r="XO152" s="297"/>
      <c r="XP152" s="297"/>
      <c r="XQ152" s="297"/>
      <c r="XR152" s="297"/>
      <c r="XS152" s="297"/>
      <c r="XT152" s="297"/>
      <c r="XU152" s="297"/>
      <c r="XV152" s="297"/>
      <c r="XW152" s="297"/>
      <c r="XX152" s="297"/>
      <c r="XY152" s="297"/>
      <c r="XZ152" s="297"/>
      <c r="YA152" s="297"/>
      <c r="YB152" s="298"/>
      <c r="YC152" s="296"/>
      <c r="YD152" s="297"/>
      <c r="YE152" s="297"/>
      <c r="YF152" s="297"/>
      <c r="YG152" s="297"/>
      <c r="YH152" s="297"/>
      <c r="YI152" s="297"/>
      <c r="YJ152" s="297"/>
      <c r="YK152" s="297"/>
      <c r="YL152" s="297"/>
      <c r="YM152" s="297"/>
      <c r="YN152" s="297"/>
      <c r="YO152" s="297"/>
      <c r="YP152" s="297"/>
      <c r="YQ152" s="297"/>
      <c r="YR152" s="297"/>
      <c r="YS152" s="297"/>
      <c r="YT152" s="297"/>
      <c r="YU152" s="297"/>
      <c r="YV152" s="297"/>
      <c r="YW152" s="297"/>
      <c r="YX152" s="297"/>
      <c r="YY152" s="297"/>
      <c r="YZ152" s="297"/>
      <c r="ZA152" s="297"/>
      <c r="ZB152" s="297"/>
      <c r="ZC152" s="297"/>
      <c r="ZD152" s="297"/>
      <c r="ZE152" s="297"/>
      <c r="ZF152" s="297"/>
      <c r="ZG152" s="298"/>
      <c r="ZH152" s="296"/>
      <c r="ZI152" s="297"/>
      <c r="ZJ152" s="297"/>
      <c r="ZK152" s="297"/>
      <c r="ZL152" s="297"/>
      <c r="ZM152" s="297"/>
      <c r="ZN152" s="297"/>
      <c r="ZO152" s="297"/>
      <c r="ZP152" s="297"/>
      <c r="ZQ152" s="297"/>
      <c r="ZR152" s="297"/>
      <c r="ZS152" s="297"/>
      <c r="ZT152" s="297"/>
      <c r="ZU152" s="297"/>
      <c r="ZV152" s="297"/>
      <c r="ZW152" s="297"/>
      <c r="ZX152" s="297"/>
      <c r="ZY152" s="297"/>
      <c r="ZZ152" s="297"/>
      <c r="AAA152" s="297"/>
      <c r="AAB152" s="297"/>
      <c r="AAC152" s="297"/>
      <c r="AAD152" s="297"/>
      <c r="AAE152" s="297"/>
      <c r="AAF152" s="297"/>
      <c r="AAG152" s="297"/>
      <c r="AAH152" s="297"/>
      <c r="AAI152" s="297"/>
      <c r="AAJ152" s="297"/>
      <c r="AAK152" s="298"/>
      <c r="AAL152" s="296"/>
      <c r="AAM152" s="297"/>
      <c r="AAN152" s="297"/>
      <c r="AAO152" s="297"/>
      <c r="AAP152" s="297"/>
      <c r="AAQ152" s="297"/>
      <c r="AAR152" s="297"/>
      <c r="AAS152" s="297"/>
      <c r="AAT152" s="297"/>
      <c r="AAU152" s="297"/>
      <c r="AAV152" s="297"/>
      <c r="AAW152" s="297"/>
      <c r="AAX152" s="297"/>
      <c r="AAY152" s="297"/>
      <c r="AAZ152" s="297"/>
      <c r="ABA152" s="297"/>
      <c r="ABB152" s="297"/>
      <c r="ABC152" s="297"/>
      <c r="ABD152" s="297"/>
      <c r="ABE152" s="297"/>
      <c r="ABF152" s="297"/>
      <c r="ABG152" s="297"/>
      <c r="ABH152" s="297"/>
      <c r="ABI152" s="297"/>
      <c r="ABJ152" s="297"/>
      <c r="ABK152" s="297"/>
      <c r="ABL152" s="297"/>
      <c r="ABM152" s="297"/>
      <c r="ABN152" s="297"/>
      <c r="ABO152" s="297"/>
      <c r="ABP152" s="298"/>
      <c r="ABQ152" s="299"/>
    </row>
    <row r="153" spans="1:745" s="35" customFormat="1" ht="20.100000000000001" customHeight="1" x14ac:dyDescent="0.2">
      <c r="A153" s="37" t="str">
        <f>IF(Dateneingabe!A155=0,"zzz",Dateneingabe!A155)</f>
        <v>zzz</v>
      </c>
      <c r="B153" s="40" t="str">
        <f>IF(Dateneingabe!B155=0,"zzz",Dateneingabe!B155)</f>
        <v>zzz</v>
      </c>
      <c r="C153" s="40" t="str">
        <f>IF(Dateneingabe!C155=0,"zzz",Dateneingabe!C155)</f>
        <v>zzz</v>
      </c>
      <c r="D153" s="231">
        <f t="shared" ca="1" si="25"/>
        <v>0</v>
      </c>
      <c r="E153" s="304"/>
      <c r="F153" s="305"/>
      <c r="G153" s="305"/>
      <c r="H153" s="305"/>
      <c r="I153" s="305"/>
      <c r="J153" s="305"/>
      <c r="K153" s="305"/>
      <c r="L153" s="305"/>
      <c r="M153" s="305"/>
      <c r="N153" s="305"/>
      <c r="O153" s="305"/>
      <c r="P153" s="305"/>
      <c r="Q153" s="305"/>
      <c r="R153" s="305"/>
      <c r="S153" s="305"/>
      <c r="T153" s="305"/>
      <c r="U153" s="305"/>
      <c r="V153" s="305"/>
      <c r="W153" s="305"/>
      <c r="X153" s="305"/>
      <c r="Y153" s="305"/>
      <c r="Z153" s="305"/>
      <c r="AA153" s="305"/>
      <c r="AB153" s="305"/>
      <c r="AC153" s="305"/>
      <c r="AD153" s="305"/>
      <c r="AE153" s="305"/>
      <c r="AF153" s="305"/>
      <c r="AG153" s="305"/>
      <c r="AH153" s="305"/>
      <c r="AI153" s="305"/>
      <c r="AJ153" s="305"/>
      <c r="AK153" s="305"/>
      <c r="AL153" s="305"/>
      <c r="AM153" s="305"/>
      <c r="AN153" s="305"/>
      <c r="AO153" s="305"/>
      <c r="AP153" s="305"/>
      <c r="AQ153" s="305"/>
      <c r="AR153" s="305"/>
      <c r="AS153" s="305"/>
      <c r="AT153" s="305"/>
      <c r="AU153" s="305"/>
      <c r="AV153" s="305"/>
      <c r="AW153" s="305"/>
      <c r="AX153" s="305"/>
      <c r="AY153" s="305"/>
      <c r="AZ153" s="305"/>
      <c r="BA153" s="305"/>
      <c r="BB153" s="305"/>
      <c r="BC153" s="305"/>
      <c r="BD153" s="305"/>
      <c r="BE153" s="305"/>
      <c r="BF153" s="305"/>
      <c r="BG153" s="305"/>
      <c r="BH153" s="305"/>
      <c r="BI153" s="305"/>
      <c r="BJ153" s="305"/>
      <c r="BK153" s="305"/>
      <c r="BL153" s="305"/>
      <c r="BM153" s="305"/>
      <c r="BN153" s="305"/>
      <c r="BO153" s="305"/>
      <c r="BP153" s="305"/>
      <c r="BQ153" s="305"/>
      <c r="BR153" s="305"/>
      <c r="BS153" s="305"/>
      <c r="BT153" s="305"/>
      <c r="BU153" s="305"/>
      <c r="BV153" s="305"/>
      <c r="BW153" s="305"/>
      <c r="BX153" s="305"/>
      <c r="BY153" s="305"/>
      <c r="BZ153" s="305"/>
      <c r="CA153" s="305"/>
      <c r="CB153" s="305"/>
      <c r="CC153" s="305"/>
      <c r="CD153" s="305"/>
      <c r="CE153" s="305"/>
      <c r="CF153" s="305"/>
      <c r="CG153" s="305"/>
      <c r="CH153" s="305"/>
      <c r="CI153" s="305"/>
      <c r="CJ153" s="305"/>
      <c r="CK153" s="305"/>
      <c r="CL153" s="305"/>
      <c r="CM153" s="305"/>
      <c r="CN153" s="305"/>
      <c r="CO153" s="305"/>
      <c r="CP153" s="305"/>
      <c r="CQ153" s="305"/>
      <c r="CR153" s="305"/>
      <c r="CS153" s="305"/>
      <c r="CT153" s="305"/>
      <c r="CU153" s="305"/>
      <c r="CV153" s="305"/>
      <c r="CW153" s="305"/>
      <c r="CX153" s="305"/>
      <c r="CY153" s="305"/>
      <c r="CZ153" s="305"/>
      <c r="DA153" s="305"/>
      <c r="DB153" s="305"/>
      <c r="DC153" s="305"/>
      <c r="DD153" s="305"/>
      <c r="DE153" s="305"/>
      <c r="DF153" s="305"/>
      <c r="DG153" s="305"/>
      <c r="DH153" s="305"/>
      <c r="DI153" s="305"/>
      <c r="DJ153" s="305"/>
      <c r="DK153" s="305"/>
      <c r="DL153" s="305"/>
      <c r="DM153" s="305"/>
      <c r="DN153" s="305"/>
      <c r="DO153" s="305"/>
      <c r="DP153" s="305"/>
      <c r="DQ153" s="305"/>
      <c r="DR153" s="305"/>
      <c r="DS153" s="305"/>
      <c r="DT153" s="305"/>
      <c r="DU153" s="305"/>
      <c r="DV153" s="305"/>
      <c r="DW153" s="305"/>
      <c r="DX153" s="305"/>
      <c r="DY153" s="305"/>
      <c r="DZ153" s="305"/>
      <c r="EA153" s="305"/>
      <c r="EB153" s="305"/>
      <c r="EC153" s="305"/>
      <c r="ED153" s="305"/>
      <c r="EE153" s="305"/>
      <c r="EF153" s="305"/>
      <c r="EG153" s="305"/>
      <c r="EH153" s="305"/>
      <c r="EI153" s="305"/>
      <c r="EJ153" s="305"/>
      <c r="EK153" s="305"/>
      <c r="EL153" s="305"/>
      <c r="EM153" s="305"/>
      <c r="EN153" s="305"/>
      <c r="EO153" s="305"/>
      <c r="EP153" s="305"/>
      <c r="EQ153" s="305"/>
      <c r="ER153" s="305"/>
      <c r="ES153" s="305"/>
      <c r="ET153" s="305"/>
      <c r="EU153" s="305"/>
      <c r="EV153" s="305"/>
      <c r="EW153" s="305"/>
      <c r="EX153" s="305"/>
      <c r="EY153" s="305"/>
      <c r="EZ153" s="305"/>
      <c r="FA153" s="305"/>
      <c r="FB153" s="305"/>
      <c r="FC153" s="305"/>
      <c r="FD153" s="305"/>
      <c r="FE153" s="305"/>
      <c r="FF153" s="305"/>
      <c r="FG153" s="305"/>
      <c r="FH153" s="305"/>
      <c r="FI153" s="305"/>
      <c r="FJ153" s="305"/>
      <c r="FK153" s="305"/>
      <c r="FL153" s="305"/>
      <c r="FM153" s="305"/>
      <c r="FN153" s="305"/>
      <c r="FO153" s="305"/>
      <c r="FP153" s="305"/>
      <c r="FQ153" s="305"/>
      <c r="FR153" s="305"/>
      <c r="FS153" s="305"/>
      <c r="FT153" s="305"/>
      <c r="FU153" s="305"/>
      <c r="FV153" s="305"/>
      <c r="FW153" s="305"/>
      <c r="FX153" s="305"/>
      <c r="FY153" s="305"/>
      <c r="FZ153" s="305"/>
      <c r="GA153" s="305"/>
      <c r="GB153" s="305"/>
      <c r="GC153" s="305"/>
      <c r="GD153" s="305"/>
      <c r="GE153" s="305"/>
      <c r="GF153" s="305"/>
      <c r="GG153" s="305"/>
      <c r="GH153" s="305"/>
      <c r="GI153" s="305"/>
      <c r="GJ153" s="305"/>
      <c r="GK153" s="305"/>
      <c r="GL153" s="305"/>
      <c r="GM153" s="305"/>
      <c r="GN153" s="305"/>
      <c r="GO153" s="305"/>
      <c r="GP153" s="305"/>
      <c r="GQ153" s="305"/>
      <c r="GR153" s="305"/>
      <c r="GS153" s="305"/>
      <c r="GT153" s="305"/>
      <c r="GU153" s="305"/>
      <c r="GV153" s="305"/>
      <c r="GW153" s="305"/>
      <c r="GX153" s="305"/>
      <c r="GY153" s="305"/>
      <c r="GZ153" s="305"/>
      <c r="HA153" s="305"/>
      <c r="HB153" s="305"/>
      <c r="HC153" s="305"/>
      <c r="HD153" s="305"/>
      <c r="HE153" s="305"/>
      <c r="HF153" s="305"/>
      <c r="HG153" s="305"/>
      <c r="HH153" s="305"/>
      <c r="HI153" s="305"/>
      <c r="HJ153" s="305"/>
      <c r="HK153" s="305"/>
      <c r="HL153" s="305"/>
      <c r="HM153" s="305"/>
      <c r="HN153" s="305"/>
      <c r="HO153" s="305"/>
      <c r="HP153" s="305"/>
      <c r="HQ153" s="305"/>
      <c r="HR153" s="305"/>
      <c r="HS153" s="305"/>
      <c r="HT153" s="305"/>
      <c r="HU153" s="305"/>
      <c r="HV153" s="305"/>
      <c r="HW153" s="305"/>
      <c r="HX153" s="305"/>
      <c r="HY153" s="305"/>
      <c r="HZ153" s="305"/>
      <c r="IA153" s="305"/>
      <c r="IB153" s="305"/>
      <c r="IC153" s="305"/>
      <c r="ID153" s="305"/>
      <c r="IE153" s="305"/>
      <c r="IF153" s="305"/>
      <c r="IG153" s="305"/>
      <c r="IH153" s="305"/>
      <c r="II153" s="305"/>
      <c r="IJ153" s="305"/>
      <c r="IK153" s="305"/>
      <c r="IL153" s="305"/>
      <c r="IM153" s="305"/>
      <c r="IN153" s="305"/>
      <c r="IO153" s="305"/>
      <c r="IP153" s="305"/>
      <c r="IQ153" s="305"/>
      <c r="IR153" s="305"/>
      <c r="IS153" s="305"/>
      <c r="IT153" s="305"/>
      <c r="IU153" s="305"/>
      <c r="IV153" s="305"/>
      <c r="IW153" s="305"/>
      <c r="IX153" s="305"/>
      <c r="IY153" s="305"/>
      <c r="IZ153" s="305"/>
      <c r="JA153" s="305"/>
      <c r="JB153" s="305"/>
      <c r="JC153" s="305"/>
      <c r="JD153" s="305"/>
      <c r="JE153" s="305"/>
      <c r="JF153" s="305"/>
      <c r="JG153" s="305"/>
      <c r="JH153" s="305"/>
      <c r="JI153" s="305"/>
      <c r="JJ153" s="305"/>
      <c r="JK153" s="305"/>
      <c r="JL153" s="305"/>
      <c r="JM153" s="305"/>
      <c r="JN153" s="305"/>
      <c r="JO153" s="305"/>
      <c r="JP153" s="305"/>
      <c r="JQ153" s="305"/>
      <c r="JR153" s="305"/>
      <c r="JS153" s="305"/>
      <c r="JT153" s="305"/>
      <c r="JU153" s="305"/>
      <c r="JV153" s="305"/>
      <c r="JW153" s="305"/>
      <c r="JX153" s="305"/>
      <c r="JY153" s="305"/>
      <c r="JZ153" s="305"/>
      <c r="KA153" s="305"/>
      <c r="KB153" s="305"/>
      <c r="KC153" s="305"/>
      <c r="KD153" s="305"/>
      <c r="KE153" s="305"/>
      <c r="KF153" s="305"/>
      <c r="KG153" s="305"/>
      <c r="KH153" s="305"/>
      <c r="KI153" s="305"/>
      <c r="KJ153" s="305"/>
      <c r="KK153" s="305"/>
      <c r="KL153" s="305"/>
      <c r="KM153" s="305"/>
      <c r="KN153" s="305"/>
      <c r="KO153" s="305"/>
      <c r="KP153" s="305"/>
      <c r="KQ153" s="305"/>
      <c r="KR153" s="305"/>
      <c r="KS153" s="305"/>
      <c r="KT153" s="305"/>
      <c r="KU153" s="305"/>
      <c r="KV153" s="305"/>
      <c r="KW153" s="305"/>
      <c r="KX153" s="305"/>
      <c r="KY153" s="305"/>
      <c r="KZ153" s="305"/>
      <c r="LA153" s="305"/>
      <c r="LB153" s="305"/>
      <c r="LC153" s="305"/>
      <c r="LD153" s="305"/>
      <c r="LE153" s="305"/>
      <c r="LF153" s="305"/>
      <c r="LG153" s="305"/>
      <c r="LH153" s="305"/>
      <c r="LI153" s="305"/>
      <c r="LJ153" s="305"/>
      <c r="LK153" s="305"/>
      <c r="LL153" s="305"/>
      <c r="LM153" s="305"/>
      <c r="LN153" s="305"/>
      <c r="LO153" s="305"/>
      <c r="LP153" s="305"/>
      <c r="LQ153" s="305"/>
      <c r="LR153" s="305"/>
      <c r="LS153" s="305"/>
      <c r="LT153" s="305"/>
      <c r="LU153" s="305"/>
      <c r="LV153" s="305"/>
      <c r="LW153" s="305"/>
      <c r="LX153" s="305"/>
      <c r="LY153" s="305"/>
      <c r="LZ153" s="305"/>
      <c r="MA153" s="305"/>
      <c r="MB153" s="305"/>
      <c r="MC153" s="305"/>
      <c r="MD153" s="305"/>
      <c r="ME153" s="305"/>
      <c r="MF153" s="305"/>
      <c r="MG153" s="305"/>
      <c r="MH153" s="305"/>
      <c r="MI153" s="305"/>
      <c r="MJ153" s="305"/>
      <c r="MK153" s="305"/>
      <c r="ML153" s="305"/>
      <c r="MM153" s="305"/>
      <c r="MN153" s="305"/>
      <c r="MO153" s="305"/>
      <c r="MP153" s="305"/>
      <c r="MQ153" s="305"/>
      <c r="MR153" s="305"/>
      <c r="MS153" s="305"/>
      <c r="MT153" s="305"/>
      <c r="MU153" s="305"/>
      <c r="MV153" s="305"/>
      <c r="MW153" s="305"/>
      <c r="MX153" s="305"/>
      <c r="MY153" s="305"/>
      <c r="MZ153" s="305"/>
      <c r="NA153" s="305"/>
      <c r="NB153" s="305"/>
      <c r="NC153" s="305"/>
      <c r="ND153" s="305"/>
      <c r="NE153" s="305"/>
      <c r="NF153" s="305"/>
      <c r="NH153" s="264">
        <f>Dateneingabe!N155</f>
        <v>149</v>
      </c>
      <c r="NI153" s="306"/>
      <c r="NJ153" s="264">
        <f>Dateneingabe!K155</f>
        <v>0</v>
      </c>
      <c r="NK153" s="264">
        <f>Dateneingabe!L155</f>
        <v>0</v>
      </c>
      <c r="NL153" s="264">
        <f>Dateneingabe!M155</f>
        <v>0</v>
      </c>
      <c r="NM153" s="264">
        <f t="shared" si="26"/>
        <v>0</v>
      </c>
      <c r="NN153" s="264">
        <f t="shared" si="27"/>
        <v>0</v>
      </c>
      <c r="NO153" s="296"/>
      <c r="NP153" s="297"/>
      <c r="NQ153" s="297"/>
      <c r="NR153" s="297"/>
      <c r="NS153" s="297"/>
      <c r="NT153" s="297"/>
      <c r="NU153" s="297"/>
      <c r="NV153" s="297"/>
      <c r="NW153" s="297"/>
      <c r="NX153" s="297"/>
      <c r="NY153" s="297"/>
      <c r="NZ153" s="297"/>
      <c r="OA153" s="297"/>
      <c r="OB153" s="297"/>
      <c r="OC153" s="297"/>
      <c r="OD153" s="297"/>
      <c r="OE153" s="297"/>
      <c r="OF153" s="297"/>
      <c r="OG153" s="297"/>
      <c r="OH153" s="297"/>
      <c r="OI153" s="297"/>
      <c r="OJ153" s="297"/>
      <c r="OK153" s="297"/>
      <c r="OL153" s="297"/>
      <c r="OM153" s="297"/>
      <c r="ON153" s="297"/>
      <c r="OO153" s="297"/>
      <c r="OP153" s="297"/>
      <c r="OQ153" s="297"/>
      <c r="OR153" s="297"/>
      <c r="OS153" s="298"/>
      <c r="OT153" s="296"/>
      <c r="OU153" s="297"/>
      <c r="OV153" s="297"/>
      <c r="OW153" s="297"/>
      <c r="OX153" s="297"/>
      <c r="OY153" s="297"/>
      <c r="OZ153" s="297"/>
      <c r="PA153" s="297"/>
      <c r="PB153" s="297"/>
      <c r="PC153" s="297"/>
      <c r="PD153" s="297"/>
      <c r="PE153" s="297"/>
      <c r="PF153" s="297"/>
      <c r="PG153" s="297"/>
      <c r="PH153" s="297"/>
      <c r="PI153" s="297"/>
      <c r="PJ153" s="297"/>
      <c r="PK153" s="297"/>
      <c r="PL153" s="297"/>
      <c r="PM153" s="297"/>
      <c r="PN153" s="297"/>
      <c r="PO153" s="297"/>
      <c r="PP153" s="297"/>
      <c r="PQ153" s="297"/>
      <c r="PR153" s="297"/>
      <c r="PS153" s="297"/>
      <c r="PT153" s="297"/>
      <c r="PU153" s="297"/>
      <c r="PV153" s="298"/>
      <c r="PW153" s="296"/>
      <c r="PX153" s="297"/>
      <c r="PY153" s="297"/>
      <c r="PZ153" s="297"/>
      <c r="QA153" s="297"/>
      <c r="QB153" s="297"/>
      <c r="QC153" s="297"/>
      <c r="QD153" s="297"/>
      <c r="QE153" s="297"/>
      <c r="QF153" s="297"/>
      <c r="QG153" s="297"/>
      <c r="QH153" s="297"/>
      <c r="QI153" s="297"/>
      <c r="QJ153" s="297"/>
      <c r="QK153" s="297"/>
      <c r="QL153" s="297"/>
      <c r="QM153" s="297"/>
      <c r="QN153" s="297"/>
      <c r="QO153" s="297"/>
      <c r="QP153" s="297"/>
      <c r="QQ153" s="297"/>
      <c r="QR153" s="297"/>
      <c r="QS153" s="297"/>
      <c r="QT153" s="297"/>
      <c r="QU153" s="297"/>
      <c r="QV153" s="297"/>
      <c r="QW153" s="297"/>
      <c r="QX153" s="297"/>
      <c r="QY153" s="297"/>
      <c r="QZ153" s="297"/>
      <c r="RA153" s="298"/>
      <c r="RB153" s="296"/>
      <c r="RC153" s="297"/>
      <c r="RD153" s="297"/>
      <c r="RE153" s="297"/>
      <c r="RF153" s="297"/>
      <c r="RG153" s="297"/>
      <c r="RH153" s="297"/>
      <c r="RI153" s="297"/>
      <c r="RJ153" s="297"/>
      <c r="RK153" s="297"/>
      <c r="RL153" s="297"/>
      <c r="RM153" s="297"/>
      <c r="RN153" s="297"/>
      <c r="RO153" s="297"/>
      <c r="RP153" s="297"/>
      <c r="RQ153" s="297"/>
      <c r="RR153" s="297"/>
      <c r="RS153" s="297"/>
      <c r="RT153" s="297"/>
      <c r="RU153" s="297"/>
      <c r="RV153" s="297"/>
      <c r="RW153" s="297"/>
      <c r="RX153" s="297"/>
      <c r="RY153" s="297"/>
      <c r="RZ153" s="297"/>
      <c r="SA153" s="297"/>
      <c r="SB153" s="297"/>
      <c r="SC153" s="297"/>
      <c r="SD153" s="297"/>
      <c r="SE153" s="298"/>
      <c r="SF153" s="296"/>
      <c r="SG153" s="297"/>
      <c r="SH153" s="297"/>
      <c r="SI153" s="297"/>
      <c r="SJ153" s="297"/>
      <c r="SK153" s="297"/>
      <c r="SL153" s="297"/>
      <c r="SM153" s="297"/>
      <c r="SN153" s="297"/>
      <c r="SO153" s="297"/>
      <c r="SP153" s="297"/>
      <c r="SQ153" s="297"/>
      <c r="SR153" s="297"/>
      <c r="SS153" s="297"/>
      <c r="ST153" s="297"/>
      <c r="SU153" s="297"/>
      <c r="SV153" s="297"/>
      <c r="SW153" s="297"/>
      <c r="SX153" s="297"/>
      <c r="SY153" s="297"/>
      <c r="SZ153" s="297"/>
      <c r="TA153" s="297"/>
      <c r="TB153" s="297"/>
      <c r="TC153" s="297"/>
      <c r="TD153" s="297"/>
      <c r="TE153" s="297"/>
      <c r="TF153" s="297"/>
      <c r="TG153" s="297"/>
      <c r="TH153" s="297"/>
      <c r="TI153" s="297"/>
      <c r="TJ153" s="298"/>
      <c r="TK153" s="296"/>
      <c r="TL153" s="297"/>
      <c r="TM153" s="297"/>
      <c r="TN153" s="297"/>
      <c r="TO153" s="297"/>
      <c r="TP153" s="297"/>
      <c r="TQ153" s="297"/>
      <c r="TR153" s="297"/>
      <c r="TS153" s="297"/>
      <c r="TT153" s="297"/>
      <c r="TU153" s="297"/>
      <c r="TV153" s="297"/>
      <c r="TW153" s="297"/>
      <c r="TX153" s="297"/>
      <c r="TY153" s="297"/>
      <c r="TZ153" s="297"/>
      <c r="UA153" s="297"/>
      <c r="UB153" s="297"/>
      <c r="UC153" s="297"/>
      <c r="UD153" s="297"/>
      <c r="UE153" s="297"/>
      <c r="UF153" s="297"/>
      <c r="UG153" s="297"/>
      <c r="UH153" s="297"/>
      <c r="UI153" s="297"/>
      <c r="UJ153" s="297"/>
      <c r="UK153" s="297"/>
      <c r="UL153" s="297"/>
      <c r="UM153" s="297"/>
      <c r="UN153" s="298"/>
      <c r="UO153" s="296"/>
      <c r="UP153" s="297"/>
      <c r="UQ153" s="297"/>
      <c r="UR153" s="297"/>
      <c r="US153" s="297"/>
      <c r="UT153" s="297"/>
      <c r="UU153" s="297"/>
      <c r="UV153" s="297"/>
      <c r="UW153" s="297"/>
      <c r="UX153" s="297"/>
      <c r="UY153" s="297"/>
      <c r="UZ153" s="297"/>
      <c r="VA153" s="297"/>
      <c r="VB153" s="297"/>
      <c r="VC153" s="297"/>
      <c r="VD153" s="297"/>
      <c r="VE153" s="297"/>
      <c r="VF153" s="297"/>
      <c r="VG153" s="297"/>
      <c r="VH153" s="297"/>
      <c r="VI153" s="297"/>
      <c r="VJ153" s="297"/>
      <c r="VK153" s="297"/>
      <c r="VL153" s="297"/>
      <c r="VM153" s="297"/>
      <c r="VN153" s="297"/>
      <c r="VO153" s="297"/>
      <c r="VP153" s="297"/>
      <c r="VQ153" s="297"/>
      <c r="VR153" s="297"/>
      <c r="VS153" s="298"/>
      <c r="VT153" s="296"/>
      <c r="VU153" s="297"/>
      <c r="VV153" s="297"/>
      <c r="VW153" s="297"/>
      <c r="VX153" s="297"/>
      <c r="VY153" s="297"/>
      <c r="VZ153" s="297"/>
      <c r="WA153" s="297"/>
      <c r="WB153" s="297"/>
      <c r="WC153" s="297"/>
      <c r="WD153" s="297"/>
      <c r="WE153" s="297"/>
      <c r="WF153" s="297"/>
      <c r="WG153" s="297"/>
      <c r="WH153" s="297"/>
      <c r="WI153" s="297"/>
      <c r="WJ153" s="297"/>
      <c r="WK153" s="297"/>
      <c r="WL153" s="297"/>
      <c r="WM153" s="297"/>
      <c r="WN153" s="297"/>
      <c r="WO153" s="297"/>
      <c r="WP153" s="297"/>
      <c r="WQ153" s="297"/>
      <c r="WR153" s="297"/>
      <c r="WS153" s="297"/>
      <c r="WT153" s="297"/>
      <c r="WU153" s="297"/>
      <c r="WV153" s="297"/>
      <c r="WW153" s="297"/>
      <c r="WX153" s="298"/>
      <c r="WY153" s="296"/>
      <c r="WZ153" s="297"/>
      <c r="XA153" s="297"/>
      <c r="XB153" s="297"/>
      <c r="XC153" s="297"/>
      <c r="XD153" s="297"/>
      <c r="XE153" s="297"/>
      <c r="XF153" s="297"/>
      <c r="XG153" s="297"/>
      <c r="XH153" s="297"/>
      <c r="XI153" s="297"/>
      <c r="XJ153" s="297"/>
      <c r="XK153" s="297"/>
      <c r="XL153" s="297"/>
      <c r="XM153" s="297"/>
      <c r="XN153" s="297"/>
      <c r="XO153" s="297"/>
      <c r="XP153" s="297"/>
      <c r="XQ153" s="297"/>
      <c r="XR153" s="297"/>
      <c r="XS153" s="297"/>
      <c r="XT153" s="297"/>
      <c r="XU153" s="297"/>
      <c r="XV153" s="297"/>
      <c r="XW153" s="297"/>
      <c r="XX153" s="297"/>
      <c r="XY153" s="297"/>
      <c r="XZ153" s="297"/>
      <c r="YA153" s="297"/>
      <c r="YB153" s="298"/>
      <c r="YC153" s="296"/>
      <c r="YD153" s="297"/>
      <c r="YE153" s="297"/>
      <c r="YF153" s="297"/>
      <c r="YG153" s="297"/>
      <c r="YH153" s="297"/>
      <c r="YI153" s="297"/>
      <c r="YJ153" s="297"/>
      <c r="YK153" s="297"/>
      <c r="YL153" s="297"/>
      <c r="YM153" s="297"/>
      <c r="YN153" s="297"/>
      <c r="YO153" s="297"/>
      <c r="YP153" s="297"/>
      <c r="YQ153" s="297"/>
      <c r="YR153" s="297"/>
      <c r="YS153" s="297"/>
      <c r="YT153" s="297"/>
      <c r="YU153" s="297"/>
      <c r="YV153" s="297"/>
      <c r="YW153" s="297"/>
      <c r="YX153" s="297"/>
      <c r="YY153" s="297"/>
      <c r="YZ153" s="297"/>
      <c r="ZA153" s="297"/>
      <c r="ZB153" s="297"/>
      <c r="ZC153" s="297"/>
      <c r="ZD153" s="297"/>
      <c r="ZE153" s="297"/>
      <c r="ZF153" s="297"/>
      <c r="ZG153" s="298"/>
      <c r="ZH153" s="296"/>
      <c r="ZI153" s="297"/>
      <c r="ZJ153" s="297"/>
      <c r="ZK153" s="297"/>
      <c r="ZL153" s="297"/>
      <c r="ZM153" s="297"/>
      <c r="ZN153" s="297"/>
      <c r="ZO153" s="297"/>
      <c r="ZP153" s="297"/>
      <c r="ZQ153" s="297"/>
      <c r="ZR153" s="297"/>
      <c r="ZS153" s="297"/>
      <c r="ZT153" s="297"/>
      <c r="ZU153" s="297"/>
      <c r="ZV153" s="297"/>
      <c r="ZW153" s="297"/>
      <c r="ZX153" s="297"/>
      <c r="ZY153" s="297"/>
      <c r="ZZ153" s="297"/>
      <c r="AAA153" s="297"/>
      <c r="AAB153" s="297"/>
      <c r="AAC153" s="297"/>
      <c r="AAD153" s="297"/>
      <c r="AAE153" s="297"/>
      <c r="AAF153" s="297"/>
      <c r="AAG153" s="297"/>
      <c r="AAH153" s="297"/>
      <c r="AAI153" s="297"/>
      <c r="AAJ153" s="297"/>
      <c r="AAK153" s="298"/>
      <c r="AAL153" s="296"/>
      <c r="AAM153" s="297"/>
      <c r="AAN153" s="297"/>
      <c r="AAO153" s="297"/>
      <c r="AAP153" s="297"/>
      <c r="AAQ153" s="297"/>
      <c r="AAR153" s="297"/>
      <c r="AAS153" s="297"/>
      <c r="AAT153" s="297"/>
      <c r="AAU153" s="297"/>
      <c r="AAV153" s="297"/>
      <c r="AAW153" s="297"/>
      <c r="AAX153" s="297"/>
      <c r="AAY153" s="297"/>
      <c r="AAZ153" s="297"/>
      <c r="ABA153" s="297"/>
      <c r="ABB153" s="297"/>
      <c r="ABC153" s="297"/>
      <c r="ABD153" s="297"/>
      <c r="ABE153" s="297"/>
      <c r="ABF153" s="297"/>
      <c r="ABG153" s="297"/>
      <c r="ABH153" s="297"/>
      <c r="ABI153" s="297"/>
      <c r="ABJ153" s="297"/>
      <c r="ABK153" s="297"/>
      <c r="ABL153" s="297"/>
      <c r="ABM153" s="297"/>
      <c r="ABN153" s="297"/>
      <c r="ABO153" s="297"/>
      <c r="ABP153" s="298"/>
      <c r="ABQ153" s="299"/>
    </row>
    <row r="154" spans="1:745" s="35" customFormat="1" ht="20.100000000000001" customHeight="1" x14ac:dyDescent="0.2">
      <c r="A154" s="37" t="str">
        <f>IF(Dateneingabe!A156=0,"zzz",Dateneingabe!A156)</f>
        <v>zzz</v>
      </c>
      <c r="B154" s="40" t="str">
        <f>IF(Dateneingabe!B156=0,"zzz",Dateneingabe!B156)</f>
        <v>zzz</v>
      </c>
      <c r="C154" s="40" t="str">
        <f>IF(Dateneingabe!C156=0,"zzz",Dateneingabe!C156)</f>
        <v>zzz</v>
      </c>
      <c r="D154" s="231">
        <f t="shared" ca="1" si="25"/>
        <v>0</v>
      </c>
      <c r="E154" s="304"/>
      <c r="F154" s="305"/>
      <c r="G154" s="305"/>
      <c r="H154" s="305"/>
      <c r="I154" s="305"/>
      <c r="J154" s="305"/>
      <c r="K154" s="305"/>
      <c r="L154" s="305"/>
      <c r="M154" s="305"/>
      <c r="N154" s="305"/>
      <c r="O154" s="305"/>
      <c r="P154" s="305"/>
      <c r="Q154" s="305"/>
      <c r="R154" s="305"/>
      <c r="S154" s="305"/>
      <c r="T154" s="305"/>
      <c r="U154" s="305"/>
      <c r="V154" s="305"/>
      <c r="W154" s="305"/>
      <c r="X154" s="305"/>
      <c r="Y154" s="305"/>
      <c r="Z154" s="305"/>
      <c r="AA154" s="305"/>
      <c r="AB154" s="305"/>
      <c r="AC154" s="305"/>
      <c r="AD154" s="305"/>
      <c r="AE154" s="305"/>
      <c r="AF154" s="305"/>
      <c r="AG154" s="305"/>
      <c r="AH154" s="305"/>
      <c r="AI154" s="305"/>
      <c r="AJ154" s="305"/>
      <c r="AK154" s="305"/>
      <c r="AL154" s="305"/>
      <c r="AM154" s="305"/>
      <c r="AN154" s="305"/>
      <c r="AO154" s="305"/>
      <c r="AP154" s="305"/>
      <c r="AQ154" s="305"/>
      <c r="AR154" s="305"/>
      <c r="AS154" s="305"/>
      <c r="AT154" s="305"/>
      <c r="AU154" s="305"/>
      <c r="AV154" s="305"/>
      <c r="AW154" s="305"/>
      <c r="AX154" s="305"/>
      <c r="AY154" s="305"/>
      <c r="AZ154" s="305"/>
      <c r="BA154" s="305"/>
      <c r="BB154" s="305"/>
      <c r="BC154" s="305"/>
      <c r="BD154" s="305"/>
      <c r="BE154" s="305"/>
      <c r="BF154" s="305"/>
      <c r="BG154" s="305"/>
      <c r="BH154" s="305"/>
      <c r="BI154" s="305"/>
      <c r="BJ154" s="305"/>
      <c r="BK154" s="305"/>
      <c r="BL154" s="305"/>
      <c r="BM154" s="305"/>
      <c r="BN154" s="305"/>
      <c r="BO154" s="305"/>
      <c r="BP154" s="305"/>
      <c r="BQ154" s="305"/>
      <c r="BR154" s="305"/>
      <c r="BS154" s="305"/>
      <c r="BT154" s="305"/>
      <c r="BU154" s="305"/>
      <c r="BV154" s="305"/>
      <c r="BW154" s="305"/>
      <c r="BX154" s="305"/>
      <c r="BY154" s="305"/>
      <c r="BZ154" s="305"/>
      <c r="CA154" s="305"/>
      <c r="CB154" s="305"/>
      <c r="CC154" s="305"/>
      <c r="CD154" s="305"/>
      <c r="CE154" s="305"/>
      <c r="CF154" s="305"/>
      <c r="CG154" s="305"/>
      <c r="CH154" s="305"/>
      <c r="CI154" s="305"/>
      <c r="CJ154" s="305"/>
      <c r="CK154" s="305"/>
      <c r="CL154" s="305"/>
      <c r="CM154" s="305"/>
      <c r="CN154" s="305"/>
      <c r="CO154" s="305"/>
      <c r="CP154" s="305"/>
      <c r="CQ154" s="305"/>
      <c r="CR154" s="305"/>
      <c r="CS154" s="305"/>
      <c r="CT154" s="305"/>
      <c r="CU154" s="305"/>
      <c r="CV154" s="305"/>
      <c r="CW154" s="305"/>
      <c r="CX154" s="305"/>
      <c r="CY154" s="305"/>
      <c r="CZ154" s="305"/>
      <c r="DA154" s="305"/>
      <c r="DB154" s="305"/>
      <c r="DC154" s="305"/>
      <c r="DD154" s="305"/>
      <c r="DE154" s="305"/>
      <c r="DF154" s="305"/>
      <c r="DG154" s="305"/>
      <c r="DH154" s="305"/>
      <c r="DI154" s="305"/>
      <c r="DJ154" s="305"/>
      <c r="DK154" s="305"/>
      <c r="DL154" s="305"/>
      <c r="DM154" s="305"/>
      <c r="DN154" s="305"/>
      <c r="DO154" s="305"/>
      <c r="DP154" s="305"/>
      <c r="DQ154" s="305"/>
      <c r="DR154" s="305"/>
      <c r="DS154" s="305"/>
      <c r="DT154" s="305"/>
      <c r="DU154" s="305"/>
      <c r="DV154" s="305"/>
      <c r="DW154" s="305"/>
      <c r="DX154" s="305"/>
      <c r="DY154" s="305"/>
      <c r="DZ154" s="305"/>
      <c r="EA154" s="305"/>
      <c r="EB154" s="305"/>
      <c r="EC154" s="305"/>
      <c r="ED154" s="305"/>
      <c r="EE154" s="305"/>
      <c r="EF154" s="305"/>
      <c r="EG154" s="305"/>
      <c r="EH154" s="305"/>
      <c r="EI154" s="305"/>
      <c r="EJ154" s="305"/>
      <c r="EK154" s="305"/>
      <c r="EL154" s="305"/>
      <c r="EM154" s="305"/>
      <c r="EN154" s="305"/>
      <c r="EO154" s="305"/>
      <c r="EP154" s="305"/>
      <c r="EQ154" s="305"/>
      <c r="ER154" s="305"/>
      <c r="ES154" s="305"/>
      <c r="ET154" s="305"/>
      <c r="EU154" s="305"/>
      <c r="EV154" s="305"/>
      <c r="EW154" s="305"/>
      <c r="EX154" s="305"/>
      <c r="EY154" s="305"/>
      <c r="EZ154" s="305"/>
      <c r="FA154" s="305"/>
      <c r="FB154" s="305"/>
      <c r="FC154" s="305"/>
      <c r="FD154" s="305"/>
      <c r="FE154" s="305"/>
      <c r="FF154" s="305"/>
      <c r="FG154" s="305"/>
      <c r="FH154" s="305"/>
      <c r="FI154" s="305"/>
      <c r="FJ154" s="305"/>
      <c r="FK154" s="305"/>
      <c r="FL154" s="305"/>
      <c r="FM154" s="305"/>
      <c r="FN154" s="305"/>
      <c r="FO154" s="305"/>
      <c r="FP154" s="305"/>
      <c r="FQ154" s="305"/>
      <c r="FR154" s="305"/>
      <c r="FS154" s="305"/>
      <c r="FT154" s="305"/>
      <c r="FU154" s="305"/>
      <c r="FV154" s="305"/>
      <c r="FW154" s="305"/>
      <c r="FX154" s="305"/>
      <c r="FY154" s="305"/>
      <c r="FZ154" s="305"/>
      <c r="GA154" s="305"/>
      <c r="GB154" s="305"/>
      <c r="GC154" s="305"/>
      <c r="GD154" s="305"/>
      <c r="GE154" s="305"/>
      <c r="GF154" s="305"/>
      <c r="GG154" s="305"/>
      <c r="GH154" s="305"/>
      <c r="GI154" s="305"/>
      <c r="GJ154" s="305"/>
      <c r="GK154" s="305"/>
      <c r="GL154" s="305"/>
      <c r="GM154" s="305"/>
      <c r="GN154" s="305"/>
      <c r="GO154" s="305"/>
      <c r="GP154" s="305"/>
      <c r="GQ154" s="305"/>
      <c r="GR154" s="305"/>
      <c r="GS154" s="305"/>
      <c r="GT154" s="305"/>
      <c r="GU154" s="305"/>
      <c r="GV154" s="305"/>
      <c r="GW154" s="305"/>
      <c r="GX154" s="305"/>
      <c r="GY154" s="305"/>
      <c r="GZ154" s="305"/>
      <c r="HA154" s="305"/>
      <c r="HB154" s="305"/>
      <c r="HC154" s="305"/>
      <c r="HD154" s="305"/>
      <c r="HE154" s="305"/>
      <c r="HF154" s="305"/>
      <c r="HG154" s="305"/>
      <c r="HH154" s="305"/>
      <c r="HI154" s="305"/>
      <c r="HJ154" s="305"/>
      <c r="HK154" s="305"/>
      <c r="HL154" s="305"/>
      <c r="HM154" s="305"/>
      <c r="HN154" s="305"/>
      <c r="HO154" s="305"/>
      <c r="HP154" s="305"/>
      <c r="HQ154" s="305"/>
      <c r="HR154" s="305"/>
      <c r="HS154" s="305"/>
      <c r="HT154" s="305"/>
      <c r="HU154" s="305"/>
      <c r="HV154" s="305"/>
      <c r="HW154" s="305"/>
      <c r="HX154" s="305"/>
      <c r="HY154" s="305"/>
      <c r="HZ154" s="305"/>
      <c r="IA154" s="305"/>
      <c r="IB154" s="305"/>
      <c r="IC154" s="305"/>
      <c r="ID154" s="305"/>
      <c r="IE154" s="305"/>
      <c r="IF154" s="305"/>
      <c r="IG154" s="305"/>
      <c r="IH154" s="305"/>
      <c r="II154" s="305"/>
      <c r="IJ154" s="305"/>
      <c r="IK154" s="305"/>
      <c r="IL154" s="305"/>
      <c r="IM154" s="305"/>
      <c r="IN154" s="305"/>
      <c r="IO154" s="305"/>
      <c r="IP154" s="305"/>
      <c r="IQ154" s="305"/>
      <c r="IR154" s="305"/>
      <c r="IS154" s="305"/>
      <c r="IT154" s="305"/>
      <c r="IU154" s="305"/>
      <c r="IV154" s="305"/>
      <c r="IW154" s="305"/>
      <c r="IX154" s="305"/>
      <c r="IY154" s="305"/>
      <c r="IZ154" s="305"/>
      <c r="JA154" s="305"/>
      <c r="JB154" s="305"/>
      <c r="JC154" s="305"/>
      <c r="JD154" s="305"/>
      <c r="JE154" s="305"/>
      <c r="JF154" s="305"/>
      <c r="JG154" s="305"/>
      <c r="JH154" s="305"/>
      <c r="JI154" s="305"/>
      <c r="JJ154" s="305"/>
      <c r="JK154" s="305"/>
      <c r="JL154" s="305"/>
      <c r="JM154" s="305"/>
      <c r="JN154" s="305"/>
      <c r="JO154" s="305"/>
      <c r="JP154" s="305"/>
      <c r="JQ154" s="305"/>
      <c r="JR154" s="305"/>
      <c r="JS154" s="305"/>
      <c r="JT154" s="305"/>
      <c r="JU154" s="305"/>
      <c r="JV154" s="305"/>
      <c r="JW154" s="305"/>
      <c r="JX154" s="305"/>
      <c r="JY154" s="305"/>
      <c r="JZ154" s="305"/>
      <c r="KA154" s="305"/>
      <c r="KB154" s="305"/>
      <c r="KC154" s="305"/>
      <c r="KD154" s="305"/>
      <c r="KE154" s="305"/>
      <c r="KF154" s="305"/>
      <c r="KG154" s="305"/>
      <c r="KH154" s="305"/>
      <c r="KI154" s="305"/>
      <c r="KJ154" s="305"/>
      <c r="KK154" s="305"/>
      <c r="KL154" s="305"/>
      <c r="KM154" s="305"/>
      <c r="KN154" s="305"/>
      <c r="KO154" s="305"/>
      <c r="KP154" s="305"/>
      <c r="KQ154" s="305"/>
      <c r="KR154" s="305"/>
      <c r="KS154" s="305"/>
      <c r="KT154" s="305"/>
      <c r="KU154" s="305"/>
      <c r="KV154" s="305"/>
      <c r="KW154" s="305"/>
      <c r="KX154" s="305"/>
      <c r="KY154" s="305"/>
      <c r="KZ154" s="305"/>
      <c r="LA154" s="305"/>
      <c r="LB154" s="305"/>
      <c r="LC154" s="305"/>
      <c r="LD154" s="305"/>
      <c r="LE154" s="305"/>
      <c r="LF154" s="305"/>
      <c r="LG154" s="305"/>
      <c r="LH154" s="305"/>
      <c r="LI154" s="305"/>
      <c r="LJ154" s="305"/>
      <c r="LK154" s="305"/>
      <c r="LL154" s="305"/>
      <c r="LM154" s="305"/>
      <c r="LN154" s="305"/>
      <c r="LO154" s="305"/>
      <c r="LP154" s="305"/>
      <c r="LQ154" s="305"/>
      <c r="LR154" s="305"/>
      <c r="LS154" s="305"/>
      <c r="LT154" s="305"/>
      <c r="LU154" s="305"/>
      <c r="LV154" s="305"/>
      <c r="LW154" s="305"/>
      <c r="LX154" s="305"/>
      <c r="LY154" s="305"/>
      <c r="LZ154" s="305"/>
      <c r="MA154" s="305"/>
      <c r="MB154" s="305"/>
      <c r="MC154" s="305"/>
      <c r="MD154" s="305"/>
      <c r="ME154" s="305"/>
      <c r="MF154" s="305"/>
      <c r="MG154" s="305"/>
      <c r="MH154" s="305"/>
      <c r="MI154" s="305"/>
      <c r="MJ154" s="305"/>
      <c r="MK154" s="305"/>
      <c r="ML154" s="305"/>
      <c r="MM154" s="305"/>
      <c r="MN154" s="305"/>
      <c r="MO154" s="305"/>
      <c r="MP154" s="305"/>
      <c r="MQ154" s="305"/>
      <c r="MR154" s="305"/>
      <c r="MS154" s="305"/>
      <c r="MT154" s="305"/>
      <c r="MU154" s="305"/>
      <c r="MV154" s="305"/>
      <c r="MW154" s="305"/>
      <c r="MX154" s="305"/>
      <c r="MY154" s="305"/>
      <c r="MZ154" s="305"/>
      <c r="NA154" s="305"/>
      <c r="NB154" s="305"/>
      <c r="NC154" s="305"/>
      <c r="ND154" s="305"/>
      <c r="NE154" s="305"/>
      <c r="NF154" s="305"/>
      <c r="NH154" s="264">
        <f>Dateneingabe!N156</f>
        <v>150</v>
      </c>
      <c r="NI154" s="306"/>
      <c r="NJ154" s="264">
        <f>Dateneingabe!K156</f>
        <v>0</v>
      </c>
      <c r="NK154" s="264">
        <f>Dateneingabe!L156</f>
        <v>0</v>
      </c>
      <c r="NL154" s="264">
        <f>Dateneingabe!M156</f>
        <v>0</v>
      </c>
      <c r="NM154" s="264">
        <f t="shared" si="26"/>
        <v>0</v>
      </c>
      <c r="NN154" s="264">
        <f t="shared" si="27"/>
        <v>0</v>
      </c>
      <c r="NO154" s="296"/>
      <c r="NP154" s="297"/>
      <c r="NQ154" s="297"/>
      <c r="NR154" s="297"/>
      <c r="NS154" s="297"/>
      <c r="NT154" s="297"/>
      <c r="NU154" s="297"/>
      <c r="NV154" s="297"/>
      <c r="NW154" s="297"/>
      <c r="NX154" s="297"/>
      <c r="NY154" s="297"/>
      <c r="NZ154" s="297"/>
      <c r="OA154" s="297"/>
      <c r="OB154" s="297"/>
      <c r="OC154" s="297"/>
      <c r="OD154" s="297"/>
      <c r="OE154" s="297"/>
      <c r="OF154" s="297"/>
      <c r="OG154" s="297"/>
      <c r="OH154" s="297"/>
      <c r="OI154" s="297"/>
      <c r="OJ154" s="297"/>
      <c r="OK154" s="297"/>
      <c r="OL154" s="297"/>
      <c r="OM154" s="297"/>
      <c r="ON154" s="297"/>
      <c r="OO154" s="297"/>
      <c r="OP154" s="297"/>
      <c r="OQ154" s="297"/>
      <c r="OR154" s="297"/>
      <c r="OS154" s="298"/>
      <c r="OT154" s="296"/>
      <c r="OU154" s="297"/>
      <c r="OV154" s="297"/>
      <c r="OW154" s="297"/>
      <c r="OX154" s="297"/>
      <c r="OY154" s="297"/>
      <c r="OZ154" s="297"/>
      <c r="PA154" s="297"/>
      <c r="PB154" s="297"/>
      <c r="PC154" s="297"/>
      <c r="PD154" s="297"/>
      <c r="PE154" s="297"/>
      <c r="PF154" s="297"/>
      <c r="PG154" s="297"/>
      <c r="PH154" s="297"/>
      <c r="PI154" s="297"/>
      <c r="PJ154" s="297"/>
      <c r="PK154" s="297"/>
      <c r="PL154" s="297"/>
      <c r="PM154" s="297"/>
      <c r="PN154" s="297"/>
      <c r="PO154" s="297"/>
      <c r="PP154" s="297"/>
      <c r="PQ154" s="297"/>
      <c r="PR154" s="297"/>
      <c r="PS154" s="297"/>
      <c r="PT154" s="297"/>
      <c r="PU154" s="297"/>
      <c r="PV154" s="298"/>
      <c r="PW154" s="296"/>
      <c r="PX154" s="297"/>
      <c r="PY154" s="297"/>
      <c r="PZ154" s="297"/>
      <c r="QA154" s="297"/>
      <c r="QB154" s="297"/>
      <c r="QC154" s="297"/>
      <c r="QD154" s="297"/>
      <c r="QE154" s="297"/>
      <c r="QF154" s="297"/>
      <c r="QG154" s="297"/>
      <c r="QH154" s="297"/>
      <c r="QI154" s="297"/>
      <c r="QJ154" s="297"/>
      <c r="QK154" s="297"/>
      <c r="QL154" s="297"/>
      <c r="QM154" s="297"/>
      <c r="QN154" s="297"/>
      <c r="QO154" s="297"/>
      <c r="QP154" s="297"/>
      <c r="QQ154" s="297"/>
      <c r="QR154" s="297"/>
      <c r="QS154" s="297"/>
      <c r="QT154" s="297"/>
      <c r="QU154" s="297"/>
      <c r="QV154" s="297"/>
      <c r="QW154" s="297"/>
      <c r="QX154" s="297"/>
      <c r="QY154" s="297"/>
      <c r="QZ154" s="297"/>
      <c r="RA154" s="298"/>
      <c r="RB154" s="296"/>
      <c r="RC154" s="297"/>
      <c r="RD154" s="297"/>
      <c r="RE154" s="297"/>
      <c r="RF154" s="297"/>
      <c r="RG154" s="297"/>
      <c r="RH154" s="297"/>
      <c r="RI154" s="297"/>
      <c r="RJ154" s="297"/>
      <c r="RK154" s="297"/>
      <c r="RL154" s="297"/>
      <c r="RM154" s="297"/>
      <c r="RN154" s="297"/>
      <c r="RO154" s="297"/>
      <c r="RP154" s="297"/>
      <c r="RQ154" s="297"/>
      <c r="RR154" s="297"/>
      <c r="RS154" s="297"/>
      <c r="RT154" s="297"/>
      <c r="RU154" s="297"/>
      <c r="RV154" s="297"/>
      <c r="RW154" s="297"/>
      <c r="RX154" s="297"/>
      <c r="RY154" s="297"/>
      <c r="RZ154" s="297"/>
      <c r="SA154" s="297"/>
      <c r="SB154" s="297"/>
      <c r="SC154" s="297"/>
      <c r="SD154" s="297"/>
      <c r="SE154" s="298"/>
      <c r="SF154" s="296"/>
      <c r="SG154" s="297"/>
      <c r="SH154" s="297"/>
      <c r="SI154" s="297"/>
      <c r="SJ154" s="297"/>
      <c r="SK154" s="297"/>
      <c r="SL154" s="297"/>
      <c r="SM154" s="297"/>
      <c r="SN154" s="297"/>
      <c r="SO154" s="297"/>
      <c r="SP154" s="297"/>
      <c r="SQ154" s="297"/>
      <c r="SR154" s="297"/>
      <c r="SS154" s="297"/>
      <c r="ST154" s="297"/>
      <c r="SU154" s="297"/>
      <c r="SV154" s="297"/>
      <c r="SW154" s="297"/>
      <c r="SX154" s="297"/>
      <c r="SY154" s="297"/>
      <c r="SZ154" s="297"/>
      <c r="TA154" s="297"/>
      <c r="TB154" s="297"/>
      <c r="TC154" s="297"/>
      <c r="TD154" s="297"/>
      <c r="TE154" s="297"/>
      <c r="TF154" s="297"/>
      <c r="TG154" s="297"/>
      <c r="TH154" s="297"/>
      <c r="TI154" s="297"/>
      <c r="TJ154" s="298"/>
      <c r="TK154" s="296"/>
      <c r="TL154" s="297"/>
      <c r="TM154" s="297"/>
      <c r="TN154" s="297"/>
      <c r="TO154" s="297"/>
      <c r="TP154" s="297"/>
      <c r="TQ154" s="297"/>
      <c r="TR154" s="297"/>
      <c r="TS154" s="297"/>
      <c r="TT154" s="297"/>
      <c r="TU154" s="297"/>
      <c r="TV154" s="297"/>
      <c r="TW154" s="297"/>
      <c r="TX154" s="297"/>
      <c r="TY154" s="297"/>
      <c r="TZ154" s="297"/>
      <c r="UA154" s="297"/>
      <c r="UB154" s="297"/>
      <c r="UC154" s="297"/>
      <c r="UD154" s="297"/>
      <c r="UE154" s="297"/>
      <c r="UF154" s="297"/>
      <c r="UG154" s="297"/>
      <c r="UH154" s="297"/>
      <c r="UI154" s="297"/>
      <c r="UJ154" s="297"/>
      <c r="UK154" s="297"/>
      <c r="UL154" s="297"/>
      <c r="UM154" s="297"/>
      <c r="UN154" s="298"/>
      <c r="UO154" s="296"/>
      <c r="UP154" s="297"/>
      <c r="UQ154" s="297"/>
      <c r="UR154" s="297"/>
      <c r="US154" s="297"/>
      <c r="UT154" s="297"/>
      <c r="UU154" s="297"/>
      <c r="UV154" s="297"/>
      <c r="UW154" s="297"/>
      <c r="UX154" s="297"/>
      <c r="UY154" s="297"/>
      <c r="UZ154" s="297"/>
      <c r="VA154" s="297"/>
      <c r="VB154" s="297"/>
      <c r="VC154" s="297"/>
      <c r="VD154" s="297"/>
      <c r="VE154" s="297"/>
      <c r="VF154" s="297"/>
      <c r="VG154" s="297"/>
      <c r="VH154" s="297"/>
      <c r="VI154" s="297"/>
      <c r="VJ154" s="297"/>
      <c r="VK154" s="297"/>
      <c r="VL154" s="297"/>
      <c r="VM154" s="297"/>
      <c r="VN154" s="297"/>
      <c r="VO154" s="297"/>
      <c r="VP154" s="297"/>
      <c r="VQ154" s="297"/>
      <c r="VR154" s="297"/>
      <c r="VS154" s="298"/>
      <c r="VT154" s="296"/>
      <c r="VU154" s="297"/>
      <c r="VV154" s="297"/>
      <c r="VW154" s="297"/>
      <c r="VX154" s="297"/>
      <c r="VY154" s="297"/>
      <c r="VZ154" s="297"/>
      <c r="WA154" s="297"/>
      <c r="WB154" s="297"/>
      <c r="WC154" s="297"/>
      <c r="WD154" s="297"/>
      <c r="WE154" s="297"/>
      <c r="WF154" s="297"/>
      <c r="WG154" s="297"/>
      <c r="WH154" s="297"/>
      <c r="WI154" s="297"/>
      <c r="WJ154" s="297"/>
      <c r="WK154" s="297"/>
      <c r="WL154" s="297"/>
      <c r="WM154" s="297"/>
      <c r="WN154" s="297"/>
      <c r="WO154" s="297"/>
      <c r="WP154" s="297"/>
      <c r="WQ154" s="297"/>
      <c r="WR154" s="297"/>
      <c r="WS154" s="297"/>
      <c r="WT154" s="297"/>
      <c r="WU154" s="297"/>
      <c r="WV154" s="297"/>
      <c r="WW154" s="297"/>
      <c r="WX154" s="298"/>
      <c r="WY154" s="296"/>
      <c r="WZ154" s="297"/>
      <c r="XA154" s="297"/>
      <c r="XB154" s="297"/>
      <c r="XC154" s="297"/>
      <c r="XD154" s="297"/>
      <c r="XE154" s="297"/>
      <c r="XF154" s="297"/>
      <c r="XG154" s="297"/>
      <c r="XH154" s="297"/>
      <c r="XI154" s="297"/>
      <c r="XJ154" s="297"/>
      <c r="XK154" s="297"/>
      <c r="XL154" s="297"/>
      <c r="XM154" s="297"/>
      <c r="XN154" s="297"/>
      <c r="XO154" s="297"/>
      <c r="XP154" s="297"/>
      <c r="XQ154" s="297"/>
      <c r="XR154" s="297"/>
      <c r="XS154" s="297"/>
      <c r="XT154" s="297"/>
      <c r="XU154" s="297"/>
      <c r="XV154" s="297"/>
      <c r="XW154" s="297"/>
      <c r="XX154" s="297"/>
      <c r="XY154" s="297"/>
      <c r="XZ154" s="297"/>
      <c r="YA154" s="297"/>
      <c r="YB154" s="298"/>
      <c r="YC154" s="296"/>
      <c r="YD154" s="297"/>
      <c r="YE154" s="297"/>
      <c r="YF154" s="297"/>
      <c r="YG154" s="297"/>
      <c r="YH154" s="297"/>
      <c r="YI154" s="297"/>
      <c r="YJ154" s="297"/>
      <c r="YK154" s="297"/>
      <c r="YL154" s="297"/>
      <c r="YM154" s="297"/>
      <c r="YN154" s="297"/>
      <c r="YO154" s="297"/>
      <c r="YP154" s="297"/>
      <c r="YQ154" s="297"/>
      <c r="YR154" s="297"/>
      <c r="YS154" s="297"/>
      <c r="YT154" s="297"/>
      <c r="YU154" s="297"/>
      <c r="YV154" s="297"/>
      <c r="YW154" s="297"/>
      <c r="YX154" s="297"/>
      <c r="YY154" s="297"/>
      <c r="YZ154" s="297"/>
      <c r="ZA154" s="297"/>
      <c r="ZB154" s="297"/>
      <c r="ZC154" s="297"/>
      <c r="ZD154" s="297"/>
      <c r="ZE154" s="297"/>
      <c r="ZF154" s="297"/>
      <c r="ZG154" s="298"/>
      <c r="ZH154" s="296"/>
      <c r="ZI154" s="297"/>
      <c r="ZJ154" s="297"/>
      <c r="ZK154" s="297"/>
      <c r="ZL154" s="297"/>
      <c r="ZM154" s="297"/>
      <c r="ZN154" s="297"/>
      <c r="ZO154" s="297"/>
      <c r="ZP154" s="297"/>
      <c r="ZQ154" s="297"/>
      <c r="ZR154" s="297"/>
      <c r="ZS154" s="297"/>
      <c r="ZT154" s="297"/>
      <c r="ZU154" s="297"/>
      <c r="ZV154" s="297"/>
      <c r="ZW154" s="297"/>
      <c r="ZX154" s="297"/>
      <c r="ZY154" s="297"/>
      <c r="ZZ154" s="297"/>
      <c r="AAA154" s="297"/>
      <c r="AAB154" s="297"/>
      <c r="AAC154" s="297"/>
      <c r="AAD154" s="297"/>
      <c r="AAE154" s="297"/>
      <c r="AAF154" s="297"/>
      <c r="AAG154" s="297"/>
      <c r="AAH154" s="297"/>
      <c r="AAI154" s="297"/>
      <c r="AAJ154" s="297"/>
      <c r="AAK154" s="298"/>
      <c r="AAL154" s="296"/>
      <c r="AAM154" s="297"/>
      <c r="AAN154" s="297"/>
      <c r="AAO154" s="297"/>
      <c r="AAP154" s="297"/>
      <c r="AAQ154" s="297"/>
      <c r="AAR154" s="297"/>
      <c r="AAS154" s="297"/>
      <c r="AAT154" s="297"/>
      <c r="AAU154" s="297"/>
      <c r="AAV154" s="297"/>
      <c r="AAW154" s="297"/>
      <c r="AAX154" s="297"/>
      <c r="AAY154" s="297"/>
      <c r="AAZ154" s="297"/>
      <c r="ABA154" s="297"/>
      <c r="ABB154" s="297"/>
      <c r="ABC154" s="297"/>
      <c r="ABD154" s="297"/>
      <c r="ABE154" s="297"/>
      <c r="ABF154" s="297"/>
      <c r="ABG154" s="297"/>
      <c r="ABH154" s="297"/>
      <c r="ABI154" s="297"/>
      <c r="ABJ154" s="297"/>
      <c r="ABK154" s="297"/>
      <c r="ABL154" s="297"/>
      <c r="ABM154" s="297"/>
      <c r="ABN154" s="297"/>
      <c r="ABO154" s="297"/>
      <c r="ABP154" s="298"/>
      <c r="ABQ154" s="299"/>
    </row>
    <row r="199" spans="1:386" x14ac:dyDescent="0.2">
      <c r="NJ199" s="46" t="s">
        <v>32</v>
      </c>
      <c r="NK199" s="46" t="s">
        <v>33</v>
      </c>
      <c r="NL199" s="46" t="s">
        <v>34</v>
      </c>
      <c r="NM199" s="46" t="s">
        <v>35</v>
      </c>
      <c r="NN199" s="46" t="s">
        <v>36</v>
      </c>
      <c r="NO199" s="46" t="s">
        <v>37</v>
      </c>
      <c r="NP199" s="46" t="s">
        <v>38</v>
      </c>
      <c r="NQ199" s="46" t="s">
        <v>41</v>
      </c>
      <c r="NR199" s="46" t="s">
        <v>42</v>
      </c>
      <c r="NS199" s="46" t="s">
        <v>43</v>
      </c>
      <c r="NT199" s="46" t="s">
        <v>44</v>
      </c>
      <c r="NU199" s="46" t="s">
        <v>45</v>
      </c>
      <c r="NV199" s="46" t="s">
        <v>74</v>
      </c>
    </row>
    <row r="200" spans="1:386" x14ac:dyDescent="0.2">
      <c r="A200" s="42" t="str">
        <f>$A$5</f>
        <v>Mustermann, Max</v>
      </c>
      <c r="B200" s="43" t="str">
        <f>$B$5</f>
        <v>123456-58</v>
      </c>
      <c r="C200" s="43">
        <f>SUM(E200:NF200)</f>
        <v>1</v>
      </c>
      <c r="D200" s="233"/>
      <c r="E200" s="220">
        <f>IF(E5="F",1,IF(E5="F1",1,IF(E5="F2",1,IF(E5="F3",1,0))))</f>
        <v>0</v>
      </c>
      <c r="F200" s="44">
        <f t="shared" ref="F200:BQ201" si="28">IF(F5="F",1,IF(F5="F1",1,IF(F5="F2",1,IF(F5="F3",1,0))))</f>
        <v>0</v>
      </c>
      <c r="G200" s="44">
        <f t="shared" si="28"/>
        <v>0</v>
      </c>
      <c r="H200" s="44">
        <f t="shared" si="28"/>
        <v>0</v>
      </c>
      <c r="I200" s="44">
        <f t="shared" si="28"/>
        <v>0</v>
      </c>
      <c r="J200" s="44">
        <f t="shared" si="28"/>
        <v>0</v>
      </c>
      <c r="K200" s="44">
        <f t="shared" si="28"/>
        <v>0</v>
      </c>
      <c r="L200" s="44">
        <f t="shared" si="28"/>
        <v>0</v>
      </c>
      <c r="M200" s="44">
        <f t="shared" si="28"/>
        <v>0</v>
      </c>
      <c r="N200" s="44">
        <f t="shared" si="28"/>
        <v>1</v>
      </c>
      <c r="O200" s="44">
        <f t="shared" si="28"/>
        <v>0</v>
      </c>
      <c r="P200" s="44">
        <f t="shared" si="28"/>
        <v>0</v>
      </c>
      <c r="Q200" s="44">
        <f t="shared" si="28"/>
        <v>0</v>
      </c>
      <c r="R200" s="44">
        <f t="shared" si="28"/>
        <v>0</v>
      </c>
      <c r="S200" s="44">
        <f t="shared" si="28"/>
        <v>0</v>
      </c>
      <c r="T200" s="44">
        <f t="shared" si="28"/>
        <v>0</v>
      </c>
      <c r="U200" s="44">
        <f t="shared" si="28"/>
        <v>0</v>
      </c>
      <c r="V200" s="44">
        <f t="shared" si="28"/>
        <v>0</v>
      </c>
      <c r="W200" s="44">
        <f t="shared" si="28"/>
        <v>0</v>
      </c>
      <c r="X200" s="44">
        <f t="shared" si="28"/>
        <v>0</v>
      </c>
      <c r="Y200" s="44">
        <f t="shared" si="28"/>
        <v>0</v>
      </c>
      <c r="Z200" s="44">
        <f t="shared" si="28"/>
        <v>0</v>
      </c>
      <c r="AA200" s="44">
        <f t="shared" si="28"/>
        <v>0</v>
      </c>
      <c r="AB200" s="44">
        <f t="shared" si="28"/>
        <v>0</v>
      </c>
      <c r="AC200" s="44">
        <f t="shared" si="28"/>
        <v>0</v>
      </c>
      <c r="AD200" s="44">
        <f t="shared" si="28"/>
        <v>0</v>
      </c>
      <c r="AE200" s="44">
        <f t="shared" si="28"/>
        <v>0</v>
      </c>
      <c r="AF200" s="44">
        <f t="shared" si="28"/>
        <v>0</v>
      </c>
      <c r="AG200" s="44">
        <f t="shared" si="28"/>
        <v>0</v>
      </c>
      <c r="AH200" s="44">
        <f t="shared" si="28"/>
        <v>0</v>
      </c>
      <c r="AI200" s="44">
        <f t="shared" si="28"/>
        <v>0</v>
      </c>
      <c r="AJ200" s="44">
        <f t="shared" si="28"/>
        <v>0</v>
      </c>
      <c r="AK200" s="44">
        <f t="shared" si="28"/>
        <v>0</v>
      </c>
      <c r="AL200" s="44">
        <f t="shared" si="28"/>
        <v>0</v>
      </c>
      <c r="AM200" s="44">
        <f t="shared" si="28"/>
        <v>0</v>
      </c>
      <c r="AN200" s="44">
        <f t="shared" si="28"/>
        <v>0</v>
      </c>
      <c r="AO200" s="44">
        <f t="shared" si="28"/>
        <v>0</v>
      </c>
      <c r="AP200" s="44">
        <f t="shared" si="28"/>
        <v>0</v>
      </c>
      <c r="AQ200" s="44">
        <f t="shared" si="28"/>
        <v>0</v>
      </c>
      <c r="AR200" s="44">
        <f t="shared" si="28"/>
        <v>0</v>
      </c>
      <c r="AS200" s="44">
        <f t="shared" si="28"/>
        <v>0</v>
      </c>
      <c r="AT200" s="44">
        <f t="shared" si="28"/>
        <v>0</v>
      </c>
      <c r="AU200" s="44">
        <f t="shared" si="28"/>
        <v>0</v>
      </c>
      <c r="AV200" s="44">
        <f t="shared" si="28"/>
        <v>0</v>
      </c>
      <c r="AW200" s="44">
        <f t="shared" si="28"/>
        <v>0</v>
      </c>
      <c r="AX200" s="44">
        <f t="shared" si="28"/>
        <v>0</v>
      </c>
      <c r="AY200" s="44">
        <f t="shared" si="28"/>
        <v>0</v>
      </c>
      <c r="AZ200" s="44">
        <f t="shared" si="28"/>
        <v>0</v>
      </c>
      <c r="BA200" s="44">
        <f t="shared" si="28"/>
        <v>0</v>
      </c>
      <c r="BB200" s="44">
        <f t="shared" si="28"/>
        <v>0</v>
      </c>
      <c r="BC200" s="44">
        <f t="shared" si="28"/>
        <v>0</v>
      </c>
      <c r="BD200" s="44">
        <f t="shared" si="28"/>
        <v>0</v>
      </c>
      <c r="BE200" s="44">
        <f t="shared" si="28"/>
        <v>0</v>
      </c>
      <c r="BF200" s="44">
        <f t="shared" si="28"/>
        <v>0</v>
      </c>
      <c r="BG200" s="44">
        <f t="shared" si="28"/>
        <v>0</v>
      </c>
      <c r="BH200" s="44">
        <f t="shared" si="28"/>
        <v>0</v>
      </c>
      <c r="BI200" s="44">
        <f t="shared" si="28"/>
        <v>0</v>
      </c>
      <c r="BJ200" s="44">
        <f t="shared" si="28"/>
        <v>0</v>
      </c>
      <c r="BK200" s="44">
        <f t="shared" si="28"/>
        <v>0</v>
      </c>
      <c r="BL200" s="44">
        <f t="shared" si="28"/>
        <v>0</v>
      </c>
      <c r="BM200" s="44">
        <f t="shared" si="28"/>
        <v>0</v>
      </c>
      <c r="BN200" s="44">
        <f t="shared" si="28"/>
        <v>0</v>
      </c>
      <c r="BO200" s="44">
        <f t="shared" si="28"/>
        <v>0</v>
      </c>
      <c r="BP200" s="44">
        <f t="shared" si="28"/>
        <v>0</v>
      </c>
      <c r="BQ200" s="44">
        <f t="shared" si="28"/>
        <v>0</v>
      </c>
      <c r="BR200" s="44">
        <f t="shared" ref="BR200:EC201" si="29">IF(BR5="F",1,IF(BR5="F1",1,IF(BR5="F2",1,IF(BR5="F3",1,0))))</f>
        <v>0</v>
      </c>
      <c r="BS200" s="44">
        <f t="shared" si="29"/>
        <v>0</v>
      </c>
      <c r="BT200" s="44">
        <f t="shared" si="29"/>
        <v>0</v>
      </c>
      <c r="BU200" s="44">
        <f t="shared" si="29"/>
        <v>0</v>
      </c>
      <c r="BV200" s="44">
        <f t="shared" si="29"/>
        <v>0</v>
      </c>
      <c r="BW200" s="44">
        <f t="shared" si="29"/>
        <v>0</v>
      </c>
      <c r="BX200" s="44">
        <f t="shared" si="29"/>
        <v>0</v>
      </c>
      <c r="BY200" s="44">
        <f t="shared" si="29"/>
        <v>0</v>
      </c>
      <c r="BZ200" s="44">
        <f t="shared" si="29"/>
        <v>0</v>
      </c>
      <c r="CA200" s="44">
        <f t="shared" si="29"/>
        <v>0</v>
      </c>
      <c r="CB200" s="44">
        <f t="shared" si="29"/>
        <v>0</v>
      </c>
      <c r="CC200" s="44">
        <f t="shared" si="29"/>
        <v>0</v>
      </c>
      <c r="CD200" s="44">
        <f t="shared" si="29"/>
        <v>0</v>
      </c>
      <c r="CE200" s="44">
        <f t="shared" si="29"/>
        <v>0</v>
      </c>
      <c r="CF200" s="44">
        <f t="shared" si="29"/>
        <v>0</v>
      </c>
      <c r="CG200" s="44">
        <f t="shared" si="29"/>
        <v>0</v>
      </c>
      <c r="CH200" s="44">
        <f t="shared" si="29"/>
        <v>0</v>
      </c>
      <c r="CI200" s="44">
        <f t="shared" si="29"/>
        <v>0</v>
      </c>
      <c r="CJ200" s="44">
        <f t="shared" si="29"/>
        <v>0</v>
      </c>
      <c r="CK200" s="44">
        <f t="shared" si="29"/>
        <v>0</v>
      </c>
      <c r="CL200" s="44">
        <f t="shared" si="29"/>
        <v>0</v>
      </c>
      <c r="CM200" s="44">
        <f t="shared" si="29"/>
        <v>0</v>
      </c>
      <c r="CN200" s="44">
        <f t="shared" si="29"/>
        <v>0</v>
      </c>
      <c r="CO200" s="44">
        <f t="shared" si="29"/>
        <v>0</v>
      </c>
      <c r="CP200" s="44">
        <f t="shared" si="29"/>
        <v>0</v>
      </c>
      <c r="CQ200" s="44">
        <f t="shared" si="29"/>
        <v>0</v>
      </c>
      <c r="CR200" s="44">
        <f t="shared" si="29"/>
        <v>0</v>
      </c>
      <c r="CS200" s="44">
        <f t="shared" si="29"/>
        <v>0</v>
      </c>
      <c r="CT200" s="44">
        <f t="shared" si="29"/>
        <v>0</v>
      </c>
      <c r="CU200" s="44">
        <f t="shared" si="29"/>
        <v>0</v>
      </c>
      <c r="CV200" s="44">
        <f t="shared" si="29"/>
        <v>0</v>
      </c>
      <c r="CW200" s="44">
        <f t="shared" si="29"/>
        <v>0</v>
      </c>
      <c r="CX200" s="44">
        <f t="shared" si="29"/>
        <v>0</v>
      </c>
      <c r="CY200" s="44">
        <f t="shared" si="29"/>
        <v>0</v>
      </c>
      <c r="CZ200" s="44">
        <f t="shared" si="29"/>
        <v>0</v>
      </c>
      <c r="DA200" s="44">
        <f t="shared" si="29"/>
        <v>0</v>
      </c>
      <c r="DB200" s="44">
        <f t="shared" si="29"/>
        <v>0</v>
      </c>
      <c r="DC200" s="44">
        <f t="shared" si="29"/>
        <v>0</v>
      </c>
      <c r="DD200" s="44">
        <f t="shared" si="29"/>
        <v>0</v>
      </c>
      <c r="DE200" s="44">
        <f t="shared" si="29"/>
        <v>0</v>
      </c>
      <c r="DF200" s="44">
        <f t="shared" si="29"/>
        <v>0</v>
      </c>
      <c r="DG200" s="44">
        <f t="shared" si="29"/>
        <v>0</v>
      </c>
      <c r="DH200" s="44">
        <f t="shared" si="29"/>
        <v>0</v>
      </c>
      <c r="DI200" s="44">
        <f t="shared" si="29"/>
        <v>0</v>
      </c>
      <c r="DJ200" s="44">
        <f t="shared" si="29"/>
        <v>0</v>
      </c>
      <c r="DK200" s="44">
        <f t="shared" si="29"/>
        <v>0</v>
      </c>
      <c r="DL200" s="44">
        <f t="shared" si="29"/>
        <v>0</v>
      </c>
      <c r="DM200" s="44">
        <f t="shared" si="29"/>
        <v>0</v>
      </c>
      <c r="DN200" s="44">
        <f t="shared" si="29"/>
        <v>0</v>
      </c>
      <c r="DO200" s="44">
        <f t="shared" si="29"/>
        <v>0</v>
      </c>
      <c r="DP200" s="44">
        <f t="shared" si="29"/>
        <v>0</v>
      </c>
      <c r="DQ200" s="44">
        <f t="shared" si="29"/>
        <v>0</v>
      </c>
      <c r="DR200" s="44">
        <f t="shared" si="29"/>
        <v>0</v>
      </c>
      <c r="DS200" s="44">
        <f t="shared" si="29"/>
        <v>0</v>
      </c>
      <c r="DT200" s="44">
        <f t="shared" si="29"/>
        <v>0</v>
      </c>
      <c r="DU200" s="44">
        <f t="shared" si="29"/>
        <v>0</v>
      </c>
      <c r="DV200" s="44">
        <f t="shared" si="29"/>
        <v>0</v>
      </c>
      <c r="DW200" s="44">
        <f t="shared" si="29"/>
        <v>0</v>
      </c>
      <c r="DX200" s="44">
        <f t="shared" si="29"/>
        <v>0</v>
      </c>
      <c r="DY200" s="44">
        <f t="shared" si="29"/>
        <v>0</v>
      </c>
      <c r="DZ200" s="44">
        <f t="shared" si="29"/>
        <v>0</v>
      </c>
      <c r="EA200" s="44">
        <f t="shared" si="29"/>
        <v>0</v>
      </c>
      <c r="EB200" s="44">
        <f t="shared" si="29"/>
        <v>0</v>
      </c>
      <c r="EC200" s="44">
        <f t="shared" si="29"/>
        <v>0</v>
      </c>
      <c r="ED200" s="44">
        <f t="shared" ref="ED200:GO201" si="30">IF(ED5="F",1,IF(ED5="F1",1,IF(ED5="F2",1,IF(ED5="F3",1,0))))</f>
        <v>0</v>
      </c>
      <c r="EE200" s="44">
        <f t="shared" si="30"/>
        <v>0</v>
      </c>
      <c r="EF200" s="44">
        <f t="shared" si="30"/>
        <v>0</v>
      </c>
      <c r="EG200" s="44">
        <f t="shared" si="30"/>
        <v>0</v>
      </c>
      <c r="EH200" s="44">
        <f t="shared" si="30"/>
        <v>0</v>
      </c>
      <c r="EI200" s="44">
        <f t="shared" si="30"/>
        <v>0</v>
      </c>
      <c r="EJ200" s="44">
        <f t="shared" si="30"/>
        <v>0</v>
      </c>
      <c r="EK200" s="44">
        <f t="shared" si="30"/>
        <v>0</v>
      </c>
      <c r="EL200" s="44">
        <f t="shared" si="30"/>
        <v>0</v>
      </c>
      <c r="EM200" s="44">
        <f t="shared" si="30"/>
        <v>0</v>
      </c>
      <c r="EN200" s="44">
        <f t="shared" si="30"/>
        <v>0</v>
      </c>
      <c r="EO200" s="44">
        <f t="shared" si="30"/>
        <v>0</v>
      </c>
      <c r="EP200" s="44">
        <f t="shared" si="30"/>
        <v>0</v>
      </c>
      <c r="EQ200" s="44">
        <f t="shared" si="30"/>
        <v>0</v>
      </c>
      <c r="ER200" s="44">
        <f t="shared" si="30"/>
        <v>0</v>
      </c>
      <c r="ES200" s="44">
        <f t="shared" si="30"/>
        <v>0</v>
      </c>
      <c r="ET200" s="44">
        <f t="shared" si="30"/>
        <v>0</v>
      </c>
      <c r="EU200" s="44">
        <f t="shared" si="30"/>
        <v>0</v>
      </c>
      <c r="EV200" s="44">
        <f t="shared" si="30"/>
        <v>0</v>
      </c>
      <c r="EW200" s="44">
        <f t="shared" si="30"/>
        <v>0</v>
      </c>
      <c r="EX200" s="44">
        <f t="shared" si="30"/>
        <v>0</v>
      </c>
      <c r="EY200" s="44">
        <f t="shared" si="30"/>
        <v>0</v>
      </c>
      <c r="EZ200" s="44">
        <f t="shared" si="30"/>
        <v>0</v>
      </c>
      <c r="FA200" s="44">
        <f t="shared" si="30"/>
        <v>0</v>
      </c>
      <c r="FB200" s="44">
        <f t="shared" si="30"/>
        <v>0</v>
      </c>
      <c r="FC200" s="44">
        <f t="shared" si="30"/>
        <v>0</v>
      </c>
      <c r="FD200" s="44">
        <f t="shared" si="30"/>
        <v>0</v>
      </c>
      <c r="FE200" s="44">
        <f t="shared" si="30"/>
        <v>0</v>
      </c>
      <c r="FF200" s="44">
        <f t="shared" si="30"/>
        <v>0</v>
      </c>
      <c r="FG200" s="44">
        <f t="shared" si="30"/>
        <v>0</v>
      </c>
      <c r="FH200" s="44">
        <f t="shared" si="30"/>
        <v>0</v>
      </c>
      <c r="FI200" s="44">
        <f t="shared" si="30"/>
        <v>0</v>
      </c>
      <c r="FJ200" s="44">
        <f t="shared" si="30"/>
        <v>0</v>
      </c>
      <c r="FK200" s="44">
        <f t="shared" si="30"/>
        <v>0</v>
      </c>
      <c r="FL200" s="44">
        <f t="shared" si="30"/>
        <v>0</v>
      </c>
      <c r="FM200" s="44">
        <f t="shared" si="30"/>
        <v>0</v>
      </c>
      <c r="FN200" s="44">
        <f t="shared" si="30"/>
        <v>0</v>
      </c>
      <c r="FO200" s="44">
        <f t="shared" si="30"/>
        <v>0</v>
      </c>
      <c r="FP200" s="44">
        <f t="shared" si="30"/>
        <v>0</v>
      </c>
      <c r="FQ200" s="44">
        <f t="shared" si="30"/>
        <v>0</v>
      </c>
      <c r="FR200" s="44">
        <f t="shared" si="30"/>
        <v>0</v>
      </c>
      <c r="FS200" s="44">
        <f t="shared" si="30"/>
        <v>0</v>
      </c>
      <c r="FT200" s="44">
        <f t="shared" si="30"/>
        <v>0</v>
      </c>
      <c r="FU200" s="44">
        <f t="shared" si="30"/>
        <v>0</v>
      </c>
      <c r="FV200" s="44">
        <f t="shared" si="30"/>
        <v>0</v>
      </c>
      <c r="FW200" s="44">
        <f t="shared" si="30"/>
        <v>0</v>
      </c>
      <c r="FX200" s="44">
        <f t="shared" si="30"/>
        <v>0</v>
      </c>
      <c r="FY200" s="44">
        <f t="shared" si="30"/>
        <v>0</v>
      </c>
      <c r="FZ200" s="44">
        <f t="shared" si="30"/>
        <v>0</v>
      </c>
      <c r="GA200" s="44">
        <f t="shared" si="30"/>
        <v>0</v>
      </c>
      <c r="GB200" s="44">
        <f t="shared" si="30"/>
        <v>0</v>
      </c>
      <c r="GC200" s="44">
        <f t="shared" si="30"/>
        <v>0</v>
      </c>
      <c r="GD200" s="44">
        <f t="shared" si="30"/>
        <v>0</v>
      </c>
      <c r="GE200" s="44">
        <f t="shared" si="30"/>
        <v>0</v>
      </c>
      <c r="GF200" s="44">
        <f t="shared" si="30"/>
        <v>0</v>
      </c>
      <c r="GG200" s="44">
        <f t="shared" si="30"/>
        <v>0</v>
      </c>
      <c r="GH200" s="44">
        <f t="shared" si="30"/>
        <v>0</v>
      </c>
      <c r="GI200" s="44">
        <f t="shared" si="30"/>
        <v>0</v>
      </c>
      <c r="GJ200" s="44">
        <f t="shared" si="30"/>
        <v>0</v>
      </c>
      <c r="GK200" s="44">
        <f t="shared" si="30"/>
        <v>0</v>
      </c>
      <c r="GL200" s="44">
        <f t="shared" si="30"/>
        <v>0</v>
      </c>
      <c r="GM200" s="44">
        <f t="shared" si="30"/>
        <v>0</v>
      </c>
      <c r="GN200" s="44">
        <f t="shared" si="30"/>
        <v>0</v>
      </c>
      <c r="GO200" s="44">
        <f t="shared" si="30"/>
        <v>0</v>
      </c>
      <c r="GP200" s="44">
        <f t="shared" ref="GP200:JA201" si="31">IF(GP5="F",1,IF(GP5="F1",1,IF(GP5="F2",1,IF(GP5="F3",1,0))))</f>
        <v>0</v>
      </c>
      <c r="GQ200" s="44">
        <f t="shared" si="31"/>
        <v>0</v>
      </c>
      <c r="GR200" s="44">
        <f t="shared" si="31"/>
        <v>0</v>
      </c>
      <c r="GS200" s="44">
        <f t="shared" si="31"/>
        <v>0</v>
      </c>
      <c r="GT200" s="44">
        <f t="shared" si="31"/>
        <v>0</v>
      </c>
      <c r="GU200" s="44">
        <f t="shared" si="31"/>
        <v>0</v>
      </c>
      <c r="GV200" s="44">
        <f t="shared" si="31"/>
        <v>0</v>
      </c>
      <c r="GW200" s="44">
        <f t="shared" si="31"/>
        <v>0</v>
      </c>
      <c r="GX200" s="44">
        <f t="shared" si="31"/>
        <v>0</v>
      </c>
      <c r="GY200" s="44">
        <f t="shared" si="31"/>
        <v>0</v>
      </c>
      <c r="GZ200" s="44">
        <f t="shared" si="31"/>
        <v>0</v>
      </c>
      <c r="HA200" s="44">
        <f t="shared" si="31"/>
        <v>0</v>
      </c>
      <c r="HB200" s="44">
        <f t="shared" si="31"/>
        <v>0</v>
      </c>
      <c r="HC200" s="44">
        <f t="shared" si="31"/>
        <v>0</v>
      </c>
      <c r="HD200" s="44">
        <f t="shared" si="31"/>
        <v>0</v>
      </c>
      <c r="HE200" s="44">
        <f t="shared" si="31"/>
        <v>0</v>
      </c>
      <c r="HF200" s="44">
        <f t="shared" si="31"/>
        <v>0</v>
      </c>
      <c r="HG200" s="44">
        <f t="shared" si="31"/>
        <v>0</v>
      </c>
      <c r="HH200" s="44">
        <f t="shared" si="31"/>
        <v>0</v>
      </c>
      <c r="HI200" s="44">
        <f t="shared" si="31"/>
        <v>0</v>
      </c>
      <c r="HJ200" s="44">
        <f t="shared" si="31"/>
        <v>0</v>
      </c>
      <c r="HK200" s="44">
        <f t="shared" si="31"/>
        <v>0</v>
      </c>
      <c r="HL200" s="44">
        <f t="shared" si="31"/>
        <v>0</v>
      </c>
      <c r="HM200" s="44">
        <f t="shared" si="31"/>
        <v>0</v>
      </c>
      <c r="HN200" s="44">
        <f t="shared" si="31"/>
        <v>0</v>
      </c>
      <c r="HO200" s="44">
        <f t="shared" si="31"/>
        <v>0</v>
      </c>
      <c r="HP200" s="44">
        <f t="shared" si="31"/>
        <v>0</v>
      </c>
      <c r="HQ200" s="44">
        <f t="shared" si="31"/>
        <v>0</v>
      </c>
      <c r="HR200" s="44">
        <f t="shared" si="31"/>
        <v>0</v>
      </c>
      <c r="HS200" s="44">
        <f t="shared" si="31"/>
        <v>0</v>
      </c>
      <c r="HT200" s="44">
        <f t="shared" si="31"/>
        <v>0</v>
      </c>
      <c r="HU200" s="44">
        <f t="shared" si="31"/>
        <v>0</v>
      </c>
      <c r="HV200" s="44">
        <f t="shared" si="31"/>
        <v>0</v>
      </c>
      <c r="HW200" s="44">
        <f t="shared" si="31"/>
        <v>0</v>
      </c>
      <c r="HX200" s="44">
        <f t="shared" si="31"/>
        <v>0</v>
      </c>
      <c r="HY200" s="44">
        <f t="shared" si="31"/>
        <v>0</v>
      </c>
      <c r="HZ200" s="44">
        <f t="shared" si="31"/>
        <v>0</v>
      </c>
      <c r="IA200" s="44">
        <f t="shared" si="31"/>
        <v>0</v>
      </c>
      <c r="IB200" s="44">
        <f t="shared" si="31"/>
        <v>0</v>
      </c>
      <c r="IC200" s="44">
        <f t="shared" si="31"/>
        <v>0</v>
      </c>
      <c r="ID200" s="44">
        <f t="shared" si="31"/>
        <v>0</v>
      </c>
      <c r="IE200" s="44">
        <f t="shared" si="31"/>
        <v>0</v>
      </c>
      <c r="IF200" s="44">
        <f t="shared" si="31"/>
        <v>0</v>
      </c>
      <c r="IG200" s="44">
        <f t="shared" si="31"/>
        <v>0</v>
      </c>
      <c r="IH200" s="44">
        <f t="shared" si="31"/>
        <v>0</v>
      </c>
      <c r="II200" s="44">
        <f t="shared" si="31"/>
        <v>0</v>
      </c>
      <c r="IJ200" s="44">
        <f t="shared" si="31"/>
        <v>0</v>
      </c>
      <c r="IK200" s="44">
        <f t="shared" si="31"/>
        <v>0</v>
      </c>
      <c r="IL200" s="44">
        <f t="shared" si="31"/>
        <v>0</v>
      </c>
      <c r="IM200" s="44">
        <f t="shared" si="31"/>
        <v>0</v>
      </c>
      <c r="IN200" s="44">
        <f t="shared" si="31"/>
        <v>0</v>
      </c>
      <c r="IO200" s="44">
        <f t="shared" si="31"/>
        <v>0</v>
      </c>
      <c r="IP200" s="44">
        <f t="shared" si="31"/>
        <v>0</v>
      </c>
      <c r="IQ200" s="44">
        <f t="shared" si="31"/>
        <v>0</v>
      </c>
      <c r="IR200" s="44">
        <f t="shared" si="31"/>
        <v>0</v>
      </c>
      <c r="IS200" s="44">
        <f t="shared" si="31"/>
        <v>0</v>
      </c>
      <c r="IT200" s="44">
        <f t="shared" si="31"/>
        <v>0</v>
      </c>
      <c r="IU200" s="44">
        <f t="shared" si="31"/>
        <v>0</v>
      </c>
      <c r="IV200" s="44">
        <f t="shared" si="31"/>
        <v>0</v>
      </c>
      <c r="IW200" s="44">
        <f t="shared" si="31"/>
        <v>0</v>
      </c>
      <c r="IX200" s="44">
        <f t="shared" si="31"/>
        <v>0</v>
      </c>
      <c r="IY200" s="44">
        <f t="shared" si="31"/>
        <v>0</v>
      </c>
      <c r="IZ200" s="44">
        <f t="shared" si="31"/>
        <v>0</v>
      </c>
      <c r="JA200" s="44">
        <f t="shared" si="31"/>
        <v>0</v>
      </c>
      <c r="JB200" s="44">
        <f t="shared" ref="JB200:LM201" si="32">IF(JB5="F",1,IF(JB5="F1",1,IF(JB5="F2",1,IF(JB5="F3",1,0))))</f>
        <v>0</v>
      </c>
      <c r="JC200" s="44">
        <f t="shared" si="32"/>
        <v>0</v>
      </c>
      <c r="JD200" s="44">
        <f t="shared" si="32"/>
        <v>0</v>
      </c>
      <c r="JE200" s="44">
        <f t="shared" si="32"/>
        <v>0</v>
      </c>
      <c r="JF200" s="44">
        <f t="shared" si="32"/>
        <v>0</v>
      </c>
      <c r="JG200" s="44">
        <f t="shared" si="32"/>
        <v>0</v>
      </c>
      <c r="JH200" s="44">
        <f t="shared" si="32"/>
        <v>0</v>
      </c>
      <c r="JI200" s="44">
        <f t="shared" si="32"/>
        <v>0</v>
      </c>
      <c r="JJ200" s="44">
        <f t="shared" si="32"/>
        <v>0</v>
      </c>
      <c r="JK200" s="44">
        <f t="shared" si="32"/>
        <v>0</v>
      </c>
      <c r="JL200" s="44">
        <f t="shared" si="32"/>
        <v>0</v>
      </c>
      <c r="JM200" s="44">
        <f t="shared" si="32"/>
        <v>0</v>
      </c>
      <c r="JN200" s="44">
        <f t="shared" si="32"/>
        <v>0</v>
      </c>
      <c r="JO200" s="44">
        <f t="shared" si="32"/>
        <v>0</v>
      </c>
      <c r="JP200" s="44">
        <f t="shared" si="32"/>
        <v>0</v>
      </c>
      <c r="JQ200" s="44">
        <f t="shared" si="32"/>
        <v>0</v>
      </c>
      <c r="JR200" s="44">
        <f t="shared" si="32"/>
        <v>0</v>
      </c>
      <c r="JS200" s="44">
        <f t="shared" si="32"/>
        <v>0</v>
      </c>
      <c r="JT200" s="44">
        <f t="shared" si="32"/>
        <v>0</v>
      </c>
      <c r="JU200" s="44">
        <f t="shared" si="32"/>
        <v>0</v>
      </c>
      <c r="JV200" s="44">
        <f t="shared" si="32"/>
        <v>0</v>
      </c>
      <c r="JW200" s="44">
        <f t="shared" si="32"/>
        <v>0</v>
      </c>
      <c r="JX200" s="44">
        <f t="shared" si="32"/>
        <v>0</v>
      </c>
      <c r="JY200" s="44">
        <f t="shared" si="32"/>
        <v>0</v>
      </c>
      <c r="JZ200" s="44">
        <f t="shared" si="32"/>
        <v>0</v>
      </c>
      <c r="KA200" s="44">
        <f t="shared" si="32"/>
        <v>0</v>
      </c>
      <c r="KB200" s="44">
        <f t="shared" si="32"/>
        <v>0</v>
      </c>
      <c r="KC200" s="44">
        <f t="shared" si="32"/>
        <v>0</v>
      </c>
      <c r="KD200" s="44">
        <f t="shared" si="32"/>
        <v>0</v>
      </c>
      <c r="KE200" s="44">
        <f t="shared" si="32"/>
        <v>0</v>
      </c>
      <c r="KF200" s="44">
        <f t="shared" si="32"/>
        <v>0</v>
      </c>
      <c r="KG200" s="44">
        <f t="shared" si="32"/>
        <v>0</v>
      </c>
      <c r="KH200" s="44">
        <f t="shared" si="32"/>
        <v>0</v>
      </c>
      <c r="KI200" s="44">
        <f t="shared" si="32"/>
        <v>0</v>
      </c>
      <c r="KJ200" s="44">
        <f t="shared" si="32"/>
        <v>0</v>
      </c>
      <c r="KK200" s="44">
        <f t="shared" si="32"/>
        <v>0</v>
      </c>
      <c r="KL200" s="44">
        <f t="shared" si="32"/>
        <v>0</v>
      </c>
      <c r="KM200" s="44">
        <f t="shared" si="32"/>
        <v>0</v>
      </c>
      <c r="KN200" s="44">
        <f t="shared" si="32"/>
        <v>0</v>
      </c>
      <c r="KO200" s="44">
        <f t="shared" si="32"/>
        <v>0</v>
      </c>
      <c r="KP200" s="44">
        <f t="shared" si="32"/>
        <v>0</v>
      </c>
      <c r="KQ200" s="44">
        <f t="shared" si="32"/>
        <v>0</v>
      </c>
      <c r="KR200" s="44">
        <f t="shared" si="32"/>
        <v>0</v>
      </c>
      <c r="KS200" s="44">
        <f t="shared" si="32"/>
        <v>0</v>
      </c>
      <c r="KT200" s="44">
        <f t="shared" si="32"/>
        <v>0</v>
      </c>
      <c r="KU200" s="44">
        <f t="shared" si="32"/>
        <v>0</v>
      </c>
      <c r="KV200" s="44">
        <f t="shared" si="32"/>
        <v>0</v>
      </c>
      <c r="KW200" s="44">
        <f t="shared" si="32"/>
        <v>0</v>
      </c>
      <c r="KX200" s="44">
        <f t="shared" si="32"/>
        <v>0</v>
      </c>
      <c r="KY200" s="44">
        <f t="shared" si="32"/>
        <v>0</v>
      </c>
      <c r="KZ200" s="44">
        <f t="shared" si="32"/>
        <v>0</v>
      </c>
      <c r="LA200" s="44">
        <f t="shared" si="32"/>
        <v>0</v>
      </c>
      <c r="LB200" s="44">
        <f t="shared" si="32"/>
        <v>0</v>
      </c>
      <c r="LC200" s="44">
        <f t="shared" si="32"/>
        <v>0</v>
      </c>
      <c r="LD200" s="44">
        <f t="shared" si="32"/>
        <v>0</v>
      </c>
      <c r="LE200" s="44">
        <f t="shared" si="32"/>
        <v>0</v>
      </c>
      <c r="LF200" s="44">
        <f t="shared" si="32"/>
        <v>0</v>
      </c>
      <c r="LG200" s="44">
        <f t="shared" si="32"/>
        <v>0</v>
      </c>
      <c r="LH200" s="44">
        <f t="shared" si="32"/>
        <v>0</v>
      </c>
      <c r="LI200" s="44">
        <f t="shared" si="32"/>
        <v>0</v>
      </c>
      <c r="LJ200" s="44">
        <f t="shared" si="32"/>
        <v>0</v>
      </c>
      <c r="LK200" s="44">
        <f t="shared" si="32"/>
        <v>0</v>
      </c>
      <c r="LL200" s="44">
        <f t="shared" si="32"/>
        <v>0</v>
      </c>
      <c r="LM200" s="44">
        <f t="shared" si="32"/>
        <v>0</v>
      </c>
      <c r="LN200" s="44">
        <f t="shared" ref="LN200:NF201" si="33">IF(LN5="F",1,IF(LN5="F1",1,IF(LN5="F2",1,IF(LN5="F3",1,0))))</f>
        <v>0</v>
      </c>
      <c r="LO200" s="44">
        <f t="shared" si="33"/>
        <v>0</v>
      </c>
      <c r="LP200" s="44">
        <f t="shared" si="33"/>
        <v>0</v>
      </c>
      <c r="LQ200" s="44">
        <f t="shared" si="33"/>
        <v>0</v>
      </c>
      <c r="LR200" s="44">
        <f t="shared" si="33"/>
        <v>0</v>
      </c>
      <c r="LS200" s="44">
        <f t="shared" si="33"/>
        <v>0</v>
      </c>
      <c r="LT200" s="44">
        <f t="shared" si="33"/>
        <v>0</v>
      </c>
      <c r="LU200" s="44">
        <f t="shared" si="33"/>
        <v>0</v>
      </c>
      <c r="LV200" s="44">
        <f t="shared" si="33"/>
        <v>0</v>
      </c>
      <c r="LW200" s="44">
        <f t="shared" si="33"/>
        <v>0</v>
      </c>
      <c r="LX200" s="44">
        <f t="shared" si="33"/>
        <v>0</v>
      </c>
      <c r="LY200" s="44">
        <f t="shared" si="33"/>
        <v>0</v>
      </c>
      <c r="LZ200" s="44">
        <f t="shared" si="33"/>
        <v>0</v>
      </c>
      <c r="MA200" s="44">
        <f t="shared" si="33"/>
        <v>0</v>
      </c>
      <c r="MB200" s="44">
        <f t="shared" si="33"/>
        <v>0</v>
      </c>
      <c r="MC200" s="44">
        <f t="shared" si="33"/>
        <v>0</v>
      </c>
      <c r="MD200" s="44">
        <f t="shared" si="33"/>
        <v>0</v>
      </c>
      <c r="ME200" s="44">
        <f t="shared" si="33"/>
        <v>0</v>
      </c>
      <c r="MF200" s="44">
        <f t="shared" si="33"/>
        <v>0</v>
      </c>
      <c r="MG200" s="44">
        <f t="shared" si="33"/>
        <v>0</v>
      </c>
      <c r="MH200" s="44">
        <f t="shared" si="33"/>
        <v>0</v>
      </c>
      <c r="MI200" s="44">
        <f t="shared" si="33"/>
        <v>0</v>
      </c>
      <c r="MJ200" s="44">
        <f t="shared" si="33"/>
        <v>0</v>
      </c>
      <c r="MK200" s="44">
        <f t="shared" si="33"/>
        <v>0</v>
      </c>
      <c r="ML200" s="44">
        <f t="shared" si="33"/>
        <v>0</v>
      </c>
      <c r="MM200" s="44">
        <f t="shared" si="33"/>
        <v>0</v>
      </c>
      <c r="MN200" s="44">
        <f t="shared" si="33"/>
        <v>0</v>
      </c>
      <c r="MO200" s="44">
        <f t="shared" si="33"/>
        <v>0</v>
      </c>
      <c r="MP200" s="44">
        <f t="shared" si="33"/>
        <v>0</v>
      </c>
      <c r="MQ200" s="44">
        <f t="shared" si="33"/>
        <v>0</v>
      </c>
      <c r="MR200" s="44">
        <f t="shared" si="33"/>
        <v>0</v>
      </c>
      <c r="MS200" s="44">
        <f t="shared" si="33"/>
        <v>0</v>
      </c>
      <c r="MT200" s="44">
        <f t="shared" si="33"/>
        <v>0</v>
      </c>
      <c r="MU200" s="44">
        <f t="shared" si="33"/>
        <v>0</v>
      </c>
      <c r="MV200" s="44">
        <f t="shared" si="33"/>
        <v>0</v>
      </c>
      <c r="MW200" s="44">
        <f t="shared" si="33"/>
        <v>0</v>
      </c>
      <c r="MX200" s="44">
        <f t="shared" si="33"/>
        <v>0</v>
      </c>
      <c r="MY200" s="44">
        <f t="shared" si="33"/>
        <v>0</v>
      </c>
      <c r="MZ200" s="44">
        <f t="shared" si="33"/>
        <v>0</v>
      </c>
      <c r="NA200" s="44">
        <f t="shared" si="33"/>
        <v>0</v>
      </c>
      <c r="NB200" s="44">
        <f t="shared" si="33"/>
        <v>0</v>
      </c>
      <c r="NC200" s="44">
        <f t="shared" si="33"/>
        <v>0</v>
      </c>
      <c r="ND200" s="44">
        <f t="shared" si="33"/>
        <v>0</v>
      </c>
      <c r="NE200" s="44">
        <f t="shared" si="33"/>
        <v>0</v>
      </c>
      <c r="NF200" s="44">
        <f t="shared" si="33"/>
        <v>0</v>
      </c>
      <c r="NG200" s="53"/>
      <c r="NH200" s="53"/>
      <c r="NI200" s="53"/>
      <c r="NJ200" s="44">
        <f>SUM(E200:AI200)</f>
        <v>1</v>
      </c>
      <c r="NK200" s="43">
        <f>SUM(AJ200:BL200)</f>
        <v>0</v>
      </c>
      <c r="NL200" s="43">
        <f>SUM(BM200:CQ200)</f>
        <v>0</v>
      </c>
      <c r="NM200" s="43">
        <f>SUM(CR200:DU200)</f>
        <v>0</v>
      </c>
      <c r="NN200" s="43">
        <f>SUM(DV200:EZ200)</f>
        <v>0</v>
      </c>
      <c r="NO200" s="43">
        <f>SUM(FA200:GD200)</f>
        <v>0</v>
      </c>
      <c r="NP200" s="43">
        <f>SUM(GE200:HI200)</f>
        <v>0</v>
      </c>
      <c r="NQ200" s="43">
        <f>SUM(HJ200:IN200)</f>
        <v>0</v>
      </c>
      <c r="NR200" s="43">
        <f>SUM(IO200:JR200)</f>
        <v>0</v>
      </c>
      <c r="NS200" s="43">
        <f>SUM(JS200:KW200)</f>
        <v>0</v>
      </c>
      <c r="NT200" s="43">
        <f>SUM(KX200:MA200)</f>
        <v>0</v>
      </c>
      <c r="NU200" s="43">
        <f>SUM(MB200:NF200)</f>
        <v>0</v>
      </c>
      <c r="NV200" s="44">
        <f>SUM(NJ200:NU200)</f>
        <v>1</v>
      </c>
    </row>
    <row r="201" spans="1:386" x14ac:dyDescent="0.2">
      <c r="A201" s="42" t="str">
        <f>$A$6</f>
        <v>zzz</v>
      </c>
      <c r="B201" s="43" t="str">
        <f>$B$6</f>
        <v>zzz</v>
      </c>
      <c r="C201" s="43">
        <f t="shared" ref="C201" si="34">SUM(E201:NF201)</f>
        <v>0</v>
      </c>
      <c r="D201" s="233"/>
      <c r="E201" s="220">
        <f t="shared" ref="E201:BP201" si="35">IF(E6="F",1,IF(E6="F1",1,IF(E6="F2",1,IF(E6="F3",1,0))))</f>
        <v>0</v>
      </c>
      <c r="F201" s="44">
        <f t="shared" si="35"/>
        <v>0</v>
      </c>
      <c r="G201" s="44">
        <f t="shared" si="35"/>
        <v>0</v>
      </c>
      <c r="H201" s="44">
        <f t="shared" si="35"/>
        <v>0</v>
      </c>
      <c r="I201" s="44">
        <f t="shared" si="35"/>
        <v>0</v>
      </c>
      <c r="J201" s="44">
        <f t="shared" si="35"/>
        <v>0</v>
      </c>
      <c r="K201" s="44">
        <f t="shared" si="35"/>
        <v>0</v>
      </c>
      <c r="L201" s="44">
        <f t="shared" si="35"/>
        <v>0</v>
      </c>
      <c r="M201" s="44">
        <f t="shared" si="35"/>
        <v>0</v>
      </c>
      <c r="N201" s="44">
        <f t="shared" si="35"/>
        <v>0</v>
      </c>
      <c r="O201" s="44">
        <f t="shared" si="35"/>
        <v>0</v>
      </c>
      <c r="P201" s="44">
        <f t="shared" si="35"/>
        <v>0</v>
      </c>
      <c r="Q201" s="44">
        <f t="shared" si="35"/>
        <v>0</v>
      </c>
      <c r="R201" s="44">
        <f t="shared" si="35"/>
        <v>0</v>
      </c>
      <c r="S201" s="44">
        <f t="shared" si="35"/>
        <v>0</v>
      </c>
      <c r="T201" s="44">
        <f t="shared" si="35"/>
        <v>0</v>
      </c>
      <c r="U201" s="44">
        <f t="shared" si="35"/>
        <v>0</v>
      </c>
      <c r="V201" s="44">
        <f t="shared" si="35"/>
        <v>0</v>
      </c>
      <c r="W201" s="44">
        <f t="shared" si="35"/>
        <v>0</v>
      </c>
      <c r="X201" s="44">
        <f t="shared" si="35"/>
        <v>0</v>
      </c>
      <c r="Y201" s="44">
        <f t="shared" si="35"/>
        <v>0</v>
      </c>
      <c r="Z201" s="44">
        <f t="shared" si="35"/>
        <v>0</v>
      </c>
      <c r="AA201" s="44">
        <f t="shared" si="35"/>
        <v>0</v>
      </c>
      <c r="AB201" s="44">
        <f t="shared" si="35"/>
        <v>0</v>
      </c>
      <c r="AC201" s="44">
        <f t="shared" si="35"/>
        <v>0</v>
      </c>
      <c r="AD201" s="44">
        <f t="shared" si="35"/>
        <v>0</v>
      </c>
      <c r="AE201" s="44">
        <f t="shared" si="35"/>
        <v>0</v>
      </c>
      <c r="AF201" s="44">
        <f t="shared" si="35"/>
        <v>0</v>
      </c>
      <c r="AG201" s="44">
        <f t="shared" si="35"/>
        <v>0</v>
      </c>
      <c r="AH201" s="44">
        <f t="shared" si="35"/>
        <v>0</v>
      </c>
      <c r="AI201" s="44">
        <f t="shared" si="35"/>
        <v>0</v>
      </c>
      <c r="AJ201" s="44">
        <f t="shared" si="35"/>
        <v>0</v>
      </c>
      <c r="AK201" s="44">
        <f t="shared" si="35"/>
        <v>0</v>
      </c>
      <c r="AL201" s="44">
        <f t="shared" si="35"/>
        <v>0</v>
      </c>
      <c r="AM201" s="44">
        <f t="shared" si="35"/>
        <v>0</v>
      </c>
      <c r="AN201" s="44">
        <f t="shared" si="35"/>
        <v>0</v>
      </c>
      <c r="AO201" s="44">
        <f t="shared" si="35"/>
        <v>0</v>
      </c>
      <c r="AP201" s="44">
        <f t="shared" si="35"/>
        <v>0</v>
      </c>
      <c r="AQ201" s="44">
        <f t="shared" si="35"/>
        <v>0</v>
      </c>
      <c r="AR201" s="44">
        <f t="shared" si="35"/>
        <v>0</v>
      </c>
      <c r="AS201" s="44">
        <f t="shared" si="35"/>
        <v>0</v>
      </c>
      <c r="AT201" s="44">
        <f t="shared" si="35"/>
        <v>0</v>
      </c>
      <c r="AU201" s="44">
        <f t="shared" si="35"/>
        <v>0</v>
      </c>
      <c r="AV201" s="44">
        <f t="shared" si="35"/>
        <v>0</v>
      </c>
      <c r="AW201" s="44">
        <f t="shared" si="35"/>
        <v>0</v>
      </c>
      <c r="AX201" s="44">
        <f t="shared" si="35"/>
        <v>0</v>
      </c>
      <c r="AY201" s="44">
        <f t="shared" si="35"/>
        <v>0</v>
      </c>
      <c r="AZ201" s="44">
        <f t="shared" si="35"/>
        <v>0</v>
      </c>
      <c r="BA201" s="44">
        <f t="shared" si="35"/>
        <v>0</v>
      </c>
      <c r="BB201" s="44">
        <f t="shared" si="35"/>
        <v>0</v>
      </c>
      <c r="BC201" s="44">
        <f t="shared" si="35"/>
        <v>0</v>
      </c>
      <c r="BD201" s="44">
        <f t="shared" si="35"/>
        <v>0</v>
      </c>
      <c r="BE201" s="44">
        <f t="shared" si="35"/>
        <v>0</v>
      </c>
      <c r="BF201" s="44">
        <f t="shared" si="35"/>
        <v>0</v>
      </c>
      <c r="BG201" s="44">
        <f t="shared" si="35"/>
        <v>0</v>
      </c>
      <c r="BH201" s="44">
        <f t="shared" si="35"/>
        <v>0</v>
      </c>
      <c r="BI201" s="44">
        <f t="shared" si="35"/>
        <v>0</v>
      </c>
      <c r="BJ201" s="44">
        <f t="shared" si="35"/>
        <v>0</v>
      </c>
      <c r="BK201" s="44">
        <f t="shared" si="35"/>
        <v>0</v>
      </c>
      <c r="BL201" s="44">
        <f t="shared" si="35"/>
        <v>0</v>
      </c>
      <c r="BM201" s="44">
        <f t="shared" si="35"/>
        <v>0</v>
      </c>
      <c r="BN201" s="44">
        <f t="shared" si="35"/>
        <v>0</v>
      </c>
      <c r="BO201" s="44">
        <f t="shared" si="35"/>
        <v>0</v>
      </c>
      <c r="BP201" s="44">
        <f t="shared" si="35"/>
        <v>0</v>
      </c>
      <c r="BQ201" s="44">
        <f t="shared" si="28"/>
        <v>0</v>
      </c>
      <c r="BR201" s="44">
        <f t="shared" si="29"/>
        <v>0</v>
      </c>
      <c r="BS201" s="44">
        <f t="shared" si="29"/>
        <v>0</v>
      </c>
      <c r="BT201" s="44">
        <f t="shared" si="29"/>
        <v>0</v>
      </c>
      <c r="BU201" s="44">
        <f t="shared" si="29"/>
        <v>0</v>
      </c>
      <c r="BV201" s="44">
        <f t="shared" si="29"/>
        <v>0</v>
      </c>
      <c r="BW201" s="44">
        <f t="shared" si="29"/>
        <v>0</v>
      </c>
      <c r="BX201" s="44">
        <f t="shared" si="29"/>
        <v>0</v>
      </c>
      <c r="BY201" s="44">
        <f t="shared" si="29"/>
        <v>0</v>
      </c>
      <c r="BZ201" s="44">
        <f t="shared" si="29"/>
        <v>0</v>
      </c>
      <c r="CA201" s="44">
        <f t="shared" si="29"/>
        <v>0</v>
      </c>
      <c r="CB201" s="44">
        <f t="shared" si="29"/>
        <v>0</v>
      </c>
      <c r="CC201" s="44">
        <f t="shared" si="29"/>
        <v>0</v>
      </c>
      <c r="CD201" s="44">
        <f t="shared" si="29"/>
        <v>0</v>
      </c>
      <c r="CE201" s="44">
        <f t="shared" si="29"/>
        <v>0</v>
      </c>
      <c r="CF201" s="44">
        <f t="shared" si="29"/>
        <v>0</v>
      </c>
      <c r="CG201" s="44">
        <f t="shared" si="29"/>
        <v>0</v>
      </c>
      <c r="CH201" s="44">
        <f t="shared" si="29"/>
        <v>0</v>
      </c>
      <c r="CI201" s="44">
        <f t="shared" si="29"/>
        <v>0</v>
      </c>
      <c r="CJ201" s="44">
        <f t="shared" si="29"/>
        <v>0</v>
      </c>
      <c r="CK201" s="44">
        <f t="shared" si="29"/>
        <v>0</v>
      </c>
      <c r="CL201" s="44">
        <f t="shared" si="29"/>
        <v>0</v>
      </c>
      <c r="CM201" s="44">
        <f t="shared" si="29"/>
        <v>0</v>
      </c>
      <c r="CN201" s="44">
        <f t="shared" si="29"/>
        <v>0</v>
      </c>
      <c r="CO201" s="44">
        <f t="shared" si="29"/>
        <v>0</v>
      </c>
      <c r="CP201" s="44">
        <f t="shared" si="29"/>
        <v>0</v>
      </c>
      <c r="CQ201" s="44">
        <f t="shared" si="29"/>
        <v>0</v>
      </c>
      <c r="CR201" s="44">
        <f t="shared" si="29"/>
        <v>0</v>
      </c>
      <c r="CS201" s="44">
        <f t="shared" si="29"/>
        <v>0</v>
      </c>
      <c r="CT201" s="44">
        <f t="shared" si="29"/>
        <v>0</v>
      </c>
      <c r="CU201" s="44">
        <f t="shared" si="29"/>
        <v>0</v>
      </c>
      <c r="CV201" s="44">
        <f t="shared" si="29"/>
        <v>0</v>
      </c>
      <c r="CW201" s="44">
        <f t="shared" si="29"/>
        <v>0</v>
      </c>
      <c r="CX201" s="44">
        <f t="shared" si="29"/>
        <v>0</v>
      </c>
      <c r="CY201" s="44">
        <f t="shared" si="29"/>
        <v>0</v>
      </c>
      <c r="CZ201" s="44">
        <f t="shared" si="29"/>
        <v>0</v>
      </c>
      <c r="DA201" s="44">
        <f t="shared" si="29"/>
        <v>0</v>
      </c>
      <c r="DB201" s="44">
        <f t="shared" si="29"/>
        <v>0</v>
      </c>
      <c r="DC201" s="44">
        <f t="shared" si="29"/>
        <v>0</v>
      </c>
      <c r="DD201" s="44">
        <f t="shared" si="29"/>
        <v>0</v>
      </c>
      <c r="DE201" s="44">
        <f t="shared" si="29"/>
        <v>0</v>
      </c>
      <c r="DF201" s="44">
        <f t="shared" si="29"/>
        <v>0</v>
      </c>
      <c r="DG201" s="44">
        <f t="shared" si="29"/>
        <v>0</v>
      </c>
      <c r="DH201" s="44">
        <f t="shared" si="29"/>
        <v>0</v>
      </c>
      <c r="DI201" s="44">
        <f t="shared" si="29"/>
        <v>0</v>
      </c>
      <c r="DJ201" s="44">
        <f t="shared" si="29"/>
        <v>0</v>
      </c>
      <c r="DK201" s="44">
        <f t="shared" si="29"/>
        <v>0</v>
      </c>
      <c r="DL201" s="44">
        <f t="shared" si="29"/>
        <v>0</v>
      </c>
      <c r="DM201" s="44">
        <f t="shared" si="29"/>
        <v>0</v>
      </c>
      <c r="DN201" s="44">
        <f t="shared" si="29"/>
        <v>0</v>
      </c>
      <c r="DO201" s="44">
        <f t="shared" si="29"/>
        <v>0</v>
      </c>
      <c r="DP201" s="44">
        <f t="shared" si="29"/>
        <v>0</v>
      </c>
      <c r="DQ201" s="44">
        <f t="shared" si="29"/>
        <v>0</v>
      </c>
      <c r="DR201" s="44">
        <f t="shared" si="29"/>
        <v>0</v>
      </c>
      <c r="DS201" s="44">
        <f t="shared" si="29"/>
        <v>0</v>
      </c>
      <c r="DT201" s="44">
        <f t="shared" si="29"/>
        <v>0</v>
      </c>
      <c r="DU201" s="44">
        <f t="shared" si="29"/>
        <v>0</v>
      </c>
      <c r="DV201" s="44">
        <f t="shared" si="29"/>
        <v>0</v>
      </c>
      <c r="DW201" s="44">
        <f t="shared" si="29"/>
        <v>0</v>
      </c>
      <c r="DX201" s="44">
        <f t="shared" si="29"/>
        <v>0</v>
      </c>
      <c r="DY201" s="44">
        <f t="shared" si="29"/>
        <v>0</v>
      </c>
      <c r="DZ201" s="44">
        <f t="shared" si="29"/>
        <v>0</v>
      </c>
      <c r="EA201" s="44">
        <f t="shared" si="29"/>
        <v>0</v>
      </c>
      <c r="EB201" s="44">
        <f t="shared" si="29"/>
        <v>0</v>
      </c>
      <c r="EC201" s="44">
        <f t="shared" si="29"/>
        <v>0</v>
      </c>
      <c r="ED201" s="44">
        <f t="shared" si="30"/>
        <v>0</v>
      </c>
      <c r="EE201" s="44">
        <f t="shared" si="30"/>
        <v>0</v>
      </c>
      <c r="EF201" s="44">
        <f t="shared" si="30"/>
        <v>0</v>
      </c>
      <c r="EG201" s="44">
        <f t="shared" si="30"/>
        <v>0</v>
      </c>
      <c r="EH201" s="44">
        <f t="shared" si="30"/>
        <v>0</v>
      </c>
      <c r="EI201" s="44">
        <f t="shared" si="30"/>
        <v>0</v>
      </c>
      <c r="EJ201" s="44">
        <f t="shared" si="30"/>
        <v>0</v>
      </c>
      <c r="EK201" s="44">
        <f t="shared" si="30"/>
        <v>0</v>
      </c>
      <c r="EL201" s="44">
        <f t="shared" si="30"/>
        <v>0</v>
      </c>
      <c r="EM201" s="44">
        <f t="shared" si="30"/>
        <v>0</v>
      </c>
      <c r="EN201" s="44">
        <f t="shared" si="30"/>
        <v>0</v>
      </c>
      <c r="EO201" s="44">
        <f t="shared" si="30"/>
        <v>0</v>
      </c>
      <c r="EP201" s="44">
        <f t="shared" si="30"/>
        <v>0</v>
      </c>
      <c r="EQ201" s="44">
        <f t="shared" si="30"/>
        <v>0</v>
      </c>
      <c r="ER201" s="44">
        <f t="shared" si="30"/>
        <v>0</v>
      </c>
      <c r="ES201" s="44">
        <f t="shared" si="30"/>
        <v>0</v>
      </c>
      <c r="ET201" s="44">
        <f t="shared" si="30"/>
        <v>0</v>
      </c>
      <c r="EU201" s="44">
        <f t="shared" si="30"/>
        <v>0</v>
      </c>
      <c r="EV201" s="44">
        <f t="shared" si="30"/>
        <v>0</v>
      </c>
      <c r="EW201" s="44">
        <f t="shared" si="30"/>
        <v>0</v>
      </c>
      <c r="EX201" s="44">
        <f t="shared" si="30"/>
        <v>0</v>
      </c>
      <c r="EY201" s="44">
        <f t="shared" si="30"/>
        <v>0</v>
      </c>
      <c r="EZ201" s="44">
        <f t="shared" si="30"/>
        <v>0</v>
      </c>
      <c r="FA201" s="44">
        <f t="shared" si="30"/>
        <v>0</v>
      </c>
      <c r="FB201" s="44">
        <f t="shared" si="30"/>
        <v>0</v>
      </c>
      <c r="FC201" s="44">
        <f t="shared" si="30"/>
        <v>0</v>
      </c>
      <c r="FD201" s="44">
        <f t="shared" si="30"/>
        <v>0</v>
      </c>
      <c r="FE201" s="44">
        <f t="shared" si="30"/>
        <v>0</v>
      </c>
      <c r="FF201" s="44">
        <f t="shared" si="30"/>
        <v>0</v>
      </c>
      <c r="FG201" s="44">
        <f t="shared" si="30"/>
        <v>0</v>
      </c>
      <c r="FH201" s="44">
        <f t="shared" si="30"/>
        <v>0</v>
      </c>
      <c r="FI201" s="44">
        <f t="shared" si="30"/>
        <v>0</v>
      </c>
      <c r="FJ201" s="44">
        <f t="shared" si="30"/>
        <v>0</v>
      </c>
      <c r="FK201" s="44">
        <f t="shared" si="30"/>
        <v>0</v>
      </c>
      <c r="FL201" s="44">
        <f t="shared" si="30"/>
        <v>0</v>
      </c>
      <c r="FM201" s="44">
        <f t="shared" si="30"/>
        <v>0</v>
      </c>
      <c r="FN201" s="44">
        <f t="shared" si="30"/>
        <v>0</v>
      </c>
      <c r="FO201" s="44">
        <f t="shared" si="30"/>
        <v>0</v>
      </c>
      <c r="FP201" s="44">
        <f t="shared" si="30"/>
        <v>0</v>
      </c>
      <c r="FQ201" s="44">
        <f t="shared" si="30"/>
        <v>0</v>
      </c>
      <c r="FR201" s="44">
        <f t="shared" si="30"/>
        <v>0</v>
      </c>
      <c r="FS201" s="44">
        <f t="shared" si="30"/>
        <v>0</v>
      </c>
      <c r="FT201" s="44">
        <f t="shared" si="30"/>
        <v>0</v>
      </c>
      <c r="FU201" s="44">
        <f t="shared" si="30"/>
        <v>0</v>
      </c>
      <c r="FV201" s="44">
        <f t="shared" si="30"/>
        <v>0</v>
      </c>
      <c r="FW201" s="44">
        <f t="shared" si="30"/>
        <v>0</v>
      </c>
      <c r="FX201" s="44">
        <f t="shared" si="30"/>
        <v>0</v>
      </c>
      <c r="FY201" s="44">
        <f t="shared" si="30"/>
        <v>0</v>
      </c>
      <c r="FZ201" s="44">
        <f t="shared" si="30"/>
        <v>0</v>
      </c>
      <c r="GA201" s="44">
        <f t="shared" si="30"/>
        <v>0</v>
      </c>
      <c r="GB201" s="44">
        <f t="shared" si="30"/>
        <v>0</v>
      </c>
      <c r="GC201" s="44">
        <f t="shared" si="30"/>
        <v>0</v>
      </c>
      <c r="GD201" s="44">
        <f t="shared" si="30"/>
        <v>0</v>
      </c>
      <c r="GE201" s="44">
        <f t="shared" si="30"/>
        <v>0</v>
      </c>
      <c r="GF201" s="44">
        <f t="shared" si="30"/>
        <v>0</v>
      </c>
      <c r="GG201" s="44">
        <f t="shared" si="30"/>
        <v>0</v>
      </c>
      <c r="GH201" s="44">
        <f t="shared" si="30"/>
        <v>0</v>
      </c>
      <c r="GI201" s="44">
        <f t="shared" si="30"/>
        <v>0</v>
      </c>
      <c r="GJ201" s="44">
        <f t="shared" si="30"/>
        <v>0</v>
      </c>
      <c r="GK201" s="44">
        <f t="shared" si="30"/>
        <v>0</v>
      </c>
      <c r="GL201" s="44">
        <f t="shared" si="30"/>
        <v>0</v>
      </c>
      <c r="GM201" s="44">
        <f t="shared" si="30"/>
        <v>0</v>
      </c>
      <c r="GN201" s="44">
        <f t="shared" si="30"/>
        <v>0</v>
      </c>
      <c r="GO201" s="44">
        <f t="shared" si="30"/>
        <v>0</v>
      </c>
      <c r="GP201" s="44">
        <f t="shared" si="31"/>
        <v>0</v>
      </c>
      <c r="GQ201" s="44">
        <f t="shared" si="31"/>
        <v>0</v>
      </c>
      <c r="GR201" s="44">
        <f t="shared" si="31"/>
        <v>0</v>
      </c>
      <c r="GS201" s="44">
        <f t="shared" si="31"/>
        <v>0</v>
      </c>
      <c r="GT201" s="44">
        <f t="shared" si="31"/>
        <v>0</v>
      </c>
      <c r="GU201" s="44">
        <f t="shared" si="31"/>
        <v>0</v>
      </c>
      <c r="GV201" s="44">
        <f t="shared" si="31"/>
        <v>0</v>
      </c>
      <c r="GW201" s="44">
        <f t="shared" si="31"/>
        <v>0</v>
      </c>
      <c r="GX201" s="44">
        <f t="shared" si="31"/>
        <v>0</v>
      </c>
      <c r="GY201" s="44">
        <f t="shared" si="31"/>
        <v>0</v>
      </c>
      <c r="GZ201" s="44">
        <f t="shared" si="31"/>
        <v>0</v>
      </c>
      <c r="HA201" s="44">
        <f t="shared" si="31"/>
        <v>0</v>
      </c>
      <c r="HB201" s="44">
        <f t="shared" si="31"/>
        <v>0</v>
      </c>
      <c r="HC201" s="44">
        <f t="shared" si="31"/>
        <v>0</v>
      </c>
      <c r="HD201" s="44">
        <f t="shared" si="31"/>
        <v>0</v>
      </c>
      <c r="HE201" s="44">
        <f t="shared" si="31"/>
        <v>0</v>
      </c>
      <c r="HF201" s="44">
        <f t="shared" si="31"/>
        <v>0</v>
      </c>
      <c r="HG201" s="44">
        <f t="shared" si="31"/>
        <v>0</v>
      </c>
      <c r="HH201" s="44">
        <f t="shared" si="31"/>
        <v>0</v>
      </c>
      <c r="HI201" s="44">
        <f t="shared" si="31"/>
        <v>0</v>
      </c>
      <c r="HJ201" s="44">
        <f t="shared" si="31"/>
        <v>0</v>
      </c>
      <c r="HK201" s="44">
        <f t="shared" si="31"/>
        <v>0</v>
      </c>
      <c r="HL201" s="44">
        <f t="shared" si="31"/>
        <v>0</v>
      </c>
      <c r="HM201" s="44">
        <f t="shared" si="31"/>
        <v>0</v>
      </c>
      <c r="HN201" s="44">
        <f t="shared" si="31"/>
        <v>0</v>
      </c>
      <c r="HO201" s="44">
        <f t="shared" si="31"/>
        <v>0</v>
      </c>
      <c r="HP201" s="44">
        <f t="shared" si="31"/>
        <v>0</v>
      </c>
      <c r="HQ201" s="44">
        <f t="shared" si="31"/>
        <v>0</v>
      </c>
      <c r="HR201" s="44">
        <f t="shared" si="31"/>
        <v>0</v>
      </c>
      <c r="HS201" s="44">
        <f t="shared" si="31"/>
        <v>0</v>
      </c>
      <c r="HT201" s="44">
        <f t="shared" si="31"/>
        <v>0</v>
      </c>
      <c r="HU201" s="44">
        <f t="shared" si="31"/>
        <v>0</v>
      </c>
      <c r="HV201" s="44">
        <f t="shared" si="31"/>
        <v>0</v>
      </c>
      <c r="HW201" s="44">
        <f t="shared" si="31"/>
        <v>0</v>
      </c>
      <c r="HX201" s="44">
        <f t="shared" si="31"/>
        <v>0</v>
      </c>
      <c r="HY201" s="44">
        <f t="shared" si="31"/>
        <v>0</v>
      </c>
      <c r="HZ201" s="44">
        <f t="shared" si="31"/>
        <v>0</v>
      </c>
      <c r="IA201" s="44">
        <f t="shared" si="31"/>
        <v>0</v>
      </c>
      <c r="IB201" s="44">
        <f t="shared" si="31"/>
        <v>0</v>
      </c>
      <c r="IC201" s="44">
        <f t="shared" si="31"/>
        <v>0</v>
      </c>
      <c r="ID201" s="44">
        <f t="shared" si="31"/>
        <v>0</v>
      </c>
      <c r="IE201" s="44">
        <f t="shared" si="31"/>
        <v>0</v>
      </c>
      <c r="IF201" s="44">
        <f t="shared" si="31"/>
        <v>0</v>
      </c>
      <c r="IG201" s="44">
        <f t="shared" si="31"/>
        <v>0</v>
      </c>
      <c r="IH201" s="44">
        <f t="shared" si="31"/>
        <v>0</v>
      </c>
      <c r="II201" s="44">
        <f t="shared" si="31"/>
        <v>0</v>
      </c>
      <c r="IJ201" s="44">
        <f t="shared" si="31"/>
        <v>0</v>
      </c>
      <c r="IK201" s="44">
        <f t="shared" si="31"/>
        <v>0</v>
      </c>
      <c r="IL201" s="44">
        <f t="shared" si="31"/>
        <v>0</v>
      </c>
      <c r="IM201" s="44">
        <f t="shared" si="31"/>
        <v>0</v>
      </c>
      <c r="IN201" s="44">
        <f t="shared" si="31"/>
        <v>0</v>
      </c>
      <c r="IO201" s="44">
        <f t="shared" si="31"/>
        <v>0</v>
      </c>
      <c r="IP201" s="44">
        <f t="shared" si="31"/>
        <v>0</v>
      </c>
      <c r="IQ201" s="44">
        <f t="shared" si="31"/>
        <v>0</v>
      </c>
      <c r="IR201" s="44">
        <f t="shared" si="31"/>
        <v>0</v>
      </c>
      <c r="IS201" s="44">
        <f t="shared" si="31"/>
        <v>0</v>
      </c>
      <c r="IT201" s="44">
        <f t="shared" si="31"/>
        <v>0</v>
      </c>
      <c r="IU201" s="44">
        <f t="shared" si="31"/>
        <v>0</v>
      </c>
      <c r="IV201" s="44">
        <f t="shared" si="31"/>
        <v>0</v>
      </c>
      <c r="IW201" s="44">
        <f t="shared" si="31"/>
        <v>0</v>
      </c>
      <c r="IX201" s="44">
        <f t="shared" si="31"/>
        <v>0</v>
      </c>
      <c r="IY201" s="44">
        <f t="shared" si="31"/>
        <v>0</v>
      </c>
      <c r="IZ201" s="44">
        <f t="shared" si="31"/>
        <v>0</v>
      </c>
      <c r="JA201" s="44">
        <f t="shared" si="31"/>
        <v>0</v>
      </c>
      <c r="JB201" s="44">
        <f t="shared" si="32"/>
        <v>0</v>
      </c>
      <c r="JC201" s="44">
        <f t="shared" si="32"/>
        <v>0</v>
      </c>
      <c r="JD201" s="44">
        <f t="shared" si="32"/>
        <v>0</v>
      </c>
      <c r="JE201" s="44">
        <f t="shared" si="32"/>
        <v>0</v>
      </c>
      <c r="JF201" s="44">
        <f t="shared" si="32"/>
        <v>0</v>
      </c>
      <c r="JG201" s="44">
        <f t="shared" si="32"/>
        <v>0</v>
      </c>
      <c r="JH201" s="44">
        <f t="shared" si="32"/>
        <v>0</v>
      </c>
      <c r="JI201" s="44">
        <f t="shared" si="32"/>
        <v>0</v>
      </c>
      <c r="JJ201" s="44">
        <f t="shared" si="32"/>
        <v>0</v>
      </c>
      <c r="JK201" s="44">
        <f t="shared" si="32"/>
        <v>0</v>
      </c>
      <c r="JL201" s="44">
        <f t="shared" si="32"/>
        <v>0</v>
      </c>
      <c r="JM201" s="44">
        <f t="shared" si="32"/>
        <v>0</v>
      </c>
      <c r="JN201" s="44">
        <f t="shared" si="32"/>
        <v>0</v>
      </c>
      <c r="JO201" s="44">
        <f t="shared" si="32"/>
        <v>0</v>
      </c>
      <c r="JP201" s="44">
        <f t="shared" si="32"/>
        <v>0</v>
      </c>
      <c r="JQ201" s="44">
        <f t="shared" si="32"/>
        <v>0</v>
      </c>
      <c r="JR201" s="44">
        <f t="shared" si="32"/>
        <v>0</v>
      </c>
      <c r="JS201" s="44">
        <f t="shared" si="32"/>
        <v>0</v>
      </c>
      <c r="JT201" s="44">
        <f t="shared" si="32"/>
        <v>0</v>
      </c>
      <c r="JU201" s="44">
        <f t="shared" si="32"/>
        <v>0</v>
      </c>
      <c r="JV201" s="44">
        <f t="shared" si="32"/>
        <v>0</v>
      </c>
      <c r="JW201" s="44">
        <f t="shared" si="32"/>
        <v>0</v>
      </c>
      <c r="JX201" s="44">
        <f t="shared" si="32"/>
        <v>0</v>
      </c>
      <c r="JY201" s="44">
        <f t="shared" si="32"/>
        <v>0</v>
      </c>
      <c r="JZ201" s="44">
        <f t="shared" si="32"/>
        <v>0</v>
      </c>
      <c r="KA201" s="44">
        <f t="shared" si="32"/>
        <v>0</v>
      </c>
      <c r="KB201" s="44">
        <f t="shared" si="32"/>
        <v>0</v>
      </c>
      <c r="KC201" s="44">
        <f t="shared" si="32"/>
        <v>0</v>
      </c>
      <c r="KD201" s="44">
        <f t="shared" si="32"/>
        <v>0</v>
      </c>
      <c r="KE201" s="44">
        <f t="shared" si="32"/>
        <v>0</v>
      </c>
      <c r="KF201" s="44">
        <f t="shared" si="32"/>
        <v>0</v>
      </c>
      <c r="KG201" s="44">
        <f t="shared" si="32"/>
        <v>0</v>
      </c>
      <c r="KH201" s="44">
        <f t="shared" si="32"/>
        <v>0</v>
      </c>
      <c r="KI201" s="44">
        <f t="shared" si="32"/>
        <v>0</v>
      </c>
      <c r="KJ201" s="44">
        <f t="shared" si="32"/>
        <v>0</v>
      </c>
      <c r="KK201" s="44">
        <f t="shared" si="32"/>
        <v>0</v>
      </c>
      <c r="KL201" s="44">
        <f t="shared" si="32"/>
        <v>0</v>
      </c>
      <c r="KM201" s="44">
        <f t="shared" si="32"/>
        <v>0</v>
      </c>
      <c r="KN201" s="44">
        <f t="shared" si="32"/>
        <v>0</v>
      </c>
      <c r="KO201" s="44">
        <f t="shared" si="32"/>
        <v>0</v>
      </c>
      <c r="KP201" s="44">
        <f t="shared" si="32"/>
        <v>0</v>
      </c>
      <c r="KQ201" s="44">
        <f t="shared" si="32"/>
        <v>0</v>
      </c>
      <c r="KR201" s="44">
        <f t="shared" si="32"/>
        <v>0</v>
      </c>
      <c r="KS201" s="44">
        <f t="shared" si="32"/>
        <v>0</v>
      </c>
      <c r="KT201" s="44">
        <f t="shared" si="32"/>
        <v>0</v>
      </c>
      <c r="KU201" s="44">
        <f t="shared" si="32"/>
        <v>0</v>
      </c>
      <c r="KV201" s="44">
        <f t="shared" si="32"/>
        <v>0</v>
      </c>
      <c r="KW201" s="44">
        <f t="shared" si="32"/>
        <v>0</v>
      </c>
      <c r="KX201" s="44">
        <f t="shared" si="32"/>
        <v>0</v>
      </c>
      <c r="KY201" s="44">
        <f t="shared" si="32"/>
        <v>0</v>
      </c>
      <c r="KZ201" s="44">
        <f t="shared" si="32"/>
        <v>0</v>
      </c>
      <c r="LA201" s="44">
        <f t="shared" si="32"/>
        <v>0</v>
      </c>
      <c r="LB201" s="44">
        <f t="shared" si="32"/>
        <v>0</v>
      </c>
      <c r="LC201" s="44">
        <f t="shared" si="32"/>
        <v>0</v>
      </c>
      <c r="LD201" s="44">
        <f t="shared" si="32"/>
        <v>0</v>
      </c>
      <c r="LE201" s="44">
        <f t="shared" si="32"/>
        <v>0</v>
      </c>
      <c r="LF201" s="44">
        <f t="shared" si="32"/>
        <v>0</v>
      </c>
      <c r="LG201" s="44">
        <f t="shared" si="32"/>
        <v>0</v>
      </c>
      <c r="LH201" s="44">
        <f t="shared" si="32"/>
        <v>0</v>
      </c>
      <c r="LI201" s="44">
        <f t="shared" si="32"/>
        <v>0</v>
      </c>
      <c r="LJ201" s="44">
        <f t="shared" si="32"/>
        <v>0</v>
      </c>
      <c r="LK201" s="44">
        <f t="shared" si="32"/>
        <v>0</v>
      </c>
      <c r="LL201" s="44">
        <f t="shared" si="32"/>
        <v>0</v>
      </c>
      <c r="LM201" s="44">
        <f t="shared" si="32"/>
        <v>0</v>
      </c>
      <c r="LN201" s="44">
        <f t="shared" si="33"/>
        <v>0</v>
      </c>
      <c r="LO201" s="44">
        <f t="shared" si="33"/>
        <v>0</v>
      </c>
      <c r="LP201" s="44">
        <f t="shared" si="33"/>
        <v>0</v>
      </c>
      <c r="LQ201" s="44">
        <f t="shared" si="33"/>
        <v>0</v>
      </c>
      <c r="LR201" s="44">
        <f t="shared" si="33"/>
        <v>0</v>
      </c>
      <c r="LS201" s="44">
        <f t="shared" si="33"/>
        <v>0</v>
      </c>
      <c r="LT201" s="44">
        <f t="shared" si="33"/>
        <v>0</v>
      </c>
      <c r="LU201" s="44">
        <f t="shared" si="33"/>
        <v>0</v>
      </c>
      <c r="LV201" s="44">
        <f t="shared" si="33"/>
        <v>0</v>
      </c>
      <c r="LW201" s="44">
        <f t="shared" si="33"/>
        <v>0</v>
      </c>
      <c r="LX201" s="44">
        <f t="shared" si="33"/>
        <v>0</v>
      </c>
      <c r="LY201" s="44">
        <f t="shared" si="33"/>
        <v>0</v>
      </c>
      <c r="LZ201" s="44">
        <f t="shared" si="33"/>
        <v>0</v>
      </c>
      <c r="MA201" s="44">
        <f t="shared" si="33"/>
        <v>0</v>
      </c>
      <c r="MB201" s="44">
        <f t="shared" si="33"/>
        <v>0</v>
      </c>
      <c r="MC201" s="44">
        <f t="shared" si="33"/>
        <v>0</v>
      </c>
      <c r="MD201" s="44">
        <f t="shared" si="33"/>
        <v>0</v>
      </c>
      <c r="ME201" s="44">
        <f t="shared" si="33"/>
        <v>0</v>
      </c>
      <c r="MF201" s="44">
        <f t="shared" si="33"/>
        <v>0</v>
      </c>
      <c r="MG201" s="44">
        <f t="shared" si="33"/>
        <v>0</v>
      </c>
      <c r="MH201" s="44">
        <f t="shared" si="33"/>
        <v>0</v>
      </c>
      <c r="MI201" s="44">
        <f t="shared" si="33"/>
        <v>0</v>
      </c>
      <c r="MJ201" s="44">
        <f t="shared" si="33"/>
        <v>0</v>
      </c>
      <c r="MK201" s="44">
        <f t="shared" si="33"/>
        <v>0</v>
      </c>
      <c r="ML201" s="44">
        <f t="shared" si="33"/>
        <v>0</v>
      </c>
      <c r="MM201" s="44">
        <f t="shared" si="33"/>
        <v>0</v>
      </c>
      <c r="MN201" s="44">
        <f t="shared" si="33"/>
        <v>0</v>
      </c>
      <c r="MO201" s="44">
        <f t="shared" si="33"/>
        <v>0</v>
      </c>
      <c r="MP201" s="44">
        <f t="shared" si="33"/>
        <v>0</v>
      </c>
      <c r="MQ201" s="44">
        <f t="shared" si="33"/>
        <v>0</v>
      </c>
      <c r="MR201" s="44">
        <f t="shared" si="33"/>
        <v>0</v>
      </c>
      <c r="MS201" s="44">
        <f t="shared" si="33"/>
        <v>0</v>
      </c>
      <c r="MT201" s="44">
        <f t="shared" si="33"/>
        <v>0</v>
      </c>
      <c r="MU201" s="44">
        <f t="shared" si="33"/>
        <v>0</v>
      </c>
      <c r="MV201" s="44">
        <f t="shared" si="33"/>
        <v>0</v>
      </c>
      <c r="MW201" s="44">
        <f t="shared" si="33"/>
        <v>0</v>
      </c>
      <c r="MX201" s="44">
        <f t="shared" si="33"/>
        <v>0</v>
      </c>
      <c r="MY201" s="44">
        <f t="shared" si="33"/>
        <v>0</v>
      </c>
      <c r="MZ201" s="44">
        <f t="shared" si="33"/>
        <v>0</v>
      </c>
      <c r="NA201" s="44">
        <f t="shared" si="33"/>
        <v>0</v>
      </c>
      <c r="NB201" s="44">
        <f t="shared" si="33"/>
        <v>0</v>
      </c>
      <c r="NC201" s="44">
        <f t="shared" si="33"/>
        <v>0</v>
      </c>
      <c r="ND201" s="44">
        <f t="shared" si="33"/>
        <v>0</v>
      </c>
      <c r="NE201" s="44">
        <f t="shared" si="33"/>
        <v>0</v>
      </c>
      <c r="NF201" s="44">
        <f t="shared" si="33"/>
        <v>0</v>
      </c>
      <c r="NG201" s="53"/>
      <c r="NH201" s="53"/>
      <c r="NI201" s="53"/>
      <c r="NJ201" s="44">
        <f t="shared" ref="NJ201" si="36">SUM(E201:AI201)</f>
        <v>0</v>
      </c>
      <c r="NK201" s="43">
        <f t="shared" ref="NK201" si="37">SUM(AJ201:BL201)</f>
        <v>0</v>
      </c>
      <c r="NL201" s="43">
        <f t="shared" ref="NL201" si="38">SUM(BM201:CQ201)</f>
        <v>0</v>
      </c>
      <c r="NM201" s="43">
        <f t="shared" ref="NM201" si="39">SUM(CR201:DU201)</f>
        <v>0</v>
      </c>
      <c r="NN201" s="43">
        <f t="shared" ref="NN201" si="40">SUM(DV201:EZ201)</f>
        <v>0</v>
      </c>
      <c r="NO201" s="43">
        <f t="shared" ref="NO201" si="41">SUM(FA201:GD201)</f>
        <v>0</v>
      </c>
      <c r="NP201" s="43">
        <f t="shared" ref="NP201" si="42">SUM(GE201:HI201)</f>
        <v>0</v>
      </c>
      <c r="NQ201" s="43">
        <f t="shared" ref="NQ201" si="43">SUM(HJ201:IN201)</f>
        <v>0</v>
      </c>
      <c r="NR201" s="43">
        <f t="shared" ref="NR201" si="44">SUM(IO201:JR201)</f>
        <v>0</v>
      </c>
      <c r="NS201" s="43">
        <f t="shared" ref="NS201" si="45">SUM(JS201:KW201)</f>
        <v>0</v>
      </c>
      <c r="NT201" s="43">
        <f t="shared" ref="NT201" si="46">SUM(KX201:MA201)</f>
        <v>0</v>
      </c>
      <c r="NU201" s="43">
        <f t="shared" ref="NU201" si="47">SUM(MB201:NF201)</f>
        <v>0</v>
      </c>
      <c r="NV201" s="44">
        <f t="shared" ref="NV201" si="48">SUM(NJ201:NU201)</f>
        <v>0</v>
      </c>
    </row>
    <row r="202" spans="1:386" x14ac:dyDescent="0.2">
      <c r="A202" s="42"/>
      <c r="B202" s="43"/>
      <c r="C202" s="43"/>
      <c r="D202" s="233"/>
      <c r="E202" s="220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  <c r="LC202" s="44"/>
      <c r="LD202" s="44"/>
      <c r="LE202" s="44"/>
      <c r="LF202" s="44"/>
      <c r="LG202" s="44"/>
      <c r="LH202" s="44"/>
      <c r="LI202" s="44"/>
      <c r="LJ202" s="44"/>
      <c r="LK202" s="44"/>
      <c r="LL202" s="44"/>
      <c r="LM202" s="44"/>
      <c r="LN202" s="44"/>
      <c r="LO202" s="44"/>
      <c r="LP202" s="44"/>
      <c r="LQ202" s="44"/>
      <c r="LR202" s="44"/>
      <c r="LS202" s="44"/>
      <c r="LT202" s="44"/>
      <c r="LU202" s="44"/>
      <c r="LV202" s="44"/>
      <c r="LW202" s="44"/>
      <c r="LX202" s="44"/>
      <c r="LY202" s="44"/>
      <c r="LZ202" s="44"/>
      <c r="MA202" s="44"/>
      <c r="MB202" s="44"/>
      <c r="MC202" s="44"/>
      <c r="MD202" s="44"/>
      <c r="ME202" s="44"/>
      <c r="MF202" s="44"/>
      <c r="MG202" s="44"/>
      <c r="MH202" s="44"/>
      <c r="MI202" s="44"/>
      <c r="MJ202" s="44"/>
      <c r="MK202" s="44"/>
      <c r="ML202" s="44"/>
      <c r="MM202" s="44"/>
      <c r="MN202" s="44"/>
      <c r="MO202" s="44"/>
      <c r="MP202" s="44"/>
      <c r="MQ202" s="44"/>
      <c r="MR202" s="44"/>
      <c r="MS202" s="44"/>
      <c r="MT202" s="44"/>
      <c r="MU202" s="44"/>
      <c r="MV202" s="44"/>
      <c r="MW202" s="44"/>
      <c r="MX202" s="44"/>
      <c r="MY202" s="44"/>
      <c r="MZ202" s="44"/>
      <c r="NA202" s="44"/>
      <c r="NB202" s="44"/>
      <c r="NC202" s="44"/>
      <c r="ND202" s="44"/>
      <c r="NE202" s="44"/>
      <c r="NF202" s="44"/>
      <c r="NG202" s="53"/>
      <c r="NH202" s="53"/>
      <c r="NI202" s="53"/>
      <c r="NJ202" s="44"/>
      <c r="NK202" s="43"/>
      <c r="NL202" s="43"/>
      <c r="NM202" s="43"/>
      <c r="NN202" s="43"/>
      <c r="NO202" s="43"/>
      <c r="NP202" s="43"/>
      <c r="NQ202" s="43"/>
      <c r="NR202" s="43"/>
      <c r="NS202" s="43"/>
      <c r="NT202" s="43"/>
      <c r="NU202" s="43"/>
      <c r="NV202" s="44"/>
    </row>
    <row r="203" spans="1:386" x14ac:dyDescent="0.2">
      <c r="A203" s="42"/>
      <c r="B203" s="43"/>
      <c r="C203" s="43"/>
      <c r="D203" s="233"/>
      <c r="E203" s="220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  <c r="LC203" s="44"/>
      <c r="LD203" s="44"/>
      <c r="LE203" s="44"/>
      <c r="LF203" s="44"/>
      <c r="LG203" s="44"/>
      <c r="LH203" s="44"/>
      <c r="LI203" s="44"/>
      <c r="LJ203" s="44"/>
      <c r="LK203" s="44"/>
      <c r="LL203" s="44"/>
      <c r="LM203" s="44"/>
      <c r="LN203" s="44"/>
      <c r="LO203" s="44"/>
      <c r="LP203" s="44"/>
      <c r="LQ203" s="44"/>
      <c r="LR203" s="44"/>
      <c r="LS203" s="44"/>
      <c r="LT203" s="44"/>
      <c r="LU203" s="44"/>
      <c r="LV203" s="44"/>
      <c r="LW203" s="44"/>
      <c r="LX203" s="44"/>
      <c r="LY203" s="44"/>
      <c r="LZ203" s="44"/>
      <c r="MA203" s="44"/>
      <c r="MB203" s="44"/>
      <c r="MC203" s="44"/>
      <c r="MD203" s="44"/>
      <c r="ME203" s="44"/>
      <c r="MF203" s="44"/>
      <c r="MG203" s="44"/>
      <c r="MH203" s="44"/>
      <c r="MI203" s="44"/>
      <c r="MJ203" s="44"/>
      <c r="MK203" s="44"/>
      <c r="ML203" s="44"/>
      <c r="MM203" s="44"/>
      <c r="MN203" s="44"/>
      <c r="MO203" s="44"/>
      <c r="MP203" s="44"/>
      <c r="MQ203" s="44"/>
      <c r="MR203" s="44"/>
      <c r="MS203" s="44"/>
      <c r="MT203" s="44"/>
      <c r="MU203" s="44"/>
      <c r="MV203" s="44"/>
      <c r="MW203" s="44"/>
      <c r="MX203" s="44"/>
      <c r="MY203" s="44"/>
      <c r="MZ203" s="44"/>
      <c r="NA203" s="44"/>
      <c r="NB203" s="44"/>
      <c r="NC203" s="44"/>
      <c r="ND203" s="44"/>
      <c r="NE203" s="44"/>
      <c r="NF203" s="44"/>
      <c r="NG203" s="53"/>
      <c r="NH203" s="53"/>
      <c r="NI203" s="53"/>
      <c r="NJ203" s="44"/>
      <c r="NK203" s="43"/>
      <c r="NL203" s="43"/>
      <c r="NM203" s="43"/>
      <c r="NN203" s="43"/>
      <c r="NO203" s="43"/>
      <c r="NP203" s="43"/>
      <c r="NQ203" s="43"/>
      <c r="NR203" s="43"/>
      <c r="NS203" s="43"/>
      <c r="NT203" s="43"/>
      <c r="NU203" s="43"/>
      <c r="NV203" s="44"/>
    </row>
    <row r="204" spans="1:386" x14ac:dyDescent="0.2">
      <c r="A204" s="42"/>
      <c r="B204" s="43"/>
      <c r="C204" s="43"/>
      <c r="D204" s="233"/>
      <c r="E204" s="220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  <c r="LC204" s="44"/>
      <c r="LD204" s="44"/>
      <c r="LE204" s="44"/>
      <c r="LF204" s="44"/>
      <c r="LG204" s="44"/>
      <c r="LH204" s="44"/>
      <c r="LI204" s="44"/>
      <c r="LJ204" s="44"/>
      <c r="LK204" s="44"/>
      <c r="LL204" s="44"/>
      <c r="LM204" s="44"/>
      <c r="LN204" s="44"/>
      <c r="LO204" s="44"/>
      <c r="LP204" s="44"/>
      <c r="LQ204" s="44"/>
      <c r="LR204" s="44"/>
      <c r="LS204" s="44"/>
      <c r="LT204" s="44"/>
      <c r="LU204" s="44"/>
      <c r="LV204" s="44"/>
      <c r="LW204" s="44"/>
      <c r="LX204" s="44"/>
      <c r="LY204" s="44"/>
      <c r="LZ204" s="44"/>
      <c r="MA204" s="44"/>
      <c r="MB204" s="44"/>
      <c r="MC204" s="44"/>
      <c r="MD204" s="44"/>
      <c r="ME204" s="44"/>
      <c r="MF204" s="44"/>
      <c r="MG204" s="44"/>
      <c r="MH204" s="44"/>
      <c r="MI204" s="44"/>
      <c r="MJ204" s="44"/>
      <c r="MK204" s="44"/>
      <c r="ML204" s="44"/>
      <c r="MM204" s="44"/>
      <c r="MN204" s="44"/>
      <c r="MO204" s="44"/>
      <c r="MP204" s="44"/>
      <c r="MQ204" s="44"/>
      <c r="MR204" s="44"/>
      <c r="MS204" s="44"/>
      <c r="MT204" s="44"/>
      <c r="MU204" s="44"/>
      <c r="MV204" s="44"/>
      <c r="MW204" s="44"/>
      <c r="MX204" s="44"/>
      <c r="MY204" s="44"/>
      <c r="MZ204" s="44"/>
      <c r="NA204" s="44"/>
      <c r="NB204" s="44"/>
      <c r="NC204" s="44"/>
      <c r="ND204" s="44"/>
      <c r="NE204" s="44"/>
      <c r="NF204" s="44"/>
      <c r="NG204" s="53"/>
      <c r="NH204" s="53"/>
      <c r="NI204" s="53"/>
      <c r="NJ204" s="44"/>
      <c r="NK204" s="43"/>
      <c r="NL204" s="43"/>
      <c r="NM204" s="43"/>
      <c r="NN204" s="43"/>
      <c r="NO204" s="43"/>
      <c r="NP204" s="43"/>
      <c r="NQ204" s="43"/>
      <c r="NR204" s="43"/>
      <c r="NS204" s="43"/>
      <c r="NT204" s="43"/>
      <c r="NU204" s="43"/>
      <c r="NV204" s="44"/>
    </row>
    <row r="205" spans="1:386" x14ac:dyDescent="0.2">
      <c r="A205" s="42"/>
      <c r="B205" s="43"/>
      <c r="C205" s="43"/>
      <c r="D205" s="233"/>
      <c r="E205" s="220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  <c r="LC205" s="44"/>
      <c r="LD205" s="44"/>
      <c r="LE205" s="44"/>
      <c r="LF205" s="44"/>
      <c r="LG205" s="44"/>
      <c r="LH205" s="44"/>
      <c r="LI205" s="44"/>
      <c r="LJ205" s="44"/>
      <c r="LK205" s="44"/>
      <c r="LL205" s="44"/>
      <c r="LM205" s="44"/>
      <c r="LN205" s="44"/>
      <c r="LO205" s="44"/>
      <c r="LP205" s="44"/>
      <c r="LQ205" s="44"/>
      <c r="LR205" s="44"/>
      <c r="LS205" s="44"/>
      <c r="LT205" s="44"/>
      <c r="LU205" s="44"/>
      <c r="LV205" s="44"/>
      <c r="LW205" s="44"/>
      <c r="LX205" s="44"/>
      <c r="LY205" s="44"/>
      <c r="LZ205" s="44"/>
      <c r="MA205" s="44"/>
      <c r="MB205" s="44"/>
      <c r="MC205" s="44"/>
      <c r="MD205" s="44"/>
      <c r="ME205" s="44"/>
      <c r="MF205" s="44"/>
      <c r="MG205" s="44"/>
      <c r="MH205" s="44"/>
      <c r="MI205" s="44"/>
      <c r="MJ205" s="44"/>
      <c r="MK205" s="44"/>
      <c r="ML205" s="44"/>
      <c r="MM205" s="44"/>
      <c r="MN205" s="44"/>
      <c r="MO205" s="44"/>
      <c r="MP205" s="44"/>
      <c r="MQ205" s="44"/>
      <c r="MR205" s="44"/>
      <c r="MS205" s="44"/>
      <c r="MT205" s="44"/>
      <c r="MU205" s="44"/>
      <c r="MV205" s="44"/>
      <c r="MW205" s="44"/>
      <c r="MX205" s="44"/>
      <c r="MY205" s="44"/>
      <c r="MZ205" s="44"/>
      <c r="NA205" s="44"/>
      <c r="NB205" s="44"/>
      <c r="NC205" s="44"/>
      <c r="ND205" s="44"/>
      <c r="NE205" s="44"/>
      <c r="NF205" s="44"/>
      <c r="NG205" s="53"/>
      <c r="NH205" s="53"/>
      <c r="NI205" s="53"/>
      <c r="NJ205" s="44"/>
      <c r="NK205" s="43"/>
      <c r="NL205" s="43"/>
      <c r="NM205" s="43"/>
      <c r="NN205" s="43"/>
      <c r="NO205" s="43"/>
      <c r="NP205" s="43"/>
      <c r="NQ205" s="43"/>
      <c r="NR205" s="43"/>
      <c r="NS205" s="43"/>
      <c r="NT205" s="43"/>
      <c r="NU205" s="43"/>
      <c r="NV205" s="44"/>
    </row>
    <row r="206" spans="1:386" x14ac:dyDescent="0.2">
      <c r="A206" s="42"/>
      <c r="B206" s="43"/>
      <c r="C206" s="43"/>
      <c r="D206" s="233"/>
      <c r="E206" s="220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  <c r="LC206" s="44"/>
      <c r="LD206" s="44"/>
      <c r="LE206" s="44"/>
      <c r="LF206" s="44"/>
      <c r="LG206" s="44"/>
      <c r="LH206" s="44"/>
      <c r="LI206" s="44"/>
      <c r="LJ206" s="44"/>
      <c r="LK206" s="44"/>
      <c r="LL206" s="44"/>
      <c r="LM206" s="44"/>
      <c r="LN206" s="44"/>
      <c r="LO206" s="44"/>
      <c r="LP206" s="44"/>
      <c r="LQ206" s="44"/>
      <c r="LR206" s="44"/>
      <c r="LS206" s="44"/>
      <c r="LT206" s="44"/>
      <c r="LU206" s="44"/>
      <c r="LV206" s="44"/>
      <c r="LW206" s="44"/>
      <c r="LX206" s="44"/>
      <c r="LY206" s="44"/>
      <c r="LZ206" s="44"/>
      <c r="MA206" s="44"/>
      <c r="MB206" s="44"/>
      <c r="MC206" s="44"/>
      <c r="MD206" s="44"/>
      <c r="ME206" s="44"/>
      <c r="MF206" s="44"/>
      <c r="MG206" s="44"/>
      <c r="MH206" s="44"/>
      <c r="MI206" s="44"/>
      <c r="MJ206" s="44"/>
      <c r="MK206" s="44"/>
      <c r="ML206" s="44"/>
      <c r="MM206" s="44"/>
      <c r="MN206" s="44"/>
      <c r="MO206" s="44"/>
      <c r="MP206" s="44"/>
      <c r="MQ206" s="44"/>
      <c r="MR206" s="44"/>
      <c r="MS206" s="44"/>
      <c r="MT206" s="44"/>
      <c r="MU206" s="44"/>
      <c r="MV206" s="44"/>
      <c r="MW206" s="44"/>
      <c r="MX206" s="44"/>
      <c r="MY206" s="44"/>
      <c r="MZ206" s="44"/>
      <c r="NA206" s="44"/>
      <c r="NB206" s="44"/>
      <c r="NC206" s="44"/>
      <c r="ND206" s="44"/>
      <c r="NE206" s="44"/>
      <c r="NF206" s="44"/>
      <c r="NG206" s="53"/>
      <c r="NH206" s="53"/>
      <c r="NI206" s="53"/>
      <c r="NJ206" s="44"/>
      <c r="NK206" s="43"/>
      <c r="NL206" s="43"/>
      <c r="NM206" s="43"/>
      <c r="NN206" s="43"/>
      <c r="NO206" s="43"/>
      <c r="NP206" s="43"/>
      <c r="NQ206" s="43"/>
      <c r="NR206" s="43"/>
      <c r="NS206" s="43"/>
      <c r="NT206" s="43"/>
      <c r="NU206" s="43"/>
      <c r="NV206" s="44"/>
    </row>
    <row r="207" spans="1:386" x14ac:dyDescent="0.2">
      <c r="A207" s="42"/>
      <c r="B207" s="43"/>
      <c r="C207" s="43"/>
      <c r="D207" s="233"/>
      <c r="E207" s="220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  <c r="LC207" s="44"/>
      <c r="LD207" s="44"/>
      <c r="LE207" s="44"/>
      <c r="LF207" s="44"/>
      <c r="LG207" s="44"/>
      <c r="LH207" s="44"/>
      <c r="LI207" s="44"/>
      <c r="LJ207" s="44"/>
      <c r="LK207" s="44"/>
      <c r="LL207" s="44"/>
      <c r="LM207" s="44"/>
      <c r="LN207" s="44"/>
      <c r="LO207" s="44"/>
      <c r="LP207" s="44"/>
      <c r="LQ207" s="44"/>
      <c r="LR207" s="44"/>
      <c r="LS207" s="44"/>
      <c r="LT207" s="44"/>
      <c r="LU207" s="44"/>
      <c r="LV207" s="44"/>
      <c r="LW207" s="44"/>
      <c r="LX207" s="44"/>
      <c r="LY207" s="44"/>
      <c r="LZ207" s="44"/>
      <c r="MA207" s="44"/>
      <c r="MB207" s="44"/>
      <c r="MC207" s="44"/>
      <c r="MD207" s="44"/>
      <c r="ME207" s="44"/>
      <c r="MF207" s="44"/>
      <c r="MG207" s="44"/>
      <c r="MH207" s="44"/>
      <c r="MI207" s="44"/>
      <c r="MJ207" s="44"/>
      <c r="MK207" s="44"/>
      <c r="ML207" s="44"/>
      <c r="MM207" s="44"/>
      <c r="MN207" s="44"/>
      <c r="MO207" s="44"/>
      <c r="MP207" s="44"/>
      <c r="MQ207" s="44"/>
      <c r="MR207" s="44"/>
      <c r="MS207" s="44"/>
      <c r="MT207" s="44"/>
      <c r="MU207" s="44"/>
      <c r="MV207" s="44"/>
      <c r="MW207" s="44"/>
      <c r="MX207" s="44"/>
      <c r="MY207" s="44"/>
      <c r="MZ207" s="44"/>
      <c r="NA207" s="44"/>
      <c r="NB207" s="44"/>
      <c r="NC207" s="44"/>
      <c r="ND207" s="44"/>
      <c r="NE207" s="44"/>
      <c r="NF207" s="44"/>
      <c r="NG207" s="53"/>
      <c r="NH207" s="53"/>
      <c r="NI207" s="53"/>
      <c r="NJ207" s="44"/>
      <c r="NK207" s="43"/>
      <c r="NL207" s="43"/>
      <c r="NM207" s="43"/>
      <c r="NN207" s="43"/>
      <c r="NO207" s="43"/>
      <c r="NP207" s="43"/>
      <c r="NQ207" s="43"/>
      <c r="NR207" s="43"/>
      <c r="NS207" s="43"/>
      <c r="NT207" s="43"/>
      <c r="NU207" s="43"/>
      <c r="NV207" s="44"/>
    </row>
    <row r="208" spans="1:386" x14ac:dyDescent="0.2">
      <c r="A208" s="42"/>
      <c r="B208" s="43"/>
      <c r="C208" s="43"/>
      <c r="D208" s="233"/>
      <c r="E208" s="220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  <c r="LC208" s="44"/>
      <c r="LD208" s="44"/>
      <c r="LE208" s="44"/>
      <c r="LF208" s="44"/>
      <c r="LG208" s="44"/>
      <c r="LH208" s="44"/>
      <c r="LI208" s="44"/>
      <c r="LJ208" s="44"/>
      <c r="LK208" s="44"/>
      <c r="LL208" s="44"/>
      <c r="LM208" s="44"/>
      <c r="LN208" s="44"/>
      <c r="LO208" s="44"/>
      <c r="LP208" s="44"/>
      <c r="LQ208" s="44"/>
      <c r="LR208" s="44"/>
      <c r="LS208" s="44"/>
      <c r="LT208" s="44"/>
      <c r="LU208" s="44"/>
      <c r="LV208" s="44"/>
      <c r="LW208" s="44"/>
      <c r="LX208" s="44"/>
      <c r="LY208" s="44"/>
      <c r="LZ208" s="44"/>
      <c r="MA208" s="44"/>
      <c r="MB208" s="44"/>
      <c r="MC208" s="44"/>
      <c r="MD208" s="44"/>
      <c r="ME208" s="44"/>
      <c r="MF208" s="44"/>
      <c r="MG208" s="44"/>
      <c r="MH208" s="44"/>
      <c r="MI208" s="44"/>
      <c r="MJ208" s="44"/>
      <c r="MK208" s="44"/>
      <c r="ML208" s="44"/>
      <c r="MM208" s="44"/>
      <c r="MN208" s="44"/>
      <c r="MO208" s="44"/>
      <c r="MP208" s="44"/>
      <c r="MQ208" s="44"/>
      <c r="MR208" s="44"/>
      <c r="MS208" s="44"/>
      <c r="MT208" s="44"/>
      <c r="MU208" s="44"/>
      <c r="MV208" s="44"/>
      <c r="MW208" s="44"/>
      <c r="MX208" s="44"/>
      <c r="MY208" s="44"/>
      <c r="MZ208" s="44"/>
      <c r="NA208" s="44"/>
      <c r="NB208" s="44"/>
      <c r="NC208" s="44"/>
      <c r="ND208" s="44"/>
      <c r="NE208" s="44"/>
      <c r="NF208" s="44"/>
      <c r="NG208" s="53"/>
      <c r="NH208" s="53"/>
      <c r="NI208" s="53"/>
      <c r="NJ208" s="44"/>
      <c r="NK208" s="43"/>
      <c r="NL208" s="43"/>
      <c r="NM208" s="43"/>
      <c r="NN208" s="43"/>
      <c r="NO208" s="43"/>
      <c r="NP208" s="43"/>
      <c r="NQ208" s="43"/>
      <c r="NR208" s="43"/>
      <c r="NS208" s="43"/>
      <c r="NT208" s="43"/>
      <c r="NU208" s="43"/>
      <c r="NV208" s="44"/>
    </row>
    <row r="209" spans="1:386" x14ac:dyDescent="0.2">
      <c r="A209" s="42"/>
      <c r="B209" s="43"/>
      <c r="C209" s="43"/>
      <c r="D209" s="233"/>
      <c r="E209" s="220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  <c r="LC209" s="44"/>
      <c r="LD209" s="44"/>
      <c r="LE209" s="44"/>
      <c r="LF209" s="44"/>
      <c r="LG209" s="44"/>
      <c r="LH209" s="44"/>
      <c r="LI209" s="44"/>
      <c r="LJ209" s="44"/>
      <c r="LK209" s="44"/>
      <c r="LL209" s="44"/>
      <c r="LM209" s="44"/>
      <c r="LN209" s="44"/>
      <c r="LO209" s="44"/>
      <c r="LP209" s="44"/>
      <c r="LQ209" s="44"/>
      <c r="LR209" s="44"/>
      <c r="LS209" s="44"/>
      <c r="LT209" s="44"/>
      <c r="LU209" s="44"/>
      <c r="LV209" s="44"/>
      <c r="LW209" s="44"/>
      <c r="LX209" s="44"/>
      <c r="LY209" s="44"/>
      <c r="LZ209" s="44"/>
      <c r="MA209" s="44"/>
      <c r="MB209" s="44"/>
      <c r="MC209" s="44"/>
      <c r="MD209" s="44"/>
      <c r="ME209" s="44"/>
      <c r="MF209" s="44"/>
      <c r="MG209" s="44"/>
      <c r="MH209" s="44"/>
      <c r="MI209" s="44"/>
      <c r="MJ209" s="44"/>
      <c r="MK209" s="44"/>
      <c r="ML209" s="44"/>
      <c r="MM209" s="44"/>
      <c r="MN209" s="44"/>
      <c r="MO209" s="44"/>
      <c r="MP209" s="44"/>
      <c r="MQ209" s="44"/>
      <c r="MR209" s="44"/>
      <c r="MS209" s="44"/>
      <c r="MT209" s="44"/>
      <c r="MU209" s="44"/>
      <c r="MV209" s="44"/>
      <c r="MW209" s="44"/>
      <c r="MX209" s="44"/>
      <c r="MY209" s="44"/>
      <c r="MZ209" s="44"/>
      <c r="NA209" s="44"/>
      <c r="NB209" s="44"/>
      <c r="NC209" s="44"/>
      <c r="ND209" s="44"/>
      <c r="NE209" s="44"/>
      <c r="NF209" s="44"/>
      <c r="NG209" s="53"/>
      <c r="NH209" s="53"/>
      <c r="NI209" s="53"/>
      <c r="NJ209" s="44"/>
      <c r="NK209" s="43"/>
      <c r="NL209" s="43"/>
      <c r="NM209" s="43"/>
      <c r="NN209" s="43"/>
      <c r="NO209" s="43"/>
      <c r="NP209" s="43"/>
      <c r="NQ209" s="43"/>
      <c r="NR209" s="43"/>
      <c r="NS209" s="43"/>
      <c r="NT209" s="43"/>
      <c r="NU209" s="43"/>
      <c r="NV209" s="44"/>
    </row>
    <row r="210" spans="1:386" x14ac:dyDescent="0.2">
      <c r="A210" s="42"/>
      <c r="B210" s="43"/>
      <c r="C210" s="43"/>
      <c r="D210" s="233"/>
      <c r="E210" s="220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  <c r="LC210" s="44"/>
      <c r="LD210" s="44"/>
      <c r="LE210" s="44"/>
      <c r="LF210" s="44"/>
      <c r="LG210" s="44"/>
      <c r="LH210" s="44"/>
      <c r="LI210" s="44"/>
      <c r="LJ210" s="44"/>
      <c r="LK210" s="44"/>
      <c r="LL210" s="44"/>
      <c r="LM210" s="44"/>
      <c r="LN210" s="44"/>
      <c r="LO210" s="44"/>
      <c r="LP210" s="44"/>
      <c r="LQ210" s="44"/>
      <c r="LR210" s="44"/>
      <c r="LS210" s="44"/>
      <c r="LT210" s="44"/>
      <c r="LU210" s="44"/>
      <c r="LV210" s="44"/>
      <c r="LW210" s="44"/>
      <c r="LX210" s="44"/>
      <c r="LY210" s="44"/>
      <c r="LZ210" s="44"/>
      <c r="MA210" s="44"/>
      <c r="MB210" s="44"/>
      <c r="MC210" s="44"/>
      <c r="MD210" s="44"/>
      <c r="ME210" s="44"/>
      <c r="MF210" s="44"/>
      <c r="MG210" s="44"/>
      <c r="MH210" s="44"/>
      <c r="MI210" s="44"/>
      <c r="MJ210" s="44"/>
      <c r="MK210" s="44"/>
      <c r="ML210" s="44"/>
      <c r="MM210" s="44"/>
      <c r="MN210" s="44"/>
      <c r="MO210" s="44"/>
      <c r="MP210" s="44"/>
      <c r="MQ210" s="44"/>
      <c r="MR210" s="44"/>
      <c r="MS210" s="44"/>
      <c r="MT210" s="44"/>
      <c r="MU210" s="44"/>
      <c r="MV210" s="44"/>
      <c r="MW210" s="44"/>
      <c r="MX210" s="44"/>
      <c r="MY210" s="44"/>
      <c r="MZ210" s="44"/>
      <c r="NA210" s="44"/>
      <c r="NB210" s="44"/>
      <c r="NC210" s="44"/>
      <c r="ND210" s="44"/>
      <c r="NE210" s="44"/>
      <c r="NF210" s="44"/>
      <c r="NG210" s="53"/>
      <c r="NH210" s="53"/>
      <c r="NI210" s="53"/>
      <c r="NJ210" s="44"/>
      <c r="NK210" s="43"/>
      <c r="NL210" s="43"/>
      <c r="NM210" s="43"/>
      <c r="NN210" s="43"/>
      <c r="NO210" s="43"/>
      <c r="NP210" s="43"/>
      <c r="NQ210" s="43"/>
      <c r="NR210" s="43"/>
      <c r="NS210" s="43"/>
      <c r="NT210" s="43"/>
      <c r="NU210" s="43"/>
      <c r="NV210" s="44"/>
    </row>
    <row r="211" spans="1:386" x14ac:dyDescent="0.2">
      <c r="A211" s="42"/>
      <c r="B211" s="43"/>
      <c r="C211" s="43"/>
      <c r="D211" s="233"/>
      <c r="E211" s="220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  <c r="LC211" s="44"/>
      <c r="LD211" s="44"/>
      <c r="LE211" s="44"/>
      <c r="LF211" s="44"/>
      <c r="LG211" s="44"/>
      <c r="LH211" s="44"/>
      <c r="LI211" s="44"/>
      <c r="LJ211" s="44"/>
      <c r="LK211" s="44"/>
      <c r="LL211" s="44"/>
      <c r="LM211" s="44"/>
      <c r="LN211" s="44"/>
      <c r="LO211" s="44"/>
      <c r="LP211" s="44"/>
      <c r="LQ211" s="44"/>
      <c r="LR211" s="44"/>
      <c r="LS211" s="44"/>
      <c r="LT211" s="44"/>
      <c r="LU211" s="44"/>
      <c r="LV211" s="44"/>
      <c r="LW211" s="44"/>
      <c r="LX211" s="44"/>
      <c r="LY211" s="44"/>
      <c r="LZ211" s="44"/>
      <c r="MA211" s="44"/>
      <c r="MB211" s="44"/>
      <c r="MC211" s="44"/>
      <c r="MD211" s="44"/>
      <c r="ME211" s="44"/>
      <c r="MF211" s="44"/>
      <c r="MG211" s="44"/>
      <c r="MH211" s="44"/>
      <c r="MI211" s="44"/>
      <c r="MJ211" s="44"/>
      <c r="MK211" s="44"/>
      <c r="ML211" s="44"/>
      <c r="MM211" s="44"/>
      <c r="MN211" s="44"/>
      <c r="MO211" s="44"/>
      <c r="MP211" s="44"/>
      <c r="MQ211" s="44"/>
      <c r="MR211" s="44"/>
      <c r="MS211" s="44"/>
      <c r="MT211" s="44"/>
      <c r="MU211" s="44"/>
      <c r="MV211" s="44"/>
      <c r="MW211" s="44"/>
      <c r="MX211" s="44"/>
      <c r="MY211" s="44"/>
      <c r="MZ211" s="44"/>
      <c r="NA211" s="44"/>
      <c r="NB211" s="44"/>
      <c r="NC211" s="44"/>
      <c r="ND211" s="44"/>
      <c r="NE211" s="44"/>
      <c r="NF211" s="44"/>
      <c r="NG211" s="53"/>
      <c r="NH211" s="53"/>
      <c r="NI211" s="53"/>
      <c r="NJ211" s="44"/>
      <c r="NK211" s="43"/>
      <c r="NL211" s="43"/>
      <c r="NM211" s="43"/>
      <c r="NN211" s="43"/>
      <c r="NO211" s="43"/>
      <c r="NP211" s="43"/>
      <c r="NQ211" s="43"/>
      <c r="NR211" s="43"/>
      <c r="NS211" s="43"/>
      <c r="NT211" s="43"/>
      <c r="NU211" s="43"/>
      <c r="NV211" s="44"/>
    </row>
    <row r="212" spans="1:386" x14ac:dyDescent="0.2">
      <c r="A212" s="42"/>
      <c r="B212" s="43"/>
      <c r="C212" s="43"/>
      <c r="D212" s="233"/>
      <c r="E212" s="220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  <c r="LC212" s="44"/>
      <c r="LD212" s="44"/>
      <c r="LE212" s="44"/>
      <c r="LF212" s="44"/>
      <c r="LG212" s="44"/>
      <c r="LH212" s="44"/>
      <c r="LI212" s="44"/>
      <c r="LJ212" s="44"/>
      <c r="LK212" s="44"/>
      <c r="LL212" s="44"/>
      <c r="LM212" s="44"/>
      <c r="LN212" s="44"/>
      <c r="LO212" s="44"/>
      <c r="LP212" s="44"/>
      <c r="LQ212" s="44"/>
      <c r="LR212" s="44"/>
      <c r="LS212" s="44"/>
      <c r="LT212" s="44"/>
      <c r="LU212" s="44"/>
      <c r="LV212" s="44"/>
      <c r="LW212" s="44"/>
      <c r="LX212" s="44"/>
      <c r="LY212" s="44"/>
      <c r="LZ212" s="44"/>
      <c r="MA212" s="44"/>
      <c r="MB212" s="44"/>
      <c r="MC212" s="44"/>
      <c r="MD212" s="44"/>
      <c r="ME212" s="44"/>
      <c r="MF212" s="44"/>
      <c r="MG212" s="44"/>
      <c r="MH212" s="44"/>
      <c r="MI212" s="44"/>
      <c r="MJ212" s="44"/>
      <c r="MK212" s="44"/>
      <c r="ML212" s="44"/>
      <c r="MM212" s="44"/>
      <c r="MN212" s="44"/>
      <c r="MO212" s="44"/>
      <c r="MP212" s="44"/>
      <c r="MQ212" s="44"/>
      <c r="MR212" s="44"/>
      <c r="MS212" s="44"/>
      <c r="MT212" s="44"/>
      <c r="MU212" s="44"/>
      <c r="MV212" s="44"/>
      <c r="MW212" s="44"/>
      <c r="MX212" s="44"/>
      <c r="MY212" s="44"/>
      <c r="MZ212" s="44"/>
      <c r="NA212" s="44"/>
      <c r="NB212" s="44"/>
      <c r="NC212" s="44"/>
      <c r="ND212" s="44"/>
      <c r="NE212" s="44"/>
      <c r="NF212" s="44"/>
      <c r="NG212" s="53"/>
      <c r="NH212" s="53"/>
      <c r="NI212" s="53"/>
      <c r="NJ212" s="44"/>
      <c r="NK212" s="43"/>
      <c r="NL212" s="43"/>
      <c r="NM212" s="43"/>
      <c r="NN212" s="43"/>
      <c r="NO212" s="43"/>
      <c r="NP212" s="43"/>
      <c r="NQ212" s="43"/>
      <c r="NR212" s="43"/>
      <c r="NS212" s="43"/>
      <c r="NT212" s="43"/>
      <c r="NU212" s="43"/>
      <c r="NV212" s="44"/>
    </row>
    <row r="213" spans="1:386" x14ac:dyDescent="0.2">
      <c r="A213" s="42"/>
      <c r="B213" s="43"/>
      <c r="C213" s="43"/>
      <c r="D213" s="233"/>
      <c r="E213" s="220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  <c r="LC213" s="44"/>
      <c r="LD213" s="44"/>
      <c r="LE213" s="44"/>
      <c r="LF213" s="44"/>
      <c r="LG213" s="44"/>
      <c r="LH213" s="44"/>
      <c r="LI213" s="44"/>
      <c r="LJ213" s="44"/>
      <c r="LK213" s="44"/>
      <c r="LL213" s="44"/>
      <c r="LM213" s="44"/>
      <c r="LN213" s="44"/>
      <c r="LO213" s="44"/>
      <c r="LP213" s="44"/>
      <c r="LQ213" s="44"/>
      <c r="LR213" s="44"/>
      <c r="LS213" s="44"/>
      <c r="LT213" s="44"/>
      <c r="LU213" s="44"/>
      <c r="LV213" s="44"/>
      <c r="LW213" s="44"/>
      <c r="LX213" s="44"/>
      <c r="LY213" s="44"/>
      <c r="LZ213" s="44"/>
      <c r="MA213" s="44"/>
      <c r="MB213" s="44"/>
      <c r="MC213" s="44"/>
      <c r="MD213" s="44"/>
      <c r="ME213" s="44"/>
      <c r="MF213" s="44"/>
      <c r="MG213" s="44"/>
      <c r="MH213" s="44"/>
      <c r="MI213" s="44"/>
      <c r="MJ213" s="44"/>
      <c r="MK213" s="44"/>
      <c r="ML213" s="44"/>
      <c r="MM213" s="44"/>
      <c r="MN213" s="44"/>
      <c r="MO213" s="44"/>
      <c r="MP213" s="44"/>
      <c r="MQ213" s="44"/>
      <c r="MR213" s="44"/>
      <c r="MS213" s="44"/>
      <c r="MT213" s="44"/>
      <c r="MU213" s="44"/>
      <c r="MV213" s="44"/>
      <c r="MW213" s="44"/>
      <c r="MX213" s="44"/>
      <c r="MY213" s="44"/>
      <c r="MZ213" s="44"/>
      <c r="NA213" s="44"/>
      <c r="NB213" s="44"/>
      <c r="NC213" s="44"/>
      <c r="ND213" s="44"/>
      <c r="NE213" s="44"/>
      <c r="NF213" s="44"/>
      <c r="NG213" s="53"/>
      <c r="NH213" s="53"/>
      <c r="NI213" s="53"/>
      <c r="NJ213" s="44"/>
      <c r="NK213" s="43"/>
      <c r="NL213" s="43"/>
      <c r="NM213" s="43"/>
      <c r="NN213" s="43"/>
      <c r="NO213" s="43"/>
      <c r="NP213" s="43"/>
      <c r="NQ213" s="43"/>
      <c r="NR213" s="43"/>
      <c r="NS213" s="43"/>
      <c r="NT213" s="43"/>
      <c r="NU213" s="43"/>
      <c r="NV213" s="44"/>
    </row>
    <row r="214" spans="1:386" x14ac:dyDescent="0.2">
      <c r="A214" s="42"/>
      <c r="B214" s="43"/>
      <c r="C214" s="43"/>
      <c r="D214" s="233"/>
      <c r="E214" s="220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  <c r="LC214" s="44"/>
      <c r="LD214" s="44"/>
      <c r="LE214" s="44"/>
      <c r="LF214" s="44"/>
      <c r="LG214" s="44"/>
      <c r="LH214" s="44"/>
      <c r="LI214" s="44"/>
      <c r="LJ214" s="44"/>
      <c r="LK214" s="44"/>
      <c r="LL214" s="44"/>
      <c r="LM214" s="44"/>
      <c r="LN214" s="44"/>
      <c r="LO214" s="44"/>
      <c r="LP214" s="44"/>
      <c r="LQ214" s="44"/>
      <c r="LR214" s="44"/>
      <c r="LS214" s="44"/>
      <c r="LT214" s="44"/>
      <c r="LU214" s="44"/>
      <c r="LV214" s="44"/>
      <c r="LW214" s="44"/>
      <c r="LX214" s="44"/>
      <c r="LY214" s="44"/>
      <c r="LZ214" s="44"/>
      <c r="MA214" s="44"/>
      <c r="MB214" s="44"/>
      <c r="MC214" s="44"/>
      <c r="MD214" s="44"/>
      <c r="ME214" s="44"/>
      <c r="MF214" s="44"/>
      <c r="MG214" s="44"/>
      <c r="MH214" s="44"/>
      <c r="MI214" s="44"/>
      <c r="MJ214" s="44"/>
      <c r="MK214" s="44"/>
      <c r="ML214" s="44"/>
      <c r="MM214" s="44"/>
      <c r="MN214" s="44"/>
      <c r="MO214" s="44"/>
      <c r="MP214" s="44"/>
      <c r="MQ214" s="44"/>
      <c r="MR214" s="44"/>
      <c r="MS214" s="44"/>
      <c r="MT214" s="44"/>
      <c r="MU214" s="44"/>
      <c r="MV214" s="44"/>
      <c r="MW214" s="44"/>
      <c r="MX214" s="44"/>
      <c r="MY214" s="44"/>
      <c r="MZ214" s="44"/>
      <c r="NA214" s="44"/>
      <c r="NB214" s="44"/>
      <c r="NC214" s="44"/>
      <c r="ND214" s="44"/>
      <c r="NE214" s="44"/>
      <c r="NF214" s="44"/>
      <c r="NG214" s="53"/>
      <c r="NH214" s="53"/>
      <c r="NI214" s="53"/>
      <c r="NJ214" s="44"/>
      <c r="NK214" s="43"/>
      <c r="NL214" s="43"/>
      <c r="NM214" s="43"/>
      <c r="NN214" s="43"/>
      <c r="NO214" s="43"/>
      <c r="NP214" s="43"/>
      <c r="NQ214" s="43"/>
      <c r="NR214" s="43"/>
      <c r="NS214" s="43"/>
      <c r="NT214" s="43"/>
      <c r="NU214" s="43"/>
      <c r="NV214" s="44"/>
    </row>
    <row r="215" spans="1:386" x14ac:dyDescent="0.2">
      <c r="A215" s="42"/>
      <c r="B215" s="43"/>
      <c r="C215" s="43"/>
      <c r="D215" s="233"/>
      <c r="E215" s="220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  <c r="LC215" s="44"/>
      <c r="LD215" s="44"/>
      <c r="LE215" s="44"/>
      <c r="LF215" s="44"/>
      <c r="LG215" s="44"/>
      <c r="LH215" s="44"/>
      <c r="LI215" s="44"/>
      <c r="LJ215" s="44"/>
      <c r="LK215" s="44"/>
      <c r="LL215" s="44"/>
      <c r="LM215" s="44"/>
      <c r="LN215" s="44"/>
      <c r="LO215" s="44"/>
      <c r="LP215" s="44"/>
      <c r="LQ215" s="44"/>
      <c r="LR215" s="44"/>
      <c r="LS215" s="44"/>
      <c r="LT215" s="44"/>
      <c r="LU215" s="44"/>
      <c r="LV215" s="44"/>
      <c r="LW215" s="44"/>
      <c r="LX215" s="44"/>
      <c r="LY215" s="44"/>
      <c r="LZ215" s="44"/>
      <c r="MA215" s="44"/>
      <c r="MB215" s="44"/>
      <c r="MC215" s="44"/>
      <c r="MD215" s="44"/>
      <c r="ME215" s="44"/>
      <c r="MF215" s="44"/>
      <c r="MG215" s="44"/>
      <c r="MH215" s="44"/>
      <c r="MI215" s="44"/>
      <c r="MJ215" s="44"/>
      <c r="MK215" s="44"/>
      <c r="ML215" s="44"/>
      <c r="MM215" s="44"/>
      <c r="MN215" s="44"/>
      <c r="MO215" s="44"/>
      <c r="MP215" s="44"/>
      <c r="MQ215" s="44"/>
      <c r="MR215" s="44"/>
      <c r="MS215" s="44"/>
      <c r="MT215" s="44"/>
      <c r="MU215" s="44"/>
      <c r="MV215" s="44"/>
      <c r="MW215" s="44"/>
      <c r="MX215" s="44"/>
      <c r="MY215" s="44"/>
      <c r="MZ215" s="44"/>
      <c r="NA215" s="44"/>
      <c r="NB215" s="44"/>
      <c r="NC215" s="44"/>
      <c r="ND215" s="44"/>
      <c r="NE215" s="44"/>
      <c r="NF215" s="44"/>
      <c r="NG215" s="53"/>
      <c r="NH215" s="53"/>
      <c r="NI215" s="53"/>
      <c r="NJ215" s="44"/>
      <c r="NK215" s="43"/>
      <c r="NL215" s="43"/>
      <c r="NM215" s="43"/>
      <c r="NN215" s="43"/>
      <c r="NO215" s="43"/>
      <c r="NP215" s="43"/>
      <c r="NQ215" s="43"/>
      <c r="NR215" s="43"/>
      <c r="NS215" s="43"/>
      <c r="NT215" s="43"/>
      <c r="NU215" s="43"/>
      <c r="NV215" s="44"/>
    </row>
    <row r="216" spans="1:386" x14ac:dyDescent="0.2">
      <c r="A216" s="42"/>
      <c r="B216" s="43"/>
      <c r="C216" s="43"/>
      <c r="D216" s="233"/>
      <c r="E216" s="220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  <c r="LC216" s="44"/>
      <c r="LD216" s="44"/>
      <c r="LE216" s="44"/>
      <c r="LF216" s="44"/>
      <c r="LG216" s="44"/>
      <c r="LH216" s="44"/>
      <c r="LI216" s="44"/>
      <c r="LJ216" s="44"/>
      <c r="LK216" s="44"/>
      <c r="LL216" s="44"/>
      <c r="LM216" s="44"/>
      <c r="LN216" s="44"/>
      <c r="LO216" s="44"/>
      <c r="LP216" s="44"/>
      <c r="LQ216" s="44"/>
      <c r="LR216" s="44"/>
      <c r="LS216" s="44"/>
      <c r="LT216" s="44"/>
      <c r="LU216" s="44"/>
      <c r="LV216" s="44"/>
      <c r="LW216" s="44"/>
      <c r="LX216" s="44"/>
      <c r="LY216" s="44"/>
      <c r="LZ216" s="44"/>
      <c r="MA216" s="44"/>
      <c r="MB216" s="44"/>
      <c r="MC216" s="44"/>
      <c r="MD216" s="44"/>
      <c r="ME216" s="44"/>
      <c r="MF216" s="44"/>
      <c r="MG216" s="44"/>
      <c r="MH216" s="44"/>
      <c r="MI216" s="44"/>
      <c r="MJ216" s="44"/>
      <c r="MK216" s="44"/>
      <c r="ML216" s="44"/>
      <c r="MM216" s="44"/>
      <c r="MN216" s="44"/>
      <c r="MO216" s="44"/>
      <c r="MP216" s="44"/>
      <c r="MQ216" s="44"/>
      <c r="MR216" s="44"/>
      <c r="MS216" s="44"/>
      <c r="MT216" s="44"/>
      <c r="MU216" s="44"/>
      <c r="MV216" s="44"/>
      <c r="MW216" s="44"/>
      <c r="MX216" s="44"/>
      <c r="MY216" s="44"/>
      <c r="MZ216" s="44"/>
      <c r="NA216" s="44"/>
      <c r="NB216" s="44"/>
      <c r="NC216" s="44"/>
      <c r="ND216" s="44"/>
      <c r="NE216" s="44"/>
      <c r="NF216" s="44"/>
      <c r="NG216" s="53"/>
      <c r="NH216" s="53"/>
      <c r="NI216" s="53"/>
      <c r="NJ216" s="44"/>
      <c r="NK216" s="43"/>
      <c r="NL216" s="43"/>
      <c r="NM216" s="43"/>
      <c r="NN216" s="43"/>
      <c r="NO216" s="43"/>
      <c r="NP216" s="43"/>
      <c r="NQ216" s="43"/>
      <c r="NR216" s="43"/>
      <c r="NS216" s="43"/>
      <c r="NT216" s="43"/>
      <c r="NU216" s="43"/>
      <c r="NV216" s="44"/>
    </row>
    <row r="217" spans="1:386" x14ac:dyDescent="0.2">
      <c r="A217" s="42"/>
      <c r="B217" s="43"/>
      <c r="C217" s="43"/>
      <c r="D217" s="233"/>
      <c r="E217" s="220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  <c r="LC217" s="44"/>
      <c r="LD217" s="44"/>
      <c r="LE217" s="44"/>
      <c r="LF217" s="44"/>
      <c r="LG217" s="44"/>
      <c r="LH217" s="44"/>
      <c r="LI217" s="44"/>
      <c r="LJ217" s="44"/>
      <c r="LK217" s="44"/>
      <c r="LL217" s="44"/>
      <c r="LM217" s="44"/>
      <c r="LN217" s="44"/>
      <c r="LO217" s="44"/>
      <c r="LP217" s="44"/>
      <c r="LQ217" s="44"/>
      <c r="LR217" s="44"/>
      <c r="LS217" s="44"/>
      <c r="LT217" s="44"/>
      <c r="LU217" s="44"/>
      <c r="LV217" s="44"/>
      <c r="LW217" s="44"/>
      <c r="LX217" s="44"/>
      <c r="LY217" s="44"/>
      <c r="LZ217" s="44"/>
      <c r="MA217" s="44"/>
      <c r="MB217" s="44"/>
      <c r="MC217" s="44"/>
      <c r="MD217" s="44"/>
      <c r="ME217" s="44"/>
      <c r="MF217" s="44"/>
      <c r="MG217" s="44"/>
      <c r="MH217" s="44"/>
      <c r="MI217" s="44"/>
      <c r="MJ217" s="44"/>
      <c r="MK217" s="44"/>
      <c r="ML217" s="44"/>
      <c r="MM217" s="44"/>
      <c r="MN217" s="44"/>
      <c r="MO217" s="44"/>
      <c r="MP217" s="44"/>
      <c r="MQ217" s="44"/>
      <c r="MR217" s="44"/>
      <c r="MS217" s="44"/>
      <c r="MT217" s="44"/>
      <c r="MU217" s="44"/>
      <c r="MV217" s="44"/>
      <c r="MW217" s="44"/>
      <c r="MX217" s="44"/>
      <c r="MY217" s="44"/>
      <c r="MZ217" s="44"/>
      <c r="NA217" s="44"/>
      <c r="NB217" s="44"/>
      <c r="NC217" s="44"/>
      <c r="ND217" s="44"/>
      <c r="NE217" s="44"/>
      <c r="NF217" s="44"/>
      <c r="NG217" s="53"/>
      <c r="NH217" s="53"/>
      <c r="NI217" s="53"/>
      <c r="NJ217" s="44"/>
      <c r="NK217" s="43"/>
      <c r="NL217" s="43"/>
      <c r="NM217" s="43"/>
      <c r="NN217" s="43"/>
      <c r="NO217" s="43"/>
      <c r="NP217" s="43"/>
      <c r="NQ217" s="43"/>
      <c r="NR217" s="43"/>
      <c r="NS217" s="43"/>
      <c r="NT217" s="43"/>
      <c r="NU217" s="43"/>
      <c r="NV217" s="44"/>
    </row>
    <row r="218" spans="1:386" x14ac:dyDescent="0.2">
      <c r="A218" s="42"/>
      <c r="B218" s="43"/>
      <c r="C218" s="43"/>
      <c r="D218" s="233"/>
      <c r="E218" s="220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  <c r="LC218" s="44"/>
      <c r="LD218" s="44"/>
      <c r="LE218" s="44"/>
      <c r="LF218" s="44"/>
      <c r="LG218" s="44"/>
      <c r="LH218" s="44"/>
      <c r="LI218" s="44"/>
      <c r="LJ218" s="44"/>
      <c r="LK218" s="44"/>
      <c r="LL218" s="44"/>
      <c r="LM218" s="44"/>
      <c r="LN218" s="44"/>
      <c r="LO218" s="44"/>
      <c r="LP218" s="44"/>
      <c r="LQ218" s="44"/>
      <c r="LR218" s="44"/>
      <c r="LS218" s="44"/>
      <c r="LT218" s="44"/>
      <c r="LU218" s="44"/>
      <c r="LV218" s="44"/>
      <c r="LW218" s="44"/>
      <c r="LX218" s="44"/>
      <c r="LY218" s="44"/>
      <c r="LZ218" s="44"/>
      <c r="MA218" s="44"/>
      <c r="MB218" s="44"/>
      <c r="MC218" s="44"/>
      <c r="MD218" s="44"/>
      <c r="ME218" s="44"/>
      <c r="MF218" s="44"/>
      <c r="MG218" s="44"/>
      <c r="MH218" s="44"/>
      <c r="MI218" s="44"/>
      <c r="MJ218" s="44"/>
      <c r="MK218" s="44"/>
      <c r="ML218" s="44"/>
      <c r="MM218" s="44"/>
      <c r="MN218" s="44"/>
      <c r="MO218" s="44"/>
      <c r="MP218" s="44"/>
      <c r="MQ218" s="44"/>
      <c r="MR218" s="44"/>
      <c r="MS218" s="44"/>
      <c r="MT218" s="44"/>
      <c r="MU218" s="44"/>
      <c r="MV218" s="44"/>
      <c r="MW218" s="44"/>
      <c r="MX218" s="44"/>
      <c r="MY218" s="44"/>
      <c r="MZ218" s="44"/>
      <c r="NA218" s="44"/>
      <c r="NB218" s="44"/>
      <c r="NC218" s="44"/>
      <c r="ND218" s="44"/>
      <c r="NE218" s="44"/>
      <c r="NF218" s="44"/>
      <c r="NG218" s="53"/>
      <c r="NH218" s="53"/>
      <c r="NI218" s="53"/>
      <c r="NJ218" s="44"/>
      <c r="NK218" s="43"/>
      <c r="NL218" s="43"/>
      <c r="NM218" s="43"/>
      <c r="NN218" s="43"/>
      <c r="NO218" s="43"/>
      <c r="NP218" s="43"/>
      <c r="NQ218" s="43"/>
      <c r="NR218" s="43"/>
      <c r="NS218" s="43"/>
      <c r="NT218" s="43"/>
      <c r="NU218" s="43"/>
      <c r="NV218" s="44"/>
    </row>
    <row r="219" spans="1:386" x14ac:dyDescent="0.2">
      <c r="A219" s="42"/>
      <c r="B219" s="43"/>
      <c r="C219" s="43"/>
      <c r="D219" s="233"/>
      <c r="E219" s="220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  <c r="LC219" s="44"/>
      <c r="LD219" s="44"/>
      <c r="LE219" s="44"/>
      <c r="LF219" s="44"/>
      <c r="LG219" s="44"/>
      <c r="LH219" s="44"/>
      <c r="LI219" s="44"/>
      <c r="LJ219" s="44"/>
      <c r="LK219" s="44"/>
      <c r="LL219" s="44"/>
      <c r="LM219" s="44"/>
      <c r="LN219" s="44"/>
      <c r="LO219" s="44"/>
      <c r="LP219" s="44"/>
      <c r="LQ219" s="44"/>
      <c r="LR219" s="44"/>
      <c r="LS219" s="44"/>
      <c r="LT219" s="44"/>
      <c r="LU219" s="44"/>
      <c r="LV219" s="44"/>
      <c r="LW219" s="44"/>
      <c r="LX219" s="44"/>
      <c r="LY219" s="44"/>
      <c r="LZ219" s="44"/>
      <c r="MA219" s="44"/>
      <c r="MB219" s="44"/>
      <c r="MC219" s="44"/>
      <c r="MD219" s="44"/>
      <c r="ME219" s="44"/>
      <c r="MF219" s="44"/>
      <c r="MG219" s="44"/>
      <c r="MH219" s="44"/>
      <c r="MI219" s="44"/>
      <c r="MJ219" s="44"/>
      <c r="MK219" s="44"/>
      <c r="ML219" s="44"/>
      <c r="MM219" s="44"/>
      <c r="MN219" s="44"/>
      <c r="MO219" s="44"/>
      <c r="MP219" s="44"/>
      <c r="MQ219" s="44"/>
      <c r="MR219" s="44"/>
      <c r="MS219" s="44"/>
      <c r="MT219" s="44"/>
      <c r="MU219" s="44"/>
      <c r="MV219" s="44"/>
      <c r="MW219" s="44"/>
      <c r="MX219" s="44"/>
      <c r="MY219" s="44"/>
      <c r="MZ219" s="44"/>
      <c r="NA219" s="44"/>
      <c r="NB219" s="44"/>
      <c r="NC219" s="44"/>
      <c r="ND219" s="44"/>
      <c r="NE219" s="44"/>
      <c r="NF219" s="44"/>
      <c r="NG219" s="53"/>
      <c r="NH219" s="53"/>
      <c r="NI219" s="53"/>
      <c r="NJ219" s="44"/>
      <c r="NK219" s="43"/>
      <c r="NL219" s="43"/>
      <c r="NM219" s="43"/>
      <c r="NN219" s="43"/>
      <c r="NO219" s="43"/>
      <c r="NP219" s="43"/>
      <c r="NQ219" s="43"/>
      <c r="NR219" s="43"/>
      <c r="NS219" s="43"/>
      <c r="NT219" s="43"/>
      <c r="NU219" s="43"/>
      <c r="NV219" s="44"/>
    </row>
    <row r="220" spans="1:386" x14ac:dyDescent="0.2">
      <c r="A220" s="42"/>
      <c r="B220" s="43"/>
      <c r="C220" s="43"/>
      <c r="D220" s="233"/>
      <c r="E220" s="220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  <c r="LC220" s="44"/>
      <c r="LD220" s="44"/>
      <c r="LE220" s="44"/>
      <c r="LF220" s="44"/>
      <c r="LG220" s="44"/>
      <c r="LH220" s="44"/>
      <c r="LI220" s="44"/>
      <c r="LJ220" s="44"/>
      <c r="LK220" s="44"/>
      <c r="LL220" s="44"/>
      <c r="LM220" s="44"/>
      <c r="LN220" s="44"/>
      <c r="LO220" s="44"/>
      <c r="LP220" s="44"/>
      <c r="LQ220" s="44"/>
      <c r="LR220" s="44"/>
      <c r="LS220" s="44"/>
      <c r="LT220" s="44"/>
      <c r="LU220" s="44"/>
      <c r="LV220" s="44"/>
      <c r="LW220" s="44"/>
      <c r="LX220" s="44"/>
      <c r="LY220" s="44"/>
      <c r="LZ220" s="44"/>
      <c r="MA220" s="44"/>
      <c r="MB220" s="44"/>
      <c r="MC220" s="44"/>
      <c r="MD220" s="44"/>
      <c r="ME220" s="44"/>
      <c r="MF220" s="44"/>
      <c r="MG220" s="44"/>
      <c r="MH220" s="44"/>
      <c r="MI220" s="44"/>
      <c r="MJ220" s="44"/>
      <c r="MK220" s="44"/>
      <c r="ML220" s="44"/>
      <c r="MM220" s="44"/>
      <c r="MN220" s="44"/>
      <c r="MO220" s="44"/>
      <c r="MP220" s="44"/>
      <c r="MQ220" s="44"/>
      <c r="MR220" s="44"/>
      <c r="MS220" s="44"/>
      <c r="MT220" s="44"/>
      <c r="MU220" s="44"/>
      <c r="MV220" s="44"/>
      <c r="MW220" s="44"/>
      <c r="MX220" s="44"/>
      <c r="MY220" s="44"/>
      <c r="MZ220" s="44"/>
      <c r="NA220" s="44"/>
      <c r="NB220" s="44"/>
      <c r="NC220" s="44"/>
      <c r="ND220" s="44"/>
      <c r="NE220" s="44"/>
      <c r="NF220" s="44"/>
      <c r="NG220" s="53"/>
      <c r="NH220" s="53"/>
      <c r="NI220" s="53"/>
      <c r="NJ220" s="44"/>
      <c r="NK220" s="43"/>
      <c r="NL220" s="43"/>
      <c r="NM220" s="43"/>
      <c r="NN220" s="43"/>
      <c r="NO220" s="43"/>
      <c r="NP220" s="43"/>
      <c r="NQ220" s="43"/>
      <c r="NR220" s="43"/>
      <c r="NS220" s="43"/>
      <c r="NT220" s="43"/>
      <c r="NU220" s="43"/>
      <c r="NV220" s="44"/>
    </row>
    <row r="221" spans="1:386" x14ac:dyDescent="0.2">
      <c r="A221" s="42"/>
      <c r="B221" s="43"/>
      <c r="C221" s="43"/>
      <c r="D221" s="233"/>
      <c r="E221" s="220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  <c r="LC221" s="44"/>
      <c r="LD221" s="44"/>
      <c r="LE221" s="44"/>
      <c r="LF221" s="44"/>
      <c r="LG221" s="44"/>
      <c r="LH221" s="44"/>
      <c r="LI221" s="44"/>
      <c r="LJ221" s="44"/>
      <c r="LK221" s="44"/>
      <c r="LL221" s="44"/>
      <c r="LM221" s="44"/>
      <c r="LN221" s="44"/>
      <c r="LO221" s="44"/>
      <c r="LP221" s="44"/>
      <c r="LQ221" s="44"/>
      <c r="LR221" s="44"/>
      <c r="LS221" s="44"/>
      <c r="LT221" s="44"/>
      <c r="LU221" s="44"/>
      <c r="LV221" s="44"/>
      <c r="LW221" s="44"/>
      <c r="LX221" s="44"/>
      <c r="LY221" s="44"/>
      <c r="LZ221" s="44"/>
      <c r="MA221" s="44"/>
      <c r="MB221" s="44"/>
      <c r="MC221" s="44"/>
      <c r="MD221" s="44"/>
      <c r="ME221" s="44"/>
      <c r="MF221" s="44"/>
      <c r="MG221" s="44"/>
      <c r="MH221" s="44"/>
      <c r="MI221" s="44"/>
      <c r="MJ221" s="44"/>
      <c r="MK221" s="44"/>
      <c r="ML221" s="44"/>
      <c r="MM221" s="44"/>
      <c r="MN221" s="44"/>
      <c r="MO221" s="44"/>
      <c r="MP221" s="44"/>
      <c r="MQ221" s="44"/>
      <c r="MR221" s="44"/>
      <c r="MS221" s="44"/>
      <c r="MT221" s="44"/>
      <c r="MU221" s="44"/>
      <c r="MV221" s="44"/>
      <c r="MW221" s="44"/>
      <c r="MX221" s="44"/>
      <c r="MY221" s="44"/>
      <c r="MZ221" s="44"/>
      <c r="NA221" s="44"/>
      <c r="NB221" s="44"/>
      <c r="NC221" s="44"/>
      <c r="ND221" s="44"/>
      <c r="NE221" s="44"/>
      <c r="NF221" s="44"/>
      <c r="NG221" s="53"/>
      <c r="NH221" s="53"/>
      <c r="NI221" s="53"/>
      <c r="NJ221" s="44"/>
      <c r="NK221" s="43"/>
      <c r="NL221" s="43"/>
      <c r="NM221" s="43"/>
      <c r="NN221" s="43"/>
      <c r="NO221" s="43"/>
      <c r="NP221" s="43"/>
      <c r="NQ221" s="43"/>
      <c r="NR221" s="43"/>
      <c r="NS221" s="43"/>
      <c r="NT221" s="43"/>
      <c r="NU221" s="43"/>
      <c r="NV221" s="44"/>
    </row>
    <row r="222" spans="1:386" x14ac:dyDescent="0.2">
      <c r="A222" s="42"/>
      <c r="B222" s="43"/>
      <c r="C222" s="43"/>
      <c r="D222" s="233"/>
      <c r="E222" s="220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  <c r="LC222" s="44"/>
      <c r="LD222" s="44"/>
      <c r="LE222" s="44"/>
      <c r="LF222" s="44"/>
      <c r="LG222" s="44"/>
      <c r="LH222" s="44"/>
      <c r="LI222" s="44"/>
      <c r="LJ222" s="44"/>
      <c r="LK222" s="44"/>
      <c r="LL222" s="44"/>
      <c r="LM222" s="44"/>
      <c r="LN222" s="44"/>
      <c r="LO222" s="44"/>
      <c r="LP222" s="44"/>
      <c r="LQ222" s="44"/>
      <c r="LR222" s="44"/>
      <c r="LS222" s="44"/>
      <c r="LT222" s="44"/>
      <c r="LU222" s="44"/>
      <c r="LV222" s="44"/>
      <c r="LW222" s="44"/>
      <c r="LX222" s="44"/>
      <c r="LY222" s="44"/>
      <c r="LZ222" s="44"/>
      <c r="MA222" s="44"/>
      <c r="MB222" s="44"/>
      <c r="MC222" s="44"/>
      <c r="MD222" s="44"/>
      <c r="ME222" s="44"/>
      <c r="MF222" s="44"/>
      <c r="MG222" s="44"/>
      <c r="MH222" s="44"/>
      <c r="MI222" s="44"/>
      <c r="MJ222" s="44"/>
      <c r="MK222" s="44"/>
      <c r="ML222" s="44"/>
      <c r="MM222" s="44"/>
      <c r="MN222" s="44"/>
      <c r="MO222" s="44"/>
      <c r="MP222" s="44"/>
      <c r="MQ222" s="44"/>
      <c r="MR222" s="44"/>
      <c r="MS222" s="44"/>
      <c r="MT222" s="44"/>
      <c r="MU222" s="44"/>
      <c r="MV222" s="44"/>
      <c r="MW222" s="44"/>
      <c r="MX222" s="44"/>
      <c r="MY222" s="44"/>
      <c r="MZ222" s="44"/>
      <c r="NA222" s="44"/>
      <c r="NB222" s="44"/>
      <c r="NC222" s="44"/>
      <c r="ND222" s="44"/>
      <c r="NE222" s="44"/>
      <c r="NF222" s="44"/>
      <c r="NG222" s="53"/>
      <c r="NH222" s="53"/>
      <c r="NI222" s="53"/>
      <c r="NJ222" s="44"/>
      <c r="NK222" s="43"/>
      <c r="NL222" s="43"/>
      <c r="NM222" s="43"/>
      <c r="NN222" s="43"/>
      <c r="NO222" s="43"/>
      <c r="NP222" s="43"/>
      <c r="NQ222" s="43"/>
      <c r="NR222" s="43"/>
      <c r="NS222" s="43"/>
      <c r="NT222" s="43"/>
      <c r="NU222" s="43"/>
      <c r="NV222" s="44"/>
    </row>
    <row r="223" spans="1:386" x14ac:dyDescent="0.2">
      <c r="A223" s="42"/>
      <c r="B223" s="43"/>
      <c r="C223" s="43"/>
      <c r="D223" s="233"/>
      <c r="E223" s="220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  <c r="LC223" s="44"/>
      <c r="LD223" s="44"/>
      <c r="LE223" s="44"/>
      <c r="LF223" s="44"/>
      <c r="LG223" s="44"/>
      <c r="LH223" s="44"/>
      <c r="LI223" s="44"/>
      <c r="LJ223" s="44"/>
      <c r="LK223" s="44"/>
      <c r="LL223" s="44"/>
      <c r="LM223" s="44"/>
      <c r="LN223" s="44"/>
      <c r="LO223" s="44"/>
      <c r="LP223" s="44"/>
      <c r="LQ223" s="44"/>
      <c r="LR223" s="44"/>
      <c r="LS223" s="44"/>
      <c r="LT223" s="44"/>
      <c r="LU223" s="44"/>
      <c r="LV223" s="44"/>
      <c r="LW223" s="44"/>
      <c r="LX223" s="44"/>
      <c r="LY223" s="44"/>
      <c r="LZ223" s="44"/>
      <c r="MA223" s="44"/>
      <c r="MB223" s="44"/>
      <c r="MC223" s="44"/>
      <c r="MD223" s="44"/>
      <c r="ME223" s="44"/>
      <c r="MF223" s="44"/>
      <c r="MG223" s="44"/>
      <c r="MH223" s="44"/>
      <c r="MI223" s="44"/>
      <c r="MJ223" s="44"/>
      <c r="MK223" s="44"/>
      <c r="ML223" s="44"/>
      <c r="MM223" s="44"/>
      <c r="MN223" s="44"/>
      <c r="MO223" s="44"/>
      <c r="MP223" s="44"/>
      <c r="MQ223" s="44"/>
      <c r="MR223" s="44"/>
      <c r="MS223" s="44"/>
      <c r="MT223" s="44"/>
      <c r="MU223" s="44"/>
      <c r="MV223" s="44"/>
      <c r="MW223" s="44"/>
      <c r="MX223" s="44"/>
      <c r="MY223" s="44"/>
      <c r="MZ223" s="44"/>
      <c r="NA223" s="44"/>
      <c r="NB223" s="44"/>
      <c r="NC223" s="44"/>
      <c r="ND223" s="44"/>
      <c r="NE223" s="44"/>
      <c r="NF223" s="44"/>
      <c r="NG223" s="53"/>
      <c r="NH223" s="53"/>
      <c r="NI223" s="53"/>
      <c r="NJ223" s="44"/>
      <c r="NK223" s="43"/>
      <c r="NL223" s="43"/>
      <c r="NM223" s="43"/>
      <c r="NN223" s="43"/>
      <c r="NO223" s="43"/>
      <c r="NP223" s="43"/>
      <c r="NQ223" s="43"/>
      <c r="NR223" s="43"/>
      <c r="NS223" s="43"/>
      <c r="NT223" s="43"/>
      <c r="NU223" s="43"/>
      <c r="NV223" s="44"/>
    </row>
    <row r="224" spans="1:386" x14ac:dyDescent="0.2">
      <c r="A224" s="42"/>
      <c r="B224" s="43"/>
      <c r="C224" s="43"/>
      <c r="D224" s="233"/>
      <c r="E224" s="220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  <c r="LC224" s="44"/>
      <c r="LD224" s="44"/>
      <c r="LE224" s="44"/>
      <c r="LF224" s="44"/>
      <c r="LG224" s="44"/>
      <c r="LH224" s="44"/>
      <c r="LI224" s="44"/>
      <c r="LJ224" s="44"/>
      <c r="LK224" s="44"/>
      <c r="LL224" s="44"/>
      <c r="LM224" s="44"/>
      <c r="LN224" s="44"/>
      <c r="LO224" s="44"/>
      <c r="LP224" s="44"/>
      <c r="LQ224" s="44"/>
      <c r="LR224" s="44"/>
      <c r="LS224" s="44"/>
      <c r="LT224" s="44"/>
      <c r="LU224" s="44"/>
      <c r="LV224" s="44"/>
      <c r="LW224" s="44"/>
      <c r="LX224" s="44"/>
      <c r="LY224" s="44"/>
      <c r="LZ224" s="44"/>
      <c r="MA224" s="44"/>
      <c r="MB224" s="44"/>
      <c r="MC224" s="44"/>
      <c r="MD224" s="44"/>
      <c r="ME224" s="44"/>
      <c r="MF224" s="44"/>
      <c r="MG224" s="44"/>
      <c r="MH224" s="44"/>
      <c r="MI224" s="44"/>
      <c r="MJ224" s="44"/>
      <c r="MK224" s="44"/>
      <c r="ML224" s="44"/>
      <c r="MM224" s="44"/>
      <c r="MN224" s="44"/>
      <c r="MO224" s="44"/>
      <c r="MP224" s="44"/>
      <c r="MQ224" s="44"/>
      <c r="MR224" s="44"/>
      <c r="MS224" s="44"/>
      <c r="MT224" s="44"/>
      <c r="MU224" s="44"/>
      <c r="MV224" s="44"/>
      <c r="MW224" s="44"/>
      <c r="MX224" s="44"/>
      <c r="MY224" s="44"/>
      <c r="MZ224" s="44"/>
      <c r="NA224" s="44"/>
      <c r="NB224" s="44"/>
      <c r="NC224" s="44"/>
      <c r="ND224" s="44"/>
      <c r="NE224" s="44"/>
      <c r="NF224" s="44"/>
      <c r="NG224" s="53"/>
      <c r="NH224" s="53"/>
      <c r="NI224" s="53"/>
      <c r="NJ224" s="44"/>
      <c r="NK224" s="43"/>
      <c r="NL224" s="43"/>
      <c r="NM224" s="43"/>
      <c r="NN224" s="43"/>
      <c r="NO224" s="43"/>
      <c r="NP224" s="43"/>
      <c r="NQ224" s="43"/>
      <c r="NR224" s="43"/>
      <c r="NS224" s="43"/>
      <c r="NT224" s="43"/>
      <c r="NU224" s="43"/>
      <c r="NV224" s="44"/>
    </row>
    <row r="225" spans="1:386" x14ac:dyDescent="0.2">
      <c r="A225" s="42"/>
      <c r="B225" s="43"/>
      <c r="C225" s="43"/>
      <c r="D225" s="233"/>
      <c r="E225" s="220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  <c r="LC225" s="44"/>
      <c r="LD225" s="44"/>
      <c r="LE225" s="44"/>
      <c r="LF225" s="44"/>
      <c r="LG225" s="44"/>
      <c r="LH225" s="44"/>
      <c r="LI225" s="44"/>
      <c r="LJ225" s="44"/>
      <c r="LK225" s="44"/>
      <c r="LL225" s="44"/>
      <c r="LM225" s="44"/>
      <c r="LN225" s="44"/>
      <c r="LO225" s="44"/>
      <c r="LP225" s="44"/>
      <c r="LQ225" s="44"/>
      <c r="LR225" s="44"/>
      <c r="LS225" s="44"/>
      <c r="LT225" s="44"/>
      <c r="LU225" s="44"/>
      <c r="LV225" s="44"/>
      <c r="LW225" s="44"/>
      <c r="LX225" s="44"/>
      <c r="LY225" s="44"/>
      <c r="LZ225" s="44"/>
      <c r="MA225" s="44"/>
      <c r="MB225" s="44"/>
      <c r="MC225" s="44"/>
      <c r="MD225" s="44"/>
      <c r="ME225" s="44"/>
      <c r="MF225" s="44"/>
      <c r="MG225" s="44"/>
      <c r="MH225" s="44"/>
      <c r="MI225" s="44"/>
      <c r="MJ225" s="44"/>
      <c r="MK225" s="44"/>
      <c r="ML225" s="44"/>
      <c r="MM225" s="44"/>
      <c r="MN225" s="44"/>
      <c r="MO225" s="44"/>
      <c r="MP225" s="44"/>
      <c r="MQ225" s="44"/>
      <c r="MR225" s="44"/>
      <c r="MS225" s="44"/>
      <c r="MT225" s="44"/>
      <c r="MU225" s="44"/>
      <c r="MV225" s="44"/>
      <c r="MW225" s="44"/>
      <c r="MX225" s="44"/>
      <c r="MY225" s="44"/>
      <c r="MZ225" s="44"/>
      <c r="NA225" s="44"/>
      <c r="NB225" s="44"/>
      <c r="NC225" s="44"/>
      <c r="ND225" s="44"/>
      <c r="NE225" s="44"/>
      <c r="NF225" s="44"/>
      <c r="NG225" s="53"/>
      <c r="NH225" s="53"/>
      <c r="NI225" s="53"/>
      <c r="NJ225" s="44"/>
      <c r="NK225" s="43"/>
      <c r="NL225" s="43"/>
      <c r="NM225" s="43"/>
      <c r="NN225" s="43"/>
      <c r="NO225" s="43"/>
      <c r="NP225" s="43"/>
      <c r="NQ225" s="43"/>
      <c r="NR225" s="43"/>
      <c r="NS225" s="43"/>
      <c r="NT225" s="43"/>
      <c r="NU225" s="43"/>
      <c r="NV225" s="44"/>
    </row>
    <row r="226" spans="1:386" x14ac:dyDescent="0.2">
      <c r="A226" s="42"/>
      <c r="B226" s="43"/>
      <c r="C226" s="43"/>
      <c r="D226" s="233"/>
      <c r="E226" s="220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  <c r="LC226" s="44"/>
      <c r="LD226" s="44"/>
      <c r="LE226" s="44"/>
      <c r="LF226" s="44"/>
      <c r="LG226" s="44"/>
      <c r="LH226" s="44"/>
      <c r="LI226" s="44"/>
      <c r="LJ226" s="44"/>
      <c r="LK226" s="44"/>
      <c r="LL226" s="44"/>
      <c r="LM226" s="44"/>
      <c r="LN226" s="44"/>
      <c r="LO226" s="44"/>
      <c r="LP226" s="44"/>
      <c r="LQ226" s="44"/>
      <c r="LR226" s="44"/>
      <c r="LS226" s="44"/>
      <c r="LT226" s="44"/>
      <c r="LU226" s="44"/>
      <c r="LV226" s="44"/>
      <c r="LW226" s="44"/>
      <c r="LX226" s="44"/>
      <c r="LY226" s="44"/>
      <c r="LZ226" s="44"/>
      <c r="MA226" s="44"/>
      <c r="MB226" s="44"/>
      <c r="MC226" s="44"/>
      <c r="MD226" s="44"/>
      <c r="ME226" s="44"/>
      <c r="MF226" s="44"/>
      <c r="MG226" s="44"/>
      <c r="MH226" s="44"/>
      <c r="MI226" s="44"/>
      <c r="MJ226" s="44"/>
      <c r="MK226" s="44"/>
      <c r="ML226" s="44"/>
      <c r="MM226" s="44"/>
      <c r="MN226" s="44"/>
      <c r="MO226" s="44"/>
      <c r="MP226" s="44"/>
      <c r="MQ226" s="44"/>
      <c r="MR226" s="44"/>
      <c r="MS226" s="44"/>
      <c r="MT226" s="44"/>
      <c r="MU226" s="44"/>
      <c r="MV226" s="44"/>
      <c r="MW226" s="44"/>
      <c r="MX226" s="44"/>
      <c r="MY226" s="44"/>
      <c r="MZ226" s="44"/>
      <c r="NA226" s="44"/>
      <c r="NB226" s="44"/>
      <c r="NC226" s="44"/>
      <c r="ND226" s="44"/>
      <c r="NE226" s="44"/>
      <c r="NF226" s="44"/>
      <c r="NG226" s="53"/>
      <c r="NH226" s="53"/>
      <c r="NI226" s="53"/>
      <c r="NJ226" s="44"/>
      <c r="NK226" s="43"/>
      <c r="NL226" s="43"/>
      <c r="NM226" s="43"/>
      <c r="NN226" s="43"/>
      <c r="NO226" s="43"/>
      <c r="NP226" s="43"/>
      <c r="NQ226" s="43"/>
      <c r="NR226" s="43"/>
      <c r="NS226" s="43"/>
      <c r="NT226" s="43"/>
      <c r="NU226" s="43"/>
      <c r="NV226" s="44"/>
    </row>
    <row r="227" spans="1:386" x14ac:dyDescent="0.2">
      <c r="A227" s="42"/>
      <c r="B227" s="43"/>
      <c r="C227" s="43"/>
      <c r="D227" s="233"/>
      <c r="E227" s="220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  <c r="LC227" s="44"/>
      <c r="LD227" s="44"/>
      <c r="LE227" s="44"/>
      <c r="LF227" s="44"/>
      <c r="LG227" s="44"/>
      <c r="LH227" s="44"/>
      <c r="LI227" s="44"/>
      <c r="LJ227" s="44"/>
      <c r="LK227" s="44"/>
      <c r="LL227" s="44"/>
      <c r="LM227" s="44"/>
      <c r="LN227" s="44"/>
      <c r="LO227" s="44"/>
      <c r="LP227" s="44"/>
      <c r="LQ227" s="44"/>
      <c r="LR227" s="44"/>
      <c r="LS227" s="44"/>
      <c r="LT227" s="44"/>
      <c r="LU227" s="44"/>
      <c r="LV227" s="44"/>
      <c r="LW227" s="44"/>
      <c r="LX227" s="44"/>
      <c r="LY227" s="44"/>
      <c r="LZ227" s="44"/>
      <c r="MA227" s="44"/>
      <c r="MB227" s="44"/>
      <c r="MC227" s="44"/>
      <c r="MD227" s="44"/>
      <c r="ME227" s="44"/>
      <c r="MF227" s="44"/>
      <c r="MG227" s="44"/>
      <c r="MH227" s="44"/>
      <c r="MI227" s="44"/>
      <c r="MJ227" s="44"/>
      <c r="MK227" s="44"/>
      <c r="ML227" s="44"/>
      <c r="MM227" s="44"/>
      <c r="MN227" s="44"/>
      <c r="MO227" s="44"/>
      <c r="MP227" s="44"/>
      <c r="MQ227" s="44"/>
      <c r="MR227" s="44"/>
      <c r="MS227" s="44"/>
      <c r="MT227" s="44"/>
      <c r="MU227" s="44"/>
      <c r="MV227" s="44"/>
      <c r="MW227" s="44"/>
      <c r="MX227" s="44"/>
      <c r="MY227" s="44"/>
      <c r="MZ227" s="44"/>
      <c r="NA227" s="44"/>
      <c r="NB227" s="44"/>
      <c r="NC227" s="44"/>
      <c r="ND227" s="44"/>
      <c r="NE227" s="44"/>
      <c r="NF227" s="44"/>
      <c r="NG227" s="53"/>
      <c r="NH227" s="53"/>
      <c r="NI227" s="53"/>
      <c r="NJ227" s="44"/>
      <c r="NK227" s="43"/>
      <c r="NL227" s="43"/>
      <c r="NM227" s="43"/>
      <c r="NN227" s="43"/>
      <c r="NO227" s="43"/>
      <c r="NP227" s="43"/>
      <c r="NQ227" s="43"/>
      <c r="NR227" s="43"/>
      <c r="NS227" s="43"/>
      <c r="NT227" s="43"/>
      <c r="NU227" s="43"/>
      <c r="NV227" s="44"/>
    </row>
    <row r="228" spans="1:386" x14ac:dyDescent="0.2">
      <c r="A228" s="42"/>
      <c r="B228" s="43"/>
      <c r="C228" s="43"/>
      <c r="D228" s="233"/>
      <c r="E228" s="220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  <c r="LC228" s="44"/>
      <c r="LD228" s="44"/>
      <c r="LE228" s="44"/>
      <c r="LF228" s="44"/>
      <c r="LG228" s="44"/>
      <c r="LH228" s="44"/>
      <c r="LI228" s="44"/>
      <c r="LJ228" s="44"/>
      <c r="LK228" s="44"/>
      <c r="LL228" s="44"/>
      <c r="LM228" s="44"/>
      <c r="LN228" s="44"/>
      <c r="LO228" s="44"/>
      <c r="LP228" s="44"/>
      <c r="LQ228" s="44"/>
      <c r="LR228" s="44"/>
      <c r="LS228" s="44"/>
      <c r="LT228" s="44"/>
      <c r="LU228" s="44"/>
      <c r="LV228" s="44"/>
      <c r="LW228" s="44"/>
      <c r="LX228" s="44"/>
      <c r="LY228" s="44"/>
      <c r="LZ228" s="44"/>
      <c r="MA228" s="44"/>
      <c r="MB228" s="44"/>
      <c r="MC228" s="44"/>
      <c r="MD228" s="44"/>
      <c r="ME228" s="44"/>
      <c r="MF228" s="44"/>
      <c r="MG228" s="44"/>
      <c r="MH228" s="44"/>
      <c r="MI228" s="44"/>
      <c r="MJ228" s="44"/>
      <c r="MK228" s="44"/>
      <c r="ML228" s="44"/>
      <c r="MM228" s="44"/>
      <c r="MN228" s="44"/>
      <c r="MO228" s="44"/>
      <c r="MP228" s="44"/>
      <c r="MQ228" s="44"/>
      <c r="MR228" s="44"/>
      <c r="MS228" s="44"/>
      <c r="MT228" s="44"/>
      <c r="MU228" s="44"/>
      <c r="MV228" s="44"/>
      <c r="MW228" s="44"/>
      <c r="MX228" s="44"/>
      <c r="MY228" s="44"/>
      <c r="MZ228" s="44"/>
      <c r="NA228" s="44"/>
      <c r="NB228" s="44"/>
      <c r="NC228" s="44"/>
      <c r="ND228" s="44"/>
      <c r="NE228" s="44"/>
      <c r="NF228" s="44"/>
      <c r="NG228" s="53"/>
      <c r="NH228" s="53"/>
      <c r="NI228" s="53"/>
      <c r="NJ228" s="44"/>
      <c r="NK228" s="43"/>
      <c r="NL228" s="43"/>
      <c r="NM228" s="43"/>
      <c r="NN228" s="43"/>
      <c r="NO228" s="43"/>
      <c r="NP228" s="43"/>
      <c r="NQ228" s="43"/>
      <c r="NR228" s="43"/>
      <c r="NS228" s="43"/>
      <c r="NT228" s="43"/>
      <c r="NU228" s="43"/>
      <c r="NV228" s="44"/>
    </row>
    <row r="229" spans="1:386" x14ac:dyDescent="0.2">
      <c r="A229" s="42"/>
      <c r="B229" s="43"/>
      <c r="C229" s="43"/>
      <c r="D229" s="233"/>
      <c r="E229" s="220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  <c r="LC229" s="44"/>
      <c r="LD229" s="44"/>
      <c r="LE229" s="44"/>
      <c r="LF229" s="44"/>
      <c r="LG229" s="44"/>
      <c r="LH229" s="44"/>
      <c r="LI229" s="44"/>
      <c r="LJ229" s="44"/>
      <c r="LK229" s="44"/>
      <c r="LL229" s="44"/>
      <c r="LM229" s="44"/>
      <c r="LN229" s="44"/>
      <c r="LO229" s="44"/>
      <c r="LP229" s="44"/>
      <c r="LQ229" s="44"/>
      <c r="LR229" s="44"/>
      <c r="LS229" s="44"/>
      <c r="LT229" s="44"/>
      <c r="LU229" s="44"/>
      <c r="LV229" s="44"/>
      <c r="LW229" s="44"/>
      <c r="LX229" s="44"/>
      <c r="LY229" s="44"/>
      <c r="LZ229" s="44"/>
      <c r="MA229" s="44"/>
      <c r="MB229" s="44"/>
      <c r="MC229" s="44"/>
      <c r="MD229" s="44"/>
      <c r="ME229" s="44"/>
      <c r="MF229" s="44"/>
      <c r="MG229" s="44"/>
      <c r="MH229" s="44"/>
      <c r="MI229" s="44"/>
      <c r="MJ229" s="44"/>
      <c r="MK229" s="44"/>
      <c r="ML229" s="44"/>
      <c r="MM229" s="44"/>
      <c r="MN229" s="44"/>
      <c r="MO229" s="44"/>
      <c r="MP229" s="44"/>
      <c r="MQ229" s="44"/>
      <c r="MR229" s="44"/>
      <c r="MS229" s="44"/>
      <c r="MT229" s="44"/>
      <c r="MU229" s="44"/>
      <c r="MV229" s="44"/>
      <c r="MW229" s="44"/>
      <c r="MX229" s="44"/>
      <c r="MY229" s="44"/>
      <c r="MZ229" s="44"/>
      <c r="NA229" s="44"/>
      <c r="NB229" s="44"/>
      <c r="NC229" s="44"/>
      <c r="ND229" s="44"/>
      <c r="NE229" s="44"/>
      <c r="NF229" s="44"/>
      <c r="NG229" s="53"/>
      <c r="NH229" s="53"/>
      <c r="NI229" s="53"/>
      <c r="NJ229" s="44"/>
      <c r="NK229" s="43"/>
      <c r="NL229" s="43"/>
      <c r="NM229" s="43"/>
      <c r="NN229" s="43"/>
      <c r="NO229" s="43"/>
      <c r="NP229" s="43"/>
      <c r="NQ229" s="43"/>
      <c r="NR229" s="43"/>
      <c r="NS229" s="43"/>
      <c r="NT229" s="43"/>
      <c r="NU229" s="43"/>
      <c r="NV229" s="44"/>
    </row>
    <row r="230" spans="1:386" x14ac:dyDescent="0.2">
      <c r="A230" s="42"/>
      <c r="B230" s="43"/>
      <c r="C230" s="43"/>
      <c r="D230" s="233"/>
      <c r="E230" s="220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  <c r="LC230" s="44"/>
      <c r="LD230" s="44"/>
      <c r="LE230" s="44"/>
      <c r="LF230" s="44"/>
      <c r="LG230" s="44"/>
      <c r="LH230" s="44"/>
      <c r="LI230" s="44"/>
      <c r="LJ230" s="44"/>
      <c r="LK230" s="44"/>
      <c r="LL230" s="44"/>
      <c r="LM230" s="44"/>
      <c r="LN230" s="44"/>
      <c r="LO230" s="44"/>
      <c r="LP230" s="44"/>
      <c r="LQ230" s="44"/>
      <c r="LR230" s="44"/>
      <c r="LS230" s="44"/>
      <c r="LT230" s="44"/>
      <c r="LU230" s="44"/>
      <c r="LV230" s="44"/>
      <c r="LW230" s="44"/>
      <c r="LX230" s="44"/>
      <c r="LY230" s="44"/>
      <c r="LZ230" s="44"/>
      <c r="MA230" s="44"/>
      <c r="MB230" s="44"/>
      <c r="MC230" s="44"/>
      <c r="MD230" s="44"/>
      <c r="ME230" s="44"/>
      <c r="MF230" s="44"/>
      <c r="MG230" s="44"/>
      <c r="MH230" s="44"/>
      <c r="MI230" s="44"/>
      <c r="MJ230" s="44"/>
      <c r="MK230" s="44"/>
      <c r="ML230" s="44"/>
      <c r="MM230" s="44"/>
      <c r="MN230" s="44"/>
      <c r="MO230" s="44"/>
      <c r="MP230" s="44"/>
      <c r="MQ230" s="44"/>
      <c r="MR230" s="44"/>
      <c r="MS230" s="44"/>
      <c r="MT230" s="44"/>
      <c r="MU230" s="44"/>
      <c r="MV230" s="44"/>
      <c r="MW230" s="44"/>
      <c r="MX230" s="44"/>
      <c r="MY230" s="44"/>
      <c r="MZ230" s="44"/>
      <c r="NA230" s="44"/>
      <c r="NB230" s="44"/>
      <c r="NC230" s="44"/>
      <c r="ND230" s="44"/>
      <c r="NE230" s="44"/>
      <c r="NF230" s="44"/>
      <c r="NG230" s="53"/>
      <c r="NH230" s="53"/>
      <c r="NI230" s="53"/>
      <c r="NJ230" s="44"/>
      <c r="NK230" s="43"/>
      <c r="NL230" s="43"/>
      <c r="NM230" s="43"/>
      <c r="NN230" s="43"/>
      <c r="NO230" s="43"/>
      <c r="NP230" s="43"/>
      <c r="NQ230" s="43"/>
      <c r="NR230" s="43"/>
      <c r="NS230" s="43"/>
      <c r="NT230" s="43"/>
      <c r="NU230" s="43"/>
      <c r="NV230" s="44"/>
    </row>
    <row r="231" spans="1:386" x14ac:dyDescent="0.2">
      <c r="A231" s="42"/>
      <c r="B231" s="43"/>
      <c r="C231" s="43"/>
      <c r="D231" s="233"/>
      <c r="E231" s="220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  <c r="LC231" s="44"/>
      <c r="LD231" s="44"/>
      <c r="LE231" s="44"/>
      <c r="LF231" s="44"/>
      <c r="LG231" s="44"/>
      <c r="LH231" s="44"/>
      <c r="LI231" s="44"/>
      <c r="LJ231" s="44"/>
      <c r="LK231" s="44"/>
      <c r="LL231" s="44"/>
      <c r="LM231" s="44"/>
      <c r="LN231" s="44"/>
      <c r="LO231" s="44"/>
      <c r="LP231" s="44"/>
      <c r="LQ231" s="44"/>
      <c r="LR231" s="44"/>
      <c r="LS231" s="44"/>
      <c r="LT231" s="44"/>
      <c r="LU231" s="44"/>
      <c r="LV231" s="44"/>
      <c r="LW231" s="44"/>
      <c r="LX231" s="44"/>
      <c r="LY231" s="44"/>
      <c r="LZ231" s="44"/>
      <c r="MA231" s="44"/>
      <c r="MB231" s="44"/>
      <c r="MC231" s="44"/>
      <c r="MD231" s="44"/>
      <c r="ME231" s="44"/>
      <c r="MF231" s="44"/>
      <c r="MG231" s="44"/>
      <c r="MH231" s="44"/>
      <c r="MI231" s="44"/>
      <c r="MJ231" s="44"/>
      <c r="MK231" s="44"/>
      <c r="ML231" s="44"/>
      <c r="MM231" s="44"/>
      <c r="MN231" s="44"/>
      <c r="MO231" s="44"/>
      <c r="MP231" s="44"/>
      <c r="MQ231" s="44"/>
      <c r="MR231" s="44"/>
      <c r="MS231" s="44"/>
      <c r="MT231" s="44"/>
      <c r="MU231" s="44"/>
      <c r="MV231" s="44"/>
      <c r="MW231" s="44"/>
      <c r="MX231" s="44"/>
      <c r="MY231" s="44"/>
      <c r="MZ231" s="44"/>
      <c r="NA231" s="44"/>
      <c r="NB231" s="44"/>
      <c r="NC231" s="44"/>
      <c r="ND231" s="44"/>
      <c r="NE231" s="44"/>
      <c r="NF231" s="44"/>
      <c r="NG231" s="53"/>
      <c r="NH231" s="53"/>
      <c r="NI231" s="53"/>
      <c r="NJ231" s="44"/>
      <c r="NK231" s="43"/>
      <c r="NL231" s="43"/>
      <c r="NM231" s="43"/>
      <c r="NN231" s="43"/>
      <c r="NO231" s="43"/>
      <c r="NP231" s="43"/>
      <c r="NQ231" s="43"/>
      <c r="NR231" s="43"/>
      <c r="NS231" s="43"/>
      <c r="NT231" s="43"/>
      <c r="NU231" s="43"/>
      <c r="NV231" s="44"/>
    </row>
    <row r="232" spans="1:386" x14ac:dyDescent="0.2">
      <c r="A232" s="42"/>
      <c r="B232" s="43"/>
      <c r="C232" s="43"/>
      <c r="D232" s="233"/>
      <c r="E232" s="220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  <c r="LC232" s="44"/>
      <c r="LD232" s="44"/>
      <c r="LE232" s="44"/>
      <c r="LF232" s="44"/>
      <c r="LG232" s="44"/>
      <c r="LH232" s="44"/>
      <c r="LI232" s="44"/>
      <c r="LJ232" s="44"/>
      <c r="LK232" s="44"/>
      <c r="LL232" s="44"/>
      <c r="LM232" s="44"/>
      <c r="LN232" s="44"/>
      <c r="LO232" s="44"/>
      <c r="LP232" s="44"/>
      <c r="LQ232" s="44"/>
      <c r="LR232" s="44"/>
      <c r="LS232" s="44"/>
      <c r="LT232" s="44"/>
      <c r="LU232" s="44"/>
      <c r="LV232" s="44"/>
      <c r="LW232" s="44"/>
      <c r="LX232" s="44"/>
      <c r="LY232" s="44"/>
      <c r="LZ232" s="44"/>
      <c r="MA232" s="44"/>
      <c r="MB232" s="44"/>
      <c r="MC232" s="44"/>
      <c r="MD232" s="44"/>
      <c r="ME232" s="44"/>
      <c r="MF232" s="44"/>
      <c r="MG232" s="44"/>
      <c r="MH232" s="44"/>
      <c r="MI232" s="44"/>
      <c r="MJ232" s="44"/>
      <c r="MK232" s="44"/>
      <c r="ML232" s="44"/>
      <c r="MM232" s="44"/>
      <c r="MN232" s="44"/>
      <c r="MO232" s="44"/>
      <c r="MP232" s="44"/>
      <c r="MQ232" s="44"/>
      <c r="MR232" s="44"/>
      <c r="MS232" s="44"/>
      <c r="MT232" s="44"/>
      <c r="MU232" s="44"/>
      <c r="MV232" s="44"/>
      <c r="MW232" s="44"/>
      <c r="MX232" s="44"/>
      <c r="MY232" s="44"/>
      <c r="MZ232" s="44"/>
      <c r="NA232" s="44"/>
      <c r="NB232" s="44"/>
      <c r="NC232" s="44"/>
      <c r="ND232" s="44"/>
      <c r="NE232" s="44"/>
      <c r="NF232" s="44"/>
      <c r="NG232" s="53"/>
      <c r="NH232" s="53"/>
      <c r="NI232" s="53"/>
      <c r="NJ232" s="44"/>
      <c r="NK232" s="43"/>
      <c r="NL232" s="43"/>
      <c r="NM232" s="43"/>
      <c r="NN232" s="43"/>
      <c r="NO232" s="43"/>
      <c r="NP232" s="43"/>
      <c r="NQ232" s="43"/>
      <c r="NR232" s="43"/>
      <c r="NS232" s="43"/>
      <c r="NT232" s="43"/>
      <c r="NU232" s="43"/>
      <c r="NV232" s="44"/>
    </row>
    <row r="233" spans="1:386" x14ac:dyDescent="0.2">
      <c r="A233" s="42"/>
      <c r="B233" s="43"/>
      <c r="C233" s="43"/>
      <c r="D233" s="233"/>
      <c r="E233" s="220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  <c r="LC233" s="44"/>
      <c r="LD233" s="44"/>
      <c r="LE233" s="44"/>
      <c r="LF233" s="44"/>
      <c r="LG233" s="44"/>
      <c r="LH233" s="44"/>
      <c r="LI233" s="44"/>
      <c r="LJ233" s="44"/>
      <c r="LK233" s="44"/>
      <c r="LL233" s="44"/>
      <c r="LM233" s="44"/>
      <c r="LN233" s="44"/>
      <c r="LO233" s="44"/>
      <c r="LP233" s="44"/>
      <c r="LQ233" s="44"/>
      <c r="LR233" s="44"/>
      <c r="LS233" s="44"/>
      <c r="LT233" s="44"/>
      <c r="LU233" s="44"/>
      <c r="LV233" s="44"/>
      <c r="LW233" s="44"/>
      <c r="LX233" s="44"/>
      <c r="LY233" s="44"/>
      <c r="LZ233" s="44"/>
      <c r="MA233" s="44"/>
      <c r="MB233" s="44"/>
      <c r="MC233" s="44"/>
      <c r="MD233" s="44"/>
      <c r="ME233" s="44"/>
      <c r="MF233" s="44"/>
      <c r="MG233" s="44"/>
      <c r="MH233" s="44"/>
      <c r="MI233" s="44"/>
      <c r="MJ233" s="44"/>
      <c r="MK233" s="44"/>
      <c r="ML233" s="44"/>
      <c r="MM233" s="44"/>
      <c r="MN233" s="44"/>
      <c r="MO233" s="44"/>
      <c r="MP233" s="44"/>
      <c r="MQ233" s="44"/>
      <c r="MR233" s="44"/>
      <c r="MS233" s="44"/>
      <c r="MT233" s="44"/>
      <c r="MU233" s="44"/>
      <c r="MV233" s="44"/>
      <c r="MW233" s="44"/>
      <c r="MX233" s="44"/>
      <c r="MY233" s="44"/>
      <c r="MZ233" s="44"/>
      <c r="NA233" s="44"/>
      <c r="NB233" s="44"/>
      <c r="NC233" s="44"/>
      <c r="ND233" s="44"/>
      <c r="NE233" s="44"/>
      <c r="NF233" s="44"/>
      <c r="NG233" s="53"/>
      <c r="NH233" s="53"/>
      <c r="NI233" s="53"/>
      <c r="NJ233" s="44"/>
      <c r="NK233" s="43"/>
      <c r="NL233" s="43"/>
      <c r="NM233" s="43"/>
      <c r="NN233" s="43"/>
      <c r="NO233" s="43"/>
      <c r="NP233" s="43"/>
      <c r="NQ233" s="43"/>
      <c r="NR233" s="43"/>
      <c r="NS233" s="43"/>
      <c r="NT233" s="43"/>
      <c r="NU233" s="43"/>
      <c r="NV233" s="44"/>
    </row>
    <row r="234" spans="1:386" x14ac:dyDescent="0.2">
      <c r="A234" s="42"/>
      <c r="B234" s="43"/>
      <c r="C234" s="43"/>
      <c r="D234" s="233"/>
      <c r="E234" s="220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  <c r="LC234" s="44"/>
      <c r="LD234" s="44"/>
      <c r="LE234" s="44"/>
      <c r="LF234" s="44"/>
      <c r="LG234" s="44"/>
      <c r="LH234" s="44"/>
      <c r="LI234" s="44"/>
      <c r="LJ234" s="44"/>
      <c r="LK234" s="44"/>
      <c r="LL234" s="44"/>
      <c r="LM234" s="44"/>
      <c r="LN234" s="44"/>
      <c r="LO234" s="44"/>
      <c r="LP234" s="44"/>
      <c r="LQ234" s="44"/>
      <c r="LR234" s="44"/>
      <c r="LS234" s="44"/>
      <c r="LT234" s="44"/>
      <c r="LU234" s="44"/>
      <c r="LV234" s="44"/>
      <c r="LW234" s="44"/>
      <c r="LX234" s="44"/>
      <c r="LY234" s="44"/>
      <c r="LZ234" s="44"/>
      <c r="MA234" s="44"/>
      <c r="MB234" s="44"/>
      <c r="MC234" s="44"/>
      <c r="MD234" s="44"/>
      <c r="ME234" s="44"/>
      <c r="MF234" s="44"/>
      <c r="MG234" s="44"/>
      <c r="MH234" s="44"/>
      <c r="MI234" s="44"/>
      <c r="MJ234" s="44"/>
      <c r="MK234" s="44"/>
      <c r="ML234" s="44"/>
      <c r="MM234" s="44"/>
      <c r="MN234" s="44"/>
      <c r="MO234" s="44"/>
      <c r="MP234" s="44"/>
      <c r="MQ234" s="44"/>
      <c r="MR234" s="44"/>
      <c r="MS234" s="44"/>
      <c r="MT234" s="44"/>
      <c r="MU234" s="44"/>
      <c r="MV234" s="44"/>
      <c r="MW234" s="44"/>
      <c r="MX234" s="44"/>
      <c r="MY234" s="44"/>
      <c r="MZ234" s="44"/>
      <c r="NA234" s="44"/>
      <c r="NB234" s="44"/>
      <c r="NC234" s="44"/>
      <c r="ND234" s="44"/>
      <c r="NE234" s="44"/>
      <c r="NF234" s="44"/>
      <c r="NG234" s="53"/>
      <c r="NH234" s="53"/>
      <c r="NI234" s="53"/>
      <c r="NJ234" s="44"/>
      <c r="NK234" s="43"/>
      <c r="NL234" s="43"/>
      <c r="NM234" s="43"/>
      <c r="NN234" s="43"/>
      <c r="NO234" s="43"/>
      <c r="NP234" s="43"/>
      <c r="NQ234" s="43"/>
      <c r="NR234" s="43"/>
      <c r="NS234" s="43"/>
      <c r="NT234" s="43"/>
      <c r="NU234" s="43"/>
      <c r="NV234" s="44"/>
    </row>
    <row r="235" spans="1:386" x14ac:dyDescent="0.2">
      <c r="A235" s="42"/>
      <c r="B235" s="43"/>
      <c r="C235" s="43"/>
      <c r="D235" s="233"/>
      <c r="E235" s="220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  <c r="LC235" s="44"/>
      <c r="LD235" s="44"/>
      <c r="LE235" s="44"/>
      <c r="LF235" s="44"/>
      <c r="LG235" s="44"/>
      <c r="LH235" s="44"/>
      <c r="LI235" s="44"/>
      <c r="LJ235" s="44"/>
      <c r="LK235" s="44"/>
      <c r="LL235" s="44"/>
      <c r="LM235" s="44"/>
      <c r="LN235" s="44"/>
      <c r="LO235" s="44"/>
      <c r="LP235" s="44"/>
      <c r="LQ235" s="44"/>
      <c r="LR235" s="44"/>
      <c r="LS235" s="44"/>
      <c r="LT235" s="44"/>
      <c r="LU235" s="44"/>
      <c r="LV235" s="44"/>
      <c r="LW235" s="44"/>
      <c r="LX235" s="44"/>
      <c r="LY235" s="44"/>
      <c r="LZ235" s="44"/>
      <c r="MA235" s="44"/>
      <c r="MB235" s="44"/>
      <c r="MC235" s="44"/>
      <c r="MD235" s="44"/>
      <c r="ME235" s="44"/>
      <c r="MF235" s="44"/>
      <c r="MG235" s="44"/>
      <c r="MH235" s="44"/>
      <c r="MI235" s="44"/>
      <c r="MJ235" s="44"/>
      <c r="MK235" s="44"/>
      <c r="ML235" s="44"/>
      <c r="MM235" s="44"/>
      <c r="MN235" s="44"/>
      <c r="MO235" s="44"/>
      <c r="MP235" s="44"/>
      <c r="MQ235" s="44"/>
      <c r="MR235" s="44"/>
      <c r="MS235" s="44"/>
      <c r="MT235" s="44"/>
      <c r="MU235" s="44"/>
      <c r="MV235" s="44"/>
      <c r="MW235" s="44"/>
      <c r="MX235" s="44"/>
      <c r="MY235" s="44"/>
      <c r="MZ235" s="44"/>
      <c r="NA235" s="44"/>
      <c r="NB235" s="44"/>
      <c r="NC235" s="44"/>
      <c r="ND235" s="44"/>
      <c r="NE235" s="44"/>
      <c r="NF235" s="44"/>
      <c r="NG235" s="53"/>
      <c r="NH235" s="53"/>
      <c r="NI235" s="53"/>
      <c r="NJ235" s="44"/>
      <c r="NK235" s="43"/>
      <c r="NL235" s="43"/>
      <c r="NM235" s="43"/>
      <c r="NN235" s="43"/>
      <c r="NO235" s="43"/>
      <c r="NP235" s="43"/>
      <c r="NQ235" s="43"/>
      <c r="NR235" s="43"/>
      <c r="NS235" s="43"/>
      <c r="NT235" s="43"/>
      <c r="NU235" s="43"/>
      <c r="NV235" s="44"/>
    </row>
    <row r="236" spans="1:386" x14ac:dyDescent="0.2">
      <c r="A236" s="42"/>
      <c r="B236" s="43"/>
      <c r="C236" s="43"/>
      <c r="D236" s="233"/>
      <c r="E236" s="220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  <c r="LC236" s="44"/>
      <c r="LD236" s="44"/>
      <c r="LE236" s="44"/>
      <c r="LF236" s="44"/>
      <c r="LG236" s="44"/>
      <c r="LH236" s="44"/>
      <c r="LI236" s="44"/>
      <c r="LJ236" s="44"/>
      <c r="LK236" s="44"/>
      <c r="LL236" s="44"/>
      <c r="LM236" s="44"/>
      <c r="LN236" s="44"/>
      <c r="LO236" s="44"/>
      <c r="LP236" s="44"/>
      <c r="LQ236" s="44"/>
      <c r="LR236" s="44"/>
      <c r="LS236" s="44"/>
      <c r="LT236" s="44"/>
      <c r="LU236" s="44"/>
      <c r="LV236" s="44"/>
      <c r="LW236" s="44"/>
      <c r="LX236" s="44"/>
      <c r="LY236" s="44"/>
      <c r="LZ236" s="44"/>
      <c r="MA236" s="44"/>
      <c r="MB236" s="44"/>
      <c r="MC236" s="44"/>
      <c r="MD236" s="44"/>
      <c r="ME236" s="44"/>
      <c r="MF236" s="44"/>
      <c r="MG236" s="44"/>
      <c r="MH236" s="44"/>
      <c r="MI236" s="44"/>
      <c r="MJ236" s="44"/>
      <c r="MK236" s="44"/>
      <c r="ML236" s="44"/>
      <c r="MM236" s="44"/>
      <c r="MN236" s="44"/>
      <c r="MO236" s="44"/>
      <c r="MP236" s="44"/>
      <c r="MQ236" s="44"/>
      <c r="MR236" s="44"/>
      <c r="MS236" s="44"/>
      <c r="MT236" s="44"/>
      <c r="MU236" s="44"/>
      <c r="MV236" s="44"/>
      <c r="MW236" s="44"/>
      <c r="MX236" s="44"/>
      <c r="MY236" s="44"/>
      <c r="MZ236" s="44"/>
      <c r="NA236" s="44"/>
      <c r="NB236" s="44"/>
      <c r="NC236" s="44"/>
      <c r="ND236" s="44"/>
      <c r="NE236" s="44"/>
      <c r="NF236" s="44"/>
      <c r="NG236" s="53"/>
      <c r="NH236" s="53"/>
      <c r="NI236" s="53"/>
      <c r="NJ236" s="44"/>
      <c r="NK236" s="43"/>
      <c r="NL236" s="43"/>
      <c r="NM236" s="43"/>
      <c r="NN236" s="43"/>
      <c r="NO236" s="43"/>
      <c r="NP236" s="43"/>
      <c r="NQ236" s="43"/>
      <c r="NR236" s="43"/>
      <c r="NS236" s="43"/>
      <c r="NT236" s="43"/>
      <c r="NU236" s="43"/>
      <c r="NV236" s="44"/>
    </row>
    <row r="237" spans="1:386" x14ac:dyDescent="0.2">
      <c r="A237" s="42"/>
      <c r="B237" s="43"/>
      <c r="C237" s="43"/>
      <c r="D237" s="233"/>
      <c r="E237" s="220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  <c r="LC237" s="44"/>
      <c r="LD237" s="44"/>
      <c r="LE237" s="44"/>
      <c r="LF237" s="44"/>
      <c r="LG237" s="44"/>
      <c r="LH237" s="44"/>
      <c r="LI237" s="44"/>
      <c r="LJ237" s="44"/>
      <c r="LK237" s="44"/>
      <c r="LL237" s="44"/>
      <c r="LM237" s="44"/>
      <c r="LN237" s="44"/>
      <c r="LO237" s="44"/>
      <c r="LP237" s="44"/>
      <c r="LQ237" s="44"/>
      <c r="LR237" s="44"/>
      <c r="LS237" s="44"/>
      <c r="LT237" s="44"/>
      <c r="LU237" s="44"/>
      <c r="LV237" s="44"/>
      <c r="LW237" s="44"/>
      <c r="LX237" s="44"/>
      <c r="LY237" s="44"/>
      <c r="LZ237" s="44"/>
      <c r="MA237" s="44"/>
      <c r="MB237" s="44"/>
      <c r="MC237" s="44"/>
      <c r="MD237" s="44"/>
      <c r="ME237" s="44"/>
      <c r="MF237" s="44"/>
      <c r="MG237" s="44"/>
      <c r="MH237" s="44"/>
      <c r="MI237" s="44"/>
      <c r="MJ237" s="44"/>
      <c r="MK237" s="44"/>
      <c r="ML237" s="44"/>
      <c r="MM237" s="44"/>
      <c r="MN237" s="44"/>
      <c r="MO237" s="44"/>
      <c r="MP237" s="44"/>
      <c r="MQ237" s="44"/>
      <c r="MR237" s="44"/>
      <c r="MS237" s="44"/>
      <c r="MT237" s="44"/>
      <c r="MU237" s="44"/>
      <c r="MV237" s="44"/>
      <c r="MW237" s="44"/>
      <c r="MX237" s="44"/>
      <c r="MY237" s="44"/>
      <c r="MZ237" s="44"/>
      <c r="NA237" s="44"/>
      <c r="NB237" s="44"/>
      <c r="NC237" s="44"/>
      <c r="ND237" s="44"/>
      <c r="NE237" s="44"/>
      <c r="NF237" s="44"/>
      <c r="NG237" s="53"/>
      <c r="NH237" s="53"/>
      <c r="NI237" s="53"/>
      <c r="NJ237" s="44"/>
      <c r="NK237" s="43"/>
      <c r="NL237" s="43"/>
      <c r="NM237" s="43"/>
      <c r="NN237" s="43"/>
      <c r="NO237" s="43"/>
      <c r="NP237" s="43"/>
      <c r="NQ237" s="43"/>
      <c r="NR237" s="43"/>
      <c r="NS237" s="43"/>
      <c r="NT237" s="43"/>
      <c r="NU237" s="43"/>
      <c r="NV237" s="44"/>
    </row>
    <row r="238" spans="1:386" x14ac:dyDescent="0.2">
      <c r="A238" s="42"/>
      <c r="B238" s="43"/>
      <c r="C238" s="43"/>
      <c r="D238" s="233"/>
      <c r="E238" s="220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  <c r="LC238" s="44"/>
      <c r="LD238" s="44"/>
      <c r="LE238" s="44"/>
      <c r="LF238" s="44"/>
      <c r="LG238" s="44"/>
      <c r="LH238" s="44"/>
      <c r="LI238" s="44"/>
      <c r="LJ238" s="44"/>
      <c r="LK238" s="44"/>
      <c r="LL238" s="44"/>
      <c r="LM238" s="44"/>
      <c r="LN238" s="44"/>
      <c r="LO238" s="44"/>
      <c r="LP238" s="44"/>
      <c r="LQ238" s="44"/>
      <c r="LR238" s="44"/>
      <c r="LS238" s="44"/>
      <c r="LT238" s="44"/>
      <c r="LU238" s="44"/>
      <c r="LV238" s="44"/>
      <c r="LW238" s="44"/>
      <c r="LX238" s="44"/>
      <c r="LY238" s="44"/>
      <c r="LZ238" s="44"/>
      <c r="MA238" s="44"/>
      <c r="MB238" s="44"/>
      <c r="MC238" s="44"/>
      <c r="MD238" s="44"/>
      <c r="ME238" s="44"/>
      <c r="MF238" s="44"/>
      <c r="MG238" s="44"/>
      <c r="MH238" s="44"/>
      <c r="MI238" s="44"/>
      <c r="MJ238" s="44"/>
      <c r="MK238" s="44"/>
      <c r="ML238" s="44"/>
      <c r="MM238" s="44"/>
      <c r="MN238" s="44"/>
      <c r="MO238" s="44"/>
      <c r="MP238" s="44"/>
      <c r="MQ238" s="44"/>
      <c r="MR238" s="44"/>
      <c r="MS238" s="44"/>
      <c r="MT238" s="44"/>
      <c r="MU238" s="44"/>
      <c r="MV238" s="44"/>
      <c r="MW238" s="44"/>
      <c r="MX238" s="44"/>
      <c r="MY238" s="44"/>
      <c r="MZ238" s="44"/>
      <c r="NA238" s="44"/>
      <c r="NB238" s="44"/>
      <c r="NC238" s="44"/>
      <c r="ND238" s="44"/>
      <c r="NE238" s="44"/>
      <c r="NF238" s="44"/>
      <c r="NG238" s="53"/>
      <c r="NH238" s="53"/>
      <c r="NI238" s="53"/>
      <c r="NJ238" s="44"/>
      <c r="NK238" s="43"/>
      <c r="NL238" s="43"/>
      <c r="NM238" s="43"/>
      <c r="NN238" s="43"/>
      <c r="NO238" s="43"/>
      <c r="NP238" s="43"/>
      <c r="NQ238" s="43"/>
      <c r="NR238" s="43"/>
      <c r="NS238" s="43"/>
      <c r="NT238" s="43"/>
      <c r="NU238" s="43"/>
      <c r="NV238" s="44"/>
    </row>
    <row r="239" spans="1:386" x14ac:dyDescent="0.2">
      <c r="A239" s="42"/>
      <c r="B239" s="43"/>
      <c r="C239" s="43"/>
      <c r="D239" s="233"/>
      <c r="E239" s="220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  <c r="LC239" s="44"/>
      <c r="LD239" s="44"/>
      <c r="LE239" s="44"/>
      <c r="LF239" s="44"/>
      <c r="LG239" s="44"/>
      <c r="LH239" s="44"/>
      <c r="LI239" s="44"/>
      <c r="LJ239" s="44"/>
      <c r="LK239" s="44"/>
      <c r="LL239" s="44"/>
      <c r="LM239" s="44"/>
      <c r="LN239" s="44"/>
      <c r="LO239" s="44"/>
      <c r="LP239" s="44"/>
      <c r="LQ239" s="44"/>
      <c r="LR239" s="44"/>
      <c r="LS239" s="44"/>
      <c r="LT239" s="44"/>
      <c r="LU239" s="44"/>
      <c r="LV239" s="44"/>
      <c r="LW239" s="44"/>
      <c r="LX239" s="44"/>
      <c r="LY239" s="44"/>
      <c r="LZ239" s="44"/>
      <c r="MA239" s="44"/>
      <c r="MB239" s="44"/>
      <c r="MC239" s="44"/>
      <c r="MD239" s="44"/>
      <c r="ME239" s="44"/>
      <c r="MF239" s="44"/>
      <c r="MG239" s="44"/>
      <c r="MH239" s="44"/>
      <c r="MI239" s="44"/>
      <c r="MJ239" s="44"/>
      <c r="MK239" s="44"/>
      <c r="ML239" s="44"/>
      <c r="MM239" s="44"/>
      <c r="MN239" s="44"/>
      <c r="MO239" s="44"/>
      <c r="MP239" s="44"/>
      <c r="MQ239" s="44"/>
      <c r="MR239" s="44"/>
      <c r="MS239" s="44"/>
      <c r="MT239" s="44"/>
      <c r="MU239" s="44"/>
      <c r="MV239" s="44"/>
      <c r="MW239" s="44"/>
      <c r="MX239" s="44"/>
      <c r="MY239" s="44"/>
      <c r="MZ239" s="44"/>
      <c r="NA239" s="44"/>
      <c r="NB239" s="44"/>
      <c r="NC239" s="44"/>
      <c r="ND239" s="44"/>
      <c r="NE239" s="44"/>
      <c r="NF239" s="44"/>
      <c r="NG239" s="53"/>
      <c r="NH239" s="53"/>
      <c r="NI239" s="53"/>
      <c r="NJ239" s="44"/>
      <c r="NK239" s="43"/>
      <c r="NL239" s="43"/>
      <c r="NM239" s="43"/>
      <c r="NN239" s="43"/>
      <c r="NO239" s="43"/>
      <c r="NP239" s="43"/>
      <c r="NQ239" s="43"/>
      <c r="NR239" s="43"/>
      <c r="NS239" s="43"/>
      <c r="NT239" s="43"/>
      <c r="NU239" s="43"/>
      <c r="NV239" s="44"/>
    </row>
    <row r="240" spans="1:386" x14ac:dyDescent="0.2">
      <c r="A240" s="42"/>
      <c r="B240" s="43"/>
      <c r="C240" s="43"/>
      <c r="D240" s="233"/>
      <c r="E240" s="220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  <c r="LC240" s="44"/>
      <c r="LD240" s="44"/>
      <c r="LE240" s="44"/>
      <c r="LF240" s="44"/>
      <c r="LG240" s="44"/>
      <c r="LH240" s="44"/>
      <c r="LI240" s="44"/>
      <c r="LJ240" s="44"/>
      <c r="LK240" s="44"/>
      <c r="LL240" s="44"/>
      <c r="LM240" s="44"/>
      <c r="LN240" s="44"/>
      <c r="LO240" s="44"/>
      <c r="LP240" s="44"/>
      <c r="LQ240" s="44"/>
      <c r="LR240" s="44"/>
      <c r="LS240" s="44"/>
      <c r="LT240" s="44"/>
      <c r="LU240" s="44"/>
      <c r="LV240" s="44"/>
      <c r="LW240" s="44"/>
      <c r="LX240" s="44"/>
      <c r="LY240" s="44"/>
      <c r="LZ240" s="44"/>
      <c r="MA240" s="44"/>
      <c r="MB240" s="44"/>
      <c r="MC240" s="44"/>
      <c r="MD240" s="44"/>
      <c r="ME240" s="44"/>
      <c r="MF240" s="44"/>
      <c r="MG240" s="44"/>
      <c r="MH240" s="44"/>
      <c r="MI240" s="44"/>
      <c r="MJ240" s="44"/>
      <c r="MK240" s="44"/>
      <c r="ML240" s="44"/>
      <c r="MM240" s="44"/>
      <c r="MN240" s="44"/>
      <c r="MO240" s="44"/>
      <c r="MP240" s="44"/>
      <c r="MQ240" s="44"/>
      <c r="MR240" s="44"/>
      <c r="MS240" s="44"/>
      <c r="MT240" s="44"/>
      <c r="MU240" s="44"/>
      <c r="MV240" s="44"/>
      <c r="MW240" s="44"/>
      <c r="MX240" s="44"/>
      <c r="MY240" s="44"/>
      <c r="MZ240" s="44"/>
      <c r="NA240" s="44"/>
      <c r="NB240" s="44"/>
      <c r="NC240" s="44"/>
      <c r="ND240" s="44"/>
      <c r="NE240" s="44"/>
      <c r="NF240" s="44"/>
      <c r="NG240" s="53"/>
      <c r="NH240" s="53"/>
      <c r="NI240" s="53"/>
      <c r="NJ240" s="44"/>
      <c r="NK240" s="43"/>
      <c r="NL240" s="43"/>
      <c r="NM240" s="43"/>
      <c r="NN240" s="43"/>
      <c r="NO240" s="43"/>
      <c r="NP240" s="43"/>
      <c r="NQ240" s="43"/>
      <c r="NR240" s="43"/>
      <c r="NS240" s="43"/>
      <c r="NT240" s="43"/>
      <c r="NU240" s="43"/>
      <c r="NV240" s="44"/>
    </row>
    <row r="241" spans="1:386" x14ac:dyDescent="0.2">
      <c r="A241" s="42"/>
      <c r="B241" s="43"/>
      <c r="C241" s="43"/>
      <c r="D241" s="233"/>
      <c r="E241" s="220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  <c r="LC241" s="44"/>
      <c r="LD241" s="44"/>
      <c r="LE241" s="44"/>
      <c r="LF241" s="44"/>
      <c r="LG241" s="44"/>
      <c r="LH241" s="44"/>
      <c r="LI241" s="44"/>
      <c r="LJ241" s="44"/>
      <c r="LK241" s="44"/>
      <c r="LL241" s="44"/>
      <c r="LM241" s="44"/>
      <c r="LN241" s="44"/>
      <c r="LO241" s="44"/>
      <c r="LP241" s="44"/>
      <c r="LQ241" s="44"/>
      <c r="LR241" s="44"/>
      <c r="LS241" s="44"/>
      <c r="LT241" s="44"/>
      <c r="LU241" s="44"/>
      <c r="LV241" s="44"/>
      <c r="LW241" s="44"/>
      <c r="LX241" s="44"/>
      <c r="LY241" s="44"/>
      <c r="LZ241" s="44"/>
      <c r="MA241" s="44"/>
      <c r="MB241" s="44"/>
      <c r="MC241" s="44"/>
      <c r="MD241" s="44"/>
      <c r="ME241" s="44"/>
      <c r="MF241" s="44"/>
      <c r="MG241" s="44"/>
      <c r="MH241" s="44"/>
      <c r="MI241" s="44"/>
      <c r="MJ241" s="44"/>
      <c r="MK241" s="44"/>
      <c r="ML241" s="44"/>
      <c r="MM241" s="44"/>
      <c r="MN241" s="44"/>
      <c r="MO241" s="44"/>
      <c r="MP241" s="44"/>
      <c r="MQ241" s="44"/>
      <c r="MR241" s="44"/>
      <c r="MS241" s="44"/>
      <c r="MT241" s="44"/>
      <c r="MU241" s="44"/>
      <c r="MV241" s="44"/>
      <c r="MW241" s="44"/>
      <c r="MX241" s="44"/>
      <c r="MY241" s="44"/>
      <c r="MZ241" s="44"/>
      <c r="NA241" s="44"/>
      <c r="NB241" s="44"/>
      <c r="NC241" s="44"/>
      <c r="ND241" s="44"/>
      <c r="NE241" s="44"/>
      <c r="NF241" s="44"/>
      <c r="NG241" s="53"/>
      <c r="NH241" s="53"/>
      <c r="NI241" s="53"/>
      <c r="NJ241" s="44"/>
      <c r="NK241" s="43"/>
      <c r="NL241" s="43"/>
      <c r="NM241" s="43"/>
      <c r="NN241" s="43"/>
      <c r="NO241" s="43"/>
      <c r="NP241" s="43"/>
      <c r="NQ241" s="43"/>
      <c r="NR241" s="43"/>
      <c r="NS241" s="43"/>
      <c r="NT241" s="43"/>
      <c r="NU241" s="43"/>
      <c r="NV241" s="44"/>
    </row>
    <row r="242" spans="1:386" x14ac:dyDescent="0.2">
      <c r="A242" s="42"/>
      <c r="B242" s="43"/>
      <c r="C242" s="43"/>
      <c r="D242" s="233"/>
      <c r="E242" s="220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  <c r="LC242" s="44"/>
      <c r="LD242" s="44"/>
      <c r="LE242" s="44"/>
      <c r="LF242" s="44"/>
      <c r="LG242" s="44"/>
      <c r="LH242" s="44"/>
      <c r="LI242" s="44"/>
      <c r="LJ242" s="44"/>
      <c r="LK242" s="44"/>
      <c r="LL242" s="44"/>
      <c r="LM242" s="44"/>
      <c r="LN242" s="44"/>
      <c r="LO242" s="44"/>
      <c r="LP242" s="44"/>
      <c r="LQ242" s="44"/>
      <c r="LR242" s="44"/>
      <c r="LS242" s="44"/>
      <c r="LT242" s="44"/>
      <c r="LU242" s="44"/>
      <c r="LV242" s="44"/>
      <c r="LW242" s="44"/>
      <c r="LX242" s="44"/>
      <c r="LY242" s="44"/>
      <c r="LZ242" s="44"/>
      <c r="MA242" s="44"/>
      <c r="MB242" s="44"/>
      <c r="MC242" s="44"/>
      <c r="MD242" s="44"/>
      <c r="ME242" s="44"/>
      <c r="MF242" s="44"/>
      <c r="MG242" s="44"/>
      <c r="MH242" s="44"/>
      <c r="MI242" s="44"/>
      <c r="MJ242" s="44"/>
      <c r="MK242" s="44"/>
      <c r="ML242" s="44"/>
      <c r="MM242" s="44"/>
      <c r="MN242" s="44"/>
      <c r="MO242" s="44"/>
      <c r="MP242" s="44"/>
      <c r="MQ242" s="44"/>
      <c r="MR242" s="44"/>
      <c r="MS242" s="44"/>
      <c r="MT242" s="44"/>
      <c r="MU242" s="44"/>
      <c r="MV242" s="44"/>
      <c r="MW242" s="44"/>
      <c r="MX242" s="44"/>
      <c r="MY242" s="44"/>
      <c r="MZ242" s="44"/>
      <c r="NA242" s="44"/>
      <c r="NB242" s="44"/>
      <c r="NC242" s="44"/>
      <c r="ND242" s="44"/>
      <c r="NE242" s="44"/>
      <c r="NF242" s="44"/>
      <c r="NG242" s="53"/>
      <c r="NH242" s="53"/>
      <c r="NI242" s="53"/>
      <c r="NJ242" s="44"/>
      <c r="NK242" s="43"/>
      <c r="NL242" s="43"/>
      <c r="NM242" s="43"/>
      <c r="NN242" s="43"/>
      <c r="NO242" s="43"/>
      <c r="NP242" s="43"/>
      <c r="NQ242" s="43"/>
      <c r="NR242" s="43"/>
      <c r="NS242" s="43"/>
      <c r="NT242" s="43"/>
      <c r="NU242" s="43"/>
      <c r="NV242" s="44"/>
    </row>
    <row r="243" spans="1:386" x14ac:dyDescent="0.2">
      <c r="A243" s="42"/>
      <c r="B243" s="43"/>
      <c r="C243" s="43"/>
      <c r="D243" s="233"/>
      <c r="E243" s="220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  <c r="LC243" s="44"/>
      <c r="LD243" s="44"/>
      <c r="LE243" s="44"/>
      <c r="LF243" s="44"/>
      <c r="LG243" s="44"/>
      <c r="LH243" s="44"/>
      <c r="LI243" s="44"/>
      <c r="LJ243" s="44"/>
      <c r="LK243" s="44"/>
      <c r="LL243" s="44"/>
      <c r="LM243" s="44"/>
      <c r="LN243" s="44"/>
      <c r="LO243" s="44"/>
      <c r="LP243" s="44"/>
      <c r="LQ243" s="44"/>
      <c r="LR243" s="44"/>
      <c r="LS243" s="44"/>
      <c r="LT243" s="44"/>
      <c r="LU243" s="44"/>
      <c r="LV243" s="44"/>
      <c r="LW243" s="44"/>
      <c r="LX243" s="44"/>
      <c r="LY243" s="44"/>
      <c r="LZ243" s="44"/>
      <c r="MA243" s="44"/>
      <c r="MB243" s="44"/>
      <c r="MC243" s="44"/>
      <c r="MD243" s="44"/>
      <c r="ME243" s="44"/>
      <c r="MF243" s="44"/>
      <c r="MG243" s="44"/>
      <c r="MH243" s="44"/>
      <c r="MI243" s="44"/>
      <c r="MJ243" s="44"/>
      <c r="MK243" s="44"/>
      <c r="ML243" s="44"/>
      <c r="MM243" s="44"/>
      <c r="MN243" s="44"/>
      <c r="MO243" s="44"/>
      <c r="MP243" s="44"/>
      <c r="MQ243" s="44"/>
      <c r="MR243" s="44"/>
      <c r="MS243" s="44"/>
      <c r="MT243" s="44"/>
      <c r="MU243" s="44"/>
      <c r="MV243" s="44"/>
      <c r="MW243" s="44"/>
      <c r="MX243" s="44"/>
      <c r="MY243" s="44"/>
      <c r="MZ243" s="44"/>
      <c r="NA243" s="44"/>
      <c r="NB243" s="44"/>
      <c r="NC243" s="44"/>
      <c r="ND243" s="44"/>
      <c r="NE243" s="44"/>
      <c r="NF243" s="44"/>
      <c r="NG243" s="53"/>
      <c r="NH243" s="53"/>
      <c r="NI243" s="53"/>
      <c r="NJ243" s="44"/>
      <c r="NK243" s="43"/>
      <c r="NL243" s="43"/>
      <c r="NM243" s="43"/>
      <c r="NN243" s="43"/>
      <c r="NO243" s="43"/>
      <c r="NP243" s="43"/>
      <c r="NQ243" s="43"/>
      <c r="NR243" s="43"/>
      <c r="NS243" s="43"/>
      <c r="NT243" s="43"/>
      <c r="NU243" s="43"/>
      <c r="NV243" s="44"/>
    </row>
    <row r="244" spans="1:386" x14ac:dyDescent="0.2">
      <c r="A244" s="42"/>
      <c r="B244" s="43"/>
      <c r="C244" s="43"/>
      <c r="D244" s="233"/>
      <c r="E244" s="220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  <c r="LC244" s="44"/>
      <c r="LD244" s="44"/>
      <c r="LE244" s="44"/>
      <c r="LF244" s="44"/>
      <c r="LG244" s="44"/>
      <c r="LH244" s="44"/>
      <c r="LI244" s="44"/>
      <c r="LJ244" s="44"/>
      <c r="LK244" s="44"/>
      <c r="LL244" s="44"/>
      <c r="LM244" s="44"/>
      <c r="LN244" s="44"/>
      <c r="LO244" s="44"/>
      <c r="LP244" s="44"/>
      <c r="LQ244" s="44"/>
      <c r="LR244" s="44"/>
      <c r="LS244" s="44"/>
      <c r="LT244" s="44"/>
      <c r="LU244" s="44"/>
      <c r="LV244" s="44"/>
      <c r="LW244" s="44"/>
      <c r="LX244" s="44"/>
      <c r="LY244" s="44"/>
      <c r="LZ244" s="44"/>
      <c r="MA244" s="44"/>
      <c r="MB244" s="44"/>
      <c r="MC244" s="44"/>
      <c r="MD244" s="44"/>
      <c r="ME244" s="44"/>
      <c r="MF244" s="44"/>
      <c r="MG244" s="44"/>
      <c r="MH244" s="44"/>
      <c r="MI244" s="44"/>
      <c r="MJ244" s="44"/>
      <c r="MK244" s="44"/>
      <c r="ML244" s="44"/>
      <c r="MM244" s="44"/>
      <c r="MN244" s="44"/>
      <c r="MO244" s="44"/>
      <c r="MP244" s="44"/>
      <c r="MQ244" s="44"/>
      <c r="MR244" s="44"/>
      <c r="MS244" s="44"/>
      <c r="MT244" s="44"/>
      <c r="MU244" s="44"/>
      <c r="MV244" s="44"/>
      <c r="MW244" s="44"/>
      <c r="MX244" s="44"/>
      <c r="MY244" s="44"/>
      <c r="MZ244" s="44"/>
      <c r="NA244" s="44"/>
      <c r="NB244" s="44"/>
      <c r="NC244" s="44"/>
      <c r="ND244" s="44"/>
      <c r="NE244" s="44"/>
      <c r="NF244" s="44"/>
      <c r="NG244" s="53"/>
      <c r="NH244" s="53"/>
      <c r="NI244" s="53"/>
      <c r="NJ244" s="44"/>
      <c r="NK244" s="43"/>
      <c r="NL244" s="43"/>
      <c r="NM244" s="43"/>
      <c r="NN244" s="43"/>
      <c r="NO244" s="43"/>
      <c r="NP244" s="43"/>
      <c r="NQ244" s="43"/>
      <c r="NR244" s="43"/>
      <c r="NS244" s="43"/>
      <c r="NT244" s="43"/>
      <c r="NU244" s="43"/>
      <c r="NV244" s="44"/>
    </row>
    <row r="245" spans="1:386" x14ac:dyDescent="0.2">
      <c r="A245" s="42"/>
      <c r="B245" s="43"/>
      <c r="C245" s="43"/>
      <c r="D245" s="233"/>
      <c r="E245" s="220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  <c r="LC245" s="44"/>
      <c r="LD245" s="44"/>
      <c r="LE245" s="44"/>
      <c r="LF245" s="44"/>
      <c r="LG245" s="44"/>
      <c r="LH245" s="44"/>
      <c r="LI245" s="44"/>
      <c r="LJ245" s="44"/>
      <c r="LK245" s="44"/>
      <c r="LL245" s="44"/>
      <c r="LM245" s="44"/>
      <c r="LN245" s="44"/>
      <c r="LO245" s="44"/>
      <c r="LP245" s="44"/>
      <c r="LQ245" s="44"/>
      <c r="LR245" s="44"/>
      <c r="LS245" s="44"/>
      <c r="LT245" s="44"/>
      <c r="LU245" s="44"/>
      <c r="LV245" s="44"/>
      <c r="LW245" s="44"/>
      <c r="LX245" s="44"/>
      <c r="LY245" s="44"/>
      <c r="LZ245" s="44"/>
      <c r="MA245" s="44"/>
      <c r="MB245" s="44"/>
      <c r="MC245" s="44"/>
      <c r="MD245" s="44"/>
      <c r="ME245" s="44"/>
      <c r="MF245" s="44"/>
      <c r="MG245" s="44"/>
      <c r="MH245" s="44"/>
      <c r="MI245" s="44"/>
      <c r="MJ245" s="44"/>
      <c r="MK245" s="44"/>
      <c r="ML245" s="44"/>
      <c r="MM245" s="44"/>
      <c r="MN245" s="44"/>
      <c r="MO245" s="44"/>
      <c r="MP245" s="44"/>
      <c r="MQ245" s="44"/>
      <c r="MR245" s="44"/>
      <c r="MS245" s="44"/>
      <c r="MT245" s="44"/>
      <c r="MU245" s="44"/>
      <c r="MV245" s="44"/>
      <c r="MW245" s="44"/>
      <c r="MX245" s="44"/>
      <c r="MY245" s="44"/>
      <c r="MZ245" s="44"/>
      <c r="NA245" s="44"/>
      <c r="NB245" s="44"/>
      <c r="NC245" s="44"/>
      <c r="ND245" s="44"/>
      <c r="NE245" s="44"/>
      <c r="NF245" s="44"/>
      <c r="NG245" s="53"/>
      <c r="NH245" s="53"/>
      <c r="NI245" s="53"/>
      <c r="NJ245" s="44"/>
      <c r="NK245" s="43"/>
      <c r="NL245" s="43"/>
      <c r="NM245" s="43"/>
      <c r="NN245" s="43"/>
      <c r="NO245" s="43"/>
      <c r="NP245" s="43"/>
      <c r="NQ245" s="43"/>
      <c r="NR245" s="43"/>
      <c r="NS245" s="43"/>
      <c r="NT245" s="43"/>
      <c r="NU245" s="43"/>
      <c r="NV245" s="44"/>
    </row>
    <row r="246" spans="1:386" x14ac:dyDescent="0.2">
      <c r="A246" s="42"/>
      <c r="B246" s="43"/>
      <c r="C246" s="43"/>
      <c r="D246" s="233"/>
      <c r="E246" s="220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  <c r="LC246" s="44"/>
      <c r="LD246" s="44"/>
      <c r="LE246" s="44"/>
      <c r="LF246" s="44"/>
      <c r="LG246" s="44"/>
      <c r="LH246" s="44"/>
      <c r="LI246" s="44"/>
      <c r="LJ246" s="44"/>
      <c r="LK246" s="44"/>
      <c r="LL246" s="44"/>
      <c r="LM246" s="44"/>
      <c r="LN246" s="44"/>
      <c r="LO246" s="44"/>
      <c r="LP246" s="44"/>
      <c r="LQ246" s="44"/>
      <c r="LR246" s="44"/>
      <c r="LS246" s="44"/>
      <c r="LT246" s="44"/>
      <c r="LU246" s="44"/>
      <c r="LV246" s="44"/>
      <c r="LW246" s="44"/>
      <c r="LX246" s="44"/>
      <c r="LY246" s="44"/>
      <c r="LZ246" s="44"/>
      <c r="MA246" s="44"/>
      <c r="MB246" s="44"/>
      <c r="MC246" s="44"/>
      <c r="MD246" s="44"/>
      <c r="ME246" s="44"/>
      <c r="MF246" s="44"/>
      <c r="MG246" s="44"/>
      <c r="MH246" s="44"/>
      <c r="MI246" s="44"/>
      <c r="MJ246" s="44"/>
      <c r="MK246" s="44"/>
      <c r="ML246" s="44"/>
      <c r="MM246" s="44"/>
      <c r="MN246" s="44"/>
      <c r="MO246" s="44"/>
      <c r="MP246" s="44"/>
      <c r="MQ246" s="44"/>
      <c r="MR246" s="44"/>
      <c r="MS246" s="44"/>
      <c r="MT246" s="44"/>
      <c r="MU246" s="44"/>
      <c r="MV246" s="44"/>
      <c r="MW246" s="44"/>
      <c r="MX246" s="44"/>
      <c r="MY246" s="44"/>
      <c r="MZ246" s="44"/>
      <c r="NA246" s="44"/>
      <c r="NB246" s="44"/>
      <c r="NC246" s="44"/>
      <c r="ND246" s="44"/>
      <c r="NE246" s="44"/>
      <c r="NF246" s="44"/>
      <c r="NG246" s="53"/>
      <c r="NH246" s="53"/>
      <c r="NI246" s="53"/>
      <c r="NJ246" s="44"/>
      <c r="NK246" s="43"/>
      <c r="NL246" s="43"/>
      <c r="NM246" s="43"/>
      <c r="NN246" s="43"/>
      <c r="NO246" s="43"/>
      <c r="NP246" s="43"/>
      <c r="NQ246" s="43"/>
      <c r="NR246" s="43"/>
      <c r="NS246" s="43"/>
      <c r="NT246" s="43"/>
      <c r="NU246" s="43"/>
      <c r="NV246" s="44"/>
    </row>
    <row r="247" spans="1:386" x14ac:dyDescent="0.2">
      <c r="A247" s="42"/>
      <c r="B247" s="43"/>
      <c r="C247" s="43"/>
      <c r="D247" s="233"/>
      <c r="E247" s="220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  <c r="LC247" s="44"/>
      <c r="LD247" s="44"/>
      <c r="LE247" s="44"/>
      <c r="LF247" s="44"/>
      <c r="LG247" s="44"/>
      <c r="LH247" s="44"/>
      <c r="LI247" s="44"/>
      <c r="LJ247" s="44"/>
      <c r="LK247" s="44"/>
      <c r="LL247" s="44"/>
      <c r="LM247" s="44"/>
      <c r="LN247" s="44"/>
      <c r="LO247" s="44"/>
      <c r="LP247" s="44"/>
      <c r="LQ247" s="44"/>
      <c r="LR247" s="44"/>
      <c r="LS247" s="44"/>
      <c r="LT247" s="44"/>
      <c r="LU247" s="44"/>
      <c r="LV247" s="44"/>
      <c r="LW247" s="44"/>
      <c r="LX247" s="44"/>
      <c r="LY247" s="44"/>
      <c r="LZ247" s="44"/>
      <c r="MA247" s="44"/>
      <c r="MB247" s="44"/>
      <c r="MC247" s="44"/>
      <c r="MD247" s="44"/>
      <c r="ME247" s="44"/>
      <c r="MF247" s="44"/>
      <c r="MG247" s="44"/>
      <c r="MH247" s="44"/>
      <c r="MI247" s="44"/>
      <c r="MJ247" s="44"/>
      <c r="MK247" s="44"/>
      <c r="ML247" s="44"/>
      <c r="MM247" s="44"/>
      <c r="MN247" s="44"/>
      <c r="MO247" s="44"/>
      <c r="MP247" s="44"/>
      <c r="MQ247" s="44"/>
      <c r="MR247" s="44"/>
      <c r="MS247" s="44"/>
      <c r="MT247" s="44"/>
      <c r="MU247" s="44"/>
      <c r="MV247" s="44"/>
      <c r="MW247" s="44"/>
      <c r="MX247" s="44"/>
      <c r="MY247" s="44"/>
      <c r="MZ247" s="44"/>
      <c r="NA247" s="44"/>
      <c r="NB247" s="44"/>
      <c r="NC247" s="44"/>
      <c r="ND247" s="44"/>
      <c r="NE247" s="44"/>
      <c r="NF247" s="44"/>
      <c r="NG247" s="53"/>
      <c r="NH247" s="53"/>
      <c r="NI247" s="53"/>
      <c r="NJ247" s="44"/>
      <c r="NK247" s="43"/>
      <c r="NL247" s="43"/>
      <c r="NM247" s="43"/>
      <c r="NN247" s="43"/>
      <c r="NO247" s="43"/>
      <c r="NP247" s="43"/>
      <c r="NQ247" s="43"/>
      <c r="NR247" s="43"/>
      <c r="NS247" s="43"/>
      <c r="NT247" s="43"/>
      <c r="NU247" s="43"/>
      <c r="NV247" s="44"/>
    </row>
    <row r="248" spans="1:386" x14ac:dyDescent="0.2">
      <c r="A248" s="42"/>
      <c r="B248" s="43"/>
      <c r="C248" s="43"/>
      <c r="D248" s="233"/>
      <c r="E248" s="220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  <c r="LC248" s="44"/>
      <c r="LD248" s="44"/>
      <c r="LE248" s="44"/>
      <c r="LF248" s="44"/>
      <c r="LG248" s="44"/>
      <c r="LH248" s="44"/>
      <c r="LI248" s="44"/>
      <c r="LJ248" s="44"/>
      <c r="LK248" s="44"/>
      <c r="LL248" s="44"/>
      <c r="LM248" s="44"/>
      <c r="LN248" s="44"/>
      <c r="LO248" s="44"/>
      <c r="LP248" s="44"/>
      <c r="LQ248" s="44"/>
      <c r="LR248" s="44"/>
      <c r="LS248" s="44"/>
      <c r="LT248" s="44"/>
      <c r="LU248" s="44"/>
      <c r="LV248" s="44"/>
      <c r="LW248" s="44"/>
      <c r="LX248" s="44"/>
      <c r="LY248" s="44"/>
      <c r="LZ248" s="44"/>
      <c r="MA248" s="44"/>
      <c r="MB248" s="44"/>
      <c r="MC248" s="44"/>
      <c r="MD248" s="44"/>
      <c r="ME248" s="44"/>
      <c r="MF248" s="44"/>
      <c r="MG248" s="44"/>
      <c r="MH248" s="44"/>
      <c r="MI248" s="44"/>
      <c r="MJ248" s="44"/>
      <c r="MK248" s="44"/>
      <c r="ML248" s="44"/>
      <c r="MM248" s="44"/>
      <c r="MN248" s="44"/>
      <c r="MO248" s="44"/>
      <c r="MP248" s="44"/>
      <c r="MQ248" s="44"/>
      <c r="MR248" s="44"/>
      <c r="MS248" s="44"/>
      <c r="MT248" s="44"/>
      <c r="MU248" s="44"/>
      <c r="MV248" s="44"/>
      <c r="MW248" s="44"/>
      <c r="MX248" s="44"/>
      <c r="MY248" s="44"/>
      <c r="MZ248" s="44"/>
      <c r="NA248" s="44"/>
      <c r="NB248" s="44"/>
      <c r="NC248" s="44"/>
      <c r="ND248" s="44"/>
      <c r="NE248" s="44"/>
      <c r="NF248" s="44"/>
      <c r="NG248" s="53"/>
      <c r="NH248" s="53"/>
      <c r="NI248" s="53"/>
      <c r="NJ248" s="44"/>
      <c r="NK248" s="43"/>
      <c r="NL248" s="43"/>
      <c r="NM248" s="43"/>
      <c r="NN248" s="43"/>
      <c r="NO248" s="43"/>
      <c r="NP248" s="43"/>
      <c r="NQ248" s="43"/>
      <c r="NR248" s="43"/>
      <c r="NS248" s="43"/>
      <c r="NT248" s="43"/>
      <c r="NU248" s="43"/>
      <c r="NV248" s="44"/>
    </row>
    <row r="249" spans="1:386" x14ac:dyDescent="0.2">
      <c r="A249" s="42"/>
      <c r="B249" s="43"/>
      <c r="C249" s="43"/>
      <c r="D249" s="233"/>
      <c r="E249" s="220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  <c r="LC249" s="44"/>
      <c r="LD249" s="44"/>
      <c r="LE249" s="44"/>
      <c r="LF249" s="44"/>
      <c r="LG249" s="44"/>
      <c r="LH249" s="44"/>
      <c r="LI249" s="44"/>
      <c r="LJ249" s="44"/>
      <c r="LK249" s="44"/>
      <c r="LL249" s="44"/>
      <c r="LM249" s="44"/>
      <c r="LN249" s="44"/>
      <c r="LO249" s="44"/>
      <c r="LP249" s="44"/>
      <c r="LQ249" s="44"/>
      <c r="LR249" s="44"/>
      <c r="LS249" s="44"/>
      <c r="LT249" s="44"/>
      <c r="LU249" s="44"/>
      <c r="LV249" s="44"/>
      <c r="LW249" s="44"/>
      <c r="LX249" s="44"/>
      <c r="LY249" s="44"/>
      <c r="LZ249" s="44"/>
      <c r="MA249" s="44"/>
      <c r="MB249" s="44"/>
      <c r="MC249" s="44"/>
      <c r="MD249" s="44"/>
      <c r="ME249" s="44"/>
      <c r="MF249" s="44"/>
      <c r="MG249" s="44"/>
      <c r="MH249" s="44"/>
      <c r="MI249" s="44"/>
      <c r="MJ249" s="44"/>
      <c r="MK249" s="44"/>
      <c r="ML249" s="44"/>
      <c r="MM249" s="44"/>
      <c r="MN249" s="44"/>
      <c r="MO249" s="44"/>
      <c r="MP249" s="44"/>
      <c r="MQ249" s="44"/>
      <c r="MR249" s="44"/>
      <c r="MS249" s="44"/>
      <c r="MT249" s="44"/>
      <c r="MU249" s="44"/>
      <c r="MV249" s="44"/>
      <c r="MW249" s="44"/>
      <c r="MX249" s="44"/>
      <c r="MY249" s="44"/>
      <c r="MZ249" s="44"/>
      <c r="NA249" s="44"/>
      <c r="NB249" s="44"/>
      <c r="NC249" s="44"/>
      <c r="ND249" s="44"/>
      <c r="NE249" s="44"/>
      <c r="NF249" s="44"/>
      <c r="NG249" s="53"/>
      <c r="NH249" s="53"/>
      <c r="NI249" s="53"/>
      <c r="NJ249" s="44"/>
      <c r="NK249" s="43"/>
      <c r="NL249" s="43"/>
      <c r="NM249" s="43"/>
      <c r="NN249" s="43"/>
      <c r="NO249" s="43"/>
      <c r="NP249" s="43"/>
      <c r="NQ249" s="43"/>
      <c r="NR249" s="43"/>
      <c r="NS249" s="43"/>
      <c r="NT249" s="43"/>
      <c r="NU249" s="43"/>
      <c r="NV249" s="44"/>
    </row>
    <row r="250" spans="1:386" x14ac:dyDescent="0.2">
      <c r="A250" s="42"/>
      <c r="B250" s="43"/>
      <c r="C250" s="43"/>
      <c r="D250" s="233"/>
      <c r="E250" s="220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  <c r="LC250" s="44"/>
      <c r="LD250" s="44"/>
      <c r="LE250" s="44"/>
      <c r="LF250" s="44"/>
      <c r="LG250" s="44"/>
      <c r="LH250" s="44"/>
      <c r="LI250" s="44"/>
      <c r="LJ250" s="44"/>
      <c r="LK250" s="44"/>
      <c r="LL250" s="44"/>
      <c r="LM250" s="44"/>
      <c r="LN250" s="44"/>
      <c r="LO250" s="44"/>
      <c r="LP250" s="44"/>
      <c r="LQ250" s="44"/>
      <c r="LR250" s="44"/>
      <c r="LS250" s="44"/>
      <c r="LT250" s="44"/>
      <c r="LU250" s="44"/>
      <c r="LV250" s="44"/>
      <c r="LW250" s="44"/>
      <c r="LX250" s="44"/>
      <c r="LY250" s="44"/>
      <c r="LZ250" s="44"/>
      <c r="MA250" s="44"/>
      <c r="MB250" s="44"/>
      <c r="MC250" s="44"/>
      <c r="MD250" s="44"/>
      <c r="ME250" s="44"/>
      <c r="MF250" s="44"/>
      <c r="MG250" s="44"/>
      <c r="MH250" s="44"/>
      <c r="MI250" s="44"/>
      <c r="MJ250" s="44"/>
      <c r="MK250" s="44"/>
      <c r="ML250" s="44"/>
      <c r="MM250" s="44"/>
      <c r="MN250" s="44"/>
      <c r="MO250" s="44"/>
      <c r="MP250" s="44"/>
      <c r="MQ250" s="44"/>
      <c r="MR250" s="44"/>
      <c r="MS250" s="44"/>
      <c r="MT250" s="44"/>
      <c r="MU250" s="44"/>
      <c r="MV250" s="44"/>
      <c r="MW250" s="44"/>
      <c r="MX250" s="44"/>
      <c r="MY250" s="44"/>
      <c r="MZ250" s="44"/>
      <c r="NA250" s="44"/>
      <c r="NB250" s="44"/>
      <c r="NC250" s="44"/>
      <c r="ND250" s="44"/>
      <c r="NE250" s="44"/>
      <c r="NF250" s="44"/>
      <c r="NG250" s="53"/>
      <c r="NH250" s="53"/>
      <c r="NI250" s="53"/>
      <c r="NJ250" s="44"/>
      <c r="NK250" s="43"/>
      <c r="NL250" s="43"/>
      <c r="NM250" s="43"/>
      <c r="NN250" s="43"/>
      <c r="NO250" s="43"/>
      <c r="NP250" s="43"/>
      <c r="NQ250" s="43"/>
      <c r="NR250" s="43"/>
      <c r="NS250" s="43"/>
      <c r="NT250" s="43"/>
      <c r="NU250" s="43"/>
      <c r="NV250" s="44"/>
    </row>
    <row r="251" spans="1:386" x14ac:dyDescent="0.2">
      <c r="A251" s="42"/>
      <c r="B251" s="43"/>
      <c r="C251" s="43"/>
      <c r="D251" s="233"/>
      <c r="E251" s="220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  <c r="LC251" s="44"/>
      <c r="LD251" s="44"/>
      <c r="LE251" s="44"/>
      <c r="LF251" s="44"/>
      <c r="LG251" s="44"/>
      <c r="LH251" s="44"/>
      <c r="LI251" s="44"/>
      <c r="LJ251" s="44"/>
      <c r="LK251" s="44"/>
      <c r="LL251" s="44"/>
      <c r="LM251" s="44"/>
      <c r="LN251" s="44"/>
      <c r="LO251" s="44"/>
      <c r="LP251" s="44"/>
      <c r="LQ251" s="44"/>
      <c r="LR251" s="44"/>
      <c r="LS251" s="44"/>
      <c r="LT251" s="44"/>
      <c r="LU251" s="44"/>
      <c r="LV251" s="44"/>
      <c r="LW251" s="44"/>
      <c r="LX251" s="44"/>
      <c r="LY251" s="44"/>
      <c r="LZ251" s="44"/>
      <c r="MA251" s="44"/>
      <c r="MB251" s="44"/>
      <c r="MC251" s="44"/>
      <c r="MD251" s="44"/>
      <c r="ME251" s="44"/>
      <c r="MF251" s="44"/>
      <c r="MG251" s="44"/>
      <c r="MH251" s="44"/>
      <c r="MI251" s="44"/>
      <c r="MJ251" s="44"/>
      <c r="MK251" s="44"/>
      <c r="ML251" s="44"/>
      <c r="MM251" s="44"/>
      <c r="MN251" s="44"/>
      <c r="MO251" s="44"/>
      <c r="MP251" s="44"/>
      <c r="MQ251" s="44"/>
      <c r="MR251" s="44"/>
      <c r="MS251" s="44"/>
      <c r="MT251" s="44"/>
      <c r="MU251" s="44"/>
      <c r="MV251" s="44"/>
      <c r="MW251" s="44"/>
      <c r="MX251" s="44"/>
      <c r="MY251" s="44"/>
      <c r="MZ251" s="44"/>
      <c r="NA251" s="44"/>
      <c r="NB251" s="44"/>
      <c r="NC251" s="44"/>
      <c r="ND251" s="44"/>
      <c r="NE251" s="44"/>
      <c r="NF251" s="44"/>
      <c r="NG251" s="53"/>
      <c r="NH251" s="53"/>
      <c r="NI251" s="53"/>
      <c r="NJ251" s="44"/>
      <c r="NK251" s="43"/>
      <c r="NL251" s="43"/>
      <c r="NM251" s="43"/>
      <c r="NN251" s="43"/>
      <c r="NO251" s="43"/>
      <c r="NP251" s="43"/>
      <c r="NQ251" s="43"/>
      <c r="NR251" s="43"/>
      <c r="NS251" s="43"/>
      <c r="NT251" s="43"/>
      <c r="NU251" s="43"/>
      <c r="NV251" s="44"/>
    </row>
    <row r="252" spans="1:386" x14ac:dyDescent="0.2">
      <c r="A252" s="42"/>
      <c r="B252" s="43"/>
      <c r="C252" s="43"/>
      <c r="D252" s="233"/>
      <c r="E252" s="220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  <c r="LC252" s="44"/>
      <c r="LD252" s="44"/>
      <c r="LE252" s="44"/>
      <c r="LF252" s="44"/>
      <c r="LG252" s="44"/>
      <c r="LH252" s="44"/>
      <c r="LI252" s="44"/>
      <c r="LJ252" s="44"/>
      <c r="LK252" s="44"/>
      <c r="LL252" s="44"/>
      <c r="LM252" s="44"/>
      <c r="LN252" s="44"/>
      <c r="LO252" s="44"/>
      <c r="LP252" s="44"/>
      <c r="LQ252" s="44"/>
      <c r="LR252" s="44"/>
      <c r="LS252" s="44"/>
      <c r="LT252" s="44"/>
      <c r="LU252" s="44"/>
      <c r="LV252" s="44"/>
      <c r="LW252" s="44"/>
      <c r="LX252" s="44"/>
      <c r="LY252" s="44"/>
      <c r="LZ252" s="44"/>
      <c r="MA252" s="44"/>
      <c r="MB252" s="44"/>
      <c r="MC252" s="44"/>
      <c r="MD252" s="44"/>
      <c r="ME252" s="44"/>
      <c r="MF252" s="44"/>
      <c r="MG252" s="44"/>
      <c r="MH252" s="44"/>
      <c r="MI252" s="44"/>
      <c r="MJ252" s="44"/>
      <c r="MK252" s="44"/>
      <c r="ML252" s="44"/>
      <c r="MM252" s="44"/>
      <c r="MN252" s="44"/>
      <c r="MO252" s="44"/>
      <c r="MP252" s="44"/>
      <c r="MQ252" s="44"/>
      <c r="MR252" s="44"/>
      <c r="MS252" s="44"/>
      <c r="MT252" s="44"/>
      <c r="MU252" s="44"/>
      <c r="MV252" s="44"/>
      <c r="MW252" s="44"/>
      <c r="MX252" s="44"/>
      <c r="MY252" s="44"/>
      <c r="MZ252" s="44"/>
      <c r="NA252" s="44"/>
      <c r="NB252" s="44"/>
      <c r="NC252" s="44"/>
      <c r="ND252" s="44"/>
      <c r="NE252" s="44"/>
      <c r="NF252" s="44"/>
      <c r="NG252" s="53"/>
      <c r="NH252" s="53"/>
      <c r="NI252" s="53"/>
      <c r="NJ252" s="44"/>
      <c r="NK252" s="43"/>
      <c r="NL252" s="43"/>
      <c r="NM252" s="43"/>
      <c r="NN252" s="43"/>
      <c r="NO252" s="43"/>
      <c r="NP252" s="43"/>
      <c r="NQ252" s="43"/>
      <c r="NR252" s="43"/>
      <c r="NS252" s="43"/>
      <c r="NT252" s="43"/>
      <c r="NU252" s="43"/>
      <c r="NV252" s="44"/>
    </row>
    <row r="253" spans="1:386" x14ac:dyDescent="0.2">
      <c r="A253" s="42"/>
      <c r="B253" s="43"/>
      <c r="C253" s="43"/>
      <c r="D253" s="233"/>
      <c r="E253" s="220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  <c r="LC253" s="44"/>
      <c r="LD253" s="44"/>
      <c r="LE253" s="44"/>
      <c r="LF253" s="44"/>
      <c r="LG253" s="44"/>
      <c r="LH253" s="44"/>
      <c r="LI253" s="44"/>
      <c r="LJ253" s="44"/>
      <c r="LK253" s="44"/>
      <c r="LL253" s="44"/>
      <c r="LM253" s="44"/>
      <c r="LN253" s="44"/>
      <c r="LO253" s="44"/>
      <c r="LP253" s="44"/>
      <c r="LQ253" s="44"/>
      <c r="LR253" s="44"/>
      <c r="LS253" s="44"/>
      <c r="LT253" s="44"/>
      <c r="LU253" s="44"/>
      <c r="LV253" s="44"/>
      <c r="LW253" s="44"/>
      <c r="LX253" s="44"/>
      <c r="LY253" s="44"/>
      <c r="LZ253" s="44"/>
      <c r="MA253" s="44"/>
      <c r="MB253" s="44"/>
      <c r="MC253" s="44"/>
      <c r="MD253" s="44"/>
      <c r="ME253" s="44"/>
      <c r="MF253" s="44"/>
      <c r="MG253" s="44"/>
      <c r="MH253" s="44"/>
      <c r="MI253" s="44"/>
      <c r="MJ253" s="44"/>
      <c r="MK253" s="44"/>
      <c r="ML253" s="44"/>
      <c r="MM253" s="44"/>
      <c r="MN253" s="44"/>
      <c r="MO253" s="44"/>
      <c r="MP253" s="44"/>
      <c r="MQ253" s="44"/>
      <c r="MR253" s="44"/>
      <c r="MS253" s="44"/>
      <c r="MT253" s="44"/>
      <c r="MU253" s="44"/>
      <c r="MV253" s="44"/>
      <c r="MW253" s="44"/>
      <c r="MX253" s="44"/>
      <c r="MY253" s="44"/>
      <c r="MZ253" s="44"/>
      <c r="NA253" s="44"/>
      <c r="NB253" s="44"/>
      <c r="NC253" s="44"/>
      <c r="ND253" s="44"/>
      <c r="NE253" s="44"/>
      <c r="NF253" s="44"/>
      <c r="NG253" s="53"/>
      <c r="NH253" s="53"/>
      <c r="NI253" s="53"/>
      <c r="NJ253" s="44"/>
      <c r="NK253" s="43"/>
      <c r="NL253" s="43"/>
      <c r="NM253" s="43"/>
      <c r="NN253" s="43"/>
      <c r="NO253" s="43"/>
      <c r="NP253" s="43"/>
      <c r="NQ253" s="43"/>
      <c r="NR253" s="43"/>
      <c r="NS253" s="43"/>
      <c r="NT253" s="43"/>
      <c r="NU253" s="43"/>
      <c r="NV253" s="44"/>
    </row>
    <row r="254" spans="1:386" x14ac:dyDescent="0.2">
      <c r="A254" s="42"/>
      <c r="B254" s="43"/>
      <c r="C254" s="43"/>
      <c r="D254" s="233"/>
      <c r="E254" s="220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  <c r="LC254" s="44"/>
      <c r="LD254" s="44"/>
      <c r="LE254" s="44"/>
      <c r="LF254" s="44"/>
      <c r="LG254" s="44"/>
      <c r="LH254" s="44"/>
      <c r="LI254" s="44"/>
      <c r="LJ254" s="44"/>
      <c r="LK254" s="44"/>
      <c r="LL254" s="44"/>
      <c r="LM254" s="44"/>
      <c r="LN254" s="44"/>
      <c r="LO254" s="44"/>
      <c r="LP254" s="44"/>
      <c r="LQ254" s="44"/>
      <c r="LR254" s="44"/>
      <c r="LS254" s="44"/>
      <c r="LT254" s="44"/>
      <c r="LU254" s="44"/>
      <c r="LV254" s="44"/>
      <c r="LW254" s="44"/>
      <c r="LX254" s="44"/>
      <c r="LY254" s="44"/>
      <c r="LZ254" s="44"/>
      <c r="MA254" s="44"/>
      <c r="MB254" s="44"/>
      <c r="MC254" s="44"/>
      <c r="MD254" s="44"/>
      <c r="ME254" s="44"/>
      <c r="MF254" s="44"/>
      <c r="MG254" s="44"/>
      <c r="MH254" s="44"/>
      <c r="MI254" s="44"/>
      <c r="MJ254" s="44"/>
      <c r="MK254" s="44"/>
      <c r="ML254" s="44"/>
      <c r="MM254" s="44"/>
      <c r="MN254" s="44"/>
      <c r="MO254" s="44"/>
      <c r="MP254" s="44"/>
      <c r="MQ254" s="44"/>
      <c r="MR254" s="44"/>
      <c r="MS254" s="44"/>
      <c r="MT254" s="44"/>
      <c r="MU254" s="44"/>
      <c r="MV254" s="44"/>
      <c r="MW254" s="44"/>
      <c r="MX254" s="44"/>
      <c r="MY254" s="44"/>
      <c r="MZ254" s="44"/>
      <c r="NA254" s="44"/>
      <c r="NB254" s="44"/>
      <c r="NC254" s="44"/>
      <c r="ND254" s="44"/>
      <c r="NE254" s="44"/>
      <c r="NF254" s="44"/>
      <c r="NG254" s="53"/>
      <c r="NH254" s="53"/>
      <c r="NI254" s="53"/>
      <c r="NJ254" s="44"/>
      <c r="NK254" s="43"/>
      <c r="NL254" s="43"/>
      <c r="NM254" s="43"/>
      <c r="NN254" s="43"/>
      <c r="NO254" s="43"/>
      <c r="NP254" s="43"/>
      <c r="NQ254" s="43"/>
      <c r="NR254" s="43"/>
      <c r="NS254" s="43"/>
      <c r="NT254" s="43"/>
      <c r="NU254" s="43"/>
      <c r="NV254" s="44"/>
    </row>
    <row r="255" spans="1:386" x14ac:dyDescent="0.2">
      <c r="A255" s="42"/>
      <c r="B255" s="43"/>
      <c r="C255" s="43"/>
      <c r="D255" s="233"/>
      <c r="E255" s="220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  <c r="LC255" s="44"/>
      <c r="LD255" s="44"/>
      <c r="LE255" s="44"/>
      <c r="LF255" s="44"/>
      <c r="LG255" s="44"/>
      <c r="LH255" s="44"/>
      <c r="LI255" s="44"/>
      <c r="LJ255" s="44"/>
      <c r="LK255" s="44"/>
      <c r="LL255" s="44"/>
      <c r="LM255" s="44"/>
      <c r="LN255" s="44"/>
      <c r="LO255" s="44"/>
      <c r="LP255" s="44"/>
      <c r="LQ255" s="44"/>
      <c r="LR255" s="44"/>
      <c r="LS255" s="44"/>
      <c r="LT255" s="44"/>
      <c r="LU255" s="44"/>
      <c r="LV255" s="44"/>
      <c r="LW255" s="44"/>
      <c r="LX255" s="44"/>
      <c r="LY255" s="44"/>
      <c r="LZ255" s="44"/>
      <c r="MA255" s="44"/>
      <c r="MB255" s="44"/>
      <c r="MC255" s="44"/>
      <c r="MD255" s="44"/>
      <c r="ME255" s="44"/>
      <c r="MF255" s="44"/>
      <c r="MG255" s="44"/>
      <c r="MH255" s="44"/>
      <c r="MI255" s="44"/>
      <c r="MJ255" s="44"/>
      <c r="MK255" s="44"/>
      <c r="ML255" s="44"/>
      <c r="MM255" s="44"/>
      <c r="MN255" s="44"/>
      <c r="MO255" s="44"/>
      <c r="MP255" s="44"/>
      <c r="MQ255" s="44"/>
      <c r="MR255" s="44"/>
      <c r="MS255" s="44"/>
      <c r="MT255" s="44"/>
      <c r="MU255" s="44"/>
      <c r="MV255" s="44"/>
      <c r="MW255" s="44"/>
      <c r="MX255" s="44"/>
      <c r="MY255" s="44"/>
      <c r="MZ255" s="44"/>
      <c r="NA255" s="44"/>
      <c r="NB255" s="44"/>
      <c r="NC255" s="44"/>
      <c r="ND255" s="44"/>
      <c r="NE255" s="44"/>
      <c r="NF255" s="44"/>
      <c r="NG255" s="53"/>
      <c r="NH255" s="53"/>
      <c r="NI255" s="53"/>
      <c r="NJ255" s="44"/>
      <c r="NK255" s="43"/>
      <c r="NL255" s="43"/>
      <c r="NM255" s="43"/>
      <c r="NN255" s="43"/>
      <c r="NO255" s="43"/>
      <c r="NP255" s="43"/>
      <c r="NQ255" s="43"/>
      <c r="NR255" s="43"/>
      <c r="NS255" s="43"/>
      <c r="NT255" s="43"/>
      <c r="NU255" s="43"/>
      <c r="NV255" s="44"/>
    </row>
    <row r="256" spans="1:386" x14ac:dyDescent="0.2">
      <c r="A256" s="42"/>
      <c r="B256" s="43"/>
      <c r="C256" s="43"/>
      <c r="D256" s="233"/>
      <c r="E256" s="220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  <c r="LC256" s="44"/>
      <c r="LD256" s="44"/>
      <c r="LE256" s="44"/>
      <c r="LF256" s="44"/>
      <c r="LG256" s="44"/>
      <c r="LH256" s="44"/>
      <c r="LI256" s="44"/>
      <c r="LJ256" s="44"/>
      <c r="LK256" s="44"/>
      <c r="LL256" s="44"/>
      <c r="LM256" s="44"/>
      <c r="LN256" s="44"/>
      <c r="LO256" s="44"/>
      <c r="LP256" s="44"/>
      <c r="LQ256" s="44"/>
      <c r="LR256" s="44"/>
      <c r="LS256" s="44"/>
      <c r="LT256" s="44"/>
      <c r="LU256" s="44"/>
      <c r="LV256" s="44"/>
      <c r="LW256" s="44"/>
      <c r="LX256" s="44"/>
      <c r="LY256" s="44"/>
      <c r="LZ256" s="44"/>
      <c r="MA256" s="44"/>
      <c r="MB256" s="44"/>
      <c r="MC256" s="44"/>
      <c r="MD256" s="44"/>
      <c r="ME256" s="44"/>
      <c r="MF256" s="44"/>
      <c r="MG256" s="44"/>
      <c r="MH256" s="44"/>
      <c r="MI256" s="44"/>
      <c r="MJ256" s="44"/>
      <c r="MK256" s="44"/>
      <c r="ML256" s="44"/>
      <c r="MM256" s="44"/>
      <c r="MN256" s="44"/>
      <c r="MO256" s="44"/>
      <c r="MP256" s="44"/>
      <c r="MQ256" s="44"/>
      <c r="MR256" s="44"/>
      <c r="MS256" s="44"/>
      <c r="MT256" s="44"/>
      <c r="MU256" s="44"/>
      <c r="MV256" s="44"/>
      <c r="MW256" s="44"/>
      <c r="MX256" s="44"/>
      <c r="MY256" s="44"/>
      <c r="MZ256" s="44"/>
      <c r="NA256" s="44"/>
      <c r="NB256" s="44"/>
      <c r="NC256" s="44"/>
      <c r="ND256" s="44"/>
      <c r="NE256" s="44"/>
      <c r="NF256" s="44"/>
      <c r="NG256" s="53"/>
      <c r="NH256" s="53"/>
      <c r="NI256" s="53"/>
      <c r="NJ256" s="44"/>
      <c r="NK256" s="43"/>
      <c r="NL256" s="43"/>
      <c r="NM256" s="43"/>
      <c r="NN256" s="43"/>
      <c r="NO256" s="43"/>
      <c r="NP256" s="43"/>
      <c r="NQ256" s="43"/>
      <c r="NR256" s="43"/>
      <c r="NS256" s="43"/>
      <c r="NT256" s="43"/>
      <c r="NU256" s="43"/>
      <c r="NV256" s="44"/>
    </row>
    <row r="257" spans="1:386" x14ac:dyDescent="0.2">
      <c r="A257" s="42"/>
      <c r="B257" s="43"/>
      <c r="C257" s="43"/>
      <c r="D257" s="233"/>
      <c r="E257" s="220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  <c r="LC257" s="44"/>
      <c r="LD257" s="44"/>
      <c r="LE257" s="44"/>
      <c r="LF257" s="44"/>
      <c r="LG257" s="44"/>
      <c r="LH257" s="44"/>
      <c r="LI257" s="44"/>
      <c r="LJ257" s="44"/>
      <c r="LK257" s="44"/>
      <c r="LL257" s="44"/>
      <c r="LM257" s="44"/>
      <c r="LN257" s="44"/>
      <c r="LO257" s="44"/>
      <c r="LP257" s="44"/>
      <c r="LQ257" s="44"/>
      <c r="LR257" s="44"/>
      <c r="LS257" s="44"/>
      <c r="LT257" s="44"/>
      <c r="LU257" s="44"/>
      <c r="LV257" s="44"/>
      <c r="LW257" s="44"/>
      <c r="LX257" s="44"/>
      <c r="LY257" s="44"/>
      <c r="LZ257" s="44"/>
      <c r="MA257" s="44"/>
      <c r="MB257" s="44"/>
      <c r="MC257" s="44"/>
      <c r="MD257" s="44"/>
      <c r="ME257" s="44"/>
      <c r="MF257" s="44"/>
      <c r="MG257" s="44"/>
      <c r="MH257" s="44"/>
      <c r="MI257" s="44"/>
      <c r="MJ257" s="44"/>
      <c r="MK257" s="44"/>
      <c r="ML257" s="44"/>
      <c r="MM257" s="44"/>
      <c r="MN257" s="44"/>
      <c r="MO257" s="44"/>
      <c r="MP257" s="44"/>
      <c r="MQ257" s="44"/>
      <c r="MR257" s="44"/>
      <c r="MS257" s="44"/>
      <c r="MT257" s="44"/>
      <c r="MU257" s="44"/>
      <c r="MV257" s="44"/>
      <c r="MW257" s="44"/>
      <c r="MX257" s="44"/>
      <c r="MY257" s="44"/>
      <c r="MZ257" s="44"/>
      <c r="NA257" s="44"/>
      <c r="NB257" s="44"/>
      <c r="NC257" s="44"/>
      <c r="ND257" s="44"/>
      <c r="NE257" s="44"/>
      <c r="NF257" s="44"/>
      <c r="NG257" s="53"/>
      <c r="NH257" s="53"/>
      <c r="NI257" s="53"/>
      <c r="NJ257" s="44"/>
      <c r="NK257" s="43"/>
      <c r="NL257" s="43"/>
      <c r="NM257" s="43"/>
      <c r="NN257" s="43"/>
      <c r="NO257" s="43"/>
      <c r="NP257" s="43"/>
      <c r="NQ257" s="43"/>
      <c r="NR257" s="43"/>
      <c r="NS257" s="43"/>
      <c r="NT257" s="43"/>
      <c r="NU257" s="43"/>
      <c r="NV257" s="44"/>
    </row>
    <row r="258" spans="1:386" x14ac:dyDescent="0.2">
      <c r="A258" s="42"/>
      <c r="B258" s="43"/>
      <c r="C258" s="43"/>
      <c r="D258" s="233"/>
      <c r="E258" s="220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  <c r="LC258" s="44"/>
      <c r="LD258" s="44"/>
      <c r="LE258" s="44"/>
      <c r="LF258" s="44"/>
      <c r="LG258" s="44"/>
      <c r="LH258" s="44"/>
      <c r="LI258" s="44"/>
      <c r="LJ258" s="44"/>
      <c r="LK258" s="44"/>
      <c r="LL258" s="44"/>
      <c r="LM258" s="44"/>
      <c r="LN258" s="44"/>
      <c r="LO258" s="44"/>
      <c r="LP258" s="44"/>
      <c r="LQ258" s="44"/>
      <c r="LR258" s="44"/>
      <c r="LS258" s="44"/>
      <c r="LT258" s="44"/>
      <c r="LU258" s="44"/>
      <c r="LV258" s="44"/>
      <c r="LW258" s="44"/>
      <c r="LX258" s="44"/>
      <c r="LY258" s="44"/>
      <c r="LZ258" s="44"/>
      <c r="MA258" s="44"/>
      <c r="MB258" s="44"/>
      <c r="MC258" s="44"/>
      <c r="MD258" s="44"/>
      <c r="ME258" s="44"/>
      <c r="MF258" s="44"/>
      <c r="MG258" s="44"/>
      <c r="MH258" s="44"/>
      <c r="MI258" s="44"/>
      <c r="MJ258" s="44"/>
      <c r="MK258" s="44"/>
      <c r="ML258" s="44"/>
      <c r="MM258" s="44"/>
      <c r="MN258" s="44"/>
      <c r="MO258" s="44"/>
      <c r="MP258" s="44"/>
      <c r="MQ258" s="44"/>
      <c r="MR258" s="44"/>
      <c r="MS258" s="44"/>
      <c r="MT258" s="44"/>
      <c r="MU258" s="44"/>
      <c r="MV258" s="44"/>
      <c r="MW258" s="44"/>
      <c r="MX258" s="44"/>
      <c r="MY258" s="44"/>
      <c r="MZ258" s="44"/>
      <c r="NA258" s="44"/>
      <c r="NB258" s="44"/>
      <c r="NC258" s="44"/>
      <c r="ND258" s="44"/>
      <c r="NE258" s="44"/>
      <c r="NF258" s="44"/>
      <c r="NG258" s="53"/>
      <c r="NH258" s="53"/>
      <c r="NI258" s="53"/>
      <c r="NJ258" s="44"/>
      <c r="NK258" s="43"/>
      <c r="NL258" s="43"/>
      <c r="NM258" s="43"/>
      <c r="NN258" s="43"/>
      <c r="NO258" s="43"/>
      <c r="NP258" s="43"/>
      <c r="NQ258" s="43"/>
      <c r="NR258" s="43"/>
      <c r="NS258" s="43"/>
      <c r="NT258" s="43"/>
      <c r="NU258" s="43"/>
      <c r="NV258" s="44"/>
    </row>
    <row r="259" spans="1:386" x14ac:dyDescent="0.2">
      <c r="A259" s="42"/>
      <c r="B259" s="43"/>
      <c r="C259" s="43"/>
      <c r="D259" s="233"/>
      <c r="E259" s="220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  <c r="LC259" s="44"/>
      <c r="LD259" s="44"/>
      <c r="LE259" s="44"/>
      <c r="LF259" s="44"/>
      <c r="LG259" s="44"/>
      <c r="LH259" s="44"/>
      <c r="LI259" s="44"/>
      <c r="LJ259" s="44"/>
      <c r="LK259" s="44"/>
      <c r="LL259" s="44"/>
      <c r="LM259" s="44"/>
      <c r="LN259" s="44"/>
      <c r="LO259" s="44"/>
      <c r="LP259" s="44"/>
      <c r="LQ259" s="44"/>
      <c r="LR259" s="44"/>
      <c r="LS259" s="44"/>
      <c r="LT259" s="44"/>
      <c r="LU259" s="44"/>
      <c r="LV259" s="44"/>
      <c r="LW259" s="44"/>
      <c r="LX259" s="44"/>
      <c r="LY259" s="44"/>
      <c r="LZ259" s="44"/>
      <c r="MA259" s="44"/>
      <c r="MB259" s="44"/>
      <c r="MC259" s="44"/>
      <c r="MD259" s="44"/>
      <c r="ME259" s="44"/>
      <c r="MF259" s="44"/>
      <c r="MG259" s="44"/>
      <c r="MH259" s="44"/>
      <c r="MI259" s="44"/>
      <c r="MJ259" s="44"/>
      <c r="MK259" s="44"/>
      <c r="ML259" s="44"/>
      <c r="MM259" s="44"/>
      <c r="MN259" s="44"/>
      <c r="MO259" s="44"/>
      <c r="MP259" s="44"/>
      <c r="MQ259" s="44"/>
      <c r="MR259" s="44"/>
      <c r="MS259" s="44"/>
      <c r="MT259" s="44"/>
      <c r="MU259" s="44"/>
      <c r="MV259" s="44"/>
      <c r="MW259" s="44"/>
      <c r="MX259" s="44"/>
      <c r="MY259" s="44"/>
      <c r="MZ259" s="44"/>
      <c r="NA259" s="44"/>
      <c r="NB259" s="44"/>
      <c r="NC259" s="44"/>
      <c r="ND259" s="44"/>
      <c r="NE259" s="44"/>
      <c r="NF259" s="44"/>
      <c r="NG259" s="53"/>
      <c r="NH259" s="53"/>
      <c r="NI259" s="53"/>
      <c r="NJ259" s="44"/>
      <c r="NK259" s="43"/>
      <c r="NL259" s="43"/>
      <c r="NM259" s="43"/>
      <c r="NN259" s="43"/>
      <c r="NO259" s="43"/>
      <c r="NP259" s="43"/>
      <c r="NQ259" s="43"/>
      <c r="NR259" s="43"/>
      <c r="NS259" s="43"/>
      <c r="NT259" s="43"/>
      <c r="NU259" s="43"/>
      <c r="NV259" s="44"/>
    </row>
    <row r="260" spans="1:386" x14ac:dyDescent="0.2">
      <c r="A260" s="42"/>
      <c r="B260" s="43"/>
      <c r="C260" s="43"/>
      <c r="D260" s="233"/>
      <c r="E260" s="220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  <c r="LC260" s="44"/>
      <c r="LD260" s="44"/>
      <c r="LE260" s="44"/>
      <c r="LF260" s="44"/>
      <c r="LG260" s="44"/>
      <c r="LH260" s="44"/>
      <c r="LI260" s="44"/>
      <c r="LJ260" s="44"/>
      <c r="LK260" s="44"/>
      <c r="LL260" s="44"/>
      <c r="LM260" s="44"/>
      <c r="LN260" s="44"/>
      <c r="LO260" s="44"/>
      <c r="LP260" s="44"/>
      <c r="LQ260" s="44"/>
      <c r="LR260" s="44"/>
      <c r="LS260" s="44"/>
      <c r="LT260" s="44"/>
      <c r="LU260" s="44"/>
      <c r="LV260" s="44"/>
      <c r="LW260" s="44"/>
      <c r="LX260" s="44"/>
      <c r="LY260" s="44"/>
      <c r="LZ260" s="44"/>
      <c r="MA260" s="44"/>
      <c r="MB260" s="44"/>
      <c r="MC260" s="44"/>
      <c r="MD260" s="44"/>
      <c r="ME260" s="44"/>
      <c r="MF260" s="44"/>
      <c r="MG260" s="44"/>
      <c r="MH260" s="44"/>
      <c r="MI260" s="44"/>
      <c r="MJ260" s="44"/>
      <c r="MK260" s="44"/>
      <c r="ML260" s="44"/>
      <c r="MM260" s="44"/>
      <c r="MN260" s="44"/>
      <c r="MO260" s="44"/>
      <c r="MP260" s="44"/>
      <c r="MQ260" s="44"/>
      <c r="MR260" s="44"/>
      <c r="MS260" s="44"/>
      <c r="MT260" s="44"/>
      <c r="MU260" s="44"/>
      <c r="MV260" s="44"/>
      <c r="MW260" s="44"/>
      <c r="MX260" s="44"/>
      <c r="MY260" s="44"/>
      <c r="MZ260" s="44"/>
      <c r="NA260" s="44"/>
      <c r="NB260" s="44"/>
      <c r="NC260" s="44"/>
      <c r="ND260" s="44"/>
      <c r="NE260" s="44"/>
      <c r="NF260" s="44"/>
      <c r="NG260" s="53"/>
      <c r="NH260" s="53"/>
      <c r="NI260" s="53"/>
      <c r="NJ260" s="44"/>
      <c r="NK260" s="43"/>
      <c r="NL260" s="43"/>
      <c r="NM260" s="43"/>
      <c r="NN260" s="43"/>
      <c r="NO260" s="43"/>
      <c r="NP260" s="43"/>
      <c r="NQ260" s="43"/>
      <c r="NR260" s="43"/>
      <c r="NS260" s="43"/>
      <c r="NT260" s="43"/>
      <c r="NU260" s="43"/>
      <c r="NV260" s="44"/>
    </row>
    <row r="261" spans="1:386" x14ac:dyDescent="0.2">
      <c r="A261" s="42"/>
      <c r="B261" s="43"/>
      <c r="C261" s="43"/>
      <c r="D261" s="233"/>
      <c r="E261" s="220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  <c r="LC261" s="44"/>
      <c r="LD261" s="44"/>
      <c r="LE261" s="44"/>
      <c r="LF261" s="44"/>
      <c r="LG261" s="44"/>
      <c r="LH261" s="44"/>
      <c r="LI261" s="44"/>
      <c r="LJ261" s="44"/>
      <c r="LK261" s="44"/>
      <c r="LL261" s="44"/>
      <c r="LM261" s="44"/>
      <c r="LN261" s="44"/>
      <c r="LO261" s="44"/>
      <c r="LP261" s="44"/>
      <c r="LQ261" s="44"/>
      <c r="LR261" s="44"/>
      <c r="LS261" s="44"/>
      <c r="LT261" s="44"/>
      <c r="LU261" s="44"/>
      <c r="LV261" s="44"/>
      <c r="LW261" s="44"/>
      <c r="LX261" s="44"/>
      <c r="LY261" s="44"/>
      <c r="LZ261" s="44"/>
      <c r="MA261" s="44"/>
      <c r="MB261" s="44"/>
      <c r="MC261" s="44"/>
      <c r="MD261" s="44"/>
      <c r="ME261" s="44"/>
      <c r="MF261" s="44"/>
      <c r="MG261" s="44"/>
      <c r="MH261" s="44"/>
      <c r="MI261" s="44"/>
      <c r="MJ261" s="44"/>
      <c r="MK261" s="44"/>
      <c r="ML261" s="44"/>
      <c r="MM261" s="44"/>
      <c r="MN261" s="44"/>
      <c r="MO261" s="44"/>
      <c r="MP261" s="44"/>
      <c r="MQ261" s="44"/>
      <c r="MR261" s="44"/>
      <c r="MS261" s="44"/>
      <c r="MT261" s="44"/>
      <c r="MU261" s="44"/>
      <c r="MV261" s="44"/>
      <c r="MW261" s="44"/>
      <c r="MX261" s="44"/>
      <c r="MY261" s="44"/>
      <c r="MZ261" s="44"/>
      <c r="NA261" s="44"/>
      <c r="NB261" s="44"/>
      <c r="NC261" s="44"/>
      <c r="ND261" s="44"/>
      <c r="NE261" s="44"/>
      <c r="NF261" s="44"/>
      <c r="NG261" s="53"/>
      <c r="NH261" s="53"/>
      <c r="NI261" s="53"/>
      <c r="NJ261" s="44"/>
      <c r="NK261" s="43"/>
      <c r="NL261" s="43"/>
      <c r="NM261" s="43"/>
      <c r="NN261" s="43"/>
      <c r="NO261" s="43"/>
      <c r="NP261" s="43"/>
      <c r="NQ261" s="43"/>
      <c r="NR261" s="43"/>
      <c r="NS261" s="43"/>
      <c r="NT261" s="43"/>
      <c r="NU261" s="43"/>
      <c r="NV261" s="44"/>
    </row>
    <row r="262" spans="1:386" x14ac:dyDescent="0.2">
      <c r="A262" s="42"/>
      <c r="B262" s="43"/>
      <c r="C262" s="43"/>
      <c r="D262" s="233"/>
      <c r="E262" s="220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  <c r="LC262" s="44"/>
      <c r="LD262" s="44"/>
      <c r="LE262" s="44"/>
      <c r="LF262" s="44"/>
      <c r="LG262" s="44"/>
      <c r="LH262" s="44"/>
      <c r="LI262" s="44"/>
      <c r="LJ262" s="44"/>
      <c r="LK262" s="44"/>
      <c r="LL262" s="44"/>
      <c r="LM262" s="44"/>
      <c r="LN262" s="44"/>
      <c r="LO262" s="44"/>
      <c r="LP262" s="44"/>
      <c r="LQ262" s="44"/>
      <c r="LR262" s="44"/>
      <c r="LS262" s="44"/>
      <c r="LT262" s="44"/>
      <c r="LU262" s="44"/>
      <c r="LV262" s="44"/>
      <c r="LW262" s="44"/>
      <c r="LX262" s="44"/>
      <c r="LY262" s="44"/>
      <c r="LZ262" s="44"/>
      <c r="MA262" s="44"/>
      <c r="MB262" s="44"/>
      <c r="MC262" s="44"/>
      <c r="MD262" s="44"/>
      <c r="ME262" s="44"/>
      <c r="MF262" s="44"/>
      <c r="MG262" s="44"/>
      <c r="MH262" s="44"/>
      <c r="MI262" s="44"/>
      <c r="MJ262" s="44"/>
      <c r="MK262" s="44"/>
      <c r="ML262" s="44"/>
      <c r="MM262" s="44"/>
      <c r="MN262" s="44"/>
      <c r="MO262" s="44"/>
      <c r="MP262" s="44"/>
      <c r="MQ262" s="44"/>
      <c r="MR262" s="44"/>
      <c r="MS262" s="44"/>
      <c r="MT262" s="44"/>
      <c r="MU262" s="44"/>
      <c r="MV262" s="44"/>
      <c r="MW262" s="44"/>
      <c r="MX262" s="44"/>
      <c r="MY262" s="44"/>
      <c r="MZ262" s="44"/>
      <c r="NA262" s="44"/>
      <c r="NB262" s="44"/>
      <c r="NC262" s="44"/>
      <c r="ND262" s="44"/>
      <c r="NE262" s="44"/>
      <c r="NF262" s="44"/>
      <c r="NG262" s="53"/>
      <c r="NH262" s="53"/>
      <c r="NI262" s="53"/>
      <c r="NJ262" s="44"/>
      <c r="NK262" s="43"/>
      <c r="NL262" s="43"/>
      <c r="NM262" s="43"/>
      <c r="NN262" s="43"/>
      <c r="NO262" s="43"/>
      <c r="NP262" s="43"/>
      <c r="NQ262" s="43"/>
      <c r="NR262" s="43"/>
      <c r="NS262" s="43"/>
      <c r="NT262" s="43"/>
      <c r="NU262" s="43"/>
      <c r="NV262" s="44"/>
    </row>
    <row r="263" spans="1:386" x14ac:dyDescent="0.2">
      <c r="A263" s="42"/>
      <c r="B263" s="43"/>
      <c r="C263" s="43"/>
      <c r="D263" s="233"/>
      <c r="E263" s="220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  <c r="LC263" s="44"/>
      <c r="LD263" s="44"/>
      <c r="LE263" s="44"/>
      <c r="LF263" s="44"/>
      <c r="LG263" s="44"/>
      <c r="LH263" s="44"/>
      <c r="LI263" s="44"/>
      <c r="LJ263" s="44"/>
      <c r="LK263" s="44"/>
      <c r="LL263" s="44"/>
      <c r="LM263" s="44"/>
      <c r="LN263" s="44"/>
      <c r="LO263" s="44"/>
      <c r="LP263" s="44"/>
      <c r="LQ263" s="44"/>
      <c r="LR263" s="44"/>
      <c r="LS263" s="44"/>
      <c r="LT263" s="44"/>
      <c r="LU263" s="44"/>
      <c r="LV263" s="44"/>
      <c r="LW263" s="44"/>
      <c r="LX263" s="44"/>
      <c r="LY263" s="44"/>
      <c r="LZ263" s="44"/>
      <c r="MA263" s="44"/>
      <c r="MB263" s="44"/>
      <c r="MC263" s="44"/>
      <c r="MD263" s="44"/>
      <c r="ME263" s="44"/>
      <c r="MF263" s="44"/>
      <c r="MG263" s="44"/>
      <c r="MH263" s="44"/>
      <c r="MI263" s="44"/>
      <c r="MJ263" s="44"/>
      <c r="MK263" s="44"/>
      <c r="ML263" s="44"/>
      <c r="MM263" s="44"/>
      <c r="MN263" s="44"/>
      <c r="MO263" s="44"/>
      <c r="MP263" s="44"/>
      <c r="MQ263" s="44"/>
      <c r="MR263" s="44"/>
      <c r="MS263" s="44"/>
      <c r="MT263" s="44"/>
      <c r="MU263" s="44"/>
      <c r="MV263" s="44"/>
      <c r="MW263" s="44"/>
      <c r="MX263" s="44"/>
      <c r="MY263" s="44"/>
      <c r="MZ263" s="44"/>
      <c r="NA263" s="44"/>
      <c r="NB263" s="44"/>
      <c r="NC263" s="44"/>
      <c r="ND263" s="44"/>
      <c r="NE263" s="44"/>
      <c r="NF263" s="44"/>
      <c r="NG263" s="53"/>
      <c r="NH263" s="53"/>
      <c r="NI263" s="53"/>
      <c r="NJ263" s="44"/>
      <c r="NK263" s="43"/>
      <c r="NL263" s="43"/>
      <c r="NM263" s="43"/>
      <c r="NN263" s="43"/>
      <c r="NO263" s="43"/>
      <c r="NP263" s="43"/>
      <c r="NQ263" s="43"/>
      <c r="NR263" s="43"/>
      <c r="NS263" s="43"/>
      <c r="NT263" s="43"/>
      <c r="NU263" s="43"/>
      <c r="NV263" s="44"/>
    </row>
    <row r="264" spans="1:386" x14ac:dyDescent="0.2">
      <c r="A264" s="42"/>
      <c r="B264" s="43"/>
      <c r="C264" s="43"/>
      <c r="D264" s="233"/>
      <c r="E264" s="220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  <c r="LC264" s="44"/>
      <c r="LD264" s="44"/>
      <c r="LE264" s="44"/>
      <c r="LF264" s="44"/>
      <c r="LG264" s="44"/>
      <c r="LH264" s="44"/>
      <c r="LI264" s="44"/>
      <c r="LJ264" s="44"/>
      <c r="LK264" s="44"/>
      <c r="LL264" s="44"/>
      <c r="LM264" s="44"/>
      <c r="LN264" s="44"/>
      <c r="LO264" s="44"/>
      <c r="LP264" s="44"/>
      <c r="LQ264" s="44"/>
      <c r="LR264" s="44"/>
      <c r="LS264" s="44"/>
      <c r="LT264" s="44"/>
      <c r="LU264" s="44"/>
      <c r="LV264" s="44"/>
      <c r="LW264" s="44"/>
      <c r="LX264" s="44"/>
      <c r="LY264" s="44"/>
      <c r="LZ264" s="44"/>
      <c r="MA264" s="44"/>
      <c r="MB264" s="44"/>
      <c r="MC264" s="44"/>
      <c r="MD264" s="44"/>
      <c r="ME264" s="44"/>
      <c r="MF264" s="44"/>
      <c r="MG264" s="44"/>
      <c r="MH264" s="44"/>
      <c r="MI264" s="44"/>
      <c r="MJ264" s="44"/>
      <c r="MK264" s="44"/>
      <c r="ML264" s="44"/>
      <c r="MM264" s="44"/>
      <c r="MN264" s="44"/>
      <c r="MO264" s="44"/>
      <c r="MP264" s="44"/>
      <c r="MQ264" s="44"/>
      <c r="MR264" s="44"/>
      <c r="MS264" s="44"/>
      <c r="MT264" s="44"/>
      <c r="MU264" s="44"/>
      <c r="MV264" s="44"/>
      <c r="MW264" s="44"/>
      <c r="MX264" s="44"/>
      <c r="MY264" s="44"/>
      <c r="MZ264" s="44"/>
      <c r="NA264" s="44"/>
      <c r="NB264" s="44"/>
      <c r="NC264" s="44"/>
      <c r="ND264" s="44"/>
      <c r="NE264" s="44"/>
      <c r="NF264" s="44"/>
      <c r="NG264" s="53"/>
      <c r="NH264" s="53"/>
      <c r="NI264" s="53"/>
      <c r="NJ264" s="44"/>
      <c r="NK264" s="43"/>
      <c r="NL264" s="43"/>
      <c r="NM264" s="43"/>
      <c r="NN264" s="43"/>
      <c r="NO264" s="43"/>
      <c r="NP264" s="43"/>
      <c r="NQ264" s="43"/>
      <c r="NR264" s="43"/>
      <c r="NS264" s="43"/>
      <c r="NT264" s="43"/>
      <c r="NU264" s="43"/>
      <c r="NV264" s="44"/>
    </row>
    <row r="265" spans="1:386" x14ac:dyDescent="0.2">
      <c r="A265" s="42"/>
      <c r="B265" s="43"/>
      <c r="C265" s="43"/>
      <c r="D265" s="233"/>
      <c r="E265" s="220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  <c r="LC265" s="44"/>
      <c r="LD265" s="44"/>
      <c r="LE265" s="44"/>
      <c r="LF265" s="44"/>
      <c r="LG265" s="44"/>
      <c r="LH265" s="44"/>
      <c r="LI265" s="44"/>
      <c r="LJ265" s="44"/>
      <c r="LK265" s="44"/>
      <c r="LL265" s="44"/>
      <c r="LM265" s="44"/>
      <c r="LN265" s="44"/>
      <c r="LO265" s="44"/>
      <c r="LP265" s="44"/>
      <c r="LQ265" s="44"/>
      <c r="LR265" s="44"/>
      <c r="LS265" s="44"/>
      <c r="LT265" s="44"/>
      <c r="LU265" s="44"/>
      <c r="LV265" s="44"/>
      <c r="LW265" s="44"/>
      <c r="LX265" s="44"/>
      <c r="LY265" s="44"/>
      <c r="LZ265" s="44"/>
      <c r="MA265" s="44"/>
      <c r="MB265" s="44"/>
      <c r="MC265" s="44"/>
      <c r="MD265" s="44"/>
      <c r="ME265" s="44"/>
      <c r="MF265" s="44"/>
      <c r="MG265" s="44"/>
      <c r="MH265" s="44"/>
      <c r="MI265" s="44"/>
      <c r="MJ265" s="44"/>
      <c r="MK265" s="44"/>
      <c r="ML265" s="44"/>
      <c r="MM265" s="44"/>
      <c r="MN265" s="44"/>
      <c r="MO265" s="44"/>
      <c r="MP265" s="44"/>
      <c r="MQ265" s="44"/>
      <c r="MR265" s="44"/>
      <c r="MS265" s="44"/>
      <c r="MT265" s="44"/>
      <c r="MU265" s="44"/>
      <c r="MV265" s="44"/>
      <c r="MW265" s="44"/>
      <c r="MX265" s="44"/>
      <c r="MY265" s="44"/>
      <c r="MZ265" s="44"/>
      <c r="NA265" s="44"/>
      <c r="NB265" s="44"/>
      <c r="NC265" s="44"/>
      <c r="ND265" s="44"/>
      <c r="NE265" s="44"/>
      <c r="NF265" s="44"/>
      <c r="NG265" s="53"/>
      <c r="NH265" s="53"/>
      <c r="NI265" s="53"/>
      <c r="NJ265" s="44"/>
      <c r="NK265" s="43"/>
      <c r="NL265" s="43"/>
      <c r="NM265" s="43"/>
      <c r="NN265" s="43"/>
      <c r="NO265" s="43"/>
      <c r="NP265" s="43"/>
      <c r="NQ265" s="43"/>
      <c r="NR265" s="43"/>
      <c r="NS265" s="43"/>
      <c r="NT265" s="43"/>
      <c r="NU265" s="43"/>
      <c r="NV265" s="44"/>
    </row>
    <row r="266" spans="1:386" x14ac:dyDescent="0.2">
      <c r="A266" s="42"/>
      <c r="B266" s="43"/>
      <c r="C266" s="43"/>
      <c r="D266" s="233"/>
      <c r="E266" s="220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  <c r="LC266" s="44"/>
      <c r="LD266" s="44"/>
      <c r="LE266" s="44"/>
      <c r="LF266" s="44"/>
      <c r="LG266" s="44"/>
      <c r="LH266" s="44"/>
      <c r="LI266" s="44"/>
      <c r="LJ266" s="44"/>
      <c r="LK266" s="44"/>
      <c r="LL266" s="44"/>
      <c r="LM266" s="44"/>
      <c r="LN266" s="44"/>
      <c r="LO266" s="44"/>
      <c r="LP266" s="44"/>
      <c r="LQ266" s="44"/>
      <c r="LR266" s="44"/>
      <c r="LS266" s="44"/>
      <c r="LT266" s="44"/>
      <c r="LU266" s="44"/>
      <c r="LV266" s="44"/>
      <c r="LW266" s="44"/>
      <c r="LX266" s="44"/>
      <c r="LY266" s="44"/>
      <c r="LZ266" s="44"/>
      <c r="MA266" s="44"/>
      <c r="MB266" s="44"/>
      <c r="MC266" s="44"/>
      <c r="MD266" s="44"/>
      <c r="ME266" s="44"/>
      <c r="MF266" s="44"/>
      <c r="MG266" s="44"/>
      <c r="MH266" s="44"/>
      <c r="MI266" s="44"/>
      <c r="MJ266" s="44"/>
      <c r="MK266" s="44"/>
      <c r="ML266" s="44"/>
      <c r="MM266" s="44"/>
      <c r="MN266" s="44"/>
      <c r="MO266" s="44"/>
      <c r="MP266" s="44"/>
      <c r="MQ266" s="44"/>
      <c r="MR266" s="44"/>
      <c r="MS266" s="44"/>
      <c r="MT266" s="44"/>
      <c r="MU266" s="44"/>
      <c r="MV266" s="44"/>
      <c r="MW266" s="44"/>
      <c r="MX266" s="44"/>
      <c r="MY266" s="44"/>
      <c r="MZ266" s="44"/>
      <c r="NA266" s="44"/>
      <c r="NB266" s="44"/>
      <c r="NC266" s="44"/>
      <c r="ND266" s="44"/>
      <c r="NE266" s="44"/>
      <c r="NF266" s="44"/>
      <c r="NG266" s="53"/>
      <c r="NH266" s="53"/>
      <c r="NI266" s="53"/>
      <c r="NJ266" s="44"/>
      <c r="NK266" s="43"/>
      <c r="NL266" s="43"/>
      <c r="NM266" s="43"/>
      <c r="NN266" s="43"/>
      <c r="NO266" s="43"/>
      <c r="NP266" s="43"/>
      <c r="NQ266" s="43"/>
      <c r="NR266" s="43"/>
      <c r="NS266" s="43"/>
      <c r="NT266" s="43"/>
      <c r="NU266" s="43"/>
      <c r="NV266" s="44"/>
    </row>
    <row r="267" spans="1:386" x14ac:dyDescent="0.2">
      <c r="A267" s="42"/>
      <c r="B267" s="43"/>
      <c r="C267" s="43"/>
      <c r="D267" s="233"/>
      <c r="E267" s="220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  <c r="LC267" s="44"/>
      <c r="LD267" s="44"/>
      <c r="LE267" s="44"/>
      <c r="LF267" s="44"/>
      <c r="LG267" s="44"/>
      <c r="LH267" s="44"/>
      <c r="LI267" s="44"/>
      <c r="LJ267" s="44"/>
      <c r="LK267" s="44"/>
      <c r="LL267" s="44"/>
      <c r="LM267" s="44"/>
      <c r="LN267" s="44"/>
      <c r="LO267" s="44"/>
      <c r="LP267" s="44"/>
      <c r="LQ267" s="44"/>
      <c r="LR267" s="44"/>
      <c r="LS267" s="44"/>
      <c r="LT267" s="44"/>
      <c r="LU267" s="44"/>
      <c r="LV267" s="44"/>
      <c r="LW267" s="44"/>
      <c r="LX267" s="44"/>
      <c r="LY267" s="44"/>
      <c r="LZ267" s="44"/>
      <c r="MA267" s="44"/>
      <c r="MB267" s="44"/>
      <c r="MC267" s="44"/>
      <c r="MD267" s="44"/>
      <c r="ME267" s="44"/>
      <c r="MF267" s="44"/>
      <c r="MG267" s="44"/>
      <c r="MH267" s="44"/>
      <c r="MI267" s="44"/>
      <c r="MJ267" s="44"/>
      <c r="MK267" s="44"/>
      <c r="ML267" s="44"/>
      <c r="MM267" s="44"/>
      <c r="MN267" s="44"/>
      <c r="MO267" s="44"/>
      <c r="MP267" s="44"/>
      <c r="MQ267" s="44"/>
      <c r="MR267" s="44"/>
      <c r="MS267" s="44"/>
      <c r="MT267" s="44"/>
      <c r="MU267" s="44"/>
      <c r="MV267" s="44"/>
      <c r="MW267" s="44"/>
      <c r="MX267" s="44"/>
      <c r="MY267" s="44"/>
      <c r="MZ267" s="44"/>
      <c r="NA267" s="44"/>
      <c r="NB267" s="44"/>
      <c r="NC267" s="44"/>
      <c r="ND267" s="44"/>
      <c r="NE267" s="44"/>
      <c r="NF267" s="44"/>
      <c r="NG267" s="53"/>
      <c r="NH267" s="53"/>
      <c r="NI267" s="53"/>
      <c r="NJ267" s="44"/>
      <c r="NK267" s="43"/>
      <c r="NL267" s="43"/>
      <c r="NM267" s="43"/>
      <c r="NN267" s="43"/>
      <c r="NO267" s="43"/>
      <c r="NP267" s="43"/>
      <c r="NQ267" s="43"/>
      <c r="NR267" s="43"/>
      <c r="NS267" s="43"/>
      <c r="NT267" s="43"/>
      <c r="NU267" s="43"/>
      <c r="NV267" s="44"/>
    </row>
    <row r="268" spans="1:386" x14ac:dyDescent="0.2">
      <c r="A268" s="42"/>
      <c r="B268" s="43"/>
      <c r="C268" s="43"/>
      <c r="D268" s="233"/>
      <c r="E268" s="220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  <c r="LC268" s="44"/>
      <c r="LD268" s="44"/>
      <c r="LE268" s="44"/>
      <c r="LF268" s="44"/>
      <c r="LG268" s="44"/>
      <c r="LH268" s="44"/>
      <c r="LI268" s="44"/>
      <c r="LJ268" s="44"/>
      <c r="LK268" s="44"/>
      <c r="LL268" s="44"/>
      <c r="LM268" s="44"/>
      <c r="LN268" s="44"/>
      <c r="LO268" s="44"/>
      <c r="LP268" s="44"/>
      <c r="LQ268" s="44"/>
      <c r="LR268" s="44"/>
      <c r="LS268" s="44"/>
      <c r="LT268" s="44"/>
      <c r="LU268" s="44"/>
      <c r="LV268" s="44"/>
      <c r="LW268" s="44"/>
      <c r="LX268" s="44"/>
      <c r="LY268" s="44"/>
      <c r="LZ268" s="44"/>
      <c r="MA268" s="44"/>
      <c r="MB268" s="44"/>
      <c r="MC268" s="44"/>
      <c r="MD268" s="44"/>
      <c r="ME268" s="44"/>
      <c r="MF268" s="44"/>
      <c r="MG268" s="44"/>
      <c r="MH268" s="44"/>
      <c r="MI268" s="44"/>
      <c r="MJ268" s="44"/>
      <c r="MK268" s="44"/>
      <c r="ML268" s="44"/>
      <c r="MM268" s="44"/>
      <c r="MN268" s="44"/>
      <c r="MO268" s="44"/>
      <c r="MP268" s="44"/>
      <c r="MQ268" s="44"/>
      <c r="MR268" s="44"/>
      <c r="MS268" s="44"/>
      <c r="MT268" s="44"/>
      <c r="MU268" s="44"/>
      <c r="MV268" s="44"/>
      <c r="MW268" s="44"/>
      <c r="MX268" s="44"/>
      <c r="MY268" s="44"/>
      <c r="MZ268" s="44"/>
      <c r="NA268" s="44"/>
      <c r="NB268" s="44"/>
      <c r="NC268" s="44"/>
      <c r="ND268" s="44"/>
      <c r="NE268" s="44"/>
      <c r="NF268" s="44"/>
      <c r="NG268" s="53"/>
      <c r="NH268" s="53"/>
      <c r="NI268" s="53"/>
      <c r="NJ268" s="44"/>
      <c r="NK268" s="43"/>
      <c r="NL268" s="43"/>
      <c r="NM268" s="43"/>
      <c r="NN268" s="43"/>
      <c r="NO268" s="43"/>
      <c r="NP268" s="43"/>
      <c r="NQ268" s="43"/>
      <c r="NR268" s="43"/>
      <c r="NS268" s="43"/>
      <c r="NT268" s="43"/>
      <c r="NU268" s="43"/>
      <c r="NV268" s="44"/>
    </row>
    <row r="269" spans="1:386" x14ac:dyDescent="0.2">
      <c r="A269" s="42"/>
      <c r="B269" s="43"/>
      <c r="C269" s="43"/>
      <c r="D269" s="233"/>
      <c r="E269" s="220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  <c r="LC269" s="44"/>
      <c r="LD269" s="44"/>
      <c r="LE269" s="44"/>
      <c r="LF269" s="44"/>
      <c r="LG269" s="44"/>
      <c r="LH269" s="44"/>
      <c r="LI269" s="44"/>
      <c r="LJ269" s="44"/>
      <c r="LK269" s="44"/>
      <c r="LL269" s="44"/>
      <c r="LM269" s="44"/>
      <c r="LN269" s="44"/>
      <c r="LO269" s="44"/>
      <c r="LP269" s="44"/>
      <c r="LQ269" s="44"/>
      <c r="LR269" s="44"/>
      <c r="LS269" s="44"/>
      <c r="LT269" s="44"/>
      <c r="LU269" s="44"/>
      <c r="LV269" s="44"/>
      <c r="LW269" s="44"/>
      <c r="LX269" s="44"/>
      <c r="LY269" s="44"/>
      <c r="LZ269" s="44"/>
      <c r="MA269" s="44"/>
      <c r="MB269" s="44"/>
      <c r="MC269" s="44"/>
      <c r="MD269" s="44"/>
      <c r="ME269" s="44"/>
      <c r="MF269" s="44"/>
      <c r="MG269" s="44"/>
      <c r="MH269" s="44"/>
      <c r="MI269" s="44"/>
      <c r="MJ269" s="44"/>
      <c r="MK269" s="44"/>
      <c r="ML269" s="44"/>
      <c r="MM269" s="44"/>
      <c r="MN269" s="44"/>
      <c r="MO269" s="44"/>
      <c r="MP269" s="44"/>
      <c r="MQ269" s="44"/>
      <c r="MR269" s="44"/>
      <c r="MS269" s="44"/>
      <c r="MT269" s="44"/>
      <c r="MU269" s="44"/>
      <c r="MV269" s="44"/>
      <c r="MW269" s="44"/>
      <c r="MX269" s="44"/>
      <c r="MY269" s="44"/>
      <c r="MZ269" s="44"/>
      <c r="NA269" s="44"/>
      <c r="NB269" s="44"/>
      <c r="NC269" s="44"/>
      <c r="ND269" s="44"/>
      <c r="NE269" s="44"/>
      <c r="NF269" s="44"/>
      <c r="NG269" s="53"/>
      <c r="NH269" s="53"/>
      <c r="NI269" s="53"/>
      <c r="NJ269" s="44"/>
      <c r="NK269" s="43"/>
      <c r="NL269" s="43"/>
      <c r="NM269" s="43"/>
      <c r="NN269" s="43"/>
      <c r="NO269" s="43"/>
      <c r="NP269" s="43"/>
      <c r="NQ269" s="43"/>
      <c r="NR269" s="43"/>
      <c r="NS269" s="43"/>
      <c r="NT269" s="43"/>
      <c r="NU269" s="43"/>
      <c r="NV269" s="44"/>
    </row>
    <row r="270" spans="1:386" x14ac:dyDescent="0.2">
      <c r="A270" s="42"/>
      <c r="B270" s="43"/>
      <c r="C270" s="43"/>
      <c r="D270" s="233"/>
      <c r="E270" s="220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  <c r="LC270" s="44"/>
      <c r="LD270" s="44"/>
      <c r="LE270" s="44"/>
      <c r="LF270" s="44"/>
      <c r="LG270" s="44"/>
      <c r="LH270" s="44"/>
      <c r="LI270" s="44"/>
      <c r="LJ270" s="44"/>
      <c r="LK270" s="44"/>
      <c r="LL270" s="44"/>
      <c r="LM270" s="44"/>
      <c r="LN270" s="44"/>
      <c r="LO270" s="44"/>
      <c r="LP270" s="44"/>
      <c r="LQ270" s="44"/>
      <c r="LR270" s="44"/>
      <c r="LS270" s="44"/>
      <c r="LT270" s="44"/>
      <c r="LU270" s="44"/>
      <c r="LV270" s="44"/>
      <c r="LW270" s="44"/>
      <c r="LX270" s="44"/>
      <c r="LY270" s="44"/>
      <c r="LZ270" s="44"/>
      <c r="MA270" s="44"/>
      <c r="MB270" s="44"/>
      <c r="MC270" s="44"/>
      <c r="MD270" s="44"/>
      <c r="ME270" s="44"/>
      <c r="MF270" s="44"/>
      <c r="MG270" s="44"/>
      <c r="MH270" s="44"/>
      <c r="MI270" s="44"/>
      <c r="MJ270" s="44"/>
      <c r="MK270" s="44"/>
      <c r="ML270" s="44"/>
      <c r="MM270" s="44"/>
      <c r="MN270" s="44"/>
      <c r="MO270" s="44"/>
      <c r="MP270" s="44"/>
      <c r="MQ270" s="44"/>
      <c r="MR270" s="44"/>
      <c r="MS270" s="44"/>
      <c r="MT270" s="44"/>
      <c r="MU270" s="44"/>
      <c r="MV270" s="44"/>
      <c r="MW270" s="44"/>
      <c r="MX270" s="44"/>
      <c r="MY270" s="44"/>
      <c r="MZ270" s="44"/>
      <c r="NA270" s="44"/>
      <c r="NB270" s="44"/>
      <c r="NC270" s="44"/>
      <c r="ND270" s="44"/>
      <c r="NE270" s="44"/>
      <c r="NF270" s="44"/>
      <c r="NG270" s="53"/>
      <c r="NH270" s="53"/>
      <c r="NI270" s="53"/>
      <c r="NJ270" s="44"/>
      <c r="NK270" s="43"/>
      <c r="NL270" s="43"/>
      <c r="NM270" s="43"/>
      <c r="NN270" s="43"/>
      <c r="NO270" s="43"/>
      <c r="NP270" s="43"/>
      <c r="NQ270" s="43"/>
      <c r="NR270" s="43"/>
      <c r="NS270" s="43"/>
      <c r="NT270" s="43"/>
      <c r="NU270" s="43"/>
      <c r="NV270" s="44"/>
    </row>
    <row r="271" spans="1:386" x14ac:dyDescent="0.2">
      <c r="A271" s="42"/>
      <c r="B271" s="43"/>
      <c r="C271" s="43"/>
      <c r="D271" s="233"/>
      <c r="E271" s="220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  <c r="LC271" s="44"/>
      <c r="LD271" s="44"/>
      <c r="LE271" s="44"/>
      <c r="LF271" s="44"/>
      <c r="LG271" s="44"/>
      <c r="LH271" s="44"/>
      <c r="LI271" s="44"/>
      <c r="LJ271" s="44"/>
      <c r="LK271" s="44"/>
      <c r="LL271" s="44"/>
      <c r="LM271" s="44"/>
      <c r="LN271" s="44"/>
      <c r="LO271" s="44"/>
      <c r="LP271" s="44"/>
      <c r="LQ271" s="44"/>
      <c r="LR271" s="44"/>
      <c r="LS271" s="44"/>
      <c r="LT271" s="44"/>
      <c r="LU271" s="44"/>
      <c r="LV271" s="44"/>
      <c r="LW271" s="44"/>
      <c r="LX271" s="44"/>
      <c r="LY271" s="44"/>
      <c r="LZ271" s="44"/>
      <c r="MA271" s="44"/>
      <c r="MB271" s="44"/>
      <c r="MC271" s="44"/>
      <c r="MD271" s="44"/>
      <c r="ME271" s="44"/>
      <c r="MF271" s="44"/>
      <c r="MG271" s="44"/>
      <c r="MH271" s="44"/>
      <c r="MI271" s="44"/>
      <c r="MJ271" s="44"/>
      <c r="MK271" s="44"/>
      <c r="ML271" s="44"/>
      <c r="MM271" s="44"/>
      <c r="MN271" s="44"/>
      <c r="MO271" s="44"/>
      <c r="MP271" s="44"/>
      <c r="MQ271" s="44"/>
      <c r="MR271" s="44"/>
      <c r="MS271" s="44"/>
      <c r="MT271" s="44"/>
      <c r="MU271" s="44"/>
      <c r="MV271" s="44"/>
      <c r="MW271" s="44"/>
      <c r="MX271" s="44"/>
      <c r="MY271" s="44"/>
      <c r="MZ271" s="44"/>
      <c r="NA271" s="44"/>
      <c r="NB271" s="44"/>
      <c r="NC271" s="44"/>
      <c r="ND271" s="44"/>
      <c r="NE271" s="44"/>
      <c r="NF271" s="44"/>
      <c r="NG271" s="53"/>
      <c r="NH271" s="53"/>
      <c r="NI271" s="53"/>
      <c r="NJ271" s="44"/>
      <c r="NK271" s="43"/>
      <c r="NL271" s="43"/>
      <c r="NM271" s="43"/>
      <c r="NN271" s="43"/>
      <c r="NO271" s="43"/>
      <c r="NP271" s="43"/>
      <c r="NQ271" s="43"/>
      <c r="NR271" s="43"/>
      <c r="NS271" s="43"/>
      <c r="NT271" s="43"/>
      <c r="NU271" s="43"/>
      <c r="NV271" s="44"/>
    </row>
    <row r="272" spans="1:386" x14ac:dyDescent="0.2">
      <c r="A272" s="42"/>
      <c r="B272" s="43"/>
      <c r="C272" s="43"/>
      <c r="D272" s="233"/>
      <c r="E272" s="220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  <c r="LC272" s="44"/>
      <c r="LD272" s="44"/>
      <c r="LE272" s="44"/>
      <c r="LF272" s="44"/>
      <c r="LG272" s="44"/>
      <c r="LH272" s="44"/>
      <c r="LI272" s="44"/>
      <c r="LJ272" s="44"/>
      <c r="LK272" s="44"/>
      <c r="LL272" s="44"/>
      <c r="LM272" s="44"/>
      <c r="LN272" s="44"/>
      <c r="LO272" s="44"/>
      <c r="LP272" s="44"/>
      <c r="LQ272" s="44"/>
      <c r="LR272" s="44"/>
      <c r="LS272" s="44"/>
      <c r="LT272" s="44"/>
      <c r="LU272" s="44"/>
      <c r="LV272" s="44"/>
      <c r="LW272" s="44"/>
      <c r="LX272" s="44"/>
      <c r="LY272" s="44"/>
      <c r="LZ272" s="44"/>
      <c r="MA272" s="44"/>
      <c r="MB272" s="44"/>
      <c r="MC272" s="44"/>
      <c r="MD272" s="44"/>
      <c r="ME272" s="44"/>
      <c r="MF272" s="44"/>
      <c r="MG272" s="44"/>
      <c r="MH272" s="44"/>
      <c r="MI272" s="44"/>
      <c r="MJ272" s="44"/>
      <c r="MK272" s="44"/>
      <c r="ML272" s="44"/>
      <c r="MM272" s="44"/>
      <c r="MN272" s="44"/>
      <c r="MO272" s="44"/>
      <c r="MP272" s="44"/>
      <c r="MQ272" s="44"/>
      <c r="MR272" s="44"/>
      <c r="MS272" s="44"/>
      <c r="MT272" s="44"/>
      <c r="MU272" s="44"/>
      <c r="MV272" s="44"/>
      <c r="MW272" s="44"/>
      <c r="MX272" s="44"/>
      <c r="MY272" s="44"/>
      <c r="MZ272" s="44"/>
      <c r="NA272" s="44"/>
      <c r="NB272" s="44"/>
      <c r="NC272" s="44"/>
      <c r="ND272" s="44"/>
      <c r="NE272" s="44"/>
      <c r="NF272" s="44"/>
      <c r="NG272" s="53"/>
      <c r="NH272" s="53"/>
      <c r="NI272" s="53"/>
      <c r="NJ272" s="44"/>
      <c r="NK272" s="43"/>
      <c r="NL272" s="43"/>
      <c r="NM272" s="43"/>
      <c r="NN272" s="43"/>
      <c r="NO272" s="43"/>
      <c r="NP272" s="43"/>
      <c r="NQ272" s="43"/>
      <c r="NR272" s="43"/>
      <c r="NS272" s="43"/>
      <c r="NT272" s="43"/>
      <c r="NU272" s="43"/>
      <c r="NV272" s="44"/>
    </row>
    <row r="273" spans="1:386" x14ac:dyDescent="0.2">
      <c r="A273" s="42"/>
      <c r="B273" s="43"/>
      <c r="C273" s="43"/>
      <c r="D273" s="233"/>
      <c r="E273" s="220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  <c r="LC273" s="44"/>
      <c r="LD273" s="44"/>
      <c r="LE273" s="44"/>
      <c r="LF273" s="44"/>
      <c r="LG273" s="44"/>
      <c r="LH273" s="44"/>
      <c r="LI273" s="44"/>
      <c r="LJ273" s="44"/>
      <c r="LK273" s="44"/>
      <c r="LL273" s="44"/>
      <c r="LM273" s="44"/>
      <c r="LN273" s="44"/>
      <c r="LO273" s="44"/>
      <c r="LP273" s="44"/>
      <c r="LQ273" s="44"/>
      <c r="LR273" s="44"/>
      <c r="LS273" s="44"/>
      <c r="LT273" s="44"/>
      <c r="LU273" s="44"/>
      <c r="LV273" s="44"/>
      <c r="LW273" s="44"/>
      <c r="LX273" s="44"/>
      <c r="LY273" s="44"/>
      <c r="LZ273" s="44"/>
      <c r="MA273" s="44"/>
      <c r="MB273" s="44"/>
      <c r="MC273" s="44"/>
      <c r="MD273" s="44"/>
      <c r="ME273" s="44"/>
      <c r="MF273" s="44"/>
      <c r="MG273" s="44"/>
      <c r="MH273" s="44"/>
      <c r="MI273" s="44"/>
      <c r="MJ273" s="44"/>
      <c r="MK273" s="44"/>
      <c r="ML273" s="44"/>
      <c r="MM273" s="44"/>
      <c r="MN273" s="44"/>
      <c r="MO273" s="44"/>
      <c r="MP273" s="44"/>
      <c r="MQ273" s="44"/>
      <c r="MR273" s="44"/>
      <c r="MS273" s="44"/>
      <c r="MT273" s="44"/>
      <c r="MU273" s="44"/>
      <c r="MV273" s="44"/>
      <c r="MW273" s="44"/>
      <c r="MX273" s="44"/>
      <c r="MY273" s="44"/>
      <c r="MZ273" s="44"/>
      <c r="NA273" s="44"/>
      <c r="NB273" s="44"/>
      <c r="NC273" s="44"/>
      <c r="ND273" s="44"/>
      <c r="NE273" s="44"/>
      <c r="NF273" s="44"/>
      <c r="NG273" s="53"/>
      <c r="NH273" s="53"/>
      <c r="NI273" s="53"/>
      <c r="NJ273" s="44"/>
      <c r="NK273" s="43"/>
      <c r="NL273" s="43"/>
      <c r="NM273" s="43"/>
      <c r="NN273" s="43"/>
      <c r="NO273" s="43"/>
      <c r="NP273" s="43"/>
      <c r="NQ273" s="43"/>
      <c r="NR273" s="43"/>
      <c r="NS273" s="43"/>
      <c r="NT273" s="43"/>
      <c r="NU273" s="43"/>
      <c r="NV273" s="44"/>
    </row>
    <row r="274" spans="1:386" x14ac:dyDescent="0.2">
      <c r="A274" s="42"/>
      <c r="B274" s="43"/>
      <c r="C274" s="43"/>
      <c r="D274" s="233"/>
      <c r="E274" s="220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  <c r="LC274" s="44"/>
      <c r="LD274" s="44"/>
      <c r="LE274" s="44"/>
      <c r="LF274" s="44"/>
      <c r="LG274" s="44"/>
      <c r="LH274" s="44"/>
      <c r="LI274" s="44"/>
      <c r="LJ274" s="44"/>
      <c r="LK274" s="44"/>
      <c r="LL274" s="44"/>
      <c r="LM274" s="44"/>
      <c r="LN274" s="44"/>
      <c r="LO274" s="44"/>
      <c r="LP274" s="44"/>
      <c r="LQ274" s="44"/>
      <c r="LR274" s="44"/>
      <c r="LS274" s="44"/>
      <c r="LT274" s="44"/>
      <c r="LU274" s="44"/>
      <c r="LV274" s="44"/>
      <c r="LW274" s="44"/>
      <c r="LX274" s="44"/>
      <c r="LY274" s="44"/>
      <c r="LZ274" s="44"/>
      <c r="MA274" s="44"/>
      <c r="MB274" s="44"/>
      <c r="MC274" s="44"/>
      <c r="MD274" s="44"/>
      <c r="ME274" s="44"/>
      <c r="MF274" s="44"/>
      <c r="MG274" s="44"/>
      <c r="MH274" s="44"/>
      <c r="MI274" s="44"/>
      <c r="MJ274" s="44"/>
      <c r="MK274" s="44"/>
      <c r="ML274" s="44"/>
      <c r="MM274" s="44"/>
      <c r="MN274" s="44"/>
      <c r="MO274" s="44"/>
      <c r="MP274" s="44"/>
      <c r="MQ274" s="44"/>
      <c r="MR274" s="44"/>
      <c r="MS274" s="44"/>
      <c r="MT274" s="44"/>
      <c r="MU274" s="44"/>
      <c r="MV274" s="44"/>
      <c r="MW274" s="44"/>
      <c r="MX274" s="44"/>
      <c r="MY274" s="44"/>
      <c r="MZ274" s="44"/>
      <c r="NA274" s="44"/>
      <c r="NB274" s="44"/>
      <c r="NC274" s="44"/>
      <c r="ND274" s="44"/>
      <c r="NE274" s="44"/>
      <c r="NF274" s="44"/>
      <c r="NG274" s="53"/>
      <c r="NH274" s="53"/>
      <c r="NI274" s="53"/>
      <c r="NJ274" s="44"/>
      <c r="NK274" s="43"/>
      <c r="NL274" s="43"/>
      <c r="NM274" s="43"/>
      <c r="NN274" s="43"/>
      <c r="NO274" s="43"/>
      <c r="NP274" s="43"/>
      <c r="NQ274" s="43"/>
      <c r="NR274" s="43"/>
      <c r="NS274" s="43"/>
      <c r="NT274" s="43"/>
      <c r="NU274" s="43"/>
      <c r="NV274" s="44"/>
    </row>
    <row r="275" spans="1:386" x14ac:dyDescent="0.2">
      <c r="A275" s="42"/>
      <c r="B275" s="43"/>
      <c r="C275" s="43"/>
      <c r="D275" s="233"/>
      <c r="E275" s="220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  <c r="LC275" s="44"/>
      <c r="LD275" s="44"/>
      <c r="LE275" s="44"/>
      <c r="LF275" s="44"/>
      <c r="LG275" s="44"/>
      <c r="LH275" s="44"/>
      <c r="LI275" s="44"/>
      <c r="LJ275" s="44"/>
      <c r="LK275" s="44"/>
      <c r="LL275" s="44"/>
      <c r="LM275" s="44"/>
      <c r="LN275" s="44"/>
      <c r="LO275" s="44"/>
      <c r="LP275" s="44"/>
      <c r="LQ275" s="44"/>
      <c r="LR275" s="44"/>
      <c r="LS275" s="44"/>
      <c r="LT275" s="44"/>
      <c r="LU275" s="44"/>
      <c r="LV275" s="44"/>
      <c r="LW275" s="44"/>
      <c r="LX275" s="44"/>
      <c r="LY275" s="44"/>
      <c r="LZ275" s="44"/>
      <c r="MA275" s="44"/>
      <c r="MB275" s="44"/>
      <c r="MC275" s="44"/>
      <c r="MD275" s="44"/>
      <c r="ME275" s="44"/>
      <c r="MF275" s="44"/>
      <c r="MG275" s="44"/>
      <c r="MH275" s="44"/>
      <c r="MI275" s="44"/>
      <c r="MJ275" s="44"/>
      <c r="MK275" s="44"/>
      <c r="ML275" s="44"/>
      <c r="MM275" s="44"/>
      <c r="MN275" s="44"/>
      <c r="MO275" s="44"/>
      <c r="MP275" s="44"/>
      <c r="MQ275" s="44"/>
      <c r="MR275" s="44"/>
      <c r="MS275" s="44"/>
      <c r="MT275" s="44"/>
      <c r="MU275" s="44"/>
      <c r="MV275" s="44"/>
      <c r="MW275" s="44"/>
      <c r="MX275" s="44"/>
      <c r="MY275" s="44"/>
      <c r="MZ275" s="44"/>
      <c r="NA275" s="44"/>
      <c r="NB275" s="44"/>
      <c r="NC275" s="44"/>
      <c r="ND275" s="44"/>
      <c r="NE275" s="44"/>
      <c r="NF275" s="44"/>
      <c r="NG275" s="53"/>
      <c r="NH275" s="53"/>
      <c r="NI275" s="53"/>
      <c r="NJ275" s="44"/>
      <c r="NK275" s="43"/>
      <c r="NL275" s="43"/>
      <c r="NM275" s="43"/>
      <c r="NN275" s="43"/>
      <c r="NO275" s="43"/>
      <c r="NP275" s="43"/>
      <c r="NQ275" s="43"/>
      <c r="NR275" s="43"/>
      <c r="NS275" s="43"/>
      <c r="NT275" s="43"/>
      <c r="NU275" s="43"/>
      <c r="NV275" s="44"/>
    </row>
    <row r="276" spans="1:386" x14ac:dyDescent="0.2">
      <c r="A276" s="42"/>
      <c r="B276" s="43"/>
      <c r="C276" s="43"/>
      <c r="D276" s="233"/>
      <c r="E276" s="220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  <c r="LC276" s="44"/>
      <c r="LD276" s="44"/>
      <c r="LE276" s="44"/>
      <c r="LF276" s="44"/>
      <c r="LG276" s="44"/>
      <c r="LH276" s="44"/>
      <c r="LI276" s="44"/>
      <c r="LJ276" s="44"/>
      <c r="LK276" s="44"/>
      <c r="LL276" s="44"/>
      <c r="LM276" s="44"/>
      <c r="LN276" s="44"/>
      <c r="LO276" s="44"/>
      <c r="LP276" s="44"/>
      <c r="LQ276" s="44"/>
      <c r="LR276" s="44"/>
      <c r="LS276" s="44"/>
      <c r="LT276" s="44"/>
      <c r="LU276" s="44"/>
      <c r="LV276" s="44"/>
      <c r="LW276" s="44"/>
      <c r="LX276" s="44"/>
      <c r="LY276" s="44"/>
      <c r="LZ276" s="44"/>
      <c r="MA276" s="44"/>
      <c r="MB276" s="44"/>
      <c r="MC276" s="44"/>
      <c r="MD276" s="44"/>
      <c r="ME276" s="44"/>
      <c r="MF276" s="44"/>
      <c r="MG276" s="44"/>
      <c r="MH276" s="44"/>
      <c r="MI276" s="44"/>
      <c r="MJ276" s="44"/>
      <c r="MK276" s="44"/>
      <c r="ML276" s="44"/>
      <c r="MM276" s="44"/>
      <c r="MN276" s="44"/>
      <c r="MO276" s="44"/>
      <c r="MP276" s="44"/>
      <c r="MQ276" s="44"/>
      <c r="MR276" s="44"/>
      <c r="MS276" s="44"/>
      <c r="MT276" s="44"/>
      <c r="MU276" s="44"/>
      <c r="MV276" s="44"/>
      <c r="MW276" s="44"/>
      <c r="MX276" s="44"/>
      <c r="MY276" s="44"/>
      <c r="MZ276" s="44"/>
      <c r="NA276" s="44"/>
      <c r="NB276" s="44"/>
      <c r="NC276" s="44"/>
      <c r="ND276" s="44"/>
      <c r="NE276" s="44"/>
      <c r="NF276" s="44"/>
      <c r="NG276" s="53"/>
      <c r="NH276" s="53"/>
      <c r="NI276" s="53"/>
      <c r="NJ276" s="44"/>
      <c r="NK276" s="43"/>
      <c r="NL276" s="43"/>
      <c r="NM276" s="43"/>
      <c r="NN276" s="43"/>
      <c r="NO276" s="43"/>
      <c r="NP276" s="43"/>
      <c r="NQ276" s="43"/>
      <c r="NR276" s="43"/>
      <c r="NS276" s="43"/>
      <c r="NT276" s="43"/>
      <c r="NU276" s="43"/>
      <c r="NV276" s="44"/>
    </row>
    <row r="277" spans="1:386" x14ac:dyDescent="0.2">
      <c r="A277" s="42"/>
      <c r="B277" s="43"/>
      <c r="C277" s="43"/>
      <c r="D277" s="233"/>
      <c r="E277" s="220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  <c r="LC277" s="44"/>
      <c r="LD277" s="44"/>
      <c r="LE277" s="44"/>
      <c r="LF277" s="44"/>
      <c r="LG277" s="44"/>
      <c r="LH277" s="44"/>
      <c r="LI277" s="44"/>
      <c r="LJ277" s="44"/>
      <c r="LK277" s="44"/>
      <c r="LL277" s="44"/>
      <c r="LM277" s="44"/>
      <c r="LN277" s="44"/>
      <c r="LO277" s="44"/>
      <c r="LP277" s="44"/>
      <c r="LQ277" s="44"/>
      <c r="LR277" s="44"/>
      <c r="LS277" s="44"/>
      <c r="LT277" s="44"/>
      <c r="LU277" s="44"/>
      <c r="LV277" s="44"/>
      <c r="LW277" s="44"/>
      <c r="LX277" s="44"/>
      <c r="LY277" s="44"/>
      <c r="LZ277" s="44"/>
      <c r="MA277" s="44"/>
      <c r="MB277" s="44"/>
      <c r="MC277" s="44"/>
      <c r="MD277" s="44"/>
      <c r="ME277" s="44"/>
      <c r="MF277" s="44"/>
      <c r="MG277" s="44"/>
      <c r="MH277" s="44"/>
      <c r="MI277" s="44"/>
      <c r="MJ277" s="44"/>
      <c r="MK277" s="44"/>
      <c r="ML277" s="44"/>
      <c r="MM277" s="44"/>
      <c r="MN277" s="44"/>
      <c r="MO277" s="44"/>
      <c r="MP277" s="44"/>
      <c r="MQ277" s="44"/>
      <c r="MR277" s="44"/>
      <c r="MS277" s="44"/>
      <c r="MT277" s="44"/>
      <c r="MU277" s="44"/>
      <c r="MV277" s="44"/>
      <c r="MW277" s="44"/>
      <c r="MX277" s="44"/>
      <c r="MY277" s="44"/>
      <c r="MZ277" s="44"/>
      <c r="NA277" s="44"/>
      <c r="NB277" s="44"/>
      <c r="NC277" s="44"/>
      <c r="ND277" s="44"/>
      <c r="NE277" s="44"/>
      <c r="NF277" s="44"/>
      <c r="NG277" s="53"/>
      <c r="NH277" s="53"/>
      <c r="NI277" s="53"/>
      <c r="NJ277" s="44"/>
      <c r="NK277" s="43"/>
      <c r="NL277" s="43"/>
      <c r="NM277" s="43"/>
      <c r="NN277" s="43"/>
      <c r="NO277" s="43"/>
      <c r="NP277" s="43"/>
      <c r="NQ277" s="43"/>
      <c r="NR277" s="43"/>
      <c r="NS277" s="43"/>
      <c r="NT277" s="43"/>
      <c r="NU277" s="43"/>
      <c r="NV277" s="44"/>
    </row>
    <row r="278" spans="1:386" x14ac:dyDescent="0.2">
      <c r="A278" s="42"/>
      <c r="B278" s="43"/>
      <c r="C278" s="43"/>
      <c r="D278" s="233"/>
      <c r="E278" s="220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  <c r="LC278" s="44"/>
      <c r="LD278" s="44"/>
      <c r="LE278" s="44"/>
      <c r="LF278" s="44"/>
      <c r="LG278" s="44"/>
      <c r="LH278" s="44"/>
      <c r="LI278" s="44"/>
      <c r="LJ278" s="44"/>
      <c r="LK278" s="44"/>
      <c r="LL278" s="44"/>
      <c r="LM278" s="44"/>
      <c r="LN278" s="44"/>
      <c r="LO278" s="44"/>
      <c r="LP278" s="44"/>
      <c r="LQ278" s="44"/>
      <c r="LR278" s="44"/>
      <c r="LS278" s="44"/>
      <c r="LT278" s="44"/>
      <c r="LU278" s="44"/>
      <c r="LV278" s="44"/>
      <c r="LW278" s="44"/>
      <c r="LX278" s="44"/>
      <c r="LY278" s="44"/>
      <c r="LZ278" s="44"/>
      <c r="MA278" s="44"/>
      <c r="MB278" s="44"/>
      <c r="MC278" s="44"/>
      <c r="MD278" s="44"/>
      <c r="ME278" s="44"/>
      <c r="MF278" s="44"/>
      <c r="MG278" s="44"/>
      <c r="MH278" s="44"/>
      <c r="MI278" s="44"/>
      <c r="MJ278" s="44"/>
      <c r="MK278" s="44"/>
      <c r="ML278" s="44"/>
      <c r="MM278" s="44"/>
      <c r="MN278" s="44"/>
      <c r="MO278" s="44"/>
      <c r="MP278" s="44"/>
      <c r="MQ278" s="44"/>
      <c r="MR278" s="44"/>
      <c r="MS278" s="44"/>
      <c r="MT278" s="44"/>
      <c r="MU278" s="44"/>
      <c r="MV278" s="44"/>
      <c r="MW278" s="44"/>
      <c r="MX278" s="44"/>
      <c r="MY278" s="44"/>
      <c r="MZ278" s="44"/>
      <c r="NA278" s="44"/>
      <c r="NB278" s="44"/>
      <c r="NC278" s="44"/>
      <c r="ND278" s="44"/>
      <c r="NE278" s="44"/>
      <c r="NF278" s="44"/>
      <c r="NG278" s="53"/>
      <c r="NH278" s="53"/>
      <c r="NI278" s="53"/>
      <c r="NJ278" s="44"/>
      <c r="NK278" s="43"/>
      <c r="NL278" s="43"/>
      <c r="NM278" s="43"/>
      <c r="NN278" s="43"/>
      <c r="NO278" s="43"/>
      <c r="NP278" s="43"/>
      <c r="NQ278" s="43"/>
      <c r="NR278" s="43"/>
      <c r="NS278" s="43"/>
      <c r="NT278" s="43"/>
      <c r="NU278" s="43"/>
      <c r="NV278" s="44"/>
    </row>
    <row r="279" spans="1:386" x14ac:dyDescent="0.2">
      <c r="A279" s="42"/>
      <c r="B279" s="43"/>
      <c r="C279" s="43"/>
      <c r="D279" s="233"/>
      <c r="E279" s="220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  <c r="LC279" s="44"/>
      <c r="LD279" s="44"/>
      <c r="LE279" s="44"/>
      <c r="LF279" s="44"/>
      <c r="LG279" s="44"/>
      <c r="LH279" s="44"/>
      <c r="LI279" s="44"/>
      <c r="LJ279" s="44"/>
      <c r="LK279" s="44"/>
      <c r="LL279" s="44"/>
      <c r="LM279" s="44"/>
      <c r="LN279" s="44"/>
      <c r="LO279" s="44"/>
      <c r="LP279" s="44"/>
      <c r="LQ279" s="44"/>
      <c r="LR279" s="44"/>
      <c r="LS279" s="44"/>
      <c r="LT279" s="44"/>
      <c r="LU279" s="44"/>
      <c r="LV279" s="44"/>
      <c r="LW279" s="44"/>
      <c r="LX279" s="44"/>
      <c r="LY279" s="44"/>
      <c r="LZ279" s="44"/>
      <c r="MA279" s="44"/>
      <c r="MB279" s="44"/>
      <c r="MC279" s="44"/>
      <c r="MD279" s="44"/>
      <c r="ME279" s="44"/>
      <c r="MF279" s="44"/>
      <c r="MG279" s="44"/>
      <c r="MH279" s="44"/>
      <c r="MI279" s="44"/>
      <c r="MJ279" s="44"/>
      <c r="MK279" s="44"/>
      <c r="ML279" s="44"/>
      <c r="MM279" s="44"/>
      <c r="MN279" s="44"/>
      <c r="MO279" s="44"/>
      <c r="MP279" s="44"/>
      <c r="MQ279" s="44"/>
      <c r="MR279" s="44"/>
      <c r="MS279" s="44"/>
      <c r="MT279" s="44"/>
      <c r="MU279" s="44"/>
      <c r="MV279" s="44"/>
      <c r="MW279" s="44"/>
      <c r="MX279" s="44"/>
      <c r="MY279" s="44"/>
      <c r="MZ279" s="44"/>
      <c r="NA279" s="44"/>
      <c r="NB279" s="44"/>
      <c r="NC279" s="44"/>
      <c r="ND279" s="44"/>
      <c r="NE279" s="44"/>
      <c r="NF279" s="44"/>
      <c r="NG279" s="53"/>
      <c r="NH279" s="53"/>
      <c r="NI279" s="53"/>
      <c r="NJ279" s="44"/>
      <c r="NK279" s="43"/>
      <c r="NL279" s="43"/>
      <c r="NM279" s="43"/>
      <c r="NN279" s="43"/>
      <c r="NO279" s="43"/>
      <c r="NP279" s="43"/>
      <c r="NQ279" s="43"/>
      <c r="NR279" s="43"/>
      <c r="NS279" s="43"/>
      <c r="NT279" s="43"/>
      <c r="NU279" s="43"/>
      <c r="NV279" s="44"/>
    </row>
    <row r="280" spans="1:386" x14ac:dyDescent="0.2">
      <c r="A280" s="42"/>
      <c r="B280" s="43"/>
      <c r="C280" s="43"/>
      <c r="D280" s="233"/>
      <c r="E280" s="220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  <c r="LC280" s="44"/>
      <c r="LD280" s="44"/>
      <c r="LE280" s="44"/>
      <c r="LF280" s="44"/>
      <c r="LG280" s="44"/>
      <c r="LH280" s="44"/>
      <c r="LI280" s="44"/>
      <c r="LJ280" s="44"/>
      <c r="LK280" s="44"/>
      <c r="LL280" s="44"/>
      <c r="LM280" s="44"/>
      <c r="LN280" s="44"/>
      <c r="LO280" s="44"/>
      <c r="LP280" s="44"/>
      <c r="LQ280" s="44"/>
      <c r="LR280" s="44"/>
      <c r="LS280" s="44"/>
      <c r="LT280" s="44"/>
      <c r="LU280" s="44"/>
      <c r="LV280" s="44"/>
      <c r="LW280" s="44"/>
      <c r="LX280" s="44"/>
      <c r="LY280" s="44"/>
      <c r="LZ280" s="44"/>
      <c r="MA280" s="44"/>
      <c r="MB280" s="44"/>
      <c r="MC280" s="44"/>
      <c r="MD280" s="44"/>
      <c r="ME280" s="44"/>
      <c r="MF280" s="44"/>
      <c r="MG280" s="44"/>
      <c r="MH280" s="44"/>
      <c r="MI280" s="44"/>
      <c r="MJ280" s="44"/>
      <c r="MK280" s="44"/>
      <c r="ML280" s="44"/>
      <c r="MM280" s="44"/>
      <c r="MN280" s="44"/>
      <c r="MO280" s="44"/>
      <c r="MP280" s="44"/>
      <c r="MQ280" s="44"/>
      <c r="MR280" s="44"/>
      <c r="MS280" s="44"/>
      <c r="MT280" s="44"/>
      <c r="MU280" s="44"/>
      <c r="MV280" s="44"/>
      <c r="MW280" s="44"/>
      <c r="MX280" s="44"/>
      <c r="MY280" s="44"/>
      <c r="MZ280" s="44"/>
      <c r="NA280" s="44"/>
      <c r="NB280" s="44"/>
      <c r="NC280" s="44"/>
      <c r="ND280" s="44"/>
      <c r="NE280" s="44"/>
      <c r="NF280" s="44"/>
      <c r="NG280" s="53"/>
      <c r="NH280" s="53"/>
      <c r="NI280" s="53"/>
      <c r="NJ280" s="44"/>
      <c r="NK280" s="43"/>
      <c r="NL280" s="43"/>
      <c r="NM280" s="43"/>
      <c r="NN280" s="43"/>
      <c r="NO280" s="43"/>
      <c r="NP280" s="43"/>
      <c r="NQ280" s="43"/>
      <c r="NR280" s="43"/>
      <c r="NS280" s="43"/>
      <c r="NT280" s="43"/>
      <c r="NU280" s="43"/>
      <c r="NV280" s="44"/>
    </row>
    <row r="281" spans="1:386" x14ac:dyDescent="0.2">
      <c r="A281" s="42"/>
      <c r="B281" s="43"/>
      <c r="C281" s="43"/>
      <c r="D281" s="233"/>
      <c r="E281" s="220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  <c r="LC281" s="44"/>
      <c r="LD281" s="44"/>
      <c r="LE281" s="44"/>
      <c r="LF281" s="44"/>
      <c r="LG281" s="44"/>
      <c r="LH281" s="44"/>
      <c r="LI281" s="44"/>
      <c r="LJ281" s="44"/>
      <c r="LK281" s="44"/>
      <c r="LL281" s="44"/>
      <c r="LM281" s="44"/>
      <c r="LN281" s="44"/>
      <c r="LO281" s="44"/>
      <c r="LP281" s="44"/>
      <c r="LQ281" s="44"/>
      <c r="LR281" s="44"/>
      <c r="LS281" s="44"/>
      <c r="LT281" s="44"/>
      <c r="LU281" s="44"/>
      <c r="LV281" s="44"/>
      <c r="LW281" s="44"/>
      <c r="LX281" s="44"/>
      <c r="LY281" s="44"/>
      <c r="LZ281" s="44"/>
      <c r="MA281" s="44"/>
      <c r="MB281" s="44"/>
      <c r="MC281" s="44"/>
      <c r="MD281" s="44"/>
      <c r="ME281" s="44"/>
      <c r="MF281" s="44"/>
      <c r="MG281" s="44"/>
      <c r="MH281" s="44"/>
      <c r="MI281" s="44"/>
      <c r="MJ281" s="44"/>
      <c r="MK281" s="44"/>
      <c r="ML281" s="44"/>
      <c r="MM281" s="44"/>
      <c r="MN281" s="44"/>
      <c r="MO281" s="44"/>
      <c r="MP281" s="44"/>
      <c r="MQ281" s="44"/>
      <c r="MR281" s="44"/>
      <c r="MS281" s="44"/>
      <c r="MT281" s="44"/>
      <c r="MU281" s="44"/>
      <c r="MV281" s="44"/>
      <c r="MW281" s="44"/>
      <c r="MX281" s="44"/>
      <c r="MY281" s="44"/>
      <c r="MZ281" s="44"/>
      <c r="NA281" s="44"/>
      <c r="NB281" s="44"/>
      <c r="NC281" s="44"/>
      <c r="ND281" s="44"/>
      <c r="NE281" s="44"/>
      <c r="NF281" s="44"/>
      <c r="NG281" s="53"/>
      <c r="NH281" s="53"/>
      <c r="NI281" s="53"/>
      <c r="NJ281" s="44"/>
      <c r="NK281" s="43"/>
      <c r="NL281" s="43"/>
      <c r="NM281" s="43"/>
      <c r="NN281" s="43"/>
      <c r="NO281" s="43"/>
      <c r="NP281" s="43"/>
      <c r="NQ281" s="43"/>
      <c r="NR281" s="43"/>
      <c r="NS281" s="43"/>
      <c r="NT281" s="43"/>
      <c r="NU281" s="43"/>
      <c r="NV281" s="44"/>
    </row>
    <row r="282" spans="1:386" x14ac:dyDescent="0.2">
      <c r="A282" s="42"/>
      <c r="B282" s="43"/>
      <c r="C282" s="43"/>
      <c r="D282" s="233"/>
      <c r="E282" s="220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  <c r="LC282" s="44"/>
      <c r="LD282" s="44"/>
      <c r="LE282" s="44"/>
      <c r="LF282" s="44"/>
      <c r="LG282" s="44"/>
      <c r="LH282" s="44"/>
      <c r="LI282" s="44"/>
      <c r="LJ282" s="44"/>
      <c r="LK282" s="44"/>
      <c r="LL282" s="44"/>
      <c r="LM282" s="44"/>
      <c r="LN282" s="44"/>
      <c r="LO282" s="44"/>
      <c r="LP282" s="44"/>
      <c r="LQ282" s="44"/>
      <c r="LR282" s="44"/>
      <c r="LS282" s="44"/>
      <c r="LT282" s="44"/>
      <c r="LU282" s="44"/>
      <c r="LV282" s="44"/>
      <c r="LW282" s="44"/>
      <c r="LX282" s="44"/>
      <c r="LY282" s="44"/>
      <c r="LZ282" s="44"/>
      <c r="MA282" s="44"/>
      <c r="MB282" s="44"/>
      <c r="MC282" s="44"/>
      <c r="MD282" s="44"/>
      <c r="ME282" s="44"/>
      <c r="MF282" s="44"/>
      <c r="MG282" s="44"/>
      <c r="MH282" s="44"/>
      <c r="MI282" s="44"/>
      <c r="MJ282" s="44"/>
      <c r="MK282" s="44"/>
      <c r="ML282" s="44"/>
      <c r="MM282" s="44"/>
      <c r="MN282" s="44"/>
      <c r="MO282" s="44"/>
      <c r="MP282" s="44"/>
      <c r="MQ282" s="44"/>
      <c r="MR282" s="44"/>
      <c r="MS282" s="44"/>
      <c r="MT282" s="44"/>
      <c r="MU282" s="44"/>
      <c r="MV282" s="44"/>
      <c r="MW282" s="44"/>
      <c r="MX282" s="44"/>
      <c r="MY282" s="44"/>
      <c r="MZ282" s="44"/>
      <c r="NA282" s="44"/>
      <c r="NB282" s="44"/>
      <c r="NC282" s="44"/>
      <c r="ND282" s="44"/>
      <c r="NE282" s="44"/>
      <c r="NF282" s="44"/>
      <c r="NG282" s="53"/>
      <c r="NH282" s="53"/>
      <c r="NI282" s="53"/>
      <c r="NJ282" s="44"/>
      <c r="NK282" s="43"/>
      <c r="NL282" s="43"/>
      <c r="NM282" s="43"/>
      <c r="NN282" s="43"/>
      <c r="NO282" s="43"/>
      <c r="NP282" s="43"/>
      <c r="NQ282" s="43"/>
      <c r="NR282" s="43"/>
      <c r="NS282" s="43"/>
      <c r="NT282" s="43"/>
      <c r="NU282" s="43"/>
      <c r="NV282" s="44"/>
    </row>
    <row r="283" spans="1:386" x14ac:dyDescent="0.2">
      <c r="A283" s="42"/>
      <c r="B283" s="43"/>
      <c r="C283" s="43"/>
      <c r="D283" s="233"/>
      <c r="E283" s="220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  <c r="LC283" s="44"/>
      <c r="LD283" s="44"/>
      <c r="LE283" s="44"/>
      <c r="LF283" s="44"/>
      <c r="LG283" s="44"/>
      <c r="LH283" s="44"/>
      <c r="LI283" s="44"/>
      <c r="LJ283" s="44"/>
      <c r="LK283" s="44"/>
      <c r="LL283" s="44"/>
      <c r="LM283" s="44"/>
      <c r="LN283" s="44"/>
      <c r="LO283" s="44"/>
      <c r="LP283" s="44"/>
      <c r="LQ283" s="44"/>
      <c r="LR283" s="44"/>
      <c r="LS283" s="44"/>
      <c r="LT283" s="44"/>
      <c r="LU283" s="44"/>
      <c r="LV283" s="44"/>
      <c r="LW283" s="44"/>
      <c r="LX283" s="44"/>
      <c r="LY283" s="44"/>
      <c r="LZ283" s="44"/>
      <c r="MA283" s="44"/>
      <c r="MB283" s="44"/>
      <c r="MC283" s="44"/>
      <c r="MD283" s="44"/>
      <c r="ME283" s="44"/>
      <c r="MF283" s="44"/>
      <c r="MG283" s="44"/>
      <c r="MH283" s="44"/>
      <c r="MI283" s="44"/>
      <c r="MJ283" s="44"/>
      <c r="MK283" s="44"/>
      <c r="ML283" s="44"/>
      <c r="MM283" s="44"/>
      <c r="MN283" s="44"/>
      <c r="MO283" s="44"/>
      <c r="MP283" s="44"/>
      <c r="MQ283" s="44"/>
      <c r="MR283" s="44"/>
      <c r="MS283" s="44"/>
      <c r="MT283" s="44"/>
      <c r="MU283" s="44"/>
      <c r="MV283" s="44"/>
      <c r="MW283" s="44"/>
      <c r="MX283" s="44"/>
      <c r="MY283" s="44"/>
      <c r="MZ283" s="44"/>
      <c r="NA283" s="44"/>
      <c r="NB283" s="44"/>
      <c r="NC283" s="44"/>
      <c r="ND283" s="44"/>
      <c r="NE283" s="44"/>
      <c r="NF283" s="44"/>
      <c r="NG283" s="53"/>
      <c r="NH283" s="53"/>
      <c r="NI283" s="53"/>
      <c r="NJ283" s="44"/>
      <c r="NK283" s="43"/>
      <c r="NL283" s="43"/>
      <c r="NM283" s="43"/>
      <c r="NN283" s="43"/>
      <c r="NO283" s="43"/>
      <c r="NP283" s="43"/>
      <c r="NQ283" s="43"/>
      <c r="NR283" s="43"/>
      <c r="NS283" s="43"/>
      <c r="NT283" s="43"/>
      <c r="NU283" s="43"/>
      <c r="NV283" s="44"/>
    </row>
    <row r="284" spans="1:386" x14ac:dyDescent="0.2">
      <c r="A284" s="42"/>
      <c r="B284" s="43"/>
      <c r="C284" s="43"/>
      <c r="D284" s="233"/>
      <c r="E284" s="220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  <c r="LC284" s="44"/>
      <c r="LD284" s="44"/>
      <c r="LE284" s="44"/>
      <c r="LF284" s="44"/>
      <c r="LG284" s="44"/>
      <c r="LH284" s="44"/>
      <c r="LI284" s="44"/>
      <c r="LJ284" s="44"/>
      <c r="LK284" s="44"/>
      <c r="LL284" s="44"/>
      <c r="LM284" s="44"/>
      <c r="LN284" s="44"/>
      <c r="LO284" s="44"/>
      <c r="LP284" s="44"/>
      <c r="LQ284" s="44"/>
      <c r="LR284" s="44"/>
      <c r="LS284" s="44"/>
      <c r="LT284" s="44"/>
      <c r="LU284" s="44"/>
      <c r="LV284" s="44"/>
      <c r="LW284" s="44"/>
      <c r="LX284" s="44"/>
      <c r="LY284" s="44"/>
      <c r="LZ284" s="44"/>
      <c r="MA284" s="44"/>
      <c r="MB284" s="44"/>
      <c r="MC284" s="44"/>
      <c r="MD284" s="44"/>
      <c r="ME284" s="44"/>
      <c r="MF284" s="44"/>
      <c r="MG284" s="44"/>
      <c r="MH284" s="44"/>
      <c r="MI284" s="44"/>
      <c r="MJ284" s="44"/>
      <c r="MK284" s="44"/>
      <c r="ML284" s="44"/>
      <c r="MM284" s="44"/>
      <c r="MN284" s="44"/>
      <c r="MO284" s="44"/>
      <c r="MP284" s="44"/>
      <c r="MQ284" s="44"/>
      <c r="MR284" s="44"/>
      <c r="MS284" s="44"/>
      <c r="MT284" s="44"/>
      <c r="MU284" s="44"/>
      <c r="MV284" s="44"/>
      <c r="MW284" s="44"/>
      <c r="MX284" s="44"/>
      <c r="MY284" s="44"/>
      <c r="MZ284" s="44"/>
      <c r="NA284" s="44"/>
      <c r="NB284" s="44"/>
      <c r="NC284" s="44"/>
      <c r="ND284" s="44"/>
      <c r="NE284" s="44"/>
      <c r="NF284" s="44"/>
      <c r="NG284" s="53"/>
      <c r="NH284" s="53"/>
      <c r="NI284" s="53"/>
      <c r="NJ284" s="44"/>
      <c r="NK284" s="43"/>
      <c r="NL284" s="43"/>
      <c r="NM284" s="43"/>
      <c r="NN284" s="43"/>
      <c r="NO284" s="43"/>
      <c r="NP284" s="43"/>
      <c r="NQ284" s="43"/>
      <c r="NR284" s="43"/>
      <c r="NS284" s="43"/>
      <c r="NT284" s="43"/>
      <c r="NU284" s="43"/>
      <c r="NV284" s="44"/>
    </row>
    <row r="285" spans="1:386" x14ac:dyDescent="0.2">
      <c r="A285" s="42"/>
      <c r="B285" s="43"/>
      <c r="C285" s="43"/>
      <c r="D285" s="233"/>
      <c r="E285" s="220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  <c r="LC285" s="44"/>
      <c r="LD285" s="44"/>
      <c r="LE285" s="44"/>
      <c r="LF285" s="44"/>
      <c r="LG285" s="44"/>
      <c r="LH285" s="44"/>
      <c r="LI285" s="44"/>
      <c r="LJ285" s="44"/>
      <c r="LK285" s="44"/>
      <c r="LL285" s="44"/>
      <c r="LM285" s="44"/>
      <c r="LN285" s="44"/>
      <c r="LO285" s="44"/>
      <c r="LP285" s="44"/>
      <c r="LQ285" s="44"/>
      <c r="LR285" s="44"/>
      <c r="LS285" s="44"/>
      <c r="LT285" s="44"/>
      <c r="LU285" s="44"/>
      <c r="LV285" s="44"/>
      <c r="LW285" s="44"/>
      <c r="LX285" s="44"/>
      <c r="LY285" s="44"/>
      <c r="LZ285" s="44"/>
      <c r="MA285" s="44"/>
      <c r="MB285" s="44"/>
      <c r="MC285" s="44"/>
      <c r="MD285" s="44"/>
      <c r="ME285" s="44"/>
      <c r="MF285" s="44"/>
      <c r="MG285" s="44"/>
      <c r="MH285" s="44"/>
      <c r="MI285" s="44"/>
      <c r="MJ285" s="44"/>
      <c r="MK285" s="44"/>
      <c r="ML285" s="44"/>
      <c r="MM285" s="44"/>
      <c r="MN285" s="44"/>
      <c r="MO285" s="44"/>
      <c r="MP285" s="44"/>
      <c r="MQ285" s="44"/>
      <c r="MR285" s="44"/>
      <c r="MS285" s="44"/>
      <c r="MT285" s="44"/>
      <c r="MU285" s="44"/>
      <c r="MV285" s="44"/>
      <c r="MW285" s="44"/>
      <c r="MX285" s="44"/>
      <c r="MY285" s="44"/>
      <c r="MZ285" s="44"/>
      <c r="NA285" s="44"/>
      <c r="NB285" s="44"/>
      <c r="NC285" s="44"/>
      <c r="ND285" s="44"/>
      <c r="NE285" s="44"/>
      <c r="NF285" s="44"/>
      <c r="NG285" s="53"/>
      <c r="NH285" s="53"/>
      <c r="NI285" s="53"/>
      <c r="NJ285" s="44"/>
      <c r="NK285" s="43"/>
      <c r="NL285" s="43"/>
      <c r="NM285" s="43"/>
      <c r="NN285" s="43"/>
      <c r="NO285" s="43"/>
      <c r="NP285" s="43"/>
      <c r="NQ285" s="43"/>
      <c r="NR285" s="43"/>
      <c r="NS285" s="43"/>
      <c r="NT285" s="43"/>
      <c r="NU285" s="43"/>
      <c r="NV285" s="44"/>
    </row>
    <row r="286" spans="1:386" x14ac:dyDescent="0.2">
      <c r="A286" s="42"/>
      <c r="B286" s="43"/>
      <c r="C286" s="43"/>
      <c r="D286" s="233"/>
      <c r="E286" s="220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  <c r="LC286" s="44"/>
      <c r="LD286" s="44"/>
      <c r="LE286" s="44"/>
      <c r="LF286" s="44"/>
      <c r="LG286" s="44"/>
      <c r="LH286" s="44"/>
      <c r="LI286" s="44"/>
      <c r="LJ286" s="44"/>
      <c r="LK286" s="44"/>
      <c r="LL286" s="44"/>
      <c r="LM286" s="44"/>
      <c r="LN286" s="44"/>
      <c r="LO286" s="44"/>
      <c r="LP286" s="44"/>
      <c r="LQ286" s="44"/>
      <c r="LR286" s="44"/>
      <c r="LS286" s="44"/>
      <c r="LT286" s="44"/>
      <c r="LU286" s="44"/>
      <c r="LV286" s="44"/>
      <c r="LW286" s="44"/>
      <c r="LX286" s="44"/>
      <c r="LY286" s="44"/>
      <c r="LZ286" s="44"/>
      <c r="MA286" s="44"/>
      <c r="MB286" s="44"/>
      <c r="MC286" s="44"/>
      <c r="MD286" s="44"/>
      <c r="ME286" s="44"/>
      <c r="MF286" s="44"/>
      <c r="MG286" s="44"/>
      <c r="MH286" s="44"/>
      <c r="MI286" s="44"/>
      <c r="MJ286" s="44"/>
      <c r="MK286" s="44"/>
      <c r="ML286" s="44"/>
      <c r="MM286" s="44"/>
      <c r="MN286" s="44"/>
      <c r="MO286" s="44"/>
      <c r="MP286" s="44"/>
      <c r="MQ286" s="44"/>
      <c r="MR286" s="44"/>
      <c r="MS286" s="44"/>
      <c r="MT286" s="44"/>
      <c r="MU286" s="44"/>
      <c r="MV286" s="44"/>
      <c r="MW286" s="44"/>
      <c r="MX286" s="44"/>
      <c r="MY286" s="44"/>
      <c r="MZ286" s="44"/>
      <c r="NA286" s="44"/>
      <c r="NB286" s="44"/>
      <c r="NC286" s="44"/>
      <c r="ND286" s="44"/>
      <c r="NE286" s="44"/>
      <c r="NF286" s="44"/>
      <c r="NG286" s="53"/>
      <c r="NH286" s="53"/>
      <c r="NI286" s="53"/>
      <c r="NJ286" s="44"/>
      <c r="NK286" s="43"/>
      <c r="NL286" s="43"/>
      <c r="NM286" s="43"/>
      <c r="NN286" s="43"/>
      <c r="NO286" s="43"/>
      <c r="NP286" s="43"/>
      <c r="NQ286" s="43"/>
      <c r="NR286" s="43"/>
      <c r="NS286" s="43"/>
      <c r="NT286" s="43"/>
      <c r="NU286" s="43"/>
      <c r="NV286" s="44"/>
    </row>
    <row r="287" spans="1:386" x14ac:dyDescent="0.2">
      <c r="A287" s="42"/>
      <c r="B287" s="43"/>
      <c r="C287" s="43"/>
      <c r="D287" s="233"/>
      <c r="E287" s="220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  <c r="LC287" s="44"/>
      <c r="LD287" s="44"/>
      <c r="LE287" s="44"/>
      <c r="LF287" s="44"/>
      <c r="LG287" s="44"/>
      <c r="LH287" s="44"/>
      <c r="LI287" s="44"/>
      <c r="LJ287" s="44"/>
      <c r="LK287" s="44"/>
      <c r="LL287" s="44"/>
      <c r="LM287" s="44"/>
      <c r="LN287" s="44"/>
      <c r="LO287" s="44"/>
      <c r="LP287" s="44"/>
      <c r="LQ287" s="44"/>
      <c r="LR287" s="44"/>
      <c r="LS287" s="44"/>
      <c r="LT287" s="44"/>
      <c r="LU287" s="44"/>
      <c r="LV287" s="44"/>
      <c r="LW287" s="44"/>
      <c r="LX287" s="44"/>
      <c r="LY287" s="44"/>
      <c r="LZ287" s="44"/>
      <c r="MA287" s="44"/>
      <c r="MB287" s="44"/>
      <c r="MC287" s="44"/>
      <c r="MD287" s="44"/>
      <c r="ME287" s="44"/>
      <c r="MF287" s="44"/>
      <c r="MG287" s="44"/>
      <c r="MH287" s="44"/>
      <c r="MI287" s="44"/>
      <c r="MJ287" s="44"/>
      <c r="MK287" s="44"/>
      <c r="ML287" s="44"/>
      <c r="MM287" s="44"/>
      <c r="MN287" s="44"/>
      <c r="MO287" s="44"/>
      <c r="MP287" s="44"/>
      <c r="MQ287" s="44"/>
      <c r="MR287" s="44"/>
      <c r="MS287" s="44"/>
      <c r="MT287" s="44"/>
      <c r="MU287" s="44"/>
      <c r="MV287" s="44"/>
      <c r="MW287" s="44"/>
      <c r="MX287" s="44"/>
      <c r="MY287" s="44"/>
      <c r="MZ287" s="44"/>
      <c r="NA287" s="44"/>
      <c r="NB287" s="44"/>
      <c r="NC287" s="44"/>
      <c r="ND287" s="44"/>
      <c r="NE287" s="44"/>
      <c r="NF287" s="44"/>
      <c r="NG287" s="53"/>
      <c r="NH287" s="53"/>
      <c r="NI287" s="53"/>
      <c r="NJ287" s="44"/>
      <c r="NK287" s="43"/>
      <c r="NL287" s="43"/>
      <c r="NM287" s="43"/>
      <c r="NN287" s="43"/>
      <c r="NO287" s="43"/>
      <c r="NP287" s="43"/>
      <c r="NQ287" s="43"/>
      <c r="NR287" s="43"/>
      <c r="NS287" s="43"/>
      <c r="NT287" s="43"/>
      <c r="NU287" s="43"/>
      <c r="NV287" s="44"/>
    </row>
    <row r="288" spans="1:386" x14ac:dyDescent="0.2">
      <c r="A288" s="42"/>
      <c r="B288" s="43"/>
      <c r="C288" s="43"/>
      <c r="D288" s="233"/>
      <c r="E288" s="220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  <c r="LC288" s="44"/>
      <c r="LD288" s="44"/>
      <c r="LE288" s="44"/>
      <c r="LF288" s="44"/>
      <c r="LG288" s="44"/>
      <c r="LH288" s="44"/>
      <c r="LI288" s="44"/>
      <c r="LJ288" s="44"/>
      <c r="LK288" s="44"/>
      <c r="LL288" s="44"/>
      <c r="LM288" s="44"/>
      <c r="LN288" s="44"/>
      <c r="LO288" s="44"/>
      <c r="LP288" s="44"/>
      <c r="LQ288" s="44"/>
      <c r="LR288" s="44"/>
      <c r="LS288" s="44"/>
      <c r="LT288" s="44"/>
      <c r="LU288" s="44"/>
      <c r="LV288" s="44"/>
      <c r="LW288" s="44"/>
      <c r="LX288" s="44"/>
      <c r="LY288" s="44"/>
      <c r="LZ288" s="44"/>
      <c r="MA288" s="44"/>
      <c r="MB288" s="44"/>
      <c r="MC288" s="44"/>
      <c r="MD288" s="44"/>
      <c r="ME288" s="44"/>
      <c r="MF288" s="44"/>
      <c r="MG288" s="44"/>
      <c r="MH288" s="44"/>
      <c r="MI288" s="44"/>
      <c r="MJ288" s="44"/>
      <c r="MK288" s="44"/>
      <c r="ML288" s="44"/>
      <c r="MM288" s="44"/>
      <c r="MN288" s="44"/>
      <c r="MO288" s="44"/>
      <c r="MP288" s="44"/>
      <c r="MQ288" s="44"/>
      <c r="MR288" s="44"/>
      <c r="MS288" s="44"/>
      <c r="MT288" s="44"/>
      <c r="MU288" s="44"/>
      <c r="MV288" s="44"/>
      <c r="MW288" s="44"/>
      <c r="MX288" s="44"/>
      <c r="MY288" s="44"/>
      <c r="MZ288" s="44"/>
      <c r="NA288" s="44"/>
      <c r="NB288" s="44"/>
      <c r="NC288" s="44"/>
      <c r="ND288" s="44"/>
      <c r="NE288" s="44"/>
      <c r="NF288" s="44"/>
      <c r="NG288" s="53"/>
      <c r="NH288" s="53"/>
      <c r="NI288" s="53"/>
      <c r="NJ288" s="44"/>
      <c r="NK288" s="43"/>
      <c r="NL288" s="43"/>
      <c r="NM288" s="43"/>
      <c r="NN288" s="43"/>
      <c r="NO288" s="43"/>
      <c r="NP288" s="43"/>
      <c r="NQ288" s="43"/>
      <c r="NR288" s="43"/>
      <c r="NS288" s="43"/>
      <c r="NT288" s="43"/>
      <c r="NU288" s="43"/>
      <c r="NV288" s="44"/>
    </row>
    <row r="289" spans="1:386" x14ac:dyDescent="0.2">
      <c r="A289" s="42"/>
      <c r="B289" s="43"/>
      <c r="C289" s="43"/>
      <c r="D289" s="233"/>
      <c r="E289" s="220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  <c r="LC289" s="44"/>
      <c r="LD289" s="44"/>
      <c r="LE289" s="44"/>
      <c r="LF289" s="44"/>
      <c r="LG289" s="44"/>
      <c r="LH289" s="44"/>
      <c r="LI289" s="44"/>
      <c r="LJ289" s="44"/>
      <c r="LK289" s="44"/>
      <c r="LL289" s="44"/>
      <c r="LM289" s="44"/>
      <c r="LN289" s="44"/>
      <c r="LO289" s="44"/>
      <c r="LP289" s="44"/>
      <c r="LQ289" s="44"/>
      <c r="LR289" s="44"/>
      <c r="LS289" s="44"/>
      <c r="LT289" s="44"/>
      <c r="LU289" s="44"/>
      <c r="LV289" s="44"/>
      <c r="LW289" s="44"/>
      <c r="LX289" s="44"/>
      <c r="LY289" s="44"/>
      <c r="LZ289" s="44"/>
      <c r="MA289" s="44"/>
      <c r="MB289" s="44"/>
      <c r="MC289" s="44"/>
      <c r="MD289" s="44"/>
      <c r="ME289" s="44"/>
      <c r="MF289" s="44"/>
      <c r="MG289" s="44"/>
      <c r="MH289" s="44"/>
      <c r="MI289" s="44"/>
      <c r="MJ289" s="44"/>
      <c r="MK289" s="44"/>
      <c r="ML289" s="44"/>
      <c r="MM289" s="44"/>
      <c r="MN289" s="44"/>
      <c r="MO289" s="44"/>
      <c r="MP289" s="44"/>
      <c r="MQ289" s="44"/>
      <c r="MR289" s="44"/>
      <c r="MS289" s="44"/>
      <c r="MT289" s="44"/>
      <c r="MU289" s="44"/>
      <c r="MV289" s="44"/>
      <c r="MW289" s="44"/>
      <c r="MX289" s="44"/>
      <c r="MY289" s="44"/>
      <c r="MZ289" s="44"/>
      <c r="NA289" s="44"/>
      <c r="NB289" s="44"/>
      <c r="NC289" s="44"/>
      <c r="ND289" s="44"/>
      <c r="NE289" s="44"/>
      <c r="NF289" s="44"/>
      <c r="NG289" s="53"/>
      <c r="NH289" s="53"/>
      <c r="NI289" s="53"/>
      <c r="NJ289" s="44"/>
      <c r="NK289" s="43"/>
      <c r="NL289" s="43"/>
      <c r="NM289" s="43"/>
      <c r="NN289" s="43"/>
      <c r="NO289" s="43"/>
      <c r="NP289" s="43"/>
      <c r="NQ289" s="43"/>
      <c r="NR289" s="43"/>
      <c r="NS289" s="43"/>
      <c r="NT289" s="43"/>
      <c r="NU289" s="43"/>
      <c r="NV289" s="44"/>
    </row>
    <row r="290" spans="1:386" x14ac:dyDescent="0.2">
      <c r="A290" s="42"/>
      <c r="B290" s="43"/>
      <c r="C290" s="43"/>
      <c r="D290" s="233"/>
      <c r="E290" s="220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  <c r="LC290" s="44"/>
      <c r="LD290" s="44"/>
      <c r="LE290" s="44"/>
      <c r="LF290" s="44"/>
      <c r="LG290" s="44"/>
      <c r="LH290" s="44"/>
      <c r="LI290" s="44"/>
      <c r="LJ290" s="44"/>
      <c r="LK290" s="44"/>
      <c r="LL290" s="44"/>
      <c r="LM290" s="44"/>
      <c r="LN290" s="44"/>
      <c r="LO290" s="44"/>
      <c r="LP290" s="44"/>
      <c r="LQ290" s="44"/>
      <c r="LR290" s="44"/>
      <c r="LS290" s="44"/>
      <c r="LT290" s="44"/>
      <c r="LU290" s="44"/>
      <c r="LV290" s="44"/>
      <c r="LW290" s="44"/>
      <c r="LX290" s="44"/>
      <c r="LY290" s="44"/>
      <c r="LZ290" s="44"/>
      <c r="MA290" s="44"/>
      <c r="MB290" s="44"/>
      <c r="MC290" s="44"/>
      <c r="MD290" s="44"/>
      <c r="ME290" s="44"/>
      <c r="MF290" s="44"/>
      <c r="MG290" s="44"/>
      <c r="MH290" s="44"/>
      <c r="MI290" s="44"/>
      <c r="MJ290" s="44"/>
      <c r="MK290" s="44"/>
      <c r="ML290" s="44"/>
      <c r="MM290" s="44"/>
      <c r="MN290" s="44"/>
      <c r="MO290" s="44"/>
      <c r="MP290" s="44"/>
      <c r="MQ290" s="44"/>
      <c r="MR290" s="44"/>
      <c r="MS290" s="44"/>
      <c r="MT290" s="44"/>
      <c r="MU290" s="44"/>
      <c r="MV290" s="44"/>
      <c r="MW290" s="44"/>
      <c r="MX290" s="44"/>
      <c r="MY290" s="44"/>
      <c r="MZ290" s="44"/>
      <c r="NA290" s="44"/>
      <c r="NB290" s="44"/>
      <c r="NC290" s="44"/>
      <c r="ND290" s="44"/>
      <c r="NE290" s="44"/>
      <c r="NF290" s="44"/>
      <c r="NG290" s="53"/>
      <c r="NH290" s="53"/>
      <c r="NI290" s="53"/>
      <c r="NJ290" s="44"/>
      <c r="NK290" s="43"/>
      <c r="NL290" s="43"/>
      <c r="NM290" s="43"/>
      <c r="NN290" s="43"/>
      <c r="NO290" s="43"/>
      <c r="NP290" s="43"/>
      <c r="NQ290" s="43"/>
      <c r="NR290" s="43"/>
      <c r="NS290" s="43"/>
      <c r="NT290" s="43"/>
      <c r="NU290" s="43"/>
      <c r="NV290" s="44"/>
    </row>
    <row r="291" spans="1:386" x14ac:dyDescent="0.2">
      <c r="A291" s="42"/>
      <c r="B291" s="43"/>
      <c r="C291" s="43"/>
      <c r="D291" s="233"/>
      <c r="E291" s="220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  <c r="LC291" s="44"/>
      <c r="LD291" s="44"/>
      <c r="LE291" s="44"/>
      <c r="LF291" s="44"/>
      <c r="LG291" s="44"/>
      <c r="LH291" s="44"/>
      <c r="LI291" s="44"/>
      <c r="LJ291" s="44"/>
      <c r="LK291" s="44"/>
      <c r="LL291" s="44"/>
      <c r="LM291" s="44"/>
      <c r="LN291" s="44"/>
      <c r="LO291" s="44"/>
      <c r="LP291" s="44"/>
      <c r="LQ291" s="44"/>
      <c r="LR291" s="44"/>
      <c r="LS291" s="44"/>
      <c r="LT291" s="44"/>
      <c r="LU291" s="44"/>
      <c r="LV291" s="44"/>
      <c r="LW291" s="44"/>
      <c r="LX291" s="44"/>
      <c r="LY291" s="44"/>
      <c r="LZ291" s="44"/>
      <c r="MA291" s="44"/>
      <c r="MB291" s="44"/>
      <c r="MC291" s="44"/>
      <c r="MD291" s="44"/>
      <c r="ME291" s="44"/>
      <c r="MF291" s="44"/>
      <c r="MG291" s="44"/>
      <c r="MH291" s="44"/>
      <c r="MI291" s="44"/>
      <c r="MJ291" s="44"/>
      <c r="MK291" s="44"/>
      <c r="ML291" s="44"/>
      <c r="MM291" s="44"/>
      <c r="MN291" s="44"/>
      <c r="MO291" s="44"/>
      <c r="MP291" s="44"/>
      <c r="MQ291" s="44"/>
      <c r="MR291" s="44"/>
      <c r="MS291" s="44"/>
      <c r="MT291" s="44"/>
      <c r="MU291" s="44"/>
      <c r="MV291" s="44"/>
      <c r="MW291" s="44"/>
      <c r="MX291" s="44"/>
      <c r="MY291" s="44"/>
      <c r="MZ291" s="44"/>
      <c r="NA291" s="44"/>
      <c r="NB291" s="44"/>
      <c r="NC291" s="44"/>
      <c r="ND291" s="44"/>
      <c r="NE291" s="44"/>
      <c r="NF291" s="44"/>
      <c r="NG291" s="53"/>
      <c r="NH291" s="53"/>
      <c r="NI291" s="53"/>
      <c r="NJ291" s="44"/>
      <c r="NK291" s="43"/>
      <c r="NL291" s="43"/>
      <c r="NM291" s="43"/>
      <c r="NN291" s="43"/>
      <c r="NO291" s="43"/>
      <c r="NP291" s="43"/>
      <c r="NQ291" s="43"/>
      <c r="NR291" s="43"/>
      <c r="NS291" s="43"/>
      <c r="NT291" s="43"/>
      <c r="NU291" s="43"/>
      <c r="NV291" s="44"/>
    </row>
    <row r="292" spans="1:386" x14ac:dyDescent="0.2">
      <c r="A292" s="42"/>
      <c r="B292" s="43"/>
      <c r="C292" s="43"/>
      <c r="D292" s="233"/>
      <c r="E292" s="220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  <c r="LC292" s="44"/>
      <c r="LD292" s="44"/>
      <c r="LE292" s="44"/>
      <c r="LF292" s="44"/>
      <c r="LG292" s="44"/>
      <c r="LH292" s="44"/>
      <c r="LI292" s="44"/>
      <c r="LJ292" s="44"/>
      <c r="LK292" s="44"/>
      <c r="LL292" s="44"/>
      <c r="LM292" s="44"/>
      <c r="LN292" s="44"/>
      <c r="LO292" s="44"/>
      <c r="LP292" s="44"/>
      <c r="LQ292" s="44"/>
      <c r="LR292" s="44"/>
      <c r="LS292" s="44"/>
      <c r="LT292" s="44"/>
      <c r="LU292" s="44"/>
      <c r="LV292" s="44"/>
      <c r="LW292" s="44"/>
      <c r="LX292" s="44"/>
      <c r="LY292" s="44"/>
      <c r="LZ292" s="44"/>
      <c r="MA292" s="44"/>
      <c r="MB292" s="44"/>
      <c r="MC292" s="44"/>
      <c r="MD292" s="44"/>
      <c r="ME292" s="44"/>
      <c r="MF292" s="44"/>
      <c r="MG292" s="44"/>
      <c r="MH292" s="44"/>
      <c r="MI292" s="44"/>
      <c r="MJ292" s="44"/>
      <c r="MK292" s="44"/>
      <c r="ML292" s="44"/>
      <c r="MM292" s="44"/>
      <c r="MN292" s="44"/>
      <c r="MO292" s="44"/>
      <c r="MP292" s="44"/>
      <c r="MQ292" s="44"/>
      <c r="MR292" s="44"/>
      <c r="MS292" s="44"/>
      <c r="MT292" s="44"/>
      <c r="MU292" s="44"/>
      <c r="MV292" s="44"/>
      <c r="MW292" s="44"/>
      <c r="MX292" s="44"/>
      <c r="MY292" s="44"/>
      <c r="MZ292" s="44"/>
      <c r="NA292" s="44"/>
      <c r="NB292" s="44"/>
      <c r="NC292" s="44"/>
      <c r="ND292" s="44"/>
      <c r="NE292" s="44"/>
      <c r="NF292" s="44"/>
      <c r="NG292" s="53"/>
      <c r="NH292" s="53"/>
      <c r="NI292" s="53"/>
      <c r="NJ292" s="44"/>
      <c r="NK292" s="43"/>
      <c r="NL292" s="43"/>
      <c r="NM292" s="43"/>
      <c r="NN292" s="43"/>
      <c r="NO292" s="43"/>
      <c r="NP292" s="43"/>
      <c r="NQ292" s="43"/>
      <c r="NR292" s="43"/>
      <c r="NS292" s="43"/>
      <c r="NT292" s="43"/>
      <c r="NU292" s="43"/>
      <c r="NV292" s="44"/>
    </row>
    <row r="293" spans="1:386" x14ac:dyDescent="0.2">
      <c r="A293" s="42"/>
      <c r="B293" s="43"/>
      <c r="C293" s="43"/>
      <c r="D293" s="233"/>
      <c r="E293" s="220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  <c r="LC293" s="44"/>
      <c r="LD293" s="44"/>
      <c r="LE293" s="44"/>
      <c r="LF293" s="44"/>
      <c r="LG293" s="44"/>
      <c r="LH293" s="44"/>
      <c r="LI293" s="44"/>
      <c r="LJ293" s="44"/>
      <c r="LK293" s="44"/>
      <c r="LL293" s="44"/>
      <c r="LM293" s="44"/>
      <c r="LN293" s="44"/>
      <c r="LO293" s="44"/>
      <c r="LP293" s="44"/>
      <c r="LQ293" s="44"/>
      <c r="LR293" s="44"/>
      <c r="LS293" s="44"/>
      <c r="LT293" s="44"/>
      <c r="LU293" s="44"/>
      <c r="LV293" s="44"/>
      <c r="LW293" s="44"/>
      <c r="LX293" s="44"/>
      <c r="LY293" s="44"/>
      <c r="LZ293" s="44"/>
      <c r="MA293" s="44"/>
      <c r="MB293" s="44"/>
      <c r="MC293" s="44"/>
      <c r="MD293" s="44"/>
      <c r="ME293" s="44"/>
      <c r="MF293" s="44"/>
      <c r="MG293" s="44"/>
      <c r="MH293" s="44"/>
      <c r="MI293" s="44"/>
      <c r="MJ293" s="44"/>
      <c r="MK293" s="44"/>
      <c r="ML293" s="44"/>
      <c r="MM293" s="44"/>
      <c r="MN293" s="44"/>
      <c r="MO293" s="44"/>
      <c r="MP293" s="44"/>
      <c r="MQ293" s="44"/>
      <c r="MR293" s="44"/>
      <c r="MS293" s="44"/>
      <c r="MT293" s="44"/>
      <c r="MU293" s="44"/>
      <c r="MV293" s="44"/>
      <c r="MW293" s="44"/>
      <c r="MX293" s="44"/>
      <c r="MY293" s="44"/>
      <c r="MZ293" s="44"/>
      <c r="NA293" s="44"/>
      <c r="NB293" s="44"/>
      <c r="NC293" s="44"/>
      <c r="ND293" s="44"/>
      <c r="NE293" s="44"/>
      <c r="NF293" s="44"/>
      <c r="NG293" s="53"/>
      <c r="NH293" s="53"/>
      <c r="NI293" s="53"/>
      <c r="NJ293" s="44"/>
      <c r="NK293" s="43"/>
      <c r="NL293" s="43"/>
      <c r="NM293" s="43"/>
      <c r="NN293" s="43"/>
      <c r="NO293" s="43"/>
      <c r="NP293" s="43"/>
      <c r="NQ293" s="43"/>
      <c r="NR293" s="43"/>
      <c r="NS293" s="43"/>
      <c r="NT293" s="43"/>
      <c r="NU293" s="43"/>
      <c r="NV293" s="44"/>
    </row>
    <row r="294" spans="1:386" x14ac:dyDescent="0.2">
      <c r="A294" s="42"/>
      <c r="B294" s="43"/>
      <c r="C294" s="43"/>
      <c r="D294" s="233"/>
      <c r="E294" s="220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  <c r="LC294" s="44"/>
      <c r="LD294" s="44"/>
      <c r="LE294" s="44"/>
      <c r="LF294" s="44"/>
      <c r="LG294" s="44"/>
      <c r="LH294" s="44"/>
      <c r="LI294" s="44"/>
      <c r="LJ294" s="44"/>
      <c r="LK294" s="44"/>
      <c r="LL294" s="44"/>
      <c r="LM294" s="44"/>
      <c r="LN294" s="44"/>
      <c r="LO294" s="44"/>
      <c r="LP294" s="44"/>
      <c r="LQ294" s="44"/>
      <c r="LR294" s="44"/>
      <c r="LS294" s="44"/>
      <c r="LT294" s="44"/>
      <c r="LU294" s="44"/>
      <c r="LV294" s="44"/>
      <c r="LW294" s="44"/>
      <c r="LX294" s="44"/>
      <c r="LY294" s="44"/>
      <c r="LZ294" s="44"/>
      <c r="MA294" s="44"/>
      <c r="MB294" s="44"/>
      <c r="MC294" s="44"/>
      <c r="MD294" s="44"/>
      <c r="ME294" s="44"/>
      <c r="MF294" s="44"/>
      <c r="MG294" s="44"/>
      <c r="MH294" s="44"/>
      <c r="MI294" s="44"/>
      <c r="MJ294" s="44"/>
      <c r="MK294" s="44"/>
      <c r="ML294" s="44"/>
      <c r="MM294" s="44"/>
      <c r="MN294" s="44"/>
      <c r="MO294" s="44"/>
      <c r="MP294" s="44"/>
      <c r="MQ294" s="44"/>
      <c r="MR294" s="44"/>
      <c r="MS294" s="44"/>
      <c r="MT294" s="44"/>
      <c r="MU294" s="44"/>
      <c r="MV294" s="44"/>
      <c r="MW294" s="44"/>
      <c r="MX294" s="44"/>
      <c r="MY294" s="44"/>
      <c r="MZ294" s="44"/>
      <c r="NA294" s="44"/>
      <c r="NB294" s="44"/>
      <c r="NC294" s="44"/>
      <c r="ND294" s="44"/>
      <c r="NE294" s="44"/>
      <c r="NF294" s="44"/>
      <c r="NG294" s="53"/>
      <c r="NH294" s="53"/>
      <c r="NI294" s="53"/>
      <c r="NJ294" s="44"/>
      <c r="NK294" s="43"/>
      <c r="NL294" s="43"/>
      <c r="NM294" s="43"/>
      <c r="NN294" s="43"/>
      <c r="NO294" s="43"/>
      <c r="NP294" s="43"/>
      <c r="NQ294" s="43"/>
      <c r="NR294" s="43"/>
      <c r="NS294" s="43"/>
      <c r="NT294" s="43"/>
      <c r="NU294" s="43"/>
      <c r="NV294" s="44"/>
    </row>
    <row r="295" spans="1:386" x14ac:dyDescent="0.2">
      <c r="A295" s="42"/>
      <c r="B295" s="43"/>
      <c r="C295" s="43"/>
      <c r="D295" s="233"/>
      <c r="E295" s="220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  <c r="LC295" s="44"/>
      <c r="LD295" s="44"/>
      <c r="LE295" s="44"/>
      <c r="LF295" s="44"/>
      <c r="LG295" s="44"/>
      <c r="LH295" s="44"/>
      <c r="LI295" s="44"/>
      <c r="LJ295" s="44"/>
      <c r="LK295" s="44"/>
      <c r="LL295" s="44"/>
      <c r="LM295" s="44"/>
      <c r="LN295" s="44"/>
      <c r="LO295" s="44"/>
      <c r="LP295" s="44"/>
      <c r="LQ295" s="44"/>
      <c r="LR295" s="44"/>
      <c r="LS295" s="44"/>
      <c r="LT295" s="44"/>
      <c r="LU295" s="44"/>
      <c r="LV295" s="44"/>
      <c r="LW295" s="44"/>
      <c r="LX295" s="44"/>
      <c r="LY295" s="44"/>
      <c r="LZ295" s="44"/>
      <c r="MA295" s="44"/>
      <c r="MB295" s="44"/>
      <c r="MC295" s="44"/>
      <c r="MD295" s="44"/>
      <c r="ME295" s="44"/>
      <c r="MF295" s="44"/>
      <c r="MG295" s="44"/>
      <c r="MH295" s="44"/>
      <c r="MI295" s="44"/>
      <c r="MJ295" s="44"/>
      <c r="MK295" s="44"/>
      <c r="ML295" s="44"/>
      <c r="MM295" s="44"/>
      <c r="MN295" s="44"/>
      <c r="MO295" s="44"/>
      <c r="MP295" s="44"/>
      <c r="MQ295" s="44"/>
      <c r="MR295" s="44"/>
      <c r="MS295" s="44"/>
      <c r="MT295" s="44"/>
      <c r="MU295" s="44"/>
      <c r="MV295" s="44"/>
      <c r="MW295" s="44"/>
      <c r="MX295" s="44"/>
      <c r="MY295" s="44"/>
      <c r="MZ295" s="44"/>
      <c r="NA295" s="44"/>
      <c r="NB295" s="44"/>
      <c r="NC295" s="44"/>
      <c r="ND295" s="44"/>
      <c r="NE295" s="44"/>
      <c r="NF295" s="44"/>
      <c r="NG295" s="53"/>
      <c r="NH295" s="53"/>
      <c r="NI295" s="53"/>
      <c r="NJ295" s="44"/>
      <c r="NK295" s="43"/>
      <c r="NL295" s="43"/>
      <c r="NM295" s="43"/>
      <c r="NN295" s="43"/>
      <c r="NO295" s="43"/>
      <c r="NP295" s="43"/>
      <c r="NQ295" s="43"/>
      <c r="NR295" s="43"/>
      <c r="NS295" s="43"/>
      <c r="NT295" s="43"/>
      <c r="NU295" s="43"/>
      <c r="NV295" s="44"/>
    </row>
    <row r="296" spans="1:386" x14ac:dyDescent="0.2">
      <c r="A296" s="42"/>
      <c r="B296" s="43"/>
      <c r="C296" s="43"/>
      <c r="D296" s="233"/>
      <c r="E296" s="220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  <c r="LC296" s="44"/>
      <c r="LD296" s="44"/>
      <c r="LE296" s="44"/>
      <c r="LF296" s="44"/>
      <c r="LG296" s="44"/>
      <c r="LH296" s="44"/>
      <c r="LI296" s="44"/>
      <c r="LJ296" s="44"/>
      <c r="LK296" s="44"/>
      <c r="LL296" s="44"/>
      <c r="LM296" s="44"/>
      <c r="LN296" s="44"/>
      <c r="LO296" s="44"/>
      <c r="LP296" s="44"/>
      <c r="LQ296" s="44"/>
      <c r="LR296" s="44"/>
      <c r="LS296" s="44"/>
      <c r="LT296" s="44"/>
      <c r="LU296" s="44"/>
      <c r="LV296" s="44"/>
      <c r="LW296" s="44"/>
      <c r="LX296" s="44"/>
      <c r="LY296" s="44"/>
      <c r="LZ296" s="44"/>
      <c r="MA296" s="44"/>
      <c r="MB296" s="44"/>
      <c r="MC296" s="44"/>
      <c r="MD296" s="44"/>
      <c r="ME296" s="44"/>
      <c r="MF296" s="44"/>
      <c r="MG296" s="44"/>
      <c r="MH296" s="44"/>
      <c r="MI296" s="44"/>
      <c r="MJ296" s="44"/>
      <c r="MK296" s="44"/>
      <c r="ML296" s="44"/>
      <c r="MM296" s="44"/>
      <c r="MN296" s="44"/>
      <c r="MO296" s="44"/>
      <c r="MP296" s="44"/>
      <c r="MQ296" s="44"/>
      <c r="MR296" s="44"/>
      <c r="MS296" s="44"/>
      <c r="MT296" s="44"/>
      <c r="MU296" s="44"/>
      <c r="MV296" s="44"/>
      <c r="MW296" s="44"/>
      <c r="MX296" s="44"/>
      <c r="MY296" s="44"/>
      <c r="MZ296" s="44"/>
      <c r="NA296" s="44"/>
      <c r="NB296" s="44"/>
      <c r="NC296" s="44"/>
      <c r="ND296" s="44"/>
      <c r="NE296" s="44"/>
      <c r="NF296" s="44"/>
      <c r="NG296" s="53"/>
      <c r="NH296" s="53"/>
      <c r="NI296" s="53"/>
      <c r="NJ296" s="44"/>
      <c r="NK296" s="43"/>
      <c r="NL296" s="43"/>
      <c r="NM296" s="43"/>
      <c r="NN296" s="43"/>
      <c r="NO296" s="43"/>
      <c r="NP296" s="43"/>
      <c r="NQ296" s="43"/>
      <c r="NR296" s="43"/>
      <c r="NS296" s="43"/>
      <c r="NT296" s="43"/>
      <c r="NU296" s="43"/>
      <c r="NV296" s="44"/>
    </row>
    <row r="297" spans="1:386" x14ac:dyDescent="0.2">
      <c r="A297" s="42"/>
      <c r="B297" s="43"/>
      <c r="C297" s="43"/>
      <c r="D297" s="233"/>
      <c r="E297" s="220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  <c r="LC297" s="44"/>
      <c r="LD297" s="44"/>
      <c r="LE297" s="44"/>
      <c r="LF297" s="44"/>
      <c r="LG297" s="44"/>
      <c r="LH297" s="44"/>
      <c r="LI297" s="44"/>
      <c r="LJ297" s="44"/>
      <c r="LK297" s="44"/>
      <c r="LL297" s="44"/>
      <c r="LM297" s="44"/>
      <c r="LN297" s="44"/>
      <c r="LO297" s="44"/>
      <c r="LP297" s="44"/>
      <c r="LQ297" s="44"/>
      <c r="LR297" s="44"/>
      <c r="LS297" s="44"/>
      <c r="LT297" s="44"/>
      <c r="LU297" s="44"/>
      <c r="LV297" s="44"/>
      <c r="LW297" s="44"/>
      <c r="LX297" s="44"/>
      <c r="LY297" s="44"/>
      <c r="LZ297" s="44"/>
      <c r="MA297" s="44"/>
      <c r="MB297" s="44"/>
      <c r="MC297" s="44"/>
      <c r="MD297" s="44"/>
      <c r="ME297" s="44"/>
      <c r="MF297" s="44"/>
      <c r="MG297" s="44"/>
      <c r="MH297" s="44"/>
      <c r="MI297" s="44"/>
      <c r="MJ297" s="44"/>
      <c r="MK297" s="44"/>
      <c r="ML297" s="44"/>
      <c r="MM297" s="44"/>
      <c r="MN297" s="44"/>
      <c r="MO297" s="44"/>
      <c r="MP297" s="44"/>
      <c r="MQ297" s="44"/>
      <c r="MR297" s="44"/>
      <c r="MS297" s="44"/>
      <c r="MT297" s="44"/>
      <c r="MU297" s="44"/>
      <c r="MV297" s="44"/>
      <c r="MW297" s="44"/>
      <c r="MX297" s="44"/>
      <c r="MY297" s="44"/>
      <c r="MZ297" s="44"/>
      <c r="NA297" s="44"/>
      <c r="NB297" s="44"/>
      <c r="NC297" s="44"/>
      <c r="ND297" s="44"/>
      <c r="NE297" s="44"/>
      <c r="NF297" s="44"/>
      <c r="NG297" s="53"/>
      <c r="NH297" s="53"/>
      <c r="NI297" s="53"/>
      <c r="NJ297" s="44"/>
      <c r="NK297" s="43"/>
      <c r="NL297" s="43"/>
      <c r="NM297" s="43"/>
      <c r="NN297" s="43"/>
      <c r="NO297" s="43"/>
      <c r="NP297" s="43"/>
      <c r="NQ297" s="43"/>
      <c r="NR297" s="43"/>
      <c r="NS297" s="43"/>
      <c r="NT297" s="43"/>
      <c r="NU297" s="43"/>
      <c r="NV297" s="44"/>
    </row>
    <row r="298" spans="1:386" x14ac:dyDescent="0.2">
      <c r="A298" s="42"/>
      <c r="B298" s="43"/>
      <c r="C298" s="43"/>
      <c r="D298" s="233"/>
      <c r="E298" s="220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  <c r="LC298" s="44"/>
      <c r="LD298" s="44"/>
      <c r="LE298" s="44"/>
      <c r="LF298" s="44"/>
      <c r="LG298" s="44"/>
      <c r="LH298" s="44"/>
      <c r="LI298" s="44"/>
      <c r="LJ298" s="44"/>
      <c r="LK298" s="44"/>
      <c r="LL298" s="44"/>
      <c r="LM298" s="44"/>
      <c r="LN298" s="44"/>
      <c r="LO298" s="44"/>
      <c r="LP298" s="44"/>
      <c r="LQ298" s="44"/>
      <c r="LR298" s="44"/>
      <c r="LS298" s="44"/>
      <c r="LT298" s="44"/>
      <c r="LU298" s="44"/>
      <c r="LV298" s="44"/>
      <c r="LW298" s="44"/>
      <c r="LX298" s="44"/>
      <c r="LY298" s="44"/>
      <c r="LZ298" s="44"/>
      <c r="MA298" s="44"/>
      <c r="MB298" s="44"/>
      <c r="MC298" s="44"/>
      <c r="MD298" s="44"/>
      <c r="ME298" s="44"/>
      <c r="MF298" s="44"/>
      <c r="MG298" s="44"/>
      <c r="MH298" s="44"/>
      <c r="MI298" s="44"/>
      <c r="MJ298" s="44"/>
      <c r="MK298" s="44"/>
      <c r="ML298" s="44"/>
      <c r="MM298" s="44"/>
      <c r="MN298" s="44"/>
      <c r="MO298" s="44"/>
      <c r="MP298" s="44"/>
      <c r="MQ298" s="44"/>
      <c r="MR298" s="44"/>
      <c r="MS298" s="44"/>
      <c r="MT298" s="44"/>
      <c r="MU298" s="44"/>
      <c r="MV298" s="44"/>
      <c r="MW298" s="44"/>
      <c r="MX298" s="44"/>
      <c r="MY298" s="44"/>
      <c r="MZ298" s="44"/>
      <c r="NA298" s="44"/>
      <c r="NB298" s="44"/>
      <c r="NC298" s="44"/>
      <c r="ND298" s="44"/>
      <c r="NE298" s="44"/>
      <c r="NF298" s="44"/>
      <c r="NG298" s="53"/>
      <c r="NH298" s="53"/>
      <c r="NI298" s="53"/>
      <c r="NJ298" s="44"/>
      <c r="NK298" s="43"/>
      <c r="NL298" s="43"/>
      <c r="NM298" s="43"/>
      <c r="NN298" s="43"/>
      <c r="NO298" s="43"/>
      <c r="NP298" s="43"/>
      <c r="NQ298" s="43"/>
      <c r="NR298" s="43"/>
      <c r="NS298" s="43"/>
      <c r="NT298" s="43"/>
      <c r="NU298" s="43"/>
      <c r="NV298" s="44"/>
    </row>
    <row r="299" spans="1:386" x14ac:dyDescent="0.2">
      <c r="A299" s="42"/>
      <c r="B299" s="43"/>
      <c r="C299" s="43"/>
      <c r="D299" s="233"/>
      <c r="E299" s="220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  <c r="LC299" s="44"/>
      <c r="LD299" s="44"/>
      <c r="LE299" s="44"/>
      <c r="LF299" s="44"/>
      <c r="LG299" s="44"/>
      <c r="LH299" s="44"/>
      <c r="LI299" s="44"/>
      <c r="LJ299" s="44"/>
      <c r="LK299" s="44"/>
      <c r="LL299" s="44"/>
      <c r="LM299" s="44"/>
      <c r="LN299" s="44"/>
      <c r="LO299" s="44"/>
      <c r="LP299" s="44"/>
      <c r="LQ299" s="44"/>
      <c r="LR299" s="44"/>
      <c r="LS299" s="44"/>
      <c r="LT299" s="44"/>
      <c r="LU299" s="44"/>
      <c r="LV299" s="44"/>
      <c r="LW299" s="44"/>
      <c r="LX299" s="44"/>
      <c r="LY299" s="44"/>
      <c r="LZ299" s="44"/>
      <c r="MA299" s="44"/>
      <c r="MB299" s="44"/>
      <c r="MC299" s="44"/>
      <c r="MD299" s="44"/>
      <c r="ME299" s="44"/>
      <c r="MF299" s="44"/>
      <c r="MG299" s="44"/>
      <c r="MH299" s="44"/>
      <c r="MI299" s="44"/>
      <c r="MJ299" s="44"/>
      <c r="MK299" s="44"/>
      <c r="ML299" s="44"/>
      <c r="MM299" s="44"/>
      <c r="MN299" s="44"/>
      <c r="MO299" s="44"/>
      <c r="MP299" s="44"/>
      <c r="MQ299" s="44"/>
      <c r="MR299" s="44"/>
      <c r="MS299" s="44"/>
      <c r="MT299" s="44"/>
      <c r="MU299" s="44"/>
      <c r="MV299" s="44"/>
      <c r="MW299" s="44"/>
      <c r="MX299" s="44"/>
      <c r="MY299" s="44"/>
      <c r="MZ299" s="44"/>
      <c r="NA299" s="44"/>
      <c r="NB299" s="44"/>
      <c r="NC299" s="44"/>
      <c r="ND299" s="44"/>
      <c r="NE299" s="44"/>
      <c r="NF299" s="44"/>
      <c r="NG299" s="53"/>
      <c r="NH299" s="53"/>
      <c r="NI299" s="53"/>
      <c r="NJ299" s="44"/>
      <c r="NK299" s="43"/>
      <c r="NL299" s="43"/>
      <c r="NM299" s="43"/>
      <c r="NN299" s="43"/>
      <c r="NO299" s="43"/>
      <c r="NP299" s="43"/>
      <c r="NQ299" s="43"/>
      <c r="NR299" s="43"/>
      <c r="NS299" s="43"/>
      <c r="NT299" s="43"/>
      <c r="NU299" s="43"/>
      <c r="NV299" s="44"/>
    </row>
    <row r="300" spans="1:386" x14ac:dyDescent="0.2">
      <c r="A300" s="42"/>
      <c r="B300" s="43"/>
      <c r="C300" s="43"/>
      <c r="D300" s="233"/>
      <c r="E300" s="220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  <c r="LC300" s="44"/>
      <c r="LD300" s="44"/>
      <c r="LE300" s="44"/>
      <c r="LF300" s="44"/>
      <c r="LG300" s="44"/>
      <c r="LH300" s="44"/>
      <c r="LI300" s="44"/>
      <c r="LJ300" s="44"/>
      <c r="LK300" s="44"/>
      <c r="LL300" s="44"/>
      <c r="LM300" s="44"/>
      <c r="LN300" s="44"/>
      <c r="LO300" s="44"/>
      <c r="LP300" s="44"/>
      <c r="LQ300" s="44"/>
      <c r="LR300" s="44"/>
      <c r="LS300" s="44"/>
      <c r="LT300" s="44"/>
      <c r="LU300" s="44"/>
      <c r="LV300" s="44"/>
      <c r="LW300" s="44"/>
      <c r="LX300" s="44"/>
      <c r="LY300" s="44"/>
      <c r="LZ300" s="44"/>
      <c r="MA300" s="44"/>
      <c r="MB300" s="44"/>
      <c r="MC300" s="44"/>
      <c r="MD300" s="44"/>
      <c r="ME300" s="44"/>
      <c r="MF300" s="44"/>
      <c r="MG300" s="44"/>
      <c r="MH300" s="44"/>
      <c r="MI300" s="44"/>
      <c r="MJ300" s="44"/>
      <c r="MK300" s="44"/>
      <c r="ML300" s="44"/>
      <c r="MM300" s="44"/>
      <c r="MN300" s="44"/>
      <c r="MO300" s="44"/>
      <c r="MP300" s="44"/>
      <c r="MQ300" s="44"/>
      <c r="MR300" s="44"/>
      <c r="MS300" s="44"/>
      <c r="MT300" s="44"/>
      <c r="MU300" s="44"/>
      <c r="MV300" s="44"/>
      <c r="MW300" s="44"/>
      <c r="MX300" s="44"/>
      <c r="MY300" s="44"/>
      <c r="MZ300" s="44"/>
      <c r="NA300" s="44"/>
      <c r="NB300" s="44"/>
      <c r="NC300" s="44"/>
      <c r="ND300" s="44"/>
      <c r="NE300" s="44"/>
      <c r="NF300" s="44"/>
      <c r="NG300" s="53"/>
      <c r="NH300" s="53"/>
      <c r="NI300" s="53"/>
      <c r="NJ300" s="44"/>
      <c r="NK300" s="43"/>
      <c r="NL300" s="43"/>
      <c r="NM300" s="43"/>
      <c r="NN300" s="43"/>
      <c r="NO300" s="43"/>
      <c r="NP300" s="43"/>
      <c r="NQ300" s="43"/>
      <c r="NR300" s="43"/>
      <c r="NS300" s="43"/>
      <c r="NT300" s="43"/>
      <c r="NU300" s="43"/>
      <c r="NV300" s="44"/>
    </row>
    <row r="301" spans="1:386" x14ac:dyDescent="0.2">
      <c r="A301" s="42"/>
      <c r="B301" s="43"/>
      <c r="C301" s="43"/>
      <c r="D301" s="233"/>
      <c r="E301" s="220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  <c r="LC301" s="44"/>
      <c r="LD301" s="44"/>
      <c r="LE301" s="44"/>
      <c r="LF301" s="44"/>
      <c r="LG301" s="44"/>
      <c r="LH301" s="44"/>
      <c r="LI301" s="44"/>
      <c r="LJ301" s="44"/>
      <c r="LK301" s="44"/>
      <c r="LL301" s="44"/>
      <c r="LM301" s="44"/>
      <c r="LN301" s="44"/>
      <c r="LO301" s="44"/>
      <c r="LP301" s="44"/>
      <c r="LQ301" s="44"/>
      <c r="LR301" s="44"/>
      <c r="LS301" s="44"/>
      <c r="LT301" s="44"/>
      <c r="LU301" s="44"/>
      <c r="LV301" s="44"/>
      <c r="LW301" s="44"/>
      <c r="LX301" s="44"/>
      <c r="LY301" s="44"/>
      <c r="LZ301" s="44"/>
      <c r="MA301" s="44"/>
      <c r="MB301" s="44"/>
      <c r="MC301" s="44"/>
      <c r="MD301" s="44"/>
      <c r="ME301" s="44"/>
      <c r="MF301" s="44"/>
      <c r="MG301" s="44"/>
      <c r="MH301" s="44"/>
      <c r="MI301" s="44"/>
      <c r="MJ301" s="44"/>
      <c r="MK301" s="44"/>
      <c r="ML301" s="44"/>
      <c r="MM301" s="44"/>
      <c r="MN301" s="44"/>
      <c r="MO301" s="44"/>
      <c r="MP301" s="44"/>
      <c r="MQ301" s="44"/>
      <c r="MR301" s="44"/>
      <c r="MS301" s="44"/>
      <c r="MT301" s="44"/>
      <c r="MU301" s="44"/>
      <c r="MV301" s="44"/>
      <c r="MW301" s="44"/>
      <c r="MX301" s="44"/>
      <c r="MY301" s="44"/>
      <c r="MZ301" s="44"/>
      <c r="NA301" s="44"/>
      <c r="NB301" s="44"/>
      <c r="NC301" s="44"/>
      <c r="ND301" s="44"/>
      <c r="NE301" s="44"/>
      <c r="NF301" s="44"/>
      <c r="NG301" s="53"/>
      <c r="NH301" s="53"/>
      <c r="NI301" s="53"/>
      <c r="NJ301" s="44"/>
      <c r="NK301" s="43"/>
      <c r="NL301" s="43"/>
      <c r="NM301" s="43"/>
      <c r="NN301" s="43"/>
      <c r="NO301" s="43"/>
      <c r="NP301" s="43"/>
      <c r="NQ301" s="43"/>
      <c r="NR301" s="43"/>
      <c r="NS301" s="43"/>
      <c r="NT301" s="43"/>
      <c r="NU301" s="43"/>
      <c r="NV301" s="44"/>
    </row>
    <row r="302" spans="1:386" x14ac:dyDescent="0.2">
      <c r="A302" s="42"/>
      <c r="B302" s="43"/>
      <c r="C302" s="43"/>
      <c r="D302" s="233"/>
      <c r="E302" s="220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  <c r="LC302" s="44"/>
      <c r="LD302" s="44"/>
      <c r="LE302" s="44"/>
      <c r="LF302" s="44"/>
      <c r="LG302" s="44"/>
      <c r="LH302" s="44"/>
      <c r="LI302" s="44"/>
      <c r="LJ302" s="44"/>
      <c r="LK302" s="44"/>
      <c r="LL302" s="44"/>
      <c r="LM302" s="44"/>
      <c r="LN302" s="44"/>
      <c r="LO302" s="44"/>
      <c r="LP302" s="44"/>
      <c r="LQ302" s="44"/>
      <c r="LR302" s="44"/>
      <c r="LS302" s="44"/>
      <c r="LT302" s="44"/>
      <c r="LU302" s="44"/>
      <c r="LV302" s="44"/>
      <c r="LW302" s="44"/>
      <c r="LX302" s="44"/>
      <c r="LY302" s="44"/>
      <c r="LZ302" s="44"/>
      <c r="MA302" s="44"/>
      <c r="MB302" s="44"/>
      <c r="MC302" s="44"/>
      <c r="MD302" s="44"/>
      <c r="ME302" s="44"/>
      <c r="MF302" s="44"/>
      <c r="MG302" s="44"/>
      <c r="MH302" s="44"/>
      <c r="MI302" s="44"/>
      <c r="MJ302" s="44"/>
      <c r="MK302" s="44"/>
      <c r="ML302" s="44"/>
      <c r="MM302" s="44"/>
      <c r="MN302" s="44"/>
      <c r="MO302" s="44"/>
      <c r="MP302" s="44"/>
      <c r="MQ302" s="44"/>
      <c r="MR302" s="44"/>
      <c r="MS302" s="44"/>
      <c r="MT302" s="44"/>
      <c r="MU302" s="44"/>
      <c r="MV302" s="44"/>
      <c r="MW302" s="44"/>
      <c r="MX302" s="44"/>
      <c r="MY302" s="44"/>
      <c r="MZ302" s="44"/>
      <c r="NA302" s="44"/>
      <c r="NB302" s="44"/>
      <c r="NC302" s="44"/>
      <c r="ND302" s="44"/>
      <c r="NE302" s="44"/>
      <c r="NF302" s="44"/>
      <c r="NG302" s="53"/>
      <c r="NH302" s="53"/>
      <c r="NI302" s="53"/>
      <c r="NJ302" s="44"/>
      <c r="NK302" s="43"/>
      <c r="NL302" s="43"/>
      <c r="NM302" s="43"/>
      <c r="NN302" s="43"/>
      <c r="NO302" s="43"/>
      <c r="NP302" s="43"/>
      <c r="NQ302" s="43"/>
      <c r="NR302" s="43"/>
      <c r="NS302" s="43"/>
      <c r="NT302" s="43"/>
      <c r="NU302" s="43"/>
      <c r="NV302" s="44"/>
    </row>
    <row r="303" spans="1:386" x14ac:dyDescent="0.2">
      <c r="A303" s="42"/>
      <c r="B303" s="43"/>
      <c r="C303" s="43"/>
      <c r="D303" s="233"/>
      <c r="E303" s="220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  <c r="LC303" s="44"/>
      <c r="LD303" s="44"/>
      <c r="LE303" s="44"/>
      <c r="LF303" s="44"/>
      <c r="LG303" s="44"/>
      <c r="LH303" s="44"/>
      <c r="LI303" s="44"/>
      <c r="LJ303" s="44"/>
      <c r="LK303" s="44"/>
      <c r="LL303" s="44"/>
      <c r="LM303" s="44"/>
      <c r="LN303" s="44"/>
      <c r="LO303" s="44"/>
      <c r="LP303" s="44"/>
      <c r="LQ303" s="44"/>
      <c r="LR303" s="44"/>
      <c r="LS303" s="44"/>
      <c r="LT303" s="44"/>
      <c r="LU303" s="44"/>
      <c r="LV303" s="44"/>
      <c r="LW303" s="44"/>
      <c r="LX303" s="44"/>
      <c r="LY303" s="44"/>
      <c r="LZ303" s="44"/>
      <c r="MA303" s="44"/>
      <c r="MB303" s="44"/>
      <c r="MC303" s="44"/>
      <c r="MD303" s="44"/>
      <c r="ME303" s="44"/>
      <c r="MF303" s="44"/>
      <c r="MG303" s="44"/>
      <c r="MH303" s="44"/>
      <c r="MI303" s="44"/>
      <c r="MJ303" s="44"/>
      <c r="MK303" s="44"/>
      <c r="ML303" s="44"/>
      <c r="MM303" s="44"/>
      <c r="MN303" s="44"/>
      <c r="MO303" s="44"/>
      <c r="MP303" s="44"/>
      <c r="MQ303" s="44"/>
      <c r="MR303" s="44"/>
      <c r="MS303" s="44"/>
      <c r="MT303" s="44"/>
      <c r="MU303" s="44"/>
      <c r="MV303" s="44"/>
      <c r="MW303" s="44"/>
      <c r="MX303" s="44"/>
      <c r="MY303" s="44"/>
      <c r="MZ303" s="44"/>
      <c r="NA303" s="44"/>
      <c r="NB303" s="44"/>
      <c r="NC303" s="44"/>
      <c r="ND303" s="44"/>
      <c r="NE303" s="44"/>
      <c r="NF303" s="44"/>
      <c r="NG303" s="53"/>
      <c r="NH303" s="53"/>
      <c r="NI303" s="53"/>
      <c r="NJ303" s="44"/>
      <c r="NK303" s="43"/>
      <c r="NL303" s="43"/>
      <c r="NM303" s="43"/>
      <c r="NN303" s="43"/>
      <c r="NO303" s="43"/>
      <c r="NP303" s="43"/>
      <c r="NQ303" s="43"/>
      <c r="NR303" s="43"/>
      <c r="NS303" s="43"/>
      <c r="NT303" s="43"/>
      <c r="NU303" s="43"/>
      <c r="NV303" s="44"/>
    </row>
    <row r="304" spans="1:386" x14ac:dyDescent="0.2">
      <c r="A304" s="42"/>
      <c r="B304" s="43"/>
      <c r="C304" s="43"/>
      <c r="D304" s="233"/>
      <c r="E304" s="220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  <c r="LC304" s="44"/>
      <c r="LD304" s="44"/>
      <c r="LE304" s="44"/>
      <c r="LF304" s="44"/>
      <c r="LG304" s="44"/>
      <c r="LH304" s="44"/>
      <c r="LI304" s="44"/>
      <c r="LJ304" s="44"/>
      <c r="LK304" s="44"/>
      <c r="LL304" s="44"/>
      <c r="LM304" s="44"/>
      <c r="LN304" s="44"/>
      <c r="LO304" s="44"/>
      <c r="LP304" s="44"/>
      <c r="LQ304" s="44"/>
      <c r="LR304" s="44"/>
      <c r="LS304" s="44"/>
      <c r="LT304" s="44"/>
      <c r="LU304" s="44"/>
      <c r="LV304" s="44"/>
      <c r="LW304" s="44"/>
      <c r="LX304" s="44"/>
      <c r="LY304" s="44"/>
      <c r="LZ304" s="44"/>
      <c r="MA304" s="44"/>
      <c r="MB304" s="44"/>
      <c r="MC304" s="44"/>
      <c r="MD304" s="44"/>
      <c r="ME304" s="44"/>
      <c r="MF304" s="44"/>
      <c r="MG304" s="44"/>
      <c r="MH304" s="44"/>
      <c r="MI304" s="44"/>
      <c r="MJ304" s="44"/>
      <c r="MK304" s="44"/>
      <c r="ML304" s="44"/>
      <c r="MM304" s="44"/>
      <c r="MN304" s="44"/>
      <c r="MO304" s="44"/>
      <c r="MP304" s="44"/>
      <c r="MQ304" s="44"/>
      <c r="MR304" s="44"/>
      <c r="MS304" s="44"/>
      <c r="MT304" s="44"/>
      <c r="MU304" s="44"/>
      <c r="MV304" s="44"/>
      <c r="MW304" s="44"/>
      <c r="MX304" s="44"/>
      <c r="MY304" s="44"/>
      <c r="MZ304" s="44"/>
      <c r="NA304" s="44"/>
      <c r="NB304" s="44"/>
      <c r="NC304" s="44"/>
      <c r="ND304" s="44"/>
      <c r="NE304" s="44"/>
      <c r="NF304" s="44"/>
      <c r="NG304" s="53"/>
      <c r="NH304" s="53"/>
      <c r="NI304" s="53"/>
      <c r="NJ304" s="44"/>
      <c r="NK304" s="43"/>
      <c r="NL304" s="43"/>
      <c r="NM304" s="43"/>
      <c r="NN304" s="43"/>
      <c r="NO304" s="43"/>
      <c r="NP304" s="43"/>
      <c r="NQ304" s="43"/>
      <c r="NR304" s="43"/>
      <c r="NS304" s="43"/>
      <c r="NT304" s="43"/>
      <c r="NU304" s="43"/>
      <c r="NV304" s="44"/>
    </row>
    <row r="305" spans="1:386" x14ac:dyDescent="0.2">
      <c r="A305" s="42"/>
      <c r="B305" s="43"/>
      <c r="C305" s="43"/>
      <c r="D305" s="233"/>
      <c r="E305" s="220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  <c r="LC305" s="44"/>
      <c r="LD305" s="44"/>
      <c r="LE305" s="44"/>
      <c r="LF305" s="44"/>
      <c r="LG305" s="44"/>
      <c r="LH305" s="44"/>
      <c r="LI305" s="44"/>
      <c r="LJ305" s="44"/>
      <c r="LK305" s="44"/>
      <c r="LL305" s="44"/>
      <c r="LM305" s="44"/>
      <c r="LN305" s="44"/>
      <c r="LO305" s="44"/>
      <c r="LP305" s="44"/>
      <c r="LQ305" s="44"/>
      <c r="LR305" s="44"/>
      <c r="LS305" s="44"/>
      <c r="LT305" s="44"/>
      <c r="LU305" s="44"/>
      <c r="LV305" s="44"/>
      <c r="LW305" s="44"/>
      <c r="LX305" s="44"/>
      <c r="LY305" s="44"/>
      <c r="LZ305" s="44"/>
      <c r="MA305" s="44"/>
      <c r="MB305" s="44"/>
      <c r="MC305" s="44"/>
      <c r="MD305" s="44"/>
      <c r="ME305" s="44"/>
      <c r="MF305" s="44"/>
      <c r="MG305" s="44"/>
      <c r="MH305" s="44"/>
      <c r="MI305" s="44"/>
      <c r="MJ305" s="44"/>
      <c r="MK305" s="44"/>
      <c r="ML305" s="44"/>
      <c r="MM305" s="44"/>
      <c r="MN305" s="44"/>
      <c r="MO305" s="44"/>
      <c r="MP305" s="44"/>
      <c r="MQ305" s="44"/>
      <c r="MR305" s="44"/>
      <c r="MS305" s="44"/>
      <c r="MT305" s="44"/>
      <c r="MU305" s="44"/>
      <c r="MV305" s="44"/>
      <c r="MW305" s="44"/>
      <c r="MX305" s="44"/>
      <c r="MY305" s="44"/>
      <c r="MZ305" s="44"/>
      <c r="NA305" s="44"/>
      <c r="NB305" s="44"/>
      <c r="NC305" s="44"/>
      <c r="ND305" s="44"/>
      <c r="NE305" s="44"/>
      <c r="NF305" s="44"/>
      <c r="NG305" s="53"/>
      <c r="NH305" s="53"/>
      <c r="NI305" s="53"/>
      <c r="NJ305" s="44"/>
      <c r="NK305" s="43"/>
      <c r="NL305" s="43"/>
      <c r="NM305" s="43"/>
      <c r="NN305" s="43"/>
      <c r="NO305" s="43"/>
      <c r="NP305" s="43"/>
      <c r="NQ305" s="43"/>
      <c r="NR305" s="43"/>
      <c r="NS305" s="43"/>
      <c r="NT305" s="43"/>
      <c r="NU305" s="43"/>
      <c r="NV305" s="44"/>
    </row>
    <row r="306" spans="1:386" x14ac:dyDescent="0.2">
      <c r="A306" s="42"/>
      <c r="B306" s="43"/>
      <c r="C306" s="43"/>
      <c r="D306" s="233"/>
      <c r="E306" s="220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  <c r="LC306" s="44"/>
      <c r="LD306" s="44"/>
      <c r="LE306" s="44"/>
      <c r="LF306" s="44"/>
      <c r="LG306" s="44"/>
      <c r="LH306" s="44"/>
      <c r="LI306" s="44"/>
      <c r="LJ306" s="44"/>
      <c r="LK306" s="44"/>
      <c r="LL306" s="44"/>
      <c r="LM306" s="44"/>
      <c r="LN306" s="44"/>
      <c r="LO306" s="44"/>
      <c r="LP306" s="44"/>
      <c r="LQ306" s="44"/>
      <c r="LR306" s="44"/>
      <c r="LS306" s="44"/>
      <c r="LT306" s="44"/>
      <c r="LU306" s="44"/>
      <c r="LV306" s="44"/>
      <c r="LW306" s="44"/>
      <c r="LX306" s="44"/>
      <c r="LY306" s="44"/>
      <c r="LZ306" s="44"/>
      <c r="MA306" s="44"/>
      <c r="MB306" s="44"/>
      <c r="MC306" s="44"/>
      <c r="MD306" s="44"/>
      <c r="ME306" s="44"/>
      <c r="MF306" s="44"/>
      <c r="MG306" s="44"/>
      <c r="MH306" s="44"/>
      <c r="MI306" s="44"/>
      <c r="MJ306" s="44"/>
      <c r="MK306" s="44"/>
      <c r="ML306" s="44"/>
      <c r="MM306" s="44"/>
      <c r="MN306" s="44"/>
      <c r="MO306" s="44"/>
      <c r="MP306" s="44"/>
      <c r="MQ306" s="44"/>
      <c r="MR306" s="44"/>
      <c r="MS306" s="44"/>
      <c r="MT306" s="44"/>
      <c r="MU306" s="44"/>
      <c r="MV306" s="44"/>
      <c r="MW306" s="44"/>
      <c r="MX306" s="44"/>
      <c r="MY306" s="44"/>
      <c r="MZ306" s="44"/>
      <c r="NA306" s="44"/>
      <c r="NB306" s="44"/>
      <c r="NC306" s="44"/>
      <c r="ND306" s="44"/>
      <c r="NE306" s="44"/>
      <c r="NF306" s="44"/>
      <c r="NG306" s="53"/>
      <c r="NH306" s="53"/>
      <c r="NI306" s="53"/>
      <c r="NJ306" s="44"/>
      <c r="NK306" s="43"/>
      <c r="NL306" s="43"/>
      <c r="NM306" s="43"/>
      <c r="NN306" s="43"/>
      <c r="NO306" s="43"/>
      <c r="NP306" s="43"/>
      <c r="NQ306" s="43"/>
      <c r="NR306" s="43"/>
      <c r="NS306" s="43"/>
      <c r="NT306" s="43"/>
      <c r="NU306" s="43"/>
      <c r="NV306" s="44"/>
    </row>
    <row r="307" spans="1:386" x14ac:dyDescent="0.2">
      <c r="A307" s="42"/>
      <c r="B307" s="43"/>
      <c r="C307" s="43"/>
      <c r="D307" s="233"/>
      <c r="E307" s="220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  <c r="LC307" s="44"/>
      <c r="LD307" s="44"/>
      <c r="LE307" s="44"/>
      <c r="LF307" s="44"/>
      <c r="LG307" s="44"/>
      <c r="LH307" s="44"/>
      <c r="LI307" s="44"/>
      <c r="LJ307" s="44"/>
      <c r="LK307" s="44"/>
      <c r="LL307" s="44"/>
      <c r="LM307" s="44"/>
      <c r="LN307" s="44"/>
      <c r="LO307" s="44"/>
      <c r="LP307" s="44"/>
      <c r="LQ307" s="44"/>
      <c r="LR307" s="44"/>
      <c r="LS307" s="44"/>
      <c r="LT307" s="44"/>
      <c r="LU307" s="44"/>
      <c r="LV307" s="44"/>
      <c r="LW307" s="44"/>
      <c r="LX307" s="44"/>
      <c r="LY307" s="44"/>
      <c r="LZ307" s="44"/>
      <c r="MA307" s="44"/>
      <c r="MB307" s="44"/>
      <c r="MC307" s="44"/>
      <c r="MD307" s="44"/>
      <c r="ME307" s="44"/>
      <c r="MF307" s="44"/>
      <c r="MG307" s="44"/>
      <c r="MH307" s="44"/>
      <c r="MI307" s="44"/>
      <c r="MJ307" s="44"/>
      <c r="MK307" s="44"/>
      <c r="ML307" s="44"/>
      <c r="MM307" s="44"/>
      <c r="MN307" s="44"/>
      <c r="MO307" s="44"/>
      <c r="MP307" s="44"/>
      <c r="MQ307" s="44"/>
      <c r="MR307" s="44"/>
      <c r="MS307" s="44"/>
      <c r="MT307" s="44"/>
      <c r="MU307" s="44"/>
      <c r="MV307" s="44"/>
      <c r="MW307" s="44"/>
      <c r="MX307" s="44"/>
      <c r="MY307" s="44"/>
      <c r="MZ307" s="44"/>
      <c r="NA307" s="44"/>
      <c r="NB307" s="44"/>
      <c r="NC307" s="44"/>
      <c r="ND307" s="44"/>
      <c r="NE307" s="44"/>
      <c r="NF307" s="44"/>
      <c r="NG307" s="53"/>
      <c r="NH307" s="53"/>
      <c r="NI307" s="53"/>
      <c r="NJ307" s="44"/>
      <c r="NK307" s="43"/>
      <c r="NL307" s="43"/>
      <c r="NM307" s="43"/>
      <c r="NN307" s="43"/>
      <c r="NO307" s="43"/>
      <c r="NP307" s="43"/>
      <c r="NQ307" s="43"/>
      <c r="NR307" s="43"/>
      <c r="NS307" s="43"/>
      <c r="NT307" s="43"/>
      <c r="NU307" s="43"/>
      <c r="NV307" s="44"/>
    </row>
    <row r="308" spans="1:386" x14ac:dyDescent="0.2">
      <c r="A308" s="42"/>
      <c r="B308" s="43"/>
      <c r="C308" s="43"/>
      <c r="D308" s="233"/>
      <c r="E308" s="220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  <c r="LC308" s="44"/>
      <c r="LD308" s="44"/>
      <c r="LE308" s="44"/>
      <c r="LF308" s="44"/>
      <c r="LG308" s="44"/>
      <c r="LH308" s="44"/>
      <c r="LI308" s="44"/>
      <c r="LJ308" s="44"/>
      <c r="LK308" s="44"/>
      <c r="LL308" s="44"/>
      <c r="LM308" s="44"/>
      <c r="LN308" s="44"/>
      <c r="LO308" s="44"/>
      <c r="LP308" s="44"/>
      <c r="LQ308" s="44"/>
      <c r="LR308" s="44"/>
      <c r="LS308" s="44"/>
      <c r="LT308" s="44"/>
      <c r="LU308" s="44"/>
      <c r="LV308" s="44"/>
      <c r="LW308" s="44"/>
      <c r="LX308" s="44"/>
      <c r="LY308" s="44"/>
      <c r="LZ308" s="44"/>
      <c r="MA308" s="44"/>
      <c r="MB308" s="44"/>
      <c r="MC308" s="44"/>
      <c r="MD308" s="44"/>
      <c r="ME308" s="44"/>
      <c r="MF308" s="44"/>
      <c r="MG308" s="44"/>
      <c r="MH308" s="44"/>
      <c r="MI308" s="44"/>
      <c r="MJ308" s="44"/>
      <c r="MK308" s="44"/>
      <c r="ML308" s="44"/>
      <c r="MM308" s="44"/>
      <c r="MN308" s="44"/>
      <c r="MO308" s="44"/>
      <c r="MP308" s="44"/>
      <c r="MQ308" s="44"/>
      <c r="MR308" s="44"/>
      <c r="MS308" s="44"/>
      <c r="MT308" s="44"/>
      <c r="MU308" s="44"/>
      <c r="MV308" s="44"/>
      <c r="MW308" s="44"/>
      <c r="MX308" s="44"/>
      <c r="MY308" s="44"/>
      <c r="MZ308" s="44"/>
      <c r="NA308" s="44"/>
      <c r="NB308" s="44"/>
      <c r="NC308" s="44"/>
      <c r="ND308" s="44"/>
      <c r="NE308" s="44"/>
      <c r="NF308" s="44"/>
      <c r="NG308" s="53"/>
      <c r="NH308" s="53"/>
      <c r="NI308" s="53"/>
      <c r="NJ308" s="44"/>
      <c r="NK308" s="43"/>
      <c r="NL308" s="43"/>
      <c r="NM308" s="43"/>
      <c r="NN308" s="43"/>
      <c r="NO308" s="43"/>
      <c r="NP308" s="43"/>
      <c r="NQ308" s="43"/>
      <c r="NR308" s="43"/>
      <c r="NS308" s="43"/>
      <c r="NT308" s="43"/>
      <c r="NU308" s="43"/>
      <c r="NV308" s="44"/>
    </row>
    <row r="309" spans="1:386" x14ac:dyDescent="0.2">
      <c r="A309" s="42"/>
      <c r="B309" s="43"/>
      <c r="C309" s="43"/>
      <c r="D309" s="233"/>
      <c r="E309" s="220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  <c r="LC309" s="44"/>
      <c r="LD309" s="44"/>
      <c r="LE309" s="44"/>
      <c r="LF309" s="44"/>
      <c r="LG309" s="44"/>
      <c r="LH309" s="44"/>
      <c r="LI309" s="44"/>
      <c r="LJ309" s="44"/>
      <c r="LK309" s="44"/>
      <c r="LL309" s="44"/>
      <c r="LM309" s="44"/>
      <c r="LN309" s="44"/>
      <c r="LO309" s="44"/>
      <c r="LP309" s="44"/>
      <c r="LQ309" s="44"/>
      <c r="LR309" s="44"/>
      <c r="LS309" s="44"/>
      <c r="LT309" s="44"/>
      <c r="LU309" s="44"/>
      <c r="LV309" s="44"/>
      <c r="LW309" s="44"/>
      <c r="LX309" s="44"/>
      <c r="LY309" s="44"/>
      <c r="LZ309" s="44"/>
      <c r="MA309" s="44"/>
      <c r="MB309" s="44"/>
      <c r="MC309" s="44"/>
      <c r="MD309" s="44"/>
      <c r="ME309" s="44"/>
      <c r="MF309" s="44"/>
      <c r="MG309" s="44"/>
      <c r="MH309" s="44"/>
      <c r="MI309" s="44"/>
      <c r="MJ309" s="44"/>
      <c r="MK309" s="44"/>
      <c r="ML309" s="44"/>
      <c r="MM309" s="44"/>
      <c r="MN309" s="44"/>
      <c r="MO309" s="44"/>
      <c r="MP309" s="44"/>
      <c r="MQ309" s="44"/>
      <c r="MR309" s="44"/>
      <c r="MS309" s="44"/>
      <c r="MT309" s="44"/>
      <c r="MU309" s="44"/>
      <c r="MV309" s="44"/>
      <c r="MW309" s="44"/>
      <c r="MX309" s="44"/>
      <c r="MY309" s="44"/>
      <c r="MZ309" s="44"/>
      <c r="NA309" s="44"/>
      <c r="NB309" s="44"/>
      <c r="NC309" s="44"/>
      <c r="ND309" s="44"/>
      <c r="NE309" s="44"/>
      <c r="NF309" s="44"/>
      <c r="NG309" s="53"/>
      <c r="NH309" s="53"/>
      <c r="NI309" s="53"/>
      <c r="NJ309" s="44"/>
      <c r="NK309" s="43"/>
      <c r="NL309" s="43"/>
      <c r="NM309" s="43"/>
      <c r="NN309" s="43"/>
      <c r="NO309" s="43"/>
      <c r="NP309" s="43"/>
      <c r="NQ309" s="43"/>
      <c r="NR309" s="43"/>
      <c r="NS309" s="43"/>
      <c r="NT309" s="43"/>
      <c r="NU309" s="43"/>
      <c r="NV309" s="44"/>
    </row>
    <row r="310" spans="1:386" x14ac:dyDescent="0.2">
      <c r="A310" s="42"/>
      <c r="B310" s="43"/>
      <c r="C310" s="43"/>
      <c r="D310" s="233"/>
      <c r="E310" s="220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  <c r="LC310" s="44"/>
      <c r="LD310" s="44"/>
      <c r="LE310" s="44"/>
      <c r="LF310" s="44"/>
      <c r="LG310" s="44"/>
      <c r="LH310" s="44"/>
      <c r="LI310" s="44"/>
      <c r="LJ310" s="44"/>
      <c r="LK310" s="44"/>
      <c r="LL310" s="44"/>
      <c r="LM310" s="44"/>
      <c r="LN310" s="44"/>
      <c r="LO310" s="44"/>
      <c r="LP310" s="44"/>
      <c r="LQ310" s="44"/>
      <c r="LR310" s="44"/>
      <c r="LS310" s="44"/>
      <c r="LT310" s="44"/>
      <c r="LU310" s="44"/>
      <c r="LV310" s="44"/>
      <c r="LW310" s="44"/>
      <c r="LX310" s="44"/>
      <c r="LY310" s="44"/>
      <c r="LZ310" s="44"/>
      <c r="MA310" s="44"/>
      <c r="MB310" s="44"/>
      <c r="MC310" s="44"/>
      <c r="MD310" s="44"/>
      <c r="ME310" s="44"/>
      <c r="MF310" s="44"/>
      <c r="MG310" s="44"/>
      <c r="MH310" s="44"/>
      <c r="MI310" s="44"/>
      <c r="MJ310" s="44"/>
      <c r="MK310" s="44"/>
      <c r="ML310" s="44"/>
      <c r="MM310" s="44"/>
      <c r="MN310" s="44"/>
      <c r="MO310" s="44"/>
      <c r="MP310" s="44"/>
      <c r="MQ310" s="44"/>
      <c r="MR310" s="44"/>
      <c r="MS310" s="44"/>
      <c r="MT310" s="44"/>
      <c r="MU310" s="44"/>
      <c r="MV310" s="44"/>
      <c r="MW310" s="44"/>
      <c r="MX310" s="44"/>
      <c r="MY310" s="44"/>
      <c r="MZ310" s="44"/>
      <c r="NA310" s="44"/>
      <c r="NB310" s="44"/>
      <c r="NC310" s="44"/>
      <c r="ND310" s="44"/>
      <c r="NE310" s="44"/>
      <c r="NF310" s="44"/>
      <c r="NG310" s="53"/>
      <c r="NH310" s="53"/>
      <c r="NI310" s="53"/>
      <c r="NJ310" s="44"/>
      <c r="NK310" s="43"/>
      <c r="NL310" s="43"/>
      <c r="NM310" s="43"/>
      <c r="NN310" s="43"/>
      <c r="NO310" s="43"/>
      <c r="NP310" s="43"/>
      <c r="NQ310" s="43"/>
      <c r="NR310" s="43"/>
      <c r="NS310" s="43"/>
      <c r="NT310" s="43"/>
      <c r="NU310" s="43"/>
      <c r="NV310" s="44"/>
    </row>
    <row r="311" spans="1:386" x14ac:dyDescent="0.2">
      <c r="A311" s="42"/>
      <c r="B311" s="43"/>
      <c r="C311" s="43"/>
      <c r="D311" s="233"/>
      <c r="E311" s="220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  <c r="LC311" s="44"/>
      <c r="LD311" s="44"/>
      <c r="LE311" s="44"/>
      <c r="LF311" s="44"/>
      <c r="LG311" s="44"/>
      <c r="LH311" s="44"/>
      <c r="LI311" s="44"/>
      <c r="LJ311" s="44"/>
      <c r="LK311" s="44"/>
      <c r="LL311" s="44"/>
      <c r="LM311" s="44"/>
      <c r="LN311" s="44"/>
      <c r="LO311" s="44"/>
      <c r="LP311" s="44"/>
      <c r="LQ311" s="44"/>
      <c r="LR311" s="44"/>
      <c r="LS311" s="44"/>
      <c r="LT311" s="44"/>
      <c r="LU311" s="44"/>
      <c r="LV311" s="44"/>
      <c r="LW311" s="44"/>
      <c r="LX311" s="44"/>
      <c r="LY311" s="44"/>
      <c r="LZ311" s="44"/>
      <c r="MA311" s="44"/>
      <c r="MB311" s="44"/>
      <c r="MC311" s="44"/>
      <c r="MD311" s="44"/>
      <c r="ME311" s="44"/>
      <c r="MF311" s="44"/>
      <c r="MG311" s="44"/>
      <c r="MH311" s="44"/>
      <c r="MI311" s="44"/>
      <c r="MJ311" s="44"/>
      <c r="MK311" s="44"/>
      <c r="ML311" s="44"/>
      <c r="MM311" s="44"/>
      <c r="MN311" s="44"/>
      <c r="MO311" s="44"/>
      <c r="MP311" s="44"/>
      <c r="MQ311" s="44"/>
      <c r="MR311" s="44"/>
      <c r="MS311" s="44"/>
      <c r="MT311" s="44"/>
      <c r="MU311" s="44"/>
      <c r="MV311" s="44"/>
      <c r="MW311" s="44"/>
      <c r="MX311" s="44"/>
      <c r="MY311" s="44"/>
      <c r="MZ311" s="44"/>
      <c r="NA311" s="44"/>
      <c r="NB311" s="44"/>
      <c r="NC311" s="44"/>
      <c r="ND311" s="44"/>
      <c r="NE311" s="44"/>
      <c r="NF311" s="44"/>
      <c r="NG311" s="53"/>
      <c r="NH311" s="53"/>
      <c r="NI311" s="53"/>
      <c r="NJ311" s="44"/>
      <c r="NK311" s="43"/>
      <c r="NL311" s="43"/>
      <c r="NM311" s="43"/>
      <c r="NN311" s="43"/>
      <c r="NO311" s="43"/>
      <c r="NP311" s="43"/>
      <c r="NQ311" s="43"/>
      <c r="NR311" s="43"/>
      <c r="NS311" s="43"/>
      <c r="NT311" s="43"/>
      <c r="NU311" s="43"/>
      <c r="NV311" s="44"/>
    </row>
    <row r="312" spans="1:386" x14ac:dyDescent="0.2">
      <c r="A312" s="42"/>
      <c r="B312" s="43"/>
      <c r="C312" s="43"/>
      <c r="D312" s="233"/>
      <c r="E312" s="220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  <c r="LC312" s="44"/>
      <c r="LD312" s="44"/>
      <c r="LE312" s="44"/>
      <c r="LF312" s="44"/>
      <c r="LG312" s="44"/>
      <c r="LH312" s="44"/>
      <c r="LI312" s="44"/>
      <c r="LJ312" s="44"/>
      <c r="LK312" s="44"/>
      <c r="LL312" s="44"/>
      <c r="LM312" s="44"/>
      <c r="LN312" s="44"/>
      <c r="LO312" s="44"/>
      <c r="LP312" s="44"/>
      <c r="LQ312" s="44"/>
      <c r="LR312" s="44"/>
      <c r="LS312" s="44"/>
      <c r="LT312" s="44"/>
      <c r="LU312" s="44"/>
      <c r="LV312" s="44"/>
      <c r="LW312" s="44"/>
      <c r="LX312" s="44"/>
      <c r="LY312" s="44"/>
      <c r="LZ312" s="44"/>
      <c r="MA312" s="44"/>
      <c r="MB312" s="44"/>
      <c r="MC312" s="44"/>
      <c r="MD312" s="44"/>
      <c r="ME312" s="44"/>
      <c r="MF312" s="44"/>
      <c r="MG312" s="44"/>
      <c r="MH312" s="44"/>
      <c r="MI312" s="44"/>
      <c r="MJ312" s="44"/>
      <c r="MK312" s="44"/>
      <c r="ML312" s="44"/>
      <c r="MM312" s="44"/>
      <c r="MN312" s="44"/>
      <c r="MO312" s="44"/>
      <c r="MP312" s="44"/>
      <c r="MQ312" s="44"/>
      <c r="MR312" s="44"/>
      <c r="MS312" s="44"/>
      <c r="MT312" s="44"/>
      <c r="MU312" s="44"/>
      <c r="MV312" s="44"/>
      <c r="MW312" s="44"/>
      <c r="MX312" s="44"/>
      <c r="MY312" s="44"/>
      <c r="MZ312" s="44"/>
      <c r="NA312" s="44"/>
      <c r="NB312" s="44"/>
      <c r="NC312" s="44"/>
      <c r="ND312" s="44"/>
      <c r="NE312" s="44"/>
      <c r="NF312" s="44"/>
      <c r="NG312" s="53"/>
      <c r="NH312" s="53"/>
      <c r="NI312" s="53"/>
      <c r="NJ312" s="44"/>
      <c r="NK312" s="43"/>
      <c r="NL312" s="43"/>
      <c r="NM312" s="43"/>
      <c r="NN312" s="43"/>
      <c r="NO312" s="43"/>
      <c r="NP312" s="43"/>
      <c r="NQ312" s="43"/>
      <c r="NR312" s="43"/>
      <c r="NS312" s="43"/>
      <c r="NT312" s="43"/>
      <c r="NU312" s="43"/>
      <c r="NV312" s="44"/>
    </row>
    <row r="313" spans="1:386" x14ac:dyDescent="0.2">
      <c r="A313" s="42"/>
      <c r="B313" s="43"/>
      <c r="C313" s="43"/>
      <c r="D313" s="233"/>
      <c r="E313" s="220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  <c r="LC313" s="44"/>
      <c r="LD313" s="44"/>
      <c r="LE313" s="44"/>
      <c r="LF313" s="44"/>
      <c r="LG313" s="44"/>
      <c r="LH313" s="44"/>
      <c r="LI313" s="44"/>
      <c r="LJ313" s="44"/>
      <c r="LK313" s="44"/>
      <c r="LL313" s="44"/>
      <c r="LM313" s="44"/>
      <c r="LN313" s="44"/>
      <c r="LO313" s="44"/>
      <c r="LP313" s="44"/>
      <c r="LQ313" s="44"/>
      <c r="LR313" s="44"/>
      <c r="LS313" s="44"/>
      <c r="LT313" s="44"/>
      <c r="LU313" s="44"/>
      <c r="LV313" s="44"/>
      <c r="LW313" s="44"/>
      <c r="LX313" s="44"/>
      <c r="LY313" s="44"/>
      <c r="LZ313" s="44"/>
      <c r="MA313" s="44"/>
      <c r="MB313" s="44"/>
      <c r="MC313" s="44"/>
      <c r="MD313" s="44"/>
      <c r="ME313" s="44"/>
      <c r="MF313" s="44"/>
      <c r="MG313" s="44"/>
      <c r="MH313" s="44"/>
      <c r="MI313" s="44"/>
      <c r="MJ313" s="44"/>
      <c r="MK313" s="44"/>
      <c r="ML313" s="44"/>
      <c r="MM313" s="44"/>
      <c r="MN313" s="44"/>
      <c r="MO313" s="44"/>
      <c r="MP313" s="44"/>
      <c r="MQ313" s="44"/>
      <c r="MR313" s="44"/>
      <c r="MS313" s="44"/>
      <c r="MT313" s="44"/>
      <c r="MU313" s="44"/>
      <c r="MV313" s="44"/>
      <c r="MW313" s="44"/>
      <c r="MX313" s="44"/>
      <c r="MY313" s="44"/>
      <c r="MZ313" s="44"/>
      <c r="NA313" s="44"/>
      <c r="NB313" s="44"/>
      <c r="NC313" s="44"/>
      <c r="ND313" s="44"/>
      <c r="NE313" s="44"/>
      <c r="NF313" s="44"/>
      <c r="NG313" s="53"/>
      <c r="NH313" s="53"/>
      <c r="NI313" s="53"/>
      <c r="NJ313" s="44"/>
      <c r="NK313" s="43"/>
      <c r="NL313" s="43"/>
      <c r="NM313" s="43"/>
      <c r="NN313" s="43"/>
      <c r="NO313" s="43"/>
      <c r="NP313" s="43"/>
      <c r="NQ313" s="43"/>
      <c r="NR313" s="43"/>
      <c r="NS313" s="43"/>
      <c r="NT313" s="43"/>
      <c r="NU313" s="43"/>
      <c r="NV313" s="44"/>
    </row>
    <row r="314" spans="1:386" x14ac:dyDescent="0.2">
      <c r="A314" s="42"/>
      <c r="B314" s="43"/>
      <c r="C314" s="43"/>
      <c r="D314" s="233"/>
      <c r="E314" s="220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  <c r="LC314" s="44"/>
      <c r="LD314" s="44"/>
      <c r="LE314" s="44"/>
      <c r="LF314" s="44"/>
      <c r="LG314" s="44"/>
      <c r="LH314" s="44"/>
      <c r="LI314" s="44"/>
      <c r="LJ314" s="44"/>
      <c r="LK314" s="44"/>
      <c r="LL314" s="44"/>
      <c r="LM314" s="44"/>
      <c r="LN314" s="44"/>
      <c r="LO314" s="44"/>
      <c r="LP314" s="44"/>
      <c r="LQ314" s="44"/>
      <c r="LR314" s="44"/>
      <c r="LS314" s="44"/>
      <c r="LT314" s="44"/>
      <c r="LU314" s="44"/>
      <c r="LV314" s="44"/>
      <c r="LW314" s="44"/>
      <c r="LX314" s="44"/>
      <c r="LY314" s="44"/>
      <c r="LZ314" s="44"/>
      <c r="MA314" s="44"/>
      <c r="MB314" s="44"/>
      <c r="MC314" s="44"/>
      <c r="MD314" s="44"/>
      <c r="ME314" s="44"/>
      <c r="MF314" s="44"/>
      <c r="MG314" s="44"/>
      <c r="MH314" s="44"/>
      <c r="MI314" s="44"/>
      <c r="MJ314" s="44"/>
      <c r="MK314" s="44"/>
      <c r="ML314" s="44"/>
      <c r="MM314" s="44"/>
      <c r="MN314" s="44"/>
      <c r="MO314" s="44"/>
      <c r="MP314" s="44"/>
      <c r="MQ314" s="44"/>
      <c r="MR314" s="44"/>
      <c r="MS314" s="44"/>
      <c r="MT314" s="44"/>
      <c r="MU314" s="44"/>
      <c r="MV314" s="44"/>
      <c r="MW314" s="44"/>
      <c r="MX314" s="44"/>
      <c r="MY314" s="44"/>
      <c r="MZ314" s="44"/>
      <c r="NA314" s="44"/>
      <c r="NB314" s="44"/>
      <c r="NC314" s="44"/>
      <c r="ND314" s="44"/>
      <c r="NE314" s="44"/>
      <c r="NF314" s="44"/>
      <c r="NG314" s="53"/>
      <c r="NH314" s="53"/>
      <c r="NI314" s="53"/>
      <c r="NJ314" s="44"/>
      <c r="NK314" s="43"/>
      <c r="NL314" s="43"/>
      <c r="NM314" s="43"/>
      <c r="NN314" s="43"/>
      <c r="NO314" s="43"/>
      <c r="NP314" s="43"/>
      <c r="NQ314" s="43"/>
      <c r="NR314" s="43"/>
      <c r="NS314" s="43"/>
      <c r="NT314" s="43"/>
      <c r="NU314" s="43"/>
      <c r="NV314" s="44"/>
    </row>
    <row r="315" spans="1:386" x14ac:dyDescent="0.2">
      <c r="A315" s="42"/>
      <c r="B315" s="43"/>
      <c r="C315" s="43"/>
      <c r="D315" s="233"/>
      <c r="E315" s="220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  <c r="LC315" s="44"/>
      <c r="LD315" s="44"/>
      <c r="LE315" s="44"/>
      <c r="LF315" s="44"/>
      <c r="LG315" s="44"/>
      <c r="LH315" s="44"/>
      <c r="LI315" s="44"/>
      <c r="LJ315" s="44"/>
      <c r="LK315" s="44"/>
      <c r="LL315" s="44"/>
      <c r="LM315" s="44"/>
      <c r="LN315" s="44"/>
      <c r="LO315" s="44"/>
      <c r="LP315" s="44"/>
      <c r="LQ315" s="44"/>
      <c r="LR315" s="44"/>
      <c r="LS315" s="44"/>
      <c r="LT315" s="44"/>
      <c r="LU315" s="44"/>
      <c r="LV315" s="44"/>
      <c r="LW315" s="44"/>
      <c r="LX315" s="44"/>
      <c r="LY315" s="44"/>
      <c r="LZ315" s="44"/>
      <c r="MA315" s="44"/>
      <c r="MB315" s="44"/>
      <c r="MC315" s="44"/>
      <c r="MD315" s="44"/>
      <c r="ME315" s="44"/>
      <c r="MF315" s="44"/>
      <c r="MG315" s="44"/>
      <c r="MH315" s="44"/>
      <c r="MI315" s="44"/>
      <c r="MJ315" s="44"/>
      <c r="MK315" s="44"/>
      <c r="ML315" s="44"/>
      <c r="MM315" s="44"/>
      <c r="MN315" s="44"/>
      <c r="MO315" s="44"/>
      <c r="MP315" s="44"/>
      <c r="MQ315" s="44"/>
      <c r="MR315" s="44"/>
      <c r="MS315" s="44"/>
      <c r="MT315" s="44"/>
      <c r="MU315" s="44"/>
      <c r="MV315" s="44"/>
      <c r="MW315" s="44"/>
      <c r="MX315" s="44"/>
      <c r="MY315" s="44"/>
      <c r="MZ315" s="44"/>
      <c r="NA315" s="44"/>
      <c r="NB315" s="44"/>
      <c r="NC315" s="44"/>
      <c r="ND315" s="44"/>
      <c r="NE315" s="44"/>
      <c r="NF315" s="44"/>
      <c r="NG315" s="53"/>
      <c r="NH315" s="53"/>
      <c r="NI315" s="53"/>
      <c r="NJ315" s="44"/>
      <c r="NK315" s="43"/>
      <c r="NL315" s="43"/>
      <c r="NM315" s="43"/>
      <c r="NN315" s="43"/>
      <c r="NO315" s="43"/>
      <c r="NP315" s="43"/>
      <c r="NQ315" s="43"/>
      <c r="NR315" s="43"/>
      <c r="NS315" s="43"/>
      <c r="NT315" s="43"/>
      <c r="NU315" s="43"/>
      <c r="NV315" s="44"/>
    </row>
    <row r="316" spans="1:386" x14ac:dyDescent="0.2">
      <c r="A316" s="42"/>
      <c r="B316" s="43"/>
      <c r="C316" s="43"/>
      <c r="D316" s="233"/>
      <c r="E316" s="220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  <c r="LC316" s="44"/>
      <c r="LD316" s="44"/>
      <c r="LE316" s="44"/>
      <c r="LF316" s="44"/>
      <c r="LG316" s="44"/>
      <c r="LH316" s="44"/>
      <c r="LI316" s="44"/>
      <c r="LJ316" s="44"/>
      <c r="LK316" s="44"/>
      <c r="LL316" s="44"/>
      <c r="LM316" s="44"/>
      <c r="LN316" s="44"/>
      <c r="LO316" s="44"/>
      <c r="LP316" s="44"/>
      <c r="LQ316" s="44"/>
      <c r="LR316" s="44"/>
      <c r="LS316" s="44"/>
      <c r="LT316" s="44"/>
      <c r="LU316" s="44"/>
      <c r="LV316" s="44"/>
      <c r="LW316" s="44"/>
      <c r="LX316" s="44"/>
      <c r="LY316" s="44"/>
      <c r="LZ316" s="44"/>
      <c r="MA316" s="44"/>
      <c r="MB316" s="44"/>
      <c r="MC316" s="44"/>
      <c r="MD316" s="44"/>
      <c r="ME316" s="44"/>
      <c r="MF316" s="44"/>
      <c r="MG316" s="44"/>
      <c r="MH316" s="44"/>
      <c r="MI316" s="44"/>
      <c r="MJ316" s="44"/>
      <c r="MK316" s="44"/>
      <c r="ML316" s="44"/>
      <c r="MM316" s="44"/>
      <c r="MN316" s="44"/>
      <c r="MO316" s="44"/>
      <c r="MP316" s="44"/>
      <c r="MQ316" s="44"/>
      <c r="MR316" s="44"/>
      <c r="MS316" s="44"/>
      <c r="MT316" s="44"/>
      <c r="MU316" s="44"/>
      <c r="MV316" s="44"/>
      <c r="MW316" s="44"/>
      <c r="MX316" s="44"/>
      <c r="MY316" s="44"/>
      <c r="MZ316" s="44"/>
      <c r="NA316" s="44"/>
      <c r="NB316" s="44"/>
      <c r="NC316" s="44"/>
      <c r="ND316" s="44"/>
      <c r="NE316" s="44"/>
      <c r="NF316" s="44"/>
      <c r="NG316" s="53"/>
      <c r="NH316" s="53"/>
      <c r="NI316" s="53"/>
      <c r="NJ316" s="44"/>
      <c r="NK316" s="43"/>
      <c r="NL316" s="43"/>
      <c r="NM316" s="43"/>
      <c r="NN316" s="43"/>
      <c r="NO316" s="43"/>
      <c r="NP316" s="43"/>
      <c r="NQ316" s="43"/>
      <c r="NR316" s="43"/>
      <c r="NS316" s="43"/>
      <c r="NT316" s="43"/>
      <c r="NU316" s="43"/>
      <c r="NV316" s="44"/>
    </row>
    <row r="317" spans="1:386" x14ac:dyDescent="0.2">
      <c r="A317" s="42"/>
      <c r="B317" s="43"/>
      <c r="C317" s="43"/>
      <c r="D317" s="233"/>
      <c r="E317" s="220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  <c r="LC317" s="44"/>
      <c r="LD317" s="44"/>
      <c r="LE317" s="44"/>
      <c r="LF317" s="44"/>
      <c r="LG317" s="44"/>
      <c r="LH317" s="44"/>
      <c r="LI317" s="44"/>
      <c r="LJ317" s="44"/>
      <c r="LK317" s="44"/>
      <c r="LL317" s="44"/>
      <c r="LM317" s="44"/>
      <c r="LN317" s="44"/>
      <c r="LO317" s="44"/>
      <c r="LP317" s="44"/>
      <c r="LQ317" s="44"/>
      <c r="LR317" s="44"/>
      <c r="LS317" s="44"/>
      <c r="LT317" s="44"/>
      <c r="LU317" s="44"/>
      <c r="LV317" s="44"/>
      <c r="LW317" s="44"/>
      <c r="LX317" s="44"/>
      <c r="LY317" s="44"/>
      <c r="LZ317" s="44"/>
      <c r="MA317" s="44"/>
      <c r="MB317" s="44"/>
      <c r="MC317" s="44"/>
      <c r="MD317" s="44"/>
      <c r="ME317" s="44"/>
      <c r="MF317" s="44"/>
      <c r="MG317" s="44"/>
      <c r="MH317" s="44"/>
      <c r="MI317" s="44"/>
      <c r="MJ317" s="44"/>
      <c r="MK317" s="44"/>
      <c r="ML317" s="44"/>
      <c r="MM317" s="44"/>
      <c r="MN317" s="44"/>
      <c r="MO317" s="44"/>
      <c r="MP317" s="44"/>
      <c r="MQ317" s="44"/>
      <c r="MR317" s="44"/>
      <c r="MS317" s="44"/>
      <c r="MT317" s="44"/>
      <c r="MU317" s="44"/>
      <c r="MV317" s="44"/>
      <c r="MW317" s="44"/>
      <c r="MX317" s="44"/>
      <c r="MY317" s="44"/>
      <c r="MZ317" s="44"/>
      <c r="NA317" s="44"/>
      <c r="NB317" s="44"/>
      <c r="NC317" s="44"/>
      <c r="ND317" s="44"/>
      <c r="NE317" s="44"/>
      <c r="NF317" s="44"/>
      <c r="NG317" s="53"/>
      <c r="NH317" s="53"/>
      <c r="NI317" s="53"/>
      <c r="NJ317" s="44"/>
      <c r="NK317" s="43"/>
      <c r="NL317" s="43"/>
      <c r="NM317" s="43"/>
      <c r="NN317" s="43"/>
      <c r="NO317" s="43"/>
      <c r="NP317" s="43"/>
      <c r="NQ317" s="43"/>
      <c r="NR317" s="43"/>
      <c r="NS317" s="43"/>
      <c r="NT317" s="43"/>
      <c r="NU317" s="43"/>
      <c r="NV317" s="44"/>
    </row>
    <row r="318" spans="1:386" x14ac:dyDescent="0.2">
      <c r="A318" s="42"/>
      <c r="B318" s="43"/>
      <c r="C318" s="43"/>
      <c r="D318" s="233"/>
      <c r="E318" s="220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  <c r="LC318" s="44"/>
      <c r="LD318" s="44"/>
      <c r="LE318" s="44"/>
      <c r="LF318" s="44"/>
      <c r="LG318" s="44"/>
      <c r="LH318" s="44"/>
      <c r="LI318" s="44"/>
      <c r="LJ318" s="44"/>
      <c r="LK318" s="44"/>
      <c r="LL318" s="44"/>
      <c r="LM318" s="44"/>
      <c r="LN318" s="44"/>
      <c r="LO318" s="44"/>
      <c r="LP318" s="44"/>
      <c r="LQ318" s="44"/>
      <c r="LR318" s="44"/>
      <c r="LS318" s="44"/>
      <c r="LT318" s="44"/>
      <c r="LU318" s="44"/>
      <c r="LV318" s="44"/>
      <c r="LW318" s="44"/>
      <c r="LX318" s="44"/>
      <c r="LY318" s="44"/>
      <c r="LZ318" s="44"/>
      <c r="MA318" s="44"/>
      <c r="MB318" s="44"/>
      <c r="MC318" s="44"/>
      <c r="MD318" s="44"/>
      <c r="ME318" s="44"/>
      <c r="MF318" s="44"/>
      <c r="MG318" s="44"/>
      <c r="MH318" s="44"/>
      <c r="MI318" s="44"/>
      <c r="MJ318" s="44"/>
      <c r="MK318" s="44"/>
      <c r="ML318" s="44"/>
      <c r="MM318" s="44"/>
      <c r="MN318" s="44"/>
      <c r="MO318" s="44"/>
      <c r="MP318" s="44"/>
      <c r="MQ318" s="44"/>
      <c r="MR318" s="44"/>
      <c r="MS318" s="44"/>
      <c r="MT318" s="44"/>
      <c r="MU318" s="44"/>
      <c r="MV318" s="44"/>
      <c r="MW318" s="44"/>
      <c r="MX318" s="44"/>
      <c r="MY318" s="44"/>
      <c r="MZ318" s="44"/>
      <c r="NA318" s="44"/>
      <c r="NB318" s="44"/>
      <c r="NC318" s="44"/>
      <c r="ND318" s="44"/>
      <c r="NE318" s="44"/>
      <c r="NF318" s="44"/>
      <c r="NG318" s="53"/>
      <c r="NH318" s="53"/>
      <c r="NI318" s="53"/>
      <c r="NJ318" s="44"/>
      <c r="NK318" s="43"/>
      <c r="NL318" s="43"/>
      <c r="NM318" s="43"/>
      <c r="NN318" s="43"/>
      <c r="NO318" s="43"/>
      <c r="NP318" s="43"/>
      <c r="NQ318" s="43"/>
      <c r="NR318" s="43"/>
      <c r="NS318" s="43"/>
      <c r="NT318" s="43"/>
      <c r="NU318" s="43"/>
      <c r="NV318" s="44"/>
    </row>
    <row r="319" spans="1:386" x14ac:dyDescent="0.2">
      <c r="A319" s="42"/>
      <c r="B319" s="43"/>
      <c r="C319" s="43"/>
      <c r="D319" s="233"/>
      <c r="E319" s="220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  <c r="LC319" s="44"/>
      <c r="LD319" s="44"/>
      <c r="LE319" s="44"/>
      <c r="LF319" s="44"/>
      <c r="LG319" s="44"/>
      <c r="LH319" s="44"/>
      <c r="LI319" s="44"/>
      <c r="LJ319" s="44"/>
      <c r="LK319" s="44"/>
      <c r="LL319" s="44"/>
      <c r="LM319" s="44"/>
      <c r="LN319" s="44"/>
      <c r="LO319" s="44"/>
      <c r="LP319" s="44"/>
      <c r="LQ319" s="44"/>
      <c r="LR319" s="44"/>
      <c r="LS319" s="44"/>
      <c r="LT319" s="44"/>
      <c r="LU319" s="44"/>
      <c r="LV319" s="44"/>
      <c r="LW319" s="44"/>
      <c r="LX319" s="44"/>
      <c r="LY319" s="44"/>
      <c r="LZ319" s="44"/>
      <c r="MA319" s="44"/>
      <c r="MB319" s="44"/>
      <c r="MC319" s="44"/>
      <c r="MD319" s="44"/>
      <c r="ME319" s="44"/>
      <c r="MF319" s="44"/>
      <c r="MG319" s="44"/>
      <c r="MH319" s="44"/>
      <c r="MI319" s="44"/>
      <c r="MJ319" s="44"/>
      <c r="MK319" s="44"/>
      <c r="ML319" s="44"/>
      <c r="MM319" s="44"/>
      <c r="MN319" s="44"/>
      <c r="MO319" s="44"/>
      <c r="MP319" s="44"/>
      <c r="MQ319" s="44"/>
      <c r="MR319" s="44"/>
      <c r="MS319" s="44"/>
      <c r="MT319" s="44"/>
      <c r="MU319" s="44"/>
      <c r="MV319" s="44"/>
      <c r="MW319" s="44"/>
      <c r="MX319" s="44"/>
      <c r="MY319" s="44"/>
      <c r="MZ319" s="44"/>
      <c r="NA319" s="44"/>
      <c r="NB319" s="44"/>
      <c r="NC319" s="44"/>
      <c r="ND319" s="44"/>
      <c r="NE319" s="44"/>
      <c r="NF319" s="44"/>
      <c r="NG319" s="53"/>
      <c r="NH319" s="53"/>
      <c r="NI319" s="53"/>
      <c r="NJ319" s="44"/>
      <c r="NK319" s="43"/>
      <c r="NL319" s="43"/>
      <c r="NM319" s="43"/>
      <c r="NN319" s="43"/>
      <c r="NO319" s="43"/>
      <c r="NP319" s="43"/>
      <c r="NQ319" s="43"/>
      <c r="NR319" s="43"/>
      <c r="NS319" s="43"/>
      <c r="NT319" s="43"/>
      <c r="NU319" s="43"/>
      <c r="NV319" s="44"/>
    </row>
    <row r="320" spans="1:386" x14ac:dyDescent="0.2">
      <c r="A320" s="42"/>
      <c r="B320" s="43"/>
      <c r="C320" s="43"/>
      <c r="D320" s="233"/>
      <c r="E320" s="220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  <c r="LC320" s="44"/>
      <c r="LD320" s="44"/>
      <c r="LE320" s="44"/>
      <c r="LF320" s="44"/>
      <c r="LG320" s="44"/>
      <c r="LH320" s="44"/>
      <c r="LI320" s="44"/>
      <c r="LJ320" s="44"/>
      <c r="LK320" s="44"/>
      <c r="LL320" s="44"/>
      <c r="LM320" s="44"/>
      <c r="LN320" s="44"/>
      <c r="LO320" s="44"/>
      <c r="LP320" s="44"/>
      <c r="LQ320" s="44"/>
      <c r="LR320" s="44"/>
      <c r="LS320" s="44"/>
      <c r="LT320" s="44"/>
      <c r="LU320" s="44"/>
      <c r="LV320" s="44"/>
      <c r="LW320" s="44"/>
      <c r="LX320" s="44"/>
      <c r="LY320" s="44"/>
      <c r="LZ320" s="44"/>
      <c r="MA320" s="44"/>
      <c r="MB320" s="44"/>
      <c r="MC320" s="44"/>
      <c r="MD320" s="44"/>
      <c r="ME320" s="44"/>
      <c r="MF320" s="44"/>
      <c r="MG320" s="44"/>
      <c r="MH320" s="44"/>
      <c r="MI320" s="44"/>
      <c r="MJ320" s="44"/>
      <c r="MK320" s="44"/>
      <c r="ML320" s="44"/>
      <c r="MM320" s="44"/>
      <c r="MN320" s="44"/>
      <c r="MO320" s="44"/>
      <c r="MP320" s="44"/>
      <c r="MQ320" s="44"/>
      <c r="MR320" s="44"/>
      <c r="MS320" s="44"/>
      <c r="MT320" s="44"/>
      <c r="MU320" s="44"/>
      <c r="MV320" s="44"/>
      <c r="MW320" s="44"/>
      <c r="MX320" s="44"/>
      <c r="MY320" s="44"/>
      <c r="MZ320" s="44"/>
      <c r="NA320" s="44"/>
      <c r="NB320" s="44"/>
      <c r="NC320" s="44"/>
      <c r="ND320" s="44"/>
      <c r="NE320" s="44"/>
      <c r="NF320" s="44"/>
      <c r="NG320" s="53"/>
      <c r="NH320" s="53"/>
      <c r="NI320" s="53"/>
      <c r="NJ320" s="44"/>
      <c r="NK320" s="43"/>
      <c r="NL320" s="43"/>
      <c r="NM320" s="43"/>
      <c r="NN320" s="43"/>
      <c r="NO320" s="43"/>
      <c r="NP320" s="43"/>
      <c r="NQ320" s="43"/>
      <c r="NR320" s="43"/>
      <c r="NS320" s="43"/>
      <c r="NT320" s="43"/>
      <c r="NU320" s="43"/>
      <c r="NV320" s="44"/>
    </row>
    <row r="321" spans="1:386" x14ac:dyDescent="0.2">
      <c r="A321" s="42"/>
      <c r="B321" s="43"/>
      <c r="C321" s="43"/>
      <c r="D321" s="233"/>
      <c r="E321" s="220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  <c r="LC321" s="44"/>
      <c r="LD321" s="44"/>
      <c r="LE321" s="44"/>
      <c r="LF321" s="44"/>
      <c r="LG321" s="44"/>
      <c r="LH321" s="44"/>
      <c r="LI321" s="44"/>
      <c r="LJ321" s="44"/>
      <c r="LK321" s="44"/>
      <c r="LL321" s="44"/>
      <c r="LM321" s="44"/>
      <c r="LN321" s="44"/>
      <c r="LO321" s="44"/>
      <c r="LP321" s="44"/>
      <c r="LQ321" s="44"/>
      <c r="LR321" s="44"/>
      <c r="LS321" s="44"/>
      <c r="LT321" s="44"/>
      <c r="LU321" s="44"/>
      <c r="LV321" s="44"/>
      <c r="LW321" s="44"/>
      <c r="LX321" s="44"/>
      <c r="LY321" s="44"/>
      <c r="LZ321" s="44"/>
      <c r="MA321" s="44"/>
      <c r="MB321" s="44"/>
      <c r="MC321" s="44"/>
      <c r="MD321" s="44"/>
      <c r="ME321" s="44"/>
      <c r="MF321" s="44"/>
      <c r="MG321" s="44"/>
      <c r="MH321" s="44"/>
      <c r="MI321" s="44"/>
      <c r="MJ321" s="44"/>
      <c r="MK321" s="44"/>
      <c r="ML321" s="44"/>
      <c r="MM321" s="44"/>
      <c r="MN321" s="44"/>
      <c r="MO321" s="44"/>
      <c r="MP321" s="44"/>
      <c r="MQ321" s="44"/>
      <c r="MR321" s="44"/>
      <c r="MS321" s="44"/>
      <c r="MT321" s="44"/>
      <c r="MU321" s="44"/>
      <c r="MV321" s="44"/>
      <c r="MW321" s="44"/>
      <c r="MX321" s="44"/>
      <c r="MY321" s="44"/>
      <c r="MZ321" s="44"/>
      <c r="NA321" s="44"/>
      <c r="NB321" s="44"/>
      <c r="NC321" s="44"/>
      <c r="ND321" s="44"/>
      <c r="NE321" s="44"/>
      <c r="NF321" s="44"/>
      <c r="NG321" s="53"/>
      <c r="NH321" s="53"/>
      <c r="NI321" s="53"/>
      <c r="NJ321" s="44"/>
      <c r="NK321" s="43"/>
      <c r="NL321" s="43"/>
      <c r="NM321" s="43"/>
      <c r="NN321" s="43"/>
      <c r="NO321" s="43"/>
      <c r="NP321" s="43"/>
      <c r="NQ321" s="43"/>
      <c r="NR321" s="43"/>
      <c r="NS321" s="43"/>
      <c r="NT321" s="43"/>
      <c r="NU321" s="43"/>
      <c r="NV321" s="44"/>
    </row>
    <row r="322" spans="1:386" x14ac:dyDescent="0.2">
      <c r="A322" s="42"/>
      <c r="B322" s="43"/>
      <c r="C322" s="43"/>
      <c r="D322" s="233"/>
      <c r="E322" s="220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  <c r="LC322" s="44"/>
      <c r="LD322" s="44"/>
      <c r="LE322" s="44"/>
      <c r="LF322" s="44"/>
      <c r="LG322" s="44"/>
      <c r="LH322" s="44"/>
      <c r="LI322" s="44"/>
      <c r="LJ322" s="44"/>
      <c r="LK322" s="44"/>
      <c r="LL322" s="44"/>
      <c r="LM322" s="44"/>
      <c r="LN322" s="44"/>
      <c r="LO322" s="44"/>
      <c r="LP322" s="44"/>
      <c r="LQ322" s="44"/>
      <c r="LR322" s="44"/>
      <c r="LS322" s="44"/>
      <c r="LT322" s="44"/>
      <c r="LU322" s="44"/>
      <c r="LV322" s="44"/>
      <c r="LW322" s="44"/>
      <c r="LX322" s="44"/>
      <c r="LY322" s="44"/>
      <c r="LZ322" s="44"/>
      <c r="MA322" s="44"/>
      <c r="MB322" s="44"/>
      <c r="MC322" s="44"/>
      <c r="MD322" s="44"/>
      <c r="ME322" s="44"/>
      <c r="MF322" s="44"/>
      <c r="MG322" s="44"/>
      <c r="MH322" s="44"/>
      <c r="MI322" s="44"/>
      <c r="MJ322" s="44"/>
      <c r="MK322" s="44"/>
      <c r="ML322" s="44"/>
      <c r="MM322" s="44"/>
      <c r="MN322" s="44"/>
      <c r="MO322" s="44"/>
      <c r="MP322" s="44"/>
      <c r="MQ322" s="44"/>
      <c r="MR322" s="44"/>
      <c r="MS322" s="44"/>
      <c r="MT322" s="44"/>
      <c r="MU322" s="44"/>
      <c r="MV322" s="44"/>
      <c r="MW322" s="44"/>
      <c r="MX322" s="44"/>
      <c r="MY322" s="44"/>
      <c r="MZ322" s="44"/>
      <c r="NA322" s="44"/>
      <c r="NB322" s="44"/>
      <c r="NC322" s="44"/>
      <c r="ND322" s="44"/>
      <c r="NE322" s="44"/>
      <c r="NF322" s="44"/>
      <c r="NG322" s="53"/>
      <c r="NH322" s="53"/>
      <c r="NI322" s="53"/>
      <c r="NJ322" s="44"/>
      <c r="NK322" s="43"/>
      <c r="NL322" s="43"/>
      <c r="NM322" s="43"/>
      <c r="NN322" s="43"/>
      <c r="NO322" s="43"/>
      <c r="NP322" s="43"/>
      <c r="NQ322" s="43"/>
      <c r="NR322" s="43"/>
      <c r="NS322" s="43"/>
      <c r="NT322" s="43"/>
      <c r="NU322" s="43"/>
      <c r="NV322" s="44"/>
    </row>
    <row r="323" spans="1:386" x14ac:dyDescent="0.2">
      <c r="A323" s="42"/>
      <c r="B323" s="43"/>
      <c r="C323" s="43"/>
      <c r="D323" s="233"/>
      <c r="E323" s="220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  <c r="LC323" s="44"/>
      <c r="LD323" s="44"/>
      <c r="LE323" s="44"/>
      <c r="LF323" s="44"/>
      <c r="LG323" s="44"/>
      <c r="LH323" s="44"/>
      <c r="LI323" s="44"/>
      <c r="LJ323" s="44"/>
      <c r="LK323" s="44"/>
      <c r="LL323" s="44"/>
      <c r="LM323" s="44"/>
      <c r="LN323" s="44"/>
      <c r="LO323" s="44"/>
      <c r="LP323" s="44"/>
      <c r="LQ323" s="44"/>
      <c r="LR323" s="44"/>
      <c r="LS323" s="44"/>
      <c r="LT323" s="44"/>
      <c r="LU323" s="44"/>
      <c r="LV323" s="44"/>
      <c r="LW323" s="44"/>
      <c r="LX323" s="44"/>
      <c r="LY323" s="44"/>
      <c r="LZ323" s="44"/>
      <c r="MA323" s="44"/>
      <c r="MB323" s="44"/>
      <c r="MC323" s="44"/>
      <c r="MD323" s="44"/>
      <c r="ME323" s="44"/>
      <c r="MF323" s="44"/>
      <c r="MG323" s="44"/>
      <c r="MH323" s="44"/>
      <c r="MI323" s="44"/>
      <c r="MJ323" s="44"/>
      <c r="MK323" s="44"/>
      <c r="ML323" s="44"/>
      <c r="MM323" s="44"/>
      <c r="MN323" s="44"/>
      <c r="MO323" s="44"/>
      <c r="MP323" s="44"/>
      <c r="MQ323" s="44"/>
      <c r="MR323" s="44"/>
      <c r="MS323" s="44"/>
      <c r="MT323" s="44"/>
      <c r="MU323" s="44"/>
      <c r="MV323" s="44"/>
      <c r="MW323" s="44"/>
      <c r="MX323" s="44"/>
      <c r="MY323" s="44"/>
      <c r="MZ323" s="44"/>
      <c r="NA323" s="44"/>
      <c r="NB323" s="44"/>
      <c r="NC323" s="44"/>
      <c r="ND323" s="44"/>
      <c r="NE323" s="44"/>
      <c r="NF323" s="44"/>
      <c r="NG323" s="53"/>
      <c r="NH323" s="53"/>
      <c r="NI323" s="53"/>
      <c r="NJ323" s="44"/>
      <c r="NK323" s="43"/>
      <c r="NL323" s="43"/>
      <c r="NM323" s="43"/>
      <c r="NN323" s="43"/>
      <c r="NO323" s="43"/>
      <c r="NP323" s="43"/>
      <c r="NQ323" s="43"/>
      <c r="NR323" s="43"/>
      <c r="NS323" s="43"/>
      <c r="NT323" s="43"/>
      <c r="NU323" s="43"/>
      <c r="NV323" s="44"/>
    </row>
    <row r="324" spans="1:386" x14ac:dyDescent="0.2">
      <c r="A324" s="42"/>
      <c r="B324" s="43"/>
      <c r="C324" s="43"/>
      <c r="D324" s="233"/>
      <c r="E324" s="220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  <c r="LC324" s="44"/>
      <c r="LD324" s="44"/>
      <c r="LE324" s="44"/>
      <c r="LF324" s="44"/>
      <c r="LG324" s="44"/>
      <c r="LH324" s="44"/>
      <c r="LI324" s="44"/>
      <c r="LJ324" s="44"/>
      <c r="LK324" s="44"/>
      <c r="LL324" s="44"/>
      <c r="LM324" s="44"/>
      <c r="LN324" s="44"/>
      <c r="LO324" s="44"/>
      <c r="LP324" s="44"/>
      <c r="LQ324" s="44"/>
      <c r="LR324" s="44"/>
      <c r="LS324" s="44"/>
      <c r="LT324" s="44"/>
      <c r="LU324" s="44"/>
      <c r="LV324" s="44"/>
      <c r="LW324" s="44"/>
      <c r="LX324" s="44"/>
      <c r="LY324" s="44"/>
      <c r="LZ324" s="44"/>
      <c r="MA324" s="44"/>
      <c r="MB324" s="44"/>
      <c r="MC324" s="44"/>
      <c r="MD324" s="44"/>
      <c r="ME324" s="44"/>
      <c r="MF324" s="44"/>
      <c r="MG324" s="44"/>
      <c r="MH324" s="44"/>
      <c r="MI324" s="44"/>
      <c r="MJ324" s="44"/>
      <c r="MK324" s="44"/>
      <c r="ML324" s="44"/>
      <c r="MM324" s="44"/>
      <c r="MN324" s="44"/>
      <c r="MO324" s="44"/>
      <c r="MP324" s="44"/>
      <c r="MQ324" s="44"/>
      <c r="MR324" s="44"/>
      <c r="MS324" s="44"/>
      <c r="MT324" s="44"/>
      <c r="MU324" s="44"/>
      <c r="MV324" s="44"/>
      <c r="MW324" s="44"/>
      <c r="MX324" s="44"/>
      <c r="MY324" s="44"/>
      <c r="MZ324" s="44"/>
      <c r="NA324" s="44"/>
      <c r="NB324" s="44"/>
      <c r="NC324" s="44"/>
      <c r="ND324" s="44"/>
      <c r="NE324" s="44"/>
      <c r="NF324" s="44"/>
      <c r="NG324" s="53"/>
      <c r="NH324" s="53"/>
      <c r="NI324" s="53"/>
      <c r="NJ324" s="44"/>
      <c r="NK324" s="43"/>
      <c r="NL324" s="43"/>
      <c r="NM324" s="43"/>
      <c r="NN324" s="43"/>
      <c r="NO324" s="43"/>
      <c r="NP324" s="43"/>
      <c r="NQ324" s="43"/>
      <c r="NR324" s="43"/>
      <c r="NS324" s="43"/>
      <c r="NT324" s="43"/>
      <c r="NU324" s="43"/>
      <c r="NV324" s="44"/>
    </row>
    <row r="325" spans="1:386" x14ac:dyDescent="0.2">
      <c r="A325" s="42"/>
      <c r="B325" s="43"/>
      <c r="C325" s="43"/>
      <c r="D325" s="233"/>
      <c r="E325" s="220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  <c r="LC325" s="44"/>
      <c r="LD325" s="44"/>
      <c r="LE325" s="44"/>
      <c r="LF325" s="44"/>
      <c r="LG325" s="44"/>
      <c r="LH325" s="44"/>
      <c r="LI325" s="44"/>
      <c r="LJ325" s="44"/>
      <c r="LK325" s="44"/>
      <c r="LL325" s="44"/>
      <c r="LM325" s="44"/>
      <c r="LN325" s="44"/>
      <c r="LO325" s="44"/>
      <c r="LP325" s="44"/>
      <c r="LQ325" s="44"/>
      <c r="LR325" s="44"/>
      <c r="LS325" s="44"/>
      <c r="LT325" s="44"/>
      <c r="LU325" s="44"/>
      <c r="LV325" s="44"/>
      <c r="LW325" s="44"/>
      <c r="LX325" s="44"/>
      <c r="LY325" s="44"/>
      <c r="LZ325" s="44"/>
      <c r="MA325" s="44"/>
      <c r="MB325" s="44"/>
      <c r="MC325" s="44"/>
      <c r="MD325" s="44"/>
      <c r="ME325" s="44"/>
      <c r="MF325" s="44"/>
      <c r="MG325" s="44"/>
      <c r="MH325" s="44"/>
      <c r="MI325" s="44"/>
      <c r="MJ325" s="44"/>
      <c r="MK325" s="44"/>
      <c r="ML325" s="44"/>
      <c r="MM325" s="44"/>
      <c r="MN325" s="44"/>
      <c r="MO325" s="44"/>
      <c r="MP325" s="44"/>
      <c r="MQ325" s="44"/>
      <c r="MR325" s="44"/>
      <c r="MS325" s="44"/>
      <c r="MT325" s="44"/>
      <c r="MU325" s="44"/>
      <c r="MV325" s="44"/>
      <c r="MW325" s="44"/>
      <c r="MX325" s="44"/>
      <c r="MY325" s="44"/>
      <c r="MZ325" s="44"/>
      <c r="NA325" s="44"/>
      <c r="NB325" s="44"/>
      <c r="NC325" s="44"/>
      <c r="ND325" s="44"/>
      <c r="NE325" s="44"/>
      <c r="NF325" s="44"/>
      <c r="NG325" s="53"/>
      <c r="NH325" s="53"/>
      <c r="NI325" s="53"/>
      <c r="NJ325" s="44"/>
      <c r="NK325" s="43"/>
      <c r="NL325" s="43"/>
      <c r="NM325" s="43"/>
      <c r="NN325" s="43"/>
      <c r="NO325" s="43"/>
      <c r="NP325" s="43"/>
      <c r="NQ325" s="43"/>
      <c r="NR325" s="43"/>
      <c r="NS325" s="43"/>
      <c r="NT325" s="43"/>
      <c r="NU325" s="43"/>
      <c r="NV325" s="44"/>
    </row>
    <row r="326" spans="1:386" x14ac:dyDescent="0.2">
      <c r="A326" s="42"/>
      <c r="B326" s="43"/>
      <c r="C326" s="43"/>
      <c r="D326" s="233"/>
      <c r="E326" s="220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  <c r="LC326" s="44"/>
      <c r="LD326" s="44"/>
      <c r="LE326" s="44"/>
      <c r="LF326" s="44"/>
      <c r="LG326" s="44"/>
      <c r="LH326" s="44"/>
      <c r="LI326" s="44"/>
      <c r="LJ326" s="44"/>
      <c r="LK326" s="44"/>
      <c r="LL326" s="44"/>
      <c r="LM326" s="44"/>
      <c r="LN326" s="44"/>
      <c r="LO326" s="44"/>
      <c r="LP326" s="44"/>
      <c r="LQ326" s="44"/>
      <c r="LR326" s="44"/>
      <c r="LS326" s="44"/>
      <c r="LT326" s="44"/>
      <c r="LU326" s="44"/>
      <c r="LV326" s="44"/>
      <c r="LW326" s="44"/>
      <c r="LX326" s="44"/>
      <c r="LY326" s="44"/>
      <c r="LZ326" s="44"/>
      <c r="MA326" s="44"/>
      <c r="MB326" s="44"/>
      <c r="MC326" s="44"/>
      <c r="MD326" s="44"/>
      <c r="ME326" s="44"/>
      <c r="MF326" s="44"/>
      <c r="MG326" s="44"/>
      <c r="MH326" s="44"/>
      <c r="MI326" s="44"/>
      <c r="MJ326" s="44"/>
      <c r="MK326" s="44"/>
      <c r="ML326" s="44"/>
      <c r="MM326" s="44"/>
      <c r="MN326" s="44"/>
      <c r="MO326" s="44"/>
      <c r="MP326" s="44"/>
      <c r="MQ326" s="44"/>
      <c r="MR326" s="44"/>
      <c r="MS326" s="44"/>
      <c r="MT326" s="44"/>
      <c r="MU326" s="44"/>
      <c r="MV326" s="44"/>
      <c r="MW326" s="44"/>
      <c r="MX326" s="44"/>
      <c r="MY326" s="44"/>
      <c r="MZ326" s="44"/>
      <c r="NA326" s="44"/>
      <c r="NB326" s="44"/>
      <c r="NC326" s="44"/>
      <c r="ND326" s="44"/>
      <c r="NE326" s="44"/>
      <c r="NF326" s="44"/>
      <c r="NG326" s="53"/>
      <c r="NH326" s="53"/>
      <c r="NI326" s="53"/>
      <c r="NJ326" s="44"/>
      <c r="NK326" s="43"/>
      <c r="NL326" s="43"/>
      <c r="NM326" s="43"/>
      <c r="NN326" s="43"/>
      <c r="NO326" s="43"/>
      <c r="NP326" s="43"/>
      <c r="NQ326" s="43"/>
      <c r="NR326" s="43"/>
      <c r="NS326" s="43"/>
      <c r="NT326" s="43"/>
      <c r="NU326" s="43"/>
      <c r="NV326" s="44"/>
    </row>
    <row r="327" spans="1:386" x14ac:dyDescent="0.2">
      <c r="A327" s="42"/>
      <c r="B327" s="43"/>
      <c r="C327" s="43"/>
      <c r="D327" s="233"/>
      <c r="E327" s="220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  <c r="LC327" s="44"/>
      <c r="LD327" s="44"/>
      <c r="LE327" s="44"/>
      <c r="LF327" s="44"/>
      <c r="LG327" s="44"/>
      <c r="LH327" s="44"/>
      <c r="LI327" s="44"/>
      <c r="LJ327" s="44"/>
      <c r="LK327" s="44"/>
      <c r="LL327" s="44"/>
      <c r="LM327" s="44"/>
      <c r="LN327" s="44"/>
      <c r="LO327" s="44"/>
      <c r="LP327" s="44"/>
      <c r="LQ327" s="44"/>
      <c r="LR327" s="44"/>
      <c r="LS327" s="44"/>
      <c r="LT327" s="44"/>
      <c r="LU327" s="44"/>
      <c r="LV327" s="44"/>
      <c r="LW327" s="44"/>
      <c r="LX327" s="44"/>
      <c r="LY327" s="44"/>
      <c r="LZ327" s="44"/>
      <c r="MA327" s="44"/>
      <c r="MB327" s="44"/>
      <c r="MC327" s="44"/>
      <c r="MD327" s="44"/>
      <c r="ME327" s="44"/>
      <c r="MF327" s="44"/>
      <c r="MG327" s="44"/>
      <c r="MH327" s="44"/>
      <c r="MI327" s="44"/>
      <c r="MJ327" s="44"/>
      <c r="MK327" s="44"/>
      <c r="ML327" s="44"/>
      <c r="MM327" s="44"/>
      <c r="MN327" s="44"/>
      <c r="MO327" s="44"/>
      <c r="MP327" s="44"/>
      <c r="MQ327" s="44"/>
      <c r="MR327" s="44"/>
      <c r="MS327" s="44"/>
      <c r="MT327" s="44"/>
      <c r="MU327" s="44"/>
      <c r="MV327" s="44"/>
      <c r="MW327" s="44"/>
      <c r="MX327" s="44"/>
      <c r="MY327" s="44"/>
      <c r="MZ327" s="44"/>
      <c r="NA327" s="44"/>
      <c r="NB327" s="44"/>
      <c r="NC327" s="44"/>
      <c r="ND327" s="44"/>
      <c r="NE327" s="44"/>
      <c r="NF327" s="44"/>
      <c r="NG327" s="53"/>
      <c r="NH327" s="53"/>
      <c r="NI327" s="53"/>
      <c r="NJ327" s="44"/>
      <c r="NK327" s="43"/>
      <c r="NL327" s="43"/>
      <c r="NM327" s="43"/>
      <c r="NN327" s="43"/>
      <c r="NO327" s="43"/>
      <c r="NP327" s="43"/>
      <c r="NQ327" s="43"/>
      <c r="NR327" s="43"/>
      <c r="NS327" s="43"/>
      <c r="NT327" s="43"/>
      <c r="NU327" s="43"/>
      <c r="NV327" s="44"/>
    </row>
    <row r="328" spans="1:386" x14ac:dyDescent="0.2">
      <c r="A328" s="42"/>
      <c r="B328" s="43"/>
      <c r="C328" s="43"/>
      <c r="D328" s="233"/>
      <c r="E328" s="220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  <c r="LC328" s="44"/>
      <c r="LD328" s="44"/>
      <c r="LE328" s="44"/>
      <c r="LF328" s="44"/>
      <c r="LG328" s="44"/>
      <c r="LH328" s="44"/>
      <c r="LI328" s="44"/>
      <c r="LJ328" s="44"/>
      <c r="LK328" s="44"/>
      <c r="LL328" s="44"/>
      <c r="LM328" s="44"/>
      <c r="LN328" s="44"/>
      <c r="LO328" s="44"/>
      <c r="LP328" s="44"/>
      <c r="LQ328" s="44"/>
      <c r="LR328" s="44"/>
      <c r="LS328" s="44"/>
      <c r="LT328" s="44"/>
      <c r="LU328" s="44"/>
      <c r="LV328" s="44"/>
      <c r="LW328" s="44"/>
      <c r="LX328" s="44"/>
      <c r="LY328" s="44"/>
      <c r="LZ328" s="44"/>
      <c r="MA328" s="44"/>
      <c r="MB328" s="44"/>
      <c r="MC328" s="44"/>
      <c r="MD328" s="44"/>
      <c r="ME328" s="44"/>
      <c r="MF328" s="44"/>
      <c r="MG328" s="44"/>
      <c r="MH328" s="44"/>
      <c r="MI328" s="44"/>
      <c r="MJ328" s="44"/>
      <c r="MK328" s="44"/>
      <c r="ML328" s="44"/>
      <c r="MM328" s="44"/>
      <c r="MN328" s="44"/>
      <c r="MO328" s="44"/>
      <c r="MP328" s="44"/>
      <c r="MQ328" s="44"/>
      <c r="MR328" s="44"/>
      <c r="MS328" s="44"/>
      <c r="MT328" s="44"/>
      <c r="MU328" s="44"/>
      <c r="MV328" s="44"/>
      <c r="MW328" s="44"/>
      <c r="MX328" s="44"/>
      <c r="MY328" s="44"/>
      <c r="MZ328" s="44"/>
      <c r="NA328" s="44"/>
      <c r="NB328" s="44"/>
      <c r="NC328" s="44"/>
      <c r="ND328" s="44"/>
      <c r="NE328" s="44"/>
      <c r="NF328" s="44"/>
      <c r="NG328" s="53"/>
      <c r="NH328" s="53"/>
      <c r="NI328" s="53"/>
      <c r="NJ328" s="44"/>
      <c r="NK328" s="43"/>
      <c r="NL328" s="43"/>
      <c r="NM328" s="43"/>
      <c r="NN328" s="43"/>
      <c r="NO328" s="43"/>
      <c r="NP328" s="43"/>
      <c r="NQ328" s="43"/>
      <c r="NR328" s="43"/>
      <c r="NS328" s="43"/>
      <c r="NT328" s="43"/>
      <c r="NU328" s="43"/>
      <c r="NV328" s="44"/>
    </row>
    <row r="329" spans="1:386" x14ac:dyDescent="0.2">
      <c r="A329" s="42"/>
      <c r="B329" s="43"/>
      <c r="C329" s="43"/>
      <c r="D329" s="233"/>
      <c r="E329" s="220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  <c r="LC329" s="44"/>
      <c r="LD329" s="44"/>
      <c r="LE329" s="44"/>
      <c r="LF329" s="44"/>
      <c r="LG329" s="44"/>
      <c r="LH329" s="44"/>
      <c r="LI329" s="44"/>
      <c r="LJ329" s="44"/>
      <c r="LK329" s="44"/>
      <c r="LL329" s="44"/>
      <c r="LM329" s="44"/>
      <c r="LN329" s="44"/>
      <c r="LO329" s="44"/>
      <c r="LP329" s="44"/>
      <c r="LQ329" s="44"/>
      <c r="LR329" s="44"/>
      <c r="LS329" s="44"/>
      <c r="LT329" s="44"/>
      <c r="LU329" s="44"/>
      <c r="LV329" s="44"/>
      <c r="LW329" s="44"/>
      <c r="LX329" s="44"/>
      <c r="LY329" s="44"/>
      <c r="LZ329" s="44"/>
      <c r="MA329" s="44"/>
      <c r="MB329" s="44"/>
      <c r="MC329" s="44"/>
      <c r="MD329" s="44"/>
      <c r="ME329" s="44"/>
      <c r="MF329" s="44"/>
      <c r="MG329" s="44"/>
      <c r="MH329" s="44"/>
      <c r="MI329" s="44"/>
      <c r="MJ329" s="44"/>
      <c r="MK329" s="44"/>
      <c r="ML329" s="44"/>
      <c r="MM329" s="44"/>
      <c r="MN329" s="44"/>
      <c r="MO329" s="44"/>
      <c r="MP329" s="44"/>
      <c r="MQ329" s="44"/>
      <c r="MR329" s="44"/>
      <c r="MS329" s="44"/>
      <c r="MT329" s="44"/>
      <c r="MU329" s="44"/>
      <c r="MV329" s="44"/>
      <c r="MW329" s="44"/>
      <c r="MX329" s="44"/>
      <c r="MY329" s="44"/>
      <c r="MZ329" s="44"/>
      <c r="NA329" s="44"/>
      <c r="NB329" s="44"/>
      <c r="NC329" s="44"/>
      <c r="ND329" s="44"/>
      <c r="NE329" s="44"/>
      <c r="NF329" s="44"/>
      <c r="NG329" s="53"/>
      <c r="NH329" s="53"/>
      <c r="NI329" s="53"/>
      <c r="NJ329" s="44"/>
      <c r="NK329" s="43"/>
      <c r="NL329" s="43"/>
      <c r="NM329" s="43"/>
      <c r="NN329" s="43"/>
      <c r="NO329" s="43"/>
      <c r="NP329" s="43"/>
      <c r="NQ329" s="43"/>
      <c r="NR329" s="43"/>
      <c r="NS329" s="43"/>
      <c r="NT329" s="43"/>
      <c r="NU329" s="43"/>
      <c r="NV329" s="44"/>
    </row>
    <row r="330" spans="1:386" x14ac:dyDescent="0.2">
      <c r="A330" s="42"/>
      <c r="B330" s="43"/>
      <c r="C330" s="43"/>
      <c r="D330" s="233"/>
      <c r="E330" s="220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  <c r="LC330" s="44"/>
      <c r="LD330" s="44"/>
      <c r="LE330" s="44"/>
      <c r="LF330" s="44"/>
      <c r="LG330" s="44"/>
      <c r="LH330" s="44"/>
      <c r="LI330" s="44"/>
      <c r="LJ330" s="44"/>
      <c r="LK330" s="44"/>
      <c r="LL330" s="44"/>
      <c r="LM330" s="44"/>
      <c r="LN330" s="44"/>
      <c r="LO330" s="44"/>
      <c r="LP330" s="44"/>
      <c r="LQ330" s="44"/>
      <c r="LR330" s="44"/>
      <c r="LS330" s="44"/>
      <c r="LT330" s="44"/>
      <c r="LU330" s="44"/>
      <c r="LV330" s="44"/>
      <c r="LW330" s="44"/>
      <c r="LX330" s="44"/>
      <c r="LY330" s="44"/>
      <c r="LZ330" s="44"/>
      <c r="MA330" s="44"/>
      <c r="MB330" s="44"/>
      <c r="MC330" s="44"/>
      <c r="MD330" s="44"/>
      <c r="ME330" s="44"/>
      <c r="MF330" s="44"/>
      <c r="MG330" s="44"/>
      <c r="MH330" s="44"/>
      <c r="MI330" s="44"/>
      <c r="MJ330" s="44"/>
      <c r="MK330" s="44"/>
      <c r="ML330" s="44"/>
      <c r="MM330" s="44"/>
      <c r="MN330" s="44"/>
      <c r="MO330" s="44"/>
      <c r="MP330" s="44"/>
      <c r="MQ330" s="44"/>
      <c r="MR330" s="44"/>
      <c r="MS330" s="44"/>
      <c r="MT330" s="44"/>
      <c r="MU330" s="44"/>
      <c r="MV330" s="44"/>
      <c r="MW330" s="44"/>
      <c r="MX330" s="44"/>
      <c r="MY330" s="44"/>
      <c r="MZ330" s="44"/>
      <c r="NA330" s="44"/>
      <c r="NB330" s="44"/>
      <c r="NC330" s="44"/>
      <c r="ND330" s="44"/>
      <c r="NE330" s="44"/>
      <c r="NF330" s="44"/>
      <c r="NG330" s="53"/>
      <c r="NH330" s="53"/>
      <c r="NI330" s="53"/>
      <c r="NJ330" s="44"/>
      <c r="NK330" s="43"/>
      <c r="NL330" s="43"/>
      <c r="NM330" s="43"/>
      <c r="NN330" s="43"/>
      <c r="NO330" s="43"/>
      <c r="NP330" s="43"/>
      <c r="NQ330" s="43"/>
      <c r="NR330" s="43"/>
      <c r="NS330" s="43"/>
      <c r="NT330" s="43"/>
      <c r="NU330" s="43"/>
      <c r="NV330" s="44"/>
    </row>
    <row r="331" spans="1:386" x14ac:dyDescent="0.2">
      <c r="A331" s="42"/>
      <c r="B331" s="43"/>
      <c r="C331" s="43"/>
      <c r="D331" s="233"/>
      <c r="E331" s="220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  <c r="LC331" s="44"/>
      <c r="LD331" s="44"/>
      <c r="LE331" s="44"/>
      <c r="LF331" s="44"/>
      <c r="LG331" s="44"/>
      <c r="LH331" s="44"/>
      <c r="LI331" s="44"/>
      <c r="LJ331" s="44"/>
      <c r="LK331" s="44"/>
      <c r="LL331" s="44"/>
      <c r="LM331" s="44"/>
      <c r="LN331" s="44"/>
      <c r="LO331" s="44"/>
      <c r="LP331" s="44"/>
      <c r="LQ331" s="44"/>
      <c r="LR331" s="44"/>
      <c r="LS331" s="44"/>
      <c r="LT331" s="44"/>
      <c r="LU331" s="44"/>
      <c r="LV331" s="44"/>
      <c r="LW331" s="44"/>
      <c r="LX331" s="44"/>
      <c r="LY331" s="44"/>
      <c r="LZ331" s="44"/>
      <c r="MA331" s="44"/>
      <c r="MB331" s="44"/>
      <c r="MC331" s="44"/>
      <c r="MD331" s="44"/>
      <c r="ME331" s="44"/>
      <c r="MF331" s="44"/>
      <c r="MG331" s="44"/>
      <c r="MH331" s="44"/>
      <c r="MI331" s="44"/>
      <c r="MJ331" s="44"/>
      <c r="MK331" s="44"/>
      <c r="ML331" s="44"/>
      <c r="MM331" s="44"/>
      <c r="MN331" s="44"/>
      <c r="MO331" s="44"/>
      <c r="MP331" s="44"/>
      <c r="MQ331" s="44"/>
      <c r="MR331" s="44"/>
      <c r="MS331" s="44"/>
      <c r="MT331" s="44"/>
      <c r="MU331" s="44"/>
      <c r="MV331" s="44"/>
      <c r="MW331" s="44"/>
      <c r="MX331" s="44"/>
      <c r="MY331" s="44"/>
      <c r="MZ331" s="44"/>
      <c r="NA331" s="44"/>
      <c r="NB331" s="44"/>
      <c r="NC331" s="44"/>
      <c r="ND331" s="44"/>
      <c r="NE331" s="44"/>
      <c r="NF331" s="44"/>
      <c r="NG331" s="53"/>
      <c r="NH331" s="53"/>
      <c r="NI331" s="53"/>
      <c r="NJ331" s="44"/>
      <c r="NK331" s="43"/>
      <c r="NL331" s="43"/>
      <c r="NM331" s="43"/>
      <c r="NN331" s="43"/>
      <c r="NO331" s="43"/>
      <c r="NP331" s="43"/>
      <c r="NQ331" s="43"/>
      <c r="NR331" s="43"/>
      <c r="NS331" s="43"/>
      <c r="NT331" s="43"/>
      <c r="NU331" s="43"/>
      <c r="NV331" s="44"/>
    </row>
    <row r="332" spans="1:386" x14ac:dyDescent="0.2">
      <c r="A332" s="42"/>
      <c r="B332" s="43"/>
      <c r="C332" s="43"/>
      <c r="D332" s="233"/>
      <c r="E332" s="220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  <c r="LC332" s="44"/>
      <c r="LD332" s="44"/>
      <c r="LE332" s="44"/>
      <c r="LF332" s="44"/>
      <c r="LG332" s="44"/>
      <c r="LH332" s="44"/>
      <c r="LI332" s="44"/>
      <c r="LJ332" s="44"/>
      <c r="LK332" s="44"/>
      <c r="LL332" s="44"/>
      <c r="LM332" s="44"/>
      <c r="LN332" s="44"/>
      <c r="LO332" s="44"/>
      <c r="LP332" s="44"/>
      <c r="LQ332" s="44"/>
      <c r="LR332" s="44"/>
      <c r="LS332" s="44"/>
      <c r="LT332" s="44"/>
      <c r="LU332" s="44"/>
      <c r="LV332" s="44"/>
      <c r="LW332" s="44"/>
      <c r="LX332" s="44"/>
      <c r="LY332" s="44"/>
      <c r="LZ332" s="44"/>
      <c r="MA332" s="44"/>
      <c r="MB332" s="44"/>
      <c r="MC332" s="44"/>
      <c r="MD332" s="44"/>
      <c r="ME332" s="44"/>
      <c r="MF332" s="44"/>
      <c r="MG332" s="44"/>
      <c r="MH332" s="44"/>
      <c r="MI332" s="44"/>
      <c r="MJ332" s="44"/>
      <c r="MK332" s="44"/>
      <c r="ML332" s="44"/>
      <c r="MM332" s="44"/>
      <c r="MN332" s="44"/>
      <c r="MO332" s="44"/>
      <c r="MP332" s="44"/>
      <c r="MQ332" s="44"/>
      <c r="MR332" s="44"/>
      <c r="MS332" s="44"/>
      <c r="MT332" s="44"/>
      <c r="MU332" s="44"/>
      <c r="MV332" s="44"/>
      <c r="MW332" s="44"/>
      <c r="MX332" s="44"/>
      <c r="MY332" s="44"/>
      <c r="MZ332" s="44"/>
      <c r="NA332" s="44"/>
      <c r="NB332" s="44"/>
      <c r="NC332" s="44"/>
      <c r="ND332" s="44"/>
      <c r="NE332" s="44"/>
      <c r="NF332" s="44"/>
      <c r="NG332" s="53"/>
      <c r="NH332" s="53"/>
      <c r="NI332" s="53"/>
      <c r="NJ332" s="44"/>
      <c r="NK332" s="43"/>
      <c r="NL332" s="43"/>
      <c r="NM332" s="43"/>
      <c r="NN332" s="43"/>
      <c r="NO332" s="43"/>
      <c r="NP332" s="43"/>
      <c r="NQ332" s="43"/>
      <c r="NR332" s="43"/>
      <c r="NS332" s="43"/>
      <c r="NT332" s="43"/>
      <c r="NU332" s="43"/>
      <c r="NV332" s="44"/>
    </row>
    <row r="333" spans="1:386" x14ac:dyDescent="0.2">
      <c r="A333" s="42"/>
      <c r="B333" s="43"/>
      <c r="C333" s="43"/>
      <c r="D333" s="233"/>
      <c r="E333" s="220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  <c r="LC333" s="44"/>
      <c r="LD333" s="44"/>
      <c r="LE333" s="44"/>
      <c r="LF333" s="44"/>
      <c r="LG333" s="44"/>
      <c r="LH333" s="44"/>
      <c r="LI333" s="44"/>
      <c r="LJ333" s="44"/>
      <c r="LK333" s="44"/>
      <c r="LL333" s="44"/>
      <c r="LM333" s="44"/>
      <c r="LN333" s="44"/>
      <c r="LO333" s="44"/>
      <c r="LP333" s="44"/>
      <c r="LQ333" s="44"/>
      <c r="LR333" s="44"/>
      <c r="LS333" s="44"/>
      <c r="LT333" s="44"/>
      <c r="LU333" s="44"/>
      <c r="LV333" s="44"/>
      <c r="LW333" s="44"/>
      <c r="LX333" s="44"/>
      <c r="LY333" s="44"/>
      <c r="LZ333" s="44"/>
      <c r="MA333" s="44"/>
      <c r="MB333" s="44"/>
      <c r="MC333" s="44"/>
      <c r="MD333" s="44"/>
      <c r="ME333" s="44"/>
      <c r="MF333" s="44"/>
      <c r="MG333" s="44"/>
      <c r="MH333" s="44"/>
      <c r="MI333" s="44"/>
      <c r="MJ333" s="44"/>
      <c r="MK333" s="44"/>
      <c r="ML333" s="44"/>
      <c r="MM333" s="44"/>
      <c r="MN333" s="44"/>
      <c r="MO333" s="44"/>
      <c r="MP333" s="44"/>
      <c r="MQ333" s="44"/>
      <c r="MR333" s="44"/>
      <c r="MS333" s="44"/>
      <c r="MT333" s="44"/>
      <c r="MU333" s="44"/>
      <c r="MV333" s="44"/>
      <c r="MW333" s="44"/>
      <c r="MX333" s="44"/>
      <c r="MY333" s="44"/>
      <c r="MZ333" s="44"/>
      <c r="NA333" s="44"/>
      <c r="NB333" s="44"/>
      <c r="NC333" s="44"/>
      <c r="ND333" s="44"/>
      <c r="NE333" s="44"/>
      <c r="NF333" s="44"/>
      <c r="NG333" s="53"/>
      <c r="NH333" s="53"/>
      <c r="NI333" s="53"/>
      <c r="NJ333" s="44"/>
      <c r="NK333" s="43"/>
      <c r="NL333" s="43"/>
      <c r="NM333" s="43"/>
      <c r="NN333" s="43"/>
      <c r="NO333" s="43"/>
      <c r="NP333" s="43"/>
      <c r="NQ333" s="43"/>
      <c r="NR333" s="43"/>
      <c r="NS333" s="43"/>
      <c r="NT333" s="43"/>
      <c r="NU333" s="43"/>
      <c r="NV333" s="44"/>
    </row>
    <row r="334" spans="1:386" x14ac:dyDescent="0.2">
      <c r="A334" s="42"/>
      <c r="B334" s="43"/>
      <c r="C334" s="43"/>
      <c r="D334" s="233"/>
      <c r="E334" s="220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  <c r="LC334" s="44"/>
      <c r="LD334" s="44"/>
      <c r="LE334" s="44"/>
      <c r="LF334" s="44"/>
      <c r="LG334" s="44"/>
      <c r="LH334" s="44"/>
      <c r="LI334" s="44"/>
      <c r="LJ334" s="44"/>
      <c r="LK334" s="44"/>
      <c r="LL334" s="44"/>
      <c r="LM334" s="44"/>
      <c r="LN334" s="44"/>
      <c r="LO334" s="44"/>
      <c r="LP334" s="44"/>
      <c r="LQ334" s="44"/>
      <c r="LR334" s="44"/>
      <c r="LS334" s="44"/>
      <c r="LT334" s="44"/>
      <c r="LU334" s="44"/>
      <c r="LV334" s="44"/>
      <c r="LW334" s="44"/>
      <c r="LX334" s="44"/>
      <c r="LY334" s="44"/>
      <c r="LZ334" s="44"/>
      <c r="MA334" s="44"/>
      <c r="MB334" s="44"/>
      <c r="MC334" s="44"/>
      <c r="MD334" s="44"/>
      <c r="ME334" s="44"/>
      <c r="MF334" s="44"/>
      <c r="MG334" s="44"/>
      <c r="MH334" s="44"/>
      <c r="MI334" s="44"/>
      <c r="MJ334" s="44"/>
      <c r="MK334" s="44"/>
      <c r="ML334" s="44"/>
      <c r="MM334" s="44"/>
      <c r="MN334" s="44"/>
      <c r="MO334" s="44"/>
      <c r="MP334" s="44"/>
      <c r="MQ334" s="44"/>
      <c r="MR334" s="44"/>
      <c r="MS334" s="44"/>
      <c r="MT334" s="44"/>
      <c r="MU334" s="44"/>
      <c r="MV334" s="44"/>
      <c r="MW334" s="44"/>
      <c r="MX334" s="44"/>
      <c r="MY334" s="44"/>
      <c r="MZ334" s="44"/>
      <c r="NA334" s="44"/>
      <c r="NB334" s="44"/>
      <c r="NC334" s="44"/>
      <c r="ND334" s="44"/>
      <c r="NE334" s="44"/>
      <c r="NF334" s="44"/>
      <c r="NG334" s="53"/>
      <c r="NH334" s="53"/>
      <c r="NI334" s="53"/>
      <c r="NJ334" s="44"/>
      <c r="NK334" s="43"/>
      <c r="NL334" s="43"/>
      <c r="NM334" s="43"/>
      <c r="NN334" s="43"/>
      <c r="NO334" s="43"/>
      <c r="NP334" s="43"/>
      <c r="NQ334" s="43"/>
      <c r="NR334" s="43"/>
      <c r="NS334" s="43"/>
      <c r="NT334" s="43"/>
      <c r="NU334" s="43"/>
      <c r="NV334" s="44"/>
    </row>
    <row r="335" spans="1:386" x14ac:dyDescent="0.2">
      <c r="A335" s="42"/>
      <c r="B335" s="43"/>
      <c r="C335" s="43"/>
      <c r="D335" s="233"/>
      <c r="E335" s="220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  <c r="LC335" s="44"/>
      <c r="LD335" s="44"/>
      <c r="LE335" s="44"/>
      <c r="LF335" s="44"/>
      <c r="LG335" s="44"/>
      <c r="LH335" s="44"/>
      <c r="LI335" s="44"/>
      <c r="LJ335" s="44"/>
      <c r="LK335" s="44"/>
      <c r="LL335" s="44"/>
      <c r="LM335" s="44"/>
      <c r="LN335" s="44"/>
      <c r="LO335" s="44"/>
      <c r="LP335" s="44"/>
      <c r="LQ335" s="44"/>
      <c r="LR335" s="44"/>
      <c r="LS335" s="44"/>
      <c r="LT335" s="44"/>
      <c r="LU335" s="44"/>
      <c r="LV335" s="44"/>
      <c r="LW335" s="44"/>
      <c r="LX335" s="44"/>
      <c r="LY335" s="44"/>
      <c r="LZ335" s="44"/>
      <c r="MA335" s="44"/>
      <c r="MB335" s="44"/>
      <c r="MC335" s="44"/>
      <c r="MD335" s="44"/>
      <c r="ME335" s="44"/>
      <c r="MF335" s="44"/>
      <c r="MG335" s="44"/>
      <c r="MH335" s="44"/>
      <c r="MI335" s="44"/>
      <c r="MJ335" s="44"/>
      <c r="MK335" s="44"/>
      <c r="ML335" s="44"/>
      <c r="MM335" s="44"/>
      <c r="MN335" s="44"/>
      <c r="MO335" s="44"/>
      <c r="MP335" s="44"/>
      <c r="MQ335" s="44"/>
      <c r="MR335" s="44"/>
      <c r="MS335" s="44"/>
      <c r="MT335" s="44"/>
      <c r="MU335" s="44"/>
      <c r="MV335" s="44"/>
      <c r="MW335" s="44"/>
      <c r="MX335" s="44"/>
      <c r="MY335" s="44"/>
      <c r="MZ335" s="44"/>
      <c r="NA335" s="44"/>
      <c r="NB335" s="44"/>
      <c r="NC335" s="44"/>
      <c r="ND335" s="44"/>
      <c r="NE335" s="44"/>
      <c r="NF335" s="44"/>
      <c r="NG335" s="53"/>
      <c r="NH335" s="53"/>
      <c r="NI335" s="53"/>
      <c r="NJ335" s="44"/>
      <c r="NK335" s="43"/>
      <c r="NL335" s="43"/>
      <c r="NM335" s="43"/>
      <c r="NN335" s="43"/>
      <c r="NO335" s="43"/>
      <c r="NP335" s="43"/>
      <c r="NQ335" s="43"/>
      <c r="NR335" s="43"/>
      <c r="NS335" s="43"/>
      <c r="NT335" s="43"/>
      <c r="NU335" s="43"/>
      <c r="NV335" s="44"/>
    </row>
    <row r="336" spans="1:386" x14ac:dyDescent="0.2">
      <c r="A336" s="42"/>
      <c r="B336" s="43"/>
      <c r="C336" s="43"/>
      <c r="D336" s="233"/>
      <c r="E336" s="220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  <c r="LC336" s="44"/>
      <c r="LD336" s="44"/>
      <c r="LE336" s="44"/>
      <c r="LF336" s="44"/>
      <c r="LG336" s="44"/>
      <c r="LH336" s="44"/>
      <c r="LI336" s="44"/>
      <c r="LJ336" s="44"/>
      <c r="LK336" s="44"/>
      <c r="LL336" s="44"/>
      <c r="LM336" s="44"/>
      <c r="LN336" s="44"/>
      <c r="LO336" s="44"/>
      <c r="LP336" s="44"/>
      <c r="LQ336" s="44"/>
      <c r="LR336" s="44"/>
      <c r="LS336" s="44"/>
      <c r="LT336" s="44"/>
      <c r="LU336" s="44"/>
      <c r="LV336" s="44"/>
      <c r="LW336" s="44"/>
      <c r="LX336" s="44"/>
      <c r="LY336" s="44"/>
      <c r="LZ336" s="44"/>
      <c r="MA336" s="44"/>
      <c r="MB336" s="44"/>
      <c r="MC336" s="44"/>
      <c r="MD336" s="44"/>
      <c r="ME336" s="44"/>
      <c r="MF336" s="44"/>
      <c r="MG336" s="44"/>
      <c r="MH336" s="44"/>
      <c r="MI336" s="44"/>
      <c r="MJ336" s="44"/>
      <c r="MK336" s="44"/>
      <c r="ML336" s="44"/>
      <c r="MM336" s="44"/>
      <c r="MN336" s="44"/>
      <c r="MO336" s="44"/>
      <c r="MP336" s="44"/>
      <c r="MQ336" s="44"/>
      <c r="MR336" s="44"/>
      <c r="MS336" s="44"/>
      <c r="MT336" s="44"/>
      <c r="MU336" s="44"/>
      <c r="MV336" s="44"/>
      <c r="MW336" s="44"/>
      <c r="MX336" s="44"/>
      <c r="MY336" s="44"/>
      <c r="MZ336" s="44"/>
      <c r="NA336" s="44"/>
      <c r="NB336" s="44"/>
      <c r="NC336" s="44"/>
      <c r="ND336" s="44"/>
      <c r="NE336" s="44"/>
      <c r="NF336" s="44"/>
      <c r="NG336" s="53"/>
      <c r="NH336" s="53"/>
      <c r="NI336" s="53"/>
      <c r="NJ336" s="44"/>
      <c r="NK336" s="43"/>
      <c r="NL336" s="43"/>
      <c r="NM336" s="43"/>
      <c r="NN336" s="43"/>
      <c r="NO336" s="43"/>
      <c r="NP336" s="43"/>
      <c r="NQ336" s="43"/>
      <c r="NR336" s="43"/>
      <c r="NS336" s="43"/>
      <c r="NT336" s="43"/>
      <c r="NU336" s="43"/>
      <c r="NV336" s="44"/>
    </row>
    <row r="337" spans="1:386" x14ac:dyDescent="0.2">
      <c r="A337" s="42"/>
      <c r="B337" s="43"/>
      <c r="C337" s="43"/>
      <c r="D337" s="233"/>
      <c r="E337" s="220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  <c r="LC337" s="44"/>
      <c r="LD337" s="44"/>
      <c r="LE337" s="44"/>
      <c r="LF337" s="44"/>
      <c r="LG337" s="44"/>
      <c r="LH337" s="44"/>
      <c r="LI337" s="44"/>
      <c r="LJ337" s="44"/>
      <c r="LK337" s="44"/>
      <c r="LL337" s="44"/>
      <c r="LM337" s="44"/>
      <c r="LN337" s="44"/>
      <c r="LO337" s="44"/>
      <c r="LP337" s="44"/>
      <c r="LQ337" s="44"/>
      <c r="LR337" s="44"/>
      <c r="LS337" s="44"/>
      <c r="LT337" s="44"/>
      <c r="LU337" s="44"/>
      <c r="LV337" s="44"/>
      <c r="LW337" s="44"/>
      <c r="LX337" s="44"/>
      <c r="LY337" s="44"/>
      <c r="LZ337" s="44"/>
      <c r="MA337" s="44"/>
      <c r="MB337" s="44"/>
      <c r="MC337" s="44"/>
      <c r="MD337" s="44"/>
      <c r="ME337" s="44"/>
      <c r="MF337" s="44"/>
      <c r="MG337" s="44"/>
      <c r="MH337" s="44"/>
      <c r="MI337" s="44"/>
      <c r="MJ337" s="44"/>
      <c r="MK337" s="44"/>
      <c r="ML337" s="44"/>
      <c r="MM337" s="44"/>
      <c r="MN337" s="44"/>
      <c r="MO337" s="44"/>
      <c r="MP337" s="44"/>
      <c r="MQ337" s="44"/>
      <c r="MR337" s="44"/>
      <c r="MS337" s="44"/>
      <c r="MT337" s="44"/>
      <c r="MU337" s="44"/>
      <c r="MV337" s="44"/>
      <c r="MW337" s="44"/>
      <c r="MX337" s="44"/>
      <c r="MY337" s="44"/>
      <c r="MZ337" s="44"/>
      <c r="NA337" s="44"/>
      <c r="NB337" s="44"/>
      <c r="NC337" s="44"/>
      <c r="ND337" s="44"/>
      <c r="NE337" s="44"/>
      <c r="NF337" s="44"/>
      <c r="NG337" s="53"/>
      <c r="NH337" s="53"/>
      <c r="NI337" s="53"/>
      <c r="NJ337" s="44"/>
      <c r="NK337" s="43"/>
      <c r="NL337" s="43"/>
      <c r="NM337" s="43"/>
      <c r="NN337" s="43"/>
      <c r="NO337" s="43"/>
      <c r="NP337" s="43"/>
      <c r="NQ337" s="43"/>
      <c r="NR337" s="43"/>
      <c r="NS337" s="43"/>
      <c r="NT337" s="43"/>
      <c r="NU337" s="43"/>
      <c r="NV337" s="44"/>
    </row>
    <row r="338" spans="1:386" x14ac:dyDescent="0.2">
      <c r="A338" s="42"/>
      <c r="B338" s="43"/>
      <c r="C338" s="43"/>
      <c r="D338" s="233"/>
      <c r="E338" s="220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  <c r="LC338" s="44"/>
      <c r="LD338" s="44"/>
      <c r="LE338" s="44"/>
      <c r="LF338" s="44"/>
      <c r="LG338" s="44"/>
      <c r="LH338" s="44"/>
      <c r="LI338" s="44"/>
      <c r="LJ338" s="44"/>
      <c r="LK338" s="44"/>
      <c r="LL338" s="44"/>
      <c r="LM338" s="44"/>
      <c r="LN338" s="44"/>
      <c r="LO338" s="44"/>
      <c r="LP338" s="44"/>
      <c r="LQ338" s="44"/>
      <c r="LR338" s="44"/>
      <c r="LS338" s="44"/>
      <c r="LT338" s="44"/>
      <c r="LU338" s="44"/>
      <c r="LV338" s="44"/>
      <c r="LW338" s="44"/>
      <c r="LX338" s="44"/>
      <c r="LY338" s="44"/>
      <c r="LZ338" s="44"/>
      <c r="MA338" s="44"/>
      <c r="MB338" s="44"/>
      <c r="MC338" s="44"/>
      <c r="MD338" s="44"/>
      <c r="ME338" s="44"/>
      <c r="MF338" s="44"/>
      <c r="MG338" s="44"/>
      <c r="MH338" s="44"/>
      <c r="MI338" s="44"/>
      <c r="MJ338" s="44"/>
      <c r="MK338" s="44"/>
      <c r="ML338" s="44"/>
      <c r="MM338" s="44"/>
      <c r="MN338" s="44"/>
      <c r="MO338" s="44"/>
      <c r="MP338" s="44"/>
      <c r="MQ338" s="44"/>
      <c r="MR338" s="44"/>
      <c r="MS338" s="44"/>
      <c r="MT338" s="44"/>
      <c r="MU338" s="44"/>
      <c r="MV338" s="44"/>
      <c r="MW338" s="44"/>
      <c r="MX338" s="44"/>
      <c r="MY338" s="44"/>
      <c r="MZ338" s="44"/>
      <c r="NA338" s="44"/>
      <c r="NB338" s="44"/>
      <c r="NC338" s="44"/>
      <c r="ND338" s="44"/>
      <c r="NE338" s="44"/>
      <c r="NF338" s="44"/>
      <c r="NG338" s="53"/>
      <c r="NH338" s="53"/>
      <c r="NI338" s="53"/>
      <c r="NJ338" s="44"/>
      <c r="NK338" s="43"/>
      <c r="NL338" s="43"/>
      <c r="NM338" s="43"/>
      <c r="NN338" s="43"/>
      <c r="NO338" s="43"/>
      <c r="NP338" s="43"/>
      <c r="NQ338" s="43"/>
      <c r="NR338" s="43"/>
      <c r="NS338" s="43"/>
      <c r="NT338" s="43"/>
      <c r="NU338" s="43"/>
      <c r="NV338" s="44"/>
    </row>
    <row r="339" spans="1:386" x14ac:dyDescent="0.2">
      <c r="A339" s="42"/>
      <c r="B339" s="43"/>
      <c r="C339" s="43"/>
      <c r="D339" s="233"/>
      <c r="E339" s="220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  <c r="LC339" s="44"/>
      <c r="LD339" s="44"/>
      <c r="LE339" s="44"/>
      <c r="LF339" s="44"/>
      <c r="LG339" s="44"/>
      <c r="LH339" s="44"/>
      <c r="LI339" s="44"/>
      <c r="LJ339" s="44"/>
      <c r="LK339" s="44"/>
      <c r="LL339" s="44"/>
      <c r="LM339" s="44"/>
      <c r="LN339" s="44"/>
      <c r="LO339" s="44"/>
      <c r="LP339" s="44"/>
      <c r="LQ339" s="44"/>
      <c r="LR339" s="44"/>
      <c r="LS339" s="44"/>
      <c r="LT339" s="44"/>
      <c r="LU339" s="44"/>
      <c r="LV339" s="44"/>
      <c r="LW339" s="44"/>
      <c r="LX339" s="44"/>
      <c r="LY339" s="44"/>
      <c r="LZ339" s="44"/>
      <c r="MA339" s="44"/>
      <c r="MB339" s="44"/>
      <c r="MC339" s="44"/>
      <c r="MD339" s="44"/>
      <c r="ME339" s="44"/>
      <c r="MF339" s="44"/>
      <c r="MG339" s="44"/>
      <c r="MH339" s="44"/>
      <c r="MI339" s="44"/>
      <c r="MJ339" s="44"/>
      <c r="MK339" s="44"/>
      <c r="ML339" s="44"/>
      <c r="MM339" s="44"/>
      <c r="MN339" s="44"/>
      <c r="MO339" s="44"/>
      <c r="MP339" s="44"/>
      <c r="MQ339" s="44"/>
      <c r="MR339" s="44"/>
      <c r="MS339" s="44"/>
      <c r="MT339" s="44"/>
      <c r="MU339" s="44"/>
      <c r="MV339" s="44"/>
      <c r="MW339" s="44"/>
      <c r="MX339" s="44"/>
      <c r="MY339" s="44"/>
      <c r="MZ339" s="44"/>
      <c r="NA339" s="44"/>
      <c r="NB339" s="44"/>
      <c r="NC339" s="44"/>
      <c r="ND339" s="44"/>
      <c r="NE339" s="44"/>
      <c r="NF339" s="44"/>
      <c r="NG339" s="53"/>
      <c r="NH339" s="53"/>
      <c r="NI339" s="53"/>
      <c r="NJ339" s="44"/>
      <c r="NK339" s="43"/>
      <c r="NL339" s="43"/>
      <c r="NM339" s="43"/>
      <c r="NN339" s="43"/>
      <c r="NO339" s="43"/>
      <c r="NP339" s="43"/>
      <c r="NQ339" s="43"/>
      <c r="NR339" s="43"/>
      <c r="NS339" s="43"/>
      <c r="NT339" s="43"/>
      <c r="NU339" s="43"/>
      <c r="NV339" s="44"/>
    </row>
    <row r="340" spans="1:386" x14ac:dyDescent="0.2">
      <c r="A340" s="42"/>
      <c r="B340" s="43"/>
      <c r="C340" s="43"/>
      <c r="D340" s="233"/>
      <c r="E340" s="220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  <c r="LC340" s="44"/>
      <c r="LD340" s="44"/>
      <c r="LE340" s="44"/>
      <c r="LF340" s="44"/>
      <c r="LG340" s="44"/>
      <c r="LH340" s="44"/>
      <c r="LI340" s="44"/>
      <c r="LJ340" s="44"/>
      <c r="LK340" s="44"/>
      <c r="LL340" s="44"/>
      <c r="LM340" s="44"/>
      <c r="LN340" s="44"/>
      <c r="LO340" s="44"/>
      <c r="LP340" s="44"/>
      <c r="LQ340" s="44"/>
      <c r="LR340" s="44"/>
      <c r="LS340" s="44"/>
      <c r="LT340" s="44"/>
      <c r="LU340" s="44"/>
      <c r="LV340" s="44"/>
      <c r="LW340" s="44"/>
      <c r="LX340" s="44"/>
      <c r="LY340" s="44"/>
      <c r="LZ340" s="44"/>
      <c r="MA340" s="44"/>
      <c r="MB340" s="44"/>
      <c r="MC340" s="44"/>
      <c r="MD340" s="44"/>
      <c r="ME340" s="44"/>
      <c r="MF340" s="44"/>
      <c r="MG340" s="44"/>
      <c r="MH340" s="44"/>
      <c r="MI340" s="44"/>
      <c r="MJ340" s="44"/>
      <c r="MK340" s="44"/>
      <c r="ML340" s="44"/>
      <c r="MM340" s="44"/>
      <c r="MN340" s="44"/>
      <c r="MO340" s="44"/>
      <c r="MP340" s="44"/>
      <c r="MQ340" s="44"/>
      <c r="MR340" s="44"/>
      <c r="MS340" s="44"/>
      <c r="MT340" s="44"/>
      <c r="MU340" s="44"/>
      <c r="MV340" s="44"/>
      <c r="MW340" s="44"/>
      <c r="MX340" s="44"/>
      <c r="MY340" s="44"/>
      <c r="MZ340" s="44"/>
      <c r="NA340" s="44"/>
      <c r="NB340" s="44"/>
      <c r="NC340" s="44"/>
      <c r="ND340" s="44"/>
      <c r="NE340" s="44"/>
      <c r="NF340" s="44"/>
      <c r="NG340" s="53"/>
      <c r="NH340" s="53"/>
      <c r="NI340" s="53"/>
      <c r="NJ340" s="44"/>
      <c r="NK340" s="43"/>
      <c r="NL340" s="43"/>
      <c r="NM340" s="43"/>
      <c r="NN340" s="43"/>
      <c r="NO340" s="43"/>
      <c r="NP340" s="43"/>
      <c r="NQ340" s="43"/>
      <c r="NR340" s="43"/>
      <c r="NS340" s="43"/>
      <c r="NT340" s="43"/>
      <c r="NU340" s="43"/>
      <c r="NV340" s="44"/>
    </row>
    <row r="341" spans="1:386" x14ac:dyDescent="0.2">
      <c r="A341" s="42"/>
      <c r="B341" s="43"/>
      <c r="C341" s="43"/>
      <c r="D341" s="233"/>
      <c r="E341" s="220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  <c r="LC341" s="44"/>
      <c r="LD341" s="44"/>
      <c r="LE341" s="44"/>
      <c r="LF341" s="44"/>
      <c r="LG341" s="44"/>
      <c r="LH341" s="44"/>
      <c r="LI341" s="44"/>
      <c r="LJ341" s="44"/>
      <c r="LK341" s="44"/>
      <c r="LL341" s="44"/>
      <c r="LM341" s="44"/>
      <c r="LN341" s="44"/>
      <c r="LO341" s="44"/>
      <c r="LP341" s="44"/>
      <c r="LQ341" s="44"/>
      <c r="LR341" s="44"/>
      <c r="LS341" s="44"/>
      <c r="LT341" s="44"/>
      <c r="LU341" s="44"/>
      <c r="LV341" s="44"/>
      <c r="LW341" s="44"/>
      <c r="LX341" s="44"/>
      <c r="LY341" s="44"/>
      <c r="LZ341" s="44"/>
      <c r="MA341" s="44"/>
      <c r="MB341" s="44"/>
      <c r="MC341" s="44"/>
      <c r="MD341" s="44"/>
      <c r="ME341" s="44"/>
      <c r="MF341" s="44"/>
      <c r="MG341" s="44"/>
      <c r="MH341" s="44"/>
      <c r="MI341" s="44"/>
      <c r="MJ341" s="44"/>
      <c r="MK341" s="44"/>
      <c r="ML341" s="44"/>
      <c r="MM341" s="44"/>
      <c r="MN341" s="44"/>
      <c r="MO341" s="44"/>
      <c r="MP341" s="44"/>
      <c r="MQ341" s="44"/>
      <c r="MR341" s="44"/>
      <c r="MS341" s="44"/>
      <c r="MT341" s="44"/>
      <c r="MU341" s="44"/>
      <c r="MV341" s="44"/>
      <c r="MW341" s="44"/>
      <c r="MX341" s="44"/>
      <c r="MY341" s="44"/>
      <c r="MZ341" s="44"/>
      <c r="NA341" s="44"/>
      <c r="NB341" s="44"/>
      <c r="NC341" s="44"/>
      <c r="ND341" s="44"/>
      <c r="NE341" s="44"/>
      <c r="NF341" s="44"/>
      <c r="NG341" s="53"/>
      <c r="NH341" s="53"/>
      <c r="NI341" s="53"/>
      <c r="NJ341" s="44"/>
      <c r="NK341" s="43"/>
      <c r="NL341" s="43"/>
      <c r="NM341" s="43"/>
      <c r="NN341" s="43"/>
      <c r="NO341" s="43"/>
      <c r="NP341" s="43"/>
      <c r="NQ341" s="43"/>
      <c r="NR341" s="43"/>
      <c r="NS341" s="43"/>
      <c r="NT341" s="43"/>
      <c r="NU341" s="43"/>
      <c r="NV341" s="44"/>
    </row>
    <row r="342" spans="1:386" x14ac:dyDescent="0.2">
      <c r="A342" s="42"/>
      <c r="B342" s="43"/>
      <c r="C342" s="43"/>
      <c r="D342" s="233"/>
      <c r="E342" s="220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  <c r="LC342" s="44"/>
      <c r="LD342" s="44"/>
      <c r="LE342" s="44"/>
      <c r="LF342" s="44"/>
      <c r="LG342" s="44"/>
      <c r="LH342" s="44"/>
      <c r="LI342" s="44"/>
      <c r="LJ342" s="44"/>
      <c r="LK342" s="44"/>
      <c r="LL342" s="44"/>
      <c r="LM342" s="44"/>
      <c r="LN342" s="44"/>
      <c r="LO342" s="44"/>
      <c r="LP342" s="44"/>
      <c r="LQ342" s="44"/>
      <c r="LR342" s="44"/>
      <c r="LS342" s="44"/>
      <c r="LT342" s="44"/>
      <c r="LU342" s="44"/>
      <c r="LV342" s="44"/>
      <c r="LW342" s="44"/>
      <c r="LX342" s="44"/>
      <c r="LY342" s="44"/>
      <c r="LZ342" s="44"/>
      <c r="MA342" s="44"/>
      <c r="MB342" s="44"/>
      <c r="MC342" s="44"/>
      <c r="MD342" s="44"/>
      <c r="ME342" s="44"/>
      <c r="MF342" s="44"/>
      <c r="MG342" s="44"/>
      <c r="MH342" s="44"/>
      <c r="MI342" s="44"/>
      <c r="MJ342" s="44"/>
      <c r="MK342" s="44"/>
      <c r="ML342" s="44"/>
      <c r="MM342" s="44"/>
      <c r="MN342" s="44"/>
      <c r="MO342" s="44"/>
      <c r="MP342" s="44"/>
      <c r="MQ342" s="44"/>
      <c r="MR342" s="44"/>
      <c r="MS342" s="44"/>
      <c r="MT342" s="44"/>
      <c r="MU342" s="44"/>
      <c r="MV342" s="44"/>
      <c r="MW342" s="44"/>
      <c r="MX342" s="44"/>
      <c r="MY342" s="44"/>
      <c r="MZ342" s="44"/>
      <c r="NA342" s="44"/>
      <c r="NB342" s="44"/>
      <c r="NC342" s="44"/>
      <c r="ND342" s="44"/>
      <c r="NE342" s="44"/>
      <c r="NF342" s="44"/>
      <c r="NG342" s="53"/>
      <c r="NH342" s="53"/>
      <c r="NI342" s="53"/>
      <c r="NJ342" s="44"/>
      <c r="NK342" s="43"/>
      <c r="NL342" s="43"/>
      <c r="NM342" s="43"/>
      <c r="NN342" s="43"/>
      <c r="NO342" s="43"/>
      <c r="NP342" s="43"/>
      <c r="NQ342" s="43"/>
      <c r="NR342" s="43"/>
      <c r="NS342" s="43"/>
      <c r="NT342" s="43"/>
      <c r="NU342" s="43"/>
      <c r="NV342" s="44"/>
    </row>
    <row r="343" spans="1:386" x14ac:dyDescent="0.2">
      <c r="A343" s="42"/>
      <c r="B343" s="43"/>
      <c r="C343" s="43"/>
      <c r="D343" s="233"/>
      <c r="E343" s="220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  <c r="LC343" s="44"/>
      <c r="LD343" s="44"/>
      <c r="LE343" s="44"/>
      <c r="LF343" s="44"/>
      <c r="LG343" s="44"/>
      <c r="LH343" s="44"/>
      <c r="LI343" s="44"/>
      <c r="LJ343" s="44"/>
      <c r="LK343" s="44"/>
      <c r="LL343" s="44"/>
      <c r="LM343" s="44"/>
      <c r="LN343" s="44"/>
      <c r="LO343" s="44"/>
      <c r="LP343" s="44"/>
      <c r="LQ343" s="44"/>
      <c r="LR343" s="44"/>
      <c r="LS343" s="44"/>
      <c r="LT343" s="44"/>
      <c r="LU343" s="44"/>
      <c r="LV343" s="44"/>
      <c r="LW343" s="44"/>
      <c r="LX343" s="44"/>
      <c r="LY343" s="44"/>
      <c r="LZ343" s="44"/>
      <c r="MA343" s="44"/>
      <c r="MB343" s="44"/>
      <c r="MC343" s="44"/>
      <c r="MD343" s="44"/>
      <c r="ME343" s="44"/>
      <c r="MF343" s="44"/>
      <c r="MG343" s="44"/>
      <c r="MH343" s="44"/>
      <c r="MI343" s="44"/>
      <c r="MJ343" s="44"/>
      <c r="MK343" s="44"/>
      <c r="ML343" s="44"/>
      <c r="MM343" s="44"/>
      <c r="MN343" s="44"/>
      <c r="MO343" s="44"/>
      <c r="MP343" s="44"/>
      <c r="MQ343" s="44"/>
      <c r="MR343" s="44"/>
      <c r="MS343" s="44"/>
      <c r="MT343" s="44"/>
      <c r="MU343" s="44"/>
      <c r="MV343" s="44"/>
      <c r="MW343" s="44"/>
      <c r="MX343" s="44"/>
      <c r="MY343" s="44"/>
      <c r="MZ343" s="44"/>
      <c r="NA343" s="44"/>
      <c r="NB343" s="44"/>
      <c r="NC343" s="44"/>
      <c r="ND343" s="44"/>
      <c r="NE343" s="44"/>
      <c r="NF343" s="44"/>
      <c r="NG343" s="53"/>
      <c r="NH343" s="53"/>
      <c r="NI343" s="53"/>
      <c r="NJ343" s="44"/>
      <c r="NK343" s="43"/>
      <c r="NL343" s="43"/>
      <c r="NM343" s="43"/>
      <c r="NN343" s="43"/>
      <c r="NO343" s="43"/>
      <c r="NP343" s="43"/>
      <c r="NQ343" s="43"/>
      <c r="NR343" s="43"/>
      <c r="NS343" s="43"/>
      <c r="NT343" s="43"/>
      <c r="NU343" s="43"/>
      <c r="NV343" s="44"/>
    </row>
    <row r="344" spans="1:386" x14ac:dyDescent="0.2">
      <c r="A344" s="42"/>
      <c r="B344" s="43"/>
      <c r="C344" s="43"/>
      <c r="D344" s="233"/>
      <c r="E344" s="220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  <c r="LC344" s="44"/>
      <c r="LD344" s="44"/>
      <c r="LE344" s="44"/>
      <c r="LF344" s="44"/>
      <c r="LG344" s="44"/>
      <c r="LH344" s="44"/>
      <c r="LI344" s="44"/>
      <c r="LJ344" s="44"/>
      <c r="LK344" s="44"/>
      <c r="LL344" s="44"/>
      <c r="LM344" s="44"/>
      <c r="LN344" s="44"/>
      <c r="LO344" s="44"/>
      <c r="LP344" s="44"/>
      <c r="LQ344" s="44"/>
      <c r="LR344" s="44"/>
      <c r="LS344" s="44"/>
      <c r="LT344" s="44"/>
      <c r="LU344" s="44"/>
      <c r="LV344" s="44"/>
      <c r="LW344" s="44"/>
      <c r="LX344" s="44"/>
      <c r="LY344" s="44"/>
      <c r="LZ344" s="44"/>
      <c r="MA344" s="44"/>
      <c r="MB344" s="44"/>
      <c r="MC344" s="44"/>
      <c r="MD344" s="44"/>
      <c r="ME344" s="44"/>
      <c r="MF344" s="44"/>
      <c r="MG344" s="44"/>
      <c r="MH344" s="44"/>
      <c r="MI344" s="44"/>
      <c r="MJ344" s="44"/>
      <c r="MK344" s="44"/>
      <c r="ML344" s="44"/>
      <c r="MM344" s="44"/>
      <c r="MN344" s="44"/>
      <c r="MO344" s="44"/>
      <c r="MP344" s="44"/>
      <c r="MQ344" s="44"/>
      <c r="MR344" s="44"/>
      <c r="MS344" s="44"/>
      <c r="MT344" s="44"/>
      <c r="MU344" s="44"/>
      <c r="MV344" s="44"/>
      <c r="MW344" s="44"/>
      <c r="MX344" s="44"/>
      <c r="MY344" s="44"/>
      <c r="MZ344" s="44"/>
      <c r="NA344" s="44"/>
      <c r="NB344" s="44"/>
      <c r="NC344" s="44"/>
      <c r="ND344" s="44"/>
      <c r="NE344" s="44"/>
      <c r="NF344" s="44"/>
      <c r="NG344" s="53"/>
      <c r="NH344" s="53"/>
      <c r="NI344" s="53"/>
      <c r="NJ344" s="44"/>
      <c r="NK344" s="43"/>
      <c r="NL344" s="43"/>
      <c r="NM344" s="43"/>
      <c r="NN344" s="43"/>
      <c r="NO344" s="43"/>
      <c r="NP344" s="43"/>
      <c r="NQ344" s="43"/>
      <c r="NR344" s="43"/>
      <c r="NS344" s="43"/>
      <c r="NT344" s="43"/>
      <c r="NU344" s="43"/>
      <c r="NV344" s="44"/>
    </row>
    <row r="345" spans="1:386" x14ac:dyDescent="0.2">
      <c r="A345" s="42"/>
      <c r="B345" s="43"/>
      <c r="C345" s="43"/>
      <c r="D345" s="233"/>
      <c r="E345" s="220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  <c r="LC345" s="44"/>
      <c r="LD345" s="44"/>
      <c r="LE345" s="44"/>
      <c r="LF345" s="44"/>
      <c r="LG345" s="44"/>
      <c r="LH345" s="44"/>
      <c r="LI345" s="44"/>
      <c r="LJ345" s="44"/>
      <c r="LK345" s="44"/>
      <c r="LL345" s="44"/>
      <c r="LM345" s="44"/>
      <c r="LN345" s="44"/>
      <c r="LO345" s="44"/>
      <c r="LP345" s="44"/>
      <c r="LQ345" s="44"/>
      <c r="LR345" s="44"/>
      <c r="LS345" s="44"/>
      <c r="LT345" s="44"/>
      <c r="LU345" s="44"/>
      <c r="LV345" s="44"/>
      <c r="LW345" s="44"/>
      <c r="LX345" s="44"/>
      <c r="LY345" s="44"/>
      <c r="LZ345" s="44"/>
      <c r="MA345" s="44"/>
      <c r="MB345" s="44"/>
      <c r="MC345" s="44"/>
      <c r="MD345" s="44"/>
      <c r="ME345" s="44"/>
      <c r="MF345" s="44"/>
      <c r="MG345" s="44"/>
      <c r="MH345" s="44"/>
      <c r="MI345" s="44"/>
      <c r="MJ345" s="44"/>
      <c r="MK345" s="44"/>
      <c r="ML345" s="44"/>
      <c r="MM345" s="44"/>
      <c r="MN345" s="44"/>
      <c r="MO345" s="44"/>
      <c r="MP345" s="44"/>
      <c r="MQ345" s="44"/>
      <c r="MR345" s="44"/>
      <c r="MS345" s="44"/>
      <c r="MT345" s="44"/>
      <c r="MU345" s="44"/>
      <c r="MV345" s="44"/>
      <c r="MW345" s="44"/>
      <c r="MX345" s="44"/>
      <c r="MY345" s="44"/>
      <c r="MZ345" s="44"/>
      <c r="NA345" s="44"/>
      <c r="NB345" s="44"/>
      <c r="NC345" s="44"/>
      <c r="ND345" s="44"/>
      <c r="NE345" s="44"/>
      <c r="NF345" s="44"/>
      <c r="NG345" s="53"/>
      <c r="NH345" s="53"/>
      <c r="NI345" s="53"/>
      <c r="NJ345" s="44"/>
      <c r="NK345" s="43"/>
      <c r="NL345" s="43"/>
      <c r="NM345" s="43"/>
      <c r="NN345" s="43"/>
      <c r="NO345" s="43"/>
      <c r="NP345" s="43"/>
      <c r="NQ345" s="43"/>
      <c r="NR345" s="43"/>
      <c r="NS345" s="43"/>
      <c r="NT345" s="43"/>
      <c r="NU345" s="43"/>
      <c r="NV345" s="44"/>
    </row>
    <row r="346" spans="1:386" x14ac:dyDescent="0.2">
      <c r="A346" s="42"/>
      <c r="B346" s="43"/>
      <c r="C346" s="43"/>
      <c r="D346" s="233"/>
      <c r="E346" s="220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  <c r="LC346" s="44"/>
      <c r="LD346" s="44"/>
      <c r="LE346" s="44"/>
      <c r="LF346" s="44"/>
      <c r="LG346" s="44"/>
      <c r="LH346" s="44"/>
      <c r="LI346" s="44"/>
      <c r="LJ346" s="44"/>
      <c r="LK346" s="44"/>
      <c r="LL346" s="44"/>
      <c r="LM346" s="44"/>
      <c r="LN346" s="44"/>
      <c r="LO346" s="44"/>
      <c r="LP346" s="44"/>
      <c r="LQ346" s="44"/>
      <c r="LR346" s="44"/>
      <c r="LS346" s="44"/>
      <c r="LT346" s="44"/>
      <c r="LU346" s="44"/>
      <c r="LV346" s="44"/>
      <c r="LW346" s="44"/>
      <c r="LX346" s="44"/>
      <c r="LY346" s="44"/>
      <c r="LZ346" s="44"/>
      <c r="MA346" s="44"/>
      <c r="MB346" s="44"/>
      <c r="MC346" s="44"/>
      <c r="MD346" s="44"/>
      <c r="ME346" s="44"/>
      <c r="MF346" s="44"/>
      <c r="MG346" s="44"/>
      <c r="MH346" s="44"/>
      <c r="MI346" s="44"/>
      <c r="MJ346" s="44"/>
      <c r="MK346" s="44"/>
      <c r="ML346" s="44"/>
      <c r="MM346" s="44"/>
      <c r="MN346" s="44"/>
      <c r="MO346" s="44"/>
      <c r="MP346" s="44"/>
      <c r="MQ346" s="44"/>
      <c r="MR346" s="44"/>
      <c r="MS346" s="44"/>
      <c r="MT346" s="44"/>
      <c r="MU346" s="44"/>
      <c r="MV346" s="44"/>
      <c r="MW346" s="44"/>
      <c r="MX346" s="44"/>
      <c r="MY346" s="44"/>
      <c r="MZ346" s="44"/>
      <c r="NA346" s="44"/>
      <c r="NB346" s="44"/>
      <c r="NC346" s="44"/>
      <c r="ND346" s="44"/>
      <c r="NE346" s="44"/>
      <c r="NF346" s="44"/>
      <c r="NG346" s="53"/>
      <c r="NH346" s="53"/>
      <c r="NI346" s="53"/>
      <c r="NJ346" s="44"/>
      <c r="NK346" s="43"/>
      <c r="NL346" s="43"/>
      <c r="NM346" s="43"/>
      <c r="NN346" s="43"/>
      <c r="NO346" s="43"/>
      <c r="NP346" s="43"/>
      <c r="NQ346" s="43"/>
      <c r="NR346" s="43"/>
      <c r="NS346" s="43"/>
      <c r="NT346" s="43"/>
      <c r="NU346" s="43"/>
      <c r="NV346" s="44"/>
    </row>
    <row r="347" spans="1:386" x14ac:dyDescent="0.2">
      <c r="A347" s="42"/>
      <c r="B347" s="43"/>
      <c r="C347" s="43"/>
      <c r="D347" s="233"/>
      <c r="E347" s="220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  <c r="LC347" s="44"/>
      <c r="LD347" s="44"/>
      <c r="LE347" s="44"/>
      <c r="LF347" s="44"/>
      <c r="LG347" s="44"/>
      <c r="LH347" s="44"/>
      <c r="LI347" s="44"/>
      <c r="LJ347" s="44"/>
      <c r="LK347" s="44"/>
      <c r="LL347" s="44"/>
      <c r="LM347" s="44"/>
      <c r="LN347" s="44"/>
      <c r="LO347" s="44"/>
      <c r="LP347" s="44"/>
      <c r="LQ347" s="44"/>
      <c r="LR347" s="44"/>
      <c r="LS347" s="44"/>
      <c r="LT347" s="44"/>
      <c r="LU347" s="44"/>
      <c r="LV347" s="44"/>
      <c r="LW347" s="44"/>
      <c r="LX347" s="44"/>
      <c r="LY347" s="44"/>
      <c r="LZ347" s="44"/>
      <c r="MA347" s="44"/>
      <c r="MB347" s="44"/>
      <c r="MC347" s="44"/>
      <c r="MD347" s="44"/>
      <c r="ME347" s="44"/>
      <c r="MF347" s="44"/>
      <c r="MG347" s="44"/>
      <c r="MH347" s="44"/>
      <c r="MI347" s="44"/>
      <c r="MJ347" s="44"/>
      <c r="MK347" s="44"/>
      <c r="ML347" s="44"/>
      <c r="MM347" s="44"/>
      <c r="MN347" s="44"/>
      <c r="MO347" s="44"/>
      <c r="MP347" s="44"/>
      <c r="MQ347" s="44"/>
      <c r="MR347" s="44"/>
      <c r="MS347" s="44"/>
      <c r="MT347" s="44"/>
      <c r="MU347" s="44"/>
      <c r="MV347" s="44"/>
      <c r="MW347" s="44"/>
      <c r="MX347" s="44"/>
      <c r="MY347" s="44"/>
      <c r="MZ347" s="44"/>
      <c r="NA347" s="44"/>
      <c r="NB347" s="44"/>
      <c r="NC347" s="44"/>
      <c r="ND347" s="44"/>
      <c r="NE347" s="44"/>
      <c r="NF347" s="44"/>
      <c r="NG347" s="53"/>
      <c r="NH347" s="53"/>
      <c r="NI347" s="53"/>
      <c r="NJ347" s="44"/>
      <c r="NK347" s="43"/>
      <c r="NL347" s="43"/>
      <c r="NM347" s="43"/>
      <c r="NN347" s="43"/>
      <c r="NO347" s="43"/>
      <c r="NP347" s="43"/>
      <c r="NQ347" s="43"/>
      <c r="NR347" s="43"/>
      <c r="NS347" s="43"/>
      <c r="NT347" s="43"/>
      <c r="NU347" s="43"/>
      <c r="NV347" s="44"/>
    </row>
    <row r="348" spans="1:386" x14ac:dyDescent="0.2">
      <c r="A348" s="42"/>
      <c r="B348" s="43"/>
      <c r="C348" s="43"/>
      <c r="D348" s="233"/>
      <c r="E348" s="220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  <c r="LC348" s="44"/>
      <c r="LD348" s="44"/>
      <c r="LE348" s="44"/>
      <c r="LF348" s="44"/>
      <c r="LG348" s="44"/>
      <c r="LH348" s="44"/>
      <c r="LI348" s="44"/>
      <c r="LJ348" s="44"/>
      <c r="LK348" s="44"/>
      <c r="LL348" s="44"/>
      <c r="LM348" s="44"/>
      <c r="LN348" s="44"/>
      <c r="LO348" s="44"/>
      <c r="LP348" s="44"/>
      <c r="LQ348" s="44"/>
      <c r="LR348" s="44"/>
      <c r="LS348" s="44"/>
      <c r="LT348" s="44"/>
      <c r="LU348" s="44"/>
      <c r="LV348" s="44"/>
      <c r="LW348" s="44"/>
      <c r="LX348" s="44"/>
      <c r="LY348" s="44"/>
      <c r="LZ348" s="44"/>
      <c r="MA348" s="44"/>
      <c r="MB348" s="44"/>
      <c r="MC348" s="44"/>
      <c r="MD348" s="44"/>
      <c r="ME348" s="44"/>
      <c r="MF348" s="44"/>
      <c r="MG348" s="44"/>
      <c r="MH348" s="44"/>
      <c r="MI348" s="44"/>
      <c r="MJ348" s="44"/>
      <c r="MK348" s="44"/>
      <c r="ML348" s="44"/>
      <c r="MM348" s="44"/>
      <c r="MN348" s="44"/>
      <c r="MO348" s="44"/>
      <c r="MP348" s="44"/>
      <c r="MQ348" s="44"/>
      <c r="MR348" s="44"/>
      <c r="MS348" s="44"/>
      <c r="MT348" s="44"/>
      <c r="MU348" s="44"/>
      <c r="MV348" s="44"/>
      <c r="MW348" s="44"/>
      <c r="MX348" s="44"/>
      <c r="MY348" s="44"/>
      <c r="MZ348" s="44"/>
      <c r="NA348" s="44"/>
      <c r="NB348" s="44"/>
      <c r="NC348" s="44"/>
      <c r="ND348" s="44"/>
      <c r="NE348" s="44"/>
      <c r="NF348" s="44"/>
      <c r="NG348" s="53"/>
      <c r="NH348" s="53"/>
      <c r="NI348" s="53"/>
      <c r="NJ348" s="44"/>
      <c r="NK348" s="43"/>
      <c r="NL348" s="43"/>
      <c r="NM348" s="43"/>
      <c r="NN348" s="43"/>
      <c r="NO348" s="43"/>
      <c r="NP348" s="43"/>
      <c r="NQ348" s="43"/>
      <c r="NR348" s="43"/>
      <c r="NS348" s="43"/>
      <c r="NT348" s="43"/>
      <c r="NU348" s="43"/>
      <c r="NV348" s="44"/>
    </row>
    <row r="349" spans="1:386" x14ac:dyDescent="0.2">
      <c r="A349" s="42"/>
      <c r="B349" s="43"/>
      <c r="C349" s="43"/>
      <c r="D349" s="233"/>
      <c r="E349" s="220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  <c r="LC349" s="44"/>
      <c r="LD349" s="44"/>
      <c r="LE349" s="44"/>
      <c r="LF349" s="44"/>
      <c r="LG349" s="44"/>
      <c r="LH349" s="44"/>
      <c r="LI349" s="44"/>
      <c r="LJ349" s="44"/>
      <c r="LK349" s="44"/>
      <c r="LL349" s="44"/>
      <c r="LM349" s="44"/>
      <c r="LN349" s="44"/>
      <c r="LO349" s="44"/>
      <c r="LP349" s="44"/>
      <c r="LQ349" s="44"/>
      <c r="LR349" s="44"/>
      <c r="LS349" s="44"/>
      <c r="LT349" s="44"/>
      <c r="LU349" s="44"/>
      <c r="LV349" s="44"/>
      <c r="LW349" s="44"/>
      <c r="LX349" s="44"/>
      <c r="LY349" s="44"/>
      <c r="LZ349" s="44"/>
      <c r="MA349" s="44"/>
      <c r="MB349" s="44"/>
      <c r="MC349" s="44"/>
      <c r="MD349" s="44"/>
      <c r="ME349" s="44"/>
      <c r="MF349" s="44"/>
      <c r="MG349" s="44"/>
      <c r="MH349" s="44"/>
      <c r="MI349" s="44"/>
      <c r="MJ349" s="44"/>
      <c r="MK349" s="44"/>
      <c r="ML349" s="44"/>
      <c r="MM349" s="44"/>
      <c r="MN349" s="44"/>
      <c r="MO349" s="44"/>
      <c r="MP349" s="44"/>
      <c r="MQ349" s="44"/>
      <c r="MR349" s="44"/>
      <c r="MS349" s="44"/>
      <c r="MT349" s="44"/>
      <c r="MU349" s="44"/>
      <c r="MV349" s="44"/>
      <c r="MW349" s="44"/>
      <c r="MX349" s="44"/>
      <c r="MY349" s="44"/>
      <c r="MZ349" s="44"/>
      <c r="NA349" s="44"/>
      <c r="NB349" s="44"/>
      <c r="NC349" s="44"/>
      <c r="ND349" s="44"/>
      <c r="NE349" s="44"/>
      <c r="NF349" s="44"/>
      <c r="NG349" s="53"/>
      <c r="NH349" s="53"/>
      <c r="NI349" s="53"/>
      <c r="NJ349" s="44"/>
      <c r="NK349" s="43"/>
      <c r="NL349" s="43"/>
      <c r="NM349" s="43"/>
      <c r="NN349" s="43"/>
      <c r="NO349" s="43"/>
      <c r="NP349" s="43"/>
      <c r="NQ349" s="43"/>
      <c r="NR349" s="43"/>
      <c r="NS349" s="43"/>
      <c r="NT349" s="43"/>
      <c r="NU349" s="43"/>
      <c r="NV349" s="44"/>
    </row>
    <row r="350" spans="1:386" s="48" customFormat="1" x14ac:dyDescent="0.2">
      <c r="B350" s="45"/>
      <c r="C350" s="45"/>
      <c r="D350" s="234"/>
      <c r="AM350" s="47"/>
      <c r="NJ350" s="82">
        <f>SUM(NJ200:NJ349)</f>
        <v>1</v>
      </c>
      <c r="NK350" s="82">
        <f t="shared" ref="NK350:NV350" si="49">SUM(NK200:NK349)</f>
        <v>0</v>
      </c>
      <c r="NL350" s="82">
        <f t="shared" si="49"/>
        <v>0</v>
      </c>
      <c r="NM350" s="82">
        <f t="shared" si="49"/>
        <v>0</v>
      </c>
      <c r="NN350" s="82">
        <f t="shared" si="49"/>
        <v>0</v>
      </c>
      <c r="NO350" s="82">
        <f t="shared" si="49"/>
        <v>0</v>
      </c>
      <c r="NP350" s="82">
        <f t="shared" si="49"/>
        <v>0</v>
      </c>
      <c r="NQ350" s="82">
        <f t="shared" si="49"/>
        <v>0</v>
      </c>
      <c r="NR350" s="82">
        <f t="shared" si="49"/>
        <v>0</v>
      </c>
      <c r="NS350" s="82">
        <f t="shared" si="49"/>
        <v>0</v>
      </c>
      <c r="NT350" s="82">
        <f t="shared" si="49"/>
        <v>0</v>
      </c>
      <c r="NU350" s="82">
        <f t="shared" si="49"/>
        <v>0</v>
      </c>
      <c r="NV350" s="82">
        <f t="shared" si="49"/>
        <v>1</v>
      </c>
    </row>
    <row r="351" spans="1:386" s="48" customFormat="1" x14ac:dyDescent="0.2">
      <c r="A351" s="49" t="str">
        <f>$A$5</f>
        <v>Mustermann, Max</v>
      </c>
      <c r="B351" s="50" t="str">
        <f>$B$5</f>
        <v>123456-58</v>
      </c>
      <c r="C351" s="50">
        <f>SUM(E351:NF351)</f>
        <v>1</v>
      </c>
      <c r="D351" s="235"/>
      <c r="E351" s="221">
        <f t="shared" ref="E351:BP351" si="50">IF(E5="S",1,IF(E5="S2",1,IF(E5="S3",1,0)))</f>
        <v>0</v>
      </c>
      <c r="F351" s="51">
        <f t="shared" si="50"/>
        <v>0</v>
      </c>
      <c r="G351" s="51">
        <f t="shared" si="50"/>
        <v>0</v>
      </c>
      <c r="H351" s="51">
        <f t="shared" si="50"/>
        <v>0</v>
      </c>
      <c r="I351" s="51">
        <f t="shared" si="50"/>
        <v>0</v>
      </c>
      <c r="J351" s="51">
        <f t="shared" si="50"/>
        <v>0</v>
      </c>
      <c r="K351" s="51">
        <f t="shared" si="50"/>
        <v>0</v>
      </c>
      <c r="L351" s="51">
        <f t="shared" si="50"/>
        <v>0</v>
      </c>
      <c r="M351" s="51">
        <f t="shared" si="50"/>
        <v>0</v>
      </c>
      <c r="N351" s="51">
        <f t="shared" si="50"/>
        <v>0</v>
      </c>
      <c r="O351" s="51">
        <f t="shared" si="50"/>
        <v>1</v>
      </c>
      <c r="P351" s="51">
        <f t="shared" si="50"/>
        <v>0</v>
      </c>
      <c r="Q351" s="51">
        <f t="shared" si="50"/>
        <v>0</v>
      </c>
      <c r="R351" s="51">
        <f t="shared" si="50"/>
        <v>0</v>
      </c>
      <c r="S351" s="51">
        <f t="shared" si="50"/>
        <v>0</v>
      </c>
      <c r="T351" s="51">
        <f t="shared" si="50"/>
        <v>0</v>
      </c>
      <c r="U351" s="51">
        <f t="shared" si="50"/>
        <v>0</v>
      </c>
      <c r="V351" s="51">
        <f t="shared" si="50"/>
        <v>0</v>
      </c>
      <c r="W351" s="51">
        <f t="shared" si="50"/>
        <v>0</v>
      </c>
      <c r="X351" s="51">
        <f t="shared" si="50"/>
        <v>0</v>
      </c>
      <c r="Y351" s="51">
        <f t="shared" si="50"/>
        <v>0</v>
      </c>
      <c r="Z351" s="51">
        <f t="shared" si="50"/>
        <v>0</v>
      </c>
      <c r="AA351" s="51">
        <f t="shared" si="50"/>
        <v>0</v>
      </c>
      <c r="AB351" s="51">
        <f t="shared" si="50"/>
        <v>0</v>
      </c>
      <c r="AC351" s="51">
        <f t="shared" si="50"/>
        <v>0</v>
      </c>
      <c r="AD351" s="51">
        <f t="shared" si="50"/>
        <v>0</v>
      </c>
      <c r="AE351" s="51">
        <f t="shared" si="50"/>
        <v>0</v>
      </c>
      <c r="AF351" s="51">
        <f t="shared" si="50"/>
        <v>0</v>
      </c>
      <c r="AG351" s="51">
        <f t="shared" si="50"/>
        <v>0</v>
      </c>
      <c r="AH351" s="51">
        <f t="shared" si="50"/>
        <v>0</v>
      </c>
      <c r="AI351" s="51">
        <f t="shared" si="50"/>
        <v>0</v>
      </c>
      <c r="AJ351" s="51">
        <f t="shared" si="50"/>
        <v>0</v>
      </c>
      <c r="AK351" s="51">
        <f t="shared" si="50"/>
        <v>0</v>
      </c>
      <c r="AL351" s="51">
        <f t="shared" si="50"/>
        <v>0</v>
      </c>
      <c r="AM351" s="51">
        <f t="shared" si="50"/>
        <v>0</v>
      </c>
      <c r="AN351" s="51">
        <f t="shared" si="50"/>
        <v>0</v>
      </c>
      <c r="AO351" s="51">
        <f t="shared" si="50"/>
        <v>0</v>
      </c>
      <c r="AP351" s="51">
        <f t="shared" si="50"/>
        <v>0</v>
      </c>
      <c r="AQ351" s="51">
        <f t="shared" si="50"/>
        <v>0</v>
      </c>
      <c r="AR351" s="51">
        <f t="shared" si="50"/>
        <v>0</v>
      </c>
      <c r="AS351" s="51">
        <f t="shared" si="50"/>
        <v>0</v>
      </c>
      <c r="AT351" s="51">
        <f t="shared" si="50"/>
        <v>0</v>
      </c>
      <c r="AU351" s="51">
        <f t="shared" si="50"/>
        <v>0</v>
      </c>
      <c r="AV351" s="51">
        <f t="shared" si="50"/>
        <v>0</v>
      </c>
      <c r="AW351" s="51">
        <f t="shared" si="50"/>
        <v>0</v>
      </c>
      <c r="AX351" s="51">
        <f t="shared" si="50"/>
        <v>0</v>
      </c>
      <c r="AY351" s="51">
        <f t="shared" si="50"/>
        <v>0</v>
      </c>
      <c r="AZ351" s="51">
        <f t="shared" si="50"/>
        <v>0</v>
      </c>
      <c r="BA351" s="51">
        <f t="shared" si="50"/>
        <v>0</v>
      </c>
      <c r="BB351" s="51">
        <f t="shared" si="50"/>
        <v>0</v>
      </c>
      <c r="BC351" s="51">
        <f t="shared" si="50"/>
        <v>0</v>
      </c>
      <c r="BD351" s="51">
        <f t="shared" si="50"/>
        <v>0</v>
      </c>
      <c r="BE351" s="51">
        <f t="shared" si="50"/>
        <v>0</v>
      </c>
      <c r="BF351" s="51">
        <f t="shared" si="50"/>
        <v>0</v>
      </c>
      <c r="BG351" s="51">
        <f t="shared" si="50"/>
        <v>0</v>
      </c>
      <c r="BH351" s="51">
        <f t="shared" si="50"/>
        <v>0</v>
      </c>
      <c r="BI351" s="51">
        <f t="shared" si="50"/>
        <v>0</v>
      </c>
      <c r="BJ351" s="51">
        <f t="shared" si="50"/>
        <v>0</v>
      </c>
      <c r="BK351" s="51">
        <f t="shared" si="50"/>
        <v>0</v>
      </c>
      <c r="BL351" s="51">
        <f t="shared" si="50"/>
        <v>0</v>
      </c>
      <c r="BM351" s="51">
        <f t="shared" si="50"/>
        <v>0</v>
      </c>
      <c r="BN351" s="51">
        <f t="shared" si="50"/>
        <v>0</v>
      </c>
      <c r="BO351" s="51">
        <f t="shared" si="50"/>
        <v>0</v>
      </c>
      <c r="BP351" s="51">
        <f t="shared" si="50"/>
        <v>0</v>
      </c>
      <c r="BQ351" s="51">
        <f t="shared" ref="BQ351:EB351" si="51">IF(BQ5="S",1,IF(BQ5="S2",1,IF(BQ5="S3",1,0)))</f>
        <v>0</v>
      </c>
      <c r="BR351" s="51">
        <f t="shared" si="51"/>
        <v>0</v>
      </c>
      <c r="BS351" s="51">
        <f t="shared" si="51"/>
        <v>0</v>
      </c>
      <c r="BT351" s="51">
        <f t="shared" si="51"/>
        <v>0</v>
      </c>
      <c r="BU351" s="51">
        <f t="shared" si="51"/>
        <v>0</v>
      </c>
      <c r="BV351" s="51">
        <f t="shared" si="51"/>
        <v>0</v>
      </c>
      <c r="BW351" s="51">
        <f t="shared" si="51"/>
        <v>0</v>
      </c>
      <c r="BX351" s="51">
        <f t="shared" si="51"/>
        <v>0</v>
      </c>
      <c r="BY351" s="51">
        <f t="shared" si="51"/>
        <v>0</v>
      </c>
      <c r="BZ351" s="51">
        <f t="shared" si="51"/>
        <v>0</v>
      </c>
      <c r="CA351" s="51">
        <f t="shared" si="51"/>
        <v>0</v>
      </c>
      <c r="CB351" s="51">
        <f t="shared" si="51"/>
        <v>0</v>
      </c>
      <c r="CC351" s="51">
        <f t="shared" si="51"/>
        <v>0</v>
      </c>
      <c r="CD351" s="51">
        <f t="shared" si="51"/>
        <v>0</v>
      </c>
      <c r="CE351" s="51">
        <f t="shared" si="51"/>
        <v>0</v>
      </c>
      <c r="CF351" s="51">
        <f t="shared" si="51"/>
        <v>0</v>
      </c>
      <c r="CG351" s="51">
        <f t="shared" si="51"/>
        <v>0</v>
      </c>
      <c r="CH351" s="51">
        <f t="shared" si="51"/>
        <v>0</v>
      </c>
      <c r="CI351" s="51">
        <f t="shared" si="51"/>
        <v>0</v>
      </c>
      <c r="CJ351" s="51">
        <f t="shared" si="51"/>
        <v>0</v>
      </c>
      <c r="CK351" s="51">
        <f t="shared" si="51"/>
        <v>0</v>
      </c>
      <c r="CL351" s="51">
        <f t="shared" si="51"/>
        <v>0</v>
      </c>
      <c r="CM351" s="51">
        <f t="shared" si="51"/>
        <v>0</v>
      </c>
      <c r="CN351" s="51">
        <f t="shared" si="51"/>
        <v>0</v>
      </c>
      <c r="CO351" s="51">
        <f t="shared" si="51"/>
        <v>0</v>
      </c>
      <c r="CP351" s="51">
        <f t="shared" si="51"/>
        <v>0</v>
      </c>
      <c r="CQ351" s="51">
        <f t="shared" si="51"/>
        <v>0</v>
      </c>
      <c r="CR351" s="51">
        <f t="shared" si="51"/>
        <v>0</v>
      </c>
      <c r="CS351" s="51">
        <f t="shared" si="51"/>
        <v>0</v>
      </c>
      <c r="CT351" s="51">
        <f t="shared" si="51"/>
        <v>0</v>
      </c>
      <c r="CU351" s="51">
        <f t="shared" si="51"/>
        <v>0</v>
      </c>
      <c r="CV351" s="51">
        <f t="shared" si="51"/>
        <v>0</v>
      </c>
      <c r="CW351" s="51">
        <f t="shared" si="51"/>
        <v>0</v>
      </c>
      <c r="CX351" s="51">
        <f t="shared" si="51"/>
        <v>0</v>
      </c>
      <c r="CY351" s="51">
        <f t="shared" si="51"/>
        <v>0</v>
      </c>
      <c r="CZ351" s="51">
        <f t="shared" si="51"/>
        <v>0</v>
      </c>
      <c r="DA351" s="51">
        <f t="shared" si="51"/>
        <v>0</v>
      </c>
      <c r="DB351" s="51">
        <f t="shared" si="51"/>
        <v>0</v>
      </c>
      <c r="DC351" s="51">
        <f t="shared" si="51"/>
        <v>0</v>
      </c>
      <c r="DD351" s="51">
        <f t="shared" si="51"/>
        <v>0</v>
      </c>
      <c r="DE351" s="51">
        <f t="shared" si="51"/>
        <v>0</v>
      </c>
      <c r="DF351" s="51">
        <f t="shared" si="51"/>
        <v>0</v>
      </c>
      <c r="DG351" s="51">
        <f t="shared" si="51"/>
        <v>0</v>
      </c>
      <c r="DH351" s="51">
        <f t="shared" si="51"/>
        <v>0</v>
      </c>
      <c r="DI351" s="51">
        <f t="shared" si="51"/>
        <v>0</v>
      </c>
      <c r="DJ351" s="51">
        <f t="shared" si="51"/>
        <v>0</v>
      </c>
      <c r="DK351" s="51">
        <f t="shared" si="51"/>
        <v>0</v>
      </c>
      <c r="DL351" s="51">
        <f t="shared" si="51"/>
        <v>0</v>
      </c>
      <c r="DM351" s="51">
        <f t="shared" si="51"/>
        <v>0</v>
      </c>
      <c r="DN351" s="51">
        <f t="shared" si="51"/>
        <v>0</v>
      </c>
      <c r="DO351" s="51">
        <f t="shared" si="51"/>
        <v>0</v>
      </c>
      <c r="DP351" s="51">
        <f t="shared" si="51"/>
        <v>0</v>
      </c>
      <c r="DQ351" s="51">
        <f t="shared" si="51"/>
        <v>0</v>
      </c>
      <c r="DR351" s="51">
        <f t="shared" si="51"/>
        <v>0</v>
      </c>
      <c r="DS351" s="51">
        <f t="shared" si="51"/>
        <v>0</v>
      </c>
      <c r="DT351" s="51">
        <f t="shared" si="51"/>
        <v>0</v>
      </c>
      <c r="DU351" s="51">
        <f t="shared" si="51"/>
        <v>0</v>
      </c>
      <c r="DV351" s="51">
        <f t="shared" si="51"/>
        <v>0</v>
      </c>
      <c r="DW351" s="51">
        <f t="shared" si="51"/>
        <v>0</v>
      </c>
      <c r="DX351" s="51">
        <f t="shared" si="51"/>
        <v>0</v>
      </c>
      <c r="DY351" s="51">
        <f t="shared" si="51"/>
        <v>0</v>
      </c>
      <c r="DZ351" s="51">
        <f t="shared" si="51"/>
        <v>0</v>
      </c>
      <c r="EA351" s="51">
        <f t="shared" si="51"/>
        <v>0</v>
      </c>
      <c r="EB351" s="51">
        <f t="shared" si="51"/>
        <v>0</v>
      </c>
      <c r="EC351" s="51">
        <f t="shared" ref="EC351:GN351" si="52">IF(EC5="S",1,IF(EC5="S2",1,IF(EC5="S3",1,0)))</f>
        <v>0</v>
      </c>
      <c r="ED351" s="51">
        <f t="shared" si="52"/>
        <v>0</v>
      </c>
      <c r="EE351" s="51">
        <f t="shared" si="52"/>
        <v>0</v>
      </c>
      <c r="EF351" s="51">
        <f t="shared" si="52"/>
        <v>0</v>
      </c>
      <c r="EG351" s="51">
        <f t="shared" si="52"/>
        <v>0</v>
      </c>
      <c r="EH351" s="51">
        <f t="shared" si="52"/>
        <v>0</v>
      </c>
      <c r="EI351" s="51">
        <f t="shared" si="52"/>
        <v>0</v>
      </c>
      <c r="EJ351" s="51">
        <f t="shared" si="52"/>
        <v>0</v>
      </c>
      <c r="EK351" s="51">
        <f t="shared" si="52"/>
        <v>0</v>
      </c>
      <c r="EL351" s="51">
        <f t="shared" si="52"/>
        <v>0</v>
      </c>
      <c r="EM351" s="51">
        <f t="shared" si="52"/>
        <v>0</v>
      </c>
      <c r="EN351" s="51">
        <f t="shared" si="52"/>
        <v>0</v>
      </c>
      <c r="EO351" s="51">
        <f t="shared" si="52"/>
        <v>0</v>
      </c>
      <c r="EP351" s="51">
        <f t="shared" si="52"/>
        <v>0</v>
      </c>
      <c r="EQ351" s="51">
        <f t="shared" si="52"/>
        <v>0</v>
      </c>
      <c r="ER351" s="51">
        <f t="shared" si="52"/>
        <v>0</v>
      </c>
      <c r="ES351" s="51">
        <f t="shared" si="52"/>
        <v>0</v>
      </c>
      <c r="ET351" s="51">
        <f t="shared" si="52"/>
        <v>0</v>
      </c>
      <c r="EU351" s="51">
        <f t="shared" si="52"/>
        <v>0</v>
      </c>
      <c r="EV351" s="51">
        <f t="shared" si="52"/>
        <v>0</v>
      </c>
      <c r="EW351" s="51">
        <f t="shared" si="52"/>
        <v>0</v>
      </c>
      <c r="EX351" s="51">
        <f t="shared" si="52"/>
        <v>0</v>
      </c>
      <c r="EY351" s="51">
        <f t="shared" si="52"/>
        <v>0</v>
      </c>
      <c r="EZ351" s="51">
        <f t="shared" si="52"/>
        <v>0</v>
      </c>
      <c r="FA351" s="51">
        <f t="shared" si="52"/>
        <v>0</v>
      </c>
      <c r="FB351" s="51">
        <f t="shared" si="52"/>
        <v>0</v>
      </c>
      <c r="FC351" s="51">
        <f t="shared" si="52"/>
        <v>0</v>
      </c>
      <c r="FD351" s="51">
        <f t="shared" si="52"/>
        <v>0</v>
      </c>
      <c r="FE351" s="51">
        <f t="shared" si="52"/>
        <v>0</v>
      </c>
      <c r="FF351" s="51">
        <f t="shared" si="52"/>
        <v>0</v>
      </c>
      <c r="FG351" s="51">
        <f t="shared" si="52"/>
        <v>0</v>
      </c>
      <c r="FH351" s="51">
        <f t="shared" si="52"/>
        <v>0</v>
      </c>
      <c r="FI351" s="51">
        <f t="shared" si="52"/>
        <v>0</v>
      </c>
      <c r="FJ351" s="51">
        <f t="shared" si="52"/>
        <v>0</v>
      </c>
      <c r="FK351" s="51">
        <f t="shared" si="52"/>
        <v>0</v>
      </c>
      <c r="FL351" s="51">
        <f t="shared" si="52"/>
        <v>0</v>
      </c>
      <c r="FM351" s="51">
        <f t="shared" si="52"/>
        <v>0</v>
      </c>
      <c r="FN351" s="51">
        <f t="shared" si="52"/>
        <v>0</v>
      </c>
      <c r="FO351" s="51">
        <f t="shared" si="52"/>
        <v>0</v>
      </c>
      <c r="FP351" s="51">
        <f t="shared" si="52"/>
        <v>0</v>
      </c>
      <c r="FQ351" s="51">
        <f t="shared" si="52"/>
        <v>0</v>
      </c>
      <c r="FR351" s="51">
        <f t="shared" si="52"/>
        <v>0</v>
      </c>
      <c r="FS351" s="51">
        <f t="shared" si="52"/>
        <v>0</v>
      </c>
      <c r="FT351" s="51">
        <f t="shared" si="52"/>
        <v>0</v>
      </c>
      <c r="FU351" s="51">
        <f t="shared" si="52"/>
        <v>0</v>
      </c>
      <c r="FV351" s="51">
        <f t="shared" si="52"/>
        <v>0</v>
      </c>
      <c r="FW351" s="51">
        <f t="shared" si="52"/>
        <v>0</v>
      </c>
      <c r="FX351" s="51">
        <f t="shared" si="52"/>
        <v>0</v>
      </c>
      <c r="FY351" s="51">
        <f t="shared" si="52"/>
        <v>0</v>
      </c>
      <c r="FZ351" s="51">
        <f t="shared" si="52"/>
        <v>0</v>
      </c>
      <c r="GA351" s="51">
        <f t="shared" si="52"/>
        <v>0</v>
      </c>
      <c r="GB351" s="51">
        <f t="shared" si="52"/>
        <v>0</v>
      </c>
      <c r="GC351" s="51">
        <f t="shared" si="52"/>
        <v>0</v>
      </c>
      <c r="GD351" s="51">
        <f t="shared" si="52"/>
        <v>0</v>
      </c>
      <c r="GE351" s="51">
        <f t="shared" si="52"/>
        <v>0</v>
      </c>
      <c r="GF351" s="51">
        <f t="shared" si="52"/>
        <v>0</v>
      </c>
      <c r="GG351" s="51">
        <f t="shared" si="52"/>
        <v>0</v>
      </c>
      <c r="GH351" s="51">
        <f t="shared" si="52"/>
        <v>0</v>
      </c>
      <c r="GI351" s="51">
        <f t="shared" si="52"/>
        <v>0</v>
      </c>
      <c r="GJ351" s="51">
        <f t="shared" si="52"/>
        <v>0</v>
      </c>
      <c r="GK351" s="51">
        <f t="shared" si="52"/>
        <v>0</v>
      </c>
      <c r="GL351" s="51">
        <f t="shared" si="52"/>
        <v>0</v>
      </c>
      <c r="GM351" s="51">
        <f t="shared" si="52"/>
        <v>0</v>
      </c>
      <c r="GN351" s="51">
        <f t="shared" si="52"/>
        <v>0</v>
      </c>
      <c r="GO351" s="51">
        <f t="shared" ref="GO351:IZ351" si="53">IF(GO5="S",1,IF(GO5="S2",1,IF(GO5="S3",1,0)))</f>
        <v>0</v>
      </c>
      <c r="GP351" s="51">
        <f t="shared" si="53"/>
        <v>0</v>
      </c>
      <c r="GQ351" s="51">
        <f t="shared" si="53"/>
        <v>0</v>
      </c>
      <c r="GR351" s="51">
        <f t="shared" si="53"/>
        <v>0</v>
      </c>
      <c r="GS351" s="51">
        <f t="shared" si="53"/>
        <v>0</v>
      </c>
      <c r="GT351" s="51">
        <f t="shared" si="53"/>
        <v>0</v>
      </c>
      <c r="GU351" s="51">
        <f t="shared" si="53"/>
        <v>0</v>
      </c>
      <c r="GV351" s="51">
        <f t="shared" si="53"/>
        <v>0</v>
      </c>
      <c r="GW351" s="51">
        <f t="shared" si="53"/>
        <v>0</v>
      </c>
      <c r="GX351" s="51">
        <f t="shared" si="53"/>
        <v>0</v>
      </c>
      <c r="GY351" s="51">
        <f t="shared" si="53"/>
        <v>0</v>
      </c>
      <c r="GZ351" s="51">
        <f t="shared" si="53"/>
        <v>0</v>
      </c>
      <c r="HA351" s="51">
        <f t="shared" si="53"/>
        <v>0</v>
      </c>
      <c r="HB351" s="51">
        <f t="shared" si="53"/>
        <v>0</v>
      </c>
      <c r="HC351" s="51">
        <f t="shared" si="53"/>
        <v>0</v>
      </c>
      <c r="HD351" s="51">
        <f t="shared" si="53"/>
        <v>0</v>
      </c>
      <c r="HE351" s="51">
        <f t="shared" si="53"/>
        <v>0</v>
      </c>
      <c r="HF351" s="51">
        <f t="shared" si="53"/>
        <v>0</v>
      </c>
      <c r="HG351" s="51">
        <f t="shared" si="53"/>
        <v>0</v>
      </c>
      <c r="HH351" s="51">
        <f t="shared" si="53"/>
        <v>0</v>
      </c>
      <c r="HI351" s="51">
        <f t="shared" si="53"/>
        <v>0</v>
      </c>
      <c r="HJ351" s="51">
        <f t="shared" si="53"/>
        <v>0</v>
      </c>
      <c r="HK351" s="51">
        <f t="shared" si="53"/>
        <v>0</v>
      </c>
      <c r="HL351" s="51">
        <f t="shared" si="53"/>
        <v>0</v>
      </c>
      <c r="HM351" s="51">
        <f t="shared" si="53"/>
        <v>0</v>
      </c>
      <c r="HN351" s="51">
        <f t="shared" si="53"/>
        <v>0</v>
      </c>
      <c r="HO351" s="51">
        <f t="shared" si="53"/>
        <v>0</v>
      </c>
      <c r="HP351" s="51">
        <f t="shared" si="53"/>
        <v>0</v>
      </c>
      <c r="HQ351" s="51">
        <f t="shared" si="53"/>
        <v>0</v>
      </c>
      <c r="HR351" s="51">
        <f t="shared" si="53"/>
        <v>0</v>
      </c>
      <c r="HS351" s="51">
        <f t="shared" si="53"/>
        <v>0</v>
      </c>
      <c r="HT351" s="51">
        <f t="shared" si="53"/>
        <v>0</v>
      </c>
      <c r="HU351" s="51">
        <f t="shared" si="53"/>
        <v>0</v>
      </c>
      <c r="HV351" s="51">
        <f t="shared" si="53"/>
        <v>0</v>
      </c>
      <c r="HW351" s="51">
        <f t="shared" si="53"/>
        <v>0</v>
      </c>
      <c r="HX351" s="51">
        <f t="shared" si="53"/>
        <v>0</v>
      </c>
      <c r="HY351" s="51">
        <f t="shared" si="53"/>
        <v>0</v>
      </c>
      <c r="HZ351" s="51">
        <f t="shared" si="53"/>
        <v>0</v>
      </c>
      <c r="IA351" s="51">
        <f t="shared" si="53"/>
        <v>0</v>
      </c>
      <c r="IB351" s="51">
        <f t="shared" si="53"/>
        <v>0</v>
      </c>
      <c r="IC351" s="51">
        <f t="shared" si="53"/>
        <v>0</v>
      </c>
      <c r="ID351" s="51">
        <f t="shared" si="53"/>
        <v>0</v>
      </c>
      <c r="IE351" s="51">
        <f t="shared" si="53"/>
        <v>0</v>
      </c>
      <c r="IF351" s="51">
        <f t="shared" si="53"/>
        <v>0</v>
      </c>
      <c r="IG351" s="51">
        <f t="shared" si="53"/>
        <v>0</v>
      </c>
      <c r="IH351" s="51">
        <f t="shared" si="53"/>
        <v>0</v>
      </c>
      <c r="II351" s="51">
        <f t="shared" si="53"/>
        <v>0</v>
      </c>
      <c r="IJ351" s="51">
        <f t="shared" si="53"/>
        <v>0</v>
      </c>
      <c r="IK351" s="51">
        <f t="shared" si="53"/>
        <v>0</v>
      </c>
      <c r="IL351" s="51">
        <f t="shared" si="53"/>
        <v>0</v>
      </c>
      <c r="IM351" s="51">
        <f t="shared" si="53"/>
        <v>0</v>
      </c>
      <c r="IN351" s="51">
        <f t="shared" si="53"/>
        <v>0</v>
      </c>
      <c r="IO351" s="51">
        <f t="shared" si="53"/>
        <v>0</v>
      </c>
      <c r="IP351" s="51">
        <f t="shared" si="53"/>
        <v>0</v>
      </c>
      <c r="IQ351" s="51">
        <f t="shared" si="53"/>
        <v>0</v>
      </c>
      <c r="IR351" s="51">
        <f t="shared" si="53"/>
        <v>0</v>
      </c>
      <c r="IS351" s="51">
        <f t="shared" si="53"/>
        <v>0</v>
      </c>
      <c r="IT351" s="51">
        <f t="shared" si="53"/>
        <v>0</v>
      </c>
      <c r="IU351" s="51">
        <f t="shared" si="53"/>
        <v>0</v>
      </c>
      <c r="IV351" s="51">
        <f t="shared" si="53"/>
        <v>0</v>
      </c>
      <c r="IW351" s="51">
        <f t="shared" si="53"/>
        <v>0</v>
      </c>
      <c r="IX351" s="51">
        <f t="shared" si="53"/>
        <v>0</v>
      </c>
      <c r="IY351" s="51">
        <f t="shared" si="53"/>
        <v>0</v>
      </c>
      <c r="IZ351" s="51">
        <f t="shared" si="53"/>
        <v>0</v>
      </c>
      <c r="JA351" s="51">
        <f t="shared" ref="JA351:LL351" si="54">IF(JA5="S",1,IF(JA5="S2",1,IF(JA5="S3",1,0)))</f>
        <v>0</v>
      </c>
      <c r="JB351" s="51">
        <f t="shared" si="54"/>
        <v>0</v>
      </c>
      <c r="JC351" s="51">
        <f t="shared" si="54"/>
        <v>0</v>
      </c>
      <c r="JD351" s="51">
        <f t="shared" si="54"/>
        <v>0</v>
      </c>
      <c r="JE351" s="51">
        <f t="shared" si="54"/>
        <v>0</v>
      </c>
      <c r="JF351" s="51">
        <f t="shared" si="54"/>
        <v>0</v>
      </c>
      <c r="JG351" s="51">
        <f t="shared" si="54"/>
        <v>0</v>
      </c>
      <c r="JH351" s="51">
        <f t="shared" si="54"/>
        <v>0</v>
      </c>
      <c r="JI351" s="51">
        <f t="shared" si="54"/>
        <v>0</v>
      </c>
      <c r="JJ351" s="51">
        <f t="shared" si="54"/>
        <v>0</v>
      </c>
      <c r="JK351" s="51">
        <f t="shared" si="54"/>
        <v>0</v>
      </c>
      <c r="JL351" s="51">
        <f t="shared" si="54"/>
        <v>0</v>
      </c>
      <c r="JM351" s="51">
        <f t="shared" si="54"/>
        <v>0</v>
      </c>
      <c r="JN351" s="51">
        <f t="shared" si="54"/>
        <v>0</v>
      </c>
      <c r="JO351" s="51">
        <f t="shared" si="54"/>
        <v>0</v>
      </c>
      <c r="JP351" s="51">
        <f t="shared" si="54"/>
        <v>0</v>
      </c>
      <c r="JQ351" s="51">
        <f t="shared" si="54"/>
        <v>0</v>
      </c>
      <c r="JR351" s="51">
        <f t="shared" si="54"/>
        <v>0</v>
      </c>
      <c r="JS351" s="51">
        <f t="shared" si="54"/>
        <v>0</v>
      </c>
      <c r="JT351" s="51">
        <f t="shared" si="54"/>
        <v>0</v>
      </c>
      <c r="JU351" s="51">
        <f t="shared" si="54"/>
        <v>0</v>
      </c>
      <c r="JV351" s="51">
        <f t="shared" si="54"/>
        <v>0</v>
      </c>
      <c r="JW351" s="51">
        <f t="shared" si="54"/>
        <v>0</v>
      </c>
      <c r="JX351" s="51">
        <f t="shared" si="54"/>
        <v>0</v>
      </c>
      <c r="JY351" s="51">
        <f t="shared" si="54"/>
        <v>0</v>
      </c>
      <c r="JZ351" s="51">
        <f t="shared" si="54"/>
        <v>0</v>
      </c>
      <c r="KA351" s="51">
        <f t="shared" si="54"/>
        <v>0</v>
      </c>
      <c r="KB351" s="51">
        <f t="shared" si="54"/>
        <v>0</v>
      </c>
      <c r="KC351" s="51">
        <f t="shared" si="54"/>
        <v>0</v>
      </c>
      <c r="KD351" s="51">
        <f t="shared" si="54"/>
        <v>0</v>
      </c>
      <c r="KE351" s="51">
        <f t="shared" si="54"/>
        <v>0</v>
      </c>
      <c r="KF351" s="51">
        <f t="shared" si="54"/>
        <v>0</v>
      </c>
      <c r="KG351" s="51">
        <f t="shared" si="54"/>
        <v>0</v>
      </c>
      <c r="KH351" s="51">
        <f t="shared" si="54"/>
        <v>0</v>
      </c>
      <c r="KI351" s="51">
        <f t="shared" si="54"/>
        <v>0</v>
      </c>
      <c r="KJ351" s="51">
        <f t="shared" si="54"/>
        <v>0</v>
      </c>
      <c r="KK351" s="51">
        <f t="shared" si="54"/>
        <v>0</v>
      </c>
      <c r="KL351" s="51">
        <f t="shared" si="54"/>
        <v>0</v>
      </c>
      <c r="KM351" s="51">
        <f t="shared" si="54"/>
        <v>0</v>
      </c>
      <c r="KN351" s="51">
        <f t="shared" si="54"/>
        <v>0</v>
      </c>
      <c r="KO351" s="51">
        <f t="shared" si="54"/>
        <v>0</v>
      </c>
      <c r="KP351" s="51">
        <f t="shared" si="54"/>
        <v>0</v>
      </c>
      <c r="KQ351" s="51">
        <f t="shared" si="54"/>
        <v>0</v>
      </c>
      <c r="KR351" s="51">
        <f t="shared" si="54"/>
        <v>0</v>
      </c>
      <c r="KS351" s="51">
        <f t="shared" si="54"/>
        <v>0</v>
      </c>
      <c r="KT351" s="51">
        <f t="shared" si="54"/>
        <v>0</v>
      </c>
      <c r="KU351" s="51">
        <f t="shared" si="54"/>
        <v>0</v>
      </c>
      <c r="KV351" s="51">
        <f t="shared" si="54"/>
        <v>0</v>
      </c>
      <c r="KW351" s="51">
        <f t="shared" si="54"/>
        <v>0</v>
      </c>
      <c r="KX351" s="51">
        <f t="shared" si="54"/>
        <v>0</v>
      </c>
      <c r="KY351" s="51">
        <f t="shared" si="54"/>
        <v>0</v>
      </c>
      <c r="KZ351" s="51">
        <f t="shared" si="54"/>
        <v>0</v>
      </c>
      <c r="LA351" s="51">
        <f t="shared" si="54"/>
        <v>0</v>
      </c>
      <c r="LB351" s="51">
        <f t="shared" si="54"/>
        <v>0</v>
      </c>
      <c r="LC351" s="51">
        <f t="shared" si="54"/>
        <v>0</v>
      </c>
      <c r="LD351" s="51">
        <f t="shared" si="54"/>
        <v>0</v>
      </c>
      <c r="LE351" s="51">
        <f t="shared" si="54"/>
        <v>0</v>
      </c>
      <c r="LF351" s="51">
        <f t="shared" si="54"/>
        <v>0</v>
      </c>
      <c r="LG351" s="51">
        <f t="shared" si="54"/>
        <v>0</v>
      </c>
      <c r="LH351" s="51">
        <f t="shared" si="54"/>
        <v>0</v>
      </c>
      <c r="LI351" s="51">
        <f t="shared" si="54"/>
        <v>0</v>
      </c>
      <c r="LJ351" s="51">
        <f t="shared" si="54"/>
        <v>0</v>
      </c>
      <c r="LK351" s="51">
        <f t="shared" si="54"/>
        <v>0</v>
      </c>
      <c r="LL351" s="51">
        <f t="shared" si="54"/>
        <v>0</v>
      </c>
      <c r="LM351" s="51">
        <f t="shared" ref="LM351:NF351" si="55">IF(LM5="S",1,IF(LM5="S2",1,IF(LM5="S3",1,0)))</f>
        <v>0</v>
      </c>
      <c r="LN351" s="51">
        <f t="shared" si="55"/>
        <v>0</v>
      </c>
      <c r="LO351" s="51">
        <f t="shared" si="55"/>
        <v>0</v>
      </c>
      <c r="LP351" s="51">
        <f t="shared" si="55"/>
        <v>0</v>
      </c>
      <c r="LQ351" s="51">
        <f t="shared" si="55"/>
        <v>0</v>
      </c>
      <c r="LR351" s="51">
        <f t="shared" si="55"/>
        <v>0</v>
      </c>
      <c r="LS351" s="51">
        <f t="shared" si="55"/>
        <v>0</v>
      </c>
      <c r="LT351" s="51">
        <f t="shared" si="55"/>
        <v>0</v>
      </c>
      <c r="LU351" s="51">
        <f t="shared" si="55"/>
        <v>0</v>
      </c>
      <c r="LV351" s="51">
        <f t="shared" si="55"/>
        <v>0</v>
      </c>
      <c r="LW351" s="51">
        <f t="shared" si="55"/>
        <v>0</v>
      </c>
      <c r="LX351" s="51">
        <f t="shared" si="55"/>
        <v>0</v>
      </c>
      <c r="LY351" s="51">
        <f t="shared" si="55"/>
        <v>0</v>
      </c>
      <c r="LZ351" s="51">
        <f t="shared" si="55"/>
        <v>0</v>
      </c>
      <c r="MA351" s="51">
        <f t="shared" si="55"/>
        <v>0</v>
      </c>
      <c r="MB351" s="51">
        <f t="shared" si="55"/>
        <v>0</v>
      </c>
      <c r="MC351" s="51">
        <f t="shared" si="55"/>
        <v>0</v>
      </c>
      <c r="MD351" s="51">
        <f t="shared" si="55"/>
        <v>0</v>
      </c>
      <c r="ME351" s="51">
        <f t="shared" si="55"/>
        <v>0</v>
      </c>
      <c r="MF351" s="51">
        <f t="shared" si="55"/>
        <v>0</v>
      </c>
      <c r="MG351" s="51">
        <f t="shared" si="55"/>
        <v>0</v>
      </c>
      <c r="MH351" s="51">
        <f t="shared" si="55"/>
        <v>0</v>
      </c>
      <c r="MI351" s="51">
        <f t="shared" si="55"/>
        <v>0</v>
      </c>
      <c r="MJ351" s="51">
        <f t="shared" si="55"/>
        <v>0</v>
      </c>
      <c r="MK351" s="51">
        <f t="shared" si="55"/>
        <v>0</v>
      </c>
      <c r="ML351" s="51">
        <f t="shared" si="55"/>
        <v>0</v>
      </c>
      <c r="MM351" s="51">
        <f t="shared" si="55"/>
        <v>0</v>
      </c>
      <c r="MN351" s="51">
        <f t="shared" si="55"/>
        <v>0</v>
      </c>
      <c r="MO351" s="51">
        <f t="shared" si="55"/>
        <v>0</v>
      </c>
      <c r="MP351" s="51">
        <f t="shared" si="55"/>
        <v>0</v>
      </c>
      <c r="MQ351" s="51">
        <f t="shared" si="55"/>
        <v>0</v>
      </c>
      <c r="MR351" s="51">
        <f t="shared" si="55"/>
        <v>0</v>
      </c>
      <c r="MS351" s="51">
        <f t="shared" si="55"/>
        <v>0</v>
      </c>
      <c r="MT351" s="51">
        <f t="shared" si="55"/>
        <v>0</v>
      </c>
      <c r="MU351" s="51">
        <f t="shared" si="55"/>
        <v>0</v>
      </c>
      <c r="MV351" s="51">
        <f t="shared" si="55"/>
        <v>0</v>
      </c>
      <c r="MW351" s="51">
        <f t="shared" si="55"/>
        <v>0</v>
      </c>
      <c r="MX351" s="51">
        <f t="shared" si="55"/>
        <v>0</v>
      </c>
      <c r="MY351" s="51">
        <f t="shared" si="55"/>
        <v>0</v>
      </c>
      <c r="MZ351" s="51">
        <f t="shared" si="55"/>
        <v>0</v>
      </c>
      <c r="NA351" s="51">
        <f t="shared" si="55"/>
        <v>0</v>
      </c>
      <c r="NB351" s="51">
        <f t="shared" si="55"/>
        <v>0</v>
      </c>
      <c r="NC351" s="51">
        <f t="shared" si="55"/>
        <v>0</v>
      </c>
      <c r="ND351" s="51">
        <f t="shared" si="55"/>
        <v>0</v>
      </c>
      <c r="NE351" s="51">
        <f t="shared" si="55"/>
        <v>0</v>
      </c>
      <c r="NF351" s="51">
        <f t="shared" si="55"/>
        <v>0</v>
      </c>
      <c r="NG351" s="52"/>
      <c r="NH351" s="52"/>
      <c r="NI351" s="52"/>
      <c r="NJ351" s="51">
        <f>SUM(E351:AI351)</f>
        <v>1</v>
      </c>
      <c r="NK351" s="50">
        <f>SUM(AJ351:BL351)</f>
        <v>0</v>
      </c>
      <c r="NL351" s="50">
        <f>SUM(BM351:CQ351)</f>
        <v>0</v>
      </c>
      <c r="NM351" s="50">
        <f>SUM(CR351:DU351)</f>
        <v>0</v>
      </c>
      <c r="NN351" s="50">
        <f>SUM(DV351:EZ351)</f>
        <v>0</v>
      </c>
      <c r="NO351" s="50">
        <f>SUM(FA351:GD351)</f>
        <v>0</v>
      </c>
      <c r="NP351" s="50">
        <f>SUM(GE351:HI351)</f>
        <v>0</v>
      </c>
      <c r="NQ351" s="50">
        <f>SUM(HJ351:IN351)</f>
        <v>0</v>
      </c>
      <c r="NR351" s="50">
        <f>SUM(IO351:JR351)</f>
        <v>0</v>
      </c>
      <c r="NS351" s="50">
        <f>SUM(JS351:KW351)</f>
        <v>0</v>
      </c>
      <c r="NT351" s="50">
        <f>SUM(KX351:MA351)</f>
        <v>0</v>
      </c>
      <c r="NU351" s="50">
        <f>SUM(MB351:NF351)</f>
        <v>0</v>
      </c>
      <c r="NV351" s="51">
        <f>SUM(NJ351:NU351)</f>
        <v>1</v>
      </c>
    </row>
    <row r="352" spans="1:386" s="48" customFormat="1" x14ac:dyDescent="0.2">
      <c r="A352" s="49" t="str">
        <f>$A$6</f>
        <v>zzz</v>
      </c>
      <c r="B352" s="50" t="str">
        <f>$B$6</f>
        <v>zzz</v>
      </c>
      <c r="C352" s="50">
        <f t="shared" ref="C352" si="56">SUM(E352:NF352)</f>
        <v>0</v>
      </c>
      <c r="D352" s="235"/>
      <c r="E352" s="221">
        <f t="shared" ref="E352:BP352" si="57">IF(E6="S",1,IF(E6="S2",1,IF(E6="S3",1,0)))</f>
        <v>0</v>
      </c>
      <c r="F352" s="51">
        <f t="shared" si="57"/>
        <v>0</v>
      </c>
      <c r="G352" s="51">
        <f t="shared" si="57"/>
        <v>0</v>
      </c>
      <c r="H352" s="51">
        <f t="shared" si="57"/>
        <v>0</v>
      </c>
      <c r="I352" s="51">
        <f t="shared" si="57"/>
        <v>0</v>
      </c>
      <c r="J352" s="51">
        <f t="shared" si="57"/>
        <v>0</v>
      </c>
      <c r="K352" s="51">
        <f t="shared" si="57"/>
        <v>0</v>
      </c>
      <c r="L352" s="51">
        <f t="shared" si="57"/>
        <v>0</v>
      </c>
      <c r="M352" s="51">
        <f t="shared" si="57"/>
        <v>0</v>
      </c>
      <c r="N352" s="51">
        <f t="shared" si="57"/>
        <v>0</v>
      </c>
      <c r="O352" s="51">
        <f t="shared" si="57"/>
        <v>0</v>
      </c>
      <c r="P352" s="51">
        <f t="shared" si="57"/>
        <v>0</v>
      </c>
      <c r="Q352" s="51">
        <f t="shared" si="57"/>
        <v>0</v>
      </c>
      <c r="R352" s="51">
        <f t="shared" si="57"/>
        <v>0</v>
      </c>
      <c r="S352" s="51">
        <f t="shared" si="57"/>
        <v>0</v>
      </c>
      <c r="T352" s="51">
        <f t="shared" si="57"/>
        <v>0</v>
      </c>
      <c r="U352" s="51">
        <f t="shared" si="57"/>
        <v>0</v>
      </c>
      <c r="V352" s="51">
        <f t="shared" si="57"/>
        <v>0</v>
      </c>
      <c r="W352" s="51">
        <f t="shared" si="57"/>
        <v>0</v>
      </c>
      <c r="X352" s="51">
        <f t="shared" si="57"/>
        <v>0</v>
      </c>
      <c r="Y352" s="51">
        <f t="shared" si="57"/>
        <v>0</v>
      </c>
      <c r="Z352" s="51">
        <f t="shared" si="57"/>
        <v>0</v>
      </c>
      <c r="AA352" s="51">
        <f t="shared" si="57"/>
        <v>0</v>
      </c>
      <c r="AB352" s="51">
        <f t="shared" si="57"/>
        <v>0</v>
      </c>
      <c r="AC352" s="51">
        <f t="shared" si="57"/>
        <v>0</v>
      </c>
      <c r="AD352" s="51">
        <f t="shared" si="57"/>
        <v>0</v>
      </c>
      <c r="AE352" s="51">
        <f t="shared" si="57"/>
        <v>0</v>
      </c>
      <c r="AF352" s="51">
        <f t="shared" si="57"/>
        <v>0</v>
      </c>
      <c r="AG352" s="51">
        <f t="shared" si="57"/>
        <v>0</v>
      </c>
      <c r="AH352" s="51">
        <f t="shared" si="57"/>
        <v>0</v>
      </c>
      <c r="AI352" s="51">
        <f t="shared" si="57"/>
        <v>0</v>
      </c>
      <c r="AJ352" s="51">
        <f t="shared" si="57"/>
        <v>0</v>
      </c>
      <c r="AK352" s="51">
        <f t="shared" si="57"/>
        <v>0</v>
      </c>
      <c r="AL352" s="51">
        <f t="shared" si="57"/>
        <v>0</v>
      </c>
      <c r="AM352" s="51">
        <f t="shared" si="57"/>
        <v>0</v>
      </c>
      <c r="AN352" s="51">
        <f t="shared" si="57"/>
        <v>0</v>
      </c>
      <c r="AO352" s="51">
        <f t="shared" si="57"/>
        <v>0</v>
      </c>
      <c r="AP352" s="51">
        <f t="shared" si="57"/>
        <v>0</v>
      </c>
      <c r="AQ352" s="51">
        <f t="shared" si="57"/>
        <v>0</v>
      </c>
      <c r="AR352" s="51">
        <f t="shared" si="57"/>
        <v>0</v>
      </c>
      <c r="AS352" s="51">
        <f t="shared" si="57"/>
        <v>0</v>
      </c>
      <c r="AT352" s="51">
        <f t="shared" si="57"/>
        <v>0</v>
      </c>
      <c r="AU352" s="51">
        <f t="shared" si="57"/>
        <v>0</v>
      </c>
      <c r="AV352" s="51">
        <f t="shared" si="57"/>
        <v>0</v>
      </c>
      <c r="AW352" s="51">
        <f t="shared" si="57"/>
        <v>0</v>
      </c>
      <c r="AX352" s="51">
        <f t="shared" si="57"/>
        <v>0</v>
      </c>
      <c r="AY352" s="51">
        <f t="shared" si="57"/>
        <v>0</v>
      </c>
      <c r="AZ352" s="51">
        <f t="shared" si="57"/>
        <v>0</v>
      </c>
      <c r="BA352" s="51">
        <f t="shared" si="57"/>
        <v>0</v>
      </c>
      <c r="BB352" s="51">
        <f t="shared" si="57"/>
        <v>0</v>
      </c>
      <c r="BC352" s="51">
        <f t="shared" si="57"/>
        <v>0</v>
      </c>
      <c r="BD352" s="51">
        <f t="shared" si="57"/>
        <v>0</v>
      </c>
      <c r="BE352" s="51">
        <f t="shared" si="57"/>
        <v>0</v>
      </c>
      <c r="BF352" s="51">
        <f t="shared" si="57"/>
        <v>0</v>
      </c>
      <c r="BG352" s="51">
        <f t="shared" si="57"/>
        <v>0</v>
      </c>
      <c r="BH352" s="51">
        <f t="shared" si="57"/>
        <v>0</v>
      </c>
      <c r="BI352" s="51">
        <f t="shared" si="57"/>
        <v>0</v>
      </c>
      <c r="BJ352" s="51">
        <f t="shared" si="57"/>
        <v>0</v>
      </c>
      <c r="BK352" s="51">
        <f t="shared" si="57"/>
        <v>0</v>
      </c>
      <c r="BL352" s="51">
        <f t="shared" si="57"/>
        <v>0</v>
      </c>
      <c r="BM352" s="51">
        <f t="shared" si="57"/>
        <v>0</v>
      </c>
      <c r="BN352" s="51">
        <f t="shared" si="57"/>
        <v>0</v>
      </c>
      <c r="BO352" s="51">
        <f t="shared" si="57"/>
        <v>0</v>
      </c>
      <c r="BP352" s="51">
        <f t="shared" si="57"/>
        <v>0</v>
      </c>
      <c r="BQ352" s="51">
        <f t="shared" ref="BQ352:EB352" si="58">IF(BQ6="S",1,IF(BQ6="S2",1,IF(BQ6="S3",1,0)))</f>
        <v>0</v>
      </c>
      <c r="BR352" s="51">
        <f t="shared" si="58"/>
        <v>0</v>
      </c>
      <c r="BS352" s="51">
        <f t="shared" si="58"/>
        <v>0</v>
      </c>
      <c r="BT352" s="51">
        <f t="shared" si="58"/>
        <v>0</v>
      </c>
      <c r="BU352" s="51">
        <f t="shared" si="58"/>
        <v>0</v>
      </c>
      <c r="BV352" s="51">
        <f t="shared" si="58"/>
        <v>0</v>
      </c>
      <c r="BW352" s="51">
        <f t="shared" si="58"/>
        <v>0</v>
      </c>
      <c r="BX352" s="51">
        <f t="shared" si="58"/>
        <v>0</v>
      </c>
      <c r="BY352" s="51">
        <f t="shared" si="58"/>
        <v>0</v>
      </c>
      <c r="BZ352" s="51">
        <f t="shared" si="58"/>
        <v>0</v>
      </c>
      <c r="CA352" s="51">
        <f t="shared" si="58"/>
        <v>0</v>
      </c>
      <c r="CB352" s="51">
        <f t="shared" si="58"/>
        <v>0</v>
      </c>
      <c r="CC352" s="51">
        <f t="shared" si="58"/>
        <v>0</v>
      </c>
      <c r="CD352" s="51">
        <f t="shared" si="58"/>
        <v>0</v>
      </c>
      <c r="CE352" s="51">
        <f t="shared" si="58"/>
        <v>0</v>
      </c>
      <c r="CF352" s="51">
        <f t="shared" si="58"/>
        <v>0</v>
      </c>
      <c r="CG352" s="51">
        <f t="shared" si="58"/>
        <v>0</v>
      </c>
      <c r="CH352" s="51">
        <f t="shared" si="58"/>
        <v>0</v>
      </c>
      <c r="CI352" s="51">
        <f t="shared" si="58"/>
        <v>0</v>
      </c>
      <c r="CJ352" s="51">
        <f t="shared" si="58"/>
        <v>0</v>
      </c>
      <c r="CK352" s="51">
        <f t="shared" si="58"/>
        <v>0</v>
      </c>
      <c r="CL352" s="51">
        <f t="shared" si="58"/>
        <v>0</v>
      </c>
      <c r="CM352" s="51">
        <f t="shared" si="58"/>
        <v>0</v>
      </c>
      <c r="CN352" s="51">
        <f t="shared" si="58"/>
        <v>0</v>
      </c>
      <c r="CO352" s="51">
        <f t="shared" si="58"/>
        <v>0</v>
      </c>
      <c r="CP352" s="51">
        <f t="shared" si="58"/>
        <v>0</v>
      </c>
      <c r="CQ352" s="51">
        <f t="shared" si="58"/>
        <v>0</v>
      </c>
      <c r="CR352" s="51">
        <f t="shared" si="58"/>
        <v>0</v>
      </c>
      <c r="CS352" s="51">
        <f t="shared" si="58"/>
        <v>0</v>
      </c>
      <c r="CT352" s="51">
        <f t="shared" si="58"/>
        <v>0</v>
      </c>
      <c r="CU352" s="51">
        <f t="shared" si="58"/>
        <v>0</v>
      </c>
      <c r="CV352" s="51">
        <f t="shared" si="58"/>
        <v>0</v>
      </c>
      <c r="CW352" s="51">
        <f t="shared" si="58"/>
        <v>0</v>
      </c>
      <c r="CX352" s="51">
        <f t="shared" si="58"/>
        <v>0</v>
      </c>
      <c r="CY352" s="51">
        <f t="shared" si="58"/>
        <v>0</v>
      </c>
      <c r="CZ352" s="51">
        <f t="shared" si="58"/>
        <v>0</v>
      </c>
      <c r="DA352" s="51">
        <f t="shared" si="58"/>
        <v>0</v>
      </c>
      <c r="DB352" s="51">
        <f t="shared" si="58"/>
        <v>0</v>
      </c>
      <c r="DC352" s="51">
        <f t="shared" si="58"/>
        <v>0</v>
      </c>
      <c r="DD352" s="51">
        <f t="shared" si="58"/>
        <v>0</v>
      </c>
      <c r="DE352" s="51">
        <f t="shared" si="58"/>
        <v>0</v>
      </c>
      <c r="DF352" s="51">
        <f t="shared" si="58"/>
        <v>0</v>
      </c>
      <c r="DG352" s="51">
        <f t="shared" si="58"/>
        <v>0</v>
      </c>
      <c r="DH352" s="51">
        <f t="shared" si="58"/>
        <v>0</v>
      </c>
      <c r="DI352" s="51">
        <f t="shared" si="58"/>
        <v>0</v>
      </c>
      <c r="DJ352" s="51">
        <f t="shared" si="58"/>
        <v>0</v>
      </c>
      <c r="DK352" s="51">
        <f t="shared" si="58"/>
        <v>0</v>
      </c>
      <c r="DL352" s="51">
        <f t="shared" si="58"/>
        <v>0</v>
      </c>
      <c r="DM352" s="51">
        <f t="shared" si="58"/>
        <v>0</v>
      </c>
      <c r="DN352" s="51">
        <f t="shared" si="58"/>
        <v>0</v>
      </c>
      <c r="DO352" s="51">
        <f t="shared" si="58"/>
        <v>0</v>
      </c>
      <c r="DP352" s="51">
        <f t="shared" si="58"/>
        <v>0</v>
      </c>
      <c r="DQ352" s="51">
        <f t="shared" si="58"/>
        <v>0</v>
      </c>
      <c r="DR352" s="51">
        <f t="shared" si="58"/>
        <v>0</v>
      </c>
      <c r="DS352" s="51">
        <f t="shared" si="58"/>
        <v>0</v>
      </c>
      <c r="DT352" s="51">
        <f t="shared" si="58"/>
        <v>0</v>
      </c>
      <c r="DU352" s="51">
        <f t="shared" si="58"/>
        <v>0</v>
      </c>
      <c r="DV352" s="51">
        <f t="shared" si="58"/>
        <v>0</v>
      </c>
      <c r="DW352" s="51">
        <f t="shared" si="58"/>
        <v>0</v>
      </c>
      <c r="DX352" s="51">
        <f t="shared" si="58"/>
        <v>0</v>
      </c>
      <c r="DY352" s="51">
        <f t="shared" si="58"/>
        <v>0</v>
      </c>
      <c r="DZ352" s="51">
        <f t="shared" si="58"/>
        <v>0</v>
      </c>
      <c r="EA352" s="51">
        <f t="shared" si="58"/>
        <v>0</v>
      </c>
      <c r="EB352" s="51">
        <f t="shared" si="58"/>
        <v>0</v>
      </c>
      <c r="EC352" s="51">
        <f t="shared" ref="EC352:GN352" si="59">IF(EC6="S",1,IF(EC6="S2",1,IF(EC6="S3",1,0)))</f>
        <v>0</v>
      </c>
      <c r="ED352" s="51">
        <f t="shared" si="59"/>
        <v>0</v>
      </c>
      <c r="EE352" s="51">
        <f t="shared" si="59"/>
        <v>0</v>
      </c>
      <c r="EF352" s="51">
        <f t="shared" si="59"/>
        <v>0</v>
      </c>
      <c r="EG352" s="51">
        <f t="shared" si="59"/>
        <v>0</v>
      </c>
      <c r="EH352" s="51">
        <f t="shared" si="59"/>
        <v>0</v>
      </c>
      <c r="EI352" s="51">
        <f t="shared" si="59"/>
        <v>0</v>
      </c>
      <c r="EJ352" s="51">
        <f t="shared" si="59"/>
        <v>0</v>
      </c>
      <c r="EK352" s="51">
        <f t="shared" si="59"/>
        <v>0</v>
      </c>
      <c r="EL352" s="51">
        <f t="shared" si="59"/>
        <v>0</v>
      </c>
      <c r="EM352" s="51">
        <f t="shared" si="59"/>
        <v>0</v>
      </c>
      <c r="EN352" s="51">
        <f t="shared" si="59"/>
        <v>0</v>
      </c>
      <c r="EO352" s="51">
        <f t="shared" si="59"/>
        <v>0</v>
      </c>
      <c r="EP352" s="51">
        <f t="shared" si="59"/>
        <v>0</v>
      </c>
      <c r="EQ352" s="51">
        <f t="shared" si="59"/>
        <v>0</v>
      </c>
      <c r="ER352" s="51">
        <f t="shared" si="59"/>
        <v>0</v>
      </c>
      <c r="ES352" s="51">
        <f t="shared" si="59"/>
        <v>0</v>
      </c>
      <c r="ET352" s="51">
        <f t="shared" si="59"/>
        <v>0</v>
      </c>
      <c r="EU352" s="51">
        <f t="shared" si="59"/>
        <v>0</v>
      </c>
      <c r="EV352" s="51">
        <f t="shared" si="59"/>
        <v>0</v>
      </c>
      <c r="EW352" s="51">
        <f t="shared" si="59"/>
        <v>0</v>
      </c>
      <c r="EX352" s="51">
        <f t="shared" si="59"/>
        <v>0</v>
      </c>
      <c r="EY352" s="51">
        <f t="shared" si="59"/>
        <v>0</v>
      </c>
      <c r="EZ352" s="51">
        <f t="shared" si="59"/>
        <v>0</v>
      </c>
      <c r="FA352" s="51">
        <f t="shared" si="59"/>
        <v>0</v>
      </c>
      <c r="FB352" s="51">
        <f t="shared" si="59"/>
        <v>0</v>
      </c>
      <c r="FC352" s="51">
        <f t="shared" si="59"/>
        <v>0</v>
      </c>
      <c r="FD352" s="51">
        <f t="shared" si="59"/>
        <v>0</v>
      </c>
      <c r="FE352" s="51">
        <f t="shared" si="59"/>
        <v>0</v>
      </c>
      <c r="FF352" s="51">
        <f t="shared" si="59"/>
        <v>0</v>
      </c>
      <c r="FG352" s="51">
        <f t="shared" si="59"/>
        <v>0</v>
      </c>
      <c r="FH352" s="51">
        <f t="shared" si="59"/>
        <v>0</v>
      </c>
      <c r="FI352" s="51">
        <f t="shared" si="59"/>
        <v>0</v>
      </c>
      <c r="FJ352" s="51">
        <f t="shared" si="59"/>
        <v>0</v>
      </c>
      <c r="FK352" s="51">
        <f t="shared" si="59"/>
        <v>0</v>
      </c>
      <c r="FL352" s="51">
        <f t="shared" si="59"/>
        <v>0</v>
      </c>
      <c r="FM352" s="51">
        <f t="shared" si="59"/>
        <v>0</v>
      </c>
      <c r="FN352" s="51">
        <f t="shared" si="59"/>
        <v>0</v>
      </c>
      <c r="FO352" s="51">
        <f t="shared" si="59"/>
        <v>0</v>
      </c>
      <c r="FP352" s="51">
        <f t="shared" si="59"/>
        <v>0</v>
      </c>
      <c r="FQ352" s="51">
        <f t="shared" si="59"/>
        <v>0</v>
      </c>
      <c r="FR352" s="51">
        <f t="shared" si="59"/>
        <v>0</v>
      </c>
      <c r="FS352" s="51">
        <f t="shared" si="59"/>
        <v>0</v>
      </c>
      <c r="FT352" s="51">
        <f t="shared" si="59"/>
        <v>0</v>
      </c>
      <c r="FU352" s="51">
        <f t="shared" si="59"/>
        <v>0</v>
      </c>
      <c r="FV352" s="51">
        <f t="shared" si="59"/>
        <v>0</v>
      </c>
      <c r="FW352" s="51">
        <f t="shared" si="59"/>
        <v>0</v>
      </c>
      <c r="FX352" s="51">
        <f t="shared" si="59"/>
        <v>0</v>
      </c>
      <c r="FY352" s="51">
        <f t="shared" si="59"/>
        <v>0</v>
      </c>
      <c r="FZ352" s="51">
        <f t="shared" si="59"/>
        <v>0</v>
      </c>
      <c r="GA352" s="51">
        <f t="shared" si="59"/>
        <v>0</v>
      </c>
      <c r="GB352" s="51">
        <f t="shared" si="59"/>
        <v>0</v>
      </c>
      <c r="GC352" s="51">
        <f t="shared" si="59"/>
        <v>0</v>
      </c>
      <c r="GD352" s="51">
        <f t="shared" si="59"/>
        <v>0</v>
      </c>
      <c r="GE352" s="51">
        <f t="shared" si="59"/>
        <v>0</v>
      </c>
      <c r="GF352" s="51">
        <f t="shared" si="59"/>
        <v>0</v>
      </c>
      <c r="GG352" s="51">
        <f t="shared" si="59"/>
        <v>0</v>
      </c>
      <c r="GH352" s="51">
        <f t="shared" si="59"/>
        <v>0</v>
      </c>
      <c r="GI352" s="51">
        <f t="shared" si="59"/>
        <v>0</v>
      </c>
      <c r="GJ352" s="51">
        <f t="shared" si="59"/>
        <v>0</v>
      </c>
      <c r="GK352" s="51">
        <f t="shared" si="59"/>
        <v>0</v>
      </c>
      <c r="GL352" s="51">
        <f t="shared" si="59"/>
        <v>0</v>
      </c>
      <c r="GM352" s="51">
        <f t="shared" si="59"/>
        <v>0</v>
      </c>
      <c r="GN352" s="51">
        <f t="shared" si="59"/>
        <v>0</v>
      </c>
      <c r="GO352" s="51">
        <f t="shared" ref="GO352:IZ352" si="60">IF(GO6="S",1,IF(GO6="S2",1,IF(GO6="S3",1,0)))</f>
        <v>0</v>
      </c>
      <c r="GP352" s="51">
        <f t="shared" si="60"/>
        <v>0</v>
      </c>
      <c r="GQ352" s="51">
        <f t="shared" si="60"/>
        <v>0</v>
      </c>
      <c r="GR352" s="51">
        <f t="shared" si="60"/>
        <v>0</v>
      </c>
      <c r="GS352" s="51">
        <f t="shared" si="60"/>
        <v>0</v>
      </c>
      <c r="GT352" s="51">
        <f t="shared" si="60"/>
        <v>0</v>
      </c>
      <c r="GU352" s="51">
        <f t="shared" si="60"/>
        <v>0</v>
      </c>
      <c r="GV352" s="51">
        <f t="shared" si="60"/>
        <v>0</v>
      </c>
      <c r="GW352" s="51">
        <f t="shared" si="60"/>
        <v>0</v>
      </c>
      <c r="GX352" s="51">
        <f t="shared" si="60"/>
        <v>0</v>
      </c>
      <c r="GY352" s="51">
        <f t="shared" si="60"/>
        <v>0</v>
      </c>
      <c r="GZ352" s="51">
        <f t="shared" si="60"/>
        <v>0</v>
      </c>
      <c r="HA352" s="51">
        <f t="shared" si="60"/>
        <v>0</v>
      </c>
      <c r="HB352" s="51">
        <f t="shared" si="60"/>
        <v>0</v>
      </c>
      <c r="HC352" s="51">
        <f t="shared" si="60"/>
        <v>0</v>
      </c>
      <c r="HD352" s="51">
        <f t="shared" si="60"/>
        <v>0</v>
      </c>
      <c r="HE352" s="51">
        <f t="shared" si="60"/>
        <v>0</v>
      </c>
      <c r="HF352" s="51">
        <f t="shared" si="60"/>
        <v>0</v>
      </c>
      <c r="HG352" s="51">
        <f t="shared" si="60"/>
        <v>0</v>
      </c>
      <c r="HH352" s="51">
        <f t="shared" si="60"/>
        <v>0</v>
      </c>
      <c r="HI352" s="51">
        <f t="shared" si="60"/>
        <v>0</v>
      </c>
      <c r="HJ352" s="51">
        <f t="shared" si="60"/>
        <v>0</v>
      </c>
      <c r="HK352" s="51">
        <f t="shared" si="60"/>
        <v>0</v>
      </c>
      <c r="HL352" s="51">
        <f t="shared" si="60"/>
        <v>0</v>
      </c>
      <c r="HM352" s="51">
        <f t="shared" si="60"/>
        <v>0</v>
      </c>
      <c r="HN352" s="51">
        <f t="shared" si="60"/>
        <v>0</v>
      </c>
      <c r="HO352" s="51">
        <f t="shared" si="60"/>
        <v>0</v>
      </c>
      <c r="HP352" s="51">
        <f t="shared" si="60"/>
        <v>0</v>
      </c>
      <c r="HQ352" s="51">
        <f t="shared" si="60"/>
        <v>0</v>
      </c>
      <c r="HR352" s="51">
        <f t="shared" si="60"/>
        <v>0</v>
      </c>
      <c r="HS352" s="51">
        <f t="shared" si="60"/>
        <v>0</v>
      </c>
      <c r="HT352" s="51">
        <f t="shared" si="60"/>
        <v>0</v>
      </c>
      <c r="HU352" s="51">
        <f t="shared" si="60"/>
        <v>0</v>
      </c>
      <c r="HV352" s="51">
        <f t="shared" si="60"/>
        <v>0</v>
      </c>
      <c r="HW352" s="51">
        <f t="shared" si="60"/>
        <v>0</v>
      </c>
      <c r="HX352" s="51">
        <f t="shared" si="60"/>
        <v>0</v>
      </c>
      <c r="HY352" s="51">
        <f t="shared" si="60"/>
        <v>0</v>
      </c>
      <c r="HZ352" s="51">
        <f t="shared" si="60"/>
        <v>0</v>
      </c>
      <c r="IA352" s="51">
        <f t="shared" si="60"/>
        <v>0</v>
      </c>
      <c r="IB352" s="51">
        <f t="shared" si="60"/>
        <v>0</v>
      </c>
      <c r="IC352" s="51">
        <f t="shared" si="60"/>
        <v>0</v>
      </c>
      <c r="ID352" s="51">
        <f t="shared" si="60"/>
        <v>0</v>
      </c>
      <c r="IE352" s="51">
        <f t="shared" si="60"/>
        <v>0</v>
      </c>
      <c r="IF352" s="51">
        <f t="shared" si="60"/>
        <v>0</v>
      </c>
      <c r="IG352" s="51">
        <f t="shared" si="60"/>
        <v>0</v>
      </c>
      <c r="IH352" s="51">
        <f t="shared" si="60"/>
        <v>0</v>
      </c>
      <c r="II352" s="51">
        <f t="shared" si="60"/>
        <v>0</v>
      </c>
      <c r="IJ352" s="51">
        <f t="shared" si="60"/>
        <v>0</v>
      </c>
      <c r="IK352" s="51">
        <f t="shared" si="60"/>
        <v>0</v>
      </c>
      <c r="IL352" s="51">
        <f t="shared" si="60"/>
        <v>0</v>
      </c>
      <c r="IM352" s="51">
        <f t="shared" si="60"/>
        <v>0</v>
      </c>
      <c r="IN352" s="51">
        <f t="shared" si="60"/>
        <v>0</v>
      </c>
      <c r="IO352" s="51">
        <f t="shared" si="60"/>
        <v>0</v>
      </c>
      <c r="IP352" s="51">
        <f t="shared" si="60"/>
        <v>0</v>
      </c>
      <c r="IQ352" s="51">
        <f t="shared" si="60"/>
        <v>0</v>
      </c>
      <c r="IR352" s="51">
        <f t="shared" si="60"/>
        <v>0</v>
      </c>
      <c r="IS352" s="51">
        <f t="shared" si="60"/>
        <v>0</v>
      </c>
      <c r="IT352" s="51">
        <f t="shared" si="60"/>
        <v>0</v>
      </c>
      <c r="IU352" s="51">
        <f t="shared" si="60"/>
        <v>0</v>
      </c>
      <c r="IV352" s="51">
        <f t="shared" si="60"/>
        <v>0</v>
      </c>
      <c r="IW352" s="51">
        <f t="shared" si="60"/>
        <v>0</v>
      </c>
      <c r="IX352" s="51">
        <f t="shared" si="60"/>
        <v>0</v>
      </c>
      <c r="IY352" s="51">
        <f t="shared" si="60"/>
        <v>0</v>
      </c>
      <c r="IZ352" s="51">
        <f t="shared" si="60"/>
        <v>0</v>
      </c>
      <c r="JA352" s="51">
        <f t="shared" ref="JA352:LL352" si="61">IF(JA6="S",1,IF(JA6="S2",1,IF(JA6="S3",1,0)))</f>
        <v>0</v>
      </c>
      <c r="JB352" s="51">
        <f t="shared" si="61"/>
        <v>0</v>
      </c>
      <c r="JC352" s="51">
        <f t="shared" si="61"/>
        <v>0</v>
      </c>
      <c r="JD352" s="51">
        <f t="shared" si="61"/>
        <v>0</v>
      </c>
      <c r="JE352" s="51">
        <f t="shared" si="61"/>
        <v>0</v>
      </c>
      <c r="JF352" s="51">
        <f t="shared" si="61"/>
        <v>0</v>
      </c>
      <c r="JG352" s="51">
        <f t="shared" si="61"/>
        <v>0</v>
      </c>
      <c r="JH352" s="51">
        <f t="shared" si="61"/>
        <v>0</v>
      </c>
      <c r="JI352" s="51">
        <f t="shared" si="61"/>
        <v>0</v>
      </c>
      <c r="JJ352" s="51">
        <f t="shared" si="61"/>
        <v>0</v>
      </c>
      <c r="JK352" s="51">
        <f t="shared" si="61"/>
        <v>0</v>
      </c>
      <c r="JL352" s="51">
        <f t="shared" si="61"/>
        <v>0</v>
      </c>
      <c r="JM352" s="51">
        <f t="shared" si="61"/>
        <v>0</v>
      </c>
      <c r="JN352" s="51">
        <f t="shared" si="61"/>
        <v>0</v>
      </c>
      <c r="JO352" s="51">
        <f t="shared" si="61"/>
        <v>0</v>
      </c>
      <c r="JP352" s="51">
        <f t="shared" si="61"/>
        <v>0</v>
      </c>
      <c r="JQ352" s="51">
        <f t="shared" si="61"/>
        <v>0</v>
      </c>
      <c r="JR352" s="51">
        <f t="shared" si="61"/>
        <v>0</v>
      </c>
      <c r="JS352" s="51">
        <f t="shared" si="61"/>
        <v>0</v>
      </c>
      <c r="JT352" s="51">
        <f t="shared" si="61"/>
        <v>0</v>
      </c>
      <c r="JU352" s="51">
        <f t="shared" si="61"/>
        <v>0</v>
      </c>
      <c r="JV352" s="51">
        <f t="shared" si="61"/>
        <v>0</v>
      </c>
      <c r="JW352" s="51">
        <f t="shared" si="61"/>
        <v>0</v>
      </c>
      <c r="JX352" s="51">
        <f t="shared" si="61"/>
        <v>0</v>
      </c>
      <c r="JY352" s="51">
        <f t="shared" si="61"/>
        <v>0</v>
      </c>
      <c r="JZ352" s="51">
        <f t="shared" si="61"/>
        <v>0</v>
      </c>
      <c r="KA352" s="51">
        <f t="shared" si="61"/>
        <v>0</v>
      </c>
      <c r="KB352" s="51">
        <f t="shared" si="61"/>
        <v>0</v>
      </c>
      <c r="KC352" s="51">
        <f t="shared" si="61"/>
        <v>0</v>
      </c>
      <c r="KD352" s="51">
        <f t="shared" si="61"/>
        <v>0</v>
      </c>
      <c r="KE352" s="51">
        <f t="shared" si="61"/>
        <v>0</v>
      </c>
      <c r="KF352" s="51">
        <f t="shared" si="61"/>
        <v>0</v>
      </c>
      <c r="KG352" s="51">
        <f t="shared" si="61"/>
        <v>0</v>
      </c>
      <c r="KH352" s="51">
        <f t="shared" si="61"/>
        <v>0</v>
      </c>
      <c r="KI352" s="51">
        <f t="shared" si="61"/>
        <v>0</v>
      </c>
      <c r="KJ352" s="51">
        <f t="shared" si="61"/>
        <v>0</v>
      </c>
      <c r="KK352" s="51">
        <f t="shared" si="61"/>
        <v>0</v>
      </c>
      <c r="KL352" s="51">
        <f t="shared" si="61"/>
        <v>0</v>
      </c>
      <c r="KM352" s="51">
        <f t="shared" si="61"/>
        <v>0</v>
      </c>
      <c r="KN352" s="51">
        <f t="shared" si="61"/>
        <v>0</v>
      </c>
      <c r="KO352" s="51">
        <f t="shared" si="61"/>
        <v>0</v>
      </c>
      <c r="KP352" s="51">
        <f t="shared" si="61"/>
        <v>0</v>
      </c>
      <c r="KQ352" s="51">
        <f t="shared" si="61"/>
        <v>0</v>
      </c>
      <c r="KR352" s="51">
        <f t="shared" si="61"/>
        <v>0</v>
      </c>
      <c r="KS352" s="51">
        <f t="shared" si="61"/>
        <v>0</v>
      </c>
      <c r="KT352" s="51">
        <f t="shared" si="61"/>
        <v>0</v>
      </c>
      <c r="KU352" s="51">
        <f t="shared" si="61"/>
        <v>0</v>
      </c>
      <c r="KV352" s="51">
        <f t="shared" si="61"/>
        <v>0</v>
      </c>
      <c r="KW352" s="51">
        <f t="shared" si="61"/>
        <v>0</v>
      </c>
      <c r="KX352" s="51">
        <f t="shared" si="61"/>
        <v>0</v>
      </c>
      <c r="KY352" s="51">
        <f t="shared" si="61"/>
        <v>0</v>
      </c>
      <c r="KZ352" s="51">
        <f t="shared" si="61"/>
        <v>0</v>
      </c>
      <c r="LA352" s="51">
        <f t="shared" si="61"/>
        <v>0</v>
      </c>
      <c r="LB352" s="51">
        <f t="shared" si="61"/>
        <v>0</v>
      </c>
      <c r="LC352" s="51">
        <f t="shared" si="61"/>
        <v>0</v>
      </c>
      <c r="LD352" s="51">
        <f t="shared" si="61"/>
        <v>0</v>
      </c>
      <c r="LE352" s="51">
        <f t="shared" si="61"/>
        <v>0</v>
      </c>
      <c r="LF352" s="51">
        <f t="shared" si="61"/>
        <v>0</v>
      </c>
      <c r="LG352" s="51">
        <f t="shared" si="61"/>
        <v>0</v>
      </c>
      <c r="LH352" s="51">
        <f t="shared" si="61"/>
        <v>0</v>
      </c>
      <c r="LI352" s="51">
        <f t="shared" si="61"/>
        <v>0</v>
      </c>
      <c r="LJ352" s="51">
        <f t="shared" si="61"/>
        <v>0</v>
      </c>
      <c r="LK352" s="51">
        <f t="shared" si="61"/>
        <v>0</v>
      </c>
      <c r="LL352" s="51">
        <f t="shared" si="61"/>
        <v>0</v>
      </c>
      <c r="LM352" s="51">
        <f t="shared" ref="LM352:NF352" si="62">IF(LM6="S",1,IF(LM6="S2",1,IF(LM6="S3",1,0)))</f>
        <v>0</v>
      </c>
      <c r="LN352" s="51">
        <f t="shared" si="62"/>
        <v>0</v>
      </c>
      <c r="LO352" s="51">
        <f t="shared" si="62"/>
        <v>0</v>
      </c>
      <c r="LP352" s="51">
        <f t="shared" si="62"/>
        <v>0</v>
      </c>
      <c r="LQ352" s="51">
        <f t="shared" si="62"/>
        <v>0</v>
      </c>
      <c r="LR352" s="51">
        <f t="shared" si="62"/>
        <v>0</v>
      </c>
      <c r="LS352" s="51">
        <f t="shared" si="62"/>
        <v>0</v>
      </c>
      <c r="LT352" s="51">
        <f t="shared" si="62"/>
        <v>0</v>
      </c>
      <c r="LU352" s="51">
        <f t="shared" si="62"/>
        <v>0</v>
      </c>
      <c r="LV352" s="51">
        <f t="shared" si="62"/>
        <v>0</v>
      </c>
      <c r="LW352" s="51">
        <f t="shared" si="62"/>
        <v>0</v>
      </c>
      <c r="LX352" s="51">
        <f t="shared" si="62"/>
        <v>0</v>
      </c>
      <c r="LY352" s="51">
        <f t="shared" si="62"/>
        <v>0</v>
      </c>
      <c r="LZ352" s="51">
        <f t="shared" si="62"/>
        <v>0</v>
      </c>
      <c r="MA352" s="51">
        <f t="shared" si="62"/>
        <v>0</v>
      </c>
      <c r="MB352" s="51">
        <f t="shared" si="62"/>
        <v>0</v>
      </c>
      <c r="MC352" s="51">
        <f t="shared" si="62"/>
        <v>0</v>
      </c>
      <c r="MD352" s="51">
        <f t="shared" si="62"/>
        <v>0</v>
      </c>
      <c r="ME352" s="51">
        <f t="shared" si="62"/>
        <v>0</v>
      </c>
      <c r="MF352" s="51">
        <f t="shared" si="62"/>
        <v>0</v>
      </c>
      <c r="MG352" s="51">
        <f t="shared" si="62"/>
        <v>0</v>
      </c>
      <c r="MH352" s="51">
        <f t="shared" si="62"/>
        <v>0</v>
      </c>
      <c r="MI352" s="51">
        <f t="shared" si="62"/>
        <v>0</v>
      </c>
      <c r="MJ352" s="51">
        <f t="shared" si="62"/>
        <v>0</v>
      </c>
      <c r="MK352" s="51">
        <f t="shared" si="62"/>
        <v>0</v>
      </c>
      <c r="ML352" s="51">
        <f t="shared" si="62"/>
        <v>0</v>
      </c>
      <c r="MM352" s="51">
        <f t="shared" si="62"/>
        <v>0</v>
      </c>
      <c r="MN352" s="51">
        <f t="shared" si="62"/>
        <v>0</v>
      </c>
      <c r="MO352" s="51">
        <f t="shared" si="62"/>
        <v>0</v>
      </c>
      <c r="MP352" s="51">
        <f t="shared" si="62"/>
        <v>0</v>
      </c>
      <c r="MQ352" s="51">
        <f t="shared" si="62"/>
        <v>0</v>
      </c>
      <c r="MR352" s="51">
        <f t="shared" si="62"/>
        <v>0</v>
      </c>
      <c r="MS352" s="51">
        <f t="shared" si="62"/>
        <v>0</v>
      </c>
      <c r="MT352" s="51">
        <f t="shared" si="62"/>
        <v>0</v>
      </c>
      <c r="MU352" s="51">
        <f t="shared" si="62"/>
        <v>0</v>
      </c>
      <c r="MV352" s="51">
        <f t="shared" si="62"/>
        <v>0</v>
      </c>
      <c r="MW352" s="51">
        <f t="shared" si="62"/>
        <v>0</v>
      </c>
      <c r="MX352" s="51">
        <f t="shared" si="62"/>
        <v>0</v>
      </c>
      <c r="MY352" s="51">
        <f t="shared" si="62"/>
        <v>0</v>
      </c>
      <c r="MZ352" s="51">
        <f t="shared" si="62"/>
        <v>0</v>
      </c>
      <c r="NA352" s="51">
        <f t="shared" si="62"/>
        <v>0</v>
      </c>
      <c r="NB352" s="51">
        <f t="shared" si="62"/>
        <v>0</v>
      </c>
      <c r="NC352" s="51">
        <f t="shared" si="62"/>
        <v>0</v>
      </c>
      <c r="ND352" s="51">
        <f t="shared" si="62"/>
        <v>0</v>
      </c>
      <c r="NE352" s="51">
        <f t="shared" si="62"/>
        <v>0</v>
      </c>
      <c r="NF352" s="51">
        <f t="shared" si="62"/>
        <v>0</v>
      </c>
      <c r="NG352" s="52"/>
      <c r="NH352" s="52"/>
      <c r="NI352" s="52"/>
      <c r="NJ352" s="51">
        <f t="shared" ref="NJ352" si="63">SUM(E352:AI352)</f>
        <v>0</v>
      </c>
      <c r="NK352" s="50">
        <f t="shared" ref="NK352" si="64">SUM(AJ352:BL352)</f>
        <v>0</v>
      </c>
      <c r="NL352" s="50">
        <f t="shared" ref="NL352" si="65">SUM(BM352:CQ352)</f>
        <v>0</v>
      </c>
      <c r="NM352" s="50">
        <f t="shared" ref="NM352" si="66">SUM(CR352:DU352)</f>
        <v>0</v>
      </c>
      <c r="NN352" s="50">
        <f t="shared" ref="NN352" si="67">SUM(DV352:EZ352)</f>
        <v>0</v>
      </c>
      <c r="NO352" s="50">
        <f t="shared" ref="NO352" si="68">SUM(FA352:GD352)</f>
        <v>0</v>
      </c>
      <c r="NP352" s="50">
        <f t="shared" ref="NP352" si="69">SUM(GE352:HI352)</f>
        <v>0</v>
      </c>
      <c r="NQ352" s="50">
        <f t="shared" ref="NQ352" si="70">SUM(HJ352:IN352)</f>
        <v>0</v>
      </c>
      <c r="NR352" s="50">
        <f t="shared" ref="NR352" si="71">SUM(IO352:JR352)</f>
        <v>0</v>
      </c>
      <c r="NS352" s="50">
        <f t="shared" ref="NS352" si="72">SUM(JS352:KW352)</f>
        <v>0</v>
      </c>
      <c r="NT352" s="50">
        <f t="shared" ref="NT352" si="73">SUM(KX352:MA352)</f>
        <v>0</v>
      </c>
      <c r="NU352" s="50">
        <f t="shared" ref="NU352" si="74">SUM(MB352:NF352)</f>
        <v>0</v>
      </c>
      <c r="NV352" s="51">
        <f t="shared" ref="NV352" si="75">SUM(NJ352:NU352)</f>
        <v>0</v>
      </c>
    </row>
    <row r="353" spans="1:386" s="48" customFormat="1" x14ac:dyDescent="0.2">
      <c r="A353" s="49"/>
      <c r="B353" s="50"/>
      <c r="C353" s="50"/>
      <c r="D353" s="235"/>
      <c r="E353" s="22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  <c r="HF353" s="51"/>
      <c r="HG353" s="51"/>
      <c r="HH353" s="51"/>
      <c r="HI353" s="51"/>
      <c r="HJ353" s="51"/>
      <c r="HK353" s="51"/>
      <c r="HL353" s="51"/>
      <c r="HM353" s="51"/>
      <c r="HN353" s="51"/>
      <c r="HO353" s="51"/>
      <c r="HP353" s="51"/>
      <c r="HQ353" s="51"/>
      <c r="HR353" s="51"/>
      <c r="HS353" s="51"/>
      <c r="HT353" s="51"/>
      <c r="HU353" s="51"/>
      <c r="HV353" s="51"/>
      <c r="HW353" s="51"/>
      <c r="HX353" s="51"/>
      <c r="HY353" s="51"/>
      <c r="HZ353" s="51"/>
      <c r="IA353" s="51"/>
      <c r="IB353" s="51"/>
      <c r="IC353" s="51"/>
      <c r="ID353" s="51"/>
      <c r="IE353" s="51"/>
      <c r="IF353" s="51"/>
      <c r="IG353" s="51"/>
      <c r="IH353" s="51"/>
      <c r="II353" s="51"/>
      <c r="IJ353" s="51"/>
      <c r="IK353" s="51"/>
      <c r="IL353" s="51"/>
      <c r="IM353" s="51"/>
      <c r="IN353" s="51"/>
      <c r="IO353" s="51"/>
      <c r="IP353" s="51"/>
      <c r="IQ353" s="51"/>
      <c r="IR353" s="51"/>
      <c r="IS353" s="51"/>
      <c r="IT353" s="51"/>
      <c r="IU353" s="51"/>
      <c r="IV353" s="51"/>
      <c r="IW353" s="51"/>
      <c r="IX353" s="51"/>
      <c r="IY353" s="51"/>
      <c r="IZ353" s="51"/>
      <c r="JA353" s="51"/>
      <c r="JB353" s="51"/>
      <c r="JC353" s="51"/>
      <c r="JD353" s="51"/>
      <c r="JE353" s="51"/>
      <c r="JF353" s="51"/>
      <c r="JG353" s="51"/>
      <c r="JH353" s="51"/>
      <c r="JI353" s="51"/>
      <c r="JJ353" s="51"/>
      <c r="JK353" s="51"/>
      <c r="JL353" s="51"/>
      <c r="JM353" s="51"/>
      <c r="JN353" s="51"/>
      <c r="JO353" s="51"/>
      <c r="JP353" s="51"/>
      <c r="JQ353" s="51"/>
      <c r="JR353" s="51"/>
      <c r="JS353" s="51"/>
      <c r="JT353" s="51"/>
      <c r="JU353" s="51"/>
      <c r="JV353" s="51"/>
      <c r="JW353" s="51"/>
      <c r="JX353" s="51"/>
      <c r="JY353" s="51"/>
      <c r="JZ353" s="51"/>
      <c r="KA353" s="51"/>
      <c r="KB353" s="51"/>
      <c r="KC353" s="51"/>
      <c r="KD353" s="51"/>
      <c r="KE353" s="51"/>
      <c r="KF353" s="51"/>
      <c r="KG353" s="51"/>
      <c r="KH353" s="51"/>
      <c r="KI353" s="51"/>
      <c r="KJ353" s="51"/>
      <c r="KK353" s="51"/>
      <c r="KL353" s="51"/>
      <c r="KM353" s="51"/>
      <c r="KN353" s="51"/>
      <c r="KO353" s="51"/>
      <c r="KP353" s="51"/>
      <c r="KQ353" s="51"/>
      <c r="KR353" s="51"/>
      <c r="KS353" s="51"/>
      <c r="KT353" s="51"/>
      <c r="KU353" s="51"/>
      <c r="KV353" s="51"/>
      <c r="KW353" s="51"/>
      <c r="KX353" s="51"/>
      <c r="KY353" s="51"/>
      <c r="KZ353" s="51"/>
      <c r="LA353" s="51"/>
      <c r="LB353" s="51"/>
      <c r="LC353" s="51"/>
      <c r="LD353" s="51"/>
      <c r="LE353" s="51"/>
      <c r="LF353" s="51"/>
      <c r="LG353" s="51"/>
      <c r="LH353" s="51"/>
      <c r="LI353" s="51"/>
      <c r="LJ353" s="51"/>
      <c r="LK353" s="51"/>
      <c r="LL353" s="51"/>
      <c r="LM353" s="51"/>
      <c r="LN353" s="51"/>
      <c r="LO353" s="51"/>
      <c r="LP353" s="51"/>
      <c r="LQ353" s="51"/>
      <c r="LR353" s="51"/>
      <c r="LS353" s="51"/>
      <c r="LT353" s="51"/>
      <c r="LU353" s="51"/>
      <c r="LV353" s="51"/>
      <c r="LW353" s="51"/>
      <c r="LX353" s="51"/>
      <c r="LY353" s="51"/>
      <c r="LZ353" s="51"/>
      <c r="MA353" s="51"/>
      <c r="MB353" s="51"/>
      <c r="MC353" s="51"/>
      <c r="MD353" s="51"/>
      <c r="ME353" s="51"/>
      <c r="MF353" s="51"/>
      <c r="MG353" s="51"/>
      <c r="MH353" s="51"/>
      <c r="MI353" s="51"/>
      <c r="MJ353" s="51"/>
      <c r="MK353" s="51"/>
      <c r="ML353" s="51"/>
      <c r="MM353" s="51"/>
      <c r="MN353" s="51"/>
      <c r="MO353" s="51"/>
      <c r="MP353" s="51"/>
      <c r="MQ353" s="51"/>
      <c r="MR353" s="51"/>
      <c r="MS353" s="51"/>
      <c r="MT353" s="51"/>
      <c r="MU353" s="51"/>
      <c r="MV353" s="51"/>
      <c r="MW353" s="51"/>
      <c r="MX353" s="51"/>
      <c r="MY353" s="51"/>
      <c r="MZ353" s="51"/>
      <c r="NA353" s="51"/>
      <c r="NB353" s="51"/>
      <c r="NC353" s="51"/>
      <c r="ND353" s="51"/>
      <c r="NE353" s="51"/>
      <c r="NF353" s="51"/>
      <c r="NG353" s="52"/>
      <c r="NH353" s="52"/>
      <c r="NI353" s="52"/>
      <c r="NJ353" s="51"/>
      <c r="NK353" s="50"/>
      <c r="NL353" s="50"/>
      <c r="NM353" s="50"/>
      <c r="NN353" s="50"/>
      <c r="NO353" s="50"/>
      <c r="NP353" s="50"/>
      <c r="NQ353" s="50"/>
      <c r="NR353" s="50"/>
      <c r="NS353" s="50"/>
      <c r="NT353" s="50"/>
      <c r="NU353" s="50"/>
      <c r="NV353" s="51"/>
    </row>
    <row r="354" spans="1:386" s="48" customFormat="1" x14ac:dyDescent="0.2">
      <c r="A354" s="49"/>
      <c r="B354" s="50"/>
      <c r="C354" s="50"/>
      <c r="D354" s="235"/>
      <c r="E354" s="22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  <c r="HF354" s="51"/>
      <c r="HG354" s="51"/>
      <c r="HH354" s="51"/>
      <c r="HI354" s="51"/>
      <c r="HJ354" s="51"/>
      <c r="HK354" s="51"/>
      <c r="HL354" s="51"/>
      <c r="HM354" s="51"/>
      <c r="HN354" s="51"/>
      <c r="HO354" s="51"/>
      <c r="HP354" s="51"/>
      <c r="HQ354" s="51"/>
      <c r="HR354" s="51"/>
      <c r="HS354" s="51"/>
      <c r="HT354" s="51"/>
      <c r="HU354" s="51"/>
      <c r="HV354" s="51"/>
      <c r="HW354" s="51"/>
      <c r="HX354" s="51"/>
      <c r="HY354" s="51"/>
      <c r="HZ354" s="51"/>
      <c r="IA354" s="51"/>
      <c r="IB354" s="51"/>
      <c r="IC354" s="51"/>
      <c r="ID354" s="51"/>
      <c r="IE354" s="51"/>
      <c r="IF354" s="51"/>
      <c r="IG354" s="51"/>
      <c r="IH354" s="51"/>
      <c r="II354" s="51"/>
      <c r="IJ354" s="51"/>
      <c r="IK354" s="51"/>
      <c r="IL354" s="51"/>
      <c r="IM354" s="51"/>
      <c r="IN354" s="51"/>
      <c r="IO354" s="51"/>
      <c r="IP354" s="51"/>
      <c r="IQ354" s="51"/>
      <c r="IR354" s="51"/>
      <c r="IS354" s="51"/>
      <c r="IT354" s="51"/>
      <c r="IU354" s="51"/>
      <c r="IV354" s="51"/>
      <c r="IW354" s="51"/>
      <c r="IX354" s="51"/>
      <c r="IY354" s="51"/>
      <c r="IZ354" s="51"/>
      <c r="JA354" s="51"/>
      <c r="JB354" s="51"/>
      <c r="JC354" s="51"/>
      <c r="JD354" s="51"/>
      <c r="JE354" s="51"/>
      <c r="JF354" s="51"/>
      <c r="JG354" s="51"/>
      <c r="JH354" s="51"/>
      <c r="JI354" s="51"/>
      <c r="JJ354" s="51"/>
      <c r="JK354" s="51"/>
      <c r="JL354" s="51"/>
      <c r="JM354" s="51"/>
      <c r="JN354" s="51"/>
      <c r="JO354" s="51"/>
      <c r="JP354" s="51"/>
      <c r="JQ354" s="51"/>
      <c r="JR354" s="51"/>
      <c r="JS354" s="51"/>
      <c r="JT354" s="51"/>
      <c r="JU354" s="51"/>
      <c r="JV354" s="51"/>
      <c r="JW354" s="51"/>
      <c r="JX354" s="51"/>
      <c r="JY354" s="51"/>
      <c r="JZ354" s="51"/>
      <c r="KA354" s="51"/>
      <c r="KB354" s="51"/>
      <c r="KC354" s="51"/>
      <c r="KD354" s="51"/>
      <c r="KE354" s="51"/>
      <c r="KF354" s="51"/>
      <c r="KG354" s="51"/>
      <c r="KH354" s="51"/>
      <c r="KI354" s="51"/>
      <c r="KJ354" s="51"/>
      <c r="KK354" s="51"/>
      <c r="KL354" s="51"/>
      <c r="KM354" s="51"/>
      <c r="KN354" s="51"/>
      <c r="KO354" s="51"/>
      <c r="KP354" s="51"/>
      <c r="KQ354" s="51"/>
      <c r="KR354" s="51"/>
      <c r="KS354" s="51"/>
      <c r="KT354" s="51"/>
      <c r="KU354" s="51"/>
      <c r="KV354" s="51"/>
      <c r="KW354" s="51"/>
      <c r="KX354" s="51"/>
      <c r="KY354" s="51"/>
      <c r="KZ354" s="51"/>
      <c r="LA354" s="51"/>
      <c r="LB354" s="51"/>
      <c r="LC354" s="51"/>
      <c r="LD354" s="51"/>
      <c r="LE354" s="51"/>
      <c r="LF354" s="51"/>
      <c r="LG354" s="51"/>
      <c r="LH354" s="51"/>
      <c r="LI354" s="51"/>
      <c r="LJ354" s="51"/>
      <c r="LK354" s="51"/>
      <c r="LL354" s="51"/>
      <c r="LM354" s="51"/>
      <c r="LN354" s="51"/>
      <c r="LO354" s="51"/>
      <c r="LP354" s="51"/>
      <c r="LQ354" s="51"/>
      <c r="LR354" s="51"/>
      <c r="LS354" s="51"/>
      <c r="LT354" s="51"/>
      <c r="LU354" s="51"/>
      <c r="LV354" s="51"/>
      <c r="LW354" s="51"/>
      <c r="LX354" s="51"/>
      <c r="LY354" s="51"/>
      <c r="LZ354" s="51"/>
      <c r="MA354" s="51"/>
      <c r="MB354" s="51"/>
      <c r="MC354" s="51"/>
      <c r="MD354" s="51"/>
      <c r="ME354" s="51"/>
      <c r="MF354" s="51"/>
      <c r="MG354" s="51"/>
      <c r="MH354" s="51"/>
      <c r="MI354" s="51"/>
      <c r="MJ354" s="51"/>
      <c r="MK354" s="51"/>
      <c r="ML354" s="51"/>
      <c r="MM354" s="51"/>
      <c r="MN354" s="51"/>
      <c r="MO354" s="51"/>
      <c r="MP354" s="51"/>
      <c r="MQ354" s="51"/>
      <c r="MR354" s="51"/>
      <c r="MS354" s="51"/>
      <c r="MT354" s="51"/>
      <c r="MU354" s="51"/>
      <c r="MV354" s="51"/>
      <c r="MW354" s="51"/>
      <c r="MX354" s="51"/>
      <c r="MY354" s="51"/>
      <c r="MZ354" s="51"/>
      <c r="NA354" s="51"/>
      <c r="NB354" s="51"/>
      <c r="NC354" s="51"/>
      <c r="ND354" s="51"/>
      <c r="NE354" s="51"/>
      <c r="NF354" s="51"/>
      <c r="NG354" s="52"/>
      <c r="NH354" s="52"/>
      <c r="NI354" s="52"/>
      <c r="NJ354" s="51"/>
      <c r="NK354" s="50"/>
      <c r="NL354" s="50"/>
      <c r="NM354" s="50"/>
      <c r="NN354" s="50"/>
      <c r="NO354" s="50"/>
      <c r="NP354" s="50"/>
      <c r="NQ354" s="50"/>
      <c r="NR354" s="50"/>
      <c r="NS354" s="50"/>
      <c r="NT354" s="50"/>
      <c r="NU354" s="50"/>
      <c r="NV354" s="51"/>
    </row>
    <row r="355" spans="1:386" s="48" customFormat="1" x14ac:dyDescent="0.2">
      <c r="A355" s="49"/>
      <c r="B355" s="50"/>
      <c r="C355" s="50"/>
      <c r="D355" s="235"/>
      <c r="E355" s="22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  <c r="AN355" s="51"/>
      <c r="AO355" s="51"/>
      <c r="AP355" s="51"/>
      <c r="AQ355" s="51"/>
      <c r="AR355" s="51"/>
      <c r="AS355" s="51"/>
      <c r="AT355" s="51"/>
      <c r="AU355" s="51"/>
      <c r="AV355" s="51"/>
      <c r="AW355" s="51"/>
      <c r="AX355" s="51"/>
      <c r="AY355" s="51"/>
      <c r="AZ355" s="51"/>
      <c r="BA355" s="51"/>
      <c r="BB355" s="51"/>
      <c r="BC355" s="51"/>
      <c r="BD355" s="51"/>
      <c r="BE355" s="51"/>
      <c r="BF355" s="51"/>
      <c r="BG355" s="51"/>
      <c r="BH355" s="51"/>
      <c r="BI355" s="51"/>
      <c r="BJ355" s="51"/>
      <c r="BK355" s="51"/>
      <c r="BL355" s="51"/>
      <c r="BM355" s="51"/>
      <c r="BN355" s="51"/>
      <c r="BO355" s="51"/>
      <c r="BP355" s="51"/>
      <c r="BQ355" s="51"/>
      <c r="BR355" s="51"/>
      <c r="BS355" s="51"/>
      <c r="BT355" s="51"/>
      <c r="BU355" s="51"/>
      <c r="BV355" s="51"/>
      <c r="BW355" s="51"/>
      <c r="BX355" s="51"/>
      <c r="BY355" s="51"/>
      <c r="BZ355" s="51"/>
      <c r="CA355" s="51"/>
      <c r="CB355" s="51"/>
      <c r="CC355" s="51"/>
      <c r="CD355" s="51"/>
      <c r="CE355" s="51"/>
      <c r="CF355" s="51"/>
      <c r="CG355" s="51"/>
      <c r="CH355" s="51"/>
      <c r="CI355" s="51"/>
      <c r="CJ355" s="51"/>
      <c r="CK355" s="51"/>
      <c r="CL355" s="51"/>
      <c r="CM355" s="51"/>
      <c r="CN355" s="51"/>
      <c r="CO355" s="51"/>
      <c r="CP355" s="51"/>
      <c r="CQ355" s="51"/>
      <c r="CR355" s="51"/>
      <c r="CS355" s="51"/>
      <c r="CT355" s="51"/>
      <c r="CU355" s="51"/>
      <c r="CV355" s="51"/>
      <c r="CW355" s="51"/>
      <c r="CX355" s="51"/>
      <c r="CY355" s="51"/>
      <c r="CZ355" s="51"/>
      <c r="DA355" s="51"/>
      <c r="DB355" s="51"/>
      <c r="DC355" s="51"/>
      <c r="DD355" s="51"/>
      <c r="DE355" s="51"/>
      <c r="DF355" s="51"/>
      <c r="DG355" s="51"/>
      <c r="DH355" s="51"/>
      <c r="DI355" s="51"/>
      <c r="DJ355" s="51"/>
      <c r="DK355" s="51"/>
      <c r="DL355" s="51"/>
      <c r="DM355" s="51"/>
      <c r="DN355" s="51"/>
      <c r="DO355" s="51"/>
      <c r="DP355" s="51"/>
      <c r="DQ355" s="51"/>
      <c r="DR355" s="51"/>
      <c r="DS355" s="51"/>
      <c r="DT355" s="51"/>
      <c r="DU355" s="51"/>
      <c r="DV355" s="51"/>
      <c r="DW355" s="51"/>
      <c r="DX355" s="51"/>
      <c r="DY355" s="51"/>
      <c r="DZ355" s="51"/>
      <c r="EA355" s="51"/>
      <c r="EB355" s="51"/>
      <c r="EC355" s="51"/>
      <c r="ED355" s="51"/>
      <c r="EE355" s="51"/>
      <c r="EF355" s="51"/>
      <c r="EG355" s="51"/>
      <c r="EH355" s="51"/>
      <c r="EI355" s="51"/>
      <c r="EJ355" s="51"/>
      <c r="EK355" s="51"/>
      <c r="EL355" s="51"/>
      <c r="EM355" s="51"/>
      <c r="EN355" s="51"/>
      <c r="EO355" s="51"/>
      <c r="EP355" s="51"/>
      <c r="EQ355" s="51"/>
      <c r="ER355" s="51"/>
      <c r="ES355" s="51"/>
      <c r="ET355" s="51"/>
      <c r="EU355" s="51"/>
      <c r="EV355" s="51"/>
      <c r="EW355" s="51"/>
      <c r="EX355" s="51"/>
      <c r="EY355" s="51"/>
      <c r="EZ355" s="51"/>
      <c r="FA355" s="51"/>
      <c r="FB355" s="51"/>
      <c r="FC355" s="51"/>
      <c r="FD355" s="51"/>
      <c r="FE355" s="51"/>
      <c r="FF355" s="51"/>
      <c r="FG355" s="51"/>
      <c r="FH355" s="51"/>
      <c r="FI355" s="51"/>
      <c r="FJ355" s="51"/>
      <c r="FK355" s="51"/>
      <c r="FL355" s="51"/>
      <c r="FM355" s="51"/>
      <c r="FN355" s="51"/>
      <c r="FO355" s="51"/>
      <c r="FP355" s="51"/>
      <c r="FQ355" s="51"/>
      <c r="FR355" s="51"/>
      <c r="FS355" s="51"/>
      <c r="FT355" s="51"/>
      <c r="FU355" s="51"/>
      <c r="FV355" s="51"/>
      <c r="FW355" s="51"/>
      <c r="FX355" s="51"/>
      <c r="FY355" s="51"/>
      <c r="FZ355" s="51"/>
      <c r="GA355" s="51"/>
      <c r="GB355" s="51"/>
      <c r="GC355" s="51"/>
      <c r="GD355" s="51"/>
      <c r="GE355" s="51"/>
      <c r="GF355" s="51"/>
      <c r="GG355" s="51"/>
      <c r="GH355" s="51"/>
      <c r="GI355" s="51"/>
      <c r="GJ355" s="51"/>
      <c r="GK355" s="51"/>
      <c r="GL355" s="51"/>
      <c r="GM355" s="51"/>
      <c r="GN355" s="51"/>
      <c r="GO355" s="51"/>
      <c r="GP355" s="51"/>
      <c r="GQ355" s="51"/>
      <c r="GR355" s="51"/>
      <c r="GS355" s="51"/>
      <c r="GT355" s="51"/>
      <c r="GU355" s="51"/>
      <c r="GV355" s="51"/>
      <c r="GW355" s="51"/>
      <c r="GX355" s="51"/>
      <c r="GY355" s="51"/>
      <c r="GZ355" s="51"/>
      <c r="HA355" s="51"/>
      <c r="HB355" s="51"/>
      <c r="HC355" s="51"/>
      <c r="HD355" s="51"/>
      <c r="HE355" s="51"/>
      <c r="HF355" s="51"/>
      <c r="HG355" s="51"/>
      <c r="HH355" s="51"/>
      <c r="HI355" s="51"/>
      <c r="HJ355" s="51"/>
      <c r="HK355" s="51"/>
      <c r="HL355" s="51"/>
      <c r="HM355" s="51"/>
      <c r="HN355" s="51"/>
      <c r="HO355" s="51"/>
      <c r="HP355" s="51"/>
      <c r="HQ355" s="51"/>
      <c r="HR355" s="51"/>
      <c r="HS355" s="51"/>
      <c r="HT355" s="51"/>
      <c r="HU355" s="51"/>
      <c r="HV355" s="51"/>
      <c r="HW355" s="51"/>
      <c r="HX355" s="51"/>
      <c r="HY355" s="51"/>
      <c r="HZ355" s="51"/>
      <c r="IA355" s="51"/>
      <c r="IB355" s="51"/>
      <c r="IC355" s="51"/>
      <c r="ID355" s="51"/>
      <c r="IE355" s="51"/>
      <c r="IF355" s="51"/>
      <c r="IG355" s="51"/>
      <c r="IH355" s="51"/>
      <c r="II355" s="51"/>
      <c r="IJ355" s="51"/>
      <c r="IK355" s="51"/>
      <c r="IL355" s="51"/>
      <c r="IM355" s="51"/>
      <c r="IN355" s="51"/>
      <c r="IO355" s="51"/>
      <c r="IP355" s="51"/>
      <c r="IQ355" s="51"/>
      <c r="IR355" s="51"/>
      <c r="IS355" s="51"/>
      <c r="IT355" s="51"/>
      <c r="IU355" s="51"/>
      <c r="IV355" s="51"/>
      <c r="IW355" s="51"/>
      <c r="IX355" s="51"/>
      <c r="IY355" s="51"/>
      <c r="IZ355" s="51"/>
      <c r="JA355" s="51"/>
      <c r="JB355" s="51"/>
      <c r="JC355" s="51"/>
      <c r="JD355" s="51"/>
      <c r="JE355" s="51"/>
      <c r="JF355" s="51"/>
      <c r="JG355" s="51"/>
      <c r="JH355" s="51"/>
      <c r="JI355" s="51"/>
      <c r="JJ355" s="51"/>
      <c r="JK355" s="51"/>
      <c r="JL355" s="51"/>
      <c r="JM355" s="51"/>
      <c r="JN355" s="51"/>
      <c r="JO355" s="51"/>
      <c r="JP355" s="51"/>
      <c r="JQ355" s="51"/>
      <c r="JR355" s="51"/>
      <c r="JS355" s="51"/>
      <c r="JT355" s="51"/>
      <c r="JU355" s="51"/>
      <c r="JV355" s="51"/>
      <c r="JW355" s="51"/>
      <c r="JX355" s="51"/>
      <c r="JY355" s="51"/>
      <c r="JZ355" s="51"/>
      <c r="KA355" s="51"/>
      <c r="KB355" s="51"/>
      <c r="KC355" s="51"/>
      <c r="KD355" s="51"/>
      <c r="KE355" s="51"/>
      <c r="KF355" s="51"/>
      <c r="KG355" s="51"/>
      <c r="KH355" s="51"/>
      <c r="KI355" s="51"/>
      <c r="KJ355" s="51"/>
      <c r="KK355" s="51"/>
      <c r="KL355" s="51"/>
      <c r="KM355" s="51"/>
      <c r="KN355" s="51"/>
      <c r="KO355" s="51"/>
      <c r="KP355" s="51"/>
      <c r="KQ355" s="51"/>
      <c r="KR355" s="51"/>
      <c r="KS355" s="51"/>
      <c r="KT355" s="51"/>
      <c r="KU355" s="51"/>
      <c r="KV355" s="51"/>
      <c r="KW355" s="51"/>
      <c r="KX355" s="51"/>
      <c r="KY355" s="51"/>
      <c r="KZ355" s="51"/>
      <c r="LA355" s="51"/>
      <c r="LB355" s="51"/>
      <c r="LC355" s="51"/>
      <c r="LD355" s="51"/>
      <c r="LE355" s="51"/>
      <c r="LF355" s="51"/>
      <c r="LG355" s="51"/>
      <c r="LH355" s="51"/>
      <c r="LI355" s="51"/>
      <c r="LJ355" s="51"/>
      <c r="LK355" s="51"/>
      <c r="LL355" s="51"/>
      <c r="LM355" s="51"/>
      <c r="LN355" s="51"/>
      <c r="LO355" s="51"/>
      <c r="LP355" s="51"/>
      <c r="LQ355" s="51"/>
      <c r="LR355" s="51"/>
      <c r="LS355" s="51"/>
      <c r="LT355" s="51"/>
      <c r="LU355" s="51"/>
      <c r="LV355" s="51"/>
      <c r="LW355" s="51"/>
      <c r="LX355" s="51"/>
      <c r="LY355" s="51"/>
      <c r="LZ355" s="51"/>
      <c r="MA355" s="51"/>
      <c r="MB355" s="51"/>
      <c r="MC355" s="51"/>
      <c r="MD355" s="51"/>
      <c r="ME355" s="51"/>
      <c r="MF355" s="51"/>
      <c r="MG355" s="51"/>
      <c r="MH355" s="51"/>
      <c r="MI355" s="51"/>
      <c r="MJ355" s="51"/>
      <c r="MK355" s="51"/>
      <c r="ML355" s="51"/>
      <c r="MM355" s="51"/>
      <c r="MN355" s="51"/>
      <c r="MO355" s="51"/>
      <c r="MP355" s="51"/>
      <c r="MQ355" s="51"/>
      <c r="MR355" s="51"/>
      <c r="MS355" s="51"/>
      <c r="MT355" s="51"/>
      <c r="MU355" s="51"/>
      <c r="MV355" s="51"/>
      <c r="MW355" s="51"/>
      <c r="MX355" s="51"/>
      <c r="MY355" s="51"/>
      <c r="MZ355" s="51"/>
      <c r="NA355" s="51"/>
      <c r="NB355" s="51"/>
      <c r="NC355" s="51"/>
      <c r="ND355" s="51"/>
      <c r="NE355" s="51"/>
      <c r="NF355" s="51"/>
      <c r="NG355" s="52"/>
      <c r="NH355" s="52"/>
      <c r="NI355" s="52"/>
      <c r="NJ355" s="51"/>
      <c r="NK355" s="50"/>
      <c r="NL355" s="50"/>
      <c r="NM355" s="50"/>
      <c r="NN355" s="50"/>
      <c r="NO355" s="50"/>
      <c r="NP355" s="50"/>
      <c r="NQ355" s="50"/>
      <c r="NR355" s="50"/>
      <c r="NS355" s="50"/>
      <c r="NT355" s="50"/>
      <c r="NU355" s="50"/>
      <c r="NV355" s="51"/>
    </row>
    <row r="356" spans="1:386" s="48" customFormat="1" x14ac:dyDescent="0.2">
      <c r="A356" s="49"/>
      <c r="B356" s="50"/>
      <c r="C356" s="50"/>
      <c r="D356" s="235"/>
      <c r="E356" s="22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  <c r="AN356" s="51"/>
      <c r="AO356" s="51"/>
      <c r="AP356" s="51"/>
      <c r="AQ356" s="51"/>
      <c r="AR356" s="51"/>
      <c r="AS356" s="51"/>
      <c r="AT356" s="51"/>
      <c r="AU356" s="51"/>
      <c r="AV356" s="51"/>
      <c r="AW356" s="51"/>
      <c r="AX356" s="51"/>
      <c r="AY356" s="51"/>
      <c r="AZ356" s="51"/>
      <c r="BA356" s="51"/>
      <c r="BB356" s="51"/>
      <c r="BC356" s="51"/>
      <c r="BD356" s="51"/>
      <c r="BE356" s="51"/>
      <c r="BF356" s="51"/>
      <c r="BG356" s="51"/>
      <c r="BH356" s="51"/>
      <c r="BI356" s="51"/>
      <c r="BJ356" s="51"/>
      <c r="BK356" s="51"/>
      <c r="BL356" s="51"/>
      <c r="BM356" s="51"/>
      <c r="BN356" s="51"/>
      <c r="BO356" s="51"/>
      <c r="BP356" s="51"/>
      <c r="BQ356" s="51"/>
      <c r="BR356" s="51"/>
      <c r="BS356" s="51"/>
      <c r="BT356" s="51"/>
      <c r="BU356" s="51"/>
      <c r="BV356" s="51"/>
      <c r="BW356" s="51"/>
      <c r="BX356" s="51"/>
      <c r="BY356" s="51"/>
      <c r="BZ356" s="51"/>
      <c r="CA356" s="51"/>
      <c r="CB356" s="51"/>
      <c r="CC356" s="51"/>
      <c r="CD356" s="51"/>
      <c r="CE356" s="51"/>
      <c r="CF356" s="51"/>
      <c r="CG356" s="51"/>
      <c r="CH356" s="51"/>
      <c r="CI356" s="51"/>
      <c r="CJ356" s="51"/>
      <c r="CK356" s="51"/>
      <c r="CL356" s="51"/>
      <c r="CM356" s="51"/>
      <c r="CN356" s="51"/>
      <c r="CO356" s="51"/>
      <c r="CP356" s="51"/>
      <c r="CQ356" s="51"/>
      <c r="CR356" s="51"/>
      <c r="CS356" s="51"/>
      <c r="CT356" s="51"/>
      <c r="CU356" s="51"/>
      <c r="CV356" s="51"/>
      <c r="CW356" s="51"/>
      <c r="CX356" s="51"/>
      <c r="CY356" s="51"/>
      <c r="CZ356" s="51"/>
      <c r="DA356" s="51"/>
      <c r="DB356" s="51"/>
      <c r="DC356" s="51"/>
      <c r="DD356" s="51"/>
      <c r="DE356" s="51"/>
      <c r="DF356" s="51"/>
      <c r="DG356" s="51"/>
      <c r="DH356" s="51"/>
      <c r="DI356" s="51"/>
      <c r="DJ356" s="51"/>
      <c r="DK356" s="51"/>
      <c r="DL356" s="51"/>
      <c r="DM356" s="51"/>
      <c r="DN356" s="51"/>
      <c r="DO356" s="51"/>
      <c r="DP356" s="51"/>
      <c r="DQ356" s="51"/>
      <c r="DR356" s="51"/>
      <c r="DS356" s="51"/>
      <c r="DT356" s="51"/>
      <c r="DU356" s="51"/>
      <c r="DV356" s="51"/>
      <c r="DW356" s="51"/>
      <c r="DX356" s="51"/>
      <c r="DY356" s="51"/>
      <c r="DZ356" s="51"/>
      <c r="EA356" s="51"/>
      <c r="EB356" s="51"/>
      <c r="EC356" s="51"/>
      <c r="ED356" s="51"/>
      <c r="EE356" s="51"/>
      <c r="EF356" s="51"/>
      <c r="EG356" s="51"/>
      <c r="EH356" s="51"/>
      <c r="EI356" s="51"/>
      <c r="EJ356" s="51"/>
      <c r="EK356" s="51"/>
      <c r="EL356" s="51"/>
      <c r="EM356" s="51"/>
      <c r="EN356" s="51"/>
      <c r="EO356" s="51"/>
      <c r="EP356" s="51"/>
      <c r="EQ356" s="51"/>
      <c r="ER356" s="51"/>
      <c r="ES356" s="51"/>
      <c r="ET356" s="51"/>
      <c r="EU356" s="51"/>
      <c r="EV356" s="51"/>
      <c r="EW356" s="51"/>
      <c r="EX356" s="51"/>
      <c r="EY356" s="51"/>
      <c r="EZ356" s="51"/>
      <c r="FA356" s="51"/>
      <c r="FB356" s="51"/>
      <c r="FC356" s="51"/>
      <c r="FD356" s="51"/>
      <c r="FE356" s="51"/>
      <c r="FF356" s="51"/>
      <c r="FG356" s="51"/>
      <c r="FH356" s="51"/>
      <c r="FI356" s="51"/>
      <c r="FJ356" s="51"/>
      <c r="FK356" s="51"/>
      <c r="FL356" s="51"/>
      <c r="FM356" s="51"/>
      <c r="FN356" s="51"/>
      <c r="FO356" s="51"/>
      <c r="FP356" s="51"/>
      <c r="FQ356" s="51"/>
      <c r="FR356" s="51"/>
      <c r="FS356" s="51"/>
      <c r="FT356" s="51"/>
      <c r="FU356" s="51"/>
      <c r="FV356" s="51"/>
      <c r="FW356" s="51"/>
      <c r="FX356" s="51"/>
      <c r="FY356" s="51"/>
      <c r="FZ356" s="51"/>
      <c r="GA356" s="51"/>
      <c r="GB356" s="51"/>
      <c r="GC356" s="51"/>
      <c r="GD356" s="51"/>
      <c r="GE356" s="51"/>
      <c r="GF356" s="51"/>
      <c r="GG356" s="51"/>
      <c r="GH356" s="51"/>
      <c r="GI356" s="51"/>
      <c r="GJ356" s="51"/>
      <c r="GK356" s="51"/>
      <c r="GL356" s="51"/>
      <c r="GM356" s="51"/>
      <c r="GN356" s="51"/>
      <c r="GO356" s="51"/>
      <c r="GP356" s="51"/>
      <c r="GQ356" s="51"/>
      <c r="GR356" s="51"/>
      <c r="GS356" s="51"/>
      <c r="GT356" s="51"/>
      <c r="GU356" s="51"/>
      <c r="GV356" s="51"/>
      <c r="GW356" s="51"/>
      <c r="GX356" s="51"/>
      <c r="GY356" s="51"/>
      <c r="GZ356" s="51"/>
      <c r="HA356" s="51"/>
      <c r="HB356" s="51"/>
      <c r="HC356" s="51"/>
      <c r="HD356" s="51"/>
      <c r="HE356" s="51"/>
      <c r="HF356" s="51"/>
      <c r="HG356" s="51"/>
      <c r="HH356" s="51"/>
      <c r="HI356" s="51"/>
      <c r="HJ356" s="51"/>
      <c r="HK356" s="51"/>
      <c r="HL356" s="51"/>
      <c r="HM356" s="51"/>
      <c r="HN356" s="51"/>
      <c r="HO356" s="51"/>
      <c r="HP356" s="51"/>
      <c r="HQ356" s="51"/>
      <c r="HR356" s="51"/>
      <c r="HS356" s="51"/>
      <c r="HT356" s="51"/>
      <c r="HU356" s="51"/>
      <c r="HV356" s="51"/>
      <c r="HW356" s="51"/>
      <c r="HX356" s="51"/>
      <c r="HY356" s="51"/>
      <c r="HZ356" s="51"/>
      <c r="IA356" s="51"/>
      <c r="IB356" s="51"/>
      <c r="IC356" s="51"/>
      <c r="ID356" s="51"/>
      <c r="IE356" s="51"/>
      <c r="IF356" s="51"/>
      <c r="IG356" s="51"/>
      <c r="IH356" s="51"/>
      <c r="II356" s="51"/>
      <c r="IJ356" s="51"/>
      <c r="IK356" s="51"/>
      <c r="IL356" s="51"/>
      <c r="IM356" s="51"/>
      <c r="IN356" s="51"/>
      <c r="IO356" s="51"/>
      <c r="IP356" s="51"/>
      <c r="IQ356" s="51"/>
      <c r="IR356" s="51"/>
      <c r="IS356" s="51"/>
      <c r="IT356" s="51"/>
      <c r="IU356" s="51"/>
      <c r="IV356" s="51"/>
      <c r="IW356" s="51"/>
      <c r="IX356" s="51"/>
      <c r="IY356" s="51"/>
      <c r="IZ356" s="51"/>
      <c r="JA356" s="51"/>
      <c r="JB356" s="51"/>
      <c r="JC356" s="51"/>
      <c r="JD356" s="51"/>
      <c r="JE356" s="51"/>
      <c r="JF356" s="51"/>
      <c r="JG356" s="51"/>
      <c r="JH356" s="51"/>
      <c r="JI356" s="51"/>
      <c r="JJ356" s="51"/>
      <c r="JK356" s="51"/>
      <c r="JL356" s="51"/>
      <c r="JM356" s="51"/>
      <c r="JN356" s="51"/>
      <c r="JO356" s="51"/>
      <c r="JP356" s="51"/>
      <c r="JQ356" s="51"/>
      <c r="JR356" s="51"/>
      <c r="JS356" s="51"/>
      <c r="JT356" s="51"/>
      <c r="JU356" s="51"/>
      <c r="JV356" s="51"/>
      <c r="JW356" s="51"/>
      <c r="JX356" s="51"/>
      <c r="JY356" s="51"/>
      <c r="JZ356" s="51"/>
      <c r="KA356" s="51"/>
      <c r="KB356" s="51"/>
      <c r="KC356" s="51"/>
      <c r="KD356" s="51"/>
      <c r="KE356" s="51"/>
      <c r="KF356" s="51"/>
      <c r="KG356" s="51"/>
      <c r="KH356" s="51"/>
      <c r="KI356" s="51"/>
      <c r="KJ356" s="51"/>
      <c r="KK356" s="51"/>
      <c r="KL356" s="51"/>
      <c r="KM356" s="51"/>
      <c r="KN356" s="51"/>
      <c r="KO356" s="51"/>
      <c r="KP356" s="51"/>
      <c r="KQ356" s="51"/>
      <c r="KR356" s="51"/>
      <c r="KS356" s="51"/>
      <c r="KT356" s="51"/>
      <c r="KU356" s="51"/>
      <c r="KV356" s="51"/>
      <c r="KW356" s="51"/>
      <c r="KX356" s="51"/>
      <c r="KY356" s="51"/>
      <c r="KZ356" s="51"/>
      <c r="LA356" s="51"/>
      <c r="LB356" s="51"/>
      <c r="LC356" s="51"/>
      <c r="LD356" s="51"/>
      <c r="LE356" s="51"/>
      <c r="LF356" s="51"/>
      <c r="LG356" s="51"/>
      <c r="LH356" s="51"/>
      <c r="LI356" s="51"/>
      <c r="LJ356" s="51"/>
      <c r="LK356" s="51"/>
      <c r="LL356" s="51"/>
      <c r="LM356" s="51"/>
      <c r="LN356" s="51"/>
      <c r="LO356" s="51"/>
      <c r="LP356" s="51"/>
      <c r="LQ356" s="51"/>
      <c r="LR356" s="51"/>
      <c r="LS356" s="51"/>
      <c r="LT356" s="51"/>
      <c r="LU356" s="51"/>
      <c r="LV356" s="51"/>
      <c r="LW356" s="51"/>
      <c r="LX356" s="51"/>
      <c r="LY356" s="51"/>
      <c r="LZ356" s="51"/>
      <c r="MA356" s="51"/>
      <c r="MB356" s="51"/>
      <c r="MC356" s="51"/>
      <c r="MD356" s="51"/>
      <c r="ME356" s="51"/>
      <c r="MF356" s="51"/>
      <c r="MG356" s="51"/>
      <c r="MH356" s="51"/>
      <c r="MI356" s="51"/>
      <c r="MJ356" s="51"/>
      <c r="MK356" s="51"/>
      <c r="ML356" s="51"/>
      <c r="MM356" s="51"/>
      <c r="MN356" s="51"/>
      <c r="MO356" s="51"/>
      <c r="MP356" s="51"/>
      <c r="MQ356" s="51"/>
      <c r="MR356" s="51"/>
      <c r="MS356" s="51"/>
      <c r="MT356" s="51"/>
      <c r="MU356" s="51"/>
      <c r="MV356" s="51"/>
      <c r="MW356" s="51"/>
      <c r="MX356" s="51"/>
      <c r="MY356" s="51"/>
      <c r="MZ356" s="51"/>
      <c r="NA356" s="51"/>
      <c r="NB356" s="51"/>
      <c r="NC356" s="51"/>
      <c r="ND356" s="51"/>
      <c r="NE356" s="51"/>
      <c r="NF356" s="51"/>
      <c r="NG356" s="52"/>
      <c r="NH356" s="52"/>
      <c r="NI356" s="52"/>
      <c r="NJ356" s="51"/>
      <c r="NK356" s="50"/>
      <c r="NL356" s="50"/>
      <c r="NM356" s="50"/>
      <c r="NN356" s="50"/>
      <c r="NO356" s="50"/>
      <c r="NP356" s="50"/>
      <c r="NQ356" s="50"/>
      <c r="NR356" s="50"/>
      <c r="NS356" s="50"/>
      <c r="NT356" s="50"/>
      <c r="NU356" s="50"/>
      <c r="NV356" s="51"/>
    </row>
    <row r="357" spans="1:386" s="48" customFormat="1" x14ac:dyDescent="0.2">
      <c r="A357" s="49"/>
      <c r="B357" s="50"/>
      <c r="C357" s="50"/>
      <c r="D357" s="235"/>
      <c r="E357" s="22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  <c r="AN357" s="51"/>
      <c r="AO357" s="51"/>
      <c r="AP357" s="51"/>
      <c r="AQ357" s="51"/>
      <c r="AR357" s="51"/>
      <c r="AS357" s="51"/>
      <c r="AT357" s="51"/>
      <c r="AU357" s="51"/>
      <c r="AV357" s="51"/>
      <c r="AW357" s="51"/>
      <c r="AX357" s="51"/>
      <c r="AY357" s="51"/>
      <c r="AZ357" s="51"/>
      <c r="BA357" s="51"/>
      <c r="BB357" s="51"/>
      <c r="BC357" s="51"/>
      <c r="BD357" s="51"/>
      <c r="BE357" s="51"/>
      <c r="BF357" s="51"/>
      <c r="BG357" s="51"/>
      <c r="BH357" s="51"/>
      <c r="BI357" s="51"/>
      <c r="BJ357" s="51"/>
      <c r="BK357" s="51"/>
      <c r="BL357" s="51"/>
      <c r="BM357" s="51"/>
      <c r="BN357" s="51"/>
      <c r="BO357" s="51"/>
      <c r="BP357" s="51"/>
      <c r="BQ357" s="51"/>
      <c r="BR357" s="51"/>
      <c r="BS357" s="51"/>
      <c r="BT357" s="51"/>
      <c r="BU357" s="51"/>
      <c r="BV357" s="51"/>
      <c r="BW357" s="51"/>
      <c r="BX357" s="51"/>
      <c r="BY357" s="51"/>
      <c r="BZ357" s="51"/>
      <c r="CA357" s="51"/>
      <c r="CB357" s="51"/>
      <c r="CC357" s="51"/>
      <c r="CD357" s="51"/>
      <c r="CE357" s="51"/>
      <c r="CF357" s="51"/>
      <c r="CG357" s="51"/>
      <c r="CH357" s="51"/>
      <c r="CI357" s="51"/>
      <c r="CJ357" s="51"/>
      <c r="CK357" s="51"/>
      <c r="CL357" s="51"/>
      <c r="CM357" s="51"/>
      <c r="CN357" s="51"/>
      <c r="CO357" s="51"/>
      <c r="CP357" s="51"/>
      <c r="CQ357" s="51"/>
      <c r="CR357" s="51"/>
      <c r="CS357" s="51"/>
      <c r="CT357" s="51"/>
      <c r="CU357" s="51"/>
      <c r="CV357" s="51"/>
      <c r="CW357" s="51"/>
      <c r="CX357" s="51"/>
      <c r="CY357" s="51"/>
      <c r="CZ357" s="51"/>
      <c r="DA357" s="51"/>
      <c r="DB357" s="51"/>
      <c r="DC357" s="51"/>
      <c r="DD357" s="51"/>
      <c r="DE357" s="51"/>
      <c r="DF357" s="51"/>
      <c r="DG357" s="51"/>
      <c r="DH357" s="51"/>
      <c r="DI357" s="51"/>
      <c r="DJ357" s="51"/>
      <c r="DK357" s="51"/>
      <c r="DL357" s="51"/>
      <c r="DM357" s="51"/>
      <c r="DN357" s="51"/>
      <c r="DO357" s="51"/>
      <c r="DP357" s="51"/>
      <c r="DQ357" s="51"/>
      <c r="DR357" s="51"/>
      <c r="DS357" s="51"/>
      <c r="DT357" s="51"/>
      <c r="DU357" s="51"/>
      <c r="DV357" s="51"/>
      <c r="DW357" s="51"/>
      <c r="DX357" s="51"/>
      <c r="DY357" s="51"/>
      <c r="DZ357" s="51"/>
      <c r="EA357" s="51"/>
      <c r="EB357" s="51"/>
      <c r="EC357" s="51"/>
      <c r="ED357" s="51"/>
      <c r="EE357" s="51"/>
      <c r="EF357" s="51"/>
      <c r="EG357" s="51"/>
      <c r="EH357" s="51"/>
      <c r="EI357" s="51"/>
      <c r="EJ357" s="51"/>
      <c r="EK357" s="51"/>
      <c r="EL357" s="51"/>
      <c r="EM357" s="51"/>
      <c r="EN357" s="51"/>
      <c r="EO357" s="51"/>
      <c r="EP357" s="51"/>
      <c r="EQ357" s="51"/>
      <c r="ER357" s="51"/>
      <c r="ES357" s="51"/>
      <c r="ET357" s="51"/>
      <c r="EU357" s="51"/>
      <c r="EV357" s="51"/>
      <c r="EW357" s="51"/>
      <c r="EX357" s="51"/>
      <c r="EY357" s="51"/>
      <c r="EZ357" s="51"/>
      <c r="FA357" s="51"/>
      <c r="FB357" s="51"/>
      <c r="FC357" s="51"/>
      <c r="FD357" s="51"/>
      <c r="FE357" s="51"/>
      <c r="FF357" s="51"/>
      <c r="FG357" s="51"/>
      <c r="FH357" s="51"/>
      <c r="FI357" s="51"/>
      <c r="FJ357" s="51"/>
      <c r="FK357" s="51"/>
      <c r="FL357" s="51"/>
      <c r="FM357" s="51"/>
      <c r="FN357" s="51"/>
      <c r="FO357" s="51"/>
      <c r="FP357" s="51"/>
      <c r="FQ357" s="51"/>
      <c r="FR357" s="51"/>
      <c r="FS357" s="51"/>
      <c r="FT357" s="51"/>
      <c r="FU357" s="51"/>
      <c r="FV357" s="51"/>
      <c r="FW357" s="51"/>
      <c r="FX357" s="51"/>
      <c r="FY357" s="51"/>
      <c r="FZ357" s="51"/>
      <c r="GA357" s="51"/>
      <c r="GB357" s="51"/>
      <c r="GC357" s="51"/>
      <c r="GD357" s="51"/>
      <c r="GE357" s="51"/>
      <c r="GF357" s="51"/>
      <c r="GG357" s="51"/>
      <c r="GH357" s="51"/>
      <c r="GI357" s="51"/>
      <c r="GJ357" s="51"/>
      <c r="GK357" s="51"/>
      <c r="GL357" s="51"/>
      <c r="GM357" s="51"/>
      <c r="GN357" s="51"/>
      <c r="GO357" s="51"/>
      <c r="GP357" s="51"/>
      <c r="GQ357" s="51"/>
      <c r="GR357" s="51"/>
      <c r="GS357" s="51"/>
      <c r="GT357" s="51"/>
      <c r="GU357" s="51"/>
      <c r="GV357" s="51"/>
      <c r="GW357" s="51"/>
      <c r="GX357" s="51"/>
      <c r="GY357" s="51"/>
      <c r="GZ357" s="51"/>
      <c r="HA357" s="51"/>
      <c r="HB357" s="51"/>
      <c r="HC357" s="51"/>
      <c r="HD357" s="51"/>
      <c r="HE357" s="51"/>
      <c r="HF357" s="51"/>
      <c r="HG357" s="51"/>
      <c r="HH357" s="51"/>
      <c r="HI357" s="51"/>
      <c r="HJ357" s="51"/>
      <c r="HK357" s="51"/>
      <c r="HL357" s="51"/>
      <c r="HM357" s="51"/>
      <c r="HN357" s="51"/>
      <c r="HO357" s="51"/>
      <c r="HP357" s="51"/>
      <c r="HQ357" s="51"/>
      <c r="HR357" s="51"/>
      <c r="HS357" s="51"/>
      <c r="HT357" s="51"/>
      <c r="HU357" s="51"/>
      <c r="HV357" s="51"/>
      <c r="HW357" s="51"/>
      <c r="HX357" s="51"/>
      <c r="HY357" s="51"/>
      <c r="HZ357" s="51"/>
      <c r="IA357" s="51"/>
      <c r="IB357" s="51"/>
      <c r="IC357" s="51"/>
      <c r="ID357" s="51"/>
      <c r="IE357" s="51"/>
      <c r="IF357" s="51"/>
      <c r="IG357" s="51"/>
      <c r="IH357" s="51"/>
      <c r="II357" s="51"/>
      <c r="IJ357" s="51"/>
      <c r="IK357" s="51"/>
      <c r="IL357" s="51"/>
      <c r="IM357" s="51"/>
      <c r="IN357" s="51"/>
      <c r="IO357" s="51"/>
      <c r="IP357" s="51"/>
      <c r="IQ357" s="51"/>
      <c r="IR357" s="51"/>
      <c r="IS357" s="51"/>
      <c r="IT357" s="51"/>
      <c r="IU357" s="51"/>
      <c r="IV357" s="51"/>
      <c r="IW357" s="51"/>
      <c r="IX357" s="51"/>
      <c r="IY357" s="51"/>
      <c r="IZ357" s="51"/>
      <c r="JA357" s="51"/>
      <c r="JB357" s="51"/>
      <c r="JC357" s="51"/>
      <c r="JD357" s="51"/>
      <c r="JE357" s="51"/>
      <c r="JF357" s="51"/>
      <c r="JG357" s="51"/>
      <c r="JH357" s="51"/>
      <c r="JI357" s="51"/>
      <c r="JJ357" s="51"/>
      <c r="JK357" s="51"/>
      <c r="JL357" s="51"/>
      <c r="JM357" s="51"/>
      <c r="JN357" s="51"/>
      <c r="JO357" s="51"/>
      <c r="JP357" s="51"/>
      <c r="JQ357" s="51"/>
      <c r="JR357" s="51"/>
      <c r="JS357" s="51"/>
      <c r="JT357" s="51"/>
      <c r="JU357" s="51"/>
      <c r="JV357" s="51"/>
      <c r="JW357" s="51"/>
      <c r="JX357" s="51"/>
      <c r="JY357" s="51"/>
      <c r="JZ357" s="51"/>
      <c r="KA357" s="51"/>
      <c r="KB357" s="51"/>
      <c r="KC357" s="51"/>
      <c r="KD357" s="51"/>
      <c r="KE357" s="51"/>
      <c r="KF357" s="51"/>
      <c r="KG357" s="51"/>
      <c r="KH357" s="51"/>
      <c r="KI357" s="51"/>
      <c r="KJ357" s="51"/>
      <c r="KK357" s="51"/>
      <c r="KL357" s="51"/>
      <c r="KM357" s="51"/>
      <c r="KN357" s="51"/>
      <c r="KO357" s="51"/>
      <c r="KP357" s="51"/>
      <c r="KQ357" s="51"/>
      <c r="KR357" s="51"/>
      <c r="KS357" s="51"/>
      <c r="KT357" s="51"/>
      <c r="KU357" s="51"/>
      <c r="KV357" s="51"/>
      <c r="KW357" s="51"/>
      <c r="KX357" s="51"/>
      <c r="KY357" s="51"/>
      <c r="KZ357" s="51"/>
      <c r="LA357" s="51"/>
      <c r="LB357" s="51"/>
      <c r="LC357" s="51"/>
      <c r="LD357" s="51"/>
      <c r="LE357" s="51"/>
      <c r="LF357" s="51"/>
      <c r="LG357" s="51"/>
      <c r="LH357" s="51"/>
      <c r="LI357" s="51"/>
      <c r="LJ357" s="51"/>
      <c r="LK357" s="51"/>
      <c r="LL357" s="51"/>
      <c r="LM357" s="51"/>
      <c r="LN357" s="51"/>
      <c r="LO357" s="51"/>
      <c r="LP357" s="51"/>
      <c r="LQ357" s="51"/>
      <c r="LR357" s="51"/>
      <c r="LS357" s="51"/>
      <c r="LT357" s="51"/>
      <c r="LU357" s="51"/>
      <c r="LV357" s="51"/>
      <c r="LW357" s="51"/>
      <c r="LX357" s="51"/>
      <c r="LY357" s="51"/>
      <c r="LZ357" s="51"/>
      <c r="MA357" s="51"/>
      <c r="MB357" s="51"/>
      <c r="MC357" s="51"/>
      <c r="MD357" s="51"/>
      <c r="ME357" s="51"/>
      <c r="MF357" s="51"/>
      <c r="MG357" s="51"/>
      <c r="MH357" s="51"/>
      <c r="MI357" s="51"/>
      <c r="MJ357" s="51"/>
      <c r="MK357" s="51"/>
      <c r="ML357" s="51"/>
      <c r="MM357" s="51"/>
      <c r="MN357" s="51"/>
      <c r="MO357" s="51"/>
      <c r="MP357" s="51"/>
      <c r="MQ357" s="51"/>
      <c r="MR357" s="51"/>
      <c r="MS357" s="51"/>
      <c r="MT357" s="51"/>
      <c r="MU357" s="51"/>
      <c r="MV357" s="51"/>
      <c r="MW357" s="51"/>
      <c r="MX357" s="51"/>
      <c r="MY357" s="51"/>
      <c r="MZ357" s="51"/>
      <c r="NA357" s="51"/>
      <c r="NB357" s="51"/>
      <c r="NC357" s="51"/>
      <c r="ND357" s="51"/>
      <c r="NE357" s="51"/>
      <c r="NF357" s="51"/>
      <c r="NG357" s="52"/>
      <c r="NH357" s="52"/>
      <c r="NI357" s="52"/>
      <c r="NJ357" s="51"/>
      <c r="NK357" s="50"/>
      <c r="NL357" s="50"/>
      <c r="NM357" s="50"/>
      <c r="NN357" s="50"/>
      <c r="NO357" s="50"/>
      <c r="NP357" s="50"/>
      <c r="NQ357" s="50"/>
      <c r="NR357" s="50"/>
      <c r="NS357" s="50"/>
      <c r="NT357" s="50"/>
      <c r="NU357" s="50"/>
      <c r="NV357" s="51"/>
    </row>
    <row r="358" spans="1:386" s="48" customFormat="1" x14ac:dyDescent="0.2">
      <c r="A358" s="49"/>
      <c r="B358" s="50"/>
      <c r="C358" s="50"/>
      <c r="D358" s="235"/>
      <c r="E358" s="22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  <c r="AN358" s="51"/>
      <c r="AO358" s="51"/>
      <c r="AP358" s="51"/>
      <c r="AQ358" s="51"/>
      <c r="AR358" s="51"/>
      <c r="AS358" s="51"/>
      <c r="AT358" s="51"/>
      <c r="AU358" s="51"/>
      <c r="AV358" s="51"/>
      <c r="AW358" s="51"/>
      <c r="AX358" s="51"/>
      <c r="AY358" s="51"/>
      <c r="AZ358" s="51"/>
      <c r="BA358" s="51"/>
      <c r="BB358" s="51"/>
      <c r="BC358" s="51"/>
      <c r="BD358" s="51"/>
      <c r="BE358" s="51"/>
      <c r="BF358" s="51"/>
      <c r="BG358" s="51"/>
      <c r="BH358" s="51"/>
      <c r="BI358" s="51"/>
      <c r="BJ358" s="51"/>
      <c r="BK358" s="51"/>
      <c r="BL358" s="51"/>
      <c r="BM358" s="51"/>
      <c r="BN358" s="51"/>
      <c r="BO358" s="51"/>
      <c r="BP358" s="51"/>
      <c r="BQ358" s="51"/>
      <c r="BR358" s="51"/>
      <c r="BS358" s="51"/>
      <c r="BT358" s="51"/>
      <c r="BU358" s="51"/>
      <c r="BV358" s="51"/>
      <c r="BW358" s="51"/>
      <c r="BX358" s="51"/>
      <c r="BY358" s="51"/>
      <c r="BZ358" s="51"/>
      <c r="CA358" s="51"/>
      <c r="CB358" s="51"/>
      <c r="CC358" s="51"/>
      <c r="CD358" s="51"/>
      <c r="CE358" s="51"/>
      <c r="CF358" s="51"/>
      <c r="CG358" s="51"/>
      <c r="CH358" s="51"/>
      <c r="CI358" s="51"/>
      <c r="CJ358" s="51"/>
      <c r="CK358" s="51"/>
      <c r="CL358" s="51"/>
      <c r="CM358" s="51"/>
      <c r="CN358" s="51"/>
      <c r="CO358" s="51"/>
      <c r="CP358" s="51"/>
      <c r="CQ358" s="51"/>
      <c r="CR358" s="51"/>
      <c r="CS358" s="51"/>
      <c r="CT358" s="51"/>
      <c r="CU358" s="51"/>
      <c r="CV358" s="51"/>
      <c r="CW358" s="51"/>
      <c r="CX358" s="51"/>
      <c r="CY358" s="51"/>
      <c r="CZ358" s="51"/>
      <c r="DA358" s="51"/>
      <c r="DB358" s="51"/>
      <c r="DC358" s="51"/>
      <c r="DD358" s="51"/>
      <c r="DE358" s="51"/>
      <c r="DF358" s="51"/>
      <c r="DG358" s="51"/>
      <c r="DH358" s="51"/>
      <c r="DI358" s="51"/>
      <c r="DJ358" s="51"/>
      <c r="DK358" s="51"/>
      <c r="DL358" s="51"/>
      <c r="DM358" s="51"/>
      <c r="DN358" s="51"/>
      <c r="DO358" s="51"/>
      <c r="DP358" s="51"/>
      <c r="DQ358" s="51"/>
      <c r="DR358" s="51"/>
      <c r="DS358" s="51"/>
      <c r="DT358" s="51"/>
      <c r="DU358" s="51"/>
      <c r="DV358" s="51"/>
      <c r="DW358" s="51"/>
      <c r="DX358" s="51"/>
      <c r="DY358" s="51"/>
      <c r="DZ358" s="51"/>
      <c r="EA358" s="51"/>
      <c r="EB358" s="51"/>
      <c r="EC358" s="51"/>
      <c r="ED358" s="51"/>
      <c r="EE358" s="51"/>
      <c r="EF358" s="51"/>
      <c r="EG358" s="51"/>
      <c r="EH358" s="51"/>
      <c r="EI358" s="51"/>
      <c r="EJ358" s="51"/>
      <c r="EK358" s="51"/>
      <c r="EL358" s="51"/>
      <c r="EM358" s="51"/>
      <c r="EN358" s="51"/>
      <c r="EO358" s="51"/>
      <c r="EP358" s="51"/>
      <c r="EQ358" s="51"/>
      <c r="ER358" s="51"/>
      <c r="ES358" s="51"/>
      <c r="ET358" s="51"/>
      <c r="EU358" s="51"/>
      <c r="EV358" s="51"/>
      <c r="EW358" s="51"/>
      <c r="EX358" s="51"/>
      <c r="EY358" s="51"/>
      <c r="EZ358" s="51"/>
      <c r="FA358" s="51"/>
      <c r="FB358" s="51"/>
      <c r="FC358" s="51"/>
      <c r="FD358" s="51"/>
      <c r="FE358" s="51"/>
      <c r="FF358" s="51"/>
      <c r="FG358" s="51"/>
      <c r="FH358" s="51"/>
      <c r="FI358" s="51"/>
      <c r="FJ358" s="51"/>
      <c r="FK358" s="51"/>
      <c r="FL358" s="51"/>
      <c r="FM358" s="51"/>
      <c r="FN358" s="51"/>
      <c r="FO358" s="51"/>
      <c r="FP358" s="51"/>
      <c r="FQ358" s="51"/>
      <c r="FR358" s="51"/>
      <c r="FS358" s="51"/>
      <c r="FT358" s="51"/>
      <c r="FU358" s="51"/>
      <c r="FV358" s="51"/>
      <c r="FW358" s="51"/>
      <c r="FX358" s="51"/>
      <c r="FY358" s="51"/>
      <c r="FZ358" s="51"/>
      <c r="GA358" s="51"/>
      <c r="GB358" s="51"/>
      <c r="GC358" s="51"/>
      <c r="GD358" s="51"/>
      <c r="GE358" s="51"/>
      <c r="GF358" s="51"/>
      <c r="GG358" s="51"/>
      <c r="GH358" s="51"/>
      <c r="GI358" s="51"/>
      <c r="GJ358" s="51"/>
      <c r="GK358" s="51"/>
      <c r="GL358" s="51"/>
      <c r="GM358" s="51"/>
      <c r="GN358" s="51"/>
      <c r="GO358" s="51"/>
      <c r="GP358" s="51"/>
      <c r="GQ358" s="51"/>
      <c r="GR358" s="51"/>
      <c r="GS358" s="51"/>
      <c r="GT358" s="51"/>
      <c r="GU358" s="51"/>
      <c r="GV358" s="51"/>
      <c r="GW358" s="51"/>
      <c r="GX358" s="51"/>
      <c r="GY358" s="51"/>
      <c r="GZ358" s="51"/>
      <c r="HA358" s="51"/>
      <c r="HB358" s="51"/>
      <c r="HC358" s="51"/>
      <c r="HD358" s="51"/>
      <c r="HE358" s="51"/>
      <c r="HF358" s="51"/>
      <c r="HG358" s="51"/>
      <c r="HH358" s="51"/>
      <c r="HI358" s="51"/>
      <c r="HJ358" s="51"/>
      <c r="HK358" s="51"/>
      <c r="HL358" s="51"/>
      <c r="HM358" s="51"/>
      <c r="HN358" s="51"/>
      <c r="HO358" s="51"/>
      <c r="HP358" s="51"/>
      <c r="HQ358" s="51"/>
      <c r="HR358" s="51"/>
      <c r="HS358" s="51"/>
      <c r="HT358" s="51"/>
      <c r="HU358" s="51"/>
      <c r="HV358" s="51"/>
      <c r="HW358" s="51"/>
      <c r="HX358" s="51"/>
      <c r="HY358" s="51"/>
      <c r="HZ358" s="51"/>
      <c r="IA358" s="51"/>
      <c r="IB358" s="51"/>
      <c r="IC358" s="51"/>
      <c r="ID358" s="51"/>
      <c r="IE358" s="51"/>
      <c r="IF358" s="51"/>
      <c r="IG358" s="51"/>
      <c r="IH358" s="51"/>
      <c r="II358" s="51"/>
      <c r="IJ358" s="51"/>
      <c r="IK358" s="51"/>
      <c r="IL358" s="51"/>
      <c r="IM358" s="51"/>
      <c r="IN358" s="51"/>
      <c r="IO358" s="51"/>
      <c r="IP358" s="51"/>
      <c r="IQ358" s="51"/>
      <c r="IR358" s="51"/>
      <c r="IS358" s="51"/>
      <c r="IT358" s="51"/>
      <c r="IU358" s="51"/>
      <c r="IV358" s="51"/>
      <c r="IW358" s="51"/>
      <c r="IX358" s="51"/>
      <c r="IY358" s="51"/>
      <c r="IZ358" s="51"/>
      <c r="JA358" s="51"/>
      <c r="JB358" s="51"/>
      <c r="JC358" s="51"/>
      <c r="JD358" s="51"/>
      <c r="JE358" s="51"/>
      <c r="JF358" s="51"/>
      <c r="JG358" s="51"/>
      <c r="JH358" s="51"/>
      <c r="JI358" s="51"/>
      <c r="JJ358" s="51"/>
      <c r="JK358" s="51"/>
      <c r="JL358" s="51"/>
      <c r="JM358" s="51"/>
      <c r="JN358" s="51"/>
      <c r="JO358" s="51"/>
      <c r="JP358" s="51"/>
      <c r="JQ358" s="51"/>
      <c r="JR358" s="51"/>
      <c r="JS358" s="51"/>
      <c r="JT358" s="51"/>
      <c r="JU358" s="51"/>
      <c r="JV358" s="51"/>
      <c r="JW358" s="51"/>
      <c r="JX358" s="51"/>
      <c r="JY358" s="51"/>
      <c r="JZ358" s="51"/>
      <c r="KA358" s="51"/>
      <c r="KB358" s="51"/>
      <c r="KC358" s="51"/>
      <c r="KD358" s="51"/>
      <c r="KE358" s="51"/>
      <c r="KF358" s="51"/>
      <c r="KG358" s="51"/>
      <c r="KH358" s="51"/>
      <c r="KI358" s="51"/>
      <c r="KJ358" s="51"/>
      <c r="KK358" s="51"/>
      <c r="KL358" s="51"/>
      <c r="KM358" s="51"/>
      <c r="KN358" s="51"/>
      <c r="KO358" s="51"/>
      <c r="KP358" s="51"/>
      <c r="KQ358" s="51"/>
      <c r="KR358" s="51"/>
      <c r="KS358" s="51"/>
      <c r="KT358" s="51"/>
      <c r="KU358" s="51"/>
      <c r="KV358" s="51"/>
      <c r="KW358" s="51"/>
      <c r="KX358" s="51"/>
      <c r="KY358" s="51"/>
      <c r="KZ358" s="51"/>
      <c r="LA358" s="51"/>
      <c r="LB358" s="51"/>
      <c r="LC358" s="51"/>
      <c r="LD358" s="51"/>
      <c r="LE358" s="51"/>
      <c r="LF358" s="51"/>
      <c r="LG358" s="51"/>
      <c r="LH358" s="51"/>
      <c r="LI358" s="51"/>
      <c r="LJ358" s="51"/>
      <c r="LK358" s="51"/>
      <c r="LL358" s="51"/>
      <c r="LM358" s="51"/>
      <c r="LN358" s="51"/>
      <c r="LO358" s="51"/>
      <c r="LP358" s="51"/>
      <c r="LQ358" s="51"/>
      <c r="LR358" s="51"/>
      <c r="LS358" s="51"/>
      <c r="LT358" s="51"/>
      <c r="LU358" s="51"/>
      <c r="LV358" s="51"/>
      <c r="LW358" s="51"/>
      <c r="LX358" s="51"/>
      <c r="LY358" s="51"/>
      <c r="LZ358" s="51"/>
      <c r="MA358" s="51"/>
      <c r="MB358" s="51"/>
      <c r="MC358" s="51"/>
      <c r="MD358" s="51"/>
      <c r="ME358" s="51"/>
      <c r="MF358" s="51"/>
      <c r="MG358" s="51"/>
      <c r="MH358" s="51"/>
      <c r="MI358" s="51"/>
      <c r="MJ358" s="51"/>
      <c r="MK358" s="51"/>
      <c r="ML358" s="51"/>
      <c r="MM358" s="51"/>
      <c r="MN358" s="51"/>
      <c r="MO358" s="51"/>
      <c r="MP358" s="51"/>
      <c r="MQ358" s="51"/>
      <c r="MR358" s="51"/>
      <c r="MS358" s="51"/>
      <c r="MT358" s="51"/>
      <c r="MU358" s="51"/>
      <c r="MV358" s="51"/>
      <c r="MW358" s="51"/>
      <c r="MX358" s="51"/>
      <c r="MY358" s="51"/>
      <c r="MZ358" s="51"/>
      <c r="NA358" s="51"/>
      <c r="NB358" s="51"/>
      <c r="NC358" s="51"/>
      <c r="ND358" s="51"/>
      <c r="NE358" s="51"/>
      <c r="NF358" s="51"/>
      <c r="NG358" s="52"/>
      <c r="NH358" s="52"/>
      <c r="NI358" s="52"/>
      <c r="NJ358" s="51"/>
      <c r="NK358" s="50"/>
      <c r="NL358" s="50"/>
      <c r="NM358" s="50"/>
      <c r="NN358" s="50"/>
      <c r="NO358" s="50"/>
      <c r="NP358" s="50"/>
      <c r="NQ358" s="50"/>
      <c r="NR358" s="50"/>
      <c r="NS358" s="50"/>
      <c r="NT358" s="50"/>
      <c r="NU358" s="50"/>
      <c r="NV358" s="51"/>
    </row>
    <row r="359" spans="1:386" s="48" customFormat="1" x14ac:dyDescent="0.2">
      <c r="A359" s="49"/>
      <c r="B359" s="50"/>
      <c r="C359" s="50"/>
      <c r="D359" s="235"/>
      <c r="E359" s="221"/>
      <c r="F359" s="51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  <c r="AN359" s="51"/>
      <c r="AO359" s="51"/>
      <c r="AP359" s="51"/>
      <c r="AQ359" s="51"/>
      <c r="AR359" s="51"/>
      <c r="AS359" s="51"/>
      <c r="AT359" s="51"/>
      <c r="AU359" s="51"/>
      <c r="AV359" s="51"/>
      <c r="AW359" s="51"/>
      <c r="AX359" s="51"/>
      <c r="AY359" s="51"/>
      <c r="AZ359" s="51"/>
      <c r="BA359" s="51"/>
      <c r="BB359" s="51"/>
      <c r="BC359" s="51"/>
      <c r="BD359" s="51"/>
      <c r="BE359" s="51"/>
      <c r="BF359" s="51"/>
      <c r="BG359" s="51"/>
      <c r="BH359" s="51"/>
      <c r="BI359" s="51"/>
      <c r="BJ359" s="51"/>
      <c r="BK359" s="51"/>
      <c r="BL359" s="51"/>
      <c r="BM359" s="51"/>
      <c r="BN359" s="51"/>
      <c r="BO359" s="51"/>
      <c r="BP359" s="51"/>
      <c r="BQ359" s="51"/>
      <c r="BR359" s="51"/>
      <c r="BS359" s="51"/>
      <c r="BT359" s="51"/>
      <c r="BU359" s="51"/>
      <c r="BV359" s="51"/>
      <c r="BW359" s="51"/>
      <c r="BX359" s="51"/>
      <c r="BY359" s="51"/>
      <c r="BZ359" s="51"/>
      <c r="CA359" s="51"/>
      <c r="CB359" s="51"/>
      <c r="CC359" s="51"/>
      <c r="CD359" s="51"/>
      <c r="CE359" s="51"/>
      <c r="CF359" s="51"/>
      <c r="CG359" s="51"/>
      <c r="CH359" s="51"/>
      <c r="CI359" s="51"/>
      <c r="CJ359" s="51"/>
      <c r="CK359" s="51"/>
      <c r="CL359" s="51"/>
      <c r="CM359" s="51"/>
      <c r="CN359" s="51"/>
      <c r="CO359" s="51"/>
      <c r="CP359" s="51"/>
      <c r="CQ359" s="51"/>
      <c r="CR359" s="51"/>
      <c r="CS359" s="51"/>
      <c r="CT359" s="51"/>
      <c r="CU359" s="51"/>
      <c r="CV359" s="51"/>
      <c r="CW359" s="51"/>
      <c r="CX359" s="51"/>
      <c r="CY359" s="51"/>
      <c r="CZ359" s="51"/>
      <c r="DA359" s="51"/>
      <c r="DB359" s="51"/>
      <c r="DC359" s="51"/>
      <c r="DD359" s="51"/>
      <c r="DE359" s="51"/>
      <c r="DF359" s="51"/>
      <c r="DG359" s="51"/>
      <c r="DH359" s="51"/>
      <c r="DI359" s="51"/>
      <c r="DJ359" s="51"/>
      <c r="DK359" s="51"/>
      <c r="DL359" s="51"/>
      <c r="DM359" s="51"/>
      <c r="DN359" s="51"/>
      <c r="DO359" s="51"/>
      <c r="DP359" s="51"/>
      <c r="DQ359" s="51"/>
      <c r="DR359" s="51"/>
      <c r="DS359" s="51"/>
      <c r="DT359" s="51"/>
      <c r="DU359" s="51"/>
      <c r="DV359" s="51"/>
      <c r="DW359" s="51"/>
      <c r="DX359" s="51"/>
      <c r="DY359" s="51"/>
      <c r="DZ359" s="51"/>
      <c r="EA359" s="51"/>
      <c r="EB359" s="51"/>
      <c r="EC359" s="51"/>
      <c r="ED359" s="51"/>
      <c r="EE359" s="51"/>
      <c r="EF359" s="51"/>
      <c r="EG359" s="51"/>
      <c r="EH359" s="51"/>
      <c r="EI359" s="51"/>
      <c r="EJ359" s="51"/>
      <c r="EK359" s="51"/>
      <c r="EL359" s="51"/>
      <c r="EM359" s="51"/>
      <c r="EN359" s="51"/>
      <c r="EO359" s="51"/>
      <c r="EP359" s="51"/>
      <c r="EQ359" s="51"/>
      <c r="ER359" s="51"/>
      <c r="ES359" s="51"/>
      <c r="ET359" s="51"/>
      <c r="EU359" s="51"/>
      <c r="EV359" s="51"/>
      <c r="EW359" s="51"/>
      <c r="EX359" s="51"/>
      <c r="EY359" s="51"/>
      <c r="EZ359" s="51"/>
      <c r="FA359" s="51"/>
      <c r="FB359" s="51"/>
      <c r="FC359" s="51"/>
      <c r="FD359" s="51"/>
      <c r="FE359" s="51"/>
      <c r="FF359" s="51"/>
      <c r="FG359" s="51"/>
      <c r="FH359" s="51"/>
      <c r="FI359" s="51"/>
      <c r="FJ359" s="51"/>
      <c r="FK359" s="51"/>
      <c r="FL359" s="51"/>
      <c r="FM359" s="51"/>
      <c r="FN359" s="51"/>
      <c r="FO359" s="51"/>
      <c r="FP359" s="51"/>
      <c r="FQ359" s="51"/>
      <c r="FR359" s="51"/>
      <c r="FS359" s="51"/>
      <c r="FT359" s="51"/>
      <c r="FU359" s="51"/>
      <c r="FV359" s="51"/>
      <c r="FW359" s="51"/>
      <c r="FX359" s="51"/>
      <c r="FY359" s="51"/>
      <c r="FZ359" s="51"/>
      <c r="GA359" s="51"/>
      <c r="GB359" s="51"/>
      <c r="GC359" s="51"/>
      <c r="GD359" s="51"/>
      <c r="GE359" s="51"/>
      <c r="GF359" s="51"/>
      <c r="GG359" s="51"/>
      <c r="GH359" s="51"/>
      <c r="GI359" s="51"/>
      <c r="GJ359" s="51"/>
      <c r="GK359" s="51"/>
      <c r="GL359" s="51"/>
      <c r="GM359" s="51"/>
      <c r="GN359" s="51"/>
      <c r="GO359" s="51"/>
      <c r="GP359" s="51"/>
      <c r="GQ359" s="51"/>
      <c r="GR359" s="51"/>
      <c r="GS359" s="51"/>
      <c r="GT359" s="51"/>
      <c r="GU359" s="51"/>
      <c r="GV359" s="51"/>
      <c r="GW359" s="51"/>
      <c r="GX359" s="51"/>
      <c r="GY359" s="51"/>
      <c r="GZ359" s="51"/>
      <c r="HA359" s="51"/>
      <c r="HB359" s="51"/>
      <c r="HC359" s="51"/>
      <c r="HD359" s="51"/>
      <c r="HE359" s="51"/>
      <c r="HF359" s="51"/>
      <c r="HG359" s="51"/>
      <c r="HH359" s="51"/>
      <c r="HI359" s="51"/>
      <c r="HJ359" s="51"/>
      <c r="HK359" s="51"/>
      <c r="HL359" s="51"/>
      <c r="HM359" s="51"/>
      <c r="HN359" s="51"/>
      <c r="HO359" s="51"/>
      <c r="HP359" s="51"/>
      <c r="HQ359" s="51"/>
      <c r="HR359" s="51"/>
      <c r="HS359" s="51"/>
      <c r="HT359" s="51"/>
      <c r="HU359" s="51"/>
      <c r="HV359" s="51"/>
      <c r="HW359" s="51"/>
      <c r="HX359" s="51"/>
      <c r="HY359" s="51"/>
      <c r="HZ359" s="51"/>
      <c r="IA359" s="51"/>
      <c r="IB359" s="51"/>
      <c r="IC359" s="51"/>
      <c r="ID359" s="51"/>
      <c r="IE359" s="51"/>
      <c r="IF359" s="51"/>
      <c r="IG359" s="51"/>
      <c r="IH359" s="51"/>
      <c r="II359" s="51"/>
      <c r="IJ359" s="51"/>
      <c r="IK359" s="51"/>
      <c r="IL359" s="51"/>
      <c r="IM359" s="51"/>
      <c r="IN359" s="51"/>
      <c r="IO359" s="51"/>
      <c r="IP359" s="51"/>
      <c r="IQ359" s="51"/>
      <c r="IR359" s="51"/>
      <c r="IS359" s="51"/>
      <c r="IT359" s="51"/>
      <c r="IU359" s="51"/>
      <c r="IV359" s="51"/>
      <c r="IW359" s="51"/>
      <c r="IX359" s="51"/>
      <c r="IY359" s="51"/>
      <c r="IZ359" s="51"/>
      <c r="JA359" s="51"/>
      <c r="JB359" s="51"/>
      <c r="JC359" s="51"/>
      <c r="JD359" s="51"/>
      <c r="JE359" s="51"/>
      <c r="JF359" s="51"/>
      <c r="JG359" s="51"/>
      <c r="JH359" s="51"/>
      <c r="JI359" s="51"/>
      <c r="JJ359" s="51"/>
      <c r="JK359" s="51"/>
      <c r="JL359" s="51"/>
      <c r="JM359" s="51"/>
      <c r="JN359" s="51"/>
      <c r="JO359" s="51"/>
      <c r="JP359" s="51"/>
      <c r="JQ359" s="51"/>
      <c r="JR359" s="51"/>
      <c r="JS359" s="51"/>
      <c r="JT359" s="51"/>
      <c r="JU359" s="51"/>
      <c r="JV359" s="51"/>
      <c r="JW359" s="51"/>
      <c r="JX359" s="51"/>
      <c r="JY359" s="51"/>
      <c r="JZ359" s="51"/>
      <c r="KA359" s="51"/>
      <c r="KB359" s="51"/>
      <c r="KC359" s="51"/>
      <c r="KD359" s="51"/>
      <c r="KE359" s="51"/>
      <c r="KF359" s="51"/>
      <c r="KG359" s="51"/>
      <c r="KH359" s="51"/>
      <c r="KI359" s="51"/>
      <c r="KJ359" s="51"/>
      <c r="KK359" s="51"/>
      <c r="KL359" s="51"/>
      <c r="KM359" s="51"/>
      <c r="KN359" s="51"/>
      <c r="KO359" s="51"/>
      <c r="KP359" s="51"/>
      <c r="KQ359" s="51"/>
      <c r="KR359" s="51"/>
      <c r="KS359" s="51"/>
      <c r="KT359" s="51"/>
      <c r="KU359" s="51"/>
      <c r="KV359" s="51"/>
      <c r="KW359" s="51"/>
      <c r="KX359" s="51"/>
      <c r="KY359" s="51"/>
      <c r="KZ359" s="51"/>
      <c r="LA359" s="51"/>
      <c r="LB359" s="51"/>
      <c r="LC359" s="51"/>
      <c r="LD359" s="51"/>
      <c r="LE359" s="51"/>
      <c r="LF359" s="51"/>
      <c r="LG359" s="51"/>
      <c r="LH359" s="51"/>
      <c r="LI359" s="51"/>
      <c r="LJ359" s="51"/>
      <c r="LK359" s="51"/>
      <c r="LL359" s="51"/>
      <c r="LM359" s="51"/>
      <c r="LN359" s="51"/>
      <c r="LO359" s="51"/>
      <c r="LP359" s="51"/>
      <c r="LQ359" s="51"/>
      <c r="LR359" s="51"/>
      <c r="LS359" s="51"/>
      <c r="LT359" s="51"/>
      <c r="LU359" s="51"/>
      <c r="LV359" s="51"/>
      <c r="LW359" s="51"/>
      <c r="LX359" s="51"/>
      <c r="LY359" s="51"/>
      <c r="LZ359" s="51"/>
      <c r="MA359" s="51"/>
      <c r="MB359" s="51"/>
      <c r="MC359" s="51"/>
      <c r="MD359" s="51"/>
      <c r="ME359" s="51"/>
      <c r="MF359" s="51"/>
      <c r="MG359" s="51"/>
      <c r="MH359" s="51"/>
      <c r="MI359" s="51"/>
      <c r="MJ359" s="51"/>
      <c r="MK359" s="51"/>
      <c r="ML359" s="51"/>
      <c r="MM359" s="51"/>
      <c r="MN359" s="51"/>
      <c r="MO359" s="51"/>
      <c r="MP359" s="51"/>
      <c r="MQ359" s="51"/>
      <c r="MR359" s="51"/>
      <c r="MS359" s="51"/>
      <c r="MT359" s="51"/>
      <c r="MU359" s="51"/>
      <c r="MV359" s="51"/>
      <c r="MW359" s="51"/>
      <c r="MX359" s="51"/>
      <c r="MY359" s="51"/>
      <c r="MZ359" s="51"/>
      <c r="NA359" s="51"/>
      <c r="NB359" s="51"/>
      <c r="NC359" s="51"/>
      <c r="ND359" s="51"/>
      <c r="NE359" s="51"/>
      <c r="NF359" s="51"/>
      <c r="NG359" s="52"/>
      <c r="NH359" s="52"/>
      <c r="NI359" s="52"/>
      <c r="NJ359" s="51"/>
      <c r="NK359" s="50"/>
      <c r="NL359" s="50"/>
      <c r="NM359" s="50"/>
      <c r="NN359" s="50"/>
      <c r="NO359" s="50"/>
      <c r="NP359" s="50"/>
      <c r="NQ359" s="50"/>
      <c r="NR359" s="50"/>
      <c r="NS359" s="50"/>
      <c r="NT359" s="50"/>
      <c r="NU359" s="50"/>
      <c r="NV359" s="51"/>
    </row>
    <row r="360" spans="1:386" s="48" customFormat="1" x14ac:dyDescent="0.2">
      <c r="A360" s="49"/>
      <c r="B360" s="50"/>
      <c r="C360" s="50"/>
      <c r="D360" s="235"/>
      <c r="E360" s="221"/>
      <c r="F360" s="51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  <c r="AN360" s="51"/>
      <c r="AO360" s="51"/>
      <c r="AP360" s="51"/>
      <c r="AQ360" s="51"/>
      <c r="AR360" s="51"/>
      <c r="AS360" s="51"/>
      <c r="AT360" s="51"/>
      <c r="AU360" s="51"/>
      <c r="AV360" s="51"/>
      <c r="AW360" s="51"/>
      <c r="AX360" s="51"/>
      <c r="AY360" s="51"/>
      <c r="AZ360" s="51"/>
      <c r="BA360" s="51"/>
      <c r="BB360" s="51"/>
      <c r="BC360" s="51"/>
      <c r="BD360" s="51"/>
      <c r="BE360" s="51"/>
      <c r="BF360" s="51"/>
      <c r="BG360" s="51"/>
      <c r="BH360" s="51"/>
      <c r="BI360" s="51"/>
      <c r="BJ360" s="51"/>
      <c r="BK360" s="51"/>
      <c r="BL360" s="51"/>
      <c r="BM360" s="51"/>
      <c r="BN360" s="51"/>
      <c r="BO360" s="51"/>
      <c r="BP360" s="51"/>
      <c r="BQ360" s="51"/>
      <c r="BR360" s="51"/>
      <c r="BS360" s="51"/>
      <c r="BT360" s="51"/>
      <c r="BU360" s="51"/>
      <c r="BV360" s="51"/>
      <c r="BW360" s="51"/>
      <c r="BX360" s="51"/>
      <c r="BY360" s="51"/>
      <c r="BZ360" s="51"/>
      <c r="CA360" s="51"/>
      <c r="CB360" s="51"/>
      <c r="CC360" s="51"/>
      <c r="CD360" s="51"/>
      <c r="CE360" s="51"/>
      <c r="CF360" s="51"/>
      <c r="CG360" s="51"/>
      <c r="CH360" s="51"/>
      <c r="CI360" s="51"/>
      <c r="CJ360" s="51"/>
      <c r="CK360" s="51"/>
      <c r="CL360" s="51"/>
      <c r="CM360" s="51"/>
      <c r="CN360" s="51"/>
      <c r="CO360" s="51"/>
      <c r="CP360" s="51"/>
      <c r="CQ360" s="51"/>
      <c r="CR360" s="51"/>
      <c r="CS360" s="51"/>
      <c r="CT360" s="51"/>
      <c r="CU360" s="51"/>
      <c r="CV360" s="51"/>
      <c r="CW360" s="51"/>
      <c r="CX360" s="51"/>
      <c r="CY360" s="51"/>
      <c r="CZ360" s="51"/>
      <c r="DA360" s="51"/>
      <c r="DB360" s="51"/>
      <c r="DC360" s="51"/>
      <c r="DD360" s="51"/>
      <c r="DE360" s="51"/>
      <c r="DF360" s="51"/>
      <c r="DG360" s="51"/>
      <c r="DH360" s="51"/>
      <c r="DI360" s="51"/>
      <c r="DJ360" s="51"/>
      <c r="DK360" s="51"/>
      <c r="DL360" s="51"/>
      <c r="DM360" s="51"/>
      <c r="DN360" s="51"/>
      <c r="DO360" s="51"/>
      <c r="DP360" s="51"/>
      <c r="DQ360" s="51"/>
      <c r="DR360" s="51"/>
      <c r="DS360" s="51"/>
      <c r="DT360" s="51"/>
      <c r="DU360" s="51"/>
      <c r="DV360" s="51"/>
      <c r="DW360" s="51"/>
      <c r="DX360" s="51"/>
      <c r="DY360" s="51"/>
      <c r="DZ360" s="51"/>
      <c r="EA360" s="51"/>
      <c r="EB360" s="51"/>
      <c r="EC360" s="51"/>
      <c r="ED360" s="51"/>
      <c r="EE360" s="51"/>
      <c r="EF360" s="51"/>
      <c r="EG360" s="51"/>
      <c r="EH360" s="51"/>
      <c r="EI360" s="51"/>
      <c r="EJ360" s="51"/>
      <c r="EK360" s="51"/>
      <c r="EL360" s="51"/>
      <c r="EM360" s="51"/>
      <c r="EN360" s="51"/>
      <c r="EO360" s="51"/>
      <c r="EP360" s="51"/>
      <c r="EQ360" s="51"/>
      <c r="ER360" s="51"/>
      <c r="ES360" s="51"/>
      <c r="ET360" s="51"/>
      <c r="EU360" s="51"/>
      <c r="EV360" s="51"/>
      <c r="EW360" s="51"/>
      <c r="EX360" s="51"/>
      <c r="EY360" s="51"/>
      <c r="EZ360" s="51"/>
      <c r="FA360" s="51"/>
      <c r="FB360" s="51"/>
      <c r="FC360" s="51"/>
      <c r="FD360" s="51"/>
      <c r="FE360" s="51"/>
      <c r="FF360" s="51"/>
      <c r="FG360" s="51"/>
      <c r="FH360" s="51"/>
      <c r="FI360" s="51"/>
      <c r="FJ360" s="51"/>
      <c r="FK360" s="51"/>
      <c r="FL360" s="51"/>
      <c r="FM360" s="51"/>
      <c r="FN360" s="51"/>
      <c r="FO360" s="51"/>
      <c r="FP360" s="51"/>
      <c r="FQ360" s="51"/>
      <c r="FR360" s="51"/>
      <c r="FS360" s="51"/>
      <c r="FT360" s="51"/>
      <c r="FU360" s="51"/>
      <c r="FV360" s="51"/>
      <c r="FW360" s="51"/>
      <c r="FX360" s="51"/>
      <c r="FY360" s="51"/>
      <c r="FZ360" s="51"/>
      <c r="GA360" s="51"/>
      <c r="GB360" s="51"/>
      <c r="GC360" s="51"/>
      <c r="GD360" s="51"/>
      <c r="GE360" s="51"/>
      <c r="GF360" s="51"/>
      <c r="GG360" s="51"/>
      <c r="GH360" s="51"/>
      <c r="GI360" s="51"/>
      <c r="GJ360" s="51"/>
      <c r="GK360" s="51"/>
      <c r="GL360" s="51"/>
      <c r="GM360" s="51"/>
      <c r="GN360" s="51"/>
      <c r="GO360" s="51"/>
      <c r="GP360" s="51"/>
      <c r="GQ360" s="51"/>
      <c r="GR360" s="51"/>
      <c r="GS360" s="51"/>
      <c r="GT360" s="51"/>
      <c r="GU360" s="51"/>
      <c r="GV360" s="51"/>
      <c r="GW360" s="51"/>
      <c r="GX360" s="51"/>
      <c r="GY360" s="51"/>
      <c r="GZ360" s="51"/>
      <c r="HA360" s="51"/>
      <c r="HB360" s="51"/>
      <c r="HC360" s="51"/>
      <c r="HD360" s="51"/>
      <c r="HE360" s="51"/>
      <c r="HF360" s="51"/>
      <c r="HG360" s="51"/>
      <c r="HH360" s="51"/>
      <c r="HI360" s="51"/>
      <c r="HJ360" s="51"/>
      <c r="HK360" s="51"/>
      <c r="HL360" s="51"/>
      <c r="HM360" s="51"/>
      <c r="HN360" s="51"/>
      <c r="HO360" s="51"/>
      <c r="HP360" s="51"/>
      <c r="HQ360" s="51"/>
      <c r="HR360" s="51"/>
      <c r="HS360" s="51"/>
      <c r="HT360" s="51"/>
      <c r="HU360" s="51"/>
      <c r="HV360" s="51"/>
      <c r="HW360" s="51"/>
      <c r="HX360" s="51"/>
      <c r="HY360" s="51"/>
      <c r="HZ360" s="51"/>
      <c r="IA360" s="51"/>
      <c r="IB360" s="51"/>
      <c r="IC360" s="51"/>
      <c r="ID360" s="51"/>
      <c r="IE360" s="51"/>
      <c r="IF360" s="51"/>
      <c r="IG360" s="51"/>
      <c r="IH360" s="51"/>
      <c r="II360" s="51"/>
      <c r="IJ360" s="51"/>
      <c r="IK360" s="51"/>
      <c r="IL360" s="51"/>
      <c r="IM360" s="51"/>
      <c r="IN360" s="51"/>
      <c r="IO360" s="51"/>
      <c r="IP360" s="51"/>
      <c r="IQ360" s="51"/>
      <c r="IR360" s="51"/>
      <c r="IS360" s="51"/>
      <c r="IT360" s="51"/>
      <c r="IU360" s="51"/>
      <c r="IV360" s="51"/>
      <c r="IW360" s="51"/>
      <c r="IX360" s="51"/>
      <c r="IY360" s="51"/>
      <c r="IZ360" s="51"/>
      <c r="JA360" s="51"/>
      <c r="JB360" s="51"/>
      <c r="JC360" s="51"/>
      <c r="JD360" s="51"/>
      <c r="JE360" s="51"/>
      <c r="JF360" s="51"/>
      <c r="JG360" s="51"/>
      <c r="JH360" s="51"/>
      <c r="JI360" s="51"/>
      <c r="JJ360" s="51"/>
      <c r="JK360" s="51"/>
      <c r="JL360" s="51"/>
      <c r="JM360" s="51"/>
      <c r="JN360" s="51"/>
      <c r="JO360" s="51"/>
      <c r="JP360" s="51"/>
      <c r="JQ360" s="51"/>
      <c r="JR360" s="51"/>
      <c r="JS360" s="51"/>
      <c r="JT360" s="51"/>
      <c r="JU360" s="51"/>
      <c r="JV360" s="51"/>
      <c r="JW360" s="51"/>
      <c r="JX360" s="51"/>
      <c r="JY360" s="51"/>
      <c r="JZ360" s="51"/>
      <c r="KA360" s="51"/>
      <c r="KB360" s="51"/>
      <c r="KC360" s="51"/>
      <c r="KD360" s="51"/>
      <c r="KE360" s="51"/>
      <c r="KF360" s="51"/>
      <c r="KG360" s="51"/>
      <c r="KH360" s="51"/>
      <c r="KI360" s="51"/>
      <c r="KJ360" s="51"/>
      <c r="KK360" s="51"/>
      <c r="KL360" s="51"/>
      <c r="KM360" s="51"/>
      <c r="KN360" s="51"/>
      <c r="KO360" s="51"/>
      <c r="KP360" s="51"/>
      <c r="KQ360" s="51"/>
      <c r="KR360" s="51"/>
      <c r="KS360" s="51"/>
      <c r="KT360" s="51"/>
      <c r="KU360" s="51"/>
      <c r="KV360" s="51"/>
      <c r="KW360" s="51"/>
      <c r="KX360" s="51"/>
      <c r="KY360" s="51"/>
      <c r="KZ360" s="51"/>
      <c r="LA360" s="51"/>
      <c r="LB360" s="51"/>
      <c r="LC360" s="51"/>
      <c r="LD360" s="51"/>
      <c r="LE360" s="51"/>
      <c r="LF360" s="51"/>
      <c r="LG360" s="51"/>
      <c r="LH360" s="51"/>
      <c r="LI360" s="51"/>
      <c r="LJ360" s="51"/>
      <c r="LK360" s="51"/>
      <c r="LL360" s="51"/>
      <c r="LM360" s="51"/>
      <c r="LN360" s="51"/>
      <c r="LO360" s="51"/>
      <c r="LP360" s="51"/>
      <c r="LQ360" s="51"/>
      <c r="LR360" s="51"/>
      <c r="LS360" s="51"/>
      <c r="LT360" s="51"/>
      <c r="LU360" s="51"/>
      <c r="LV360" s="51"/>
      <c r="LW360" s="51"/>
      <c r="LX360" s="51"/>
      <c r="LY360" s="51"/>
      <c r="LZ360" s="51"/>
      <c r="MA360" s="51"/>
      <c r="MB360" s="51"/>
      <c r="MC360" s="51"/>
      <c r="MD360" s="51"/>
      <c r="ME360" s="51"/>
      <c r="MF360" s="51"/>
      <c r="MG360" s="51"/>
      <c r="MH360" s="51"/>
      <c r="MI360" s="51"/>
      <c r="MJ360" s="51"/>
      <c r="MK360" s="51"/>
      <c r="ML360" s="51"/>
      <c r="MM360" s="51"/>
      <c r="MN360" s="51"/>
      <c r="MO360" s="51"/>
      <c r="MP360" s="51"/>
      <c r="MQ360" s="51"/>
      <c r="MR360" s="51"/>
      <c r="MS360" s="51"/>
      <c r="MT360" s="51"/>
      <c r="MU360" s="51"/>
      <c r="MV360" s="51"/>
      <c r="MW360" s="51"/>
      <c r="MX360" s="51"/>
      <c r="MY360" s="51"/>
      <c r="MZ360" s="51"/>
      <c r="NA360" s="51"/>
      <c r="NB360" s="51"/>
      <c r="NC360" s="51"/>
      <c r="ND360" s="51"/>
      <c r="NE360" s="51"/>
      <c r="NF360" s="51"/>
      <c r="NG360" s="52"/>
      <c r="NH360" s="52"/>
      <c r="NI360" s="52"/>
      <c r="NJ360" s="51"/>
      <c r="NK360" s="50"/>
      <c r="NL360" s="50"/>
      <c r="NM360" s="50"/>
      <c r="NN360" s="50"/>
      <c r="NO360" s="50"/>
      <c r="NP360" s="50"/>
      <c r="NQ360" s="50"/>
      <c r="NR360" s="50"/>
      <c r="NS360" s="50"/>
      <c r="NT360" s="50"/>
      <c r="NU360" s="50"/>
      <c r="NV360" s="51"/>
    </row>
    <row r="361" spans="1:386" s="48" customFormat="1" x14ac:dyDescent="0.2">
      <c r="A361" s="49"/>
      <c r="B361" s="50"/>
      <c r="C361" s="50"/>
      <c r="D361" s="235"/>
      <c r="E361" s="221"/>
      <c r="F361" s="51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  <c r="AN361" s="51"/>
      <c r="AO361" s="51"/>
      <c r="AP361" s="51"/>
      <c r="AQ361" s="51"/>
      <c r="AR361" s="51"/>
      <c r="AS361" s="51"/>
      <c r="AT361" s="51"/>
      <c r="AU361" s="51"/>
      <c r="AV361" s="51"/>
      <c r="AW361" s="51"/>
      <c r="AX361" s="51"/>
      <c r="AY361" s="51"/>
      <c r="AZ361" s="51"/>
      <c r="BA361" s="51"/>
      <c r="BB361" s="51"/>
      <c r="BC361" s="51"/>
      <c r="BD361" s="51"/>
      <c r="BE361" s="51"/>
      <c r="BF361" s="51"/>
      <c r="BG361" s="51"/>
      <c r="BH361" s="51"/>
      <c r="BI361" s="51"/>
      <c r="BJ361" s="51"/>
      <c r="BK361" s="51"/>
      <c r="BL361" s="51"/>
      <c r="BM361" s="51"/>
      <c r="BN361" s="51"/>
      <c r="BO361" s="51"/>
      <c r="BP361" s="51"/>
      <c r="BQ361" s="51"/>
      <c r="BR361" s="51"/>
      <c r="BS361" s="51"/>
      <c r="BT361" s="51"/>
      <c r="BU361" s="51"/>
      <c r="BV361" s="51"/>
      <c r="BW361" s="51"/>
      <c r="BX361" s="51"/>
      <c r="BY361" s="51"/>
      <c r="BZ361" s="51"/>
      <c r="CA361" s="51"/>
      <c r="CB361" s="51"/>
      <c r="CC361" s="51"/>
      <c r="CD361" s="51"/>
      <c r="CE361" s="51"/>
      <c r="CF361" s="51"/>
      <c r="CG361" s="51"/>
      <c r="CH361" s="51"/>
      <c r="CI361" s="51"/>
      <c r="CJ361" s="51"/>
      <c r="CK361" s="51"/>
      <c r="CL361" s="51"/>
      <c r="CM361" s="51"/>
      <c r="CN361" s="51"/>
      <c r="CO361" s="51"/>
      <c r="CP361" s="51"/>
      <c r="CQ361" s="51"/>
      <c r="CR361" s="51"/>
      <c r="CS361" s="51"/>
      <c r="CT361" s="51"/>
      <c r="CU361" s="51"/>
      <c r="CV361" s="51"/>
      <c r="CW361" s="51"/>
      <c r="CX361" s="51"/>
      <c r="CY361" s="51"/>
      <c r="CZ361" s="51"/>
      <c r="DA361" s="51"/>
      <c r="DB361" s="51"/>
      <c r="DC361" s="51"/>
      <c r="DD361" s="51"/>
      <c r="DE361" s="51"/>
      <c r="DF361" s="51"/>
      <c r="DG361" s="51"/>
      <c r="DH361" s="51"/>
      <c r="DI361" s="51"/>
      <c r="DJ361" s="51"/>
      <c r="DK361" s="51"/>
      <c r="DL361" s="51"/>
      <c r="DM361" s="51"/>
      <c r="DN361" s="51"/>
      <c r="DO361" s="51"/>
      <c r="DP361" s="51"/>
      <c r="DQ361" s="51"/>
      <c r="DR361" s="51"/>
      <c r="DS361" s="51"/>
      <c r="DT361" s="51"/>
      <c r="DU361" s="51"/>
      <c r="DV361" s="51"/>
      <c r="DW361" s="51"/>
      <c r="DX361" s="51"/>
      <c r="DY361" s="51"/>
      <c r="DZ361" s="51"/>
      <c r="EA361" s="51"/>
      <c r="EB361" s="51"/>
      <c r="EC361" s="51"/>
      <c r="ED361" s="51"/>
      <c r="EE361" s="51"/>
      <c r="EF361" s="51"/>
      <c r="EG361" s="51"/>
      <c r="EH361" s="51"/>
      <c r="EI361" s="51"/>
      <c r="EJ361" s="51"/>
      <c r="EK361" s="51"/>
      <c r="EL361" s="51"/>
      <c r="EM361" s="51"/>
      <c r="EN361" s="51"/>
      <c r="EO361" s="51"/>
      <c r="EP361" s="51"/>
      <c r="EQ361" s="51"/>
      <c r="ER361" s="51"/>
      <c r="ES361" s="51"/>
      <c r="ET361" s="51"/>
      <c r="EU361" s="51"/>
      <c r="EV361" s="51"/>
      <c r="EW361" s="51"/>
      <c r="EX361" s="51"/>
      <c r="EY361" s="51"/>
      <c r="EZ361" s="51"/>
      <c r="FA361" s="51"/>
      <c r="FB361" s="51"/>
      <c r="FC361" s="51"/>
      <c r="FD361" s="51"/>
      <c r="FE361" s="51"/>
      <c r="FF361" s="51"/>
      <c r="FG361" s="51"/>
      <c r="FH361" s="51"/>
      <c r="FI361" s="51"/>
      <c r="FJ361" s="51"/>
      <c r="FK361" s="51"/>
      <c r="FL361" s="51"/>
      <c r="FM361" s="51"/>
      <c r="FN361" s="51"/>
      <c r="FO361" s="51"/>
      <c r="FP361" s="51"/>
      <c r="FQ361" s="51"/>
      <c r="FR361" s="51"/>
      <c r="FS361" s="51"/>
      <c r="FT361" s="51"/>
      <c r="FU361" s="51"/>
      <c r="FV361" s="51"/>
      <c r="FW361" s="51"/>
      <c r="FX361" s="51"/>
      <c r="FY361" s="51"/>
      <c r="FZ361" s="51"/>
      <c r="GA361" s="51"/>
      <c r="GB361" s="51"/>
      <c r="GC361" s="51"/>
      <c r="GD361" s="51"/>
      <c r="GE361" s="51"/>
      <c r="GF361" s="51"/>
      <c r="GG361" s="51"/>
      <c r="GH361" s="51"/>
      <c r="GI361" s="51"/>
      <c r="GJ361" s="51"/>
      <c r="GK361" s="51"/>
      <c r="GL361" s="51"/>
      <c r="GM361" s="51"/>
      <c r="GN361" s="51"/>
      <c r="GO361" s="51"/>
      <c r="GP361" s="51"/>
      <c r="GQ361" s="51"/>
      <c r="GR361" s="51"/>
      <c r="GS361" s="51"/>
      <c r="GT361" s="51"/>
      <c r="GU361" s="51"/>
      <c r="GV361" s="51"/>
      <c r="GW361" s="51"/>
      <c r="GX361" s="51"/>
      <c r="GY361" s="51"/>
      <c r="GZ361" s="51"/>
      <c r="HA361" s="51"/>
      <c r="HB361" s="51"/>
      <c r="HC361" s="51"/>
      <c r="HD361" s="51"/>
      <c r="HE361" s="51"/>
      <c r="HF361" s="51"/>
      <c r="HG361" s="51"/>
      <c r="HH361" s="51"/>
      <c r="HI361" s="51"/>
      <c r="HJ361" s="51"/>
      <c r="HK361" s="51"/>
      <c r="HL361" s="51"/>
      <c r="HM361" s="51"/>
      <c r="HN361" s="51"/>
      <c r="HO361" s="51"/>
      <c r="HP361" s="51"/>
      <c r="HQ361" s="51"/>
      <c r="HR361" s="51"/>
      <c r="HS361" s="51"/>
      <c r="HT361" s="51"/>
      <c r="HU361" s="51"/>
      <c r="HV361" s="51"/>
      <c r="HW361" s="51"/>
      <c r="HX361" s="51"/>
      <c r="HY361" s="51"/>
      <c r="HZ361" s="51"/>
      <c r="IA361" s="51"/>
      <c r="IB361" s="51"/>
      <c r="IC361" s="51"/>
      <c r="ID361" s="51"/>
      <c r="IE361" s="51"/>
      <c r="IF361" s="51"/>
      <c r="IG361" s="51"/>
      <c r="IH361" s="51"/>
      <c r="II361" s="51"/>
      <c r="IJ361" s="51"/>
      <c r="IK361" s="51"/>
      <c r="IL361" s="51"/>
      <c r="IM361" s="51"/>
      <c r="IN361" s="51"/>
      <c r="IO361" s="51"/>
      <c r="IP361" s="51"/>
      <c r="IQ361" s="51"/>
      <c r="IR361" s="51"/>
      <c r="IS361" s="51"/>
      <c r="IT361" s="51"/>
      <c r="IU361" s="51"/>
      <c r="IV361" s="51"/>
      <c r="IW361" s="51"/>
      <c r="IX361" s="51"/>
      <c r="IY361" s="51"/>
      <c r="IZ361" s="51"/>
      <c r="JA361" s="51"/>
      <c r="JB361" s="51"/>
      <c r="JC361" s="51"/>
      <c r="JD361" s="51"/>
      <c r="JE361" s="51"/>
      <c r="JF361" s="51"/>
      <c r="JG361" s="51"/>
      <c r="JH361" s="51"/>
      <c r="JI361" s="51"/>
      <c r="JJ361" s="51"/>
      <c r="JK361" s="51"/>
      <c r="JL361" s="51"/>
      <c r="JM361" s="51"/>
      <c r="JN361" s="51"/>
      <c r="JO361" s="51"/>
      <c r="JP361" s="51"/>
      <c r="JQ361" s="51"/>
      <c r="JR361" s="51"/>
      <c r="JS361" s="51"/>
      <c r="JT361" s="51"/>
      <c r="JU361" s="51"/>
      <c r="JV361" s="51"/>
      <c r="JW361" s="51"/>
      <c r="JX361" s="51"/>
      <c r="JY361" s="51"/>
      <c r="JZ361" s="51"/>
      <c r="KA361" s="51"/>
      <c r="KB361" s="51"/>
      <c r="KC361" s="51"/>
      <c r="KD361" s="51"/>
      <c r="KE361" s="51"/>
      <c r="KF361" s="51"/>
      <c r="KG361" s="51"/>
      <c r="KH361" s="51"/>
      <c r="KI361" s="51"/>
      <c r="KJ361" s="51"/>
      <c r="KK361" s="51"/>
      <c r="KL361" s="51"/>
      <c r="KM361" s="51"/>
      <c r="KN361" s="51"/>
      <c r="KO361" s="51"/>
      <c r="KP361" s="51"/>
      <c r="KQ361" s="51"/>
      <c r="KR361" s="51"/>
      <c r="KS361" s="51"/>
      <c r="KT361" s="51"/>
      <c r="KU361" s="51"/>
      <c r="KV361" s="51"/>
      <c r="KW361" s="51"/>
      <c r="KX361" s="51"/>
      <c r="KY361" s="51"/>
      <c r="KZ361" s="51"/>
      <c r="LA361" s="51"/>
      <c r="LB361" s="51"/>
      <c r="LC361" s="51"/>
      <c r="LD361" s="51"/>
      <c r="LE361" s="51"/>
      <c r="LF361" s="51"/>
      <c r="LG361" s="51"/>
      <c r="LH361" s="51"/>
      <c r="LI361" s="51"/>
      <c r="LJ361" s="51"/>
      <c r="LK361" s="51"/>
      <c r="LL361" s="51"/>
      <c r="LM361" s="51"/>
      <c r="LN361" s="51"/>
      <c r="LO361" s="51"/>
      <c r="LP361" s="51"/>
      <c r="LQ361" s="51"/>
      <c r="LR361" s="51"/>
      <c r="LS361" s="51"/>
      <c r="LT361" s="51"/>
      <c r="LU361" s="51"/>
      <c r="LV361" s="51"/>
      <c r="LW361" s="51"/>
      <c r="LX361" s="51"/>
      <c r="LY361" s="51"/>
      <c r="LZ361" s="51"/>
      <c r="MA361" s="51"/>
      <c r="MB361" s="51"/>
      <c r="MC361" s="51"/>
      <c r="MD361" s="51"/>
      <c r="ME361" s="51"/>
      <c r="MF361" s="51"/>
      <c r="MG361" s="51"/>
      <c r="MH361" s="51"/>
      <c r="MI361" s="51"/>
      <c r="MJ361" s="51"/>
      <c r="MK361" s="51"/>
      <c r="ML361" s="51"/>
      <c r="MM361" s="51"/>
      <c r="MN361" s="51"/>
      <c r="MO361" s="51"/>
      <c r="MP361" s="51"/>
      <c r="MQ361" s="51"/>
      <c r="MR361" s="51"/>
      <c r="MS361" s="51"/>
      <c r="MT361" s="51"/>
      <c r="MU361" s="51"/>
      <c r="MV361" s="51"/>
      <c r="MW361" s="51"/>
      <c r="MX361" s="51"/>
      <c r="MY361" s="51"/>
      <c r="MZ361" s="51"/>
      <c r="NA361" s="51"/>
      <c r="NB361" s="51"/>
      <c r="NC361" s="51"/>
      <c r="ND361" s="51"/>
      <c r="NE361" s="51"/>
      <c r="NF361" s="51"/>
      <c r="NG361" s="52"/>
      <c r="NH361" s="52"/>
      <c r="NI361" s="52"/>
      <c r="NJ361" s="51"/>
      <c r="NK361" s="50"/>
      <c r="NL361" s="50"/>
      <c r="NM361" s="50"/>
      <c r="NN361" s="50"/>
      <c r="NO361" s="50"/>
      <c r="NP361" s="50"/>
      <c r="NQ361" s="50"/>
      <c r="NR361" s="50"/>
      <c r="NS361" s="50"/>
      <c r="NT361" s="50"/>
      <c r="NU361" s="50"/>
      <c r="NV361" s="51"/>
    </row>
    <row r="362" spans="1:386" s="48" customFormat="1" x14ac:dyDescent="0.2">
      <c r="A362" s="49"/>
      <c r="B362" s="50"/>
      <c r="C362" s="50"/>
      <c r="D362" s="235"/>
      <c r="E362" s="221"/>
      <c r="F362" s="51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  <c r="AN362" s="51"/>
      <c r="AO362" s="51"/>
      <c r="AP362" s="51"/>
      <c r="AQ362" s="51"/>
      <c r="AR362" s="51"/>
      <c r="AS362" s="51"/>
      <c r="AT362" s="51"/>
      <c r="AU362" s="51"/>
      <c r="AV362" s="51"/>
      <c r="AW362" s="51"/>
      <c r="AX362" s="51"/>
      <c r="AY362" s="51"/>
      <c r="AZ362" s="51"/>
      <c r="BA362" s="51"/>
      <c r="BB362" s="51"/>
      <c r="BC362" s="51"/>
      <c r="BD362" s="51"/>
      <c r="BE362" s="51"/>
      <c r="BF362" s="51"/>
      <c r="BG362" s="51"/>
      <c r="BH362" s="51"/>
      <c r="BI362" s="51"/>
      <c r="BJ362" s="51"/>
      <c r="BK362" s="51"/>
      <c r="BL362" s="51"/>
      <c r="BM362" s="51"/>
      <c r="BN362" s="51"/>
      <c r="BO362" s="51"/>
      <c r="BP362" s="51"/>
      <c r="BQ362" s="51"/>
      <c r="BR362" s="51"/>
      <c r="BS362" s="51"/>
      <c r="BT362" s="51"/>
      <c r="BU362" s="51"/>
      <c r="BV362" s="51"/>
      <c r="BW362" s="51"/>
      <c r="BX362" s="51"/>
      <c r="BY362" s="51"/>
      <c r="BZ362" s="51"/>
      <c r="CA362" s="51"/>
      <c r="CB362" s="51"/>
      <c r="CC362" s="51"/>
      <c r="CD362" s="51"/>
      <c r="CE362" s="51"/>
      <c r="CF362" s="51"/>
      <c r="CG362" s="51"/>
      <c r="CH362" s="51"/>
      <c r="CI362" s="51"/>
      <c r="CJ362" s="51"/>
      <c r="CK362" s="51"/>
      <c r="CL362" s="51"/>
      <c r="CM362" s="51"/>
      <c r="CN362" s="51"/>
      <c r="CO362" s="51"/>
      <c r="CP362" s="51"/>
      <c r="CQ362" s="51"/>
      <c r="CR362" s="51"/>
      <c r="CS362" s="51"/>
      <c r="CT362" s="51"/>
      <c r="CU362" s="51"/>
      <c r="CV362" s="51"/>
      <c r="CW362" s="51"/>
      <c r="CX362" s="51"/>
      <c r="CY362" s="51"/>
      <c r="CZ362" s="51"/>
      <c r="DA362" s="51"/>
      <c r="DB362" s="51"/>
      <c r="DC362" s="51"/>
      <c r="DD362" s="51"/>
      <c r="DE362" s="51"/>
      <c r="DF362" s="51"/>
      <c r="DG362" s="51"/>
      <c r="DH362" s="51"/>
      <c r="DI362" s="51"/>
      <c r="DJ362" s="51"/>
      <c r="DK362" s="51"/>
      <c r="DL362" s="51"/>
      <c r="DM362" s="51"/>
      <c r="DN362" s="51"/>
      <c r="DO362" s="51"/>
      <c r="DP362" s="51"/>
      <c r="DQ362" s="51"/>
      <c r="DR362" s="51"/>
      <c r="DS362" s="51"/>
      <c r="DT362" s="51"/>
      <c r="DU362" s="51"/>
      <c r="DV362" s="51"/>
      <c r="DW362" s="51"/>
      <c r="DX362" s="51"/>
      <c r="DY362" s="51"/>
      <c r="DZ362" s="51"/>
      <c r="EA362" s="51"/>
      <c r="EB362" s="51"/>
      <c r="EC362" s="51"/>
      <c r="ED362" s="51"/>
      <c r="EE362" s="51"/>
      <c r="EF362" s="51"/>
      <c r="EG362" s="51"/>
      <c r="EH362" s="51"/>
      <c r="EI362" s="51"/>
      <c r="EJ362" s="51"/>
      <c r="EK362" s="51"/>
      <c r="EL362" s="51"/>
      <c r="EM362" s="51"/>
      <c r="EN362" s="51"/>
      <c r="EO362" s="51"/>
      <c r="EP362" s="51"/>
      <c r="EQ362" s="51"/>
      <c r="ER362" s="51"/>
      <c r="ES362" s="51"/>
      <c r="ET362" s="51"/>
      <c r="EU362" s="51"/>
      <c r="EV362" s="51"/>
      <c r="EW362" s="51"/>
      <c r="EX362" s="51"/>
      <c r="EY362" s="51"/>
      <c r="EZ362" s="51"/>
      <c r="FA362" s="51"/>
      <c r="FB362" s="51"/>
      <c r="FC362" s="51"/>
      <c r="FD362" s="51"/>
      <c r="FE362" s="51"/>
      <c r="FF362" s="51"/>
      <c r="FG362" s="51"/>
      <c r="FH362" s="51"/>
      <c r="FI362" s="51"/>
      <c r="FJ362" s="51"/>
      <c r="FK362" s="51"/>
      <c r="FL362" s="51"/>
      <c r="FM362" s="51"/>
      <c r="FN362" s="51"/>
      <c r="FO362" s="51"/>
      <c r="FP362" s="51"/>
      <c r="FQ362" s="51"/>
      <c r="FR362" s="51"/>
      <c r="FS362" s="51"/>
      <c r="FT362" s="51"/>
      <c r="FU362" s="51"/>
      <c r="FV362" s="51"/>
      <c r="FW362" s="51"/>
      <c r="FX362" s="51"/>
      <c r="FY362" s="51"/>
      <c r="FZ362" s="51"/>
      <c r="GA362" s="51"/>
      <c r="GB362" s="51"/>
      <c r="GC362" s="51"/>
      <c r="GD362" s="51"/>
      <c r="GE362" s="51"/>
      <c r="GF362" s="51"/>
      <c r="GG362" s="51"/>
      <c r="GH362" s="51"/>
      <c r="GI362" s="51"/>
      <c r="GJ362" s="51"/>
      <c r="GK362" s="51"/>
      <c r="GL362" s="51"/>
      <c r="GM362" s="51"/>
      <c r="GN362" s="51"/>
      <c r="GO362" s="51"/>
      <c r="GP362" s="51"/>
      <c r="GQ362" s="51"/>
      <c r="GR362" s="51"/>
      <c r="GS362" s="51"/>
      <c r="GT362" s="51"/>
      <c r="GU362" s="51"/>
      <c r="GV362" s="51"/>
      <c r="GW362" s="51"/>
      <c r="GX362" s="51"/>
      <c r="GY362" s="51"/>
      <c r="GZ362" s="51"/>
      <c r="HA362" s="51"/>
      <c r="HB362" s="51"/>
      <c r="HC362" s="51"/>
      <c r="HD362" s="51"/>
      <c r="HE362" s="51"/>
      <c r="HF362" s="51"/>
      <c r="HG362" s="51"/>
      <c r="HH362" s="51"/>
      <c r="HI362" s="51"/>
      <c r="HJ362" s="51"/>
      <c r="HK362" s="51"/>
      <c r="HL362" s="51"/>
      <c r="HM362" s="51"/>
      <c r="HN362" s="51"/>
      <c r="HO362" s="51"/>
      <c r="HP362" s="51"/>
      <c r="HQ362" s="51"/>
      <c r="HR362" s="51"/>
      <c r="HS362" s="51"/>
      <c r="HT362" s="51"/>
      <c r="HU362" s="51"/>
      <c r="HV362" s="51"/>
      <c r="HW362" s="51"/>
      <c r="HX362" s="51"/>
      <c r="HY362" s="51"/>
      <c r="HZ362" s="51"/>
      <c r="IA362" s="51"/>
      <c r="IB362" s="51"/>
      <c r="IC362" s="51"/>
      <c r="ID362" s="51"/>
      <c r="IE362" s="51"/>
      <c r="IF362" s="51"/>
      <c r="IG362" s="51"/>
      <c r="IH362" s="51"/>
      <c r="II362" s="51"/>
      <c r="IJ362" s="51"/>
      <c r="IK362" s="51"/>
      <c r="IL362" s="51"/>
      <c r="IM362" s="51"/>
      <c r="IN362" s="51"/>
      <c r="IO362" s="51"/>
      <c r="IP362" s="51"/>
      <c r="IQ362" s="51"/>
      <c r="IR362" s="51"/>
      <c r="IS362" s="51"/>
      <c r="IT362" s="51"/>
      <c r="IU362" s="51"/>
      <c r="IV362" s="51"/>
      <c r="IW362" s="51"/>
      <c r="IX362" s="51"/>
      <c r="IY362" s="51"/>
      <c r="IZ362" s="51"/>
      <c r="JA362" s="51"/>
      <c r="JB362" s="51"/>
      <c r="JC362" s="51"/>
      <c r="JD362" s="51"/>
      <c r="JE362" s="51"/>
      <c r="JF362" s="51"/>
      <c r="JG362" s="51"/>
      <c r="JH362" s="51"/>
      <c r="JI362" s="51"/>
      <c r="JJ362" s="51"/>
      <c r="JK362" s="51"/>
      <c r="JL362" s="51"/>
      <c r="JM362" s="51"/>
      <c r="JN362" s="51"/>
      <c r="JO362" s="51"/>
      <c r="JP362" s="51"/>
      <c r="JQ362" s="51"/>
      <c r="JR362" s="51"/>
      <c r="JS362" s="51"/>
      <c r="JT362" s="51"/>
      <c r="JU362" s="51"/>
      <c r="JV362" s="51"/>
      <c r="JW362" s="51"/>
      <c r="JX362" s="51"/>
      <c r="JY362" s="51"/>
      <c r="JZ362" s="51"/>
      <c r="KA362" s="51"/>
      <c r="KB362" s="51"/>
      <c r="KC362" s="51"/>
      <c r="KD362" s="51"/>
      <c r="KE362" s="51"/>
      <c r="KF362" s="51"/>
      <c r="KG362" s="51"/>
      <c r="KH362" s="51"/>
      <c r="KI362" s="51"/>
      <c r="KJ362" s="51"/>
      <c r="KK362" s="51"/>
      <c r="KL362" s="51"/>
      <c r="KM362" s="51"/>
      <c r="KN362" s="51"/>
      <c r="KO362" s="51"/>
      <c r="KP362" s="51"/>
      <c r="KQ362" s="51"/>
      <c r="KR362" s="51"/>
      <c r="KS362" s="51"/>
      <c r="KT362" s="51"/>
      <c r="KU362" s="51"/>
      <c r="KV362" s="51"/>
      <c r="KW362" s="51"/>
      <c r="KX362" s="51"/>
      <c r="KY362" s="51"/>
      <c r="KZ362" s="51"/>
      <c r="LA362" s="51"/>
      <c r="LB362" s="51"/>
      <c r="LC362" s="51"/>
      <c r="LD362" s="51"/>
      <c r="LE362" s="51"/>
      <c r="LF362" s="51"/>
      <c r="LG362" s="51"/>
      <c r="LH362" s="51"/>
      <c r="LI362" s="51"/>
      <c r="LJ362" s="51"/>
      <c r="LK362" s="51"/>
      <c r="LL362" s="51"/>
      <c r="LM362" s="51"/>
      <c r="LN362" s="51"/>
      <c r="LO362" s="51"/>
      <c r="LP362" s="51"/>
      <c r="LQ362" s="51"/>
      <c r="LR362" s="51"/>
      <c r="LS362" s="51"/>
      <c r="LT362" s="51"/>
      <c r="LU362" s="51"/>
      <c r="LV362" s="51"/>
      <c r="LW362" s="51"/>
      <c r="LX362" s="51"/>
      <c r="LY362" s="51"/>
      <c r="LZ362" s="51"/>
      <c r="MA362" s="51"/>
      <c r="MB362" s="51"/>
      <c r="MC362" s="51"/>
      <c r="MD362" s="51"/>
      <c r="ME362" s="51"/>
      <c r="MF362" s="51"/>
      <c r="MG362" s="51"/>
      <c r="MH362" s="51"/>
      <c r="MI362" s="51"/>
      <c r="MJ362" s="51"/>
      <c r="MK362" s="51"/>
      <c r="ML362" s="51"/>
      <c r="MM362" s="51"/>
      <c r="MN362" s="51"/>
      <c r="MO362" s="51"/>
      <c r="MP362" s="51"/>
      <c r="MQ362" s="51"/>
      <c r="MR362" s="51"/>
      <c r="MS362" s="51"/>
      <c r="MT362" s="51"/>
      <c r="MU362" s="51"/>
      <c r="MV362" s="51"/>
      <c r="MW362" s="51"/>
      <c r="MX362" s="51"/>
      <c r="MY362" s="51"/>
      <c r="MZ362" s="51"/>
      <c r="NA362" s="51"/>
      <c r="NB362" s="51"/>
      <c r="NC362" s="51"/>
      <c r="ND362" s="51"/>
      <c r="NE362" s="51"/>
      <c r="NF362" s="51"/>
      <c r="NG362" s="52"/>
      <c r="NH362" s="52"/>
      <c r="NI362" s="52"/>
      <c r="NJ362" s="51"/>
      <c r="NK362" s="50"/>
      <c r="NL362" s="50"/>
      <c r="NM362" s="50"/>
      <c r="NN362" s="50"/>
      <c r="NO362" s="50"/>
      <c r="NP362" s="50"/>
      <c r="NQ362" s="50"/>
      <c r="NR362" s="50"/>
      <c r="NS362" s="50"/>
      <c r="NT362" s="50"/>
      <c r="NU362" s="50"/>
      <c r="NV362" s="51"/>
    </row>
    <row r="363" spans="1:386" s="48" customFormat="1" x14ac:dyDescent="0.2">
      <c r="A363" s="49"/>
      <c r="B363" s="50"/>
      <c r="C363" s="50"/>
      <c r="D363" s="235"/>
      <c r="E363" s="221"/>
      <c r="F363" s="51"/>
      <c r="G363" s="51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  <c r="AN363" s="51"/>
      <c r="AO363" s="51"/>
      <c r="AP363" s="51"/>
      <c r="AQ363" s="51"/>
      <c r="AR363" s="51"/>
      <c r="AS363" s="51"/>
      <c r="AT363" s="51"/>
      <c r="AU363" s="51"/>
      <c r="AV363" s="51"/>
      <c r="AW363" s="51"/>
      <c r="AX363" s="51"/>
      <c r="AY363" s="51"/>
      <c r="AZ363" s="51"/>
      <c r="BA363" s="51"/>
      <c r="BB363" s="51"/>
      <c r="BC363" s="51"/>
      <c r="BD363" s="51"/>
      <c r="BE363" s="51"/>
      <c r="BF363" s="51"/>
      <c r="BG363" s="51"/>
      <c r="BH363" s="51"/>
      <c r="BI363" s="51"/>
      <c r="BJ363" s="51"/>
      <c r="BK363" s="51"/>
      <c r="BL363" s="51"/>
      <c r="BM363" s="51"/>
      <c r="BN363" s="51"/>
      <c r="BO363" s="51"/>
      <c r="BP363" s="51"/>
      <c r="BQ363" s="51"/>
      <c r="BR363" s="51"/>
      <c r="BS363" s="51"/>
      <c r="BT363" s="51"/>
      <c r="BU363" s="51"/>
      <c r="BV363" s="51"/>
      <c r="BW363" s="51"/>
      <c r="BX363" s="51"/>
      <c r="BY363" s="51"/>
      <c r="BZ363" s="51"/>
      <c r="CA363" s="51"/>
      <c r="CB363" s="51"/>
      <c r="CC363" s="51"/>
      <c r="CD363" s="51"/>
      <c r="CE363" s="51"/>
      <c r="CF363" s="51"/>
      <c r="CG363" s="51"/>
      <c r="CH363" s="51"/>
      <c r="CI363" s="51"/>
      <c r="CJ363" s="51"/>
      <c r="CK363" s="51"/>
      <c r="CL363" s="51"/>
      <c r="CM363" s="51"/>
      <c r="CN363" s="51"/>
      <c r="CO363" s="51"/>
      <c r="CP363" s="51"/>
      <c r="CQ363" s="51"/>
      <c r="CR363" s="51"/>
      <c r="CS363" s="51"/>
      <c r="CT363" s="51"/>
      <c r="CU363" s="51"/>
      <c r="CV363" s="51"/>
      <c r="CW363" s="51"/>
      <c r="CX363" s="51"/>
      <c r="CY363" s="51"/>
      <c r="CZ363" s="51"/>
      <c r="DA363" s="51"/>
      <c r="DB363" s="51"/>
      <c r="DC363" s="51"/>
      <c r="DD363" s="51"/>
      <c r="DE363" s="51"/>
      <c r="DF363" s="51"/>
      <c r="DG363" s="51"/>
      <c r="DH363" s="51"/>
      <c r="DI363" s="51"/>
      <c r="DJ363" s="51"/>
      <c r="DK363" s="51"/>
      <c r="DL363" s="51"/>
      <c r="DM363" s="51"/>
      <c r="DN363" s="51"/>
      <c r="DO363" s="51"/>
      <c r="DP363" s="51"/>
      <c r="DQ363" s="51"/>
      <c r="DR363" s="51"/>
      <c r="DS363" s="51"/>
      <c r="DT363" s="51"/>
      <c r="DU363" s="51"/>
      <c r="DV363" s="51"/>
      <c r="DW363" s="51"/>
      <c r="DX363" s="51"/>
      <c r="DY363" s="51"/>
      <c r="DZ363" s="51"/>
      <c r="EA363" s="51"/>
      <c r="EB363" s="51"/>
      <c r="EC363" s="51"/>
      <c r="ED363" s="51"/>
      <c r="EE363" s="51"/>
      <c r="EF363" s="51"/>
      <c r="EG363" s="51"/>
      <c r="EH363" s="51"/>
      <c r="EI363" s="51"/>
      <c r="EJ363" s="51"/>
      <c r="EK363" s="51"/>
      <c r="EL363" s="51"/>
      <c r="EM363" s="51"/>
      <c r="EN363" s="51"/>
      <c r="EO363" s="51"/>
      <c r="EP363" s="51"/>
      <c r="EQ363" s="51"/>
      <c r="ER363" s="51"/>
      <c r="ES363" s="51"/>
      <c r="ET363" s="51"/>
      <c r="EU363" s="51"/>
      <c r="EV363" s="51"/>
      <c r="EW363" s="51"/>
      <c r="EX363" s="51"/>
      <c r="EY363" s="51"/>
      <c r="EZ363" s="51"/>
      <c r="FA363" s="51"/>
      <c r="FB363" s="51"/>
      <c r="FC363" s="51"/>
      <c r="FD363" s="51"/>
      <c r="FE363" s="51"/>
      <c r="FF363" s="51"/>
      <c r="FG363" s="51"/>
      <c r="FH363" s="51"/>
      <c r="FI363" s="51"/>
      <c r="FJ363" s="51"/>
      <c r="FK363" s="51"/>
      <c r="FL363" s="51"/>
      <c r="FM363" s="51"/>
      <c r="FN363" s="51"/>
      <c r="FO363" s="51"/>
      <c r="FP363" s="51"/>
      <c r="FQ363" s="51"/>
      <c r="FR363" s="51"/>
      <c r="FS363" s="51"/>
      <c r="FT363" s="51"/>
      <c r="FU363" s="51"/>
      <c r="FV363" s="51"/>
      <c r="FW363" s="51"/>
      <c r="FX363" s="51"/>
      <c r="FY363" s="51"/>
      <c r="FZ363" s="51"/>
      <c r="GA363" s="51"/>
      <c r="GB363" s="51"/>
      <c r="GC363" s="51"/>
      <c r="GD363" s="51"/>
      <c r="GE363" s="51"/>
      <c r="GF363" s="51"/>
      <c r="GG363" s="51"/>
      <c r="GH363" s="51"/>
      <c r="GI363" s="51"/>
      <c r="GJ363" s="51"/>
      <c r="GK363" s="51"/>
      <c r="GL363" s="51"/>
      <c r="GM363" s="51"/>
      <c r="GN363" s="51"/>
      <c r="GO363" s="51"/>
      <c r="GP363" s="51"/>
      <c r="GQ363" s="51"/>
      <c r="GR363" s="51"/>
      <c r="GS363" s="51"/>
      <c r="GT363" s="51"/>
      <c r="GU363" s="51"/>
      <c r="GV363" s="51"/>
      <c r="GW363" s="51"/>
      <c r="GX363" s="51"/>
      <c r="GY363" s="51"/>
      <c r="GZ363" s="51"/>
      <c r="HA363" s="51"/>
      <c r="HB363" s="51"/>
      <c r="HC363" s="51"/>
      <c r="HD363" s="51"/>
      <c r="HE363" s="51"/>
      <c r="HF363" s="51"/>
      <c r="HG363" s="51"/>
      <c r="HH363" s="51"/>
      <c r="HI363" s="51"/>
      <c r="HJ363" s="51"/>
      <c r="HK363" s="51"/>
      <c r="HL363" s="51"/>
      <c r="HM363" s="51"/>
      <c r="HN363" s="51"/>
      <c r="HO363" s="51"/>
      <c r="HP363" s="51"/>
      <c r="HQ363" s="51"/>
      <c r="HR363" s="51"/>
      <c r="HS363" s="51"/>
      <c r="HT363" s="51"/>
      <c r="HU363" s="51"/>
      <c r="HV363" s="51"/>
      <c r="HW363" s="51"/>
      <c r="HX363" s="51"/>
      <c r="HY363" s="51"/>
      <c r="HZ363" s="51"/>
      <c r="IA363" s="51"/>
      <c r="IB363" s="51"/>
      <c r="IC363" s="51"/>
      <c r="ID363" s="51"/>
      <c r="IE363" s="51"/>
      <c r="IF363" s="51"/>
      <c r="IG363" s="51"/>
      <c r="IH363" s="51"/>
      <c r="II363" s="51"/>
      <c r="IJ363" s="51"/>
      <c r="IK363" s="51"/>
      <c r="IL363" s="51"/>
      <c r="IM363" s="51"/>
      <c r="IN363" s="51"/>
      <c r="IO363" s="51"/>
      <c r="IP363" s="51"/>
      <c r="IQ363" s="51"/>
      <c r="IR363" s="51"/>
      <c r="IS363" s="51"/>
      <c r="IT363" s="51"/>
      <c r="IU363" s="51"/>
      <c r="IV363" s="51"/>
      <c r="IW363" s="51"/>
      <c r="IX363" s="51"/>
      <c r="IY363" s="51"/>
      <c r="IZ363" s="51"/>
      <c r="JA363" s="51"/>
      <c r="JB363" s="51"/>
      <c r="JC363" s="51"/>
      <c r="JD363" s="51"/>
      <c r="JE363" s="51"/>
      <c r="JF363" s="51"/>
      <c r="JG363" s="51"/>
      <c r="JH363" s="51"/>
      <c r="JI363" s="51"/>
      <c r="JJ363" s="51"/>
      <c r="JK363" s="51"/>
      <c r="JL363" s="51"/>
      <c r="JM363" s="51"/>
      <c r="JN363" s="51"/>
      <c r="JO363" s="51"/>
      <c r="JP363" s="51"/>
      <c r="JQ363" s="51"/>
      <c r="JR363" s="51"/>
      <c r="JS363" s="51"/>
      <c r="JT363" s="51"/>
      <c r="JU363" s="51"/>
      <c r="JV363" s="51"/>
      <c r="JW363" s="51"/>
      <c r="JX363" s="51"/>
      <c r="JY363" s="51"/>
      <c r="JZ363" s="51"/>
      <c r="KA363" s="51"/>
      <c r="KB363" s="51"/>
      <c r="KC363" s="51"/>
      <c r="KD363" s="51"/>
      <c r="KE363" s="51"/>
      <c r="KF363" s="51"/>
      <c r="KG363" s="51"/>
      <c r="KH363" s="51"/>
      <c r="KI363" s="51"/>
      <c r="KJ363" s="51"/>
      <c r="KK363" s="51"/>
      <c r="KL363" s="51"/>
      <c r="KM363" s="51"/>
      <c r="KN363" s="51"/>
      <c r="KO363" s="51"/>
      <c r="KP363" s="51"/>
      <c r="KQ363" s="51"/>
      <c r="KR363" s="51"/>
      <c r="KS363" s="51"/>
      <c r="KT363" s="51"/>
      <c r="KU363" s="51"/>
      <c r="KV363" s="51"/>
      <c r="KW363" s="51"/>
      <c r="KX363" s="51"/>
      <c r="KY363" s="51"/>
      <c r="KZ363" s="51"/>
      <c r="LA363" s="51"/>
      <c r="LB363" s="51"/>
      <c r="LC363" s="51"/>
      <c r="LD363" s="51"/>
      <c r="LE363" s="51"/>
      <c r="LF363" s="51"/>
      <c r="LG363" s="51"/>
      <c r="LH363" s="51"/>
      <c r="LI363" s="51"/>
      <c r="LJ363" s="51"/>
      <c r="LK363" s="51"/>
      <c r="LL363" s="51"/>
      <c r="LM363" s="51"/>
      <c r="LN363" s="51"/>
      <c r="LO363" s="51"/>
      <c r="LP363" s="51"/>
      <c r="LQ363" s="51"/>
      <c r="LR363" s="51"/>
      <c r="LS363" s="51"/>
      <c r="LT363" s="51"/>
      <c r="LU363" s="51"/>
      <c r="LV363" s="51"/>
      <c r="LW363" s="51"/>
      <c r="LX363" s="51"/>
      <c r="LY363" s="51"/>
      <c r="LZ363" s="51"/>
      <c r="MA363" s="51"/>
      <c r="MB363" s="51"/>
      <c r="MC363" s="51"/>
      <c r="MD363" s="51"/>
      <c r="ME363" s="51"/>
      <c r="MF363" s="51"/>
      <c r="MG363" s="51"/>
      <c r="MH363" s="51"/>
      <c r="MI363" s="51"/>
      <c r="MJ363" s="51"/>
      <c r="MK363" s="51"/>
      <c r="ML363" s="51"/>
      <c r="MM363" s="51"/>
      <c r="MN363" s="51"/>
      <c r="MO363" s="51"/>
      <c r="MP363" s="51"/>
      <c r="MQ363" s="51"/>
      <c r="MR363" s="51"/>
      <c r="MS363" s="51"/>
      <c r="MT363" s="51"/>
      <c r="MU363" s="51"/>
      <c r="MV363" s="51"/>
      <c r="MW363" s="51"/>
      <c r="MX363" s="51"/>
      <c r="MY363" s="51"/>
      <c r="MZ363" s="51"/>
      <c r="NA363" s="51"/>
      <c r="NB363" s="51"/>
      <c r="NC363" s="51"/>
      <c r="ND363" s="51"/>
      <c r="NE363" s="51"/>
      <c r="NF363" s="51"/>
      <c r="NG363" s="52"/>
      <c r="NH363" s="52"/>
      <c r="NI363" s="52"/>
      <c r="NJ363" s="51"/>
      <c r="NK363" s="50"/>
      <c r="NL363" s="50"/>
      <c r="NM363" s="50"/>
      <c r="NN363" s="50"/>
      <c r="NO363" s="50"/>
      <c r="NP363" s="50"/>
      <c r="NQ363" s="50"/>
      <c r="NR363" s="50"/>
      <c r="NS363" s="50"/>
      <c r="NT363" s="50"/>
      <c r="NU363" s="50"/>
      <c r="NV363" s="51"/>
    </row>
    <row r="364" spans="1:386" s="48" customFormat="1" x14ac:dyDescent="0.2">
      <c r="A364" s="49"/>
      <c r="B364" s="50"/>
      <c r="C364" s="50"/>
      <c r="D364" s="235"/>
      <c r="E364" s="221"/>
      <c r="F364" s="51"/>
      <c r="G364" s="51"/>
      <c r="H364" s="51"/>
      <c r="I364" s="51"/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  <c r="AN364" s="51"/>
      <c r="AO364" s="51"/>
      <c r="AP364" s="51"/>
      <c r="AQ364" s="51"/>
      <c r="AR364" s="51"/>
      <c r="AS364" s="51"/>
      <c r="AT364" s="51"/>
      <c r="AU364" s="51"/>
      <c r="AV364" s="51"/>
      <c r="AW364" s="51"/>
      <c r="AX364" s="51"/>
      <c r="AY364" s="51"/>
      <c r="AZ364" s="51"/>
      <c r="BA364" s="51"/>
      <c r="BB364" s="51"/>
      <c r="BC364" s="51"/>
      <c r="BD364" s="51"/>
      <c r="BE364" s="51"/>
      <c r="BF364" s="51"/>
      <c r="BG364" s="51"/>
      <c r="BH364" s="51"/>
      <c r="BI364" s="51"/>
      <c r="BJ364" s="51"/>
      <c r="BK364" s="51"/>
      <c r="BL364" s="51"/>
      <c r="BM364" s="51"/>
      <c r="BN364" s="51"/>
      <c r="BO364" s="51"/>
      <c r="BP364" s="51"/>
      <c r="BQ364" s="51"/>
      <c r="BR364" s="51"/>
      <c r="BS364" s="51"/>
      <c r="BT364" s="51"/>
      <c r="BU364" s="51"/>
      <c r="BV364" s="51"/>
      <c r="BW364" s="51"/>
      <c r="BX364" s="51"/>
      <c r="BY364" s="51"/>
      <c r="BZ364" s="51"/>
      <c r="CA364" s="51"/>
      <c r="CB364" s="51"/>
      <c r="CC364" s="51"/>
      <c r="CD364" s="51"/>
      <c r="CE364" s="51"/>
      <c r="CF364" s="51"/>
      <c r="CG364" s="51"/>
      <c r="CH364" s="51"/>
      <c r="CI364" s="51"/>
      <c r="CJ364" s="51"/>
      <c r="CK364" s="51"/>
      <c r="CL364" s="51"/>
      <c r="CM364" s="51"/>
      <c r="CN364" s="51"/>
      <c r="CO364" s="51"/>
      <c r="CP364" s="51"/>
      <c r="CQ364" s="51"/>
      <c r="CR364" s="51"/>
      <c r="CS364" s="51"/>
      <c r="CT364" s="51"/>
      <c r="CU364" s="51"/>
      <c r="CV364" s="51"/>
      <c r="CW364" s="51"/>
      <c r="CX364" s="51"/>
      <c r="CY364" s="51"/>
      <c r="CZ364" s="51"/>
      <c r="DA364" s="51"/>
      <c r="DB364" s="51"/>
      <c r="DC364" s="51"/>
      <c r="DD364" s="51"/>
      <c r="DE364" s="51"/>
      <c r="DF364" s="51"/>
      <c r="DG364" s="51"/>
      <c r="DH364" s="51"/>
      <c r="DI364" s="51"/>
      <c r="DJ364" s="51"/>
      <c r="DK364" s="51"/>
      <c r="DL364" s="51"/>
      <c r="DM364" s="51"/>
      <c r="DN364" s="51"/>
      <c r="DO364" s="51"/>
      <c r="DP364" s="51"/>
      <c r="DQ364" s="51"/>
      <c r="DR364" s="51"/>
      <c r="DS364" s="51"/>
      <c r="DT364" s="51"/>
      <c r="DU364" s="51"/>
      <c r="DV364" s="51"/>
      <c r="DW364" s="51"/>
      <c r="DX364" s="51"/>
      <c r="DY364" s="51"/>
      <c r="DZ364" s="51"/>
      <c r="EA364" s="51"/>
      <c r="EB364" s="51"/>
      <c r="EC364" s="51"/>
      <c r="ED364" s="51"/>
      <c r="EE364" s="51"/>
      <c r="EF364" s="51"/>
      <c r="EG364" s="51"/>
      <c r="EH364" s="51"/>
      <c r="EI364" s="51"/>
      <c r="EJ364" s="51"/>
      <c r="EK364" s="51"/>
      <c r="EL364" s="51"/>
      <c r="EM364" s="51"/>
      <c r="EN364" s="51"/>
      <c r="EO364" s="51"/>
      <c r="EP364" s="51"/>
      <c r="EQ364" s="51"/>
      <c r="ER364" s="51"/>
      <c r="ES364" s="51"/>
      <c r="ET364" s="51"/>
      <c r="EU364" s="51"/>
      <c r="EV364" s="51"/>
      <c r="EW364" s="51"/>
      <c r="EX364" s="51"/>
      <c r="EY364" s="51"/>
      <c r="EZ364" s="51"/>
      <c r="FA364" s="51"/>
      <c r="FB364" s="51"/>
      <c r="FC364" s="51"/>
      <c r="FD364" s="51"/>
      <c r="FE364" s="51"/>
      <c r="FF364" s="51"/>
      <c r="FG364" s="51"/>
      <c r="FH364" s="51"/>
      <c r="FI364" s="51"/>
      <c r="FJ364" s="51"/>
      <c r="FK364" s="51"/>
      <c r="FL364" s="51"/>
      <c r="FM364" s="51"/>
      <c r="FN364" s="51"/>
      <c r="FO364" s="51"/>
      <c r="FP364" s="51"/>
      <c r="FQ364" s="51"/>
      <c r="FR364" s="51"/>
      <c r="FS364" s="51"/>
      <c r="FT364" s="51"/>
      <c r="FU364" s="51"/>
      <c r="FV364" s="51"/>
      <c r="FW364" s="51"/>
      <c r="FX364" s="51"/>
      <c r="FY364" s="51"/>
      <c r="FZ364" s="51"/>
      <c r="GA364" s="51"/>
      <c r="GB364" s="51"/>
      <c r="GC364" s="51"/>
      <c r="GD364" s="51"/>
      <c r="GE364" s="51"/>
      <c r="GF364" s="51"/>
      <c r="GG364" s="51"/>
      <c r="GH364" s="51"/>
      <c r="GI364" s="51"/>
      <c r="GJ364" s="51"/>
      <c r="GK364" s="51"/>
      <c r="GL364" s="51"/>
      <c r="GM364" s="51"/>
      <c r="GN364" s="51"/>
      <c r="GO364" s="51"/>
      <c r="GP364" s="51"/>
      <c r="GQ364" s="51"/>
      <c r="GR364" s="51"/>
      <c r="GS364" s="51"/>
      <c r="GT364" s="51"/>
      <c r="GU364" s="51"/>
      <c r="GV364" s="51"/>
      <c r="GW364" s="51"/>
      <c r="GX364" s="51"/>
      <c r="GY364" s="51"/>
      <c r="GZ364" s="51"/>
      <c r="HA364" s="51"/>
      <c r="HB364" s="51"/>
      <c r="HC364" s="51"/>
      <c r="HD364" s="51"/>
      <c r="HE364" s="51"/>
      <c r="HF364" s="51"/>
      <c r="HG364" s="51"/>
      <c r="HH364" s="51"/>
      <c r="HI364" s="51"/>
      <c r="HJ364" s="51"/>
      <c r="HK364" s="51"/>
      <c r="HL364" s="51"/>
      <c r="HM364" s="51"/>
      <c r="HN364" s="51"/>
      <c r="HO364" s="51"/>
      <c r="HP364" s="51"/>
      <c r="HQ364" s="51"/>
      <c r="HR364" s="51"/>
      <c r="HS364" s="51"/>
      <c r="HT364" s="51"/>
      <c r="HU364" s="51"/>
      <c r="HV364" s="51"/>
      <c r="HW364" s="51"/>
      <c r="HX364" s="51"/>
      <c r="HY364" s="51"/>
      <c r="HZ364" s="51"/>
      <c r="IA364" s="51"/>
      <c r="IB364" s="51"/>
      <c r="IC364" s="51"/>
      <c r="ID364" s="51"/>
      <c r="IE364" s="51"/>
      <c r="IF364" s="51"/>
      <c r="IG364" s="51"/>
      <c r="IH364" s="51"/>
      <c r="II364" s="51"/>
      <c r="IJ364" s="51"/>
      <c r="IK364" s="51"/>
      <c r="IL364" s="51"/>
      <c r="IM364" s="51"/>
      <c r="IN364" s="51"/>
      <c r="IO364" s="51"/>
      <c r="IP364" s="51"/>
      <c r="IQ364" s="51"/>
      <c r="IR364" s="51"/>
      <c r="IS364" s="51"/>
      <c r="IT364" s="51"/>
      <c r="IU364" s="51"/>
      <c r="IV364" s="51"/>
      <c r="IW364" s="51"/>
      <c r="IX364" s="51"/>
      <c r="IY364" s="51"/>
      <c r="IZ364" s="51"/>
      <c r="JA364" s="51"/>
      <c r="JB364" s="51"/>
      <c r="JC364" s="51"/>
      <c r="JD364" s="51"/>
      <c r="JE364" s="51"/>
      <c r="JF364" s="51"/>
      <c r="JG364" s="51"/>
      <c r="JH364" s="51"/>
      <c r="JI364" s="51"/>
      <c r="JJ364" s="51"/>
      <c r="JK364" s="51"/>
      <c r="JL364" s="51"/>
      <c r="JM364" s="51"/>
      <c r="JN364" s="51"/>
      <c r="JO364" s="51"/>
      <c r="JP364" s="51"/>
      <c r="JQ364" s="51"/>
      <c r="JR364" s="51"/>
      <c r="JS364" s="51"/>
      <c r="JT364" s="51"/>
      <c r="JU364" s="51"/>
      <c r="JV364" s="51"/>
      <c r="JW364" s="51"/>
      <c r="JX364" s="51"/>
      <c r="JY364" s="51"/>
      <c r="JZ364" s="51"/>
      <c r="KA364" s="51"/>
      <c r="KB364" s="51"/>
      <c r="KC364" s="51"/>
      <c r="KD364" s="51"/>
      <c r="KE364" s="51"/>
      <c r="KF364" s="51"/>
      <c r="KG364" s="51"/>
      <c r="KH364" s="51"/>
      <c r="KI364" s="51"/>
      <c r="KJ364" s="51"/>
      <c r="KK364" s="51"/>
      <c r="KL364" s="51"/>
      <c r="KM364" s="51"/>
      <c r="KN364" s="51"/>
      <c r="KO364" s="51"/>
      <c r="KP364" s="51"/>
      <c r="KQ364" s="51"/>
      <c r="KR364" s="51"/>
      <c r="KS364" s="51"/>
      <c r="KT364" s="51"/>
      <c r="KU364" s="51"/>
      <c r="KV364" s="51"/>
      <c r="KW364" s="51"/>
      <c r="KX364" s="51"/>
      <c r="KY364" s="51"/>
      <c r="KZ364" s="51"/>
      <c r="LA364" s="51"/>
      <c r="LB364" s="51"/>
      <c r="LC364" s="51"/>
      <c r="LD364" s="51"/>
      <c r="LE364" s="51"/>
      <c r="LF364" s="51"/>
      <c r="LG364" s="51"/>
      <c r="LH364" s="51"/>
      <c r="LI364" s="51"/>
      <c r="LJ364" s="51"/>
      <c r="LK364" s="51"/>
      <c r="LL364" s="51"/>
      <c r="LM364" s="51"/>
      <c r="LN364" s="51"/>
      <c r="LO364" s="51"/>
      <c r="LP364" s="51"/>
      <c r="LQ364" s="51"/>
      <c r="LR364" s="51"/>
      <c r="LS364" s="51"/>
      <c r="LT364" s="51"/>
      <c r="LU364" s="51"/>
      <c r="LV364" s="51"/>
      <c r="LW364" s="51"/>
      <c r="LX364" s="51"/>
      <c r="LY364" s="51"/>
      <c r="LZ364" s="51"/>
      <c r="MA364" s="51"/>
      <c r="MB364" s="51"/>
      <c r="MC364" s="51"/>
      <c r="MD364" s="51"/>
      <c r="ME364" s="51"/>
      <c r="MF364" s="51"/>
      <c r="MG364" s="51"/>
      <c r="MH364" s="51"/>
      <c r="MI364" s="51"/>
      <c r="MJ364" s="51"/>
      <c r="MK364" s="51"/>
      <c r="ML364" s="51"/>
      <c r="MM364" s="51"/>
      <c r="MN364" s="51"/>
      <c r="MO364" s="51"/>
      <c r="MP364" s="51"/>
      <c r="MQ364" s="51"/>
      <c r="MR364" s="51"/>
      <c r="MS364" s="51"/>
      <c r="MT364" s="51"/>
      <c r="MU364" s="51"/>
      <c r="MV364" s="51"/>
      <c r="MW364" s="51"/>
      <c r="MX364" s="51"/>
      <c r="MY364" s="51"/>
      <c r="MZ364" s="51"/>
      <c r="NA364" s="51"/>
      <c r="NB364" s="51"/>
      <c r="NC364" s="51"/>
      <c r="ND364" s="51"/>
      <c r="NE364" s="51"/>
      <c r="NF364" s="51"/>
      <c r="NG364" s="52"/>
      <c r="NH364" s="52"/>
      <c r="NI364" s="52"/>
      <c r="NJ364" s="51"/>
      <c r="NK364" s="50"/>
      <c r="NL364" s="50"/>
      <c r="NM364" s="50"/>
      <c r="NN364" s="50"/>
      <c r="NO364" s="50"/>
      <c r="NP364" s="50"/>
      <c r="NQ364" s="50"/>
      <c r="NR364" s="50"/>
      <c r="NS364" s="50"/>
      <c r="NT364" s="50"/>
      <c r="NU364" s="50"/>
      <c r="NV364" s="51"/>
    </row>
    <row r="365" spans="1:386" s="48" customFormat="1" x14ac:dyDescent="0.2">
      <c r="A365" s="49"/>
      <c r="B365" s="50"/>
      <c r="C365" s="50"/>
      <c r="D365" s="235"/>
      <c r="E365" s="221"/>
      <c r="F365" s="51"/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51"/>
      <c r="AV365" s="51"/>
      <c r="AW365" s="51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51"/>
      <c r="BJ365" s="51"/>
      <c r="BK365" s="51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51"/>
      <c r="BX365" s="51"/>
      <c r="BY365" s="51"/>
      <c r="BZ365" s="51"/>
      <c r="CA365" s="51"/>
      <c r="CB365" s="51"/>
      <c r="CC365" s="51"/>
      <c r="CD365" s="51"/>
      <c r="CE365" s="51"/>
      <c r="CF365" s="51"/>
      <c r="CG365" s="51"/>
      <c r="CH365" s="51"/>
      <c r="CI365" s="51"/>
      <c r="CJ365" s="51"/>
      <c r="CK365" s="51"/>
      <c r="CL365" s="51"/>
      <c r="CM365" s="51"/>
      <c r="CN365" s="51"/>
      <c r="CO365" s="51"/>
      <c r="CP365" s="51"/>
      <c r="CQ365" s="51"/>
      <c r="CR365" s="51"/>
      <c r="CS365" s="51"/>
      <c r="CT365" s="51"/>
      <c r="CU365" s="51"/>
      <c r="CV365" s="51"/>
      <c r="CW365" s="51"/>
      <c r="CX365" s="51"/>
      <c r="CY365" s="51"/>
      <c r="CZ365" s="51"/>
      <c r="DA365" s="51"/>
      <c r="DB365" s="51"/>
      <c r="DC365" s="51"/>
      <c r="DD365" s="51"/>
      <c r="DE365" s="51"/>
      <c r="DF365" s="51"/>
      <c r="DG365" s="51"/>
      <c r="DH365" s="51"/>
      <c r="DI365" s="51"/>
      <c r="DJ365" s="51"/>
      <c r="DK365" s="51"/>
      <c r="DL365" s="51"/>
      <c r="DM365" s="51"/>
      <c r="DN365" s="51"/>
      <c r="DO365" s="51"/>
      <c r="DP365" s="51"/>
      <c r="DQ365" s="51"/>
      <c r="DR365" s="51"/>
      <c r="DS365" s="51"/>
      <c r="DT365" s="51"/>
      <c r="DU365" s="51"/>
      <c r="DV365" s="51"/>
      <c r="DW365" s="51"/>
      <c r="DX365" s="51"/>
      <c r="DY365" s="51"/>
      <c r="DZ365" s="51"/>
      <c r="EA365" s="51"/>
      <c r="EB365" s="51"/>
      <c r="EC365" s="51"/>
      <c r="ED365" s="51"/>
      <c r="EE365" s="51"/>
      <c r="EF365" s="51"/>
      <c r="EG365" s="51"/>
      <c r="EH365" s="51"/>
      <c r="EI365" s="51"/>
      <c r="EJ365" s="51"/>
      <c r="EK365" s="51"/>
      <c r="EL365" s="51"/>
      <c r="EM365" s="51"/>
      <c r="EN365" s="51"/>
      <c r="EO365" s="51"/>
      <c r="EP365" s="51"/>
      <c r="EQ365" s="51"/>
      <c r="ER365" s="51"/>
      <c r="ES365" s="51"/>
      <c r="ET365" s="51"/>
      <c r="EU365" s="51"/>
      <c r="EV365" s="51"/>
      <c r="EW365" s="51"/>
      <c r="EX365" s="51"/>
      <c r="EY365" s="51"/>
      <c r="EZ365" s="51"/>
      <c r="FA365" s="51"/>
      <c r="FB365" s="51"/>
      <c r="FC365" s="51"/>
      <c r="FD365" s="51"/>
      <c r="FE365" s="51"/>
      <c r="FF365" s="51"/>
      <c r="FG365" s="51"/>
      <c r="FH365" s="51"/>
      <c r="FI365" s="51"/>
      <c r="FJ365" s="51"/>
      <c r="FK365" s="51"/>
      <c r="FL365" s="51"/>
      <c r="FM365" s="51"/>
      <c r="FN365" s="51"/>
      <c r="FO365" s="51"/>
      <c r="FP365" s="51"/>
      <c r="FQ365" s="51"/>
      <c r="FR365" s="51"/>
      <c r="FS365" s="51"/>
      <c r="FT365" s="51"/>
      <c r="FU365" s="51"/>
      <c r="FV365" s="51"/>
      <c r="FW365" s="51"/>
      <c r="FX365" s="51"/>
      <c r="FY365" s="51"/>
      <c r="FZ365" s="51"/>
      <c r="GA365" s="51"/>
      <c r="GB365" s="51"/>
      <c r="GC365" s="51"/>
      <c r="GD365" s="51"/>
      <c r="GE365" s="51"/>
      <c r="GF365" s="51"/>
      <c r="GG365" s="51"/>
      <c r="GH365" s="51"/>
      <c r="GI365" s="51"/>
      <c r="GJ365" s="51"/>
      <c r="GK365" s="51"/>
      <c r="GL365" s="51"/>
      <c r="GM365" s="51"/>
      <c r="GN365" s="51"/>
      <c r="GO365" s="51"/>
      <c r="GP365" s="51"/>
      <c r="GQ365" s="51"/>
      <c r="GR365" s="51"/>
      <c r="GS365" s="51"/>
      <c r="GT365" s="51"/>
      <c r="GU365" s="51"/>
      <c r="GV365" s="51"/>
      <c r="GW365" s="51"/>
      <c r="GX365" s="51"/>
      <c r="GY365" s="51"/>
      <c r="GZ365" s="51"/>
      <c r="HA365" s="51"/>
      <c r="HB365" s="51"/>
      <c r="HC365" s="51"/>
      <c r="HD365" s="51"/>
      <c r="HE365" s="51"/>
      <c r="HF365" s="51"/>
      <c r="HG365" s="51"/>
      <c r="HH365" s="51"/>
      <c r="HI365" s="51"/>
      <c r="HJ365" s="51"/>
      <c r="HK365" s="51"/>
      <c r="HL365" s="51"/>
      <c r="HM365" s="51"/>
      <c r="HN365" s="51"/>
      <c r="HO365" s="51"/>
      <c r="HP365" s="51"/>
      <c r="HQ365" s="51"/>
      <c r="HR365" s="51"/>
      <c r="HS365" s="51"/>
      <c r="HT365" s="51"/>
      <c r="HU365" s="51"/>
      <c r="HV365" s="51"/>
      <c r="HW365" s="51"/>
      <c r="HX365" s="51"/>
      <c r="HY365" s="51"/>
      <c r="HZ365" s="51"/>
      <c r="IA365" s="51"/>
      <c r="IB365" s="51"/>
      <c r="IC365" s="51"/>
      <c r="ID365" s="51"/>
      <c r="IE365" s="51"/>
      <c r="IF365" s="51"/>
      <c r="IG365" s="51"/>
      <c r="IH365" s="51"/>
      <c r="II365" s="51"/>
      <c r="IJ365" s="51"/>
      <c r="IK365" s="51"/>
      <c r="IL365" s="51"/>
      <c r="IM365" s="51"/>
      <c r="IN365" s="51"/>
      <c r="IO365" s="51"/>
      <c r="IP365" s="51"/>
      <c r="IQ365" s="51"/>
      <c r="IR365" s="51"/>
      <c r="IS365" s="51"/>
      <c r="IT365" s="51"/>
      <c r="IU365" s="51"/>
      <c r="IV365" s="51"/>
      <c r="IW365" s="51"/>
      <c r="IX365" s="51"/>
      <c r="IY365" s="51"/>
      <c r="IZ365" s="51"/>
      <c r="JA365" s="51"/>
      <c r="JB365" s="51"/>
      <c r="JC365" s="51"/>
      <c r="JD365" s="51"/>
      <c r="JE365" s="51"/>
      <c r="JF365" s="51"/>
      <c r="JG365" s="51"/>
      <c r="JH365" s="51"/>
      <c r="JI365" s="51"/>
      <c r="JJ365" s="51"/>
      <c r="JK365" s="51"/>
      <c r="JL365" s="51"/>
      <c r="JM365" s="51"/>
      <c r="JN365" s="51"/>
      <c r="JO365" s="51"/>
      <c r="JP365" s="51"/>
      <c r="JQ365" s="51"/>
      <c r="JR365" s="51"/>
      <c r="JS365" s="51"/>
      <c r="JT365" s="51"/>
      <c r="JU365" s="51"/>
      <c r="JV365" s="51"/>
      <c r="JW365" s="51"/>
      <c r="JX365" s="51"/>
      <c r="JY365" s="51"/>
      <c r="JZ365" s="51"/>
      <c r="KA365" s="51"/>
      <c r="KB365" s="51"/>
      <c r="KC365" s="51"/>
      <c r="KD365" s="51"/>
      <c r="KE365" s="51"/>
      <c r="KF365" s="51"/>
      <c r="KG365" s="51"/>
      <c r="KH365" s="51"/>
      <c r="KI365" s="51"/>
      <c r="KJ365" s="51"/>
      <c r="KK365" s="51"/>
      <c r="KL365" s="51"/>
      <c r="KM365" s="51"/>
      <c r="KN365" s="51"/>
      <c r="KO365" s="51"/>
      <c r="KP365" s="51"/>
      <c r="KQ365" s="51"/>
      <c r="KR365" s="51"/>
      <c r="KS365" s="51"/>
      <c r="KT365" s="51"/>
      <c r="KU365" s="51"/>
      <c r="KV365" s="51"/>
      <c r="KW365" s="51"/>
      <c r="KX365" s="51"/>
      <c r="KY365" s="51"/>
      <c r="KZ365" s="51"/>
      <c r="LA365" s="51"/>
      <c r="LB365" s="51"/>
      <c r="LC365" s="51"/>
      <c r="LD365" s="51"/>
      <c r="LE365" s="51"/>
      <c r="LF365" s="51"/>
      <c r="LG365" s="51"/>
      <c r="LH365" s="51"/>
      <c r="LI365" s="51"/>
      <c r="LJ365" s="51"/>
      <c r="LK365" s="51"/>
      <c r="LL365" s="51"/>
      <c r="LM365" s="51"/>
      <c r="LN365" s="51"/>
      <c r="LO365" s="51"/>
      <c r="LP365" s="51"/>
      <c r="LQ365" s="51"/>
      <c r="LR365" s="51"/>
      <c r="LS365" s="51"/>
      <c r="LT365" s="51"/>
      <c r="LU365" s="51"/>
      <c r="LV365" s="51"/>
      <c r="LW365" s="51"/>
      <c r="LX365" s="51"/>
      <c r="LY365" s="51"/>
      <c r="LZ365" s="51"/>
      <c r="MA365" s="51"/>
      <c r="MB365" s="51"/>
      <c r="MC365" s="51"/>
      <c r="MD365" s="51"/>
      <c r="ME365" s="51"/>
      <c r="MF365" s="51"/>
      <c r="MG365" s="51"/>
      <c r="MH365" s="51"/>
      <c r="MI365" s="51"/>
      <c r="MJ365" s="51"/>
      <c r="MK365" s="51"/>
      <c r="ML365" s="51"/>
      <c r="MM365" s="51"/>
      <c r="MN365" s="51"/>
      <c r="MO365" s="51"/>
      <c r="MP365" s="51"/>
      <c r="MQ365" s="51"/>
      <c r="MR365" s="51"/>
      <c r="MS365" s="51"/>
      <c r="MT365" s="51"/>
      <c r="MU365" s="51"/>
      <c r="MV365" s="51"/>
      <c r="MW365" s="51"/>
      <c r="MX365" s="51"/>
      <c r="MY365" s="51"/>
      <c r="MZ365" s="51"/>
      <c r="NA365" s="51"/>
      <c r="NB365" s="51"/>
      <c r="NC365" s="51"/>
      <c r="ND365" s="51"/>
      <c r="NE365" s="51"/>
      <c r="NF365" s="51"/>
      <c r="NG365" s="52"/>
      <c r="NH365" s="52"/>
      <c r="NI365" s="52"/>
      <c r="NJ365" s="51"/>
      <c r="NK365" s="50"/>
      <c r="NL365" s="50"/>
      <c r="NM365" s="50"/>
      <c r="NN365" s="50"/>
      <c r="NO365" s="50"/>
      <c r="NP365" s="50"/>
      <c r="NQ365" s="50"/>
      <c r="NR365" s="50"/>
      <c r="NS365" s="50"/>
      <c r="NT365" s="50"/>
      <c r="NU365" s="50"/>
      <c r="NV365" s="51"/>
    </row>
    <row r="366" spans="1:386" s="48" customFormat="1" x14ac:dyDescent="0.2">
      <c r="A366" s="49"/>
      <c r="B366" s="50"/>
      <c r="C366" s="50"/>
      <c r="D366" s="235"/>
      <c r="E366" s="221"/>
      <c r="F366" s="51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  <c r="AN366" s="51"/>
      <c r="AO366" s="51"/>
      <c r="AP366" s="51"/>
      <c r="AQ366" s="51"/>
      <c r="AR366" s="51"/>
      <c r="AS366" s="51"/>
      <c r="AT366" s="51"/>
      <c r="AU366" s="51"/>
      <c r="AV366" s="51"/>
      <c r="AW366" s="51"/>
      <c r="AX366" s="51"/>
      <c r="AY366" s="51"/>
      <c r="AZ366" s="51"/>
      <c r="BA366" s="51"/>
      <c r="BB366" s="51"/>
      <c r="BC366" s="51"/>
      <c r="BD366" s="51"/>
      <c r="BE366" s="51"/>
      <c r="BF366" s="51"/>
      <c r="BG366" s="51"/>
      <c r="BH366" s="51"/>
      <c r="BI366" s="51"/>
      <c r="BJ366" s="51"/>
      <c r="BK366" s="51"/>
      <c r="BL366" s="51"/>
      <c r="BM366" s="51"/>
      <c r="BN366" s="51"/>
      <c r="BO366" s="51"/>
      <c r="BP366" s="51"/>
      <c r="BQ366" s="51"/>
      <c r="BR366" s="51"/>
      <c r="BS366" s="51"/>
      <c r="BT366" s="51"/>
      <c r="BU366" s="51"/>
      <c r="BV366" s="51"/>
      <c r="BW366" s="51"/>
      <c r="BX366" s="51"/>
      <c r="BY366" s="51"/>
      <c r="BZ366" s="51"/>
      <c r="CA366" s="51"/>
      <c r="CB366" s="51"/>
      <c r="CC366" s="51"/>
      <c r="CD366" s="51"/>
      <c r="CE366" s="51"/>
      <c r="CF366" s="51"/>
      <c r="CG366" s="51"/>
      <c r="CH366" s="51"/>
      <c r="CI366" s="51"/>
      <c r="CJ366" s="51"/>
      <c r="CK366" s="51"/>
      <c r="CL366" s="51"/>
      <c r="CM366" s="51"/>
      <c r="CN366" s="51"/>
      <c r="CO366" s="51"/>
      <c r="CP366" s="51"/>
      <c r="CQ366" s="51"/>
      <c r="CR366" s="51"/>
      <c r="CS366" s="51"/>
      <c r="CT366" s="51"/>
      <c r="CU366" s="51"/>
      <c r="CV366" s="51"/>
      <c r="CW366" s="51"/>
      <c r="CX366" s="51"/>
      <c r="CY366" s="51"/>
      <c r="CZ366" s="51"/>
      <c r="DA366" s="51"/>
      <c r="DB366" s="51"/>
      <c r="DC366" s="51"/>
      <c r="DD366" s="51"/>
      <c r="DE366" s="51"/>
      <c r="DF366" s="51"/>
      <c r="DG366" s="51"/>
      <c r="DH366" s="51"/>
      <c r="DI366" s="51"/>
      <c r="DJ366" s="51"/>
      <c r="DK366" s="51"/>
      <c r="DL366" s="51"/>
      <c r="DM366" s="51"/>
      <c r="DN366" s="51"/>
      <c r="DO366" s="51"/>
      <c r="DP366" s="51"/>
      <c r="DQ366" s="51"/>
      <c r="DR366" s="51"/>
      <c r="DS366" s="51"/>
      <c r="DT366" s="51"/>
      <c r="DU366" s="51"/>
      <c r="DV366" s="51"/>
      <c r="DW366" s="51"/>
      <c r="DX366" s="51"/>
      <c r="DY366" s="51"/>
      <c r="DZ366" s="51"/>
      <c r="EA366" s="51"/>
      <c r="EB366" s="51"/>
      <c r="EC366" s="51"/>
      <c r="ED366" s="51"/>
      <c r="EE366" s="51"/>
      <c r="EF366" s="51"/>
      <c r="EG366" s="51"/>
      <c r="EH366" s="51"/>
      <c r="EI366" s="51"/>
      <c r="EJ366" s="51"/>
      <c r="EK366" s="51"/>
      <c r="EL366" s="51"/>
      <c r="EM366" s="51"/>
      <c r="EN366" s="51"/>
      <c r="EO366" s="51"/>
      <c r="EP366" s="51"/>
      <c r="EQ366" s="51"/>
      <c r="ER366" s="51"/>
      <c r="ES366" s="51"/>
      <c r="ET366" s="51"/>
      <c r="EU366" s="51"/>
      <c r="EV366" s="51"/>
      <c r="EW366" s="51"/>
      <c r="EX366" s="51"/>
      <c r="EY366" s="51"/>
      <c r="EZ366" s="51"/>
      <c r="FA366" s="51"/>
      <c r="FB366" s="51"/>
      <c r="FC366" s="51"/>
      <c r="FD366" s="51"/>
      <c r="FE366" s="51"/>
      <c r="FF366" s="51"/>
      <c r="FG366" s="51"/>
      <c r="FH366" s="51"/>
      <c r="FI366" s="51"/>
      <c r="FJ366" s="51"/>
      <c r="FK366" s="51"/>
      <c r="FL366" s="51"/>
      <c r="FM366" s="51"/>
      <c r="FN366" s="51"/>
      <c r="FO366" s="51"/>
      <c r="FP366" s="51"/>
      <c r="FQ366" s="51"/>
      <c r="FR366" s="51"/>
      <c r="FS366" s="51"/>
      <c r="FT366" s="51"/>
      <c r="FU366" s="51"/>
      <c r="FV366" s="51"/>
      <c r="FW366" s="51"/>
      <c r="FX366" s="51"/>
      <c r="FY366" s="51"/>
      <c r="FZ366" s="51"/>
      <c r="GA366" s="51"/>
      <c r="GB366" s="51"/>
      <c r="GC366" s="51"/>
      <c r="GD366" s="51"/>
      <c r="GE366" s="51"/>
      <c r="GF366" s="51"/>
      <c r="GG366" s="51"/>
      <c r="GH366" s="51"/>
      <c r="GI366" s="51"/>
      <c r="GJ366" s="51"/>
      <c r="GK366" s="51"/>
      <c r="GL366" s="51"/>
      <c r="GM366" s="51"/>
      <c r="GN366" s="51"/>
      <c r="GO366" s="51"/>
      <c r="GP366" s="51"/>
      <c r="GQ366" s="51"/>
      <c r="GR366" s="51"/>
      <c r="GS366" s="51"/>
      <c r="GT366" s="51"/>
      <c r="GU366" s="51"/>
      <c r="GV366" s="51"/>
      <c r="GW366" s="51"/>
      <c r="GX366" s="51"/>
      <c r="GY366" s="51"/>
      <c r="GZ366" s="51"/>
      <c r="HA366" s="51"/>
      <c r="HB366" s="51"/>
      <c r="HC366" s="51"/>
      <c r="HD366" s="51"/>
      <c r="HE366" s="51"/>
      <c r="HF366" s="51"/>
      <c r="HG366" s="51"/>
      <c r="HH366" s="51"/>
      <c r="HI366" s="51"/>
      <c r="HJ366" s="51"/>
      <c r="HK366" s="51"/>
      <c r="HL366" s="51"/>
      <c r="HM366" s="51"/>
      <c r="HN366" s="51"/>
      <c r="HO366" s="51"/>
      <c r="HP366" s="51"/>
      <c r="HQ366" s="51"/>
      <c r="HR366" s="51"/>
      <c r="HS366" s="51"/>
      <c r="HT366" s="51"/>
      <c r="HU366" s="51"/>
      <c r="HV366" s="51"/>
      <c r="HW366" s="51"/>
      <c r="HX366" s="51"/>
      <c r="HY366" s="51"/>
      <c r="HZ366" s="51"/>
      <c r="IA366" s="51"/>
      <c r="IB366" s="51"/>
      <c r="IC366" s="51"/>
      <c r="ID366" s="51"/>
      <c r="IE366" s="51"/>
      <c r="IF366" s="51"/>
      <c r="IG366" s="51"/>
      <c r="IH366" s="51"/>
      <c r="II366" s="51"/>
      <c r="IJ366" s="51"/>
      <c r="IK366" s="51"/>
      <c r="IL366" s="51"/>
      <c r="IM366" s="51"/>
      <c r="IN366" s="51"/>
      <c r="IO366" s="51"/>
      <c r="IP366" s="51"/>
      <c r="IQ366" s="51"/>
      <c r="IR366" s="51"/>
      <c r="IS366" s="51"/>
      <c r="IT366" s="51"/>
      <c r="IU366" s="51"/>
      <c r="IV366" s="51"/>
      <c r="IW366" s="51"/>
      <c r="IX366" s="51"/>
      <c r="IY366" s="51"/>
      <c r="IZ366" s="51"/>
      <c r="JA366" s="51"/>
      <c r="JB366" s="51"/>
      <c r="JC366" s="51"/>
      <c r="JD366" s="51"/>
      <c r="JE366" s="51"/>
      <c r="JF366" s="51"/>
      <c r="JG366" s="51"/>
      <c r="JH366" s="51"/>
      <c r="JI366" s="51"/>
      <c r="JJ366" s="51"/>
      <c r="JK366" s="51"/>
      <c r="JL366" s="51"/>
      <c r="JM366" s="51"/>
      <c r="JN366" s="51"/>
      <c r="JO366" s="51"/>
      <c r="JP366" s="51"/>
      <c r="JQ366" s="51"/>
      <c r="JR366" s="51"/>
      <c r="JS366" s="51"/>
      <c r="JT366" s="51"/>
      <c r="JU366" s="51"/>
      <c r="JV366" s="51"/>
      <c r="JW366" s="51"/>
      <c r="JX366" s="51"/>
      <c r="JY366" s="51"/>
      <c r="JZ366" s="51"/>
      <c r="KA366" s="51"/>
      <c r="KB366" s="51"/>
      <c r="KC366" s="51"/>
      <c r="KD366" s="51"/>
      <c r="KE366" s="51"/>
      <c r="KF366" s="51"/>
      <c r="KG366" s="51"/>
      <c r="KH366" s="51"/>
      <c r="KI366" s="51"/>
      <c r="KJ366" s="51"/>
      <c r="KK366" s="51"/>
      <c r="KL366" s="51"/>
      <c r="KM366" s="51"/>
      <c r="KN366" s="51"/>
      <c r="KO366" s="51"/>
      <c r="KP366" s="51"/>
      <c r="KQ366" s="51"/>
      <c r="KR366" s="51"/>
      <c r="KS366" s="51"/>
      <c r="KT366" s="51"/>
      <c r="KU366" s="51"/>
      <c r="KV366" s="51"/>
      <c r="KW366" s="51"/>
      <c r="KX366" s="51"/>
      <c r="KY366" s="51"/>
      <c r="KZ366" s="51"/>
      <c r="LA366" s="51"/>
      <c r="LB366" s="51"/>
      <c r="LC366" s="51"/>
      <c r="LD366" s="51"/>
      <c r="LE366" s="51"/>
      <c r="LF366" s="51"/>
      <c r="LG366" s="51"/>
      <c r="LH366" s="51"/>
      <c r="LI366" s="51"/>
      <c r="LJ366" s="51"/>
      <c r="LK366" s="51"/>
      <c r="LL366" s="51"/>
      <c r="LM366" s="51"/>
      <c r="LN366" s="51"/>
      <c r="LO366" s="51"/>
      <c r="LP366" s="51"/>
      <c r="LQ366" s="51"/>
      <c r="LR366" s="51"/>
      <c r="LS366" s="51"/>
      <c r="LT366" s="51"/>
      <c r="LU366" s="51"/>
      <c r="LV366" s="51"/>
      <c r="LW366" s="51"/>
      <c r="LX366" s="51"/>
      <c r="LY366" s="51"/>
      <c r="LZ366" s="51"/>
      <c r="MA366" s="51"/>
      <c r="MB366" s="51"/>
      <c r="MC366" s="51"/>
      <c r="MD366" s="51"/>
      <c r="ME366" s="51"/>
      <c r="MF366" s="51"/>
      <c r="MG366" s="51"/>
      <c r="MH366" s="51"/>
      <c r="MI366" s="51"/>
      <c r="MJ366" s="51"/>
      <c r="MK366" s="51"/>
      <c r="ML366" s="51"/>
      <c r="MM366" s="51"/>
      <c r="MN366" s="51"/>
      <c r="MO366" s="51"/>
      <c r="MP366" s="51"/>
      <c r="MQ366" s="51"/>
      <c r="MR366" s="51"/>
      <c r="MS366" s="51"/>
      <c r="MT366" s="51"/>
      <c r="MU366" s="51"/>
      <c r="MV366" s="51"/>
      <c r="MW366" s="51"/>
      <c r="MX366" s="51"/>
      <c r="MY366" s="51"/>
      <c r="MZ366" s="51"/>
      <c r="NA366" s="51"/>
      <c r="NB366" s="51"/>
      <c r="NC366" s="51"/>
      <c r="ND366" s="51"/>
      <c r="NE366" s="51"/>
      <c r="NF366" s="51"/>
      <c r="NG366" s="52"/>
      <c r="NH366" s="52"/>
      <c r="NI366" s="52"/>
      <c r="NJ366" s="51"/>
      <c r="NK366" s="50"/>
      <c r="NL366" s="50"/>
      <c r="NM366" s="50"/>
      <c r="NN366" s="50"/>
      <c r="NO366" s="50"/>
      <c r="NP366" s="50"/>
      <c r="NQ366" s="50"/>
      <c r="NR366" s="50"/>
      <c r="NS366" s="50"/>
      <c r="NT366" s="50"/>
      <c r="NU366" s="50"/>
      <c r="NV366" s="51"/>
    </row>
    <row r="367" spans="1:386" s="48" customFormat="1" x14ac:dyDescent="0.2">
      <c r="A367" s="49"/>
      <c r="B367" s="50"/>
      <c r="C367" s="50"/>
      <c r="D367" s="235"/>
      <c r="E367" s="221"/>
      <c r="F367" s="51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  <c r="AN367" s="51"/>
      <c r="AO367" s="51"/>
      <c r="AP367" s="51"/>
      <c r="AQ367" s="51"/>
      <c r="AR367" s="51"/>
      <c r="AS367" s="51"/>
      <c r="AT367" s="51"/>
      <c r="AU367" s="51"/>
      <c r="AV367" s="51"/>
      <c r="AW367" s="51"/>
      <c r="AX367" s="51"/>
      <c r="AY367" s="51"/>
      <c r="AZ367" s="51"/>
      <c r="BA367" s="51"/>
      <c r="BB367" s="51"/>
      <c r="BC367" s="51"/>
      <c r="BD367" s="51"/>
      <c r="BE367" s="51"/>
      <c r="BF367" s="51"/>
      <c r="BG367" s="51"/>
      <c r="BH367" s="51"/>
      <c r="BI367" s="51"/>
      <c r="BJ367" s="51"/>
      <c r="BK367" s="51"/>
      <c r="BL367" s="51"/>
      <c r="BM367" s="51"/>
      <c r="BN367" s="51"/>
      <c r="BO367" s="51"/>
      <c r="BP367" s="51"/>
      <c r="BQ367" s="51"/>
      <c r="BR367" s="51"/>
      <c r="BS367" s="51"/>
      <c r="BT367" s="51"/>
      <c r="BU367" s="51"/>
      <c r="BV367" s="51"/>
      <c r="BW367" s="51"/>
      <c r="BX367" s="51"/>
      <c r="BY367" s="51"/>
      <c r="BZ367" s="51"/>
      <c r="CA367" s="51"/>
      <c r="CB367" s="51"/>
      <c r="CC367" s="51"/>
      <c r="CD367" s="51"/>
      <c r="CE367" s="51"/>
      <c r="CF367" s="51"/>
      <c r="CG367" s="51"/>
      <c r="CH367" s="51"/>
      <c r="CI367" s="51"/>
      <c r="CJ367" s="51"/>
      <c r="CK367" s="51"/>
      <c r="CL367" s="51"/>
      <c r="CM367" s="51"/>
      <c r="CN367" s="51"/>
      <c r="CO367" s="51"/>
      <c r="CP367" s="51"/>
      <c r="CQ367" s="51"/>
      <c r="CR367" s="51"/>
      <c r="CS367" s="51"/>
      <c r="CT367" s="51"/>
      <c r="CU367" s="51"/>
      <c r="CV367" s="51"/>
      <c r="CW367" s="51"/>
      <c r="CX367" s="51"/>
      <c r="CY367" s="51"/>
      <c r="CZ367" s="51"/>
      <c r="DA367" s="51"/>
      <c r="DB367" s="51"/>
      <c r="DC367" s="51"/>
      <c r="DD367" s="51"/>
      <c r="DE367" s="51"/>
      <c r="DF367" s="51"/>
      <c r="DG367" s="51"/>
      <c r="DH367" s="51"/>
      <c r="DI367" s="51"/>
      <c r="DJ367" s="51"/>
      <c r="DK367" s="51"/>
      <c r="DL367" s="51"/>
      <c r="DM367" s="51"/>
      <c r="DN367" s="51"/>
      <c r="DO367" s="51"/>
      <c r="DP367" s="51"/>
      <c r="DQ367" s="51"/>
      <c r="DR367" s="51"/>
      <c r="DS367" s="51"/>
      <c r="DT367" s="51"/>
      <c r="DU367" s="51"/>
      <c r="DV367" s="51"/>
      <c r="DW367" s="51"/>
      <c r="DX367" s="51"/>
      <c r="DY367" s="51"/>
      <c r="DZ367" s="51"/>
      <c r="EA367" s="51"/>
      <c r="EB367" s="51"/>
      <c r="EC367" s="51"/>
      <c r="ED367" s="51"/>
      <c r="EE367" s="51"/>
      <c r="EF367" s="51"/>
      <c r="EG367" s="51"/>
      <c r="EH367" s="51"/>
      <c r="EI367" s="51"/>
      <c r="EJ367" s="51"/>
      <c r="EK367" s="51"/>
      <c r="EL367" s="51"/>
      <c r="EM367" s="51"/>
      <c r="EN367" s="51"/>
      <c r="EO367" s="51"/>
      <c r="EP367" s="51"/>
      <c r="EQ367" s="51"/>
      <c r="ER367" s="51"/>
      <c r="ES367" s="51"/>
      <c r="ET367" s="51"/>
      <c r="EU367" s="51"/>
      <c r="EV367" s="51"/>
      <c r="EW367" s="51"/>
      <c r="EX367" s="51"/>
      <c r="EY367" s="51"/>
      <c r="EZ367" s="51"/>
      <c r="FA367" s="51"/>
      <c r="FB367" s="51"/>
      <c r="FC367" s="51"/>
      <c r="FD367" s="51"/>
      <c r="FE367" s="51"/>
      <c r="FF367" s="51"/>
      <c r="FG367" s="51"/>
      <c r="FH367" s="51"/>
      <c r="FI367" s="51"/>
      <c r="FJ367" s="51"/>
      <c r="FK367" s="51"/>
      <c r="FL367" s="51"/>
      <c r="FM367" s="51"/>
      <c r="FN367" s="51"/>
      <c r="FO367" s="51"/>
      <c r="FP367" s="51"/>
      <c r="FQ367" s="51"/>
      <c r="FR367" s="51"/>
      <c r="FS367" s="51"/>
      <c r="FT367" s="51"/>
      <c r="FU367" s="51"/>
      <c r="FV367" s="51"/>
      <c r="FW367" s="51"/>
      <c r="FX367" s="51"/>
      <c r="FY367" s="51"/>
      <c r="FZ367" s="51"/>
      <c r="GA367" s="51"/>
      <c r="GB367" s="51"/>
      <c r="GC367" s="51"/>
      <c r="GD367" s="51"/>
      <c r="GE367" s="51"/>
      <c r="GF367" s="51"/>
      <c r="GG367" s="51"/>
      <c r="GH367" s="51"/>
      <c r="GI367" s="51"/>
      <c r="GJ367" s="51"/>
      <c r="GK367" s="51"/>
      <c r="GL367" s="51"/>
      <c r="GM367" s="51"/>
      <c r="GN367" s="51"/>
      <c r="GO367" s="51"/>
      <c r="GP367" s="51"/>
      <c r="GQ367" s="51"/>
      <c r="GR367" s="51"/>
      <c r="GS367" s="51"/>
      <c r="GT367" s="51"/>
      <c r="GU367" s="51"/>
      <c r="GV367" s="51"/>
      <c r="GW367" s="51"/>
      <c r="GX367" s="51"/>
      <c r="GY367" s="51"/>
      <c r="GZ367" s="51"/>
      <c r="HA367" s="51"/>
      <c r="HB367" s="51"/>
      <c r="HC367" s="51"/>
      <c r="HD367" s="51"/>
      <c r="HE367" s="51"/>
      <c r="HF367" s="51"/>
      <c r="HG367" s="51"/>
      <c r="HH367" s="51"/>
      <c r="HI367" s="51"/>
      <c r="HJ367" s="51"/>
      <c r="HK367" s="51"/>
      <c r="HL367" s="51"/>
      <c r="HM367" s="51"/>
      <c r="HN367" s="51"/>
      <c r="HO367" s="51"/>
      <c r="HP367" s="51"/>
      <c r="HQ367" s="51"/>
      <c r="HR367" s="51"/>
      <c r="HS367" s="51"/>
      <c r="HT367" s="51"/>
      <c r="HU367" s="51"/>
      <c r="HV367" s="51"/>
      <c r="HW367" s="51"/>
      <c r="HX367" s="51"/>
      <c r="HY367" s="51"/>
      <c r="HZ367" s="51"/>
      <c r="IA367" s="51"/>
      <c r="IB367" s="51"/>
      <c r="IC367" s="51"/>
      <c r="ID367" s="51"/>
      <c r="IE367" s="51"/>
      <c r="IF367" s="51"/>
      <c r="IG367" s="51"/>
      <c r="IH367" s="51"/>
      <c r="II367" s="51"/>
      <c r="IJ367" s="51"/>
      <c r="IK367" s="51"/>
      <c r="IL367" s="51"/>
      <c r="IM367" s="51"/>
      <c r="IN367" s="51"/>
      <c r="IO367" s="51"/>
      <c r="IP367" s="51"/>
      <c r="IQ367" s="51"/>
      <c r="IR367" s="51"/>
      <c r="IS367" s="51"/>
      <c r="IT367" s="51"/>
      <c r="IU367" s="51"/>
      <c r="IV367" s="51"/>
      <c r="IW367" s="51"/>
      <c r="IX367" s="51"/>
      <c r="IY367" s="51"/>
      <c r="IZ367" s="51"/>
      <c r="JA367" s="51"/>
      <c r="JB367" s="51"/>
      <c r="JC367" s="51"/>
      <c r="JD367" s="51"/>
      <c r="JE367" s="51"/>
      <c r="JF367" s="51"/>
      <c r="JG367" s="51"/>
      <c r="JH367" s="51"/>
      <c r="JI367" s="51"/>
      <c r="JJ367" s="51"/>
      <c r="JK367" s="51"/>
      <c r="JL367" s="51"/>
      <c r="JM367" s="51"/>
      <c r="JN367" s="51"/>
      <c r="JO367" s="51"/>
      <c r="JP367" s="51"/>
      <c r="JQ367" s="51"/>
      <c r="JR367" s="51"/>
      <c r="JS367" s="51"/>
      <c r="JT367" s="51"/>
      <c r="JU367" s="51"/>
      <c r="JV367" s="51"/>
      <c r="JW367" s="51"/>
      <c r="JX367" s="51"/>
      <c r="JY367" s="51"/>
      <c r="JZ367" s="51"/>
      <c r="KA367" s="51"/>
      <c r="KB367" s="51"/>
      <c r="KC367" s="51"/>
      <c r="KD367" s="51"/>
      <c r="KE367" s="51"/>
      <c r="KF367" s="51"/>
      <c r="KG367" s="51"/>
      <c r="KH367" s="51"/>
      <c r="KI367" s="51"/>
      <c r="KJ367" s="51"/>
      <c r="KK367" s="51"/>
      <c r="KL367" s="51"/>
      <c r="KM367" s="51"/>
      <c r="KN367" s="51"/>
      <c r="KO367" s="51"/>
      <c r="KP367" s="51"/>
      <c r="KQ367" s="51"/>
      <c r="KR367" s="51"/>
      <c r="KS367" s="51"/>
      <c r="KT367" s="51"/>
      <c r="KU367" s="51"/>
      <c r="KV367" s="51"/>
      <c r="KW367" s="51"/>
      <c r="KX367" s="51"/>
      <c r="KY367" s="51"/>
      <c r="KZ367" s="51"/>
      <c r="LA367" s="51"/>
      <c r="LB367" s="51"/>
      <c r="LC367" s="51"/>
      <c r="LD367" s="51"/>
      <c r="LE367" s="51"/>
      <c r="LF367" s="51"/>
      <c r="LG367" s="51"/>
      <c r="LH367" s="51"/>
      <c r="LI367" s="51"/>
      <c r="LJ367" s="51"/>
      <c r="LK367" s="51"/>
      <c r="LL367" s="51"/>
      <c r="LM367" s="51"/>
      <c r="LN367" s="51"/>
      <c r="LO367" s="51"/>
      <c r="LP367" s="51"/>
      <c r="LQ367" s="51"/>
      <c r="LR367" s="51"/>
      <c r="LS367" s="51"/>
      <c r="LT367" s="51"/>
      <c r="LU367" s="51"/>
      <c r="LV367" s="51"/>
      <c r="LW367" s="51"/>
      <c r="LX367" s="51"/>
      <c r="LY367" s="51"/>
      <c r="LZ367" s="51"/>
      <c r="MA367" s="51"/>
      <c r="MB367" s="51"/>
      <c r="MC367" s="51"/>
      <c r="MD367" s="51"/>
      <c r="ME367" s="51"/>
      <c r="MF367" s="51"/>
      <c r="MG367" s="51"/>
      <c r="MH367" s="51"/>
      <c r="MI367" s="51"/>
      <c r="MJ367" s="51"/>
      <c r="MK367" s="51"/>
      <c r="ML367" s="51"/>
      <c r="MM367" s="51"/>
      <c r="MN367" s="51"/>
      <c r="MO367" s="51"/>
      <c r="MP367" s="51"/>
      <c r="MQ367" s="51"/>
      <c r="MR367" s="51"/>
      <c r="MS367" s="51"/>
      <c r="MT367" s="51"/>
      <c r="MU367" s="51"/>
      <c r="MV367" s="51"/>
      <c r="MW367" s="51"/>
      <c r="MX367" s="51"/>
      <c r="MY367" s="51"/>
      <c r="MZ367" s="51"/>
      <c r="NA367" s="51"/>
      <c r="NB367" s="51"/>
      <c r="NC367" s="51"/>
      <c r="ND367" s="51"/>
      <c r="NE367" s="51"/>
      <c r="NF367" s="51"/>
      <c r="NG367" s="52"/>
      <c r="NH367" s="52"/>
      <c r="NI367" s="52"/>
      <c r="NJ367" s="51"/>
      <c r="NK367" s="50"/>
      <c r="NL367" s="50"/>
      <c r="NM367" s="50"/>
      <c r="NN367" s="50"/>
      <c r="NO367" s="50"/>
      <c r="NP367" s="50"/>
      <c r="NQ367" s="50"/>
      <c r="NR367" s="50"/>
      <c r="NS367" s="50"/>
      <c r="NT367" s="50"/>
      <c r="NU367" s="50"/>
      <c r="NV367" s="51"/>
    </row>
    <row r="368" spans="1:386" s="48" customFormat="1" x14ac:dyDescent="0.2">
      <c r="A368" s="49"/>
      <c r="B368" s="50"/>
      <c r="C368" s="50"/>
      <c r="D368" s="235"/>
      <c r="E368" s="221"/>
      <c r="F368" s="51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  <c r="AN368" s="51"/>
      <c r="AO368" s="51"/>
      <c r="AP368" s="51"/>
      <c r="AQ368" s="51"/>
      <c r="AR368" s="51"/>
      <c r="AS368" s="51"/>
      <c r="AT368" s="51"/>
      <c r="AU368" s="51"/>
      <c r="AV368" s="51"/>
      <c r="AW368" s="51"/>
      <c r="AX368" s="51"/>
      <c r="AY368" s="51"/>
      <c r="AZ368" s="51"/>
      <c r="BA368" s="51"/>
      <c r="BB368" s="51"/>
      <c r="BC368" s="51"/>
      <c r="BD368" s="51"/>
      <c r="BE368" s="51"/>
      <c r="BF368" s="51"/>
      <c r="BG368" s="51"/>
      <c r="BH368" s="51"/>
      <c r="BI368" s="51"/>
      <c r="BJ368" s="51"/>
      <c r="BK368" s="51"/>
      <c r="BL368" s="51"/>
      <c r="BM368" s="51"/>
      <c r="BN368" s="51"/>
      <c r="BO368" s="51"/>
      <c r="BP368" s="51"/>
      <c r="BQ368" s="51"/>
      <c r="BR368" s="51"/>
      <c r="BS368" s="51"/>
      <c r="BT368" s="51"/>
      <c r="BU368" s="51"/>
      <c r="BV368" s="51"/>
      <c r="BW368" s="51"/>
      <c r="BX368" s="51"/>
      <c r="BY368" s="51"/>
      <c r="BZ368" s="51"/>
      <c r="CA368" s="51"/>
      <c r="CB368" s="51"/>
      <c r="CC368" s="51"/>
      <c r="CD368" s="51"/>
      <c r="CE368" s="51"/>
      <c r="CF368" s="51"/>
      <c r="CG368" s="51"/>
      <c r="CH368" s="51"/>
      <c r="CI368" s="51"/>
      <c r="CJ368" s="51"/>
      <c r="CK368" s="51"/>
      <c r="CL368" s="51"/>
      <c r="CM368" s="51"/>
      <c r="CN368" s="51"/>
      <c r="CO368" s="51"/>
      <c r="CP368" s="51"/>
      <c r="CQ368" s="51"/>
      <c r="CR368" s="51"/>
      <c r="CS368" s="51"/>
      <c r="CT368" s="51"/>
      <c r="CU368" s="51"/>
      <c r="CV368" s="51"/>
      <c r="CW368" s="51"/>
      <c r="CX368" s="51"/>
      <c r="CY368" s="51"/>
      <c r="CZ368" s="51"/>
      <c r="DA368" s="51"/>
      <c r="DB368" s="51"/>
      <c r="DC368" s="51"/>
      <c r="DD368" s="51"/>
      <c r="DE368" s="51"/>
      <c r="DF368" s="51"/>
      <c r="DG368" s="51"/>
      <c r="DH368" s="51"/>
      <c r="DI368" s="51"/>
      <c r="DJ368" s="51"/>
      <c r="DK368" s="51"/>
      <c r="DL368" s="51"/>
      <c r="DM368" s="51"/>
      <c r="DN368" s="51"/>
      <c r="DO368" s="51"/>
      <c r="DP368" s="51"/>
      <c r="DQ368" s="51"/>
      <c r="DR368" s="51"/>
      <c r="DS368" s="51"/>
      <c r="DT368" s="51"/>
      <c r="DU368" s="51"/>
      <c r="DV368" s="51"/>
      <c r="DW368" s="51"/>
      <c r="DX368" s="51"/>
      <c r="DY368" s="51"/>
      <c r="DZ368" s="51"/>
      <c r="EA368" s="51"/>
      <c r="EB368" s="51"/>
      <c r="EC368" s="51"/>
      <c r="ED368" s="51"/>
      <c r="EE368" s="51"/>
      <c r="EF368" s="51"/>
      <c r="EG368" s="51"/>
      <c r="EH368" s="51"/>
      <c r="EI368" s="51"/>
      <c r="EJ368" s="51"/>
      <c r="EK368" s="51"/>
      <c r="EL368" s="51"/>
      <c r="EM368" s="51"/>
      <c r="EN368" s="51"/>
      <c r="EO368" s="51"/>
      <c r="EP368" s="51"/>
      <c r="EQ368" s="51"/>
      <c r="ER368" s="51"/>
      <c r="ES368" s="51"/>
      <c r="ET368" s="51"/>
      <c r="EU368" s="51"/>
      <c r="EV368" s="51"/>
      <c r="EW368" s="51"/>
      <c r="EX368" s="51"/>
      <c r="EY368" s="51"/>
      <c r="EZ368" s="51"/>
      <c r="FA368" s="51"/>
      <c r="FB368" s="51"/>
      <c r="FC368" s="51"/>
      <c r="FD368" s="51"/>
      <c r="FE368" s="51"/>
      <c r="FF368" s="51"/>
      <c r="FG368" s="51"/>
      <c r="FH368" s="51"/>
      <c r="FI368" s="51"/>
      <c r="FJ368" s="51"/>
      <c r="FK368" s="51"/>
      <c r="FL368" s="51"/>
      <c r="FM368" s="51"/>
      <c r="FN368" s="51"/>
      <c r="FO368" s="51"/>
      <c r="FP368" s="51"/>
      <c r="FQ368" s="51"/>
      <c r="FR368" s="51"/>
      <c r="FS368" s="51"/>
      <c r="FT368" s="51"/>
      <c r="FU368" s="51"/>
      <c r="FV368" s="51"/>
      <c r="FW368" s="51"/>
      <c r="FX368" s="51"/>
      <c r="FY368" s="51"/>
      <c r="FZ368" s="51"/>
      <c r="GA368" s="51"/>
      <c r="GB368" s="51"/>
      <c r="GC368" s="51"/>
      <c r="GD368" s="51"/>
      <c r="GE368" s="51"/>
      <c r="GF368" s="51"/>
      <c r="GG368" s="51"/>
      <c r="GH368" s="51"/>
      <c r="GI368" s="51"/>
      <c r="GJ368" s="51"/>
      <c r="GK368" s="51"/>
      <c r="GL368" s="51"/>
      <c r="GM368" s="51"/>
      <c r="GN368" s="51"/>
      <c r="GO368" s="51"/>
      <c r="GP368" s="51"/>
      <c r="GQ368" s="51"/>
      <c r="GR368" s="51"/>
      <c r="GS368" s="51"/>
      <c r="GT368" s="51"/>
      <c r="GU368" s="51"/>
      <c r="GV368" s="51"/>
      <c r="GW368" s="51"/>
      <c r="GX368" s="51"/>
      <c r="GY368" s="51"/>
      <c r="GZ368" s="51"/>
      <c r="HA368" s="51"/>
      <c r="HB368" s="51"/>
      <c r="HC368" s="51"/>
      <c r="HD368" s="51"/>
      <c r="HE368" s="51"/>
      <c r="HF368" s="51"/>
      <c r="HG368" s="51"/>
      <c r="HH368" s="51"/>
      <c r="HI368" s="51"/>
      <c r="HJ368" s="51"/>
      <c r="HK368" s="51"/>
      <c r="HL368" s="51"/>
      <c r="HM368" s="51"/>
      <c r="HN368" s="51"/>
      <c r="HO368" s="51"/>
      <c r="HP368" s="51"/>
      <c r="HQ368" s="51"/>
      <c r="HR368" s="51"/>
      <c r="HS368" s="51"/>
      <c r="HT368" s="51"/>
      <c r="HU368" s="51"/>
      <c r="HV368" s="51"/>
      <c r="HW368" s="51"/>
      <c r="HX368" s="51"/>
      <c r="HY368" s="51"/>
      <c r="HZ368" s="51"/>
      <c r="IA368" s="51"/>
      <c r="IB368" s="51"/>
      <c r="IC368" s="51"/>
      <c r="ID368" s="51"/>
      <c r="IE368" s="51"/>
      <c r="IF368" s="51"/>
      <c r="IG368" s="51"/>
      <c r="IH368" s="51"/>
      <c r="II368" s="51"/>
      <c r="IJ368" s="51"/>
      <c r="IK368" s="51"/>
      <c r="IL368" s="51"/>
      <c r="IM368" s="51"/>
      <c r="IN368" s="51"/>
      <c r="IO368" s="51"/>
      <c r="IP368" s="51"/>
      <c r="IQ368" s="51"/>
      <c r="IR368" s="51"/>
      <c r="IS368" s="51"/>
      <c r="IT368" s="51"/>
      <c r="IU368" s="51"/>
      <c r="IV368" s="51"/>
      <c r="IW368" s="51"/>
      <c r="IX368" s="51"/>
      <c r="IY368" s="51"/>
      <c r="IZ368" s="51"/>
      <c r="JA368" s="51"/>
      <c r="JB368" s="51"/>
      <c r="JC368" s="51"/>
      <c r="JD368" s="51"/>
      <c r="JE368" s="51"/>
      <c r="JF368" s="51"/>
      <c r="JG368" s="51"/>
      <c r="JH368" s="51"/>
      <c r="JI368" s="51"/>
      <c r="JJ368" s="51"/>
      <c r="JK368" s="51"/>
      <c r="JL368" s="51"/>
      <c r="JM368" s="51"/>
      <c r="JN368" s="51"/>
      <c r="JO368" s="51"/>
      <c r="JP368" s="51"/>
      <c r="JQ368" s="51"/>
      <c r="JR368" s="51"/>
      <c r="JS368" s="51"/>
      <c r="JT368" s="51"/>
      <c r="JU368" s="51"/>
      <c r="JV368" s="51"/>
      <c r="JW368" s="51"/>
      <c r="JX368" s="51"/>
      <c r="JY368" s="51"/>
      <c r="JZ368" s="51"/>
      <c r="KA368" s="51"/>
      <c r="KB368" s="51"/>
      <c r="KC368" s="51"/>
      <c r="KD368" s="51"/>
      <c r="KE368" s="51"/>
      <c r="KF368" s="51"/>
      <c r="KG368" s="51"/>
      <c r="KH368" s="51"/>
      <c r="KI368" s="51"/>
      <c r="KJ368" s="51"/>
      <c r="KK368" s="51"/>
      <c r="KL368" s="51"/>
      <c r="KM368" s="51"/>
      <c r="KN368" s="51"/>
      <c r="KO368" s="51"/>
      <c r="KP368" s="51"/>
      <c r="KQ368" s="51"/>
      <c r="KR368" s="51"/>
      <c r="KS368" s="51"/>
      <c r="KT368" s="51"/>
      <c r="KU368" s="51"/>
      <c r="KV368" s="51"/>
      <c r="KW368" s="51"/>
      <c r="KX368" s="51"/>
      <c r="KY368" s="51"/>
      <c r="KZ368" s="51"/>
      <c r="LA368" s="51"/>
      <c r="LB368" s="51"/>
      <c r="LC368" s="51"/>
      <c r="LD368" s="51"/>
      <c r="LE368" s="51"/>
      <c r="LF368" s="51"/>
      <c r="LG368" s="51"/>
      <c r="LH368" s="51"/>
      <c r="LI368" s="51"/>
      <c r="LJ368" s="51"/>
      <c r="LK368" s="51"/>
      <c r="LL368" s="51"/>
      <c r="LM368" s="51"/>
      <c r="LN368" s="51"/>
      <c r="LO368" s="51"/>
      <c r="LP368" s="51"/>
      <c r="LQ368" s="51"/>
      <c r="LR368" s="51"/>
      <c r="LS368" s="51"/>
      <c r="LT368" s="51"/>
      <c r="LU368" s="51"/>
      <c r="LV368" s="51"/>
      <c r="LW368" s="51"/>
      <c r="LX368" s="51"/>
      <c r="LY368" s="51"/>
      <c r="LZ368" s="51"/>
      <c r="MA368" s="51"/>
      <c r="MB368" s="51"/>
      <c r="MC368" s="51"/>
      <c r="MD368" s="51"/>
      <c r="ME368" s="51"/>
      <c r="MF368" s="51"/>
      <c r="MG368" s="51"/>
      <c r="MH368" s="51"/>
      <c r="MI368" s="51"/>
      <c r="MJ368" s="51"/>
      <c r="MK368" s="51"/>
      <c r="ML368" s="51"/>
      <c r="MM368" s="51"/>
      <c r="MN368" s="51"/>
      <c r="MO368" s="51"/>
      <c r="MP368" s="51"/>
      <c r="MQ368" s="51"/>
      <c r="MR368" s="51"/>
      <c r="MS368" s="51"/>
      <c r="MT368" s="51"/>
      <c r="MU368" s="51"/>
      <c r="MV368" s="51"/>
      <c r="MW368" s="51"/>
      <c r="MX368" s="51"/>
      <c r="MY368" s="51"/>
      <c r="MZ368" s="51"/>
      <c r="NA368" s="51"/>
      <c r="NB368" s="51"/>
      <c r="NC368" s="51"/>
      <c r="ND368" s="51"/>
      <c r="NE368" s="51"/>
      <c r="NF368" s="51"/>
      <c r="NG368" s="52"/>
      <c r="NH368" s="52"/>
      <c r="NI368" s="52"/>
      <c r="NJ368" s="51"/>
      <c r="NK368" s="50"/>
      <c r="NL368" s="50"/>
      <c r="NM368" s="50"/>
      <c r="NN368" s="50"/>
      <c r="NO368" s="50"/>
      <c r="NP368" s="50"/>
      <c r="NQ368" s="50"/>
      <c r="NR368" s="50"/>
      <c r="NS368" s="50"/>
      <c r="NT368" s="50"/>
      <c r="NU368" s="50"/>
      <c r="NV368" s="51"/>
    </row>
    <row r="369" spans="1:386" s="48" customFormat="1" x14ac:dyDescent="0.2">
      <c r="A369" s="49"/>
      <c r="B369" s="50"/>
      <c r="C369" s="50"/>
      <c r="D369" s="235"/>
      <c r="E369" s="221"/>
      <c r="F369" s="51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  <c r="AN369" s="51"/>
      <c r="AO369" s="51"/>
      <c r="AP369" s="51"/>
      <c r="AQ369" s="51"/>
      <c r="AR369" s="51"/>
      <c r="AS369" s="51"/>
      <c r="AT369" s="51"/>
      <c r="AU369" s="51"/>
      <c r="AV369" s="51"/>
      <c r="AW369" s="51"/>
      <c r="AX369" s="51"/>
      <c r="AY369" s="51"/>
      <c r="AZ369" s="51"/>
      <c r="BA369" s="51"/>
      <c r="BB369" s="51"/>
      <c r="BC369" s="51"/>
      <c r="BD369" s="51"/>
      <c r="BE369" s="51"/>
      <c r="BF369" s="51"/>
      <c r="BG369" s="51"/>
      <c r="BH369" s="51"/>
      <c r="BI369" s="51"/>
      <c r="BJ369" s="51"/>
      <c r="BK369" s="51"/>
      <c r="BL369" s="51"/>
      <c r="BM369" s="51"/>
      <c r="BN369" s="51"/>
      <c r="BO369" s="51"/>
      <c r="BP369" s="51"/>
      <c r="BQ369" s="51"/>
      <c r="BR369" s="51"/>
      <c r="BS369" s="51"/>
      <c r="BT369" s="51"/>
      <c r="BU369" s="51"/>
      <c r="BV369" s="51"/>
      <c r="BW369" s="51"/>
      <c r="BX369" s="51"/>
      <c r="BY369" s="51"/>
      <c r="BZ369" s="51"/>
      <c r="CA369" s="51"/>
      <c r="CB369" s="51"/>
      <c r="CC369" s="51"/>
      <c r="CD369" s="51"/>
      <c r="CE369" s="51"/>
      <c r="CF369" s="51"/>
      <c r="CG369" s="51"/>
      <c r="CH369" s="51"/>
      <c r="CI369" s="51"/>
      <c r="CJ369" s="51"/>
      <c r="CK369" s="51"/>
      <c r="CL369" s="51"/>
      <c r="CM369" s="51"/>
      <c r="CN369" s="51"/>
      <c r="CO369" s="51"/>
      <c r="CP369" s="51"/>
      <c r="CQ369" s="51"/>
      <c r="CR369" s="51"/>
      <c r="CS369" s="51"/>
      <c r="CT369" s="51"/>
      <c r="CU369" s="51"/>
      <c r="CV369" s="51"/>
      <c r="CW369" s="51"/>
      <c r="CX369" s="51"/>
      <c r="CY369" s="51"/>
      <c r="CZ369" s="51"/>
      <c r="DA369" s="51"/>
      <c r="DB369" s="51"/>
      <c r="DC369" s="51"/>
      <c r="DD369" s="51"/>
      <c r="DE369" s="51"/>
      <c r="DF369" s="51"/>
      <c r="DG369" s="51"/>
      <c r="DH369" s="51"/>
      <c r="DI369" s="51"/>
      <c r="DJ369" s="51"/>
      <c r="DK369" s="51"/>
      <c r="DL369" s="51"/>
      <c r="DM369" s="51"/>
      <c r="DN369" s="51"/>
      <c r="DO369" s="51"/>
      <c r="DP369" s="51"/>
      <c r="DQ369" s="51"/>
      <c r="DR369" s="51"/>
      <c r="DS369" s="51"/>
      <c r="DT369" s="51"/>
      <c r="DU369" s="51"/>
      <c r="DV369" s="51"/>
      <c r="DW369" s="51"/>
      <c r="DX369" s="51"/>
      <c r="DY369" s="51"/>
      <c r="DZ369" s="51"/>
      <c r="EA369" s="51"/>
      <c r="EB369" s="51"/>
      <c r="EC369" s="51"/>
      <c r="ED369" s="51"/>
      <c r="EE369" s="51"/>
      <c r="EF369" s="51"/>
      <c r="EG369" s="51"/>
      <c r="EH369" s="51"/>
      <c r="EI369" s="51"/>
      <c r="EJ369" s="51"/>
      <c r="EK369" s="51"/>
      <c r="EL369" s="51"/>
      <c r="EM369" s="51"/>
      <c r="EN369" s="51"/>
      <c r="EO369" s="51"/>
      <c r="EP369" s="51"/>
      <c r="EQ369" s="51"/>
      <c r="ER369" s="51"/>
      <c r="ES369" s="51"/>
      <c r="ET369" s="51"/>
      <c r="EU369" s="51"/>
      <c r="EV369" s="51"/>
      <c r="EW369" s="51"/>
      <c r="EX369" s="51"/>
      <c r="EY369" s="51"/>
      <c r="EZ369" s="51"/>
      <c r="FA369" s="51"/>
      <c r="FB369" s="51"/>
      <c r="FC369" s="51"/>
      <c r="FD369" s="51"/>
      <c r="FE369" s="51"/>
      <c r="FF369" s="51"/>
      <c r="FG369" s="51"/>
      <c r="FH369" s="51"/>
      <c r="FI369" s="51"/>
      <c r="FJ369" s="51"/>
      <c r="FK369" s="51"/>
      <c r="FL369" s="51"/>
      <c r="FM369" s="51"/>
      <c r="FN369" s="51"/>
      <c r="FO369" s="51"/>
      <c r="FP369" s="51"/>
      <c r="FQ369" s="51"/>
      <c r="FR369" s="51"/>
      <c r="FS369" s="51"/>
      <c r="FT369" s="51"/>
      <c r="FU369" s="51"/>
      <c r="FV369" s="51"/>
      <c r="FW369" s="51"/>
      <c r="FX369" s="51"/>
      <c r="FY369" s="51"/>
      <c r="FZ369" s="51"/>
      <c r="GA369" s="51"/>
      <c r="GB369" s="51"/>
      <c r="GC369" s="51"/>
      <c r="GD369" s="51"/>
      <c r="GE369" s="51"/>
      <c r="GF369" s="51"/>
      <c r="GG369" s="51"/>
      <c r="GH369" s="51"/>
      <c r="GI369" s="51"/>
      <c r="GJ369" s="51"/>
      <c r="GK369" s="51"/>
      <c r="GL369" s="51"/>
      <c r="GM369" s="51"/>
      <c r="GN369" s="51"/>
      <c r="GO369" s="51"/>
      <c r="GP369" s="51"/>
      <c r="GQ369" s="51"/>
      <c r="GR369" s="51"/>
      <c r="GS369" s="51"/>
      <c r="GT369" s="51"/>
      <c r="GU369" s="51"/>
      <c r="GV369" s="51"/>
      <c r="GW369" s="51"/>
      <c r="GX369" s="51"/>
      <c r="GY369" s="51"/>
      <c r="GZ369" s="51"/>
      <c r="HA369" s="51"/>
      <c r="HB369" s="51"/>
      <c r="HC369" s="51"/>
      <c r="HD369" s="51"/>
      <c r="HE369" s="51"/>
      <c r="HF369" s="51"/>
      <c r="HG369" s="51"/>
      <c r="HH369" s="51"/>
      <c r="HI369" s="51"/>
      <c r="HJ369" s="51"/>
      <c r="HK369" s="51"/>
      <c r="HL369" s="51"/>
      <c r="HM369" s="51"/>
      <c r="HN369" s="51"/>
      <c r="HO369" s="51"/>
      <c r="HP369" s="51"/>
      <c r="HQ369" s="51"/>
      <c r="HR369" s="51"/>
      <c r="HS369" s="51"/>
      <c r="HT369" s="51"/>
      <c r="HU369" s="51"/>
      <c r="HV369" s="51"/>
      <c r="HW369" s="51"/>
      <c r="HX369" s="51"/>
      <c r="HY369" s="51"/>
      <c r="HZ369" s="51"/>
      <c r="IA369" s="51"/>
      <c r="IB369" s="51"/>
      <c r="IC369" s="51"/>
      <c r="ID369" s="51"/>
      <c r="IE369" s="51"/>
      <c r="IF369" s="51"/>
      <c r="IG369" s="51"/>
      <c r="IH369" s="51"/>
      <c r="II369" s="51"/>
      <c r="IJ369" s="51"/>
      <c r="IK369" s="51"/>
      <c r="IL369" s="51"/>
      <c r="IM369" s="51"/>
      <c r="IN369" s="51"/>
      <c r="IO369" s="51"/>
      <c r="IP369" s="51"/>
      <c r="IQ369" s="51"/>
      <c r="IR369" s="51"/>
      <c r="IS369" s="51"/>
      <c r="IT369" s="51"/>
      <c r="IU369" s="51"/>
      <c r="IV369" s="51"/>
      <c r="IW369" s="51"/>
      <c r="IX369" s="51"/>
      <c r="IY369" s="51"/>
      <c r="IZ369" s="51"/>
      <c r="JA369" s="51"/>
      <c r="JB369" s="51"/>
      <c r="JC369" s="51"/>
      <c r="JD369" s="51"/>
      <c r="JE369" s="51"/>
      <c r="JF369" s="51"/>
      <c r="JG369" s="51"/>
      <c r="JH369" s="51"/>
      <c r="JI369" s="51"/>
      <c r="JJ369" s="51"/>
      <c r="JK369" s="51"/>
      <c r="JL369" s="51"/>
      <c r="JM369" s="51"/>
      <c r="JN369" s="51"/>
      <c r="JO369" s="51"/>
      <c r="JP369" s="51"/>
      <c r="JQ369" s="51"/>
      <c r="JR369" s="51"/>
      <c r="JS369" s="51"/>
      <c r="JT369" s="51"/>
      <c r="JU369" s="51"/>
      <c r="JV369" s="51"/>
      <c r="JW369" s="51"/>
      <c r="JX369" s="51"/>
      <c r="JY369" s="51"/>
      <c r="JZ369" s="51"/>
      <c r="KA369" s="51"/>
      <c r="KB369" s="51"/>
      <c r="KC369" s="51"/>
      <c r="KD369" s="51"/>
      <c r="KE369" s="51"/>
      <c r="KF369" s="51"/>
      <c r="KG369" s="51"/>
      <c r="KH369" s="51"/>
      <c r="KI369" s="51"/>
      <c r="KJ369" s="51"/>
      <c r="KK369" s="51"/>
      <c r="KL369" s="51"/>
      <c r="KM369" s="51"/>
      <c r="KN369" s="51"/>
      <c r="KO369" s="51"/>
      <c r="KP369" s="51"/>
      <c r="KQ369" s="51"/>
      <c r="KR369" s="51"/>
      <c r="KS369" s="51"/>
      <c r="KT369" s="51"/>
      <c r="KU369" s="51"/>
      <c r="KV369" s="51"/>
      <c r="KW369" s="51"/>
      <c r="KX369" s="51"/>
      <c r="KY369" s="51"/>
      <c r="KZ369" s="51"/>
      <c r="LA369" s="51"/>
      <c r="LB369" s="51"/>
      <c r="LC369" s="51"/>
      <c r="LD369" s="51"/>
      <c r="LE369" s="51"/>
      <c r="LF369" s="51"/>
      <c r="LG369" s="51"/>
      <c r="LH369" s="51"/>
      <c r="LI369" s="51"/>
      <c r="LJ369" s="51"/>
      <c r="LK369" s="51"/>
      <c r="LL369" s="51"/>
      <c r="LM369" s="51"/>
      <c r="LN369" s="51"/>
      <c r="LO369" s="51"/>
      <c r="LP369" s="51"/>
      <c r="LQ369" s="51"/>
      <c r="LR369" s="51"/>
      <c r="LS369" s="51"/>
      <c r="LT369" s="51"/>
      <c r="LU369" s="51"/>
      <c r="LV369" s="51"/>
      <c r="LW369" s="51"/>
      <c r="LX369" s="51"/>
      <c r="LY369" s="51"/>
      <c r="LZ369" s="51"/>
      <c r="MA369" s="51"/>
      <c r="MB369" s="51"/>
      <c r="MC369" s="51"/>
      <c r="MD369" s="51"/>
      <c r="ME369" s="51"/>
      <c r="MF369" s="51"/>
      <c r="MG369" s="51"/>
      <c r="MH369" s="51"/>
      <c r="MI369" s="51"/>
      <c r="MJ369" s="51"/>
      <c r="MK369" s="51"/>
      <c r="ML369" s="51"/>
      <c r="MM369" s="51"/>
      <c r="MN369" s="51"/>
      <c r="MO369" s="51"/>
      <c r="MP369" s="51"/>
      <c r="MQ369" s="51"/>
      <c r="MR369" s="51"/>
      <c r="MS369" s="51"/>
      <c r="MT369" s="51"/>
      <c r="MU369" s="51"/>
      <c r="MV369" s="51"/>
      <c r="MW369" s="51"/>
      <c r="MX369" s="51"/>
      <c r="MY369" s="51"/>
      <c r="MZ369" s="51"/>
      <c r="NA369" s="51"/>
      <c r="NB369" s="51"/>
      <c r="NC369" s="51"/>
      <c r="ND369" s="51"/>
      <c r="NE369" s="51"/>
      <c r="NF369" s="51"/>
      <c r="NG369" s="52"/>
      <c r="NH369" s="52"/>
      <c r="NI369" s="52"/>
      <c r="NJ369" s="51"/>
      <c r="NK369" s="50"/>
      <c r="NL369" s="50"/>
      <c r="NM369" s="50"/>
      <c r="NN369" s="50"/>
      <c r="NO369" s="50"/>
      <c r="NP369" s="50"/>
      <c r="NQ369" s="50"/>
      <c r="NR369" s="50"/>
      <c r="NS369" s="50"/>
      <c r="NT369" s="50"/>
      <c r="NU369" s="50"/>
      <c r="NV369" s="51"/>
    </row>
    <row r="370" spans="1:386" s="48" customFormat="1" x14ac:dyDescent="0.2">
      <c r="A370" s="49"/>
      <c r="B370" s="50"/>
      <c r="C370" s="50"/>
      <c r="D370" s="235"/>
      <c r="E370" s="221"/>
      <c r="F370" s="51"/>
      <c r="G370" s="51"/>
      <c r="H370" s="51"/>
      <c r="I370" s="51"/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  <c r="AN370" s="51"/>
      <c r="AO370" s="51"/>
      <c r="AP370" s="51"/>
      <c r="AQ370" s="51"/>
      <c r="AR370" s="51"/>
      <c r="AS370" s="51"/>
      <c r="AT370" s="51"/>
      <c r="AU370" s="51"/>
      <c r="AV370" s="51"/>
      <c r="AW370" s="51"/>
      <c r="AX370" s="51"/>
      <c r="AY370" s="51"/>
      <c r="AZ370" s="51"/>
      <c r="BA370" s="51"/>
      <c r="BB370" s="51"/>
      <c r="BC370" s="51"/>
      <c r="BD370" s="51"/>
      <c r="BE370" s="51"/>
      <c r="BF370" s="51"/>
      <c r="BG370" s="51"/>
      <c r="BH370" s="51"/>
      <c r="BI370" s="51"/>
      <c r="BJ370" s="51"/>
      <c r="BK370" s="51"/>
      <c r="BL370" s="51"/>
      <c r="BM370" s="51"/>
      <c r="BN370" s="51"/>
      <c r="BO370" s="51"/>
      <c r="BP370" s="51"/>
      <c r="BQ370" s="51"/>
      <c r="BR370" s="51"/>
      <c r="BS370" s="51"/>
      <c r="BT370" s="51"/>
      <c r="BU370" s="51"/>
      <c r="BV370" s="51"/>
      <c r="BW370" s="51"/>
      <c r="BX370" s="51"/>
      <c r="BY370" s="51"/>
      <c r="BZ370" s="51"/>
      <c r="CA370" s="51"/>
      <c r="CB370" s="51"/>
      <c r="CC370" s="51"/>
      <c r="CD370" s="51"/>
      <c r="CE370" s="51"/>
      <c r="CF370" s="51"/>
      <c r="CG370" s="51"/>
      <c r="CH370" s="51"/>
      <c r="CI370" s="51"/>
      <c r="CJ370" s="51"/>
      <c r="CK370" s="51"/>
      <c r="CL370" s="51"/>
      <c r="CM370" s="51"/>
      <c r="CN370" s="51"/>
      <c r="CO370" s="51"/>
      <c r="CP370" s="51"/>
      <c r="CQ370" s="51"/>
      <c r="CR370" s="51"/>
      <c r="CS370" s="51"/>
      <c r="CT370" s="51"/>
      <c r="CU370" s="51"/>
      <c r="CV370" s="51"/>
      <c r="CW370" s="51"/>
      <c r="CX370" s="51"/>
      <c r="CY370" s="51"/>
      <c r="CZ370" s="51"/>
      <c r="DA370" s="51"/>
      <c r="DB370" s="51"/>
      <c r="DC370" s="51"/>
      <c r="DD370" s="51"/>
      <c r="DE370" s="51"/>
      <c r="DF370" s="51"/>
      <c r="DG370" s="51"/>
      <c r="DH370" s="51"/>
      <c r="DI370" s="51"/>
      <c r="DJ370" s="51"/>
      <c r="DK370" s="51"/>
      <c r="DL370" s="51"/>
      <c r="DM370" s="51"/>
      <c r="DN370" s="51"/>
      <c r="DO370" s="51"/>
      <c r="DP370" s="51"/>
      <c r="DQ370" s="51"/>
      <c r="DR370" s="51"/>
      <c r="DS370" s="51"/>
      <c r="DT370" s="51"/>
      <c r="DU370" s="51"/>
      <c r="DV370" s="51"/>
      <c r="DW370" s="51"/>
      <c r="DX370" s="51"/>
      <c r="DY370" s="51"/>
      <c r="DZ370" s="51"/>
      <c r="EA370" s="51"/>
      <c r="EB370" s="51"/>
      <c r="EC370" s="51"/>
      <c r="ED370" s="51"/>
      <c r="EE370" s="51"/>
      <c r="EF370" s="51"/>
      <c r="EG370" s="51"/>
      <c r="EH370" s="51"/>
      <c r="EI370" s="51"/>
      <c r="EJ370" s="51"/>
      <c r="EK370" s="51"/>
      <c r="EL370" s="51"/>
      <c r="EM370" s="51"/>
      <c r="EN370" s="51"/>
      <c r="EO370" s="51"/>
      <c r="EP370" s="51"/>
      <c r="EQ370" s="51"/>
      <c r="ER370" s="51"/>
      <c r="ES370" s="51"/>
      <c r="ET370" s="51"/>
      <c r="EU370" s="51"/>
      <c r="EV370" s="51"/>
      <c r="EW370" s="51"/>
      <c r="EX370" s="51"/>
      <c r="EY370" s="51"/>
      <c r="EZ370" s="51"/>
      <c r="FA370" s="51"/>
      <c r="FB370" s="51"/>
      <c r="FC370" s="51"/>
      <c r="FD370" s="51"/>
      <c r="FE370" s="51"/>
      <c r="FF370" s="51"/>
      <c r="FG370" s="51"/>
      <c r="FH370" s="51"/>
      <c r="FI370" s="51"/>
      <c r="FJ370" s="51"/>
      <c r="FK370" s="51"/>
      <c r="FL370" s="51"/>
      <c r="FM370" s="51"/>
      <c r="FN370" s="51"/>
      <c r="FO370" s="51"/>
      <c r="FP370" s="51"/>
      <c r="FQ370" s="51"/>
      <c r="FR370" s="51"/>
      <c r="FS370" s="51"/>
      <c r="FT370" s="51"/>
      <c r="FU370" s="51"/>
      <c r="FV370" s="51"/>
      <c r="FW370" s="51"/>
      <c r="FX370" s="51"/>
      <c r="FY370" s="51"/>
      <c r="FZ370" s="51"/>
      <c r="GA370" s="51"/>
      <c r="GB370" s="51"/>
      <c r="GC370" s="51"/>
      <c r="GD370" s="51"/>
      <c r="GE370" s="51"/>
      <c r="GF370" s="51"/>
      <c r="GG370" s="51"/>
      <c r="GH370" s="51"/>
      <c r="GI370" s="51"/>
      <c r="GJ370" s="51"/>
      <c r="GK370" s="51"/>
      <c r="GL370" s="51"/>
      <c r="GM370" s="51"/>
      <c r="GN370" s="51"/>
      <c r="GO370" s="51"/>
      <c r="GP370" s="51"/>
      <c r="GQ370" s="51"/>
      <c r="GR370" s="51"/>
      <c r="GS370" s="51"/>
      <c r="GT370" s="51"/>
      <c r="GU370" s="51"/>
      <c r="GV370" s="51"/>
      <c r="GW370" s="51"/>
      <c r="GX370" s="51"/>
      <c r="GY370" s="51"/>
      <c r="GZ370" s="51"/>
      <c r="HA370" s="51"/>
      <c r="HB370" s="51"/>
      <c r="HC370" s="51"/>
      <c r="HD370" s="51"/>
      <c r="HE370" s="51"/>
      <c r="HF370" s="51"/>
      <c r="HG370" s="51"/>
      <c r="HH370" s="51"/>
      <c r="HI370" s="51"/>
      <c r="HJ370" s="51"/>
      <c r="HK370" s="51"/>
      <c r="HL370" s="51"/>
      <c r="HM370" s="51"/>
      <c r="HN370" s="51"/>
      <c r="HO370" s="51"/>
      <c r="HP370" s="51"/>
      <c r="HQ370" s="51"/>
      <c r="HR370" s="51"/>
      <c r="HS370" s="51"/>
      <c r="HT370" s="51"/>
      <c r="HU370" s="51"/>
      <c r="HV370" s="51"/>
      <c r="HW370" s="51"/>
      <c r="HX370" s="51"/>
      <c r="HY370" s="51"/>
      <c r="HZ370" s="51"/>
      <c r="IA370" s="51"/>
      <c r="IB370" s="51"/>
      <c r="IC370" s="51"/>
      <c r="ID370" s="51"/>
      <c r="IE370" s="51"/>
      <c r="IF370" s="51"/>
      <c r="IG370" s="51"/>
      <c r="IH370" s="51"/>
      <c r="II370" s="51"/>
      <c r="IJ370" s="51"/>
      <c r="IK370" s="51"/>
      <c r="IL370" s="51"/>
      <c r="IM370" s="51"/>
      <c r="IN370" s="51"/>
      <c r="IO370" s="51"/>
      <c r="IP370" s="51"/>
      <c r="IQ370" s="51"/>
      <c r="IR370" s="51"/>
      <c r="IS370" s="51"/>
      <c r="IT370" s="51"/>
      <c r="IU370" s="51"/>
      <c r="IV370" s="51"/>
      <c r="IW370" s="51"/>
      <c r="IX370" s="51"/>
      <c r="IY370" s="51"/>
      <c r="IZ370" s="51"/>
      <c r="JA370" s="51"/>
      <c r="JB370" s="51"/>
      <c r="JC370" s="51"/>
      <c r="JD370" s="51"/>
      <c r="JE370" s="51"/>
      <c r="JF370" s="51"/>
      <c r="JG370" s="51"/>
      <c r="JH370" s="51"/>
      <c r="JI370" s="51"/>
      <c r="JJ370" s="51"/>
      <c r="JK370" s="51"/>
      <c r="JL370" s="51"/>
      <c r="JM370" s="51"/>
      <c r="JN370" s="51"/>
      <c r="JO370" s="51"/>
      <c r="JP370" s="51"/>
      <c r="JQ370" s="51"/>
      <c r="JR370" s="51"/>
      <c r="JS370" s="51"/>
      <c r="JT370" s="51"/>
      <c r="JU370" s="51"/>
      <c r="JV370" s="51"/>
      <c r="JW370" s="51"/>
      <c r="JX370" s="51"/>
      <c r="JY370" s="51"/>
      <c r="JZ370" s="51"/>
      <c r="KA370" s="51"/>
      <c r="KB370" s="51"/>
      <c r="KC370" s="51"/>
      <c r="KD370" s="51"/>
      <c r="KE370" s="51"/>
      <c r="KF370" s="51"/>
      <c r="KG370" s="51"/>
      <c r="KH370" s="51"/>
      <c r="KI370" s="51"/>
      <c r="KJ370" s="51"/>
      <c r="KK370" s="51"/>
      <c r="KL370" s="51"/>
      <c r="KM370" s="51"/>
      <c r="KN370" s="51"/>
      <c r="KO370" s="51"/>
      <c r="KP370" s="51"/>
      <c r="KQ370" s="51"/>
      <c r="KR370" s="51"/>
      <c r="KS370" s="51"/>
      <c r="KT370" s="51"/>
      <c r="KU370" s="51"/>
      <c r="KV370" s="51"/>
      <c r="KW370" s="51"/>
      <c r="KX370" s="51"/>
      <c r="KY370" s="51"/>
      <c r="KZ370" s="51"/>
      <c r="LA370" s="51"/>
      <c r="LB370" s="51"/>
      <c r="LC370" s="51"/>
      <c r="LD370" s="51"/>
      <c r="LE370" s="51"/>
      <c r="LF370" s="51"/>
      <c r="LG370" s="51"/>
      <c r="LH370" s="51"/>
      <c r="LI370" s="51"/>
      <c r="LJ370" s="51"/>
      <c r="LK370" s="51"/>
      <c r="LL370" s="51"/>
      <c r="LM370" s="51"/>
      <c r="LN370" s="51"/>
      <c r="LO370" s="51"/>
      <c r="LP370" s="51"/>
      <c r="LQ370" s="51"/>
      <c r="LR370" s="51"/>
      <c r="LS370" s="51"/>
      <c r="LT370" s="51"/>
      <c r="LU370" s="51"/>
      <c r="LV370" s="51"/>
      <c r="LW370" s="51"/>
      <c r="LX370" s="51"/>
      <c r="LY370" s="51"/>
      <c r="LZ370" s="51"/>
      <c r="MA370" s="51"/>
      <c r="MB370" s="51"/>
      <c r="MC370" s="51"/>
      <c r="MD370" s="51"/>
      <c r="ME370" s="51"/>
      <c r="MF370" s="51"/>
      <c r="MG370" s="51"/>
      <c r="MH370" s="51"/>
      <c r="MI370" s="51"/>
      <c r="MJ370" s="51"/>
      <c r="MK370" s="51"/>
      <c r="ML370" s="51"/>
      <c r="MM370" s="51"/>
      <c r="MN370" s="51"/>
      <c r="MO370" s="51"/>
      <c r="MP370" s="51"/>
      <c r="MQ370" s="51"/>
      <c r="MR370" s="51"/>
      <c r="MS370" s="51"/>
      <c r="MT370" s="51"/>
      <c r="MU370" s="51"/>
      <c r="MV370" s="51"/>
      <c r="MW370" s="51"/>
      <c r="MX370" s="51"/>
      <c r="MY370" s="51"/>
      <c r="MZ370" s="51"/>
      <c r="NA370" s="51"/>
      <c r="NB370" s="51"/>
      <c r="NC370" s="51"/>
      <c r="ND370" s="51"/>
      <c r="NE370" s="51"/>
      <c r="NF370" s="51"/>
      <c r="NG370" s="52"/>
      <c r="NH370" s="52"/>
      <c r="NI370" s="52"/>
      <c r="NJ370" s="51"/>
      <c r="NK370" s="50"/>
      <c r="NL370" s="50"/>
      <c r="NM370" s="50"/>
      <c r="NN370" s="50"/>
      <c r="NO370" s="50"/>
      <c r="NP370" s="50"/>
      <c r="NQ370" s="50"/>
      <c r="NR370" s="50"/>
      <c r="NS370" s="50"/>
      <c r="NT370" s="50"/>
      <c r="NU370" s="50"/>
      <c r="NV370" s="51"/>
    </row>
    <row r="371" spans="1:386" s="48" customFormat="1" x14ac:dyDescent="0.2">
      <c r="A371" s="49"/>
      <c r="B371" s="50"/>
      <c r="C371" s="50"/>
      <c r="D371" s="235"/>
      <c r="E371" s="221"/>
      <c r="F371" s="51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  <c r="AN371" s="51"/>
      <c r="AO371" s="51"/>
      <c r="AP371" s="51"/>
      <c r="AQ371" s="51"/>
      <c r="AR371" s="51"/>
      <c r="AS371" s="51"/>
      <c r="AT371" s="51"/>
      <c r="AU371" s="51"/>
      <c r="AV371" s="51"/>
      <c r="AW371" s="51"/>
      <c r="AX371" s="51"/>
      <c r="AY371" s="51"/>
      <c r="AZ371" s="51"/>
      <c r="BA371" s="51"/>
      <c r="BB371" s="51"/>
      <c r="BC371" s="51"/>
      <c r="BD371" s="51"/>
      <c r="BE371" s="51"/>
      <c r="BF371" s="51"/>
      <c r="BG371" s="51"/>
      <c r="BH371" s="51"/>
      <c r="BI371" s="51"/>
      <c r="BJ371" s="51"/>
      <c r="BK371" s="51"/>
      <c r="BL371" s="51"/>
      <c r="BM371" s="51"/>
      <c r="BN371" s="51"/>
      <c r="BO371" s="51"/>
      <c r="BP371" s="51"/>
      <c r="BQ371" s="51"/>
      <c r="BR371" s="51"/>
      <c r="BS371" s="51"/>
      <c r="BT371" s="51"/>
      <c r="BU371" s="51"/>
      <c r="BV371" s="51"/>
      <c r="BW371" s="51"/>
      <c r="BX371" s="51"/>
      <c r="BY371" s="51"/>
      <c r="BZ371" s="51"/>
      <c r="CA371" s="51"/>
      <c r="CB371" s="51"/>
      <c r="CC371" s="51"/>
      <c r="CD371" s="51"/>
      <c r="CE371" s="51"/>
      <c r="CF371" s="51"/>
      <c r="CG371" s="51"/>
      <c r="CH371" s="51"/>
      <c r="CI371" s="51"/>
      <c r="CJ371" s="51"/>
      <c r="CK371" s="51"/>
      <c r="CL371" s="51"/>
      <c r="CM371" s="51"/>
      <c r="CN371" s="51"/>
      <c r="CO371" s="51"/>
      <c r="CP371" s="51"/>
      <c r="CQ371" s="51"/>
      <c r="CR371" s="51"/>
      <c r="CS371" s="51"/>
      <c r="CT371" s="51"/>
      <c r="CU371" s="51"/>
      <c r="CV371" s="51"/>
      <c r="CW371" s="51"/>
      <c r="CX371" s="51"/>
      <c r="CY371" s="51"/>
      <c r="CZ371" s="51"/>
      <c r="DA371" s="51"/>
      <c r="DB371" s="51"/>
      <c r="DC371" s="51"/>
      <c r="DD371" s="51"/>
      <c r="DE371" s="51"/>
      <c r="DF371" s="51"/>
      <c r="DG371" s="51"/>
      <c r="DH371" s="51"/>
      <c r="DI371" s="51"/>
      <c r="DJ371" s="51"/>
      <c r="DK371" s="51"/>
      <c r="DL371" s="51"/>
      <c r="DM371" s="51"/>
      <c r="DN371" s="51"/>
      <c r="DO371" s="51"/>
      <c r="DP371" s="51"/>
      <c r="DQ371" s="51"/>
      <c r="DR371" s="51"/>
      <c r="DS371" s="51"/>
      <c r="DT371" s="51"/>
      <c r="DU371" s="51"/>
      <c r="DV371" s="51"/>
      <c r="DW371" s="51"/>
      <c r="DX371" s="51"/>
      <c r="DY371" s="51"/>
      <c r="DZ371" s="51"/>
      <c r="EA371" s="51"/>
      <c r="EB371" s="51"/>
      <c r="EC371" s="51"/>
      <c r="ED371" s="51"/>
      <c r="EE371" s="51"/>
      <c r="EF371" s="51"/>
      <c r="EG371" s="51"/>
      <c r="EH371" s="51"/>
      <c r="EI371" s="51"/>
      <c r="EJ371" s="51"/>
      <c r="EK371" s="51"/>
      <c r="EL371" s="51"/>
      <c r="EM371" s="51"/>
      <c r="EN371" s="51"/>
      <c r="EO371" s="51"/>
      <c r="EP371" s="51"/>
      <c r="EQ371" s="51"/>
      <c r="ER371" s="51"/>
      <c r="ES371" s="51"/>
      <c r="ET371" s="51"/>
      <c r="EU371" s="51"/>
      <c r="EV371" s="51"/>
      <c r="EW371" s="51"/>
      <c r="EX371" s="51"/>
      <c r="EY371" s="51"/>
      <c r="EZ371" s="51"/>
      <c r="FA371" s="51"/>
      <c r="FB371" s="51"/>
      <c r="FC371" s="51"/>
      <c r="FD371" s="51"/>
      <c r="FE371" s="51"/>
      <c r="FF371" s="51"/>
      <c r="FG371" s="51"/>
      <c r="FH371" s="51"/>
      <c r="FI371" s="51"/>
      <c r="FJ371" s="51"/>
      <c r="FK371" s="51"/>
      <c r="FL371" s="51"/>
      <c r="FM371" s="51"/>
      <c r="FN371" s="51"/>
      <c r="FO371" s="51"/>
      <c r="FP371" s="51"/>
      <c r="FQ371" s="51"/>
      <c r="FR371" s="51"/>
      <c r="FS371" s="51"/>
      <c r="FT371" s="51"/>
      <c r="FU371" s="51"/>
      <c r="FV371" s="51"/>
      <c r="FW371" s="51"/>
      <c r="FX371" s="51"/>
      <c r="FY371" s="51"/>
      <c r="FZ371" s="51"/>
      <c r="GA371" s="51"/>
      <c r="GB371" s="51"/>
      <c r="GC371" s="51"/>
      <c r="GD371" s="51"/>
      <c r="GE371" s="51"/>
      <c r="GF371" s="51"/>
      <c r="GG371" s="51"/>
      <c r="GH371" s="51"/>
      <c r="GI371" s="51"/>
      <c r="GJ371" s="51"/>
      <c r="GK371" s="51"/>
      <c r="GL371" s="51"/>
      <c r="GM371" s="51"/>
      <c r="GN371" s="51"/>
      <c r="GO371" s="51"/>
      <c r="GP371" s="51"/>
      <c r="GQ371" s="51"/>
      <c r="GR371" s="51"/>
      <c r="GS371" s="51"/>
      <c r="GT371" s="51"/>
      <c r="GU371" s="51"/>
      <c r="GV371" s="51"/>
      <c r="GW371" s="51"/>
      <c r="GX371" s="51"/>
      <c r="GY371" s="51"/>
      <c r="GZ371" s="51"/>
      <c r="HA371" s="51"/>
      <c r="HB371" s="51"/>
      <c r="HC371" s="51"/>
      <c r="HD371" s="51"/>
      <c r="HE371" s="51"/>
      <c r="HF371" s="51"/>
      <c r="HG371" s="51"/>
      <c r="HH371" s="51"/>
      <c r="HI371" s="51"/>
      <c r="HJ371" s="51"/>
      <c r="HK371" s="51"/>
      <c r="HL371" s="51"/>
      <c r="HM371" s="51"/>
      <c r="HN371" s="51"/>
      <c r="HO371" s="51"/>
      <c r="HP371" s="51"/>
      <c r="HQ371" s="51"/>
      <c r="HR371" s="51"/>
      <c r="HS371" s="51"/>
      <c r="HT371" s="51"/>
      <c r="HU371" s="51"/>
      <c r="HV371" s="51"/>
      <c r="HW371" s="51"/>
      <c r="HX371" s="51"/>
      <c r="HY371" s="51"/>
      <c r="HZ371" s="51"/>
      <c r="IA371" s="51"/>
      <c r="IB371" s="51"/>
      <c r="IC371" s="51"/>
      <c r="ID371" s="51"/>
      <c r="IE371" s="51"/>
      <c r="IF371" s="51"/>
      <c r="IG371" s="51"/>
      <c r="IH371" s="51"/>
      <c r="II371" s="51"/>
      <c r="IJ371" s="51"/>
      <c r="IK371" s="51"/>
      <c r="IL371" s="51"/>
      <c r="IM371" s="51"/>
      <c r="IN371" s="51"/>
      <c r="IO371" s="51"/>
      <c r="IP371" s="51"/>
      <c r="IQ371" s="51"/>
      <c r="IR371" s="51"/>
      <c r="IS371" s="51"/>
      <c r="IT371" s="51"/>
      <c r="IU371" s="51"/>
      <c r="IV371" s="51"/>
      <c r="IW371" s="51"/>
      <c r="IX371" s="51"/>
      <c r="IY371" s="51"/>
      <c r="IZ371" s="51"/>
      <c r="JA371" s="51"/>
      <c r="JB371" s="51"/>
      <c r="JC371" s="51"/>
      <c r="JD371" s="51"/>
      <c r="JE371" s="51"/>
      <c r="JF371" s="51"/>
      <c r="JG371" s="51"/>
      <c r="JH371" s="51"/>
      <c r="JI371" s="51"/>
      <c r="JJ371" s="51"/>
      <c r="JK371" s="51"/>
      <c r="JL371" s="51"/>
      <c r="JM371" s="51"/>
      <c r="JN371" s="51"/>
      <c r="JO371" s="51"/>
      <c r="JP371" s="51"/>
      <c r="JQ371" s="51"/>
      <c r="JR371" s="51"/>
      <c r="JS371" s="51"/>
      <c r="JT371" s="51"/>
      <c r="JU371" s="51"/>
      <c r="JV371" s="51"/>
      <c r="JW371" s="51"/>
      <c r="JX371" s="51"/>
      <c r="JY371" s="51"/>
      <c r="JZ371" s="51"/>
      <c r="KA371" s="51"/>
      <c r="KB371" s="51"/>
      <c r="KC371" s="51"/>
      <c r="KD371" s="51"/>
      <c r="KE371" s="51"/>
      <c r="KF371" s="51"/>
      <c r="KG371" s="51"/>
      <c r="KH371" s="51"/>
      <c r="KI371" s="51"/>
      <c r="KJ371" s="51"/>
      <c r="KK371" s="51"/>
      <c r="KL371" s="51"/>
      <c r="KM371" s="51"/>
      <c r="KN371" s="51"/>
      <c r="KO371" s="51"/>
      <c r="KP371" s="51"/>
      <c r="KQ371" s="51"/>
      <c r="KR371" s="51"/>
      <c r="KS371" s="51"/>
      <c r="KT371" s="51"/>
      <c r="KU371" s="51"/>
      <c r="KV371" s="51"/>
      <c r="KW371" s="51"/>
      <c r="KX371" s="51"/>
      <c r="KY371" s="51"/>
      <c r="KZ371" s="51"/>
      <c r="LA371" s="51"/>
      <c r="LB371" s="51"/>
      <c r="LC371" s="51"/>
      <c r="LD371" s="51"/>
      <c r="LE371" s="51"/>
      <c r="LF371" s="51"/>
      <c r="LG371" s="51"/>
      <c r="LH371" s="51"/>
      <c r="LI371" s="51"/>
      <c r="LJ371" s="51"/>
      <c r="LK371" s="51"/>
      <c r="LL371" s="51"/>
      <c r="LM371" s="51"/>
      <c r="LN371" s="51"/>
      <c r="LO371" s="51"/>
      <c r="LP371" s="51"/>
      <c r="LQ371" s="51"/>
      <c r="LR371" s="51"/>
      <c r="LS371" s="51"/>
      <c r="LT371" s="51"/>
      <c r="LU371" s="51"/>
      <c r="LV371" s="51"/>
      <c r="LW371" s="51"/>
      <c r="LX371" s="51"/>
      <c r="LY371" s="51"/>
      <c r="LZ371" s="51"/>
      <c r="MA371" s="51"/>
      <c r="MB371" s="51"/>
      <c r="MC371" s="51"/>
      <c r="MD371" s="51"/>
      <c r="ME371" s="51"/>
      <c r="MF371" s="51"/>
      <c r="MG371" s="51"/>
      <c r="MH371" s="51"/>
      <c r="MI371" s="51"/>
      <c r="MJ371" s="51"/>
      <c r="MK371" s="51"/>
      <c r="ML371" s="51"/>
      <c r="MM371" s="51"/>
      <c r="MN371" s="51"/>
      <c r="MO371" s="51"/>
      <c r="MP371" s="51"/>
      <c r="MQ371" s="51"/>
      <c r="MR371" s="51"/>
      <c r="MS371" s="51"/>
      <c r="MT371" s="51"/>
      <c r="MU371" s="51"/>
      <c r="MV371" s="51"/>
      <c r="MW371" s="51"/>
      <c r="MX371" s="51"/>
      <c r="MY371" s="51"/>
      <c r="MZ371" s="51"/>
      <c r="NA371" s="51"/>
      <c r="NB371" s="51"/>
      <c r="NC371" s="51"/>
      <c r="ND371" s="51"/>
      <c r="NE371" s="51"/>
      <c r="NF371" s="51"/>
      <c r="NG371" s="52"/>
      <c r="NH371" s="52"/>
      <c r="NI371" s="52"/>
      <c r="NJ371" s="51"/>
      <c r="NK371" s="50"/>
      <c r="NL371" s="50"/>
      <c r="NM371" s="50"/>
      <c r="NN371" s="50"/>
      <c r="NO371" s="50"/>
      <c r="NP371" s="50"/>
      <c r="NQ371" s="50"/>
      <c r="NR371" s="50"/>
      <c r="NS371" s="50"/>
      <c r="NT371" s="50"/>
      <c r="NU371" s="50"/>
      <c r="NV371" s="51"/>
    </row>
    <row r="372" spans="1:386" s="48" customFormat="1" x14ac:dyDescent="0.2">
      <c r="A372" s="49"/>
      <c r="B372" s="50"/>
      <c r="C372" s="50"/>
      <c r="D372" s="235"/>
      <c r="E372" s="221"/>
      <c r="F372" s="51"/>
      <c r="G372" s="51"/>
      <c r="H372" s="51"/>
      <c r="I372" s="51"/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  <c r="AN372" s="51"/>
      <c r="AO372" s="51"/>
      <c r="AP372" s="51"/>
      <c r="AQ372" s="51"/>
      <c r="AR372" s="51"/>
      <c r="AS372" s="51"/>
      <c r="AT372" s="51"/>
      <c r="AU372" s="51"/>
      <c r="AV372" s="51"/>
      <c r="AW372" s="51"/>
      <c r="AX372" s="51"/>
      <c r="AY372" s="51"/>
      <c r="AZ372" s="51"/>
      <c r="BA372" s="51"/>
      <c r="BB372" s="51"/>
      <c r="BC372" s="51"/>
      <c r="BD372" s="51"/>
      <c r="BE372" s="51"/>
      <c r="BF372" s="51"/>
      <c r="BG372" s="51"/>
      <c r="BH372" s="51"/>
      <c r="BI372" s="51"/>
      <c r="BJ372" s="51"/>
      <c r="BK372" s="51"/>
      <c r="BL372" s="51"/>
      <c r="BM372" s="51"/>
      <c r="BN372" s="51"/>
      <c r="BO372" s="51"/>
      <c r="BP372" s="51"/>
      <c r="BQ372" s="51"/>
      <c r="BR372" s="51"/>
      <c r="BS372" s="51"/>
      <c r="BT372" s="51"/>
      <c r="BU372" s="51"/>
      <c r="BV372" s="51"/>
      <c r="BW372" s="51"/>
      <c r="BX372" s="51"/>
      <c r="BY372" s="51"/>
      <c r="BZ372" s="51"/>
      <c r="CA372" s="51"/>
      <c r="CB372" s="51"/>
      <c r="CC372" s="51"/>
      <c r="CD372" s="51"/>
      <c r="CE372" s="51"/>
      <c r="CF372" s="51"/>
      <c r="CG372" s="51"/>
      <c r="CH372" s="51"/>
      <c r="CI372" s="51"/>
      <c r="CJ372" s="51"/>
      <c r="CK372" s="51"/>
      <c r="CL372" s="51"/>
      <c r="CM372" s="51"/>
      <c r="CN372" s="51"/>
      <c r="CO372" s="51"/>
      <c r="CP372" s="51"/>
      <c r="CQ372" s="51"/>
      <c r="CR372" s="51"/>
      <c r="CS372" s="51"/>
      <c r="CT372" s="51"/>
      <c r="CU372" s="51"/>
      <c r="CV372" s="51"/>
      <c r="CW372" s="51"/>
      <c r="CX372" s="51"/>
      <c r="CY372" s="51"/>
      <c r="CZ372" s="51"/>
      <c r="DA372" s="51"/>
      <c r="DB372" s="51"/>
      <c r="DC372" s="51"/>
      <c r="DD372" s="51"/>
      <c r="DE372" s="51"/>
      <c r="DF372" s="51"/>
      <c r="DG372" s="51"/>
      <c r="DH372" s="51"/>
      <c r="DI372" s="51"/>
      <c r="DJ372" s="51"/>
      <c r="DK372" s="51"/>
      <c r="DL372" s="51"/>
      <c r="DM372" s="51"/>
      <c r="DN372" s="51"/>
      <c r="DO372" s="51"/>
      <c r="DP372" s="51"/>
      <c r="DQ372" s="51"/>
      <c r="DR372" s="51"/>
      <c r="DS372" s="51"/>
      <c r="DT372" s="51"/>
      <c r="DU372" s="51"/>
      <c r="DV372" s="51"/>
      <c r="DW372" s="51"/>
      <c r="DX372" s="51"/>
      <c r="DY372" s="51"/>
      <c r="DZ372" s="51"/>
      <c r="EA372" s="51"/>
      <c r="EB372" s="51"/>
      <c r="EC372" s="51"/>
      <c r="ED372" s="51"/>
      <c r="EE372" s="51"/>
      <c r="EF372" s="51"/>
      <c r="EG372" s="51"/>
      <c r="EH372" s="51"/>
      <c r="EI372" s="51"/>
      <c r="EJ372" s="51"/>
      <c r="EK372" s="51"/>
      <c r="EL372" s="51"/>
      <c r="EM372" s="51"/>
      <c r="EN372" s="51"/>
      <c r="EO372" s="51"/>
      <c r="EP372" s="51"/>
      <c r="EQ372" s="51"/>
      <c r="ER372" s="51"/>
      <c r="ES372" s="51"/>
      <c r="ET372" s="51"/>
      <c r="EU372" s="51"/>
      <c r="EV372" s="51"/>
      <c r="EW372" s="51"/>
      <c r="EX372" s="51"/>
      <c r="EY372" s="51"/>
      <c r="EZ372" s="51"/>
      <c r="FA372" s="51"/>
      <c r="FB372" s="51"/>
      <c r="FC372" s="51"/>
      <c r="FD372" s="51"/>
      <c r="FE372" s="51"/>
      <c r="FF372" s="51"/>
      <c r="FG372" s="51"/>
      <c r="FH372" s="51"/>
      <c r="FI372" s="51"/>
      <c r="FJ372" s="51"/>
      <c r="FK372" s="51"/>
      <c r="FL372" s="51"/>
      <c r="FM372" s="51"/>
      <c r="FN372" s="51"/>
      <c r="FO372" s="51"/>
      <c r="FP372" s="51"/>
      <c r="FQ372" s="51"/>
      <c r="FR372" s="51"/>
      <c r="FS372" s="51"/>
      <c r="FT372" s="51"/>
      <c r="FU372" s="51"/>
      <c r="FV372" s="51"/>
      <c r="FW372" s="51"/>
      <c r="FX372" s="51"/>
      <c r="FY372" s="51"/>
      <c r="FZ372" s="51"/>
      <c r="GA372" s="51"/>
      <c r="GB372" s="51"/>
      <c r="GC372" s="51"/>
      <c r="GD372" s="51"/>
      <c r="GE372" s="51"/>
      <c r="GF372" s="51"/>
      <c r="GG372" s="51"/>
      <c r="GH372" s="51"/>
      <c r="GI372" s="51"/>
      <c r="GJ372" s="51"/>
      <c r="GK372" s="51"/>
      <c r="GL372" s="51"/>
      <c r="GM372" s="51"/>
      <c r="GN372" s="51"/>
      <c r="GO372" s="51"/>
      <c r="GP372" s="51"/>
      <c r="GQ372" s="51"/>
      <c r="GR372" s="51"/>
      <c r="GS372" s="51"/>
      <c r="GT372" s="51"/>
      <c r="GU372" s="51"/>
      <c r="GV372" s="51"/>
      <c r="GW372" s="51"/>
      <c r="GX372" s="51"/>
      <c r="GY372" s="51"/>
      <c r="GZ372" s="51"/>
      <c r="HA372" s="51"/>
      <c r="HB372" s="51"/>
      <c r="HC372" s="51"/>
      <c r="HD372" s="51"/>
      <c r="HE372" s="51"/>
      <c r="HF372" s="51"/>
      <c r="HG372" s="51"/>
      <c r="HH372" s="51"/>
      <c r="HI372" s="51"/>
      <c r="HJ372" s="51"/>
      <c r="HK372" s="51"/>
      <c r="HL372" s="51"/>
      <c r="HM372" s="51"/>
      <c r="HN372" s="51"/>
      <c r="HO372" s="51"/>
      <c r="HP372" s="51"/>
      <c r="HQ372" s="51"/>
      <c r="HR372" s="51"/>
      <c r="HS372" s="51"/>
      <c r="HT372" s="51"/>
      <c r="HU372" s="51"/>
      <c r="HV372" s="51"/>
      <c r="HW372" s="51"/>
      <c r="HX372" s="51"/>
      <c r="HY372" s="51"/>
      <c r="HZ372" s="51"/>
      <c r="IA372" s="51"/>
      <c r="IB372" s="51"/>
      <c r="IC372" s="51"/>
      <c r="ID372" s="51"/>
      <c r="IE372" s="51"/>
      <c r="IF372" s="51"/>
      <c r="IG372" s="51"/>
      <c r="IH372" s="51"/>
      <c r="II372" s="51"/>
      <c r="IJ372" s="51"/>
      <c r="IK372" s="51"/>
      <c r="IL372" s="51"/>
      <c r="IM372" s="51"/>
      <c r="IN372" s="51"/>
      <c r="IO372" s="51"/>
      <c r="IP372" s="51"/>
      <c r="IQ372" s="51"/>
      <c r="IR372" s="51"/>
      <c r="IS372" s="51"/>
      <c r="IT372" s="51"/>
      <c r="IU372" s="51"/>
      <c r="IV372" s="51"/>
      <c r="IW372" s="51"/>
      <c r="IX372" s="51"/>
      <c r="IY372" s="51"/>
      <c r="IZ372" s="51"/>
      <c r="JA372" s="51"/>
      <c r="JB372" s="51"/>
      <c r="JC372" s="51"/>
      <c r="JD372" s="51"/>
      <c r="JE372" s="51"/>
      <c r="JF372" s="51"/>
      <c r="JG372" s="51"/>
      <c r="JH372" s="51"/>
      <c r="JI372" s="51"/>
      <c r="JJ372" s="51"/>
      <c r="JK372" s="51"/>
      <c r="JL372" s="51"/>
      <c r="JM372" s="51"/>
      <c r="JN372" s="51"/>
      <c r="JO372" s="51"/>
      <c r="JP372" s="51"/>
      <c r="JQ372" s="51"/>
      <c r="JR372" s="51"/>
      <c r="JS372" s="51"/>
      <c r="JT372" s="51"/>
      <c r="JU372" s="51"/>
      <c r="JV372" s="51"/>
      <c r="JW372" s="51"/>
      <c r="JX372" s="51"/>
      <c r="JY372" s="51"/>
      <c r="JZ372" s="51"/>
      <c r="KA372" s="51"/>
      <c r="KB372" s="51"/>
      <c r="KC372" s="51"/>
      <c r="KD372" s="51"/>
      <c r="KE372" s="51"/>
      <c r="KF372" s="51"/>
      <c r="KG372" s="51"/>
      <c r="KH372" s="51"/>
      <c r="KI372" s="51"/>
      <c r="KJ372" s="51"/>
      <c r="KK372" s="51"/>
      <c r="KL372" s="51"/>
      <c r="KM372" s="51"/>
      <c r="KN372" s="51"/>
      <c r="KO372" s="51"/>
      <c r="KP372" s="51"/>
      <c r="KQ372" s="51"/>
      <c r="KR372" s="51"/>
      <c r="KS372" s="51"/>
      <c r="KT372" s="51"/>
      <c r="KU372" s="51"/>
      <c r="KV372" s="51"/>
      <c r="KW372" s="51"/>
      <c r="KX372" s="51"/>
      <c r="KY372" s="51"/>
      <c r="KZ372" s="51"/>
      <c r="LA372" s="51"/>
      <c r="LB372" s="51"/>
      <c r="LC372" s="51"/>
      <c r="LD372" s="51"/>
      <c r="LE372" s="51"/>
      <c r="LF372" s="51"/>
      <c r="LG372" s="51"/>
      <c r="LH372" s="51"/>
      <c r="LI372" s="51"/>
      <c r="LJ372" s="51"/>
      <c r="LK372" s="51"/>
      <c r="LL372" s="51"/>
      <c r="LM372" s="51"/>
      <c r="LN372" s="51"/>
      <c r="LO372" s="51"/>
      <c r="LP372" s="51"/>
      <c r="LQ372" s="51"/>
      <c r="LR372" s="51"/>
      <c r="LS372" s="51"/>
      <c r="LT372" s="51"/>
      <c r="LU372" s="51"/>
      <c r="LV372" s="51"/>
      <c r="LW372" s="51"/>
      <c r="LX372" s="51"/>
      <c r="LY372" s="51"/>
      <c r="LZ372" s="51"/>
      <c r="MA372" s="51"/>
      <c r="MB372" s="51"/>
      <c r="MC372" s="51"/>
      <c r="MD372" s="51"/>
      <c r="ME372" s="51"/>
      <c r="MF372" s="51"/>
      <c r="MG372" s="51"/>
      <c r="MH372" s="51"/>
      <c r="MI372" s="51"/>
      <c r="MJ372" s="51"/>
      <c r="MK372" s="51"/>
      <c r="ML372" s="51"/>
      <c r="MM372" s="51"/>
      <c r="MN372" s="51"/>
      <c r="MO372" s="51"/>
      <c r="MP372" s="51"/>
      <c r="MQ372" s="51"/>
      <c r="MR372" s="51"/>
      <c r="MS372" s="51"/>
      <c r="MT372" s="51"/>
      <c r="MU372" s="51"/>
      <c r="MV372" s="51"/>
      <c r="MW372" s="51"/>
      <c r="MX372" s="51"/>
      <c r="MY372" s="51"/>
      <c r="MZ372" s="51"/>
      <c r="NA372" s="51"/>
      <c r="NB372" s="51"/>
      <c r="NC372" s="51"/>
      <c r="ND372" s="51"/>
      <c r="NE372" s="51"/>
      <c r="NF372" s="51"/>
      <c r="NG372" s="52"/>
      <c r="NH372" s="52"/>
      <c r="NI372" s="52"/>
      <c r="NJ372" s="51"/>
      <c r="NK372" s="50"/>
      <c r="NL372" s="50"/>
      <c r="NM372" s="50"/>
      <c r="NN372" s="50"/>
      <c r="NO372" s="50"/>
      <c r="NP372" s="50"/>
      <c r="NQ372" s="50"/>
      <c r="NR372" s="50"/>
      <c r="NS372" s="50"/>
      <c r="NT372" s="50"/>
      <c r="NU372" s="50"/>
      <c r="NV372" s="51"/>
    </row>
    <row r="373" spans="1:386" s="48" customFormat="1" x14ac:dyDescent="0.2">
      <c r="A373" s="49"/>
      <c r="B373" s="50"/>
      <c r="C373" s="50"/>
      <c r="D373" s="235"/>
      <c r="E373" s="221"/>
      <c r="F373" s="51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  <c r="AN373" s="51"/>
      <c r="AO373" s="51"/>
      <c r="AP373" s="51"/>
      <c r="AQ373" s="51"/>
      <c r="AR373" s="51"/>
      <c r="AS373" s="51"/>
      <c r="AT373" s="51"/>
      <c r="AU373" s="51"/>
      <c r="AV373" s="51"/>
      <c r="AW373" s="51"/>
      <c r="AX373" s="51"/>
      <c r="AY373" s="51"/>
      <c r="AZ373" s="51"/>
      <c r="BA373" s="51"/>
      <c r="BB373" s="51"/>
      <c r="BC373" s="51"/>
      <c r="BD373" s="51"/>
      <c r="BE373" s="51"/>
      <c r="BF373" s="51"/>
      <c r="BG373" s="51"/>
      <c r="BH373" s="51"/>
      <c r="BI373" s="51"/>
      <c r="BJ373" s="51"/>
      <c r="BK373" s="51"/>
      <c r="BL373" s="51"/>
      <c r="BM373" s="51"/>
      <c r="BN373" s="51"/>
      <c r="BO373" s="51"/>
      <c r="BP373" s="51"/>
      <c r="BQ373" s="51"/>
      <c r="BR373" s="51"/>
      <c r="BS373" s="51"/>
      <c r="BT373" s="51"/>
      <c r="BU373" s="51"/>
      <c r="BV373" s="51"/>
      <c r="BW373" s="51"/>
      <c r="BX373" s="51"/>
      <c r="BY373" s="51"/>
      <c r="BZ373" s="51"/>
      <c r="CA373" s="51"/>
      <c r="CB373" s="51"/>
      <c r="CC373" s="51"/>
      <c r="CD373" s="51"/>
      <c r="CE373" s="51"/>
      <c r="CF373" s="51"/>
      <c r="CG373" s="51"/>
      <c r="CH373" s="51"/>
      <c r="CI373" s="51"/>
      <c r="CJ373" s="51"/>
      <c r="CK373" s="51"/>
      <c r="CL373" s="51"/>
      <c r="CM373" s="51"/>
      <c r="CN373" s="51"/>
      <c r="CO373" s="51"/>
      <c r="CP373" s="51"/>
      <c r="CQ373" s="51"/>
      <c r="CR373" s="51"/>
      <c r="CS373" s="51"/>
      <c r="CT373" s="51"/>
      <c r="CU373" s="51"/>
      <c r="CV373" s="51"/>
      <c r="CW373" s="51"/>
      <c r="CX373" s="51"/>
      <c r="CY373" s="51"/>
      <c r="CZ373" s="51"/>
      <c r="DA373" s="51"/>
      <c r="DB373" s="51"/>
      <c r="DC373" s="51"/>
      <c r="DD373" s="51"/>
      <c r="DE373" s="51"/>
      <c r="DF373" s="51"/>
      <c r="DG373" s="51"/>
      <c r="DH373" s="51"/>
      <c r="DI373" s="51"/>
      <c r="DJ373" s="51"/>
      <c r="DK373" s="51"/>
      <c r="DL373" s="51"/>
      <c r="DM373" s="51"/>
      <c r="DN373" s="51"/>
      <c r="DO373" s="51"/>
      <c r="DP373" s="51"/>
      <c r="DQ373" s="51"/>
      <c r="DR373" s="51"/>
      <c r="DS373" s="51"/>
      <c r="DT373" s="51"/>
      <c r="DU373" s="51"/>
      <c r="DV373" s="51"/>
      <c r="DW373" s="51"/>
      <c r="DX373" s="51"/>
      <c r="DY373" s="51"/>
      <c r="DZ373" s="51"/>
      <c r="EA373" s="51"/>
      <c r="EB373" s="51"/>
      <c r="EC373" s="51"/>
      <c r="ED373" s="51"/>
      <c r="EE373" s="51"/>
      <c r="EF373" s="51"/>
      <c r="EG373" s="51"/>
      <c r="EH373" s="51"/>
      <c r="EI373" s="51"/>
      <c r="EJ373" s="51"/>
      <c r="EK373" s="51"/>
      <c r="EL373" s="51"/>
      <c r="EM373" s="51"/>
      <c r="EN373" s="51"/>
      <c r="EO373" s="51"/>
      <c r="EP373" s="51"/>
      <c r="EQ373" s="51"/>
      <c r="ER373" s="51"/>
      <c r="ES373" s="51"/>
      <c r="ET373" s="51"/>
      <c r="EU373" s="51"/>
      <c r="EV373" s="51"/>
      <c r="EW373" s="51"/>
      <c r="EX373" s="51"/>
      <c r="EY373" s="51"/>
      <c r="EZ373" s="51"/>
      <c r="FA373" s="51"/>
      <c r="FB373" s="51"/>
      <c r="FC373" s="51"/>
      <c r="FD373" s="51"/>
      <c r="FE373" s="51"/>
      <c r="FF373" s="51"/>
      <c r="FG373" s="51"/>
      <c r="FH373" s="51"/>
      <c r="FI373" s="51"/>
      <c r="FJ373" s="51"/>
      <c r="FK373" s="51"/>
      <c r="FL373" s="51"/>
      <c r="FM373" s="51"/>
      <c r="FN373" s="51"/>
      <c r="FO373" s="51"/>
      <c r="FP373" s="51"/>
      <c r="FQ373" s="51"/>
      <c r="FR373" s="51"/>
      <c r="FS373" s="51"/>
      <c r="FT373" s="51"/>
      <c r="FU373" s="51"/>
      <c r="FV373" s="51"/>
      <c r="FW373" s="51"/>
      <c r="FX373" s="51"/>
      <c r="FY373" s="51"/>
      <c r="FZ373" s="51"/>
      <c r="GA373" s="51"/>
      <c r="GB373" s="51"/>
      <c r="GC373" s="51"/>
      <c r="GD373" s="51"/>
      <c r="GE373" s="51"/>
      <c r="GF373" s="51"/>
      <c r="GG373" s="51"/>
      <c r="GH373" s="51"/>
      <c r="GI373" s="51"/>
      <c r="GJ373" s="51"/>
      <c r="GK373" s="51"/>
      <c r="GL373" s="51"/>
      <c r="GM373" s="51"/>
      <c r="GN373" s="51"/>
      <c r="GO373" s="51"/>
      <c r="GP373" s="51"/>
      <c r="GQ373" s="51"/>
      <c r="GR373" s="51"/>
      <c r="GS373" s="51"/>
      <c r="GT373" s="51"/>
      <c r="GU373" s="51"/>
      <c r="GV373" s="51"/>
      <c r="GW373" s="51"/>
      <c r="GX373" s="51"/>
      <c r="GY373" s="51"/>
      <c r="GZ373" s="51"/>
      <c r="HA373" s="51"/>
      <c r="HB373" s="51"/>
      <c r="HC373" s="51"/>
      <c r="HD373" s="51"/>
      <c r="HE373" s="51"/>
      <c r="HF373" s="51"/>
      <c r="HG373" s="51"/>
      <c r="HH373" s="51"/>
      <c r="HI373" s="51"/>
      <c r="HJ373" s="51"/>
      <c r="HK373" s="51"/>
      <c r="HL373" s="51"/>
      <c r="HM373" s="51"/>
      <c r="HN373" s="51"/>
      <c r="HO373" s="51"/>
      <c r="HP373" s="51"/>
      <c r="HQ373" s="51"/>
      <c r="HR373" s="51"/>
      <c r="HS373" s="51"/>
      <c r="HT373" s="51"/>
      <c r="HU373" s="51"/>
      <c r="HV373" s="51"/>
      <c r="HW373" s="51"/>
      <c r="HX373" s="51"/>
      <c r="HY373" s="51"/>
      <c r="HZ373" s="51"/>
      <c r="IA373" s="51"/>
      <c r="IB373" s="51"/>
      <c r="IC373" s="51"/>
      <c r="ID373" s="51"/>
      <c r="IE373" s="51"/>
      <c r="IF373" s="51"/>
      <c r="IG373" s="51"/>
      <c r="IH373" s="51"/>
      <c r="II373" s="51"/>
      <c r="IJ373" s="51"/>
      <c r="IK373" s="51"/>
      <c r="IL373" s="51"/>
      <c r="IM373" s="51"/>
      <c r="IN373" s="51"/>
      <c r="IO373" s="51"/>
      <c r="IP373" s="51"/>
      <c r="IQ373" s="51"/>
      <c r="IR373" s="51"/>
      <c r="IS373" s="51"/>
      <c r="IT373" s="51"/>
      <c r="IU373" s="51"/>
      <c r="IV373" s="51"/>
      <c r="IW373" s="51"/>
      <c r="IX373" s="51"/>
      <c r="IY373" s="51"/>
      <c r="IZ373" s="51"/>
      <c r="JA373" s="51"/>
      <c r="JB373" s="51"/>
      <c r="JC373" s="51"/>
      <c r="JD373" s="51"/>
      <c r="JE373" s="51"/>
      <c r="JF373" s="51"/>
      <c r="JG373" s="51"/>
      <c r="JH373" s="51"/>
      <c r="JI373" s="51"/>
      <c r="JJ373" s="51"/>
      <c r="JK373" s="51"/>
      <c r="JL373" s="51"/>
      <c r="JM373" s="51"/>
      <c r="JN373" s="51"/>
      <c r="JO373" s="51"/>
      <c r="JP373" s="51"/>
      <c r="JQ373" s="51"/>
      <c r="JR373" s="51"/>
      <c r="JS373" s="51"/>
      <c r="JT373" s="51"/>
      <c r="JU373" s="51"/>
      <c r="JV373" s="51"/>
      <c r="JW373" s="51"/>
      <c r="JX373" s="51"/>
      <c r="JY373" s="51"/>
      <c r="JZ373" s="51"/>
      <c r="KA373" s="51"/>
      <c r="KB373" s="51"/>
      <c r="KC373" s="51"/>
      <c r="KD373" s="51"/>
      <c r="KE373" s="51"/>
      <c r="KF373" s="51"/>
      <c r="KG373" s="51"/>
      <c r="KH373" s="51"/>
      <c r="KI373" s="51"/>
      <c r="KJ373" s="51"/>
      <c r="KK373" s="51"/>
      <c r="KL373" s="51"/>
      <c r="KM373" s="51"/>
      <c r="KN373" s="51"/>
      <c r="KO373" s="51"/>
      <c r="KP373" s="51"/>
      <c r="KQ373" s="51"/>
      <c r="KR373" s="51"/>
      <c r="KS373" s="51"/>
      <c r="KT373" s="51"/>
      <c r="KU373" s="51"/>
      <c r="KV373" s="51"/>
      <c r="KW373" s="51"/>
      <c r="KX373" s="51"/>
      <c r="KY373" s="51"/>
      <c r="KZ373" s="51"/>
      <c r="LA373" s="51"/>
      <c r="LB373" s="51"/>
      <c r="LC373" s="51"/>
      <c r="LD373" s="51"/>
      <c r="LE373" s="51"/>
      <c r="LF373" s="51"/>
      <c r="LG373" s="51"/>
      <c r="LH373" s="51"/>
      <c r="LI373" s="51"/>
      <c r="LJ373" s="51"/>
      <c r="LK373" s="51"/>
      <c r="LL373" s="51"/>
      <c r="LM373" s="51"/>
      <c r="LN373" s="51"/>
      <c r="LO373" s="51"/>
      <c r="LP373" s="51"/>
      <c r="LQ373" s="51"/>
      <c r="LR373" s="51"/>
      <c r="LS373" s="51"/>
      <c r="LT373" s="51"/>
      <c r="LU373" s="51"/>
      <c r="LV373" s="51"/>
      <c r="LW373" s="51"/>
      <c r="LX373" s="51"/>
      <c r="LY373" s="51"/>
      <c r="LZ373" s="51"/>
      <c r="MA373" s="51"/>
      <c r="MB373" s="51"/>
      <c r="MC373" s="51"/>
      <c r="MD373" s="51"/>
      <c r="ME373" s="51"/>
      <c r="MF373" s="51"/>
      <c r="MG373" s="51"/>
      <c r="MH373" s="51"/>
      <c r="MI373" s="51"/>
      <c r="MJ373" s="51"/>
      <c r="MK373" s="51"/>
      <c r="ML373" s="51"/>
      <c r="MM373" s="51"/>
      <c r="MN373" s="51"/>
      <c r="MO373" s="51"/>
      <c r="MP373" s="51"/>
      <c r="MQ373" s="51"/>
      <c r="MR373" s="51"/>
      <c r="MS373" s="51"/>
      <c r="MT373" s="51"/>
      <c r="MU373" s="51"/>
      <c r="MV373" s="51"/>
      <c r="MW373" s="51"/>
      <c r="MX373" s="51"/>
      <c r="MY373" s="51"/>
      <c r="MZ373" s="51"/>
      <c r="NA373" s="51"/>
      <c r="NB373" s="51"/>
      <c r="NC373" s="51"/>
      <c r="ND373" s="51"/>
      <c r="NE373" s="51"/>
      <c r="NF373" s="51"/>
      <c r="NG373" s="52"/>
      <c r="NH373" s="52"/>
      <c r="NI373" s="52"/>
      <c r="NJ373" s="51"/>
      <c r="NK373" s="50"/>
      <c r="NL373" s="50"/>
      <c r="NM373" s="50"/>
      <c r="NN373" s="50"/>
      <c r="NO373" s="50"/>
      <c r="NP373" s="50"/>
      <c r="NQ373" s="50"/>
      <c r="NR373" s="50"/>
      <c r="NS373" s="50"/>
      <c r="NT373" s="50"/>
      <c r="NU373" s="50"/>
      <c r="NV373" s="51"/>
    </row>
    <row r="374" spans="1:386" s="48" customFormat="1" x14ac:dyDescent="0.2">
      <c r="A374" s="49"/>
      <c r="B374" s="50"/>
      <c r="C374" s="50"/>
      <c r="D374" s="235"/>
      <c r="E374" s="221"/>
      <c r="F374" s="51"/>
      <c r="G374" s="51"/>
      <c r="H374" s="51"/>
      <c r="I374" s="51"/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  <c r="AN374" s="51"/>
      <c r="AO374" s="51"/>
      <c r="AP374" s="51"/>
      <c r="AQ374" s="51"/>
      <c r="AR374" s="51"/>
      <c r="AS374" s="51"/>
      <c r="AT374" s="51"/>
      <c r="AU374" s="51"/>
      <c r="AV374" s="51"/>
      <c r="AW374" s="51"/>
      <c r="AX374" s="51"/>
      <c r="AY374" s="51"/>
      <c r="AZ374" s="51"/>
      <c r="BA374" s="51"/>
      <c r="BB374" s="51"/>
      <c r="BC374" s="51"/>
      <c r="BD374" s="51"/>
      <c r="BE374" s="51"/>
      <c r="BF374" s="51"/>
      <c r="BG374" s="51"/>
      <c r="BH374" s="51"/>
      <c r="BI374" s="51"/>
      <c r="BJ374" s="51"/>
      <c r="BK374" s="51"/>
      <c r="BL374" s="51"/>
      <c r="BM374" s="51"/>
      <c r="BN374" s="51"/>
      <c r="BO374" s="51"/>
      <c r="BP374" s="51"/>
      <c r="BQ374" s="51"/>
      <c r="BR374" s="51"/>
      <c r="BS374" s="51"/>
      <c r="BT374" s="51"/>
      <c r="BU374" s="51"/>
      <c r="BV374" s="51"/>
      <c r="BW374" s="51"/>
      <c r="BX374" s="51"/>
      <c r="BY374" s="51"/>
      <c r="BZ374" s="51"/>
      <c r="CA374" s="51"/>
      <c r="CB374" s="51"/>
      <c r="CC374" s="51"/>
      <c r="CD374" s="51"/>
      <c r="CE374" s="51"/>
      <c r="CF374" s="51"/>
      <c r="CG374" s="51"/>
      <c r="CH374" s="51"/>
      <c r="CI374" s="51"/>
      <c r="CJ374" s="51"/>
      <c r="CK374" s="51"/>
      <c r="CL374" s="51"/>
      <c r="CM374" s="51"/>
      <c r="CN374" s="51"/>
      <c r="CO374" s="51"/>
      <c r="CP374" s="51"/>
      <c r="CQ374" s="51"/>
      <c r="CR374" s="51"/>
      <c r="CS374" s="51"/>
      <c r="CT374" s="51"/>
      <c r="CU374" s="51"/>
      <c r="CV374" s="51"/>
      <c r="CW374" s="51"/>
      <c r="CX374" s="51"/>
      <c r="CY374" s="51"/>
      <c r="CZ374" s="51"/>
      <c r="DA374" s="51"/>
      <c r="DB374" s="51"/>
      <c r="DC374" s="51"/>
      <c r="DD374" s="51"/>
      <c r="DE374" s="51"/>
      <c r="DF374" s="51"/>
      <c r="DG374" s="51"/>
      <c r="DH374" s="51"/>
      <c r="DI374" s="51"/>
      <c r="DJ374" s="51"/>
      <c r="DK374" s="51"/>
      <c r="DL374" s="51"/>
      <c r="DM374" s="51"/>
      <c r="DN374" s="51"/>
      <c r="DO374" s="51"/>
      <c r="DP374" s="51"/>
      <c r="DQ374" s="51"/>
      <c r="DR374" s="51"/>
      <c r="DS374" s="51"/>
      <c r="DT374" s="51"/>
      <c r="DU374" s="51"/>
      <c r="DV374" s="51"/>
      <c r="DW374" s="51"/>
      <c r="DX374" s="51"/>
      <c r="DY374" s="51"/>
      <c r="DZ374" s="51"/>
      <c r="EA374" s="51"/>
      <c r="EB374" s="51"/>
      <c r="EC374" s="51"/>
      <c r="ED374" s="51"/>
      <c r="EE374" s="51"/>
      <c r="EF374" s="51"/>
      <c r="EG374" s="51"/>
      <c r="EH374" s="51"/>
      <c r="EI374" s="51"/>
      <c r="EJ374" s="51"/>
      <c r="EK374" s="51"/>
      <c r="EL374" s="51"/>
      <c r="EM374" s="51"/>
      <c r="EN374" s="51"/>
      <c r="EO374" s="51"/>
      <c r="EP374" s="51"/>
      <c r="EQ374" s="51"/>
      <c r="ER374" s="51"/>
      <c r="ES374" s="51"/>
      <c r="ET374" s="51"/>
      <c r="EU374" s="51"/>
      <c r="EV374" s="51"/>
      <c r="EW374" s="51"/>
      <c r="EX374" s="51"/>
      <c r="EY374" s="51"/>
      <c r="EZ374" s="51"/>
      <c r="FA374" s="51"/>
      <c r="FB374" s="51"/>
      <c r="FC374" s="51"/>
      <c r="FD374" s="51"/>
      <c r="FE374" s="51"/>
      <c r="FF374" s="51"/>
      <c r="FG374" s="51"/>
      <c r="FH374" s="51"/>
      <c r="FI374" s="51"/>
      <c r="FJ374" s="51"/>
      <c r="FK374" s="51"/>
      <c r="FL374" s="51"/>
      <c r="FM374" s="51"/>
      <c r="FN374" s="51"/>
      <c r="FO374" s="51"/>
      <c r="FP374" s="51"/>
      <c r="FQ374" s="51"/>
      <c r="FR374" s="51"/>
      <c r="FS374" s="51"/>
      <c r="FT374" s="51"/>
      <c r="FU374" s="51"/>
      <c r="FV374" s="51"/>
      <c r="FW374" s="51"/>
      <c r="FX374" s="51"/>
      <c r="FY374" s="51"/>
      <c r="FZ374" s="51"/>
      <c r="GA374" s="51"/>
      <c r="GB374" s="51"/>
      <c r="GC374" s="51"/>
      <c r="GD374" s="51"/>
      <c r="GE374" s="51"/>
      <c r="GF374" s="51"/>
      <c r="GG374" s="51"/>
      <c r="GH374" s="51"/>
      <c r="GI374" s="51"/>
      <c r="GJ374" s="51"/>
      <c r="GK374" s="51"/>
      <c r="GL374" s="51"/>
      <c r="GM374" s="51"/>
      <c r="GN374" s="51"/>
      <c r="GO374" s="51"/>
      <c r="GP374" s="51"/>
      <c r="GQ374" s="51"/>
      <c r="GR374" s="51"/>
      <c r="GS374" s="51"/>
      <c r="GT374" s="51"/>
      <c r="GU374" s="51"/>
      <c r="GV374" s="51"/>
      <c r="GW374" s="51"/>
      <c r="GX374" s="51"/>
      <c r="GY374" s="51"/>
      <c r="GZ374" s="51"/>
      <c r="HA374" s="51"/>
      <c r="HB374" s="51"/>
      <c r="HC374" s="51"/>
      <c r="HD374" s="51"/>
      <c r="HE374" s="51"/>
      <c r="HF374" s="51"/>
      <c r="HG374" s="51"/>
      <c r="HH374" s="51"/>
      <c r="HI374" s="51"/>
      <c r="HJ374" s="51"/>
      <c r="HK374" s="51"/>
      <c r="HL374" s="51"/>
      <c r="HM374" s="51"/>
      <c r="HN374" s="51"/>
      <c r="HO374" s="51"/>
      <c r="HP374" s="51"/>
      <c r="HQ374" s="51"/>
      <c r="HR374" s="51"/>
      <c r="HS374" s="51"/>
      <c r="HT374" s="51"/>
      <c r="HU374" s="51"/>
      <c r="HV374" s="51"/>
      <c r="HW374" s="51"/>
      <c r="HX374" s="51"/>
      <c r="HY374" s="51"/>
      <c r="HZ374" s="51"/>
      <c r="IA374" s="51"/>
      <c r="IB374" s="51"/>
      <c r="IC374" s="51"/>
      <c r="ID374" s="51"/>
      <c r="IE374" s="51"/>
      <c r="IF374" s="51"/>
      <c r="IG374" s="51"/>
      <c r="IH374" s="51"/>
      <c r="II374" s="51"/>
      <c r="IJ374" s="51"/>
      <c r="IK374" s="51"/>
      <c r="IL374" s="51"/>
      <c r="IM374" s="51"/>
      <c r="IN374" s="51"/>
      <c r="IO374" s="51"/>
      <c r="IP374" s="51"/>
      <c r="IQ374" s="51"/>
      <c r="IR374" s="51"/>
      <c r="IS374" s="51"/>
      <c r="IT374" s="51"/>
      <c r="IU374" s="51"/>
      <c r="IV374" s="51"/>
      <c r="IW374" s="51"/>
      <c r="IX374" s="51"/>
      <c r="IY374" s="51"/>
      <c r="IZ374" s="51"/>
      <c r="JA374" s="51"/>
      <c r="JB374" s="51"/>
      <c r="JC374" s="51"/>
      <c r="JD374" s="51"/>
      <c r="JE374" s="51"/>
      <c r="JF374" s="51"/>
      <c r="JG374" s="51"/>
      <c r="JH374" s="51"/>
      <c r="JI374" s="51"/>
      <c r="JJ374" s="51"/>
      <c r="JK374" s="51"/>
      <c r="JL374" s="51"/>
      <c r="JM374" s="51"/>
      <c r="JN374" s="51"/>
      <c r="JO374" s="51"/>
      <c r="JP374" s="51"/>
      <c r="JQ374" s="51"/>
      <c r="JR374" s="51"/>
      <c r="JS374" s="51"/>
      <c r="JT374" s="51"/>
      <c r="JU374" s="51"/>
      <c r="JV374" s="51"/>
      <c r="JW374" s="51"/>
      <c r="JX374" s="51"/>
      <c r="JY374" s="51"/>
      <c r="JZ374" s="51"/>
      <c r="KA374" s="51"/>
      <c r="KB374" s="51"/>
      <c r="KC374" s="51"/>
      <c r="KD374" s="51"/>
      <c r="KE374" s="51"/>
      <c r="KF374" s="51"/>
      <c r="KG374" s="51"/>
      <c r="KH374" s="51"/>
      <c r="KI374" s="51"/>
      <c r="KJ374" s="51"/>
      <c r="KK374" s="51"/>
      <c r="KL374" s="51"/>
      <c r="KM374" s="51"/>
      <c r="KN374" s="51"/>
      <c r="KO374" s="51"/>
      <c r="KP374" s="51"/>
      <c r="KQ374" s="51"/>
      <c r="KR374" s="51"/>
      <c r="KS374" s="51"/>
      <c r="KT374" s="51"/>
      <c r="KU374" s="51"/>
      <c r="KV374" s="51"/>
      <c r="KW374" s="51"/>
      <c r="KX374" s="51"/>
      <c r="KY374" s="51"/>
      <c r="KZ374" s="51"/>
      <c r="LA374" s="51"/>
      <c r="LB374" s="51"/>
      <c r="LC374" s="51"/>
      <c r="LD374" s="51"/>
      <c r="LE374" s="51"/>
      <c r="LF374" s="51"/>
      <c r="LG374" s="51"/>
      <c r="LH374" s="51"/>
      <c r="LI374" s="51"/>
      <c r="LJ374" s="51"/>
      <c r="LK374" s="51"/>
      <c r="LL374" s="51"/>
      <c r="LM374" s="51"/>
      <c r="LN374" s="51"/>
      <c r="LO374" s="51"/>
      <c r="LP374" s="51"/>
      <c r="LQ374" s="51"/>
      <c r="LR374" s="51"/>
      <c r="LS374" s="51"/>
      <c r="LT374" s="51"/>
      <c r="LU374" s="51"/>
      <c r="LV374" s="51"/>
      <c r="LW374" s="51"/>
      <c r="LX374" s="51"/>
      <c r="LY374" s="51"/>
      <c r="LZ374" s="51"/>
      <c r="MA374" s="51"/>
      <c r="MB374" s="51"/>
      <c r="MC374" s="51"/>
      <c r="MD374" s="51"/>
      <c r="ME374" s="51"/>
      <c r="MF374" s="51"/>
      <c r="MG374" s="51"/>
      <c r="MH374" s="51"/>
      <c r="MI374" s="51"/>
      <c r="MJ374" s="51"/>
      <c r="MK374" s="51"/>
      <c r="ML374" s="51"/>
      <c r="MM374" s="51"/>
      <c r="MN374" s="51"/>
      <c r="MO374" s="51"/>
      <c r="MP374" s="51"/>
      <c r="MQ374" s="51"/>
      <c r="MR374" s="51"/>
      <c r="MS374" s="51"/>
      <c r="MT374" s="51"/>
      <c r="MU374" s="51"/>
      <c r="MV374" s="51"/>
      <c r="MW374" s="51"/>
      <c r="MX374" s="51"/>
      <c r="MY374" s="51"/>
      <c r="MZ374" s="51"/>
      <c r="NA374" s="51"/>
      <c r="NB374" s="51"/>
      <c r="NC374" s="51"/>
      <c r="ND374" s="51"/>
      <c r="NE374" s="51"/>
      <c r="NF374" s="51"/>
      <c r="NG374" s="52"/>
      <c r="NH374" s="52"/>
      <c r="NI374" s="52"/>
      <c r="NJ374" s="51"/>
      <c r="NK374" s="50"/>
      <c r="NL374" s="50"/>
      <c r="NM374" s="50"/>
      <c r="NN374" s="50"/>
      <c r="NO374" s="50"/>
      <c r="NP374" s="50"/>
      <c r="NQ374" s="50"/>
      <c r="NR374" s="50"/>
      <c r="NS374" s="50"/>
      <c r="NT374" s="50"/>
      <c r="NU374" s="50"/>
      <c r="NV374" s="51"/>
    </row>
    <row r="375" spans="1:386" s="48" customFormat="1" x14ac:dyDescent="0.2">
      <c r="A375" s="49"/>
      <c r="B375" s="50"/>
      <c r="C375" s="50"/>
      <c r="D375" s="235"/>
      <c r="E375" s="221"/>
      <c r="F375" s="51"/>
      <c r="G375" s="51"/>
      <c r="H375" s="51"/>
      <c r="I375" s="51"/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  <c r="AN375" s="51"/>
      <c r="AO375" s="51"/>
      <c r="AP375" s="51"/>
      <c r="AQ375" s="51"/>
      <c r="AR375" s="51"/>
      <c r="AS375" s="51"/>
      <c r="AT375" s="51"/>
      <c r="AU375" s="51"/>
      <c r="AV375" s="51"/>
      <c r="AW375" s="51"/>
      <c r="AX375" s="51"/>
      <c r="AY375" s="51"/>
      <c r="AZ375" s="51"/>
      <c r="BA375" s="51"/>
      <c r="BB375" s="51"/>
      <c r="BC375" s="51"/>
      <c r="BD375" s="51"/>
      <c r="BE375" s="51"/>
      <c r="BF375" s="51"/>
      <c r="BG375" s="51"/>
      <c r="BH375" s="51"/>
      <c r="BI375" s="51"/>
      <c r="BJ375" s="51"/>
      <c r="BK375" s="51"/>
      <c r="BL375" s="51"/>
      <c r="BM375" s="51"/>
      <c r="BN375" s="51"/>
      <c r="BO375" s="51"/>
      <c r="BP375" s="51"/>
      <c r="BQ375" s="51"/>
      <c r="BR375" s="51"/>
      <c r="BS375" s="51"/>
      <c r="BT375" s="51"/>
      <c r="BU375" s="51"/>
      <c r="BV375" s="51"/>
      <c r="BW375" s="51"/>
      <c r="BX375" s="51"/>
      <c r="BY375" s="51"/>
      <c r="BZ375" s="51"/>
      <c r="CA375" s="51"/>
      <c r="CB375" s="51"/>
      <c r="CC375" s="51"/>
      <c r="CD375" s="51"/>
      <c r="CE375" s="51"/>
      <c r="CF375" s="51"/>
      <c r="CG375" s="51"/>
      <c r="CH375" s="51"/>
      <c r="CI375" s="51"/>
      <c r="CJ375" s="51"/>
      <c r="CK375" s="51"/>
      <c r="CL375" s="51"/>
      <c r="CM375" s="51"/>
      <c r="CN375" s="51"/>
      <c r="CO375" s="51"/>
      <c r="CP375" s="51"/>
      <c r="CQ375" s="51"/>
      <c r="CR375" s="51"/>
      <c r="CS375" s="51"/>
      <c r="CT375" s="51"/>
      <c r="CU375" s="51"/>
      <c r="CV375" s="51"/>
      <c r="CW375" s="51"/>
      <c r="CX375" s="51"/>
      <c r="CY375" s="51"/>
      <c r="CZ375" s="51"/>
      <c r="DA375" s="51"/>
      <c r="DB375" s="51"/>
      <c r="DC375" s="51"/>
      <c r="DD375" s="51"/>
      <c r="DE375" s="51"/>
      <c r="DF375" s="51"/>
      <c r="DG375" s="51"/>
      <c r="DH375" s="51"/>
      <c r="DI375" s="51"/>
      <c r="DJ375" s="51"/>
      <c r="DK375" s="51"/>
      <c r="DL375" s="51"/>
      <c r="DM375" s="51"/>
      <c r="DN375" s="51"/>
      <c r="DO375" s="51"/>
      <c r="DP375" s="51"/>
      <c r="DQ375" s="51"/>
      <c r="DR375" s="51"/>
      <c r="DS375" s="51"/>
      <c r="DT375" s="51"/>
      <c r="DU375" s="51"/>
      <c r="DV375" s="51"/>
      <c r="DW375" s="51"/>
      <c r="DX375" s="51"/>
      <c r="DY375" s="51"/>
      <c r="DZ375" s="51"/>
      <c r="EA375" s="51"/>
      <c r="EB375" s="51"/>
      <c r="EC375" s="51"/>
      <c r="ED375" s="51"/>
      <c r="EE375" s="51"/>
      <c r="EF375" s="51"/>
      <c r="EG375" s="51"/>
      <c r="EH375" s="51"/>
      <c r="EI375" s="51"/>
      <c r="EJ375" s="51"/>
      <c r="EK375" s="51"/>
      <c r="EL375" s="51"/>
      <c r="EM375" s="51"/>
      <c r="EN375" s="51"/>
      <c r="EO375" s="51"/>
      <c r="EP375" s="51"/>
      <c r="EQ375" s="51"/>
      <c r="ER375" s="51"/>
      <c r="ES375" s="51"/>
      <c r="ET375" s="51"/>
      <c r="EU375" s="51"/>
      <c r="EV375" s="51"/>
      <c r="EW375" s="51"/>
      <c r="EX375" s="51"/>
      <c r="EY375" s="51"/>
      <c r="EZ375" s="51"/>
      <c r="FA375" s="51"/>
      <c r="FB375" s="51"/>
      <c r="FC375" s="51"/>
      <c r="FD375" s="51"/>
      <c r="FE375" s="51"/>
      <c r="FF375" s="51"/>
      <c r="FG375" s="51"/>
      <c r="FH375" s="51"/>
      <c r="FI375" s="51"/>
      <c r="FJ375" s="51"/>
      <c r="FK375" s="51"/>
      <c r="FL375" s="51"/>
      <c r="FM375" s="51"/>
      <c r="FN375" s="51"/>
      <c r="FO375" s="51"/>
      <c r="FP375" s="51"/>
      <c r="FQ375" s="51"/>
      <c r="FR375" s="51"/>
      <c r="FS375" s="51"/>
      <c r="FT375" s="51"/>
      <c r="FU375" s="51"/>
      <c r="FV375" s="51"/>
      <c r="FW375" s="51"/>
      <c r="FX375" s="51"/>
      <c r="FY375" s="51"/>
      <c r="FZ375" s="51"/>
      <c r="GA375" s="51"/>
      <c r="GB375" s="51"/>
      <c r="GC375" s="51"/>
      <c r="GD375" s="51"/>
      <c r="GE375" s="51"/>
      <c r="GF375" s="51"/>
      <c r="GG375" s="51"/>
      <c r="GH375" s="51"/>
      <c r="GI375" s="51"/>
      <c r="GJ375" s="51"/>
      <c r="GK375" s="51"/>
      <c r="GL375" s="51"/>
      <c r="GM375" s="51"/>
      <c r="GN375" s="51"/>
      <c r="GO375" s="51"/>
      <c r="GP375" s="51"/>
      <c r="GQ375" s="51"/>
      <c r="GR375" s="51"/>
      <c r="GS375" s="51"/>
      <c r="GT375" s="51"/>
      <c r="GU375" s="51"/>
      <c r="GV375" s="51"/>
      <c r="GW375" s="51"/>
      <c r="GX375" s="51"/>
      <c r="GY375" s="51"/>
      <c r="GZ375" s="51"/>
      <c r="HA375" s="51"/>
      <c r="HB375" s="51"/>
      <c r="HC375" s="51"/>
      <c r="HD375" s="51"/>
      <c r="HE375" s="51"/>
      <c r="HF375" s="51"/>
      <c r="HG375" s="51"/>
      <c r="HH375" s="51"/>
      <c r="HI375" s="51"/>
      <c r="HJ375" s="51"/>
      <c r="HK375" s="51"/>
      <c r="HL375" s="51"/>
      <c r="HM375" s="51"/>
      <c r="HN375" s="51"/>
      <c r="HO375" s="51"/>
      <c r="HP375" s="51"/>
      <c r="HQ375" s="51"/>
      <c r="HR375" s="51"/>
      <c r="HS375" s="51"/>
      <c r="HT375" s="51"/>
      <c r="HU375" s="51"/>
      <c r="HV375" s="51"/>
      <c r="HW375" s="51"/>
      <c r="HX375" s="51"/>
      <c r="HY375" s="51"/>
      <c r="HZ375" s="51"/>
      <c r="IA375" s="51"/>
      <c r="IB375" s="51"/>
      <c r="IC375" s="51"/>
      <c r="ID375" s="51"/>
      <c r="IE375" s="51"/>
      <c r="IF375" s="51"/>
      <c r="IG375" s="51"/>
      <c r="IH375" s="51"/>
      <c r="II375" s="51"/>
      <c r="IJ375" s="51"/>
      <c r="IK375" s="51"/>
      <c r="IL375" s="51"/>
      <c r="IM375" s="51"/>
      <c r="IN375" s="51"/>
      <c r="IO375" s="51"/>
      <c r="IP375" s="51"/>
      <c r="IQ375" s="51"/>
      <c r="IR375" s="51"/>
      <c r="IS375" s="51"/>
      <c r="IT375" s="51"/>
      <c r="IU375" s="51"/>
      <c r="IV375" s="51"/>
      <c r="IW375" s="51"/>
      <c r="IX375" s="51"/>
      <c r="IY375" s="51"/>
      <c r="IZ375" s="51"/>
      <c r="JA375" s="51"/>
      <c r="JB375" s="51"/>
      <c r="JC375" s="51"/>
      <c r="JD375" s="51"/>
      <c r="JE375" s="51"/>
      <c r="JF375" s="51"/>
      <c r="JG375" s="51"/>
      <c r="JH375" s="51"/>
      <c r="JI375" s="51"/>
      <c r="JJ375" s="51"/>
      <c r="JK375" s="51"/>
      <c r="JL375" s="51"/>
      <c r="JM375" s="51"/>
      <c r="JN375" s="51"/>
      <c r="JO375" s="51"/>
      <c r="JP375" s="51"/>
      <c r="JQ375" s="51"/>
      <c r="JR375" s="51"/>
      <c r="JS375" s="51"/>
      <c r="JT375" s="51"/>
      <c r="JU375" s="51"/>
      <c r="JV375" s="51"/>
      <c r="JW375" s="51"/>
      <c r="JX375" s="51"/>
      <c r="JY375" s="51"/>
      <c r="JZ375" s="51"/>
      <c r="KA375" s="51"/>
      <c r="KB375" s="51"/>
      <c r="KC375" s="51"/>
      <c r="KD375" s="51"/>
      <c r="KE375" s="51"/>
      <c r="KF375" s="51"/>
      <c r="KG375" s="51"/>
      <c r="KH375" s="51"/>
      <c r="KI375" s="51"/>
      <c r="KJ375" s="51"/>
      <c r="KK375" s="51"/>
      <c r="KL375" s="51"/>
      <c r="KM375" s="51"/>
      <c r="KN375" s="51"/>
      <c r="KO375" s="51"/>
      <c r="KP375" s="51"/>
      <c r="KQ375" s="51"/>
      <c r="KR375" s="51"/>
      <c r="KS375" s="51"/>
      <c r="KT375" s="51"/>
      <c r="KU375" s="51"/>
      <c r="KV375" s="51"/>
      <c r="KW375" s="51"/>
      <c r="KX375" s="51"/>
      <c r="KY375" s="51"/>
      <c r="KZ375" s="51"/>
      <c r="LA375" s="51"/>
      <c r="LB375" s="51"/>
      <c r="LC375" s="51"/>
      <c r="LD375" s="51"/>
      <c r="LE375" s="51"/>
      <c r="LF375" s="51"/>
      <c r="LG375" s="51"/>
      <c r="LH375" s="51"/>
      <c r="LI375" s="51"/>
      <c r="LJ375" s="51"/>
      <c r="LK375" s="51"/>
      <c r="LL375" s="51"/>
      <c r="LM375" s="51"/>
      <c r="LN375" s="51"/>
      <c r="LO375" s="51"/>
      <c r="LP375" s="51"/>
      <c r="LQ375" s="51"/>
      <c r="LR375" s="51"/>
      <c r="LS375" s="51"/>
      <c r="LT375" s="51"/>
      <c r="LU375" s="51"/>
      <c r="LV375" s="51"/>
      <c r="LW375" s="51"/>
      <c r="LX375" s="51"/>
      <c r="LY375" s="51"/>
      <c r="LZ375" s="51"/>
      <c r="MA375" s="51"/>
      <c r="MB375" s="51"/>
      <c r="MC375" s="51"/>
      <c r="MD375" s="51"/>
      <c r="ME375" s="51"/>
      <c r="MF375" s="51"/>
      <c r="MG375" s="51"/>
      <c r="MH375" s="51"/>
      <c r="MI375" s="51"/>
      <c r="MJ375" s="51"/>
      <c r="MK375" s="51"/>
      <c r="ML375" s="51"/>
      <c r="MM375" s="51"/>
      <c r="MN375" s="51"/>
      <c r="MO375" s="51"/>
      <c r="MP375" s="51"/>
      <c r="MQ375" s="51"/>
      <c r="MR375" s="51"/>
      <c r="MS375" s="51"/>
      <c r="MT375" s="51"/>
      <c r="MU375" s="51"/>
      <c r="MV375" s="51"/>
      <c r="MW375" s="51"/>
      <c r="MX375" s="51"/>
      <c r="MY375" s="51"/>
      <c r="MZ375" s="51"/>
      <c r="NA375" s="51"/>
      <c r="NB375" s="51"/>
      <c r="NC375" s="51"/>
      <c r="ND375" s="51"/>
      <c r="NE375" s="51"/>
      <c r="NF375" s="51"/>
      <c r="NG375" s="52"/>
      <c r="NH375" s="52"/>
      <c r="NI375" s="52"/>
      <c r="NJ375" s="51"/>
      <c r="NK375" s="50"/>
      <c r="NL375" s="50"/>
      <c r="NM375" s="50"/>
      <c r="NN375" s="50"/>
      <c r="NO375" s="50"/>
      <c r="NP375" s="50"/>
      <c r="NQ375" s="50"/>
      <c r="NR375" s="50"/>
      <c r="NS375" s="50"/>
      <c r="NT375" s="50"/>
      <c r="NU375" s="50"/>
      <c r="NV375" s="51"/>
    </row>
    <row r="376" spans="1:386" s="48" customFormat="1" x14ac:dyDescent="0.2">
      <c r="A376" s="49"/>
      <c r="B376" s="50"/>
      <c r="C376" s="50"/>
      <c r="D376" s="235"/>
      <c r="E376" s="221"/>
      <c r="F376" s="51"/>
      <c r="G376" s="51"/>
      <c r="H376" s="51"/>
      <c r="I376" s="51"/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  <c r="AN376" s="51"/>
      <c r="AO376" s="51"/>
      <c r="AP376" s="51"/>
      <c r="AQ376" s="51"/>
      <c r="AR376" s="51"/>
      <c r="AS376" s="51"/>
      <c r="AT376" s="51"/>
      <c r="AU376" s="51"/>
      <c r="AV376" s="51"/>
      <c r="AW376" s="51"/>
      <c r="AX376" s="51"/>
      <c r="AY376" s="51"/>
      <c r="AZ376" s="51"/>
      <c r="BA376" s="51"/>
      <c r="BB376" s="51"/>
      <c r="BC376" s="51"/>
      <c r="BD376" s="51"/>
      <c r="BE376" s="51"/>
      <c r="BF376" s="51"/>
      <c r="BG376" s="51"/>
      <c r="BH376" s="51"/>
      <c r="BI376" s="51"/>
      <c r="BJ376" s="51"/>
      <c r="BK376" s="51"/>
      <c r="BL376" s="51"/>
      <c r="BM376" s="51"/>
      <c r="BN376" s="51"/>
      <c r="BO376" s="51"/>
      <c r="BP376" s="51"/>
      <c r="BQ376" s="51"/>
      <c r="BR376" s="51"/>
      <c r="BS376" s="51"/>
      <c r="BT376" s="51"/>
      <c r="BU376" s="51"/>
      <c r="BV376" s="51"/>
      <c r="BW376" s="51"/>
      <c r="BX376" s="51"/>
      <c r="BY376" s="51"/>
      <c r="BZ376" s="51"/>
      <c r="CA376" s="51"/>
      <c r="CB376" s="51"/>
      <c r="CC376" s="51"/>
      <c r="CD376" s="51"/>
      <c r="CE376" s="51"/>
      <c r="CF376" s="51"/>
      <c r="CG376" s="51"/>
      <c r="CH376" s="51"/>
      <c r="CI376" s="51"/>
      <c r="CJ376" s="51"/>
      <c r="CK376" s="51"/>
      <c r="CL376" s="51"/>
      <c r="CM376" s="51"/>
      <c r="CN376" s="51"/>
      <c r="CO376" s="51"/>
      <c r="CP376" s="51"/>
      <c r="CQ376" s="51"/>
      <c r="CR376" s="51"/>
      <c r="CS376" s="51"/>
      <c r="CT376" s="51"/>
      <c r="CU376" s="51"/>
      <c r="CV376" s="51"/>
      <c r="CW376" s="51"/>
      <c r="CX376" s="51"/>
      <c r="CY376" s="51"/>
      <c r="CZ376" s="51"/>
      <c r="DA376" s="51"/>
      <c r="DB376" s="51"/>
      <c r="DC376" s="51"/>
      <c r="DD376" s="51"/>
      <c r="DE376" s="51"/>
      <c r="DF376" s="51"/>
      <c r="DG376" s="51"/>
      <c r="DH376" s="51"/>
      <c r="DI376" s="51"/>
      <c r="DJ376" s="51"/>
      <c r="DK376" s="51"/>
      <c r="DL376" s="51"/>
      <c r="DM376" s="51"/>
      <c r="DN376" s="51"/>
      <c r="DO376" s="51"/>
      <c r="DP376" s="51"/>
      <c r="DQ376" s="51"/>
      <c r="DR376" s="51"/>
      <c r="DS376" s="51"/>
      <c r="DT376" s="51"/>
      <c r="DU376" s="51"/>
      <c r="DV376" s="51"/>
      <c r="DW376" s="51"/>
      <c r="DX376" s="51"/>
      <c r="DY376" s="51"/>
      <c r="DZ376" s="51"/>
      <c r="EA376" s="51"/>
      <c r="EB376" s="51"/>
      <c r="EC376" s="51"/>
      <c r="ED376" s="51"/>
      <c r="EE376" s="51"/>
      <c r="EF376" s="51"/>
      <c r="EG376" s="51"/>
      <c r="EH376" s="51"/>
      <c r="EI376" s="51"/>
      <c r="EJ376" s="51"/>
      <c r="EK376" s="51"/>
      <c r="EL376" s="51"/>
      <c r="EM376" s="51"/>
      <c r="EN376" s="51"/>
      <c r="EO376" s="51"/>
      <c r="EP376" s="51"/>
      <c r="EQ376" s="51"/>
      <c r="ER376" s="51"/>
      <c r="ES376" s="51"/>
      <c r="ET376" s="51"/>
      <c r="EU376" s="51"/>
      <c r="EV376" s="51"/>
      <c r="EW376" s="51"/>
      <c r="EX376" s="51"/>
      <c r="EY376" s="51"/>
      <c r="EZ376" s="51"/>
      <c r="FA376" s="51"/>
      <c r="FB376" s="51"/>
      <c r="FC376" s="51"/>
      <c r="FD376" s="51"/>
      <c r="FE376" s="51"/>
      <c r="FF376" s="51"/>
      <c r="FG376" s="51"/>
      <c r="FH376" s="51"/>
      <c r="FI376" s="51"/>
      <c r="FJ376" s="51"/>
      <c r="FK376" s="51"/>
      <c r="FL376" s="51"/>
      <c r="FM376" s="51"/>
      <c r="FN376" s="51"/>
      <c r="FO376" s="51"/>
      <c r="FP376" s="51"/>
      <c r="FQ376" s="51"/>
      <c r="FR376" s="51"/>
      <c r="FS376" s="51"/>
      <c r="FT376" s="51"/>
      <c r="FU376" s="51"/>
      <c r="FV376" s="51"/>
      <c r="FW376" s="51"/>
      <c r="FX376" s="51"/>
      <c r="FY376" s="51"/>
      <c r="FZ376" s="51"/>
      <c r="GA376" s="51"/>
      <c r="GB376" s="51"/>
      <c r="GC376" s="51"/>
      <c r="GD376" s="51"/>
      <c r="GE376" s="51"/>
      <c r="GF376" s="51"/>
      <c r="GG376" s="51"/>
      <c r="GH376" s="51"/>
      <c r="GI376" s="51"/>
      <c r="GJ376" s="51"/>
      <c r="GK376" s="51"/>
      <c r="GL376" s="51"/>
      <c r="GM376" s="51"/>
      <c r="GN376" s="51"/>
      <c r="GO376" s="51"/>
      <c r="GP376" s="51"/>
      <c r="GQ376" s="51"/>
      <c r="GR376" s="51"/>
      <c r="GS376" s="51"/>
      <c r="GT376" s="51"/>
      <c r="GU376" s="51"/>
      <c r="GV376" s="51"/>
      <c r="GW376" s="51"/>
      <c r="GX376" s="51"/>
      <c r="GY376" s="51"/>
      <c r="GZ376" s="51"/>
      <c r="HA376" s="51"/>
      <c r="HB376" s="51"/>
      <c r="HC376" s="51"/>
      <c r="HD376" s="51"/>
      <c r="HE376" s="51"/>
      <c r="HF376" s="51"/>
      <c r="HG376" s="51"/>
      <c r="HH376" s="51"/>
      <c r="HI376" s="51"/>
      <c r="HJ376" s="51"/>
      <c r="HK376" s="51"/>
      <c r="HL376" s="51"/>
      <c r="HM376" s="51"/>
      <c r="HN376" s="51"/>
      <c r="HO376" s="51"/>
      <c r="HP376" s="51"/>
      <c r="HQ376" s="51"/>
      <c r="HR376" s="51"/>
      <c r="HS376" s="51"/>
      <c r="HT376" s="51"/>
      <c r="HU376" s="51"/>
      <c r="HV376" s="51"/>
      <c r="HW376" s="51"/>
      <c r="HX376" s="51"/>
      <c r="HY376" s="51"/>
      <c r="HZ376" s="51"/>
      <c r="IA376" s="51"/>
      <c r="IB376" s="51"/>
      <c r="IC376" s="51"/>
      <c r="ID376" s="51"/>
      <c r="IE376" s="51"/>
      <c r="IF376" s="51"/>
      <c r="IG376" s="51"/>
      <c r="IH376" s="51"/>
      <c r="II376" s="51"/>
      <c r="IJ376" s="51"/>
      <c r="IK376" s="51"/>
      <c r="IL376" s="51"/>
      <c r="IM376" s="51"/>
      <c r="IN376" s="51"/>
      <c r="IO376" s="51"/>
      <c r="IP376" s="51"/>
      <c r="IQ376" s="51"/>
      <c r="IR376" s="51"/>
      <c r="IS376" s="51"/>
      <c r="IT376" s="51"/>
      <c r="IU376" s="51"/>
      <c r="IV376" s="51"/>
      <c r="IW376" s="51"/>
      <c r="IX376" s="51"/>
      <c r="IY376" s="51"/>
      <c r="IZ376" s="51"/>
      <c r="JA376" s="51"/>
      <c r="JB376" s="51"/>
      <c r="JC376" s="51"/>
      <c r="JD376" s="51"/>
      <c r="JE376" s="51"/>
      <c r="JF376" s="51"/>
      <c r="JG376" s="51"/>
      <c r="JH376" s="51"/>
      <c r="JI376" s="51"/>
      <c r="JJ376" s="51"/>
      <c r="JK376" s="51"/>
      <c r="JL376" s="51"/>
      <c r="JM376" s="51"/>
      <c r="JN376" s="51"/>
      <c r="JO376" s="51"/>
      <c r="JP376" s="51"/>
      <c r="JQ376" s="51"/>
      <c r="JR376" s="51"/>
      <c r="JS376" s="51"/>
      <c r="JT376" s="51"/>
      <c r="JU376" s="51"/>
      <c r="JV376" s="51"/>
      <c r="JW376" s="51"/>
      <c r="JX376" s="51"/>
      <c r="JY376" s="51"/>
      <c r="JZ376" s="51"/>
      <c r="KA376" s="51"/>
      <c r="KB376" s="51"/>
      <c r="KC376" s="51"/>
      <c r="KD376" s="51"/>
      <c r="KE376" s="51"/>
      <c r="KF376" s="51"/>
      <c r="KG376" s="51"/>
      <c r="KH376" s="51"/>
      <c r="KI376" s="51"/>
      <c r="KJ376" s="51"/>
      <c r="KK376" s="51"/>
      <c r="KL376" s="51"/>
      <c r="KM376" s="51"/>
      <c r="KN376" s="51"/>
      <c r="KO376" s="51"/>
      <c r="KP376" s="51"/>
      <c r="KQ376" s="51"/>
      <c r="KR376" s="51"/>
      <c r="KS376" s="51"/>
      <c r="KT376" s="51"/>
      <c r="KU376" s="51"/>
      <c r="KV376" s="51"/>
      <c r="KW376" s="51"/>
      <c r="KX376" s="51"/>
      <c r="KY376" s="51"/>
      <c r="KZ376" s="51"/>
      <c r="LA376" s="51"/>
      <c r="LB376" s="51"/>
      <c r="LC376" s="51"/>
      <c r="LD376" s="51"/>
      <c r="LE376" s="51"/>
      <c r="LF376" s="51"/>
      <c r="LG376" s="51"/>
      <c r="LH376" s="51"/>
      <c r="LI376" s="51"/>
      <c r="LJ376" s="51"/>
      <c r="LK376" s="51"/>
      <c r="LL376" s="51"/>
      <c r="LM376" s="51"/>
      <c r="LN376" s="51"/>
      <c r="LO376" s="51"/>
      <c r="LP376" s="51"/>
      <c r="LQ376" s="51"/>
      <c r="LR376" s="51"/>
      <c r="LS376" s="51"/>
      <c r="LT376" s="51"/>
      <c r="LU376" s="51"/>
      <c r="LV376" s="51"/>
      <c r="LW376" s="51"/>
      <c r="LX376" s="51"/>
      <c r="LY376" s="51"/>
      <c r="LZ376" s="51"/>
      <c r="MA376" s="51"/>
      <c r="MB376" s="51"/>
      <c r="MC376" s="51"/>
      <c r="MD376" s="51"/>
      <c r="ME376" s="51"/>
      <c r="MF376" s="51"/>
      <c r="MG376" s="51"/>
      <c r="MH376" s="51"/>
      <c r="MI376" s="51"/>
      <c r="MJ376" s="51"/>
      <c r="MK376" s="51"/>
      <c r="ML376" s="51"/>
      <c r="MM376" s="51"/>
      <c r="MN376" s="51"/>
      <c r="MO376" s="51"/>
      <c r="MP376" s="51"/>
      <c r="MQ376" s="51"/>
      <c r="MR376" s="51"/>
      <c r="MS376" s="51"/>
      <c r="MT376" s="51"/>
      <c r="MU376" s="51"/>
      <c r="MV376" s="51"/>
      <c r="MW376" s="51"/>
      <c r="MX376" s="51"/>
      <c r="MY376" s="51"/>
      <c r="MZ376" s="51"/>
      <c r="NA376" s="51"/>
      <c r="NB376" s="51"/>
      <c r="NC376" s="51"/>
      <c r="ND376" s="51"/>
      <c r="NE376" s="51"/>
      <c r="NF376" s="51"/>
      <c r="NG376" s="52"/>
      <c r="NH376" s="52"/>
      <c r="NI376" s="52"/>
      <c r="NJ376" s="51"/>
      <c r="NK376" s="50"/>
      <c r="NL376" s="50"/>
      <c r="NM376" s="50"/>
      <c r="NN376" s="50"/>
      <c r="NO376" s="50"/>
      <c r="NP376" s="50"/>
      <c r="NQ376" s="50"/>
      <c r="NR376" s="50"/>
      <c r="NS376" s="50"/>
      <c r="NT376" s="50"/>
      <c r="NU376" s="50"/>
      <c r="NV376" s="51"/>
    </row>
    <row r="377" spans="1:386" s="48" customFormat="1" x14ac:dyDescent="0.2">
      <c r="A377" s="49"/>
      <c r="B377" s="50"/>
      <c r="C377" s="50"/>
      <c r="D377" s="235"/>
      <c r="E377" s="221"/>
      <c r="F377" s="51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  <c r="AN377" s="51"/>
      <c r="AO377" s="51"/>
      <c r="AP377" s="51"/>
      <c r="AQ377" s="51"/>
      <c r="AR377" s="51"/>
      <c r="AS377" s="51"/>
      <c r="AT377" s="51"/>
      <c r="AU377" s="51"/>
      <c r="AV377" s="51"/>
      <c r="AW377" s="51"/>
      <c r="AX377" s="51"/>
      <c r="AY377" s="51"/>
      <c r="AZ377" s="51"/>
      <c r="BA377" s="51"/>
      <c r="BB377" s="51"/>
      <c r="BC377" s="51"/>
      <c r="BD377" s="51"/>
      <c r="BE377" s="51"/>
      <c r="BF377" s="51"/>
      <c r="BG377" s="51"/>
      <c r="BH377" s="51"/>
      <c r="BI377" s="51"/>
      <c r="BJ377" s="51"/>
      <c r="BK377" s="51"/>
      <c r="BL377" s="51"/>
      <c r="BM377" s="51"/>
      <c r="BN377" s="51"/>
      <c r="BO377" s="51"/>
      <c r="BP377" s="51"/>
      <c r="BQ377" s="51"/>
      <c r="BR377" s="51"/>
      <c r="BS377" s="51"/>
      <c r="BT377" s="51"/>
      <c r="BU377" s="51"/>
      <c r="BV377" s="51"/>
      <c r="BW377" s="51"/>
      <c r="BX377" s="51"/>
      <c r="BY377" s="51"/>
      <c r="BZ377" s="51"/>
      <c r="CA377" s="51"/>
      <c r="CB377" s="51"/>
      <c r="CC377" s="51"/>
      <c r="CD377" s="51"/>
      <c r="CE377" s="51"/>
      <c r="CF377" s="51"/>
      <c r="CG377" s="51"/>
      <c r="CH377" s="51"/>
      <c r="CI377" s="51"/>
      <c r="CJ377" s="51"/>
      <c r="CK377" s="51"/>
      <c r="CL377" s="51"/>
      <c r="CM377" s="51"/>
      <c r="CN377" s="51"/>
      <c r="CO377" s="51"/>
      <c r="CP377" s="51"/>
      <c r="CQ377" s="51"/>
      <c r="CR377" s="51"/>
      <c r="CS377" s="51"/>
      <c r="CT377" s="51"/>
      <c r="CU377" s="51"/>
      <c r="CV377" s="51"/>
      <c r="CW377" s="51"/>
      <c r="CX377" s="51"/>
      <c r="CY377" s="51"/>
      <c r="CZ377" s="51"/>
      <c r="DA377" s="51"/>
      <c r="DB377" s="51"/>
      <c r="DC377" s="51"/>
      <c r="DD377" s="51"/>
      <c r="DE377" s="51"/>
      <c r="DF377" s="51"/>
      <c r="DG377" s="51"/>
      <c r="DH377" s="51"/>
      <c r="DI377" s="51"/>
      <c r="DJ377" s="51"/>
      <c r="DK377" s="51"/>
      <c r="DL377" s="51"/>
      <c r="DM377" s="51"/>
      <c r="DN377" s="51"/>
      <c r="DO377" s="51"/>
      <c r="DP377" s="51"/>
      <c r="DQ377" s="51"/>
      <c r="DR377" s="51"/>
      <c r="DS377" s="51"/>
      <c r="DT377" s="51"/>
      <c r="DU377" s="51"/>
      <c r="DV377" s="51"/>
      <c r="DW377" s="51"/>
      <c r="DX377" s="51"/>
      <c r="DY377" s="51"/>
      <c r="DZ377" s="51"/>
      <c r="EA377" s="51"/>
      <c r="EB377" s="51"/>
      <c r="EC377" s="51"/>
      <c r="ED377" s="51"/>
      <c r="EE377" s="51"/>
      <c r="EF377" s="51"/>
      <c r="EG377" s="51"/>
      <c r="EH377" s="51"/>
      <c r="EI377" s="51"/>
      <c r="EJ377" s="51"/>
      <c r="EK377" s="51"/>
      <c r="EL377" s="51"/>
      <c r="EM377" s="51"/>
      <c r="EN377" s="51"/>
      <c r="EO377" s="51"/>
      <c r="EP377" s="51"/>
      <c r="EQ377" s="51"/>
      <c r="ER377" s="51"/>
      <c r="ES377" s="51"/>
      <c r="ET377" s="51"/>
      <c r="EU377" s="51"/>
      <c r="EV377" s="51"/>
      <c r="EW377" s="51"/>
      <c r="EX377" s="51"/>
      <c r="EY377" s="51"/>
      <c r="EZ377" s="51"/>
      <c r="FA377" s="51"/>
      <c r="FB377" s="51"/>
      <c r="FC377" s="51"/>
      <c r="FD377" s="51"/>
      <c r="FE377" s="51"/>
      <c r="FF377" s="51"/>
      <c r="FG377" s="51"/>
      <c r="FH377" s="51"/>
      <c r="FI377" s="51"/>
      <c r="FJ377" s="51"/>
      <c r="FK377" s="51"/>
      <c r="FL377" s="51"/>
      <c r="FM377" s="51"/>
      <c r="FN377" s="51"/>
      <c r="FO377" s="51"/>
      <c r="FP377" s="51"/>
      <c r="FQ377" s="51"/>
      <c r="FR377" s="51"/>
      <c r="FS377" s="51"/>
      <c r="FT377" s="51"/>
      <c r="FU377" s="51"/>
      <c r="FV377" s="51"/>
      <c r="FW377" s="51"/>
      <c r="FX377" s="51"/>
      <c r="FY377" s="51"/>
      <c r="FZ377" s="51"/>
      <c r="GA377" s="51"/>
      <c r="GB377" s="51"/>
      <c r="GC377" s="51"/>
      <c r="GD377" s="51"/>
      <c r="GE377" s="51"/>
      <c r="GF377" s="51"/>
      <c r="GG377" s="51"/>
      <c r="GH377" s="51"/>
      <c r="GI377" s="51"/>
      <c r="GJ377" s="51"/>
      <c r="GK377" s="51"/>
      <c r="GL377" s="51"/>
      <c r="GM377" s="51"/>
      <c r="GN377" s="51"/>
      <c r="GO377" s="51"/>
      <c r="GP377" s="51"/>
      <c r="GQ377" s="51"/>
      <c r="GR377" s="51"/>
      <c r="GS377" s="51"/>
      <c r="GT377" s="51"/>
      <c r="GU377" s="51"/>
      <c r="GV377" s="51"/>
      <c r="GW377" s="51"/>
      <c r="GX377" s="51"/>
      <c r="GY377" s="51"/>
      <c r="GZ377" s="51"/>
      <c r="HA377" s="51"/>
      <c r="HB377" s="51"/>
      <c r="HC377" s="51"/>
      <c r="HD377" s="51"/>
      <c r="HE377" s="51"/>
      <c r="HF377" s="51"/>
      <c r="HG377" s="51"/>
      <c r="HH377" s="51"/>
      <c r="HI377" s="51"/>
      <c r="HJ377" s="51"/>
      <c r="HK377" s="51"/>
      <c r="HL377" s="51"/>
      <c r="HM377" s="51"/>
      <c r="HN377" s="51"/>
      <c r="HO377" s="51"/>
      <c r="HP377" s="51"/>
      <c r="HQ377" s="51"/>
      <c r="HR377" s="51"/>
      <c r="HS377" s="51"/>
      <c r="HT377" s="51"/>
      <c r="HU377" s="51"/>
      <c r="HV377" s="51"/>
      <c r="HW377" s="51"/>
      <c r="HX377" s="51"/>
      <c r="HY377" s="51"/>
      <c r="HZ377" s="51"/>
      <c r="IA377" s="51"/>
      <c r="IB377" s="51"/>
      <c r="IC377" s="51"/>
      <c r="ID377" s="51"/>
      <c r="IE377" s="51"/>
      <c r="IF377" s="51"/>
      <c r="IG377" s="51"/>
      <c r="IH377" s="51"/>
      <c r="II377" s="51"/>
      <c r="IJ377" s="51"/>
      <c r="IK377" s="51"/>
      <c r="IL377" s="51"/>
      <c r="IM377" s="51"/>
      <c r="IN377" s="51"/>
      <c r="IO377" s="51"/>
      <c r="IP377" s="51"/>
      <c r="IQ377" s="51"/>
      <c r="IR377" s="51"/>
      <c r="IS377" s="51"/>
      <c r="IT377" s="51"/>
      <c r="IU377" s="51"/>
      <c r="IV377" s="51"/>
      <c r="IW377" s="51"/>
      <c r="IX377" s="51"/>
      <c r="IY377" s="51"/>
      <c r="IZ377" s="51"/>
      <c r="JA377" s="51"/>
      <c r="JB377" s="51"/>
      <c r="JC377" s="51"/>
      <c r="JD377" s="51"/>
      <c r="JE377" s="51"/>
      <c r="JF377" s="51"/>
      <c r="JG377" s="51"/>
      <c r="JH377" s="51"/>
      <c r="JI377" s="51"/>
      <c r="JJ377" s="51"/>
      <c r="JK377" s="51"/>
      <c r="JL377" s="51"/>
      <c r="JM377" s="51"/>
      <c r="JN377" s="51"/>
      <c r="JO377" s="51"/>
      <c r="JP377" s="51"/>
      <c r="JQ377" s="51"/>
      <c r="JR377" s="51"/>
      <c r="JS377" s="51"/>
      <c r="JT377" s="51"/>
      <c r="JU377" s="51"/>
      <c r="JV377" s="51"/>
      <c r="JW377" s="51"/>
      <c r="JX377" s="51"/>
      <c r="JY377" s="51"/>
      <c r="JZ377" s="51"/>
      <c r="KA377" s="51"/>
      <c r="KB377" s="51"/>
      <c r="KC377" s="51"/>
      <c r="KD377" s="51"/>
      <c r="KE377" s="51"/>
      <c r="KF377" s="51"/>
      <c r="KG377" s="51"/>
      <c r="KH377" s="51"/>
      <c r="KI377" s="51"/>
      <c r="KJ377" s="51"/>
      <c r="KK377" s="51"/>
      <c r="KL377" s="51"/>
      <c r="KM377" s="51"/>
      <c r="KN377" s="51"/>
      <c r="KO377" s="51"/>
      <c r="KP377" s="51"/>
      <c r="KQ377" s="51"/>
      <c r="KR377" s="51"/>
      <c r="KS377" s="51"/>
      <c r="KT377" s="51"/>
      <c r="KU377" s="51"/>
      <c r="KV377" s="51"/>
      <c r="KW377" s="51"/>
      <c r="KX377" s="51"/>
      <c r="KY377" s="51"/>
      <c r="KZ377" s="51"/>
      <c r="LA377" s="51"/>
      <c r="LB377" s="51"/>
      <c r="LC377" s="51"/>
      <c r="LD377" s="51"/>
      <c r="LE377" s="51"/>
      <c r="LF377" s="51"/>
      <c r="LG377" s="51"/>
      <c r="LH377" s="51"/>
      <c r="LI377" s="51"/>
      <c r="LJ377" s="51"/>
      <c r="LK377" s="51"/>
      <c r="LL377" s="51"/>
      <c r="LM377" s="51"/>
      <c r="LN377" s="51"/>
      <c r="LO377" s="51"/>
      <c r="LP377" s="51"/>
      <c r="LQ377" s="51"/>
      <c r="LR377" s="51"/>
      <c r="LS377" s="51"/>
      <c r="LT377" s="51"/>
      <c r="LU377" s="51"/>
      <c r="LV377" s="51"/>
      <c r="LW377" s="51"/>
      <c r="LX377" s="51"/>
      <c r="LY377" s="51"/>
      <c r="LZ377" s="51"/>
      <c r="MA377" s="51"/>
      <c r="MB377" s="51"/>
      <c r="MC377" s="51"/>
      <c r="MD377" s="51"/>
      <c r="ME377" s="51"/>
      <c r="MF377" s="51"/>
      <c r="MG377" s="51"/>
      <c r="MH377" s="51"/>
      <c r="MI377" s="51"/>
      <c r="MJ377" s="51"/>
      <c r="MK377" s="51"/>
      <c r="ML377" s="51"/>
      <c r="MM377" s="51"/>
      <c r="MN377" s="51"/>
      <c r="MO377" s="51"/>
      <c r="MP377" s="51"/>
      <c r="MQ377" s="51"/>
      <c r="MR377" s="51"/>
      <c r="MS377" s="51"/>
      <c r="MT377" s="51"/>
      <c r="MU377" s="51"/>
      <c r="MV377" s="51"/>
      <c r="MW377" s="51"/>
      <c r="MX377" s="51"/>
      <c r="MY377" s="51"/>
      <c r="MZ377" s="51"/>
      <c r="NA377" s="51"/>
      <c r="NB377" s="51"/>
      <c r="NC377" s="51"/>
      <c r="ND377" s="51"/>
      <c r="NE377" s="51"/>
      <c r="NF377" s="51"/>
      <c r="NG377" s="52"/>
      <c r="NH377" s="52"/>
      <c r="NI377" s="52"/>
      <c r="NJ377" s="51"/>
      <c r="NK377" s="50"/>
      <c r="NL377" s="50"/>
      <c r="NM377" s="50"/>
      <c r="NN377" s="50"/>
      <c r="NO377" s="50"/>
      <c r="NP377" s="50"/>
      <c r="NQ377" s="50"/>
      <c r="NR377" s="50"/>
      <c r="NS377" s="50"/>
      <c r="NT377" s="50"/>
      <c r="NU377" s="50"/>
      <c r="NV377" s="51"/>
    </row>
    <row r="378" spans="1:386" s="48" customFormat="1" x14ac:dyDescent="0.2">
      <c r="A378" s="49"/>
      <c r="B378" s="50"/>
      <c r="C378" s="50"/>
      <c r="D378" s="235"/>
      <c r="E378" s="221"/>
      <c r="F378" s="51"/>
      <c r="G378" s="51"/>
      <c r="H378" s="51"/>
      <c r="I378" s="51"/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  <c r="AN378" s="51"/>
      <c r="AO378" s="51"/>
      <c r="AP378" s="51"/>
      <c r="AQ378" s="51"/>
      <c r="AR378" s="51"/>
      <c r="AS378" s="51"/>
      <c r="AT378" s="51"/>
      <c r="AU378" s="51"/>
      <c r="AV378" s="51"/>
      <c r="AW378" s="51"/>
      <c r="AX378" s="51"/>
      <c r="AY378" s="51"/>
      <c r="AZ378" s="51"/>
      <c r="BA378" s="51"/>
      <c r="BB378" s="51"/>
      <c r="BC378" s="51"/>
      <c r="BD378" s="51"/>
      <c r="BE378" s="51"/>
      <c r="BF378" s="51"/>
      <c r="BG378" s="51"/>
      <c r="BH378" s="51"/>
      <c r="BI378" s="51"/>
      <c r="BJ378" s="51"/>
      <c r="BK378" s="51"/>
      <c r="BL378" s="51"/>
      <c r="BM378" s="51"/>
      <c r="BN378" s="51"/>
      <c r="BO378" s="51"/>
      <c r="BP378" s="51"/>
      <c r="BQ378" s="51"/>
      <c r="BR378" s="51"/>
      <c r="BS378" s="51"/>
      <c r="BT378" s="51"/>
      <c r="BU378" s="51"/>
      <c r="BV378" s="51"/>
      <c r="BW378" s="51"/>
      <c r="BX378" s="51"/>
      <c r="BY378" s="51"/>
      <c r="BZ378" s="51"/>
      <c r="CA378" s="51"/>
      <c r="CB378" s="51"/>
      <c r="CC378" s="51"/>
      <c r="CD378" s="51"/>
      <c r="CE378" s="51"/>
      <c r="CF378" s="51"/>
      <c r="CG378" s="51"/>
      <c r="CH378" s="51"/>
      <c r="CI378" s="51"/>
      <c r="CJ378" s="51"/>
      <c r="CK378" s="51"/>
      <c r="CL378" s="51"/>
      <c r="CM378" s="51"/>
      <c r="CN378" s="51"/>
      <c r="CO378" s="51"/>
      <c r="CP378" s="51"/>
      <c r="CQ378" s="51"/>
      <c r="CR378" s="51"/>
      <c r="CS378" s="51"/>
      <c r="CT378" s="51"/>
      <c r="CU378" s="51"/>
      <c r="CV378" s="51"/>
      <c r="CW378" s="51"/>
      <c r="CX378" s="51"/>
      <c r="CY378" s="51"/>
      <c r="CZ378" s="51"/>
      <c r="DA378" s="51"/>
      <c r="DB378" s="51"/>
      <c r="DC378" s="51"/>
      <c r="DD378" s="51"/>
      <c r="DE378" s="51"/>
      <c r="DF378" s="51"/>
      <c r="DG378" s="51"/>
      <c r="DH378" s="51"/>
      <c r="DI378" s="51"/>
      <c r="DJ378" s="51"/>
      <c r="DK378" s="51"/>
      <c r="DL378" s="51"/>
      <c r="DM378" s="51"/>
      <c r="DN378" s="51"/>
      <c r="DO378" s="51"/>
      <c r="DP378" s="51"/>
      <c r="DQ378" s="51"/>
      <c r="DR378" s="51"/>
      <c r="DS378" s="51"/>
      <c r="DT378" s="51"/>
      <c r="DU378" s="51"/>
      <c r="DV378" s="51"/>
      <c r="DW378" s="51"/>
      <c r="DX378" s="51"/>
      <c r="DY378" s="51"/>
      <c r="DZ378" s="51"/>
      <c r="EA378" s="51"/>
      <c r="EB378" s="51"/>
      <c r="EC378" s="51"/>
      <c r="ED378" s="51"/>
      <c r="EE378" s="51"/>
      <c r="EF378" s="51"/>
      <c r="EG378" s="51"/>
      <c r="EH378" s="51"/>
      <c r="EI378" s="51"/>
      <c r="EJ378" s="51"/>
      <c r="EK378" s="51"/>
      <c r="EL378" s="51"/>
      <c r="EM378" s="51"/>
      <c r="EN378" s="51"/>
      <c r="EO378" s="51"/>
      <c r="EP378" s="51"/>
      <c r="EQ378" s="51"/>
      <c r="ER378" s="51"/>
      <c r="ES378" s="51"/>
      <c r="ET378" s="51"/>
      <c r="EU378" s="51"/>
      <c r="EV378" s="51"/>
      <c r="EW378" s="51"/>
      <c r="EX378" s="51"/>
      <c r="EY378" s="51"/>
      <c r="EZ378" s="51"/>
      <c r="FA378" s="51"/>
      <c r="FB378" s="51"/>
      <c r="FC378" s="51"/>
      <c r="FD378" s="51"/>
      <c r="FE378" s="51"/>
      <c r="FF378" s="51"/>
      <c r="FG378" s="51"/>
      <c r="FH378" s="51"/>
      <c r="FI378" s="51"/>
      <c r="FJ378" s="51"/>
      <c r="FK378" s="51"/>
      <c r="FL378" s="51"/>
      <c r="FM378" s="51"/>
      <c r="FN378" s="51"/>
      <c r="FO378" s="51"/>
      <c r="FP378" s="51"/>
      <c r="FQ378" s="51"/>
      <c r="FR378" s="51"/>
      <c r="FS378" s="51"/>
      <c r="FT378" s="51"/>
      <c r="FU378" s="51"/>
      <c r="FV378" s="51"/>
      <c r="FW378" s="51"/>
      <c r="FX378" s="51"/>
      <c r="FY378" s="51"/>
      <c r="FZ378" s="51"/>
      <c r="GA378" s="51"/>
      <c r="GB378" s="51"/>
      <c r="GC378" s="51"/>
      <c r="GD378" s="51"/>
      <c r="GE378" s="51"/>
      <c r="GF378" s="51"/>
      <c r="GG378" s="51"/>
      <c r="GH378" s="51"/>
      <c r="GI378" s="51"/>
      <c r="GJ378" s="51"/>
      <c r="GK378" s="51"/>
      <c r="GL378" s="51"/>
      <c r="GM378" s="51"/>
      <c r="GN378" s="51"/>
      <c r="GO378" s="51"/>
      <c r="GP378" s="51"/>
      <c r="GQ378" s="51"/>
      <c r="GR378" s="51"/>
      <c r="GS378" s="51"/>
      <c r="GT378" s="51"/>
      <c r="GU378" s="51"/>
      <c r="GV378" s="51"/>
      <c r="GW378" s="51"/>
      <c r="GX378" s="51"/>
      <c r="GY378" s="51"/>
      <c r="GZ378" s="51"/>
      <c r="HA378" s="51"/>
      <c r="HB378" s="51"/>
      <c r="HC378" s="51"/>
      <c r="HD378" s="51"/>
      <c r="HE378" s="51"/>
      <c r="HF378" s="51"/>
      <c r="HG378" s="51"/>
      <c r="HH378" s="51"/>
      <c r="HI378" s="51"/>
      <c r="HJ378" s="51"/>
      <c r="HK378" s="51"/>
      <c r="HL378" s="51"/>
      <c r="HM378" s="51"/>
      <c r="HN378" s="51"/>
      <c r="HO378" s="51"/>
      <c r="HP378" s="51"/>
      <c r="HQ378" s="51"/>
      <c r="HR378" s="51"/>
      <c r="HS378" s="51"/>
      <c r="HT378" s="51"/>
      <c r="HU378" s="51"/>
      <c r="HV378" s="51"/>
      <c r="HW378" s="51"/>
      <c r="HX378" s="51"/>
      <c r="HY378" s="51"/>
      <c r="HZ378" s="51"/>
      <c r="IA378" s="51"/>
      <c r="IB378" s="51"/>
      <c r="IC378" s="51"/>
      <c r="ID378" s="51"/>
      <c r="IE378" s="51"/>
      <c r="IF378" s="51"/>
      <c r="IG378" s="51"/>
      <c r="IH378" s="51"/>
      <c r="II378" s="51"/>
      <c r="IJ378" s="51"/>
      <c r="IK378" s="51"/>
      <c r="IL378" s="51"/>
      <c r="IM378" s="51"/>
      <c r="IN378" s="51"/>
      <c r="IO378" s="51"/>
      <c r="IP378" s="51"/>
      <c r="IQ378" s="51"/>
      <c r="IR378" s="51"/>
      <c r="IS378" s="51"/>
      <c r="IT378" s="51"/>
      <c r="IU378" s="51"/>
      <c r="IV378" s="51"/>
      <c r="IW378" s="51"/>
      <c r="IX378" s="51"/>
      <c r="IY378" s="51"/>
      <c r="IZ378" s="51"/>
      <c r="JA378" s="51"/>
      <c r="JB378" s="51"/>
      <c r="JC378" s="51"/>
      <c r="JD378" s="51"/>
      <c r="JE378" s="51"/>
      <c r="JF378" s="51"/>
      <c r="JG378" s="51"/>
      <c r="JH378" s="51"/>
      <c r="JI378" s="51"/>
      <c r="JJ378" s="51"/>
      <c r="JK378" s="51"/>
      <c r="JL378" s="51"/>
      <c r="JM378" s="51"/>
      <c r="JN378" s="51"/>
      <c r="JO378" s="51"/>
      <c r="JP378" s="51"/>
      <c r="JQ378" s="51"/>
      <c r="JR378" s="51"/>
      <c r="JS378" s="51"/>
      <c r="JT378" s="51"/>
      <c r="JU378" s="51"/>
      <c r="JV378" s="51"/>
      <c r="JW378" s="51"/>
      <c r="JX378" s="51"/>
      <c r="JY378" s="51"/>
      <c r="JZ378" s="51"/>
      <c r="KA378" s="51"/>
      <c r="KB378" s="51"/>
      <c r="KC378" s="51"/>
      <c r="KD378" s="51"/>
      <c r="KE378" s="51"/>
      <c r="KF378" s="51"/>
      <c r="KG378" s="51"/>
      <c r="KH378" s="51"/>
      <c r="KI378" s="51"/>
      <c r="KJ378" s="51"/>
      <c r="KK378" s="51"/>
      <c r="KL378" s="51"/>
      <c r="KM378" s="51"/>
      <c r="KN378" s="51"/>
      <c r="KO378" s="51"/>
      <c r="KP378" s="51"/>
      <c r="KQ378" s="51"/>
      <c r="KR378" s="51"/>
      <c r="KS378" s="51"/>
      <c r="KT378" s="51"/>
      <c r="KU378" s="51"/>
      <c r="KV378" s="51"/>
      <c r="KW378" s="51"/>
      <c r="KX378" s="51"/>
      <c r="KY378" s="51"/>
      <c r="KZ378" s="51"/>
      <c r="LA378" s="51"/>
      <c r="LB378" s="51"/>
      <c r="LC378" s="51"/>
      <c r="LD378" s="51"/>
      <c r="LE378" s="51"/>
      <c r="LF378" s="51"/>
      <c r="LG378" s="51"/>
      <c r="LH378" s="51"/>
      <c r="LI378" s="51"/>
      <c r="LJ378" s="51"/>
      <c r="LK378" s="51"/>
      <c r="LL378" s="51"/>
      <c r="LM378" s="51"/>
      <c r="LN378" s="51"/>
      <c r="LO378" s="51"/>
      <c r="LP378" s="51"/>
      <c r="LQ378" s="51"/>
      <c r="LR378" s="51"/>
      <c r="LS378" s="51"/>
      <c r="LT378" s="51"/>
      <c r="LU378" s="51"/>
      <c r="LV378" s="51"/>
      <c r="LW378" s="51"/>
      <c r="LX378" s="51"/>
      <c r="LY378" s="51"/>
      <c r="LZ378" s="51"/>
      <c r="MA378" s="51"/>
      <c r="MB378" s="51"/>
      <c r="MC378" s="51"/>
      <c r="MD378" s="51"/>
      <c r="ME378" s="51"/>
      <c r="MF378" s="51"/>
      <c r="MG378" s="51"/>
      <c r="MH378" s="51"/>
      <c r="MI378" s="51"/>
      <c r="MJ378" s="51"/>
      <c r="MK378" s="51"/>
      <c r="ML378" s="51"/>
      <c r="MM378" s="51"/>
      <c r="MN378" s="51"/>
      <c r="MO378" s="51"/>
      <c r="MP378" s="51"/>
      <c r="MQ378" s="51"/>
      <c r="MR378" s="51"/>
      <c r="MS378" s="51"/>
      <c r="MT378" s="51"/>
      <c r="MU378" s="51"/>
      <c r="MV378" s="51"/>
      <c r="MW378" s="51"/>
      <c r="MX378" s="51"/>
      <c r="MY378" s="51"/>
      <c r="MZ378" s="51"/>
      <c r="NA378" s="51"/>
      <c r="NB378" s="51"/>
      <c r="NC378" s="51"/>
      <c r="ND378" s="51"/>
      <c r="NE378" s="51"/>
      <c r="NF378" s="51"/>
      <c r="NG378" s="52"/>
      <c r="NH378" s="52"/>
      <c r="NI378" s="52"/>
      <c r="NJ378" s="51"/>
      <c r="NK378" s="50"/>
      <c r="NL378" s="50"/>
      <c r="NM378" s="50"/>
      <c r="NN378" s="50"/>
      <c r="NO378" s="50"/>
      <c r="NP378" s="50"/>
      <c r="NQ378" s="50"/>
      <c r="NR378" s="50"/>
      <c r="NS378" s="50"/>
      <c r="NT378" s="50"/>
      <c r="NU378" s="50"/>
      <c r="NV378" s="51"/>
    </row>
    <row r="379" spans="1:386" s="48" customFormat="1" x14ac:dyDescent="0.2">
      <c r="A379" s="49"/>
      <c r="B379" s="50"/>
      <c r="C379" s="50"/>
      <c r="D379" s="235"/>
      <c r="E379" s="221"/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  <c r="AN379" s="51"/>
      <c r="AO379" s="51"/>
      <c r="AP379" s="51"/>
      <c r="AQ379" s="51"/>
      <c r="AR379" s="51"/>
      <c r="AS379" s="51"/>
      <c r="AT379" s="51"/>
      <c r="AU379" s="51"/>
      <c r="AV379" s="51"/>
      <c r="AW379" s="51"/>
      <c r="AX379" s="51"/>
      <c r="AY379" s="51"/>
      <c r="AZ379" s="51"/>
      <c r="BA379" s="51"/>
      <c r="BB379" s="51"/>
      <c r="BC379" s="51"/>
      <c r="BD379" s="51"/>
      <c r="BE379" s="51"/>
      <c r="BF379" s="51"/>
      <c r="BG379" s="51"/>
      <c r="BH379" s="51"/>
      <c r="BI379" s="51"/>
      <c r="BJ379" s="51"/>
      <c r="BK379" s="51"/>
      <c r="BL379" s="51"/>
      <c r="BM379" s="51"/>
      <c r="BN379" s="51"/>
      <c r="BO379" s="51"/>
      <c r="BP379" s="51"/>
      <c r="BQ379" s="51"/>
      <c r="BR379" s="51"/>
      <c r="BS379" s="51"/>
      <c r="BT379" s="51"/>
      <c r="BU379" s="51"/>
      <c r="BV379" s="51"/>
      <c r="BW379" s="51"/>
      <c r="BX379" s="51"/>
      <c r="BY379" s="51"/>
      <c r="BZ379" s="51"/>
      <c r="CA379" s="51"/>
      <c r="CB379" s="51"/>
      <c r="CC379" s="51"/>
      <c r="CD379" s="51"/>
      <c r="CE379" s="51"/>
      <c r="CF379" s="51"/>
      <c r="CG379" s="51"/>
      <c r="CH379" s="51"/>
      <c r="CI379" s="51"/>
      <c r="CJ379" s="51"/>
      <c r="CK379" s="51"/>
      <c r="CL379" s="51"/>
      <c r="CM379" s="51"/>
      <c r="CN379" s="51"/>
      <c r="CO379" s="51"/>
      <c r="CP379" s="51"/>
      <c r="CQ379" s="51"/>
      <c r="CR379" s="51"/>
      <c r="CS379" s="51"/>
      <c r="CT379" s="51"/>
      <c r="CU379" s="51"/>
      <c r="CV379" s="51"/>
      <c r="CW379" s="51"/>
      <c r="CX379" s="51"/>
      <c r="CY379" s="51"/>
      <c r="CZ379" s="51"/>
      <c r="DA379" s="51"/>
      <c r="DB379" s="51"/>
      <c r="DC379" s="51"/>
      <c r="DD379" s="51"/>
      <c r="DE379" s="51"/>
      <c r="DF379" s="51"/>
      <c r="DG379" s="51"/>
      <c r="DH379" s="51"/>
      <c r="DI379" s="51"/>
      <c r="DJ379" s="51"/>
      <c r="DK379" s="51"/>
      <c r="DL379" s="51"/>
      <c r="DM379" s="51"/>
      <c r="DN379" s="51"/>
      <c r="DO379" s="51"/>
      <c r="DP379" s="51"/>
      <c r="DQ379" s="51"/>
      <c r="DR379" s="51"/>
      <c r="DS379" s="51"/>
      <c r="DT379" s="51"/>
      <c r="DU379" s="51"/>
      <c r="DV379" s="51"/>
      <c r="DW379" s="51"/>
      <c r="DX379" s="51"/>
      <c r="DY379" s="51"/>
      <c r="DZ379" s="51"/>
      <c r="EA379" s="51"/>
      <c r="EB379" s="51"/>
      <c r="EC379" s="51"/>
      <c r="ED379" s="51"/>
      <c r="EE379" s="51"/>
      <c r="EF379" s="51"/>
      <c r="EG379" s="51"/>
      <c r="EH379" s="51"/>
      <c r="EI379" s="51"/>
      <c r="EJ379" s="51"/>
      <c r="EK379" s="51"/>
      <c r="EL379" s="51"/>
      <c r="EM379" s="51"/>
      <c r="EN379" s="51"/>
      <c r="EO379" s="51"/>
      <c r="EP379" s="51"/>
      <c r="EQ379" s="51"/>
      <c r="ER379" s="51"/>
      <c r="ES379" s="51"/>
      <c r="ET379" s="51"/>
      <c r="EU379" s="51"/>
      <c r="EV379" s="51"/>
      <c r="EW379" s="51"/>
      <c r="EX379" s="51"/>
      <c r="EY379" s="51"/>
      <c r="EZ379" s="51"/>
      <c r="FA379" s="51"/>
      <c r="FB379" s="51"/>
      <c r="FC379" s="51"/>
      <c r="FD379" s="51"/>
      <c r="FE379" s="51"/>
      <c r="FF379" s="51"/>
      <c r="FG379" s="51"/>
      <c r="FH379" s="51"/>
      <c r="FI379" s="51"/>
      <c r="FJ379" s="51"/>
      <c r="FK379" s="51"/>
      <c r="FL379" s="51"/>
      <c r="FM379" s="51"/>
      <c r="FN379" s="51"/>
      <c r="FO379" s="51"/>
      <c r="FP379" s="51"/>
      <c r="FQ379" s="51"/>
      <c r="FR379" s="51"/>
      <c r="FS379" s="51"/>
      <c r="FT379" s="51"/>
      <c r="FU379" s="51"/>
      <c r="FV379" s="51"/>
      <c r="FW379" s="51"/>
      <c r="FX379" s="51"/>
      <c r="FY379" s="51"/>
      <c r="FZ379" s="51"/>
      <c r="GA379" s="51"/>
      <c r="GB379" s="51"/>
      <c r="GC379" s="51"/>
      <c r="GD379" s="51"/>
      <c r="GE379" s="51"/>
      <c r="GF379" s="51"/>
      <c r="GG379" s="51"/>
      <c r="GH379" s="51"/>
      <c r="GI379" s="51"/>
      <c r="GJ379" s="51"/>
      <c r="GK379" s="51"/>
      <c r="GL379" s="51"/>
      <c r="GM379" s="51"/>
      <c r="GN379" s="51"/>
      <c r="GO379" s="51"/>
      <c r="GP379" s="51"/>
      <c r="GQ379" s="51"/>
      <c r="GR379" s="51"/>
      <c r="GS379" s="51"/>
      <c r="GT379" s="51"/>
      <c r="GU379" s="51"/>
      <c r="GV379" s="51"/>
      <c r="GW379" s="51"/>
      <c r="GX379" s="51"/>
      <c r="GY379" s="51"/>
      <c r="GZ379" s="51"/>
      <c r="HA379" s="51"/>
      <c r="HB379" s="51"/>
      <c r="HC379" s="51"/>
      <c r="HD379" s="51"/>
      <c r="HE379" s="51"/>
      <c r="HF379" s="51"/>
      <c r="HG379" s="51"/>
      <c r="HH379" s="51"/>
      <c r="HI379" s="51"/>
      <c r="HJ379" s="51"/>
      <c r="HK379" s="51"/>
      <c r="HL379" s="51"/>
      <c r="HM379" s="51"/>
      <c r="HN379" s="51"/>
      <c r="HO379" s="51"/>
      <c r="HP379" s="51"/>
      <c r="HQ379" s="51"/>
      <c r="HR379" s="51"/>
      <c r="HS379" s="51"/>
      <c r="HT379" s="51"/>
      <c r="HU379" s="51"/>
      <c r="HV379" s="51"/>
      <c r="HW379" s="51"/>
      <c r="HX379" s="51"/>
      <c r="HY379" s="51"/>
      <c r="HZ379" s="51"/>
      <c r="IA379" s="51"/>
      <c r="IB379" s="51"/>
      <c r="IC379" s="51"/>
      <c r="ID379" s="51"/>
      <c r="IE379" s="51"/>
      <c r="IF379" s="51"/>
      <c r="IG379" s="51"/>
      <c r="IH379" s="51"/>
      <c r="II379" s="51"/>
      <c r="IJ379" s="51"/>
      <c r="IK379" s="51"/>
      <c r="IL379" s="51"/>
      <c r="IM379" s="51"/>
      <c r="IN379" s="51"/>
      <c r="IO379" s="51"/>
      <c r="IP379" s="51"/>
      <c r="IQ379" s="51"/>
      <c r="IR379" s="51"/>
      <c r="IS379" s="51"/>
      <c r="IT379" s="51"/>
      <c r="IU379" s="51"/>
      <c r="IV379" s="51"/>
      <c r="IW379" s="51"/>
      <c r="IX379" s="51"/>
      <c r="IY379" s="51"/>
      <c r="IZ379" s="51"/>
      <c r="JA379" s="51"/>
      <c r="JB379" s="51"/>
      <c r="JC379" s="51"/>
      <c r="JD379" s="51"/>
      <c r="JE379" s="51"/>
      <c r="JF379" s="51"/>
      <c r="JG379" s="51"/>
      <c r="JH379" s="51"/>
      <c r="JI379" s="51"/>
      <c r="JJ379" s="51"/>
      <c r="JK379" s="51"/>
      <c r="JL379" s="51"/>
      <c r="JM379" s="51"/>
      <c r="JN379" s="51"/>
      <c r="JO379" s="51"/>
      <c r="JP379" s="51"/>
      <c r="JQ379" s="51"/>
      <c r="JR379" s="51"/>
      <c r="JS379" s="51"/>
      <c r="JT379" s="51"/>
      <c r="JU379" s="51"/>
      <c r="JV379" s="51"/>
      <c r="JW379" s="51"/>
      <c r="JX379" s="51"/>
      <c r="JY379" s="51"/>
      <c r="JZ379" s="51"/>
      <c r="KA379" s="51"/>
      <c r="KB379" s="51"/>
      <c r="KC379" s="51"/>
      <c r="KD379" s="51"/>
      <c r="KE379" s="51"/>
      <c r="KF379" s="51"/>
      <c r="KG379" s="51"/>
      <c r="KH379" s="51"/>
      <c r="KI379" s="51"/>
      <c r="KJ379" s="51"/>
      <c r="KK379" s="51"/>
      <c r="KL379" s="51"/>
      <c r="KM379" s="51"/>
      <c r="KN379" s="51"/>
      <c r="KO379" s="51"/>
      <c r="KP379" s="51"/>
      <c r="KQ379" s="51"/>
      <c r="KR379" s="51"/>
      <c r="KS379" s="51"/>
      <c r="KT379" s="51"/>
      <c r="KU379" s="51"/>
      <c r="KV379" s="51"/>
      <c r="KW379" s="51"/>
      <c r="KX379" s="51"/>
      <c r="KY379" s="51"/>
      <c r="KZ379" s="51"/>
      <c r="LA379" s="51"/>
      <c r="LB379" s="51"/>
      <c r="LC379" s="51"/>
      <c r="LD379" s="51"/>
      <c r="LE379" s="51"/>
      <c r="LF379" s="51"/>
      <c r="LG379" s="51"/>
      <c r="LH379" s="51"/>
      <c r="LI379" s="51"/>
      <c r="LJ379" s="51"/>
      <c r="LK379" s="51"/>
      <c r="LL379" s="51"/>
      <c r="LM379" s="51"/>
      <c r="LN379" s="51"/>
      <c r="LO379" s="51"/>
      <c r="LP379" s="51"/>
      <c r="LQ379" s="51"/>
      <c r="LR379" s="51"/>
      <c r="LS379" s="51"/>
      <c r="LT379" s="51"/>
      <c r="LU379" s="51"/>
      <c r="LV379" s="51"/>
      <c r="LW379" s="51"/>
      <c r="LX379" s="51"/>
      <c r="LY379" s="51"/>
      <c r="LZ379" s="51"/>
      <c r="MA379" s="51"/>
      <c r="MB379" s="51"/>
      <c r="MC379" s="51"/>
      <c r="MD379" s="51"/>
      <c r="ME379" s="51"/>
      <c r="MF379" s="51"/>
      <c r="MG379" s="51"/>
      <c r="MH379" s="51"/>
      <c r="MI379" s="51"/>
      <c r="MJ379" s="51"/>
      <c r="MK379" s="51"/>
      <c r="ML379" s="51"/>
      <c r="MM379" s="51"/>
      <c r="MN379" s="51"/>
      <c r="MO379" s="51"/>
      <c r="MP379" s="51"/>
      <c r="MQ379" s="51"/>
      <c r="MR379" s="51"/>
      <c r="MS379" s="51"/>
      <c r="MT379" s="51"/>
      <c r="MU379" s="51"/>
      <c r="MV379" s="51"/>
      <c r="MW379" s="51"/>
      <c r="MX379" s="51"/>
      <c r="MY379" s="51"/>
      <c r="MZ379" s="51"/>
      <c r="NA379" s="51"/>
      <c r="NB379" s="51"/>
      <c r="NC379" s="51"/>
      <c r="ND379" s="51"/>
      <c r="NE379" s="51"/>
      <c r="NF379" s="51"/>
      <c r="NG379" s="52"/>
      <c r="NH379" s="52"/>
      <c r="NI379" s="52"/>
      <c r="NJ379" s="51"/>
      <c r="NK379" s="50"/>
      <c r="NL379" s="50"/>
      <c r="NM379" s="50"/>
      <c r="NN379" s="50"/>
      <c r="NO379" s="50"/>
      <c r="NP379" s="50"/>
      <c r="NQ379" s="50"/>
      <c r="NR379" s="50"/>
      <c r="NS379" s="50"/>
      <c r="NT379" s="50"/>
      <c r="NU379" s="50"/>
      <c r="NV379" s="51"/>
    </row>
    <row r="380" spans="1:386" s="48" customFormat="1" x14ac:dyDescent="0.2">
      <c r="A380" s="49"/>
      <c r="B380" s="50"/>
      <c r="C380" s="50"/>
      <c r="D380" s="235"/>
      <c r="E380" s="221"/>
      <c r="F380" s="51"/>
      <c r="G380" s="51"/>
      <c r="H380" s="51"/>
      <c r="I380" s="51"/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  <c r="AN380" s="51"/>
      <c r="AO380" s="51"/>
      <c r="AP380" s="51"/>
      <c r="AQ380" s="51"/>
      <c r="AR380" s="51"/>
      <c r="AS380" s="51"/>
      <c r="AT380" s="51"/>
      <c r="AU380" s="51"/>
      <c r="AV380" s="51"/>
      <c r="AW380" s="51"/>
      <c r="AX380" s="51"/>
      <c r="AY380" s="51"/>
      <c r="AZ380" s="51"/>
      <c r="BA380" s="51"/>
      <c r="BB380" s="51"/>
      <c r="BC380" s="51"/>
      <c r="BD380" s="51"/>
      <c r="BE380" s="51"/>
      <c r="BF380" s="51"/>
      <c r="BG380" s="51"/>
      <c r="BH380" s="51"/>
      <c r="BI380" s="51"/>
      <c r="BJ380" s="51"/>
      <c r="BK380" s="51"/>
      <c r="BL380" s="51"/>
      <c r="BM380" s="51"/>
      <c r="BN380" s="51"/>
      <c r="BO380" s="51"/>
      <c r="BP380" s="51"/>
      <c r="BQ380" s="51"/>
      <c r="BR380" s="51"/>
      <c r="BS380" s="51"/>
      <c r="BT380" s="51"/>
      <c r="BU380" s="51"/>
      <c r="BV380" s="51"/>
      <c r="BW380" s="51"/>
      <c r="BX380" s="51"/>
      <c r="BY380" s="51"/>
      <c r="BZ380" s="51"/>
      <c r="CA380" s="51"/>
      <c r="CB380" s="51"/>
      <c r="CC380" s="51"/>
      <c r="CD380" s="51"/>
      <c r="CE380" s="51"/>
      <c r="CF380" s="51"/>
      <c r="CG380" s="51"/>
      <c r="CH380" s="51"/>
      <c r="CI380" s="51"/>
      <c r="CJ380" s="51"/>
      <c r="CK380" s="51"/>
      <c r="CL380" s="51"/>
      <c r="CM380" s="51"/>
      <c r="CN380" s="51"/>
      <c r="CO380" s="51"/>
      <c r="CP380" s="51"/>
      <c r="CQ380" s="51"/>
      <c r="CR380" s="51"/>
      <c r="CS380" s="51"/>
      <c r="CT380" s="51"/>
      <c r="CU380" s="51"/>
      <c r="CV380" s="51"/>
      <c r="CW380" s="51"/>
      <c r="CX380" s="51"/>
      <c r="CY380" s="51"/>
      <c r="CZ380" s="51"/>
      <c r="DA380" s="51"/>
      <c r="DB380" s="51"/>
      <c r="DC380" s="51"/>
      <c r="DD380" s="51"/>
      <c r="DE380" s="51"/>
      <c r="DF380" s="51"/>
      <c r="DG380" s="51"/>
      <c r="DH380" s="51"/>
      <c r="DI380" s="51"/>
      <c r="DJ380" s="51"/>
      <c r="DK380" s="51"/>
      <c r="DL380" s="51"/>
      <c r="DM380" s="51"/>
      <c r="DN380" s="51"/>
      <c r="DO380" s="51"/>
      <c r="DP380" s="51"/>
      <c r="DQ380" s="51"/>
      <c r="DR380" s="51"/>
      <c r="DS380" s="51"/>
      <c r="DT380" s="51"/>
      <c r="DU380" s="51"/>
      <c r="DV380" s="51"/>
      <c r="DW380" s="51"/>
      <c r="DX380" s="51"/>
      <c r="DY380" s="51"/>
      <c r="DZ380" s="51"/>
      <c r="EA380" s="51"/>
      <c r="EB380" s="51"/>
      <c r="EC380" s="51"/>
      <c r="ED380" s="51"/>
      <c r="EE380" s="51"/>
      <c r="EF380" s="51"/>
      <c r="EG380" s="51"/>
      <c r="EH380" s="51"/>
      <c r="EI380" s="51"/>
      <c r="EJ380" s="51"/>
      <c r="EK380" s="51"/>
      <c r="EL380" s="51"/>
      <c r="EM380" s="51"/>
      <c r="EN380" s="51"/>
      <c r="EO380" s="51"/>
      <c r="EP380" s="51"/>
      <c r="EQ380" s="51"/>
      <c r="ER380" s="51"/>
      <c r="ES380" s="51"/>
      <c r="ET380" s="51"/>
      <c r="EU380" s="51"/>
      <c r="EV380" s="51"/>
      <c r="EW380" s="51"/>
      <c r="EX380" s="51"/>
      <c r="EY380" s="51"/>
      <c r="EZ380" s="51"/>
      <c r="FA380" s="51"/>
      <c r="FB380" s="51"/>
      <c r="FC380" s="51"/>
      <c r="FD380" s="51"/>
      <c r="FE380" s="51"/>
      <c r="FF380" s="51"/>
      <c r="FG380" s="51"/>
      <c r="FH380" s="51"/>
      <c r="FI380" s="51"/>
      <c r="FJ380" s="51"/>
      <c r="FK380" s="51"/>
      <c r="FL380" s="51"/>
      <c r="FM380" s="51"/>
      <c r="FN380" s="51"/>
      <c r="FO380" s="51"/>
      <c r="FP380" s="51"/>
      <c r="FQ380" s="51"/>
      <c r="FR380" s="51"/>
      <c r="FS380" s="51"/>
      <c r="FT380" s="51"/>
      <c r="FU380" s="51"/>
      <c r="FV380" s="51"/>
      <c r="FW380" s="51"/>
      <c r="FX380" s="51"/>
      <c r="FY380" s="51"/>
      <c r="FZ380" s="51"/>
      <c r="GA380" s="51"/>
      <c r="GB380" s="51"/>
      <c r="GC380" s="51"/>
      <c r="GD380" s="51"/>
      <c r="GE380" s="51"/>
      <c r="GF380" s="51"/>
      <c r="GG380" s="51"/>
      <c r="GH380" s="51"/>
      <c r="GI380" s="51"/>
      <c r="GJ380" s="51"/>
      <c r="GK380" s="51"/>
      <c r="GL380" s="51"/>
      <c r="GM380" s="51"/>
      <c r="GN380" s="51"/>
      <c r="GO380" s="51"/>
      <c r="GP380" s="51"/>
      <c r="GQ380" s="51"/>
      <c r="GR380" s="51"/>
      <c r="GS380" s="51"/>
      <c r="GT380" s="51"/>
      <c r="GU380" s="51"/>
      <c r="GV380" s="51"/>
      <c r="GW380" s="51"/>
      <c r="GX380" s="51"/>
      <c r="GY380" s="51"/>
      <c r="GZ380" s="51"/>
      <c r="HA380" s="51"/>
      <c r="HB380" s="51"/>
      <c r="HC380" s="51"/>
      <c r="HD380" s="51"/>
      <c r="HE380" s="51"/>
      <c r="HF380" s="51"/>
      <c r="HG380" s="51"/>
      <c r="HH380" s="51"/>
      <c r="HI380" s="51"/>
      <c r="HJ380" s="51"/>
      <c r="HK380" s="51"/>
      <c r="HL380" s="51"/>
      <c r="HM380" s="51"/>
      <c r="HN380" s="51"/>
      <c r="HO380" s="51"/>
      <c r="HP380" s="51"/>
      <c r="HQ380" s="51"/>
      <c r="HR380" s="51"/>
      <c r="HS380" s="51"/>
      <c r="HT380" s="51"/>
      <c r="HU380" s="51"/>
      <c r="HV380" s="51"/>
      <c r="HW380" s="51"/>
      <c r="HX380" s="51"/>
      <c r="HY380" s="51"/>
      <c r="HZ380" s="51"/>
      <c r="IA380" s="51"/>
      <c r="IB380" s="51"/>
      <c r="IC380" s="51"/>
      <c r="ID380" s="51"/>
      <c r="IE380" s="51"/>
      <c r="IF380" s="51"/>
      <c r="IG380" s="51"/>
      <c r="IH380" s="51"/>
      <c r="II380" s="51"/>
      <c r="IJ380" s="51"/>
      <c r="IK380" s="51"/>
      <c r="IL380" s="51"/>
      <c r="IM380" s="51"/>
      <c r="IN380" s="51"/>
      <c r="IO380" s="51"/>
      <c r="IP380" s="51"/>
      <c r="IQ380" s="51"/>
      <c r="IR380" s="51"/>
      <c r="IS380" s="51"/>
      <c r="IT380" s="51"/>
      <c r="IU380" s="51"/>
      <c r="IV380" s="51"/>
      <c r="IW380" s="51"/>
      <c r="IX380" s="51"/>
      <c r="IY380" s="51"/>
      <c r="IZ380" s="51"/>
      <c r="JA380" s="51"/>
      <c r="JB380" s="51"/>
      <c r="JC380" s="51"/>
      <c r="JD380" s="51"/>
      <c r="JE380" s="51"/>
      <c r="JF380" s="51"/>
      <c r="JG380" s="51"/>
      <c r="JH380" s="51"/>
      <c r="JI380" s="51"/>
      <c r="JJ380" s="51"/>
      <c r="JK380" s="51"/>
      <c r="JL380" s="51"/>
      <c r="JM380" s="51"/>
      <c r="JN380" s="51"/>
      <c r="JO380" s="51"/>
      <c r="JP380" s="51"/>
      <c r="JQ380" s="51"/>
      <c r="JR380" s="51"/>
      <c r="JS380" s="51"/>
      <c r="JT380" s="51"/>
      <c r="JU380" s="51"/>
      <c r="JV380" s="51"/>
      <c r="JW380" s="51"/>
      <c r="JX380" s="51"/>
      <c r="JY380" s="51"/>
      <c r="JZ380" s="51"/>
      <c r="KA380" s="51"/>
      <c r="KB380" s="51"/>
      <c r="KC380" s="51"/>
      <c r="KD380" s="51"/>
      <c r="KE380" s="51"/>
      <c r="KF380" s="51"/>
      <c r="KG380" s="51"/>
      <c r="KH380" s="51"/>
      <c r="KI380" s="51"/>
      <c r="KJ380" s="51"/>
      <c r="KK380" s="51"/>
      <c r="KL380" s="51"/>
      <c r="KM380" s="51"/>
      <c r="KN380" s="51"/>
      <c r="KO380" s="51"/>
      <c r="KP380" s="51"/>
      <c r="KQ380" s="51"/>
      <c r="KR380" s="51"/>
      <c r="KS380" s="51"/>
      <c r="KT380" s="51"/>
      <c r="KU380" s="51"/>
      <c r="KV380" s="51"/>
      <c r="KW380" s="51"/>
      <c r="KX380" s="51"/>
      <c r="KY380" s="51"/>
      <c r="KZ380" s="51"/>
      <c r="LA380" s="51"/>
      <c r="LB380" s="51"/>
      <c r="LC380" s="51"/>
      <c r="LD380" s="51"/>
      <c r="LE380" s="51"/>
      <c r="LF380" s="51"/>
      <c r="LG380" s="51"/>
      <c r="LH380" s="51"/>
      <c r="LI380" s="51"/>
      <c r="LJ380" s="51"/>
      <c r="LK380" s="51"/>
      <c r="LL380" s="51"/>
      <c r="LM380" s="51"/>
      <c r="LN380" s="51"/>
      <c r="LO380" s="51"/>
      <c r="LP380" s="51"/>
      <c r="LQ380" s="51"/>
      <c r="LR380" s="51"/>
      <c r="LS380" s="51"/>
      <c r="LT380" s="51"/>
      <c r="LU380" s="51"/>
      <c r="LV380" s="51"/>
      <c r="LW380" s="51"/>
      <c r="LX380" s="51"/>
      <c r="LY380" s="51"/>
      <c r="LZ380" s="51"/>
      <c r="MA380" s="51"/>
      <c r="MB380" s="51"/>
      <c r="MC380" s="51"/>
      <c r="MD380" s="51"/>
      <c r="ME380" s="51"/>
      <c r="MF380" s="51"/>
      <c r="MG380" s="51"/>
      <c r="MH380" s="51"/>
      <c r="MI380" s="51"/>
      <c r="MJ380" s="51"/>
      <c r="MK380" s="51"/>
      <c r="ML380" s="51"/>
      <c r="MM380" s="51"/>
      <c r="MN380" s="51"/>
      <c r="MO380" s="51"/>
      <c r="MP380" s="51"/>
      <c r="MQ380" s="51"/>
      <c r="MR380" s="51"/>
      <c r="MS380" s="51"/>
      <c r="MT380" s="51"/>
      <c r="MU380" s="51"/>
      <c r="MV380" s="51"/>
      <c r="MW380" s="51"/>
      <c r="MX380" s="51"/>
      <c r="MY380" s="51"/>
      <c r="MZ380" s="51"/>
      <c r="NA380" s="51"/>
      <c r="NB380" s="51"/>
      <c r="NC380" s="51"/>
      <c r="ND380" s="51"/>
      <c r="NE380" s="51"/>
      <c r="NF380" s="51"/>
      <c r="NG380" s="52"/>
      <c r="NH380" s="52"/>
      <c r="NI380" s="52"/>
      <c r="NJ380" s="51"/>
      <c r="NK380" s="50"/>
      <c r="NL380" s="50"/>
      <c r="NM380" s="50"/>
      <c r="NN380" s="50"/>
      <c r="NO380" s="50"/>
      <c r="NP380" s="50"/>
      <c r="NQ380" s="50"/>
      <c r="NR380" s="50"/>
      <c r="NS380" s="50"/>
      <c r="NT380" s="50"/>
      <c r="NU380" s="50"/>
      <c r="NV380" s="51"/>
    </row>
    <row r="381" spans="1:386" s="48" customFormat="1" x14ac:dyDescent="0.2">
      <c r="A381" s="49"/>
      <c r="B381" s="50"/>
      <c r="C381" s="50"/>
      <c r="D381" s="235"/>
      <c r="E381" s="221"/>
      <c r="F381" s="51"/>
      <c r="G381" s="51"/>
      <c r="H381" s="51"/>
      <c r="I381" s="51"/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  <c r="AN381" s="51"/>
      <c r="AO381" s="51"/>
      <c r="AP381" s="51"/>
      <c r="AQ381" s="51"/>
      <c r="AR381" s="51"/>
      <c r="AS381" s="51"/>
      <c r="AT381" s="51"/>
      <c r="AU381" s="51"/>
      <c r="AV381" s="51"/>
      <c r="AW381" s="51"/>
      <c r="AX381" s="51"/>
      <c r="AY381" s="51"/>
      <c r="AZ381" s="51"/>
      <c r="BA381" s="51"/>
      <c r="BB381" s="51"/>
      <c r="BC381" s="51"/>
      <c r="BD381" s="51"/>
      <c r="BE381" s="51"/>
      <c r="BF381" s="51"/>
      <c r="BG381" s="51"/>
      <c r="BH381" s="51"/>
      <c r="BI381" s="51"/>
      <c r="BJ381" s="51"/>
      <c r="BK381" s="51"/>
      <c r="BL381" s="51"/>
      <c r="BM381" s="51"/>
      <c r="BN381" s="51"/>
      <c r="BO381" s="51"/>
      <c r="BP381" s="51"/>
      <c r="BQ381" s="51"/>
      <c r="BR381" s="51"/>
      <c r="BS381" s="51"/>
      <c r="BT381" s="51"/>
      <c r="BU381" s="51"/>
      <c r="BV381" s="51"/>
      <c r="BW381" s="51"/>
      <c r="BX381" s="51"/>
      <c r="BY381" s="51"/>
      <c r="BZ381" s="51"/>
      <c r="CA381" s="51"/>
      <c r="CB381" s="51"/>
      <c r="CC381" s="51"/>
      <c r="CD381" s="51"/>
      <c r="CE381" s="51"/>
      <c r="CF381" s="51"/>
      <c r="CG381" s="51"/>
      <c r="CH381" s="51"/>
      <c r="CI381" s="51"/>
      <c r="CJ381" s="51"/>
      <c r="CK381" s="51"/>
      <c r="CL381" s="51"/>
      <c r="CM381" s="51"/>
      <c r="CN381" s="51"/>
      <c r="CO381" s="51"/>
      <c r="CP381" s="51"/>
      <c r="CQ381" s="51"/>
      <c r="CR381" s="51"/>
      <c r="CS381" s="51"/>
      <c r="CT381" s="51"/>
      <c r="CU381" s="51"/>
      <c r="CV381" s="51"/>
      <c r="CW381" s="51"/>
      <c r="CX381" s="51"/>
      <c r="CY381" s="51"/>
      <c r="CZ381" s="51"/>
      <c r="DA381" s="51"/>
      <c r="DB381" s="51"/>
      <c r="DC381" s="51"/>
      <c r="DD381" s="51"/>
      <c r="DE381" s="51"/>
      <c r="DF381" s="51"/>
      <c r="DG381" s="51"/>
      <c r="DH381" s="51"/>
      <c r="DI381" s="51"/>
      <c r="DJ381" s="51"/>
      <c r="DK381" s="51"/>
      <c r="DL381" s="51"/>
      <c r="DM381" s="51"/>
      <c r="DN381" s="51"/>
      <c r="DO381" s="51"/>
      <c r="DP381" s="51"/>
      <c r="DQ381" s="51"/>
      <c r="DR381" s="51"/>
      <c r="DS381" s="51"/>
      <c r="DT381" s="51"/>
      <c r="DU381" s="51"/>
      <c r="DV381" s="51"/>
      <c r="DW381" s="51"/>
      <c r="DX381" s="51"/>
      <c r="DY381" s="51"/>
      <c r="DZ381" s="51"/>
      <c r="EA381" s="51"/>
      <c r="EB381" s="51"/>
      <c r="EC381" s="51"/>
      <c r="ED381" s="51"/>
      <c r="EE381" s="51"/>
      <c r="EF381" s="51"/>
      <c r="EG381" s="51"/>
      <c r="EH381" s="51"/>
      <c r="EI381" s="51"/>
      <c r="EJ381" s="51"/>
      <c r="EK381" s="51"/>
      <c r="EL381" s="51"/>
      <c r="EM381" s="51"/>
      <c r="EN381" s="51"/>
      <c r="EO381" s="51"/>
      <c r="EP381" s="51"/>
      <c r="EQ381" s="51"/>
      <c r="ER381" s="51"/>
      <c r="ES381" s="51"/>
      <c r="ET381" s="51"/>
      <c r="EU381" s="51"/>
      <c r="EV381" s="51"/>
      <c r="EW381" s="51"/>
      <c r="EX381" s="51"/>
      <c r="EY381" s="51"/>
      <c r="EZ381" s="51"/>
      <c r="FA381" s="51"/>
      <c r="FB381" s="51"/>
      <c r="FC381" s="51"/>
      <c r="FD381" s="51"/>
      <c r="FE381" s="51"/>
      <c r="FF381" s="51"/>
      <c r="FG381" s="51"/>
      <c r="FH381" s="51"/>
      <c r="FI381" s="51"/>
      <c r="FJ381" s="51"/>
      <c r="FK381" s="51"/>
      <c r="FL381" s="51"/>
      <c r="FM381" s="51"/>
      <c r="FN381" s="51"/>
      <c r="FO381" s="51"/>
      <c r="FP381" s="51"/>
      <c r="FQ381" s="51"/>
      <c r="FR381" s="51"/>
      <c r="FS381" s="51"/>
      <c r="FT381" s="51"/>
      <c r="FU381" s="51"/>
      <c r="FV381" s="51"/>
      <c r="FW381" s="51"/>
      <c r="FX381" s="51"/>
      <c r="FY381" s="51"/>
      <c r="FZ381" s="51"/>
      <c r="GA381" s="51"/>
      <c r="GB381" s="51"/>
      <c r="GC381" s="51"/>
      <c r="GD381" s="51"/>
      <c r="GE381" s="51"/>
      <c r="GF381" s="51"/>
      <c r="GG381" s="51"/>
      <c r="GH381" s="51"/>
      <c r="GI381" s="51"/>
      <c r="GJ381" s="51"/>
      <c r="GK381" s="51"/>
      <c r="GL381" s="51"/>
      <c r="GM381" s="51"/>
      <c r="GN381" s="51"/>
      <c r="GO381" s="51"/>
      <c r="GP381" s="51"/>
      <c r="GQ381" s="51"/>
      <c r="GR381" s="51"/>
      <c r="GS381" s="51"/>
      <c r="GT381" s="51"/>
      <c r="GU381" s="51"/>
      <c r="GV381" s="51"/>
      <c r="GW381" s="51"/>
      <c r="GX381" s="51"/>
      <c r="GY381" s="51"/>
      <c r="GZ381" s="51"/>
      <c r="HA381" s="51"/>
      <c r="HB381" s="51"/>
      <c r="HC381" s="51"/>
      <c r="HD381" s="51"/>
      <c r="HE381" s="51"/>
      <c r="HF381" s="51"/>
      <c r="HG381" s="51"/>
      <c r="HH381" s="51"/>
      <c r="HI381" s="51"/>
      <c r="HJ381" s="51"/>
      <c r="HK381" s="51"/>
      <c r="HL381" s="51"/>
      <c r="HM381" s="51"/>
      <c r="HN381" s="51"/>
      <c r="HO381" s="51"/>
      <c r="HP381" s="51"/>
      <c r="HQ381" s="51"/>
      <c r="HR381" s="51"/>
      <c r="HS381" s="51"/>
      <c r="HT381" s="51"/>
      <c r="HU381" s="51"/>
      <c r="HV381" s="51"/>
      <c r="HW381" s="51"/>
      <c r="HX381" s="51"/>
      <c r="HY381" s="51"/>
      <c r="HZ381" s="51"/>
      <c r="IA381" s="51"/>
      <c r="IB381" s="51"/>
      <c r="IC381" s="51"/>
      <c r="ID381" s="51"/>
      <c r="IE381" s="51"/>
      <c r="IF381" s="51"/>
      <c r="IG381" s="51"/>
      <c r="IH381" s="51"/>
      <c r="II381" s="51"/>
      <c r="IJ381" s="51"/>
      <c r="IK381" s="51"/>
      <c r="IL381" s="51"/>
      <c r="IM381" s="51"/>
      <c r="IN381" s="51"/>
      <c r="IO381" s="51"/>
      <c r="IP381" s="51"/>
      <c r="IQ381" s="51"/>
      <c r="IR381" s="51"/>
      <c r="IS381" s="51"/>
      <c r="IT381" s="51"/>
      <c r="IU381" s="51"/>
      <c r="IV381" s="51"/>
      <c r="IW381" s="51"/>
      <c r="IX381" s="51"/>
      <c r="IY381" s="51"/>
      <c r="IZ381" s="51"/>
      <c r="JA381" s="51"/>
      <c r="JB381" s="51"/>
      <c r="JC381" s="51"/>
      <c r="JD381" s="51"/>
      <c r="JE381" s="51"/>
      <c r="JF381" s="51"/>
      <c r="JG381" s="51"/>
      <c r="JH381" s="51"/>
      <c r="JI381" s="51"/>
      <c r="JJ381" s="51"/>
      <c r="JK381" s="51"/>
      <c r="JL381" s="51"/>
      <c r="JM381" s="51"/>
      <c r="JN381" s="51"/>
      <c r="JO381" s="51"/>
      <c r="JP381" s="51"/>
      <c r="JQ381" s="51"/>
      <c r="JR381" s="51"/>
      <c r="JS381" s="51"/>
      <c r="JT381" s="51"/>
      <c r="JU381" s="51"/>
      <c r="JV381" s="51"/>
      <c r="JW381" s="51"/>
      <c r="JX381" s="51"/>
      <c r="JY381" s="51"/>
      <c r="JZ381" s="51"/>
      <c r="KA381" s="51"/>
      <c r="KB381" s="51"/>
      <c r="KC381" s="51"/>
      <c r="KD381" s="51"/>
      <c r="KE381" s="51"/>
      <c r="KF381" s="51"/>
      <c r="KG381" s="51"/>
      <c r="KH381" s="51"/>
      <c r="KI381" s="51"/>
      <c r="KJ381" s="51"/>
      <c r="KK381" s="51"/>
      <c r="KL381" s="51"/>
      <c r="KM381" s="51"/>
      <c r="KN381" s="51"/>
      <c r="KO381" s="51"/>
      <c r="KP381" s="51"/>
      <c r="KQ381" s="51"/>
      <c r="KR381" s="51"/>
      <c r="KS381" s="51"/>
      <c r="KT381" s="51"/>
      <c r="KU381" s="51"/>
      <c r="KV381" s="51"/>
      <c r="KW381" s="51"/>
      <c r="KX381" s="51"/>
      <c r="KY381" s="51"/>
      <c r="KZ381" s="51"/>
      <c r="LA381" s="51"/>
      <c r="LB381" s="51"/>
      <c r="LC381" s="51"/>
      <c r="LD381" s="51"/>
      <c r="LE381" s="51"/>
      <c r="LF381" s="51"/>
      <c r="LG381" s="51"/>
      <c r="LH381" s="51"/>
      <c r="LI381" s="51"/>
      <c r="LJ381" s="51"/>
      <c r="LK381" s="51"/>
      <c r="LL381" s="51"/>
      <c r="LM381" s="51"/>
      <c r="LN381" s="51"/>
      <c r="LO381" s="51"/>
      <c r="LP381" s="51"/>
      <c r="LQ381" s="51"/>
      <c r="LR381" s="51"/>
      <c r="LS381" s="51"/>
      <c r="LT381" s="51"/>
      <c r="LU381" s="51"/>
      <c r="LV381" s="51"/>
      <c r="LW381" s="51"/>
      <c r="LX381" s="51"/>
      <c r="LY381" s="51"/>
      <c r="LZ381" s="51"/>
      <c r="MA381" s="51"/>
      <c r="MB381" s="51"/>
      <c r="MC381" s="51"/>
      <c r="MD381" s="51"/>
      <c r="ME381" s="51"/>
      <c r="MF381" s="51"/>
      <c r="MG381" s="51"/>
      <c r="MH381" s="51"/>
      <c r="MI381" s="51"/>
      <c r="MJ381" s="51"/>
      <c r="MK381" s="51"/>
      <c r="ML381" s="51"/>
      <c r="MM381" s="51"/>
      <c r="MN381" s="51"/>
      <c r="MO381" s="51"/>
      <c r="MP381" s="51"/>
      <c r="MQ381" s="51"/>
      <c r="MR381" s="51"/>
      <c r="MS381" s="51"/>
      <c r="MT381" s="51"/>
      <c r="MU381" s="51"/>
      <c r="MV381" s="51"/>
      <c r="MW381" s="51"/>
      <c r="MX381" s="51"/>
      <c r="MY381" s="51"/>
      <c r="MZ381" s="51"/>
      <c r="NA381" s="51"/>
      <c r="NB381" s="51"/>
      <c r="NC381" s="51"/>
      <c r="ND381" s="51"/>
      <c r="NE381" s="51"/>
      <c r="NF381" s="51"/>
      <c r="NG381" s="52"/>
      <c r="NH381" s="52"/>
      <c r="NI381" s="52"/>
      <c r="NJ381" s="51"/>
      <c r="NK381" s="50"/>
      <c r="NL381" s="50"/>
      <c r="NM381" s="50"/>
      <c r="NN381" s="50"/>
      <c r="NO381" s="50"/>
      <c r="NP381" s="50"/>
      <c r="NQ381" s="50"/>
      <c r="NR381" s="50"/>
      <c r="NS381" s="50"/>
      <c r="NT381" s="50"/>
      <c r="NU381" s="50"/>
      <c r="NV381" s="51"/>
    </row>
    <row r="382" spans="1:386" s="48" customFormat="1" x14ac:dyDescent="0.2">
      <c r="A382" s="49"/>
      <c r="B382" s="50"/>
      <c r="C382" s="50"/>
      <c r="D382" s="235"/>
      <c r="E382" s="221"/>
      <c r="F382" s="51"/>
      <c r="G382" s="51"/>
      <c r="H382" s="51"/>
      <c r="I382" s="51"/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  <c r="AN382" s="51"/>
      <c r="AO382" s="51"/>
      <c r="AP382" s="51"/>
      <c r="AQ382" s="51"/>
      <c r="AR382" s="51"/>
      <c r="AS382" s="51"/>
      <c r="AT382" s="51"/>
      <c r="AU382" s="51"/>
      <c r="AV382" s="51"/>
      <c r="AW382" s="51"/>
      <c r="AX382" s="51"/>
      <c r="AY382" s="51"/>
      <c r="AZ382" s="51"/>
      <c r="BA382" s="51"/>
      <c r="BB382" s="51"/>
      <c r="BC382" s="51"/>
      <c r="BD382" s="51"/>
      <c r="BE382" s="51"/>
      <c r="BF382" s="51"/>
      <c r="BG382" s="51"/>
      <c r="BH382" s="51"/>
      <c r="BI382" s="51"/>
      <c r="BJ382" s="51"/>
      <c r="BK382" s="51"/>
      <c r="BL382" s="51"/>
      <c r="BM382" s="51"/>
      <c r="BN382" s="51"/>
      <c r="BO382" s="51"/>
      <c r="BP382" s="51"/>
      <c r="BQ382" s="51"/>
      <c r="BR382" s="51"/>
      <c r="BS382" s="51"/>
      <c r="BT382" s="51"/>
      <c r="BU382" s="51"/>
      <c r="BV382" s="51"/>
      <c r="BW382" s="51"/>
      <c r="BX382" s="51"/>
      <c r="BY382" s="51"/>
      <c r="BZ382" s="51"/>
      <c r="CA382" s="51"/>
      <c r="CB382" s="51"/>
      <c r="CC382" s="51"/>
      <c r="CD382" s="51"/>
      <c r="CE382" s="51"/>
      <c r="CF382" s="51"/>
      <c r="CG382" s="51"/>
      <c r="CH382" s="51"/>
      <c r="CI382" s="51"/>
      <c r="CJ382" s="51"/>
      <c r="CK382" s="51"/>
      <c r="CL382" s="51"/>
      <c r="CM382" s="51"/>
      <c r="CN382" s="51"/>
      <c r="CO382" s="51"/>
      <c r="CP382" s="51"/>
      <c r="CQ382" s="51"/>
      <c r="CR382" s="51"/>
      <c r="CS382" s="51"/>
      <c r="CT382" s="51"/>
      <c r="CU382" s="51"/>
      <c r="CV382" s="51"/>
      <c r="CW382" s="51"/>
      <c r="CX382" s="51"/>
      <c r="CY382" s="51"/>
      <c r="CZ382" s="51"/>
      <c r="DA382" s="51"/>
      <c r="DB382" s="51"/>
      <c r="DC382" s="51"/>
      <c r="DD382" s="51"/>
      <c r="DE382" s="51"/>
      <c r="DF382" s="51"/>
      <c r="DG382" s="51"/>
      <c r="DH382" s="51"/>
      <c r="DI382" s="51"/>
      <c r="DJ382" s="51"/>
      <c r="DK382" s="51"/>
      <c r="DL382" s="51"/>
      <c r="DM382" s="51"/>
      <c r="DN382" s="51"/>
      <c r="DO382" s="51"/>
      <c r="DP382" s="51"/>
      <c r="DQ382" s="51"/>
      <c r="DR382" s="51"/>
      <c r="DS382" s="51"/>
      <c r="DT382" s="51"/>
      <c r="DU382" s="51"/>
      <c r="DV382" s="51"/>
      <c r="DW382" s="51"/>
      <c r="DX382" s="51"/>
      <c r="DY382" s="51"/>
      <c r="DZ382" s="51"/>
      <c r="EA382" s="51"/>
      <c r="EB382" s="51"/>
      <c r="EC382" s="51"/>
      <c r="ED382" s="51"/>
      <c r="EE382" s="51"/>
      <c r="EF382" s="51"/>
      <c r="EG382" s="51"/>
      <c r="EH382" s="51"/>
      <c r="EI382" s="51"/>
      <c r="EJ382" s="51"/>
      <c r="EK382" s="51"/>
      <c r="EL382" s="51"/>
      <c r="EM382" s="51"/>
      <c r="EN382" s="51"/>
      <c r="EO382" s="51"/>
      <c r="EP382" s="51"/>
      <c r="EQ382" s="51"/>
      <c r="ER382" s="51"/>
      <c r="ES382" s="51"/>
      <c r="ET382" s="51"/>
      <c r="EU382" s="51"/>
      <c r="EV382" s="51"/>
      <c r="EW382" s="51"/>
      <c r="EX382" s="51"/>
      <c r="EY382" s="51"/>
      <c r="EZ382" s="51"/>
      <c r="FA382" s="51"/>
      <c r="FB382" s="51"/>
      <c r="FC382" s="51"/>
      <c r="FD382" s="51"/>
      <c r="FE382" s="51"/>
      <c r="FF382" s="51"/>
      <c r="FG382" s="51"/>
      <c r="FH382" s="51"/>
      <c r="FI382" s="51"/>
      <c r="FJ382" s="51"/>
      <c r="FK382" s="51"/>
      <c r="FL382" s="51"/>
      <c r="FM382" s="51"/>
      <c r="FN382" s="51"/>
      <c r="FO382" s="51"/>
      <c r="FP382" s="51"/>
      <c r="FQ382" s="51"/>
      <c r="FR382" s="51"/>
      <c r="FS382" s="51"/>
      <c r="FT382" s="51"/>
      <c r="FU382" s="51"/>
      <c r="FV382" s="51"/>
      <c r="FW382" s="51"/>
      <c r="FX382" s="51"/>
      <c r="FY382" s="51"/>
      <c r="FZ382" s="51"/>
      <c r="GA382" s="51"/>
      <c r="GB382" s="51"/>
      <c r="GC382" s="51"/>
      <c r="GD382" s="51"/>
      <c r="GE382" s="51"/>
      <c r="GF382" s="51"/>
      <c r="GG382" s="51"/>
      <c r="GH382" s="51"/>
      <c r="GI382" s="51"/>
      <c r="GJ382" s="51"/>
      <c r="GK382" s="51"/>
      <c r="GL382" s="51"/>
      <c r="GM382" s="51"/>
      <c r="GN382" s="51"/>
      <c r="GO382" s="51"/>
      <c r="GP382" s="51"/>
      <c r="GQ382" s="51"/>
      <c r="GR382" s="51"/>
      <c r="GS382" s="51"/>
      <c r="GT382" s="51"/>
      <c r="GU382" s="51"/>
      <c r="GV382" s="51"/>
      <c r="GW382" s="51"/>
      <c r="GX382" s="51"/>
      <c r="GY382" s="51"/>
      <c r="GZ382" s="51"/>
      <c r="HA382" s="51"/>
      <c r="HB382" s="51"/>
      <c r="HC382" s="51"/>
      <c r="HD382" s="51"/>
      <c r="HE382" s="51"/>
      <c r="HF382" s="51"/>
      <c r="HG382" s="51"/>
      <c r="HH382" s="51"/>
      <c r="HI382" s="51"/>
      <c r="HJ382" s="51"/>
      <c r="HK382" s="51"/>
      <c r="HL382" s="51"/>
      <c r="HM382" s="51"/>
      <c r="HN382" s="51"/>
      <c r="HO382" s="51"/>
      <c r="HP382" s="51"/>
      <c r="HQ382" s="51"/>
      <c r="HR382" s="51"/>
      <c r="HS382" s="51"/>
      <c r="HT382" s="51"/>
      <c r="HU382" s="51"/>
      <c r="HV382" s="51"/>
      <c r="HW382" s="51"/>
      <c r="HX382" s="51"/>
      <c r="HY382" s="51"/>
      <c r="HZ382" s="51"/>
      <c r="IA382" s="51"/>
      <c r="IB382" s="51"/>
      <c r="IC382" s="51"/>
      <c r="ID382" s="51"/>
      <c r="IE382" s="51"/>
      <c r="IF382" s="51"/>
      <c r="IG382" s="51"/>
      <c r="IH382" s="51"/>
      <c r="II382" s="51"/>
      <c r="IJ382" s="51"/>
      <c r="IK382" s="51"/>
      <c r="IL382" s="51"/>
      <c r="IM382" s="51"/>
      <c r="IN382" s="51"/>
      <c r="IO382" s="51"/>
      <c r="IP382" s="51"/>
      <c r="IQ382" s="51"/>
      <c r="IR382" s="51"/>
      <c r="IS382" s="51"/>
      <c r="IT382" s="51"/>
      <c r="IU382" s="51"/>
      <c r="IV382" s="51"/>
      <c r="IW382" s="51"/>
      <c r="IX382" s="51"/>
      <c r="IY382" s="51"/>
      <c r="IZ382" s="51"/>
      <c r="JA382" s="51"/>
      <c r="JB382" s="51"/>
      <c r="JC382" s="51"/>
      <c r="JD382" s="51"/>
      <c r="JE382" s="51"/>
      <c r="JF382" s="51"/>
      <c r="JG382" s="51"/>
      <c r="JH382" s="51"/>
      <c r="JI382" s="51"/>
      <c r="JJ382" s="51"/>
      <c r="JK382" s="51"/>
      <c r="JL382" s="51"/>
      <c r="JM382" s="51"/>
      <c r="JN382" s="51"/>
      <c r="JO382" s="51"/>
      <c r="JP382" s="51"/>
      <c r="JQ382" s="51"/>
      <c r="JR382" s="51"/>
      <c r="JS382" s="51"/>
      <c r="JT382" s="51"/>
      <c r="JU382" s="51"/>
      <c r="JV382" s="51"/>
      <c r="JW382" s="51"/>
      <c r="JX382" s="51"/>
      <c r="JY382" s="51"/>
      <c r="JZ382" s="51"/>
      <c r="KA382" s="51"/>
      <c r="KB382" s="51"/>
      <c r="KC382" s="51"/>
      <c r="KD382" s="51"/>
      <c r="KE382" s="51"/>
      <c r="KF382" s="51"/>
      <c r="KG382" s="51"/>
      <c r="KH382" s="51"/>
      <c r="KI382" s="51"/>
      <c r="KJ382" s="51"/>
      <c r="KK382" s="51"/>
      <c r="KL382" s="51"/>
      <c r="KM382" s="51"/>
      <c r="KN382" s="51"/>
      <c r="KO382" s="51"/>
      <c r="KP382" s="51"/>
      <c r="KQ382" s="51"/>
      <c r="KR382" s="51"/>
      <c r="KS382" s="51"/>
      <c r="KT382" s="51"/>
      <c r="KU382" s="51"/>
      <c r="KV382" s="51"/>
      <c r="KW382" s="51"/>
      <c r="KX382" s="51"/>
      <c r="KY382" s="51"/>
      <c r="KZ382" s="51"/>
      <c r="LA382" s="51"/>
      <c r="LB382" s="51"/>
      <c r="LC382" s="51"/>
      <c r="LD382" s="51"/>
      <c r="LE382" s="51"/>
      <c r="LF382" s="51"/>
      <c r="LG382" s="51"/>
      <c r="LH382" s="51"/>
      <c r="LI382" s="51"/>
      <c r="LJ382" s="51"/>
      <c r="LK382" s="51"/>
      <c r="LL382" s="51"/>
      <c r="LM382" s="51"/>
      <c r="LN382" s="51"/>
      <c r="LO382" s="51"/>
      <c r="LP382" s="51"/>
      <c r="LQ382" s="51"/>
      <c r="LR382" s="51"/>
      <c r="LS382" s="51"/>
      <c r="LT382" s="51"/>
      <c r="LU382" s="51"/>
      <c r="LV382" s="51"/>
      <c r="LW382" s="51"/>
      <c r="LX382" s="51"/>
      <c r="LY382" s="51"/>
      <c r="LZ382" s="51"/>
      <c r="MA382" s="51"/>
      <c r="MB382" s="51"/>
      <c r="MC382" s="51"/>
      <c r="MD382" s="51"/>
      <c r="ME382" s="51"/>
      <c r="MF382" s="51"/>
      <c r="MG382" s="51"/>
      <c r="MH382" s="51"/>
      <c r="MI382" s="51"/>
      <c r="MJ382" s="51"/>
      <c r="MK382" s="51"/>
      <c r="ML382" s="51"/>
      <c r="MM382" s="51"/>
      <c r="MN382" s="51"/>
      <c r="MO382" s="51"/>
      <c r="MP382" s="51"/>
      <c r="MQ382" s="51"/>
      <c r="MR382" s="51"/>
      <c r="MS382" s="51"/>
      <c r="MT382" s="51"/>
      <c r="MU382" s="51"/>
      <c r="MV382" s="51"/>
      <c r="MW382" s="51"/>
      <c r="MX382" s="51"/>
      <c r="MY382" s="51"/>
      <c r="MZ382" s="51"/>
      <c r="NA382" s="51"/>
      <c r="NB382" s="51"/>
      <c r="NC382" s="51"/>
      <c r="ND382" s="51"/>
      <c r="NE382" s="51"/>
      <c r="NF382" s="51"/>
      <c r="NG382" s="52"/>
      <c r="NH382" s="52"/>
      <c r="NI382" s="52"/>
      <c r="NJ382" s="51"/>
      <c r="NK382" s="50"/>
      <c r="NL382" s="50"/>
      <c r="NM382" s="50"/>
      <c r="NN382" s="50"/>
      <c r="NO382" s="50"/>
      <c r="NP382" s="50"/>
      <c r="NQ382" s="50"/>
      <c r="NR382" s="50"/>
      <c r="NS382" s="50"/>
      <c r="NT382" s="50"/>
      <c r="NU382" s="50"/>
      <c r="NV382" s="51"/>
    </row>
    <row r="383" spans="1:386" s="48" customFormat="1" x14ac:dyDescent="0.2">
      <c r="A383" s="49"/>
      <c r="B383" s="50"/>
      <c r="C383" s="50"/>
      <c r="D383" s="235"/>
      <c r="E383" s="221"/>
      <c r="F383" s="51"/>
      <c r="G383" s="51"/>
      <c r="H383" s="51"/>
      <c r="I383" s="51"/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  <c r="AN383" s="51"/>
      <c r="AO383" s="51"/>
      <c r="AP383" s="51"/>
      <c r="AQ383" s="51"/>
      <c r="AR383" s="51"/>
      <c r="AS383" s="51"/>
      <c r="AT383" s="51"/>
      <c r="AU383" s="51"/>
      <c r="AV383" s="51"/>
      <c r="AW383" s="51"/>
      <c r="AX383" s="51"/>
      <c r="AY383" s="51"/>
      <c r="AZ383" s="51"/>
      <c r="BA383" s="51"/>
      <c r="BB383" s="51"/>
      <c r="BC383" s="51"/>
      <c r="BD383" s="51"/>
      <c r="BE383" s="51"/>
      <c r="BF383" s="51"/>
      <c r="BG383" s="51"/>
      <c r="BH383" s="51"/>
      <c r="BI383" s="51"/>
      <c r="BJ383" s="51"/>
      <c r="BK383" s="51"/>
      <c r="BL383" s="51"/>
      <c r="BM383" s="51"/>
      <c r="BN383" s="51"/>
      <c r="BO383" s="51"/>
      <c r="BP383" s="51"/>
      <c r="BQ383" s="51"/>
      <c r="BR383" s="51"/>
      <c r="BS383" s="51"/>
      <c r="BT383" s="51"/>
      <c r="BU383" s="51"/>
      <c r="BV383" s="51"/>
      <c r="BW383" s="51"/>
      <c r="BX383" s="51"/>
      <c r="BY383" s="51"/>
      <c r="BZ383" s="51"/>
      <c r="CA383" s="51"/>
      <c r="CB383" s="51"/>
      <c r="CC383" s="51"/>
      <c r="CD383" s="51"/>
      <c r="CE383" s="51"/>
      <c r="CF383" s="51"/>
      <c r="CG383" s="51"/>
      <c r="CH383" s="51"/>
      <c r="CI383" s="51"/>
      <c r="CJ383" s="51"/>
      <c r="CK383" s="51"/>
      <c r="CL383" s="51"/>
      <c r="CM383" s="51"/>
      <c r="CN383" s="51"/>
      <c r="CO383" s="51"/>
      <c r="CP383" s="51"/>
      <c r="CQ383" s="51"/>
      <c r="CR383" s="51"/>
      <c r="CS383" s="51"/>
      <c r="CT383" s="51"/>
      <c r="CU383" s="51"/>
      <c r="CV383" s="51"/>
      <c r="CW383" s="51"/>
      <c r="CX383" s="51"/>
      <c r="CY383" s="51"/>
      <c r="CZ383" s="51"/>
      <c r="DA383" s="51"/>
      <c r="DB383" s="51"/>
      <c r="DC383" s="51"/>
      <c r="DD383" s="51"/>
      <c r="DE383" s="51"/>
      <c r="DF383" s="51"/>
      <c r="DG383" s="51"/>
      <c r="DH383" s="51"/>
      <c r="DI383" s="51"/>
      <c r="DJ383" s="51"/>
      <c r="DK383" s="51"/>
      <c r="DL383" s="51"/>
      <c r="DM383" s="51"/>
      <c r="DN383" s="51"/>
      <c r="DO383" s="51"/>
      <c r="DP383" s="51"/>
      <c r="DQ383" s="51"/>
      <c r="DR383" s="51"/>
      <c r="DS383" s="51"/>
      <c r="DT383" s="51"/>
      <c r="DU383" s="51"/>
      <c r="DV383" s="51"/>
      <c r="DW383" s="51"/>
      <c r="DX383" s="51"/>
      <c r="DY383" s="51"/>
      <c r="DZ383" s="51"/>
      <c r="EA383" s="51"/>
      <c r="EB383" s="51"/>
      <c r="EC383" s="51"/>
      <c r="ED383" s="51"/>
      <c r="EE383" s="51"/>
      <c r="EF383" s="51"/>
      <c r="EG383" s="51"/>
      <c r="EH383" s="51"/>
      <c r="EI383" s="51"/>
      <c r="EJ383" s="51"/>
      <c r="EK383" s="51"/>
      <c r="EL383" s="51"/>
      <c r="EM383" s="51"/>
      <c r="EN383" s="51"/>
      <c r="EO383" s="51"/>
      <c r="EP383" s="51"/>
      <c r="EQ383" s="51"/>
      <c r="ER383" s="51"/>
      <c r="ES383" s="51"/>
      <c r="ET383" s="51"/>
      <c r="EU383" s="51"/>
      <c r="EV383" s="51"/>
      <c r="EW383" s="51"/>
      <c r="EX383" s="51"/>
      <c r="EY383" s="51"/>
      <c r="EZ383" s="51"/>
      <c r="FA383" s="51"/>
      <c r="FB383" s="51"/>
      <c r="FC383" s="51"/>
      <c r="FD383" s="51"/>
      <c r="FE383" s="51"/>
      <c r="FF383" s="51"/>
      <c r="FG383" s="51"/>
      <c r="FH383" s="51"/>
      <c r="FI383" s="51"/>
      <c r="FJ383" s="51"/>
      <c r="FK383" s="51"/>
      <c r="FL383" s="51"/>
      <c r="FM383" s="51"/>
      <c r="FN383" s="51"/>
      <c r="FO383" s="51"/>
      <c r="FP383" s="51"/>
      <c r="FQ383" s="51"/>
      <c r="FR383" s="51"/>
      <c r="FS383" s="51"/>
      <c r="FT383" s="51"/>
      <c r="FU383" s="51"/>
      <c r="FV383" s="51"/>
      <c r="FW383" s="51"/>
      <c r="FX383" s="51"/>
      <c r="FY383" s="51"/>
      <c r="FZ383" s="51"/>
      <c r="GA383" s="51"/>
      <c r="GB383" s="51"/>
      <c r="GC383" s="51"/>
      <c r="GD383" s="51"/>
      <c r="GE383" s="51"/>
      <c r="GF383" s="51"/>
      <c r="GG383" s="51"/>
      <c r="GH383" s="51"/>
      <c r="GI383" s="51"/>
      <c r="GJ383" s="51"/>
      <c r="GK383" s="51"/>
      <c r="GL383" s="51"/>
      <c r="GM383" s="51"/>
      <c r="GN383" s="51"/>
      <c r="GO383" s="51"/>
      <c r="GP383" s="51"/>
      <c r="GQ383" s="51"/>
      <c r="GR383" s="51"/>
      <c r="GS383" s="51"/>
      <c r="GT383" s="51"/>
      <c r="GU383" s="51"/>
      <c r="GV383" s="51"/>
      <c r="GW383" s="51"/>
      <c r="GX383" s="51"/>
      <c r="GY383" s="51"/>
      <c r="GZ383" s="51"/>
      <c r="HA383" s="51"/>
      <c r="HB383" s="51"/>
      <c r="HC383" s="51"/>
      <c r="HD383" s="51"/>
      <c r="HE383" s="51"/>
      <c r="HF383" s="51"/>
      <c r="HG383" s="51"/>
      <c r="HH383" s="51"/>
      <c r="HI383" s="51"/>
      <c r="HJ383" s="51"/>
      <c r="HK383" s="51"/>
      <c r="HL383" s="51"/>
      <c r="HM383" s="51"/>
      <c r="HN383" s="51"/>
      <c r="HO383" s="51"/>
      <c r="HP383" s="51"/>
      <c r="HQ383" s="51"/>
      <c r="HR383" s="51"/>
      <c r="HS383" s="51"/>
      <c r="HT383" s="51"/>
      <c r="HU383" s="51"/>
      <c r="HV383" s="51"/>
      <c r="HW383" s="51"/>
      <c r="HX383" s="51"/>
      <c r="HY383" s="51"/>
      <c r="HZ383" s="51"/>
      <c r="IA383" s="51"/>
      <c r="IB383" s="51"/>
      <c r="IC383" s="51"/>
      <c r="ID383" s="51"/>
      <c r="IE383" s="51"/>
      <c r="IF383" s="51"/>
      <c r="IG383" s="51"/>
      <c r="IH383" s="51"/>
      <c r="II383" s="51"/>
      <c r="IJ383" s="51"/>
      <c r="IK383" s="51"/>
      <c r="IL383" s="51"/>
      <c r="IM383" s="51"/>
      <c r="IN383" s="51"/>
      <c r="IO383" s="51"/>
      <c r="IP383" s="51"/>
      <c r="IQ383" s="51"/>
      <c r="IR383" s="51"/>
      <c r="IS383" s="51"/>
      <c r="IT383" s="51"/>
      <c r="IU383" s="51"/>
      <c r="IV383" s="51"/>
      <c r="IW383" s="51"/>
      <c r="IX383" s="51"/>
      <c r="IY383" s="51"/>
      <c r="IZ383" s="51"/>
      <c r="JA383" s="51"/>
      <c r="JB383" s="51"/>
      <c r="JC383" s="51"/>
      <c r="JD383" s="51"/>
      <c r="JE383" s="51"/>
      <c r="JF383" s="51"/>
      <c r="JG383" s="51"/>
      <c r="JH383" s="51"/>
      <c r="JI383" s="51"/>
      <c r="JJ383" s="51"/>
      <c r="JK383" s="51"/>
      <c r="JL383" s="51"/>
      <c r="JM383" s="51"/>
      <c r="JN383" s="51"/>
      <c r="JO383" s="51"/>
      <c r="JP383" s="51"/>
      <c r="JQ383" s="51"/>
      <c r="JR383" s="51"/>
      <c r="JS383" s="51"/>
      <c r="JT383" s="51"/>
      <c r="JU383" s="51"/>
      <c r="JV383" s="51"/>
      <c r="JW383" s="51"/>
      <c r="JX383" s="51"/>
      <c r="JY383" s="51"/>
      <c r="JZ383" s="51"/>
      <c r="KA383" s="51"/>
      <c r="KB383" s="51"/>
      <c r="KC383" s="51"/>
      <c r="KD383" s="51"/>
      <c r="KE383" s="51"/>
      <c r="KF383" s="51"/>
      <c r="KG383" s="51"/>
      <c r="KH383" s="51"/>
      <c r="KI383" s="51"/>
      <c r="KJ383" s="51"/>
      <c r="KK383" s="51"/>
      <c r="KL383" s="51"/>
      <c r="KM383" s="51"/>
      <c r="KN383" s="51"/>
      <c r="KO383" s="51"/>
      <c r="KP383" s="51"/>
      <c r="KQ383" s="51"/>
      <c r="KR383" s="51"/>
      <c r="KS383" s="51"/>
      <c r="KT383" s="51"/>
      <c r="KU383" s="51"/>
      <c r="KV383" s="51"/>
      <c r="KW383" s="51"/>
      <c r="KX383" s="51"/>
      <c r="KY383" s="51"/>
      <c r="KZ383" s="51"/>
      <c r="LA383" s="51"/>
      <c r="LB383" s="51"/>
      <c r="LC383" s="51"/>
      <c r="LD383" s="51"/>
      <c r="LE383" s="51"/>
      <c r="LF383" s="51"/>
      <c r="LG383" s="51"/>
      <c r="LH383" s="51"/>
      <c r="LI383" s="51"/>
      <c r="LJ383" s="51"/>
      <c r="LK383" s="51"/>
      <c r="LL383" s="51"/>
      <c r="LM383" s="51"/>
      <c r="LN383" s="51"/>
      <c r="LO383" s="51"/>
      <c r="LP383" s="51"/>
      <c r="LQ383" s="51"/>
      <c r="LR383" s="51"/>
      <c r="LS383" s="51"/>
      <c r="LT383" s="51"/>
      <c r="LU383" s="51"/>
      <c r="LV383" s="51"/>
      <c r="LW383" s="51"/>
      <c r="LX383" s="51"/>
      <c r="LY383" s="51"/>
      <c r="LZ383" s="51"/>
      <c r="MA383" s="51"/>
      <c r="MB383" s="51"/>
      <c r="MC383" s="51"/>
      <c r="MD383" s="51"/>
      <c r="ME383" s="51"/>
      <c r="MF383" s="51"/>
      <c r="MG383" s="51"/>
      <c r="MH383" s="51"/>
      <c r="MI383" s="51"/>
      <c r="MJ383" s="51"/>
      <c r="MK383" s="51"/>
      <c r="ML383" s="51"/>
      <c r="MM383" s="51"/>
      <c r="MN383" s="51"/>
      <c r="MO383" s="51"/>
      <c r="MP383" s="51"/>
      <c r="MQ383" s="51"/>
      <c r="MR383" s="51"/>
      <c r="MS383" s="51"/>
      <c r="MT383" s="51"/>
      <c r="MU383" s="51"/>
      <c r="MV383" s="51"/>
      <c r="MW383" s="51"/>
      <c r="MX383" s="51"/>
      <c r="MY383" s="51"/>
      <c r="MZ383" s="51"/>
      <c r="NA383" s="51"/>
      <c r="NB383" s="51"/>
      <c r="NC383" s="51"/>
      <c r="ND383" s="51"/>
      <c r="NE383" s="51"/>
      <c r="NF383" s="51"/>
      <c r="NG383" s="52"/>
      <c r="NH383" s="52"/>
      <c r="NI383" s="52"/>
      <c r="NJ383" s="51"/>
      <c r="NK383" s="50"/>
      <c r="NL383" s="50"/>
      <c r="NM383" s="50"/>
      <c r="NN383" s="50"/>
      <c r="NO383" s="50"/>
      <c r="NP383" s="50"/>
      <c r="NQ383" s="50"/>
      <c r="NR383" s="50"/>
      <c r="NS383" s="50"/>
      <c r="NT383" s="50"/>
      <c r="NU383" s="50"/>
      <c r="NV383" s="51"/>
    </row>
    <row r="384" spans="1:386" s="48" customFormat="1" x14ac:dyDescent="0.2">
      <c r="A384" s="49"/>
      <c r="B384" s="50"/>
      <c r="C384" s="50"/>
      <c r="D384" s="235"/>
      <c r="E384" s="221"/>
      <c r="F384" s="51"/>
      <c r="G384" s="51"/>
      <c r="H384" s="51"/>
      <c r="I384" s="51"/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  <c r="AN384" s="51"/>
      <c r="AO384" s="51"/>
      <c r="AP384" s="51"/>
      <c r="AQ384" s="51"/>
      <c r="AR384" s="51"/>
      <c r="AS384" s="51"/>
      <c r="AT384" s="51"/>
      <c r="AU384" s="51"/>
      <c r="AV384" s="51"/>
      <c r="AW384" s="51"/>
      <c r="AX384" s="51"/>
      <c r="AY384" s="51"/>
      <c r="AZ384" s="51"/>
      <c r="BA384" s="51"/>
      <c r="BB384" s="51"/>
      <c r="BC384" s="51"/>
      <c r="BD384" s="51"/>
      <c r="BE384" s="51"/>
      <c r="BF384" s="51"/>
      <c r="BG384" s="51"/>
      <c r="BH384" s="51"/>
      <c r="BI384" s="51"/>
      <c r="BJ384" s="51"/>
      <c r="BK384" s="51"/>
      <c r="BL384" s="51"/>
      <c r="BM384" s="51"/>
      <c r="BN384" s="51"/>
      <c r="BO384" s="51"/>
      <c r="BP384" s="51"/>
      <c r="BQ384" s="51"/>
      <c r="BR384" s="51"/>
      <c r="BS384" s="51"/>
      <c r="BT384" s="51"/>
      <c r="BU384" s="51"/>
      <c r="BV384" s="51"/>
      <c r="BW384" s="51"/>
      <c r="BX384" s="51"/>
      <c r="BY384" s="51"/>
      <c r="BZ384" s="51"/>
      <c r="CA384" s="51"/>
      <c r="CB384" s="51"/>
      <c r="CC384" s="51"/>
      <c r="CD384" s="51"/>
      <c r="CE384" s="51"/>
      <c r="CF384" s="51"/>
      <c r="CG384" s="51"/>
      <c r="CH384" s="51"/>
      <c r="CI384" s="51"/>
      <c r="CJ384" s="51"/>
      <c r="CK384" s="51"/>
      <c r="CL384" s="51"/>
      <c r="CM384" s="51"/>
      <c r="CN384" s="51"/>
      <c r="CO384" s="51"/>
      <c r="CP384" s="51"/>
      <c r="CQ384" s="51"/>
      <c r="CR384" s="51"/>
      <c r="CS384" s="51"/>
      <c r="CT384" s="51"/>
      <c r="CU384" s="51"/>
      <c r="CV384" s="51"/>
      <c r="CW384" s="51"/>
      <c r="CX384" s="51"/>
      <c r="CY384" s="51"/>
      <c r="CZ384" s="51"/>
      <c r="DA384" s="51"/>
      <c r="DB384" s="51"/>
      <c r="DC384" s="51"/>
      <c r="DD384" s="51"/>
      <c r="DE384" s="51"/>
      <c r="DF384" s="51"/>
      <c r="DG384" s="51"/>
      <c r="DH384" s="51"/>
      <c r="DI384" s="51"/>
      <c r="DJ384" s="51"/>
      <c r="DK384" s="51"/>
      <c r="DL384" s="51"/>
      <c r="DM384" s="51"/>
      <c r="DN384" s="51"/>
      <c r="DO384" s="51"/>
      <c r="DP384" s="51"/>
      <c r="DQ384" s="51"/>
      <c r="DR384" s="51"/>
      <c r="DS384" s="51"/>
      <c r="DT384" s="51"/>
      <c r="DU384" s="51"/>
      <c r="DV384" s="51"/>
      <c r="DW384" s="51"/>
      <c r="DX384" s="51"/>
      <c r="DY384" s="51"/>
      <c r="DZ384" s="51"/>
      <c r="EA384" s="51"/>
      <c r="EB384" s="51"/>
      <c r="EC384" s="51"/>
      <c r="ED384" s="51"/>
      <c r="EE384" s="51"/>
      <c r="EF384" s="51"/>
      <c r="EG384" s="51"/>
      <c r="EH384" s="51"/>
      <c r="EI384" s="51"/>
      <c r="EJ384" s="51"/>
      <c r="EK384" s="51"/>
      <c r="EL384" s="51"/>
      <c r="EM384" s="51"/>
      <c r="EN384" s="51"/>
      <c r="EO384" s="51"/>
      <c r="EP384" s="51"/>
      <c r="EQ384" s="51"/>
      <c r="ER384" s="51"/>
      <c r="ES384" s="51"/>
      <c r="ET384" s="51"/>
      <c r="EU384" s="51"/>
      <c r="EV384" s="51"/>
      <c r="EW384" s="51"/>
      <c r="EX384" s="51"/>
      <c r="EY384" s="51"/>
      <c r="EZ384" s="51"/>
      <c r="FA384" s="51"/>
      <c r="FB384" s="51"/>
      <c r="FC384" s="51"/>
      <c r="FD384" s="51"/>
      <c r="FE384" s="51"/>
      <c r="FF384" s="51"/>
      <c r="FG384" s="51"/>
      <c r="FH384" s="51"/>
      <c r="FI384" s="51"/>
      <c r="FJ384" s="51"/>
      <c r="FK384" s="51"/>
      <c r="FL384" s="51"/>
      <c r="FM384" s="51"/>
      <c r="FN384" s="51"/>
      <c r="FO384" s="51"/>
      <c r="FP384" s="51"/>
      <c r="FQ384" s="51"/>
      <c r="FR384" s="51"/>
      <c r="FS384" s="51"/>
      <c r="FT384" s="51"/>
      <c r="FU384" s="51"/>
      <c r="FV384" s="51"/>
      <c r="FW384" s="51"/>
      <c r="FX384" s="51"/>
      <c r="FY384" s="51"/>
      <c r="FZ384" s="51"/>
      <c r="GA384" s="51"/>
      <c r="GB384" s="51"/>
      <c r="GC384" s="51"/>
      <c r="GD384" s="51"/>
      <c r="GE384" s="51"/>
      <c r="GF384" s="51"/>
      <c r="GG384" s="51"/>
      <c r="GH384" s="51"/>
      <c r="GI384" s="51"/>
      <c r="GJ384" s="51"/>
      <c r="GK384" s="51"/>
      <c r="GL384" s="51"/>
      <c r="GM384" s="51"/>
      <c r="GN384" s="51"/>
      <c r="GO384" s="51"/>
      <c r="GP384" s="51"/>
      <c r="GQ384" s="51"/>
      <c r="GR384" s="51"/>
      <c r="GS384" s="51"/>
      <c r="GT384" s="51"/>
      <c r="GU384" s="51"/>
      <c r="GV384" s="51"/>
      <c r="GW384" s="51"/>
      <c r="GX384" s="51"/>
      <c r="GY384" s="51"/>
      <c r="GZ384" s="51"/>
      <c r="HA384" s="51"/>
      <c r="HB384" s="51"/>
      <c r="HC384" s="51"/>
      <c r="HD384" s="51"/>
      <c r="HE384" s="51"/>
      <c r="HF384" s="51"/>
      <c r="HG384" s="51"/>
      <c r="HH384" s="51"/>
      <c r="HI384" s="51"/>
      <c r="HJ384" s="51"/>
      <c r="HK384" s="51"/>
      <c r="HL384" s="51"/>
      <c r="HM384" s="51"/>
      <c r="HN384" s="51"/>
      <c r="HO384" s="51"/>
      <c r="HP384" s="51"/>
      <c r="HQ384" s="51"/>
      <c r="HR384" s="51"/>
      <c r="HS384" s="51"/>
      <c r="HT384" s="51"/>
      <c r="HU384" s="51"/>
      <c r="HV384" s="51"/>
      <c r="HW384" s="51"/>
      <c r="HX384" s="51"/>
      <c r="HY384" s="51"/>
      <c r="HZ384" s="51"/>
      <c r="IA384" s="51"/>
      <c r="IB384" s="51"/>
      <c r="IC384" s="51"/>
      <c r="ID384" s="51"/>
      <c r="IE384" s="51"/>
      <c r="IF384" s="51"/>
      <c r="IG384" s="51"/>
      <c r="IH384" s="51"/>
      <c r="II384" s="51"/>
      <c r="IJ384" s="51"/>
      <c r="IK384" s="51"/>
      <c r="IL384" s="51"/>
      <c r="IM384" s="51"/>
      <c r="IN384" s="51"/>
      <c r="IO384" s="51"/>
      <c r="IP384" s="51"/>
      <c r="IQ384" s="51"/>
      <c r="IR384" s="51"/>
      <c r="IS384" s="51"/>
      <c r="IT384" s="51"/>
      <c r="IU384" s="51"/>
      <c r="IV384" s="51"/>
      <c r="IW384" s="51"/>
      <c r="IX384" s="51"/>
      <c r="IY384" s="51"/>
      <c r="IZ384" s="51"/>
      <c r="JA384" s="51"/>
      <c r="JB384" s="51"/>
      <c r="JC384" s="51"/>
      <c r="JD384" s="51"/>
      <c r="JE384" s="51"/>
      <c r="JF384" s="51"/>
      <c r="JG384" s="51"/>
      <c r="JH384" s="51"/>
      <c r="JI384" s="51"/>
      <c r="JJ384" s="51"/>
      <c r="JK384" s="51"/>
      <c r="JL384" s="51"/>
      <c r="JM384" s="51"/>
      <c r="JN384" s="51"/>
      <c r="JO384" s="51"/>
      <c r="JP384" s="51"/>
      <c r="JQ384" s="51"/>
      <c r="JR384" s="51"/>
      <c r="JS384" s="51"/>
      <c r="JT384" s="51"/>
      <c r="JU384" s="51"/>
      <c r="JV384" s="51"/>
      <c r="JW384" s="51"/>
      <c r="JX384" s="51"/>
      <c r="JY384" s="51"/>
      <c r="JZ384" s="51"/>
      <c r="KA384" s="51"/>
      <c r="KB384" s="51"/>
      <c r="KC384" s="51"/>
      <c r="KD384" s="51"/>
      <c r="KE384" s="51"/>
      <c r="KF384" s="51"/>
      <c r="KG384" s="51"/>
      <c r="KH384" s="51"/>
      <c r="KI384" s="51"/>
      <c r="KJ384" s="51"/>
      <c r="KK384" s="51"/>
      <c r="KL384" s="51"/>
      <c r="KM384" s="51"/>
      <c r="KN384" s="51"/>
      <c r="KO384" s="51"/>
      <c r="KP384" s="51"/>
      <c r="KQ384" s="51"/>
      <c r="KR384" s="51"/>
      <c r="KS384" s="51"/>
      <c r="KT384" s="51"/>
      <c r="KU384" s="51"/>
      <c r="KV384" s="51"/>
      <c r="KW384" s="51"/>
      <c r="KX384" s="51"/>
      <c r="KY384" s="51"/>
      <c r="KZ384" s="51"/>
      <c r="LA384" s="51"/>
      <c r="LB384" s="51"/>
      <c r="LC384" s="51"/>
      <c r="LD384" s="51"/>
      <c r="LE384" s="51"/>
      <c r="LF384" s="51"/>
      <c r="LG384" s="51"/>
      <c r="LH384" s="51"/>
      <c r="LI384" s="51"/>
      <c r="LJ384" s="51"/>
      <c r="LK384" s="51"/>
      <c r="LL384" s="51"/>
      <c r="LM384" s="51"/>
      <c r="LN384" s="51"/>
      <c r="LO384" s="51"/>
      <c r="LP384" s="51"/>
      <c r="LQ384" s="51"/>
      <c r="LR384" s="51"/>
      <c r="LS384" s="51"/>
      <c r="LT384" s="51"/>
      <c r="LU384" s="51"/>
      <c r="LV384" s="51"/>
      <c r="LW384" s="51"/>
      <c r="LX384" s="51"/>
      <c r="LY384" s="51"/>
      <c r="LZ384" s="51"/>
      <c r="MA384" s="51"/>
      <c r="MB384" s="51"/>
      <c r="MC384" s="51"/>
      <c r="MD384" s="51"/>
      <c r="ME384" s="51"/>
      <c r="MF384" s="51"/>
      <c r="MG384" s="51"/>
      <c r="MH384" s="51"/>
      <c r="MI384" s="51"/>
      <c r="MJ384" s="51"/>
      <c r="MK384" s="51"/>
      <c r="ML384" s="51"/>
      <c r="MM384" s="51"/>
      <c r="MN384" s="51"/>
      <c r="MO384" s="51"/>
      <c r="MP384" s="51"/>
      <c r="MQ384" s="51"/>
      <c r="MR384" s="51"/>
      <c r="MS384" s="51"/>
      <c r="MT384" s="51"/>
      <c r="MU384" s="51"/>
      <c r="MV384" s="51"/>
      <c r="MW384" s="51"/>
      <c r="MX384" s="51"/>
      <c r="MY384" s="51"/>
      <c r="MZ384" s="51"/>
      <c r="NA384" s="51"/>
      <c r="NB384" s="51"/>
      <c r="NC384" s="51"/>
      <c r="ND384" s="51"/>
      <c r="NE384" s="51"/>
      <c r="NF384" s="51"/>
      <c r="NG384" s="52"/>
      <c r="NH384" s="52"/>
      <c r="NI384" s="52"/>
      <c r="NJ384" s="51"/>
      <c r="NK384" s="50"/>
      <c r="NL384" s="50"/>
      <c r="NM384" s="50"/>
      <c r="NN384" s="50"/>
      <c r="NO384" s="50"/>
      <c r="NP384" s="50"/>
      <c r="NQ384" s="50"/>
      <c r="NR384" s="50"/>
      <c r="NS384" s="50"/>
      <c r="NT384" s="50"/>
      <c r="NU384" s="50"/>
      <c r="NV384" s="51"/>
    </row>
    <row r="385" spans="1:386" s="48" customFormat="1" x14ac:dyDescent="0.2">
      <c r="A385" s="49"/>
      <c r="B385" s="50"/>
      <c r="C385" s="50"/>
      <c r="D385" s="235"/>
      <c r="E385" s="221"/>
      <c r="F385" s="51"/>
      <c r="G385" s="51"/>
      <c r="H385" s="51"/>
      <c r="I385" s="51"/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  <c r="AN385" s="51"/>
      <c r="AO385" s="51"/>
      <c r="AP385" s="51"/>
      <c r="AQ385" s="51"/>
      <c r="AR385" s="51"/>
      <c r="AS385" s="51"/>
      <c r="AT385" s="51"/>
      <c r="AU385" s="51"/>
      <c r="AV385" s="51"/>
      <c r="AW385" s="51"/>
      <c r="AX385" s="51"/>
      <c r="AY385" s="51"/>
      <c r="AZ385" s="51"/>
      <c r="BA385" s="51"/>
      <c r="BB385" s="51"/>
      <c r="BC385" s="51"/>
      <c r="BD385" s="51"/>
      <c r="BE385" s="51"/>
      <c r="BF385" s="51"/>
      <c r="BG385" s="51"/>
      <c r="BH385" s="51"/>
      <c r="BI385" s="51"/>
      <c r="BJ385" s="51"/>
      <c r="BK385" s="51"/>
      <c r="BL385" s="51"/>
      <c r="BM385" s="51"/>
      <c r="BN385" s="51"/>
      <c r="BO385" s="51"/>
      <c r="BP385" s="51"/>
      <c r="BQ385" s="51"/>
      <c r="BR385" s="51"/>
      <c r="BS385" s="51"/>
      <c r="BT385" s="51"/>
      <c r="BU385" s="51"/>
      <c r="BV385" s="51"/>
      <c r="BW385" s="51"/>
      <c r="BX385" s="51"/>
      <c r="BY385" s="51"/>
      <c r="BZ385" s="51"/>
      <c r="CA385" s="51"/>
      <c r="CB385" s="51"/>
      <c r="CC385" s="51"/>
      <c r="CD385" s="51"/>
      <c r="CE385" s="51"/>
      <c r="CF385" s="51"/>
      <c r="CG385" s="51"/>
      <c r="CH385" s="51"/>
      <c r="CI385" s="51"/>
      <c r="CJ385" s="51"/>
      <c r="CK385" s="51"/>
      <c r="CL385" s="51"/>
      <c r="CM385" s="51"/>
      <c r="CN385" s="51"/>
      <c r="CO385" s="51"/>
      <c r="CP385" s="51"/>
      <c r="CQ385" s="51"/>
      <c r="CR385" s="51"/>
      <c r="CS385" s="51"/>
      <c r="CT385" s="51"/>
      <c r="CU385" s="51"/>
      <c r="CV385" s="51"/>
      <c r="CW385" s="51"/>
      <c r="CX385" s="51"/>
      <c r="CY385" s="51"/>
      <c r="CZ385" s="51"/>
      <c r="DA385" s="51"/>
      <c r="DB385" s="51"/>
      <c r="DC385" s="51"/>
      <c r="DD385" s="51"/>
      <c r="DE385" s="51"/>
      <c r="DF385" s="51"/>
      <c r="DG385" s="51"/>
      <c r="DH385" s="51"/>
      <c r="DI385" s="51"/>
      <c r="DJ385" s="51"/>
      <c r="DK385" s="51"/>
      <c r="DL385" s="51"/>
      <c r="DM385" s="51"/>
      <c r="DN385" s="51"/>
      <c r="DO385" s="51"/>
      <c r="DP385" s="51"/>
      <c r="DQ385" s="51"/>
      <c r="DR385" s="51"/>
      <c r="DS385" s="51"/>
      <c r="DT385" s="51"/>
      <c r="DU385" s="51"/>
      <c r="DV385" s="51"/>
      <c r="DW385" s="51"/>
      <c r="DX385" s="51"/>
      <c r="DY385" s="51"/>
      <c r="DZ385" s="51"/>
      <c r="EA385" s="51"/>
      <c r="EB385" s="51"/>
      <c r="EC385" s="51"/>
      <c r="ED385" s="51"/>
      <c r="EE385" s="51"/>
      <c r="EF385" s="51"/>
      <c r="EG385" s="51"/>
      <c r="EH385" s="51"/>
      <c r="EI385" s="51"/>
      <c r="EJ385" s="51"/>
      <c r="EK385" s="51"/>
      <c r="EL385" s="51"/>
      <c r="EM385" s="51"/>
      <c r="EN385" s="51"/>
      <c r="EO385" s="51"/>
      <c r="EP385" s="51"/>
      <c r="EQ385" s="51"/>
      <c r="ER385" s="51"/>
      <c r="ES385" s="51"/>
      <c r="ET385" s="51"/>
      <c r="EU385" s="51"/>
      <c r="EV385" s="51"/>
      <c r="EW385" s="51"/>
      <c r="EX385" s="51"/>
      <c r="EY385" s="51"/>
      <c r="EZ385" s="51"/>
      <c r="FA385" s="51"/>
      <c r="FB385" s="51"/>
      <c r="FC385" s="51"/>
      <c r="FD385" s="51"/>
      <c r="FE385" s="51"/>
      <c r="FF385" s="51"/>
      <c r="FG385" s="51"/>
      <c r="FH385" s="51"/>
      <c r="FI385" s="51"/>
      <c r="FJ385" s="51"/>
      <c r="FK385" s="51"/>
      <c r="FL385" s="51"/>
      <c r="FM385" s="51"/>
      <c r="FN385" s="51"/>
      <c r="FO385" s="51"/>
      <c r="FP385" s="51"/>
      <c r="FQ385" s="51"/>
      <c r="FR385" s="51"/>
      <c r="FS385" s="51"/>
      <c r="FT385" s="51"/>
      <c r="FU385" s="51"/>
      <c r="FV385" s="51"/>
      <c r="FW385" s="51"/>
      <c r="FX385" s="51"/>
      <c r="FY385" s="51"/>
      <c r="FZ385" s="51"/>
      <c r="GA385" s="51"/>
      <c r="GB385" s="51"/>
      <c r="GC385" s="51"/>
      <c r="GD385" s="51"/>
      <c r="GE385" s="51"/>
      <c r="GF385" s="51"/>
      <c r="GG385" s="51"/>
      <c r="GH385" s="51"/>
      <c r="GI385" s="51"/>
      <c r="GJ385" s="51"/>
      <c r="GK385" s="51"/>
      <c r="GL385" s="51"/>
      <c r="GM385" s="51"/>
      <c r="GN385" s="51"/>
      <c r="GO385" s="51"/>
      <c r="GP385" s="51"/>
      <c r="GQ385" s="51"/>
      <c r="GR385" s="51"/>
      <c r="GS385" s="51"/>
      <c r="GT385" s="51"/>
      <c r="GU385" s="51"/>
      <c r="GV385" s="51"/>
      <c r="GW385" s="51"/>
      <c r="GX385" s="51"/>
      <c r="GY385" s="51"/>
      <c r="GZ385" s="51"/>
      <c r="HA385" s="51"/>
      <c r="HB385" s="51"/>
      <c r="HC385" s="51"/>
      <c r="HD385" s="51"/>
      <c r="HE385" s="51"/>
      <c r="HF385" s="51"/>
      <c r="HG385" s="51"/>
      <c r="HH385" s="51"/>
      <c r="HI385" s="51"/>
      <c r="HJ385" s="51"/>
      <c r="HK385" s="51"/>
      <c r="HL385" s="51"/>
      <c r="HM385" s="51"/>
      <c r="HN385" s="51"/>
      <c r="HO385" s="51"/>
      <c r="HP385" s="51"/>
      <c r="HQ385" s="51"/>
      <c r="HR385" s="51"/>
      <c r="HS385" s="51"/>
      <c r="HT385" s="51"/>
      <c r="HU385" s="51"/>
      <c r="HV385" s="51"/>
      <c r="HW385" s="51"/>
      <c r="HX385" s="51"/>
      <c r="HY385" s="51"/>
      <c r="HZ385" s="51"/>
      <c r="IA385" s="51"/>
      <c r="IB385" s="51"/>
      <c r="IC385" s="51"/>
      <c r="ID385" s="51"/>
      <c r="IE385" s="51"/>
      <c r="IF385" s="51"/>
      <c r="IG385" s="51"/>
      <c r="IH385" s="51"/>
      <c r="II385" s="51"/>
      <c r="IJ385" s="51"/>
      <c r="IK385" s="51"/>
      <c r="IL385" s="51"/>
      <c r="IM385" s="51"/>
      <c r="IN385" s="51"/>
      <c r="IO385" s="51"/>
      <c r="IP385" s="51"/>
      <c r="IQ385" s="51"/>
      <c r="IR385" s="51"/>
      <c r="IS385" s="51"/>
      <c r="IT385" s="51"/>
      <c r="IU385" s="51"/>
      <c r="IV385" s="51"/>
      <c r="IW385" s="51"/>
      <c r="IX385" s="51"/>
      <c r="IY385" s="51"/>
      <c r="IZ385" s="51"/>
      <c r="JA385" s="51"/>
      <c r="JB385" s="51"/>
      <c r="JC385" s="51"/>
      <c r="JD385" s="51"/>
      <c r="JE385" s="51"/>
      <c r="JF385" s="51"/>
      <c r="JG385" s="51"/>
      <c r="JH385" s="51"/>
      <c r="JI385" s="51"/>
      <c r="JJ385" s="51"/>
      <c r="JK385" s="51"/>
      <c r="JL385" s="51"/>
      <c r="JM385" s="51"/>
      <c r="JN385" s="51"/>
      <c r="JO385" s="51"/>
      <c r="JP385" s="51"/>
      <c r="JQ385" s="51"/>
      <c r="JR385" s="51"/>
      <c r="JS385" s="51"/>
      <c r="JT385" s="51"/>
      <c r="JU385" s="51"/>
      <c r="JV385" s="51"/>
      <c r="JW385" s="51"/>
      <c r="JX385" s="51"/>
      <c r="JY385" s="51"/>
      <c r="JZ385" s="51"/>
      <c r="KA385" s="51"/>
      <c r="KB385" s="51"/>
      <c r="KC385" s="51"/>
      <c r="KD385" s="51"/>
      <c r="KE385" s="51"/>
      <c r="KF385" s="51"/>
      <c r="KG385" s="51"/>
      <c r="KH385" s="51"/>
      <c r="KI385" s="51"/>
      <c r="KJ385" s="51"/>
      <c r="KK385" s="51"/>
      <c r="KL385" s="51"/>
      <c r="KM385" s="51"/>
      <c r="KN385" s="51"/>
      <c r="KO385" s="51"/>
      <c r="KP385" s="51"/>
      <c r="KQ385" s="51"/>
      <c r="KR385" s="51"/>
      <c r="KS385" s="51"/>
      <c r="KT385" s="51"/>
      <c r="KU385" s="51"/>
      <c r="KV385" s="51"/>
      <c r="KW385" s="51"/>
      <c r="KX385" s="51"/>
      <c r="KY385" s="51"/>
      <c r="KZ385" s="51"/>
      <c r="LA385" s="51"/>
      <c r="LB385" s="51"/>
      <c r="LC385" s="51"/>
      <c r="LD385" s="51"/>
      <c r="LE385" s="51"/>
      <c r="LF385" s="51"/>
      <c r="LG385" s="51"/>
      <c r="LH385" s="51"/>
      <c r="LI385" s="51"/>
      <c r="LJ385" s="51"/>
      <c r="LK385" s="51"/>
      <c r="LL385" s="51"/>
      <c r="LM385" s="51"/>
      <c r="LN385" s="51"/>
      <c r="LO385" s="51"/>
      <c r="LP385" s="51"/>
      <c r="LQ385" s="51"/>
      <c r="LR385" s="51"/>
      <c r="LS385" s="51"/>
      <c r="LT385" s="51"/>
      <c r="LU385" s="51"/>
      <c r="LV385" s="51"/>
      <c r="LW385" s="51"/>
      <c r="LX385" s="51"/>
      <c r="LY385" s="51"/>
      <c r="LZ385" s="51"/>
      <c r="MA385" s="51"/>
      <c r="MB385" s="51"/>
      <c r="MC385" s="51"/>
      <c r="MD385" s="51"/>
      <c r="ME385" s="51"/>
      <c r="MF385" s="51"/>
      <c r="MG385" s="51"/>
      <c r="MH385" s="51"/>
      <c r="MI385" s="51"/>
      <c r="MJ385" s="51"/>
      <c r="MK385" s="51"/>
      <c r="ML385" s="51"/>
      <c r="MM385" s="51"/>
      <c r="MN385" s="51"/>
      <c r="MO385" s="51"/>
      <c r="MP385" s="51"/>
      <c r="MQ385" s="51"/>
      <c r="MR385" s="51"/>
      <c r="MS385" s="51"/>
      <c r="MT385" s="51"/>
      <c r="MU385" s="51"/>
      <c r="MV385" s="51"/>
      <c r="MW385" s="51"/>
      <c r="MX385" s="51"/>
      <c r="MY385" s="51"/>
      <c r="MZ385" s="51"/>
      <c r="NA385" s="51"/>
      <c r="NB385" s="51"/>
      <c r="NC385" s="51"/>
      <c r="ND385" s="51"/>
      <c r="NE385" s="51"/>
      <c r="NF385" s="51"/>
      <c r="NG385" s="52"/>
      <c r="NH385" s="52"/>
      <c r="NI385" s="52"/>
      <c r="NJ385" s="51"/>
      <c r="NK385" s="50"/>
      <c r="NL385" s="50"/>
      <c r="NM385" s="50"/>
      <c r="NN385" s="50"/>
      <c r="NO385" s="50"/>
      <c r="NP385" s="50"/>
      <c r="NQ385" s="50"/>
      <c r="NR385" s="50"/>
      <c r="NS385" s="50"/>
      <c r="NT385" s="50"/>
      <c r="NU385" s="50"/>
      <c r="NV385" s="51"/>
    </row>
    <row r="386" spans="1:386" s="48" customFormat="1" x14ac:dyDescent="0.2">
      <c r="A386" s="49"/>
      <c r="B386" s="50"/>
      <c r="C386" s="50"/>
      <c r="D386" s="235"/>
      <c r="E386" s="221"/>
      <c r="F386" s="51"/>
      <c r="G386" s="51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51"/>
      <c r="AV386" s="51"/>
      <c r="AW386" s="51"/>
      <c r="AX386" s="51"/>
      <c r="AY386" s="51"/>
      <c r="AZ386" s="51"/>
      <c r="BA386" s="51"/>
      <c r="BB386" s="51"/>
      <c r="BC386" s="51"/>
      <c r="BD386" s="51"/>
      <c r="BE386" s="51"/>
      <c r="BF386" s="51"/>
      <c r="BG386" s="51"/>
      <c r="BH386" s="51"/>
      <c r="BI386" s="51"/>
      <c r="BJ386" s="51"/>
      <c r="BK386" s="51"/>
      <c r="BL386" s="51"/>
      <c r="BM386" s="51"/>
      <c r="BN386" s="51"/>
      <c r="BO386" s="51"/>
      <c r="BP386" s="51"/>
      <c r="BQ386" s="51"/>
      <c r="BR386" s="51"/>
      <c r="BS386" s="51"/>
      <c r="BT386" s="51"/>
      <c r="BU386" s="51"/>
      <c r="BV386" s="51"/>
      <c r="BW386" s="51"/>
      <c r="BX386" s="51"/>
      <c r="BY386" s="51"/>
      <c r="BZ386" s="51"/>
      <c r="CA386" s="51"/>
      <c r="CB386" s="51"/>
      <c r="CC386" s="51"/>
      <c r="CD386" s="51"/>
      <c r="CE386" s="51"/>
      <c r="CF386" s="51"/>
      <c r="CG386" s="51"/>
      <c r="CH386" s="51"/>
      <c r="CI386" s="51"/>
      <c r="CJ386" s="51"/>
      <c r="CK386" s="51"/>
      <c r="CL386" s="51"/>
      <c r="CM386" s="51"/>
      <c r="CN386" s="51"/>
      <c r="CO386" s="51"/>
      <c r="CP386" s="51"/>
      <c r="CQ386" s="51"/>
      <c r="CR386" s="51"/>
      <c r="CS386" s="51"/>
      <c r="CT386" s="51"/>
      <c r="CU386" s="51"/>
      <c r="CV386" s="51"/>
      <c r="CW386" s="51"/>
      <c r="CX386" s="51"/>
      <c r="CY386" s="51"/>
      <c r="CZ386" s="51"/>
      <c r="DA386" s="51"/>
      <c r="DB386" s="51"/>
      <c r="DC386" s="51"/>
      <c r="DD386" s="51"/>
      <c r="DE386" s="51"/>
      <c r="DF386" s="51"/>
      <c r="DG386" s="51"/>
      <c r="DH386" s="51"/>
      <c r="DI386" s="51"/>
      <c r="DJ386" s="51"/>
      <c r="DK386" s="51"/>
      <c r="DL386" s="51"/>
      <c r="DM386" s="51"/>
      <c r="DN386" s="51"/>
      <c r="DO386" s="51"/>
      <c r="DP386" s="51"/>
      <c r="DQ386" s="51"/>
      <c r="DR386" s="51"/>
      <c r="DS386" s="51"/>
      <c r="DT386" s="51"/>
      <c r="DU386" s="51"/>
      <c r="DV386" s="51"/>
      <c r="DW386" s="51"/>
      <c r="DX386" s="51"/>
      <c r="DY386" s="51"/>
      <c r="DZ386" s="51"/>
      <c r="EA386" s="51"/>
      <c r="EB386" s="51"/>
      <c r="EC386" s="51"/>
      <c r="ED386" s="51"/>
      <c r="EE386" s="51"/>
      <c r="EF386" s="51"/>
      <c r="EG386" s="51"/>
      <c r="EH386" s="51"/>
      <c r="EI386" s="51"/>
      <c r="EJ386" s="51"/>
      <c r="EK386" s="51"/>
      <c r="EL386" s="51"/>
      <c r="EM386" s="51"/>
      <c r="EN386" s="51"/>
      <c r="EO386" s="51"/>
      <c r="EP386" s="51"/>
      <c r="EQ386" s="51"/>
      <c r="ER386" s="51"/>
      <c r="ES386" s="51"/>
      <c r="ET386" s="51"/>
      <c r="EU386" s="51"/>
      <c r="EV386" s="51"/>
      <c r="EW386" s="51"/>
      <c r="EX386" s="51"/>
      <c r="EY386" s="51"/>
      <c r="EZ386" s="51"/>
      <c r="FA386" s="51"/>
      <c r="FB386" s="51"/>
      <c r="FC386" s="51"/>
      <c r="FD386" s="51"/>
      <c r="FE386" s="51"/>
      <c r="FF386" s="51"/>
      <c r="FG386" s="51"/>
      <c r="FH386" s="51"/>
      <c r="FI386" s="51"/>
      <c r="FJ386" s="51"/>
      <c r="FK386" s="51"/>
      <c r="FL386" s="51"/>
      <c r="FM386" s="51"/>
      <c r="FN386" s="51"/>
      <c r="FO386" s="51"/>
      <c r="FP386" s="51"/>
      <c r="FQ386" s="51"/>
      <c r="FR386" s="51"/>
      <c r="FS386" s="51"/>
      <c r="FT386" s="51"/>
      <c r="FU386" s="51"/>
      <c r="FV386" s="51"/>
      <c r="FW386" s="51"/>
      <c r="FX386" s="51"/>
      <c r="FY386" s="51"/>
      <c r="FZ386" s="51"/>
      <c r="GA386" s="51"/>
      <c r="GB386" s="51"/>
      <c r="GC386" s="51"/>
      <c r="GD386" s="51"/>
      <c r="GE386" s="51"/>
      <c r="GF386" s="51"/>
      <c r="GG386" s="51"/>
      <c r="GH386" s="51"/>
      <c r="GI386" s="51"/>
      <c r="GJ386" s="51"/>
      <c r="GK386" s="51"/>
      <c r="GL386" s="51"/>
      <c r="GM386" s="51"/>
      <c r="GN386" s="51"/>
      <c r="GO386" s="51"/>
      <c r="GP386" s="51"/>
      <c r="GQ386" s="51"/>
      <c r="GR386" s="51"/>
      <c r="GS386" s="51"/>
      <c r="GT386" s="51"/>
      <c r="GU386" s="51"/>
      <c r="GV386" s="51"/>
      <c r="GW386" s="51"/>
      <c r="GX386" s="51"/>
      <c r="GY386" s="51"/>
      <c r="GZ386" s="51"/>
      <c r="HA386" s="51"/>
      <c r="HB386" s="51"/>
      <c r="HC386" s="51"/>
      <c r="HD386" s="51"/>
      <c r="HE386" s="51"/>
      <c r="HF386" s="51"/>
      <c r="HG386" s="51"/>
      <c r="HH386" s="51"/>
      <c r="HI386" s="51"/>
      <c r="HJ386" s="51"/>
      <c r="HK386" s="51"/>
      <c r="HL386" s="51"/>
      <c r="HM386" s="51"/>
      <c r="HN386" s="51"/>
      <c r="HO386" s="51"/>
      <c r="HP386" s="51"/>
      <c r="HQ386" s="51"/>
      <c r="HR386" s="51"/>
      <c r="HS386" s="51"/>
      <c r="HT386" s="51"/>
      <c r="HU386" s="51"/>
      <c r="HV386" s="51"/>
      <c r="HW386" s="51"/>
      <c r="HX386" s="51"/>
      <c r="HY386" s="51"/>
      <c r="HZ386" s="51"/>
      <c r="IA386" s="51"/>
      <c r="IB386" s="51"/>
      <c r="IC386" s="51"/>
      <c r="ID386" s="51"/>
      <c r="IE386" s="51"/>
      <c r="IF386" s="51"/>
      <c r="IG386" s="51"/>
      <c r="IH386" s="51"/>
      <c r="II386" s="51"/>
      <c r="IJ386" s="51"/>
      <c r="IK386" s="51"/>
      <c r="IL386" s="51"/>
      <c r="IM386" s="51"/>
      <c r="IN386" s="51"/>
      <c r="IO386" s="51"/>
      <c r="IP386" s="51"/>
      <c r="IQ386" s="51"/>
      <c r="IR386" s="51"/>
      <c r="IS386" s="51"/>
      <c r="IT386" s="51"/>
      <c r="IU386" s="51"/>
      <c r="IV386" s="51"/>
      <c r="IW386" s="51"/>
      <c r="IX386" s="51"/>
      <c r="IY386" s="51"/>
      <c r="IZ386" s="51"/>
      <c r="JA386" s="51"/>
      <c r="JB386" s="51"/>
      <c r="JC386" s="51"/>
      <c r="JD386" s="51"/>
      <c r="JE386" s="51"/>
      <c r="JF386" s="51"/>
      <c r="JG386" s="51"/>
      <c r="JH386" s="51"/>
      <c r="JI386" s="51"/>
      <c r="JJ386" s="51"/>
      <c r="JK386" s="51"/>
      <c r="JL386" s="51"/>
      <c r="JM386" s="51"/>
      <c r="JN386" s="51"/>
      <c r="JO386" s="51"/>
      <c r="JP386" s="51"/>
      <c r="JQ386" s="51"/>
      <c r="JR386" s="51"/>
      <c r="JS386" s="51"/>
      <c r="JT386" s="51"/>
      <c r="JU386" s="51"/>
      <c r="JV386" s="51"/>
      <c r="JW386" s="51"/>
      <c r="JX386" s="51"/>
      <c r="JY386" s="51"/>
      <c r="JZ386" s="51"/>
      <c r="KA386" s="51"/>
      <c r="KB386" s="51"/>
      <c r="KC386" s="51"/>
      <c r="KD386" s="51"/>
      <c r="KE386" s="51"/>
      <c r="KF386" s="51"/>
      <c r="KG386" s="51"/>
      <c r="KH386" s="51"/>
      <c r="KI386" s="51"/>
      <c r="KJ386" s="51"/>
      <c r="KK386" s="51"/>
      <c r="KL386" s="51"/>
      <c r="KM386" s="51"/>
      <c r="KN386" s="51"/>
      <c r="KO386" s="51"/>
      <c r="KP386" s="51"/>
      <c r="KQ386" s="51"/>
      <c r="KR386" s="51"/>
      <c r="KS386" s="51"/>
      <c r="KT386" s="51"/>
      <c r="KU386" s="51"/>
      <c r="KV386" s="51"/>
      <c r="KW386" s="51"/>
      <c r="KX386" s="51"/>
      <c r="KY386" s="51"/>
      <c r="KZ386" s="51"/>
      <c r="LA386" s="51"/>
      <c r="LB386" s="51"/>
      <c r="LC386" s="51"/>
      <c r="LD386" s="51"/>
      <c r="LE386" s="51"/>
      <c r="LF386" s="51"/>
      <c r="LG386" s="51"/>
      <c r="LH386" s="51"/>
      <c r="LI386" s="51"/>
      <c r="LJ386" s="51"/>
      <c r="LK386" s="51"/>
      <c r="LL386" s="51"/>
      <c r="LM386" s="51"/>
      <c r="LN386" s="51"/>
      <c r="LO386" s="51"/>
      <c r="LP386" s="51"/>
      <c r="LQ386" s="51"/>
      <c r="LR386" s="51"/>
      <c r="LS386" s="51"/>
      <c r="LT386" s="51"/>
      <c r="LU386" s="51"/>
      <c r="LV386" s="51"/>
      <c r="LW386" s="51"/>
      <c r="LX386" s="51"/>
      <c r="LY386" s="51"/>
      <c r="LZ386" s="51"/>
      <c r="MA386" s="51"/>
      <c r="MB386" s="51"/>
      <c r="MC386" s="51"/>
      <c r="MD386" s="51"/>
      <c r="ME386" s="51"/>
      <c r="MF386" s="51"/>
      <c r="MG386" s="51"/>
      <c r="MH386" s="51"/>
      <c r="MI386" s="51"/>
      <c r="MJ386" s="51"/>
      <c r="MK386" s="51"/>
      <c r="ML386" s="51"/>
      <c r="MM386" s="51"/>
      <c r="MN386" s="51"/>
      <c r="MO386" s="51"/>
      <c r="MP386" s="51"/>
      <c r="MQ386" s="51"/>
      <c r="MR386" s="51"/>
      <c r="MS386" s="51"/>
      <c r="MT386" s="51"/>
      <c r="MU386" s="51"/>
      <c r="MV386" s="51"/>
      <c r="MW386" s="51"/>
      <c r="MX386" s="51"/>
      <c r="MY386" s="51"/>
      <c r="MZ386" s="51"/>
      <c r="NA386" s="51"/>
      <c r="NB386" s="51"/>
      <c r="NC386" s="51"/>
      <c r="ND386" s="51"/>
      <c r="NE386" s="51"/>
      <c r="NF386" s="51"/>
      <c r="NG386" s="52"/>
      <c r="NH386" s="52"/>
      <c r="NI386" s="52"/>
      <c r="NJ386" s="51"/>
      <c r="NK386" s="50"/>
      <c r="NL386" s="50"/>
      <c r="NM386" s="50"/>
      <c r="NN386" s="50"/>
      <c r="NO386" s="50"/>
      <c r="NP386" s="50"/>
      <c r="NQ386" s="50"/>
      <c r="NR386" s="50"/>
      <c r="NS386" s="50"/>
      <c r="NT386" s="50"/>
      <c r="NU386" s="50"/>
      <c r="NV386" s="51"/>
    </row>
    <row r="387" spans="1:386" s="48" customFormat="1" x14ac:dyDescent="0.2">
      <c r="A387" s="49"/>
      <c r="B387" s="50"/>
      <c r="C387" s="50"/>
      <c r="D387" s="235"/>
      <c r="E387" s="221"/>
      <c r="F387" s="51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  <c r="AN387" s="51"/>
      <c r="AO387" s="51"/>
      <c r="AP387" s="51"/>
      <c r="AQ387" s="51"/>
      <c r="AR387" s="51"/>
      <c r="AS387" s="51"/>
      <c r="AT387" s="51"/>
      <c r="AU387" s="51"/>
      <c r="AV387" s="51"/>
      <c r="AW387" s="51"/>
      <c r="AX387" s="51"/>
      <c r="AY387" s="51"/>
      <c r="AZ387" s="51"/>
      <c r="BA387" s="51"/>
      <c r="BB387" s="51"/>
      <c r="BC387" s="51"/>
      <c r="BD387" s="51"/>
      <c r="BE387" s="51"/>
      <c r="BF387" s="51"/>
      <c r="BG387" s="51"/>
      <c r="BH387" s="51"/>
      <c r="BI387" s="51"/>
      <c r="BJ387" s="51"/>
      <c r="BK387" s="51"/>
      <c r="BL387" s="51"/>
      <c r="BM387" s="51"/>
      <c r="BN387" s="51"/>
      <c r="BO387" s="51"/>
      <c r="BP387" s="51"/>
      <c r="BQ387" s="51"/>
      <c r="BR387" s="51"/>
      <c r="BS387" s="51"/>
      <c r="BT387" s="51"/>
      <c r="BU387" s="51"/>
      <c r="BV387" s="51"/>
      <c r="BW387" s="51"/>
      <c r="BX387" s="51"/>
      <c r="BY387" s="51"/>
      <c r="BZ387" s="51"/>
      <c r="CA387" s="51"/>
      <c r="CB387" s="51"/>
      <c r="CC387" s="51"/>
      <c r="CD387" s="51"/>
      <c r="CE387" s="51"/>
      <c r="CF387" s="51"/>
      <c r="CG387" s="51"/>
      <c r="CH387" s="51"/>
      <c r="CI387" s="51"/>
      <c r="CJ387" s="51"/>
      <c r="CK387" s="51"/>
      <c r="CL387" s="51"/>
      <c r="CM387" s="51"/>
      <c r="CN387" s="51"/>
      <c r="CO387" s="51"/>
      <c r="CP387" s="51"/>
      <c r="CQ387" s="51"/>
      <c r="CR387" s="51"/>
      <c r="CS387" s="51"/>
      <c r="CT387" s="51"/>
      <c r="CU387" s="51"/>
      <c r="CV387" s="51"/>
      <c r="CW387" s="51"/>
      <c r="CX387" s="51"/>
      <c r="CY387" s="51"/>
      <c r="CZ387" s="51"/>
      <c r="DA387" s="51"/>
      <c r="DB387" s="51"/>
      <c r="DC387" s="51"/>
      <c r="DD387" s="51"/>
      <c r="DE387" s="51"/>
      <c r="DF387" s="51"/>
      <c r="DG387" s="51"/>
      <c r="DH387" s="51"/>
      <c r="DI387" s="51"/>
      <c r="DJ387" s="51"/>
      <c r="DK387" s="51"/>
      <c r="DL387" s="51"/>
      <c r="DM387" s="51"/>
      <c r="DN387" s="51"/>
      <c r="DO387" s="51"/>
      <c r="DP387" s="51"/>
      <c r="DQ387" s="51"/>
      <c r="DR387" s="51"/>
      <c r="DS387" s="51"/>
      <c r="DT387" s="51"/>
      <c r="DU387" s="51"/>
      <c r="DV387" s="51"/>
      <c r="DW387" s="51"/>
      <c r="DX387" s="51"/>
      <c r="DY387" s="51"/>
      <c r="DZ387" s="51"/>
      <c r="EA387" s="51"/>
      <c r="EB387" s="51"/>
      <c r="EC387" s="51"/>
      <c r="ED387" s="51"/>
      <c r="EE387" s="51"/>
      <c r="EF387" s="51"/>
      <c r="EG387" s="51"/>
      <c r="EH387" s="51"/>
      <c r="EI387" s="51"/>
      <c r="EJ387" s="51"/>
      <c r="EK387" s="51"/>
      <c r="EL387" s="51"/>
      <c r="EM387" s="51"/>
      <c r="EN387" s="51"/>
      <c r="EO387" s="51"/>
      <c r="EP387" s="51"/>
      <c r="EQ387" s="51"/>
      <c r="ER387" s="51"/>
      <c r="ES387" s="51"/>
      <c r="ET387" s="51"/>
      <c r="EU387" s="51"/>
      <c r="EV387" s="51"/>
      <c r="EW387" s="51"/>
      <c r="EX387" s="51"/>
      <c r="EY387" s="51"/>
      <c r="EZ387" s="51"/>
      <c r="FA387" s="51"/>
      <c r="FB387" s="51"/>
      <c r="FC387" s="51"/>
      <c r="FD387" s="51"/>
      <c r="FE387" s="51"/>
      <c r="FF387" s="51"/>
      <c r="FG387" s="51"/>
      <c r="FH387" s="51"/>
      <c r="FI387" s="51"/>
      <c r="FJ387" s="51"/>
      <c r="FK387" s="51"/>
      <c r="FL387" s="51"/>
      <c r="FM387" s="51"/>
      <c r="FN387" s="51"/>
      <c r="FO387" s="51"/>
      <c r="FP387" s="51"/>
      <c r="FQ387" s="51"/>
      <c r="FR387" s="51"/>
      <c r="FS387" s="51"/>
      <c r="FT387" s="51"/>
      <c r="FU387" s="51"/>
      <c r="FV387" s="51"/>
      <c r="FW387" s="51"/>
      <c r="FX387" s="51"/>
      <c r="FY387" s="51"/>
      <c r="FZ387" s="51"/>
      <c r="GA387" s="51"/>
      <c r="GB387" s="51"/>
      <c r="GC387" s="51"/>
      <c r="GD387" s="51"/>
      <c r="GE387" s="51"/>
      <c r="GF387" s="51"/>
      <c r="GG387" s="51"/>
      <c r="GH387" s="51"/>
      <c r="GI387" s="51"/>
      <c r="GJ387" s="51"/>
      <c r="GK387" s="51"/>
      <c r="GL387" s="51"/>
      <c r="GM387" s="51"/>
      <c r="GN387" s="51"/>
      <c r="GO387" s="51"/>
      <c r="GP387" s="51"/>
      <c r="GQ387" s="51"/>
      <c r="GR387" s="51"/>
      <c r="GS387" s="51"/>
      <c r="GT387" s="51"/>
      <c r="GU387" s="51"/>
      <c r="GV387" s="51"/>
      <c r="GW387" s="51"/>
      <c r="GX387" s="51"/>
      <c r="GY387" s="51"/>
      <c r="GZ387" s="51"/>
      <c r="HA387" s="51"/>
      <c r="HB387" s="51"/>
      <c r="HC387" s="51"/>
      <c r="HD387" s="51"/>
      <c r="HE387" s="51"/>
      <c r="HF387" s="51"/>
      <c r="HG387" s="51"/>
      <c r="HH387" s="51"/>
      <c r="HI387" s="51"/>
      <c r="HJ387" s="51"/>
      <c r="HK387" s="51"/>
      <c r="HL387" s="51"/>
      <c r="HM387" s="51"/>
      <c r="HN387" s="51"/>
      <c r="HO387" s="51"/>
      <c r="HP387" s="51"/>
      <c r="HQ387" s="51"/>
      <c r="HR387" s="51"/>
      <c r="HS387" s="51"/>
      <c r="HT387" s="51"/>
      <c r="HU387" s="51"/>
      <c r="HV387" s="51"/>
      <c r="HW387" s="51"/>
      <c r="HX387" s="51"/>
      <c r="HY387" s="51"/>
      <c r="HZ387" s="51"/>
      <c r="IA387" s="51"/>
      <c r="IB387" s="51"/>
      <c r="IC387" s="51"/>
      <c r="ID387" s="51"/>
      <c r="IE387" s="51"/>
      <c r="IF387" s="51"/>
      <c r="IG387" s="51"/>
      <c r="IH387" s="51"/>
      <c r="II387" s="51"/>
      <c r="IJ387" s="51"/>
      <c r="IK387" s="51"/>
      <c r="IL387" s="51"/>
      <c r="IM387" s="51"/>
      <c r="IN387" s="51"/>
      <c r="IO387" s="51"/>
      <c r="IP387" s="51"/>
      <c r="IQ387" s="51"/>
      <c r="IR387" s="51"/>
      <c r="IS387" s="51"/>
      <c r="IT387" s="51"/>
      <c r="IU387" s="51"/>
      <c r="IV387" s="51"/>
      <c r="IW387" s="51"/>
      <c r="IX387" s="51"/>
      <c r="IY387" s="51"/>
      <c r="IZ387" s="51"/>
      <c r="JA387" s="51"/>
      <c r="JB387" s="51"/>
      <c r="JC387" s="51"/>
      <c r="JD387" s="51"/>
      <c r="JE387" s="51"/>
      <c r="JF387" s="51"/>
      <c r="JG387" s="51"/>
      <c r="JH387" s="51"/>
      <c r="JI387" s="51"/>
      <c r="JJ387" s="51"/>
      <c r="JK387" s="51"/>
      <c r="JL387" s="51"/>
      <c r="JM387" s="51"/>
      <c r="JN387" s="51"/>
      <c r="JO387" s="51"/>
      <c r="JP387" s="51"/>
      <c r="JQ387" s="51"/>
      <c r="JR387" s="51"/>
      <c r="JS387" s="51"/>
      <c r="JT387" s="51"/>
      <c r="JU387" s="51"/>
      <c r="JV387" s="51"/>
      <c r="JW387" s="51"/>
      <c r="JX387" s="51"/>
      <c r="JY387" s="51"/>
      <c r="JZ387" s="51"/>
      <c r="KA387" s="51"/>
      <c r="KB387" s="51"/>
      <c r="KC387" s="51"/>
      <c r="KD387" s="51"/>
      <c r="KE387" s="51"/>
      <c r="KF387" s="51"/>
      <c r="KG387" s="51"/>
      <c r="KH387" s="51"/>
      <c r="KI387" s="51"/>
      <c r="KJ387" s="51"/>
      <c r="KK387" s="51"/>
      <c r="KL387" s="51"/>
      <c r="KM387" s="51"/>
      <c r="KN387" s="51"/>
      <c r="KO387" s="51"/>
      <c r="KP387" s="51"/>
      <c r="KQ387" s="51"/>
      <c r="KR387" s="51"/>
      <c r="KS387" s="51"/>
      <c r="KT387" s="51"/>
      <c r="KU387" s="51"/>
      <c r="KV387" s="51"/>
      <c r="KW387" s="51"/>
      <c r="KX387" s="51"/>
      <c r="KY387" s="51"/>
      <c r="KZ387" s="51"/>
      <c r="LA387" s="51"/>
      <c r="LB387" s="51"/>
      <c r="LC387" s="51"/>
      <c r="LD387" s="51"/>
      <c r="LE387" s="51"/>
      <c r="LF387" s="51"/>
      <c r="LG387" s="51"/>
      <c r="LH387" s="51"/>
      <c r="LI387" s="51"/>
      <c r="LJ387" s="51"/>
      <c r="LK387" s="51"/>
      <c r="LL387" s="51"/>
      <c r="LM387" s="51"/>
      <c r="LN387" s="51"/>
      <c r="LO387" s="51"/>
      <c r="LP387" s="51"/>
      <c r="LQ387" s="51"/>
      <c r="LR387" s="51"/>
      <c r="LS387" s="51"/>
      <c r="LT387" s="51"/>
      <c r="LU387" s="51"/>
      <c r="LV387" s="51"/>
      <c r="LW387" s="51"/>
      <c r="LX387" s="51"/>
      <c r="LY387" s="51"/>
      <c r="LZ387" s="51"/>
      <c r="MA387" s="51"/>
      <c r="MB387" s="51"/>
      <c r="MC387" s="51"/>
      <c r="MD387" s="51"/>
      <c r="ME387" s="51"/>
      <c r="MF387" s="51"/>
      <c r="MG387" s="51"/>
      <c r="MH387" s="51"/>
      <c r="MI387" s="51"/>
      <c r="MJ387" s="51"/>
      <c r="MK387" s="51"/>
      <c r="ML387" s="51"/>
      <c r="MM387" s="51"/>
      <c r="MN387" s="51"/>
      <c r="MO387" s="51"/>
      <c r="MP387" s="51"/>
      <c r="MQ387" s="51"/>
      <c r="MR387" s="51"/>
      <c r="MS387" s="51"/>
      <c r="MT387" s="51"/>
      <c r="MU387" s="51"/>
      <c r="MV387" s="51"/>
      <c r="MW387" s="51"/>
      <c r="MX387" s="51"/>
      <c r="MY387" s="51"/>
      <c r="MZ387" s="51"/>
      <c r="NA387" s="51"/>
      <c r="NB387" s="51"/>
      <c r="NC387" s="51"/>
      <c r="ND387" s="51"/>
      <c r="NE387" s="51"/>
      <c r="NF387" s="51"/>
      <c r="NG387" s="52"/>
      <c r="NH387" s="52"/>
      <c r="NI387" s="52"/>
      <c r="NJ387" s="51"/>
      <c r="NK387" s="50"/>
      <c r="NL387" s="50"/>
      <c r="NM387" s="50"/>
      <c r="NN387" s="50"/>
      <c r="NO387" s="50"/>
      <c r="NP387" s="50"/>
      <c r="NQ387" s="50"/>
      <c r="NR387" s="50"/>
      <c r="NS387" s="50"/>
      <c r="NT387" s="50"/>
      <c r="NU387" s="50"/>
      <c r="NV387" s="51"/>
    </row>
    <row r="388" spans="1:386" s="48" customFormat="1" x14ac:dyDescent="0.2">
      <c r="A388" s="49"/>
      <c r="B388" s="50"/>
      <c r="C388" s="50"/>
      <c r="D388" s="235"/>
      <c r="E388" s="221"/>
      <c r="F388" s="51"/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  <c r="AN388" s="51"/>
      <c r="AO388" s="51"/>
      <c r="AP388" s="51"/>
      <c r="AQ388" s="51"/>
      <c r="AR388" s="51"/>
      <c r="AS388" s="51"/>
      <c r="AT388" s="51"/>
      <c r="AU388" s="51"/>
      <c r="AV388" s="51"/>
      <c r="AW388" s="51"/>
      <c r="AX388" s="51"/>
      <c r="AY388" s="51"/>
      <c r="AZ388" s="51"/>
      <c r="BA388" s="51"/>
      <c r="BB388" s="51"/>
      <c r="BC388" s="51"/>
      <c r="BD388" s="51"/>
      <c r="BE388" s="51"/>
      <c r="BF388" s="51"/>
      <c r="BG388" s="51"/>
      <c r="BH388" s="51"/>
      <c r="BI388" s="51"/>
      <c r="BJ388" s="51"/>
      <c r="BK388" s="51"/>
      <c r="BL388" s="51"/>
      <c r="BM388" s="51"/>
      <c r="BN388" s="51"/>
      <c r="BO388" s="51"/>
      <c r="BP388" s="51"/>
      <c r="BQ388" s="51"/>
      <c r="BR388" s="51"/>
      <c r="BS388" s="51"/>
      <c r="BT388" s="51"/>
      <c r="BU388" s="51"/>
      <c r="BV388" s="51"/>
      <c r="BW388" s="51"/>
      <c r="BX388" s="51"/>
      <c r="BY388" s="51"/>
      <c r="BZ388" s="51"/>
      <c r="CA388" s="51"/>
      <c r="CB388" s="51"/>
      <c r="CC388" s="51"/>
      <c r="CD388" s="51"/>
      <c r="CE388" s="51"/>
      <c r="CF388" s="51"/>
      <c r="CG388" s="51"/>
      <c r="CH388" s="51"/>
      <c r="CI388" s="51"/>
      <c r="CJ388" s="51"/>
      <c r="CK388" s="51"/>
      <c r="CL388" s="51"/>
      <c r="CM388" s="51"/>
      <c r="CN388" s="51"/>
      <c r="CO388" s="51"/>
      <c r="CP388" s="51"/>
      <c r="CQ388" s="51"/>
      <c r="CR388" s="51"/>
      <c r="CS388" s="51"/>
      <c r="CT388" s="51"/>
      <c r="CU388" s="51"/>
      <c r="CV388" s="51"/>
      <c r="CW388" s="51"/>
      <c r="CX388" s="51"/>
      <c r="CY388" s="51"/>
      <c r="CZ388" s="51"/>
      <c r="DA388" s="51"/>
      <c r="DB388" s="51"/>
      <c r="DC388" s="51"/>
      <c r="DD388" s="51"/>
      <c r="DE388" s="51"/>
      <c r="DF388" s="51"/>
      <c r="DG388" s="51"/>
      <c r="DH388" s="51"/>
      <c r="DI388" s="51"/>
      <c r="DJ388" s="51"/>
      <c r="DK388" s="51"/>
      <c r="DL388" s="51"/>
      <c r="DM388" s="51"/>
      <c r="DN388" s="51"/>
      <c r="DO388" s="51"/>
      <c r="DP388" s="51"/>
      <c r="DQ388" s="51"/>
      <c r="DR388" s="51"/>
      <c r="DS388" s="51"/>
      <c r="DT388" s="51"/>
      <c r="DU388" s="51"/>
      <c r="DV388" s="51"/>
      <c r="DW388" s="51"/>
      <c r="DX388" s="51"/>
      <c r="DY388" s="51"/>
      <c r="DZ388" s="51"/>
      <c r="EA388" s="51"/>
      <c r="EB388" s="51"/>
      <c r="EC388" s="51"/>
      <c r="ED388" s="51"/>
      <c r="EE388" s="51"/>
      <c r="EF388" s="51"/>
      <c r="EG388" s="51"/>
      <c r="EH388" s="51"/>
      <c r="EI388" s="51"/>
      <c r="EJ388" s="51"/>
      <c r="EK388" s="51"/>
      <c r="EL388" s="51"/>
      <c r="EM388" s="51"/>
      <c r="EN388" s="51"/>
      <c r="EO388" s="51"/>
      <c r="EP388" s="51"/>
      <c r="EQ388" s="51"/>
      <c r="ER388" s="51"/>
      <c r="ES388" s="51"/>
      <c r="ET388" s="51"/>
      <c r="EU388" s="51"/>
      <c r="EV388" s="51"/>
      <c r="EW388" s="51"/>
      <c r="EX388" s="51"/>
      <c r="EY388" s="51"/>
      <c r="EZ388" s="51"/>
      <c r="FA388" s="51"/>
      <c r="FB388" s="51"/>
      <c r="FC388" s="51"/>
      <c r="FD388" s="51"/>
      <c r="FE388" s="51"/>
      <c r="FF388" s="51"/>
      <c r="FG388" s="51"/>
      <c r="FH388" s="51"/>
      <c r="FI388" s="51"/>
      <c r="FJ388" s="51"/>
      <c r="FK388" s="51"/>
      <c r="FL388" s="51"/>
      <c r="FM388" s="51"/>
      <c r="FN388" s="51"/>
      <c r="FO388" s="51"/>
      <c r="FP388" s="51"/>
      <c r="FQ388" s="51"/>
      <c r="FR388" s="51"/>
      <c r="FS388" s="51"/>
      <c r="FT388" s="51"/>
      <c r="FU388" s="51"/>
      <c r="FV388" s="51"/>
      <c r="FW388" s="51"/>
      <c r="FX388" s="51"/>
      <c r="FY388" s="51"/>
      <c r="FZ388" s="51"/>
      <c r="GA388" s="51"/>
      <c r="GB388" s="51"/>
      <c r="GC388" s="51"/>
      <c r="GD388" s="51"/>
      <c r="GE388" s="51"/>
      <c r="GF388" s="51"/>
      <c r="GG388" s="51"/>
      <c r="GH388" s="51"/>
      <c r="GI388" s="51"/>
      <c r="GJ388" s="51"/>
      <c r="GK388" s="51"/>
      <c r="GL388" s="51"/>
      <c r="GM388" s="51"/>
      <c r="GN388" s="51"/>
      <c r="GO388" s="51"/>
      <c r="GP388" s="51"/>
      <c r="GQ388" s="51"/>
      <c r="GR388" s="51"/>
      <c r="GS388" s="51"/>
      <c r="GT388" s="51"/>
      <c r="GU388" s="51"/>
      <c r="GV388" s="51"/>
      <c r="GW388" s="51"/>
      <c r="GX388" s="51"/>
      <c r="GY388" s="51"/>
      <c r="GZ388" s="51"/>
      <c r="HA388" s="51"/>
      <c r="HB388" s="51"/>
      <c r="HC388" s="51"/>
      <c r="HD388" s="51"/>
      <c r="HE388" s="51"/>
      <c r="HF388" s="51"/>
      <c r="HG388" s="51"/>
      <c r="HH388" s="51"/>
      <c r="HI388" s="51"/>
      <c r="HJ388" s="51"/>
      <c r="HK388" s="51"/>
      <c r="HL388" s="51"/>
      <c r="HM388" s="51"/>
      <c r="HN388" s="51"/>
      <c r="HO388" s="51"/>
      <c r="HP388" s="51"/>
      <c r="HQ388" s="51"/>
      <c r="HR388" s="51"/>
      <c r="HS388" s="51"/>
      <c r="HT388" s="51"/>
      <c r="HU388" s="51"/>
      <c r="HV388" s="51"/>
      <c r="HW388" s="51"/>
      <c r="HX388" s="51"/>
      <c r="HY388" s="51"/>
      <c r="HZ388" s="51"/>
      <c r="IA388" s="51"/>
      <c r="IB388" s="51"/>
      <c r="IC388" s="51"/>
      <c r="ID388" s="51"/>
      <c r="IE388" s="51"/>
      <c r="IF388" s="51"/>
      <c r="IG388" s="51"/>
      <c r="IH388" s="51"/>
      <c r="II388" s="51"/>
      <c r="IJ388" s="51"/>
      <c r="IK388" s="51"/>
      <c r="IL388" s="51"/>
      <c r="IM388" s="51"/>
      <c r="IN388" s="51"/>
      <c r="IO388" s="51"/>
      <c r="IP388" s="51"/>
      <c r="IQ388" s="51"/>
      <c r="IR388" s="51"/>
      <c r="IS388" s="51"/>
      <c r="IT388" s="51"/>
      <c r="IU388" s="51"/>
      <c r="IV388" s="51"/>
      <c r="IW388" s="51"/>
      <c r="IX388" s="51"/>
      <c r="IY388" s="51"/>
      <c r="IZ388" s="51"/>
      <c r="JA388" s="51"/>
      <c r="JB388" s="51"/>
      <c r="JC388" s="51"/>
      <c r="JD388" s="51"/>
      <c r="JE388" s="51"/>
      <c r="JF388" s="51"/>
      <c r="JG388" s="51"/>
      <c r="JH388" s="51"/>
      <c r="JI388" s="51"/>
      <c r="JJ388" s="51"/>
      <c r="JK388" s="51"/>
      <c r="JL388" s="51"/>
      <c r="JM388" s="51"/>
      <c r="JN388" s="51"/>
      <c r="JO388" s="51"/>
      <c r="JP388" s="51"/>
      <c r="JQ388" s="51"/>
      <c r="JR388" s="51"/>
      <c r="JS388" s="51"/>
      <c r="JT388" s="51"/>
      <c r="JU388" s="51"/>
      <c r="JV388" s="51"/>
      <c r="JW388" s="51"/>
      <c r="JX388" s="51"/>
      <c r="JY388" s="51"/>
      <c r="JZ388" s="51"/>
      <c r="KA388" s="51"/>
      <c r="KB388" s="51"/>
      <c r="KC388" s="51"/>
      <c r="KD388" s="51"/>
      <c r="KE388" s="51"/>
      <c r="KF388" s="51"/>
      <c r="KG388" s="51"/>
      <c r="KH388" s="51"/>
      <c r="KI388" s="51"/>
      <c r="KJ388" s="51"/>
      <c r="KK388" s="51"/>
      <c r="KL388" s="51"/>
      <c r="KM388" s="51"/>
      <c r="KN388" s="51"/>
      <c r="KO388" s="51"/>
      <c r="KP388" s="51"/>
      <c r="KQ388" s="51"/>
      <c r="KR388" s="51"/>
      <c r="KS388" s="51"/>
      <c r="KT388" s="51"/>
      <c r="KU388" s="51"/>
      <c r="KV388" s="51"/>
      <c r="KW388" s="51"/>
      <c r="KX388" s="51"/>
      <c r="KY388" s="51"/>
      <c r="KZ388" s="51"/>
      <c r="LA388" s="51"/>
      <c r="LB388" s="51"/>
      <c r="LC388" s="51"/>
      <c r="LD388" s="51"/>
      <c r="LE388" s="51"/>
      <c r="LF388" s="51"/>
      <c r="LG388" s="51"/>
      <c r="LH388" s="51"/>
      <c r="LI388" s="51"/>
      <c r="LJ388" s="51"/>
      <c r="LK388" s="51"/>
      <c r="LL388" s="51"/>
      <c r="LM388" s="51"/>
      <c r="LN388" s="51"/>
      <c r="LO388" s="51"/>
      <c r="LP388" s="51"/>
      <c r="LQ388" s="51"/>
      <c r="LR388" s="51"/>
      <c r="LS388" s="51"/>
      <c r="LT388" s="51"/>
      <c r="LU388" s="51"/>
      <c r="LV388" s="51"/>
      <c r="LW388" s="51"/>
      <c r="LX388" s="51"/>
      <c r="LY388" s="51"/>
      <c r="LZ388" s="51"/>
      <c r="MA388" s="51"/>
      <c r="MB388" s="51"/>
      <c r="MC388" s="51"/>
      <c r="MD388" s="51"/>
      <c r="ME388" s="51"/>
      <c r="MF388" s="51"/>
      <c r="MG388" s="51"/>
      <c r="MH388" s="51"/>
      <c r="MI388" s="51"/>
      <c r="MJ388" s="51"/>
      <c r="MK388" s="51"/>
      <c r="ML388" s="51"/>
      <c r="MM388" s="51"/>
      <c r="MN388" s="51"/>
      <c r="MO388" s="51"/>
      <c r="MP388" s="51"/>
      <c r="MQ388" s="51"/>
      <c r="MR388" s="51"/>
      <c r="MS388" s="51"/>
      <c r="MT388" s="51"/>
      <c r="MU388" s="51"/>
      <c r="MV388" s="51"/>
      <c r="MW388" s="51"/>
      <c r="MX388" s="51"/>
      <c r="MY388" s="51"/>
      <c r="MZ388" s="51"/>
      <c r="NA388" s="51"/>
      <c r="NB388" s="51"/>
      <c r="NC388" s="51"/>
      <c r="ND388" s="51"/>
      <c r="NE388" s="51"/>
      <c r="NF388" s="51"/>
      <c r="NG388" s="52"/>
      <c r="NH388" s="52"/>
      <c r="NI388" s="52"/>
      <c r="NJ388" s="51"/>
      <c r="NK388" s="50"/>
      <c r="NL388" s="50"/>
      <c r="NM388" s="50"/>
      <c r="NN388" s="50"/>
      <c r="NO388" s="50"/>
      <c r="NP388" s="50"/>
      <c r="NQ388" s="50"/>
      <c r="NR388" s="50"/>
      <c r="NS388" s="50"/>
      <c r="NT388" s="50"/>
      <c r="NU388" s="50"/>
      <c r="NV388" s="51"/>
    </row>
    <row r="389" spans="1:386" s="48" customFormat="1" x14ac:dyDescent="0.2">
      <c r="A389" s="49"/>
      <c r="B389" s="50"/>
      <c r="C389" s="50"/>
      <c r="D389" s="235"/>
      <c r="E389" s="221"/>
      <c r="F389" s="51"/>
      <c r="G389" s="51"/>
      <c r="H389" s="51"/>
      <c r="I389" s="51"/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  <c r="AL389" s="51"/>
      <c r="AM389" s="51"/>
      <c r="AN389" s="51"/>
      <c r="AO389" s="51"/>
      <c r="AP389" s="51"/>
      <c r="AQ389" s="51"/>
      <c r="AR389" s="51"/>
      <c r="AS389" s="51"/>
      <c r="AT389" s="51"/>
      <c r="AU389" s="51"/>
      <c r="AV389" s="51"/>
      <c r="AW389" s="51"/>
      <c r="AX389" s="51"/>
      <c r="AY389" s="51"/>
      <c r="AZ389" s="51"/>
      <c r="BA389" s="51"/>
      <c r="BB389" s="51"/>
      <c r="BC389" s="51"/>
      <c r="BD389" s="51"/>
      <c r="BE389" s="51"/>
      <c r="BF389" s="51"/>
      <c r="BG389" s="51"/>
      <c r="BH389" s="51"/>
      <c r="BI389" s="51"/>
      <c r="BJ389" s="51"/>
      <c r="BK389" s="51"/>
      <c r="BL389" s="51"/>
      <c r="BM389" s="51"/>
      <c r="BN389" s="51"/>
      <c r="BO389" s="51"/>
      <c r="BP389" s="51"/>
      <c r="BQ389" s="51"/>
      <c r="BR389" s="51"/>
      <c r="BS389" s="51"/>
      <c r="BT389" s="51"/>
      <c r="BU389" s="51"/>
      <c r="BV389" s="51"/>
      <c r="BW389" s="51"/>
      <c r="BX389" s="51"/>
      <c r="BY389" s="51"/>
      <c r="BZ389" s="51"/>
      <c r="CA389" s="51"/>
      <c r="CB389" s="51"/>
      <c r="CC389" s="51"/>
      <c r="CD389" s="51"/>
      <c r="CE389" s="51"/>
      <c r="CF389" s="51"/>
      <c r="CG389" s="51"/>
      <c r="CH389" s="51"/>
      <c r="CI389" s="51"/>
      <c r="CJ389" s="51"/>
      <c r="CK389" s="51"/>
      <c r="CL389" s="51"/>
      <c r="CM389" s="51"/>
      <c r="CN389" s="51"/>
      <c r="CO389" s="51"/>
      <c r="CP389" s="51"/>
      <c r="CQ389" s="51"/>
      <c r="CR389" s="51"/>
      <c r="CS389" s="51"/>
      <c r="CT389" s="51"/>
      <c r="CU389" s="51"/>
      <c r="CV389" s="51"/>
      <c r="CW389" s="51"/>
      <c r="CX389" s="51"/>
      <c r="CY389" s="51"/>
      <c r="CZ389" s="51"/>
      <c r="DA389" s="51"/>
      <c r="DB389" s="51"/>
      <c r="DC389" s="51"/>
      <c r="DD389" s="51"/>
      <c r="DE389" s="51"/>
      <c r="DF389" s="51"/>
      <c r="DG389" s="51"/>
      <c r="DH389" s="51"/>
      <c r="DI389" s="51"/>
      <c r="DJ389" s="51"/>
      <c r="DK389" s="51"/>
      <c r="DL389" s="51"/>
      <c r="DM389" s="51"/>
      <c r="DN389" s="51"/>
      <c r="DO389" s="51"/>
      <c r="DP389" s="51"/>
      <c r="DQ389" s="51"/>
      <c r="DR389" s="51"/>
      <c r="DS389" s="51"/>
      <c r="DT389" s="51"/>
      <c r="DU389" s="51"/>
      <c r="DV389" s="51"/>
      <c r="DW389" s="51"/>
      <c r="DX389" s="51"/>
      <c r="DY389" s="51"/>
      <c r="DZ389" s="51"/>
      <c r="EA389" s="51"/>
      <c r="EB389" s="51"/>
      <c r="EC389" s="51"/>
      <c r="ED389" s="51"/>
      <c r="EE389" s="51"/>
      <c r="EF389" s="51"/>
      <c r="EG389" s="51"/>
      <c r="EH389" s="51"/>
      <c r="EI389" s="51"/>
      <c r="EJ389" s="51"/>
      <c r="EK389" s="51"/>
      <c r="EL389" s="51"/>
      <c r="EM389" s="51"/>
      <c r="EN389" s="51"/>
      <c r="EO389" s="51"/>
      <c r="EP389" s="51"/>
      <c r="EQ389" s="51"/>
      <c r="ER389" s="51"/>
      <c r="ES389" s="51"/>
      <c r="ET389" s="51"/>
      <c r="EU389" s="51"/>
      <c r="EV389" s="51"/>
      <c r="EW389" s="51"/>
      <c r="EX389" s="51"/>
      <c r="EY389" s="51"/>
      <c r="EZ389" s="51"/>
      <c r="FA389" s="51"/>
      <c r="FB389" s="51"/>
      <c r="FC389" s="51"/>
      <c r="FD389" s="51"/>
      <c r="FE389" s="51"/>
      <c r="FF389" s="51"/>
      <c r="FG389" s="51"/>
      <c r="FH389" s="51"/>
      <c r="FI389" s="51"/>
      <c r="FJ389" s="51"/>
      <c r="FK389" s="51"/>
      <c r="FL389" s="51"/>
      <c r="FM389" s="51"/>
      <c r="FN389" s="51"/>
      <c r="FO389" s="51"/>
      <c r="FP389" s="51"/>
      <c r="FQ389" s="51"/>
      <c r="FR389" s="51"/>
      <c r="FS389" s="51"/>
      <c r="FT389" s="51"/>
      <c r="FU389" s="51"/>
      <c r="FV389" s="51"/>
      <c r="FW389" s="51"/>
      <c r="FX389" s="51"/>
      <c r="FY389" s="51"/>
      <c r="FZ389" s="51"/>
      <c r="GA389" s="51"/>
      <c r="GB389" s="51"/>
      <c r="GC389" s="51"/>
      <c r="GD389" s="51"/>
      <c r="GE389" s="51"/>
      <c r="GF389" s="51"/>
      <c r="GG389" s="51"/>
      <c r="GH389" s="51"/>
      <c r="GI389" s="51"/>
      <c r="GJ389" s="51"/>
      <c r="GK389" s="51"/>
      <c r="GL389" s="51"/>
      <c r="GM389" s="51"/>
      <c r="GN389" s="51"/>
      <c r="GO389" s="51"/>
      <c r="GP389" s="51"/>
      <c r="GQ389" s="51"/>
      <c r="GR389" s="51"/>
      <c r="GS389" s="51"/>
      <c r="GT389" s="51"/>
      <c r="GU389" s="51"/>
      <c r="GV389" s="51"/>
      <c r="GW389" s="51"/>
      <c r="GX389" s="51"/>
      <c r="GY389" s="51"/>
      <c r="GZ389" s="51"/>
      <c r="HA389" s="51"/>
      <c r="HB389" s="51"/>
      <c r="HC389" s="51"/>
      <c r="HD389" s="51"/>
      <c r="HE389" s="51"/>
      <c r="HF389" s="51"/>
      <c r="HG389" s="51"/>
      <c r="HH389" s="51"/>
      <c r="HI389" s="51"/>
      <c r="HJ389" s="51"/>
      <c r="HK389" s="51"/>
      <c r="HL389" s="51"/>
      <c r="HM389" s="51"/>
      <c r="HN389" s="51"/>
      <c r="HO389" s="51"/>
      <c r="HP389" s="51"/>
      <c r="HQ389" s="51"/>
      <c r="HR389" s="51"/>
      <c r="HS389" s="51"/>
      <c r="HT389" s="51"/>
      <c r="HU389" s="51"/>
      <c r="HV389" s="51"/>
      <c r="HW389" s="51"/>
      <c r="HX389" s="51"/>
      <c r="HY389" s="51"/>
      <c r="HZ389" s="51"/>
      <c r="IA389" s="51"/>
      <c r="IB389" s="51"/>
      <c r="IC389" s="51"/>
      <c r="ID389" s="51"/>
      <c r="IE389" s="51"/>
      <c r="IF389" s="51"/>
      <c r="IG389" s="51"/>
      <c r="IH389" s="51"/>
      <c r="II389" s="51"/>
      <c r="IJ389" s="51"/>
      <c r="IK389" s="51"/>
      <c r="IL389" s="51"/>
      <c r="IM389" s="51"/>
      <c r="IN389" s="51"/>
      <c r="IO389" s="51"/>
      <c r="IP389" s="51"/>
      <c r="IQ389" s="51"/>
      <c r="IR389" s="51"/>
      <c r="IS389" s="51"/>
      <c r="IT389" s="51"/>
      <c r="IU389" s="51"/>
      <c r="IV389" s="51"/>
      <c r="IW389" s="51"/>
      <c r="IX389" s="51"/>
      <c r="IY389" s="51"/>
      <c r="IZ389" s="51"/>
      <c r="JA389" s="51"/>
      <c r="JB389" s="51"/>
      <c r="JC389" s="51"/>
      <c r="JD389" s="51"/>
      <c r="JE389" s="51"/>
      <c r="JF389" s="51"/>
      <c r="JG389" s="51"/>
      <c r="JH389" s="51"/>
      <c r="JI389" s="51"/>
      <c r="JJ389" s="51"/>
      <c r="JK389" s="51"/>
      <c r="JL389" s="51"/>
      <c r="JM389" s="51"/>
      <c r="JN389" s="51"/>
      <c r="JO389" s="51"/>
      <c r="JP389" s="51"/>
      <c r="JQ389" s="51"/>
      <c r="JR389" s="51"/>
      <c r="JS389" s="51"/>
      <c r="JT389" s="51"/>
      <c r="JU389" s="51"/>
      <c r="JV389" s="51"/>
      <c r="JW389" s="51"/>
      <c r="JX389" s="51"/>
      <c r="JY389" s="51"/>
      <c r="JZ389" s="51"/>
      <c r="KA389" s="51"/>
      <c r="KB389" s="51"/>
      <c r="KC389" s="51"/>
      <c r="KD389" s="51"/>
      <c r="KE389" s="51"/>
      <c r="KF389" s="51"/>
      <c r="KG389" s="51"/>
      <c r="KH389" s="51"/>
      <c r="KI389" s="51"/>
      <c r="KJ389" s="51"/>
      <c r="KK389" s="51"/>
      <c r="KL389" s="51"/>
      <c r="KM389" s="51"/>
      <c r="KN389" s="51"/>
      <c r="KO389" s="51"/>
      <c r="KP389" s="51"/>
      <c r="KQ389" s="51"/>
      <c r="KR389" s="51"/>
      <c r="KS389" s="51"/>
      <c r="KT389" s="51"/>
      <c r="KU389" s="51"/>
      <c r="KV389" s="51"/>
      <c r="KW389" s="51"/>
      <c r="KX389" s="51"/>
      <c r="KY389" s="51"/>
      <c r="KZ389" s="51"/>
      <c r="LA389" s="51"/>
      <c r="LB389" s="51"/>
      <c r="LC389" s="51"/>
      <c r="LD389" s="51"/>
      <c r="LE389" s="51"/>
      <c r="LF389" s="51"/>
      <c r="LG389" s="51"/>
      <c r="LH389" s="51"/>
      <c r="LI389" s="51"/>
      <c r="LJ389" s="51"/>
      <c r="LK389" s="51"/>
      <c r="LL389" s="51"/>
      <c r="LM389" s="51"/>
      <c r="LN389" s="51"/>
      <c r="LO389" s="51"/>
      <c r="LP389" s="51"/>
      <c r="LQ389" s="51"/>
      <c r="LR389" s="51"/>
      <c r="LS389" s="51"/>
      <c r="LT389" s="51"/>
      <c r="LU389" s="51"/>
      <c r="LV389" s="51"/>
      <c r="LW389" s="51"/>
      <c r="LX389" s="51"/>
      <c r="LY389" s="51"/>
      <c r="LZ389" s="51"/>
      <c r="MA389" s="51"/>
      <c r="MB389" s="51"/>
      <c r="MC389" s="51"/>
      <c r="MD389" s="51"/>
      <c r="ME389" s="51"/>
      <c r="MF389" s="51"/>
      <c r="MG389" s="51"/>
      <c r="MH389" s="51"/>
      <c r="MI389" s="51"/>
      <c r="MJ389" s="51"/>
      <c r="MK389" s="51"/>
      <c r="ML389" s="51"/>
      <c r="MM389" s="51"/>
      <c r="MN389" s="51"/>
      <c r="MO389" s="51"/>
      <c r="MP389" s="51"/>
      <c r="MQ389" s="51"/>
      <c r="MR389" s="51"/>
      <c r="MS389" s="51"/>
      <c r="MT389" s="51"/>
      <c r="MU389" s="51"/>
      <c r="MV389" s="51"/>
      <c r="MW389" s="51"/>
      <c r="MX389" s="51"/>
      <c r="MY389" s="51"/>
      <c r="MZ389" s="51"/>
      <c r="NA389" s="51"/>
      <c r="NB389" s="51"/>
      <c r="NC389" s="51"/>
      <c r="ND389" s="51"/>
      <c r="NE389" s="51"/>
      <c r="NF389" s="51"/>
      <c r="NG389" s="52"/>
      <c r="NH389" s="52"/>
      <c r="NI389" s="52"/>
      <c r="NJ389" s="51"/>
      <c r="NK389" s="50"/>
      <c r="NL389" s="50"/>
      <c r="NM389" s="50"/>
      <c r="NN389" s="50"/>
      <c r="NO389" s="50"/>
      <c r="NP389" s="50"/>
      <c r="NQ389" s="50"/>
      <c r="NR389" s="50"/>
      <c r="NS389" s="50"/>
      <c r="NT389" s="50"/>
      <c r="NU389" s="50"/>
      <c r="NV389" s="51"/>
    </row>
    <row r="390" spans="1:386" s="48" customFormat="1" x14ac:dyDescent="0.2">
      <c r="A390" s="49"/>
      <c r="B390" s="50"/>
      <c r="C390" s="50"/>
      <c r="D390" s="235"/>
      <c r="E390" s="221"/>
      <c r="F390" s="51"/>
      <c r="G390" s="51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  <c r="AL390" s="51"/>
      <c r="AM390" s="51"/>
      <c r="AN390" s="51"/>
      <c r="AO390" s="51"/>
      <c r="AP390" s="51"/>
      <c r="AQ390" s="51"/>
      <c r="AR390" s="51"/>
      <c r="AS390" s="51"/>
      <c r="AT390" s="51"/>
      <c r="AU390" s="51"/>
      <c r="AV390" s="51"/>
      <c r="AW390" s="51"/>
      <c r="AX390" s="51"/>
      <c r="AY390" s="51"/>
      <c r="AZ390" s="51"/>
      <c r="BA390" s="51"/>
      <c r="BB390" s="51"/>
      <c r="BC390" s="51"/>
      <c r="BD390" s="51"/>
      <c r="BE390" s="51"/>
      <c r="BF390" s="51"/>
      <c r="BG390" s="51"/>
      <c r="BH390" s="51"/>
      <c r="BI390" s="51"/>
      <c r="BJ390" s="51"/>
      <c r="BK390" s="51"/>
      <c r="BL390" s="51"/>
      <c r="BM390" s="51"/>
      <c r="BN390" s="51"/>
      <c r="BO390" s="51"/>
      <c r="BP390" s="51"/>
      <c r="BQ390" s="51"/>
      <c r="BR390" s="51"/>
      <c r="BS390" s="51"/>
      <c r="BT390" s="51"/>
      <c r="BU390" s="51"/>
      <c r="BV390" s="51"/>
      <c r="BW390" s="51"/>
      <c r="BX390" s="51"/>
      <c r="BY390" s="51"/>
      <c r="BZ390" s="51"/>
      <c r="CA390" s="51"/>
      <c r="CB390" s="51"/>
      <c r="CC390" s="51"/>
      <c r="CD390" s="51"/>
      <c r="CE390" s="51"/>
      <c r="CF390" s="51"/>
      <c r="CG390" s="51"/>
      <c r="CH390" s="51"/>
      <c r="CI390" s="51"/>
      <c r="CJ390" s="51"/>
      <c r="CK390" s="51"/>
      <c r="CL390" s="51"/>
      <c r="CM390" s="51"/>
      <c r="CN390" s="51"/>
      <c r="CO390" s="51"/>
      <c r="CP390" s="51"/>
      <c r="CQ390" s="51"/>
      <c r="CR390" s="51"/>
      <c r="CS390" s="51"/>
      <c r="CT390" s="51"/>
      <c r="CU390" s="51"/>
      <c r="CV390" s="51"/>
      <c r="CW390" s="51"/>
      <c r="CX390" s="51"/>
      <c r="CY390" s="51"/>
      <c r="CZ390" s="51"/>
      <c r="DA390" s="51"/>
      <c r="DB390" s="51"/>
      <c r="DC390" s="51"/>
      <c r="DD390" s="51"/>
      <c r="DE390" s="51"/>
      <c r="DF390" s="51"/>
      <c r="DG390" s="51"/>
      <c r="DH390" s="51"/>
      <c r="DI390" s="51"/>
      <c r="DJ390" s="51"/>
      <c r="DK390" s="51"/>
      <c r="DL390" s="51"/>
      <c r="DM390" s="51"/>
      <c r="DN390" s="51"/>
      <c r="DO390" s="51"/>
      <c r="DP390" s="51"/>
      <c r="DQ390" s="51"/>
      <c r="DR390" s="51"/>
      <c r="DS390" s="51"/>
      <c r="DT390" s="51"/>
      <c r="DU390" s="51"/>
      <c r="DV390" s="51"/>
      <c r="DW390" s="51"/>
      <c r="DX390" s="51"/>
      <c r="DY390" s="51"/>
      <c r="DZ390" s="51"/>
      <c r="EA390" s="51"/>
      <c r="EB390" s="51"/>
      <c r="EC390" s="51"/>
      <c r="ED390" s="51"/>
      <c r="EE390" s="51"/>
      <c r="EF390" s="51"/>
      <c r="EG390" s="51"/>
      <c r="EH390" s="51"/>
      <c r="EI390" s="51"/>
      <c r="EJ390" s="51"/>
      <c r="EK390" s="51"/>
      <c r="EL390" s="51"/>
      <c r="EM390" s="51"/>
      <c r="EN390" s="51"/>
      <c r="EO390" s="51"/>
      <c r="EP390" s="51"/>
      <c r="EQ390" s="51"/>
      <c r="ER390" s="51"/>
      <c r="ES390" s="51"/>
      <c r="ET390" s="51"/>
      <c r="EU390" s="51"/>
      <c r="EV390" s="51"/>
      <c r="EW390" s="51"/>
      <c r="EX390" s="51"/>
      <c r="EY390" s="51"/>
      <c r="EZ390" s="51"/>
      <c r="FA390" s="51"/>
      <c r="FB390" s="51"/>
      <c r="FC390" s="51"/>
      <c r="FD390" s="51"/>
      <c r="FE390" s="51"/>
      <c r="FF390" s="51"/>
      <c r="FG390" s="51"/>
      <c r="FH390" s="51"/>
      <c r="FI390" s="51"/>
      <c r="FJ390" s="51"/>
      <c r="FK390" s="51"/>
      <c r="FL390" s="51"/>
      <c r="FM390" s="51"/>
      <c r="FN390" s="51"/>
      <c r="FO390" s="51"/>
      <c r="FP390" s="51"/>
      <c r="FQ390" s="51"/>
      <c r="FR390" s="51"/>
      <c r="FS390" s="51"/>
      <c r="FT390" s="51"/>
      <c r="FU390" s="51"/>
      <c r="FV390" s="51"/>
      <c r="FW390" s="51"/>
      <c r="FX390" s="51"/>
      <c r="FY390" s="51"/>
      <c r="FZ390" s="51"/>
      <c r="GA390" s="51"/>
      <c r="GB390" s="51"/>
      <c r="GC390" s="51"/>
      <c r="GD390" s="51"/>
      <c r="GE390" s="51"/>
      <c r="GF390" s="51"/>
      <c r="GG390" s="51"/>
      <c r="GH390" s="51"/>
      <c r="GI390" s="51"/>
      <c r="GJ390" s="51"/>
      <c r="GK390" s="51"/>
      <c r="GL390" s="51"/>
      <c r="GM390" s="51"/>
      <c r="GN390" s="51"/>
      <c r="GO390" s="51"/>
      <c r="GP390" s="51"/>
      <c r="GQ390" s="51"/>
      <c r="GR390" s="51"/>
      <c r="GS390" s="51"/>
      <c r="GT390" s="51"/>
      <c r="GU390" s="51"/>
      <c r="GV390" s="51"/>
      <c r="GW390" s="51"/>
      <c r="GX390" s="51"/>
      <c r="GY390" s="51"/>
      <c r="GZ390" s="51"/>
      <c r="HA390" s="51"/>
      <c r="HB390" s="51"/>
      <c r="HC390" s="51"/>
      <c r="HD390" s="51"/>
      <c r="HE390" s="51"/>
      <c r="HF390" s="51"/>
      <c r="HG390" s="51"/>
      <c r="HH390" s="51"/>
      <c r="HI390" s="51"/>
      <c r="HJ390" s="51"/>
      <c r="HK390" s="51"/>
      <c r="HL390" s="51"/>
      <c r="HM390" s="51"/>
      <c r="HN390" s="51"/>
      <c r="HO390" s="51"/>
      <c r="HP390" s="51"/>
      <c r="HQ390" s="51"/>
      <c r="HR390" s="51"/>
      <c r="HS390" s="51"/>
      <c r="HT390" s="51"/>
      <c r="HU390" s="51"/>
      <c r="HV390" s="51"/>
      <c r="HW390" s="51"/>
      <c r="HX390" s="51"/>
      <c r="HY390" s="51"/>
      <c r="HZ390" s="51"/>
      <c r="IA390" s="51"/>
      <c r="IB390" s="51"/>
      <c r="IC390" s="51"/>
      <c r="ID390" s="51"/>
      <c r="IE390" s="51"/>
      <c r="IF390" s="51"/>
      <c r="IG390" s="51"/>
      <c r="IH390" s="51"/>
      <c r="II390" s="51"/>
      <c r="IJ390" s="51"/>
      <c r="IK390" s="51"/>
      <c r="IL390" s="51"/>
      <c r="IM390" s="51"/>
      <c r="IN390" s="51"/>
      <c r="IO390" s="51"/>
      <c r="IP390" s="51"/>
      <c r="IQ390" s="51"/>
      <c r="IR390" s="51"/>
      <c r="IS390" s="51"/>
      <c r="IT390" s="51"/>
      <c r="IU390" s="51"/>
      <c r="IV390" s="51"/>
      <c r="IW390" s="51"/>
      <c r="IX390" s="51"/>
      <c r="IY390" s="51"/>
      <c r="IZ390" s="51"/>
      <c r="JA390" s="51"/>
      <c r="JB390" s="51"/>
      <c r="JC390" s="51"/>
      <c r="JD390" s="51"/>
      <c r="JE390" s="51"/>
      <c r="JF390" s="51"/>
      <c r="JG390" s="51"/>
      <c r="JH390" s="51"/>
      <c r="JI390" s="51"/>
      <c r="JJ390" s="51"/>
      <c r="JK390" s="51"/>
      <c r="JL390" s="51"/>
      <c r="JM390" s="51"/>
      <c r="JN390" s="51"/>
      <c r="JO390" s="51"/>
      <c r="JP390" s="51"/>
      <c r="JQ390" s="51"/>
      <c r="JR390" s="51"/>
      <c r="JS390" s="51"/>
      <c r="JT390" s="51"/>
      <c r="JU390" s="51"/>
      <c r="JV390" s="51"/>
      <c r="JW390" s="51"/>
      <c r="JX390" s="51"/>
      <c r="JY390" s="51"/>
      <c r="JZ390" s="51"/>
      <c r="KA390" s="51"/>
      <c r="KB390" s="51"/>
      <c r="KC390" s="51"/>
      <c r="KD390" s="51"/>
      <c r="KE390" s="51"/>
      <c r="KF390" s="51"/>
      <c r="KG390" s="51"/>
      <c r="KH390" s="51"/>
      <c r="KI390" s="51"/>
      <c r="KJ390" s="51"/>
      <c r="KK390" s="51"/>
      <c r="KL390" s="51"/>
      <c r="KM390" s="51"/>
      <c r="KN390" s="51"/>
      <c r="KO390" s="51"/>
      <c r="KP390" s="51"/>
      <c r="KQ390" s="51"/>
      <c r="KR390" s="51"/>
      <c r="KS390" s="51"/>
      <c r="KT390" s="51"/>
      <c r="KU390" s="51"/>
      <c r="KV390" s="51"/>
      <c r="KW390" s="51"/>
      <c r="KX390" s="51"/>
      <c r="KY390" s="51"/>
      <c r="KZ390" s="51"/>
      <c r="LA390" s="51"/>
      <c r="LB390" s="51"/>
      <c r="LC390" s="51"/>
      <c r="LD390" s="51"/>
      <c r="LE390" s="51"/>
      <c r="LF390" s="51"/>
      <c r="LG390" s="51"/>
      <c r="LH390" s="51"/>
      <c r="LI390" s="51"/>
      <c r="LJ390" s="51"/>
      <c r="LK390" s="51"/>
      <c r="LL390" s="51"/>
      <c r="LM390" s="51"/>
      <c r="LN390" s="51"/>
      <c r="LO390" s="51"/>
      <c r="LP390" s="51"/>
      <c r="LQ390" s="51"/>
      <c r="LR390" s="51"/>
      <c r="LS390" s="51"/>
      <c r="LT390" s="51"/>
      <c r="LU390" s="51"/>
      <c r="LV390" s="51"/>
      <c r="LW390" s="51"/>
      <c r="LX390" s="51"/>
      <c r="LY390" s="51"/>
      <c r="LZ390" s="51"/>
      <c r="MA390" s="51"/>
      <c r="MB390" s="51"/>
      <c r="MC390" s="51"/>
      <c r="MD390" s="51"/>
      <c r="ME390" s="51"/>
      <c r="MF390" s="51"/>
      <c r="MG390" s="51"/>
      <c r="MH390" s="51"/>
      <c r="MI390" s="51"/>
      <c r="MJ390" s="51"/>
      <c r="MK390" s="51"/>
      <c r="ML390" s="51"/>
      <c r="MM390" s="51"/>
      <c r="MN390" s="51"/>
      <c r="MO390" s="51"/>
      <c r="MP390" s="51"/>
      <c r="MQ390" s="51"/>
      <c r="MR390" s="51"/>
      <c r="MS390" s="51"/>
      <c r="MT390" s="51"/>
      <c r="MU390" s="51"/>
      <c r="MV390" s="51"/>
      <c r="MW390" s="51"/>
      <c r="MX390" s="51"/>
      <c r="MY390" s="51"/>
      <c r="MZ390" s="51"/>
      <c r="NA390" s="51"/>
      <c r="NB390" s="51"/>
      <c r="NC390" s="51"/>
      <c r="ND390" s="51"/>
      <c r="NE390" s="51"/>
      <c r="NF390" s="51"/>
      <c r="NG390" s="52"/>
      <c r="NH390" s="52"/>
      <c r="NI390" s="52"/>
      <c r="NJ390" s="51"/>
      <c r="NK390" s="50"/>
      <c r="NL390" s="50"/>
      <c r="NM390" s="50"/>
      <c r="NN390" s="50"/>
      <c r="NO390" s="50"/>
      <c r="NP390" s="50"/>
      <c r="NQ390" s="50"/>
      <c r="NR390" s="50"/>
      <c r="NS390" s="50"/>
      <c r="NT390" s="50"/>
      <c r="NU390" s="50"/>
      <c r="NV390" s="51"/>
    </row>
    <row r="391" spans="1:386" s="48" customFormat="1" x14ac:dyDescent="0.2">
      <c r="A391" s="49"/>
      <c r="B391" s="50"/>
      <c r="C391" s="50"/>
      <c r="D391" s="235"/>
      <c r="E391" s="221"/>
      <c r="F391" s="51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51"/>
      <c r="AV391" s="51"/>
      <c r="AW391" s="51"/>
      <c r="AX391" s="51"/>
      <c r="AY391" s="51"/>
      <c r="AZ391" s="51"/>
      <c r="BA391" s="51"/>
      <c r="BB391" s="51"/>
      <c r="BC391" s="51"/>
      <c r="BD391" s="51"/>
      <c r="BE391" s="51"/>
      <c r="BF391" s="51"/>
      <c r="BG391" s="51"/>
      <c r="BH391" s="51"/>
      <c r="BI391" s="51"/>
      <c r="BJ391" s="51"/>
      <c r="BK391" s="51"/>
      <c r="BL391" s="51"/>
      <c r="BM391" s="51"/>
      <c r="BN391" s="51"/>
      <c r="BO391" s="51"/>
      <c r="BP391" s="51"/>
      <c r="BQ391" s="51"/>
      <c r="BR391" s="51"/>
      <c r="BS391" s="51"/>
      <c r="BT391" s="51"/>
      <c r="BU391" s="51"/>
      <c r="BV391" s="51"/>
      <c r="BW391" s="51"/>
      <c r="BX391" s="51"/>
      <c r="BY391" s="51"/>
      <c r="BZ391" s="51"/>
      <c r="CA391" s="51"/>
      <c r="CB391" s="51"/>
      <c r="CC391" s="51"/>
      <c r="CD391" s="51"/>
      <c r="CE391" s="51"/>
      <c r="CF391" s="51"/>
      <c r="CG391" s="51"/>
      <c r="CH391" s="51"/>
      <c r="CI391" s="51"/>
      <c r="CJ391" s="51"/>
      <c r="CK391" s="51"/>
      <c r="CL391" s="51"/>
      <c r="CM391" s="51"/>
      <c r="CN391" s="51"/>
      <c r="CO391" s="51"/>
      <c r="CP391" s="51"/>
      <c r="CQ391" s="51"/>
      <c r="CR391" s="51"/>
      <c r="CS391" s="51"/>
      <c r="CT391" s="51"/>
      <c r="CU391" s="51"/>
      <c r="CV391" s="51"/>
      <c r="CW391" s="51"/>
      <c r="CX391" s="51"/>
      <c r="CY391" s="51"/>
      <c r="CZ391" s="51"/>
      <c r="DA391" s="51"/>
      <c r="DB391" s="51"/>
      <c r="DC391" s="51"/>
      <c r="DD391" s="51"/>
      <c r="DE391" s="51"/>
      <c r="DF391" s="51"/>
      <c r="DG391" s="51"/>
      <c r="DH391" s="51"/>
      <c r="DI391" s="51"/>
      <c r="DJ391" s="51"/>
      <c r="DK391" s="51"/>
      <c r="DL391" s="51"/>
      <c r="DM391" s="51"/>
      <c r="DN391" s="51"/>
      <c r="DO391" s="51"/>
      <c r="DP391" s="51"/>
      <c r="DQ391" s="51"/>
      <c r="DR391" s="51"/>
      <c r="DS391" s="51"/>
      <c r="DT391" s="51"/>
      <c r="DU391" s="51"/>
      <c r="DV391" s="51"/>
      <c r="DW391" s="51"/>
      <c r="DX391" s="51"/>
      <c r="DY391" s="51"/>
      <c r="DZ391" s="51"/>
      <c r="EA391" s="51"/>
      <c r="EB391" s="51"/>
      <c r="EC391" s="51"/>
      <c r="ED391" s="51"/>
      <c r="EE391" s="51"/>
      <c r="EF391" s="51"/>
      <c r="EG391" s="51"/>
      <c r="EH391" s="51"/>
      <c r="EI391" s="51"/>
      <c r="EJ391" s="51"/>
      <c r="EK391" s="51"/>
      <c r="EL391" s="51"/>
      <c r="EM391" s="51"/>
      <c r="EN391" s="51"/>
      <c r="EO391" s="51"/>
      <c r="EP391" s="51"/>
      <c r="EQ391" s="51"/>
      <c r="ER391" s="51"/>
      <c r="ES391" s="51"/>
      <c r="ET391" s="51"/>
      <c r="EU391" s="51"/>
      <c r="EV391" s="51"/>
      <c r="EW391" s="51"/>
      <c r="EX391" s="51"/>
      <c r="EY391" s="51"/>
      <c r="EZ391" s="51"/>
      <c r="FA391" s="51"/>
      <c r="FB391" s="51"/>
      <c r="FC391" s="51"/>
      <c r="FD391" s="51"/>
      <c r="FE391" s="51"/>
      <c r="FF391" s="51"/>
      <c r="FG391" s="51"/>
      <c r="FH391" s="51"/>
      <c r="FI391" s="51"/>
      <c r="FJ391" s="51"/>
      <c r="FK391" s="51"/>
      <c r="FL391" s="51"/>
      <c r="FM391" s="51"/>
      <c r="FN391" s="51"/>
      <c r="FO391" s="51"/>
      <c r="FP391" s="51"/>
      <c r="FQ391" s="51"/>
      <c r="FR391" s="51"/>
      <c r="FS391" s="51"/>
      <c r="FT391" s="51"/>
      <c r="FU391" s="51"/>
      <c r="FV391" s="51"/>
      <c r="FW391" s="51"/>
      <c r="FX391" s="51"/>
      <c r="FY391" s="51"/>
      <c r="FZ391" s="51"/>
      <c r="GA391" s="51"/>
      <c r="GB391" s="51"/>
      <c r="GC391" s="51"/>
      <c r="GD391" s="51"/>
      <c r="GE391" s="51"/>
      <c r="GF391" s="51"/>
      <c r="GG391" s="51"/>
      <c r="GH391" s="51"/>
      <c r="GI391" s="51"/>
      <c r="GJ391" s="51"/>
      <c r="GK391" s="51"/>
      <c r="GL391" s="51"/>
      <c r="GM391" s="51"/>
      <c r="GN391" s="51"/>
      <c r="GO391" s="51"/>
      <c r="GP391" s="51"/>
      <c r="GQ391" s="51"/>
      <c r="GR391" s="51"/>
      <c r="GS391" s="51"/>
      <c r="GT391" s="51"/>
      <c r="GU391" s="51"/>
      <c r="GV391" s="51"/>
      <c r="GW391" s="51"/>
      <c r="GX391" s="51"/>
      <c r="GY391" s="51"/>
      <c r="GZ391" s="51"/>
      <c r="HA391" s="51"/>
      <c r="HB391" s="51"/>
      <c r="HC391" s="51"/>
      <c r="HD391" s="51"/>
      <c r="HE391" s="51"/>
      <c r="HF391" s="51"/>
      <c r="HG391" s="51"/>
      <c r="HH391" s="51"/>
      <c r="HI391" s="51"/>
      <c r="HJ391" s="51"/>
      <c r="HK391" s="51"/>
      <c r="HL391" s="51"/>
      <c r="HM391" s="51"/>
      <c r="HN391" s="51"/>
      <c r="HO391" s="51"/>
      <c r="HP391" s="51"/>
      <c r="HQ391" s="51"/>
      <c r="HR391" s="51"/>
      <c r="HS391" s="51"/>
      <c r="HT391" s="51"/>
      <c r="HU391" s="51"/>
      <c r="HV391" s="51"/>
      <c r="HW391" s="51"/>
      <c r="HX391" s="51"/>
      <c r="HY391" s="51"/>
      <c r="HZ391" s="51"/>
      <c r="IA391" s="51"/>
      <c r="IB391" s="51"/>
      <c r="IC391" s="51"/>
      <c r="ID391" s="51"/>
      <c r="IE391" s="51"/>
      <c r="IF391" s="51"/>
      <c r="IG391" s="51"/>
      <c r="IH391" s="51"/>
      <c r="II391" s="51"/>
      <c r="IJ391" s="51"/>
      <c r="IK391" s="51"/>
      <c r="IL391" s="51"/>
      <c r="IM391" s="51"/>
      <c r="IN391" s="51"/>
      <c r="IO391" s="51"/>
      <c r="IP391" s="51"/>
      <c r="IQ391" s="51"/>
      <c r="IR391" s="51"/>
      <c r="IS391" s="51"/>
      <c r="IT391" s="51"/>
      <c r="IU391" s="51"/>
      <c r="IV391" s="51"/>
      <c r="IW391" s="51"/>
      <c r="IX391" s="51"/>
      <c r="IY391" s="51"/>
      <c r="IZ391" s="51"/>
      <c r="JA391" s="51"/>
      <c r="JB391" s="51"/>
      <c r="JC391" s="51"/>
      <c r="JD391" s="51"/>
      <c r="JE391" s="51"/>
      <c r="JF391" s="51"/>
      <c r="JG391" s="51"/>
      <c r="JH391" s="51"/>
      <c r="JI391" s="51"/>
      <c r="JJ391" s="51"/>
      <c r="JK391" s="51"/>
      <c r="JL391" s="51"/>
      <c r="JM391" s="51"/>
      <c r="JN391" s="51"/>
      <c r="JO391" s="51"/>
      <c r="JP391" s="51"/>
      <c r="JQ391" s="51"/>
      <c r="JR391" s="51"/>
      <c r="JS391" s="51"/>
      <c r="JT391" s="51"/>
      <c r="JU391" s="51"/>
      <c r="JV391" s="51"/>
      <c r="JW391" s="51"/>
      <c r="JX391" s="51"/>
      <c r="JY391" s="51"/>
      <c r="JZ391" s="51"/>
      <c r="KA391" s="51"/>
      <c r="KB391" s="51"/>
      <c r="KC391" s="51"/>
      <c r="KD391" s="51"/>
      <c r="KE391" s="51"/>
      <c r="KF391" s="51"/>
      <c r="KG391" s="51"/>
      <c r="KH391" s="51"/>
      <c r="KI391" s="51"/>
      <c r="KJ391" s="51"/>
      <c r="KK391" s="51"/>
      <c r="KL391" s="51"/>
      <c r="KM391" s="51"/>
      <c r="KN391" s="51"/>
      <c r="KO391" s="51"/>
      <c r="KP391" s="51"/>
      <c r="KQ391" s="51"/>
      <c r="KR391" s="51"/>
      <c r="KS391" s="51"/>
      <c r="KT391" s="51"/>
      <c r="KU391" s="51"/>
      <c r="KV391" s="51"/>
      <c r="KW391" s="51"/>
      <c r="KX391" s="51"/>
      <c r="KY391" s="51"/>
      <c r="KZ391" s="51"/>
      <c r="LA391" s="51"/>
      <c r="LB391" s="51"/>
      <c r="LC391" s="51"/>
      <c r="LD391" s="51"/>
      <c r="LE391" s="51"/>
      <c r="LF391" s="51"/>
      <c r="LG391" s="51"/>
      <c r="LH391" s="51"/>
      <c r="LI391" s="51"/>
      <c r="LJ391" s="51"/>
      <c r="LK391" s="51"/>
      <c r="LL391" s="51"/>
      <c r="LM391" s="51"/>
      <c r="LN391" s="51"/>
      <c r="LO391" s="51"/>
      <c r="LP391" s="51"/>
      <c r="LQ391" s="51"/>
      <c r="LR391" s="51"/>
      <c r="LS391" s="51"/>
      <c r="LT391" s="51"/>
      <c r="LU391" s="51"/>
      <c r="LV391" s="51"/>
      <c r="LW391" s="51"/>
      <c r="LX391" s="51"/>
      <c r="LY391" s="51"/>
      <c r="LZ391" s="51"/>
      <c r="MA391" s="51"/>
      <c r="MB391" s="51"/>
      <c r="MC391" s="51"/>
      <c r="MD391" s="51"/>
      <c r="ME391" s="51"/>
      <c r="MF391" s="51"/>
      <c r="MG391" s="51"/>
      <c r="MH391" s="51"/>
      <c r="MI391" s="51"/>
      <c r="MJ391" s="51"/>
      <c r="MK391" s="51"/>
      <c r="ML391" s="51"/>
      <c r="MM391" s="51"/>
      <c r="MN391" s="51"/>
      <c r="MO391" s="51"/>
      <c r="MP391" s="51"/>
      <c r="MQ391" s="51"/>
      <c r="MR391" s="51"/>
      <c r="MS391" s="51"/>
      <c r="MT391" s="51"/>
      <c r="MU391" s="51"/>
      <c r="MV391" s="51"/>
      <c r="MW391" s="51"/>
      <c r="MX391" s="51"/>
      <c r="MY391" s="51"/>
      <c r="MZ391" s="51"/>
      <c r="NA391" s="51"/>
      <c r="NB391" s="51"/>
      <c r="NC391" s="51"/>
      <c r="ND391" s="51"/>
      <c r="NE391" s="51"/>
      <c r="NF391" s="51"/>
      <c r="NG391" s="52"/>
      <c r="NH391" s="52"/>
      <c r="NI391" s="52"/>
      <c r="NJ391" s="51"/>
      <c r="NK391" s="50"/>
      <c r="NL391" s="50"/>
      <c r="NM391" s="50"/>
      <c r="NN391" s="50"/>
      <c r="NO391" s="50"/>
      <c r="NP391" s="50"/>
      <c r="NQ391" s="50"/>
      <c r="NR391" s="50"/>
      <c r="NS391" s="50"/>
      <c r="NT391" s="50"/>
      <c r="NU391" s="50"/>
      <c r="NV391" s="51"/>
    </row>
    <row r="392" spans="1:386" s="48" customFormat="1" x14ac:dyDescent="0.2">
      <c r="A392" s="49"/>
      <c r="B392" s="50"/>
      <c r="C392" s="50"/>
      <c r="D392" s="235"/>
      <c r="E392" s="221"/>
      <c r="F392" s="51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  <c r="AK392" s="51"/>
      <c r="AL392" s="51"/>
      <c r="AM392" s="51"/>
      <c r="AN392" s="51"/>
      <c r="AO392" s="51"/>
      <c r="AP392" s="51"/>
      <c r="AQ392" s="51"/>
      <c r="AR392" s="51"/>
      <c r="AS392" s="51"/>
      <c r="AT392" s="51"/>
      <c r="AU392" s="51"/>
      <c r="AV392" s="51"/>
      <c r="AW392" s="51"/>
      <c r="AX392" s="51"/>
      <c r="AY392" s="51"/>
      <c r="AZ392" s="51"/>
      <c r="BA392" s="51"/>
      <c r="BB392" s="51"/>
      <c r="BC392" s="51"/>
      <c r="BD392" s="51"/>
      <c r="BE392" s="51"/>
      <c r="BF392" s="51"/>
      <c r="BG392" s="51"/>
      <c r="BH392" s="51"/>
      <c r="BI392" s="51"/>
      <c r="BJ392" s="51"/>
      <c r="BK392" s="51"/>
      <c r="BL392" s="51"/>
      <c r="BM392" s="51"/>
      <c r="BN392" s="51"/>
      <c r="BO392" s="51"/>
      <c r="BP392" s="51"/>
      <c r="BQ392" s="51"/>
      <c r="BR392" s="51"/>
      <c r="BS392" s="51"/>
      <c r="BT392" s="51"/>
      <c r="BU392" s="51"/>
      <c r="BV392" s="51"/>
      <c r="BW392" s="51"/>
      <c r="BX392" s="51"/>
      <c r="BY392" s="51"/>
      <c r="BZ392" s="51"/>
      <c r="CA392" s="51"/>
      <c r="CB392" s="51"/>
      <c r="CC392" s="51"/>
      <c r="CD392" s="51"/>
      <c r="CE392" s="51"/>
      <c r="CF392" s="51"/>
      <c r="CG392" s="51"/>
      <c r="CH392" s="51"/>
      <c r="CI392" s="51"/>
      <c r="CJ392" s="51"/>
      <c r="CK392" s="51"/>
      <c r="CL392" s="51"/>
      <c r="CM392" s="51"/>
      <c r="CN392" s="51"/>
      <c r="CO392" s="51"/>
      <c r="CP392" s="51"/>
      <c r="CQ392" s="51"/>
      <c r="CR392" s="51"/>
      <c r="CS392" s="51"/>
      <c r="CT392" s="51"/>
      <c r="CU392" s="51"/>
      <c r="CV392" s="51"/>
      <c r="CW392" s="51"/>
      <c r="CX392" s="51"/>
      <c r="CY392" s="51"/>
      <c r="CZ392" s="51"/>
      <c r="DA392" s="51"/>
      <c r="DB392" s="51"/>
      <c r="DC392" s="51"/>
      <c r="DD392" s="51"/>
      <c r="DE392" s="51"/>
      <c r="DF392" s="51"/>
      <c r="DG392" s="51"/>
      <c r="DH392" s="51"/>
      <c r="DI392" s="51"/>
      <c r="DJ392" s="51"/>
      <c r="DK392" s="51"/>
      <c r="DL392" s="51"/>
      <c r="DM392" s="51"/>
      <c r="DN392" s="51"/>
      <c r="DO392" s="51"/>
      <c r="DP392" s="51"/>
      <c r="DQ392" s="51"/>
      <c r="DR392" s="51"/>
      <c r="DS392" s="51"/>
      <c r="DT392" s="51"/>
      <c r="DU392" s="51"/>
      <c r="DV392" s="51"/>
      <c r="DW392" s="51"/>
      <c r="DX392" s="51"/>
      <c r="DY392" s="51"/>
      <c r="DZ392" s="51"/>
      <c r="EA392" s="51"/>
      <c r="EB392" s="51"/>
      <c r="EC392" s="51"/>
      <c r="ED392" s="51"/>
      <c r="EE392" s="51"/>
      <c r="EF392" s="51"/>
      <c r="EG392" s="51"/>
      <c r="EH392" s="51"/>
      <c r="EI392" s="51"/>
      <c r="EJ392" s="51"/>
      <c r="EK392" s="51"/>
      <c r="EL392" s="51"/>
      <c r="EM392" s="51"/>
      <c r="EN392" s="51"/>
      <c r="EO392" s="51"/>
      <c r="EP392" s="51"/>
      <c r="EQ392" s="51"/>
      <c r="ER392" s="51"/>
      <c r="ES392" s="51"/>
      <c r="ET392" s="51"/>
      <c r="EU392" s="51"/>
      <c r="EV392" s="51"/>
      <c r="EW392" s="51"/>
      <c r="EX392" s="51"/>
      <c r="EY392" s="51"/>
      <c r="EZ392" s="51"/>
      <c r="FA392" s="51"/>
      <c r="FB392" s="51"/>
      <c r="FC392" s="51"/>
      <c r="FD392" s="51"/>
      <c r="FE392" s="51"/>
      <c r="FF392" s="51"/>
      <c r="FG392" s="51"/>
      <c r="FH392" s="51"/>
      <c r="FI392" s="51"/>
      <c r="FJ392" s="51"/>
      <c r="FK392" s="51"/>
      <c r="FL392" s="51"/>
      <c r="FM392" s="51"/>
      <c r="FN392" s="51"/>
      <c r="FO392" s="51"/>
      <c r="FP392" s="51"/>
      <c r="FQ392" s="51"/>
      <c r="FR392" s="51"/>
      <c r="FS392" s="51"/>
      <c r="FT392" s="51"/>
      <c r="FU392" s="51"/>
      <c r="FV392" s="51"/>
      <c r="FW392" s="51"/>
      <c r="FX392" s="51"/>
      <c r="FY392" s="51"/>
      <c r="FZ392" s="51"/>
      <c r="GA392" s="51"/>
      <c r="GB392" s="51"/>
      <c r="GC392" s="51"/>
      <c r="GD392" s="51"/>
      <c r="GE392" s="51"/>
      <c r="GF392" s="51"/>
      <c r="GG392" s="51"/>
      <c r="GH392" s="51"/>
      <c r="GI392" s="51"/>
      <c r="GJ392" s="51"/>
      <c r="GK392" s="51"/>
      <c r="GL392" s="51"/>
      <c r="GM392" s="51"/>
      <c r="GN392" s="51"/>
      <c r="GO392" s="51"/>
      <c r="GP392" s="51"/>
      <c r="GQ392" s="51"/>
      <c r="GR392" s="51"/>
      <c r="GS392" s="51"/>
      <c r="GT392" s="51"/>
      <c r="GU392" s="51"/>
      <c r="GV392" s="51"/>
      <c r="GW392" s="51"/>
      <c r="GX392" s="51"/>
      <c r="GY392" s="51"/>
      <c r="GZ392" s="51"/>
      <c r="HA392" s="51"/>
      <c r="HB392" s="51"/>
      <c r="HC392" s="51"/>
      <c r="HD392" s="51"/>
      <c r="HE392" s="51"/>
      <c r="HF392" s="51"/>
      <c r="HG392" s="51"/>
      <c r="HH392" s="51"/>
      <c r="HI392" s="51"/>
      <c r="HJ392" s="51"/>
      <c r="HK392" s="51"/>
      <c r="HL392" s="51"/>
      <c r="HM392" s="51"/>
      <c r="HN392" s="51"/>
      <c r="HO392" s="51"/>
      <c r="HP392" s="51"/>
      <c r="HQ392" s="51"/>
      <c r="HR392" s="51"/>
      <c r="HS392" s="51"/>
      <c r="HT392" s="51"/>
      <c r="HU392" s="51"/>
      <c r="HV392" s="51"/>
      <c r="HW392" s="51"/>
      <c r="HX392" s="51"/>
      <c r="HY392" s="51"/>
      <c r="HZ392" s="51"/>
      <c r="IA392" s="51"/>
      <c r="IB392" s="51"/>
      <c r="IC392" s="51"/>
      <c r="ID392" s="51"/>
      <c r="IE392" s="51"/>
      <c r="IF392" s="51"/>
      <c r="IG392" s="51"/>
      <c r="IH392" s="51"/>
      <c r="II392" s="51"/>
      <c r="IJ392" s="51"/>
      <c r="IK392" s="51"/>
      <c r="IL392" s="51"/>
      <c r="IM392" s="51"/>
      <c r="IN392" s="51"/>
      <c r="IO392" s="51"/>
      <c r="IP392" s="51"/>
      <c r="IQ392" s="51"/>
      <c r="IR392" s="51"/>
      <c r="IS392" s="51"/>
      <c r="IT392" s="51"/>
      <c r="IU392" s="51"/>
      <c r="IV392" s="51"/>
      <c r="IW392" s="51"/>
      <c r="IX392" s="51"/>
      <c r="IY392" s="51"/>
      <c r="IZ392" s="51"/>
      <c r="JA392" s="51"/>
      <c r="JB392" s="51"/>
      <c r="JC392" s="51"/>
      <c r="JD392" s="51"/>
      <c r="JE392" s="51"/>
      <c r="JF392" s="51"/>
      <c r="JG392" s="51"/>
      <c r="JH392" s="51"/>
      <c r="JI392" s="51"/>
      <c r="JJ392" s="51"/>
      <c r="JK392" s="51"/>
      <c r="JL392" s="51"/>
      <c r="JM392" s="51"/>
      <c r="JN392" s="51"/>
      <c r="JO392" s="51"/>
      <c r="JP392" s="51"/>
      <c r="JQ392" s="51"/>
      <c r="JR392" s="51"/>
      <c r="JS392" s="51"/>
      <c r="JT392" s="51"/>
      <c r="JU392" s="51"/>
      <c r="JV392" s="51"/>
      <c r="JW392" s="51"/>
      <c r="JX392" s="51"/>
      <c r="JY392" s="51"/>
      <c r="JZ392" s="51"/>
      <c r="KA392" s="51"/>
      <c r="KB392" s="51"/>
      <c r="KC392" s="51"/>
      <c r="KD392" s="51"/>
      <c r="KE392" s="51"/>
      <c r="KF392" s="51"/>
      <c r="KG392" s="51"/>
      <c r="KH392" s="51"/>
      <c r="KI392" s="51"/>
      <c r="KJ392" s="51"/>
      <c r="KK392" s="51"/>
      <c r="KL392" s="51"/>
      <c r="KM392" s="51"/>
      <c r="KN392" s="51"/>
      <c r="KO392" s="51"/>
      <c r="KP392" s="51"/>
      <c r="KQ392" s="51"/>
      <c r="KR392" s="51"/>
      <c r="KS392" s="51"/>
      <c r="KT392" s="51"/>
      <c r="KU392" s="51"/>
      <c r="KV392" s="51"/>
      <c r="KW392" s="51"/>
      <c r="KX392" s="51"/>
      <c r="KY392" s="51"/>
      <c r="KZ392" s="51"/>
      <c r="LA392" s="51"/>
      <c r="LB392" s="51"/>
      <c r="LC392" s="51"/>
      <c r="LD392" s="51"/>
      <c r="LE392" s="51"/>
      <c r="LF392" s="51"/>
      <c r="LG392" s="51"/>
      <c r="LH392" s="51"/>
      <c r="LI392" s="51"/>
      <c r="LJ392" s="51"/>
      <c r="LK392" s="51"/>
      <c r="LL392" s="51"/>
      <c r="LM392" s="51"/>
      <c r="LN392" s="51"/>
      <c r="LO392" s="51"/>
      <c r="LP392" s="51"/>
      <c r="LQ392" s="51"/>
      <c r="LR392" s="51"/>
      <c r="LS392" s="51"/>
      <c r="LT392" s="51"/>
      <c r="LU392" s="51"/>
      <c r="LV392" s="51"/>
      <c r="LW392" s="51"/>
      <c r="LX392" s="51"/>
      <c r="LY392" s="51"/>
      <c r="LZ392" s="51"/>
      <c r="MA392" s="51"/>
      <c r="MB392" s="51"/>
      <c r="MC392" s="51"/>
      <c r="MD392" s="51"/>
      <c r="ME392" s="51"/>
      <c r="MF392" s="51"/>
      <c r="MG392" s="51"/>
      <c r="MH392" s="51"/>
      <c r="MI392" s="51"/>
      <c r="MJ392" s="51"/>
      <c r="MK392" s="51"/>
      <c r="ML392" s="51"/>
      <c r="MM392" s="51"/>
      <c r="MN392" s="51"/>
      <c r="MO392" s="51"/>
      <c r="MP392" s="51"/>
      <c r="MQ392" s="51"/>
      <c r="MR392" s="51"/>
      <c r="MS392" s="51"/>
      <c r="MT392" s="51"/>
      <c r="MU392" s="51"/>
      <c r="MV392" s="51"/>
      <c r="MW392" s="51"/>
      <c r="MX392" s="51"/>
      <c r="MY392" s="51"/>
      <c r="MZ392" s="51"/>
      <c r="NA392" s="51"/>
      <c r="NB392" s="51"/>
      <c r="NC392" s="51"/>
      <c r="ND392" s="51"/>
      <c r="NE392" s="51"/>
      <c r="NF392" s="51"/>
      <c r="NG392" s="52"/>
      <c r="NH392" s="52"/>
      <c r="NI392" s="52"/>
      <c r="NJ392" s="51"/>
      <c r="NK392" s="50"/>
      <c r="NL392" s="50"/>
      <c r="NM392" s="50"/>
      <c r="NN392" s="50"/>
      <c r="NO392" s="50"/>
      <c r="NP392" s="50"/>
      <c r="NQ392" s="50"/>
      <c r="NR392" s="50"/>
      <c r="NS392" s="50"/>
      <c r="NT392" s="50"/>
      <c r="NU392" s="50"/>
      <c r="NV392" s="51"/>
    </row>
    <row r="393" spans="1:386" s="48" customFormat="1" x14ac:dyDescent="0.2">
      <c r="A393" s="49"/>
      <c r="B393" s="50"/>
      <c r="C393" s="50"/>
      <c r="D393" s="235"/>
      <c r="E393" s="22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V393" s="51"/>
      <c r="W393" s="51"/>
      <c r="X393" s="51"/>
      <c r="Y393" s="51"/>
      <c r="Z393" s="51"/>
      <c r="AA393" s="51"/>
      <c r="AB393" s="51"/>
      <c r="AC393" s="51"/>
      <c r="AD393" s="51"/>
      <c r="AE393" s="51"/>
      <c r="AF393" s="51"/>
      <c r="AG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  <c r="HF393" s="51"/>
      <c r="HG393" s="51"/>
      <c r="HH393" s="51"/>
      <c r="HI393" s="51"/>
      <c r="HJ393" s="51"/>
      <c r="HK393" s="51"/>
      <c r="HL393" s="51"/>
      <c r="HM393" s="51"/>
      <c r="HN393" s="51"/>
      <c r="HO393" s="51"/>
      <c r="HP393" s="51"/>
      <c r="HQ393" s="51"/>
      <c r="HR393" s="51"/>
      <c r="HS393" s="51"/>
      <c r="HT393" s="51"/>
      <c r="HU393" s="51"/>
      <c r="HV393" s="51"/>
      <c r="HW393" s="51"/>
      <c r="HX393" s="51"/>
      <c r="HY393" s="51"/>
      <c r="HZ393" s="51"/>
      <c r="IA393" s="51"/>
      <c r="IB393" s="51"/>
      <c r="IC393" s="51"/>
      <c r="ID393" s="51"/>
      <c r="IE393" s="51"/>
      <c r="IF393" s="51"/>
      <c r="IG393" s="51"/>
      <c r="IH393" s="51"/>
      <c r="II393" s="51"/>
      <c r="IJ393" s="51"/>
      <c r="IK393" s="51"/>
      <c r="IL393" s="51"/>
      <c r="IM393" s="51"/>
      <c r="IN393" s="51"/>
      <c r="IO393" s="51"/>
      <c r="IP393" s="51"/>
      <c r="IQ393" s="51"/>
      <c r="IR393" s="51"/>
      <c r="IS393" s="51"/>
      <c r="IT393" s="51"/>
      <c r="IU393" s="51"/>
      <c r="IV393" s="51"/>
      <c r="IW393" s="51"/>
      <c r="IX393" s="51"/>
      <c r="IY393" s="51"/>
      <c r="IZ393" s="51"/>
      <c r="JA393" s="51"/>
      <c r="JB393" s="51"/>
      <c r="JC393" s="51"/>
      <c r="JD393" s="51"/>
      <c r="JE393" s="51"/>
      <c r="JF393" s="51"/>
      <c r="JG393" s="51"/>
      <c r="JH393" s="51"/>
      <c r="JI393" s="51"/>
      <c r="JJ393" s="51"/>
      <c r="JK393" s="51"/>
      <c r="JL393" s="51"/>
      <c r="JM393" s="51"/>
      <c r="JN393" s="51"/>
      <c r="JO393" s="51"/>
      <c r="JP393" s="51"/>
      <c r="JQ393" s="51"/>
      <c r="JR393" s="51"/>
      <c r="JS393" s="51"/>
      <c r="JT393" s="51"/>
      <c r="JU393" s="51"/>
      <c r="JV393" s="51"/>
      <c r="JW393" s="51"/>
      <c r="JX393" s="51"/>
      <c r="JY393" s="51"/>
      <c r="JZ393" s="51"/>
      <c r="KA393" s="51"/>
      <c r="KB393" s="51"/>
      <c r="KC393" s="51"/>
      <c r="KD393" s="51"/>
      <c r="KE393" s="51"/>
      <c r="KF393" s="51"/>
      <c r="KG393" s="51"/>
      <c r="KH393" s="51"/>
      <c r="KI393" s="51"/>
      <c r="KJ393" s="51"/>
      <c r="KK393" s="51"/>
      <c r="KL393" s="51"/>
      <c r="KM393" s="51"/>
      <c r="KN393" s="51"/>
      <c r="KO393" s="51"/>
      <c r="KP393" s="51"/>
      <c r="KQ393" s="51"/>
      <c r="KR393" s="51"/>
      <c r="KS393" s="51"/>
      <c r="KT393" s="51"/>
      <c r="KU393" s="51"/>
      <c r="KV393" s="51"/>
      <c r="KW393" s="51"/>
      <c r="KX393" s="51"/>
      <c r="KY393" s="51"/>
      <c r="KZ393" s="51"/>
      <c r="LA393" s="51"/>
      <c r="LB393" s="51"/>
      <c r="LC393" s="51"/>
      <c r="LD393" s="51"/>
      <c r="LE393" s="51"/>
      <c r="LF393" s="51"/>
      <c r="LG393" s="51"/>
      <c r="LH393" s="51"/>
      <c r="LI393" s="51"/>
      <c r="LJ393" s="51"/>
      <c r="LK393" s="51"/>
      <c r="LL393" s="51"/>
      <c r="LM393" s="51"/>
      <c r="LN393" s="51"/>
      <c r="LO393" s="51"/>
      <c r="LP393" s="51"/>
      <c r="LQ393" s="51"/>
      <c r="LR393" s="51"/>
      <c r="LS393" s="51"/>
      <c r="LT393" s="51"/>
      <c r="LU393" s="51"/>
      <c r="LV393" s="51"/>
      <c r="LW393" s="51"/>
      <c r="LX393" s="51"/>
      <c r="LY393" s="51"/>
      <c r="LZ393" s="51"/>
      <c r="MA393" s="51"/>
      <c r="MB393" s="51"/>
      <c r="MC393" s="51"/>
      <c r="MD393" s="51"/>
      <c r="ME393" s="51"/>
      <c r="MF393" s="51"/>
      <c r="MG393" s="51"/>
      <c r="MH393" s="51"/>
      <c r="MI393" s="51"/>
      <c r="MJ393" s="51"/>
      <c r="MK393" s="51"/>
      <c r="ML393" s="51"/>
      <c r="MM393" s="51"/>
      <c r="MN393" s="51"/>
      <c r="MO393" s="51"/>
      <c r="MP393" s="51"/>
      <c r="MQ393" s="51"/>
      <c r="MR393" s="51"/>
      <c r="MS393" s="51"/>
      <c r="MT393" s="51"/>
      <c r="MU393" s="51"/>
      <c r="MV393" s="51"/>
      <c r="MW393" s="51"/>
      <c r="MX393" s="51"/>
      <c r="MY393" s="51"/>
      <c r="MZ393" s="51"/>
      <c r="NA393" s="51"/>
      <c r="NB393" s="51"/>
      <c r="NC393" s="51"/>
      <c r="ND393" s="51"/>
      <c r="NE393" s="51"/>
      <c r="NF393" s="51"/>
      <c r="NG393" s="52"/>
      <c r="NH393" s="52"/>
      <c r="NI393" s="52"/>
      <c r="NJ393" s="51"/>
      <c r="NK393" s="50"/>
      <c r="NL393" s="50"/>
      <c r="NM393" s="50"/>
      <c r="NN393" s="50"/>
      <c r="NO393" s="50"/>
      <c r="NP393" s="50"/>
      <c r="NQ393" s="50"/>
      <c r="NR393" s="50"/>
      <c r="NS393" s="50"/>
      <c r="NT393" s="50"/>
      <c r="NU393" s="50"/>
      <c r="NV393" s="51"/>
    </row>
    <row r="394" spans="1:386" s="48" customFormat="1" x14ac:dyDescent="0.2">
      <c r="A394" s="49"/>
      <c r="B394" s="50"/>
      <c r="C394" s="50"/>
      <c r="D394" s="235"/>
      <c r="E394" s="221"/>
      <c r="F394" s="51"/>
      <c r="G394" s="51"/>
      <c r="H394" s="51"/>
      <c r="I394" s="51"/>
      <c r="J394" s="51"/>
      <c r="K394" s="51"/>
      <c r="L394" s="51"/>
      <c r="M394" s="51"/>
      <c r="N394" s="51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  <c r="Z394" s="51"/>
      <c r="AA394" s="51"/>
      <c r="AB394" s="51"/>
      <c r="AC394" s="51"/>
      <c r="AD394" s="51"/>
      <c r="AE394" s="51"/>
      <c r="AF394" s="51"/>
      <c r="AG394" s="51"/>
      <c r="AH394" s="51"/>
      <c r="AI394" s="51"/>
      <c r="AJ394" s="51"/>
      <c r="AK394" s="51"/>
      <c r="AL394" s="51"/>
      <c r="AM394" s="51"/>
      <c r="AN394" s="51"/>
      <c r="AO394" s="51"/>
      <c r="AP394" s="51"/>
      <c r="AQ394" s="51"/>
      <c r="AR394" s="51"/>
      <c r="AS394" s="51"/>
      <c r="AT394" s="51"/>
      <c r="AU394" s="51"/>
      <c r="AV394" s="51"/>
      <c r="AW394" s="51"/>
      <c r="AX394" s="51"/>
      <c r="AY394" s="51"/>
      <c r="AZ394" s="51"/>
      <c r="BA394" s="51"/>
      <c r="BB394" s="51"/>
      <c r="BC394" s="51"/>
      <c r="BD394" s="51"/>
      <c r="BE394" s="51"/>
      <c r="BF394" s="51"/>
      <c r="BG394" s="51"/>
      <c r="BH394" s="51"/>
      <c r="BI394" s="51"/>
      <c r="BJ394" s="51"/>
      <c r="BK394" s="51"/>
      <c r="BL394" s="51"/>
      <c r="BM394" s="51"/>
      <c r="BN394" s="51"/>
      <c r="BO394" s="51"/>
      <c r="BP394" s="51"/>
      <c r="BQ394" s="51"/>
      <c r="BR394" s="51"/>
      <c r="BS394" s="51"/>
      <c r="BT394" s="51"/>
      <c r="BU394" s="51"/>
      <c r="BV394" s="51"/>
      <c r="BW394" s="51"/>
      <c r="BX394" s="51"/>
      <c r="BY394" s="51"/>
      <c r="BZ394" s="51"/>
      <c r="CA394" s="51"/>
      <c r="CB394" s="51"/>
      <c r="CC394" s="51"/>
      <c r="CD394" s="51"/>
      <c r="CE394" s="51"/>
      <c r="CF394" s="51"/>
      <c r="CG394" s="51"/>
      <c r="CH394" s="51"/>
      <c r="CI394" s="51"/>
      <c r="CJ394" s="51"/>
      <c r="CK394" s="51"/>
      <c r="CL394" s="51"/>
      <c r="CM394" s="51"/>
      <c r="CN394" s="51"/>
      <c r="CO394" s="51"/>
      <c r="CP394" s="51"/>
      <c r="CQ394" s="51"/>
      <c r="CR394" s="51"/>
      <c r="CS394" s="51"/>
      <c r="CT394" s="51"/>
      <c r="CU394" s="51"/>
      <c r="CV394" s="51"/>
      <c r="CW394" s="51"/>
      <c r="CX394" s="51"/>
      <c r="CY394" s="51"/>
      <c r="CZ394" s="51"/>
      <c r="DA394" s="51"/>
      <c r="DB394" s="51"/>
      <c r="DC394" s="51"/>
      <c r="DD394" s="51"/>
      <c r="DE394" s="51"/>
      <c r="DF394" s="51"/>
      <c r="DG394" s="51"/>
      <c r="DH394" s="51"/>
      <c r="DI394" s="51"/>
      <c r="DJ394" s="51"/>
      <c r="DK394" s="51"/>
      <c r="DL394" s="51"/>
      <c r="DM394" s="51"/>
      <c r="DN394" s="51"/>
      <c r="DO394" s="51"/>
      <c r="DP394" s="51"/>
      <c r="DQ394" s="51"/>
      <c r="DR394" s="51"/>
      <c r="DS394" s="51"/>
      <c r="DT394" s="51"/>
      <c r="DU394" s="51"/>
      <c r="DV394" s="51"/>
      <c r="DW394" s="51"/>
      <c r="DX394" s="51"/>
      <c r="DY394" s="51"/>
      <c r="DZ394" s="51"/>
      <c r="EA394" s="51"/>
      <c r="EB394" s="51"/>
      <c r="EC394" s="51"/>
      <c r="ED394" s="51"/>
      <c r="EE394" s="51"/>
      <c r="EF394" s="51"/>
      <c r="EG394" s="51"/>
      <c r="EH394" s="51"/>
      <c r="EI394" s="51"/>
      <c r="EJ394" s="51"/>
      <c r="EK394" s="51"/>
      <c r="EL394" s="51"/>
      <c r="EM394" s="51"/>
      <c r="EN394" s="51"/>
      <c r="EO394" s="51"/>
      <c r="EP394" s="51"/>
      <c r="EQ394" s="51"/>
      <c r="ER394" s="51"/>
      <c r="ES394" s="51"/>
      <c r="ET394" s="51"/>
      <c r="EU394" s="51"/>
      <c r="EV394" s="51"/>
      <c r="EW394" s="51"/>
      <c r="EX394" s="51"/>
      <c r="EY394" s="51"/>
      <c r="EZ394" s="51"/>
      <c r="FA394" s="51"/>
      <c r="FB394" s="51"/>
      <c r="FC394" s="51"/>
      <c r="FD394" s="51"/>
      <c r="FE394" s="51"/>
      <c r="FF394" s="51"/>
      <c r="FG394" s="51"/>
      <c r="FH394" s="51"/>
      <c r="FI394" s="51"/>
      <c r="FJ394" s="51"/>
      <c r="FK394" s="51"/>
      <c r="FL394" s="51"/>
      <c r="FM394" s="51"/>
      <c r="FN394" s="51"/>
      <c r="FO394" s="51"/>
      <c r="FP394" s="51"/>
      <c r="FQ394" s="51"/>
      <c r="FR394" s="51"/>
      <c r="FS394" s="51"/>
      <c r="FT394" s="51"/>
      <c r="FU394" s="51"/>
      <c r="FV394" s="51"/>
      <c r="FW394" s="51"/>
      <c r="FX394" s="51"/>
      <c r="FY394" s="51"/>
      <c r="FZ394" s="51"/>
      <c r="GA394" s="51"/>
      <c r="GB394" s="51"/>
      <c r="GC394" s="51"/>
      <c r="GD394" s="51"/>
      <c r="GE394" s="51"/>
      <c r="GF394" s="51"/>
      <c r="GG394" s="51"/>
      <c r="GH394" s="51"/>
      <c r="GI394" s="51"/>
      <c r="GJ394" s="51"/>
      <c r="GK394" s="51"/>
      <c r="GL394" s="51"/>
      <c r="GM394" s="51"/>
      <c r="GN394" s="51"/>
      <c r="GO394" s="51"/>
      <c r="GP394" s="51"/>
      <c r="GQ394" s="51"/>
      <c r="GR394" s="51"/>
      <c r="GS394" s="51"/>
      <c r="GT394" s="51"/>
      <c r="GU394" s="51"/>
      <c r="GV394" s="51"/>
      <c r="GW394" s="51"/>
      <c r="GX394" s="51"/>
      <c r="GY394" s="51"/>
      <c r="GZ394" s="51"/>
      <c r="HA394" s="51"/>
      <c r="HB394" s="51"/>
      <c r="HC394" s="51"/>
      <c r="HD394" s="51"/>
      <c r="HE394" s="51"/>
      <c r="HF394" s="51"/>
      <c r="HG394" s="51"/>
      <c r="HH394" s="51"/>
      <c r="HI394" s="51"/>
      <c r="HJ394" s="51"/>
      <c r="HK394" s="51"/>
      <c r="HL394" s="51"/>
      <c r="HM394" s="51"/>
      <c r="HN394" s="51"/>
      <c r="HO394" s="51"/>
      <c r="HP394" s="51"/>
      <c r="HQ394" s="51"/>
      <c r="HR394" s="51"/>
      <c r="HS394" s="51"/>
      <c r="HT394" s="51"/>
      <c r="HU394" s="51"/>
      <c r="HV394" s="51"/>
      <c r="HW394" s="51"/>
      <c r="HX394" s="51"/>
      <c r="HY394" s="51"/>
      <c r="HZ394" s="51"/>
      <c r="IA394" s="51"/>
      <c r="IB394" s="51"/>
      <c r="IC394" s="51"/>
      <c r="ID394" s="51"/>
      <c r="IE394" s="51"/>
      <c r="IF394" s="51"/>
      <c r="IG394" s="51"/>
      <c r="IH394" s="51"/>
      <c r="II394" s="51"/>
      <c r="IJ394" s="51"/>
      <c r="IK394" s="51"/>
      <c r="IL394" s="51"/>
      <c r="IM394" s="51"/>
      <c r="IN394" s="51"/>
      <c r="IO394" s="51"/>
      <c r="IP394" s="51"/>
      <c r="IQ394" s="51"/>
      <c r="IR394" s="51"/>
      <c r="IS394" s="51"/>
      <c r="IT394" s="51"/>
      <c r="IU394" s="51"/>
      <c r="IV394" s="51"/>
      <c r="IW394" s="51"/>
      <c r="IX394" s="51"/>
      <c r="IY394" s="51"/>
      <c r="IZ394" s="51"/>
      <c r="JA394" s="51"/>
      <c r="JB394" s="51"/>
      <c r="JC394" s="51"/>
      <c r="JD394" s="51"/>
      <c r="JE394" s="51"/>
      <c r="JF394" s="51"/>
      <c r="JG394" s="51"/>
      <c r="JH394" s="51"/>
      <c r="JI394" s="51"/>
      <c r="JJ394" s="51"/>
      <c r="JK394" s="51"/>
      <c r="JL394" s="51"/>
      <c r="JM394" s="51"/>
      <c r="JN394" s="51"/>
      <c r="JO394" s="51"/>
      <c r="JP394" s="51"/>
      <c r="JQ394" s="51"/>
      <c r="JR394" s="51"/>
      <c r="JS394" s="51"/>
      <c r="JT394" s="51"/>
      <c r="JU394" s="51"/>
      <c r="JV394" s="51"/>
      <c r="JW394" s="51"/>
      <c r="JX394" s="51"/>
      <c r="JY394" s="51"/>
      <c r="JZ394" s="51"/>
      <c r="KA394" s="51"/>
      <c r="KB394" s="51"/>
      <c r="KC394" s="51"/>
      <c r="KD394" s="51"/>
      <c r="KE394" s="51"/>
      <c r="KF394" s="51"/>
      <c r="KG394" s="51"/>
      <c r="KH394" s="51"/>
      <c r="KI394" s="51"/>
      <c r="KJ394" s="51"/>
      <c r="KK394" s="51"/>
      <c r="KL394" s="51"/>
      <c r="KM394" s="51"/>
      <c r="KN394" s="51"/>
      <c r="KO394" s="51"/>
      <c r="KP394" s="51"/>
      <c r="KQ394" s="51"/>
      <c r="KR394" s="51"/>
      <c r="KS394" s="51"/>
      <c r="KT394" s="51"/>
      <c r="KU394" s="51"/>
      <c r="KV394" s="51"/>
      <c r="KW394" s="51"/>
      <c r="KX394" s="51"/>
      <c r="KY394" s="51"/>
      <c r="KZ394" s="51"/>
      <c r="LA394" s="51"/>
      <c r="LB394" s="51"/>
      <c r="LC394" s="51"/>
      <c r="LD394" s="51"/>
      <c r="LE394" s="51"/>
      <c r="LF394" s="51"/>
      <c r="LG394" s="51"/>
      <c r="LH394" s="51"/>
      <c r="LI394" s="51"/>
      <c r="LJ394" s="51"/>
      <c r="LK394" s="51"/>
      <c r="LL394" s="51"/>
      <c r="LM394" s="51"/>
      <c r="LN394" s="51"/>
      <c r="LO394" s="51"/>
      <c r="LP394" s="51"/>
      <c r="LQ394" s="51"/>
      <c r="LR394" s="51"/>
      <c r="LS394" s="51"/>
      <c r="LT394" s="51"/>
      <c r="LU394" s="51"/>
      <c r="LV394" s="51"/>
      <c r="LW394" s="51"/>
      <c r="LX394" s="51"/>
      <c r="LY394" s="51"/>
      <c r="LZ394" s="51"/>
      <c r="MA394" s="51"/>
      <c r="MB394" s="51"/>
      <c r="MC394" s="51"/>
      <c r="MD394" s="51"/>
      <c r="ME394" s="51"/>
      <c r="MF394" s="51"/>
      <c r="MG394" s="51"/>
      <c r="MH394" s="51"/>
      <c r="MI394" s="51"/>
      <c r="MJ394" s="51"/>
      <c r="MK394" s="51"/>
      <c r="ML394" s="51"/>
      <c r="MM394" s="51"/>
      <c r="MN394" s="51"/>
      <c r="MO394" s="51"/>
      <c r="MP394" s="51"/>
      <c r="MQ394" s="51"/>
      <c r="MR394" s="51"/>
      <c r="MS394" s="51"/>
      <c r="MT394" s="51"/>
      <c r="MU394" s="51"/>
      <c r="MV394" s="51"/>
      <c r="MW394" s="51"/>
      <c r="MX394" s="51"/>
      <c r="MY394" s="51"/>
      <c r="MZ394" s="51"/>
      <c r="NA394" s="51"/>
      <c r="NB394" s="51"/>
      <c r="NC394" s="51"/>
      <c r="ND394" s="51"/>
      <c r="NE394" s="51"/>
      <c r="NF394" s="51"/>
      <c r="NG394" s="52"/>
      <c r="NH394" s="52"/>
      <c r="NI394" s="52"/>
      <c r="NJ394" s="51"/>
      <c r="NK394" s="50"/>
      <c r="NL394" s="50"/>
      <c r="NM394" s="50"/>
      <c r="NN394" s="50"/>
      <c r="NO394" s="50"/>
      <c r="NP394" s="50"/>
      <c r="NQ394" s="50"/>
      <c r="NR394" s="50"/>
      <c r="NS394" s="50"/>
      <c r="NT394" s="50"/>
      <c r="NU394" s="50"/>
      <c r="NV394" s="51"/>
    </row>
    <row r="395" spans="1:386" s="48" customFormat="1" x14ac:dyDescent="0.2">
      <c r="A395" s="49"/>
      <c r="B395" s="50"/>
      <c r="C395" s="50"/>
      <c r="D395" s="235"/>
      <c r="E395" s="22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  <c r="HF395" s="51"/>
      <c r="HG395" s="51"/>
      <c r="HH395" s="51"/>
      <c r="HI395" s="51"/>
      <c r="HJ395" s="51"/>
      <c r="HK395" s="51"/>
      <c r="HL395" s="51"/>
      <c r="HM395" s="51"/>
      <c r="HN395" s="51"/>
      <c r="HO395" s="51"/>
      <c r="HP395" s="51"/>
      <c r="HQ395" s="51"/>
      <c r="HR395" s="51"/>
      <c r="HS395" s="51"/>
      <c r="HT395" s="51"/>
      <c r="HU395" s="51"/>
      <c r="HV395" s="51"/>
      <c r="HW395" s="51"/>
      <c r="HX395" s="51"/>
      <c r="HY395" s="51"/>
      <c r="HZ395" s="51"/>
      <c r="IA395" s="51"/>
      <c r="IB395" s="51"/>
      <c r="IC395" s="51"/>
      <c r="ID395" s="51"/>
      <c r="IE395" s="51"/>
      <c r="IF395" s="51"/>
      <c r="IG395" s="51"/>
      <c r="IH395" s="51"/>
      <c r="II395" s="51"/>
      <c r="IJ395" s="51"/>
      <c r="IK395" s="51"/>
      <c r="IL395" s="51"/>
      <c r="IM395" s="51"/>
      <c r="IN395" s="51"/>
      <c r="IO395" s="51"/>
      <c r="IP395" s="51"/>
      <c r="IQ395" s="51"/>
      <c r="IR395" s="51"/>
      <c r="IS395" s="51"/>
      <c r="IT395" s="51"/>
      <c r="IU395" s="51"/>
      <c r="IV395" s="51"/>
      <c r="IW395" s="51"/>
      <c r="IX395" s="51"/>
      <c r="IY395" s="51"/>
      <c r="IZ395" s="51"/>
      <c r="JA395" s="51"/>
      <c r="JB395" s="51"/>
      <c r="JC395" s="51"/>
      <c r="JD395" s="51"/>
      <c r="JE395" s="51"/>
      <c r="JF395" s="51"/>
      <c r="JG395" s="51"/>
      <c r="JH395" s="51"/>
      <c r="JI395" s="51"/>
      <c r="JJ395" s="51"/>
      <c r="JK395" s="51"/>
      <c r="JL395" s="51"/>
      <c r="JM395" s="51"/>
      <c r="JN395" s="51"/>
      <c r="JO395" s="51"/>
      <c r="JP395" s="51"/>
      <c r="JQ395" s="51"/>
      <c r="JR395" s="51"/>
      <c r="JS395" s="51"/>
      <c r="JT395" s="51"/>
      <c r="JU395" s="51"/>
      <c r="JV395" s="51"/>
      <c r="JW395" s="51"/>
      <c r="JX395" s="51"/>
      <c r="JY395" s="51"/>
      <c r="JZ395" s="51"/>
      <c r="KA395" s="51"/>
      <c r="KB395" s="51"/>
      <c r="KC395" s="51"/>
      <c r="KD395" s="51"/>
      <c r="KE395" s="51"/>
      <c r="KF395" s="51"/>
      <c r="KG395" s="51"/>
      <c r="KH395" s="51"/>
      <c r="KI395" s="51"/>
      <c r="KJ395" s="51"/>
      <c r="KK395" s="51"/>
      <c r="KL395" s="51"/>
      <c r="KM395" s="51"/>
      <c r="KN395" s="51"/>
      <c r="KO395" s="51"/>
      <c r="KP395" s="51"/>
      <c r="KQ395" s="51"/>
      <c r="KR395" s="51"/>
      <c r="KS395" s="51"/>
      <c r="KT395" s="51"/>
      <c r="KU395" s="51"/>
      <c r="KV395" s="51"/>
      <c r="KW395" s="51"/>
      <c r="KX395" s="51"/>
      <c r="KY395" s="51"/>
      <c r="KZ395" s="51"/>
      <c r="LA395" s="51"/>
      <c r="LB395" s="51"/>
      <c r="LC395" s="51"/>
      <c r="LD395" s="51"/>
      <c r="LE395" s="51"/>
      <c r="LF395" s="51"/>
      <c r="LG395" s="51"/>
      <c r="LH395" s="51"/>
      <c r="LI395" s="51"/>
      <c r="LJ395" s="51"/>
      <c r="LK395" s="51"/>
      <c r="LL395" s="51"/>
      <c r="LM395" s="51"/>
      <c r="LN395" s="51"/>
      <c r="LO395" s="51"/>
      <c r="LP395" s="51"/>
      <c r="LQ395" s="51"/>
      <c r="LR395" s="51"/>
      <c r="LS395" s="51"/>
      <c r="LT395" s="51"/>
      <c r="LU395" s="51"/>
      <c r="LV395" s="51"/>
      <c r="LW395" s="51"/>
      <c r="LX395" s="51"/>
      <c r="LY395" s="51"/>
      <c r="LZ395" s="51"/>
      <c r="MA395" s="51"/>
      <c r="MB395" s="51"/>
      <c r="MC395" s="51"/>
      <c r="MD395" s="51"/>
      <c r="ME395" s="51"/>
      <c r="MF395" s="51"/>
      <c r="MG395" s="51"/>
      <c r="MH395" s="51"/>
      <c r="MI395" s="51"/>
      <c r="MJ395" s="51"/>
      <c r="MK395" s="51"/>
      <c r="ML395" s="51"/>
      <c r="MM395" s="51"/>
      <c r="MN395" s="51"/>
      <c r="MO395" s="51"/>
      <c r="MP395" s="51"/>
      <c r="MQ395" s="51"/>
      <c r="MR395" s="51"/>
      <c r="MS395" s="51"/>
      <c r="MT395" s="51"/>
      <c r="MU395" s="51"/>
      <c r="MV395" s="51"/>
      <c r="MW395" s="51"/>
      <c r="MX395" s="51"/>
      <c r="MY395" s="51"/>
      <c r="MZ395" s="51"/>
      <c r="NA395" s="51"/>
      <c r="NB395" s="51"/>
      <c r="NC395" s="51"/>
      <c r="ND395" s="51"/>
      <c r="NE395" s="51"/>
      <c r="NF395" s="51"/>
      <c r="NG395" s="52"/>
      <c r="NH395" s="52"/>
      <c r="NI395" s="52"/>
      <c r="NJ395" s="51"/>
      <c r="NK395" s="50"/>
      <c r="NL395" s="50"/>
      <c r="NM395" s="50"/>
      <c r="NN395" s="50"/>
      <c r="NO395" s="50"/>
      <c r="NP395" s="50"/>
      <c r="NQ395" s="50"/>
      <c r="NR395" s="50"/>
      <c r="NS395" s="50"/>
      <c r="NT395" s="50"/>
      <c r="NU395" s="50"/>
      <c r="NV395" s="51"/>
    </row>
    <row r="396" spans="1:386" s="48" customFormat="1" x14ac:dyDescent="0.2">
      <c r="A396" s="49"/>
      <c r="B396" s="50"/>
      <c r="C396" s="50"/>
      <c r="D396" s="235"/>
      <c r="E396" s="22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V396" s="51"/>
      <c r="W396" s="51"/>
      <c r="X396" s="51"/>
      <c r="Y396" s="51"/>
      <c r="Z396" s="51"/>
      <c r="AA396" s="51"/>
      <c r="AB396" s="51"/>
      <c r="AC396" s="51"/>
      <c r="AD396" s="51"/>
      <c r="AE396" s="51"/>
      <c r="AF396" s="51"/>
      <c r="AG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  <c r="HF396" s="51"/>
      <c r="HG396" s="51"/>
      <c r="HH396" s="51"/>
      <c r="HI396" s="51"/>
      <c r="HJ396" s="51"/>
      <c r="HK396" s="51"/>
      <c r="HL396" s="51"/>
      <c r="HM396" s="51"/>
      <c r="HN396" s="51"/>
      <c r="HO396" s="51"/>
      <c r="HP396" s="51"/>
      <c r="HQ396" s="51"/>
      <c r="HR396" s="51"/>
      <c r="HS396" s="51"/>
      <c r="HT396" s="51"/>
      <c r="HU396" s="51"/>
      <c r="HV396" s="51"/>
      <c r="HW396" s="51"/>
      <c r="HX396" s="51"/>
      <c r="HY396" s="51"/>
      <c r="HZ396" s="51"/>
      <c r="IA396" s="51"/>
      <c r="IB396" s="51"/>
      <c r="IC396" s="51"/>
      <c r="ID396" s="51"/>
      <c r="IE396" s="51"/>
      <c r="IF396" s="51"/>
      <c r="IG396" s="51"/>
      <c r="IH396" s="51"/>
      <c r="II396" s="51"/>
      <c r="IJ396" s="51"/>
      <c r="IK396" s="51"/>
      <c r="IL396" s="51"/>
      <c r="IM396" s="51"/>
      <c r="IN396" s="51"/>
      <c r="IO396" s="51"/>
      <c r="IP396" s="51"/>
      <c r="IQ396" s="51"/>
      <c r="IR396" s="51"/>
      <c r="IS396" s="51"/>
      <c r="IT396" s="51"/>
      <c r="IU396" s="51"/>
      <c r="IV396" s="51"/>
      <c r="IW396" s="51"/>
      <c r="IX396" s="51"/>
      <c r="IY396" s="51"/>
      <c r="IZ396" s="51"/>
      <c r="JA396" s="51"/>
      <c r="JB396" s="51"/>
      <c r="JC396" s="51"/>
      <c r="JD396" s="51"/>
      <c r="JE396" s="51"/>
      <c r="JF396" s="51"/>
      <c r="JG396" s="51"/>
      <c r="JH396" s="51"/>
      <c r="JI396" s="51"/>
      <c r="JJ396" s="51"/>
      <c r="JK396" s="51"/>
      <c r="JL396" s="51"/>
      <c r="JM396" s="51"/>
      <c r="JN396" s="51"/>
      <c r="JO396" s="51"/>
      <c r="JP396" s="51"/>
      <c r="JQ396" s="51"/>
      <c r="JR396" s="51"/>
      <c r="JS396" s="51"/>
      <c r="JT396" s="51"/>
      <c r="JU396" s="51"/>
      <c r="JV396" s="51"/>
      <c r="JW396" s="51"/>
      <c r="JX396" s="51"/>
      <c r="JY396" s="51"/>
      <c r="JZ396" s="51"/>
      <c r="KA396" s="51"/>
      <c r="KB396" s="51"/>
      <c r="KC396" s="51"/>
      <c r="KD396" s="51"/>
      <c r="KE396" s="51"/>
      <c r="KF396" s="51"/>
      <c r="KG396" s="51"/>
      <c r="KH396" s="51"/>
      <c r="KI396" s="51"/>
      <c r="KJ396" s="51"/>
      <c r="KK396" s="51"/>
      <c r="KL396" s="51"/>
      <c r="KM396" s="51"/>
      <c r="KN396" s="51"/>
      <c r="KO396" s="51"/>
      <c r="KP396" s="51"/>
      <c r="KQ396" s="51"/>
      <c r="KR396" s="51"/>
      <c r="KS396" s="51"/>
      <c r="KT396" s="51"/>
      <c r="KU396" s="51"/>
      <c r="KV396" s="51"/>
      <c r="KW396" s="51"/>
      <c r="KX396" s="51"/>
      <c r="KY396" s="51"/>
      <c r="KZ396" s="51"/>
      <c r="LA396" s="51"/>
      <c r="LB396" s="51"/>
      <c r="LC396" s="51"/>
      <c r="LD396" s="51"/>
      <c r="LE396" s="51"/>
      <c r="LF396" s="51"/>
      <c r="LG396" s="51"/>
      <c r="LH396" s="51"/>
      <c r="LI396" s="51"/>
      <c r="LJ396" s="51"/>
      <c r="LK396" s="51"/>
      <c r="LL396" s="51"/>
      <c r="LM396" s="51"/>
      <c r="LN396" s="51"/>
      <c r="LO396" s="51"/>
      <c r="LP396" s="51"/>
      <c r="LQ396" s="51"/>
      <c r="LR396" s="51"/>
      <c r="LS396" s="51"/>
      <c r="LT396" s="51"/>
      <c r="LU396" s="51"/>
      <c r="LV396" s="51"/>
      <c r="LW396" s="51"/>
      <c r="LX396" s="51"/>
      <c r="LY396" s="51"/>
      <c r="LZ396" s="51"/>
      <c r="MA396" s="51"/>
      <c r="MB396" s="51"/>
      <c r="MC396" s="51"/>
      <c r="MD396" s="51"/>
      <c r="ME396" s="51"/>
      <c r="MF396" s="51"/>
      <c r="MG396" s="51"/>
      <c r="MH396" s="51"/>
      <c r="MI396" s="51"/>
      <c r="MJ396" s="51"/>
      <c r="MK396" s="51"/>
      <c r="ML396" s="51"/>
      <c r="MM396" s="51"/>
      <c r="MN396" s="51"/>
      <c r="MO396" s="51"/>
      <c r="MP396" s="51"/>
      <c r="MQ396" s="51"/>
      <c r="MR396" s="51"/>
      <c r="MS396" s="51"/>
      <c r="MT396" s="51"/>
      <c r="MU396" s="51"/>
      <c r="MV396" s="51"/>
      <c r="MW396" s="51"/>
      <c r="MX396" s="51"/>
      <c r="MY396" s="51"/>
      <c r="MZ396" s="51"/>
      <c r="NA396" s="51"/>
      <c r="NB396" s="51"/>
      <c r="NC396" s="51"/>
      <c r="ND396" s="51"/>
      <c r="NE396" s="51"/>
      <c r="NF396" s="51"/>
      <c r="NG396" s="52"/>
      <c r="NH396" s="52"/>
      <c r="NI396" s="52"/>
      <c r="NJ396" s="51"/>
      <c r="NK396" s="50"/>
      <c r="NL396" s="50"/>
      <c r="NM396" s="50"/>
      <c r="NN396" s="50"/>
      <c r="NO396" s="50"/>
      <c r="NP396" s="50"/>
      <c r="NQ396" s="50"/>
      <c r="NR396" s="50"/>
      <c r="NS396" s="50"/>
      <c r="NT396" s="50"/>
      <c r="NU396" s="50"/>
      <c r="NV396" s="51"/>
    </row>
    <row r="397" spans="1:386" s="48" customFormat="1" x14ac:dyDescent="0.2">
      <c r="A397" s="49"/>
      <c r="B397" s="50"/>
      <c r="C397" s="50"/>
      <c r="D397" s="235"/>
      <c r="E397" s="22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V397" s="51"/>
      <c r="W397" s="51"/>
      <c r="X397" s="51"/>
      <c r="Y397" s="51"/>
      <c r="Z397" s="51"/>
      <c r="AA397" s="51"/>
      <c r="AB397" s="51"/>
      <c r="AC397" s="51"/>
      <c r="AD397" s="51"/>
      <c r="AE397" s="51"/>
      <c r="AF397" s="51"/>
      <c r="AG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  <c r="HF397" s="51"/>
      <c r="HG397" s="51"/>
      <c r="HH397" s="51"/>
      <c r="HI397" s="51"/>
      <c r="HJ397" s="51"/>
      <c r="HK397" s="51"/>
      <c r="HL397" s="51"/>
      <c r="HM397" s="51"/>
      <c r="HN397" s="51"/>
      <c r="HO397" s="51"/>
      <c r="HP397" s="51"/>
      <c r="HQ397" s="51"/>
      <c r="HR397" s="51"/>
      <c r="HS397" s="51"/>
      <c r="HT397" s="51"/>
      <c r="HU397" s="51"/>
      <c r="HV397" s="51"/>
      <c r="HW397" s="51"/>
      <c r="HX397" s="51"/>
      <c r="HY397" s="51"/>
      <c r="HZ397" s="51"/>
      <c r="IA397" s="51"/>
      <c r="IB397" s="51"/>
      <c r="IC397" s="51"/>
      <c r="ID397" s="51"/>
      <c r="IE397" s="51"/>
      <c r="IF397" s="51"/>
      <c r="IG397" s="51"/>
      <c r="IH397" s="51"/>
      <c r="II397" s="51"/>
      <c r="IJ397" s="51"/>
      <c r="IK397" s="51"/>
      <c r="IL397" s="51"/>
      <c r="IM397" s="51"/>
      <c r="IN397" s="51"/>
      <c r="IO397" s="51"/>
      <c r="IP397" s="51"/>
      <c r="IQ397" s="51"/>
      <c r="IR397" s="51"/>
      <c r="IS397" s="51"/>
      <c r="IT397" s="51"/>
      <c r="IU397" s="51"/>
      <c r="IV397" s="51"/>
      <c r="IW397" s="51"/>
      <c r="IX397" s="51"/>
      <c r="IY397" s="51"/>
      <c r="IZ397" s="51"/>
      <c r="JA397" s="51"/>
      <c r="JB397" s="51"/>
      <c r="JC397" s="51"/>
      <c r="JD397" s="51"/>
      <c r="JE397" s="51"/>
      <c r="JF397" s="51"/>
      <c r="JG397" s="51"/>
      <c r="JH397" s="51"/>
      <c r="JI397" s="51"/>
      <c r="JJ397" s="51"/>
      <c r="JK397" s="51"/>
      <c r="JL397" s="51"/>
      <c r="JM397" s="51"/>
      <c r="JN397" s="51"/>
      <c r="JO397" s="51"/>
      <c r="JP397" s="51"/>
      <c r="JQ397" s="51"/>
      <c r="JR397" s="51"/>
      <c r="JS397" s="51"/>
      <c r="JT397" s="51"/>
      <c r="JU397" s="51"/>
      <c r="JV397" s="51"/>
      <c r="JW397" s="51"/>
      <c r="JX397" s="51"/>
      <c r="JY397" s="51"/>
      <c r="JZ397" s="51"/>
      <c r="KA397" s="51"/>
      <c r="KB397" s="51"/>
      <c r="KC397" s="51"/>
      <c r="KD397" s="51"/>
      <c r="KE397" s="51"/>
      <c r="KF397" s="51"/>
      <c r="KG397" s="51"/>
      <c r="KH397" s="51"/>
      <c r="KI397" s="51"/>
      <c r="KJ397" s="51"/>
      <c r="KK397" s="51"/>
      <c r="KL397" s="51"/>
      <c r="KM397" s="51"/>
      <c r="KN397" s="51"/>
      <c r="KO397" s="51"/>
      <c r="KP397" s="51"/>
      <c r="KQ397" s="51"/>
      <c r="KR397" s="51"/>
      <c r="KS397" s="51"/>
      <c r="KT397" s="51"/>
      <c r="KU397" s="51"/>
      <c r="KV397" s="51"/>
      <c r="KW397" s="51"/>
      <c r="KX397" s="51"/>
      <c r="KY397" s="51"/>
      <c r="KZ397" s="51"/>
      <c r="LA397" s="51"/>
      <c r="LB397" s="51"/>
      <c r="LC397" s="51"/>
      <c r="LD397" s="51"/>
      <c r="LE397" s="51"/>
      <c r="LF397" s="51"/>
      <c r="LG397" s="51"/>
      <c r="LH397" s="51"/>
      <c r="LI397" s="51"/>
      <c r="LJ397" s="51"/>
      <c r="LK397" s="51"/>
      <c r="LL397" s="51"/>
      <c r="LM397" s="51"/>
      <c r="LN397" s="51"/>
      <c r="LO397" s="51"/>
      <c r="LP397" s="51"/>
      <c r="LQ397" s="51"/>
      <c r="LR397" s="51"/>
      <c r="LS397" s="51"/>
      <c r="LT397" s="51"/>
      <c r="LU397" s="51"/>
      <c r="LV397" s="51"/>
      <c r="LW397" s="51"/>
      <c r="LX397" s="51"/>
      <c r="LY397" s="51"/>
      <c r="LZ397" s="51"/>
      <c r="MA397" s="51"/>
      <c r="MB397" s="51"/>
      <c r="MC397" s="51"/>
      <c r="MD397" s="51"/>
      <c r="ME397" s="51"/>
      <c r="MF397" s="51"/>
      <c r="MG397" s="51"/>
      <c r="MH397" s="51"/>
      <c r="MI397" s="51"/>
      <c r="MJ397" s="51"/>
      <c r="MK397" s="51"/>
      <c r="ML397" s="51"/>
      <c r="MM397" s="51"/>
      <c r="MN397" s="51"/>
      <c r="MO397" s="51"/>
      <c r="MP397" s="51"/>
      <c r="MQ397" s="51"/>
      <c r="MR397" s="51"/>
      <c r="MS397" s="51"/>
      <c r="MT397" s="51"/>
      <c r="MU397" s="51"/>
      <c r="MV397" s="51"/>
      <c r="MW397" s="51"/>
      <c r="MX397" s="51"/>
      <c r="MY397" s="51"/>
      <c r="MZ397" s="51"/>
      <c r="NA397" s="51"/>
      <c r="NB397" s="51"/>
      <c r="NC397" s="51"/>
      <c r="ND397" s="51"/>
      <c r="NE397" s="51"/>
      <c r="NF397" s="51"/>
      <c r="NG397" s="52"/>
      <c r="NH397" s="52"/>
      <c r="NI397" s="52"/>
      <c r="NJ397" s="51"/>
      <c r="NK397" s="50"/>
      <c r="NL397" s="50"/>
      <c r="NM397" s="50"/>
      <c r="NN397" s="50"/>
      <c r="NO397" s="50"/>
      <c r="NP397" s="50"/>
      <c r="NQ397" s="50"/>
      <c r="NR397" s="50"/>
      <c r="NS397" s="50"/>
      <c r="NT397" s="50"/>
      <c r="NU397" s="50"/>
      <c r="NV397" s="51"/>
    </row>
    <row r="398" spans="1:386" s="48" customFormat="1" x14ac:dyDescent="0.2">
      <c r="A398" s="49"/>
      <c r="B398" s="50"/>
      <c r="C398" s="50"/>
      <c r="D398" s="235"/>
      <c r="E398" s="221"/>
      <c r="F398" s="51"/>
      <c r="G398" s="51"/>
      <c r="H398" s="51"/>
      <c r="I398" s="51"/>
      <c r="J398" s="51"/>
      <c r="K398" s="51"/>
      <c r="L398" s="51"/>
      <c r="M398" s="51"/>
      <c r="N398" s="51"/>
      <c r="O398" s="51"/>
      <c r="P398" s="51"/>
      <c r="Q398" s="51"/>
      <c r="R398" s="51"/>
      <c r="S398" s="51"/>
      <c r="T398" s="51"/>
      <c r="U398" s="51"/>
      <c r="V398" s="51"/>
      <c r="W398" s="51"/>
      <c r="X398" s="51"/>
      <c r="Y398" s="51"/>
      <c r="Z398" s="51"/>
      <c r="AA398" s="51"/>
      <c r="AB398" s="51"/>
      <c r="AC398" s="51"/>
      <c r="AD398" s="51"/>
      <c r="AE398" s="51"/>
      <c r="AF398" s="51"/>
      <c r="AG398" s="51"/>
      <c r="AH398" s="51"/>
      <c r="AI398" s="51"/>
      <c r="AJ398" s="51"/>
      <c r="AK398" s="51"/>
      <c r="AL398" s="51"/>
      <c r="AM398" s="51"/>
      <c r="AN398" s="51"/>
      <c r="AO398" s="51"/>
      <c r="AP398" s="51"/>
      <c r="AQ398" s="51"/>
      <c r="AR398" s="51"/>
      <c r="AS398" s="51"/>
      <c r="AT398" s="51"/>
      <c r="AU398" s="51"/>
      <c r="AV398" s="51"/>
      <c r="AW398" s="51"/>
      <c r="AX398" s="51"/>
      <c r="AY398" s="51"/>
      <c r="AZ398" s="51"/>
      <c r="BA398" s="51"/>
      <c r="BB398" s="51"/>
      <c r="BC398" s="51"/>
      <c r="BD398" s="51"/>
      <c r="BE398" s="51"/>
      <c r="BF398" s="51"/>
      <c r="BG398" s="51"/>
      <c r="BH398" s="51"/>
      <c r="BI398" s="51"/>
      <c r="BJ398" s="51"/>
      <c r="BK398" s="51"/>
      <c r="BL398" s="51"/>
      <c r="BM398" s="51"/>
      <c r="BN398" s="51"/>
      <c r="BO398" s="51"/>
      <c r="BP398" s="51"/>
      <c r="BQ398" s="51"/>
      <c r="BR398" s="51"/>
      <c r="BS398" s="51"/>
      <c r="BT398" s="51"/>
      <c r="BU398" s="51"/>
      <c r="BV398" s="51"/>
      <c r="BW398" s="51"/>
      <c r="BX398" s="51"/>
      <c r="BY398" s="51"/>
      <c r="BZ398" s="51"/>
      <c r="CA398" s="51"/>
      <c r="CB398" s="51"/>
      <c r="CC398" s="51"/>
      <c r="CD398" s="51"/>
      <c r="CE398" s="51"/>
      <c r="CF398" s="51"/>
      <c r="CG398" s="51"/>
      <c r="CH398" s="51"/>
      <c r="CI398" s="51"/>
      <c r="CJ398" s="51"/>
      <c r="CK398" s="51"/>
      <c r="CL398" s="51"/>
      <c r="CM398" s="51"/>
      <c r="CN398" s="51"/>
      <c r="CO398" s="51"/>
      <c r="CP398" s="51"/>
      <c r="CQ398" s="51"/>
      <c r="CR398" s="51"/>
      <c r="CS398" s="51"/>
      <c r="CT398" s="51"/>
      <c r="CU398" s="51"/>
      <c r="CV398" s="51"/>
      <c r="CW398" s="51"/>
      <c r="CX398" s="51"/>
      <c r="CY398" s="51"/>
      <c r="CZ398" s="51"/>
      <c r="DA398" s="51"/>
      <c r="DB398" s="51"/>
      <c r="DC398" s="51"/>
      <c r="DD398" s="51"/>
      <c r="DE398" s="51"/>
      <c r="DF398" s="51"/>
      <c r="DG398" s="51"/>
      <c r="DH398" s="51"/>
      <c r="DI398" s="51"/>
      <c r="DJ398" s="51"/>
      <c r="DK398" s="51"/>
      <c r="DL398" s="51"/>
      <c r="DM398" s="51"/>
      <c r="DN398" s="51"/>
      <c r="DO398" s="51"/>
      <c r="DP398" s="51"/>
      <c r="DQ398" s="51"/>
      <c r="DR398" s="51"/>
      <c r="DS398" s="51"/>
      <c r="DT398" s="51"/>
      <c r="DU398" s="51"/>
      <c r="DV398" s="51"/>
      <c r="DW398" s="51"/>
      <c r="DX398" s="51"/>
      <c r="DY398" s="51"/>
      <c r="DZ398" s="51"/>
      <c r="EA398" s="51"/>
      <c r="EB398" s="51"/>
      <c r="EC398" s="51"/>
      <c r="ED398" s="51"/>
      <c r="EE398" s="51"/>
      <c r="EF398" s="51"/>
      <c r="EG398" s="51"/>
      <c r="EH398" s="51"/>
      <c r="EI398" s="51"/>
      <c r="EJ398" s="51"/>
      <c r="EK398" s="51"/>
      <c r="EL398" s="51"/>
      <c r="EM398" s="51"/>
      <c r="EN398" s="51"/>
      <c r="EO398" s="51"/>
      <c r="EP398" s="51"/>
      <c r="EQ398" s="51"/>
      <c r="ER398" s="51"/>
      <c r="ES398" s="51"/>
      <c r="ET398" s="51"/>
      <c r="EU398" s="51"/>
      <c r="EV398" s="51"/>
      <c r="EW398" s="51"/>
      <c r="EX398" s="51"/>
      <c r="EY398" s="51"/>
      <c r="EZ398" s="51"/>
      <c r="FA398" s="51"/>
      <c r="FB398" s="51"/>
      <c r="FC398" s="51"/>
      <c r="FD398" s="51"/>
      <c r="FE398" s="51"/>
      <c r="FF398" s="51"/>
      <c r="FG398" s="51"/>
      <c r="FH398" s="51"/>
      <c r="FI398" s="51"/>
      <c r="FJ398" s="51"/>
      <c r="FK398" s="51"/>
      <c r="FL398" s="51"/>
      <c r="FM398" s="51"/>
      <c r="FN398" s="51"/>
      <c r="FO398" s="51"/>
      <c r="FP398" s="51"/>
      <c r="FQ398" s="51"/>
      <c r="FR398" s="51"/>
      <c r="FS398" s="51"/>
      <c r="FT398" s="51"/>
      <c r="FU398" s="51"/>
      <c r="FV398" s="51"/>
      <c r="FW398" s="51"/>
      <c r="FX398" s="51"/>
      <c r="FY398" s="51"/>
      <c r="FZ398" s="51"/>
      <c r="GA398" s="51"/>
      <c r="GB398" s="51"/>
      <c r="GC398" s="51"/>
      <c r="GD398" s="51"/>
      <c r="GE398" s="51"/>
      <c r="GF398" s="51"/>
      <c r="GG398" s="51"/>
      <c r="GH398" s="51"/>
      <c r="GI398" s="51"/>
      <c r="GJ398" s="51"/>
      <c r="GK398" s="51"/>
      <c r="GL398" s="51"/>
      <c r="GM398" s="51"/>
      <c r="GN398" s="51"/>
      <c r="GO398" s="51"/>
      <c r="GP398" s="51"/>
      <c r="GQ398" s="51"/>
      <c r="GR398" s="51"/>
      <c r="GS398" s="51"/>
      <c r="GT398" s="51"/>
      <c r="GU398" s="51"/>
      <c r="GV398" s="51"/>
      <c r="GW398" s="51"/>
      <c r="GX398" s="51"/>
      <c r="GY398" s="51"/>
      <c r="GZ398" s="51"/>
      <c r="HA398" s="51"/>
      <c r="HB398" s="51"/>
      <c r="HC398" s="51"/>
      <c r="HD398" s="51"/>
      <c r="HE398" s="51"/>
      <c r="HF398" s="51"/>
      <c r="HG398" s="51"/>
      <c r="HH398" s="51"/>
      <c r="HI398" s="51"/>
      <c r="HJ398" s="51"/>
      <c r="HK398" s="51"/>
      <c r="HL398" s="51"/>
      <c r="HM398" s="51"/>
      <c r="HN398" s="51"/>
      <c r="HO398" s="51"/>
      <c r="HP398" s="51"/>
      <c r="HQ398" s="51"/>
      <c r="HR398" s="51"/>
      <c r="HS398" s="51"/>
      <c r="HT398" s="51"/>
      <c r="HU398" s="51"/>
      <c r="HV398" s="51"/>
      <c r="HW398" s="51"/>
      <c r="HX398" s="51"/>
      <c r="HY398" s="51"/>
      <c r="HZ398" s="51"/>
      <c r="IA398" s="51"/>
      <c r="IB398" s="51"/>
      <c r="IC398" s="51"/>
      <c r="ID398" s="51"/>
      <c r="IE398" s="51"/>
      <c r="IF398" s="51"/>
      <c r="IG398" s="51"/>
      <c r="IH398" s="51"/>
      <c r="II398" s="51"/>
      <c r="IJ398" s="51"/>
      <c r="IK398" s="51"/>
      <c r="IL398" s="51"/>
      <c r="IM398" s="51"/>
      <c r="IN398" s="51"/>
      <c r="IO398" s="51"/>
      <c r="IP398" s="51"/>
      <c r="IQ398" s="51"/>
      <c r="IR398" s="51"/>
      <c r="IS398" s="51"/>
      <c r="IT398" s="51"/>
      <c r="IU398" s="51"/>
      <c r="IV398" s="51"/>
      <c r="IW398" s="51"/>
      <c r="IX398" s="51"/>
      <c r="IY398" s="51"/>
      <c r="IZ398" s="51"/>
      <c r="JA398" s="51"/>
      <c r="JB398" s="51"/>
      <c r="JC398" s="51"/>
      <c r="JD398" s="51"/>
      <c r="JE398" s="51"/>
      <c r="JF398" s="51"/>
      <c r="JG398" s="51"/>
      <c r="JH398" s="51"/>
      <c r="JI398" s="51"/>
      <c r="JJ398" s="51"/>
      <c r="JK398" s="51"/>
      <c r="JL398" s="51"/>
      <c r="JM398" s="51"/>
      <c r="JN398" s="51"/>
      <c r="JO398" s="51"/>
      <c r="JP398" s="51"/>
      <c r="JQ398" s="51"/>
      <c r="JR398" s="51"/>
      <c r="JS398" s="51"/>
      <c r="JT398" s="51"/>
      <c r="JU398" s="51"/>
      <c r="JV398" s="51"/>
      <c r="JW398" s="51"/>
      <c r="JX398" s="51"/>
      <c r="JY398" s="51"/>
      <c r="JZ398" s="51"/>
      <c r="KA398" s="51"/>
      <c r="KB398" s="51"/>
      <c r="KC398" s="51"/>
      <c r="KD398" s="51"/>
      <c r="KE398" s="51"/>
      <c r="KF398" s="51"/>
      <c r="KG398" s="51"/>
      <c r="KH398" s="51"/>
      <c r="KI398" s="51"/>
      <c r="KJ398" s="51"/>
      <c r="KK398" s="51"/>
      <c r="KL398" s="51"/>
      <c r="KM398" s="51"/>
      <c r="KN398" s="51"/>
      <c r="KO398" s="51"/>
      <c r="KP398" s="51"/>
      <c r="KQ398" s="51"/>
      <c r="KR398" s="51"/>
      <c r="KS398" s="51"/>
      <c r="KT398" s="51"/>
      <c r="KU398" s="51"/>
      <c r="KV398" s="51"/>
      <c r="KW398" s="51"/>
      <c r="KX398" s="51"/>
      <c r="KY398" s="51"/>
      <c r="KZ398" s="51"/>
      <c r="LA398" s="51"/>
      <c r="LB398" s="51"/>
      <c r="LC398" s="51"/>
      <c r="LD398" s="51"/>
      <c r="LE398" s="51"/>
      <c r="LF398" s="51"/>
      <c r="LG398" s="51"/>
      <c r="LH398" s="51"/>
      <c r="LI398" s="51"/>
      <c r="LJ398" s="51"/>
      <c r="LK398" s="51"/>
      <c r="LL398" s="51"/>
      <c r="LM398" s="51"/>
      <c r="LN398" s="51"/>
      <c r="LO398" s="51"/>
      <c r="LP398" s="51"/>
      <c r="LQ398" s="51"/>
      <c r="LR398" s="51"/>
      <c r="LS398" s="51"/>
      <c r="LT398" s="51"/>
      <c r="LU398" s="51"/>
      <c r="LV398" s="51"/>
      <c r="LW398" s="51"/>
      <c r="LX398" s="51"/>
      <c r="LY398" s="51"/>
      <c r="LZ398" s="51"/>
      <c r="MA398" s="51"/>
      <c r="MB398" s="51"/>
      <c r="MC398" s="51"/>
      <c r="MD398" s="51"/>
      <c r="ME398" s="51"/>
      <c r="MF398" s="51"/>
      <c r="MG398" s="51"/>
      <c r="MH398" s="51"/>
      <c r="MI398" s="51"/>
      <c r="MJ398" s="51"/>
      <c r="MK398" s="51"/>
      <c r="ML398" s="51"/>
      <c r="MM398" s="51"/>
      <c r="MN398" s="51"/>
      <c r="MO398" s="51"/>
      <c r="MP398" s="51"/>
      <c r="MQ398" s="51"/>
      <c r="MR398" s="51"/>
      <c r="MS398" s="51"/>
      <c r="MT398" s="51"/>
      <c r="MU398" s="51"/>
      <c r="MV398" s="51"/>
      <c r="MW398" s="51"/>
      <c r="MX398" s="51"/>
      <c r="MY398" s="51"/>
      <c r="MZ398" s="51"/>
      <c r="NA398" s="51"/>
      <c r="NB398" s="51"/>
      <c r="NC398" s="51"/>
      <c r="ND398" s="51"/>
      <c r="NE398" s="51"/>
      <c r="NF398" s="51"/>
      <c r="NG398" s="52"/>
      <c r="NH398" s="52"/>
      <c r="NI398" s="52"/>
      <c r="NJ398" s="51"/>
      <c r="NK398" s="50"/>
      <c r="NL398" s="50"/>
      <c r="NM398" s="50"/>
      <c r="NN398" s="50"/>
      <c r="NO398" s="50"/>
      <c r="NP398" s="50"/>
      <c r="NQ398" s="50"/>
      <c r="NR398" s="50"/>
      <c r="NS398" s="50"/>
      <c r="NT398" s="50"/>
      <c r="NU398" s="50"/>
      <c r="NV398" s="51"/>
    </row>
    <row r="399" spans="1:386" s="48" customFormat="1" x14ac:dyDescent="0.2">
      <c r="A399" s="49"/>
      <c r="B399" s="50"/>
      <c r="C399" s="50"/>
      <c r="D399" s="235"/>
      <c r="E399" s="221"/>
      <c r="F399" s="51"/>
      <c r="G399" s="51"/>
      <c r="H399" s="51"/>
      <c r="I399" s="51"/>
      <c r="J399" s="51"/>
      <c r="K399" s="51"/>
      <c r="L399" s="51"/>
      <c r="M399" s="51"/>
      <c r="N399" s="51"/>
      <c r="O399" s="51"/>
      <c r="P399" s="51"/>
      <c r="Q399" s="51"/>
      <c r="R399" s="51"/>
      <c r="S399" s="51"/>
      <c r="T399" s="51"/>
      <c r="U399" s="51"/>
      <c r="V399" s="51"/>
      <c r="W399" s="51"/>
      <c r="X399" s="51"/>
      <c r="Y399" s="51"/>
      <c r="Z399" s="51"/>
      <c r="AA399" s="51"/>
      <c r="AB399" s="51"/>
      <c r="AC399" s="51"/>
      <c r="AD399" s="51"/>
      <c r="AE399" s="51"/>
      <c r="AF399" s="51"/>
      <c r="AG399" s="51"/>
      <c r="AH399" s="51"/>
      <c r="AI399" s="51"/>
      <c r="AJ399" s="51"/>
      <c r="AK399" s="51"/>
      <c r="AL399" s="51"/>
      <c r="AM399" s="51"/>
      <c r="AN399" s="51"/>
      <c r="AO399" s="51"/>
      <c r="AP399" s="51"/>
      <c r="AQ399" s="51"/>
      <c r="AR399" s="51"/>
      <c r="AS399" s="51"/>
      <c r="AT399" s="51"/>
      <c r="AU399" s="51"/>
      <c r="AV399" s="51"/>
      <c r="AW399" s="51"/>
      <c r="AX399" s="51"/>
      <c r="AY399" s="51"/>
      <c r="AZ399" s="51"/>
      <c r="BA399" s="51"/>
      <c r="BB399" s="51"/>
      <c r="BC399" s="51"/>
      <c r="BD399" s="51"/>
      <c r="BE399" s="51"/>
      <c r="BF399" s="51"/>
      <c r="BG399" s="51"/>
      <c r="BH399" s="51"/>
      <c r="BI399" s="51"/>
      <c r="BJ399" s="51"/>
      <c r="BK399" s="51"/>
      <c r="BL399" s="51"/>
      <c r="BM399" s="51"/>
      <c r="BN399" s="51"/>
      <c r="BO399" s="51"/>
      <c r="BP399" s="51"/>
      <c r="BQ399" s="51"/>
      <c r="BR399" s="51"/>
      <c r="BS399" s="51"/>
      <c r="BT399" s="51"/>
      <c r="BU399" s="51"/>
      <c r="BV399" s="51"/>
      <c r="BW399" s="51"/>
      <c r="BX399" s="51"/>
      <c r="BY399" s="51"/>
      <c r="BZ399" s="51"/>
      <c r="CA399" s="51"/>
      <c r="CB399" s="51"/>
      <c r="CC399" s="51"/>
      <c r="CD399" s="51"/>
      <c r="CE399" s="51"/>
      <c r="CF399" s="51"/>
      <c r="CG399" s="51"/>
      <c r="CH399" s="51"/>
      <c r="CI399" s="51"/>
      <c r="CJ399" s="51"/>
      <c r="CK399" s="51"/>
      <c r="CL399" s="51"/>
      <c r="CM399" s="51"/>
      <c r="CN399" s="51"/>
      <c r="CO399" s="51"/>
      <c r="CP399" s="51"/>
      <c r="CQ399" s="51"/>
      <c r="CR399" s="51"/>
      <c r="CS399" s="51"/>
      <c r="CT399" s="51"/>
      <c r="CU399" s="51"/>
      <c r="CV399" s="51"/>
      <c r="CW399" s="51"/>
      <c r="CX399" s="51"/>
      <c r="CY399" s="51"/>
      <c r="CZ399" s="51"/>
      <c r="DA399" s="51"/>
      <c r="DB399" s="51"/>
      <c r="DC399" s="51"/>
      <c r="DD399" s="51"/>
      <c r="DE399" s="51"/>
      <c r="DF399" s="51"/>
      <c r="DG399" s="51"/>
      <c r="DH399" s="51"/>
      <c r="DI399" s="51"/>
      <c r="DJ399" s="51"/>
      <c r="DK399" s="51"/>
      <c r="DL399" s="51"/>
      <c r="DM399" s="51"/>
      <c r="DN399" s="51"/>
      <c r="DO399" s="51"/>
      <c r="DP399" s="51"/>
      <c r="DQ399" s="51"/>
      <c r="DR399" s="51"/>
      <c r="DS399" s="51"/>
      <c r="DT399" s="51"/>
      <c r="DU399" s="51"/>
      <c r="DV399" s="51"/>
      <c r="DW399" s="51"/>
      <c r="DX399" s="51"/>
      <c r="DY399" s="51"/>
      <c r="DZ399" s="51"/>
      <c r="EA399" s="51"/>
      <c r="EB399" s="51"/>
      <c r="EC399" s="51"/>
      <c r="ED399" s="51"/>
      <c r="EE399" s="51"/>
      <c r="EF399" s="51"/>
      <c r="EG399" s="51"/>
      <c r="EH399" s="51"/>
      <c r="EI399" s="51"/>
      <c r="EJ399" s="51"/>
      <c r="EK399" s="51"/>
      <c r="EL399" s="51"/>
      <c r="EM399" s="51"/>
      <c r="EN399" s="51"/>
      <c r="EO399" s="51"/>
      <c r="EP399" s="51"/>
      <c r="EQ399" s="51"/>
      <c r="ER399" s="51"/>
      <c r="ES399" s="51"/>
      <c r="ET399" s="51"/>
      <c r="EU399" s="51"/>
      <c r="EV399" s="51"/>
      <c r="EW399" s="51"/>
      <c r="EX399" s="51"/>
      <c r="EY399" s="51"/>
      <c r="EZ399" s="51"/>
      <c r="FA399" s="51"/>
      <c r="FB399" s="51"/>
      <c r="FC399" s="51"/>
      <c r="FD399" s="51"/>
      <c r="FE399" s="51"/>
      <c r="FF399" s="51"/>
      <c r="FG399" s="51"/>
      <c r="FH399" s="51"/>
      <c r="FI399" s="51"/>
      <c r="FJ399" s="51"/>
      <c r="FK399" s="51"/>
      <c r="FL399" s="51"/>
      <c r="FM399" s="51"/>
      <c r="FN399" s="51"/>
      <c r="FO399" s="51"/>
      <c r="FP399" s="51"/>
      <c r="FQ399" s="51"/>
      <c r="FR399" s="51"/>
      <c r="FS399" s="51"/>
      <c r="FT399" s="51"/>
      <c r="FU399" s="51"/>
      <c r="FV399" s="51"/>
      <c r="FW399" s="51"/>
      <c r="FX399" s="51"/>
      <c r="FY399" s="51"/>
      <c r="FZ399" s="51"/>
      <c r="GA399" s="51"/>
      <c r="GB399" s="51"/>
      <c r="GC399" s="51"/>
      <c r="GD399" s="51"/>
      <c r="GE399" s="51"/>
      <c r="GF399" s="51"/>
      <c r="GG399" s="51"/>
      <c r="GH399" s="51"/>
      <c r="GI399" s="51"/>
      <c r="GJ399" s="51"/>
      <c r="GK399" s="51"/>
      <c r="GL399" s="51"/>
      <c r="GM399" s="51"/>
      <c r="GN399" s="51"/>
      <c r="GO399" s="51"/>
      <c r="GP399" s="51"/>
      <c r="GQ399" s="51"/>
      <c r="GR399" s="51"/>
      <c r="GS399" s="51"/>
      <c r="GT399" s="51"/>
      <c r="GU399" s="51"/>
      <c r="GV399" s="51"/>
      <c r="GW399" s="51"/>
      <c r="GX399" s="51"/>
      <c r="GY399" s="51"/>
      <c r="GZ399" s="51"/>
      <c r="HA399" s="51"/>
      <c r="HB399" s="51"/>
      <c r="HC399" s="51"/>
      <c r="HD399" s="51"/>
      <c r="HE399" s="51"/>
      <c r="HF399" s="51"/>
      <c r="HG399" s="51"/>
      <c r="HH399" s="51"/>
      <c r="HI399" s="51"/>
      <c r="HJ399" s="51"/>
      <c r="HK399" s="51"/>
      <c r="HL399" s="51"/>
      <c r="HM399" s="51"/>
      <c r="HN399" s="51"/>
      <c r="HO399" s="51"/>
      <c r="HP399" s="51"/>
      <c r="HQ399" s="51"/>
      <c r="HR399" s="51"/>
      <c r="HS399" s="51"/>
      <c r="HT399" s="51"/>
      <c r="HU399" s="51"/>
      <c r="HV399" s="51"/>
      <c r="HW399" s="51"/>
      <c r="HX399" s="51"/>
      <c r="HY399" s="51"/>
      <c r="HZ399" s="51"/>
      <c r="IA399" s="51"/>
      <c r="IB399" s="51"/>
      <c r="IC399" s="51"/>
      <c r="ID399" s="51"/>
      <c r="IE399" s="51"/>
      <c r="IF399" s="51"/>
      <c r="IG399" s="51"/>
      <c r="IH399" s="51"/>
      <c r="II399" s="51"/>
      <c r="IJ399" s="51"/>
      <c r="IK399" s="51"/>
      <c r="IL399" s="51"/>
      <c r="IM399" s="51"/>
      <c r="IN399" s="51"/>
      <c r="IO399" s="51"/>
      <c r="IP399" s="51"/>
      <c r="IQ399" s="51"/>
      <c r="IR399" s="51"/>
      <c r="IS399" s="51"/>
      <c r="IT399" s="51"/>
      <c r="IU399" s="51"/>
      <c r="IV399" s="51"/>
      <c r="IW399" s="51"/>
      <c r="IX399" s="51"/>
      <c r="IY399" s="51"/>
      <c r="IZ399" s="51"/>
      <c r="JA399" s="51"/>
      <c r="JB399" s="51"/>
      <c r="JC399" s="51"/>
      <c r="JD399" s="51"/>
      <c r="JE399" s="51"/>
      <c r="JF399" s="51"/>
      <c r="JG399" s="51"/>
      <c r="JH399" s="51"/>
      <c r="JI399" s="51"/>
      <c r="JJ399" s="51"/>
      <c r="JK399" s="51"/>
      <c r="JL399" s="51"/>
      <c r="JM399" s="51"/>
      <c r="JN399" s="51"/>
      <c r="JO399" s="51"/>
      <c r="JP399" s="51"/>
      <c r="JQ399" s="51"/>
      <c r="JR399" s="51"/>
      <c r="JS399" s="51"/>
      <c r="JT399" s="51"/>
      <c r="JU399" s="51"/>
      <c r="JV399" s="51"/>
      <c r="JW399" s="51"/>
      <c r="JX399" s="51"/>
      <c r="JY399" s="51"/>
      <c r="JZ399" s="51"/>
      <c r="KA399" s="51"/>
      <c r="KB399" s="51"/>
      <c r="KC399" s="51"/>
      <c r="KD399" s="51"/>
      <c r="KE399" s="51"/>
      <c r="KF399" s="51"/>
      <c r="KG399" s="51"/>
      <c r="KH399" s="51"/>
      <c r="KI399" s="51"/>
      <c r="KJ399" s="51"/>
      <c r="KK399" s="51"/>
      <c r="KL399" s="51"/>
      <c r="KM399" s="51"/>
      <c r="KN399" s="51"/>
      <c r="KO399" s="51"/>
      <c r="KP399" s="51"/>
      <c r="KQ399" s="51"/>
      <c r="KR399" s="51"/>
      <c r="KS399" s="51"/>
      <c r="KT399" s="51"/>
      <c r="KU399" s="51"/>
      <c r="KV399" s="51"/>
      <c r="KW399" s="51"/>
      <c r="KX399" s="51"/>
      <c r="KY399" s="51"/>
      <c r="KZ399" s="51"/>
      <c r="LA399" s="51"/>
      <c r="LB399" s="51"/>
      <c r="LC399" s="51"/>
      <c r="LD399" s="51"/>
      <c r="LE399" s="51"/>
      <c r="LF399" s="51"/>
      <c r="LG399" s="51"/>
      <c r="LH399" s="51"/>
      <c r="LI399" s="51"/>
      <c r="LJ399" s="51"/>
      <c r="LK399" s="51"/>
      <c r="LL399" s="51"/>
      <c r="LM399" s="51"/>
      <c r="LN399" s="51"/>
      <c r="LO399" s="51"/>
      <c r="LP399" s="51"/>
      <c r="LQ399" s="51"/>
      <c r="LR399" s="51"/>
      <c r="LS399" s="51"/>
      <c r="LT399" s="51"/>
      <c r="LU399" s="51"/>
      <c r="LV399" s="51"/>
      <c r="LW399" s="51"/>
      <c r="LX399" s="51"/>
      <c r="LY399" s="51"/>
      <c r="LZ399" s="51"/>
      <c r="MA399" s="51"/>
      <c r="MB399" s="51"/>
      <c r="MC399" s="51"/>
      <c r="MD399" s="51"/>
      <c r="ME399" s="51"/>
      <c r="MF399" s="51"/>
      <c r="MG399" s="51"/>
      <c r="MH399" s="51"/>
      <c r="MI399" s="51"/>
      <c r="MJ399" s="51"/>
      <c r="MK399" s="51"/>
      <c r="ML399" s="51"/>
      <c r="MM399" s="51"/>
      <c r="MN399" s="51"/>
      <c r="MO399" s="51"/>
      <c r="MP399" s="51"/>
      <c r="MQ399" s="51"/>
      <c r="MR399" s="51"/>
      <c r="MS399" s="51"/>
      <c r="MT399" s="51"/>
      <c r="MU399" s="51"/>
      <c r="MV399" s="51"/>
      <c r="MW399" s="51"/>
      <c r="MX399" s="51"/>
      <c r="MY399" s="51"/>
      <c r="MZ399" s="51"/>
      <c r="NA399" s="51"/>
      <c r="NB399" s="51"/>
      <c r="NC399" s="51"/>
      <c r="ND399" s="51"/>
      <c r="NE399" s="51"/>
      <c r="NF399" s="51"/>
      <c r="NG399" s="52"/>
      <c r="NH399" s="52"/>
      <c r="NI399" s="52"/>
      <c r="NJ399" s="51"/>
      <c r="NK399" s="50"/>
      <c r="NL399" s="50"/>
      <c r="NM399" s="50"/>
      <c r="NN399" s="50"/>
      <c r="NO399" s="50"/>
      <c r="NP399" s="50"/>
      <c r="NQ399" s="50"/>
      <c r="NR399" s="50"/>
      <c r="NS399" s="50"/>
      <c r="NT399" s="50"/>
      <c r="NU399" s="50"/>
      <c r="NV399" s="51"/>
    </row>
    <row r="400" spans="1:386" s="48" customFormat="1" x14ac:dyDescent="0.2">
      <c r="A400" s="49"/>
      <c r="B400" s="50"/>
      <c r="C400" s="50"/>
      <c r="D400" s="235"/>
      <c r="E400" s="221"/>
      <c r="F400" s="51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  <c r="AA400" s="51"/>
      <c r="AB400" s="51"/>
      <c r="AC400" s="51"/>
      <c r="AD400" s="51"/>
      <c r="AE400" s="51"/>
      <c r="AF400" s="51"/>
      <c r="AG400" s="51"/>
      <c r="AH400" s="51"/>
      <c r="AI400" s="51"/>
      <c r="AJ400" s="51"/>
      <c r="AK400" s="51"/>
      <c r="AL400" s="51"/>
      <c r="AM400" s="51"/>
      <c r="AN400" s="51"/>
      <c r="AO400" s="51"/>
      <c r="AP400" s="51"/>
      <c r="AQ400" s="51"/>
      <c r="AR400" s="51"/>
      <c r="AS400" s="51"/>
      <c r="AT400" s="51"/>
      <c r="AU400" s="51"/>
      <c r="AV400" s="51"/>
      <c r="AW400" s="51"/>
      <c r="AX400" s="51"/>
      <c r="AY400" s="51"/>
      <c r="AZ400" s="51"/>
      <c r="BA400" s="51"/>
      <c r="BB400" s="51"/>
      <c r="BC400" s="51"/>
      <c r="BD400" s="51"/>
      <c r="BE400" s="51"/>
      <c r="BF400" s="51"/>
      <c r="BG400" s="51"/>
      <c r="BH400" s="51"/>
      <c r="BI400" s="51"/>
      <c r="BJ400" s="51"/>
      <c r="BK400" s="51"/>
      <c r="BL400" s="51"/>
      <c r="BM400" s="51"/>
      <c r="BN400" s="51"/>
      <c r="BO400" s="51"/>
      <c r="BP400" s="51"/>
      <c r="BQ400" s="51"/>
      <c r="BR400" s="51"/>
      <c r="BS400" s="51"/>
      <c r="BT400" s="51"/>
      <c r="BU400" s="51"/>
      <c r="BV400" s="51"/>
      <c r="BW400" s="51"/>
      <c r="BX400" s="51"/>
      <c r="BY400" s="51"/>
      <c r="BZ400" s="51"/>
      <c r="CA400" s="51"/>
      <c r="CB400" s="51"/>
      <c r="CC400" s="51"/>
      <c r="CD400" s="51"/>
      <c r="CE400" s="51"/>
      <c r="CF400" s="51"/>
      <c r="CG400" s="51"/>
      <c r="CH400" s="51"/>
      <c r="CI400" s="51"/>
      <c r="CJ400" s="51"/>
      <c r="CK400" s="51"/>
      <c r="CL400" s="51"/>
      <c r="CM400" s="51"/>
      <c r="CN400" s="51"/>
      <c r="CO400" s="51"/>
      <c r="CP400" s="51"/>
      <c r="CQ400" s="51"/>
      <c r="CR400" s="51"/>
      <c r="CS400" s="51"/>
      <c r="CT400" s="51"/>
      <c r="CU400" s="51"/>
      <c r="CV400" s="51"/>
      <c r="CW400" s="51"/>
      <c r="CX400" s="51"/>
      <c r="CY400" s="51"/>
      <c r="CZ400" s="51"/>
      <c r="DA400" s="51"/>
      <c r="DB400" s="51"/>
      <c r="DC400" s="51"/>
      <c r="DD400" s="51"/>
      <c r="DE400" s="51"/>
      <c r="DF400" s="51"/>
      <c r="DG400" s="51"/>
      <c r="DH400" s="51"/>
      <c r="DI400" s="51"/>
      <c r="DJ400" s="51"/>
      <c r="DK400" s="51"/>
      <c r="DL400" s="51"/>
      <c r="DM400" s="51"/>
      <c r="DN400" s="51"/>
      <c r="DO400" s="51"/>
      <c r="DP400" s="51"/>
      <c r="DQ400" s="51"/>
      <c r="DR400" s="51"/>
      <c r="DS400" s="51"/>
      <c r="DT400" s="51"/>
      <c r="DU400" s="51"/>
      <c r="DV400" s="51"/>
      <c r="DW400" s="51"/>
      <c r="DX400" s="51"/>
      <c r="DY400" s="51"/>
      <c r="DZ400" s="51"/>
      <c r="EA400" s="51"/>
      <c r="EB400" s="51"/>
      <c r="EC400" s="51"/>
      <c r="ED400" s="51"/>
      <c r="EE400" s="51"/>
      <c r="EF400" s="51"/>
      <c r="EG400" s="51"/>
      <c r="EH400" s="51"/>
      <c r="EI400" s="51"/>
      <c r="EJ400" s="51"/>
      <c r="EK400" s="51"/>
      <c r="EL400" s="51"/>
      <c r="EM400" s="51"/>
      <c r="EN400" s="51"/>
      <c r="EO400" s="51"/>
      <c r="EP400" s="51"/>
      <c r="EQ400" s="51"/>
      <c r="ER400" s="51"/>
      <c r="ES400" s="51"/>
      <c r="ET400" s="51"/>
      <c r="EU400" s="51"/>
      <c r="EV400" s="51"/>
      <c r="EW400" s="51"/>
      <c r="EX400" s="51"/>
      <c r="EY400" s="51"/>
      <c r="EZ400" s="51"/>
      <c r="FA400" s="51"/>
      <c r="FB400" s="51"/>
      <c r="FC400" s="51"/>
      <c r="FD400" s="51"/>
      <c r="FE400" s="51"/>
      <c r="FF400" s="51"/>
      <c r="FG400" s="51"/>
      <c r="FH400" s="51"/>
      <c r="FI400" s="51"/>
      <c r="FJ400" s="51"/>
      <c r="FK400" s="51"/>
      <c r="FL400" s="51"/>
      <c r="FM400" s="51"/>
      <c r="FN400" s="51"/>
      <c r="FO400" s="51"/>
      <c r="FP400" s="51"/>
      <c r="FQ400" s="51"/>
      <c r="FR400" s="51"/>
      <c r="FS400" s="51"/>
      <c r="FT400" s="51"/>
      <c r="FU400" s="51"/>
      <c r="FV400" s="51"/>
      <c r="FW400" s="51"/>
      <c r="FX400" s="51"/>
      <c r="FY400" s="51"/>
      <c r="FZ400" s="51"/>
      <c r="GA400" s="51"/>
      <c r="GB400" s="51"/>
      <c r="GC400" s="51"/>
      <c r="GD400" s="51"/>
      <c r="GE400" s="51"/>
      <c r="GF400" s="51"/>
      <c r="GG400" s="51"/>
      <c r="GH400" s="51"/>
      <c r="GI400" s="51"/>
      <c r="GJ400" s="51"/>
      <c r="GK400" s="51"/>
      <c r="GL400" s="51"/>
      <c r="GM400" s="51"/>
      <c r="GN400" s="51"/>
      <c r="GO400" s="51"/>
      <c r="GP400" s="51"/>
      <c r="GQ400" s="51"/>
      <c r="GR400" s="51"/>
      <c r="GS400" s="51"/>
      <c r="GT400" s="51"/>
      <c r="GU400" s="51"/>
      <c r="GV400" s="51"/>
      <c r="GW400" s="51"/>
      <c r="GX400" s="51"/>
      <c r="GY400" s="51"/>
      <c r="GZ400" s="51"/>
      <c r="HA400" s="51"/>
      <c r="HB400" s="51"/>
      <c r="HC400" s="51"/>
      <c r="HD400" s="51"/>
      <c r="HE400" s="51"/>
      <c r="HF400" s="51"/>
      <c r="HG400" s="51"/>
      <c r="HH400" s="51"/>
      <c r="HI400" s="51"/>
      <c r="HJ400" s="51"/>
      <c r="HK400" s="51"/>
      <c r="HL400" s="51"/>
      <c r="HM400" s="51"/>
      <c r="HN400" s="51"/>
      <c r="HO400" s="51"/>
      <c r="HP400" s="51"/>
      <c r="HQ400" s="51"/>
      <c r="HR400" s="51"/>
      <c r="HS400" s="51"/>
      <c r="HT400" s="51"/>
      <c r="HU400" s="51"/>
      <c r="HV400" s="51"/>
      <c r="HW400" s="51"/>
      <c r="HX400" s="51"/>
      <c r="HY400" s="51"/>
      <c r="HZ400" s="51"/>
      <c r="IA400" s="51"/>
      <c r="IB400" s="51"/>
      <c r="IC400" s="51"/>
      <c r="ID400" s="51"/>
      <c r="IE400" s="51"/>
      <c r="IF400" s="51"/>
      <c r="IG400" s="51"/>
      <c r="IH400" s="51"/>
      <c r="II400" s="51"/>
      <c r="IJ400" s="51"/>
      <c r="IK400" s="51"/>
      <c r="IL400" s="51"/>
      <c r="IM400" s="51"/>
      <c r="IN400" s="51"/>
      <c r="IO400" s="51"/>
      <c r="IP400" s="51"/>
      <c r="IQ400" s="51"/>
      <c r="IR400" s="51"/>
      <c r="IS400" s="51"/>
      <c r="IT400" s="51"/>
      <c r="IU400" s="51"/>
      <c r="IV400" s="51"/>
      <c r="IW400" s="51"/>
      <c r="IX400" s="51"/>
      <c r="IY400" s="51"/>
      <c r="IZ400" s="51"/>
      <c r="JA400" s="51"/>
      <c r="JB400" s="51"/>
      <c r="JC400" s="51"/>
      <c r="JD400" s="51"/>
      <c r="JE400" s="51"/>
      <c r="JF400" s="51"/>
      <c r="JG400" s="51"/>
      <c r="JH400" s="51"/>
      <c r="JI400" s="51"/>
      <c r="JJ400" s="51"/>
      <c r="JK400" s="51"/>
      <c r="JL400" s="51"/>
      <c r="JM400" s="51"/>
      <c r="JN400" s="51"/>
      <c r="JO400" s="51"/>
      <c r="JP400" s="51"/>
      <c r="JQ400" s="51"/>
      <c r="JR400" s="51"/>
      <c r="JS400" s="51"/>
      <c r="JT400" s="51"/>
      <c r="JU400" s="51"/>
      <c r="JV400" s="51"/>
      <c r="JW400" s="51"/>
      <c r="JX400" s="51"/>
      <c r="JY400" s="51"/>
      <c r="JZ400" s="51"/>
      <c r="KA400" s="51"/>
      <c r="KB400" s="51"/>
      <c r="KC400" s="51"/>
      <c r="KD400" s="51"/>
      <c r="KE400" s="51"/>
      <c r="KF400" s="51"/>
      <c r="KG400" s="51"/>
      <c r="KH400" s="51"/>
      <c r="KI400" s="51"/>
      <c r="KJ400" s="51"/>
      <c r="KK400" s="51"/>
      <c r="KL400" s="51"/>
      <c r="KM400" s="51"/>
      <c r="KN400" s="51"/>
      <c r="KO400" s="51"/>
      <c r="KP400" s="51"/>
      <c r="KQ400" s="51"/>
      <c r="KR400" s="51"/>
      <c r="KS400" s="51"/>
      <c r="KT400" s="51"/>
      <c r="KU400" s="51"/>
      <c r="KV400" s="51"/>
      <c r="KW400" s="51"/>
      <c r="KX400" s="51"/>
      <c r="KY400" s="51"/>
      <c r="KZ400" s="51"/>
      <c r="LA400" s="51"/>
      <c r="LB400" s="51"/>
      <c r="LC400" s="51"/>
      <c r="LD400" s="51"/>
      <c r="LE400" s="51"/>
      <c r="LF400" s="51"/>
      <c r="LG400" s="51"/>
      <c r="LH400" s="51"/>
      <c r="LI400" s="51"/>
      <c r="LJ400" s="51"/>
      <c r="LK400" s="51"/>
      <c r="LL400" s="51"/>
      <c r="LM400" s="51"/>
      <c r="LN400" s="51"/>
      <c r="LO400" s="51"/>
      <c r="LP400" s="51"/>
      <c r="LQ400" s="51"/>
      <c r="LR400" s="51"/>
      <c r="LS400" s="51"/>
      <c r="LT400" s="51"/>
      <c r="LU400" s="51"/>
      <c r="LV400" s="51"/>
      <c r="LW400" s="51"/>
      <c r="LX400" s="51"/>
      <c r="LY400" s="51"/>
      <c r="LZ400" s="51"/>
      <c r="MA400" s="51"/>
      <c r="MB400" s="51"/>
      <c r="MC400" s="51"/>
      <c r="MD400" s="51"/>
      <c r="ME400" s="51"/>
      <c r="MF400" s="51"/>
      <c r="MG400" s="51"/>
      <c r="MH400" s="51"/>
      <c r="MI400" s="51"/>
      <c r="MJ400" s="51"/>
      <c r="MK400" s="51"/>
      <c r="ML400" s="51"/>
      <c r="MM400" s="51"/>
      <c r="MN400" s="51"/>
      <c r="MO400" s="51"/>
      <c r="MP400" s="51"/>
      <c r="MQ400" s="51"/>
      <c r="MR400" s="51"/>
      <c r="MS400" s="51"/>
      <c r="MT400" s="51"/>
      <c r="MU400" s="51"/>
      <c r="MV400" s="51"/>
      <c r="MW400" s="51"/>
      <c r="MX400" s="51"/>
      <c r="MY400" s="51"/>
      <c r="MZ400" s="51"/>
      <c r="NA400" s="51"/>
      <c r="NB400" s="51"/>
      <c r="NC400" s="51"/>
      <c r="ND400" s="51"/>
      <c r="NE400" s="51"/>
      <c r="NF400" s="51"/>
      <c r="NG400" s="52"/>
      <c r="NH400" s="52"/>
      <c r="NI400" s="52"/>
      <c r="NJ400" s="51"/>
      <c r="NK400" s="50"/>
      <c r="NL400" s="50"/>
      <c r="NM400" s="50"/>
      <c r="NN400" s="50"/>
      <c r="NO400" s="50"/>
      <c r="NP400" s="50"/>
      <c r="NQ400" s="50"/>
      <c r="NR400" s="50"/>
      <c r="NS400" s="50"/>
      <c r="NT400" s="50"/>
      <c r="NU400" s="50"/>
      <c r="NV400" s="51"/>
    </row>
    <row r="401" spans="1:386" s="48" customFormat="1" x14ac:dyDescent="0.2">
      <c r="A401" s="49"/>
      <c r="B401" s="50"/>
      <c r="C401" s="50"/>
      <c r="D401" s="235"/>
      <c r="E401" s="221"/>
      <c r="F401" s="51"/>
      <c r="G401" s="51"/>
      <c r="H401" s="51"/>
      <c r="I401" s="51"/>
      <c r="J401" s="51"/>
      <c r="K401" s="51"/>
      <c r="L401" s="51"/>
      <c r="M401" s="51"/>
      <c r="N401" s="51"/>
      <c r="O401" s="51"/>
      <c r="P401" s="51"/>
      <c r="Q401" s="51"/>
      <c r="R401" s="51"/>
      <c r="S401" s="51"/>
      <c r="T401" s="51"/>
      <c r="U401" s="51"/>
      <c r="V401" s="51"/>
      <c r="W401" s="51"/>
      <c r="X401" s="51"/>
      <c r="Y401" s="51"/>
      <c r="Z401" s="51"/>
      <c r="AA401" s="51"/>
      <c r="AB401" s="51"/>
      <c r="AC401" s="51"/>
      <c r="AD401" s="51"/>
      <c r="AE401" s="51"/>
      <c r="AF401" s="51"/>
      <c r="AG401" s="51"/>
      <c r="AH401" s="51"/>
      <c r="AI401" s="51"/>
      <c r="AJ401" s="51"/>
      <c r="AK401" s="51"/>
      <c r="AL401" s="51"/>
      <c r="AM401" s="51"/>
      <c r="AN401" s="51"/>
      <c r="AO401" s="51"/>
      <c r="AP401" s="51"/>
      <c r="AQ401" s="51"/>
      <c r="AR401" s="51"/>
      <c r="AS401" s="51"/>
      <c r="AT401" s="51"/>
      <c r="AU401" s="51"/>
      <c r="AV401" s="51"/>
      <c r="AW401" s="51"/>
      <c r="AX401" s="51"/>
      <c r="AY401" s="51"/>
      <c r="AZ401" s="51"/>
      <c r="BA401" s="51"/>
      <c r="BB401" s="51"/>
      <c r="BC401" s="51"/>
      <c r="BD401" s="51"/>
      <c r="BE401" s="51"/>
      <c r="BF401" s="51"/>
      <c r="BG401" s="51"/>
      <c r="BH401" s="51"/>
      <c r="BI401" s="51"/>
      <c r="BJ401" s="51"/>
      <c r="BK401" s="51"/>
      <c r="BL401" s="51"/>
      <c r="BM401" s="51"/>
      <c r="BN401" s="51"/>
      <c r="BO401" s="51"/>
      <c r="BP401" s="51"/>
      <c r="BQ401" s="51"/>
      <c r="BR401" s="51"/>
      <c r="BS401" s="51"/>
      <c r="BT401" s="51"/>
      <c r="BU401" s="51"/>
      <c r="BV401" s="51"/>
      <c r="BW401" s="51"/>
      <c r="BX401" s="51"/>
      <c r="BY401" s="51"/>
      <c r="BZ401" s="51"/>
      <c r="CA401" s="51"/>
      <c r="CB401" s="51"/>
      <c r="CC401" s="51"/>
      <c r="CD401" s="51"/>
      <c r="CE401" s="51"/>
      <c r="CF401" s="51"/>
      <c r="CG401" s="51"/>
      <c r="CH401" s="51"/>
      <c r="CI401" s="51"/>
      <c r="CJ401" s="51"/>
      <c r="CK401" s="51"/>
      <c r="CL401" s="51"/>
      <c r="CM401" s="51"/>
      <c r="CN401" s="51"/>
      <c r="CO401" s="51"/>
      <c r="CP401" s="51"/>
      <c r="CQ401" s="51"/>
      <c r="CR401" s="51"/>
      <c r="CS401" s="51"/>
      <c r="CT401" s="51"/>
      <c r="CU401" s="51"/>
      <c r="CV401" s="51"/>
      <c r="CW401" s="51"/>
      <c r="CX401" s="51"/>
      <c r="CY401" s="51"/>
      <c r="CZ401" s="51"/>
      <c r="DA401" s="51"/>
      <c r="DB401" s="51"/>
      <c r="DC401" s="51"/>
      <c r="DD401" s="51"/>
      <c r="DE401" s="51"/>
      <c r="DF401" s="51"/>
      <c r="DG401" s="51"/>
      <c r="DH401" s="51"/>
      <c r="DI401" s="51"/>
      <c r="DJ401" s="51"/>
      <c r="DK401" s="51"/>
      <c r="DL401" s="51"/>
      <c r="DM401" s="51"/>
      <c r="DN401" s="51"/>
      <c r="DO401" s="51"/>
      <c r="DP401" s="51"/>
      <c r="DQ401" s="51"/>
      <c r="DR401" s="51"/>
      <c r="DS401" s="51"/>
      <c r="DT401" s="51"/>
      <c r="DU401" s="51"/>
      <c r="DV401" s="51"/>
      <c r="DW401" s="51"/>
      <c r="DX401" s="51"/>
      <c r="DY401" s="51"/>
      <c r="DZ401" s="51"/>
      <c r="EA401" s="51"/>
      <c r="EB401" s="51"/>
      <c r="EC401" s="51"/>
      <c r="ED401" s="51"/>
      <c r="EE401" s="51"/>
      <c r="EF401" s="51"/>
      <c r="EG401" s="51"/>
      <c r="EH401" s="51"/>
      <c r="EI401" s="51"/>
      <c r="EJ401" s="51"/>
      <c r="EK401" s="51"/>
      <c r="EL401" s="51"/>
      <c r="EM401" s="51"/>
      <c r="EN401" s="51"/>
      <c r="EO401" s="51"/>
      <c r="EP401" s="51"/>
      <c r="EQ401" s="51"/>
      <c r="ER401" s="51"/>
      <c r="ES401" s="51"/>
      <c r="ET401" s="51"/>
      <c r="EU401" s="51"/>
      <c r="EV401" s="51"/>
      <c r="EW401" s="51"/>
      <c r="EX401" s="51"/>
      <c r="EY401" s="51"/>
      <c r="EZ401" s="51"/>
      <c r="FA401" s="51"/>
      <c r="FB401" s="51"/>
      <c r="FC401" s="51"/>
      <c r="FD401" s="51"/>
      <c r="FE401" s="51"/>
      <c r="FF401" s="51"/>
      <c r="FG401" s="51"/>
      <c r="FH401" s="51"/>
      <c r="FI401" s="51"/>
      <c r="FJ401" s="51"/>
      <c r="FK401" s="51"/>
      <c r="FL401" s="51"/>
      <c r="FM401" s="51"/>
      <c r="FN401" s="51"/>
      <c r="FO401" s="51"/>
      <c r="FP401" s="51"/>
      <c r="FQ401" s="51"/>
      <c r="FR401" s="51"/>
      <c r="FS401" s="51"/>
      <c r="FT401" s="51"/>
      <c r="FU401" s="51"/>
      <c r="FV401" s="51"/>
      <c r="FW401" s="51"/>
      <c r="FX401" s="51"/>
      <c r="FY401" s="51"/>
      <c r="FZ401" s="51"/>
      <c r="GA401" s="51"/>
      <c r="GB401" s="51"/>
      <c r="GC401" s="51"/>
      <c r="GD401" s="51"/>
      <c r="GE401" s="51"/>
      <c r="GF401" s="51"/>
      <c r="GG401" s="51"/>
      <c r="GH401" s="51"/>
      <c r="GI401" s="51"/>
      <c r="GJ401" s="51"/>
      <c r="GK401" s="51"/>
      <c r="GL401" s="51"/>
      <c r="GM401" s="51"/>
      <c r="GN401" s="51"/>
      <c r="GO401" s="51"/>
      <c r="GP401" s="51"/>
      <c r="GQ401" s="51"/>
      <c r="GR401" s="51"/>
      <c r="GS401" s="51"/>
      <c r="GT401" s="51"/>
      <c r="GU401" s="51"/>
      <c r="GV401" s="51"/>
      <c r="GW401" s="51"/>
      <c r="GX401" s="51"/>
      <c r="GY401" s="51"/>
      <c r="GZ401" s="51"/>
      <c r="HA401" s="51"/>
      <c r="HB401" s="51"/>
      <c r="HC401" s="51"/>
      <c r="HD401" s="51"/>
      <c r="HE401" s="51"/>
      <c r="HF401" s="51"/>
      <c r="HG401" s="51"/>
      <c r="HH401" s="51"/>
      <c r="HI401" s="51"/>
      <c r="HJ401" s="51"/>
      <c r="HK401" s="51"/>
      <c r="HL401" s="51"/>
      <c r="HM401" s="51"/>
      <c r="HN401" s="51"/>
      <c r="HO401" s="51"/>
      <c r="HP401" s="51"/>
      <c r="HQ401" s="51"/>
      <c r="HR401" s="51"/>
      <c r="HS401" s="51"/>
      <c r="HT401" s="51"/>
      <c r="HU401" s="51"/>
      <c r="HV401" s="51"/>
      <c r="HW401" s="51"/>
      <c r="HX401" s="51"/>
      <c r="HY401" s="51"/>
      <c r="HZ401" s="51"/>
      <c r="IA401" s="51"/>
      <c r="IB401" s="51"/>
      <c r="IC401" s="51"/>
      <c r="ID401" s="51"/>
      <c r="IE401" s="51"/>
      <c r="IF401" s="51"/>
      <c r="IG401" s="51"/>
      <c r="IH401" s="51"/>
      <c r="II401" s="51"/>
      <c r="IJ401" s="51"/>
      <c r="IK401" s="51"/>
      <c r="IL401" s="51"/>
      <c r="IM401" s="51"/>
      <c r="IN401" s="51"/>
      <c r="IO401" s="51"/>
      <c r="IP401" s="51"/>
      <c r="IQ401" s="51"/>
      <c r="IR401" s="51"/>
      <c r="IS401" s="51"/>
      <c r="IT401" s="51"/>
      <c r="IU401" s="51"/>
      <c r="IV401" s="51"/>
      <c r="IW401" s="51"/>
      <c r="IX401" s="51"/>
      <c r="IY401" s="51"/>
      <c r="IZ401" s="51"/>
      <c r="JA401" s="51"/>
      <c r="JB401" s="51"/>
      <c r="JC401" s="51"/>
      <c r="JD401" s="51"/>
      <c r="JE401" s="51"/>
      <c r="JF401" s="51"/>
      <c r="JG401" s="51"/>
      <c r="JH401" s="51"/>
      <c r="JI401" s="51"/>
      <c r="JJ401" s="51"/>
      <c r="JK401" s="51"/>
      <c r="JL401" s="51"/>
      <c r="JM401" s="51"/>
      <c r="JN401" s="51"/>
      <c r="JO401" s="51"/>
      <c r="JP401" s="51"/>
      <c r="JQ401" s="51"/>
      <c r="JR401" s="51"/>
      <c r="JS401" s="51"/>
      <c r="JT401" s="51"/>
      <c r="JU401" s="51"/>
      <c r="JV401" s="51"/>
      <c r="JW401" s="51"/>
      <c r="JX401" s="51"/>
      <c r="JY401" s="51"/>
      <c r="JZ401" s="51"/>
      <c r="KA401" s="51"/>
      <c r="KB401" s="51"/>
      <c r="KC401" s="51"/>
      <c r="KD401" s="51"/>
      <c r="KE401" s="51"/>
      <c r="KF401" s="51"/>
      <c r="KG401" s="51"/>
      <c r="KH401" s="51"/>
      <c r="KI401" s="51"/>
      <c r="KJ401" s="51"/>
      <c r="KK401" s="51"/>
      <c r="KL401" s="51"/>
      <c r="KM401" s="51"/>
      <c r="KN401" s="51"/>
      <c r="KO401" s="51"/>
      <c r="KP401" s="51"/>
      <c r="KQ401" s="51"/>
      <c r="KR401" s="51"/>
      <c r="KS401" s="51"/>
      <c r="KT401" s="51"/>
      <c r="KU401" s="51"/>
      <c r="KV401" s="51"/>
      <c r="KW401" s="51"/>
      <c r="KX401" s="51"/>
      <c r="KY401" s="51"/>
      <c r="KZ401" s="51"/>
      <c r="LA401" s="51"/>
      <c r="LB401" s="51"/>
      <c r="LC401" s="51"/>
      <c r="LD401" s="51"/>
      <c r="LE401" s="51"/>
      <c r="LF401" s="51"/>
      <c r="LG401" s="51"/>
      <c r="LH401" s="51"/>
      <c r="LI401" s="51"/>
      <c r="LJ401" s="51"/>
      <c r="LK401" s="51"/>
      <c r="LL401" s="51"/>
      <c r="LM401" s="51"/>
      <c r="LN401" s="51"/>
      <c r="LO401" s="51"/>
      <c r="LP401" s="51"/>
      <c r="LQ401" s="51"/>
      <c r="LR401" s="51"/>
      <c r="LS401" s="51"/>
      <c r="LT401" s="51"/>
      <c r="LU401" s="51"/>
      <c r="LV401" s="51"/>
      <c r="LW401" s="51"/>
      <c r="LX401" s="51"/>
      <c r="LY401" s="51"/>
      <c r="LZ401" s="51"/>
      <c r="MA401" s="51"/>
      <c r="MB401" s="51"/>
      <c r="MC401" s="51"/>
      <c r="MD401" s="51"/>
      <c r="ME401" s="51"/>
      <c r="MF401" s="51"/>
      <c r="MG401" s="51"/>
      <c r="MH401" s="51"/>
      <c r="MI401" s="51"/>
      <c r="MJ401" s="51"/>
      <c r="MK401" s="51"/>
      <c r="ML401" s="51"/>
      <c r="MM401" s="51"/>
      <c r="MN401" s="51"/>
      <c r="MO401" s="51"/>
      <c r="MP401" s="51"/>
      <c r="MQ401" s="51"/>
      <c r="MR401" s="51"/>
      <c r="MS401" s="51"/>
      <c r="MT401" s="51"/>
      <c r="MU401" s="51"/>
      <c r="MV401" s="51"/>
      <c r="MW401" s="51"/>
      <c r="MX401" s="51"/>
      <c r="MY401" s="51"/>
      <c r="MZ401" s="51"/>
      <c r="NA401" s="51"/>
      <c r="NB401" s="51"/>
      <c r="NC401" s="51"/>
      <c r="ND401" s="51"/>
      <c r="NE401" s="51"/>
      <c r="NF401" s="51"/>
      <c r="NG401" s="52"/>
      <c r="NH401" s="52"/>
      <c r="NI401" s="52"/>
      <c r="NJ401" s="51"/>
      <c r="NK401" s="50"/>
      <c r="NL401" s="50"/>
      <c r="NM401" s="50"/>
      <c r="NN401" s="50"/>
      <c r="NO401" s="50"/>
      <c r="NP401" s="50"/>
      <c r="NQ401" s="50"/>
      <c r="NR401" s="50"/>
      <c r="NS401" s="50"/>
      <c r="NT401" s="50"/>
      <c r="NU401" s="50"/>
      <c r="NV401" s="51"/>
    </row>
    <row r="402" spans="1:386" s="48" customFormat="1" x14ac:dyDescent="0.2">
      <c r="A402" s="49"/>
      <c r="B402" s="50"/>
      <c r="C402" s="50"/>
      <c r="D402" s="235"/>
      <c r="E402" s="221"/>
      <c r="F402" s="51"/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51"/>
      <c r="AH402" s="51"/>
      <c r="AI402" s="51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51"/>
      <c r="AV402" s="51"/>
      <c r="AW402" s="51"/>
      <c r="AX402" s="51"/>
      <c r="AY402" s="51"/>
      <c r="AZ402" s="51"/>
      <c r="BA402" s="51"/>
      <c r="BB402" s="51"/>
      <c r="BC402" s="51"/>
      <c r="BD402" s="51"/>
      <c r="BE402" s="51"/>
      <c r="BF402" s="51"/>
      <c r="BG402" s="51"/>
      <c r="BH402" s="51"/>
      <c r="BI402" s="51"/>
      <c r="BJ402" s="51"/>
      <c r="BK402" s="51"/>
      <c r="BL402" s="51"/>
      <c r="BM402" s="51"/>
      <c r="BN402" s="51"/>
      <c r="BO402" s="51"/>
      <c r="BP402" s="51"/>
      <c r="BQ402" s="51"/>
      <c r="BR402" s="51"/>
      <c r="BS402" s="51"/>
      <c r="BT402" s="51"/>
      <c r="BU402" s="51"/>
      <c r="BV402" s="51"/>
      <c r="BW402" s="51"/>
      <c r="BX402" s="51"/>
      <c r="BY402" s="51"/>
      <c r="BZ402" s="51"/>
      <c r="CA402" s="51"/>
      <c r="CB402" s="51"/>
      <c r="CC402" s="51"/>
      <c r="CD402" s="51"/>
      <c r="CE402" s="51"/>
      <c r="CF402" s="51"/>
      <c r="CG402" s="51"/>
      <c r="CH402" s="51"/>
      <c r="CI402" s="51"/>
      <c r="CJ402" s="51"/>
      <c r="CK402" s="51"/>
      <c r="CL402" s="51"/>
      <c r="CM402" s="51"/>
      <c r="CN402" s="51"/>
      <c r="CO402" s="51"/>
      <c r="CP402" s="51"/>
      <c r="CQ402" s="51"/>
      <c r="CR402" s="51"/>
      <c r="CS402" s="51"/>
      <c r="CT402" s="51"/>
      <c r="CU402" s="51"/>
      <c r="CV402" s="51"/>
      <c r="CW402" s="51"/>
      <c r="CX402" s="51"/>
      <c r="CY402" s="51"/>
      <c r="CZ402" s="51"/>
      <c r="DA402" s="51"/>
      <c r="DB402" s="51"/>
      <c r="DC402" s="51"/>
      <c r="DD402" s="51"/>
      <c r="DE402" s="51"/>
      <c r="DF402" s="51"/>
      <c r="DG402" s="51"/>
      <c r="DH402" s="51"/>
      <c r="DI402" s="51"/>
      <c r="DJ402" s="51"/>
      <c r="DK402" s="51"/>
      <c r="DL402" s="51"/>
      <c r="DM402" s="51"/>
      <c r="DN402" s="51"/>
      <c r="DO402" s="51"/>
      <c r="DP402" s="51"/>
      <c r="DQ402" s="51"/>
      <c r="DR402" s="51"/>
      <c r="DS402" s="51"/>
      <c r="DT402" s="51"/>
      <c r="DU402" s="51"/>
      <c r="DV402" s="51"/>
      <c r="DW402" s="51"/>
      <c r="DX402" s="51"/>
      <c r="DY402" s="51"/>
      <c r="DZ402" s="51"/>
      <c r="EA402" s="51"/>
      <c r="EB402" s="51"/>
      <c r="EC402" s="51"/>
      <c r="ED402" s="51"/>
      <c r="EE402" s="51"/>
      <c r="EF402" s="51"/>
      <c r="EG402" s="51"/>
      <c r="EH402" s="51"/>
      <c r="EI402" s="51"/>
      <c r="EJ402" s="51"/>
      <c r="EK402" s="51"/>
      <c r="EL402" s="51"/>
      <c r="EM402" s="51"/>
      <c r="EN402" s="51"/>
      <c r="EO402" s="51"/>
      <c r="EP402" s="51"/>
      <c r="EQ402" s="51"/>
      <c r="ER402" s="51"/>
      <c r="ES402" s="51"/>
      <c r="ET402" s="51"/>
      <c r="EU402" s="51"/>
      <c r="EV402" s="51"/>
      <c r="EW402" s="51"/>
      <c r="EX402" s="51"/>
      <c r="EY402" s="51"/>
      <c r="EZ402" s="51"/>
      <c r="FA402" s="51"/>
      <c r="FB402" s="51"/>
      <c r="FC402" s="51"/>
      <c r="FD402" s="51"/>
      <c r="FE402" s="51"/>
      <c r="FF402" s="51"/>
      <c r="FG402" s="51"/>
      <c r="FH402" s="51"/>
      <c r="FI402" s="51"/>
      <c r="FJ402" s="51"/>
      <c r="FK402" s="51"/>
      <c r="FL402" s="51"/>
      <c r="FM402" s="51"/>
      <c r="FN402" s="51"/>
      <c r="FO402" s="51"/>
      <c r="FP402" s="51"/>
      <c r="FQ402" s="51"/>
      <c r="FR402" s="51"/>
      <c r="FS402" s="51"/>
      <c r="FT402" s="51"/>
      <c r="FU402" s="51"/>
      <c r="FV402" s="51"/>
      <c r="FW402" s="51"/>
      <c r="FX402" s="51"/>
      <c r="FY402" s="51"/>
      <c r="FZ402" s="51"/>
      <c r="GA402" s="51"/>
      <c r="GB402" s="51"/>
      <c r="GC402" s="51"/>
      <c r="GD402" s="51"/>
      <c r="GE402" s="51"/>
      <c r="GF402" s="51"/>
      <c r="GG402" s="51"/>
      <c r="GH402" s="51"/>
      <c r="GI402" s="51"/>
      <c r="GJ402" s="51"/>
      <c r="GK402" s="51"/>
      <c r="GL402" s="51"/>
      <c r="GM402" s="51"/>
      <c r="GN402" s="51"/>
      <c r="GO402" s="51"/>
      <c r="GP402" s="51"/>
      <c r="GQ402" s="51"/>
      <c r="GR402" s="51"/>
      <c r="GS402" s="51"/>
      <c r="GT402" s="51"/>
      <c r="GU402" s="51"/>
      <c r="GV402" s="51"/>
      <c r="GW402" s="51"/>
      <c r="GX402" s="51"/>
      <c r="GY402" s="51"/>
      <c r="GZ402" s="51"/>
      <c r="HA402" s="51"/>
      <c r="HB402" s="51"/>
      <c r="HC402" s="51"/>
      <c r="HD402" s="51"/>
      <c r="HE402" s="51"/>
      <c r="HF402" s="51"/>
      <c r="HG402" s="51"/>
      <c r="HH402" s="51"/>
      <c r="HI402" s="51"/>
      <c r="HJ402" s="51"/>
      <c r="HK402" s="51"/>
      <c r="HL402" s="51"/>
      <c r="HM402" s="51"/>
      <c r="HN402" s="51"/>
      <c r="HO402" s="51"/>
      <c r="HP402" s="51"/>
      <c r="HQ402" s="51"/>
      <c r="HR402" s="51"/>
      <c r="HS402" s="51"/>
      <c r="HT402" s="51"/>
      <c r="HU402" s="51"/>
      <c r="HV402" s="51"/>
      <c r="HW402" s="51"/>
      <c r="HX402" s="51"/>
      <c r="HY402" s="51"/>
      <c r="HZ402" s="51"/>
      <c r="IA402" s="51"/>
      <c r="IB402" s="51"/>
      <c r="IC402" s="51"/>
      <c r="ID402" s="51"/>
      <c r="IE402" s="51"/>
      <c r="IF402" s="51"/>
      <c r="IG402" s="51"/>
      <c r="IH402" s="51"/>
      <c r="II402" s="51"/>
      <c r="IJ402" s="51"/>
      <c r="IK402" s="51"/>
      <c r="IL402" s="51"/>
      <c r="IM402" s="51"/>
      <c r="IN402" s="51"/>
      <c r="IO402" s="51"/>
      <c r="IP402" s="51"/>
      <c r="IQ402" s="51"/>
      <c r="IR402" s="51"/>
      <c r="IS402" s="51"/>
      <c r="IT402" s="51"/>
      <c r="IU402" s="51"/>
      <c r="IV402" s="51"/>
      <c r="IW402" s="51"/>
      <c r="IX402" s="51"/>
      <c r="IY402" s="51"/>
      <c r="IZ402" s="51"/>
      <c r="JA402" s="51"/>
      <c r="JB402" s="51"/>
      <c r="JC402" s="51"/>
      <c r="JD402" s="51"/>
      <c r="JE402" s="51"/>
      <c r="JF402" s="51"/>
      <c r="JG402" s="51"/>
      <c r="JH402" s="51"/>
      <c r="JI402" s="51"/>
      <c r="JJ402" s="51"/>
      <c r="JK402" s="51"/>
      <c r="JL402" s="51"/>
      <c r="JM402" s="51"/>
      <c r="JN402" s="51"/>
      <c r="JO402" s="51"/>
      <c r="JP402" s="51"/>
      <c r="JQ402" s="51"/>
      <c r="JR402" s="51"/>
      <c r="JS402" s="51"/>
      <c r="JT402" s="51"/>
      <c r="JU402" s="51"/>
      <c r="JV402" s="51"/>
      <c r="JW402" s="51"/>
      <c r="JX402" s="51"/>
      <c r="JY402" s="51"/>
      <c r="JZ402" s="51"/>
      <c r="KA402" s="51"/>
      <c r="KB402" s="51"/>
      <c r="KC402" s="51"/>
      <c r="KD402" s="51"/>
      <c r="KE402" s="51"/>
      <c r="KF402" s="51"/>
      <c r="KG402" s="51"/>
      <c r="KH402" s="51"/>
      <c r="KI402" s="51"/>
      <c r="KJ402" s="51"/>
      <c r="KK402" s="51"/>
      <c r="KL402" s="51"/>
      <c r="KM402" s="51"/>
      <c r="KN402" s="51"/>
      <c r="KO402" s="51"/>
      <c r="KP402" s="51"/>
      <c r="KQ402" s="51"/>
      <c r="KR402" s="51"/>
      <c r="KS402" s="51"/>
      <c r="KT402" s="51"/>
      <c r="KU402" s="51"/>
      <c r="KV402" s="51"/>
      <c r="KW402" s="51"/>
      <c r="KX402" s="51"/>
      <c r="KY402" s="51"/>
      <c r="KZ402" s="51"/>
      <c r="LA402" s="51"/>
      <c r="LB402" s="51"/>
      <c r="LC402" s="51"/>
      <c r="LD402" s="51"/>
      <c r="LE402" s="51"/>
      <c r="LF402" s="51"/>
      <c r="LG402" s="51"/>
      <c r="LH402" s="51"/>
      <c r="LI402" s="51"/>
      <c r="LJ402" s="51"/>
      <c r="LK402" s="51"/>
      <c r="LL402" s="51"/>
      <c r="LM402" s="51"/>
      <c r="LN402" s="51"/>
      <c r="LO402" s="51"/>
      <c r="LP402" s="51"/>
      <c r="LQ402" s="51"/>
      <c r="LR402" s="51"/>
      <c r="LS402" s="51"/>
      <c r="LT402" s="51"/>
      <c r="LU402" s="51"/>
      <c r="LV402" s="51"/>
      <c r="LW402" s="51"/>
      <c r="LX402" s="51"/>
      <c r="LY402" s="51"/>
      <c r="LZ402" s="51"/>
      <c r="MA402" s="51"/>
      <c r="MB402" s="51"/>
      <c r="MC402" s="51"/>
      <c r="MD402" s="51"/>
      <c r="ME402" s="51"/>
      <c r="MF402" s="51"/>
      <c r="MG402" s="51"/>
      <c r="MH402" s="51"/>
      <c r="MI402" s="51"/>
      <c r="MJ402" s="51"/>
      <c r="MK402" s="51"/>
      <c r="ML402" s="51"/>
      <c r="MM402" s="51"/>
      <c r="MN402" s="51"/>
      <c r="MO402" s="51"/>
      <c r="MP402" s="51"/>
      <c r="MQ402" s="51"/>
      <c r="MR402" s="51"/>
      <c r="MS402" s="51"/>
      <c r="MT402" s="51"/>
      <c r="MU402" s="51"/>
      <c r="MV402" s="51"/>
      <c r="MW402" s="51"/>
      <c r="MX402" s="51"/>
      <c r="MY402" s="51"/>
      <c r="MZ402" s="51"/>
      <c r="NA402" s="51"/>
      <c r="NB402" s="51"/>
      <c r="NC402" s="51"/>
      <c r="ND402" s="51"/>
      <c r="NE402" s="51"/>
      <c r="NF402" s="51"/>
      <c r="NG402" s="52"/>
      <c r="NH402" s="52"/>
      <c r="NI402" s="52"/>
      <c r="NJ402" s="51"/>
      <c r="NK402" s="50"/>
      <c r="NL402" s="50"/>
      <c r="NM402" s="50"/>
      <c r="NN402" s="50"/>
      <c r="NO402" s="50"/>
      <c r="NP402" s="50"/>
      <c r="NQ402" s="50"/>
      <c r="NR402" s="50"/>
      <c r="NS402" s="50"/>
      <c r="NT402" s="50"/>
      <c r="NU402" s="50"/>
      <c r="NV402" s="51"/>
    </row>
    <row r="403" spans="1:386" s="48" customFormat="1" x14ac:dyDescent="0.2">
      <c r="A403" s="49"/>
      <c r="B403" s="50"/>
      <c r="C403" s="50"/>
      <c r="D403" s="235"/>
      <c r="E403" s="221"/>
      <c r="F403" s="51"/>
      <c r="G403" s="51"/>
      <c r="H403" s="51"/>
      <c r="I403" s="51"/>
      <c r="J403" s="51"/>
      <c r="K403" s="51"/>
      <c r="L403" s="51"/>
      <c r="M403" s="51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  <c r="Z403" s="51"/>
      <c r="AA403" s="51"/>
      <c r="AB403" s="51"/>
      <c r="AC403" s="51"/>
      <c r="AD403" s="51"/>
      <c r="AE403" s="51"/>
      <c r="AF403" s="51"/>
      <c r="AG403" s="51"/>
      <c r="AH403" s="51"/>
      <c r="AI403" s="51"/>
      <c r="AJ403" s="51"/>
      <c r="AK403" s="51"/>
      <c r="AL403" s="51"/>
      <c r="AM403" s="51"/>
      <c r="AN403" s="51"/>
      <c r="AO403" s="51"/>
      <c r="AP403" s="51"/>
      <c r="AQ403" s="51"/>
      <c r="AR403" s="51"/>
      <c r="AS403" s="51"/>
      <c r="AT403" s="51"/>
      <c r="AU403" s="51"/>
      <c r="AV403" s="51"/>
      <c r="AW403" s="51"/>
      <c r="AX403" s="51"/>
      <c r="AY403" s="51"/>
      <c r="AZ403" s="51"/>
      <c r="BA403" s="51"/>
      <c r="BB403" s="51"/>
      <c r="BC403" s="51"/>
      <c r="BD403" s="51"/>
      <c r="BE403" s="51"/>
      <c r="BF403" s="51"/>
      <c r="BG403" s="51"/>
      <c r="BH403" s="51"/>
      <c r="BI403" s="51"/>
      <c r="BJ403" s="51"/>
      <c r="BK403" s="51"/>
      <c r="BL403" s="51"/>
      <c r="BM403" s="51"/>
      <c r="BN403" s="51"/>
      <c r="BO403" s="51"/>
      <c r="BP403" s="51"/>
      <c r="BQ403" s="51"/>
      <c r="BR403" s="51"/>
      <c r="BS403" s="51"/>
      <c r="BT403" s="51"/>
      <c r="BU403" s="51"/>
      <c r="BV403" s="51"/>
      <c r="BW403" s="51"/>
      <c r="BX403" s="51"/>
      <c r="BY403" s="51"/>
      <c r="BZ403" s="51"/>
      <c r="CA403" s="51"/>
      <c r="CB403" s="51"/>
      <c r="CC403" s="51"/>
      <c r="CD403" s="51"/>
      <c r="CE403" s="51"/>
      <c r="CF403" s="51"/>
      <c r="CG403" s="51"/>
      <c r="CH403" s="51"/>
      <c r="CI403" s="51"/>
      <c r="CJ403" s="51"/>
      <c r="CK403" s="51"/>
      <c r="CL403" s="51"/>
      <c r="CM403" s="51"/>
      <c r="CN403" s="51"/>
      <c r="CO403" s="51"/>
      <c r="CP403" s="51"/>
      <c r="CQ403" s="51"/>
      <c r="CR403" s="51"/>
      <c r="CS403" s="51"/>
      <c r="CT403" s="51"/>
      <c r="CU403" s="51"/>
      <c r="CV403" s="51"/>
      <c r="CW403" s="51"/>
      <c r="CX403" s="51"/>
      <c r="CY403" s="51"/>
      <c r="CZ403" s="51"/>
      <c r="DA403" s="51"/>
      <c r="DB403" s="51"/>
      <c r="DC403" s="51"/>
      <c r="DD403" s="51"/>
      <c r="DE403" s="51"/>
      <c r="DF403" s="51"/>
      <c r="DG403" s="51"/>
      <c r="DH403" s="51"/>
      <c r="DI403" s="51"/>
      <c r="DJ403" s="51"/>
      <c r="DK403" s="51"/>
      <c r="DL403" s="51"/>
      <c r="DM403" s="51"/>
      <c r="DN403" s="51"/>
      <c r="DO403" s="51"/>
      <c r="DP403" s="51"/>
      <c r="DQ403" s="51"/>
      <c r="DR403" s="51"/>
      <c r="DS403" s="51"/>
      <c r="DT403" s="51"/>
      <c r="DU403" s="51"/>
      <c r="DV403" s="51"/>
      <c r="DW403" s="51"/>
      <c r="DX403" s="51"/>
      <c r="DY403" s="51"/>
      <c r="DZ403" s="51"/>
      <c r="EA403" s="51"/>
      <c r="EB403" s="51"/>
      <c r="EC403" s="51"/>
      <c r="ED403" s="51"/>
      <c r="EE403" s="51"/>
      <c r="EF403" s="51"/>
      <c r="EG403" s="51"/>
      <c r="EH403" s="51"/>
      <c r="EI403" s="51"/>
      <c r="EJ403" s="51"/>
      <c r="EK403" s="51"/>
      <c r="EL403" s="51"/>
      <c r="EM403" s="51"/>
      <c r="EN403" s="51"/>
      <c r="EO403" s="51"/>
      <c r="EP403" s="51"/>
      <c r="EQ403" s="51"/>
      <c r="ER403" s="51"/>
      <c r="ES403" s="51"/>
      <c r="ET403" s="51"/>
      <c r="EU403" s="51"/>
      <c r="EV403" s="51"/>
      <c r="EW403" s="51"/>
      <c r="EX403" s="51"/>
      <c r="EY403" s="51"/>
      <c r="EZ403" s="51"/>
      <c r="FA403" s="51"/>
      <c r="FB403" s="51"/>
      <c r="FC403" s="51"/>
      <c r="FD403" s="51"/>
      <c r="FE403" s="51"/>
      <c r="FF403" s="51"/>
      <c r="FG403" s="51"/>
      <c r="FH403" s="51"/>
      <c r="FI403" s="51"/>
      <c r="FJ403" s="51"/>
      <c r="FK403" s="51"/>
      <c r="FL403" s="51"/>
      <c r="FM403" s="51"/>
      <c r="FN403" s="51"/>
      <c r="FO403" s="51"/>
      <c r="FP403" s="51"/>
      <c r="FQ403" s="51"/>
      <c r="FR403" s="51"/>
      <c r="FS403" s="51"/>
      <c r="FT403" s="51"/>
      <c r="FU403" s="51"/>
      <c r="FV403" s="51"/>
      <c r="FW403" s="51"/>
      <c r="FX403" s="51"/>
      <c r="FY403" s="51"/>
      <c r="FZ403" s="51"/>
      <c r="GA403" s="51"/>
      <c r="GB403" s="51"/>
      <c r="GC403" s="51"/>
      <c r="GD403" s="51"/>
      <c r="GE403" s="51"/>
      <c r="GF403" s="51"/>
      <c r="GG403" s="51"/>
      <c r="GH403" s="51"/>
      <c r="GI403" s="51"/>
      <c r="GJ403" s="51"/>
      <c r="GK403" s="51"/>
      <c r="GL403" s="51"/>
      <c r="GM403" s="51"/>
      <c r="GN403" s="51"/>
      <c r="GO403" s="51"/>
      <c r="GP403" s="51"/>
      <c r="GQ403" s="51"/>
      <c r="GR403" s="51"/>
      <c r="GS403" s="51"/>
      <c r="GT403" s="51"/>
      <c r="GU403" s="51"/>
      <c r="GV403" s="51"/>
      <c r="GW403" s="51"/>
      <c r="GX403" s="51"/>
      <c r="GY403" s="51"/>
      <c r="GZ403" s="51"/>
      <c r="HA403" s="51"/>
      <c r="HB403" s="51"/>
      <c r="HC403" s="51"/>
      <c r="HD403" s="51"/>
      <c r="HE403" s="51"/>
      <c r="HF403" s="51"/>
      <c r="HG403" s="51"/>
      <c r="HH403" s="51"/>
      <c r="HI403" s="51"/>
      <c r="HJ403" s="51"/>
      <c r="HK403" s="51"/>
      <c r="HL403" s="51"/>
      <c r="HM403" s="51"/>
      <c r="HN403" s="51"/>
      <c r="HO403" s="51"/>
      <c r="HP403" s="51"/>
      <c r="HQ403" s="51"/>
      <c r="HR403" s="51"/>
      <c r="HS403" s="51"/>
      <c r="HT403" s="51"/>
      <c r="HU403" s="51"/>
      <c r="HV403" s="51"/>
      <c r="HW403" s="51"/>
      <c r="HX403" s="51"/>
      <c r="HY403" s="51"/>
      <c r="HZ403" s="51"/>
      <c r="IA403" s="51"/>
      <c r="IB403" s="51"/>
      <c r="IC403" s="51"/>
      <c r="ID403" s="51"/>
      <c r="IE403" s="51"/>
      <c r="IF403" s="51"/>
      <c r="IG403" s="51"/>
      <c r="IH403" s="51"/>
      <c r="II403" s="51"/>
      <c r="IJ403" s="51"/>
      <c r="IK403" s="51"/>
      <c r="IL403" s="51"/>
      <c r="IM403" s="51"/>
      <c r="IN403" s="51"/>
      <c r="IO403" s="51"/>
      <c r="IP403" s="51"/>
      <c r="IQ403" s="51"/>
      <c r="IR403" s="51"/>
      <c r="IS403" s="51"/>
      <c r="IT403" s="51"/>
      <c r="IU403" s="51"/>
      <c r="IV403" s="51"/>
      <c r="IW403" s="51"/>
      <c r="IX403" s="51"/>
      <c r="IY403" s="51"/>
      <c r="IZ403" s="51"/>
      <c r="JA403" s="51"/>
      <c r="JB403" s="51"/>
      <c r="JC403" s="51"/>
      <c r="JD403" s="51"/>
      <c r="JE403" s="51"/>
      <c r="JF403" s="51"/>
      <c r="JG403" s="51"/>
      <c r="JH403" s="51"/>
      <c r="JI403" s="51"/>
      <c r="JJ403" s="51"/>
      <c r="JK403" s="51"/>
      <c r="JL403" s="51"/>
      <c r="JM403" s="51"/>
      <c r="JN403" s="51"/>
      <c r="JO403" s="51"/>
      <c r="JP403" s="51"/>
      <c r="JQ403" s="51"/>
      <c r="JR403" s="51"/>
      <c r="JS403" s="51"/>
      <c r="JT403" s="51"/>
      <c r="JU403" s="51"/>
      <c r="JV403" s="51"/>
      <c r="JW403" s="51"/>
      <c r="JX403" s="51"/>
      <c r="JY403" s="51"/>
      <c r="JZ403" s="51"/>
      <c r="KA403" s="51"/>
      <c r="KB403" s="51"/>
      <c r="KC403" s="51"/>
      <c r="KD403" s="51"/>
      <c r="KE403" s="51"/>
      <c r="KF403" s="51"/>
      <c r="KG403" s="51"/>
      <c r="KH403" s="51"/>
      <c r="KI403" s="51"/>
      <c r="KJ403" s="51"/>
      <c r="KK403" s="51"/>
      <c r="KL403" s="51"/>
      <c r="KM403" s="51"/>
      <c r="KN403" s="51"/>
      <c r="KO403" s="51"/>
      <c r="KP403" s="51"/>
      <c r="KQ403" s="51"/>
      <c r="KR403" s="51"/>
      <c r="KS403" s="51"/>
      <c r="KT403" s="51"/>
      <c r="KU403" s="51"/>
      <c r="KV403" s="51"/>
      <c r="KW403" s="51"/>
      <c r="KX403" s="51"/>
      <c r="KY403" s="51"/>
      <c r="KZ403" s="51"/>
      <c r="LA403" s="51"/>
      <c r="LB403" s="51"/>
      <c r="LC403" s="51"/>
      <c r="LD403" s="51"/>
      <c r="LE403" s="51"/>
      <c r="LF403" s="51"/>
      <c r="LG403" s="51"/>
      <c r="LH403" s="51"/>
      <c r="LI403" s="51"/>
      <c r="LJ403" s="51"/>
      <c r="LK403" s="51"/>
      <c r="LL403" s="51"/>
      <c r="LM403" s="51"/>
      <c r="LN403" s="51"/>
      <c r="LO403" s="51"/>
      <c r="LP403" s="51"/>
      <c r="LQ403" s="51"/>
      <c r="LR403" s="51"/>
      <c r="LS403" s="51"/>
      <c r="LT403" s="51"/>
      <c r="LU403" s="51"/>
      <c r="LV403" s="51"/>
      <c r="LW403" s="51"/>
      <c r="LX403" s="51"/>
      <c r="LY403" s="51"/>
      <c r="LZ403" s="51"/>
      <c r="MA403" s="51"/>
      <c r="MB403" s="51"/>
      <c r="MC403" s="51"/>
      <c r="MD403" s="51"/>
      <c r="ME403" s="51"/>
      <c r="MF403" s="51"/>
      <c r="MG403" s="51"/>
      <c r="MH403" s="51"/>
      <c r="MI403" s="51"/>
      <c r="MJ403" s="51"/>
      <c r="MK403" s="51"/>
      <c r="ML403" s="51"/>
      <c r="MM403" s="51"/>
      <c r="MN403" s="51"/>
      <c r="MO403" s="51"/>
      <c r="MP403" s="51"/>
      <c r="MQ403" s="51"/>
      <c r="MR403" s="51"/>
      <c r="MS403" s="51"/>
      <c r="MT403" s="51"/>
      <c r="MU403" s="51"/>
      <c r="MV403" s="51"/>
      <c r="MW403" s="51"/>
      <c r="MX403" s="51"/>
      <c r="MY403" s="51"/>
      <c r="MZ403" s="51"/>
      <c r="NA403" s="51"/>
      <c r="NB403" s="51"/>
      <c r="NC403" s="51"/>
      <c r="ND403" s="51"/>
      <c r="NE403" s="51"/>
      <c r="NF403" s="51"/>
      <c r="NG403" s="52"/>
      <c r="NH403" s="52"/>
      <c r="NI403" s="52"/>
      <c r="NJ403" s="51"/>
      <c r="NK403" s="50"/>
      <c r="NL403" s="50"/>
      <c r="NM403" s="50"/>
      <c r="NN403" s="50"/>
      <c r="NO403" s="50"/>
      <c r="NP403" s="50"/>
      <c r="NQ403" s="50"/>
      <c r="NR403" s="50"/>
      <c r="NS403" s="50"/>
      <c r="NT403" s="50"/>
      <c r="NU403" s="50"/>
      <c r="NV403" s="51"/>
    </row>
    <row r="404" spans="1:386" s="48" customFormat="1" x14ac:dyDescent="0.2">
      <c r="A404" s="49"/>
      <c r="B404" s="50"/>
      <c r="C404" s="50"/>
      <c r="D404" s="235"/>
      <c r="E404" s="221"/>
      <c r="F404" s="51"/>
      <c r="G404" s="51"/>
      <c r="H404" s="51"/>
      <c r="I404" s="51"/>
      <c r="J404" s="51"/>
      <c r="K404" s="51"/>
      <c r="L404" s="51"/>
      <c r="M404" s="51"/>
      <c r="N404" s="51"/>
      <c r="O404" s="51"/>
      <c r="P404" s="51"/>
      <c r="Q404" s="51"/>
      <c r="R404" s="51"/>
      <c r="S404" s="51"/>
      <c r="T404" s="51"/>
      <c r="U404" s="51"/>
      <c r="V404" s="51"/>
      <c r="W404" s="51"/>
      <c r="X404" s="51"/>
      <c r="Y404" s="51"/>
      <c r="Z404" s="51"/>
      <c r="AA404" s="51"/>
      <c r="AB404" s="51"/>
      <c r="AC404" s="51"/>
      <c r="AD404" s="51"/>
      <c r="AE404" s="51"/>
      <c r="AF404" s="51"/>
      <c r="AG404" s="51"/>
      <c r="AH404" s="51"/>
      <c r="AI404" s="51"/>
      <c r="AJ404" s="51"/>
      <c r="AK404" s="51"/>
      <c r="AL404" s="51"/>
      <c r="AM404" s="51"/>
      <c r="AN404" s="51"/>
      <c r="AO404" s="51"/>
      <c r="AP404" s="51"/>
      <c r="AQ404" s="51"/>
      <c r="AR404" s="51"/>
      <c r="AS404" s="51"/>
      <c r="AT404" s="51"/>
      <c r="AU404" s="51"/>
      <c r="AV404" s="51"/>
      <c r="AW404" s="51"/>
      <c r="AX404" s="51"/>
      <c r="AY404" s="51"/>
      <c r="AZ404" s="51"/>
      <c r="BA404" s="51"/>
      <c r="BB404" s="51"/>
      <c r="BC404" s="51"/>
      <c r="BD404" s="51"/>
      <c r="BE404" s="51"/>
      <c r="BF404" s="51"/>
      <c r="BG404" s="51"/>
      <c r="BH404" s="51"/>
      <c r="BI404" s="51"/>
      <c r="BJ404" s="51"/>
      <c r="BK404" s="51"/>
      <c r="BL404" s="51"/>
      <c r="BM404" s="51"/>
      <c r="BN404" s="51"/>
      <c r="BO404" s="51"/>
      <c r="BP404" s="51"/>
      <c r="BQ404" s="51"/>
      <c r="BR404" s="51"/>
      <c r="BS404" s="51"/>
      <c r="BT404" s="51"/>
      <c r="BU404" s="51"/>
      <c r="BV404" s="51"/>
      <c r="BW404" s="51"/>
      <c r="BX404" s="51"/>
      <c r="BY404" s="51"/>
      <c r="BZ404" s="51"/>
      <c r="CA404" s="51"/>
      <c r="CB404" s="51"/>
      <c r="CC404" s="51"/>
      <c r="CD404" s="51"/>
      <c r="CE404" s="51"/>
      <c r="CF404" s="51"/>
      <c r="CG404" s="51"/>
      <c r="CH404" s="51"/>
      <c r="CI404" s="51"/>
      <c r="CJ404" s="51"/>
      <c r="CK404" s="51"/>
      <c r="CL404" s="51"/>
      <c r="CM404" s="51"/>
      <c r="CN404" s="51"/>
      <c r="CO404" s="51"/>
      <c r="CP404" s="51"/>
      <c r="CQ404" s="51"/>
      <c r="CR404" s="51"/>
      <c r="CS404" s="51"/>
      <c r="CT404" s="51"/>
      <c r="CU404" s="51"/>
      <c r="CV404" s="51"/>
      <c r="CW404" s="51"/>
      <c r="CX404" s="51"/>
      <c r="CY404" s="51"/>
      <c r="CZ404" s="51"/>
      <c r="DA404" s="51"/>
      <c r="DB404" s="51"/>
      <c r="DC404" s="51"/>
      <c r="DD404" s="51"/>
      <c r="DE404" s="51"/>
      <c r="DF404" s="51"/>
      <c r="DG404" s="51"/>
      <c r="DH404" s="51"/>
      <c r="DI404" s="51"/>
      <c r="DJ404" s="51"/>
      <c r="DK404" s="51"/>
      <c r="DL404" s="51"/>
      <c r="DM404" s="51"/>
      <c r="DN404" s="51"/>
      <c r="DO404" s="51"/>
      <c r="DP404" s="51"/>
      <c r="DQ404" s="51"/>
      <c r="DR404" s="51"/>
      <c r="DS404" s="51"/>
      <c r="DT404" s="51"/>
      <c r="DU404" s="51"/>
      <c r="DV404" s="51"/>
      <c r="DW404" s="51"/>
      <c r="DX404" s="51"/>
      <c r="DY404" s="51"/>
      <c r="DZ404" s="51"/>
      <c r="EA404" s="51"/>
      <c r="EB404" s="51"/>
      <c r="EC404" s="51"/>
      <c r="ED404" s="51"/>
      <c r="EE404" s="51"/>
      <c r="EF404" s="51"/>
      <c r="EG404" s="51"/>
      <c r="EH404" s="51"/>
      <c r="EI404" s="51"/>
      <c r="EJ404" s="51"/>
      <c r="EK404" s="51"/>
      <c r="EL404" s="51"/>
      <c r="EM404" s="51"/>
      <c r="EN404" s="51"/>
      <c r="EO404" s="51"/>
      <c r="EP404" s="51"/>
      <c r="EQ404" s="51"/>
      <c r="ER404" s="51"/>
      <c r="ES404" s="51"/>
      <c r="ET404" s="51"/>
      <c r="EU404" s="51"/>
      <c r="EV404" s="51"/>
      <c r="EW404" s="51"/>
      <c r="EX404" s="51"/>
      <c r="EY404" s="51"/>
      <c r="EZ404" s="51"/>
      <c r="FA404" s="51"/>
      <c r="FB404" s="51"/>
      <c r="FC404" s="51"/>
      <c r="FD404" s="51"/>
      <c r="FE404" s="51"/>
      <c r="FF404" s="51"/>
      <c r="FG404" s="51"/>
      <c r="FH404" s="51"/>
      <c r="FI404" s="51"/>
      <c r="FJ404" s="51"/>
      <c r="FK404" s="51"/>
      <c r="FL404" s="51"/>
      <c r="FM404" s="51"/>
      <c r="FN404" s="51"/>
      <c r="FO404" s="51"/>
      <c r="FP404" s="51"/>
      <c r="FQ404" s="51"/>
      <c r="FR404" s="51"/>
      <c r="FS404" s="51"/>
      <c r="FT404" s="51"/>
      <c r="FU404" s="51"/>
      <c r="FV404" s="51"/>
      <c r="FW404" s="51"/>
      <c r="FX404" s="51"/>
      <c r="FY404" s="51"/>
      <c r="FZ404" s="51"/>
      <c r="GA404" s="51"/>
      <c r="GB404" s="51"/>
      <c r="GC404" s="51"/>
      <c r="GD404" s="51"/>
      <c r="GE404" s="51"/>
      <c r="GF404" s="51"/>
      <c r="GG404" s="51"/>
      <c r="GH404" s="51"/>
      <c r="GI404" s="51"/>
      <c r="GJ404" s="51"/>
      <c r="GK404" s="51"/>
      <c r="GL404" s="51"/>
      <c r="GM404" s="51"/>
      <c r="GN404" s="51"/>
      <c r="GO404" s="51"/>
      <c r="GP404" s="51"/>
      <c r="GQ404" s="51"/>
      <c r="GR404" s="51"/>
      <c r="GS404" s="51"/>
      <c r="GT404" s="51"/>
      <c r="GU404" s="51"/>
      <c r="GV404" s="51"/>
      <c r="GW404" s="51"/>
      <c r="GX404" s="51"/>
      <c r="GY404" s="51"/>
      <c r="GZ404" s="51"/>
      <c r="HA404" s="51"/>
      <c r="HB404" s="51"/>
      <c r="HC404" s="51"/>
      <c r="HD404" s="51"/>
      <c r="HE404" s="51"/>
      <c r="HF404" s="51"/>
      <c r="HG404" s="51"/>
      <c r="HH404" s="51"/>
      <c r="HI404" s="51"/>
      <c r="HJ404" s="51"/>
      <c r="HK404" s="51"/>
      <c r="HL404" s="51"/>
      <c r="HM404" s="51"/>
      <c r="HN404" s="51"/>
      <c r="HO404" s="51"/>
      <c r="HP404" s="51"/>
      <c r="HQ404" s="51"/>
      <c r="HR404" s="51"/>
      <c r="HS404" s="51"/>
      <c r="HT404" s="51"/>
      <c r="HU404" s="51"/>
      <c r="HV404" s="51"/>
      <c r="HW404" s="51"/>
      <c r="HX404" s="51"/>
      <c r="HY404" s="51"/>
      <c r="HZ404" s="51"/>
      <c r="IA404" s="51"/>
      <c r="IB404" s="51"/>
      <c r="IC404" s="51"/>
      <c r="ID404" s="51"/>
      <c r="IE404" s="51"/>
      <c r="IF404" s="51"/>
      <c r="IG404" s="51"/>
      <c r="IH404" s="51"/>
      <c r="II404" s="51"/>
      <c r="IJ404" s="51"/>
      <c r="IK404" s="51"/>
      <c r="IL404" s="51"/>
      <c r="IM404" s="51"/>
      <c r="IN404" s="51"/>
      <c r="IO404" s="51"/>
      <c r="IP404" s="51"/>
      <c r="IQ404" s="51"/>
      <c r="IR404" s="51"/>
      <c r="IS404" s="51"/>
      <c r="IT404" s="51"/>
      <c r="IU404" s="51"/>
      <c r="IV404" s="51"/>
      <c r="IW404" s="51"/>
      <c r="IX404" s="51"/>
      <c r="IY404" s="51"/>
      <c r="IZ404" s="51"/>
      <c r="JA404" s="51"/>
      <c r="JB404" s="51"/>
      <c r="JC404" s="51"/>
      <c r="JD404" s="51"/>
      <c r="JE404" s="51"/>
      <c r="JF404" s="51"/>
      <c r="JG404" s="51"/>
      <c r="JH404" s="51"/>
      <c r="JI404" s="51"/>
      <c r="JJ404" s="51"/>
      <c r="JK404" s="51"/>
      <c r="JL404" s="51"/>
      <c r="JM404" s="51"/>
      <c r="JN404" s="51"/>
      <c r="JO404" s="51"/>
      <c r="JP404" s="51"/>
      <c r="JQ404" s="51"/>
      <c r="JR404" s="51"/>
      <c r="JS404" s="51"/>
      <c r="JT404" s="51"/>
      <c r="JU404" s="51"/>
      <c r="JV404" s="51"/>
      <c r="JW404" s="51"/>
      <c r="JX404" s="51"/>
      <c r="JY404" s="51"/>
      <c r="JZ404" s="51"/>
      <c r="KA404" s="51"/>
      <c r="KB404" s="51"/>
      <c r="KC404" s="51"/>
      <c r="KD404" s="51"/>
      <c r="KE404" s="51"/>
      <c r="KF404" s="51"/>
      <c r="KG404" s="51"/>
      <c r="KH404" s="51"/>
      <c r="KI404" s="51"/>
      <c r="KJ404" s="51"/>
      <c r="KK404" s="51"/>
      <c r="KL404" s="51"/>
      <c r="KM404" s="51"/>
      <c r="KN404" s="51"/>
      <c r="KO404" s="51"/>
      <c r="KP404" s="51"/>
      <c r="KQ404" s="51"/>
      <c r="KR404" s="51"/>
      <c r="KS404" s="51"/>
      <c r="KT404" s="51"/>
      <c r="KU404" s="51"/>
      <c r="KV404" s="51"/>
      <c r="KW404" s="51"/>
      <c r="KX404" s="51"/>
      <c r="KY404" s="51"/>
      <c r="KZ404" s="51"/>
      <c r="LA404" s="51"/>
      <c r="LB404" s="51"/>
      <c r="LC404" s="51"/>
      <c r="LD404" s="51"/>
      <c r="LE404" s="51"/>
      <c r="LF404" s="51"/>
      <c r="LG404" s="51"/>
      <c r="LH404" s="51"/>
      <c r="LI404" s="51"/>
      <c r="LJ404" s="51"/>
      <c r="LK404" s="51"/>
      <c r="LL404" s="51"/>
      <c r="LM404" s="51"/>
      <c r="LN404" s="51"/>
      <c r="LO404" s="51"/>
      <c r="LP404" s="51"/>
      <c r="LQ404" s="51"/>
      <c r="LR404" s="51"/>
      <c r="LS404" s="51"/>
      <c r="LT404" s="51"/>
      <c r="LU404" s="51"/>
      <c r="LV404" s="51"/>
      <c r="LW404" s="51"/>
      <c r="LX404" s="51"/>
      <c r="LY404" s="51"/>
      <c r="LZ404" s="51"/>
      <c r="MA404" s="51"/>
      <c r="MB404" s="51"/>
      <c r="MC404" s="51"/>
      <c r="MD404" s="51"/>
      <c r="ME404" s="51"/>
      <c r="MF404" s="51"/>
      <c r="MG404" s="51"/>
      <c r="MH404" s="51"/>
      <c r="MI404" s="51"/>
      <c r="MJ404" s="51"/>
      <c r="MK404" s="51"/>
      <c r="ML404" s="51"/>
      <c r="MM404" s="51"/>
      <c r="MN404" s="51"/>
      <c r="MO404" s="51"/>
      <c r="MP404" s="51"/>
      <c r="MQ404" s="51"/>
      <c r="MR404" s="51"/>
      <c r="MS404" s="51"/>
      <c r="MT404" s="51"/>
      <c r="MU404" s="51"/>
      <c r="MV404" s="51"/>
      <c r="MW404" s="51"/>
      <c r="MX404" s="51"/>
      <c r="MY404" s="51"/>
      <c r="MZ404" s="51"/>
      <c r="NA404" s="51"/>
      <c r="NB404" s="51"/>
      <c r="NC404" s="51"/>
      <c r="ND404" s="51"/>
      <c r="NE404" s="51"/>
      <c r="NF404" s="51"/>
      <c r="NG404" s="52"/>
      <c r="NH404" s="52"/>
      <c r="NI404" s="52"/>
      <c r="NJ404" s="51"/>
      <c r="NK404" s="50"/>
      <c r="NL404" s="50"/>
      <c r="NM404" s="50"/>
      <c r="NN404" s="50"/>
      <c r="NO404" s="50"/>
      <c r="NP404" s="50"/>
      <c r="NQ404" s="50"/>
      <c r="NR404" s="50"/>
      <c r="NS404" s="50"/>
      <c r="NT404" s="50"/>
      <c r="NU404" s="50"/>
      <c r="NV404" s="51"/>
    </row>
    <row r="405" spans="1:386" s="48" customFormat="1" x14ac:dyDescent="0.2">
      <c r="A405" s="49"/>
      <c r="B405" s="50"/>
      <c r="C405" s="50"/>
      <c r="D405" s="235"/>
      <c r="E405" s="221"/>
      <c r="F405" s="51"/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51"/>
      <c r="R405" s="51"/>
      <c r="S405" s="51"/>
      <c r="T405" s="51"/>
      <c r="U405" s="51"/>
      <c r="V405" s="51"/>
      <c r="W405" s="51"/>
      <c r="X405" s="51"/>
      <c r="Y405" s="51"/>
      <c r="Z405" s="51"/>
      <c r="AA405" s="51"/>
      <c r="AB405" s="51"/>
      <c r="AC405" s="51"/>
      <c r="AD405" s="51"/>
      <c r="AE405" s="51"/>
      <c r="AF405" s="51"/>
      <c r="AG405" s="51"/>
      <c r="AH405" s="51"/>
      <c r="AI405" s="51"/>
      <c r="AJ405" s="51"/>
      <c r="AK405" s="51"/>
      <c r="AL405" s="51"/>
      <c r="AM405" s="51"/>
      <c r="AN405" s="51"/>
      <c r="AO405" s="51"/>
      <c r="AP405" s="51"/>
      <c r="AQ405" s="51"/>
      <c r="AR405" s="51"/>
      <c r="AS405" s="51"/>
      <c r="AT405" s="51"/>
      <c r="AU405" s="51"/>
      <c r="AV405" s="51"/>
      <c r="AW405" s="51"/>
      <c r="AX405" s="51"/>
      <c r="AY405" s="51"/>
      <c r="AZ405" s="51"/>
      <c r="BA405" s="51"/>
      <c r="BB405" s="51"/>
      <c r="BC405" s="51"/>
      <c r="BD405" s="51"/>
      <c r="BE405" s="51"/>
      <c r="BF405" s="51"/>
      <c r="BG405" s="51"/>
      <c r="BH405" s="51"/>
      <c r="BI405" s="51"/>
      <c r="BJ405" s="51"/>
      <c r="BK405" s="51"/>
      <c r="BL405" s="51"/>
      <c r="BM405" s="51"/>
      <c r="BN405" s="51"/>
      <c r="BO405" s="51"/>
      <c r="BP405" s="51"/>
      <c r="BQ405" s="51"/>
      <c r="BR405" s="51"/>
      <c r="BS405" s="51"/>
      <c r="BT405" s="51"/>
      <c r="BU405" s="51"/>
      <c r="BV405" s="51"/>
      <c r="BW405" s="51"/>
      <c r="BX405" s="51"/>
      <c r="BY405" s="51"/>
      <c r="BZ405" s="51"/>
      <c r="CA405" s="51"/>
      <c r="CB405" s="51"/>
      <c r="CC405" s="51"/>
      <c r="CD405" s="51"/>
      <c r="CE405" s="51"/>
      <c r="CF405" s="51"/>
      <c r="CG405" s="51"/>
      <c r="CH405" s="51"/>
      <c r="CI405" s="51"/>
      <c r="CJ405" s="51"/>
      <c r="CK405" s="51"/>
      <c r="CL405" s="51"/>
      <c r="CM405" s="51"/>
      <c r="CN405" s="51"/>
      <c r="CO405" s="51"/>
      <c r="CP405" s="51"/>
      <c r="CQ405" s="51"/>
      <c r="CR405" s="51"/>
      <c r="CS405" s="51"/>
      <c r="CT405" s="51"/>
      <c r="CU405" s="51"/>
      <c r="CV405" s="51"/>
      <c r="CW405" s="51"/>
      <c r="CX405" s="51"/>
      <c r="CY405" s="51"/>
      <c r="CZ405" s="51"/>
      <c r="DA405" s="51"/>
      <c r="DB405" s="51"/>
      <c r="DC405" s="51"/>
      <c r="DD405" s="51"/>
      <c r="DE405" s="51"/>
      <c r="DF405" s="51"/>
      <c r="DG405" s="51"/>
      <c r="DH405" s="51"/>
      <c r="DI405" s="51"/>
      <c r="DJ405" s="51"/>
      <c r="DK405" s="51"/>
      <c r="DL405" s="51"/>
      <c r="DM405" s="51"/>
      <c r="DN405" s="51"/>
      <c r="DO405" s="51"/>
      <c r="DP405" s="51"/>
      <c r="DQ405" s="51"/>
      <c r="DR405" s="51"/>
      <c r="DS405" s="51"/>
      <c r="DT405" s="51"/>
      <c r="DU405" s="51"/>
      <c r="DV405" s="51"/>
      <c r="DW405" s="51"/>
      <c r="DX405" s="51"/>
      <c r="DY405" s="51"/>
      <c r="DZ405" s="51"/>
      <c r="EA405" s="51"/>
      <c r="EB405" s="51"/>
      <c r="EC405" s="51"/>
      <c r="ED405" s="51"/>
      <c r="EE405" s="51"/>
      <c r="EF405" s="51"/>
      <c r="EG405" s="51"/>
      <c r="EH405" s="51"/>
      <c r="EI405" s="51"/>
      <c r="EJ405" s="51"/>
      <c r="EK405" s="51"/>
      <c r="EL405" s="51"/>
      <c r="EM405" s="51"/>
      <c r="EN405" s="51"/>
      <c r="EO405" s="51"/>
      <c r="EP405" s="51"/>
      <c r="EQ405" s="51"/>
      <c r="ER405" s="51"/>
      <c r="ES405" s="51"/>
      <c r="ET405" s="51"/>
      <c r="EU405" s="51"/>
      <c r="EV405" s="51"/>
      <c r="EW405" s="51"/>
      <c r="EX405" s="51"/>
      <c r="EY405" s="51"/>
      <c r="EZ405" s="51"/>
      <c r="FA405" s="51"/>
      <c r="FB405" s="51"/>
      <c r="FC405" s="51"/>
      <c r="FD405" s="51"/>
      <c r="FE405" s="51"/>
      <c r="FF405" s="51"/>
      <c r="FG405" s="51"/>
      <c r="FH405" s="51"/>
      <c r="FI405" s="51"/>
      <c r="FJ405" s="51"/>
      <c r="FK405" s="51"/>
      <c r="FL405" s="51"/>
      <c r="FM405" s="51"/>
      <c r="FN405" s="51"/>
      <c r="FO405" s="51"/>
      <c r="FP405" s="51"/>
      <c r="FQ405" s="51"/>
      <c r="FR405" s="51"/>
      <c r="FS405" s="51"/>
      <c r="FT405" s="51"/>
      <c r="FU405" s="51"/>
      <c r="FV405" s="51"/>
      <c r="FW405" s="51"/>
      <c r="FX405" s="51"/>
      <c r="FY405" s="51"/>
      <c r="FZ405" s="51"/>
      <c r="GA405" s="51"/>
      <c r="GB405" s="51"/>
      <c r="GC405" s="51"/>
      <c r="GD405" s="51"/>
      <c r="GE405" s="51"/>
      <c r="GF405" s="51"/>
      <c r="GG405" s="51"/>
      <c r="GH405" s="51"/>
      <c r="GI405" s="51"/>
      <c r="GJ405" s="51"/>
      <c r="GK405" s="51"/>
      <c r="GL405" s="51"/>
      <c r="GM405" s="51"/>
      <c r="GN405" s="51"/>
      <c r="GO405" s="51"/>
      <c r="GP405" s="51"/>
      <c r="GQ405" s="51"/>
      <c r="GR405" s="51"/>
      <c r="GS405" s="51"/>
      <c r="GT405" s="51"/>
      <c r="GU405" s="51"/>
      <c r="GV405" s="51"/>
      <c r="GW405" s="51"/>
      <c r="GX405" s="51"/>
      <c r="GY405" s="51"/>
      <c r="GZ405" s="51"/>
      <c r="HA405" s="51"/>
      <c r="HB405" s="51"/>
      <c r="HC405" s="51"/>
      <c r="HD405" s="51"/>
      <c r="HE405" s="51"/>
      <c r="HF405" s="51"/>
      <c r="HG405" s="51"/>
      <c r="HH405" s="51"/>
      <c r="HI405" s="51"/>
      <c r="HJ405" s="51"/>
      <c r="HK405" s="51"/>
      <c r="HL405" s="51"/>
      <c r="HM405" s="51"/>
      <c r="HN405" s="51"/>
      <c r="HO405" s="51"/>
      <c r="HP405" s="51"/>
      <c r="HQ405" s="51"/>
      <c r="HR405" s="51"/>
      <c r="HS405" s="51"/>
      <c r="HT405" s="51"/>
      <c r="HU405" s="51"/>
      <c r="HV405" s="51"/>
      <c r="HW405" s="51"/>
      <c r="HX405" s="51"/>
      <c r="HY405" s="51"/>
      <c r="HZ405" s="51"/>
      <c r="IA405" s="51"/>
      <c r="IB405" s="51"/>
      <c r="IC405" s="51"/>
      <c r="ID405" s="51"/>
      <c r="IE405" s="51"/>
      <c r="IF405" s="51"/>
      <c r="IG405" s="51"/>
      <c r="IH405" s="51"/>
      <c r="II405" s="51"/>
      <c r="IJ405" s="51"/>
      <c r="IK405" s="51"/>
      <c r="IL405" s="51"/>
      <c r="IM405" s="51"/>
      <c r="IN405" s="51"/>
      <c r="IO405" s="51"/>
      <c r="IP405" s="51"/>
      <c r="IQ405" s="51"/>
      <c r="IR405" s="51"/>
      <c r="IS405" s="51"/>
      <c r="IT405" s="51"/>
      <c r="IU405" s="51"/>
      <c r="IV405" s="51"/>
      <c r="IW405" s="51"/>
      <c r="IX405" s="51"/>
      <c r="IY405" s="51"/>
      <c r="IZ405" s="51"/>
      <c r="JA405" s="51"/>
      <c r="JB405" s="51"/>
      <c r="JC405" s="51"/>
      <c r="JD405" s="51"/>
      <c r="JE405" s="51"/>
      <c r="JF405" s="51"/>
      <c r="JG405" s="51"/>
      <c r="JH405" s="51"/>
      <c r="JI405" s="51"/>
      <c r="JJ405" s="51"/>
      <c r="JK405" s="51"/>
      <c r="JL405" s="51"/>
      <c r="JM405" s="51"/>
      <c r="JN405" s="51"/>
      <c r="JO405" s="51"/>
      <c r="JP405" s="51"/>
      <c r="JQ405" s="51"/>
      <c r="JR405" s="51"/>
      <c r="JS405" s="51"/>
      <c r="JT405" s="51"/>
      <c r="JU405" s="51"/>
      <c r="JV405" s="51"/>
      <c r="JW405" s="51"/>
      <c r="JX405" s="51"/>
      <c r="JY405" s="51"/>
      <c r="JZ405" s="51"/>
      <c r="KA405" s="51"/>
      <c r="KB405" s="51"/>
      <c r="KC405" s="51"/>
      <c r="KD405" s="51"/>
      <c r="KE405" s="51"/>
      <c r="KF405" s="51"/>
      <c r="KG405" s="51"/>
      <c r="KH405" s="51"/>
      <c r="KI405" s="51"/>
      <c r="KJ405" s="51"/>
      <c r="KK405" s="51"/>
      <c r="KL405" s="51"/>
      <c r="KM405" s="51"/>
      <c r="KN405" s="51"/>
      <c r="KO405" s="51"/>
      <c r="KP405" s="51"/>
      <c r="KQ405" s="51"/>
      <c r="KR405" s="51"/>
      <c r="KS405" s="51"/>
      <c r="KT405" s="51"/>
      <c r="KU405" s="51"/>
      <c r="KV405" s="51"/>
      <c r="KW405" s="51"/>
      <c r="KX405" s="51"/>
      <c r="KY405" s="51"/>
      <c r="KZ405" s="51"/>
      <c r="LA405" s="51"/>
      <c r="LB405" s="51"/>
      <c r="LC405" s="51"/>
      <c r="LD405" s="51"/>
      <c r="LE405" s="51"/>
      <c r="LF405" s="51"/>
      <c r="LG405" s="51"/>
      <c r="LH405" s="51"/>
      <c r="LI405" s="51"/>
      <c r="LJ405" s="51"/>
      <c r="LK405" s="51"/>
      <c r="LL405" s="51"/>
      <c r="LM405" s="51"/>
      <c r="LN405" s="51"/>
      <c r="LO405" s="51"/>
      <c r="LP405" s="51"/>
      <c r="LQ405" s="51"/>
      <c r="LR405" s="51"/>
      <c r="LS405" s="51"/>
      <c r="LT405" s="51"/>
      <c r="LU405" s="51"/>
      <c r="LV405" s="51"/>
      <c r="LW405" s="51"/>
      <c r="LX405" s="51"/>
      <c r="LY405" s="51"/>
      <c r="LZ405" s="51"/>
      <c r="MA405" s="51"/>
      <c r="MB405" s="51"/>
      <c r="MC405" s="51"/>
      <c r="MD405" s="51"/>
      <c r="ME405" s="51"/>
      <c r="MF405" s="51"/>
      <c r="MG405" s="51"/>
      <c r="MH405" s="51"/>
      <c r="MI405" s="51"/>
      <c r="MJ405" s="51"/>
      <c r="MK405" s="51"/>
      <c r="ML405" s="51"/>
      <c r="MM405" s="51"/>
      <c r="MN405" s="51"/>
      <c r="MO405" s="51"/>
      <c r="MP405" s="51"/>
      <c r="MQ405" s="51"/>
      <c r="MR405" s="51"/>
      <c r="MS405" s="51"/>
      <c r="MT405" s="51"/>
      <c r="MU405" s="51"/>
      <c r="MV405" s="51"/>
      <c r="MW405" s="51"/>
      <c r="MX405" s="51"/>
      <c r="MY405" s="51"/>
      <c r="MZ405" s="51"/>
      <c r="NA405" s="51"/>
      <c r="NB405" s="51"/>
      <c r="NC405" s="51"/>
      <c r="ND405" s="51"/>
      <c r="NE405" s="51"/>
      <c r="NF405" s="51"/>
      <c r="NG405" s="52"/>
      <c r="NH405" s="52"/>
      <c r="NI405" s="52"/>
      <c r="NJ405" s="51"/>
      <c r="NK405" s="50"/>
      <c r="NL405" s="50"/>
      <c r="NM405" s="50"/>
      <c r="NN405" s="50"/>
      <c r="NO405" s="50"/>
      <c r="NP405" s="50"/>
      <c r="NQ405" s="50"/>
      <c r="NR405" s="50"/>
      <c r="NS405" s="50"/>
      <c r="NT405" s="50"/>
      <c r="NU405" s="50"/>
      <c r="NV405" s="51"/>
    </row>
    <row r="406" spans="1:386" s="48" customFormat="1" x14ac:dyDescent="0.2">
      <c r="A406" s="49"/>
      <c r="B406" s="50"/>
      <c r="C406" s="50"/>
      <c r="D406" s="235"/>
      <c r="E406" s="221"/>
      <c r="F406" s="51"/>
      <c r="G406" s="51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51"/>
      <c r="AH406" s="51"/>
      <c r="AI406" s="51"/>
      <c r="AJ406" s="51"/>
      <c r="AK406" s="51"/>
      <c r="AL406" s="51"/>
      <c r="AM406" s="51"/>
      <c r="AN406" s="51"/>
      <c r="AO406" s="51"/>
      <c r="AP406" s="51"/>
      <c r="AQ406" s="51"/>
      <c r="AR406" s="51"/>
      <c r="AS406" s="51"/>
      <c r="AT406" s="51"/>
      <c r="AU406" s="51"/>
      <c r="AV406" s="51"/>
      <c r="AW406" s="51"/>
      <c r="AX406" s="51"/>
      <c r="AY406" s="51"/>
      <c r="AZ406" s="51"/>
      <c r="BA406" s="51"/>
      <c r="BB406" s="51"/>
      <c r="BC406" s="51"/>
      <c r="BD406" s="51"/>
      <c r="BE406" s="51"/>
      <c r="BF406" s="51"/>
      <c r="BG406" s="51"/>
      <c r="BH406" s="51"/>
      <c r="BI406" s="51"/>
      <c r="BJ406" s="51"/>
      <c r="BK406" s="51"/>
      <c r="BL406" s="51"/>
      <c r="BM406" s="51"/>
      <c r="BN406" s="51"/>
      <c r="BO406" s="51"/>
      <c r="BP406" s="51"/>
      <c r="BQ406" s="51"/>
      <c r="BR406" s="51"/>
      <c r="BS406" s="51"/>
      <c r="BT406" s="51"/>
      <c r="BU406" s="51"/>
      <c r="BV406" s="51"/>
      <c r="BW406" s="51"/>
      <c r="BX406" s="51"/>
      <c r="BY406" s="51"/>
      <c r="BZ406" s="51"/>
      <c r="CA406" s="51"/>
      <c r="CB406" s="51"/>
      <c r="CC406" s="51"/>
      <c r="CD406" s="51"/>
      <c r="CE406" s="51"/>
      <c r="CF406" s="51"/>
      <c r="CG406" s="51"/>
      <c r="CH406" s="51"/>
      <c r="CI406" s="51"/>
      <c r="CJ406" s="51"/>
      <c r="CK406" s="51"/>
      <c r="CL406" s="51"/>
      <c r="CM406" s="51"/>
      <c r="CN406" s="51"/>
      <c r="CO406" s="51"/>
      <c r="CP406" s="51"/>
      <c r="CQ406" s="51"/>
      <c r="CR406" s="51"/>
      <c r="CS406" s="51"/>
      <c r="CT406" s="51"/>
      <c r="CU406" s="51"/>
      <c r="CV406" s="51"/>
      <c r="CW406" s="51"/>
      <c r="CX406" s="51"/>
      <c r="CY406" s="51"/>
      <c r="CZ406" s="51"/>
      <c r="DA406" s="51"/>
      <c r="DB406" s="51"/>
      <c r="DC406" s="51"/>
      <c r="DD406" s="51"/>
      <c r="DE406" s="51"/>
      <c r="DF406" s="51"/>
      <c r="DG406" s="51"/>
      <c r="DH406" s="51"/>
      <c r="DI406" s="51"/>
      <c r="DJ406" s="51"/>
      <c r="DK406" s="51"/>
      <c r="DL406" s="51"/>
      <c r="DM406" s="51"/>
      <c r="DN406" s="51"/>
      <c r="DO406" s="51"/>
      <c r="DP406" s="51"/>
      <c r="DQ406" s="51"/>
      <c r="DR406" s="51"/>
      <c r="DS406" s="51"/>
      <c r="DT406" s="51"/>
      <c r="DU406" s="51"/>
      <c r="DV406" s="51"/>
      <c r="DW406" s="51"/>
      <c r="DX406" s="51"/>
      <c r="DY406" s="51"/>
      <c r="DZ406" s="51"/>
      <c r="EA406" s="51"/>
      <c r="EB406" s="51"/>
      <c r="EC406" s="51"/>
      <c r="ED406" s="51"/>
      <c r="EE406" s="51"/>
      <c r="EF406" s="51"/>
      <c r="EG406" s="51"/>
      <c r="EH406" s="51"/>
      <c r="EI406" s="51"/>
      <c r="EJ406" s="51"/>
      <c r="EK406" s="51"/>
      <c r="EL406" s="51"/>
      <c r="EM406" s="51"/>
      <c r="EN406" s="51"/>
      <c r="EO406" s="51"/>
      <c r="EP406" s="51"/>
      <c r="EQ406" s="51"/>
      <c r="ER406" s="51"/>
      <c r="ES406" s="51"/>
      <c r="ET406" s="51"/>
      <c r="EU406" s="51"/>
      <c r="EV406" s="51"/>
      <c r="EW406" s="51"/>
      <c r="EX406" s="51"/>
      <c r="EY406" s="51"/>
      <c r="EZ406" s="51"/>
      <c r="FA406" s="51"/>
      <c r="FB406" s="51"/>
      <c r="FC406" s="51"/>
      <c r="FD406" s="51"/>
      <c r="FE406" s="51"/>
      <c r="FF406" s="51"/>
      <c r="FG406" s="51"/>
      <c r="FH406" s="51"/>
      <c r="FI406" s="51"/>
      <c r="FJ406" s="51"/>
      <c r="FK406" s="51"/>
      <c r="FL406" s="51"/>
      <c r="FM406" s="51"/>
      <c r="FN406" s="51"/>
      <c r="FO406" s="51"/>
      <c r="FP406" s="51"/>
      <c r="FQ406" s="51"/>
      <c r="FR406" s="51"/>
      <c r="FS406" s="51"/>
      <c r="FT406" s="51"/>
      <c r="FU406" s="51"/>
      <c r="FV406" s="51"/>
      <c r="FW406" s="51"/>
      <c r="FX406" s="51"/>
      <c r="FY406" s="51"/>
      <c r="FZ406" s="51"/>
      <c r="GA406" s="51"/>
      <c r="GB406" s="51"/>
      <c r="GC406" s="51"/>
      <c r="GD406" s="51"/>
      <c r="GE406" s="51"/>
      <c r="GF406" s="51"/>
      <c r="GG406" s="51"/>
      <c r="GH406" s="51"/>
      <c r="GI406" s="51"/>
      <c r="GJ406" s="51"/>
      <c r="GK406" s="51"/>
      <c r="GL406" s="51"/>
      <c r="GM406" s="51"/>
      <c r="GN406" s="51"/>
      <c r="GO406" s="51"/>
      <c r="GP406" s="51"/>
      <c r="GQ406" s="51"/>
      <c r="GR406" s="51"/>
      <c r="GS406" s="51"/>
      <c r="GT406" s="51"/>
      <c r="GU406" s="51"/>
      <c r="GV406" s="51"/>
      <c r="GW406" s="51"/>
      <c r="GX406" s="51"/>
      <c r="GY406" s="51"/>
      <c r="GZ406" s="51"/>
      <c r="HA406" s="51"/>
      <c r="HB406" s="51"/>
      <c r="HC406" s="51"/>
      <c r="HD406" s="51"/>
      <c r="HE406" s="51"/>
      <c r="HF406" s="51"/>
      <c r="HG406" s="51"/>
      <c r="HH406" s="51"/>
      <c r="HI406" s="51"/>
      <c r="HJ406" s="51"/>
      <c r="HK406" s="51"/>
      <c r="HL406" s="51"/>
      <c r="HM406" s="51"/>
      <c r="HN406" s="51"/>
      <c r="HO406" s="51"/>
      <c r="HP406" s="51"/>
      <c r="HQ406" s="51"/>
      <c r="HR406" s="51"/>
      <c r="HS406" s="51"/>
      <c r="HT406" s="51"/>
      <c r="HU406" s="51"/>
      <c r="HV406" s="51"/>
      <c r="HW406" s="51"/>
      <c r="HX406" s="51"/>
      <c r="HY406" s="51"/>
      <c r="HZ406" s="51"/>
      <c r="IA406" s="51"/>
      <c r="IB406" s="51"/>
      <c r="IC406" s="51"/>
      <c r="ID406" s="51"/>
      <c r="IE406" s="51"/>
      <c r="IF406" s="51"/>
      <c r="IG406" s="51"/>
      <c r="IH406" s="51"/>
      <c r="II406" s="51"/>
      <c r="IJ406" s="51"/>
      <c r="IK406" s="51"/>
      <c r="IL406" s="51"/>
      <c r="IM406" s="51"/>
      <c r="IN406" s="51"/>
      <c r="IO406" s="51"/>
      <c r="IP406" s="51"/>
      <c r="IQ406" s="51"/>
      <c r="IR406" s="51"/>
      <c r="IS406" s="51"/>
      <c r="IT406" s="51"/>
      <c r="IU406" s="51"/>
      <c r="IV406" s="51"/>
      <c r="IW406" s="51"/>
      <c r="IX406" s="51"/>
      <c r="IY406" s="51"/>
      <c r="IZ406" s="51"/>
      <c r="JA406" s="51"/>
      <c r="JB406" s="51"/>
      <c r="JC406" s="51"/>
      <c r="JD406" s="51"/>
      <c r="JE406" s="51"/>
      <c r="JF406" s="51"/>
      <c r="JG406" s="51"/>
      <c r="JH406" s="51"/>
      <c r="JI406" s="51"/>
      <c r="JJ406" s="51"/>
      <c r="JK406" s="51"/>
      <c r="JL406" s="51"/>
      <c r="JM406" s="51"/>
      <c r="JN406" s="51"/>
      <c r="JO406" s="51"/>
      <c r="JP406" s="51"/>
      <c r="JQ406" s="51"/>
      <c r="JR406" s="51"/>
      <c r="JS406" s="51"/>
      <c r="JT406" s="51"/>
      <c r="JU406" s="51"/>
      <c r="JV406" s="51"/>
      <c r="JW406" s="51"/>
      <c r="JX406" s="51"/>
      <c r="JY406" s="51"/>
      <c r="JZ406" s="51"/>
      <c r="KA406" s="51"/>
      <c r="KB406" s="51"/>
      <c r="KC406" s="51"/>
      <c r="KD406" s="51"/>
      <c r="KE406" s="51"/>
      <c r="KF406" s="51"/>
      <c r="KG406" s="51"/>
      <c r="KH406" s="51"/>
      <c r="KI406" s="51"/>
      <c r="KJ406" s="51"/>
      <c r="KK406" s="51"/>
      <c r="KL406" s="51"/>
      <c r="KM406" s="51"/>
      <c r="KN406" s="51"/>
      <c r="KO406" s="51"/>
      <c r="KP406" s="51"/>
      <c r="KQ406" s="51"/>
      <c r="KR406" s="51"/>
      <c r="KS406" s="51"/>
      <c r="KT406" s="51"/>
      <c r="KU406" s="51"/>
      <c r="KV406" s="51"/>
      <c r="KW406" s="51"/>
      <c r="KX406" s="51"/>
      <c r="KY406" s="51"/>
      <c r="KZ406" s="51"/>
      <c r="LA406" s="51"/>
      <c r="LB406" s="51"/>
      <c r="LC406" s="51"/>
      <c r="LD406" s="51"/>
      <c r="LE406" s="51"/>
      <c r="LF406" s="51"/>
      <c r="LG406" s="51"/>
      <c r="LH406" s="51"/>
      <c r="LI406" s="51"/>
      <c r="LJ406" s="51"/>
      <c r="LK406" s="51"/>
      <c r="LL406" s="51"/>
      <c r="LM406" s="51"/>
      <c r="LN406" s="51"/>
      <c r="LO406" s="51"/>
      <c r="LP406" s="51"/>
      <c r="LQ406" s="51"/>
      <c r="LR406" s="51"/>
      <c r="LS406" s="51"/>
      <c r="LT406" s="51"/>
      <c r="LU406" s="51"/>
      <c r="LV406" s="51"/>
      <c r="LW406" s="51"/>
      <c r="LX406" s="51"/>
      <c r="LY406" s="51"/>
      <c r="LZ406" s="51"/>
      <c r="MA406" s="51"/>
      <c r="MB406" s="51"/>
      <c r="MC406" s="51"/>
      <c r="MD406" s="51"/>
      <c r="ME406" s="51"/>
      <c r="MF406" s="51"/>
      <c r="MG406" s="51"/>
      <c r="MH406" s="51"/>
      <c r="MI406" s="51"/>
      <c r="MJ406" s="51"/>
      <c r="MK406" s="51"/>
      <c r="ML406" s="51"/>
      <c r="MM406" s="51"/>
      <c r="MN406" s="51"/>
      <c r="MO406" s="51"/>
      <c r="MP406" s="51"/>
      <c r="MQ406" s="51"/>
      <c r="MR406" s="51"/>
      <c r="MS406" s="51"/>
      <c r="MT406" s="51"/>
      <c r="MU406" s="51"/>
      <c r="MV406" s="51"/>
      <c r="MW406" s="51"/>
      <c r="MX406" s="51"/>
      <c r="MY406" s="51"/>
      <c r="MZ406" s="51"/>
      <c r="NA406" s="51"/>
      <c r="NB406" s="51"/>
      <c r="NC406" s="51"/>
      <c r="ND406" s="51"/>
      <c r="NE406" s="51"/>
      <c r="NF406" s="51"/>
      <c r="NG406" s="52"/>
      <c r="NH406" s="52"/>
      <c r="NI406" s="52"/>
      <c r="NJ406" s="51"/>
      <c r="NK406" s="50"/>
      <c r="NL406" s="50"/>
      <c r="NM406" s="50"/>
      <c r="NN406" s="50"/>
      <c r="NO406" s="50"/>
      <c r="NP406" s="50"/>
      <c r="NQ406" s="50"/>
      <c r="NR406" s="50"/>
      <c r="NS406" s="50"/>
      <c r="NT406" s="50"/>
      <c r="NU406" s="50"/>
      <c r="NV406" s="51"/>
    </row>
    <row r="407" spans="1:386" s="48" customFormat="1" x14ac:dyDescent="0.2">
      <c r="A407" s="49"/>
      <c r="B407" s="50"/>
      <c r="C407" s="50"/>
      <c r="D407" s="235"/>
      <c r="E407" s="221"/>
      <c r="F407" s="51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  <c r="Z407" s="51"/>
      <c r="AA407" s="51"/>
      <c r="AB407" s="51"/>
      <c r="AC407" s="51"/>
      <c r="AD407" s="51"/>
      <c r="AE407" s="51"/>
      <c r="AF407" s="51"/>
      <c r="AG407" s="51"/>
      <c r="AH407" s="51"/>
      <c r="AI407" s="51"/>
      <c r="AJ407" s="51"/>
      <c r="AK407" s="51"/>
      <c r="AL407" s="51"/>
      <c r="AM407" s="51"/>
      <c r="AN407" s="51"/>
      <c r="AO407" s="51"/>
      <c r="AP407" s="51"/>
      <c r="AQ407" s="51"/>
      <c r="AR407" s="51"/>
      <c r="AS407" s="51"/>
      <c r="AT407" s="51"/>
      <c r="AU407" s="51"/>
      <c r="AV407" s="51"/>
      <c r="AW407" s="51"/>
      <c r="AX407" s="51"/>
      <c r="AY407" s="51"/>
      <c r="AZ407" s="51"/>
      <c r="BA407" s="51"/>
      <c r="BB407" s="51"/>
      <c r="BC407" s="51"/>
      <c r="BD407" s="51"/>
      <c r="BE407" s="51"/>
      <c r="BF407" s="51"/>
      <c r="BG407" s="51"/>
      <c r="BH407" s="51"/>
      <c r="BI407" s="51"/>
      <c r="BJ407" s="51"/>
      <c r="BK407" s="51"/>
      <c r="BL407" s="51"/>
      <c r="BM407" s="51"/>
      <c r="BN407" s="51"/>
      <c r="BO407" s="51"/>
      <c r="BP407" s="51"/>
      <c r="BQ407" s="51"/>
      <c r="BR407" s="51"/>
      <c r="BS407" s="51"/>
      <c r="BT407" s="51"/>
      <c r="BU407" s="51"/>
      <c r="BV407" s="51"/>
      <c r="BW407" s="51"/>
      <c r="BX407" s="51"/>
      <c r="BY407" s="51"/>
      <c r="BZ407" s="51"/>
      <c r="CA407" s="51"/>
      <c r="CB407" s="51"/>
      <c r="CC407" s="51"/>
      <c r="CD407" s="51"/>
      <c r="CE407" s="51"/>
      <c r="CF407" s="51"/>
      <c r="CG407" s="51"/>
      <c r="CH407" s="51"/>
      <c r="CI407" s="51"/>
      <c r="CJ407" s="51"/>
      <c r="CK407" s="51"/>
      <c r="CL407" s="51"/>
      <c r="CM407" s="51"/>
      <c r="CN407" s="51"/>
      <c r="CO407" s="51"/>
      <c r="CP407" s="51"/>
      <c r="CQ407" s="51"/>
      <c r="CR407" s="51"/>
      <c r="CS407" s="51"/>
      <c r="CT407" s="51"/>
      <c r="CU407" s="51"/>
      <c r="CV407" s="51"/>
      <c r="CW407" s="51"/>
      <c r="CX407" s="51"/>
      <c r="CY407" s="51"/>
      <c r="CZ407" s="51"/>
      <c r="DA407" s="51"/>
      <c r="DB407" s="51"/>
      <c r="DC407" s="51"/>
      <c r="DD407" s="51"/>
      <c r="DE407" s="51"/>
      <c r="DF407" s="51"/>
      <c r="DG407" s="51"/>
      <c r="DH407" s="51"/>
      <c r="DI407" s="51"/>
      <c r="DJ407" s="51"/>
      <c r="DK407" s="51"/>
      <c r="DL407" s="51"/>
      <c r="DM407" s="51"/>
      <c r="DN407" s="51"/>
      <c r="DO407" s="51"/>
      <c r="DP407" s="51"/>
      <c r="DQ407" s="51"/>
      <c r="DR407" s="51"/>
      <c r="DS407" s="51"/>
      <c r="DT407" s="51"/>
      <c r="DU407" s="51"/>
      <c r="DV407" s="51"/>
      <c r="DW407" s="51"/>
      <c r="DX407" s="51"/>
      <c r="DY407" s="51"/>
      <c r="DZ407" s="51"/>
      <c r="EA407" s="51"/>
      <c r="EB407" s="51"/>
      <c r="EC407" s="51"/>
      <c r="ED407" s="51"/>
      <c r="EE407" s="51"/>
      <c r="EF407" s="51"/>
      <c r="EG407" s="51"/>
      <c r="EH407" s="51"/>
      <c r="EI407" s="51"/>
      <c r="EJ407" s="51"/>
      <c r="EK407" s="51"/>
      <c r="EL407" s="51"/>
      <c r="EM407" s="51"/>
      <c r="EN407" s="51"/>
      <c r="EO407" s="51"/>
      <c r="EP407" s="51"/>
      <c r="EQ407" s="51"/>
      <c r="ER407" s="51"/>
      <c r="ES407" s="51"/>
      <c r="ET407" s="51"/>
      <c r="EU407" s="51"/>
      <c r="EV407" s="51"/>
      <c r="EW407" s="51"/>
      <c r="EX407" s="51"/>
      <c r="EY407" s="51"/>
      <c r="EZ407" s="51"/>
      <c r="FA407" s="51"/>
      <c r="FB407" s="51"/>
      <c r="FC407" s="51"/>
      <c r="FD407" s="51"/>
      <c r="FE407" s="51"/>
      <c r="FF407" s="51"/>
      <c r="FG407" s="51"/>
      <c r="FH407" s="51"/>
      <c r="FI407" s="51"/>
      <c r="FJ407" s="51"/>
      <c r="FK407" s="51"/>
      <c r="FL407" s="51"/>
      <c r="FM407" s="51"/>
      <c r="FN407" s="51"/>
      <c r="FO407" s="51"/>
      <c r="FP407" s="51"/>
      <c r="FQ407" s="51"/>
      <c r="FR407" s="51"/>
      <c r="FS407" s="51"/>
      <c r="FT407" s="51"/>
      <c r="FU407" s="51"/>
      <c r="FV407" s="51"/>
      <c r="FW407" s="51"/>
      <c r="FX407" s="51"/>
      <c r="FY407" s="51"/>
      <c r="FZ407" s="51"/>
      <c r="GA407" s="51"/>
      <c r="GB407" s="51"/>
      <c r="GC407" s="51"/>
      <c r="GD407" s="51"/>
      <c r="GE407" s="51"/>
      <c r="GF407" s="51"/>
      <c r="GG407" s="51"/>
      <c r="GH407" s="51"/>
      <c r="GI407" s="51"/>
      <c r="GJ407" s="51"/>
      <c r="GK407" s="51"/>
      <c r="GL407" s="51"/>
      <c r="GM407" s="51"/>
      <c r="GN407" s="51"/>
      <c r="GO407" s="51"/>
      <c r="GP407" s="51"/>
      <c r="GQ407" s="51"/>
      <c r="GR407" s="51"/>
      <c r="GS407" s="51"/>
      <c r="GT407" s="51"/>
      <c r="GU407" s="51"/>
      <c r="GV407" s="51"/>
      <c r="GW407" s="51"/>
      <c r="GX407" s="51"/>
      <c r="GY407" s="51"/>
      <c r="GZ407" s="51"/>
      <c r="HA407" s="51"/>
      <c r="HB407" s="51"/>
      <c r="HC407" s="51"/>
      <c r="HD407" s="51"/>
      <c r="HE407" s="51"/>
      <c r="HF407" s="51"/>
      <c r="HG407" s="51"/>
      <c r="HH407" s="51"/>
      <c r="HI407" s="51"/>
      <c r="HJ407" s="51"/>
      <c r="HK407" s="51"/>
      <c r="HL407" s="51"/>
      <c r="HM407" s="51"/>
      <c r="HN407" s="51"/>
      <c r="HO407" s="51"/>
      <c r="HP407" s="51"/>
      <c r="HQ407" s="51"/>
      <c r="HR407" s="51"/>
      <c r="HS407" s="51"/>
      <c r="HT407" s="51"/>
      <c r="HU407" s="51"/>
      <c r="HV407" s="51"/>
      <c r="HW407" s="51"/>
      <c r="HX407" s="51"/>
      <c r="HY407" s="51"/>
      <c r="HZ407" s="51"/>
      <c r="IA407" s="51"/>
      <c r="IB407" s="51"/>
      <c r="IC407" s="51"/>
      <c r="ID407" s="51"/>
      <c r="IE407" s="51"/>
      <c r="IF407" s="51"/>
      <c r="IG407" s="51"/>
      <c r="IH407" s="51"/>
      <c r="II407" s="51"/>
      <c r="IJ407" s="51"/>
      <c r="IK407" s="51"/>
      <c r="IL407" s="51"/>
      <c r="IM407" s="51"/>
      <c r="IN407" s="51"/>
      <c r="IO407" s="51"/>
      <c r="IP407" s="51"/>
      <c r="IQ407" s="51"/>
      <c r="IR407" s="51"/>
      <c r="IS407" s="51"/>
      <c r="IT407" s="51"/>
      <c r="IU407" s="51"/>
      <c r="IV407" s="51"/>
      <c r="IW407" s="51"/>
      <c r="IX407" s="51"/>
      <c r="IY407" s="51"/>
      <c r="IZ407" s="51"/>
      <c r="JA407" s="51"/>
      <c r="JB407" s="51"/>
      <c r="JC407" s="51"/>
      <c r="JD407" s="51"/>
      <c r="JE407" s="51"/>
      <c r="JF407" s="51"/>
      <c r="JG407" s="51"/>
      <c r="JH407" s="51"/>
      <c r="JI407" s="51"/>
      <c r="JJ407" s="51"/>
      <c r="JK407" s="51"/>
      <c r="JL407" s="51"/>
      <c r="JM407" s="51"/>
      <c r="JN407" s="51"/>
      <c r="JO407" s="51"/>
      <c r="JP407" s="51"/>
      <c r="JQ407" s="51"/>
      <c r="JR407" s="51"/>
      <c r="JS407" s="51"/>
      <c r="JT407" s="51"/>
      <c r="JU407" s="51"/>
      <c r="JV407" s="51"/>
      <c r="JW407" s="51"/>
      <c r="JX407" s="51"/>
      <c r="JY407" s="51"/>
      <c r="JZ407" s="51"/>
      <c r="KA407" s="51"/>
      <c r="KB407" s="51"/>
      <c r="KC407" s="51"/>
      <c r="KD407" s="51"/>
      <c r="KE407" s="51"/>
      <c r="KF407" s="51"/>
      <c r="KG407" s="51"/>
      <c r="KH407" s="51"/>
      <c r="KI407" s="51"/>
      <c r="KJ407" s="51"/>
      <c r="KK407" s="51"/>
      <c r="KL407" s="51"/>
      <c r="KM407" s="51"/>
      <c r="KN407" s="51"/>
      <c r="KO407" s="51"/>
      <c r="KP407" s="51"/>
      <c r="KQ407" s="51"/>
      <c r="KR407" s="51"/>
      <c r="KS407" s="51"/>
      <c r="KT407" s="51"/>
      <c r="KU407" s="51"/>
      <c r="KV407" s="51"/>
      <c r="KW407" s="51"/>
      <c r="KX407" s="51"/>
      <c r="KY407" s="51"/>
      <c r="KZ407" s="51"/>
      <c r="LA407" s="51"/>
      <c r="LB407" s="51"/>
      <c r="LC407" s="51"/>
      <c r="LD407" s="51"/>
      <c r="LE407" s="51"/>
      <c r="LF407" s="51"/>
      <c r="LG407" s="51"/>
      <c r="LH407" s="51"/>
      <c r="LI407" s="51"/>
      <c r="LJ407" s="51"/>
      <c r="LK407" s="51"/>
      <c r="LL407" s="51"/>
      <c r="LM407" s="51"/>
      <c r="LN407" s="51"/>
      <c r="LO407" s="51"/>
      <c r="LP407" s="51"/>
      <c r="LQ407" s="51"/>
      <c r="LR407" s="51"/>
      <c r="LS407" s="51"/>
      <c r="LT407" s="51"/>
      <c r="LU407" s="51"/>
      <c r="LV407" s="51"/>
      <c r="LW407" s="51"/>
      <c r="LX407" s="51"/>
      <c r="LY407" s="51"/>
      <c r="LZ407" s="51"/>
      <c r="MA407" s="51"/>
      <c r="MB407" s="51"/>
      <c r="MC407" s="51"/>
      <c r="MD407" s="51"/>
      <c r="ME407" s="51"/>
      <c r="MF407" s="51"/>
      <c r="MG407" s="51"/>
      <c r="MH407" s="51"/>
      <c r="MI407" s="51"/>
      <c r="MJ407" s="51"/>
      <c r="MK407" s="51"/>
      <c r="ML407" s="51"/>
      <c r="MM407" s="51"/>
      <c r="MN407" s="51"/>
      <c r="MO407" s="51"/>
      <c r="MP407" s="51"/>
      <c r="MQ407" s="51"/>
      <c r="MR407" s="51"/>
      <c r="MS407" s="51"/>
      <c r="MT407" s="51"/>
      <c r="MU407" s="51"/>
      <c r="MV407" s="51"/>
      <c r="MW407" s="51"/>
      <c r="MX407" s="51"/>
      <c r="MY407" s="51"/>
      <c r="MZ407" s="51"/>
      <c r="NA407" s="51"/>
      <c r="NB407" s="51"/>
      <c r="NC407" s="51"/>
      <c r="ND407" s="51"/>
      <c r="NE407" s="51"/>
      <c r="NF407" s="51"/>
      <c r="NG407" s="52"/>
      <c r="NH407" s="52"/>
      <c r="NI407" s="52"/>
      <c r="NJ407" s="51"/>
      <c r="NK407" s="50"/>
      <c r="NL407" s="50"/>
      <c r="NM407" s="50"/>
      <c r="NN407" s="50"/>
      <c r="NO407" s="50"/>
      <c r="NP407" s="50"/>
      <c r="NQ407" s="50"/>
      <c r="NR407" s="50"/>
      <c r="NS407" s="50"/>
      <c r="NT407" s="50"/>
      <c r="NU407" s="50"/>
      <c r="NV407" s="51"/>
    </row>
    <row r="408" spans="1:386" s="48" customFormat="1" x14ac:dyDescent="0.2">
      <c r="A408" s="49"/>
      <c r="B408" s="50"/>
      <c r="C408" s="50"/>
      <c r="D408" s="235"/>
      <c r="E408" s="221"/>
      <c r="F408" s="51"/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  <c r="Z408" s="51"/>
      <c r="AA408" s="51"/>
      <c r="AB408" s="51"/>
      <c r="AC408" s="51"/>
      <c r="AD408" s="51"/>
      <c r="AE408" s="51"/>
      <c r="AF408" s="51"/>
      <c r="AG408" s="51"/>
      <c r="AH408" s="51"/>
      <c r="AI408" s="51"/>
      <c r="AJ408" s="51"/>
      <c r="AK408" s="51"/>
      <c r="AL408" s="51"/>
      <c r="AM408" s="51"/>
      <c r="AN408" s="51"/>
      <c r="AO408" s="51"/>
      <c r="AP408" s="51"/>
      <c r="AQ408" s="51"/>
      <c r="AR408" s="51"/>
      <c r="AS408" s="51"/>
      <c r="AT408" s="51"/>
      <c r="AU408" s="51"/>
      <c r="AV408" s="51"/>
      <c r="AW408" s="51"/>
      <c r="AX408" s="51"/>
      <c r="AY408" s="51"/>
      <c r="AZ408" s="51"/>
      <c r="BA408" s="51"/>
      <c r="BB408" s="51"/>
      <c r="BC408" s="51"/>
      <c r="BD408" s="51"/>
      <c r="BE408" s="51"/>
      <c r="BF408" s="51"/>
      <c r="BG408" s="51"/>
      <c r="BH408" s="51"/>
      <c r="BI408" s="51"/>
      <c r="BJ408" s="51"/>
      <c r="BK408" s="51"/>
      <c r="BL408" s="51"/>
      <c r="BM408" s="51"/>
      <c r="BN408" s="51"/>
      <c r="BO408" s="51"/>
      <c r="BP408" s="51"/>
      <c r="BQ408" s="51"/>
      <c r="BR408" s="51"/>
      <c r="BS408" s="51"/>
      <c r="BT408" s="51"/>
      <c r="BU408" s="51"/>
      <c r="BV408" s="51"/>
      <c r="BW408" s="51"/>
      <c r="BX408" s="51"/>
      <c r="BY408" s="51"/>
      <c r="BZ408" s="51"/>
      <c r="CA408" s="51"/>
      <c r="CB408" s="51"/>
      <c r="CC408" s="51"/>
      <c r="CD408" s="51"/>
      <c r="CE408" s="51"/>
      <c r="CF408" s="51"/>
      <c r="CG408" s="51"/>
      <c r="CH408" s="51"/>
      <c r="CI408" s="51"/>
      <c r="CJ408" s="51"/>
      <c r="CK408" s="51"/>
      <c r="CL408" s="51"/>
      <c r="CM408" s="51"/>
      <c r="CN408" s="51"/>
      <c r="CO408" s="51"/>
      <c r="CP408" s="51"/>
      <c r="CQ408" s="51"/>
      <c r="CR408" s="51"/>
      <c r="CS408" s="51"/>
      <c r="CT408" s="51"/>
      <c r="CU408" s="51"/>
      <c r="CV408" s="51"/>
      <c r="CW408" s="51"/>
      <c r="CX408" s="51"/>
      <c r="CY408" s="51"/>
      <c r="CZ408" s="51"/>
      <c r="DA408" s="51"/>
      <c r="DB408" s="51"/>
      <c r="DC408" s="51"/>
      <c r="DD408" s="51"/>
      <c r="DE408" s="51"/>
      <c r="DF408" s="51"/>
      <c r="DG408" s="51"/>
      <c r="DH408" s="51"/>
      <c r="DI408" s="51"/>
      <c r="DJ408" s="51"/>
      <c r="DK408" s="51"/>
      <c r="DL408" s="51"/>
      <c r="DM408" s="51"/>
      <c r="DN408" s="51"/>
      <c r="DO408" s="51"/>
      <c r="DP408" s="51"/>
      <c r="DQ408" s="51"/>
      <c r="DR408" s="51"/>
      <c r="DS408" s="51"/>
      <c r="DT408" s="51"/>
      <c r="DU408" s="51"/>
      <c r="DV408" s="51"/>
      <c r="DW408" s="51"/>
      <c r="DX408" s="51"/>
      <c r="DY408" s="51"/>
      <c r="DZ408" s="51"/>
      <c r="EA408" s="51"/>
      <c r="EB408" s="51"/>
      <c r="EC408" s="51"/>
      <c r="ED408" s="51"/>
      <c r="EE408" s="51"/>
      <c r="EF408" s="51"/>
      <c r="EG408" s="51"/>
      <c r="EH408" s="51"/>
      <c r="EI408" s="51"/>
      <c r="EJ408" s="51"/>
      <c r="EK408" s="51"/>
      <c r="EL408" s="51"/>
      <c r="EM408" s="51"/>
      <c r="EN408" s="51"/>
      <c r="EO408" s="51"/>
      <c r="EP408" s="51"/>
      <c r="EQ408" s="51"/>
      <c r="ER408" s="51"/>
      <c r="ES408" s="51"/>
      <c r="ET408" s="51"/>
      <c r="EU408" s="51"/>
      <c r="EV408" s="51"/>
      <c r="EW408" s="51"/>
      <c r="EX408" s="51"/>
      <c r="EY408" s="51"/>
      <c r="EZ408" s="51"/>
      <c r="FA408" s="51"/>
      <c r="FB408" s="51"/>
      <c r="FC408" s="51"/>
      <c r="FD408" s="51"/>
      <c r="FE408" s="51"/>
      <c r="FF408" s="51"/>
      <c r="FG408" s="51"/>
      <c r="FH408" s="51"/>
      <c r="FI408" s="51"/>
      <c r="FJ408" s="51"/>
      <c r="FK408" s="51"/>
      <c r="FL408" s="51"/>
      <c r="FM408" s="51"/>
      <c r="FN408" s="51"/>
      <c r="FO408" s="51"/>
      <c r="FP408" s="51"/>
      <c r="FQ408" s="51"/>
      <c r="FR408" s="51"/>
      <c r="FS408" s="51"/>
      <c r="FT408" s="51"/>
      <c r="FU408" s="51"/>
      <c r="FV408" s="51"/>
      <c r="FW408" s="51"/>
      <c r="FX408" s="51"/>
      <c r="FY408" s="51"/>
      <c r="FZ408" s="51"/>
      <c r="GA408" s="51"/>
      <c r="GB408" s="51"/>
      <c r="GC408" s="51"/>
      <c r="GD408" s="51"/>
      <c r="GE408" s="51"/>
      <c r="GF408" s="51"/>
      <c r="GG408" s="51"/>
      <c r="GH408" s="51"/>
      <c r="GI408" s="51"/>
      <c r="GJ408" s="51"/>
      <c r="GK408" s="51"/>
      <c r="GL408" s="51"/>
      <c r="GM408" s="51"/>
      <c r="GN408" s="51"/>
      <c r="GO408" s="51"/>
      <c r="GP408" s="51"/>
      <c r="GQ408" s="51"/>
      <c r="GR408" s="51"/>
      <c r="GS408" s="51"/>
      <c r="GT408" s="51"/>
      <c r="GU408" s="51"/>
      <c r="GV408" s="51"/>
      <c r="GW408" s="51"/>
      <c r="GX408" s="51"/>
      <c r="GY408" s="51"/>
      <c r="GZ408" s="51"/>
      <c r="HA408" s="51"/>
      <c r="HB408" s="51"/>
      <c r="HC408" s="51"/>
      <c r="HD408" s="51"/>
      <c r="HE408" s="51"/>
      <c r="HF408" s="51"/>
      <c r="HG408" s="51"/>
      <c r="HH408" s="51"/>
      <c r="HI408" s="51"/>
      <c r="HJ408" s="51"/>
      <c r="HK408" s="51"/>
      <c r="HL408" s="51"/>
      <c r="HM408" s="51"/>
      <c r="HN408" s="51"/>
      <c r="HO408" s="51"/>
      <c r="HP408" s="51"/>
      <c r="HQ408" s="51"/>
      <c r="HR408" s="51"/>
      <c r="HS408" s="51"/>
      <c r="HT408" s="51"/>
      <c r="HU408" s="51"/>
      <c r="HV408" s="51"/>
      <c r="HW408" s="51"/>
      <c r="HX408" s="51"/>
      <c r="HY408" s="51"/>
      <c r="HZ408" s="51"/>
      <c r="IA408" s="51"/>
      <c r="IB408" s="51"/>
      <c r="IC408" s="51"/>
      <c r="ID408" s="51"/>
      <c r="IE408" s="51"/>
      <c r="IF408" s="51"/>
      <c r="IG408" s="51"/>
      <c r="IH408" s="51"/>
      <c r="II408" s="51"/>
      <c r="IJ408" s="51"/>
      <c r="IK408" s="51"/>
      <c r="IL408" s="51"/>
      <c r="IM408" s="51"/>
      <c r="IN408" s="51"/>
      <c r="IO408" s="51"/>
      <c r="IP408" s="51"/>
      <c r="IQ408" s="51"/>
      <c r="IR408" s="51"/>
      <c r="IS408" s="51"/>
      <c r="IT408" s="51"/>
      <c r="IU408" s="51"/>
      <c r="IV408" s="51"/>
      <c r="IW408" s="51"/>
      <c r="IX408" s="51"/>
      <c r="IY408" s="51"/>
      <c r="IZ408" s="51"/>
      <c r="JA408" s="51"/>
      <c r="JB408" s="51"/>
      <c r="JC408" s="51"/>
      <c r="JD408" s="51"/>
      <c r="JE408" s="51"/>
      <c r="JF408" s="51"/>
      <c r="JG408" s="51"/>
      <c r="JH408" s="51"/>
      <c r="JI408" s="51"/>
      <c r="JJ408" s="51"/>
      <c r="JK408" s="51"/>
      <c r="JL408" s="51"/>
      <c r="JM408" s="51"/>
      <c r="JN408" s="51"/>
      <c r="JO408" s="51"/>
      <c r="JP408" s="51"/>
      <c r="JQ408" s="51"/>
      <c r="JR408" s="51"/>
      <c r="JS408" s="51"/>
      <c r="JT408" s="51"/>
      <c r="JU408" s="51"/>
      <c r="JV408" s="51"/>
      <c r="JW408" s="51"/>
      <c r="JX408" s="51"/>
      <c r="JY408" s="51"/>
      <c r="JZ408" s="51"/>
      <c r="KA408" s="51"/>
      <c r="KB408" s="51"/>
      <c r="KC408" s="51"/>
      <c r="KD408" s="51"/>
      <c r="KE408" s="51"/>
      <c r="KF408" s="51"/>
      <c r="KG408" s="51"/>
      <c r="KH408" s="51"/>
      <c r="KI408" s="51"/>
      <c r="KJ408" s="51"/>
      <c r="KK408" s="51"/>
      <c r="KL408" s="51"/>
      <c r="KM408" s="51"/>
      <c r="KN408" s="51"/>
      <c r="KO408" s="51"/>
      <c r="KP408" s="51"/>
      <c r="KQ408" s="51"/>
      <c r="KR408" s="51"/>
      <c r="KS408" s="51"/>
      <c r="KT408" s="51"/>
      <c r="KU408" s="51"/>
      <c r="KV408" s="51"/>
      <c r="KW408" s="51"/>
      <c r="KX408" s="51"/>
      <c r="KY408" s="51"/>
      <c r="KZ408" s="51"/>
      <c r="LA408" s="51"/>
      <c r="LB408" s="51"/>
      <c r="LC408" s="51"/>
      <c r="LD408" s="51"/>
      <c r="LE408" s="51"/>
      <c r="LF408" s="51"/>
      <c r="LG408" s="51"/>
      <c r="LH408" s="51"/>
      <c r="LI408" s="51"/>
      <c r="LJ408" s="51"/>
      <c r="LK408" s="51"/>
      <c r="LL408" s="51"/>
      <c r="LM408" s="51"/>
      <c r="LN408" s="51"/>
      <c r="LO408" s="51"/>
      <c r="LP408" s="51"/>
      <c r="LQ408" s="51"/>
      <c r="LR408" s="51"/>
      <c r="LS408" s="51"/>
      <c r="LT408" s="51"/>
      <c r="LU408" s="51"/>
      <c r="LV408" s="51"/>
      <c r="LW408" s="51"/>
      <c r="LX408" s="51"/>
      <c r="LY408" s="51"/>
      <c r="LZ408" s="51"/>
      <c r="MA408" s="51"/>
      <c r="MB408" s="51"/>
      <c r="MC408" s="51"/>
      <c r="MD408" s="51"/>
      <c r="ME408" s="51"/>
      <c r="MF408" s="51"/>
      <c r="MG408" s="51"/>
      <c r="MH408" s="51"/>
      <c r="MI408" s="51"/>
      <c r="MJ408" s="51"/>
      <c r="MK408" s="51"/>
      <c r="ML408" s="51"/>
      <c r="MM408" s="51"/>
      <c r="MN408" s="51"/>
      <c r="MO408" s="51"/>
      <c r="MP408" s="51"/>
      <c r="MQ408" s="51"/>
      <c r="MR408" s="51"/>
      <c r="MS408" s="51"/>
      <c r="MT408" s="51"/>
      <c r="MU408" s="51"/>
      <c r="MV408" s="51"/>
      <c r="MW408" s="51"/>
      <c r="MX408" s="51"/>
      <c r="MY408" s="51"/>
      <c r="MZ408" s="51"/>
      <c r="NA408" s="51"/>
      <c r="NB408" s="51"/>
      <c r="NC408" s="51"/>
      <c r="ND408" s="51"/>
      <c r="NE408" s="51"/>
      <c r="NF408" s="51"/>
      <c r="NG408" s="52"/>
      <c r="NH408" s="52"/>
      <c r="NI408" s="52"/>
      <c r="NJ408" s="51"/>
      <c r="NK408" s="50"/>
      <c r="NL408" s="50"/>
      <c r="NM408" s="50"/>
      <c r="NN408" s="50"/>
      <c r="NO408" s="50"/>
      <c r="NP408" s="50"/>
      <c r="NQ408" s="50"/>
      <c r="NR408" s="50"/>
      <c r="NS408" s="50"/>
      <c r="NT408" s="50"/>
      <c r="NU408" s="50"/>
      <c r="NV408" s="51"/>
    </row>
    <row r="409" spans="1:386" s="48" customFormat="1" x14ac:dyDescent="0.2">
      <c r="A409" s="49"/>
      <c r="B409" s="50"/>
      <c r="C409" s="50"/>
      <c r="D409" s="235"/>
      <c r="E409" s="221"/>
      <c r="F409" s="51"/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  <c r="X409" s="51"/>
      <c r="Y409" s="51"/>
      <c r="Z409" s="51"/>
      <c r="AA409" s="51"/>
      <c r="AB409" s="51"/>
      <c r="AC409" s="51"/>
      <c r="AD409" s="51"/>
      <c r="AE409" s="51"/>
      <c r="AF409" s="51"/>
      <c r="AG409" s="51"/>
      <c r="AH409" s="51"/>
      <c r="AI409" s="51"/>
      <c r="AJ409" s="51"/>
      <c r="AK409" s="51"/>
      <c r="AL409" s="51"/>
      <c r="AM409" s="51"/>
      <c r="AN409" s="51"/>
      <c r="AO409" s="51"/>
      <c r="AP409" s="51"/>
      <c r="AQ409" s="51"/>
      <c r="AR409" s="51"/>
      <c r="AS409" s="51"/>
      <c r="AT409" s="51"/>
      <c r="AU409" s="51"/>
      <c r="AV409" s="51"/>
      <c r="AW409" s="51"/>
      <c r="AX409" s="51"/>
      <c r="AY409" s="51"/>
      <c r="AZ409" s="51"/>
      <c r="BA409" s="51"/>
      <c r="BB409" s="51"/>
      <c r="BC409" s="51"/>
      <c r="BD409" s="51"/>
      <c r="BE409" s="51"/>
      <c r="BF409" s="51"/>
      <c r="BG409" s="51"/>
      <c r="BH409" s="51"/>
      <c r="BI409" s="51"/>
      <c r="BJ409" s="51"/>
      <c r="BK409" s="51"/>
      <c r="BL409" s="51"/>
      <c r="BM409" s="51"/>
      <c r="BN409" s="51"/>
      <c r="BO409" s="51"/>
      <c r="BP409" s="51"/>
      <c r="BQ409" s="51"/>
      <c r="BR409" s="51"/>
      <c r="BS409" s="51"/>
      <c r="BT409" s="51"/>
      <c r="BU409" s="51"/>
      <c r="BV409" s="51"/>
      <c r="BW409" s="51"/>
      <c r="BX409" s="51"/>
      <c r="BY409" s="51"/>
      <c r="BZ409" s="51"/>
      <c r="CA409" s="51"/>
      <c r="CB409" s="51"/>
      <c r="CC409" s="51"/>
      <c r="CD409" s="51"/>
      <c r="CE409" s="51"/>
      <c r="CF409" s="51"/>
      <c r="CG409" s="51"/>
      <c r="CH409" s="51"/>
      <c r="CI409" s="51"/>
      <c r="CJ409" s="51"/>
      <c r="CK409" s="51"/>
      <c r="CL409" s="51"/>
      <c r="CM409" s="51"/>
      <c r="CN409" s="51"/>
      <c r="CO409" s="51"/>
      <c r="CP409" s="51"/>
      <c r="CQ409" s="51"/>
      <c r="CR409" s="51"/>
      <c r="CS409" s="51"/>
      <c r="CT409" s="51"/>
      <c r="CU409" s="51"/>
      <c r="CV409" s="51"/>
      <c r="CW409" s="51"/>
      <c r="CX409" s="51"/>
      <c r="CY409" s="51"/>
      <c r="CZ409" s="51"/>
      <c r="DA409" s="51"/>
      <c r="DB409" s="51"/>
      <c r="DC409" s="51"/>
      <c r="DD409" s="51"/>
      <c r="DE409" s="51"/>
      <c r="DF409" s="51"/>
      <c r="DG409" s="51"/>
      <c r="DH409" s="51"/>
      <c r="DI409" s="51"/>
      <c r="DJ409" s="51"/>
      <c r="DK409" s="51"/>
      <c r="DL409" s="51"/>
      <c r="DM409" s="51"/>
      <c r="DN409" s="51"/>
      <c r="DO409" s="51"/>
      <c r="DP409" s="51"/>
      <c r="DQ409" s="51"/>
      <c r="DR409" s="51"/>
      <c r="DS409" s="51"/>
      <c r="DT409" s="51"/>
      <c r="DU409" s="51"/>
      <c r="DV409" s="51"/>
      <c r="DW409" s="51"/>
      <c r="DX409" s="51"/>
      <c r="DY409" s="51"/>
      <c r="DZ409" s="51"/>
      <c r="EA409" s="51"/>
      <c r="EB409" s="51"/>
      <c r="EC409" s="51"/>
      <c r="ED409" s="51"/>
      <c r="EE409" s="51"/>
      <c r="EF409" s="51"/>
      <c r="EG409" s="51"/>
      <c r="EH409" s="51"/>
      <c r="EI409" s="51"/>
      <c r="EJ409" s="51"/>
      <c r="EK409" s="51"/>
      <c r="EL409" s="51"/>
      <c r="EM409" s="51"/>
      <c r="EN409" s="51"/>
      <c r="EO409" s="51"/>
      <c r="EP409" s="51"/>
      <c r="EQ409" s="51"/>
      <c r="ER409" s="51"/>
      <c r="ES409" s="51"/>
      <c r="ET409" s="51"/>
      <c r="EU409" s="51"/>
      <c r="EV409" s="51"/>
      <c r="EW409" s="51"/>
      <c r="EX409" s="51"/>
      <c r="EY409" s="51"/>
      <c r="EZ409" s="51"/>
      <c r="FA409" s="51"/>
      <c r="FB409" s="51"/>
      <c r="FC409" s="51"/>
      <c r="FD409" s="51"/>
      <c r="FE409" s="51"/>
      <c r="FF409" s="51"/>
      <c r="FG409" s="51"/>
      <c r="FH409" s="51"/>
      <c r="FI409" s="51"/>
      <c r="FJ409" s="51"/>
      <c r="FK409" s="51"/>
      <c r="FL409" s="51"/>
      <c r="FM409" s="51"/>
      <c r="FN409" s="51"/>
      <c r="FO409" s="51"/>
      <c r="FP409" s="51"/>
      <c r="FQ409" s="51"/>
      <c r="FR409" s="51"/>
      <c r="FS409" s="51"/>
      <c r="FT409" s="51"/>
      <c r="FU409" s="51"/>
      <c r="FV409" s="51"/>
      <c r="FW409" s="51"/>
      <c r="FX409" s="51"/>
      <c r="FY409" s="51"/>
      <c r="FZ409" s="51"/>
      <c r="GA409" s="51"/>
      <c r="GB409" s="51"/>
      <c r="GC409" s="51"/>
      <c r="GD409" s="51"/>
      <c r="GE409" s="51"/>
      <c r="GF409" s="51"/>
      <c r="GG409" s="51"/>
      <c r="GH409" s="51"/>
      <c r="GI409" s="51"/>
      <c r="GJ409" s="51"/>
      <c r="GK409" s="51"/>
      <c r="GL409" s="51"/>
      <c r="GM409" s="51"/>
      <c r="GN409" s="51"/>
      <c r="GO409" s="51"/>
      <c r="GP409" s="51"/>
      <c r="GQ409" s="51"/>
      <c r="GR409" s="51"/>
      <c r="GS409" s="51"/>
      <c r="GT409" s="51"/>
      <c r="GU409" s="51"/>
      <c r="GV409" s="51"/>
      <c r="GW409" s="51"/>
      <c r="GX409" s="51"/>
      <c r="GY409" s="51"/>
      <c r="GZ409" s="51"/>
      <c r="HA409" s="51"/>
      <c r="HB409" s="51"/>
      <c r="HC409" s="51"/>
      <c r="HD409" s="51"/>
      <c r="HE409" s="51"/>
      <c r="HF409" s="51"/>
      <c r="HG409" s="51"/>
      <c r="HH409" s="51"/>
      <c r="HI409" s="51"/>
      <c r="HJ409" s="51"/>
      <c r="HK409" s="51"/>
      <c r="HL409" s="51"/>
      <c r="HM409" s="51"/>
      <c r="HN409" s="51"/>
      <c r="HO409" s="51"/>
      <c r="HP409" s="51"/>
      <c r="HQ409" s="51"/>
      <c r="HR409" s="51"/>
      <c r="HS409" s="51"/>
      <c r="HT409" s="51"/>
      <c r="HU409" s="51"/>
      <c r="HV409" s="51"/>
      <c r="HW409" s="51"/>
      <c r="HX409" s="51"/>
      <c r="HY409" s="51"/>
      <c r="HZ409" s="51"/>
      <c r="IA409" s="51"/>
      <c r="IB409" s="51"/>
      <c r="IC409" s="51"/>
      <c r="ID409" s="51"/>
      <c r="IE409" s="51"/>
      <c r="IF409" s="51"/>
      <c r="IG409" s="51"/>
      <c r="IH409" s="51"/>
      <c r="II409" s="51"/>
      <c r="IJ409" s="51"/>
      <c r="IK409" s="51"/>
      <c r="IL409" s="51"/>
      <c r="IM409" s="51"/>
      <c r="IN409" s="51"/>
      <c r="IO409" s="51"/>
      <c r="IP409" s="51"/>
      <c r="IQ409" s="51"/>
      <c r="IR409" s="51"/>
      <c r="IS409" s="51"/>
      <c r="IT409" s="51"/>
      <c r="IU409" s="51"/>
      <c r="IV409" s="51"/>
      <c r="IW409" s="51"/>
      <c r="IX409" s="51"/>
      <c r="IY409" s="51"/>
      <c r="IZ409" s="51"/>
      <c r="JA409" s="51"/>
      <c r="JB409" s="51"/>
      <c r="JC409" s="51"/>
      <c r="JD409" s="51"/>
      <c r="JE409" s="51"/>
      <c r="JF409" s="51"/>
      <c r="JG409" s="51"/>
      <c r="JH409" s="51"/>
      <c r="JI409" s="51"/>
      <c r="JJ409" s="51"/>
      <c r="JK409" s="51"/>
      <c r="JL409" s="51"/>
      <c r="JM409" s="51"/>
      <c r="JN409" s="51"/>
      <c r="JO409" s="51"/>
      <c r="JP409" s="51"/>
      <c r="JQ409" s="51"/>
      <c r="JR409" s="51"/>
      <c r="JS409" s="51"/>
      <c r="JT409" s="51"/>
      <c r="JU409" s="51"/>
      <c r="JV409" s="51"/>
      <c r="JW409" s="51"/>
      <c r="JX409" s="51"/>
      <c r="JY409" s="51"/>
      <c r="JZ409" s="51"/>
      <c r="KA409" s="51"/>
      <c r="KB409" s="51"/>
      <c r="KC409" s="51"/>
      <c r="KD409" s="51"/>
      <c r="KE409" s="51"/>
      <c r="KF409" s="51"/>
      <c r="KG409" s="51"/>
      <c r="KH409" s="51"/>
      <c r="KI409" s="51"/>
      <c r="KJ409" s="51"/>
      <c r="KK409" s="51"/>
      <c r="KL409" s="51"/>
      <c r="KM409" s="51"/>
      <c r="KN409" s="51"/>
      <c r="KO409" s="51"/>
      <c r="KP409" s="51"/>
      <c r="KQ409" s="51"/>
      <c r="KR409" s="51"/>
      <c r="KS409" s="51"/>
      <c r="KT409" s="51"/>
      <c r="KU409" s="51"/>
      <c r="KV409" s="51"/>
      <c r="KW409" s="51"/>
      <c r="KX409" s="51"/>
      <c r="KY409" s="51"/>
      <c r="KZ409" s="51"/>
      <c r="LA409" s="51"/>
      <c r="LB409" s="51"/>
      <c r="LC409" s="51"/>
      <c r="LD409" s="51"/>
      <c r="LE409" s="51"/>
      <c r="LF409" s="51"/>
      <c r="LG409" s="51"/>
      <c r="LH409" s="51"/>
      <c r="LI409" s="51"/>
      <c r="LJ409" s="51"/>
      <c r="LK409" s="51"/>
      <c r="LL409" s="51"/>
      <c r="LM409" s="51"/>
      <c r="LN409" s="51"/>
      <c r="LO409" s="51"/>
      <c r="LP409" s="51"/>
      <c r="LQ409" s="51"/>
      <c r="LR409" s="51"/>
      <c r="LS409" s="51"/>
      <c r="LT409" s="51"/>
      <c r="LU409" s="51"/>
      <c r="LV409" s="51"/>
      <c r="LW409" s="51"/>
      <c r="LX409" s="51"/>
      <c r="LY409" s="51"/>
      <c r="LZ409" s="51"/>
      <c r="MA409" s="51"/>
      <c r="MB409" s="51"/>
      <c r="MC409" s="51"/>
      <c r="MD409" s="51"/>
      <c r="ME409" s="51"/>
      <c r="MF409" s="51"/>
      <c r="MG409" s="51"/>
      <c r="MH409" s="51"/>
      <c r="MI409" s="51"/>
      <c r="MJ409" s="51"/>
      <c r="MK409" s="51"/>
      <c r="ML409" s="51"/>
      <c r="MM409" s="51"/>
      <c r="MN409" s="51"/>
      <c r="MO409" s="51"/>
      <c r="MP409" s="51"/>
      <c r="MQ409" s="51"/>
      <c r="MR409" s="51"/>
      <c r="MS409" s="51"/>
      <c r="MT409" s="51"/>
      <c r="MU409" s="51"/>
      <c r="MV409" s="51"/>
      <c r="MW409" s="51"/>
      <c r="MX409" s="51"/>
      <c r="MY409" s="51"/>
      <c r="MZ409" s="51"/>
      <c r="NA409" s="51"/>
      <c r="NB409" s="51"/>
      <c r="NC409" s="51"/>
      <c r="ND409" s="51"/>
      <c r="NE409" s="51"/>
      <c r="NF409" s="51"/>
      <c r="NG409" s="52"/>
      <c r="NH409" s="52"/>
      <c r="NI409" s="52"/>
      <c r="NJ409" s="51"/>
      <c r="NK409" s="50"/>
      <c r="NL409" s="50"/>
      <c r="NM409" s="50"/>
      <c r="NN409" s="50"/>
      <c r="NO409" s="50"/>
      <c r="NP409" s="50"/>
      <c r="NQ409" s="50"/>
      <c r="NR409" s="50"/>
      <c r="NS409" s="50"/>
      <c r="NT409" s="50"/>
      <c r="NU409" s="50"/>
      <c r="NV409" s="51"/>
    </row>
    <row r="410" spans="1:386" s="48" customFormat="1" x14ac:dyDescent="0.2">
      <c r="A410" s="49"/>
      <c r="B410" s="50"/>
      <c r="C410" s="50"/>
      <c r="D410" s="235"/>
      <c r="E410" s="221"/>
      <c r="F410" s="51"/>
      <c r="G410" s="51"/>
      <c r="H410" s="51"/>
      <c r="I410" s="51"/>
      <c r="J410" s="51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  <c r="X410" s="51"/>
      <c r="Y410" s="51"/>
      <c r="Z410" s="51"/>
      <c r="AA410" s="51"/>
      <c r="AB410" s="51"/>
      <c r="AC410" s="51"/>
      <c r="AD410" s="51"/>
      <c r="AE410" s="51"/>
      <c r="AF410" s="51"/>
      <c r="AG410" s="51"/>
      <c r="AH410" s="51"/>
      <c r="AI410" s="51"/>
      <c r="AJ410" s="51"/>
      <c r="AK410" s="51"/>
      <c r="AL410" s="51"/>
      <c r="AM410" s="51"/>
      <c r="AN410" s="51"/>
      <c r="AO410" s="51"/>
      <c r="AP410" s="51"/>
      <c r="AQ410" s="51"/>
      <c r="AR410" s="51"/>
      <c r="AS410" s="51"/>
      <c r="AT410" s="51"/>
      <c r="AU410" s="51"/>
      <c r="AV410" s="51"/>
      <c r="AW410" s="51"/>
      <c r="AX410" s="51"/>
      <c r="AY410" s="51"/>
      <c r="AZ410" s="51"/>
      <c r="BA410" s="51"/>
      <c r="BB410" s="51"/>
      <c r="BC410" s="51"/>
      <c r="BD410" s="51"/>
      <c r="BE410" s="51"/>
      <c r="BF410" s="51"/>
      <c r="BG410" s="51"/>
      <c r="BH410" s="51"/>
      <c r="BI410" s="51"/>
      <c r="BJ410" s="51"/>
      <c r="BK410" s="51"/>
      <c r="BL410" s="51"/>
      <c r="BM410" s="51"/>
      <c r="BN410" s="51"/>
      <c r="BO410" s="51"/>
      <c r="BP410" s="51"/>
      <c r="BQ410" s="51"/>
      <c r="BR410" s="51"/>
      <c r="BS410" s="51"/>
      <c r="BT410" s="51"/>
      <c r="BU410" s="51"/>
      <c r="BV410" s="51"/>
      <c r="BW410" s="51"/>
      <c r="BX410" s="51"/>
      <c r="BY410" s="51"/>
      <c r="BZ410" s="51"/>
      <c r="CA410" s="51"/>
      <c r="CB410" s="51"/>
      <c r="CC410" s="51"/>
      <c r="CD410" s="51"/>
      <c r="CE410" s="51"/>
      <c r="CF410" s="51"/>
      <c r="CG410" s="51"/>
      <c r="CH410" s="51"/>
      <c r="CI410" s="51"/>
      <c r="CJ410" s="51"/>
      <c r="CK410" s="51"/>
      <c r="CL410" s="51"/>
      <c r="CM410" s="51"/>
      <c r="CN410" s="51"/>
      <c r="CO410" s="51"/>
      <c r="CP410" s="51"/>
      <c r="CQ410" s="51"/>
      <c r="CR410" s="51"/>
      <c r="CS410" s="51"/>
      <c r="CT410" s="51"/>
      <c r="CU410" s="51"/>
      <c r="CV410" s="51"/>
      <c r="CW410" s="51"/>
      <c r="CX410" s="51"/>
      <c r="CY410" s="51"/>
      <c r="CZ410" s="51"/>
      <c r="DA410" s="51"/>
      <c r="DB410" s="51"/>
      <c r="DC410" s="51"/>
      <c r="DD410" s="51"/>
      <c r="DE410" s="51"/>
      <c r="DF410" s="51"/>
      <c r="DG410" s="51"/>
      <c r="DH410" s="51"/>
      <c r="DI410" s="51"/>
      <c r="DJ410" s="51"/>
      <c r="DK410" s="51"/>
      <c r="DL410" s="51"/>
      <c r="DM410" s="51"/>
      <c r="DN410" s="51"/>
      <c r="DO410" s="51"/>
      <c r="DP410" s="51"/>
      <c r="DQ410" s="51"/>
      <c r="DR410" s="51"/>
      <c r="DS410" s="51"/>
      <c r="DT410" s="51"/>
      <c r="DU410" s="51"/>
      <c r="DV410" s="51"/>
      <c r="DW410" s="51"/>
      <c r="DX410" s="51"/>
      <c r="DY410" s="51"/>
      <c r="DZ410" s="51"/>
      <c r="EA410" s="51"/>
      <c r="EB410" s="51"/>
      <c r="EC410" s="51"/>
      <c r="ED410" s="51"/>
      <c r="EE410" s="51"/>
      <c r="EF410" s="51"/>
      <c r="EG410" s="51"/>
      <c r="EH410" s="51"/>
      <c r="EI410" s="51"/>
      <c r="EJ410" s="51"/>
      <c r="EK410" s="51"/>
      <c r="EL410" s="51"/>
      <c r="EM410" s="51"/>
      <c r="EN410" s="51"/>
      <c r="EO410" s="51"/>
      <c r="EP410" s="51"/>
      <c r="EQ410" s="51"/>
      <c r="ER410" s="51"/>
      <c r="ES410" s="51"/>
      <c r="ET410" s="51"/>
      <c r="EU410" s="51"/>
      <c r="EV410" s="51"/>
      <c r="EW410" s="51"/>
      <c r="EX410" s="51"/>
      <c r="EY410" s="51"/>
      <c r="EZ410" s="51"/>
      <c r="FA410" s="51"/>
      <c r="FB410" s="51"/>
      <c r="FC410" s="51"/>
      <c r="FD410" s="51"/>
      <c r="FE410" s="51"/>
      <c r="FF410" s="51"/>
      <c r="FG410" s="51"/>
      <c r="FH410" s="51"/>
      <c r="FI410" s="51"/>
      <c r="FJ410" s="51"/>
      <c r="FK410" s="51"/>
      <c r="FL410" s="51"/>
      <c r="FM410" s="51"/>
      <c r="FN410" s="51"/>
      <c r="FO410" s="51"/>
      <c r="FP410" s="51"/>
      <c r="FQ410" s="51"/>
      <c r="FR410" s="51"/>
      <c r="FS410" s="51"/>
      <c r="FT410" s="51"/>
      <c r="FU410" s="51"/>
      <c r="FV410" s="51"/>
      <c r="FW410" s="51"/>
      <c r="FX410" s="51"/>
      <c r="FY410" s="51"/>
      <c r="FZ410" s="51"/>
      <c r="GA410" s="51"/>
      <c r="GB410" s="51"/>
      <c r="GC410" s="51"/>
      <c r="GD410" s="51"/>
      <c r="GE410" s="51"/>
      <c r="GF410" s="51"/>
      <c r="GG410" s="51"/>
      <c r="GH410" s="51"/>
      <c r="GI410" s="51"/>
      <c r="GJ410" s="51"/>
      <c r="GK410" s="51"/>
      <c r="GL410" s="51"/>
      <c r="GM410" s="51"/>
      <c r="GN410" s="51"/>
      <c r="GO410" s="51"/>
      <c r="GP410" s="51"/>
      <c r="GQ410" s="51"/>
      <c r="GR410" s="51"/>
      <c r="GS410" s="51"/>
      <c r="GT410" s="51"/>
      <c r="GU410" s="51"/>
      <c r="GV410" s="51"/>
      <c r="GW410" s="51"/>
      <c r="GX410" s="51"/>
      <c r="GY410" s="51"/>
      <c r="GZ410" s="51"/>
      <c r="HA410" s="51"/>
      <c r="HB410" s="51"/>
      <c r="HC410" s="51"/>
      <c r="HD410" s="51"/>
      <c r="HE410" s="51"/>
      <c r="HF410" s="51"/>
      <c r="HG410" s="51"/>
      <c r="HH410" s="51"/>
      <c r="HI410" s="51"/>
      <c r="HJ410" s="51"/>
      <c r="HK410" s="51"/>
      <c r="HL410" s="51"/>
      <c r="HM410" s="51"/>
      <c r="HN410" s="51"/>
      <c r="HO410" s="51"/>
      <c r="HP410" s="51"/>
      <c r="HQ410" s="51"/>
      <c r="HR410" s="51"/>
      <c r="HS410" s="51"/>
      <c r="HT410" s="51"/>
      <c r="HU410" s="51"/>
      <c r="HV410" s="51"/>
      <c r="HW410" s="51"/>
      <c r="HX410" s="51"/>
      <c r="HY410" s="51"/>
      <c r="HZ410" s="51"/>
      <c r="IA410" s="51"/>
      <c r="IB410" s="51"/>
      <c r="IC410" s="51"/>
      <c r="ID410" s="51"/>
      <c r="IE410" s="51"/>
      <c r="IF410" s="51"/>
      <c r="IG410" s="51"/>
      <c r="IH410" s="51"/>
      <c r="II410" s="51"/>
      <c r="IJ410" s="51"/>
      <c r="IK410" s="51"/>
      <c r="IL410" s="51"/>
      <c r="IM410" s="51"/>
      <c r="IN410" s="51"/>
      <c r="IO410" s="51"/>
      <c r="IP410" s="51"/>
      <c r="IQ410" s="51"/>
      <c r="IR410" s="51"/>
      <c r="IS410" s="51"/>
      <c r="IT410" s="51"/>
      <c r="IU410" s="51"/>
      <c r="IV410" s="51"/>
      <c r="IW410" s="51"/>
      <c r="IX410" s="51"/>
      <c r="IY410" s="51"/>
      <c r="IZ410" s="51"/>
      <c r="JA410" s="51"/>
      <c r="JB410" s="51"/>
      <c r="JC410" s="51"/>
      <c r="JD410" s="51"/>
      <c r="JE410" s="51"/>
      <c r="JF410" s="51"/>
      <c r="JG410" s="51"/>
      <c r="JH410" s="51"/>
      <c r="JI410" s="51"/>
      <c r="JJ410" s="51"/>
      <c r="JK410" s="51"/>
      <c r="JL410" s="51"/>
      <c r="JM410" s="51"/>
      <c r="JN410" s="51"/>
      <c r="JO410" s="51"/>
      <c r="JP410" s="51"/>
      <c r="JQ410" s="51"/>
      <c r="JR410" s="51"/>
      <c r="JS410" s="51"/>
      <c r="JT410" s="51"/>
      <c r="JU410" s="51"/>
      <c r="JV410" s="51"/>
      <c r="JW410" s="51"/>
      <c r="JX410" s="51"/>
      <c r="JY410" s="51"/>
      <c r="JZ410" s="51"/>
      <c r="KA410" s="51"/>
      <c r="KB410" s="51"/>
      <c r="KC410" s="51"/>
      <c r="KD410" s="51"/>
      <c r="KE410" s="51"/>
      <c r="KF410" s="51"/>
      <c r="KG410" s="51"/>
      <c r="KH410" s="51"/>
      <c r="KI410" s="51"/>
      <c r="KJ410" s="51"/>
      <c r="KK410" s="51"/>
      <c r="KL410" s="51"/>
      <c r="KM410" s="51"/>
      <c r="KN410" s="51"/>
      <c r="KO410" s="51"/>
      <c r="KP410" s="51"/>
      <c r="KQ410" s="51"/>
      <c r="KR410" s="51"/>
      <c r="KS410" s="51"/>
      <c r="KT410" s="51"/>
      <c r="KU410" s="51"/>
      <c r="KV410" s="51"/>
      <c r="KW410" s="51"/>
      <c r="KX410" s="51"/>
      <c r="KY410" s="51"/>
      <c r="KZ410" s="51"/>
      <c r="LA410" s="51"/>
      <c r="LB410" s="51"/>
      <c r="LC410" s="51"/>
      <c r="LD410" s="51"/>
      <c r="LE410" s="51"/>
      <c r="LF410" s="51"/>
      <c r="LG410" s="51"/>
      <c r="LH410" s="51"/>
      <c r="LI410" s="51"/>
      <c r="LJ410" s="51"/>
      <c r="LK410" s="51"/>
      <c r="LL410" s="51"/>
      <c r="LM410" s="51"/>
      <c r="LN410" s="51"/>
      <c r="LO410" s="51"/>
      <c r="LP410" s="51"/>
      <c r="LQ410" s="51"/>
      <c r="LR410" s="51"/>
      <c r="LS410" s="51"/>
      <c r="LT410" s="51"/>
      <c r="LU410" s="51"/>
      <c r="LV410" s="51"/>
      <c r="LW410" s="51"/>
      <c r="LX410" s="51"/>
      <c r="LY410" s="51"/>
      <c r="LZ410" s="51"/>
      <c r="MA410" s="51"/>
      <c r="MB410" s="51"/>
      <c r="MC410" s="51"/>
      <c r="MD410" s="51"/>
      <c r="ME410" s="51"/>
      <c r="MF410" s="51"/>
      <c r="MG410" s="51"/>
      <c r="MH410" s="51"/>
      <c r="MI410" s="51"/>
      <c r="MJ410" s="51"/>
      <c r="MK410" s="51"/>
      <c r="ML410" s="51"/>
      <c r="MM410" s="51"/>
      <c r="MN410" s="51"/>
      <c r="MO410" s="51"/>
      <c r="MP410" s="51"/>
      <c r="MQ410" s="51"/>
      <c r="MR410" s="51"/>
      <c r="MS410" s="51"/>
      <c r="MT410" s="51"/>
      <c r="MU410" s="51"/>
      <c r="MV410" s="51"/>
      <c r="MW410" s="51"/>
      <c r="MX410" s="51"/>
      <c r="MY410" s="51"/>
      <c r="MZ410" s="51"/>
      <c r="NA410" s="51"/>
      <c r="NB410" s="51"/>
      <c r="NC410" s="51"/>
      <c r="ND410" s="51"/>
      <c r="NE410" s="51"/>
      <c r="NF410" s="51"/>
      <c r="NG410" s="52"/>
      <c r="NH410" s="52"/>
      <c r="NI410" s="52"/>
      <c r="NJ410" s="51"/>
      <c r="NK410" s="50"/>
      <c r="NL410" s="50"/>
      <c r="NM410" s="50"/>
      <c r="NN410" s="50"/>
      <c r="NO410" s="50"/>
      <c r="NP410" s="50"/>
      <c r="NQ410" s="50"/>
      <c r="NR410" s="50"/>
      <c r="NS410" s="50"/>
      <c r="NT410" s="50"/>
      <c r="NU410" s="50"/>
      <c r="NV410" s="51"/>
    </row>
    <row r="411" spans="1:386" s="48" customFormat="1" x14ac:dyDescent="0.2">
      <c r="A411" s="49"/>
      <c r="B411" s="50"/>
      <c r="C411" s="50"/>
      <c r="D411" s="235"/>
      <c r="E411" s="221"/>
      <c r="F411" s="51"/>
      <c r="G411" s="51"/>
      <c r="H411" s="51"/>
      <c r="I411" s="51"/>
      <c r="J411" s="51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  <c r="X411" s="51"/>
      <c r="Y411" s="51"/>
      <c r="Z411" s="51"/>
      <c r="AA411" s="51"/>
      <c r="AB411" s="51"/>
      <c r="AC411" s="51"/>
      <c r="AD411" s="51"/>
      <c r="AE411" s="51"/>
      <c r="AF411" s="51"/>
      <c r="AG411" s="51"/>
      <c r="AH411" s="51"/>
      <c r="AI411" s="51"/>
      <c r="AJ411" s="51"/>
      <c r="AK411" s="51"/>
      <c r="AL411" s="51"/>
      <c r="AM411" s="51"/>
      <c r="AN411" s="51"/>
      <c r="AO411" s="51"/>
      <c r="AP411" s="51"/>
      <c r="AQ411" s="51"/>
      <c r="AR411" s="51"/>
      <c r="AS411" s="51"/>
      <c r="AT411" s="51"/>
      <c r="AU411" s="51"/>
      <c r="AV411" s="51"/>
      <c r="AW411" s="51"/>
      <c r="AX411" s="51"/>
      <c r="AY411" s="51"/>
      <c r="AZ411" s="51"/>
      <c r="BA411" s="51"/>
      <c r="BB411" s="51"/>
      <c r="BC411" s="51"/>
      <c r="BD411" s="51"/>
      <c r="BE411" s="51"/>
      <c r="BF411" s="51"/>
      <c r="BG411" s="51"/>
      <c r="BH411" s="51"/>
      <c r="BI411" s="51"/>
      <c r="BJ411" s="51"/>
      <c r="BK411" s="51"/>
      <c r="BL411" s="51"/>
      <c r="BM411" s="51"/>
      <c r="BN411" s="51"/>
      <c r="BO411" s="51"/>
      <c r="BP411" s="51"/>
      <c r="BQ411" s="51"/>
      <c r="BR411" s="51"/>
      <c r="BS411" s="51"/>
      <c r="BT411" s="51"/>
      <c r="BU411" s="51"/>
      <c r="BV411" s="51"/>
      <c r="BW411" s="51"/>
      <c r="BX411" s="51"/>
      <c r="BY411" s="51"/>
      <c r="BZ411" s="51"/>
      <c r="CA411" s="51"/>
      <c r="CB411" s="51"/>
      <c r="CC411" s="51"/>
      <c r="CD411" s="51"/>
      <c r="CE411" s="51"/>
      <c r="CF411" s="51"/>
      <c r="CG411" s="51"/>
      <c r="CH411" s="51"/>
      <c r="CI411" s="51"/>
      <c r="CJ411" s="51"/>
      <c r="CK411" s="51"/>
      <c r="CL411" s="51"/>
      <c r="CM411" s="51"/>
      <c r="CN411" s="51"/>
      <c r="CO411" s="51"/>
      <c r="CP411" s="51"/>
      <c r="CQ411" s="51"/>
      <c r="CR411" s="51"/>
      <c r="CS411" s="51"/>
      <c r="CT411" s="51"/>
      <c r="CU411" s="51"/>
      <c r="CV411" s="51"/>
      <c r="CW411" s="51"/>
      <c r="CX411" s="51"/>
      <c r="CY411" s="51"/>
      <c r="CZ411" s="51"/>
      <c r="DA411" s="51"/>
      <c r="DB411" s="51"/>
      <c r="DC411" s="51"/>
      <c r="DD411" s="51"/>
      <c r="DE411" s="51"/>
      <c r="DF411" s="51"/>
      <c r="DG411" s="51"/>
      <c r="DH411" s="51"/>
      <c r="DI411" s="51"/>
      <c r="DJ411" s="51"/>
      <c r="DK411" s="51"/>
      <c r="DL411" s="51"/>
      <c r="DM411" s="51"/>
      <c r="DN411" s="51"/>
      <c r="DO411" s="51"/>
      <c r="DP411" s="51"/>
      <c r="DQ411" s="51"/>
      <c r="DR411" s="51"/>
      <c r="DS411" s="51"/>
      <c r="DT411" s="51"/>
      <c r="DU411" s="51"/>
      <c r="DV411" s="51"/>
      <c r="DW411" s="51"/>
      <c r="DX411" s="51"/>
      <c r="DY411" s="51"/>
      <c r="DZ411" s="51"/>
      <c r="EA411" s="51"/>
      <c r="EB411" s="51"/>
      <c r="EC411" s="51"/>
      <c r="ED411" s="51"/>
      <c r="EE411" s="51"/>
      <c r="EF411" s="51"/>
      <c r="EG411" s="51"/>
      <c r="EH411" s="51"/>
      <c r="EI411" s="51"/>
      <c r="EJ411" s="51"/>
      <c r="EK411" s="51"/>
      <c r="EL411" s="51"/>
      <c r="EM411" s="51"/>
      <c r="EN411" s="51"/>
      <c r="EO411" s="51"/>
      <c r="EP411" s="51"/>
      <c r="EQ411" s="51"/>
      <c r="ER411" s="51"/>
      <c r="ES411" s="51"/>
      <c r="ET411" s="51"/>
      <c r="EU411" s="51"/>
      <c r="EV411" s="51"/>
      <c r="EW411" s="51"/>
      <c r="EX411" s="51"/>
      <c r="EY411" s="51"/>
      <c r="EZ411" s="51"/>
      <c r="FA411" s="51"/>
      <c r="FB411" s="51"/>
      <c r="FC411" s="51"/>
      <c r="FD411" s="51"/>
      <c r="FE411" s="51"/>
      <c r="FF411" s="51"/>
      <c r="FG411" s="51"/>
      <c r="FH411" s="51"/>
      <c r="FI411" s="51"/>
      <c r="FJ411" s="51"/>
      <c r="FK411" s="51"/>
      <c r="FL411" s="51"/>
      <c r="FM411" s="51"/>
      <c r="FN411" s="51"/>
      <c r="FO411" s="51"/>
      <c r="FP411" s="51"/>
      <c r="FQ411" s="51"/>
      <c r="FR411" s="51"/>
      <c r="FS411" s="51"/>
      <c r="FT411" s="51"/>
      <c r="FU411" s="51"/>
      <c r="FV411" s="51"/>
      <c r="FW411" s="51"/>
      <c r="FX411" s="51"/>
      <c r="FY411" s="51"/>
      <c r="FZ411" s="51"/>
      <c r="GA411" s="51"/>
      <c r="GB411" s="51"/>
      <c r="GC411" s="51"/>
      <c r="GD411" s="51"/>
      <c r="GE411" s="51"/>
      <c r="GF411" s="51"/>
      <c r="GG411" s="51"/>
      <c r="GH411" s="51"/>
      <c r="GI411" s="51"/>
      <c r="GJ411" s="51"/>
      <c r="GK411" s="51"/>
      <c r="GL411" s="51"/>
      <c r="GM411" s="51"/>
      <c r="GN411" s="51"/>
      <c r="GO411" s="51"/>
      <c r="GP411" s="51"/>
      <c r="GQ411" s="51"/>
      <c r="GR411" s="51"/>
      <c r="GS411" s="51"/>
      <c r="GT411" s="51"/>
      <c r="GU411" s="51"/>
      <c r="GV411" s="51"/>
      <c r="GW411" s="51"/>
      <c r="GX411" s="51"/>
      <c r="GY411" s="51"/>
      <c r="GZ411" s="51"/>
      <c r="HA411" s="51"/>
      <c r="HB411" s="51"/>
      <c r="HC411" s="51"/>
      <c r="HD411" s="51"/>
      <c r="HE411" s="51"/>
      <c r="HF411" s="51"/>
      <c r="HG411" s="51"/>
      <c r="HH411" s="51"/>
      <c r="HI411" s="51"/>
      <c r="HJ411" s="51"/>
      <c r="HK411" s="51"/>
      <c r="HL411" s="51"/>
      <c r="HM411" s="51"/>
      <c r="HN411" s="51"/>
      <c r="HO411" s="51"/>
      <c r="HP411" s="51"/>
      <c r="HQ411" s="51"/>
      <c r="HR411" s="51"/>
      <c r="HS411" s="51"/>
      <c r="HT411" s="51"/>
      <c r="HU411" s="51"/>
      <c r="HV411" s="51"/>
      <c r="HW411" s="51"/>
      <c r="HX411" s="51"/>
      <c r="HY411" s="51"/>
      <c r="HZ411" s="51"/>
      <c r="IA411" s="51"/>
      <c r="IB411" s="51"/>
      <c r="IC411" s="51"/>
      <c r="ID411" s="51"/>
      <c r="IE411" s="51"/>
      <c r="IF411" s="51"/>
      <c r="IG411" s="51"/>
      <c r="IH411" s="51"/>
      <c r="II411" s="51"/>
      <c r="IJ411" s="51"/>
      <c r="IK411" s="51"/>
      <c r="IL411" s="51"/>
      <c r="IM411" s="51"/>
      <c r="IN411" s="51"/>
      <c r="IO411" s="51"/>
      <c r="IP411" s="51"/>
      <c r="IQ411" s="51"/>
      <c r="IR411" s="51"/>
      <c r="IS411" s="51"/>
      <c r="IT411" s="51"/>
      <c r="IU411" s="51"/>
      <c r="IV411" s="51"/>
      <c r="IW411" s="51"/>
      <c r="IX411" s="51"/>
      <c r="IY411" s="51"/>
      <c r="IZ411" s="51"/>
      <c r="JA411" s="51"/>
      <c r="JB411" s="51"/>
      <c r="JC411" s="51"/>
      <c r="JD411" s="51"/>
      <c r="JE411" s="51"/>
      <c r="JF411" s="51"/>
      <c r="JG411" s="51"/>
      <c r="JH411" s="51"/>
      <c r="JI411" s="51"/>
      <c r="JJ411" s="51"/>
      <c r="JK411" s="51"/>
      <c r="JL411" s="51"/>
      <c r="JM411" s="51"/>
      <c r="JN411" s="51"/>
      <c r="JO411" s="51"/>
      <c r="JP411" s="51"/>
      <c r="JQ411" s="51"/>
      <c r="JR411" s="51"/>
      <c r="JS411" s="51"/>
      <c r="JT411" s="51"/>
      <c r="JU411" s="51"/>
      <c r="JV411" s="51"/>
      <c r="JW411" s="51"/>
      <c r="JX411" s="51"/>
      <c r="JY411" s="51"/>
      <c r="JZ411" s="51"/>
      <c r="KA411" s="51"/>
      <c r="KB411" s="51"/>
      <c r="KC411" s="51"/>
      <c r="KD411" s="51"/>
      <c r="KE411" s="51"/>
      <c r="KF411" s="51"/>
      <c r="KG411" s="51"/>
      <c r="KH411" s="51"/>
      <c r="KI411" s="51"/>
      <c r="KJ411" s="51"/>
      <c r="KK411" s="51"/>
      <c r="KL411" s="51"/>
      <c r="KM411" s="51"/>
      <c r="KN411" s="51"/>
      <c r="KO411" s="51"/>
      <c r="KP411" s="51"/>
      <c r="KQ411" s="51"/>
      <c r="KR411" s="51"/>
      <c r="KS411" s="51"/>
      <c r="KT411" s="51"/>
      <c r="KU411" s="51"/>
      <c r="KV411" s="51"/>
      <c r="KW411" s="51"/>
      <c r="KX411" s="51"/>
      <c r="KY411" s="51"/>
      <c r="KZ411" s="51"/>
      <c r="LA411" s="51"/>
      <c r="LB411" s="51"/>
      <c r="LC411" s="51"/>
      <c r="LD411" s="51"/>
      <c r="LE411" s="51"/>
      <c r="LF411" s="51"/>
      <c r="LG411" s="51"/>
      <c r="LH411" s="51"/>
      <c r="LI411" s="51"/>
      <c r="LJ411" s="51"/>
      <c r="LK411" s="51"/>
      <c r="LL411" s="51"/>
      <c r="LM411" s="51"/>
      <c r="LN411" s="51"/>
      <c r="LO411" s="51"/>
      <c r="LP411" s="51"/>
      <c r="LQ411" s="51"/>
      <c r="LR411" s="51"/>
      <c r="LS411" s="51"/>
      <c r="LT411" s="51"/>
      <c r="LU411" s="51"/>
      <c r="LV411" s="51"/>
      <c r="LW411" s="51"/>
      <c r="LX411" s="51"/>
      <c r="LY411" s="51"/>
      <c r="LZ411" s="51"/>
      <c r="MA411" s="51"/>
      <c r="MB411" s="51"/>
      <c r="MC411" s="51"/>
      <c r="MD411" s="51"/>
      <c r="ME411" s="51"/>
      <c r="MF411" s="51"/>
      <c r="MG411" s="51"/>
      <c r="MH411" s="51"/>
      <c r="MI411" s="51"/>
      <c r="MJ411" s="51"/>
      <c r="MK411" s="51"/>
      <c r="ML411" s="51"/>
      <c r="MM411" s="51"/>
      <c r="MN411" s="51"/>
      <c r="MO411" s="51"/>
      <c r="MP411" s="51"/>
      <c r="MQ411" s="51"/>
      <c r="MR411" s="51"/>
      <c r="MS411" s="51"/>
      <c r="MT411" s="51"/>
      <c r="MU411" s="51"/>
      <c r="MV411" s="51"/>
      <c r="MW411" s="51"/>
      <c r="MX411" s="51"/>
      <c r="MY411" s="51"/>
      <c r="MZ411" s="51"/>
      <c r="NA411" s="51"/>
      <c r="NB411" s="51"/>
      <c r="NC411" s="51"/>
      <c r="ND411" s="51"/>
      <c r="NE411" s="51"/>
      <c r="NF411" s="51"/>
      <c r="NG411" s="52"/>
      <c r="NH411" s="52"/>
      <c r="NI411" s="52"/>
      <c r="NJ411" s="51"/>
      <c r="NK411" s="50"/>
      <c r="NL411" s="50"/>
      <c r="NM411" s="50"/>
      <c r="NN411" s="50"/>
      <c r="NO411" s="50"/>
      <c r="NP411" s="50"/>
      <c r="NQ411" s="50"/>
      <c r="NR411" s="50"/>
      <c r="NS411" s="50"/>
      <c r="NT411" s="50"/>
      <c r="NU411" s="50"/>
      <c r="NV411" s="51"/>
    </row>
    <row r="412" spans="1:386" s="48" customFormat="1" x14ac:dyDescent="0.2">
      <c r="A412" s="49"/>
      <c r="B412" s="50"/>
      <c r="C412" s="50"/>
      <c r="D412" s="235"/>
      <c r="E412" s="221"/>
      <c r="F412" s="51"/>
      <c r="G412" s="51"/>
      <c r="H412" s="51"/>
      <c r="I412" s="51"/>
      <c r="J412" s="51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  <c r="Z412" s="51"/>
      <c r="AA412" s="51"/>
      <c r="AB412" s="51"/>
      <c r="AC412" s="51"/>
      <c r="AD412" s="51"/>
      <c r="AE412" s="51"/>
      <c r="AF412" s="51"/>
      <c r="AG412" s="51"/>
      <c r="AH412" s="51"/>
      <c r="AI412" s="51"/>
      <c r="AJ412" s="51"/>
      <c r="AK412" s="51"/>
      <c r="AL412" s="51"/>
      <c r="AM412" s="51"/>
      <c r="AN412" s="51"/>
      <c r="AO412" s="51"/>
      <c r="AP412" s="51"/>
      <c r="AQ412" s="51"/>
      <c r="AR412" s="51"/>
      <c r="AS412" s="51"/>
      <c r="AT412" s="51"/>
      <c r="AU412" s="51"/>
      <c r="AV412" s="51"/>
      <c r="AW412" s="51"/>
      <c r="AX412" s="51"/>
      <c r="AY412" s="51"/>
      <c r="AZ412" s="51"/>
      <c r="BA412" s="51"/>
      <c r="BB412" s="51"/>
      <c r="BC412" s="51"/>
      <c r="BD412" s="51"/>
      <c r="BE412" s="51"/>
      <c r="BF412" s="51"/>
      <c r="BG412" s="51"/>
      <c r="BH412" s="51"/>
      <c r="BI412" s="51"/>
      <c r="BJ412" s="51"/>
      <c r="BK412" s="51"/>
      <c r="BL412" s="51"/>
      <c r="BM412" s="51"/>
      <c r="BN412" s="51"/>
      <c r="BO412" s="51"/>
      <c r="BP412" s="51"/>
      <c r="BQ412" s="51"/>
      <c r="BR412" s="51"/>
      <c r="BS412" s="51"/>
      <c r="BT412" s="51"/>
      <c r="BU412" s="51"/>
      <c r="BV412" s="51"/>
      <c r="BW412" s="51"/>
      <c r="BX412" s="51"/>
      <c r="BY412" s="51"/>
      <c r="BZ412" s="51"/>
      <c r="CA412" s="51"/>
      <c r="CB412" s="51"/>
      <c r="CC412" s="51"/>
      <c r="CD412" s="51"/>
      <c r="CE412" s="51"/>
      <c r="CF412" s="51"/>
      <c r="CG412" s="51"/>
      <c r="CH412" s="51"/>
      <c r="CI412" s="51"/>
      <c r="CJ412" s="51"/>
      <c r="CK412" s="51"/>
      <c r="CL412" s="51"/>
      <c r="CM412" s="51"/>
      <c r="CN412" s="51"/>
      <c r="CO412" s="51"/>
      <c r="CP412" s="51"/>
      <c r="CQ412" s="51"/>
      <c r="CR412" s="51"/>
      <c r="CS412" s="51"/>
      <c r="CT412" s="51"/>
      <c r="CU412" s="51"/>
      <c r="CV412" s="51"/>
      <c r="CW412" s="51"/>
      <c r="CX412" s="51"/>
      <c r="CY412" s="51"/>
      <c r="CZ412" s="51"/>
      <c r="DA412" s="51"/>
      <c r="DB412" s="51"/>
      <c r="DC412" s="51"/>
      <c r="DD412" s="51"/>
      <c r="DE412" s="51"/>
      <c r="DF412" s="51"/>
      <c r="DG412" s="51"/>
      <c r="DH412" s="51"/>
      <c r="DI412" s="51"/>
      <c r="DJ412" s="51"/>
      <c r="DK412" s="51"/>
      <c r="DL412" s="51"/>
      <c r="DM412" s="51"/>
      <c r="DN412" s="51"/>
      <c r="DO412" s="51"/>
      <c r="DP412" s="51"/>
      <c r="DQ412" s="51"/>
      <c r="DR412" s="51"/>
      <c r="DS412" s="51"/>
      <c r="DT412" s="51"/>
      <c r="DU412" s="51"/>
      <c r="DV412" s="51"/>
      <c r="DW412" s="51"/>
      <c r="DX412" s="51"/>
      <c r="DY412" s="51"/>
      <c r="DZ412" s="51"/>
      <c r="EA412" s="51"/>
      <c r="EB412" s="51"/>
      <c r="EC412" s="51"/>
      <c r="ED412" s="51"/>
      <c r="EE412" s="51"/>
      <c r="EF412" s="51"/>
      <c r="EG412" s="51"/>
      <c r="EH412" s="51"/>
      <c r="EI412" s="51"/>
      <c r="EJ412" s="51"/>
      <c r="EK412" s="51"/>
      <c r="EL412" s="51"/>
      <c r="EM412" s="51"/>
      <c r="EN412" s="51"/>
      <c r="EO412" s="51"/>
      <c r="EP412" s="51"/>
      <c r="EQ412" s="51"/>
      <c r="ER412" s="51"/>
      <c r="ES412" s="51"/>
      <c r="ET412" s="51"/>
      <c r="EU412" s="51"/>
      <c r="EV412" s="51"/>
      <c r="EW412" s="51"/>
      <c r="EX412" s="51"/>
      <c r="EY412" s="51"/>
      <c r="EZ412" s="51"/>
      <c r="FA412" s="51"/>
      <c r="FB412" s="51"/>
      <c r="FC412" s="51"/>
      <c r="FD412" s="51"/>
      <c r="FE412" s="51"/>
      <c r="FF412" s="51"/>
      <c r="FG412" s="51"/>
      <c r="FH412" s="51"/>
      <c r="FI412" s="51"/>
      <c r="FJ412" s="51"/>
      <c r="FK412" s="51"/>
      <c r="FL412" s="51"/>
      <c r="FM412" s="51"/>
      <c r="FN412" s="51"/>
      <c r="FO412" s="51"/>
      <c r="FP412" s="51"/>
      <c r="FQ412" s="51"/>
      <c r="FR412" s="51"/>
      <c r="FS412" s="51"/>
      <c r="FT412" s="51"/>
      <c r="FU412" s="51"/>
      <c r="FV412" s="51"/>
      <c r="FW412" s="51"/>
      <c r="FX412" s="51"/>
      <c r="FY412" s="51"/>
      <c r="FZ412" s="51"/>
      <c r="GA412" s="51"/>
      <c r="GB412" s="51"/>
      <c r="GC412" s="51"/>
      <c r="GD412" s="51"/>
      <c r="GE412" s="51"/>
      <c r="GF412" s="51"/>
      <c r="GG412" s="51"/>
      <c r="GH412" s="51"/>
      <c r="GI412" s="51"/>
      <c r="GJ412" s="51"/>
      <c r="GK412" s="51"/>
      <c r="GL412" s="51"/>
      <c r="GM412" s="51"/>
      <c r="GN412" s="51"/>
      <c r="GO412" s="51"/>
      <c r="GP412" s="51"/>
      <c r="GQ412" s="51"/>
      <c r="GR412" s="51"/>
      <c r="GS412" s="51"/>
      <c r="GT412" s="51"/>
      <c r="GU412" s="51"/>
      <c r="GV412" s="51"/>
      <c r="GW412" s="51"/>
      <c r="GX412" s="51"/>
      <c r="GY412" s="51"/>
      <c r="GZ412" s="51"/>
      <c r="HA412" s="51"/>
      <c r="HB412" s="51"/>
      <c r="HC412" s="51"/>
      <c r="HD412" s="51"/>
      <c r="HE412" s="51"/>
      <c r="HF412" s="51"/>
      <c r="HG412" s="51"/>
      <c r="HH412" s="51"/>
      <c r="HI412" s="51"/>
      <c r="HJ412" s="51"/>
      <c r="HK412" s="51"/>
      <c r="HL412" s="51"/>
      <c r="HM412" s="51"/>
      <c r="HN412" s="51"/>
      <c r="HO412" s="51"/>
      <c r="HP412" s="51"/>
      <c r="HQ412" s="51"/>
      <c r="HR412" s="51"/>
      <c r="HS412" s="51"/>
      <c r="HT412" s="51"/>
      <c r="HU412" s="51"/>
      <c r="HV412" s="51"/>
      <c r="HW412" s="51"/>
      <c r="HX412" s="51"/>
      <c r="HY412" s="51"/>
      <c r="HZ412" s="51"/>
      <c r="IA412" s="51"/>
      <c r="IB412" s="51"/>
      <c r="IC412" s="51"/>
      <c r="ID412" s="51"/>
      <c r="IE412" s="51"/>
      <c r="IF412" s="51"/>
      <c r="IG412" s="51"/>
      <c r="IH412" s="51"/>
      <c r="II412" s="51"/>
      <c r="IJ412" s="51"/>
      <c r="IK412" s="51"/>
      <c r="IL412" s="51"/>
      <c r="IM412" s="51"/>
      <c r="IN412" s="51"/>
      <c r="IO412" s="51"/>
      <c r="IP412" s="51"/>
      <c r="IQ412" s="51"/>
      <c r="IR412" s="51"/>
      <c r="IS412" s="51"/>
      <c r="IT412" s="51"/>
      <c r="IU412" s="51"/>
      <c r="IV412" s="51"/>
      <c r="IW412" s="51"/>
      <c r="IX412" s="51"/>
      <c r="IY412" s="51"/>
      <c r="IZ412" s="51"/>
      <c r="JA412" s="51"/>
      <c r="JB412" s="51"/>
      <c r="JC412" s="51"/>
      <c r="JD412" s="51"/>
      <c r="JE412" s="51"/>
      <c r="JF412" s="51"/>
      <c r="JG412" s="51"/>
      <c r="JH412" s="51"/>
      <c r="JI412" s="51"/>
      <c r="JJ412" s="51"/>
      <c r="JK412" s="51"/>
      <c r="JL412" s="51"/>
      <c r="JM412" s="51"/>
      <c r="JN412" s="51"/>
      <c r="JO412" s="51"/>
      <c r="JP412" s="51"/>
      <c r="JQ412" s="51"/>
      <c r="JR412" s="51"/>
      <c r="JS412" s="51"/>
      <c r="JT412" s="51"/>
      <c r="JU412" s="51"/>
      <c r="JV412" s="51"/>
      <c r="JW412" s="51"/>
      <c r="JX412" s="51"/>
      <c r="JY412" s="51"/>
      <c r="JZ412" s="51"/>
      <c r="KA412" s="51"/>
      <c r="KB412" s="51"/>
      <c r="KC412" s="51"/>
      <c r="KD412" s="51"/>
      <c r="KE412" s="51"/>
      <c r="KF412" s="51"/>
      <c r="KG412" s="51"/>
      <c r="KH412" s="51"/>
      <c r="KI412" s="51"/>
      <c r="KJ412" s="51"/>
      <c r="KK412" s="51"/>
      <c r="KL412" s="51"/>
      <c r="KM412" s="51"/>
      <c r="KN412" s="51"/>
      <c r="KO412" s="51"/>
      <c r="KP412" s="51"/>
      <c r="KQ412" s="51"/>
      <c r="KR412" s="51"/>
      <c r="KS412" s="51"/>
      <c r="KT412" s="51"/>
      <c r="KU412" s="51"/>
      <c r="KV412" s="51"/>
      <c r="KW412" s="51"/>
      <c r="KX412" s="51"/>
      <c r="KY412" s="51"/>
      <c r="KZ412" s="51"/>
      <c r="LA412" s="51"/>
      <c r="LB412" s="51"/>
      <c r="LC412" s="51"/>
      <c r="LD412" s="51"/>
      <c r="LE412" s="51"/>
      <c r="LF412" s="51"/>
      <c r="LG412" s="51"/>
      <c r="LH412" s="51"/>
      <c r="LI412" s="51"/>
      <c r="LJ412" s="51"/>
      <c r="LK412" s="51"/>
      <c r="LL412" s="51"/>
      <c r="LM412" s="51"/>
      <c r="LN412" s="51"/>
      <c r="LO412" s="51"/>
      <c r="LP412" s="51"/>
      <c r="LQ412" s="51"/>
      <c r="LR412" s="51"/>
      <c r="LS412" s="51"/>
      <c r="LT412" s="51"/>
      <c r="LU412" s="51"/>
      <c r="LV412" s="51"/>
      <c r="LW412" s="51"/>
      <c r="LX412" s="51"/>
      <c r="LY412" s="51"/>
      <c r="LZ412" s="51"/>
      <c r="MA412" s="51"/>
      <c r="MB412" s="51"/>
      <c r="MC412" s="51"/>
      <c r="MD412" s="51"/>
      <c r="ME412" s="51"/>
      <c r="MF412" s="51"/>
      <c r="MG412" s="51"/>
      <c r="MH412" s="51"/>
      <c r="MI412" s="51"/>
      <c r="MJ412" s="51"/>
      <c r="MK412" s="51"/>
      <c r="ML412" s="51"/>
      <c r="MM412" s="51"/>
      <c r="MN412" s="51"/>
      <c r="MO412" s="51"/>
      <c r="MP412" s="51"/>
      <c r="MQ412" s="51"/>
      <c r="MR412" s="51"/>
      <c r="MS412" s="51"/>
      <c r="MT412" s="51"/>
      <c r="MU412" s="51"/>
      <c r="MV412" s="51"/>
      <c r="MW412" s="51"/>
      <c r="MX412" s="51"/>
      <c r="MY412" s="51"/>
      <c r="MZ412" s="51"/>
      <c r="NA412" s="51"/>
      <c r="NB412" s="51"/>
      <c r="NC412" s="51"/>
      <c r="ND412" s="51"/>
      <c r="NE412" s="51"/>
      <c r="NF412" s="51"/>
      <c r="NG412" s="52"/>
      <c r="NH412" s="52"/>
      <c r="NI412" s="52"/>
      <c r="NJ412" s="51"/>
      <c r="NK412" s="50"/>
      <c r="NL412" s="50"/>
      <c r="NM412" s="50"/>
      <c r="NN412" s="50"/>
      <c r="NO412" s="50"/>
      <c r="NP412" s="50"/>
      <c r="NQ412" s="50"/>
      <c r="NR412" s="50"/>
      <c r="NS412" s="50"/>
      <c r="NT412" s="50"/>
      <c r="NU412" s="50"/>
      <c r="NV412" s="51"/>
    </row>
    <row r="413" spans="1:386" s="48" customFormat="1" x14ac:dyDescent="0.2">
      <c r="A413" s="49"/>
      <c r="B413" s="50"/>
      <c r="C413" s="50"/>
      <c r="D413" s="235"/>
      <c r="E413" s="221"/>
      <c r="F413" s="51"/>
      <c r="G413" s="51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51"/>
      <c r="AH413" s="51"/>
      <c r="AI413" s="51"/>
      <c r="AJ413" s="51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51"/>
      <c r="AV413" s="51"/>
      <c r="AW413" s="51"/>
      <c r="AX413" s="51"/>
      <c r="AY413" s="51"/>
      <c r="AZ413" s="51"/>
      <c r="BA413" s="51"/>
      <c r="BB413" s="51"/>
      <c r="BC413" s="51"/>
      <c r="BD413" s="51"/>
      <c r="BE413" s="51"/>
      <c r="BF413" s="51"/>
      <c r="BG413" s="51"/>
      <c r="BH413" s="51"/>
      <c r="BI413" s="51"/>
      <c r="BJ413" s="51"/>
      <c r="BK413" s="51"/>
      <c r="BL413" s="51"/>
      <c r="BM413" s="51"/>
      <c r="BN413" s="51"/>
      <c r="BO413" s="51"/>
      <c r="BP413" s="51"/>
      <c r="BQ413" s="51"/>
      <c r="BR413" s="51"/>
      <c r="BS413" s="51"/>
      <c r="BT413" s="51"/>
      <c r="BU413" s="51"/>
      <c r="BV413" s="51"/>
      <c r="BW413" s="51"/>
      <c r="BX413" s="51"/>
      <c r="BY413" s="51"/>
      <c r="BZ413" s="51"/>
      <c r="CA413" s="51"/>
      <c r="CB413" s="51"/>
      <c r="CC413" s="51"/>
      <c r="CD413" s="51"/>
      <c r="CE413" s="51"/>
      <c r="CF413" s="51"/>
      <c r="CG413" s="51"/>
      <c r="CH413" s="51"/>
      <c r="CI413" s="51"/>
      <c r="CJ413" s="51"/>
      <c r="CK413" s="51"/>
      <c r="CL413" s="51"/>
      <c r="CM413" s="51"/>
      <c r="CN413" s="51"/>
      <c r="CO413" s="51"/>
      <c r="CP413" s="51"/>
      <c r="CQ413" s="51"/>
      <c r="CR413" s="51"/>
      <c r="CS413" s="51"/>
      <c r="CT413" s="51"/>
      <c r="CU413" s="51"/>
      <c r="CV413" s="51"/>
      <c r="CW413" s="51"/>
      <c r="CX413" s="51"/>
      <c r="CY413" s="51"/>
      <c r="CZ413" s="51"/>
      <c r="DA413" s="51"/>
      <c r="DB413" s="51"/>
      <c r="DC413" s="51"/>
      <c r="DD413" s="51"/>
      <c r="DE413" s="51"/>
      <c r="DF413" s="51"/>
      <c r="DG413" s="51"/>
      <c r="DH413" s="51"/>
      <c r="DI413" s="51"/>
      <c r="DJ413" s="51"/>
      <c r="DK413" s="51"/>
      <c r="DL413" s="51"/>
      <c r="DM413" s="51"/>
      <c r="DN413" s="51"/>
      <c r="DO413" s="51"/>
      <c r="DP413" s="51"/>
      <c r="DQ413" s="51"/>
      <c r="DR413" s="51"/>
      <c r="DS413" s="51"/>
      <c r="DT413" s="51"/>
      <c r="DU413" s="51"/>
      <c r="DV413" s="51"/>
      <c r="DW413" s="51"/>
      <c r="DX413" s="51"/>
      <c r="DY413" s="51"/>
      <c r="DZ413" s="51"/>
      <c r="EA413" s="51"/>
      <c r="EB413" s="51"/>
      <c r="EC413" s="51"/>
      <c r="ED413" s="51"/>
      <c r="EE413" s="51"/>
      <c r="EF413" s="51"/>
      <c r="EG413" s="51"/>
      <c r="EH413" s="51"/>
      <c r="EI413" s="51"/>
      <c r="EJ413" s="51"/>
      <c r="EK413" s="51"/>
      <c r="EL413" s="51"/>
      <c r="EM413" s="51"/>
      <c r="EN413" s="51"/>
      <c r="EO413" s="51"/>
      <c r="EP413" s="51"/>
      <c r="EQ413" s="51"/>
      <c r="ER413" s="51"/>
      <c r="ES413" s="51"/>
      <c r="ET413" s="51"/>
      <c r="EU413" s="51"/>
      <c r="EV413" s="51"/>
      <c r="EW413" s="51"/>
      <c r="EX413" s="51"/>
      <c r="EY413" s="51"/>
      <c r="EZ413" s="51"/>
      <c r="FA413" s="51"/>
      <c r="FB413" s="51"/>
      <c r="FC413" s="51"/>
      <c r="FD413" s="51"/>
      <c r="FE413" s="51"/>
      <c r="FF413" s="51"/>
      <c r="FG413" s="51"/>
      <c r="FH413" s="51"/>
      <c r="FI413" s="51"/>
      <c r="FJ413" s="51"/>
      <c r="FK413" s="51"/>
      <c r="FL413" s="51"/>
      <c r="FM413" s="51"/>
      <c r="FN413" s="51"/>
      <c r="FO413" s="51"/>
      <c r="FP413" s="51"/>
      <c r="FQ413" s="51"/>
      <c r="FR413" s="51"/>
      <c r="FS413" s="51"/>
      <c r="FT413" s="51"/>
      <c r="FU413" s="51"/>
      <c r="FV413" s="51"/>
      <c r="FW413" s="51"/>
      <c r="FX413" s="51"/>
      <c r="FY413" s="51"/>
      <c r="FZ413" s="51"/>
      <c r="GA413" s="51"/>
      <c r="GB413" s="51"/>
      <c r="GC413" s="51"/>
      <c r="GD413" s="51"/>
      <c r="GE413" s="51"/>
      <c r="GF413" s="51"/>
      <c r="GG413" s="51"/>
      <c r="GH413" s="51"/>
      <c r="GI413" s="51"/>
      <c r="GJ413" s="51"/>
      <c r="GK413" s="51"/>
      <c r="GL413" s="51"/>
      <c r="GM413" s="51"/>
      <c r="GN413" s="51"/>
      <c r="GO413" s="51"/>
      <c r="GP413" s="51"/>
      <c r="GQ413" s="51"/>
      <c r="GR413" s="51"/>
      <c r="GS413" s="51"/>
      <c r="GT413" s="51"/>
      <c r="GU413" s="51"/>
      <c r="GV413" s="51"/>
      <c r="GW413" s="51"/>
      <c r="GX413" s="51"/>
      <c r="GY413" s="51"/>
      <c r="GZ413" s="51"/>
      <c r="HA413" s="51"/>
      <c r="HB413" s="51"/>
      <c r="HC413" s="51"/>
      <c r="HD413" s="51"/>
      <c r="HE413" s="51"/>
      <c r="HF413" s="51"/>
      <c r="HG413" s="51"/>
      <c r="HH413" s="51"/>
      <c r="HI413" s="51"/>
      <c r="HJ413" s="51"/>
      <c r="HK413" s="51"/>
      <c r="HL413" s="51"/>
      <c r="HM413" s="51"/>
      <c r="HN413" s="51"/>
      <c r="HO413" s="51"/>
      <c r="HP413" s="51"/>
      <c r="HQ413" s="51"/>
      <c r="HR413" s="51"/>
      <c r="HS413" s="51"/>
      <c r="HT413" s="51"/>
      <c r="HU413" s="51"/>
      <c r="HV413" s="51"/>
      <c r="HW413" s="51"/>
      <c r="HX413" s="51"/>
      <c r="HY413" s="51"/>
      <c r="HZ413" s="51"/>
      <c r="IA413" s="51"/>
      <c r="IB413" s="51"/>
      <c r="IC413" s="51"/>
      <c r="ID413" s="51"/>
      <c r="IE413" s="51"/>
      <c r="IF413" s="51"/>
      <c r="IG413" s="51"/>
      <c r="IH413" s="51"/>
      <c r="II413" s="51"/>
      <c r="IJ413" s="51"/>
      <c r="IK413" s="51"/>
      <c r="IL413" s="51"/>
      <c r="IM413" s="51"/>
      <c r="IN413" s="51"/>
      <c r="IO413" s="51"/>
      <c r="IP413" s="51"/>
      <c r="IQ413" s="51"/>
      <c r="IR413" s="51"/>
      <c r="IS413" s="51"/>
      <c r="IT413" s="51"/>
      <c r="IU413" s="51"/>
      <c r="IV413" s="51"/>
      <c r="IW413" s="51"/>
      <c r="IX413" s="51"/>
      <c r="IY413" s="51"/>
      <c r="IZ413" s="51"/>
      <c r="JA413" s="51"/>
      <c r="JB413" s="51"/>
      <c r="JC413" s="51"/>
      <c r="JD413" s="51"/>
      <c r="JE413" s="51"/>
      <c r="JF413" s="51"/>
      <c r="JG413" s="51"/>
      <c r="JH413" s="51"/>
      <c r="JI413" s="51"/>
      <c r="JJ413" s="51"/>
      <c r="JK413" s="51"/>
      <c r="JL413" s="51"/>
      <c r="JM413" s="51"/>
      <c r="JN413" s="51"/>
      <c r="JO413" s="51"/>
      <c r="JP413" s="51"/>
      <c r="JQ413" s="51"/>
      <c r="JR413" s="51"/>
      <c r="JS413" s="51"/>
      <c r="JT413" s="51"/>
      <c r="JU413" s="51"/>
      <c r="JV413" s="51"/>
      <c r="JW413" s="51"/>
      <c r="JX413" s="51"/>
      <c r="JY413" s="51"/>
      <c r="JZ413" s="51"/>
      <c r="KA413" s="51"/>
      <c r="KB413" s="51"/>
      <c r="KC413" s="51"/>
      <c r="KD413" s="51"/>
      <c r="KE413" s="51"/>
      <c r="KF413" s="51"/>
      <c r="KG413" s="51"/>
      <c r="KH413" s="51"/>
      <c r="KI413" s="51"/>
      <c r="KJ413" s="51"/>
      <c r="KK413" s="51"/>
      <c r="KL413" s="51"/>
      <c r="KM413" s="51"/>
      <c r="KN413" s="51"/>
      <c r="KO413" s="51"/>
      <c r="KP413" s="51"/>
      <c r="KQ413" s="51"/>
      <c r="KR413" s="51"/>
      <c r="KS413" s="51"/>
      <c r="KT413" s="51"/>
      <c r="KU413" s="51"/>
      <c r="KV413" s="51"/>
      <c r="KW413" s="51"/>
      <c r="KX413" s="51"/>
      <c r="KY413" s="51"/>
      <c r="KZ413" s="51"/>
      <c r="LA413" s="51"/>
      <c r="LB413" s="51"/>
      <c r="LC413" s="51"/>
      <c r="LD413" s="51"/>
      <c r="LE413" s="51"/>
      <c r="LF413" s="51"/>
      <c r="LG413" s="51"/>
      <c r="LH413" s="51"/>
      <c r="LI413" s="51"/>
      <c r="LJ413" s="51"/>
      <c r="LK413" s="51"/>
      <c r="LL413" s="51"/>
      <c r="LM413" s="51"/>
      <c r="LN413" s="51"/>
      <c r="LO413" s="51"/>
      <c r="LP413" s="51"/>
      <c r="LQ413" s="51"/>
      <c r="LR413" s="51"/>
      <c r="LS413" s="51"/>
      <c r="LT413" s="51"/>
      <c r="LU413" s="51"/>
      <c r="LV413" s="51"/>
      <c r="LW413" s="51"/>
      <c r="LX413" s="51"/>
      <c r="LY413" s="51"/>
      <c r="LZ413" s="51"/>
      <c r="MA413" s="51"/>
      <c r="MB413" s="51"/>
      <c r="MC413" s="51"/>
      <c r="MD413" s="51"/>
      <c r="ME413" s="51"/>
      <c r="MF413" s="51"/>
      <c r="MG413" s="51"/>
      <c r="MH413" s="51"/>
      <c r="MI413" s="51"/>
      <c r="MJ413" s="51"/>
      <c r="MK413" s="51"/>
      <c r="ML413" s="51"/>
      <c r="MM413" s="51"/>
      <c r="MN413" s="51"/>
      <c r="MO413" s="51"/>
      <c r="MP413" s="51"/>
      <c r="MQ413" s="51"/>
      <c r="MR413" s="51"/>
      <c r="MS413" s="51"/>
      <c r="MT413" s="51"/>
      <c r="MU413" s="51"/>
      <c r="MV413" s="51"/>
      <c r="MW413" s="51"/>
      <c r="MX413" s="51"/>
      <c r="MY413" s="51"/>
      <c r="MZ413" s="51"/>
      <c r="NA413" s="51"/>
      <c r="NB413" s="51"/>
      <c r="NC413" s="51"/>
      <c r="ND413" s="51"/>
      <c r="NE413" s="51"/>
      <c r="NF413" s="51"/>
      <c r="NG413" s="52"/>
      <c r="NH413" s="52"/>
      <c r="NI413" s="52"/>
      <c r="NJ413" s="51"/>
      <c r="NK413" s="50"/>
      <c r="NL413" s="50"/>
      <c r="NM413" s="50"/>
      <c r="NN413" s="50"/>
      <c r="NO413" s="50"/>
      <c r="NP413" s="50"/>
      <c r="NQ413" s="50"/>
      <c r="NR413" s="50"/>
      <c r="NS413" s="50"/>
      <c r="NT413" s="50"/>
      <c r="NU413" s="50"/>
      <c r="NV413" s="51"/>
    </row>
    <row r="414" spans="1:386" s="48" customFormat="1" x14ac:dyDescent="0.2">
      <c r="A414" s="49"/>
      <c r="B414" s="50"/>
      <c r="C414" s="50"/>
      <c r="D414" s="235"/>
      <c r="E414" s="221"/>
      <c r="F414" s="51"/>
      <c r="G414" s="51"/>
      <c r="H414" s="51"/>
      <c r="I414" s="51"/>
      <c r="J414" s="51"/>
      <c r="K414" s="51"/>
      <c r="L414" s="51"/>
      <c r="M414" s="51"/>
      <c r="N414" s="51"/>
      <c r="O414" s="51"/>
      <c r="P414" s="51"/>
      <c r="Q414" s="51"/>
      <c r="R414" s="51"/>
      <c r="S414" s="51"/>
      <c r="T414" s="51"/>
      <c r="U414" s="51"/>
      <c r="V414" s="51"/>
      <c r="W414" s="51"/>
      <c r="X414" s="51"/>
      <c r="Y414" s="51"/>
      <c r="Z414" s="51"/>
      <c r="AA414" s="51"/>
      <c r="AB414" s="51"/>
      <c r="AC414" s="51"/>
      <c r="AD414" s="51"/>
      <c r="AE414" s="51"/>
      <c r="AF414" s="51"/>
      <c r="AG414" s="51"/>
      <c r="AH414" s="51"/>
      <c r="AI414" s="51"/>
      <c r="AJ414" s="51"/>
      <c r="AK414" s="51"/>
      <c r="AL414" s="51"/>
      <c r="AM414" s="51"/>
      <c r="AN414" s="51"/>
      <c r="AO414" s="51"/>
      <c r="AP414" s="51"/>
      <c r="AQ414" s="51"/>
      <c r="AR414" s="51"/>
      <c r="AS414" s="51"/>
      <c r="AT414" s="51"/>
      <c r="AU414" s="51"/>
      <c r="AV414" s="51"/>
      <c r="AW414" s="51"/>
      <c r="AX414" s="51"/>
      <c r="AY414" s="51"/>
      <c r="AZ414" s="51"/>
      <c r="BA414" s="51"/>
      <c r="BB414" s="51"/>
      <c r="BC414" s="51"/>
      <c r="BD414" s="51"/>
      <c r="BE414" s="51"/>
      <c r="BF414" s="51"/>
      <c r="BG414" s="51"/>
      <c r="BH414" s="51"/>
      <c r="BI414" s="51"/>
      <c r="BJ414" s="51"/>
      <c r="BK414" s="51"/>
      <c r="BL414" s="51"/>
      <c r="BM414" s="51"/>
      <c r="BN414" s="51"/>
      <c r="BO414" s="51"/>
      <c r="BP414" s="51"/>
      <c r="BQ414" s="51"/>
      <c r="BR414" s="51"/>
      <c r="BS414" s="51"/>
      <c r="BT414" s="51"/>
      <c r="BU414" s="51"/>
      <c r="BV414" s="51"/>
      <c r="BW414" s="51"/>
      <c r="BX414" s="51"/>
      <c r="BY414" s="51"/>
      <c r="BZ414" s="51"/>
      <c r="CA414" s="51"/>
      <c r="CB414" s="51"/>
      <c r="CC414" s="51"/>
      <c r="CD414" s="51"/>
      <c r="CE414" s="51"/>
      <c r="CF414" s="51"/>
      <c r="CG414" s="51"/>
      <c r="CH414" s="51"/>
      <c r="CI414" s="51"/>
      <c r="CJ414" s="51"/>
      <c r="CK414" s="51"/>
      <c r="CL414" s="51"/>
      <c r="CM414" s="51"/>
      <c r="CN414" s="51"/>
      <c r="CO414" s="51"/>
      <c r="CP414" s="51"/>
      <c r="CQ414" s="51"/>
      <c r="CR414" s="51"/>
      <c r="CS414" s="51"/>
      <c r="CT414" s="51"/>
      <c r="CU414" s="51"/>
      <c r="CV414" s="51"/>
      <c r="CW414" s="51"/>
      <c r="CX414" s="51"/>
      <c r="CY414" s="51"/>
      <c r="CZ414" s="51"/>
      <c r="DA414" s="51"/>
      <c r="DB414" s="51"/>
      <c r="DC414" s="51"/>
      <c r="DD414" s="51"/>
      <c r="DE414" s="51"/>
      <c r="DF414" s="51"/>
      <c r="DG414" s="51"/>
      <c r="DH414" s="51"/>
      <c r="DI414" s="51"/>
      <c r="DJ414" s="51"/>
      <c r="DK414" s="51"/>
      <c r="DL414" s="51"/>
      <c r="DM414" s="51"/>
      <c r="DN414" s="51"/>
      <c r="DO414" s="51"/>
      <c r="DP414" s="51"/>
      <c r="DQ414" s="51"/>
      <c r="DR414" s="51"/>
      <c r="DS414" s="51"/>
      <c r="DT414" s="51"/>
      <c r="DU414" s="51"/>
      <c r="DV414" s="51"/>
      <c r="DW414" s="51"/>
      <c r="DX414" s="51"/>
      <c r="DY414" s="51"/>
      <c r="DZ414" s="51"/>
      <c r="EA414" s="51"/>
      <c r="EB414" s="51"/>
      <c r="EC414" s="51"/>
      <c r="ED414" s="51"/>
      <c r="EE414" s="51"/>
      <c r="EF414" s="51"/>
      <c r="EG414" s="51"/>
      <c r="EH414" s="51"/>
      <c r="EI414" s="51"/>
      <c r="EJ414" s="51"/>
      <c r="EK414" s="51"/>
      <c r="EL414" s="51"/>
      <c r="EM414" s="51"/>
      <c r="EN414" s="51"/>
      <c r="EO414" s="51"/>
      <c r="EP414" s="51"/>
      <c r="EQ414" s="51"/>
      <c r="ER414" s="51"/>
      <c r="ES414" s="51"/>
      <c r="ET414" s="51"/>
      <c r="EU414" s="51"/>
      <c r="EV414" s="51"/>
      <c r="EW414" s="51"/>
      <c r="EX414" s="51"/>
      <c r="EY414" s="51"/>
      <c r="EZ414" s="51"/>
      <c r="FA414" s="51"/>
      <c r="FB414" s="51"/>
      <c r="FC414" s="51"/>
      <c r="FD414" s="51"/>
      <c r="FE414" s="51"/>
      <c r="FF414" s="51"/>
      <c r="FG414" s="51"/>
      <c r="FH414" s="51"/>
      <c r="FI414" s="51"/>
      <c r="FJ414" s="51"/>
      <c r="FK414" s="51"/>
      <c r="FL414" s="51"/>
      <c r="FM414" s="51"/>
      <c r="FN414" s="51"/>
      <c r="FO414" s="51"/>
      <c r="FP414" s="51"/>
      <c r="FQ414" s="51"/>
      <c r="FR414" s="51"/>
      <c r="FS414" s="51"/>
      <c r="FT414" s="51"/>
      <c r="FU414" s="51"/>
      <c r="FV414" s="51"/>
      <c r="FW414" s="51"/>
      <c r="FX414" s="51"/>
      <c r="FY414" s="51"/>
      <c r="FZ414" s="51"/>
      <c r="GA414" s="51"/>
      <c r="GB414" s="51"/>
      <c r="GC414" s="51"/>
      <c r="GD414" s="51"/>
      <c r="GE414" s="51"/>
      <c r="GF414" s="51"/>
      <c r="GG414" s="51"/>
      <c r="GH414" s="51"/>
      <c r="GI414" s="51"/>
      <c r="GJ414" s="51"/>
      <c r="GK414" s="51"/>
      <c r="GL414" s="51"/>
      <c r="GM414" s="51"/>
      <c r="GN414" s="51"/>
      <c r="GO414" s="51"/>
      <c r="GP414" s="51"/>
      <c r="GQ414" s="51"/>
      <c r="GR414" s="51"/>
      <c r="GS414" s="51"/>
      <c r="GT414" s="51"/>
      <c r="GU414" s="51"/>
      <c r="GV414" s="51"/>
      <c r="GW414" s="51"/>
      <c r="GX414" s="51"/>
      <c r="GY414" s="51"/>
      <c r="GZ414" s="51"/>
      <c r="HA414" s="51"/>
      <c r="HB414" s="51"/>
      <c r="HC414" s="51"/>
      <c r="HD414" s="51"/>
      <c r="HE414" s="51"/>
      <c r="HF414" s="51"/>
      <c r="HG414" s="51"/>
      <c r="HH414" s="51"/>
      <c r="HI414" s="51"/>
      <c r="HJ414" s="51"/>
      <c r="HK414" s="51"/>
      <c r="HL414" s="51"/>
      <c r="HM414" s="51"/>
      <c r="HN414" s="51"/>
      <c r="HO414" s="51"/>
      <c r="HP414" s="51"/>
      <c r="HQ414" s="51"/>
      <c r="HR414" s="51"/>
      <c r="HS414" s="51"/>
      <c r="HT414" s="51"/>
      <c r="HU414" s="51"/>
      <c r="HV414" s="51"/>
      <c r="HW414" s="51"/>
      <c r="HX414" s="51"/>
      <c r="HY414" s="51"/>
      <c r="HZ414" s="51"/>
      <c r="IA414" s="51"/>
      <c r="IB414" s="51"/>
      <c r="IC414" s="51"/>
      <c r="ID414" s="51"/>
      <c r="IE414" s="51"/>
      <c r="IF414" s="51"/>
      <c r="IG414" s="51"/>
      <c r="IH414" s="51"/>
      <c r="II414" s="51"/>
      <c r="IJ414" s="51"/>
      <c r="IK414" s="51"/>
      <c r="IL414" s="51"/>
      <c r="IM414" s="51"/>
      <c r="IN414" s="51"/>
      <c r="IO414" s="51"/>
      <c r="IP414" s="51"/>
      <c r="IQ414" s="51"/>
      <c r="IR414" s="51"/>
      <c r="IS414" s="51"/>
      <c r="IT414" s="51"/>
      <c r="IU414" s="51"/>
      <c r="IV414" s="51"/>
      <c r="IW414" s="51"/>
      <c r="IX414" s="51"/>
      <c r="IY414" s="51"/>
      <c r="IZ414" s="51"/>
      <c r="JA414" s="51"/>
      <c r="JB414" s="51"/>
      <c r="JC414" s="51"/>
      <c r="JD414" s="51"/>
      <c r="JE414" s="51"/>
      <c r="JF414" s="51"/>
      <c r="JG414" s="51"/>
      <c r="JH414" s="51"/>
      <c r="JI414" s="51"/>
      <c r="JJ414" s="51"/>
      <c r="JK414" s="51"/>
      <c r="JL414" s="51"/>
      <c r="JM414" s="51"/>
      <c r="JN414" s="51"/>
      <c r="JO414" s="51"/>
      <c r="JP414" s="51"/>
      <c r="JQ414" s="51"/>
      <c r="JR414" s="51"/>
      <c r="JS414" s="51"/>
      <c r="JT414" s="51"/>
      <c r="JU414" s="51"/>
      <c r="JV414" s="51"/>
      <c r="JW414" s="51"/>
      <c r="JX414" s="51"/>
      <c r="JY414" s="51"/>
      <c r="JZ414" s="51"/>
      <c r="KA414" s="51"/>
      <c r="KB414" s="51"/>
      <c r="KC414" s="51"/>
      <c r="KD414" s="51"/>
      <c r="KE414" s="51"/>
      <c r="KF414" s="51"/>
      <c r="KG414" s="51"/>
      <c r="KH414" s="51"/>
      <c r="KI414" s="51"/>
      <c r="KJ414" s="51"/>
      <c r="KK414" s="51"/>
      <c r="KL414" s="51"/>
      <c r="KM414" s="51"/>
      <c r="KN414" s="51"/>
      <c r="KO414" s="51"/>
      <c r="KP414" s="51"/>
      <c r="KQ414" s="51"/>
      <c r="KR414" s="51"/>
      <c r="KS414" s="51"/>
      <c r="KT414" s="51"/>
      <c r="KU414" s="51"/>
      <c r="KV414" s="51"/>
      <c r="KW414" s="51"/>
      <c r="KX414" s="51"/>
      <c r="KY414" s="51"/>
      <c r="KZ414" s="51"/>
      <c r="LA414" s="51"/>
      <c r="LB414" s="51"/>
      <c r="LC414" s="51"/>
      <c r="LD414" s="51"/>
      <c r="LE414" s="51"/>
      <c r="LF414" s="51"/>
      <c r="LG414" s="51"/>
      <c r="LH414" s="51"/>
      <c r="LI414" s="51"/>
      <c r="LJ414" s="51"/>
      <c r="LK414" s="51"/>
      <c r="LL414" s="51"/>
      <c r="LM414" s="51"/>
      <c r="LN414" s="51"/>
      <c r="LO414" s="51"/>
      <c r="LP414" s="51"/>
      <c r="LQ414" s="51"/>
      <c r="LR414" s="51"/>
      <c r="LS414" s="51"/>
      <c r="LT414" s="51"/>
      <c r="LU414" s="51"/>
      <c r="LV414" s="51"/>
      <c r="LW414" s="51"/>
      <c r="LX414" s="51"/>
      <c r="LY414" s="51"/>
      <c r="LZ414" s="51"/>
      <c r="MA414" s="51"/>
      <c r="MB414" s="51"/>
      <c r="MC414" s="51"/>
      <c r="MD414" s="51"/>
      <c r="ME414" s="51"/>
      <c r="MF414" s="51"/>
      <c r="MG414" s="51"/>
      <c r="MH414" s="51"/>
      <c r="MI414" s="51"/>
      <c r="MJ414" s="51"/>
      <c r="MK414" s="51"/>
      <c r="ML414" s="51"/>
      <c r="MM414" s="51"/>
      <c r="MN414" s="51"/>
      <c r="MO414" s="51"/>
      <c r="MP414" s="51"/>
      <c r="MQ414" s="51"/>
      <c r="MR414" s="51"/>
      <c r="MS414" s="51"/>
      <c r="MT414" s="51"/>
      <c r="MU414" s="51"/>
      <c r="MV414" s="51"/>
      <c r="MW414" s="51"/>
      <c r="MX414" s="51"/>
      <c r="MY414" s="51"/>
      <c r="MZ414" s="51"/>
      <c r="NA414" s="51"/>
      <c r="NB414" s="51"/>
      <c r="NC414" s="51"/>
      <c r="ND414" s="51"/>
      <c r="NE414" s="51"/>
      <c r="NF414" s="51"/>
      <c r="NG414" s="52"/>
      <c r="NH414" s="52"/>
      <c r="NI414" s="52"/>
      <c r="NJ414" s="51"/>
      <c r="NK414" s="50"/>
      <c r="NL414" s="50"/>
      <c r="NM414" s="50"/>
      <c r="NN414" s="50"/>
      <c r="NO414" s="50"/>
      <c r="NP414" s="50"/>
      <c r="NQ414" s="50"/>
      <c r="NR414" s="50"/>
      <c r="NS414" s="50"/>
      <c r="NT414" s="50"/>
      <c r="NU414" s="50"/>
      <c r="NV414" s="51"/>
    </row>
    <row r="415" spans="1:386" s="48" customFormat="1" x14ac:dyDescent="0.2">
      <c r="A415" s="49"/>
      <c r="B415" s="50"/>
      <c r="C415" s="50"/>
      <c r="D415" s="235"/>
      <c r="E415" s="221"/>
      <c r="F415" s="51"/>
      <c r="G415" s="51"/>
      <c r="H415" s="51"/>
      <c r="I415" s="51"/>
      <c r="J415" s="51"/>
      <c r="K415" s="51"/>
      <c r="L415" s="51"/>
      <c r="M415" s="51"/>
      <c r="N415" s="51"/>
      <c r="O415" s="51"/>
      <c r="P415" s="51"/>
      <c r="Q415" s="51"/>
      <c r="R415" s="51"/>
      <c r="S415" s="51"/>
      <c r="T415" s="51"/>
      <c r="U415" s="51"/>
      <c r="V415" s="51"/>
      <c r="W415" s="51"/>
      <c r="X415" s="51"/>
      <c r="Y415" s="51"/>
      <c r="Z415" s="51"/>
      <c r="AA415" s="51"/>
      <c r="AB415" s="51"/>
      <c r="AC415" s="51"/>
      <c r="AD415" s="51"/>
      <c r="AE415" s="51"/>
      <c r="AF415" s="51"/>
      <c r="AG415" s="51"/>
      <c r="AH415" s="51"/>
      <c r="AI415" s="51"/>
      <c r="AJ415" s="51"/>
      <c r="AK415" s="51"/>
      <c r="AL415" s="51"/>
      <c r="AM415" s="51"/>
      <c r="AN415" s="51"/>
      <c r="AO415" s="51"/>
      <c r="AP415" s="51"/>
      <c r="AQ415" s="51"/>
      <c r="AR415" s="51"/>
      <c r="AS415" s="51"/>
      <c r="AT415" s="51"/>
      <c r="AU415" s="51"/>
      <c r="AV415" s="51"/>
      <c r="AW415" s="51"/>
      <c r="AX415" s="51"/>
      <c r="AY415" s="51"/>
      <c r="AZ415" s="51"/>
      <c r="BA415" s="51"/>
      <c r="BB415" s="51"/>
      <c r="BC415" s="51"/>
      <c r="BD415" s="51"/>
      <c r="BE415" s="51"/>
      <c r="BF415" s="51"/>
      <c r="BG415" s="51"/>
      <c r="BH415" s="51"/>
      <c r="BI415" s="51"/>
      <c r="BJ415" s="51"/>
      <c r="BK415" s="51"/>
      <c r="BL415" s="51"/>
      <c r="BM415" s="51"/>
      <c r="BN415" s="51"/>
      <c r="BO415" s="51"/>
      <c r="BP415" s="51"/>
      <c r="BQ415" s="51"/>
      <c r="BR415" s="51"/>
      <c r="BS415" s="51"/>
      <c r="BT415" s="51"/>
      <c r="BU415" s="51"/>
      <c r="BV415" s="51"/>
      <c r="BW415" s="51"/>
      <c r="BX415" s="51"/>
      <c r="BY415" s="51"/>
      <c r="BZ415" s="51"/>
      <c r="CA415" s="51"/>
      <c r="CB415" s="51"/>
      <c r="CC415" s="51"/>
      <c r="CD415" s="51"/>
      <c r="CE415" s="51"/>
      <c r="CF415" s="51"/>
      <c r="CG415" s="51"/>
      <c r="CH415" s="51"/>
      <c r="CI415" s="51"/>
      <c r="CJ415" s="51"/>
      <c r="CK415" s="51"/>
      <c r="CL415" s="51"/>
      <c r="CM415" s="51"/>
      <c r="CN415" s="51"/>
      <c r="CO415" s="51"/>
      <c r="CP415" s="51"/>
      <c r="CQ415" s="51"/>
      <c r="CR415" s="51"/>
      <c r="CS415" s="51"/>
      <c r="CT415" s="51"/>
      <c r="CU415" s="51"/>
      <c r="CV415" s="51"/>
      <c r="CW415" s="51"/>
      <c r="CX415" s="51"/>
      <c r="CY415" s="51"/>
      <c r="CZ415" s="51"/>
      <c r="DA415" s="51"/>
      <c r="DB415" s="51"/>
      <c r="DC415" s="51"/>
      <c r="DD415" s="51"/>
      <c r="DE415" s="51"/>
      <c r="DF415" s="51"/>
      <c r="DG415" s="51"/>
      <c r="DH415" s="51"/>
      <c r="DI415" s="51"/>
      <c r="DJ415" s="51"/>
      <c r="DK415" s="51"/>
      <c r="DL415" s="51"/>
      <c r="DM415" s="51"/>
      <c r="DN415" s="51"/>
      <c r="DO415" s="51"/>
      <c r="DP415" s="51"/>
      <c r="DQ415" s="51"/>
      <c r="DR415" s="51"/>
      <c r="DS415" s="51"/>
      <c r="DT415" s="51"/>
      <c r="DU415" s="51"/>
      <c r="DV415" s="51"/>
      <c r="DW415" s="51"/>
      <c r="DX415" s="51"/>
      <c r="DY415" s="51"/>
      <c r="DZ415" s="51"/>
      <c r="EA415" s="51"/>
      <c r="EB415" s="51"/>
      <c r="EC415" s="51"/>
      <c r="ED415" s="51"/>
      <c r="EE415" s="51"/>
      <c r="EF415" s="51"/>
      <c r="EG415" s="51"/>
      <c r="EH415" s="51"/>
      <c r="EI415" s="51"/>
      <c r="EJ415" s="51"/>
      <c r="EK415" s="51"/>
      <c r="EL415" s="51"/>
      <c r="EM415" s="51"/>
      <c r="EN415" s="51"/>
      <c r="EO415" s="51"/>
      <c r="EP415" s="51"/>
      <c r="EQ415" s="51"/>
      <c r="ER415" s="51"/>
      <c r="ES415" s="51"/>
      <c r="ET415" s="51"/>
      <c r="EU415" s="51"/>
      <c r="EV415" s="51"/>
      <c r="EW415" s="51"/>
      <c r="EX415" s="51"/>
      <c r="EY415" s="51"/>
      <c r="EZ415" s="51"/>
      <c r="FA415" s="51"/>
      <c r="FB415" s="51"/>
      <c r="FC415" s="51"/>
      <c r="FD415" s="51"/>
      <c r="FE415" s="51"/>
      <c r="FF415" s="51"/>
      <c r="FG415" s="51"/>
      <c r="FH415" s="51"/>
      <c r="FI415" s="51"/>
      <c r="FJ415" s="51"/>
      <c r="FK415" s="51"/>
      <c r="FL415" s="51"/>
      <c r="FM415" s="51"/>
      <c r="FN415" s="51"/>
      <c r="FO415" s="51"/>
      <c r="FP415" s="51"/>
      <c r="FQ415" s="51"/>
      <c r="FR415" s="51"/>
      <c r="FS415" s="51"/>
      <c r="FT415" s="51"/>
      <c r="FU415" s="51"/>
      <c r="FV415" s="51"/>
      <c r="FW415" s="51"/>
      <c r="FX415" s="51"/>
      <c r="FY415" s="51"/>
      <c r="FZ415" s="51"/>
      <c r="GA415" s="51"/>
      <c r="GB415" s="51"/>
      <c r="GC415" s="51"/>
      <c r="GD415" s="51"/>
      <c r="GE415" s="51"/>
      <c r="GF415" s="51"/>
      <c r="GG415" s="51"/>
      <c r="GH415" s="51"/>
      <c r="GI415" s="51"/>
      <c r="GJ415" s="51"/>
      <c r="GK415" s="51"/>
      <c r="GL415" s="51"/>
      <c r="GM415" s="51"/>
      <c r="GN415" s="51"/>
      <c r="GO415" s="51"/>
      <c r="GP415" s="51"/>
      <c r="GQ415" s="51"/>
      <c r="GR415" s="51"/>
      <c r="GS415" s="51"/>
      <c r="GT415" s="51"/>
      <c r="GU415" s="51"/>
      <c r="GV415" s="51"/>
      <c r="GW415" s="51"/>
      <c r="GX415" s="51"/>
      <c r="GY415" s="51"/>
      <c r="GZ415" s="51"/>
      <c r="HA415" s="51"/>
      <c r="HB415" s="51"/>
      <c r="HC415" s="51"/>
      <c r="HD415" s="51"/>
      <c r="HE415" s="51"/>
      <c r="HF415" s="51"/>
      <c r="HG415" s="51"/>
      <c r="HH415" s="51"/>
      <c r="HI415" s="51"/>
      <c r="HJ415" s="51"/>
      <c r="HK415" s="51"/>
      <c r="HL415" s="51"/>
      <c r="HM415" s="51"/>
      <c r="HN415" s="51"/>
      <c r="HO415" s="51"/>
      <c r="HP415" s="51"/>
      <c r="HQ415" s="51"/>
      <c r="HR415" s="51"/>
      <c r="HS415" s="51"/>
      <c r="HT415" s="51"/>
      <c r="HU415" s="51"/>
      <c r="HV415" s="51"/>
      <c r="HW415" s="51"/>
      <c r="HX415" s="51"/>
      <c r="HY415" s="51"/>
      <c r="HZ415" s="51"/>
      <c r="IA415" s="51"/>
      <c r="IB415" s="51"/>
      <c r="IC415" s="51"/>
      <c r="ID415" s="51"/>
      <c r="IE415" s="51"/>
      <c r="IF415" s="51"/>
      <c r="IG415" s="51"/>
      <c r="IH415" s="51"/>
      <c r="II415" s="51"/>
      <c r="IJ415" s="51"/>
      <c r="IK415" s="51"/>
      <c r="IL415" s="51"/>
      <c r="IM415" s="51"/>
      <c r="IN415" s="51"/>
      <c r="IO415" s="51"/>
      <c r="IP415" s="51"/>
      <c r="IQ415" s="51"/>
      <c r="IR415" s="51"/>
      <c r="IS415" s="51"/>
      <c r="IT415" s="51"/>
      <c r="IU415" s="51"/>
      <c r="IV415" s="51"/>
      <c r="IW415" s="51"/>
      <c r="IX415" s="51"/>
      <c r="IY415" s="51"/>
      <c r="IZ415" s="51"/>
      <c r="JA415" s="51"/>
      <c r="JB415" s="51"/>
      <c r="JC415" s="51"/>
      <c r="JD415" s="51"/>
      <c r="JE415" s="51"/>
      <c r="JF415" s="51"/>
      <c r="JG415" s="51"/>
      <c r="JH415" s="51"/>
      <c r="JI415" s="51"/>
      <c r="JJ415" s="51"/>
      <c r="JK415" s="51"/>
      <c r="JL415" s="51"/>
      <c r="JM415" s="51"/>
      <c r="JN415" s="51"/>
      <c r="JO415" s="51"/>
      <c r="JP415" s="51"/>
      <c r="JQ415" s="51"/>
      <c r="JR415" s="51"/>
      <c r="JS415" s="51"/>
      <c r="JT415" s="51"/>
      <c r="JU415" s="51"/>
      <c r="JV415" s="51"/>
      <c r="JW415" s="51"/>
      <c r="JX415" s="51"/>
      <c r="JY415" s="51"/>
      <c r="JZ415" s="51"/>
      <c r="KA415" s="51"/>
      <c r="KB415" s="51"/>
      <c r="KC415" s="51"/>
      <c r="KD415" s="51"/>
      <c r="KE415" s="51"/>
      <c r="KF415" s="51"/>
      <c r="KG415" s="51"/>
      <c r="KH415" s="51"/>
      <c r="KI415" s="51"/>
      <c r="KJ415" s="51"/>
      <c r="KK415" s="51"/>
      <c r="KL415" s="51"/>
      <c r="KM415" s="51"/>
      <c r="KN415" s="51"/>
      <c r="KO415" s="51"/>
      <c r="KP415" s="51"/>
      <c r="KQ415" s="51"/>
      <c r="KR415" s="51"/>
      <c r="KS415" s="51"/>
      <c r="KT415" s="51"/>
      <c r="KU415" s="51"/>
      <c r="KV415" s="51"/>
      <c r="KW415" s="51"/>
      <c r="KX415" s="51"/>
      <c r="KY415" s="51"/>
      <c r="KZ415" s="51"/>
      <c r="LA415" s="51"/>
      <c r="LB415" s="51"/>
      <c r="LC415" s="51"/>
      <c r="LD415" s="51"/>
      <c r="LE415" s="51"/>
      <c r="LF415" s="51"/>
      <c r="LG415" s="51"/>
      <c r="LH415" s="51"/>
      <c r="LI415" s="51"/>
      <c r="LJ415" s="51"/>
      <c r="LK415" s="51"/>
      <c r="LL415" s="51"/>
      <c r="LM415" s="51"/>
      <c r="LN415" s="51"/>
      <c r="LO415" s="51"/>
      <c r="LP415" s="51"/>
      <c r="LQ415" s="51"/>
      <c r="LR415" s="51"/>
      <c r="LS415" s="51"/>
      <c r="LT415" s="51"/>
      <c r="LU415" s="51"/>
      <c r="LV415" s="51"/>
      <c r="LW415" s="51"/>
      <c r="LX415" s="51"/>
      <c r="LY415" s="51"/>
      <c r="LZ415" s="51"/>
      <c r="MA415" s="51"/>
      <c r="MB415" s="51"/>
      <c r="MC415" s="51"/>
      <c r="MD415" s="51"/>
      <c r="ME415" s="51"/>
      <c r="MF415" s="51"/>
      <c r="MG415" s="51"/>
      <c r="MH415" s="51"/>
      <c r="MI415" s="51"/>
      <c r="MJ415" s="51"/>
      <c r="MK415" s="51"/>
      <c r="ML415" s="51"/>
      <c r="MM415" s="51"/>
      <c r="MN415" s="51"/>
      <c r="MO415" s="51"/>
      <c r="MP415" s="51"/>
      <c r="MQ415" s="51"/>
      <c r="MR415" s="51"/>
      <c r="MS415" s="51"/>
      <c r="MT415" s="51"/>
      <c r="MU415" s="51"/>
      <c r="MV415" s="51"/>
      <c r="MW415" s="51"/>
      <c r="MX415" s="51"/>
      <c r="MY415" s="51"/>
      <c r="MZ415" s="51"/>
      <c r="NA415" s="51"/>
      <c r="NB415" s="51"/>
      <c r="NC415" s="51"/>
      <c r="ND415" s="51"/>
      <c r="NE415" s="51"/>
      <c r="NF415" s="51"/>
      <c r="NG415" s="52"/>
      <c r="NH415" s="52"/>
      <c r="NI415" s="52"/>
      <c r="NJ415" s="51"/>
      <c r="NK415" s="50"/>
      <c r="NL415" s="50"/>
      <c r="NM415" s="50"/>
      <c r="NN415" s="50"/>
      <c r="NO415" s="50"/>
      <c r="NP415" s="50"/>
      <c r="NQ415" s="50"/>
      <c r="NR415" s="50"/>
      <c r="NS415" s="50"/>
      <c r="NT415" s="50"/>
      <c r="NU415" s="50"/>
      <c r="NV415" s="51"/>
    </row>
    <row r="416" spans="1:386" s="48" customFormat="1" x14ac:dyDescent="0.2">
      <c r="A416" s="49"/>
      <c r="B416" s="50"/>
      <c r="C416" s="50"/>
      <c r="D416" s="235"/>
      <c r="E416" s="221"/>
      <c r="F416" s="51"/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  <c r="Z416" s="51"/>
      <c r="AA416" s="51"/>
      <c r="AB416" s="51"/>
      <c r="AC416" s="51"/>
      <c r="AD416" s="51"/>
      <c r="AE416" s="51"/>
      <c r="AF416" s="51"/>
      <c r="AG416" s="51"/>
      <c r="AH416" s="51"/>
      <c r="AI416" s="51"/>
      <c r="AJ416" s="51"/>
      <c r="AK416" s="51"/>
      <c r="AL416" s="51"/>
      <c r="AM416" s="51"/>
      <c r="AN416" s="51"/>
      <c r="AO416" s="51"/>
      <c r="AP416" s="51"/>
      <c r="AQ416" s="51"/>
      <c r="AR416" s="51"/>
      <c r="AS416" s="51"/>
      <c r="AT416" s="51"/>
      <c r="AU416" s="51"/>
      <c r="AV416" s="51"/>
      <c r="AW416" s="51"/>
      <c r="AX416" s="51"/>
      <c r="AY416" s="51"/>
      <c r="AZ416" s="51"/>
      <c r="BA416" s="51"/>
      <c r="BB416" s="51"/>
      <c r="BC416" s="51"/>
      <c r="BD416" s="51"/>
      <c r="BE416" s="51"/>
      <c r="BF416" s="51"/>
      <c r="BG416" s="51"/>
      <c r="BH416" s="51"/>
      <c r="BI416" s="51"/>
      <c r="BJ416" s="51"/>
      <c r="BK416" s="51"/>
      <c r="BL416" s="51"/>
      <c r="BM416" s="51"/>
      <c r="BN416" s="51"/>
      <c r="BO416" s="51"/>
      <c r="BP416" s="51"/>
      <c r="BQ416" s="51"/>
      <c r="BR416" s="51"/>
      <c r="BS416" s="51"/>
      <c r="BT416" s="51"/>
      <c r="BU416" s="51"/>
      <c r="BV416" s="51"/>
      <c r="BW416" s="51"/>
      <c r="BX416" s="51"/>
      <c r="BY416" s="51"/>
      <c r="BZ416" s="51"/>
      <c r="CA416" s="51"/>
      <c r="CB416" s="51"/>
      <c r="CC416" s="51"/>
      <c r="CD416" s="51"/>
      <c r="CE416" s="51"/>
      <c r="CF416" s="51"/>
      <c r="CG416" s="51"/>
      <c r="CH416" s="51"/>
      <c r="CI416" s="51"/>
      <c r="CJ416" s="51"/>
      <c r="CK416" s="51"/>
      <c r="CL416" s="51"/>
      <c r="CM416" s="51"/>
      <c r="CN416" s="51"/>
      <c r="CO416" s="51"/>
      <c r="CP416" s="51"/>
      <c r="CQ416" s="51"/>
      <c r="CR416" s="51"/>
      <c r="CS416" s="51"/>
      <c r="CT416" s="51"/>
      <c r="CU416" s="51"/>
      <c r="CV416" s="51"/>
      <c r="CW416" s="51"/>
      <c r="CX416" s="51"/>
      <c r="CY416" s="51"/>
      <c r="CZ416" s="51"/>
      <c r="DA416" s="51"/>
      <c r="DB416" s="51"/>
      <c r="DC416" s="51"/>
      <c r="DD416" s="51"/>
      <c r="DE416" s="51"/>
      <c r="DF416" s="51"/>
      <c r="DG416" s="51"/>
      <c r="DH416" s="51"/>
      <c r="DI416" s="51"/>
      <c r="DJ416" s="51"/>
      <c r="DK416" s="51"/>
      <c r="DL416" s="51"/>
      <c r="DM416" s="51"/>
      <c r="DN416" s="51"/>
      <c r="DO416" s="51"/>
      <c r="DP416" s="51"/>
      <c r="DQ416" s="51"/>
      <c r="DR416" s="51"/>
      <c r="DS416" s="51"/>
      <c r="DT416" s="51"/>
      <c r="DU416" s="51"/>
      <c r="DV416" s="51"/>
      <c r="DW416" s="51"/>
      <c r="DX416" s="51"/>
      <c r="DY416" s="51"/>
      <c r="DZ416" s="51"/>
      <c r="EA416" s="51"/>
      <c r="EB416" s="51"/>
      <c r="EC416" s="51"/>
      <c r="ED416" s="51"/>
      <c r="EE416" s="51"/>
      <c r="EF416" s="51"/>
      <c r="EG416" s="51"/>
      <c r="EH416" s="51"/>
      <c r="EI416" s="51"/>
      <c r="EJ416" s="51"/>
      <c r="EK416" s="51"/>
      <c r="EL416" s="51"/>
      <c r="EM416" s="51"/>
      <c r="EN416" s="51"/>
      <c r="EO416" s="51"/>
      <c r="EP416" s="51"/>
      <c r="EQ416" s="51"/>
      <c r="ER416" s="51"/>
      <c r="ES416" s="51"/>
      <c r="ET416" s="51"/>
      <c r="EU416" s="51"/>
      <c r="EV416" s="51"/>
      <c r="EW416" s="51"/>
      <c r="EX416" s="51"/>
      <c r="EY416" s="51"/>
      <c r="EZ416" s="51"/>
      <c r="FA416" s="51"/>
      <c r="FB416" s="51"/>
      <c r="FC416" s="51"/>
      <c r="FD416" s="51"/>
      <c r="FE416" s="51"/>
      <c r="FF416" s="51"/>
      <c r="FG416" s="51"/>
      <c r="FH416" s="51"/>
      <c r="FI416" s="51"/>
      <c r="FJ416" s="51"/>
      <c r="FK416" s="51"/>
      <c r="FL416" s="51"/>
      <c r="FM416" s="51"/>
      <c r="FN416" s="51"/>
      <c r="FO416" s="51"/>
      <c r="FP416" s="51"/>
      <c r="FQ416" s="51"/>
      <c r="FR416" s="51"/>
      <c r="FS416" s="51"/>
      <c r="FT416" s="51"/>
      <c r="FU416" s="51"/>
      <c r="FV416" s="51"/>
      <c r="FW416" s="51"/>
      <c r="FX416" s="51"/>
      <c r="FY416" s="51"/>
      <c r="FZ416" s="51"/>
      <c r="GA416" s="51"/>
      <c r="GB416" s="51"/>
      <c r="GC416" s="51"/>
      <c r="GD416" s="51"/>
      <c r="GE416" s="51"/>
      <c r="GF416" s="51"/>
      <c r="GG416" s="51"/>
      <c r="GH416" s="51"/>
      <c r="GI416" s="51"/>
      <c r="GJ416" s="51"/>
      <c r="GK416" s="51"/>
      <c r="GL416" s="51"/>
      <c r="GM416" s="51"/>
      <c r="GN416" s="51"/>
      <c r="GO416" s="51"/>
      <c r="GP416" s="51"/>
      <c r="GQ416" s="51"/>
      <c r="GR416" s="51"/>
      <c r="GS416" s="51"/>
      <c r="GT416" s="51"/>
      <c r="GU416" s="51"/>
      <c r="GV416" s="51"/>
      <c r="GW416" s="51"/>
      <c r="GX416" s="51"/>
      <c r="GY416" s="51"/>
      <c r="GZ416" s="51"/>
      <c r="HA416" s="51"/>
      <c r="HB416" s="51"/>
      <c r="HC416" s="51"/>
      <c r="HD416" s="51"/>
      <c r="HE416" s="51"/>
      <c r="HF416" s="51"/>
      <c r="HG416" s="51"/>
      <c r="HH416" s="51"/>
      <c r="HI416" s="51"/>
      <c r="HJ416" s="51"/>
      <c r="HK416" s="51"/>
      <c r="HL416" s="51"/>
      <c r="HM416" s="51"/>
      <c r="HN416" s="51"/>
      <c r="HO416" s="51"/>
      <c r="HP416" s="51"/>
      <c r="HQ416" s="51"/>
      <c r="HR416" s="51"/>
      <c r="HS416" s="51"/>
      <c r="HT416" s="51"/>
      <c r="HU416" s="51"/>
      <c r="HV416" s="51"/>
      <c r="HW416" s="51"/>
      <c r="HX416" s="51"/>
      <c r="HY416" s="51"/>
      <c r="HZ416" s="51"/>
      <c r="IA416" s="51"/>
      <c r="IB416" s="51"/>
      <c r="IC416" s="51"/>
      <c r="ID416" s="51"/>
      <c r="IE416" s="51"/>
      <c r="IF416" s="51"/>
      <c r="IG416" s="51"/>
      <c r="IH416" s="51"/>
      <c r="II416" s="51"/>
      <c r="IJ416" s="51"/>
      <c r="IK416" s="51"/>
      <c r="IL416" s="51"/>
      <c r="IM416" s="51"/>
      <c r="IN416" s="51"/>
      <c r="IO416" s="51"/>
      <c r="IP416" s="51"/>
      <c r="IQ416" s="51"/>
      <c r="IR416" s="51"/>
      <c r="IS416" s="51"/>
      <c r="IT416" s="51"/>
      <c r="IU416" s="51"/>
      <c r="IV416" s="51"/>
      <c r="IW416" s="51"/>
      <c r="IX416" s="51"/>
      <c r="IY416" s="51"/>
      <c r="IZ416" s="51"/>
      <c r="JA416" s="51"/>
      <c r="JB416" s="51"/>
      <c r="JC416" s="51"/>
      <c r="JD416" s="51"/>
      <c r="JE416" s="51"/>
      <c r="JF416" s="51"/>
      <c r="JG416" s="51"/>
      <c r="JH416" s="51"/>
      <c r="JI416" s="51"/>
      <c r="JJ416" s="51"/>
      <c r="JK416" s="51"/>
      <c r="JL416" s="51"/>
      <c r="JM416" s="51"/>
      <c r="JN416" s="51"/>
      <c r="JO416" s="51"/>
      <c r="JP416" s="51"/>
      <c r="JQ416" s="51"/>
      <c r="JR416" s="51"/>
      <c r="JS416" s="51"/>
      <c r="JT416" s="51"/>
      <c r="JU416" s="51"/>
      <c r="JV416" s="51"/>
      <c r="JW416" s="51"/>
      <c r="JX416" s="51"/>
      <c r="JY416" s="51"/>
      <c r="JZ416" s="51"/>
      <c r="KA416" s="51"/>
      <c r="KB416" s="51"/>
      <c r="KC416" s="51"/>
      <c r="KD416" s="51"/>
      <c r="KE416" s="51"/>
      <c r="KF416" s="51"/>
      <c r="KG416" s="51"/>
      <c r="KH416" s="51"/>
      <c r="KI416" s="51"/>
      <c r="KJ416" s="51"/>
      <c r="KK416" s="51"/>
      <c r="KL416" s="51"/>
      <c r="KM416" s="51"/>
      <c r="KN416" s="51"/>
      <c r="KO416" s="51"/>
      <c r="KP416" s="51"/>
      <c r="KQ416" s="51"/>
      <c r="KR416" s="51"/>
      <c r="KS416" s="51"/>
      <c r="KT416" s="51"/>
      <c r="KU416" s="51"/>
      <c r="KV416" s="51"/>
      <c r="KW416" s="51"/>
      <c r="KX416" s="51"/>
      <c r="KY416" s="51"/>
      <c r="KZ416" s="51"/>
      <c r="LA416" s="51"/>
      <c r="LB416" s="51"/>
      <c r="LC416" s="51"/>
      <c r="LD416" s="51"/>
      <c r="LE416" s="51"/>
      <c r="LF416" s="51"/>
      <c r="LG416" s="51"/>
      <c r="LH416" s="51"/>
      <c r="LI416" s="51"/>
      <c r="LJ416" s="51"/>
      <c r="LK416" s="51"/>
      <c r="LL416" s="51"/>
      <c r="LM416" s="51"/>
      <c r="LN416" s="51"/>
      <c r="LO416" s="51"/>
      <c r="LP416" s="51"/>
      <c r="LQ416" s="51"/>
      <c r="LR416" s="51"/>
      <c r="LS416" s="51"/>
      <c r="LT416" s="51"/>
      <c r="LU416" s="51"/>
      <c r="LV416" s="51"/>
      <c r="LW416" s="51"/>
      <c r="LX416" s="51"/>
      <c r="LY416" s="51"/>
      <c r="LZ416" s="51"/>
      <c r="MA416" s="51"/>
      <c r="MB416" s="51"/>
      <c r="MC416" s="51"/>
      <c r="MD416" s="51"/>
      <c r="ME416" s="51"/>
      <c r="MF416" s="51"/>
      <c r="MG416" s="51"/>
      <c r="MH416" s="51"/>
      <c r="MI416" s="51"/>
      <c r="MJ416" s="51"/>
      <c r="MK416" s="51"/>
      <c r="ML416" s="51"/>
      <c r="MM416" s="51"/>
      <c r="MN416" s="51"/>
      <c r="MO416" s="51"/>
      <c r="MP416" s="51"/>
      <c r="MQ416" s="51"/>
      <c r="MR416" s="51"/>
      <c r="MS416" s="51"/>
      <c r="MT416" s="51"/>
      <c r="MU416" s="51"/>
      <c r="MV416" s="51"/>
      <c r="MW416" s="51"/>
      <c r="MX416" s="51"/>
      <c r="MY416" s="51"/>
      <c r="MZ416" s="51"/>
      <c r="NA416" s="51"/>
      <c r="NB416" s="51"/>
      <c r="NC416" s="51"/>
      <c r="ND416" s="51"/>
      <c r="NE416" s="51"/>
      <c r="NF416" s="51"/>
      <c r="NG416" s="52"/>
      <c r="NH416" s="52"/>
      <c r="NI416" s="52"/>
      <c r="NJ416" s="51"/>
      <c r="NK416" s="50"/>
      <c r="NL416" s="50"/>
      <c r="NM416" s="50"/>
      <c r="NN416" s="50"/>
      <c r="NO416" s="50"/>
      <c r="NP416" s="50"/>
      <c r="NQ416" s="50"/>
      <c r="NR416" s="50"/>
      <c r="NS416" s="50"/>
      <c r="NT416" s="50"/>
      <c r="NU416" s="50"/>
      <c r="NV416" s="51"/>
    </row>
    <row r="417" spans="1:386" s="48" customFormat="1" x14ac:dyDescent="0.2">
      <c r="A417" s="49"/>
      <c r="B417" s="50"/>
      <c r="C417" s="50"/>
      <c r="D417" s="235"/>
      <c r="E417" s="221"/>
      <c r="F417" s="51"/>
      <c r="G417" s="51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51"/>
      <c r="T417" s="51"/>
      <c r="U417" s="51"/>
      <c r="V417" s="51"/>
      <c r="W417" s="51"/>
      <c r="X417" s="51"/>
      <c r="Y417" s="51"/>
      <c r="Z417" s="51"/>
      <c r="AA417" s="51"/>
      <c r="AB417" s="51"/>
      <c r="AC417" s="51"/>
      <c r="AD417" s="51"/>
      <c r="AE417" s="51"/>
      <c r="AF417" s="51"/>
      <c r="AG417" s="51"/>
      <c r="AH417" s="51"/>
      <c r="AI417" s="51"/>
      <c r="AJ417" s="51"/>
      <c r="AK417" s="51"/>
      <c r="AL417" s="51"/>
      <c r="AM417" s="51"/>
      <c r="AN417" s="51"/>
      <c r="AO417" s="51"/>
      <c r="AP417" s="51"/>
      <c r="AQ417" s="51"/>
      <c r="AR417" s="51"/>
      <c r="AS417" s="51"/>
      <c r="AT417" s="51"/>
      <c r="AU417" s="51"/>
      <c r="AV417" s="51"/>
      <c r="AW417" s="51"/>
      <c r="AX417" s="51"/>
      <c r="AY417" s="51"/>
      <c r="AZ417" s="51"/>
      <c r="BA417" s="51"/>
      <c r="BB417" s="51"/>
      <c r="BC417" s="51"/>
      <c r="BD417" s="51"/>
      <c r="BE417" s="51"/>
      <c r="BF417" s="51"/>
      <c r="BG417" s="51"/>
      <c r="BH417" s="51"/>
      <c r="BI417" s="51"/>
      <c r="BJ417" s="51"/>
      <c r="BK417" s="51"/>
      <c r="BL417" s="51"/>
      <c r="BM417" s="51"/>
      <c r="BN417" s="51"/>
      <c r="BO417" s="51"/>
      <c r="BP417" s="51"/>
      <c r="BQ417" s="51"/>
      <c r="BR417" s="51"/>
      <c r="BS417" s="51"/>
      <c r="BT417" s="51"/>
      <c r="BU417" s="51"/>
      <c r="BV417" s="51"/>
      <c r="BW417" s="51"/>
      <c r="BX417" s="51"/>
      <c r="BY417" s="51"/>
      <c r="BZ417" s="51"/>
      <c r="CA417" s="51"/>
      <c r="CB417" s="51"/>
      <c r="CC417" s="51"/>
      <c r="CD417" s="51"/>
      <c r="CE417" s="51"/>
      <c r="CF417" s="51"/>
      <c r="CG417" s="51"/>
      <c r="CH417" s="51"/>
      <c r="CI417" s="51"/>
      <c r="CJ417" s="51"/>
      <c r="CK417" s="51"/>
      <c r="CL417" s="51"/>
      <c r="CM417" s="51"/>
      <c r="CN417" s="51"/>
      <c r="CO417" s="51"/>
      <c r="CP417" s="51"/>
      <c r="CQ417" s="51"/>
      <c r="CR417" s="51"/>
      <c r="CS417" s="51"/>
      <c r="CT417" s="51"/>
      <c r="CU417" s="51"/>
      <c r="CV417" s="51"/>
      <c r="CW417" s="51"/>
      <c r="CX417" s="51"/>
      <c r="CY417" s="51"/>
      <c r="CZ417" s="51"/>
      <c r="DA417" s="51"/>
      <c r="DB417" s="51"/>
      <c r="DC417" s="51"/>
      <c r="DD417" s="51"/>
      <c r="DE417" s="51"/>
      <c r="DF417" s="51"/>
      <c r="DG417" s="51"/>
      <c r="DH417" s="51"/>
      <c r="DI417" s="51"/>
      <c r="DJ417" s="51"/>
      <c r="DK417" s="51"/>
      <c r="DL417" s="51"/>
      <c r="DM417" s="51"/>
      <c r="DN417" s="51"/>
      <c r="DO417" s="51"/>
      <c r="DP417" s="51"/>
      <c r="DQ417" s="51"/>
      <c r="DR417" s="51"/>
      <c r="DS417" s="51"/>
      <c r="DT417" s="51"/>
      <c r="DU417" s="51"/>
      <c r="DV417" s="51"/>
      <c r="DW417" s="51"/>
      <c r="DX417" s="51"/>
      <c r="DY417" s="51"/>
      <c r="DZ417" s="51"/>
      <c r="EA417" s="51"/>
      <c r="EB417" s="51"/>
      <c r="EC417" s="51"/>
      <c r="ED417" s="51"/>
      <c r="EE417" s="51"/>
      <c r="EF417" s="51"/>
      <c r="EG417" s="51"/>
      <c r="EH417" s="51"/>
      <c r="EI417" s="51"/>
      <c r="EJ417" s="51"/>
      <c r="EK417" s="51"/>
      <c r="EL417" s="51"/>
      <c r="EM417" s="51"/>
      <c r="EN417" s="51"/>
      <c r="EO417" s="51"/>
      <c r="EP417" s="51"/>
      <c r="EQ417" s="51"/>
      <c r="ER417" s="51"/>
      <c r="ES417" s="51"/>
      <c r="ET417" s="51"/>
      <c r="EU417" s="51"/>
      <c r="EV417" s="51"/>
      <c r="EW417" s="51"/>
      <c r="EX417" s="51"/>
      <c r="EY417" s="51"/>
      <c r="EZ417" s="51"/>
      <c r="FA417" s="51"/>
      <c r="FB417" s="51"/>
      <c r="FC417" s="51"/>
      <c r="FD417" s="51"/>
      <c r="FE417" s="51"/>
      <c r="FF417" s="51"/>
      <c r="FG417" s="51"/>
      <c r="FH417" s="51"/>
      <c r="FI417" s="51"/>
      <c r="FJ417" s="51"/>
      <c r="FK417" s="51"/>
      <c r="FL417" s="51"/>
      <c r="FM417" s="51"/>
      <c r="FN417" s="51"/>
      <c r="FO417" s="51"/>
      <c r="FP417" s="51"/>
      <c r="FQ417" s="51"/>
      <c r="FR417" s="51"/>
      <c r="FS417" s="51"/>
      <c r="FT417" s="51"/>
      <c r="FU417" s="51"/>
      <c r="FV417" s="51"/>
      <c r="FW417" s="51"/>
      <c r="FX417" s="51"/>
      <c r="FY417" s="51"/>
      <c r="FZ417" s="51"/>
      <c r="GA417" s="51"/>
      <c r="GB417" s="51"/>
      <c r="GC417" s="51"/>
      <c r="GD417" s="51"/>
      <c r="GE417" s="51"/>
      <c r="GF417" s="51"/>
      <c r="GG417" s="51"/>
      <c r="GH417" s="51"/>
      <c r="GI417" s="51"/>
      <c r="GJ417" s="51"/>
      <c r="GK417" s="51"/>
      <c r="GL417" s="51"/>
      <c r="GM417" s="51"/>
      <c r="GN417" s="51"/>
      <c r="GO417" s="51"/>
      <c r="GP417" s="51"/>
      <c r="GQ417" s="51"/>
      <c r="GR417" s="51"/>
      <c r="GS417" s="51"/>
      <c r="GT417" s="51"/>
      <c r="GU417" s="51"/>
      <c r="GV417" s="51"/>
      <c r="GW417" s="51"/>
      <c r="GX417" s="51"/>
      <c r="GY417" s="51"/>
      <c r="GZ417" s="51"/>
      <c r="HA417" s="51"/>
      <c r="HB417" s="51"/>
      <c r="HC417" s="51"/>
      <c r="HD417" s="51"/>
      <c r="HE417" s="51"/>
      <c r="HF417" s="51"/>
      <c r="HG417" s="51"/>
      <c r="HH417" s="51"/>
      <c r="HI417" s="51"/>
      <c r="HJ417" s="51"/>
      <c r="HK417" s="51"/>
      <c r="HL417" s="51"/>
      <c r="HM417" s="51"/>
      <c r="HN417" s="51"/>
      <c r="HO417" s="51"/>
      <c r="HP417" s="51"/>
      <c r="HQ417" s="51"/>
      <c r="HR417" s="51"/>
      <c r="HS417" s="51"/>
      <c r="HT417" s="51"/>
      <c r="HU417" s="51"/>
      <c r="HV417" s="51"/>
      <c r="HW417" s="51"/>
      <c r="HX417" s="51"/>
      <c r="HY417" s="51"/>
      <c r="HZ417" s="51"/>
      <c r="IA417" s="51"/>
      <c r="IB417" s="51"/>
      <c r="IC417" s="51"/>
      <c r="ID417" s="51"/>
      <c r="IE417" s="51"/>
      <c r="IF417" s="51"/>
      <c r="IG417" s="51"/>
      <c r="IH417" s="51"/>
      <c r="II417" s="51"/>
      <c r="IJ417" s="51"/>
      <c r="IK417" s="51"/>
      <c r="IL417" s="51"/>
      <c r="IM417" s="51"/>
      <c r="IN417" s="51"/>
      <c r="IO417" s="51"/>
      <c r="IP417" s="51"/>
      <c r="IQ417" s="51"/>
      <c r="IR417" s="51"/>
      <c r="IS417" s="51"/>
      <c r="IT417" s="51"/>
      <c r="IU417" s="51"/>
      <c r="IV417" s="51"/>
      <c r="IW417" s="51"/>
      <c r="IX417" s="51"/>
      <c r="IY417" s="51"/>
      <c r="IZ417" s="51"/>
      <c r="JA417" s="51"/>
      <c r="JB417" s="51"/>
      <c r="JC417" s="51"/>
      <c r="JD417" s="51"/>
      <c r="JE417" s="51"/>
      <c r="JF417" s="51"/>
      <c r="JG417" s="51"/>
      <c r="JH417" s="51"/>
      <c r="JI417" s="51"/>
      <c r="JJ417" s="51"/>
      <c r="JK417" s="51"/>
      <c r="JL417" s="51"/>
      <c r="JM417" s="51"/>
      <c r="JN417" s="51"/>
      <c r="JO417" s="51"/>
      <c r="JP417" s="51"/>
      <c r="JQ417" s="51"/>
      <c r="JR417" s="51"/>
      <c r="JS417" s="51"/>
      <c r="JT417" s="51"/>
      <c r="JU417" s="51"/>
      <c r="JV417" s="51"/>
      <c r="JW417" s="51"/>
      <c r="JX417" s="51"/>
      <c r="JY417" s="51"/>
      <c r="JZ417" s="51"/>
      <c r="KA417" s="51"/>
      <c r="KB417" s="51"/>
      <c r="KC417" s="51"/>
      <c r="KD417" s="51"/>
      <c r="KE417" s="51"/>
      <c r="KF417" s="51"/>
      <c r="KG417" s="51"/>
      <c r="KH417" s="51"/>
      <c r="KI417" s="51"/>
      <c r="KJ417" s="51"/>
      <c r="KK417" s="51"/>
      <c r="KL417" s="51"/>
      <c r="KM417" s="51"/>
      <c r="KN417" s="51"/>
      <c r="KO417" s="51"/>
      <c r="KP417" s="51"/>
      <c r="KQ417" s="51"/>
      <c r="KR417" s="51"/>
      <c r="KS417" s="51"/>
      <c r="KT417" s="51"/>
      <c r="KU417" s="51"/>
      <c r="KV417" s="51"/>
      <c r="KW417" s="51"/>
      <c r="KX417" s="51"/>
      <c r="KY417" s="51"/>
      <c r="KZ417" s="51"/>
      <c r="LA417" s="51"/>
      <c r="LB417" s="51"/>
      <c r="LC417" s="51"/>
      <c r="LD417" s="51"/>
      <c r="LE417" s="51"/>
      <c r="LF417" s="51"/>
      <c r="LG417" s="51"/>
      <c r="LH417" s="51"/>
      <c r="LI417" s="51"/>
      <c r="LJ417" s="51"/>
      <c r="LK417" s="51"/>
      <c r="LL417" s="51"/>
      <c r="LM417" s="51"/>
      <c r="LN417" s="51"/>
      <c r="LO417" s="51"/>
      <c r="LP417" s="51"/>
      <c r="LQ417" s="51"/>
      <c r="LR417" s="51"/>
      <c r="LS417" s="51"/>
      <c r="LT417" s="51"/>
      <c r="LU417" s="51"/>
      <c r="LV417" s="51"/>
      <c r="LW417" s="51"/>
      <c r="LX417" s="51"/>
      <c r="LY417" s="51"/>
      <c r="LZ417" s="51"/>
      <c r="MA417" s="51"/>
      <c r="MB417" s="51"/>
      <c r="MC417" s="51"/>
      <c r="MD417" s="51"/>
      <c r="ME417" s="51"/>
      <c r="MF417" s="51"/>
      <c r="MG417" s="51"/>
      <c r="MH417" s="51"/>
      <c r="MI417" s="51"/>
      <c r="MJ417" s="51"/>
      <c r="MK417" s="51"/>
      <c r="ML417" s="51"/>
      <c r="MM417" s="51"/>
      <c r="MN417" s="51"/>
      <c r="MO417" s="51"/>
      <c r="MP417" s="51"/>
      <c r="MQ417" s="51"/>
      <c r="MR417" s="51"/>
      <c r="MS417" s="51"/>
      <c r="MT417" s="51"/>
      <c r="MU417" s="51"/>
      <c r="MV417" s="51"/>
      <c r="MW417" s="51"/>
      <c r="MX417" s="51"/>
      <c r="MY417" s="51"/>
      <c r="MZ417" s="51"/>
      <c r="NA417" s="51"/>
      <c r="NB417" s="51"/>
      <c r="NC417" s="51"/>
      <c r="ND417" s="51"/>
      <c r="NE417" s="51"/>
      <c r="NF417" s="51"/>
      <c r="NG417" s="52"/>
      <c r="NH417" s="52"/>
      <c r="NI417" s="52"/>
      <c r="NJ417" s="51"/>
      <c r="NK417" s="50"/>
      <c r="NL417" s="50"/>
      <c r="NM417" s="50"/>
      <c r="NN417" s="50"/>
      <c r="NO417" s="50"/>
      <c r="NP417" s="50"/>
      <c r="NQ417" s="50"/>
      <c r="NR417" s="50"/>
      <c r="NS417" s="50"/>
      <c r="NT417" s="50"/>
      <c r="NU417" s="50"/>
      <c r="NV417" s="51"/>
    </row>
    <row r="418" spans="1:386" s="48" customFormat="1" x14ac:dyDescent="0.2">
      <c r="A418" s="49"/>
      <c r="B418" s="50"/>
      <c r="C418" s="50"/>
      <c r="D418" s="235"/>
      <c r="E418" s="221"/>
      <c r="F418" s="51"/>
      <c r="G418" s="51"/>
      <c r="H418" s="51"/>
      <c r="I418" s="51"/>
      <c r="J418" s="51"/>
      <c r="K418" s="51"/>
      <c r="L418" s="51"/>
      <c r="M418" s="51"/>
      <c r="N418" s="51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  <c r="Z418" s="51"/>
      <c r="AA418" s="51"/>
      <c r="AB418" s="51"/>
      <c r="AC418" s="51"/>
      <c r="AD418" s="51"/>
      <c r="AE418" s="51"/>
      <c r="AF418" s="51"/>
      <c r="AG418" s="51"/>
      <c r="AH418" s="51"/>
      <c r="AI418" s="51"/>
      <c r="AJ418" s="51"/>
      <c r="AK418" s="51"/>
      <c r="AL418" s="51"/>
      <c r="AM418" s="51"/>
      <c r="AN418" s="51"/>
      <c r="AO418" s="51"/>
      <c r="AP418" s="51"/>
      <c r="AQ418" s="51"/>
      <c r="AR418" s="51"/>
      <c r="AS418" s="51"/>
      <c r="AT418" s="51"/>
      <c r="AU418" s="51"/>
      <c r="AV418" s="51"/>
      <c r="AW418" s="51"/>
      <c r="AX418" s="51"/>
      <c r="AY418" s="51"/>
      <c r="AZ418" s="51"/>
      <c r="BA418" s="51"/>
      <c r="BB418" s="51"/>
      <c r="BC418" s="51"/>
      <c r="BD418" s="51"/>
      <c r="BE418" s="51"/>
      <c r="BF418" s="51"/>
      <c r="BG418" s="51"/>
      <c r="BH418" s="51"/>
      <c r="BI418" s="51"/>
      <c r="BJ418" s="51"/>
      <c r="BK418" s="51"/>
      <c r="BL418" s="51"/>
      <c r="BM418" s="51"/>
      <c r="BN418" s="51"/>
      <c r="BO418" s="51"/>
      <c r="BP418" s="51"/>
      <c r="BQ418" s="51"/>
      <c r="BR418" s="51"/>
      <c r="BS418" s="51"/>
      <c r="BT418" s="51"/>
      <c r="BU418" s="51"/>
      <c r="BV418" s="51"/>
      <c r="BW418" s="51"/>
      <c r="BX418" s="51"/>
      <c r="BY418" s="51"/>
      <c r="BZ418" s="51"/>
      <c r="CA418" s="51"/>
      <c r="CB418" s="51"/>
      <c r="CC418" s="51"/>
      <c r="CD418" s="51"/>
      <c r="CE418" s="51"/>
      <c r="CF418" s="51"/>
      <c r="CG418" s="51"/>
      <c r="CH418" s="51"/>
      <c r="CI418" s="51"/>
      <c r="CJ418" s="51"/>
      <c r="CK418" s="51"/>
      <c r="CL418" s="51"/>
      <c r="CM418" s="51"/>
      <c r="CN418" s="51"/>
      <c r="CO418" s="51"/>
      <c r="CP418" s="51"/>
      <c r="CQ418" s="51"/>
      <c r="CR418" s="51"/>
      <c r="CS418" s="51"/>
      <c r="CT418" s="51"/>
      <c r="CU418" s="51"/>
      <c r="CV418" s="51"/>
      <c r="CW418" s="51"/>
      <c r="CX418" s="51"/>
      <c r="CY418" s="51"/>
      <c r="CZ418" s="51"/>
      <c r="DA418" s="51"/>
      <c r="DB418" s="51"/>
      <c r="DC418" s="51"/>
      <c r="DD418" s="51"/>
      <c r="DE418" s="51"/>
      <c r="DF418" s="51"/>
      <c r="DG418" s="51"/>
      <c r="DH418" s="51"/>
      <c r="DI418" s="51"/>
      <c r="DJ418" s="51"/>
      <c r="DK418" s="51"/>
      <c r="DL418" s="51"/>
      <c r="DM418" s="51"/>
      <c r="DN418" s="51"/>
      <c r="DO418" s="51"/>
      <c r="DP418" s="51"/>
      <c r="DQ418" s="51"/>
      <c r="DR418" s="51"/>
      <c r="DS418" s="51"/>
      <c r="DT418" s="51"/>
      <c r="DU418" s="51"/>
      <c r="DV418" s="51"/>
      <c r="DW418" s="51"/>
      <c r="DX418" s="51"/>
      <c r="DY418" s="51"/>
      <c r="DZ418" s="51"/>
      <c r="EA418" s="51"/>
      <c r="EB418" s="51"/>
      <c r="EC418" s="51"/>
      <c r="ED418" s="51"/>
      <c r="EE418" s="51"/>
      <c r="EF418" s="51"/>
      <c r="EG418" s="51"/>
      <c r="EH418" s="51"/>
      <c r="EI418" s="51"/>
      <c r="EJ418" s="51"/>
      <c r="EK418" s="51"/>
      <c r="EL418" s="51"/>
      <c r="EM418" s="51"/>
      <c r="EN418" s="51"/>
      <c r="EO418" s="51"/>
      <c r="EP418" s="51"/>
      <c r="EQ418" s="51"/>
      <c r="ER418" s="51"/>
      <c r="ES418" s="51"/>
      <c r="ET418" s="51"/>
      <c r="EU418" s="51"/>
      <c r="EV418" s="51"/>
      <c r="EW418" s="51"/>
      <c r="EX418" s="51"/>
      <c r="EY418" s="51"/>
      <c r="EZ418" s="51"/>
      <c r="FA418" s="51"/>
      <c r="FB418" s="51"/>
      <c r="FC418" s="51"/>
      <c r="FD418" s="51"/>
      <c r="FE418" s="51"/>
      <c r="FF418" s="51"/>
      <c r="FG418" s="51"/>
      <c r="FH418" s="51"/>
      <c r="FI418" s="51"/>
      <c r="FJ418" s="51"/>
      <c r="FK418" s="51"/>
      <c r="FL418" s="51"/>
      <c r="FM418" s="51"/>
      <c r="FN418" s="51"/>
      <c r="FO418" s="51"/>
      <c r="FP418" s="51"/>
      <c r="FQ418" s="51"/>
      <c r="FR418" s="51"/>
      <c r="FS418" s="51"/>
      <c r="FT418" s="51"/>
      <c r="FU418" s="51"/>
      <c r="FV418" s="51"/>
      <c r="FW418" s="51"/>
      <c r="FX418" s="51"/>
      <c r="FY418" s="51"/>
      <c r="FZ418" s="51"/>
      <c r="GA418" s="51"/>
      <c r="GB418" s="51"/>
      <c r="GC418" s="51"/>
      <c r="GD418" s="51"/>
      <c r="GE418" s="51"/>
      <c r="GF418" s="51"/>
      <c r="GG418" s="51"/>
      <c r="GH418" s="51"/>
      <c r="GI418" s="51"/>
      <c r="GJ418" s="51"/>
      <c r="GK418" s="51"/>
      <c r="GL418" s="51"/>
      <c r="GM418" s="51"/>
      <c r="GN418" s="51"/>
      <c r="GO418" s="51"/>
      <c r="GP418" s="51"/>
      <c r="GQ418" s="51"/>
      <c r="GR418" s="51"/>
      <c r="GS418" s="51"/>
      <c r="GT418" s="51"/>
      <c r="GU418" s="51"/>
      <c r="GV418" s="51"/>
      <c r="GW418" s="51"/>
      <c r="GX418" s="51"/>
      <c r="GY418" s="51"/>
      <c r="GZ418" s="51"/>
      <c r="HA418" s="51"/>
      <c r="HB418" s="51"/>
      <c r="HC418" s="51"/>
      <c r="HD418" s="51"/>
      <c r="HE418" s="51"/>
      <c r="HF418" s="51"/>
      <c r="HG418" s="51"/>
      <c r="HH418" s="51"/>
      <c r="HI418" s="51"/>
      <c r="HJ418" s="51"/>
      <c r="HK418" s="51"/>
      <c r="HL418" s="51"/>
      <c r="HM418" s="51"/>
      <c r="HN418" s="51"/>
      <c r="HO418" s="51"/>
      <c r="HP418" s="51"/>
      <c r="HQ418" s="51"/>
      <c r="HR418" s="51"/>
      <c r="HS418" s="51"/>
      <c r="HT418" s="51"/>
      <c r="HU418" s="51"/>
      <c r="HV418" s="51"/>
      <c r="HW418" s="51"/>
      <c r="HX418" s="51"/>
      <c r="HY418" s="51"/>
      <c r="HZ418" s="51"/>
      <c r="IA418" s="51"/>
      <c r="IB418" s="51"/>
      <c r="IC418" s="51"/>
      <c r="ID418" s="51"/>
      <c r="IE418" s="51"/>
      <c r="IF418" s="51"/>
      <c r="IG418" s="51"/>
      <c r="IH418" s="51"/>
      <c r="II418" s="51"/>
      <c r="IJ418" s="51"/>
      <c r="IK418" s="51"/>
      <c r="IL418" s="51"/>
      <c r="IM418" s="51"/>
      <c r="IN418" s="51"/>
      <c r="IO418" s="51"/>
      <c r="IP418" s="51"/>
      <c r="IQ418" s="51"/>
      <c r="IR418" s="51"/>
      <c r="IS418" s="51"/>
      <c r="IT418" s="51"/>
      <c r="IU418" s="51"/>
      <c r="IV418" s="51"/>
      <c r="IW418" s="51"/>
      <c r="IX418" s="51"/>
      <c r="IY418" s="51"/>
      <c r="IZ418" s="51"/>
      <c r="JA418" s="51"/>
      <c r="JB418" s="51"/>
      <c r="JC418" s="51"/>
      <c r="JD418" s="51"/>
      <c r="JE418" s="51"/>
      <c r="JF418" s="51"/>
      <c r="JG418" s="51"/>
      <c r="JH418" s="51"/>
      <c r="JI418" s="51"/>
      <c r="JJ418" s="51"/>
      <c r="JK418" s="51"/>
      <c r="JL418" s="51"/>
      <c r="JM418" s="51"/>
      <c r="JN418" s="51"/>
      <c r="JO418" s="51"/>
      <c r="JP418" s="51"/>
      <c r="JQ418" s="51"/>
      <c r="JR418" s="51"/>
      <c r="JS418" s="51"/>
      <c r="JT418" s="51"/>
      <c r="JU418" s="51"/>
      <c r="JV418" s="51"/>
      <c r="JW418" s="51"/>
      <c r="JX418" s="51"/>
      <c r="JY418" s="51"/>
      <c r="JZ418" s="51"/>
      <c r="KA418" s="51"/>
      <c r="KB418" s="51"/>
      <c r="KC418" s="51"/>
      <c r="KD418" s="51"/>
      <c r="KE418" s="51"/>
      <c r="KF418" s="51"/>
      <c r="KG418" s="51"/>
      <c r="KH418" s="51"/>
      <c r="KI418" s="51"/>
      <c r="KJ418" s="51"/>
      <c r="KK418" s="51"/>
      <c r="KL418" s="51"/>
      <c r="KM418" s="51"/>
      <c r="KN418" s="51"/>
      <c r="KO418" s="51"/>
      <c r="KP418" s="51"/>
      <c r="KQ418" s="51"/>
      <c r="KR418" s="51"/>
      <c r="KS418" s="51"/>
      <c r="KT418" s="51"/>
      <c r="KU418" s="51"/>
      <c r="KV418" s="51"/>
      <c r="KW418" s="51"/>
      <c r="KX418" s="51"/>
      <c r="KY418" s="51"/>
      <c r="KZ418" s="51"/>
      <c r="LA418" s="51"/>
      <c r="LB418" s="51"/>
      <c r="LC418" s="51"/>
      <c r="LD418" s="51"/>
      <c r="LE418" s="51"/>
      <c r="LF418" s="51"/>
      <c r="LG418" s="51"/>
      <c r="LH418" s="51"/>
      <c r="LI418" s="51"/>
      <c r="LJ418" s="51"/>
      <c r="LK418" s="51"/>
      <c r="LL418" s="51"/>
      <c r="LM418" s="51"/>
      <c r="LN418" s="51"/>
      <c r="LO418" s="51"/>
      <c r="LP418" s="51"/>
      <c r="LQ418" s="51"/>
      <c r="LR418" s="51"/>
      <c r="LS418" s="51"/>
      <c r="LT418" s="51"/>
      <c r="LU418" s="51"/>
      <c r="LV418" s="51"/>
      <c r="LW418" s="51"/>
      <c r="LX418" s="51"/>
      <c r="LY418" s="51"/>
      <c r="LZ418" s="51"/>
      <c r="MA418" s="51"/>
      <c r="MB418" s="51"/>
      <c r="MC418" s="51"/>
      <c r="MD418" s="51"/>
      <c r="ME418" s="51"/>
      <c r="MF418" s="51"/>
      <c r="MG418" s="51"/>
      <c r="MH418" s="51"/>
      <c r="MI418" s="51"/>
      <c r="MJ418" s="51"/>
      <c r="MK418" s="51"/>
      <c r="ML418" s="51"/>
      <c r="MM418" s="51"/>
      <c r="MN418" s="51"/>
      <c r="MO418" s="51"/>
      <c r="MP418" s="51"/>
      <c r="MQ418" s="51"/>
      <c r="MR418" s="51"/>
      <c r="MS418" s="51"/>
      <c r="MT418" s="51"/>
      <c r="MU418" s="51"/>
      <c r="MV418" s="51"/>
      <c r="MW418" s="51"/>
      <c r="MX418" s="51"/>
      <c r="MY418" s="51"/>
      <c r="MZ418" s="51"/>
      <c r="NA418" s="51"/>
      <c r="NB418" s="51"/>
      <c r="NC418" s="51"/>
      <c r="ND418" s="51"/>
      <c r="NE418" s="51"/>
      <c r="NF418" s="51"/>
      <c r="NG418" s="52"/>
      <c r="NH418" s="52"/>
      <c r="NI418" s="52"/>
      <c r="NJ418" s="51"/>
      <c r="NK418" s="50"/>
      <c r="NL418" s="50"/>
      <c r="NM418" s="50"/>
      <c r="NN418" s="50"/>
      <c r="NO418" s="50"/>
      <c r="NP418" s="50"/>
      <c r="NQ418" s="50"/>
      <c r="NR418" s="50"/>
      <c r="NS418" s="50"/>
      <c r="NT418" s="50"/>
      <c r="NU418" s="50"/>
      <c r="NV418" s="51"/>
    </row>
    <row r="419" spans="1:386" s="48" customFormat="1" x14ac:dyDescent="0.2">
      <c r="A419" s="49"/>
      <c r="B419" s="50"/>
      <c r="C419" s="50"/>
      <c r="D419" s="235"/>
      <c r="E419" s="221"/>
      <c r="F419" s="51"/>
      <c r="G419" s="51"/>
      <c r="H419" s="51"/>
      <c r="I419" s="51"/>
      <c r="J419" s="51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  <c r="Z419" s="51"/>
      <c r="AA419" s="51"/>
      <c r="AB419" s="51"/>
      <c r="AC419" s="51"/>
      <c r="AD419" s="51"/>
      <c r="AE419" s="51"/>
      <c r="AF419" s="51"/>
      <c r="AG419" s="51"/>
      <c r="AH419" s="51"/>
      <c r="AI419" s="51"/>
      <c r="AJ419" s="51"/>
      <c r="AK419" s="51"/>
      <c r="AL419" s="51"/>
      <c r="AM419" s="51"/>
      <c r="AN419" s="51"/>
      <c r="AO419" s="51"/>
      <c r="AP419" s="51"/>
      <c r="AQ419" s="51"/>
      <c r="AR419" s="51"/>
      <c r="AS419" s="51"/>
      <c r="AT419" s="51"/>
      <c r="AU419" s="51"/>
      <c r="AV419" s="51"/>
      <c r="AW419" s="51"/>
      <c r="AX419" s="51"/>
      <c r="AY419" s="51"/>
      <c r="AZ419" s="51"/>
      <c r="BA419" s="51"/>
      <c r="BB419" s="51"/>
      <c r="BC419" s="51"/>
      <c r="BD419" s="51"/>
      <c r="BE419" s="51"/>
      <c r="BF419" s="51"/>
      <c r="BG419" s="51"/>
      <c r="BH419" s="51"/>
      <c r="BI419" s="51"/>
      <c r="BJ419" s="51"/>
      <c r="BK419" s="51"/>
      <c r="BL419" s="51"/>
      <c r="BM419" s="51"/>
      <c r="BN419" s="51"/>
      <c r="BO419" s="51"/>
      <c r="BP419" s="51"/>
      <c r="BQ419" s="51"/>
      <c r="BR419" s="51"/>
      <c r="BS419" s="51"/>
      <c r="BT419" s="51"/>
      <c r="BU419" s="51"/>
      <c r="BV419" s="51"/>
      <c r="BW419" s="51"/>
      <c r="BX419" s="51"/>
      <c r="BY419" s="51"/>
      <c r="BZ419" s="51"/>
      <c r="CA419" s="51"/>
      <c r="CB419" s="51"/>
      <c r="CC419" s="51"/>
      <c r="CD419" s="51"/>
      <c r="CE419" s="51"/>
      <c r="CF419" s="51"/>
      <c r="CG419" s="51"/>
      <c r="CH419" s="51"/>
      <c r="CI419" s="51"/>
      <c r="CJ419" s="51"/>
      <c r="CK419" s="51"/>
      <c r="CL419" s="51"/>
      <c r="CM419" s="51"/>
      <c r="CN419" s="51"/>
      <c r="CO419" s="51"/>
      <c r="CP419" s="51"/>
      <c r="CQ419" s="51"/>
      <c r="CR419" s="51"/>
      <c r="CS419" s="51"/>
      <c r="CT419" s="51"/>
      <c r="CU419" s="51"/>
      <c r="CV419" s="51"/>
      <c r="CW419" s="51"/>
      <c r="CX419" s="51"/>
      <c r="CY419" s="51"/>
      <c r="CZ419" s="51"/>
      <c r="DA419" s="51"/>
      <c r="DB419" s="51"/>
      <c r="DC419" s="51"/>
      <c r="DD419" s="51"/>
      <c r="DE419" s="51"/>
      <c r="DF419" s="51"/>
      <c r="DG419" s="51"/>
      <c r="DH419" s="51"/>
      <c r="DI419" s="51"/>
      <c r="DJ419" s="51"/>
      <c r="DK419" s="51"/>
      <c r="DL419" s="51"/>
      <c r="DM419" s="51"/>
      <c r="DN419" s="51"/>
      <c r="DO419" s="51"/>
      <c r="DP419" s="51"/>
      <c r="DQ419" s="51"/>
      <c r="DR419" s="51"/>
      <c r="DS419" s="51"/>
      <c r="DT419" s="51"/>
      <c r="DU419" s="51"/>
      <c r="DV419" s="51"/>
      <c r="DW419" s="51"/>
      <c r="DX419" s="51"/>
      <c r="DY419" s="51"/>
      <c r="DZ419" s="51"/>
      <c r="EA419" s="51"/>
      <c r="EB419" s="51"/>
      <c r="EC419" s="51"/>
      <c r="ED419" s="51"/>
      <c r="EE419" s="51"/>
      <c r="EF419" s="51"/>
      <c r="EG419" s="51"/>
      <c r="EH419" s="51"/>
      <c r="EI419" s="51"/>
      <c r="EJ419" s="51"/>
      <c r="EK419" s="51"/>
      <c r="EL419" s="51"/>
      <c r="EM419" s="51"/>
      <c r="EN419" s="51"/>
      <c r="EO419" s="51"/>
      <c r="EP419" s="51"/>
      <c r="EQ419" s="51"/>
      <c r="ER419" s="51"/>
      <c r="ES419" s="51"/>
      <c r="ET419" s="51"/>
      <c r="EU419" s="51"/>
      <c r="EV419" s="51"/>
      <c r="EW419" s="51"/>
      <c r="EX419" s="51"/>
      <c r="EY419" s="51"/>
      <c r="EZ419" s="51"/>
      <c r="FA419" s="51"/>
      <c r="FB419" s="51"/>
      <c r="FC419" s="51"/>
      <c r="FD419" s="51"/>
      <c r="FE419" s="51"/>
      <c r="FF419" s="51"/>
      <c r="FG419" s="51"/>
      <c r="FH419" s="51"/>
      <c r="FI419" s="51"/>
      <c r="FJ419" s="51"/>
      <c r="FK419" s="51"/>
      <c r="FL419" s="51"/>
      <c r="FM419" s="51"/>
      <c r="FN419" s="51"/>
      <c r="FO419" s="51"/>
      <c r="FP419" s="51"/>
      <c r="FQ419" s="51"/>
      <c r="FR419" s="51"/>
      <c r="FS419" s="51"/>
      <c r="FT419" s="51"/>
      <c r="FU419" s="51"/>
      <c r="FV419" s="51"/>
      <c r="FW419" s="51"/>
      <c r="FX419" s="51"/>
      <c r="FY419" s="51"/>
      <c r="FZ419" s="51"/>
      <c r="GA419" s="51"/>
      <c r="GB419" s="51"/>
      <c r="GC419" s="51"/>
      <c r="GD419" s="51"/>
      <c r="GE419" s="51"/>
      <c r="GF419" s="51"/>
      <c r="GG419" s="51"/>
      <c r="GH419" s="51"/>
      <c r="GI419" s="51"/>
      <c r="GJ419" s="51"/>
      <c r="GK419" s="51"/>
      <c r="GL419" s="51"/>
      <c r="GM419" s="51"/>
      <c r="GN419" s="51"/>
      <c r="GO419" s="51"/>
      <c r="GP419" s="51"/>
      <c r="GQ419" s="51"/>
      <c r="GR419" s="51"/>
      <c r="GS419" s="51"/>
      <c r="GT419" s="51"/>
      <c r="GU419" s="51"/>
      <c r="GV419" s="51"/>
      <c r="GW419" s="51"/>
      <c r="GX419" s="51"/>
      <c r="GY419" s="51"/>
      <c r="GZ419" s="51"/>
      <c r="HA419" s="51"/>
      <c r="HB419" s="51"/>
      <c r="HC419" s="51"/>
      <c r="HD419" s="51"/>
      <c r="HE419" s="51"/>
      <c r="HF419" s="51"/>
      <c r="HG419" s="51"/>
      <c r="HH419" s="51"/>
      <c r="HI419" s="51"/>
      <c r="HJ419" s="51"/>
      <c r="HK419" s="51"/>
      <c r="HL419" s="51"/>
      <c r="HM419" s="51"/>
      <c r="HN419" s="51"/>
      <c r="HO419" s="51"/>
      <c r="HP419" s="51"/>
      <c r="HQ419" s="51"/>
      <c r="HR419" s="51"/>
      <c r="HS419" s="51"/>
      <c r="HT419" s="51"/>
      <c r="HU419" s="51"/>
      <c r="HV419" s="51"/>
      <c r="HW419" s="51"/>
      <c r="HX419" s="51"/>
      <c r="HY419" s="51"/>
      <c r="HZ419" s="51"/>
      <c r="IA419" s="51"/>
      <c r="IB419" s="51"/>
      <c r="IC419" s="51"/>
      <c r="ID419" s="51"/>
      <c r="IE419" s="51"/>
      <c r="IF419" s="51"/>
      <c r="IG419" s="51"/>
      <c r="IH419" s="51"/>
      <c r="II419" s="51"/>
      <c r="IJ419" s="51"/>
      <c r="IK419" s="51"/>
      <c r="IL419" s="51"/>
      <c r="IM419" s="51"/>
      <c r="IN419" s="51"/>
      <c r="IO419" s="51"/>
      <c r="IP419" s="51"/>
      <c r="IQ419" s="51"/>
      <c r="IR419" s="51"/>
      <c r="IS419" s="51"/>
      <c r="IT419" s="51"/>
      <c r="IU419" s="51"/>
      <c r="IV419" s="51"/>
      <c r="IW419" s="51"/>
      <c r="IX419" s="51"/>
      <c r="IY419" s="51"/>
      <c r="IZ419" s="51"/>
      <c r="JA419" s="51"/>
      <c r="JB419" s="51"/>
      <c r="JC419" s="51"/>
      <c r="JD419" s="51"/>
      <c r="JE419" s="51"/>
      <c r="JF419" s="51"/>
      <c r="JG419" s="51"/>
      <c r="JH419" s="51"/>
      <c r="JI419" s="51"/>
      <c r="JJ419" s="51"/>
      <c r="JK419" s="51"/>
      <c r="JL419" s="51"/>
      <c r="JM419" s="51"/>
      <c r="JN419" s="51"/>
      <c r="JO419" s="51"/>
      <c r="JP419" s="51"/>
      <c r="JQ419" s="51"/>
      <c r="JR419" s="51"/>
      <c r="JS419" s="51"/>
      <c r="JT419" s="51"/>
      <c r="JU419" s="51"/>
      <c r="JV419" s="51"/>
      <c r="JW419" s="51"/>
      <c r="JX419" s="51"/>
      <c r="JY419" s="51"/>
      <c r="JZ419" s="51"/>
      <c r="KA419" s="51"/>
      <c r="KB419" s="51"/>
      <c r="KC419" s="51"/>
      <c r="KD419" s="51"/>
      <c r="KE419" s="51"/>
      <c r="KF419" s="51"/>
      <c r="KG419" s="51"/>
      <c r="KH419" s="51"/>
      <c r="KI419" s="51"/>
      <c r="KJ419" s="51"/>
      <c r="KK419" s="51"/>
      <c r="KL419" s="51"/>
      <c r="KM419" s="51"/>
      <c r="KN419" s="51"/>
      <c r="KO419" s="51"/>
      <c r="KP419" s="51"/>
      <c r="KQ419" s="51"/>
      <c r="KR419" s="51"/>
      <c r="KS419" s="51"/>
      <c r="KT419" s="51"/>
      <c r="KU419" s="51"/>
      <c r="KV419" s="51"/>
      <c r="KW419" s="51"/>
      <c r="KX419" s="51"/>
      <c r="KY419" s="51"/>
      <c r="KZ419" s="51"/>
      <c r="LA419" s="51"/>
      <c r="LB419" s="51"/>
      <c r="LC419" s="51"/>
      <c r="LD419" s="51"/>
      <c r="LE419" s="51"/>
      <c r="LF419" s="51"/>
      <c r="LG419" s="51"/>
      <c r="LH419" s="51"/>
      <c r="LI419" s="51"/>
      <c r="LJ419" s="51"/>
      <c r="LK419" s="51"/>
      <c r="LL419" s="51"/>
      <c r="LM419" s="51"/>
      <c r="LN419" s="51"/>
      <c r="LO419" s="51"/>
      <c r="LP419" s="51"/>
      <c r="LQ419" s="51"/>
      <c r="LR419" s="51"/>
      <c r="LS419" s="51"/>
      <c r="LT419" s="51"/>
      <c r="LU419" s="51"/>
      <c r="LV419" s="51"/>
      <c r="LW419" s="51"/>
      <c r="LX419" s="51"/>
      <c r="LY419" s="51"/>
      <c r="LZ419" s="51"/>
      <c r="MA419" s="51"/>
      <c r="MB419" s="51"/>
      <c r="MC419" s="51"/>
      <c r="MD419" s="51"/>
      <c r="ME419" s="51"/>
      <c r="MF419" s="51"/>
      <c r="MG419" s="51"/>
      <c r="MH419" s="51"/>
      <c r="MI419" s="51"/>
      <c r="MJ419" s="51"/>
      <c r="MK419" s="51"/>
      <c r="ML419" s="51"/>
      <c r="MM419" s="51"/>
      <c r="MN419" s="51"/>
      <c r="MO419" s="51"/>
      <c r="MP419" s="51"/>
      <c r="MQ419" s="51"/>
      <c r="MR419" s="51"/>
      <c r="MS419" s="51"/>
      <c r="MT419" s="51"/>
      <c r="MU419" s="51"/>
      <c r="MV419" s="51"/>
      <c r="MW419" s="51"/>
      <c r="MX419" s="51"/>
      <c r="MY419" s="51"/>
      <c r="MZ419" s="51"/>
      <c r="NA419" s="51"/>
      <c r="NB419" s="51"/>
      <c r="NC419" s="51"/>
      <c r="ND419" s="51"/>
      <c r="NE419" s="51"/>
      <c r="NF419" s="51"/>
      <c r="NG419" s="52"/>
      <c r="NH419" s="52"/>
      <c r="NI419" s="52"/>
      <c r="NJ419" s="51"/>
      <c r="NK419" s="50"/>
      <c r="NL419" s="50"/>
      <c r="NM419" s="50"/>
      <c r="NN419" s="50"/>
      <c r="NO419" s="50"/>
      <c r="NP419" s="50"/>
      <c r="NQ419" s="50"/>
      <c r="NR419" s="50"/>
      <c r="NS419" s="50"/>
      <c r="NT419" s="50"/>
      <c r="NU419" s="50"/>
      <c r="NV419" s="51"/>
    </row>
    <row r="420" spans="1:386" s="48" customFormat="1" x14ac:dyDescent="0.2">
      <c r="A420" s="49"/>
      <c r="B420" s="50"/>
      <c r="C420" s="50"/>
      <c r="D420" s="235"/>
      <c r="E420" s="221"/>
      <c r="F420" s="51"/>
      <c r="G420" s="51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51"/>
      <c r="T420" s="51"/>
      <c r="U420" s="51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51"/>
      <c r="AH420" s="51"/>
      <c r="AI420" s="51"/>
      <c r="AJ420" s="51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51"/>
      <c r="AV420" s="51"/>
      <c r="AW420" s="51"/>
      <c r="AX420" s="51"/>
      <c r="AY420" s="51"/>
      <c r="AZ420" s="51"/>
      <c r="BA420" s="51"/>
      <c r="BB420" s="51"/>
      <c r="BC420" s="51"/>
      <c r="BD420" s="51"/>
      <c r="BE420" s="51"/>
      <c r="BF420" s="51"/>
      <c r="BG420" s="51"/>
      <c r="BH420" s="51"/>
      <c r="BI420" s="51"/>
      <c r="BJ420" s="51"/>
      <c r="BK420" s="51"/>
      <c r="BL420" s="51"/>
      <c r="BM420" s="51"/>
      <c r="BN420" s="51"/>
      <c r="BO420" s="51"/>
      <c r="BP420" s="51"/>
      <c r="BQ420" s="51"/>
      <c r="BR420" s="51"/>
      <c r="BS420" s="51"/>
      <c r="BT420" s="51"/>
      <c r="BU420" s="51"/>
      <c r="BV420" s="51"/>
      <c r="BW420" s="51"/>
      <c r="BX420" s="51"/>
      <c r="BY420" s="51"/>
      <c r="BZ420" s="51"/>
      <c r="CA420" s="51"/>
      <c r="CB420" s="51"/>
      <c r="CC420" s="51"/>
      <c r="CD420" s="51"/>
      <c r="CE420" s="51"/>
      <c r="CF420" s="51"/>
      <c r="CG420" s="51"/>
      <c r="CH420" s="51"/>
      <c r="CI420" s="51"/>
      <c r="CJ420" s="51"/>
      <c r="CK420" s="51"/>
      <c r="CL420" s="51"/>
      <c r="CM420" s="51"/>
      <c r="CN420" s="51"/>
      <c r="CO420" s="51"/>
      <c r="CP420" s="51"/>
      <c r="CQ420" s="51"/>
      <c r="CR420" s="51"/>
      <c r="CS420" s="51"/>
      <c r="CT420" s="51"/>
      <c r="CU420" s="51"/>
      <c r="CV420" s="51"/>
      <c r="CW420" s="51"/>
      <c r="CX420" s="51"/>
      <c r="CY420" s="51"/>
      <c r="CZ420" s="51"/>
      <c r="DA420" s="51"/>
      <c r="DB420" s="51"/>
      <c r="DC420" s="51"/>
      <c r="DD420" s="51"/>
      <c r="DE420" s="51"/>
      <c r="DF420" s="51"/>
      <c r="DG420" s="51"/>
      <c r="DH420" s="51"/>
      <c r="DI420" s="51"/>
      <c r="DJ420" s="51"/>
      <c r="DK420" s="51"/>
      <c r="DL420" s="51"/>
      <c r="DM420" s="51"/>
      <c r="DN420" s="51"/>
      <c r="DO420" s="51"/>
      <c r="DP420" s="51"/>
      <c r="DQ420" s="51"/>
      <c r="DR420" s="51"/>
      <c r="DS420" s="51"/>
      <c r="DT420" s="51"/>
      <c r="DU420" s="51"/>
      <c r="DV420" s="51"/>
      <c r="DW420" s="51"/>
      <c r="DX420" s="51"/>
      <c r="DY420" s="51"/>
      <c r="DZ420" s="51"/>
      <c r="EA420" s="51"/>
      <c r="EB420" s="51"/>
      <c r="EC420" s="51"/>
      <c r="ED420" s="51"/>
      <c r="EE420" s="51"/>
      <c r="EF420" s="51"/>
      <c r="EG420" s="51"/>
      <c r="EH420" s="51"/>
      <c r="EI420" s="51"/>
      <c r="EJ420" s="51"/>
      <c r="EK420" s="51"/>
      <c r="EL420" s="51"/>
      <c r="EM420" s="51"/>
      <c r="EN420" s="51"/>
      <c r="EO420" s="51"/>
      <c r="EP420" s="51"/>
      <c r="EQ420" s="51"/>
      <c r="ER420" s="51"/>
      <c r="ES420" s="51"/>
      <c r="ET420" s="51"/>
      <c r="EU420" s="51"/>
      <c r="EV420" s="51"/>
      <c r="EW420" s="51"/>
      <c r="EX420" s="51"/>
      <c r="EY420" s="51"/>
      <c r="EZ420" s="51"/>
      <c r="FA420" s="51"/>
      <c r="FB420" s="51"/>
      <c r="FC420" s="51"/>
      <c r="FD420" s="51"/>
      <c r="FE420" s="51"/>
      <c r="FF420" s="51"/>
      <c r="FG420" s="51"/>
      <c r="FH420" s="51"/>
      <c r="FI420" s="51"/>
      <c r="FJ420" s="51"/>
      <c r="FK420" s="51"/>
      <c r="FL420" s="51"/>
      <c r="FM420" s="51"/>
      <c r="FN420" s="51"/>
      <c r="FO420" s="51"/>
      <c r="FP420" s="51"/>
      <c r="FQ420" s="51"/>
      <c r="FR420" s="51"/>
      <c r="FS420" s="51"/>
      <c r="FT420" s="51"/>
      <c r="FU420" s="51"/>
      <c r="FV420" s="51"/>
      <c r="FW420" s="51"/>
      <c r="FX420" s="51"/>
      <c r="FY420" s="51"/>
      <c r="FZ420" s="51"/>
      <c r="GA420" s="51"/>
      <c r="GB420" s="51"/>
      <c r="GC420" s="51"/>
      <c r="GD420" s="51"/>
      <c r="GE420" s="51"/>
      <c r="GF420" s="51"/>
      <c r="GG420" s="51"/>
      <c r="GH420" s="51"/>
      <c r="GI420" s="51"/>
      <c r="GJ420" s="51"/>
      <c r="GK420" s="51"/>
      <c r="GL420" s="51"/>
      <c r="GM420" s="51"/>
      <c r="GN420" s="51"/>
      <c r="GO420" s="51"/>
      <c r="GP420" s="51"/>
      <c r="GQ420" s="51"/>
      <c r="GR420" s="51"/>
      <c r="GS420" s="51"/>
      <c r="GT420" s="51"/>
      <c r="GU420" s="51"/>
      <c r="GV420" s="51"/>
      <c r="GW420" s="51"/>
      <c r="GX420" s="51"/>
      <c r="GY420" s="51"/>
      <c r="GZ420" s="51"/>
      <c r="HA420" s="51"/>
      <c r="HB420" s="51"/>
      <c r="HC420" s="51"/>
      <c r="HD420" s="51"/>
      <c r="HE420" s="51"/>
      <c r="HF420" s="51"/>
      <c r="HG420" s="51"/>
      <c r="HH420" s="51"/>
      <c r="HI420" s="51"/>
      <c r="HJ420" s="51"/>
      <c r="HK420" s="51"/>
      <c r="HL420" s="51"/>
      <c r="HM420" s="51"/>
      <c r="HN420" s="51"/>
      <c r="HO420" s="51"/>
      <c r="HP420" s="51"/>
      <c r="HQ420" s="51"/>
      <c r="HR420" s="51"/>
      <c r="HS420" s="51"/>
      <c r="HT420" s="51"/>
      <c r="HU420" s="51"/>
      <c r="HV420" s="51"/>
      <c r="HW420" s="51"/>
      <c r="HX420" s="51"/>
      <c r="HY420" s="51"/>
      <c r="HZ420" s="51"/>
      <c r="IA420" s="51"/>
      <c r="IB420" s="51"/>
      <c r="IC420" s="51"/>
      <c r="ID420" s="51"/>
      <c r="IE420" s="51"/>
      <c r="IF420" s="51"/>
      <c r="IG420" s="51"/>
      <c r="IH420" s="51"/>
      <c r="II420" s="51"/>
      <c r="IJ420" s="51"/>
      <c r="IK420" s="51"/>
      <c r="IL420" s="51"/>
      <c r="IM420" s="51"/>
      <c r="IN420" s="51"/>
      <c r="IO420" s="51"/>
      <c r="IP420" s="51"/>
      <c r="IQ420" s="51"/>
      <c r="IR420" s="51"/>
      <c r="IS420" s="51"/>
      <c r="IT420" s="51"/>
      <c r="IU420" s="51"/>
      <c r="IV420" s="51"/>
      <c r="IW420" s="51"/>
      <c r="IX420" s="51"/>
      <c r="IY420" s="51"/>
      <c r="IZ420" s="51"/>
      <c r="JA420" s="51"/>
      <c r="JB420" s="51"/>
      <c r="JC420" s="51"/>
      <c r="JD420" s="51"/>
      <c r="JE420" s="51"/>
      <c r="JF420" s="51"/>
      <c r="JG420" s="51"/>
      <c r="JH420" s="51"/>
      <c r="JI420" s="51"/>
      <c r="JJ420" s="51"/>
      <c r="JK420" s="51"/>
      <c r="JL420" s="51"/>
      <c r="JM420" s="51"/>
      <c r="JN420" s="51"/>
      <c r="JO420" s="51"/>
      <c r="JP420" s="51"/>
      <c r="JQ420" s="51"/>
      <c r="JR420" s="51"/>
      <c r="JS420" s="51"/>
      <c r="JT420" s="51"/>
      <c r="JU420" s="51"/>
      <c r="JV420" s="51"/>
      <c r="JW420" s="51"/>
      <c r="JX420" s="51"/>
      <c r="JY420" s="51"/>
      <c r="JZ420" s="51"/>
      <c r="KA420" s="51"/>
      <c r="KB420" s="51"/>
      <c r="KC420" s="51"/>
      <c r="KD420" s="51"/>
      <c r="KE420" s="51"/>
      <c r="KF420" s="51"/>
      <c r="KG420" s="51"/>
      <c r="KH420" s="51"/>
      <c r="KI420" s="51"/>
      <c r="KJ420" s="51"/>
      <c r="KK420" s="51"/>
      <c r="KL420" s="51"/>
      <c r="KM420" s="51"/>
      <c r="KN420" s="51"/>
      <c r="KO420" s="51"/>
      <c r="KP420" s="51"/>
      <c r="KQ420" s="51"/>
      <c r="KR420" s="51"/>
      <c r="KS420" s="51"/>
      <c r="KT420" s="51"/>
      <c r="KU420" s="51"/>
      <c r="KV420" s="51"/>
      <c r="KW420" s="51"/>
      <c r="KX420" s="51"/>
      <c r="KY420" s="51"/>
      <c r="KZ420" s="51"/>
      <c r="LA420" s="51"/>
      <c r="LB420" s="51"/>
      <c r="LC420" s="51"/>
      <c r="LD420" s="51"/>
      <c r="LE420" s="51"/>
      <c r="LF420" s="51"/>
      <c r="LG420" s="51"/>
      <c r="LH420" s="51"/>
      <c r="LI420" s="51"/>
      <c r="LJ420" s="51"/>
      <c r="LK420" s="51"/>
      <c r="LL420" s="51"/>
      <c r="LM420" s="51"/>
      <c r="LN420" s="51"/>
      <c r="LO420" s="51"/>
      <c r="LP420" s="51"/>
      <c r="LQ420" s="51"/>
      <c r="LR420" s="51"/>
      <c r="LS420" s="51"/>
      <c r="LT420" s="51"/>
      <c r="LU420" s="51"/>
      <c r="LV420" s="51"/>
      <c r="LW420" s="51"/>
      <c r="LX420" s="51"/>
      <c r="LY420" s="51"/>
      <c r="LZ420" s="51"/>
      <c r="MA420" s="51"/>
      <c r="MB420" s="51"/>
      <c r="MC420" s="51"/>
      <c r="MD420" s="51"/>
      <c r="ME420" s="51"/>
      <c r="MF420" s="51"/>
      <c r="MG420" s="51"/>
      <c r="MH420" s="51"/>
      <c r="MI420" s="51"/>
      <c r="MJ420" s="51"/>
      <c r="MK420" s="51"/>
      <c r="ML420" s="51"/>
      <c r="MM420" s="51"/>
      <c r="MN420" s="51"/>
      <c r="MO420" s="51"/>
      <c r="MP420" s="51"/>
      <c r="MQ420" s="51"/>
      <c r="MR420" s="51"/>
      <c r="MS420" s="51"/>
      <c r="MT420" s="51"/>
      <c r="MU420" s="51"/>
      <c r="MV420" s="51"/>
      <c r="MW420" s="51"/>
      <c r="MX420" s="51"/>
      <c r="MY420" s="51"/>
      <c r="MZ420" s="51"/>
      <c r="NA420" s="51"/>
      <c r="NB420" s="51"/>
      <c r="NC420" s="51"/>
      <c r="ND420" s="51"/>
      <c r="NE420" s="51"/>
      <c r="NF420" s="51"/>
      <c r="NG420" s="52"/>
      <c r="NH420" s="52"/>
      <c r="NI420" s="52"/>
      <c r="NJ420" s="51"/>
      <c r="NK420" s="50"/>
      <c r="NL420" s="50"/>
      <c r="NM420" s="50"/>
      <c r="NN420" s="50"/>
      <c r="NO420" s="50"/>
      <c r="NP420" s="50"/>
      <c r="NQ420" s="50"/>
      <c r="NR420" s="50"/>
      <c r="NS420" s="50"/>
      <c r="NT420" s="50"/>
      <c r="NU420" s="50"/>
      <c r="NV420" s="51"/>
    </row>
    <row r="421" spans="1:386" s="48" customFormat="1" x14ac:dyDescent="0.2">
      <c r="A421" s="49"/>
      <c r="B421" s="50"/>
      <c r="C421" s="50"/>
      <c r="D421" s="235"/>
      <c r="E421" s="22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  <c r="Z421" s="51"/>
      <c r="AA421" s="51"/>
      <c r="AB421" s="51"/>
      <c r="AC421" s="51"/>
      <c r="AD421" s="51"/>
      <c r="AE421" s="51"/>
      <c r="AF421" s="51"/>
      <c r="AG421" s="51"/>
      <c r="AH421" s="51"/>
      <c r="AI421" s="51"/>
      <c r="AJ421" s="51"/>
      <c r="AK421" s="51"/>
      <c r="AL421" s="51"/>
      <c r="AM421" s="51"/>
      <c r="AN421" s="51"/>
      <c r="AO421" s="51"/>
      <c r="AP421" s="51"/>
      <c r="AQ421" s="51"/>
      <c r="AR421" s="51"/>
      <c r="AS421" s="51"/>
      <c r="AT421" s="51"/>
      <c r="AU421" s="51"/>
      <c r="AV421" s="51"/>
      <c r="AW421" s="51"/>
      <c r="AX421" s="51"/>
      <c r="AY421" s="51"/>
      <c r="AZ421" s="51"/>
      <c r="BA421" s="51"/>
      <c r="BB421" s="51"/>
      <c r="BC421" s="51"/>
      <c r="BD421" s="51"/>
      <c r="BE421" s="51"/>
      <c r="BF421" s="51"/>
      <c r="BG421" s="51"/>
      <c r="BH421" s="51"/>
      <c r="BI421" s="51"/>
      <c r="BJ421" s="51"/>
      <c r="BK421" s="51"/>
      <c r="BL421" s="51"/>
      <c r="BM421" s="51"/>
      <c r="BN421" s="51"/>
      <c r="BO421" s="51"/>
      <c r="BP421" s="51"/>
      <c r="BQ421" s="51"/>
      <c r="BR421" s="51"/>
      <c r="BS421" s="51"/>
      <c r="BT421" s="51"/>
      <c r="BU421" s="51"/>
      <c r="BV421" s="51"/>
      <c r="BW421" s="51"/>
      <c r="BX421" s="51"/>
      <c r="BY421" s="51"/>
      <c r="BZ421" s="51"/>
      <c r="CA421" s="51"/>
      <c r="CB421" s="51"/>
      <c r="CC421" s="51"/>
      <c r="CD421" s="51"/>
      <c r="CE421" s="51"/>
      <c r="CF421" s="51"/>
      <c r="CG421" s="51"/>
      <c r="CH421" s="51"/>
      <c r="CI421" s="51"/>
      <c r="CJ421" s="51"/>
      <c r="CK421" s="51"/>
      <c r="CL421" s="51"/>
      <c r="CM421" s="51"/>
      <c r="CN421" s="51"/>
      <c r="CO421" s="51"/>
      <c r="CP421" s="51"/>
      <c r="CQ421" s="51"/>
      <c r="CR421" s="51"/>
      <c r="CS421" s="51"/>
      <c r="CT421" s="51"/>
      <c r="CU421" s="51"/>
      <c r="CV421" s="51"/>
      <c r="CW421" s="51"/>
      <c r="CX421" s="51"/>
      <c r="CY421" s="51"/>
      <c r="CZ421" s="51"/>
      <c r="DA421" s="51"/>
      <c r="DB421" s="51"/>
      <c r="DC421" s="51"/>
      <c r="DD421" s="51"/>
      <c r="DE421" s="51"/>
      <c r="DF421" s="51"/>
      <c r="DG421" s="51"/>
      <c r="DH421" s="51"/>
      <c r="DI421" s="51"/>
      <c r="DJ421" s="51"/>
      <c r="DK421" s="51"/>
      <c r="DL421" s="51"/>
      <c r="DM421" s="51"/>
      <c r="DN421" s="51"/>
      <c r="DO421" s="51"/>
      <c r="DP421" s="51"/>
      <c r="DQ421" s="51"/>
      <c r="DR421" s="51"/>
      <c r="DS421" s="51"/>
      <c r="DT421" s="51"/>
      <c r="DU421" s="51"/>
      <c r="DV421" s="51"/>
      <c r="DW421" s="51"/>
      <c r="DX421" s="51"/>
      <c r="DY421" s="51"/>
      <c r="DZ421" s="51"/>
      <c r="EA421" s="51"/>
      <c r="EB421" s="51"/>
      <c r="EC421" s="51"/>
      <c r="ED421" s="51"/>
      <c r="EE421" s="51"/>
      <c r="EF421" s="51"/>
      <c r="EG421" s="51"/>
      <c r="EH421" s="51"/>
      <c r="EI421" s="51"/>
      <c r="EJ421" s="51"/>
      <c r="EK421" s="51"/>
      <c r="EL421" s="51"/>
      <c r="EM421" s="51"/>
      <c r="EN421" s="51"/>
      <c r="EO421" s="51"/>
      <c r="EP421" s="51"/>
      <c r="EQ421" s="51"/>
      <c r="ER421" s="51"/>
      <c r="ES421" s="51"/>
      <c r="ET421" s="51"/>
      <c r="EU421" s="51"/>
      <c r="EV421" s="51"/>
      <c r="EW421" s="51"/>
      <c r="EX421" s="51"/>
      <c r="EY421" s="51"/>
      <c r="EZ421" s="51"/>
      <c r="FA421" s="51"/>
      <c r="FB421" s="51"/>
      <c r="FC421" s="51"/>
      <c r="FD421" s="51"/>
      <c r="FE421" s="51"/>
      <c r="FF421" s="51"/>
      <c r="FG421" s="51"/>
      <c r="FH421" s="51"/>
      <c r="FI421" s="51"/>
      <c r="FJ421" s="51"/>
      <c r="FK421" s="51"/>
      <c r="FL421" s="51"/>
      <c r="FM421" s="51"/>
      <c r="FN421" s="51"/>
      <c r="FO421" s="51"/>
      <c r="FP421" s="51"/>
      <c r="FQ421" s="51"/>
      <c r="FR421" s="51"/>
      <c r="FS421" s="51"/>
      <c r="FT421" s="51"/>
      <c r="FU421" s="51"/>
      <c r="FV421" s="51"/>
      <c r="FW421" s="51"/>
      <c r="FX421" s="51"/>
      <c r="FY421" s="51"/>
      <c r="FZ421" s="51"/>
      <c r="GA421" s="51"/>
      <c r="GB421" s="51"/>
      <c r="GC421" s="51"/>
      <c r="GD421" s="51"/>
      <c r="GE421" s="51"/>
      <c r="GF421" s="51"/>
      <c r="GG421" s="51"/>
      <c r="GH421" s="51"/>
      <c r="GI421" s="51"/>
      <c r="GJ421" s="51"/>
      <c r="GK421" s="51"/>
      <c r="GL421" s="51"/>
      <c r="GM421" s="51"/>
      <c r="GN421" s="51"/>
      <c r="GO421" s="51"/>
      <c r="GP421" s="51"/>
      <c r="GQ421" s="51"/>
      <c r="GR421" s="51"/>
      <c r="GS421" s="51"/>
      <c r="GT421" s="51"/>
      <c r="GU421" s="51"/>
      <c r="GV421" s="51"/>
      <c r="GW421" s="51"/>
      <c r="GX421" s="51"/>
      <c r="GY421" s="51"/>
      <c r="GZ421" s="51"/>
      <c r="HA421" s="51"/>
      <c r="HB421" s="51"/>
      <c r="HC421" s="51"/>
      <c r="HD421" s="51"/>
      <c r="HE421" s="51"/>
      <c r="HF421" s="51"/>
      <c r="HG421" s="51"/>
      <c r="HH421" s="51"/>
      <c r="HI421" s="51"/>
      <c r="HJ421" s="51"/>
      <c r="HK421" s="51"/>
      <c r="HL421" s="51"/>
      <c r="HM421" s="51"/>
      <c r="HN421" s="51"/>
      <c r="HO421" s="51"/>
      <c r="HP421" s="51"/>
      <c r="HQ421" s="51"/>
      <c r="HR421" s="51"/>
      <c r="HS421" s="51"/>
      <c r="HT421" s="51"/>
      <c r="HU421" s="51"/>
      <c r="HV421" s="51"/>
      <c r="HW421" s="51"/>
      <c r="HX421" s="51"/>
      <c r="HY421" s="51"/>
      <c r="HZ421" s="51"/>
      <c r="IA421" s="51"/>
      <c r="IB421" s="51"/>
      <c r="IC421" s="51"/>
      <c r="ID421" s="51"/>
      <c r="IE421" s="51"/>
      <c r="IF421" s="51"/>
      <c r="IG421" s="51"/>
      <c r="IH421" s="51"/>
      <c r="II421" s="51"/>
      <c r="IJ421" s="51"/>
      <c r="IK421" s="51"/>
      <c r="IL421" s="51"/>
      <c r="IM421" s="51"/>
      <c r="IN421" s="51"/>
      <c r="IO421" s="51"/>
      <c r="IP421" s="51"/>
      <c r="IQ421" s="51"/>
      <c r="IR421" s="51"/>
      <c r="IS421" s="51"/>
      <c r="IT421" s="51"/>
      <c r="IU421" s="51"/>
      <c r="IV421" s="51"/>
      <c r="IW421" s="51"/>
      <c r="IX421" s="51"/>
      <c r="IY421" s="51"/>
      <c r="IZ421" s="51"/>
      <c r="JA421" s="51"/>
      <c r="JB421" s="51"/>
      <c r="JC421" s="51"/>
      <c r="JD421" s="51"/>
      <c r="JE421" s="51"/>
      <c r="JF421" s="51"/>
      <c r="JG421" s="51"/>
      <c r="JH421" s="51"/>
      <c r="JI421" s="51"/>
      <c r="JJ421" s="51"/>
      <c r="JK421" s="51"/>
      <c r="JL421" s="51"/>
      <c r="JM421" s="51"/>
      <c r="JN421" s="51"/>
      <c r="JO421" s="51"/>
      <c r="JP421" s="51"/>
      <c r="JQ421" s="51"/>
      <c r="JR421" s="51"/>
      <c r="JS421" s="51"/>
      <c r="JT421" s="51"/>
      <c r="JU421" s="51"/>
      <c r="JV421" s="51"/>
      <c r="JW421" s="51"/>
      <c r="JX421" s="51"/>
      <c r="JY421" s="51"/>
      <c r="JZ421" s="51"/>
      <c r="KA421" s="51"/>
      <c r="KB421" s="51"/>
      <c r="KC421" s="51"/>
      <c r="KD421" s="51"/>
      <c r="KE421" s="51"/>
      <c r="KF421" s="51"/>
      <c r="KG421" s="51"/>
      <c r="KH421" s="51"/>
      <c r="KI421" s="51"/>
      <c r="KJ421" s="51"/>
      <c r="KK421" s="51"/>
      <c r="KL421" s="51"/>
      <c r="KM421" s="51"/>
      <c r="KN421" s="51"/>
      <c r="KO421" s="51"/>
      <c r="KP421" s="51"/>
      <c r="KQ421" s="51"/>
      <c r="KR421" s="51"/>
      <c r="KS421" s="51"/>
      <c r="KT421" s="51"/>
      <c r="KU421" s="51"/>
      <c r="KV421" s="51"/>
      <c r="KW421" s="51"/>
      <c r="KX421" s="51"/>
      <c r="KY421" s="51"/>
      <c r="KZ421" s="51"/>
      <c r="LA421" s="51"/>
      <c r="LB421" s="51"/>
      <c r="LC421" s="51"/>
      <c r="LD421" s="51"/>
      <c r="LE421" s="51"/>
      <c r="LF421" s="51"/>
      <c r="LG421" s="51"/>
      <c r="LH421" s="51"/>
      <c r="LI421" s="51"/>
      <c r="LJ421" s="51"/>
      <c r="LK421" s="51"/>
      <c r="LL421" s="51"/>
      <c r="LM421" s="51"/>
      <c r="LN421" s="51"/>
      <c r="LO421" s="51"/>
      <c r="LP421" s="51"/>
      <c r="LQ421" s="51"/>
      <c r="LR421" s="51"/>
      <c r="LS421" s="51"/>
      <c r="LT421" s="51"/>
      <c r="LU421" s="51"/>
      <c r="LV421" s="51"/>
      <c r="LW421" s="51"/>
      <c r="LX421" s="51"/>
      <c r="LY421" s="51"/>
      <c r="LZ421" s="51"/>
      <c r="MA421" s="51"/>
      <c r="MB421" s="51"/>
      <c r="MC421" s="51"/>
      <c r="MD421" s="51"/>
      <c r="ME421" s="51"/>
      <c r="MF421" s="51"/>
      <c r="MG421" s="51"/>
      <c r="MH421" s="51"/>
      <c r="MI421" s="51"/>
      <c r="MJ421" s="51"/>
      <c r="MK421" s="51"/>
      <c r="ML421" s="51"/>
      <c r="MM421" s="51"/>
      <c r="MN421" s="51"/>
      <c r="MO421" s="51"/>
      <c r="MP421" s="51"/>
      <c r="MQ421" s="51"/>
      <c r="MR421" s="51"/>
      <c r="MS421" s="51"/>
      <c r="MT421" s="51"/>
      <c r="MU421" s="51"/>
      <c r="MV421" s="51"/>
      <c r="MW421" s="51"/>
      <c r="MX421" s="51"/>
      <c r="MY421" s="51"/>
      <c r="MZ421" s="51"/>
      <c r="NA421" s="51"/>
      <c r="NB421" s="51"/>
      <c r="NC421" s="51"/>
      <c r="ND421" s="51"/>
      <c r="NE421" s="51"/>
      <c r="NF421" s="51"/>
      <c r="NG421" s="52"/>
      <c r="NH421" s="52"/>
      <c r="NI421" s="52"/>
      <c r="NJ421" s="51"/>
      <c r="NK421" s="50"/>
      <c r="NL421" s="50"/>
      <c r="NM421" s="50"/>
      <c r="NN421" s="50"/>
      <c r="NO421" s="50"/>
      <c r="NP421" s="50"/>
      <c r="NQ421" s="50"/>
      <c r="NR421" s="50"/>
      <c r="NS421" s="50"/>
      <c r="NT421" s="50"/>
      <c r="NU421" s="50"/>
      <c r="NV421" s="51"/>
    </row>
    <row r="422" spans="1:386" s="48" customFormat="1" x14ac:dyDescent="0.2">
      <c r="A422" s="49"/>
      <c r="B422" s="50"/>
      <c r="C422" s="50"/>
      <c r="D422" s="235"/>
      <c r="E422" s="22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51"/>
      <c r="T422" s="51"/>
      <c r="U422" s="51"/>
      <c r="V422" s="51"/>
      <c r="W422" s="51"/>
      <c r="X422" s="51"/>
      <c r="Y422" s="51"/>
      <c r="Z422" s="51"/>
      <c r="AA422" s="51"/>
      <c r="AB422" s="51"/>
      <c r="AC422" s="51"/>
      <c r="AD422" s="51"/>
      <c r="AE422" s="51"/>
      <c r="AF422" s="51"/>
      <c r="AG422" s="51"/>
      <c r="AH422" s="51"/>
      <c r="AI422" s="51"/>
      <c r="AJ422" s="51"/>
      <c r="AK422" s="51"/>
      <c r="AL422" s="51"/>
      <c r="AM422" s="51"/>
      <c r="AN422" s="51"/>
      <c r="AO422" s="51"/>
      <c r="AP422" s="51"/>
      <c r="AQ422" s="51"/>
      <c r="AR422" s="51"/>
      <c r="AS422" s="51"/>
      <c r="AT422" s="51"/>
      <c r="AU422" s="51"/>
      <c r="AV422" s="51"/>
      <c r="AW422" s="51"/>
      <c r="AX422" s="51"/>
      <c r="AY422" s="51"/>
      <c r="AZ422" s="51"/>
      <c r="BA422" s="51"/>
      <c r="BB422" s="51"/>
      <c r="BC422" s="51"/>
      <c r="BD422" s="51"/>
      <c r="BE422" s="51"/>
      <c r="BF422" s="51"/>
      <c r="BG422" s="51"/>
      <c r="BH422" s="51"/>
      <c r="BI422" s="51"/>
      <c r="BJ422" s="51"/>
      <c r="BK422" s="51"/>
      <c r="BL422" s="51"/>
      <c r="BM422" s="51"/>
      <c r="BN422" s="51"/>
      <c r="BO422" s="51"/>
      <c r="BP422" s="51"/>
      <c r="BQ422" s="51"/>
      <c r="BR422" s="51"/>
      <c r="BS422" s="51"/>
      <c r="BT422" s="51"/>
      <c r="BU422" s="51"/>
      <c r="BV422" s="51"/>
      <c r="BW422" s="51"/>
      <c r="BX422" s="51"/>
      <c r="BY422" s="51"/>
      <c r="BZ422" s="51"/>
      <c r="CA422" s="51"/>
      <c r="CB422" s="51"/>
      <c r="CC422" s="51"/>
      <c r="CD422" s="51"/>
      <c r="CE422" s="51"/>
      <c r="CF422" s="51"/>
      <c r="CG422" s="51"/>
      <c r="CH422" s="51"/>
      <c r="CI422" s="51"/>
      <c r="CJ422" s="51"/>
      <c r="CK422" s="51"/>
      <c r="CL422" s="51"/>
      <c r="CM422" s="51"/>
      <c r="CN422" s="51"/>
      <c r="CO422" s="51"/>
      <c r="CP422" s="51"/>
      <c r="CQ422" s="51"/>
      <c r="CR422" s="51"/>
      <c r="CS422" s="51"/>
      <c r="CT422" s="51"/>
      <c r="CU422" s="51"/>
      <c r="CV422" s="51"/>
      <c r="CW422" s="51"/>
      <c r="CX422" s="51"/>
      <c r="CY422" s="51"/>
      <c r="CZ422" s="51"/>
      <c r="DA422" s="51"/>
      <c r="DB422" s="51"/>
      <c r="DC422" s="51"/>
      <c r="DD422" s="51"/>
      <c r="DE422" s="51"/>
      <c r="DF422" s="51"/>
      <c r="DG422" s="51"/>
      <c r="DH422" s="51"/>
      <c r="DI422" s="51"/>
      <c r="DJ422" s="51"/>
      <c r="DK422" s="51"/>
      <c r="DL422" s="51"/>
      <c r="DM422" s="51"/>
      <c r="DN422" s="51"/>
      <c r="DO422" s="51"/>
      <c r="DP422" s="51"/>
      <c r="DQ422" s="51"/>
      <c r="DR422" s="51"/>
      <c r="DS422" s="51"/>
      <c r="DT422" s="51"/>
      <c r="DU422" s="51"/>
      <c r="DV422" s="51"/>
      <c r="DW422" s="51"/>
      <c r="DX422" s="51"/>
      <c r="DY422" s="51"/>
      <c r="DZ422" s="51"/>
      <c r="EA422" s="51"/>
      <c r="EB422" s="51"/>
      <c r="EC422" s="51"/>
      <c r="ED422" s="51"/>
      <c r="EE422" s="51"/>
      <c r="EF422" s="51"/>
      <c r="EG422" s="51"/>
      <c r="EH422" s="51"/>
      <c r="EI422" s="51"/>
      <c r="EJ422" s="51"/>
      <c r="EK422" s="51"/>
      <c r="EL422" s="51"/>
      <c r="EM422" s="51"/>
      <c r="EN422" s="51"/>
      <c r="EO422" s="51"/>
      <c r="EP422" s="51"/>
      <c r="EQ422" s="51"/>
      <c r="ER422" s="51"/>
      <c r="ES422" s="51"/>
      <c r="ET422" s="51"/>
      <c r="EU422" s="51"/>
      <c r="EV422" s="51"/>
      <c r="EW422" s="51"/>
      <c r="EX422" s="51"/>
      <c r="EY422" s="51"/>
      <c r="EZ422" s="51"/>
      <c r="FA422" s="51"/>
      <c r="FB422" s="51"/>
      <c r="FC422" s="51"/>
      <c r="FD422" s="51"/>
      <c r="FE422" s="51"/>
      <c r="FF422" s="51"/>
      <c r="FG422" s="51"/>
      <c r="FH422" s="51"/>
      <c r="FI422" s="51"/>
      <c r="FJ422" s="51"/>
      <c r="FK422" s="51"/>
      <c r="FL422" s="51"/>
      <c r="FM422" s="51"/>
      <c r="FN422" s="51"/>
      <c r="FO422" s="51"/>
      <c r="FP422" s="51"/>
      <c r="FQ422" s="51"/>
      <c r="FR422" s="51"/>
      <c r="FS422" s="51"/>
      <c r="FT422" s="51"/>
      <c r="FU422" s="51"/>
      <c r="FV422" s="51"/>
      <c r="FW422" s="51"/>
      <c r="FX422" s="51"/>
      <c r="FY422" s="51"/>
      <c r="FZ422" s="51"/>
      <c r="GA422" s="51"/>
      <c r="GB422" s="51"/>
      <c r="GC422" s="51"/>
      <c r="GD422" s="51"/>
      <c r="GE422" s="51"/>
      <c r="GF422" s="51"/>
      <c r="GG422" s="51"/>
      <c r="GH422" s="51"/>
      <c r="GI422" s="51"/>
      <c r="GJ422" s="51"/>
      <c r="GK422" s="51"/>
      <c r="GL422" s="51"/>
      <c r="GM422" s="51"/>
      <c r="GN422" s="51"/>
      <c r="GO422" s="51"/>
      <c r="GP422" s="51"/>
      <c r="GQ422" s="51"/>
      <c r="GR422" s="51"/>
      <c r="GS422" s="51"/>
      <c r="GT422" s="51"/>
      <c r="GU422" s="51"/>
      <c r="GV422" s="51"/>
      <c r="GW422" s="51"/>
      <c r="GX422" s="51"/>
      <c r="GY422" s="51"/>
      <c r="GZ422" s="51"/>
      <c r="HA422" s="51"/>
      <c r="HB422" s="51"/>
      <c r="HC422" s="51"/>
      <c r="HD422" s="51"/>
      <c r="HE422" s="51"/>
      <c r="HF422" s="51"/>
      <c r="HG422" s="51"/>
      <c r="HH422" s="51"/>
      <c r="HI422" s="51"/>
      <c r="HJ422" s="51"/>
      <c r="HK422" s="51"/>
      <c r="HL422" s="51"/>
      <c r="HM422" s="51"/>
      <c r="HN422" s="51"/>
      <c r="HO422" s="51"/>
      <c r="HP422" s="51"/>
      <c r="HQ422" s="51"/>
      <c r="HR422" s="51"/>
      <c r="HS422" s="51"/>
      <c r="HT422" s="51"/>
      <c r="HU422" s="51"/>
      <c r="HV422" s="51"/>
      <c r="HW422" s="51"/>
      <c r="HX422" s="51"/>
      <c r="HY422" s="51"/>
      <c r="HZ422" s="51"/>
      <c r="IA422" s="51"/>
      <c r="IB422" s="51"/>
      <c r="IC422" s="51"/>
      <c r="ID422" s="51"/>
      <c r="IE422" s="51"/>
      <c r="IF422" s="51"/>
      <c r="IG422" s="51"/>
      <c r="IH422" s="51"/>
      <c r="II422" s="51"/>
      <c r="IJ422" s="51"/>
      <c r="IK422" s="51"/>
      <c r="IL422" s="51"/>
      <c r="IM422" s="51"/>
      <c r="IN422" s="51"/>
      <c r="IO422" s="51"/>
      <c r="IP422" s="51"/>
      <c r="IQ422" s="51"/>
      <c r="IR422" s="51"/>
      <c r="IS422" s="51"/>
      <c r="IT422" s="51"/>
      <c r="IU422" s="51"/>
      <c r="IV422" s="51"/>
      <c r="IW422" s="51"/>
      <c r="IX422" s="51"/>
      <c r="IY422" s="51"/>
      <c r="IZ422" s="51"/>
      <c r="JA422" s="51"/>
      <c r="JB422" s="51"/>
      <c r="JC422" s="51"/>
      <c r="JD422" s="51"/>
      <c r="JE422" s="51"/>
      <c r="JF422" s="51"/>
      <c r="JG422" s="51"/>
      <c r="JH422" s="51"/>
      <c r="JI422" s="51"/>
      <c r="JJ422" s="51"/>
      <c r="JK422" s="51"/>
      <c r="JL422" s="51"/>
      <c r="JM422" s="51"/>
      <c r="JN422" s="51"/>
      <c r="JO422" s="51"/>
      <c r="JP422" s="51"/>
      <c r="JQ422" s="51"/>
      <c r="JR422" s="51"/>
      <c r="JS422" s="51"/>
      <c r="JT422" s="51"/>
      <c r="JU422" s="51"/>
      <c r="JV422" s="51"/>
      <c r="JW422" s="51"/>
      <c r="JX422" s="51"/>
      <c r="JY422" s="51"/>
      <c r="JZ422" s="51"/>
      <c r="KA422" s="51"/>
      <c r="KB422" s="51"/>
      <c r="KC422" s="51"/>
      <c r="KD422" s="51"/>
      <c r="KE422" s="51"/>
      <c r="KF422" s="51"/>
      <c r="KG422" s="51"/>
      <c r="KH422" s="51"/>
      <c r="KI422" s="51"/>
      <c r="KJ422" s="51"/>
      <c r="KK422" s="51"/>
      <c r="KL422" s="51"/>
      <c r="KM422" s="51"/>
      <c r="KN422" s="51"/>
      <c r="KO422" s="51"/>
      <c r="KP422" s="51"/>
      <c r="KQ422" s="51"/>
      <c r="KR422" s="51"/>
      <c r="KS422" s="51"/>
      <c r="KT422" s="51"/>
      <c r="KU422" s="51"/>
      <c r="KV422" s="51"/>
      <c r="KW422" s="51"/>
      <c r="KX422" s="51"/>
      <c r="KY422" s="51"/>
      <c r="KZ422" s="51"/>
      <c r="LA422" s="51"/>
      <c r="LB422" s="51"/>
      <c r="LC422" s="51"/>
      <c r="LD422" s="51"/>
      <c r="LE422" s="51"/>
      <c r="LF422" s="51"/>
      <c r="LG422" s="51"/>
      <c r="LH422" s="51"/>
      <c r="LI422" s="51"/>
      <c r="LJ422" s="51"/>
      <c r="LK422" s="51"/>
      <c r="LL422" s="51"/>
      <c r="LM422" s="51"/>
      <c r="LN422" s="51"/>
      <c r="LO422" s="51"/>
      <c r="LP422" s="51"/>
      <c r="LQ422" s="51"/>
      <c r="LR422" s="51"/>
      <c r="LS422" s="51"/>
      <c r="LT422" s="51"/>
      <c r="LU422" s="51"/>
      <c r="LV422" s="51"/>
      <c r="LW422" s="51"/>
      <c r="LX422" s="51"/>
      <c r="LY422" s="51"/>
      <c r="LZ422" s="51"/>
      <c r="MA422" s="51"/>
      <c r="MB422" s="51"/>
      <c r="MC422" s="51"/>
      <c r="MD422" s="51"/>
      <c r="ME422" s="51"/>
      <c r="MF422" s="51"/>
      <c r="MG422" s="51"/>
      <c r="MH422" s="51"/>
      <c r="MI422" s="51"/>
      <c r="MJ422" s="51"/>
      <c r="MK422" s="51"/>
      <c r="ML422" s="51"/>
      <c r="MM422" s="51"/>
      <c r="MN422" s="51"/>
      <c r="MO422" s="51"/>
      <c r="MP422" s="51"/>
      <c r="MQ422" s="51"/>
      <c r="MR422" s="51"/>
      <c r="MS422" s="51"/>
      <c r="MT422" s="51"/>
      <c r="MU422" s="51"/>
      <c r="MV422" s="51"/>
      <c r="MW422" s="51"/>
      <c r="MX422" s="51"/>
      <c r="MY422" s="51"/>
      <c r="MZ422" s="51"/>
      <c r="NA422" s="51"/>
      <c r="NB422" s="51"/>
      <c r="NC422" s="51"/>
      <c r="ND422" s="51"/>
      <c r="NE422" s="51"/>
      <c r="NF422" s="51"/>
      <c r="NG422" s="52"/>
      <c r="NH422" s="52"/>
      <c r="NI422" s="52"/>
      <c r="NJ422" s="51"/>
      <c r="NK422" s="50"/>
      <c r="NL422" s="50"/>
      <c r="NM422" s="50"/>
      <c r="NN422" s="50"/>
      <c r="NO422" s="50"/>
      <c r="NP422" s="50"/>
      <c r="NQ422" s="50"/>
      <c r="NR422" s="50"/>
      <c r="NS422" s="50"/>
      <c r="NT422" s="50"/>
      <c r="NU422" s="50"/>
      <c r="NV422" s="51"/>
    </row>
    <row r="423" spans="1:386" s="48" customFormat="1" x14ac:dyDescent="0.2">
      <c r="A423" s="49"/>
      <c r="B423" s="50"/>
      <c r="C423" s="50"/>
      <c r="D423" s="235"/>
      <c r="E423" s="221"/>
      <c r="F423" s="51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51"/>
      <c r="T423" s="51"/>
      <c r="U423" s="51"/>
      <c r="V423" s="51"/>
      <c r="W423" s="51"/>
      <c r="X423" s="51"/>
      <c r="Y423" s="51"/>
      <c r="Z423" s="51"/>
      <c r="AA423" s="51"/>
      <c r="AB423" s="51"/>
      <c r="AC423" s="51"/>
      <c r="AD423" s="51"/>
      <c r="AE423" s="51"/>
      <c r="AF423" s="51"/>
      <c r="AG423" s="51"/>
      <c r="AH423" s="51"/>
      <c r="AI423" s="51"/>
      <c r="AJ423" s="51"/>
      <c r="AK423" s="51"/>
      <c r="AL423" s="51"/>
      <c r="AM423" s="51"/>
      <c r="AN423" s="51"/>
      <c r="AO423" s="51"/>
      <c r="AP423" s="51"/>
      <c r="AQ423" s="51"/>
      <c r="AR423" s="51"/>
      <c r="AS423" s="51"/>
      <c r="AT423" s="51"/>
      <c r="AU423" s="51"/>
      <c r="AV423" s="51"/>
      <c r="AW423" s="51"/>
      <c r="AX423" s="51"/>
      <c r="AY423" s="51"/>
      <c r="AZ423" s="51"/>
      <c r="BA423" s="51"/>
      <c r="BB423" s="51"/>
      <c r="BC423" s="51"/>
      <c r="BD423" s="51"/>
      <c r="BE423" s="51"/>
      <c r="BF423" s="51"/>
      <c r="BG423" s="51"/>
      <c r="BH423" s="51"/>
      <c r="BI423" s="51"/>
      <c r="BJ423" s="51"/>
      <c r="BK423" s="51"/>
      <c r="BL423" s="51"/>
      <c r="BM423" s="51"/>
      <c r="BN423" s="51"/>
      <c r="BO423" s="51"/>
      <c r="BP423" s="51"/>
      <c r="BQ423" s="51"/>
      <c r="BR423" s="51"/>
      <c r="BS423" s="51"/>
      <c r="BT423" s="51"/>
      <c r="BU423" s="51"/>
      <c r="BV423" s="51"/>
      <c r="BW423" s="51"/>
      <c r="BX423" s="51"/>
      <c r="BY423" s="51"/>
      <c r="BZ423" s="51"/>
      <c r="CA423" s="51"/>
      <c r="CB423" s="51"/>
      <c r="CC423" s="51"/>
      <c r="CD423" s="51"/>
      <c r="CE423" s="51"/>
      <c r="CF423" s="51"/>
      <c r="CG423" s="51"/>
      <c r="CH423" s="51"/>
      <c r="CI423" s="51"/>
      <c r="CJ423" s="51"/>
      <c r="CK423" s="51"/>
      <c r="CL423" s="51"/>
      <c r="CM423" s="51"/>
      <c r="CN423" s="51"/>
      <c r="CO423" s="51"/>
      <c r="CP423" s="51"/>
      <c r="CQ423" s="51"/>
      <c r="CR423" s="51"/>
      <c r="CS423" s="51"/>
      <c r="CT423" s="51"/>
      <c r="CU423" s="51"/>
      <c r="CV423" s="51"/>
      <c r="CW423" s="51"/>
      <c r="CX423" s="51"/>
      <c r="CY423" s="51"/>
      <c r="CZ423" s="51"/>
      <c r="DA423" s="51"/>
      <c r="DB423" s="51"/>
      <c r="DC423" s="51"/>
      <c r="DD423" s="51"/>
      <c r="DE423" s="51"/>
      <c r="DF423" s="51"/>
      <c r="DG423" s="51"/>
      <c r="DH423" s="51"/>
      <c r="DI423" s="51"/>
      <c r="DJ423" s="51"/>
      <c r="DK423" s="51"/>
      <c r="DL423" s="51"/>
      <c r="DM423" s="51"/>
      <c r="DN423" s="51"/>
      <c r="DO423" s="51"/>
      <c r="DP423" s="51"/>
      <c r="DQ423" s="51"/>
      <c r="DR423" s="51"/>
      <c r="DS423" s="51"/>
      <c r="DT423" s="51"/>
      <c r="DU423" s="51"/>
      <c r="DV423" s="51"/>
      <c r="DW423" s="51"/>
      <c r="DX423" s="51"/>
      <c r="DY423" s="51"/>
      <c r="DZ423" s="51"/>
      <c r="EA423" s="51"/>
      <c r="EB423" s="51"/>
      <c r="EC423" s="51"/>
      <c r="ED423" s="51"/>
      <c r="EE423" s="51"/>
      <c r="EF423" s="51"/>
      <c r="EG423" s="51"/>
      <c r="EH423" s="51"/>
      <c r="EI423" s="51"/>
      <c r="EJ423" s="51"/>
      <c r="EK423" s="51"/>
      <c r="EL423" s="51"/>
      <c r="EM423" s="51"/>
      <c r="EN423" s="51"/>
      <c r="EO423" s="51"/>
      <c r="EP423" s="51"/>
      <c r="EQ423" s="51"/>
      <c r="ER423" s="51"/>
      <c r="ES423" s="51"/>
      <c r="ET423" s="51"/>
      <c r="EU423" s="51"/>
      <c r="EV423" s="51"/>
      <c r="EW423" s="51"/>
      <c r="EX423" s="51"/>
      <c r="EY423" s="51"/>
      <c r="EZ423" s="51"/>
      <c r="FA423" s="51"/>
      <c r="FB423" s="51"/>
      <c r="FC423" s="51"/>
      <c r="FD423" s="51"/>
      <c r="FE423" s="51"/>
      <c r="FF423" s="51"/>
      <c r="FG423" s="51"/>
      <c r="FH423" s="51"/>
      <c r="FI423" s="51"/>
      <c r="FJ423" s="51"/>
      <c r="FK423" s="51"/>
      <c r="FL423" s="51"/>
      <c r="FM423" s="51"/>
      <c r="FN423" s="51"/>
      <c r="FO423" s="51"/>
      <c r="FP423" s="51"/>
      <c r="FQ423" s="51"/>
      <c r="FR423" s="51"/>
      <c r="FS423" s="51"/>
      <c r="FT423" s="51"/>
      <c r="FU423" s="51"/>
      <c r="FV423" s="51"/>
      <c r="FW423" s="51"/>
      <c r="FX423" s="51"/>
      <c r="FY423" s="51"/>
      <c r="FZ423" s="51"/>
      <c r="GA423" s="51"/>
      <c r="GB423" s="51"/>
      <c r="GC423" s="51"/>
      <c r="GD423" s="51"/>
      <c r="GE423" s="51"/>
      <c r="GF423" s="51"/>
      <c r="GG423" s="51"/>
      <c r="GH423" s="51"/>
      <c r="GI423" s="51"/>
      <c r="GJ423" s="51"/>
      <c r="GK423" s="51"/>
      <c r="GL423" s="51"/>
      <c r="GM423" s="51"/>
      <c r="GN423" s="51"/>
      <c r="GO423" s="51"/>
      <c r="GP423" s="51"/>
      <c r="GQ423" s="51"/>
      <c r="GR423" s="51"/>
      <c r="GS423" s="51"/>
      <c r="GT423" s="51"/>
      <c r="GU423" s="51"/>
      <c r="GV423" s="51"/>
      <c r="GW423" s="51"/>
      <c r="GX423" s="51"/>
      <c r="GY423" s="51"/>
      <c r="GZ423" s="51"/>
      <c r="HA423" s="51"/>
      <c r="HB423" s="51"/>
      <c r="HC423" s="51"/>
      <c r="HD423" s="51"/>
      <c r="HE423" s="51"/>
      <c r="HF423" s="51"/>
      <c r="HG423" s="51"/>
      <c r="HH423" s="51"/>
      <c r="HI423" s="51"/>
      <c r="HJ423" s="51"/>
      <c r="HK423" s="51"/>
      <c r="HL423" s="51"/>
      <c r="HM423" s="51"/>
      <c r="HN423" s="51"/>
      <c r="HO423" s="51"/>
      <c r="HP423" s="51"/>
      <c r="HQ423" s="51"/>
      <c r="HR423" s="51"/>
      <c r="HS423" s="51"/>
      <c r="HT423" s="51"/>
      <c r="HU423" s="51"/>
      <c r="HV423" s="51"/>
      <c r="HW423" s="51"/>
      <c r="HX423" s="51"/>
      <c r="HY423" s="51"/>
      <c r="HZ423" s="51"/>
      <c r="IA423" s="51"/>
      <c r="IB423" s="51"/>
      <c r="IC423" s="51"/>
      <c r="ID423" s="51"/>
      <c r="IE423" s="51"/>
      <c r="IF423" s="51"/>
      <c r="IG423" s="51"/>
      <c r="IH423" s="51"/>
      <c r="II423" s="51"/>
      <c r="IJ423" s="51"/>
      <c r="IK423" s="51"/>
      <c r="IL423" s="51"/>
      <c r="IM423" s="51"/>
      <c r="IN423" s="51"/>
      <c r="IO423" s="51"/>
      <c r="IP423" s="51"/>
      <c r="IQ423" s="51"/>
      <c r="IR423" s="51"/>
      <c r="IS423" s="51"/>
      <c r="IT423" s="51"/>
      <c r="IU423" s="51"/>
      <c r="IV423" s="51"/>
      <c r="IW423" s="51"/>
      <c r="IX423" s="51"/>
      <c r="IY423" s="51"/>
      <c r="IZ423" s="51"/>
      <c r="JA423" s="51"/>
      <c r="JB423" s="51"/>
      <c r="JC423" s="51"/>
      <c r="JD423" s="51"/>
      <c r="JE423" s="51"/>
      <c r="JF423" s="51"/>
      <c r="JG423" s="51"/>
      <c r="JH423" s="51"/>
      <c r="JI423" s="51"/>
      <c r="JJ423" s="51"/>
      <c r="JK423" s="51"/>
      <c r="JL423" s="51"/>
      <c r="JM423" s="51"/>
      <c r="JN423" s="51"/>
      <c r="JO423" s="51"/>
      <c r="JP423" s="51"/>
      <c r="JQ423" s="51"/>
      <c r="JR423" s="51"/>
      <c r="JS423" s="51"/>
      <c r="JT423" s="51"/>
      <c r="JU423" s="51"/>
      <c r="JV423" s="51"/>
      <c r="JW423" s="51"/>
      <c r="JX423" s="51"/>
      <c r="JY423" s="51"/>
      <c r="JZ423" s="51"/>
      <c r="KA423" s="51"/>
      <c r="KB423" s="51"/>
      <c r="KC423" s="51"/>
      <c r="KD423" s="51"/>
      <c r="KE423" s="51"/>
      <c r="KF423" s="51"/>
      <c r="KG423" s="51"/>
      <c r="KH423" s="51"/>
      <c r="KI423" s="51"/>
      <c r="KJ423" s="51"/>
      <c r="KK423" s="51"/>
      <c r="KL423" s="51"/>
      <c r="KM423" s="51"/>
      <c r="KN423" s="51"/>
      <c r="KO423" s="51"/>
      <c r="KP423" s="51"/>
      <c r="KQ423" s="51"/>
      <c r="KR423" s="51"/>
      <c r="KS423" s="51"/>
      <c r="KT423" s="51"/>
      <c r="KU423" s="51"/>
      <c r="KV423" s="51"/>
      <c r="KW423" s="51"/>
      <c r="KX423" s="51"/>
      <c r="KY423" s="51"/>
      <c r="KZ423" s="51"/>
      <c r="LA423" s="51"/>
      <c r="LB423" s="51"/>
      <c r="LC423" s="51"/>
      <c r="LD423" s="51"/>
      <c r="LE423" s="51"/>
      <c r="LF423" s="51"/>
      <c r="LG423" s="51"/>
      <c r="LH423" s="51"/>
      <c r="LI423" s="51"/>
      <c r="LJ423" s="51"/>
      <c r="LK423" s="51"/>
      <c r="LL423" s="51"/>
      <c r="LM423" s="51"/>
      <c r="LN423" s="51"/>
      <c r="LO423" s="51"/>
      <c r="LP423" s="51"/>
      <c r="LQ423" s="51"/>
      <c r="LR423" s="51"/>
      <c r="LS423" s="51"/>
      <c r="LT423" s="51"/>
      <c r="LU423" s="51"/>
      <c r="LV423" s="51"/>
      <c r="LW423" s="51"/>
      <c r="LX423" s="51"/>
      <c r="LY423" s="51"/>
      <c r="LZ423" s="51"/>
      <c r="MA423" s="51"/>
      <c r="MB423" s="51"/>
      <c r="MC423" s="51"/>
      <c r="MD423" s="51"/>
      <c r="ME423" s="51"/>
      <c r="MF423" s="51"/>
      <c r="MG423" s="51"/>
      <c r="MH423" s="51"/>
      <c r="MI423" s="51"/>
      <c r="MJ423" s="51"/>
      <c r="MK423" s="51"/>
      <c r="ML423" s="51"/>
      <c r="MM423" s="51"/>
      <c r="MN423" s="51"/>
      <c r="MO423" s="51"/>
      <c r="MP423" s="51"/>
      <c r="MQ423" s="51"/>
      <c r="MR423" s="51"/>
      <c r="MS423" s="51"/>
      <c r="MT423" s="51"/>
      <c r="MU423" s="51"/>
      <c r="MV423" s="51"/>
      <c r="MW423" s="51"/>
      <c r="MX423" s="51"/>
      <c r="MY423" s="51"/>
      <c r="MZ423" s="51"/>
      <c r="NA423" s="51"/>
      <c r="NB423" s="51"/>
      <c r="NC423" s="51"/>
      <c r="ND423" s="51"/>
      <c r="NE423" s="51"/>
      <c r="NF423" s="51"/>
      <c r="NG423" s="52"/>
      <c r="NH423" s="52"/>
      <c r="NI423" s="52"/>
      <c r="NJ423" s="51"/>
      <c r="NK423" s="50"/>
      <c r="NL423" s="50"/>
      <c r="NM423" s="50"/>
      <c r="NN423" s="50"/>
      <c r="NO423" s="50"/>
      <c r="NP423" s="50"/>
      <c r="NQ423" s="50"/>
      <c r="NR423" s="50"/>
      <c r="NS423" s="50"/>
      <c r="NT423" s="50"/>
      <c r="NU423" s="50"/>
      <c r="NV423" s="51"/>
    </row>
    <row r="424" spans="1:386" s="48" customFormat="1" x14ac:dyDescent="0.2">
      <c r="A424" s="49"/>
      <c r="B424" s="50"/>
      <c r="C424" s="50"/>
      <c r="D424" s="235"/>
      <c r="E424" s="221"/>
      <c r="F424" s="51"/>
      <c r="G424" s="51"/>
      <c r="H424" s="51"/>
      <c r="I424" s="51"/>
      <c r="J424" s="51"/>
      <c r="K424" s="51"/>
      <c r="L424" s="51"/>
      <c r="M424" s="51"/>
      <c r="N424" s="51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  <c r="Z424" s="51"/>
      <c r="AA424" s="51"/>
      <c r="AB424" s="51"/>
      <c r="AC424" s="51"/>
      <c r="AD424" s="51"/>
      <c r="AE424" s="51"/>
      <c r="AF424" s="51"/>
      <c r="AG424" s="51"/>
      <c r="AH424" s="51"/>
      <c r="AI424" s="51"/>
      <c r="AJ424" s="51"/>
      <c r="AK424" s="51"/>
      <c r="AL424" s="51"/>
      <c r="AM424" s="51"/>
      <c r="AN424" s="51"/>
      <c r="AO424" s="51"/>
      <c r="AP424" s="51"/>
      <c r="AQ424" s="51"/>
      <c r="AR424" s="51"/>
      <c r="AS424" s="51"/>
      <c r="AT424" s="51"/>
      <c r="AU424" s="51"/>
      <c r="AV424" s="51"/>
      <c r="AW424" s="51"/>
      <c r="AX424" s="51"/>
      <c r="AY424" s="51"/>
      <c r="AZ424" s="51"/>
      <c r="BA424" s="51"/>
      <c r="BB424" s="51"/>
      <c r="BC424" s="51"/>
      <c r="BD424" s="51"/>
      <c r="BE424" s="51"/>
      <c r="BF424" s="51"/>
      <c r="BG424" s="51"/>
      <c r="BH424" s="51"/>
      <c r="BI424" s="51"/>
      <c r="BJ424" s="51"/>
      <c r="BK424" s="51"/>
      <c r="BL424" s="51"/>
      <c r="BM424" s="51"/>
      <c r="BN424" s="51"/>
      <c r="BO424" s="51"/>
      <c r="BP424" s="51"/>
      <c r="BQ424" s="51"/>
      <c r="BR424" s="51"/>
      <c r="BS424" s="51"/>
      <c r="BT424" s="51"/>
      <c r="BU424" s="51"/>
      <c r="BV424" s="51"/>
      <c r="BW424" s="51"/>
      <c r="BX424" s="51"/>
      <c r="BY424" s="51"/>
      <c r="BZ424" s="51"/>
      <c r="CA424" s="51"/>
      <c r="CB424" s="51"/>
      <c r="CC424" s="51"/>
      <c r="CD424" s="51"/>
      <c r="CE424" s="51"/>
      <c r="CF424" s="51"/>
      <c r="CG424" s="51"/>
      <c r="CH424" s="51"/>
      <c r="CI424" s="51"/>
      <c r="CJ424" s="51"/>
      <c r="CK424" s="51"/>
      <c r="CL424" s="51"/>
      <c r="CM424" s="51"/>
      <c r="CN424" s="51"/>
      <c r="CO424" s="51"/>
      <c r="CP424" s="51"/>
      <c r="CQ424" s="51"/>
      <c r="CR424" s="51"/>
      <c r="CS424" s="51"/>
      <c r="CT424" s="51"/>
      <c r="CU424" s="51"/>
      <c r="CV424" s="51"/>
      <c r="CW424" s="51"/>
      <c r="CX424" s="51"/>
      <c r="CY424" s="51"/>
      <c r="CZ424" s="51"/>
      <c r="DA424" s="51"/>
      <c r="DB424" s="51"/>
      <c r="DC424" s="51"/>
      <c r="DD424" s="51"/>
      <c r="DE424" s="51"/>
      <c r="DF424" s="51"/>
      <c r="DG424" s="51"/>
      <c r="DH424" s="51"/>
      <c r="DI424" s="51"/>
      <c r="DJ424" s="51"/>
      <c r="DK424" s="51"/>
      <c r="DL424" s="51"/>
      <c r="DM424" s="51"/>
      <c r="DN424" s="51"/>
      <c r="DO424" s="51"/>
      <c r="DP424" s="51"/>
      <c r="DQ424" s="51"/>
      <c r="DR424" s="51"/>
      <c r="DS424" s="51"/>
      <c r="DT424" s="51"/>
      <c r="DU424" s="51"/>
      <c r="DV424" s="51"/>
      <c r="DW424" s="51"/>
      <c r="DX424" s="51"/>
      <c r="DY424" s="51"/>
      <c r="DZ424" s="51"/>
      <c r="EA424" s="51"/>
      <c r="EB424" s="51"/>
      <c r="EC424" s="51"/>
      <c r="ED424" s="51"/>
      <c r="EE424" s="51"/>
      <c r="EF424" s="51"/>
      <c r="EG424" s="51"/>
      <c r="EH424" s="51"/>
      <c r="EI424" s="51"/>
      <c r="EJ424" s="51"/>
      <c r="EK424" s="51"/>
      <c r="EL424" s="51"/>
      <c r="EM424" s="51"/>
      <c r="EN424" s="51"/>
      <c r="EO424" s="51"/>
      <c r="EP424" s="51"/>
      <c r="EQ424" s="51"/>
      <c r="ER424" s="51"/>
      <c r="ES424" s="51"/>
      <c r="ET424" s="51"/>
      <c r="EU424" s="51"/>
      <c r="EV424" s="51"/>
      <c r="EW424" s="51"/>
      <c r="EX424" s="51"/>
      <c r="EY424" s="51"/>
      <c r="EZ424" s="51"/>
      <c r="FA424" s="51"/>
      <c r="FB424" s="51"/>
      <c r="FC424" s="51"/>
      <c r="FD424" s="51"/>
      <c r="FE424" s="51"/>
      <c r="FF424" s="51"/>
      <c r="FG424" s="51"/>
      <c r="FH424" s="51"/>
      <c r="FI424" s="51"/>
      <c r="FJ424" s="51"/>
      <c r="FK424" s="51"/>
      <c r="FL424" s="51"/>
      <c r="FM424" s="51"/>
      <c r="FN424" s="51"/>
      <c r="FO424" s="51"/>
      <c r="FP424" s="51"/>
      <c r="FQ424" s="51"/>
      <c r="FR424" s="51"/>
      <c r="FS424" s="51"/>
      <c r="FT424" s="51"/>
      <c r="FU424" s="51"/>
      <c r="FV424" s="51"/>
      <c r="FW424" s="51"/>
      <c r="FX424" s="51"/>
      <c r="FY424" s="51"/>
      <c r="FZ424" s="51"/>
      <c r="GA424" s="51"/>
      <c r="GB424" s="51"/>
      <c r="GC424" s="51"/>
      <c r="GD424" s="51"/>
      <c r="GE424" s="51"/>
      <c r="GF424" s="51"/>
      <c r="GG424" s="51"/>
      <c r="GH424" s="51"/>
      <c r="GI424" s="51"/>
      <c r="GJ424" s="51"/>
      <c r="GK424" s="51"/>
      <c r="GL424" s="51"/>
      <c r="GM424" s="51"/>
      <c r="GN424" s="51"/>
      <c r="GO424" s="51"/>
      <c r="GP424" s="51"/>
      <c r="GQ424" s="51"/>
      <c r="GR424" s="51"/>
      <c r="GS424" s="51"/>
      <c r="GT424" s="51"/>
      <c r="GU424" s="51"/>
      <c r="GV424" s="51"/>
      <c r="GW424" s="51"/>
      <c r="GX424" s="51"/>
      <c r="GY424" s="51"/>
      <c r="GZ424" s="51"/>
      <c r="HA424" s="51"/>
      <c r="HB424" s="51"/>
      <c r="HC424" s="51"/>
      <c r="HD424" s="51"/>
      <c r="HE424" s="51"/>
      <c r="HF424" s="51"/>
      <c r="HG424" s="51"/>
      <c r="HH424" s="51"/>
      <c r="HI424" s="51"/>
      <c r="HJ424" s="51"/>
      <c r="HK424" s="51"/>
      <c r="HL424" s="51"/>
      <c r="HM424" s="51"/>
      <c r="HN424" s="51"/>
      <c r="HO424" s="51"/>
      <c r="HP424" s="51"/>
      <c r="HQ424" s="51"/>
      <c r="HR424" s="51"/>
      <c r="HS424" s="51"/>
      <c r="HT424" s="51"/>
      <c r="HU424" s="51"/>
      <c r="HV424" s="51"/>
      <c r="HW424" s="51"/>
      <c r="HX424" s="51"/>
      <c r="HY424" s="51"/>
      <c r="HZ424" s="51"/>
      <c r="IA424" s="51"/>
      <c r="IB424" s="51"/>
      <c r="IC424" s="51"/>
      <c r="ID424" s="51"/>
      <c r="IE424" s="51"/>
      <c r="IF424" s="51"/>
      <c r="IG424" s="51"/>
      <c r="IH424" s="51"/>
      <c r="II424" s="51"/>
      <c r="IJ424" s="51"/>
      <c r="IK424" s="51"/>
      <c r="IL424" s="51"/>
      <c r="IM424" s="51"/>
      <c r="IN424" s="51"/>
      <c r="IO424" s="51"/>
      <c r="IP424" s="51"/>
      <c r="IQ424" s="51"/>
      <c r="IR424" s="51"/>
      <c r="IS424" s="51"/>
      <c r="IT424" s="51"/>
      <c r="IU424" s="51"/>
      <c r="IV424" s="51"/>
      <c r="IW424" s="51"/>
      <c r="IX424" s="51"/>
      <c r="IY424" s="51"/>
      <c r="IZ424" s="51"/>
      <c r="JA424" s="51"/>
      <c r="JB424" s="51"/>
      <c r="JC424" s="51"/>
      <c r="JD424" s="51"/>
      <c r="JE424" s="51"/>
      <c r="JF424" s="51"/>
      <c r="JG424" s="51"/>
      <c r="JH424" s="51"/>
      <c r="JI424" s="51"/>
      <c r="JJ424" s="51"/>
      <c r="JK424" s="51"/>
      <c r="JL424" s="51"/>
      <c r="JM424" s="51"/>
      <c r="JN424" s="51"/>
      <c r="JO424" s="51"/>
      <c r="JP424" s="51"/>
      <c r="JQ424" s="51"/>
      <c r="JR424" s="51"/>
      <c r="JS424" s="51"/>
      <c r="JT424" s="51"/>
      <c r="JU424" s="51"/>
      <c r="JV424" s="51"/>
      <c r="JW424" s="51"/>
      <c r="JX424" s="51"/>
      <c r="JY424" s="51"/>
      <c r="JZ424" s="51"/>
      <c r="KA424" s="51"/>
      <c r="KB424" s="51"/>
      <c r="KC424" s="51"/>
      <c r="KD424" s="51"/>
      <c r="KE424" s="51"/>
      <c r="KF424" s="51"/>
      <c r="KG424" s="51"/>
      <c r="KH424" s="51"/>
      <c r="KI424" s="51"/>
      <c r="KJ424" s="51"/>
      <c r="KK424" s="51"/>
      <c r="KL424" s="51"/>
      <c r="KM424" s="51"/>
      <c r="KN424" s="51"/>
      <c r="KO424" s="51"/>
      <c r="KP424" s="51"/>
      <c r="KQ424" s="51"/>
      <c r="KR424" s="51"/>
      <c r="KS424" s="51"/>
      <c r="KT424" s="51"/>
      <c r="KU424" s="51"/>
      <c r="KV424" s="51"/>
      <c r="KW424" s="51"/>
      <c r="KX424" s="51"/>
      <c r="KY424" s="51"/>
      <c r="KZ424" s="51"/>
      <c r="LA424" s="51"/>
      <c r="LB424" s="51"/>
      <c r="LC424" s="51"/>
      <c r="LD424" s="51"/>
      <c r="LE424" s="51"/>
      <c r="LF424" s="51"/>
      <c r="LG424" s="51"/>
      <c r="LH424" s="51"/>
      <c r="LI424" s="51"/>
      <c r="LJ424" s="51"/>
      <c r="LK424" s="51"/>
      <c r="LL424" s="51"/>
      <c r="LM424" s="51"/>
      <c r="LN424" s="51"/>
      <c r="LO424" s="51"/>
      <c r="LP424" s="51"/>
      <c r="LQ424" s="51"/>
      <c r="LR424" s="51"/>
      <c r="LS424" s="51"/>
      <c r="LT424" s="51"/>
      <c r="LU424" s="51"/>
      <c r="LV424" s="51"/>
      <c r="LW424" s="51"/>
      <c r="LX424" s="51"/>
      <c r="LY424" s="51"/>
      <c r="LZ424" s="51"/>
      <c r="MA424" s="51"/>
      <c r="MB424" s="51"/>
      <c r="MC424" s="51"/>
      <c r="MD424" s="51"/>
      <c r="ME424" s="51"/>
      <c r="MF424" s="51"/>
      <c r="MG424" s="51"/>
      <c r="MH424" s="51"/>
      <c r="MI424" s="51"/>
      <c r="MJ424" s="51"/>
      <c r="MK424" s="51"/>
      <c r="ML424" s="51"/>
      <c r="MM424" s="51"/>
      <c r="MN424" s="51"/>
      <c r="MO424" s="51"/>
      <c r="MP424" s="51"/>
      <c r="MQ424" s="51"/>
      <c r="MR424" s="51"/>
      <c r="MS424" s="51"/>
      <c r="MT424" s="51"/>
      <c r="MU424" s="51"/>
      <c r="MV424" s="51"/>
      <c r="MW424" s="51"/>
      <c r="MX424" s="51"/>
      <c r="MY424" s="51"/>
      <c r="MZ424" s="51"/>
      <c r="NA424" s="51"/>
      <c r="NB424" s="51"/>
      <c r="NC424" s="51"/>
      <c r="ND424" s="51"/>
      <c r="NE424" s="51"/>
      <c r="NF424" s="51"/>
      <c r="NG424" s="52"/>
      <c r="NH424" s="52"/>
      <c r="NI424" s="52"/>
      <c r="NJ424" s="51"/>
      <c r="NK424" s="50"/>
      <c r="NL424" s="50"/>
      <c r="NM424" s="50"/>
      <c r="NN424" s="50"/>
      <c r="NO424" s="50"/>
      <c r="NP424" s="50"/>
      <c r="NQ424" s="50"/>
      <c r="NR424" s="50"/>
      <c r="NS424" s="50"/>
      <c r="NT424" s="50"/>
      <c r="NU424" s="50"/>
      <c r="NV424" s="51"/>
    </row>
    <row r="425" spans="1:386" s="48" customFormat="1" x14ac:dyDescent="0.2">
      <c r="A425" s="49"/>
      <c r="B425" s="50"/>
      <c r="C425" s="50"/>
      <c r="D425" s="235"/>
      <c r="E425" s="221"/>
      <c r="F425" s="51"/>
      <c r="G425" s="51"/>
      <c r="H425" s="51"/>
      <c r="I425" s="51"/>
      <c r="J425" s="51"/>
      <c r="K425" s="51"/>
      <c r="L425" s="51"/>
      <c r="M425" s="51"/>
      <c r="N425" s="51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  <c r="Z425" s="51"/>
      <c r="AA425" s="51"/>
      <c r="AB425" s="51"/>
      <c r="AC425" s="51"/>
      <c r="AD425" s="51"/>
      <c r="AE425" s="51"/>
      <c r="AF425" s="51"/>
      <c r="AG425" s="51"/>
      <c r="AH425" s="51"/>
      <c r="AI425" s="51"/>
      <c r="AJ425" s="51"/>
      <c r="AK425" s="51"/>
      <c r="AL425" s="51"/>
      <c r="AM425" s="51"/>
      <c r="AN425" s="51"/>
      <c r="AO425" s="51"/>
      <c r="AP425" s="51"/>
      <c r="AQ425" s="51"/>
      <c r="AR425" s="51"/>
      <c r="AS425" s="51"/>
      <c r="AT425" s="51"/>
      <c r="AU425" s="51"/>
      <c r="AV425" s="51"/>
      <c r="AW425" s="51"/>
      <c r="AX425" s="51"/>
      <c r="AY425" s="51"/>
      <c r="AZ425" s="51"/>
      <c r="BA425" s="51"/>
      <c r="BB425" s="51"/>
      <c r="BC425" s="51"/>
      <c r="BD425" s="51"/>
      <c r="BE425" s="51"/>
      <c r="BF425" s="51"/>
      <c r="BG425" s="51"/>
      <c r="BH425" s="51"/>
      <c r="BI425" s="51"/>
      <c r="BJ425" s="51"/>
      <c r="BK425" s="51"/>
      <c r="BL425" s="51"/>
      <c r="BM425" s="51"/>
      <c r="BN425" s="51"/>
      <c r="BO425" s="51"/>
      <c r="BP425" s="51"/>
      <c r="BQ425" s="51"/>
      <c r="BR425" s="51"/>
      <c r="BS425" s="51"/>
      <c r="BT425" s="51"/>
      <c r="BU425" s="51"/>
      <c r="BV425" s="51"/>
      <c r="BW425" s="51"/>
      <c r="BX425" s="51"/>
      <c r="BY425" s="51"/>
      <c r="BZ425" s="51"/>
      <c r="CA425" s="51"/>
      <c r="CB425" s="51"/>
      <c r="CC425" s="51"/>
      <c r="CD425" s="51"/>
      <c r="CE425" s="51"/>
      <c r="CF425" s="51"/>
      <c r="CG425" s="51"/>
      <c r="CH425" s="51"/>
      <c r="CI425" s="51"/>
      <c r="CJ425" s="51"/>
      <c r="CK425" s="51"/>
      <c r="CL425" s="51"/>
      <c r="CM425" s="51"/>
      <c r="CN425" s="51"/>
      <c r="CO425" s="51"/>
      <c r="CP425" s="51"/>
      <c r="CQ425" s="51"/>
      <c r="CR425" s="51"/>
      <c r="CS425" s="51"/>
      <c r="CT425" s="51"/>
      <c r="CU425" s="51"/>
      <c r="CV425" s="51"/>
      <c r="CW425" s="51"/>
      <c r="CX425" s="51"/>
      <c r="CY425" s="51"/>
      <c r="CZ425" s="51"/>
      <c r="DA425" s="51"/>
      <c r="DB425" s="51"/>
      <c r="DC425" s="51"/>
      <c r="DD425" s="51"/>
      <c r="DE425" s="51"/>
      <c r="DF425" s="51"/>
      <c r="DG425" s="51"/>
      <c r="DH425" s="51"/>
      <c r="DI425" s="51"/>
      <c r="DJ425" s="51"/>
      <c r="DK425" s="51"/>
      <c r="DL425" s="51"/>
      <c r="DM425" s="51"/>
      <c r="DN425" s="51"/>
      <c r="DO425" s="51"/>
      <c r="DP425" s="51"/>
      <c r="DQ425" s="51"/>
      <c r="DR425" s="51"/>
      <c r="DS425" s="51"/>
      <c r="DT425" s="51"/>
      <c r="DU425" s="51"/>
      <c r="DV425" s="51"/>
      <c r="DW425" s="51"/>
      <c r="DX425" s="51"/>
      <c r="DY425" s="51"/>
      <c r="DZ425" s="51"/>
      <c r="EA425" s="51"/>
      <c r="EB425" s="51"/>
      <c r="EC425" s="51"/>
      <c r="ED425" s="51"/>
      <c r="EE425" s="51"/>
      <c r="EF425" s="51"/>
      <c r="EG425" s="51"/>
      <c r="EH425" s="51"/>
      <c r="EI425" s="51"/>
      <c r="EJ425" s="51"/>
      <c r="EK425" s="51"/>
      <c r="EL425" s="51"/>
      <c r="EM425" s="51"/>
      <c r="EN425" s="51"/>
      <c r="EO425" s="51"/>
      <c r="EP425" s="51"/>
      <c r="EQ425" s="51"/>
      <c r="ER425" s="51"/>
      <c r="ES425" s="51"/>
      <c r="ET425" s="51"/>
      <c r="EU425" s="51"/>
      <c r="EV425" s="51"/>
      <c r="EW425" s="51"/>
      <c r="EX425" s="51"/>
      <c r="EY425" s="51"/>
      <c r="EZ425" s="51"/>
      <c r="FA425" s="51"/>
      <c r="FB425" s="51"/>
      <c r="FC425" s="51"/>
      <c r="FD425" s="51"/>
      <c r="FE425" s="51"/>
      <c r="FF425" s="51"/>
      <c r="FG425" s="51"/>
      <c r="FH425" s="51"/>
      <c r="FI425" s="51"/>
      <c r="FJ425" s="51"/>
      <c r="FK425" s="51"/>
      <c r="FL425" s="51"/>
      <c r="FM425" s="51"/>
      <c r="FN425" s="51"/>
      <c r="FO425" s="51"/>
      <c r="FP425" s="51"/>
      <c r="FQ425" s="51"/>
      <c r="FR425" s="51"/>
      <c r="FS425" s="51"/>
      <c r="FT425" s="51"/>
      <c r="FU425" s="51"/>
      <c r="FV425" s="51"/>
      <c r="FW425" s="51"/>
      <c r="FX425" s="51"/>
      <c r="FY425" s="51"/>
      <c r="FZ425" s="51"/>
      <c r="GA425" s="51"/>
      <c r="GB425" s="51"/>
      <c r="GC425" s="51"/>
      <c r="GD425" s="51"/>
      <c r="GE425" s="51"/>
      <c r="GF425" s="51"/>
      <c r="GG425" s="51"/>
      <c r="GH425" s="51"/>
      <c r="GI425" s="51"/>
      <c r="GJ425" s="51"/>
      <c r="GK425" s="51"/>
      <c r="GL425" s="51"/>
      <c r="GM425" s="51"/>
      <c r="GN425" s="51"/>
      <c r="GO425" s="51"/>
      <c r="GP425" s="51"/>
      <c r="GQ425" s="51"/>
      <c r="GR425" s="51"/>
      <c r="GS425" s="51"/>
      <c r="GT425" s="51"/>
      <c r="GU425" s="51"/>
      <c r="GV425" s="51"/>
      <c r="GW425" s="51"/>
      <c r="GX425" s="51"/>
      <c r="GY425" s="51"/>
      <c r="GZ425" s="51"/>
      <c r="HA425" s="51"/>
      <c r="HB425" s="51"/>
      <c r="HC425" s="51"/>
      <c r="HD425" s="51"/>
      <c r="HE425" s="51"/>
      <c r="HF425" s="51"/>
      <c r="HG425" s="51"/>
      <c r="HH425" s="51"/>
      <c r="HI425" s="51"/>
      <c r="HJ425" s="51"/>
      <c r="HK425" s="51"/>
      <c r="HL425" s="51"/>
      <c r="HM425" s="51"/>
      <c r="HN425" s="51"/>
      <c r="HO425" s="51"/>
      <c r="HP425" s="51"/>
      <c r="HQ425" s="51"/>
      <c r="HR425" s="51"/>
      <c r="HS425" s="51"/>
      <c r="HT425" s="51"/>
      <c r="HU425" s="51"/>
      <c r="HV425" s="51"/>
      <c r="HW425" s="51"/>
      <c r="HX425" s="51"/>
      <c r="HY425" s="51"/>
      <c r="HZ425" s="51"/>
      <c r="IA425" s="51"/>
      <c r="IB425" s="51"/>
      <c r="IC425" s="51"/>
      <c r="ID425" s="51"/>
      <c r="IE425" s="51"/>
      <c r="IF425" s="51"/>
      <c r="IG425" s="51"/>
      <c r="IH425" s="51"/>
      <c r="II425" s="51"/>
      <c r="IJ425" s="51"/>
      <c r="IK425" s="51"/>
      <c r="IL425" s="51"/>
      <c r="IM425" s="51"/>
      <c r="IN425" s="51"/>
      <c r="IO425" s="51"/>
      <c r="IP425" s="51"/>
      <c r="IQ425" s="51"/>
      <c r="IR425" s="51"/>
      <c r="IS425" s="51"/>
      <c r="IT425" s="51"/>
      <c r="IU425" s="51"/>
      <c r="IV425" s="51"/>
      <c r="IW425" s="51"/>
      <c r="IX425" s="51"/>
      <c r="IY425" s="51"/>
      <c r="IZ425" s="51"/>
      <c r="JA425" s="51"/>
      <c r="JB425" s="51"/>
      <c r="JC425" s="51"/>
      <c r="JD425" s="51"/>
      <c r="JE425" s="51"/>
      <c r="JF425" s="51"/>
      <c r="JG425" s="51"/>
      <c r="JH425" s="51"/>
      <c r="JI425" s="51"/>
      <c r="JJ425" s="51"/>
      <c r="JK425" s="51"/>
      <c r="JL425" s="51"/>
      <c r="JM425" s="51"/>
      <c r="JN425" s="51"/>
      <c r="JO425" s="51"/>
      <c r="JP425" s="51"/>
      <c r="JQ425" s="51"/>
      <c r="JR425" s="51"/>
      <c r="JS425" s="51"/>
      <c r="JT425" s="51"/>
      <c r="JU425" s="51"/>
      <c r="JV425" s="51"/>
      <c r="JW425" s="51"/>
      <c r="JX425" s="51"/>
      <c r="JY425" s="51"/>
      <c r="JZ425" s="51"/>
      <c r="KA425" s="51"/>
      <c r="KB425" s="51"/>
      <c r="KC425" s="51"/>
      <c r="KD425" s="51"/>
      <c r="KE425" s="51"/>
      <c r="KF425" s="51"/>
      <c r="KG425" s="51"/>
      <c r="KH425" s="51"/>
      <c r="KI425" s="51"/>
      <c r="KJ425" s="51"/>
      <c r="KK425" s="51"/>
      <c r="KL425" s="51"/>
      <c r="KM425" s="51"/>
      <c r="KN425" s="51"/>
      <c r="KO425" s="51"/>
      <c r="KP425" s="51"/>
      <c r="KQ425" s="51"/>
      <c r="KR425" s="51"/>
      <c r="KS425" s="51"/>
      <c r="KT425" s="51"/>
      <c r="KU425" s="51"/>
      <c r="KV425" s="51"/>
      <c r="KW425" s="51"/>
      <c r="KX425" s="51"/>
      <c r="KY425" s="51"/>
      <c r="KZ425" s="51"/>
      <c r="LA425" s="51"/>
      <c r="LB425" s="51"/>
      <c r="LC425" s="51"/>
      <c r="LD425" s="51"/>
      <c r="LE425" s="51"/>
      <c r="LF425" s="51"/>
      <c r="LG425" s="51"/>
      <c r="LH425" s="51"/>
      <c r="LI425" s="51"/>
      <c r="LJ425" s="51"/>
      <c r="LK425" s="51"/>
      <c r="LL425" s="51"/>
      <c r="LM425" s="51"/>
      <c r="LN425" s="51"/>
      <c r="LO425" s="51"/>
      <c r="LP425" s="51"/>
      <c r="LQ425" s="51"/>
      <c r="LR425" s="51"/>
      <c r="LS425" s="51"/>
      <c r="LT425" s="51"/>
      <c r="LU425" s="51"/>
      <c r="LV425" s="51"/>
      <c r="LW425" s="51"/>
      <c r="LX425" s="51"/>
      <c r="LY425" s="51"/>
      <c r="LZ425" s="51"/>
      <c r="MA425" s="51"/>
      <c r="MB425" s="51"/>
      <c r="MC425" s="51"/>
      <c r="MD425" s="51"/>
      <c r="ME425" s="51"/>
      <c r="MF425" s="51"/>
      <c r="MG425" s="51"/>
      <c r="MH425" s="51"/>
      <c r="MI425" s="51"/>
      <c r="MJ425" s="51"/>
      <c r="MK425" s="51"/>
      <c r="ML425" s="51"/>
      <c r="MM425" s="51"/>
      <c r="MN425" s="51"/>
      <c r="MO425" s="51"/>
      <c r="MP425" s="51"/>
      <c r="MQ425" s="51"/>
      <c r="MR425" s="51"/>
      <c r="MS425" s="51"/>
      <c r="MT425" s="51"/>
      <c r="MU425" s="51"/>
      <c r="MV425" s="51"/>
      <c r="MW425" s="51"/>
      <c r="MX425" s="51"/>
      <c r="MY425" s="51"/>
      <c r="MZ425" s="51"/>
      <c r="NA425" s="51"/>
      <c r="NB425" s="51"/>
      <c r="NC425" s="51"/>
      <c r="ND425" s="51"/>
      <c r="NE425" s="51"/>
      <c r="NF425" s="51"/>
      <c r="NG425" s="52"/>
      <c r="NH425" s="52"/>
      <c r="NI425" s="52"/>
      <c r="NJ425" s="51"/>
      <c r="NK425" s="50"/>
      <c r="NL425" s="50"/>
      <c r="NM425" s="50"/>
      <c r="NN425" s="50"/>
      <c r="NO425" s="50"/>
      <c r="NP425" s="50"/>
      <c r="NQ425" s="50"/>
      <c r="NR425" s="50"/>
      <c r="NS425" s="50"/>
      <c r="NT425" s="50"/>
      <c r="NU425" s="50"/>
      <c r="NV425" s="51"/>
    </row>
    <row r="426" spans="1:386" s="48" customFormat="1" x14ac:dyDescent="0.2">
      <c r="A426" s="49"/>
      <c r="B426" s="50"/>
      <c r="C426" s="50"/>
      <c r="D426" s="235"/>
      <c r="E426" s="221"/>
      <c r="F426" s="51"/>
      <c r="G426" s="51"/>
      <c r="H426" s="51"/>
      <c r="I426" s="51"/>
      <c r="J426" s="51"/>
      <c r="K426" s="51"/>
      <c r="L426" s="51"/>
      <c r="M426" s="51"/>
      <c r="N426" s="51"/>
      <c r="O426" s="51"/>
      <c r="P426" s="51"/>
      <c r="Q426" s="51"/>
      <c r="R426" s="51"/>
      <c r="S426" s="51"/>
      <c r="T426" s="51"/>
      <c r="U426" s="51"/>
      <c r="V426" s="51"/>
      <c r="W426" s="51"/>
      <c r="X426" s="51"/>
      <c r="Y426" s="51"/>
      <c r="Z426" s="51"/>
      <c r="AA426" s="51"/>
      <c r="AB426" s="51"/>
      <c r="AC426" s="51"/>
      <c r="AD426" s="51"/>
      <c r="AE426" s="51"/>
      <c r="AF426" s="51"/>
      <c r="AG426" s="51"/>
      <c r="AH426" s="51"/>
      <c r="AI426" s="51"/>
      <c r="AJ426" s="51"/>
      <c r="AK426" s="51"/>
      <c r="AL426" s="51"/>
      <c r="AM426" s="51"/>
      <c r="AN426" s="51"/>
      <c r="AO426" s="51"/>
      <c r="AP426" s="51"/>
      <c r="AQ426" s="51"/>
      <c r="AR426" s="51"/>
      <c r="AS426" s="51"/>
      <c r="AT426" s="51"/>
      <c r="AU426" s="51"/>
      <c r="AV426" s="51"/>
      <c r="AW426" s="51"/>
      <c r="AX426" s="51"/>
      <c r="AY426" s="51"/>
      <c r="AZ426" s="51"/>
      <c r="BA426" s="51"/>
      <c r="BB426" s="51"/>
      <c r="BC426" s="51"/>
      <c r="BD426" s="51"/>
      <c r="BE426" s="51"/>
      <c r="BF426" s="51"/>
      <c r="BG426" s="51"/>
      <c r="BH426" s="51"/>
      <c r="BI426" s="51"/>
      <c r="BJ426" s="51"/>
      <c r="BK426" s="51"/>
      <c r="BL426" s="51"/>
      <c r="BM426" s="51"/>
      <c r="BN426" s="51"/>
      <c r="BO426" s="51"/>
      <c r="BP426" s="51"/>
      <c r="BQ426" s="51"/>
      <c r="BR426" s="51"/>
      <c r="BS426" s="51"/>
      <c r="BT426" s="51"/>
      <c r="BU426" s="51"/>
      <c r="BV426" s="51"/>
      <c r="BW426" s="51"/>
      <c r="BX426" s="51"/>
      <c r="BY426" s="51"/>
      <c r="BZ426" s="51"/>
      <c r="CA426" s="51"/>
      <c r="CB426" s="51"/>
      <c r="CC426" s="51"/>
      <c r="CD426" s="51"/>
      <c r="CE426" s="51"/>
      <c r="CF426" s="51"/>
      <c r="CG426" s="51"/>
      <c r="CH426" s="51"/>
      <c r="CI426" s="51"/>
      <c r="CJ426" s="51"/>
      <c r="CK426" s="51"/>
      <c r="CL426" s="51"/>
      <c r="CM426" s="51"/>
      <c r="CN426" s="51"/>
      <c r="CO426" s="51"/>
      <c r="CP426" s="51"/>
      <c r="CQ426" s="51"/>
      <c r="CR426" s="51"/>
      <c r="CS426" s="51"/>
      <c r="CT426" s="51"/>
      <c r="CU426" s="51"/>
      <c r="CV426" s="51"/>
      <c r="CW426" s="51"/>
      <c r="CX426" s="51"/>
      <c r="CY426" s="51"/>
      <c r="CZ426" s="51"/>
      <c r="DA426" s="51"/>
      <c r="DB426" s="51"/>
      <c r="DC426" s="51"/>
      <c r="DD426" s="51"/>
      <c r="DE426" s="51"/>
      <c r="DF426" s="51"/>
      <c r="DG426" s="51"/>
      <c r="DH426" s="51"/>
      <c r="DI426" s="51"/>
      <c r="DJ426" s="51"/>
      <c r="DK426" s="51"/>
      <c r="DL426" s="51"/>
      <c r="DM426" s="51"/>
      <c r="DN426" s="51"/>
      <c r="DO426" s="51"/>
      <c r="DP426" s="51"/>
      <c r="DQ426" s="51"/>
      <c r="DR426" s="51"/>
      <c r="DS426" s="51"/>
      <c r="DT426" s="51"/>
      <c r="DU426" s="51"/>
      <c r="DV426" s="51"/>
      <c r="DW426" s="51"/>
      <c r="DX426" s="51"/>
      <c r="DY426" s="51"/>
      <c r="DZ426" s="51"/>
      <c r="EA426" s="51"/>
      <c r="EB426" s="51"/>
      <c r="EC426" s="51"/>
      <c r="ED426" s="51"/>
      <c r="EE426" s="51"/>
      <c r="EF426" s="51"/>
      <c r="EG426" s="51"/>
      <c r="EH426" s="51"/>
      <c r="EI426" s="51"/>
      <c r="EJ426" s="51"/>
      <c r="EK426" s="51"/>
      <c r="EL426" s="51"/>
      <c r="EM426" s="51"/>
      <c r="EN426" s="51"/>
      <c r="EO426" s="51"/>
      <c r="EP426" s="51"/>
      <c r="EQ426" s="51"/>
      <c r="ER426" s="51"/>
      <c r="ES426" s="51"/>
      <c r="ET426" s="51"/>
      <c r="EU426" s="51"/>
      <c r="EV426" s="51"/>
      <c r="EW426" s="51"/>
      <c r="EX426" s="51"/>
      <c r="EY426" s="51"/>
      <c r="EZ426" s="51"/>
      <c r="FA426" s="51"/>
      <c r="FB426" s="51"/>
      <c r="FC426" s="51"/>
      <c r="FD426" s="51"/>
      <c r="FE426" s="51"/>
      <c r="FF426" s="51"/>
      <c r="FG426" s="51"/>
      <c r="FH426" s="51"/>
      <c r="FI426" s="51"/>
      <c r="FJ426" s="51"/>
      <c r="FK426" s="51"/>
      <c r="FL426" s="51"/>
      <c r="FM426" s="51"/>
      <c r="FN426" s="51"/>
      <c r="FO426" s="51"/>
      <c r="FP426" s="51"/>
      <c r="FQ426" s="51"/>
      <c r="FR426" s="51"/>
      <c r="FS426" s="51"/>
      <c r="FT426" s="51"/>
      <c r="FU426" s="51"/>
      <c r="FV426" s="51"/>
      <c r="FW426" s="51"/>
      <c r="FX426" s="51"/>
      <c r="FY426" s="51"/>
      <c r="FZ426" s="51"/>
      <c r="GA426" s="51"/>
      <c r="GB426" s="51"/>
      <c r="GC426" s="51"/>
      <c r="GD426" s="51"/>
      <c r="GE426" s="51"/>
      <c r="GF426" s="51"/>
      <c r="GG426" s="51"/>
      <c r="GH426" s="51"/>
      <c r="GI426" s="51"/>
      <c r="GJ426" s="51"/>
      <c r="GK426" s="51"/>
      <c r="GL426" s="51"/>
      <c r="GM426" s="51"/>
      <c r="GN426" s="51"/>
      <c r="GO426" s="51"/>
      <c r="GP426" s="51"/>
      <c r="GQ426" s="51"/>
      <c r="GR426" s="51"/>
      <c r="GS426" s="51"/>
      <c r="GT426" s="51"/>
      <c r="GU426" s="51"/>
      <c r="GV426" s="51"/>
      <c r="GW426" s="51"/>
      <c r="GX426" s="51"/>
      <c r="GY426" s="51"/>
      <c r="GZ426" s="51"/>
      <c r="HA426" s="51"/>
      <c r="HB426" s="51"/>
      <c r="HC426" s="51"/>
      <c r="HD426" s="51"/>
      <c r="HE426" s="51"/>
      <c r="HF426" s="51"/>
      <c r="HG426" s="51"/>
      <c r="HH426" s="51"/>
      <c r="HI426" s="51"/>
      <c r="HJ426" s="51"/>
      <c r="HK426" s="51"/>
      <c r="HL426" s="51"/>
      <c r="HM426" s="51"/>
      <c r="HN426" s="51"/>
      <c r="HO426" s="51"/>
      <c r="HP426" s="51"/>
      <c r="HQ426" s="51"/>
      <c r="HR426" s="51"/>
      <c r="HS426" s="51"/>
      <c r="HT426" s="51"/>
      <c r="HU426" s="51"/>
      <c r="HV426" s="51"/>
      <c r="HW426" s="51"/>
      <c r="HX426" s="51"/>
      <c r="HY426" s="51"/>
      <c r="HZ426" s="51"/>
      <c r="IA426" s="51"/>
      <c r="IB426" s="51"/>
      <c r="IC426" s="51"/>
      <c r="ID426" s="51"/>
      <c r="IE426" s="51"/>
      <c r="IF426" s="51"/>
      <c r="IG426" s="51"/>
      <c r="IH426" s="51"/>
      <c r="II426" s="51"/>
      <c r="IJ426" s="51"/>
      <c r="IK426" s="51"/>
      <c r="IL426" s="51"/>
      <c r="IM426" s="51"/>
      <c r="IN426" s="51"/>
      <c r="IO426" s="51"/>
      <c r="IP426" s="51"/>
      <c r="IQ426" s="51"/>
      <c r="IR426" s="51"/>
      <c r="IS426" s="51"/>
      <c r="IT426" s="51"/>
      <c r="IU426" s="51"/>
      <c r="IV426" s="51"/>
      <c r="IW426" s="51"/>
      <c r="IX426" s="51"/>
      <c r="IY426" s="51"/>
      <c r="IZ426" s="51"/>
      <c r="JA426" s="51"/>
      <c r="JB426" s="51"/>
      <c r="JC426" s="51"/>
      <c r="JD426" s="51"/>
      <c r="JE426" s="51"/>
      <c r="JF426" s="51"/>
      <c r="JG426" s="51"/>
      <c r="JH426" s="51"/>
      <c r="JI426" s="51"/>
      <c r="JJ426" s="51"/>
      <c r="JK426" s="51"/>
      <c r="JL426" s="51"/>
      <c r="JM426" s="51"/>
      <c r="JN426" s="51"/>
      <c r="JO426" s="51"/>
      <c r="JP426" s="51"/>
      <c r="JQ426" s="51"/>
      <c r="JR426" s="51"/>
      <c r="JS426" s="51"/>
      <c r="JT426" s="51"/>
      <c r="JU426" s="51"/>
      <c r="JV426" s="51"/>
      <c r="JW426" s="51"/>
      <c r="JX426" s="51"/>
      <c r="JY426" s="51"/>
      <c r="JZ426" s="51"/>
      <c r="KA426" s="51"/>
      <c r="KB426" s="51"/>
      <c r="KC426" s="51"/>
      <c r="KD426" s="51"/>
      <c r="KE426" s="51"/>
      <c r="KF426" s="51"/>
      <c r="KG426" s="51"/>
      <c r="KH426" s="51"/>
      <c r="KI426" s="51"/>
      <c r="KJ426" s="51"/>
      <c r="KK426" s="51"/>
      <c r="KL426" s="51"/>
      <c r="KM426" s="51"/>
      <c r="KN426" s="51"/>
      <c r="KO426" s="51"/>
      <c r="KP426" s="51"/>
      <c r="KQ426" s="51"/>
      <c r="KR426" s="51"/>
      <c r="KS426" s="51"/>
      <c r="KT426" s="51"/>
      <c r="KU426" s="51"/>
      <c r="KV426" s="51"/>
      <c r="KW426" s="51"/>
      <c r="KX426" s="51"/>
      <c r="KY426" s="51"/>
      <c r="KZ426" s="51"/>
      <c r="LA426" s="51"/>
      <c r="LB426" s="51"/>
      <c r="LC426" s="51"/>
      <c r="LD426" s="51"/>
      <c r="LE426" s="51"/>
      <c r="LF426" s="51"/>
      <c r="LG426" s="51"/>
      <c r="LH426" s="51"/>
      <c r="LI426" s="51"/>
      <c r="LJ426" s="51"/>
      <c r="LK426" s="51"/>
      <c r="LL426" s="51"/>
      <c r="LM426" s="51"/>
      <c r="LN426" s="51"/>
      <c r="LO426" s="51"/>
      <c r="LP426" s="51"/>
      <c r="LQ426" s="51"/>
      <c r="LR426" s="51"/>
      <c r="LS426" s="51"/>
      <c r="LT426" s="51"/>
      <c r="LU426" s="51"/>
      <c r="LV426" s="51"/>
      <c r="LW426" s="51"/>
      <c r="LX426" s="51"/>
      <c r="LY426" s="51"/>
      <c r="LZ426" s="51"/>
      <c r="MA426" s="51"/>
      <c r="MB426" s="51"/>
      <c r="MC426" s="51"/>
      <c r="MD426" s="51"/>
      <c r="ME426" s="51"/>
      <c r="MF426" s="51"/>
      <c r="MG426" s="51"/>
      <c r="MH426" s="51"/>
      <c r="MI426" s="51"/>
      <c r="MJ426" s="51"/>
      <c r="MK426" s="51"/>
      <c r="ML426" s="51"/>
      <c r="MM426" s="51"/>
      <c r="MN426" s="51"/>
      <c r="MO426" s="51"/>
      <c r="MP426" s="51"/>
      <c r="MQ426" s="51"/>
      <c r="MR426" s="51"/>
      <c r="MS426" s="51"/>
      <c r="MT426" s="51"/>
      <c r="MU426" s="51"/>
      <c r="MV426" s="51"/>
      <c r="MW426" s="51"/>
      <c r="MX426" s="51"/>
      <c r="MY426" s="51"/>
      <c r="MZ426" s="51"/>
      <c r="NA426" s="51"/>
      <c r="NB426" s="51"/>
      <c r="NC426" s="51"/>
      <c r="ND426" s="51"/>
      <c r="NE426" s="51"/>
      <c r="NF426" s="51"/>
      <c r="NG426" s="52"/>
      <c r="NH426" s="52"/>
      <c r="NI426" s="52"/>
      <c r="NJ426" s="51"/>
      <c r="NK426" s="50"/>
      <c r="NL426" s="50"/>
      <c r="NM426" s="50"/>
      <c r="NN426" s="50"/>
      <c r="NO426" s="50"/>
      <c r="NP426" s="50"/>
      <c r="NQ426" s="50"/>
      <c r="NR426" s="50"/>
      <c r="NS426" s="50"/>
      <c r="NT426" s="50"/>
      <c r="NU426" s="50"/>
      <c r="NV426" s="51"/>
    </row>
    <row r="427" spans="1:386" s="48" customFormat="1" x14ac:dyDescent="0.2">
      <c r="A427" s="49"/>
      <c r="B427" s="50"/>
      <c r="C427" s="50"/>
      <c r="D427" s="235"/>
      <c r="E427" s="221"/>
      <c r="F427" s="51"/>
      <c r="G427" s="51"/>
      <c r="H427" s="51"/>
      <c r="I427" s="51"/>
      <c r="J427" s="51"/>
      <c r="K427" s="51"/>
      <c r="L427" s="51"/>
      <c r="M427" s="51"/>
      <c r="N427" s="51"/>
      <c r="O427" s="51"/>
      <c r="P427" s="51"/>
      <c r="Q427" s="51"/>
      <c r="R427" s="51"/>
      <c r="S427" s="51"/>
      <c r="T427" s="51"/>
      <c r="U427" s="51"/>
      <c r="V427" s="51"/>
      <c r="W427" s="51"/>
      <c r="X427" s="51"/>
      <c r="Y427" s="51"/>
      <c r="Z427" s="51"/>
      <c r="AA427" s="51"/>
      <c r="AB427" s="51"/>
      <c r="AC427" s="51"/>
      <c r="AD427" s="51"/>
      <c r="AE427" s="51"/>
      <c r="AF427" s="51"/>
      <c r="AG427" s="51"/>
      <c r="AH427" s="51"/>
      <c r="AI427" s="51"/>
      <c r="AJ427" s="51"/>
      <c r="AK427" s="51"/>
      <c r="AL427" s="51"/>
      <c r="AM427" s="51"/>
      <c r="AN427" s="51"/>
      <c r="AO427" s="51"/>
      <c r="AP427" s="51"/>
      <c r="AQ427" s="51"/>
      <c r="AR427" s="51"/>
      <c r="AS427" s="51"/>
      <c r="AT427" s="51"/>
      <c r="AU427" s="51"/>
      <c r="AV427" s="51"/>
      <c r="AW427" s="51"/>
      <c r="AX427" s="51"/>
      <c r="AY427" s="51"/>
      <c r="AZ427" s="51"/>
      <c r="BA427" s="51"/>
      <c r="BB427" s="51"/>
      <c r="BC427" s="51"/>
      <c r="BD427" s="51"/>
      <c r="BE427" s="51"/>
      <c r="BF427" s="51"/>
      <c r="BG427" s="51"/>
      <c r="BH427" s="51"/>
      <c r="BI427" s="51"/>
      <c r="BJ427" s="51"/>
      <c r="BK427" s="51"/>
      <c r="BL427" s="51"/>
      <c r="BM427" s="51"/>
      <c r="BN427" s="51"/>
      <c r="BO427" s="51"/>
      <c r="BP427" s="51"/>
      <c r="BQ427" s="51"/>
      <c r="BR427" s="51"/>
      <c r="BS427" s="51"/>
      <c r="BT427" s="51"/>
      <c r="BU427" s="51"/>
      <c r="BV427" s="51"/>
      <c r="BW427" s="51"/>
      <c r="BX427" s="51"/>
      <c r="BY427" s="51"/>
      <c r="BZ427" s="51"/>
      <c r="CA427" s="51"/>
      <c r="CB427" s="51"/>
      <c r="CC427" s="51"/>
      <c r="CD427" s="51"/>
      <c r="CE427" s="51"/>
      <c r="CF427" s="51"/>
      <c r="CG427" s="51"/>
      <c r="CH427" s="51"/>
      <c r="CI427" s="51"/>
      <c r="CJ427" s="51"/>
      <c r="CK427" s="51"/>
      <c r="CL427" s="51"/>
      <c r="CM427" s="51"/>
      <c r="CN427" s="51"/>
      <c r="CO427" s="51"/>
      <c r="CP427" s="51"/>
      <c r="CQ427" s="51"/>
      <c r="CR427" s="51"/>
      <c r="CS427" s="51"/>
      <c r="CT427" s="51"/>
      <c r="CU427" s="51"/>
      <c r="CV427" s="51"/>
      <c r="CW427" s="51"/>
      <c r="CX427" s="51"/>
      <c r="CY427" s="51"/>
      <c r="CZ427" s="51"/>
      <c r="DA427" s="51"/>
      <c r="DB427" s="51"/>
      <c r="DC427" s="51"/>
      <c r="DD427" s="51"/>
      <c r="DE427" s="51"/>
      <c r="DF427" s="51"/>
      <c r="DG427" s="51"/>
      <c r="DH427" s="51"/>
      <c r="DI427" s="51"/>
      <c r="DJ427" s="51"/>
      <c r="DK427" s="51"/>
      <c r="DL427" s="51"/>
      <c r="DM427" s="51"/>
      <c r="DN427" s="51"/>
      <c r="DO427" s="51"/>
      <c r="DP427" s="51"/>
      <c r="DQ427" s="51"/>
      <c r="DR427" s="51"/>
      <c r="DS427" s="51"/>
      <c r="DT427" s="51"/>
      <c r="DU427" s="51"/>
      <c r="DV427" s="51"/>
      <c r="DW427" s="51"/>
      <c r="DX427" s="51"/>
      <c r="DY427" s="51"/>
      <c r="DZ427" s="51"/>
      <c r="EA427" s="51"/>
      <c r="EB427" s="51"/>
      <c r="EC427" s="51"/>
      <c r="ED427" s="51"/>
      <c r="EE427" s="51"/>
      <c r="EF427" s="51"/>
      <c r="EG427" s="51"/>
      <c r="EH427" s="51"/>
      <c r="EI427" s="51"/>
      <c r="EJ427" s="51"/>
      <c r="EK427" s="51"/>
      <c r="EL427" s="51"/>
      <c r="EM427" s="51"/>
      <c r="EN427" s="51"/>
      <c r="EO427" s="51"/>
      <c r="EP427" s="51"/>
      <c r="EQ427" s="51"/>
      <c r="ER427" s="51"/>
      <c r="ES427" s="51"/>
      <c r="ET427" s="51"/>
      <c r="EU427" s="51"/>
      <c r="EV427" s="51"/>
      <c r="EW427" s="51"/>
      <c r="EX427" s="51"/>
      <c r="EY427" s="51"/>
      <c r="EZ427" s="51"/>
      <c r="FA427" s="51"/>
      <c r="FB427" s="51"/>
      <c r="FC427" s="51"/>
      <c r="FD427" s="51"/>
      <c r="FE427" s="51"/>
      <c r="FF427" s="51"/>
      <c r="FG427" s="51"/>
      <c r="FH427" s="51"/>
      <c r="FI427" s="51"/>
      <c r="FJ427" s="51"/>
      <c r="FK427" s="51"/>
      <c r="FL427" s="51"/>
      <c r="FM427" s="51"/>
      <c r="FN427" s="51"/>
      <c r="FO427" s="51"/>
      <c r="FP427" s="51"/>
      <c r="FQ427" s="51"/>
      <c r="FR427" s="51"/>
      <c r="FS427" s="51"/>
      <c r="FT427" s="51"/>
      <c r="FU427" s="51"/>
      <c r="FV427" s="51"/>
      <c r="FW427" s="51"/>
      <c r="FX427" s="51"/>
      <c r="FY427" s="51"/>
      <c r="FZ427" s="51"/>
      <c r="GA427" s="51"/>
      <c r="GB427" s="51"/>
      <c r="GC427" s="51"/>
      <c r="GD427" s="51"/>
      <c r="GE427" s="51"/>
      <c r="GF427" s="51"/>
      <c r="GG427" s="51"/>
      <c r="GH427" s="51"/>
      <c r="GI427" s="51"/>
      <c r="GJ427" s="51"/>
      <c r="GK427" s="51"/>
      <c r="GL427" s="51"/>
      <c r="GM427" s="51"/>
      <c r="GN427" s="51"/>
      <c r="GO427" s="51"/>
      <c r="GP427" s="51"/>
      <c r="GQ427" s="51"/>
      <c r="GR427" s="51"/>
      <c r="GS427" s="51"/>
      <c r="GT427" s="51"/>
      <c r="GU427" s="51"/>
      <c r="GV427" s="51"/>
      <c r="GW427" s="51"/>
      <c r="GX427" s="51"/>
      <c r="GY427" s="51"/>
      <c r="GZ427" s="51"/>
      <c r="HA427" s="51"/>
      <c r="HB427" s="51"/>
      <c r="HC427" s="51"/>
      <c r="HD427" s="51"/>
      <c r="HE427" s="51"/>
      <c r="HF427" s="51"/>
      <c r="HG427" s="51"/>
      <c r="HH427" s="51"/>
      <c r="HI427" s="51"/>
      <c r="HJ427" s="51"/>
      <c r="HK427" s="51"/>
      <c r="HL427" s="51"/>
      <c r="HM427" s="51"/>
      <c r="HN427" s="51"/>
      <c r="HO427" s="51"/>
      <c r="HP427" s="51"/>
      <c r="HQ427" s="51"/>
      <c r="HR427" s="51"/>
      <c r="HS427" s="51"/>
      <c r="HT427" s="51"/>
      <c r="HU427" s="51"/>
      <c r="HV427" s="51"/>
      <c r="HW427" s="51"/>
      <c r="HX427" s="51"/>
      <c r="HY427" s="51"/>
      <c r="HZ427" s="51"/>
      <c r="IA427" s="51"/>
      <c r="IB427" s="51"/>
      <c r="IC427" s="51"/>
      <c r="ID427" s="51"/>
      <c r="IE427" s="51"/>
      <c r="IF427" s="51"/>
      <c r="IG427" s="51"/>
      <c r="IH427" s="51"/>
      <c r="II427" s="51"/>
      <c r="IJ427" s="51"/>
      <c r="IK427" s="51"/>
      <c r="IL427" s="51"/>
      <c r="IM427" s="51"/>
      <c r="IN427" s="51"/>
      <c r="IO427" s="51"/>
      <c r="IP427" s="51"/>
      <c r="IQ427" s="51"/>
      <c r="IR427" s="51"/>
      <c r="IS427" s="51"/>
      <c r="IT427" s="51"/>
      <c r="IU427" s="51"/>
      <c r="IV427" s="51"/>
      <c r="IW427" s="51"/>
      <c r="IX427" s="51"/>
      <c r="IY427" s="51"/>
      <c r="IZ427" s="51"/>
      <c r="JA427" s="51"/>
      <c r="JB427" s="51"/>
      <c r="JC427" s="51"/>
      <c r="JD427" s="51"/>
      <c r="JE427" s="51"/>
      <c r="JF427" s="51"/>
      <c r="JG427" s="51"/>
      <c r="JH427" s="51"/>
      <c r="JI427" s="51"/>
      <c r="JJ427" s="51"/>
      <c r="JK427" s="51"/>
      <c r="JL427" s="51"/>
      <c r="JM427" s="51"/>
      <c r="JN427" s="51"/>
      <c r="JO427" s="51"/>
      <c r="JP427" s="51"/>
      <c r="JQ427" s="51"/>
      <c r="JR427" s="51"/>
      <c r="JS427" s="51"/>
      <c r="JT427" s="51"/>
      <c r="JU427" s="51"/>
      <c r="JV427" s="51"/>
      <c r="JW427" s="51"/>
      <c r="JX427" s="51"/>
      <c r="JY427" s="51"/>
      <c r="JZ427" s="51"/>
      <c r="KA427" s="51"/>
      <c r="KB427" s="51"/>
      <c r="KC427" s="51"/>
      <c r="KD427" s="51"/>
      <c r="KE427" s="51"/>
      <c r="KF427" s="51"/>
      <c r="KG427" s="51"/>
      <c r="KH427" s="51"/>
      <c r="KI427" s="51"/>
      <c r="KJ427" s="51"/>
      <c r="KK427" s="51"/>
      <c r="KL427" s="51"/>
      <c r="KM427" s="51"/>
      <c r="KN427" s="51"/>
      <c r="KO427" s="51"/>
      <c r="KP427" s="51"/>
      <c r="KQ427" s="51"/>
      <c r="KR427" s="51"/>
      <c r="KS427" s="51"/>
      <c r="KT427" s="51"/>
      <c r="KU427" s="51"/>
      <c r="KV427" s="51"/>
      <c r="KW427" s="51"/>
      <c r="KX427" s="51"/>
      <c r="KY427" s="51"/>
      <c r="KZ427" s="51"/>
      <c r="LA427" s="51"/>
      <c r="LB427" s="51"/>
      <c r="LC427" s="51"/>
      <c r="LD427" s="51"/>
      <c r="LE427" s="51"/>
      <c r="LF427" s="51"/>
      <c r="LG427" s="51"/>
      <c r="LH427" s="51"/>
      <c r="LI427" s="51"/>
      <c r="LJ427" s="51"/>
      <c r="LK427" s="51"/>
      <c r="LL427" s="51"/>
      <c r="LM427" s="51"/>
      <c r="LN427" s="51"/>
      <c r="LO427" s="51"/>
      <c r="LP427" s="51"/>
      <c r="LQ427" s="51"/>
      <c r="LR427" s="51"/>
      <c r="LS427" s="51"/>
      <c r="LT427" s="51"/>
      <c r="LU427" s="51"/>
      <c r="LV427" s="51"/>
      <c r="LW427" s="51"/>
      <c r="LX427" s="51"/>
      <c r="LY427" s="51"/>
      <c r="LZ427" s="51"/>
      <c r="MA427" s="51"/>
      <c r="MB427" s="51"/>
      <c r="MC427" s="51"/>
      <c r="MD427" s="51"/>
      <c r="ME427" s="51"/>
      <c r="MF427" s="51"/>
      <c r="MG427" s="51"/>
      <c r="MH427" s="51"/>
      <c r="MI427" s="51"/>
      <c r="MJ427" s="51"/>
      <c r="MK427" s="51"/>
      <c r="ML427" s="51"/>
      <c r="MM427" s="51"/>
      <c r="MN427" s="51"/>
      <c r="MO427" s="51"/>
      <c r="MP427" s="51"/>
      <c r="MQ427" s="51"/>
      <c r="MR427" s="51"/>
      <c r="MS427" s="51"/>
      <c r="MT427" s="51"/>
      <c r="MU427" s="51"/>
      <c r="MV427" s="51"/>
      <c r="MW427" s="51"/>
      <c r="MX427" s="51"/>
      <c r="MY427" s="51"/>
      <c r="MZ427" s="51"/>
      <c r="NA427" s="51"/>
      <c r="NB427" s="51"/>
      <c r="NC427" s="51"/>
      <c r="ND427" s="51"/>
      <c r="NE427" s="51"/>
      <c r="NF427" s="51"/>
      <c r="NG427" s="52"/>
      <c r="NH427" s="52"/>
      <c r="NI427" s="52"/>
      <c r="NJ427" s="51"/>
      <c r="NK427" s="50"/>
      <c r="NL427" s="50"/>
      <c r="NM427" s="50"/>
      <c r="NN427" s="50"/>
      <c r="NO427" s="50"/>
      <c r="NP427" s="50"/>
      <c r="NQ427" s="50"/>
      <c r="NR427" s="50"/>
      <c r="NS427" s="50"/>
      <c r="NT427" s="50"/>
      <c r="NU427" s="50"/>
      <c r="NV427" s="51"/>
    </row>
    <row r="428" spans="1:386" s="48" customFormat="1" x14ac:dyDescent="0.2">
      <c r="A428" s="49"/>
      <c r="B428" s="50"/>
      <c r="C428" s="50"/>
      <c r="D428" s="235"/>
      <c r="E428" s="221"/>
      <c r="F428" s="51"/>
      <c r="G428" s="51"/>
      <c r="H428" s="51"/>
      <c r="I428" s="51"/>
      <c r="J428" s="51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  <c r="X428" s="51"/>
      <c r="Y428" s="51"/>
      <c r="Z428" s="51"/>
      <c r="AA428" s="51"/>
      <c r="AB428" s="51"/>
      <c r="AC428" s="51"/>
      <c r="AD428" s="51"/>
      <c r="AE428" s="51"/>
      <c r="AF428" s="51"/>
      <c r="AG428" s="51"/>
      <c r="AH428" s="51"/>
      <c r="AI428" s="51"/>
      <c r="AJ428" s="51"/>
      <c r="AK428" s="51"/>
      <c r="AL428" s="51"/>
      <c r="AM428" s="51"/>
      <c r="AN428" s="51"/>
      <c r="AO428" s="51"/>
      <c r="AP428" s="51"/>
      <c r="AQ428" s="51"/>
      <c r="AR428" s="51"/>
      <c r="AS428" s="51"/>
      <c r="AT428" s="51"/>
      <c r="AU428" s="51"/>
      <c r="AV428" s="51"/>
      <c r="AW428" s="51"/>
      <c r="AX428" s="51"/>
      <c r="AY428" s="51"/>
      <c r="AZ428" s="51"/>
      <c r="BA428" s="51"/>
      <c r="BB428" s="51"/>
      <c r="BC428" s="51"/>
      <c r="BD428" s="51"/>
      <c r="BE428" s="51"/>
      <c r="BF428" s="51"/>
      <c r="BG428" s="51"/>
      <c r="BH428" s="51"/>
      <c r="BI428" s="51"/>
      <c r="BJ428" s="51"/>
      <c r="BK428" s="51"/>
      <c r="BL428" s="51"/>
      <c r="BM428" s="51"/>
      <c r="BN428" s="51"/>
      <c r="BO428" s="51"/>
      <c r="BP428" s="51"/>
      <c r="BQ428" s="51"/>
      <c r="BR428" s="51"/>
      <c r="BS428" s="51"/>
      <c r="BT428" s="51"/>
      <c r="BU428" s="51"/>
      <c r="BV428" s="51"/>
      <c r="BW428" s="51"/>
      <c r="BX428" s="51"/>
      <c r="BY428" s="51"/>
      <c r="BZ428" s="51"/>
      <c r="CA428" s="51"/>
      <c r="CB428" s="51"/>
      <c r="CC428" s="51"/>
      <c r="CD428" s="51"/>
      <c r="CE428" s="51"/>
      <c r="CF428" s="51"/>
      <c r="CG428" s="51"/>
      <c r="CH428" s="51"/>
      <c r="CI428" s="51"/>
      <c r="CJ428" s="51"/>
      <c r="CK428" s="51"/>
      <c r="CL428" s="51"/>
      <c r="CM428" s="51"/>
      <c r="CN428" s="51"/>
      <c r="CO428" s="51"/>
      <c r="CP428" s="51"/>
      <c r="CQ428" s="51"/>
      <c r="CR428" s="51"/>
      <c r="CS428" s="51"/>
      <c r="CT428" s="51"/>
      <c r="CU428" s="51"/>
      <c r="CV428" s="51"/>
      <c r="CW428" s="51"/>
      <c r="CX428" s="51"/>
      <c r="CY428" s="51"/>
      <c r="CZ428" s="51"/>
      <c r="DA428" s="51"/>
      <c r="DB428" s="51"/>
      <c r="DC428" s="51"/>
      <c r="DD428" s="51"/>
      <c r="DE428" s="51"/>
      <c r="DF428" s="51"/>
      <c r="DG428" s="51"/>
      <c r="DH428" s="51"/>
      <c r="DI428" s="51"/>
      <c r="DJ428" s="51"/>
      <c r="DK428" s="51"/>
      <c r="DL428" s="51"/>
      <c r="DM428" s="51"/>
      <c r="DN428" s="51"/>
      <c r="DO428" s="51"/>
      <c r="DP428" s="51"/>
      <c r="DQ428" s="51"/>
      <c r="DR428" s="51"/>
      <c r="DS428" s="51"/>
      <c r="DT428" s="51"/>
      <c r="DU428" s="51"/>
      <c r="DV428" s="51"/>
      <c r="DW428" s="51"/>
      <c r="DX428" s="51"/>
      <c r="DY428" s="51"/>
      <c r="DZ428" s="51"/>
      <c r="EA428" s="51"/>
      <c r="EB428" s="51"/>
      <c r="EC428" s="51"/>
      <c r="ED428" s="51"/>
      <c r="EE428" s="51"/>
      <c r="EF428" s="51"/>
      <c r="EG428" s="51"/>
      <c r="EH428" s="51"/>
      <c r="EI428" s="51"/>
      <c r="EJ428" s="51"/>
      <c r="EK428" s="51"/>
      <c r="EL428" s="51"/>
      <c r="EM428" s="51"/>
      <c r="EN428" s="51"/>
      <c r="EO428" s="51"/>
      <c r="EP428" s="51"/>
      <c r="EQ428" s="51"/>
      <c r="ER428" s="51"/>
      <c r="ES428" s="51"/>
      <c r="ET428" s="51"/>
      <c r="EU428" s="51"/>
      <c r="EV428" s="51"/>
      <c r="EW428" s="51"/>
      <c r="EX428" s="51"/>
      <c r="EY428" s="51"/>
      <c r="EZ428" s="51"/>
      <c r="FA428" s="51"/>
      <c r="FB428" s="51"/>
      <c r="FC428" s="51"/>
      <c r="FD428" s="51"/>
      <c r="FE428" s="51"/>
      <c r="FF428" s="51"/>
      <c r="FG428" s="51"/>
      <c r="FH428" s="51"/>
      <c r="FI428" s="51"/>
      <c r="FJ428" s="51"/>
      <c r="FK428" s="51"/>
      <c r="FL428" s="51"/>
      <c r="FM428" s="51"/>
      <c r="FN428" s="51"/>
      <c r="FO428" s="51"/>
      <c r="FP428" s="51"/>
      <c r="FQ428" s="51"/>
      <c r="FR428" s="51"/>
      <c r="FS428" s="51"/>
      <c r="FT428" s="51"/>
      <c r="FU428" s="51"/>
      <c r="FV428" s="51"/>
      <c r="FW428" s="51"/>
      <c r="FX428" s="51"/>
      <c r="FY428" s="51"/>
      <c r="FZ428" s="51"/>
      <c r="GA428" s="51"/>
      <c r="GB428" s="51"/>
      <c r="GC428" s="51"/>
      <c r="GD428" s="51"/>
      <c r="GE428" s="51"/>
      <c r="GF428" s="51"/>
      <c r="GG428" s="51"/>
      <c r="GH428" s="51"/>
      <c r="GI428" s="51"/>
      <c r="GJ428" s="51"/>
      <c r="GK428" s="51"/>
      <c r="GL428" s="51"/>
      <c r="GM428" s="51"/>
      <c r="GN428" s="51"/>
      <c r="GO428" s="51"/>
      <c r="GP428" s="51"/>
      <c r="GQ428" s="51"/>
      <c r="GR428" s="51"/>
      <c r="GS428" s="51"/>
      <c r="GT428" s="51"/>
      <c r="GU428" s="51"/>
      <c r="GV428" s="51"/>
      <c r="GW428" s="51"/>
      <c r="GX428" s="51"/>
      <c r="GY428" s="51"/>
      <c r="GZ428" s="51"/>
      <c r="HA428" s="51"/>
      <c r="HB428" s="51"/>
      <c r="HC428" s="51"/>
      <c r="HD428" s="51"/>
      <c r="HE428" s="51"/>
      <c r="HF428" s="51"/>
      <c r="HG428" s="51"/>
      <c r="HH428" s="51"/>
      <c r="HI428" s="51"/>
      <c r="HJ428" s="51"/>
      <c r="HK428" s="51"/>
      <c r="HL428" s="51"/>
      <c r="HM428" s="51"/>
      <c r="HN428" s="51"/>
      <c r="HO428" s="51"/>
      <c r="HP428" s="51"/>
      <c r="HQ428" s="51"/>
      <c r="HR428" s="51"/>
      <c r="HS428" s="51"/>
      <c r="HT428" s="51"/>
      <c r="HU428" s="51"/>
      <c r="HV428" s="51"/>
      <c r="HW428" s="51"/>
      <c r="HX428" s="51"/>
      <c r="HY428" s="51"/>
      <c r="HZ428" s="51"/>
      <c r="IA428" s="51"/>
      <c r="IB428" s="51"/>
      <c r="IC428" s="51"/>
      <c r="ID428" s="51"/>
      <c r="IE428" s="51"/>
      <c r="IF428" s="51"/>
      <c r="IG428" s="51"/>
      <c r="IH428" s="51"/>
      <c r="II428" s="51"/>
      <c r="IJ428" s="51"/>
      <c r="IK428" s="51"/>
      <c r="IL428" s="51"/>
      <c r="IM428" s="51"/>
      <c r="IN428" s="51"/>
      <c r="IO428" s="51"/>
      <c r="IP428" s="51"/>
      <c r="IQ428" s="51"/>
      <c r="IR428" s="51"/>
      <c r="IS428" s="51"/>
      <c r="IT428" s="51"/>
      <c r="IU428" s="51"/>
      <c r="IV428" s="51"/>
      <c r="IW428" s="51"/>
      <c r="IX428" s="51"/>
      <c r="IY428" s="51"/>
      <c r="IZ428" s="51"/>
      <c r="JA428" s="51"/>
      <c r="JB428" s="51"/>
      <c r="JC428" s="51"/>
      <c r="JD428" s="51"/>
      <c r="JE428" s="51"/>
      <c r="JF428" s="51"/>
      <c r="JG428" s="51"/>
      <c r="JH428" s="51"/>
      <c r="JI428" s="51"/>
      <c r="JJ428" s="51"/>
      <c r="JK428" s="51"/>
      <c r="JL428" s="51"/>
      <c r="JM428" s="51"/>
      <c r="JN428" s="51"/>
      <c r="JO428" s="51"/>
      <c r="JP428" s="51"/>
      <c r="JQ428" s="51"/>
      <c r="JR428" s="51"/>
      <c r="JS428" s="51"/>
      <c r="JT428" s="51"/>
      <c r="JU428" s="51"/>
      <c r="JV428" s="51"/>
      <c r="JW428" s="51"/>
      <c r="JX428" s="51"/>
      <c r="JY428" s="51"/>
      <c r="JZ428" s="51"/>
      <c r="KA428" s="51"/>
      <c r="KB428" s="51"/>
      <c r="KC428" s="51"/>
      <c r="KD428" s="51"/>
      <c r="KE428" s="51"/>
      <c r="KF428" s="51"/>
      <c r="KG428" s="51"/>
      <c r="KH428" s="51"/>
      <c r="KI428" s="51"/>
      <c r="KJ428" s="51"/>
      <c r="KK428" s="51"/>
      <c r="KL428" s="51"/>
      <c r="KM428" s="51"/>
      <c r="KN428" s="51"/>
      <c r="KO428" s="51"/>
      <c r="KP428" s="51"/>
      <c r="KQ428" s="51"/>
      <c r="KR428" s="51"/>
      <c r="KS428" s="51"/>
      <c r="KT428" s="51"/>
      <c r="KU428" s="51"/>
      <c r="KV428" s="51"/>
      <c r="KW428" s="51"/>
      <c r="KX428" s="51"/>
      <c r="KY428" s="51"/>
      <c r="KZ428" s="51"/>
      <c r="LA428" s="51"/>
      <c r="LB428" s="51"/>
      <c r="LC428" s="51"/>
      <c r="LD428" s="51"/>
      <c r="LE428" s="51"/>
      <c r="LF428" s="51"/>
      <c r="LG428" s="51"/>
      <c r="LH428" s="51"/>
      <c r="LI428" s="51"/>
      <c r="LJ428" s="51"/>
      <c r="LK428" s="51"/>
      <c r="LL428" s="51"/>
      <c r="LM428" s="51"/>
      <c r="LN428" s="51"/>
      <c r="LO428" s="51"/>
      <c r="LP428" s="51"/>
      <c r="LQ428" s="51"/>
      <c r="LR428" s="51"/>
      <c r="LS428" s="51"/>
      <c r="LT428" s="51"/>
      <c r="LU428" s="51"/>
      <c r="LV428" s="51"/>
      <c r="LW428" s="51"/>
      <c r="LX428" s="51"/>
      <c r="LY428" s="51"/>
      <c r="LZ428" s="51"/>
      <c r="MA428" s="51"/>
      <c r="MB428" s="51"/>
      <c r="MC428" s="51"/>
      <c r="MD428" s="51"/>
      <c r="ME428" s="51"/>
      <c r="MF428" s="51"/>
      <c r="MG428" s="51"/>
      <c r="MH428" s="51"/>
      <c r="MI428" s="51"/>
      <c r="MJ428" s="51"/>
      <c r="MK428" s="51"/>
      <c r="ML428" s="51"/>
      <c r="MM428" s="51"/>
      <c r="MN428" s="51"/>
      <c r="MO428" s="51"/>
      <c r="MP428" s="51"/>
      <c r="MQ428" s="51"/>
      <c r="MR428" s="51"/>
      <c r="MS428" s="51"/>
      <c r="MT428" s="51"/>
      <c r="MU428" s="51"/>
      <c r="MV428" s="51"/>
      <c r="MW428" s="51"/>
      <c r="MX428" s="51"/>
      <c r="MY428" s="51"/>
      <c r="MZ428" s="51"/>
      <c r="NA428" s="51"/>
      <c r="NB428" s="51"/>
      <c r="NC428" s="51"/>
      <c r="ND428" s="51"/>
      <c r="NE428" s="51"/>
      <c r="NF428" s="51"/>
      <c r="NG428" s="52"/>
      <c r="NH428" s="52"/>
      <c r="NI428" s="52"/>
      <c r="NJ428" s="51"/>
      <c r="NK428" s="50"/>
      <c r="NL428" s="50"/>
      <c r="NM428" s="50"/>
      <c r="NN428" s="50"/>
      <c r="NO428" s="50"/>
      <c r="NP428" s="50"/>
      <c r="NQ428" s="50"/>
      <c r="NR428" s="50"/>
      <c r="NS428" s="50"/>
      <c r="NT428" s="50"/>
      <c r="NU428" s="50"/>
      <c r="NV428" s="51"/>
    </row>
    <row r="429" spans="1:386" s="48" customFormat="1" x14ac:dyDescent="0.2">
      <c r="A429" s="49"/>
      <c r="B429" s="50"/>
      <c r="C429" s="50"/>
      <c r="D429" s="235"/>
      <c r="E429" s="221"/>
      <c r="F429" s="51"/>
      <c r="G429" s="51"/>
      <c r="H429" s="51"/>
      <c r="I429" s="51"/>
      <c r="J429" s="51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  <c r="X429" s="51"/>
      <c r="Y429" s="51"/>
      <c r="Z429" s="51"/>
      <c r="AA429" s="51"/>
      <c r="AB429" s="51"/>
      <c r="AC429" s="51"/>
      <c r="AD429" s="51"/>
      <c r="AE429" s="51"/>
      <c r="AF429" s="51"/>
      <c r="AG429" s="51"/>
      <c r="AH429" s="51"/>
      <c r="AI429" s="51"/>
      <c r="AJ429" s="51"/>
      <c r="AK429" s="51"/>
      <c r="AL429" s="51"/>
      <c r="AM429" s="51"/>
      <c r="AN429" s="51"/>
      <c r="AO429" s="51"/>
      <c r="AP429" s="51"/>
      <c r="AQ429" s="51"/>
      <c r="AR429" s="51"/>
      <c r="AS429" s="51"/>
      <c r="AT429" s="51"/>
      <c r="AU429" s="51"/>
      <c r="AV429" s="51"/>
      <c r="AW429" s="51"/>
      <c r="AX429" s="51"/>
      <c r="AY429" s="51"/>
      <c r="AZ429" s="51"/>
      <c r="BA429" s="51"/>
      <c r="BB429" s="51"/>
      <c r="BC429" s="51"/>
      <c r="BD429" s="51"/>
      <c r="BE429" s="51"/>
      <c r="BF429" s="51"/>
      <c r="BG429" s="51"/>
      <c r="BH429" s="51"/>
      <c r="BI429" s="51"/>
      <c r="BJ429" s="51"/>
      <c r="BK429" s="51"/>
      <c r="BL429" s="51"/>
      <c r="BM429" s="51"/>
      <c r="BN429" s="51"/>
      <c r="BO429" s="51"/>
      <c r="BP429" s="51"/>
      <c r="BQ429" s="51"/>
      <c r="BR429" s="51"/>
      <c r="BS429" s="51"/>
      <c r="BT429" s="51"/>
      <c r="BU429" s="51"/>
      <c r="BV429" s="51"/>
      <c r="BW429" s="51"/>
      <c r="BX429" s="51"/>
      <c r="BY429" s="51"/>
      <c r="BZ429" s="51"/>
      <c r="CA429" s="51"/>
      <c r="CB429" s="51"/>
      <c r="CC429" s="51"/>
      <c r="CD429" s="51"/>
      <c r="CE429" s="51"/>
      <c r="CF429" s="51"/>
      <c r="CG429" s="51"/>
      <c r="CH429" s="51"/>
      <c r="CI429" s="51"/>
      <c r="CJ429" s="51"/>
      <c r="CK429" s="51"/>
      <c r="CL429" s="51"/>
      <c r="CM429" s="51"/>
      <c r="CN429" s="51"/>
      <c r="CO429" s="51"/>
      <c r="CP429" s="51"/>
      <c r="CQ429" s="51"/>
      <c r="CR429" s="51"/>
      <c r="CS429" s="51"/>
      <c r="CT429" s="51"/>
      <c r="CU429" s="51"/>
      <c r="CV429" s="51"/>
      <c r="CW429" s="51"/>
      <c r="CX429" s="51"/>
      <c r="CY429" s="51"/>
      <c r="CZ429" s="51"/>
      <c r="DA429" s="51"/>
      <c r="DB429" s="51"/>
      <c r="DC429" s="51"/>
      <c r="DD429" s="51"/>
      <c r="DE429" s="51"/>
      <c r="DF429" s="51"/>
      <c r="DG429" s="51"/>
      <c r="DH429" s="51"/>
      <c r="DI429" s="51"/>
      <c r="DJ429" s="51"/>
      <c r="DK429" s="51"/>
      <c r="DL429" s="51"/>
      <c r="DM429" s="51"/>
      <c r="DN429" s="51"/>
      <c r="DO429" s="51"/>
      <c r="DP429" s="51"/>
      <c r="DQ429" s="51"/>
      <c r="DR429" s="51"/>
      <c r="DS429" s="51"/>
      <c r="DT429" s="51"/>
      <c r="DU429" s="51"/>
      <c r="DV429" s="51"/>
      <c r="DW429" s="51"/>
      <c r="DX429" s="51"/>
      <c r="DY429" s="51"/>
      <c r="DZ429" s="51"/>
      <c r="EA429" s="51"/>
      <c r="EB429" s="51"/>
      <c r="EC429" s="51"/>
      <c r="ED429" s="51"/>
      <c r="EE429" s="51"/>
      <c r="EF429" s="51"/>
      <c r="EG429" s="51"/>
      <c r="EH429" s="51"/>
      <c r="EI429" s="51"/>
      <c r="EJ429" s="51"/>
      <c r="EK429" s="51"/>
      <c r="EL429" s="51"/>
      <c r="EM429" s="51"/>
      <c r="EN429" s="51"/>
      <c r="EO429" s="51"/>
      <c r="EP429" s="51"/>
      <c r="EQ429" s="51"/>
      <c r="ER429" s="51"/>
      <c r="ES429" s="51"/>
      <c r="ET429" s="51"/>
      <c r="EU429" s="51"/>
      <c r="EV429" s="51"/>
      <c r="EW429" s="51"/>
      <c r="EX429" s="51"/>
      <c r="EY429" s="51"/>
      <c r="EZ429" s="51"/>
      <c r="FA429" s="51"/>
      <c r="FB429" s="51"/>
      <c r="FC429" s="51"/>
      <c r="FD429" s="51"/>
      <c r="FE429" s="51"/>
      <c r="FF429" s="51"/>
      <c r="FG429" s="51"/>
      <c r="FH429" s="51"/>
      <c r="FI429" s="51"/>
      <c r="FJ429" s="51"/>
      <c r="FK429" s="51"/>
      <c r="FL429" s="51"/>
      <c r="FM429" s="51"/>
      <c r="FN429" s="51"/>
      <c r="FO429" s="51"/>
      <c r="FP429" s="51"/>
      <c r="FQ429" s="51"/>
      <c r="FR429" s="51"/>
      <c r="FS429" s="51"/>
      <c r="FT429" s="51"/>
      <c r="FU429" s="51"/>
      <c r="FV429" s="51"/>
      <c r="FW429" s="51"/>
      <c r="FX429" s="51"/>
      <c r="FY429" s="51"/>
      <c r="FZ429" s="51"/>
      <c r="GA429" s="51"/>
      <c r="GB429" s="51"/>
      <c r="GC429" s="51"/>
      <c r="GD429" s="51"/>
      <c r="GE429" s="51"/>
      <c r="GF429" s="51"/>
      <c r="GG429" s="51"/>
      <c r="GH429" s="51"/>
      <c r="GI429" s="51"/>
      <c r="GJ429" s="51"/>
      <c r="GK429" s="51"/>
      <c r="GL429" s="51"/>
      <c r="GM429" s="51"/>
      <c r="GN429" s="51"/>
      <c r="GO429" s="51"/>
      <c r="GP429" s="51"/>
      <c r="GQ429" s="51"/>
      <c r="GR429" s="51"/>
      <c r="GS429" s="51"/>
      <c r="GT429" s="51"/>
      <c r="GU429" s="51"/>
      <c r="GV429" s="51"/>
      <c r="GW429" s="51"/>
      <c r="GX429" s="51"/>
      <c r="GY429" s="51"/>
      <c r="GZ429" s="51"/>
      <c r="HA429" s="51"/>
      <c r="HB429" s="51"/>
      <c r="HC429" s="51"/>
      <c r="HD429" s="51"/>
      <c r="HE429" s="51"/>
      <c r="HF429" s="51"/>
      <c r="HG429" s="51"/>
      <c r="HH429" s="51"/>
      <c r="HI429" s="51"/>
      <c r="HJ429" s="51"/>
      <c r="HK429" s="51"/>
      <c r="HL429" s="51"/>
      <c r="HM429" s="51"/>
      <c r="HN429" s="51"/>
      <c r="HO429" s="51"/>
      <c r="HP429" s="51"/>
      <c r="HQ429" s="51"/>
      <c r="HR429" s="51"/>
      <c r="HS429" s="51"/>
      <c r="HT429" s="51"/>
      <c r="HU429" s="51"/>
      <c r="HV429" s="51"/>
      <c r="HW429" s="51"/>
      <c r="HX429" s="51"/>
      <c r="HY429" s="51"/>
      <c r="HZ429" s="51"/>
      <c r="IA429" s="51"/>
      <c r="IB429" s="51"/>
      <c r="IC429" s="51"/>
      <c r="ID429" s="51"/>
      <c r="IE429" s="51"/>
      <c r="IF429" s="51"/>
      <c r="IG429" s="51"/>
      <c r="IH429" s="51"/>
      <c r="II429" s="51"/>
      <c r="IJ429" s="51"/>
      <c r="IK429" s="51"/>
      <c r="IL429" s="51"/>
      <c r="IM429" s="51"/>
      <c r="IN429" s="51"/>
      <c r="IO429" s="51"/>
      <c r="IP429" s="51"/>
      <c r="IQ429" s="51"/>
      <c r="IR429" s="51"/>
      <c r="IS429" s="51"/>
      <c r="IT429" s="51"/>
      <c r="IU429" s="51"/>
      <c r="IV429" s="51"/>
      <c r="IW429" s="51"/>
      <c r="IX429" s="51"/>
      <c r="IY429" s="51"/>
      <c r="IZ429" s="51"/>
      <c r="JA429" s="51"/>
      <c r="JB429" s="51"/>
      <c r="JC429" s="51"/>
      <c r="JD429" s="51"/>
      <c r="JE429" s="51"/>
      <c r="JF429" s="51"/>
      <c r="JG429" s="51"/>
      <c r="JH429" s="51"/>
      <c r="JI429" s="51"/>
      <c r="JJ429" s="51"/>
      <c r="JK429" s="51"/>
      <c r="JL429" s="51"/>
      <c r="JM429" s="51"/>
      <c r="JN429" s="51"/>
      <c r="JO429" s="51"/>
      <c r="JP429" s="51"/>
      <c r="JQ429" s="51"/>
      <c r="JR429" s="51"/>
      <c r="JS429" s="51"/>
      <c r="JT429" s="51"/>
      <c r="JU429" s="51"/>
      <c r="JV429" s="51"/>
      <c r="JW429" s="51"/>
      <c r="JX429" s="51"/>
      <c r="JY429" s="51"/>
      <c r="JZ429" s="51"/>
      <c r="KA429" s="51"/>
      <c r="KB429" s="51"/>
      <c r="KC429" s="51"/>
      <c r="KD429" s="51"/>
      <c r="KE429" s="51"/>
      <c r="KF429" s="51"/>
      <c r="KG429" s="51"/>
      <c r="KH429" s="51"/>
      <c r="KI429" s="51"/>
      <c r="KJ429" s="51"/>
      <c r="KK429" s="51"/>
      <c r="KL429" s="51"/>
      <c r="KM429" s="51"/>
      <c r="KN429" s="51"/>
      <c r="KO429" s="51"/>
      <c r="KP429" s="51"/>
      <c r="KQ429" s="51"/>
      <c r="KR429" s="51"/>
      <c r="KS429" s="51"/>
      <c r="KT429" s="51"/>
      <c r="KU429" s="51"/>
      <c r="KV429" s="51"/>
      <c r="KW429" s="51"/>
      <c r="KX429" s="51"/>
      <c r="KY429" s="51"/>
      <c r="KZ429" s="51"/>
      <c r="LA429" s="51"/>
      <c r="LB429" s="51"/>
      <c r="LC429" s="51"/>
      <c r="LD429" s="51"/>
      <c r="LE429" s="51"/>
      <c r="LF429" s="51"/>
      <c r="LG429" s="51"/>
      <c r="LH429" s="51"/>
      <c r="LI429" s="51"/>
      <c r="LJ429" s="51"/>
      <c r="LK429" s="51"/>
      <c r="LL429" s="51"/>
      <c r="LM429" s="51"/>
      <c r="LN429" s="51"/>
      <c r="LO429" s="51"/>
      <c r="LP429" s="51"/>
      <c r="LQ429" s="51"/>
      <c r="LR429" s="51"/>
      <c r="LS429" s="51"/>
      <c r="LT429" s="51"/>
      <c r="LU429" s="51"/>
      <c r="LV429" s="51"/>
      <c r="LW429" s="51"/>
      <c r="LX429" s="51"/>
      <c r="LY429" s="51"/>
      <c r="LZ429" s="51"/>
      <c r="MA429" s="51"/>
      <c r="MB429" s="51"/>
      <c r="MC429" s="51"/>
      <c r="MD429" s="51"/>
      <c r="ME429" s="51"/>
      <c r="MF429" s="51"/>
      <c r="MG429" s="51"/>
      <c r="MH429" s="51"/>
      <c r="MI429" s="51"/>
      <c r="MJ429" s="51"/>
      <c r="MK429" s="51"/>
      <c r="ML429" s="51"/>
      <c r="MM429" s="51"/>
      <c r="MN429" s="51"/>
      <c r="MO429" s="51"/>
      <c r="MP429" s="51"/>
      <c r="MQ429" s="51"/>
      <c r="MR429" s="51"/>
      <c r="MS429" s="51"/>
      <c r="MT429" s="51"/>
      <c r="MU429" s="51"/>
      <c r="MV429" s="51"/>
      <c r="MW429" s="51"/>
      <c r="MX429" s="51"/>
      <c r="MY429" s="51"/>
      <c r="MZ429" s="51"/>
      <c r="NA429" s="51"/>
      <c r="NB429" s="51"/>
      <c r="NC429" s="51"/>
      <c r="ND429" s="51"/>
      <c r="NE429" s="51"/>
      <c r="NF429" s="51"/>
      <c r="NG429" s="52"/>
      <c r="NH429" s="52"/>
      <c r="NI429" s="52"/>
      <c r="NJ429" s="51"/>
      <c r="NK429" s="50"/>
      <c r="NL429" s="50"/>
      <c r="NM429" s="50"/>
      <c r="NN429" s="50"/>
      <c r="NO429" s="50"/>
      <c r="NP429" s="50"/>
      <c r="NQ429" s="50"/>
      <c r="NR429" s="50"/>
      <c r="NS429" s="50"/>
      <c r="NT429" s="50"/>
      <c r="NU429" s="50"/>
      <c r="NV429" s="51"/>
    </row>
    <row r="430" spans="1:386" s="48" customFormat="1" x14ac:dyDescent="0.2">
      <c r="A430" s="49"/>
      <c r="B430" s="50"/>
      <c r="C430" s="50"/>
      <c r="D430" s="235"/>
      <c r="E430" s="221"/>
      <c r="F430" s="51"/>
      <c r="G430" s="51"/>
      <c r="H430" s="51"/>
      <c r="I430" s="51"/>
      <c r="J430" s="51"/>
      <c r="K430" s="51"/>
      <c r="L430" s="51"/>
      <c r="M430" s="51"/>
      <c r="N430" s="51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  <c r="Z430" s="51"/>
      <c r="AA430" s="51"/>
      <c r="AB430" s="51"/>
      <c r="AC430" s="51"/>
      <c r="AD430" s="51"/>
      <c r="AE430" s="51"/>
      <c r="AF430" s="51"/>
      <c r="AG430" s="51"/>
      <c r="AH430" s="51"/>
      <c r="AI430" s="51"/>
      <c r="AJ430" s="51"/>
      <c r="AK430" s="51"/>
      <c r="AL430" s="51"/>
      <c r="AM430" s="51"/>
      <c r="AN430" s="51"/>
      <c r="AO430" s="51"/>
      <c r="AP430" s="51"/>
      <c r="AQ430" s="51"/>
      <c r="AR430" s="51"/>
      <c r="AS430" s="51"/>
      <c r="AT430" s="51"/>
      <c r="AU430" s="51"/>
      <c r="AV430" s="51"/>
      <c r="AW430" s="51"/>
      <c r="AX430" s="51"/>
      <c r="AY430" s="51"/>
      <c r="AZ430" s="51"/>
      <c r="BA430" s="51"/>
      <c r="BB430" s="51"/>
      <c r="BC430" s="51"/>
      <c r="BD430" s="51"/>
      <c r="BE430" s="51"/>
      <c r="BF430" s="51"/>
      <c r="BG430" s="51"/>
      <c r="BH430" s="51"/>
      <c r="BI430" s="51"/>
      <c r="BJ430" s="51"/>
      <c r="BK430" s="51"/>
      <c r="BL430" s="51"/>
      <c r="BM430" s="51"/>
      <c r="BN430" s="51"/>
      <c r="BO430" s="51"/>
      <c r="BP430" s="51"/>
      <c r="BQ430" s="51"/>
      <c r="BR430" s="51"/>
      <c r="BS430" s="51"/>
      <c r="BT430" s="51"/>
      <c r="BU430" s="51"/>
      <c r="BV430" s="51"/>
      <c r="BW430" s="51"/>
      <c r="BX430" s="51"/>
      <c r="BY430" s="51"/>
      <c r="BZ430" s="51"/>
      <c r="CA430" s="51"/>
      <c r="CB430" s="51"/>
      <c r="CC430" s="51"/>
      <c r="CD430" s="51"/>
      <c r="CE430" s="51"/>
      <c r="CF430" s="51"/>
      <c r="CG430" s="51"/>
      <c r="CH430" s="51"/>
      <c r="CI430" s="51"/>
      <c r="CJ430" s="51"/>
      <c r="CK430" s="51"/>
      <c r="CL430" s="51"/>
      <c r="CM430" s="51"/>
      <c r="CN430" s="51"/>
      <c r="CO430" s="51"/>
      <c r="CP430" s="51"/>
      <c r="CQ430" s="51"/>
      <c r="CR430" s="51"/>
      <c r="CS430" s="51"/>
      <c r="CT430" s="51"/>
      <c r="CU430" s="51"/>
      <c r="CV430" s="51"/>
      <c r="CW430" s="51"/>
      <c r="CX430" s="51"/>
      <c r="CY430" s="51"/>
      <c r="CZ430" s="51"/>
      <c r="DA430" s="51"/>
      <c r="DB430" s="51"/>
      <c r="DC430" s="51"/>
      <c r="DD430" s="51"/>
      <c r="DE430" s="51"/>
      <c r="DF430" s="51"/>
      <c r="DG430" s="51"/>
      <c r="DH430" s="51"/>
      <c r="DI430" s="51"/>
      <c r="DJ430" s="51"/>
      <c r="DK430" s="51"/>
      <c r="DL430" s="51"/>
      <c r="DM430" s="51"/>
      <c r="DN430" s="51"/>
      <c r="DO430" s="51"/>
      <c r="DP430" s="51"/>
      <c r="DQ430" s="51"/>
      <c r="DR430" s="51"/>
      <c r="DS430" s="51"/>
      <c r="DT430" s="51"/>
      <c r="DU430" s="51"/>
      <c r="DV430" s="51"/>
      <c r="DW430" s="51"/>
      <c r="DX430" s="51"/>
      <c r="DY430" s="51"/>
      <c r="DZ430" s="51"/>
      <c r="EA430" s="51"/>
      <c r="EB430" s="51"/>
      <c r="EC430" s="51"/>
      <c r="ED430" s="51"/>
      <c r="EE430" s="51"/>
      <c r="EF430" s="51"/>
      <c r="EG430" s="51"/>
      <c r="EH430" s="51"/>
      <c r="EI430" s="51"/>
      <c r="EJ430" s="51"/>
      <c r="EK430" s="51"/>
      <c r="EL430" s="51"/>
      <c r="EM430" s="51"/>
      <c r="EN430" s="51"/>
      <c r="EO430" s="51"/>
      <c r="EP430" s="51"/>
      <c r="EQ430" s="51"/>
      <c r="ER430" s="51"/>
      <c r="ES430" s="51"/>
      <c r="ET430" s="51"/>
      <c r="EU430" s="51"/>
      <c r="EV430" s="51"/>
      <c r="EW430" s="51"/>
      <c r="EX430" s="51"/>
      <c r="EY430" s="51"/>
      <c r="EZ430" s="51"/>
      <c r="FA430" s="51"/>
      <c r="FB430" s="51"/>
      <c r="FC430" s="51"/>
      <c r="FD430" s="51"/>
      <c r="FE430" s="51"/>
      <c r="FF430" s="51"/>
      <c r="FG430" s="51"/>
      <c r="FH430" s="51"/>
      <c r="FI430" s="51"/>
      <c r="FJ430" s="51"/>
      <c r="FK430" s="51"/>
      <c r="FL430" s="51"/>
      <c r="FM430" s="51"/>
      <c r="FN430" s="51"/>
      <c r="FO430" s="51"/>
      <c r="FP430" s="51"/>
      <c r="FQ430" s="51"/>
      <c r="FR430" s="51"/>
      <c r="FS430" s="51"/>
      <c r="FT430" s="51"/>
      <c r="FU430" s="51"/>
      <c r="FV430" s="51"/>
      <c r="FW430" s="51"/>
      <c r="FX430" s="51"/>
      <c r="FY430" s="51"/>
      <c r="FZ430" s="51"/>
      <c r="GA430" s="51"/>
      <c r="GB430" s="51"/>
      <c r="GC430" s="51"/>
      <c r="GD430" s="51"/>
      <c r="GE430" s="51"/>
      <c r="GF430" s="51"/>
      <c r="GG430" s="51"/>
      <c r="GH430" s="51"/>
      <c r="GI430" s="51"/>
      <c r="GJ430" s="51"/>
      <c r="GK430" s="51"/>
      <c r="GL430" s="51"/>
      <c r="GM430" s="51"/>
      <c r="GN430" s="51"/>
      <c r="GO430" s="51"/>
      <c r="GP430" s="51"/>
      <c r="GQ430" s="51"/>
      <c r="GR430" s="51"/>
      <c r="GS430" s="51"/>
      <c r="GT430" s="51"/>
      <c r="GU430" s="51"/>
      <c r="GV430" s="51"/>
      <c r="GW430" s="51"/>
      <c r="GX430" s="51"/>
      <c r="GY430" s="51"/>
      <c r="GZ430" s="51"/>
      <c r="HA430" s="51"/>
      <c r="HB430" s="51"/>
      <c r="HC430" s="51"/>
      <c r="HD430" s="51"/>
      <c r="HE430" s="51"/>
      <c r="HF430" s="51"/>
      <c r="HG430" s="51"/>
      <c r="HH430" s="51"/>
      <c r="HI430" s="51"/>
      <c r="HJ430" s="51"/>
      <c r="HK430" s="51"/>
      <c r="HL430" s="51"/>
      <c r="HM430" s="51"/>
      <c r="HN430" s="51"/>
      <c r="HO430" s="51"/>
      <c r="HP430" s="51"/>
      <c r="HQ430" s="51"/>
      <c r="HR430" s="51"/>
      <c r="HS430" s="51"/>
      <c r="HT430" s="51"/>
      <c r="HU430" s="51"/>
      <c r="HV430" s="51"/>
      <c r="HW430" s="51"/>
      <c r="HX430" s="51"/>
      <c r="HY430" s="51"/>
      <c r="HZ430" s="51"/>
      <c r="IA430" s="51"/>
      <c r="IB430" s="51"/>
      <c r="IC430" s="51"/>
      <c r="ID430" s="51"/>
      <c r="IE430" s="51"/>
      <c r="IF430" s="51"/>
      <c r="IG430" s="51"/>
      <c r="IH430" s="51"/>
      <c r="II430" s="51"/>
      <c r="IJ430" s="51"/>
      <c r="IK430" s="51"/>
      <c r="IL430" s="51"/>
      <c r="IM430" s="51"/>
      <c r="IN430" s="51"/>
      <c r="IO430" s="51"/>
      <c r="IP430" s="51"/>
      <c r="IQ430" s="51"/>
      <c r="IR430" s="51"/>
      <c r="IS430" s="51"/>
      <c r="IT430" s="51"/>
      <c r="IU430" s="51"/>
      <c r="IV430" s="51"/>
      <c r="IW430" s="51"/>
      <c r="IX430" s="51"/>
      <c r="IY430" s="51"/>
      <c r="IZ430" s="51"/>
      <c r="JA430" s="51"/>
      <c r="JB430" s="51"/>
      <c r="JC430" s="51"/>
      <c r="JD430" s="51"/>
      <c r="JE430" s="51"/>
      <c r="JF430" s="51"/>
      <c r="JG430" s="51"/>
      <c r="JH430" s="51"/>
      <c r="JI430" s="51"/>
      <c r="JJ430" s="51"/>
      <c r="JK430" s="51"/>
      <c r="JL430" s="51"/>
      <c r="JM430" s="51"/>
      <c r="JN430" s="51"/>
      <c r="JO430" s="51"/>
      <c r="JP430" s="51"/>
      <c r="JQ430" s="51"/>
      <c r="JR430" s="51"/>
      <c r="JS430" s="51"/>
      <c r="JT430" s="51"/>
      <c r="JU430" s="51"/>
      <c r="JV430" s="51"/>
      <c r="JW430" s="51"/>
      <c r="JX430" s="51"/>
      <c r="JY430" s="51"/>
      <c r="JZ430" s="51"/>
      <c r="KA430" s="51"/>
      <c r="KB430" s="51"/>
      <c r="KC430" s="51"/>
      <c r="KD430" s="51"/>
      <c r="KE430" s="51"/>
      <c r="KF430" s="51"/>
      <c r="KG430" s="51"/>
      <c r="KH430" s="51"/>
      <c r="KI430" s="51"/>
      <c r="KJ430" s="51"/>
      <c r="KK430" s="51"/>
      <c r="KL430" s="51"/>
      <c r="KM430" s="51"/>
      <c r="KN430" s="51"/>
      <c r="KO430" s="51"/>
      <c r="KP430" s="51"/>
      <c r="KQ430" s="51"/>
      <c r="KR430" s="51"/>
      <c r="KS430" s="51"/>
      <c r="KT430" s="51"/>
      <c r="KU430" s="51"/>
      <c r="KV430" s="51"/>
      <c r="KW430" s="51"/>
      <c r="KX430" s="51"/>
      <c r="KY430" s="51"/>
      <c r="KZ430" s="51"/>
      <c r="LA430" s="51"/>
      <c r="LB430" s="51"/>
      <c r="LC430" s="51"/>
      <c r="LD430" s="51"/>
      <c r="LE430" s="51"/>
      <c r="LF430" s="51"/>
      <c r="LG430" s="51"/>
      <c r="LH430" s="51"/>
      <c r="LI430" s="51"/>
      <c r="LJ430" s="51"/>
      <c r="LK430" s="51"/>
      <c r="LL430" s="51"/>
      <c r="LM430" s="51"/>
      <c r="LN430" s="51"/>
      <c r="LO430" s="51"/>
      <c r="LP430" s="51"/>
      <c r="LQ430" s="51"/>
      <c r="LR430" s="51"/>
      <c r="LS430" s="51"/>
      <c r="LT430" s="51"/>
      <c r="LU430" s="51"/>
      <c r="LV430" s="51"/>
      <c r="LW430" s="51"/>
      <c r="LX430" s="51"/>
      <c r="LY430" s="51"/>
      <c r="LZ430" s="51"/>
      <c r="MA430" s="51"/>
      <c r="MB430" s="51"/>
      <c r="MC430" s="51"/>
      <c r="MD430" s="51"/>
      <c r="ME430" s="51"/>
      <c r="MF430" s="51"/>
      <c r="MG430" s="51"/>
      <c r="MH430" s="51"/>
      <c r="MI430" s="51"/>
      <c r="MJ430" s="51"/>
      <c r="MK430" s="51"/>
      <c r="ML430" s="51"/>
      <c r="MM430" s="51"/>
      <c r="MN430" s="51"/>
      <c r="MO430" s="51"/>
      <c r="MP430" s="51"/>
      <c r="MQ430" s="51"/>
      <c r="MR430" s="51"/>
      <c r="MS430" s="51"/>
      <c r="MT430" s="51"/>
      <c r="MU430" s="51"/>
      <c r="MV430" s="51"/>
      <c r="MW430" s="51"/>
      <c r="MX430" s="51"/>
      <c r="MY430" s="51"/>
      <c r="MZ430" s="51"/>
      <c r="NA430" s="51"/>
      <c r="NB430" s="51"/>
      <c r="NC430" s="51"/>
      <c r="ND430" s="51"/>
      <c r="NE430" s="51"/>
      <c r="NF430" s="51"/>
      <c r="NG430" s="52"/>
      <c r="NH430" s="52"/>
      <c r="NI430" s="52"/>
      <c r="NJ430" s="51"/>
      <c r="NK430" s="50"/>
      <c r="NL430" s="50"/>
      <c r="NM430" s="50"/>
      <c r="NN430" s="50"/>
      <c r="NO430" s="50"/>
      <c r="NP430" s="50"/>
      <c r="NQ430" s="50"/>
      <c r="NR430" s="50"/>
      <c r="NS430" s="50"/>
      <c r="NT430" s="50"/>
      <c r="NU430" s="50"/>
      <c r="NV430" s="51"/>
    </row>
    <row r="431" spans="1:386" s="48" customFormat="1" x14ac:dyDescent="0.2">
      <c r="A431" s="49"/>
      <c r="B431" s="50"/>
      <c r="C431" s="50"/>
      <c r="D431" s="235"/>
      <c r="E431" s="221"/>
      <c r="F431" s="51"/>
      <c r="G431" s="51"/>
      <c r="H431" s="51"/>
      <c r="I431" s="51"/>
      <c r="J431" s="51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  <c r="Z431" s="51"/>
      <c r="AA431" s="51"/>
      <c r="AB431" s="51"/>
      <c r="AC431" s="51"/>
      <c r="AD431" s="51"/>
      <c r="AE431" s="51"/>
      <c r="AF431" s="51"/>
      <c r="AG431" s="51"/>
      <c r="AH431" s="51"/>
      <c r="AI431" s="51"/>
      <c r="AJ431" s="51"/>
      <c r="AK431" s="51"/>
      <c r="AL431" s="51"/>
      <c r="AM431" s="51"/>
      <c r="AN431" s="51"/>
      <c r="AO431" s="51"/>
      <c r="AP431" s="51"/>
      <c r="AQ431" s="51"/>
      <c r="AR431" s="51"/>
      <c r="AS431" s="51"/>
      <c r="AT431" s="51"/>
      <c r="AU431" s="51"/>
      <c r="AV431" s="51"/>
      <c r="AW431" s="51"/>
      <c r="AX431" s="51"/>
      <c r="AY431" s="51"/>
      <c r="AZ431" s="51"/>
      <c r="BA431" s="51"/>
      <c r="BB431" s="51"/>
      <c r="BC431" s="51"/>
      <c r="BD431" s="51"/>
      <c r="BE431" s="51"/>
      <c r="BF431" s="51"/>
      <c r="BG431" s="51"/>
      <c r="BH431" s="51"/>
      <c r="BI431" s="51"/>
      <c r="BJ431" s="51"/>
      <c r="BK431" s="51"/>
      <c r="BL431" s="51"/>
      <c r="BM431" s="51"/>
      <c r="BN431" s="51"/>
      <c r="BO431" s="51"/>
      <c r="BP431" s="51"/>
      <c r="BQ431" s="51"/>
      <c r="BR431" s="51"/>
      <c r="BS431" s="51"/>
      <c r="BT431" s="51"/>
      <c r="BU431" s="51"/>
      <c r="BV431" s="51"/>
      <c r="BW431" s="51"/>
      <c r="BX431" s="51"/>
      <c r="BY431" s="51"/>
      <c r="BZ431" s="51"/>
      <c r="CA431" s="51"/>
      <c r="CB431" s="51"/>
      <c r="CC431" s="51"/>
      <c r="CD431" s="51"/>
      <c r="CE431" s="51"/>
      <c r="CF431" s="51"/>
      <c r="CG431" s="51"/>
      <c r="CH431" s="51"/>
      <c r="CI431" s="51"/>
      <c r="CJ431" s="51"/>
      <c r="CK431" s="51"/>
      <c r="CL431" s="51"/>
      <c r="CM431" s="51"/>
      <c r="CN431" s="51"/>
      <c r="CO431" s="51"/>
      <c r="CP431" s="51"/>
      <c r="CQ431" s="51"/>
      <c r="CR431" s="51"/>
      <c r="CS431" s="51"/>
      <c r="CT431" s="51"/>
      <c r="CU431" s="51"/>
      <c r="CV431" s="51"/>
      <c r="CW431" s="51"/>
      <c r="CX431" s="51"/>
      <c r="CY431" s="51"/>
      <c r="CZ431" s="51"/>
      <c r="DA431" s="51"/>
      <c r="DB431" s="51"/>
      <c r="DC431" s="51"/>
      <c r="DD431" s="51"/>
      <c r="DE431" s="51"/>
      <c r="DF431" s="51"/>
      <c r="DG431" s="51"/>
      <c r="DH431" s="51"/>
      <c r="DI431" s="51"/>
      <c r="DJ431" s="51"/>
      <c r="DK431" s="51"/>
      <c r="DL431" s="51"/>
      <c r="DM431" s="51"/>
      <c r="DN431" s="51"/>
      <c r="DO431" s="51"/>
      <c r="DP431" s="51"/>
      <c r="DQ431" s="51"/>
      <c r="DR431" s="51"/>
      <c r="DS431" s="51"/>
      <c r="DT431" s="51"/>
      <c r="DU431" s="51"/>
      <c r="DV431" s="51"/>
      <c r="DW431" s="51"/>
      <c r="DX431" s="51"/>
      <c r="DY431" s="51"/>
      <c r="DZ431" s="51"/>
      <c r="EA431" s="51"/>
      <c r="EB431" s="51"/>
      <c r="EC431" s="51"/>
      <c r="ED431" s="51"/>
      <c r="EE431" s="51"/>
      <c r="EF431" s="51"/>
      <c r="EG431" s="51"/>
      <c r="EH431" s="51"/>
      <c r="EI431" s="51"/>
      <c r="EJ431" s="51"/>
      <c r="EK431" s="51"/>
      <c r="EL431" s="51"/>
      <c r="EM431" s="51"/>
      <c r="EN431" s="51"/>
      <c r="EO431" s="51"/>
      <c r="EP431" s="51"/>
      <c r="EQ431" s="51"/>
      <c r="ER431" s="51"/>
      <c r="ES431" s="51"/>
      <c r="ET431" s="51"/>
      <c r="EU431" s="51"/>
      <c r="EV431" s="51"/>
      <c r="EW431" s="51"/>
      <c r="EX431" s="51"/>
      <c r="EY431" s="51"/>
      <c r="EZ431" s="51"/>
      <c r="FA431" s="51"/>
      <c r="FB431" s="51"/>
      <c r="FC431" s="51"/>
      <c r="FD431" s="51"/>
      <c r="FE431" s="51"/>
      <c r="FF431" s="51"/>
      <c r="FG431" s="51"/>
      <c r="FH431" s="51"/>
      <c r="FI431" s="51"/>
      <c r="FJ431" s="51"/>
      <c r="FK431" s="51"/>
      <c r="FL431" s="51"/>
      <c r="FM431" s="51"/>
      <c r="FN431" s="51"/>
      <c r="FO431" s="51"/>
      <c r="FP431" s="51"/>
      <c r="FQ431" s="51"/>
      <c r="FR431" s="51"/>
      <c r="FS431" s="51"/>
      <c r="FT431" s="51"/>
      <c r="FU431" s="51"/>
      <c r="FV431" s="51"/>
      <c r="FW431" s="51"/>
      <c r="FX431" s="51"/>
      <c r="FY431" s="51"/>
      <c r="FZ431" s="51"/>
      <c r="GA431" s="51"/>
      <c r="GB431" s="51"/>
      <c r="GC431" s="51"/>
      <c r="GD431" s="51"/>
      <c r="GE431" s="51"/>
      <c r="GF431" s="51"/>
      <c r="GG431" s="51"/>
      <c r="GH431" s="51"/>
      <c r="GI431" s="51"/>
      <c r="GJ431" s="51"/>
      <c r="GK431" s="51"/>
      <c r="GL431" s="51"/>
      <c r="GM431" s="51"/>
      <c r="GN431" s="51"/>
      <c r="GO431" s="51"/>
      <c r="GP431" s="51"/>
      <c r="GQ431" s="51"/>
      <c r="GR431" s="51"/>
      <c r="GS431" s="51"/>
      <c r="GT431" s="51"/>
      <c r="GU431" s="51"/>
      <c r="GV431" s="51"/>
      <c r="GW431" s="51"/>
      <c r="GX431" s="51"/>
      <c r="GY431" s="51"/>
      <c r="GZ431" s="51"/>
      <c r="HA431" s="51"/>
      <c r="HB431" s="51"/>
      <c r="HC431" s="51"/>
      <c r="HD431" s="51"/>
      <c r="HE431" s="51"/>
      <c r="HF431" s="51"/>
      <c r="HG431" s="51"/>
      <c r="HH431" s="51"/>
      <c r="HI431" s="51"/>
      <c r="HJ431" s="51"/>
      <c r="HK431" s="51"/>
      <c r="HL431" s="51"/>
      <c r="HM431" s="51"/>
      <c r="HN431" s="51"/>
      <c r="HO431" s="51"/>
      <c r="HP431" s="51"/>
      <c r="HQ431" s="51"/>
      <c r="HR431" s="51"/>
      <c r="HS431" s="51"/>
      <c r="HT431" s="51"/>
      <c r="HU431" s="51"/>
      <c r="HV431" s="51"/>
      <c r="HW431" s="51"/>
      <c r="HX431" s="51"/>
      <c r="HY431" s="51"/>
      <c r="HZ431" s="51"/>
      <c r="IA431" s="51"/>
      <c r="IB431" s="51"/>
      <c r="IC431" s="51"/>
      <c r="ID431" s="51"/>
      <c r="IE431" s="51"/>
      <c r="IF431" s="51"/>
      <c r="IG431" s="51"/>
      <c r="IH431" s="51"/>
      <c r="II431" s="51"/>
      <c r="IJ431" s="51"/>
      <c r="IK431" s="51"/>
      <c r="IL431" s="51"/>
      <c r="IM431" s="51"/>
      <c r="IN431" s="51"/>
      <c r="IO431" s="51"/>
      <c r="IP431" s="51"/>
      <c r="IQ431" s="51"/>
      <c r="IR431" s="51"/>
      <c r="IS431" s="51"/>
      <c r="IT431" s="51"/>
      <c r="IU431" s="51"/>
      <c r="IV431" s="51"/>
      <c r="IW431" s="51"/>
      <c r="IX431" s="51"/>
      <c r="IY431" s="51"/>
      <c r="IZ431" s="51"/>
      <c r="JA431" s="51"/>
      <c r="JB431" s="51"/>
      <c r="JC431" s="51"/>
      <c r="JD431" s="51"/>
      <c r="JE431" s="51"/>
      <c r="JF431" s="51"/>
      <c r="JG431" s="51"/>
      <c r="JH431" s="51"/>
      <c r="JI431" s="51"/>
      <c r="JJ431" s="51"/>
      <c r="JK431" s="51"/>
      <c r="JL431" s="51"/>
      <c r="JM431" s="51"/>
      <c r="JN431" s="51"/>
      <c r="JO431" s="51"/>
      <c r="JP431" s="51"/>
      <c r="JQ431" s="51"/>
      <c r="JR431" s="51"/>
      <c r="JS431" s="51"/>
      <c r="JT431" s="51"/>
      <c r="JU431" s="51"/>
      <c r="JV431" s="51"/>
      <c r="JW431" s="51"/>
      <c r="JX431" s="51"/>
      <c r="JY431" s="51"/>
      <c r="JZ431" s="51"/>
      <c r="KA431" s="51"/>
      <c r="KB431" s="51"/>
      <c r="KC431" s="51"/>
      <c r="KD431" s="51"/>
      <c r="KE431" s="51"/>
      <c r="KF431" s="51"/>
      <c r="KG431" s="51"/>
      <c r="KH431" s="51"/>
      <c r="KI431" s="51"/>
      <c r="KJ431" s="51"/>
      <c r="KK431" s="51"/>
      <c r="KL431" s="51"/>
      <c r="KM431" s="51"/>
      <c r="KN431" s="51"/>
      <c r="KO431" s="51"/>
      <c r="KP431" s="51"/>
      <c r="KQ431" s="51"/>
      <c r="KR431" s="51"/>
      <c r="KS431" s="51"/>
      <c r="KT431" s="51"/>
      <c r="KU431" s="51"/>
      <c r="KV431" s="51"/>
      <c r="KW431" s="51"/>
      <c r="KX431" s="51"/>
      <c r="KY431" s="51"/>
      <c r="KZ431" s="51"/>
      <c r="LA431" s="51"/>
      <c r="LB431" s="51"/>
      <c r="LC431" s="51"/>
      <c r="LD431" s="51"/>
      <c r="LE431" s="51"/>
      <c r="LF431" s="51"/>
      <c r="LG431" s="51"/>
      <c r="LH431" s="51"/>
      <c r="LI431" s="51"/>
      <c r="LJ431" s="51"/>
      <c r="LK431" s="51"/>
      <c r="LL431" s="51"/>
      <c r="LM431" s="51"/>
      <c r="LN431" s="51"/>
      <c r="LO431" s="51"/>
      <c r="LP431" s="51"/>
      <c r="LQ431" s="51"/>
      <c r="LR431" s="51"/>
      <c r="LS431" s="51"/>
      <c r="LT431" s="51"/>
      <c r="LU431" s="51"/>
      <c r="LV431" s="51"/>
      <c r="LW431" s="51"/>
      <c r="LX431" s="51"/>
      <c r="LY431" s="51"/>
      <c r="LZ431" s="51"/>
      <c r="MA431" s="51"/>
      <c r="MB431" s="51"/>
      <c r="MC431" s="51"/>
      <c r="MD431" s="51"/>
      <c r="ME431" s="51"/>
      <c r="MF431" s="51"/>
      <c r="MG431" s="51"/>
      <c r="MH431" s="51"/>
      <c r="MI431" s="51"/>
      <c r="MJ431" s="51"/>
      <c r="MK431" s="51"/>
      <c r="ML431" s="51"/>
      <c r="MM431" s="51"/>
      <c r="MN431" s="51"/>
      <c r="MO431" s="51"/>
      <c r="MP431" s="51"/>
      <c r="MQ431" s="51"/>
      <c r="MR431" s="51"/>
      <c r="MS431" s="51"/>
      <c r="MT431" s="51"/>
      <c r="MU431" s="51"/>
      <c r="MV431" s="51"/>
      <c r="MW431" s="51"/>
      <c r="MX431" s="51"/>
      <c r="MY431" s="51"/>
      <c r="MZ431" s="51"/>
      <c r="NA431" s="51"/>
      <c r="NB431" s="51"/>
      <c r="NC431" s="51"/>
      <c r="ND431" s="51"/>
      <c r="NE431" s="51"/>
      <c r="NF431" s="51"/>
      <c r="NG431" s="52"/>
      <c r="NH431" s="52"/>
      <c r="NI431" s="52"/>
      <c r="NJ431" s="51"/>
      <c r="NK431" s="50"/>
      <c r="NL431" s="50"/>
      <c r="NM431" s="50"/>
      <c r="NN431" s="50"/>
      <c r="NO431" s="50"/>
      <c r="NP431" s="50"/>
      <c r="NQ431" s="50"/>
      <c r="NR431" s="50"/>
      <c r="NS431" s="50"/>
      <c r="NT431" s="50"/>
      <c r="NU431" s="50"/>
      <c r="NV431" s="51"/>
    </row>
    <row r="432" spans="1:386" s="48" customFormat="1" x14ac:dyDescent="0.2">
      <c r="A432" s="49"/>
      <c r="B432" s="50"/>
      <c r="C432" s="50"/>
      <c r="D432" s="235"/>
      <c r="E432" s="221"/>
      <c r="F432" s="51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1"/>
      <c r="U432" s="51"/>
      <c r="V432" s="51"/>
      <c r="W432" s="51"/>
      <c r="X432" s="51"/>
      <c r="Y432" s="51"/>
      <c r="Z432" s="51"/>
      <c r="AA432" s="51"/>
      <c r="AB432" s="51"/>
      <c r="AC432" s="51"/>
      <c r="AD432" s="51"/>
      <c r="AE432" s="51"/>
      <c r="AF432" s="51"/>
      <c r="AG432" s="51"/>
      <c r="AH432" s="51"/>
      <c r="AI432" s="51"/>
      <c r="AJ432" s="51"/>
      <c r="AK432" s="51"/>
      <c r="AL432" s="51"/>
      <c r="AM432" s="51"/>
      <c r="AN432" s="51"/>
      <c r="AO432" s="51"/>
      <c r="AP432" s="51"/>
      <c r="AQ432" s="51"/>
      <c r="AR432" s="51"/>
      <c r="AS432" s="51"/>
      <c r="AT432" s="51"/>
      <c r="AU432" s="51"/>
      <c r="AV432" s="51"/>
      <c r="AW432" s="51"/>
      <c r="AX432" s="51"/>
      <c r="AY432" s="51"/>
      <c r="AZ432" s="51"/>
      <c r="BA432" s="51"/>
      <c r="BB432" s="51"/>
      <c r="BC432" s="51"/>
      <c r="BD432" s="51"/>
      <c r="BE432" s="51"/>
      <c r="BF432" s="51"/>
      <c r="BG432" s="51"/>
      <c r="BH432" s="51"/>
      <c r="BI432" s="51"/>
      <c r="BJ432" s="51"/>
      <c r="BK432" s="51"/>
      <c r="BL432" s="51"/>
      <c r="BM432" s="51"/>
      <c r="BN432" s="51"/>
      <c r="BO432" s="51"/>
      <c r="BP432" s="51"/>
      <c r="BQ432" s="51"/>
      <c r="BR432" s="51"/>
      <c r="BS432" s="51"/>
      <c r="BT432" s="51"/>
      <c r="BU432" s="51"/>
      <c r="BV432" s="51"/>
      <c r="BW432" s="51"/>
      <c r="BX432" s="51"/>
      <c r="BY432" s="51"/>
      <c r="BZ432" s="51"/>
      <c r="CA432" s="51"/>
      <c r="CB432" s="51"/>
      <c r="CC432" s="51"/>
      <c r="CD432" s="51"/>
      <c r="CE432" s="51"/>
      <c r="CF432" s="51"/>
      <c r="CG432" s="51"/>
      <c r="CH432" s="51"/>
      <c r="CI432" s="51"/>
      <c r="CJ432" s="51"/>
      <c r="CK432" s="51"/>
      <c r="CL432" s="51"/>
      <c r="CM432" s="51"/>
      <c r="CN432" s="51"/>
      <c r="CO432" s="51"/>
      <c r="CP432" s="51"/>
      <c r="CQ432" s="51"/>
      <c r="CR432" s="51"/>
      <c r="CS432" s="51"/>
      <c r="CT432" s="51"/>
      <c r="CU432" s="51"/>
      <c r="CV432" s="51"/>
      <c r="CW432" s="51"/>
      <c r="CX432" s="51"/>
      <c r="CY432" s="51"/>
      <c r="CZ432" s="51"/>
      <c r="DA432" s="51"/>
      <c r="DB432" s="51"/>
      <c r="DC432" s="51"/>
      <c r="DD432" s="51"/>
      <c r="DE432" s="51"/>
      <c r="DF432" s="51"/>
      <c r="DG432" s="51"/>
      <c r="DH432" s="51"/>
      <c r="DI432" s="51"/>
      <c r="DJ432" s="51"/>
      <c r="DK432" s="51"/>
      <c r="DL432" s="51"/>
      <c r="DM432" s="51"/>
      <c r="DN432" s="51"/>
      <c r="DO432" s="51"/>
      <c r="DP432" s="51"/>
      <c r="DQ432" s="51"/>
      <c r="DR432" s="51"/>
      <c r="DS432" s="51"/>
      <c r="DT432" s="51"/>
      <c r="DU432" s="51"/>
      <c r="DV432" s="51"/>
      <c r="DW432" s="51"/>
      <c r="DX432" s="51"/>
      <c r="DY432" s="51"/>
      <c r="DZ432" s="51"/>
      <c r="EA432" s="51"/>
      <c r="EB432" s="51"/>
      <c r="EC432" s="51"/>
      <c r="ED432" s="51"/>
      <c r="EE432" s="51"/>
      <c r="EF432" s="51"/>
      <c r="EG432" s="51"/>
      <c r="EH432" s="51"/>
      <c r="EI432" s="51"/>
      <c r="EJ432" s="51"/>
      <c r="EK432" s="51"/>
      <c r="EL432" s="51"/>
      <c r="EM432" s="51"/>
      <c r="EN432" s="51"/>
      <c r="EO432" s="51"/>
      <c r="EP432" s="51"/>
      <c r="EQ432" s="51"/>
      <c r="ER432" s="51"/>
      <c r="ES432" s="51"/>
      <c r="ET432" s="51"/>
      <c r="EU432" s="51"/>
      <c r="EV432" s="51"/>
      <c r="EW432" s="51"/>
      <c r="EX432" s="51"/>
      <c r="EY432" s="51"/>
      <c r="EZ432" s="51"/>
      <c r="FA432" s="51"/>
      <c r="FB432" s="51"/>
      <c r="FC432" s="51"/>
      <c r="FD432" s="51"/>
      <c r="FE432" s="51"/>
      <c r="FF432" s="51"/>
      <c r="FG432" s="51"/>
      <c r="FH432" s="51"/>
      <c r="FI432" s="51"/>
      <c r="FJ432" s="51"/>
      <c r="FK432" s="51"/>
      <c r="FL432" s="51"/>
      <c r="FM432" s="51"/>
      <c r="FN432" s="51"/>
      <c r="FO432" s="51"/>
      <c r="FP432" s="51"/>
      <c r="FQ432" s="51"/>
      <c r="FR432" s="51"/>
      <c r="FS432" s="51"/>
      <c r="FT432" s="51"/>
      <c r="FU432" s="51"/>
      <c r="FV432" s="51"/>
      <c r="FW432" s="51"/>
      <c r="FX432" s="51"/>
      <c r="FY432" s="51"/>
      <c r="FZ432" s="51"/>
      <c r="GA432" s="51"/>
      <c r="GB432" s="51"/>
      <c r="GC432" s="51"/>
      <c r="GD432" s="51"/>
      <c r="GE432" s="51"/>
      <c r="GF432" s="51"/>
      <c r="GG432" s="51"/>
      <c r="GH432" s="51"/>
      <c r="GI432" s="51"/>
      <c r="GJ432" s="51"/>
      <c r="GK432" s="51"/>
      <c r="GL432" s="51"/>
      <c r="GM432" s="51"/>
      <c r="GN432" s="51"/>
      <c r="GO432" s="51"/>
      <c r="GP432" s="51"/>
      <c r="GQ432" s="51"/>
      <c r="GR432" s="51"/>
      <c r="GS432" s="51"/>
      <c r="GT432" s="51"/>
      <c r="GU432" s="51"/>
      <c r="GV432" s="51"/>
      <c r="GW432" s="51"/>
      <c r="GX432" s="51"/>
      <c r="GY432" s="51"/>
      <c r="GZ432" s="51"/>
      <c r="HA432" s="51"/>
      <c r="HB432" s="51"/>
      <c r="HC432" s="51"/>
      <c r="HD432" s="51"/>
      <c r="HE432" s="51"/>
      <c r="HF432" s="51"/>
      <c r="HG432" s="51"/>
      <c r="HH432" s="51"/>
      <c r="HI432" s="51"/>
      <c r="HJ432" s="51"/>
      <c r="HK432" s="51"/>
      <c r="HL432" s="51"/>
      <c r="HM432" s="51"/>
      <c r="HN432" s="51"/>
      <c r="HO432" s="51"/>
      <c r="HP432" s="51"/>
      <c r="HQ432" s="51"/>
      <c r="HR432" s="51"/>
      <c r="HS432" s="51"/>
      <c r="HT432" s="51"/>
      <c r="HU432" s="51"/>
      <c r="HV432" s="51"/>
      <c r="HW432" s="51"/>
      <c r="HX432" s="51"/>
      <c r="HY432" s="51"/>
      <c r="HZ432" s="51"/>
      <c r="IA432" s="51"/>
      <c r="IB432" s="51"/>
      <c r="IC432" s="51"/>
      <c r="ID432" s="51"/>
      <c r="IE432" s="51"/>
      <c r="IF432" s="51"/>
      <c r="IG432" s="51"/>
      <c r="IH432" s="51"/>
      <c r="II432" s="51"/>
      <c r="IJ432" s="51"/>
      <c r="IK432" s="51"/>
      <c r="IL432" s="51"/>
      <c r="IM432" s="51"/>
      <c r="IN432" s="51"/>
      <c r="IO432" s="51"/>
      <c r="IP432" s="51"/>
      <c r="IQ432" s="51"/>
      <c r="IR432" s="51"/>
      <c r="IS432" s="51"/>
      <c r="IT432" s="51"/>
      <c r="IU432" s="51"/>
      <c r="IV432" s="51"/>
      <c r="IW432" s="51"/>
      <c r="IX432" s="51"/>
      <c r="IY432" s="51"/>
      <c r="IZ432" s="51"/>
      <c r="JA432" s="51"/>
      <c r="JB432" s="51"/>
      <c r="JC432" s="51"/>
      <c r="JD432" s="51"/>
      <c r="JE432" s="51"/>
      <c r="JF432" s="51"/>
      <c r="JG432" s="51"/>
      <c r="JH432" s="51"/>
      <c r="JI432" s="51"/>
      <c r="JJ432" s="51"/>
      <c r="JK432" s="51"/>
      <c r="JL432" s="51"/>
      <c r="JM432" s="51"/>
      <c r="JN432" s="51"/>
      <c r="JO432" s="51"/>
      <c r="JP432" s="51"/>
      <c r="JQ432" s="51"/>
      <c r="JR432" s="51"/>
      <c r="JS432" s="51"/>
      <c r="JT432" s="51"/>
      <c r="JU432" s="51"/>
      <c r="JV432" s="51"/>
      <c r="JW432" s="51"/>
      <c r="JX432" s="51"/>
      <c r="JY432" s="51"/>
      <c r="JZ432" s="51"/>
      <c r="KA432" s="51"/>
      <c r="KB432" s="51"/>
      <c r="KC432" s="51"/>
      <c r="KD432" s="51"/>
      <c r="KE432" s="51"/>
      <c r="KF432" s="51"/>
      <c r="KG432" s="51"/>
      <c r="KH432" s="51"/>
      <c r="KI432" s="51"/>
      <c r="KJ432" s="51"/>
      <c r="KK432" s="51"/>
      <c r="KL432" s="51"/>
      <c r="KM432" s="51"/>
      <c r="KN432" s="51"/>
      <c r="KO432" s="51"/>
      <c r="KP432" s="51"/>
      <c r="KQ432" s="51"/>
      <c r="KR432" s="51"/>
      <c r="KS432" s="51"/>
      <c r="KT432" s="51"/>
      <c r="KU432" s="51"/>
      <c r="KV432" s="51"/>
      <c r="KW432" s="51"/>
      <c r="KX432" s="51"/>
      <c r="KY432" s="51"/>
      <c r="KZ432" s="51"/>
      <c r="LA432" s="51"/>
      <c r="LB432" s="51"/>
      <c r="LC432" s="51"/>
      <c r="LD432" s="51"/>
      <c r="LE432" s="51"/>
      <c r="LF432" s="51"/>
      <c r="LG432" s="51"/>
      <c r="LH432" s="51"/>
      <c r="LI432" s="51"/>
      <c r="LJ432" s="51"/>
      <c r="LK432" s="51"/>
      <c r="LL432" s="51"/>
      <c r="LM432" s="51"/>
      <c r="LN432" s="51"/>
      <c r="LO432" s="51"/>
      <c r="LP432" s="51"/>
      <c r="LQ432" s="51"/>
      <c r="LR432" s="51"/>
      <c r="LS432" s="51"/>
      <c r="LT432" s="51"/>
      <c r="LU432" s="51"/>
      <c r="LV432" s="51"/>
      <c r="LW432" s="51"/>
      <c r="LX432" s="51"/>
      <c r="LY432" s="51"/>
      <c r="LZ432" s="51"/>
      <c r="MA432" s="51"/>
      <c r="MB432" s="51"/>
      <c r="MC432" s="51"/>
      <c r="MD432" s="51"/>
      <c r="ME432" s="51"/>
      <c r="MF432" s="51"/>
      <c r="MG432" s="51"/>
      <c r="MH432" s="51"/>
      <c r="MI432" s="51"/>
      <c r="MJ432" s="51"/>
      <c r="MK432" s="51"/>
      <c r="ML432" s="51"/>
      <c r="MM432" s="51"/>
      <c r="MN432" s="51"/>
      <c r="MO432" s="51"/>
      <c r="MP432" s="51"/>
      <c r="MQ432" s="51"/>
      <c r="MR432" s="51"/>
      <c r="MS432" s="51"/>
      <c r="MT432" s="51"/>
      <c r="MU432" s="51"/>
      <c r="MV432" s="51"/>
      <c r="MW432" s="51"/>
      <c r="MX432" s="51"/>
      <c r="MY432" s="51"/>
      <c r="MZ432" s="51"/>
      <c r="NA432" s="51"/>
      <c r="NB432" s="51"/>
      <c r="NC432" s="51"/>
      <c r="ND432" s="51"/>
      <c r="NE432" s="51"/>
      <c r="NF432" s="51"/>
      <c r="NG432" s="52"/>
      <c r="NH432" s="52"/>
      <c r="NI432" s="52"/>
      <c r="NJ432" s="51"/>
      <c r="NK432" s="50"/>
      <c r="NL432" s="50"/>
      <c r="NM432" s="50"/>
      <c r="NN432" s="50"/>
      <c r="NO432" s="50"/>
      <c r="NP432" s="50"/>
      <c r="NQ432" s="50"/>
      <c r="NR432" s="50"/>
      <c r="NS432" s="50"/>
      <c r="NT432" s="50"/>
      <c r="NU432" s="50"/>
      <c r="NV432" s="51"/>
    </row>
    <row r="433" spans="1:386" s="48" customFormat="1" x14ac:dyDescent="0.2">
      <c r="A433" s="49"/>
      <c r="B433" s="50"/>
      <c r="C433" s="50"/>
      <c r="D433" s="235"/>
      <c r="E433" s="221"/>
      <c r="F433" s="51"/>
      <c r="G433" s="51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  <c r="X433" s="51"/>
      <c r="Y433" s="51"/>
      <c r="Z433" s="51"/>
      <c r="AA433" s="51"/>
      <c r="AB433" s="51"/>
      <c r="AC433" s="51"/>
      <c r="AD433" s="51"/>
      <c r="AE433" s="51"/>
      <c r="AF433" s="51"/>
      <c r="AG433" s="51"/>
      <c r="AH433" s="51"/>
      <c r="AI433" s="51"/>
      <c r="AJ433" s="51"/>
      <c r="AK433" s="51"/>
      <c r="AL433" s="51"/>
      <c r="AM433" s="51"/>
      <c r="AN433" s="51"/>
      <c r="AO433" s="51"/>
      <c r="AP433" s="51"/>
      <c r="AQ433" s="51"/>
      <c r="AR433" s="51"/>
      <c r="AS433" s="51"/>
      <c r="AT433" s="51"/>
      <c r="AU433" s="51"/>
      <c r="AV433" s="51"/>
      <c r="AW433" s="51"/>
      <c r="AX433" s="51"/>
      <c r="AY433" s="51"/>
      <c r="AZ433" s="51"/>
      <c r="BA433" s="51"/>
      <c r="BB433" s="51"/>
      <c r="BC433" s="51"/>
      <c r="BD433" s="51"/>
      <c r="BE433" s="51"/>
      <c r="BF433" s="51"/>
      <c r="BG433" s="51"/>
      <c r="BH433" s="51"/>
      <c r="BI433" s="51"/>
      <c r="BJ433" s="51"/>
      <c r="BK433" s="51"/>
      <c r="BL433" s="51"/>
      <c r="BM433" s="51"/>
      <c r="BN433" s="51"/>
      <c r="BO433" s="51"/>
      <c r="BP433" s="51"/>
      <c r="BQ433" s="51"/>
      <c r="BR433" s="51"/>
      <c r="BS433" s="51"/>
      <c r="BT433" s="51"/>
      <c r="BU433" s="51"/>
      <c r="BV433" s="51"/>
      <c r="BW433" s="51"/>
      <c r="BX433" s="51"/>
      <c r="BY433" s="51"/>
      <c r="BZ433" s="51"/>
      <c r="CA433" s="51"/>
      <c r="CB433" s="51"/>
      <c r="CC433" s="51"/>
      <c r="CD433" s="51"/>
      <c r="CE433" s="51"/>
      <c r="CF433" s="51"/>
      <c r="CG433" s="51"/>
      <c r="CH433" s="51"/>
      <c r="CI433" s="51"/>
      <c r="CJ433" s="51"/>
      <c r="CK433" s="51"/>
      <c r="CL433" s="51"/>
      <c r="CM433" s="51"/>
      <c r="CN433" s="51"/>
      <c r="CO433" s="51"/>
      <c r="CP433" s="51"/>
      <c r="CQ433" s="51"/>
      <c r="CR433" s="51"/>
      <c r="CS433" s="51"/>
      <c r="CT433" s="51"/>
      <c r="CU433" s="51"/>
      <c r="CV433" s="51"/>
      <c r="CW433" s="51"/>
      <c r="CX433" s="51"/>
      <c r="CY433" s="51"/>
      <c r="CZ433" s="51"/>
      <c r="DA433" s="51"/>
      <c r="DB433" s="51"/>
      <c r="DC433" s="51"/>
      <c r="DD433" s="51"/>
      <c r="DE433" s="51"/>
      <c r="DF433" s="51"/>
      <c r="DG433" s="51"/>
      <c r="DH433" s="51"/>
      <c r="DI433" s="51"/>
      <c r="DJ433" s="51"/>
      <c r="DK433" s="51"/>
      <c r="DL433" s="51"/>
      <c r="DM433" s="51"/>
      <c r="DN433" s="51"/>
      <c r="DO433" s="51"/>
      <c r="DP433" s="51"/>
      <c r="DQ433" s="51"/>
      <c r="DR433" s="51"/>
      <c r="DS433" s="51"/>
      <c r="DT433" s="51"/>
      <c r="DU433" s="51"/>
      <c r="DV433" s="51"/>
      <c r="DW433" s="51"/>
      <c r="DX433" s="51"/>
      <c r="DY433" s="51"/>
      <c r="DZ433" s="51"/>
      <c r="EA433" s="51"/>
      <c r="EB433" s="51"/>
      <c r="EC433" s="51"/>
      <c r="ED433" s="51"/>
      <c r="EE433" s="51"/>
      <c r="EF433" s="51"/>
      <c r="EG433" s="51"/>
      <c r="EH433" s="51"/>
      <c r="EI433" s="51"/>
      <c r="EJ433" s="51"/>
      <c r="EK433" s="51"/>
      <c r="EL433" s="51"/>
      <c r="EM433" s="51"/>
      <c r="EN433" s="51"/>
      <c r="EO433" s="51"/>
      <c r="EP433" s="51"/>
      <c r="EQ433" s="51"/>
      <c r="ER433" s="51"/>
      <c r="ES433" s="51"/>
      <c r="ET433" s="51"/>
      <c r="EU433" s="51"/>
      <c r="EV433" s="51"/>
      <c r="EW433" s="51"/>
      <c r="EX433" s="51"/>
      <c r="EY433" s="51"/>
      <c r="EZ433" s="51"/>
      <c r="FA433" s="51"/>
      <c r="FB433" s="51"/>
      <c r="FC433" s="51"/>
      <c r="FD433" s="51"/>
      <c r="FE433" s="51"/>
      <c r="FF433" s="51"/>
      <c r="FG433" s="51"/>
      <c r="FH433" s="51"/>
      <c r="FI433" s="51"/>
      <c r="FJ433" s="51"/>
      <c r="FK433" s="51"/>
      <c r="FL433" s="51"/>
      <c r="FM433" s="51"/>
      <c r="FN433" s="51"/>
      <c r="FO433" s="51"/>
      <c r="FP433" s="51"/>
      <c r="FQ433" s="51"/>
      <c r="FR433" s="51"/>
      <c r="FS433" s="51"/>
      <c r="FT433" s="51"/>
      <c r="FU433" s="51"/>
      <c r="FV433" s="51"/>
      <c r="FW433" s="51"/>
      <c r="FX433" s="51"/>
      <c r="FY433" s="51"/>
      <c r="FZ433" s="51"/>
      <c r="GA433" s="51"/>
      <c r="GB433" s="51"/>
      <c r="GC433" s="51"/>
      <c r="GD433" s="51"/>
      <c r="GE433" s="51"/>
      <c r="GF433" s="51"/>
      <c r="GG433" s="51"/>
      <c r="GH433" s="51"/>
      <c r="GI433" s="51"/>
      <c r="GJ433" s="51"/>
      <c r="GK433" s="51"/>
      <c r="GL433" s="51"/>
      <c r="GM433" s="51"/>
      <c r="GN433" s="51"/>
      <c r="GO433" s="51"/>
      <c r="GP433" s="51"/>
      <c r="GQ433" s="51"/>
      <c r="GR433" s="51"/>
      <c r="GS433" s="51"/>
      <c r="GT433" s="51"/>
      <c r="GU433" s="51"/>
      <c r="GV433" s="51"/>
      <c r="GW433" s="51"/>
      <c r="GX433" s="51"/>
      <c r="GY433" s="51"/>
      <c r="GZ433" s="51"/>
      <c r="HA433" s="51"/>
      <c r="HB433" s="51"/>
      <c r="HC433" s="51"/>
      <c r="HD433" s="51"/>
      <c r="HE433" s="51"/>
      <c r="HF433" s="51"/>
      <c r="HG433" s="51"/>
      <c r="HH433" s="51"/>
      <c r="HI433" s="51"/>
      <c r="HJ433" s="51"/>
      <c r="HK433" s="51"/>
      <c r="HL433" s="51"/>
      <c r="HM433" s="51"/>
      <c r="HN433" s="51"/>
      <c r="HO433" s="51"/>
      <c r="HP433" s="51"/>
      <c r="HQ433" s="51"/>
      <c r="HR433" s="51"/>
      <c r="HS433" s="51"/>
      <c r="HT433" s="51"/>
      <c r="HU433" s="51"/>
      <c r="HV433" s="51"/>
      <c r="HW433" s="51"/>
      <c r="HX433" s="51"/>
      <c r="HY433" s="51"/>
      <c r="HZ433" s="51"/>
      <c r="IA433" s="51"/>
      <c r="IB433" s="51"/>
      <c r="IC433" s="51"/>
      <c r="ID433" s="51"/>
      <c r="IE433" s="51"/>
      <c r="IF433" s="51"/>
      <c r="IG433" s="51"/>
      <c r="IH433" s="51"/>
      <c r="II433" s="51"/>
      <c r="IJ433" s="51"/>
      <c r="IK433" s="51"/>
      <c r="IL433" s="51"/>
      <c r="IM433" s="51"/>
      <c r="IN433" s="51"/>
      <c r="IO433" s="51"/>
      <c r="IP433" s="51"/>
      <c r="IQ433" s="51"/>
      <c r="IR433" s="51"/>
      <c r="IS433" s="51"/>
      <c r="IT433" s="51"/>
      <c r="IU433" s="51"/>
      <c r="IV433" s="51"/>
      <c r="IW433" s="51"/>
      <c r="IX433" s="51"/>
      <c r="IY433" s="51"/>
      <c r="IZ433" s="51"/>
      <c r="JA433" s="51"/>
      <c r="JB433" s="51"/>
      <c r="JC433" s="51"/>
      <c r="JD433" s="51"/>
      <c r="JE433" s="51"/>
      <c r="JF433" s="51"/>
      <c r="JG433" s="51"/>
      <c r="JH433" s="51"/>
      <c r="JI433" s="51"/>
      <c r="JJ433" s="51"/>
      <c r="JK433" s="51"/>
      <c r="JL433" s="51"/>
      <c r="JM433" s="51"/>
      <c r="JN433" s="51"/>
      <c r="JO433" s="51"/>
      <c r="JP433" s="51"/>
      <c r="JQ433" s="51"/>
      <c r="JR433" s="51"/>
      <c r="JS433" s="51"/>
      <c r="JT433" s="51"/>
      <c r="JU433" s="51"/>
      <c r="JV433" s="51"/>
      <c r="JW433" s="51"/>
      <c r="JX433" s="51"/>
      <c r="JY433" s="51"/>
      <c r="JZ433" s="51"/>
      <c r="KA433" s="51"/>
      <c r="KB433" s="51"/>
      <c r="KC433" s="51"/>
      <c r="KD433" s="51"/>
      <c r="KE433" s="51"/>
      <c r="KF433" s="51"/>
      <c r="KG433" s="51"/>
      <c r="KH433" s="51"/>
      <c r="KI433" s="51"/>
      <c r="KJ433" s="51"/>
      <c r="KK433" s="51"/>
      <c r="KL433" s="51"/>
      <c r="KM433" s="51"/>
      <c r="KN433" s="51"/>
      <c r="KO433" s="51"/>
      <c r="KP433" s="51"/>
      <c r="KQ433" s="51"/>
      <c r="KR433" s="51"/>
      <c r="KS433" s="51"/>
      <c r="KT433" s="51"/>
      <c r="KU433" s="51"/>
      <c r="KV433" s="51"/>
      <c r="KW433" s="51"/>
      <c r="KX433" s="51"/>
      <c r="KY433" s="51"/>
      <c r="KZ433" s="51"/>
      <c r="LA433" s="51"/>
      <c r="LB433" s="51"/>
      <c r="LC433" s="51"/>
      <c r="LD433" s="51"/>
      <c r="LE433" s="51"/>
      <c r="LF433" s="51"/>
      <c r="LG433" s="51"/>
      <c r="LH433" s="51"/>
      <c r="LI433" s="51"/>
      <c r="LJ433" s="51"/>
      <c r="LK433" s="51"/>
      <c r="LL433" s="51"/>
      <c r="LM433" s="51"/>
      <c r="LN433" s="51"/>
      <c r="LO433" s="51"/>
      <c r="LP433" s="51"/>
      <c r="LQ433" s="51"/>
      <c r="LR433" s="51"/>
      <c r="LS433" s="51"/>
      <c r="LT433" s="51"/>
      <c r="LU433" s="51"/>
      <c r="LV433" s="51"/>
      <c r="LW433" s="51"/>
      <c r="LX433" s="51"/>
      <c r="LY433" s="51"/>
      <c r="LZ433" s="51"/>
      <c r="MA433" s="51"/>
      <c r="MB433" s="51"/>
      <c r="MC433" s="51"/>
      <c r="MD433" s="51"/>
      <c r="ME433" s="51"/>
      <c r="MF433" s="51"/>
      <c r="MG433" s="51"/>
      <c r="MH433" s="51"/>
      <c r="MI433" s="51"/>
      <c r="MJ433" s="51"/>
      <c r="MK433" s="51"/>
      <c r="ML433" s="51"/>
      <c r="MM433" s="51"/>
      <c r="MN433" s="51"/>
      <c r="MO433" s="51"/>
      <c r="MP433" s="51"/>
      <c r="MQ433" s="51"/>
      <c r="MR433" s="51"/>
      <c r="MS433" s="51"/>
      <c r="MT433" s="51"/>
      <c r="MU433" s="51"/>
      <c r="MV433" s="51"/>
      <c r="MW433" s="51"/>
      <c r="MX433" s="51"/>
      <c r="MY433" s="51"/>
      <c r="MZ433" s="51"/>
      <c r="NA433" s="51"/>
      <c r="NB433" s="51"/>
      <c r="NC433" s="51"/>
      <c r="ND433" s="51"/>
      <c r="NE433" s="51"/>
      <c r="NF433" s="51"/>
      <c r="NG433" s="52"/>
      <c r="NH433" s="52"/>
      <c r="NI433" s="52"/>
      <c r="NJ433" s="51"/>
      <c r="NK433" s="50"/>
      <c r="NL433" s="50"/>
      <c r="NM433" s="50"/>
      <c r="NN433" s="50"/>
      <c r="NO433" s="50"/>
      <c r="NP433" s="50"/>
      <c r="NQ433" s="50"/>
      <c r="NR433" s="50"/>
      <c r="NS433" s="50"/>
      <c r="NT433" s="50"/>
      <c r="NU433" s="50"/>
      <c r="NV433" s="51"/>
    </row>
    <row r="434" spans="1:386" s="48" customFormat="1" x14ac:dyDescent="0.2">
      <c r="A434" s="49"/>
      <c r="B434" s="50"/>
      <c r="C434" s="50"/>
      <c r="D434" s="235"/>
      <c r="E434" s="221"/>
      <c r="F434" s="51"/>
      <c r="G434" s="51"/>
      <c r="H434" s="51"/>
      <c r="I434" s="51"/>
      <c r="J434" s="51"/>
      <c r="K434" s="51"/>
      <c r="L434" s="51"/>
      <c r="M434" s="51"/>
      <c r="N434" s="51"/>
      <c r="O434" s="51"/>
      <c r="P434" s="51"/>
      <c r="Q434" s="51"/>
      <c r="R434" s="51"/>
      <c r="S434" s="51"/>
      <c r="T434" s="51"/>
      <c r="U434" s="51"/>
      <c r="V434" s="51"/>
      <c r="W434" s="51"/>
      <c r="X434" s="51"/>
      <c r="Y434" s="51"/>
      <c r="Z434" s="51"/>
      <c r="AA434" s="51"/>
      <c r="AB434" s="51"/>
      <c r="AC434" s="51"/>
      <c r="AD434" s="51"/>
      <c r="AE434" s="51"/>
      <c r="AF434" s="51"/>
      <c r="AG434" s="51"/>
      <c r="AH434" s="51"/>
      <c r="AI434" s="51"/>
      <c r="AJ434" s="51"/>
      <c r="AK434" s="51"/>
      <c r="AL434" s="51"/>
      <c r="AM434" s="51"/>
      <c r="AN434" s="51"/>
      <c r="AO434" s="51"/>
      <c r="AP434" s="51"/>
      <c r="AQ434" s="51"/>
      <c r="AR434" s="51"/>
      <c r="AS434" s="51"/>
      <c r="AT434" s="51"/>
      <c r="AU434" s="51"/>
      <c r="AV434" s="51"/>
      <c r="AW434" s="51"/>
      <c r="AX434" s="51"/>
      <c r="AY434" s="51"/>
      <c r="AZ434" s="51"/>
      <c r="BA434" s="51"/>
      <c r="BB434" s="51"/>
      <c r="BC434" s="51"/>
      <c r="BD434" s="51"/>
      <c r="BE434" s="51"/>
      <c r="BF434" s="51"/>
      <c r="BG434" s="51"/>
      <c r="BH434" s="51"/>
      <c r="BI434" s="51"/>
      <c r="BJ434" s="51"/>
      <c r="BK434" s="51"/>
      <c r="BL434" s="51"/>
      <c r="BM434" s="51"/>
      <c r="BN434" s="51"/>
      <c r="BO434" s="51"/>
      <c r="BP434" s="51"/>
      <c r="BQ434" s="51"/>
      <c r="BR434" s="51"/>
      <c r="BS434" s="51"/>
      <c r="BT434" s="51"/>
      <c r="BU434" s="51"/>
      <c r="BV434" s="51"/>
      <c r="BW434" s="51"/>
      <c r="BX434" s="51"/>
      <c r="BY434" s="51"/>
      <c r="BZ434" s="51"/>
      <c r="CA434" s="51"/>
      <c r="CB434" s="51"/>
      <c r="CC434" s="51"/>
      <c r="CD434" s="51"/>
      <c r="CE434" s="51"/>
      <c r="CF434" s="51"/>
      <c r="CG434" s="51"/>
      <c r="CH434" s="51"/>
      <c r="CI434" s="51"/>
      <c r="CJ434" s="51"/>
      <c r="CK434" s="51"/>
      <c r="CL434" s="51"/>
      <c r="CM434" s="51"/>
      <c r="CN434" s="51"/>
      <c r="CO434" s="51"/>
      <c r="CP434" s="51"/>
      <c r="CQ434" s="51"/>
      <c r="CR434" s="51"/>
      <c r="CS434" s="51"/>
      <c r="CT434" s="51"/>
      <c r="CU434" s="51"/>
      <c r="CV434" s="51"/>
      <c r="CW434" s="51"/>
      <c r="CX434" s="51"/>
      <c r="CY434" s="51"/>
      <c r="CZ434" s="51"/>
      <c r="DA434" s="51"/>
      <c r="DB434" s="51"/>
      <c r="DC434" s="51"/>
      <c r="DD434" s="51"/>
      <c r="DE434" s="51"/>
      <c r="DF434" s="51"/>
      <c r="DG434" s="51"/>
      <c r="DH434" s="51"/>
      <c r="DI434" s="51"/>
      <c r="DJ434" s="51"/>
      <c r="DK434" s="51"/>
      <c r="DL434" s="51"/>
      <c r="DM434" s="51"/>
      <c r="DN434" s="51"/>
      <c r="DO434" s="51"/>
      <c r="DP434" s="51"/>
      <c r="DQ434" s="51"/>
      <c r="DR434" s="51"/>
      <c r="DS434" s="51"/>
      <c r="DT434" s="51"/>
      <c r="DU434" s="51"/>
      <c r="DV434" s="51"/>
      <c r="DW434" s="51"/>
      <c r="DX434" s="51"/>
      <c r="DY434" s="51"/>
      <c r="DZ434" s="51"/>
      <c r="EA434" s="51"/>
      <c r="EB434" s="51"/>
      <c r="EC434" s="51"/>
      <c r="ED434" s="51"/>
      <c r="EE434" s="51"/>
      <c r="EF434" s="51"/>
      <c r="EG434" s="51"/>
      <c r="EH434" s="51"/>
      <c r="EI434" s="51"/>
      <c r="EJ434" s="51"/>
      <c r="EK434" s="51"/>
      <c r="EL434" s="51"/>
      <c r="EM434" s="51"/>
      <c r="EN434" s="51"/>
      <c r="EO434" s="51"/>
      <c r="EP434" s="51"/>
      <c r="EQ434" s="51"/>
      <c r="ER434" s="51"/>
      <c r="ES434" s="51"/>
      <c r="ET434" s="51"/>
      <c r="EU434" s="51"/>
      <c r="EV434" s="51"/>
      <c r="EW434" s="51"/>
      <c r="EX434" s="51"/>
      <c r="EY434" s="51"/>
      <c r="EZ434" s="51"/>
      <c r="FA434" s="51"/>
      <c r="FB434" s="51"/>
      <c r="FC434" s="51"/>
      <c r="FD434" s="51"/>
      <c r="FE434" s="51"/>
      <c r="FF434" s="51"/>
      <c r="FG434" s="51"/>
      <c r="FH434" s="51"/>
      <c r="FI434" s="51"/>
      <c r="FJ434" s="51"/>
      <c r="FK434" s="51"/>
      <c r="FL434" s="51"/>
      <c r="FM434" s="51"/>
      <c r="FN434" s="51"/>
      <c r="FO434" s="51"/>
      <c r="FP434" s="51"/>
      <c r="FQ434" s="51"/>
      <c r="FR434" s="51"/>
      <c r="FS434" s="51"/>
      <c r="FT434" s="51"/>
      <c r="FU434" s="51"/>
      <c r="FV434" s="51"/>
      <c r="FW434" s="51"/>
      <c r="FX434" s="51"/>
      <c r="FY434" s="51"/>
      <c r="FZ434" s="51"/>
      <c r="GA434" s="51"/>
      <c r="GB434" s="51"/>
      <c r="GC434" s="51"/>
      <c r="GD434" s="51"/>
      <c r="GE434" s="51"/>
      <c r="GF434" s="51"/>
      <c r="GG434" s="51"/>
      <c r="GH434" s="51"/>
      <c r="GI434" s="51"/>
      <c r="GJ434" s="51"/>
      <c r="GK434" s="51"/>
      <c r="GL434" s="51"/>
      <c r="GM434" s="51"/>
      <c r="GN434" s="51"/>
      <c r="GO434" s="51"/>
      <c r="GP434" s="51"/>
      <c r="GQ434" s="51"/>
      <c r="GR434" s="51"/>
      <c r="GS434" s="51"/>
      <c r="GT434" s="51"/>
      <c r="GU434" s="51"/>
      <c r="GV434" s="51"/>
      <c r="GW434" s="51"/>
      <c r="GX434" s="51"/>
      <c r="GY434" s="51"/>
      <c r="GZ434" s="51"/>
      <c r="HA434" s="51"/>
      <c r="HB434" s="51"/>
      <c r="HC434" s="51"/>
      <c r="HD434" s="51"/>
      <c r="HE434" s="51"/>
      <c r="HF434" s="51"/>
      <c r="HG434" s="51"/>
      <c r="HH434" s="51"/>
      <c r="HI434" s="51"/>
      <c r="HJ434" s="51"/>
      <c r="HK434" s="51"/>
      <c r="HL434" s="51"/>
      <c r="HM434" s="51"/>
      <c r="HN434" s="51"/>
      <c r="HO434" s="51"/>
      <c r="HP434" s="51"/>
      <c r="HQ434" s="51"/>
      <c r="HR434" s="51"/>
      <c r="HS434" s="51"/>
      <c r="HT434" s="51"/>
      <c r="HU434" s="51"/>
      <c r="HV434" s="51"/>
      <c r="HW434" s="51"/>
      <c r="HX434" s="51"/>
      <c r="HY434" s="51"/>
      <c r="HZ434" s="51"/>
      <c r="IA434" s="51"/>
      <c r="IB434" s="51"/>
      <c r="IC434" s="51"/>
      <c r="ID434" s="51"/>
      <c r="IE434" s="51"/>
      <c r="IF434" s="51"/>
      <c r="IG434" s="51"/>
      <c r="IH434" s="51"/>
      <c r="II434" s="51"/>
      <c r="IJ434" s="51"/>
      <c r="IK434" s="51"/>
      <c r="IL434" s="51"/>
      <c r="IM434" s="51"/>
      <c r="IN434" s="51"/>
      <c r="IO434" s="51"/>
      <c r="IP434" s="51"/>
      <c r="IQ434" s="51"/>
      <c r="IR434" s="51"/>
      <c r="IS434" s="51"/>
      <c r="IT434" s="51"/>
      <c r="IU434" s="51"/>
      <c r="IV434" s="51"/>
      <c r="IW434" s="51"/>
      <c r="IX434" s="51"/>
      <c r="IY434" s="51"/>
      <c r="IZ434" s="51"/>
      <c r="JA434" s="51"/>
      <c r="JB434" s="51"/>
      <c r="JC434" s="51"/>
      <c r="JD434" s="51"/>
      <c r="JE434" s="51"/>
      <c r="JF434" s="51"/>
      <c r="JG434" s="51"/>
      <c r="JH434" s="51"/>
      <c r="JI434" s="51"/>
      <c r="JJ434" s="51"/>
      <c r="JK434" s="51"/>
      <c r="JL434" s="51"/>
      <c r="JM434" s="51"/>
      <c r="JN434" s="51"/>
      <c r="JO434" s="51"/>
      <c r="JP434" s="51"/>
      <c r="JQ434" s="51"/>
      <c r="JR434" s="51"/>
      <c r="JS434" s="51"/>
      <c r="JT434" s="51"/>
      <c r="JU434" s="51"/>
      <c r="JV434" s="51"/>
      <c r="JW434" s="51"/>
      <c r="JX434" s="51"/>
      <c r="JY434" s="51"/>
      <c r="JZ434" s="51"/>
      <c r="KA434" s="51"/>
      <c r="KB434" s="51"/>
      <c r="KC434" s="51"/>
      <c r="KD434" s="51"/>
      <c r="KE434" s="51"/>
      <c r="KF434" s="51"/>
      <c r="KG434" s="51"/>
      <c r="KH434" s="51"/>
      <c r="KI434" s="51"/>
      <c r="KJ434" s="51"/>
      <c r="KK434" s="51"/>
      <c r="KL434" s="51"/>
      <c r="KM434" s="51"/>
      <c r="KN434" s="51"/>
      <c r="KO434" s="51"/>
      <c r="KP434" s="51"/>
      <c r="KQ434" s="51"/>
      <c r="KR434" s="51"/>
      <c r="KS434" s="51"/>
      <c r="KT434" s="51"/>
      <c r="KU434" s="51"/>
      <c r="KV434" s="51"/>
      <c r="KW434" s="51"/>
      <c r="KX434" s="51"/>
      <c r="KY434" s="51"/>
      <c r="KZ434" s="51"/>
      <c r="LA434" s="51"/>
      <c r="LB434" s="51"/>
      <c r="LC434" s="51"/>
      <c r="LD434" s="51"/>
      <c r="LE434" s="51"/>
      <c r="LF434" s="51"/>
      <c r="LG434" s="51"/>
      <c r="LH434" s="51"/>
      <c r="LI434" s="51"/>
      <c r="LJ434" s="51"/>
      <c r="LK434" s="51"/>
      <c r="LL434" s="51"/>
      <c r="LM434" s="51"/>
      <c r="LN434" s="51"/>
      <c r="LO434" s="51"/>
      <c r="LP434" s="51"/>
      <c r="LQ434" s="51"/>
      <c r="LR434" s="51"/>
      <c r="LS434" s="51"/>
      <c r="LT434" s="51"/>
      <c r="LU434" s="51"/>
      <c r="LV434" s="51"/>
      <c r="LW434" s="51"/>
      <c r="LX434" s="51"/>
      <c r="LY434" s="51"/>
      <c r="LZ434" s="51"/>
      <c r="MA434" s="51"/>
      <c r="MB434" s="51"/>
      <c r="MC434" s="51"/>
      <c r="MD434" s="51"/>
      <c r="ME434" s="51"/>
      <c r="MF434" s="51"/>
      <c r="MG434" s="51"/>
      <c r="MH434" s="51"/>
      <c r="MI434" s="51"/>
      <c r="MJ434" s="51"/>
      <c r="MK434" s="51"/>
      <c r="ML434" s="51"/>
      <c r="MM434" s="51"/>
      <c r="MN434" s="51"/>
      <c r="MO434" s="51"/>
      <c r="MP434" s="51"/>
      <c r="MQ434" s="51"/>
      <c r="MR434" s="51"/>
      <c r="MS434" s="51"/>
      <c r="MT434" s="51"/>
      <c r="MU434" s="51"/>
      <c r="MV434" s="51"/>
      <c r="MW434" s="51"/>
      <c r="MX434" s="51"/>
      <c r="MY434" s="51"/>
      <c r="MZ434" s="51"/>
      <c r="NA434" s="51"/>
      <c r="NB434" s="51"/>
      <c r="NC434" s="51"/>
      <c r="ND434" s="51"/>
      <c r="NE434" s="51"/>
      <c r="NF434" s="51"/>
      <c r="NG434" s="52"/>
      <c r="NH434" s="52"/>
      <c r="NI434" s="52"/>
      <c r="NJ434" s="51"/>
      <c r="NK434" s="50"/>
      <c r="NL434" s="50"/>
      <c r="NM434" s="50"/>
      <c r="NN434" s="50"/>
      <c r="NO434" s="50"/>
      <c r="NP434" s="50"/>
      <c r="NQ434" s="50"/>
      <c r="NR434" s="50"/>
      <c r="NS434" s="50"/>
      <c r="NT434" s="50"/>
      <c r="NU434" s="50"/>
      <c r="NV434" s="51"/>
    </row>
    <row r="435" spans="1:386" s="48" customFormat="1" x14ac:dyDescent="0.2">
      <c r="A435" s="49"/>
      <c r="B435" s="50"/>
      <c r="C435" s="50"/>
      <c r="D435" s="235"/>
      <c r="E435" s="221"/>
      <c r="F435" s="51"/>
      <c r="G435" s="51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51"/>
      <c r="T435" s="51"/>
      <c r="U435" s="51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51"/>
      <c r="AH435" s="51"/>
      <c r="AI435" s="51"/>
      <c r="AJ435" s="51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51"/>
      <c r="AV435" s="51"/>
      <c r="AW435" s="51"/>
      <c r="AX435" s="51"/>
      <c r="AY435" s="51"/>
      <c r="AZ435" s="51"/>
      <c r="BA435" s="51"/>
      <c r="BB435" s="51"/>
      <c r="BC435" s="51"/>
      <c r="BD435" s="51"/>
      <c r="BE435" s="51"/>
      <c r="BF435" s="51"/>
      <c r="BG435" s="51"/>
      <c r="BH435" s="51"/>
      <c r="BI435" s="51"/>
      <c r="BJ435" s="51"/>
      <c r="BK435" s="51"/>
      <c r="BL435" s="51"/>
      <c r="BM435" s="51"/>
      <c r="BN435" s="51"/>
      <c r="BO435" s="51"/>
      <c r="BP435" s="51"/>
      <c r="BQ435" s="51"/>
      <c r="BR435" s="51"/>
      <c r="BS435" s="51"/>
      <c r="BT435" s="51"/>
      <c r="BU435" s="51"/>
      <c r="BV435" s="51"/>
      <c r="BW435" s="51"/>
      <c r="BX435" s="51"/>
      <c r="BY435" s="51"/>
      <c r="BZ435" s="51"/>
      <c r="CA435" s="51"/>
      <c r="CB435" s="51"/>
      <c r="CC435" s="51"/>
      <c r="CD435" s="51"/>
      <c r="CE435" s="51"/>
      <c r="CF435" s="51"/>
      <c r="CG435" s="51"/>
      <c r="CH435" s="51"/>
      <c r="CI435" s="51"/>
      <c r="CJ435" s="51"/>
      <c r="CK435" s="51"/>
      <c r="CL435" s="51"/>
      <c r="CM435" s="51"/>
      <c r="CN435" s="51"/>
      <c r="CO435" s="51"/>
      <c r="CP435" s="51"/>
      <c r="CQ435" s="51"/>
      <c r="CR435" s="51"/>
      <c r="CS435" s="51"/>
      <c r="CT435" s="51"/>
      <c r="CU435" s="51"/>
      <c r="CV435" s="51"/>
      <c r="CW435" s="51"/>
      <c r="CX435" s="51"/>
      <c r="CY435" s="51"/>
      <c r="CZ435" s="51"/>
      <c r="DA435" s="51"/>
      <c r="DB435" s="51"/>
      <c r="DC435" s="51"/>
      <c r="DD435" s="51"/>
      <c r="DE435" s="51"/>
      <c r="DF435" s="51"/>
      <c r="DG435" s="51"/>
      <c r="DH435" s="51"/>
      <c r="DI435" s="51"/>
      <c r="DJ435" s="51"/>
      <c r="DK435" s="51"/>
      <c r="DL435" s="51"/>
      <c r="DM435" s="51"/>
      <c r="DN435" s="51"/>
      <c r="DO435" s="51"/>
      <c r="DP435" s="51"/>
      <c r="DQ435" s="51"/>
      <c r="DR435" s="51"/>
      <c r="DS435" s="51"/>
      <c r="DT435" s="51"/>
      <c r="DU435" s="51"/>
      <c r="DV435" s="51"/>
      <c r="DW435" s="51"/>
      <c r="DX435" s="51"/>
      <c r="DY435" s="51"/>
      <c r="DZ435" s="51"/>
      <c r="EA435" s="51"/>
      <c r="EB435" s="51"/>
      <c r="EC435" s="51"/>
      <c r="ED435" s="51"/>
      <c r="EE435" s="51"/>
      <c r="EF435" s="51"/>
      <c r="EG435" s="51"/>
      <c r="EH435" s="51"/>
      <c r="EI435" s="51"/>
      <c r="EJ435" s="51"/>
      <c r="EK435" s="51"/>
      <c r="EL435" s="51"/>
      <c r="EM435" s="51"/>
      <c r="EN435" s="51"/>
      <c r="EO435" s="51"/>
      <c r="EP435" s="51"/>
      <c r="EQ435" s="51"/>
      <c r="ER435" s="51"/>
      <c r="ES435" s="51"/>
      <c r="ET435" s="51"/>
      <c r="EU435" s="51"/>
      <c r="EV435" s="51"/>
      <c r="EW435" s="51"/>
      <c r="EX435" s="51"/>
      <c r="EY435" s="51"/>
      <c r="EZ435" s="51"/>
      <c r="FA435" s="51"/>
      <c r="FB435" s="51"/>
      <c r="FC435" s="51"/>
      <c r="FD435" s="51"/>
      <c r="FE435" s="51"/>
      <c r="FF435" s="51"/>
      <c r="FG435" s="51"/>
      <c r="FH435" s="51"/>
      <c r="FI435" s="51"/>
      <c r="FJ435" s="51"/>
      <c r="FK435" s="51"/>
      <c r="FL435" s="51"/>
      <c r="FM435" s="51"/>
      <c r="FN435" s="51"/>
      <c r="FO435" s="51"/>
      <c r="FP435" s="51"/>
      <c r="FQ435" s="51"/>
      <c r="FR435" s="51"/>
      <c r="FS435" s="51"/>
      <c r="FT435" s="51"/>
      <c r="FU435" s="51"/>
      <c r="FV435" s="51"/>
      <c r="FW435" s="51"/>
      <c r="FX435" s="51"/>
      <c r="FY435" s="51"/>
      <c r="FZ435" s="51"/>
      <c r="GA435" s="51"/>
      <c r="GB435" s="51"/>
      <c r="GC435" s="51"/>
      <c r="GD435" s="51"/>
      <c r="GE435" s="51"/>
      <c r="GF435" s="51"/>
      <c r="GG435" s="51"/>
      <c r="GH435" s="51"/>
      <c r="GI435" s="51"/>
      <c r="GJ435" s="51"/>
      <c r="GK435" s="51"/>
      <c r="GL435" s="51"/>
      <c r="GM435" s="51"/>
      <c r="GN435" s="51"/>
      <c r="GO435" s="51"/>
      <c r="GP435" s="51"/>
      <c r="GQ435" s="51"/>
      <c r="GR435" s="51"/>
      <c r="GS435" s="51"/>
      <c r="GT435" s="51"/>
      <c r="GU435" s="51"/>
      <c r="GV435" s="51"/>
      <c r="GW435" s="51"/>
      <c r="GX435" s="51"/>
      <c r="GY435" s="51"/>
      <c r="GZ435" s="51"/>
      <c r="HA435" s="51"/>
      <c r="HB435" s="51"/>
      <c r="HC435" s="51"/>
      <c r="HD435" s="51"/>
      <c r="HE435" s="51"/>
      <c r="HF435" s="51"/>
      <c r="HG435" s="51"/>
      <c r="HH435" s="51"/>
      <c r="HI435" s="51"/>
      <c r="HJ435" s="51"/>
      <c r="HK435" s="51"/>
      <c r="HL435" s="51"/>
      <c r="HM435" s="51"/>
      <c r="HN435" s="51"/>
      <c r="HO435" s="51"/>
      <c r="HP435" s="51"/>
      <c r="HQ435" s="51"/>
      <c r="HR435" s="51"/>
      <c r="HS435" s="51"/>
      <c r="HT435" s="51"/>
      <c r="HU435" s="51"/>
      <c r="HV435" s="51"/>
      <c r="HW435" s="51"/>
      <c r="HX435" s="51"/>
      <c r="HY435" s="51"/>
      <c r="HZ435" s="51"/>
      <c r="IA435" s="51"/>
      <c r="IB435" s="51"/>
      <c r="IC435" s="51"/>
      <c r="ID435" s="51"/>
      <c r="IE435" s="51"/>
      <c r="IF435" s="51"/>
      <c r="IG435" s="51"/>
      <c r="IH435" s="51"/>
      <c r="II435" s="51"/>
      <c r="IJ435" s="51"/>
      <c r="IK435" s="51"/>
      <c r="IL435" s="51"/>
      <c r="IM435" s="51"/>
      <c r="IN435" s="51"/>
      <c r="IO435" s="51"/>
      <c r="IP435" s="51"/>
      <c r="IQ435" s="51"/>
      <c r="IR435" s="51"/>
      <c r="IS435" s="51"/>
      <c r="IT435" s="51"/>
      <c r="IU435" s="51"/>
      <c r="IV435" s="51"/>
      <c r="IW435" s="51"/>
      <c r="IX435" s="51"/>
      <c r="IY435" s="51"/>
      <c r="IZ435" s="51"/>
      <c r="JA435" s="51"/>
      <c r="JB435" s="51"/>
      <c r="JC435" s="51"/>
      <c r="JD435" s="51"/>
      <c r="JE435" s="51"/>
      <c r="JF435" s="51"/>
      <c r="JG435" s="51"/>
      <c r="JH435" s="51"/>
      <c r="JI435" s="51"/>
      <c r="JJ435" s="51"/>
      <c r="JK435" s="51"/>
      <c r="JL435" s="51"/>
      <c r="JM435" s="51"/>
      <c r="JN435" s="51"/>
      <c r="JO435" s="51"/>
      <c r="JP435" s="51"/>
      <c r="JQ435" s="51"/>
      <c r="JR435" s="51"/>
      <c r="JS435" s="51"/>
      <c r="JT435" s="51"/>
      <c r="JU435" s="51"/>
      <c r="JV435" s="51"/>
      <c r="JW435" s="51"/>
      <c r="JX435" s="51"/>
      <c r="JY435" s="51"/>
      <c r="JZ435" s="51"/>
      <c r="KA435" s="51"/>
      <c r="KB435" s="51"/>
      <c r="KC435" s="51"/>
      <c r="KD435" s="51"/>
      <c r="KE435" s="51"/>
      <c r="KF435" s="51"/>
      <c r="KG435" s="51"/>
      <c r="KH435" s="51"/>
      <c r="KI435" s="51"/>
      <c r="KJ435" s="51"/>
      <c r="KK435" s="51"/>
      <c r="KL435" s="51"/>
      <c r="KM435" s="51"/>
      <c r="KN435" s="51"/>
      <c r="KO435" s="51"/>
      <c r="KP435" s="51"/>
      <c r="KQ435" s="51"/>
      <c r="KR435" s="51"/>
      <c r="KS435" s="51"/>
      <c r="KT435" s="51"/>
      <c r="KU435" s="51"/>
      <c r="KV435" s="51"/>
      <c r="KW435" s="51"/>
      <c r="KX435" s="51"/>
      <c r="KY435" s="51"/>
      <c r="KZ435" s="51"/>
      <c r="LA435" s="51"/>
      <c r="LB435" s="51"/>
      <c r="LC435" s="51"/>
      <c r="LD435" s="51"/>
      <c r="LE435" s="51"/>
      <c r="LF435" s="51"/>
      <c r="LG435" s="51"/>
      <c r="LH435" s="51"/>
      <c r="LI435" s="51"/>
      <c r="LJ435" s="51"/>
      <c r="LK435" s="51"/>
      <c r="LL435" s="51"/>
      <c r="LM435" s="51"/>
      <c r="LN435" s="51"/>
      <c r="LO435" s="51"/>
      <c r="LP435" s="51"/>
      <c r="LQ435" s="51"/>
      <c r="LR435" s="51"/>
      <c r="LS435" s="51"/>
      <c r="LT435" s="51"/>
      <c r="LU435" s="51"/>
      <c r="LV435" s="51"/>
      <c r="LW435" s="51"/>
      <c r="LX435" s="51"/>
      <c r="LY435" s="51"/>
      <c r="LZ435" s="51"/>
      <c r="MA435" s="51"/>
      <c r="MB435" s="51"/>
      <c r="MC435" s="51"/>
      <c r="MD435" s="51"/>
      <c r="ME435" s="51"/>
      <c r="MF435" s="51"/>
      <c r="MG435" s="51"/>
      <c r="MH435" s="51"/>
      <c r="MI435" s="51"/>
      <c r="MJ435" s="51"/>
      <c r="MK435" s="51"/>
      <c r="ML435" s="51"/>
      <c r="MM435" s="51"/>
      <c r="MN435" s="51"/>
      <c r="MO435" s="51"/>
      <c r="MP435" s="51"/>
      <c r="MQ435" s="51"/>
      <c r="MR435" s="51"/>
      <c r="MS435" s="51"/>
      <c r="MT435" s="51"/>
      <c r="MU435" s="51"/>
      <c r="MV435" s="51"/>
      <c r="MW435" s="51"/>
      <c r="MX435" s="51"/>
      <c r="MY435" s="51"/>
      <c r="MZ435" s="51"/>
      <c r="NA435" s="51"/>
      <c r="NB435" s="51"/>
      <c r="NC435" s="51"/>
      <c r="ND435" s="51"/>
      <c r="NE435" s="51"/>
      <c r="NF435" s="51"/>
      <c r="NG435" s="52"/>
      <c r="NH435" s="52"/>
      <c r="NI435" s="52"/>
      <c r="NJ435" s="51"/>
      <c r="NK435" s="50"/>
      <c r="NL435" s="50"/>
      <c r="NM435" s="50"/>
      <c r="NN435" s="50"/>
      <c r="NO435" s="50"/>
      <c r="NP435" s="50"/>
      <c r="NQ435" s="50"/>
      <c r="NR435" s="50"/>
      <c r="NS435" s="50"/>
      <c r="NT435" s="50"/>
      <c r="NU435" s="50"/>
      <c r="NV435" s="51"/>
    </row>
    <row r="436" spans="1:386" s="48" customFormat="1" x14ac:dyDescent="0.2">
      <c r="A436" s="49"/>
      <c r="B436" s="50"/>
      <c r="C436" s="50"/>
      <c r="D436" s="235"/>
      <c r="E436" s="221"/>
      <c r="F436" s="51"/>
      <c r="G436" s="51"/>
      <c r="H436" s="51"/>
      <c r="I436" s="51"/>
      <c r="J436" s="51"/>
      <c r="K436" s="51"/>
      <c r="L436" s="51"/>
      <c r="M436" s="51"/>
      <c r="N436" s="51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  <c r="Z436" s="51"/>
      <c r="AA436" s="51"/>
      <c r="AB436" s="51"/>
      <c r="AC436" s="51"/>
      <c r="AD436" s="51"/>
      <c r="AE436" s="51"/>
      <c r="AF436" s="51"/>
      <c r="AG436" s="51"/>
      <c r="AH436" s="51"/>
      <c r="AI436" s="51"/>
      <c r="AJ436" s="51"/>
      <c r="AK436" s="51"/>
      <c r="AL436" s="51"/>
      <c r="AM436" s="51"/>
      <c r="AN436" s="51"/>
      <c r="AO436" s="51"/>
      <c r="AP436" s="51"/>
      <c r="AQ436" s="51"/>
      <c r="AR436" s="51"/>
      <c r="AS436" s="51"/>
      <c r="AT436" s="51"/>
      <c r="AU436" s="51"/>
      <c r="AV436" s="51"/>
      <c r="AW436" s="51"/>
      <c r="AX436" s="51"/>
      <c r="AY436" s="51"/>
      <c r="AZ436" s="51"/>
      <c r="BA436" s="51"/>
      <c r="BB436" s="51"/>
      <c r="BC436" s="51"/>
      <c r="BD436" s="51"/>
      <c r="BE436" s="51"/>
      <c r="BF436" s="51"/>
      <c r="BG436" s="51"/>
      <c r="BH436" s="51"/>
      <c r="BI436" s="51"/>
      <c r="BJ436" s="51"/>
      <c r="BK436" s="51"/>
      <c r="BL436" s="51"/>
      <c r="BM436" s="51"/>
      <c r="BN436" s="51"/>
      <c r="BO436" s="51"/>
      <c r="BP436" s="51"/>
      <c r="BQ436" s="51"/>
      <c r="BR436" s="51"/>
      <c r="BS436" s="51"/>
      <c r="BT436" s="51"/>
      <c r="BU436" s="51"/>
      <c r="BV436" s="51"/>
      <c r="BW436" s="51"/>
      <c r="BX436" s="51"/>
      <c r="BY436" s="51"/>
      <c r="BZ436" s="51"/>
      <c r="CA436" s="51"/>
      <c r="CB436" s="51"/>
      <c r="CC436" s="51"/>
      <c r="CD436" s="51"/>
      <c r="CE436" s="51"/>
      <c r="CF436" s="51"/>
      <c r="CG436" s="51"/>
      <c r="CH436" s="51"/>
      <c r="CI436" s="51"/>
      <c r="CJ436" s="51"/>
      <c r="CK436" s="51"/>
      <c r="CL436" s="51"/>
      <c r="CM436" s="51"/>
      <c r="CN436" s="51"/>
      <c r="CO436" s="51"/>
      <c r="CP436" s="51"/>
      <c r="CQ436" s="51"/>
      <c r="CR436" s="51"/>
      <c r="CS436" s="51"/>
      <c r="CT436" s="51"/>
      <c r="CU436" s="51"/>
      <c r="CV436" s="51"/>
      <c r="CW436" s="51"/>
      <c r="CX436" s="51"/>
      <c r="CY436" s="51"/>
      <c r="CZ436" s="51"/>
      <c r="DA436" s="51"/>
      <c r="DB436" s="51"/>
      <c r="DC436" s="51"/>
      <c r="DD436" s="51"/>
      <c r="DE436" s="51"/>
      <c r="DF436" s="51"/>
      <c r="DG436" s="51"/>
      <c r="DH436" s="51"/>
      <c r="DI436" s="51"/>
      <c r="DJ436" s="51"/>
      <c r="DK436" s="51"/>
      <c r="DL436" s="51"/>
      <c r="DM436" s="51"/>
      <c r="DN436" s="51"/>
      <c r="DO436" s="51"/>
      <c r="DP436" s="51"/>
      <c r="DQ436" s="51"/>
      <c r="DR436" s="51"/>
      <c r="DS436" s="51"/>
      <c r="DT436" s="51"/>
      <c r="DU436" s="51"/>
      <c r="DV436" s="51"/>
      <c r="DW436" s="51"/>
      <c r="DX436" s="51"/>
      <c r="DY436" s="51"/>
      <c r="DZ436" s="51"/>
      <c r="EA436" s="51"/>
      <c r="EB436" s="51"/>
      <c r="EC436" s="51"/>
      <c r="ED436" s="51"/>
      <c r="EE436" s="51"/>
      <c r="EF436" s="51"/>
      <c r="EG436" s="51"/>
      <c r="EH436" s="51"/>
      <c r="EI436" s="51"/>
      <c r="EJ436" s="51"/>
      <c r="EK436" s="51"/>
      <c r="EL436" s="51"/>
      <c r="EM436" s="51"/>
      <c r="EN436" s="51"/>
      <c r="EO436" s="51"/>
      <c r="EP436" s="51"/>
      <c r="EQ436" s="51"/>
      <c r="ER436" s="51"/>
      <c r="ES436" s="51"/>
      <c r="ET436" s="51"/>
      <c r="EU436" s="51"/>
      <c r="EV436" s="51"/>
      <c r="EW436" s="51"/>
      <c r="EX436" s="51"/>
      <c r="EY436" s="51"/>
      <c r="EZ436" s="51"/>
      <c r="FA436" s="51"/>
      <c r="FB436" s="51"/>
      <c r="FC436" s="51"/>
      <c r="FD436" s="51"/>
      <c r="FE436" s="51"/>
      <c r="FF436" s="51"/>
      <c r="FG436" s="51"/>
      <c r="FH436" s="51"/>
      <c r="FI436" s="51"/>
      <c r="FJ436" s="51"/>
      <c r="FK436" s="51"/>
      <c r="FL436" s="51"/>
      <c r="FM436" s="51"/>
      <c r="FN436" s="51"/>
      <c r="FO436" s="51"/>
      <c r="FP436" s="51"/>
      <c r="FQ436" s="51"/>
      <c r="FR436" s="51"/>
      <c r="FS436" s="51"/>
      <c r="FT436" s="51"/>
      <c r="FU436" s="51"/>
      <c r="FV436" s="51"/>
      <c r="FW436" s="51"/>
      <c r="FX436" s="51"/>
      <c r="FY436" s="51"/>
      <c r="FZ436" s="51"/>
      <c r="GA436" s="51"/>
      <c r="GB436" s="51"/>
      <c r="GC436" s="51"/>
      <c r="GD436" s="51"/>
      <c r="GE436" s="51"/>
      <c r="GF436" s="51"/>
      <c r="GG436" s="51"/>
      <c r="GH436" s="51"/>
      <c r="GI436" s="51"/>
      <c r="GJ436" s="51"/>
      <c r="GK436" s="51"/>
      <c r="GL436" s="51"/>
      <c r="GM436" s="51"/>
      <c r="GN436" s="51"/>
      <c r="GO436" s="51"/>
      <c r="GP436" s="51"/>
      <c r="GQ436" s="51"/>
      <c r="GR436" s="51"/>
      <c r="GS436" s="51"/>
      <c r="GT436" s="51"/>
      <c r="GU436" s="51"/>
      <c r="GV436" s="51"/>
      <c r="GW436" s="51"/>
      <c r="GX436" s="51"/>
      <c r="GY436" s="51"/>
      <c r="GZ436" s="51"/>
      <c r="HA436" s="51"/>
      <c r="HB436" s="51"/>
      <c r="HC436" s="51"/>
      <c r="HD436" s="51"/>
      <c r="HE436" s="51"/>
      <c r="HF436" s="51"/>
      <c r="HG436" s="51"/>
      <c r="HH436" s="51"/>
      <c r="HI436" s="51"/>
      <c r="HJ436" s="51"/>
      <c r="HK436" s="51"/>
      <c r="HL436" s="51"/>
      <c r="HM436" s="51"/>
      <c r="HN436" s="51"/>
      <c r="HO436" s="51"/>
      <c r="HP436" s="51"/>
      <c r="HQ436" s="51"/>
      <c r="HR436" s="51"/>
      <c r="HS436" s="51"/>
      <c r="HT436" s="51"/>
      <c r="HU436" s="51"/>
      <c r="HV436" s="51"/>
      <c r="HW436" s="51"/>
      <c r="HX436" s="51"/>
      <c r="HY436" s="51"/>
      <c r="HZ436" s="51"/>
      <c r="IA436" s="51"/>
      <c r="IB436" s="51"/>
      <c r="IC436" s="51"/>
      <c r="ID436" s="51"/>
      <c r="IE436" s="51"/>
      <c r="IF436" s="51"/>
      <c r="IG436" s="51"/>
      <c r="IH436" s="51"/>
      <c r="II436" s="51"/>
      <c r="IJ436" s="51"/>
      <c r="IK436" s="51"/>
      <c r="IL436" s="51"/>
      <c r="IM436" s="51"/>
      <c r="IN436" s="51"/>
      <c r="IO436" s="51"/>
      <c r="IP436" s="51"/>
      <c r="IQ436" s="51"/>
      <c r="IR436" s="51"/>
      <c r="IS436" s="51"/>
      <c r="IT436" s="51"/>
      <c r="IU436" s="51"/>
      <c r="IV436" s="51"/>
      <c r="IW436" s="51"/>
      <c r="IX436" s="51"/>
      <c r="IY436" s="51"/>
      <c r="IZ436" s="51"/>
      <c r="JA436" s="51"/>
      <c r="JB436" s="51"/>
      <c r="JC436" s="51"/>
      <c r="JD436" s="51"/>
      <c r="JE436" s="51"/>
      <c r="JF436" s="51"/>
      <c r="JG436" s="51"/>
      <c r="JH436" s="51"/>
      <c r="JI436" s="51"/>
      <c r="JJ436" s="51"/>
      <c r="JK436" s="51"/>
      <c r="JL436" s="51"/>
      <c r="JM436" s="51"/>
      <c r="JN436" s="51"/>
      <c r="JO436" s="51"/>
      <c r="JP436" s="51"/>
      <c r="JQ436" s="51"/>
      <c r="JR436" s="51"/>
      <c r="JS436" s="51"/>
      <c r="JT436" s="51"/>
      <c r="JU436" s="51"/>
      <c r="JV436" s="51"/>
      <c r="JW436" s="51"/>
      <c r="JX436" s="51"/>
      <c r="JY436" s="51"/>
      <c r="JZ436" s="51"/>
      <c r="KA436" s="51"/>
      <c r="KB436" s="51"/>
      <c r="KC436" s="51"/>
      <c r="KD436" s="51"/>
      <c r="KE436" s="51"/>
      <c r="KF436" s="51"/>
      <c r="KG436" s="51"/>
      <c r="KH436" s="51"/>
      <c r="KI436" s="51"/>
      <c r="KJ436" s="51"/>
      <c r="KK436" s="51"/>
      <c r="KL436" s="51"/>
      <c r="KM436" s="51"/>
      <c r="KN436" s="51"/>
      <c r="KO436" s="51"/>
      <c r="KP436" s="51"/>
      <c r="KQ436" s="51"/>
      <c r="KR436" s="51"/>
      <c r="KS436" s="51"/>
      <c r="KT436" s="51"/>
      <c r="KU436" s="51"/>
      <c r="KV436" s="51"/>
      <c r="KW436" s="51"/>
      <c r="KX436" s="51"/>
      <c r="KY436" s="51"/>
      <c r="KZ436" s="51"/>
      <c r="LA436" s="51"/>
      <c r="LB436" s="51"/>
      <c r="LC436" s="51"/>
      <c r="LD436" s="51"/>
      <c r="LE436" s="51"/>
      <c r="LF436" s="51"/>
      <c r="LG436" s="51"/>
      <c r="LH436" s="51"/>
      <c r="LI436" s="51"/>
      <c r="LJ436" s="51"/>
      <c r="LK436" s="51"/>
      <c r="LL436" s="51"/>
      <c r="LM436" s="51"/>
      <c r="LN436" s="51"/>
      <c r="LO436" s="51"/>
      <c r="LP436" s="51"/>
      <c r="LQ436" s="51"/>
      <c r="LR436" s="51"/>
      <c r="LS436" s="51"/>
      <c r="LT436" s="51"/>
      <c r="LU436" s="51"/>
      <c r="LV436" s="51"/>
      <c r="LW436" s="51"/>
      <c r="LX436" s="51"/>
      <c r="LY436" s="51"/>
      <c r="LZ436" s="51"/>
      <c r="MA436" s="51"/>
      <c r="MB436" s="51"/>
      <c r="MC436" s="51"/>
      <c r="MD436" s="51"/>
      <c r="ME436" s="51"/>
      <c r="MF436" s="51"/>
      <c r="MG436" s="51"/>
      <c r="MH436" s="51"/>
      <c r="MI436" s="51"/>
      <c r="MJ436" s="51"/>
      <c r="MK436" s="51"/>
      <c r="ML436" s="51"/>
      <c r="MM436" s="51"/>
      <c r="MN436" s="51"/>
      <c r="MO436" s="51"/>
      <c r="MP436" s="51"/>
      <c r="MQ436" s="51"/>
      <c r="MR436" s="51"/>
      <c r="MS436" s="51"/>
      <c r="MT436" s="51"/>
      <c r="MU436" s="51"/>
      <c r="MV436" s="51"/>
      <c r="MW436" s="51"/>
      <c r="MX436" s="51"/>
      <c r="MY436" s="51"/>
      <c r="MZ436" s="51"/>
      <c r="NA436" s="51"/>
      <c r="NB436" s="51"/>
      <c r="NC436" s="51"/>
      <c r="ND436" s="51"/>
      <c r="NE436" s="51"/>
      <c r="NF436" s="51"/>
      <c r="NG436" s="52"/>
      <c r="NH436" s="52"/>
      <c r="NI436" s="52"/>
      <c r="NJ436" s="51"/>
      <c r="NK436" s="50"/>
      <c r="NL436" s="50"/>
      <c r="NM436" s="50"/>
      <c r="NN436" s="50"/>
      <c r="NO436" s="50"/>
      <c r="NP436" s="50"/>
      <c r="NQ436" s="50"/>
      <c r="NR436" s="50"/>
      <c r="NS436" s="50"/>
      <c r="NT436" s="50"/>
      <c r="NU436" s="50"/>
      <c r="NV436" s="51"/>
    </row>
    <row r="437" spans="1:386" s="48" customFormat="1" x14ac:dyDescent="0.2">
      <c r="A437" s="49"/>
      <c r="B437" s="50"/>
      <c r="C437" s="50"/>
      <c r="D437" s="235"/>
      <c r="E437" s="221"/>
      <c r="F437" s="51"/>
      <c r="G437" s="51"/>
      <c r="H437" s="51"/>
      <c r="I437" s="51"/>
      <c r="J437" s="51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  <c r="Z437" s="51"/>
      <c r="AA437" s="51"/>
      <c r="AB437" s="51"/>
      <c r="AC437" s="51"/>
      <c r="AD437" s="51"/>
      <c r="AE437" s="51"/>
      <c r="AF437" s="51"/>
      <c r="AG437" s="51"/>
      <c r="AH437" s="51"/>
      <c r="AI437" s="51"/>
      <c r="AJ437" s="51"/>
      <c r="AK437" s="51"/>
      <c r="AL437" s="51"/>
      <c r="AM437" s="51"/>
      <c r="AN437" s="51"/>
      <c r="AO437" s="51"/>
      <c r="AP437" s="51"/>
      <c r="AQ437" s="51"/>
      <c r="AR437" s="51"/>
      <c r="AS437" s="51"/>
      <c r="AT437" s="51"/>
      <c r="AU437" s="51"/>
      <c r="AV437" s="51"/>
      <c r="AW437" s="51"/>
      <c r="AX437" s="51"/>
      <c r="AY437" s="51"/>
      <c r="AZ437" s="51"/>
      <c r="BA437" s="51"/>
      <c r="BB437" s="51"/>
      <c r="BC437" s="51"/>
      <c r="BD437" s="51"/>
      <c r="BE437" s="51"/>
      <c r="BF437" s="51"/>
      <c r="BG437" s="51"/>
      <c r="BH437" s="51"/>
      <c r="BI437" s="51"/>
      <c r="BJ437" s="51"/>
      <c r="BK437" s="51"/>
      <c r="BL437" s="51"/>
      <c r="BM437" s="51"/>
      <c r="BN437" s="51"/>
      <c r="BO437" s="51"/>
      <c r="BP437" s="51"/>
      <c r="BQ437" s="51"/>
      <c r="BR437" s="51"/>
      <c r="BS437" s="51"/>
      <c r="BT437" s="51"/>
      <c r="BU437" s="51"/>
      <c r="BV437" s="51"/>
      <c r="BW437" s="51"/>
      <c r="BX437" s="51"/>
      <c r="BY437" s="51"/>
      <c r="BZ437" s="51"/>
      <c r="CA437" s="51"/>
      <c r="CB437" s="51"/>
      <c r="CC437" s="51"/>
      <c r="CD437" s="51"/>
      <c r="CE437" s="51"/>
      <c r="CF437" s="51"/>
      <c r="CG437" s="51"/>
      <c r="CH437" s="51"/>
      <c r="CI437" s="51"/>
      <c r="CJ437" s="51"/>
      <c r="CK437" s="51"/>
      <c r="CL437" s="51"/>
      <c r="CM437" s="51"/>
      <c r="CN437" s="51"/>
      <c r="CO437" s="51"/>
      <c r="CP437" s="51"/>
      <c r="CQ437" s="51"/>
      <c r="CR437" s="51"/>
      <c r="CS437" s="51"/>
      <c r="CT437" s="51"/>
      <c r="CU437" s="51"/>
      <c r="CV437" s="51"/>
      <c r="CW437" s="51"/>
      <c r="CX437" s="51"/>
      <c r="CY437" s="51"/>
      <c r="CZ437" s="51"/>
      <c r="DA437" s="51"/>
      <c r="DB437" s="51"/>
      <c r="DC437" s="51"/>
      <c r="DD437" s="51"/>
      <c r="DE437" s="51"/>
      <c r="DF437" s="51"/>
      <c r="DG437" s="51"/>
      <c r="DH437" s="51"/>
      <c r="DI437" s="51"/>
      <c r="DJ437" s="51"/>
      <c r="DK437" s="51"/>
      <c r="DL437" s="51"/>
      <c r="DM437" s="51"/>
      <c r="DN437" s="51"/>
      <c r="DO437" s="51"/>
      <c r="DP437" s="51"/>
      <c r="DQ437" s="51"/>
      <c r="DR437" s="51"/>
      <c r="DS437" s="51"/>
      <c r="DT437" s="51"/>
      <c r="DU437" s="51"/>
      <c r="DV437" s="51"/>
      <c r="DW437" s="51"/>
      <c r="DX437" s="51"/>
      <c r="DY437" s="51"/>
      <c r="DZ437" s="51"/>
      <c r="EA437" s="51"/>
      <c r="EB437" s="51"/>
      <c r="EC437" s="51"/>
      <c r="ED437" s="51"/>
      <c r="EE437" s="51"/>
      <c r="EF437" s="51"/>
      <c r="EG437" s="51"/>
      <c r="EH437" s="51"/>
      <c r="EI437" s="51"/>
      <c r="EJ437" s="51"/>
      <c r="EK437" s="51"/>
      <c r="EL437" s="51"/>
      <c r="EM437" s="51"/>
      <c r="EN437" s="51"/>
      <c r="EO437" s="51"/>
      <c r="EP437" s="51"/>
      <c r="EQ437" s="51"/>
      <c r="ER437" s="51"/>
      <c r="ES437" s="51"/>
      <c r="ET437" s="51"/>
      <c r="EU437" s="51"/>
      <c r="EV437" s="51"/>
      <c r="EW437" s="51"/>
      <c r="EX437" s="51"/>
      <c r="EY437" s="51"/>
      <c r="EZ437" s="51"/>
      <c r="FA437" s="51"/>
      <c r="FB437" s="51"/>
      <c r="FC437" s="51"/>
      <c r="FD437" s="51"/>
      <c r="FE437" s="51"/>
      <c r="FF437" s="51"/>
      <c r="FG437" s="51"/>
      <c r="FH437" s="51"/>
      <c r="FI437" s="51"/>
      <c r="FJ437" s="51"/>
      <c r="FK437" s="51"/>
      <c r="FL437" s="51"/>
      <c r="FM437" s="51"/>
      <c r="FN437" s="51"/>
      <c r="FO437" s="51"/>
      <c r="FP437" s="51"/>
      <c r="FQ437" s="51"/>
      <c r="FR437" s="51"/>
      <c r="FS437" s="51"/>
      <c r="FT437" s="51"/>
      <c r="FU437" s="51"/>
      <c r="FV437" s="51"/>
      <c r="FW437" s="51"/>
      <c r="FX437" s="51"/>
      <c r="FY437" s="51"/>
      <c r="FZ437" s="51"/>
      <c r="GA437" s="51"/>
      <c r="GB437" s="51"/>
      <c r="GC437" s="51"/>
      <c r="GD437" s="51"/>
      <c r="GE437" s="51"/>
      <c r="GF437" s="51"/>
      <c r="GG437" s="51"/>
      <c r="GH437" s="51"/>
      <c r="GI437" s="51"/>
      <c r="GJ437" s="51"/>
      <c r="GK437" s="51"/>
      <c r="GL437" s="51"/>
      <c r="GM437" s="51"/>
      <c r="GN437" s="51"/>
      <c r="GO437" s="51"/>
      <c r="GP437" s="51"/>
      <c r="GQ437" s="51"/>
      <c r="GR437" s="51"/>
      <c r="GS437" s="51"/>
      <c r="GT437" s="51"/>
      <c r="GU437" s="51"/>
      <c r="GV437" s="51"/>
      <c r="GW437" s="51"/>
      <c r="GX437" s="51"/>
      <c r="GY437" s="51"/>
      <c r="GZ437" s="51"/>
      <c r="HA437" s="51"/>
      <c r="HB437" s="51"/>
      <c r="HC437" s="51"/>
      <c r="HD437" s="51"/>
      <c r="HE437" s="51"/>
      <c r="HF437" s="51"/>
      <c r="HG437" s="51"/>
      <c r="HH437" s="51"/>
      <c r="HI437" s="51"/>
      <c r="HJ437" s="51"/>
      <c r="HK437" s="51"/>
      <c r="HL437" s="51"/>
      <c r="HM437" s="51"/>
      <c r="HN437" s="51"/>
      <c r="HO437" s="51"/>
      <c r="HP437" s="51"/>
      <c r="HQ437" s="51"/>
      <c r="HR437" s="51"/>
      <c r="HS437" s="51"/>
      <c r="HT437" s="51"/>
      <c r="HU437" s="51"/>
      <c r="HV437" s="51"/>
      <c r="HW437" s="51"/>
      <c r="HX437" s="51"/>
      <c r="HY437" s="51"/>
      <c r="HZ437" s="51"/>
      <c r="IA437" s="51"/>
      <c r="IB437" s="51"/>
      <c r="IC437" s="51"/>
      <c r="ID437" s="51"/>
      <c r="IE437" s="51"/>
      <c r="IF437" s="51"/>
      <c r="IG437" s="51"/>
      <c r="IH437" s="51"/>
      <c r="II437" s="51"/>
      <c r="IJ437" s="51"/>
      <c r="IK437" s="51"/>
      <c r="IL437" s="51"/>
      <c r="IM437" s="51"/>
      <c r="IN437" s="51"/>
      <c r="IO437" s="51"/>
      <c r="IP437" s="51"/>
      <c r="IQ437" s="51"/>
      <c r="IR437" s="51"/>
      <c r="IS437" s="51"/>
      <c r="IT437" s="51"/>
      <c r="IU437" s="51"/>
      <c r="IV437" s="51"/>
      <c r="IW437" s="51"/>
      <c r="IX437" s="51"/>
      <c r="IY437" s="51"/>
      <c r="IZ437" s="51"/>
      <c r="JA437" s="51"/>
      <c r="JB437" s="51"/>
      <c r="JC437" s="51"/>
      <c r="JD437" s="51"/>
      <c r="JE437" s="51"/>
      <c r="JF437" s="51"/>
      <c r="JG437" s="51"/>
      <c r="JH437" s="51"/>
      <c r="JI437" s="51"/>
      <c r="JJ437" s="51"/>
      <c r="JK437" s="51"/>
      <c r="JL437" s="51"/>
      <c r="JM437" s="51"/>
      <c r="JN437" s="51"/>
      <c r="JO437" s="51"/>
      <c r="JP437" s="51"/>
      <c r="JQ437" s="51"/>
      <c r="JR437" s="51"/>
      <c r="JS437" s="51"/>
      <c r="JT437" s="51"/>
      <c r="JU437" s="51"/>
      <c r="JV437" s="51"/>
      <c r="JW437" s="51"/>
      <c r="JX437" s="51"/>
      <c r="JY437" s="51"/>
      <c r="JZ437" s="51"/>
      <c r="KA437" s="51"/>
      <c r="KB437" s="51"/>
      <c r="KC437" s="51"/>
      <c r="KD437" s="51"/>
      <c r="KE437" s="51"/>
      <c r="KF437" s="51"/>
      <c r="KG437" s="51"/>
      <c r="KH437" s="51"/>
      <c r="KI437" s="51"/>
      <c r="KJ437" s="51"/>
      <c r="KK437" s="51"/>
      <c r="KL437" s="51"/>
      <c r="KM437" s="51"/>
      <c r="KN437" s="51"/>
      <c r="KO437" s="51"/>
      <c r="KP437" s="51"/>
      <c r="KQ437" s="51"/>
      <c r="KR437" s="51"/>
      <c r="KS437" s="51"/>
      <c r="KT437" s="51"/>
      <c r="KU437" s="51"/>
      <c r="KV437" s="51"/>
      <c r="KW437" s="51"/>
      <c r="KX437" s="51"/>
      <c r="KY437" s="51"/>
      <c r="KZ437" s="51"/>
      <c r="LA437" s="51"/>
      <c r="LB437" s="51"/>
      <c r="LC437" s="51"/>
      <c r="LD437" s="51"/>
      <c r="LE437" s="51"/>
      <c r="LF437" s="51"/>
      <c r="LG437" s="51"/>
      <c r="LH437" s="51"/>
      <c r="LI437" s="51"/>
      <c r="LJ437" s="51"/>
      <c r="LK437" s="51"/>
      <c r="LL437" s="51"/>
      <c r="LM437" s="51"/>
      <c r="LN437" s="51"/>
      <c r="LO437" s="51"/>
      <c r="LP437" s="51"/>
      <c r="LQ437" s="51"/>
      <c r="LR437" s="51"/>
      <c r="LS437" s="51"/>
      <c r="LT437" s="51"/>
      <c r="LU437" s="51"/>
      <c r="LV437" s="51"/>
      <c r="LW437" s="51"/>
      <c r="LX437" s="51"/>
      <c r="LY437" s="51"/>
      <c r="LZ437" s="51"/>
      <c r="MA437" s="51"/>
      <c r="MB437" s="51"/>
      <c r="MC437" s="51"/>
      <c r="MD437" s="51"/>
      <c r="ME437" s="51"/>
      <c r="MF437" s="51"/>
      <c r="MG437" s="51"/>
      <c r="MH437" s="51"/>
      <c r="MI437" s="51"/>
      <c r="MJ437" s="51"/>
      <c r="MK437" s="51"/>
      <c r="ML437" s="51"/>
      <c r="MM437" s="51"/>
      <c r="MN437" s="51"/>
      <c r="MO437" s="51"/>
      <c r="MP437" s="51"/>
      <c r="MQ437" s="51"/>
      <c r="MR437" s="51"/>
      <c r="MS437" s="51"/>
      <c r="MT437" s="51"/>
      <c r="MU437" s="51"/>
      <c r="MV437" s="51"/>
      <c r="MW437" s="51"/>
      <c r="MX437" s="51"/>
      <c r="MY437" s="51"/>
      <c r="MZ437" s="51"/>
      <c r="NA437" s="51"/>
      <c r="NB437" s="51"/>
      <c r="NC437" s="51"/>
      <c r="ND437" s="51"/>
      <c r="NE437" s="51"/>
      <c r="NF437" s="51"/>
      <c r="NG437" s="52"/>
      <c r="NH437" s="52"/>
      <c r="NI437" s="52"/>
      <c r="NJ437" s="51"/>
      <c r="NK437" s="50"/>
      <c r="NL437" s="50"/>
      <c r="NM437" s="50"/>
      <c r="NN437" s="50"/>
      <c r="NO437" s="50"/>
      <c r="NP437" s="50"/>
      <c r="NQ437" s="50"/>
      <c r="NR437" s="50"/>
      <c r="NS437" s="50"/>
      <c r="NT437" s="50"/>
      <c r="NU437" s="50"/>
      <c r="NV437" s="51"/>
    </row>
    <row r="438" spans="1:386" s="48" customFormat="1" x14ac:dyDescent="0.2">
      <c r="A438" s="49"/>
      <c r="B438" s="50"/>
      <c r="C438" s="50"/>
      <c r="D438" s="235"/>
      <c r="E438" s="221"/>
      <c r="F438" s="51"/>
      <c r="G438" s="51"/>
      <c r="H438" s="51"/>
      <c r="I438" s="51"/>
      <c r="J438" s="51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  <c r="X438" s="51"/>
      <c r="Y438" s="51"/>
      <c r="Z438" s="51"/>
      <c r="AA438" s="51"/>
      <c r="AB438" s="51"/>
      <c r="AC438" s="51"/>
      <c r="AD438" s="51"/>
      <c r="AE438" s="51"/>
      <c r="AF438" s="51"/>
      <c r="AG438" s="51"/>
      <c r="AH438" s="51"/>
      <c r="AI438" s="51"/>
      <c r="AJ438" s="51"/>
      <c r="AK438" s="51"/>
      <c r="AL438" s="51"/>
      <c r="AM438" s="51"/>
      <c r="AN438" s="51"/>
      <c r="AO438" s="51"/>
      <c r="AP438" s="51"/>
      <c r="AQ438" s="51"/>
      <c r="AR438" s="51"/>
      <c r="AS438" s="51"/>
      <c r="AT438" s="51"/>
      <c r="AU438" s="51"/>
      <c r="AV438" s="51"/>
      <c r="AW438" s="51"/>
      <c r="AX438" s="51"/>
      <c r="AY438" s="51"/>
      <c r="AZ438" s="51"/>
      <c r="BA438" s="51"/>
      <c r="BB438" s="51"/>
      <c r="BC438" s="51"/>
      <c r="BD438" s="51"/>
      <c r="BE438" s="51"/>
      <c r="BF438" s="51"/>
      <c r="BG438" s="51"/>
      <c r="BH438" s="51"/>
      <c r="BI438" s="51"/>
      <c r="BJ438" s="51"/>
      <c r="BK438" s="51"/>
      <c r="BL438" s="51"/>
      <c r="BM438" s="51"/>
      <c r="BN438" s="51"/>
      <c r="BO438" s="51"/>
      <c r="BP438" s="51"/>
      <c r="BQ438" s="51"/>
      <c r="BR438" s="51"/>
      <c r="BS438" s="51"/>
      <c r="BT438" s="51"/>
      <c r="BU438" s="51"/>
      <c r="BV438" s="51"/>
      <c r="BW438" s="51"/>
      <c r="BX438" s="51"/>
      <c r="BY438" s="51"/>
      <c r="BZ438" s="51"/>
      <c r="CA438" s="51"/>
      <c r="CB438" s="51"/>
      <c r="CC438" s="51"/>
      <c r="CD438" s="51"/>
      <c r="CE438" s="51"/>
      <c r="CF438" s="51"/>
      <c r="CG438" s="51"/>
      <c r="CH438" s="51"/>
      <c r="CI438" s="51"/>
      <c r="CJ438" s="51"/>
      <c r="CK438" s="51"/>
      <c r="CL438" s="51"/>
      <c r="CM438" s="51"/>
      <c r="CN438" s="51"/>
      <c r="CO438" s="51"/>
      <c r="CP438" s="51"/>
      <c r="CQ438" s="51"/>
      <c r="CR438" s="51"/>
      <c r="CS438" s="51"/>
      <c r="CT438" s="51"/>
      <c r="CU438" s="51"/>
      <c r="CV438" s="51"/>
      <c r="CW438" s="51"/>
      <c r="CX438" s="51"/>
      <c r="CY438" s="51"/>
      <c r="CZ438" s="51"/>
      <c r="DA438" s="51"/>
      <c r="DB438" s="51"/>
      <c r="DC438" s="51"/>
      <c r="DD438" s="51"/>
      <c r="DE438" s="51"/>
      <c r="DF438" s="51"/>
      <c r="DG438" s="51"/>
      <c r="DH438" s="51"/>
      <c r="DI438" s="51"/>
      <c r="DJ438" s="51"/>
      <c r="DK438" s="51"/>
      <c r="DL438" s="51"/>
      <c r="DM438" s="51"/>
      <c r="DN438" s="51"/>
      <c r="DO438" s="51"/>
      <c r="DP438" s="51"/>
      <c r="DQ438" s="51"/>
      <c r="DR438" s="51"/>
      <c r="DS438" s="51"/>
      <c r="DT438" s="51"/>
      <c r="DU438" s="51"/>
      <c r="DV438" s="51"/>
      <c r="DW438" s="51"/>
      <c r="DX438" s="51"/>
      <c r="DY438" s="51"/>
      <c r="DZ438" s="51"/>
      <c r="EA438" s="51"/>
      <c r="EB438" s="51"/>
      <c r="EC438" s="51"/>
      <c r="ED438" s="51"/>
      <c r="EE438" s="51"/>
      <c r="EF438" s="51"/>
      <c r="EG438" s="51"/>
      <c r="EH438" s="51"/>
      <c r="EI438" s="51"/>
      <c r="EJ438" s="51"/>
      <c r="EK438" s="51"/>
      <c r="EL438" s="51"/>
      <c r="EM438" s="51"/>
      <c r="EN438" s="51"/>
      <c r="EO438" s="51"/>
      <c r="EP438" s="51"/>
      <c r="EQ438" s="51"/>
      <c r="ER438" s="51"/>
      <c r="ES438" s="51"/>
      <c r="ET438" s="51"/>
      <c r="EU438" s="51"/>
      <c r="EV438" s="51"/>
      <c r="EW438" s="51"/>
      <c r="EX438" s="51"/>
      <c r="EY438" s="51"/>
      <c r="EZ438" s="51"/>
      <c r="FA438" s="51"/>
      <c r="FB438" s="51"/>
      <c r="FC438" s="51"/>
      <c r="FD438" s="51"/>
      <c r="FE438" s="51"/>
      <c r="FF438" s="51"/>
      <c r="FG438" s="51"/>
      <c r="FH438" s="51"/>
      <c r="FI438" s="51"/>
      <c r="FJ438" s="51"/>
      <c r="FK438" s="51"/>
      <c r="FL438" s="51"/>
      <c r="FM438" s="51"/>
      <c r="FN438" s="51"/>
      <c r="FO438" s="51"/>
      <c r="FP438" s="51"/>
      <c r="FQ438" s="51"/>
      <c r="FR438" s="51"/>
      <c r="FS438" s="51"/>
      <c r="FT438" s="51"/>
      <c r="FU438" s="51"/>
      <c r="FV438" s="51"/>
      <c r="FW438" s="51"/>
      <c r="FX438" s="51"/>
      <c r="FY438" s="51"/>
      <c r="FZ438" s="51"/>
      <c r="GA438" s="51"/>
      <c r="GB438" s="51"/>
      <c r="GC438" s="51"/>
      <c r="GD438" s="51"/>
      <c r="GE438" s="51"/>
      <c r="GF438" s="51"/>
      <c r="GG438" s="51"/>
      <c r="GH438" s="51"/>
      <c r="GI438" s="51"/>
      <c r="GJ438" s="51"/>
      <c r="GK438" s="51"/>
      <c r="GL438" s="51"/>
      <c r="GM438" s="51"/>
      <c r="GN438" s="51"/>
      <c r="GO438" s="51"/>
      <c r="GP438" s="51"/>
      <c r="GQ438" s="51"/>
      <c r="GR438" s="51"/>
      <c r="GS438" s="51"/>
      <c r="GT438" s="51"/>
      <c r="GU438" s="51"/>
      <c r="GV438" s="51"/>
      <c r="GW438" s="51"/>
      <c r="GX438" s="51"/>
      <c r="GY438" s="51"/>
      <c r="GZ438" s="51"/>
      <c r="HA438" s="51"/>
      <c r="HB438" s="51"/>
      <c r="HC438" s="51"/>
      <c r="HD438" s="51"/>
      <c r="HE438" s="51"/>
      <c r="HF438" s="51"/>
      <c r="HG438" s="51"/>
      <c r="HH438" s="51"/>
      <c r="HI438" s="51"/>
      <c r="HJ438" s="51"/>
      <c r="HK438" s="51"/>
      <c r="HL438" s="51"/>
      <c r="HM438" s="51"/>
      <c r="HN438" s="51"/>
      <c r="HO438" s="51"/>
      <c r="HP438" s="51"/>
      <c r="HQ438" s="51"/>
      <c r="HR438" s="51"/>
      <c r="HS438" s="51"/>
      <c r="HT438" s="51"/>
      <c r="HU438" s="51"/>
      <c r="HV438" s="51"/>
      <c r="HW438" s="51"/>
      <c r="HX438" s="51"/>
      <c r="HY438" s="51"/>
      <c r="HZ438" s="51"/>
      <c r="IA438" s="51"/>
      <c r="IB438" s="51"/>
      <c r="IC438" s="51"/>
      <c r="ID438" s="51"/>
      <c r="IE438" s="51"/>
      <c r="IF438" s="51"/>
      <c r="IG438" s="51"/>
      <c r="IH438" s="51"/>
      <c r="II438" s="51"/>
      <c r="IJ438" s="51"/>
      <c r="IK438" s="51"/>
      <c r="IL438" s="51"/>
      <c r="IM438" s="51"/>
      <c r="IN438" s="51"/>
      <c r="IO438" s="51"/>
      <c r="IP438" s="51"/>
      <c r="IQ438" s="51"/>
      <c r="IR438" s="51"/>
      <c r="IS438" s="51"/>
      <c r="IT438" s="51"/>
      <c r="IU438" s="51"/>
      <c r="IV438" s="51"/>
      <c r="IW438" s="51"/>
      <c r="IX438" s="51"/>
      <c r="IY438" s="51"/>
      <c r="IZ438" s="51"/>
      <c r="JA438" s="51"/>
      <c r="JB438" s="51"/>
      <c r="JC438" s="51"/>
      <c r="JD438" s="51"/>
      <c r="JE438" s="51"/>
      <c r="JF438" s="51"/>
      <c r="JG438" s="51"/>
      <c r="JH438" s="51"/>
      <c r="JI438" s="51"/>
      <c r="JJ438" s="51"/>
      <c r="JK438" s="51"/>
      <c r="JL438" s="51"/>
      <c r="JM438" s="51"/>
      <c r="JN438" s="51"/>
      <c r="JO438" s="51"/>
      <c r="JP438" s="51"/>
      <c r="JQ438" s="51"/>
      <c r="JR438" s="51"/>
      <c r="JS438" s="51"/>
      <c r="JT438" s="51"/>
      <c r="JU438" s="51"/>
      <c r="JV438" s="51"/>
      <c r="JW438" s="51"/>
      <c r="JX438" s="51"/>
      <c r="JY438" s="51"/>
      <c r="JZ438" s="51"/>
      <c r="KA438" s="51"/>
      <c r="KB438" s="51"/>
      <c r="KC438" s="51"/>
      <c r="KD438" s="51"/>
      <c r="KE438" s="51"/>
      <c r="KF438" s="51"/>
      <c r="KG438" s="51"/>
      <c r="KH438" s="51"/>
      <c r="KI438" s="51"/>
      <c r="KJ438" s="51"/>
      <c r="KK438" s="51"/>
      <c r="KL438" s="51"/>
      <c r="KM438" s="51"/>
      <c r="KN438" s="51"/>
      <c r="KO438" s="51"/>
      <c r="KP438" s="51"/>
      <c r="KQ438" s="51"/>
      <c r="KR438" s="51"/>
      <c r="KS438" s="51"/>
      <c r="KT438" s="51"/>
      <c r="KU438" s="51"/>
      <c r="KV438" s="51"/>
      <c r="KW438" s="51"/>
      <c r="KX438" s="51"/>
      <c r="KY438" s="51"/>
      <c r="KZ438" s="51"/>
      <c r="LA438" s="51"/>
      <c r="LB438" s="51"/>
      <c r="LC438" s="51"/>
      <c r="LD438" s="51"/>
      <c r="LE438" s="51"/>
      <c r="LF438" s="51"/>
      <c r="LG438" s="51"/>
      <c r="LH438" s="51"/>
      <c r="LI438" s="51"/>
      <c r="LJ438" s="51"/>
      <c r="LK438" s="51"/>
      <c r="LL438" s="51"/>
      <c r="LM438" s="51"/>
      <c r="LN438" s="51"/>
      <c r="LO438" s="51"/>
      <c r="LP438" s="51"/>
      <c r="LQ438" s="51"/>
      <c r="LR438" s="51"/>
      <c r="LS438" s="51"/>
      <c r="LT438" s="51"/>
      <c r="LU438" s="51"/>
      <c r="LV438" s="51"/>
      <c r="LW438" s="51"/>
      <c r="LX438" s="51"/>
      <c r="LY438" s="51"/>
      <c r="LZ438" s="51"/>
      <c r="MA438" s="51"/>
      <c r="MB438" s="51"/>
      <c r="MC438" s="51"/>
      <c r="MD438" s="51"/>
      <c r="ME438" s="51"/>
      <c r="MF438" s="51"/>
      <c r="MG438" s="51"/>
      <c r="MH438" s="51"/>
      <c r="MI438" s="51"/>
      <c r="MJ438" s="51"/>
      <c r="MK438" s="51"/>
      <c r="ML438" s="51"/>
      <c r="MM438" s="51"/>
      <c r="MN438" s="51"/>
      <c r="MO438" s="51"/>
      <c r="MP438" s="51"/>
      <c r="MQ438" s="51"/>
      <c r="MR438" s="51"/>
      <c r="MS438" s="51"/>
      <c r="MT438" s="51"/>
      <c r="MU438" s="51"/>
      <c r="MV438" s="51"/>
      <c r="MW438" s="51"/>
      <c r="MX438" s="51"/>
      <c r="MY438" s="51"/>
      <c r="MZ438" s="51"/>
      <c r="NA438" s="51"/>
      <c r="NB438" s="51"/>
      <c r="NC438" s="51"/>
      <c r="ND438" s="51"/>
      <c r="NE438" s="51"/>
      <c r="NF438" s="51"/>
      <c r="NG438" s="52"/>
      <c r="NH438" s="52"/>
      <c r="NI438" s="52"/>
      <c r="NJ438" s="51"/>
      <c r="NK438" s="50"/>
      <c r="NL438" s="50"/>
      <c r="NM438" s="50"/>
      <c r="NN438" s="50"/>
      <c r="NO438" s="50"/>
      <c r="NP438" s="50"/>
      <c r="NQ438" s="50"/>
      <c r="NR438" s="50"/>
      <c r="NS438" s="50"/>
      <c r="NT438" s="50"/>
      <c r="NU438" s="50"/>
      <c r="NV438" s="51"/>
    </row>
    <row r="439" spans="1:386" s="48" customFormat="1" x14ac:dyDescent="0.2">
      <c r="A439" s="49"/>
      <c r="B439" s="50"/>
      <c r="C439" s="50"/>
      <c r="D439" s="235"/>
      <c r="E439" s="221"/>
      <c r="F439" s="51"/>
      <c r="G439" s="51"/>
      <c r="H439" s="51"/>
      <c r="I439" s="51"/>
      <c r="J439" s="51"/>
      <c r="K439" s="51"/>
      <c r="L439" s="51"/>
      <c r="M439" s="51"/>
      <c r="N439" s="51"/>
      <c r="O439" s="51"/>
      <c r="P439" s="51"/>
      <c r="Q439" s="51"/>
      <c r="R439" s="51"/>
      <c r="S439" s="51"/>
      <c r="T439" s="51"/>
      <c r="U439" s="51"/>
      <c r="V439" s="51"/>
      <c r="W439" s="51"/>
      <c r="X439" s="51"/>
      <c r="Y439" s="51"/>
      <c r="Z439" s="51"/>
      <c r="AA439" s="51"/>
      <c r="AB439" s="51"/>
      <c r="AC439" s="51"/>
      <c r="AD439" s="51"/>
      <c r="AE439" s="51"/>
      <c r="AF439" s="51"/>
      <c r="AG439" s="51"/>
      <c r="AH439" s="51"/>
      <c r="AI439" s="51"/>
      <c r="AJ439" s="51"/>
      <c r="AK439" s="51"/>
      <c r="AL439" s="51"/>
      <c r="AM439" s="51"/>
      <c r="AN439" s="51"/>
      <c r="AO439" s="51"/>
      <c r="AP439" s="51"/>
      <c r="AQ439" s="51"/>
      <c r="AR439" s="51"/>
      <c r="AS439" s="51"/>
      <c r="AT439" s="51"/>
      <c r="AU439" s="51"/>
      <c r="AV439" s="51"/>
      <c r="AW439" s="51"/>
      <c r="AX439" s="51"/>
      <c r="AY439" s="51"/>
      <c r="AZ439" s="51"/>
      <c r="BA439" s="51"/>
      <c r="BB439" s="51"/>
      <c r="BC439" s="51"/>
      <c r="BD439" s="51"/>
      <c r="BE439" s="51"/>
      <c r="BF439" s="51"/>
      <c r="BG439" s="51"/>
      <c r="BH439" s="51"/>
      <c r="BI439" s="51"/>
      <c r="BJ439" s="51"/>
      <c r="BK439" s="51"/>
      <c r="BL439" s="51"/>
      <c r="BM439" s="51"/>
      <c r="BN439" s="51"/>
      <c r="BO439" s="51"/>
      <c r="BP439" s="51"/>
      <c r="BQ439" s="51"/>
      <c r="BR439" s="51"/>
      <c r="BS439" s="51"/>
      <c r="BT439" s="51"/>
      <c r="BU439" s="51"/>
      <c r="BV439" s="51"/>
      <c r="BW439" s="51"/>
      <c r="BX439" s="51"/>
      <c r="BY439" s="51"/>
      <c r="BZ439" s="51"/>
      <c r="CA439" s="51"/>
      <c r="CB439" s="51"/>
      <c r="CC439" s="51"/>
      <c r="CD439" s="51"/>
      <c r="CE439" s="51"/>
      <c r="CF439" s="51"/>
      <c r="CG439" s="51"/>
      <c r="CH439" s="51"/>
      <c r="CI439" s="51"/>
      <c r="CJ439" s="51"/>
      <c r="CK439" s="51"/>
      <c r="CL439" s="51"/>
      <c r="CM439" s="51"/>
      <c r="CN439" s="51"/>
      <c r="CO439" s="51"/>
      <c r="CP439" s="51"/>
      <c r="CQ439" s="51"/>
      <c r="CR439" s="51"/>
      <c r="CS439" s="51"/>
      <c r="CT439" s="51"/>
      <c r="CU439" s="51"/>
      <c r="CV439" s="51"/>
      <c r="CW439" s="51"/>
      <c r="CX439" s="51"/>
      <c r="CY439" s="51"/>
      <c r="CZ439" s="51"/>
      <c r="DA439" s="51"/>
      <c r="DB439" s="51"/>
      <c r="DC439" s="51"/>
      <c r="DD439" s="51"/>
      <c r="DE439" s="51"/>
      <c r="DF439" s="51"/>
      <c r="DG439" s="51"/>
      <c r="DH439" s="51"/>
      <c r="DI439" s="51"/>
      <c r="DJ439" s="51"/>
      <c r="DK439" s="51"/>
      <c r="DL439" s="51"/>
      <c r="DM439" s="51"/>
      <c r="DN439" s="51"/>
      <c r="DO439" s="51"/>
      <c r="DP439" s="51"/>
      <c r="DQ439" s="51"/>
      <c r="DR439" s="51"/>
      <c r="DS439" s="51"/>
      <c r="DT439" s="51"/>
      <c r="DU439" s="51"/>
      <c r="DV439" s="51"/>
      <c r="DW439" s="51"/>
      <c r="DX439" s="51"/>
      <c r="DY439" s="51"/>
      <c r="DZ439" s="51"/>
      <c r="EA439" s="51"/>
      <c r="EB439" s="51"/>
      <c r="EC439" s="51"/>
      <c r="ED439" s="51"/>
      <c r="EE439" s="51"/>
      <c r="EF439" s="51"/>
      <c r="EG439" s="51"/>
      <c r="EH439" s="51"/>
      <c r="EI439" s="51"/>
      <c r="EJ439" s="51"/>
      <c r="EK439" s="51"/>
      <c r="EL439" s="51"/>
      <c r="EM439" s="51"/>
      <c r="EN439" s="51"/>
      <c r="EO439" s="51"/>
      <c r="EP439" s="51"/>
      <c r="EQ439" s="51"/>
      <c r="ER439" s="51"/>
      <c r="ES439" s="51"/>
      <c r="ET439" s="51"/>
      <c r="EU439" s="51"/>
      <c r="EV439" s="51"/>
      <c r="EW439" s="51"/>
      <c r="EX439" s="51"/>
      <c r="EY439" s="51"/>
      <c r="EZ439" s="51"/>
      <c r="FA439" s="51"/>
      <c r="FB439" s="51"/>
      <c r="FC439" s="51"/>
      <c r="FD439" s="51"/>
      <c r="FE439" s="51"/>
      <c r="FF439" s="51"/>
      <c r="FG439" s="51"/>
      <c r="FH439" s="51"/>
      <c r="FI439" s="51"/>
      <c r="FJ439" s="51"/>
      <c r="FK439" s="51"/>
      <c r="FL439" s="51"/>
      <c r="FM439" s="51"/>
      <c r="FN439" s="51"/>
      <c r="FO439" s="51"/>
      <c r="FP439" s="51"/>
      <c r="FQ439" s="51"/>
      <c r="FR439" s="51"/>
      <c r="FS439" s="51"/>
      <c r="FT439" s="51"/>
      <c r="FU439" s="51"/>
      <c r="FV439" s="51"/>
      <c r="FW439" s="51"/>
      <c r="FX439" s="51"/>
      <c r="FY439" s="51"/>
      <c r="FZ439" s="51"/>
      <c r="GA439" s="51"/>
      <c r="GB439" s="51"/>
      <c r="GC439" s="51"/>
      <c r="GD439" s="51"/>
      <c r="GE439" s="51"/>
      <c r="GF439" s="51"/>
      <c r="GG439" s="51"/>
      <c r="GH439" s="51"/>
      <c r="GI439" s="51"/>
      <c r="GJ439" s="51"/>
      <c r="GK439" s="51"/>
      <c r="GL439" s="51"/>
      <c r="GM439" s="51"/>
      <c r="GN439" s="51"/>
      <c r="GO439" s="51"/>
      <c r="GP439" s="51"/>
      <c r="GQ439" s="51"/>
      <c r="GR439" s="51"/>
      <c r="GS439" s="51"/>
      <c r="GT439" s="51"/>
      <c r="GU439" s="51"/>
      <c r="GV439" s="51"/>
      <c r="GW439" s="51"/>
      <c r="GX439" s="51"/>
      <c r="GY439" s="51"/>
      <c r="GZ439" s="51"/>
      <c r="HA439" s="51"/>
      <c r="HB439" s="51"/>
      <c r="HC439" s="51"/>
      <c r="HD439" s="51"/>
      <c r="HE439" s="51"/>
      <c r="HF439" s="51"/>
      <c r="HG439" s="51"/>
      <c r="HH439" s="51"/>
      <c r="HI439" s="51"/>
      <c r="HJ439" s="51"/>
      <c r="HK439" s="51"/>
      <c r="HL439" s="51"/>
      <c r="HM439" s="51"/>
      <c r="HN439" s="51"/>
      <c r="HO439" s="51"/>
      <c r="HP439" s="51"/>
      <c r="HQ439" s="51"/>
      <c r="HR439" s="51"/>
      <c r="HS439" s="51"/>
      <c r="HT439" s="51"/>
      <c r="HU439" s="51"/>
      <c r="HV439" s="51"/>
      <c r="HW439" s="51"/>
      <c r="HX439" s="51"/>
      <c r="HY439" s="51"/>
      <c r="HZ439" s="51"/>
      <c r="IA439" s="51"/>
      <c r="IB439" s="51"/>
      <c r="IC439" s="51"/>
      <c r="ID439" s="51"/>
      <c r="IE439" s="51"/>
      <c r="IF439" s="51"/>
      <c r="IG439" s="51"/>
      <c r="IH439" s="51"/>
      <c r="II439" s="51"/>
      <c r="IJ439" s="51"/>
      <c r="IK439" s="51"/>
      <c r="IL439" s="51"/>
      <c r="IM439" s="51"/>
      <c r="IN439" s="51"/>
      <c r="IO439" s="51"/>
      <c r="IP439" s="51"/>
      <c r="IQ439" s="51"/>
      <c r="IR439" s="51"/>
      <c r="IS439" s="51"/>
      <c r="IT439" s="51"/>
      <c r="IU439" s="51"/>
      <c r="IV439" s="51"/>
      <c r="IW439" s="51"/>
      <c r="IX439" s="51"/>
      <c r="IY439" s="51"/>
      <c r="IZ439" s="51"/>
      <c r="JA439" s="51"/>
      <c r="JB439" s="51"/>
      <c r="JC439" s="51"/>
      <c r="JD439" s="51"/>
      <c r="JE439" s="51"/>
      <c r="JF439" s="51"/>
      <c r="JG439" s="51"/>
      <c r="JH439" s="51"/>
      <c r="JI439" s="51"/>
      <c r="JJ439" s="51"/>
      <c r="JK439" s="51"/>
      <c r="JL439" s="51"/>
      <c r="JM439" s="51"/>
      <c r="JN439" s="51"/>
      <c r="JO439" s="51"/>
      <c r="JP439" s="51"/>
      <c r="JQ439" s="51"/>
      <c r="JR439" s="51"/>
      <c r="JS439" s="51"/>
      <c r="JT439" s="51"/>
      <c r="JU439" s="51"/>
      <c r="JV439" s="51"/>
      <c r="JW439" s="51"/>
      <c r="JX439" s="51"/>
      <c r="JY439" s="51"/>
      <c r="JZ439" s="51"/>
      <c r="KA439" s="51"/>
      <c r="KB439" s="51"/>
      <c r="KC439" s="51"/>
      <c r="KD439" s="51"/>
      <c r="KE439" s="51"/>
      <c r="KF439" s="51"/>
      <c r="KG439" s="51"/>
      <c r="KH439" s="51"/>
      <c r="KI439" s="51"/>
      <c r="KJ439" s="51"/>
      <c r="KK439" s="51"/>
      <c r="KL439" s="51"/>
      <c r="KM439" s="51"/>
      <c r="KN439" s="51"/>
      <c r="KO439" s="51"/>
      <c r="KP439" s="51"/>
      <c r="KQ439" s="51"/>
      <c r="KR439" s="51"/>
      <c r="KS439" s="51"/>
      <c r="KT439" s="51"/>
      <c r="KU439" s="51"/>
      <c r="KV439" s="51"/>
      <c r="KW439" s="51"/>
      <c r="KX439" s="51"/>
      <c r="KY439" s="51"/>
      <c r="KZ439" s="51"/>
      <c r="LA439" s="51"/>
      <c r="LB439" s="51"/>
      <c r="LC439" s="51"/>
      <c r="LD439" s="51"/>
      <c r="LE439" s="51"/>
      <c r="LF439" s="51"/>
      <c r="LG439" s="51"/>
      <c r="LH439" s="51"/>
      <c r="LI439" s="51"/>
      <c r="LJ439" s="51"/>
      <c r="LK439" s="51"/>
      <c r="LL439" s="51"/>
      <c r="LM439" s="51"/>
      <c r="LN439" s="51"/>
      <c r="LO439" s="51"/>
      <c r="LP439" s="51"/>
      <c r="LQ439" s="51"/>
      <c r="LR439" s="51"/>
      <c r="LS439" s="51"/>
      <c r="LT439" s="51"/>
      <c r="LU439" s="51"/>
      <c r="LV439" s="51"/>
      <c r="LW439" s="51"/>
      <c r="LX439" s="51"/>
      <c r="LY439" s="51"/>
      <c r="LZ439" s="51"/>
      <c r="MA439" s="51"/>
      <c r="MB439" s="51"/>
      <c r="MC439" s="51"/>
      <c r="MD439" s="51"/>
      <c r="ME439" s="51"/>
      <c r="MF439" s="51"/>
      <c r="MG439" s="51"/>
      <c r="MH439" s="51"/>
      <c r="MI439" s="51"/>
      <c r="MJ439" s="51"/>
      <c r="MK439" s="51"/>
      <c r="ML439" s="51"/>
      <c r="MM439" s="51"/>
      <c r="MN439" s="51"/>
      <c r="MO439" s="51"/>
      <c r="MP439" s="51"/>
      <c r="MQ439" s="51"/>
      <c r="MR439" s="51"/>
      <c r="MS439" s="51"/>
      <c r="MT439" s="51"/>
      <c r="MU439" s="51"/>
      <c r="MV439" s="51"/>
      <c r="MW439" s="51"/>
      <c r="MX439" s="51"/>
      <c r="MY439" s="51"/>
      <c r="MZ439" s="51"/>
      <c r="NA439" s="51"/>
      <c r="NB439" s="51"/>
      <c r="NC439" s="51"/>
      <c r="ND439" s="51"/>
      <c r="NE439" s="51"/>
      <c r="NF439" s="51"/>
      <c r="NG439" s="52"/>
      <c r="NH439" s="52"/>
      <c r="NI439" s="52"/>
      <c r="NJ439" s="51"/>
      <c r="NK439" s="50"/>
      <c r="NL439" s="50"/>
      <c r="NM439" s="50"/>
      <c r="NN439" s="50"/>
      <c r="NO439" s="50"/>
      <c r="NP439" s="50"/>
      <c r="NQ439" s="50"/>
      <c r="NR439" s="50"/>
      <c r="NS439" s="50"/>
      <c r="NT439" s="50"/>
      <c r="NU439" s="50"/>
      <c r="NV439" s="51"/>
    </row>
    <row r="440" spans="1:386" s="48" customFormat="1" x14ac:dyDescent="0.2">
      <c r="A440" s="49"/>
      <c r="B440" s="50"/>
      <c r="C440" s="50"/>
      <c r="D440" s="235"/>
      <c r="E440" s="221"/>
      <c r="F440" s="51"/>
      <c r="G440" s="51"/>
      <c r="H440" s="51"/>
      <c r="I440" s="51"/>
      <c r="J440" s="51"/>
      <c r="K440" s="51"/>
      <c r="L440" s="51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  <c r="X440" s="51"/>
      <c r="Y440" s="51"/>
      <c r="Z440" s="51"/>
      <c r="AA440" s="51"/>
      <c r="AB440" s="51"/>
      <c r="AC440" s="51"/>
      <c r="AD440" s="51"/>
      <c r="AE440" s="51"/>
      <c r="AF440" s="51"/>
      <c r="AG440" s="51"/>
      <c r="AH440" s="51"/>
      <c r="AI440" s="51"/>
      <c r="AJ440" s="51"/>
      <c r="AK440" s="51"/>
      <c r="AL440" s="51"/>
      <c r="AM440" s="51"/>
      <c r="AN440" s="51"/>
      <c r="AO440" s="51"/>
      <c r="AP440" s="51"/>
      <c r="AQ440" s="51"/>
      <c r="AR440" s="51"/>
      <c r="AS440" s="51"/>
      <c r="AT440" s="51"/>
      <c r="AU440" s="51"/>
      <c r="AV440" s="51"/>
      <c r="AW440" s="51"/>
      <c r="AX440" s="51"/>
      <c r="AY440" s="51"/>
      <c r="AZ440" s="51"/>
      <c r="BA440" s="51"/>
      <c r="BB440" s="51"/>
      <c r="BC440" s="51"/>
      <c r="BD440" s="51"/>
      <c r="BE440" s="51"/>
      <c r="BF440" s="51"/>
      <c r="BG440" s="51"/>
      <c r="BH440" s="51"/>
      <c r="BI440" s="51"/>
      <c r="BJ440" s="51"/>
      <c r="BK440" s="51"/>
      <c r="BL440" s="51"/>
      <c r="BM440" s="51"/>
      <c r="BN440" s="51"/>
      <c r="BO440" s="51"/>
      <c r="BP440" s="51"/>
      <c r="BQ440" s="51"/>
      <c r="BR440" s="51"/>
      <c r="BS440" s="51"/>
      <c r="BT440" s="51"/>
      <c r="BU440" s="51"/>
      <c r="BV440" s="51"/>
      <c r="BW440" s="51"/>
      <c r="BX440" s="51"/>
      <c r="BY440" s="51"/>
      <c r="BZ440" s="51"/>
      <c r="CA440" s="51"/>
      <c r="CB440" s="51"/>
      <c r="CC440" s="51"/>
      <c r="CD440" s="51"/>
      <c r="CE440" s="51"/>
      <c r="CF440" s="51"/>
      <c r="CG440" s="51"/>
      <c r="CH440" s="51"/>
      <c r="CI440" s="51"/>
      <c r="CJ440" s="51"/>
      <c r="CK440" s="51"/>
      <c r="CL440" s="51"/>
      <c r="CM440" s="51"/>
      <c r="CN440" s="51"/>
      <c r="CO440" s="51"/>
      <c r="CP440" s="51"/>
      <c r="CQ440" s="51"/>
      <c r="CR440" s="51"/>
      <c r="CS440" s="51"/>
      <c r="CT440" s="51"/>
      <c r="CU440" s="51"/>
      <c r="CV440" s="51"/>
      <c r="CW440" s="51"/>
      <c r="CX440" s="51"/>
      <c r="CY440" s="51"/>
      <c r="CZ440" s="51"/>
      <c r="DA440" s="51"/>
      <c r="DB440" s="51"/>
      <c r="DC440" s="51"/>
      <c r="DD440" s="51"/>
      <c r="DE440" s="51"/>
      <c r="DF440" s="51"/>
      <c r="DG440" s="51"/>
      <c r="DH440" s="51"/>
      <c r="DI440" s="51"/>
      <c r="DJ440" s="51"/>
      <c r="DK440" s="51"/>
      <c r="DL440" s="51"/>
      <c r="DM440" s="51"/>
      <c r="DN440" s="51"/>
      <c r="DO440" s="51"/>
      <c r="DP440" s="51"/>
      <c r="DQ440" s="51"/>
      <c r="DR440" s="51"/>
      <c r="DS440" s="51"/>
      <c r="DT440" s="51"/>
      <c r="DU440" s="51"/>
      <c r="DV440" s="51"/>
      <c r="DW440" s="51"/>
      <c r="DX440" s="51"/>
      <c r="DY440" s="51"/>
      <c r="DZ440" s="51"/>
      <c r="EA440" s="51"/>
      <c r="EB440" s="51"/>
      <c r="EC440" s="51"/>
      <c r="ED440" s="51"/>
      <c r="EE440" s="51"/>
      <c r="EF440" s="51"/>
      <c r="EG440" s="51"/>
      <c r="EH440" s="51"/>
      <c r="EI440" s="51"/>
      <c r="EJ440" s="51"/>
      <c r="EK440" s="51"/>
      <c r="EL440" s="51"/>
      <c r="EM440" s="51"/>
      <c r="EN440" s="51"/>
      <c r="EO440" s="51"/>
      <c r="EP440" s="51"/>
      <c r="EQ440" s="51"/>
      <c r="ER440" s="51"/>
      <c r="ES440" s="51"/>
      <c r="ET440" s="51"/>
      <c r="EU440" s="51"/>
      <c r="EV440" s="51"/>
      <c r="EW440" s="51"/>
      <c r="EX440" s="51"/>
      <c r="EY440" s="51"/>
      <c r="EZ440" s="51"/>
      <c r="FA440" s="51"/>
      <c r="FB440" s="51"/>
      <c r="FC440" s="51"/>
      <c r="FD440" s="51"/>
      <c r="FE440" s="51"/>
      <c r="FF440" s="51"/>
      <c r="FG440" s="51"/>
      <c r="FH440" s="51"/>
      <c r="FI440" s="51"/>
      <c r="FJ440" s="51"/>
      <c r="FK440" s="51"/>
      <c r="FL440" s="51"/>
      <c r="FM440" s="51"/>
      <c r="FN440" s="51"/>
      <c r="FO440" s="51"/>
      <c r="FP440" s="51"/>
      <c r="FQ440" s="51"/>
      <c r="FR440" s="51"/>
      <c r="FS440" s="51"/>
      <c r="FT440" s="51"/>
      <c r="FU440" s="51"/>
      <c r="FV440" s="51"/>
      <c r="FW440" s="51"/>
      <c r="FX440" s="51"/>
      <c r="FY440" s="51"/>
      <c r="FZ440" s="51"/>
      <c r="GA440" s="51"/>
      <c r="GB440" s="51"/>
      <c r="GC440" s="51"/>
      <c r="GD440" s="51"/>
      <c r="GE440" s="51"/>
      <c r="GF440" s="51"/>
      <c r="GG440" s="51"/>
      <c r="GH440" s="51"/>
      <c r="GI440" s="51"/>
      <c r="GJ440" s="51"/>
      <c r="GK440" s="51"/>
      <c r="GL440" s="51"/>
      <c r="GM440" s="51"/>
      <c r="GN440" s="51"/>
      <c r="GO440" s="51"/>
      <c r="GP440" s="51"/>
      <c r="GQ440" s="51"/>
      <c r="GR440" s="51"/>
      <c r="GS440" s="51"/>
      <c r="GT440" s="51"/>
      <c r="GU440" s="51"/>
      <c r="GV440" s="51"/>
      <c r="GW440" s="51"/>
      <c r="GX440" s="51"/>
      <c r="GY440" s="51"/>
      <c r="GZ440" s="51"/>
      <c r="HA440" s="51"/>
      <c r="HB440" s="51"/>
      <c r="HC440" s="51"/>
      <c r="HD440" s="51"/>
      <c r="HE440" s="51"/>
      <c r="HF440" s="51"/>
      <c r="HG440" s="51"/>
      <c r="HH440" s="51"/>
      <c r="HI440" s="51"/>
      <c r="HJ440" s="51"/>
      <c r="HK440" s="51"/>
      <c r="HL440" s="51"/>
      <c r="HM440" s="51"/>
      <c r="HN440" s="51"/>
      <c r="HO440" s="51"/>
      <c r="HP440" s="51"/>
      <c r="HQ440" s="51"/>
      <c r="HR440" s="51"/>
      <c r="HS440" s="51"/>
      <c r="HT440" s="51"/>
      <c r="HU440" s="51"/>
      <c r="HV440" s="51"/>
      <c r="HW440" s="51"/>
      <c r="HX440" s="51"/>
      <c r="HY440" s="51"/>
      <c r="HZ440" s="51"/>
      <c r="IA440" s="51"/>
      <c r="IB440" s="51"/>
      <c r="IC440" s="51"/>
      <c r="ID440" s="51"/>
      <c r="IE440" s="51"/>
      <c r="IF440" s="51"/>
      <c r="IG440" s="51"/>
      <c r="IH440" s="51"/>
      <c r="II440" s="51"/>
      <c r="IJ440" s="51"/>
      <c r="IK440" s="51"/>
      <c r="IL440" s="51"/>
      <c r="IM440" s="51"/>
      <c r="IN440" s="51"/>
      <c r="IO440" s="51"/>
      <c r="IP440" s="51"/>
      <c r="IQ440" s="51"/>
      <c r="IR440" s="51"/>
      <c r="IS440" s="51"/>
      <c r="IT440" s="51"/>
      <c r="IU440" s="51"/>
      <c r="IV440" s="51"/>
      <c r="IW440" s="51"/>
      <c r="IX440" s="51"/>
      <c r="IY440" s="51"/>
      <c r="IZ440" s="51"/>
      <c r="JA440" s="51"/>
      <c r="JB440" s="51"/>
      <c r="JC440" s="51"/>
      <c r="JD440" s="51"/>
      <c r="JE440" s="51"/>
      <c r="JF440" s="51"/>
      <c r="JG440" s="51"/>
      <c r="JH440" s="51"/>
      <c r="JI440" s="51"/>
      <c r="JJ440" s="51"/>
      <c r="JK440" s="51"/>
      <c r="JL440" s="51"/>
      <c r="JM440" s="51"/>
      <c r="JN440" s="51"/>
      <c r="JO440" s="51"/>
      <c r="JP440" s="51"/>
      <c r="JQ440" s="51"/>
      <c r="JR440" s="51"/>
      <c r="JS440" s="51"/>
      <c r="JT440" s="51"/>
      <c r="JU440" s="51"/>
      <c r="JV440" s="51"/>
      <c r="JW440" s="51"/>
      <c r="JX440" s="51"/>
      <c r="JY440" s="51"/>
      <c r="JZ440" s="51"/>
      <c r="KA440" s="51"/>
      <c r="KB440" s="51"/>
      <c r="KC440" s="51"/>
      <c r="KD440" s="51"/>
      <c r="KE440" s="51"/>
      <c r="KF440" s="51"/>
      <c r="KG440" s="51"/>
      <c r="KH440" s="51"/>
      <c r="KI440" s="51"/>
      <c r="KJ440" s="51"/>
      <c r="KK440" s="51"/>
      <c r="KL440" s="51"/>
      <c r="KM440" s="51"/>
      <c r="KN440" s="51"/>
      <c r="KO440" s="51"/>
      <c r="KP440" s="51"/>
      <c r="KQ440" s="51"/>
      <c r="KR440" s="51"/>
      <c r="KS440" s="51"/>
      <c r="KT440" s="51"/>
      <c r="KU440" s="51"/>
      <c r="KV440" s="51"/>
      <c r="KW440" s="51"/>
      <c r="KX440" s="51"/>
      <c r="KY440" s="51"/>
      <c r="KZ440" s="51"/>
      <c r="LA440" s="51"/>
      <c r="LB440" s="51"/>
      <c r="LC440" s="51"/>
      <c r="LD440" s="51"/>
      <c r="LE440" s="51"/>
      <c r="LF440" s="51"/>
      <c r="LG440" s="51"/>
      <c r="LH440" s="51"/>
      <c r="LI440" s="51"/>
      <c r="LJ440" s="51"/>
      <c r="LK440" s="51"/>
      <c r="LL440" s="51"/>
      <c r="LM440" s="51"/>
      <c r="LN440" s="51"/>
      <c r="LO440" s="51"/>
      <c r="LP440" s="51"/>
      <c r="LQ440" s="51"/>
      <c r="LR440" s="51"/>
      <c r="LS440" s="51"/>
      <c r="LT440" s="51"/>
      <c r="LU440" s="51"/>
      <c r="LV440" s="51"/>
      <c r="LW440" s="51"/>
      <c r="LX440" s="51"/>
      <c r="LY440" s="51"/>
      <c r="LZ440" s="51"/>
      <c r="MA440" s="51"/>
      <c r="MB440" s="51"/>
      <c r="MC440" s="51"/>
      <c r="MD440" s="51"/>
      <c r="ME440" s="51"/>
      <c r="MF440" s="51"/>
      <c r="MG440" s="51"/>
      <c r="MH440" s="51"/>
      <c r="MI440" s="51"/>
      <c r="MJ440" s="51"/>
      <c r="MK440" s="51"/>
      <c r="ML440" s="51"/>
      <c r="MM440" s="51"/>
      <c r="MN440" s="51"/>
      <c r="MO440" s="51"/>
      <c r="MP440" s="51"/>
      <c r="MQ440" s="51"/>
      <c r="MR440" s="51"/>
      <c r="MS440" s="51"/>
      <c r="MT440" s="51"/>
      <c r="MU440" s="51"/>
      <c r="MV440" s="51"/>
      <c r="MW440" s="51"/>
      <c r="MX440" s="51"/>
      <c r="MY440" s="51"/>
      <c r="MZ440" s="51"/>
      <c r="NA440" s="51"/>
      <c r="NB440" s="51"/>
      <c r="NC440" s="51"/>
      <c r="ND440" s="51"/>
      <c r="NE440" s="51"/>
      <c r="NF440" s="51"/>
      <c r="NG440" s="52"/>
      <c r="NH440" s="52"/>
      <c r="NI440" s="52"/>
      <c r="NJ440" s="51"/>
      <c r="NK440" s="50"/>
      <c r="NL440" s="50"/>
      <c r="NM440" s="50"/>
      <c r="NN440" s="50"/>
      <c r="NO440" s="50"/>
      <c r="NP440" s="50"/>
      <c r="NQ440" s="50"/>
      <c r="NR440" s="50"/>
      <c r="NS440" s="50"/>
      <c r="NT440" s="50"/>
      <c r="NU440" s="50"/>
      <c r="NV440" s="51"/>
    </row>
    <row r="441" spans="1:386" s="48" customFormat="1" x14ac:dyDescent="0.2">
      <c r="A441" s="49"/>
      <c r="B441" s="50"/>
      <c r="C441" s="50"/>
      <c r="D441" s="235"/>
      <c r="E441" s="221"/>
      <c r="F441" s="51"/>
      <c r="G441" s="51"/>
      <c r="H441" s="51"/>
      <c r="I441" s="51"/>
      <c r="J441" s="51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  <c r="Z441" s="51"/>
      <c r="AA441" s="51"/>
      <c r="AB441" s="51"/>
      <c r="AC441" s="51"/>
      <c r="AD441" s="51"/>
      <c r="AE441" s="51"/>
      <c r="AF441" s="51"/>
      <c r="AG441" s="51"/>
      <c r="AH441" s="51"/>
      <c r="AI441" s="51"/>
      <c r="AJ441" s="51"/>
      <c r="AK441" s="51"/>
      <c r="AL441" s="51"/>
      <c r="AM441" s="51"/>
      <c r="AN441" s="51"/>
      <c r="AO441" s="51"/>
      <c r="AP441" s="51"/>
      <c r="AQ441" s="51"/>
      <c r="AR441" s="51"/>
      <c r="AS441" s="51"/>
      <c r="AT441" s="51"/>
      <c r="AU441" s="51"/>
      <c r="AV441" s="51"/>
      <c r="AW441" s="51"/>
      <c r="AX441" s="51"/>
      <c r="AY441" s="51"/>
      <c r="AZ441" s="51"/>
      <c r="BA441" s="51"/>
      <c r="BB441" s="51"/>
      <c r="BC441" s="51"/>
      <c r="BD441" s="51"/>
      <c r="BE441" s="51"/>
      <c r="BF441" s="51"/>
      <c r="BG441" s="51"/>
      <c r="BH441" s="51"/>
      <c r="BI441" s="51"/>
      <c r="BJ441" s="51"/>
      <c r="BK441" s="51"/>
      <c r="BL441" s="51"/>
      <c r="BM441" s="51"/>
      <c r="BN441" s="51"/>
      <c r="BO441" s="51"/>
      <c r="BP441" s="51"/>
      <c r="BQ441" s="51"/>
      <c r="BR441" s="51"/>
      <c r="BS441" s="51"/>
      <c r="BT441" s="51"/>
      <c r="BU441" s="51"/>
      <c r="BV441" s="51"/>
      <c r="BW441" s="51"/>
      <c r="BX441" s="51"/>
      <c r="BY441" s="51"/>
      <c r="BZ441" s="51"/>
      <c r="CA441" s="51"/>
      <c r="CB441" s="51"/>
      <c r="CC441" s="51"/>
      <c r="CD441" s="51"/>
      <c r="CE441" s="51"/>
      <c r="CF441" s="51"/>
      <c r="CG441" s="51"/>
      <c r="CH441" s="51"/>
      <c r="CI441" s="51"/>
      <c r="CJ441" s="51"/>
      <c r="CK441" s="51"/>
      <c r="CL441" s="51"/>
      <c r="CM441" s="51"/>
      <c r="CN441" s="51"/>
      <c r="CO441" s="51"/>
      <c r="CP441" s="51"/>
      <c r="CQ441" s="51"/>
      <c r="CR441" s="51"/>
      <c r="CS441" s="51"/>
      <c r="CT441" s="51"/>
      <c r="CU441" s="51"/>
      <c r="CV441" s="51"/>
      <c r="CW441" s="51"/>
      <c r="CX441" s="51"/>
      <c r="CY441" s="51"/>
      <c r="CZ441" s="51"/>
      <c r="DA441" s="51"/>
      <c r="DB441" s="51"/>
      <c r="DC441" s="51"/>
      <c r="DD441" s="51"/>
      <c r="DE441" s="51"/>
      <c r="DF441" s="51"/>
      <c r="DG441" s="51"/>
      <c r="DH441" s="51"/>
      <c r="DI441" s="51"/>
      <c r="DJ441" s="51"/>
      <c r="DK441" s="51"/>
      <c r="DL441" s="51"/>
      <c r="DM441" s="51"/>
      <c r="DN441" s="51"/>
      <c r="DO441" s="51"/>
      <c r="DP441" s="51"/>
      <c r="DQ441" s="51"/>
      <c r="DR441" s="51"/>
      <c r="DS441" s="51"/>
      <c r="DT441" s="51"/>
      <c r="DU441" s="51"/>
      <c r="DV441" s="51"/>
      <c r="DW441" s="51"/>
      <c r="DX441" s="51"/>
      <c r="DY441" s="51"/>
      <c r="DZ441" s="51"/>
      <c r="EA441" s="51"/>
      <c r="EB441" s="51"/>
      <c r="EC441" s="51"/>
      <c r="ED441" s="51"/>
      <c r="EE441" s="51"/>
      <c r="EF441" s="51"/>
      <c r="EG441" s="51"/>
      <c r="EH441" s="51"/>
      <c r="EI441" s="51"/>
      <c r="EJ441" s="51"/>
      <c r="EK441" s="51"/>
      <c r="EL441" s="51"/>
      <c r="EM441" s="51"/>
      <c r="EN441" s="51"/>
      <c r="EO441" s="51"/>
      <c r="EP441" s="51"/>
      <c r="EQ441" s="51"/>
      <c r="ER441" s="51"/>
      <c r="ES441" s="51"/>
      <c r="ET441" s="51"/>
      <c r="EU441" s="51"/>
      <c r="EV441" s="51"/>
      <c r="EW441" s="51"/>
      <c r="EX441" s="51"/>
      <c r="EY441" s="51"/>
      <c r="EZ441" s="51"/>
      <c r="FA441" s="51"/>
      <c r="FB441" s="51"/>
      <c r="FC441" s="51"/>
      <c r="FD441" s="51"/>
      <c r="FE441" s="51"/>
      <c r="FF441" s="51"/>
      <c r="FG441" s="51"/>
      <c r="FH441" s="51"/>
      <c r="FI441" s="51"/>
      <c r="FJ441" s="51"/>
      <c r="FK441" s="51"/>
      <c r="FL441" s="51"/>
      <c r="FM441" s="51"/>
      <c r="FN441" s="51"/>
      <c r="FO441" s="51"/>
      <c r="FP441" s="51"/>
      <c r="FQ441" s="51"/>
      <c r="FR441" s="51"/>
      <c r="FS441" s="51"/>
      <c r="FT441" s="51"/>
      <c r="FU441" s="51"/>
      <c r="FV441" s="51"/>
      <c r="FW441" s="51"/>
      <c r="FX441" s="51"/>
      <c r="FY441" s="51"/>
      <c r="FZ441" s="51"/>
      <c r="GA441" s="51"/>
      <c r="GB441" s="51"/>
      <c r="GC441" s="51"/>
      <c r="GD441" s="51"/>
      <c r="GE441" s="51"/>
      <c r="GF441" s="51"/>
      <c r="GG441" s="51"/>
      <c r="GH441" s="51"/>
      <c r="GI441" s="51"/>
      <c r="GJ441" s="51"/>
      <c r="GK441" s="51"/>
      <c r="GL441" s="51"/>
      <c r="GM441" s="51"/>
      <c r="GN441" s="51"/>
      <c r="GO441" s="51"/>
      <c r="GP441" s="51"/>
      <c r="GQ441" s="51"/>
      <c r="GR441" s="51"/>
      <c r="GS441" s="51"/>
      <c r="GT441" s="51"/>
      <c r="GU441" s="51"/>
      <c r="GV441" s="51"/>
      <c r="GW441" s="51"/>
      <c r="GX441" s="51"/>
      <c r="GY441" s="51"/>
      <c r="GZ441" s="51"/>
      <c r="HA441" s="51"/>
      <c r="HB441" s="51"/>
      <c r="HC441" s="51"/>
      <c r="HD441" s="51"/>
      <c r="HE441" s="51"/>
      <c r="HF441" s="51"/>
      <c r="HG441" s="51"/>
      <c r="HH441" s="51"/>
      <c r="HI441" s="51"/>
      <c r="HJ441" s="51"/>
      <c r="HK441" s="51"/>
      <c r="HL441" s="51"/>
      <c r="HM441" s="51"/>
      <c r="HN441" s="51"/>
      <c r="HO441" s="51"/>
      <c r="HP441" s="51"/>
      <c r="HQ441" s="51"/>
      <c r="HR441" s="51"/>
      <c r="HS441" s="51"/>
      <c r="HT441" s="51"/>
      <c r="HU441" s="51"/>
      <c r="HV441" s="51"/>
      <c r="HW441" s="51"/>
      <c r="HX441" s="51"/>
      <c r="HY441" s="51"/>
      <c r="HZ441" s="51"/>
      <c r="IA441" s="51"/>
      <c r="IB441" s="51"/>
      <c r="IC441" s="51"/>
      <c r="ID441" s="51"/>
      <c r="IE441" s="51"/>
      <c r="IF441" s="51"/>
      <c r="IG441" s="51"/>
      <c r="IH441" s="51"/>
      <c r="II441" s="51"/>
      <c r="IJ441" s="51"/>
      <c r="IK441" s="51"/>
      <c r="IL441" s="51"/>
      <c r="IM441" s="51"/>
      <c r="IN441" s="51"/>
      <c r="IO441" s="51"/>
      <c r="IP441" s="51"/>
      <c r="IQ441" s="51"/>
      <c r="IR441" s="51"/>
      <c r="IS441" s="51"/>
      <c r="IT441" s="51"/>
      <c r="IU441" s="51"/>
      <c r="IV441" s="51"/>
      <c r="IW441" s="51"/>
      <c r="IX441" s="51"/>
      <c r="IY441" s="51"/>
      <c r="IZ441" s="51"/>
      <c r="JA441" s="51"/>
      <c r="JB441" s="51"/>
      <c r="JC441" s="51"/>
      <c r="JD441" s="51"/>
      <c r="JE441" s="51"/>
      <c r="JF441" s="51"/>
      <c r="JG441" s="51"/>
      <c r="JH441" s="51"/>
      <c r="JI441" s="51"/>
      <c r="JJ441" s="51"/>
      <c r="JK441" s="51"/>
      <c r="JL441" s="51"/>
      <c r="JM441" s="51"/>
      <c r="JN441" s="51"/>
      <c r="JO441" s="51"/>
      <c r="JP441" s="51"/>
      <c r="JQ441" s="51"/>
      <c r="JR441" s="51"/>
      <c r="JS441" s="51"/>
      <c r="JT441" s="51"/>
      <c r="JU441" s="51"/>
      <c r="JV441" s="51"/>
      <c r="JW441" s="51"/>
      <c r="JX441" s="51"/>
      <c r="JY441" s="51"/>
      <c r="JZ441" s="51"/>
      <c r="KA441" s="51"/>
      <c r="KB441" s="51"/>
      <c r="KC441" s="51"/>
      <c r="KD441" s="51"/>
      <c r="KE441" s="51"/>
      <c r="KF441" s="51"/>
      <c r="KG441" s="51"/>
      <c r="KH441" s="51"/>
      <c r="KI441" s="51"/>
      <c r="KJ441" s="51"/>
      <c r="KK441" s="51"/>
      <c r="KL441" s="51"/>
      <c r="KM441" s="51"/>
      <c r="KN441" s="51"/>
      <c r="KO441" s="51"/>
      <c r="KP441" s="51"/>
      <c r="KQ441" s="51"/>
      <c r="KR441" s="51"/>
      <c r="KS441" s="51"/>
      <c r="KT441" s="51"/>
      <c r="KU441" s="51"/>
      <c r="KV441" s="51"/>
      <c r="KW441" s="51"/>
      <c r="KX441" s="51"/>
      <c r="KY441" s="51"/>
      <c r="KZ441" s="51"/>
      <c r="LA441" s="51"/>
      <c r="LB441" s="51"/>
      <c r="LC441" s="51"/>
      <c r="LD441" s="51"/>
      <c r="LE441" s="51"/>
      <c r="LF441" s="51"/>
      <c r="LG441" s="51"/>
      <c r="LH441" s="51"/>
      <c r="LI441" s="51"/>
      <c r="LJ441" s="51"/>
      <c r="LK441" s="51"/>
      <c r="LL441" s="51"/>
      <c r="LM441" s="51"/>
      <c r="LN441" s="51"/>
      <c r="LO441" s="51"/>
      <c r="LP441" s="51"/>
      <c r="LQ441" s="51"/>
      <c r="LR441" s="51"/>
      <c r="LS441" s="51"/>
      <c r="LT441" s="51"/>
      <c r="LU441" s="51"/>
      <c r="LV441" s="51"/>
      <c r="LW441" s="51"/>
      <c r="LX441" s="51"/>
      <c r="LY441" s="51"/>
      <c r="LZ441" s="51"/>
      <c r="MA441" s="51"/>
      <c r="MB441" s="51"/>
      <c r="MC441" s="51"/>
      <c r="MD441" s="51"/>
      <c r="ME441" s="51"/>
      <c r="MF441" s="51"/>
      <c r="MG441" s="51"/>
      <c r="MH441" s="51"/>
      <c r="MI441" s="51"/>
      <c r="MJ441" s="51"/>
      <c r="MK441" s="51"/>
      <c r="ML441" s="51"/>
      <c r="MM441" s="51"/>
      <c r="MN441" s="51"/>
      <c r="MO441" s="51"/>
      <c r="MP441" s="51"/>
      <c r="MQ441" s="51"/>
      <c r="MR441" s="51"/>
      <c r="MS441" s="51"/>
      <c r="MT441" s="51"/>
      <c r="MU441" s="51"/>
      <c r="MV441" s="51"/>
      <c r="MW441" s="51"/>
      <c r="MX441" s="51"/>
      <c r="MY441" s="51"/>
      <c r="MZ441" s="51"/>
      <c r="NA441" s="51"/>
      <c r="NB441" s="51"/>
      <c r="NC441" s="51"/>
      <c r="ND441" s="51"/>
      <c r="NE441" s="51"/>
      <c r="NF441" s="51"/>
      <c r="NG441" s="52"/>
      <c r="NH441" s="52"/>
      <c r="NI441" s="52"/>
      <c r="NJ441" s="51"/>
      <c r="NK441" s="50"/>
      <c r="NL441" s="50"/>
      <c r="NM441" s="50"/>
      <c r="NN441" s="50"/>
      <c r="NO441" s="50"/>
      <c r="NP441" s="50"/>
      <c r="NQ441" s="50"/>
      <c r="NR441" s="50"/>
      <c r="NS441" s="50"/>
      <c r="NT441" s="50"/>
      <c r="NU441" s="50"/>
      <c r="NV441" s="51"/>
    </row>
    <row r="442" spans="1:386" s="48" customFormat="1" x14ac:dyDescent="0.2">
      <c r="A442" s="49"/>
      <c r="B442" s="50"/>
      <c r="C442" s="50"/>
      <c r="D442" s="235"/>
      <c r="E442" s="221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  <c r="AA442" s="51"/>
      <c r="AB442" s="51"/>
      <c r="AC442" s="51"/>
      <c r="AD442" s="51"/>
      <c r="AE442" s="51"/>
      <c r="AF442" s="51"/>
      <c r="AG442" s="51"/>
      <c r="AH442" s="51"/>
      <c r="AI442" s="51"/>
      <c r="AJ442" s="51"/>
      <c r="AK442" s="51"/>
      <c r="AL442" s="51"/>
      <c r="AM442" s="51"/>
      <c r="AN442" s="51"/>
      <c r="AO442" s="51"/>
      <c r="AP442" s="51"/>
      <c r="AQ442" s="51"/>
      <c r="AR442" s="51"/>
      <c r="AS442" s="51"/>
      <c r="AT442" s="51"/>
      <c r="AU442" s="51"/>
      <c r="AV442" s="51"/>
      <c r="AW442" s="51"/>
      <c r="AX442" s="51"/>
      <c r="AY442" s="51"/>
      <c r="AZ442" s="51"/>
      <c r="BA442" s="51"/>
      <c r="BB442" s="51"/>
      <c r="BC442" s="51"/>
      <c r="BD442" s="51"/>
      <c r="BE442" s="51"/>
      <c r="BF442" s="51"/>
      <c r="BG442" s="51"/>
      <c r="BH442" s="51"/>
      <c r="BI442" s="51"/>
      <c r="BJ442" s="51"/>
      <c r="BK442" s="51"/>
      <c r="BL442" s="51"/>
      <c r="BM442" s="51"/>
      <c r="BN442" s="51"/>
      <c r="BO442" s="51"/>
      <c r="BP442" s="51"/>
      <c r="BQ442" s="51"/>
      <c r="BR442" s="51"/>
      <c r="BS442" s="51"/>
      <c r="BT442" s="51"/>
      <c r="BU442" s="51"/>
      <c r="BV442" s="51"/>
      <c r="BW442" s="51"/>
      <c r="BX442" s="51"/>
      <c r="BY442" s="51"/>
      <c r="BZ442" s="51"/>
      <c r="CA442" s="51"/>
      <c r="CB442" s="51"/>
      <c r="CC442" s="51"/>
      <c r="CD442" s="51"/>
      <c r="CE442" s="51"/>
      <c r="CF442" s="51"/>
      <c r="CG442" s="51"/>
      <c r="CH442" s="51"/>
      <c r="CI442" s="51"/>
      <c r="CJ442" s="51"/>
      <c r="CK442" s="51"/>
      <c r="CL442" s="51"/>
      <c r="CM442" s="51"/>
      <c r="CN442" s="51"/>
      <c r="CO442" s="51"/>
      <c r="CP442" s="51"/>
      <c r="CQ442" s="51"/>
      <c r="CR442" s="51"/>
      <c r="CS442" s="51"/>
      <c r="CT442" s="51"/>
      <c r="CU442" s="51"/>
      <c r="CV442" s="51"/>
      <c r="CW442" s="51"/>
      <c r="CX442" s="51"/>
      <c r="CY442" s="51"/>
      <c r="CZ442" s="51"/>
      <c r="DA442" s="51"/>
      <c r="DB442" s="51"/>
      <c r="DC442" s="51"/>
      <c r="DD442" s="51"/>
      <c r="DE442" s="51"/>
      <c r="DF442" s="51"/>
      <c r="DG442" s="51"/>
      <c r="DH442" s="51"/>
      <c r="DI442" s="51"/>
      <c r="DJ442" s="51"/>
      <c r="DK442" s="51"/>
      <c r="DL442" s="51"/>
      <c r="DM442" s="51"/>
      <c r="DN442" s="51"/>
      <c r="DO442" s="51"/>
      <c r="DP442" s="51"/>
      <c r="DQ442" s="51"/>
      <c r="DR442" s="51"/>
      <c r="DS442" s="51"/>
      <c r="DT442" s="51"/>
      <c r="DU442" s="51"/>
      <c r="DV442" s="51"/>
      <c r="DW442" s="51"/>
      <c r="DX442" s="51"/>
      <c r="DY442" s="51"/>
      <c r="DZ442" s="51"/>
      <c r="EA442" s="51"/>
      <c r="EB442" s="51"/>
      <c r="EC442" s="51"/>
      <c r="ED442" s="51"/>
      <c r="EE442" s="51"/>
      <c r="EF442" s="51"/>
      <c r="EG442" s="51"/>
      <c r="EH442" s="51"/>
      <c r="EI442" s="51"/>
      <c r="EJ442" s="51"/>
      <c r="EK442" s="51"/>
      <c r="EL442" s="51"/>
      <c r="EM442" s="51"/>
      <c r="EN442" s="51"/>
      <c r="EO442" s="51"/>
      <c r="EP442" s="51"/>
      <c r="EQ442" s="51"/>
      <c r="ER442" s="51"/>
      <c r="ES442" s="51"/>
      <c r="ET442" s="51"/>
      <c r="EU442" s="51"/>
      <c r="EV442" s="51"/>
      <c r="EW442" s="51"/>
      <c r="EX442" s="51"/>
      <c r="EY442" s="51"/>
      <c r="EZ442" s="51"/>
      <c r="FA442" s="51"/>
      <c r="FB442" s="51"/>
      <c r="FC442" s="51"/>
      <c r="FD442" s="51"/>
      <c r="FE442" s="51"/>
      <c r="FF442" s="51"/>
      <c r="FG442" s="51"/>
      <c r="FH442" s="51"/>
      <c r="FI442" s="51"/>
      <c r="FJ442" s="51"/>
      <c r="FK442" s="51"/>
      <c r="FL442" s="51"/>
      <c r="FM442" s="51"/>
      <c r="FN442" s="51"/>
      <c r="FO442" s="51"/>
      <c r="FP442" s="51"/>
      <c r="FQ442" s="51"/>
      <c r="FR442" s="51"/>
      <c r="FS442" s="51"/>
      <c r="FT442" s="51"/>
      <c r="FU442" s="51"/>
      <c r="FV442" s="51"/>
      <c r="FW442" s="51"/>
      <c r="FX442" s="51"/>
      <c r="FY442" s="51"/>
      <c r="FZ442" s="51"/>
      <c r="GA442" s="51"/>
      <c r="GB442" s="51"/>
      <c r="GC442" s="51"/>
      <c r="GD442" s="51"/>
      <c r="GE442" s="51"/>
      <c r="GF442" s="51"/>
      <c r="GG442" s="51"/>
      <c r="GH442" s="51"/>
      <c r="GI442" s="51"/>
      <c r="GJ442" s="51"/>
      <c r="GK442" s="51"/>
      <c r="GL442" s="51"/>
      <c r="GM442" s="51"/>
      <c r="GN442" s="51"/>
      <c r="GO442" s="51"/>
      <c r="GP442" s="51"/>
      <c r="GQ442" s="51"/>
      <c r="GR442" s="51"/>
      <c r="GS442" s="51"/>
      <c r="GT442" s="51"/>
      <c r="GU442" s="51"/>
      <c r="GV442" s="51"/>
      <c r="GW442" s="51"/>
      <c r="GX442" s="51"/>
      <c r="GY442" s="51"/>
      <c r="GZ442" s="51"/>
      <c r="HA442" s="51"/>
      <c r="HB442" s="51"/>
      <c r="HC442" s="51"/>
      <c r="HD442" s="51"/>
      <c r="HE442" s="51"/>
      <c r="HF442" s="51"/>
      <c r="HG442" s="51"/>
      <c r="HH442" s="51"/>
      <c r="HI442" s="51"/>
      <c r="HJ442" s="51"/>
      <c r="HK442" s="51"/>
      <c r="HL442" s="51"/>
      <c r="HM442" s="51"/>
      <c r="HN442" s="51"/>
      <c r="HO442" s="51"/>
      <c r="HP442" s="51"/>
      <c r="HQ442" s="51"/>
      <c r="HR442" s="51"/>
      <c r="HS442" s="51"/>
      <c r="HT442" s="51"/>
      <c r="HU442" s="51"/>
      <c r="HV442" s="51"/>
      <c r="HW442" s="51"/>
      <c r="HX442" s="51"/>
      <c r="HY442" s="51"/>
      <c r="HZ442" s="51"/>
      <c r="IA442" s="51"/>
      <c r="IB442" s="51"/>
      <c r="IC442" s="51"/>
      <c r="ID442" s="51"/>
      <c r="IE442" s="51"/>
      <c r="IF442" s="51"/>
      <c r="IG442" s="51"/>
      <c r="IH442" s="51"/>
      <c r="II442" s="51"/>
      <c r="IJ442" s="51"/>
      <c r="IK442" s="51"/>
      <c r="IL442" s="51"/>
      <c r="IM442" s="51"/>
      <c r="IN442" s="51"/>
      <c r="IO442" s="51"/>
      <c r="IP442" s="51"/>
      <c r="IQ442" s="51"/>
      <c r="IR442" s="51"/>
      <c r="IS442" s="51"/>
      <c r="IT442" s="51"/>
      <c r="IU442" s="51"/>
      <c r="IV442" s="51"/>
      <c r="IW442" s="51"/>
      <c r="IX442" s="51"/>
      <c r="IY442" s="51"/>
      <c r="IZ442" s="51"/>
      <c r="JA442" s="51"/>
      <c r="JB442" s="51"/>
      <c r="JC442" s="51"/>
      <c r="JD442" s="51"/>
      <c r="JE442" s="51"/>
      <c r="JF442" s="51"/>
      <c r="JG442" s="51"/>
      <c r="JH442" s="51"/>
      <c r="JI442" s="51"/>
      <c r="JJ442" s="51"/>
      <c r="JK442" s="51"/>
      <c r="JL442" s="51"/>
      <c r="JM442" s="51"/>
      <c r="JN442" s="51"/>
      <c r="JO442" s="51"/>
      <c r="JP442" s="51"/>
      <c r="JQ442" s="51"/>
      <c r="JR442" s="51"/>
      <c r="JS442" s="51"/>
      <c r="JT442" s="51"/>
      <c r="JU442" s="51"/>
      <c r="JV442" s="51"/>
      <c r="JW442" s="51"/>
      <c r="JX442" s="51"/>
      <c r="JY442" s="51"/>
      <c r="JZ442" s="51"/>
      <c r="KA442" s="51"/>
      <c r="KB442" s="51"/>
      <c r="KC442" s="51"/>
      <c r="KD442" s="51"/>
      <c r="KE442" s="51"/>
      <c r="KF442" s="51"/>
      <c r="KG442" s="51"/>
      <c r="KH442" s="51"/>
      <c r="KI442" s="51"/>
      <c r="KJ442" s="51"/>
      <c r="KK442" s="51"/>
      <c r="KL442" s="51"/>
      <c r="KM442" s="51"/>
      <c r="KN442" s="51"/>
      <c r="KO442" s="51"/>
      <c r="KP442" s="51"/>
      <c r="KQ442" s="51"/>
      <c r="KR442" s="51"/>
      <c r="KS442" s="51"/>
      <c r="KT442" s="51"/>
      <c r="KU442" s="51"/>
      <c r="KV442" s="51"/>
      <c r="KW442" s="51"/>
      <c r="KX442" s="51"/>
      <c r="KY442" s="51"/>
      <c r="KZ442" s="51"/>
      <c r="LA442" s="51"/>
      <c r="LB442" s="51"/>
      <c r="LC442" s="51"/>
      <c r="LD442" s="51"/>
      <c r="LE442" s="51"/>
      <c r="LF442" s="51"/>
      <c r="LG442" s="51"/>
      <c r="LH442" s="51"/>
      <c r="LI442" s="51"/>
      <c r="LJ442" s="51"/>
      <c r="LK442" s="51"/>
      <c r="LL442" s="51"/>
      <c r="LM442" s="51"/>
      <c r="LN442" s="51"/>
      <c r="LO442" s="51"/>
      <c r="LP442" s="51"/>
      <c r="LQ442" s="51"/>
      <c r="LR442" s="51"/>
      <c r="LS442" s="51"/>
      <c r="LT442" s="51"/>
      <c r="LU442" s="51"/>
      <c r="LV442" s="51"/>
      <c r="LW442" s="51"/>
      <c r="LX442" s="51"/>
      <c r="LY442" s="51"/>
      <c r="LZ442" s="51"/>
      <c r="MA442" s="51"/>
      <c r="MB442" s="51"/>
      <c r="MC442" s="51"/>
      <c r="MD442" s="51"/>
      <c r="ME442" s="51"/>
      <c r="MF442" s="51"/>
      <c r="MG442" s="51"/>
      <c r="MH442" s="51"/>
      <c r="MI442" s="51"/>
      <c r="MJ442" s="51"/>
      <c r="MK442" s="51"/>
      <c r="ML442" s="51"/>
      <c r="MM442" s="51"/>
      <c r="MN442" s="51"/>
      <c r="MO442" s="51"/>
      <c r="MP442" s="51"/>
      <c r="MQ442" s="51"/>
      <c r="MR442" s="51"/>
      <c r="MS442" s="51"/>
      <c r="MT442" s="51"/>
      <c r="MU442" s="51"/>
      <c r="MV442" s="51"/>
      <c r="MW442" s="51"/>
      <c r="MX442" s="51"/>
      <c r="MY442" s="51"/>
      <c r="MZ442" s="51"/>
      <c r="NA442" s="51"/>
      <c r="NB442" s="51"/>
      <c r="NC442" s="51"/>
      <c r="ND442" s="51"/>
      <c r="NE442" s="51"/>
      <c r="NF442" s="51"/>
      <c r="NG442" s="52"/>
      <c r="NH442" s="52"/>
      <c r="NI442" s="52"/>
      <c r="NJ442" s="51"/>
      <c r="NK442" s="50"/>
      <c r="NL442" s="50"/>
      <c r="NM442" s="50"/>
      <c r="NN442" s="50"/>
      <c r="NO442" s="50"/>
      <c r="NP442" s="50"/>
      <c r="NQ442" s="50"/>
      <c r="NR442" s="50"/>
      <c r="NS442" s="50"/>
      <c r="NT442" s="50"/>
      <c r="NU442" s="50"/>
      <c r="NV442" s="51"/>
    </row>
    <row r="443" spans="1:386" s="48" customFormat="1" x14ac:dyDescent="0.2">
      <c r="A443" s="49"/>
      <c r="B443" s="50"/>
      <c r="C443" s="50"/>
      <c r="D443" s="235"/>
      <c r="E443" s="221"/>
      <c r="F443" s="51"/>
      <c r="G443" s="51"/>
      <c r="H443" s="51"/>
      <c r="I443" s="51"/>
      <c r="J443" s="51"/>
      <c r="K443" s="51"/>
      <c r="L443" s="51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  <c r="Z443" s="51"/>
      <c r="AA443" s="51"/>
      <c r="AB443" s="51"/>
      <c r="AC443" s="51"/>
      <c r="AD443" s="51"/>
      <c r="AE443" s="51"/>
      <c r="AF443" s="51"/>
      <c r="AG443" s="51"/>
      <c r="AH443" s="51"/>
      <c r="AI443" s="51"/>
      <c r="AJ443" s="51"/>
      <c r="AK443" s="51"/>
      <c r="AL443" s="51"/>
      <c r="AM443" s="51"/>
      <c r="AN443" s="51"/>
      <c r="AO443" s="51"/>
      <c r="AP443" s="51"/>
      <c r="AQ443" s="51"/>
      <c r="AR443" s="51"/>
      <c r="AS443" s="51"/>
      <c r="AT443" s="51"/>
      <c r="AU443" s="51"/>
      <c r="AV443" s="51"/>
      <c r="AW443" s="51"/>
      <c r="AX443" s="51"/>
      <c r="AY443" s="51"/>
      <c r="AZ443" s="51"/>
      <c r="BA443" s="51"/>
      <c r="BB443" s="51"/>
      <c r="BC443" s="51"/>
      <c r="BD443" s="51"/>
      <c r="BE443" s="51"/>
      <c r="BF443" s="51"/>
      <c r="BG443" s="51"/>
      <c r="BH443" s="51"/>
      <c r="BI443" s="51"/>
      <c r="BJ443" s="51"/>
      <c r="BK443" s="51"/>
      <c r="BL443" s="51"/>
      <c r="BM443" s="51"/>
      <c r="BN443" s="51"/>
      <c r="BO443" s="51"/>
      <c r="BP443" s="51"/>
      <c r="BQ443" s="51"/>
      <c r="BR443" s="51"/>
      <c r="BS443" s="51"/>
      <c r="BT443" s="51"/>
      <c r="BU443" s="51"/>
      <c r="BV443" s="51"/>
      <c r="BW443" s="51"/>
      <c r="BX443" s="51"/>
      <c r="BY443" s="51"/>
      <c r="BZ443" s="51"/>
      <c r="CA443" s="51"/>
      <c r="CB443" s="51"/>
      <c r="CC443" s="51"/>
      <c r="CD443" s="51"/>
      <c r="CE443" s="51"/>
      <c r="CF443" s="51"/>
      <c r="CG443" s="51"/>
      <c r="CH443" s="51"/>
      <c r="CI443" s="51"/>
      <c r="CJ443" s="51"/>
      <c r="CK443" s="51"/>
      <c r="CL443" s="51"/>
      <c r="CM443" s="51"/>
      <c r="CN443" s="51"/>
      <c r="CO443" s="51"/>
      <c r="CP443" s="51"/>
      <c r="CQ443" s="51"/>
      <c r="CR443" s="51"/>
      <c r="CS443" s="51"/>
      <c r="CT443" s="51"/>
      <c r="CU443" s="51"/>
      <c r="CV443" s="51"/>
      <c r="CW443" s="51"/>
      <c r="CX443" s="51"/>
      <c r="CY443" s="51"/>
      <c r="CZ443" s="51"/>
      <c r="DA443" s="51"/>
      <c r="DB443" s="51"/>
      <c r="DC443" s="51"/>
      <c r="DD443" s="51"/>
      <c r="DE443" s="51"/>
      <c r="DF443" s="51"/>
      <c r="DG443" s="51"/>
      <c r="DH443" s="51"/>
      <c r="DI443" s="51"/>
      <c r="DJ443" s="51"/>
      <c r="DK443" s="51"/>
      <c r="DL443" s="51"/>
      <c r="DM443" s="51"/>
      <c r="DN443" s="51"/>
      <c r="DO443" s="51"/>
      <c r="DP443" s="51"/>
      <c r="DQ443" s="51"/>
      <c r="DR443" s="51"/>
      <c r="DS443" s="51"/>
      <c r="DT443" s="51"/>
      <c r="DU443" s="51"/>
      <c r="DV443" s="51"/>
      <c r="DW443" s="51"/>
      <c r="DX443" s="51"/>
      <c r="DY443" s="51"/>
      <c r="DZ443" s="51"/>
      <c r="EA443" s="51"/>
      <c r="EB443" s="51"/>
      <c r="EC443" s="51"/>
      <c r="ED443" s="51"/>
      <c r="EE443" s="51"/>
      <c r="EF443" s="51"/>
      <c r="EG443" s="51"/>
      <c r="EH443" s="51"/>
      <c r="EI443" s="51"/>
      <c r="EJ443" s="51"/>
      <c r="EK443" s="51"/>
      <c r="EL443" s="51"/>
      <c r="EM443" s="51"/>
      <c r="EN443" s="51"/>
      <c r="EO443" s="51"/>
      <c r="EP443" s="51"/>
      <c r="EQ443" s="51"/>
      <c r="ER443" s="51"/>
      <c r="ES443" s="51"/>
      <c r="ET443" s="51"/>
      <c r="EU443" s="51"/>
      <c r="EV443" s="51"/>
      <c r="EW443" s="51"/>
      <c r="EX443" s="51"/>
      <c r="EY443" s="51"/>
      <c r="EZ443" s="51"/>
      <c r="FA443" s="51"/>
      <c r="FB443" s="51"/>
      <c r="FC443" s="51"/>
      <c r="FD443" s="51"/>
      <c r="FE443" s="51"/>
      <c r="FF443" s="51"/>
      <c r="FG443" s="51"/>
      <c r="FH443" s="51"/>
      <c r="FI443" s="51"/>
      <c r="FJ443" s="51"/>
      <c r="FK443" s="51"/>
      <c r="FL443" s="51"/>
      <c r="FM443" s="51"/>
      <c r="FN443" s="51"/>
      <c r="FO443" s="51"/>
      <c r="FP443" s="51"/>
      <c r="FQ443" s="51"/>
      <c r="FR443" s="51"/>
      <c r="FS443" s="51"/>
      <c r="FT443" s="51"/>
      <c r="FU443" s="51"/>
      <c r="FV443" s="51"/>
      <c r="FW443" s="51"/>
      <c r="FX443" s="51"/>
      <c r="FY443" s="51"/>
      <c r="FZ443" s="51"/>
      <c r="GA443" s="51"/>
      <c r="GB443" s="51"/>
      <c r="GC443" s="51"/>
      <c r="GD443" s="51"/>
      <c r="GE443" s="51"/>
      <c r="GF443" s="51"/>
      <c r="GG443" s="51"/>
      <c r="GH443" s="51"/>
      <c r="GI443" s="51"/>
      <c r="GJ443" s="51"/>
      <c r="GK443" s="51"/>
      <c r="GL443" s="51"/>
      <c r="GM443" s="51"/>
      <c r="GN443" s="51"/>
      <c r="GO443" s="51"/>
      <c r="GP443" s="51"/>
      <c r="GQ443" s="51"/>
      <c r="GR443" s="51"/>
      <c r="GS443" s="51"/>
      <c r="GT443" s="51"/>
      <c r="GU443" s="51"/>
      <c r="GV443" s="51"/>
      <c r="GW443" s="51"/>
      <c r="GX443" s="51"/>
      <c r="GY443" s="51"/>
      <c r="GZ443" s="51"/>
      <c r="HA443" s="51"/>
      <c r="HB443" s="51"/>
      <c r="HC443" s="51"/>
      <c r="HD443" s="51"/>
      <c r="HE443" s="51"/>
      <c r="HF443" s="51"/>
      <c r="HG443" s="51"/>
      <c r="HH443" s="51"/>
      <c r="HI443" s="51"/>
      <c r="HJ443" s="51"/>
      <c r="HK443" s="51"/>
      <c r="HL443" s="51"/>
      <c r="HM443" s="51"/>
      <c r="HN443" s="51"/>
      <c r="HO443" s="51"/>
      <c r="HP443" s="51"/>
      <c r="HQ443" s="51"/>
      <c r="HR443" s="51"/>
      <c r="HS443" s="51"/>
      <c r="HT443" s="51"/>
      <c r="HU443" s="51"/>
      <c r="HV443" s="51"/>
      <c r="HW443" s="51"/>
      <c r="HX443" s="51"/>
      <c r="HY443" s="51"/>
      <c r="HZ443" s="51"/>
      <c r="IA443" s="51"/>
      <c r="IB443" s="51"/>
      <c r="IC443" s="51"/>
      <c r="ID443" s="51"/>
      <c r="IE443" s="51"/>
      <c r="IF443" s="51"/>
      <c r="IG443" s="51"/>
      <c r="IH443" s="51"/>
      <c r="II443" s="51"/>
      <c r="IJ443" s="51"/>
      <c r="IK443" s="51"/>
      <c r="IL443" s="51"/>
      <c r="IM443" s="51"/>
      <c r="IN443" s="51"/>
      <c r="IO443" s="51"/>
      <c r="IP443" s="51"/>
      <c r="IQ443" s="51"/>
      <c r="IR443" s="51"/>
      <c r="IS443" s="51"/>
      <c r="IT443" s="51"/>
      <c r="IU443" s="51"/>
      <c r="IV443" s="51"/>
      <c r="IW443" s="51"/>
      <c r="IX443" s="51"/>
      <c r="IY443" s="51"/>
      <c r="IZ443" s="51"/>
      <c r="JA443" s="51"/>
      <c r="JB443" s="51"/>
      <c r="JC443" s="51"/>
      <c r="JD443" s="51"/>
      <c r="JE443" s="51"/>
      <c r="JF443" s="51"/>
      <c r="JG443" s="51"/>
      <c r="JH443" s="51"/>
      <c r="JI443" s="51"/>
      <c r="JJ443" s="51"/>
      <c r="JK443" s="51"/>
      <c r="JL443" s="51"/>
      <c r="JM443" s="51"/>
      <c r="JN443" s="51"/>
      <c r="JO443" s="51"/>
      <c r="JP443" s="51"/>
      <c r="JQ443" s="51"/>
      <c r="JR443" s="51"/>
      <c r="JS443" s="51"/>
      <c r="JT443" s="51"/>
      <c r="JU443" s="51"/>
      <c r="JV443" s="51"/>
      <c r="JW443" s="51"/>
      <c r="JX443" s="51"/>
      <c r="JY443" s="51"/>
      <c r="JZ443" s="51"/>
      <c r="KA443" s="51"/>
      <c r="KB443" s="51"/>
      <c r="KC443" s="51"/>
      <c r="KD443" s="51"/>
      <c r="KE443" s="51"/>
      <c r="KF443" s="51"/>
      <c r="KG443" s="51"/>
      <c r="KH443" s="51"/>
      <c r="KI443" s="51"/>
      <c r="KJ443" s="51"/>
      <c r="KK443" s="51"/>
      <c r="KL443" s="51"/>
      <c r="KM443" s="51"/>
      <c r="KN443" s="51"/>
      <c r="KO443" s="51"/>
      <c r="KP443" s="51"/>
      <c r="KQ443" s="51"/>
      <c r="KR443" s="51"/>
      <c r="KS443" s="51"/>
      <c r="KT443" s="51"/>
      <c r="KU443" s="51"/>
      <c r="KV443" s="51"/>
      <c r="KW443" s="51"/>
      <c r="KX443" s="51"/>
      <c r="KY443" s="51"/>
      <c r="KZ443" s="51"/>
      <c r="LA443" s="51"/>
      <c r="LB443" s="51"/>
      <c r="LC443" s="51"/>
      <c r="LD443" s="51"/>
      <c r="LE443" s="51"/>
      <c r="LF443" s="51"/>
      <c r="LG443" s="51"/>
      <c r="LH443" s="51"/>
      <c r="LI443" s="51"/>
      <c r="LJ443" s="51"/>
      <c r="LK443" s="51"/>
      <c r="LL443" s="51"/>
      <c r="LM443" s="51"/>
      <c r="LN443" s="51"/>
      <c r="LO443" s="51"/>
      <c r="LP443" s="51"/>
      <c r="LQ443" s="51"/>
      <c r="LR443" s="51"/>
      <c r="LS443" s="51"/>
      <c r="LT443" s="51"/>
      <c r="LU443" s="51"/>
      <c r="LV443" s="51"/>
      <c r="LW443" s="51"/>
      <c r="LX443" s="51"/>
      <c r="LY443" s="51"/>
      <c r="LZ443" s="51"/>
      <c r="MA443" s="51"/>
      <c r="MB443" s="51"/>
      <c r="MC443" s="51"/>
      <c r="MD443" s="51"/>
      <c r="ME443" s="51"/>
      <c r="MF443" s="51"/>
      <c r="MG443" s="51"/>
      <c r="MH443" s="51"/>
      <c r="MI443" s="51"/>
      <c r="MJ443" s="51"/>
      <c r="MK443" s="51"/>
      <c r="ML443" s="51"/>
      <c r="MM443" s="51"/>
      <c r="MN443" s="51"/>
      <c r="MO443" s="51"/>
      <c r="MP443" s="51"/>
      <c r="MQ443" s="51"/>
      <c r="MR443" s="51"/>
      <c r="MS443" s="51"/>
      <c r="MT443" s="51"/>
      <c r="MU443" s="51"/>
      <c r="MV443" s="51"/>
      <c r="MW443" s="51"/>
      <c r="MX443" s="51"/>
      <c r="MY443" s="51"/>
      <c r="MZ443" s="51"/>
      <c r="NA443" s="51"/>
      <c r="NB443" s="51"/>
      <c r="NC443" s="51"/>
      <c r="ND443" s="51"/>
      <c r="NE443" s="51"/>
      <c r="NF443" s="51"/>
      <c r="NG443" s="52"/>
      <c r="NH443" s="52"/>
      <c r="NI443" s="52"/>
      <c r="NJ443" s="51"/>
      <c r="NK443" s="50"/>
      <c r="NL443" s="50"/>
      <c r="NM443" s="50"/>
      <c r="NN443" s="50"/>
      <c r="NO443" s="50"/>
      <c r="NP443" s="50"/>
      <c r="NQ443" s="50"/>
      <c r="NR443" s="50"/>
      <c r="NS443" s="50"/>
      <c r="NT443" s="50"/>
      <c r="NU443" s="50"/>
      <c r="NV443" s="51"/>
    </row>
    <row r="444" spans="1:386" s="48" customFormat="1" x14ac:dyDescent="0.2">
      <c r="A444" s="49"/>
      <c r="B444" s="50"/>
      <c r="C444" s="50"/>
      <c r="D444" s="235"/>
      <c r="E444" s="221"/>
      <c r="F444" s="51"/>
      <c r="G444" s="51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51"/>
      <c r="T444" s="51"/>
      <c r="U444" s="51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51"/>
      <c r="AH444" s="51"/>
      <c r="AI444" s="51"/>
      <c r="AJ444" s="51"/>
      <c r="AK444" s="51"/>
      <c r="AL444" s="51"/>
      <c r="AM444" s="51"/>
      <c r="AN444" s="51"/>
      <c r="AO444" s="51"/>
      <c r="AP444" s="51"/>
      <c r="AQ444" s="51"/>
      <c r="AR444" s="51"/>
      <c r="AS444" s="51"/>
      <c r="AT444" s="51"/>
      <c r="AU444" s="51"/>
      <c r="AV444" s="51"/>
      <c r="AW444" s="51"/>
      <c r="AX444" s="51"/>
      <c r="AY444" s="51"/>
      <c r="AZ444" s="51"/>
      <c r="BA444" s="51"/>
      <c r="BB444" s="51"/>
      <c r="BC444" s="51"/>
      <c r="BD444" s="51"/>
      <c r="BE444" s="51"/>
      <c r="BF444" s="51"/>
      <c r="BG444" s="51"/>
      <c r="BH444" s="51"/>
      <c r="BI444" s="51"/>
      <c r="BJ444" s="51"/>
      <c r="BK444" s="51"/>
      <c r="BL444" s="51"/>
      <c r="BM444" s="51"/>
      <c r="BN444" s="51"/>
      <c r="BO444" s="51"/>
      <c r="BP444" s="51"/>
      <c r="BQ444" s="51"/>
      <c r="BR444" s="51"/>
      <c r="BS444" s="51"/>
      <c r="BT444" s="51"/>
      <c r="BU444" s="51"/>
      <c r="BV444" s="51"/>
      <c r="BW444" s="51"/>
      <c r="BX444" s="51"/>
      <c r="BY444" s="51"/>
      <c r="BZ444" s="51"/>
      <c r="CA444" s="51"/>
      <c r="CB444" s="51"/>
      <c r="CC444" s="51"/>
      <c r="CD444" s="51"/>
      <c r="CE444" s="51"/>
      <c r="CF444" s="51"/>
      <c r="CG444" s="51"/>
      <c r="CH444" s="51"/>
      <c r="CI444" s="51"/>
      <c r="CJ444" s="51"/>
      <c r="CK444" s="51"/>
      <c r="CL444" s="51"/>
      <c r="CM444" s="51"/>
      <c r="CN444" s="51"/>
      <c r="CO444" s="51"/>
      <c r="CP444" s="51"/>
      <c r="CQ444" s="51"/>
      <c r="CR444" s="51"/>
      <c r="CS444" s="51"/>
      <c r="CT444" s="51"/>
      <c r="CU444" s="51"/>
      <c r="CV444" s="51"/>
      <c r="CW444" s="51"/>
      <c r="CX444" s="51"/>
      <c r="CY444" s="51"/>
      <c r="CZ444" s="51"/>
      <c r="DA444" s="51"/>
      <c r="DB444" s="51"/>
      <c r="DC444" s="51"/>
      <c r="DD444" s="51"/>
      <c r="DE444" s="51"/>
      <c r="DF444" s="51"/>
      <c r="DG444" s="51"/>
      <c r="DH444" s="51"/>
      <c r="DI444" s="51"/>
      <c r="DJ444" s="51"/>
      <c r="DK444" s="51"/>
      <c r="DL444" s="51"/>
      <c r="DM444" s="51"/>
      <c r="DN444" s="51"/>
      <c r="DO444" s="51"/>
      <c r="DP444" s="51"/>
      <c r="DQ444" s="51"/>
      <c r="DR444" s="51"/>
      <c r="DS444" s="51"/>
      <c r="DT444" s="51"/>
      <c r="DU444" s="51"/>
      <c r="DV444" s="51"/>
      <c r="DW444" s="51"/>
      <c r="DX444" s="51"/>
      <c r="DY444" s="51"/>
      <c r="DZ444" s="51"/>
      <c r="EA444" s="51"/>
      <c r="EB444" s="51"/>
      <c r="EC444" s="51"/>
      <c r="ED444" s="51"/>
      <c r="EE444" s="51"/>
      <c r="EF444" s="51"/>
      <c r="EG444" s="51"/>
      <c r="EH444" s="51"/>
      <c r="EI444" s="51"/>
      <c r="EJ444" s="51"/>
      <c r="EK444" s="51"/>
      <c r="EL444" s="51"/>
      <c r="EM444" s="51"/>
      <c r="EN444" s="51"/>
      <c r="EO444" s="51"/>
      <c r="EP444" s="51"/>
      <c r="EQ444" s="51"/>
      <c r="ER444" s="51"/>
      <c r="ES444" s="51"/>
      <c r="ET444" s="51"/>
      <c r="EU444" s="51"/>
      <c r="EV444" s="51"/>
      <c r="EW444" s="51"/>
      <c r="EX444" s="51"/>
      <c r="EY444" s="51"/>
      <c r="EZ444" s="51"/>
      <c r="FA444" s="51"/>
      <c r="FB444" s="51"/>
      <c r="FC444" s="51"/>
      <c r="FD444" s="51"/>
      <c r="FE444" s="51"/>
      <c r="FF444" s="51"/>
      <c r="FG444" s="51"/>
      <c r="FH444" s="51"/>
      <c r="FI444" s="51"/>
      <c r="FJ444" s="51"/>
      <c r="FK444" s="51"/>
      <c r="FL444" s="51"/>
      <c r="FM444" s="51"/>
      <c r="FN444" s="51"/>
      <c r="FO444" s="51"/>
      <c r="FP444" s="51"/>
      <c r="FQ444" s="51"/>
      <c r="FR444" s="51"/>
      <c r="FS444" s="51"/>
      <c r="FT444" s="51"/>
      <c r="FU444" s="51"/>
      <c r="FV444" s="51"/>
      <c r="FW444" s="51"/>
      <c r="FX444" s="51"/>
      <c r="FY444" s="51"/>
      <c r="FZ444" s="51"/>
      <c r="GA444" s="51"/>
      <c r="GB444" s="51"/>
      <c r="GC444" s="51"/>
      <c r="GD444" s="51"/>
      <c r="GE444" s="51"/>
      <c r="GF444" s="51"/>
      <c r="GG444" s="51"/>
      <c r="GH444" s="51"/>
      <c r="GI444" s="51"/>
      <c r="GJ444" s="51"/>
      <c r="GK444" s="51"/>
      <c r="GL444" s="51"/>
      <c r="GM444" s="51"/>
      <c r="GN444" s="51"/>
      <c r="GO444" s="51"/>
      <c r="GP444" s="51"/>
      <c r="GQ444" s="51"/>
      <c r="GR444" s="51"/>
      <c r="GS444" s="51"/>
      <c r="GT444" s="51"/>
      <c r="GU444" s="51"/>
      <c r="GV444" s="51"/>
      <c r="GW444" s="51"/>
      <c r="GX444" s="51"/>
      <c r="GY444" s="51"/>
      <c r="GZ444" s="51"/>
      <c r="HA444" s="51"/>
      <c r="HB444" s="51"/>
      <c r="HC444" s="51"/>
      <c r="HD444" s="51"/>
      <c r="HE444" s="51"/>
      <c r="HF444" s="51"/>
      <c r="HG444" s="51"/>
      <c r="HH444" s="51"/>
      <c r="HI444" s="51"/>
      <c r="HJ444" s="51"/>
      <c r="HK444" s="51"/>
      <c r="HL444" s="51"/>
      <c r="HM444" s="51"/>
      <c r="HN444" s="51"/>
      <c r="HO444" s="51"/>
      <c r="HP444" s="51"/>
      <c r="HQ444" s="51"/>
      <c r="HR444" s="51"/>
      <c r="HS444" s="51"/>
      <c r="HT444" s="51"/>
      <c r="HU444" s="51"/>
      <c r="HV444" s="51"/>
      <c r="HW444" s="51"/>
      <c r="HX444" s="51"/>
      <c r="HY444" s="51"/>
      <c r="HZ444" s="51"/>
      <c r="IA444" s="51"/>
      <c r="IB444" s="51"/>
      <c r="IC444" s="51"/>
      <c r="ID444" s="51"/>
      <c r="IE444" s="51"/>
      <c r="IF444" s="51"/>
      <c r="IG444" s="51"/>
      <c r="IH444" s="51"/>
      <c r="II444" s="51"/>
      <c r="IJ444" s="51"/>
      <c r="IK444" s="51"/>
      <c r="IL444" s="51"/>
      <c r="IM444" s="51"/>
      <c r="IN444" s="51"/>
      <c r="IO444" s="51"/>
      <c r="IP444" s="51"/>
      <c r="IQ444" s="51"/>
      <c r="IR444" s="51"/>
      <c r="IS444" s="51"/>
      <c r="IT444" s="51"/>
      <c r="IU444" s="51"/>
      <c r="IV444" s="51"/>
      <c r="IW444" s="51"/>
      <c r="IX444" s="51"/>
      <c r="IY444" s="51"/>
      <c r="IZ444" s="51"/>
      <c r="JA444" s="51"/>
      <c r="JB444" s="51"/>
      <c r="JC444" s="51"/>
      <c r="JD444" s="51"/>
      <c r="JE444" s="51"/>
      <c r="JF444" s="51"/>
      <c r="JG444" s="51"/>
      <c r="JH444" s="51"/>
      <c r="JI444" s="51"/>
      <c r="JJ444" s="51"/>
      <c r="JK444" s="51"/>
      <c r="JL444" s="51"/>
      <c r="JM444" s="51"/>
      <c r="JN444" s="51"/>
      <c r="JO444" s="51"/>
      <c r="JP444" s="51"/>
      <c r="JQ444" s="51"/>
      <c r="JR444" s="51"/>
      <c r="JS444" s="51"/>
      <c r="JT444" s="51"/>
      <c r="JU444" s="51"/>
      <c r="JV444" s="51"/>
      <c r="JW444" s="51"/>
      <c r="JX444" s="51"/>
      <c r="JY444" s="51"/>
      <c r="JZ444" s="51"/>
      <c r="KA444" s="51"/>
      <c r="KB444" s="51"/>
      <c r="KC444" s="51"/>
      <c r="KD444" s="51"/>
      <c r="KE444" s="51"/>
      <c r="KF444" s="51"/>
      <c r="KG444" s="51"/>
      <c r="KH444" s="51"/>
      <c r="KI444" s="51"/>
      <c r="KJ444" s="51"/>
      <c r="KK444" s="51"/>
      <c r="KL444" s="51"/>
      <c r="KM444" s="51"/>
      <c r="KN444" s="51"/>
      <c r="KO444" s="51"/>
      <c r="KP444" s="51"/>
      <c r="KQ444" s="51"/>
      <c r="KR444" s="51"/>
      <c r="KS444" s="51"/>
      <c r="KT444" s="51"/>
      <c r="KU444" s="51"/>
      <c r="KV444" s="51"/>
      <c r="KW444" s="51"/>
      <c r="KX444" s="51"/>
      <c r="KY444" s="51"/>
      <c r="KZ444" s="51"/>
      <c r="LA444" s="51"/>
      <c r="LB444" s="51"/>
      <c r="LC444" s="51"/>
      <c r="LD444" s="51"/>
      <c r="LE444" s="51"/>
      <c r="LF444" s="51"/>
      <c r="LG444" s="51"/>
      <c r="LH444" s="51"/>
      <c r="LI444" s="51"/>
      <c r="LJ444" s="51"/>
      <c r="LK444" s="51"/>
      <c r="LL444" s="51"/>
      <c r="LM444" s="51"/>
      <c r="LN444" s="51"/>
      <c r="LO444" s="51"/>
      <c r="LP444" s="51"/>
      <c r="LQ444" s="51"/>
      <c r="LR444" s="51"/>
      <c r="LS444" s="51"/>
      <c r="LT444" s="51"/>
      <c r="LU444" s="51"/>
      <c r="LV444" s="51"/>
      <c r="LW444" s="51"/>
      <c r="LX444" s="51"/>
      <c r="LY444" s="51"/>
      <c r="LZ444" s="51"/>
      <c r="MA444" s="51"/>
      <c r="MB444" s="51"/>
      <c r="MC444" s="51"/>
      <c r="MD444" s="51"/>
      <c r="ME444" s="51"/>
      <c r="MF444" s="51"/>
      <c r="MG444" s="51"/>
      <c r="MH444" s="51"/>
      <c r="MI444" s="51"/>
      <c r="MJ444" s="51"/>
      <c r="MK444" s="51"/>
      <c r="ML444" s="51"/>
      <c r="MM444" s="51"/>
      <c r="MN444" s="51"/>
      <c r="MO444" s="51"/>
      <c r="MP444" s="51"/>
      <c r="MQ444" s="51"/>
      <c r="MR444" s="51"/>
      <c r="MS444" s="51"/>
      <c r="MT444" s="51"/>
      <c r="MU444" s="51"/>
      <c r="MV444" s="51"/>
      <c r="MW444" s="51"/>
      <c r="MX444" s="51"/>
      <c r="MY444" s="51"/>
      <c r="MZ444" s="51"/>
      <c r="NA444" s="51"/>
      <c r="NB444" s="51"/>
      <c r="NC444" s="51"/>
      <c r="ND444" s="51"/>
      <c r="NE444" s="51"/>
      <c r="NF444" s="51"/>
      <c r="NG444" s="52"/>
      <c r="NH444" s="52"/>
      <c r="NI444" s="52"/>
      <c r="NJ444" s="51"/>
      <c r="NK444" s="50"/>
      <c r="NL444" s="50"/>
      <c r="NM444" s="50"/>
      <c r="NN444" s="50"/>
      <c r="NO444" s="50"/>
      <c r="NP444" s="50"/>
      <c r="NQ444" s="50"/>
      <c r="NR444" s="50"/>
      <c r="NS444" s="50"/>
      <c r="NT444" s="50"/>
      <c r="NU444" s="50"/>
      <c r="NV444" s="51"/>
    </row>
    <row r="445" spans="1:386" s="48" customFormat="1" x14ac:dyDescent="0.2">
      <c r="A445" s="49"/>
      <c r="B445" s="50"/>
      <c r="C445" s="50"/>
      <c r="D445" s="235"/>
      <c r="E445" s="221"/>
      <c r="F445" s="51"/>
      <c r="G445" s="51"/>
      <c r="H445" s="51"/>
      <c r="I445" s="51"/>
      <c r="J445" s="51"/>
      <c r="K445" s="51"/>
      <c r="L445" s="51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  <c r="X445" s="51"/>
      <c r="Y445" s="51"/>
      <c r="Z445" s="51"/>
      <c r="AA445" s="51"/>
      <c r="AB445" s="51"/>
      <c r="AC445" s="51"/>
      <c r="AD445" s="51"/>
      <c r="AE445" s="51"/>
      <c r="AF445" s="51"/>
      <c r="AG445" s="51"/>
      <c r="AH445" s="51"/>
      <c r="AI445" s="51"/>
      <c r="AJ445" s="51"/>
      <c r="AK445" s="51"/>
      <c r="AL445" s="51"/>
      <c r="AM445" s="51"/>
      <c r="AN445" s="51"/>
      <c r="AO445" s="51"/>
      <c r="AP445" s="51"/>
      <c r="AQ445" s="51"/>
      <c r="AR445" s="51"/>
      <c r="AS445" s="51"/>
      <c r="AT445" s="51"/>
      <c r="AU445" s="51"/>
      <c r="AV445" s="51"/>
      <c r="AW445" s="51"/>
      <c r="AX445" s="51"/>
      <c r="AY445" s="51"/>
      <c r="AZ445" s="51"/>
      <c r="BA445" s="51"/>
      <c r="BB445" s="51"/>
      <c r="BC445" s="51"/>
      <c r="BD445" s="51"/>
      <c r="BE445" s="51"/>
      <c r="BF445" s="51"/>
      <c r="BG445" s="51"/>
      <c r="BH445" s="51"/>
      <c r="BI445" s="51"/>
      <c r="BJ445" s="51"/>
      <c r="BK445" s="51"/>
      <c r="BL445" s="51"/>
      <c r="BM445" s="51"/>
      <c r="BN445" s="51"/>
      <c r="BO445" s="51"/>
      <c r="BP445" s="51"/>
      <c r="BQ445" s="51"/>
      <c r="BR445" s="51"/>
      <c r="BS445" s="51"/>
      <c r="BT445" s="51"/>
      <c r="BU445" s="51"/>
      <c r="BV445" s="51"/>
      <c r="BW445" s="51"/>
      <c r="BX445" s="51"/>
      <c r="BY445" s="51"/>
      <c r="BZ445" s="51"/>
      <c r="CA445" s="51"/>
      <c r="CB445" s="51"/>
      <c r="CC445" s="51"/>
      <c r="CD445" s="51"/>
      <c r="CE445" s="51"/>
      <c r="CF445" s="51"/>
      <c r="CG445" s="51"/>
      <c r="CH445" s="51"/>
      <c r="CI445" s="51"/>
      <c r="CJ445" s="51"/>
      <c r="CK445" s="51"/>
      <c r="CL445" s="51"/>
      <c r="CM445" s="51"/>
      <c r="CN445" s="51"/>
      <c r="CO445" s="51"/>
      <c r="CP445" s="51"/>
      <c r="CQ445" s="51"/>
      <c r="CR445" s="51"/>
      <c r="CS445" s="51"/>
      <c r="CT445" s="51"/>
      <c r="CU445" s="51"/>
      <c r="CV445" s="51"/>
      <c r="CW445" s="51"/>
      <c r="CX445" s="51"/>
      <c r="CY445" s="51"/>
      <c r="CZ445" s="51"/>
      <c r="DA445" s="51"/>
      <c r="DB445" s="51"/>
      <c r="DC445" s="51"/>
      <c r="DD445" s="51"/>
      <c r="DE445" s="51"/>
      <c r="DF445" s="51"/>
      <c r="DG445" s="51"/>
      <c r="DH445" s="51"/>
      <c r="DI445" s="51"/>
      <c r="DJ445" s="51"/>
      <c r="DK445" s="51"/>
      <c r="DL445" s="51"/>
      <c r="DM445" s="51"/>
      <c r="DN445" s="51"/>
      <c r="DO445" s="51"/>
      <c r="DP445" s="51"/>
      <c r="DQ445" s="51"/>
      <c r="DR445" s="51"/>
      <c r="DS445" s="51"/>
      <c r="DT445" s="51"/>
      <c r="DU445" s="51"/>
      <c r="DV445" s="51"/>
      <c r="DW445" s="51"/>
      <c r="DX445" s="51"/>
      <c r="DY445" s="51"/>
      <c r="DZ445" s="51"/>
      <c r="EA445" s="51"/>
      <c r="EB445" s="51"/>
      <c r="EC445" s="51"/>
      <c r="ED445" s="51"/>
      <c r="EE445" s="51"/>
      <c r="EF445" s="51"/>
      <c r="EG445" s="51"/>
      <c r="EH445" s="51"/>
      <c r="EI445" s="51"/>
      <c r="EJ445" s="51"/>
      <c r="EK445" s="51"/>
      <c r="EL445" s="51"/>
      <c r="EM445" s="51"/>
      <c r="EN445" s="51"/>
      <c r="EO445" s="51"/>
      <c r="EP445" s="51"/>
      <c r="EQ445" s="51"/>
      <c r="ER445" s="51"/>
      <c r="ES445" s="51"/>
      <c r="ET445" s="51"/>
      <c r="EU445" s="51"/>
      <c r="EV445" s="51"/>
      <c r="EW445" s="51"/>
      <c r="EX445" s="51"/>
      <c r="EY445" s="51"/>
      <c r="EZ445" s="51"/>
      <c r="FA445" s="51"/>
      <c r="FB445" s="51"/>
      <c r="FC445" s="51"/>
      <c r="FD445" s="51"/>
      <c r="FE445" s="51"/>
      <c r="FF445" s="51"/>
      <c r="FG445" s="51"/>
      <c r="FH445" s="51"/>
      <c r="FI445" s="51"/>
      <c r="FJ445" s="51"/>
      <c r="FK445" s="51"/>
      <c r="FL445" s="51"/>
      <c r="FM445" s="51"/>
      <c r="FN445" s="51"/>
      <c r="FO445" s="51"/>
      <c r="FP445" s="51"/>
      <c r="FQ445" s="51"/>
      <c r="FR445" s="51"/>
      <c r="FS445" s="51"/>
      <c r="FT445" s="51"/>
      <c r="FU445" s="51"/>
      <c r="FV445" s="51"/>
      <c r="FW445" s="51"/>
      <c r="FX445" s="51"/>
      <c r="FY445" s="51"/>
      <c r="FZ445" s="51"/>
      <c r="GA445" s="51"/>
      <c r="GB445" s="51"/>
      <c r="GC445" s="51"/>
      <c r="GD445" s="51"/>
      <c r="GE445" s="51"/>
      <c r="GF445" s="51"/>
      <c r="GG445" s="51"/>
      <c r="GH445" s="51"/>
      <c r="GI445" s="51"/>
      <c r="GJ445" s="51"/>
      <c r="GK445" s="51"/>
      <c r="GL445" s="51"/>
      <c r="GM445" s="51"/>
      <c r="GN445" s="51"/>
      <c r="GO445" s="51"/>
      <c r="GP445" s="51"/>
      <c r="GQ445" s="51"/>
      <c r="GR445" s="51"/>
      <c r="GS445" s="51"/>
      <c r="GT445" s="51"/>
      <c r="GU445" s="51"/>
      <c r="GV445" s="51"/>
      <c r="GW445" s="51"/>
      <c r="GX445" s="51"/>
      <c r="GY445" s="51"/>
      <c r="GZ445" s="51"/>
      <c r="HA445" s="51"/>
      <c r="HB445" s="51"/>
      <c r="HC445" s="51"/>
      <c r="HD445" s="51"/>
      <c r="HE445" s="51"/>
      <c r="HF445" s="51"/>
      <c r="HG445" s="51"/>
      <c r="HH445" s="51"/>
      <c r="HI445" s="51"/>
      <c r="HJ445" s="51"/>
      <c r="HK445" s="51"/>
      <c r="HL445" s="51"/>
      <c r="HM445" s="51"/>
      <c r="HN445" s="51"/>
      <c r="HO445" s="51"/>
      <c r="HP445" s="51"/>
      <c r="HQ445" s="51"/>
      <c r="HR445" s="51"/>
      <c r="HS445" s="51"/>
      <c r="HT445" s="51"/>
      <c r="HU445" s="51"/>
      <c r="HV445" s="51"/>
      <c r="HW445" s="51"/>
      <c r="HX445" s="51"/>
      <c r="HY445" s="51"/>
      <c r="HZ445" s="51"/>
      <c r="IA445" s="51"/>
      <c r="IB445" s="51"/>
      <c r="IC445" s="51"/>
      <c r="ID445" s="51"/>
      <c r="IE445" s="51"/>
      <c r="IF445" s="51"/>
      <c r="IG445" s="51"/>
      <c r="IH445" s="51"/>
      <c r="II445" s="51"/>
      <c r="IJ445" s="51"/>
      <c r="IK445" s="51"/>
      <c r="IL445" s="51"/>
      <c r="IM445" s="51"/>
      <c r="IN445" s="51"/>
      <c r="IO445" s="51"/>
      <c r="IP445" s="51"/>
      <c r="IQ445" s="51"/>
      <c r="IR445" s="51"/>
      <c r="IS445" s="51"/>
      <c r="IT445" s="51"/>
      <c r="IU445" s="51"/>
      <c r="IV445" s="51"/>
      <c r="IW445" s="51"/>
      <c r="IX445" s="51"/>
      <c r="IY445" s="51"/>
      <c r="IZ445" s="51"/>
      <c r="JA445" s="51"/>
      <c r="JB445" s="51"/>
      <c r="JC445" s="51"/>
      <c r="JD445" s="51"/>
      <c r="JE445" s="51"/>
      <c r="JF445" s="51"/>
      <c r="JG445" s="51"/>
      <c r="JH445" s="51"/>
      <c r="JI445" s="51"/>
      <c r="JJ445" s="51"/>
      <c r="JK445" s="51"/>
      <c r="JL445" s="51"/>
      <c r="JM445" s="51"/>
      <c r="JN445" s="51"/>
      <c r="JO445" s="51"/>
      <c r="JP445" s="51"/>
      <c r="JQ445" s="51"/>
      <c r="JR445" s="51"/>
      <c r="JS445" s="51"/>
      <c r="JT445" s="51"/>
      <c r="JU445" s="51"/>
      <c r="JV445" s="51"/>
      <c r="JW445" s="51"/>
      <c r="JX445" s="51"/>
      <c r="JY445" s="51"/>
      <c r="JZ445" s="51"/>
      <c r="KA445" s="51"/>
      <c r="KB445" s="51"/>
      <c r="KC445" s="51"/>
      <c r="KD445" s="51"/>
      <c r="KE445" s="51"/>
      <c r="KF445" s="51"/>
      <c r="KG445" s="51"/>
      <c r="KH445" s="51"/>
      <c r="KI445" s="51"/>
      <c r="KJ445" s="51"/>
      <c r="KK445" s="51"/>
      <c r="KL445" s="51"/>
      <c r="KM445" s="51"/>
      <c r="KN445" s="51"/>
      <c r="KO445" s="51"/>
      <c r="KP445" s="51"/>
      <c r="KQ445" s="51"/>
      <c r="KR445" s="51"/>
      <c r="KS445" s="51"/>
      <c r="KT445" s="51"/>
      <c r="KU445" s="51"/>
      <c r="KV445" s="51"/>
      <c r="KW445" s="51"/>
      <c r="KX445" s="51"/>
      <c r="KY445" s="51"/>
      <c r="KZ445" s="51"/>
      <c r="LA445" s="51"/>
      <c r="LB445" s="51"/>
      <c r="LC445" s="51"/>
      <c r="LD445" s="51"/>
      <c r="LE445" s="51"/>
      <c r="LF445" s="51"/>
      <c r="LG445" s="51"/>
      <c r="LH445" s="51"/>
      <c r="LI445" s="51"/>
      <c r="LJ445" s="51"/>
      <c r="LK445" s="51"/>
      <c r="LL445" s="51"/>
      <c r="LM445" s="51"/>
      <c r="LN445" s="51"/>
      <c r="LO445" s="51"/>
      <c r="LP445" s="51"/>
      <c r="LQ445" s="51"/>
      <c r="LR445" s="51"/>
      <c r="LS445" s="51"/>
      <c r="LT445" s="51"/>
      <c r="LU445" s="51"/>
      <c r="LV445" s="51"/>
      <c r="LW445" s="51"/>
      <c r="LX445" s="51"/>
      <c r="LY445" s="51"/>
      <c r="LZ445" s="51"/>
      <c r="MA445" s="51"/>
      <c r="MB445" s="51"/>
      <c r="MC445" s="51"/>
      <c r="MD445" s="51"/>
      <c r="ME445" s="51"/>
      <c r="MF445" s="51"/>
      <c r="MG445" s="51"/>
      <c r="MH445" s="51"/>
      <c r="MI445" s="51"/>
      <c r="MJ445" s="51"/>
      <c r="MK445" s="51"/>
      <c r="ML445" s="51"/>
      <c r="MM445" s="51"/>
      <c r="MN445" s="51"/>
      <c r="MO445" s="51"/>
      <c r="MP445" s="51"/>
      <c r="MQ445" s="51"/>
      <c r="MR445" s="51"/>
      <c r="MS445" s="51"/>
      <c r="MT445" s="51"/>
      <c r="MU445" s="51"/>
      <c r="MV445" s="51"/>
      <c r="MW445" s="51"/>
      <c r="MX445" s="51"/>
      <c r="MY445" s="51"/>
      <c r="MZ445" s="51"/>
      <c r="NA445" s="51"/>
      <c r="NB445" s="51"/>
      <c r="NC445" s="51"/>
      <c r="ND445" s="51"/>
      <c r="NE445" s="51"/>
      <c r="NF445" s="51"/>
      <c r="NG445" s="52"/>
      <c r="NH445" s="52"/>
      <c r="NI445" s="52"/>
      <c r="NJ445" s="51"/>
      <c r="NK445" s="50"/>
      <c r="NL445" s="50"/>
      <c r="NM445" s="50"/>
      <c r="NN445" s="50"/>
      <c r="NO445" s="50"/>
      <c r="NP445" s="50"/>
      <c r="NQ445" s="50"/>
      <c r="NR445" s="50"/>
      <c r="NS445" s="50"/>
      <c r="NT445" s="50"/>
      <c r="NU445" s="50"/>
      <c r="NV445" s="51"/>
    </row>
    <row r="446" spans="1:386" s="48" customFormat="1" x14ac:dyDescent="0.2">
      <c r="A446" s="49"/>
      <c r="B446" s="50"/>
      <c r="C446" s="50"/>
      <c r="D446" s="235"/>
      <c r="E446" s="221"/>
      <c r="F446" s="51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  <c r="Z446" s="51"/>
      <c r="AA446" s="51"/>
      <c r="AB446" s="51"/>
      <c r="AC446" s="51"/>
      <c r="AD446" s="51"/>
      <c r="AE446" s="51"/>
      <c r="AF446" s="51"/>
      <c r="AG446" s="51"/>
      <c r="AH446" s="51"/>
      <c r="AI446" s="51"/>
      <c r="AJ446" s="51"/>
      <c r="AK446" s="51"/>
      <c r="AL446" s="51"/>
      <c r="AM446" s="51"/>
      <c r="AN446" s="51"/>
      <c r="AO446" s="51"/>
      <c r="AP446" s="51"/>
      <c r="AQ446" s="51"/>
      <c r="AR446" s="51"/>
      <c r="AS446" s="51"/>
      <c r="AT446" s="51"/>
      <c r="AU446" s="51"/>
      <c r="AV446" s="51"/>
      <c r="AW446" s="51"/>
      <c r="AX446" s="51"/>
      <c r="AY446" s="51"/>
      <c r="AZ446" s="51"/>
      <c r="BA446" s="51"/>
      <c r="BB446" s="51"/>
      <c r="BC446" s="51"/>
      <c r="BD446" s="51"/>
      <c r="BE446" s="51"/>
      <c r="BF446" s="51"/>
      <c r="BG446" s="51"/>
      <c r="BH446" s="51"/>
      <c r="BI446" s="51"/>
      <c r="BJ446" s="51"/>
      <c r="BK446" s="51"/>
      <c r="BL446" s="51"/>
      <c r="BM446" s="51"/>
      <c r="BN446" s="51"/>
      <c r="BO446" s="51"/>
      <c r="BP446" s="51"/>
      <c r="BQ446" s="51"/>
      <c r="BR446" s="51"/>
      <c r="BS446" s="51"/>
      <c r="BT446" s="51"/>
      <c r="BU446" s="51"/>
      <c r="BV446" s="51"/>
      <c r="BW446" s="51"/>
      <c r="BX446" s="51"/>
      <c r="BY446" s="51"/>
      <c r="BZ446" s="51"/>
      <c r="CA446" s="51"/>
      <c r="CB446" s="51"/>
      <c r="CC446" s="51"/>
      <c r="CD446" s="51"/>
      <c r="CE446" s="51"/>
      <c r="CF446" s="51"/>
      <c r="CG446" s="51"/>
      <c r="CH446" s="51"/>
      <c r="CI446" s="51"/>
      <c r="CJ446" s="51"/>
      <c r="CK446" s="51"/>
      <c r="CL446" s="51"/>
      <c r="CM446" s="51"/>
      <c r="CN446" s="51"/>
      <c r="CO446" s="51"/>
      <c r="CP446" s="51"/>
      <c r="CQ446" s="51"/>
      <c r="CR446" s="51"/>
      <c r="CS446" s="51"/>
      <c r="CT446" s="51"/>
      <c r="CU446" s="51"/>
      <c r="CV446" s="51"/>
      <c r="CW446" s="51"/>
      <c r="CX446" s="51"/>
      <c r="CY446" s="51"/>
      <c r="CZ446" s="51"/>
      <c r="DA446" s="51"/>
      <c r="DB446" s="51"/>
      <c r="DC446" s="51"/>
      <c r="DD446" s="51"/>
      <c r="DE446" s="51"/>
      <c r="DF446" s="51"/>
      <c r="DG446" s="51"/>
      <c r="DH446" s="51"/>
      <c r="DI446" s="51"/>
      <c r="DJ446" s="51"/>
      <c r="DK446" s="51"/>
      <c r="DL446" s="51"/>
      <c r="DM446" s="51"/>
      <c r="DN446" s="51"/>
      <c r="DO446" s="51"/>
      <c r="DP446" s="51"/>
      <c r="DQ446" s="51"/>
      <c r="DR446" s="51"/>
      <c r="DS446" s="51"/>
      <c r="DT446" s="51"/>
      <c r="DU446" s="51"/>
      <c r="DV446" s="51"/>
      <c r="DW446" s="51"/>
      <c r="DX446" s="51"/>
      <c r="DY446" s="51"/>
      <c r="DZ446" s="51"/>
      <c r="EA446" s="51"/>
      <c r="EB446" s="51"/>
      <c r="EC446" s="51"/>
      <c r="ED446" s="51"/>
      <c r="EE446" s="51"/>
      <c r="EF446" s="51"/>
      <c r="EG446" s="51"/>
      <c r="EH446" s="51"/>
      <c r="EI446" s="51"/>
      <c r="EJ446" s="51"/>
      <c r="EK446" s="51"/>
      <c r="EL446" s="51"/>
      <c r="EM446" s="51"/>
      <c r="EN446" s="51"/>
      <c r="EO446" s="51"/>
      <c r="EP446" s="51"/>
      <c r="EQ446" s="51"/>
      <c r="ER446" s="51"/>
      <c r="ES446" s="51"/>
      <c r="ET446" s="51"/>
      <c r="EU446" s="51"/>
      <c r="EV446" s="51"/>
      <c r="EW446" s="51"/>
      <c r="EX446" s="51"/>
      <c r="EY446" s="51"/>
      <c r="EZ446" s="51"/>
      <c r="FA446" s="51"/>
      <c r="FB446" s="51"/>
      <c r="FC446" s="51"/>
      <c r="FD446" s="51"/>
      <c r="FE446" s="51"/>
      <c r="FF446" s="51"/>
      <c r="FG446" s="51"/>
      <c r="FH446" s="51"/>
      <c r="FI446" s="51"/>
      <c r="FJ446" s="51"/>
      <c r="FK446" s="51"/>
      <c r="FL446" s="51"/>
      <c r="FM446" s="51"/>
      <c r="FN446" s="51"/>
      <c r="FO446" s="51"/>
      <c r="FP446" s="51"/>
      <c r="FQ446" s="51"/>
      <c r="FR446" s="51"/>
      <c r="FS446" s="51"/>
      <c r="FT446" s="51"/>
      <c r="FU446" s="51"/>
      <c r="FV446" s="51"/>
      <c r="FW446" s="51"/>
      <c r="FX446" s="51"/>
      <c r="FY446" s="51"/>
      <c r="FZ446" s="51"/>
      <c r="GA446" s="51"/>
      <c r="GB446" s="51"/>
      <c r="GC446" s="51"/>
      <c r="GD446" s="51"/>
      <c r="GE446" s="51"/>
      <c r="GF446" s="51"/>
      <c r="GG446" s="51"/>
      <c r="GH446" s="51"/>
      <c r="GI446" s="51"/>
      <c r="GJ446" s="51"/>
      <c r="GK446" s="51"/>
      <c r="GL446" s="51"/>
      <c r="GM446" s="51"/>
      <c r="GN446" s="51"/>
      <c r="GO446" s="51"/>
      <c r="GP446" s="51"/>
      <c r="GQ446" s="51"/>
      <c r="GR446" s="51"/>
      <c r="GS446" s="51"/>
      <c r="GT446" s="51"/>
      <c r="GU446" s="51"/>
      <c r="GV446" s="51"/>
      <c r="GW446" s="51"/>
      <c r="GX446" s="51"/>
      <c r="GY446" s="51"/>
      <c r="GZ446" s="51"/>
      <c r="HA446" s="51"/>
      <c r="HB446" s="51"/>
      <c r="HC446" s="51"/>
      <c r="HD446" s="51"/>
      <c r="HE446" s="51"/>
      <c r="HF446" s="51"/>
      <c r="HG446" s="51"/>
      <c r="HH446" s="51"/>
      <c r="HI446" s="51"/>
      <c r="HJ446" s="51"/>
      <c r="HK446" s="51"/>
      <c r="HL446" s="51"/>
      <c r="HM446" s="51"/>
      <c r="HN446" s="51"/>
      <c r="HO446" s="51"/>
      <c r="HP446" s="51"/>
      <c r="HQ446" s="51"/>
      <c r="HR446" s="51"/>
      <c r="HS446" s="51"/>
      <c r="HT446" s="51"/>
      <c r="HU446" s="51"/>
      <c r="HV446" s="51"/>
      <c r="HW446" s="51"/>
      <c r="HX446" s="51"/>
      <c r="HY446" s="51"/>
      <c r="HZ446" s="51"/>
      <c r="IA446" s="51"/>
      <c r="IB446" s="51"/>
      <c r="IC446" s="51"/>
      <c r="ID446" s="51"/>
      <c r="IE446" s="51"/>
      <c r="IF446" s="51"/>
      <c r="IG446" s="51"/>
      <c r="IH446" s="51"/>
      <c r="II446" s="51"/>
      <c r="IJ446" s="51"/>
      <c r="IK446" s="51"/>
      <c r="IL446" s="51"/>
      <c r="IM446" s="51"/>
      <c r="IN446" s="51"/>
      <c r="IO446" s="51"/>
      <c r="IP446" s="51"/>
      <c r="IQ446" s="51"/>
      <c r="IR446" s="51"/>
      <c r="IS446" s="51"/>
      <c r="IT446" s="51"/>
      <c r="IU446" s="51"/>
      <c r="IV446" s="51"/>
      <c r="IW446" s="51"/>
      <c r="IX446" s="51"/>
      <c r="IY446" s="51"/>
      <c r="IZ446" s="51"/>
      <c r="JA446" s="51"/>
      <c r="JB446" s="51"/>
      <c r="JC446" s="51"/>
      <c r="JD446" s="51"/>
      <c r="JE446" s="51"/>
      <c r="JF446" s="51"/>
      <c r="JG446" s="51"/>
      <c r="JH446" s="51"/>
      <c r="JI446" s="51"/>
      <c r="JJ446" s="51"/>
      <c r="JK446" s="51"/>
      <c r="JL446" s="51"/>
      <c r="JM446" s="51"/>
      <c r="JN446" s="51"/>
      <c r="JO446" s="51"/>
      <c r="JP446" s="51"/>
      <c r="JQ446" s="51"/>
      <c r="JR446" s="51"/>
      <c r="JS446" s="51"/>
      <c r="JT446" s="51"/>
      <c r="JU446" s="51"/>
      <c r="JV446" s="51"/>
      <c r="JW446" s="51"/>
      <c r="JX446" s="51"/>
      <c r="JY446" s="51"/>
      <c r="JZ446" s="51"/>
      <c r="KA446" s="51"/>
      <c r="KB446" s="51"/>
      <c r="KC446" s="51"/>
      <c r="KD446" s="51"/>
      <c r="KE446" s="51"/>
      <c r="KF446" s="51"/>
      <c r="KG446" s="51"/>
      <c r="KH446" s="51"/>
      <c r="KI446" s="51"/>
      <c r="KJ446" s="51"/>
      <c r="KK446" s="51"/>
      <c r="KL446" s="51"/>
      <c r="KM446" s="51"/>
      <c r="KN446" s="51"/>
      <c r="KO446" s="51"/>
      <c r="KP446" s="51"/>
      <c r="KQ446" s="51"/>
      <c r="KR446" s="51"/>
      <c r="KS446" s="51"/>
      <c r="KT446" s="51"/>
      <c r="KU446" s="51"/>
      <c r="KV446" s="51"/>
      <c r="KW446" s="51"/>
      <c r="KX446" s="51"/>
      <c r="KY446" s="51"/>
      <c r="KZ446" s="51"/>
      <c r="LA446" s="51"/>
      <c r="LB446" s="51"/>
      <c r="LC446" s="51"/>
      <c r="LD446" s="51"/>
      <c r="LE446" s="51"/>
      <c r="LF446" s="51"/>
      <c r="LG446" s="51"/>
      <c r="LH446" s="51"/>
      <c r="LI446" s="51"/>
      <c r="LJ446" s="51"/>
      <c r="LK446" s="51"/>
      <c r="LL446" s="51"/>
      <c r="LM446" s="51"/>
      <c r="LN446" s="51"/>
      <c r="LO446" s="51"/>
      <c r="LP446" s="51"/>
      <c r="LQ446" s="51"/>
      <c r="LR446" s="51"/>
      <c r="LS446" s="51"/>
      <c r="LT446" s="51"/>
      <c r="LU446" s="51"/>
      <c r="LV446" s="51"/>
      <c r="LW446" s="51"/>
      <c r="LX446" s="51"/>
      <c r="LY446" s="51"/>
      <c r="LZ446" s="51"/>
      <c r="MA446" s="51"/>
      <c r="MB446" s="51"/>
      <c r="MC446" s="51"/>
      <c r="MD446" s="51"/>
      <c r="ME446" s="51"/>
      <c r="MF446" s="51"/>
      <c r="MG446" s="51"/>
      <c r="MH446" s="51"/>
      <c r="MI446" s="51"/>
      <c r="MJ446" s="51"/>
      <c r="MK446" s="51"/>
      <c r="ML446" s="51"/>
      <c r="MM446" s="51"/>
      <c r="MN446" s="51"/>
      <c r="MO446" s="51"/>
      <c r="MP446" s="51"/>
      <c r="MQ446" s="51"/>
      <c r="MR446" s="51"/>
      <c r="MS446" s="51"/>
      <c r="MT446" s="51"/>
      <c r="MU446" s="51"/>
      <c r="MV446" s="51"/>
      <c r="MW446" s="51"/>
      <c r="MX446" s="51"/>
      <c r="MY446" s="51"/>
      <c r="MZ446" s="51"/>
      <c r="NA446" s="51"/>
      <c r="NB446" s="51"/>
      <c r="NC446" s="51"/>
      <c r="ND446" s="51"/>
      <c r="NE446" s="51"/>
      <c r="NF446" s="51"/>
      <c r="NG446" s="52"/>
      <c r="NH446" s="52"/>
      <c r="NI446" s="52"/>
      <c r="NJ446" s="51"/>
      <c r="NK446" s="50"/>
      <c r="NL446" s="50"/>
      <c r="NM446" s="50"/>
      <c r="NN446" s="50"/>
      <c r="NO446" s="50"/>
      <c r="NP446" s="50"/>
      <c r="NQ446" s="50"/>
      <c r="NR446" s="50"/>
      <c r="NS446" s="50"/>
      <c r="NT446" s="50"/>
      <c r="NU446" s="50"/>
      <c r="NV446" s="51"/>
    </row>
    <row r="447" spans="1:386" s="48" customFormat="1" x14ac:dyDescent="0.2">
      <c r="A447" s="49"/>
      <c r="B447" s="50"/>
      <c r="C447" s="50"/>
      <c r="D447" s="235"/>
      <c r="E447" s="221"/>
      <c r="F447" s="51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  <c r="Z447" s="51"/>
      <c r="AA447" s="51"/>
      <c r="AB447" s="51"/>
      <c r="AC447" s="51"/>
      <c r="AD447" s="51"/>
      <c r="AE447" s="51"/>
      <c r="AF447" s="51"/>
      <c r="AG447" s="51"/>
      <c r="AH447" s="51"/>
      <c r="AI447" s="51"/>
      <c r="AJ447" s="51"/>
      <c r="AK447" s="51"/>
      <c r="AL447" s="51"/>
      <c r="AM447" s="51"/>
      <c r="AN447" s="51"/>
      <c r="AO447" s="51"/>
      <c r="AP447" s="51"/>
      <c r="AQ447" s="51"/>
      <c r="AR447" s="51"/>
      <c r="AS447" s="51"/>
      <c r="AT447" s="51"/>
      <c r="AU447" s="51"/>
      <c r="AV447" s="51"/>
      <c r="AW447" s="51"/>
      <c r="AX447" s="51"/>
      <c r="AY447" s="51"/>
      <c r="AZ447" s="51"/>
      <c r="BA447" s="51"/>
      <c r="BB447" s="51"/>
      <c r="BC447" s="51"/>
      <c r="BD447" s="51"/>
      <c r="BE447" s="51"/>
      <c r="BF447" s="51"/>
      <c r="BG447" s="51"/>
      <c r="BH447" s="51"/>
      <c r="BI447" s="51"/>
      <c r="BJ447" s="51"/>
      <c r="BK447" s="51"/>
      <c r="BL447" s="51"/>
      <c r="BM447" s="51"/>
      <c r="BN447" s="51"/>
      <c r="BO447" s="51"/>
      <c r="BP447" s="51"/>
      <c r="BQ447" s="51"/>
      <c r="BR447" s="51"/>
      <c r="BS447" s="51"/>
      <c r="BT447" s="51"/>
      <c r="BU447" s="51"/>
      <c r="BV447" s="51"/>
      <c r="BW447" s="51"/>
      <c r="BX447" s="51"/>
      <c r="BY447" s="51"/>
      <c r="BZ447" s="51"/>
      <c r="CA447" s="51"/>
      <c r="CB447" s="51"/>
      <c r="CC447" s="51"/>
      <c r="CD447" s="51"/>
      <c r="CE447" s="51"/>
      <c r="CF447" s="51"/>
      <c r="CG447" s="51"/>
      <c r="CH447" s="51"/>
      <c r="CI447" s="51"/>
      <c r="CJ447" s="51"/>
      <c r="CK447" s="51"/>
      <c r="CL447" s="51"/>
      <c r="CM447" s="51"/>
      <c r="CN447" s="51"/>
      <c r="CO447" s="51"/>
      <c r="CP447" s="51"/>
      <c r="CQ447" s="51"/>
      <c r="CR447" s="51"/>
      <c r="CS447" s="51"/>
      <c r="CT447" s="51"/>
      <c r="CU447" s="51"/>
      <c r="CV447" s="51"/>
      <c r="CW447" s="51"/>
      <c r="CX447" s="51"/>
      <c r="CY447" s="51"/>
      <c r="CZ447" s="51"/>
      <c r="DA447" s="51"/>
      <c r="DB447" s="51"/>
      <c r="DC447" s="51"/>
      <c r="DD447" s="51"/>
      <c r="DE447" s="51"/>
      <c r="DF447" s="51"/>
      <c r="DG447" s="51"/>
      <c r="DH447" s="51"/>
      <c r="DI447" s="51"/>
      <c r="DJ447" s="51"/>
      <c r="DK447" s="51"/>
      <c r="DL447" s="51"/>
      <c r="DM447" s="51"/>
      <c r="DN447" s="51"/>
      <c r="DO447" s="51"/>
      <c r="DP447" s="51"/>
      <c r="DQ447" s="51"/>
      <c r="DR447" s="51"/>
      <c r="DS447" s="51"/>
      <c r="DT447" s="51"/>
      <c r="DU447" s="51"/>
      <c r="DV447" s="51"/>
      <c r="DW447" s="51"/>
      <c r="DX447" s="51"/>
      <c r="DY447" s="51"/>
      <c r="DZ447" s="51"/>
      <c r="EA447" s="51"/>
      <c r="EB447" s="51"/>
      <c r="EC447" s="51"/>
      <c r="ED447" s="51"/>
      <c r="EE447" s="51"/>
      <c r="EF447" s="51"/>
      <c r="EG447" s="51"/>
      <c r="EH447" s="51"/>
      <c r="EI447" s="51"/>
      <c r="EJ447" s="51"/>
      <c r="EK447" s="51"/>
      <c r="EL447" s="51"/>
      <c r="EM447" s="51"/>
      <c r="EN447" s="51"/>
      <c r="EO447" s="51"/>
      <c r="EP447" s="51"/>
      <c r="EQ447" s="51"/>
      <c r="ER447" s="51"/>
      <c r="ES447" s="51"/>
      <c r="ET447" s="51"/>
      <c r="EU447" s="51"/>
      <c r="EV447" s="51"/>
      <c r="EW447" s="51"/>
      <c r="EX447" s="51"/>
      <c r="EY447" s="51"/>
      <c r="EZ447" s="51"/>
      <c r="FA447" s="51"/>
      <c r="FB447" s="51"/>
      <c r="FC447" s="51"/>
      <c r="FD447" s="51"/>
      <c r="FE447" s="51"/>
      <c r="FF447" s="51"/>
      <c r="FG447" s="51"/>
      <c r="FH447" s="51"/>
      <c r="FI447" s="51"/>
      <c r="FJ447" s="51"/>
      <c r="FK447" s="51"/>
      <c r="FL447" s="51"/>
      <c r="FM447" s="51"/>
      <c r="FN447" s="51"/>
      <c r="FO447" s="51"/>
      <c r="FP447" s="51"/>
      <c r="FQ447" s="51"/>
      <c r="FR447" s="51"/>
      <c r="FS447" s="51"/>
      <c r="FT447" s="51"/>
      <c r="FU447" s="51"/>
      <c r="FV447" s="51"/>
      <c r="FW447" s="51"/>
      <c r="FX447" s="51"/>
      <c r="FY447" s="51"/>
      <c r="FZ447" s="51"/>
      <c r="GA447" s="51"/>
      <c r="GB447" s="51"/>
      <c r="GC447" s="51"/>
      <c r="GD447" s="51"/>
      <c r="GE447" s="51"/>
      <c r="GF447" s="51"/>
      <c r="GG447" s="51"/>
      <c r="GH447" s="51"/>
      <c r="GI447" s="51"/>
      <c r="GJ447" s="51"/>
      <c r="GK447" s="51"/>
      <c r="GL447" s="51"/>
      <c r="GM447" s="51"/>
      <c r="GN447" s="51"/>
      <c r="GO447" s="51"/>
      <c r="GP447" s="51"/>
      <c r="GQ447" s="51"/>
      <c r="GR447" s="51"/>
      <c r="GS447" s="51"/>
      <c r="GT447" s="51"/>
      <c r="GU447" s="51"/>
      <c r="GV447" s="51"/>
      <c r="GW447" s="51"/>
      <c r="GX447" s="51"/>
      <c r="GY447" s="51"/>
      <c r="GZ447" s="51"/>
      <c r="HA447" s="51"/>
      <c r="HB447" s="51"/>
      <c r="HC447" s="51"/>
      <c r="HD447" s="51"/>
      <c r="HE447" s="51"/>
      <c r="HF447" s="51"/>
      <c r="HG447" s="51"/>
      <c r="HH447" s="51"/>
      <c r="HI447" s="51"/>
      <c r="HJ447" s="51"/>
      <c r="HK447" s="51"/>
      <c r="HL447" s="51"/>
      <c r="HM447" s="51"/>
      <c r="HN447" s="51"/>
      <c r="HO447" s="51"/>
      <c r="HP447" s="51"/>
      <c r="HQ447" s="51"/>
      <c r="HR447" s="51"/>
      <c r="HS447" s="51"/>
      <c r="HT447" s="51"/>
      <c r="HU447" s="51"/>
      <c r="HV447" s="51"/>
      <c r="HW447" s="51"/>
      <c r="HX447" s="51"/>
      <c r="HY447" s="51"/>
      <c r="HZ447" s="51"/>
      <c r="IA447" s="51"/>
      <c r="IB447" s="51"/>
      <c r="IC447" s="51"/>
      <c r="ID447" s="51"/>
      <c r="IE447" s="51"/>
      <c r="IF447" s="51"/>
      <c r="IG447" s="51"/>
      <c r="IH447" s="51"/>
      <c r="II447" s="51"/>
      <c r="IJ447" s="51"/>
      <c r="IK447" s="51"/>
      <c r="IL447" s="51"/>
      <c r="IM447" s="51"/>
      <c r="IN447" s="51"/>
      <c r="IO447" s="51"/>
      <c r="IP447" s="51"/>
      <c r="IQ447" s="51"/>
      <c r="IR447" s="51"/>
      <c r="IS447" s="51"/>
      <c r="IT447" s="51"/>
      <c r="IU447" s="51"/>
      <c r="IV447" s="51"/>
      <c r="IW447" s="51"/>
      <c r="IX447" s="51"/>
      <c r="IY447" s="51"/>
      <c r="IZ447" s="51"/>
      <c r="JA447" s="51"/>
      <c r="JB447" s="51"/>
      <c r="JC447" s="51"/>
      <c r="JD447" s="51"/>
      <c r="JE447" s="51"/>
      <c r="JF447" s="51"/>
      <c r="JG447" s="51"/>
      <c r="JH447" s="51"/>
      <c r="JI447" s="51"/>
      <c r="JJ447" s="51"/>
      <c r="JK447" s="51"/>
      <c r="JL447" s="51"/>
      <c r="JM447" s="51"/>
      <c r="JN447" s="51"/>
      <c r="JO447" s="51"/>
      <c r="JP447" s="51"/>
      <c r="JQ447" s="51"/>
      <c r="JR447" s="51"/>
      <c r="JS447" s="51"/>
      <c r="JT447" s="51"/>
      <c r="JU447" s="51"/>
      <c r="JV447" s="51"/>
      <c r="JW447" s="51"/>
      <c r="JX447" s="51"/>
      <c r="JY447" s="51"/>
      <c r="JZ447" s="51"/>
      <c r="KA447" s="51"/>
      <c r="KB447" s="51"/>
      <c r="KC447" s="51"/>
      <c r="KD447" s="51"/>
      <c r="KE447" s="51"/>
      <c r="KF447" s="51"/>
      <c r="KG447" s="51"/>
      <c r="KH447" s="51"/>
      <c r="KI447" s="51"/>
      <c r="KJ447" s="51"/>
      <c r="KK447" s="51"/>
      <c r="KL447" s="51"/>
      <c r="KM447" s="51"/>
      <c r="KN447" s="51"/>
      <c r="KO447" s="51"/>
      <c r="KP447" s="51"/>
      <c r="KQ447" s="51"/>
      <c r="KR447" s="51"/>
      <c r="KS447" s="51"/>
      <c r="KT447" s="51"/>
      <c r="KU447" s="51"/>
      <c r="KV447" s="51"/>
      <c r="KW447" s="51"/>
      <c r="KX447" s="51"/>
      <c r="KY447" s="51"/>
      <c r="KZ447" s="51"/>
      <c r="LA447" s="51"/>
      <c r="LB447" s="51"/>
      <c r="LC447" s="51"/>
      <c r="LD447" s="51"/>
      <c r="LE447" s="51"/>
      <c r="LF447" s="51"/>
      <c r="LG447" s="51"/>
      <c r="LH447" s="51"/>
      <c r="LI447" s="51"/>
      <c r="LJ447" s="51"/>
      <c r="LK447" s="51"/>
      <c r="LL447" s="51"/>
      <c r="LM447" s="51"/>
      <c r="LN447" s="51"/>
      <c r="LO447" s="51"/>
      <c r="LP447" s="51"/>
      <c r="LQ447" s="51"/>
      <c r="LR447" s="51"/>
      <c r="LS447" s="51"/>
      <c r="LT447" s="51"/>
      <c r="LU447" s="51"/>
      <c r="LV447" s="51"/>
      <c r="LW447" s="51"/>
      <c r="LX447" s="51"/>
      <c r="LY447" s="51"/>
      <c r="LZ447" s="51"/>
      <c r="MA447" s="51"/>
      <c r="MB447" s="51"/>
      <c r="MC447" s="51"/>
      <c r="MD447" s="51"/>
      <c r="ME447" s="51"/>
      <c r="MF447" s="51"/>
      <c r="MG447" s="51"/>
      <c r="MH447" s="51"/>
      <c r="MI447" s="51"/>
      <c r="MJ447" s="51"/>
      <c r="MK447" s="51"/>
      <c r="ML447" s="51"/>
      <c r="MM447" s="51"/>
      <c r="MN447" s="51"/>
      <c r="MO447" s="51"/>
      <c r="MP447" s="51"/>
      <c r="MQ447" s="51"/>
      <c r="MR447" s="51"/>
      <c r="MS447" s="51"/>
      <c r="MT447" s="51"/>
      <c r="MU447" s="51"/>
      <c r="MV447" s="51"/>
      <c r="MW447" s="51"/>
      <c r="MX447" s="51"/>
      <c r="MY447" s="51"/>
      <c r="MZ447" s="51"/>
      <c r="NA447" s="51"/>
      <c r="NB447" s="51"/>
      <c r="NC447" s="51"/>
      <c r="ND447" s="51"/>
      <c r="NE447" s="51"/>
      <c r="NF447" s="51"/>
      <c r="NG447" s="52"/>
      <c r="NH447" s="52"/>
      <c r="NI447" s="52"/>
      <c r="NJ447" s="51"/>
      <c r="NK447" s="50"/>
      <c r="NL447" s="50"/>
      <c r="NM447" s="50"/>
      <c r="NN447" s="50"/>
      <c r="NO447" s="50"/>
      <c r="NP447" s="50"/>
      <c r="NQ447" s="50"/>
      <c r="NR447" s="50"/>
      <c r="NS447" s="50"/>
      <c r="NT447" s="50"/>
      <c r="NU447" s="50"/>
      <c r="NV447" s="51"/>
    </row>
    <row r="448" spans="1:386" s="48" customFormat="1" x14ac:dyDescent="0.2">
      <c r="A448" s="49"/>
      <c r="B448" s="50"/>
      <c r="C448" s="50"/>
      <c r="D448" s="235"/>
      <c r="E448" s="22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1"/>
      <c r="Q448" s="51"/>
      <c r="R448" s="51"/>
      <c r="S448" s="51"/>
      <c r="T448" s="51"/>
      <c r="U448" s="51"/>
      <c r="V448" s="51"/>
      <c r="W448" s="51"/>
      <c r="X448" s="51"/>
      <c r="Y448" s="51"/>
      <c r="Z448" s="51"/>
      <c r="AA448" s="51"/>
      <c r="AB448" s="51"/>
      <c r="AC448" s="51"/>
      <c r="AD448" s="51"/>
      <c r="AE448" s="51"/>
      <c r="AF448" s="51"/>
      <c r="AG448" s="51"/>
      <c r="AH448" s="51"/>
      <c r="AI448" s="51"/>
      <c r="AJ448" s="51"/>
      <c r="AK448" s="51"/>
      <c r="AL448" s="51"/>
      <c r="AM448" s="51"/>
      <c r="AN448" s="51"/>
      <c r="AO448" s="51"/>
      <c r="AP448" s="51"/>
      <c r="AQ448" s="51"/>
      <c r="AR448" s="51"/>
      <c r="AS448" s="51"/>
      <c r="AT448" s="51"/>
      <c r="AU448" s="51"/>
      <c r="AV448" s="51"/>
      <c r="AW448" s="51"/>
      <c r="AX448" s="51"/>
      <c r="AY448" s="51"/>
      <c r="AZ448" s="51"/>
      <c r="BA448" s="51"/>
      <c r="BB448" s="51"/>
      <c r="BC448" s="51"/>
      <c r="BD448" s="51"/>
      <c r="BE448" s="51"/>
      <c r="BF448" s="51"/>
      <c r="BG448" s="51"/>
      <c r="BH448" s="51"/>
      <c r="BI448" s="51"/>
      <c r="BJ448" s="51"/>
      <c r="BK448" s="51"/>
      <c r="BL448" s="51"/>
      <c r="BM448" s="51"/>
      <c r="BN448" s="51"/>
      <c r="BO448" s="51"/>
      <c r="BP448" s="51"/>
      <c r="BQ448" s="51"/>
      <c r="BR448" s="51"/>
      <c r="BS448" s="51"/>
      <c r="BT448" s="51"/>
      <c r="BU448" s="51"/>
      <c r="BV448" s="51"/>
      <c r="BW448" s="51"/>
      <c r="BX448" s="51"/>
      <c r="BY448" s="51"/>
      <c r="BZ448" s="51"/>
      <c r="CA448" s="51"/>
      <c r="CB448" s="51"/>
      <c r="CC448" s="51"/>
      <c r="CD448" s="51"/>
      <c r="CE448" s="51"/>
      <c r="CF448" s="51"/>
      <c r="CG448" s="51"/>
      <c r="CH448" s="51"/>
      <c r="CI448" s="51"/>
      <c r="CJ448" s="51"/>
      <c r="CK448" s="51"/>
      <c r="CL448" s="51"/>
      <c r="CM448" s="51"/>
      <c r="CN448" s="51"/>
      <c r="CO448" s="51"/>
      <c r="CP448" s="51"/>
      <c r="CQ448" s="51"/>
      <c r="CR448" s="51"/>
      <c r="CS448" s="51"/>
      <c r="CT448" s="51"/>
      <c r="CU448" s="51"/>
      <c r="CV448" s="51"/>
      <c r="CW448" s="51"/>
      <c r="CX448" s="51"/>
      <c r="CY448" s="51"/>
      <c r="CZ448" s="51"/>
      <c r="DA448" s="51"/>
      <c r="DB448" s="51"/>
      <c r="DC448" s="51"/>
      <c r="DD448" s="51"/>
      <c r="DE448" s="51"/>
      <c r="DF448" s="51"/>
      <c r="DG448" s="51"/>
      <c r="DH448" s="51"/>
      <c r="DI448" s="51"/>
      <c r="DJ448" s="51"/>
      <c r="DK448" s="51"/>
      <c r="DL448" s="51"/>
      <c r="DM448" s="51"/>
      <c r="DN448" s="51"/>
      <c r="DO448" s="51"/>
      <c r="DP448" s="51"/>
      <c r="DQ448" s="51"/>
      <c r="DR448" s="51"/>
      <c r="DS448" s="51"/>
      <c r="DT448" s="51"/>
      <c r="DU448" s="51"/>
      <c r="DV448" s="51"/>
      <c r="DW448" s="51"/>
      <c r="DX448" s="51"/>
      <c r="DY448" s="51"/>
      <c r="DZ448" s="51"/>
      <c r="EA448" s="51"/>
      <c r="EB448" s="51"/>
      <c r="EC448" s="51"/>
      <c r="ED448" s="51"/>
      <c r="EE448" s="51"/>
      <c r="EF448" s="51"/>
      <c r="EG448" s="51"/>
      <c r="EH448" s="51"/>
      <c r="EI448" s="51"/>
      <c r="EJ448" s="51"/>
      <c r="EK448" s="51"/>
      <c r="EL448" s="51"/>
      <c r="EM448" s="51"/>
      <c r="EN448" s="51"/>
      <c r="EO448" s="51"/>
      <c r="EP448" s="51"/>
      <c r="EQ448" s="51"/>
      <c r="ER448" s="51"/>
      <c r="ES448" s="51"/>
      <c r="ET448" s="51"/>
      <c r="EU448" s="51"/>
      <c r="EV448" s="51"/>
      <c r="EW448" s="51"/>
      <c r="EX448" s="51"/>
      <c r="EY448" s="51"/>
      <c r="EZ448" s="51"/>
      <c r="FA448" s="51"/>
      <c r="FB448" s="51"/>
      <c r="FC448" s="51"/>
      <c r="FD448" s="51"/>
      <c r="FE448" s="51"/>
      <c r="FF448" s="51"/>
      <c r="FG448" s="51"/>
      <c r="FH448" s="51"/>
      <c r="FI448" s="51"/>
      <c r="FJ448" s="51"/>
      <c r="FK448" s="51"/>
      <c r="FL448" s="51"/>
      <c r="FM448" s="51"/>
      <c r="FN448" s="51"/>
      <c r="FO448" s="51"/>
      <c r="FP448" s="51"/>
      <c r="FQ448" s="51"/>
      <c r="FR448" s="51"/>
      <c r="FS448" s="51"/>
      <c r="FT448" s="51"/>
      <c r="FU448" s="51"/>
      <c r="FV448" s="51"/>
      <c r="FW448" s="51"/>
      <c r="FX448" s="51"/>
      <c r="FY448" s="51"/>
      <c r="FZ448" s="51"/>
      <c r="GA448" s="51"/>
      <c r="GB448" s="51"/>
      <c r="GC448" s="51"/>
      <c r="GD448" s="51"/>
      <c r="GE448" s="51"/>
      <c r="GF448" s="51"/>
      <c r="GG448" s="51"/>
      <c r="GH448" s="51"/>
      <c r="GI448" s="51"/>
      <c r="GJ448" s="51"/>
      <c r="GK448" s="51"/>
      <c r="GL448" s="51"/>
      <c r="GM448" s="51"/>
      <c r="GN448" s="51"/>
      <c r="GO448" s="51"/>
      <c r="GP448" s="51"/>
      <c r="GQ448" s="51"/>
      <c r="GR448" s="51"/>
      <c r="GS448" s="51"/>
      <c r="GT448" s="51"/>
      <c r="GU448" s="51"/>
      <c r="GV448" s="51"/>
      <c r="GW448" s="51"/>
      <c r="GX448" s="51"/>
      <c r="GY448" s="51"/>
      <c r="GZ448" s="51"/>
      <c r="HA448" s="51"/>
      <c r="HB448" s="51"/>
      <c r="HC448" s="51"/>
      <c r="HD448" s="51"/>
      <c r="HE448" s="51"/>
      <c r="HF448" s="51"/>
      <c r="HG448" s="51"/>
      <c r="HH448" s="51"/>
      <c r="HI448" s="51"/>
      <c r="HJ448" s="51"/>
      <c r="HK448" s="51"/>
      <c r="HL448" s="51"/>
      <c r="HM448" s="51"/>
      <c r="HN448" s="51"/>
      <c r="HO448" s="51"/>
      <c r="HP448" s="51"/>
      <c r="HQ448" s="51"/>
      <c r="HR448" s="51"/>
      <c r="HS448" s="51"/>
      <c r="HT448" s="51"/>
      <c r="HU448" s="51"/>
      <c r="HV448" s="51"/>
      <c r="HW448" s="51"/>
      <c r="HX448" s="51"/>
      <c r="HY448" s="51"/>
      <c r="HZ448" s="51"/>
      <c r="IA448" s="51"/>
      <c r="IB448" s="51"/>
      <c r="IC448" s="51"/>
      <c r="ID448" s="51"/>
      <c r="IE448" s="51"/>
      <c r="IF448" s="51"/>
      <c r="IG448" s="51"/>
      <c r="IH448" s="51"/>
      <c r="II448" s="51"/>
      <c r="IJ448" s="51"/>
      <c r="IK448" s="51"/>
      <c r="IL448" s="51"/>
      <c r="IM448" s="51"/>
      <c r="IN448" s="51"/>
      <c r="IO448" s="51"/>
      <c r="IP448" s="51"/>
      <c r="IQ448" s="51"/>
      <c r="IR448" s="51"/>
      <c r="IS448" s="51"/>
      <c r="IT448" s="51"/>
      <c r="IU448" s="51"/>
      <c r="IV448" s="51"/>
      <c r="IW448" s="51"/>
      <c r="IX448" s="51"/>
      <c r="IY448" s="51"/>
      <c r="IZ448" s="51"/>
      <c r="JA448" s="51"/>
      <c r="JB448" s="51"/>
      <c r="JC448" s="51"/>
      <c r="JD448" s="51"/>
      <c r="JE448" s="51"/>
      <c r="JF448" s="51"/>
      <c r="JG448" s="51"/>
      <c r="JH448" s="51"/>
      <c r="JI448" s="51"/>
      <c r="JJ448" s="51"/>
      <c r="JK448" s="51"/>
      <c r="JL448" s="51"/>
      <c r="JM448" s="51"/>
      <c r="JN448" s="51"/>
      <c r="JO448" s="51"/>
      <c r="JP448" s="51"/>
      <c r="JQ448" s="51"/>
      <c r="JR448" s="51"/>
      <c r="JS448" s="51"/>
      <c r="JT448" s="51"/>
      <c r="JU448" s="51"/>
      <c r="JV448" s="51"/>
      <c r="JW448" s="51"/>
      <c r="JX448" s="51"/>
      <c r="JY448" s="51"/>
      <c r="JZ448" s="51"/>
      <c r="KA448" s="51"/>
      <c r="KB448" s="51"/>
      <c r="KC448" s="51"/>
      <c r="KD448" s="51"/>
      <c r="KE448" s="51"/>
      <c r="KF448" s="51"/>
      <c r="KG448" s="51"/>
      <c r="KH448" s="51"/>
      <c r="KI448" s="51"/>
      <c r="KJ448" s="51"/>
      <c r="KK448" s="51"/>
      <c r="KL448" s="51"/>
      <c r="KM448" s="51"/>
      <c r="KN448" s="51"/>
      <c r="KO448" s="51"/>
      <c r="KP448" s="51"/>
      <c r="KQ448" s="51"/>
      <c r="KR448" s="51"/>
      <c r="KS448" s="51"/>
      <c r="KT448" s="51"/>
      <c r="KU448" s="51"/>
      <c r="KV448" s="51"/>
      <c r="KW448" s="51"/>
      <c r="KX448" s="51"/>
      <c r="KY448" s="51"/>
      <c r="KZ448" s="51"/>
      <c r="LA448" s="51"/>
      <c r="LB448" s="51"/>
      <c r="LC448" s="51"/>
      <c r="LD448" s="51"/>
      <c r="LE448" s="51"/>
      <c r="LF448" s="51"/>
      <c r="LG448" s="51"/>
      <c r="LH448" s="51"/>
      <c r="LI448" s="51"/>
      <c r="LJ448" s="51"/>
      <c r="LK448" s="51"/>
      <c r="LL448" s="51"/>
      <c r="LM448" s="51"/>
      <c r="LN448" s="51"/>
      <c r="LO448" s="51"/>
      <c r="LP448" s="51"/>
      <c r="LQ448" s="51"/>
      <c r="LR448" s="51"/>
      <c r="LS448" s="51"/>
      <c r="LT448" s="51"/>
      <c r="LU448" s="51"/>
      <c r="LV448" s="51"/>
      <c r="LW448" s="51"/>
      <c r="LX448" s="51"/>
      <c r="LY448" s="51"/>
      <c r="LZ448" s="51"/>
      <c r="MA448" s="51"/>
      <c r="MB448" s="51"/>
      <c r="MC448" s="51"/>
      <c r="MD448" s="51"/>
      <c r="ME448" s="51"/>
      <c r="MF448" s="51"/>
      <c r="MG448" s="51"/>
      <c r="MH448" s="51"/>
      <c r="MI448" s="51"/>
      <c r="MJ448" s="51"/>
      <c r="MK448" s="51"/>
      <c r="ML448" s="51"/>
      <c r="MM448" s="51"/>
      <c r="MN448" s="51"/>
      <c r="MO448" s="51"/>
      <c r="MP448" s="51"/>
      <c r="MQ448" s="51"/>
      <c r="MR448" s="51"/>
      <c r="MS448" s="51"/>
      <c r="MT448" s="51"/>
      <c r="MU448" s="51"/>
      <c r="MV448" s="51"/>
      <c r="MW448" s="51"/>
      <c r="MX448" s="51"/>
      <c r="MY448" s="51"/>
      <c r="MZ448" s="51"/>
      <c r="NA448" s="51"/>
      <c r="NB448" s="51"/>
      <c r="NC448" s="51"/>
      <c r="ND448" s="51"/>
      <c r="NE448" s="51"/>
      <c r="NF448" s="51"/>
      <c r="NG448" s="52"/>
      <c r="NH448" s="52"/>
      <c r="NI448" s="52"/>
      <c r="NJ448" s="51"/>
      <c r="NK448" s="50"/>
      <c r="NL448" s="50"/>
      <c r="NM448" s="50"/>
      <c r="NN448" s="50"/>
      <c r="NO448" s="50"/>
      <c r="NP448" s="50"/>
      <c r="NQ448" s="50"/>
      <c r="NR448" s="50"/>
      <c r="NS448" s="50"/>
      <c r="NT448" s="50"/>
      <c r="NU448" s="50"/>
      <c r="NV448" s="51"/>
    </row>
    <row r="449" spans="1:386" s="48" customFormat="1" x14ac:dyDescent="0.2">
      <c r="A449" s="49"/>
      <c r="B449" s="50"/>
      <c r="C449" s="50"/>
      <c r="D449" s="235"/>
      <c r="E449" s="221"/>
      <c r="F449" s="51"/>
      <c r="G449" s="51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51"/>
      <c r="AH449" s="51"/>
      <c r="AI449" s="51"/>
      <c r="AJ449" s="51"/>
      <c r="AK449" s="51"/>
      <c r="AL449" s="51"/>
      <c r="AM449" s="51"/>
      <c r="AN449" s="51"/>
      <c r="AO449" s="51"/>
      <c r="AP449" s="51"/>
      <c r="AQ449" s="51"/>
      <c r="AR449" s="51"/>
      <c r="AS449" s="51"/>
      <c r="AT449" s="51"/>
      <c r="AU449" s="51"/>
      <c r="AV449" s="51"/>
      <c r="AW449" s="51"/>
      <c r="AX449" s="51"/>
      <c r="AY449" s="51"/>
      <c r="AZ449" s="51"/>
      <c r="BA449" s="51"/>
      <c r="BB449" s="51"/>
      <c r="BC449" s="51"/>
      <c r="BD449" s="51"/>
      <c r="BE449" s="51"/>
      <c r="BF449" s="51"/>
      <c r="BG449" s="51"/>
      <c r="BH449" s="51"/>
      <c r="BI449" s="51"/>
      <c r="BJ449" s="51"/>
      <c r="BK449" s="51"/>
      <c r="BL449" s="51"/>
      <c r="BM449" s="51"/>
      <c r="BN449" s="51"/>
      <c r="BO449" s="51"/>
      <c r="BP449" s="51"/>
      <c r="BQ449" s="51"/>
      <c r="BR449" s="51"/>
      <c r="BS449" s="51"/>
      <c r="BT449" s="51"/>
      <c r="BU449" s="51"/>
      <c r="BV449" s="51"/>
      <c r="BW449" s="51"/>
      <c r="BX449" s="51"/>
      <c r="BY449" s="51"/>
      <c r="BZ449" s="51"/>
      <c r="CA449" s="51"/>
      <c r="CB449" s="51"/>
      <c r="CC449" s="51"/>
      <c r="CD449" s="51"/>
      <c r="CE449" s="51"/>
      <c r="CF449" s="51"/>
      <c r="CG449" s="51"/>
      <c r="CH449" s="51"/>
      <c r="CI449" s="51"/>
      <c r="CJ449" s="51"/>
      <c r="CK449" s="51"/>
      <c r="CL449" s="51"/>
      <c r="CM449" s="51"/>
      <c r="CN449" s="51"/>
      <c r="CO449" s="51"/>
      <c r="CP449" s="51"/>
      <c r="CQ449" s="51"/>
      <c r="CR449" s="51"/>
      <c r="CS449" s="51"/>
      <c r="CT449" s="51"/>
      <c r="CU449" s="51"/>
      <c r="CV449" s="51"/>
      <c r="CW449" s="51"/>
      <c r="CX449" s="51"/>
      <c r="CY449" s="51"/>
      <c r="CZ449" s="51"/>
      <c r="DA449" s="51"/>
      <c r="DB449" s="51"/>
      <c r="DC449" s="51"/>
      <c r="DD449" s="51"/>
      <c r="DE449" s="51"/>
      <c r="DF449" s="51"/>
      <c r="DG449" s="51"/>
      <c r="DH449" s="51"/>
      <c r="DI449" s="51"/>
      <c r="DJ449" s="51"/>
      <c r="DK449" s="51"/>
      <c r="DL449" s="51"/>
      <c r="DM449" s="51"/>
      <c r="DN449" s="51"/>
      <c r="DO449" s="51"/>
      <c r="DP449" s="51"/>
      <c r="DQ449" s="51"/>
      <c r="DR449" s="51"/>
      <c r="DS449" s="51"/>
      <c r="DT449" s="51"/>
      <c r="DU449" s="51"/>
      <c r="DV449" s="51"/>
      <c r="DW449" s="51"/>
      <c r="DX449" s="51"/>
      <c r="DY449" s="51"/>
      <c r="DZ449" s="51"/>
      <c r="EA449" s="51"/>
      <c r="EB449" s="51"/>
      <c r="EC449" s="51"/>
      <c r="ED449" s="51"/>
      <c r="EE449" s="51"/>
      <c r="EF449" s="51"/>
      <c r="EG449" s="51"/>
      <c r="EH449" s="51"/>
      <c r="EI449" s="51"/>
      <c r="EJ449" s="51"/>
      <c r="EK449" s="51"/>
      <c r="EL449" s="51"/>
      <c r="EM449" s="51"/>
      <c r="EN449" s="51"/>
      <c r="EO449" s="51"/>
      <c r="EP449" s="51"/>
      <c r="EQ449" s="51"/>
      <c r="ER449" s="51"/>
      <c r="ES449" s="51"/>
      <c r="ET449" s="51"/>
      <c r="EU449" s="51"/>
      <c r="EV449" s="51"/>
      <c r="EW449" s="51"/>
      <c r="EX449" s="51"/>
      <c r="EY449" s="51"/>
      <c r="EZ449" s="51"/>
      <c r="FA449" s="51"/>
      <c r="FB449" s="51"/>
      <c r="FC449" s="51"/>
      <c r="FD449" s="51"/>
      <c r="FE449" s="51"/>
      <c r="FF449" s="51"/>
      <c r="FG449" s="51"/>
      <c r="FH449" s="51"/>
      <c r="FI449" s="51"/>
      <c r="FJ449" s="51"/>
      <c r="FK449" s="51"/>
      <c r="FL449" s="51"/>
      <c r="FM449" s="51"/>
      <c r="FN449" s="51"/>
      <c r="FO449" s="51"/>
      <c r="FP449" s="51"/>
      <c r="FQ449" s="51"/>
      <c r="FR449" s="51"/>
      <c r="FS449" s="51"/>
      <c r="FT449" s="51"/>
      <c r="FU449" s="51"/>
      <c r="FV449" s="51"/>
      <c r="FW449" s="51"/>
      <c r="FX449" s="51"/>
      <c r="FY449" s="51"/>
      <c r="FZ449" s="51"/>
      <c r="GA449" s="51"/>
      <c r="GB449" s="51"/>
      <c r="GC449" s="51"/>
      <c r="GD449" s="51"/>
      <c r="GE449" s="51"/>
      <c r="GF449" s="51"/>
      <c r="GG449" s="51"/>
      <c r="GH449" s="51"/>
      <c r="GI449" s="51"/>
      <c r="GJ449" s="51"/>
      <c r="GK449" s="51"/>
      <c r="GL449" s="51"/>
      <c r="GM449" s="51"/>
      <c r="GN449" s="51"/>
      <c r="GO449" s="51"/>
      <c r="GP449" s="51"/>
      <c r="GQ449" s="51"/>
      <c r="GR449" s="51"/>
      <c r="GS449" s="51"/>
      <c r="GT449" s="51"/>
      <c r="GU449" s="51"/>
      <c r="GV449" s="51"/>
      <c r="GW449" s="51"/>
      <c r="GX449" s="51"/>
      <c r="GY449" s="51"/>
      <c r="GZ449" s="51"/>
      <c r="HA449" s="51"/>
      <c r="HB449" s="51"/>
      <c r="HC449" s="51"/>
      <c r="HD449" s="51"/>
      <c r="HE449" s="51"/>
      <c r="HF449" s="51"/>
      <c r="HG449" s="51"/>
      <c r="HH449" s="51"/>
      <c r="HI449" s="51"/>
      <c r="HJ449" s="51"/>
      <c r="HK449" s="51"/>
      <c r="HL449" s="51"/>
      <c r="HM449" s="51"/>
      <c r="HN449" s="51"/>
      <c r="HO449" s="51"/>
      <c r="HP449" s="51"/>
      <c r="HQ449" s="51"/>
      <c r="HR449" s="51"/>
      <c r="HS449" s="51"/>
      <c r="HT449" s="51"/>
      <c r="HU449" s="51"/>
      <c r="HV449" s="51"/>
      <c r="HW449" s="51"/>
      <c r="HX449" s="51"/>
      <c r="HY449" s="51"/>
      <c r="HZ449" s="51"/>
      <c r="IA449" s="51"/>
      <c r="IB449" s="51"/>
      <c r="IC449" s="51"/>
      <c r="ID449" s="51"/>
      <c r="IE449" s="51"/>
      <c r="IF449" s="51"/>
      <c r="IG449" s="51"/>
      <c r="IH449" s="51"/>
      <c r="II449" s="51"/>
      <c r="IJ449" s="51"/>
      <c r="IK449" s="51"/>
      <c r="IL449" s="51"/>
      <c r="IM449" s="51"/>
      <c r="IN449" s="51"/>
      <c r="IO449" s="51"/>
      <c r="IP449" s="51"/>
      <c r="IQ449" s="51"/>
      <c r="IR449" s="51"/>
      <c r="IS449" s="51"/>
      <c r="IT449" s="51"/>
      <c r="IU449" s="51"/>
      <c r="IV449" s="51"/>
      <c r="IW449" s="51"/>
      <c r="IX449" s="51"/>
      <c r="IY449" s="51"/>
      <c r="IZ449" s="51"/>
      <c r="JA449" s="51"/>
      <c r="JB449" s="51"/>
      <c r="JC449" s="51"/>
      <c r="JD449" s="51"/>
      <c r="JE449" s="51"/>
      <c r="JF449" s="51"/>
      <c r="JG449" s="51"/>
      <c r="JH449" s="51"/>
      <c r="JI449" s="51"/>
      <c r="JJ449" s="51"/>
      <c r="JK449" s="51"/>
      <c r="JL449" s="51"/>
      <c r="JM449" s="51"/>
      <c r="JN449" s="51"/>
      <c r="JO449" s="51"/>
      <c r="JP449" s="51"/>
      <c r="JQ449" s="51"/>
      <c r="JR449" s="51"/>
      <c r="JS449" s="51"/>
      <c r="JT449" s="51"/>
      <c r="JU449" s="51"/>
      <c r="JV449" s="51"/>
      <c r="JW449" s="51"/>
      <c r="JX449" s="51"/>
      <c r="JY449" s="51"/>
      <c r="JZ449" s="51"/>
      <c r="KA449" s="51"/>
      <c r="KB449" s="51"/>
      <c r="KC449" s="51"/>
      <c r="KD449" s="51"/>
      <c r="KE449" s="51"/>
      <c r="KF449" s="51"/>
      <c r="KG449" s="51"/>
      <c r="KH449" s="51"/>
      <c r="KI449" s="51"/>
      <c r="KJ449" s="51"/>
      <c r="KK449" s="51"/>
      <c r="KL449" s="51"/>
      <c r="KM449" s="51"/>
      <c r="KN449" s="51"/>
      <c r="KO449" s="51"/>
      <c r="KP449" s="51"/>
      <c r="KQ449" s="51"/>
      <c r="KR449" s="51"/>
      <c r="KS449" s="51"/>
      <c r="KT449" s="51"/>
      <c r="KU449" s="51"/>
      <c r="KV449" s="51"/>
      <c r="KW449" s="51"/>
      <c r="KX449" s="51"/>
      <c r="KY449" s="51"/>
      <c r="KZ449" s="51"/>
      <c r="LA449" s="51"/>
      <c r="LB449" s="51"/>
      <c r="LC449" s="51"/>
      <c r="LD449" s="51"/>
      <c r="LE449" s="51"/>
      <c r="LF449" s="51"/>
      <c r="LG449" s="51"/>
      <c r="LH449" s="51"/>
      <c r="LI449" s="51"/>
      <c r="LJ449" s="51"/>
      <c r="LK449" s="51"/>
      <c r="LL449" s="51"/>
      <c r="LM449" s="51"/>
      <c r="LN449" s="51"/>
      <c r="LO449" s="51"/>
      <c r="LP449" s="51"/>
      <c r="LQ449" s="51"/>
      <c r="LR449" s="51"/>
      <c r="LS449" s="51"/>
      <c r="LT449" s="51"/>
      <c r="LU449" s="51"/>
      <c r="LV449" s="51"/>
      <c r="LW449" s="51"/>
      <c r="LX449" s="51"/>
      <c r="LY449" s="51"/>
      <c r="LZ449" s="51"/>
      <c r="MA449" s="51"/>
      <c r="MB449" s="51"/>
      <c r="MC449" s="51"/>
      <c r="MD449" s="51"/>
      <c r="ME449" s="51"/>
      <c r="MF449" s="51"/>
      <c r="MG449" s="51"/>
      <c r="MH449" s="51"/>
      <c r="MI449" s="51"/>
      <c r="MJ449" s="51"/>
      <c r="MK449" s="51"/>
      <c r="ML449" s="51"/>
      <c r="MM449" s="51"/>
      <c r="MN449" s="51"/>
      <c r="MO449" s="51"/>
      <c r="MP449" s="51"/>
      <c r="MQ449" s="51"/>
      <c r="MR449" s="51"/>
      <c r="MS449" s="51"/>
      <c r="MT449" s="51"/>
      <c r="MU449" s="51"/>
      <c r="MV449" s="51"/>
      <c r="MW449" s="51"/>
      <c r="MX449" s="51"/>
      <c r="MY449" s="51"/>
      <c r="MZ449" s="51"/>
      <c r="NA449" s="51"/>
      <c r="NB449" s="51"/>
      <c r="NC449" s="51"/>
      <c r="ND449" s="51"/>
      <c r="NE449" s="51"/>
      <c r="NF449" s="51"/>
      <c r="NG449" s="52"/>
      <c r="NH449" s="52"/>
      <c r="NI449" s="52"/>
      <c r="NJ449" s="51"/>
      <c r="NK449" s="50"/>
      <c r="NL449" s="50"/>
      <c r="NM449" s="50"/>
      <c r="NN449" s="50"/>
      <c r="NO449" s="50"/>
      <c r="NP449" s="50"/>
      <c r="NQ449" s="50"/>
      <c r="NR449" s="50"/>
      <c r="NS449" s="50"/>
      <c r="NT449" s="50"/>
      <c r="NU449" s="50"/>
      <c r="NV449" s="51"/>
    </row>
    <row r="450" spans="1:386" s="48" customFormat="1" x14ac:dyDescent="0.2">
      <c r="A450" s="49"/>
      <c r="B450" s="50"/>
      <c r="C450" s="50"/>
      <c r="D450" s="235"/>
      <c r="E450" s="221"/>
      <c r="F450" s="51"/>
      <c r="G450" s="51"/>
      <c r="H450" s="51"/>
      <c r="I450" s="51"/>
      <c r="J450" s="51"/>
      <c r="K450" s="51"/>
      <c r="L450" s="51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  <c r="X450" s="51"/>
      <c r="Y450" s="51"/>
      <c r="Z450" s="51"/>
      <c r="AA450" s="51"/>
      <c r="AB450" s="51"/>
      <c r="AC450" s="51"/>
      <c r="AD450" s="51"/>
      <c r="AE450" s="51"/>
      <c r="AF450" s="51"/>
      <c r="AG450" s="51"/>
      <c r="AH450" s="51"/>
      <c r="AI450" s="51"/>
      <c r="AJ450" s="51"/>
      <c r="AK450" s="51"/>
      <c r="AL450" s="51"/>
      <c r="AM450" s="51"/>
      <c r="AN450" s="51"/>
      <c r="AO450" s="51"/>
      <c r="AP450" s="51"/>
      <c r="AQ450" s="51"/>
      <c r="AR450" s="51"/>
      <c r="AS450" s="51"/>
      <c r="AT450" s="51"/>
      <c r="AU450" s="51"/>
      <c r="AV450" s="51"/>
      <c r="AW450" s="51"/>
      <c r="AX450" s="51"/>
      <c r="AY450" s="51"/>
      <c r="AZ450" s="51"/>
      <c r="BA450" s="51"/>
      <c r="BB450" s="51"/>
      <c r="BC450" s="51"/>
      <c r="BD450" s="51"/>
      <c r="BE450" s="51"/>
      <c r="BF450" s="51"/>
      <c r="BG450" s="51"/>
      <c r="BH450" s="51"/>
      <c r="BI450" s="51"/>
      <c r="BJ450" s="51"/>
      <c r="BK450" s="51"/>
      <c r="BL450" s="51"/>
      <c r="BM450" s="51"/>
      <c r="BN450" s="51"/>
      <c r="BO450" s="51"/>
      <c r="BP450" s="51"/>
      <c r="BQ450" s="51"/>
      <c r="BR450" s="51"/>
      <c r="BS450" s="51"/>
      <c r="BT450" s="51"/>
      <c r="BU450" s="51"/>
      <c r="BV450" s="51"/>
      <c r="BW450" s="51"/>
      <c r="BX450" s="51"/>
      <c r="BY450" s="51"/>
      <c r="BZ450" s="51"/>
      <c r="CA450" s="51"/>
      <c r="CB450" s="51"/>
      <c r="CC450" s="51"/>
      <c r="CD450" s="51"/>
      <c r="CE450" s="51"/>
      <c r="CF450" s="51"/>
      <c r="CG450" s="51"/>
      <c r="CH450" s="51"/>
      <c r="CI450" s="51"/>
      <c r="CJ450" s="51"/>
      <c r="CK450" s="51"/>
      <c r="CL450" s="51"/>
      <c r="CM450" s="51"/>
      <c r="CN450" s="51"/>
      <c r="CO450" s="51"/>
      <c r="CP450" s="51"/>
      <c r="CQ450" s="51"/>
      <c r="CR450" s="51"/>
      <c r="CS450" s="51"/>
      <c r="CT450" s="51"/>
      <c r="CU450" s="51"/>
      <c r="CV450" s="51"/>
      <c r="CW450" s="51"/>
      <c r="CX450" s="51"/>
      <c r="CY450" s="51"/>
      <c r="CZ450" s="51"/>
      <c r="DA450" s="51"/>
      <c r="DB450" s="51"/>
      <c r="DC450" s="51"/>
      <c r="DD450" s="51"/>
      <c r="DE450" s="51"/>
      <c r="DF450" s="51"/>
      <c r="DG450" s="51"/>
      <c r="DH450" s="51"/>
      <c r="DI450" s="51"/>
      <c r="DJ450" s="51"/>
      <c r="DK450" s="51"/>
      <c r="DL450" s="51"/>
      <c r="DM450" s="51"/>
      <c r="DN450" s="51"/>
      <c r="DO450" s="51"/>
      <c r="DP450" s="51"/>
      <c r="DQ450" s="51"/>
      <c r="DR450" s="51"/>
      <c r="DS450" s="51"/>
      <c r="DT450" s="51"/>
      <c r="DU450" s="51"/>
      <c r="DV450" s="51"/>
      <c r="DW450" s="51"/>
      <c r="DX450" s="51"/>
      <c r="DY450" s="51"/>
      <c r="DZ450" s="51"/>
      <c r="EA450" s="51"/>
      <c r="EB450" s="51"/>
      <c r="EC450" s="51"/>
      <c r="ED450" s="51"/>
      <c r="EE450" s="51"/>
      <c r="EF450" s="51"/>
      <c r="EG450" s="51"/>
      <c r="EH450" s="51"/>
      <c r="EI450" s="51"/>
      <c r="EJ450" s="51"/>
      <c r="EK450" s="51"/>
      <c r="EL450" s="51"/>
      <c r="EM450" s="51"/>
      <c r="EN450" s="51"/>
      <c r="EO450" s="51"/>
      <c r="EP450" s="51"/>
      <c r="EQ450" s="51"/>
      <c r="ER450" s="51"/>
      <c r="ES450" s="51"/>
      <c r="ET450" s="51"/>
      <c r="EU450" s="51"/>
      <c r="EV450" s="51"/>
      <c r="EW450" s="51"/>
      <c r="EX450" s="51"/>
      <c r="EY450" s="51"/>
      <c r="EZ450" s="51"/>
      <c r="FA450" s="51"/>
      <c r="FB450" s="51"/>
      <c r="FC450" s="51"/>
      <c r="FD450" s="51"/>
      <c r="FE450" s="51"/>
      <c r="FF450" s="51"/>
      <c r="FG450" s="51"/>
      <c r="FH450" s="51"/>
      <c r="FI450" s="51"/>
      <c r="FJ450" s="51"/>
      <c r="FK450" s="51"/>
      <c r="FL450" s="51"/>
      <c r="FM450" s="51"/>
      <c r="FN450" s="51"/>
      <c r="FO450" s="51"/>
      <c r="FP450" s="51"/>
      <c r="FQ450" s="51"/>
      <c r="FR450" s="51"/>
      <c r="FS450" s="51"/>
      <c r="FT450" s="51"/>
      <c r="FU450" s="51"/>
      <c r="FV450" s="51"/>
      <c r="FW450" s="51"/>
      <c r="FX450" s="51"/>
      <c r="FY450" s="51"/>
      <c r="FZ450" s="51"/>
      <c r="GA450" s="51"/>
      <c r="GB450" s="51"/>
      <c r="GC450" s="51"/>
      <c r="GD450" s="51"/>
      <c r="GE450" s="51"/>
      <c r="GF450" s="51"/>
      <c r="GG450" s="51"/>
      <c r="GH450" s="51"/>
      <c r="GI450" s="51"/>
      <c r="GJ450" s="51"/>
      <c r="GK450" s="51"/>
      <c r="GL450" s="51"/>
      <c r="GM450" s="51"/>
      <c r="GN450" s="51"/>
      <c r="GO450" s="51"/>
      <c r="GP450" s="51"/>
      <c r="GQ450" s="51"/>
      <c r="GR450" s="51"/>
      <c r="GS450" s="51"/>
      <c r="GT450" s="51"/>
      <c r="GU450" s="51"/>
      <c r="GV450" s="51"/>
      <c r="GW450" s="51"/>
      <c r="GX450" s="51"/>
      <c r="GY450" s="51"/>
      <c r="GZ450" s="51"/>
      <c r="HA450" s="51"/>
      <c r="HB450" s="51"/>
      <c r="HC450" s="51"/>
      <c r="HD450" s="51"/>
      <c r="HE450" s="51"/>
      <c r="HF450" s="51"/>
      <c r="HG450" s="51"/>
      <c r="HH450" s="51"/>
      <c r="HI450" s="51"/>
      <c r="HJ450" s="51"/>
      <c r="HK450" s="51"/>
      <c r="HL450" s="51"/>
      <c r="HM450" s="51"/>
      <c r="HN450" s="51"/>
      <c r="HO450" s="51"/>
      <c r="HP450" s="51"/>
      <c r="HQ450" s="51"/>
      <c r="HR450" s="51"/>
      <c r="HS450" s="51"/>
      <c r="HT450" s="51"/>
      <c r="HU450" s="51"/>
      <c r="HV450" s="51"/>
      <c r="HW450" s="51"/>
      <c r="HX450" s="51"/>
      <c r="HY450" s="51"/>
      <c r="HZ450" s="51"/>
      <c r="IA450" s="51"/>
      <c r="IB450" s="51"/>
      <c r="IC450" s="51"/>
      <c r="ID450" s="51"/>
      <c r="IE450" s="51"/>
      <c r="IF450" s="51"/>
      <c r="IG450" s="51"/>
      <c r="IH450" s="51"/>
      <c r="II450" s="51"/>
      <c r="IJ450" s="51"/>
      <c r="IK450" s="51"/>
      <c r="IL450" s="51"/>
      <c r="IM450" s="51"/>
      <c r="IN450" s="51"/>
      <c r="IO450" s="51"/>
      <c r="IP450" s="51"/>
      <c r="IQ450" s="51"/>
      <c r="IR450" s="51"/>
      <c r="IS450" s="51"/>
      <c r="IT450" s="51"/>
      <c r="IU450" s="51"/>
      <c r="IV450" s="51"/>
      <c r="IW450" s="51"/>
      <c r="IX450" s="51"/>
      <c r="IY450" s="51"/>
      <c r="IZ450" s="51"/>
      <c r="JA450" s="51"/>
      <c r="JB450" s="51"/>
      <c r="JC450" s="51"/>
      <c r="JD450" s="51"/>
      <c r="JE450" s="51"/>
      <c r="JF450" s="51"/>
      <c r="JG450" s="51"/>
      <c r="JH450" s="51"/>
      <c r="JI450" s="51"/>
      <c r="JJ450" s="51"/>
      <c r="JK450" s="51"/>
      <c r="JL450" s="51"/>
      <c r="JM450" s="51"/>
      <c r="JN450" s="51"/>
      <c r="JO450" s="51"/>
      <c r="JP450" s="51"/>
      <c r="JQ450" s="51"/>
      <c r="JR450" s="51"/>
      <c r="JS450" s="51"/>
      <c r="JT450" s="51"/>
      <c r="JU450" s="51"/>
      <c r="JV450" s="51"/>
      <c r="JW450" s="51"/>
      <c r="JX450" s="51"/>
      <c r="JY450" s="51"/>
      <c r="JZ450" s="51"/>
      <c r="KA450" s="51"/>
      <c r="KB450" s="51"/>
      <c r="KC450" s="51"/>
      <c r="KD450" s="51"/>
      <c r="KE450" s="51"/>
      <c r="KF450" s="51"/>
      <c r="KG450" s="51"/>
      <c r="KH450" s="51"/>
      <c r="KI450" s="51"/>
      <c r="KJ450" s="51"/>
      <c r="KK450" s="51"/>
      <c r="KL450" s="51"/>
      <c r="KM450" s="51"/>
      <c r="KN450" s="51"/>
      <c r="KO450" s="51"/>
      <c r="KP450" s="51"/>
      <c r="KQ450" s="51"/>
      <c r="KR450" s="51"/>
      <c r="KS450" s="51"/>
      <c r="KT450" s="51"/>
      <c r="KU450" s="51"/>
      <c r="KV450" s="51"/>
      <c r="KW450" s="51"/>
      <c r="KX450" s="51"/>
      <c r="KY450" s="51"/>
      <c r="KZ450" s="51"/>
      <c r="LA450" s="51"/>
      <c r="LB450" s="51"/>
      <c r="LC450" s="51"/>
      <c r="LD450" s="51"/>
      <c r="LE450" s="51"/>
      <c r="LF450" s="51"/>
      <c r="LG450" s="51"/>
      <c r="LH450" s="51"/>
      <c r="LI450" s="51"/>
      <c r="LJ450" s="51"/>
      <c r="LK450" s="51"/>
      <c r="LL450" s="51"/>
      <c r="LM450" s="51"/>
      <c r="LN450" s="51"/>
      <c r="LO450" s="51"/>
      <c r="LP450" s="51"/>
      <c r="LQ450" s="51"/>
      <c r="LR450" s="51"/>
      <c r="LS450" s="51"/>
      <c r="LT450" s="51"/>
      <c r="LU450" s="51"/>
      <c r="LV450" s="51"/>
      <c r="LW450" s="51"/>
      <c r="LX450" s="51"/>
      <c r="LY450" s="51"/>
      <c r="LZ450" s="51"/>
      <c r="MA450" s="51"/>
      <c r="MB450" s="51"/>
      <c r="MC450" s="51"/>
      <c r="MD450" s="51"/>
      <c r="ME450" s="51"/>
      <c r="MF450" s="51"/>
      <c r="MG450" s="51"/>
      <c r="MH450" s="51"/>
      <c r="MI450" s="51"/>
      <c r="MJ450" s="51"/>
      <c r="MK450" s="51"/>
      <c r="ML450" s="51"/>
      <c r="MM450" s="51"/>
      <c r="MN450" s="51"/>
      <c r="MO450" s="51"/>
      <c r="MP450" s="51"/>
      <c r="MQ450" s="51"/>
      <c r="MR450" s="51"/>
      <c r="MS450" s="51"/>
      <c r="MT450" s="51"/>
      <c r="MU450" s="51"/>
      <c r="MV450" s="51"/>
      <c r="MW450" s="51"/>
      <c r="MX450" s="51"/>
      <c r="MY450" s="51"/>
      <c r="MZ450" s="51"/>
      <c r="NA450" s="51"/>
      <c r="NB450" s="51"/>
      <c r="NC450" s="51"/>
      <c r="ND450" s="51"/>
      <c r="NE450" s="51"/>
      <c r="NF450" s="51"/>
      <c r="NG450" s="52"/>
      <c r="NH450" s="52"/>
      <c r="NI450" s="52"/>
      <c r="NJ450" s="51"/>
      <c r="NK450" s="50"/>
      <c r="NL450" s="50"/>
      <c r="NM450" s="50"/>
      <c r="NN450" s="50"/>
      <c r="NO450" s="50"/>
      <c r="NP450" s="50"/>
      <c r="NQ450" s="50"/>
      <c r="NR450" s="50"/>
      <c r="NS450" s="50"/>
      <c r="NT450" s="50"/>
      <c r="NU450" s="50"/>
      <c r="NV450" s="51"/>
    </row>
    <row r="451" spans="1:386" s="48" customFormat="1" x14ac:dyDescent="0.2">
      <c r="A451" s="49"/>
      <c r="B451" s="50"/>
      <c r="C451" s="50"/>
      <c r="D451" s="235"/>
      <c r="E451" s="221"/>
      <c r="F451" s="51"/>
      <c r="G451" s="51"/>
      <c r="H451" s="51"/>
      <c r="I451" s="51"/>
      <c r="J451" s="51"/>
      <c r="K451" s="51"/>
      <c r="L451" s="51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  <c r="X451" s="51"/>
      <c r="Y451" s="51"/>
      <c r="Z451" s="51"/>
      <c r="AA451" s="51"/>
      <c r="AB451" s="51"/>
      <c r="AC451" s="51"/>
      <c r="AD451" s="51"/>
      <c r="AE451" s="51"/>
      <c r="AF451" s="51"/>
      <c r="AG451" s="51"/>
      <c r="AH451" s="51"/>
      <c r="AI451" s="51"/>
      <c r="AJ451" s="51"/>
      <c r="AK451" s="51"/>
      <c r="AL451" s="51"/>
      <c r="AM451" s="51"/>
      <c r="AN451" s="51"/>
      <c r="AO451" s="51"/>
      <c r="AP451" s="51"/>
      <c r="AQ451" s="51"/>
      <c r="AR451" s="51"/>
      <c r="AS451" s="51"/>
      <c r="AT451" s="51"/>
      <c r="AU451" s="51"/>
      <c r="AV451" s="51"/>
      <c r="AW451" s="51"/>
      <c r="AX451" s="51"/>
      <c r="AY451" s="51"/>
      <c r="AZ451" s="51"/>
      <c r="BA451" s="51"/>
      <c r="BB451" s="51"/>
      <c r="BC451" s="51"/>
      <c r="BD451" s="51"/>
      <c r="BE451" s="51"/>
      <c r="BF451" s="51"/>
      <c r="BG451" s="51"/>
      <c r="BH451" s="51"/>
      <c r="BI451" s="51"/>
      <c r="BJ451" s="51"/>
      <c r="BK451" s="51"/>
      <c r="BL451" s="51"/>
      <c r="BM451" s="51"/>
      <c r="BN451" s="51"/>
      <c r="BO451" s="51"/>
      <c r="BP451" s="51"/>
      <c r="BQ451" s="51"/>
      <c r="BR451" s="51"/>
      <c r="BS451" s="51"/>
      <c r="BT451" s="51"/>
      <c r="BU451" s="51"/>
      <c r="BV451" s="51"/>
      <c r="BW451" s="51"/>
      <c r="BX451" s="51"/>
      <c r="BY451" s="51"/>
      <c r="BZ451" s="51"/>
      <c r="CA451" s="51"/>
      <c r="CB451" s="51"/>
      <c r="CC451" s="51"/>
      <c r="CD451" s="51"/>
      <c r="CE451" s="51"/>
      <c r="CF451" s="51"/>
      <c r="CG451" s="51"/>
      <c r="CH451" s="51"/>
      <c r="CI451" s="51"/>
      <c r="CJ451" s="51"/>
      <c r="CK451" s="51"/>
      <c r="CL451" s="51"/>
      <c r="CM451" s="51"/>
      <c r="CN451" s="51"/>
      <c r="CO451" s="51"/>
      <c r="CP451" s="51"/>
      <c r="CQ451" s="51"/>
      <c r="CR451" s="51"/>
      <c r="CS451" s="51"/>
      <c r="CT451" s="51"/>
      <c r="CU451" s="51"/>
      <c r="CV451" s="51"/>
      <c r="CW451" s="51"/>
      <c r="CX451" s="51"/>
      <c r="CY451" s="51"/>
      <c r="CZ451" s="51"/>
      <c r="DA451" s="51"/>
      <c r="DB451" s="51"/>
      <c r="DC451" s="51"/>
      <c r="DD451" s="51"/>
      <c r="DE451" s="51"/>
      <c r="DF451" s="51"/>
      <c r="DG451" s="51"/>
      <c r="DH451" s="51"/>
      <c r="DI451" s="51"/>
      <c r="DJ451" s="51"/>
      <c r="DK451" s="51"/>
      <c r="DL451" s="51"/>
      <c r="DM451" s="51"/>
      <c r="DN451" s="51"/>
      <c r="DO451" s="51"/>
      <c r="DP451" s="51"/>
      <c r="DQ451" s="51"/>
      <c r="DR451" s="51"/>
      <c r="DS451" s="51"/>
      <c r="DT451" s="51"/>
      <c r="DU451" s="51"/>
      <c r="DV451" s="51"/>
      <c r="DW451" s="51"/>
      <c r="DX451" s="51"/>
      <c r="DY451" s="51"/>
      <c r="DZ451" s="51"/>
      <c r="EA451" s="51"/>
      <c r="EB451" s="51"/>
      <c r="EC451" s="51"/>
      <c r="ED451" s="51"/>
      <c r="EE451" s="51"/>
      <c r="EF451" s="51"/>
      <c r="EG451" s="51"/>
      <c r="EH451" s="51"/>
      <c r="EI451" s="51"/>
      <c r="EJ451" s="51"/>
      <c r="EK451" s="51"/>
      <c r="EL451" s="51"/>
      <c r="EM451" s="51"/>
      <c r="EN451" s="51"/>
      <c r="EO451" s="51"/>
      <c r="EP451" s="51"/>
      <c r="EQ451" s="51"/>
      <c r="ER451" s="51"/>
      <c r="ES451" s="51"/>
      <c r="ET451" s="51"/>
      <c r="EU451" s="51"/>
      <c r="EV451" s="51"/>
      <c r="EW451" s="51"/>
      <c r="EX451" s="51"/>
      <c r="EY451" s="51"/>
      <c r="EZ451" s="51"/>
      <c r="FA451" s="51"/>
      <c r="FB451" s="51"/>
      <c r="FC451" s="51"/>
      <c r="FD451" s="51"/>
      <c r="FE451" s="51"/>
      <c r="FF451" s="51"/>
      <c r="FG451" s="51"/>
      <c r="FH451" s="51"/>
      <c r="FI451" s="51"/>
      <c r="FJ451" s="51"/>
      <c r="FK451" s="51"/>
      <c r="FL451" s="51"/>
      <c r="FM451" s="51"/>
      <c r="FN451" s="51"/>
      <c r="FO451" s="51"/>
      <c r="FP451" s="51"/>
      <c r="FQ451" s="51"/>
      <c r="FR451" s="51"/>
      <c r="FS451" s="51"/>
      <c r="FT451" s="51"/>
      <c r="FU451" s="51"/>
      <c r="FV451" s="51"/>
      <c r="FW451" s="51"/>
      <c r="FX451" s="51"/>
      <c r="FY451" s="51"/>
      <c r="FZ451" s="51"/>
      <c r="GA451" s="51"/>
      <c r="GB451" s="51"/>
      <c r="GC451" s="51"/>
      <c r="GD451" s="51"/>
      <c r="GE451" s="51"/>
      <c r="GF451" s="51"/>
      <c r="GG451" s="51"/>
      <c r="GH451" s="51"/>
      <c r="GI451" s="51"/>
      <c r="GJ451" s="51"/>
      <c r="GK451" s="51"/>
      <c r="GL451" s="51"/>
      <c r="GM451" s="51"/>
      <c r="GN451" s="51"/>
      <c r="GO451" s="51"/>
      <c r="GP451" s="51"/>
      <c r="GQ451" s="51"/>
      <c r="GR451" s="51"/>
      <c r="GS451" s="51"/>
      <c r="GT451" s="51"/>
      <c r="GU451" s="51"/>
      <c r="GV451" s="51"/>
      <c r="GW451" s="51"/>
      <c r="GX451" s="51"/>
      <c r="GY451" s="51"/>
      <c r="GZ451" s="51"/>
      <c r="HA451" s="51"/>
      <c r="HB451" s="51"/>
      <c r="HC451" s="51"/>
      <c r="HD451" s="51"/>
      <c r="HE451" s="51"/>
      <c r="HF451" s="51"/>
      <c r="HG451" s="51"/>
      <c r="HH451" s="51"/>
      <c r="HI451" s="51"/>
      <c r="HJ451" s="51"/>
      <c r="HK451" s="51"/>
      <c r="HL451" s="51"/>
      <c r="HM451" s="51"/>
      <c r="HN451" s="51"/>
      <c r="HO451" s="51"/>
      <c r="HP451" s="51"/>
      <c r="HQ451" s="51"/>
      <c r="HR451" s="51"/>
      <c r="HS451" s="51"/>
      <c r="HT451" s="51"/>
      <c r="HU451" s="51"/>
      <c r="HV451" s="51"/>
      <c r="HW451" s="51"/>
      <c r="HX451" s="51"/>
      <c r="HY451" s="51"/>
      <c r="HZ451" s="51"/>
      <c r="IA451" s="51"/>
      <c r="IB451" s="51"/>
      <c r="IC451" s="51"/>
      <c r="ID451" s="51"/>
      <c r="IE451" s="51"/>
      <c r="IF451" s="51"/>
      <c r="IG451" s="51"/>
      <c r="IH451" s="51"/>
      <c r="II451" s="51"/>
      <c r="IJ451" s="51"/>
      <c r="IK451" s="51"/>
      <c r="IL451" s="51"/>
      <c r="IM451" s="51"/>
      <c r="IN451" s="51"/>
      <c r="IO451" s="51"/>
      <c r="IP451" s="51"/>
      <c r="IQ451" s="51"/>
      <c r="IR451" s="51"/>
      <c r="IS451" s="51"/>
      <c r="IT451" s="51"/>
      <c r="IU451" s="51"/>
      <c r="IV451" s="51"/>
      <c r="IW451" s="51"/>
      <c r="IX451" s="51"/>
      <c r="IY451" s="51"/>
      <c r="IZ451" s="51"/>
      <c r="JA451" s="51"/>
      <c r="JB451" s="51"/>
      <c r="JC451" s="51"/>
      <c r="JD451" s="51"/>
      <c r="JE451" s="51"/>
      <c r="JF451" s="51"/>
      <c r="JG451" s="51"/>
      <c r="JH451" s="51"/>
      <c r="JI451" s="51"/>
      <c r="JJ451" s="51"/>
      <c r="JK451" s="51"/>
      <c r="JL451" s="51"/>
      <c r="JM451" s="51"/>
      <c r="JN451" s="51"/>
      <c r="JO451" s="51"/>
      <c r="JP451" s="51"/>
      <c r="JQ451" s="51"/>
      <c r="JR451" s="51"/>
      <c r="JS451" s="51"/>
      <c r="JT451" s="51"/>
      <c r="JU451" s="51"/>
      <c r="JV451" s="51"/>
      <c r="JW451" s="51"/>
      <c r="JX451" s="51"/>
      <c r="JY451" s="51"/>
      <c r="JZ451" s="51"/>
      <c r="KA451" s="51"/>
      <c r="KB451" s="51"/>
      <c r="KC451" s="51"/>
      <c r="KD451" s="51"/>
      <c r="KE451" s="51"/>
      <c r="KF451" s="51"/>
      <c r="KG451" s="51"/>
      <c r="KH451" s="51"/>
      <c r="KI451" s="51"/>
      <c r="KJ451" s="51"/>
      <c r="KK451" s="51"/>
      <c r="KL451" s="51"/>
      <c r="KM451" s="51"/>
      <c r="KN451" s="51"/>
      <c r="KO451" s="51"/>
      <c r="KP451" s="51"/>
      <c r="KQ451" s="51"/>
      <c r="KR451" s="51"/>
      <c r="KS451" s="51"/>
      <c r="KT451" s="51"/>
      <c r="KU451" s="51"/>
      <c r="KV451" s="51"/>
      <c r="KW451" s="51"/>
      <c r="KX451" s="51"/>
      <c r="KY451" s="51"/>
      <c r="KZ451" s="51"/>
      <c r="LA451" s="51"/>
      <c r="LB451" s="51"/>
      <c r="LC451" s="51"/>
      <c r="LD451" s="51"/>
      <c r="LE451" s="51"/>
      <c r="LF451" s="51"/>
      <c r="LG451" s="51"/>
      <c r="LH451" s="51"/>
      <c r="LI451" s="51"/>
      <c r="LJ451" s="51"/>
      <c r="LK451" s="51"/>
      <c r="LL451" s="51"/>
      <c r="LM451" s="51"/>
      <c r="LN451" s="51"/>
      <c r="LO451" s="51"/>
      <c r="LP451" s="51"/>
      <c r="LQ451" s="51"/>
      <c r="LR451" s="51"/>
      <c r="LS451" s="51"/>
      <c r="LT451" s="51"/>
      <c r="LU451" s="51"/>
      <c r="LV451" s="51"/>
      <c r="LW451" s="51"/>
      <c r="LX451" s="51"/>
      <c r="LY451" s="51"/>
      <c r="LZ451" s="51"/>
      <c r="MA451" s="51"/>
      <c r="MB451" s="51"/>
      <c r="MC451" s="51"/>
      <c r="MD451" s="51"/>
      <c r="ME451" s="51"/>
      <c r="MF451" s="51"/>
      <c r="MG451" s="51"/>
      <c r="MH451" s="51"/>
      <c r="MI451" s="51"/>
      <c r="MJ451" s="51"/>
      <c r="MK451" s="51"/>
      <c r="ML451" s="51"/>
      <c r="MM451" s="51"/>
      <c r="MN451" s="51"/>
      <c r="MO451" s="51"/>
      <c r="MP451" s="51"/>
      <c r="MQ451" s="51"/>
      <c r="MR451" s="51"/>
      <c r="MS451" s="51"/>
      <c r="MT451" s="51"/>
      <c r="MU451" s="51"/>
      <c r="MV451" s="51"/>
      <c r="MW451" s="51"/>
      <c r="MX451" s="51"/>
      <c r="MY451" s="51"/>
      <c r="MZ451" s="51"/>
      <c r="NA451" s="51"/>
      <c r="NB451" s="51"/>
      <c r="NC451" s="51"/>
      <c r="ND451" s="51"/>
      <c r="NE451" s="51"/>
      <c r="NF451" s="51"/>
      <c r="NG451" s="52"/>
      <c r="NH451" s="52"/>
      <c r="NI451" s="52"/>
      <c r="NJ451" s="51"/>
      <c r="NK451" s="50"/>
      <c r="NL451" s="50"/>
      <c r="NM451" s="50"/>
      <c r="NN451" s="50"/>
      <c r="NO451" s="50"/>
      <c r="NP451" s="50"/>
      <c r="NQ451" s="50"/>
      <c r="NR451" s="50"/>
      <c r="NS451" s="50"/>
      <c r="NT451" s="50"/>
      <c r="NU451" s="50"/>
      <c r="NV451" s="51"/>
    </row>
    <row r="452" spans="1:386" s="48" customFormat="1" x14ac:dyDescent="0.2">
      <c r="A452" s="49"/>
      <c r="B452" s="50"/>
      <c r="C452" s="50"/>
      <c r="D452" s="235"/>
      <c r="E452" s="221"/>
      <c r="F452" s="51"/>
      <c r="G452" s="51"/>
      <c r="H452" s="51"/>
      <c r="I452" s="51"/>
      <c r="J452" s="51"/>
      <c r="K452" s="51"/>
      <c r="L452" s="51"/>
      <c r="M452" s="51"/>
      <c r="N452" s="51"/>
      <c r="O452" s="51"/>
      <c r="P452" s="51"/>
      <c r="Q452" s="51"/>
      <c r="R452" s="51"/>
      <c r="S452" s="51"/>
      <c r="T452" s="51"/>
      <c r="U452" s="51"/>
      <c r="V452" s="51"/>
      <c r="W452" s="51"/>
      <c r="X452" s="51"/>
      <c r="Y452" s="51"/>
      <c r="Z452" s="51"/>
      <c r="AA452" s="51"/>
      <c r="AB452" s="51"/>
      <c r="AC452" s="51"/>
      <c r="AD452" s="51"/>
      <c r="AE452" s="51"/>
      <c r="AF452" s="51"/>
      <c r="AG452" s="51"/>
      <c r="AH452" s="51"/>
      <c r="AI452" s="51"/>
      <c r="AJ452" s="51"/>
      <c r="AK452" s="51"/>
      <c r="AL452" s="51"/>
      <c r="AM452" s="51"/>
      <c r="AN452" s="51"/>
      <c r="AO452" s="51"/>
      <c r="AP452" s="51"/>
      <c r="AQ452" s="51"/>
      <c r="AR452" s="51"/>
      <c r="AS452" s="51"/>
      <c r="AT452" s="51"/>
      <c r="AU452" s="51"/>
      <c r="AV452" s="51"/>
      <c r="AW452" s="51"/>
      <c r="AX452" s="51"/>
      <c r="AY452" s="51"/>
      <c r="AZ452" s="51"/>
      <c r="BA452" s="51"/>
      <c r="BB452" s="51"/>
      <c r="BC452" s="51"/>
      <c r="BD452" s="51"/>
      <c r="BE452" s="51"/>
      <c r="BF452" s="51"/>
      <c r="BG452" s="51"/>
      <c r="BH452" s="51"/>
      <c r="BI452" s="51"/>
      <c r="BJ452" s="51"/>
      <c r="BK452" s="51"/>
      <c r="BL452" s="51"/>
      <c r="BM452" s="51"/>
      <c r="BN452" s="51"/>
      <c r="BO452" s="51"/>
      <c r="BP452" s="51"/>
      <c r="BQ452" s="51"/>
      <c r="BR452" s="51"/>
      <c r="BS452" s="51"/>
      <c r="BT452" s="51"/>
      <c r="BU452" s="51"/>
      <c r="BV452" s="51"/>
      <c r="BW452" s="51"/>
      <c r="BX452" s="51"/>
      <c r="BY452" s="51"/>
      <c r="BZ452" s="51"/>
      <c r="CA452" s="51"/>
      <c r="CB452" s="51"/>
      <c r="CC452" s="51"/>
      <c r="CD452" s="51"/>
      <c r="CE452" s="51"/>
      <c r="CF452" s="51"/>
      <c r="CG452" s="51"/>
      <c r="CH452" s="51"/>
      <c r="CI452" s="51"/>
      <c r="CJ452" s="51"/>
      <c r="CK452" s="51"/>
      <c r="CL452" s="51"/>
      <c r="CM452" s="51"/>
      <c r="CN452" s="51"/>
      <c r="CO452" s="51"/>
      <c r="CP452" s="51"/>
      <c r="CQ452" s="51"/>
      <c r="CR452" s="51"/>
      <c r="CS452" s="51"/>
      <c r="CT452" s="51"/>
      <c r="CU452" s="51"/>
      <c r="CV452" s="51"/>
      <c r="CW452" s="51"/>
      <c r="CX452" s="51"/>
      <c r="CY452" s="51"/>
      <c r="CZ452" s="51"/>
      <c r="DA452" s="51"/>
      <c r="DB452" s="51"/>
      <c r="DC452" s="51"/>
      <c r="DD452" s="51"/>
      <c r="DE452" s="51"/>
      <c r="DF452" s="51"/>
      <c r="DG452" s="51"/>
      <c r="DH452" s="51"/>
      <c r="DI452" s="51"/>
      <c r="DJ452" s="51"/>
      <c r="DK452" s="51"/>
      <c r="DL452" s="51"/>
      <c r="DM452" s="51"/>
      <c r="DN452" s="51"/>
      <c r="DO452" s="51"/>
      <c r="DP452" s="51"/>
      <c r="DQ452" s="51"/>
      <c r="DR452" s="51"/>
      <c r="DS452" s="51"/>
      <c r="DT452" s="51"/>
      <c r="DU452" s="51"/>
      <c r="DV452" s="51"/>
      <c r="DW452" s="51"/>
      <c r="DX452" s="51"/>
      <c r="DY452" s="51"/>
      <c r="DZ452" s="51"/>
      <c r="EA452" s="51"/>
      <c r="EB452" s="51"/>
      <c r="EC452" s="51"/>
      <c r="ED452" s="51"/>
      <c r="EE452" s="51"/>
      <c r="EF452" s="51"/>
      <c r="EG452" s="51"/>
      <c r="EH452" s="51"/>
      <c r="EI452" s="51"/>
      <c r="EJ452" s="51"/>
      <c r="EK452" s="51"/>
      <c r="EL452" s="51"/>
      <c r="EM452" s="51"/>
      <c r="EN452" s="51"/>
      <c r="EO452" s="51"/>
      <c r="EP452" s="51"/>
      <c r="EQ452" s="51"/>
      <c r="ER452" s="51"/>
      <c r="ES452" s="51"/>
      <c r="ET452" s="51"/>
      <c r="EU452" s="51"/>
      <c r="EV452" s="51"/>
      <c r="EW452" s="51"/>
      <c r="EX452" s="51"/>
      <c r="EY452" s="51"/>
      <c r="EZ452" s="51"/>
      <c r="FA452" s="51"/>
      <c r="FB452" s="51"/>
      <c r="FC452" s="51"/>
      <c r="FD452" s="51"/>
      <c r="FE452" s="51"/>
      <c r="FF452" s="51"/>
      <c r="FG452" s="51"/>
      <c r="FH452" s="51"/>
      <c r="FI452" s="51"/>
      <c r="FJ452" s="51"/>
      <c r="FK452" s="51"/>
      <c r="FL452" s="51"/>
      <c r="FM452" s="51"/>
      <c r="FN452" s="51"/>
      <c r="FO452" s="51"/>
      <c r="FP452" s="51"/>
      <c r="FQ452" s="51"/>
      <c r="FR452" s="51"/>
      <c r="FS452" s="51"/>
      <c r="FT452" s="51"/>
      <c r="FU452" s="51"/>
      <c r="FV452" s="51"/>
      <c r="FW452" s="51"/>
      <c r="FX452" s="51"/>
      <c r="FY452" s="51"/>
      <c r="FZ452" s="51"/>
      <c r="GA452" s="51"/>
      <c r="GB452" s="51"/>
      <c r="GC452" s="51"/>
      <c r="GD452" s="51"/>
      <c r="GE452" s="51"/>
      <c r="GF452" s="51"/>
      <c r="GG452" s="51"/>
      <c r="GH452" s="51"/>
      <c r="GI452" s="51"/>
      <c r="GJ452" s="51"/>
      <c r="GK452" s="51"/>
      <c r="GL452" s="51"/>
      <c r="GM452" s="51"/>
      <c r="GN452" s="51"/>
      <c r="GO452" s="51"/>
      <c r="GP452" s="51"/>
      <c r="GQ452" s="51"/>
      <c r="GR452" s="51"/>
      <c r="GS452" s="51"/>
      <c r="GT452" s="51"/>
      <c r="GU452" s="51"/>
      <c r="GV452" s="51"/>
      <c r="GW452" s="51"/>
      <c r="GX452" s="51"/>
      <c r="GY452" s="51"/>
      <c r="GZ452" s="51"/>
      <c r="HA452" s="51"/>
      <c r="HB452" s="51"/>
      <c r="HC452" s="51"/>
      <c r="HD452" s="51"/>
      <c r="HE452" s="51"/>
      <c r="HF452" s="51"/>
      <c r="HG452" s="51"/>
      <c r="HH452" s="51"/>
      <c r="HI452" s="51"/>
      <c r="HJ452" s="51"/>
      <c r="HK452" s="51"/>
      <c r="HL452" s="51"/>
      <c r="HM452" s="51"/>
      <c r="HN452" s="51"/>
      <c r="HO452" s="51"/>
      <c r="HP452" s="51"/>
      <c r="HQ452" s="51"/>
      <c r="HR452" s="51"/>
      <c r="HS452" s="51"/>
      <c r="HT452" s="51"/>
      <c r="HU452" s="51"/>
      <c r="HV452" s="51"/>
      <c r="HW452" s="51"/>
      <c r="HX452" s="51"/>
      <c r="HY452" s="51"/>
      <c r="HZ452" s="51"/>
      <c r="IA452" s="51"/>
      <c r="IB452" s="51"/>
      <c r="IC452" s="51"/>
      <c r="ID452" s="51"/>
      <c r="IE452" s="51"/>
      <c r="IF452" s="51"/>
      <c r="IG452" s="51"/>
      <c r="IH452" s="51"/>
      <c r="II452" s="51"/>
      <c r="IJ452" s="51"/>
      <c r="IK452" s="51"/>
      <c r="IL452" s="51"/>
      <c r="IM452" s="51"/>
      <c r="IN452" s="51"/>
      <c r="IO452" s="51"/>
      <c r="IP452" s="51"/>
      <c r="IQ452" s="51"/>
      <c r="IR452" s="51"/>
      <c r="IS452" s="51"/>
      <c r="IT452" s="51"/>
      <c r="IU452" s="51"/>
      <c r="IV452" s="51"/>
      <c r="IW452" s="51"/>
      <c r="IX452" s="51"/>
      <c r="IY452" s="51"/>
      <c r="IZ452" s="51"/>
      <c r="JA452" s="51"/>
      <c r="JB452" s="51"/>
      <c r="JC452" s="51"/>
      <c r="JD452" s="51"/>
      <c r="JE452" s="51"/>
      <c r="JF452" s="51"/>
      <c r="JG452" s="51"/>
      <c r="JH452" s="51"/>
      <c r="JI452" s="51"/>
      <c r="JJ452" s="51"/>
      <c r="JK452" s="51"/>
      <c r="JL452" s="51"/>
      <c r="JM452" s="51"/>
      <c r="JN452" s="51"/>
      <c r="JO452" s="51"/>
      <c r="JP452" s="51"/>
      <c r="JQ452" s="51"/>
      <c r="JR452" s="51"/>
      <c r="JS452" s="51"/>
      <c r="JT452" s="51"/>
      <c r="JU452" s="51"/>
      <c r="JV452" s="51"/>
      <c r="JW452" s="51"/>
      <c r="JX452" s="51"/>
      <c r="JY452" s="51"/>
      <c r="JZ452" s="51"/>
      <c r="KA452" s="51"/>
      <c r="KB452" s="51"/>
      <c r="KC452" s="51"/>
      <c r="KD452" s="51"/>
      <c r="KE452" s="51"/>
      <c r="KF452" s="51"/>
      <c r="KG452" s="51"/>
      <c r="KH452" s="51"/>
      <c r="KI452" s="51"/>
      <c r="KJ452" s="51"/>
      <c r="KK452" s="51"/>
      <c r="KL452" s="51"/>
      <c r="KM452" s="51"/>
      <c r="KN452" s="51"/>
      <c r="KO452" s="51"/>
      <c r="KP452" s="51"/>
      <c r="KQ452" s="51"/>
      <c r="KR452" s="51"/>
      <c r="KS452" s="51"/>
      <c r="KT452" s="51"/>
      <c r="KU452" s="51"/>
      <c r="KV452" s="51"/>
      <c r="KW452" s="51"/>
      <c r="KX452" s="51"/>
      <c r="KY452" s="51"/>
      <c r="KZ452" s="51"/>
      <c r="LA452" s="51"/>
      <c r="LB452" s="51"/>
      <c r="LC452" s="51"/>
      <c r="LD452" s="51"/>
      <c r="LE452" s="51"/>
      <c r="LF452" s="51"/>
      <c r="LG452" s="51"/>
      <c r="LH452" s="51"/>
      <c r="LI452" s="51"/>
      <c r="LJ452" s="51"/>
      <c r="LK452" s="51"/>
      <c r="LL452" s="51"/>
      <c r="LM452" s="51"/>
      <c r="LN452" s="51"/>
      <c r="LO452" s="51"/>
      <c r="LP452" s="51"/>
      <c r="LQ452" s="51"/>
      <c r="LR452" s="51"/>
      <c r="LS452" s="51"/>
      <c r="LT452" s="51"/>
      <c r="LU452" s="51"/>
      <c r="LV452" s="51"/>
      <c r="LW452" s="51"/>
      <c r="LX452" s="51"/>
      <c r="LY452" s="51"/>
      <c r="LZ452" s="51"/>
      <c r="MA452" s="51"/>
      <c r="MB452" s="51"/>
      <c r="MC452" s="51"/>
      <c r="MD452" s="51"/>
      <c r="ME452" s="51"/>
      <c r="MF452" s="51"/>
      <c r="MG452" s="51"/>
      <c r="MH452" s="51"/>
      <c r="MI452" s="51"/>
      <c r="MJ452" s="51"/>
      <c r="MK452" s="51"/>
      <c r="ML452" s="51"/>
      <c r="MM452" s="51"/>
      <c r="MN452" s="51"/>
      <c r="MO452" s="51"/>
      <c r="MP452" s="51"/>
      <c r="MQ452" s="51"/>
      <c r="MR452" s="51"/>
      <c r="MS452" s="51"/>
      <c r="MT452" s="51"/>
      <c r="MU452" s="51"/>
      <c r="MV452" s="51"/>
      <c r="MW452" s="51"/>
      <c r="MX452" s="51"/>
      <c r="MY452" s="51"/>
      <c r="MZ452" s="51"/>
      <c r="NA452" s="51"/>
      <c r="NB452" s="51"/>
      <c r="NC452" s="51"/>
      <c r="ND452" s="51"/>
      <c r="NE452" s="51"/>
      <c r="NF452" s="51"/>
      <c r="NG452" s="52"/>
      <c r="NH452" s="52"/>
      <c r="NI452" s="52"/>
      <c r="NJ452" s="51"/>
      <c r="NK452" s="50"/>
      <c r="NL452" s="50"/>
      <c r="NM452" s="50"/>
      <c r="NN452" s="50"/>
      <c r="NO452" s="50"/>
      <c r="NP452" s="50"/>
      <c r="NQ452" s="50"/>
      <c r="NR452" s="50"/>
      <c r="NS452" s="50"/>
      <c r="NT452" s="50"/>
      <c r="NU452" s="50"/>
      <c r="NV452" s="51"/>
    </row>
    <row r="453" spans="1:386" s="48" customFormat="1" x14ac:dyDescent="0.2">
      <c r="A453" s="49"/>
      <c r="B453" s="50"/>
      <c r="C453" s="50"/>
      <c r="D453" s="235"/>
      <c r="E453" s="221"/>
      <c r="F453" s="51"/>
      <c r="G453" s="51"/>
      <c r="H453" s="51"/>
      <c r="I453" s="51"/>
      <c r="J453" s="51"/>
      <c r="K453" s="51"/>
      <c r="L453" s="51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  <c r="X453" s="51"/>
      <c r="Y453" s="51"/>
      <c r="Z453" s="51"/>
      <c r="AA453" s="51"/>
      <c r="AB453" s="51"/>
      <c r="AC453" s="51"/>
      <c r="AD453" s="51"/>
      <c r="AE453" s="51"/>
      <c r="AF453" s="51"/>
      <c r="AG453" s="51"/>
      <c r="AH453" s="51"/>
      <c r="AI453" s="51"/>
      <c r="AJ453" s="51"/>
      <c r="AK453" s="51"/>
      <c r="AL453" s="51"/>
      <c r="AM453" s="51"/>
      <c r="AN453" s="51"/>
      <c r="AO453" s="51"/>
      <c r="AP453" s="51"/>
      <c r="AQ453" s="51"/>
      <c r="AR453" s="51"/>
      <c r="AS453" s="51"/>
      <c r="AT453" s="51"/>
      <c r="AU453" s="51"/>
      <c r="AV453" s="51"/>
      <c r="AW453" s="51"/>
      <c r="AX453" s="51"/>
      <c r="AY453" s="51"/>
      <c r="AZ453" s="51"/>
      <c r="BA453" s="51"/>
      <c r="BB453" s="51"/>
      <c r="BC453" s="51"/>
      <c r="BD453" s="51"/>
      <c r="BE453" s="51"/>
      <c r="BF453" s="51"/>
      <c r="BG453" s="51"/>
      <c r="BH453" s="51"/>
      <c r="BI453" s="51"/>
      <c r="BJ453" s="51"/>
      <c r="BK453" s="51"/>
      <c r="BL453" s="51"/>
      <c r="BM453" s="51"/>
      <c r="BN453" s="51"/>
      <c r="BO453" s="51"/>
      <c r="BP453" s="51"/>
      <c r="BQ453" s="51"/>
      <c r="BR453" s="51"/>
      <c r="BS453" s="51"/>
      <c r="BT453" s="51"/>
      <c r="BU453" s="51"/>
      <c r="BV453" s="51"/>
      <c r="BW453" s="51"/>
      <c r="BX453" s="51"/>
      <c r="BY453" s="51"/>
      <c r="BZ453" s="51"/>
      <c r="CA453" s="51"/>
      <c r="CB453" s="51"/>
      <c r="CC453" s="51"/>
      <c r="CD453" s="51"/>
      <c r="CE453" s="51"/>
      <c r="CF453" s="51"/>
      <c r="CG453" s="51"/>
      <c r="CH453" s="51"/>
      <c r="CI453" s="51"/>
      <c r="CJ453" s="51"/>
      <c r="CK453" s="51"/>
      <c r="CL453" s="51"/>
      <c r="CM453" s="51"/>
      <c r="CN453" s="51"/>
      <c r="CO453" s="51"/>
      <c r="CP453" s="51"/>
      <c r="CQ453" s="51"/>
      <c r="CR453" s="51"/>
      <c r="CS453" s="51"/>
      <c r="CT453" s="51"/>
      <c r="CU453" s="51"/>
      <c r="CV453" s="51"/>
      <c r="CW453" s="51"/>
      <c r="CX453" s="51"/>
      <c r="CY453" s="51"/>
      <c r="CZ453" s="51"/>
      <c r="DA453" s="51"/>
      <c r="DB453" s="51"/>
      <c r="DC453" s="51"/>
      <c r="DD453" s="51"/>
      <c r="DE453" s="51"/>
      <c r="DF453" s="51"/>
      <c r="DG453" s="51"/>
      <c r="DH453" s="51"/>
      <c r="DI453" s="51"/>
      <c r="DJ453" s="51"/>
      <c r="DK453" s="51"/>
      <c r="DL453" s="51"/>
      <c r="DM453" s="51"/>
      <c r="DN453" s="51"/>
      <c r="DO453" s="51"/>
      <c r="DP453" s="51"/>
      <c r="DQ453" s="51"/>
      <c r="DR453" s="51"/>
      <c r="DS453" s="51"/>
      <c r="DT453" s="51"/>
      <c r="DU453" s="51"/>
      <c r="DV453" s="51"/>
      <c r="DW453" s="51"/>
      <c r="DX453" s="51"/>
      <c r="DY453" s="51"/>
      <c r="DZ453" s="51"/>
      <c r="EA453" s="51"/>
      <c r="EB453" s="51"/>
      <c r="EC453" s="51"/>
      <c r="ED453" s="51"/>
      <c r="EE453" s="51"/>
      <c r="EF453" s="51"/>
      <c r="EG453" s="51"/>
      <c r="EH453" s="51"/>
      <c r="EI453" s="51"/>
      <c r="EJ453" s="51"/>
      <c r="EK453" s="51"/>
      <c r="EL453" s="51"/>
      <c r="EM453" s="51"/>
      <c r="EN453" s="51"/>
      <c r="EO453" s="51"/>
      <c r="EP453" s="51"/>
      <c r="EQ453" s="51"/>
      <c r="ER453" s="51"/>
      <c r="ES453" s="51"/>
      <c r="ET453" s="51"/>
      <c r="EU453" s="51"/>
      <c r="EV453" s="51"/>
      <c r="EW453" s="51"/>
      <c r="EX453" s="51"/>
      <c r="EY453" s="51"/>
      <c r="EZ453" s="51"/>
      <c r="FA453" s="51"/>
      <c r="FB453" s="51"/>
      <c r="FC453" s="51"/>
      <c r="FD453" s="51"/>
      <c r="FE453" s="51"/>
      <c r="FF453" s="51"/>
      <c r="FG453" s="51"/>
      <c r="FH453" s="51"/>
      <c r="FI453" s="51"/>
      <c r="FJ453" s="51"/>
      <c r="FK453" s="51"/>
      <c r="FL453" s="51"/>
      <c r="FM453" s="51"/>
      <c r="FN453" s="51"/>
      <c r="FO453" s="51"/>
      <c r="FP453" s="51"/>
      <c r="FQ453" s="51"/>
      <c r="FR453" s="51"/>
      <c r="FS453" s="51"/>
      <c r="FT453" s="51"/>
      <c r="FU453" s="51"/>
      <c r="FV453" s="51"/>
      <c r="FW453" s="51"/>
      <c r="FX453" s="51"/>
      <c r="FY453" s="51"/>
      <c r="FZ453" s="51"/>
      <c r="GA453" s="51"/>
      <c r="GB453" s="51"/>
      <c r="GC453" s="51"/>
      <c r="GD453" s="51"/>
      <c r="GE453" s="51"/>
      <c r="GF453" s="51"/>
      <c r="GG453" s="51"/>
      <c r="GH453" s="51"/>
      <c r="GI453" s="51"/>
      <c r="GJ453" s="51"/>
      <c r="GK453" s="51"/>
      <c r="GL453" s="51"/>
      <c r="GM453" s="51"/>
      <c r="GN453" s="51"/>
      <c r="GO453" s="51"/>
      <c r="GP453" s="51"/>
      <c r="GQ453" s="51"/>
      <c r="GR453" s="51"/>
      <c r="GS453" s="51"/>
      <c r="GT453" s="51"/>
      <c r="GU453" s="51"/>
      <c r="GV453" s="51"/>
      <c r="GW453" s="51"/>
      <c r="GX453" s="51"/>
      <c r="GY453" s="51"/>
      <c r="GZ453" s="51"/>
      <c r="HA453" s="51"/>
      <c r="HB453" s="51"/>
      <c r="HC453" s="51"/>
      <c r="HD453" s="51"/>
      <c r="HE453" s="51"/>
      <c r="HF453" s="51"/>
      <c r="HG453" s="51"/>
      <c r="HH453" s="51"/>
      <c r="HI453" s="51"/>
      <c r="HJ453" s="51"/>
      <c r="HK453" s="51"/>
      <c r="HL453" s="51"/>
      <c r="HM453" s="51"/>
      <c r="HN453" s="51"/>
      <c r="HO453" s="51"/>
      <c r="HP453" s="51"/>
      <c r="HQ453" s="51"/>
      <c r="HR453" s="51"/>
      <c r="HS453" s="51"/>
      <c r="HT453" s="51"/>
      <c r="HU453" s="51"/>
      <c r="HV453" s="51"/>
      <c r="HW453" s="51"/>
      <c r="HX453" s="51"/>
      <c r="HY453" s="51"/>
      <c r="HZ453" s="51"/>
      <c r="IA453" s="51"/>
      <c r="IB453" s="51"/>
      <c r="IC453" s="51"/>
      <c r="ID453" s="51"/>
      <c r="IE453" s="51"/>
      <c r="IF453" s="51"/>
      <c r="IG453" s="51"/>
      <c r="IH453" s="51"/>
      <c r="II453" s="51"/>
      <c r="IJ453" s="51"/>
      <c r="IK453" s="51"/>
      <c r="IL453" s="51"/>
      <c r="IM453" s="51"/>
      <c r="IN453" s="51"/>
      <c r="IO453" s="51"/>
      <c r="IP453" s="51"/>
      <c r="IQ453" s="51"/>
      <c r="IR453" s="51"/>
      <c r="IS453" s="51"/>
      <c r="IT453" s="51"/>
      <c r="IU453" s="51"/>
      <c r="IV453" s="51"/>
      <c r="IW453" s="51"/>
      <c r="IX453" s="51"/>
      <c r="IY453" s="51"/>
      <c r="IZ453" s="51"/>
      <c r="JA453" s="51"/>
      <c r="JB453" s="51"/>
      <c r="JC453" s="51"/>
      <c r="JD453" s="51"/>
      <c r="JE453" s="51"/>
      <c r="JF453" s="51"/>
      <c r="JG453" s="51"/>
      <c r="JH453" s="51"/>
      <c r="JI453" s="51"/>
      <c r="JJ453" s="51"/>
      <c r="JK453" s="51"/>
      <c r="JL453" s="51"/>
      <c r="JM453" s="51"/>
      <c r="JN453" s="51"/>
      <c r="JO453" s="51"/>
      <c r="JP453" s="51"/>
      <c r="JQ453" s="51"/>
      <c r="JR453" s="51"/>
      <c r="JS453" s="51"/>
      <c r="JT453" s="51"/>
      <c r="JU453" s="51"/>
      <c r="JV453" s="51"/>
      <c r="JW453" s="51"/>
      <c r="JX453" s="51"/>
      <c r="JY453" s="51"/>
      <c r="JZ453" s="51"/>
      <c r="KA453" s="51"/>
      <c r="KB453" s="51"/>
      <c r="KC453" s="51"/>
      <c r="KD453" s="51"/>
      <c r="KE453" s="51"/>
      <c r="KF453" s="51"/>
      <c r="KG453" s="51"/>
      <c r="KH453" s="51"/>
      <c r="KI453" s="51"/>
      <c r="KJ453" s="51"/>
      <c r="KK453" s="51"/>
      <c r="KL453" s="51"/>
      <c r="KM453" s="51"/>
      <c r="KN453" s="51"/>
      <c r="KO453" s="51"/>
      <c r="KP453" s="51"/>
      <c r="KQ453" s="51"/>
      <c r="KR453" s="51"/>
      <c r="KS453" s="51"/>
      <c r="KT453" s="51"/>
      <c r="KU453" s="51"/>
      <c r="KV453" s="51"/>
      <c r="KW453" s="51"/>
      <c r="KX453" s="51"/>
      <c r="KY453" s="51"/>
      <c r="KZ453" s="51"/>
      <c r="LA453" s="51"/>
      <c r="LB453" s="51"/>
      <c r="LC453" s="51"/>
      <c r="LD453" s="51"/>
      <c r="LE453" s="51"/>
      <c r="LF453" s="51"/>
      <c r="LG453" s="51"/>
      <c r="LH453" s="51"/>
      <c r="LI453" s="51"/>
      <c r="LJ453" s="51"/>
      <c r="LK453" s="51"/>
      <c r="LL453" s="51"/>
      <c r="LM453" s="51"/>
      <c r="LN453" s="51"/>
      <c r="LO453" s="51"/>
      <c r="LP453" s="51"/>
      <c r="LQ453" s="51"/>
      <c r="LR453" s="51"/>
      <c r="LS453" s="51"/>
      <c r="LT453" s="51"/>
      <c r="LU453" s="51"/>
      <c r="LV453" s="51"/>
      <c r="LW453" s="51"/>
      <c r="LX453" s="51"/>
      <c r="LY453" s="51"/>
      <c r="LZ453" s="51"/>
      <c r="MA453" s="51"/>
      <c r="MB453" s="51"/>
      <c r="MC453" s="51"/>
      <c r="MD453" s="51"/>
      <c r="ME453" s="51"/>
      <c r="MF453" s="51"/>
      <c r="MG453" s="51"/>
      <c r="MH453" s="51"/>
      <c r="MI453" s="51"/>
      <c r="MJ453" s="51"/>
      <c r="MK453" s="51"/>
      <c r="ML453" s="51"/>
      <c r="MM453" s="51"/>
      <c r="MN453" s="51"/>
      <c r="MO453" s="51"/>
      <c r="MP453" s="51"/>
      <c r="MQ453" s="51"/>
      <c r="MR453" s="51"/>
      <c r="MS453" s="51"/>
      <c r="MT453" s="51"/>
      <c r="MU453" s="51"/>
      <c r="MV453" s="51"/>
      <c r="MW453" s="51"/>
      <c r="MX453" s="51"/>
      <c r="MY453" s="51"/>
      <c r="MZ453" s="51"/>
      <c r="NA453" s="51"/>
      <c r="NB453" s="51"/>
      <c r="NC453" s="51"/>
      <c r="ND453" s="51"/>
      <c r="NE453" s="51"/>
      <c r="NF453" s="51"/>
      <c r="NG453" s="52"/>
      <c r="NH453" s="52"/>
      <c r="NI453" s="52"/>
      <c r="NJ453" s="51"/>
      <c r="NK453" s="50"/>
      <c r="NL453" s="50"/>
      <c r="NM453" s="50"/>
      <c r="NN453" s="50"/>
      <c r="NO453" s="50"/>
      <c r="NP453" s="50"/>
      <c r="NQ453" s="50"/>
      <c r="NR453" s="50"/>
      <c r="NS453" s="50"/>
      <c r="NT453" s="50"/>
      <c r="NU453" s="50"/>
      <c r="NV453" s="51"/>
    </row>
    <row r="454" spans="1:386" s="48" customFormat="1" x14ac:dyDescent="0.2">
      <c r="A454" s="49"/>
      <c r="B454" s="50"/>
      <c r="C454" s="50"/>
      <c r="D454" s="235"/>
      <c r="E454" s="221"/>
      <c r="F454" s="51"/>
      <c r="G454" s="51"/>
      <c r="H454" s="51"/>
      <c r="I454" s="51"/>
      <c r="J454" s="51"/>
      <c r="K454" s="51"/>
      <c r="L454" s="51"/>
      <c r="M454" s="51"/>
      <c r="N454" s="51"/>
      <c r="O454" s="51"/>
      <c r="P454" s="51"/>
      <c r="Q454" s="51"/>
      <c r="R454" s="51"/>
      <c r="S454" s="51"/>
      <c r="T454" s="51"/>
      <c r="U454" s="51"/>
      <c r="V454" s="51"/>
      <c r="W454" s="51"/>
      <c r="X454" s="51"/>
      <c r="Y454" s="51"/>
      <c r="Z454" s="51"/>
      <c r="AA454" s="51"/>
      <c r="AB454" s="51"/>
      <c r="AC454" s="51"/>
      <c r="AD454" s="51"/>
      <c r="AE454" s="51"/>
      <c r="AF454" s="51"/>
      <c r="AG454" s="51"/>
      <c r="AH454" s="51"/>
      <c r="AI454" s="51"/>
      <c r="AJ454" s="51"/>
      <c r="AK454" s="51"/>
      <c r="AL454" s="51"/>
      <c r="AM454" s="51"/>
      <c r="AN454" s="51"/>
      <c r="AO454" s="51"/>
      <c r="AP454" s="51"/>
      <c r="AQ454" s="51"/>
      <c r="AR454" s="51"/>
      <c r="AS454" s="51"/>
      <c r="AT454" s="51"/>
      <c r="AU454" s="51"/>
      <c r="AV454" s="51"/>
      <c r="AW454" s="51"/>
      <c r="AX454" s="51"/>
      <c r="AY454" s="51"/>
      <c r="AZ454" s="51"/>
      <c r="BA454" s="51"/>
      <c r="BB454" s="51"/>
      <c r="BC454" s="51"/>
      <c r="BD454" s="51"/>
      <c r="BE454" s="51"/>
      <c r="BF454" s="51"/>
      <c r="BG454" s="51"/>
      <c r="BH454" s="51"/>
      <c r="BI454" s="51"/>
      <c r="BJ454" s="51"/>
      <c r="BK454" s="51"/>
      <c r="BL454" s="51"/>
      <c r="BM454" s="51"/>
      <c r="BN454" s="51"/>
      <c r="BO454" s="51"/>
      <c r="BP454" s="51"/>
      <c r="BQ454" s="51"/>
      <c r="BR454" s="51"/>
      <c r="BS454" s="51"/>
      <c r="BT454" s="51"/>
      <c r="BU454" s="51"/>
      <c r="BV454" s="51"/>
      <c r="BW454" s="51"/>
      <c r="BX454" s="51"/>
      <c r="BY454" s="51"/>
      <c r="BZ454" s="51"/>
      <c r="CA454" s="51"/>
      <c r="CB454" s="51"/>
      <c r="CC454" s="51"/>
      <c r="CD454" s="51"/>
      <c r="CE454" s="51"/>
      <c r="CF454" s="51"/>
      <c r="CG454" s="51"/>
      <c r="CH454" s="51"/>
      <c r="CI454" s="51"/>
      <c r="CJ454" s="51"/>
      <c r="CK454" s="51"/>
      <c r="CL454" s="51"/>
      <c r="CM454" s="51"/>
      <c r="CN454" s="51"/>
      <c r="CO454" s="51"/>
      <c r="CP454" s="51"/>
      <c r="CQ454" s="51"/>
      <c r="CR454" s="51"/>
      <c r="CS454" s="51"/>
      <c r="CT454" s="51"/>
      <c r="CU454" s="51"/>
      <c r="CV454" s="51"/>
      <c r="CW454" s="51"/>
      <c r="CX454" s="51"/>
      <c r="CY454" s="51"/>
      <c r="CZ454" s="51"/>
      <c r="DA454" s="51"/>
      <c r="DB454" s="51"/>
      <c r="DC454" s="51"/>
      <c r="DD454" s="51"/>
      <c r="DE454" s="51"/>
      <c r="DF454" s="51"/>
      <c r="DG454" s="51"/>
      <c r="DH454" s="51"/>
      <c r="DI454" s="51"/>
      <c r="DJ454" s="51"/>
      <c r="DK454" s="51"/>
      <c r="DL454" s="51"/>
      <c r="DM454" s="51"/>
      <c r="DN454" s="51"/>
      <c r="DO454" s="51"/>
      <c r="DP454" s="51"/>
      <c r="DQ454" s="51"/>
      <c r="DR454" s="51"/>
      <c r="DS454" s="51"/>
      <c r="DT454" s="51"/>
      <c r="DU454" s="51"/>
      <c r="DV454" s="51"/>
      <c r="DW454" s="51"/>
      <c r="DX454" s="51"/>
      <c r="DY454" s="51"/>
      <c r="DZ454" s="51"/>
      <c r="EA454" s="51"/>
      <c r="EB454" s="51"/>
      <c r="EC454" s="51"/>
      <c r="ED454" s="51"/>
      <c r="EE454" s="51"/>
      <c r="EF454" s="51"/>
      <c r="EG454" s="51"/>
      <c r="EH454" s="51"/>
      <c r="EI454" s="51"/>
      <c r="EJ454" s="51"/>
      <c r="EK454" s="51"/>
      <c r="EL454" s="51"/>
      <c r="EM454" s="51"/>
      <c r="EN454" s="51"/>
      <c r="EO454" s="51"/>
      <c r="EP454" s="51"/>
      <c r="EQ454" s="51"/>
      <c r="ER454" s="51"/>
      <c r="ES454" s="51"/>
      <c r="ET454" s="51"/>
      <c r="EU454" s="51"/>
      <c r="EV454" s="51"/>
      <c r="EW454" s="51"/>
      <c r="EX454" s="51"/>
      <c r="EY454" s="51"/>
      <c r="EZ454" s="51"/>
      <c r="FA454" s="51"/>
      <c r="FB454" s="51"/>
      <c r="FC454" s="51"/>
      <c r="FD454" s="51"/>
      <c r="FE454" s="51"/>
      <c r="FF454" s="51"/>
      <c r="FG454" s="51"/>
      <c r="FH454" s="51"/>
      <c r="FI454" s="51"/>
      <c r="FJ454" s="51"/>
      <c r="FK454" s="51"/>
      <c r="FL454" s="51"/>
      <c r="FM454" s="51"/>
      <c r="FN454" s="51"/>
      <c r="FO454" s="51"/>
      <c r="FP454" s="51"/>
      <c r="FQ454" s="51"/>
      <c r="FR454" s="51"/>
      <c r="FS454" s="51"/>
      <c r="FT454" s="51"/>
      <c r="FU454" s="51"/>
      <c r="FV454" s="51"/>
      <c r="FW454" s="51"/>
      <c r="FX454" s="51"/>
      <c r="FY454" s="51"/>
      <c r="FZ454" s="51"/>
      <c r="GA454" s="51"/>
      <c r="GB454" s="51"/>
      <c r="GC454" s="51"/>
      <c r="GD454" s="51"/>
      <c r="GE454" s="51"/>
      <c r="GF454" s="51"/>
      <c r="GG454" s="51"/>
      <c r="GH454" s="51"/>
      <c r="GI454" s="51"/>
      <c r="GJ454" s="51"/>
      <c r="GK454" s="51"/>
      <c r="GL454" s="51"/>
      <c r="GM454" s="51"/>
      <c r="GN454" s="51"/>
      <c r="GO454" s="51"/>
      <c r="GP454" s="51"/>
      <c r="GQ454" s="51"/>
      <c r="GR454" s="51"/>
      <c r="GS454" s="51"/>
      <c r="GT454" s="51"/>
      <c r="GU454" s="51"/>
      <c r="GV454" s="51"/>
      <c r="GW454" s="51"/>
      <c r="GX454" s="51"/>
      <c r="GY454" s="51"/>
      <c r="GZ454" s="51"/>
      <c r="HA454" s="51"/>
      <c r="HB454" s="51"/>
      <c r="HC454" s="51"/>
      <c r="HD454" s="51"/>
      <c r="HE454" s="51"/>
      <c r="HF454" s="51"/>
      <c r="HG454" s="51"/>
      <c r="HH454" s="51"/>
      <c r="HI454" s="51"/>
      <c r="HJ454" s="51"/>
      <c r="HK454" s="51"/>
      <c r="HL454" s="51"/>
      <c r="HM454" s="51"/>
      <c r="HN454" s="51"/>
      <c r="HO454" s="51"/>
      <c r="HP454" s="51"/>
      <c r="HQ454" s="51"/>
      <c r="HR454" s="51"/>
      <c r="HS454" s="51"/>
      <c r="HT454" s="51"/>
      <c r="HU454" s="51"/>
      <c r="HV454" s="51"/>
      <c r="HW454" s="51"/>
      <c r="HX454" s="51"/>
      <c r="HY454" s="51"/>
      <c r="HZ454" s="51"/>
      <c r="IA454" s="51"/>
      <c r="IB454" s="51"/>
      <c r="IC454" s="51"/>
      <c r="ID454" s="51"/>
      <c r="IE454" s="51"/>
      <c r="IF454" s="51"/>
      <c r="IG454" s="51"/>
      <c r="IH454" s="51"/>
      <c r="II454" s="51"/>
      <c r="IJ454" s="51"/>
      <c r="IK454" s="51"/>
      <c r="IL454" s="51"/>
      <c r="IM454" s="51"/>
      <c r="IN454" s="51"/>
      <c r="IO454" s="51"/>
      <c r="IP454" s="51"/>
      <c r="IQ454" s="51"/>
      <c r="IR454" s="51"/>
      <c r="IS454" s="51"/>
      <c r="IT454" s="51"/>
      <c r="IU454" s="51"/>
      <c r="IV454" s="51"/>
      <c r="IW454" s="51"/>
      <c r="IX454" s="51"/>
      <c r="IY454" s="51"/>
      <c r="IZ454" s="51"/>
      <c r="JA454" s="51"/>
      <c r="JB454" s="51"/>
      <c r="JC454" s="51"/>
      <c r="JD454" s="51"/>
      <c r="JE454" s="51"/>
      <c r="JF454" s="51"/>
      <c r="JG454" s="51"/>
      <c r="JH454" s="51"/>
      <c r="JI454" s="51"/>
      <c r="JJ454" s="51"/>
      <c r="JK454" s="51"/>
      <c r="JL454" s="51"/>
      <c r="JM454" s="51"/>
      <c r="JN454" s="51"/>
      <c r="JO454" s="51"/>
      <c r="JP454" s="51"/>
      <c r="JQ454" s="51"/>
      <c r="JR454" s="51"/>
      <c r="JS454" s="51"/>
      <c r="JT454" s="51"/>
      <c r="JU454" s="51"/>
      <c r="JV454" s="51"/>
      <c r="JW454" s="51"/>
      <c r="JX454" s="51"/>
      <c r="JY454" s="51"/>
      <c r="JZ454" s="51"/>
      <c r="KA454" s="51"/>
      <c r="KB454" s="51"/>
      <c r="KC454" s="51"/>
      <c r="KD454" s="51"/>
      <c r="KE454" s="51"/>
      <c r="KF454" s="51"/>
      <c r="KG454" s="51"/>
      <c r="KH454" s="51"/>
      <c r="KI454" s="51"/>
      <c r="KJ454" s="51"/>
      <c r="KK454" s="51"/>
      <c r="KL454" s="51"/>
      <c r="KM454" s="51"/>
      <c r="KN454" s="51"/>
      <c r="KO454" s="51"/>
      <c r="KP454" s="51"/>
      <c r="KQ454" s="51"/>
      <c r="KR454" s="51"/>
      <c r="KS454" s="51"/>
      <c r="KT454" s="51"/>
      <c r="KU454" s="51"/>
      <c r="KV454" s="51"/>
      <c r="KW454" s="51"/>
      <c r="KX454" s="51"/>
      <c r="KY454" s="51"/>
      <c r="KZ454" s="51"/>
      <c r="LA454" s="51"/>
      <c r="LB454" s="51"/>
      <c r="LC454" s="51"/>
      <c r="LD454" s="51"/>
      <c r="LE454" s="51"/>
      <c r="LF454" s="51"/>
      <c r="LG454" s="51"/>
      <c r="LH454" s="51"/>
      <c r="LI454" s="51"/>
      <c r="LJ454" s="51"/>
      <c r="LK454" s="51"/>
      <c r="LL454" s="51"/>
      <c r="LM454" s="51"/>
      <c r="LN454" s="51"/>
      <c r="LO454" s="51"/>
      <c r="LP454" s="51"/>
      <c r="LQ454" s="51"/>
      <c r="LR454" s="51"/>
      <c r="LS454" s="51"/>
      <c r="LT454" s="51"/>
      <c r="LU454" s="51"/>
      <c r="LV454" s="51"/>
      <c r="LW454" s="51"/>
      <c r="LX454" s="51"/>
      <c r="LY454" s="51"/>
      <c r="LZ454" s="51"/>
      <c r="MA454" s="51"/>
      <c r="MB454" s="51"/>
      <c r="MC454" s="51"/>
      <c r="MD454" s="51"/>
      <c r="ME454" s="51"/>
      <c r="MF454" s="51"/>
      <c r="MG454" s="51"/>
      <c r="MH454" s="51"/>
      <c r="MI454" s="51"/>
      <c r="MJ454" s="51"/>
      <c r="MK454" s="51"/>
      <c r="ML454" s="51"/>
      <c r="MM454" s="51"/>
      <c r="MN454" s="51"/>
      <c r="MO454" s="51"/>
      <c r="MP454" s="51"/>
      <c r="MQ454" s="51"/>
      <c r="MR454" s="51"/>
      <c r="MS454" s="51"/>
      <c r="MT454" s="51"/>
      <c r="MU454" s="51"/>
      <c r="MV454" s="51"/>
      <c r="MW454" s="51"/>
      <c r="MX454" s="51"/>
      <c r="MY454" s="51"/>
      <c r="MZ454" s="51"/>
      <c r="NA454" s="51"/>
      <c r="NB454" s="51"/>
      <c r="NC454" s="51"/>
      <c r="ND454" s="51"/>
      <c r="NE454" s="51"/>
      <c r="NF454" s="51"/>
      <c r="NG454" s="52"/>
      <c r="NH454" s="52"/>
      <c r="NI454" s="52"/>
      <c r="NJ454" s="51"/>
      <c r="NK454" s="50"/>
      <c r="NL454" s="50"/>
      <c r="NM454" s="50"/>
      <c r="NN454" s="50"/>
      <c r="NO454" s="50"/>
      <c r="NP454" s="50"/>
      <c r="NQ454" s="50"/>
      <c r="NR454" s="50"/>
      <c r="NS454" s="50"/>
      <c r="NT454" s="50"/>
      <c r="NU454" s="50"/>
      <c r="NV454" s="51"/>
    </row>
    <row r="455" spans="1:386" s="48" customFormat="1" x14ac:dyDescent="0.2">
      <c r="A455" s="49"/>
      <c r="B455" s="50"/>
      <c r="C455" s="50"/>
      <c r="D455" s="235"/>
      <c r="E455" s="221"/>
      <c r="F455" s="51"/>
      <c r="G455" s="51"/>
      <c r="H455" s="51"/>
      <c r="I455" s="51"/>
      <c r="J455" s="51"/>
      <c r="K455" s="51"/>
      <c r="L455" s="51"/>
      <c r="M455" s="51"/>
      <c r="N455" s="51"/>
      <c r="O455" s="51"/>
      <c r="P455" s="51"/>
      <c r="Q455" s="51"/>
      <c r="R455" s="51"/>
      <c r="S455" s="51"/>
      <c r="T455" s="51"/>
      <c r="U455" s="51"/>
      <c r="V455" s="51"/>
      <c r="W455" s="51"/>
      <c r="X455" s="51"/>
      <c r="Y455" s="51"/>
      <c r="Z455" s="51"/>
      <c r="AA455" s="51"/>
      <c r="AB455" s="51"/>
      <c r="AC455" s="51"/>
      <c r="AD455" s="51"/>
      <c r="AE455" s="51"/>
      <c r="AF455" s="51"/>
      <c r="AG455" s="51"/>
      <c r="AH455" s="51"/>
      <c r="AI455" s="51"/>
      <c r="AJ455" s="51"/>
      <c r="AK455" s="51"/>
      <c r="AL455" s="51"/>
      <c r="AM455" s="51"/>
      <c r="AN455" s="51"/>
      <c r="AO455" s="51"/>
      <c r="AP455" s="51"/>
      <c r="AQ455" s="51"/>
      <c r="AR455" s="51"/>
      <c r="AS455" s="51"/>
      <c r="AT455" s="51"/>
      <c r="AU455" s="51"/>
      <c r="AV455" s="51"/>
      <c r="AW455" s="51"/>
      <c r="AX455" s="51"/>
      <c r="AY455" s="51"/>
      <c r="AZ455" s="51"/>
      <c r="BA455" s="51"/>
      <c r="BB455" s="51"/>
      <c r="BC455" s="51"/>
      <c r="BD455" s="51"/>
      <c r="BE455" s="51"/>
      <c r="BF455" s="51"/>
      <c r="BG455" s="51"/>
      <c r="BH455" s="51"/>
      <c r="BI455" s="51"/>
      <c r="BJ455" s="51"/>
      <c r="BK455" s="51"/>
      <c r="BL455" s="51"/>
      <c r="BM455" s="51"/>
      <c r="BN455" s="51"/>
      <c r="BO455" s="51"/>
      <c r="BP455" s="51"/>
      <c r="BQ455" s="51"/>
      <c r="BR455" s="51"/>
      <c r="BS455" s="51"/>
      <c r="BT455" s="51"/>
      <c r="BU455" s="51"/>
      <c r="BV455" s="51"/>
      <c r="BW455" s="51"/>
      <c r="BX455" s="51"/>
      <c r="BY455" s="51"/>
      <c r="BZ455" s="51"/>
      <c r="CA455" s="51"/>
      <c r="CB455" s="51"/>
      <c r="CC455" s="51"/>
      <c r="CD455" s="51"/>
      <c r="CE455" s="51"/>
      <c r="CF455" s="51"/>
      <c r="CG455" s="51"/>
      <c r="CH455" s="51"/>
      <c r="CI455" s="51"/>
      <c r="CJ455" s="51"/>
      <c r="CK455" s="51"/>
      <c r="CL455" s="51"/>
      <c r="CM455" s="51"/>
      <c r="CN455" s="51"/>
      <c r="CO455" s="51"/>
      <c r="CP455" s="51"/>
      <c r="CQ455" s="51"/>
      <c r="CR455" s="51"/>
      <c r="CS455" s="51"/>
      <c r="CT455" s="51"/>
      <c r="CU455" s="51"/>
      <c r="CV455" s="51"/>
      <c r="CW455" s="51"/>
      <c r="CX455" s="51"/>
      <c r="CY455" s="51"/>
      <c r="CZ455" s="51"/>
      <c r="DA455" s="51"/>
      <c r="DB455" s="51"/>
      <c r="DC455" s="51"/>
      <c r="DD455" s="51"/>
      <c r="DE455" s="51"/>
      <c r="DF455" s="51"/>
      <c r="DG455" s="51"/>
      <c r="DH455" s="51"/>
      <c r="DI455" s="51"/>
      <c r="DJ455" s="51"/>
      <c r="DK455" s="51"/>
      <c r="DL455" s="51"/>
      <c r="DM455" s="51"/>
      <c r="DN455" s="51"/>
      <c r="DO455" s="51"/>
      <c r="DP455" s="51"/>
      <c r="DQ455" s="51"/>
      <c r="DR455" s="51"/>
      <c r="DS455" s="51"/>
      <c r="DT455" s="51"/>
      <c r="DU455" s="51"/>
      <c r="DV455" s="51"/>
      <c r="DW455" s="51"/>
      <c r="DX455" s="51"/>
      <c r="DY455" s="51"/>
      <c r="DZ455" s="51"/>
      <c r="EA455" s="51"/>
      <c r="EB455" s="51"/>
      <c r="EC455" s="51"/>
      <c r="ED455" s="51"/>
      <c r="EE455" s="51"/>
      <c r="EF455" s="51"/>
      <c r="EG455" s="51"/>
      <c r="EH455" s="51"/>
      <c r="EI455" s="51"/>
      <c r="EJ455" s="51"/>
      <c r="EK455" s="51"/>
      <c r="EL455" s="51"/>
      <c r="EM455" s="51"/>
      <c r="EN455" s="51"/>
      <c r="EO455" s="51"/>
      <c r="EP455" s="51"/>
      <c r="EQ455" s="51"/>
      <c r="ER455" s="51"/>
      <c r="ES455" s="51"/>
      <c r="ET455" s="51"/>
      <c r="EU455" s="51"/>
      <c r="EV455" s="51"/>
      <c r="EW455" s="51"/>
      <c r="EX455" s="51"/>
      <c r="EY455" s="51"/>
      <c r="EZ455" s="51"/>
      <c r="FA455" s="51"/>
      <c r="FB455" s="51"/>
      <c r="FC455" s="51"/>
      <c r="FD455" s="51"/>
      <c r="FE455" s="51"/>
      <c r="FF455" s="51"/>
      <c r="FG455" s="51"/>
      <c r="FH455" s="51"/>
      <c r="FI455" s="51"/>
      <c r="FJ455" s="51"/>
      <c r="FK455" s="51"/>
      <c r="FL455" s="51"/>
      <c r="FM455" s="51"/>
      <c r="FN455" s="51"/>
      <c r="FO455" s="51"/>
      <c r="FP455" s="51"/>
      <c r="FQ455" s="51"/>
      <c r="FR455" s="51"/>
      <c r="FS455" s="51"/>
      <c r="FT455" s="51"/>
      <c r="FU455" s="51"/>
      <c r="FV455" s="51"/>
      <c r="FW455" s="51"/>
      <c r="FX455" s="51"/>
      <c r="FY455" s="51"/>
      <c r="FZ455" s="51"/>
      <c r="GA455" s="51"/>
      <c r="GB455" s="51"/>
      <c r="GC455" s="51"/>
      <c r="GD455" s="51"/>
      <c r="GE455" s="51"/>
      <c r="GF455" s="51"/>
      <c r="GG455" s="51"/>
      <c r="GH455" s="51"/>
      <c r="GI455" s="51"/>
      <c r="GJ455" s="51"/>
      <c r="GK455" s="51"/>
      <c r="GL455" s="51"/>
      <c r="GM455" s="51"/>
      <c r="GN455" s="51"/>
      <c r="GO455" s="51"/>
      <c r="GP455" s="51"/>
      <c r="GQ455" s="51"/>
      <c r="GR455" s="51"/>
      <c r="GS455" s="51"/>
      <c r="GT455" s="51"/>
      <c r="GU455" s="51"/>
      <c r="GV455" s="51"/>
      <c r="GW455" s="51"/>
      <c r="GX455" s="51"/>
      <c r="GY455" s="51"/>
      <c r="GZ455" s="51"/>
      <c r="HA455" s="51"/>
      <c r="HB455" s="51"/>
      <c r="HC455" s="51"/>
      <c r="HD455" s="51"/>
      <c r="HE455" s="51"/>
      <c r="HF455" s="51"/>
      <c r="HG455" s="51"/>
      <c r="HH455" s="51"/>
      <c r="HI455" s="51"/>
      <c r="HJ455" s="51"/>
      <c r="HK455" s="51"/>
      <c r="HL455" s="51"/>
      <c r="HM455" s="51"/>
      <c r="HN455" s="51"/>
      <c r="HO455" s="51"/>
      <c r="HP455" s="51"/>
      <c r="HQ455" s="51"/>
      <c r="HR455" s="51"/>
      <c r="HS455" s="51"/>
      <c r="HT455" s="51"/>
      <c r="HU455" s="51"/>
      <c r="HV455" s="51"/>
      <c r="HW455" s="51"/>
      <c r="HX455" s="51"/>
      <c r="HY455" s="51"/>
      <c r="HZ455" s="51"/>
      <c r="IA455" s="51"/>
      <c r="IB455" s="51"/>
      <c r="IC455" s="51"/>
      <c r="ID455" s="51"/>
      <c r="IE455" s="51"/>
      <c r="IF455" s="51"/>
      <c r="IG455" s="51"/>
      <c r="IH455" s="51"/>
      <c r="II455" s="51"/>
      <c r="IJ455" s="51"/>
      <c r="IK455" s="51"/>
      <c r="IL455" s="51"/>
      <c r="IM455" s="51"/>
      <c r="IN455" s="51"/>
      <c r="IO455" s="51"/>
      <c r="IP455" s="51"/>
      <c r="IQ455" s="51"/>
      <c r="IR455" s="51"/>
      <c r="IS455" s="51"/>
      <c r="IT455" s="51"/>
      <c r="IU455" s="51"/>
      <c r="IV455" s="51"/>
      <c r="IW455" s="51"/>
      <c r="IX455" s="51"/>
      <c r="IY455" s="51"/>
      <c r="IZ455" s="51"/>
      <c r="JA455" s="51"/>
      <c r="JB455" s="51"/>
      <c r="JC455" s="51"/>
      <c r="JD455" s="51"/>
      <c r="JE455" s="51"/>
      <c r="JF455" s="51"/>
      <c r="JG455" s="51"/>
      <c r="JH455" s="51"/>
      <c r="JI455" s="51"/>
      <c r="JJ455" s="51"/>
      <c r="JK455" s="51"/>
      <c r="JL455" s="51"/>
      <c r="JM455" s="51"/>
      <c r="JN455" s="51"/>
      <c r="JO455" s="51"/>
      <c r="JP455" s="51"/>
      <c r="JQ455" s="51"/>
      <c r="JR455" s="51"/>
      <c r="JS455" s="51"/>
      <c r="JT455" s="51"/>
      <c r="JU455" s="51"/>
      <c r="JV455" s="51"/>
      <c r="JW455" s="51"/>
      <c r="JX455" s="51"/>
      <c r="JY455" s="51"/>
      <c r="JZ455" s="51"/>
      <c r="KA455" s="51"/>
      <c r="KB455" s="51"/>
      <c r="KC455" s="51"/>
      <c r="KD455" s="51"/>
      <c r="KE455" s="51"/>
      <c r="KF455" s="51"/>
      <c r="KG455" s="51"/>
      <c r="KH455" s="51"/>
      <c r="KI455" s="51"/>
      <c r="KJ455" s="51"/>
      <c r="KK455" s="51"/>
      <c r="KL455" s="51"/>
      <c r="KM455" s="51"/>
      <c r="KN455" s="51"/>
      <c r="KO455" s="51"/>
      <c r="KP455" s="51"/>
      <c r="KQ455" s="51"/>
      <c r="KR455" s="51"/>
      <c r="KS455" s="51"/>
      <c r="KT455" s="51"/>
      <c r="KU455" s="51"/>
      <c r="KV455" s="51"/>
      <c r="KW455" s="51"/>
      <c r="KX455" s="51"/>
      <c r="KY455" s="51"/>
      <c r="KZ455" s="51"/>
      <c r="LA455" s="51"/>
      <c r="LB455" s="51"/>
      <c r="LC455" s="51"/>
      <c r="LD455" s="51"/>
      <c r="LE455" s="51"/>
      <c r="LF455" s="51"/>
      <c r="LG455" s="51"/>
      <c r="LH455" s="51"/>
      <c r="LI455" s="51"/>
      <c r="LJ455" s="51"/>
      <c r="LK455" s="51"/>
      <c r="LL455" s="51"/>
      <c r="LM455" s="51"/>
      <c r="LN455" s="51"/>
      <c r="LO455" s="51"/>
      <c r="LP455" s="51"/>
      <c r="LQ455" s="51"/>
      <c r="LR455" s="51"/>
      <c r="LS455" s="51"/>
      <c r="LT455" s="51"/>
      <c r="LU455" s="51"/>
      <c r="LV455" s="51"/>
      <c r="LW455" s="51"/>
      <c r="LX455" s="51"/>
      <c r="LY455" s="51"/>
      <c r="LZ455" s="51"/>
      <c r="MA455" s="51"/>
      <c r="MB455" s="51"/>
      <c r="MC455" s="51"/>
      <c r="MD455" s="51"/>
      <c r="ME455" s="51"/>
      <c r="MF455" s="51"/>
      <c r="MG455" s="51"/>
      <c r="MH455" s="51"/>
      <c r="MI455" s="51"/>
      <c r="MJ455" s="51"/>
      <c r="MK455" s="51"/>
      <c r="ML455" s="51"/>
      <c r="MM455" s="51"/>
      <c r="MN455" s="51"/>
      <c r="MO455" s="51"/>
      <c r="MP455" s="51"/>
      <c r="MQ455" s="51"/>
      <c r="MR455" s="51"/>
      <c r="MS455" s="51"/>
      <c r="MT455" s="51"/>
      <c r="MU455" s="51"/>
      <c r="MV455" s="51"/>
      <c r="MW455" s="51"/>
      <c r="MX455" s="51"/>
      <c r="MY455" s="51"/>
      <c r="MZ455" s="51"/>
      <c r="NA455" s="51"/>
      <c r="NB455" s="51"/>
      <c r="NC455" s="51"/>
      <c r="ND455" s="51"/>
      <c r="NE455" s="51"/>
      <c r="NF455" s="51"/>
      <c r="NG455" s="52"/>
      <c r="NH455" s="52"/>
      <c r="NI455" s="52"/>
      <c r="NJ455" s="51"/>
      <c r="NK455" s="50"/>
      <c r="NL455" s="50"/>
      <c r="NM455" s="50"/>
      <c r="NN455" s="50"/>
      <c r="NO455" s="50"/>
      <c r="NP455" s="50"/>
      <c r="NQ455" s="50"/>
      <c r="NR455" s="50"/>
      <c r="NS455" s="50"/>
      <c r="NT455" s="50"/>
      <c r="NU455" s="50"/>
      <c r="NV455" s="51"/>
    </row>
    <row r="456" spans="1:386" s="48" customFormat="1" x14ac:dyDescent="0.2">
      <c r="A456" s="49"/>
      <c r="B456" s="50"/>
      <c r="C456" s="50"/>
      <c r="D456" s="235"/>
      <c r="E456" s="221"/>
      <c r="F456" s="51"/>
      <c r="G456" s="51"/>
      <c r="H456" s="51"/>
      <c r="I456" s="51"/>
      <c r="J456" s="51"/>
      <c r="K456" s="51"/>
      <c r="L456" s="51"/>
      <c r="M456" s="51"/>
      <c r="N456" s="51"/>
      <c r="O456" s="51"/>
      <c r="P456" s="51"/>
      <c r="Q456" s="51"/>
      <c r="R456" s="51"/>
      <c r="S456" s="51"/>
      <c r="T456" s="51"/>
      <c r="U456" s="51"/>
      <c r="V456" s="51"/>
      <c r="W456" s="51"/>
      <c r="X456" s="51"/>
      <c r="Y456" s="51"/>
      <c r="Z456" s="51"/>
      <c r="AA456" s="51"/>
      <c r="AB456" s="51"/>
      <c r="AC456" s="51"/>
      <c r="AD456" s="51"/>
      <c r="AE456" s="51"/>
      <c r="AF456" s="51"/>
      <c r="AG456" s="51"/>
      <c r="AH456" s="51"/>
      <c r="AI456" s="51"/>
      <c r="AJ456" s="51"/>
      <c r="AK456" s="51"/>
      <c r="AL456" s="51"/>
      <c r="AM456" s="51"/>
      <c r="AN456" s="51"/>
      <c r="AO456" s="51"/>
      <c r="AP456" s="51"/>
      <c r="AQ456" s="51"/>
      <c r="AR456" s="51"/>
      <c r="AS456" s="51"/>
      <c r="AT456" s="51"/>
      <c r="AU456" s="51"/>
      <c r="AV456" s="51"/>
      <c r="AW456" s="51"/>
      <c r="AX456" s="51"/>
      <c r="AY456" s="51"/>
      <c r="AZ456" s="51"/>
      <c r="BA456" s="51"/>
      <c r="BB456" s="51"/>
      <c r="BC456" s="51"/>
      <c r="BD456" s="51"/>
      <c r="BE456" s="51"/>
      <c r="BF456" s="51"/>
      <c r="BG456" s="51"/>
      <c r="BH456" s="51"/>
      <c r="BI456" s="51"/>
      <c r="BJ456" s="51"/>
      <c r="BK456" s="51"/>
      <c r="BL456" s="51"/>
      <c r="BM456" s="51"/>
      <c r="BN456" s="51"/>
      <c r="BO456" s="51"/>
      <c r="BP456" s="51"/>
      <c r="BQ456" s="51"/>
      <c r="BR456" s="51"/>
      <c r="BS456" s="51"/>
      <c r="BT456" s="51"/>
      <c r="BU456" s="51"/>
      <c r="BV456" s="51"/>
      <c r="BW456" s="51"/>
      <c r="BX456" s="51"/>
      <c r="BY456" s="51"/>
      <c r="BZ456" s="51"/>
      <c r="CA456" s="51"/>
      <c r="CB456" s="51"/>
      <c r="CC456" s="51"/>
      <c r="CD456" s="51"/>
      <c r="CE456" s="51"/>
      <c r="CF456" s="51"/>
      <c r="CG456" s="51"/>
      <c r="CH456" s="51"/>
      <c r="CI456" s="51"/>
      <c r="CJ456" s="51"/>
      <c r="CK456" s="51"/>
      <c r="CL456" s="51"/>
      <c r="CM456" s="51"/>
      <c r="CN456" s="51"/>
      <c r="CO456" s="51"/>
      <c r="CP456" s="51"/>
      <c r="CQ456" s="51"/>
      <c r="CR456" s="51"/>
      <c r="CS456" s="51"/>
      <c r="CT456" s="51"/>
      <c r="CU456" s="51"/>
      <c r="CV456" s="51"/>
      <c r="CW456" s="51"/>
      <c r="CX456" s="51"/>
      <c r="CY456" s="51"/>
      <c r="CZ456" s="51"/>
      <c r="DA456" s="51"/>
      <c r="DB456" s="51"/>
      <c r="DC456" s="51"/>
      <c r="DD456" s="51"/>
      <c r="DE456" s="51"/>
      <c r="DF456" s="51"/>
      <c r="DG456" s="51"/>
      <c r="DH456" s="51"/>
      <c r="DI456" s="51"/>
      <c r="DJ456" s="51"/>
      <c r="DK456" s="51"/>
      <c r="DL456" s="51"/>
      <c r="DM456" s="51"/>
      <c r="DN456" s="51"/>
      <c r="DO456" s="51"/>
      <c r="DP456" s="51"/>
      <c r="DQ456" s="51"/>
      <c r="DR456" s="51"/>
      <c r="DS456" s="51"/>
      <c r="DT456" s="51"/>
      <c r="DU456" s="51"/>
      <c r="DV456" s="51"/>
      <c r="DW456" s="51"/>
      <c r="DX456" s="51"/>
      <c r="DY456" s="51"/>
      <c r="DZ456" s="51"/>
      <c r="EA456" s="51"/>
      <c r="EB456" s="51"/>
      <c r="EC456" s="51"/>
      <c r="ED456" s="51"/>
      <c r="EE456" s="51"/>
      <c r="EF456" s="51"/>
      <c r="EG456" s="51"/>
      <c r="EH456" s="51"/>
      <c r="EI456" s="51"/>
      <c r="EJ456" s="51"/>
      <c r="EK456" s="51"/>
      <c r="EL456" s="51"/>
      <c r="EM456" s="51"/>
      <c r="EN456" s="51"/>
      <c r="EO456" s="51"/>
      <c r="EP456" s="51"/>
      <c r="EQ456" s="51"/>
      <c r="ER456" s="51"/>
      <c r="ES456" s="51"/>
      <c r="ET456" s="51"/>
      <c r="EU456" s="51"/>
      <c r="EV456" s="51"/>
      <c r="EW456" s="51"/>
      <c r="EX456" s="51"/>
      <c r="EY456" s="51"/>
      <c r="EZ456" s="51"/>
      <c r="FA456" s="51"/>
      <c r="FB456" s="51"/>
      <c r="FC456" s="51"/>
      <c r="FD456" s="51"/>
      <c r="FE456" s="51"/>
      <c r="FF456" s="51"/>
      <c r="FG456" s="51"/>
      <c r="FH456" s="51"/>
      <c r="FI456" s="51"/>
      <c r="FJ456" s="51"/>
      <c r="FK456" s="51"/>
      <c r="FL456" s="51"/>
      <c r="FM456" s="51"/>
      <c r="FN456" s="51"/>
      <c r="FO456" s="51"/>
      <c r="FP456" s="51"/>
      <c r="FQ456" s="51"/>
      <c r="FR456" s="51"/>
      <c r="FS456" s="51"/>
      <c r="FT456" s="51"/>
      <c r="FU456" s="51"/>
      <c r="FV456" s="51"/>
      <c r="FW456" s="51"/>
      <c r="FX456" s="51"/>
      <c r="FY456" s="51"/>
      <c r="FZ456" s="51"/>
      <c r="GA456" s="51"/>
      <c r="GB456" s="51"/>
      <c r="GC456" s="51"/>
      <c r="GD456" s="51"/>
      <c r="GE456" s="51"/>
      <c r="GF456" s="51"/>
      <c r="GG456" s="51"/>
      <c r="GH456" s="51"/>
      <c r="GI456" s="51"/>
      <c r="GJ456" s="51"/>
      <c r="GK456" s="51"/>
      <c r="GL456" s="51"/>
      <c r="GM456" s="51"/>
      <c r="GN456" s="51"/>
      <c r="GO456" s="51"/>
      <c r="GP456" s="51"/>
      <c r="GQ456" s="51"/>
      <c r="GR456" s="51"/>
      <c r="GS456" s="51"/>
      <c r="GT456" s="51"/>
      <c r="GU456" s="51"/>
      <c r="GV456" s="51"/>
      <c r="GW456" s="51"/>
      <c r="GX456" s="51"/>
      <c r="GY456" s="51"/>
      <c r="GZ456" s="51"/>
      <c r="HA456" s="51"/>
      <c r="HB456" s="51"/>
      <c r="HC456" s="51"/>
      <c r="HD456" s="51"/>
      <c r="HE456" s="51"/>
      <c r="HF456" s="51"/>
      <c r="HG456" s="51"/>
      <c r="HH456" s="51"/>
      <c r="HI456" s="51"/>
      <c r="HJ456" s="51"/>
      <c r="HK456" s="51"/>
      <c r="HL456" s="51"/>
      <c r="HM456" s="51"/>
      <c r="HN456" s="51"/>
      <c r="HO456" s="51"/>
      <c r="HP456" s="51"/>
      <c r="HQ456" s="51"/>
      <c r="HR456" s="51"/>
      <c r="HS456" s="51"/>
      <c r="HT456" s="51"/>
      <c r="HU456" s="51"/>
      <c r="HV456" s="51"/>
      <c r="HW456" s="51"/>
      <c r="HX456" s="51"/>
      <c r="HY456" s="51"/>
      <c r="HZ456" s="51"/>
      <c r="IA456" s="51"/>
      <c r="IB456" s="51"/>
      <c r="IC456" s="51"/>
      <c r="ID456" s="51"/>
      <c r="IE456" s="51"/>
      <c r="IF456" s="51"/>
      <c r="IG456" s="51"/>
      <c r="IH456" s="51"/>
      <c r="II456" s="51"/>
      <c r="IJ456" s="51"/>
      <c r="IK456" s="51"/>
      <c r="IL456" s="51"/>
      <c r="IM456" s="51"/>
      <c r="IN456" s="51"/>
      <c r="IO456" s="51"/>
      <c r="IP456" s="51"/>
      <c r="IQ456" s="51"/>
      <c r="IR456" s="51"/>
      <c r="IS456" s="51"/>
      <c r="IT456" s="51"/>
      <c r="IU456" s="51"/>
      <c r="IV456" s="51"/>
      <c r="IW456" s="51"/>
      <c r="IX456" s="51"/>
      <c r="IY456" s="51"/>
      <c r="IZ456" s="51"/>
      <c r="JA456" s="51"/>
      <c r="JB456" s="51"/>
      <c r="JC456" s="51"/>
      <c r="JD456" s="51"/>
      <c r="JE456" s="51"/>
      <c r="JF456" s="51"/>
      <c r="JG456" s="51"/>
      <c r="JH456" s="51"/>
      <c r="JI456" s="51"/>
      <c r="JJ456" s="51"/>
      <c r="JK456" s="51"/>
      <c r="JL456" s="51"/>
      <c r="JM456" s="51"/>
      <c r="JN456" s="51"/>
      <c r="JO456" s="51"/>
      <c r="JP456" s="51"/>
      <c r="JQ456" s="51"/>
      <c r="JR456" s="51"/>
      <c r="JS456" s="51"/>
      <c r="JT456" s="51"/>
      <c r="JU456" s="51"/>
      <c r="JV456" s="51"/>
      <c r="JW456" s="51"/>
      <c r="JX456" s="51"/>
      <c r="JY456" s="51"/>
      <c r="JZ456" s="51"/>
      <c r="KA456" s="51"/>
      <c r="KB456" s="51"/>
      <c r="KC456" s="51"/>
      <c r="KD456" s="51"/>
      <c r="KE456" s="51"/>
      <c r="KF456" s="51"/>
      <c r="KG456" s="51"/>
      <c r="KH456" s="51"/>
      <c r="KI456" s="51"/>
      <c r="KJ456" s="51"/>
      <c r="KK456" s="51"/>
      <c r="KL456" s="51"/>
      <c r="KM456" s="51"/>
      <c r="KN456" s="51"/>
      <c r="KO456" s="51"/>
      <c r="KP456" s="51"/>
      <c r="KQ456" s="51"/>
      <c r="KR456" s="51"/>
      <c r="KS456" s="51"/>
      <c r="KT456" s="51"/>
      <c r="KU456" s="51"/>
      <c r="KV456" s="51"/>
      <c r="KW456" s="51"/>
      <c r="KX456" s="51"/>
      <c r="KY456" s="51"/>
      <c r="KZ456" s="51"/>
      <c r="LA456" s="51"/>
      <c r="LB456" s="51"/>
      <c r="LC456" s="51"/>
      <c r="LD456" s="51"/>
      <c r="LE456" s="51"/>
      <c r="LF456" s="51"/>
      <c r="LG456" s="51"/>
      <c r="LH456" s="51"/>
      <c r="LI456" s="51"/>
      <c r="LJ456" s="51"/>
      <c r="LK456" s="51"/>
      <c r="LL456" s="51"/>
      <c r="LM456" s="51"/>
      <c r="LN456" s="51"/>
      <c r="LO456" s="51"/>
      <c r="LP456" s="51"/>
      <c r="LQ456" s="51"/>
      <c r="LR456" s="51"/>
      <c r="LS456" s="51"/>
      <c r="LT456" s="51"/>
      <c r="LU456" s="51"/>
      <c r="LV456" s="51"/>
      <c r="LW456" s="51"/>
      <c r="LX456" s="51"/>
      <c r="LY456" s="51"/>
      <c r="LZ456" s="51"/>
      <c r="MA456" s="51"/>
      <c r="MB456" s="51"/>
      <c r="MC456" s="51"/>
      <c r="MD456" s="51"/>
      <c r="ME456" s="51"/>
      <c r="MF456" s="51"/>
      <c r="MG456" s="51"/>
      <c r="MH456" s="51"/>
      <c r="MI456" s="51"/>
      <c r="MJ456" s="51"/>
      <c r="MK456" s="51"/>
      <c r="ML456" s="51"/>
      <c r="MM456" s="51"/>
      <c r="MN456" s="51"/>
      <c r="MO456" s="51"/>
      <c r="MP456" s="51"/>
      <c r="MQ456" s="51"/>
      <c r="MR456" s="51"/>
      <c r="MS456" s="51"/>
      <c r="MT456" s="51"/>
      <c r="MU456" s="51"/>
      <c r="MV456" s="51"/>
      <c r="MW456" s="51"/>
      <c r="MX456" s="51"/>
      <c r="MY456" s="51"/>
      <c r="MZ456" s="51"/>
      <c r="NA456" s="51"/>
      <c r="NB456" s="51"/>
      <c r="NC456" s="51"/>
      <c r="ND456" s="51"/>
      <c r="NE456" s="51"/>
      <c r="NF456" s="51"/>
      <c r="NG456" s="52"/>
      <c r="NH456" s="52"/>
      <c r="NI456" s="52"/>
      <c r="NJ456" s="51"/>
      <c r="NK456" s="50"/>
      <c r="NL456" s="50"/>
      <c r="NM456" s="50"/>
      <c r="NN456" s="50"/>
      <c r="NO456" s="50"/>
      <c r="NP456" s="50"/>
      <c r="NQ456" s="50"/>
      <c r="NR456" s="50"/>
      <c r="NS456" s="50"/>
      <c r="NT456" s="50"/>
      <c r="NU456" s="50"/>
      <c r="NV456" s="51"/>
    </row>
    <row r="457" spans="1:386" s="48" customFormat="1" x14ac:dyDescent="0.2">
      <c r="A457" s="49"/>
      <c r="B457" s="50"/>
      <c r="C457" s="50"/>
      <c r="D457" s="235"/>
      <c r="E457" s="221"/>
      <c r="F457" s="51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1"/>
      <c r="R457" s="51"/>
      <c r="S457" s="51"/>
      <c r="T457" s="51"/>
      <c r="U457" s="51"/>
      <c r="V457" s="51"/>
      <c r="W457" s="51"/>
      <c r="X457" s="51"/>
      <c r="Y457" s="51"/>
      <c r="Z457" s="51"/>
      <c r="AA457" s="51"/>
      <c r="AB457" s="51"/>
      <c r="AC457" s="51"/>
      <c r="AD457" s="51"/>
      <c r="AE457" s="51"/>
      <c r="AF457" s="51"/>
      <c r="AG457" s="51"/>
      <c r="AH457" s="51"/>
      <c r="AI457" s="51"/>
      <c r="AJ457" s="51"/>
      <c r="AK457" s="51"/>
      <c r="AL457" s="51"/>
      <c r="AM457" s="51"/>
      <c r="AN457" s="51"/>
      <c r="AO457" s="51"/>
      <c r="AP457" s="51"/>
      <c r="AQ457" s="51"/>
      <c r="AR457" s="51"/>
      <c r="AS457" s="51"/>
      <c r="AT457" s="51"/>
      <c r="AU457" s="51"/>
      <c r="AV457" s="51"/>
      <c r="AW457" s="51"/>
      <c r="AX457" s="51"/>
      <c r="AY457" s="51"/>
      <c r="AZ457" s="51"/>
      <c r="BA457" s="51"/>
      <c r="BB457" s="51"/>
      <c r="BC457" s="51"/>
      <c r="BD457" s="51"/>
      <c r="BE457" s="51"/>
      <c r="BF457" s="51"/>
      <c r="BG457" s="51"/>
      <c r="BH457" s="51"/>
      <c r="BI457" s="51"/>
      <c r="BJ457" s="51"/>
      <c r="BK457" s="51"/>
      <c r="BL457" s="51"/>
      <c r="BM457" s="51"/>
      <c r="BN457" s="51"/>
      <c r="BO457" s="51"/>
      <c r="BP457" s="51"/>
      <c r="BQ457" s="51"/>
      <c r="BR457" s="51"/>
      <c r="BS457" s="51"/>
      <c r="BT457" s="51"/>
      <c r="BU457" s="51"/>
      <c r="BV457" s="51"/>
      <c r="BW457" s="51"/>
      <c r="BX457" s="51"/>
      <c r="BY457" s="51"/>
      <c r="BZ457" s="51"/>
      <c r="CA457" s="51"/>
      <c r="CB457" s="51"/>
      <c r="CC457" s="51"/>
      <c r="CD457" s="51"/>
      <c r="CE457" s="51"/>
      <c r="CF457" s="51"/>
      <c r="CG457" s="51"/>
      <c r="CH457" s="51"/>
      <c r="CI457" s="51"/>
      <c r="CJ457" s="51"/>
      <c r="CK457" s="51"/>
      <c r="CL457" s="51"/>
      <c r="CM457" s="51"/>
      <c r="CN457" s="51"/>
      <c r="CO457" s="51"/>
      <c r="CP457" s="51"/>
      <c r="CQ457" s="51"/>
      <c r="CR457" s="51"/>
      <c r="CS457" s="51"/>
      <c r="CT457" s="51"/>
      <c r="CU457" s="51"/>
      <c r="CV457" s="51"/>
      <c r="CW457" s="51"/>
      <c r="CX457" s="51"/>
      <c r="CY457" s="51"/>
      <c r="CZ457" s="51"/>
      <c r="DA457" s="51"/>
      <c r="DB457" s="51"/>
      <c r="DC457" s="51"/>
      <c r="DD457" s="51"/>
      <c r="DE457" s="51"/>
      <c r="DF457" s="51"/>
      <c r="DG457" s="51"/>
      <c r="DH457" s="51"/>
      <c r="DI457" s="51"/>
      <c r="DJ457" s="51"/>
      <c r="DK457" s="51"/>
      <c r="DL457" s="51"/>
      <c r="DM457" s="51"/>
      <c r="DN457" s="51"/>
      <c r="DO457" s="51"/>
      <c r="DP457" s="51"/>
      <c r="DQ457" s="51"/>
      <c r="DR457" s="51"/>
      <c r="DS457" s="51"/>
      <c r="DT457" s="51"/>
      <c r="DU457" s="51"/>
      <c r="DV457" s="51"/>
      <c r="DW457" s="51"/>
      <c r="DX457" s="51"/>
      <c r="DY457" s="51"/>
      <c r="DZ457" s="51"/>
      <c r="EA457" s="51"/>
      <c r="EB457" s="51"/>
      <c r="EC457" s="51"/>
      <c r="ED457" s="51"/>
      <c r="EE457" s="51"/>
      <c r="EF457" s="51"/>
      <c r="EG457" s="51"/>
      <c r="EH457" s="51"/>
      <c r="EI457" s="51"/>
      <c r="EJ457" s="51"/>
      <c r="EK457" s="51"/>
      <c r="EL457" s="51"/>
      <c r="EM457" s="51"/>
      <c r="EN457" s="51"/>
      <c r="EO457" s="51"/>
      <c r="EP457" s="51"/>
      <c r="EQ457" s="51"/>
      <c r="ER457" s="51"/>
      <c r="ES457" s="51"/>
      <c r="ET457" s="51"/>
      <c r="EU457" s="51"/>
      <c r="EV457" s="51"/>
      <c r="EW457" s="51"/>
      <c r="EX457" s="51"/>
      <c r="EY457" s="51"/>
      <c r="EZ457" s="51"/>
      <c r="FA457" s="51"/>
      <c r="FB457" s="51"/>
      <c r="FC457" s="51"/>
      <c r="FD457" s="51"/>
      <c r="FE457" s="51"/>
      <c r="FF457" s="51"/>
      <c r="FG457" s="51"/>
      <c r="FH457" s="51"/>
      <c r="FI457" s="51"/>
      <c r="FJ457" s="51"/>
      <c r="FK457" s="51"/>
      <c r="FL457" s="51"/>
      <c r="FM457" s="51"/>
      <c r="FN457" s="51"/>
      <c r="FO457" s="51"/>
      <c r="FP457" s="51"/>
      <c r="FQ457" s="51"/>
      <c r="FR457" s="51"/>
      <c r="FS457" s="51"/>
      <c r="FT457" s="51"/>
      <c r="FU457" s="51"/>
      <c r="FV457" s="51"/>
      <c r="FW457" s="51"/>
      <c r="FX457" s="51"/>
      <c r="FY457" s="51"/>
      <c r="FZ457" s="51"/>
      <c r="GA457" s="51"/>
      <c r="GB457" s="51"/>
      <c r="GC457" s="51"/>
      <c r="GD457" s="51"/>
      <c r="GE457" s="51"/>
      <c r="GF457" s="51"/>
      <c r="GG457" s="51"/>
      <c r="GH457" s="51"/>
      <c r="GI457" s="51"/>
      <c r="GJ457" s="51"/>
      <c r="GK457" s="51"/>
      <c r="GL457" s="51"/>
      <c r="GM457" s="51"/>
      <c r="GN457" s="51"/>
      <c r="GO457" s="51"/>
      <c r="GP457" s="51"/>
      <c r="GQ457" s="51"/>
      <c r="GR457" s="51"/>
      <c r="GS457" s="51"/>
      <c r="GT457" s="51"/>
      <c r="GU457" s="51"/>
      <c r="GV457" s="51"/>
      <c r="GW457" s="51"/>
      <c r="GX457" s="51"/>
      <c r="GY457" s="51"/>
      <c r="GZ457" s="51"/>
      <c r="HA457" s="51"/>
      <c r="HB457" s="51"/>
      <c r="HC457" s="51"/>
      <c r="HD457" s="51"/>
      <c r="HE457" s="51"/>
      <c r="HF457" s="51"/>
      <c r="HG457" s="51"/>
      <c r="HH457" s="51"/>
      <c r="HI457" s="51"/>
      <c r="HJ457" s="51"/>
      <c r="HK457" s="51"/>
      <c r="HL457" s="51"/>
      <c r="HM457" s="51"/>
      <c r="HN457" s="51"/>
      <c r="HO457" s="51"/>
      <c r="HP457" s="51"/>
      <c r="HQ457" s="51"/>
      <c r="HR457" s="51"/>
      <c r="HS457" s="51"/>
      <c r="HT457" s="51"/>
      <c r="HU457" s="51"/>
      <c r="HV457" s="51"/>
      <c r="HW457" s="51"/>
      <c r="HX457" s="51"/>
      <c r="HY457" s="51"/>
      <c r="HZ457" s="51"/>
      <c r="IA457" s="51"/>
      <c r="IB457" s="51"/>
      <c r="IC457" s="51"/>
      <c r="ID457" s="51"/>
      <c r="IE457" s="51"/>
      <c r="IF457" s="51"/>
      <c r="IG457" s="51"/>
      <c r="IH457" s="51"/>
      <c r="II457" s="51"/>
      <c r="IJ457" s="51"/>
      <c r="IK457" s="51"/>
      <c r="IL457" s="51"/>
      <c r="IM457" s="51"/>
      <c r="IN457" s="51"/>
      <c r="IO457" s="51"/>
      <c r="IP457" s="51"/>
      <c r="IQ457" s="51"/>
      <c r="IR457" s="51"/>
      <c r="IS457" s="51"/>
      <c r="IT457" s="51"/>
      <c r="IU457" s="51"/>
      <c r="IV457" s="51"/>
      <c r="IW457" s="51"/>
      <c r="IX457" s="51"/>
      <c r="IY457" s="51"/>
      <c r="IZ457" s="51"/>
      <c r="JA457" s="51"/>
      <c r="JB457" s="51"/>
      <c r="JC457" s="51"/>
      <c r="JD457" s="51"/>
      <c r="JE457" s="51"/>
      <c r="JF457" s="51"/>
      <c r="JG457" s="51"/>
      <c r="JH457" s="51"/>
      <c r="JI457" s="51"/>
      <c r="JJ457" s="51"/>
      <c r="JK457" s="51"/>
      <c r="JL457" s="51"/>
      <c r="JM457" s="51"/>
      <c r="JN457" s="51"/>
      <c r="JO457" s="51"/>
      <c r="JP457" s="51"/>
      <c r="JQ457" s="51"/>
      <c r="JR457" s="51"/>
      <c r="JS457" s="51"/>
      <c r="JT457" s="51"/>
      <c r="JU457" s="51"/>
      <c r="JV457" s="51"/>
      <c r="JW457" s="51"/>
      <c r="JX457" s="51"/>
      <c r="JY457" s="51"/>
      <c r="JZ457" s="51"/>
      <c r="KA457" s="51"/>
      <c r="KB457" s="51"/>
      <c r="KC457" s="51"/>
      <c r="KD457" s="51"/>
      <c r="KE457" s="51"/>
      <c r="KF457" s="51"/>
      <c r="KG457" s="51"/>
      <c r="KH457" s="51"/>
      <c r="KI457" s="51"/>
      <c r="KJ457" s="51"/>
      <c r="KK457" s="51"/>
      <c r="KL457" s="51"/>
      <c r="KM457" s="51"/>
      <c r="KN457" s="51"/>
      <c r="KO457" s="51"/>
      <c r="KP457" s="51"/>
      <c r="KQ457" s="51"/>
      <c r="KR457" s="51"/>
      <c r="KS457" s="51"/>
      <c r="KT457" s="51"/>
      <c r="KU457" s="51"/>
      <c r="KV457" s="51"/>
      <c r="KW457" s="51"/>
      <c r="KX457" s="51"/>
      <c r="KY457" s="51"/>
      <c r="KZ457" s="51"/>
      <c r="LA457" s="51"/>
      <c r="LB457" s="51"/>
      <c r="LC457" s="51"/>
      <c r="LD457" s="51"/>
      <c r="LE457" s="51"/>
      <c r="LF457" s="51"/>
      <c r="LG457" s="51"/>
      <c r="LH457" s="51"/>
      <c r="LI457" s="51"/>
      <c r="LJ457" s="51"/>
      <c r="LK457" s="51"/>
      <c r="LL457" s="51"/>
      <c r="LM457" s="51"/>
      <c r="LN457" s="51"/>
      <c r="LO457" s="51"/>
      <c r="LP457" s="51"/>
      <c r="LQ457" s="51"/>
      <c r="LR457" s="51"/>
      <c r="LS457" s="51"/>
      <c r="LT457" s="51"/>
      <c r="LU457" s="51"/>
      <c r="LV457" s="51"/>
      <c r="LW457" s="51"/>
      <c r="LX457" s="51"/>
      <c r="LY457" s="51"/>
      <c r="LZ457" s="51"/>
      <c r="MA457" s="51"/>
      <c r="MB457" s="51"/>
      <c r="MC457" s="51"/>
      <c r="MD457" s="51"/>
      <c r="ME457" s="51"/>
      <c r="MF457" s="51"/>
      <c r="MG457" s="51"/>
      <c r="MH457" s="51"/>
      <c r="MI457" s="51"/>
      <c r="MJ457" s="51"/>
      <c r="MK457" s="51"/>
      <c r="ML457" s="51"/>
      <c r="MM457" s="51"/>
      <c r="MN457" s="51"/>
      <c r="MO457" s="51"/>
      <c r="MP457" s="51"/>
      <c r="MQ457" s="51"/>
      <c r="MR457" s="51"/>
      <c r="MS457" s="51"/>
      <c r="MT457" s="51"/>
      <c r="MU457" s="51"/>
      <c r="MV457" s="51"/>
      <c r="MW457" s="51"/>
      <c r="MX457" s="51"/>
      <c r="MY457" s="51"/>
      <c r="MZ457" s="51"/>
      <c r="NA457" s="51"/>
      <c r="NB457" s="51"/>
      <c r="NC457" s="51"/>
      <c r="ND457" s="51"/>
      <c r="NE457" s="51"/>
      <c r="NF457" s="51"/>
      <c r="NG457" s="52"/>
      <c r="NH457" s="52"/>
      <c r="NI457" s="52"/>
      <c r="NJ457" s="51"/>
      <c r="NK457" s="50"/>
      <c r="NL457" s="50"/>
      <c r="NM457" s="50"/>
      <c r="NN457" s="50"/>
      <c r="NO457" s="50"/>
      <c r="NP457" s="50"/>
      <c r="NQ457" s="50"/>
      <c r="NR457" s="50"/>
      <c r="NS457" s="50"/>
      <c r="NT457" s="50"/>
      <c r="NU457" s="50"/>
      <c r="NV457" s="51"/>
    </row>
    <row r="458" spans="1:386" s="48" customFormat="1" x14ac:dyDescent="0.2">
      <c r="A458" s="49"/>
      <c r="B458" s="50"/>
      <c r="C458" s="50"/>
      <c r="D458" s="235"/>
      <c r="E458" s="221"/>
      <c r="F458" s="51"/>
      <c r="G458" s="51"/>
      <c r="H458" s="51"/>
      <c r="I458" s="51"/>
      <c r="J458" s="51"/>
      <c r="K458" s="51"/>
      <c r="L458" s="51"/>
      <c r="M458" s="51"/>
      <c r="N458" s="51"/>
      <c r="O458" s="51"/>
      <c r="P458" s="51"/>
      <c r="Q458" s="51"/>
      <c r="R458" s="51"/>
      <c r="S458" s="51"/>
      <c r="T458" s="51"/>
      <c r="U458" s="51"/>
      <c r="V458" s="51"/>
      <c r="W458" s="51"/>
      <c r="X458" s="51"/>
      <c r="Y458" s="51"/>
      <c r="Z458" s="51"/>
      <c r="AA458" s="51"/>
      <c r="AB458" s="51"/>
      <c r="AC458" s="51"/>
      <c r="AD458" s="51"/>
      <c r="AE458" s="51"/>
      <c r="AF458" s="51"/>
      <c r="AG458" s="51"/>
      <c r="AH458" s="51"/>
      <c r="AI458" s="51"/>
      <c r="AJ458" s="51"/>
      <c r="AK458" s="51"/>
      <c r="AL458" s="51"/>
      <c r="AM458" s="51"/>
      <c r="AN458" s="51"/>
      <c r="AO458" s="51"/>
      <c r="AP458" s="51"/>
      <c r="AQ458" s="51"/>
      <c r="AR458" s="51"/>
      <c r="AS458" s="51"/>
      <c r="AT458" s="51"/>
      <c r="AU458" s="51"/>
      <c r="AV458" s="51"/>
      <c r="AW458" s="51"/>
      <c r="AX458" s="51"/>
      <c r="AY458" s="51"/>
      <c r="AZ458" s="51"/>
      <c r="BA458" s="51"/>
      <c r="BB458" s="51"/>
      <c r="BC458" s="51"/>
      <c r="BD458" s="51"/>
      <c r="BE458" s="51"/>
      <c r="BF458" s="51"/>
      <c r="BG458" s="51"/>
      <c r="BH458" s="51"/>
      <c r="BI458" s="51"/>
      <c r="BJ458" s="51"/>
      <c r="BK458" s="51"/>
      <c r="BL458" s="51"/>
      <c r="BM458" s="51"/>
      <c r="BN458" s="51"/>
      <c r="BO458" s="51"/>
      <c r="BP458" s="51"/>
      <c r="BQ458" s="51"/>
      <c r="BR458" s="51"/>
      <c r="BS458" s="51"/>
      <c r="BT458" s="51"/>
      <c r="BU458" s="51"/>
      <c r="BV458" s="51"/>
      <c r="BW458" s="51"/>
      <c r="BX458" s="51"/>
      <c r="BY458" s="51"/>
      <c r="BZ458" s="51"/>
      <c r="CA458" s="51"/>
      <c r="CB458" s="51"/>
      <c r="CC458" s="51"/>
      <c r="CD458" s="51"/>
      <c r="CE458" s="51"/>
      <c r="CF458" s="51"/>
      <c r="CG458" s="51"/>
      <c r="CH458" s="51"/>
      <c r="CI458" s="51"/>
      <c r="CJ458" s="51"/>
      <c r="CK458" s="51"/>
      <c r="CL458" s="51"/>
      <c r="CM458" s="51"/>
      <c r="CN458" s="51"/>
      <c r="CO458" s="51"/>
      <c r="CP458" s="51"/>
      <c r="CQ458" s="51"/>
      <c r="CR458" s="51"/>
      <c r="CS458" s="51"/>
      <c r="CT458" s="51"/>
      <c r="CU458" s="51"/>
      <c r="CV458" s="51"/>
      <c r="CW458" s="51"/>
      <c r="CX458" s="51"/>
      <c r="CY458" s="51"/>
      <c r="CZ458" s="51"/>
      <c r="DA458" s="51"/>
      <c r="DB458" s="51"/>
      <c r="DC458" s="51"/>
      <c r="DD458" s="51"/>
      <c r="DE458" s="51"/>
      <c r="DF458" s="51"/>
      <c r="DG458" s="51"/>
      <c r="DH458" s="51"/>
      <c r="DI458" s="51"/>
      <c r="DJ458" s="51"/>
      <c r="DK458" s="51"/>
      <c r="DL458" s="51"/>
      <c r="DM458" s="51"/>
      <c r="DN458" s="51"/>
      <c r="DO458" s="51"/>
      <c r="DP458" s="51"/>
      <c r="DQ458" s="51"/>
      <c r="DR458" s="51"/>
      <c r="DS458" s="51"/>
      <c r="DT458" s="51"/>
      <c r="DU458" s="51"/>
      <c r="DV458" s="51"/>
      <c r="DW458" s="51"/>
      <c r="DX458" s="51"/>
      <c r="DY458" s="51"/>
      <c r="DZ458" s="51"/>
      <c r="EA458" s="51"/>
      <c r="EB458" s="51"/>
      <c r="EC458" s="51"/>
      <c r="ED458" s="51"/>
      <c r="EE458" s="51"/>
      <c r="EF458" s="51"/>
      <c r="EG458" s="51"/>
      <c r="EH458" s="51"/>
      <c r="EI458" s="51"/>
      <c r="EJ458" s="51"/>
      <c r="EK458" s="51"/>
      <c r="EL458" s="51"/>
      <c r="EM458" s="51"/>
      <c r="EN458" s="51"/>
      <c r="EO458" s="51"/>
      <c r="EP458" s="51"/>
      <c r="EQ458" s="51"/>
      <c r="ER458" s="51"/>
      <c r="ES458" s="51"/>
      <c r="ET458" s="51"/>
      <c r="EU458" s="51"/>
      <c r="EV458" s="51"/>
      <c r="EW458" s="51"/>
      <c r="EX458" s="51"/>
      <c r="EY458" s="51"/>
      <c r="EZ458" s="51"/>
      <c r="FA458" s="51"/>
      <c r="FB458" s="51"/>
      <c r="FC458" s="51"/>
      <c r="FD458" s="51"/>
      <c r="FE458" s="51"/>
      <c r="FF458" s="51"/>
      <c r="FG458" s="51"/>
      <c r="FH458" s="51"/>
      <c r="FI458" s="51"/>
      <c r="FJ458" s="51"/>
      <c r="FK458" s="51"/>
      <c r="FL458" s="51"/>
      <c r="FM458" s="51"/>
      <c r="FN458" s="51"/>
      <c r="FO458" s="51"/>
      <c r="FP458" s="51"/>
      <c r="FQ458" s="51"/>
      <c r="FR458" s="51"/>
      <c r="FS458" s="51"/>
      <c r="FT458" s="51"/>
      <c r="FU458" s="51"/>
      <c r="FV458" s="51"/>
      <c r="FW458" s="51"/>
      <c r="FX458" s="51"/>
      <c r="FY458" s="51"/>
      <c r="FZ458" s="51"/>
      <c r="GA458" s="51"/>
      <c r="GB458" s="51"/>
      <c r="GC458" s="51"/>
      <c r="GD458" s="51"/>
      <c r="GE458" s="51"/>
      <c r="GF458" s="51"/>
      <c r="GG458" s="51"/>
      <c r="GH458" s="51"/>
      <c r="GI458" s="51"/>
      <c r="GJ458" s="51"/>
      <c r="GK458" s="51"/>
      <c r="GL458" s="51"/>
      <c r="GM458" s="51"/>
      <c r="GN458" s="51"/>
      <c r="GO458" s="51"/>
      <c r="GP458" s="51"/>
      <c r="GQ458" s="51"/>
      <c r="GR458" s="51"/>
      <c r="GS458" s="51"/>
      <c r="GT458" s="51"/>
      <c r="GU458" s="51"/>
      <c r="GV458" s="51"/>
      <c r="GW458" s="51"/>
      <c r="GX458" s="51"/>
      <c r="GY458" s="51"/>
      <c r="GZ458" s="51"/>
      <c r="HA458" s="51"/>
      <c r="HB458" s="51"/>
      <c r="HC458" s="51"/>
      <c r="HD458" s="51"/>
      <c r="HE458" s="51"/>
      <c r="HF458" s="51"/>
      <c r="HG458" s="51"/>
      <c r="HH458" s="51"/>
      <c r="HI458" s="51"/>
      <c r="HJ458" s="51"/>
      <c r="HK458" s="51"/>
      <c r="HL458" s="51"/>
      <c r="HM458" s="51"/>
      <c r="HN458" s="51"/>
      <c r="HO458" s="51"/>
      <c r="HP458" s="51"/>
      <c r="HQ458" s="51"/>
      <c r="HR458" s="51"/>
      <c r="HS458" s="51"/>
      <c r="HT458" s="51"/>
      <c r="HU458" s="51"/>
      <c r="HV458" s="51"/>
      <c r="HW458" s="51"/>
      <c r="HX458" s="51"/>
      <c r="HY458" s="51"/>
      <c r="HZ458" s="51"/>
      <c r="IA458" s="51"/>
      <c r="IB458" s="51"/>
      <c r="IC458" s="51"/>
      <c r="ID458" s="51"/>
      <c r="IE458" s="51"/>
      <c r="IF458" s="51"/>
      <c r="IG458" s="51"/>
      <c r="IH458" s="51"/>
      <c r="II458" s="51"/>
      <c r="IJ458" s="51"/>
      <c r="IK458" s="51"/>
      <c r="IL458" s="51"/>
      <c r="IM458" s="51"/>
      <c r="IN458" s="51"/>
      <c r="IO458" s="51"/>
      <c r="IP458" s="51"/>
      <c r="IQ458" s="51"/>
      <c r="IR458" s="51"/>
      <c r="IS458" s="51"/>
      <c r="IT458" s="51"/>
      <c r="IU458" s="51"/>
      <c r="IV458" s="51"/>
      <c r="IW458" s="51"/>
      <c r="IX458" s="51"/>
      <c r="IY458" s="51"/>
      <c r="IZ458" s="51"/>
      <c r="JA458" s="51"/>
      <c r="JB458" s="51"/>
      <c r="JC458" s="51"/>
      <c r="JD458" s="51"/>
      <c r="JE458" s="51"/>
      <c r="JF458" s="51"/>
      <c r="JG458" s="51"/>
      <c r="JH458" s="51"/>
      <c r="JI458" s="51"/>
      <c r="JJ458" s="51"/>
      <c r="JK458" s="51"/>
      <c r="JL458" s="51"/>
      <c r="JM458" s="51"/>
      <c r="JN458" s="51"/>
      <c r="JO458" s="51"/>
      <c r="JP458" s="51"/>
      <c r="JQ458" s="51"/>
      <c r="JR458" s="51"/>
      <c r="JS458" s="51"/>
      <c r="JT458" s="51"/>
      <c r="JU458" s="51"/>
      <c r="JV458" s="51"/>
      <c r="JW458" s="51"/>
      <c r="JX458" s="51"/>
      <c r="JY458" s="51"/>
      <c r="JZ458" s="51"/>
      <c r="KA458" s="51"/>
      <c r="KB458" s="51"/>
      <c r="KC458" s="51"/>
      <c r="KD458" s="51"/>
      <c r="KE458" s="51"/>
      <c r="KF458" s="51"/>
      <c r="KG458" s="51"/>
      <c r="KH458" s="51"/>
      <c r="KI458" s="51"/>
      <c r="KJ458" s="51"/>
      <c r="KK458" s="51"/>
      <c r="KL458" s="51"/>
      <c r="KM458" s="51"/>
      <c r="KN458" s="51"/>
      <c r="KO458" s="51"/>
      <c r="KP458" s="51"/>
      <c r="KQ458" s="51"/>
      <c r="KR458" s="51"/>
      <c r="KS458" s="51"/>
      <c r="KT458" s="51"/>
      <c r="KU458" s="51"/>
      <c r="KV458" s="51"/>
      <c r="KW458" s="51"/>
      <c r="KX458" s="51"/>
      <c r="KY458" s="51"/>
      <c r="KZ458" s="51"/>
      <c r="LA458" s="51"/>
      <c r="LB458" s="51"/>
      <c r="LC458" s="51"/>
      <c r="LD458" s="51"/>
      <c r="LE458" s="51"/>
      <c r="LF458" s="51"/>
      <c r="LG458" s="51"/>
      <c r="LH458" s="51"/>
      <c r="LI458" s="51"/>
      <c r="LJ458" s="51"/>
      <c r="LK458" s="51"/>
      <c r="LL458" s="51"/>
      <c r="LM458" s="51"/>
      <c r="LN458" s="51"/>
      <c r="LO458" s="51"/>
      <c r="LP458" s="51"/>
      <c r="LQ458" s="51"/>
      <c r="LR458" s="51"/>
      <c r="LS458" s="51"/>
      <c r="LT458" s="51"/>
      <c r="LU458" s="51"/>
      <c r="LV458" s="51"/>
      <c r="LW458" s="51"/>
      <c r="LX458" s="51"/>
      <c r="LY458" s="51"/>
      <c r="LZ458" s="51"/>
      <c r="MA458" s="51"/>
      <c r="MB458" s="51"/>
      <c r="MC458" s="51"/>
      <c r="MD458" s="51"/>
      <c r="ME458" s="51"/>
      <c r="MF458" s="51"/>
      <c r="MG458" s="51"/>
      <c r="MH458" s="51"/>
      <c r="MI458" s="51"/>
      <c r="MJ458" s="51"/>
      <c r="MK458" s="51"/>
      <c r="ML458" s="51"/>
      <c r="MM458" s="51"/>
      <c r="MN458" s="51"/>
      <c r="MO458" s="51"/>
      <c r="MP458" s="51"/>
      <c r="MQ458" s="51"/>
      <c r="MR458" s="51"/>
      <c r="MS458" s="51"/>
      <c r="MT458" s="51"/>
      <c r="MU458" s="51"/>
      <c r="MV458" s="51"/>
      <c r="MW458" s="51"/>
      <c r="MX458" s="51"/>
      <c r="MY458" s="51"/>
      <c r="MZ458" s="51"/>
      <c r="NA458" s="51"/>
      <c r="NB458" s="51"/>
      <c r="NC458" s="51"/>
      <c r="ND458" s="51"/>
      <c r="NE458" s="51"/>
      <c r="NF458" s="51"/>
      <c r="NG458" s="52"/>
      <c r="NH458" s="52"/>
      <c r="NI458" s="52"/>
      <c r="NJ458" s="51"/>
      <c r="NK458" s="50"/>
      <c r="NL458" s="50"/>
      <c r="NM458" s="50"/>
      <c r="NN458" s="50"/>
      <c r="NO458" s="50"/>
      <c r="NP458" s="50"/>
      <c r="NQ458" s="50"/>
      <c r="NR458" s="50"/>
      <c r="NS458" s="50"/>
      <c r="NT458" s="50"/>
      <c r="NU458" s="50"/>
      <c r="NV458" s="51"/>
    </row>
    <row r="459" spans="1:386" s="48" customFormat="1" x14ac:dyDescent="0.2">
      <c r="A459" s="49"/>
      <c r="B459" s="50"/>
      <c r="C459" s="50"/>
      <c r="D459" s="235"/>
      <c r="E459" s="221"/>
      <c r="F459" s="51"/>
      <c r="G459" s="51"/>
      <c r="H459" s="51"/>
      <c r="I459" s="51"/>
      <c r="J459" s="51"/>
      <c r="K459" s="51"/>
      <c r="L459" s="51"/>
      <c r="M459" s="51"/>
      <c r="N459" s="51"/>
      <c r="O459" s="51"/>
      <c r="P459" s="51"/>
      <c r="Q459" s="51"/>
      <c r="R459" s="51"/>
      <c r="S459" s="51"/>
      <c r="T459" s="51"/>
      <c r="U459" s="51"/>
      <c r="V459" s="51"/>
      <c r="W459" s="51"/>
      <c r="X459" s="51"/>
      <c r="Y459" s="51"/>
      <c r="Z459" s="51"/>
      <c r="AA459" s="51"/>
      <c r="AB459" s="51"/>
      <c r="AC459" s="51"/>
      <c r="AD459" s="51"/>
      <c r="AE459" s="51"/>
      <c r="AF459" s="51"/>
      <c r="AG459" s="51"/>
      <c r="AH459" s="51"/>
      <c r="AI459" s="51"/>
      <c r="AJ459" s="51"/>
      <c r="AK459" s="51"/>
      <c r="AL459" s="51"/>
      <c r="AM459" s="51"/>
      <c r="AN459" s="51"/>
      <c r="AO459" s="51"/>
      <c r="AP459" s="51"/>
      <c r="AQ459" s="51"/>
      <c r="AR459" s="51"/>
      <c r="AS459" s="51"/>
      <c r="AT459" s="51"/>
      <c r="AU459" s="51"/>
      <c r="AV459" s="51"/>
      <c r="AW459" s="51"/>
      <c r="AX459" s="51"/>
      <c r="AY459" s="51"/>
      <c r="AZ459" s="51"/>
      <c r="BA459" s="51"/>
      <c r="BB459" s="51"/>
      <c r="BC459" s="51"/>
      <c r="BD459" s="51"/>
      <c r="BE459" s="51"/>
      <c r="BF459" s="51"/>
      <c r="BG459" s="51"/>
      <c r="BH459" s="51"/>
      <c r="BI459" s="51"/>
      <c r="BJ459" s="51"/>
      <c r="BK459" s="51"/>
      <c r="BL459" s="51"/>
      <c r="BM459" s="51"/>
      <c r="BN459" s="51"/>
      <c r="BO459" s="51"/>
      <c r="BP459" s="51"/>
      <c r="BQ459" s="51"/>
      <c r="BR459" s="51"/>
      <c r="BS459" s="51"/>
      <c r="BT459" s="51"/>
      <c r="BU459" s="51"/>
      <c r="BV459" s="51"/>
      <c r="BW459" s="51"/>
      <c r="BX459" s="51"/>
      <c r="BY459" s="51"/>
      <c r="BZ459" s="51"/>
      <c r="CA459" s="51"/>
      <c r="CB459" s="51"/>
      <c r="CC459" s="51"/>
      <c r="CD459" s="51"/>
      <c r="CE459" s="51"/>
      <c r="CF459" s="51"/>
      <c r="CG459" s="51"/>
      <c r="CH459" s="51"/>
      <c r="CI459" s="51"/>
      <c r="CJ459" s="51"/>
      <c r="CK459" s="51"/>
      <c r="CL459" s="51"/>
      <c r="CM459" s="51"/>
      <c r="CN459" s="51"/>
      <c r="CO459" s="51"/>
      <c r="CP459" s="51"/>
      <c r="CQ459" s="51"/>
      <c r="CR459" s="51"/>
      <c r="CS459" s="51"/>
      <c r="CT459" s="51"/>
      <c r="CU459" s="51"/>
      <c r="CV459" s="51"/>
      <c r="CW459" s="51"/>
      <c r="CX459" s="51"/>
      <c r="CY459" s="51"/>
      <c r="CZ459" s="51"/>
      <c r="DA459" s="51"/>
      <c r="DB459" s="51"/>
      <c r="DC459" s="51"/>
      <c r="DD459" s="51"/>
      <c r="DE459" s="51"/>
      <c r="DF459" s="51"/>
      <c r="DG459" s="51"/>
      <c r="DH459" s="51"/>
      <c r="DI459" s="51"/>
      <c r="DJ459" s="51"/>
      <c r="DK459" s="51"/>
      <c r="DL459" s="51"/>
      <c r="DM459" s="51"/>
      <c r="DN459" s="51"/>
      <c r="DO459" s="51"/>
      <c r="DP459" s="51"/>
      <c r="DQ459" s="51"/>
      <c r="DR459" s="51"/>
      <c r="DS459" s="51"/>
      <c r="DT459" s="51"/>
      <c r="DU459" s="51"/>
      <c r="DV459" s="51"/>
      <c r="DW459" s="51"/>
      <c r="DX459" s="51"/>
      <c r="DY459" s="51"/>
      <c r="DZ459" s="51"/>
      <c r="EA459" s="51"/>
      <c r="EB459" s="51"/>
      <c r="EC459" s="51"/>
      <c r="ED459" s="51"/>
      <c r="EE459" s="51"/>
      <c r="EF459" s="51"/>
      <c r="EG459" s="51"/>
      <c r="EH459" s="51"/>
      <c r="EI459" s="51"/>
      <c r="EJ459" s="51"/>
      <c r="EK459" s="51"/>
      <c r="EL459" s="51"/>
      <c r="EM459" s="51"/>
      <c r="EN459" s="51"/>
      <c r="EO459" s="51"/>
      <c r="EP459" s="51"/>
      <c r="EQ459" s="51"/>
      <c r="ER459" s="51"/>
      <c r="ES459" s="51"/>
      <c r="ET459" s="51"/>
      <c r="EU459" s="51"/>
      <c r="EV459" s="51"/>
      <c r="EW459" s="51"/>
      <c r="EX459" s="51"/>
      <c r="EY459" s="51"/>
      <c r="EZ459" s="51"/>
      <c r="FA459" s="51"/>
      <c r="FB459" s="51"/>
      <c r="FC459" s="51"/>
      <c r="FD459" s="51"/>
      <c r="FE459" s="51"/>
      <c r="FF459" s="51"/>
      <c r="FG459" s="51"/>
      <c r="FH459" s="51"/>
      <c r="FI459" s="51"/>
      <c r="FJ459" s="51"/>
      <c r="FK459" s="51"/>
      <c r="FL459" s="51"/>
      <c r="FM459" s="51"/>
      <c r="FN459" s="51"/>
      <c r="FO459" s="51"/>
      <c r="FP459" s="51"/>
      <c r="FQ459" s="51"/>
      <c r="FR459" s="51"/>
      <c r="FS459" s="51"/>
      <c r="FT459" s="51"/>
      <c r="FU459" s="51"/>
      <c r="FV459" s="51"/>
      <c r="FW459" s="51"/>
      <c r="FX459" s="51"/>
      <c r="FY459" s="51"/>
      <c r="FZ459" s="51"/>
      <c r="GA459" s="51"/>
      <c r="GB459" s="51"/>
      <c r="GC459" s="51"/>
      <c r="GD459" s="51"/>
      <c r="GE459" s="51"/>
      <c r="GF459" s="51"/>
      <c r="GG459" s="51"/>
      <c r="GH459" s="51"/>
      <c r="GI459" s="51"/>
      <c r="GJ459" s="51"/>
      <c r="GK459" s="51"/>
      <c r="GL459" s="51"/>
      <c r="GM459" s="51"/>
      <c r="GN459" s="51"/>
      <c r="GO459" s="51"/>
      <c r="GP459" s="51"/>
      <c r="GQ459" s="51"/>
      <c r="GR459" s="51"/>
      <c r="GS459" s="51"/>
      <c r="GT459" s="51"/>
      <c r="GU459" s="51"/>
      <c r="GV459" s="51"/>
      <c r="GW459" s="51"/>
      <c r="GX459" s="51"/>
      <c r="GY459" s="51"/>
      <c r="GZ459" s="51"/>
      <c r="HA459" s="51"/>
      <c r="HB459" s="51"/>
      <c r="HC459" s="51"/>
      <c r="HD459" s="51"/>
      <c r="HE459" s="51"/>
      <c r="HF459" s="51"/>
      <c r="HG459" s="51"/>
      <c r="HH459" s="51"/>
      <c r="HI459" s="51"/>
      <c r="HJ459" s="51"/>
      <c r="HK459" s="51"/>
      <c r="HL459" s="51"/>
      <c r="HM459" s="51"/>
      <c r="HN459" s="51"/>
      <c r="HO459" s="51"/>
      <c r="HP459" s="51"/>
      <c r="HQ459" s="51"/>
      <c r="HR459" s="51"/>
      <c r="HS459" s="51"/>
      <c r="HT459" s="51"/>
      <c r="HU459" s="51"/>
      <c r="HV459" s="51"/>
      <c r="HW459" s="51"/>
      <c r="HX459" s="51"/>
      <c r="HY459" s="51"/>
      <c r="HZ459" s="51"/>
      <c r="IA459" s="51"/>
      <c r="IB459" s="51"/>
      <c r="IC459" s="51"/>
      <c r="ID459" s="51"/>
      <c r="IE459" s="51"/>
      <c r="IF459" s="51"/>
      <c r="IG459" s="51"/>
      <c r="IH459" s="51"/>
      <c r="II459" s="51"/>
      <c r="IJ459" s="51"/>
      <c r="IK459" s="51"/>
      <c r="IL459" s="51"/>
      <c r="IM459" s="51"/>
      <c r="IN459" s="51"/>
      <c r="IO459" s="51"/>
      <c r="IP459" s="51"/>
      <c r="IQ459" s="51"/>
      <c r="IR459" s="51"/>
      <c r="IS459" s="51"/>
      <c r="IT459" s="51"/>
      <c r="IU459" s="51"/>
      <c r="IV459" s="51"/>
      <c r="IW459" s="51"/>
      <c r="IX459" s="51"/>
      <c r="IY459" s="51"/>
      <c r="IZ459" s="51"/>
      <c r="JA459" s="51"/>
      <c r="JB459" s="51"/>
      <c r="JC459" s="51"/>
      <c r="JD459" s="51"/>
      <c r="JE459" s="51"/>
      <c r="JF459" s="51"/>
      <c r="JG459" s="51"/>
      <c r="JH459" s="51"/>
      <c r="JI459" s="51"/>
      <c r="JJ459" s="51"/>
      <c r="JK459" s="51"/>
      <c r="JL459" s="51"/>
      <c r="JM459" s="51"/>
      <c r="JN459" s="51"/>
      <c r="JO459" s="51"/>
      <c r="JP459" s="51"/>
      <c r="JQ459" s="51"/>
      <c r="JR459" s="51"/>
      <c r="JS459" s="51"/>
      <c r="JT459" s="51"/>
      <c r="JU459" s="51"/>
      <c r="JV459" s="51"/>
      <c r="JW459" s="51"/>
      <c r="JX459" s="51"/>
      <c r="JY459" s="51"/>
      <c r="JZ459" s="51"/>
      <c r="KA459" s="51"/>
      <c r="KB459" s="51"/>
      <c r="KC459" s="51"/>
      <c r="KD459" s="51"/>
      <c r="KE459" s="51"/>
      <c r="KF459" s="51"/>
      <c r="KG459" s="51"/>
      <c r="KH459" s="51"/>
      <c r="KI459" s="51"/>
      <c r="KJ459" s="51"/>
      <c r="KK459" s="51"/>
      <c r="KL459" s="51"/>
      <c r="KM459" s="51"/>
      <c r="KN459" s="51"/>
      <c r="KO459" s="51"/>
      <c r="KP459" s="51"/>
      <c r="KQ459" s="51"/>
      <c r="KR459" s="51"/>
      <c r="KS459" s="51"/>
      <c r="KT459" s="51"/>
      <c r="KU459" s="51"/>
      <c r="KV459" s="51"/>
      <c r="KW459" s="51"/>
      <c r="KX459" s="51"/>
      <c r="KY459" s="51"/>
      <c r="KZ459" s="51"/>
      <c r="LA459" s="51"/>
      <c r="LB459" s="51"/>
      <c r="LC459" s="51"/>
      <c r="LD459" s="51"/>
      <c r="LE459" s="51"/>
      <c r="LF459" s="51"/>
      <c r="LG459" s="51"/>
      <c r="LH459" s="51"/>
      <c r="LI459" s="51"/>
      <c r="LJ459" s="51"/>
      <c r="LK459" s="51"/>
      <c r="LL459" s="51"/>
      <c r="LM459" s="51"/>
      <c r="LN459" s="51"/>
      <c r="LO459" s="51"/>
      <c r="LP459" s="51"/>
      <c r="LQ459" s="51"/>
      <c r="LR459" s="51"/>
      <c r="LS459" s="51"/>
      <c r="LT459" s="51"/>
      <c r="LU459" s="51"/>
      <c r="LV459" s="51"/>
      <c r="LW459" s="51"/>
      <c r="LX459" s="51"/>
      <c r="LY459" s="51"/>
      <c r="LZ459" s="51"/>
      <c r="MA459" s="51"/>
      <c r="MB459" s="51"/>
      <c r="MC459" s="51"/>
      <c r="MD459" s="51"/>
      <c r="ME459" s="51"/>
      <c r="MF459" s="51"/>
      <c r="MG459" s="51"/>
      <c r="MH459" s="51"/>
      <c r="MI459" s="51"/>
      <c r="MJ459" s="51"/>
      <c r="MK459" s="51"/>
      <c r="ML459" s="51"/>
      <c r="MM459" s="51"/>
      <c r="MN459" s="51"/>
      <c r="MO459" s="51"/>
      <c r="MP459" s="51"/>
      <c r="MQ459" s="51"/>
      <c r="MR459" s="51"/>
      <c r="MS459" s="51"/>
      <c r="MT459" s="51"/>
      <c r="MU459" s="51"/>
      <c r="MV459" s="51"/>
      <c r="MW459" s="51"/>
      <c r="MX459" s="51"/>
      <c r="MY459" s="51"/>
      <c r="MZ459" s="51"/>
      <c r="NA459" s="51"/>
      <c r="NB459" s="51"/>
      <c r="NC459" s="51"/>
      <c r="ND459" s="51"/>
      <c r="NE459" s="51"/>
      <c r="NF459" s="51"/>
      <c r="NG459" s="52"/>
      <c r="NH459" s="52"/>
      <c r="NI459" s="52"/>
      <c r="NJ459" s="51"/>
      <c r="NK459" s="50"/>
      <c r="NL459" s="50"/>
      <c r="NM459" s="50"/>
      <c r="NN459" s="50"/>
      <c r="NO459" s="50"/>
      <c r="NP459" s="50"/>
      <c r="NQ459" s="50"/>
      <c r="NR459" s="50"/>
      <c r="NS459" s="50"/>
      <c r="NT459" s="50"/>
      <c r="NU459" s="50"/>
      <c r="NV459" s="51"/>
    </row>
    <row r="460" spans="1:386" s="48" customFormat="1" x14ac:dyDescent="0.2">
      <c r="A460" s="49"/>
      <c r="B460" s="50"/>
      <c r="C460" s="50"/>
      <c r="D460" s="235"/>
      <c r="E460" s="221"/>
      <c r="F460" s="51"/>
      <c r="G460" s="51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51"/>
      <c r="T460" s="51"/>
      <c r="U460" s="51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51"/>
      <c r="AH460" s="51"/>
      <c r="AI460" s="51"/>
      <c r="AJ460" s="51"/>
      <c r="AK460" s="51"/>
      <c r="AL460" s="51"/>
      <c r="AM460" s="51"/>
      <c r="AN460" s="51"/>
      <c r="AO460" s="51"/>
      <c r="AP460" s="51"/>
      <c r="AQ460" s="51"/>
      <c r="AR460" s="51"/>
      <c r="AS460" s="51"/>
      <c r="AT460" s="51"/>
      <c r="AU460" s="51"/>
      <c r="AV460" s="51"/>
      <c r="AW460" s="51"/>
      <c r="AX460" s="51"/>
      <c r="AY460" s="51"/>
      <c r="AZ460" s="51"/>
      <c r="BA460" s="51"/>
      <c r="BB460" s="51"/>
      <c r="BC460" s="51"/>
      <c r="BD460" s="51"/>
      <c r="BE460" s="51"/>
      <c r="BF460" s="51"/>
      <c r="BG460" s="51"/>
      <c r="BH460" s="51"/>
      <c r="BI460" s="51"/>
      <c r="BJ460" s="51"/>
      <c r="BK460" s="51"/>
      <c r="BL460" s="51"/>
      <c r="BM460" s="51"/>
      <c r="BN460" s="51"/>
      <c r="BO460" s="51"/>
      <c r="BP460" s="51"/>
      <c r="BQ460" s="51"/>
      <c r="BR460" s="51"/>
      <c r="BS460" s="51"/>
      <c r="BT460" s="51"/>
      <c r="BU460" s="51"/>
      <c r="BV460" s="51"/>
      <c r="BW460" s="51"/>
      <c r="BX460" s="51"/>
      <c r="BY460" s="51"/>
      <c r="BZ460" s="51"/>
      <c r="CA460" s="51"/>
      <c r="CB460" s="51"/>
      <c r="CC460" s="51"/>
      <c r="CD460" s="51"/>
      <c r="CE460" s="51"/>
      <c r="CF460" s="51"/>
      <c r="CG460" s="51"/>
      <c r="CH460" s="51"/>
      <c r="CI460" s="51"/>
      <c r="CJ460" s="51"/>
      <c r="CK460" s="51"/>
      <c r="CL460" s="51"/>
      <c r="CM460" s="51"/>
      <c r="CN460" s="51"/>
      <c r="CO460" s="51"/>
      <c r="CP460" s="51"/>
      <c r="CQ460" s="51"/>
      <c r="CR460" s="51"/>
      <c r="CS460" s="51"/>
      <c r="CT460" s="51"/>
      <c r="CU460" s="51"/>
      <c r="CV460" s="51"/>
      <c r="CW460" s="51"/>
      <c r="CX460" s="51"/>
      <c r="CY460" s="51"/>
      <c r="CZ460" s="51"/>
      <c r="DA460" s="51"/>
      <c r="DB460" s="51"/>
      <c r="DC460" s="51"/>
      <c r="DD460" s="51"/>
      <c r="DE460" s="51"/>
      <c r="DF460" s="51"/>
      <c r="DG460" s="51"/>
      <c r="DH460" s="51"/>
      <c r="DI460" s="51"/>
      <c r="DJ460" s="51"/>
      <c r="DK460" s="51"/>
      <c r="DL460" s="51"/>
      <c r="DM460" s="51"/>
      <c r="DN460" s="51"/>
      <c r="DO460" s="51"/>
      <c r="DP460" s="51"/>
      <c r="DQ460" s="51"/>
      <c r="DR460" s="51"/>
      <c r="DS460" s="51"/>
      <c r="DT460" s="51"/>
      <c r="DU460" s="51"/>
      <c r="DV460" s="51"/>
      <c r="DW460" s="51"/>
      <c r="DX460" s="51"/>
      <c r="DY460" s="51"/>
      <c r="DZ460" s="51"/>
      <c r="EA460" s="51"/>
      <c r="EB460" s="51"/>
      <c r="EC460" s="51"/>
      <c r="ED460" s="51"/>
      <c r="EE460" s="51"/>
      <c r="EF460" s="51"/>
      <c r="EG460" s="51"/>
      <c r="EH460" s="51"/>
      <c r="EI460" s="51"/>
      <c r="EJ460" s="51"/>
      <c r="EK460" s="51"/>
      <c r="EL460" s="51"/>
      <c r="EM460" s="51"/>
      <c r="EN460" s="51"/>
      <c r="EO460" s="51"/>
      <c r="EP460" s="51"/>
      <c r="EQ460" s="51"/>
      <c r="ER460" s="51"/>
      <c r="ES460" s="51"/>
      <c r="ET460" s="51"/>
      <c r="EU460" s="51"/>
      <c r="EV460" s="51"/>
      <c r="EW460" s="51"/>
      <c r="EX460" s="51"/>
      <c r="EY460" s="51"/>
      <c r="EZ460" s="51"/>
      <c r="FA460" s="51"/>
      <c r="FB460" s="51"/>
      <c r="FC460" s="51"/>
      <c r="FD460" s="51"/>
      <c r="FE460" s="51"/>
      <c r="FF460" s="51"/>
      <c r="FG460" s="51"/>
      <c r="FH460" s="51"/>
      <c r="FI460" s="51"/>
      <c r="FJ460" s="51"/>
      <c r="FK460" s="51"/>
      <c r="FL460" s="51"/>
      <c r="FM460" s="51"/>
      <c r="FN460" s="51"/>
      <c r="FO460" s="51"/>
      <c r="FP460" s="51"/>
      <c r="FQ460" s="51"/>
      <c r="FR460" s="51"/>
      <c r="FS460" s="51"/>
      <c r="FT460" s="51"/>
      <c r="FU460" s="51"/>
      <c r="FV460" s="51"/>
      <c r="FW460" s="51"/>
      <c r="FX460" s="51"/>
      <c r="FY460" s="51"/>
      <c r="FZ460" s="51"/>
      <c r="GA460" s="51"/>
      <c r="GB460" s="51"/>
      <c r="GC460" s="51"/>
      <c r="GD460" s="51"/>
      <c r="GE460" s="51"/>
      <c r="GF460" s="51"/>
      <c r="GG460" s="51"/>
      <c r="GH460" s="51"/>
      <c r="GI460" s="51"/>
      <c r="GJ460" s="51"/>
      <c r="GK460" s="51"/>
      <c r="GL460" s="51"/>
      <c r="GM460" s="51"/>
      <c r="GN460" s="51"/>
      <c r="GO460" s="51"/>
      <c r="GP460" s="51"/>
      <c r="GQ460" s="51"/>
      <c r="GR460" s="51"/>
      <c r="GS460" s="51"/>
      <c r="GT460" s="51"/>
      <c r="GU460" s="51"/>
      <c r="GV460" s="51"/>
      <c r="GW460" s="51"/>
      <c r="GX460" s="51"/>
      <c r="GY460" s="51"/>
      <c r="GZ460" s="51"/>
      <c r="HA460" s="51"/>
      <c r="HB460" s="51"/>
      <c r="HC460" s="51"/>
      <c r="HD460" s="51"/>
      <c r="HE460" s="51"/>
      <c r="HF460" s="51"/>
      <c r="HG460" s="51"/>
      <c r="HH460" s="51"/>
      <c r="HI460" s="51"/>
      <c r="HJ460" s="51"/>
      <c r="HK460" s="51"/>
      <c r="HL460" s="51"/>
      <c r="HM460" s="51"/>
      <c r="HN460" s="51"/>
      <c r="HO460" s="51"/>
      <c r="HP460" s="51"/>
      <c r="HQ460" s="51"/>
      <c r="HR460" s="51"/>
      <c r="HS460" s="51"/>
      <c r="HT460" s="51"/>
      <c r="HU460" s="51"/>
      <c r="HV460" s="51"/>
      <c r="HW460" s="51"/>
      <c r="HX460" s="51"/>
      <c r="HY460" s="51"/>
      <c r="HZ460" s="51"/>
      <c r="IA460" s="51"/>
      <c r="IB460" s="51"/>
      <c r="IC460" s="51"/>
      <c r="ID460" s="51"/>
      <c r="IE460" s="51"/>
      <c r="IF460" s="51"/>
      <c r="IG460" s="51"/>
      <c r="IH460" s="51"/>
      <c r="II460" s="51"/>
      <c r="IJ460" s="51"/>
      <c r="IK460" s="51"/>
      <c r="IL460" s="51"/>
      <c r="IM460" s="51"/>
      <c r="IN460" s="51"/>
      <c r="IO460" s="51"/>
      <c r="IP460" s="51"/>
      <c r="IQ460" s="51"/>
      <c r="IR460" s="51"/>
      <c r="IS460" s="51"/>
      <c r="IT460" s="51"/>
      <c r="IU460" s="51"/>
      <c r="IV460" s="51"/>
      <c r="IW460" s="51"/>
      <c r="IX460" s="51"/>
      <c r="IY460" s="51"/>
      <c r="IZ460" s="51"/>
      <c r="JA460" s="51"/>
      <c r="JB460" s="51"/>
      <c r="JC460" s="51"/>
      <c r="JD460" s="51"/>
      <c r="JE460" s="51"/>
      <c r="JF460" s="51"/>
      <c r="JG460" s="51"/>
      <c r="JH460" s="51"/>
      <c r="JI460" s="51"/>
      <c r="JJ460" s="51"/>
      <c r="JK460" s="51"/>
      <c r="JL460" s="51"/>
      <c r="JM460" s="51"/>
      <c r="JN460" s="51"/>
      <c r="JO460" s="51"/>
      <c r="JP460" s="51"/>
      <c r="JQ460" s="51"/>
      <c r="JR460" s="51"/>
      <c r="JS460" s="51"/>
      <c r="JT460" s="51"/>
      <c r="JU460" s="51"/>
      <c r="JV460" s="51"/>
      <c r="JW460" s="51"/>
      <c r="JX460" s="51"/>
      <c r="JY460" s="51"/>
      <c r="JZ460" s="51"/>
      <c r="KA460" s="51"/>
      <c r="KB460" s="51"/>
      <c r="KC460" s="51"/>
      <c r="KD460" s="51"/>
      <c r="KE460" s="51"/>
      <c r="KF460" s="51"/>
      <c r="KG460" s="51"/>
      <c r="KH460" s="51"/>
      <c r="KI460" s="51"/>
      <c r="KJ460" s="51"/>
      <c r="KK460" s="51"/>
      <c r="KL460" s="51"/>
      <c r="KM460" s="51"/>
      <c r="KN460" s="51"/>
      <c r="KO460" s="51"/>
      <c r="KP460" s="51"/>
      <c r="KQ460" s="51"/>
      <c r="KR460" s="51"/>
      <c r="KS460" s="51"/>
      <c r="KT460" s="51"/>
      <c r="KU460" s="51"/>
      <c r="KV460" s="51"/>
      <c r="KW460" s="51"/>
      <c r="KX460" s="51"/>
      <c r="KY460" s="51"/>
      <c r="KZ460" s="51"/>
      <c r="LA460" s="51"/>
      <c r="LB460" s="51"/>
      <c r="LC460" s="51"/>
      <c r="LD460" s="51"/>
      <c r="LE460" s="51"/>
      <c r="LF460" s="51"/>
      <c r="LG460" s="51"/>
      <c r="LH460" s="51"/>
      <c r="LI460" s="51"/>
      <c r="LJ460" s="51"/>
      <c r="LK460" s="51"/>
      <c r="LL460" s="51"/>
      <c r="LM460" s="51"/>
      <c r="LN460" s="51"/>
      <c r="LO460" s="51"/>
      <c r="LP460" s="51"/>
      <c r="LQ460" s="51"/>
      <c r="LR460" s="51"/>
      <c r="LS460" s="51"/>
      <c r="LT460" s="51"/>
      <c r="LU460" s="51"/>
      <c r="LV460" s="51"/>
      <c r="LW460" s="51"/>
      <c r="LX460" s="51"/>
      <c r="LY460" s="51"/>
      <c r="LZ460" s="51"/>
      <c r="MA460" s="51"/>
      <c r="MB460" s="51"/>
      <c r="MC460" s="51"/>
      <c r="MD460" s="51"/>
      <c r="ME460" s="51"/>
      <c r="MF460" s="51"/>
      <c r="MG460" s="51"/>
      <c r="MH460" s="51"/>
      <c r="MI460" s="51"/>
      <c r="MJ460" s="51"/>
      <c r="MK460" s="51"/>
      <c r="ML460" s="51"/>
      <c r="MM460" s="51"/>
      <c r="MN460" s="51"/>
      <c r="MO460" s="51"/>
      <c r="MP460" s="51"/>
      <c r="MQ460" s="51"/>
      <c r="MR460" s="51"/>
      <c r="MS460" s="51"/>
      <c r="MT460" s="51"/>
      <c r="MU460" s="51"/>
      <c r="MV460" s="51"/>
      <c r="MW460" s="51"/>
      <c r="MX460" s="51"/>
      <c r="MY460" s="51"/>
      <c r="MZ460" s="51"/>
      <c r="NA460" s="51"/>
      <c r="NB460" s="51"/>
      <c r="NC460" s="51"/>
      <c r="ND460" s="51"/>
      <c r="NE460" s="51"/>
      <c r="NF460" s="51"/>
      <c r="NG460" s="52"/>
      <c r="NH460" s="52"/>
      <c r="NI460" s="52"/>
      <c r="NJ460" s="51"/>
      <c r="NK460" s="50"/>
      <c r="NL460" s="50"/>
      <c r="NM460" s="50"/>
      <c r="NN460" s="50"/>
      <c r="NO460" s="50"/>
      <c r="NP460" s="50"/>
      <c r="NQ460" s="50"/>
      <c r="NR460" s="50"/>
      <c r="NS460" s="50"/>
      <c r="NT460" s="50"/>
      <c r="NU460" s="50"/>
      <c r="NV460" s="51"/>
    </row>
    <row r="461" spans="1:386" s="48" customFormat="1" x14ac:dyDescent="0.2">
      <c r="A461" s="49"/>
      <c r="B461" s="50"/>
      <c r="C461" s="50"/>
      <c r="D461" s="235"/>
      <c r="E461" s="221"/>
      <c r="F461" s="51"/>
      <c r="G461" s="51"/>
      <c r="H461" s="51"/>
      <c r="I461" s="51"/>
      <c r="J461" s="51"/>
      <c r="K461" s="51"/>
      <c r="L461" s="51"/>
      <c r="M461" s="51"/>
      <c r="N461" s="51"/>
      <c r="O461" s="51"/>
      <c r="P461" s="51"/>
      <c r="Q461" s="51"/>
      <c r="R461" s="51"/>
      <c r="S461" s="51"/>
      <c r="T461" s="51"/>
      <c r="U461" s="51"/>
      <c r="V461" s="51"/>
      <c r="W461" s="51"/>
      <c r="X461" s="51"/>
      <c r="Y461" s="51"/>
      <c r="Z461" s="51"/>
      <c r="AA461" s="51"/>
      <c r="AB461" s="51"/>
      <c r="AC461" s="51"/>
      <c r="AD461" s="51"/>
      <c r="AE461" s="51"/>
      <c r="AF461" s="51"/>
      <c r="AG461" s="51"/>
      <c r="AH461" s="51"/>
      <c r="AI461" s="51"/>
      <c r="AJ461" s="51"/>
      <c r="AK461" s="51"/>
      <c r="AL461" s="51"/>
      <c r="AM461" s="51"/>
      <c r="AN461" s="51"/>
      <c r="AO461" s="51"/>
      <c r="AP461" s="51"/>
      <c r="AQ461" s="51"/>
      <c r="AR461" s="51"/>
      <c r="AS461" s="51"/>
      <c r="AT461" s="51"/>
      <c r="AU461" s="51"/>
      <c r="AV461" s="51"/>
      <c r="AW461" s="51"/>
      <c r="AX461" s="51"/>
      <c r="AY461" s="51"/>
      <c r="AZ461" s="51"/>
      <c r="BA461" s="51"/>
      <c r="BB461" s="51"/>
      <c r="BC461" s="51"/>
      <c r="BD461" s="51"/>
      <c r="BE461" s="51"/>
      <c r="BF461" s="51"/>
      <c r="BG461" s="51"/>
      <c r="BH461" s="51"/>
      <c r="BI461" s="51"/>
      <c r="BJ461" s="51"/>
      <c r="BK461" s="51"/>
      <c r="BL461" s="51"/>
      <c r="BM461" s="51"/>
      <c r="BN461" s="51"/>
      <c r="BO461" s="51"/>
      <c r="BP461" s="51"/>
      <c r="BQ461" s="51"/>
      <c r="BR461" s="51"/>
      <c r="BS461" s="51"/>
      <c r="BT461" s="51"/>
      <c r="BU461" s="51"/>
      <c r="BV461" s="51"/>
      <c r="BW461" s="51"/>
      <c r="BX461" s="51"/>
      <c r="BY461" s="51"/>
      <c r="BZ461" s="51"/>
      <c r="CA461" s="51"/>
      <c r="CB461" s="51"/>
      <c r="CC461" s="51"/>
      <c r="CD461" s="51"/>
      <c r="CE461" s="51"/>
      <c r="CF461" s="51"/>
      <c r="CG461" s="51"/>
      <c r="CH461" s="51"/>
      <c r="CI461" s="51"/>
      <c r="CJ461" s="51"/>
      <c r="CK461" s="51"/>
      <c r="CL461" s="51"/>
      <c r="CM461" s="51"/>
      <c r="CN461" s="51"/>
      <c r="CO461" s="51"/>
      <c r="CP461" s="51"/>
      <c r="CQ461" s="51"/>
      <c r="CR461" s="51"/>
      <c r="CS461" s="51"/>
      <c r="CT461" s="51"/>
      <c r="CU461" s="51"/>
      <c r="CV461" s="51"/>
      <c r="CW461" s="51"/>
      <c r="CX461" s="51"/>
      <c r="CY461" s="51"/>
      <c r="CZ461" s="51"/>
      <c r="DA461" s="51"/>
      <c r="DB461" s="51"/>
      <c r="DC461" s="51"/>
      <c r="DD461" s="51"/>
      <c r="DE461" s="51"/>
      <c r="DF461" s="51"/>
      <c r="DG461" s="51"/>
      <c r="DH461" s="51"/>
      <c r="DI461" s="51"/>
      <c r="DJ461" s="51"/>
      <c r="DK461" s="51"/>
      <c r="DL461" s="51"/>
      <c r="DM461" s="51"/>
      <c r="DN461" s="51"/>
      <c r="DO461" s="51"/>
      <c r="DP461" s="51"/>
      <c r="DQ461" s="51"/>
      <c r="DR461" s="51"/>
      <c r="DS461" s="51"/>
      <c r="DT461" s="51"/>
      <c r="DU461" s="51"/>
      <c r="DV461" s="51"/>
      <c r="DW461" s="51"/>
      <c r="DX461" s="51"/>
      <c r="DY461" s="51"/>
      <c r="DZ461" s="51"/>
      <c r="EA461" s="51"/>
      <c r="EB461" s="51"/>
      <c r="EC461" s="51"/>
      <c r="ED461" s="51"/>
      <c r="EE461" s="51"/>
      <c r="EF461" s="51"/>
      <c r="EG461" s="51"/>
      <c r="EH461" s="51"/>
      <c r="EI461" s="51"/>
      <c r="EJ461" s="51"/>
      <c r="EK461" s="51"/>
      <c r="EL461" s="51"/>
      <c r="EM461" s="51"/>
      <c r="EN461" s="51"/>
      <c r="EO461" s="51"/>
      <c r="EP461" s="51"/>
      <c r="EQ461" s="51"/>
      <c r="ER461" s="51"/>
      <c r="ES461" s="51"/>
      <c r="ET461" s="51"/>
      <c r="EU461" s="51"/>
      <c r="EV461" s="51"/>
      <c r="EW461" s="51"/>
      <c r="EX461" s="51"/>
      <c r="EY461" s="51"/>
      <c r="EZ461" s="51"/>
      <c r="FA461" s="51"/>
      <c r="FB461" s="51"/>
      <c r="FC461" s="51"/>
      <c r="FD461" s="51"/>
      <c r="FE461" s="51"/>
      <c r="FF461" s="51"/>
      <c r="FG461" s="51"/>
      <c r="FH461" s="51"/>
      <c r="FI461" s="51"/>
      <c r="FJ461" s="51"/>
      <c r="FK461" s="51"/>
      <c r="FL461" s="51"/>
      <c r="FM461" s="51"/>
      <c r="FN461" s="51"/>
      <c r="FO461" s="51"/>
      <c r="FP461" s="51"/>
      <c r="FQ461" s="51"/>
      <c r="FR461" s="51"/>
      <c r="FS461" s="51"/>
      <c r="FT461" s="51"/>
      <c r="FU461" s="51"/>
      <c r="FV461" s="51"/>
      <c r="FW461" s="51"/>
      <c r="FX461" s="51"/>
      <c r="FY461" s="51"/>
      <c r="FZ461" s="51"/>
      <c r="GA461" s="51"/>
      <c r="GB461" s="51"/>
      <c r="GC461" s="51"/>
      <c r="GD461" s="51"/>
      <c r="GE461" s="51"/>
      <c r="GF461" s="51"/>
      <c r="GG461" s="51"/>
      <c r="GH461" s="51"/>
      <c r="GI461" s="51"/>
      <c r="GJ461" s="51"/>
      <c r="GK461" s="51"/>
      <c r="GL461" s="51"/>
      <c r="GM461" s="51"/>
      <c r="GN461" s="51"/>
      <c r="GO461" s="51"/>
      <c r="GP461" s="51"/>
      <c r="GQ461" s="51"/>
      <c r="GR461" s="51"/>
      <c r="GS461" s="51"/>
      <c r="GT461" s="51"/>
      <c r="GU461" s="51"/>
      <c r="GV461" s="51"/>
      <c r="GW461" s="51"/>
      <c r="GX461" s="51"/>
      <c r="GY461" s="51"/>
      <c r="GZ461" s="51"/>
      <c r="HA461" s="51"/>
      <c r="HB461" s="51"/>
      <c r="HC461" s="51"/>
      <c r="HD461" s="51"/>
      <c r="HE461" s="51"/>
      <c r="HF461" s="51"/>
      <c r="HG461" s="51"/>
      <c r="HH461" s="51"/>
      <c r="HI461" s="51"/>
      <c r="HJ461" s="51"/>
      <c r="HK461" s="51"/>
      <c r="HL461" s="51"/>
      <c r="HM461" s="51"/>
      <c r="HN461" s="51"/>
      <c r="HO461" s="51"/>
      <c r="HP461" s="51"/>
      <c r="HQ461" s="51"/>
      <c r="HR461" s="51"/>
      <c r="HS461" s="51"/>
      <c r="HT461" s="51"/>
      <c r="HU461" s="51"/>
      <c r="HV461" s="51"/>
      <c r="HW461" s="51"/>
      <c r="HX461" s="51"/>
      <c r="HY461" s="51"/>
      <c r="HZ461" s="51"/>
      <c r="IA461" s="51"/>
      <c r="IB461" s="51"/>
      <c r="IC461" s="51"/>
      <c r="ID461" s="51"/>
      <c r="IE461" s="51"/>
      <c r="IF461" s="51"/>
      <c r="IG461" s="51"/>
      <c r="IH461" s="51"/>
      <c r="II461" s="51"/>
      <c r="IJ461" s="51"/>
      <c r="IK461" s="51"/>
      <c r="IL461" s="51"/>
      <c r="IM461" s="51"/>
      <c r="IN461" s="51"/>
      <c r="IO461" s="51"/>
      <c r="IP461" s="51"/>
      <c r="IQ461" s="51"/>
      <c r="IR461" s="51"/>
      <c r="IS461" s="51"/>
      <c r="IT461" s="51"/>
      <c r="IU461" s="51"/>
      <c r="IV461" s="51"/>
      <c r="IW461" s="51"/>
      <c r="IX461" s="51"/>
      <c r="IY461" s="51"/>
      <c r="IZ461" s="51"/>
      <c r="JA461" s="51"/>
      <c r="JB461" s="51"/>
      <c r="JC461" s="51"/>
      <c r="JD461" s="51"/>
      <c r="JE461" s="51"/>
      <c r="JF461" s="51"/>
      <c r="JG461" s="51"/>
      <c r="JH461" s="51"/>
      <c r="JI461" s="51"/>
      <c r="JJ461" s="51"/>
      <c r="JK461" s="51"/>
      <c r="JL461" s="51"/>
      <c r="JM461" s="51"/>
      <c r="JN461" s="51"/>
      <c r="JO461" s="51"/>
      <c r="JP461" s="51"/>
      <c r="JQ461" s="51"/>
      <c r="JR461" s="51"/>
      <c r="JS461" s="51"/>
      <c r="JT461" s="51"/>
      <c r="JU461" s="51"/>
      <c r="JV461" s="51"/>
      <c r="JW461" s="51"/>
      <c r="JX461" s="51"/>
      <c r="JY461" s="51"/>
      <c r="JZ461" s="51"/>
      <c r="KA461" s="51"/>
      <c r="KB461" s="51"/>
      <c r="KC461" s="51"/>
      <c r="KD461" s="51"/>
      <c r="KE461" s="51"/>
      <c r="KF461" s="51"/>
      <c r="KG461" s="51"/>
      <c r="KH461" s="51"/>
      <c r="KI461" s="51"/>
      <c r="KJ461" s="51"/>
      <c r="KK461" s="51"/>
      <c r="KL461" s="51"/>
      <c r="KM461" s="51"/>
      <c r="KN461" s="51"/>
      <c r="KO461" s="51"/>
      <c r="KP461" s="51"/>
      <c r="KQ461" s="51"/>
      <c r="KR461" s="51"/>
      <c r="KS461" s="51"/>
      <c r="KT461" s="51"/>
      <c r="KU461" s="51"/>
      <c r="KV461" s="51"/>
      <c r="KW461" s="51"/>
      <c r="KX461" s="51"/>
      <c r="KY461" s="51"/>
      <c r="KZ461" s="51"/>
      <c r="LA461" s="51"/>
      <c r="LB461" s="51"/>
      <c r="LC461" s="51"/>
      <c r="LD461" s="51"/>
      <c r="LE461" s="51"/>
      <c r="LF461" s="51"/>
      <c r="LG461" s="51"/>
      <c r="LH461" s="51"/>
      <c r="LI461" s="51"/>
      <c r="LJ461" s="51"/>
      <c r="LK461" s="51"/>
      <c r="LL461" s="51"/>
      <c r="LM461" s="51"/>
      <c r="LN461" s="51"/>
      <c r="LO461" s="51"/>
      <c r="LP461" s="51"/>
      <c r="LQ461" s="51"/>
      <c r="LR461" s="51"/>
      <c r="LS461" s="51"/>
      <c r="LT461" s="51"/>
      <c r="LU461" s="51"/>
      <c r="LV461" s="51"/>
      <c r="LW461" s="51"/>
      <c r="LX461" s="51"/>
      <c r="LY461" s="51"/>
      <c r="LZ461" s="51"/>
      <c r="MA461" s="51"/>
      <c r="MB461" s="51"/>
      <c r="MC461" s="51"/>
      <c r="MD461" s="51"/>
      <c r="ME461" s="51"/>
      <c r="MF461" s="51"/>
      <c r="MG461" s="51"/>
      <c r="MH461" s="51"/>
      <c r="MI461" s="51"/>
      <c r="MJ461" s="51"/>
      <c r="MK461" s="51"/>
      <c r="ML461" s="51"/>
      <c r="MM461" s="51"/>
      <c r="MN461" s="51"/>
      <c r="MO461" s="51"/>
      <c r="MP461" s="51"/>
      <c r="MQ461" s="51"/>
      <c r="MR461" s="51"/>
      <c r="MS461" s="51"/>
      <c r="MT461" s="51"/>
      <c r="MU461" s="51"/>
      <c r="MV461" s="51"/>
      <c r="MW461" s="51"/>
      <c r="MX461" s="51"/>
      <c r="MY461" s="51"/>
      <c r="MZ461" s="51"/>
      <c r="NA461" s="51"/>
      <c r="NB461" s="51"/>
      <c r="NC461" s="51"/>
      <c r="ND461" s="51"/>
      <c r="NE461" s="51"/>
      <c r="NF461" s="51"/>
      <c r="NG461" s="52"/>
      <c r="NH461" s="52"/>
      <c r="NI461" s="52"/>
      <c r="NJ461" s="51"/>
      <c r="NK461" s="50"/>
      <c r="NL461" s="50"/>
      <c r="NM461" s="50"/>
      <c r="NN461" s="50"/>
      <c r="NO461" s="50"/>
      <c r="NP461" s="50"/>
      <c r="NQ461" s="50"/>
      <c r="NR461" s="50"/>
      <c r="NS461" s="50"/>
      <c r="NT461" s="50"/>
      <c r="NU461" s="50"/>
      <c r="NV461" s="51"/>
    </row>
    <row r="462" spans="1:386" s="48" customFormat="1" x14ac:dyDescent="0.2">
      <c r="A462" s="49"/>
      <c r="B462" s="50"/>
      <c r="C462" s="50"/>
      <c r="D462" s="235"/>
      <c r="E462" s="221"/>
      <c r="F462" s="51"/>
      <c r="G462" s="51"/>
      <c r="H462" s="51"/>
      <c r="I462" s="51"/>
      <c r="J462" s="51"/>
      <c r="K462" s="51"/>
      <c r="L462" s="51"/>
      <c r="M462" s="51"/>
      <c r="N462" s="51"/>
      <c r="O462" s="51"/>
      <c r="P462" s="51"/>
      <c r="Q462" s="51"/>
      <c r="R462" s="51"/>
      <c r="S462" s="51"/>
      <c r="T462" s="51"/>
      <c r="U462" s="51"/>
      <c r="V462" s="51"/>
      <c r="W462" s="51"/>
      <c r="X462" s="51"/>
      <c r="Y462" s="51"/>
      <c r="Z462" s="51"/>
      <c r="AA462" s="51"/>
      <c r="AB462" s="51"/>
      <c r="AC462" s="51"/>
      <c r="AD462" s="51"/>
      <c r="AE462" s="51"/>
      <c r="AF462" s="51"/>
      <c r="AG462" s="51"/>
      <c r="AH462" s="51"/>
      <c r="AI462" s="51"/>
      <c r="AJ462" s="51"/>
      <c r="AK462" s="51"/>
      <c r="AL462" s="51"/>
      <c r="AM462" s="51"/>
      <c r="AN462" s="51"/>
      <c r="AO462" s="51"/>
      <c r="AP462" s="51"/>
      <c r="AQ462" s="51"/>
      <c r="AR462" s="51"/>
      <c r="AS462" s="51"/>
      <c r="AT462" s="51"/>
      <c r="AU462" s="51"/>
      <c r="AV462" s="51"/>
      <c r="AW462" s="51"/>
      <c r="AX462" s="51"/>
      <c r="AY462" s="51"/>
      <c r="AZ462" s="51"/>
      <c r="BA462" s="51"/>
      <c r="BB462" s="51"/>
      <c r="BC462" s="51"/>
      <c r="BD462" s="51"/>
      <c r="BE462" s="51"/>
      <c r="BF462" s="51"/>
      <c r="BG462" s="51"/>
      <c r="BH462" s="51"/>
      <c r="BI462" s="51"/>
      <c r="BJ462" s="51"/>
      <c r="BK462" s="51"/>
      <c r="BL462" s="51"/>
      <c r="BM462" s="51"/>
      <c r="BN462" s="51"/>
      <c r="BO462" s="51"/>
      <c r="BP462" s="51"/>
      <c r="BQ462" s="51"/>
      <c r="BR462" s="51"/>
      <c r="BS462" s="51"/>
      <c r="BT462" s="51"/>
      <c r="BU462" s="51"/>
      <c r="BV462" s="51"/>
      <c r="BW462" s="51"/>
      <c r="BX462" s="51"/>
      <c r="BY462" s="51"/>
      <c r="BZ462" s="51"/>
      <c r="CA462" s="51"/>
      <c r="CB462" s="51"/>
      <c r="CC462" s="51"/>
      <c r="CD462" s="51"/>
      <c r="CE462" s="51"/>
      <c r="CF462" s="51"/>
      <c r="CG462" s="51"/>
      <c r="CH462" s="51"/>
      <c r="CI462" s="51"/>
      <c r="CJ462" s="51"/>
      <c r="CK462" s="51"/>
      <c r="CL462" s="51"/>
      <c r="CM462" s="51"/>
      <c r="CN462" s="51"/>
      <c r="CO462" s="51"/>
      <c r="CP462" s="51"/>
      <c r="CQ462" s="51"/>
      <c r="CR462" s="51"/>
      <c r="CS462" s="51"/>
      <c r="CT462" s="51"/>
      <c r="CU462" s="51"/>
      <c r="CV462" s="51"/>
      <c r="CW462" s="51"/>
      <c r="CX462" s="51"/>
      <c r="CY462" s="51"/>
      <c r="CZ462" s="51"/>
      <c r="DA462" s="51"/>
      <c r="DB462" s="51"/>
      <c r="DC462" s="51"/>
      <c r="DD462" s="51"/>
      <c r="DE462" s="51"/>
      <c r="DF462" s="51"/>
      <c r="DG462" s="51"/>
      <c r="DH462" s="51"/>
      <c r="DI462" s="51"/>
      <c r="DJ462" s="51"/>
      <c r="DK462" s="51"/>
      <c r="DL462" s="51"/>
      <c r="DM462" s="51"/>
      <c r="DN462" s="51"/>
      <c r="DO462" s="51"/>
      <c r="DP462" s="51"/>
      <c r="DQ462" s="51"/>
      <c r="DR462" s="51"/>
      <c r="DS462" s="51"/>
      <c r="DT462" s="51"/>
      <c r="DU462" s="51"/>
      <c r="DV462" s="51"/>
      <c r="DW462" s="51"/>
      <c r="DX462" s="51"/>
      <c r="DY462" s="51"/>
      <c r="DZ462" s="51"/>
      <c r="EA462" s="51"/>
      <c r="EB462" s="51"/>
      <c r="EC462" s="51"/>
      <c r="ED462" s="51"/>
      <c r="EE462" s="51"/>
      <c r="EF462" s="51"/>
      <c r="EG462" s="51"/>
      <c r="EH462" s="51"/>
      <c r="EI462" s="51"/>
      <c r="EJ462" s="51"/>
      <c r="EK462" s="51"/>
      <c r="EL462" s="51"/>
      <c r="EM462" s="51"/>
      <c r="EN462" s="51"/>
      <c r="EO462" s="51"/>
      <c r="EP462" s="51"/>
      <c r="EQ462" s="51"/>
      <c r="ER462" s="51"/>
      <c r="ES462" s="51"/>
      <c r="ET462" s="51"/>
      <c r="EU462" s="51"/>
      <c r="EV462" s="51"/>
      <c r="EW462" s="51"/>
      <c r="EX462" s="51"/>
      <c r="EY462" s="51"/>
      <c r="EZ462" s="51"/>
      <c r="FA462" s="51"/>
      <c r="FB462" s="51"/>
      <c r="FC462" s="51"/>
      <c r="FD462" s="51"/>
      <c r="FE462" s="51"/>
      <c r="FF462" s="51"/>
      <c r="FG462" s="51"/>
      <c r="FH462" s="51"/>
      <c r="FI462" s="51"/>
      <c r="FJ462" s="51"/>
      <c r="FK462" s="51"/>
      <c r="FL462" s="51"/>
      <c r="FM462" s="51"/>
      <c r="FN462" s="51"/>
      <c r="FO462" s="51"/>
      <c r="FP462" s="51"/>
      <c r="FQ462" s="51"/>
      <c r="FR462" s="51"/>
      <c r="FS462" s="51"/>
      <c r="FT462" s="51"/>
      <c r="FU462" s="51"/>
      <c r="FV462" s="51"/>
      <c r="FW462" s="51"/>
      <c r="FX462" s="51"/>
      <c r="FY462" s="51"/>
      <c r="FZ462" s="51"/>
      <c r="GA462" s="51"/>
      <c r="GB462" s="51"/>
      <c r="GC462" s="51"/>
      <c r="GD462" s="51"/>
      <c r="GE462" s="51"/>
      <c r="GF462" s="51"/>
      <c r="GG462" s="51"/>
      <c r="GH462" s="51"/>
      <c r="GI462" s="51"/>
      <c r="GJ462" s="51"/>
      <c r="GK462" s="51"/>
      <c r="GL462" s="51"/>
      <c r="GM462" s="51"/>
      <c r="GN462" s="51"/>
      <c r="GO462" s="51"/>
      <c r="GP462" s="51"/>
      <c r="GQ462" s="51"/>
      <c r="GR462" s="51"/>
      <c r="GS462" s="51"/>
      <c r="GT462" s="51"/>
      <c r="GU462" s="51"/>
      <c r="GV462" s="51"/>
      <c r="GW462" s="51"/>
      <c r="GX462" s="51"/>
      <c r="GY462" s="51"/>
      <c r="GZ462" s="51"/>
      <c r="HA462" s="51"/>
      <c r="HB462" s="51"/>
      <c r="HC462" s="51"/>
      <c r="HD462" s="51"/>
      <c r="HE462" s="51"/>
      <c r="HF462" s="51"/>
      <c r="HG462" s="51"/>
      <c r="HH462" s="51"/>
      <c r="HI462" s="51"/>
      <c r="HJ462" s="51"/>
      <c r="HK462" s="51"/>
      <c r="HL462" s="51"/>
      <c r="HM462" s="51"/>
      <c r="HN462" s="51"/>
      <c r="HO462" s="51"/>
      <c r="HP462" s="51"/>
      <c r="HQ462" s="51"/>
      <c r="HR462" s="51"/>
      <c r="HS462" s="51"/>
      <c r="HT462" s="51"/>
      <c r="HU462" s="51"/>
      <c r="HV462" s="51"/>
      <c r="HW462" s="51"/>
      <c r="HX462" s="51"/>
      <c r="HY462" s="51"/>
      <c r="HZ462" s="51"/>
      <c r="IA462" s="51"/>
      <c r="IB462" s="51"/>
      <c r="IC462" s="51"/>
      <c r="ID462" s="51"/>
      <c r="IE462" s="51"/>
      <c r="IF462" s="51"/>
      <c r="IG462" s="51"/>
      <c r="IH462" s="51"/>
      <c r="II462" s="51"/>
      <c r="IJ462" s="51"/>
      <c r="IK462" s="51"/>
      <c r="IL462" s="51"/>
      <c r="IM462" s="51"/>
      <c r="IN462" s="51"/>
      <c r="IO462" s="51"/>
      <c r="IP462" s="51"/>
      <c r="IQ462" s="51"/>
      <c r="IR462" s="51"/>
      <c r="IS462" s="51"/>
      <c r="IT462" s="51"/>
      <c r="IU462" s="51"/>
      <c r="IV462" s="51"/>
      <c r="IW462" s="51"/>
      <c r="IX462" s="51"/>
      <c r="IY462" s="51"/>
      <c r="IZ462" s="51"/>
      <c r="JA462" s="51"/>
      <c r="JB462" s="51"/>
      <c r="JC462" s="51"/>
      <c r="JD462" s="51"/>
      <c r="JE462" s="51"/>
      <c r="JF462" s="51"/>
      <c r="JG462" s="51"/>
      <c r="JH462" s="51"/>
      <c r="JI462" s="51"/>
      <c r="JJ462" s="51"/>
      <c r="JK462" s="51"/>
      <c r="JL462" s="51"/>
      <c r="JM462" s="51"/>
      <c r="JN462" s="51"/>
      <c r="JO462" s="51"/>
      <c r="JP462" s="51"/>
      <c r="JQ462" s="51"/>
      <c r="JR462" s="51"/>
      <c r="JS462" s="51"/>
      <c r="JT462" s="51"/>
      <c r="JU462" s="51"/>
      <c r="JV462" s="51"/>
      <c r="JW462" s="51"/>
      <c r="JX462" s="51"/>
      <c r="JY462" s="51"/>
      <c r="JZ462" s="51"/>
      <c r="KA462" s="51"/>
      <c r="KB462" s="51"/>
      <c r="KC462" s="51"/>
      <c r="KD462" s="51"/>
      <c r="KE462" s="51"/>
      <c r="KF462" s="51"/>
      <c r="KG462" s="51"/>
      <c r="KH462" s="51"/>
      <c r="KI462" s="51"/>
      <c r="KJ462" s="51"/>
      <c r="KK462" s="51"/>
      <c r="KL462" s="51"/>
      <c r="KM462" s="51"/>
      <c r="KN462" s="51"/>
      <c r="KO462" s="51"/>
      <c r="KP462" s="51"/>
      <c r="KQ462" s="51"/>
      <c r="KR462" s="51"/>
      <c r="KS462" s="51"/>
      <c r="KT462" s="51"/>
      <c r="KU462" s="51"/>
      <c r="KV462" s="51"/>
      <c r="KW462" s="51"/>
      <c r="KX462" s="51"/>
      <c r="KY462" s="51"/>
      <c r="KZ462" s="51"/>
      <c r="LA462" s="51"/>
      <c r="LB462" s="51"/>
      <c r="LC462" s="51"/>
      <c r="LD462" s="51"/>
      <c r="LE462" s="51"/>
      <c r="LF462" s="51"/>
      <c r="LG462" s="51"/>
      <c r="LH462" s="51"/>
      <c r="LI462" s="51"/>
      <c r="LJ462" s="51"/>
      <c r="LK462" s="51"/>
      <c r="LL462" s="51"/>
      <c r="LM462" s="51"/>
      <c r="LN462" s="51"/>
      <c r="LO462" s="51"/>
      <c r="LP462" s="51"/>
      <c r="LQ462" s="51"/>
      <c r="LR462" s="51"/>
      <c r="LS462" s="51"/>
      <c r="LT462" s="51"/>
      <c r="LU462" s="51"/>
      <c r="LV462" s="51"/>
      <c r="LW462" s="51"/>
      <c r="LX462" s="51"/>
      <c r="LY462" s="51"/>
      <c r="LZ462" s="51"/>
      <c r="MA462" s="51"/>
      <c r="MB462" s="51"/>
      <c r="MC462" s="51"/>
      <c r="MD462" s="51"/>
      <c r="ME462" s="51"/>
      <c r="MF462" s="51"/>
      <c r="MG462" s="51"/>
      <c r="MH462" s="51"/>
      <c r="MI462" s="51"/>
      <c r="MJ462" s="51"/>
      <c r="MK462" s="51"/>
      <c r="ML462" s="51"/>
      <c r="MM462" s="51"/>
      <c r="MN462" s="51"/>
      <c r="MO462" s="51"/>
      <c r="MP462" s="51"/>
      <c r="MQ462" s="51"/>
      <c r="MR462" s="51"/>
      <c r="MS462" s="51"/>
      <c r="MT462" s="51"/>
      <c r="MU462" s="51"/>
      <c r="MV462" s="51"/>
      <c r="MW462" s="51"/>
      <c r="MX462" s="51"/>
      <c r="MY462" s="51"/>
      <c r="MZ462" s="51"/>
      <c r="NA462" s="51"/>
      <c r="NB462" s="51"/>
      <c r="NC462" s="51"/>
      <c r="ND462" s="51"/>
      <c r="NE462" s="51"/>
      <c r="NF462" s="51"/>
      <c r="NG462" s="52"/>
      <c r="NH462" s="52"/>
      <c r="NI462" s="52"/>
      <c r="NJ462" s="51"/>
      <c r="NK462" s="50"/>
      <c r="NL462" s="50"/>
      <c r="NM462" s="50"/>
      <c r="NN462" s="50"/>
      <c r="NO462" s="50"/>
      <c r="NP462" s="50"/>
      <c r="NQ462" s="50"/>
      <c r="NR462" s="50"/>
      <c r="NS462" s="50"/>
      <c r="NT462" s="50"/>
      <c r="NU462" s="50"/>
      <c r="NV462" s="51"/>
    </row>
    <row r="463" spans="1:386" s="48" customFormat="1" x14ac:dyDescent="0.2">
      <c r="A463" s="49"/>
      <c r="B463" s="50"/>
      <c r="C463" s="50"/>
      <c r="D463" s="235"/>
      <c r="E463" s="221"/>
      <c r="F463" s="51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  <c r="X463" s="51"/>
      <c r="Y463" s="51"/>
      <c r="Z463" s="51"/>
      <c r="AA463" s="51"/>
      <c r="AB463" s="51"/>
      <c r="AC463" s="51"/>
      <c r="AD463" s="51"/>
      <c r="AE463" s="51"/>
      <c r="AF463" s="51"/>
      <c r="AG463" s="51"/>
      <c r="AH463" s="51"/>
      <c r="AI463" s="51"/>
      <c r="AJ463" s="51"/>
      <c r="AK463" s="51"/>
      <c r="AL463" s="51"/>
      <c r="AM463" s="51"/>
      <c r="AN463" s="51"/>
      <c r="AO463" s="51"/>
      <c r="AP463" s="51"/>
      <c r="AQ463" s="51"/>
      <c r="AR463" s="51"/>
      <c r="AS463" s="51"/>
      <c r="AT463" s="51"/>
      <c r="AU463" s="51"/>
      <c r="AV463" s="51"/>
      <c r="AW463" s="51"/>
      <c r="AX463" s="51"/>
      <c r="AY463" s="51"/>
      <c r="AZ463" s="51"/>
      <c r="BA463" s="51"/>
      <c r="BB463" s="51"/>
      <c r="BC463" s="51"/>
      <c r="BD463" s="51"/>
      <c r="BE463" s="51"/>
      <c r="BF463" s="51"/>
      <c r="BG463" s="51"/>
      <c r="BH463" s="51"/>
      <c r="BI463" s="51"/>
      <c r="BJ463" s="51"/>
      <c r="BK463" s="51"/>
      <c r="BL463" s="51"/>
      <c r="BM463" s="51"/>
      <c r="BN463" s="51"/>
      <c r="BO463" s="51"/>
      <c r="BP463" s="51"/>
      <c r="BQ463" s="51"/>
      <c r="BR463" s="51"/>
      <c r="BS463" s="51"/>
      <c r="BT463" s="51"/>
      <c r="BU463" s="51"/>
      <c r="BV463" s="51"/>
      <c r="BW463" s="51"/>
      <c r="BX463" s="51"/>
      <c r="BY463" s="51"/>
      <c r="BZ463" s="51"/>
      <c r="CA463" s="51"/>
      <c r="CB463" s="51"/>
      <c r="CC463" s="51"/>
      <c r="CD463" s="51"/>
      <c r="CE463" s="51"/>
      <c r="CF463" s="51"/>
      <c r="CG463" s="51"/>
      <c r="CH463" s="51"/>
      <c r="CI463" s="51"/>
      <c r="CJ463" s="51"/>
      <c r="CK463" s="51"/>
      <c r="CL463" s="51"/>
      <c r="CM463" s="51"/>
      <c r="CN463" s="51"/>
      <c r="CO463" s="51"/>
      <c r="CP463" s="51"/>
      <c r="CQ463" s="51"/>
      <c r="CR463" s="51"/>
      <c r="CS463" s="51"/>
      <c r="CT463" s="51"/>
      <c r="CU463" s="51"/>
      <c r="CV463" s="51"/>
      <c r="CW463" s="51"/>
      <c r="CX463" s="51"/>
      <c r="CY463" s="51"/>
      <c r="CZ463" s="51"/>
      <c r="DA463" s="51"/>
      <c r="DB463" s="51"/>
      <c r="DC463" s="51"/>
      <c r="DD463" s="51"/>
      <c r="DE463" s="51"/>
      <c r="DF463" s="51"/>
      <c r="DG463" s="51"/>
      <c r="DH463" s="51"/>
      <c r="DI463" s="51"/>
      <c r="DJ463" s="51"/>
      <c r="DK463" s="51"/>
      <c r="DL463" s="51"/>
      <c r="DM463" s="51"/>
      <c r="DN463" s="51"/>
      <c r="DO463" s="51"/>
      <c r="DP463" s="51"/>
      <c r="DQ463" s="51"/>
      <c r="DR463" s="51"/>
      <c r="DS463" s="51"/>
      <c r="DT463" s="51"/>
      <c r="DU463" s="51"/>
      <c r="DV463" s="51"/>
      <c r="DW463" s="51"/>
      <c r="DX463" s="51"/>
      <c r="DY463" s="51"/>
      <c r="DZ463" s="51"/>
      <c r="EA463" s="51"/>
      <c r="EB463" s="51"/>
      <c r="EC463" s="51"/>
      <c r="ED463" s="51"/>
      <c r="EE463" s="51"/>
      <c r="EF463" s="51"/>
      <c r="EG463" s="51"/>
      <c r="EH463" s="51"/>
      <c r="EI463" s="51"/>
      <c r="EJ463" s="51"/>
      <c r="EK463" s="51"/>
      <c r="EL463" s="51"/>
      <c r="EM463" s="51"/>
      <c r="EN463" s="51"/>
      <c r="EO463" s="51"/>
      <c r="EP463" s="51"/>
      <c r="EQ463" s="51"/>
      <c r="ER463" s="51"/>
      <c r="ES463" s="51"/>
      <c r="ET463" s="51"/>
      <c r="EU463" s="51"/>
      <c r="EV463" s="51"/>
      <c r="EW463" s="51"/>
      <c r="EX463" s="51"/>
      <c r="EY463" s="51"/>
      <c r="EZ463" s="51"/>
      <c r="FA463" s="51"/>
      <c r="FB463" s="51"/>
      <c r="FC463" s="51"/>
      <c r="FD463" s="51"/>
      <c r="FE463" s="51"/>
      <c r="FF463" s="51"/>
      <c r="FG463" s="51"/>
      <c r="FH463" s="51"/>
      <c r="FI463" s="51"/>
      <c r="FJ463" s="51"/>
      <c r="FK463" s="51"/>
      <c r="FL463" s="51"/>
      <c r="FM463" s="51"/>
      <c r="FN463" s="51"/>
      <c r="FO463" s="51"/>
      <c r="FP463" s="51"/>
      <c r="FQ463" s="51"/>
      <c r="FR463" s="51"/>
      <c r="FS463" s="51"/>
      <c r="FT463" s="51"/>
      <c r="FU463" s="51"/>
      <c r="FV463" s="51"/>
      <c r="FW463" s="51"/>
      <c r="FX463" s="51"/>
      <c r="FY463" s="51"/>
      <c r="FZ463" s="51"/>
      <c r="GA463" s="51"/>
      <c r="GB463" s="51"/>
      <c r="GC463" s="51"/>
      <c r="GD463" s="51"/>
      <c r="GE463" s="51"/>
      <c r="GF463" s="51"/>
      <c r="GG463" s="51"/>
      <c r="GH463" s="51"/>
      <c r="GI463" s="51"/>
      <c r="GJ463" s="51"/>
      <c r="GK463" s="51"/>
      <c r="GL463" s="51"/>
      <c r="GM463" s="51"/>
      <c r="GN463" s="51"/>
      <c r="GO463" s="51"/>
      <c r="GP463" s="51"/>
      <c r="GQ463" s="51"/>
      <c r="GR463" s="51"/>
      <c r="GS463" s="51"/>
      <c r="GT463" s="51"/>
      <c r="GU463" s="51"/>
      <c r="GV463" s="51"/>
      <c r="GW463" s="51"/>
      <c r="GX463" s="51"/>
      <c r="GY463" s="51"/>
      <c r="GZ463" s="51"/>
      <c r="HA463" s="51"/>
      <c r="HB463" s="51"/>
      <c r="HC463" s="51"/>
      <c r="HD463" s="51"/>
      <c r="HE463" s="51"/>
      <c r="HF463" s="51"/>
      <c r="HG463" s="51"/>
      <c r="HH463" s="51"/>
      <c r="HI463" s="51"/>
      <c r="HJ463" s="51"/>
      <c r="HK463" s="51"/>
      <c r="HL463" s="51"/>
      <c r="HM463" s="51"/>
      <c r="HN463" s="51"/>
      <c r="HO463" s="51"/>
      <c r="HP463" s="51"/>
      <c r="HQ463" s="51"/>
      <c r="HR463" s="51"/>
      <c r="HS463" s="51"/>
      <c r="HT463" s="51"/>
      <c r="HU463" s="51"/>
      <c r="HV463" s="51"/>
      <c r="HW463" s="51"/>
      <c r="HX463" s="51"/>
      <c r="HY463" s="51"/>
      <c r="HZ463" s="51"/>
      <c r="IA463" s="51"/>
      <c r="IB463" s="51"/>
      <c r="IC463" s="51"/>
      <c r="ID463" s="51"/>
      <c r="IE463" s="51"/>
      <c r="IF463" s="51"/>
      <c r="IG463" s="51"/>
      <c r="IH463" s="51"/>
      <c r="II463" s="51"/>
      <c r="IJ463" s="51"/>
      <c r="IK463" s="51"/>
      <c r="IL463" s="51"/>
      <c r="IM463" s="51"/>
      <c r="IN463" s="51"/>
      <c r="IO463" s="51"/>
      <c r="IP463" s="51"/>
      <c r="IQ463" s="51"/>
      <c r="IR463" s="51"/>
      <c r="IS463" s="51"/>
      <c r="IT463" s="51"/>
      <c r="IU463" s="51"/>
      <c r="IV463" s="51"/>
      <c r="IW463" s="51"/>
      <c r="IX463" s="51"/>
      <c r="IY463" s="51"/>
      <c r="IZ463" s="51"/>
      <c r="JA463" s="51"/>
      <c r="JB463" s="51"/>
      <c r="JC463" s="51"/>
      <c r="JD463" s="51"/>
      <c r="JE463" s="51"/>
      <c r="JF463" s="51"/>
      <c r="JG463" s="51"/>
      <c r="JH463" s="51"/>
      <c r="JI463" s="51"/>
      <c r="JJ463" s="51"/>
      <c r="JK463" s="51"/>
      <c r="JL463" s="51"/>
      <c r="JM463" s="51"/>
      <c r="JN463" s="51"/>
      <c r="JO463" s="51"/>
      <c r="JP463" s="51"/>
      <c r="JQ463" s="51"/>
      <c r="JR463" s="51"/>
      <c r="JS463" s="51"/>
      <c r="JT463" s="51"/>
      <c r="JU463" s="51"/>
      <c r="JV463" s="51"/>
      <c r="JW463" s="51"/>
      <c r="JX463" s="51"/>
      <c r="JY463" s="51"/>
      <c r="JZ463" s="51"/>
      <c r="KA463" s="51"/>
      <c r="KB463" s="51"/>
      <c r="KC463" s="51"/>
      <c r="KD463" s="51"/>
      <c r="KE463" s="51"/>
      <c r="KF463" s="51"/>
      <c r="KG463" s="51"/>
      <c r="KH463" s="51"/>
      <c r="KI463" s="51"/>
      <c r="KJ463" s="51"/>
      <c r="KK463" s="51"/>
      <c r="KL463" s="51"/>
      <c r="KM463" s="51"/>
      <c r="KN463" s="51"/>
      <c r="KO463" s="51"/>
      <c r="KP463" s="51"/>
      <c r="KQ463" s="51"/>
      <c r="KR463" s="51"/>
      <c r="KS463" s="51"/>
      <c r="KT463" s="51"/>
      <c r="KU463" s="51"/>
      <c r="KV463" s="51"/>
      <c r="KW463" s="51"/>
      <c r="KX463" s="51"/>
      <c r="KY463" s="51"/>
      <c r="KZ463" s="51"/>
      <c r="LA463" s="51"/>
      <c r="LB463" s="51"/>
      <c r="LC463" s="51"/>
      <c r="LD463" s="51"/>
      <c r="LE463" s="51"/>
      <c r="LF463" s="51"/>
      <c r="LG463" s="51"/>
      <c r="LH463" s="51"/>
      <c r="LI463" s="51"/>
      <c r="LJ463" s="51"/>
      <c r="LK463" s="51"/>
      <c r="LL463" s="51"/>
      <c r="LM463" s="51"/>
      <c r="LN463" s="51"/>
      <c r="LO463" s="51"/>
      <c r="LP463" s="51"/>
      <c r="LQ463" s="51"/>
      <c r="LR463" s="51"/>
      <c r="LS463" s="51"/>
      <c r="LT463" s="51"/>
      <c r="LU463" s="51"/>
      <c r="LV463" s="51"/>
      <c r="LW463" s="51"/>
      <c r="LX463" s="51"/>
      <c r="LY463" s="51"/>
      <c r="LZ463" s="51"/>
      <c r="MA463" s="51"/>
      <c r="MB463" s="51"/>
      <c r="MC463" s="51"/>
      <c r="MD463" s="51"/>
      <c r="ME463" s="51"/>
      <c r="MF463" s="51"/>
      <c r="MG463" s="51"/>
      <c r="MH463" s="51"/>
      <c r="MI463" s="51"/>
      <c r="MJ463" s="51"/>
      <c r="MK463" s="51"/>
      <c r="ML463" s="51"/>
      <c r="MM463" s="51"/>
      <c r="MN463" s="51"/>
      <c r="MO463" s="51"/>
      <c r="MP463" s="51"/>
      <c r="MQ463" s="51"/>
      <c r="MR463" s="51"/>
      <c r="MS463" s="51"/>
      <c r="MT463" s="51"/>
      <c r="MU463" s="51"/>
      <c r="MV463" s="51"/>
      <c r="MW463" s="51"/>
      <c r="MX463" s="51"/>
      <c r="MY463" s="51"/>
      <c r="MZ463" s="51"/>
      <c r="NA463" s="51"/>
      <c r="NB463" s="51"/>
      <c r="NC463" s="51"/>
      <c r="ND463" s="51"/>
      <c r="NE463" s="51"/>
      <c r="NF463" s="51"/>
      <c r="NG463" s="52"/>
      <c r="NH463" s="52"/>
      <c r="NI463" s="52"/>
      <c r="NJ463" s="51"/>
      <c r="NK463" s="50"/>
      <c r="NL463" s="50"/>
      <c r="NM463" s="50"/>
      <c r="NN463" s="50"/>
      <c r="NO463" s="50"/>
      <c r="NP463" s="50"/>
      <c r="NQ463" s="50"/>
      <c r="NR463" s="50"/>
      <c r="NS463" s="50"/>
      <c r="NT463" s="50"/>
      <c r="NU463" s="50"/>
      <c r="NV463" s="51"/>
    </row>
    <row r="464" spans="1:386" s="48" customFormat="1" x14ac:dyDescent="0.2">
      <c r="A464" s="49"/>
      <c r="B464" s="50"/>
      <c r="C464" s="50"/>
      <c r="D464" s="235"/>
      <c r="E464" s="221"/>
      <c r="F464" s="51"/>
      <c r="G464" s="51"/>
      <c r="H464" s="51"/>
      <c r="I464" s="51"/>
      <c r="J464" s="51"/>
      <c r="K464" s="51"/>
      <c r="L464" s="51"/>
      <c r="M464" s="51"/>
      <c r="N464" s="51"/>
      <c r="O464" s="51"/>
      <c r="P464" s="51"/>
      <c r="Q464" s="51"/>
      <c r="R464" s="51"/>
      <c r="S464" s="51"/>
      <c r="T464" s="51"/>
      <c r="U464" s="51"/>
      <c r="V464" s="51"/>
      <c r="W464" s="51"/>
      <c r="X464" s="51"/>
      <c r="Y464" s="51"/>
      <c r="Z464" s="51"/>
      <c r="AA464" s="51"/>
      <c r="AB464" s="51"/>
      <c r="AC464" s="51"/>
      <c r="AD464" s="51"/>
      <c r="AE464" s="51"/>
      <c r="AF464" s="51"/>
      <c r="AG464" s="51"/>
      <c r="AH464" s="51"/>
      <c r="AI464" s="51"/>
      <c r="AJ464" s="51"/>
      <c r="AK464" s="51"/>
      <c r="AL464" s="51"/>
      <c r="AM464" s="51"/>
      <c r="AN464" s="51"/>
      <c r="AO464" s="51"/>
      <c r="AP464" s="51"/>
      <c r="AQ464" s="51"/>
      <c r="AR464" s="51"/>
      <c r="AS464" s="51"/>
      <c r="AT464" s="51"/>
      <c r="AU464" s="51"/>
      <c r="AV464" s="51"/>
      <c r="AW464" s="51"/>
      <c r="AX464" s="51"/>
      <c r="AY464" s="51"/>
      <c r="AZ464" s="51"/>
      <c r="BA464" s="51"/>
      <c r="BB464" s="51"/>
      <c r="BC464" s="51"/>
      <c r="BD464" s="51"/>
      <c r="BE464" s="51"/>
      <c r="BF464" s="51"/>
      <c r="BG464" s="51"/>
      <c r="BH464" s="51"/>
      <c r="BI464" s="51"/>
      <c r="BJ464" s="51"/>
      <c r="BK464" s="51"/>
      <c r="BL464" s="51"/>
      <c r="BM464" s="51"/>
      <c r="BN464" s="51"/>
      <c r="BO464" s="51"/>
      <c r="BP464" s="51"/>
      <c r="BQ464" s="51"/>
      <c r="BR464" s="51"/>
      <c r="BS464" s="51"/>
      <c r="BT464" s="51"/>
      <c r="BU464" s="51"/>
      <c r="BV464" s="51"/>
      <c r="BW464" s="51"/>
      <c r="BX464" s="51"/>
      <c r="BY464" s="51"/>
      <c r="BZ464" s="51"/>
      <c r="CA464" s="51"/>
      <c r="CB464" s="51"/>
      <c r="CC464" s="51"/>
      <c r="CD464" s="51"/>
      <c r="CE464" s="51"/>
      <c r="CF464" s="51"/>
      <c r="CG464" s="51"/>
      <c r="CH464" s="51"/>
      <c r="CI464" s="51"/>
      <c r="CJ464" s="51"/>
      <c r="CK464" s="51"/>
      <c r="CL464" s="51"/>
      <c r="CM464" s="51"/>
      <c r="CN464" s="51"/>
      <c r="CO464" s="51"/>
      <c r="CP464" s="51"/>
      <c r="CQ464" s="51"/>
      <c r="CR464" s="51"/>
      <c r="CS464" s="51"/>
      <c r="CT464" s="51"/>
      <c r="CU464" s="51"/>
      <c r="CV464" s="51"/>
      <c r="CW464" s="51"/>
      <c r="CX464" s="51"/>
      <c r="CY464" s="51"/>
      <c r="CZ464" s="51"/>
      <c r="DA464" s="51"/>
      <c r="DB464" s="51"/>
      <c r="DC464" s="51"/>
      <c r="DD464" s="51"/>
      <c r="DE464" s="51"/>
      <c r="DF464" s="51"/>
      <c r="DG464" s="51"/>
      <c r="DH464" s="51"/>
      <c r="DI464" s="51"/>
      <c r="DJ464" s="51"/>
      <c r="DK464" s="51"/>
      <c r="DL464" s="51"/>
      <c r="DM464" s="51"/>
      <c r="DN464" s="51"/>
      <c r="DO464" s="51"/>
      <c r="DP464" s="51"/>
      <c r="DQ464" s="51"/>
      <c r="DR464" s="51"/>
      <c r="DS464" s="51"/>
      <c r="DT464" s="51"/>
      <c r="DU464" s="51"/>
      <c r="DV464" s="51"/>
      <c r="DW464" s="51"/>
      <c r="DX464" s="51"/>
      <c r="DY464" s="51"/>
      <c r="DZ464" s="51"/>
      <c r="EA464" s="51"/>
      <c r="EB464" s="51"/>
      <c r="EC464" s="51"/>
      <c r="ED464" s="51"/>
      <c r="EE464" s="51"/>
      <c r="EF464" s="51"/>
      <c r="EG464" s="51"/>
      <c r="EH464" s="51"/>
      <c r="EI464" s="51"/>
      <c r="EJ464" s="51"/>
      <c r="EK464" s="51"/>
      <c r="EL464" s="51"/>
      <c r="EM464" s="51"/>
      <c r="EN464" s="51"/>
      <c r="EO464" s="51"/>
      <c r="EP464" s="51"/>
      <c r="EQ464" s="51"/>
      <c r="ER464" s="51"/>
      <c r="ES464" s="51"/>
      <c r="ET464" s="51"/>
      <c r="EU464" s="51"/>
      <c r="EV464" s="51"/>
      <c r="EW464" s="51"/>
      <c r="EX464" s="51"/>
      <c r="EY464" s="51"/>
      <c r="EZ464" s="51"/>
      <c r="FA464" s="51"/>
      <c r="FB464" s="51"/>
      <c r="FC464" s="51"/>
      <c r="FD464" s="51"/>
      <c r="FE464" s="51"/>
      <c r="FF464" s="51"/>
      <c r="FG464" s="51"/>
      <c r="FH464" s="51"/>
      <c r="FI464" s="51"/>
      <c r="FJ464" s="51"/>
      <c r="FK464" s="51"/>
      <c r="FL464" s="51"/>
      <c r="FM464" s="51"/>
      <c r="FN464" s="51"/>
      <c r="FO464" s="51"/>
      <c r="FP464" s="51"/>
      <c r="FQ464" s="51"/>
      <c r="FR464" s="51"/>
      <c r="FS464" s="51"/>
      <c r="FT464" s="51"/>
      <c r="FU464" s="51"/>
      <c r="FV464" s="51"/>
      <c r="FW464" s="51"/>
      <c r="FX464" s="51"/>
      <c r="FY464" s="51"/>
      <c r="FZ464" s="51"/>
      <c r="GA464" s="51"/>
      <c r="GB464" s="51"/>
      <c r="GC464" s="51"/>
      <c r="GD464" s="51"/>
      <c r="GE464" s="51"/>
      <c r="GF464" s="51"/>
      <c r="GG464" s="51"/>
      <c r="GH464" s="51"/>
      <c r="GI464" s="51"/>
      <c r="GJ464" s="51"/>
      <c r="GK464" s="51"/>
      <c r="GL464" s="51"/>
      <c r="GM464" s="51"/>
      <c r="GN464" s="51"/>
      <c r="GO464" s="51"/>
      <c r="GP464" s="51"/>
      <c r="GQ464" s="51"/>
      <c r="GR464" s="51"/>
      <c r="GS464" s="51"/>
      <c r="GT464" s="51"/>
      <c r="GU464" s="51"/>
      <c r="GV464" s="51"/>
      <c r="GW464" s="51"/>
      <c r="GX464" s="51"/>
      <c r="GY464" s="51"/>
      <c r="GZ464" s="51"/>
      <c r="HA464" s="51"/>
      <c r="HB464" s="51"/>
      <c r="HC464" s="51"/>
      <c r="HD464" s="51"/>
      <c r="HE464" s="51"/>
      <c r="HF464" s="51"/>
      <c r="HG464" s="51"/>
      <c r="HH464" s="51"/>
      <c r="HI464" s="51"/>
      <c r="HJ464" s="51"/>
      <c r="HK464" s="51"/>
      <c r="HL464" s="51"/>
      <c r="HM464" s="51"/>
      <c r="HN464" s="51"/>
      <c r="HO464" s="51"/>
      <c r="HP464" s="51"/>
      <c r="HQ464" s="51"/>
      <c r="HR464" s="51"/>
      <c r="HS464" s="51"/>
      <c r="HT464" s="51"/>
      <c r="HU464" s="51"/>
      <c r="HV464" s="51"/>
      <c r="HW464" s="51"/>
      <c r="HX464" s="51"/>
      <c r="HY464" s="51"/>
      <c r="HZ464" s="51"/>
      <c r="IA464" s="51"/>
      <c r="IB464" s="51"/>
      <c r="IC464" s="51"/>
      <c r="ID464" s="51"/>
      <c r="IE464" s="51"/>
      <c r="IF464" s="51"/>
      <c r="IG464" s="51"/>
      <c r="IH464" s="51"/>
      <c r="II464" s="51"/>
      <c r="IJ464" s="51"/>
      <c r="IK464" s="51"/>
      <c r="IL464" s="51"/>
      <c r="IM464" s="51"/>
      <c r="IN464" s="51"/>
      <c r="IO464" s="51"/>
      <c r="IP464" s="51"/>
      <c r="IQ464" s="51"/>
      <c r="IR464" s="51"/>
      <c r="IS464" s="51"/>
      <c r="IT464" s="51"/>
      <c r="IU464" s="51"/>
      <c r="IV464" s="51"/>
      <c r="IW464" s="51"/>
      <c r="IX464" s="51"/>
      <c r="IY464" s="51"/>
      <c r="IZ464" s="51"/>
      <c r="JA464" s="51"/>
      <c r="JB464" s="51"/>
      <c r="JC464" s="51"/>
      <c r="JD464" s="51"/>
      <c r="JE464" s="51"/>
      <c r="JF464" s="51"/>
      <c r="JG464" s="51"/>
      <c r="JH464" s="51"/>
      <c r="JI464" s="51"/>
      <c r="JJ464" s="51"/>
      <c r="JK464" s="51"/>
      <c r="JL464" s="51"/>
      <c r="JM464" s="51"/>
      <c r="JN464" s="51"/>
      <c r="JO464" s="51"/>
      <c r="JP464" s="51"/>
      <c r="JQ464" s="51"/>
      <c r="JR464" s="51"/>
      <c r="JS464" s="51"/>
      <c r="JT464" s="51"/>
      <c r="JU464" s="51"/>
      <c r="JV464" s="51"/>
      <c r="JW464" s="51"/>
      <c r="JX464" s="51"/>
      <c r="JY464" s="51"/>
      <c r="JZ464" s="51"/>
      <c r="KA464" s="51"/>
      <c r="KB464" s="51"/>
      <c r="KC464" s="51"/>
      <c r="KD464" s="51"/>
      <c r="KE464" s="51"/>
      <c r="KF464" s="51"/>
      <c r="KG464" s="51"/>
      <c r="KH464" s="51"/>
      <c r="KI464" s="51"/>
      <c r="KJ464" s="51"/>
      <c r="KK464" s="51"/>
      <c r="KL464" s="51"/>
      <c r="KM464" s="51"/>
      <c r="KN464" s="51"/>
      <c r="KO464" s="51"/>
      <c r="KP464" s="51"/>
      <c r="KQ464" s="51"/>
      <c r="KR464" s="51"/>
      <c r="KS464" s="51"/>
      <c r="KT464" s="51"/>
      <c r="KU464" s="51"/>
      <c r="KV464" s="51"/>
      <c r="KW464" s="51"/>
      <c r="KX464" s="51"/>
      <c r="KY464" s="51"/>
      <c r="KZ464" s="51"/>
      <c r="LA464" s="51"/>
      <c r="LB464" s="51"/>
      <c r="LC464" s="51"/>
      <c r="LD464" s="51"/>
      <c r="LE464" s="51"/>
      <c r="LF464" s="51"/>
      <c r="LG464" s="51"/>
      <c r="LH464" s="51"/>
      <c r="LI464" s="51"/>
      <c r="LJ464" s="51"/>
      <c r="LK464" s="51"/>
      <c r="LL464" s="51"/>
      <c r="LM464" s="51"/>
      <c r="LN464" s="51"/>
      <c r="LO464" s="51"/>
      <c r="LP464" s="51"/>
      <c r="LQ464" s="51"/>
      <c r="LR464" s="51"/>
      <c r="LS464" s="51"/>
      <c r="LT464" s="51"/>
      <c r="LU464" s="51"/>
      <c r="LV464" s="51"/>
      <c r="LW464" s="51"/>
      <c r="LX464" s="51"/>
      <c r="LY464" s="51"/>
      <c r="LZ464" s="51"/>
      <c r="MA464" s="51"/>
      <c r="MB464" s="51"/>
      <c r="MC464" s="51"/>
      <c r="MD464" s="51"/>
      <c r="ME464" s="51"/>
      <c r="MF464" s="51"/>
      <c r="MG464" s="51"/>
      <c r="MH464" s="51"/>
      <c r="MI464" s="51"/>
      <c r="MJ464" s="51"/>
      <c r="MK464" s="51"/>
      <c r="ML464" s="51"/>
      <c r="MM464" s="51"/>
      <c r="MN464" s="51"/>
      <c r="MO464" s="51"/>
      <c r="MP464" s="51"/>
      <c r="MQ464" s="51"/>
      <c r="MR464" s="51"/>
      <c r="MS464" s="51"/>
      <c r="MT464" s="51"/>
      <c r="MU464" s="51"/>
      <c r="MV464" s="51"/>
      <c r="MW464" s="51"/>
      <c r="MX464" s="51"/>
      <c r="MY464" s="51"/>
      <c r="MZ464" s="51"/>
      <c r="NA464" s="51"/>
      <c r="NB464" s="51"/>
      <c r="NC464" s="51"/>
      <c r="ND464" s="51"/>
      <c r="NE464" s="51"/>
      <c r="NF464" s="51"/>
      <c r="NG464" s="52"/>
      <c r="NH464" s="52"/>
      <c r="NI464" s="52"/>
      <c r="NJ464" s="51"/>
      <c r="NK464" s="50"/>
      <c r="NL464" s="50"/>
      <c r="NM464" s="50"/>
      <c r="NN464" s="50"/>
      <c r="NO464" s="50"/>
      <c r="NP464" s="50"/>
      <c r="NQ464" s="50"/>
      <c r="NR464" s="50"/>
      <c r="NS464" s="50"/>
      <c r="NT464" s="50"/>
      <c r="NU464" s="50"/>
      <c r="NV464" s="51"/>
    </row>
    <row r="465" spans="1:386" s="48" customFormat="1" x14ac:dyDescent="0.2">
      <c r="A465" s="49"/>
      <c r="B465" s="50"/>
      <c r="C465" s="50"/>
      <c r="D465" s="235"/>
      <c r="E465" s="221"/>
      <c r="F465" s="51"/>
      <c r="G465" s="51"/>
      <c r="H465" s="51"/>
      <c r="I465" s="51"/>
      <c r="J465" s="51"/>
      <c r="K465" s="51"/>
      <c r="L465" s="51"/>
      <c r="M465" s="51"/>
      <c r="N465" s="51"/>
      <c r="O465" s="51"/>
      <c r="P465" s="51"/>
      <c r="Q465" s="51"/>
      <c r="R465" s="51"/>
      <c r="S465" s="51"/>
      <c r="T465" s="51"/>
      <c r="U465" s="51"/>
      <c r="V465" s="51"/>
      <c r="W465" s="51"/>
      <c r="X465" s="51"/>
      <c r="Y465" s="51"/>
      <c r="Z465" s="51"/>
      <c r="AA465" s="51"/>
      <c r="AB465" s="51"/>
      <c r="AC465" s="51"/>
      <c r="AD465" s="51"/>
      <c r="AE465" s="51"/>
      <c r="AF465" s="51"/>
      <c r="AG465" s="51"/>
      <c r="AH465" s="51"/>
      <c r="AI465" s="51"/>
      <c r="AJ465" s="51"/>
      <c r="AK465" s="51"/>
      <c r="AL465" s="51"/>
      <c r="AM465" s="51"/>
      <c r="AN465" s="51"/>
      <c r="AO465" s="51"/>
      <c r="AP465" s="51"/>
      <c r="AQ465" s="51"/>
      <c r="AR465" s="51"/>
      <c r="AS465" s="51"/>
      <c r="AT465" s="51"/>
      <c r="AU465" s="51"/>
      <c r="AV465" s="51"/>
      <c r="AW465" s="51"/>
      <c r="AX465" s="51"/>
      <c r="AY465" s="51"/>
      <c r="AZ465" s="51"/>
      <c r="BA465" s="51"/>
      <c r="BB465" s="51"/>
      <c r="BC465" s="51"/>
      <c r="BD465" s="51"/>
      <c r="BE465" s="51"/>
      <c r="BF465" s="51"/>
      <c r="BG465" s="51"/>
      <c r="BH465" s="51"/>
      <c r="BI465" s="51"/>
      <c r="BJ465" s="51"/>
      <c r="BK465" s="51"/>
      <c r="BL465" s="51"/>
      <c r="BM465" s="51"/>
      <c r="BN465" s="51"/>
      <c r="BO465" s="51"/>
      <c r="BP465" s="51"/>
      <c r="BQ465" s="51"/>
      <c r="BR465" s="51"/>
      <c r="BS465" s="51"/>
      <c r="BT465" s="51"/>
      <c r="BU465" s="51"/>
      <c r="BV465" s="51"/>
      <c r="BW465" s="51"/>
      <c r="BX465" s="51"/>
      <c r="BY465" s="51"/>
      <c r="BZ465" s="51"/>
      <c r="CA465" s="51"/>
      <c r="CB465" s="51"/>
      <c r="CC465" s="51"/>
      <c r="CD465" s="51"/>
      <c r="CE465" s="51"/>
      <c r="CF465" s="51"/>
      <c r="CG465" s="51"/>
      <c r="CH465" s="51"/>
      <c r="CI465" s="51"/>
      <c r="CJ465" s="51"/>
      <c r="CK465" s="51"/>
      <c r="CL465" s="51"/>
      <c r="CM465" s="51"/>
      <c r="CN465" s="51"/>
      <c r="CO465" s="51"/>
      <c r="CP465" s="51"/>
      <c r="CQ465" s="51"/>
      <c r="CR465" s="51"/>
      <c r="CS465" s="51"/>
      <c r="CT465" s="51"/>
      <c r="CU465" s="51"/>
      <c r="CV465" s="51"/>
      <c r="CW465" s="51"/>
      <c r="CX465" s="51"/>
      <c r="CY465" s="51"/>
      <c r="CZ465" s="51"/>
      <c r="DA465" s="51"/>
      <c r="DB465" s="51"/>
      <c r="DC465" s="51"/>
      <c r="DD465" s="51"/>
      <c r="DE465" s="51"/>
      <c r="DF465" s="51"/>
      <c r="DG465" s="51"/>
      <c r="DH465" s="51"/>
      <c r="DI465" s="51"/>
      <c r="DJ465" s="51"/>
      <c r="DK465" s="51"/>
      <c r="DL465" s="51"/>
      <c r="DM465" s="51"/>
      <c r="DN465" s="51"/>
      <c r="DO465" s="51"/>
      <c r="DP465" s="51"/>
      <c r="DQ465" s="51"/>
      <c r="DR465" s="51"/>
      <c r="DS465" s="51"/>
      <c r="DT465" s="51"/>
      <c r="DU465" s="51"/>
      <c r="DV465" s="51"/>
      <c r="DW465" s="51"/>
      <c r="DX465" s="51"/>
      <c r="DY465" s="51"/>
      <c r="DZ465" s="51"/>
      <c r="EA465" s="51"/>
      <c r="EB465" s="51"/>
      <c r="EC465" s="51"/>
      <c r="ED465" s="51"/>
      <c r="EE465" s="51"/>
      <c r="EF465" s="51"/>
      <c r="EG465" s="51"/>
      <c r="EH465" s="51"/>
      <c r="EI465" s="51"/>
      <c r="EJ465" s="51"/>
      <c r="EK465" s="51"/>
      <c r="EL465" s="51"/>
      <c r="EM465" s="51"/>
      <c r="EN465" s="51"/>
      <c r="EO465" s="51"/>
      <c r="EP465" s="51"/>
      <c r="EQ465" s="51"/>
      <c r="ER465" s="51"/>
      <c r="ES465" s="51"/>
      <c r="ET465" s="51"/>
      <c r="EU465" s="51"/>
      <c r="EV465" s="51"/>
      <c r="EW465" s="51"/>
      <c r="EX465" s="51"/>
      <c r="EY465" s="51"/>
      <c r="EZ465" s="51"/>
      <c r="FA465" s="51"/>
      <c r="FB465" s="51"/>
      <c r="FC465" s="51"/>
      <c r="FD465" s="51"/>
      <c r="FE465" s="51"/>
      <c r="FF465" s="51"/>
      <c r="FG465" s="51"/>
      <c r="FH465" s="51"/>
      <c r="FI465" s="51"/>
      <c r="FJ465" s="51"/>
      <c r="FK465" s="51"/>
      <c r="FL465" s="51"/>
      <c r="FM465" s="51"/>
      <c r="FN465" s="51"/>
      <c r="FO465" s="51"/>
      <c r="FP465" s="51"/>
      <c r="FQ465" s="51"/>
      <c r="FR465" s="51"/>
      <c r="FS465" s="51"/>
      <c r="FT465" s="51"/>
      <c r="FU465" s="51"/>
      <c r="FV465" s="51"/>
      <c r="FW465" s="51"/>
      <c r="FX465" s="51"/>
      <c r="FY465" s="51"/>
      <c r="FZ465" s="51"/>
      <c r="GA465" s="51"/>
      <c r="GB465" s="51"/>
      <c r="GC465" s="51"/>
      <c r="GD465" s="51"/>
      <c r="GE465" s="51"/>
      <c r="GF465" s="51"/>
      <c r="GG465" s="51"/>
      <c r="GH465" s="51"/>
      <c r="GI465" s="51"/>
      <c r="GJ465" s="51"/>
      <c r="GK465" s="51"/>
      <c r="GL465" s="51"/>
      <c r="GM465" s="51"/>
      <c r="GN465" s="51"/>
      <c r="GO465" s="51"/>
      <c r="GP465" s="51"/>
      <c r="GQ465" s="51"/>
      <c r="GR465" s="51"/>
      <c r="GS465" s="51"/>
      <c r="GT465" s="51"/>
      <c r="GU465" s="51"/>
      <c r="GV465" s="51"/>
      <c r="GW465" s="51"/>
      <c r="GX465" s="51"/>
      <c r="GY465" s="51"/>
      <c r="GZ465" s="51"/>
      <c r="HA465" s="51"/>
      <c r="HB465" s="51"/>
      <c r="HC465" s="51"/>
      <c r="HD465" s="51"/>
      <c r="HE465" s="51"/>
      <c r="HF465" s="51"/>
      <c r="HG465" s="51"/>
      <c r="HH465" s="51"/>
      <c r="HI465" s="51"/>
      <c r="HJ465" s="51"/>
      <c r="HK465" s="51"/>
      <c r="HL465" s="51"/>
      <c r="HM465" s="51"/>
      <c r="HN465" s="51"/>
      <c r="HO465" s="51"/>
      <c r="HP465" s="51"/>
      <c r="HQ465" s="51"/>
      <c r="HR465" s="51"/>
      <c r="HS465" s="51"/>
      <c r="HT465" s="51"/>
      <c r="HU465" s="51"/>
      <c r="HV465" s="51"/>
      <c r="HW465" s="51"/>
      <c r="HX465" s="51"/>
      <c r="HY465" s="51"/>
      <c r="HZ465" s="51"/>
      <c r="IA465" s="51"/>
      <c r="IB465" s="51"/>
      <c r="IC465" s="51"/>
      <c r="ID465" s="51"/>
      <c r="IE465" s="51"/>
      <c r="IF465" s="51"/>
      <c r="IG465" s="51"/>
      <c r="IH465" s="51"/>
      <c r="II465" s="51"/>
      <c r="IJ465" s="51"/>
      <c r="IK465" s="51"/>
      <c r="IL465" s="51"/>
      <c r="IM465" s="51"/>
      <c r="IN465" s="51"/>
      <c r="IO465" s="51"/>
      <c r="IP465" s="51"/>
      <c r="IQ465" s="51"/>
      <c r="IR465" s="51"/>
      <c r="IS465" s="51"/>
      <c r="IT465" s="51"/>
      <c r="IU465" s="51"/>
      <c r="IV465" s="51"/>
      <c r="IW465" s="51"/>
      <c r="IX465" s="51"/>
      <c r="IY465" s="51"/>
      <c r="IZ465" s="51"/>
      <c r="JA465" s="51"/>
      <c r="JB465" s="51"/>
      <c r="JC465" s="51"/>
      <c r="JD465" s="51"/>
      <c r="JE465" s="51"/>
      <c r="JF465" s="51"/>
      <c r="JG465" s="51"/>
      <c r="JH465" s="51"/>
      <c r="JI465" s="51"/>
      <c r="JJ465" s="51"/>
      <c r="JK465" s="51"/>
      <c r="JL465" s="51"/>
      <c r="JM465" s="51"/>
      <c r="JN465" s="51"/>
      <c r="JO465" s="51"/>
      <c r="JP465" s="51"/>
      <c r="JQ465" s="51"/>
      <c r="JR465" s="51"/>
      <c r="JS465" s="51"/>
      <c r="JT465" s="51"/>
      <c r="JU465" s="51"/>
      <c r="JV465" s="51"/>
      <c r="JW465" s="51"/>
      <c r="JX465" s="51"/>
      <c r="JY465" s="51"/>
      <c r="JZ465" s="51"/>
      <c r="KA465" s="51"/>
      <c r="KB465" s="51"/>
      <c r="KC465" s="51"/>
      <c r="KD465" s="51"/>
      <c r="KE465" s="51"/>
      <c r="KF465" s="51"/>
      <c r="KG465" s="51"/>
      <c r="KH465" s="51"/>
      <c r="KI465" s="51"/>
      <c r="KJ465" s="51"/>
      <c r="KK465" s="51"/>
      <c r="KL465" s="51"/>
      <c r="KM465" s="51"/>
      <c r="KN465" s="51"/>
      <c r="KO465" s="51"/>
      <c r="KP465" s="51"/>
      <c r="KQ465" s="51"/>
      <c r="KR465" s="51"/>
      <c r="KS465" s="51"/>
      <c r="KT465" s="51"/>
      <c r="KU465" s="51"/>
      <c r="KV465" s="51"/>
      <c r="KW465" s="51"/>
      <c r="KX465" s="51"/>
      <c r="KY465" s="51"/>
      <c r="KZ465" s="51"/>
      <c r="LA465" s="51"/>
      <c r="LB465" s="51"/>
      <c r="LC465" s="51"/>
      <c r="LD465" s="51"/>
      <c r="LE465" s="51"/>
      <c r="LF465" s="51"/>
      <c r="LG465" s="51"/>
      <c r="LH465" s="51"/>
      <c r="LI465" s="51"/>
      <c r="LJ465" s="51"/>
      <c r="LK465" s="51"/>
      <c r="LL465" s="51"/>
      <c r="LM465" s="51"/>
      <c r="LN465" s="51"/>
      <c r="LO465" s="51"/>
      <c r="LP465" s="51"/>
      <c r="LQ465" s="51"/>
      <c r="LR465" s="51"/>
      <c r="LS465" s="51"/>
      <c r="LT465" s="51"/>
      <c r="LU465" s="51"/>
      <c r="LV465" s="51"/>
      <c r="LW465" s="51"/>
      <c r="LX465" s="51"/>
      <c r="LY465" s="51"/>
      <c r="LZ465" s="51"/>
      <c r="MA465" s="51"/>
      <c r="MB465" s="51"/>
      <c r="MC465" s="51"/>
      <c r="MD465" s="51"/>
      <c r="ME465" s="51"/>
      <c r="MF465" s="51"/>
      <c r="MG465" s="51"/>
      <c r="MH465" s="51"/>
      <c r="MI465" s="51"/>
      <c r="MJ465" s="51"/>
      <c r="MK465" s="51"/>
      <c r="ML465" s="51"/>
      <c r="MM465" s="51"/>
      <c r="MN465" s="51"/>
      <c r="MO465" s="51"/>
      <c r="MP465" s="51"/>
      <c r="MQ465" s="51"/>
      <c r="MR465" s="51"/>
      <c r="MS465" s="51"/>
      <c r="MT465" s="51"/>
      <c r="MU465" s="51"/>
      <c r="MV465" s="51"/>
      <c r="MW465" s="51"/>
      <c r="MX465" s="51"/>
      <c r="MY465" s="51"/>
      <c r="MZ465" s="51"/>
      <c r="NA465" s="51"/>
      <c r="NB465" s="51"/>
      <c r="NC465" s="51"/>
      <c r="ND465" s="51"/>
      <c r="NE465" s="51"/>
      <c r="NF465" s="51"/>
      <c r="NG465" s="52"/>
      <c r="NH465" s="52"/>
      <c r="NI465" s="52"/>
      <c r="NJ465" s="51"/>
      <c r="NK465" s="50"/>
      <c r="NL465" s="50"/>
      <c r="NM465" s="50"/>
      <c r="NN465" s="50"/>
      <c r="NO465" s="50"/>
      <c r="NP465" s="50"/>
      <c r="NQ465" s="50"/>
      <c r="NR465" s="50"/>
      <c r="NS465" s="50"/>
      <c r="NT465" s="50"/>
      <c r="NU465" s="50"/>
      <c r="NV465" s="51"/>
    </row>
    <row r="466" spans="1:386" s="48" customFormat="1" x14ac:dyDescent="0.2">
      <c r="A466" s="49"/>
      <c r="B466" s="50"/>
      <c r="C466" s="50"/>
      <c r="D466" s="235"/>
      <c r="E466" s="221"/>
      <c r="F466" s="51"/>
      <c r="G466" s="51"/>
      <c r="H466" s="51"/>
      <c r="I466" s="51"/>
      <c r="J466" s="51"/>
      <c r="K466" s="51"/>
      <c r="L466" s="51"/>
      <c r="M466" s="51"/>
      <c r="N466" s="51"/>
      <c r="O466" s="51"/>
      <c r="P466" s="51"/>
      <c r="Q466" s="51"/>
      <c r="R466" s="51"/>
      <c r="S466" s="51"/>
      <c r="T466" s="51"/>
      <c r="U466" s="51"/>
      <c r="V466" s="51"/>
      <c r="W466" s="51"/>
      <c r="X466" s="51"/>
      <c r="Y466" s="51"/>
      <c r="Z466" s="51"/>
      <c r="AA466" s="51"/>
      <c r="AB466" s="51"/>
      <c r="AC466" s="51"/>
      <c r="AD466" s="51"/>
      <c r="AE466" s="51"/>
      <c r="AF466" s="51"/>
      <c r="AG466" s="51"/>
      <c r="AH466" s="51"/>
      <c r="AI466" s="51"/>
      <c r="AJ466" s="51"/>
      <c r="AK466" s="51"/>
      <c r="AL466" s="51"/>
      <c r="AM466" s="51"/>
      <c r="AN466" s="51"/>
      <c r="AO466" s="51"/>
      <c r="AP466" s="51"/>
      <c r="AQ466" s="51"/>
      <c r="AR466" s="51"/>
      <c r="AS466" s="51"/>
      <c r="AT466" s="51"/>
      <c r="AU466" s="51"/>
      <c r="AV466" s="51"/>
      <c r="AW466" s="51"/>
      <c r="AX466" s="51"/>
      <c r="AY466" s="51"/>
      <c r="AZ466" s="51"/>
      <c r="BA466" s="51"/>
      <c r="BB466" s="51"/>
      <c r="BC466" s="51"/>
      <c r="BD466" s="51"/>
      <c r="BE466" s="51"/>
      <c r="BF466" s="51"/>
      <c r="BG466" s="51"/>
      <c r="BH466" s="51"/>
      <c r="BI466" s="51"/>
      <c r="BJ466" s="51"/>
      <c r="BK466" s="51"/>
      <c r="BL466" s="51"/>
      <c r="BM466" s="51"/>
      <c r="BN466" s="51"/>
      <c r="BO466" s="51"/>
      <c r="BP466" s="51"/>
      <c r="BQ466" s="51"/>
      <c r="BR466" s="51"/>
      <c r="BS466" s="51"/>
      <c r="BT466" s="51"/>
      <c r="BU466" s="51"/>
      <c r="BV466" s="51"/>
      <c r="BW466" s="51"/>
      <c r="BX466" s="51"/>
      <c r="BY466" s="51"/>
      <c r="BZ466" s="51"/>
      <c r="CA466" s="51"/>
      <c r="CB466" s="51"/>
      <c r="CC466" s="51"/>
      <c r="CD466" s="51"/>
      <c r="CE466" s="51"/>
      <c r="CF466" s="51"/>
      <c r="CG466" s="51"/>
      <c r="CH466" s="51"/>
      <c r="CI466" s="51"/>
      <c r="CJ466" s="51"/>
      <c r="CK466" s="51"/>
      <c r="CL466" s="51"/>
      <c r="CM466" s="51"/>
      <c r="CN466" s="51"/>
      <c r="CO466" s="51"/>
      <c r="CP466" s="51"/>
      <c r="CQ466" s="51"/>
      <c r="CR466" s="51"/>
      <c r="CS466" s="51"/>
      <c r="CT466" s="51"/>
      <c r="CU466" s="51"/>
      <c r="CV466" s="51"/>
      <c r="CW466" s="51"/>
      <c r="CX466" s="51"/>
      <c r="CY466" s="51"/>
      <c r="CZ466" s="51"/>
      <c r="DA466" s="51"/>
      <c r="DB466" s="51"/>
      <c r="DC466" s="51"/>
      <c r="DD466" s="51"/>
      <c r="DE466" s="51"/>
      <c r="DF466" s="51"/>
      <c r="DG466" s="51"/>
      <c r="DH466" s="51"/>
      <c r="DI466" s="51"/>
      <c r="DJ466" s="51"/>
      <c r="DK466" s="51"/>
      <c r="DL466" s="51"/>
      <c r="DM466" s="51"/>
      <c r="DN466" s="51"/>
      <c r="DO466" s="51"/>
      <c r="DP466" s="51"/>
      <c r="DQ466" s="51"/>
      <c r="DR466" s="51"/>
      <c r="DS466" s="51"/>
      <c r="DT466" s="51"/>
      <c r="DU466" s="51"/>
      <c r="DV466" s="51"/>
      <c r="DW466" s="51"/>
      <c r="DX466" s="51"/>
      <c r="DY466" s="51"/>
      <c r="DZ466" s="51"/>
      <c r="EA466" s="51"/>
      <c r="EB466" s="51"/>
      <c r="EC466" s="51"/>
      <c r="ED466" s="51"/>
      <c r="EE466" s="51"/>
      <c r="EF466" s="51"/>
      <c r="EG466" s="51"/>
      <c r="EH466" s="51"/>
      <c r="EI466" s="51"/>
      <c r="EJ466" s="51"/>
      <c r="EK466" s="51"/>
      <c r="EL466" s="51"/>
      <c r="EM466" s="51"/>
      <c r="EN466" s="51"/>
      <c r="EO466" s="51"/>
      <c r="EP466" s="51"/>
      <c r="EQ466" s="51"/>
      <c r="ER466" s="51"/>
      <c r="ES466" s="51"/>
      <c r="ET466" s="51"/>
      <c r="EU466" s="51"/>
      <c r="EV466" s="51"/>
      <c r="EW466" s="51"/>
      <c r="EX466" s="51"/>
      <c r="EY466" s="51"/>
      <c r="EZ466" s="51"/>
      <c r="FA466" s="51"/>
      <c r="FB466" s="51"/>
      <c r="FC466" s="51"/>
      <c r="FD466" s="51"/>
      <c r="FE466" s="51"/>
      <c r="FF466" s="51"/>
      <c r="FG466" s="51"/>
      <c r="FH466" s="51"/>
      <c r="FI466" s="51"/>
      <c r="FJ466" s="51"/>
      <c r="FK466" s="51"/>
      <c r="FL466" s="51"/>
      <c r="FM466" s="51"/>
      <c r="FN466" s="51"/>
      <c r="FO466" s="51"/>
      <c r="FP466" s="51"/>
      <c r="FQ466" s="51"/>
      <c r="FR466" s="51"/>
      <c r="FS466" s="51"/>
      <c r="FT466" s="51"/>
      <c r="FU466" s="51"/>
      <c r="FV466" s="51"/>
      <c r="FW466" s="51"/>
      <c r="FX466" s="51"/>
      <c r="FY466" s="51"/>
      <c r="FZ466" s="51"/>
      <c r="GA466" s="51"/>
      <c r="GB466" s="51"/>
      <c r="GC466" s="51"/>
      <c r="GD466" s="51"/>
      <c r="GE466" s="51"/>
      <c r="GF466" s="51"/>
      <c r="GG466" s="51"/>
      <c r="GH466" s="51"/>
      <c r="GI466" s="51"/>
      <c r="GJ466" s="51"/>
      <c r="GK466" s="51"/>
      <c r="GL466" s="51"/>
      <c r="GM466" s="51"/>
      <c r="GN466" s="51"/>
      <c r="GO466" s="51"/>
      <c r="GP466" s="51"/>
      <c r="GQ466" s="51"/>
      <c r="GR466" s="51"/>
      <c r="GS466" s="51"/>
      <c r="GT466" s="51"/>
      <c r="GU466" s="51"/>
      <c r="GV466" s="51"/>
      <c r="GW466" s="51"/>
      <c r="GX466" s="51"/>
      <c r="GY466" s="51"/>
      <c r="GZ466" s="51"/>
      <c r="HA466" s="51"/>
      <c r="HB466" s="51"/>
      <c r="HC466" s="51"/>
      <c r="HD466" s="51"/>
      <c r="HE466" s="51"/>
      <c r="HF466" s="51"/>
      <c r="HG466" s="51"/>
      <c r="HH466" s="51"/>
      <c r="HI466" s="51"/>
      <c r="HJ466" s="51"/>
      <c r="HK466" s="51"/>
      <c r="HL466" s="51"/>
      <c r="HM466" s="51"/>
      <c r="HN466" s="51"/>
      <c r="HO466" s="51"/>
      <c r="HP466" s="51"/>
      <c r="HQ466" s="51"/>
      <c r="HR466" s="51"/>
      <c r="HS466" s="51"/>
      <c r="HT466" s="51"/>
      <c r="HU466" s="51"/>
      <c r="HV466" s="51"/>
      <c r="HW466" s="51"/>
      <c r="HX466" s="51"/>
      <c r="HY466" s="51"/>
      <c r="HZ466" s="51"/>
      <c r="IA466" s="51"/>
      <c r="IB466" s="51"/>
      <c r="IC466" s="51"/>
      <c r="ID466" s="51"/>
      <c r="IE466" s="51"/>
      <c r="IF466" s="51"/>
      <c r="IG466" s="51"/>
      <c r="IH466" s="51"/>
      <c r="II466" s="51"/>
      <c r="IJ466" s="51"/>
      <c r="IK466" s="51"/>
      <c r="IL466" s="51"/>
      <c r="IM466" s="51"/>
      <c r="IN466" s="51"/>
      <c r="IO466" s="51"/>
      <c r="IP466" s="51"/>
      <c r="IQ466" s="51"/>
      <c r="IR466" s="51"/>
      <c r="IS466" s="51"/>
      <c r="IT466" s="51"/>
      <c r="IU466" s="51"/>
      <c r="IV466" s="51"/>
      <c r="IW466" s="51"/>
      <c r="IX466" s="51"/>
      <c r="IY466" s="51"/>
      <c r="IZ466" s="51"/>
      <c r="JA466" s="51"/>
      <c r="JB466" s="51"/>
      <c r="JC466" s="51"/>
      <c r="JD466" s="51"/>
      <c r="JE466" s="51"/>
      <c r="JF466" s="51"/>
      <c r="JG466" s="51"/>
      <c r="JH466" s="51"/>
      <c r="JI466" s="51"/>
      <c r="JJ466" s="51"/>
      <c r="JK466" s="51"/>
      <c r="JL466" s="51"/>
      <c r="JM466" s="51"/>
      <c r="JN466" s="51"/>
      <c r="JO466" s="51"/>
      <c r="JP466" s="51"/>
      <c r="JQ466" s="51"/>
      <c r="JR466" s="51"/>
      <c r="JS466" s="51"/>
      <c r="JT466" s="51"/>
      <c r="JU466" s="51"/>
      <c r="JV466" s="51"/>
      <c r="JW466" s="51"/>
      <c r="JX466" s="51"/>
      <c r="JY466" s="51"/>
      <c r="JZ466" s="51"/>
      <c r="KA466" s="51"/>
      <c r="KB466" s="51"/>
      <c r="KC466" s="51"/>
      <c r="KD466" s="51"/>
      <c r="KE466" s="51"/>
      <c r="KF466" s="51"/>
      <c r="KG466" s="51"/>
      <c r="KH466" s="51"/>
      <c r="KI466" s="51"/>
      <c r="KJ466" s="51"/>
      <c r="KK466" s="51"/>
      <c r="KL466" s="51"/>
      <c r="KM466" s="51"/>
      <c r="KN466" s="51"/>
      <c r="KO466" s="51"/>
      <c r="KP466" s="51"/>
      <c r="KQ466" s="51"/>
      <c r="KR466" s="51"/>
      <c r="KS466" s="51"/>
      <c r="KT466" s="51"/>
      <c r="KU466" s="51"/>
      <c r="KV466" s="51"/>
      <c r="KW466" s="51"/>
      <c r="KX466" s="51"/>
      <c r="KY466" s="51"/>
      <c r="KZ466" s="51"/>
      <c r="LA466" s="51"/>
      <c r="LB466" s="51"/>
      <c r="LC466" s="51"/>
      <c r="LD466" s="51"/>
      <c r="LE466" s="51"/>
      <c r="LF466" s="51"/>
      <c r="LG466" s="51"/>
      <c r="LH466" s="51"/>
      <c r="LI466" s="51"/>
      <c r="LJ466" s="51"/>
      <c r="LK466" s="51"/>
      <c r="LL466" s="51"/>
      <c r="LM466" s="51"/>
      <c r="LN466" s="51"/>
      <c r="LO466" s="51"/>
      <c r="LP466" s="51"/>
      <c r="LQ466" s="51"/>
      <c r="LR466" s="51"/>
      <c r="LS466" s="51"/>
      <c r="LT466" s="51"/>
      <c r="LU466" s="51"/>
      <c r="LV466" s="51"/>
      <c r="LW466" s="51"/>
      <c r="LX466" s="51"/>
      <c r="LY466" s="51"/>
      <c r="LZ466" s="51"/>
      <c r="MA466" s="51"/>
      <c r="MB466" s="51"/>
      <c r="MC466" s="51"/>
      <c r="MD466" s="51"/>
      <c r="ME466" s="51"/>
      <c r="MF466" s="51"/>
      <c r="MG466" s="51"/>
      <c r="MH466" s="51"/>
      <c r="MI466" s="51"/>
      <c r="MJ466" s="51"/>
      <c r="MK466" s="51"/>
      <c r="ML466" s="51"/>
      <c r="MM466" s="51"/>
      <c r="MN466" s="51"/>
      <c r="MO466" s="51"/>
      <c r="MP466" s="51"/>
      <c r="MQ466" s="51"/>
      <c r="MR466" s="51"/>
      <c r="MS466" s="51"/>
      <c r="MT466" s="51"/>
      <c r="MU466" s="51"/>
      <c r="MV466" s="51"/>
      <c r="MW466" s="51"/>
      <c r="MX466" s="51"/>
      <c r="MY466" s="51"/>
      <c r="MZ466" s="51"/>
      <c r="NA466" s="51"/>
      <c r="NB466" s="51"/>
      <c r="NC466" s="51"/>
      <c r="ND466" s="51"/>
      <c r="NE466" s="51"/>
      <c r="NF466" s="51"/>
      <c r="NG466" s="52"/>
      <c r="NH466" s="52"/>
      <c r="NI466" s="52"/>
      <c r="NJ466" s="51"/>
      <c r="NK466" s="50"/>
      <c r="NL466" s="50"/>
      <c r="NM466" s="50"/>
      <c r="NN466" s="50"/>
      <c r="NO466" s="50"/>
      <c r="NP466" s="50"/>
      <c r="NQ466" s="50"/>
      <c r="NR466" s="50"/>
      <c r="NS466" s="50"/>
      <c r="NT466" s="50"/>
      <c r="NU466" s="50"/>
      <c r="NV466" s="51"/>
    </row>
    <row r="467" spans="1:386" s="48" customFormat="1" x14ac:dyDescent="0.2">
      <c r="A467" s="49"/>
      <c r="B467" s="50"/>
      <c r="C467" s="50"/>
      <c r="D467" s="235"/>
      <c r="E467" s="221"/>
      <c r="F467" s="51"/>
      <c r="G467" s="51"/>
      <c r="H467" s="51"/>
      <c r="I467" s="51"/>
      <c r="J467" s="51"/>
      <c r="K467" s="51"/>
      <c r="L467" s="51"/>
      <c r="M467" s="51"/>
      <c r="N467" s="51"/>
      <c r="O467" s="51"/>
      <c r="P467" s="51"/>
      <c r="Q467" s="51"/>
      <c r="R467" s="51"/>
      <c r="S467" s="51"/>
      <c r="T467" s="51"/>
      <c r="U467" s="51"/>
      <c r="V467" s="51"/>
      <c r="W467" s="51"/>
      <c r="X467" s="51"/>
      <c r="Y467" s="51"/>
      <c r="Z467" s="51"/>
      <c r="AA467" s="51"/>
      <c r="AB467" s="51"/>
      <c r="AC467" s="51"/>
      <c r="AD467" s="51"/>
      <c r="AE467" s="51"/>
      <c r="AF467" s="51"/>
      <c r="AG467" s="51"/>
      <c r="AH467" s="51"/>
      <c r="AI467" s="51"/>
      <c r="AJ467" s="51"/>
      <c r="AK467" s="51"/>
      <c r="AL467" s="51"/>
      <c r="AM467" s="51"/>
      <c r="AN467" s="51"/>
      <c r="AO467" s="51"/>
      <c r="AP467" s="51"/>
      <c r="AQ467" s="51"/>
      <c r="AR467" s="51"/>
      <c r="AS467" s="51"/>
      <c r="AT467" s="51"/>
      <c r="AU467" s="51"/>
      <c r="AV467" s="51"/>
      <c r="AW467" s="51"/>
      <c r="AX467" s="51"/>
      <c r="AY467" s="51"/>
      <c r="AZ467" s="51"/>
      <c r="BA467" s="51"/>
      <c r="BB467" s="51"/>
      <c r="BC467" s="51"/>
      <c r="BD467" s="51"/>
      <c r="BE467" s="51"/>
      <c r="BF467" s="51"/>
      <c r="BG467" s="51"/>
      <c r="BH467" s="51"/>
      <c r="BI467" s="51"/>
      <c r="BJ467" s="51"/>
      <c r="BK467" s="51"/>
      <c r="BL467" s="51"/>
      <c r="BM467" s="51"/>
      <c r="BN467" s="51"/>
      <c r="BO467" s="51"/>
      <c r="BP467" s="51"/>
      <c r="BQ467" s="51"/>
      <c r="BR467" s="51"/>
      <c r="BS467" s="51"/>
      <c r="BT467" s="51"/>
      <c r="BU467" s="51"/>
      <c r="BV467" s="51"/>
      <c r="BW467" s="51"/>
      <c r="BX467" s="51"/>
      <c r="BY467" s="51"/>
      <c r="BZ467" s="51"/>
      <c r="CA467" s="51"/>
      <c r="CB467" s="51"/>
      <c r="CC467" s="51"/>
      <c r="CD467" s="51"/>
      <c r="CE467" s="51"/>
      <c r="CF467" s="51"/>
      <c r="CG467" s="51"/>
      <c r="CH467" s="51"/>
      <c r="CI467" s="51"/>
      <c r="CJ467" s="51"/>
      <c r="CK467" s="51"/>
      <c r="CL467" s="51"/>
      <c r="CM467" s="51"/>
      <c r="CN467" s="51"/>
      <c r="CO467" s="51"/>
      <c r="CP467" s="51"/>
      <c r="CQ467" s="51"/>
      <c r="CR467" s="51"/>
      <c r="CS467" s="51"/>
      <c r="CT467" s="51"/>
      <c r="CU467" s="51"/>
      <c r="CV467" s="51"/>
      <c r="CW467" s="51"/>
      <c r="CX467" s="51"/>
      <c r="CY467" s="51"/>
      <c r="CZ467" s="51"/>
      <c r="DA467" s="51"/>
      <c r="DB467" s="51"/>
      <c r="DC467" s="51"/>
      <c r="DD467" s="51"/>
      <c r="DE467" s="51"/>
      <c r="DF467" s="51"/>
      <c r="DG467" s="51"/>
      <c r="DH467" s="51"/>
      <c r="DI467" s="51"/>
      <c r="DJ467" s="51"/>
      <c r="DK467" s="51"/>
      <c r="DL467" s="51"/>
      <c r="DM467" s="51"/>
      <c r="DN467" s="51"/>
      <c r="DO467" s="51"/>
      <c r="DP467" s="51"/>
      <c r="DQ467" s="51"/>
      <c r="DR467" s="51"/>
      <c r="DS467" s="51"/>
      <c r="DT467" s="51"/>
      <c r="DU467" s="51"/>
      <c r="DV467" s="51"/>
      <c r="DW467" s="51"/>
      <c r="DX467" s="51"/>
      <c r="DY467" s="51"/>
      <c r="DZ467" s="51"/>
      <c r="EA467" s="51"/>
      <c r="EB467" s="51"/>
      <c r="EC467" s="51"/>
      <c r="ED467" s="51"/>
      <c r="EE467" s="51"/>
      <c r="EF467" s="51"/>
      <c r="EG467" s="51"/>
      <c r="EH467" s="51"/>
      <c r="EI467" s="51"/>
      <c r="EJ467" s="51"/>
      <c r="EK467" s="51"/>
      <c r="EL467" s="51"/>
      <c r="EM467" s="51"/>
      <c r="EN467" s="51"/>
      <c r="EO467" s="51"/>
      <c r="EP467" s="51"/>
      <c r="EQ467" s="51"/>
      <c r="ER467" s="51"/>
      <c r="ES467" s="51"/>
      <c r="ET467" s="51"/>
      <c r="EU467" s="51"/>
      <c r="EV467" s="51"/>
      <c r="EW467" s="51"/>
      <c r="EX467" s="51"/>
      <c r="EY467" s="51"/>
      <c r="EZ467" s="51"/>
      <c r="FA467" s="51"/>
      <c r="FB467" s="51"/>
      <c r="FC467" s="51"/>
      <c r="FD467" s="51"/>
      <c r="FE467" s="51"/>
      <c r="FF467" s="51"/>
      <c r="FG467" s="51"/>
      <c r="FH467" s="51"/>
      <c r="FI467" s="51"/>
      <c r="FJ467" s="51"/>
      <c r="FK467" s="51"/>
      <c r="FL467" s="51"/>
      <c r="FM467" s="51"/>
      <c r="FN467" s="51"/>
      <c r="FO467" s="51"/>
      <c r="FP467" s="51"/>
      <c r="FQ467" s="51"/>
      <c r="FR467" s="51"/>
      <c r="FS467" s="51"/>
      <c r="FT467" s="51"/>
      <c r="FU467" s="51"/>
      <c r="FV467" s="51"/>
      <c r="FW467" s="51"/>
      <c r="FX467" s="51"/>
      <c r="FY467" s="51"/>
      <c r="FZ467" s="51"/>
      <c r="GA467" s="51"/>
      <c r="GB467" s="51"/>
      <c r="GC467" s="51"/>
      <c r="GD467" s="51"/>
      <c r="GE467" s="51"/>
      <c r="GF467" s="51"/>
      <c r="GG467" s="51"/>
      <c r="GH467" s="51"/>
      <c r="GI467" s="51"/>
      <c r="GJ467" s="51"/>
      <c r="GK467" s="51"/>
      <c r="GL467" s="51"/>
      <c r="GM467" s="51"/>
      <c r="GN467" s="51"/>
      <c r="GO467" s="51"/>
      <c r="GP467" s="51"/>
      <c r="GQ467" s="51"/>
      <c r="GR467" s="51"/>
      <c r="GS467" s="51"/>
      <c r="GT467" s="51"/>
      <c r="GU467" s="51"/>
      <c r="GV467" s="51"/>
      <c r="GW467" s="51"/>
      <c r="GX467" s="51"/>
      <c r="GY467" s="51"/>
      <c r="GZ467" s="51"/>
      <c r="HA467" s="51"/>
      <c r="HB467" s="51"/>
      <c r="HC467" s="51"/>
      <c r="HD467" s="51"/>
      <c r="HE467" s="51"/>
      <c r="HF467" s="51"/>
      <c r="HG467" s="51"/>
      <c r="HH467" s="51"/>
      <c r="HI467" s="51"/>
      <c r="HJ467" s="51"/>
      <c r="HK467" s="51"/>
      <c r="HL467" s="51"/>
      <c r="HM467" s="51"/>
      <c r="HN467" s="51"/>
      <c r="HO467" s="51"/>
      <c r="HP467" s="51"/>
      <c r="HQ467" s="51"/>
      <c r="HR467" s="51"/>
      <c r="HS467" s="51"/>
      <c r="HT467" s="51"/>
      <c r="HU467" s="51"/>
      <c r="HV467" s="51"/>
      <c r="HW467" s="51"/>
      <c r="HX467" s="51"/>
      <c r="HY467" s="51"/>
      <c r="HZ467" s="51"/>
      <c r="IA467" s="51"/>
      <c r="IB467" s="51"/>
      <c r="IC467" s="51"/>
      <c r="ID467" s="51"/>
      <c r="IE467" s="51"/>
      <c r="IF467" s="51"/>
      <c r="IG467" s="51"/>
      <c r="IH467" s="51"/>
      <c r="II467" s="51"/>
      <c r="IJ467" s="51"/>
      <c r="IK467" s="51"/>
      <c r="IL467" s="51"/>
      <c r="IM467" s="51"/>
      <c r="IN467" s="51"/>
      <c r="IO467" s="51"/>
      <c r="IP467" s="51"/>
      <c r="IQ467" s="51"/>
      <c r="IR467" s="51"/>
      <c r="IS467" s="51"/>
      <c r="IT467" s="51"/>
      <c r="IU467" s="51"/>
      <c r="IV467" s="51"/>
      <c r="IW467" s="51"/>
      <c r="IX467" s="51"/>
      <c r="IY467" s="51"/>
      <c r="IZ467" s="51"/>
      <c r="JA467" s="51"/>
      <c r="JB467" s="51"/>
      <c r="JC467" s="51"/>
      <c r="JD467" s="51"/>
      <c r="JE467" s="51"/>
      <c r="JF467" s="51"/>
      <c r="JG467" s="51"/>
      <c r="JH467" s="51"/>
      <c r="JI467" s="51"/>
      <c r="JJ467" s="51"/>
      <c r="JK467" s="51"/>
      <c r="JL467" s="51"/>
      <c r="JM467" s="51"/>
      <c r="JN467" s="51"/>
      <c r="JO467" s="51"/>
      <c r="JP467" s="51"/>
      <c r="JQ467" s="51"/>
      <c r="JR467" s="51"/>
      <c r="JS467" s="51"/>
      <c r="JT467" s="51"/>
      <c r="JU467" s="51"/>
      <c r="JV467" s="51"/>
      <c r="JW467" s="51"/>
      <c r="JX467" s="51"/>
      <c r="JY467" s="51"/>
      <c r="JZ467" s="51"/>
      <c r="KA467" s="51"/>
      <c r="KB467" s="51"/>
      <c r="KC467" s="51"/>
      <c r="KD467" s="51"/>
      <c r="KE467" s="51"/>
      <c r="KF467" s="51"/>
      <c r="KG467" s="51"/>
      <c r="KH467" s="51"/>
      <c r="KI467" s="51"/>
      <c r="KJ467" s="51"/>
      <c r="KK467" s="51"/>
      <c r="KL467" s="51"/>
      <c r="KM467" s="51"/>
      <c r="KN467" s="51"/>
      <c r="KO467" s="51"/>
      <c r="KP467" s="51"/>
      <c r="KQ467" s="51"/>
      <c r="KR467" s="51"/>
      <c r="KS467" s="51"/>
      <c r="KT467" s="51"/>
      <c r="KU467" s="51"/>
      <c r="KV467" s="51"/>
      <c r="KW467" s="51"/>
      <c r="KX467" s="51"/>
      <c r="KY467" s="51"/>
      <c r="KZ467" s="51"/>
      <c r="LA467" s="51"/>
      <c r="LB467" s="51"/>
      <c r="LC467" s="51"/>
      <c r="LD467" s="51"/>
      <c r="LE467" s="51"/>
      <c r="LF467" s="51"/>
      <c r="LG467" s="51"/>
      <c r="LH467" s="51"/>
      <c r="LI467" s="51"/>
      <c r="LJ467" s="51"/>
      <c r="LK467" s="51"/>
      <c r="LL467" s="51"/>
      <c r="LM467" s="51"/>
      <c r="LN467" s="51"/>
      <c r="LO467" s="51"/>
      <c r="LP467" s="51"/>
      <c r="LQ467" s="51"/>
      <c r="LR467" s="51"/>
      <c r="LS467" s="51"/>
      <c r="LT467" s="51"/>
      <c r="LU467" s="51"/>
      <c r="LV467" s="51"/>
      <c r="LW467" s="51"/>
      <c r="LX467" s="51"/>
      <c r="LY467" s="51"/>
      <c r="LZ467" s="51"/>
      <c r="MA467" s="51"/>
      <c r="MB467" s="51"/>
      <c r="MC467" s="51"/>
      <c r="MD467" s="51"/>
      <c r="ME467" s="51"/>
      <c r="MF467" s="51"/>
      <c r="MG467" s="51"/>
      <c r="MH467" s="51"/>
      <c r="MI467" s="51"/>
      <c r="MJ467" s="51"/>
      <c r="MK467" s="51"/>
      <c r="ML467" s="51"/>
      <c r="MM467" s="51"/>
      <c r="MN467" s="51"/>
      <c r="MO467" s="51"/>
      <c r="MP467" s="51"/>
      <c r="MQ467" s="51"/>
      <c r="MR467" s="51"/>
      <c r="MS467" s="51"/>
      <c r="MT467" s="51"/>
      <c r="MU467" s="51"/>
      <c r="MV467" s="51"/>
      <c r="MW467" s="51"/>
      <c r="MX467" s="51"/>
      <c r="MY467" s="51"/>
      <c r="MZ467" s="51"/>
      <c r="NA467" s="51"/>
      <c r="NB467" s="51"/>
      <c r="NC467" s="51"/>
      <c r="ND467" s="51"/>
      <c r="NE467" s="51"/>
      <c r="NF467" s="51"/>
      <c r="NG467" s="52"/>
      <c r="NH467" s="52"/>
      <c r="NI467" s="52"/>
      <c r="NJ467" s="51"/>
      <c r="NK467" s="50"/>
      <c r="NL467" s="50"/>
      <c r="NM467" s="50"/>
      <c r="NN467" s="50"/>
      <c r="NO467" s="50"/>
      <c r="NP467" s="50"/>
      <c r="NQ467" s="50"/>
      <c r="NR467" s="50"/>
      <c r="NS467" s="50"/>
      <c r="NT467" s="50"/>
      <c r="NU467" s="50"/>
      <c r="NV467" s="51"/>
    </row>
    <row r="468" spans="1:386" s="48" customFormat="1" x14ac:dyDescent="0.2">
      <c r="A468" s="49"/>
      <c r="B468" s="50"/>
      <c r="C468" s="50"/>
      <c r="D468" s="235"/>
      <c r="E468" s="221"/>
      <c r="F468" s="51"/>
      <c r="G468" s="51"/>
      <c r="H468" s="51"/>
      <c r="I468" s="51"/>
      <c r="J468" s="51"/>
      <c r="K468" s="51"/>
      <c r="L468" s="51"/>
      <c r="M468" s="51"/>
      <c r="N468" s="51"/>
      <c r="O468" s="51"/>
      <c r="P468" s="51"/>
      <c r="Q468" s="51"/>
      <c r="R468" s="51"/>
      <c r="S468" s="51"/>
      <c r="T468" s="51"/>
      <c r="U468" s="51"/>
      <c r="V468" s="51"/>
      <c r="W468" s="51"/>
      <c r="X468" s="51"/>
      <c r="Y468" s="51"/>
      <c r="Z468" s="51"/>
      <c r="AA468" s="51"/>
      <c r="AB468" s="51"/>
      <c r="AC468" s="51"/>
      <c r="AD468" s="51"/>
      <c r="AE468" s="51"/>
      <c r="AF468" s="51"/>
      <c r="AG468" s="51"/>
      <c r="AH468" s="51"/>
      <c r="AI468" s="51"/>
      <c r="AJ468" s="51"/>
      <c r="AK468" s="51"/>
      <c r="AL468" s="51"/>
      <c r="AM468" s="51"/>
      <c r="AN468" s="51"/>
      <c r="AO468" s="51"/>
      <c r="AP468" s="51"/>
      <c r="AQ468" s="51"/>
      <c r="AR468" s="51"/>
      <c r="AS468" s="51"/>
      <c r="AT468" s="51"/>
      <c r="AU468" s="51"/>
      <c r="AV468" s="51"/>
      <c r="AW468" s="51"/>
      <c r="AX468" s="51"/>
      <c r="AY468" s="51"/>
      <c r="AZ468" s="51"/>
      <c r="BA468" s="51"/>
      <c r="BB468" s="51"/>
      <c r="BC468" s="51"/>
      <c r="BD468" s="51"/>
      <c r="BE468" s="51"/>
      <c r="BF468" s="51"/>
      <c r="BG468" s="51"/>
      <c r="BH468" s="51"/>
      <c r="BI468" s="51"/>
      <c r="BJ468" s="51"/>
      <c r="BK468" s="51"/>
      <c r="BL468" s="51"/>
      <c r="BM468" s="51"/>
      <c r="BN468" s="51"/>
      <c r="BO468" s="51"/>
      <c r="BP468" s="51"/>
      <c r="BQ468" s="51"/>
      <c r="BR468" s="51"/>
      <c r="BS468" s="51"/>
      <c r="BT468" s="51"/>
      <c r="BU468" s="51"/>
      <c r="BV468" s="51"/>
      <c r="BW468" s="51"/>
      <c r="BX468" s="51"/>
      <c r="BY468" s="51"/>
      <c r="BZ468" s="51"/>
      <c r="CA468" s="51"/>
      <c r="CB468" s="51"/>
      <c r="CC468" s="51"/>
      <c r="CD468" s="51"/>
      <c r="CE468" s="51"/>
      <c r="CF468" s="51"/>
      <c r="CG468" s="51"/>
      <c r="CH468" s="51"/>
      <c r="CI468" s="51"/>
      <c r="CJ468" s="51"/>
      <c r="CK468" s="51"/>
      <c r="CL468" s="51"/>
      <c r="CM468" s="51"/>
      <c r="CN468" s="51"/>
      <c r="CO468" s="51"/>
      <c r="CP468" s="51"/>
      <c r="CQ468" s="51"/>
      <c r="CR468" s="51"/>
      <c r="CS468" s="51"/>
      <c r="CT468" s="51"/>
      <c r="CU468" s="51"/>
      <c r="CV468" s="51"/>
      <c r="CW468" s="51"/>
      <c r="CX468" s="51"/>
      <c r="CY468" s="51"/>
      <c r="CZ468" s="51"/>
      <c r="DA468" s="51"/>
      <c r="DB468" s="51"/>
      <c r="DC468" s="51"/>
      <c r="DD468" s="51"/>
      <c r="DE468" s="51"/>
      <c r="DF468" s="51"/>
      <c r="DG468" s="51"/>
      <c r="DH468" s="51"/>
      <c r="DI468" s="51"/>
      <c r="DJ468" s="51"/>
      <c r="DK468" s="51"/>
      <c r="DL468" s="51"/>
      <c r="DM468" s="51"/>
      <c r="DN468" s="51"/>
      <c r="DO468" s="51"/>
      <c r="DP468" s="51"/>
      <c r="DQ468" s="51"/>
      <c r="DR468" s="51"/>
      <c r="DS468" s="51"/>
      <c r="DT468" s="51"/>
      <c r="DU468" s="51"/>
      <c r="DV468" s="51"/>
      <c r="DW468" s="51"/>
      <c r="DX468" s="51"/>
      <c r="DY468" s="51"/>
      <c r="DZ468" s="51"/>
      <c r="EA468" s="51"/>
      <c r="EB468" s="51"/>
      <c r="EC468" s="51"/>
      <c r="ED468" s="51"/>
      <c r="EE468" s="51"/>
      <c r="EF468" s="51"/>
      <c r="EG468" s="51"/>
      <c r="EH468" s="51"/>
      <c r="EI468" s="51"/>
      <c r="EJ468" s="51"/>
      <c r="EK468" s="51"/>
      <c r="EL468" s="51"/>
      <c r="EM468" s="51"/>
      <c r="EN468" s="51"/>
      <c r="EO468" s="51"/>
      <c r="EP468" s="51"/>
      <c r="EQ468" s="51"/>
      <c r="ER468" s="51"/>
      <c r="ES468" s="51"/>
      <c r="ET468" s="51"/>
      <c r="EU468" s="51"/>
      <c r="EV468" s="51"/>
      <c r="EW468" s="51"/>
      <c r="EX468" s="51"/>
      <c r="EY468" s="51"/>
      <c r="EZ468" s="51"/>
      <c r="FA468" s="51"/>
      <c r="FB468" s="51"/>
      <c r="FC468" s="51"/>
      <c r="FD468" s="51"/>
      <c r="FE468" s="51"/>
      <c r="FF468" s="51"/>
      <c r="FG468" s="51"/>
      <c r="FH468" s="51"/>
      <c r="FI468" s="51"/>
      <c r="FJ468" s="51"/>
      <c r="FK468" s="51"/>
      <c r="FL468" s="51"/>
      <c r="FM468" s="51"/>
      <c r="FN468" s="51"/>
      <c r="FO468" s="51"/>
      <c r="FP468" s="51"/>
      <c r="FQ468" s="51"/>
      <c r="FR468" s="51"/>
      <c r="FS468" s="51"/>
      <c r="FT468" s="51"/>
      <c r="FU468" s="51"/>
      <c r="FV468" s="51"/>
      <c r="FW468" s="51"/>
      <c r="FX468" s="51"/>
      <c r="FY468" s="51"/>
      <c r="FZ468" s="51"/>
      <c r="GA468" s="51"/>
      <c r="GB468" s="51"/>
      <c r="GC468" s="51"/>
      <c r="GD468" s="51"/>
      <c r="GE468" s="51"/>
      <c r="GF468" s="51"/>
      <c r="GG468" s="51"/>
      <c r="GH468" s="51"/>
      <c r="GI468" s="51"/>
      <c r="GJ468" s="51"/>
      <c r="GK468" s="51"/>
      <c r="GL468" s="51"/>
      <c r="GM468" s="51"/>
      <c r="GN468" s="51"/>
      <c r="GO468" s="51"/>
      <c r="GP468" s="51"/>
      <c r="GQ468" s="51"/>
      <c r="GR468" s="51"/>
      <c r="GS468" s="51"/>
      <c r="GT468" s="51"/>
      <c r="GU468" s="51"/>
      <c r="GV468" s="51"/>
      <c r="GW468" s="51"/>
      <c r="GX468" s="51"/>
      <c r="GY468" s="51"/>
      <c r="GZ468" s="51"/>
      <c r="HA468" s="51"/>
      <c r="HB468" s="51"/>
      <c r="HC468" s="51"/>
      <c r="HD468" s="51"/>
      <c r="HE468" s="51"/>
      <c r="HF468" s="51"/>
      <c r="HG468" s="51"/>
      <c r="HH468" s="51"/>
      <c r="HI468" s="51"/>
      <c r="HJ468" s="51"/>
      <c r="HK468" s="51"/>
      <c r="HL468" s="51"/>
      <c r="HM468" s="51"/>
      <c r="HN468" s="51"/>
      <c r="HO468" s="51"/>
      <c r="HP468" s="51"/>
      <c r="HQ468" s="51"/>
      <c r="HR468" s="51"/>
      <c r="HS468" s="51"/>
      <c r="HT468" s="51"/>
      <c r="HU468" s="51"/>
      <c r="HV468" s="51"/>
      <c r="HW468" s="51"/>
      <c r="HX468" s="51"/>
      <c r="HY468" s="51"/>
      <c r="HZ468" s="51"/>
      <c r="IA468" s="51"/>
      <c r="IB468" s="51"/>
      <c r="IC468" s="51"/>
      <c r="ID468" s="51"/>
      <c r="IE468" s="51"/>
      <c r="IF468" s="51"/>
      <c r="IG468" s="51"/>
      <c r="IH468" s="51"/>
      <c r="II468" s="51"/>
      <c r="IJ468" s="51"/>
      <c r="IK468" s="51"/>
      <c r="IL468" s="51"/>
      <c r="IM468" s="51"/>
      <c r="IN468" s="51"/>
      <c r="IO468" s="51"/>
      <c r="IP468" s="51"/>
      <c r="IQ468" s="51"/>
      <c r="IR468" s="51"/>
      <c r="IS468" s="51"/>
      <c r="IT468" s="51"/>
      <c r="IU468" s="51"/>
      <c r="IV468" s="51"/>
      <c r="IW468" s="51"/>
      <c r="IX468" s="51"/>
      <c r="IY468" s="51"/>
      <c r="IZ468" s="51"/>
      <c r="JA468" s="51"/>
      <c r="JB468" s="51"/>
      <c r="JC468" s="51"/>
      <c r="JD468" s="51"/>
      <c r="JE468" s="51"/>
      <c r="JF468" s="51"/>
      <c r="JG468" s="51"/>
      <c r="JH468" s="51"/>
      <c r="JI468" s="51"/>
      <c r="JJ468" s="51"/>
      <c r="JK468" s="51"/>
      <c r="JL468" s="51"/>
      <c r="JM468" s="51"/>
      <c r="JN468" s="51"/>
      <c r="JO468" s="51"/>
      <c r="JP468" s="51"/>
      <c r="JQ468" s="51"/>
      <c r="JR468" s="51"/>
      <c r="JS468" s="51"/>
      <c r="JT468" s="51"/>
      <c r="JU468" s="51"/>
      <c r="JV468" s="51"/>
      <c r="JW468" s="51"/>
      <c r="JX468" s="51"/>
      <c r="JY468" s="51"/>
      <c r="JZ468" s="51"/>
      <c r="KA468" s="51"/>
      <c r="KB468" s="51"/>
      <c r="KC468" s="51"/>
      <c r="KD468" s="51"/>
      <c r="KE468" s="51"/>
      <c r="KF468" s="51"/>
      <c r="KG468" s="51"/>
      <c r="KH468" s="51"/>
      <c r="KI468" s="51"/>
      <c r="KJ468" s="51"/>
      <c r="KK468" s="51"/>
      <c r="KL468" s="51"/>
      <c r="KM468" s="51"/>
      <c r="KN468" s="51"/>
      <c r="KO468" s="51"/>
      <c r="KP468" s="51"/>
      <c r="KQ468" s="51"/>
      <c r="KR468" s="51"/>
      <c r="KS468" s="51"/>
      <c r="KT468" s="51"/>
      <c r="KU468" s="51"/>
      <c r="KV468" s="51"/>
      <c r="KW468" s="51"/>
      <c r="KX468" s="51"/>
      <c r="KY468" s="51"/>
      <c r="KZ468" s="51"/>
      <c r="LA468" s="51"/>
      <c r="LB468" s="51"/>
      <c r="LC468" s="51"/>
      <c r="LD468" s="51"/>
      <c r="LE468" s="51"/>
      <c r="LF468" s="51"/>
      <c r="LG468" s="51"/>
      <c r="LH468" s="51"/>
      <c r="LI468" s="51"/>
      <c r="LJ468" s="51"/>
      <c r="LK468" s="51"/>
      <c r="LL468" s="51"/>
      <c r="LM468" s="51"/>
      <c r="LN468" s="51"/>
      <c r="LO468" s="51"/>
      <c r="LP468" s="51"/>
      <c r="LQ468" s="51"/>
      <c r="LR468" s="51"/>
      <c r="LS468" s="51"/>
      <c r="LT468" s="51"/>
      <c r="LU468" s="51"/>
      <c r="LV468" s="51"/>
      <c r="LW468" s="51"/>
      <c r="LX468" s="51"/>
      <c r="LY468" s="51"/>
      <c r="LZ468" s="51"/>
      <c r="MA468" s="51"/>
      <c r="MB468" s="51"/>
      <c r="MC468" s="51"/>
      <c r="MD468" s="51"/>
      <c r="ME468" s="51"/>
      <c r="MF468" s="51"/>
      <c r="MG468" s="51"/>
      <c r="MH468" s="51"/>
      <c r="MI468" s="51"/>
      <c r="MJ468" s="51"/>
      <c r="MK468" s="51"/>
      <c r="ML468" s="51"/>
      <c r="MM468" s="51"/>
      <c r="MN468" s="51"/>
      <c r="MO468" s="51"/>
      <c r="MP468" s="51"/>
      <c r="MQ468" s="51"/>
      <c r="MR468" s="51"/>
      <c r="MS468" s="51"/>
      <c r="MT468" s="51"/>
      <c r="MU468" s="51"/>
      <c r="MV468" s="51"/>
      <c r="MW468" s="51"/>
      <c r="MX468" s="51"/>
      <c r="MY468" s="51"/>
      <c r="MZ468" s="51"/>
      <c r="NA468" s="51"/>
      <c r="NB468" s="51"/>
      <c r="NC468" s="51"/>
      <c r="ND468" s="51"/>
      <c r="NE468" s="51"/>
      <c r="NF468" s="51"/>
      <c r="NG468" s="52"/>
      <c r="NH468" s="52"/>
      <c r="NI468" s="52"/>
      <c r="NJ468" s="51"/>
      <c r="NK468" s="50"/>
      <c r="NL468" s="50"/>
      <c r="NM468" s="50"/>
      <c r="NN468" s="50"/>
      <c r="NO468" s="50"/>
      <c r="NP468" s="50"/>
      <c r="NQ468" s="50"/>
      <c r="NR468" s="50"/>
      <c r="NS468" s="50"/>
      <c r="NT468" s="50"/>
      <c r="NU468" s="50"/>
      <c r="NV468" s="51"/>
    </row>
    <row r="469" spans="1:386" s="48" customFormat="1" x14ac:dyDescent="0.2">
      <c r="A469" s="49"/>
      <c r="B469" s="50"/>
      <c r="C469" s="50"/>
      <c r="D469" s="235"/>
      <c r="E469" s="221"/>
      <c r="F469" s="51"/>
      <c r="G469" s="51"/>
      <c r="H469" s="51"/>
      <c r="I469" s="51"/>
      <c r="J469" s="51"/>
      <c r="K469" s="51"/>
      <c r="L469" s="51"/>
      <c r="M469" s="51"/>
      <c r="N469" s="51"/>
      <c r="O469" s="51"/>
      <c r="P469" s="51"/>
      <c r="Q469" s="51"/>
      <c r="R469" s="51"/>
      <c r="S469" s="51"/>
      <c r="T469" s="51"/>
      <c r="U469" s="51"/>
      <c r="V469" s="51"/>
      <c r="W469" s="51"/>
      <c r="X469" s="51"/>
      <c r="Y469" s="51"/>
      <c r="Z469" s="51"/>
      <c r="AA469" s="51"/>
      <c r="AB469" s="51"/>
      <c r="AC469" s="51"/>
      <c r="AD469" s="51"/>
      <c r="AE469" s="51"/>
      <c r="AF469" s="51"/>
      <c r="AG469" s="51"/>
      <c r="AH469" s="51"/>
      <c r="AI469" s="51"/>
      <c r="AJ469" s="51"/>
      <c r="AK469" s="51"/>
      <c r="AL469" s="51"/>
      <c r="AM469" s="51"/>
      <c r="AN469" s="51"/>
      <c r="AO469" s="51"/>
      <c r="AP469" s="51"/>
      <c r="AQ469" s="51"/>
      <c r="AR469" s="51"/>
      <c r="AS469" s="51"/>
      <c r="AT469" s="51"/>
      <c r="AU469" s="51"/>
      <c r="AV469" s="51"/>
      <c r="AW469" s="51"/>
      <c r="AX469" s="51"/>
      <c r="AY469" s="51"/>
      <c r="AZ469" s="51"/>
      <c r="BA469" s="51"/>
      <c r="BB469" s="51"/>
      <c r="BC469" s="51"/>
      <c r="BD469" s="51"/>
      <c r="BE469" s="51"/>
      <c r="BF469" s="51"/>
      <c r="BG469" s="51"/>
      <c r="BH469" s="51"/>
      <c r="BI469" s="51"/>
      <c r="BJ469" s="51"/>
      <c r="BK469" s="51"/>
      <c r="BL469" s="51"/>
      <c r="BM469" s="51"/>
      <c r="BN469" s="51"/>
      <c r="BO469" s="51"/>
      <c r="BP469" s="51"/>
      <c r="BQ469" s="51"/>
      <c r="BR469" s="51"/>
      <c r="BS469" s="51"/>
      <c r="BT469" s="51"/>
      <c r="BU469" s="51"/>
      <c r="BV469" s="51"/>
      <c r="BW469" s="51"/>
      <c r="BX469" s="51"/>
      <c r="BY469" s="51"/>
      <c r="BZ469" s="51"/>
      <c r="CA469" s="51"/>
      <c r="CB469" s="51"/>
      <c r="CC469" s="51"/>
      <c r="CD469" s="51"/>
      <c r="CE469" s="51"/>
      <c r="CF469" s="51"/>
      <c r="CG469" s="51"/>
      <c r="CH469" s="51"/>
      <c r="CI469" s="51"/>
      <c r="CJ469" s="51"/>
      <c r="CK469" s="51"/>
      <c r="CL469" s="51"/>
      <c r="CM469" s="51"/>
      <c r="CN469" s="51"/>
      <c r="CO469" s="51"/>
      <c r="CP469" s="51"/>
      <c r="CQ469" s="51"/>
      <c r="CR469" s="51"/>
      <c r="CS469" s="51"/>
      <c r="CT469" s="51"/>
      <c r="CU469" s="51"/>
      <c r="CV469" s="51"/>
      <c r="CW469" s="51"/>
      <c r="CX469" s="51"/>
      <c r="CY469" s="51"/>
      <c r="CZ469" s="51"/>
      <c r="DA469" s="51"/>
      <c r="DB469" s="51"/>
      <c r="DC469" s="51"/>
      <c r="DD469" s="51"/>
      <c r="DE469" s="51"/>
      <c r="DF469" s="51"/>
      <c r="DG469" s="51"/>
      <c r="DH469" s="51"/>
      <c r="DI469" s="51"/>
      <c r="DJ469" s="51"/>
      <c r="DK469" s="51"/>
      <c r="DL469" s="51"/>
      <c r="DM469" s="51"/>
      <c r="DN469" s="51"/>
      <c r="DO469" s="51"/>
      <c r="DP469" s="51"/>
      <c r="DQ469" s="51"/>
      <c r="DR469" s="51"/>
      <c r="DS469" s="51"/>
      <c r="DT469" s="51"/>
      <c r="DU469" s="51"/>
      <c r="DV469" s="51"/>
      <c r="DW469" s="51"/>
      <c r="DX469" s="51"/>
      <c r="DY469" s="51"/>
      <c r="DZ469" s="51"/>
      <c r="EA469" s="51"/>
      <c r="EB469" s="51"/>
      <c r="EC469" s="51"/>
      <c r="ED469" s="51"/>
      <c r="EE469" s="51"/>
      <c r="EF469" s="51"/>
      <c r="EG469" s="51"/>
      <c r="EH469" s="51"/>
      <c r="EI469" s="51"/>
      <c r="EJ469" s="51"/>
      <c r="EK469" s="51"/>
      <c r="EL469" s="51"/>
      <c r="EM469" s="51"/>
      <c r="EN469" s="51"/>
      <c r="EO469" s="51"/>
      <c r="EP469" s="51"/>
      <c r="EQ469" s="51"/>
      <c r="ER469" s="51"/>
      <c r="ES469" s="51"/>
      <c r="ET469" s="51"/>
      <c r="EU469" s="51"/>
      <c r="EV469" s="51"/>
      <c r="EW469" s="51"/>
      <c r="EX469" s="51"/>
      <c r="EY469" s="51"/>
      <c r="EZ469" s="51"/>
      <c r="FA469" s="51"/>
      <c r="FB469" s="51"/>
      <c r="FC469" s="51"/>
      <c r="FD469" s="51"/>
      <c r="FE469" s="51"/>
      <c r="FF469" s="51"/>
      <c r="FG469" s="51"/>
      <c r="FH469" s="51"/>
      <c r="FI469" s="51"/>
      <c r="FJ469" s="51"/>
      <c r="FK469" s="51"/>
      <c r="FL469" s="51"/>
      <c r="FM469" s="51"/>
      <c r="FN469" s="51"/>
      <c r="FO469" s="51"/>
      <c r="FP469" s="51"/>
      <c r="FQ469" s="51"/>
      <c r="FR469" s="51"/>
      <c r="FS469" s="51"/>
      <c r="FT469" s="51"/>
      <c r="FU469" s="51"/>
      <c r="FV469" s="51"/>
      <c r="FW469" s="51"/>
      <c r="FX469" s="51"/>
      <c r="FY469" s="51"/>
      <c r="FZ469" s="51"/>
      <c r="GA469" s="51"/>
      <c r="GB469" s="51"/>
      <c r="GC469" s="51"/>
      <c r="GD469" s="51"/>
      <c r="GE469" s="51"/>
      <c r="GF469" s="51"/>
      <c r="GG469" s="51"/>
      <c r="GH469" s="51"/>
      <c r="GI469" s="51"/>
      <c r="GJ469" s="51"/>
      <c r="GK469" s="51"/>
      <c r="GL469" s="51"/>
      <c r="GM469" s="51"/>
      <c r="GN469" s="51"/>
      <c r="GO469" s="51"/>
      <c r="GP469" s="51"/>
      <c r="GQ469" s="51"/>
      <c r="GR469" s="51"/>
      <c r="GS469" s="51"/>
      <c r="GT469" s="51"/>
      <c r="GU469" s="51"/>
      <c r="GV469" s="51"/>
      <c r="GW469" s="51"/>
      <c r="GX469" s="51"/>
      <c r="GY469" s="51"/>
      <c r="GZ469" s="51"/>
      <c r="HA469" s="51"/>
      <c r="HB469" s="51"/>
      <c r="HC469" s="51"/>
      <c r="HD469" s="51"/>
      <c r="HE469" s="51"/>
      <c r="HF469" s="51"/>
      <c r="HG469" s="51"/>
      <c r="HH469" s="51"/>
      <c r="HI469" s="51"/>
      <c r="HJ469" s="51"/>
      <c r="HK469" s="51"/>
      <c r="HL469" s="51"/>
      <c r="HM469" s="51"/>
      <c r="HN469" s="51"/>
      <c r="HO469" s="51"/>
      <c r="HP469" s="51"/>
      <c r="HQ469" s="51"/>
      <c r="HR469" s="51"/>
      <c r="HS469" s="51"/>
      <c r="HT469" s="51"/>
      <c r="HU469" s="51"/>
      <c r="HV469" s="51"/>
      <c r="HW469" s="51"/>
      <c r="HX469" s="51"/>
      <c r="HY469" s="51"/>
      <c r="HZ469" s="51"/>
      <c r="IA469" s="51"/>
      <c r="IB469" s="51"/>
      <c r="IC469" s="51"/>
      <c r="ID469" s="51"/>
      <c r="IE469" s="51"/>
      <c r="IF469" s="51"/>
      <c r="IG469" s="51"/>
      <c r="IH469" s="51"/>
      <c r="II469" s="51"/>
      <c r="IJ469" s="51"/>
      <c r="IK469" s="51"/>
      <c r="IL469" s="51"/>
      <c r="IM469" s="51"/>
      <c r="IN469" s="51"/>
      <c r="IO469" s="51"/>
      <c r="IP469" s="51"/>
      <c r="IQ469" s="51"/>
      <c r="IR469" s="51"/>
      <c r="IS469" s="51"/>
      <c r="IT469" s="51"/>
      <c r="IU469" s="51"/>
      <c r="IV469" s="51"/>
      <c r="IW469" s="51"/>
      <c r="IX469" s="51"/>
      <c r="IY469" s="51"/>
      <c r="IZ469" s="51"/>
      <c r="JA469" s="51"/>
      <c r="JB469" s="51"/>
      <c r="JC469" s="51"/>
      <c r="JD469" s="51"/>
      <c r="JE469" s="51"/>
      <c r="JF469" s="51"/>
      <c r="JG469" s="51"/>
      <c r="JH469" s="51"/>
      <c r="JI469" s="51"/>
      <c r="JJ469" s="51"/>
      <c r="JK469" s="51"/>
      <c r="JL469" s="51"/>
      <c r="JM469" s="51"/>
      <c r="JN469" s="51"/>
      <c r="JO469" s="51"/>
      <c r="JP469" s="51"/>
      <c r="JQ469" s="51"/>
      <c r="JR469" s="51"/>
      <c r="JS469" s="51"/>
      <c r="JT469" s="51"/>
      <c r="JU469" s="51"/>
      <c r="JV469" s="51"/>
      <c r="JW469" s="51"/>
      <c r="JX469" s="51"/>
      <c r="JY469" s="51"/>
      <c r="JZ469" s="51"/>
      <c r="KA469" s="51"/>
      <c r="KB469" s="51"/>
      <c r="KC469" s="51"/>
      <c r="KD469" s="51"/>
      <c r="KE469" s="51"/>
      <c r="KF469" s="51"/>
      <c r="KG469" s="51"/>
      <c r="KH469" s="51"/>
      <c r="KI469" s="51"/>
      <c r="KJ469" s="51"/>
      <c r="KK469" s="51"/>
      <c r="KL469" s="51"/>
      <c r="KM469" s="51"/>
      <c r="KN469" s="51"/>
      <c r="KO469" s="51"/>
      <c r="KP469" s="51"/>
      <c r="KQ469" s="51"/>
      <c r="KR469" s="51"/>
      <c r="KS469" s="51"/>
      <c r="KT469" s="51"/>
      <c r="KU469" s="51"/>
      <c r="KV469" s="51"/>
      <c r="KW469" s="51"/>
      <c r="KX469" s="51"/>
      <c r="KY469" s="51"/>
      <c r="KZ469" s="51"/>
      <c r="LA469" s="51"/>
      <c r="LB469" s="51"/>
      <c r="LC469" s="51"/>
      <c r="LD469" s="51"/>
      <c r="LE469" s="51"/>
      <c r="LF469" s="51"/>
      <c r="LG469" s="51"/>
      <c r="LH469" s="51"/>
      <c r="LI469" s="51"/>
      <c r="LJ469" s="51"/>
      <c r="LK469" s="51"/>
      <c r="LL469" s="51"/>
      <c r="LM469" s="51"/>
      <c r="LN469" s="51"/>
      <c r="LO469" s="51"/>
      <c r="LP469" s="51"/>
      <c r="LQ469" s="51"/>
      <c r="LR469" s="51"/>
      <c r="LS469" s="51"/>
      <c r="LT469" s="51"/>
      <c r="LU469" s="51"/>
      <c r="LV469" s="51"/>
      <c r="LW469" s="51"/>
      <c r="LX469" s="51"/>
      <c r="LY469" s="51"/>
      <c r="LZ469" s="51"/>
      <c r="MA469" s="51"/>
      <c r="MB469" s="51"/>
      <c r="MC469" s="51"/>
      <c r="MD469" s="51"/>
      <c r="ME469" s="51"/>
      <c r="MF469" s="51"/>
      <c r="MG469" s="51"/>
      <c r="MH469" s="51"/>
      <c r="MI469" s="51"/>
      <c r="MJ469" s="51"/>
      <c r="MK469" s="51"/>
      <c r="ML469" s="51"/>
      <c r="MM469" s="51"/>
      <c r="MN469" s="51"/>
      <c r="MO469" s="51"/>
      <c r="MP469" s="51"/>
      <c r="MQ469" s="51"/>
      <c r="MR469" s="51"/>
      <c r="MS469" s="51"/>
      <c r="MT469" s="51"/>
      <c r="MU469" s="51"/>
      <c r="MV469" s="51"/>
      <c r="MW469" s="51"/>
      <c r="MX469" s="51"/>
      <c r="MY469" s="51"/>
      <c r="MZ469" s="51"/>
      <c r="NA469" s="51"/>
      <c r="NB469" s="51"/>
      <c r="NC469" s="51"/>
      <c r="ND469" s="51"/>
      <c r="NE469" s="51"/>
      <c r="NF469" s="51"/>
      <c r="NG469" s="52"/>
      <c r="NH469" s="52"/>
      <c r="NI469" s="52"/>
      <c r="NJ469" s="51"/>
      <c r="NK469" s="50"/>
      <c r="NL469" s="50"/>
      <c r="NM469" s="50"/>
      <c r="NN469" s="50"/>
      <c r="NO469" s="50"/>
      <c r="NP469" s="50"/>
      <c r="NQ469" s="50"/>
      <c r="NR469" s="50"/>
      <c r="NS469" s="50"/>
      <c r="NT469" s="50"/>
      <c r="NU469" s="50"/>
      <c r="NV469" s="51"/>
    </row>
    <row r="470" spans="1:386" s="48" customFormat="1" x14ac:dyDescent="0.2">
      <c r="A470" s="49"/>
      <c r="B470" s="50"/>
      <c r="C470" s="50"/>
      <c r="D470" s="235"/>
      <c r="E470" s="221"/>
      <c r="F470" s="51"/>
      <c r="G470" s="51"/>
      <c r="H470" s="51"/>
      <c r="I470" s="51"/>
      <c r="J470" s="51"/>
      <c r="K470" s="51"/>
      <c r="L470" s="51"/>
      <c r="M470" s="51"/>
      <c r="N470" s="51"/>
      <c r="O470" s="51"/>
      <c r="P470" s="51"/>
      <c r="Q470" s="51"/>
      <c r="R470" s="51"/>
      <c r="S470" s="51"/>
      <c r="T470" s="51"/>
      <c r="U470" s="51"/>
      <c r="V470" s="51"/>
      <c r="W470" s="51"/>
      <c r="X470" s="51"/>
      <c r="Y470" s="51"/>
      <c r="Z470" s="51"/>
      <c r="AA470" s="51"/>
      <c r="AB470" s="51"/>
      <c r="AC470" s="51"/>
      <c r="AD470" s="51"/>
      <c r="AE470" s="51"/>
      <c r="AF470" s="51"/>
      <c r="AG470" s="51"/>
      <c r="AH470" s="51"/>
      <c r="AI470" s="51"/>
      <c r="AJ470" s="51"/>
      <c r="AK470" s="51"/>
      <c r="AL470" s="51"/>
      <c r="AM470" s="51"/>
      <c r="AN470" s="51"/>
      <c r="AO470" s="51"/>
      <c r="AP470" s="51"/>
      <c r="AQ470" s="51"/>
      <c r="AR470" s="51"/>
      <c r="AS470" s="51"/>
      <c r="AT470" s="51"/>
      <c r="AU470" s="51"/>
      <c r="AV470" s="51"/>
      <c r="AW470" s="51"/>
      <c r="AX470" s="51"/>
      <c r="AY470" s="51"/>
      <c r="AZ470" s="51"/>
      <c r="BA470" s="51"/>
      <c r="BB470" s="51"/>
      <c r="BC470" s="51"/>
      <c r="BD470" s="51"/>
      <c r="BE470" s="51"/>
      <c r="BF470" s="51"/>
      <c r="BG470" s="51"/>
      <c r="BH470" s="51"/>
      <c r="BI470" s="51"/>
      <c r="BJ470" s="51"/>
      <c r="BK470" s="51"/>
      <c r="BL470" s="51"/>
      <c r="BM470" s="51"/>
      <c r="BN470" s="51"/>
      <c r="BO470" s="51"/>
      <c r="BP470" s="51"/>
      <c r="BQ470" s="51"/>
      <c r="BR470" s="51"/>
      <c r="BS470" s="51"/>
      <c r="BT470" s="51"/>
      <c r="BU470" s="51"/>
      <c r="BV470" s="51"/>
      <c r="BW470" s="51"/>
      <c r="BX470" s="51"/>
      <c r="BY470" s="51"/>
      <c r="BZ470" s="51"/>
      <c r="CA470" s="51"/>
      <c r="CB470" s="51"/>
      <c r="CC470" s="51"/>
      <c r="CD470" s="51"/>
      <c r="CE470" s="51"/>
      <c r="CF470" s="51"/>
      <c r="CG470" s="51"/>
      <c r="CH470" s="51"/>
      <c r="CI470" s="51"/>
      <c r="CJ470" s="51"/>
      <c r="CK470" s="51"/>
      <c r="CL470" s="51"/>
      <c r="CM470" s="51"/>
      <c r="CN470" s="51"/>
      <c r="CO470" s="51"/>
      <c r="CP470" s="51"/>
      <c r="CQ470" s="51"/>
      <c r="CR470" s="51"/>
      <c r="CS470" s="51"/>
      <c r="CT470" s="51"/>
      <c r="CU470" s="51"/>
      <c r="CV470" s="51"/>
      <c r="CW470" s="51"/>
      <c r="CX470" s="51"/>
      <c r="CY470" s="51"/>
      <c r="CZ470" s="51"/>
      <c r="DA470" s="51"/>
      <c r="DB470" s="51"/>
      <c r="DC470" s="51"/>
      <c r="DD470" s="51"/>
      <c r="DE470" s="51"/>
      <c r="DF470" s="51"/>
      <c r="DG470" s="51"/>
      <c r="DH470" s="51"/>
      <c r="DI470" s="51"/>
      <c r="DJ470" s="51"/>
      <c r="DK470" s="51"/>
      <c r="DL470" s="51"/>
      <c r="DM470" s="51"/>
      <c r="DN470" s="51"/>
      <c r="DO470" s="51"/>
      <c r="DP470" s="51"/>
      <c r="DQ470" s="51"/>
      <c r="DR470" s="51"/>
      <c r="DS470" s="51"/>
      <c r="DT470" s="51"/>
      <c r="DU470" s="51"/>
      <c r="DV470" s="51"/>
      <c r="DW470" s="51"/>
      <c r="DX470" s="51"/>
      <c r="DY470" s="51"/>
      <c r="DZ470" s="51"/>
      <c r="EA470" s="51"/>
      <c r="EB470" s="51"/>
      <c r="EC470" s="51"/>
      <c r="ED470" s="51"/>
      <c r="EE470" s="51"/>
      <c r="EF470" s="51"/>
      <c r="EG470" s="51"/>
      <c r="EH470" s="51"/>
      <c r="EI470" s="51"/>
      <c r="EJ470" s="51"/>
      <c r="EK470" s="51"/>
      <c r="EL470" s="51"/>
      <c r="EM470" s="51"/>
      <c r="EN470" s="51"/>
      <c r="EO470" s="51"/>
      <c r="EP470" s="51"/>
      <c r="EQ470" s="51"/>
      <c r="ER470" s="51"/>
      <c r="ES470" s="51"/>
      <c r="ET470" s="51"/>
      <c r="EU470" s="51"/>
      <c r="EV470" s="51"/>
      <c r="EW470" s="51"/>
      <c r="EX470" s="51"/>
      <c r="EY470" s="51"/>
      <c r="EZ470" s="51"/>
      <c r="FA470" s="51"/>
      <c r="FB470" s="51"/>
      <c r="FC470" s="51"/>
      <c r="FD470" s="51"/>
      <c r="FE470" s="51"/>
      <c r="FF470" s="51"/>
      <c r="FG470" s="51"/>
      <c r="FH470" s="51"/>
      <c r="FI470" s="51"/>
      <c r="FJ470" s="51"/>
      <c r="FK470" s="51"/>
      <c r="FL470" s="51"/>
      <c r="FM470" s="51"/>
      <c r="FN470" s="51"/>
      <c r="FO470" s="51"/>
      <c r="FP470" s="51"/>
      <c r="FQ470" s="51"/>
      <c r="FR470" s="51"/>
      <c r="FS470" s="51"/>
      <c r="FT470" s="51"/>
      <c r="FU470" s="51"/>
      <c r="FV470" s="51"/>
      <c r="FW470" s="51"/>
      <c r="FX470" s="51"/>
      <c r="FY470" s="51"/>
      <c r="FZ470" s="51"/>
      <c r="GA470" s="51"/>
      <c r="GB470" s="51"/>
      <c r="GC470" s="51"/>
      <c r="GD470" s="51"/>
      <c r="GE470" s="51"/>
      <c r="GF470" s="51"/>
      <c r="GG470" s="51"/>
      <c r="GH470" s="51"/>
      <c r="GI470" s="51"/>
      <c r="GJ470" s="51"/>
      <c r="GK470" s="51"/>
      <c r="GL470" s="51"/>
      <c r="GM470" s="51"/>
      <c r="GN470" s="51"/>
      <c r="GO470" s="51"/>
      <c r="GP470" s="51"/>
      <c r="GQ470" s="51"/>
      <c r="GR470" s="51"/>
      <c r="GS470" s="51"/>
      <c r="GT470" s="51"/>
      <c r="GU470" s="51"/>
      <c r="GV470" s="51"/>
      <c r="GW470" s="51"/>
      <c r="GX470" s="51"/>
      <c r="GY470" s="51"/>
      <c r="GZ470" s="51"/>
      <c r="HA470" s="51"/>
      <c r="HB470" s="51"/>
      <c r="HC470" s="51"/>
      <c r="HD470" s="51"/>
      <c r="HE470" s="51"/>
      <c r="HF470" s="51"/>
      <c r="HG470" s="51"/>
      <c r="HH470" s="51"/>
      <c r="HI470" s="51"/>
      <c r="HJ470" s="51"/>
      <c r="HK470" s="51"/>
      <c r="HL470" s="51"/>
      <c r="HM470" s="51"/>
      <c r="HN470" s="51"/>
      <c r="HO470" s="51"/>
      <c r="HP470" s="51"/>
      <c r="HQ470" s="51"/>
      <c r="HR470" s="51"/>
      <c r="HS470" s="51"/>
      <c r="HT470" s="51"/>
      <c r="HU470" s="51"/>
      <c r="HV470" s="51"/>
      <c r="HW470" s="51"/>
      <c r="HX470" s="51"/>
      <c r="HY470" s="51"/>
      <c r="HZ470" s="51"/>
      <c r="IA470" s="51"/>
      <c r="IB470" s="51"/>
      <c r="IC470" s="51"/>
      <c r="ID470" s="51"/>
      <c r="IE470" s="51"/>
      <c r="IF470" s="51"/>
      <c r="IG470" s="51"/>
      <c r="IH470" s="51"/>
      <c r="II470" s="51"/>
      <c r="IJ470" s="51"/>
      <c r="IK470" s="51"/>
      <c r="IL470" s="51"/>
      <c r="IM470" s="51"/>
      <c r="IN470" s="51"/>
      <c r="IO470" s="51"/>
      <c r="IP470" s="51"/>
      <c r="IQ470" s="51"/>
      <c r="IR470" s="51"/>
      <c r="IS470" s="51"/>
      <c r="IT470" s="51"/>
      <c r="IU470" s="51"/>
      <c r="IV470" s="51"/>
      <c r="IW470" s="51"/>
      <c r="IX470" s="51"/>
      <c r="IY470" s="51"/>
      <c r="IZ470" s="51"/>
      <c r="JA470" s="51"/>
      <c r="JB470" s="51"/>
      <c r="JC470" s="51"/>
      <c r="JD470" s="51"/>
      <c r="JE470" s="51"/>
      <c r="JF470" s="51"/>
      <c r="JG470" s="51"/>
      <c r="JH470" s="51"/>
      <c r="JI470" s="51"/>
      <c r="JJ470" s="51"/>
      <c r="JK470" s="51"/>
      <c r="JL470" s="51"/>
      <c r="JM470" s="51"/>
      <c r="JN470" s="51"/>
      <c r="JO470" s="51"/>
      <c r="JP470" s="51"/>
      <c r="JQ470" s="51"/>
      <c r="JR470" s="51"/>
      <c r="JS470" s="51"/>
      <c r="JT470" s="51"/>
      <c r="JU470" s="51"/>
      <c r="JV470" s="51"/>
      <c r="JW470" s="51"/>
      <c r="JX470" s="51"/>
      <c r="JY470" s="51"/>
      <c r="JZ470" s="51"/>
      <c r="KA470" s="51"/>
      <c r="KB470" s="51"/>
      <c r="KC470" s="51"/>
      <c r="KD470" s="51"/>
      <c r="KE470" s="51"/>
      <c r="KF470" s="51"/>
      <c r="KG470" s="51"/>
      <c r="KH470" s="51"/>
      <c r="KI470" s="51"/>
      <c r="KJ470" s="51"/>
      <c r="KK470" s="51"/>
      <c r="KL470" s="51"/>
      <c r="KM470" s="51"/>
      <c r="KN470" s="51"/>
      <c r="KO470" s="51"/>
      <c r="KP470" s="51"/>
      <c r="KQ470" s="51"/>
      <c r="KR470" s="51"/>
      <c r="KS470" s="51"/>
      <c r="KT470" s="51"/>
      <c r="KU470" s="51"/>
      <c r="KV470" s="51"/>
      <c r="KW470" s="51"/>
      <c r="KX470" s="51"/>
      <c r="KY470" s="51"/>
      <c r="KZ470" s="51"/>
      <c r="LA470" s="51"/>
      <c r="LB470" s="51"/>
      <c r="LC470" s="51"/>
      <c r="LD470" s="51"/>
      <c r="LE470" s="51"/>
      <c r="LF470" s="51"/>
      <c r="LG470" s="51"/>
      <c r="LH470" s="51"/>
      <c r="LI470" s="51"/>
      <c r="LJ470" s="51"/>
      <c r="LK470" s="51"/>
      <c r="LL470" s="51"/>
      <c r="LM470" s="51"/>
      <c r="LN470" s="51"/>
      <c r="LO470" s="51"/>
      <c r="LP470" s="51"/>
      <c r="LQ470" s="51"/>
      <c r="LR470" s="51"/>
      <c r="LS470" s="51"/>
      <c r="LT470" s="51"/>
      <c r="LU470" s="51"/>
      <c r="LV470" s="51"/>
      <c r="LW470" s="51"/>
      <c r="LX470" s="51"/>
      <c r="LY470" s="51"/>
      <c r="LZ470" s="51"/>
      <c r="MA470" s="51"/>
      <c r="MB470" s="51"/>
      <c r="MC470" s="51"/>
      <c r="MD470" s="51"/>
      <c r="ME470" s="51"/>
      <c r="MF470" s="51"/>
      <c r="MG470" s="51"/>
      <c r="MH470" s="51"/>
      <c r="MI470" s="51"/>
      <c r="MJ470" s="51"/>
      <c r="MK470" s="51"/>
      <c r="ML470" s="51"/>
      <c r="MM470" s="51"/>
      <c r="MN470" s="51"/>
      <c r="MO470" s="51"/>
      <c r="MP470" s="51"/>
      <c r="MQ470" s="51"/>
      <c r="MR470" s="51"/>
      <c r="MS470" s="51"/>
      <c r="MT470" s="51"/>
      <c r="MU470" s="51"/>
      <c r="MV470" s="51"/>
      <c r="MW470" s="51"/>
      <c r="MX470" s="51"/>
      <c r="MY470" s="51"/>
      <c r="MZ470" s="51"/>
      <c r="NA470" s="51"/>
      <c r="NB470" s="51"/>
      <c r="NC470" s="51"/>
      <c r="ND470" s="51"/>
      <c r="NE470" s="51"/>
      <c r="NF470" s="51"/>
      <c r="NG470" s="52"/>
      <c r="NH470" s="52"/>
      <c r="NI470" s="52"/>
      <c r="NJ470" s="51"/>
      <c r="NK470" s="50"/>
      <c r="NL470" s="50"/>
      <c r="NM470" s="50"/>
      <c r="NN470" s="50"/>
      <c r="NO470" s="50"/>
      <c r="NP470" s="50"/>
      <c r="NQ470" s="50"/>
      <c r="NR470" s="50"/>
      <c r="NS470" s="50"/>
      <c r="NT470" s="50"/>
      <c r="NU470" s="50"/>
      <c r="NV470" s="51"/>
    </row>
    <row r="471" spans="1:386" s="48" customFormat="1" x14ac:dyDescent="0.2">
      <c r="A471" s="49"/>
      <c r="B471" s="50"/>
      <c r="C471" s="50"/>
      <c r="D471" s="235"/>
      <c r="E471" s="221"/>
      <c r="F471" s="51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51"/>
      <c r="T471" s="51"/>
      <c r="U471" s="51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51"/>
      <c r="AH471" s="51"/>
      <c r="AI471" s="51"/>
      <c r="AJ471" s="51"/>
      <c r="AK471" s="51"/>
      <c r="AL471" s="51"/>
      <c r="AM471" s="51"/>
      <c r="AN471" s="51"/>
      <c r="AO471" s="51"/>
      <c r="AP471" s="51"/>
      <c r="AQ471" s="51"/>
      <c r="AR471" s="51"/>
      <c r="AS471" s="51"/>
      <c r="AT471" s="51"/>
      <c r="AU471" s="51"/>
      <c r="AV471" s="51"/>
      <c r="AW471" s="51"/>
      <c r="AX471" s="51"/>
      <c r="AY471" s="51"/>
      <c r="AZ471" s="51"/>
      <c r="BA471" s="51"/>
      <c r="BB471" s="51"/>
      <c r="BC471" s="51"/>
      <c r="BD471" s="51"/>
      <c r="BE471" s="51"/>
      <c r="BF471" s="51"/>
      <c r="BG471" s="51"/>
      <c r="BH471" s="51"/>
      <c r="BI471" s="51"/>
      <c r="BJ471" s="51"/>
      <c r="BK471" s="51"/>
      <c r="BL471" s="51"/>
      <c r="BM471" s="51"/>
      <c r="BN471" s="51"/>
      <c r="BO471" s="51"/>
      <c r="BP471" s="51"/>
      <c r="BQ471" s="51"/>
      <c r="BR471" s="51"/>
      <c r="BS471" s="51"/>
      <c r="BT471" s="51"/>
      <c r="BU471" s="51"/>
      <c r="BV471" s="51"/>
      <c r="BW471" s="51"/>
      <c r="BX471" s="51"/>
      <c r="BY471" s="51"/>
      <c r="BZ471" s="51"/>
      <c r="CA471" s="51"/>
      <c r="CB471" s="51"/>
      <c r="CC471" s="51"/>
      <c r="CD471" s="51"/>
      <c r="CE471" s="51"/>
      <c r="CF471" s="51"/>
      <c r="CG471" s="51"/>
      <c r="CH471" s="51"/>
      <c r="CI471" s="51"/>
      <c r="CJ471" s="51"/>
      <c r="CK471" s="51"/>
      <c r="CL471" s="51"/>
      <c r="CM471" s="51"/>
      <c r="CN471" s="51"/>
      <c r="CO471" s="51"/>
      <c r="CP471" s="51"/>
      <c r="CQ471" s="51"/>
      <c r="CR471" s="51"/>
      <c r="CS471" s="51"/>
      <c r="CT471" s="51"/>
      <c r="CU471" s="51"/>
      <c r="CV471" s="51"/>
      <c r="CW471" s="51"/>
      <c r="CX471" s="51"/>
      <c r="CY471" s="51"/>
      <c r="CZ471" s="51"/>
      <c r="DA471" s="51"/>
      <c r="DB471" s="51"/>
      <c r="DC471" s="51"/>
      <c r="DD471" s="51"/>
      <c r="DE471" s="51"/>
      <c r="DF471" s="51"/>
      <c r="DG471" s="51"/>
      <c r="DH471" s="51"/>
      <c r="DI471" s="51"/>
      <c r="DJ471" s="51"/>
      <c r="DK471" s="51"/>
      <c r="DL471" s="51"/>
      <c r="DM471" s="51"/>
      <c r="DN471" s="51"/>
      <c r="DO471" s="51"/>
      <c r="DP471" s="51"/>
      <c r="DQ471" s="51"/>
      <c r="DR471" s="51"/>
      <c r="DS471" s="51"/>
      <c r="DT471" s="51"/>
      <c r="DU471" s="51"/>
      <c r="DV471" s="51"/>
      <c r="DW471" s="51"/>
      <c r="DX471" s="51"/>
      <c r="DY471" s="51"/>
      <c r="DZ471" s="51"/>
      <c r="EA471" s="51"/>
      <c r="EB471" s="51"/>
      <c r="EC471" s="51"/>
      <c r="ED471" s="51"/>
      <c r="EE471" s="51"/>
      <c r="EF471" s="51"/>
      <c r="EG471" s="51"/>
      <c r="EH471" s="51"/>
      <c r="EI471" s="51"/>
      <c r="EJ471" s="51"/>
      <c r="EK471" s="51"/>
      <c r="EL471" s="51"/>
      <c r="EM471" s="51"/>
      <c r="EN471" s="51"/>
      <c r="EO471" s="51"/>
      <c r="EP471" s="51"/>
      <c r="EQ471" s="51"/>
      <c r="ER471" s="51"/>
      <c r="ES471" s="51"/>
      <c r="ET471" s="51"/>
      <c r="EU471" s="51"/>
      <c r="EV471" s="51"/>
      <c r="EW471" s="51"/>
      <c r="EX471" s="51"/>
      <c r="EY471" s="51"/>
      <c r="EZ471" s="51"/>
      <c r="FA471" s="51"/>
      <c r="FB471" s="51"/>
      <c r="FC471" s="51"/>
      <c r="FD471" s="51"/>
      <c r="FE471" s="51"/>
      <c r="FF471" s="51"/>
      <c r="FG471" s="51"/>
      <c r="FH471" s="51"/>
      <c r="FI471" s="51"/>
      <c r="FJ471" s="51"/>
      <c r="FK471" s="51"/>
      <c r="FL471" s="51"/>
      <c r="FM471" s="51"/>
      <c r="FN471" s="51"/>
      <c r="FO471" s="51"/>
      <c r="FP471" s="51"/>
      <c r="FQ471" s="51"/>
      <c r="FR471" s="51"/>
      <c r="FS471" s="51"/>
      <c r="FT471" s="51"/>
      <c r="FU471" s="51"/>
      <c r="FV471" s="51"/>
      <c r="FW471" s="51"/>
      <c r="FX471" s="51"/>
      <c r="FY471" s="51"/>
      <c r="FZ471" s="51"/>
      <c r="GA471" s="51"/>
      <c r="GB471" s="51"/>
      <c r="GC471" s="51"/>
      <c r="GD471" s="51"/>
      <c r="GE471" s="51"/>
      <c r="GF471" s="51"/>
      <c r="GG471" s="51"/>
      <c r="GH471" s="51"/>
      <c r="GI471" s="51"/>
      <c r="GJ471" s="51"/>
      <c r="GK471" s="51"/>
      <c r="GL471" s="51"/>
      <c r="GM471" s="51"/>
      <c r="GN471" s="51"/>
      <c r="GO471" s="51"/>
      <c r="GP471" s="51"/>
      <c r="GQ471" s="51"/>
      <c r="GR471" s="51"/>
      <c r="GS471" s="51"/>
      <c r="GT471" s="51"/>
      <c r="GU471" s="51"/>
      <c r="GV471" s="51"/>
      <c r="GW471" s="51"/>
      <c r="GX471" s="51"/>
      <c r="GY471" s="51"/>
      <c r="GZ471" s="51"/>
      <c r="HA471" s="51"/>
      <c r="HB471" s="51"/>
      <c r="HC471" s="51"/>
      <c r="HD471" s="51"/>
      <c r="HE471" s="51"/>
      <c r="HF471" s="51"/>
      <c r="HG471" s="51"/>
      <c r="HH471" s="51"/>
      <c r="HI471" s="51"/>
      <c r="HJ471" s="51"/>
      <c r="HK471" s="51"/>
      <c r="HL471" s="51"/>
      <c r="HM471" s="51"/>
      <c r="HN471" s="51"/>
      <c r="HO471" s="51"/>
      <c r="HP471" s="51"/>
      <c r="HQ471" s="51"/>
      <c r="HR471" s="51"/>
      <c r="HS471" s="51"/>
      <c r="HT471" s="51"/>
      <c r="HU471" s="51"/>
      <c r="HV471" s="51"/>
      <c r="HW471" s="51"/>
      <c r="HX471" s="51"/>
      <c r="HY471" s="51"/>
      <c r="HZ471" s="51"/>
      <c r="IA471" s="51"/>
      <c r="IB471" s="51"/>
      <c r="IC471" s="51"/>
      <c r="ID471" s="51"/>
      <c r="IE471" s="51"/>
      <c r="IF471" s="51"/>
      <c r="IG471" s="51"/>
      <c r="IH471" s="51"/>
      <c r="II471" s="51"/>
      <c r="IJ471" s="51"/>
      <c r="IK471" s="51"/>
      <c r="IL471" s="51"/>
      <c r="IM471" s="51"/>
      <c r="IN471" s="51"/>
      <c r="IO471" s="51"/>
      <c r="IP471" s="51"/>
      <c r="IQ471" s="51"/>
      <c r="IR471" s="51"/>
      <c r="IS471" s="51"/>
      <c r="IT471" s="51"/>
      <c r="IU471" s="51"/>
      <c r="IV471" s="51"/>
      <c r="IW471" s="51"/>
      <c r="IX471" s="51"/>
      <c r="IY471" s="51"/>
      <c r="IZ471" s="51"/>
      <c r="JA471" s="51"/>
      <c r="JB471" s="51"/>
      <c r="JC471" s="51"/>
      <c r="JD471" s="51"/>
      <c r="JE471" s="51"/>
      <c r="JF471" s="51"/>
      <c r="JG471" s="51"/>
      <c r="JH471" s="51"/>
      <c r="JI471" s="51"/>
      <c r="JJ471" s="51"/>
      <c r="JK471" s="51"/>
      <c r="JL471" s="51"/>
      <c r="JM471" s="51"/>
      <c r="JN471" s="51"/>
      <c r="JO471" s="51"/>
      <c r="JP471" s="51"/>
      <c r="JQ471" s="51"/>
      <c r="JR471" s="51"/>
      <c r="JS471" s="51"/>
      <c r="JT471" s="51"/>
      <c r="JU471" s="51"/>
      <c r="JV471" s="51"/>
      <c r="JW471" s="51"/>
      <c r="JX471" s="51"/>
      <c r="JY471" s="51"/>
      <c r="JZ471" s="51"/>
      <c r="KA471" s="51"/>
      <c r="KB471" s="51"/>
      <c r="KC471" s="51"/>
      <c r="KD471" s="51"/>
      <c r="KE471" s="51"/>
      <c r="KF471" s="51"/>
      <c r="KG471" s="51"/>
      <c r="KH471" s="51"/>
      <c r="KI471" s="51"/>
      <c r="KJ471" s="51"/>
      <c r="KK471" s="51"/>
      <c r="KL471" s="51"/>
      <c r="KM471" s="51"/>
      <c r="KN471" s="51"/>
      <c r="KO471" s="51"/>
      <c r="KP471" s="51"/>
      <c r="KQ471" s="51"/>
      <c r="KR471" s="51"/>
      <c r="KS471" s="51"/>
      <c r="KT471" s="51"/>
      <c r="KU471" s="51"/>
      <c r="KV471" s="51"/>
      <c r="KW471" s="51"/>
      <c r="KX471" s="51"/>
      <c r="KY471" s="51"/>
      <c r="KZ471" s="51"/>
      <c r="LA471" s="51"/>
      <c r="LB471" s="51"/>
      <c r="LC471" s="51"/>
      <c r="LD471" s="51"/>
      <c r="LE471" s="51"/>
      <c r="LF471" s="51"/>
      <c r="LG471" s="51"/>
      <c r="LH471" s="51"/>
      <c r="LI471" s="51"/>
      <c r="LJ471" s="51"/>
      <c r="LK471" s="51"/>
      <c r="LL471" s="51"/>
      <c r="LM471" s="51"/>
      <c r="LN471" s="51"/>
      <c r="LO471" s="51"/>
      <c r="LP471" s="51"/>
      <c r="LQ471" s="51"/>
      <c r="LR471" s="51"/>
      <c r="LS471" s="51"/>
      <c r="LT471" s="51"/>
      <c r="LU471" s="51"/>
      <c r="LV471" s="51"/>
      <c r="LW471" s="51"/>
      <c r="LX471" s="51"/>
      <c r="LY471" s="51"/>
      <c r="LZ471" s="51"/>
      <c r="MA471" s="51"/>
      <c r="MB471" s="51"/>
      <c r="MC471" s="51"/>
      <c r="MD471" s="51"/>
      <c r="ME471" s="51"/>
      <c r="MF471" s="51"/>
      <c r="MG471" s="51"/>
      <c r="MH471" s="51"/>
      <c r="MI471" s="51"/>
      <c r="MJ471" s="51"/>
      <c r="MK471" s="51"/>
      <c r="ML471" s="51"/>
      <c r="MM471" s="51"/>
      <c r="MN471" s="51"/>
      <c r="MO471" s="51"/>
      <c r="MP471" s="51"/>
      <c r="MQ471" s="51"/>
      <c r="MR471" s="51"/>
      <c r="MS471" s="51"/>
      <c r="MT471" s="51"/>
      <c r="MU471" s="51"/>
      <c r="MV471" s="51"/>
      <c r="MW471" s="51"/>
      <c r="MX471" s="51"/>
      <c r="MY471" s="51"/>
      <c r="MZ471" s="51"/>
      <c r="NA471" s="51"/>
      <c r="NB471" s="51"/>
      <c r="NC471" s="51"/>
      <c r="ND471" s="51"/>
      <c r="NE471" s="51"/>
      <c r="NF471" s="51"/>
      <c r="NG471" s="52"/>
      <c r="NH471" s="52"/>
      <c r="NI471" s="52"/>
      <c r="NJ471" s="51"/>
      <c r="NK471" s="50"/>
      <c r="NL471" s="50"/>
      <c r="NM471" s="50"/>
      <c r="NN471" s="50"/>
      <c r="NO471" s="50"/>
      <c r="NP471" s="50"/>
      <c r="NQ471" s="50"/>
      <c r="NR471" s="50"/>
      <c r="NS471" s="50"/>
      <c r="NT471" s="50"/>
      <c r="NU471" s="50"/>
      <c r="NV471" s="51"/>
    </row>
    <row r="472" spans="1:386" s="48" customFormat="1" x14ac:dyDescent="0.2">
      <c r="A472" s="49"/>
      <c r="B472" s="50"/>
      <c r="C472" s="50"/>
      <c r="D472" s="235"/>
      <c r="E472" s="221"/>
      <c r="F472" s="51"/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1"/>
      <c r="R472" s="51"/>
      <c r="S472" s="51"/>
      <c r="T472" s="51"/>
      <c r="U472" s="51"/>
      <c r="V472" s="51"/>
      <c r="W472" s="51"/>
      <c r="X472" s="51"/>
      <c r="Y472" s="51"/>
      <c r="Z472" s="51"/>
      <c r="AA472" s="51"/>
      <c r="AB472" s="51"/>
      <c r="AC472" s="51"/>
      <c r="AD472" s="51"/>
      <c r="AE472" s="51"/>
      <c r="AF472" s="51"/>
      <c r="AG472" s="51"/>
      <c r="AH472" s="51"/>
      <c r="AI472" s="51"/>
      <c r="AJ472" s="51"/>
      <c r="AK472" s="51"/>
      <c r="AL472" s="51"/>
      <c r="AM472" s="51"/>
      <c r="AN472" s="51"/>
      <c r="AO472" s="51"/>
      <c r="AP472" s="51"/>
      <c r="AQ472" s="51"/>
      <c r="AR472" s="51"/>
      <c r="AS472" s="51"/>
      <c r="AT472" s="51"/>
      <c r="AU472" s="51"/>
      <c r="AV472" s="51"/>
      <c r="AW472" s="51"/>
      <c r="AX472" s="51"/>
      <c r="AY472" s="51"/>
      <c r="AZ472" s="51"/>
      <c r="BA472" s="51"/>
      <c r="BB472" s="51"/>
      <c r="BC472" s="51"/>
      <c r="BD472" s="51"/>
      <c r="BE472" s="51"/>
      <c r="BF472" s="51"/>
      <c r="BG472" s="51"/>
      <c r="BH472" s="51"/>
      <c r="BI472" s="51"/>
      <c r="BJ472" s="51"/>
      <c r="BK472" s="51"/>
      <c r="BL472" s="51"/>
      <c r="BM472" s="51"/>
      <c r="BN472" s="51"/>
      <c r="BO472" s="51"/>
      <c r="BP472" s="51"/>
      <c r="BQ472" s="51"/>
      <c r="BR472" s="51"/>
      <c r="BS472" s="51"/>
      <c r="BT472" s="51"/>
      <c r="BU472" s="51"/>
      <c r="BV472" s="51"/>
      <c r="BW472" s="51"/>
      <c r="BX472" s="51"/>
      <c r="BY472" s="51"/>
      <c r="BZ472" s="51"/>
      <c r="CA472" s="51"/>
      <c r="CB472" s="51"/>
      <c r="CC472" s="51"/>
      <c r="CD472" s="51"/>
      <c r="CE472" s="51"/>
      <c r="CF472" s="51"/>
      <c r="CG472" s="51"/>
      <c r="CH472" s="51"/>
      <c r="CI472" s="51"/>
      <c r="CJ472" s="51"/>
      <c r="CK472" s="51"/>
      <c r="CL472" s="51"/>
      <c r="CM472" s="51"/>
      <c r="CN472" s="51"/>
      <c r="CO472" s="51"/>
      <c r="CP472" s="51"/>
      <c r="CQ472" s="51"/>
      <c r="CR472" s="51"/>
      <c r="CS472" s="51"/>
      <c r="CT472" s="51"/>
      <c r="CU472" s="51"/>
      <c r="CV472" s="51"/>
      <c r="CW472" s="51"/>
      <c r="CX472" s="51"/>
      <c r="CY472" s="51"/>
      <c r="CZ472" s="51"/>
      <c r="DA472" s="51"/>
      <c r="DB472" s="51"/>
      <c r="DC472" s="51"/>
      <c r="DD472" s="51"/>
      <c r="DE472" s="51"/>
      <c r="DF472" s="51"/>
      <c r="DG472" s="51"/>
      <c r="DH472" s="51"/>
      <c r="DI472" s="51"/>
      <c r="DJ472" s="51"/>
      <c r="DK472" s="51"/>
      <c r="DL472" s="51"/>
      <c r="DM472" s="51"/>
      <c r="DN472" s="51"/>
      <c r="DO472" s="51"/>
      <c r="DP472" s="51"/>
      <c r="DQ472" s="51"/>
      <c r="DR472" s="51"/>
      <c r="DS472" s="51"/>
      <c r="DT472" s="51"/>
      <c r="DU472" s="51"/>
      <c r="DV472" s="51"/>
      <c r="DW472" s="51"/>
      <c r="DX472" s="51"/>
      <c r="DY472" s="51"/>
      <c r="DZ472" s="51"/>
      <c r="EA472" s="51"/>
      <c r="EB472" s="51"/>
      <c r="EC472" s="51"/>
      <c r="ED472" s="51"/>
      <c r="EE472" s="51"/>
      <c r="EF472" s="51"/>
      <c r="EG472" s="51"/>
      <c r="EH472" s="51"/>
      <c r="EI472" s="51"/>
      <c r="EJ472" s="51"/>
      <c r="EK472" s="51"/>
      <c r="EL472" s="51"/>
      <c r="EM472" s="51"/>
      <c r="EN472" s="51"/>
      <c r="EO472" s="51"/>
      <c r="EP472" s="51"/>
      <c r="EQ472" s="51"/>
      <c r="ER472" s="51"/>
      <c r="ES472" s="51"/>
      <c r="ET472" s="51"/>
      <c r="EU472" s="51"/>
      <c r="EV472" s="51"/>
      <c r="EW472" s="51"/>
      <c r="EX472" s="51"/>
      <c r="EY472" s="51"/>
      <c r="EZ472" s="51"/>
      <c r="FA472" s="51"/>
      <c r="FB472" s="51"/>
      <c r="FC472" s="51"/>
      <c r="FD472" s="51"/>
      <c r="FE472" s="51"/>
      <c r="FF472" s="51"/>
      <c r="FG472" s="51"/>
      <c r="FH472" s="51"/>
      <c r="FI472" s="51"/>
      <c r="FJ472" s="51"/>
      <c r="FK472" s="51"/>
      <c r="FL472" s="51"/>
      <c r="FM472" s="51"/>
      <c r="FN472" s="51"/>
      <c r="FO472" s="51"/>
      <c r="FP472" s="51"/>
      <c r="FQ472" s="51"/>
      <c r="FR472" s="51"/>
      <c r="FS472" s="51"/>
      <c r="FT472" s="51"/>
      <c r="FU472" s="51"/>
      <c r="FV472" s="51"/>
      <c r="FW472" s="51"/>
      <c r="FX472" s="51"/>
      <c r="FY472" s="51"/>
      <c r="FZ472" s="51"/>
      <c r="GA472" s="51"/>
      <c r="GB472" s="51"/>
      <c r="GC472" s="51"/>
      <c r="GD472" s="51"/>
      <c r="GE472" s="51"/>
      <c r="GF472" s="51"/>
      <c r="GG472" s="51"/>
      <c r="GH472" s="51"/>
      <c r="GI472" s="51"/>
      <c r="GJ472" s="51"/>
      <c r="GK472" s="51"/>
      <c r="GL472" s="51"/>
      <c r="GM472" s="51"/>
      <c r="GN472" s="51"/>
      <c r="GO472" s="51"/>
      <c r="GP472" s="51"/>
      <c r="GQ472" s="51"/>
      <c r="GR472" s="51"/>
      <c r="GS472" s="51"/>
      <c r="GT472" s="51"/>
      <c r="GU472" s="51"/>
      <c r="GV472" s="51"/>
      <c r="GW472" s="51"/>
      <c r="GX472" s="51"/>
      <c r="GY472" s="51"/>
      <c r="GZ472" s="51"/>
      <c r="HA472" s="51"/>
      <c r="HB472" s="51"/>
      <c r="HC472" s="51"/>
      <c r="HD472" s="51"/>
      <c r="HE472" s="51"/>
      <c r="HF472" s="51"/>
      <c r="HG472" s="51"/>
      <c r="HH472" s="51"/>
      <c r="HI472" s="51"/>
      <c r="HJ472" s="51"/>
      <c r="HK472" s="51"/>
      <c r="HL472" s="51"/>
      <c r="HM472" s="51"/>
      <c r="HN472" s="51"/>
      <c r="HO472" s="51"/>
      <c r="HP472" s="51"/>
      <c r="HQ472" s="51"/>
      <c r="HR472" s="51"/>
      <c r="HS472" s="51"/>
      <c r="HT472" s="51"/>
      <c r="HU472" s="51"/>
      <c r="HV472" s="51"/>
      <c r="HW472" s="51"/>
      <c r="HX472" s="51"/>
      <c r="HY472" s="51"/>
      <c r="HZ472" s="51"/>
      <c r="IA472" s="51"/>
      <c r="IB472" s="51"/>
      <c r="IC472" s="51"/>
      <c r="ID472" s="51"/>
      <c r="IE472" s="51"/>
      <c r="IF472" s="51"/>
      <c r="IG472" s="51"/>
      <c r="IH472" s="51"/>
      <c r="II472" s="51"/>
      <c r="IJ472" s="51"/>
      <c r="IK472" s="51"/>
      <c r="IL472" s="51"/>
      <c r="IM472" s="51"/>
      <c r="IN472" s="51"/>
      <c r="IO472" s="51"/>
      <c r="IP472" s="51"/>
      <c r="IQ472" s="51"/>
      <c r="IR472" s="51"/>
      <c r="IS472" s="51"/>
      <c r="IT472" s="51"/>
      <c r="IU472" s="51"/>
      <c r="IV472" s="51"/>
      <c r="IW472" s="51"/>
      <c r="IX472" s="51"/>
      <c r="IY472" s="51"/>
      <c r="IZ472" s="51"/>
      <c r="JA472" s="51"/>
      <c r="JB472" s="51"/>
      <c r="JC472" s="51"/>
      <c r="JD472" s="51"/>
      <c r="JE472" s="51"/>
      <c r="JF472" s="51"/>
      <c r="JG472" s="51"/>
      <c r="JH472" s="51"/>
      <c r="JI472" s="51"/>
      <c r="JJ472" s="51"/>
      <c r="JK472" s="51"/>
      <c r="JL472" s="51"/>
      <c r="JM472" s="51"/>
      <c r="JN472" s="51"/>
      <c r="JO472" s="51"/>
      <c r="JP472" s="51"/>
      <c r="JQ472" s="51"/>
      <c r="JR472" s="51"/>
      <c r="JS472" s="51"/>
      <c r="JT472" s="51"/>
      <c r="JU472" s="51"/>
      <c r="JV472" s="51"/>
      <c r="JW472" s="51"/>
      <c r="JX472" s="51"/>
      <c r="JY472" s="51"/>
      <c r="JZ472" s="51"/>
      <c r="KA472" s="51"/>
      <c r="KB472" s="51"/>
      <c r="KC472" s="51"/>
      <c r="KD472" s="51"/>
      <c r="KE472" s="51"/>
      <c r="KF472" s="51"/>
      <c r="KG472" s="51"/>
      <c r="KH472" s="51"/>
      <c r="KI472" s="51"/>
      <c r="KJ472" s="51"/>
      <c r="KK472" s="51"/>
      <c r="KL472" s="51"/>
      <c r="KM472" s="51"/>
      <c r="KN472" s="51"/>
      <c r="KO472" s="51"/>
      <c r="KP472" s="51"/>
      <c r="KQ472" s="51"/>
      <c r="KR472" s="51"/>
      <c r="KS472" s="51"/>
      <c r="KT472" s="51"/>
      <c r="KU472" s="51"/>
      <c r="KV472" s="51"/>
      <c r="KW472" s="51"/>
      <c r="KX472" s="51"/>
      <c r="KY472" s="51"/>
      <c r="KZ472" s="51"/>
      <c r="LA472" s="51"/>
      <c r="LB472" s="51"/>
      <c r="LC472" s="51"/>
      <c r="LD472" s="51"/>
      <c r="LE472" s="51"/>
      <c r="LF472" s="51"/>
      <c r="LG472" s="51"/>
      <c r="LH472" s="51"/>
      <c r="LI472" s="51"/>
      <c r="LJ472" s="51"/>
      <c r="LK472" s="51"/>
      <c r="LL472" s="51"/>
      <c r="LM472" s="51"/>
      <c r="LN472" s="51"/>
      <c r="LO472" s="51"/>
      <c r="LP472" s="51"/>
      <c r="LQ472" s="51"/>
      <c r="LR472" s="51"/>
      <c r="LS472" s="51"/>
      <c r="LT472" s="51"/>
      <c r="LU472" s="51"/>
      <c r="LV472" s="51"/>
      <c r="LW472" s="51"/>
      <c r="LX472" s="51"/>
      <c r="LY472" s="51"/>
      <c r="LZ472" s="51"/>
      <c r="MA472" s="51"/>
      <c r="MB472" s="51"/>
      <c r="MC472" s="51"/>
      <c r="MD472" s="51"/>
      <c r="ME472" s="51"/>
      <c r="MF472" s="51"/>
      <c r="MG472" s="51"/>
      <c r="MH472" s="51"/>
      <c r="MI472" s="51"/>
      <c r="MJ472" s="51"/>
      <c r="MK472" s="51"/>
      <c r="ML472" s="51"/>
      <c r="MM472" s="51"/>
      <c r="MN472" s="51"/>
      <c r="MO472" s="51"/>
      <c r="MP472" s="51"/>
      <c r="MQ472" s="51"/>
      <c r="MR472" s="51"/>
      <c r="MS472" s="51"/>
      <c r="MT472" s="51"/>
      <c r="MU472" s="51"/>
      <c r="MV472" s="51"/>
      <c r="MW472" s="51"/>
      <c r="MX472" s="51"/>
      <c r="MY472" s="51"/>
      <c r="MZ472" s="51"/>
      <c r="NA472" s="51"/>
      <c r="NB472" s="51"/>
      <c r="NC472" s="51"/>
      <c r="ND472" s="51"/>
      <c r="NE472" s="51"/>
      <c r="NF472" s="51"/>
      <c r="NG472" s="52"/>
      <c r="NH472" s="52"/>
      <c r="NI472" s="52"/>
      <c r="NJ472" s="51"/>
      <c r="NK472" s="50"/>
      <c r="NL472" s="50"/>
      <c r="NM472" s="50"/>
      <c r="NN472" s="50"/>
      <c r="NO472" s="50"/>
      <c r="NP472" s="50"/>
      <c r="NQ472" s="50"/>
      <c r="NR472" s="50"/>
      <c r="NS472" s="50"/>
      <c r="NT472" s="50"/>
      <c r="NU472" s="50"/>
      <c r="NV472" s="51"/>
    </row>
    <row r="473" spans="1:386" s="48" customFormat="1" x14ac:dyDescent="0.2">
      <c r="A473" s="49"/>
      <c r="B473" s="50"/>
      <c r="C473" s="50"/>
      <c r="D473" s="235"/>
      <c r="E473" s="221"/>
      <c r="F473" s="51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1"/>
      <c r="U473" s="51"/>
      <c r="V473" s="51"/>
      <c r="W473" s="51"/>
      <c r="X473" s="51"/>
      <c r="Y473" s="51"/>
      <c r="Z473" s="51"/>
      <c r="AA473" s="51"/>
      <c r="AB473" s="51"/>
      <c r="AC473" s="51"/>
      <c r="AD473" s="51"/>
      <c r="AE473" s="51"/>
      <c r="AF473" s="51"/>
      <c r="AG473" s="51"/>
      <c r="AH473" s="51"/>
      <c r="AI473" s="51"/>
      <c r="AJ473" s="51"/>
      <c r="AK473" s="51"/>
      <c r="AL473" s="51"/>
      <c r="AM473" s="51"/>
      <c r="AN473" s="51"/>
      <c r="AO473" s="51"/>
      <c r="AP473" s="51"/>
      <c r="AQ473" s="51"/>
      <c r="AR473" s="51"/>
      <c r="AS473" s="51"/>
      <c r="AT473" s="51"/>
      <c r="AU473" s="51"/>
      <c r="AV473" s="51"/>
      <c r="AW473" s="51"/>
      <c r="AX473" s="51"/>
      <c r="AY473" s="51"/>
      <c r="AZ473" s="51"/>
      <c r="BA473" s="51"/>
      <c r="BB473" s="51"/>
      <c r="BC473" s="51"/>
      <c r="BD473" s="51"/>
      <c r="BE473" s="51"/>
      <c r="BF473" s="51"/>
      <c r="BG473" s="51"/>
      <c r="BH473" s="51"/>
      <c r="BI473" s="51"/>
      <c r="BJ473" s="51"/>
      <c r="BK473" s="51"/>
      <c r="BL473" s="51"/>
      <c r="BM473" s="51"/>
      <c r="BN473" s="51"/>
      <c r="BO473" s="51"/>
      <c r="BP473" s="51"/>
      <c r="BQ473" s="51"/>
      <c r="BR473" s="51"/>
      <c r="BS473" s="51"/>
      <c r="BT473" s="51"/>
      <c r="BU473" s="51"/>
      <c r="BV473" s="51"/>
      <c r="BW473" s="51"/>
      <c r="BX473" s="51"/>
      <c r="BY473" s="51"/>
      <c r="BZ473" s="51"/>
      <c r="CA473" s="51"/>
      <c r="CB473" s="51"/>
      <c r="CC473" s="51"/>
      <c r="CD473" s="51"/>
      <c r="CE473" s="51"/>
      <c r="CF473" s="51"/>
      <c r="CG473" s="51"/>
      <c r="CH473" s="51"/>
      <c r="CI473" s="51"/>
      <c r="CJ473" s="51"/>
      <c r="CK473" s="51"/>
      <c r="CL473" s="51"/>
      <c r="CM473" s="51"/>
      <c r="CN473" s="51"/>
      <c r="CO473" s="51"/>
      <c r="CP473" s="51"/>
      <c r="CQ473" s="51"/>
      <c r="CR473" s="51"/>
      <c r="CS473" s="51"/>
      <c r="CT473" s="51"/>
      <c r="CU473" s="51"/>
      <c r="CV473" s="51"/>
      <c r="CW473" s="51"/>
      <c r="CX473" s="51"/>
      <c r="CY473" s="51"/>
      <c r="CZ473" s="51"/>
      <c r="DA473" s="51"/>
      <c r="DB473" s="51"/>
      <c r="DC473" s="51"/>
      <c r="DD473" s="51"/>
      <c r="DE473" s="51"/>
      <c r="DF473" s="51"/>
      <c r="DG473" s="51"/>
      <c r="DH473" s="51"/>
      <c r="DI473" s="51"/>
      <c r="DJ473" s="51"/>
      <c r="DK473" s="51"/>
      <c r="DL473" s="51"/>
      <c r="DM473" s="51"/>
      <c r="DN473" s="51"/>
      <c r="DO473" s="51"/>
      <c r="DP473" s="51"/>
      <c r="DQ473" s="51"/>
      <c r="DR473" s="51"/>
      <c r="DS473" s="51"/>
      <c r="DT473" s="51"/>
      <c r="DU473" s="51"/>
      <c r="DV473" s="51"/>
      <c r="DW473" s="51"/>
      <c r="DX473" s="51"/>
      <c r="DY473" s="51"/>
      <c r="DZ473" s="51"/>
      <c r="EA473" s="51"/>
      <c r="EB473" s="51"/>
      <c r="EC473" s="51"/>
      <c r="ED473" s="51"/>
      <c r="EE473" s="51"/>
      <c r="EF473" s="51"/>
      <c r="EG473" s="51"/>
      <c r="EH473" s="51"/>
      <c r="EI473" s="51"/>
      <c r="EJ473" s="51"/>
      <c r="EK473" s="51"/>
      <c r="EL473" s="51"/>
      <c r="EM473" s="51"/>
      <c r="EN473" s="51"/>
      <c r="EO473" s="51"/>
      <c r="EP473" s="51"/>
      <c r="EQ473" s="51"/>
      <c r="ER473" s="51"/>
      <c r="ES473" s="51"/>
      <c r="ET473" s="51"/>
      <c r="EU473" s="51"/>
      <c r="EV473" s="51"/>
      <c r="EW473" s="51"/>
      <c r="EX473" s="51"/>
      <c r="EY473" s="51"/>
      <c r="EZ473" s="51"/>
      <c r="FA473" s="51"/>
      <c r="FB473" s="51"/>
      <c r="FC473" s="51"/>
      <c r="FD473" s="51"/>
      <c r="FE473" s="51"/>
      <c r="FF473" s="51"/>
      <c r="FG473" s="51"/>
      <c r="FH473" s="51"/>
      <c r="FI473" s="51"/>
      <c r="FJ473" s="51"/>
      <c r="FK473" s="51"/>
      <c r="FL473" s="51"/>
      <c r="FM473" s="51"/>
      <c r="FN473" s="51"/>
      <c r="FO473" s="51"/>
      <c r="FP473" s="51"/>
      <c r="FQ473" s="51"/>
      <c r="FR473" s="51"/>
      <c r="FS473" s="51"/>
      <c r="FT473" s="51"/>
      <c r="FU473" s="51"/>
      <c r="FV473" s="51"/>
      <c r="FW473" s="51"/>
      <c r="FX473" s="51"/>
      <c r="FY473" s="51"/>
      <c r="FZ473" s="51"/>
      <c r="GA473" s="51"/>
      <c r="GB473" s="51"/>
      <c r="GC473" s="51"/>
      <c r="GD473" s="51"/>
      <c r="GE473" s="51"/>
      <c r="GF473" s="51"/>
      <c r="GG473" s="51"/>
      <c r="GH473" s="51"/>
      <c r="GI473" s="51"/>
      <c r="GJ473" s="51"/>
      <c r="GK473" s="51"/>
      <c r="GL473" s="51"/>
      <c r="GM473" s="51"/>
      <c r="GN473" s="51"/>
      <c r="GO473" s="51"/>
      <c r="GP473" s="51"/>
      <c r="GQ473" s="51"/>
      <c r="GR473" s="51"/>
      <c r="GS473" s="51"/>
      <c r="GT473" s="51"/>
      <c r="GU473" s="51"/>
      <c r="GV473" s="51"/>
      <c r="GW473" s="51"/>
      <c r="GX473" s="51"/>
      <c r="GY473" s="51"/>
      <c r="GZ473" s="51"/>
      <c r="HA473" s="51"/>
      <c r="HB473" s="51"/>
      <c r="HC473" s="51"/>
      <c r="HD473" s="51"/>
      <c r="HE473" s="51"/>
      <c r="HF473" s="51"/>
      <c r="HG473" s="51"/>
      <c r="HH473" s="51"/>
      <c r="HI473" s="51"/>
      <c r="HJ473" s="51"/>
      <c r="HK473" s="51"/>
      <c r="HL473" s="51"/>
      <c r="HM473" s="51"/>
      <c r="HN473" s="51"/>
      <c r="HO473" s="51"/>
      <c r="HP473" s="51"/>
      <c r="HQ473" s="51"/>
      <c r="HR473" s="51"/>
      <c r="HS473" s="51"/>
      <c r="HT473" s="51"/>
      <c r="HU473" s="51"/>
      <c r="HV473" s="51"/>
      <c r="HW473" s="51"/>
      <c r="HX473" s="51"/>
      <c r="HY473" s="51"/>
      <c r="HZ473" s="51"/>
      <c r="IA473" s="51"/>
      <c r="IB473" s="51"/>
      <c r="IC473" s="51"/>
      <c r="ID473" s="51"/>
      <c r="IE473" s="51"/>
      <c r="IF473" s="51"/>
      <c r="IG473" s="51"/>
      <c r="IH473" s="51"/>
      <c r="II473" s="51"/>
      <c r="IJ473" s="51"/>
      <c r="IK473" s="51"/>
      <c r="IL473" s="51"/>
      <c r="IM473" s="51"/>
      <c r="IN473" s="51"/>
      <c r="IO473" s="51"/>
      <c r="IP473" s="51"/>
      <c r="IQ473" s="51"/>
      <c r="IR473" s="51"/>
      <c r="IS473" s="51"/>
      <c r="IT473" s="51"/>
      <c r="IU473" s="51"/>
      <c r="IV473" s="51"/>
      <c r="IW473" s="51"/>
      <c r="IX473" s="51"/>
      <c r="IY473" s="51"/>
      <c r="IZ473" s="51"/>
      <c r="JA473" s="51"/>
      <c r="JB473" s="51"/>
      <c r="JC473" s="51"/>
      <c r="JD473" s="51"/>
      <c r="JE473" s="51"/>
      <c r="JF473" s="51"/>
      <c r="JG473" s="51"/>
      <c r="JH473" s="51"/>
      <c r="JI473" s="51"/>
      <c r="JJ473" s="51"/>
      <c r="JK473" s="51"/>
      <c r="JL473" s="51"/>
      <c r="JM473" s="51"/>
      <c r="JN473" s="51"/>
      <c r="JO473" s="51"/>
      <c r="JP473" s="51"/>
      <c r="JQ473" s="51"/>
      <c r="JR473" s="51"/>
      <c r="JS473" s="51"/>
      <c r="JT473" s="51"/>
      <c r="JU473" s="51"/>
      <c r="JV473" s="51"/>
      <c r="JW473" s="51"/>
      <c r="JX473" s="51"/>
      <c r="JY473" s="51"/>
      <c r="JZ473" s="51"/>
      <c r="KA473" s="51"/>
      <c r="KB473" s="51"/>
      <c r="KC473" s="51"/>
      <c r="KD473" s="51"/>
      <c r="KE473" s="51"/>
      <c r="KF473" s="51"/>
      <c r="KG473" s="51"/>
      <c r="KH473" s="51"/>
      <c r="KI473" s="51"/>
      <c r="KJ473" s="51"/>
      <c r="KK473" s="51"/>
      <c r="KL473" s="51"/>
      <c r="KM473" s="51"/>
      <c r="KN473" s="51"/>
      <c r="KO473" s="51"/>
      <c r="KP473" s="51"/>
      <c r="KQ473" s="51"/>
      <c r="KR473" s="51"/>
      <c r="KS473" s="51"/>
      <c r="KT473" s="51"/>
      <c r="KU473" s="51"/>
      <c r="KV473" s="51"/>
      <c r="KW473" s="51"/>
      <c r="KX473" s="51"/>
      <c r="KY473" s="51"/>
      <c r="KZ473" s="51"/>
      <c r="LA473" s="51"/>
      <c r="LB473" s="51"/>
      <c r="LC473" s="51"/>
      <c r="LD473" s="51"/>
      <c r="LE473" s="51"/>
      <c r="LF473" s="51"/>
      <c r="LG473" s="51"/>
      <c r="LH473" s="51"/>
      <c r="LI473" s="51"/>
      <c r="LJ473" s="51"/>
      <c r="LK473" s="51"/>
      <c r="LL473" s="51"/>
      <c r="LM473" s="51"/>
      <c r="LN473" s="51"/>
      <c r="LO473" s="51"/>
      <c r="LP473" s="51"/>
      <c r="LQ473" s="51"/>
      <c r="LR473" s="51"/>
      <c r="LS473" s="51"/>
      <c r="LT473" s="51"/>
      <c r="LU473" s="51"/>
      <c r="LV473" s="51"/>
      <c r="LW473" s="51"/>
      <c r="LX473" s="51"/>
      <c r="LY473" s="51"/>
      <c r="LZ473" s="51"/>
      <c r="MA473" s="51"/>
      <c r="MB473" s="51"/>
      <c r="MC473" s="51"/>
      <c r="MD473" s="51"/>
      <c r="ME473" s="51"/>
      <c r="MF473" s="51"/>
      <c r="MG473" s="51"/>
      <c r="MH473" s="51"/>
      <c r="MI473" s="51"/>
      <c r="MJ473" s="51"/>
      <c r="MK473" s="51"/>
      <c r="ML473" s="51"/>
      <c r="MM473" s="51"/>
      <c r="MN473" s="51"/>
      <c r="MO473" s="51"/>
      <c r="MP473" s="51"/>
      <c r="MQ473" s="51"/>
      <c r="MR473" s="51"/>
      <c r="MS473" s="51"/>
      <c r="MT473" s="51"/>
      <c r="MU473" s="51"/>
      <c r="MV473" s="51"/>
      <c r="MW473" s="51"/>
      <c r="MX473" s="51"/>
      <c r="MY473" s="51"/>
      <c r="MZ473" s="51"/>
      <c r="NA473" s="51"/>
      <c r="NB473" s="51"/>
      <c r="NC473" s="51"/>
      <c r="ND473" s="51"/>
      <c r="NE473" s="51"/>
      <c r="NF473" s="51"/>
      <c r="NG473" s="52"/>
      <c r="NH473" s="52"/>
      <c r="NI473" s="52"/>
      <c r="NJ473" s="51"/>
      <c r="NK473" s="50"/>
      <c r="NL473" s="50"/>
      <c r="NM473" s="50"/>
      <c r="NN473" s="50"/>
      <c r="NO473" s="50"/>
      <c r="NP473" s="50"/>
      <c r="NQ473" s="50"/>
      <c r="NR473" s="50"/>
      <c r="NS473" s="50"/>
      <c r="NT473" s="50"/>
      <c r="NU473" s="50"/>
      <c r="NV473" s="51"/>
    </row>
    <row r="474" spans="1:386" s="48" customFormat="1" x14ac:dyDescent="0.2">
      <c r="A474" s="49"/>
      <c r="B474" s="50"/>
      <c r="C474" s="50"/>
      <c r="D474" s="235"/>
      <c r="E474" s="221"/>
      <c r="F474" s="51"/>
      <c r="G474" s="51"/>
      <c r="H474" s="51"/>
      <c r="I474" s="51"/>
      <c r="J474" s="51"/>
      <c r="K474" s="51"/>
      <c r="L474" s="51"/>
      <c r="M474" s="51"/>
      <c r="N474" s="51"/>
      <c r="O474" s="51"/>
      <c r="P474" s="51"/>
      <c r="Q474" s="51"/>
      <c r="R474" s="51"/>
      <c r="S474" s="51"/>
      <c r="T474" s="51"/>
      <c r="U474" s="51"/>
      <c r="V474" s="51"/>
      <c r="W474" s="51"/>
      <c r="X474" s="51"/>
      <c r="Y474" s="51"/>
      <c r="Z474" s="51"/>
      <c r="AA474" s="51"/>
      <c r="AB474" s="51"/>
      <c r="AC474" s="51"/>
      <c r="AD474" s="51"/>
      <c r="AE474" s="51"/>
      <c r="AF474" s="51"/>
      <c r="AG474" s="51"/>
      <c r="AH474" s="51"/>
      <c r="AI474" s="51"/>
      <c r="AJ474" s="51"/>
      <c r="AK474" s="51"/>
      <c r="AL474" s="51"/>
      <c r="AM474" s="51"/>
      <c r="AN474" s="51"/>
      <c r="AO474" s="51"/>
      <c r="AP474" s="51"/>
      <c r="AQ474" s="51"/>
      <c r="AR474" s="51"/>
      <c r="AS474" s="51"/>
      <c r="AT474" s="51"/>
      <c r="AU474" s="51"/>
      <c r="AV474" s="51"/>
      <c r="AW474" s="51"/>
      <c r="AX474" s="51"/>
      <c r="AY474" s="51"/>
      <c r="AZ474" s="51"/>
      <c r="BA474" s="51"/>
      <c r="BB474" s="51"/>
      <c r="BC474" s="51"/>
      <c r="BD474" s="51"/>
      <c r="BE474" s="51"/>
      <c r="BF474" s="51"/>
      <c r="BG474" s="51"/>
      <c r="BH474" s="51"/>
      <c r="BI474" s="51"/>
      <c r="BJ474" s="51"/>
      <c r="BK474" s="51"/>
      <c r="BL474" s="51"/>
      <c r="BM474" s="51"/>
      <c r="BN474" s="51"/>
      <c r="BO474" s="51"/>
      <c r="BP474" s="51"/>
      <c r="BQ474" s="51"/>
      <c r="BR474" s="51"/>
      <c r="BS474" s="51"/>
      <c r="BT474" s="51"/>
      <c r="BU474" s="51"/>
      <c r="BV474" s="51"/>
      <c r="BW474" s="51"/>
      <c r="BX474" s="51"/>
      <c r="BY474" s="51"/>
      <c r="BZ474" s="51"/>
      <c r="CA474" s="51"/>
      <c r="CB474" s="51"/>
      <c r="CC474" s="51"/>
      <c r="CD474" s="51"/>
      <c r="CE474" s="51"/>
      <c r="CF474" s="51"/>
      <c r="CG474" s="51"/>
      <c r="CH474" s="51"/>
      <c r="CI474" s="51"/>
      <c r="CJ474" s="51"/>
      <c r="CK474" s="51"/>
      <c r="CL474" s="51"/>
      <c r="CM474" s="51"/>
      <c r="CN474" s="51"/>
      <c r="CO474" s="51"/>
      <c r="CP474" s="51"/>
      <c r="CQ474" s="51"/>
      <c r="CR474" s="51"/>
      <c r="CS474" s="51"/>
      <c r="CT474" s="51"/>
      <c r="CU474" s="51"/>
      <c r="CV474" s="51"/>
      <c r="CW474" s="51"/>
      <c r="CX474" s="51"/>
      <c r="CY474" s="51"/>
      <c r="CZ474" s="51"/>
      <c r="DA474" s="51"/>
      <c r="DB474" s="51"/>
      <c r="DC474" s="51"/>
      <c r="DD474" s="51"/>
      <c r="DE474" s="51"/>
      <c r="DF474" s="51"/>
      <c r="DG474" s="51"/>
      <c r="DH474" s="51"/>
      <c r="DI474" s="51"/>
      <c r="DJ474" s="51"/>
      <c r="DK474" s="51"/>
      <c r="DL474" s="51"/>
      <c r="DM474" s="51"/>
      <c r="DN474" s="51"/>
      <c r="DO474" s="51"/>
      <c r="DP474" s="51"/>
      <c r="DQ474" s="51"/>
      <c r="DR474" s="51"/>
      <c r="DS474" s="51"/>
      <c r="DT474" s="51"/>
      <c r="DU474" s="51"/>
      <c r="DV474" s="51"/>
      <c r="DW474" s="51"/>
      <c r="DX474" s="51"/>
      <c r="DY474" s="51"/>
      <c r="DZ474" s="51"/>
      <c r="EA474" s="51"/>
      <c r="EB474" s="51"/>
      <c r="EC474" s="51"/>
      <c r="ED474" s="51"/>
      <c r="EE474" s="51"/>
      <c r="EF474" s="51"/>
      <c r="EG474" s="51"/>
      <c r="EH474" s="51"/>
      <c r="EI474" s="51"/>
      <c r="EJ474" s="51"/>
      <c r="EK474" s="51"/>
      <c r="EL474" s="51"/>
      <c r="EM474" s="51"/>
      <c r="EN474" s="51"/>
      <c r="EO474" s="51"/>
      <c r="EP474" s="51"/>
      <c r="EQ474" s="51"/>
      <c r="ER474" s="51"/>
      <c r="ES474" s="51"/>
      <c r="ET474" s="51"/>
      <c r="EU474" s="51"/>
      <c r="EV474" s="51"/>
      <c r="EW474" s="51"/>
      <c r="EX474" s="51"/>
      <c r="EY474" s="51"/>
      <c r="EZ474" s="51"/>
      <c r="FA474" s="51"/>
      <c r="FB474" s="51"/>
      <c r="FC474" s="51"/>
      <c r="FD474" s="51"/>
      <c r="FE474" s="51"/>
      <c r="FF474" s="51"/>
      <c r="FG474" s="51"/>
      <c r="FH474" s="51"/>
      <c r="FI474" s="51"/>
      <c r="FJ474" s="51"/>
      <c r="FK474" s="51"/>
      <c r="FL474" s="51"/>
      <c r="FM474" s="51"/>
      <c r="FN474" s="51"/>
      <c r="FO474" s="51"/>
      <c r="FP474" s="51"/>
      <c r="FQ474" s="51"/>
      <c r="FR474" s="51"/>
      <c r="FS474" s="51"/>
      <c r="FT474" s="51"/>
      <c r="FU474" s="51"/>
      <c r="FV474" s="51"/>
      <c r="FW474" s="51"/>
      <c r="FX474" s="51"/>
      <c r="FY474" s="51"/>
      <c r="FZ474" s="51"/>
      <c r="GA474" s="51"/>
      <c r="GB474" s="51"/>
      <c r="GC474" s="51"/>
      <c r="GD474" s="51"/>
      <c r="GE474" s="51"/>
      <c r="GF474" s="51"/>
      <c r="GG474" s="51"/>
      <c r="GH474" s="51"/>
      <c r="GI474" s="51"/>
      <c r="GJ474" s="51"/>
      <c r="GK474" s="51"/>
      <c r="GL474" s="51"/>
      <c r="GM474" s="51"/>
      <c r="GN474" s="51"/>
      <c r="GO474" s="51"/>
      <c r="GP474" s="51"/>
      <c r="GQ474" s="51"/>
      <c r="GR474" s="51"/>
      <c r="GS474" s="51"/>
      <c r="GT474" s="51"/>
      <c r="GU474" s="51"/>
      <c r="GV474" s="51"/>
      <c r="GW474" s="51"/>
      <c r="GX474" s="51"/>
      <c r="GY474" s="51"/>
      <c r="GZ474" s="51"/>
      <c r="HA474" s="51"/>
      <c r="HB474" s="51"/>
      <c r="HC474" s="51"/>
      <c r="HD474" s="51"/>
      <c r="HE474" s="51"/>
      <c r="HF474" s="51"/>
      <c r="HG474" s="51"/>
      <c r="HH474" s="51"/>
      <c r="HI474" s="51"/>
      <c r="HJ474" s="51"/>
      <c r="HK474" s="51"/>
      <c r="HL474" s="51"/>
      <c r="HM474" s="51"/>
      <c r="HN474" s="51"/>
      <c r="HO474" s="51"/>
      <c r="HP474" s="51"/>
      <c r="HQ474" s="51"/>
      <c r="HR474" s="51"/>
      <c r="HS474" s="51"/>
      <c r="HT474" s="51"/>
      <c r="HU474" s="51"/>
      <c r="HV474" s="51"/>
      <c r="HW474" s="51"/>
      <c r="HX474" s="51"/>
      <c r="HY474" s="51"/>
      <c r="HZ474" s="51"/>
      <c r="IA474" s="51"/>
      <c r="IB474" s="51"/>
      <c r="IC474" s="51"/>
      <c r="ID474" s="51"/>
      <c r="IE474" s="51"/>
      <c r="IF474" s="51"/>
      <c r="IG474" s="51"/>
      <c r="IH474" s="51"/>
      <c r="II474" s="51"/>
      <c r="IJ474" s="51"/>
      <c r="IK474" s="51"/>
      <c r="IL474" s="51"/>
      <c r="IM474" s="51"/>
      <c r="IN474" s="51"/>
      <c r="IO474" s="51"/>
      <c r="IP474" s="51"/>
      <c r="IQ474" s="51"/>
      <c r="IR474" s="51"/>
      <c r="IS474" s="51"/>
      <c r="IT474" s="51"/>
      <c r="IU474" s="51"/>
      <c r="IV474" s="51"/>
      <c r="IW474" s="51"/>
      <c r="IX474" s="51"/>
      <c r="IY474" s="51"/>
      <c r="IZ474" s="51"/>
      <c r="JA474" s="51"/>
      <c r="JB474" s="51"/>
      <c r="JC474" s="51"/>
      <c r="JD474" s="51"/>
      <c r="JE474" s="51"/>
      <c r="JF474" s="51"/>
      <c r="JG474" s="51"/>
      <c r="JH474" s="51"/>
      <c r="JI474" s="51"/>
      <c r="JJ474" s="51"/>
      <c r="JK474" s="51"/>
      <c r="JL474" s="51"/>
      <c r="JM474" s="51"/>
      <c r="JN474" s="51"/>
      <c r="JO474" s="51"/>
      <c r="JP474" s="51"/>
      <c r="JQ474" s="51"/>
      <c r="JR474" s="51"/>
      <c r="JS474" s="51"/>
      <c r="JT474" s="51"/>
      <c r="JU474" s="51"/>
      <c r="JV474" s="51"/>
      <c r="JW474" s="51"/>
      <c r="JX474" s="51"/>
      <c r="JY474" s="51"/>
      <c r="JZ474" s="51"/>
      <c r="KA474" s="51"/>
      <c r="KB474" s="51"/>
      <c r="KC474" s="51"/>
      <c r="KD474" s="51"/>
      <c r="KE474" s="51"/>
      <c r="KF474" s="51"/>
      <c r="KG474" s="51"/>
      <c r="KH474" s="51"/>
      <c r="KI474" s="51"/>
      <c r="KJ474" s="51"/>
      <c r="KK474" s="51"/>
      <c r="KL474" s="51"/>
      <c r="KM474" s="51"/>
      <c r="KN474" s="51"/>
      <c r="KO474" s="51"/>
      <c r="KP474" s="51"/>
      <c r="KQ474" s="51"/>
      <c r="KR474" s="51"/>
      <c r="KS474" s="51"/>
      <c r="KT474" s="51"/>
      <c r="KU474" s="51"/>
      <c r="KV474" s="51"/>
      <c r="KW474" s="51"/>
      <c r="KX474" s="51"/>
      <c r="KY474" s="51"/>
      <c r="KZ474" s="51"/>
      <c r="LA474" s="51"/>
      <c r="LB474" s="51"/>
      <c r="LC474" s="51"/>
      <c r="LD474" s="51"/>
      <c r="LE474" s="51"/>
      <c r="LF474" s="51"/>
      <c r="LG474" s="51"/>
      <c r="LH474" s="51"/>
      <c r="LI474" s="51"/>
      <c r="LJ474" s="51"/>
      <c r="LK474" s="51"/>
      <c r="LL474" s="51"/>
      <c r="LM474" s="51"/>
      <c r="LN474" s="51"/>
      <c r="LO474" s="51"/>
      <c r="LP474" s="51"/>
      <c r="LQ474" s="51"/>
      <c r="LR474" s="51"/>
      <c r="LS474" s="51"/>
      <c r="LT474" s="51"/>
      <c r="LU474" s="51"/>
      <c r="LV474" s="51"/>
      <c r="LW474" s="51"/>
      <c r="LX474" s="51"/>
      <c r="LY474" s="51"/>
      <c r="LZ474" s="51"/>
      <c r="MA474" s="51"/>
      <c r="MB474" s="51"/>
      <c r="MC474" s="51"/>
      <c r="MD474" s="51"/>
      <c r="ME474" s="51"/>
      <c r="MF474" s="51"/>
      <c r="MG474" s="51"/>
      <c r="MH474" s="51"/>
      <c r="MI474" s="51"/>
      <c r="MJ474" s="51"/>
      <c r="MK474" s="51"/>
      <c r="ML474" s="51"/>
      <c r="MM474" s="51"/>
      <c r="MN474" s="51"/>
      <c r="MO474" s="51"/>
      <c r="MP474" s="51"/>
      <c r="MQ474" s="51"/>
      <c r="MR474" s="51"/>
      <c r="MS474" s="51"/>
      <c r="MT474" s="51"/>
      <c r="MU474" s="51"/>
      <c r="MV474" s="51"/>
      <c r="MW474" s="51"/>
      <c r="MX474" s="51"/>
      <c r="MY474" s="51"/>
      <c r="MZ474" s="51"/>
      <c r="NA474" s="51"/>
      <c r="NB474" s="51"/>
      <c r="NC474" s="51"/>
      <c r="ND474" s="51"/>
      <c r="NE474" s="51"/>
      <c r="NF474" s="51"/>
      <c r="NG474" s="52"/>
      <c r="NH474" s="52"/>
      <c r="NI474" s="52"/>
      <c r="NJ474" s="51"/>
      <c r="NK474" s="50"/>
      <c r="NL474" s="50"/>
      <c r="NM474" s="50"/>
      <c r="NN474" s="50"/>
      <c r="NO474" s="50"/>
      <c r="NP474" s="50"/>
      <c r="NQ474" s="50"/>
      <c r="NR474" s="50"/>
      <c r="NS474" s="50"/>
      <c r="NT474" s="50"/>
      <c r="NU474" s="50"/>
      <c r="NV474" s="51"/>
    </row>
    <row r="475" spans="1:386" s="48" customFormat="1" x14ac:dyDescent="0.2">
      <c r="A475" s="49"/>
      <c r="B475" s="50"/>
      <c r="C475" s="50"/>
      <c r="D475" s="235"/>
      <c r="E475" s="221"/>
      <c r="F475" s="51"/>
      <c r="G475" s="51"/>
      <c r="H475" s="51"/>
      <c r="I475" s="51"/>
      <c r="J475" s="51"/>
      <c r="K475" s="51"/>
      <c r="L475" s="51"/>
      <c r="M475" s="51"/>
      <c r="N475" s="51"/>
      <c r="O475" s="51"/>
      <c r="P475" s="51"/>
      <c r="Q475" s="51"/>
      <c r="R475" s="51"/>
      <c r="S475" s="51"/>
      <c r="T475" s="51"/>
      <c r="U475" s="51"/>
      <c r="V475" s="51"/>
      <c r="W475" s="51"/>
      <c r="X475" s="51"/>
      <c r="Y475" s="51"/>
      <c r="Z475" s="51"/>
      <c r="AA475" s="51"/>
      <c r="AB475" s="51"/>
      <c r="AC475" s="51"/>
      <c r="AD475" s="51"/>
      <c r="AE475" s="51"/>
      <c r="AF475" s="51"/>
      <c r="AG475" s="51"/>
      <c r="AH475" s="51"/>
      <c r="AI475" s="51"/>
      <c r="AJ475" s="51"/>
      <c r="AK475" s="51"/>
      <c r="AL475" s="51"/>
      <c r="AM475" s="51"/>
      <c r="AN475" s="51"/>
      <c r="AO475" s="51"/>
      <c r="AP475" s="51"/>
      <c r="AQ475" s="51"/>
      <c r="AR475" s="51"/>
      <c r="AS475" s="51"/>
      <c r="AT475" s="51"/>
      <c r="AU475" s="51"/>
      <c r="AV475" s="51"/>
      <c r="AW475" s="51"/>
      <c r="AX475" s="51"/>
      <c r="AY475" s="51"/>
      <c r="AZ475" s="51"/>
      <c r="BA475" s="51"/>
      <c r="BB475" s="51"/>
      <c r="BC475" s="51"/>
      <c r="BD475" s="51"/>
      <c r="BE475" s="51"/>
      <c r="BF475" s="51"/>
      <c r="BG475" s="51"/>
      <c r="BH475" s="51"/>
      <c r="BI475" s="51"/>
      <c r="BJ475" s="51"/>
      <c r="BK475" s="51"/>
      <c r="BL475" s="51"/>
      <c r="BM475" s="51"/>
      <c r="BN475" s="51"/>
      <c r="BO475" s="51"/>
      <c r="BP475" s="51"/>
      <c r="BQ475" s="51"/>
      <c r="BR475" s="51"/>
      <c r="BS475" s="51"/>
      <c r="BT475" s="51"/>
      <c r="BU475" s="51"/>
      <c r="BV475" s="51"/>
      <c r="BW475" s="51"/>
      <c r="BX475" s="51"/>
      <c r="BY475" s="51"/>
      <c r="BZ475" s="51"/>
      <c r="CA475" s="51"/>
      <c r="CB475" s="51"/>
      <c r="CC475" s="51"/>
      <c r="CD475" s="51"/>
      <c r="CE475" s="51"/>
      <c r="CF475" s="51"/>
      <c r="CG475" s="51"/>
      <c r="CH475" s="51"/>
      <c r="CI475" s="51"/>
      <c r="CJ475" s="51"/>
      <c r="CK475" s="51"/>
      <c r="CL475" s="51"/>
      <c r="CM475" s="51"/>
      <c r="CN475" s="51"/>
      <c r="CO475" s="51"/>
      <c r="CP475" s="51"/>
      <c r="CQ475" s="51"/>
      <c r="CR475" s="51"/>
      <c r="CS475" s="51"/>
      <c r="CT475" s="51"/>
      <c r="CU475" s="51"/>
      <c r="CV475" s="51"/>
      <c r="CW475" s="51"/>
      <c r="CX475" s="51"/>
      <c r="CY475" s="51"/>
      <c r="CZ475" s="51"/>
      <c r="DA475" s="51"/>
      <c r="DB475" s="51"/>
      <c r="DC475" s="51"/>
      <c r="DD475" s="51"/>
      <c r="DE475" s="51"/>
      <c r="DF475" s="51"/>
      <c r="DG475" s="51"/>
      <c r="DH475" s="51"/>
      <c r="DI475" s="51"/>
      <c r="DJ475" s="51"/>
      <c r="DK475" s="51"/>
      <c r="DL475" s="51"/>
      <c r="DM475" s="51"/>
      <c r="DN475" s="51"/>
      <c r="DO475" s="51"/>
      <c r="DP475" s="51"/>
      <c r="DQ475" s="51"/>
      <c r="DR475" s="51"/>
      <c r="DS475" s="51"/>
      <c r="DT475" s="51"/>
      <c r="DU475" s="51"/>
      <c r="DV475" s="51"/>
      <c r="DW475" s="51"/>
      <c r="DX475" s="51"/>
      <c r="DY475" s="51"/>
      <c r="DZ475" s="51"/>
      <c r="EA475" s="51"/>
      <c r="EB475" s="51"/>
      <c r="EC475" s="51"/>
      <c r="ED475" s="51"/>
      <c r="EE475" s="51"/>
      <c r="EF475" s="51"/>
      <c r="EG475" s="51"/>
      <c r="EH475" s="51"/>
      <c r="EI475" s="51"/>
      <c r="EJ475" s="51"/>
      <c r="EK475" s="51"/>
      <c r="EL475" s="51"/>
      <c r="EM475" s="51"/>
      <c r="EN475" s="51"/>
      <c r="EO475" s="51"/>
      <c r="EP475" s="51"/>
      <c r="EQ475" s="51"/>
      <c r="ER475" s="51"/>
      <c r="ES475" s="51"/>
      <c r="ET475" s="51"/>
      <c r="EU475" s="51"/>
      <c r="EV475" s="51"/>
      <c r="EW475" s="51"/>
      <c r="EX475" s="51"/>
      <c r="EY475" s="51"/>
      <c r="EZ475" s="51"/>
      <c r="FA475" s="51"/>
      <c r="FB475" s="51"/>
      <c r="FC475" s="51"/>
      <c r="FD475" s="51"/>
      <c r="FE475" s="51"/>
      <c r="FF475" s="51"/>
      <c r="FG475" s="51"/>
      <c r="FH475" s="51"/>
      <c r="FI475" s="51"/>
      <c r="FJ475" s="51"/>
      <c r="FK475" s="51"/>
      <c r="FL475" s="51"/>
      <c r="FM475" s="51"/>
      <c r="FN475" s="51"/>
      <c r="FO475" s="51"/>
      <c r="FP475" s="51"/>
      <c r="FQ475" s="51"/>
      <c r="FR475" s="51"/>
      <c r="FS475" s="51"/>
      <c r="FT475" s="51"/>
      <c r="FU475" s="51"/>
      <c r="FV475" s="51"/>
      <c r="FW475" s="51"/>
      <c r="FX475" s="51"/>
      <c r="FY475" s="51"/>
      <c r="FZ475" s="51"/>
      <c r="GA475" s="51"/>
      <c r="GB475" s="51"/>
      <c r="GC475" s="51"/>
      <c r="GD475" s="51"/>
      <c r="GE475" s="51"/>
      <c r="GF475" s="51"/>
      <c r="GG475" s="51"/>
      <c r="GH475" s="51"/>
      <c r="GI475" s="51"/>
      <c r="GJ475" s="51"/>
      <c r="GK475" s="51"/>
      <c r="GL475" s="51"/>
      <c r="GM475" s="51"/>
      <c r="GN475" s="51"/>
      <c r="GO475" s="51"/>
      <c r="GP475" s="51"/>
      <c r="GQ475" s="51"/>
      <c r="GR475" s="51"/>
      <c r="GS475" s="51"/>
      <c r="GT475" s="51"/>
      <c r="GU475" s="51"/>
      <c r="GV475" s="51"/>
      <c r="GW475" s="51"/>
      <c r="GX475" s="51"/>
      <c r="GY475" s="51"/>
      <c r="GZ475" s="51"/>
      <c r="HA475" s="51"/>
      <c r="HB475" s="51"/>
      <c r="HC475" s="51"/>
      <c r="HD475" s="51"/>
      <c r="HE475" s="51"/>
      <c r="HF475" s="51"/>
      <c r="HG475" s="51"/>
      <c r="HH475" s="51"/>
      <c r="HI475" s="51"/>
      <c r="HJ475" s="51"/>
      <c r="HK475" s="51"/>
      <c r="HL475" s="51"/>
      <c r="HM475" s="51"/>
      <c r="HN475" s="51"/>
      <c r="HO475" s="51"/>
      <c r="HP475" s="51"/>
      <c r="HQ475" s="51"/>
      <c r="HR475" s="51"/>
      <c r="HS475" s="51"/>
      <c r="HT475" s="51"/>
      <c r="HU475" s="51"/>
      <c r="HV475" s="51"/>
      <c r="HW475" s="51"/>
      <c r="HX475" s="51"/>
      <c r="HY475" s="51"/>
      <c r="HZ475" s="51"/>
      <c r="IA475" s="51"/>
      <c r="IB475" s="51"/>
      <c r="IC475" s="51"/>
      <c r="ID475" s="51"/>
      <c r="IE475" s="51"/>
      <c r="IF475" s="51"/>
      <c r="IG475" s="51"/>
      <c r="IH475" s="51"/>
      <c r="II475" s="51"/>
      <c r="IJ475" s="51"/>
      <c r="IK475" s="51"/>
      <c r="IL475" s="51"/>
      <c r="IM475" s="51"/>
      <c r="IN475" s="51"/>
      <c r="IO475" s="51"/>
      <c r="IP475" s="51"/>
      <c r="IQ475" s="51"/>
      <c r="IR475" s="51"/>
      <c r="IS475" s="51"/>
      <c r="IT475" s="51"/>
      <c r="IU475" s="51"/>
      <c r="IV475" s="51"/>
      <c r="IW475" s="51"/>
      <c r="IX475" s="51"/>
      <c r="IY475" s="51"/>
      <c r="IZ475" s="51"/>
      <c r="JA475" s="51"/>
      <c r="JB475" s="51"/>
      <c r="JC475" s="51"/>
      <c r="JD475" s="51"/>
      <c r="JE475" s="51"/>
      <c r="JF475" s="51"/>
      <c r="JG475" s="51"/>
      <c r="JH475" s="51"/>
      <c r="JI475" s="51"/>
      <c r="JJ475" s="51"/>
      <c r="JK475" s="51"/>
      <c r="JL475" s="51"/>
      <c r="JM475" s="51"/>
      <c r="JN475" s="51"/>
      <c r="JO475" s="51"/>
      <c r="JP475" s="51"/>
      <c r="JQ475" s="51"/>
      <c r="JR475" s="51"/>
      <c r="JS475" s="51"/>
      <c r="JT475" s="51"/>
      <c r="JU475" s="51"/>
      <c r="JV475" s="51"/>
      <c r="JW475" s="51"/>
      <c r="JX475" s="51"/>
      <c r="JY475" s="51"/>
      <c r="JZ475" s="51"/>
      <c r="KA475" s="51"/>
      <c r="KB475" s="51"/>
      <c r="KC475" s="51"/>
      <c r="KD475" s="51"/>
      <c r="KE475" s="51"/>
      <c r="KF475" s="51"/>
      <c r="KG475" s="51"/>
      <c r="KH475" s="51"/>
      <c r="KI475" s="51"/>
      <c r="KJ475" s="51"/>
      <c r="KK475" s="51"/>
      <c r="KL475" s="51"/>
      <c r="KM475" s="51"/>
      <c r="KN475" s="51"/>
      <c r="KO475" s="51"/>
      <c r="KP475" s="51"/>
      <c r="KQ475" s="51"/>
      <c r="KR475" s="51"/>
      <c r="KS475" s="51"/>
      <c r="KT475" s="51"/>
      <c r="KU475" s="51"/>
      <c r="KV475" s="51"/>
      <c r="KW475" s="51"/>
      <c r="KX475" s="51"/>
      <c r="KY475" s="51"/>
      <c r="KZ475" s="51"/>
      <c r="LA475" s="51"/>
      <c r="LB475" s="51"/>
      <c r="LC475" s="51"/>
      <c r="LD475" s="51"/>
      <c r="LE475" s="51"/>
      <c r="LF475" s="51"/>
      <c r="LG475" s="51"/>
      <c r="LH475" s="51"/>
      <c r="LI475" s="51"/>
      <c r="LJ475" s="51"/>
      <c r="LK475" s="51"/>
      <c r="LL475" s="51"/>
      <c r="LM475" s="51"/>
      <c r="LN475" s="51"/>
      <c r="LO475" s="51"/>
      <c r="LP475" s="51"/>
      <c r="LQ475" s="51"/>
      <c r="LR475" s="51"/>
      <c r="LS475" s="51"/>
      <c r="LT475" s="51"/>
      <c r="LU475" s="51"/>
      <c r="LV475" s="51"/>
      <c r="LW475" s="51"/>
      <c r="LX475" s="51"/>
      <c r="LY475" s="51"/>
      <c r="LZ475" s="51"/>
      <c r="MA475" s="51"/>
      <c r="MB475" s="51"/>
      <c r="MC475" s="51"/>
      <c r="MD475" s="51"/>
      <c r="ME475" s="51"/>
      <c r="MF475" s="51"/>
      <c r="MG475" s="51"/>
      <c r="MH475" s="51"/>
      <c r="MI475" s="51"/>
      <c r="MJ475" s="51"/>
      <c r="MK475" s="51"/>
      <c r="ML475" s="51"/>
      <c r="MM475" s="51"/>
      <c r="MN475" s="51"/>
      <c r="MO475" s="51"/>
      <c r="MP475" s="51"/>
      <c r="MQ475" s="51"/>
      <c r="MR475" s="51"/>
      <c r="MS475" s="51"/>
      <c r="MT475" s="51"/>
      <c r="MU475" s="51"/>
      <c r="MV475" s="51"/>
      <c r="MW475" s="51"/>
      <c r="MX475" s="51"/>
      <c r="MY475" s="51"/>
      <c r="MZ475" s="51"/>
      <c r="NA475" s="51"/>
      <c r="NB475" s="51"/>
      <c r="NC475" s="51"/>
      <c r="ND475" s="51"/>
      <c r="NE475" s="51"/>
      <c r="NF475" s="51"/>
      <c r="NG475" s="52"/>
      <c r="NH475" s="52"/>
      <c r="NI475" s="52"/>
      <c r="NJ475" s="51"/>
      <c r="NK475" s="50"/>
      <c r="NL475" s="50"/>
      <c r="NM475" s="50"/>
      <c r="NN475" s="50"/>
      <c r="NO475" s="50"/>
      <c r="NP475" s="50"/>
      <c r="NQ475" s="50"/>
      <c r="NR475" s="50"/>
      <c r="NS475" s="50"/>
      <c r="NT475" s="50"/>
      <c r="NU475" s="50"/>
      <c r="NV475" s="51"/>
    </row>
    <row r="476" spans="1:386" s="48" customFormat="1" x14ac:dyDescent="0.2">
      <c r="A476" s="49"/>
      <c r="B476" s="50"/>
      <c r="C476" s="50"/>
      <c r="D476" s="235"/>
      <c r="E476" s="221"/>
      <c r="F476" s="51"/>
      <c r="G476" s="51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51"/>
      <c r="T476" s="51"/>
      <c r="U476" s="51"/>
      <c r="V476" s="51"/>
      <c r="W476" s="51"/>
      <c r="X476" s="51"/>
      <c r="Y476" s="51"/>
      <c r="Z476" s="51"/>
      <c r="AA476" s="51"/>
      <c r="AB476" s="51"/>
      <c r="AC476" s="51"/>
      <c r="AD476" s="51"/>
      <c r="AE476" s="51"/>
      <c r="AF476" s="51"/>
      <c r="AG476" s="51"/>
      <c r="AH476" s="51"/>
      <c r="AI476" s="51"/>
      <c r="AJ476" s="51"/>
      <c r="AK476" s="51"/>
      <c r="AL476" s="51"/>
      <c r="AM476" s="51"/>
      <c r="AN476" s="51"/>
      <c r="AO476" s="51"/>
      <c r="AP476" s="51"/>
      <c r="AQ476" s="51"/>
      <c r="AR476" s="51"/>
      <c r="AS476" s="51"/>
      <c r="AT476" s="51"/>
      <c r="AU476" s="51"/>
      <c r="AV476" s="51"/>
      <c r="AW476" s="51"/>
      <c r="AX476" s="51"/>
      <c r="AY476" s="51"/>
      <c r="AZ476" s="51"/>
      <c r="BA476" s="51"/>
      <c r="BB476" s="51"/>
      <c r="BC476" s="51"/>
      <c r="BD476" s="51"/>
      <c r="BE476" s="51"/>
      <c r="BF476" s="51"/>
      <c r="BG476" s="51"/>
      <c r="BH476" s="51"/>
      <c r="BI476" s="51"/>
      <c r="BJ476" s="51"/>
      <c r="BK476" s="51"/>
      <c r="BL476" s="51"/>
      <c r="BM476" s="51"/>
      <c r="BN476" s="51"/>
      <c r="BO476" s="51"/>
      <c r="BP476" s="51"/>
      <c r="BQ476" s="51"/>
      <c r="BR476" s="51"/>
      <c r="BS476" s="51"/>
      <c r="BT476" s="51"/>
      <c r="BU476" s="51"/>
      <c r="BV476" s="51"/>
      <c r="BW476" s="51"/>
      <c r="BX476" s="51"/>
      <c r="BY476" s="51"/>
      <c r="BZ476" s="51"/>
      <c r="CA476" s="51"/>
      <c r="CB476" s="51"/>
      <c r="CC476" s="51"/>
      <c r="CD476" s="51"/>
      <c r="CE476" s="51"/>
      <c r="CF476" s="51"/>
      <c r="CG476" s="51"/>
      <c r="CH476" s="51"/>
      <c r="CI476" s="51"/>
      <c r="CJ476" s="51"/>
      <c r="CK476" s="51"/>
      <c r="CL476" s="51"/>
      <c r="CM476" s="51"/>
      <c r="CN476" s="51"/>
      <c r="CO476" s="51"/>
      <c r="CP476" s="51"/>
      <c r="CQ476" s="51"/>
      <c r="CR476" s="51"/>
      <c r="CS476" s="51"/>
      <c r="CT476" s="51"/>
      <c r="CU476" s="51"/>
      <c r="CV476" s="51"/>
      <c r="CW476" s="51"/>
      <c r="CX476" s="51"/>
      <c r="CY476" s="51"/>
      <c r="CZ476" s="51"/>
      <c r="DA476" s="51"/>
      <c r="DB476" s="51"/>
      <c r="DC476" s="51"/>
      <c r="DD476" s="51"/>
      <c r="DE476" s="51"/>
      <c r="DF476" s="51"/>
      <c r="DG476" s="51"/>
      <c r="DH476" s="51"/>
      <c r="DI476" s="51"/>
      <c r="DJ476" s="51"/>
      <c r="DK476" s="51"/>
      <c r="DL476" s="51"/>
      <c r="DM476" s="51"/>
      <c r="DN476" s="51"/>
      <c r="DO476" s="51"/>
      <c r="DP476" s="51"/>
      <c r="DQ476" s="51"/>
      <c r="DR476" s="51"/>
      <c r="DS476" s="51"/>
      <c r="DT476" s="51"/>
      <c r="DU476" s="51"/>
      <c r="DV476" s="51"/>
      <c r="DW476" s="51"/>
      <c r="DX476" s="51"/>
      <c r="DY476" s="51"/>
      <c r="DZ476" s="51"/>
      <c r="EA476" s="51"/>
      <c r="EB476" s="51"/>
      <c r="EC476" s="51"/>
      <c r="ED476" s="51"/>
      <c r="EE476" s="51"/>
      <c r="EF476" s="51"/>
      <c r="EG476" s="51"/>
      <c r="EH476" s="51"/>
      <c r="EI476" s="51"/>
      <c r="EJ476" s="51"/>
      <c r="EK476" s="51"/>
      <c r="EL476" s="51"/>
      <c r="EM476" s="51"/>
      <c r="EN476" s="51"/>
      <c r="EO476" s="51"/>
      <c r="EP476" s="51"/>
      <c r="EQ476" s="51"/>
      <c r="ER476" s="51"/>
      <c r="ES476" s="51"/>
      <c r="ET476" s="51"/>
      <c r="EU476" s="51"/>
      <c r="EV476" s="51"/>
      <c r="EW476" s="51"/>
      <c r="EX476" s="51"/>
      <c r="EY476" s="51"/>
      <c r="EZ476" s="51"/>
      <c r="FA476" s="51"/>
      <c r="FB476" s="51"/>
      <c r="FC476" s="51"/>
      <c r="FD476" s="51"/>
      <c r="FE476" s="51"/>
      <c r="FF476" s="51"/>
      <c r="FG476" s="51"/>
      <c r="FH476" s="51"/>
      <c r="FI476" s="51"/>
      <c r="FJ476" s="51"/>
      <c r="FK476" s="51"/>
      <c r="FL476" s="51"/>
      <c r="FM476" s="51"/>
      <c r="FN476" s="51"/>
      <c r="FO476" s="51"/>
      <c r="FP476" s="51"/>
      <c r="FQ476" s="51"/>
      <c r="FR476" s="51"/>
      <c r="FS476" s="51"/>
      <c r="FT476" s="51"/>
      <c r="FU476" s="51"/>
      <c r="FV476" s="51"/>
      <c r="FW476" s="51"/>
      <c r="FX476" s="51"/>
      <c r="FY476" s="51"/>
      <c r="FZ476" s="51"/>
      <c r="GA476" s="51"/>
      <c r="GB476" s="51"/>
      <c r="GC476" s="51"/>
      <c r="GD476" s="51"/>
      <c r="GE476" s="51"/>
      <c r="GF476" s="51"/>
      <c r="GG476" s="51"/>
      <c r="GH476" s="51"/>
      <c r="GI476" s="51"/>
      <c r="GJ476" s="51"/>
      <c r="GK476" s="51"/>
      <c r="GL476" s="51"/>
      <c r="GM476" s="51"/>
      <c r="GN476" s="51"/>
      <c r="GO476" s="51"/>
      <c r="GP476" s="51"/>
      <c r="GQ476" s="51"/>
      <c r="GR476" s="51"/>
      <c r="GS476" s="51"/>
      <c r="GT476" s="51"/>
      <c r="GU476" s="51"/>
      <c r="GV476" s="51"/>
      <c r="GW476" s="51"/>
      <c r="GX476" s="51"/>
      <c r="GY476" s="51"/>
      <c r="GZ476" s="51"/>
      <c r="HA476" s="51"/>
      <c r="HB476" s="51"/>
      <c r="HC476" s="51"/>
      <c r="HD476" s="51"/>
      <c r="HE476" s="51"/>
      <c r="HF476" s="51"/>
      <c r="HG476" s="51"/>
      <c r="HH476" s="51"/>
      <c r="HI476" s="51"/>
      <c r="HJ476" s="51"/>
      <c r="HK476" s="51"/>
      <c r="HL476" s="51"/>
      <c r="HM476" s="51"/>
      <c r="HN476" s="51"/>
      <c r="HO476" s="51"/>
      <c r="HP476" s="51"/>
      <c r="HQ476" s="51"/>
      <c r="HR476" s="51"/>
      <c r="HS476" s="51"/>
      <c r="HT476" s="51"/>
      <c r="HU476" s="51"/>
      <c r="HV476" s="51"/>
      <c r="HW476" s="51"/>
      <c r="HX476" s="51"/>
      <c r="HY476" s="51"/>
      <c r="HZ476" s="51"/>
      <c r="IA476" s="51"/>
      <c r="IB476" s="51"/>
      <c r="IC476" s="51"/>
      <c r="ID476" s="51"/>
      <c r="IE476" s="51"/>
      <c r="IF476" s="51"/>
      <c r="IG476" s="51"/>
      <c r="IH476" s="51"/>
      <c r="II476" s="51"/>
      <c r="IJ476" s="51"/>
      <c r="IK476" s="51"/>
      <c r="IL476" s="51"/>
      <c r="IM476" s="51"/>
      <c r="IN476" s="51"/>
      <c r="IO476" s="51"/>
      <c r="IP476" s="51"/>
      <c r="IQ476" s="51"/>
      <c r="IR476" s="51"/>
      <c r="IS476" s="51"/>
      <c r="IT476" s="51"/>
      <c r="IU476" s="51"/>
      <c r="IV476" s="51"/>
      <c r="IW476" s="51"/>
      <c r="IX476" s="51"/>
      <c r="IY476" s="51"/>
      <c r="IZ476" s="51"/>
      <c r="JA476" s="51"/>
      <c r="JB476" s="51"/>
      <c r="JC476" s="51"/>
      <c r="JD476" s="51"/>
      <c r="JE476" s="51"/>
      <c r="JF476" s="51"/>
      <c r="JG476" s="51"/>
      <c r="JH476" s="51"/>
      <c r="JI476" s="51"/>
      <c r="JJ476" s="51"/>
      <c r="JK476" s="51"/>
      <c r="JL476" s="51"/>
      <c r="JM476" s="51"/>
      <c r="JN476" s="51"/>
      <c r="JO476" s="51"/>
      <c r="JP476" s="51"/>
      <c r="JQ476" s="51"/>
      <c r="JR476" s="51"/>
      <c r="JS476" s="51"/>
      <c r="JT476" s="51"/>
      <c r="JU476" s="51"/>
      <c r="JV476" s="51"/>
      <c r="JW476" s="51"/>
      <c r="JX476" s="51"/>
      <c r="JY476" s="51"/>
      <c r="JZ476" s="51"/>
      <c r="KA476" s="51"/>
      <c r="KB476" s="51"/>
      <c r="KC476" s="51"/>
      <c r="KD476" s="51"/>
      <c r="KE476" s="51"/>
      <c r="KF476" s="51"/>
      <c r="KG476" s="51"/>
      <c r="KH476" s="51"/>
      <c r="KI476" s="51"/>
      <c r="KJ476" s="51"/>
      <c r="KK476" s="51"/>
      <c r="KL476" s="51"/>
      <c r="KM476" s="51"/>
      <c r="KN476" s="51"/>
      <c r="KO476" s="51"/>
      <c r="KP476" s="51"/>
      <c r="KQ476" s="51"/>
      <c r="KR476" s="51"/>
      <c r="KS476" s="51"/>
      <c r="KT476" s="51"/>
      <c r="KU476" s="51"/>
      <c r="KV476" s="51"/>
      <c r="KW476" s="51"/>
      <c r="KX476" s="51"/>
      <c r="KY476" s="51"/>
      <c r="KZ476" s="51"/>
      <c r="LA476" s="51"/>
      <c r="LB476" s="51"/>
      <c r="LC476" s="51"/>
      <c r="LD476" s="51"/>
      <c r="LE476" s="51"/>
      <c r="LF476" s="51"/>
      <c r="LG476" s="51"/>
      <c r="LH476" s="51"/>
      <c r="LI476" s="51"/>
      <c r="LJ476" s="51"/>
      <c r="LK476" s="51"/>
      <c r="LL476" s="51"/>
      <c r="LM476" s="51"/>
      <c r="LN476" s="51"/>
      <c r="LO476" s="51"/>
      <c r="LP476" s="51"/>
      <c r="LQ476" s="51"/>
      <c r="LR476" s="51"/>
      <c r="LS476" s="51"/>
      <c r="LT476" s="51"/>
      <c r="LU476" s="51"/>
      <c r="LV476" s="51"/>
      <c r="LW476" s="51"/>
      <c r="LX476" s="51"/>
      <c r="LY476" s="51"/>
      <c r="LZ476" s="51"/>
      <c r="MA476" s="51"/>
      <c r="MB476" s="51"/>
      <c r="MC476" s="51"/>
      <c r="MD476" s="51"/>
      <c r="ME476" s="51"/>
      <c r="MF476" s="51"/>
      <c r="MG476" s="51"/>
      <c r="MH476" s="51"/>
      <c r="MI476" s="51"/>
      <c r="MJ476" s="51"/>
      <c r="MK476" s="51"/>
      <c r="ML476" s="51"/>
      <c r="MM476" s="51"/>
      <c r="MN476" s="51"/>
      <c r="MO476" s="51"/>
      <c r="MP476" s="51"/>
      <c r="MQ476" s="51"/>
      <c r="MR476" s="51"/>
      <c r="MS476" s="51"/>
      <c r="MT476" s="51"/>
      <c r="MU476" s="51"/>
      <c r="MV476" s="51"/>
      <c r="MW476" s="51"/>
      <c r="MX476" s="51"/>
      <c r="MY476" s="51"/>
      <c r="MZ476" s="51"/>
      <c r="NA476" s="51"/>
      <c r="NB476" s="51"/>
      <c r="NC476" s="51"/>
      <c r="ND476" s="51"/>
      <c r="NE476" s="51"/>
      <c r="NF476" s="51"/>
      <c r="NG476" s="52"/>
      <c r="NH476" s="52"/>
      <c r="NI476" s="52"/>
      <c r="NJ476" s="51"/>
      <c r="NK476" s="50"/>
      <c r="NL476" s="50"/>
      <c r="NM476" s="50"/>
      <c r="NN476" s="50"/>
      <c r="NO476" s="50"/>
      <c r="NP476" s="50"/>
      <c r="NQ476" s="50"/>
      <c r="NR476" s="50"/>
      <c r="NS476" s="50"/>
      <c r="NT476" s="50"/>
      <c r="NU476" s="50"/>
      <c r="NV476" s="51"/>
    </row>
    <row r="477" spans="1:386" s="48" customFormat="1" x14ac:dyDescent="0.2">
      <c r="A477" s="49"/>
      <c r="B477" s="50"/>
      <c r="C477" s="50"/>
      <c r="D477" s="235"/>
      <c r="E477" s="221"/>
      <c r="F477" s="51"/>
      <c r="G477" s="51"/>
      <c r="H477" s="51"/>
      <c r="I477" s="51"/>
      <c r="J477" s="51"/>
      <c r="K477" s="51"/>
      <c r="L477" s="51"/>
      <c r="M477" s="51"/>
      <c r="N477" s="51"/>
      <c r="O477" s="51"/>
      <c r="P477" s="51"/>
      <c r="Q477" s="51"/>
      <c r="R477" s="51"/>
      <c r="S477" s="51"/>
      <c r="T477" s="51"/>
      <c r="U477" s="51"/>
      <c r="V477" s="51"/>
      <c r="W477" s="51"/>
      <c r="X477" s="51"/>
      <c r="Y477" s="51"/>
      <c r="Z477" s="51"/>
      <c r="AA477" s="51"/>
      <c r="AB477" s="51"/>
      <c r="AC477" s="51"/>
      <c r="AD477" s="51"/>
      <c r="AE477" s="51"/>
      <c r="AF477" s="51"/>
      <c r="AG477" s="51"/>
      <c r="AH477" s="51"/>
      <c r="AI477" s="51"/>
      <c r="AJ477" s="51"/>
      <c r="AK477" s="51"/>
      <c r="AL477" s="51"/>
      <c r="AM477" s="51"/>
      <c r="AN477" s="51"/>
      <c r="AO477" s="51"/>
      <c r="AP477" s="51"/>
      <c r="AQ477" s="51"/>
      <c r="AR477" s="51"/>
      <c r="AS477" s="51"/>
      <c r="AT477" s="51"/>
      <c r="AU477" s="51"/>
      <c r="AV477" s="51"/>
      <c r="AW477" s="51"/>
      <c r="AX477" s="51"/>
      <c r="AY477" s="51"/>
      <c r="AZ477" s="51"/>
      <c r="BA477" s="51"/>
      <c r="BB477" s="51"/>
      <c r="BC477" s="51"/>
      <c r="BD477" s="51"/>
      <c r="BE477" s="51"/>
      <c r="BF477" s="51"/>
      <c r="BG477" s="51"/>
      <c r="BH477" s="51"/>
      <c r="BI477" s="51"/>
      <c r="BJ477" s="51"/>
      <c r="BK477" s="51"/>
      <c r="BL477" s="51"/>
      <c r="BM477" s="51"/>
      <c r="BN477" s="51"/>
      <c r="BO477" s="51"/>
      <c r="BP477" s="51"/>
      <c r="BQ477" s="51"/>
      <c r="BR477" s="51"/>
      <c r="BS477" s="51"/>
      <c r="BT477" s="51"/>
      <c r="BU477" s="51"/>
      <c r="BV477" s="51"/>
      <c r="BW477" s="51"/>
      <c r="BX477" s="51"/>
      <c r="BY477" s="51"/>
      <c r="BZ477" s="51"/>
      <c r="CA477" s="51"/>
      <c r="CB477" s="51"/>
      <c r="CC477" s="51"/>
      <c r="CD477" s="51"/>
      <c r="CE477" s="51"/>
      <c r="CF477" s="51"/>
      <c r="CG477" s="51"/>
      <c r="CH477" s="51"/>
      <c r="CI477" s="51"/>
      <c r="CJ477" s="51"/>
      <c r="CK477" s="51"/>
      <c r="CL477" s="51"/>
      <c r="CM477" s="51"/>
      <c r="CN477" s="51"/>
      <c r="CO477" s="51"/>
      <c r="CP477" s="51"/>
      <c r="CQ477" s="51"/>
      <c r="CR477" s="51"/>
      <c r="CS477" s="51"/>
      <c r="CT477" s="51"/>
      <c r="CU477" s="51"/>
      <c r="CV477" s="51"/>
      <c r="CW477" s="51"/>
      <c r="CX477" s="51"/>
      <c r="CY477" s="51"/>
      <c r="CZ477" s="51"/>
      <c r="DA477" s="51"/>
      <c r="DB477" s="51"/>
      <c r="DC477" s="51"/>
      <c r="DD477" s="51"/>
      <c r="DE477" s="51"/>
      <c r="DF477" s="51"/>
      <c r="DG477" s="51"/>
      <c r="DH477" s="51"/>
      <c r="DI477" s="51"/>
      <c r="DJ477" s="51"/>
      <c r="DK477" s="51"/>
      <c r="DL477" s="51"/>
      <c r="DM477" s="51"/>
      <c r="DN477" s="51"/>
      <c r="DO477" s="51"/>
      <c r="DP477" s="51"/>
      <c r="DQ477" s="51"/>
      <c r="DR477" s="51"/>
      <c r="DS477" s="51"/>
      <c r="DT477" s="51"/>
      <c r="DU477" s="51"/>
      <c r="DV477" s="51"/>
      <c r="DW477" s="51"/>
      <c r="DX477" s="51"/>
      <c r="DY477" s="51"/>
      <c r="DZ477" s="51"/>
      <c r="EA477" s="51"/>
      <c r="EB477" s="51"/>
      <c r="EC477" s="51"/>
      <c r="ED477" s="51"/>
      <c r="EE477" s="51"/>
      <c r="EF477" s="51"/>
      <c r="EG477" s="51"/>
      <c r="EH477" s="51"/>
      <c r="EI477" s="51"/>
      <c r="EJ477" s="51"/>
      <c r="EK477" s="51"/>
      <c r="EL477" s="51"/>
      <c r="EM477" s="51"/>
      <c r="EN477" s="51"/>
      <c r="EO477" s="51"/>
      <c r="EP477" s="51"/>
      <c r="EQ477" s="51"/>
      <c r="ER477" s="51"/>
      <c r="ES477" s="51"/>
      <c r="ET477" s="51"/>
      <c r="EU477" s="51"/>
      <c r="EV477" s="51"/>
      <c r="EW477" s="51"/>
      <c r="EX477" s="51"/>
      <c r="EY477" s="51"/>
      <c r="EZ477" s="51"/>
      <c r="FA477" s="51"/>
      <c r="FB477" s="51"/>
      <c r="FC477" s="51"/>
      <c r="FD477" s="51"/>
      <c r="FE477" s="51"/>
      <c r="FF477" s="51"/>
      <c r="FG477" s="51"/>
      <c r="FH477" s="51"/>
      <c r="FI477" s="51"/>
      <c r="FJ477" s="51"/>
      <c r="FK477" s="51"/>
      <c r="FL477" s="51"/>
      <c r="FM477" s="51"/>
      <c r="FN477" s="51"/>
      <c r="FO477" s="51"/>
      <c r="FP477" s="51"/>
      <c r="FQ477" s="51"/>
      <c r="FR477" s="51"/>
      <c r="FS477" s="51"/>
      <c r="FT477" s="51"/>
      <c r="FU477" s="51"/>
      <c r="FV477" s="51"/>
      <c r="FW477" s="51"/>
      <c r="FX477" s="51"/>
      <c r="FY477" s="51"/>
      <c r="FZ477" s="51"/>
      <c r="GA477" s="51"/>
      <c r="GB477" s="51"/>
      <c r="GC477" s="51"/>
      <c r="GD477" s="51"/>
      <c r="GE477" s="51"/>
      <c r="GF477" s="51"/>
      <c r="GG477" s="51"/>
      <c r="GH477" s="51"/>
      <c r="GI477" s="51"/>
      <c r="GJ477" s="51"/>
      <c r="GK477" s="51"/>
      <c r="GL477" s="51"/>
      <c r="GM477" s="51"/>
      <c r="GN477" s="51"/>
      <c r="GO477" s="51"/>
      <c r="GP477" s="51"/>
      <c r="GQ477" s="51"/>
      <c r="GR477" s="51"/>
      <c r="GS477" s="51"/>
      <c r="GT477" s="51"/>
      <c r="GU477" s="51"/>
      <c r="GV477" s="51"/>
      <c r="GW477" s="51"/>
      <c r="GX477" s="51"/>
      <c r="GY477" s="51"/>
      <c r="GZ477" s="51"/>
      <c r="HA477" s="51"/>
      <c r="HB477" s="51"/>
      <c r="HC477" s="51"/>
      <c r="HD477" s="51"/>
      <c r="HE477" s="51"/>
      <c r="HF477" s="51"/>
      <c r="HG477" s="51"/>
      <c r="HH477" s="51"/>
      <c r="HI477" s="51"/>
      <c r="HJ477" s="51"/>
      <c r="HK477" s="51"/>
      <c r="HL477" s="51"/>
      <c r="HM477" s="51"/>
      <c r="HN477" s="51"/>
      <c r="HO477" s="51"/>
      <c r="HP477" s="51"/>
      <c r="HQ477" s="51"/>
      <c r="HR477" s="51"/>
      <c r="HS477" s="51"/>
      <c r="HT477" s="51"/>
      <c r="HU477" s="51"/>
      <c r="HV477" s="51"/>
      <c r="HW477" s="51"/>
      <c r="HX477" s="51"/>
      <c r="HY477" s="51"/>
      <c r="HZ477" s="51"/>
      <c r="IA477" s="51"/>
      <c r="IB477" s="51"/>
      <c r="IC477" s="51"/>
      <c r="ID477" s="51"/>
      <c r="IE477" s="51"/>
      <c r="IF477" s="51"/>
      <c r="IG477" s="51"/>
      <c r="IH477" s="51"/>
      <c r="II477" s="51"/>
      <c r="IJ477" s="51"/>
      <c r="IK477" s="51"/>
      <c r="IL477" s="51"/>
      <c r="IM477" s="51"/>
      <c r="IN477" s="51"/>
      <c r="IO477" s="51"/>
      <c r="IP477" s="51"/>
      <c r="IQ477" s="51"/>
      <c r="IR477" s="51"/>
      <c r="IS477" s="51"/>
      <c r="IT477" s="51"/>
      <c r="IU477" s="51"/>
      <c r="IV477" s="51"/>
      <c r="IW477" s="51"/>
      <c r="IX477" s="51"/>
      <c r="IY477" s="51"/>
      <c r="IZ477" s="51"/>
      <c r="JA477" s="51"/>
      <c r="JB477" s="51"/>
      <c r="JC477" s="51"/>
      <c r="JD477" s="51"/>
      <c r="JE477" s="51"/>
      <c r="JF477" s="51"/>
      <c r="JG477" s="51"/>
      <c r="JH477" s="51"/>
      <c r="JI477" s="51"/>
      <c r="JJ477" s="51"/>
      <c r="JK477" s="51"/>
      <c r="JL477" s="51"/>
      <c r="JM477" s="51"/>
      <c r="JN477" s="51"/>
      <c r="JO477" s="51"/>
      <c r="JP477" s="51"/>
      <c r="JQ477" s="51"/>
      <c r="JR477" s="51"/>
      <c r="JS477" s="51"/>
      <c r="JT477" s="51"/>
      <c r="JU477" s="51"/>
      <c r="JV477" s="51"/>
      <c r="JW477" s="51"/>
      <c r="JX477" s="51"/>
      <c r="JY477" s="51"/>
      <c r="JZ477" s="51"/>
      <c r="KA477" s="51"/>
      <c r="KB477" s="51"/>
      <c r="KC477" s="51"/>
      <c r="KD477" s="51"/>
      <c r="KE477" s="51"/>
      <c r="KF477" s="51"/>
      <c r="KG477" s="51"/>
      <c r="KH477" s="51"/>
      <c r="KI477" s="51"/>
      <c r="KJ477" s="51"/>
      <c r="KK477" s="51"/>
      <c r="KL477" s="51"/>
      <c r="KM477" s="51"/>
      <c r="KN477" s="51"/>
      <c r="KO477" s="51"/>
      <c r="KP477" s="51"/>
      <c r="KQ477" s="51"/>
      <c r="KR477" s="51"/>
      <c r="KS477" s="51"/>
      <c r="KT477" s="51"/>
      <c r="KU477" s="51"/>
      <c r="KV477" s="51"/>
      <c r="KW477" s="51"/>
      <c r="KX477" s="51"/>
      <c r="KY477" s="51"/>
      <c r="KZ477" s="51"/>
      <c r="LA477" s="51"/>
      <c r="LB477" s="51"/>
      <c r="LC477" s="51"/>
      <c r="LD477" s="51"/>
      <c r="LE477" s="51"/>
      <c r="LF477" s="51"/>
      <c r="LG477" s="51"/>
      <c r="LH477" s="51"/>
      <c r="LI477" s="51"/>
      <c r="LJ477" s="51"/>
      <c r="LK477" s="51"/>
      <c r="LL477" s="51"/>
      <c r="LM477" s="51"/>
      <c r="LN477" s="51"/>
      <c r="LO477" s="51"/>
      <c r="LP477" s="51"/>
      <c r="LQ477" s="51"/>
      <c r="LR477" s="51"/>
      <c r="LS477" s="51"/>
      <c r="LT477" s="51"/>
      <c r="LU477" s="51"/>
      <c r="LV477" s="51"/>
      <c r="LW477" s="51"/>
      <c r="LX477" s="51"/>
      <c r="LY477" s="51"/>
      <c r="LZ477" s="51"/>
      <c r="MA477" s="51"/>
      <c r="MB477" s="51"/>
      <c r="MC477" s="51"/>
      <c r="MD477" s="51"/>
      <c r="ME477" s="51"/>
      <c r="MF477" s="51"/>
      <c r="MG477" s="51"/>
      <c r="MH477" s="51"/>
      <c r="MI477" s="51"/>
      <c r="MJ477" s="51"/>
      <c r="MK477" s="51"/>
      <c r="ML477" s="51"/>
      <c r="MM477" s="51"/>
      <c r="MN477" s="51"/>
      <c r="MO477" s="51"/>
      <c r="MP477" s="51"/>
      <c r="MQ477" s="51"/>
      <c r="MR477" s="51"/>
      <c r="MS477" s="51"/>
      <c r="MT477" s="51"/>
      <c r="MU477" s="51"/>
      <c r="MV477" s="51"/>
      <c r="MW477" s="51"/>
      <c r="MX477" s="51"/>
      <c r="MY477" s="51"/>
      <c r="MZ477" s="51"/>
      <c r="NA477" s="51"/>
      <c r="NB477" s="51"/>
      <c r="NC477" s="51"/>
      <c r="ND477" s="51"/>
      <c r="NE477" s="51"/>
      <c r="NF477" s="51"/>
      <c r="NG477" s="52"/>
      <c r="NH477" s="52"/>
      <c r="NI477" s="52"/>
      <c r="NJ477" s="51"/>
      <c r="NK477" s="50"/>
      <c r="NL477" s="50"/>
      <c r="NM477" s="50"/>
      <c r="NN477" s="50"/>
      <c r="NO477" s="50"/>
      <c r="NP477" s="50"/>
      <c r="NQ477" s="50"/>
      <c r="NR477" s="50"/>
      <c r="NS477" s="50"/>
      <c r="NT477" s="50"/>
      <c r="NU477" s="50"/>
      <c r="NV477" s="51"/>
    </row>
    <row r="478" spans="1:386" s="48" customFormat="1" x14ac:dyDescent="0.2">
      <c r="A478" s="49"/>
      <c r="B478" s="50"/>
      <c r="C478" s="50"/>
      <c r="D478" s="235"/>
      <c r="E478" s="221"/>
      <c r="F478" s="51"/>
      <c r="G478" s="51"/>
      <c r="H478" s="51"/>
      <c r="I478" s="51"/>
      <c r="J478" s="51"/>
      <c r="K478" s="51"/>
      <c r="L478" s="51"/>
      <c r="M478" s="51"/>
      <c r="N478" s="51"/>
      <c r="O478" s="51"/>
      <c r="P478" s="51"/>
      <c r="Q478" s="51"/>
      <c r="R478" s="51"/>
      <c r="S478" s="51"/>
      <c r="T478" s="51"/>
      <c r="U478" s="51"/>
      <c r="V478" s="51"/>
      <c r="W478" s="51"/>
      <c r="X478" s="51"/>
      <c r="Y478" s="51"/>
      <c r="Z478" s="51"/>
      <c r="AA478" s="51"/>
      <c r="AB478" s="51"/>
      <c r="AC478" s="51"/>
      <c r="AD478" s="51"/>
      <c r="AE478" s="51"/>
      <c r="AF478" s="51"/>
      <c r="AG478" s="51"/>
      <c r="AH478" s="51"/>
      <c r="AI478" s="51"/>
      <c r="AJ478" s="51"/>
      <c r="AK478" s="51"/>
      <c r="AL478" s="51"/>
      <c r="AM478" s="51"/>
      <c r="AN478" s="51"/>
      <c r="AO478" s="51"/>
      <c r="AP478" s="51"/>
      <c r="AQ478" s="51"/>
      <c r="AR478" s="51"/>
      <c r="AS478" s="51"/>
      <c r="AT478" s="51"/>
      <c r="AU478" s="51"/>
      <c r="AV478" s="51"/>
      <c r="AW478" s="51"/>
      <c r="AX478" s="51"/>
      <c r="AY478" s="51"/>
      <c r="AZ478" s="51"/>
      <c r="BA478" s="51"/>
      <c r="BB478" s="51"/>
      <c r="BC478" s="51"/>
      <c r="BD478" s="51"/>
      <c r="BE478" s="51"/>
      <c r="BF478" s="51"/>
      <c r="BG478" s="51"/>
      <c r="BH478" s="51"/>
      <c r="BI478" s="51"/>
      <c r="BJ478" s="51"/>
      <c r="BK478" s="51"/>
      <c r="BL478" s="51"/>
      <c r="BM478" s="51"/>
      <c r="BN478" s="51"/>
      <c r="BO478" s="51"/>
      <c r="BP478" s="51"/>
      <c r="BQ478" s="51"/>
      <c r="BR478" s="51"/>
      <c r="BS478" s="51"/>
      <c r="BT478" s="51"/>
      <c r="BU478" s="51"/>
      <c r="BV478" s="51"/>
      <c r="BW478" s="51"/>
      <c r="BX478" s="51"/>
      <c r="BY478" s="51"/>
      <c r="BZ478" s="51"/>
      <c r="CA478" s="51"/>
      <c r="CB478" s="51"/>
      <c r="CC478" s="51"/>
      <c r="CD478" s="51"/>
      <c r="CE478" s="51"/>
      <c r="CF478" s="51"/>
      <c r="CG478" s="51"/>
      <c r="CH478" s="51"/>
      <c r="CI478" s="51"/>
      <c r="CJ478" s="51"/>
      <c r="CK478" s="51"/>
      <c r="CL478" s="51"/>
      <c r="CM478" s="51"/>
      <c r="CN478" s="51"/>
      <c r="CO478" s="51"/>
      <c r="CP478" s="51"/>
      <c r="CQ478" s="51"/>
      <c r="CR478" s="51"/>
      <c r="CS478" s="51"/>
      <c r="CT478" s="51"/>
      <c r="CU478" s="51"/>
      <c r="CV478" s="51"/>
      <c r="CW478" s="51"/>
      <c r="CX478" s="51"/>
      <c r="CY478" s="51"/>
      <c r="CZ478" s="51"/>
      <c r="DA478" s="51"/>
      <c r="DB478" s="51"/>
      <c r="DC478" s="51"/>
      <c r="DD478" s="51"/>
      <c r="DE478" s="51"/>
      <c r="DF478" s="51"/>
      <c r="DG478" s="51"/>
      <c r="DH478" s="51"/>
      <c r="DI478" s="51"/>
      <c r="DJ478" s="51"/>
      <c r="DK478" s="51"/>
      <c r="DL478" s="51"/>
      <c r="DM478" s="51"/>
      <c r="DN478" s="51"/>
      <c r="DO478" s="51"/>
      <c r="DP478" s="51"/>
      <c r="DQ478" s="51"/>
      <c r="DR478" s="51"/>
      <c r="DS478" s="51"/>
      <c r="DT478" s="51"/>
      <c r="DU478" s="51"/>
      <c r="DV478" s="51"/>
      <c r="DW478" s="51"/>
      <c r="DX478" s="51"/>
      <c r="DY478" s="51"/>
      <c r="DZ478" s="51"/>
      <c r="EA478" s="51"/>
      <c r="EB478" s="51"/>
      <c r="EC478" s="51"/>
      <c r="ED478" s="51"/>
      <c r="EE478" s="51"/>
      <c r="EF478" s="51"/>
      <c r="EG478" s="51"/>
      <c r="EH478" s="51"/>
      <c r="EI478" s="51"/>
      <c r="EJ478" s="51"/>
      <c r="EK478" s="51"/>
      <c r="EL478" s="51"/>
      <c r="EM478" s="51"/>
      <c r="EN478" s="51"/>
      <c r="EO478" s="51"/>
      <c r="EP478" s="51"/>
      <c r="EQ478" s="51"/>
      <c r="ER478" s="51"/>
      <c r="ES478" s="51"/>
      <c r="ET478" s="51"/>
      <c r="EU478" s="51"/>
      <c r="EV478" s="51"/>
      <c r="EW478" s="51"/>
      <c r="EX478" s="51"/>
      <c r="EY478" s="51"/>
      <c r="EZ478" s="51"/>
      <c r="FA478" s="51"/>
      <c r="FB478" s="51"/>
      <c r="FC478" s="51"/>
      <c r="FD478" s="51"/>
      <c r="FE478" s="51"/>
      <c r="FF478" s="51"/>
      <c r="FG478" s="51"/>
      <c r="FH478" s="51"/>
      <c r="FI478" s="51"/>
      <c r="FJ478" s="51"/>
      <c r="FK478" s="51"/>
      <c r="FL478" s="51"/>
      <c r="FM478" s="51"/>
      <c r="FN478" s="51"/>
      <c r="FO478" s="51"/>
      <c r="FP478" s="51"/>
      <c r="FQ478" s="51"/>
      <c r="FR478" s="51"/>
      <c r="FS478" s="51"/>
      <c r="FT478" s="51"/>
      <c r="FU478" s="51"/>
      <c r="FV478" s="51"/>
      <c r="FW478" s="51"/>
      <c r="FX478" s="51"/>
      <c r="FY478" s="51"/>
      <c r="FZ478" s="51"/>
      <c r="GA478" s="51"/>
      <c r="GB478" s="51"/>
      <c r="GC478" s="51"/>
      <c r="GD478" s="51"/>
      <c r="GE478" s="51"/>
      <c r="GF478" s="51"/>
      <c r="GG478" s="51"/>
      <c r="GH478" s="51"/>
      <c r="GI478" s="51"/>
      <c r="GJ478" s="51"/>
      <c r="GK478" s="51"/>
      <c r="GL478" s="51"/>
      <c r="GM478" s="51"/>
      <c r="GN478" s="51"/>
      <c r="GO478" s="51"/>
      <c r="GP478" s="51"/>
      <c r="GQ478" s="51"/>
      <c r="GR478" s="51"/>
      <c r="GS478" s="51"/>
      <c r="GT478" s="51"/>
      <c r="GU478" s="51"/>
      <c r="GV478" s="51"/>
      <c r="GW478" s="51"/>
      <c r="GX478" s="51"/>
      <c r="GY478" s="51"/>
      <c r="GZ478" s="51"/>
      <c r="HA478" s="51"/>
      <c r="HB478" s="51"/>
      <c r="HC478" s="51"/>
      <c r="HD478" s="51"/>
      <c r="HE478" s="51"/>
      <c r="HF478" s="51"/>
      <c r="HG478" s="51"/>
      <c r="HH478" s="51"/>
      <c r="HI478" s="51"/>
      <c r="HJ478" s="51"/>
      <c r="HK478" s="51"/>
      <c r="HL478" s="51"/>
      <c r="HM478" s="51"/>
      <c r="HN478" s="51"/>
      <c r="HO478" s="51"/>
      <c r="HP478" s="51"/>
      <c r="HQ478" s="51"/>
      <c r="HR478" s="51"/>
      <c r="HS478" s="51"/>
      <c r="HT478" s="51"/>
      <c r="HU478" s="51"/>
      <c r="HV478" s="51"/>
      <c r="HW478" s="51"/>
      <c r="HX478" s="51"/>
      <c r="HY478" s="51"/>
      <c r="HZ478" s="51"/>
      <c r="IA478" s="51"/>
      <c r="IB478" s="51"/>
      <c r="IC478" s="51"/>
      <c r="ID478" s="51"/>
      <c r="IE478" s="51"/>
      <c r="IF478" s="51"/>
      <c r="IG478" s="51"/>
      <c r="IH478" s="51"/>
      <c r="II478" s="51"/>
      <c r="IJ478" s="51"/>
      <c r="IK478" s="51"/>
      <c r="IL478" s="51"/>
      <c r="IM478" s="51"/>
      <c r="IN478" s="51"/>
      <c r="IO478" s="51"/>
      <c r="IP478" s="51"/>
      <c r="IQ478" s="51"/>
      <c r="IR478" s="51"/>
      <c r="IS478" s="51"/>
      <c r="IT478" s="51"/>
      <c r="IU478" s="51"/>
      <c r="IV478" s="51"/>
      <c r="IW478" s="51"/>
      <c r="IX478" s="51"/>
      <c r="IY478" s="51"/>
      <c r="IZ478" s="51"/>
      <c r="JA478" s="51"/>
      <c r="JB478" s="51"/>
      <c r="JC478" s="51"/>
      <c r="JD478" s="51"/>
      <c r="JE478" s="51"/>
      <c r="JF478" s="51"/>
      <c r="JG478" s="51"/>
      <c r="JH478" s="51"/>
      <c r="JI478" s="51"/>
      <c r="JJ478" s="51"/>
      <c r="JK478" s="51"/>
      <c r="JL478" s="51"/>
      <c r="JM478" s="51"/>
      <c r="JN478" s="51"/>
      <c r="JO478" s="51"/>
      <c r="JP478" s="51"/>
      <c r="JQ478" s="51"/>
      <c r="JR478" s="51"/>
      <c r="JS478" s="51"/>
      <c r="JT478" s="51"/>
      <c r="JU478" s="51"/>
      <c r="JV478" s="51"/>
      <c r="JW478" s="51"/>
      <c r="JX478" s="51"/>
      <c r="JY478" s="51"/>
      <c r="JZ478" s="51"/>
      <c r="KA478" s="51"/>
      <c r="KB478" s="51"/>
      <c r="KC478" s="51"/>
      <c r="KD478" s="51"/>
      <c r="KE478" s="51"/>
      <c r="KF478" s="51"/>
      <c r="KG478" s="51"/>
      <c r="KH478" s="51"/>
      <c r="KI478" s="51"/>
      <c r="KJ478" s="51"/>
      <c r="KK478" s="51"/>
      <c r="KL478" s="51"/>
      <c r="KM478" s="51"/>
      <c r="KN478" s="51"/>
      <c r="KO478" s="51"/>
      <c r="KP478" s="51"/>
      <c r="KQ478" s="51"/>
      <c r="KR478" s="51"/>
      <c r="KS478" s="51"/>
      <c r="KT478" s="51"/>
      <c r="KU478" s="51"/>
      <c r="KV478" s="51"/>
      <c r="KW478" s="51"/>
      <c r="KX478" s="51"/>
      <c r="KY478" s="51"/>
      <c r="KZ478" s="51"/>
      <c r="LA478" s="51"/>
      <c r="LB478" s="51"/>
      <c r="LC478" s="51"/>
      <c r="LD478" s="51"/>
      <c r="LE478" s="51"/>
      <c r="LF478" s="51"/>
      <c r="LG478" s="51"/>
      <c r="LH478" s="51"/>
      <c r="LI478" s="51"/>
      <c r="LJ478" s="51"/>
      <c r="LK478" s="51"/>
      <c r="LL478" s="51"/>
      <c r="LM478" s="51"/>
      <c r="LN478" s="51"/>
      <c r="LO478" s="51"/>
      <c r="LP478" s="51"/>
      <c r="LQ478" s="51"/>
      <c r="LR478" s="51"/>
      <c r="LS478" s="51"/>
      <c r="LT478" s="51"/>
      <c r="LU478" s="51"/>
      <c r="LV478" s="51"/>
      <c r="LW478" s="51"/>
      <c r="LX478" s="51"/>
      <c r="LY478" s="51"/>
      <c r="LZ478" s="51"/>
      <c r="MA478" s="51"/>
      <c r="MB478" s="51"/>
      <c r="MC478" s="51"/>
      <c r="MD478" s="51"/>
      <c r="ME478" s="51"/>
      <c r="MF478" s="51"/>
      <c r="MG478" s="51"/>
      <c r="MH478" s="51"/>
      <c r="MI478" s="51"/>
      <c r="MJ478" s="51"/>
      <c r="MK478" s="51"/>
      <c r="ML478" s="51"/>
      <c r="MM478" s="51"/>
      <c r="MN478" s="51"/>
      <c r="MO478" s="51"/>
      <c r="MP478" s="51"/>
      <c r="MQ478" s="51"/>
      <c r="MR478" s="51"/>
      <c r="MS478" s="51"/>
      <c r="MT478" s="51"/>
      <c r="MU478" s="51"/>
      <c r="MV478" s="51"/>
      <c r="MW478" s="51"/>
      <c r="MX478" s="51"/>
      <c r="MY478" s="51"/>
      <c r="MZ478" s="51"/>
      <c r="NA478" s="51"/>
      <c r="NB478" s="51"/>
      <c r="NC478" s="51"/>
      <c r="ND478" s="51"/>
      <c r="NE478" s="51"/>
      <c r="NF478" s="51"/>
      <c r="NG478" s="52"/>
      <c r="NH478" s="52"/>
      <c r="NI478" s="52"/>
      <c r="NJ478" s="51"/>
      <c r="NK478" s="50"/>
      <c r="NL478" s="50"/>
      <c r="NM478" s="50"/>
      <c r="NN478" s="50"/>
      <c r="NO478" s="50"/>
      <c r="NP478" s="50"/>
      <c r="NQ478" s="50"/>
      <c r="NR478" s="50"/>
      <c r="NS478" s="50"/>
      <c r="NT478" s="50"/>
      <c r="NU478" s="50"/>
      <c r="NV478" s="51"/>
    </row>
    <row r="479" spans="1:386" s="48" customFormat="1" x14ac:dyDescent="0.2">
      <c r="A479" s="49"/>
      <c r="B479" s="50"/>
      <c r="C479" s="50"/>
      <c r="D479" s="235"/>
      <c r="E479" s="221"/>
      <c r="F479" s="51"/>
      <c r="G479" s="51"/>
      <c r="H479" s="51"/>
      <c r="I479" s="51"/>
      <c r="J479" s="51"/>
      <c r="K479" s="51"/>
      <c r="L479" s="51"/>
      <c r="M479" s="51"/>
      <c r="N479" s="51"/>
      <c r="O479" s="51"/>
      <c r="P479" s="51"/>
      <c r="Q479" s="51"/>
      <c r="R479" s="51"/>
      <c r="S479" s="51"/>
      <c r="T479" s="51"/>
      <c r="U479" s="51"/>
      <c r="V479" s="51"/>
      <c r="W479" s="51"/>
      <c r="X479" s="51"/>
      <c r="Y479" s="51"/>
      <c r="Z479" s="51"/>
      <c r="AA479" s="51"/>
      <c r="AB479" s="51"/>
      <c r="AC479" s="51"/>
      <c r="AD479" s="51"/>
      <c r="AE479" s="51"/>
      <c r="AF479" s="51"/>
      <c r="AG479" s="51"/>
      <c r="AH479" s="51"/>
      <c r="AI479" s="51"/>
      <c r="AJ479" s="51"/>
      <c r="AK479" s="51"/>
      <c r="AL479" s="51"/>
      <c r="AM479" s="51"/>
      <c r="AN479" s="51"/>
      <c r="AO479" s="51"/>
      <c r="AP479" s="51"/>
      <c r="AQ479" s="51"/>
      <c r="AR479" s="51"/>
      <c r="AS479" s="51"/>
      <c r="AT479" s="51"/>
      <c r="AU479" s="51"/>
      <c r="AV479" s="51"/>
      <c r="AW479" s="51"/>
      <c r="AX479" s="51"/>
      <c r="AY479" s="51"/>
      <c r="AZ479" s="51"/>
      <c r="BA479" s="51"/>
      <c r="BB479" s="51"/>
      <c r="BC479" s="51"/>
      <c r="BD479" s="51"/>
      <c r="BE479" s="51"/>
      <c r="BF479" s="51"/>
      <c r="BG479" s="51"/>
      <c r="BH479" s="51"/>
      <c r="BI479" s="51"/>
      <c r="BJ479" s="51"/>
      <c r="BK479" s="51"/>
      <c r="BL479" s="51"/>
      <c r="BM479" s="51"/>
      <c r="BN479" s="51"/>
      <c r="BO479" s="51"/>
      <c r="BP479" s="51"/>
      <c r="BQ479" s="51"/>
      <c r="BR479" s="51"/>
      <c r="BS479" s="51"/>
      <c r="BT479" s="51"/>
      <c r="BU479" s="51"/>
      <c r="BV479" s="51"/>
      <c r="BW479" s="51"/>
      <c r="BX479" s="51"/>
      <c r="BY479" s="51"/>
      <c r="BZ479" s="51"/>
      <c r="CA479" s="51"/>
      <c r="CB479" s="51"/>
      <c r="CC479" s="51"/>
      <c r="CD479" s="51"/>
      <c r="CE479" s="51"/>
      <c r="CF479" s="51"/>
      <c r="CG479" s="51"/>
      <c r="CH479" s="51"/>
      <c r="CI479" s="51"/>
      <c r="CJ479" s="51"/>
      <c r="CK479" s="51"/>
      <c r="CL479" s="51"/>
      <c r="CM479" s="51"/>
      <c r="CN479" s="51"/>
      <c r="CO479" s="51"/>
      <c r="CP479" s="51"/>
      <c r="CQ479" s="51"/>
      <c r="CR479" s="51"/>
      <c r="CS479" s="51"/>
      <c r="CT479" s="51"/>
      <c r="CU479" s="51"/>
      <c r="CV479" s="51"/>
      <c r="CW479" s="51"/>
      <c r="CX479" s="51"/>
      <c r="CY479" s="51"/>
      <c r="CZ479" s="51"/>
      <c r="DA479" s="51"/>
      <c r="DB479" s="51"/>
      <c r="DC479" s="51"/>
      <c r="DD479" s="51"/>
      <c r="DE479" s="51"/>
      <c r="DF479" s="51"/>
      <c r="DG479" s="51"/>
      <c r="DH479" s="51"/>
      <c r="DI479" s="51"/>
      <c r="DJ479" s="51"/>
      <c r="DK479" s="51"/>
      <c r="DL479" s="51"/>
      <c r="DM479" s="51"/>
      <c r="DN479" s="51"/>
      <c r="DO479" s="51"/>
      <c r="DP479" s="51"/>
      <c r="DQ479" s="51"/>
      <c r="DR479" s="51"/>
      <c r="DS479" s="51"/>
      <c r="DT479" s="51"/>
      <c r="DU479" s="51"/>
      <c r="DV479" s="51"/>
      <c r="DW479" s="51"/>
      <c r="DX479" s="51"/>
      <c r="DY479" s="51"/>
      <c r="DZ479" s="51"/>
      <c r="EA479" s="51"/>
      <c r="EB479" s="51"/>
      <c r="EC479" s="51"/>
      <c r="ED479" s="51"/>
      <c r="EE479" s="51"/>
      <c r="EF479" s="51"/>
      <c r="EG479" s="51"/>
      <c r="EH479" s="51"/>
      <c r="EI479" s="51"/>
      <c r="EJ479" s="51"/>
      <c r="EK479" s="51"/>
      <c r="EL479" s="51"/>
      <c r="EM479" s="51"/>
      <c r="EN479" s="51"/>
      <c r="EO479" s="51"/>
      <c r="EP479" s="51"/>
      <c r="EQ479" s="51"/>
      <c r="ER479" s="51"/>
      <c r="ES479" s="51"/>
      <c r="ET479" s="51"/>
      <c r="EU479" s="51"/>
      <c r="EV479" s="51"/>
      <c r="EW479" s="51"/>
      <c r="EX479" s="51"/>
      <c r="EY479" s="51"/>
      <c r="EZ479" s="51"/>
      <c r="FA479" s="51"/>
      <c r="FB479" s="51"/>
      <c r="FC479" s="51"/>
      <c r="FD479" s="51"/>
      <c r="FE479" s="51"/>
      <c r="FF479" s="51"/>
      <c r="FG479" s="51"/>
      <c r="FH479" s="51"/>
      <c r="FI479" s="51"/>
      <c r="FJ479" s="51"/>
      <c r="FK479" s="51"/>
      <c r="FL479" s="51"/>
      <c r="FM479" s="51"/>
      <c r="FN479" s="51"/>
      <c r="FO479" s="51"/>
      <c r="FP479" s="51"/>
      <c r="FQ479" s="51"/>
      <c r="FR479" s="51"/>
      <c r="FS479" s="51"/>
      <c r="FT479" s="51"/>
      <c r="FU479" s="51"/>
      <c r="FV479" s="51"/>
      <c r="FW479" s="51"/>
      <c r="FX479" s="51"/>
      <c r="FY479" s="51"/>
      <c r="FZ479" s="51"/>
      <c r="GA479" s="51"/>
      <c r="GB479" s="51"/>
      <c r="GC479" s="51"/>
      <c r="GD479" s="51"/>
      <c r="GE479" s="51"/>
      <c r="GF479" s="51"/>
      <c r="GG479" s="51"/>
      <c r="GH479" s="51"/>
      <c r="GI479" s="51"/>
      <c r="GJ479" s="51"/>
      <c r="GK479" s="51"/>
      <c r="GL479" s="51"/>
      <c r="GM479" s="51"/>
      <c r="GN479" s="51"/>
      <c r="GO479" s="51"/>
      <c r="GP479" s="51"/>
      <c r="GQ479" s="51"/>
      <c r="GR479" s="51"/>
      <c r="GS479" s="51"/>
      <c r="GT479" s="51"/>
      <c r="GU479" s="51"/>
      <c r="GV479" s="51"/>
      <c r="GW479" s="51"/>
      <c r="GX479" s="51"/>
      <c r="GY479" s="51"/>
      <c r="GZ479" s="51"/>
      <c r="HA479" s="51"/>
      <c r="HB479" s="51"/>
      <c r="HC479" s="51"/>
      <c r="HD479" s="51"/>
      <c r="HE479" s="51"/>
      <c r="HF479" s="51"/>
      <c r="HG479" s="51"/>
      <c r="HH479" s="51"/>
      <c r="HI479" s="51"/>
      <c r="HJ479" s="51"/>
      <c r="HK479" s="51"/>
      <c r="HL479" s="51"/>
      <c r="HM479" s="51"/>
      <c r="HN479" s="51"/>
      <c r="HO479" s="51"/>
      <c r="HP479" s="51"/>
      <c r="HQ479" s="51"/>
      <c r="HR479" s="51"/>
      <c r="HS479" s="51"/>
      <c r="HT479" s="51"/>
      <c r="HU479" s="51"/>
      <c r="HV479" s="51"/>
      <c r="HW479" s="51"/>
      <c r="HX479" s="51"/>
      <c r="HY479" s="51"/>
      <c r="HZ479" s="51"/>
      <c r="IA479" s="51"/>
      <c r="IB479" s="51"/>
      <c r="IC479" s="51"/>
      <c r="ID479" s="51"/>
      <c r="IE479" s="51"/>
      <c r="IF479" s="51"/>
      <c r="IG479" s="51"/>
      <c r="IH479" s="51"/>
      <c r="II479" s="51"/>
      <c r="IJ479" s="51"/>
      <c r="IK479" s="51"/>
      <c r="IL479" s="51"/>
      <c r="IM479" s="51"/>
      <c r="IN479" s="51"/>
      <c r="IO479" s="51"/>
      <c r="IP479" s="51"/>
      <c r="IQ479" s="51"/>
      <c r="IR479" s="51"/>
      <c r="IS479" s="51"/>
      <c r="IT479" s="51"/>
      <c r="IU479" s="51"/>
      <c r="IV479" s="51"/>
      <c r="IW479" s="51"/>
      <c r="IX479" s="51"/>
      <c r="IY479" s="51"/>
      <c r="IZ479" s="51"/>
      <c r="JA479" s="51"/>
      <c r="JB479" s="51"/>
      <c r="JC479" s="51"/>
      <c r="JD479" s="51"/>
      <c r="JE479" s="51"/>
      <c r="JF479" s="51"/>
      <c r="JG479" s="51"/>
      <c r="JH479" s="51"/>
      <c r="JI479" s="51"/>
      <c r="JJ479" s="51"/>
      <c r="JK479" s="51"/>
      <c r="JL479" s="51"/>
      <c r="JM479" s="51"/>
      <c r="JN479" s="51"/>
      <c r="JO479" s="51"/>
      <c r="JP479" s="51"/>
      <c r="JQ479" s="51"/>
      <c r="JR479" s="51"/>
      <c r="JS479" s="51"/>
      <c r="JT479" s="51"/>
      <c r="JU479" s="51"/>
      <c r="JV479" s="51"/>
      <c r="JW479" s="51"/>
      <c r="JX479" s="51"/>
      <c r="JY479" s="51"/>
      <c r="JZ479" s="51"/>
      <c r="KA479" s="51"/>
      <c r="KB479" s="51"/>
      <c r="KC479" s="51"/>
      <c r="KD479" s="51"/>
      <c r="KE479" s="51"/>
      <c r="KF479" s="51"/>
      <c r="KG479" s="51"/>
      <c r="KH479" s="51"/>
      <c r="KI479" s="51"/>
      <c r="KJ479" s="51"/>
      <c r="KK479" s="51"/>
      <c r="KL479" s="51"/>
      <c r="KM479" s="51"/>
      <c r="KN479" s="51"/>
      <c r="KO479" s="51"/>
      <c r="KP479" s="51"/>
      <c r="KQ479" s="51"/>
      <c r="KR479" s="51"/>
      <c r="KS479" s="51"/>
      <c r="KT479" s="51"/>
      <c r="KU479" s="51"/>
      <c r="KV479" s="51"/>
      <c r="KW479" s="51"/>
      <c r="KX479" s="51"/>
      <c r="KY479" s="51"/>
      <c r="KZ479" s="51"/>
      <c r="LA479" s="51"/>
      <c r="LB479" s="51"/>
      <c r="LC479" s="51"/>
      <c r="LD479" s="51"/>
      <c r="LE479" s="51"/>
      <c r="LF479" s="51"/>
      <c r="LG479" s="51"/>
      <c r="LH479" s="51"/>
      <c r="LI479" s="51"/>
      <c r="LJ479" s="51"/>
      <c r="LK479" s="51"/>
      <c r="LL479" s="51"/>
      <c r="LM479" s="51"/>
      <c r="LN479" s="51"/>
      <c r="LO479" s="51"/>
      <c r="LP479" s="51"/>
      <c r="LQ479" s="51"/>
      <c r="LR479" s="51"/>
      <c r="LS479" s="51"/>
      <c r="LT479" s="51"/>
      <c r="LU479" s="51"/>
      <c r="LV479" s="51"/>
      <c r="LW479" s="51"/>
      <c r="LX479" s="51"/>
      <c r="LY479" s="51"/>
      <c r="LZ479" s="51"/>
      <c r="MA479" s="51"/>
      <c r="MB479" s="51"/>
      <c r="MC479" s="51"/>
      <c r="MD479" s="51"/>
      <c r="ME479" s="51"/>
      <c r="MF479" s="51"/>
      <c r="MG479" s="51"/>
      <c r="MH479" s="51"/>
      <c r="MI479" s="51"/>
      <c r="MJ479" s="51"/>
      <c r="MK479" s="51"/>
      <c r="ML479" s="51"/>
      <c r="MM479" s="51"/>
      <c r="MN479" s="51"/>
      <c r="MO479" s="51"/>
      <c r="MP479" s="51"/>
      <c r="MQ479" s="51"/>
      <c r="MR479" s="51"/>
      <c r="MS479" s="51"/>
      <c r="MT479" s="51"/>
      <c r="MU479" s="51"/>
      <c r="MV479" s="51"/>
      <c r="MW479" s="51"/>
      <c r="MX479" s="51"/>
      <c r="MY479" s="51"/>
      <c r="MZ479" s="51"/>
      <c r="NA479" s="51"/>
      <c r="NB479" s="51"/>
      <c r="NC479" s="51"/>
      <c r="ND479" s="51"/>
      <c r="NE479" s="51"/>
      <c r="NF479" s="51"/>
      <c r="NG479" s="52"/>
      <c r="NH479" s="52"/>
      <c r="NI479" s="52"/>
      <c r="NJ479" s="51"/>
      <c r="NK479" s="50"/>
      <c r="NL479" s="50"/>
      <c r="NM479" s="50"/>
      <c r="NN479" s="50"/>
      <c r="NO479" s="50"/>
      <c r="NP479" s="50"/>
      <c r="NQ479" s="50"/>
      <c r="NR479" s="50"/>
      <c r="NS479" s="50"/>
      <c r="NT479" s="50"/>
      <c r="NU479" s="50"/>
      <c r="NV479" s="51"/>
    </row>
    <row r="480" spans="1:386" s="48" customFormat="1" x14ac:dyDescent="0.2">
      <c r="A480" s="49"/>
      <c r="B480" s="50"/>
      <c r="C480" s="50"/>
      <c r="D480" s="235"/>
      <c r="E480" s="221"/>
      <c r="F480" s="51"/>
      <c r="G480" s="51"/>
      <c r="H480" s="51"/>
      <c r="I480" s="51"/>
      <c r="J480" s="51"/>
      <c r="K480" s="51"/>
      <c r="L480" s="51"/>
      <c r="M480" s="51"/>
      <c r="N480" s="51"/>
      <c r="O480" s="51"/>
      <c r="P480" s="51"/>
      <c r="Q480" s="51"/>
      <c r="R480" s="51"/>
      <c r="S480" s="51"/>
      <c r="T480" s="51"/>
      <c r="U480" s="51"/>
      <c r="V480" s="51"/>
      <c r="W480" s="51"/>
      <c r="X480" s="51"/>
      <c r="Y480" s="51"/>
      <c r="Z480" s="51"/>
      <c r="AA480" s="51"/>
      <c r="AB480" s="51"/>
      <c r="AC480" s="51"/>
      <c r="AD480" s="51"/>
      <c r="AE480" s="51"/>
      <c r="AF480" s="51"/>
      <c r="AG480" s="51"/>
      <c r="AH480" s="51"/>
      <c r="AI480" s="51"/>
      <c r="AJ480" s="51"/>
      <c r="AK480" s="51"/>
      <c r="AL480" s="51"/>
      <c r="AM480" s="51"/>
      <c r="AN480" s="51"/>
      <c r="AO480" s="51"/>
      <c r="AP480" s="51"/>
      <c r="AQ480" s="51"/>
      <c r="AR480" s="51"/>
      <c r="AS480" s="51"/>
      <c r="AT480" s="51"/>
      <c r="AU480" s="51"/>
      <c r="AV480" s="51"/>
      <c r="AW480" s="51"/>
      <c r="AX480" s="51"/>
      <c r="AY480" s="51"/>
      <c r="AZ480" s="51"/>
      <c r="BA480" s="51"/>
      <c r="BB480" s="51"/>
      <c r="BC480" s="51"/>
      <c r="BD480" s="51"/>
      <c r="BE480" s="51"/>
      <c r="BF480" s="51"/>
      <c r="BG480" s="51"/>
      <c r="BH480" s="51"/>
      <c r="BI480" s="51"/>
      <c r="BJ480" s="51"/>
      <c r="BK480" s="51"/>
      <c r="BL480" s="51"/>
      <c r="BM480" s="51"/>
      <c r="BN480" s="51"/>
      <c r="BO480" s="51"/>
      <c r="BP480" s="51"/>
      <c r="BQ480" s="51"/>
      <c r="BR480" s="51"/>
      <c r="BS480" s="51"/>
      <c r="BT480" s="51"/>
      <c r="BU480" s="51"/>
      <c r="BV480" s="51"/>
      <c r="BW480" s="51"/>
      <c r="BX480" s="51"/>
      <c r="BY480" s="51"/>
      <c r="BZ480" s="51"/>
      <c r="CA480" s="51"/>
      <c r="CB480" s="51"/>
      <c r="CC480" s="51"/>
      <c r="CD480" s="51"/>
      <c r="CE480" s="51"/>
      <c r="CF480" s="51"/>
      <c r="CG480" s="51"/>
      <c r="CH480" s="51"/>
      <c r="CI480" s="51"/>
      <c r="CJ480" s="51"/>
      <c r="CK480" s="51"/>
      <c r="CL480" s="51"/>
      <c r="CM480" s="51"/>
      <c r="CN480" s="51"/>
      <c r="CO480" s="51"/>
      <c r="CP480" s="51"/>
      <c r="CQ480" s="51"/>
      <c r="CR480" s="51"/>
      <c r="CS480" s="51"/>
      <c r="CT480" s="51"/>
      <c r="CU480" s="51"/>
      <c r="CV480" s="51"/>
      <c r="CW480" s="51"/>
      <c r="CX480" s="51"/>
      <c r="CY480" s="51"/>
      <c r="CZ480" s="51"/>
      <c r="DA480" s="51"/>
      <c r="DB480" s="51"/>
      <c r="DC480" s="51"/>
      <c r="DD480" s="51"/>
      <c r="DE480" s="51"/>
      <c r="DF480" s="51"/>
      <c r="DG480" s="51"/>
      <c r="DH480" s="51"/>
      <c r="DI480" s="51"/>
      <c r="DJ480" s="51"/>
      <c r="DK480" s="51"/>
      <c r="DL480" s="51"/>
      <c r="DM480" s="51"/>
      <c r="DN480" s="51"/>
      <c r="DO480" s="51"/>
      <c r="DP480" s="51"/>
      <c r="DQ480" s="51"/>
      <c r="DR480" s="51"/>
      <c r="DS480" s="51"/>
      <c r="DT480" s="51"/>
      <c r="DU480" s="51"/>
      <c r="DV480" s="51"/>
      <c r="DW480" s="51"/>
      <c r="DX480" s="51"/>
      <c r="DY480" s="51"/>
      <c r="DZ480" s="51"/>
      <c r="EA480" s="51"/>
      <c r="EB480" s="51"/>
      <c r="EC480" s="51"/>
      <c r="ED480" s="51"/>
      <c r="EE480" s="51"/>
      <c r="EF480" s="51"/>
      <c r="EG480" s="51"/>
      <c r="EH480" s="51"/>
      <c r="EI480" s="51"/>
      <c r="EJ480" s="51"/>
      <c r="EK480" s="51"/>
      <c r="EL480" s="51"/>
      <c r="EM480" s="51"/>
      <c r="EN480" s="51"/>
      <c r="EO480" s="51"/>
      <c r="EP480" s="51"/>
      <c r="EQ480" s="51"/>
      <c r="ER480" s="51"/>
      <c r="ES480" s="51"/>
      <c r="ET480" s="51"/>
      <c r="EU480" s="51"/>
      <c r="EV480" s="51"/>
      <c r="EW480" s="51"/>
      <c r="EX480" s="51"/>
      <c r="EY480" s="51"/>
      <c r="EZ480" s="51"/>
      <c r="FA480" s="51"/>
      <c r="FB480" s="51"/>
      <c r="FC480" s="51"/>
      <c r="FD480" s="51"/>
      <c r="FE480" s="51"/>
      <c r="FF480" s="51"/>
      <c r="FG480" s="51"/>
      <c r="FH480" s="51"/>
      <c r="FI480" s="51"/>
      <c r="FJ480" s="51"/>
      <c r="FK480" s="51"/>
      <c r="FL480" s="51"/>
      <c r="FM480" s="51"/>
      <c r="FN480" s="51"/>
      <c r="FO480" s="51"/>
      <c r="FP480" s="51"/>
      <c r="FQ480" s="51"/>
      <c r="FR480" s="51"/>
      <c r="FS480" s="51"/>
      <c r="FT480" s="51"/>
      <c r="FU480" s="51"/>
      <c r="FV480" s="51"/>
      <c r="FW480" s="51"/>
      <c r="FX480" s="51"/>
      <c r="FY480" s="51"/>
      <c r="FZ480" s="51"/>
      <c r="GA480" s="51"/>
      <c r="GB480" s="51"/>
      <c r="GC480" s="51"/>
      <c r="GD480" s="51"/>
      <c r="GE480" s="51"/>
      <c r="GF480" s="51"/>
      <c r="GG480" s="51"/>
      <c r="GH480" s="51"/>
      <c r="GI480" s="51"/>
      <c r="GJ480" s="51"/>
      <c r="GK480" s="51"/>
      <c r="GL480" s="51"/>
      <c r="GM480" s="51"/>
      <c r="GN480" s="51"/>
      <c r="GO480" s="51"/>
      <c r="GP480" s="51"/>
      <c r="GQ480" s="51"/>
      <c r="GR480" s="51"/>
      <c r="GS480" s="51"/>
      <c r="GT480" s="51"/>
      <c r="GU480" s="51"/>
      <c r="GV480" s="51"/>
      <c r="GW480" s="51"/>
      <c r="GX480" s="51"/>
      <c r="GY480" s="51"/>
      <c r="GZ480" s="51"/>
      <c r="HA480" s="51"/>
      <c r="HB480" s="51"/>
      <c r="HC480" s="51"/>
      <c r="HD480" s="51"/>
      <c r="HE480" s="51"/>
      <c r="HF480" s="51"/>
      <c r="HG480" s="51"/>
      <c r="HH480" s="51"/>
      <c r="HI480" s="51"/>
      <c r="HJ480" s="51"/>
      <c r="HK480" s="51"/>
      <c r="HL480" s="51"/>
      <c r="HM480" s="51"/>
      <c r="HN480" s="51"/>
      <c r="HO480" s="51"/>
      <c r="HP480" s="51"/>
      <c r="HQ480" s="51"/>
      <c r="HR480" s="51"/>
      <c r="HS480" s="51"/>
      <c r="HT480" s="51"/>
      <c r="HU480" s="51"/>
      <c r="HV480" s="51"/>
      <c r="HW480" s="51"/>
      <c r="HX480" s="51"/>
      <c r="HY480" s="51"/>
      <c r="HZ480" s="51"/>
      <c r="IA480" s="51"/>
      <c r="IB480" s="51"/>
      <c r="IC480" s="51"/>
      <c r="ID480" s="51"/>
      <c r="IE480" s="51"/>
      <c r="IF480" s="51"/>
      <c r="IG480" s="51"/>
      <c r="IH480" s="51"/>
      <c r="II480" s="51"/>
      <c r="IJ480" s="51"/>
      <c r="IK480" s="51"/>
      <c r="IL480" s="51"/>
      <c r="IM480" s="51"/>
      <c r="IN480" s="51"/>
      <c r="IO480" s="51"/>
      <c r="IP480" s="51"/>
      <c r="IQ480" s="51"/>
      <c r="IR480" s="51"/>
      <c r="IS480" s="51"/>
      <c r="IT480" s="51"/>
      <c r="IU480" s="51"/>
      <c r="IV480" s="51"/>
      <c r="IW480" s="51"/>
      <c r="IX480" s="51"/>
      <c r="IY480" s="51"/>
      <c r="IZ480" s="51"/>
      <c r="JA480" s="51"/>
      <c r="JB480" s="51"/>
      <c r="JC480" s="51"/>
      <c r="JD480" s="51"/>
      <c r="JE480" s="51"/>
      <c r="JF480" s="51"/>
      <c r="JG480" s="51"/>
      <c r="JH480" s="51"/>
      <c r="JI480" s="51"/>
      <c r="JJ480" s="51"/>
      <c r="JK480" s="51"/>
      <c r="JL480" s="51"/>
      <c r="JM480" s="51"/>
      <c r="JN480" s="51"/>
      <c r="JO480" s="51"/>
      <c r="JP480" s="51"/>
      <c r="JQ480" s="51"/>
      <c r="JR480" s="51"/>
      <c r="JS480" s="51"/>
      <c r="JT480" s="51"/>
      <c r="JU480" s="51"/>
      <c r="JV480" s="51"/>
      <c r="JW480" s="51"/>
      <c r="JX480" s="51"/>
      <c r="JY480" s="51"/>
      <c r="JZ480" s="51"/>
      <c r="KA480" s="51"/>
      <c r="KB480" s="51"/>
      <c r="KC480" s="51"/>
      <c r="KD480" s="51"/>
      <c r="KE480" s="51"/>
      <c r="KF480" s="51"/>
      <c r="KG480" s="51"/>
      <c r="KH480" s="51"/>
      <c r="KI480" s="51"/>
      <c r="KJ480" s="51"/>
      <c r="KK480" s="51"/>
      <c r="KL480" s="51"/>
      <c r="KM480" s="51"/>
      <c r="KN480" s="51"/>
      <c r="KO480" s="51"/>
      <c r="KP480" s="51"/>
      <c r="KQ480" s="51"/>
      <c r="KR480" s="51"/>
      <c r="KS480" s="51"/>
      <c r="KT480" s="51"/>
      <c r="KU480" s="51"/>
      <c r="KV480" s="51"/>
      <c r="KW480" s="51"/>
      <c r="KX480" s="51"/>
      <c r="KY480" s="51"/>
      <c r="KZ480" s="51"/>
      <c r="LA480" s="51"/>
      <c r="LB480" s="51"/>
      <c r="LC480" s="51"/>
      <c r="LD480" s="51"/>
      <c r="LE480" s="51"/>
      <c r="LF480" s="51"/>
      <c r="LG480" s="51"/>
      <c r="LH480" s="51"/>
      <c r="LI480" s="51"/>
      <c r="LJ480" s="51"/>
      <c r="LK480" s="51"/>
      <c r="LL480" s="51"/>
      <c r="LM480" s="51"/>
      <c r="LN480" s="51"/>
      <c r="LO480" s="51"/>
      <c r="LP480" s="51"/>
      <c r="LQ480" s="51"/>
      <c r="LR480" s="51"/>
      <c r="LS480" s="51"/>
      <c r="LT480" s="51"/>
      <c r="LU480" s="51"/>
      <c r="LV480" s="51"/>
      <c r="LW480" s="51"/>
      <c r="LX480" s="51"/>
      <c r="LY480" s="51"/>
      <c r="LZ480" s="51"/>
      <c r="MA480" s="51"/>
      <c r="MB480" s="51"/>
      <c r="MC480" s="51"/>
      <c r="MD480" s="51"/>
      <c r="ME480" s="51"/>
      <c r="MF480" s="51"/>
      <c r="MG480" s="51"/>
      <c r="MH480" s="51"/>
      <c r="MI480" s="51"/>
      <c r="MJ480" s="51"/>
      <c r="MK480" s="51"/>
      <c r="ML480" s="51"/>
      <c r="MM480" s="51"/>
      <c r="MN480" s="51"/>
      <c r="MO480" s="51"/>
      <c r="MP480" s="51"/>
      <c r="MQ480" s="51"/>
      <c r="MR480" s="51"/>
      <c r="MS480" s="51"/>
      <c r="MT480" s="51"/>
      <c r="MU480" s="51"/>
      <c r="MV480" s="51"/>
      <c r="MW480" s="51"/>
      <c r="MX480" s="51"/>
      <c r="MY480" s="51"/>
      <c r="MZ480" s="51"/>
      <c r="NA480" s="51"/>
      <c r="NB480" s="51"/>
      <c r="NC480" s="51"/>
      <c r="ND480" s="51"/>
      <c r="NE480" s="51"/>
      <c r="NF480" s="51"/>
      <c r="NG480" s="52"/>
      <c r="NH480" s="52"/>
      <c r="NI480" s="52"/>
      <c r="NJ480" s="51"/>
      <c r="NK480" s="50"/>
      <c r="NL480" s="50"/>
      <c r="NM480" s="50"/>
      <c r="NN480" s="50"/>
      <c r="NO480" s="50"/>
      <c r="NP480" s="50"/>
      <c r="NQ480" s="50"/>
      <c r="NR480" s="50"/>
      <c r="NS480" s="50"/>
      <c r="NT480" s="50"/>
      <c r="NU480" s="50"/>
      <c r="NV480" s="51"/>
    </row>
    <row r="481" spans="1:386" s="48" customFormat="1" x14ac:dyDescent="0.2">
      <c r="A481" s="49"/>
      <c r="B481" s="50"/>
      <c r="C481" s="50"/>
      <c r="D481" s="235"/>
      <c r="E481" s="221"/>
      <c r="F481" s="51"/>
      <c r="G481" s="51"/>
      <c r="H481" s="51"/>
      <c r="I481" s="51"/>
      <c r="J481" s="51"/>
      <c r="K481" s="51"/>
      <c r="L481" s="51"/>
      <c r="M481" s="51"/>
      <c r="N481" s="51"/>
      <c r="O481" s="51"/>
      <c r="P481" s="51"/>
      <c r="Q481" s="51"/>
      <c r="R481" s="51"/>
      <c r="S481" s="51"/>
      <c r="T481" s="51"/>
      <c r="U481" s="51"/>
      <c r="V481" s="51"/>
      <c r="W481" s="51"/>
      <c r="X481" s="51"/>
      <c r="Y481" s="51"/>
      <c r="Z481" s="51"/>
      <c r="AA481" s="51"/>
      <c r="AB481" s="51"/>
      <c r="AC481" s="51"/>
      <c r="AD481" s="51"/>
      <c r="AE481" s="51"/>
      <c r="AF481" s="51"/>
      <c r="AG481" s="51"/>
      <c r="AH481" s="51"/>
      <c r="AI481" s="51"/>
      <c r="AJ481" s="51"/>
      <c r="AK481" s="51"/>
      <c r="AL481" s="51"/>
      <c r="AM481" s="51"/>
      <c r="AN481" s="51"/>
      <c r="AO481" s="51"/>
      <c r="AP481" s="51"/>
      <c r="AQ481" s="51"/>
      <c r="AR481" s="51"/>
      <c r="AS481" s="51"/>
      <c r="AT481" s="51"/>
      <c r="AU481" s="51"/>
      <c r="AV481" s="51"/>
      <c r="AW481" s="51"/>
      <c r="AX481" s="51"/>
      <c r="AY481" s="51"/>
      <c r="AZ481" s="51"/>
      <c r="BA481" s="51"/>
      <c r="BB481" s="51"/>
      <c r="BC481" s="51"/>
      <c r="BD481" s="51"/>
      <c r="BE481" s="51"/>
      <c r="BF481" s="51"/>
      <c r="BG481" s="51"/>
      <c r="BH481" s="51"/>
      <c r="BI481" s="51"/>
      <c r="BJ481" s="51"/>
      <c r="BK481" s="51"/>
      <c r="BL481" s="51"/>
      <c r="BM481" s="51"/>
      <c r="BN481" s="51"/>
      <c r="BO481" s="51"/>
      <c r="BP481" s="51"/>
      <c r="BQ481" s="51"/>
      <c r="BR481" s="51"/>
      <c r="BS481" s="51"/>
      <c r="BT481" s="51"/>
      <c r="BU481" s="51"/>
      <c r="BV481" s="51"/>
      <c r="BW481" s="51"/>
      <c r="BX481" s="51"/>
      <c r="BY481" s="51"/>
      <c r="BZ481" s="51"/>
      <c r="CA481" s="51"/>
      <c r="CB481" s="51"/>
      <c r="CC481" s="51"/>
      <c r="CD481" s="51"/>
      <c r="CE481" s="51"/>
      <c r="CF481" s="51"/>
      <c r="CG481" s="51"/>
      <c r="CH481" s="51"/>
      <c r="CI481" s="51"/>
      <c r="CJ481" s="51"/>
      <c r="CK481" s="51"/>
      <c r="CL481" s="51"/>
      <c r="CM481" s="51"/>
      <c r="CN481" s="51"/>
      <c r="CO481" s="51"/>
      <c r="CP481" s="51"/>
      <c r="CQ481" s="51"/>
      <c r="CR481" s="51"/>
      <c r="CS481" s="51"/>
      <c r="CT481" s="51"/>
      <c r="CU481" s="51"/>
      <c r="CV481" s="51"/>
      <c r="CW481" s="51"/>
      <c r="CX481" s="51"/>
      <c r="CY481" s="51"/>
      <c r="CZ481" s="51"/>
      <c r="DA481" s="51"/>
      <c r="DB481" s="51"/>
      <c r="DC481" s="51"/>
      <c r="DD481" s="51"/>
      <c r="DE481" s="51"/>
      <c r="DF481" s="51"/>
      <c r="DG481" s="51"/>
      <c r="DH481" s="51"/>
      <c r="DI481" s="51"/>
      <c r="DJ481" s="51"/>
      <c r="DK481" s="51"/>
      <c r="DL481" s="51"/>
      <c r="DM481" s="51"/>
      <c r="DN481" s="51"/>
      <c r="DO481" s="51"/>
      <c r="DP481" s="51"/>
      <c r="DQ481" s="51"/>
      <c r="DR481" s="51"/>
      <c r="DS481" s="51"/>
      <c r="DT481" s="51"/>
      <c r="DU481" s="51"/>
      <c r="DV481" s="51"/>
      <c r="DW481" s="51"/>
      <c r="DX481" s="51"/>
      <c r="DY481" s="51"/>
      <c r="DZ481" s="51"/>
      <c r="EA481" s="51"/>
      <c r="EB481" s="51"/>
      <c r="EC481" s="51"/>
      <c r="ED481" s="51"/>
      <c r="EE481" s="51"/>
      <c r="EF481" s="51"/>
      <c r="EG481" s="51"/>
      <c r="EH481" s="51"/>
      <c r="EI481" s="51"/>
      <c r="EJ481" s="51"/>
      <c r="EK481" s="51"/>
      <c r="EL481" s="51"/>
      <c r="EM481" s="51"/>
      <c r="EN481" s="51"/>
      <c r="EO481" s="51"/>
      <c r="EP481" s="51"/>
      <c r="EQ481" s="51"/>
      <c r="ER481" s="51"/>
      <c r="ES481" s="51"/>
      <c r="ET481" s="51"/>
      <c r="EU481" s="51"/>
      <c r="EV481" s="51"/>
      <c r="EW481" s="51"/>
      <c r="EX481" s="51"/>
      <c r="EY481" s="51"/>
      <c r="EZ481" s="51"/>
      <c r="FA481" s="51"/>
      <c r="FB481" s="51"/>
      <c r="FC481" s="51"/>
      <c r="FD481" s="51"/>
      <c r="FE481" s="51"/>
      <c r="FF481" s="51"/>
      <c r="FG481" s="51"/>
      <c r="FH481" s="51"/>
      <c r="FI481" s="51"/>
      <c r="FJ481" s="51"/>
      <c r="FK481" s="51"/>
      <c r="FL481" s="51"/>
      <c r="FM481" s="51"/>
      <c r="FN481" s="51"/>
      <c r="FO481" s="51"/>
      <c r="FP481" s="51"/>
      <c r="FQ481" s="51"/>
      <c r="FR481" s="51"/>
      <c r="FS481" s="51"/>
      <c r="FT481" s="51"/>
      <c r="FU481" s="51"/>
      <c r="FV481" s="51"/>
      <c r="FW481" s="51"/>
      <c r="FX481" s="51"/>
      <c r="FY481" s="51"/>
      <c r="FZ481" s="51"/>
      <c r="GA481" s="51"/>
      <c r="GB481" s="51"/>
      <c r="GC481" s="51"/>
      <c r="GD481" s="51"/>
      <c r="GE481" s="51"/>
      <c r="GF481" s="51"/>
      <c r="GG481" s="51"/>
      <c r="GH481" s="51"/>
      <c r="GI481" s="51"/>
      <c r="GJ481" s="51"/>
      <c r="GK481" s="51"/>
      <c r="GL481" s="51"/>
      <c r="GM481" s="51"/>
      <c r="GN481" s="51"/>
      <c r="GO481" s="51"/>
      <c r="GP481" s="51"/>
      <c r="GQ481" s="51"/>
      <c r="GR481" s="51"/>
      <c r="GS481" s="51"/>
      <c r="GT481" s="51"/>
      <c r="GU481" s="51"/>
      <c r="GV481" s="51"/>
      <c r="GW481" s="51"/>
      <c r="GX481" s="51"/>
      <c r="GY481" s="51"/>
      <c r="GZ481" s="51"/>
      <c r="HA481" s="51"/>
      <c r="HB481" s="51"/>
      <c r="HC481" s="51"/>
      <c r="HD481" s="51"/>
      <c r="HE481" s="51"/>
      <c r="HF481" s="51"/>
      <c r="HG481" s="51"/>
      <c r="HH481" s="51"/>
      <c r="HI481" s="51"/>
      <c r="HJ481" s="51"/>
      <c r="HK481" s="51"/>
      <c r="HL481" s="51"/>
      <c r="HM481" s="51"/>
      <c r="HN481" s="51"/>
      <c r="HO481" s="51"/>
      <c r="HP481" s="51"/>
      <c r="HQ481" s="51"/>
      <c r="HR481" s="51"/>
      <c r="HS481" s="51"/>
      <c r="HT481" s="51"/>
      <c r="HU481" s="51"/>
      <c r="HV481" s="51"/>
      <c r="HW481" s="51"/>
      <c r="HX481" s="51"/>
      <c r="HY481" s="51"/>
      <c r="HZ481" s="51"/>
      <c r="IA481" s="51"/>
      <c r="IB481" s="51"/>
      <c r="IC481" s="51"/>
      <c r="ID481" s="51"/>
      <c r="IE481" s="51"/>
      <c r="IF481" s="51"/>
      <c r="IG481" s="51"/>
      <c r="IH481" s="51"/>
      <c r="II481" s="51"/>
      <c r="IJ481" s="51"/>
      <c r="IK481" s="51"/>
      <c r="IL481" s="51"/>
      <c r="IM481" s="51"/>
      <c r="IN481" s="51"/>
      <c r="IO481" s="51"/>
      <c r="IP481" s="51"/>
      <c r="IQ481" s="51"/>
      <c r="IR481" s="51"/>
      <c r="IS481" s="51"/>
      <c r="IT481" s="51"/>
      <c r="IU481" s="51"/>
      <c r="IV481" s="51"/>
      <c r="IW481" s="51"/>
      <c r="IX481" s="51"/>
      <c r="IY481" s="51"/>
      <c r="IZ481" s="51"/>
      <c r="JA481" s="51"/>
      <c r="JB481" s="51"/>
      <c r="JC481" s="51"/>
      <c r="JD481" s="51"/>
      <c r="JE481" s="51"/>
      <c r="JF481" s="51"/>
      <c r="JG481" s="51"/>
      <c r="JH481" s="51"/>
      <c r="JI481" s="51"/>
      <c r="JJ481" s="51"/>
      <c r="JK481" s="51"/>
      <c r="JL481" s="51"/>
      <c r="JM481" s="51"/>
      <c r="JN481" s="51"/>
      <c r="JO481" s="51"/>
      <c r="JP481" s="51"/>
      <c r="JQ481" s="51"/>
      <c r="JR481" s="51"/>
      <c r="JS481" s="51"/>
      <c r="JT481" s="51"/>
      <c r="JU481" s="51"/>
      <c r="JV481" s="51"/>
      <c r="JW481" s="51"/>
      <c r="JX481" s="51"/>
      <c r="JY481" s="51"/>
      <c r="JZ481" s="51"/>
      <c r="KA481" s="51"/>
      <c r="KB481" s="51"/>
      <c r="KC481" s="51"/>
      <c r="KD481" s="51"/>
      <c r="KE481" s="51"/>
      <c r="KF481" s="51"/>
      <c r="KG481" s="51"/>
      <c r="KH481" s="51"/>
      <c r="KI481" s="51"/>
      <c r="KJ481" s="51"/>
      <c r="KK481" s="51"/>
      <c r="KL481" s="51"/>
      <c r="KM481" s="51"/>
      <c r="KN481" s="51"/>
      <c r="KO481" s="51"/>
      <c r="KP481" s="51"/>
      <c r="KQ481" s="51"/>
      <c r="KR481" s="51"/>
      <c r="KS481" s="51"/>
      <c r="KT481" s="51"/>
      <c r="KU481" s="51"/>
      <c r="KV481" s="51"/>
      <c r="KW481" s="51"/>
      <c r="KX481" s="51"/>
      <c r="KY481" s="51"/>
      <c r="KZ481" s="51"/>
      <c r="LA481" s="51"/>
      <c r="LB481" s="51"/>
      <c r="LC481" s="51"/>
      <c r="LD481" s="51"/>
      <c r="LE481" s="51"/>
      <c r="LF481" s="51"/>
      <c r="LG481" s="51"/>
      <c r="LH481" s="51"/>
      <c r="LI481" s="51"/>
      <c r="LJ481" s="51"/>
      <c r="LK481" s="51"/>
      <c r="LL481" s="51"/>
      <c r="LM481" s="51"/>
      <c r="LN481" s="51"/>
      <c r="LO481" s="51"/>
      <c r="LP481" s="51"/>
      <c r="LQ481" s="51"/>
      <c r="LR481" s="51"/>
      <c r="LS481" s="51"/>
      <c r="LT481" s="51"/>
      <c r="LU481" s="51"/>
      <c r="LV481" s="51"/>
      <c r="LW481" s="51"/>
      <c r="LX481" s="51"/>
      <c r="LY481" s="51"/>
      <c r="LZ481" s="51"/>
      <c r="MA481" s="51"/>
      <c r="MB481" s="51"/>
      <c r="MC481" s="51"/>
      <c r="MD481" s="51"/>
      <c r="ME481" s="51"/>
      <c r="MF481" s="51"/>
      <c r="MG481" s="51"/>
      <c r="MH481" s="51"/>
      <c r="MI481" s="51"/>
      <c r="MJ481" s="51"/>
      <c r="MK481" s="51"/>
      <c r="ML481" s="51"/>
      <c r="MM481" s="51"/>
      <c r="MN481" s="51"/>
      <c r="MO481" s="51"/>
      <c r="MP481" s="51"/>
      <c r="MQ481" s="51"/>
      <c r="MR481" s="51"/>
      <c r="MS481" s="51"/>
      <c r="MT481" s="51"/>
      <c r="MU481" s="51"/>
      <c r="MV481" s="51"/>
      <c r="MW481" s="51"/>
      <c r="MX481" s="51"/>
      <c r="MY481" s="51"/>
      <c r="MZ481" s="51"/>
      <c r="NA481" s="51"/>
      <c r="NB481" s="51"/>
      <c r="NC481" s="51"/>
      <c r="ND481" s="51"/>
      <c r="NE481" s="51"/>
      <c r="NF481" s="51"/>
      <c r="NG481" s="52"/>
      <c r="NH481" s="52"/>
      <c r="NI481" s="52"/>
      <c r="NJ481" s="51"/>
      <c r="NK481" s="50"/>
      <c r="NL481" s="50"/>
      <c r="NM481" s="50"/>
      <c r="NN481" s="50"/>
      <c r="NO481" s="50"/>
      <c r="NP481" s="50"/>
      <c r="NQ481" s="50"/>
      <c r="NR481" s="50"/>
      <c r="NS481" s="50"/>
      <c r="NT481" s="50"/>
      <c r="NU481" s="50"/>
      <c r="NV481" s="51"/>
    </row>
    <row r="482" spans="1:386" s="48" customFormat="1" x14ac:dyDescent="0.2">
      <c r="A482" s="49"/>
      <c r="B482" s="50"/>
      <c r="C482" s="50"/>
      <c r="D482" s="235"/>
      <c r="E482" s="221"/>
      <c r="F482" s="51"/>
      <c r="G482" s="51"/>
      <c r="H482" s="51"/>
      <c r="I482" s="51"/>
      <c r="J482" s="51"/>
      <c r="K482" s="51"/>
      <c r="L482" s="51"/>
      <c r="M482" s="51"/>
      <c r="N482" s="51"/>
      <c r="O482" s="51"/>
      <c r="P482" s="51"/>
      <c r="Q482" s="51"/>
      <c r="R482" s="51"/>
      <c r="S482" s="51"/>
      <c r="T482" s="51"/>
      <c r="U482" s="51"/>
      <c r="V482" s="51"/>
      <c r="W482" s="51"/>
      <c r="X482" s="51"/>
      <c r="Y482" s="51"/>
      <c r="Z482" s="51"/>
      <c r="AA482" s="51"/>
      <c r="AB482" s="51"/>
      <c r="AC482" s="51"/>
      <c r="AD482" s="51"/>
      <c r="AE482" s="51"/>
      <c r="AF482" s="51"/>
      <c r="AG482" s="51"/>
      <c r="AH482" s="51"/>
      <c r="AI482" s="51"/>
      <c r="AJ482" s="51"/>
      <c r="AK482" s="51"/>
      <c r="AL482" s="51"/>
      <c r="AM482" s="51"/>
      <c r="AN482" s="51"/>
      <c r="AO482" s="51"/>
      <c r="AP482" s="51"/>
      <c r="AQ482" s="51"/>
      <c r="AR482" s="51"/>
      <c r="AS482" s="51"/>
      <c r="AT482" s="51"/>
      <c r="AU482" s="51"/>
      <c r="AV482" s="51"/>
      <c r="AW482" s="51"/>
      <c r="AX482" s="51"/>
      <c r="AY482" s="51"/>
      <c r="AZ482" s="51"/>
      <c r="BA482" s="51"/>
      <c r="BB482" s="51"/>
      <c r="BC482" s="51"/>
      <c r="BD482" s="51"/>
      <c r="BE482" s="51"/>
      <c r="BF482" s="51"/>
      <c r="BG482" s="51"/>
      <c r="BH482" s="51"/>
      <c r="BI482" s="51"/>
      <c r="BJ482" s="51"/>
      <c r="BK482" s="51"/>
      <c r="BL482" s="51"/>
      <c r="BM482" s="51"/>
      <c r="BN482" s="51"/>
      <c r="BO482" s="51"/>
      <c r="BP482" s="51"/>
      <c r="BQ482" s="51"/>
      <c r="BR482" s="51"/>
      <c r="BS482" s="51"/>
      <c r="BT482" s="51"/>
      <c r="BU482" s="51"/>
      <c r="BV482" s="51"/>
      <c r="BW482" s="51"/>
      <c r="BX482" s="51"/>
      <c r="BY482" s="51"/>
      <c r="BZ482" s="51"/>
      <c r="CA482" s="51"/>
      <c r="CB482" s="51"/>
      <c r="CC482" s="51"/>
      <c r="CD482" s="51"/>
      <c r="CE482" s="51"/>
      <c r="CF482" s="51"/>
      <c r="CG482" s="51"/>
      <c r="CH482" s="51"/>
      <c r="CI482" s="51"/>
      <c r="CJ482" s="51"/>
      <c r="CK482" s="51"/>
      <c r="CL482" s="51"/>
      <c r="CM482" s="51"/>
      <c r="CN482" s="51"/>
      <c r="CO482" s="51"/>
      <c r="CP482" s="51"/>
      <c r="CQ482" s="51"/>
      <c r="CR482" s="51"/>
      <c r="CS482" s="51"/>
      <c r="CT482" s="51"/>
      <c r="CU482" s="51"/>
      <c r="CV482" s="51"/>
      <c r="CW482" s="51"/>
      <c r="CX482" s="51"/>
      <c r="CY482" s="51"/>
      <c r="CZ482" s="51"/>
      <c r="DA482" s="51"/>
      <c r="DB482" s="51"/>
      <c r="DC482" s="51"/>
      <c r="DD482" s="51"/>
      <c r="DE482" s="51"/>
      <c r="DF482" s="51"/>
      <c r="DG482" s="51"/>
      <c r="DH482" s="51"/>
      <c r="DI482" s="51"/>
      <c r="DJ482" s="51"/>
      <c r="DK482" s="51"/>
      <c r="DL482" s="51"/>
      <c r="DM482" s="51"/>
      <c r="DN482" s="51"/>
      <c r="DO482" s="51"/>
      <c r="DP482" s="51"/>
      <c r="DQ482" s="51"/>
      <c r="DR482" s="51"/>
      <c r="DS482" s="51"/>
      <c r="DT482" s="51"/>
      <c r="DU482" s="51"/>
      <c r="DV482" s="51"/>
      <c r="DW482" s="51"/>
      <c r="DX482" s="51"/>
      <c r="DY482" s="51"/>
      <c r="DZ482" s="51"/>
      <c r="EA482" s="51"/>
      <c r="EB482" s="51"/>
      <c r="EC482" s="51"/>
      <c r="ED482" s="51"/>
      <c r="EE482" s="51"/>
      <c r="EF482" s="51"/>
      <c r="EG482" s="51"/>
      <c r="EH482" s="51"/>
      <c r="EI482" s="51"/>
      <c r="EJ482" s="51"/>
      <c r="EK482" s="51"/>
      <c r="EL482" s="51"/>
      <c r="EM482" s="51"/>
      <c r="EN482" s="51"/>
      <c r="EO482" s="51"/>
      <c r="EP482" s="51"/>
      <c r="EQ482" s="51"/>
      <c r="ER482" s="51"/>
      <c r="ES482" s="51"/>
      <c r="ET482" s="51"/>
      <c r="EU482" s="51"/>
      <c r="EV482" s="51"/>
      <c r="EW482" s="51"/>
      <c r="EX482" s="51"/>
      <c r="EY482" s="51"/>
      <c r="EZ482" s="51"/>
      <c r="FA482" s="51"/>
      <c r="FB482" s="51"/>
      <c r="FC482" s="51"/>
      <c r="FD482" s="51"/>
      <c r="FE482" s="51"/>
      <c r="FF482" s="51"/>
      <c r="FG482" s="51"/>
      <c r="FH482" s="51"/>
      <c r="FI482" s="51"/>
      <c r="FJ482" s="51"/>
      <c r="FK482" s="51"/>
      <c r="FL482" s="51"/>
      <c r="FM482" s="51"/>
      <c r="FN482" s="51"/>
      <c r="FO482" s="51"/>
      <c r="FP482" s="51"/>
      <c r="FQ482" s="51"/>
      <c r="FR482" s="51"/>
      <c r="FS482" s="51"/>
      <c r="FT482" s="51"/>
      <c r="FU482" s="51"/>
      <c r="FV482" s="51"/>
      <c r="FW482" s="51"/>
      <c r="FX482" s="51"/>
      <c r="FY482" s="51"/>
      <c r="FZ482" s="51"/>
      <c r="GA482" s="51"/>
      <c r="GB482" s="51"/>
      <c r="GC482" s="51"/>
      <c r="GD482" s="51"/>
      <c r="GE482" s="51"/>
      <c r="GF482" s="51"/>
      <c r="GG482" s="51"/>
      <c r="GH482" s="51"/>
      <c r="GI482" s="51"/>
      <c r="GJ482" s="51"/>
      <c r="GK482" s="51"/>
      <c r="GL482" s="51"/>
      <c r="GM482" s="51"/>
      <c r="GN482" s="51"/>
      <c r="GO482" s="51"/>
      <c r="GP482" s="51"/>
      <c r="GQ482" s="51"/>
      <c r="GR482" s="51"/>
      <c r="GS482" s="51"/>
      <c r="GT482" s="51"/>
      <c r="GU482" s="51"/>
      <c r="GV482" s="51"/>
      <c r="GW482" s="51"/>
      <c r="GX482" s="51"/>
      <c r="GY482" s="51"/>
      <c r="GZ482" s="51"/>
      <c r="HA482" s="51"/>
      <c r="HB482" s="51"/>
      <c r="HC482" s="51"/>
      <c r="HD482" s="51"/>
      <c r="HE482" s="51"/>
      <c r="HF482" s="51"/>
      <c r="HG482" s="51"/>
      <c r="HH482" s="51"/>
      <c r="HI482" s="51"/>
      <c r="HJ482" s="51"/>
      <c r="HK482" s="51"/>
      <c r="HL482" s="51"/>
      <c r="HM482" s="51"/>
      <c r="HN482" s="51"/>
      <c r="HO482" s="51"/>
      <c r="HP482" s="51"/>
      <c r="HQ482" s="51"/>
      <c r="HR482" s="51"/>
      <c r="HS482" s="51"/>
      <c r="HT482" s="51"/>
      <c r="HU482" s="51"/>
      <c r="HV482" s="51"/>
      <c r="HW482" s="51"/>
      <c r="HX482" s="51"/>
      <c r="HY482" s="51"/>
      <c r="HZ482" s="51"/>
      <c r="IA482" s="51"/>
      <c r="IB482" s="51"/>
      <c r="IC482" s="51"/>
      <c r="ID482" s="51"/>
      <c r="IE482" s="51"/>
      <c r="IF482" s="51"/>
      <c r="IG482" s="51"/>
      <c r="IH482" s="51"/>
      <c r="II482" s="51"/>
      <c r="IJ482" s="51"/>
      <c r="IK482" s="51"/>
      <c r="IL482" s="51"/>
      <c r="IM482" s="51"/>
      <c r="IN482" s="51"/>
      <c r="IO482" s="51"/>
      <c r="IP482" s="51"/>
      <c r="IQ482" s="51"/>
      <c r="IR482" s="51"/>
      <c r="IS482" s="51"/>
      <c r="IT482" s="51"/>
      <c r="IU482" s="51"/>
      <c r="IV482" s="51"/>
      <c r="IW482" s="51"/>
      <c r="IX482" s="51"/>
      <c r="IY482" s="51"/>
      <c r="IZ482" s="51"/>
      <c r="JA482" s="51"/>
      <c r="JB482" s="51"/>
      <c r="JC482" s="51"/>
      <c r="JD482" s="51"/>
      <c r="JE482" s="51"/>
      <c r="JF482" s="51"/>
      <c r="JG482" s="51"/>
      <c r="JH482" s="51"/>
      <c r="JI482" s="51"/>
      <c r="JJ482" s="51"/>
      <c r="JK482" s="51"/>
      <c r="JL482" s="51"/>
      <c r="JM482" s="51"/>
      <c r="JN482" s="51"/>
      <c r="JO482" s="51"/>
      <c r="JP482" s="51"/>
      <c r="JQ482" s="51"/>
      <c r="JR482" s="51"/>
      <c r="JS482" s="51"/>
      <c r="JT482" s="51"/>
      <c r="JU482" s="51"/>
      <c r="JV482" s="51"/>
      <c r="JW482" s="51"/>
      <c r="JX482" s="51"/>
      <c r="JY482" s="51"/>
      <c r="JZ482" s="51"/>
      <c r="KA482" s="51"/>
      <c r="KB482" s="51"/>
      <c r="KC482" s="51"/>
      <c r="KD482" s="51"/>
      <c r="KE482" s="51"/>
      <c r="KF482" s="51"/>
      <c r="KG482" s="51"/>
      <c r="KH482" s="51"/>
      <c r="KI482" s="51"/>
      <c r="KJ482" s="51"/>
      <c r="KK482" s="51"/>
      <c r="KL482" s="51"/>
      <c r="KM482" s="51"/>
      <c r="KN482" s="51"/>
      <c r="KO482" s="51"/>
      <c r="KP482" s="51"/>
      <c r="KQ482" s="51"/>
      <c r="KR482" s="51"/>
      <c r="KS482" s="51"/>
      <c r="KT482" s="51"/>
      <c r="KU482" s="51"/>
      <c r="KV482" s="51"/>
      <c r="KW482" s="51"/>
      <c r="KX482" s="51"/>
      <c r="KY482" s="51"/>
      <c r="KZ482" s="51"/>
      <c r="LA482" s="51"/>
      <c r="LB482" s="51"/>
      <c r="LC482" s="51"/>
      <c r="LD482" s="51"/>
      <c r="LE482" s="51"/>
      <c r="LF482" s="51"/>
      <c r="LG482" s="51"/>
      <c r="LH482" s="51"/>
      <c r="LI482" s="51"/>
      <c r="LJ482" s="51"/>
      <c r="LK482" s="51"/>
      <c r="LL482" s="51"/>
      <c r="LM482" s="51"/>
      <c r="LN482" s="51"/>
      <c r="LO482" s="51"/>
      <c r="LP482" s="51"/>
      <c r="LQ482" s="51"/>
      <c r="LR482" s="51"/>
      <c r="LS482" s="51"/>
      <c r="LT482" s="51"/>
      <c r="LU482" s="51"/>
      <c r="LV482" s="51"/>
      <c r="LW482" s="51"/>
      <c r="LX482" s="51"/>
      <c r="LY482" s="51"/>
      <c r="LZ482" s="51"/>
      <c r="MA482" s="51"/>
      <c r="MB482" s="51"/>
      <c r="MC482" s="51"/>
      <c r="MD482" s="51"/>
      <c r="ME482" s="51"/>
      <c r="MF482" s="51"/>
      <c r="MG482" s="51"/>
      <c r="MH482" s="51"/>
      <c r="MI482" s="51"/>
      <c r="MJ482" s="51"/>
      <c r="MK482" s="51"/>
      <c r="ML482" s="51"/>
      <c r="MM482" s="51"/>
      <c r="MN482" s="51"/>
      <c r="MO482" s="51"/>
      <c r="MP482" s="51"/>
      <c r="MQ482" s="51"/>
      <c r="MR482" s="51"/>
      <c r="MS482" s="51"/>
      <c r="MT482" s="51"/>
      <c r="MU482" s="51"/>
      <c r="MV482" s="51"/>
      <c r="MW482" s="51"/>
      <c r="MX482" s="51"/>
      <c r="MY482" s="51"/>
      <c r="MZ482" s="51"/>
      <c r="NA482" s="51"/>
      <c r="NB482" s="51"/>
      <c r="NC482" s="51"/>
      <c r="ND482" s="51"/>
      <c r="NE482" s="51"/>
      <c r="NF482" s="51"/>
      <c r="NG482" s="52"/>
      <c r="NH482" s="52"/>
      <c r="NI482" s="52"/>
      <c r="NJ482" s="51"/>
      <c r="NK482" s="50"/>
      <c r="NL482" s="50"/>
      <c r="NM482" s="50"/>
      <c r="NN482" s="50"/>
      <c r="NO482" s="50"/>
      <c r="NP482" s="50"/>
      <c r="NQ482" s="50"/>
      <c r="NR482" s="50"/>
      <c r="NS482" s="50"/>
      <c r="NT482" s="50"/>
      <c r="NU482" s="50"/>
      <c r="NV482" s="51"/>
    </row>
    <row r="483" spans="1:386" s="48" customFormat="1" x14ac:dyDescent="0.2">
      <c r="A483" s="49"/>
      <c r="B483" s="50"/>
      <c r="C483" s="50"/>
      <c r="D483" s="235"/>
      <c r="E483" s="221"/>
      <c r="F483" s="51"/>
      <c r="G483" s="51"/>
      <c r="H483" s="51"/>
      <c r="I483" s="51"/>
      <c r="J483" s="51"/>
      <c r="K483" s="51"/>
      <c r="L483" s="51"/>
      <c r="M483" s="51"/>
      <c r="N483" s="51"/>
      <c r="O483" s="51"/>
      <c r="P483" s="51"/>
      <c r="Q483" s="51"/>
      <c r="R483" s="51"/>
      <c r="S483" s="51"/>
      <c r="T483" s="51"/>
      <c r="U483" s="51"/>
      <c r="V483" s="51"/>
      <c r="W483" s="51"/>
      <c r="X483" s="51"/>
      <c r="Y483" s="51"/>
      <c r="Z483" s="51"/>
      <c r="AA483" s="51"/>
      <c r="AB483" s="51"/>
      <c r="AC483" s="51"/>
      <c r="AD483" s="51"/>
      <c r="AE483" s="51"/>
      <c r="AF483" s="51"/>
      <c r="AG483" s="51"/>
      <c r="AH483" s="51"/>
      <c r="AI483" s="51"/>
      <c r="AJ483" s="51"/>
      <c r="AK483" s="51"/>
      <c r="AL483" s="51"/>
      <c r="AM483" s="51"/>
      <c r="AN483" s="51"/>
      <c r="AO483" s="51"/>
      <c r="AP483" s="51"/>
      <c r="AQ483" s="51"/>
      <c r="AR483" s="51"/>
      <c r="AS483" s="51"/>
      <c r="AT483" s="51"/>
      <c r="AU483" s="51"/>
      <c r="AV483" s="51"/>
      <c r="AW483" s="51"/>
      <c r="AX483" s="51"/>
      <c r="AY483" s="51"/>
      <c r="AZ483" s="51"/>
      <c r="BA483" s="51"/>
      <c r="BB483" s="51"/>
      <c r="BC483" s="51"/>
      <c r="BD483" s="51"/>
      <c r="BE483" s="51"/>
      <c r="BF483" s="51"/>
      <c r="BG483" s="51"/>
      <c r="BH483" s="51"/>
      <c r="BI483" s="51"/>
      <c r="BJ483" s="51"/>
      <c r="BK483" s="51"/>
      <c r="BL483" s="51"/>
      <c r="BM483" s="51"/>
      <c r="BN483" s="51"/>
      <c r="BO483" s="51"/>
      <c r="BP483" s="51"/>
      <c r="BQ483" s="51"/>
      <c r="BR483" s="51"/>
      <c r="BS483" s="51"/>
      <c r="BT483" s="51"/>
      <c r="BU483" s="51"/>
      <c r="BV483" s="51"/>
      <c r="BW483" s="51"/>
      <c r="BX483" s="51"/>
      <c r="BY483" s="51"/>
      <c r="BZ483" s="51"/>
      <c r="CA483" s="51"/>
      <c r="CB483" s="51"/>
      <c r="CC483" s="51"/>
      <c r="CD483" s="51"/>
      <c r="CE483" s="51"/>
      <c r="CF483" s="51"/>
      <c r="CG483" s="51"/>
      <c r="CH483" s="51"/>
      <c r="CI483" s="51"/>
      <c r="CJ483" s="51"/>
      <c r="CK483" s="51"/>
      <c r="CL483" s="51"/>
      <c r="CM483" s="51"/>
      <c r="CN483" s="51"/>
      <c r="CO483" s="51"/>
      <c r="CP483" s="51"/>
      <c r="CQ483" s="51"/>
      <c r="CR483" s="51"/>
      <c r="CS483" s="51"/>
      <c r="CT483" s="51"/>
      <c r="CU483" s="51"/>
      <c r="CV483" s="51"/>
      <c r="CW483" s="51"/>
      <c r="CX483" s="51"/>
      <c r="CY483" s="51"/>
      <c r="CZ483" s="51"/>
      <c r="DA483" s="51"/>
      <c r="DB483" s="51"/>
      <c r="DC483" s="51"/>
      <c r="DD483" s="51"/>
      <c r="DE483" s="51"/>
      <c r="DF483" s="51"/>
      <c r="DG483" s="51"/>
      <c r="DH483" s="51"/>
      <c r="DI483" s="51"/>
      <c r="DJ483" s="51"/>
      <c r="DK483" s="51"/>
      <c r="DL483" s="51"/>
      <c r="DM483" s="51"/>
      <c r="DN483" s="51"/>
      <c r="DO483" s="51"/>
      <c r="DP483" s="51"/>
      <c r="DQ483" s="51"/>
      <c r="DR483" s="51"/>
      <c r="DS483" s="51"/>
      <c r="DT483" s="51"/>
      <c r="DU483" s="51"/>
      <c r="DV483" s="51"/>
      <c r="DW483" s="51"/>
      <c r="DX483" s="51"/>
      <c r="DY483" s="51"/>
      <c r="DZ483" s="51"/>
      <c r="EA483" s="51"/>
      <c r="EB483" s="51"/>
      <c r="EC483" s="51"/>
      <c r="ED483" s="51"/>
      <c r="EE483" s="51"/>
      <c r="EF483" s="51"/>
      <c r="EG483" s="51"/>
      <c r="EH483" s="51"/>
      <c r="EI483" s="51"/>
      <c r="EJ483" s="51"/>
      <c r="EK483" s="51"/>
      <c r="EL483" s="51"/>
      <c r="EM483" s="51"/>
      <c r="EN483" s="51"/>
      <c r="EO483" s="51"/>
      <c r="EP483" s="51"/>
      <c r="EQ483" s="51"/>
      <c r="ER483" s="51"/>
      <c r="ES483" s="51"/>
      <c r="ET483" s="51"/>
      <c r="EU483" s="51"/>
      <c r="EV483" s="51"/>
      <c r="EW483" s="51"/>
      <c r="EX483" s="51"/>
      <c r="EY483" s="51"/>
      <c r="EZ483" s="51"/>
      <c r="FA483" s="51"/>
      <c r="FB483" s="51"/>
      <c r="FC483" s="51"/>
      <c r="FD483" s="51"/>
      <c r="FE483" s="51"/>
      <c r="FF483" s="51"/>
      <c r="FG483" s="51"/>
      <c r="FH483" s="51"/>
      <c r="FI483" s="51"/>
      <c r="FJ483" s="51"/>
      <c r="FK483" s="51"/>
      <c r="FL483" s="51"/>
      <c r="FM483" s="51"/>
      <c r="FN483" s="51"/>
      <c r="FO483" s="51"/>
      <c r="FP483" s="51"/>
      <c r="FQ483" s="51"/>
      <c r="FR483" s="51"/>
      <c r="FS483" s="51"/>
      <c r="FT483" s="51"/>
      <c r="FU483" s="51"/>
      <c r="FV483" s="51"/>
      <c r="FW483" s="51"/>
      <c r="FX483" s="51"/>
      <c r="FY483" s="51"/>
      <c r="FZ483" s="51"/>
      <c r="GA483" s="51"/>
      <c r="GB483" s="51"/>
      <c r="GC483" s="51"/>
      <c r="GD483" s="51"/>
      <c r="GE483" s="51"/>
      <c r="GF483" s="51"/>
      <c r="GG483" s="51"/>
      <c r="GH483" s="51"/>
      <c r="GI483" s="51"/>
      <c r="GJ483" s="51"/>
      <c r="GK483" s="51"/>
      <c r="GL483" s="51"/>
      <c r="GM483" s="51"/>
      <c r="GN483" s="51"/>
      <c r="GO483" s="51"/>
      <c r="GP483" s="51"/>
      <c r="GQ483" s="51"/>
      <c r="GR483" s="51"/>
      <c r="GS483" s="51"/>
      <c r="GT483" s="51"/>
      <c r="GU483" s="51"/>
      <c r="GV483" s="51"/>
      <c r="GW483" s="51"/>
      <c r="GX483" s="51"/>
      <c r="GY483" s="51"/>
      <c r="GZ483" s="51"/>
      <c r="HA483" s="51"/>
      <c r="HB483" s="51"/>
      <c r="HC483" s="51"/>
      <c r="HD483" s="51"/>
      <c r="HE483" s="51"/>
      <c r="HF483" s="51"/>
      <c r="HG483" s="51"/>
      <c r="HH483" s="51"/>
      <c r="HI483" s="51"/>
      <c r="HJ483" s="51"/>
      <c r="HK483" s="51"/>
      <c r="HL483" s="51"/>
      <c r="HM483" s="51"/>
      <c r="HN483" s="51"/>
      <c r="HO483" s="51"/>
      <c r="HP483" s="51"/>
      <c r="HQ483" s="51"/>
      <c r="HR483" s="51"/>
      <c r="HS483" s="51"/>
      <c r="HT483" s="51"/>
      <c r="HU483" s="51"/>
      <c r="HV483" s="51"/>
      <c r="HW483" s="51"/>
      <c r="HX483" s="51"/>
      <c r="HY483" s="51"/>
      <c r="HZ483" s="51"/>
      <c r="IA483" s="51"/>
      <c r="IB483" s="51"/>
      <c r="IC483" s="51"/>
      <c r="ID483" s="51"/>
      <c r="IE483" s="51"/>
      <c r="IF483" s="51"/>
      <c r="IG483" s="51"/>
      <c r="IH483" s="51"/>
      <c r="II483" s="51"/>
      <c r="IJ483" s="51"/>
      <c r="IK483" s="51"/>
      <c r="IL483" s="51"/>
      <c r="IM483" s="51"/>
      <c r="IN483" s="51"/>
      <c r="IO483" s="51"/>
      <c r="IP483" s="51"/>
      <c r="IQ483" s="51"/>
      <c r="IR483" s="51"/>
      <c r="IS483" s="51"/>
      <c r="IT483" s="51"/>
      <c r="IU483" s="51"/>
      <c r="IV483" s="51"/>
      <c r="IW483" s="51"/>
      <c r="IX483" s="51"/>
      <c r="IY483" s="51"/>
      <c r="IZ483" s="51"/>
      <c r="JA483" s="51"/>
      <c r="JB483" s="51"/>
      <c r="JC483" s="51"/>
      <c r="JD483" s="51"/>
      <c r="JE483" s="51"/>
      <c r="JF483" s="51"/>
      <c r="JG483" s="51"/>
      <c r="JH483" s="51"/>
      <c r="JI483" s="51"/>
      <c r="JJ483" s="51"/>
      <c r="JK483" s="51"/>
      <c r="JL483" s="51"/>
      <c r="JM483" s="51"/>
      <c r="JN483" s="51"/>
      <c r="JO483" s="51"/>
      <c r="JP483" s="51"/>
      <c r="JQ483" s="51"/>
      <c r="JR483" s="51"/>
      <c r="JS483" s="51"/>
      <c r="JT483" s="51"/>
      <c r="JU483" s="51"/>
      <c r="JV483" s="51"/>
      <c r="JW483" s="51"/>
      <c r="JX483" s="51"/>
      <c r="JY483" s="51"/>
      <c r="JZ483" s="51"/>
      <c r="KA483" s="51"/>
      <c r="KB483" s="51"/>
      <c r="KC483" s="51"/>
      <c r="KD483" s="51"/>
      <c r="KE483" s="51"/>
      <c r="KF483" s="51"/>
      <c r="KG483" s="51"/>
      <c r="KH483" s="51"/>
      <c r="KI483" s="51"/>
      <c r="KJ483" s="51"/>
      <c r="KK483" s="51"/>
      <c r="KL483" s="51"/>
      <c r="KM483" s="51"/>
      <c r="KN483" s="51"/>
      <c r="KO483" s="51"/>
      <c r="KP483" s="51"/>
      <c r="KQ483" s="51"/>
      <c r="KR483" s="51"/>
      <c r="KS483" s="51"/>
      <c r="KT483" s="51"/>
      <c r="KU483" s="51"/>
      <c r="KV483" s="51"/>
      <c r="KW483" s="51"/>
      <c r="KX483" s="51"/>
      <c r="KY483" s="51"/>
      <c r="KZ483" s="51"/>
      <c r="LA483" s="51"/>
      <c r="LB483" s="51"/>
      <c r="LC483" s="51"/>
      <c r="LD483" s="51"/>
      <c r="LE483" s="51"/>
      <c r="LF483" s="51"/>
      <c r="LG483" s="51"/>
      <c r="LH483" s="51"/>
      <c r="LI483" s="51"/>
      <c r="LJ483" s="51"/>
      <c r="LK483" s="51"/>
      <c r="LL483" s="51"/>
      <c r="LM483" s="51"/>
      <c r="LN483" s="51"/>
      <c r="LO483" s="51"/>
      <c r="LP483" s="51"/>
      <c r="LQ483" s="51"/>
      <c r="LR483" s="51"/>
      <c r="LS483" s="51"/>
      <c r="LT483" s="51"/>
      <c r="LU483" s="51"/>
      <c r="LV483" s="51"/>
      <c r="LW483" s="51"/>
      <c r="LX483" s="51"/>
      <c r="LY483" s="51"/>
      <c r="LZ483" s="51"/>
      <c r="MA483" s="51"/>
      <c r="MB483" s="51"/>
      <c r="MC483" s="51"/>
      <c r="MD483" s="51"/>
      <c r="ME483" s="51"/>
      <c r="MF483" s="51"/>
      <c r="MG483" s="51"/>
      <c r="MH483" s="51"/>
      <c r="MI483" s="51"/>
      <c r="MJ483" s="51"/>
      <c r="MK483" s="51"/>
      <c r="ML483" s="51"/>
      <c r="MM483" s="51"/>
      <c r="MN483" s="51"/>
      <c r="MO483" s="51"/>
      <c r="MP483" s="51"/>
      <c r="MQ483" s="51"/>
      <c r="MR483" s="51"/>
      <c r="MS483" s="51"/>
      <c r="MT483" s="51"/>
      <c r="MU483" s="51"/>
      <c r="MV483" s="51"/>
      <c r="MW483" s="51"/>
      <c r="MX483" s="51"/>
      <c r="MY483" s="51"/>
      <c r="MZ483" s="51"/>
      <c r="NA483" s="51"/>
      <c r="NB483" s="51"/>
      <c r="NC483" s="51"/>
      <c r="ND483" s="51"/>
      <c r="NE483" s="51"/>
      <c r="NF483" s="51"/>
      <c r="NG483" s="52"/>
      <c r="NH483" s="52"/>
      <c r="NI483" s="52"/>
      <c r="NJ483" s="51"/>
      <c r="NK483" s="50"/>
      <c r="NL483" s="50"/>
      <c r="NM483" s="50"/>
      <c r="NN483" s="50"/>
      <c r="NO483" s="50"/>
      <c r="NP483" s="50"/>
      <c r="NQ483" s="50"/>
      <c r="NR483" s="50"/>
      <c r="NS483" s="50"/>
      <c r="NT483" s="50"/>
      <c r="NU483" s="50"/>
      <c r="NV483" s="51"/>
    </row>
    <row r="484" spans="1:386" s="48" customFormat="1" x14ac:dyDescent="0.2">
      <c r="A484" s="49"/>
      <c r="B484" s="50"/>
      <c r="C484" s="50"/>
      <c r="D484" s="235"/>
      <c r="E484" s="221"/>
      <c r="F484" s="51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  <c r="X484" s="51"/>
      <c r="Y484" s="51"/>
      <c r="Z484" s="51"/>
      <c r="AA484" s="51"/>
      <c r="AB484" s="51"/>
      <c r="AC484" s="51"/>
      <c r="AD484" s="51"/>
      <c r="AE484" s="51"/>
      <c r="AF484" s="51"/>
      <c r="AG484" s="51"/>
      <c r="AH484" s="51"/>
      <c r="AI484" s="51"/>
      <c r="AJ484" s="51"/>
      <c r="AK484" s="51"/>
      <c r="AL484" s="51"/>
      <c r="AM484" s="51"/>
      <c r="AN484" s="51"/>
      <c r="AO484" s="51"/>
      <c r="AP484" s="51"/>
      <c r="AQ484" s="51"/>
      <c r="AR484" s="51"/>
      <c r="AS484" s="51"/>
      <c r="AT484" s="51"/>
      <c r="AU484" s="51"/>
      <c r="AV484" s="51"/>
      <c r="AW484" s="51"/>
      <c r="AX484" s="51"/>
      <c r="AY484" s="51"/>
      <c r="AZ484" s="51"/>
      <c r="BA484" s="51"/>
      <c r="BB484" s="51"/>
      <c r="BC484" s="51"/>
      <c r="BD484" s="51"/>
      <c r="BE484" s="51"/>
      <c r="BF484" s="51"/>
      <c r="BG484" s="51"/>
      <c r="BH484" s="51"/>
      <c r="BI484" s="51"/>
      <c r="BJ484" s="51"/>
      <c r="BK484" s="51"/>
      <c r="BL484" s="51"/>
      <c r="BM484" s="51"/>
      <c r="BN484" s="51"/>
      <c r="BO484" s="51"/>
      <c r="BP484" s="51"/>
      <c r="BQ484" s="51"/>
      <c r="BR484" s="51"/>
      <c r="BS484" s="51"/>
      <c r="BT484" s="51"/>
      <c r="BU484" s="51"/>
      <c r="BV484" s="51"/>
      <c r="BW484" s="51"/>
      <c r="BX484" s="51"/>
      <c r="BY484" s="51"/>
      <c r="BZ484" s="51"/>
      <c r="CA484" s="51"/>
      <c r="CB484" s="51"/>
      <c r="CC484" s="51"/>
      <c r="CD484" s="51"/>
      <c r="CE484" s="51"/>
      <c r="CF484" s="51"/>
      <c r="CG484" s="51"/>
      <c r="CH484" s="51"/>
      <c r="CI484" s="51"/>
      <c r="CJ484" s="51"/>
      <c r="CK484" s="51"/>
      <c r="CL484" s="51"/>
      <c r="CM484" s="51"/>
      <c r="CN484" s="51"/>
      <c r="CO484" s="51"/>
      <c r="CP484" s="51"/>
      <c r="CQ484" s="51"/>
      <c r="CR484" s="51"/>
      <c r="CS484" s="51"/>
      <c r="CT484" s="51"/>
      <c r="CU484" s="51"/>
      <c r="CV484" s="51"/>
      <c r="CW484" s="51"/>
      <c r="CX484" s="51"/>
      <c r="CY484" s="51"/>
      <c r="CZ484" s="51"/>
      <c r="DA484" s="51"/>
      <c r="DB484" s="51"/>
      <c r="DC484" s="51"/>
      <c r="DD484" s="51"/>
      <c r="DE484" s="51"/>
      <c r="DF484" s="51"/>
      <c r="DG484" s="51"/>
      <c r="DH484" s="51"/>
      <c r="DI484" s="51"/>
      <c r="DJ484" s="51"/>
      <c r="DK484" s="51"/>
      <c r="DL484" s="51"/>
      <c r="DM484" s="51"/>
      <c r="DN484" s="51"/>
      <c r="DO484" s="51"/>
      <c r="DP484" s="51"/>
      <c r="DQ484" s="51"/>
      <c r="DR484" s="51"/>
      <c r="DS484" s="51"/>
      <c r="DT484" s="51"/>
      <c r="DU484" s="51"/>
      <c r="DV484" s="51"/>
      <c r="DW484" s="51"/>
      <c r="DX484" s="51"/>
      <c r="DY484" s="51"/>
      <c r="DZ484" s="51"/>
      <c r="EA484" s="51"/>
      <c r="EB484" s="51"/>
      <c r="EC484" s="51"/>
      <c r="ED484" s="51"/>
      <c r="EE484" s="51"/>
      <c r="EF484" s="51"/>
      <c r="EG484" s="51"/>
      <c r="EH484" s="51"/>
      <c r="EI484" s="51"/>
      <c r="EJ484" s="51"/>
      <c r="EK484" s="51"/>
      <c r="EL484" s="51"/>
      <c r="EM484" s="51"/>
      <c r="EN484" s="51"/>
      <c r="EO484" s="51"/>
      <c r="EP484" s="51"/>
      <c r="EQ484" s="51"/>
      <c r="ER484" s="51"/>
      <c r="ES484" s="51"/>
      <c r="ET484" s="51"/>
      <c r="EU484" s="51"/>
      <c r="EV484" s="51"/>
      <c r="EW484" s="51"/>
      <c r="EX484" s="51"/>
      <c r="EY484" s="51"/>
      <c r="EZ484" s="51"/>
      <c r="FA484" s="51"/>
      <c r="FB484" s="51"/>
      <c r="FC484" s="51"/>
      <c r="FD484" s="51"/>
      <c r="FE484" s="51"/>
      <c r="FF484" s="51"/>
      <c r="FG484" s="51"/>
      <c r="FH484" s="51"/>
      <c r="FI484" s="51"/>
      <c r="FJ484" s="51"/>
      <c r="FK484" s="51"/>
      <c r="FL484" s="51"/>
      <c r="FM484" s="51"/>
      <c r="FN484" s="51"/>
      <c r="FO484" s="51"/>
      <c r="FP484" s="51"/>
      <c r="FQ484" s="51"/>
      <c r="FR484" s="51"/>
      <c r="FS484" s="51"/>
      <c r="FT484" s="51"/>
      <c r="FU484" s="51"/>
      <c r="FV484" s="51"/>
      <c r="FW484" s="51"/>
      <c r="FX484" s="51"/>
      <c r="FY484" s="51"/>
      <c r="FZ484" s="51"/>
      <c r="GA484" s="51"/>
      <c r="GB484" s="51"/>
      <c r="GC484" s="51"/>
      <c r="GD484" s="51"/>
      <c r="GE484" s="51"/>
      <c r="GF484" s="51"/>
      <c r="GG484" s="51"/>
      <c r="GH484" s="51"/>
      <c r="GI484" s="51"/>
      <c r="GJ484" s="51"/>
      <c r="GK484" s="51"/>
      <c r="GL484" s="51"/>
      <c r="GM484" s="51"/>
      <c r="GN484" s="51"/>
      <c r="GO484" s="51"/>
      <c r="GP484" s="51"/>
      <c r="GQ484" s="51"/>
      <c r="GR484" s="51"/>
      <c r="GS484" s="51"/>
      <c r="GT484" s="51"/>
      <c r="GU484" s="51"/>
      <c r="GV484" s="51"/>
      <c r="GW484" s="51"/>
      <c r="GX484" s="51"/>
      <c r="GY484" s="51"/>
      <c r="GZ484" s="51"/>
      <c r="HA484" s="51"/>
      <c r="HB484" s="51"/>
      <c r="HC484" s="51"/>
      <c r="HD484" s="51"/>
      <c r="HE484" s="51"/>
      <c r="HF484" s="51"/>
      <c r="HG484" s="51"/>
      <c r="HH484" s="51"/>
      <c r="HI484" s="51"/>
      <c r="HJ484" s="51"/>
      <c r="HK484" s="51"/>
      <c r="HL484" s="51"/>
      <c r="HM484" s="51"/>
      <c r="HN484" s="51"/>
      <c r="HO484" s="51"/>
      <c r="HP484" s="51"/>
      <c r="HQ484" s="51"/>
      <c r="HR484" s="51"/>
      <c r="HS484" s="51"/>
      <c r="HT484" s="51"/>
      <c r="HU484" s="51"/>
      <c r="HV484" s="51"/>
      <c r="HW484" s="51"/>
      <c r="HX484" s="51"/>
      <c r="HY484" s="51"/>
      <c r="HZ484" s="51"/>
      <c r="IA484" s="51"/>
      <c r="IB484" s="51"/>
      <c r="IC484" s="51"/>
      <c r="ID484" s="51"/>
      <c r="IE484" s="51"/>
      <c r="IF484" s="51"/>
      <c r="IG484" s="51"/>
      <c r="IH484" s="51"/>
      <c r="II484" s="51"/>
      <c r="IJ484" s="51"/>
      <c r="IK484" s="51"/>
      <c r="IL484" s="51"/>
      <c r="IM484" s="51"/>
      <c r="IN484" s="51"/>
      <c r="IO484" s="51"/>
      <c r="IP484" s="51"/>
      <c r="IQ484" s="51"/>
      <c r="IR484" s="51"/>
      <c r="IS484" s="51"/>
      <c r="IT484" s="51"/>
      <c r="IU484" s="51"/>
      <c r="IV484" s="51"/>
      <c r="IW484" s="51"/>
      <c r="IX484" s="51"/>
      <c r="IY484" s="51"/>
      <c r="IZ484" s="51"/>
      <c r="JA484" s="51"/>
      <c r="JB484" s="51"/>
      <c r="JC484" s="51"/>
      <c r="JD484" s="51"/>
      <c r="JE484" s="51"/>
      <c r="JF484" s="51"/>
      <c r="JG484" s="51"/>
      <c r="JH484" s="51"/>
      <c r="JI484" s="51"/>
      <c r="JJ484" s="51"/>
      <c r="JK484" s="51"/>
      <c r="JL484" s="51"/>
      <c r="JM484" s="51"/>
      <c r="JN484" s="51"/>
      <c r="JO484" s="51"/>
      <c r="JP484" s="51"/>
      <c r="JQ484" s="51"/>
      <c r="JR484" s="51"/>
      <c r="JS484" s="51"/>
      <c r="JT484" s="51"/>
      <c r="JU484" s="51"/>
      <c r="JV484" s="51"/>
      <c r="JW484" s="51"/>
      <c r="JX484" s="51"/>
      <c r="JY484" s="51"/>
      <c r="JZ484" s="51"/>
      <c r="KA484" s="51"/>
      <c r="KB484" s="51"/>
      <c r="KC484" s="51"/>
      <c r="KD484" s="51"/>
      <c r="KE484" s="51"/>
      <c r="KF484" s="51"/>
      <c r="KG484" s="51"/>
      <c r="KH484" s="51"/>
      <c r="KI484" s="51"/>
      <c r="KJ484" s="51"/>
      <c r="KK484" s="51"/>
      <c r="KL484" s="51"/>
      <c r="KM484" s="51"/>
      <c r="KN484" s="51"/>
      <c r="KO484" s="51"/>
      <c r="KP484" s="51"/>
      <c r="KQ484" s="51"/>
      <c r="KR484" s="51"/>
      <c r="KS484" s="51"/>
      <c r="KT484" s="51"/>
      <c r="KU484" s="51"/>
      <c r="KV484" s="51"/>
      <c r="KW484" s="51"/>
      <c r="KX484" s="51"/>
      <c r="KY484" s="51"/>
      <c r="KZ484" s="51"/>
      <c r="LA484" s="51"/>
      <c r="LB484" s="51"/>
      <c r="LC484" s="51"/>
      <c r="LD484" s="51"/>
      <c r="LE484" s="51"/>
      <c r="LF484" s="51"/>
      <c r="LG484" s="51"/>
      <c r="LH484" s="51"/>
      <c r="LI484" s="51"/>
      <c r="LJ484" s="51"/>
      <c r="LK484" s="51"/>
      <c r="LL484" s="51"/>
      <c r="LM484" s="51"/>
      <c r="LN484" s="51"/>
      <c r="LO484" s="51"/>
      <c r="LP484" s="51"/>
      <c r="LQ484" s="51"/>
      <c r="LR484" s="51"/>
      <c r="LS484" s="51"/>
      <c r="LT484" s="51"/>
      <c r="LU484" s="51"/>
      <c r="LV484" s="51"/>
      <c r="LW484" s="51"/>
      <c r="LX484" s="51"/>
      <c r="LY484" s="51"/>
      <c r="LZ484" s="51"/>
      <c r="MA484" s="51"/>
      <c r="MB484" s="51"/>
      <c r="MC484" s="51"/>
      <c r="MD484" s="51"/>
      <c r="ME484" s="51"/>
      <c r="MF484" s="51"/>
      <c r="MG484" s="51"/>
      <c r="MH484" s="51"/>
      <c r="MI484" s="51"/>
      <c r="MJ484" s="51"/>
      <c r="MK484" s="51"/>
      <c r="ML484" s="51"/>
      <c r="MM484" s="51"/>
      <c r="MN484" s="51"/>
      <c r="MO484" s="51"/>
      <c r="MP484" s="51"/>
      <c r="MQ484" s="51"/>
      <c r="MR484" s="51"/>
      <c r="MS484" s="51"/>
      <c r="MT484" s="51"/>
      <c r="MU484" s="51"/>
      <c r="MV484" s="51"/>
      <c r="MW484" s="51"/>
      <c r="MX484" s="51"/>
      <c r="MY484" s="51"/>
      <c r="MZ484" s="51"/>
      <c r="NA484" s="51"/>
      <c r="NB484" s="51"/>
      <c r="NC484" s="51"/>
      <c r="ND484" s="51"/>
      <c r="NE484" s="51"/>
      <c r="NF484" s="51"/>
      <c r="NG484" s="52"/>
      <c r="NH484" s="52"/>
      <c r="NI484" s="52"/>
      <c r="NJ484" s="51"/>
      <c r="NK484" s="50"/>
      <c r="NL484" s="50"/>
      <c r="NM484" s="50"/>
      <c r="NN484" s="50"/>
      <c r="NO484" s="50"/>
      <c r="NP484" s="50"/>
      <c r="NQ484" s="50"/>
      <c r="NR484" s="50"/>
      <c r="NS484" s="50"/>
      <c r="NT484" s="50"/>
      <c r="NU484" s="50"/>
      <c r="NV484" s="51"/>
    </row>
    <row r="485" spans="1:386" s="48" customFormat="1" x14ac:dyDescent="0.2">
      <c r="A485" s="49"/>
      <c r="B485" s="50"/>
      <c r="C485" s="50"/>
      <c r="D485" s="235"/>
      <c r="E485" s="221"/>
      <c r="F485" s="51"/>
      <c r="G485" s="51"/>
      <c r="H485" s="51"/>
      <c r="I485" s="51"/>
      <c r="J485" s="51"/>
      <c r="K485" s="51"/>
      <c r="L485" s="51"/>
      <c r="M485" s="51"/>
      <c r="N485" s="51"/>
      <c r="O485" s="51"/>
      <c r="P485" s="51"/>
      <c r="Q485" s="51"/>
      <c r="R485" s="51"/>
      <c r="S485" s="51"/>
      <c r="T485" s="51"/>
      <c r="U485" s="51"/>
      <c r="V485" s="51"/>
      <c r="W485" s="51"/>
      <c r="X485" s="51"/>
      <c r="Y485" s="51"/>
      <c r="Z485" s="51"/>
      <c r="AA485" s="51"/>
      <c r="AB485" s="51"/>
      <c r="AC485" s="51"/>
      <c r="AD485" s="51"/>
      <c r="AE485" s="51"/>
      <c r="AF485" s="51"/>
      <c r="AG485" s="51"/>
      <c r="AH485" s="51"/>
      <c r="AI485" s="51"/>
      <c r="AJ485" s="51"/>
      <c r="AK485" s="51"/>
      <c r="AL485" s="51"/>
      <c r="AM485" s="51"/>
      <c r="AN485" s="51"/>
      <c r="AO485" s="51"/>
      <c r="AP485" s="51"/>
      <c r="AQ485" s="51"/>
      <c r="AR485" s="51"/>
      <c r="AS485" s="51"/>
      <c r="AT485" s="51"/>
      <c r="AU485" s="51"/>
      <c r="AV485" s="51"/>
      <c r="AW485" s="51"/>
      <c r="AX485" s="51"/>
      <c r="AY485" s="51"/>
      <c r="AZ485" s="51"/>
      <c r="BA485" s="51"/>
      <c r="BB485" s="51"/>
      <c r="BC485" s="51"/>
      <c r="BD485" s="51"/>
      <c r="BE485" s="51"/>
      <c r="BF485" s="51"/>
      <c r="BG485" s="51"/>
      <c r="BH485" s="51"/>
      <c r="BI485" s="51"/>
      <c r="BJ485" s="51"/>
      <c r="BK485" s="51"/>
      <c r="BL485" s="51"/>
      <c r="BM485" s="51"/>
      <c r="BN485" s="51"/>
      <c r="BO485" s="51"/>
      <c r="BP485" s="51"/>
      <c r="BQ485" s="51"/>
      <c r="BR485" s="51"/>
      <c r="BS485" s="51"/>
      <c r="BT485" s="51"/>
      <c r="BU485" s="51"/>
      <c r="BV485" s="51"/>
      <c r="BW485" s="51"/>
      <c r="BX485" s="51"/>
      <c r="BY485" s="51"/>
      <c r="BZ485" s="51"/>
      <c r="CA485" s="51"/>
      <c r="CB485" s="51"/>
      <c r="CC485" s="51"/>
      <c r="CD485" s="51"/>
      <c r="CE485" s="51"/>
      <c r="CF485" s="51"/>
      <c r="CG485" s="51"/>
      <c r="CH485" s="51"/>
      <c r="CI485" s="51"/>
      <c r="CJ485" s="51"/>
      <c r="CK485" s="51"/>
      <c r="CL485" s="51"/>
      <c r="CM485" s="51"/>
      <c r="CN485" s="51"/>
      <c r="CO485" s="51"/>
      <c r="CP485" s="51"/>
      <c r="CQ485" s="51"/>
      <c r="CR485" s="51"/>
      <c r="CS485" s="51"/>
      <c r="CT485" s="51"/>
      <c r="CU485" s="51"/>
      <c r="CV485" s="51"/>
      <c r="CW485" s="51"/>
      <c r="CX485" s="51"/>
      <c r="CY485" s="51"/>
      <c r="CZ485" s="51"/>
      <c r="DA485" s="51"/>
      <c r="DB485" s="51"/>
      <c r="DC485" s="51"/>
      <c r="DD485" s="51"/>
      <c r="DE485" s="51"/>
      <c r="DF485" s="51"/>
      <c r="DG485" s="51"/>
      <c r="DH485" s="51"/>
      <c r="DI485" s="51"/>
      <c r="DJ485" s="51"/>
      <c r="DK485" s="51"/>
      <c r="DL485" s="51"/>
      <c r="DM485" s="51"/>
      <c r="DN485" s="51"/>
      <c r="DO485" s="51"/>
      <c r="DP485" s="51"/>
      <c r="DQ485" s="51"/>
      <c r="DR485" s="51"/>
      <c r="DS485" s="51"/>
      <c r="DT485" s="51"/>
      <c r="DU485" s="51"/>
      <c r="DV485" s="51"/>
      <c r="DW485" s="51"/>
      <c r="DX485" s="51"/>
      <c r="DY485" s="51"/>
      <c r="DZ485" s="51"/>
      <c r="EA485" s="51"/>
      <c r="EB485" s="51"/>
      <c r="EC485" s="51"/>
      <c r="ED485" s="51"/>
      <c r="EE485" s="51"/>
      <c r="EF485" s="51"/>
      <c r="EG485" s="51"/>
      <c r="EH485" s="51"/>
      <c r="EI485" s="51"/>
      <c r="EJ485" s="51"/>
      <c r="EK485" s="51"/>
      <c r="EL485" s="51"/>
      <c r="EM485" s="51"/>
      <c r="EN485" s="51"/>
      <c r="EO485" s="51"/>
      <c r="EP485" s="51"/>
      <c r="EQ485" s="51"/>
      <c r="ER485" s="51"/>
      <c r="ES485" s="51"/>
      <c r="ET485" s="51"/>
      <c r="EU485" s="51"/>
      <c r="EV485" s="51"/>
      <c r="EW485" s="51"/>
      <c r="EX485" s="51"/>
      <c r="EY485" s="51"/>
      <c r="EZ485" s="51"/>
      <c r="FA485" s="51"/>
      <c r="FB485" s="51"/>
      <c r="FC485" s="51"/>
      <c r="FD485" s="51"/>
      <c r="FE485" s="51"/>
      <c r="FF485" s="51"/>
      <c r="FG485" s="51"/>
      <c r="FH485" s="51"/>
      <c r="FI485" s="51"/>
      <c r="FJ485" s="51"/>
      <c r="FK485" s="51"/>
      <c r="FL485" s="51"/>
      <c r="FM485" s="51"/>
      <c r="FN485" s="51"/>
      <c r="FO485" s="51"/>
      <c r="FP485" s="51"/>
      <c r="FQ485" s="51"/>
      <c r="FR485" s="51"/>
      <c r="FS485" s="51"/>
      <c r="FT485" s="51"/>
      <c r="FU485" s="51"/>
      <c r="FV485" s="51"/>
      <c r="FW485" s="51"/>
      <c r="FX485" s="51"/>
      <c r="FY485" s="51"/>
      <c r="FZ485" s="51"/>
      <c r="GA485" s="51"/>
      <c r="GB485" s="51"/>
      <c r="GC485" s="51"/>
      <c r="GD485" s="51"/>
      <c r="GE485" s="51"/>
      <c r="GF485" s="51"/>
      <c r="GG485" s="51"/>
      <c r="GH485" s="51"/>
      <c r="GI485" s="51"/>
      <c r="GJ485" s="51"/>
      <c r="GK485" s="51"/>
      <c r="GL485" s="51"/>
      <c r="GM485" s="51"/>
      <c r="GN485" s="51"/>
      <c r="GO485" s="51"/>
      <c r="GP485" s="51"/>
      <c r="GQ485" s="51"/>
      <c r="GR485" s="51"/>
      <c r="GS485" s="51"/>
      <c r="GT485" s="51"/>
      <c r="GU485" s="51"/>
      <c r="GV485" s="51"/>
      <c r="GW485" s="51"/>
      <c r="GX485" s="51"/>
      <c r="GY485" s="51"/>
      <c r="GZ485" s="51"/>
      <c r="HA485" s="51"/>
      <c r="HB485" s="51"/>
      <c r="HC485" s="51"/>
      <c r="HD485" s="51"/>
      <c r="HE485" s="51"/>
      <c r="HF485" s="51"/>
      <c r="HG485" s="51"/>
      <c r="HH485" s="51"/>
      <c r="HI485" s="51"/>
      <c r="HJ485" s="51"/>
      <c r="HK485" s="51"/>
      <c r="HL485" s="51"/>
      <c r="HM485" s="51"/>
      <c r="HN485" s="51"/>
      <c r="HO485" s="51"/>
      <c r="HP485" s="51"/>
      <c r="HQ485" s="51"/>
      <c r="HR485" s="51"/>
      <c r="HS485" s="51"/>
      <c r="HT485" s="51"/>
      <c r="HU485" s="51"/>
      <c r="HV485" s="51"/>
      <c r="HW485" s="51"/>
      <c r="HX485" s="51"/>
      <c r="HY485" s="51"/>
      <c r="HZ485" s="51"/>
      <c r="IA485" s="51"/>
      <c r="IB485" s="51"/>
      <c r="IC485" s="51"/>
      <c r="ID485" s="51"/>
      <c r="IE485" s="51"/>
      <c r="IF485" s="51"/>
      <c r="IG485" s="51"/>
      <c r="IH485" s="51"/>
      <c r="II485" s="51"/>
      <c r="IJ485" s="51"/>
      <c r="IK485" s="51"/>
      <c r="IL485" s="51"/>
      <c r="IM485" s="51"/>
      <c r="IN485" s="51"/>
      <c r="IO485" s="51"/>
      <c r="IP485" s="51"/>
      <c r="IQ485" s="51"/>
      <c r="IR485" s="51"/>
      <c r="IS485" s="51"/>
      <c r="IT485" s="51"/>
      <c r="IU485" s="51"/>
      <c r="IV485" s="51"/>
      <c r="IW485" s="51"/>
      <c r="IX485" s="51"/>
      <c r="IY485" s="51"/>
      <c r="IZ485" s="51"/>
      <c r="JA485" s="51"/>
      <c r="JB485" s="51"/>
      <c r="JC485" s="51"/>
      <c r="JD485" s="51"/>
      <c r="JE485" s="51"/>
      <c r="JF485" s="51"/>
      <c r="JG485" s="51"/>
      <c r="JH485" s="51"/>
      <c r="JI485" s="51"/>
      <c r="JJ485" s="51"/>
      <c r="JK485" s="51"/>
      <c r="JL485" s="51"/>
      <c r="JM485" s="51"/>
      <c r="JN485" s="51"/>
      <c r="JO485" s="51"/>
      <c r="JP485" s="51"/>
      <c r="JQ485" s="51"/>
      <c r="JR485" s="51"/>
      <c r="JS485" s="51"/>
      <c r="JT485" s="51"/>
      <c r="JU485" s="51"/>
      <c r="JV485" s="51"/>
      <c r="JW485" s="51"/>
      <c r="JX485" s="51"/>
      <c r="JY485" s="51"/>
      <c r="JZ485" s="51"/>
      <c r="KA485" s="51"/>
      <c r="KB485" s="51"/>
      <c r="KC485" s="51"/>
      <c r="KD485" s="51"/>
      <c r="KE485" s="51"/>
      <c r="KF485" s="51"/>
      <c r="KG485" s="51"/>
      <c r="KH485" s="51"/>
      <c r="KI485" s="51"/>
      <c r="KJ485" s="51"/>
      <c r="KK485" s="51"/>
      <c r="KL485" s="51"/>
      <c r="KM485" s="51"/>
      <c r="KN485" s="51"/>
      <c r="KO485" s="51"/>
      <c r="KP485" s="51"/>
      <c r="KQ485" s="51"/>
      <c r="KR485" s="51"/>
      <c r="KS485" s="51"/>
      <c r="KT485" s="51"/>
      <c r="KU485" s="51"/>
      <c r="KV485" s="51"/>
      <c r="KW485" s="51"/>
      <c r="KX485" s="51"/>
      <c r="KY485" s="51"/>
      <c r="KZ485" s="51"/>
      <c r="LA485" s="51"/>
      <c r="LB485" s="51"/>
      <c r="LC485" s="51"/>
      <c r="LD485" s="51"/>
      <c r="LE485" s="51"/>
      <c r="LF485" s="51"/>
      <c r="LG485" s="51"/>
      <c r="LH485" s="51"/>
      <c r="LI485" s="51"/>
      <c r="LJ485" s="51"/>
      <c r="LK485" s="51"/>
      <c r="LL485" s="51"/>
      <c r="LM485" s="51"/>
      <c r="LN485" s="51"/>
      <c r="LO485" s="51"/>
      <c r="LP485" s="51"/>
      <c r="LQ485" s="51"/>
      <c r="LR485" s="51"/>
      <c r="LS485" s="51"/>
      <c r="LT485" s="51"/>
      <c r="LU485" s="51"/>
      <c r="LV485" s="51"/>
      <c r="LW485" s="51"/>
      <c r="LX485" s="51"/>
      <c r="LY485" s="51"/>
      <c r="LZ485" s="51"/>
      <c r="MA485" s="51"/>
      <c r="MB485" s="51"/>
      <c r="MC485" s="51"/>
      <c r="MD485" s="51"/>
      <c r="ME485" s="51"/>
      <c r="MF485" s="51"/>
      <c r="MG485" s="51"/>
      <c r="MH485" s="51"/>
      <c r="MI485" s="51"/>
      <c r="MJ485" s="51"/>
      <c r="MK485" s="51"/>
      <c r="ML485" s="51"/>
      <c r="MM485" s="51"/>
      <c r="MN485" s="51"/>
      <c r="MO485" s="51"/>
      <c r="MP485" s="51"/>
      <c r="MQ485" s="51"/>
      <c r="MR485" s="51"/>
      <c r="MS485" s="51"/>
      <c r="MT485" s="51"/>
      <c r="MU485" s="51"/>
      <c r="MV485" s="51"/>
      <c r="MW485" s="51"/>
      <c r="MX485" s="51"/>
      <c r="MY485" s="51"/>
      <c r="MZ485" s="51"/>
      <c r="NA485" s="51"/>
      <c r="NB485" s="51"/>
      <c r="NC485" s="51"/>
      <c r="ND485" s="51"/>
      <c r="NE485" s="51"/>
      <c r="NF485" s="51"/>
      <c r="NG485" s="52"/>
      <c r="NH485" s="52"/>
      <c r="NI485" s="52"/>
      <c r="NJ485" s="51"/>
      <c r="NK485" s="50"/>
      <c r="NL485" s="50"/>
      <c r="NM485" s="50"/>
      <c r="NN485" s="50"/>
      <c r="NO485" s="50"/>
      <c r="NP485" s="50"/>
      <c r="NQ485" s="50"/>
      <c r="NR485" s="50"/>
      <c r="NS485" s="50"/>
      <c r="NT485" s="50"/>
      <c r="NU485" s="50"/>
      <c r="NV485" s="51"/>
    </row>
    <row r="486" spans="1:386" s="48" customFormat="1" x14ac:dyDescent="0.2">
      <c r="A486" s="49"/>
      <c r="B486" s="50"/>
      <c r="C486" s="50"/>
      <c r="D486" s="235"/>
      <c r="E486" s="221"/>
      <c r="F486" s="51"/>
      <c r="G486" s="51"/>
      <c r="H486" s="51"/>
      <c r="I486" s="51"/>
      <c r="J486" s="51"/>
      <c r="K486" s="51"/>
      <c r="L486" s="51"/>
      <c r="M486" s="51"/>
      <c r="N486" s="51"/>
      <c r="O486" s="51"/>
      <c r="P486" s="51"/>
      <c r="Q486" s="51"/>
      <c r="R486" s="51"/>
      <c r="S486" s="51"/>
      <c r="T486" s="51"/>
      <c r="U486" s="51"/>
      <c r="V486" s="51"/>
      <c r="W486" s="51"/>
      <c r="X486" s="51"/>
      <c r="Y486" s="51"/>
      <c r="Z486" s="51"/>
      <c r="AA486" s="51"/>
      <c r="AB486" s="51"/>
      <c r="AC486" s="51"/>
      <c r="AD486" s="51"/>
      <c r="AE486" s="51"/>
      <c r="AF486" s="51"/>
      <c r="AG486" s="51"/>
      <c r="AH486" s="51"/>
      <c r="AI486" s="51"/>
      <c r="AJ486" s="51"/>
      <c r="AK486" s="51"/>
      <c r="AL486" s="51"/>
      <c r="AM486" s="51"/>
      <c r="AN486" s="51"/>
      <c r="AO486" s="51"/>
      <c r="AP486" s="51"/>
      <c r="AQ486" s="51"/>
      <c r="AR486" s="51"/>
      <c r="AS486" s="51"/>
      <c r="AT486" s="51"/>
      <c r="AU486" s="51"/>
      <c r="AV486" s="51"/>
      <c r="AW486" s="51"/>
      <c r="AX486" s="51"/>
      <c r="AY486" s="51"/>
      <c r="AZ486" s="51"/>
      <c r="BA486" s="51"/>
      <c r="BB486" s="51"/>
      <c r="BC486" s="51"/>
      <c r="BD486" s="51"/>
      <c r="BE486" s="51"/>
      <c r="BF486" s="51"/>
      <c r="BG486" s="51"/>
      <c r="BH486" s="51"/>
      <c r="BI486" s="51"/>
      <c r="BJ486" s="51"/>
      <c r="BK486" s="51"/>
      <c r="BL486" s="51"/>
      <c r="BM486" s="51"/>
      <c r="BN486" s="51"/>
      <c r="BO486" s="51"/>
      <c r="BP486" s="51"/>
      <c r="BQ486" s="51"/>
      <c r="BR486" s="51"/>
      <c r="BS486" s="51"/>
      <c r="BT486" s="51"/>
      <c r="BU486" s="51"/>
      <c r="BV486" s="51"/>
      <c r="BW486" s="51"/>
      <c r="BX486" s="51"/>
      <c r="BY486" s="51"/>
      <c r="BZ486" s="51"/>
      <c r="CA486" s="51"/>
      <c r="CB486" s="51"/>
      <c r="CC486" s="51"/>
      <c r="CD486" s="51"/>
      <c r="CE486" s="51"/>
      <c r="CF486" s="51"/>
      <c r="CG486" s="51"/>
      <c r="CH486" s="51"/>
      <c r="CI486" s="51"/>
      <c r="CJ486" s="51"/>
      <c r="CK486" s="51"/>
      <c r="CL486" s="51"/>
      <c r="CM486" s="51"/>
      <c r="CN486" s="51"/>
      <c r="CO486" s="51"/>
      <c r="CP486" s="51"/>
      <c r="CQ486" s="51"/>
      <c r="CR486" s="51"/>
      <c r="CS486" s="51"/>
      <c r="CT486" s="51"/>
      <c r="CU486" s="51"/>
      <c r="CV486" s="51"/>
      <c r="CW486" s="51"/>
      <c r="CX486" s="51"/>
      <c r="CY486" s="51"/>
      <c r="CZ486" s="51"/>
      <c r="DA486" s="51"/>
      <c r="DB486" s="51"/>
      <c r="DC486" s="51"/>
      <c r="DD486" s="51"/>
      <c r="DE486" s="51"/>
      <c r="DF486" s="51"/>
      <c r="DG486" s="51"/>
      <c r="DH486" s="51"/>
      <c r="DI486" s="51"/>
      <c r="DJ486" s="51"/>
      <c r="DK486" s="51"/>
      <c r="DL486" s="51"/>
      <c r="DM486" s="51"/>
      <c r="DN486" s="51"/>
      <c r="DO486" s="51"/>
      <c r="DP486" s="51"/>
      <c r="DQ486" s="51"/>
      <c r="DR486" s="51"/>
      <c r="DS486" s="51"/>
      <c r="DT486" s="51"/>
      <c r="DU486" s="51"/>
      <c r="DV486" s="51"/>
      <c r="DW486" s="51"/>
      <c r="DX486" s="51"/>
      <c r="DY486" s="51"/>
      <c r="DZ486" s="51"/>
      <c r="EA486" s="51"/>
      <c r="EB486" s="51"/>
      <c r="EC486" s="51"/>
      <c r="ED486" s="51"/>
      <c r="EE486" s="51"/>
      <c r="EF486" s="51"/>
      <c r="EG486" s="51"/>
      <c r="EH486" s="51"/>
      <c r="EI486" s="51"/>
      <c r="EJ486" s="51"/>
      <c r="EK486" s="51"/>
      <c r="EL486" s="51"/>
      <c r="EM486" s="51"/>
      <c r="EN486" s="51"/>
      <c r="EO486" s="51"/>
      <c r="EP486" s="51"/>
      <c r="EQ486" s="51"/>
      <c r="ER486" s="51"/>
      <c r="ES486" s="51"/>
      <c r="ET486" s="51"/>
      <c r="EU486" s="51"/>
      <c r="EV486" s="51"/>
      <c r="EW486" s="51"/>
      <c r="EX486" s="51"/>
      <c r="EY486" s="51"/>
      <c r="EZ486" s="51"/>
      <c r="FA486" s="51"/>
      <c r="FB486" s="51"/>
      <c r="FC486" s="51"/>
      <c r="FD486" s="51"/>
      <c r="FE486" s="51"/>
      <c r="FF486" s="51"/>
      <c r="FG486" s="51"/>
      <c r="FH486" s="51"/>
      <c r="FI486" s="51"/>
      <c r="FJ486" s="51"/>
      <c r="FK486" s="51"/>
      <c r="FL486" s="51"/>
      <c r="FM486" s="51"/>
      <c r="FN486" s="51"/>
      <c r="FO486" s="51"/>
      <c r="FP486" s="51"/>
      <c r="FQ486" s="51"/>
      <c r="FR486" s="51"/>
      <c r="FS486" s="51"/>
      <c r="FT486" s="51"/>
      <c r="FU486" s="51"/>
      <c r="FV486" s="51"/>
      <c r="FW486" s="51"/>
      <c r="FX486" s="51"/>
      <c r="FY486" s="51"/>
      <c r="FZ486" s="51"/>
      <c r="GA486" s="51"/>
      <c r="GB486" s="51"/>
      <c r="GC486" s="51"/>
      <c r="GD486" s="51"/>
      <c r="GE486" s="51"/>
      <c r="GF486" s="51"/>
      <c r="GG486" s="51"/>
      <c r="GH486" s="51"/>
      <c r="GI486" s="51"/>
      <c r="GJ486" s="51"/>
      <c r="GK486" s="51"/>
      <c r="GL486" s="51"/>
      <c r="GM486" s="51"/>
      <c r="GN486" s="51"/>
      <c r="GO486" s="51"/>
      <c r="GP486" s="51"/>
      <c r="GQ486" s="51"/>
      <c r="GR486" s="51"/>
      <c r="GS486" s="51"/>
      <c r="GT486" s="51"/>
      <c r="GU486" s="51"/>
      <c r="GV486" s="51"/>
      <c r="GW486" s="51"/>
      <c r="GX486" s="51"/>
      <c r="GY486" s="51"/>
      <c r="GZ486" s="51"/>
      <c r="HA486" s="51"/>
      <c r="HB486" s="51"/>
      <c r="HC486" s="51"/>
      <c r="HD486" s="51"/>
      <c r="HE486" s="51"/>
      <c r="HF486" s="51"/>
      <c r="HG486" s="51"/>
      <c r="HH486" s="51"/>
      <c r="HI486" s="51"/>
      <c r="HJ486" s="51"/>
      <c r="HK486" s="51"/>
      <c r="HL486" s="51"/>
      <c r="HM486" s="51"/>
      <c r="HN486" s="51"/>
      <c r="HO486" s="51"/>
      <c r="HP486" s="51"/>
      <c r="HQ486" s="51"/>
      <c r="HR486" s="51"/>
      <c r="HS486" s="51"/>
      <c r="HT486" s="51"/>
      <c r="HU486" s="51"/>
      <c r="HV486" s="51"/>
      <c r="HW486" s="51"/>
      <c r="HX486" s="51"/>
      <c r="HY486" s="51"/>
      <c r="HZ486" s="51"/>
      <c r="IA486" s="51"/>
      <c r="IB486" s="51"/>
      <c r="IC486" s="51"/>
      <c r="ID486" s="51"/>
      <c r="IE486" s="51"/>
      <c r="IF486" s="51"/>
      <c r="IG486" s="51"/>
      <c r="IH486" s="51"/>
      <c r="II486" s="51"/>
      <c r="IJ486" s="51"/>
      <c r="IK486" s="51"/>
      <c r="IL486" s="51"/>
      <c r="IM486" s="51"/>
      <c r="IN486" s="51"/>
      <c r="IO486" s="51"/>
      <c r="IP486" s="51"/>
      <c r="IQ486" s="51"/>
      <c r="IR486" s="51"/>
      <c r="IS486" s="51"/>
      <c r="IT486" s="51"/>
      <c r="IU486" s="51"/>
      <c r="IV486" s="51"/>
      <c r="IW486" s="51"/>
      <c r="IX486" s="51"/>
      <c r="IY486" s="51"/>
      <c r="IZ486" s="51"/>
      <c r="JA486" s="51"/>
      <c r="JB486" s="51"/>
      <c r="JC486" s="51"/>
      <c r="JD486" s="51"/>
      <c r="JE486" s="51"/>
      <c r="JF486" s="51"/>
      <c r="JG486" s="51"/>
      <c r="JH486" s="51"/>
      <c r="JI486" s="51"/>
      <c r="JJ486" s="51"/>
      <c r="JK486" s="51"/>
      <c r="JL486" s="51"/>
      <c r="JM486" s="51"/>
      <c r="JN486" s="51"/>
      <c r="JO486" s="51"/>
      <c r="JP486" s="51"/>
      <c r="JQ486" s="51"/>
      <c r="JR486" s="51"/>
      <c r="JS486" s="51"/>
      <c r="JT486" s="51"/>
      <c r="JU486" s="51"/>
      <c r="JV486" s="51"/>
      <c r="JW486" s="51"/>
      <c r="JX486" s="51"/>
      <c r="JY486" s="51"/>
      <c r="JZ486" s="51"/>
      <c r="KA486" s="51"/>
      <c r="KB486" s="51"/>
      <c r="KC486" s="51"/>
      <c r="KD486" s="51"/>
      <c r="KE486" s="51"/>
      <c r="KF486" s="51"/>
      <c r="KG486" s="51"/>
      <c r="KH486" s="51"/>
      <c r="KI486" s="51"/>
      <c r="KJ486" s="51"/>
      <c r="KK486" s="51"/>
      <c r="KL486" s="51"/>
      <c r="KM486" s="51"/>
      <c r="KN486" s="51"/>
      <c r="KO486" s="51"/>
      <c r="KP486" s="51"/>
      <c r="KQ486" s="51"/>
      <c r="KR486" s="51"/>
      <c r="KS486" s="51"/>
      <c r="KT486" s="51"/>
      <c r="KU486" s="51"/>
      <c r="KV486" s="51"/>
      <c r="KW486" s="51"/>
      <c r="KX486" s="51"/>
      <c r="KY486" s="51"/>
      <c r="KZ486" s="51"/>
      <c r="LA486" s="51"/>
      <c r="LB486" s="51"/>
      <c r="LC486" s="51"/>
      <c r="LD486" s="51"/>
      <c r="LE486" s="51"/>
      <c r="LF486" s="51"/>
      <c r="LG486" s="51"/>
      <c r="LH486" s="51"/>
      <c r="LI486" s="51"/>
      <c r="LJ486" s="51"/>
      <c r="LK486" s="51"/>
      <c r="LL486" s="51"/>
      <c r="LM486" s="51"/>
      <c r="LN486" s="51"/>
      <c r="LO486" s="51"/>
      <c r="LP486" s="51"/>
      <c r="LQ486" s="51"/>
      <c r="LR486" s="51"/>
      <c r="LS486" s="51"/>
      <c r="LT486" s="51"/>
      <c r="LU486" s="51"/>
      <c r="LV486" s="51"/>
      <c r="LW486" s="51"/>
      <c r="LX486" s="51"/>
      <c r="LY486" s="51"/>
      <c r="LZ486" s="51"/>
      <c r="MA486" s="51"/>
      <c r="MB486" s="51"/>
      <c r="MC486" s="51"/>
      <c r="MD486" s="51"/>
      <c r="ME486" s="51"/>
      <c r="MF486" s="51"/>
      <c r="MG486" s="51"/>
      <c r="MH486" s="51"/>
      <c r="MI486" s="51"/>
      <c r="MJ486" s="51"/>
      <c r="MK486" s="51"/>
      <c r="ML486" s="51"/>
      <c r="MM486" s="51"/>
      <c r="MN486" s="51"/>
      <c r="MO486" s="51"/>
      <c r="MP486" s="51"/>
      <c r="MQ486" s="51"/>
      <c r="MR486" s="51"/>
      <c r="MS486" s="51"/>
      <c r="MT486" s="51"/>
      <c r="MU486" s="51"/>
      <c r="MV486" s="51"/>
      <c r="MW486" s="51"/>
      <c r="MX486" s="51"/>
      <c r="MY486" s="51"/>
      <c r="MZ486" s="51"/>
      <c r="NA486" s="51"/>
      <c r="NB486" s="51"/>
      <c r="NC486" s="51"/>
      <c r="ND486" s="51"/>
      <c r="NE486" s="51"/>
      <c r="NF486" s="51"/>
      <c r="NG486" s="52"/>
      <c r="NH486" s="52"/>
      <c r="NI486" s="52"/>
      <c r="NJ486" s="51"/>
      <c r="NK486" s="50"/>
      <c r="NL486" s="50"/>
      <c r="NM486" s="50"/>
      <c r="NN486" s="50"/>
      <c r="NO486" s="50"/>
      <c r="NP486" s="50"/>
      <c r="NQ486" s="50"/>
      <c r="NR486" s="50"/>
      <c r="NS486" s="50"/>
      <c r="NT486" s="50"/>
      <c r="NU486" s="50"/>
      <c r="NV486" s="51"/>
    </row>
    <row r="487" spans="1:386" s="48" customFormat="1" x14ac:dyDescent="0.2">
      <c r="A487" s="49"/>
      <c r="B487" s="50"/>
      <c r="C487" s="50"/>
      <c r="D487" s="235"/>
      <c r="E487" s="221"/>
      <c r="F487" s="51"/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51"/>
      <c r="T487" s="51"/>
      <c r="U487" s="51"/>
      <c r="V487" s="51"/>
      <c r="W487" s="51"/>
      <c r="X487" s="51"/>
      <c r="Y487" s="51"/>
      <c r="Z487" s="51"/>
      <c r="AA487" s="51"/>
      <c r="AB487" s="51"/>
      <c r="AC487" s="51"/>
      <c r="AD487" s="51"/>
      <c r="AE487" s="51"/>
      <c r="AF487" s="51"/>
      <c r="AG487" s="51"/>
      <c r="AH487" s="51"/>
      <c r="AI487" s="51"/>
      <c r="AJ487" s="51"/>
      <c r="AK487" s="51"/>
      <c r="AL487" s="51"/>
      <c r="AM487" s="51"/>
      <c r="AN487" s="51"/>
      <c r="AO487" s="51"/>
      <c r="AP487" s="51"/>
      <c r="AQ487" s="51"/>
      <c r="AR487" s="51"/>
      <c r="AS487" s="51"/>
      <c r="AT487" s="51"/>
      <c r="AU487" s="51"/>
      <c r="AV487" s="51"/>
      <c r="AW487" s="51"/>
      <c r="AX487" s="51"/>
      <c r="AY487" s="51"/>
      <c r="AZ487" s="51"/>
      <c r="BA487" s="51"/>
      <c r="BB487" s="51"/>
      <c r="BC487" s="51"/>
      <c r="BD487" s="51"/>
      <c r="BE487" s="51"/>
      <c r="BF487" s="51"/>
      <c r="BG487" s="51"/>
      <c r="BH487" s="51"/>
      <c r="BI487" s="51"/>
      <c r="BJ487" s="51"/>
      <c r="BK487" s="51"/>
      <c r="BL487" s="51"/>
      <c r="BM487" s="51"/>
      <c r="BN487" s="51"/>
      <c r="BO487" s="51"/>
      <c r="BP487" s="51"/>
      <c r="BQ487" s="51"/>
      <c r="BR487" s="51"/>
      <c r="BS487" s="51"/>
      <c r="BT487" s="51"/>
      <c r="BU487" s="51"/>
      <c r="BV487" s="51"/>
      <c r="BW487" s="51"/>
      <c r="BX487" s="51"/>
      <c r="BY487" s="51"/>
      <c r="BZ487" s="51"/>
      <c r="CA487" s="51"/>
      <c r="CB487" s="51"/>
      <c r="CC487" s="51"/>
      <c r="CD487" s="51"/>
      <c r="CE487" s="51"/>
      <c r="CF487" s="51"/>
      <c r="CG487" s="51"/>
      <c r="CH487" s="51"/>
      <c r="CI487" s="51"/>
      <c r="CJ487" s="51"/>
      <c r="CK487" s="51"/>
      <c r="CL487" s="51"/>
      <c r="CM487" s="51"/>
      <c r="CN487" s="51"/>
      <c r="CO487" s="51"/>
      <c r="CP487" s="51"/>
      <c r="CQ487" s="51"/>
      <c r="CR487" s="51"/>
      <c r="CS487" s="51"/>
      <c r="CT487" s="51"/>
      <c r="CU487" s="51"/>
      <c r="CV487" s="51"/>
      <c r="CW487" s="51"/>
      <c r="CX487" s="51"/>
      <c r="CY487" s="51"/>
      <c r="CZ487" s="51"/>
      <c r="DA487" s="51"/>
      <c r="DB487" s="51"/>
      <c r="DC487" s="51"/>
      <c r="DD487" s="51"/>
      <c r="DE487" s="51"/>
      <c r="DF487" s="51"/>
      <c r="DG487" s="51"/>
      <c r="DH487" s="51"/>
      <c r="DI487" s="51"/>
      <c r="DJ487" s="51"/>
      <c r="DK487" s="51"/>
      <c r="DL487" s="51"/>
      <c r="DM487" s="51"/>
      <c r="DN487" s="51"/>
      <c r="DO487" s="51"/>
      <c r="DP487" s="51"/>
      <c r="DQ487" s="51"/>
      <c r="DR487" s="51"/>
      <c r="DS487" s="51"/>
      <c r="DT487" s="51"/>
      <c r="DU487" s="51"/>
      <c r="DV487" s="51"/>
      <c r="DW487" s="51"/>
      <c r="DX487" s="51"/>
      <c r="DY487" s="51"/>
      <c r="DZ487" s="51"/>
      <c r="EA487" s="51"/>
      <c r="EB487" s="51"/>
      <c r="EC487" s="51"/>
      <c r="ED487" s="51"/>
      <c r="EE487" s="51"/>
      <c r="EF487" s="51"/>
      <c r="EG487" s="51"/>
      <c r="EH487" s="51"/>
      <c r="EI487" s="51"/>
      <c r="EJ487" s="51"/>
      <c r="EK487" s="51"/>
      <c r="EL487" s="51"/>
      <c r="EM487" s="51"/>
      <c r="EN487" s="51"/>
      <c r="EO487" s="51"/>
      <c r="EP487" s="51"/>
      <c r="EQ487" s="51"/>
      <c r="ER487" s="51"/>
      <c r="ES487" s="51"/>
      <c r="ET487" s="51"/>
      <c r="EU487" s="51"/>
      <c r="EV487" s="51"/>
      <c r="EW487" s="51"/>
      <c r="EX487" s="51"/>
      <c r="EY487" s="51"/>
      <c r="EZ487" s="51"/>
      <c r="FA487" s="51"/>
      <c r="FB487" s="51"/>
      <c r="FC487" s="51"/>
      <c r="FD487" s="51"/>
      <c r="FE487" s="51"/>
      <c r="FF487" s="51"/>
      <c r="FG487" s="51"/>
      <c r="FH487" s="51"/>
      <c r="FI487" s="51"/>
      <c r="FJ487" s="51"/>
      <c r="FK487" s="51"/>
      <c r="FL487" s="51"/>
      <c r="FM487" s="51"/>
      <c r="FN487" s="51"/>
      <c r="FO487" s="51"/>
      <c r="FP487" s="51"/>
      <c r="FQ487" s="51"/>
      <c r="FR487" s="51"/>
      <c r="FS487" s="51"/>
      <c r="FT487" s="51"/>
      <c r="FU487" s="51"/>
      <c r="FV487" s="51"/>
      <c r="FW487" s="51"/>
      <c r="FX487" s="51"/>
      <c r="FY487" s="51"/>
      <c r="FZ487" s="51"/>
      <c r="GA487" s="51"/>
      <c r="GB487" s="51"/>
      <c r="GC487" s="51"/>
      <c r="GD487" s="51"/>
      <c r="GE487" s="51"/>
      <c r="GF487" s="51"/>
      <c r="GG487" s="51"/>
      <c r="GH487" s="51"/>
      <c r="GI487" s="51"/>
      <c r="GJ487" s="51"/>
      <c r="GK487" s="51"/>
      <c r="GL487" s="51"/>
      <c r="GM487" s="51"/>
      <c r="GN487" s="51"/>
      <c r="GO487" s="51"/>
      <c r="GP487" s="51"/>
      <c r="GQ487" s="51"/>
      <c r="GR487" s="51"/>
      <c r="GS487" s="51"/>
      <c r="GT487" s="51"/>
      <c r="GU487" s="51"/>
      <c r="GV487" s="51"/>
      <c r="GW487" s="51"/>
      <c r="GX487" s="51"/>
      <c r="GY487" s="51"/>
      <c r="GZ487" s="51"/>
      <c r="HA487" s="51"/>
      <c r="HB487" s="51"/>
      <c r="HC487" s="51"/>
      <c r="HD487" s="51"/>
      <c r="HE487" s="51"/>
      <c r="HF487" s="51"/>
      <c r="HG487" s="51"/>
      <c r="HH487" s="51"/>
      <c r="HI487" s="51"/>
      <c r="HJ487" s="51"/>
      <c r="HK487" s="51"/>
      <c r="HL487" s="51"/>
      <c r="HM487" s="51"/>
      <c r="HN487" s="51"/>
      <c r="HO487" s="51"/>
      <c r="HP487" s="51"/>
      <c r="HQ487" s="51"/>
      <c r="HR487" s="51"/>
      <c r="HS487" s="51"/>
      <c r="HT487" s="51"/>
      <c r="HU487" s="51"/>
      <c r="HV487" s="51"/>
      <c r="HW487" s="51"/>
      <c r="HX487" s="51"/>
      <c r="HY487" s="51"/>
      <c r="HZ487" s="51"/>
      <c r="IA487" s="51"/>
      <c r="IB487" s="51"/>
      <c r="IC487" s="51"/>
      <c r="ID487" s="51"/>
      <c r="IE487" s="51"/>
      <c r="IF487" s="51"/>
      <c r="IG487" s="51"/>
      <c r="IH487" s="51"/>
      <c r="II487" s="51"/>
      <c r="IJ487" s="51"/>
      <c r="IK487" s="51"/>
      <c r="IL487" s="51"/>
      <c r="IM487" s="51"/>
      <c r="IN487" s="51"/>
      <c r="IO487" s="51"/>
      <c r="IP487" s="51"/>
      <c r="IQ487" s="51"/>
      <c r="IR487" s="51"/>
      <c r="IS487" s="51"/>
      <c r="IT487" s="51"/>
      <c r="IU487" s="51"/>
      <c r="IV487" s="51"/>
      <c r="IW487" s="51"/>
      <c r="IX487" s="51"/>
      <c r="IY487" s="51"/>
      <c r="IZ487" s="51"/>
      <c r="JA487" s="51"/>
      <c r="JB487" s="51"/>
      <c r="JC487" s="51"/>
      <c r="JD487" s="51"/>
      <c r="JE487" s="51"/>
      <c r="JF487" s="51"/>
      <c r="JG487" s="51"/>
      <c r="JH487" s="51"/>
      <c r="JI487" s="51"/>
      <c r="JJ487" s="51"/>
      <c r="JK487" s="51"/>
      <c r="JL487" s="51"/>
      <c r="JM487" s="51"/>
      <c r="JN487" s="51"/>
      <c r="JO487" s="51"/>
      <c r="JP487" s="51"/>
      <c r="JQ487" s="51"/>
      <c r="JR487" s="51"/>
      <c r="JS487" s="51"/>
      <c r="JT487" s="51"/>
      <c r="JU487" s="51"/>
      <c r="JV487" s="51"/>
      <c r="JW487" s="51"/>
      <c r="JX487" s="51"/>
      <c r="JY487" s="51"/>
      <c r="JZ487" s="51"/>
      <c r="KA487" s="51"/>
      <c r="KB487" s="51"/>
      <c r="KC487" s="51"/>
      <c r="KD487" s="51"/>
      <c r="KE487" s="51"/>
      <c r="KF487" s="51"/>
      <c r="KG487" s="51"/>
      <c r="KH487" s="51"/>
      <c r="KI487" s="51"/>
      <c r="KJ487" s="51"/>
      <c r="KK487" s="51"/>
      <c r="KL487" s="51"/>
      <c r="KM487" s="51"/>
      <c r="KN487" s="51"/>
      <c r="KO487" s="51"/>
      <c r="KP487" s="51"/>
      <c r="KQ487" s="51"/>
      <c r="KR487" s="51"/>
      <c r="KS487" s="51"/>
      <c r="KT487" s="51"/>
      <c r="KU487" s="51"/>
      <c r="KV487" s="51"/>
      <c r="KW487" s="51"/>
      <c r="KX487" s="51"/>
      <c r="KY487" s="51"/>
      <c r="KZ487" s="51"/>
      <c r="LA487" s="51"/>
      <c r="LB487" s="51"/>
      <c r="LC487" s="51"/>
      <c r="LD487" s="51"/>
      <c r="LE487" s="51"/>
      <c r="LF487" s="51"/>
      <c r="LG487" s="51"/>
      <c r="LH487" s="51"/>
      <c r="LI487" s="51"/>
      <c r="LJ487" s="51"/>
      <c r="LK487" s="51"/>
      <c r="LL487" s="51"/>
      <c r="LM487" s="51"/>
      <c r="LN487" s="51"/>
      <c r="LO487" s="51"/>
      <c r="LP487" s="51"/>
      <c r="LQ487" s="51"/>
      <c r="LR487" s="51"/>
      <c r="LS487" s="51"/>
      <c r="LT487" s="51"/>
      <c r="LU487" s="51"/>
      <c r="LV487" s="51"/>
      <c r="LW487" s="51"/>
      <c r="LX487" s="51"/>
      <c r="LY487" s="51"/>
      <c r="LZ487" s="51"/>
      <c r="MA487" s="51"/>
      <c r="MB487" s="51"/>
      <c r="MC487" s="51"/>
      <c r="MD487" s="51"/>
      <c r="ME487" s="51"/>
      <c r="MF487" s="51"/>
      <c r="MG487" s="51"/>
      <c r="MH487" s="51"/>
      <c r="MI487" s="51"/>
      <c r="MJ487" s="51"/>
      <c r="MK487" s="51"/>
      <c r="ML487" s="51"/>
      <c r="MM487" s="51"/>
      <c r="MN487" s="51"/>
      <c r="MO487" s="51"/>
      <c r="MP487" s="51"/>
      <c r="MQ487" s="51"/>
      <c r="MR487" s="51"/>
      <c r="MS487" s="51"/>
      <c r="MT487" s="51"/>
      <c r="MU487" s="51"/>
      <c r="MV487" s="51"/>
      <c r="MW487" s="51"/>
      <c r="MX487" s="51"/>
      <c r="MY487" s="51"/>
      <c r="MZ487" s="51"/>
      <c r="NA487" s="51"/>
      <c r="NB487" s="51"/>
      <c r="NC487" s="51"/>
      <c r="ND487" s="51"/>
      <c r="NE487" s="51"/>
      <c r="NF487" s="51"/>
      <c r="NG487" s="52"/>
      <c r="NH487" s="52"/>
      <c r="NI487" s="52"/>
      <c r="NJ487" s="51"/>
      <c r="NK487" s="50"/>
      <c r="NL487" s="50"/>
      <c r="NM487" s="50"/>
      <c r="NN487" s="50"/>
      <c r="NO487" s="50"/>
      <c r="NP487" s="50"/>
      <c r="NQ487" s="50"/>
      <c r="NR487" s="50"/>
      <c r="NS487" s="50"/>
      <c r="NT487" s="50"/>
      <c r="NU487" s="50"/>
      <c r="NV487" s="51"/>
    </row>
    <row r="488" spans="1:386" s="48" customFormat="1" x14ac:dyDescent="0.2">
      <c r="A488" s="49"/>
      <c r="B488" s="50"/>
      <c r="C488" s="50"/>
      <c r="D488" s="235"/>
      <c r="E488" s="221"/>
      <c r="F488" s="51"/>
      <c r="G488" s="51"/>
      <c r="H488" s="51"/>
      <c r="I488" s="51"/>
      <c r="J488" s="51"/>
      <c r="K488" s="51"/>
      <c r="L488" s="51"/>
      <c r="M488" s="51"/>
      <c r="N488" s="51"/>
      <c r="O488" s="51"/>
      <c r="P488" s="51"/>
      <c r="Q488" s="51"/>
      <c r="R488" s="51"/>
      <c r="S488" s="51"/>
      <c r="T488" s="51"/>
      <c r="U488" s="51"/>
      <c r="V488" s="51"/>
      <c r="W488" s="51"/>
      <c r="X488" s="51"/>
      <c r="Y488" s="51"/>
      <c r="Z488" s="51"/>
      <c r="AA488" s="51"/>
      <c r="AB488" s="51"/>
      <c r="AC488" s="51"/>
      <c r="AD488" s="51"/>
      <c r="AE488" s="51"/>
      <c r="AF488" s="51"/>
      <c r="AG488" s="51"/>
      <c r="AH488" s="51"/>
      <c r="AI488" s="51"/>
      <c r="AJ488" s="51"/>
      <c r="AK488" s="51"/>
      <c r="AL488" s="51"/>
      <c r="AM488" s="51"/>
      <c r="AN488" s="51"/>
      <c r="AO488" s="51"/>
      <c r="AP488" s="51"/>
      <c r="AQ488" s="51"/>
      <c r="AR488" s="51"/>
      <c r="AS488" s="51"/>
      <c r="AT488" s="51"/>
      <c r="AU488" s="51"/>
      <c r="AV488" s="51"/>
      <c r="AW488" s="51"/>
      <c r="AX488" s="51"/>
      <c r="AY488" s="51"/>
      <c r="AZ488" s="51"/>
      <c r="BA488" s="51"/>
      <c r="BB488" s="51"/>
      <c r="BC488" s="51"/>
      <c r="BD488" s="51"/>
      <c r="BE488" s="51"/>
      <c r="BF488" s="51"/>
      <c r="BG488" s="51"/>
      <c r="BH488" s="51"/>
      <c r="BI488" s="51"/>
      <c r="BJ488" s="51"/>
      <c r="BK488" s="51"/>
      <c r="BL488" s="51"/>
      <c r="BM488" s="51"/>
      <c r="BN488" s="51"/>
      <c r="BO488" s="51"/>
      <c r="BP488" s="51"/>
      <c r="BQ488" s="51"/>
      <c r="BR488" s="51"/>
      <c r="BS488" s="51"/>
      <c r="BT488" s="51"/>
      <c r="BU488" s="51"/>
      <c r="BV488" s="51"/>
      <c r="BW488" s="51"/>
      <c r="BX488" s="51"/>
      <c r="BY488" s="51"/>
      <c r="BZ488" s="51"/>
      <c r="CA488" s="51"/>
      <c r="CB488" s="51"/>
      <c r="CC488" s="51"/>
      <c r="CD488" s="51"/>
      <c r="CE488" s="51"/>
      <c r="CF488" s="51"/>
      <c r="CG488" s="51"/>
      <c r="CH488" s="51"/>
      <c r="CI488" s="51"/>
      <c r="CJ488" s="51"/>
      <c r="CK488" s="51"/>
      <c r="CL488" s="51"/>
      <c r="CM488" s="51"/>
      <c r="CN488" s="51"/>
      <c r="CO488" s="51"/>
      <c r="CP488" s="51"/>
      <c r="CQ488" s="51"/>
      <c r="CR488" s="51"/>
      <c r="CS488" s="51"/>
      <c r="CT488" s="51"/>
      <c r="CU488" s="51"/>
      <c r="CV488" s="51"/>
      <c r="CW488" s="51"/>
      <c r="CX488" s="51"/>
      <c r="CY488" s="51"/>
      <c r="CZ488" s="51"/>
      <c r="DA488" s="51"/>
      <c r="DB488" s="51"/>
      <c r="DC488" s="51"/>
      <c r="DD488" s="51"/>
      <c r="DE488" s="51"/>
      <c r="DF488" s="51"/>
      <c r="DG488" s="51"/>
      <c r="DH488" s="51"/>
      <c r="DI488" s="51"/>
      <c r="DJ488" s="51"/>
      <c r="DK488" s="51"/>
      <c r="DL488" s="51"/>
      <c r="DM488" s="51"/>
      <c r="DN488" s="51"/>
      <c r="DO488" s="51"/>
      <c r="DP488" s="51"/>
      <c r="DQ488" s="51"/>
      <c r="DR488" s="51"/>
      <c r="DS488" s="51"/>
      <c r="DT488" s="51"/>
      <c r="DU488" s="51"/>
      <c r="DV488" s="51"/>
      <c r="DW488" s="51"/>
      <c r="DX488" s="51"/>
      <c r="DY488" s="51"/>
      <c r="DZ488" s="51"/>
      <c r="EA488" s="51"/>
      <c r="EB488" s="51"/>
      <c r="EC488" s="51"/>
      <c r="ED488" s="51"/>
      <c r="EE488" s="51"/>
      <c r="EF488" s="51"/>
      <c r="EG488" s="51"/>
      <c r="EH488" s="51"/>
      <c r="EI488" s="51"/>
      <c r="EJ488" s="51"/>
      <c r="EK488" s="51"/>
      <c r="EL488" s="51"/>
      <c r="EM488" s="51"/>
      <c r="EN488" s="51"/>
      <c r="EO488" s="51"/>
      <c r="EP488" s="51"/>
      <c r="EQ488" s="51"/>
      <c r="ER488" s="51"/>
      <c r="ES488" s="51"/>
      <c r="ET488" s="51"/>
      <c r="EU488" s="51"/>
      <c r="EV488" s="51"/>
      <c r="EW488" s="51"/>
      <c r="EX488" s="51"/>
      <c r="EY488" s="51"/>
      <c r="EZ488" s="51"/>
      <c r="FA488" s="51"/>
      <c r="FB488" s="51"/>
      <c r="FC488" s="51"/>
      <c r="FD488" s="51"/>
      <c r="FE488" s="51"/>
      <c r="FF488" s="51"/>
      <c r="FG488" s="51"/>
      <c r="FH488" s="51"/>
      <c r="FI488" s="51"/>
      <c r="FJ488" s="51"/>
      <c r="FK488" s="51"/>
      <c r="FL488" s="51"/>
      <c r="FM488" s="51"/>
      <c r="FN488" s="51"/>
      <c r="FO488" s="51"/>
      <c r="FP488" s="51"/>
      <c r="FQ488" s="51"/>
      <c r="FR488" s="51"/>
      <c r="FS488" s="51"/>
      <c r="FT488" s="51"/>
      <c r="FU488" s="51"/>
      <c r="FV488" s="51"/>
      <c r="FW488" s="51"/>
      <c r="FX488" s="51"/>
      <c r="FY488" s="51"/>
      <c r="FZ488" s="51"/>
      <c r="GA488" s="51"/>
      <c r="GB488" s="51"/>
      <c r="GC488" s="51"/>
      <c r="GD488" s="51"/>
      <c r="GE488" s="51"/>
      <c r="GF488" s="51"/>
      <c r="GG488" s="51"/>
      <c r="GH488" s="51"/>
      <c r="GI488" s="51"/>
      <c r="GJ488" s="51"/>
      <c r="GK488" s="51"/>
      <c r="GL488" s="51"/>
      <c r="GM488" s="51"/>
      <c r="GN488" s="51"/>
      <c r="GO488" s="51"/>
      <c r="GP488" s="51"/>
      <c r="GQ488" s="51"/>
      <c r="GR488" s="51"/>
      <c r="GS488" s="51"/>
      <c r="GT488" s="51"/>
      <c r="GU488" s="51"/>
      <c r="GV488" s="51"/>
      <c r="GW488" s="51"/>
      <c r="GX488" s="51"/>
      <c r="GY488" s="51"/>
      <c r="GZ488" s="51"/>
      <c r="HA488" s="51"/>
      <c r="HB488" s="51"/>
      <c r="HC488" s="51"/>
      <c r="HD488" s="51"/>
      <c r="HE488" s="51"/>
      <c r="HF488" s="51"/>
      <c r="HG488" s="51"/>
      <c r="HH488" s="51"/>
      <c r="HI488" s="51"/>
      <c r="HJ488" s="51"/>
      <c r="HK488" s="51"/>
      <c r="HL488" s="51"/>
      <c r="HM488" s="51"/>
      <c r="HN488" s="51"/>
      <c r="HO488" s="51"/>
      <c r="HP488" s="51"/>
      <c r="HQ488" s="51"/>
      <c r="HR488" s="51"/>
      <c r="HS488" s="51"/>
      <c r="HT488" s="51"/>
      <c r="HU488" s="51"/>
      <c r="HV488" s="51"/>
      <c r="HW488" s="51"/>
      <c r="HX488" s="51"/>
      <c r="HY488" s="51"/>
      <c r="HZ488" s="51"/>
      <c r="IA488" s="51"/>
      <c r="IB488" s="51"/>
      <c r="IC488" s="51"/>
      <c r="ID488" s="51"/>
      <c r="IE488" s="51"/>
      <c r="IF488" s="51"/>
      <c r="IG488" s="51"/>
      <c r="IH488" s="51"/>
      <c r="II488" s="51"/>
      <c r="IJ488" s="51"/>
      <c r="IK488" s="51"/>
      <c r="IL488" s="51"/>
      <c r="IM488" s="51"/>
      <c r="IN488" s="51"/>
      <c r="IO488" s="51"/>
      <c r="IP488" s="51"/>
      <c r="IQ488" s="51"/>
      <c r="IR488" s="51"/>
      <c r="IS488" s="51"/>
      <c r="IT488" s="51"/>
      <c r="IU488" s="51"/>
      <c r="IV488" s="51"/>
      <c r="IW488" s="51"/>
      <c r="IX488" s="51"/>
      <c r="IY488" s="51"/>
      <c r="IZ488" s="51"/>
      <c r="JA488" s="51"/>
      <c r="JB488" s="51"/>
      <c r="JC488" s="51"/>
      <c r="JD488" s="51"/>
      <c r="JE488" s="51"/>
      <c r="JF488" s="51"/>
      <c r="JG488" s="51"/>
      <c r="JH488" s="51"/>
      <c r="JI488" s="51"/>
      <c r="JJ488" s="51"/>
      <c r="JK488" s="51"/>
      <c r="JL488" s="51"/>
      <c r="JM488" s="51"/>
      <c r="JN488" s="51"/>
      <c r="JO488" s="51"/>
      <c r="JP488" s="51"/>
      <c r="JQ488" s="51"/>
      <c r="JR488" s="51"/>
      <c r="JS488" s="51"/>
      <c r="JT488" s="51"/>
      <c r="JU488" s="51"/>
      <c r="JV488" s="51"/>
      <c r="JW488" s="51"/>
      <c r="JX488" s="51"/>
      <c r="JY488" s="51"/>
      <c r="JZ488" s="51"/>
      <c r="KA488" s="51"/>
      <c r="KB488" s="51"/>
      <c r="KC488" s="51"/>
      <c r="KD488" s="51"/>
      <c r="KE488" s="51"/>
      <c r="KF488" s="51"/>
      <c r="KG488" s="51"/>
      <c r="KH488" s="51"/>
      <c r="KI488" s="51"/>
      <c r="KJ488" s="51"/>
      <c r="KK488" s="51"/>
      <c r="KL488" s="51"/>
      <c r="KM488" s="51"/>
      <c r="KN488" s="51"/>
      <c r="KO488" s="51"/>
      <c r="KP488" s="51"/>
      <c r="KQ488" s="51"/>
      <c r="KR488" s="51"/>
      <c r="KS488" s="51"/>
      <c r="KT488" s="51"/>
      <c r="KU488" s="51"/>
      <c r="KV488" s="51"/>
      <c r="KW488" s="51"/>
      <c r="KX488" s="51"/>
      <c r="KY488" s="51"/>
      <c r="KZ488" s="51"/>
      <c r="LA488" s="51"/>
      <c r="LB488" s="51"/>
      <c r="LC488" s="51"/>
      <c r="LD488" s="51"/>
      <c r="LE488" s="51"/>
      <c r="LF488" s="51"/>
      <c r="LG488" s="51"/>
      <c r="LH488" s="51"/>
      <c r="LI488" s="51"/>
      <c r="LJ488" s="51"/>
      <c r="LK488" s="51"/>
      <c r="LL488" s="51"/>
      <c r="LM488" s="51"/>
      <c r="LN488" s="51"/>
      <c r="LO488" s="51"/>
      <c r="LP488" s="51"/>
      <c r="LQ488" s="51"/>
      <c r="LR488" s="51"/>
      <c r="LS488" s="51"/>
      <c r="LT488" s="51"/>
      <c r="LU488" s="51"/>
      <c r="LV488" s="51"/>
      <c r="LW488" s="51"/>
      <c r="LX488" s="51"/>
      <c r="LY488" s="51"/>
      <c r="LZ488" s="51"/>
      <c r="MA488" s="51"/>
      <c r="MB488" s="51"/>
      <c r="MC488" s="51"/>
      <c r="MD488" s="51"/>
      <c r="ME488" s="51"/>
      <c r="MF488" s="51"/>
      <c r="MG488" s="51"/>
      <c r="MH488" s="51"/>
      <c r="MI488" s="51"/>
      <c r="MJ488" s="51"/>
      <c r="MK488" s="51"/>
      <c r="ML488" s="51"/>
      <c r="MM488" s="51"/>
      <c r="MN488" s="51"/>
      <c r="MO488" s="51"/>
      <c r="MP488" s="51"/>
      <c r="MQ488" s="51"/>
      <c r="MR488" s="51"/>
      <c r="MS488" s="51"/>
      <c r="MT488" s="51"/>
      <c r="MU488" s="51"/>
      <c r="MV488" s="51"/>
      <c r="MW488" s="51"/>
      <c r="MX488" s="51"/>
      <c r="MY488" s="51"/>
      <c r="MZ488" s="51"/>
      <c r="NA488" s="51"/>
      <c r="NB488" s="51"/>
      <c r="NC488" s="51"/>
      <c r="ND488" s="51"/>
      <c r="NE488" s="51"/>
      <c r="NF488" s="51"/>
      <c r="NG488" s="52"/>
      <c r="NH488" s="52"/>
      <c r="NI488" s="52"/>
      <c r="NJ488" s="51"/>
      <c r="NK488" s="50"/>
      <c r="NL488" s="50"/>
      <c r="NM488" s="50"/>
      <c r="NN488" s="50"/>
      <c r="NO488" s="50"/>
      <c r="NP488" s="50"/>
      <c r="NQ488" s="50"/>
      <c r="NR488" s="50"/>
      <c r="NS488" s="50"/>
      <c r="NT488" s="50"/>
      <c r="NU488" s="50"/>
      <c r="NV488" s="51"/>
    </row>
    <row r="489" spans="1:386" s="48" customFormat="1" x14ac:dyDescent="0.2">
      <c r="A489" s="49"/>
      <c r="B489" s="50"/>
      <c r="C489" s="50"/>
      <c r="D489" s="235"/>
      <c r="E489" s="221"/>
      <c r="F489" s="51"/>
      <c r="G489" s="51"/>
      <c r="H489" s="51"/>
      <c r="I489" s="51"/>
      <c r="J489" s="51"/>
      <c r="K489" s="51"/>
      <c r="L489" s="51"/>
      <c r="M489" s="51"/>
      <c r="N489" s="51"/>
      <c r="O489" s="51"/>
      <c r="P489" s="51"/>
      <c r="Q489" s="51"/>
      <c r="R489" s="51"/>
      <c r="S489" s="51"/>
      <c r="T489" s="51"/>
      <c r="U489" s="51"/>
      <c r="V489" s="51"/>
      <c r="W489" s="51"/>
      <c r="X489" s="51"/>
      <c r="Y489" s="51"/>
      <c r="Z489" s="51"/>
      <c r="AA489" s="51"/>
      <c r="AB489" s="51"/>
      <c r="AC489" s="51"/>
      <c r="AD489" s="51"/>
      <c r="AE489" s="51"/>
      <c r="AF489" s="51"/>
      <c r="AG489" s="51"/>
      <c r="AH489" s="51"/>
      <c r="AI489" s="51"/>
      <c r="AJ489" s="51"/>
      <c r="AK489" s="51"/>
      <c r="AL489" s="51"/>
      <c r="AM489" s="51"/>
      <c r="AN489" s="51"/>
      <c r="AO489" s="51"/>
      <c r="AP489" s="51"/>
      <c r="AQ489" s="51"/>
      <c r="AR489" s="51"/>
      <c r="AS489" s="51"/>
      <c r="AT489" s="51"/>
      <c r="AU489" s="51"/>
      <c r="AV489" s="51"/>
      <c r="AW489" s="51"/>
      <c r="AX489" s="51"/>
      <c r="AY489" s="51"/>
      <c r="AZ489" s="51"/>
      <c r="BA489" s="51"/>
      <c r="BB489" s="51"/>
      <c r="BC489" s="51"/>
      <c r="BD489" s="51"/>
      <c r="BE489" s="51"/>
      <c r="BF489" s="51"/>
      <c r="BG489" s="51"/>
      <c r="BH489" s="51"/>
      <c r="BI489" s="51"/>
      <c r="BJ489" s="51"/>
      <c r="BK489" s="51"/>
      <c r="BL489" s="51"/>
      <c r="BM489" s="51"/>
      <c r="BN489" s="51"/>
      <c r="BO489" s="51"/>
      <c r="BP489" s="51"/>
      <c r="BQ489" s="51"/>
      <c r="BR489" s="51"/>
      <c r="BS489" s="51"/>
      <c r="BT489" s="51"/>
      <c r="BU489" s="51"/>
      <c r="BV489" s="51"/>
      <c r="BW489" s="51"/>
      <c r="BX489" s="51"/>
      <c r="BY489" s="51"/>
      <c r="BZ489" s="51"/>
      <c r="CA489" s="51"/>
      <c r="CB489" s="51"/>
      <c r="CC489" s="51"/>
      <c r="CD489" s="51"/>
      <c r="CE489" s="51"/>
      <c r="CF489" s="51"/>
      <c r="CG489" s="51"/>
      <c r="CH489" s="51"/>
      <c r="CI489" s="51"/>
      <c r="CJ489" s="51"/>
      <c r="CK489" s="51"/>
      <c r="CL489" s="51"/>
      <c r="CM489" s="51"/>
      <c r="CN489" s="51"/>
      <c r="CO489" s="51"/>
      <c r="CP489" s="51"/>
      <c r="CQ489" s="51"/>
      <c r="CR489" s="51"/>
      <c r="CS489" s="51"/>
      <c r="CT489" s="51"/>
      <c r="CU489" s="51"/>
      <c r="CV489" s="51"/>
      <c r="CW489" s="51"/>
      <c r="CX489" s="51"/>
      <c r="CY489" s="51"/>
      <c r="CZ489" s="51"/>
      <c r="DA489" s="51"/>
      <c r="DB489" s="51"/>
      <c r="DC489" s="51"/>
      <c r="DD489" s="51"/>
      <c r="DE489" s="51"/>
      <c r="DF489" s="51"/>
      <c r="DG489" s="51"/>
      <c r="DH489" s="51"/>
      <c r="DI489" s="51"/>
      <c r="DJ489" s="51"/>
      <c r="DK489" s="51"/>
      <c r="DL489" s="51"/>
      <c r="DM489" s="51"/>
      <c r="DN489" s="51"/>
      <c r="DO489" s="51"/>
      <c r="DP489" s="51"/>
      <c r="DQ489" s="51"/>
      <c r="DR489" s="51"/>
      <c r="DS489" s="51"/>
      <c r="DT489" s="51"/>
      <c r="DU489" s="51"/>
      <c r="DV489" s="51"/>
      <c r="DW489" s="51"/>
      <c r="DX489" s="51"/>
      <c r="DY489" s="51"/>
      <c r="DZ489" s="51"/>
      <c r="EA489" s="51"/>
      <c r="EB489" s="51"/>
      <c r="EC489" s="51"/>
      <c r="ED489" s="51"/>
      <c r="EE489" s="51"/>
      <c r="EF489" s="51"/>
      <c r="EG489" s="51"/>
      <c r="EH489" s="51"/>
      <c r="EI489" s="51"/>
      <c r="EJ489" s="51"/>
      <c r="EK489" s="51"/>
      <c r="EL489" s="51"/>
      <c r="EM489" s="51"/>
      <c r="EN489" s="51"/>
      <c r="EO489" s="51"/>
      <c r="EP489" s="51"/>
      <c r="EQ489" s="51"/>
      <c r="ER489" s="51"/>
      <c r="ES489" s="51"/>
      <c r="ET489" s="51"/>
      <c r="EU489" s="51"/>
      <c r="EV489" s="51"/>
      <c r="EW489" s="51"/>
      <c r="EX489" s="51"/>
      <c r="EY489" s="51"/>
      <c r="EZ489" s="51"/>
      <c r="FA489" s="51"/>
      <c r="FB489" s="51"/>
      <c r="FC489" s="51"/>
      <c r="FD489" s="51"/>
      <c r="FE489" s="51"/>
      <c r="FF489" s="51"/>
      <c r="FG489" s="51"/>
      <c r="FH489" s="51"/>
      <c r="FI489" s="51"/>
      <c r="FJ489" s="51"/>
      <c r="FK489" s="51"/>
      <c r="FL489" s="51"/>
      <c r="FM489" s="51"/>
      <c r="FN489" s="51"/>
      <c r="FO489" s="51"/>
      <c r="FP489" s="51"/>
      <c r="FQ489" s="51"/>
      <c r="FR489" s="51"/>
      <c r="FS489" s="51"/>
      <c r="FT489" s="51"/>
      <c r="FU489" s="51"/>
      <c r="FV489" s="51"/>
      <c r="FW489" s="51"/>
      <c r="FX489" s="51"/>
      <c r="FY489" s="51"/>
      <c r="FZ489" s="51"/>
      <c r="GA489" s="51"/>
      <c r="GB489" s="51"/>
      <c r="GC489" s="51"/>
      <c r="GD489" s="51"/>
      <c r="GE489" s="51"/>
      <c r="GF489" s="51"/>
      <c r="GG489" s="51"/>
      <c r="GH489" s="51"/>
      <c r="GI489" s="51"/>
      <c r="GJ489" s="51"/>
      <c r="GK489" s="51"/>
      <c r="GL489" s="51"/>
      <c r="GM489" s="51"/>
      <c r="GN489" s="51"/>
      <c r="GO489" s="51"/>
      <c r="GP489" s="51"/>
      <c r="GQ489" s="51"/>
      <c r="GR489" s="51"/>
      <c r="GS489" s="51"/>
      <c r="GT489" s="51"/>
      <c r="GU489" s="51"/>
      <c r="GV489" s="51"/>
      <c r="GW489" s="51"/>
      <c r="GX489" s="51"/>
      <c r="GY489" s="51"/>
      <c r="GZ489" s="51"/>
      <c r="HA489" s="51"/>
      <c r="HB489" s="51"/>
      <c r="HC489" s="51"/>
      <c r="HD489" s="51"/>
      <c r="HE489" s="51"/>
      <c r="HF489" s="51"/>
      <c r="HG489" s="51"/>
      <c r="HH489" s="51"/>
      <c r="HI489" s="51"/>
      <c r="HJ489" s="51"/>
      <c r="HK489" s="51"/>
      <c r="HL489" s="51"/>
      <c r="HM489" s="51"/>
      <c r="HN489" s="51"/>
      <c r="HO489" s="51"/>
      <c r="HP489" s="51"/>
      <c r="HQ489" s="51"/>
      <c r="HR489" s="51"/>
      <c r="HS489" s="51"/>
      <c r="HT489" s="51"/>
      <c r="HU489" s="51"/>
      <c r="HV489" s="51"/>
      <c r="HW489" s="51"/>
      <c r="HX489" s="51"/>
      <c r="HY489" s="51"/>
      <c r="HZ489" s="51"/>
      <c r="IA489" s="51"/>
      <c r="IB489" s="51"/>
      <c r="IC489" s="51"/>
      <c r="ID489" s="51"/>
      <c r="IE489" s="51"/>
      <c r="IF489" s="51"/>
      <c r="IG489" s="51"/>
      <c r="IH489" s="51"/>
      <c r="II489" s="51"/>
      <c r="IJ489" s="51"/>
      <c r="IK489" s="51"/>
      <c r="IL489" s="51"/>
      <c r="IM489" s="51"/>
      <c r="IN489" s="51"/>
      <c r="IO489" s="51"/>
      <c r="IP489" s="51"/>
      <c r="IQ489" s="51"/>
      <c r="IR489" s="51"/>
      <c r="IS489" s="51"/>
      <c r="IT489" s="51"/>
      <c r="IU489" s="51"/>
      <c r="IV489" s="51"/>
      <c r="IW489" s="51"/>
      <c r="IX489" s="51"/>
      <c r="IY489" s="51"/>
      <c r="IZ489" s="51"/>
      <c r="JA489" s="51"/>
      <c r="JB489" s="51"/>
      <c r="JC489" s="51"/>
      <c r="JD489" s="51"/>
      <c r="JE489" s="51"/>
      <c r="JF489" s="51"/>
      <c r="JG489" s="51"/>
      <c r="JH489" s="51"/>
      <c r="JI489" s="51"/>
      <c r="JJ489" s="51"/>
      <c r="JK489" s="51"/>
      <c r="JL489" s="51"/>
      <c r="JM489" s="51"/>
      <c r="JN489" s="51"/>
      <c r="JO489" s="51"/>
      <c r="JP489" s="51"/>
      <c r="JQ489" s="51"/>
      <c r="JR489" s="51"/>
      <c r="JS489" s="51"/>
      <c r="JT489" s="51"/>
      <c r="JU489" s="51"/>
      <c r="JV489" s="51"/>
      <c r="JW489" s="51"/>
      <c r="JX489" s="51"/>
      <c r="JY489" s="51"/>
      <c r="JZ489" s="51"/>
      <c r="KA489" s="51"/>
      <c r="KB489" s="51"/>
      <c r="KC489" s="51"/>
      <c r="KD489" s="51"/>
      <c r="KE489" s="51"/>
      <c r="KF489" s="51"/>
      <c r="KG489" s="51"/>
      <c r="KH489" s="51"/>
      <c r="KI489" s="51"/>
      <c r="KJ489" s="51"/>
      <c r="KK489" s="51"/>
      <c r="KL489" s="51"/>
      <c r="KM489" s="51"/>
      <c r="KN489" s="51"/>
      <c r="KO489" s="51"/>
      <c r="KP489" s="51"/>
      <c r="KQ489" s="51"/>
      <c r="KR489" s="51"/>
      <c r="KS489" s="51"/>
      <c r="KT489" s="51"/>
      <c r="KU489" s="51"/>
      <c r="KV489" s="51"/>
      <c r="KW489" s="51"/>
      <c r="KX489" s="51"/>
      <c r="KY489" s="51"/>
      <c r="KZ489" s="51"/>
      <c r="LA489" s="51"/>
      <c r="LB489" s="51"/>
      <c r="LC489" s="51"/>
      <c r="LD489" s="51"/>
      <c r="LE489" s="51"/>
      <c r="LF489" s="51"/>
      <c r="LG489" s="51"/>
      <c r="LH489" s="51"/>
      <c r="LI489" s="51"/>
      <c r="LJ489" s="51"/>
      <c r="LK489" s="51"/>
      <c r="LL489" s="51"/>
      <c r="LM489" s="51"/>
      <c r="LN489" s="51"/>
      <c r="LO489" s="51"/>
      <c r="LP489" s="51"/>
      <c r="LQ489" s="51"/>
      <c r="LR489" s="51"/>
      <c r="LS489" s="51"/>
      <c r="LT489" s="51"/>
      <c r="LU489" s="51"/>
      <c r="LV489" s="51"/>
      <c r="LW489" s="51"/>
      <c r="LX489" s="51"/>
      <c r="LY489" s="51"/>
      <c r="LZ489" s="51"/>
      <c r="MA489" s="51"/>
      <c r="MB489" s="51"/>
      <c r="MC489" s="51"/>
      <c r="MD489" s="51"/>
      <c r="ME489" s="51"/>
      <c r="MF489" s="51"/>
      <c r="MG489" s="51"/>
      <c r="MH489" s="51"/>
      <c r="MI489" s="51"/>
      <c r="MJ489" s="51"/>
      <c r="MK489" s="51"/>
      <c r="ML489" s="51"/>
      <c r="MM489" s="51"/>
      <c r="MN489" s="51"/>
      <c r="MO489" s="51"/>
      <c r="MP489" s="51"/>
      <c r="MQ489" s="51"/>
      <c r="MR489" s="51"/>
      <c r="MS489" s="51"/>
      <c r="MT489" s="51"/>
      <c r="MU489" s="51"/>
      <c r="MV489" s="51"/>
      <c r="MW489" s="51"/>
      <c r="MX489" s="51"/>
      <c r="MY489" s="51"/>
      <c r="MZ489" s="51"/>
      <c r="NA489" s="51"/>
      <c r="NB489" s="51"/>
      <c r="NC489" s="51"/>
      <c r="ND489" s="51"/>
      <c r="NE489" s="51"/>
      <c r="NF489" s="51"/>
      <c r="NG489" s="52"/>
      <c r="NH489" s="52"/>
      <c r="NI489" s="52"/>
      <c r="NJ489" s="51"/>
      <c r="NK489" s="50"/>
      <c r="NL489" s="50"/>
      <c r="NM489" s="50"/>
      <c r="NN489" s="50"/>
      <c r="NO489" s="50"/>
      <c r="NP489" s="50"/>
      <c r="NQ489" s="50"/>
      <c r="NR489" s="50"/>
      <c r="NS489" s="50"/>
      <c r="NT489" s="50"/>
      <c r="NU489" s="50"/>
      <c r="NV489" s="51"/>
    </row>
    <row r="490" spans="1:386" s="48" customFormat="1" x14ac:dyDescent="0.2">
      <c r="A490" s="49"/>
      <c r="B490" s="50"/>
      <c r="C490" s="50"/>
      <c r="D490" s="235"/>
      <c r="E490" s="221"/>
      <c r="F490" s="51"/>
      <c r="G490" s="51"/>
      <c r="H490" s="51"/>
      <c r="I490" s="51"/>
      <c r="J490" s="51"/>
      <c r="K490" s="51"/>
      <c r="L490" s="51"/>
      <c r="M490" s="51"/>
      <c r="N490" s="51"/>
      <c r="O490" s="51"/>
      <c r="P490" s="51"/>
      <c r="Q490" s="51"/>
      <c r="R490" s="51"/>
      <c r="S490" s="51"/>
      <c r="T490" s="51"/>
      <c r="U490" s="51"/>
      <c r="V490" s="51"/>
      <c r="W490" s="51"/>
      <c r="X490" s="51"/>
      <c r="Y490" s="51"/>
      <c r="Z490" s="51"/>
      <c r="AA490" s="51"/>
      <c r="AB490" s="51"/>
      <c r="AC490" s="51"/>
      <c r="AD490" s="51"/>
      <c r="AE490" s="51"/>
      <c r="AF490" s="51"/>
      <c r="AG490" s="51"/>
      <c r="AH490" s="51"/>
      <c r="AI490" s="51"/>
      <c r="AJ490" s="51"/>
      <c r="AK490" s="51"/>
      <c r="AL490" s="51"/>
      <c r="AM490" s="51"/>
      <c r="AN490" s="51"/>
      <c r="AO490" s="51"/>
      <c r="AP490" s="51"/>
      <c r="AQ490" s="51"/>
      <c r="AR490" s="51"/>
      <c r="AS490" s="51"/>
      <c r="AT490" s="51"/>
      <c r="AU490" s="51"/>
      <c r="AV490" s="51"/>
      <c r="AW490" s="51"/>
      <c r="AX490" s="51"/>
      <c r="AY490" s="51"/>
      <c r="AZ490" s="51"/>
      <c r="BA490" s="51"/>
      <c r="BB490" s="51"/>
      <c r="BC490" s="51"/>
      <c r="BD490" s="51"/>
      <c r="BE490" s="51"/>
      <c r="BF490" s="51"/>
      <c r="BG490" s="51"/>
      <c r="BH490" s="51"/>
      <c r="BI490" s="51"/>
      <c r="BJ490" s="51"/>
      <c r="BK490" s="51"/>
      <c r="BL490" s="51"/>
      <c r="BM490" s="51"/>
      <c r="BN490" s="51"/>
      <c r="BO490" s="51"/>
      <c r="BP490" s="51"/>
      <c r="BQ490" s="51"/>
      <c r="BR490" s="51"/>
      <c r="BS490" s="51"/>
      <c r="BT490" s="51"/>
      <c r="BU490" s="51"/>
      <c r="BV490" s="51"/>
      <c r="BW490" s="51"/>
      <c r="BX490" s="51"/>
      <c r="BY490" s="51"/>
      <c r="BZ490" s="51"/>
      <c r="CA490" s="51"/>
      <c r="CB490" s="51"/>
      <c r="CC490" s="51"/>
      <c r="CD490" s="51"/>
      <c r="CE490" s="51"/>
      <c r="CF490" s="51"/>
      <c r="CG490" s="51"/>
      <c r="CH490" s="51"/>
      <c r="CI490" s="51"/>
      <c r="CJ490" s="51"/>
      <c r="CK490" s="51"/>
      <c r="CL490" s="51"/>
      <c r="CM490" s="51"/>
      <c r="CN490" s="51"/>
      <c r="CO490" s="51"/>
      <c r="CP490" s="51"/>
      <c r="CQ490" s="51"/>
      <c r="CR490" s="51"/>
      <c r="CS490" s="51"/>
      <c r="CT490" s="51"/>
      <c r="CU490" s="51"/>
      <c r="CV490" s="51"/>
      <c r="CW490" s="51"/>
      <c r="CX490" s="51"/>
      <c r="CY490" s="51"/>
      <c r="CZ490" s="51"/>
      <c r="DA490" s="51"/>
      <c r="DB490" s="51"/>
      <c r="DC490" s="51"/>
      <c r="DD490" s="51"/>
      <c r="DE490" s="51"/>
      <c r="DF490" s="51"/>
      <c r="DG490" s="51"/>
      <c r="DH490" s="51"/>
      <c r="DI490" s="51"/>
      <c r="DJ490" s="51"/>
      <c r="DK490" s="51"/>
      <c r="DL490" s="51"/>
      <c r="DM490" s="51"/>
      <c r="DN490" s="51"/>
      <c r="DO490" s="51"/>
      <c r="DP490" s="51"/>
      <c r="DQ490" s="51"/>
      <c r="DR490" s="51"/>
      <c r="DS490" s="51"/>
      <c r="DT490" s="51"/>
      <c r="DU490" s="51"/>
      <c r="DV490" s="51"/>
      <c r="DW490" s="51"/>
      <c r="DX490" s="51"/>
      <c r="DY490" s="51"/>
      <c r="DZ490" s="51"/>
      <c r="EA490" s="51"/>
      <c r="EB490" s="51"/>
      <c r="EC490" s="51"/>
      <c r="ED490" s="51"/>
      <c r="EE490" s="51"/>
      <c r="EF490" s="51"/>
      <c r="EG490" s="51"/>
      <c r="EH490" s="51"/>
      <c r="EI490" s="51"/>
      <c r="EJ490" s="51"/>
      <c r="EK490" s="51"/>
      <c r="EL490" s="51"/>
      <c r="EM490" s="51"/>
      <c r="EN490" s="51"/>
      <c r="EO490" s="51"/>
      <c r="EP490" s="51"/>
      <c r="EQ490" s="51"/>
      <c r="ER490" s="51"/>
      <c r="ES490" s="51"/>
      <c r="ET490" s="51"/>
      <c r="EU490" s="51"/>
      <c r="EV490" s="51"/>
      <c r="EW490" s="51"/>
      <c r="EX490" s="51"/>
      <c r="EY490" s="51"/>
      <c r="EZ490" s="51"/>
      <c r="FA490" s="51"/>
      <c r="FB490" s="51"/>
      <c r="FC490" s="51"/>
      <c r="FD490" s="51"/>
      <c r="FE490" s="51"/>
      <c r="FF490" s="51"/>
      <c r="FG490" s="51"/>
      <c r="FH490" s="51"/>
      <c r="FI490" s="51"/>
      <c r="FJ490" s="51"/>
      <c r="FK490" s="51"/>
      <c r="FL490" s="51"/>
      <c r="FM490" s="51"/>
      <c r="FN490" s="51"/>
      <c r="FO490" s="51"/>
      <c r="FP490" s="51"/>
      <c r="FQ490" s="51"/>
      <c r="FR490" s="51"/>
      <c r="FS490" s="51"/>
      <c r="FT490" s="51"/>
      <c r="FU490" s="51"/>
      <c r="FV490" s="51"/>
      <c r="FW490" s="51"/>
      <c r="FX490" s="51"/>
      <c r="FY490" s="51"/>
      <c r="FZ490" s="51"/>
      <c r="GA490" s="51"/>
      <c r="GB490" s="51"/>
      <c r="GC490" s="51"/>
      <c r="GD490" s="51"/>
      <c r="GE490" s="51"/>
      <c r="GF490" s="51"/>
      <c r="GG490" s="51"/>
      <c r="GH490" s="51"/>
      <c r="GI490" s="51"/>
      <c r="GJ490" s="51"/>
      <c r="GK490" s="51"/>
      <c r="GL490" s="51"/>
      <c r="GM490" s="51"/>
      <c r="GN490" s="51"/>
      <c r="GO490" s="51"/>
      <c r="GP490" s="51"/>
      <c r="GQ490" s="51"/>
      <c r="GR490" s="51"/>
      <c r="GS490" s="51"/>
      <c r="GT490" s="51"/>
      <c r="GU490" s="51"/>
      <c r="GV490" s="51"/>
      <c r="GW490" s="51"/>
      <c r="GX490" s="51"/>
      <c r="GY490" s="51"/>
      <c r="GZ490" s="51"/>
      <c r="HA490" s="51"/>
      <c r="HB490" s="51"/>
      <c r="HC490" s="51"/>
      <c r="HD490" s="51"/>
      <c r="HE490" s="51"/>
      <c r="HF490" s="51"/>
      <c r="HG490" s="51"/>
      <c r="HH490" s="51"/>
      <c r="HI490" s="51"/>
      <c r="HJ490" s="51"/>
      <c r="HK490" s="51"/>
      <c r="HL490" s="51"/>
      <c r="HM490" s="51"/>
      <c r="HN490" s="51"/>
      <c r="HO490" s="51"/>
      <c r="HP490" s="51"/>
      <c r="HQ490" s="51"/>
      <c r="HR490" s="51"/>
      <c r="HS490" s="51"/>
      <c r="HT490" s="51"/>
      <c r="HU490" s="51"/>
      <c r="HV490" s="51"/>
      <c r="HW490" s="51"/>
      <c r="HX490" s="51"/>
      <c r="HY490" s="51"/>
      <c r="HZ490" s="51"/>
      <c r="IA490" s="51"/>
      <c r="IB490" s="51"/>
      <c r="IC490" s="51"/>
      <c r="ID490" s="51"/>
      <c r="IE490" s="51"/>
      <c r="IF490" s="51"/>
      <c r="IG490" s="51"/>
      <c r="IH490" s="51"/>
      <c r="II490" s="51"/>
      <c r="IJ490" s="51"/>
      <c r="IK490" s="51"/>
      <c r="IL490" s="51"/>
      <c r="IM490" s="51"/>
      <c r="IN490" s="51"/>
      <c r="IO490" s="51"/>
      <c r="IP490" s="51"/>
      <c r="IQ490" s="51"/>
      <c r="IR490" s="51"/>
      <c r="IS490" s="51"/>
      <c r="IT490" s="51"/>
      <c r="IU490" s="51"/>
      <c r="IV490" s="51"/>
      <c r="IW490" s="51"/>
      <c r="IX490" s="51"/>
      <c r="IY490" s="51"/>
      <c r="IZ490" s="51"/>
      <c r="JA490" s="51"/>
      <c r="JB490" s="51"/>
      <c r="JC490" s="51"/>
      <c r="JD490" s="51"/>
      <c r="JE490" s="51"/>
      <c r="JF490" s="51"/>
      <c r="JG490" s="51"/>
      <c r="JH490" s="51"/>
      <c r="JI490" s="51"/>
      <c r="JJ490" s="51"/>
      <c r="JK490" s="51"/>
      <c r="JL490" s="51"/>
      <c r="JM490" s="51"/>
      <c r="JN490" s="51"/>
      <c r="JO490" s="51"/>
      <c r="JP490" s="51"/>
      <c r="JQ490" s="51"/>
      <c r="JR490" s="51"/>
      <c r="JS490" s="51"/>
      <c r="JT490" s="51"/>
      <c r="JU490" s="51"/>
      <c r="JV490" s="51"/>
      <c r="JW490" s="51"/>
      <c r="JX490" s="51"/>
      <c r="JY490" s="51"/>
      <c r="JZ490" s="51"/>
      <c r="KA490" s="51"/>
      <c r="KB490" s="51"/>
      <c r="KC490" s="51"/>
      <c r="KD490" s="51"/>
      <c r="KE490" s="51"/>
      <c r="KF490" s="51"/>
      <c r="KG490" s="51"/>
      <c r="KH490" s="51"/>
      <c r="KI490" s="51"/>
      <c r="KJ490" s="51"/>
      <c r="KK490" s="51"/>
      <c r="KL490" s="51"/>
      <c r="KM490" s="51"/>
      <c r="KN490" s="51"/>
      <c r="KO490" s="51"/>
      <c r="KP490" s="51"/>
      <c r="KQ490" s="51"/>
      <c r="KR490" s="51"/>
      <c r="KS490" s="51"/>
      <c r="KT490" s="51"/>
      <c r="KU490" s="51"/>
      <c r="KV490" s="51"/>
      <c r="KW490" s="51"/>
      <c r="KX490" s="51"/>
      <c r="KY490" s="51"/>
      <c r="KZ490" s="51"/>
      <c r="LA490" s="51"/>
      <c r="LB490" s="51"/>
      <c r="LC490" s="51"/>
      <c r="LD490" s="51"/>
      <c r="LE490" s="51"/>
      <c r="LF490" s="51"/>
      <c r="LG490" s="51"/>
      <c r="LH490" s="51"/>
      <c r="LI490" s="51"/>
      <c r="LJ490" s="51"/>
      <c r="LK490" s="51"/>
      <c r="LL490" s="51"/>
      <c r="LM490" s="51"/>
      <c r="LN490" s="51"/>
      <c r="LO490" s="51"/>
      <c r="LP490" s="51"/>
      <c r="LQ490" s="51"/>
      <c r="LR490" s="51"/>
      <c r="LS490" s="51"/>
      <c r="LT490" s="51"/>
      <c r="LU490" s="51"/>
      <c r="LV490" s="51"/>
      <c r="LW490" s="51"/>
      <c r="LX490" s="51"/>
      <c r="LY490" s="51"/>
      <c r="LZ490" s="51"/>
      <c r="MA490" s="51"/>
      <c r="MB490" s="51"/>
      <c r="MC490" s="51"/>
      <c r="MD490" s="51"/>
      <c r="ME490" s="51"/>
      <c r="MF490" s="51"/>
      <c r="MG490" s="51"/>
      <c r="MH490" s="51"/>
      <c r="MI490" s="51"/>
      <c r="MJ490" s="51"/>
      <c r="MK490" s="51"/>
      <c r="ML490" s="51"/>
      <c r="MM490" s="51"/>
      <c r="MN490" s="51"/>
      <c r="MO490" s="51"/>
      <c r="MP490" s="51"/>
      <c r="MQ490" s="51"/>
      <c r="MR490" s="51"/>
      <c r="MS490" s="51"/>
      <c r="MT490" s="51"/>
      <c r="MU490" s="51"/>
      <c r="MV490" s="51"/>
      <c r="MW490" s="51"/>
      <c r="MX490" s="51"/>
      <c r="MY490" s="51"/>
      <c r="MZ490" s="51"/>
      <c r="NA490" s="51"/>
      <c r="NB490" s="51"/>
      <c r="NC490" s="51"/>
      <c r="ND490" s="51"/>
      <c r="NE490" s="51"/>
      <c r="NF490" s="51"/>
      <c r="NG490" s="52"/>
      <c r="NH490" s="52"/>
      <c r="NI490" s="52"/>
      <c r="NJ490" s="51"/>
      <c r="NK490" s="50"/>
      <c r="NL490" s="50"/>
      <c r="NM490" s="50"/>
      <c r="NN490" s="50"/>
      <c r="NO490" s="50"/>
      <c r="NP490" s="50"/>
      <c r="NQ490" s="50"/>
      <c r="NR490" s="50"/>
      <c r="NS490" s="50"/>
      <c r="NT490" s="50"/>
      <c r="NU490" s="50"/>
      <c r="NV490" s="51"/>
    </row>
    <row r="491" spans="1:386" s="48" customFormat="1" x14ac:dyDescent="0.2">
      <c r="A491" s="49"/>
      <c r="B491" s="50"/>
      <c r="C491" s="50"/>
      <c r="D491" s="235"/>
      <c r="E491" s="221"/>
      <c r="F491" s="51"/>
      <c r="G491" s="51"/>
      <c r="H491" s="51"/>
      <c r="I491" s="51"/>
      <c r="J491" s="51"/>
      <c r="K491" s="51"/>
      <c r="L491" s="51"/>
      <c r="M491" s="51"/>
      <c r="N491" s="51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51"/>
      <c r="AA491" s="51"/>
      <c r="AB491" s="51"/>
      <c r="AC491" s="51"/>
      <c r="AD491" s="51"/>
      <c r="AE491" s="51"/>
      <c r="AF491" s="51"/>
      <c r="AG491" s="51"/>
      <c r="AH491" s="51"/>
      <c r="AI491" s="51"/>
      <c r="AJ491" s="51"/>
      <c r="AK491" s="51"/>
      <c r="AL491" s="51"/>
      <c r="AM491" s="51"/>
      <c r="AN491" s="51"/>
      <c r="AO491" s="51"/>
      <c r="AP491" s="51"/>
      <c r="AQ491" s="51"/>
      <c r="AR491" s="51"/>
      <c r="AS491" s="51"/>
      <c r="AT491" s="51"/>
      <c r="AU491" s="51"/>
      <c r="AV491" s="51"/>
      <c r="AW491" s="51"/>
      <c r="AX491" s="51"/>
      <c r="AY491" s="51"/>
      <c r="AZ491" s="51"/>
      <c r="BA491" s="51"/>
      <c r="BB491" s="51"/>
      <c r="BC491" s="51"/>
      <c r="BD491" s="51"/>
      <c r="BE491" s="51"/>
      <c r="BF491" s="51"/>
      <c r="BG491" s="51"/>
      <c r="BH491" s="51"/>
      <c r="BI491" s="51"/>
      <c r="BJ491" s="51"/>
      <c r="BK491" s="51"/>
      <c r="BL491" s="51"/>
      <c r="BM491" s="51"/>
      <c r="BN491" s="51"/>
      <c r="BO491" s="51"/>
      <c r="BP491" s="51"/>
      <c r="BQ491" s="51"/>
      <c r="BR491" s="51"/>
      <c r="BS491" s="51"/>
      <c r="BT491" s="51"/>
      <c r="BU491" s="51"/>
      <c r="BV491" s="51"/>
      <c r="BW491" s="51"/>
      <c r="BX491" s="51"/>
      <c r="BY491" s="51"/>
      <c r="BZ491" s="51"/>
      <c r="CA491" s="51"/>
      <c r="CB491" s="51"/>
      <c r="CC491" s="51"/>
      <c r="CD491" s="51"/>
      <c r="CE491" s="51"/>
      <c r="CF491" s="51"/>
      <c r="CG491" s="51"/>
      <c r="CH491" s="51"/>
      <c r="CI491" s="51"/>
      <c r="CJ491" s="51"/>
      <c r="CK491" s="51"/>
      <c r="CL491" s="51"/>
      <c r="CM491" s="51"/>
      <c r="CN491" s="51"/>
      <c r="CO491" s="51"/>
      <c r="CP491" s="51"/>
      <c r="CQ491" s="51"/>
      <c r="CR491" s="51"/>
      <c r="CS491" s="51"/>
      <c r="CT491" s="51"/>
      <c r="CU491" s="51"/>
      <c r="CV491" s="51"/>
      <c r="CW491" s="51"/>
      <c r="CX491" s="51"/>
      <c r="CY491" s="51"/>
      <c r="CZ491" s="51"/>
      <c r="DA491" s="51"/>
      <c r="DB491" s="51"/>
      <c r="DC491" s="51"/>
      <c r="DD491" s="51"/>
      <c r="DE491" s="51"/>
      <c r="DF491" s="51"/>
      <c r="DG491" s="51"/>
      <c r="DH491" s="51"/>
      <c r="DI491" s="51"/>
      <c r="DJ491" s="51"/>
      <c r="DK491" s="51"/>
      <c r="DL491" s="51"/>
      <c r="DM491" s="51"/>
      <c r="DN491" s="51"/>
      <c r="DO491" s="51"/>
      <c r="DP491" s="51"/>
      <c r="DQ491" s="51"/>
      <c r="DR491" s="51"/>
      <c r="DS491" s="51"/>
      <c r="DT491" s="51"/>
      <c r="DU491" s="51"/>
      <c r="DV491" s="51"/>
      <c r="DW491" s="51"/>
      <c r="DX491" s="51"/>
      <c r="DY491" s="51"/>
      <c r="DZ491" s="51"/>
      <c r="EA491" s="51"/>
      <c r="EB491" s="51"/>
      <c r="EC491" s="51"/>
      <c r="ED491" s="51"/>
      <c r="EE491" s="51"/>
      <c r="EF491" s="51"/>
      <c r="EG491" s="51"/>
      <c r="EH491" s="51"/>
      <c r="EI491" s="51"/>
      <c r="EJ491" s="51"/>
      <c r="EK491" s="51"/>
      <c r="EL491" s="51"/>
      <c r="EM491" s="51"/>
      <c r="EN491" s="51"/>
      <c r="EO491" s="51"/>
      <c r="EP491" s="51"/>
      <c r="EQ491" s="51"/>
      <c r="ER491" s="51"/>
      <c r="ES491" s="51"/>
      <c r="ET491" s="51"/>
      <c r="EU491" s="51"/>
      <c r="EV491" s="51"/>
      <c r="EW491" s="51"/>
      <c r="EX491" s="51"/>
      <c r="EY491" s="51"/>
      <c r="EZ491" s="51"/>
      <c r="FA491" s="51"/>
      <c r="FB491" s="51"/>
      <c r="FC491" s="51"/>
      <c r="FD491" s="51"/>
      <c r="FE491" s="51"/>
      <c r="FF491" s="51"/>
      <c r="FG491" s="51"/>
      <c r="FH491" s="51"/>
      <c r="FI491" s="51"/>
      <c r="FJ491" s="51"/>
      <c r="FK491" s="51"/>
      <c r="FL491" s="51"/>
      <c r="FM491" s="51"/>
      <c r="FN491" s="51"/>
      <c r="FO491" s="51"/>
      <c r="FP491" s="51"/>
      <c r="FQ491" s="51"/>
      <c r="FR491" s="51"/>
      <c r="FS491" s="51"/>
      <c r="FT491" s="51"/>
      <c r="FU491" s="51"/>
      <c r="FV491" s="51"/>
      <c r="FW491" s="51"/>
      <c r="FX491" s="51"/>
      <c r="FY491" s="51"/>
      <c r="FZ491" s="51"/>
      <c r="GA491" s="51"/>
      <c r="GB491" s="51"/>
      <c r="GC491" s="51"/>
      <c r="GD491" s="51"/>
      <c r="GE491" s="51"/>
      <c r="GF491" s="51"/>
      <c r="GG491" s="51"/>
      <c r="GH491" s="51"/>
      <c r="GI491" s="51"/>
      <c r="GJ491" s="51"/>
      <c r="GK491" s="51"/>
      <c r="GL491" s="51"/>
      <c r="GM491" s="51"/>
      <c r="GN491" s="51"/>
      <c r="GO491" s="51"/>
      <c r="GP491" s="51"/>
      <c r="GQ491" s="51"/>
      <c r="GR491" s="51"/>
      <c r="GS491" s="51"/>
      <c r="GT491" s="51"/>
      <c r="GU491" s="51"/>
      <c r="GV491" s="51"/>
      <c r="GW491" s="51"/>
      <c r="GX491" s="51"/>
      <c r="GY491" s="51"/>
      <c r="GZ491" s="51"/>
      <c r="HA491" s="51"/>
      <c r="HB491" s="51"/>
      <c r="HC491" s="51"/>
      <c r="HD491" s="51"/>
      <c r="HE491" s="51"/>
      <c r="HF491" s="51"/>
      <c r="HG491" s="51"/>
      <c r="HH491" s="51"/>
      <c r="HI491" s="51"/>
      <c r="HJ491" s="51"/>
      <c r="HK491" s="51"/>
      <c r="HL491" s="51"/>
      <c r="HM491" s="51"/>
      <c r="HN491" s="51"/>
      <c r="HO491" s="51"/>
      <c r="HP491" s="51"/>
      <c r="HQ491" s="51"/>
      <c r="HR491" s="51"/>
      <c r="HS491" s="51"/>
      <c r="HT491" s="51"/>
      <c r="HU491" s="51"/>
      <c r="HV491" s="51"/>
      <c r="HW491" s="51"/>
      <c r="HX491" s="51"/>
      <c r="HY491" s="51"/>
      <c r="HZ491" s="51"/>
      <c r="IA491" s="51"/>
      <c r="IB491" s="51"/>
      <c r="IC491" s="51"/>
      <c r="ID491" s="51"/>
      <c r="IE491" s="51"/>
      <c r="IF491" s="51"/>
      <c r="IG491" s="51"/>
      <c r="IH491" s="51"/>
      <c r="II491" s="51"/>
      <c r="IJ491" s="51"/>
      <c r="IK491" s="51"/>
      <c r="IL491" s="51"/>
      <c r="IM491" s="51"/>
      <c r="IN491" s="51"/>
      <c r="IO491" s="51"/>
      <c r="IP491" s="51"/>
      <c r="IQ491" s="51"/>
      <c r="IR491" s="51"/>
      <c r="IS491" s="51"/>
      <c r="IT491" s="51"/>
      <c r="IU491" s="51"/>
      <c r="IV491" s="51"/>
      <c r="IW491" s="51"/>
      <c r="IX491" s="51"/>
      <c r="IY491" s="51"/>
      <c r="IZ491" s="51"/>
      <c r="JA491" s="51"/>
      <c r="JB491" s="51"/>
      <c r="JC491" s="51"/>
      <c r="JD491" s="51"/>
      <c r="JE491" s="51"/>
      <c r="JF491" s="51"/>
      <c r="JG491" s="51"/>
      <c r="JH491" s="51"/>
      <c r="JI491" s="51"/>
      <c r="JJ491" s="51"/>
      <c r="JK491" s="51"/>
      <c r="JL491" s="51"/>
      <c r="JM491" s="51"/>
      <c r="JN491" s="51"/>
      <c r="JO491" s="51"/>
      <c r="JP491" s="51"/>
      <c r="JQ491" s="51"/>
      <c r="JR491" s="51"/>
      <c r="JS491" s="51"/>
      <c r="JT491" s="51"/>
      <c r="JU491" s="51"/>
      <c r="JV491" s="51"/>
      <c r="JW491" s="51"/>
      <c r="JX491" s="51"/>
      <c r="JY491" s="51"/>
      <c r="JZ491" s="51"/>
      <c r="KA491" s="51"/>
      <c r="KB491" s="51"/>
      <c r="KC491" s="51"/>
      <c r="KD491" s="51"/>
      <c r="KE491" s="51"/>
      <c r="KF491" s="51"/>
      <c r="KG491" s="51"/>
      <c r="KH491" s="51"/>
      <c r="KI491" s="51"/>
      <c r="KJ491" s="51"/>
      <c r="KK491" s="51"/>
      <c r="KL491" s="51"/>
      <c r="KM491" s="51"/>
      <c r="KN491" s="51"/>
      <c r="KO491" s="51"/>
      <c r="KP491" s="51"/>
      <c r="KQ491" s="51"/>
      <c r="KR491" s="51"/>
      <c r="KS491" s="51"/>
      <c r="KT491" s="51"/>
      <c r="KU491" s="51"/>
      <c r="KV491" s="51"/>
      <c r="KW491" s="51"/>
      <c r="KX491" s="51"/>
      <c r="KY491" s="51"/>
      <c r="KZ491" s="51"/>
      <c r="LA491" s="51"/>
      <c r="LB491" s="51"/>
      <c r="LC491" s="51"/>
      <c r="LD491" s="51"/>
      <c r="LE491" s="51"/>
      <c r="LF491" s="51"/>
      <c r="LG491" s="51"/>
      <c r="LH491" s="51"/>
      <c r="LI491" s="51"/>
      <c r="LJ491" s="51"/>
      <c r="LK491" s="51"/>
      <c r="LL491" s="51"/>
      <c r="LM491" s="51"/>
      <c r="LN491" s="51"/>
      <c r="LO491" s="51"/>
      <c r="LP491" s="51"/>
      <c r="LQ491" s="51"/>
      <c r="LR491" s="51"/>
      <c r="LS491" s="51"/>
      <c r="LT491" s="51"/>
      <c r="LU491" s="51"/>
      <c r="LV491" s="51"/>
      <c r="LW491" s="51"/>
      <c r="LX491" s="51"/>
      <c r="LY491" s="51"/>
      <c r="LZ491" s="51"/>
      <c r="MA491" s="51"/>
      <c r="MB491" s="51"/>
      <c r="MC491" s="51"/>
      <c r="MD491" s="51"/>
      <c r="ME491" s="51"/>
      <c r="MF491" s="51"/>
      <c r="MG491" s="51"/>
      <c r="MH491" s="51"/>
      <c r="MI491" s="51"/>
      <c r="MJ491" s="51"/>
      <c r="MK491" s="51"/>
      <c r="ML491" s="51"/>
      <c r="MM491" s="51"/>
      <c r="MN491" s="51"/>
      <c r="MO491" s="51"/>
      <c r="MP491" s="51"/>
      <c r="MQ491" s="51"/>
      <c r="MR491" s="51"/>
      <c r="MS491" s="51"/>
      <c r="MT491" s="51"/>
      <c r="MU491" s="51"/>
      <c r="MV491" s="51"/>
      <c r="MW491" s="51"/>
      <c r="MX491" s="51"/>
      <c r="MY491" s="51"/>
      <c r="MZ491" s="51"/>
      <c r="NA491" s="51"/>
      <c r="NB491" s="51"/>
      <c r="NC491" s="51"/>
      <c r="ND491" s="51"/>
      <c r="NE491" s="51"/>
      <c r="NF491" s="51"/>
      <c r="NG491" s="52"/>
      <c r="NH491" s="52"/>
      <c r="NI491" s="52"/>
      <c r="NJ491" s="51"/>
      <c r="NK491" s="50"/>
      <c r="NL491" s="50"/>
      <c r="NM491" s="50"/>
      <c r="NN491" s="50"/>
      <c r="NO491" s="50"/>
      <c r="NP491" s="50"/>
      <c r="NQ491" s="50"/>
      <c r="NR491" s="50"/>
      <c r="NS491" s="50"/>
      <c r="NT491" s="50"/>
      <c r="NU491" s="50"/>
      <c r="NV491" s="51"/>
    </row>
    <row r="492" spans="1:386" s="48" customFormat="1" x14ac:dyDescent="0.2">
      <c r="A492" s="49"/>
      <c r="B492" s="50"/>
      <c r="C492" s="50"/>
      <c r="D492" s="235"/>
      <c r="E492" s="221"/>
      <c r="F492" s="51"/>
      <c r="G492" s="51"/>
      <c r="H492" s="51"/>
      <c r="I492" s="51"/>
      <c r="J492" s="51"/>
      <c r="K492" s="51"/>
      <c r="L492" s="51"/>
      <c r="M492" s="51"/>
      <c r="N492" s="51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51"/>
      <c r="AA492" s="51"/>
      <c r="AB492" s="51"/>
      <c r="AC492" s="51"/>
      <c r="AD492" s="51"/>
      <c r="AE492" s="51"/>
      <c r="AF492" s="51"/>
      <c r="AG492" s="51"/>
      <c r="AH492" s="51"/>
      <c r="AI492" s="51"/>
      <c r="AJ492" s="51"/>
      <c r="AK492" s="51"/>
      <c r="AL492" s="51"/>
      <c r="AM492" s="51"/>
      <c r="AN492" s="51"/>
      <c r="AO492" s="51"/>
      <c r="AP492" s="51"/>
      <c r="AQ492" s="51"/>
      <c r="AR492" s="51"/>
      <c r="AS492" s="51"/>
      <c r="AT492" s="51"/>
      <c r="AU492" s="51"/>
      <c r="AV492" s="51"/>
      <c r="AW492" s="51"/>
      <c r="AX492" s="51"/>
      <c r="AY492" s="51"/>
      <c r="AZ492" s="51"/>
      <c r="BA492" s="51"/>
      <c r="BB492" s="51"/>
      <c r="BC492" s="51"/>
      <c r="BD492" s="51"/>
      <c r="BE492" s="51"/>
      <c r="BF492" s="51"/>
      <c r="BG492" s="51"/>
      <c r="BH492" s="51"/>
      <c r="BI492" s="51"/>
      <c r="BJ492" s="51"/>
      <c r="BK492" s="51"/>
      <c r="BL492" s="51"/>
      <c r="BM492" s="51"/>
      <c r="BN492" s="51"/>
      <c r="BO492" s="51"/>
      <c r="BP492" s="51"/>
      <c r="BQ492" s="51"/>
      <c r="BR492" s="51"/>
      <c r="BS492" s="51"/>
      <c r="BT492" s="51"/>
      <c r="BU492" s="51"/>
      <c r="BV492" s="51"/>
      <c r="BW492" s="51"/>
      <c r="BX492" s="51"/>
      <c r="BY492" s="51"/>
      <c r="BZ492" s="51"/>
      <c r="CA492" s="51"/>
      <c r="CB492" s="51"/>
      <c r="CC492" s="51"/>
      <c r="CD492" s="51"/>
      <c r="CE492" s="51"/>
      <c r="CF492" s="51"/>
      <c r="CG492" s="51"/>
      <c r="CH492" s="51"/>
      <c r="CI492" s="51"/>
      <c r="CJ492" s="51"/>
      <c r="CK492" s="51"/>
      <c r="CL492" s="51"/>
      <c r="CM492" s="51"/>
      <c r="CN492" s="51"/>
      <c r="CO492" s="51"/>
      <c r="CP492" s="51"/>
      <c r="CQ492" s="51"/>
      <c r="CR492" s="51"/>
      <c r="CS492" s="51"/>
      <c r="CT492" s="51"/>
      <c r="CU492" s="51"/>
      <c r="CV492" s="51"/>
      <c r="CW492" s="51"/>
      <c r="CX492" s="51"/>
      <c r="CY492" s="51"/>
      <c r="CZ492" s="51"/>
      <c r="DA492" s="51"/>
      <c r="DB492" s="51"/>
      <c r="DC492" s="51"/>
      <c r="DD492" s="51"/>
      <c r="DE492" s="51"/>
      <c r="DF492" s="51"/>
      <c r="DG492" s="51"/>
      <c r="DH492" s="51"/>
      <c r="DI492" s="51"/>
      <c r="DJ492" s="51"/>
      <c r="DK492" s="51"/>
      <c r="DL492" s="51"/>
      <c r="DM492" s="51"/>
      <c r="DN492" s="51"/>
      <c r="DO492" s="51"/>
      <c r="DP492" s="51"/>
      <c r="DQ492" s="51"/>
      <c r="DR492" s="51"/>
      <c r="DS492" s="51"/>
      <c r="DT492" s="51"/>
      <c r="DU492" s="51"/>
      <c r="DV492" s="51"/>
      <c r="DW492" s="51"/>
      <c r="DX492" s="51"/>
      <c r="DY492" s="51"/>
      <c r="DZ492" s="51"/>
      <c r="EA492" s="51"/>
      <c r="EB492" s="51"/>
      <c r="EC492" s="51"/>
      <c r="ED492" s="51"/>
      <c r="EE492" s="51"/>
      <c r="EF492" s="51"/>
      <c r="EG492" s="51"/>
      <c r="EH492" s="51"/>
      <c r="EI492" s="51"/>
      <c r="EJ492" s="51"/>
      <c r="EK492" s="51"/>
      <c r="EL492" s="51"/>
      <c r="EM492" s="51"/>
      <c r="EN492" s="51"/>
      <c r="EO492" s="51"/>
      <c r="EP492" s="51"/>
      <c r="EQ492" s="51"/>
      <c r="ER492" s="51"/>
      <c r="ES492" s="51"/>
      <c r="ET492" s="51"/>
      <c r="EU492" s="51"/>
      <c r="EV492" s="51"/>
      <c r="EW492" s="51"/>
      <c r="EX492" s="51"/>
      <c r="EY492" s="51"/>
      <c r="EZ492" s="51"/>
      <c r="FA492" s="51"/>
      <c r="FB492" s="51"/>
      <c r="FC492" s="51"/>
      <c r="FD492" s="51"/>
      <c r="FE492" s="51"/>
      <c r="FF492" s="51"/>
      <c r="FG492" s="51"/>
      <c r="FH492" s="51"/>
      <c r="FI492" s="51"/>
      <c r="FJ492" s="51"/>
      <c r="FK492" s="51"/>
      <c r="FL492" s="51"/>
      <c r="FM492" s="51"/>
      <c r="FN492" s="51"/>
      <c r="FO492" s="51"/>
      <c r="FP492" s="51"/>
      <c r="FQ492" s="51"/>
      <c r="FR492" s="51"/>
      <c r="FS492" s="51"/>
      <c r="FT492" s="51"/>
      <c r="FU492" s="51"/>
      <c r="FV492" s="51"/>
      <c r="FW492" s="51"/>
      <c r="FX492" s="51"/>
      <c r="FY492" s="51"/>
      <c r="FZ492" s="51"/>
      <c r="GA492" s="51"/>
      <c r="GB492" s="51"/>
      <c r="GC492" s="51"/>
      <c r="GD492" s="51"/>
      <c r="GE492" s="51"/>
      <c r="GF492" s="51"/>
      <c r="GG492" s="51"/>
      <c r="GH492" s="51"/>
      <c r="GI492" s="51"/>
      <c r="GJ492" s="51"/>
      <c r="GK492" s="51"/>
      <c r="GL492" s="51"/>
      <c r="GM492" s="51"/>
      <c r="GN492" s="51"/>
      <c r="GO492" s="51"/>
      <c r="GP492" s="51"/>
      <c r="GQ492" s="51"/>
      <c r="GR492" s="51"/>
      <c r="GS492" s="51"/>
      <c r="GT492" s="51"/>
      <c r="GU492" s="51"/>
      <c r="GV492" s="51"/>
      <c r="GW492" s="51"/>
      <c r="GX492" s="51"/>
      <c r="GY492" s="51"/>
      <c r="GZ492" s="51"/>
      <c r="HA492" s="51"/>
      <c r="HB492" s="51"/>
      <c r="HC492" s="51"/>
      <c r="HD492" s="51"/>
      <c r="HE492" s="51"/>
      <c r="HF492" s="51"/>
      <c r="HG492" s="51"/>
      <c r="HH492" s="51"/>
      <c r="HI492" s="51"/>
      <c r="HJ492" s="51"/>
      <c r="HK492" s="51"/>
      <c r="HL492" s="51"/>
      <c r="HM492" s="51"/>
      <c r="HN492" s="51"/>
      <c r="HO492" s="51"/>
      <c r="HP492" s="51"/>
      <c r="HQ492" s="51"/>
      <c r="HR492" s="51"/>
      <c r="HS492" s="51"/>
      <c r="HT492" s="51"/>
      <c r="HU492" s="51"/>
      <c r="HV492" s="51"/>
      <c r="HW492" s="51"/>
      <c r="HX492" s="51"/>
      <c r="HY492" s="51"/>
      <c r="HZ492" s="51"/>
      <c r="IA492" s="51"/>
      <c r="IB492" s="51"/>
      <c r="IC492" s="51"/>
      <c r="ID492" s="51"/>
      <c r="IE492" s="51"/>
      <c r="IF492" s="51"/>
      <c r="IG492" s="51"/>
      <c r="IH492" s="51"/>
      <c r="II492" s="51"/>
      <c r="IJ492" s="51"/>
      <c r="IK492" s="51"/>
      <c r="IL492" s="51"/>
      <c r="IM492" s="51"/>
      <c r="IN492" s="51"/>
      <c r="IO492" s="51"/>
      <c r="IP492" s="51"/>
      <c r="IQ492" s="51"/>
      <c r="IR492" s="51"/>
      <c r="IS492" s="51"/>
      <c r="IT492" s="51"/>
      <c r="IU492" s="51"/>
      <c r="IV492" s="51"/>
      <c r="IW492" s="51"/>
      <c r="IX492" s="51"/>
      <c r="IY492" s="51"/>
      <c r="IZ492" s="51"/>
      <c r="JA492" s="51"/>
      <c r="JB492" s="51"/>
      <c r="JC492" s="51"/>
      <c r="JD492" s="51"/>
      <c r="JE492" s="51"/>
      <c r="JF492" s="51"/>
      <c r="JG492" s="51"/>
      <c r="JH492" s="51"/>
      <c r="JI492" s="51"/>
      <c r="JJ492" s="51"/>
      <c r="JK492" s="51"/>
      <c r="JL492" s="51"/>
      <c r="JM492" s="51"/>
      <c r="JN492" s="51"/>
      <c r="JO492" s="51"/>
      <c r="JP492" s="51"/>
      <c r="JQ492" s="51"/>
      <c r="JR492" s="51"/>
      <c r="JS492" s="51"/>
      <c r="JT492" s="51"/>
      <c r="JU492" s="51"/>
      <c r="JV492" s="51"/>
      <c r="JW492" s="51"/>
      <c r="JX492" s="51"/>
      <c r="JY492" s="51"/>
      <c r="JZ492" s="51"/>
      <c r="KA492" s="51"/>
      <c r="KB492" s="51"/>
      <c r="KC492" s="51"/>
      <c r="KD492" s="51"/>
      <c r="KE492" s="51"/>
      <c r="KF492" s="51"/>
      <c r="KG492" s="51"/>
      <c r="KH492" s="51"/>
      <c r="KI492" s="51"/>
      <c r="KJ492" s="51"/>
      <c r="KK492" s="51"/>
      <c r="KL492" s="51"/>
      <c r="KM492" s="51"/>
      <c r="KN492" s="51"/>
      <c r="KO492" s="51"/>
      <c r="KP492" s="51"/>
      <c r="KQ492" s="51"/>
      <c r="KR492" s="51"/>
      <c r="KS492" s="51"/>
      <c r="KT492" s="51"/>
      <c r="KU492" s="51"/>
      <c r="KV492" s="51"/>
      <c r="KW492" s="51"/>
      <c r="KX492" s="51"/>
      <c r="KY492" s="51"/>
      <c r="KZ492" s="51"/>
      <c r="LA492" s="51"/>
      <c r="LB492" s="51"/>
      <c r="LC492" s="51"/>
      <c r="LD492" s="51"/>
      <c r="LE492" s="51"/>
      <c r="LF492" s="51"/>
      <c r="LG492" s="51"/>
      <c r="LH492" s="51"/>
      <c r="LI492" s="51"/>
      <c r="LJ492" s="51"/>
      <c r="LK492" s="51"/>
      <c r="LL492" s="51"/>
      <c r="LM492" s="51"/>
      <c r="LN492" s="51"/>
      <c r="LO492" s="51"/>
      <c r="LP492" s="51"/>
      <c r="LQ492" s="51"/>
      <c r="LR492" s="51"/>
      <c r="LS492" s="51"/>
      <c r="LT492" s="51"/>
      <c r="LU492" s="51"/>
      <c r="LV492" s="51"/>
      <c r="LW492" s="51"/>
      <c r="LX492" s="51"/>
      <c r="LY492" s="51"/>
      <c r="LZ492" s="51"/>
      <c r="MA492" s="51"/>
      <c r="MB492" s="51"/>
      <c r="MC492" s="51"/>
      <c r="MD492" s="51"/>
      <c r="ME492" s="51"/>
      <c r="MF492" s="51"/>
      <c r="MG492" s="51"/>
      <c r="MH492" s="51"/>
      <c r="MI492" s="51"/>
      <c r="MJ492" s="51"/>
      <c r="MK492" s="51"/>
      <c r="ML492" s="51"/>
      <c r="MM492" s="51"/>
      <c r="MN492" s="51"/>
      <c r="MO492" s="51"/>
      <c r="MP492" s="51"/>
      <c r="MQ492" s="51"/>
      <c r="MR492" s="51"/>
      <c r="MS492" s="51"/>
      <c r="MT492" s="51"/>
      <c r="MU492" s="51"/>
      <c r="MV492" s="51"/>
      <c r="MW492" s="51"/>
      <c r="MX492" s="51"/>
      <c r="MY492" s="51"/>
      <c r="MZ492" s="51"/>
      <c r="NA492" s="51"/>
      <c r="NB492" s="51"/>
      <c r="NC492" s="51"/>
      <c r="ND492" s="51"/>
      <c r="NE492" s="51"/>
      <c r="NF492" s="51"/>
      <c r="NG492" s="52"/>
      <c r="NH492" s="52"/>
      <c r="NI492" s="52"/>
      <c r="NJ492" s="51"/>
      <c r="NK492" s="50"/>
      <c r="NL492" s="50"/>
      <c r="NM492" s="50"/>
      <c r="NN492" s="50"/>
      <c r="NO492" s="50"/>
      <c r="NP492" s="50"/>
      <c r="NQ492" s="50"/>
      <c r="NR492" s="50"/>
      <c r="NS492" s="50"/>
      <c r="NT492" s="50"/>
      <c r="NU492" s="50"/>
      <c r="NV492" s="51"/>
    </row>
    <row r="493" spans="1:386" s="48" customFormat="1" x14ac:dyDescent="0.2">
      <c r="A493" s="49"/>
      <c r="B493" s="50"/>
      <c r="C493" s="50"/>
      <c r="D493" s="235"/>
      <c r="E493" s="221"/>
      <c r="F493" s="51"/>
      <c r="G493" s="51"/>
      <c r="H493" s="51"/>
      <c r="I493" s="51"/>
      <c r="J493" s="51"/>
      <c r="K493" s="51"/>
      <c r="L493" s="51"/>
      <c r="M493" s="51"/>
      <c r="N493" s="51"/>
      <c r="O493" s="51"/>
      <c r="P493" s="51"/>
      <c r="Q493" s="51"/>
      <c r="R493" s="51"/>
      <c r="S493" s="51"/>
      <c r="T493" s="51"/>
      <c r="U493" s="51"/>
      <c r="V493" s="51"/>
      <c r="W493" s="51"/>
      <c r="X493" s="51"/>
      <c r="Y493" s="51"/>
      <c r="Z493" s="51"/>
      <c r="AA493" s="51"/>
      <c r="AB493" s="51"/>
      <c r="AC493" s="51"/>
      <c r="AD493" s="51"/>
      <c r="AE493" s="51"/>
      <c r="AF493" s="51"/>
      <c r="AG493" s="51"/>
      <c r="AH493" s="51"/>
      <c r="AI493" s="51"/>
      <c r="AJ493" s="51"/>
      <c r="AK493" s="51"/>
      <c r="AL493" s="51"/>
      <c r="AM493" s="51"/>
      <c r="AN493" s="51"/>
      <c r="AO493" s="51"/>
      <c r="AP493" s="51"/>
      <c r="AQ493" s="51"/>
      <c r="AR493" s="51"/>
      <c r="AS493" s="51"/>
      <c r="AT493" s="51"/>
      <c r="AU493" s="51"/>
      <c r="AV493" s="51"/>
      <c r="AW493" s="51"/>
      <c r="AX493" s="51"/>
      <c r="AY493" s="51"/>
      <c r="AZ493" s="51"/>
      <c r="BA493" s="51"/>
      <c r="BB493" s="51"/>
      <c r="BC493" s="51"/>
      <c r="BD493" s="51"/>
      <c r="BE493" s="51"/>
      <c r="BF493" s="51"/>
      <c r="BG493" s="51"/>
      <c r="BH493" s="51"/>
      <c r="BI493" s="51"/>
      <c r="BJ493" s="51"/>
      <c r="BK493" s="51"/>
      <c r="BL493" s="51"/>
      <c r="BM493" s="51"/>
      <c r="BN493" s="51"/>
      <c r="BO493" s="51"/>
      <c r="BP493" s="51"/>
      <c r="BQ493" s="51"/>
      <c r="BR493" s="51"/>
      <c r="BS493" s="51"/>
      <c r="BT493" s="51"/>
      <c r="BU493" s="51"/>
      <c r="BV493" s="51"/>
      <c r="BW493" s="51"/>
      <c r="BX493" s="51"/>
      <c r="BY493" s="51"/>
      <c r="BZ493" s="51"/>
      <c r="CA493" s="51"/>
      <c r="CB493" s="51"/>
      <c r="CC493" s="51"/>
      <c r="CD493" s="51"/>
      <c r="CE493" s="51"/>
      <c r="CF493" s="51"/>
      <c r="CG493" s="51"/>
      <c r="CH493" s="51"/>
      <c r="CI493" s="51"/>
      <c r="CJ493" s="51"/>
      <c r="CK493" s="51"/>
      <c r="CL493" s="51"/>
      <c r="CM493" s="51"/>
      <c r="CN493" s="51"/>
      <c r="CO493" s="51"/>
      <c r="CP493" s="51"/>
      <c r="CQ493" s="51"/>
      <c r="CR493" s="51"/>
      <c r="CS493" s="51"/>
      <c r="CT493" s="51"/>
      <c r="CU493" s="51"/>
      <c r="CV493" s="51"/>
      <c r="CW493" s="51"/>
      <c r="CX493" s="51"/>
      <c r="CY493" s="51"/>
      <c r="CZ493" s="51"/>
      <c r="DA493" s="51"/>
      <c r="DB493" s="51"/>
      <c r="DC493" s="51"/>
      <c r="DD493" s="51"/>
      <c r="DE493" s="51"/>
      <c r="DF493" s="51"/>
      <c r="DG493" s="51"/>
      <c r="DH493" s="51"/>
      <c r="DI493" s="51"/>
      <c r="DJ493" s="51"/>
      <c r="DK493" s="51"/>
      <c r="DL493" s="51"/>
      <c r="DM493" s="51"/>
      <c r="DN493" s="51"/>
      <c r="DO493" s="51"/>
      <c r="DP493" s="51"/>
      <c r="DQ493" s="51"/>
      <c r="DR493" s="51"/>
      <c r="DS493" s="51"/>
      <c r="DT493" s="51"/>
      <c r="DU493" s="51"/>
      <c r="DV493" s="51"/>
      <c r="DW493" s="51"/>
      <c r="DX493" s="51"/>
      <c r="DY493" s="51"/>
      <c r="DZ493" s="51"/>
      <c r="EA493" s="51"/>
      <c r="EB493" s="51"/>
      <c r="EC493" s="51"/>
      <c r="ED493" s="51"/>
      <c r="EE493" s="51"/>
      <c r="EF493" s="51"/>
      <c r="EG493" s="51"/>
      <c r="EH493" s="51"/>
      <c r="EI493" s="51"/>
      <c r="EJ493" s="51"/>
      <c r="EK493" s="51"/>
      <c r="EL493" s="51"/>
      <c r="EM493" s="51"/>
      <c r="EN493" s="51"/>
      <c r="EO493" s="51"/>
      <c r="EP493" s="51"/>
      <c r="EQ493" s="51"/>
      <c r="ER493" s="51"/>
      <c r="ES493" s="51"/>
      <c r="ET493" s="51"/>
      <c r="EU493" s="51"/>
      <c r="EV493" s="51"/>
      <c r="EW493" s="51"/>
      <c r="EX493" s="51"/>
      <c r="EY493" s="51"/>
      <c r="EZ493" s="51"/>
      <c r="FA493" s="51"/>
      <c r="FB493" s="51"/>
      <c r="FC493" s="51"/>
      <c r="FD493" s="51"/>
      <c r="FE493" s="51"/>
      <c r="FF493" s="51"/>
      <c r="FG493" s="51"/>
      <c r="FH493" s="51"/>
      <c r="FI493" s="51"/>
      <c r="FJ493" s="51"/>
      <c r="FK493" s="51"/>
      <c r="FL493" s="51"/>
      <c r="FM493" s="51"/>
      <c r="FN493" s="51"/>
      <c r="FO493" s="51"/>
      <c r="FP493" s="51"/>
      <c r="FQ493" s="51"/>
      <c r="FR493" s="51"/>
      <c r="FS493" s="51"/>
      <c r="FT493" s="51"/>
      <c r="FU493" s="51"/>
      <c r="FV493" s="51"/>
      <c r="FW493" s="51"/>
      <c r="FX493" s="51"/>
      <c r="FY493" s="51"/>
      <c r="FZ493" s="51"/>
      <c r="GA493" s="51"/>
      <c r="GB493" s="51"/>
      <c r="GC493" s="51"/>
      <c r="GD493" s="51"/>
      <c r="GE493" s="51"/>
      <c r="GF493" s="51"/>
      <c r="GG493" s="51"/>
      <c r="GH493" s="51"/>
      <c r="GI493" s="51"/>
      <c r="GJ493" s="51"/>
      <c r="GK493" s="51"/>
      <c r="GL493" s="51"/>
      <c r="GM493" s="51"/>
      <c r="GN493" s="51"/>
      <c r="GO493" s="51"/>
      <c r="GP493" s="51"/>
      <c r="GQ493" s="51"/>
      <c r="GR493" s="51"/>
      <c r="GS493" s="51"/>
      <c r="GT493" s="51"/>
      <c r="GU493" s="51"/>
      <c r="GV493" s="51"/>
      <c r="GW493" s="51"/>
      <c r="GX493" s="51"/>
      <c r="GY493" s="51"/>
      <c r="GZ493" s="51"/>
      <c r="HA493" s="51"/>
      <c r="HB493" s="51"/>
      <c r="HC493" s="51"/>
      <c r="HD493" s="51"/>
      <c r="HE493" s="51"/>
      <c r="HF493" s="51"/>
      <c r="HG493" s="51"/>
      <c r="HH493" s="51"/>
      <c r="HI493" s="51"/>
      <c r="HJ493" s="51"/>
      <c r="HK493" s="51"/>
      <c r="HL493" s="51"/>
      <c r="HM493" s="51"/>
      <c r="HN493" s="51"/>
      <c r="HO493" s="51"/>
      <c r="HP493" s="51"/>
      <c r="HQ493" s="51"/>
      <c r="HR493" s="51"/>
      <c r="HS493" s="51"/>
      <c r="HT493" s="51"/>
      <c r="HU493" s="51"/>
      <c r="HV493" s="51"/>
      <c r="HW493" s="51"/>
      <c r="HX493" s="51"/>
      <c r="HY493" s="51"/>
      <c r="HZ493" s="51"/>
      <c r="IA493" s="51"/>
      <c r="IB493" s="51"/>
      <c r="IC493" s="51"/>
      <c r="ID493" s="51"/>
      <c r="IE493" s="51"/>
      <c r="IF493" s="51"/>
      <c r="IG493" s="51"/>
      <c r="IH493" s="51"/>
      <c r="II493" s="51"/>
      <c r="IJ493" s="51"/>
      <c r="IK493" s="51"/>
      <c r="IL493" s="51"/>
      <c r="IM493" s="51"/>
      <c r="IN493" s="51"/>
      <c r="IO493" s="51"/>
      <c r="IP493" s="51"/>
      <c r="IQ493" s="51"/>
      <c r="IR493" s="51"/>
      <c r="IS493" s="51"/>
      <c r="IT493" s="51"/>
      <c r="IU493" s="51"/>
      <c r="IV493" s="51"/>
      <c r="IW493" s="51"/>
      <c r="IX493" s="51"/>
      <c r="IY493" s="51"/>
      <c r="IZ493" s="51"/>
      <c r="JA493" s="51"/>
      <c r="JB493" s="51"/>
      <c r="JC493" s="51"/>
      <c r="JD493" s="51"/>
      <c r="JE493" s="51"/>
      <c r="JF493" s="51"/>
      <c r="JG493" s="51"/>
      <c r="JH493" s="51"/>
      <c r="JI493" s="51"/>
      <c r="JJ493" s="51"/>
      <c r="JK493" s="51"/>
      <c r="JL493" s="51"/>
      <c r="JM493" s="51"/>
      <c r="JN493" s="51"/>
      <c r="JO493" s="51"/>
      <c r="JP493" s="51"/>
      <c r="JQ493" s="51"/>
      <c r="JR493" s="51"/>
      <c r="JS493" s="51"/>
      <c r="JT493" s="51"/>
      <c r="JU493" s="51"/>
      <c r="JV493" s="51"/>
      <c r="JW493" s="51"/>
      <c r="JX493" s="51"/>
      <c r="JY493" s="51"/>
      <c r="JZ493" s="51"/>
      <c r="KA493" s="51"/>
      <c r="KB493" s="51"/>
      <c r="KC493" s="51"/>
      <c r="KD493" s="51"/>
      <c r="KE493" s="51"/>
      <c r="KF493" s="51"/>
      <c r="KG493" s="51"/>
      <c r="KH493" s="51"/>
      <c r="KI493" s="51"/>
      <c r="KJ493" s="51"/>
      <c r="KK493" s="51"/>
      <c r="KL493" s="51"/>
      <c r="KM493" s="51"/>
      <c r="KN493" s="51"/>
      <c r="KO493" s="51"/>
      <c r="KP493" s="51"/>
      <c r="KQ493" s="51"/>
      <c r="KR493" s="51"/>
      <c r="KS493" s="51"/>
      <c r="KT493" s="51"/>
      <c r="KU493" s="51"/>
      <c r="KV493" s="51"/>
      <c r="KW493" s="51"/>
      <c r="KX493" s="51"/>
      <c r="KY493" s="51"/>
      <c r="KZ493" s="51"/>
      <c r="LA493" s="51"/>
      <c r="LB493" s="51"/>
      <c r="LC493" s="51"/>
      <c r="LD493" s="51"/>
      <c r="LE493" s="51"/>
      <c r="LF493" s="51"/>
      <c r="LG493" s="51"/>
      <c r="LH493" s="51"/>
      <c r="LI493" s="51"/>
      <c r="LJ493" s="51"/>
      <c r="LK493" s="51"/>
      <c r="LL493" s="51"/>
      <c r="LM493" s="51"/>
      <c r="LN493" s="51"/>
      <c r="LO493" s="51"/>
      <c r="LP493" s="51"/>
      <c r="LQ493" s="51"/>
      <c r="LR493" s="51"/>
      <c r="LS493" s="51"/>
      <c r="LT493" s="51"/>
      <c r="LU493" s="51"/>
      <c r="LV493" s="51"/>
      <c r="LW493" s="51"/>
      <c r="LX493" s="51"/>
      <c r="LY493" s="51"/>
      <c r="LZ493" s="51"/>
      <c r="MA493" s="51"/>
      <c r="MB493" s="51"/>
      <c r="MC493" s="51"/>
      <c r="MD493" s="51"/>
      <c r="ME493" s="51"/>
      <c r="MF493" s="51"/>
      <c r="MG493" s="51"/>
      <c r="MH493" s="51"/>
      <c r="MI493" s="51"/>
      <c r="MJ493" s="51"/>
      <c r="MK493" s="51"/>
      <c r="ML493" s="51"/>
      <c r="MM493" s="51"/>
      <c r="MN493" s="51"/>
      <c r="MO493" s="51"/>
      <c r="MP493" s="51"/>
      <c r="MQ493" s="51"/>
      <c r="MR493" s="51"/>
      <c r="MS493" s="51"/>
      <c r="MT493" s="51"/>
      <c r="MU493" s="51"/>
      <c r="MV493" s="51"/>
      <c r="MW493" s="51"/>
      <c r="MX493" s="51"/>
      <c r="MY493" s="51"/>
      <c r="MZ493" s="51"/>
      <c r="NA493" s="51"/>
      <c r="NB493" s="51"/>
      <c r="NC493" s="51"/>
      <c r="ND493" s="51"/>
      <c r="NE493" s="51"/>
      <c r="NF493" s="51"/>
      <c r="NG493" s="52"/>
      <c r="NH493" s="52"/>
      <c r="NI493" s="52"/>
      <c r="NJ493" s="51"/>
      <c r="NK493" s="50"/>
      <c r="NL493" s="50"/>
      <c r="NM493" s="50"/>
      <c r="NN493" s="50"/>
      <c r="NO493" s="50"/>
      <c r="NP493" s="50"/>
      <c r="NQ493" s="50"/>
      <c r="NR493" s="50"/>
      <c r="NS493" s="50"/>
      <c r="NT493" s="50"/>
      <c r="NU493" s="50"/>
      <c r="NV493" s="51"/>
    </row>
    <row r="494" spans="1:386" s="48" customFormat="1" x14ac:dyDescent="0.2">
      <c r="A494" s="49"/>
      <c r="B494" s="50"/>
      <c r="C494" s="50"/>
      <c r="D494" s="235"/>
      <c r="E494" s="221"/>
      <c r="F494" s="51"/>
      <c r="G494" s="51"/>
      <c r="H494" s="51"/>
      <c r="I494" s="51"/>
      <c r="J494" s="51"/>
      <c r="K494" s="51"/>
      <c r="L494" s="51"/>
      <c r="M494" s="51"/>
      <c r="N494" s="51"/>
      <c r="O494" s="51"/>
      <c r="P494" s="51"/>
      <c r="Q494" s="51"/>
      <c r="R494" s="51"/>
      <c r="S494" s="51"/>
      <c r="T494" s="51"/>
      <c r="U494" s="51"/>
      <c r="V494" s="51"/>
      <c r="W494" s="51"/>
      <c r="X494" s="51"/>
      <c r="Y494" s="51"/>
      <c r="Z494" s="51"/>
      <c r="AA494" s="51"/>
      <c r="AB494" s="51"/>
      <c r="AC494" s="51"/>
      <c r="AD494" s="51"/>
      <c r="AE494" s="51"/>
      <c r="AF494" s="51"/>
      <c r="AG494" s="51"/>
      <c r="AH494" s="51"/>
      <c r="AI494" s="51"/>
      <c r="AJ494" s="51"/>
      <c r="AK494" s="51"/>
      <c r="AL494" s="51"/>
      <c r="AM494" s="51"/>
      <c r="AN494" s="51"/>
      <c r="AO494" s="51"/>
      <c r="AP494" s="51"/>
      <c r="AQ494" s="51"/>
      <c r="AR494" s="51"/>
      <c r="AS494" s="51"/>
      <c r="AT494" s="51"/>
      <c r="AU494" s="51"/>
      <c r="AV494" s="51"/>
      <c r="AW494" s="51"/>
      <c r="AX494" s="51"/>
      <c r="AY494" s="51"/>
      <c r="AZ494" s="51"/>
      <c r="BA494" s="51"/>
      <c r="BB494" s="51"/>
      <c r="BC494" s="51"/>
      <c r="BD494" s="51"/>
      <c r="BE494" s="51"/>
      <c r="BF494" s="51"/>
      <c r="BG494" s="51"/>
      <c r="BH494" s="51"/>
      <c r="BI494" s="51"/>
      <c r="BJ494" s="51"/>
      <c r="BK494" s="51"/>
      <c r="BL494" s="51"/>
      <c r="BM494" s="51"/>
      <c r="BN494" s="51"/>
      <c r="BO494" s="51"/>
      <c r="BP494" s="51"/>
      <c r="BQ494" s="51"/>
      <c r="BR494" s="51"/>
      <c r="BS494" s="51"/>
      <c r="BT494" s="51"/>
      <c r="BU494" s="51"/>
      <c r="BV494" s="51"/>
      <c r="BW494" s="51"/>
      <c r="BX494" s="51"/>
      <c r="BY494" s="51"/>
      <c r="BZ494" s="51"/>
      <c r="CA494" s="51"/>
      <c r="CB494" s="51"/>
      <c r="CC494" s="51"/>
      <c r="CD494" s="51"/>
      <c r="CE494" s="51"/>
      <c r="CF494" s="51"/>
      <c r="CG494" s="51"/>
      <c r="CH494" s="51"/>
      <c r="CI494" s="51"/>
      <c r="CJ494" s="51"/>
      <c r="CK494" s="51"/>
      <c r="CL494" s="51"/>
      <c r="CM494" s="51"/>
      <c r="CN494" s="51"/>
      <c r="CO494" s="51"/>
      <c r="CP494" s="51"/>
      <c r="CQ494" s="51"/>
      <c r="CR494" s="51"/>
      <c r="CS494" s="51"/>
      <c r="CT494" s="51"/>
      <c r="CU494" s="51"/>
      <c r="CV494" s="51"/>
      <c r="CW494" s="51"/>
      <c r="CX494" s="51"/>
      <c r="CY494" s="51"/>
      <c r="CZ494" s="51"/>
      <c r="DA494" s="51"/>
      <c r="DB494" s="51"/>
      <c r="DC494" s="51"/>
      <c r="DD494" s="51"/>
      <c r="DE494" s="51"/>
      <c r="DF494" s="51"/>
      <c r="DG494" s="51"/>
      <c r="DH494" s="51"/>
      <c r="DI494" s="51"/>
      <c r="DJ494" s="51"/>
      <c r="DK494" s="51"/>
      <c r="DL494" s="51"/>
      <c r="DM494" s="51"/>
      <c r="DN494" s="51"/>
      <c r="DO494" s="51"/>
      <c r="DP494" s="51"/>
      <c r="DQ494" s="51"/>
      <c r="DR494" s="51"/>
      <c r="DS494" s="51"/>
      <c r="DT494" s="51"/>
      <c r="DU494" s="51"/>
      <c r="DV494" s="51"/>
      <c r="DW494" s="51"/>
      <c r="DX494" s="51"/>
      <c r="DY494" s="51"/>
      <c r="DZ494" s="51"/>
      <c r="EA494" s="51"/>
      <c r="EB494" s="51"/>
      <c r="EC494" s="51"/>
      <c r="ED494" s="51"/>
      <c r="EE494" s="51"/>
      <c r="EF494" s="51"/>
      <c r="EG494" s="51"/>
      <c r="EH494" s="51"/>
      <c r="EI494" s="51"/>
      <c r="EJ494" s="51"/>
      <c r="EK494" s="51"/>
      <c r="EL494" s="51"/>
      <c r="EM494" s="51"/>
      <c r="EN494" s="51"/>
      <c r="EO494" s="51"/>
      <c r="EP494" s="51"/>
      <c r="EQ494" s="51"/>
      <c r="ER494" s="51"/>
      <c r="ES494" s="51"/>
      <c r="ET494" s="51"/>
      <c r="EU494" s="51"/>
      <c r="EV494" s="51"/>
      <c r="EW494" s="51"/>
      <c r="EX494" s="51"/>
      <c r="EY494" s="51"/>
      <c r="EZ494" s="51"/>
      <c r="FA494" s="51"/>
      <c r="FB494" s="51"/>
      <c r="FC494" s="51"/>
      <c r="FD494" s="51"/>
      <c r="FE494" s="51"/>
      <c r="FF494" s="51"/>
      <c r="FG494" s="51"/>
      <c r="FH494" s="51"/>
      <c r="FI494" s="51"/>
      <c r="FJ494" s="51"/>
      <c r="FK494" s="51"/>
      <c r="FL494" s="51"/>
      <c r="FM494" s="51"/>
      <c r="FN494" s="51"/>
      <c r="FO494" s="51"/>
      <c r="FP494" s="51"/>
      <c r="FQ494" s="51"/>
      <c r="FR494" s="51"/>
      <c r="FS494" s="51"/>
      <c r="FT494" s="51"/>
      <c r="FU494" s="51"/>
      <c r="FV494" s="51"/>
      <c r="FW494" s="51"/>
      <c r="FX494" s="51"/>
      <c r="FY494" s="51"/>
      <c r="FZ494" s="51"/>
      <c r="GA494" s="51"/>
      <c r="GB494" s="51"/>
      <c r="GC494" s="51"/>
      <c r="GD494" s="51"/>
      <c r="GE494" s="51"/>
      <c r="GF494" s="51"/>
      <c r="GG494" s="51"/>
      <c r="GH494" s="51"/>
      <c r="GI494" s="51"/>
      <c r="GJ494" s="51"/>
      <c r="GK494" s="51"/>
      <c r="GL494" s="51"/>
      <c r="GM494" s="51"/>
      <c r="GN494" s="51"/>
      <c r="GO494" s="51"/>
      <c r="GP494" s="51"/>
      <c r="GQ494" s="51"/>
      <c r="GR494" s="51"/>
      <c r="GS494" s="51"/>
      <c r="GT494" s="51"/>
      <c r="GU494" s="51"/>
      <c r="GV494" s="51"/>
      <c r="GW494" s="51"/>
      <c r="GX494" s="51"/>
      <c r="GY494" s="51"/>
      <c r="GZ494" s="51"/>
      <c r="HA494" s="51"/>
      <c r="HB494" s="51"/>
      <c r="HC494" s="51"/>
      <c r="HD494" s="51"/>
      <c r="HE494" s="51"/>
      <c r="HF494" s="51"/>
      <c r="HG494" s="51"/>
      <c r="HH494" s="51"/>
      <c r="HI494" s="51"/>
      <c r="HJ494" s="51"/>
      <c r="HK494" s="51"/>
      <c r="HL494" s="51"/>
      <c r="HM494" s="51"/>
      <c r="HN494" s="51"/>
      <c r="HO494" s="51"/>
      <c r="HP494" s="51"/>
      <c r="HQ494" s="51"/>
      <c r="HR494" s="51"/>
      <c r="HS494" s="51"/>
      <c r="HT494" s="51"/>
      <c r="HU494" s="51"/>
      <c r="HV494" s="51"/>
      <c r="HW494" s="51"/>
      <c r="HX494" s="51"/>
      <c r="HY494" s="51"/>
      <c r="HZ494" s="51"/>
      <c r="IA494" s="51"/>
      <c r="IB494" s="51"/>
      <c r="IC494" s="51"/>
      <c r="ID494" s="51"/>
      <c r="IE494" s="51"/>
      <c r="IF494" s="51"/>
      <c r="IG494" s="51"/>
      <c r="IH494" s="51"/>
      <c r="II494" s="51"/>
      <c r="IJ494" s="51"/>
      <c r="IK494" s="51"/>
      <c r="IL494" s="51"/>
      <c r="IM494" s="51"/>
      <c r="IN494" s="51"/>
      <c r="IO494" s="51"/>
      <c r="IP494" s="51"/>
      <c r="IQ494" s="51"/>
      <c r="IR494" s="51"/>
      <c r="IS494" s="51"/>
      <c r="IT494" s="51"/>
      <c r="IU494" s="51"/>
      <c r="IV494" s="51"/>
      <c r="IW494" s="51"/>
      <c r="IX494" s="51"/>
      <c r="IY494" s="51"/>
      <c r="IZ494" s="51"/>
      <c r="JA494" s="51"/>
      <c r="JB494" s="51"/>
      <c r="JC494" s="51"/>
      <c r="JD494" s="51"/>
      <c r="JE494" s="51"/>
      <c r="JF494" s="51"/>
      <c r="JG494" s="51"/>
      <c r="JH494" s="51"/>
      <c r="JI494" s="51"/>
      <c r="JJ494" s="51"/>
      <c r="JK494" s="51"/>
      <c r="JL494" s="51"/>
      <c r="JM494" s="51"/>
      <c r="JN494" s="51"/>
      <c r="JO494" s="51"/>
      <c r="JP494" s="51"/>
      <c r="JQ494" s="51"/>
      <c r="JR494" s="51"/>
      <c r="JS494" s="51"/>
      <c r="JT494" s="51"/>
      <c r="JU494" s="51"/>
      <c r="JV494" s="51"/>
      <c r="JW494" s="51"/>
      <c r="JX494" s="51"/>
      <c r="JY494" s="51"/>
      <c r="JZ494" s="51"/>
      <c r="KA494" s="51"/>
      <c r="KB494" s="51"/>
      <c r="KC494" s="51"/>
      <c r="KD494" s="51"/>
      <c r="KE494" s="51"/>
      <c r="KF494" s="51"/>
      <c r="KG494" s="51"/>
      <c r="KH494" s="51"/>
      <c r="KI494" s="51"/>
      <c r="KJ494" s="51"/>
      <c r="KK494" s="51"/>
      <c r="KL494" s="51"/>
      <c r="KM494" s="51"/>
      <c r="KN494" s="51"/>
      <c r="KO494" s="51"/>
      <c r="KP494" s="51"/>
      <c r="KQ494" s="51"/>
      <c r="KR494" s="51"/>
      <c r="KS494" s="51"/>
      <c r="KT494" s="51"/>
      <c r="KU494" s="51"/>
      <c r="KV494" s="51"/>
      <c r="KW494" s="51"/>
      <c r="KX494" s="51"/>
      <c r="KY494" s="51"/>
      <c r="KZ494" s="51"/>
      <c r="LA494" s="51"/>
      <c r="LB494" s="51"/>
      <c r="LC494" s="51"/>
      <c r="LD494" s="51"/>
      <c r="LE494" s="51"/>
      <c r="LF494" s="51"/>
      <c r="LG494" s="51"/>
      <c r="LH494" s="51"/>
      <c r="LI494" s="51"/>
      <c r="LJ494" s="51"/>
      <c r="LK494" s="51"/>
      <c r="LL494" s="51"/>
      <c r="LM494" s="51"/>
      <c r="LN494" s="51"/>
      <c r="LO494" s="51"/>
      <c r="LP494" s="51"/>
      <c r="LQ494" s="51"/>
      <c r="LR494" s="51"/>
      <c r="LS494" s="51"/>
      <c r="LT494" s="51"/>
      <c r="LU494" s="51"/>
      <c r="LV494" s="51"/>
      <c r="LW494" s="51"/>
      <c r="LX494" s="51"/>
      <c r="LY494" s="51"/>
      <c r="LZ494" s="51"/>
      <c r="MA494" s="51"/>
      <c r="MB494" s="51"/>
      <c r="MC494" s="51"/>
      <c r="MD494" s="51"/>
      <c r="ME494" s="51"/>
      <c r="MF494" s="51"/>
      <c r="MG494" s="51"/>
      <c r="MH494" s="51"/>
      <c r="MI494" s="51"/>
      <c r="MJ494" s="51"/>
      <c r="MK494" s="51"/>
      <c r="ML494" s="51"/>
      <c r="MM494" s="51"/>
      <c r="MN494" s="51"/>
      <c r="MO494" s="51"/>
      <c r="MP494" s="51"/>
      <c r="MQ494" s="51"/>
      <c r="MR494" s="51"/>
      <c r="MS494" s="51"/>
      <c r="MT494" s="51"/>
      <c r="MU494" s="51"/>
      <c r="MV494" s="51"/>
      <c r="MW494" s="51"/>
      <c r="MX494" s="51"/>
      <c r="MY494" s="51"/>
      <c r="MZ494" s="51"/>
      <c r="NA494" s="51"/>
      <c r="NB494" s="51"/>
      <c r="NC494" s="51"/>
      <c r="ND494" s="51"/>
      <c r="NE494" s="51"/>
      <c r="NF494" s="51"/>
      <c r="NG494" s="52"/>
      <c r="NH494" s="52"/>
      <c r="NI494" s="52"/>
      <c r="NJ494" s="51"/>
      <c r="NK494" s="50"/>
      <c r="NL494" s="50"/>
      <c r="NM494" s="50"/>
      <c r="NN494" s="50"/>
      <c r="NO494" s="50"/>
      <c r="NP494" s="50"/>
      <c r="NQ494" s="50"/>
      <c r="NR494" s="50"/>
      <c r="NS494" s="50"/>
      <c r="NT494" s="50"/>
      <c r="NU494" s="50"/>
      <c r="NV494" s="51"/>
    </row>
    <row r="495" spans="1:386" s="48" customFormat="1" x14ac:dyDescent="0.2">
      <c r="A495" s="49"/>
      <c r="B495" s="50"/>
      <c r="C495" s="50"/>
      <c r="D495" s="235"/>
      <c r="E495" s="221"/>
      <c r="F495" s="51"/>
      <c r="G495" s="51"/>
      <c r="H495" s="51"/>
      <c r="I495" s="51"/>
      <c r="J495" s="51"/>
      <c r="K495" s="51"/>
      <c r="L495" s="51"/>
      <c r="M495" s="51"/>
      <c r="N495" s="51"/>
      <c r="O495" s="51"/>
      <c r="P495" s="51"/>
      <c r="Q495" s="51"/>
      <c r="R495" s="51"/>
      <c r="S495" s="51"/>
      <c r="T495" s="51"/>
      <c r="U495" s="51"/>
      <c r="V495" s="51"/>
      <c r="W495" s="51"/>
      <c r="X495" s="51"/>
      <c r="Y495" s="51"/>
      <c r="Z495" s="51"/>
      <c r="AA495" s="51"/>
      <c r="AB495" s="51"/>
      <c r="AC495" s="51"/>
      <c r="AD495" s="51"/>
      <c r="AE495" s="51"/>
      <c r="AF495" s="51"/>
      <c r="AG495" s="51"/>
      <c r="AH495" s="51"/>
      <c r="AI495" s="51"/>
      <c r="AJ495" s="51"/>
      <c r="AK495" s="51"/>
      <c r="AL495" s="51"/>
      <c r="AM495" s="51"/>
      <c r="AN495" s="51"/>
      <c r="AO495" s="51"/>
      <c r="AP495" s="51"/>
      <c r="AQ495" s="51"/>
      <c r="AR495" s="51"/>
      <c r="AS495" s="51"/>
      <c r="AT495" s="51"/>
      <c r="AU495" s="51"/>
      <c r="AV495" s="51"/>
      <c r="AW495" s="51"/>
      <c r="AX495" s="51"/>
      <c r="AY495" s="51"/>
      <c r="AZ495" s="51"/>
      <c r="BA495" s="51"/>
      <c r="BB495" s="51"/>
      <c r="BC495" s="51"/>
      <c r="BD495" s="51"/>
      <c r="BE495" s="51"/>
      <c r="BF495" s="51"/>
      <c r="BG495" s="51"/>
      <c r="BH495" s="51"/>
      <c r="BI495" s="51"/>
      <c r="BJ495" s="51"/>
      <c r="BK495" s="51"/>
      <c r="BL495" s="51"/>
      <c r="BM495" s="51"/>
      <c r="BN495" s="51"/>
      <c r="BO495" s="51"/>
      <c r="BP495" s="51"/>
      <c r="BQ495" s="51"/>
      <c r="BR495" s="51"/>
      <c r="BS495" s="51"/>
      <c r="BT495" s="51"/>
      <c r="BU495" s="51"/>
      <c r="BV495" s="51"/>
      <c r="BW495" s="51"/>
      <c r="BX495" s="51"/>
      <c r="BY495" s="51"/>
      <c r="BZ495" s="51"/>
      <c r="CA495" s="51"/>
      <c r="CB495" s="51"/>
      <c r="CC495" s="51"/>
      <c r="CD495" s="51"/>
      <c r="CE495" s="51"/>
      <c r="CF495" s="51"/>
      <c r="CG495" s="51"/>
      <c r="CH495" s="51"/>
      <c r="CI495" s="51"/>
      <c r="CJ495" s="51"/>
      <c r="CK495" s="51"/>
      <c r="CL495" s="51"/>
      <c r="CM495" s="51"/>
      <c r="CN495" s="51"/>
      <c r="CO495" s="51"/>
      <c r="CP495" s="51"/>
      <c r="CQ495" s="51"/>
      <c r="CR495" s="51"/>
      <c r="CS495" s="51"/>
      <c r="CT495" s="51"/>
      <c r="CU495" s="51"/>
      <c r="CV495" s="51"/>
      <c r="CW495" s="51"/>
      <c r="CX495" s="51"/>
      <c r="CY495" s="51"/>
      <c r="CZ495" s="51"/>
      <c r="DA495" s="51"/>
      <c r="DB495" s="51"/>
      <c r="DC495" s="51"/>
      <c r="DD495" s="51"/>
      <c r="DE495" s="51"/>
      <c r="DF495" s="51"/>
      <c r="DG495" s="51"/>
      <c r="DH495" s="51"/>
      <c r="DI495" s="51"/>
      <c r="DJ495" s="51"/>
      <c r="DK495" s="51"/>
      <c r="DL495" s="51"/>
      <c r="DM495" s="51"/>
      <c r="DN495" s="51"/>
      <c r="DO495" s="51"/>
      <c r="DP495" s="51"/>
      <c r="DQ495" s="51"/>
      <c r="DR495" s="51"/>
      <c r="DS495" s="51"/>
      <c r="DT495" s="51"/>
      <c r="DU495" s="51"/>
      <c r="DV495" s="51"/>
      <c r="DW495" s="51"/>
      <c r="DX495" s="51"/>
      <c r="DY495" s="51"/>
      <c r="DZ495" s="51"/>
      <c r="EA495" s="51"/>
      <c r="EB495" s="51"/>
      <c r="EC495" s="51"/>
      <c r="ED495" s="51"/>
      <c r="EE495" s="51"/>
      <c r="EF495" s="51"/>
      <c r="EG495" s="51"/>
      <c r="EH495" s="51"/>
      <c r="EI495" s="51"/>
      <c r="EJ495" s="51"/>
      <c r="EK495" s="51"/>
      <c r="EL495" s="51"/>
      <c r="EM495" s="51"/>
      <c r="EN495" s="51"/>
      <c r="EO495" s="51"/>
      <c r="EP495" s="51"/>
      <c r="EQ495" s="51"/>
      <c r="ER495" s="51"/>
      <c r="ES495" s="51"/>
      <c r="ET495" s="51"/>
      <c r="EU495" s="51"/>
      <c r="EV495" s="51"/>
      <c r="EW495" s="51"/>
      <c r="EX495" s="51"/>
      <c r="EY495" s="51"/>
      <c r="EZ495" s="51"/>
      <c r="FA495" s="51"/>
      <c r="FB495" s="51"/>
      <c r="FC495" s="51"/>
      <c r="FD495" s="51"/>
      <c r="FE495" s="51"/>
      <c r="FF495" s="51"/>
      <c r="FG495" s="51"/>
      <c r="FH495" s="51"/>
      <c r="FI495" s="51"/>
      <c r="FJ495" s="51"/>
      <c r="FK495" s="51"/>
      <c r="FL495" s="51"/>
      <c r="FM495" s="51"/>
      <c r="FN495" s="51"/>
      <c r="FO495" s="51"/>
      <c r="FP495" s="51"/>
      <c r="FQ495" s="51"/>
      <c r="FR495" s="51"/>
      <c r="FS495" s="51"/>
      <c r="FT495" s="51"/>
      <c r="FU495" s="51"/>
      <c r="FV495" s="51"/>
      <c r="FW495" s="51"/>
      <c r="FX495" s="51"/>
      <c r="FY495" s="51"/>
      <c r="FZ495" s="51"/>
      <c r="GA495" s="51"/>
      <c r="GB495" s="51"/>
      <c r="GC495" s="51"/>
      <c r="GD495" s="51"/>
      <c r="GE495" s="51"/>
      <c r="GF495" s="51"/>
      <c r="GG495" s="51"/>
      <c r="GH495" s="51"/>
      <c r="GI495" s="51"/>
      <c r="GJ495" s="51"/>
      <c r="GK495" s="51"/>
      <c r="GL495" s="51"/>
      <c r="GM495" s="51"/>
      <c r="GN495" s="51"/>
      <c r="GO495" s="51"/>
      <c r="GP495" s="51"/>
      <c r="GQ495" s="51"/>
      <c r="GR495" s="51"/>
      <c r="GS495" s="51"/>
      <c r="GT495" s="51"/>
      <c r="GU495" s="51"/>
      <c r="GV495" s="51"/>
      <c r="GW495" s="51"/>
      <c r="GX495" s="51"/>
      <c r="GY495" s="51"/>
      <c r="GZ495" s="51"/>
      <c r="HA495" s="51"/>
      <c r="HB495" s="51"/>
      <c r="HC495" s="51"/>
      <c r="HD495" s="51"/>
      <c r="HE495" s="51"/>
      <c r="HF495" s="51"/>
      <c r="HG495" s="51"/>
      <c r="HH495" s="51"/>
      <c r="HI495" s="51"/>
      <c r="HJ495" s="51"/>
      <c r="HK495" s="51"/>
      <c r="HL495" s="51"/>
      <c r="HM495" s="51"/>
      <c r="HN495" s="51"/>
      <c r="HO495" s="51"/>
      <c r="HP495" s="51"/>
      <c r="HQ495" s="51"/>
      <c r="HR495" s="51"/>
      <c r="HS495" s="51"/>
      <c r="HT495" s="51"/>
      <c r="HU495" s="51"/>
      <c r="HV495" s="51"/>
      <c r="HW495" s="51"/>
      <c r="HX495" s="51"/>
      <c r="HY495" s="51"/>
      <c r="HZ495" s="51"/>
      <c r="IA495" s="51"/>
      <c r="IB495" s="51"/>
      <c r="IC495" s="51"/>
      <c r="ID495" s="51"/>
      <c r="IE495" s="51"/>
      <c r="IF495" s="51"/>
      <c r="IG495" s="51"/>
      <c r="IH495" s="51"/>
      <c r="II495" s="51"/>
      <c r="IJ495" s="51"/>
      <c r="IK495" s="51"/>
      <c r="IL495" s="51"/>
      <c r="IM495" s="51"/>
      <c r="IN495" s="51"/>
      <c r="IO495" s="51"/>
      <c r="IP495" s="51"/>
      <c r="IQ495" s="51"/>
      <c r="IR495" s="51"/>
      <c r="IS495" s="51"/>
      <c r="IT495" s="51"/>
      <c r="IU495" s="51"/>
      <c r="IV495" s="51"/>
      <c r="IW495" s="51"/>
      <c r="IX495" s="51"/>
      <c r="IY495" s="51"/>
      <c r="IZ495" s="51"/>
      <c r="JA495" s="51"/>
      <c r="JB495" s="51"/>
      <c r="JC495" s="51"/>
      <c r="JD495" s="51"/>
      <c r="JE495" s="51"/>
      <c r="JF495" s="51"/>
      <c r="JG495" s="51"/>
      <c r="JH495" s="51"/>
      <c r="JI495" s="51"/>
      <c r="JJ495" s="51"/>
      <c r="JK495" s="51"/>
      <c r="JL495" s="51"/>
      <c r="JM495" s="51"/>
      <c r="JN495" s="51"/>
      <c r="JO495" s="51"/>
      <c r="JP495" s="51"/>
      <c r="JQ495" s="51"/>
      <c r="JR495" s="51"/>
      <c r="JS495" s="51"/>
      <c r="JT495" s="51"/>
      <c r="JU495" s="51"/>
      <c r="JV495" s="51"/>
      <c r="JW495" s="51"/>
      <c r="JX495" s="51"/>
      <c r="JY495" s="51"/>
      <c r="JZ495" s="51"/>
      <c r="KA495" s="51"/>
      <c r="KB495" s="51"/>
      <c r="KC495" s="51"/>
      <c r="KD495" s="51"/>
      <c r="KE495" s="51"/>
      <c r="KF495" s="51"/>
      <c r="KG495" s="51"/>
      <c r="KH495" s="51"/>
      <c r="KI495" s="51"/>
      <c r="KJ495" s="51"/>
      <c r="KK495" s="51"/>
      <c r="KL495" s="51"/>
      <c r="KM495" s="51"/>
      <c r="KN495" s="51"/>
      <c r="KO495" s="51"/>
      <c r="KP495" s="51"/>
      <c r="KQ495" s="51"/>
      <c r="KR495" s="51"/>
      <c r="KS495" s="51"/>
      <c r="KT495" s="51"/>
      <c r="KU495" s="51"/>
      <c r="KV495" s="51"/>
      <c r="KW495" s="51"/>
      <c r="KX495" s="51"/>
      <c r="KY495" s="51"/>
      <c r="KZ495" s="51"/>
      <c r="LA495" s="51"/>
      <c r="LB495" s="51"/>
      <c r="LC495" s="51"/>
      <c r="LD495" s="51"/>
      <c r="LE495" s="51"/>
      <c r="LF495" s="51"/>
      <c r="LG495" s="51"/>
      <c r="LH495" s="51"/>
      <c r="LI495" s="51"/>
      <c r="LJ495" s="51"/>
      <c r="LK495" s="51"/>
      <c r="LL495" s="51"/>
      <c r="LM495" s="51"/>
      <c r="LN495" s="51"/>
      <c r="LO495" s="51"/>
      <c r="LP495" s="51"/>
      <c r="LQ495" s="51"/>
      <c r="LR495" s="51"/>
      <c r="LS495" s="51"/>
      <c r="LT495" s="51"/>
      <c r="LU495" s="51"/>
      <c r="LV495" s="51"/>
      <c r="LW495" s="51"/>
      <c r="LX495" s="51"/>
      <c r="LY495" s="51"/>
      <c r="LZ495" s="51"/>
      <c r="MA495" s="51"/>
      <c r="MB495" s="51"/>
      <c r="MC495" s="51"/>
      <c r="MD495" s="51"/>
      <c r="ME495" s="51"/>
      <c r="MF495" s="51"/>
      <c r="MG495" s="51"/>
      <c r="MH495" s="51"/>
      <c r="MI495" s="51"/>
      <c r="MJ495" s="51"/>
      <c r="MK495" s="51"/>
      <c r="ML495" s="51"/>
      <c r="MM495" s="51"/>
      <c r="MN495" s="51"/>
      <c r="MO495" s="51"/>
      <c r="MP495" s="51"/>
      <c r="MQ495" s="51"/>
      <c r="MR495" s="51"/>
      <c r="MS495" s="51"/>
      <c r="MT495" s="51"/>
      <c r="MU495" s="51"/>
      <c r="MV495" s="51"/>
      <c r="MW495" s="51"/>
      <c r="MX495" s="51"/>
      <c r="MY495" s="51"/>
      <c r="MZ495" s="51"/>
      <c r="NA495" s="51"/>
      <c r="NB495" s="51"/>
      <c r="NC495" s="51"/>
      <c r="ND495" s="51"/>
      <c r="NE495" s="51"/>
      <c r="NF495" s="51"/>
      <c r="NG495" s="52"/>
      <c r="NH495" s="52"/>
      <c r="NI495" s="52"/>
      <c r="NJ495" s="51"/>
      <c r="NK495" s="50"/>
      <c r="NL495" s="50"/>
      <c r="NM495" s="50"/>
      <c r="NN495" s="50"/>
      <c r="NO495" s="50"/>
      <c r="NP495" s="50"/>
      <c r="NQ495" s="50"/>
      <c r="NR495" s="50"/>
      <c r="NS495" s="50"/>
      <c r="NT495" s="50"/>
      <c r="NU495" s="50"/>
      <c r="NV495" s="51"/>
    </row>
    <row r="496" spans="1:386" s="48" customFormat="1" x14ac:dyDescent="0.2">
      <c r="A496" s="49"/>
      <c r="B496" s="50"/>
      <c r="C496" s="50"/>
      <c r="D496" s="235"/>
      <c r="E496" s="221"/>
      <c r="F496" s="51"/>
      <c r="G496" s="51"/>
      <c r="H496" s="51"/>
      <c r="I496" s="51"/>
      <c r="J496" s="51"/>
      <c r="K496" s="51"/>
      <c r="L496" s="51"/>
      <c r="M496" s="51"/>
      <c r="N496" s="51"/>
      <c r="O496" s="51"/>
      <c r="P496" s="51"/>
      <c r="Q496" s="51"/>
      <c r="R496" s="51"/>
      <c r="S496" s="51"/>
      <c r="T496" s="51"/>
      <c r="U496" s="51"/>
      <c r="V496" s="51"/>
      <c r="W496" s="51"/>
      <c r="X496" s="51"/>
      <c r="Y496" s="51"/>
      <c r="Z496" s="51"/>
      <c r="AA496" s="51"/>
      <c r="AB496" s="51"/>
      <c r="AC496" s="51"/>
      <c r="AD496" s="51"/>
      <c r="AE496" s="51"/>
      <c r="AF496" s="51"/>
      <c r="AG496" s="51"/>
      <c r="AH496" s="51"/>
      <c r="AI496" s="51"/>
      <c r="AJ496" s="51"/>
      <c r="AK496" s="51"/>
      <c r="AL496" s="51"/>
      <c r="AM496" s="51"/>
      <c r="AN496" s="51"/>
      <c r="AO496" s="51"/>
      <c r="AP496" s="51"/>
      <c r="AQ496" s="51"/>
      <c r="AR496" s="51"/>
      <c r="AS496" s="51"/>
      <c r="AT496" s="51"/>
      <c r="AU496" s="51"/>
      <c r="AV496" s="51"/>
      <c r="AW496" s="51"/>
      <c r="AX496" s="51"/>
      <c r="AY496" s="51"/>
      <c r="AZ496" s="51"/>
      <c r="BA496" s="51"/>
      <c r="BB496" s="51"/>
      <c r="BC496" s="51"/>
      <c r="BD496" s="51"/>
      <c r="BE496" s="51"/>
      <c r="BF496" s="51"/>
      <c r="BG496" s="51"/>
      <c r="BH496" s="51"/>
      <c r="BI496" s="51"/>
      <c r="BJ496" s="51"/>
      <c r="BK496" s="51"/>
      <c r="BL496" s="51"/>
      <c r="BM496" s="51"/>
      <c r="BN496" s="51"/>
      <c r="BO496" s="51"/>
      <c r="BP496" s="51"/>
      <c r="BQ496" s="51"/>
      <c r="BR496" s="51"/>
      <c r="BS496" s="51"/>
      <c r="BT496" s="51"/>
      <c r="BU496" s="51"/>
      <c r="BV496" s="51"/>
      <c r="BW496" s="51"/>
      <c r="BX496" s="51"/>
      <c r="BY496" s="51"/>
      <c r="BZ496" s="51"/>
      <c r="CA496" s="51"/>
      <c r="CB496" s="51"/>
      <c r="CC496" s="51"/>
      <c r="CD496" s="51"/>
      <c r="CE496" s="51"/>
      <c r="CF496" s="51"/>
      <c r="CG496" s="51"/>
      <c r="CH496" s="51"/>
      <c r="CI496" s="51"/>
      <c r="CJ496" s="51"/>
      <c r="CK496" s="51"/>
      <c r="CL496" s="51"/>
      <c r="CM496" s="51"/>
      <c r="CN496" s="51"/>
      <c r="CO496" s="51"/>
      <c r="CP496" s="51"/>
      <c r="CQ496" s="51"/>
      <c r="CR496" s="51"/>
      <c r="CS496" s="51"/>
      <c r="CT496" s="51"/>
      <c r="CU496" s="51"/>
      <c r="CV496" s="51"/>
      <c r="CW496" s="51"/>
      <c r="CX496" s="51"/>
      <c r="CY496" s="51"/>
      <c r="CZ496" s="51"/>
      <c r="DA496" s="51"/>
      <c r="DB496" s="51"/>
      <c r="DC496" s="51"/>
      <c r="DD496" s="51"/>
      <c r="DE496" s="51"/>
      <c r="DF496" s="51"/>
      <c r="DG496" s="51"/>
      <c r="DH496" s="51"/>
      <c r="DI496" s="51"/>
      <c r="DJ496" s="51"/>
      <c r="DK496" s="51"/>
      <c r="DL496" s="51"/>
      <c r="DM496" s="51"/>
      <c r="DN496" s="51"/>
      <c r="DO496" s="51"/>
      <c r="DP496" s="51"/>
      <c r="DQ496" s="51"/>
      <c r="DR496" s="51"/>
      <c r="DS496" s="51"/>
      <c r="DT496" s="51"/>
      <c r="DU496" s="51"/>
      <c r="DV496" s="51"/>
      <c r="DW496" s="51"/>
      <c r="DX496" s="51"/>
      <c r="DY496" s="51"/>
      <c r="DZ496" s="51"/>
      <c r="EA496" s="51"/>
      <c r="EB496" s="51"/>
      <c r="EC496" s="51"/>
      <c r="ED496" s="51"/>
      <c r="EE496" s="51"/>
      <c r="EF496" s="51"/>
      <c r="EG496" s="51"/>
      <c r="EH496" s="51"/>
      <c r="EI496" s="51"/>
      <c r="EJ496" s="51"/>
      <c r="EK496" s="51"/>
      <c r="EL496" s="51"/>
      <c r="EM496" s="51"/>
      <c r="EN496" s="51"/>
      <c r="EO496" s="51"/>
      <c r="EP496" s="51"/>
      <c r="EQ496" s="51"/>
      <c r="ER496" s="51"/>
      <c r="ES496" s="51"/>
      <c r="ET496" s="51"/>
      <c r="EU496" s="51"/>
      <c r="EV496" s="51"/>
      <c r="EW496" s="51"/>
      <c r="EX496" s="51"/>
      <c r="EY496" s="51"/>
      <c r="EZ496" s="51"/>
      <c r="FA496" s="51"/>
      <c r="FB496" s="51"/>
      <c r="FC496" s="51"/>
      <c r="FD496" s="51"/>
      <c r="FE496" s="51"/>
      <c r="FF496" s="51"/>
      <c r="FG496" s="51"/>
      <c r="FH496" s="51"/>
      <c r="FI496" s="51"/>
      <c r="FJ496" s="51"/>
      <c r="FK496" s="51"/>
      <c r="FL496" s="51"/>
      <c r="FM496" s="51"/>
      <c r="FN496" s="51"/>
      <c r="FO496" s="51"/>
      <c r="FP496" s="51"/>
      <c r="FQ496" s="51"/>
      <c r="FR496" s="51"/>
      <c r="FS496" s="51"/>
      <c r="FT496" s="51"/>
      <c r="FU496" s="51"/>
      <c r="FV496" s="51"/>
      <c r="FW496" s="51"/>
      <c r="FX496" s="51"/>
      <c r="FY496" s="51"/>
      <c r="FZ496" s="51"/>
      <c r="GA496" s="51"/>
      <c r="GB496" s="51"/>
      <c r="GC496" s="51"/>
      <c r="GD496" s="51"/>
      <c r="GE496" s="51"/>
      <c r="GF496" s="51"/>
      <c r="GG496" s="51"/>
      <c r="GH496" s="51"/>
      <c r="GI496" s="51"/>
      <c r="GJ496" s="51"/>
      <c r="GK496" s="51"/>
      <c r="GL496" s="51"/>
      <c r="GM496" s="51"/>
      <c r="GN496" s="51"/>
      <c r="GO496" s="51"/>
      <c r="GP496" s="51"/>
      <c r="GQ496" s="51"/>
      <c r="GR496" s="51"/>
      <c r="GS496" s="51"/>
      <c r="GT496" s="51"/>
      <c r="GU496" s="51"/>
      <c r="GV496" s="51"/>
      <c r="GW496" s="51"/>
      <c r="GX496" s="51"/>
      <c r="GY496" s="51"/>
      <c r="GZ496" s="51"/>
      <c r="HA496" s="51"/>
      <c r="HB496" s="51"/>
      <c r="HC496" s="51"/>
      <c r="HD496" s="51"/>
      <c r="HE496" s="51"/>
      <c r="HF496" s="51"/>
      <c r="HG496" s="51"/>
      <c r="HH496" s="51"/>
      <c r="HI496" s="51"/>
      <c r="HJ496" s="51"/>
      <c r="HK496" s="51"/>
      <c r="HL496" s="51"/>
      <c r="HM496" s="51"/>
      <c r="HN496" s="51"/>
      <c r="HO496" s="51"/>
      <c r="HP496" s="51"/>
      <c r="HQ496" s="51"/>
      <c r="HR496" s="51"/>
      <c r="HS496" s="51"/>
      <c r="HT496" s="51"/>
      <c r="HU496" s="51"/>
      <c r="HV496" s="51"/>
      <c r="HW496" s="51"/>
      <c r="HX496" s="51"/>
      <c r="HY496" s="51"/>
      <c r="HZ496" s="51"/>
      <c r="IA496" s="51"/>
      <c r="IB496" s="51"/>
      <c r="IC496" s="51"/>
      <c r="ID496" s="51"/>
      <c r="IE496" s="51"/>
      <c r="IF496" s="51"/>
      <c r="IG496" s="51"/>
      <c r="IH496" s="51"/>
      <c r="II496" s="51"/>
      <c r="IJ496" s="51"/>
      <c r="IK496" s="51"/>
      <c r="IL496" s="51"/>
      <c r="IM496" s="51"/>
      <c r="IN496" s="51"/>
      <c r="IO496" s="51"/>
      <c r="IP496" s="51"/>
      <c r="IQ496" s="51"/>
      <c r="IR496" s="51"/>
      <c r="IS496" s="51"/>
      <c r="IT496" s="51"/>
      <c r="IU496" s="51"/>
      <c r="IV496" s="51"/>
      <c r="IW496" s="51"/>
      <c r="IX496" s="51"/>
      <c r="IY496" s="51"/>
      <c r="IZ496" s="51"/>
      <c r="JA496" s="51"/>
      <c r="JB496" s="51"/>
      <c r="JC496" s="51"/>
      <c r="JD496" s="51"/>
      <c r="JE496" s="51"/>
      <c r="JF496" s="51"/>
      <c r="JG496" s="51"/>
      <c r="JH496" s="51"/>
      <c r="JI496" s="51"/>
      <c r="JJ496" s="51"/>
      <c r="JK496" s="51"/>
      <c r="JL496" s="51"/>
      <c r="JM496" s="51"/>
      <c r="JN496" s="51"/>
      <c r="JO496" s="51"/>
      <c r="JP496" s="51"/>
      <c r="JQ496" s="51"/>
      <c r="JR496" s="51"/>
      <c r="JS496" s="51"/>
      <c r="JT496" s="51"/>
      <c r="JU496" s="51"/>
      <c r="JV496" s="51"/>
      <c r="JW496" s="51"/>
      <c r="JX496" s="51"/>
      <c r="JY496" s="51"/>
      <c r="JZ496" s="51"/>
      <c r="KA496" s="51"/>
      <c r="KB496" s="51"/>
      <c r="KC496" s="51"/>
      <c r="KD496" s="51"/>
      <c r="KE496" s="51"/>
      <c r="KF496" s="51"/>
      <c r="KG496" s="51"/>
      <c r="KH496" s="51"/>
      <c r="KI496" s="51"/>
      <c r="KJ496" s="51"/>
      <c r="KK496" s="51"/>
      <c r="KL496" s="51"/>
      <c r="KM496" s="51"/>
      <c r="KN496" s="51"/>
      <c r="KO496" s="51"/>
      <c r="KP496" s="51"/>
      <c r="KQ496" s="51"/>
      <c r="KR496" s="51"/>
      <c r="KS496" s="51"/>
      <c r="KT496" s="51"/>
      <c r="KU496" s="51"/>
      <c r="KV496" s="51"/>
      <c r="KW496" s="51"/>
      <c r="KX496" s="51"/>
      <c r="KY496" s="51"/>
      <c r="KZ496" s="51"/>
      <c r="LA496" s="51"/>
      <c r="LB496" s="51"/>
      <c r="LC496" s="51"/>
      <c r="LD496" s="51"/>
      <c r="LE496" s="51"/>
      <c r="LF496" s="51"/>
      <c r="LG496" s="51"/>
      <c r="LH496" s="51"/>
      <c r="LI496" s="51"/>
      <c r="LJ496" s="51"/>
      <c r="LK496" s="51"/>
      <c r="LL496" s="51"/>
      <c r="LM496" s="51"/>
      <c r="LN496" s="51"/>
      <c r="LO496" s="51"/>
      <c r="LP496" s="51"/>
      <c r="LQ496" s="51"/>
      <c r="LR496" s="51"/>
      <c r="LS496" s="51"/>
      <c r="LT496" s="51"/>
      <c r="LU496" s="51"/>
      <c r="LV496" s="51"/>
      <c r="LW496" s="51"/>
      <c r="LX496" s="51"/>
      <c r="LY496" s="51"/>
      <c r="LZ496" s="51"/>
      <c r="MA496" s="51"/>
      <c r="MB496" s="51"/>
      <c r="MC496" s="51"/>
      <c r="MD496" s="51"/>
      <c r="ME496" s="51"/>
      <c r="MF496" s="51"/>
      <c r="MG496" s="51"/>
      <c r="MH496" s="51"/>
      <c r="MI496" s="51"/>
      <c r="MJ496" s="51"/>
      <c r="MK496" s="51"/>
      <c r="ML496" s="51"/>
      <c r="MM496" s="51"/>
      <c r="MN496" s="51"/>
      <c r="MO496" s="51"/>
      <c r="MP496" s="51"/>
      <c r="MQ496" s="51"/>
      <c r="MR496" s="51"/>
      <c r="MS496" s="51"/>
      <c r="MT496" s="51"/>
      <c r="MU496" s="51"/>
      <c r="MV496" s="51"/>
      <c r="MW496" s="51"/>
      <c r="MX496" s="51"/>
      <c r="MY496" s="51"/>
      <c r="MZ496" s="51"/>
      <c r="NA496" s="51"/>
      <c r="NB496" s="51"/>
      <c r="NC496" s="51"/>
      <c r="ND496" s="51"/>
      <c r="NE496" s="51"/>
      <c r="NF496" s="51"/>
      <c r="NG496" s="52"/>
      <c r="NH496" s="52"/>
      <c r="NI496" s="52"/>
      <c r="NJ496" s="51"/>
      <c r="NK496" s="50"/>
      <c r="NL496" s="50"/>
      <c r="NM496" s="50"/>
      <c r="NN496" s="50"/>
      <c r="NO496" s="50"/>
      <c r="NP496" s="50"/>
      <c r="NQ496" s="50"/>
      <c r="NR496" s="50"/>
      <c r="NS496" s="50"/>
      <c r="NT496" s="50"/>
      <c r="NU496" s="50"/>
      <c r="NV496" s="51"/>
    </row>
    <row r="497" spans="1:386" s="48" customFormat="1" x14ac:dyDescent="0.2">
      <c r="A497" s="49"/>
      <c r="B497" s="50"/>
      <c r="C497" s="50"/>
      <c r="D497" s="235"/>
      <c r="E497" s="221"/>
      <c r="F497" s="51"/>
      <c r="G497" s="51"/>
      <c r="H497" s="51"/>
      <c r="I497" s="51"/>
      <c r="J497" s="51"/>
      <c r="K497" s="51"/>
      <c r="L497" s="51"/>
      <c r="M497" s="51"/>
      <c r="N497" s="51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  <c r="AK497" s="51"/>
      <c r="AL497" s="51"/>
      <c r="AM497" s="51"/>
      <c r="AN497" s="51"/>
      <c r="AO497" s="51"/>
      <c r="AP497" s="51"/>
      <c r="AQ497" s="51"/>
      <c r="AR497" s="51"/>
      <c r="AS497" s="51"/>
      <c r="AT497" s="51"/>
      <c r="AU497" s="51"/>
      <c r="AV497" s="51"/>
      <c r="AW497" s="51"/>
      <c r="AX497" s="51"/>
      <c r="AY497" s="51"/>
      <c r="AZ497" s="51"/>
      <c r="BA497" s="51"/>
      <c r="BB497" s="51"/>
      <c r="BC497" s="51"/>
      <c r="BD497" s="51"/>
      <c r="BE497" s="51"/>
      <c r="BF497" s="51"/>
      <c r="BG497" s="51"/>
      <c r="BH497" s="51"/>
      <c r="BI497" s="51"/>
      <c r="BJ497" s="51"/>
      <c r="BK497" s="51"/>
      <c r="BL497" s="51"/>
      <c r="BM497" s="51"/>
      <c r="BN497" s="51"/>
      <c r="BO497" s="51"/>
      <c r="BP497" s="51"/>
      <c r="BQ497" s="51"/>
      <c r="BR497" s="51"/>
      <c r="BS497" s="51"/>
      <c r="BT497" s="51"/>
      <c r="BU497" s="51"/>
      <c r="BV497" s="51"/>
      <c r="BW497" s="51"/>
      <c r="BX497" s="51"/>
      <c r="BY497" s="51"/>
      <c r="BZ497" s="51"/>
      <c r="CA497" s="51"/>
      <c r="CB497" s="51"/>
      <c r="CC497" s="51"/>
      <c r="CD497" s="51"/>
      <c r="CE497" s="51"/>
      <c r="CF497" s="51"/>
      <c r="CG497" s="51"/>
      <c r="CH497" s="51"/>
      <c r="CI497" s="51"/>
      <c r="CJ497" s="51"/>
      <c r="CK497" s="51"/>
      <c r="CL497" s="51"/>
      <c r="CM497" s="51"/>
      <c r="CN497" s="51"/>
      <c r="CO497" s="51"/>
      <c r="CP497" s="51"/>
      <c r="CQ497" s="51"/>
      <c r="CR497" s="51"/>
      <c r="CS497" s="51"/>
      <c r="CT497" s="51"/>
      <c r="CU497" s="51"/>
      <c r="CV497" s="51"/>
      <c r="CW497" s="51"/>
      <c r="CX497" s="51"/>
      <c r="CY497" s="51"/>
      <c r="CZ497" s="51"/>
      <c r="DA497" s="51"/>
      <c r="DB497" s="51"/>
      <c r="DC497" s="51"/>
      <c r="DD497" s="51"/>
      <c r="DE497" s="51"/>
      <c r="DF497" s="51"/>
      <c r="DG497" s="51"/>
      <c r="DH497" s="51"/>
      <c r="DI497" s="51"/>
      <c r="DJ497" s="51"/>
      <c r="DK497" s="51"/>
      <c r="DL497" s="51"/>
      <c r="DM497" s="51"/>
      <c r="DN497" s="51"/>
      <c r="DO497" s="51"/>
      <c r="DP497" s="51"/>
      <c r="DQ497" s="51"/>
      <c r="DR497" s="51"/>
      <c r="DS497" s="51"/>
      <c r="DT497" s="51"/>
      <c r="DU497" s="51"/>
      <c r="DV497" s="51"/>
      <c r="DW497" s="51"/>
      <c r="DX497" s="51"/>
      <c r="DY497" s="51"/>
      <c r="DZ497" s="51"/>
      <c r="EA497" s="51"/>
      <c r="EB497" s="51"/>
      <c r="EC497" s="51"/>
      <c r="ED497" s="51"/>
      <c r="EE497" s="51"/>
      <c r="EF497" s="51"/>
      <c r="EG497" s="51"/>
      <c r="EH497" s="51"/>
      <c r="EI497" s="51"/>
      <c r="EJ497" s="51"/>
      <c r="EK497" s="51"/>
      <c r="EL497" s="51"/>
      <c r="EM497" s="51"/>
      <c r="EN497" s="51"/>
      <c r="EO497" s="51"/>
      <c r="EP497" s="51"/>
      <c r="EQ497" s="51"/>
      <c r="ER497" s="51"/>
      <c r="ES497" s="51"/>
      <c r="ET497" s="51"/>
      <c r="EU497" s="51"/>
      <c r="EV497" s="51"/>
      <c r="EW497" s="51"/>
      <c r="EX497" s="51"/>
      <c r="EY497" s="51"/>
      <c r="EZ497" s="51"/>
      <c r="FA497" s="51"/>
      <c r="FB497" s="51"/>
      <c r="FC497" s="51"/>
      <c r="FD497" s="51"/>
      <c r="FE497" s="51"/>
      <c r="FF497" s="51"/>
      <c r="FG497" s="51"/>
      <c r="FH497" s="51"/>
      <c r="FI497" s="51"/>
      <c r="FJ497" s="51"/>
      <c r="FK497" s="51"/>
      <c r="FL497" s="51"/>
      <c r="FM497" s="51"/>
      <c r="FN497" s="51"/>
      <c r="FO497" s="51"/>
      <c r="FP497" s="51"/>
      <c r="FQ497" s="51"/>
      <c r="FR497" s="51"/>
      <c r="FS497" s="51"/>
      <c r="FT497" s="51"/>
      <c r="FU497" s="51"/>
      <c r="FV497" s="51"/>
      <c r="FW497" s="51"/>
      <c r="FX497" s="51"/>
      <c r="FY497" s="51"/>
      <c r="FZ497" s="51"/>
      <c r="GA497" s="51"/>
      <c r="GB497" s="51"/>
      <c r="GC497" s="51"/>
      <c r="GD497" s="51"/>
      <c r="GE497" s="51"/>
      <c r="GF497" s="51"/>
      <c r="GG497" s="51"/>
      <c r="GH497" s="51"/>
      <c r="GI497" s="51"/>
      <c r="GJ497" s="51"/>
      <c r="GK497" s="51"/>
      <c r="GL497" s="51"/>
      <c r="GM497" s="51"/>
      <c r="GN497" s="51"/>
      <c r="GO497" s="51"/>
      <c r="GP497" s="51"/>
      <c r="GQ497" s="51"/>
      <c r="GR497" s="51"/>
      <c r="GS497" s="51"/>
      <c r="GT497" s="51"/>
      <c r="GU497" s="51"/>
      <c r="GV497" s="51"/>
      <c r="GW497" s="51"/>
      <c r="GX497" s="51"/>
      <c r="GY497" s="51"/>
      <c r="GZ497" s="51"/>
      <c r="HA497" s="51"/>
      <c r="HB497" s="51"/>
      <c r="HC497" s="51"/>
      <c r="HD497" s="51"/>
      <c r="HE497" s="51"/>
      <c r="HF497" s="51"/>
      <c r="HG497" s="51"/>
      <c r="HH497" s="51"/>
      <c r="HI497" s="51"/>
      <c r="HJ497" s="51"/>
      <c r="HK497" s="51"/>
      <c r="HL497" s="51"/>
      <c r="HM497" s="51"/>
      <c r="HN497" s="51"/>
      <c r="HO497" s="51"/>
      <c r="HP497" s="51"/>
      <c r="HQ497" s="51"/>
      <c r="HR497" s="51"/>
      <c r="HS497" s="51"/>
      <c r="HT497" s="51"/>
      <c r="HU497" s="51"/>
      <c r="HV497" s="51"/>
      <c r="HW497" s="51"/>
      <c r="HX497" s="51"/>
      <c r="HY497" s="51"/>
      <c r="HZ497" s="51"/>
      <c r="IA497" s="51"/>
      <c r="IB497" s="51"/>
      <c r="IC497" s="51"/>
      <c r="ID497" s="51"/>
      <c r="IE497" s="51"/>
      <c r="IF497" s="51"/>
      <c r="IG497" s="51"/>
      <c r="IH497" s="51"/>
      <c r="II497" s="51"/>
      <c r="IJ497" s="51"/>
      <c r="IK497" s="51"/>
      <c r="IL497" s="51"/>
      <c r="IM497" s="51"/>
      <c r="IN497" s="51"/>
      <c r="IO497" s="51"/>
      <c r="IP497" s="51"/>
      <c r="IQ497" s="51"/>
      <c r="IR497" s="51"/>
      <c r="IS497" s="51"/>
      <c r="IT497" s="51"/>
      <c r="IU497" s="51"/>
      <c r="IV497" s="51"/>
      <c r="IW497" s="51"/>
      <c r="IX497" s="51"/>
      <c r="IY497" s="51"/>
      <c r="IZ497" s="51"/>
      <c r="JA497" s="51"/>
      <c r="JB497" s="51"/>
      <c r="JC497" s="51"/>
      <c r="JD497" s="51"/>
      <c r="JE497" s="51"/>
      <c r="JF497" s="51"/>
      <c r="JG497" s="51"/>
      <c r="JH497" s="51"/>
      <c r="JI497" s="51"/>
      <c r="JJ497" s="51"/>
      <c r="JK497" s="51"/>
      <c r="JL497" s="51"/>
      <c r="JM497" s="51"/>
      <c r="JN497" s="51"/>
      <c r="JO497" s="51"/>
      <c r="JP497" s="51"/>
      <c r="JQ497" s="51"/>
      <c r="JR497" s="51"/>
      <c r="JS497" s="51"/>
      <c r="JT497" s="51"/>
      <c r="JU497" s="51"/>
      <c r="JV497" s="51"/>
      <c r="JW497" s="51"/>
      <c r="JX497" s="51"/>
      <c r="JY497" s="51"/>
      <c r="JZ497" s="51"/>
      <c r="KA497" s="51"/>
      <c r="KB497" s="51"/>
      <c r="KC497" s="51"/>
      <c r="KD497" s="51"/>
      <c r="KE497" s="51"/>
      <c r="KF497" s="51"/>
      <c r="KG497" s="51"/>
      <c r="KH497" s="51"/>
      <c r="KI497" s="51"/>
      <c r="KJ497" s="51"/>
      <c r="KK497" s="51"/>
      <c r="KL497" s="51"/>
      <c r="KM497" s="51"/>
      <c r="KN497" s="51"/>
      <c r="KO497" s="51"/>
      <c r="KP497" s="51"/>
      <c r="KQ497" s="51"/>
      <c r="KR497" s="51"/>
      <c r="KS497" s="51"/>
      <c r="KT497" s="51"/>
      <c r="KU497" s="51"/>
      <c r="KV497" s="51"/>
      <c r="KW497" s="51"/>
      <c r="KX497" s="51"/>
      <c r="KY497" s="51"/>
      <c r="KZ497" s="51"/>
      <c r="LA497" s="51"/>
      <c r="LB497" s="51"/>
      <c r="LC497" s="51"/>
      <c r="LD497" s="51"/>
      <c r="LE497" s="51"/>
      <c r="LF497" s="51"/>
      <c r="LG497" s="51"/>
      <c r="LH497" s="51"/>
      <c r="LI497" s="51"/>
      <c r="LJ497" s="51"/>
      <c r="LK497" s="51"/>
      <c r="LL497" s="51"/>
      <c r="LM497" s="51"/>
      <c r="LN497" s="51"/>
      <c r="LO497" s="51"/>
      <c r="LP497" s="51"/>
      <c r="LQ497" s="51"/>
      <c r="LR497" s="51"/>
      <c r="LS497" s="51"/>
      <c r="LT497" s="51"/>
      <c r="LU497" s="51"/>
      <c r="LV497" s="51"/>
      <c r="LW497" s="51"/>
      <c r="LX497" s="51"/>
      <c r="LY497" s="51"/>
      <c r="LZ497" s="51"/>
      <c r="MA497" s="51"/>
      <c r="MB497" s="51"/>
      <c r="MC497" s="51"/>
      <c r="MD497" s="51"/>
      <c r="ME497" s="51"/>
      <c r="MF497" s="51"/>
      <c r="MG497" s="51"/>
      <c r="MH497" s="51"/>
      <c r="MI497" s="51"/>
      <c r="MJ497" s="51"/>
      <c r="MK497" s="51"/>
      <c r="ML497" s="51"/>
      <c r="MM497" s="51"/>
      <c r="MN497" s="51"/>
      <c r="MO497" s="51"/>
      <c r="MP497" s="51"/>
      <c r="MQ497" s="51"/>
      <c r="MR497" s="51"/>
      <c r="MS497" s="51"/>
      <c r="MT497" s="51"/>
      <c r="MU497" s="51"/>
      <c r="MV497" s="51"/>
      <c r="MW497" s="51"/>
      <c r="MX497" s="51"/>
      <c r="MY497" s="51"/>
      <c r="MZ497" s="51"/>
      <c r="NA497" s="51"/>
      <c r="NB497" s="51"/>
      <c r="NC497" s="51"/>
      <c r="ND497" s="51"/>
      <c r="NE497" s="51"/>
      <c r="NF497" s="51"/>
      <c r="NG497" s="52"/>
      <c r="NH497" s="52"/>
      <c r="NI497" s="52"/>
      <c r="NJ497" s="51"/>
      <c r="NK497" s="50"/>
      <c r="NL497" s="50"/>
      <c r="NM497" s="50"/>
      <c r="NN497" s="50"/>
      <c r="NO497" s="50"/>
      <c r="NP497" s="50"/>
      <c r="NQ497" s="50"/>
      <c r="NR497" s="50"/>
      <c r="NS497" s="50"/>
      <c r="NT497" s="50"/>
      <c r="NU497" s="50"/>
      <c r="NV497" s="51"/>
    </row>
    <row r="498" spans="1:386" s="48" customFormat="1" x14ac:dyDescent="0.2">
      <c r="A498" s="49"/>
      <c r="B498" s="50"/>
      <c r="C498" s="50"/>
      <c r="D498" s="235"/>
      <c r="E498" s="221"/>
      <c r="F498" s="51"/>
      <c r="G498" s="51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51"/>
      <c r="AV498" s="51"/>
      <c r="AW498" s="51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51"/>
      <c r="BJ498" s="51"/>
      <c r="BK498" s="51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51"/>
      <c r="BX498" s="51"/>
      <c r="BY498" s="51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51"/>
      <c r="CM498" s="51"/>
      <c r="CN498" s="51"/>
      <c r="CO498" s="51"/>
      <c r="CP498" s="51"/>
      <c r="CQ498" s="51"/>
      <c r="CR498" s="51"/>
      <c r="CS498" s="51"/>
      <c r="CT498" s="51"/>
      <c r="CU498" s="51"/>
      <c r="CV498" s="51"/>
      <c r="CW498" s="51"/>
      <c r="CX498" s="51"/>
      <c r="CY498" s="51"/>
      <c r="CZ498" s="51"/>
      <c r="DA498" s="51"/>
      <c r="DB498" s="51"/>
      <c r="DC498" s="51"/>
      <c r="DD498" s="51"/>
      <c r="DE498" s="51"/>
      <c r="DF498" s="51"/>
      <c r="DG498" s="51"/>
      <c r="DH498" s="51"/>
      <c r="DI498" s="51"/>
      <c r="DJ498" s="51"/>
      <c r="DK498" s="51"/>
      <c r="DL498" s="51"/>
      <c r="DM498" s="51"/>
      <c r="DN498" s="51"/>
      <c r="DO498" s="51"/>
      <c r="DP498" s="51"/>
      <c r="DQ498" s="51"/>
      <c r="DR498" s="51"/>
      <c r="DS498" s="51"/>
      <c r="DT498" s="51"/>
      <c r="DU498" s="51"/>
      <c r="DV498" s="51"/>
      <c r="DW498" s="51"/>
      <c r="DX498" s="51"/>
      <c r="DY498" s="51"/>
      <c r="DZ498" s="51"/>
      <c r="EA498" s="51"/>
      <c r="EB498" s="51"/>
      <c r="EC498" s="51"/>
      <c r="ED498" s="51"/>
      <c r="EE498" s="51"/>
      <c r="EF498" s="51"/>
      <c r="EG498" s="51"/>
      <c r="EH498" s="51"/>
      <c r="EI498" s="51"/>
      <c r="EJ498" s="51"/>
      <c r="EK498" s="51"/>
      <c r="EL498" s="51"/>
      <c r="EM498" s="51"/>
      <c r="EN498" s="51"/>
      <c r="EO498" s="51"/>
      <c r="EP498" s="51"/>
      <c r="EQ498" s="51"/>
      <c r="ER498" s="51"/>
      <c r="ES498" s="51"/>
      <c r="ET498" s="51"/>
      <c r="EU498" s="51"/>
      <c r="EV498" s="51"/>
      <c r="EW498" s="51"/>
      <c r="EX498" s="51"/>
      <c r="EY498" s="51"/>
      <c r="EZ498" s="51"/>
      <c r="FA498" s="51"/>
      <c r="FB498" s="51"/>
      <c r="FC498" s="51"/>
      <c r="FD498" s="51"/>
      <c r="FE498" s="51"/>
      <c r="FF498" s="51"/>
      <c r="FG498" s="51"/>
      <c r="FH498" s="51"/>
      <c r="FI498" s="51"/>
      <c r="FJ498" s="51"/>
      <c r="FK498" s="51"/>
      <c r="FL498" s="51"/>
      <c r="FM498" s="51"/>
      <c r="FN498" s="51"/>
      <c r="FO498" s="51"/>
      <c r="FP498" s="51"/>
      <c r="FQ498" s="51"/>
      <c r="FR498" s="51"/>
      <c r="FS498" s="51"/>
      <c r="FT498" s="51"/>
      <c r="FU498" s="51"/>
      <c r="FV498" s="51"/>
      <c r="FW498" s="51"/>
      <c r="FX498" s="51"/>
      <c r="FY498" s="51"/>
      <c r="FZ498" s="51"/>
      <c r="GA498" s="51"/>
      <c r="GB498" s="51"/>
      <c r="GC498" s="51"/>
      <c r="GD498" s="51"/>
      <c r="GE498" s="51"/>
      <c r="GF498" s="51"/>
      <c r="GG498" s="51"/>
      <c r="GH498" s="51"/>
      <c r="GI498" s="51"/>
      <c r="GJ498" s="51"/>
      <c r="GK498" s="51"/>
      <c r="GL498" s="51"/>
      <c r="GM498" s="51"/>
      <c r="GN498" s="51"/>
      <c r="GO498" s="51"/>
      <c r="GP498" s="51"/>
      <c r="GQ498" s="51"/>
      <c r="GR498" s="51"/>
      <c r="GS498" s="51"/>
      <c r="GT498" s="51"/>
      <c r="GU498" s="51"/>
      <c r="GV498" s="51"/>
      <c r="GW498" s="51"/>
      <c r="GX498" s="51"/>
      <c r="GY498" s="51"/>
      <c r="GZ498" s="51"/>
      <c r="HA498" s="51"/>
      <c r="HB498" s="51"/>
      <c r="HC498" s="51"/>
      <c r="HD498" s="51"/>
      <c r="HE498" s="51"/>
      <c r="HF498" s="51"/>
      <c r="HG498" s="51"/>
      <c r="HH498" s="51"/>
      <c r="HI498" s="51"/>
      <c r="HJ498" s="51"/>
      <c r="HK498" s="51"/>
      <c r="HL498" s="51"/>
      <c r="HM498" s="51"/>
      <c r="HN498" s="51"/>
      <c r="HO498" s="51"/>
      <c r="HP498" s="51"/>
      <c r="HQ498" s="51"/>
      <c r="HR498" s="51"/>
      <c r="HS498" s="51"/>
      <c r="HT498" s="51"/>
      <c r="HU498" s="51"/>
      <c r="HV498" s="51"/>
      <c r="HW498" s="51"/>
      <c r="HX498" s="51"/>
      <c r="HY498" s="51"/>
      <c r="HZ498" s="51"/>
      <c r="IA498" s="51"/>
      <c r="IB498" s="51"/>
      <c r="IC498" s="51"/>
      <c r="ID498" s="51"/>
      <c r="IE498" s="51"/>
      <c r="IF498" s="51"/>
      <c r="IG498" s="51"/>
      <c r="IH498" s="51"/>
      <c r="II498" s="51"/>
      <c r="IJ498" s="51"/>
      <c r="IK498" s="51"/>
      <c r="IL498" s="51"/>
      <c r="IM498" s="51"/>
      <c r="IN498" s="51"/>
      <c r="IO498" s="51"/>
      <c r="IP498" s="51"/>
      <c r="IQ498" s="51"/>
      <c r="IR498" s="51"/>
      <c r="IS498" s="51"/>
      <c r="IT498" s="51"/>
      <c r="IU498" s="51"/>
      <c r="IV498" s="51"/>
      <c r="IW498" s="51"/>
      <c r="IX498" s="51"/>
      <c r="IY498" s="51"/>
      <c r="IZ498" s="51"/>
      <c r="JA498" s="51"/>
      <c r="JB498" s="51"/>
      <c r="JC498" s="51"/>
      <c r="JD498" s="51"/>
      <c r="JE498" s="51"/>
      <c r="JF498" s="51"/>
      <c r="JG498" s="51"/>
      <c r="JH498" s="51"/>
      <c r="JI498" s="51"/>
      <c r="JJ498" s="51"/>
      <c r="JK498" s="51"/>
      <c r="JL498" s="51"/>
      <c r="JM498" s="51"/>
      <c r="JN498" s="51"/>
      <c r="JO498" s="51"/>
      <c r="JP498" s="51"/>
      <c r="JQ498" s="51"/>
      <c r="JR498" s="51"/>
      <c r="JS498" s="51"/>
      <c r="JT498" s="51"/>
      <c r="JU498" s="51"/>
      <c r="JV498" s="51"/>
      <c r="JW498" s="51"/>
      <c r="JX498" s="51"/>
      <c r="JY498" s="51"/>
      <c r="JZ498" s="51"/>
      <c r="KA498" s="51"/>
      <c r="KB498" s="51"/>
      <c r="KC498" s="51"/>
      <c r="KD498" s="51"/>
      <c r="KE498" s="51"/>
      <c r="KF498" s="51"/>
      <c r="KG498" s="51"/>
      <c r="KH498" s="51"/>
      <c r="KI498" s="51"/>
      <c r="KJ498" s="51"/>
      <c r="KK498" s="51"/>
      <c r="KL498" s="51"/>
      <c r="KM498" s="51"/>
      <c r="KN498" s="51"/>
      <c r="KO498" s="51"/>
      <c r="KP498" s="51"/>
      <c r="KQ498" s="51"/>
      <c r="KR498" s="51"/>
      <c r="KS498" s="51"/>
      <c r="KT498" s="51"/>
      <c r="KU498" s="51"/>
      <c r="KV498" s="51"/>
      <c r="KW498" s="51"/>
      <c r="KX498" s="51"/>
      <c r="KY498" s="51"/>
      <c r="KZ498" s="51"/>
      <c r="LA498" s="51"/>
      <c r="LB498" s="51"/>
      <c r="LC498" s="51"/>
      <c r="LD498" s="51"/>
      <c r="LE498" s="51"/>
      <c r="LF498" s="51"/>
      <c r="LG498" s="51"/>
      <c r="LH498" s="51"/>
      <c r="LI498" s="51"/>
      <c r="LJ498" s="51"/>
      <c r="LK498" s="51"/>
      <c r="LL498" s="51"/>
      <c r="LM498" s="51"/>
      <c r="LN498" s="51"/>
      <c r="LO498" s="51"/>
      <c r="LP498" s="51"/>
      <c r="LQ498" s="51"/>
      <c r="LR498" s="51"/>
      <c r="LS498" s="51"/>
      <c r="LT498" s="51"/>
      <c r="LU498" s="51"/>
      <c r="LV498" s="51"/>
      <c r="LW498" s="51"/>
      <c r="LX498" s="51"/>
      <c r="LY498" s="51"/>
      <c r="LZ498" s="51"/>
      <c r="MA498" s="51"/>
      <c r="MB498" s="51"/>
      <c r="MC498" s="51"/>
      <c r="MD498" s="51"/>
      <c r="ME498" s="51"/>
      <c r="MF498" s="51"/>
      <c r="MG498" s="51"/>
      <c r="MH498" s="51"/>
      <c r="MI498" s="51"/>
      <c r="MJ498" s="51"/>
      <c r="MK498" s="51"/>
      <c r="ML498" s="51"/>
      <c r="MM498" s="51"/>
      <c r="MN498" s="51"/>
      <c r="MO498" s="51"/>
      <c r="MP498" s="51"/>
      <c r="MQ498" s="51"/>
      <c r="MR498" s="51"/>
      <c r="MS498" s="51"/>
      <c r="MT498" s="51"/>
      <c r="MU498" s="51"/>
      <c r="MV498" s="51"/>
      <c r="MW498" s="51"/>
      <c r="MX498" s="51"/>
      <c r="MY498" s="51"/>
      <c r="MZ498" s="51"/>
      <c r="NA498" s="51"/>
      <c r="NB498" s="51"/>
      <c r="NC498" s="51"/>
      <c r="ND498" s="51"/>
      <c r="NE498" s="51"/>
      <c r="NF498" s="51"/>
      <c r="NG498" s="52"/>
      <c r="NH498" s="52"/>
      <c r="NI498" s="52"/>
      <c r="NJ498" s="51"/>
      <c r="NK498" s="50"/>
      <c r="NL498" s="50"/>
      <c r="NM498" s="50"/>
      <c r="NN498" s="50"/>
      <c r="NO498" s="50"/>
      <c r="NP498" s="50"/>
      <c r="NQ498" s="50"/>
      <c r="NR498" s="50"/>
      <c r="NS498" s="50"/>
      <c r="NT498" s="50"/>
      <c r="NU498" s="50"/>
      <c r="NV498" s="51"/>
    </row>
    <row r="499" spans="1:386" s="48" customFormat="1" x14ac:dyDescent="0.2">
      <c r="A499" s="49"/>
      <c r="B499" s="50"/>
      <c r="C499" s="50"/>
      <c r="D499" s="235"/>
      <c r="E499" s="221"/>
      <c r="F499" s="51"/>
      <c r="G499" s="51"/>
      <c r="H499" s="51"/>
      <c r="I499" s="51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51"/>
      <c r="U499" s="51"/>
      <c r="V499" s="51"/>
      <c r="W499" s="51"/>
      <c r="X499" s="51"/>
      <c r="Y499" s="51"/>
      <c r="Z499" s="51"/>
      <c r="AA499" s="51"/>
      <c r="AB499" s="51"/>
      <c r="AC499" s="51"/>
      <c r="AD499" s="51"/>
      <c r="AE499" s="51"/>
      <c r="AF499" s="51"/>
      <c r="AG499" s="51"/>
      <c r="AH499" s="51"/>
      <c r="AI499" s="51"/>
      <c r="AJ499" s="51"/>
      <c r="AK499" s="51"/>
      <c r="AL499" s="51"/>
      <c r="AM499" s="51"/>
      <c r="AN499" s="51"/>
      <c r="AO499" s="51"/>
      <c r="AP499" s="51"/>
      <c r="AQ499" s="51"/>
      <c r="AR499" s="51"/>
      <c r="AS499" s="51"/>
      <c r="AT499" s="51"/>
      <c r="AU499" s="51"/>
      <c r="AV499" s="51"/>
      <c r="AW499" s="51"/>
      <c r="AX499" s="51"/>
      <c r="AY499" s="51"/>
      <c r="AZ499" s="51"/>
      <c r="BA499" s="51"/>
      <c r="BB499" s="51"/>
      <c r="BC499" s="51"/>
      <c r="BD499" s="51"/>
      <c r="BE499" s="51"/>
      <c r="BF499" s="51"/>
      <c r="BG499" s="51"/>
      <c r="BH499" s="51"/>
      <c r="BI499" s="51"/>
      <c r="BJ499" s="51"/>
      <c r="BK499" s="51"/>
      <c r="BL499" s="51"/>
      <c r="BM499" s="51"/>
      <c r="BN499" s="51"/>
      <c r="BO499" s="51"/>
      <c r="BP499" s="51"/>
      <c r="BQ499" s="51"/>
      <c r="BR499" s="51"/>
      <c r="BS499" s="51"/>
      <c r="BT499" s="51"/>
      <c r="BU499" s="51"/>
      <c r="BV499" s="51"/>
      <c r="BW499" s="51"/>
      <c r="BX499" s="51"/>
      <c r="BY499" s="51"/>
      <c r="BZ499" s="51"/>
      <c r="CA499" s="51"/>
      <c r="CB499" s="51"/>
      <c r="CC499" s="51"/>
      <c r="CD499" s="51"/>
      <c r="CE499" s="51"/>
      <c r="CF499" s="51"/>
      <c r="CG499" s="51"/>
      <c r="CH499" s="51"/>
      <c r="CI499" s="51"/>
      <c r="CJ499" s="51"/>
      <c r="CK499" s="51"/>
      <c r="CL499" s="51"/>
      <c r="CM499" s="51"/>
      <c r="CN499" s="51"/>
      <c r="CO499" s="51"/>
      <c r="CP499" s="51"/>
      <c r="CQ499" s="51"/>
      <c r="CR499" s="51"/>
      <c r="CS499" s="51"/>
      <c r="CT499" s="51"/>
      <c r="CU499" s="51"/>
      <c r="CV499" s="51"/>
      <c r="CW499" s="51"/>
      <c r="CX499" s="51"/>
      <c r="CY499" s="51"/>
      <c r="CZ499" s="51"/>
      <c r="DA499" s="51"/>
      <c r="DB499" s="51"/>
      <c r="DC499" s="51"/>
      <c r="DD499" s="51"/>
      <c r="DE499" s="51"/>
      <c r="DF499" s="51"/>
      <c r="DG499" s="51"/>
      <c r="DH499" s="51"/>
      <c r="DI499" s="51"/>
      <c r="DJ499" s="51"/>
      <c r="DK499" s="51"/>
      <c r="DL499" s="51"/>
      <c r="DM499" s="51"/>
      <c r="DN499" s="51"/>
      <c r="DO499" s="51"/>
      <c r="DP499" s="51"/>
      <c r="DQ499" s="51"/>
      <c r="DR499" s="51"/>
      <c r="DS499" s="51"/>
      <c r="DT499" s="51"/>
      <c r="DU499" s="51"/>
      <c r="DV499" s="51"/>
      <c r="DW499" s="51"/>
      <c r="DX499" s="51"/>
      <c r="DY499" s="51"/>
      <c r="DZ499" s="51"/>
      <c r="EA499" s="51"/>
      <c r="EB499" s="51"/>
      <c r="EC499" s="51"/>
      <c r="ED499" s="51"/>
      <c r="EE499" s="51"/>
      <c r="EF499" s="51"/>
      <c r="EG499" s="51"/>
      <c r="EH499" s="51"/>
      <c r="EI499" s="51"/>
      <c r="EJ499" s="51"/>
      <c r="EK499" s="51"/>
      <c r="EL499" s="51"/>
      <c r="EM499" s="51"/>
      <c r="EN499" s="51"/>
      <c r="EO499" s="51"/>
      <c r="EP499" s="51"/>
      <c r="EQ499" s="51"/>
      <c r="ER499" s="51"/>
      <c r="ES499" s="51"/>
      <c r="ET499" s="51"/>
      <c r="EU499" s="51"/>
      <c r="EV499" s="51"/>
      <c r="EW499" s="51"/>
      <c r="EX499" s="51"/>
      <c r="EY499" s="51"/>
      <c r="EZ499" s="51"/>
      <c r="FA499" s="51"/>
      <c r="FB499" s="51"/>
      <c r="FC499" s="51"/>
      <c r="FD499" s="51"/>
      <c r="FE499" s="51"/>
      <c r="FF499" s="51"/>
      <c r="FG499" s="51"/>
      <c r="FH499" s="51"/>
      <c r="FI499" s="51"/>
      <c r="FJ499" s="51"/>
      <c r="FK499" s="51"/>
      <c r="FL499" s="51"/>
      <c r="FM499" s="51"/>
      <c r="FN499" s="51"/>
      <c r="FO499" s="51"/>
      <c r="FP499" s="51"/>
      <c r="FQ499" s="51"/>
      <c r="FR499" s="51"/>
      <c r="FS499" s="51"/>
      <c r="FT499" s="51"/>
      <c r="FU499" s="51"/>
      <c r="FV499" s="51"/>
      <c r="FW499" s="51"/>
      <c r="FX499" s="51"/>
      <c r="FY499" s="51"/>
      <c r="FZ499" s="51"/>
      <c r="GA499" s="51"/>
      <c r="GB499" s="51"/>
      <c r="GC499" s="51"/>
      <c r="GD499" s="51"/>
      <c r="GE499" s="51"/>
      <c r="GF499" s="51"/>
      <c r="GG499" s="51"/>
      <c r="GH499" s="51"/>
      <c r="GI499" s="51"/>
      <c r="GJ499" s="51"/>
      <c r="GK499" s="51"/>
      <c r="GL499" s="51"/>
      <c r="GM499" s="51"/>
      <c r="GN499" s="51"/>
      <c r="GO499" s="51"/>
      <c r="GP499" s="51"/>
      <c r="GQ499" s="51"/>
      <c r="GR499" s="51"/>
      <c r="GS499" s="51"/>
      <c r="GT499" s="51"/>
      <c r="GU499" s="51"/>
      <c r="GV499" s="51"/>
      <c r="GW499" s="51"/>
      <c r="GX499" s="51"/>
      <c r="GY499" s="51"/>
      <c r="GZ499" s="51"/>
      <c r="HA499" s="51"/>
      <c r="HB499" s="51"/>
      <c r="HC499" s="51"/>
      <c r="HD499" s="51"/>
      <c r="HE499" s="51"/>
      <c r="HF499" s="51"/>
      <c r="HG499" s="51"/>
      <c r="HH499" s="51"/>
      <c r="HI499" s="51"/>
      <c r="HJ499" s="51"/>
      <c r="HK499" s="51"/>
      <c r="HL499" s="51"/>
      <c r="HM499" s="51"/>
      <c r="HN499" s="51"/>
      <c r="HO499" s="51"/>
      <c r="HP499" s="51"/>
      <c r="HQ499" s="51"/>
      <c r="HR499" s="51"/>
      <c r="HS499" s="51"/>
      <c r="HT499" s="51"/>
      <c r="HU499" s="51"/>
      <c r="HV499" s="51"/>
      <c r="HW499" s="51"/>
      <c r="HX499" s="51"/>
      <c r="HY499" s="51"/>
      <c r="HZ499" s="51"/>
      <c r="IA499" s="51"/>
      <c r="IB499" s="51"/>
      <c r="IC499" s="51"/>
      <c r="ID499" s="51"/>
      <c r="IE499" s="51"/>
      <c r="IF499" s="51"/>
      <c r="IG499" s="51"/>
      <c r="IH499" s="51"/>
      <c r="II499" s="51"/>
      <c r="IJ499" s="51"/>
      <c r="IK499" s="51"/>
      <c r="IL499" s="51"/>
      <c r="IM499" s="51"/>
      <c r="IN499" s="51"/>
      <c r="IO499" s="51"/>
      <c r="IP499" s="51"/>
      <c r="IQ499" s="51"/>
      <c r="IR499" s="51"/>
      <c r="IS499" s="51"/>
      <c r="IT499" s="51"/>
      <c r="IU499" s="51"/>
      <c r="IV499" s="51"/>
      <c r="IW499" s="51"/>
      <c r="IX499" s="51"/>
      <c r="IY499" s="51"/>
      <c r="IZ499" s="51"/>
      <c r="JA499" s="51"/>
      <c r="JB499" s="51"/>
      <c r="JC499" s="51"/>
      <c r="JD499" s="51"/>
      <c r="JE499" s="51"/>
      <c r="JF499" s="51"/>
      <c r="JG499" s="51"/>
      <c r="JH499" s="51"/>
      <c r="JI499" s="51"/>
      <c r="JJ499" s="51"/>
      <c r="JK499" s="51"/>
      <c r="JL499" s="51"/>
      <c r="JM499" s="51"/>
      <c r="JN499" s="51"/>
      <c r="JO499" s="51"/>
      <c r="JP499" s="51"/>
      <c r="JQ499" s="51"/>
      <c r="JR499" s="51"/>
      <c r="JS499" s="51"/>
      <c r="JT499" s="51"/>
      <c r="JU499" s="51"/>
      <c r="JV499" s="51"/>
      <c r="JW499" s="51"/>
      <c r="JX499" s="51"/>
      <c r="JY499" s="51"/>
      <c r="JZ499" s="51"/>
      <c r="KA499" s="51"/>
      <c r="KB499" s="51"/>
      <c r="KC499" s="51"/>
      <c r="KD499" s="51"/>
      <c r="KE499" s="51"/>
      <c r="KF499" s="51"/>
      <c r="KG499" s="51"/>
      <c r="KH499" s="51"/>
      <c r="KI499" s="51"/>
      <c r="KJ499" s="51"/>
      <c r="KK499" s="51"/>
      <c r="KL499" s="51"/>
      <c r="KM499" s="51"/>
      <c r="KN499" s="51"/>
      <c r="KO499" s="51"/>
      <c r="KP499" s="51"/>
      <c r="KQ499" s="51"/>
      <c r="KR499" s="51"/>
      <c r="KS499" s="51"/>
      <c r="KT499" s="51"/>
      <c r="KU499" s="51"/>
      <c r="KV499" s="51"/>
      <c r="KW499" s="51"/>
      <c r="KX499" s="51"/>
      <c r="KY499" s="51"/>
      <c r="KZ499" s="51"/>
      <c r="LA499" s="51"/>
      <c r="LB499" s="51"/>
      <c r="LC499" s="51"/>
      <c r="LD499" s="51"/>
      <c r="LE499" s="51"/>
      <c r="LF499" s="51"/>
      <c r="LG499" s="51"/>
      <c r="LH499" s="51"/>
      <c r="LI499" s="51"/>
      <c r="LJ499" s="51"/>
      <c r="LK499" s="51"/>
      <c r="LL499" s="51"/>
      <c r="LM499" s="51"/>
      <c r="LN499" s="51"/>
      <c r="LO499" s="51"/>
      <c r="LP499" s="51"/>
      <c r="LQ499" s="51"/>
      <c r="LR499" s="51"/>
      <c r="LS499" s="51"/>
      <c r="LT499" s="51"/>
      <c r="LU499" s="51"/>
      <c r="LV499" s="51"/>
      <c r="LW499" s="51"/>
      <c r="LX499" s="51"/>
      <c r="LY499" s="51"/>
      <c r="LZ499" s="51"/>
      <c r="MA499" s="51"/>
      <c r="MB499" s="51"/>
      <c r="MC499" s="51"/>
      <c r="MD499" s="51"/>
      <c r="ME499" s="51"/>
      <c r="MF499" s="51"/>
      <c r="MG499" s="51"/>
      <c r="MH499" s="51"/>
      <c r="MI499" s="51"/>
      <c r="MJ499" s="51"/>
      <c r="MK499" s="51"/>
      <c r="ML499" s="51"/>
      <c r="MM499" s="51"/>
      <c r="MN499" s="51"/>
      <c r="MO499" s="51"/>
      <c r="MP499" s="51"/>
      <c r="MQ499" s="51"/>
      <c r="MR499" s="51"/>
      <c r="MS499" s="51"/>
      <c r="MT499" s="51"/>
      <c r="MU499" s="51"/>
      <c r="MV499" s="51"/>
      <c r="MW499" s="51"/>
      <c r="MX499" s="51"/>
      <c r="MY499" s="51"/>
      <c r="MZ499" s="51"/>
      <c r="NA499" s="51"/>
      <c r="NB499" s="51"/>
      <c r="NC499" s="51"/>
      <c r="ND499" s="51"/>
      <c r="NE499" s="51"/>
      <c r="NF499" s="51"/>
      <c r="NG499" s="52"/>
      <c r="NH499" s="52"/>
      <c r="NI499" s="52"/>
      <c r="NJ499" s="51"/>
      <c r="NK499" s="50"/>
      <c r="NL499" s="50"/>
      <c r="NM499" s="50"/>
      <c r="NN499" s="50"/>
      <c r="NO499" s="50"/>
      <c r="NP499" s="50"/>
      <c r="NQ499" s="50"/>
      <c r="NR499" s="50"/>
      <c r="NS499" s="50"/>
      <c r="NT499" s="50"/>
      <c r="NU499" s="50"/>
      <c r="NV499" s="51"/>
    </row>
    <row r="500" spans="1:386" s="48" customFormat="1" x14ac:dyDescent="0.2">
      <c r="A500" s="49"/>
      <c r="B500" s="50"/>
      <c r="C500" s="50"/>
      <c r="D500" s="235"/>
      <c r="E500" s="221"/>
      <c r="F500" s="51"/>
      <c r="G500" s="51"/>
      <c r="H500" s="51"/>
      <c r="I500" s="51"/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  <c r="X500" s="51"/>
      <c r="Y500" s="51"/>
      <c r="Z500" s="51"/>
      <c r="AA500" s="51"/>
      <c r="AB500" s="51"/>
      <c r="AC500" s="51"/>
      <c r="AD500" s="51"/>
      <c r="AE500" s="51"/>
      <c r="AF500" s="51"/>
      <c r="AG500" s="51"/>
      <c r="AH500" s="51"/>
      <c r="AI500" s="51"/>
      <c r="AJ500" s="51"/>
      <c r="AK500" s="51"/>
      <c r="AL500" s="51"/>
      <c r="AM500" s="51"/>
      <c r="AN500" s="51"/>
      <c r="AO500" s="51"/>
      <c r="AP500" s="51"/>
      <c r="AQ500" s="51"/>
      <c r="AR500" s="51"/>
      <c r="AS500" s="51"/>
      <c r="AT500" s="51"/>
      <c r="AU500" s="51"/>
      <c r="AV500" s="51"/>
      <c r="AW500" s="51"/>
      <c r="AX500" s="51"/>
      <c r="AY500" s="51"/>
      <c r="AZ500" s="51"/>
      <c r="BA500" s="51"/>
      <c r="BB500" s="51"/>
      <c r="BC500" s="51"/>
      <c r="BD500" s="51"/>
      <c r="BE500" s="51"/>
      <c r="BF500" s="51"/>
      <c r="BG500" s="51"/>
      <c r="BH500" s="51"/>
      <c r="BI500" s="51"/>
      <c r="BJ500" s="51"/>
      <c r="BK500" s="51"/>
      <c r="BL500" s="51"/>
      <c r="BM500" s="51"/>
      <c r="BN500" s="51"/>
      <c r="BO500" s="51"/>
      <c r="BP500" s="51"/>
      <c r="BQ500" s="51"/>
      <c r="BR500" s="51"/>
      <c r="BS500" s="51"/>
      <c r="BT500" s="51"/>
      <c r="BU500" s="51"/>
      <c r="BV500" s="51"/>
      <c r="BW500" s="51"/>
      <c r="BX500" s="51"/>
      <c r="BY500" s="51"/>
      <c r="BZ500" s="51"/>
      <c r="CA500" s="51"/>
      <c r="CB500" s="51"/>
      <c r="CC500" s="51"/>
      <c r="CD500" s="51"/>
      <c r="CE500" s="51"/>
      <c r="CF500" s="51"/>
      <c r="CG500" s="51"/>
      <c r="CH500" s="51"/>
      <c r="CI500" s="51"/>
      <c r="CJ500" s="51"/>
      <c r="CK500" s="51"/>
      <c r="CL500" s="51"/>
      <c r="CM500" s="51"/>
      <c r="CN500" s="51"/>
      <c r="CO500" s="51"/>
      <c r="CP500" s="51"/>
      <c r="CQ500" s="51"/>
      <c r="CR500" s="51"/>
      <c r="CS500" s="51"/>
      <c r="CT500" s="51"/>
      <c r="CU500" s="51"/>
      <c r="CV500" s="51"/>
      <c r="CW500" s="51"/>
      <c r="CX500" s="51"/>
      <c r="CY500" s="51"/>
      <c r="CZ500" s="51"/>
      <c r="DA500" s="51"/>
      <c r="DB500" s="51"/>
      <c r="DC500" s="51"/>
      <c r="DD500" s="51"/>
      <c r="DE500" s="51"/>
      <c r="DF500" s="51"/>
      <c r="DG500" s="51"/>
      <c r="DH500" s="51"/>
      <c r="DI500" s="51"/>
      <c r="DJ500" s="51"/>
      <c r="DK500" s="51"/>
      <c r="DL500" s="51"/>
      <c r="DM500" s="51"/>
      <c r="DN500" s="51"/>
      <c r="DO500" s="51"/>
      <c r="DP500" s="51"/>
      <c r="DQ500" s="51"/>
      <c r="DR500" s="51"/>
      <c r="DS500" s="51"/>
      <c r="DT500" s="51"/>
      <c r="DU500" s="51"/>
      <c r="DV500" s="51"/>
      <c r="DW500" s="51"/>
      <c r="DX500" s="51"/>
      <c r="DY500" s="51"/>
      <c r="DZ500" s="51"/>
      <c r="EA500" s="51"/>
      <c r="EB500" s="51"/>
      <c r="EC500" s="51"/>
      <c r="ED500" s="51"/>
      <c r="EE500" s="51"/>
      <c r="EF500" s="51"/>
      <c r="EG500" s="51"/>
      <c r="EH500" s="51"/>
      <c r="EI500" s="51"/>
      <c r="EJ500" s="51"/>
      <c r="EK500" s="51"/>
      <c r="EL500" s="51"/>
      <c r="EM500" s="51"/>
      <c r="EN500" s="51"/>
      <c r="EO500" s="51"/>
      <c r="EP500" s="51"/>
      <c r="EQ500" s="51"/>
      <c r="ER500" s="51"/>
      <c r="ES500" s="51"/>
      <c r="ET500" s="51"/>
      <c r="EU500" s="51"/>
      <c r="EV500" s="51"/>
      <c r="EW500" s="51"/>
      <c r="EX500" s="51"/>
      <c r="EY500" s="51"/>
      <c r="EZ500" s="51"/>
      <c r="FA500" s="51"/>
      <c r="FB500" s="51"/>
      <c r="FC500" s="51"/>
      <c r="FD500" s="51"/>
      <c r="FE500" s="51"/>
      <c r="FF500" s="51"/>
      <c r="FG500" s="51"/>
      <c r="FH500" s="51"/>
      <c r="FI500" s="51"/>
      <c r="FJ500" s="51"/>
      <c r="FK500" s="51"/>
      <c r="FL500" s="51"/>
      <c r="FM500" s="51"/>
      <c r="FN500" s="51"/>
      <c r="FO500" s="51"/>
      <c r="FP500" s="51"/>
      <c r="FQ500" s="51"/>
      <c r="FR500" s="51"/>
      <c r="FS500" s="51"/>
      <c r="FT500" s="51"/>
      <c r="FU500" s="51"/>
      <c r="FV500" s="51"/>
      <c r="FW500" s="51"/>
      <c r="FX500" s="51"/>
      <c r="FY500" s="51"/>
      <c r="FZ500" s="51"/>
      <c r="GA500" s="51"/>
      <c r="GB500" s="51"/>
      <c r="GC500" s="51"/>
      <c r="GD500" s="51"/>
      <c r="GE500" s="51"/>
      <c r="GF500" s="51"/>
      <c r="GG500" s="51"/>
      <c r="GH500" s="51"/>
      <c r="GI500" s="51"/>
      <c r="GJ500" s="51"/>
      <c r="GK500" s="51"/>
      <c r="GL500" s="51"/>
      <c r="GM500" s="51"/>
      <c r="GN500" s="51"/>
      <c r="GO500" s="51"/>
      <c r="GP500" s="51"/>
      <c r="GQ500" s="51"/>
      <c r="GR500" s="51"/>
      <c r="GS500" s="51"/>
      <c r="GT500" s="51"/>
      <c r="GU500" s="51"/>
      <c r="GV500" s="51"/>
      <c r="GW500" s="51"/>
      <c r="GX500" s="51"/>
      <c r="GY500" s="51"/>
      <c r="GZ500" s="51"/>
      <c r="HA500" s="51"/>
      <c r="HB500" s="51"/>
      <c r="HC500" s="51"/>
      <c r="HD500" s="51"/>
      <c r="HE500" s="51"/>
      <c r="HF500" s="51"/>
      <c r="HG500" s="51"/>
      <c r="HH500" s="51"/>
      <c r="HI500" s="51"/>
      <c r="HJ500" s="51"/>
      <c r="HK500" s="51"/>
      <c r="HL500" s="51"/>
      <c r="HM500" s="51"/>
      <c r="HN500" s="51"/>
      <c r="HO500" s="51"/>
      <c r="HP500" s="51"/>
      <c r="HQ500" s="51"/>
      <c r="HR500" s="51"/>
      <c r="HS500" s="51"/>
      <c r="HT500" s="51"/>
      <c r="HU500" s="51"/>
      <c r="HV500" s="51"/>
      <c r="HW500" s="51"/>
      <c r="HX500" s="51"/>
      <c r="HY500" s="51"/>
      <c r="HZ500" s="51"/>
      <c r="IA500" s="51"/>
      <c r="IB500" s="51"/>
      <c r="IC500" s="51"/>
      <c r="ID500" s="51"/>
      <c r="IE500" s="51"/>
      <c r="IF500" s="51"/>
      <c r="IG500" s="51"/>
      <c r="IH500" s="51"/>
      <c r="II500" s="51"/>
      <c r="IJ500" s="51"/>
      <c r="IK500" s="51"/>
      <c r="IL500" s="51"/>
      <c r="IM500" s="51"/>
      <c r="IN500" s="51"/>
      <c r="IO500" s="51"/>
      <c r="IP500" s="51"/>
      <c r="IQ500" s="51"/>
      <c r="IR500" s="51"/>
      <c r="IS500" s="51"/>
      <c r="IT500" s="51"/>
      <c r="IU500" s="51"/>
      <c r="IV500" s="51"/>
      <c r="IW500" s="51"/>
      <c r="IX500" s="51"/>
      <c r="IY500" s="51"/>
      <c r="IZ500" s="51"/>
      <c r="JA500" s="51"/>
      <c r="JB500" s="51"/>
      <c r="JC500" s="51"/>
      <c r="JD500" s="51"/>
      <c r="JE500" s="51"/>
      <c r="JF500" s="51"/>
      <c r="JG500" s="51"/>
      <c r="JH500" s="51"/>
      <c r="JI500" s="51"/>
      <c r="JJ500" s="51"/>
      <c r="JK500" s="51"/>
      <c r="JL500" s="51"/>
      <c r="JM500" s="51"/>
      <c r="JN500" s="51"/>
      <c r="JO500" s="51"/>
      <c r="JP500" s="51"/>
      <c r="JQ500" s="51"/>
      <c r="JR500" s="51"/>
      <c r="JS500" s="51"/>
      <c r="JT500" s="51"/>
      <c r="JU500" s="51"/>
      <c r="JV500" s="51"/>
      <c r="JW500" s="51"/>
      <c r="JX500" s="51"/>
      <c r="JY500" s="51"/>
      <c r="JZ500" s="51"/>
      <c r="KA500" s="51"/>
      <c r="KB500" s="51"/>
      <c r="KC500" s="51"/>
      <c r="KD500" s="51"/>
      <c r="KE500" s="51"/>
      <c r="KF500" s="51"/>
      <c r="KG500" s="51"/>
      <c r="KH500" s="51"/>
      <c r="KI500" s="51"/>
      <c r="KJ500" s="51"/>
      <c r="KK500" s="51"/>
      <c r="KL500" s="51"/>
      <c r="KM500" s="51"/>
      <c r="KN500" s="51"/>
      <c r="KO500" s="51"/>
      <c r="KP500" s="51"/>
      <c r="KQ500" s="51"/>
      <c r="KR500" s="51"/>
      <c r="KS500" s="51"/>
      <c r="KT500" s="51"/>
      <c r="KU500" s="51"/>
      <c r="KV500" s="51"/>
      <c r="KW500" s="51"/>
      <c r="KX500" s="51"/>
      <c r="KY500" s="51"/>
      <c r="KZ500" s="51"/>
      <c r="LA500" s="51"/>
      <c r="LB500" s="51"/>
      <c r="LC500" s="51"/>
      <c r="LD500" s="51"/>
      <c r="LE500" s="51"/>
      <c r="LF500" s="51"/>
      <c r="LG500" s="51"/>
      <c r="LH500" s="51"/>
      <c r="LI500" s="51"/>
      <c r="LJ500" s="51"/>
      <c r="LK500" s="51"/>
      <c r="LL500" s="51"/>
      <c r="LM500" s="51"/>
      <c r="LN500" s="51"/>
      <c r="LO500" s="51"/>
      <c r="LP500" s="51"/>
      <c r="LQ500" s="51"/>
      <c r="LR500" s="51"/>
      <c r="LS500" s="51"/>
      <c r="LT500" s="51"/>
      <c r="LU500" s="51"/>
      <c r="LV500" s="51"/>
      <c r="LW500" s="51"/>
      <c r="LX500" s="51"/>
      <c r="LY500" s="51"/>
      <c r="LZ500" s="51"/>
      <c r="MA500" s="51"/>
      <c r="MB500" s="51"/>
      <c r="MC500" s="51"/>
      <c r="MD500" s="51"/>
      <c r="ME500" s="51"/>
      <c r="MF500" s="51"/>
      <c r="MG500" s="51"/>
      <c r="MH500" s="51"/>
      <c r="MI500" s="51"/>
      <c r="MJ500" s="51"/>
      <c r="MK500" s="51"/>
      <c r="ML500" s="51"/>
      <c r="MM500" s="51"/>
      <c r="MN500" s="51"/>
      <c r="MO500" s="51"/>
      <c r="MP500" s="51"/>
      <c r="MQ500" s="51"/>
      <c r="MR500" s="51"/>
      <c r="MS500" s="51"/>
      <c r="MT500" s="51"/>
      <c r="MU500" s="51"/>
      <c r="MV500" s="51"/>
      <c r="MW500" s="51"/>
      <c r="MX500" s="51"/>
      <c r="MY500" s="51"/>
      <c r="MZ500" s="51"/>
      <c r="NA500" s="51"/>
      <c r="NB500" s="51"/>
      <c r="NC500" s="51"/>
      <c r="ND500" s="51"/>
      <c r="NE500" s="51"/>
      <c r="NF500" s="51"/>
      <c r="NG500" s="52"/>
      <c r="NH500" s="52"/>
      <c r="NI500" s="52"/>
      <c r="NJ500" s="51"/>
      <c r="NK500" s="50"/>
      <c r="NL500" s="50"/>
      <c r="NM500" s="50"/>
      <c r="NN500" s="50"/>
      <c r="NO500" s="50"/>
      <c r="NP500" s="50"/>
      <c r="NQ500" s="50"/>
      <c r="NR500" s="50"/>
      <c r="NS500" s="50"/>
      <c r="NT500" s="50"/>
      <c r="NU500" s="50"/>
      <c r="NV500" s="51"/>
    </row>
    <row r="501" spans="1:386" s="48" customFormat="1" x14ac:dyDescent="0.2">
      <c r="B501" s="45"/>
      <c r="C501" s="45"/>
      <c r="D501" s="234"/>
      <c r="AM501" s="47"/>
      <c r="NJ501" s="82">
        <f>SUM(NJ351:NJ500)</f>
        <v>1</v>
      </c>
      <c r="NK501" s="82">
        <f t="shared" ref="NK501:NV501" si="76">SUM(NK351:NK500)</f>
        <v>0</v>
      </c>
      <c r="NL501" s="82">
        <f t="shared" si="76"/>
        <v>0</v>
      </c>
      <c r="NM501" s="82">
        <f t="shared" si="76"/>
        <v>0</v>
      </c>
      <c r="NN501" s="82">
        <f t="shared" si="76"/>
        <v>0</v>
      </c>
      <c r="NO501" s="82">
        <f t="shared" si="76"/>
        <v>0</v>
      </c>
      <c r="NP501" s="82">
        <f t="shared" si="76"/>
        <v>0</v>
      </c>
      <c r="NQ501" s="82">
        <f t="shared" si="76"/>
        <v>0</v>
      </c>
      <c r="NR501" s="82">
        <f t="shared" si="76"/>
        <v>0</v>
      </c>
      <c r="NS501" s="82">
        <f t="shared" si="76"/>
        <v>0</v>
      </c>
      <c r="NT501" s="82">
        <f t="shared" si="76"/>
        <v>0</v>
      </c>
      <c r="NU501" s="82">
        <f t="shared" si="76"/>
        <v>0</v>
      </c>
      <c r="NV501" s="82">
        <f t="shared" si="76"/>
        <v>1</v>
      </c>
    </row>
    <row r="502" spans="1:386" s="48" customFormat="1" x14ac:dyDescent="0.2">
      <c r="A502" s="54" t="str">
        <f>$A$5</f>
        <v>Mustermann, Max</v>
      </c>
      <c r="B502" s="55" t="str">
        <f>$B$5</f>
        <v>123456-58</v>
      </c>
      <c r="C502" s="55">
        <f>SUM(E502:NF502)</f>
        <v>1</v>
      </c>
      <c r="D502" s="236"/>
      <c r="E502" s="222">
        <f t="shared" ref="E502:BP502" si="77">IF(E5="N",1,0)</f>
        <v>0</v>
      </c>
      <c r="F502" s="56">
        <f t="shared" si="77"/>
        <v>0</v>
      </c>
      <c r="G502" s="56">
        <f t="shared" si="77"/>
        <v>0</v>
      </c>
      <c r="H502" s="56">
        <f t="shared" si="77"/>
        <v>0</v>
      </c>
      <c r="I502" s="56">
        <f t="shared" si="77"/>
        <v>0</v>
      </c>
      <c r="J502" s="56">
        <f t="shared" si="77"/>
        <v>0</v>
      </c>
      <c r="K502" s="56">
        <f t="shared" si="77"/>
        <v>0</v>
      </c>
      <c r="L502" s="56">
        <f t="shared" si="77"/>
        <v>0</v>
      </c>
      <c r="M502" s="56">
        <f t="shared" si="77"/>
        <v>0</v>
      </c>
      <c r="N502" s="56">
        <f t="shared" si="77"/>
        <v>0</v>
      </c>
      <c r="O502" s="56">
        <f t="shared" si="77"/>
        <v>0</v>
      </c>
      <c r="P502" s="56">
        <f t="shared" si="77"/>
        <v>1</v>
      </c>
      <c r="Q502" s="56">
        <f t="shared" si="77"/>
        <v>0</v>
      </c>
      <c r="R502" s="56">
        <f t="shared" si="77"/>
        <v>0</v>
      </c>
      <c r="S502" s="56">
        <f t="shared" si="77"/>
        <v>0</v>
      </c>
      <c r="T502" s="56">
        <f t="shared" si="77"/>
        <v>0</v>
      </c>
      <c r="U502" s="56">
        <f t="shared" si="77"/>
        <v>0</v>
      </c>
      <c r="V502" s="56">
        <f t="shared" si="77"/>
        <v>0</v>
      </c>
      <c r="W502" s="56">
        <f t="shared" si="77"/>
        <v>0</v>
      </c>
      <c r="X502" s="56">
        <f t="shared" si="77"/>
        <v>0</v>
      </c>
      <c r="Y502" s="56">
        <f t="shared" si="77"/>
        <v>0</v>
      </c>
      <c r="Z502" s="56">
        <f t="shared" si="77"/>
        <v>0</v>
      </c>
      <c r="AA502" s="56">
        <f t="shared" si="77"/>
        <v>0</v>
      </c>
      <c r="AB502" s="56">
        <f t="shared" si="77"/>
        <v>0</v>
      </c>
      <c r="AC502" s="56">
        <f t="shared" si="77"/>
        <v>0</v>
      </c>
      <c r="AD502" s="56">
        <f t="shared" si="77"/>
        <v>0</v>
      </c>
      <c r="AE502" s="56">
        <f t="shared" si="77"/>
        <v>0</v>
      </c>
      <c r="AF502" s="56">
        <f t="shared" si="77"/>
        <v>0</v>
      </c>
      <c r="AG502" s="56">
        <f t="shared" si="77"/>
        <v>0</v>
      </c>
      <c r="AH502" s="56">
        <f t="shared" si="77"/>
        <v>0</v>
      </c>
      <c r="AI502" s="56">
        <f t="shared" si="77"/>
        <v>0</v>
      </c>
      <c r="AJ502" s="56">
        <f t="shared" si="77"/>
        <v>0</v>
      </c>
      <c r="AK502" s="56">
        <f t="shared" si="77"/>
        <v>0</v>
      </c>
      <c r="AL502" s="56">
        <f t="shared" si="77"/>
        <v>0</v>
      </c>
      <c r="AM502" s="56">
        <f t="shared" si="77"/>
        <v>0</v>
      </c>
      <c r="AN502" s="56">
        <f t="shared" si="77"/>
        <v>0</v>
      </c>
      <c r="AO502" s="56">
        <f t="shared" si="77"/>
        <v>0</v>
      </c>
      <c r="AP502" s="56">
        <f t="shared" si="77"/>
        <v>0</v>
      </c>
      <c r="AQ502" s="56">
        <f t="shared" si="77"/>
        <v>0</v>
      </c>
      <c r="AR502" s="56">
        <f t="shared" si="77"/>
        <v>0</v>
      </c>
      <c r="AS502" s="56">
        <f t="shared" si="77"/>
        <v>0</v>
      </c>
      <c r="AT502" s="56">
        <f t="shared" si="77"/>
        <v>0</v>
      </c>
      <c r="AU502" s="56">
        <f t="shared" si="77"/>
        <v>0</v>
      </c>
      <c r="AV502" s="56">
        <f t="shared" si="77"/>
        <v>0</v>
      </c>
      <c r="AW502" s="56">
        <f t="shared" si="77"/>
        <v>0</v>
      </c>
      <c r="AX502" s="56">
        <f t="shared" si="77"/>
        <v>0</v>
      </c>
      <c r="AY502" s="56">
        <f t="shared" si="77"/>
        <v>0</v>
      </c>
      <c r="AZ502" s="56">
        <f t="shared" si="77"/>
        <v>0</v>
      </c>
      <c r="BA502" s="56">
        <f t="shared" si="77"/>
        <v>0</v>
      </c>
      <c r="BB502" s="56">
        <f t="shared" si="77"/>
        <v>0</v>
      </c>
      <c r="BC502" s="56">
        <f t="shared" si="77"/>
        <v>0</v>
      </c>
      <c r="BD502" s="56">
        <f t="shared" si="77"/>
        <v>0</v>
      </c>
      <c r="BE502" s="56">
        <f t="shared" si="77"/>
        <v>0</v>
      </c>
      <c r="BF502" s="56">
        <f t="shared" si="77"/>
        <v>0</v>
      </c>
      <c r="BG502" s="56">
        <f t="shared" si="77"/>
        <v>0</v>
      </c>
      <c r="BH502" s="56">
        <f t="shared" si="77"/>
        <v>0</v>
      </c>
      <c r="BI502" s="56">
        <f t="shared" si="77"/>
        <v>0</v>
      </c>
      <c r="BJ502" s="56">
        <f t="shared" si="77"/>
        <v>0</v>
      </c>
      <c r="BK502" s="56">
        <f t="shared" si="77"/>
        <v>0</v>
      </c>
      <c r="BL502" s="56">
        <f t="shared" si="77"/>
        <v>0</v>
      </c>
      <c r="BM502" s="56">
        <f t="shared" si="77"/>
        <v>0</v>
      </c>
      <c r="BN502" s="56">
        <f t="shared" si="77"/>
        <v>0</v>
      </c>
      <c r="BO502" s="56">
        <f t="shared" si="77"/>
        <v>0</v>
      </c>
      <c r="BP502" s="56">
        <f t="shared" si="77"/>
        <v>0</v>
      </c>
      <c r="BQ502" s="56">
        <f t="shared" ref="BQ502:EB502" si="78">IF(BQ5="N",1,0)</f>
        <v>0</v>
      </c>
      <c r="BR502" s="56">
        <f t="shared" si="78"/>
        <v>0</v>
      </c>
      <c r="BS502" s="56">
        <f t="shared" si="78"/>
        <v>0</v>
      </c>
      <c r="BT502" s="56">
        <f t="shared" si="78"/>
        <v>0</v>
      </c>
      <c r="BU502" s="56">
        <f t="shared" si="78"/>
        <v>0</v>
      </c>
      <c r="BV502" s="56">
        <f t="shared" si="78"/>
        <v>0</v>
      </c>
      <c r="BW502" s="56">
        <f t="shared" si="78"/>
        <v>0</v>
      </c>
      <c r="BX502" s="56">
        <f t="shared" si="78"/>
        <v>0</v>
      </c>
      <c r="BY502" s="56">
        <f t="shared" si="78"/>
        <v>0</v>
      </c>
      <c r="BZ502" s="56">
        <f t="shared" si="78"/>
        <v>0</v>
      </c>
      <c r="CA502" s="56">
        <f t="shared" si="78"/>
        <v>0</v>
      </c>
      <c r="CB502" s="56">
        <f t="shared" si="78"/>
        <v>0</v>
      </c>
      <c r="CC502" s="56">
        <f t="shared" si="78"/>
        <v>0</v>
      </c>
      <c r="CD502" s="56">
        <f t="shared" si="78"/>
        <v>0</v>
      </c>
      <c r="CE502" s="56">
        <f t="shared" si="78"/>
        <v>0</v>
      </c>
      <c r="CF502" s="56">
        <f t="shared" si="78"/>
        <v>0</v>
      </c>
      <c r="CG502" s="56">
        <f t="shared" si="78"/>
        <v>0</v>
      </c>
      <c r="CH502" s="56">
        <f t="shared" si="78"/>
        <v>0</v>
      </c>
      <c r="CI502" s="56">
        <f t="shared" si="78"/>
        <v>0</v>
      </c>
      <c r="CJ502" s="56">
        <f t="shared" si="78"/>
        <v>0</v>
      </c>
      <c r="CK502" s="56">
        <f t="shared" si="78"/>
        <v>0</v>
      </c>
      <c r="CL502" s="56">
        <f t="shared" si="78"/>
        <v>0</v>
      </c>
      <c r="CM502" s="56">
        <f t="shared" si="78"/>
        <v>0</v>
      </c>
      <c r="CN502" s="56">
        <f t="shared" si="78"/>
        <v>0</v>
      </c>
      <c r="CO502" s="56">
        <f t="shared" si="78"/>
        <v>0</v>
      </c>
      <c r="CP502" s="56">
        <f t="shared" si="78"/>
        <v>0</v>
      </c>
      <c r="CQ502" s="56">
        <f t="shared" si="78"/>
        <v>0</v>
      </c>
      <c r="CR502" s="56">
        <f t="shared" si="78"/>
        <v>0</v>
      </c>
      <c r="CS502" s="56">
        <f t="shared" si="78"/>
        <v>0</v>
      </c>
      <c r="CT502" s="56">
        <f t="shared" si="78"/>
        <v>0</v>
      </c>
      <c r="CU502" s="56">
        <f t="shared" si="78"/>
        <v>0</v>
      </c>
      <c r="CV502" s="56">
        <f t="shared" si="78"/>
        <v>0</v>
      </c>
      <c r="CW502" s="56">
        <f t="shared" si="78"/>
        <v>0</v>
      </c>
      <c r="CX502" s="56">
        <f t="shared" si="78"/>
        <v>0</v>
      </c>
      <c r="CY502" s="56">
        <f t="shared" si="78"/>
        <v>0</v>
      </c>
      <c r="CZ502" s="56">
        <f t="shared" si="78"/>
        <v>0</v>
      </c>
      <c r="DA502" s="56">
        <f t="shared" si="78"/>
        <v>0</v>
      </c>
      <c r="DB502" s="56">
        <f t="shared" si="78"/>
        <v>0</v>
      </c>
      <c r="DC502" s="56">
        <f t="shared" si="78"/>
        <v>0</v>
      </c>
      <c r="DD502" s="56">
        <f t="shared" si="78"/>
        <v>0</v>
      </c>
      <c r="DE502" s="56">
        <f t="shared" si="78"/>
        <v>0</v>
      </c>
      <c r="DF502" s="56">
        <f t="shared" si="78"/>
        <v>0</v>
      </c>
      <c r="DG502" s="56">
        <f t="shared" si="78"/>
        <v>0</v>
      </c>
      <c r="DH502" s="56">
        <f t="shared" si="78"/>
        <v>0</v>
      </c>
      <c r="DI502" s="56">
        <f t="shared" si="78"/>
        <v>0</v>
      </c>
      <c r="DJ502" s="56">
        <f t="shared" si="78"/>
        <v>0</v>
      </c>
      <c r="DK502" s="56">
        <f t="shared" si="78"/>
        <v>0</v>
      </c>
      <c r="DL502" s="56">
        <f t="shared" si="78"/>
        <v>0</v>
      </c>
      <c r="DM502" s="56">
        <f t="shared" si="78"/>
        <v>0</v>
      </c>
      <c r="DN502" s="56">
        <f t="shared" si="78"/>
        <v>0</v>
      </c>
      <c r="DO502" s="56">
        <f t="shared" si="78"/>
        <v>0</v>
      </c>
      <c r="DP502" s="56">
        <f t="shared" si="78"/>
        <v>0</v>
      </c>
      <c r="DQ502" s="56">
        <f t="shared" si="78"/>
        <v>0</v>
      </c>
      <c r="DR502" s="56">
        <f t="shared" si="78"/>
        <v>0</v>
      </c>
      <c r="DS502" s="56">
        <f t="shared" si="78"/>
        <v>0</v>
      </c>
      <c r="DT502" s="56">
        <f t="shared" si="78"/>
        <v>0</v>
      </c>
      <c r="DU502" s="56">
        <f t="shared" si="78"/>
        <v>0</v>
      </c>
      <c r="DV502" s="56">
        <f t="shared" si="78"/>
        <v>0</v>
      </c>
      <c r="DW502" s="56">
        <f t="shared" si="78"/>
        <v>0</v>
      </c>
      <c r="DX502" s="56">
        <f t="shared" si="78"/>
        <v>0</v>
      </c>
      <c r="DY502" s="56">
        <f t="shared" si="78"/>
        <v>0</v>
      </c>
      <c r="DZ502" s="56">
        <f t="shared" si="78"/>
        <v>0</v>
      </c>
      <c r="EA502" s="56">
        <f t="shared" si="78"/>
        <v>0</v>
      </c>
      <c r="EB502" s="56">
        <f t="shared" si="78"/>
        <v>0</v>
      </c>
      <c r="EC502" s="56">
        <f t="shared" ref="EC502:GN502" si="79">IF(EC5="N",1,0)</f>
        <v>0</v>
      </c>
      <c r="ED502" s="56">
        <f t="shared" si="79"/>
        <v>0</v>
      </c>
      <c r="EE502" s="56">
        <f t="shared" si="79"/>
        <v>0</v>
      </c>
      <c r="EF502" s="56">
        <f t="shared" si="79"/>
        <v>0</v>
      </c>
      <c r="EG502" s="56">
        <f t="shared" si="79"/>
        <v>0</v>
      </c>
      <c r="EH502" s="56">
        <f t="shared" si="79"/>
        <v>0</v>
      </c>
      <c r="EI502" s="56">
        <f t="shared" si="79"/>
        <v>0</v>
      </c>
      <c r="EJ502" s="56">
        <f t="shared" si="79"/>
        <v>0</v>
      </c>
      <c r="EK502" s="56">
        <f t="shared" si="79"/>
        <v>0</v>
      </c>
      <c r="EL502" s="56">
        <f t="shared" si="79"/>
        <v>0</v>
      </c>
      <c r="EM502" s="56">
        <f t="shared" si="79"/>
        <v>0</v>
      </c>
      <c r="EN502" s="56">
        <f t="shared" si="79"/>
        <v>0</v>
      </c>
      <c r="EO502" s="56">
        <f t="shared" si="79"/>
        <v>0</v>
      </c>
      <c r="EP502" s="56">
        <f t="shared" si="79"/>
        <v>0</v>
      </c>
      <c r="EQ502" s="56">
        <f t="shared" si="79"/>
        <v>0</v>
      </c>
      <c r="ER502" s="56">
        <f t="shared" si="79"/>
        <v>0</v>
      </c>
      <c r="ES502" s="56">
        <f t="shared" si="79"/>
        <v>0</v>
      </c>
      <c r="ET502" s="56">
        <f t="shared" si="79"/>
        <v>0</v>
      </c>
      <c r="EU502" s="56">
        <f t="shared" si="79"/>
        <v>0</v>
      </c>
      <c r="EV502" s="56">
        <f t="shared" si="79"/>
        <v>0</v>
      </c>
      <c r="EW502" s="56">
        <f t="shared" si="79"/>
        <v>0</v>
      </c>
      <c r="EX502" s="56">
        <f t="shared" si="79"/>
        <v>0</v>
      </c>
      <c r="EY502" s="56">
        <f t="shared" si="79"/>
        <v>0</v>
      </c>
      <c r="EZ502" s="56">
        <f t="shared" si="79"/>
        <v>0</v>
      </c>
      <c r="FA502" s="56">
        <f t="shared" si="79"/>
        <v>0</v>
      </c>
      <c r="FB502" s="56">
        <f t="shared" si="79"/>
        <v>0</v>
      </c>
      <c r="FC502" s="56">
        <f t="shared" si="79"/>
        <v>0</v>
      </c>
      <c r="FD502" s="56">
        <f t="shared" si="79"/>
        <v>0</v>
      </c>
      <c r="FE502" s="56">
        <f t="shared" si="79"/>
        <v>0</v>
      </c>
      <c r="FF502" s="56">
        <f t="shared" si="79"/>
        <v>0</v>
      </c>
      <c r="FG502" s="56">
        <f t="shared" si="79"/>
        <v>0</v>
      </c>
      <c r="FH502" s="56">
        <f t="shared" si="79"/>
        <v>0</v>
      </c>
      <c r="FI502" s="56">
        <f t="shared" si="79"/>
        <v>0</v>
      </c>
      <c r="FJ502" s="56">
        <f t="shared" si="79"/>
        <v>0</v>
      </c>
      <c r="FK502" s="56">
        <f t="shared" si="79"/>
        <v>0</v>
      </c>
      <c r="FL502" s="56">
        <f t="shared" si="79"/>
        <v>0</v>
      </c>
      <c r="FM502" s="56">
        <f t="shared" si="79"/>
        <v>0</v>
      </c>
      <c r="FN502" s="56">
        <f t="shared" si="79"/>
        <v>0</v>
      </c>
      <c r="FO502" s="56">
        <f t="shared" si="79"/>
        <v>0</v>
      </c>
      <c r="FP502" s="56">
        <f t="shared" si="79"/>
        <v>0</v>
      </c>
      <c r="FQ502" s="56">
        <f t="shared" si="79"/>
        <v>0</v>
      </c>
      <c r="FR502" s="56">
        <f t="shared" si="79"/>
        <v>0</v>
      </c>
      <c r="FS502" s="56">
        <f t="shared" si="79"/>
        <v>0</v>
      </c>
      <c r="FT502" s="56">
        <f t="shared" si="79"/>
        <v>0</v>
      </c>
      <c r="FU502" s="56">
        <f t="shared" si="79"/>
        <v>0</v>
      </c>
      <c r="FV502" s="56">
        <f t="shared" si="79"/>
        <v>0</v>
      </c>
      <c r="FW502" s="56">
        <f t="shared" si="79"/>
        <v>0</v>
      </c>
      <c r="FX502" s="56">
        <f t="shared" si="79"/>
        <v>0</v>
      </c>
      <c r="FY502" s="56">
        <f t="shared" si="79"/>
        <v>0</v>
      </c>
      <c r="FZ502" s="56">
        <f t="shared" si="79"/>
        <v>0</v>
      </c>
      <c r="GA502" s="56">
        <f t="shared" si="79"/>
        <v>0</v>
      </c>
      <c r="GB502" s="56">
        <f t="shared" si="79"/>
        <v>0</v>
      </c>
      <c r="GC502" s="56">
        <f t="shared" si="79"/>
        <v>0</v>
      </c>
      <c r="GD502" s="56">
        <f t="shared" si="79"/>
        <v>0</v>
      </c>
      <c r="GE502" s="56">
        <f t="shared" si="79"/>
        <v>0</v>
      </c>
      <c r="GF502" s="56">
        <f t="shared" si="79"/>
        <v>0</v>
      </c>
      <c r="GG502" s="56">
        <f t="shared" si="79"/>
        <v>0</v>
      </c>
      <c r="GH502" s="56">
        <f t="shared" si="79"/>
        <v>0</v>
      </c>
      <c r="GI502" s="56">
        <f t="shared" si="79"/>
        <v>0</v>
      </c>
      <c r="GJ502" s="56">
        <f t="shared" si="79"/>
        <v>0</v>
      </c>
      <c r="GK502" s="56">
        <f t="shared" si="79"/>
        <v>0</v>
      </c>
      <c r="GL502" s="56">
        <f t="shared" si="79"/>
        <v>0</v>
      </c>
      <c r="GM502" s="56">
        <f t="shared" si="79"/>
        <v>0</v>
      </c>
      <c r="GN502" s="56">
        <f t="shared" si="79"/>
        <v>0</v>
      </c>
      <c r="GO502" s="56">
        <f t="shared" ref="GO502:IZ502" si="80">IF(GO5="N",1,0)</f>
        <v>0</v>
      </c>
      <c r="GP502" s="56">
        <f t="shared" si="80"/>
        <v>0</v>
      </c>
      <c r="GQ502" s="56">
        <f t="shared" si="80"/>
        <v>0</v>
      </c>
      <c r="GR502" s="56">
        <f t="shared" si="80"/>
        <v>0</v>
      </c>
      <c r="GS502" s="56">
        <f t="shared" si="80"/>
        <v>0</v>
      </c>
      <c r="GT502" s="56">
        <f t="shared" si="80"/>
        <v>0</v>
      </c>
      <c r="GU502" s="56">
        <f t="shared" si="80"/>
        <v>0</v>
      </c>
      <c r="GV502" s="56">
        <f t="shared" si="80"/>
        <v>0</v>
      </c>
      <c r="GW502" s="56">
        <f t="shared" si="80"/>
        <v>0</v>
      </c>
      <c r="GX502" s="56">
        <f t="shared" si="80"/>
        <v>0</v>
      </c>
      <c r="GY502" s="56">
        <f t="shared" si="80"/>
        <v>0</v>
      </c>
      <c r="GZ502" s="56">
        <f t="shared" si="80"/>
        <v>0</v>
      </c>
      <c r="HA502" s="56">
        <f t="shared" si="80"/>
        <v>0</v>
      </c>
      <c r="HB502" s="56">
        <f t="shared" si="80"/>
        <v>0</v>
      </c>
      <c r="HC502" s="56">
        <f t="shared" si="80"/>
        <v>0</v>
      </c>
      <c r="HD502" s="56">
        <f t="shared" si="80"/>
        <v>0</v>
      </c>
      <c r="HE502" s="56">
        <f t="shared" si="80"/>
        <v>0</v>
      </c>
      <c r="HF502" s="56">
        <f t="shared" si="80"/>
        <v>0</v>
      </c>
      <c r="HG502" s="56">
        <f t="shared" si="80"/>
        <v>0</v>
      </c>
      <c r="HH502" s="56">
        <f t="shared" si="80"/>
        <v>0</v>
      </c>
      <c r="HI502" s="56">
        <f t="shared" si="80"/>
        <v>0</v>
      </c>
      <c r="HJ502" s="56">
        <f t="shared" si="80"/>
        <v>0</v>
      </c>
      <c r="HK502" s="56">
        <f t="shared" si="80"/>
        <v>0</v>
      </c>
      <c r="HL502" s="56">
        <f t="shared" si="80"/>
        <v>0</v>
      </c>
      <c r="HM502" s="56">
        <f t="shared" si="80"/>
        <v>0</v>
      </c>
      <c r="HN502" s="56">
        <f t="shared" si="80"/>
        <v>0</v>
      </c>
      <c r="HO502" s="56">
        <f t="shared" si="80"/>
        <v>0</v>
      </c>
      <c r="HP502" s="56">
        <f t="shared" si="80"/>
        <v>0</v>
      </c>
      <c r="HQ502" s="56">
        <f t="shared" si="80"/>
        <v>0</v>
      </c>
      <c r="HR502" s="56">
        <f t="shared" si="80"/>
        <v>0</v>
      </c>
      <c r="HS502" s="56">
        <f t="shared" si="80"/>
        <v>0</v>
      </c>
      <c r="HT502" s="56">
        <f t="shared" si="80"/>
        <v>0</v>
      </c>
      <c r="HU502" s="56">
        <f t="shared" si="80"/>
        <v>0</v>
      </c>
      <c r="HV502" s="56">
        <f t="shared" si="80"/>
        <v>0</v>
      </c>
      <c r="HW502" s="56">
        <f t="shared" si="80"/>
        <v>0</v>
      </c>
      <c r="HX502" s="56">
        <f t="shared" si="80"/>
        <v>0</v>
      </c>
      <c r="HY502" s="56">
        <f t="shared" si="80"/>
        <v>0</v>
      </c>
      <c r="HZ502" s="56">
        <f t="shared" si="80"/>
        <v>0</v>
      </c>
      <c r="IA502" s="56">
        <f t="shared" si="80"/>
        <v>0</v>
      </c>
      <c r="IB502" s="56">
        <f t="shared" si="80"/>
        <v>0</v>
      </c>
      <c r="IC502" s="56">
        <f t="shared" si="80"/>
        <v>0</v>
      </c>
      <c r="ID502" s="56">
        <f t="shared" si="80"/>
        <v>0</v>
      </c>
      <c r="IE502" s="56">
        <f t="shared" si="80"/>
        <v>0</v>
      </c>
      <c r="IF502" s="56">
        <f t="shared" si="80"/>
        <v>0</v>
      </c>
      <c r="IG502" s="56">
        <f t="shared" si="80"/>
        <v>0</v>
      </c>
      <c r="IH502" s="56">
        <f t="shared" si="80"/>
        <v>0</v>
      </c>
      <c r="II502" s="56">
        <f t="shared" si="80"/>
        <v>0</v>
      </c>
      <c r="IJ502" s="56">
        <f t="shared" si="80"/>
        <v>0</v>
      </c>
      <c r="IK502" s="56">
        <f t="shared" si="80"/>
        <v>0</v>
      </c>
      <c r="IL502" s="56">
        <f t="shared" si="80"/>
        <v>0</v>
      </c>
      <c r="IM502" s="56">
        <f t="shared" si="80"/>
        <v>0</v>
      </c>
      <c r="IN502" s="56">
        <f t="shared" si="80"/>
        <v>0</v>
      </c>
      <c r="IO502" s="56">
        <f t="shared" si="80"/>
        <v>0</v>
      </c>
      <c r="IP502" s="56">
        <f t="shared" si="80"/>
        <v>0</v>
      </c>
      <c r="IQ502" s="56">
        <f t="shared" si="80"/>
        <v>0</v>
      </c>
      <c r="IR502" s="56">
        <f t="shared" si="80"/>
        <v>0</v>
      </c>
      <c r="IS502" s="56">
        <f t="shared" si="80"/>
        <v>0</v>
      </c>
      <c r="IT502" s="56">
        <f t="shared" si="80"/>
        <v>0</v>
      </c>
      <c r="IU502" s="56">
        <f t="shared" si="80"/>
        <v>0</v>
      </c>
      <c r="IV502" s="56">
        <f t="shared" si="80"/>
        <v>0</v>
      </c>
      <c r="IW502" s="56">
        <f t="shared" si="80"/>
        <v>0</v>
      </c>
      <c r="IX502" s="56">
        <f t="shared" si="80"/>
        <v>0</v>
      </c>
      <c r="IY502" s="56">
        <f t="shared" si="80"/>
        <v>0</v>
      </c>
      <c r="IZ502" s="56">
        <f t="shared" si="80"/>
        <v>0</v>
      </c>
      <c r="JA502" s="56">
        <f t="shared" ref="JA502:LL502" si="81">IF(JA5="N",1,0)</f>
        <v>0</v>
      </c>
      <c r="JB502" s="56">
        <f t="shared" si="81"/>
        <v>0</v>
      </c>
      <c r="JC502" s="56">
        <f t="shared" si="81"/>
        <v>0</v>
      </c>
      <c r="JD502" s="56">
        <f t="shared" si="81"/>
        <v>0</v>
      </c>
      <c r="JE502" s="56">
        <f t="shared" si="81"/>
        <v>0</v>
      </c>
      <c r="JF502" s="56">
        <f t="shared" si="81"/>
        <v>0</v>
      </c>
      <c r="JG502" s="56">
        <f t="shared" si="81"/>
        <v>0</v>
      </c>
      <c r="JH502" s="56">
        <f t="shared" si="81"/>
        <v>0</v>
      </c>
      <c r="JI502" s="56">
        <f t="shared" si="81"/>
        <v>0</v>
      </c>
      <c r="JJ502" s="56">
        <f t="shared" si="81"/>
        <v>0</v>
      </c>
      <c r="JK502" s="56">
        <f t="shared" si="81"/>
        <v>0</v>
      </c>
      <c r="JL502" s="56">
        <f t="shared" si="81"/>
        <v>0</v>
      </c>
      <c r="JM502" s="56">
        <f t="shared" si="81"/>
        <v>0</v>
      </c>
      <c r="JN502" s="56">
        <f t="shared" si="81"/>
        <v>0</v>
      </c>
      <c r="JO502" s="56">
        <f t="shared" si="81"/>
        <v>0</v>
      </c>
      <c r="JP502" s="56">
        <f t="shared" si="81"/>
        <v>0</v>
      </c>
      <c r="JQ502" s="56">
        <f t="shared" si="81"/>
        <v>0</v>
      </c>
      <c r="JR502" s="56">
        <f t="shared" si="81"/>
        <v>0</v>
      </c>
      <c r="JS502" s="56">
        <f t="shared" si="81"/>
        <v>0</v>
      </c>
      <c r="JT502" s="56">
        <f t="shared" si="81"/>
        <v>0</v>
      </c>
      <c r="JU502" s="56">
        <f t="shared" si="81"/>
        <v>0</v>
      </c>
      <c r="JV502" s="56">
        <f t="shared" si="81"/>
        <v>0</v>
      </c>
      <c r="JW502" s="56">
        <f t="shared" si="81"/>
        <v>0</v>
      </c>
      <c r="JX502" s="56">
        <f t="shared" si="81"/>
        <v>0</v>
      </c>
      <c r="JY502" s="56">
        <f t="shared" si="81"/>
        <v>0</v>
      </c>
      <c r="JZ502" s="56">
        <f t="shared" si="81"/>
        <v>0</v>
      </c>
      <c r="KA502" s="56">
        <f t="shared" si="81"/>
        <v>0</v>
      </c>
      <c r="KB502" s="56">
        <f t="shared" si="81"/>
        <v>0</v>
      </c>
      <c r="KC502" s="56">
        <f t="shared" si="81"/>
        <v>0</v>
      </c>
      <c r="KD502" s="56">
        <f t="shared" si="81"/>
        <v>0</v>
      </c>
      <c r="KE502" s="56">
        <f t="shared" si="81"/>
        <v>0</v>
      </c>
      <c r="KF502" s="56">
        <f t="shared" si="81"/>
        <v>0</v>
      </c>
      <c r="KG502" s="56">
        <f t="shared" si="81"/>
        <v>0</v>
      </c>
      <c r="KH502" s="56">
        <f t="shared" si="81"/>
        <v>0</v>
      </c>
      <c r="KI502" s="56">
        <f t="shared" si="81"/>
        <v>0</v>
      </c>
      <c r="KJ502" s="56">
        <f t="shared" si="81"/>
        <v>0</v>
      </c>
      <c r="KK502" s="56">
        <f t="shared" si="81"/>
        <v>0</v>
      </c>
      <c r="KL502" s="56">
        <f t="shared" si="81"/>
        <v>0</v>
      </c>
      <c r="KM502" s="56">
        <f t="shared" si="81"/>
        <v>0</v>
      </c>
      <c r="KN502" s="56">
        <f t="shared" si="81"/>
        <v>0</v>
      </c>
      <c r="KO502" s="56">
        <f t="shared" si="81"/>
        <v>0</v>
      </c>
      <c r="KP502" s="56">
        <f t="shared" si="81"/>
        <v>0</v>
      </c>
      <c r="KQ502" s="56">
        <f t="shared" si="81"/>
        <v>0</v>
      </c>
      <c r="KR502" s="56">
        <f t="shared" si="81"/>
        <v>0</v>
      </c>
      <c r="KS502" s="56">
        <f t="shared" si="81"/>
        <v>0</v>
      </c>
      <c r="KT502" s="56">
        <f t="shared" si="81"/>
        <v>0</v>
      </c>
      <c r="KU502" s="56">
        <f t="shared" si="81"/>
        <v>0</v>
      </c>
      <c r="KV502" s="56">
        <f t="shared" si="81"/>
        <v>0</v>
      </c>
      <c r="KW502" s="56">
        <f t="shared" si="81"/>
        <v>0</v>
      </c>
      <c r="KX502" s="56">
        <f t="shared" si="81"/>
        <v>0</v>
      </c>
      <c r="KY502" s="56">
        <f t="shared" si="81"/>
        <v>0</v>
      </c>
      <c r="KZ502" s="56">
        <f t="shared" si="81"/>
        <v>0</v>
      </c>
      <c r="LA502" s="56">
        <f t="shared" si="81"/>
        <v>0</v>
      </c>
      <c r="LB502" s="56">
        <f t="shared" si="81"/>
        <v>0</v>
      </c>
      <c r="LC502" s="56">
        <f t="shared" si="81"/>
        <v>0</v>
      </c>
      <c r="LD502" s="56">
        <f t="shared" si="81"/>
        <v>0</v>
      </c>
      <c r="LE502" s="56">
        <f t="shared" si="81"/>
        <v>0</v>
      </c>
      <c r="LF502" s="56">
        <f t="shared" si="81"/>
        <v>0</v>
      </c>
      <c r="LG502" s="56">
        <f t="shared" si="81"/>
        <v>0</v>
      </c>
      <c r="LH502" s="56">
        <f t="shared" si="81"/>
        <v>0</v>
      </c>
      <c r="LI502" s="56">
        <f t="shared" si="81"/>
        <v>0</v>
      </c>
      <c r="LJ502" s="56">
        <f t="shared" si="81"/>
        <v>0</v>
      </c>
      <c r="LK502" s="56">
        <f t="shared" si="81"/>
        <v>0</v>
      </c>
      <c r="LL502" s="56">
        <f t="shared" si="81"/>
        <v>0</v>
      </c>
      <c r="LM502" s="56">
        <f t="shared" ref="LM502:NF502" si="82">IF(LM5="N",1,0)</f>
        <v>0</v>
      </c>
      <c r="LN502" s="56">
        <f t="shared" si="82"/>
        <v>0</v>
      </c>
      <c r="LO502" s="56">
        <f t="shared" si="82"/>
        <v>0</v>
      </c>
      <c r="LP502" s="56">
        <f t="shared" si="82"/>
        <v>0</v>
      </c>
      <c r="LQ502" s="56">
        <f t="shared" si="82"/>
        <v>0</v>
      </c>
      <c r="LR502" s="56">
        <f t="shared" si="82"/>
        <v>0</v>
      </c>
      <c r="LS502" s="56">
        <f t="shared" si="82"/>
        <v>0</v>
      </c>
      <c r="LT502" s="56">
        <f t="shared" si="82"/>
        <v>0</v>
      </c>
      <c r="LU502" s="56">
        <f t="shared" si="82"/>
        <v>0</v>
      </c>
      <c r="LV502" s="56">
        <f t="shared" si="82"/>
        <v>0</v>
      </c>
      <c r="LW502" s="56">
        <f t="shared" si="82"/>
        <v>0</v>
      </c>
      <c r="LX502" s="56">
        <f t="shared" si="82"/>
        <v>0</v>
      </c>
      <c r="LY502" s="56">
        <f t="shared" si="82"/>
        <v>0</v>
      </c>
      <c r="LZ502" s="56">
        <f t="shared" si="82"/>
        <v>0</v>
      </c>
      <c r="MA502" s="56">
        <f t="shared" si="82"/>
        <v>0</v>
      </c>
      <c r="MB502" s="56">
        <f t="shared" si="82"/>
        <v>0</v>
      </c>
      <c r="MC502" s="56">
        <f t="shared" si="82"/>
        <v>0</v>
      </c>
      <c r="MD502" s="56">
        <f t="shared" si="82"/>
        <v>0</v>
      </c>
      <c r="ME502" s="56">
        <f t="shared" si="82"/>
        <v>0</v>
      </c>
      <c r="MF502" s="56">
        <f t="shared" si="82"/>
        <v>0</v>
      </c>
      <c r="MG502" s="56">
        <f t="shared" si="82"/>
        <v>0</v>
      </c>
      <c r="MH502" s="56">
        <f t="shared" si="82"/>
        <v>0</v>
      </c>
      <c r="MI502" s="56">
        <f t="shared" si="82"/>
        <v>0</v>
      </c>
      <c r="MJ502" s="56">
        <f t="shared" si="82"/>
        <v>0</v>
      </c>
      <c r="MK502" s="56">
        <f t="shared" si="82"/>
        <v>0</v>
      </c>
      <c r="ML502" s="56">
        <f t="shared" si="82"/>
        <v>0</v>
      </c>
      <c r="MM502" s="56">
        <f t="shared" si="82"/>
        <v>0</v>
      </c>
      <c r="MN502" s="56">
        <f t="shared" si="82"/>
        <v>0</v>
      </c>
      <c r="MO502" s="56">
        <f t="shared" si="82"/>
        <v>0</v>
      </c>
      <c r="MP502" s="56">
        <f t="shared" si="82"/>
        <v>0</v>
      </c>
      <c r="MQ502" s="56">
        <f t="shared" si="82"/>
        <v>0</v>
      </c>
      <c r="MR502" s="56">
        <f t="shared" si="82"/>
        <v>0</v>
      </c>
      <c r="MS502" s="56">
        <f t="shared" si="82"/>
        <v>0</v>
      </c>
      <c r="MT502" s="56">
        <f t="shared" si="82"/>
        <v>0</v>
      </c>
      <c r="MU502" s="56">
        <f t="shared" si="82"/>
        <v>0</v>
      </c>
      <c r="MV502" s="56">
        <f t="shared" si="82"/>
        <v>0</v>
      </c>
      <c r="MW502" s="56">
        <f t="shared" si="82"/>
        <v>0</v>
      </c>
      <c r="MX502" s="56">
        <f t="shared" si="82"/>
        <v>0</v>
      </c>
      <c r="MY502" s="56">
        <f t="shared" si="82"/>
        <v>0</v>
      </c>
      <c r="MZ502" s="56">
        <f t="shared" si="82"/>
        <v>0</v>
      </c>
      <c r="NA502" s="56">
        <f t="shared" si="82"/>
        <v>0</v>
      </c>
      <c r="NB502" s="56">
        <f t="shared" si="82"/>
        <v>0</v>
      </c>
      <c r="NC502" s="56">
        <f t="shared" si="82"/>
        <v>0</v>
      </c>
      <c r="ND502" s="56">
        <f t="shared" si="82"/>
        <v>0</v>
      </c>
      <c r="NE502" s="56">
        <f t="shared" si="82"/>
        <v>0</v>
      </c>
      <c r="NF502" s="56">
        <f t="shared" si="82"/>
        <v>0</v>
      </c>
      <c r="NG502" s="57"/>
      <c r="NH502" s="57"/>
      <c r="NI502" s="57"/>
      <c r="NJ502" s="56">
        <f>SUM(E502:AI502)</f>
        <v>1</v>
      </c>
      <c r="NK502" s="55">
        <f>SUM(AJ502:BL502)</f>
        <v>0</v>
      </c>
      <c r="NL502" s="55">
        <f>SUM(BM502:CQ502)</f>
        <v>0</v>
      </c>
      <c r="NM502" s="55">
        <f>SUM(CR502:DU502)</f>
        <v>0</v>
      </c>
      <c r="NN502" s="55">
        <f>SUM(DV502:EZ502)</f>
        <v>0</v>
      </c>
      <c r="NO502" s="55">
        <f>SUM(FA502:GD502)</f>
        <v>0</v>
      </c>
      <c r="NP502" s="55">
        <f>SUM(GE502:HI502)</f>
        <v>0</v>
      </c>
      <c r="NQ502" s="55">
        <f>SUM(HJ502:IN502)</f>
        <v>0</v>
      </c>
      <c r="NR502" s="55">
        <f>SUM(IO502:JR502)</f>
        <v>0</v>
      </c>
      <c r="NS502" s="55">
        <f>SUM(JS502:KW502)</f>
        <v>0</v>
      </c>
      <c r="NT502" s="55">
        <f>SUM(KX502:MA502)</f>
        <v>0</v>
      </c>
      <c r="NU502" s="55">
        <f>SUM(MB502:NF502)</f>
        <v>0</v>
      </c>
      <c r="NV502" s="56">
        <f>SUM(NJ502:NU502)</f>
        <v>1</v>
      </c>
    </row>
    <row r="503" spans="1:386" s="48" customFormat="1" x14ac:dyDescent="0.2">
      <c r="A503" s="54" t="str">
        <f>$A$6</f>
        <v>zzz</v>
      </c>
      <c r="B503" s="55" t="str">
        <f>$B$6</f>
        <v>zzz</v>
      </c>
      <c r="C503" s="55">
        <f t="shared" ref="C503" si="83">SUM(E503:NF503)</f>
        <v>0</v>
      </c>
      <c r="D503" s="236"/>
      <c r="E503" s="222">
        <f t="shared" ref="E503:BP503" si="84">IF(E6="N",1,0)</f>
        <v>0</v>
      </c>
      <c r="F503" s="56">
        <f t="shared" si="84"/>
        <v>0</v>
      </c>
      <c r="G503" s="56">
        <f t="shared" si="84"/>
        <v>0</v>
      </c>
      <c r="H503" s="56">
        <f t="shared" si="84"/>
        <v>0</v>
      </c>
      <c r="I503" s="56">
        <f t="shared" si="84"/>
        <v>0</v>
      </c>
      <c r="J503" s="56">
        <f t="shared" si="84"/>
        <v>0</v>
      </c>
      <c r="K503" s="56">
        <f t="shared" si="84"/>
        <v>0</v>
      </c>
      <c r="L503" s="56">
        <f t="shared" si="84"/>
        <v>0</v>
      </c>
      <c r="M503" s="56">
        <f t="shared" si="84"/>
        <v>0</v>
      </c>
      <c r="N503" s="56">
        <f t="shared" si="84"/>
        <v>0</v>
      </c>
      <c r="O503" s="56">
        <f t="shared" si="84"/>
        <v>0</v>
      </c>
      <c r="P503" s="56">
        <f t="shared" si="84"/>
        <v>0</v>
      </c>
      <c r="Q503" s="56">
        <f t="shared" si="84"/>
        <v>0</v>
      </c>
      <c r="R503" s="56">
        <f t="shared" si="84"/>
        <v>0</v>
      </c>
      <c r="S503" s="56">
        <f t="shared" si="84"/>
        <v>0</v>
      </c>
      <c r="T503" s="56">
        <f t="shared" si="84"/>
        <v>0</v>
      </c>
      <c r="U503" s="56">
        <f t="shared" si="84"/>
        <v>0</v>
      </c>
      <c r="V503" s="56">
        <f t="shared" si="84"/>
        <v>0</v>
      </c>
      <c r="W503" s="56">
        <f t="shared" si="84"/>
        <v>0</v>
      </c>
      <c r="X503" s="56">
        <f t="shared" si="84"/>
        <v>0</v>
      </c>
      <c r="Y503" s="56">
        <f t="shared" si="84"/>
        <v>0</v>
      </c>
      <c r="Z503" s="56">
        <f t="shared" si="84"/>
        <v>0</v>
      </c>
      <c r="AA503" s="56">
        <f t="shared" si="84"/>
        <v>0</v>
      </c>
      <c r="AB503" s="56">
        <f t="shared" si="84"/>
        <v>0</v>
      </c>
      <c r="AC503" s="56">
        <f t="shared" si="84"/>
        <v>0</v>
      </c>
      <c r="AD503" s="56">
        <f t="shared" si="84"/>
        <v>0</v>
      </c>
      <c r="AE503" s="56">
        <f t="shared" si="84"/>
        <v>0</v>
      </c>
      <c r="AF503" s="56">
        <f t="shared" si="84"/>
        <v>0</v>
      </c>
      <c r="AG503" s="56">
        <f t="shared" si="84"/>
        <v>0</v>
      </c>
      <c r="AH503" s="56">
        <f t="shared" si="84"/>
        <v>0</v>
      </c>
      <c r="AI503" s="56">
        <f t="shared" si="84"/>
        <v>0</v>
      </c>
      <c r="AJ503" s="56">
        <f t="shared" si="84"/>
        <v>0</v>
      </c>
      <c r="AK503" s="56">
        <f t="shared" si="84"/>
        <v>0</v>
      </c>
      <c r="AL503" s="56">
        <f t="shared" si="84"/>
        <v>0</v>
      </c>
      <c r="AM503" s="56">
        <f t="shared" si="84"/>
        <v>0</v>
      </c>
      <c r="AN503" s="56">
        <f t="shared" si="84"/>
        <v>0</v>
      </c>
      <c r="AO503" s="56">
        <f t="shared" si="84"/>
        <v>0</v>
      </c>
      <c r="AP503" s="56">
        <f t="shared" si="84"/>
        <v>0</v>
      </c>
      <c r="AQ503" s="56">
        <f t="shared" si="84"/>
        <v>0</v>
      </c>
      <c r="AR503" s="56">
        <f t="shared" si="84"/>
        <v>0</v>
      </c>
      <c r="AS503" s="56">
        <f t="shared" si="84"/>
        <v>0</v>
      </c>
      <c r="AT503" s="56">
        <f t="shared" si="84"/>
        <v>0</v>
      </c>
      <c r="AU503" s="56">
        <f t="shared" si="84"/>
        <v>0</v>
      </c>
      <c r="AV503" s="56">
        <f t="shared" si="84"/>
        <v>0</v>
      </c>
      <c r="AW503" s="56">
        <f t="shared" si="84"/>
        <v>0</v>
      </c>
      <c r="AX503" s="56">
        <f t="shared" si="84"/>
        <v>0</v>
      </c>
      <c r="AY503" s="56">
        <f t="shared" si="84"/>
        <v>0</v>
      </c>
      <c r="AZ503" s="56">
        <f t="shared" si="84"/>
        <v>0</v>
      </c>
      <c r="BA503" s="56">
        <f t="shared" si="84"/>
        <v>0</v>
      </c>
      <c r="BB503" s="56">
        <f t="shared" si="84"/>
        <v>0</v>
      </c>
      <c r="BC503" s="56">
        <f t="shared" si="84"/>
        <v>0</v>
      </c>
      <c r="BD503" s="56">
        <f t="shared" si="84"/>
        <v>0</v>
      </c>
      <c r="BE503" s="56">
        <f t="shared" si="84"/>
        <v>0</v>
      </c>
      <c r="BF503" s="56">
        <f t="shared" si="84"/>
        <v>0</v>
      </c>
      <c r="BG503" s="56">
        <f t="shared" si="84"/>
        <v>0</v>
      </c>
      <c r="BH503" s="56">
        <f t="shared" si="84"/>
        <v>0</v>
      </c>
      <c r="BI503" s="56">
        <f t="shared" si="84"/>
        <v>0</v>
      </c>
      <c r="BJ503" s="56">
        <f t="shared" si="84"/>
        <v>0</v>
      </c>
      <c r="BK503" s="56">
        <f t="shared" si="84"/>
        <v>0</v>
      </c>
      <c r="BL503" s="56">
        <f t="shared" si="84"/>
        <v>0</v>
      </c>
      <c r="BM503" s="56">
        <f t="shared" si="84"/>
        <v>0</v>
      </c>
      <c r="BN503" s="56">
        <f t="shared" si="84"/>
        <v>0</v>
      </c>
      <c r="BO503" s="56">
        <f t="shared" si="84"/>
        <v>0</v>
      </c>
      <c r="BP503" s="56">
        <f t="shared" si="84"/>
        <v>0</v>
      </c>
      <c r="BQ503" s="56">
        <f t="shared" ref="BQ503:EB503" si="85">IF(BQ6="N",1,0)</f>
        <v>0</v>
      </c>
      <c r="BR503" s="56">
        <f t="shared" si="85"/>
        <v>0</v>
      </c>
      <c r="BS503" s="56">
        <f t="shared" si="85"/>
        <v>0</v>
      </c>
      <c r="BT503" s="56">
        <f t="shared" si="85"/>
        <v>0</v>
      </c>
      <c r="BU503" s="56">
        <f t="shared" si="85"/>
        <v>0</v>
      </c>
      <c r="BV503" s="56">
        <f t="shared" si="85"/>
        <v>0</v>
      </c>
      <c r="BW503" s="56">
        <f t="shared" si="85"/>
        <v>0</v>
      </c>
      <c r="BX503" s="56">
        <f t="shared" si="85"/>
        <v>0</v>
      </c>
      <c r="BY503" s="56">
        <f t="shared" si="85"/>
        <v>0</v>
      </c>
      <c r="BZ503" s="56">
        <f t="shared" si="85"/>
        <v>0</v>
      </c>
      <c r="CA503" s="56">
        <f t="shared" si="85"/>
        <v>0</v>
      </c>
      <c r="CB503" s="56">
        <f t="shared" si="85"/>
        <v>0</v>
      </c>
      <c r="CC503" s="56">
        <f t="shared" si="85"/>
        <v>0</v>
      </c>
      <c r="CD503" s="56">
        <f t="shared" si="85"/>
        <v>0</v>
      </c>
      <c r="CE503" s="56">
        <f t="shared" si="85"/>
        <v>0</v>
      </c>
      <c r="CF503" s="56">
        <f t="shared" si="85"/>
        <v>0</v>
      </c>
      <c r="CG503" s="56">
        <f t="shared" si="85"/>
        <v>0</v>
      </c>
      <c r="CH503" s="56">
        <f t="shared" si="85"/>
        <v>0</v>
      </c>
      <c r="CI503" s="56">
        <f t="shared" si="85"/>
        <v>0</v>
      </c>
      <c r="CJ503" s="56">
        <f t="shared" si="85"/>
        <v>0</v>
      </c>
      <c r="CK503" s="56">
        <f t="shared" si="85"/>
        <v>0</v>
      </c>
      <c r="CL503" s="56">
        <f t="shared" si="85"/>
        <v>0</v>
      </c>
      <c r="CM503" s="56">
        <f t="shared" si="85"/>
        <v>0</v>
      </c>
      <c r="CN503" s="56">
        <f t="shared" si="85"/>
        <v>0</v>
      </c>
      <c r="CO503" s="56">
        <f t="shared" si="85"/>
        <v>0</v>
      </c>
      <c r="CP503" s="56">
        <f t="shared" si="85"/>
        <v>0</v>
      </c>
      <c r="CQ503" s="56">
        <f t="shared" si="85"/>
        <v>0</v>
      </c>
      <c r="CR503" s="56">
        <f t="shared" si="85"/>
        <v>0</v>
      </c>
      <c r="CS503" s="56">
        <f t="shared" si="85"/>
        <v>0</v>
      </c>
      <c r="CT503" s="56">
        <f t="shared" si="85"/>
        <v>0</v>
      </c>
      <c r="CU503" s="56">
        <f t="shared" si="85"/>
        <v>0</v>
      </c>
      <c r="CV503" s="56">
        <f t="shared" si="85"/>
        <v>0</v>
      </c>
      <c r="CW503" s="56">
        <f t="shared" si="85"/>
        <v>0</v>
      </c>
      <c r="CX503" s="56">
        <f t="shared" si="85"/>
        <v>0</v>
      </c>
      <c r="CY503" s="56">
        <f t="shared" si="85"/>
        <v>0</v>
      </c>
      <c r="CZ503" s="56">
        <f t="shared" si="85"/>
        <v>0</v>
      </c>
      <c r="DA503" s="56">
        <f t="shared" si="85"/>
        <v>0</v>
      </c>
      <c r="DB503" s="56">
        <f t="shared" si="85"/>
        <v>0</v>
      </c>
      <c r="DC503" s="56">
        <f t="shared" si="85"/>
        <v>0</v>
      </c>
      <c r="DD503" s="56">
        <f t="shared" si="85"/>
        <v>0</v>
      </c>
      <c r="DE503" s="56">
        <f t="shared" si="85"/>
        <v>0</v>
      </c>
      <c r="DF503" s="56">
        <f t="shared" si="85"/>
        <v>0</v>
      </c>
      <c r="DG503" s="56">
        <f t="shared" si="85"/>
        <v>0</v>
      </c>
      <c r="DH503" s="56">
        <f t="shared" si="85"/>
        <v>0</v>
      </c>
      <c r="DI503" s="56">
        <f t="shared" si="85"/>
        <v>0</v>
      </c>
      <c r="DJ503" s="56">
        <f t="shared" si="85"/>
        <v>0</v>
      </c>
      <c r="DK503" s="56">
        <f t="shared" si="85"/>
        <v>0</v>
      </c>
      <c r="DL503" s="56">
        <f t="shared" si="85"/>
        <v>0</v>
      </c>
      <c r="DM503" s="56">
        <f t="shared" si="85"/>
        <v>0</v>
      </c>
      <c r="DN503" s="56">
        <f t="shared" si="85"/>
        <v>0</v>
      </c>
      <c r="DO503" s="56">
        <f t="shared" si="85"/>
        <v>0</v>
      </c>
      <c r="DP503" s="56">
        <f t="shared" si="85"/>
        <v>0</v>
      </c>
      <c r="DQ503" s="56">
        <f t="shared" si="85"/>
        <v>0</v>
      </c>
      <c r="DR503" s="56">
        <f t="shared" si="85"/>
        <v>0</v>
      </c>
      <c r="DS503" s="56">
        <f t="shared" si="85"/>
        <v>0</v>
      </c>
      <c r="DT503" s="56">
        <f t="shared" si="85"/>
        <v>0</v>
      </c>
      <c r="DU503" s="56">
        <f t="shared" si="85"/>
        <v>0</v>
      </c>
      <c r="DV503" s="56">
        <f t="shared" si="85"/>
        <v>0</v>
      </c>
      <c r="DW503" s="56">
        <f t="shared" si="85"/>
        <v>0</v>
      </c>
      <c r="DX503" s="56">
        <f t="shared" si="85"/>
        <v>0</v>
      </c>
      <c r="DY503" s="56">
        <f t="shared" si="85"/>
        <v>0</v>
      </c>
      <c r="DZ503" s="56">
        <f t="shared" si="85"/>
        <v>0</v>
      </c>
      <c r="EA503" s="56">
        <f t="shared" si="85"/>
        <v>0</v>
      </c>
      <c r="EB503" s="56">
        <f t="shared" si="85"/>
        <v>0</v>
      </c>
      <c r="EC503" s="56">
        <f t="shared" ref="EC503:GN503" si="86">IF(EC6="N",1,0)</f>
        <v>0</v>
      </c>
      <c r="ED503" s="56">
        <f t="shared" si="86"/>
        <v>0</v>
      </c>
      <c r="EE503" s="56">
        <f t="shared" si="86"/>
        <v>0</v>
      </c>
      <c r="EF503" s="56">
        <f t="shared" si="86"/>
        <v>0</v>
      </c>
      <c r="EG503" s="56">
        <f t="shared" si="86"/>
        <v>0</v>
      </c>
      <c r="EH503" s="56">
        <f t="shared" si="86"/>
        <v>0</v>
      </c>
      <c r="EI503" s="56">
        <f t="shared" si="86"/>
        <v>0</v>
      </c>
      <c r="EJ503" s="56">
        <f t="shared" si="86"/>
        <v>0</v>
      </c>
      <c r="EK503" s="56">
        <f t="shared" si="86"/>
        <v>0</v>
      </c>
      <c r="EL503" s="56">
        <f t="shared" si="86"/>
        <v>0</v>
      </c>
      <c r="EM503" s="56">
        <f t="shared" si="86"/>
        <v>0</v>
      </c>
      <c r="EN503" s="56">
        <f t="shared" si="86"/>
        <v>0</v>
      </c>
      <c r="EO503" s="56">
        <f t="shared" si="86"/>
        <v>0</v>
      </c>
      <c r="EP503" s="56">
        <f t="shared" si="86"/>
        <v>0</v>
      </c>
      <c r="EQ503" s="56">
        <f t="shared" si="86"/>
        <v>0</v>
      </c>
      <c r="ER503" s="56">
        <f t="shared" si="86"/>
        <v>0</v>
      </c>
      <c r="ES503" s="56">
        <f t="shared" si="86"/>
        <v>0</v>
      </c>
      <c r="ET503" s="56">
        <f t="shared" si="86"/>
        <v>0</v>
      </c>
      <c r="EU503" s="56">
        <f t="shared" si="86"/>
        <v>0</v>
      </c>
      <c r="EV503" s="56">
        <f t="shared" si="86"/>
        <v>0</v>
      </c>
      <c r="EW503" s="56">
        <f t="shared" si="86"/>
        <v>0</v>
      </c>
      <c r="EX503" s="56">
        <f t="shared" si="86"/>
        <v>0</v>
      </c>
      <c r="EY503" s="56">
        <f t="shared" si="86"/>
        <v>0</v>
      </c>
      <c r="EZ503" s="56">
        <f t="shared" si="86"/>
        <v>0</v>
      </c>
      <c r="FA503" s="56">
        <f t="shared" si="86"/>
        <v>0</v>
      </c>
      <c r="FB503" s="56">
        <f t="shared" si="86"/>
        <v>0</v>
      </c>
      <c r="FC503" s="56">
        <f t="shared" si="86"/>
        <v>0</v>
      </c>
      <c r="FD503" s="56">
        <f t="shared" si="86"/>
        <v>0</v>
      </c>
      <c r="FE503" s="56">
        <f t="shared" si="86"/>
        <v>0</v>
      </c>
      <c r="FF503" s="56">
        <f t="shared" si="86"/>
        <v>0</v>
      </c>
      <c r="FG503" s="56">
        <f t="shared" si="86"/>
        <v>0</v>
      </c>
      <c r="FH503" s="56">
        <f t="shared" si="86"/>
        <v>0</v>
      </c>
      <c r="FI503" s="56">
        <f t="shared" si="86"/>
        <v>0</v>
      </c>
      <c r="FJ503" s="56">
        <f t="shared" si="86"/>
        <v>0</v>
      </c>
      <c r="FK503" s="56">
        <f t="shared" si="86"/>
        <v>0</v>
      </c>
      <c r="FL503" s="56">
        <f t="shared" si="86"/>
        <v>0</v>
      </c>
      <c r="FM503" s="56">
        <f t="shared" si="86"/>
        <v>0</v>
      </c>
      <c r="FN503" s="56">
        <f t="shared" si="86"/>
        <v>0</v>
      </c>
      <c r="FO503" s="56">
        <f t="shared" si="86"/>
        <v>0</v>
      </c>
      <c r="FP503" s="56">
        <f t="shared" si="86"/>
        <v>0</v>
      </c>
      <c r="FQ503" s="56">
        <f t="shared" si="86"/>
        <v>0</v>
      </c>
      <c r="FR503" s="56">
        <f t="shared" si="86"/>
        <v>0</v>
      </c>
      <c r="FS503" s="56">
        <f t="shared" si="86"/>
        <v>0</v>
      </c>
      <c r="FT503" s="56">
        <f t="shared" si="86"/>
        <v>0</v>
      </c>
      <c r="FU503" s="56">
        <f t="shared" si="86"/>
        <v>0</v>
      </c>
      <c r="FV503" s="56">
        <f t="shared" si="86"/>
        <v>0</v>
      </c>
      <c r="FW503" s="56">
        <f t="shared" si="86"/>
        <v>0</v>
      </c>
      <c r="FX503" s="56">
        <f t="shared" si="86"/>
        <v>0</v>
      </c>
      <c r="FY503" s="56">
        <f t="shared" si="86"/>
        <v>0</v>
      </c>
      <c r="FZ503" s="56">
        <f t="shared" si="86"/>
        <v>0</v>
      </c>
      <c r="GA503" s="56">
        <f t="shared" si="86"/>
        <v>0</v>
      </c>
      <c r="GB503" s="56">
        <f t="shared" si="86"/>
        <v>0</v>
      </c>
      <c r="GC503" s="56">
        <f t="shared" si="86"/>
        <v>0</v>
      </c>
      <c r="GD503" s="56">
        <f t="shared" si="86"/>
        <v>0</v>
      </c>
      <c r="GE503" s="56">
        <f t="shared" si="86"/>
        <v>0</v>
      </c>
      <c r="GF503" s="56">
        <f t="shared" si="86"/>
        <v>0</v>
      </c>
      <c r="GG503" s="56">
        <f t="shared" si="86"/>
        <v>0</v>
      </c>
      <c r="GH503" s="56">
        <f t="shared" si="86"/>
        <v>0</v>
      </c>
      <c r="GI503" s="56">
        <f t="shared" si="86"/>
        <v>0</v>
      </c>
      <c r="GJ503" s="56">
        <f t="shared" si="86"/>
        <v>0</v>
      </c>
      <c r="GK503" s="56">
        <f t="shared" si="86"/>
        <v>0</v>
      </c>
      <c r="GL503" s="56">
        <f t="shared" si="86"/>
        <v>0</v>
      </c>
      <c r="GM503" s="56">
        <f t="shared" si="86"/>
        <v>0</v>
      </c>
      <c r="GN503" s="56">
        <f t="shared" si="86"/>
        <v>0</v>
      </c>
      <c r="GO503" s="56">
        <f t="shared" ref="GO503:IZ503" si="87">IF(GO6="N",1,0)</f>
        <v>0</v>
      </c>
      <c r="GP503" s="56">
        <f t="shared" si="87"/>
        <v>0</v>
      </c>
      <c r="GQ503" s="56">
        <f t="shared" si="87"/>
        <v>0</v>
      </c>
      <c r="GR503" s="56">
        <f t="shared" si="87"/>
        <v>0</v>
      </c>
      <c r="GS503" s="56">
        <f t="shared" si="87"/>
        <v>0</v>
      </c>
      <c r="GT503" s="56">
        <f t="shared" si="87"/>
        <v>0</v>
      </c>
      <c r="GU503" s="56">
        <f t="shared" si="87"/>
        <v>0</v>
      </c>
      <c r="GV503" s="56">
        <f t="shared" si="87"/>
        <v>0</v>
      </c>
      <c r="GW503" s="56">
        <f t="shared" si="87"/>
        <v>0</v>
      </c>
      <c r="GX503" s="56">
        <f t="shared" si="87"/>
        <v>0</v>
      </c>
      <c r="GY503" s="56">
        <f t="shared" si="87"/>
        <v>0</v>
      </c>
      <c r="GZ503" s="56">
        <f t="shared" si="87"/>
        <v>0</v>
      </c>
      <c r="HA503" s="56">
        <f t="shared" si="87"/>
        <v>0</v>
      </c>
      <c r="HB503" s="56">
        <f t="shared" si="87"/>
        <v>0</v>
      </c>
      <c r="HC503" s="56">
        <f t="shared" si="87"/>
        <v>0</v>
      </c>
      <c r="HD503" s="56">
        <f t="shared" si="87"/>
        <v>0</v>
      </c>
      <c r="HE503" s="56">
        <f t="shared" si="87"/>
        <v>0</v>
      </c>
      <c r="HF503" s="56">
        <f t="shared" si="87"/>
        <v>0</v>
      </c>
      <c r="HG503" s="56">
        <f t="shared" si="87"/>
        <v>0</v>
      </c>
      <c r="HH503" s="56">
        <f t="shared" si="87"/>
        <v>0</v>
      </c>
      <c r="HI503" s="56">
        <f t="shared" si="87"/>
        <v>0</v>
      </c>
      <c r="HJ503" s="56">
        <f t="shared" si="87"/>
        <v>0</v>
      </c>
      <c r="HK503" s="56">
        <f t="shared" si="87"/>
        <v>0</v>
      </c>
      <c r="HL503" s="56">
        <f t="shared" si="87"/>
        <v>0</v>
      </c>
      <c r="HM503" s="56">
        <f t="shared" si="87"/>
        <v>0</v>
      </c>
      <c r="HN503" s="56">
        <f t="shared" si="87"/>
        <v>0</v>
      </c>
      <c r="HO503" s="56">
        <f t="shared" si="87"/>
        <v>0</v>
      </c>
      <c r="HP503" s="56">
        <f t="shared" si="87"/>
        <v>0</v>
      </c>
      <c r="HQ503" s="56">
        <f t="shared" si="87"/>
        <v>0</v>
      </c>
      <c r="HR503" s="56">
        <f t="shared" si="87"/>
        <v>0</v>
      </c>
      <c r="HS503" s="56">
        <f t="shared" si="87"/>
        <v>0</v>
      </c>
      <c r="HT503" s="56">
        <f t="shared" si="87"/>
        <v>0</v>
      </c>
      <c r="HU503" s="56">
        <f t="shared" si="87"/>
        <v>0</v>
      </c>
      <c r="HV503" s="56">
        <f t="shared" si="87"/>
        <v>0</v>
      </c>
      <c r="HW503" s="56">
        <f t="shared" si="87"/>
        <v>0</v>
      </c>
      <c r="HX503" s="56">
        <f t="shared" si="87"/>
        <v>0</v>
      </c>
      <c r="HY503" s="56">
        <f t="shared" si="87"/>
        <v>0</v>
      </c>
      <c r="HZ503" s="56">
        <f t="shared" si="87"/>
        <v>0</v>
      </c>
      <c r="IA503" s="56">
        <f t="shared" si="87"/>
        <v>0</v>
      </c>
      <c r="IB503" s="56">
        <f t="shared" si="87"/>
        <v>0</v>
      </c>
      <c r="IC503" s="56">
        <f t="shared" si="87"/>
        <v>0</v>
      </c>
      <c r="ID503" s="56">
        <f t="shared" si="87"/>
        <v>0</v>
      </c>
      <c r="IE503" s="56">
        <f t="shared" si="87"/>
        <v>0</v>
      </c>
      <c r="IF503" s="56">
        <f t="shared" si="87"/>
        <v>0</v>
      </c>
      <c r="IG503" s="56">
        <f t="shared" si="87"/>
        <v>0</v>
      </c>
      <c r="IH503" s="56">
        <f t="shared" si="87"/>
        <v>0</v>
      </c>
      <c r="II503" s="56">
        <f t="shared" si="87"/>
        <v>0</v>
      </c>
      <c r="IJ503" s="56">
        <f t="shared" si="87"/>
        <v>0</v>
      </c>
      <c r="IK503" s="56">
        <f t="shared" si="87"/>
        <v>0</v>
      </c>
      <c r="IL503" s="56">
        <f t="shared" si="87"/>
        <v>0</v>
      </c>
      <c r="IM503" s="56">
        <f t="shared" si="87"/>
        <v>0</v>
      </c>
      <c r="IN503" s="56">
        <f t="shared" si="87"/>
        <v>0</v>
      </c>
      <c r="IO503" s="56">
        <f t="shared" si="87"/>
        <v>0</v>
      </c>
      <c r="IP503" s="56">
        <f t="shared" si="87"/>
        <v>0</v>
      </c>
      <c r="IQ503" s="56">
        <f t="shared" si="87"/>
        <v>0</v>
      </c>
      <c r="IR503" s="56">
        <f t="shared" si="87"/>
        <v>0</v>
      </c>
      <c r="IS503" s="56">
        <f t="shared" si="87"/>
        <v>0</v>
      </c>
      <c r="IT503" s="56">
        <f t="shared" si="87"/>
        <v>0</v>
      </c>
      <c r="IU503" s="56">
        <f t="shared" si="87"/>
        <v>0</v>
      </c>
      <c r="IV503" s="56">
        <f t="shared" si="87"/>
        <v>0</v>
      </c>
      <c r="IW503" s="56">
        <f t="shared" si="87"/>
        <v>0</v>
      </c>
      <c r="IX503" s="56">
        <f t="shared" si="87"/>
        <v>0</v>
      </c>
      <c r="IY503" s="56">
        <f t="shared" si="87"/>
        <v>0</v>
      </c>
      <c r="IZ503" s="56">
        <f t="shared" si="87"/>
        <v>0</v>
      </c>
      <c r="JA503" s="56">
        <f t="shared" ref="JA503:LL503" si="88">IF(JA6="N",1,0)</f>
        <v>0</v>
      </c>
      <c r="JB503" s="56">
        <f t="shared" si="88"/>
        <v>0</v>
      </c>
      <c r="JC503" s="56">
        <f t="shared" si="88"/>
        <v>0</v>
      </c>
      <c r="JD503" s="56">
        <f t="shared" si="88"/>
        <v>0</v>
      </c>
      <c r="JE503" s="56">
        <f t="shared" si="88"/>
        <v>0</v>
      </c>
      <c r="JF503" s="56">
        <f t="shared" si="88"/>
        <v>0</v>
      </c>
      <c r="JG503" s="56">
        <f t="shared" si="88"/>
        <v>0</v>
      </c>
      <c r="JH503" s="56">
        <f t="shared" si="88"/>
        <v>0</v>
      </c>
      <c r="JI503" s="56">
        <f t="shared" si="88"/>
        <v>0</v>
      </c>
      <c r="JJ503" s="56">
        <f t="shared" si="88"/>
        <v>0</v>
      </c>
      <c r="JK503" s="56">
        <f t="shared" si="88"/>
        <v>0</v>
      </c>
      <c r="JL503" s="56">
        <f t="shared" si="88"/>
        <v>0</v>
      </c>
      <c r="JM503" s="56">
        <f t="shared" si="88"/>
        <v>0</v>
      </c>
      <c r="JN503" s="56">
        <f t="shared" si="88"/>
        <v>0</v>
      </c>
      <c r="JO503" s="56">
        <f t="shared" si="88"/>
        <v>0</v>
      </c>
      <c r="JP503" s="56">
        <f t="shared" si="88"/>
        <v>0</v>
      </c>
      <c r="JQ503" s="56">
        <f t="shared" si="88"/>
        <v>0</v>
      </c>
      <c r="JR503" s="56">
        <f t="shared" si="88"/>
        <v>0</v>
      </c>
      <c r="JS503" s="56">
        <f t="shared" si="88"/>
        <v>0</v>
      </c>
      <c r="JT503" s="56">
        <f t="shared" si="88"/>
        <v>0</v>
      </c>
      <c r="JU503" s="56">
        <f t="shared" si="88"/>
        <v>0</v>
      </c>
      <c r="JV503" s="56">
        <f t="shared" si="88"/>
        <v>0</v>
      </c>
      <c r="JW503" s="56">
        <f t="shared" si="88"/>
        <v>0</v>
      </c>
      <c r="JX503" s="56">
        <f t="shared" si="88"/>
        <v>0</v>
      </c>
      <c r="JY503" s="56">
        <f t="shared" si="88"/>
        <v>0</v>
      </c>
      <c r="JZ503" s="56">
        <f t="shared" si="88"/>
        <v>0</v>
      </c>
      <c r="KA503" s="56">
        <f t="shared" si="88"/>
        <v>0</v>
      </c>
      <c r="KB503" s="56">
        <f t="shared" si="88"/>
        <v>0</v>
      </c>
      <c r="KC503" s="56">
        <f t="shared" si="88"/>
        <v>0</v>
      </c>
      <c r="KD503" s="56">
        <f t="shared" si="88"/>
        <v>0</v>
      </c>
      <c r="KE503" s="56">
        <f t="shared" si="88"/>
        <v>0</v>
      </c>
      <c r="KF503" s="56">
        <f t="shared" si="88"/>
        <v>0</v>
      </c>
      <c r="KG503" s="56">
        <f t="shared" si="88"/>
        <v>0</v>
      </c>
      <c r="KH503" s="56">
        <f t="shared" si="88"/>
        <v>0</v>
      </c>
      <c r="KI503" s="56">
        <f t="shared" si="88"/>
        <v>0</v>
      </c>
      <c r="KJ503" s="56">
        <f t="shared" si="88"/>
        <v>0</v>
      </c>
      <c r="KK503" s="56">
        <f t="shared" si="88"/>
        <v>0</v>
      </c>
      <c r="KL503" s="56">
        <f t="shared" si="88"/>
        <v>0</v>
      </c>
      <c r="KM503" s="56">
        <f t="shared" si="88"/>
        <v>0</v>
      </c>
      <c r="KN503" s="56">
        <f t="shared" si="88"/>
        <v>0</v>
      </c>
      <c r="KO503" s="56">
        <f t="shared" si="88"/>
        <v>0</v>
      </c>
      <c r="KP503" s="56">
        <f t="shared" si="88"/>
        <v>0</v>
      </c>
      <c r="KQ503" s="56">
        <f t="shared" si="88"/>
        <v>0</v>
      </c>
      <c r="KR503" s="56">
        <f t="shared" si="88"/>
        <v>0</v>
      </c>
      <c r="KS503" s="56">
        <f t="shared" si="88"/>
        <v>0</v>
      </c>
      <c r="KT503" s="56">
        <f t="shared" si="88"/>
        <v>0</v>
      </c>
      <c r="KU503" s="56">
        <f t="shared" si="88"/>
        <v>0</v>
      </c>
      <c r="KV503" s="56">
        <f t="shared" si="88"/>
        <v>0</v>
      </c>
      <c r="KW503" s="56">
        <f t="shared" si="88"/>
        <v>0</v>
      </c>
      <c r="KX503" s="56">
        <f t="shared" si="88"/>
        <v>0</v>
      </c>
      <c r="KY503" s="56">
        <f t="shared" si="88"/>
        <v>0</v>
      </c>
      <c r="KZ503" s="56">
        <f t="shared" si="88"/>
        <v>0</v>
      </c>
      <c r="LA503" s="56">
        <f t="shared" si="88"/>
        <v>0</v>
      </c>
      <c r="LB503" s="56">
        <f t="shared" si="88"/>
        <v>0</v>
      </c>
      <c r="LC503" s="56">
        <f t="shared" si="88"/>
        <v>0</v>
      </c>
      <c r="LD503" s="56">
        <f t="shared" si="88"/>
        <v>0</v>
      </c>
      <c r="LE503" s="56">
        <f t="shared" si="88"/>
        <v>0</v>
      </c>
      <c r="LF503" s="56">
        <f t="shared" si="88"/>
        <v>0</v>
      </c>
      <c r="LG503" s="56">
        <f t="shared" si="88"/>
        <v>0</v>
      </c>
      <c r="LH503" s="56">
        <f t="shared" si="88"/>
        <v>0</v>
      </c>
      <c r="LI503" s="56">
        <f t="shared" si="88"/>
        <v>0</v>
      </c>
      <c r="LJ503" s="56">
        <f t="shared" si="88"/>
        <v>0</v>
      </c>
      <c r="LK503" s="56">
        <f t="shared" si="88"/>
        <v>0</v>
      </c>
      <c r="LL503" s="56">
        <f t="shared" si="88"/>
        <v>0</v>
      </c>
      <c r="LM503" s="56">
        <f t="shared" ref="LM503:NF503" si="89">IF(LM6="N",1,0)</f>
        <v>0</v>
      </c>
      <c r="LN503" s="56">
        <f t="shared" si="89"/>
        <v>0</v>
      </c>
      <c r="LO503" s="56">
        <f t="shared" si="89"/>
        <v>0</v>
      </c>
      <c r="LP503" s="56">
        <f t="shared" si="89"/>
        <v>0</v>
      </c>
      <c r="LQ503" s="56">
        <f t="shared" si="89"/>
        <v>0</v>
      </c>
      <c r="LR503" s="56">
        <f t="shared" si="89"/>
        <v>0</v>
      </c>
      <c r="LS503" s="56">
        <f t="shared" si="89"/>
        <v>0</v>
      </c>
      <c r="LT503" s="56">
        <f t="shared" si="89"/>
        <v>0</v>
      </c>
      <c r="LU503" s="56">
        <f t="shared" si="89"/>
        <v>0</v>
      </c>
      <c r="LV503" s="56">
        <f t="shared" si="89"/>
        <v>0</v>
      </c>
      <c r="LW503" s="56">
        <f t="shared" si="89"/>
        <v>0</v>
      </c>
      <c r="LX503" s="56">
        <f t="shared" si="89"/>
        <v>0</v>
      </c>
      <c r="LY503" s="56">
        <f t="shared" si="89"/>
        <v>0</v>
      </c>
      <c r="LZ503" s="56">
        <f t="shared" si="89"/>
        <v>0</v>
      </c>
      <c r="MA503" s="56">
        <f t="shared" si="89"/>
        <v>0</v>
      </c>
      <c r="MB503" s="56">
        <f t="shared" si="89"/>
        <v>0</v>
      </c>
      <c r="MC503" s="56">
        <f t="shared" si="89"/>
        <v>0</v>
      </c>
      <c r="MD503" s="56">
        <f t="shared" si="89"/>
        <v>0</v>
      </c>
      <c r="ME503" s="56">
        <f t="shared" si="89"/>
        <v>0</v>
      </c>
      <c r="MF503" s="56">
        <f t="shared" si="89"/>
        <v>0</v>
      </c>
      <c r="MG503" s="56">
        <f t="shared" si="89"/>
        <v>0</v>
      </c>
      <c r="MH503" s="56">
        <f t="shared" si="89"/>
        <v>0</v>
      </c>
      <c r="MI503" s="56">
        <f t="shared" si="89"/>
        <v>0</v>
      </c>
      <c r="MJ503" s="56">
        <f t="shared" si="89"/>
        <v>0</v>
      </c>
      <c r="MK503" s="56">
        <f t="shared" si="89"/>
        <v>0</v>
      </c>
      <c r="ML503" s="56">
        <f t="shared" si="89"/>
        <v>0</v>
      </c>
      <c r="MM503" s="56">
        <f t="shared" si="89"/>
        <v>0</v>
      </c>
      <c r="MN503" s="56">
        <f t="shared" si="89"/>
        <v>0</v>
      </c>
      <c r="MO503" s="56">
        <f t="shared" si="89"/>
        <v>0</v>
      </c>
      <c r="MP503" s="56">
        <f t="shared" si="89"/>
        <v>0</v>
      </c>
      <c r="MQ503" s="56">
        <f t="shared" si="89"/>
        <v>0</v>
      </c>
      <c r="MR503" s="56">
        <f t="shared" si="89"/>
        <v>0</v>
      </c>
      <c r="MS503" s="56">
        <f t="shared" si="89"/>
        <v>0</v>
      </c>
      <c r="MT503" s="56">
        <f t="shared" si="89"/>
        <v>0</v>
      </c>
      <c r="MU503" s="56">
        <f t="shared" si="89"/>
        <v>0</v>
      </c>
      <c r="MV503" s="56">
        <f t="shared" si="89"/>
        <v>0</v>
      </c>
      <c r="MW503" s="56">
        <f t="shared" si="89"/>
        <v>0</v>
      </c>
      <c r="MX503" s="56">
        <f t="shared" si="89"/>
        <v>0</v>
      </c>
      <c r="MY503" s="56">
        <f t="shared" si="89"/>
        <v>0</v>
      </c>
      <c r="MZ503" s="56">
        <f t="shared" si="89"/>
        <v>0</v>
      </c>
      <c r="NA503" s="56">
        <f t="shared" si="89"/>
        <v>0</v>
      </c>
      <c r="NB503" s="56">
        <f t="shared" si="89"/>
        <v>0</v>
      </c>
      <c r="NC503" s="56">
        <f t="shared" si="89"/>
        <v>0</v>
      </c>
      <c r="ND503" s="56">
        <f t="shared" si="89"/>
        <v>0</v>
      </c>
      <c r="NE503" s="56">
        <f t="shared" si="89"/>
        <v>0</v>
      </c>
      <c r="NF503" s="56">
        <f t="shared" si="89"/>
        <v>0</v>
      </c>
      <c r="NG503" s="57"/>
      <c r="NH503" s="57"/>
      <c r="NI503" s="57"/>
      <c r="NJ503" s="56">
        <f t="shared" ref="NJ503" si="90">SUM(E503:AI503)</f>
        <v>0</v>
      </c>
      <c r="NK503" s="55">
        <f t="shared" ref="NK503" si="91">SUM(AJ503:BL503)</f>
        <v>0</v>
      </c>
      <c r="NL503" s="55">
        <f t="shared" ref="NL503" si="92">SUM(BM503:CQ503)</f>
        <v>0</v>
      </c>
      <c r="NM503" s="55">
        <f t="shared" ref="NM503" si="93">SUM(CR503:DU503)</f>
        <v>0</v>
      </c>
      <c r="NN503" s="55">
        <f t="shared" ref="NN503" si="94">SUM(DV503:EZ503)</f>
        <v>0</v>
      </c>
      <c r="NO503" s="55">
        <f t="shared" ref="NO503" si="95">SUM(FA503:GD503)</f>
        <v>0</v>
      </c>
      <c r="NP503" s="55">
        <f t="shared" ref="NP503" si="96">SUM(GE503:HI503)</f>
        <v>0</v>
      </c>
      <c r="NQ503" s="55">
        <f t="shared" ref="NQ503" si="97">SUM(HJ503:IN503)</f>
        <v>0</v>
      </c>
      <c r="NR503" s="55">
        <f t="shared" ref="NR503" si="98">SUM(IO503:JR503)</f>
        <v>0</v>
      </c>
      <c r="NS503" s="55">
        <f t="shared" ref="NS503" si="99">SUM(JS503:KW503)</f>
        <v>0</v>
      </c>
      <c r="NT503" s="55">
        <f t="shared" ref="NT503" si="100">SUM(KX503:MA503)</f>
        <v>0</v>
      </c>
      <c r="NU503" s="55">
        <f t="shared" ref="NU503" si="101">SUM(MB503:NF503)</f>
        <v>0</v>
      </c>
      <c r="NV503" s="56">
        <f t="shared" ref="NV503" si="102">SUM(NJ503:NU503)</f>
        <v>0</v>
      </c>
    </row>
    <row r="504" spans="1:386" s="48" customFormat="1" x14ac:dyDescent="0.2">
      <c r="A504" s="54"/>
      <c r="B504" s="55"/>
      <c r="C504" s="55"/>
      <c r="D504" s="236"/>
      <c r="E504" s="222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  <c r="AA504" s="56"/>
      <c r="AB504" s="56"/>
      <c r="AC504" s="56"/>
      <c r="AD504" s="56"/>
      <c r="AE504" s="56"/>
      <c r="AF504" s="56"/>
      <c r="AG504" s="56"/>
      <c r="AH504" s="56"/>
      <c r="AI504" s="56"/>
      <c r="AJ504" s="56"/>
      <c r="AK504" s="56"/>
      <c r="AL504" s="56"/>
      <c r="AM504" s="56"/>
      <c r="AN504" s="56"/>
      <c r="AO504" s="56"/>
      <c r="AP504" s="56"/>
      <c r="AQ504" s="56"/>
      <c r="AR504" s="56"/>
      <c r="AS504" s="56"/>
      <c r="AT504" s="56"/>
      <c r="AU504" s="56"/>
      <c r="AV504" s="56"/>
      <c r="AW504" s="56"/>
      <c r="AX504" s="56"/>
      <c r="AY504" s="56"/>
      <c r="AZ504" s="56"/>
      <c r="BA504" s="56"/>
      <c r="BB504" s="56"/>
      <c r="BC504" s="56"/>
      <c r="BD504" s="56"/>
      <c r="BE504" s="56"/>
      <c r="BF504" s="56"/>
      <c r="BG504" s="56"/>
      <c r="BH504" s="56"/>
      <c r="BI504" s="56"/>
      <c r="BJ504" s="56"/>
      <c r="BK504" s="56"/>
      <c r="BL504" s="56"/>
      <c r="BM504" s="56"/>
      <c r="BN504" s="56"/>
      <c r="BO504" s="56"/>
      <c r="BP504" s="56"/>
      <c r="BQ504" s="56"/>
      <c r="BR504" s="56"/>
      <c r="BS504" s="56"/>
      <c r="BT504" s="56"/>
      <c r="BU504" s="56"/>
      <c r="BV504" s="56"/>
      <c r="BW504" s="56"/>
      <c r="BX504" s="56"/>
      <c r="BY504" s="56"/>
      <c r="BZ504" s="56"/>
      <c r="CA504" s="56"/>
      <c r="CB504" s="56"/>
      <c r="CC504" s="56"/>
      <c r="CD504" s="56"/>
      <c r="CE504" s="56"/>
      <c r="CF504" s="56"/>
      <c r="CG504" s="56"/>
      <c r="CH504" s="56"/>
      <c r="CI504" s="56"/>
      <c r="CJ504" s="56"/>
      <c r="CK504" s="56"/>
      <c r="CL504" s="56"/>
      <c r="CM504" s="56"/>
      <c r="CN504" s="56"/>
      <c r="CO504" s="56"/>
      <c r="CP504" s="56"/>
      <c r="CQ504" s="56"/>
      <c r="CR504" s="56"/>
      <c r="CS504" s="56"/>
      <c r="CT504" s="56"/>
      <c r="CU504" s="56"/>
      <c r="CV504" s="56"/>
      <c r="CW504" s="56"/>
      <c r="CX504" s="56"/>
      <c r="CY504" s="56"/>
      <c r="CZ504" s="56"/>
      <c r="DA504" s="56"/>
      <c r="DB504" s="56"/>
      <c r="DC504" s="56"/>
      <c r="DD504" s="56"/>
      <c r="DE504" s="56"/>
      <c r="DF504" s="56"/>
      <c r="DG504" s="56"/>
      <c r="DH504" s="56"/>
      <c r="DI504" s="56"/>
      <c r="DJ504" s="56"/>
      <c r="DK504" s="56"/>
      <c r="DL504" s="56"/>
      <c r="DM504" s="56"/>
      <c r="DN504" s="56"/>
      <c r="DO504" s="56"/>
      <c r="DP504" s="56"/>
      <c r="DQ504" s="56"/>
      <c r="DR504" s="56"/>
      <c r="DS504" s="56"/>
      <c r="DT504" s="56"/>
      <c r="DU504" s="56"/>
      <c r="DV504" s="56"/>
      <c r="DW504" s="56"/>
      <c r="DX504" s="56"/>
      <c r="DY504" s="56"/>
      <c r="DZ504" s="56"/>
      <c r="EA504" s="56"/>
      <c r="EB504" s="56"/>
      <c r="EC504" s="56"/>
      <c r="ED504" s="56"/>
      <c r="EE504" s="56"/>
      <c r="EF504" s="56"/>
      <c r="EG504" s="56"/>
      <c r="EH504" s="56"/>
      <c r="EI504" s="56"/>
      <c r="EJ504" s="56"/>
      <c r="EK504" s="56"/>
      <c r="EL504" s="56"/>
      <c r="EM504" s="56"/>
      <c r="EN504" s="56"/>
      <c r="EO504" s="56"/>
      <c r="EP504" s="56"/>
      <c r="EQ504" s="56"/>
      <c r="ER504" s="56"/>
      <c r="ES504" s="56"/>
      <c r="ET504" s="56"/>
      <c r="EU504" s="56"/>
      <c r="EV504" s="56"/>
      <c r="EW504" s="56"/>
      <c r="EX504" s="56"/>
      <c r="EY504" s="56"/>
      <c r="EZ504" s="56"/>
      <c r="FA504" s="56"/>
      <c r="FB504" s="56"/>
      <c r="FC504" s="56"/>
      <c r="FD504" s="56"/>
      <c r="FE504" s="56"/>
      <c r="FF504" s="56"/>
      <c r="FG504" s="56"/>
      <c r="FH504" s="56"/>
      <c r="FI504" s="56"/>
      <c r="FJ504" s="56"/>
      <c r="FK504" s="56"/>
      <c r="FL504" s="56"/>
      <c r="FM504" s="56"/>
      <c r="FN504" s="56"/>
      <c r="FO504" s="56"/>
      <c r="FP504" s="56"/>
      <c r="FQ504" s="56"/>
      <c r="FR504" s="56"/>
      <c r="FS504" s="56"/>
      <c r="FT504" s="56"/>
      <c r="FU504" s="56"/>
      <c r="FV504" s="56"/>
      <c r="FW504" s="56"/>
      <c r="FX504" s="56"/>
      <c r="FY504" s="56"/>
      <c r="FZ504" s="56"/>
      <c r="GA504" s="56"/>
      <c r="GB504" s="56"/>
      <c r="GC504" s="56"/>
      <c r="GD504" s="56"/>
      <c r="GE504" s="56"/>
      <c r="GF504" s="56"/>
      <c r="GG504" s="56"/>
      <c r="GH504" s="56"/>
      <c r="GI504" s="56"/>
      <c r="GJ504" s="56"/>
      <c r="GK504" s="56"/>
      <c r="GL504" s="56"/>
      <c r="GM504" s="56"/>
      <c r="GN504" s="56"/>
      <c r="GO504" s="56"/>
      <c r="GP504" s="56"/>
      <c r="GQ504" s="56"/>
      <c r="GR504" s="56"/>
      <c r="GS504" s="56"/>
      <c r="GT504" s="56"/>
      <c r="GU504" s="56"/>
      <c r="GV504" s="56"/>
      <c r="GW504" s="56"/>
      <c r="GX504" s="56"/>
      <c r="GY504" s="56"/>
      <c r="GZ504" s="56"/>
      <c r="HA504" s="56"/>
      <c r="HB504" s="56"/>
      <c r="HC504" s="56"/>
      <c r="HD504" s="56"/>
      <c r="HE504" s="56"/>
      <c r="HF504" s="56"/>
      <c r="HG504" s="56"/>
      <c r="HH504" s="56"/>
      <c r="HI504" s="56"/>
      <c r="HJ504" s="56"/>
      <c r="HK504" s="56"/>
      <c r="HL504" s="56"/>
      <c r="HM504" s="56"/>
      <c r="HN504" s="56"/>
      <c r="HO504" s="56"/>
      <c r="HP504" s="56"/>
      <c r="HQ504" s="56"/>
      <c r="HR504" s="56"/>
      <c r="HS504" s="56"/>
      <c r="HT504" s="56"/>
      <c r="HU504" s="56"/>
      <c r="HV504" s="56"/>
      <c r="HW504" s="56"/>
      <c r="HX504" s="56"/>
      <c r="HY504" s="56"/>
      <c r="HZ504" s="56"/>
      <c r="IA504" s="56"/>
      <c r="IB504" s="56"/>
      <c r="IC504" s="56"/>
      <c r="ID504" s="56"/>
      <c r="IE504" s="56"/>
      <c r="IF504" s="56"/>
      <c r="IG504" s="56"/>
      <c r="IH504" s="56"/>
      <c r="II504" s="56"/>
      <c r="IJ504" s="56"/>
      <c r="IK504" s="56"/>
      <c r="IL504" s="56"/>
      <c r="IM504" s="56"/>
      <c r="IN504" s="56"/>
      <c r="IO504" s="56"/>
      <c r="IP504" s="56"/>
      <c r="IQ504" s="56"/>
      <c r="IR504" s="56"/>
      <c r="IS504" s="56"/>
      <c r="IT504" s="56"/>
      <c r="IU504" s="56"/>
      <c r="IV504" s="56"/>
      <c r="IW504" s="56"/>
      <c r="IX504" s="56"/>
      <c r="IY504" s="56"/>
      <c r="IZ504" s="56"/>
      <c r="JA504" s="56"/>
      <c r="JB504" s="56"/>
      <c r="JC504" s="56"/>
      <c r="JD504" s="56"/>
      <c r="JE504" s="56"/>
      <c r="JF504" s="56"/>
      <c r="JG504" s="56"/>
      <c r="JH504" s="56"/>
      <c r="JI504" s="56"/>
      <c r="JJ504" s="56"/>
      <c r="JK504" s="56"/>
      <c r="JL504" s="56"/>
      <c r="JM504" s="56"/>
      <c r="JN504" s="56"/>
      <c r="JO504" s="56"/>
      <c r="JP504" s="56"/>
      <c r="JQ504" s="56"/>
      <c r="JR504" s="56"/>
      <c r="JS504" s="56"/>
      <c r="JT504" s="56"/>
      <c r="JU504" s="56"/>
      <c r="JV504" s="56"/>
      <c r="JW504" s="56"/>
      <c r="JX504" s="56"/>
      <c r="JY504" s="56"/>
      <c r="JZ504" s="56"/>
      <c r="KA504" s="56"/>
      <c r="KB504" s="56"/>
      <c r="KC504" s="56"/>
      <c r="KD504" s="56"/>
      <c r="KE504" s="56"/>
      <c r="KF504" s="56"/>
      <c r="KG504" s="56"/>
      <c r="KH504" s="56"/>
      <c r="KI504" s="56"/>
      <c r="KJ504" s="56"/>
      <c r="KK504" s="56"/>
      <c r="KL504" s="56"/>
      <c r="KM504" s="56"/>
      <c r="KN504" s="56"/>
      <c r="KO504" s="56"/>
      <c r="KP504" s="56"/>
      <c r="KQ504" s="56"/>
      <c r="KR504" s="56"/>
      <c r="KS504" s="56"/>
      <c r="KT504" s="56"/>
      <c r="KU504" s="56"/>
      <c r="KV504" s="56"/>
      <c r="KW504" s="56"/>
      <c r="KX504" s="56"/>
      <c r="KY504" s="56"/>
      <c r="KZ504" s="56"/>
      <c r="LA504" s="56"/>
      <c r="LB504" s="56"/>
      <c r="LC504" s="56"/>
      <c r="LD504" s="56"/>
      <c r="LE504" s="56"/>
      <c r="LF504" s="56"/>
      <c r="LG504" s="56"/>
      <c r="LH504" s="56"/>
      <c r="LI504" s="56"/>
      <c r="LJ504" s="56"/>
      <c r="LK504" s="56"/>
      <c r="LL504" s="56"/>
      <c r="LM504" s="56"/>
      <c r="LN504" s="56"/>
      <c r="LO504" s="56"/>
      <c r="LP504" s="56"/>
      <c r="LQ504" s="56"/>
      <c r="LR504" s="56"/>
      <c r="LS504" s="56"/>
      <c r="LT504" s="56"/>
      <c r="LU504" s="56"/>
      <c r="LV504" s="56"/>
      <c r="LW504" s="56"/>
      <c r="LX504" s="56"/>
      <c r="LY504" s="56"/>
      <c r="LZ504" s="56"/>
      <c r="MA504" s="56"/>
      <c r="MB504" s="56"/>
      <c r="MC504" s="56"/>
      <c r="MD504" s="56"/>
      <c r="ME504" s="56"/>
      <c r="MF504" s="56"/>
      <c r="MG504" s="56"/>
      <c r="MH504" s="56"/>
      <c r="MI504" s="56"/>
      <c r="MJ504" s="56"/>
      <c r="MK504" s="56"/>
      <c r="ML504" s="56"/>
      <c r="MM504" s="56"/>
      <c r="MN504" s="56"/>
      <c r="MO504" s="56"/>
      <c r="MP504" s="56"/>
      <c r="MQ504" s="56"/>
      <c r="MR504" s="56"/>
      <c r="MS504" s="56"/>
      <c r="MT504" s="56"/>
      <c r="MU504" s="56"/>
      <c r="MV504" s="56"/>
      <c r="MW504" s="56"/>
      <c r="MX504" s="56"/>
      <c r="MY504" s="56"/>
      <c r="MZ504" s="56"/>
      <c r="NA504" s="56"/>
      <c r="NB504" s="56"/>
      <c r="NC504" s="56"/>
      <c r="ND504" s="56"/>
      <c r="NE504" s="56"/>
      <c r="NF504" s="56"/>
      <c r="NG504" s="57"/>
      <c r="NH504" s="57"/>
      <c r="NI504" s="57"/>
      <c r="NJ504" s="56"/>
      <c r="NK504" s="55"/>
      <c r="NL504" s="55"/>
      <c r="NM504" s="55"/>
      <c r="NN504" s="55"/>
      <c r="NO504" s="55"/>
      <c r="NP504" s="55"/>
      <c r="NQ504" s="55"/>
      <c r="NR504" s="55"/>
      <c r="NS504" s="55"/>
      <c r="NT504" s="55"/>
      <c r="NU504" s="55"/>
      <c r="NV504" s="56"/>
    </row>
    <row r="505" spans="1:386" s="48" customFormat="1" x14ac:dyDescent="0.2">
      <c r="A505" s="54"/>
      <c r="B505" s="55"/>
      <c r="C505" s="55"/>
      <c r="D505" s="236"/>
      <c r="E505" s="222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  <c r="AA505" s="56"/>
      <c r="AB505" s="56"/>
      <c r="AC505" s="56"/>
      <c r="AD505" s="56"/>
      <c r="AE505" s="56"/>
      <c r="AF505" s="56"/>
      <c r="AG505" s="56"/>
      <c r="AH505" s="56"/>
      <c r="AI505" s="56"/>
      <c r="AJ505" s="56"/>
      <c r="AK505" s="56"/>
      <c r="AL505" s="56"/>
      <c r="AM505" s="56"/>
      <c r="AN505" s="56"/>
      <c r="AO505" s="56"/>
      <c r="AP505" s="56"/>
      <c r="AQ505" s="56"/>
      <c r="AR505" s="56"/>
      <c r="AS505" s="56"/>
      <c r="AT505" s="56"/>
      <c r="AU505" s="56"/>
      <c r="AV505" s="56"/>
      <c r="AW505" s="56"/>
      <c r="AX505" s="56"/>
      <c r="AY505" s="56"/>
      <c r="AZ505" s="56"/>
      <c r="BA505" s="56"/>
      <c r="BB505" s="56"/>
      <c r="BC505" s="56"/>
      <c r="BD505" s="56"/>
      <c r="BE505" s="56"/>
      <c r="BF505" s="56"/>
      <c r="BG505" s="56"/>
      <c r="BH505" s="56"/>
      <c r="BI505" s="56"/>
      <c r="BJ505" s="56"/>
      <c r="BK505" s="56"/>
      <c r="BL505" s="56"/>
      <c r="BM505" s="56"/>
      <c r="BN505" s="56"/>
      <c r="BO505" s="56"/>
      <c r="BP505" s="56"/>
      <c r="BQ505" s="56"/>
      <c r="BR505" s="56"/>
      <c r="BS505" s="56"/>
      <c r="BT505" s="56"/>
      <c r="BU505" s="56"/>
      <c r="BV505" s="56"/>
      <c r="BW505" s="56"/>
      <c r="BX505" s="56"/>
      <c r="BY505" s="56"/>
      <c r="BZ505" s="56"/>
      <c r="CA505" s="56"/>
      <c r="CB505" s="56"/>
      <c r="CC505" s="56"/>
      <c r="CD505" s="56"/>
      <c r="CE505" s="56"/>
      <c r="CF505" s="56"/>
      <c r="CG505" s="56"/>
      <c r="CH505" s="56"/>
      <c r="CI505" s="56"/>
      <c r="CJ505" s="56"/>
      <c r="CK505" s="56"/>
      <c r="CL505" s="56"/>
      <c r="CM505" s="56"/>
      <c r="CN505" s="56"/>
      <c r="CO505" s="56"/>
      <c r="CP505" s="56"/>
      <c r="CQ505" s="56"/>
      <c r="CR505" s="56"/>
      <c r="CS505" s="56"/>
      <c r="CT505" s="56"/>
      <c r="CU505" s="56"/>
      <c r="CV505" s="56"/>
      <c r="CW505" s="56"/>
      <c r="CX505" s="56"/>
      <c r="CY505" s="56"/>
      <c r="CZ505" s="56"/>
      <c r="DA505" s="56"/>
      <c r="DB505" s="56"/>
      <c r="DC505" s="56"/>
      <c r="DD505" s="56"/>
      <c r="DE505" s="56"/>
      <c r="DF505" s="56"/>
      <c r="DG505" s="56"/>
      <c r="DH505" s="56"/>
      <c r="DI505" s="56"/>
      <c r="DJ505" s="56"/>
      <c r="DK505" s="56"/>
      <c r="DL505" s="56"/>
      <c r="DM505" s="56"/>
      <c r="DN505" s="56"/>
      <c r="DO505" s="56"/>
      <c r="DP505" s="56"/>
      <c r="DQ505" s="56"/>
      <c r="DR505" s="56"/>
      <c r="DS505" s="56"/>
      <c r="DT505" s="56"/>
      <c r="DU505" s="56"/>
      <c r="DV505" s="56"/>
      <c r="DW505" s="56"/>
      <c r="DX505" s="56"/>
      <c r="DY505" s="56"/>
      <c r="DZ505" s="56"/>
      <c r="EA505" s="56"/>
      <c r="EB505" s="56"/>
      <c r="EC505" s="56"/>
      <c r="ED505" s="56"/>
      <c r="EE505" s="56"/>
      <c r="EF505" s="56"/>
      <c r="EG505" s="56"/>
      <c r="EH505" s="56"/>
      <c r="EI505" s="56"/>
      <c r="EJ505" s="56"/>
      <c r="EK505" s="56"/>
      <c r="EL505" s="56"/>
      <c r="EM505" s="56"/>
      <c r="EN505" s="56"/>
      <c r="EO505" s="56"/>
      <c r="EP505" s="56"/>
      <c r="EQ505" s="56"/>
      <c r="ER505" s="56"/>
      <c r="ES505" s="56"/>
      <c r="ET505" s="56"/>
      <c r="EU505" s="56"/>
      <c r="EV505" s="56"/>
      <c r="EW505" s="56"/>
      <c r="EX505" s="56"/>
      <c r="EY505" s="56"/>
      <c r="EZ505" s="56"/>
      <c r="FA505" s="56"/>
      <c r="FB505" s="56"/>
      <c r="FC505" s="56"/>
      <c r="FD505" s="56"/>
      <c r="FE505" s="56"/>
      <c r="FF505" s="56"/>
      <c r="FG505" s="56"/>
      <c r="FH505" s="56"/>
      <c r="FI505" s="56"/>
      <c r="FJ505" s="56"/>
      <c r="FK505" s="56"/>
      <c r="FL505" s="56"/>
      <c r="FM505" s="56"/>
      <c r="FN505" s="56"/>
      <c r="FO505" s="56"/>
      <c r="FP505" s="56"/>
      <c r="FQ505" s="56"/>
      <c r="FR505" s="56"/>
      <c r="FS505" s="56"/>
      <c r="FT505" s="56"/>
      <c r="FU505" s="56"/>
      <c r="FV505" s="56"/>
      <c r="FW505" s="56"/>
      <c r="FX505" s="56"/>
      <c r="FY505" s="56"/>
      <c r="FZ505" s="56"/>
      <c r="GA505" s="56"/>
      <c r="GB505" s="56"/>
      <c r="GC505" s="56"/>
      <c r="GD505" s="56"/>
      <c r="GE505" s="56"/>
      <c r="GF505" s="56"/>
      <c r="GG505" s="56"/>
      <c r="GH505" s="56"/>
      <c r="GI505" s="56"/>
      <c r="GJ505" s="56"/>
      <c r="GK505" s="56"/>
      <c r="GL505" s="56"/>
      <c r="GM505" s="56"/>
      <c r="GN505" s="56"/>
      <c r="GO505" s="56"/>
      <c r="GP505" s="56"/>
      <c r="GQ505" s="56"/>
      <c r="GR505" s="56"/>
      <c r="GS505" s="56"/>
      <c r="GT505" s="56"/>
      <c r="GU505" s="56"/>
      <c r="GV505" s="56"/>
      <c r="GW505" s="56"/>
      <c r="GX505" s="56"/>
      <c r="GY505" s="56"/>
      <c r="GZ505" s="56"/>
      <c r="HA505" s="56"/>
      <c r="HB505" s="56"/>
      <c r="HC505" s="56"/>
      <c r="HD505" s="56"/>
      <c r="HE505" s="56"/>
      <c r="HF505" s="56"/>
      <c r="HG505" s="56"/>
      <c r="HH505" s="56"/>
      <c r="HI505" s="56"/>
      <c r="HJ505" s="56"/>
      <c r="HK505" s="56"/>
      <c r="HL505" s="56"/>
      <c r="HM505" s="56"/>
      <c r="HN505" s="56"/>
      <c r="HO505" s="56"/>
      <c r="HP505" s="56"/>
      <c r="HQ505" s="56"/>
      <c r="HR505" s="56"/>
      <c r="HS505" s="56"/>
      <c r="HT505" s="56"/>
      <c r="HU505" s="56"/>
      <c r="HV505" s="56"/>
      <c r="HW505" s="56"/>
      <c r="HX505" s="56"/>
      <c r="HY505" s="56"/>
      <c r="HZ505" s="56"/>
      <c r="IA505" s="56"/>
      <c r="IB505" s="56"/>
      <c r="IC505" s="56"/>
      <c r="ID505" s="56"/>
      <c r="IE505" s="56"/>
      <c r="IF505" s="56"/>
      <c r="IG505" s="56"/>
      <c r="IH505" s="56"/>
      <c r="II505" s="56"/>
      <c r="IJ505" s="56"/>
      <c r="IK505" s="56"/>
      <c r="IL505" s="56"/>
      <c r="IM505" s="56"/>
      <c r="IN505" s="56"/>
      <c r="IO505" s="56"/>
      <c r="IP505" s="56"/>
      <c r="IQ505" s="56"/>
      <c r="IR505" s="56"/>
      <c r="IS505" s="56"/>
      <c r="IT505" s="56"/>
      <c r="IU505" s="56"/>
      <c r="IV505" s="56"/>
      <c r="IW505" s="56"/>
      <c r="IX505" s="56"/>
      <c r="IY505" s="56"/>
      <c r="IZ505" s="56"/>
      <c r="JA505" s="56"/>
      <c r="JB505" s="56"/>
      <c r="JC505" s="56"/>
      <c r="JD505" s="56"/>
      <c r="JE505" s="56"/>
      <c r="JF505" s="56"/>
      <c r="JG505" s="56"/>
      <c r="JH505" s="56"/>
      <c r="JI505" s="56"/>
      <c r="JJ505" s="56"/>
      <c r="JK505" s="56"/>
      <c r="JL505" s="56"/>
      <c r="JM505" s="56"/>
      <c r="JN505" s="56"/>
      <c r="JO505" s="56"/>
      <c r="JP505" s="56"/>
      <c r="JQ505" s="56"/>
      <c r="JR505" s="56"/>
      <c r="JS505" s="56"/>
      <c r="JT505" s="56"/>
      <c r="JU505" s="56"/>
      <c r="JV505" s="56"/>
      <c r="JW505" s="56"/>
      <c r="JX505" s="56"/>
      <c r="JY505" s="56"/>
      <c r="JZ505" s="56"/>
      <c r="KA505" s="56"/>
      <c r="KB505" s="56"/>
      <c r="KC505" s="56"/>
      <c r="KD505" s="56"/>
      <c r="KE505" s="56"/>
      <c r="KF505" s="56"/>
      <c r="KG505" s="56"/>
      <c r="KH505" s="56"/>
      <c r="KI505" s="56"/>
      <c r="KJ505" s="56"/>
      <c r="KK505" s="56"/>
      <c r="KL505" s="56"/>
      <c r="KM505" s="56"/>
      <c r="KN505" s="56"/>
      <c r="KO505" s="56"/>
      <c r="KP505" s="56"/>
      <c r="KQ505" s="56"/>
      <c r="KR505" s="56"/>
      <c r="KS505" s="56"/>
      <c r="KT505" s="56"/>
      <c r="KU505" s="56"/>
      <c r="KV505" s="56"/>
      <c r="KW505" s="56"/>
      <c r="KX505" s="56"/>
      <c r="KY505" s="56"/>
      <c r="KZ505" s="56"/>
      <c r="LA505" s="56"/>
      <c r="LB505" s="56"/>
      <c r="LC505" s="56"/>
      <c r="LD505" s="56"/>
      <c r="LE505" s="56"/>
      <c r="LF505" s="56"/>
      <c r="LG505" s="56"/>
      <c r="LH505" s="56"/>
      <c r="LI505" s="56"/>
      <c r="LJ505" s="56"/>
      <c r="LK505" s="56"/>
      <c r="LL505" s="56"/>
      <c r="LM505" s="56"/>
      <c r="LN505" s="56"/>
      <c r="LO505" s="56"/>
      <c r="LP505" s="56"/>
      <c r="LQ505" s="56"/>
      <c r="LR505" s="56"/>
      <c r="LS505" s="56"/>
      <c r="LT505" s="56"/>
      <c r="LU505" s="56"/>
      <c r="LV505" s="56"/>
      <c r="LW505" s="56"/>
      <c r="LX505" s="56"/>
      <c r="LY505" s="56"/>
      <c r="LZ505" s="56"/>
      <c r="MA505" s="56"/>
      <c r="MB505" s="56"/>
      <c r="MC505" s="56"/>
      <c r="MD505" s="56"/>
      <c r="ME505" s="56"/>
      <c r="MF505" s="56"/>
      <c r="MG505" s="56"/>
      <c r="MH505" s="56"/>
      <c r="MI505" s="56"/>
      <c r="MJ505" s="56"/>
      <c r="MK505" s="56"/>
      <c r="ML505" s="56"/>
      <c r="MM505" s="56"/>
      <c r="MN505" s="56"/>
      <c r="MO505" s="56"/>
      <c r="MP505" s="56"/>
      <c r="MQ505" s="56"/>
      <c r="MR505" s="56"/>
      <c r="MS505" s="56"/>
      <c r="MT505" s="56"/>
      <c r="MU505" s="56"/>
      <c r="MV505" s="56"/>
      <c r="MW505" s="56"/>
      <c r="MX505" s="56"/>
      <c r="MY505" s="56"/>
      <c r="MZ505" s="56"/>
      <c r="NA505" s="56"/>
      <c r="NB505" s="56"/>
      <c r="NC505" s="56"/>
      <c r="ND505" s="56"/>
      <c r="NE505" s="56"/>
      <c r="NF505" s="56"/>
      <c r="NG505" s="57"/>
      <c r="NH505" s="57"/>
      <c r="NI505" s="57"/>
      <c r="NJ505" s="56"/>
      <c r="NK505" s="55"/>
      <c r="NL505" s="55"/>
      <c r="NM505" s="55"/>
      <c r="NN505" s="55"/>
      <c r="NO505" s="55"/>
      <c r="NP505" s="55"/>
      <c r="NQ505" s="55"/>
      <c r="NR505" s="55"/>
      <c r="NS505" s="55"/>
      <c r="NT505" s="55"/>
      <c r="NU505" s="55"/>
      <c r="NV505" s="56"/>
    </row>
    <row r="506" spans="1:386" s="48" customFormat="1" x14ac:dyDescent="0.2">
      <c r="A506" s="54"/>
      <c r="B506" s="55"/>
      <c r="C506" s="55"/>
      <c r="D506" s="236"/>
      <c r="E506" s="222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  <c r="AA506" s="56"/>
      <c r="AB506" s="56"/>
      <c r="AC506" s="56"/>
      <c r="AD506" s="56"/>
      <c r="AE506" s="56"/>
      <c r="AF506" s="56"/>
      <c r="AG506" s="56"/>
      <c r="AH506" s="56"/>
      <c r="AI506" s="56"/>
      <c r="AJ506" s="56"/>
      <c r="AK506" s="56"/>
      <c r="AL506" s="56"/>
      <c r="AM506" s="56"/>
      <c r="AN506" s="56"/>
      <c r="AO506" s="56"/>
      <c r="AP506" s="56"/>
      <c r="AQ506" s="56"/>
      <c r="AR506" s="56"/>
      <c r="AS506" s="56"/>
      <c r="AT506" s="56"/>
      <c r="AU506" s="56"/>
      <c r="AV506" s="56"/>
      <c r="AW506" s="56"/>
      <c r="AX506" s="56"/>
      <c r="AY506" s="56"/>
      <c r="AZ506" s="56"/>
      <c r="BA506" s="56"/>
      <c r="BB506" s="56"/>
      <c r="BC506" s="56"/>
      <c r="BD506" s="56"/>
      <c r="BE506" s="56"/>
      <c r="BF506" s="56"/>
      <c r="BG506" s="56"/>
      <c r="BH506" s="56"/>
      <c r="BI506" s="56"/>
      <c r="BJ506" s="56"/>
      <c r="BK506" s="56"/>
      <c r="BL506" s="56"/>
      <c r="BM506" s="56"/>
      <c r="BN506" s="56"/>
      <c r="BO506" s="56"/>
      <c r="BP506" s="56"/>
      <c r="BQ506" s="56"/>
      <c r="BR506" s="56"/>
      <c r="BS506" s="56"/>
      <c r="BT506" s="56"/>
      <c r="BU506" s="56"/>
      <c r="BV506" s="56"/>
      <c r="BW506" s="56"/>
      <c r="BX506" s="56"/>
      <c r="BY506" s="56"/>
      <c r="BZ506" s="56"/>
      <c r="CA506" s="56"/>
      <c r="CB506" s="56"/>
      <c r="CC506" s="56"/>
      <c r="CD506" s="56"/>
      <c r="CE506" s="56"/>
      <c r="CF506" s="56"/>
      <c r="CG506" s="56"/>
      <c r="CH506" s="56"/>
      <c r="CI506" s="56"/>
      <c r="CJ506" s="56"/>
      <c r="CK506" s="56"/>
      <c r="CL506" s="56"/>
      <c r="CM506" s="56"/>
      <c r="CN506" s="56"/>
      <c r="CO506" s="56"/>
      <c r="CP506" s="56"/>
      <c r="CQ506" s="56"/>
      <c r="CR506" s="56"/>
      <c r="CS506" s="56"/>
      <c r="CT506" s="56"/>
      <c r="CU506" s="56"/>
      <c r="CV506" s="56"/>
      <c r="CW506" s="56"/>
      <c r="CX506" s="56"/>
      <c r="CY506" s="56"/>
      <c r="CZ506" s="56"/>
      <c r="DA506" s="56"/>
      <c r="DB506" s="56"/>
      <c r="DC506" s="56"/>
      <c r="DD506" s="56"/>
      <c r="DE506" s="56"/>
      <c r="DF506" s="56"/>
      <c r="DG506" s="56"/>
      <c r="DH506" s="56"/>
      <c r="DI506" s="56"/>
      <c r="DJ506" s="56"/>
      <c r="DK506" s="56"/>
      <c r="DL506" s="56"/>
      <c r="DM506" s="56"/>
      <c r="DN506" s="56"/>
      <c r="DO506" s="56"/>
      <c r="DP506" s="56"/>
      <c r="DQ506" s="56"/>
      <c r="DR506" s="56"/>
      <c r="DS506" s="56"/>
      <c r="DT506" s="56"/>
      <c r="DU506" s="56"/>
      <c r="DV506" s="56"/>
      <c r="DW506" s="56"/>
      <c r="DX506" s="56"/>
      <c r="DY506" s="56"/>
      <c r="DZ506" s="56"/>
      <c r="EA506" s="56"/>
      <c r="EB506" s="56"/>
      <c r="EC506" s="56"/>
      <c r="ED506" s="56"/>
      <c r="EE506" s="56"/>
      <c r="EF506" s="56"/>
      <c r="EG506" s="56"/>
      <c r="EH506" s="56"/>
      <c r="EI506" s="56"/>
      <c r="EJ506" s="56"/>
      <c r="EK506" s="56"/>
      <c r="EL506" s="56"/>
      <c r="EM506" s="56"/>
      <c r="EN506" s="56"/>
      <c r="EO506" s="56"/>
      <c r="EP506" s="56"/>
      <c r="EQ506" s="56"/>
      <c r="ER506" s="56"/>
      <c r="ES506" s="56"/>
      <c r="ET506" s="56"/>
      <c r="EU506" s="56"/>
      <c r="EV506" s="56"/>
      <c r="EW506" s="56"/>
      <c r="EX506" s="56"/>
      <c r="EY506" s="56"/>
      <c r="EZ506" s="56"/>
      <c r="FA506" s="56"/>
      <c r="FB506" s="56"/>
      <c r="FC506" s="56"/>
      <c r="FD506" s="56"/>
      <c r="FE506" s="56"/>
      <c r="FF506" s="56"/>
      <c r="FG506" s="56"/>
      <c r="FH506" s="56"/>
      <c r="FI506" s="56"/>
      <c r="FJ506" s="56"/>
      <c r="FK506" s="56"/>
      <c r="FL506" s="56"/>
      <c r="FM506" s="56"/>
      <c r="FN506" s="56"/>
      <c r="FO506" s="56"/>
      <c r="FP506" s="56"/>
      <c r="FQ506" s="56"/>
      <c r="FR506" s="56"/>
      <c r="FS506" s="56"/>
      <c r="FT506" s="56"/>
      <c r="FU506" s="56"/>
      <c r="FV506" s="56"/>
      <c r="FW506" s="56"/>
      <c r="FX506" s="56"/>
      <c r="FY506" s="56"/>
      <c r="FZ506" s="56"/>
      <c r="GA506" s="56"/>
      <c r="GB506" s="56"/>
      <c r="GC506" s="56"/>
      <c r="GD506" s="56"/>
      <c r="GE506" s="56"/>
      <c r="GF506" s="56"/>
      <c r="GG506" s="56"/>
      <c r="GH506" s="56"/>
      <c r="GI506" s="56"/>
      <c r="GJ506" s="56"/>
      <c r="GK506" s="56"/>
      <c r="GL506" s="56"/>
      <c r="GM506" s="56"/>
      <c r="GN506" s="56"/>
      <c r="GO506" s="56"/>
      <c r="GP506" s="56"/>
      <c r="GQ506" s="56"/>
      <c r="GR506" s="56"/>
      <c r="GS506" s="56"/>
      <c r="GT506" s="56"/>
      <c r="GU506" s="56"/>
      <c r="GV506" s="56"/>
      <c r="GW506" s="56"/>
      <c r="GX506" s="56"/>
      <c r="GY506" s="56"/>
      <c r="GZ506" s="56"/>
      <c r="HA506" s="56"/>
      <c r="HB506" s="56"/>
      <c r="HC506" s="56"/>
      <c r="HD506" s="56"/>
      <c r="HE506" s="56"/>
      <c r="HF506" s="56"/>
      <c r="HG506" s="56"/>
      <c r="HH506" s="56"/>
      <c r="HI506" s="56"/>
      <c r="HJ506" s="56"/>
      <c r="HK506" s="56"/>
      <c r="HL506" s="56"/>
      <c r="HM506" s="56"/>
      <c r="HN506" s="56"/>
      <c r="HO506" s="56"/>
      <c r="HP506" s="56"/>
      <c r="HQ506" s="56"/>
      <c r="HR506" s="56"/>
      <c r="HS506" s="56"/>
      <c r="HT506" s="56"/>
      <c r="HU506" s="56"/>
      <c r="HV506" s="56"/>
      <c r="HW506" s="56"/>
      <c r="HX506" s="56"/>
      <c r="HY506" s="56"/>
      <c r="HZ506" s="56"/>
      <c r="IA506" s="56"/>
      <c r="IB506" s="56"/>
      <c r="IC506" s="56"/>
      <c r="ID506" s="56"/>
      <c r="IE506" s="56"/>
      <c r="IF506" s="56"/>
      <c r="IG506" s="56"/>
      <c r="IH506" s="56"/>
      <c r="II506" s="56"/>
      <c r="IJ506" s="56"/>
      <c r="IK506" s="56"/>
      <c r="IL506" s="56"/>
      <c r="IM506" s="56"/>
      <c r="IN506" s="56"/>
      <c r="IO506" s="56"/>
      <c r="IP506" s="56"/>
      <c r="IQ506" s="56"/>
      <c r="IR506" s="56"/>
      <c r="IS506" s="56"/>
      <c r="IT506" s="56"/>
      <c r="IU506" s="56"/>
      <c r="IV506" s="56"/>
      <c r="IW506" s="56"/>
      <c r="IX506" s="56"/>
      <c r="IY506" s="56"/>
      <c r="IZ506" s="56"/>
      <c r="JA506" s="56"/>
      <c r="JB506" s="56"/>
      <c r="JC506" s="56"/>
      <c r="JD506" s="56"/>
      <c r="JE506" s="56"/>
      <c r="JF506" s="56"/>
      <c r="JG506" s="56"/>
      <c r="JH506" s="56"/>
      <c r="JI506" s="56"/>
      <c r="JJ506" s="56"/>
      <c r="JK506" s="56"/>
      <c r="JL506" s="56"/>
      <c r="JM506" s="56"/>
      <c r="JN506" s="56"/>
      <c r="JO506" s="56"/>
      <c r="JP506" s="56"/>
      <c r="JQ506" s="56"/>
      <c r="JR506" s="56"/>
      <c r="JS506" s="56"/>
      <c r="JT506" s="56"/>
      <c r="JU506" s="56"/>
      <c r="JV506" s="56"/>
      <c r="JW506" s="56"/>
      <c r="JX506" s="56"/>
      <c r="JY506" s="56"/>
      <c r="JZ506" s="56"/>
      <c r="KA506" s="56"/>
      <c r="KB506" s="56"/>
      <c r="KC506" s="56"/>
      <c r="KD506" s="56"/>
      <c r="KE506" s="56"/>
      <c r="KF506" s="56"/>
      <c r="KG506" s="56"/>
      <c r="KH506" s="56"/>
      <c r="KI506" s="56"/>
      <c r="KJ506" s="56"/>
      <c r="KK506" s="56"/>
      <c r="KL506" s="56"/>
      <c r="KM506" s="56"/>
      <c r="KN506" s="56"/>
      <c r="KO506" s="56"/>
      <c r="KP506" s="56"/>
      <c r="KQ506" s="56"/>
      <c r="KR506" s="56"/>
      <c r="KS506" s="56"/>
      <c r="KT506" s="56"/>
      <c r="KU506" s="56"/>
      <c r="KV506" s="56"/>
      <c r="KW506" s="56"/>
      <c r="KX506" s="56"/>
      <c r="KY506" s="56"/>
      <c r="KZ506" s="56"/>
      <c r="LA506" s="56"/>
      <c r="LB506" s="56"/>
      <c r="LC506" s="56"/>
      <c r="LD506" s="56"/>
      <c r="LE506" s="56"/>
      <c r="LF506" s="56"/>
      <c r="LG506" s="56"/>
      <c r="LH506" s="56"/>
      <c r="LI506" s="56"/>
      <c r="LJ506" s="56"/>
      <c r="LK506" s="56"/>
      <c r="LL506" s="56"/>
      <c r="LM506" s="56"/>
      <c r="LN506" s="56"/>
      <c r="LO506" s="56"/>
      <c r="LP506" s="56"/>
      <c r="LQ506" s="56"/>
      <c r="LR506" s="56"/>
      <c r="LS506" s="56"/>
      <c r="LT506" s="56"/>
      <c r="LU506" s="56"/>
      <c r="LV506" s="56"/>
      <c r="LW506" s="56"/>
      <c r="LX506" s="56"/>
      <c r="LY506" s="56"/>
      <c r="LZ506" s="56"/>
      <c r="MA506" s="56"/>
      <c r="MB506" s="56"/>
      <c r="MC506" s="56"/>
      <c r="MD506" s="56"/>
      <c r="ME506" s="56"/>
      <c r="MF506" s="56"/>
      <c r="MG506" s="56"/>
      <c r="MH506" s="56"/>
      <c r="MI506" s="56"/>
      <c r="MJ506" s="56"/>
      <c r="MK506" s="56"/>
      <c r="ML506" s="56"/>
      <c r="MM506" s="56"/>
      <c r="MN506" s="56"/>
      <c r="MO506" s="56"/>
      <c r="MP506" s="56"/>
      <c r="MQ506" s="56"/>
      <c r="MR506" s="56"/>
      <c r="MS506" s="56"/>
      <c r="MT506" s="56"/>
      <c r="MU506" s="56"/>
      <c r="MV506" s="56"/>
      <c r="MW506" s="56"/>
      <c r="MX506" s="56"/>
      <c r="MY506" s="56"/>
      <c r="MZ506" s="56"/>
      <c r="NA506" s="56"/>
      <c r="NB506" s="56"/>
      <c r="NC506" s="56"/>
      <c r="ND506" s="56"/>
      <c r="NE506" s="56"/>
      <c r="NF506" s="56"/>
      <c r="NG506" s="57"/>
      <c r="NH506" s="57"/>
      <c r="NI506" s="57"/>
      <c r="NJ506" s="56"/>
      <c r="NK506" s="55"/>
      <c r="NL506" s="55"/>
      <c r="NM506" s="55"/>
      <c r="NN506" s="55"/>
      <c r="NO506" s="55"/>
      <c r="NP506" s="55"/>
      <c r="NQ506" s="55"/>
      <c r="NR506" s="55"/>
      <c r="NS506" s="55"/>
      <c r="NT506" s="55"/>
      <c r="NU506" s="55"/>
      <c r="NV506" s="56"/>
    </row>
    <row r="507" spans="1:386" s="48" customFormat="1" x14ac:dyDescent="0.2">
      <c r="A507" s="54"/>
      <c r="B507" s="55"/>
      <c r="C507" s="55"/>
      <c r="D507" s="236"/>
      <c r="E507" s="222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  <c r="AA507" s="56"/>
      <c r="AB507" s="56"/>
      <c r="AC507" s="56"/>
      <c r="AD507" s="56"/>
      <c r="AE507" s="56"/>
      <c r="AF507" s="56"/>
      <c r="AG507" s="56"/>
      <c r="AH507" s="56"/>
      <c r="AI507" s="56"/>
      <c r="AJ507" s="56"/>
      <c r="AK507" s="56"/>
      <c r="AL507" s="56"/>
      <c r="AM507" s="56"/>
      <c r="AN507" s="56"/>
      <c r="AO507" s="56"/>
      <c r="AP507" s="56"/>
      <c r="AQ507" s="56"/>
      <c r="AR507" s="56"/>
      <c r="AS507" s="56"/>
      <c r="AT507" s="56"/>
      <c r="AU507" s="56"/>
      <c r="AV507" s="56"/>
      <c r="AW507" s="56"/>
      <c r="AX507" s="56"/>
      <c r="AY507" s="56"/>
      <c r="AZ507" s="56"/>
      <c r="BA507" s="56"/>
      <c r="BB507" s="56"/>
      <c r="BC507" s="56"/>
      <c r="BD507" s="56"/>
      <c r="BE507" s="56"/>
      <c r="BF507" s="56"/>
      <c r="BG507" s="56"/>
      <c r="BH507" s="56"/>
      <c r="BI507" s="56"/>
      <c r="BJ507" s="56"/>
      <c r="BK507" s="56"/>
      <c r="BL507" s="56"/>
      <c r="BM507" s="56"/>
      <c r="BN507" s="56"/>
      <c r="BO507" s="56"/>
      <c r="BP507" s="56"/>
      <c r="BQ507" s="56"/>
      <c r="BR507" s="56"/>
      <c r="BS507" s="56"/>
      <c r="BT507" s="56"/>
      <c r="BU507" s="56"/>
      <c r="BV507" s="56"/>
      <c r="BW507" s="56"/>
      <c r="BX507" s="56"/>
      <c r="BY507" s="56"/>
      <c r="BZ507" s="56"/>
      <c r="CA507" s="56"/>
      <c r="CB507" s="56"/>
      <c r="CC507" s="56"/>
      <c r="CD507" s="56"/>
      <c r="CE507" s="56"/>
      <c r="CF507" s="56"/>
      <c r="CG507" s="56"/>
      <c r="CH507" s="56"/>
      <c r="CI507" s="56"/>
      <c r="CJ507" s="56"/>
      <c r="CK507" s="56"/>
      <c r="CL507" s="56"/>
      <c r="CM507" s="56"/>
      <c r="CN507" s="56"/>
      <c r="CO507" s="56"/>
      <c r="CP507" s="56"/>
      <c r="CQ507" s="56"/>
      <c r="CR507" s="56"/>
      <c r="CS507" s="56"/>
      <c r="CT507" s="56"/>
      <c r="CU507" s="56"/>
      <c r="CV507" s="56"/>
      <c r="CW507" s="56"/>
      <c r="CX507" s="56"/>
      <c r="CY507" s="56"/>
      <c r="CZ507" s="56"/>
      <c r="DA507" s="56"/>
      <c r="DB507" s="56"/>
      <c r="DC507" s="56"/>
      <c r="DD507" s="56"/>
      <c r="DE507" s="56"/>
      <c r="DF507" s="56"/>
      <c r="DG507" s="56"/>
      <c r="DH507" s="56"/>
      <c r="DI507" s="56"/>
      <c r="DJ507" s="56"/>
      <c r="DK507" s="56"/>
      <c r="DL507" s="56"/>
      <c r="DM507" s="56"/>
      <c r="DN507" s="56"/>
      <c r="DO507" s="56"/>
      <c r="DP507" s="56"/>
      <c r="DQ507" s="56"/>
      <c r="DR507" s="56"/>
      <c r="DS507" s="56"/>
      <c r="DT507" s="56"/>
      <c r="DU507" s="56"/>
      <c r="DV507" s="56"/>
      <c r="DW507" s="56"/>
      <c r="DX507" s="56"/>
      <c r="DY507" s="56"/>
      <c r="DZ507" s="56"/>
      <c r="EA507" s="56"/>
      <c r="EB507" s="56"/>
      <c r="EC507" s="56"/>
      <c r="ED507" s="56"/>
      <c r="EE507" s="56"/>
      <c r="EF507" s="56"/>
      <c r="EG507" s="56"/>
      <c r="EH507" s="56"/>
      <c r="EI507" s="56"/>
      <c r="EJ507" s="56"/>
      <c r="EK507" s="56"/>
      <c r="EL507" s="56"/>
      <c r="EM507" s="56"/>
      <c r="EN507" s="56"/>
      <c r="EO507" s="56"/>
      <c r="EP507" s="56"/>
      <c r="EQ507" s="56"/>
      <c r="ER507" s="56"/>
      <c r="ES507" s="56"/>
      <c r="ET507" s="56"/>
      <c r="EU507" s="56"/>
      <c r="EV507" s="56"/>
      <c r="EW507" s="56"/>
      <c r="EX507" s="56"/>
      <c r="EY507" s="56"/>
      <c r="EZ507" s="56"/>
      <c r="FA507" s="56"/>
      <c r="FB507" s="56"/>
      <c r="FC507" s="56"/>
      <c r="FD507" s="56"/>
      <c r="FE507" s="56"/>
      <c r="FF507" s="56"/>
      <c r="FG507" s="56"/>
      <c r="FH507" s="56"/>
      <c r="FI507" s="56"/>
      <c r="FJ507" s="56"/>
      <c r="FK507" s="56"/>
      <c r="FL507" s="56"/>
      <c r="FM507" s="56"/>
      <c r="FN507" s="56"/>
      <c r="FO507" s="56"/>
      <c r="FP507" s="56"/>
      <c r="FQ507" s="56"/>
      <c r="FR507" s="56"/>
      <c r="FS507" s="56"/>
      <c r="FT507" s="56"/>
      <c r="FU507" s="56"/>
      <c r="FV507" s="56"/>
      <c r="FW507" s="56"/>
      <c r="FX507" s="56"/>
      <c r="FY507" s="56"/>
      <c r="FZ507" s="56"/>
      <c r="GA507" s="56"/>
      <c r="GB507" s="56"/>
      <c r="GC507" s="56"/>
      <c r="GD507" s="56"/>
      <c r="GE507" s="56"/>
      <c r="GF507" s="56"/>
      <c r="GG507" s="56"/>
      <c r="GH507" s="56"/>
      <c r="GI507" s="56"/>
      <c r="GJ507" s="56"/>
      <c r="GK507" s="56"/>
      <c r="GL507" s="56"/>
      <c r="GM507" s="56"/>
      <c r="GN507" s="56"/>
      <c r="GO507" s="56"/>
      <c r="GP507" s="56"/>
      <c r="GQ507" s="56"/>
      <c r="GR507" s="56"/>
      <c r="GS507" s="56"/>
      <c r="GT507" s="56"/>
      <c r="GU507" s="56"/>
      <c r="GV507" s="56"/>
      <c r="GW507" s="56"/>
      <c r="GX507" s="56"/>
      <c r="GY507" s="56"/>
      <c r="GZ507" s="56"/>
      <c r="HA507" s="56"/>
      <c r="HB507" s="56"/>
      <c r="HC507" s="56"/>
      <c r="HD507" s="56"/>
      <c r="HE507" s="56"/>
      <c r="HF507" s="56"/>
      <c r="HG507" s="56"/>
      <c r="HH507" s="56"/>
      <c r="HI507" s="56"/>
      <c r="HJ507" s="56"/>
      <c r="HK507" s="56"/>
      <c r="HL507" s="56"/>
      <c r="HM507" s="56"/>
      <c r="HN507" s="56"/>
      <c r="HO507" s="56"/>
      <c r="HP507" s="56"/>
      <c r="HQ507" s="56"/>
      <c r="HR507" s="56"/>
      <c r="HS507" s="56"/>
      <c r="HT507" s="56"/>
      <c r="HU507" s="56"/>
      <c r="HV507" s="56"/>
      <c r="HW507" s="56"/>
      <c r="HX507" s="56"/>
      <c r="HY507" s="56"/>
      <c r="HZ507" s="56"/>
      <c r="IA507" s="56"/>
      <c r="IB507" s="56"/>
      <c r="IC507" s="56"/>
      <c r="ID507" s="56"/>
      <c r="IE507" s="56"/>
      <c r="IF507" s="56"/>
      <c r="IG507" s="56"/>
      <c r="IH507" s="56"/>
      <c r="II507" s="56"/>
      <c r="IJ507" s="56"/>
      <c r="IK507" s="56"/>
      <c r="IL507" s="56"/>
      <c r="IM507" s="56"/>
      <c r="IN507" s="56"/>
      <c r="IO507" s="56"/>
      <c r="IP507" s="56"/>
      <c r="IQ507" s="56"/>
      <c r="IR507" s="56"/>
      <c r="IS507" s="56"/>
      <c r="IT507" s="56"/>
      <c r="IU507" s="56"/>
      <c r="IV507" s="56"/>
      <c r="IW507" s="56"/>
      <c r="IX507" s="56"/>
      <c r="IY507" s="56"/>
      <c r="IZ507" s="56"/>
      <c r="JA507" s="56"/>
      <c r="JB507" s="56"/>
      <c r="JC507" s="56"/>
      <c r="JD507" s="56"/>
      <c r="JE507" s="56"/>
      <c r="JF507" s="56"/>
      <c r="JG507" s="56"/>
      <c r="JH507" s="56"/>
      <c r="JI507" s="56"/>
      <c r="JJ507" s="56"/>
      <c r="JK507" s="56"/>
      <c r="JL507" s="56"/>
      <c r="JM507" s="56"/>
      <c r="JN507" s="56"/>
      <c r="JO507" s="56"/>
      <c r="JP507" s="56"/>
      <c r="JQ507" s="56"/>
      <c r="JR507" s="56"/>
      <c r="JS507" s="56"/>
      <c r="JT507" s="56"/>
      <c r="JU507" s="56"/>
      <c r="JV507" s="56"/>
      <c r="JW507" s="56"/>
      <c r="JX507" s="56"/>
      <c r="JY507" s="56"/>
      <c r="JZ507" s="56"/>
      <c r="KA507" s="56"/>
      <c r="KB507" s="56"/>
      <c r="KC507" s="56"/>
      <c r="KD507" s="56"/>
      <c r="KE507" s="56"/>
      <c r="KF507" s="56"/>
      <c r="KG507" s="56"/>
      <c r="KH507" s="56"/>
      <c r="KI507" s="56"/>
      <c r="KJ507" s="56"/>
      <c r="KK507" s="56"/>
      <c r="KL507" s="56"/>
      <c r="KM507" s="56"/>
      <c r="KN507" s="56"/>
      <c r="KO507" s="56"/>
      <c r="KP507" s="56"/>
      <c r="KQ507" s="56"/>
      <c r="KR507" s="56"/>
      <c r="KS507" s="56"/>
      <c r="KT507" s="56"/>
      <c r="KU507" s="56"/>
      <c r="KV507" s="56"/>
      <c r="KW507" s="56"/>
      <c r="KX507" s="56"/>
      <c r="KY507" s="56"/>
      <c r="KZ507" s="56"/>
      <c r="LA507" s="56"/>
      <c r="LB507" s="56"/>
      <c r="LC507" s="56"/>
      <c r="LD507" s="56"/>
      <c r="LE507" s="56"/>
      <c r="LF507" s="56"/>
      <c r="LG507" s="56"/>
      <c r="LH507" s="56"/>
      <c r="LI507" s="56"/>
      <c r="LJ507" s="56"/>
      <c r="LK507" s="56"/>
      <c r="LL507" s="56"/>
      <c r="LM507" s="56"/>
      <c r="LN507" s="56"/>
      <c r="LO507" s="56"/>
      <c r="LP507" s="56"/>
      <c r="LQ507" s="56"/>
      <c r="LR507" s="56"/>
      <c r="LS507" s="56"/>
      <c r="LT507" s="56"/>
      <c r="LU507" s="56"/>
      <c r="LV507" s="56"/>
      <c r="LW507" s="56"/>
      <c r="LX507" s="56"/>
      <c r="LY507" s="56"/>
      <c r="LZ507" s="56"/>
      <c r="MA507" s="56"/>
      <c r="MB507" s="56"/>
      <c r="MC507" s="56"/>
      <c r="MD507" s="56"/>
      <c r="ME507" s="56"/>
      <c r="MF507" s="56"/>
      <c r="MG507" s="56"/>
      <c r="MH507" s="56"/>
      <c r="MI507" s="56"/>
      <c r="MJ507" s="56"/>
      <c r="MK507" s="56"/>
      <c r="ML507" s="56"/>
      <c r="MM507" s="56"/>
      <c r="MN507" s="56"/>
      <c r="MO507" s="56"/>
      <c r="MP507" s="56"/>
      <c r="MQ507" s="56"/>
      <c r="MR507" s="56"/>
      <c r="MS507" s="56"/>
      <c r="MT507" s="56"/>
      <c r="MU507" s="56"/>
      <c r="MV507" s="56"/>
      <c r="MW507" s="56"/>
      <c r="MX507" s="56"/>
      <c r="MY507" s="56"/>
      <c r="MZ507" s="56"/>
      <c r="NA507" s="56"/>
      <c r="NB507" s="56"/>
      <c r="NC507" s="56"/>
      <c r="ND507" s="56"/>
      <c r="NE507" s="56"/>
      <c r="NF507" s="56"/>
      <c r="NG507" s="57"/>
      <c r="NH507" s="57"/>
      <c r="NI507" s="57"/>
      <c r="NJ507" s="56"/>
      <c r="NK507" s="55"/>
      <c r="NL507" s="55"/>
      <c r="NM507" s="55"/>
      <c r="NN507" s="55"/>
      <c r="NO507" s="55"/>
      <c r="NP507" s="55"/>
      <c r="NQ507" s="55"/>
      <c r="NR507" s="55"/>
      <c r="NS507" s="55"/>
      <c r="NT507" s="55"/>
      <c r="NU507" s="55"/>
      <c r="NV507" s="56"/>
    </row>
    <row r="508" spans="1:386" s="48" customFormat="1" x14ac:dyDescent="0.2">
      <c r="A508" s="54"/>
      <c r="B508" s="55"/>
      <c r="C508" s="55"/>
      <c r="D508" s="236"/>
      <c r="E508" s="222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  <c r="AA508" s="56"/>
      <c r="AB508" s="56"/>
      <c r="AC508" s="56"/>
      <c r="AD508" s="56"/>
      <c r="AE508" s="56"/>
      <c r="AF508" s="56"/>
      <c r="AG508" s="56"/>
      <c r="AH508" s="56"/>
      <c r="AI508" s="56"/>
      <c r="AJ508" s="56"/>
      <c r="AK508" s="56"/>
      <c r="AL508" s="56"/>
      <c r="AM508" s="56"/>
      <c r="AN508" s="56"/>
      <c r="AO508" s="56"/>
      <c r="AP508" s="56"/>
      <c r="AQ508" s="56"/>
      <c r="AR508" s="56"/>
      <c r="AS508" s="56"/>
      <c r="AT508" s="56"/>
      <c r="AU508" s="56"/>
      <c r="AV508" s="56"/>
      <c r="AW508" s="56"/>
      <c r="AX508" s="56"/>
      <c r="AY508" s="56"/>
      <c r="AZ508" s="56"/>
      <c r="BA508" s="56"/>
      <c r="BB508" s="56"/>
      <c r="BC508" s="56"/>
      <c r="BD508" s="56"/>
      <c r="BE508" s="56"/>
      <c r="BF508" s="56"/>
      <c r="BG508" s="56"/>
      <c r="BH508" s="56"/>
      <c r="BI508" s="56"/>
      <c r="BJ508" s="56"/>
      <c r="BK508" s="56"/>
      <c r="BL508" s="56"/>
      <c r="BM508" s="56"/>
      <c r="BN508" s="56"/>
      <c r="BO508" s="56"/>
      <c r="BP508" s="56"/>
      <c r="BQ508" s="56"/>
      <c r="BR508" s="56"/>
      <c r="BS508" s="56"/>
      <c r="BT508" s="56"/>
      <c r="BU508" s="56"/>
      <c r="BV508" s="56"/>
      <c r="BW508" s="56"/>
      <c r="BX508" s="56"/>
      <c r="BY508" s="56"/>
      <c r="BZ508" s="56"/>
      <c r="CA508" s="56"/>
      <c r="CB508" s="56"/>
      <c r="CC508" s="56"/>
      <c r="CD508" s="56"/>
      <c r="CE508" s="56"/>
      <c r="CF508" s="56"/>
      <c r="CG508" s="56"/>
      <c r="CH508" s="56"/>
      <c r="CI508" s="56"/>
      <c r="CJ508" s="56"/>
      <c r="CK508" s="56"/>
      <c r="CL508" s="56"/>
      <c r="CM508" s="56"/>
      <c r="CN508" s="56"/>
      <c r="CO508" s="56"/>
      <c r="CP508" s="56"/>
      <c r="CQ508" s="56"/>
      <c r="CR508" s="56"/>
      <c r="CS508" s="56"/>
      <c r="CT508" s="56"/>
      <c r="CU508" s="56"/>
      <c r="CV508" s="56"/>
      <c r="CW508" s="56"/>
      <c r="CX508" s="56"/>
      <c r="CY508" s="56"/>
      <c r="CZ508" s="56"/>
      <c r="DA508" s="56"/>
      <c r="DB508" s="56"/>
      <c r="DC508" s="56"/>
      <c r="DD508" s="56"/>
      <c r="DE508" s="56"/>
      <c r="DF508" s="56"/>
      <c r="DG508" s="56"/>
      <c r="DH508" s="56"/>
      <c r="DI508" s="56"/>
      <c r="DJ508" s="56"/>
      <c r="DK508" s="56"/>
      <c r="DL508" s="56"/>
      <c r="DM508" s="56"/>
      <c r="DN508" s="56"/>
      <c r="DO508" s="56"/>
      <c r="DP508" s="56"/>
      <c r="DQ508" s="56"/>
      <c r="DR508" s="56"/>
      <c r="DS508" s="56"/>
      <c r="DT508" s="56"/>
      <c r="DU508" s="56"/>
      <c r="DV508" s="56"/>
      <c r="DW508" s="56"/>
      <c r="DX508" s="56"/>
      <c r="DY508" s="56"/>
      <c r="DZ508" s="56"/>
      <c r="EA508" s="56"/>
      <c r="EB508" s="56"/>
      <c r="EC508" s="56"/>
      <c r="ED508" s="56"/>
      <c r="EE508" s="56"/>
      <c r="EF508" s="56"/>
      <c r="EG508" s="56"/>
      <c r="EH508" s="56"/>
      <c r="EI508" s="56"/>
      <c r="EJ508" s="56"/>
      <c r="EK508" s="56"/>
      <c r="EL508" s="56"/>
      <c r="EM508" s="56"/>
      <c r="EN508" s="56"/>
      <c r="EO508" s="56"/>
      <c r="EP508" s="56"/>
      <c r="EQ508" s="56"/>
      <c r="ER508" s="56"/>
      <c r="ES508" s="56"/>
      <c r="ET508" s="56"/>
      <c r="EU508" s="56"/>
      <c r="EV508" s="56"/>
      <c r="EW508" s="56"/>
      <c r="EX508" s="56"/>
      <c r="EY508" s="56"/>
      <c r="EZ508" s="56"/>
      <c r="FA508" s="56"/>
      <c r="FB508" s="56"/>
      <c r="FC508" s="56"/>
      <c r="FD508" s="56"/>
      <c r="FE508" s="56"/>
      <c r="FF508" s="56"/>
      <c r="FG508" s="56"/>
      <c r="FH508" s="56"/>
      <c r="FI508" s="56"/>
      <c r="FJ508" s="56"/>
      <c r="FK508" s="56"/>
      <c r="FL508" s="56"/>
      <c r="FM508" s="56"/>
      <c r="FN508" s="56"/>
      <c r="FO508" s="56"/>
      <c r="FP508" s="56"/>
      <c r="FQ508" s="56"/>
      <c r="FR508" s="56"/>
      <c r="FS508" s="56"/>
      <c r="FT508" s="56"/>
      <c r="FU508" s="56"/>
      <c r="FV508" s="56"/>
      <c r="FW508" s="56"/>
      <c r="FX508" s="56"/>
      <c r="FY508" s="56"/>
      <c r="FZ508" s="56"/>
      <c r="GA508" s="56"/>
      <c r="GB508" s="56"/>
      <c r="GC508" s="56"/>
      <c r="GD508" s="56"/>
      <c r="GE508" s="56"/>
      <c r="GF508" s="56"/>
      <c r="GG508" s="56"/>
      <c r="GH508" s="56"/>
      <c r="GI508" s="56"/>
      <c r="GJ508" s="56"/>
      <c r="GK508" s="56"/>
      <c r="GL508" s="56"/>
      <c r="GM508" s="56"/>
      <c r="GN508" s="56"/>
      <c r="GO508" s="56"/>
      <c r="GP508" s="56"/>
      <c r="GQ508" s="56"/>
      <c r="GR508" s="56"/>
      <c r="GS508" s="56"/>
      <c r="GT508" s="56"/>
      <c r="GU508" s="56"/>
      <c r="GV508" s="56"/>
      <c r="GW508" s="56"/>
      <c r="GX508" s="56"/>
      <c r="GY508" s="56"/>
      <c r="GZ508" s="56"/>
      <c r="HA508" s="56"/>
      <c r="HB508" s="56"/>
      <c r="HC508" s="56"/>
      <c r="HD508" s="56"/>
      <c r="HE508" s="56"/>
      <c r="HF508" s="56"/>
      <c r="HG508" s="56"/>
      <c r="HH508" s="56"/>
      <c r="HI508" s="56"/>
      <c r="HJ508" s="56"/>
      <c r="HK508" s="56"/>
      <c r="HL508" s="56"/>
      <c r="HM508" s="56"/>
      <c r="HN508" s="56"/>
      <c r="HO508" s="56"/>
      <c r="HP508" s="56"/>
      <c r="HQ508" s="56"/>
      <c r="HR508" s="56"/>
      <c r="HS508" s="56"/>
      <c r="HT508" s="56"/>
      <c r="HU508" s="56"/>
      <c r="HV508" s="56"/>
      <c r="HW508" s="56"/>
      <c r="HX508" s="56"/>
      <c r="HY508" s="56"/>
      <c r="HZ508" s="56"/>
      <c r="IA508" s="56"/>
      <c r="IB508" s="56"/>
      <c r="IC508" s="56"/>
      <c r="ID508" s="56"/>
      <c r="IE508" s="56"/>
      <c r="IF508" s="56"/>
      <c r="IG508" s="56"/>
      <c r="IH508" s="56"/>
      <c r="II508" s="56"/>
      <c r="IJ508" s="56"/>
      <c r="IK508" s="56"/>
      <c r="IL508" s="56"/>
      <c r="IM508" s="56"/>
      <c r="IN508" s="56"/>
      <c r="IO508" s="56"/>
      <c r="IP508" s="56"/>
      <c r="IQ508" s="56"/>
      <c r="IR508" s="56"/>
      <c r="IS508" s="56"/>
      <c r="IT508" s="56"/>
      <c r="IU508" s="56"/>
      <c r="IV508" s="56"/>
      <c r="IW508" s="56"/>
      <c r="IX508" s="56"/>
      <c r="IY508" s="56"/>
      <c r="IZ508" s="56"/>
      <c r="JA508" s="56"/>
      <c r="JB508" s="56"/>
      <c r="JC508" s="56"/>
      <c r="JD508" s="56"/>
      <c r="JE508" s="56"/>
      <c r="JF508" s="56"/>
      <c r="JG508" s="56"/>
      <c r="JH508" s="56"/>
      <c r="JI508" s="56"/>
      <c r="JJ508" s="56"/>
      <c r="JK508" s="56"/>
      <c r="JL508" s="56"/>
      <c r="JM508" s="56"/>
      <c r="JN508" s="56"/>
      <c r="JO508" s="56"/>
      <c r="JP508" s="56"/>
      <c r="JQ508" s="56"/>
      <c r="JR508" s="56"/>
      <c r="JS508" s="56"/>
      <c r="JT508" s="56"/>
      <c r="JU508" s="56"/>
      <c r="JV508" s="56"/>
      <c r="JW508" s="56"/>
      <c r="JX508" s="56"/>
      <c r="JY508" s="56"/>
      <c r="JZ508" s="56"/>
      <c r="KA508" s="56"/>
      <c r="KB508" s="56"/>
      <c r="KC508" s="56"/>
      <c r="KD508" s="56"/>
      <c r="KE508" s="56"/>
      <c r="KF508" s="56"/>
      <c r="KG508" s="56"/>
      <c r="KH508" s="56"/>
      <c r="KI508" s="56"/>
      <c r="KJ508" s="56"/>
      <c r="KK508" s="56"/>
      <c r="KL508" s="56"/>
      <c r="KM508" s="56"/>
      <c r="KN508" s="56"/>
      <c r="KO508" s="56"/>
      <c r="KP508" s="56"/>
      <c r="KQ508" s="56"/>
      <c r="KR508" s="56"/>
      <c r="KS508" s="56"/>
      <c r="KT508" s="56"/>
      <c r="KU508" s="56"/>
      <c r="KV508" s="56"/>
      <c r="KW508" s="56"/>
      <c r="KX508" s="56"/>
      <c r="KY508" s="56"/>
      <c r="KZ508" s="56"/>
      <c r="LA508" s="56"/>
      <c r="LB508" s="56"/>
      <c r="LC508" s="56"/>
      <c r="LD508" s="56"/>
      <c r="LE508" s="56"/>
      <c r="LF508" s="56"/>
      <c r="LG508" s="56"/>
      <c r="LH508" s="56"/>
      <c r="LI508" s="56"/>
      <c r="LJ508" s="56"/>
      <c r="LK508" s="56"/>
      <c r="LL508" s="56"/>
      <c r="LM508" s="56"/>
      <c r="LN508" s="56"/>
      <c r="LO508" s="56"/>
      <c r="LP508" s="56"/>
      <c r="LQ508" s="56"/>
      <c r="LR508" s="56"/>
      <c r="LS508" s="56"/>
      <c r="LT508" s="56"/>
      <c r="LU508" s="56"/>
      <c r="LV508" s="56"/>
      <c r="LW508" s="56"/>
      <c r="LX508" s="56"/>
      <c r="LY508" s="56"/>
      <c r="LZ508" s="56"/>
      <c r="MA508" s="56"/>
      <c r="MB508" s="56"/>
      <c r="MC508" s="56"/>
      <c r="MD508" s="56"/>
      <c r="ME508" s="56"/>
      <c r="MF508" s="56"/>
      <c r="MG508" s="56"/>
      <c r="MH508" s="56"/>
      <c r="MI508" s="56"/>
      <c r="MJ508" s="56"/>
      <c r="MK508" s="56"/>
      <c r="ML508" s="56"/>
      <c r="MM508" s="56"/>
      <c r="MN508" s="56"/>
      <c r="MO508" s="56"/>
      <c r="MP508" s="56"/>
      <c r="MQ508" s="56"/>
      <c r="MR508" s="56"/>
      <c r="MS508" s="56"/>
      <c r="MT508" s="56"/>
      <c r="MU508" s="56"/>
      <c r="MV508" s="56"/>
      <c r="MW508" s="56"/>
      <c r="MX508" s="56"/>
      <c r="MY508" s="56"/>
      <c r="MZ508" s="56"/>
      <c r="NA508" s="56"/>
      <c r="NB508" s="56"/>
      <c r="NC508" s="56"/>
      <c r="ND508" s="56"/>
      <c r="NE508" s="56"/>
      <c r="NF508" s="56"/>
      <c r="NG508" s="57"/>
      <c r="NH508" s="57"/>
      <c r="NI508" s="57"/>
      <c r="NJ508" s="56"/>
      <c r="NK508" s="55"/>
      <c r="NL508" s="55"/>
      <c r="NM508" s="55"/>
      <c r="NN508" s="55"/>
      <c r="NO508" s="55"/>
      <c r="NP508" s="55"/>
      <c r="NQ508" s="55"/>
      <c r="NR508" s="55"/>
      <c r="NS508" s="55"/>
      <c r="NT508" s="55"/>
      <c r="NU508" s="55"/>
      <c r="NV508" s="56"/>
    </row>
    <row r="509" spans="1:386" s="48" customFormat="1" x14ac:dyDescent="0.2">
      <c r="A509" s="54"/>
      <c r="B509" s="55"/>
      <c r="C509" s="55"/>
      <c r="D509" s="236"/>
      <c r="E509" s="222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  <c r="AA509" s="56"/>
      <c r="AB509" s="56"/>
      <c r="AC509" s="56"/>
      <c r="AD509" s="56"/>
      <c r="AE509" s="56"/>
      <c r="AF509" s="56"/>
      <c r="AG509" s="56"/>
      <c r="AH509" s="56"/>
      <c r="AI509" s="56"/>
      <c r="AJ509" s="56"/>
      <c r="AK509" s="56"/>
      <c r="AL509" s="56"/>
      <c r="AM509" s="56"/>
      <c r="AN509" s="56"/>
      <c r="AO509" s="56"/>
      <c r="AP509" s="56"/>
      <c r="AQ509" s="56"/>
      <c r="AR509" s="56"/>
      <c r="AS509" s="56"/>
      <c r="AT509" s="56"/>
      <c r="AU509" s="56"/>
      <c r="AV509" s="56"/>
      <c r="AW509" s="56"/>
      <c r="AX509" s="56"/>
      <c r="AY509" s="56"/>
      <c r="AZ509" s="56"/>
      <c r="BA509" s="56"/>
      <c r="BB509" s="56"/>
      <c r="BC509" s="56"/>
      <c r="BD509" s="56"/>
      <c r="BE509" s="56"/>
      <c r="BF509" s="56"/>
      <c r="BG509" s="56"/>
      <c r="BH509" s="56"/>
      <c r="BI509" s="56"/>
      <c r="BJ509" s="56"/>
      <c r="BK509" s="56"/>
      <c r="BL509" s="56"/>
      <c r="BM509" s="56"/>
      <c r="BN509" s="56"/>
      <c r="BO509" s="56"/>
      <c r="BP509" s="56"/>
      <c r="BQ509" s="56"/>
      <c r="BR509" s="56"/>
      <c r="BS509" s="56"/>
      <c r="BT509" s="56"/>
      <c r="BU509" s="56"/>
      <c r="BV509" s="56"/>
      <c r="BW509" s="56"/>
      <c r="BX509" s="56"/>
      <c r="BY509" s="56"/>
      <c r="BZ509" s="56"/>
      <c r="CA509" s="56"/>
      <c r="CB509" s="56"/>
      <c r="CC509" s="56"/>
      <c r="CD509" s="56"/>
      <c r="CE509" s="56"/>
      <c r="CF509" s="56"/>
      <c r="CG509" s="56"/>
      <c r="CH509" s="56"/>
      <c r="CI509" s="56"/>
      <c r="CJ509" s="56"/>
      <c r="CK509" s="56"/>
      <c r="CL509" s="56"/>
      <c r="CM509" s="56"/>
      <c r="CN509" s="56"/>
      <c r="CO509" s="56"/>
      <c r="CP509" s="56"/>
      <c r="CQ509" s="56"/>
      <c r="CR509" s="56"/>
      <c r="CS509" s="56"/>
      <c r="CT509" s="56"/>
      <c r="CU509" s="56"/>
      <c r="CV509" s="56"/>
      <c r="CW509" s="56"/>
      <c r="CX509" s="56"/>
      <c r="CY509" s="56"/>
      <c r="CZ509" s="56"/>
      <c r="DA509" s="56"/>
      <c r="DB509" s="56"/>
      <c r="DC509" s="56"/>
      <c r="DD509" s="56"/>
      <c r="DE509" s="56"/>
      <c r="DF509" s="56"/>
      <c r="DG509" s="56"/>
      <c r="DH509" s="56"/>
      <c r="DI509" s="56"/>
      <c r="DJ509" s="56"/>
      <c r="DK509" s="56"/>
      <c r="DL509" s="56"/>
      <c r="DM509" s="56"/>
      <c r="DN509" s="56"/>
      <c r="DO509" s="56"/>
      <c r="DP509" s="56"/>
      <c r="DQ509" s="56"/>
      <c r="DR509" s="56"/>
      <c r="DS509" s="56"/>
      <c r="DT509" s="56"/>
      <c r="DU509" s="56"/>
      <c r="DV509" s="56"/>
      <c r="DW509" s="56"/>
      <c r="DX509" s="56"/>
      <c r="DY509" s="56"/>
      <c r="DZ509" s="56"/>
      <c r="EA509" s="56"/>
      <c r="EB509" s="56"/>
      <c r="EC509" s="56"/>
      <c r="ED509" s="56"/>
      <c r="EE509" s="56"/>
      <c r="EF509" s="56"/>
      <c r="EG509" s="56"/>
      <c r="EH509" s="56"/>
      <c r="EI509" s="56"/>
      <c r="EJ509" s="56"/>
      <c r="EK509" s="56"/>
      <c r="EL509" s="56"/>
      <c r="EM509" s="56"/>
      <c r="EN509" s="56"/>
      <c r="EO509" s="56"/>
      <c r="EP509" s="56"/>
      <c r="EQ509" s="56"/>
      <c r="ER509" s="56"/>
      <c r="ES509" s="56"/>
      <c r="ET509" s="56"/>
      <c r="EU509" s="56"/>
      <c r="EV509" s="56"/>
      <c r="EW509" s="56"/>
      <c r="EX509" s="56"/>
      <c r="EY509" s="56"/>
      <c r="EZ509" s="56"/>
      <c r="FA509" s="56"/>
      <c r="FB509" s="56"/>
      <c r="FC509" s="56"/>
      <c r="FD509" s="56"/>
      <c r="FE509" s="56"/>
      <c r="FF509" s="56"/>
      <c r="FG509" s="56"/>
      <c r="FH509" s="56"/>
      <c r="FI509" s="56"/>
      <c r="FJ509" s="56"/>
      <c r="FK509" s="56"/>
      <c r="FL509" s="56"/>
      <c r="FM509" s="56"/>
      <c r="FN509" s="56"/>
      <c r="FO509" s="56"/>
      <c r="FP509" s="56"/>
      <c r="FQ509" s="56"/>
      <c r="FR509" s="56"/>
      <c r="FS509" s="56"/>
      <c r="FT509" s="56"/>
      <c r="FU509" s="56"/>
      <c r="FV509" s="56"/>
      <c r="FW509" s="56"/>
      <c r="FX509" s="56"/>
      <c r="FY509" s="56"/>
      <c r="FZ509" s="56"/>
      <c r="GA509" s="56"/>
      <c r="GB509" s="56"/>
      <c r="GC509" s="56"/>
      <c r="GD509" s="56"/>
      <c r="GE509" s="56"/>
      <c r="GF509" s="56"/>
      <c r="GG509" s="56"/>
      <c r="GH509" s="56"/>
      <c r="GI509" s="56"/>
      <c r="GJ509" s="56"/>
      <c r="GK509" s="56"/>
      <c r="GL509" s="56"/>
      <c r="GM509" s="56"/>
      <c r="GN509" s="56"/>
      <c r="GO509" s="56"/>
      <c r="GP509" s="56"/>
      <c r="GQ509" s="56"/>
      <c r="GR509" s="56"/>
      <c r="GS509" s="56"/>
      <c r="GT509" s="56"/>
      <c r="GU509" s="56"/>
      <c r="GV509" s="56"/>
      <c r="GW509" s="56"/>
      <c r="GX509" s="56"/>
      <c r="GY509" s="56"/>
      <c r="GZ509" s="56"/>
      <c r="HA509" s="56"/>
      <c r="HB509" s="56"/>
      <c r="HC509" s="56"/>
      <c r="HD509" s="56"/>
      <c r="HE509" s="56"/>
      <c r="HF509" s="56"/>
      <c r="HG509" s="56"/>
      <c r="HH509" s="56"/>
      <c r="HI509" s="56"/>
      <c r="HJ509" s="56"/>
      <c r="HK509" s="56"/>
      <c r="HL509" s="56"/>
      <c r="HM509" s="56"/>
      <c r="HN509" s="56"/>
      <c r="HO509" s="56"/>
      <c r="HP509" s="56"/>
      <c r="HQ509" s="56"/>
      <c r="HR509" s="56"/>
      <c r="HS509" s="56"/>
      <c r="HT509" s="56"/>
      <c r="HU509" s="56"/>
      <c r="HV509" s="56"/>
      <c r="HW509" s="56"/>
      <c r="HX509" s="56"/>
      <c r="HY509" s="56"/>
      <c r="HZ509" s="56"/>
      <c r="IA509" s="56"/>
      <c r="IB509" s="56"/>
      <c r="IC509" s="56"/>
      <c r="ID509" s="56"/>
      <c r="IE509" s="56"/>
      <c r="IF509" s="56"/>
      <c r="IG509" s="56"/>
      <c r="IH509" s="56"/>
      <c r="II509" s="56"/>
      <c r="IJ509" s="56"/>
      <c r="IK509" s="56"/>
      <c r="IL509" s="56"/>
      <c r="IM509" s="56"/>
      <c r="IN509" s="56"/>
      <c r="IO509" s="56"/>
      <c r="IP509" s="56"/>
      <c r="IQ509" s="56"/>
      <c r="IR509" s="56"/>
      <c r="IS509" s="56"/>
      <c r="IT509" s="56"/>
      <c r="IU509" s="56"/>
      <c r="IV509" s="56"/>
      <c r="IW509" s="56"/>
      <c r="IX509" s="56"/>
      <c r="IY509" s="56"/>
      <c r="IZ509" s="56"/>
      <c r="JA509" s="56"/>
      <c r="JB509" s="56"/>
      <c r="JC509" s="56"/>
      <c r="JD509" s="56"/>
      <c r="JE509" s="56"/>
      <c r="JF509" s="56"/>
      <c r="JG509" s="56"/>
      <c r="JH509" s="56"/>
      <c r="JI509" s="56"/>
      <c r="JJ509" s="56"/>
      <c r="JK509" s="56"/>
      <c r="JL509" s="56"/>
      <c r="JM509" s="56"/>
      <c r="JN509" s="56"/>
      <c r="JO509" s="56"/>
      <c r="JP509" s="56"/>
      <c r="JQ509" s="56"/>
      <c r="JR509" s="56"/>
      <c r="JS509" s="56"/>
      <c r="JT509" s="56"/>
      <c r="JU509" s="56"/>
      <c r="JV509" s="56"/>
      <c r="JW509" s="56"/>
      <c r="JX509" s="56"/>
      <c r="JY509" s="56"/>
      <c r="JZ509" s="56"/>
      <c r="KA509" s="56"/>
      <c r="KB509" s="56"/>
      <c r="KC509" s="56"/>
      <c r="KD509" s="56"/>
      <c r="KE509" s="56"/>
      <c r="KF509" s="56"/>
      <c r="KG509" s="56"/>
      <c r="KH509" s="56"/>
      <c r="KI509" s="56"/>
      <c r="KJ509" s="56"/>
      <c r="KK509" s="56"/>
      <c r="KL509" s="56"/>
      <c r="KM509" s="56"/>
      <c r="KN509" s="56"/>
      <c r="KO509" s="56"/>
      <c r="KP509" s="56"/>
      <c r="KQ509" s="56"/>
      <c r="KR509" s="56"/>
      <c r="KS509" s="56"/>
      <c r="KT509" s="56"/>
      <c r="KU509" s="56"/>
      <c r="KV509" s="56"/>
      <c r="KW509" s="56"/>
      <c r="KX509" s="56"/>
      <c r="KY509" s="56"/>
      <c r="KZ509" s="56"/>
      <c r="LA509" s="56"/>
      <c r="LB509" s="56"/>
      <c r="LC509" s="56"/>
      <c r="LD509" s="56"/>
      <c r="LE509" s="56"/>
      <c r="LF509" s="56"/>
      <c r="LG509" s="56"/>
      <c r="LH509" s="56"/>
      <c r="LI509" s="56"/>
      <c r="LJ509" s="56"/>
      <c r="LK509" s="56"/>
      <c r="LL509" s="56"/>
      <c r="LM509" s="56"/>
      <c r="LN509" s="56"/>
      <c r="LO509" s="56"/>
      <c r="LP509" s="56"/>
      <c r="LQ509" s="56"/>
      <c r="LR509" s="56"/>
      <c r="LS509" s="56"/>
      <c r="LT509" s="56"/>
      <c r="LU509" s="56"/>
      <c r="LV509" s="56"/>
      <c r="LW509" s="56"/>
      <c r="LX509" s="56"/>
      <c r="LY509" s="56"/>
      <c r="LZ509" s="56"/>
      <c r="MA509" s="56"/>
      <c r="MB509" s="56"/>
      <c r="MC509" s="56"/>
      <c r="MD509" s="56"/>
      <c r="ME509" s="56"/>
      <c r="MF509" s="56"/>
      <c r="MG509" s="56"/>
      <c r="MH509" s="56"/>
      <c r="MI509" s="56"/>
      <c r="MJ509" s="56"/>
      <c r="MK509" s="56"/>
      <c r="ML509" s="56"/>
      <c r="MM509" s="56"/>
      <c r="MN509" s="56"/>
      <c r="MO509" s="56"/>
      <c r="MP509" s="56"/>
      <c r="MQ509" s="56"/>
      <c r="MR509" s="56"/>
      <c r="MS509" s="56"/>
      <c r="MT509" s="56"/>
      <c r="MU509" s="56"/>
      <c r="MV509" s="56"/>
      <c r="MW509" s="56"/>
      <c r="MX509" s="56"/>
      <c r="MY509" s="56"/>
      <c r="MZ509" s="56"/>
      <c r="NA509" s="56"/>
      <c r="NB509" s="56"/>
      <c r="NC509" s="56"/>
      <c r="ND509" s="56"/>
      <c r="NE509" s="56"/>
      <c r="NF509" s="56"/>
      <c r="NG509" s="57"/>
      <c r="NH509" s="57"/>
      <c r="NI509" s="57"/>
      <c r="NJ509" s="56"/>
      <c r="NK509" s="55"/>
      <c r="NL509" s="55"/>
      <c r="NM509" s="55"/>
      <c r="NN509" s="55"/>
      <c r="NO509" s="55"/>
      <c r="NP509" s="55"/>
      <c r="NQ509" s="55"/>
      <c r="NR509" s="55"/>
      <c r="NS509" s="55"/>
      <c r="NT509" s="55"/>
      <c r="NU509" s="55"/>
      <c r="NV509" s="56"/>
    </row>
    <row r="510" spans="1:386" s="48" customFormat="1" x14ac:dyDescent="0.2">
      <c r="A510" s="54"/>
      <c r="B510" s="55"/>
      <c r="C510" s="55"/>
      <c r="D510" s="236"/>
      <c r="E510" s="222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  <c r="AA510" s="56"/>
      <c r="AB510" s="56"/>
      <c r="AC510" s="56"/>
      <c r="AD510" s="56"/>
      <c r="AE510" s="56"/>
      <c r="AF510" s="56"/>
      <c r="AG510" s="56"/>
      <c r="AH510" s="56"/>
      <c r="AI510" s="56"/>
      <c r="AJ510" s="56"/>
      <c r="AK510" s="56"/>
      <c r="AL510" s="56"/>
      <c r="AM510" s="56"/>
      <c r="AN510" s="56"/>
      <c r="AO510" s="56"/>
      <c r="AP510" s="56"/>
      <c r="AQ510" s="56"/>
      <c r="AR510" s="56"/>
      <c r="AS510" s="56"/>
      <c r="AT510" s="56"/>
      <c r="AU510" s="56"/>
      <c r="AV510" s="56"/>
      <c r="AW510" s="56"/>
      <c r="AX510" s="56"/>
      <c r="AY510" s="56"/>
      <c r="AZ510" s="56"/>
      <c r="BA510" s="56"/>
      <c r="BB510" s="56"/>
      <c r="BC510" s="56"/>
      <c r="BD510" s="56"/>
      <c r="BE510" s="56"/>
      <c r="BF510" s="56"/>
      <c r="BG510" s="56"/>
      <c r="BH510" s="56"/>
      <c r="BI510" s="56"/>
      <c r="BJ510" s="56"/>
      <c r="BK510" s="56"/>
      <c r="BL510" s="56"/>
      <c r="BM510" s="56"/>
      <c r="BN510" s="56"/>
      <c r="BO510" s="56"/>
      <c r="BP510" s="56"/>
      <c r="BQ510" s="56"/>
      <c r="BR510" s="56"/>
      <c r="BS510" s="56"/>
      <c r="BT510" s="56"/>
      <c r="BU510" s="56"/>
      <c r="BV510" s="56"/>
      <c r="BW510" s="56"/>
      <c r="BX510" s="56"/>
      <c r="BY510" s="56"/>
      <c r="BZ510" s="56"/>
      <c r="CA510" s="56"/>
      <c r="CB510" s="56"/>
      <c r="CC510" s="56"/>
      <c r="CD510" s="56"/>
      <c r="CE510" s="56"/>
      <c r="CF510" s="56"/>
      <c r="CG510" s="56"/>
      <c r="CH510" s="56"/>
      <c r="CI510" s="56"/>
      <c r="CJ510" s="56"/>
      <c r="CK510" s="56"/>
      <c r="CL510" s="56"/>
      <c r="CM510" s="56"/>
      <c r="CN510" s="56"/>
      <c r="CO510" s="56"/>
      <c r="CP510" s="56"/>
      <c r="CQ510" s="56"/>
      <c r="CR510" s="56"/>
      <c r="CS510" s="56"/>
      <c r="CT510" s="56"/>
      <c r="CU510" s="56"/>
      <c r="CV510" s="56"/>
      <c r="CW510" s="56"/>
      <c r="CX510" s="56"/>
      <c r="CY510" s="56"/>
      <c r="CZ510" s="56"/>
      <c r="DA510" s="56"/>
      <c r="DB510" s="56"/>
      <c r="DC510" s="56"/>
      <c r="DD510" s="56"/>
      <c r="DE510" s="56"/>
      <c r="DF510" s="56"/>
      <c r="DG510" s="56"/>
      <c r="DH510" s="56"/>
      <c r="DI510" s="56"/>
      <c r="DJ510" s="56"/>
      <c r="DK510" s="56"/>
      <c r="DL510" s="56"/>
      <c r="DM510" s="56"/>
      <c r="DN510" s="56"/>
      <c r="DO510" s="56"/>
      <c r="DP510" s="56"/>
      <c r="DQ510" s="56"/>
      <c r="DR510" s="56"/>
      <c r="DS510" s="56"/>
      <c r="DT510" s="56"/>
      <c r="DU510" s="56"/>
      <c r="DV510" s="56"/>
      <c r="DW510" s="56"/>
      <c r="DX510" s="56"/>
      <c r="DY510" s="56"/>
      <c r="DZ510" s="56"/>
      <c r="EA510" s="56"/>
      <c r="EB510" s="56"/>
      <c r="EC510" s="56"/>
      <c r="ED510" s="56"/>
      <c r="EE510" s="56"/>
      <c r="EF510" s="56"/>
      <c r="EG510" s="56"/>
      <c r="EH510" s="56"/>
      <c r="EI510" s="56"/>
      <c r="EJ510" s="56"/>
      <c r="EK510" s="56"/>
      <c r="EL510" s="56"/>
      <c r="EM510" s="56"/>
      <c r="EN510" s="56"/>
      <c r="EO510" s="56"/>
      <c r="EP510" s="56"/>
      <c r="EQ510" s="56"/>
      <c r="ER510" s="56"/>
      <c r="ES510" s="56"/>
      <c r="ET510" s="56"/>
      <c r="EU510" s="56"/>
      <c r="EV510" s="56"/>
      <c r="EW510" s="56"/>
      <c r="EX510" s="56"/>
      <c r="EY510" s="56"/>
      <c r="EZ510" s="56"/>
      <c r="FA510" s="56"/>
      <c r="FB510" s="56"/>
      <c r="FC510" s="56"/>
      <c r="FD510" s="56"/>
      <c r="FE510" s="56"/>
      <c r="FF510" s="56"/>
      <c r="FG510" s="56"/>
      <c r="FH510" s="56"/>
      <c r="FI510" s="56"/>
      <c r="FJ510" s="56"/>
      <c r="FK510" s="56"/>
      <c r="FL510" s="56"/>
      <c r="FM510" s="56"/>
      <c r="FN510" s="56"/>
      <c r="FO510" s="56"/>
      <c r="FP510" s="56"/>
      <c r="FQ510" s="56"/>
      <c r="FR510" s="56"/>
      <c r="FS510" s="56"/>
      <c r="FT510" s="56"/>
      <c r="FU510" s="56"/>
      <c r="FV510" s="56"/>
      <c r="FW510" s="56"/>
      <c r="FX510" s="56"/>
      <c r="FY510" s="56"/>
      <c r="FZ510" s="56"/>
      <c r="GA510" s="56"/>
      <c r="GB510" s="56"/>
      <c r="GC510" s="56"/>
      <c r="GD510" s="56"/>
      <c r="GE510" s="56"/>
      <c r="GF510" s="56"/>
      <c r="GG510" s="56"/>
      <c r="GH510" s="56"/>
      <c r="GI510" s="56"/>
      <c r="GJ510" s="56"/>
      <c r="GK510" s="56"/>
      <c r="GL510" s="56"/>
      <c r="GM510" s="56"/>
      <c r="GN510" s="56"/>
      <c r="GO510" s="56"/>
      <c r="GP510" s="56"/>
      <c r="GQ510" s="56"/>
      <c r="GR510" s="56"/>
      <c r="GS510" s="56"/>
      <c r="GT510" s="56"/>
      <c r="GU510" s="56"/>
      <c r="GV510" s="56"/>
      <c r="GW510" s="56"/>
      <c r="GX510" s="56"/>
      <c r="GY510" s="56"/>
      <c r="GZ510" s="56"/>
      <c r="HA510" s="56"/>
      <c r="HB510" s="56"/>
      <c r="HC510" s="56"/>
      <c r="HD510" s="56"/>
      <c r="HE510" s="56"/>
      <c r="HF510" s="56"/>
      <c r="HG510" s="56"/>
      <c r="HH510" s="56"/>
      <c r="HI510" s="56"/>
      <c r="HJ510" s="56"/>
      <c r="HK510" s="56"/>
      <c r="HL510" s="56"/>
      <c r="HM510" s="56"/>
      <c r="HN510" s="56"/>
      <c r="HO510" s="56"/>
      <c r="HP510" s="56"/>
      <c r="HQ510" s="56"/>
      <c r="HR510" s="56"/>
      <c r="HS510" s="56"/>
      <c r="HT510" s="56"/>
      <c r="HU510" s="56"/>
      <c r="HV510" s="56"/>
      <c r="HW510" s="56"/>
      <c r="HX510" s="56"/>
      <c r="HY510" s="56"/>
      <c r="HZ510" s="56"/>
      <c r="IA510" s="56"/>
      <c r="IB510" s="56"/>
      <c r="IC510" s="56"/>
      <c r="ID510" s="56"/>
      <c r="IE510" s="56"/>
      <c r="IF510" s="56"/>
      <c r="IG510" s="56"/>
      <c r="IH510" s="56"/>
      <c r="II510" s="56"/>
      <c r="IJ510" s="56"/>
      <c r="IK510" s="56"/>
      <c r="IL510" s="56"/>
      <c r="IM510" s="56"/>
      <c r="IN510" s="56"/>
      <c r="IO510" s="56"/>
      <c r="IP510" s="56"/>
      <c r="IQ510" s="56"/>
      <c r="IR510" s="56"/>
      <c r="IS510" s="56"/>
      <c r="IT510" s="56"/>
      <c r="IU510" s="56"/>
      <c r="IV510" s="56"/>
      <c r="IW510" s="56"/>
      <c r="IX510" s="56"/>
      <c r="IY510" s="56"/>
      <c r="IZ510" s="56"/>
      <c r="JA510" s="56"/>
      <c r="JB510" s="56"/>
      <c r="JC510" s="56"/>
      <c r="JD510" s="56"/>
      <c r="JE510" s="56"/>
      <c r="JF510" s="56"/>
      <c r="JG510" s="56"/>
      <c r="JH510" s="56"/>
      <c r="JI510" s="56"/>
      <c r="JJ510" s="56"/>
      <c r="JK510" s="56"/>
      <c r="JL510" s="56"/>
      <c r="JM510" s="56"/>
      <c r="JN510" s="56"/>
      <c r="JO510" s="56"/>
      <c r="JP510" s="56"/>
      <c r="JQ510" s="56"/>
      <c r="JR510" s="56"/>
      <c r="JS510" s="56"/>
      <c r="JT510" s="56"/>
      <c r="JU510" s="56"/>
      <c r="JV510" s="56"/>
      <c r="JW510" s="56"/>
      <c r="JX510" s="56"/>
      <c r="JY510" s="56"/>
      <c r="JZ510" s="56"/>
      <c r="KA510" s="56"/>
      <c r="KB510" s="56"/>
      <c r="KC510" s="56"/>
      <c r="KD510" s="56"/>
      <c r="KE510" s="56"/>
      <c r="KF510" s="56"/>
      <c r="KG510" s="56"/>
      <c r="KH510" s="56"/>
      <c r="KI510" s="56"/>
      <c r="KJ510" s="56"/>
      <c r="KK510" s="56"/>
      <c r="KL510" s="56"/>
      <c r="KM510" s="56"/>
      <c r="KN510" s="56"/>
      <c r="KO510" s="56"/>
      <c r="KP510" s="56"/>
      <c r="KQ510" s="56"/>
      <c r="KR510" s="56"/>
      <c r="KS510" s="56"/>
      <c r="KT510" s="56"/>
      <c r="KU510" s="56"/>
      <c r="KV510" s="56"/>
      <c r="KW510" s="56"/>
      <c r="KX510" s="56"/>
      <c r="KY510" s="56"/>
      <c r="KZ510" s="56"/>
      <c r="LA510" s="56"/>
      <c r="LB510" s="56"/>
      <c r="LC510" s="56"/>
      <c r="LD510" s="56"/>
      <c r="LE510" s="56"/>
      <c r="LF510" s="56"/>
      <c r="LG510" s="56"/>
      <c r="LH510" s="56"/>
      <c r="LI510" s="56"/>
      <c r="LJ510" s="56"/>
      <c r="LK510" s="56"/>
      <c r="LL510" s="56"/>
      <c r="LM510" s="56"/>
      <c r="LN510" s="56"/>
      <c r="LO510" s="56"/>
      <c r="LP510" s="56"/>
      <c r="LQ510" s="56"/>
      <c r="LR510" s="56"/>
      <c r="LS510" s="56"/>
      <c r="LT510" s="56"/>
      <c r="LU510" s="56"/>
      <c r="LV510" s="56"/>
      <c r="LW510" s="56"/>
      <c r="LX510" s="56"/>
      <c r="LY510" s="56"/>
      <c r="LZ510" s="56"/>
      <c r="MA510" s="56"/>
      <c r="MB510" s="56"/>
      <c r="MC510" s="56"/>
      <c r="MD510" s="56"/>
      <c r="ME510" s="56"/>
      <c r="MF510" s="56"/>
      <c r="MG510" s="56"/>
      <c r="MH510" s="56"/>
      <c r="MI510" s="56"/>
      <c r="MJ510" s="56"/>
      <c r="MK510" s="56"/>
      <c r="ML510" s="56"/>
      <c r="MM510" s="56"/>
      <c r="MN510" s="56"/>
      <c r="MO510" s="56"/>
      <c r="MP510" s="56"/>
      <c r="MQ510" s="56"/>
      <c r="MR510" s="56"/>
      <c r="MS510" s="56"/>
      <c r="MT510" s="56"/>
      <c r="MU510" s="56"/>
      <c r="MV510" s="56"/>
      <c r="MW510" s="56"/>
      <c r="MX510" s="56"/>
      <c r="MY510" s="56"/>
      <c r="MZ510" s="56"/>
      <c r="NA510" s="56"/>
      <c r="NB510" s="56"/>
      <c r="NC510" s="56"/>
      <c r="ND510" s="56"/>
      <c r="NE510" s="56"/>
      <c r="NF510" s="56"/>
      <c r="NG510" s="57"/>
      <c r="NH510" s="57"/>
      <c r="NI510" s="57"/>
      <c r="NJ510" s="56"/>
      <c r="NK510" s="55"/>
      <c r="NL510" s="55"/>
      <c r="NM510" s="55"/>
      <c r="NN510" s="55"/>
      <c r="NO510" s="55"/>
      <c r="NP510" s="55"/>
      <c r="NQ510" s="55"/>
      <c r="NR510" s="55"/>
      <c r="NS510" s="55"/>
      <c r="NT510" s="55"/>
      <c r="NU510" s="55"/>
      <c r="NV510" s="56"/>
    </row>
    <row r="511" spans="1:386" s="48" customFormat="1" x14ac:dyDescent="0.2">
      <c r="A511" s="54"/>
      <c r="B511" s="55"/>
      <c r="C511" s="55"/>
      <c r="D511" s="236"/>
      <c r="E511" s="222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  <c r="AA511" s="56"/>
      <c r="AB511" s="56"/>
      <c r="AC511" s="56"/>
      <c r="AD511" s="56"/>
      <c r="AE511" s="56"/>
      <c r="AF511" s="56"/>
      <c r="AG511" s="56"/>
      <c r="AH511" s="56"/>
      <c r="AI511" s="56"/>
      <c r="AJ511" s="56"/>
      <c r="AK511" s="56"/>
      <c r="AL511" s="56"/>
      <c r="AM511" s="56"/>
      <c r="AN511" s="56"/>
      <c r="AO511" s="56"/>
      <c r="AP511" s="56"/>
      <c r="AQ511" s="56"/>
      <c r="AR511" s="56"/>
      <c r="AS511" s="56"/>
      <c r="AT511" s="56"/>
      <c r="AU511" s="56"/>
      <c r="AV511" s="56"/>
      <c r="AW511" s="56"/>
      <c r="AX511" s="56"/>
      <c r="AY511" s="56"/>
      <c r="AZ511" s="56"/>
      <c r="BA511" s="56"/>
      <c r="BB511" s="56"/>
      <c r="BC511" s="56"/>
      <c r="BD511" s="56"/>
      <c r="BE511" s="56"/>
      <c r="BF511" s="56"/>
      <c r="BG511" s="56"/>
      <c r="BH511" s="56"/>
      <c r="BI511" s="56"/>
      <c r="BJ511" s="56"/>
      <c r="BK511" s="56"/>
      <c r="BL511" s="56"/>
      <c r="BM511" s="56"/>
      <c r="BN511" s="56"/>
      <c r="BO511" s="56"/>
      <c r="BP511" s="56"/>
      <c r="BQ511" s="56"/>
      <c r="BR511" s="56"/>
      <c r="BS511" s="56"/>
      <c r="BT511" s="56"/>
      <c r="BU511" s="56"/>
      <c r="BV511" s="56"/>
      <c r="BW511" s="56"/>
      <c r="BX511" s="56"/>
      <c r="BY511" s="56"/>
      <c r="BZ511" s="56"/>
      <c r="CA511" s="56"/>
      <c r="CB511" s="56"/>
      <c r="CC511" s="56"/>
      <c r="CD511" s="56"/>
      <c r="CE511" s="56"/>
      <c r="CF511" s="56"/>
      <c r="CG511" s="56"/>
      <c r="CH511" s="56"/>
      <c r="CI511" s="56"/>
      <c r="CJ511" s="56"/>
      <c r="CK511" s="56"/>
      <c r="CL511" s="56"/>
      <c r="CM511" s="56"/>
      <c r="CN511" s="56"/>
      <c r="CO511" s="56"/>
      <c r="CP511" s="56"/>
      <c r="CQ511" s="56"/>
      <c r="CR511" s="56"/>
      <c r="CS511" s="56"/>
      <c r="CT511" s="56"/>
      <c r="CU511" s="56"/>
      <c r="CV511" s="56"/>
      <c r="CW511" s="56"/>
      <c r="CX511" s="56"/>
      <c r="CY511" s="56"/>
      <c r="CZ511" s="56"/>
      <c r="DA511" s="56"/>
      <c r="DB511" s="56"/>
      <c r="DC511" s="56"/>
      <c r="DD511" s="56"/>
      <c r="DE511" s="56"/>
      <c r="DF511" s="56"/>
      <c r="DG511" s="56"/>
      <c r="DH511" s="56"/>
      <c r="DI511" s="56"/>
      <c r="DJ511" s="56"/>
      <c r="DK511" s="56"/>
      <c r="DL511" s="56"/>
      <c r="DM511" s="56"/>
      <c r="DN511" s="56"/>
      <c r="DO511" s="56"/>
      <c r="DP511" s="56"/>
      <c r="DQ511" s="56"/>
      <c r="DR511" s="56"/>
      <c r="DS511" s="56"/>
      <c r="DT511" s="56"/>
      <c r="DU511" s="56"/>
      <c r="DV511" s="56"/>
      <c r="DW511" s="56"/>
      <c r="DX511" s="56"/>
      <c r="DY511" s="56"/>
      <c r="DZ511" s="56"/>
      <c r="EA511" s="56"/>
      <c r="EB511" s="56"/>
      <c r="EC511" s="56"/>
      <c r="ED511" s="56"/>
      <c r="EE511" s="56"/>
      <c r="EF511" s="56"/>
      <c r="EG511" s="56"/>
      <c r="EH511" s="56"/>
      <c r="EI511" s="56"/>
      <c r="EJ511" s="56"/>
      <c r="EK511" s="56"/>
      <c r="EL511" s="56"/>
      <c r="EM511" s="56"/>
      <c r="EN511" s="56"/>
      <c r="EO511" s="56"/>
      <c r="EP511" s="56"/>
      <c r="EQ511" s="56"/>
      <c r="ER511" s="56"/>
      <c r="ES511" s="56"/>
      <c r="ET511" s="56"/>
      <c r="EU511" s="56"/>
      <c r="EV511" s="56"/>
      <c r="EW511" s="56"/>
      <c r="EX511" s="56"/>
      <c r="EY511" s="56"/>
      <c r="EZ511" s="56"/>
      <c r="FA511" s="56"/>
      <c r="FB511" s="56"/>
      <c r="FC511" s="56"/>
      <c r="FD511" s="56"/>
      <c r="FE511" s="56"/>
      <c r="FF511" s="56"/>
      <c r="FG511" s="56"/>
      <c r="FH511" s="56"/>
      <c r="FI511" s="56"/>
      <c r="FJ511" s="56"/>
      <c r="FK511" s="56"/>
      <c r="FL511" s="56"/>
      <c r="FM511" s="56"/>
      <c r="FN511" s="56"/>
      <c r="FO511" s="56"/>
      <c r="FP511" s="56"/>
      <c r="FQ511" s="56"/>
      <c r="FR511" s="56"/>
      <c r="FS511" s="56"/>
      <c r="FT511" s="56"/>
      <c r="FU511" s="56"/>
      <c r="FV511" s="56"/>
      <c r="FW511" s="56"/>
      <c r="FX511" s="56"/>
      <c r="FY511" s="56"/>
      <c r="FZ511" s="56"/>
      <c r="GA511" s="56"/>
      <c r="GB511" s="56"/>
      <c r="GC511" s="56"/>
      <c r="GD511" s="56"/>
      <c r="GE511" s="56"/>
      <c r="GF511" s="56"/>
      <c r="GG511" s="56"/>
      <c r="GH511" s="56"/>
      <c r="GI511" s="56"/>
      <c r="GJ511" s="56"/>
      <c r="GK511" s="56"/>
      <c r="GL511" s="56"/>
      <c r="GM511" s="56"/>
      <c r="GN511" s="56"/>
      <c r="GO511" s="56"/>
      <c r="GP511" s="56"/>
      <c r="GQ511" s="56"/>
      <c r="GR511" s="56"/>
      <c r="GS511" s="56"/>
      <c r="GT511" s="56"/>
      <c r="GU511" s="56"/>
      <c r="GV511" s="56"/>
      <c r="GW511" s="56"/>
      <c r="GX511" s="56"/>
      <c r="GY511" s="56"/>
      <c r="GZ511" s="56"/>
      <c r="HA511" s="56"/>
      <c r="HB511" s="56"/>
      <c r="HC511" s="56"/>
      <c r="HD511" s="56"/>
      <c r="HE511" s="56"/>
      <c r="HF511" s="56"/>
      <c r="HG511" s="56"/>
      <c r="HH511" s="56"/>
      <c r="HI511" s="56"/>
      <c r="HJ511" s="56"/>
      <c r="HK511" s="56"/>
      <c r="HL511" s="56"/>
      <c r="HM511" s="56"/>
      <c r="HN511" s="56"/>
      <c r="HO511" s="56"/>
      <c r="HP511" s="56"/>
      <c r="HQ511" s="56"/>
      <c r="HR511" s="56"/>
      <c r="HS511" s="56"/>
      <c r="HT511" s="56"/>
      <c r="HU511" s="56"/>
      <c r="HV511" s="56"/>
      <c r="HW511" s="56"/>
      <c r="HX511" s="56"/>
      <c r="HY511" s="56"/>
      <c r="HZ511" s="56"/>
      <c r="IA511" s="56"/>
      <c r="IB511" s="56"/>
      <c r="IC511" s="56"/>
      <c r="ID511" s="56"/>
      <c r="IE511" s="56"/>
      <c r="IF511" s="56"/>
      <c r="IG511" s="56"/>
      <c r="IH511" s="56"/>
      <c r="II511" s="56"/>
      <c r="IJ511" s="56"/>
      <c r="IK511" s="56"/>
      <c r="IL511" s="56"/>
      <c r="IM511" s="56"/>
      <c r="IN511" s="56"/>
      <c r="IO511" s="56"/>
      <c r="IP511" s="56"/>
      <c r="IQ511" s="56"/>
      <c r="IR511" s="56"/>
      <c r="IS511" s="56"/>
      <c r="IT511" s="56"/>
      <c r="IU511" s="56"/>
      <c r="IV511" s="56"/>
      <c r="IW511" s="56"/>
      <c r="IX511" s="56"/>
      <c r="IY511" s="56"/>
      <c r="IZ511" s="56"/>
      <c r="JA511" s="56"/>
      <c r="JB511" s="56"/>
      <c r="JC511" s="56"/>
      <c r="JD511" s="56"/>
      <c r="JE511" s="56"/>
      <c r="JF511" s="56"/>
      <c r="JG511" s="56"/>
      <c r="JH511" s="56"/>
      <c r="JI511" s="56"/>
      <c r="JJ511" s="56"/>
      <c r="JK511" s="56"/>
      <c r="JL511" s="56"/>
      <c r="JM511" s="56"/>
      <c r="JN511" s="56"/>
      <c r="JO511" s="56"/>
      <c r="JP511" s="56"/>
      <c r="JQ511" s="56"/>
      <c r="JR511" s="56"/>
      <c r="JS511" s="56"/>
      <c r="JT511" s="56"/>
      <c r="JU511" s="56"/>
      <c r="JV511" s="56"/>
      <c r="JW511" s="56"/>
      <c r="JX511" s="56"/>
      <c r="JY511" s="56"/>
      <c r="JZ511" s="56"/>
      <c r="KA511" s="56"/>
      <c r="KB511" s="56"/>
      <c r="KC511" s="56"/>
      <c r="KD511" s="56"/>
      <c r="KE511" s="56"/>
      <c r="KF511" s="56"/>
      <c r="KG511" s="56"/>
      <c r="KH511" s="56"/>
      <c r="KI511" s="56"/>
      <c r="KJ511" s="56"/>
      <c r="KK511" s="56"/>
      <c r="KL511" s="56"/>
      <c r="KM511" s="56"/>
      <c r="KN511" s="56"/>
      <c r="KO511" s="56"/>
      <c r="KP511" s="56"/>
      <c r="KQ511" s="56"/>
      <c r="KR511" s="56"/>
      <c r="KS511" s="56"/>
      <c r="KT511" s="56"/>
      <c r="KU511" s="56"/>
      <c r="KV511" s="56"/>
      <c r="KW511" s="56"/>
      <c r="KX511" s="56"/>
      <c r="KY511" s="56"/>
      <c r="KZ511" s="56"/>
      <c r="LA511" s="56"/>
      <c r="LB511" s="56"/>
      <c r="LC511" s="56"/>
      <c r="LD511" s="56"/>
      <c r="LE511" s="56"/>
      <c r="LF511" s="56"/>
      <c r="LG511" s="56"/>
      <c r="LH511" s="56"/>
      <c r="LI511" s="56"/>
      <c r="LJ511" s="56"/>
      <c r="LK511" s="56"/>
      <c r="LL511" s="56"/>
      <c r="LM511" s="56"/>
      <c r="LN511" s="56"/>
      <c r="LO511" s="56"/>
      <c r="LP511" s="56"/>
      <c r="LQ511" s="56"/>
      <c r="LR511" s="56"/>
      <c r="LS511" s="56"/>
      <c r="LT511" s="56"/>
      <c r="LU511" s="56"/>
      <c r="LV511" s="56"/>
      <c r="LW511" s="56"/>
      <c r="LX511" s="56"/>
      <c r="LY511" s="56"/>
      <c r="LZ511" s="56"/>
      <c r="MA511" s="56"/>
      <c r="MB511" s="56"/>
      <c r="MC511" s="56"/>
      <c r="MD511" s="56"/>
      <c r="ME511" s="56"/>
      <c r="MF511" s="56"/>
      <c r="MG511" s="56"/>
      <c r="MH511" s="56"/>
      <c r="MI511" s="56"/>
      <c r="MJ511" s="56"/>
      <c r="MK511" s="56"/>
      <c r="ML511" s="56"/>
      <c r="MM511" s="56"/>
      <c r="MN511" s="56"/>
      <c r="MO511" s="56"/>
      <c r="MP511" s="56"/>
      <c r="MQ511" s="56"/>
      <c r="MR511" s="56"/>
      <c r="MS511" s="56"/>
      <c r="MT511" s="56"/>
      <c r="MU511" s="56"/>
      <c r="MV511" s="56"/>
      <c r="MW511" s="56"/>
      <c r="MX511" s="56"/>
      <c r="MY511" s="56"/>
      <c r="MZ511" s="56"/>
      <c r="NA511" s="56"/>
      <c r="NB511" s="56"/>
      <c r="NC511" s="56"/>
      <c r="ND511" s="56"/>
      <c r="NE511" s="56"/>
      <c r="NF511" s="56"/>
      <c r="NG511" s="57"/>
      <c r="NH511" s="57"/>
      <c r="NI511" s="57"/>
      <c r="NJ511" s="56"/>
      <c r="NK511" s="55"/>
      <c r="NL511" s="55"/>
      <c r="NM511" s="55"/>
      <c r="NN511" s="55"/>
      <c r="NO511" s="55"/>
      <c r="NP511" s="55"/>
      <c r="NQ511" s="55"/>
      <c r="NR511" s="55"/>
      <c r="NS511" s="55"/>
      <c r="NT511" s="55"/>
      <c r="NU511" s="55"/>
      <c r="NV511" s="56"/>
    </row>
    <row r="512" spans="1:386" s="48" customFormat="1" x14ac:dyDescent="0.2">
      <c r="A512" s="54"/>
      <c r="B512" s="55"/>
      <c r="C512" s="55"/>
      <c r="D512" s="236"/>
      <c r="E512" s="222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  <c r="AA512" s="56"/>
      <c r="AB512" s="56"/>
      <c r="AC512" s="56"/>
      <c r="AD512" s="56"/>
      <c r="AE512" s="56"/>
      <c r="AF512" s="56"/>
      <c r="AG512" s="56"/>
      <c r="AH512" s="56"/>
      <c r="AI512" s="56"/>
      <c r="AJ512" s="56"/>
      <c r="AK512" s="56"/>
      <c r="AL512" s="56"/>
      <c r="AM512" s="56"/>
      <c r="AN512" s="56"/>
      <c r="AO512" s="56"/>
      <c r="AP512" s="56"/>
      <c r="AQ512" s="56"/>
      <c r="AR512" s="56"/>
      <c r="AS512" s="56"/>
      <c r="AT512" s="56"/>
      <c r="AU512" s="56"/>
      <c r="AV512" s="56"/>
      <c r="AW512" s="56"/>
      <c r="AX512" s="56"/>
      <c r="AY512" s="56"/>
      <c r="AZ512" s="56"/>
      <c r="BA512" s="56"/>
      <c r="BB512" s="56"/>
      <c r="BC512" s="56"/>
      <c r="BD512" s="56"/>
      <c r="BE512" s="56"/>
      <c r="BF512" s="56"/>
      <c r="BG512" s="56"/>
      <c r="BH512" s="56"/>
      <c r="BI512" s="56"/>
      <c r="BJ512" s="56"/>
      <c r="BK512" s="56"/>
      <c r="BL512" s="56"/>
      <c r="BM512" s="56"/>
      <c r="BN512" s="56"/>
      <c r="BO512" s="56"/>
      <c r="BP512" s="56"/>
      <c r="BQ512" s="56"/>
      <c r="BR512" s="56"/>
      <c r="BS512" s="56"/>
      <c r="BT512" s="56"/>
      <c r="BU512" s="56"/>
      <c r="BV512" s="56"/>
      <c r="BW512" s="56"/>
      <c r="BX512" s="56"/>
      <c r="BY512" s="56"/>
      <c r="BZ512" s="56"/>
      <c r="CA512" s="56"/>
      <c r="CB512" s="56"/>
      <c r="CC512" s="56"/>
      <c r="CD512" s="56"/>
      <c r="CE512" s="56"/>
      <c r="CF512" s="56"/>
      <c r="CG512" s="56"/>
      <c r="CH512" s="56"/>
      <c r="CI512" s="56"/>
      <c r="CJ512" s="56"/>
      <c r="CK512" s="56"/>
      <c r="CL512" s="56"/>
      <c r="CM512" s="56"/>
      <c r="CN512" s="56"/>
      <c r="CO512" s="56"/>
      <c r="CP512" s="56"/>
      <c r="CQ512" s="56"/>
      <c r="CR512" s="56"/>
      <c r="CS512" s="56"/>
      <c r="CT512" s="56"/>
      <c r="CU512" s="56"/>
      <c r="CV512" s="56"/>
      <c r="CW512" s="56"/>
      <c r="CX512" s="56"/>
      <c r="CY512" s="56"/>
      <c r="CZ512" s="56"/>
      <c r="DA512" s="56"/>
      <c r="DB512" s="56"/>
      <c r="DC512" s="56"/>
      <c r="DD512" s="56"/>
      <c r="DE512" s="56"/>
      <c r="DF512" s="56"/>
      <c r="DG512" s="56"/>
      <c r="DH512" s="56"/>
      <c r="DI512" s="56"/>
      <c r="DJ512" s="56"/>
      <c r="DK512" s="56"/>
      <c r="DL512" s="56"/>
      <c r="DM512" s="56"/>
      <c r="DN512" s="56"/>
      <c r="DO512" s="56"/>
      <c r="DP512" s="56"/>
      <c r="DQ512" s="56"/>
      <c r="DR512" s="56"/>
      <c r="DS512" s="56"/>
      <c r="DT512" s="56"/>
      <c r="DU512" s="56"/>
      <c r="DV512" s="56"/>
      <c r="DW512" s="56"/>
      <c r="DX512" s="56"/>
      <c r="DY512" s="56"/>
      <c r="DZ512" s="56"/>
      <c r="EA512" s="56"/>
      <c r="EB512" s="56"/>
      <c r="EC512" s="56"/>
      <c r="ED512" s="56"/>
      <c r="EE512" s="56"/>
      <c r="EF512" s="56"/>
      <c r="EG512" s="56"/>
      <c r="EH512" s="56"/>
      <c r="EI512" s="56"/>
      <c r="EJ512" s="56"/>
      <c r="EK512" s="56"/>
      <c r="EL512" s="56"/>
      <c r="EM512" s="56"/>
      <c r="EN512" s="56"/>
      <c r="EO512" s="56"/>
      <c r="EP512" s="56"/>
      <c r="EQ512" s="56"/>
      <c r="ER512" s="56"/>
      <c r="ES512" s="56"/>
      <c r="ET512" s="56"/>
      <c r="EU512" s="56"/>
      <c r="EV512" s="56"/>
      <c r="EW512" s="56"/>
      <c r="EX512" s="56"/>
      <c r="EY512" s="56"/>
      <c r="EZ512" s="56"/>
      <c r="FA512" s="56"/>
      <c r="FB512" s="56"/>
      <c r="FC512" s="56"/>
      <c r="FD512" s="56"/>
      <c r="FE512" s="56"/>
      <c r="FF512" s="56"/>
      <c r="FG512" s="56"/>
      <c r="FH512" s="56"/>
      <c r="FI512" s="56"/>
      <c r="FJ512" s="56"/>
      <c r="FK512" s="56"/>
      <c r="FL512" s="56"/>
      <c r="FM512" s="56"/>
      <c r="FN512" s="56"/>
      <c r="FO512" s="56"/>
      <c r="FP512" s="56"/>
      <c r="FQ512" s="56"/>
      <c r="FR512" s="56"/>
      <c r="FS512" s="56"/>
      <c r="FT512" s="56"/>
      <c r="FU512" s="56"/>
      <c r="FV512" s="56"/>
      <c r="FW512" s="56"/>
      <c r="FX512" s="56"/>
      <c r="FY512" s="56"/>
      <c r="FZ512" s="56"/>
      <c r="GA512" s="56"/>
      <c r="GB512" s="56"/>
      <c r="GC512" s="56"/>
      <c r="GD512" s="56"/>
      <c r="GE512" s="56"/>
      <c r="GF512" s="56"/>
      <c r="GG512" s="56"/>
      <c r="GH512" s="56"/>
      <c r="GI512" s="56"/>
      <c r="GJ512" s="56"/>
      <c r="GK512" s="56"/>
      <c r="GL512" s="56"/>
      <c r="GM512" s="56"/>
      <c r="GN512" s="56"/>
      <c r="GO512" s="56"/>
      <c r="GP512" s="56"/>
      <c r="GQ512" s="56"/>
      <c r="GR512" s="56"/>
      <c r="GS512" s="56"/>
      <c r="GT512" s="56"/>
      <c r="GU512" s="56"/>
      <c r="GV512" s="56"/>
      <c r="GW512" s="56"/>
      <c r="GX512" s="56"/>
      <c r="GY512" s="56"/>
      <c r="GZ512" s="56"/>
      <c r="HA512" s="56"/>
      <c r="HB512" s="56"/>
      <c r="HC512" s="56"/>
      <c r="HD512" s="56"/>
      <c r="HE512" s="56"/>
      <c r="HF512" s="56"/>
      <c r="HG512" s="56"/>
      <c r="HH512" s="56"/>
      <c r="HI512" s="56"/>
      <c r="HJ512" s="56"/>
      <c r="HK512" s="56"/>
      <c r="HL512" s="56"/>
      <c r="HM512" s="56"/>
      <c r="HN512" s="56"/>
      <c r="HO512" s="56"/>
      <c r="HP512" s="56"/>
      <c r="HQ512" s="56"/>
      <c r="HR512" s="56"/>
      <c r="HS512" s="56"/>
      <c r="HT512" s="56"/>
      <c r="HU512" s="56"/>
      <c r="HV512" s="56"/>
      <c r="HW512" s="56"/>
      <c r="HX512" s="56"/>
      <c r="HY512" s="56"/>
      <c r="HZ512" s="56"/>
      <c r="IA512" s="56"/>
      <c r="IB512" s="56"/>
      <c r="IC512" s="56"/>
      <c r="ID512" s="56"/>
      <c r="IE512" s="56"/>
      <c r="IF512" s="56"/>
      <c r="IG512" s="56"/>
      <c r="IH512" s="56"/>
      <c r="II512" s="56"/>
      <c r="IJ512" s="56"/>
      <c r="IK512" s="56"/>
      <c r="IL512" s="56"/>
      <c r="IM512" s="56"/>
      <c r="IN512" s="56"/>
      <c r="IO512" s="56"/>
      <c r="IP512" s="56"/>
      <c r="IQ512" s="56"/>
      <c r="IR512" s="56"/>
      <c r="IS512" s="56"/>
      <c r="IT512" s="56"/>
      <c r="IU512" s="56"/>
      <c r="IV512" s="56"/>
      <c r="IW512" s="56"/>
      <c r="IX512" s="56"/>
      <c r="IY512" s="56"/>
      <c r="IZ512" s="56"/>
      <c r="JA512" s="56"/>
      <c r="JB512" s="56"/>
      <c r="JC512" s="56"/>
      <c r="JD512" s="56"/>
      <c r="JE512" s="56"/>
      <c r="JF512" s="56"/>
      <c r="JG512" s="56"/>
      <c r="JH512" s="56"/>
      <c r="JI512" s="56"/>
      <c r="JJ512" s="56"/>
      <c r="JK512" s="56"/>
      <c r="JL512" s="56"/>
      <c r="JM512" s="56"/>
      <c r="JN512" s="56"/>
      <c r="JO512" s="56"/>
      <c r="JP512" s="56"/>
      <c r="JQ512" s="56"/>
      <c r="JR512" s="56"/>
      <c r="JS512" s="56"/>
      <c r="JT512" s="56"/>
      <c r="JU512" s="56"/>
      <c r="JV512" s="56"/>
      <c r="JW512" s="56"/>
      <c r="JX512" s="56"/>
      <c r="JY512" s="56"/>
      <c r="JZ512" s="56"/>
      <c r="KA512" s="56"/>
      <c r="KB512" s="56"/>
      <c r="KC512" s="56"/>
      <c r="KD512" s="56"/>
      <c r="KE512" s="56"/>
      <c r="KF512" s="56"/>
      <c r="KG512" s="56"/>
      <c r="KH512" s="56"/>
      <c r="KI512" s="56"/>
      <c r="KJ512" s="56"/>
      <c r="KK512" s="56"/>
      <c r="KL512" s="56"/>
      <c r="KM512" s="56"/>
      <c r="KN512" s="56"/>
      <c r="KO512" s="56"/>
      <c r="KP512" s="56"/>
      <c r="KQ512" s="56"/>
      <c r="KR512" s="56"/>
      <c r="KS512" s="56"/>
      <c r="KT512" s="56"/>
      <c r="KU512" s="56"/>
      <c r="KV512" s="56"/>
      <c r="KW512" s="56"/>
      <c r="KX512" s="56"/>
      <c r="KY512" s="56"/>
      <c r="KZ512" s="56"/>
      <c r="LA512" s="56"/>
      <c r="LB512" s="56"/>
      <c r="LC512" s="56"/>
      <c r="LD512" s="56"/>
      <c r="LE512" s="56"/>
      <c r="LF512" s="56"/>
      <c r="LG512" s="56"/>
      <c r="LH512" s="56"/>
      <c r="LI512" s="56"/>
      <c r="LJ512" s="56"/>
      <c r="LK512" s="56"/>
      <c r="LL512" s="56"/>
      <c r="LM512" s="56"/>
      <c r="LN512" s="56"/>
      <c r="LO512" s="56"/>
      <c r="LP512" s="56"/>
      <c r="LQ512" s="56"/>
      <c r="LR512" s="56"/>
      <c r="LS512" s="56"/>
      <c r="LT512" s="56"/>
      <c r="LU512" s="56"/>
      <c r="LV512" s="56"/>
      <c r="LW512" s="56"/>
      <c r="LX512" s="56"/>
      <c r="LY512" s="56"/>
      <c r="LZ512" s="56"/>
      <c r="MA512" s="56"/>
      <c r="MB512" s="56"/>
      <c r="MC512" s="56"/>
      <c r="MD512" s="56"/>
      <c r="ME512" s="56"/>
      <c r="MF512" s="56"/>
      <c r="MG512" s="56"/>
      <c r="MH512" s="56"/>
      <c r="MI512" s="56"/>
      <c r="MJ512" s="56"/>
      <c r="MK512" s="56"/>
      <c r="ML512" s="56"/>
      <c r="MM512" s="56"/>
      <c r="MN512" s="56"/>
      <c r="MO512" s="56"/>
      <c r="MP512" s="56"/>
      <c r="MQ512" s="56"/>
      <c r="MR512" s="56"/>
      <c r="MS512" s="56"/>
      <c r="MT512" s="56"/>
      <c r="MU512" s="56"/>
      <c r="MV512" s="56"/>
      <c r="MW512" s="56"/>
      <c r="MX512" s="56"/>
      <c r="MY512" s="56"/>
      <c r="MZ512" s="56"/>
      <c r="NA512" s="56"/>
      <c r="NB512" s="56"/>
      <c r="NC512" s="56"/>
      <c r="ND512" s="56"/>
      <c r="NE512" s="56"/>
      <c r="NF512" s="56"/>
      <c r="NG512" s="57"/>
      <c r="NH512" s="57"/>
      <c r="NI512" s="57"/>
      <c r="NJ512" s="56"/>
      <c r="NK512" s="55"/>
      <c r="NL512" s="55"/>
      <c r="NM512" s="55"/>
      <c r="NN512" s="55"/>
      <c r="NO512" s="55"/>
      <c r="NP512" s="55"/>
      <c r="NQ512" s="55"/>
      <c r="NR512" s="55"/>
      <c r="NS512" s="55"/>
      <c r="NT512" s="55"/>
      <c r="NU512" s="55"/>
      <c r="NV512" s="56"/>
    </row>
    <row r="513" spans="1:386" s="48" customFormat="1" x14ac:dyDescent="0.2">
      <c r="A513" s="54"/>
      <c r="B513" s="55"/>
      <c r="C513" s="55"/>
      <c r="D513" s="236"/>
      <c r="E513" s="222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  <c r="AA513" s="56"/>
      <c r="AB513" s="56"/>
      <c r="AC513" s="56"/>
      <c r="AD513" s="56"/>
      <c r="AE513" s="56"/>
      <c r="AF513" s="56"/>
      <c r="AG513" s="56"/>
      <c r="AH513" s="56"/>
      <c r="AI513" s="56"/>
      <c r="AJ513" s="56"/>
      <c r="AK513" s="56"/>
      <c r="AL513" s="56"/>
      <c r="AM513" s="56"/>
      <c r="AN513" s="56"/>
      <c r="AO513" s="56"/>
      <c r="AP513" s="56"/>
      <c r="AQ513" s="56"/>
      <c r="AR513" s="56"/>
      <c r="AS513" s="56"/>
      <c r="AT513" s="56"/>
      <c r="AU513" s="56"/>
      <c r="AV513" s="56"/>
      <c r="AW513" s="56"/>
      <c r="AX513" s="56"/>
      <c r="AY513" s="56"/>
      <c r="AZ513" s="56"/>
      <c r="BA513" s="56"/>
      <c r="BB513" s="56"/>
      <c r="BC513" s="56"/>
      <c r="BD513" s="56"/>
      <c r="BE513" s="56"/>
      <c r="BF513" s="56"/>
      <c r="BG513" s="56"/>
      <c r="BH513" s="56"/>
      <c r="BI513" s="56"/>
      <c r="BJ513" s="56"/>
      <c r="BK513" s="56"/>
      <c r="BL513" s="56"/>
      <c r="BM513" s="56"/>
      <c r="BN513" s="56"/>
      <c r="BO513" s="56"/>
      <c r="BP513" s="56"/>
      <c r="BQ513" s="56"/>
      <c r="BR513" s="56"/>
      <c r="BS513" s="56"/>
      <c r="BT513" s="56"/>
      <c r="BU513" s="56"/>
      <c r="BV513" s="56"/>
      <c r="BW513" s="56"/>
      <c r="BX513" s="56"/>
      <c r="BY513" s="56"/>
      <c r="BZ513" s="56"/>
      <c r="CA513" s="56"/>
      <c r="CB513" s="56"/>
      <c r="CC513" s="56"/>
      <c r="CD513" s="56"/>
      <c r="CE513" s="56"/>
      <c r="CF513" s="56"/>
      <c r="CG513" s="56"/>
      <c r="CH513" s="56"/>
      <c r="CI513" s="56"/>
      <c r="CJ513" s="56"/>
      <c r="CK513" s="56"/>
      <c r="CL513" s="56"/>
      <c r="CM513" s="56"/>
      <c r="CN513" s="56"/>
      <c r="CO513" s="56"/>
      <c r="CP513" s="56"/>
      <c r="CQ513" s="56"/>
      <c r="CR513" s="56"/>
      <c r="CS513" s="56"/>
      <c r="CT513" s="56"/>
      <c r="CU513" s="56"/>
      <c r="CV513" s="56"/>
      <c r="CW513" s="56"/>
      <c r="CX513" s="56"/>
      <c r="CY513" s="56"/>
      <c r="CZ513" s="56"/>
      <c r="DA513" s="56"/>
      <c r="DB513" s="56"/>
      <c r="DC513" s="56"/>
      <c r="DD513" s="56"/>
      <c r="DE513" s="56"/>
      <c r="DF513" s="56"/>
      <c r="DG513" s="56"/>
      <c r="DH513" s="56"/>
      <c r="DI513" s="56"/>
      <c r="DJ513" s="56"/>
      <c r="DK513" s="56"/>
      <c r="DL513" s="56"/>
      <c r="DM513" s="56"/>
      <c r="DN513" s="56"/>
      <c r="DO513" s="56"/>
      <c r="DP513" s="56"/>
      <c r="DQ513" s="56"/>
      <c r="DR513" s="56"/>
      <c r="DS513" s="56"/>
      <c r="DT513" s="56"/>
      <c r="DU513" s="56"/>
      <c r="DV513" s="56"/>
      <c r="DW513" s="56"/>
      <c r="DX513" s="56"/>
      <c r="DY513" s="56"/>
      <c r="DZ513" s="56"/>
      <c r="EA513" s="56"/>
      <c r="EB513" s="56"/>
      <c r="EC513" s="56"/>
      <c r="ED513" s="56"/>
      <c r="EE513" s="56"/>
      <c r="EF513" s="56"/>
      <c r="EG513" s="56"/>
      <c r="EH513" s="56"/>
      <c r="EI513" s="56"/>
      <c r="EJ513" s="56"/>
      <c r="EK513" s="56"/>
      <c r="EL513" s="56"/>
      <c r="EM513" s="56"/>
      <c r="EN513" s="56"/>
      <c r="EO513" s="56"/>
      <c r="EP513" s="56"/>
      <c r="EQ513" s="56"/>
      <c r="ER513" s="56"/>
      <c r="ES513" s="56"/>
      <c r="ET513" s="56"/>
      <c r="EU513" s="56"/>
      <c r="EV513" s="56"/>
      <c r="EW513" s="56"/>
      <c r="EX513" s="56"/>
      <c r="EY513" s="56"/>
      <c r="EZ513" s="56"/>
      <c r="FA513" s="56"/>
      <c r="FB513" s="56"/>
      <c r="FC513" s="56"/>
      <c r="FD513" s="56"/>
      <c r="FE513" s="56"/>
      <c r="FF513" s="56"/>
      <c r="FG513" s="56"/>
      <c r="FH513" s="56"/>
      <c r="FI513" s="56"/>
      <c r="FJ513" s="56"/>
      <c r="FK513" s="56"/>
      <c r="FL513" s="56"/>
      <c r="FM513" s="56"/>
      <c r="FN513" s="56"/>
      <c r="FO513" s="56"/>
      <c r="FP513" s="56"/>
      <c r="FQ513" s="56"/>
      <c r="FR513" s="56"/>
      <c r="FS513" s="56"/>
      <c r="FT513" s="56"/>
      <c r="FU513" s="56"/>
      <c r="FV513" s="56"/>
      <c r="FW513" s="56"/>
      <c r="FX513" s="56"/>
      <c r="FY513" s="56"/>
      <c r="FZ513" s="56"/>
      <c r="GA513" s="56"/>
      <c r="GB513" s="56"/>
      <c r="GC513" s="56"/>
      <c r="GD513" s="56"/>
      <c r="GE513" s="56"/>
      <c r="GF513" s="56"/>
      <c r="GG513" s="56"/>
      <c r="GH513" s="56"/>
      <c r="GI513" s="56"/>
      <c r="GJ513" s="56"/>
      <c r="GK513" s="56"/>
      <c r="GL513" s="56"/>
      <c r="GM513" s="56"/>
      <c r="GN513" s="56"/>
      <c r="GO513" s="56"/>
      <c r="GP513" s="56"/>
      <c r="GQ513" s="56"/>
      <c r="GR513" s="56"/>
      <c r="GS513" s="56"/>
      <c r="GT513" s="56"/>
      <c r="GU513" s="56"/>
      <c r="GV513" s="56"/>
      <c r="GW513" s="56"/>
      <c r="GX513" s="56"/>
      <c r="GY513" s="56"/>
      <c r="GZ513" s="56"/>
      <c r="HA513" s="56"/>
      <c r="HB513" s="56"/>
      <c r="HC513" s="56"/>
      <c r="HD513" s="56"/>
      <c r="HE513" s="56"/>
      <c r="HF513" s="56"/>
      <c r="HG513" s="56"/>
      <c r="HH513" s="56"/>
      <c r="HI513" s="56"/>
      <c r="HJ513" s="56"/>
      <c r="HK513" s="56"/>
      <c r="HL513" s="56"/>
      <c r="HM513" s="56"/>
      <c r="HN513" s="56"/>
      <c r="HO513" s="56"/>
      <c r="HP513" s="56"/>
      <c r="HQ513" s="56"/>
      <c r="HR513" s="56"/>
      <c r="HS513" s="56"/>
      <c r="HT513" s="56"/>
      <c r="HU513" s="56"/>
      <c r="HV513" s="56"/>
      <c r="HW513" s="56"/>
      <c r="HX513" s="56"/>
      <c r="HY513" s="56"/>
      <c r="HZ513" s="56"/>
      <c r="IA513" s="56"/>
      <c r="IB513" s="56"/>
      <c r="IC513" s="56"/>
      <c r="ID513" s="56"/>
      <c r="IE513" s="56"/>
      <c r="IF513" s="56"/>
      <c r="IG513" s="56"/>
      <c r="IH513" s="56"/>
      <c r="II513" s="56"/>
      <c r="IJ513" s="56"/>
      <c r="IK513" s="56"/>
      <c r="IL513" s="56"/>
      <c r="IM513" s="56"/>
      <c r="IN513" s="56"/>
      <c r="IO513" s="56"/>
      <c r="IP513" s="56"/>
      <c r="IQ513" s="56"/>
      <c r="IR513" s="56"/>
      <c r="IS513" s="56"/>
      <c r="IT513" s="56"/>
      <c r="IU513" s="56"/>
      <c r="IV513" s="56"/>
      <c r="IW513" s="56"/>
      <c r="IX513" s="56"/>
      <c r="IY513" s="56"/>
      <c r="IZ513" s="56"/>
      <c r="JA513" s="56"/>
      <c r="JB513" s="56"/>
      <c r="JC513" s="56"/>
      <c r="JD513" s="56"/>
      <c r="JE513" s="56"/>
      <c r="JF513" s="56"/>
      <c r="JG513" s="56"/>
      <c r="JH513" s="56"/>
      <c r="JI513" s="56"/>
      <c r="JJ513" s="56"/>
      <c r="JK513" s="56"/>
      <c r="JL513" s="56"/>
      <c r="JM513" s="56"/>
      <c r="JN513" s="56"/>
      <c r="JO513" s="56"/>
      <c r="JP513" s="56"/>
      <c r="JQ513" s="56"/>
      <c r="JR513" s="56"/>
      <c r="JS513" s="56"/>
      <c r="JT513" s="56"/>
      <c r="JU513" s="56"/>
      <c r="JV513" s="56"/>
      <c r="JW513" s="56"/>
      <c r="JX513" s="56"/>
      <c r="JY513" s="56"/>
      <c r="JZ513" s="56"/>
      <c r="KA513" s="56"/>
      <c r="KB513" s="56"/>
      <c r="KC513" s="56"/>
      <c r="KD513" s="56"/>
      <c r="KE513" s="56"/>
      <c r="KF513" s="56"/>
      <c r="KG513" s="56"/>
      <c r="KH513" s="56"/>
      <c r="KI513" s="56"/>
      <c r="KJ513" s="56"/>
      <c r="KK513" s="56"/>
      <c r="KL513" s="56"/>
      <c r="KM513" s="56"/>
      <c r="KN513" s="56"/>
      <c r="KO513" s="56"/>
      <c r="KP513" s="56"/>
      <c r="KQ513" s="56"/>
      <c r="KR513" s="56"/>
      <c r="KS513" s="56"/>
      <c r="KT513" s="56"/>
      <c r="KU513" s="56"/>
      <c r="KV513" s="56"/>
      <c r="KW513" s="56"/>
      <c r="KX513" s="56"/>
      <c r="KY513" s="56"/>
      <c r="KZ513" s="56"/>
      <c r="LA513" s="56"/>
      <c r="LB513" s="56"/>
      <c r="LC513" s="56"/>
      <c r="LD513" s="56"/>
      <c r="LE513" s="56"/>
      <c r="LF513" s="56"/>
      <c r="LG513" s="56"/>
      <c r="LH513" s="56"/>
      <c r="LI513" s="56"/>
      <c r="LJ513" s="56"/>
      <c r="LK513" s="56"/>
      <c r="LL513" s="56"/>
      <c r="LM513" s="56"/>
      <c r="LN513" s="56"/>
      <c r="LO513" s="56"/>
      <c r="LP513" s="56"/>
      <c r="LQ513" s="56"/>
      <c r="LR513" s="56"/>
      <c r="LS513" s="56"/>
      <c r="LT513" s="56"/>
      <c r="LU513" s="56"/>
      <c r="LV513" s="56"/>
      <c r="LW513" s="56"/>
      <c r="LX513" s="56"/>
      <c r="LY513" s="56"/>
      <c r="LZ513" s="56"/>
      <c r="MA513" s="56"/>
      <c r="MB513" s="56"/>
      <c r="MC513" s="56"/>
      <c r="MD513" s="56"/>
      <c r="ME513" s="56"/>
      <c r="MF513" s="56"/>
      <c r="MG513" s="56"/>
      <c r="MH513" s="56"/>
      <c r="MI513" s="56"/>
      <c r="MJ513" s="56"/>
      <c r="MK513" s="56"/>
      <c r="ML513" s="56"/>
      <c r="MM513" s="56"/>
      <c r="MN513" s="56"/>
      <c r="MO513" s="56"/>
      <c r="MP513" s="56"/>
      <c r="MQ513" s="56"/>
      <c r="MR513" s="56"/>
      <c r="MS513" s="56"/>
      <c r="MT513" s="56"/>
      <c r="MU513" s="56"/>
      <c r="MV513" s="56"/>
      <c r="MW513" s="56"/>
      <c r="MX513" s="56"/>
      <c r="MY513" s="56"/>
      <c r="MZ513" s="56"/>
      <c r="NA513" s="56"/>
      <c r="NB513" s="56"/>
      <c r="NC513" s="56"/>
      <c r="ND513" s="56"/>
      <c r="NE513" s="56"/>
      <c r="NF513" s="56"/>
      <c r="NG513" s="57"/>
      <c r="NH513" s="57"/>
      <c r="NI513" s="57"/>
      <c r="NJ513" s="56"/>
      <c r="NK513" s="55"/>
      <c r="NL513" s="55"/>
      <c r="NM513" s="55"/>
      <c r="NN513" s="55"/>
      <c r="NO513" s="55"/>
      <c r="NP513" s="55"/>
      <c r="NQ513" s="55"/>
      <c r="NR513" s="55"/>
      <c r="NS513" s="55"/>
      <c r="NT513" s="55"/>
      <c r="NU513" s="55"/>
      <c r="NV513" s="56"/>
    </row>
    <row r="514" spans="1:386" s="48" customFormat="1" x14ac:dyDescent="0.2">
      <c r="A514" s="54"/>
      <c r="B514" s="55"/>
      <c r="C514" s="55"/>
      <c r="D514" s="236"/>
      <c r="E514" s="222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  <c r="AA514" s="56"/>
      <c r="AB514" s="56"/>
      <c r="AC514" s="56"/>
      <c r="AD514" s="56"/>
      <c r="AE514" s="56"/>
      <c r="AF514" s="56"/>
      <c r="AG514" s="56"/>
      <c r="AH514" s="56"/>
      <c r="AI514" s="56"/>
      <c r="AJ514" s="56"/>
      <c r="AK514" s="56"/>
      <c r="AL514" s="56"/>
      <c r="AM514" s="56"/>
      <c r="AN514" s="56"/>
      <c r="AO514" s="56"/>
      <c r="AP514" s="56"/>
      <c r="AQ514" s="56"/>
      <c r="AR514" s="56"/>
      <c r="AS514" s="56"/>
      <c r="AT514" s="56"/>
      <c r="AU514" s="56"/>
      <c r="AV514" s="56"/>
      <c r="AW514" s="56"/>
      <c r="AX514" s="56"/>
      <c r="AY514" s="56"/>
      <c r="AZ514" s="56"/>
      <c r="BA514" s="56"/>
      <c r="BB514" s="56"/>
      <c r="BC514" s="56"/>
      <c r="BD514" s="56"/>
      <c r="BE514" s="56"/>
      <c r="BF514" s="56"/>
      <c r="BG514" s="56"/>
      <c r="BH514" s="56"/>
      <c r="BI514" s="56"/>
      <c r="BJ514" s="56"/>
      <c r="BK514" s="56"/>
      <c r="BL514" s="56"/>
      <c r="BM514" s="56"/>
      <c r="BN514" s="56"/>
      <c r="BO514" s="56"/>
      <c r="BP514" s="56"/>
      <c r="BQ514" s="56"/>
      <c r="BR514" s="56"/>
      <c r="BS514" s="56"/>
      <c r="BT514" s="56"/>
      <c r="BU514" s="56"/>
      <c r="BV514" s="56"/>
      <c r="BW514" s="56"/>
      <c r="BX514" s="56"/>
      <c r="BY514" s="56"/>
      <c r="BZ514" s="56"/>
      <c r="CA514" s="56"/>
      <c r="CB514" s="56"/>
      <c r="CC514" s="56"/>
      <c r="CD514" s="56"/>
      <c r="CE514" s="56"/>
      <c r="CF514" s="56"/>
      <c r="CG514" s="56"/>
      <c r="CH514" s="56"/>
      <c r="CI514" s="56"/>
      <c r="CJ514" s="56"/>
      <c r="CK514" s="56"/>
      <c r="CL514" s="56"/>
      <c r="CM514" s="56"/>
      <c r="CN514" s="56"/>
      <c r="CO514" s="56"/>
      <c r="CP514" s="56"/>
      <c r="CQ514" s="56"/>
      <c r="CR514" s="56"/>
      <c r="CS514" s="56"/>
      <c r="CT514" s="56"/>
      <c r="CU514" s="56"/>
      <c r="CV514" s="56"/>
      <c r="CW514" s="56"/>
      <c r="CX514" s="56"/>
      <c r="CY514" s="56"/>
      <c r="CZ514" s="56"/>
      <c r="DA514" s="56"/>
      <c r="DB514" s="56"/>
      <c r="DC514" s="56"/>
      <c r="DD514" s="56"/>
      <c r="DE514" s="56"/>
      <c r="DF514" s="56"/>
      <c r="DG514" s="56"/>
      <c r="DH514" s="56"/>
      <c r="DI514" s="56"/>
      <c r="DJ514" s="56"/>
      <c r="DK514" s="56"/>
      <c r="DL514" s="56"/>
      <c r="DM514" s="56"/>
      <c r="DN514" s="56"/>
      <c r="DO514" s="56"/>
      <c r="DP514" s="56"/>
      <c r="DQ514" s="56"/>
      <c r="DR514" s="56"/>
      <c r="DS514" s="56"/>
      <c r="DT514" s="56"/>
      <c r="DU514" s="56"/>
      <c r="DV514" s="56"/>
      <c r="DW514" s="56"/>
      <c r="DX514" s="56"/>
      <c r="DY514" s="56"/>
      <c r="DZ514" s="56"/>
      <c r="EA514" s="56"/>
      <c r="EB514" s="56"/>
      <c r="EC514" s="56"/>
      <c r="ED514" s="56"/>
      <c r="EE514" s="56"/>
      <c r="EF514" s="56"/>
      <c r="EG514" s="56"/>
      <c r="EH514" s="56"/>
      <c r="EI514" s="56"/>
      <c r="EJ514" s="56"/>
      <c r="EK514" s="56"/>
      <c r="EL514" s="56"/>
      <c r="EM514" s="56"/>
      <c r="EN514" s="56"/>
      <c r="EO514" s="56"/>
      <c r="EP514" s="56"/>
      <c r="EQ514" s="56"/>
      <c r="ER514" s="56"/>
      <c r="ES514" s="56"/>
      <c r="ET514" s="56"/>
      <c r="EU514" s="56"/>
      <c r="EV514" s="56"/>
      <c r="EW514" s="56"/>
      <c r="EX514" s="56"/>
      <c r="EY514" s="56"/>
      <c r="EZ514" s="56"/>
      <c r="FA514" s="56"/>
      <c r="FB514" s="56"/>
      <c r="FC514" s="56"/>
      <c r="FD514" s="56"/>
      <c r="FE514" s="56"/>
      <c r="FF514" s="56"/>
      <c r="FG514" s="56"/>
      <c r="FH514" s="56"/>
      <c r="FI514" s="56"/>
      <c r="FJ514" s="56"/>
      <c r="FK514" s="56"/>
      <c r="FL514" s="56"/>
      <c r="FM514" s="56"/>
      <c r="FN514" s="56"/>
      <c r="FO514" s="56"/>
      <c r="FP514" s="56"/>
      <c r="FQ514" s="56"/>
      <c r="FR514" s="56"/>
      <c r="FS514" s="56"/>
      <c r="FT514" s="56"/>
      <c r="FU514" s="56"/>
      <c r="FV514" s="56"/>
      <c r="FW514" s="56"/>
      <c r="FX514" s="56"/>
      <c r="FY514" s="56"/>
      <c r="FZ514" s="56"/>
      <c r="GA514" s="56"/>
      <c r="GB514" s="56"/>
      <c r="GC514" s="56"/>
      <c r="GD514" s="56"/>
      <c r="GE514" s="56"/>
      <c r="GF514" s="56"/>
      <c r="GG514" s="56"/>
      <c r="GH514" s="56"/>
      <c r="GI514" s="56"/>
      <c r="GJ514" s="56"/>
      <c r="GK514" s="56"/>
      <c r="GL514" s="56"/>
      <c r="GM514" s="56"/>
      <c r="GN514" s="56"/>
      <c r="GO514" s="56"/>
      <c r="GP514" s="56"/>
      <c r="GQ514" s="56"/>
      <c r="GR514" s="56"/>
      <c r="GS514" s="56"/>
      <c r="GT514" s="56"/>
      <c r="GU514" s="56"/>
      <c r="GV514" s="56"/>
      <c r="GW514" s="56"/>
      <c r="GX514" s="56"/>
      <c r="GY514" s="56"/>
      <c r="GZ514" s="56"/>
      <c r="HA514" s="56"/>
      <c r="HB514" s="56"/>
      <c r="HC514" s="56"/>
      <c r="HD514" s="56"/>
      <c r="HE514" s="56"/>
      <c r="HF514" s="56"/>
      <c r="HG514" s="56"/>
      <c r="HH514" s="56"/>
      <c r="HI514" s="56"/>
      <c r="HJ514" s="56"/>
      <c r="HK514" s="56"/>
      <c r="HL514" s="56"/>
      <c r="HM514" s="56"/>
      <c r="HN514" s="56"/>
      <c r="HO514" s="56"/>
      <c r="HP514" s="56"/>
      <c r="HQ514" s="56"/>
      <c r="HR514" s="56"/>
      <c r="HS514" s="56"/>
      <c r="HT514" s="56"/>
      <c r="HU514" s="56"/>
      <c r="HV514" s="56"/>
      <c r="HW514" s="56"/>
      <c r="HX514" s="56"/>
      <c r="HY514" s="56"/>
      <c r="HZ514" s="56"/>
      <c r="IA514" s="56"/>
      <c r="IB514" s="56"/>
      <c r="IC514" s="56"/>
      <c r="ID514" s="56"/>
      <c r="IE514" s="56"/>
      <c r="IF514" s="56"/>
      <c r="IG514" s="56"/>
      <c r="IH514" s="56"/>
      <c r="II514" s="56"/>
      <c r="IJ514" s="56"/>
      <c r="IK514" s="56"/>
      <c r="IL514" s="56"/>
      <c r="IM514" s="56"/>
      <c r="IN514" s="56"/>
      <c r="IO514" s="56"/>
      <c r="IP514" s="56"/>
      <c r="IQ514" s="56"/>
      <c r="IR514" s="56"/>
      <c r="IS514" s="56"/>
      <c r="IT514" s="56"/>
      <c r="IU514" s="56"/>
      <c r="IV514" s="56"/>
      <c r="IW514" s="56"/>
      <c r="IX514" s="56"/>
      <c r="IY514" s="56"/>
      <c r="IZ514" s="56"/>
      <c r="JA514" s="56"/>
      <c r="JB514" s="56"/>
      <c r="JC514" s="56"/>
      <c r="JD514" s="56"/>
      <c r="JE514" s="56"/>
      <c r="JF514" s="56"/>
      <c r="JG514" s="56"/>
      <c r="JH514" s="56"/>
      <c r="JI514" s="56"/>
      <c r="JJ514" s="56"/>
      <c r="JK514" s="56"/>
      <c r="JL514" s="56"/>
      <c r="JM514" s="56"/>
      <c r="JN514" s="56"/>
      <c r="JO514" s="56"/>
      <c r="JP514" s="56"/>
      <c r="JQ514" s="56"/>
      <c r="JR514" s="56"/>
      <c r="JS514" s="56"/>
      <c r="JT514" s="56"/>
      <c r="JU514" s="56"/>
      <c r="JV514" s="56"/>
      <c r="JW514" s="56"/>
      <c r="JX514" s="56"/>
      <c r="JY514" s="56"/>
      <c r="JZ514" s="56"/>
      <c r="KA514" s="56"/>
      <c r="KB514" s="56"/>
      <c r="KC514" s="56"/>
      <c r="KD514" s="56"/>
      <c r="KE514" s="56"/>
      <c r="KF514" s="56"/>
      <c r="KG514" s="56"/>
      <c r="KH514" s="56"/>
      <c r="KI514" s="56"/>
      <c r="KJ514" s="56"/>
      <c r="KK514" s="56"/>
      <c r="KL514" s="56"/>
      <c r="KM514" s="56"/>
      <c r="KN514" s="56"/>
      <c r="KO514" s="56"/>
      <c r="KP514" s="56"/>
      <c r="KQ514" s="56"/>
      <c r="KR514" s="56"/>
      <c r="KS514" s="56"/>
      <c r="KT514" s="56"/>
      <c r="KU514" s="56"/>
      <c r="KV514" s="56"/>
      <c r="KW514" s="56"/>
      <c r="KX514" s="56"/>
      <c r="KY514" s="56"/>
      <c r="KZ514" s="56"/>
      <c r="LA514" s="56"/>
      <c r="LB514" s="56"/>
      <c r="LC514" s="56"/>
      <c r="LD514" s="56"/>
      <c r="LE514" s="56"/>
      <c r="LF514" s="56"/>
      <c r="LG514" s="56"/>
      <c r="LH514" s="56"/>
      <c r="LI514" s="56"/>
      <c r="LJ514" s="56"/>
      <c r="LK514" s="56"/>
      <c r="LL514" s="56"/>
      <c r="LM514" s="56"/>
      <c r="LN514" s="56"/>
      <c r="LO514" s="56"/>
      <c r="LP514" s="56"/>
      <c r="LQ514" s="56"/>
      <c r="LR514" s="56"/>
      <c r="LS514" s="56"/>
      <c r="LT514" s="56"/>
      <c r="LU514" s="56"/>
      <c r="LV514" s="56"/>
      <c r="LW514" s="56"/>
      <c r="LX514" s="56"/>
      <c r="LY514" s="56"/>
      <c r="LZ514" s="56"/>
      <c r="MA514" s="56"/>
      <c r="MB514" s="56"/>
      <c r="MC514" s="56"/>
      <c r="MD514" s="56"/>
      <c r="ME514" s="56"/>
      <c r="MF514" s="56"/>
      <c r="MG514" s="56"/>
      <c r="MH514" s="56"/>
      <c r="MI514" s="56"/>
      <c r="MJ514" s="56"/>
      <c r="MK514" s="56"/>
      <c r="ML514" s="56"/>
      <c r="MM514" s="56"/>
      <c r="MN514" s="56"/>
      <c r="MO514" s="56"/>
      <c r="MP514" s="56"/>
      <c r="MQ514" s="56"/>
      <c r="MR514" s="56"/>
      <c r="MS514" s="56"/>
      <c r="MT514" s="56"/>
      <c r="MU514" s="56"/>
      <c r="MV514" s="56"/>
      <c r="MW514" s="56"/>
      <c r="MX514" s="56"/>
      <c r="MY514" s="56"/>
      <c r="MZ514" s="56"/>
      <c r="NA514" s="56"/>
      <c r="NB514" s="56"/>
      <c r="NC514" s="56"/>
      <c r="ND514" s="56"/>
      <c r="NE514" s="56"/>
      <c r="NF514" s="56"/>
      <c r="NG514" s="57"/>
      <c r="NH514" s="57"/>
      <c r="NI514" s="57"/>
      <c r="NJ514" s="56"/>
      <c r="NK514" s="55"/>
      <c r="NL514" s="55"/>
      <c r="NM514" s="55"/>
      <c r="NN514" s="55"/>
      <c r="NO514" s="55"/>
      <c r="NP514" s="55"/>
      <c r="NQ514" s="55"/>
      <c r="NR514" s="55"/>
      <c r="NS514" s="55"/>
      <c r="NT514" s="55"/>
      <c r="NU514" s="55"/>
      <c r="NV514" s="56"/>
    </row>
    <row r="515" spans="1:386" s="48" customFormat="1" x14ac:dyDescent="0.2">
      <c r="A515" s="54"/>
      <c r="B515" s="55"/>
      <c r="C515" s="55"/>
      <c r="D515" s="236"/>
      <c r="E515" s="222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  <c r="AA515" s="56"/>
      <c r="AB515" s="56"/>
      <c r="AC515" s="56"/>
      <c r="AD515" s="56"/>
      <c r="AE515" s="56"/>
      <c r="AF515" s="56"/>
      <c r="AG515" s="56"/>
      <c r="AH515" s="56"/>
      <c r="AI515" s="56"/>
      <c r="AJ515" s="56"/>
      <c r="AK515" s="56"/>
      <c r="AL515" s="56"/>
      <c r="AM515" s="56"/>
      <c r="AN515" s="56"/>
      <c r="AO515" s="56"/>
      <c r="AP515" s="56"/>
      <c r="AQ515" s="56"/>
      <c r="AR515" s="56"/>
      <c r="AS515" s="56"/>
      <c r="AT515" s="56"/>
      <c r="AU515" s="56"/>
      <c r="AV515" s="56"/>
      <c r="AW515" s="56"/>
      <c r="AX515" s="56"/>
      <c r="AY515" s="56"/>
      <c r="AZ515" s="56"/>
      <c r="BA515" s="56"/>
      <c r="BB515" s="56"/>
      <c r="BC515" s="56"/>
      <c r="BD515" s="56"/>
      <c r="BE515" s="56"/>
      <c r="BF515" s="56"/>
      <c r="BG515" s="56"/>
      <c r="BH515" s="56"/>
      <c r="BI515" s="56"/>
      <c r="BJ515" s="56"/>
      <c r="BK515" s="56"/>
      <c r="BL515" s="56"/>
      <c r="BM515" s="56"/>
      <c r="BN515" s="56"/>
      <c r="BO515" s="56"/>
      <c r="BP515" s="56"/>
      <c r="BQ515" s="56"/>
      <c r="BR515" s="56"/>
      <c r="BS515" s="56"/>
      <c r="BT515" s="56"/>
      <c r="BU515" s="56"/>
      <c r="BV515" s="56"/>
      <c r="BW515" s="56"/>
      <c r="BX515" s="56"/>
      <c r="BY515" s="56"/>
      <c r="BZ515" s="56"/>
      <c r="CA515" s="56"/>
      <c r="CB515" s="56"/>
      <c r="CC515" s="56"/>
      <c r="CD515" s="56"/>
      <c r="CE515" s="56"/>
      <c r="CF515" s="56"/>
      <c r="CG515" s="56"/>
      <c r="CH515" s="56"/>
      <c r="CI515" s="56"/>
      <c r="CJ515" s="56"/>
      <c r="CK515" s="56"/>
      <c r="CL515" s="56"/>
      <c r="CM515" s="56"/>
      <c r="CN515" s="56"/>
      <c r="CO515" s="56"/>
      <c r="CP515" s="56"/>
      <c r="CQ515" s="56"/>
      <c r="CR515" s="56"/>
      <c r="CS515" s="56"/>
      <c r="CT515" s="56"/>
      <c r="CU515" s="56"/>
      <c r="CV515" s="56"/>
      <c r="CW515" s="56"/>
      <c r="CX515" s="56"/>
      <c r="CY515" s="56"/>
      <c r="CZ515" s="56"/>
      <c r="DA515" s="56"/>
      <c r="DB515" s="56"/>
      <c r="DC515" s="56"/>
      <c r="DD515" s="56"/>
      <c r="DE515" s="56"/>
      <c r="DF515" s="56"/>
      <c r="DG515" s="56"/>
      <c r="DH515" s="56"/>
      <c r="DI515" s="56"/>
      <c r="DJ515" s="56"/>
      <c r="DK515" s="56"/>
      <c r="DL515" s="56"/>
      <c r="DM515" s="56"/>
      <c r="DN515" s="56"/>
      <c r="DO515" s="56"/>
      <c r="DP515" s="56"/>
      <c r="DQ515" s="56"/>
      <c r="DR515" s="56"/>
      <c r="DS515" s="56"/>
      <c r="DT515" s="56"/>
      <c r="DU515" s="56"/>
      <c r="DV515" s="56"/>
      <c r="DW515" s="56"/>
      <c r="DX515" s="56"/>
      <c r="DY515" s="56"/>
      <c r="DZ515" s="56"/>
      <c r="EA515" s="56"/>
      <c r="EB515" s="56"/>
      <c r="EC515" s="56"/>
      <c r="ED515" s="56"/>
      <c r="EE515" s="56"/>
      <c r="EF515" s="56"/>
      <c r="EG515" s="56"/>
      <c r="EH515" s="56"/>
      <c r="EI515" s="56"/>
      <c r="EJ515" s="56"/>
      <c r="EK515" s="56"/>
      <c r="EL515" s="56"/>
      <c r="EM515" s="56"/>
      <c r="EN515" s="56"/>
      <c r="EO515" s="56"/>
      <c r="EP515" s="56"/>
      <c r="EQ515" s="56"/>
      <c r="ER515" s="56"/>
      <c r="ES515" s="56"/>
      <c r="ET515" s="56"/>
      <c r="EU515" s="56"/>
      <c r="EV515" s="56"/>
      <c r="EW515" s="56"/>
      <c r="EX515" s="56"/>
      <c r="EY515" s="56"/>
      <c r="EZ515" s="56"/>
      <c r="FA515" s="56"/>
      <c r="FB515" s="56"/>
      <c r="FC515" s="56"/>
      <c r="FD515" s="56"/>
      <c r="FE515" s="56"/>
      <c r="FF515" s="56"/>
      <c r="FG515" s="56"/>
      <c r="FH515" s="56"/>
      <c r="FI515" s="56"/>
      <c r="FJ515" s="56"/>
      <c r="FK515" s="56"/>
      <c r="FL515" s="56"/>
      <c r="FM515" s="56"/>
      <c r="FN515" s="56"/>
      <c r="FO515" s="56"/>
      <c r="FP515" s="56"/>
      <c r="FQ515" s="56"/>
      <c r="FR515" s="56"/>
      <c r="FS515" s="56"/>
      <c r="FT515" s="56"/>
      <c r="FU515" s="56"/>
      <c r="FV515" s="56"/>
      <c r="FW515" s="56"/>
      <c r="FX515" s="56"/>
      <c r="FY515" s="56"/>
      <c r="FZ515" s="56"/>
      <c r="GA515" s="56"/>
      <c r="GB515" s="56"/>
      <c r="GC515" s="56"/>
      <c r="GD515" s="56"/>
      <c r="GE515" s="56"/>
      <c r="GF515" s="56"/>
      <c r="GG515" s="56"/>
      <c r="GH515" s="56"/>
      <c r="GI515" s="56"/>
      <c r="GJ515" s="56"/>
      <c r="GK515" s="56"/>
      <c r="GL515" s="56"/>
      <c r="GM515" s="56"/>
      <c r="GN515" s="56"/>
      <c r="GO515" s="56"/>
      <c r="GP515" s="56"/>
      <c r="GQ515" s="56"/>
      <c r="GR515" s="56"/>
      <c r="GS515" s="56"/>
      <c r="GT515" s="56"/>
      <c r="GU515" s="56"/>
      <c r="GV515" s="56"/>
      <c r="GW515" s="56"/>
      <c r="GX515" s="56"/>
      <c r="GY515" s="56"/>
      <c r="GZ515" s="56"/>
      <c r="HA515" s="56"/>
      <c r="HB515" s="56"/>
      <c r="HC515" s="56"/>
      <c r="HD515" s="56"/>
      <c r="HE515" s="56"/>
      <c r="HF515" s="56"/>
      <c r="HG515" s="56"/>
      <c r="HH515" s="56"/>
      <c r="HI515" s="56"/>
      <c r="HJ515" s="56"/>
      <c r="HK515" s="56"/>
      <c r="HL515" s="56"/>
      <c r="HM515" s="56"/>
      <c r="HN515" s="56"/>
      <c r="HO515" s="56"/>
      <c r="HP515" s="56"/>
      <c r="HQ515" s="56"/>
      <c r="HR515" s="56"/>
      <c r="HS515" s="56"/>
      <c r="HT515" s="56"/>
      <c r="HU515" s="56"/>
      <c r="HV515" s="56"/>
      <c r="HW515" s="56"/>
      <c r="HX515" s="56"/>
      <c r="HY515" s="56"/>
      <c r="HZ515" s="56"/>
      <c r="IA515" s="56"/>
      <c r="IB515" s="56"/>
      <c r="IC515" s="56"/>
      <c r="ID515" s="56"/>
      <c r="IE515" s="56"/>
      <c r="IF515" s="56"/>
      <c r="IG515" s="56"/>
      <c r="IH515" s="56"/>
      <c r="II515" s="56"/>
      <c r="IJ515" s="56"/>
      <c r="IK515" s="56"/>
      <c r="IL515" s="56"/>
      <c r="IM515" s="56"/>
      <c r="IN515" s="56"/>
      <c r="IO515" s="56"/>
      <c r="IP515" s="56"/>
      <c r="IQ515" s="56"/>
      <c r="IR515" s="56"/>
      <c r="IS515" s="56"/>
      <c r="IT515" s="56"/>
      <c r="IU515" s="56"/>
      <c r="IV515" s="56"/>
      <c r="IW515" s="56"/>
      <c r="IX515" s="56"/>
      <c r="IY515" s="56"/>
      <c r="IZ515" s="56"/>
      <c r="JA515" s="56"/>
      <c r="JB515" s="56"/>
      <c r="JC515" s="56"/>
      <c r="JD515" s="56"/>
      <c r="JE515" s="56"/>
      <c r="JF515" s="56"/>
      <c r="JG515" s="56"/>
      <c r="JH515" s="56"/>
      <c r="JI515" s="56"/>
      <c r="JJ515" s="56"/>
      <c r="JK515" s="56"/>
      <c r="JL515" s="56"/>
      <c r="JM515" s="56"/>
      <c r="JN515" s="56"/>
      <c r="JO515" s="56"/>
      <c r="JP515" s="56"/>
      <c r="JQ515" s="56"/>
      <c r="JR515" s="56"/>
      <c r="JS515" s="56"/>
      <c r="JT515" s="56"/>
      <c r="JU515" s="56"/>
      <c r="JV515" s="56"/>
      <c r="JW515" s="56"/>
      <c r="JX515" s="56"/>
      <c r="JY515" s="56"/>
      <c r="JZ515" s="56"/>
      <c r="KA515" s="56"/>
      <c r="KB515" s="56"/>
      <c r="KC515" s="56"/>
      <c r="KD515" s="56"/>
      <c r="KE515" s="56"/>
      <c r="KF515" s="56"/>
      <c r="KG515" s="56"/>
      <c r="KH515" s="56"/>
      <c r="KI515" s="56"/>
      <c r="KJ515" s="56"/>
      <c r="KK515" s="56"/>
      <c r="KL515" s="56"/>
      <c r="KM515" s="56"/>
      <c r="KN515" s="56"/>
      <c r="KO515" s="56"/>
      <c r="KP515" s="56"/>
      <c r="KQ515" s="56"/>
      <c r="KR515" s="56"/>
      <c r="KS515" s="56"/>
      <c r="KT515" s="56"/>
      <c r="KU515" s="56"/>
      <c r="KV515" s="56"/>
      <c r="KW515" s="56"/>
      <c r="KX515" s="56"/>
      <c r="KY515" s="56"/>
      <c r="KZ515" s="56"/>
      <c r="LA515" s="56"/>
      <c r="LB515" s="56"/>
      <c r="LC515" s="56"/>
      <c r="LD515" s="56"/>
      <c r="LE515" s="56"/>
      <c r="LF515" s="56"/>
      <c r="LG515" s="56"/>
      <c r="LH515" s="56"/>
      <c r="LI515" s="56"/>
      <c r="LJ515" s="56"/>
      <c r="LK515" s="56"/>
      <c r="LL515" s="56"/>
      <c r="LM515" s="56"/>
      <c r="LN515" s="56"/>
      <c r="LO515" s="56"/>
      <c r="LP515" s="56"/>
      <c r="LQ515" s="56"/>
      <c r="LR515" s="56"/>
      <c r="LS515" s="56"/>
      <c r="LT515" s="56"/>
      <c r="LU515" s="56"/>
      <c r="LV515" s="56"/>
      <c r="LW515" s="56"/>
      <c r="LX515" s="56"/>
      <c r="LY515" s="56"/>
      <c r="LZ515" s="56"/>
      <c r="MA515" s="56"/>
      <c r="MB515" s="56"/>
      <c r="MC515" s="56"/>
      <c r="MD515" s="56"/>
      <c r="ME515" s="56"/>
      <c r="MF515" s="56"/>
      <c r="MG515" s="56"/>
      <c r="MH515" s="56"/>
      <c r="MI515" s="56"/>
      <c r="MJ515" s="56"/>
      <c r="MK515" s="56"/>
      <c r="ML515" s="56"/>
      <c r="MM515" s="56"/>
      <c r="MN515" s="56"/>
      <c r="MO515" s="56"/>
      <c r="MP515" s="56"/>
      <c r="MQ515" s="56"/>
      <c r="MR515" s="56"/>
      <c r="MS515" s="56"/>
      <c r="MT515" s="56"/>
      <c r="MU515" s="56"/>
      <c r="MV515" s="56"/>
      <c r="MW515" s="56"/>
      <c r="MX515" s="56"/>
      <c r="MY515" s="56"/>
      <c r="MZ515" s="56"/>
      <c r="NA515" s="56"/>
      <c r="NB515" s="56"/>
      <c r="NC515" s="56"/>
      <c r="ND515" s="56"/>
      <c r="NE515" s="56"/>
      <c r="NF515" s="56"/>
      <c r="NG515" s="57"/>
      <c r="NH515" s="57"/>
      <c r="NI515" s="57"/>
      <c r="NJ515" s="56"/>
      <c r="NK515" s="55"/>
      <c r="NL515" s="55"/>
      <c r="NM515" s="55"/>
      <c r="NN515" s="55"/>
      <c r="NO515" s="55"/>
      <c r="NP515" s="55"/>
      <c r="NQ515" s="55"/>
      <c r="NR515" s="55"/>
      <c r="NS515" s="55"/>
      <c r="NT515" s="55"/>
      <c r="NU515" s="55"/>
      <c r="NV515" s="56"/>
    </row>
    <row r="516" spans="1:386" s="48" customFormat="1" x14ac:dyDescent="0.2">
      <c r="A516" s="54"/>
      <c r="B516" s="55"/>
      <c r="C516" s="55"/>
      <c r="D516" s="236"/>
      <c r="E516" s="222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  <c r="AA516" s="56"/>
      <c r="AB516" s="56"/>
      <c r="AC516" s="56"/>
      <c r="AD516" s="56"/>
      <c r="AE516" s="56"/>
      <c r="AF516" s="56"/>
      <c r="AG516" s="56"/>
      <c r="AH516" s="56"/>
      <c r="AI516" s="56"/>
      <c r="AJ516" s="56"/>
      <c r="AK516" s="56"/>
      <c r="AL516" s="56"/>
      <c r="AM516" s="56"/>
      <c r="AN516" s="56"/>
      <c r="AO516" s="56"/>
      <c r="AP516" s="56"/>
      <c r="AQ516" s="56"/>
      <c r="AR516" s="56"/>
      <c r="AS516" s="56"/>
      <c r="AT516" s="56"/>
      <c r="AU516" s="56"/>
      <c r="AV516" s="56"/>
      <c r="AW516" s="56"/>
      <c r="AX516" s="56"/>
      <c r="AY516" s="56"/>
      <c r="AZ516" s="56"/>
      <c r="BA516" s="56"/>
      <c r="BB516" s="56"/>
      <c r="BC516" s="56"/>
      <c r="BD516" s="56"/>
      <c r="BE516" s="56"/>
      <c r="BF516" s="56"/>
      <c r="BG516" s="56"/>
      <c r="BH516" s="56"/>
      <c r="BI516" s="56"/>
      <c r="BJ516" s="56"/>
      <c r="BK516" s="56"/>
      <c r="BL516" s="56"/>
      <c r="BM516" s="56"/>
      <c r="BN516" s="56"/>
      <c r="BO516" s="56"/>
      <c r="BP516" s="56"/>
      <c r="BQ516" s="56"/>
      <c r="BR516" s="56"/>
      <c r="BS516" s="56"/>
      <c r="BT516" s="56"/>
      <c r="BU516" s="56"/>
      <c r="BV516" s="56"/>
      <c r="BW516" s="56"/>
      <c r="BX516" s="56"/>
      <c r="BY516" s="56"/>
      <c r="BZ516" s="56"/>
      <c r="CA516" s="56"/>
      <c r="CB516" s="56"/>
      <c r="CC516" s="56"/>
      <c r="CD516" s="56"/>
      <c r="CE516" s="56"/>
      <c r="CF516" s="56"/>
      <c r="CG516" s="56"/>
      <c r="CH516" s="56"/>
      <c r="CI516" s="56"/>
      <c r="CJ516" s="56"/>
      <c r="CK516" s="56"/>
      <c r="CL516" s="56"/>
      <c r="CM516" s="56"/>
      <c r="CN516" s="56"/>
      <c r="CO516" s="56"/>
      <c r="CP516" s="56"/>
      <c r="CQ516" s="56"/>
      <c r="CR516" s="56"/>
      <c r="CS516" s="56"/>
      <c r="CT516" s="56"/>
      <c r="CU516" s="56"/>
      <c r="CV516" s="56"/>
      <c r="CW516" s="56"/>
      <c r="CX516" s="56"/>
      <c r="CY516" s="56"/>
      <c r="CZ516" s="56"/>
      <c r="DA516" s="56"/>
      <c r="DB516" s="56"/>
      <c r="DC516" s="56"/>
      <c r="DD516" s="56"/>
      <c r="DE516" s="56"/>
      <c r="DF516" s="56"/>
      <c r="DG516" s="56"/>
      <c r="DH516" s="56"/>
      <c r="DI516" s="56"/>
      <c r="DJ516" s="56"/>
      <c r="DK516" s="56"/>
      <c r="DL516" s="56"/>
      <c r="DM516" s="56"/>
      <c r="DN516" s="56"/>
      <c r="DO516" s="56"/>
      <c r="DP516" s="56"/>
      <c r="DQ516" s="56"/>
      <c r="DR516" s="56"/>
      <c r="DS516" s="56"/>
      <c r="DT516" s="56"/>
      <c r="DU516" s="56"/>
      <c r="DV516" s="56"/>
      <c r="DW516" s="56"/>
      <c r="DX516" s="56"/>
      <c r="DY516" s="56"/>
      <c r="DZ516" s="56"/>
      <c r="EA516" s="56"/>
      <c r="EB516" s="56"/>
      <c r="EC516" s="56"/>
      <c r="ED516" s="56"/>
      <c r="EE516" s="56"/>
      <c r="EF516" s="56"/>
      <c r="EG516" s="56"/>
      <c r="EH516" s="56"/>
      <c r="EI516" s="56"/>
      <c r="EJ516" s="56"/>
      <c r="EK516" s="56"/>
      <c r="EL516" s="56"/>
      <c r="EM516" s="56"/>
      <c r="EN516" s="56"/>
      <c r="EO516" s="56"/>
      <c r="EP516" s="56"/>
      <c r="EQ516" s="56"/>
      <c r="ER516" s="56"/>
      <c r="ES516" s="56"/>
      <c r="ET516" s="56"/>
      <c r="EU516" s="56"/>
      <c r="EV516" s="56"/>
      <c r="EW516" s="56"/>
      <c r="EX516" s="56"/>
      <c r="EY516" s="56"/>
      <c r="EZ516" s="56"/>
      <c r="FA516" s="56"/>
      <c r="FB516" s="56"/>
      <c r="FC516" s="56"/>
      <c r="FD516" s="56"/>
      <c r="FE516" s="56"/>
      <c r="FF516" s="56"/>
      <c r="FG516" s="56"/>
      <c r="FH516" s="56"/>
      <c r="FI516" s="56"/>
      <c r="FJ516" s="56"/>
      <c r="FK516" s="56"/>
      <c r="FL516" s="56"/>
      <c r="FM516" s="56"/>
      <c r="FN516" s="56"/>
      <c r="FO516" s="56"/>
      <c r="FP516" s="56"/>
      <c r="FQ516" s="56"/>
      <c r="FR516" s="56"/>
      <c r="FS516" s="56"/>
      <c r="FT516" s="56"/>
      <c r="FU516" s="56"/>
      <c r="FV516" s="56"/>
      <c r="FW516" s="56"/>
      <c r="FX516" s="56"/>
      <c r="FY516" s="56"/>
      <c r="FZ516" s="56"/>
      <c r="GA516" s="56"/>
      <c r="GB516" s="56"/>
      <c r="GC516" s="56"/>
      <c r="GD516" s="56"/>
      <c r="GE516" s="56"/>
      <c r="GF516" s="56"/>
      <c r="GG516" s="56"/>
      <c r="GH516" s="56"/>
      <c r="GI516" s="56"/>
      <c r="GJ516" s="56"/>
      <c r="GK516" s="56"/>
      <c r="GL516" s="56"/>
      <c r="GM516" s="56"/>
      <c r="GN516" s="56"/>
      <c r="GO516" s="56"/>
      <c r="GP516" s="56"/>
      <c r="GQ516" s="56"/>
      <c r="GR516" s="56"/>
      <c r="GS516" s="56"/>
      <c r="GT516" s="56"/>
      <c r="GU516" s="56"/>
      <c r="GV516" s="56"/>
      <c r="GW516" s="56"/>
      <c r="GX516" s="56"/>
      <c r="GY516" s="56"/>
      <c r="GZ516" s="56"/>
      <c r="HA516" s="56"/>
      <c r="HB516" s="56"/>
      <c r="HC516" s="56"/>
      <c r="HD516" s="56"/>
      <c r="HE516" s="56"/>
      <c r="HF516" s="56"/>
      <c r="HG516" s="56"/>
      <c r="HH516" s="56"/>
      <c r="HI516" s="56"/>
      <c r="HJ516" s="56"/>
      <c r="HK516" s="56"/>
      <c r="HL516" s="56"/>
      <c r="HM516" s="56"/>
      <c r="HN516" s="56"/>
      <c r="HO516" s="56"/>
      <c r="HP516" s="56"/>
      <c r="HQ516" s="56"/>
      <c r="HR516" s="56"/>
      <c r="HS516" s="56"/>
      <c r="HT516" s="56"/>
      <c r="HU516" s="56"/>
      <c r="HV516" s="56"/>
      <c r="HW516" s="56"/>
      <c r="HX516" s="56"/>
      <c r="HY516" s="56"/>
      <c r="HZ516" s="56"/>
      <c r="IA516" s="56"/>
      <c r="IB516" s="56"/>
      <c r="IC516" s="56"/>
      <c r="ID516" s="56"/>
      <c r="IE516" s="56"/>
      <c r="IF516" s="56"/>
      <c r="IG516" s="56"/>
      <c r="IH516" s="56"/>
      <c r="II516" s="56"/>
      <c r="IJ516" s="56"/>
      <c r="IK516" s="56"/>
      <c r="IL516" s="56"/>
      <c r="IM516" s="56"/>
      <c r="IN516" s="56"/>
      <c r="IO516" s="56"/>
      <c r="IP516" s="56"/>
      <c r="IQ516" s="56"/>
      <c r="IR516" s="56"/>
      <c r="IS516" s="56"/>
      <c r="IT516" s="56"/>
      <c r="IU516" s="56"/>
      <c r="IV516" s="56"/>
      <c r="IW516" s="56"/>
      <c r="IX516" s="56"/>
      <c r="IY516" s="56"/>
      <c r="IZ516" s="56"/>
      <c r="JA516" s="56"/>
      <c r="JB516" s="56"/>
      <c r="JC516" s="56"/>
      <c r="JD516" s="56"/>
      <c r="JE516" s="56"/>
      <c r="JF516" s="56"/>
      <c r="JG516" s="56"/>
      <c r="JH516" s="56"/>
      <c r="JI516" s="56"/>
      <c r="JJ516" s="56"/>
      <c r="JK516" s="56"/>
      <c r="JL516" s="56"/>
      <c r="JM516" s="56"/>
      <c r="JN516" s="56"/>
      <c r="JO516" s="56"/>
      <c r="JP516" s="56"/>
      <c r="JQ516" s="56"/>
      <c r="JR516" s="56"/>
      <c r="JS516" s="56"/>
      <c r="JT516" s="56"/>
      <c r="JU516" s="56"/>
      <c r="JV516" s="56"/>
      <c r="JW516" s="56"/>
      <c r="JX516" s="56"/>
      <c r="JY516" s="56"/>
      <c r="JZ516" s="56"/>
      <c r="KA516" s="56"/>
      <c r="KB516" s="56"/>
      <c r="KC516" s="56"/>
      <c r="KD516" s="56"/>
      <c r="KE516" s="56"/>
      <c r="KF516" s="56"/>
      <c r="KG516" s="56"/>
      <c r="KH516" s="56"/>
      <c r="KI516" s="56"/>
      <c r="KJ516" s="56"/>
      <c r="KK516" s="56"/>
      <c r="KL516" s="56"/>
      <c r="KM516" s="56"/>
      <c r="KN516" s="56"/>
      <c r="KO516" s="56"/>
      <c r="KP516" s="56"/>
      <c r="KQ516" s="56"/>
      <c r="KR516" s="56"/>
      <c r="KS516" s="56"/>
      <c r="KT516" s="56"/>
      <c r="KU516" s="56"/>
      <c r="KV516" s="56"/>
      <c r="KW516" s="56"/>
      <c r="KX516" s="56"/>
      <c r="KY516" s="56"/>
      <c r="KZ516" s="56"/>
      <c r="LA516" s="56"/>
      <c r="LB516" s="56"/>
      <c r="LC516" s="56"/>
      <c r="LD516" s="56"/>
      <c r="LE516" s="56"/>
      <c r="LF516" s="56"/>
      <c r="LG516" s="56"/>
      <c r="LH516" s="56"/>
      <c r="LI516" s="56"/>
      <c r="LJ516" s="56"/>
      <c r="LK516" s="56"/>
      <c r="LL516" s="56"/>
      <c r="LM516" s="56"/>
      <c r="LN516" s="56"/>
      <c r="LO516" s="56"/>
      <c r="LP516" s="56"/>
      <c r="LQ516" s="56"/>
      <c r="LR516" s="56"/>
      <c r="LS516" s="56"/>
      <c r="LT516" s="56"/>
      <c r="LU516" s="56"/>
      <c r="LV516" s="56"/>
      <c r="LW516" s="56"/>
      <c r="LX516" s="56"/>
      <c r="LY516" s="56"/>
      <c r="LZ516" s="56"/>
      <c r="MA516" s="56"/>
      <c r="MB516" s="56"/>
      <c r="MC516" s="56"/>
      <c r="MD516" s="56"/>
      <c r="ME516" s="56"/>
      <c r="MF516" s="56"/>
      <c r="MG516" s="56"/>
      <c r="MH516" s="56"/>
      <c r="MI516" s="56"/>
      <c r="MJ516" s="56"/>
      <c r="MK516" s="56"/>
      <c r="ML516" s="56"/>
      <c r="MM516" s="56"/>
      <c r="MN516" s="56"/>
      <c r="MO516" s="56"/>
      <c r="MP516" s="56"/>
      <c r="MQ516" s="56"/>
      <c r="MR516" s="56"/>
      <c r="MS516" s="56"/>
      <c r="MT516" s="56"/>
      <c r="MU516" s="56"/>
      <c r="MV516" s="56"/>
      <c r="MW516" s="56"/>
      <c r="MX516" s="56"/>
      <c r="MY516" s="56"/>
      <c r="MZ516" s="56"/>
      <c r="NA516" s="56"/>
      <c r="NB516" s="56"/>
      <c r="NC516" s="56"/>
      <c r="ND516" s="56"/>
      <c r="NE516" s="56"/>
      <c r="NF516" s="56"/>
      <c r="NG516" s="57"/>
      <c r="NH516" s="57"/>
      <c r="NI516" s="57"/>
      <c r="NJ516" s="56"/>
      <c r="NK516" s="55"/>
      <c r="NL516" s="55"/>
      <c r="NM516" s="55"/>
      <c r="NN516" s="55"/>
      <c r="NO516" s="55"/>
      <c r="NP516" s="55"/>
      <c r="NQ516" s="55"/>
      <c r="NR516" s="55"/>
      <c r="NS516" s="55"/>
      <c r="NT516" s="55"/>
      <c r="NU516" s="55"/>
      <c r="NV516" s="56"/>
    </row>
    <row r="517" spans="1:386" s="48" customFormat="1" x14ac:dyDescent="0.2">
      <c r="A517" s="54"/>
      <c r="B517" s="55"/>
      <c r="C517" s="55"/>
      <c r="D517" s="236"/>
      <c r="E517" s="222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  <c r="AA517" s="56"/>
      <c r="AB517" s="56"/>
      <c r="AC517" s="56"/>
      <c r="AD517" s="56"/>
      <c r="AE517" s="56"/>
      <c r="AF517" s="56"/>
      <c r="AG517" s="56"/>
      <c r="AH517" s="56"/>
      <c r="AI517" s="56"/>
      <c r="AJ517" s="56"/>
      <c r="AK517" s="56"/>
      <c r="AL517" s="56"/>
      <c r="AM517" s="56"/>
      <c r="AN517" s="56"/>
      <c r="AO517" s="56"/>
      <c r="AP517" s="56"/>
      <c r="AQ517" s="56"/>
      <c r="AR517" s="56"/>
      <c r="AS517" s="56"/>
      <c r="AT517" s="56"/>
      <c r="AU517" s="56"/>
      <c r="AV517" s="56"/>
      <c r="AW517" s="56"/>
      <c r="AX517" s="56"/>
      <c r="AY517" s="56"/>
      <c r="AZ517" s="56"/>
      <c r="BA517" s="56"/>
      <c r="BB517" s="56"/>
      <c r="BC517" s="56"/>
      <c r="BD517" s="56"/>
      <c r="BE517" s="56"/>
      <c r="BF517" s="56"/>
      <c r="BG517" s="56"/>
      <c r="BH517" s="56"/>
      <c r="BI517" s="56"/>
      <c r="BJ517" s="56"/>
      <c r="BK517" s="56"/>
      <c r="BL517" s="56"/>
      <c r="BM517" s="56"/>
      <c r="BN517" s="56"/>
      <c r="BO517" s="56"/>
      <c r="BP517" s="56"/>
      <c r="BQ517" s="56"/>
      <c r="BR517" s="56"/>
      <c r="BS517" s="56"/>
      <c r="BT517" s="56"/>
      <c r="BU517" s="56"/>
      <c r="BV517" s="56"/>
      <c r="BW517" s="56"/>
      <c r="BX517" s="56"/>
      <c r="BY517" s="56"/>
      <c r="BZ517" s="56"/>
      <c r="CA517" s="56"/>
      <c r="CB517" s="56"/>
      <c r="CC517" s="56"/>
      <c r="CD517" s="56"/>
      <c r="CE517" s="56"/>
      <c r="CF517" s="56"/>
      <c r="CG517" s="56"/>
      <c r="CH517" s="56"/>
      <c r="CI517" s="56"/>
      <c r="CJ517" s="56"/>
      <c r="CK517" s="56"/>
      <c r="CL517" s="56"/>
      <c r="CM517" s="56"/>
      <c r="CN517" s="56"/>
      <c r="CO517" s="56"/>
      <c r="CP517" s="56"/>
      <c r="CQ517" s="56"/>
      <c r="CR517" s="56"/>
      <c r="CS517" s="56"/>
      <c r="CT517" s="56"/>
      <c r="CU517" s="56"/>
      <c r="CV517" s="56"/>
      <c r="CW517" s="56"/>
      <c r="CX517" s="56"/>
      <c r="CY517" s="56"/>
      <c r="CZ517" s="56"/>
      <c r="DA517" s="56"/>
      <c r="DB517" s="56"/>
      <c r="DC517" s="56"/>
      <c r="DD517" s="56"/>
      <c r="DE517" s="56"/>
      <c r="DF517" s="56"/>
      <c r="DG517" s="56"/>
      <c r="DH517" s="56"/>
      <c r="DI517" s="56"/>
      <c r="DJ517" s="56"/>
      <c r="DK517" s="56"/>
      <c r="DL517" s="56"/>
      <c r="DM517" s="56"/>
      <c r="DN517" s="56"/>
      <c r="DO517" s="56"/>
      <c r="DP517" s="56"/>
      <c r="DQ517" s="56"/>
      <c r="DR517" s="56"/>
      <c r="DS517" s="56"/>
      <c r="DT517" s="56"/>
      <c r="DU517" s="56"/>
      <c r="DV517" s="56"/>
      <c r="DW517" s="56"/>
      <c r="DX517" s="56"/>
      <c r="DY517" s="56"/>
      <c r="DZ517" s="56"/>
      <c r="EA517" s="56"/>
      <c r="EB517" s="56"/>
      <c r="EC517" s="56"/>
      <c r="ED517" s="56"/>
      <c r="EE517" s="56"/>
      <c r="EF517" s="56"/>
      <c r="EG517" s="56"/>
      <c r="EH517" s="56"/>
      <c r="EI517" s="56"/>
      <c r="EJ517" s="56"/>
      <c r="EK517" s="56"/>
      <c r="EL517" s="56"/>
      <c r="EM517" s="56"/>
      <c r="EN517" s="56"/>
      <c r="EO517" s="56"/>
      <c r="EP517" s="56"/>
      <c r="EQ517" s="56"/>
      <c r="ER517" s="56"/>
      <c r="ES517" s="56"/>
      <c r="ET517" s="56"/>
      <c r="EU517" s="56"/>
      <c r="EV517" s="56"/>
      <c r="EW517" s="56"/>
      <c r="EX517" s="56"/>
      <c r="EY517" s="56"/>
      <c r="EZ517" s="56"/>
      <c r="FA517" s="56"/>
      <c r="FB517" s="56"/>
      <c r="FC517" s="56"/>
      <c r="FD517" s="56"/>
      <c r="FE517" s="56"/>
      <c r="FF517" s="56"/>
      <c r="FG517" s="56"/>
      <c r="FH517" s="56"/>
      <c r="FI517" s="56"/>
      <c r="FJ517" s="56"/>
      <c r="FK517" s="56"/>
      <c r="FL517" s="56"/>
      <c r="FM517" s="56"/>
      <c r="FN517" s="56"/>
      <c r="FO517" s="56"/>
      <c r="FP517" s="56"/>
      <c r="FQ517" s="56"/>
      <c r="FR517" s="56"/>
      <c r="FS517" s="56"/>
      <c r="FT517" s="56"/>
      <c r="FU517" s="56"/>
      <c r="FV517" s="56"/>
      <c r="FW517" s="56"/>
      <c r="FX517" s="56"/>
      <c r="FY517" s="56"/>
      <c r="FZ517" s="56"/>
      <c r="GA517" s="56"/>
      <c r="GB517" s="56"/>
      <c r="GC517" s="56"/>
      <c r="GD517" s="56"/>
      <c r="GE517" s="56"/>
      <c r="GF517" s="56"/>
      <c r="GG517" s="56"/>
      <c r="GH517" s="56"/>
      <c r="GI517" s="56"/>
      <c r="GJ517" s="56"/>
      <c r="GK517" s="56"/>
      <c r="GL517" s="56"/>
      <c r="GM517" s="56"/>
      <c r="GN517" s="56"/>
      <c r="GO517" s="56"/>
      <c r="GP517" s="56"/>
      <c r="GQ517" s="56"/>
      <c r="GR517" s="56"/>
      <c r="GS517" s="56"/>
      <c r="GT517" s="56"/>
      <c r="GU517" s="56"/>
      <c r="GV517" s="56"/>
      <c r="GW517" s="56"/>
      <c r="GX517" s="56"/>
      <c r="GY517" s="56"/>
      <c r="GZ517" s="56"/>
      <c r="HA517" s="56"/>
      <c r="HB517" s="56"/>
      <c r="HC517" s="56"/>
      <c r="HD517" s="56"/>
      <c r="HE517" s="56"/>
      <c r="HF517" s="56"/>
      <c r="HG517" s="56"/>
      <c r="HH517" s="56"/>
      <c r="HI517" s="56"/>
      <c r="HJ517" s="56"/>
      <c r="HK517" s="56"/>
      <c r="HL517" s="56"/>
      <c r="HM517" s="56"/>
      <c r="HN517" s="56"/>
      <c r="HO517" s="56"/>
      <c r="HP517" s="56"/>
      <c r="HQ517" s="56"/>
      <c r="HR517" s="56"/>
      <c r="HS517" s="56"/>
      <c r="HT517" s="56"/>
      <c r="HU517" s="56"/>
      <c r="HV517" s="56"/>
      <c r="HW517" s="56"/>
      <c r="HX517" s="56"/>
      <c r="HY517" s="56"/>
      <c r="HZ517" s="56"/>
      <c r="IA517" s="56"/>
      <c r="IB517" s="56"/>
      <c r="IC517" s="56"/>
      <c r="ID517" s="56"/>
      <c r="IE517" s="56"/>
      <c r="IF517" s="56"/>
      <c r="IG517" s="56"/>
      <c r="IH517" s="56"/>
      <c r="II517" s="56"/>
      <c r="IJ517" s="56"/>
      <c r="IK517" s="56"/>
      <c r="IL517" s="56"/>
      <c r="IM517" s="56"/>
      <c r="IN517" s="56"/>
      <c r="IO517" s="56"/>
      <c r="IP517" s="56"/>
      <c r="IQ517" s="56"/>
      <c r="IR517" s="56"/>
      <c r="IS517" s="56"/>
      <c r="IT517" s="56"/>
      <c r="IU517" s="56"/>
      <c r="IV517" s="56"/>
      <c r="IW517" s="56"/>
      <c r="IX517" s="56"/>
      <c r="IY517" s="56"/>
      <c r="IZ517" s="56"/>
      <c r="JA517" s="56"/>
      <c r="JB517" s="56"/>
      <c r="JC517" s="56"/>
      <c r="JD517" s="56"/>
      <c r="JE517" s="56"/>
      <c r="JF517" s="56"/>
      <c r="JG517" s="56"/>
      <c r="JH517" s="56"/>
      <c r="JI517" s="56"/>
      <c r="JJ517" s="56"/>
      <c r="JK517" s="56"/>
      <c r="JL517" s="56"/>
      <c r="JM517" s="56"/>
      <c r="JN517" s="56"/>
      <c r="JO517" s="56"/>
      <c r="JP517" s="56"/>
      <c r="JQ517" s="56"/>
      <c r="JR517" s="56"/>
      <c r="JS517" s="56"/>
      <c r="JT517" s="56"/>
      <c r="JU517" s="56"/>
      <c r="JV517" s="56"/>
      <c r="JW517" s="56"/>
      <c r="JX517" s="56"/>
      <c r="JY517" s="56"/>
      <c r="JZ517" s="56"/>
      <c r="KA517" s="56"/>
      <c r="KB517" s="56"/>
      <c r="KC517" s="56"/>
      <c r="KD517" s="56"/>
      <c r="KE517" s="56"/>
      <c r="KF517" s="56"/>
      <c r="KG517" s="56"/>
      <c r="KH517" s="56"/>
      <c r="KI517" s="56"/>
      <c r="KJ517" s="56"/>
      <c r="KK517" s="56"/>
      <c r="KL517" s="56"/>
      <c r="KM517" s="56"/>
      <c r="KN517" s="56"/>
      <c r="KO517" s="56"/>
      <c r="KP517" s="56"/>
      <c r="KQ517" s="56"/>
      <c r="KR517" s="56"/>
      <c r="KS517" s="56"/>
      <c r="KT517" s="56"/>
      <c r="KU517" s="56"/>
      <c r="KV517" s="56"/>
      <c r="KW517" s="56"/>
      <c r="KX517" s="56"/>
      <c r="KY517" s="56"/>
      <c r="KZ517" s="56"/>
      <c r="LA517" s="56"/>
      <c r="LB517" s="56"/>
      <c r="LC517" s="56"/>
      <c r="LD517" s="56"/>
      <c r="LE517" s="56"/>
      <c r="LF517" s="56"/>
      <c r="LG517" s="56"/>
      <c r="LH517" s="56"/>
      <c r="LI517" s="56"/>
      <c r="LJ517" s="56"/>
      <c r="LK517" s="56"/>
      <c r="LL517" s="56"/>
      <c r="LM517" s="56"/>
      <c r="LN517" s="56"/>
      <c r="LO517" s="56"/>
      <c r="LP517" s="56"/>
      <c r="LQ517" s="56"/>
      <c r="LR517" s="56"/>
      <c r="LS517" s="56"/>
      <c r="LT517" s="56"/>
      <c r="LU517" s="56"/>
      <c r="LV517" s="56"/>
      <c r="LW517" s="56"/>
      <c r="LX517" s="56"/>
      <c r="LY517" s="56"/>
      <c r="LZ517" s="56"/>
      <c r="MA517" s="56"/>
      <c r="MB517" s="56"/>
      <c r="MC517" s="56"/>
      <c r="MD517" s="56"/>
      <c r="ME517" s="56"/>
      <c r="MF517" s="56"/>
      <c r="MG517" s="56"/>
      <c r="MH517" s="56"/>
      <c r="MI517" s="56"/>
      <c r="MJ517" s="56"/>
      <c r="MK517" s="56"/>
      <c r="ML517" s="56"/>
      <c r="MM517" s="56"/>
      <c r="MN517" s="56"/>
      <c r="MO517" s="56"/>
      <c r="MP517" s="56"/>
      <c r="MQ517" s="56"/>
      <c r="MR517" s="56"/>
      <c r="MS517" s="56"/>
      <c r="MT517" s="56"/>
      <c r="MU517" s="56"/>
      <c r="MV517" s="56"/>
      <c r="MW517" s="56"/>
      <c r="MX517" s="56"/>
      <c r="MY517" s="56"/>
      <c r="MZ517" s="56"/>
      <c r="NA517" s="56"/>
      <c r="NB517" s="56"/>
      <c r="NC517" s="56"/>
      <c r="ND517" s="56"/>
      <c r="NE517" s="56"/>
      <c r="NF517" s="56"/>
      <c r="NG517" s="57"/>
      <c r="NH517" s="57"/>
      <c r="NI517" s="57"/>
      <c r="NJ517" s="56"/>
      <c r="NK517" s="55"/>
      <c r="NL517" s="55"/>
      <c r="NM517" s="55"/>
      <c r="NN517" s="55"/>
      <c r="NO517" s="55"/>
      <c r="NP517" s="55"/>
      <c r="NQ517" s="55"/>
      <c r="NR517" s="55"/>
      <c r="NS517" s="55"/>
      <c r="NT517" s="55"/>
      <c r="NU517" s="55"/>
      <c r="NV517" s="56"/>
    </row>
    <row r="518" spans="1:386" s="48" customFormat="1" x14ac:dyDescent="0.2">
      <c r="A518" s="54"/>
      <c r="B518" s="55"/>
      <c r="C518" s="55"/>
      <c r="D518" s="236"/>
      <c r="E518" s="222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  <c r="AA518" s="56"/>
      <c r="AB518" s="56"/>
      <c r="AC518" s="56"/>
      <c r="AD518" s="56"/>
      <c r="AE518" s="56"/>
      <c r="AF518" s="56"/>
      <c r="AG518" s="56"/>
      <c r="AH518" s="56"/>
      <c r="AI518" s="56"/>
      <c r="AJ518" s="56"/>
      <c r="AK518" s="56"/>
      <c r="AL518" s="56"/>
      <c r="AM518" s="56"/>
      <c r="AN518" s="56"/>
      <c r="AO518" s="56"/>
      <c r="AP518" s="56"/>
      <c r="AQ518" s="56"/>
      <c r="AR518" s="56"/>
      <c r="AS518" s="56"/>
      <c r="AT518" s="56"/>
      <c r="AU518" s="56"/>
      <c r="AV518" s="56"/>
      <c r="AW518" s="56"/>
      <c r="AX518" s="56"/>
      <c r="AY518" s="56"/>
      <c r="AZ518" s="56"/>
      <c r="BA518" s="56"/>
      <c r="BB518" s="56"/>
      <c r="BC518" s="56"/>
      <c r="BD518" s="56"/>
      <c r="BE518" s="56"/>
      <c r="BF518" s="56"/>
      <c r="BG518" s="56"/>
      <c r="BH518" s="56"/>
      <c r="BI518" s="56"/>
      <c r="BJ518" s="56"/>
      <c r="BK518" s="56"/>
      <c r="BL518" s="56"/>
      <c r="BM518" s="56"/>
      <c r="BN518" s="56"/>
      <c r="BO518" s="56"/>
      <c r="BP518" s="56"/>
      <c r="BQ518" s="56"/>
      <c r="BR518" s="56"/>
      <c r="BS518" s="56"/>
      <c r="BT518" s="56"/>
      <c r="BU518" s="56"/>
      <c r="BV518" s="56"/>
      <c r="BW518" s="56"/>
      <c r="BX518" s="56"/>
      <c r="BY518" s="56"/>
      <c r="BZ518" s="56"/>
      <c r="CA518" s="56"/>
      <c r="CB518" s="56"/>
      <c r="CC518" s="56"/>
      <c r="CD518" s="56"/>
      <c r="CE518" s="56"/>
      <c r="CF518" s="56"/>
      <c r="CG518" s="56"/>
      <c r="CH518" s="56"/>
      <c r="CI518" s="56"/>
      <c r="CJ518" s="56"/>
      <c r="CK518" s="56"/>
      <c r="CL518" s="56"/>
      <c r="CM518" s="56"/>
      <c r="CN518" s="56"/>
      <c r="CO518" s="56"/>
      <c r="CP518" s="56"/>
      <c r="CQ518" s="56"/>
      <c r="CR518" s="56"/>
      <c r="CS518" s="56"/>
      <c r="CT518" s="56"/>
      <c r="CU518" s="56"/>
      <c r="CV518" s="56"/>
      <c r="CW518" s="56"/>
      <c r="CX518" s="56"/>
      <c r="CY518" s="56"/>
      <c r="CZ518" s="56"/>
      <c r="DA518" s="56"/>
      <c r="DB518" s="56"/>
      <c r="DC518" s="56"/>
      <c r="DD518" s="56"/>
      <c r="DE518" s="56"/>
      <c r="DF518" s="56"/>
      <c r="DG518" s="56"/>
      <c r="DH518" s="56"/>
      <c r="DI518" s="56"/>
      <c r="DJ518" s="56"/>
      <c r="DK518" s="56"/>
      <c r="DL518" s="56"/>
      <c r="DM518" s="56"/>
      <c r="DN518" s="56"/>
      <c r="DO518" s="56"/>
      <c r="DP518" s="56"/>
      <c r="DQ518" s="56"/>
      <c r="DR518" s="56"/>
      <c r="DS518" s="56"/>
      <c r="DT518" s="56"/>
      <c r="DU518" s="56"/>
      <c r="DV518" s="56"/>
      <c r="DW518" s="56"/>
      <c r="DX518" s="56"/>
      <c r="DY518" s="56"/>
      <c r="DZ518" s="56"/>
      <c r="EA518" s="56"/>
      <c r="EB518" s="56"/>
      <c r="EC518" s="56"/>
      <c r="ED518" s="56"/>
      <c r="EE518" s="56"/>
      <c r="EF518" s="56"/>
      <c r="EG518" s="56"/>
      <c r="EH518" s="56"/>
      <c r="EI518" s="56"/>
      <c r="EJ518" s="56"/>
      <c r="EK518" s="56"/>
      <c r="EL518" s="56"/>
      <c r="EM518" s="56"/>
      <c r="EN518" s="56"/>
      <c r="EO518" s="56"/>
      <c r="EP518" s="56"/>
      <c r="EQ518" s="56"/>
      <c r="ER518" s="56"/>
      <c r="ES518" s="56"/>
      <c r="ET518" s="56"/>
      <c r="EU518" s="56"/>
      <c r="EV518" s="56"/>
      <c r="EW518" s="56"/>
      <c r="EX518" s="56"/>
      <c r="EY518" s="56"/>
      <c r="EZ518" s="56"/>
      <c r="FA518" s="56"/>
      <c r="FB518" s="56"/>
      <c r="FC518" s="56"/>
      <c r="FD518" s="56"/>
      <c r="FE518" s="56"/>
      <c r="FF518" s="56"/>
      <c r="FG518" s="56"/>
      <c r="FH518" s="56"/>
      <c r="FI518" s="56"/>
      <c r="FJ518" s="56"/>
      <c r="FK518" s="56"/>
      <c r="FL518" s="56"/>
      <c r="FM518" s="56"/>
      <c r="FN518" s="56"/>
      <c r="FO518" s="56"/>
      <c r="FP518" s="56"/>
      <c r="FQ518" s="56"/>
      <c r="FR518" s="56"/>
      <c r="FS518" s="56"/>
      <c r="FT518" s="56"/>
      <c r="FU518" s="56"/>
      <c r="FV518" s="56"/>
      <c r="FW518" s="56"/>
      <c r="FX518" s="56"/>
      <c r="FY518" s="56"/>
      <c r="FZ518" s="56"/>
      <c r="GA518" s="56"/>
      <c r="GB518" s="56"/>
      <c r="GC518" s="56"/>
      <c r="GD518" s="56"/>
      <c r="GE518" s="56"/>
      <c r="GF518" s="56"/>
      <c r="GG518" s="56"/>
      <c r="GH518" s="56"/>
      <c r="GI518" s="56"/>
      <c r="GJ518" s="56"/>
      <c r="GK518" s="56"/>
      <c r="GL518" s="56"/>
      <c r="GM518" s="56"/>
      <c r="GN518" s="56"/>
      <c r="GO518" s="56"/>
      <c r="GP518" s="56"/>
      <c r="GQ518" s="56"/>
      <c r="GR518" s="56"/>
      <c r="GS518" s="56"/>
      <c r="GT518" s="56"/>
      <c r="GU518" s="56"/>
      <c r="GV518" s="56"/>
      <c r="GW518" s="56"/>
      <c r="GX518" s="56"/>
      <c r="GY518" s="56"/>
      <c r="GZ518" s="56"/>
      <c r="HA518" s="56"/>
      <c r="HB518" s="56"/>
      <c r="HC518" s="56"/>
      <c r="HD518" s="56"/>
      <c r="HE518" s="56"/>
      <c r="HF518" s="56"/>
      <c r="HG518" s="56"/>
      <c r="HH518" s="56"/>
      <c r="HI518" s="56"/>
      <c r="HJ518" s="56"/>
      <c r="HK518" s="56"/>
      <c r="HL518" s="56"/>
      <c r="HM518" s="56"/>
      <c r="HN518" s="56"/>
      <c r="HO518" s="56"/>
      <c r="HP518" s="56"/>
      <c r="HQ518" s="56"/>
      <c r="HR518" s="56"/>
      <c r="HS518" s="56"/>
      <c r="HT518" s="56"/>
      <c r="HU518" s="56"/>
      <c r="HV518" s="56"/>
      <c r="HW518" s="56"/>
      <c r="HX518" s="56"/>
      <c r="HY518" s="56"/>
      <c r="HZ518" s="56"/>
      <c r="IA518" s="56"/>
      <c r="IB518" s="56"/>
      <c r="IC518" s="56"/>
      <c r="ID518" s="56"/>
      <c r="IE518" s="56"/>
      <c r="IF518" s="56"/>
      <c r="IG518" s="56"/>
      <c r="IH518" s="56"/>
      <c r="II518" s="56"/>
      <c r="IJ518" s="56"/>
      <c r="IK518" s="56"/>
      <c r="IL518" s="56"/>
      <c r="IM518" s="56"/>
      <c r="IN518" s="56"/>
      <c r="IO518" s="56"/>
      <c r="IP518" s="56"/>
      <c r="IQ518" s="56"/>
      <c r="IR518" s="56"/>
      <c r="IS518" s="56"/>
      <c r="IT518" s="56"/>
      <c r="IU518" s="56"/>
      <c r="IV518" s="56"/>
      <c r="IW518" s="56"/>
      <c r="IX518" s="56"/>
      <c r="IY518" s="56"/>
      <c r="IZ518" s="56"/>
      <c r="JA518" s="56"/>
      <c r="JB518" s="56"/>
      <c r="JC518" s="56"/>
      <c r="JD518" s="56"/>
      <c r="JE518" s="56"/>
      <c r="JF518" s="56"/>
      <c r="JG518" s="56"/>
      <c r="JH518" s="56"/>
      <c r="JI518" s="56"/>
      <c r="JJ518" s="56"/>
      <c r="JK518" s="56"/>
      <c r="JL518" s="56"/>
      <c r="JM518" s="56"/>
      <c r="JN518" s="56"/>
      <c r="JO518" s="56"/>
      <c r="JP518" s="56"/>
      <c r="JQ518" s="56"/>
      <c r="JR518" s="56"/>
      <c r="JS518" s="56"/>
      <c r="JT518" s="56"/>
      <c r="JU518" s="56"/>
      <c r="JV518" s="56"/>
      <c r="JW518" s="56"/>
      <c r="JX518" s="56"/>
      <c r="JY518" s="56"/>
      <c r="JZ518" s="56"/>
      <c r="KA518" s="56"/>
      <c r="KB518" s="56"/>
      <c r="KC518" s="56"/>
      <c r="KD518" s="56"/>
      <c r="KE518" s="56"/>
      <c r="KF518" s="56"/>
      <c r="KG518" s="56"/>
      <c r="KH518" s="56"/>
      <c r="KI518" s="56"/>
      <c r="KJ518" s="56"/>
      <c r="KK518" s="56"/>
      <c r="KL518" s="56"/>
      <c r="KM518" s="56"/>
      <c r="KN518" s="56"/>
      <c r="KO518" s="56"/>
      <c r="KP518" s="56"/>
      <c r="KQ518" s="56"/>
      <c r="KR518" s="56"/>
      <c r="KS518" s="56"/>
      <c r="KT518" s="56"/>
      <c r="KU518" s="56"/>
      <c r="KV518" s="56"/>
      <c r="KW518" s="56"/>
      <c r="KX518" s="56"/>
      <c r="KY518" s="56"/>
      <c r="KZ518" s="56"/>
      <c r="LA518" s="56"/>
      <c r="LB518" s="56"/>
      <c r="LC518" s="56"/>
      <c r="LD518" s="56"/>
      <c r="LE518" s="56"/>
      <c r="LF518" s="56"/>
      <c r="LG518" s="56"/>
      <c r="LH518" s="56"/>
      <c r="LI518" s="56"/>
      <c r="LJ518" s="56"/>
      <c r="LK518" s="56"/>
      <c r="LL518" s="56"/>
      <c r="LM518" s="56"/>
      <c r="LN518" s="56"/>
      <c r="LO518" s="56"/>
      <c r="LP518" s="56"/>
      <c r="LQ518" s="56"/>
      <c r="LR518" s="56"/>
      <c r="LS518" s="56"/>
      <c r="LT518" s="56"/>
      <c r="LU518" s="56"/>
      <c r="LV518" s="56"/>
      <c r="LW518" s="56"/>
      <c r="LX518" s="56"/>
      <c r="LY518" s="56"/>
      <c r="LZ518" s="56"/>
      <c r="MA518" s="56"/>
      <c r="MB518" s="56"/>
      <c r="MC518" s="56"/>
      <c r="MD518" s="56"/>
      <c r="ME518" s="56"/>
      <c r="MF518" s="56"/>
      <c r="MG518" s="56"/>
      <c r="MH518" s="56"/>
      <c r="MI518" s="56"/>
      <c r="MJ518" s="56"/>
      <c r="MK518" s="56"/>
      <c r="ML518" s="56"/>
      <c r="MM518" s="56"/>
      <c r="MN518" s="56"/>
      <c r="MO518" s="56"/>
      <c r="MP518" s="56"/>
      <c r="MQ518" s="56"/>
      <c r="MR518" s="56"/>
      <c r="MS518" s="56"/>
      <c r="MT518" s="56"/>
      <c r="MU518" s="56"/>
      <c r="MV518" s="56"/>
      <c r="MW518" s="56"/>
      <c r="MX518" s="56"/>
      <c r="MY518" s="56"/>
      <c r="MZ518" s="56"/>
      <c r="NA518" s="56"/>
      <c r="NB518" s="56"/>
      <c r="NC518" s="56"/>
      <c r="ND518" s="56"/>
      <c r="NE518" s="56"/>
      <c r="NF518" s="56"/>
      <c r="NG518" s="57"/>
      <c r="NH518" s="57"/>
      <c r="NI518" s="57"/>
      <c r="NJ518" s="56"/>
      <c r="NK518" s="55"/>
      <c r="NL518" s="55"/>
      <c r="NM518" s="55"/>
      <c r="NN518" s="55"/>
      <c r="NO518" s="55"/>
      <c r="NP518" s="55"/>
      <c r="NQ518" s="55"/>
      <c r="NR518" s="55"/>
      <c r="NS518" s="55"/>
      <c r="NT518" s="55"/>
      <c r="NU518" s="55"/>
      <c r="NV518" s="56"/>
    </row>
    <row r="519" spans="1:386" s="48" customFormat="1" x14ac:dyDescent="0.2">
      <c r="A519" s="54"/>
      <c r="B519" s="55"/>
      <c r="C519" s="55"/>
      <c r="D519" s="236"/>
      <c r="E519" s="222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  <c r="AA519" s="56"/>
      <c r="AB519" s="56"/>
      <c r="AC519" s="56"/>
      <c r="AD519" s="56"/>
      <c r="AE519" s="56"/>
      <c r="AF519" s="56"/>
      <c r="AG519" s="56"/>
      <c r="AH519" s="56"/>
      <c r="AI519" s="56"/>
      <c r="AJ519" s="56"/>
      <c r="AK519" s="56"/>
      <c r="AL519" s="56"/>
      <c r="AM519" s="56"/>
      <c r="AN519" s="56"/>
      <c r="AO519" s="56"/>
      <c r="AP519" s="56"/>
      <c r="AQ519" s="56"/>
      <c r="AR519" s="56"/>
      <c r="AS519" s="56"/>
      <c r="AT519" s="56"/>
      <c r="AU519" s="56"/>
      <c r="AV519" s="56"/>
      <c r="AW519" s="56"/>
      <c r="AX519" s="56"/>
      <c r="AY519" s="56"/>
      <c r="AZ519" s="56"/>
      <c r="BA519" s="56"/>
      <c r="BB519" s="56"/>
      <c r="BC519" s="56"/>
      <c r="BD519" s="56"/>
      <c r="BE519" s="56"/>
      <c r="BF519" s="56"/>
      <c r="BG519" s="56"/>
      <c r="BH519" s="56"/>
      <c r="BI519" s="56"/>
      <c r="BJ519" s="56"/>
      <c r="BK519" s="56"/>
      <c r="BL519" s="56"/>
      <c r="BM519" s="56"/>
      <c r="BN519" s="56"/>
      <c r="BO519" s="56"/>
      <c r="BP519" s="56"/>
      <c r="BQ519" s="56"/>
      <c r="BR519" s="56"/>
      <c r="BS519" s="56"/>
      <c r="BT519" s="56"/>
      <c r="BU519" s="56"/>
      <c r="BV519" s="56"/>
      <c r="BW519" s="56"/>
      <c r="BX519" s="56"/>
      <c r="BY519" s="56"/>
      <c r="BZ519" s="56"/>
      <c r="CA519" s="56"/>
      <c r="CB519" s="56"/>
      <c r="CC519" s="56"/>
      <c r="CD519" s="56"/>
      <c r="CE519" s="56"/>
      <c r="CF519" s="56"/>
      <c r="CG519" s="56"/>
      <c r="CH519" s="56"/>
      <c r="CI519" s="56"/>
      <c r="CJ519" s="56"/>
      <c r="CK519" s="56"/>
      <c r="CL519" s="56"/>
      <c r="CM519" s="56"/>
      <c r="CN519" s="56"/>
      <c r="CO519" s="56"/>
      <c r="CP519" s="56"/>
      <c r="CQ519" s="56"/>
      <c r="CR519" s="56"/>
      <c r="CS519" s="56"/>
      <c r="CT519" s="56"/>
      <c r="CU519" s="56"/>
      <c r="CV519" s="56"/>
      <c r="CW519" s="56"/>
      <c r="CX519" s="56"/>
      <c r="CY519" s="56"/>
      <c r="CZ519" s="56"/>
      <c r="DA519" s="56"/>
      <c r="DB519" s="56"/>
      <c r="DC519" s="56"/>
      <c r="DD519" s="56"/>
      <c r="DE519" s="56"/>
      <c r="DF519" s="56"/>
      <c r="DG519" s="56"/>
      <c r="DH519" s="56"/>
      <c r="DI519" s="56"/>
      <c r="DJ519" s="56"/>
      <c r="DK519" s="56"/>
      <c r="DL519" s="56"/>
      <c r="DM519" s="56"/>
      <c r="DN519" s="56"/>
      <c r="DO519" s="56"/>
      <c r="DP519" s="56"/>
      <c r="DQ519" s="56"/>
      <c r="DR519" s="56"/>
      <c r="DS519" s="56"/>
      <c r="DT519" s="56"/>
      <c r="DU519" s="56"/>
      <c r="DV519" s="56"/>
      <c r="DW519" s="56"/>
      <c r="DX519" s="56"/>
      <c r="DY519" s="56"/>
      <c r="DZ519" s="56"/>
      <c r="EA519" s="56"/>
      <c r="EB519" s="56"/>
      <c r="EC519" s="56"/>
      <c r="ED519" s="56"/>
      <c r="EE519" s="56"/>
      <c r="EF519" s="56"/>
      <c r="EG519" s="56"/>
      <c r="EH519" s="56"/>
      <c r="EI519" s="56"/>
      <c r="EJ519" s="56"/>
      <c r="EK519" s="56"/>
      <c r="EL519" s="56"/>
      <c r="EM519" s="56"/>
      <c r="EN519" s="56"/>
      <c r="EO519" s="56"/>
      <c r="EP519" s="56"/>
      <c r="EQ519" s="56"/>
      <c r="ER519" s="56"/>
      <c r="ES519" s="56"/>
      <c r="ET519" s="56"/>
      <c r="EU519" s="56"/>
      <c r="EV519" s="56"/>
      <c r="EW519" s="56"/>
      <c r="EX519" s="56"/>
      <c r="EY519" s="56"/>
      <c r="EZ519" s="56"/>
      <c r="FA519" s="56"/>
      <c r="FB519" s="56"/>
      <c r="FC519" s="56"/>
      <c r="FD519" s="56"/>
      <c r="FE519" s="56"/>
      <c r="FF519" s="56"/>
      <c r="FG519" s="56"/>
      <c r="FH519" s="56"/>
      <c r="FI519" s="56"/>
      <c r="FJ519" s="56"/>
      <c r="FK519" s="56"/>
      <c r="FL519" s="56"/>
      <c r="FM519" s="56"/>
      <c r="FN519" s="56"/>
      <c r="FO519" s="56"/>
      <c r="FP519" s="56"/>
      <c r="FQ519" s="56"/>
      <c r="FR519" s="56"/>
      <c r="FS519" s="56"/>
      <c r="FT519" s="56"/>
      <c r="FU519" s="56"/>
      <c r="FV519" s="56"/>
      <c r="FW519" s="56"/>
      <c r="FX519" s="56"/>
      <c r="FY519" s="56"/>
      <c r="FZ519" s="56"/>
      <c r="GA519" s="56"/>
      <c r="GB519" s="56"/>
      <c r="GC519" s="56"/>
      <c r="GD519" s="56"/>
      <c r="GE519" s="56"/>
      <c r="GF519" s="56"/>
      <c r="GG519" s="56"/>
      <c r="GH519" s="56"/>
      <c r="GI519" s="56"/>
      <c r="GJ519" s="56"/>
      <c r="GK519" s="56"/>
      <c r="GL519" s="56"/>
      <c r="GM519" s="56"/>
      <c r="GN519" s="56"/>
      <c r="GO519" s="56"/>
      <c r="GP519" s="56"/>
      <c r="GQ519" s="56"/>
      <c r="GR519" s="56"/>
      <c r="GS519" s="56"/>
      <c r="GT519" s="56"/>
      <c r="GU519" s="56"/>
      <c r="GV519" s="56"/>
      <c r="GW519" s="56"/>
      <c r="GX519" s="56"/>
      <c r="GY519" s="56"/>
      <c r="GZ519" s="56"/>
      <c r="HA519" s="56"/>
      <c r="HB519" s="56"/>
      <c r="HC519" s="56"/>
      <c r="HD519" s="56"/>
      <c r="HE519" s="56"/>
      <c r="HF519" s="56"/>
      <c r="HG519" s="56"/>
      <c r="HH519" s="56"/>
      <c r="HI519" s="56"/>
      <c r="HJ519" s="56"/>
      <c r="HK519" s="56"/>
      <c r="HL519" s="56"/>
      <c r="HM519" s="56"/>
      <c r="HN519" s="56"/>
      <c r="HO519" s="56"/>
      <c r="HP519" s="56"/>
      <c r="HQ519" s="56"/>
      <c r="HR519" s="56"/>
      <c r="HS519" s="56"/>
      <c r="HT519" s="56"/>
      <c r="HU519" s="56"/>
      <c r="HV519" s="56"/>
      <c r="HW519" s="56"/>
      <c r="HX519" s="56"/>
      <c r="HY519" s="56"/>
      <c r="HZ519" s="56"/>
      <c r="IA519" s="56"/>
      <c r="IB519" s="56"/>
      <c r="IC519" s="56"/>
      <c r="ID519" s="56"/>
      <c r="IE519" s="56"/>
      <c r="IF519" s="56"/>
      <c r="IG519" s="56"/>
      <c r="IH519" s="56"/>
      <c r="II519" s="56"/>
      <c r="IJ519" s="56"/>
      <c r="IK519" s="56"/>
      <c r="IL519" s="56"/>
      <c r="IM519" s="56"/>
      <c r="IN519" s="56"/>
      <c r="IO519" s="56"/>
      <c r="IP519" s="56"/>
      <c r="IQ519" s="56"/>
      <c r="IR519" s="56"/>
      <c r="IS519" s="56"/>
      <c r="IT519" s="56"/>
      <c r="IU519" s="56"/>
      <c r="IV519" s="56"/>
      <c r="IW519" s="56"/>
      <c r="IX519" s="56"/>
      <c r="IY519" s="56"/>
      <c r="IZ519" s="56"/>
      <c r="JA519" s="56"/>
      <c r="JB519" s="56"/>
      <c r="JC519" s="56"/>
      <c r="JD519" s="56"/>
      <c r="JE519" s="56"/>
      <c r="JF519" s="56"/>
      <c r="JG519" s="56"/>
      <c r="JH519" s="56"/>
      <c r="JI519" s="56"/>
      <c r="JJ519" s="56"/>
      <c r="JK519" s="56"/>
      <c r="JL519" s="56"/>
      <c r="JM519" s="56"/>
      <c r="JN519" s="56"/>
      <c r="JO519" s="56"/>
      <c r="JP519" s="56"/>
      <c r="JQ519" s="56"/>
      <c r="JR519" s="56"/>
      <c r="JS519" s="56"/>
      <c r="JT519" s="56"/>
      <c r="JU519" s="56"/>
      <c r="JV519" s="56"/>
      <c r="JW519" s="56"/>
      <c r="JX519" s="56"/>
      <c r="JY519" s="56"/>
      <c r="JZ519" s="56"/>
      <c r="KA519" s="56"/>
      <c r="KB519" s="56"/>
      <c r="KC519" s="56"/>
      <c r="KD519" s="56"/>
      <c r="KE519" s="56"/>
      <c r="KF519" s="56"/>
      <c r="KG519" s="56"/>
      <c r="KH519" s="56"/>
      <c r="KI519" s="56"/>
      <c r="KJ519" s="56"/>
      <c r="KK519" s="56"/>
      <c r="KL519" s="56"/>
      <c r="KM519" s="56"/>
      <c r="KN519" s="56"/>
      <c r="KO519" s="56"/>
      <c r="KP519" s="56"/>
      <c r="KQ519" s="56"/>
      <c r="KR519" s="56"/>
      <c r="KS519" s="56"/>
      <c r="KT519" s="56"/>
      <c r="KU519" s="56"/>
      <c r="KV519" s="56"/>
      <c r="KW519" s="56"/>
      <c r="KX519" s="56"/>
      <c r="KY519" s="56"/>
      <c r="KZ519" s="56"/>
      <c r="LA519" s="56"/>
      <c r="LB519" s="56"/>
      <c r="LC519" s="56"/>
      <c r="LD519" s="56"/>
      <c r="LE519" s="56"/>
      <c r="LF519" s="56"/>
      <c r="LG519" s="56"/>
      <c r="LH519" s="56"/>
      <c r="LI519" s="56"/>
      <c r="LJ519" s="56"/>
      <c r="LK519" s="56"/>
      <c r="LL519" s="56"/>
      <c r="LM519" s="56"/>
      <c r="LN519" s="56"/>
      <c r="LO519" s="56"/>
      <c r="LP519" s="56"/>
      <c r="LQ519" s="56"/>
      <c r="LR519" s="56"/>
      <c r="LS519" s="56"/>
      <c r="LT519" s="56"/>
      <c r="LU519" s="56"/>
      <c r="LV519" s="56"/>
      <c r="LW519" s="56"/>
      <c r="LX519" s="56"/>
      <c r="LY519" s="56"/>
      <c r="LZ519" s="56"/>
      <c r="MA519" s="56"/>
      <c r="MB519" s="56"/>
      <c r="MC519" s="56"/>
      <c r="MD519" s="56"/>
      <c r="ME519" s="56"/>
      <c r="MF519" s="56"/>
      <c r="MG519" s="56"/>
      <c r="MH519" s="56"/>
      <c r="MI519" s="56"/>
      <c r="MJ519" s="56"/>
      <c r="MK519" s="56"/>
      <c r="ML519" s="56"/>
      <c r="MM519" s="56"/>
      <c r="MN519" s="56"/>
      <c r="MO519" s="56"/>
      <c r="MP519" s="56"/>
      <c r="MQ519" s="56"/>
      <c r="MR519" s="56"/>
      <c r="MS519" s="56"/>
      <c r="MT519" s="56"/>
      <c r="MU519" s="56"/>
      <c r="MV519" s="56"/>
      <c r="MW519" s="56"/>
      <c r="MX519" s="56"/>
      <c r="MY519" s="56"/>
      <c r="MZ519" s="56"/>
      <c r="NA519" s="56"/>
      <c r="NB519" s="56"/>
      <c r="NC519" s="56"/>
      <c r="ND519" s="56"/>
      <c r="NE519" s="56"/>
      <c r="NF519" s="56"/>
      <c r="NG519" s="57"/>
      <c r="NH519" s="57"/>
      <c r="NI519" s="57"/>
      <c r="NJ519" s="56"/>
      <c r="NK519" s="55"/>
      <c r="NL519" s="55"/>
      <c r="NM519" s="55"/>
      <c r="NN519" s="55"/>
      <c r="NO519" s="55"/>
      <c r="NP519" s="55"/>
      <c r="NQ519" s="55"/>
      <c r="NR519" s="55"/>
      <c r="NS519" s="55"/>
      <c r="NT519" s="55"/>
      <c r="NU519" s="55"/>
      <c r="NV519" s="56"/>
    </row>
    <row r="520" spans="1:386" s="48" customFormat="1" x14ac:dyDescent="0.2">
      <c r="A520" s="54"/>
      <c r="B520" s="55"/>
      <c r="C520" s="55"/>
      <c r="D520" s="236"/>
      <c r="E520" s="222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  <c r="AA520" s="56"/>
      <c r="AB520" s="56"/>
      <c r="AC520" s="56"/>
      <c r="AD520" s="56"/>
      <c r="AE520" s="56"/>
      <c r="AF520" s="56"/>
      <c r="AG520" s="56"/>
      <c r="AH520" s="56"/>
      <c r="AI520" s="56"/>
      <c r="AJ520" s="56"/>
      <c r="AK520" s="56"/>
      <c r="AL520" s="56"/>
      <c r="AM520" s="56"/>
      <c r="AN520" s="56"/>
      <c r="AO520" s="56"/>
      <c r="AP520" s="56"/>
      <c r="AQ520" s="56"/>
      <c r="AR520" s="56"/>
      <c r="AS520" s="56"/>
      <c r="AT520" s="56"/>
      <c r="AU520" s="56"/>
      <c r="AV520" s="56"/>
      <c r="AW520" s="56"/>
      <c r="AX520" s="56"/>
      <c r="AY520" s="56"/>
      <c r="AZ520" s="56"/>
      <c r="BA520" s="56"/>
      <c r="BB520" s="56"/>
      <c r="BC520" s="56"/>
      <c r="BD520" s="56"/>
      <c r="BE520" s="56"/>
      <c r="BF520" s="56"/>
      <c r="BG520" s="56"/>
      <c r="BH520" s="56"/>
      <c r="BI520" s="56"/>
      <c r="BJ520" s="56"/>
      <c r="BK520" s="56"/>
      <c r="BL520" s="56"/>
      <c r="BM520" s="56"/>
      <c r="BN520" s="56"/>
      <c r="BO520" s="56"/>
      <c r="BP520" s="56"/>
      <c r="BQ520" s="56"/>
      <c r="BR520" s="56"/>
      <c r="BS520" s="56"/>
      <c r="BT520" s="56"/>
      <c r="BU520" s="56"/>
      <c r="BV520" s="56"/>
      <c r="BW520" s="56"/>
      <c r="BX520" s="56"/>
      <c r="BY520" s="56"/>
      <c r="BZ520" s="56"/>
      <c r="CA520" s="56"/>
      <c r="CB520" s="56"/>
      <c r="CC520" s="56"/>
      <c r="CD520" s="56"/>
      <c r="CE520" s="56"/>
      <c r="CF520" s="56"/>
      <c r="CG520" s="56"/>
      <c r="CH520" s="56"/>
      <c r="CI520" s="56"/>
      <c r="CJ520" s="56"/>
      <c r="CK520" s="56"/>
      <c r="CL520" s="56"/>
      <c r="CM520" s="56"/>
      <c r="CN520" s="56"/>
      <c r="CO520" s="56"/>
      <c r="CP520" s="56"/>
      <c r="CQ520" s="56"/>
      <c r="CR520" s="56"/>
      <c r="CS520" s="56"/>
      <c r="CT520" s="56"/>
      <c r="CU520" s="56"/>
      <c r="CV520" s="56"/>
      <c r="CW520" s="56"/>
      <c r="CX520" s="56"/>
      <c r="CY520" s="56"/>
      <c r="CZ520" s="56"/>
      <c r="DA520" s="56"/>
      <c r="DB520" s="56"/>
      <c r="DC520" s="56"/>
      <c r="DD520" s="56"/>
      <c r="DE520" s="56"/>
      <c r="DF520" s="56"/>
      <c r="DG520" s="56"/>
      <c r="DH520" s="56"/>
      <c r="DI520" s="56"/>
      <c r="DJ520" s="56"/>
      <c r="DK520" s="56"/>
      <c r="DL520" s="56"/>
      <c r="DM520" s="56"/>
      <c r="DN520" s="56"/>
      <c r="DO520" s="56"/>
      <c r="DP520" s="56"/>
      <c r="DQ520" s="56"/>
      <c r="DR520" s="56"/>
      <c r="DS520" s="56"/>
      <c r="DT520" s="56"/>
      <c r="DU520" s="56"/>
      <c r="DV520" s="56"/>
      <c r="DW520" s="56"/>
      <c r="DX520" s="56"/>
      <c r="DY520" s="56"/>
      <c r="DZ520" s="56"/>
      <c r="EA520" s="56"/>
      <c r="EB520" s="56"/>
      <c r="EC520" s="56"/>
      <c r="ED520" s="56"/>
      <c r="EE520" s="56"/>
      <c r="EF520" s="56"/>
      <c r="EG520" s="56"/>
      <c r="EH520" s="56"/>
      <c r="EI520" s="56"/>
      <c r="EJ520" s="56"/>
      <c r="EK520" s="56"/>
      <c r="EL520" s="56"/>
      <c r="EM520" s="56"/>
      <c r="EN520" s="56"/>
      <c r="EO520" s="56"/>
      <c r="EP520" s="56"/>
      <c r="EQ520" s="56"/>
      <c r="ER520" s="56"/>
      <c r="ES520" s="56"/>
      <c r="ET520" s="56"/>
      <c r="EU520" s="56"/>
      <c r="EV520" s="56"/>
      <c r="EW520" s="56"/>
      <c r="EX520" s="56"/>
      <c r="EY520" s="56"/>
      <c r="EZ520" s="56"/>
      <c r="FA520" s="56"/>
      <c r="FB520" s="56"/>
      <c r="FC520" s="56"/>
      <c r="FD520" s="56"/>
      <c r="FE520" s="56"/>
      <c r="FF520" s="56"/>
      <c r="FG520" s="56"/>
      <c r="FH520" s="56"/>
      <c r="FI520" s="56"/>
      <c r="FJ520" s="56"/>
      <c r="FK520" s="56"/>
      <c r="FL520" s="56"/>
      <c r="FM520" s="56"/>
      <c r="FN520" s="56"/>
      <c r="FO520" s="56"/>
      <c r="FP520" s="56"/>
      <c r="FQ520" s="56"/>
      <c r="FR520" s="56"/>
      <c r="FS520" s="56"/>
      <c r="FT520" s="56"/>
      <c r="FU520" s="56"/>
      <c r="FV520" s="56"/>
      <c r="FW520" s="56"/>
      <c r="FX520" s="56"/>
      <c r="FY520" s="56"/>
      <c r="FZ520" s="56"/>
      <c r="GA520" s="56"/>
      <c r="GB520" s="56"/>
      <c r="GC520" s="56"/>
      <c r="GD520" s="56"/>
      <c r="GE520" s="56"/>
      <c r="GF520" s="56"/>
      <c r="GG520" s="56"/>
      <c r="GH520" s="56"/>
      <c r="GI520" s="56"/>
      <c r="GJ520" s="56"/>
      <c r="GK520" s="56"/>
      <c r="GL520" s="56"/>
      <c r="GM520" s="56"/>
      <c r="GN520" s="56"/>
      <c r="GO520" s="56"/>
      <c r="GP520" s="56"/>
      <c r="GQ520" s="56"/>
      <c r="GR520" s="56"/>
      <c r="GS520" s="56"/>
      <c r="GT520" s="56"/>
      <c r="GU520" s="56"/>
      <c r="GV520" s="56"/>
      <c r="GW520" s="56"/>
      <c r="GX520" s="56"/>
      <c r="GY520" s="56"/>
      <c r="GZ520" s="56"/>
      <c r="HA520" s="56"/>
      <c r="HB520" s="56"/>
      <c r="HC520" s="56"/>
      <c r="HD520" s="56"/>
      <c r="HE520" s="56"/>
      <c r="HF520" s="56"/>
      <c r="HG520" s="56"/>
      <c r="HH520" s="56"/>
      <c r="HI520" s="56"/>
      <c r="HJ520" s="56"/>
      <c r="HK520" s="56"/>
      <c r="HL520" s="56"/>
      <c r="HM520" s="56"/>
      <c r="HN520" s="56"/>
      <c r="HO520" s="56"/>
      <c r="HP520" s="56"/>
      <c r="HQ520" s="56"/>
      <c r="HR520" s="56"/>
      <c r="HS520" s="56"/>
      <c r="HT520" s="56"/>
      <c r="HU520" s="56"/>
      <c r="HV520" s="56"/>
      <c r="HW520" s="56"/>
      <c r="HX520" s="56"/>
      <c r="HY520" s="56"/>
      <c r="HZ520" s="56"/>
      <c r="IA520" s="56"/>
      <c r="IB520" s="56"/>
      <c r="IC520" s="56"/>
      <c r="ID520" s="56"/>
      <c r="IE520" s="56"/>
      <c r="IF520" s="56"/>
      <c r="IG520" s="56"/>
      <c r="IH520" s="56"/>
      <c r="II520" s="56"/>
      <c r="IJ520" s="56"/>
      <c r="IK520" s="56"/>
      <c r="IL520" s="56"/>
      <c r="IM520" s="56"/>
      <c r="IN520" s="56"/>
      <c r="IO520" s="56"/>
      <c r="IP520" s="56"/>
      <c r="IQ520" s="56"/>
      <c r="IR520" s="56"/>
      <c r="IS520" s="56"/>
      <c r="IT520" s="56"/>
      <c r="IU520" s="56"/>
      <c r="IV520" s="56"/>
      <c r="IW520" s="56"/>
      <c r="IX520" s="56"/>
      <c r="IY520" s="56"/>
      <c r="IZ520" s="56"/>
      <c r="JA520" s="56"/>
      <c r="JB520" s="56"/>
      <c r="JC520" s="56"/>
      <c r="JD520" s="56"/>
      <c r="JE520" s="56"/>
      <c r="JF520" s="56"/>
      <c r="JG520" s="56"/>
      <c r="JH520" s="56"/>
      <c r="JI520" s="56"/>
      <c r="JJ520" s="56"/>
      <c r="JK520" s="56"/>
      <c r="JL520" s="56"/>
      <c r="JM520" s="56"/>
      <c r="JN520" s="56"/>
      <c r="JO520" s="56"/>
      <c r="JP520" s="56"/>
      <c r="JQ520" s="56"/>
      <c r="JR520" s="56"/>
      <c r="JS520" s="56"/>
      <c r="JT520" s="56"/>
      <c r="JU520" s="56"/>
      <c r="JV520" s="56"/>
      <c r="JW520" s="56"/>
      <c r="JX520" s="56"/>
      <c r="JY520" s="56"/>
      <c r="JZ520" s="56"/>
      <c r="KA520" s="56"/>
      <c r="KB520" s="56"/>
      <c r="KC520" s="56"/>
      <c r="KD520" s="56"/>
      <c r="KE520" s="56"/>
      <c r="KF520" s="56"/>
      <c r="KG520" s="56"/>
      <c r="KH520" s="56"/>
      <c r="KI520" s="56"/>
      <c r="KJ520" s="56"/>
      <c r="KK520" s="56"/>
      <c r="KL520" s="56"/>
      <c r="KM520" s="56"/>
      <c r="KN520" s="56"/>
      <c r="KO520" s="56"/>
      <c r="KP520" s="56"/>
      <c r="KQ520" s="56"/>
      <c r="KR520" s="56"/>
      <c r="KS520" s="56"/>
      <c r="KT520" s="56"/>
      <c r="KU520" s="56"/>
      <c r="KV520" s="56"/>
      <c r="KW520" s="56"/>
      <c r="KX520" s="56"/>
      <c r="KY520" s="56"/>
      <c r="KZ520" s="56"/>
      <c r="LA520" s="56"/>
      <c r="LB520" s="56"/>
      <c r="LC520" s="56"/>
      <c r="LD520" s="56"/>
      <c r="LE520" s="56"/>
      <c r="LF520" s="56"/>
      <c r="LG520" s="56"/>
      <c r="LH520" s="56"/>
      <c r="LI520" s="56"/>
      <c r="LJ520" s="56"/>
      <c r="LK520" s="56"/>
      <c r="LL520" s="56"/>
      <c r="LM520" s="56"/>
      <c r="LN520" s="56"/>
      <c r="LO520" s="56"/>
      <c r="LP520" s="56"/>
      <c r="LQ520" s="56"/>
      <c r="LR520" s="56"/>
      <c r="LS520" s="56"/>
      <c r="LT520" s="56"/>
      <c r="LU520" s="56"/>
      <c r="LV520" s="56"/>
      <c r="LW520" s="56"/>
      <c r="LX520" s="56"/>
      <c r="LY520" s="56"/>
      <c r="LZ520" s="56"/>
      <c r="MA520" s="56"/>
      <c r="MB520" s="56"/>
      <c r="MC520" s="56"/>
      <c r="MD520" s="56"/>
      <c r="ME520" s="56"/>
      <c r="MF520" s="56"/>
      <c r="MG520" s="56"/>
      <c r="MH520" s="56"/>
      <c r="MI520" s="56"/>
      <c r="MJ520" s="56"/>
      <c r="MK520" s="56"/>
      <c r="ML520" s="56"/>
      <c r="MM520" s="56"/>
      <c r="MN520" s="56"/>
      <c r="MO520" s="56"/>
      <c r="MP520" s="56"/>
      <c r="MQ520" s="56"/>
      <c r="MR520" s="56"/>
      <c r="MS520" s="56"/>
      <c r="MT520" s="56"/>
      <c r="MU520" s="56"/>
      <c r="MV520" s="56"/>
      <c r="MW520" s="56"/>
      <c r="MX520" s="56"/>
      <c r="MY520" s="56"/>
      <c r="MZ520" s="56"/>
      <c r="NA520" s="56"/>
      <c r="NB520" s="56"/>
      <c r="NC520" s="56"/>
      <c r="ND520" s="56"/>
      <c r="NE520" s="56"/>
      <c r="NF520" s="56"/>
      <c r="NG520" s="57"/>
      <c r="NH520" s="57"/>
      <c r="NI520" s="57"/>
      <c r="NJ520" s="56"/>
      <c r="NK520" s="55"/>
      <c r="NL520" s="55"/>
      <c r="NM520" s="55"/>
      <c r="NN520" s="55"/>
      <c r="NO520" s="55"/>
      <c r="NP520" s="55"/>
      <c r="NQ520" s="55"/>
      <c r="NR520" s="55"/>
      <c r="NS520" s="55"/>
      <c r="NT520" s="55"/>
      <c r="NU520" s="55"/>
      <c r="NV520" s="56"/>
    </row>
    <row r="521" spans="1:386" s="48" customFormat="1" x14ac:dyDescent="0.2">
      <c r="A521" s="54"/>
      <c r="B521" s="55"/>
      <c r="C521" s="55"/>
      <c r="D521" s="236"/>
      <c r="E521" s="222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  <c r="AA521" s="56"/>
      <c r="AB521" s="56"/>
      <c r="AC521" s="56"/>
      <c r="AD521" s="56"/>
      <c r="AE521" s="56"/>
      <c r="AF521" s="56"/>
      <c r="AG521" s="56"/>
      <c r="AH521" s="56"/>
      <c r="AI521" s="56"/>
      <c r="AJ521" s="56"/>
      <c r="AK521" s="56"/>
      <c r="AL521" s="56"/>
      <c r="AM521" s="56"/>
      <c r="AN521" s="56"/>
      <c r="AO521" s="56"/>
      <c r="AP521" s="56"/>
      <c r="AQ521" s="56"/>
      <c r="AR521" s="56"/>
      <c r="AS521" s="56"/>
      <c r="AT521" s="56"/>
      <c r="AU521" s="56"/>
      <c r="AV521" s="56"/>
      <c r="AW521" s="56"/>
      <c r="AX521" s="56"/>
      <c r="AY521" s="56"/>
      <c r="AZ521" s="56"/>
      <c r="BA521" s="56"/>
      <c r="BB521" s="56"/>
      <c r="BC521" s="56"/>
      <c r="BD521" s="56"/>
      <c r="BE521" s="56"/>
      <c r="BF521" s="56"/>
      <c r="BG521" s="56"/>
      <c r="BH521" s="56"/>
      <c r="BI521" s="56"/>
      <c r="BJ521" s="56"/>
      <c r="BK521" s="56"/>
      <c r="BL521" s="56"/>
      <c r="BM521" s="56"/>
      <c r="BN521" s="56"/>
      <c r="BO521" s="56"/>
      <c r="BP521" s="56"/>
      <c r="BQ521" s="56"/>
      <c r="BR521" s="56"/>
      <c r="BS521" s="56"/>
      <c r="BT521" s="56"/>
      <c r="BU521" s="56"/>
      <c r="BV521" s="56"/>
      <c r="BW521" s="56"/>
      <c r="BX521" s="56"/>
      <c r="BY521" s="56"/>
      <c r="BZ521" s="56"/>
      <c r="CA521" s="56"/>
      <c r="CB521" s="56"/>
      <c r="CC521" s="56"/>
      <c r="CD521" s="56"/>
      <c r="CE521" s="56"/>
      <c r="CF521" s="56"/>
      <c r="CG521" s="56"/>
      <c r="CH521" s="56"/>
      <c r="CI521" s="56"/>
      <c r="CJ521" s="56"/>
      <c r="CK521" s="56"/>
      <c r="CL521" s="56"/>
      <c r="CM521" s="56"/>
      <c r="CN521" s="56"/>
      <c r="CO521" s="56"/>
      <c r="CP521" s="56"/>
      <c r="CQ521" s="56"/>
      <c r="CR521" s="56"/>
      <c r="CS521" s="56"/>
      <c r="CT521" s="56"/>
      <c r="CU521" s="56"/>
      <c r="CV521" s="56"/>
      <c r="CW521" s="56"/>
      <c r="CX521" s="56"/>
      <c r="CY521" s="56"/>
      <c r="CZ521" s="56"/>
      <c r="DA521" s="56"/>
      <c r="DB521" s="56"/>
      <c r="DC521" s="56"/>
      <c r="DD521" s="56"/>
      <c r="DE521" s="56"/>
      <c r="DF521" s="56"/>
      <c r="DG521" s="56"/>
      <c r="DH521" s="56"/>
      <c r="DI521" s="56"/>
      <c r="DJ521" s="56"/>
      <c r="DK521" s="56"/>
      <c r="DL521" s="56"/>
      <c r="DM521" s="56"/>
      <c r="DN521" s="56"/>
      <c r="DO521" s="56"/>
      <c r="DP521" s="56"/>
      <c r="DQ521" s="56"/>
      <c r="DR521" s="56"/>
      <c r="DS521" s="56"/>
      <c r="DT521" s="56"/>
      <c r="DU521" s="56"/>
      <c r="DV521" s="56"/>
      <c r="DW521" s="56"/>
      <c r="DX521" s="56"/>
      <c r="DY521" s="56"/>
      <c r="DZ521" s="56"/>
      <c r="EA521" s="56"/>
      <c r="EB521" s="56"/>
      <c r="EC521" s="56"/>
      <c r="ED521" s="56"/>
      <c r="EE521" s="56"/>
      <c r="EF521" s="56"/>
      <c r="EG521" s="56"/>
      <c r="EH521" s="56"/>
      <c r="EI521" s="56"/>
      <c r="EJ521" s="56"/>
      <c r="EK521" s="56"/>
      <c r="EL521" s="56"/>
      <c r="EM521" s="56"/>
      <c r="EN521" s="56"/>
      <c r="EO521" s="56"/>
      <c r="EP521" s="56"/>
      <c r="EQ521" s="56"/>
      <c r="ER521" s="56"/>
      <c r="ES521" s="56"/>
      <c r="ET521" s="56"/>
      <c r="EU521" s="56"/>
      <c r="EV521" s="56"/>
      <c r="EW521" s="56"/>
      <c r="EX521" s="56"/>
      <c r="EY521" s="56"/>
      <c r="EZ521" s="56"/>
      <c r="FA521" s="56"/>
      <c r="FB521" s="56"/>
      <c r="FC521" s="56"/>
      <c r="FD521" s="56"/>
      <c r="FE521" s="56"/>
      <c r="FF521" s="56"/>
      <c r="FG521" s="56"/>
      <c r="FH521" s="56"/>
      <c r="FI521" s="56"/>
      <c r="FJ521" s="56"/>
      <c r="FK521" s="56"/>
      <c r="FL521" s="56"/>
      <c r="FM521" s="56"/>
      <c r="FN521" s="56"/>
      <c r="FO521" s="56"/>
      <c r="FP521" s="56"/>
      <c r="FQ521" s="56"/>
      <c r="FR521" s="56"/>
      <c r="FS521" s="56"/>
      <c r="FT521" s="56"/>
      <c r="FU521" s="56"/>
      <c r="FV521" s="56"/>
      <c r="FW521" s="56"/>
      <c r="FX521" s="56"/>
      <c r="FY521" s="56"/>
      <c r="FZ521" s="56"/>
      <c r="GA521" s="56"/>
      <c r="GB521" s="56"/>
      <c r="GC521" s="56"/>
      <c r="GD521" s="56"/>
      <c r="GE521" s="56"/>
      <c r="GF521" s="56"/>
      <c r="GG521" s="56"/>
      <c r="GH521" s="56"/>
      <c r="GI521" s="56"/>
      <c r="GJ521" s="56"/>
      <c r="GK521" s="56"/>
      <c r="GL521" s="56"/>
      <c r="GM521" s="56"/>
      <c r="GN521" s="56"/>
      <c r="GO521" s="56"/>
      <c r="GP521" s="56"/>
      <c r="GQ521" s="56"/>
      <c r="GR521" s="56"/>
      <c r="GS521" s="56"/>
      <c r="GT521" s="56"/>
      <c r="GU521" s="56"/>
      <c r="GV521" s="56"/>
      <c r="GW521" s="56"/>
      <c r="GX521" s="56"/>
      <c r="GY521" s="56"/>
      <c r="GZ521" s="56"/>
      <c r="HA521" s="56"/>
      <c r="HB521" s="56"/>
      <c r="HC521" s="56"/>
      <c r="HD521" s="56"/>
      <c r="HE521" s="56"/>
      <c r="HF521" s="56"/>
      <c r="HG521" s="56"/>
      <c r="HH521" s="56"/>
      <c r="HI521" s="56"/>
      <c r="HJ521" s="56"/>
      <c r="HK521" s="56"/>
      <c r="HL521" s="56"/>
      <c r="HM521" s="56"/>
      <c r="HN521" s="56"/>
      <c r="HO521" s="56"/>
      <c r="HP521" s="56"/>
      <c r="HQ521" s="56"/>
      <c r="HR521" s="56"/>
      <c r="HS521" s="56"/>
      <c r="HT521" s="56"/>
      <c r="HU521" s="56"/>
      <c r="HV521" s="56"/>
      <c r="HW521" s="56"/>
      <c r="HX521" s="56"/>
      <c r="HY521" s="56"/>
      <c r="HZ521" s="56"/>
      <c r="IA521" s="56"/>
      <c r="IB521" s="56"/>
      <c r="IC521" s="56"/>
      <c r="ID521" s="56"/>
      <c r="IE521" s="56"/>
      <c r="IF521" s="56"/>
      <c r="IG521" s="56"/>
      <c r="IH521" s="56"/>
      <c r="II521" s="56"/>
      <c r="IJ521" s="56"/>
      <c r="IK521" s="56"/>
      <c r="IL521" s="56"/>
      <c r="IM521" s="56"/>
      <c r="IN521" s="56"/>
      <c r="IO521" s="56"/>
      <c r="IP521" s="56"/>
      <c r="IQ521" s="56"/>
      <c r="IR521" s="56"/>
      <c r="IS521" s="56"/>
      <c r="IT521" s="56"/>
      <c r="IU521" s="56"/>
      <c r="IV521" s="56"/>
      <c r="IW521" s="56"/>
      <c r="IX521" s="56"/>
      <c r="IY521" s="56"/>
      <c r="IZ521" s="56"/>
      <c r="JA521" s="56"/>
      <c r="JB521" s="56"/>
      <c r="JC521" s="56"/>
      <c r="JD521" s="56"/>
      <c r="JE521" s="56"/>
      <c r="JF521" s="56"/>
      <c r="JG521" s="56"/>
      <c r="JH521" s="56"/>
      <c r="JI521" s="56"/>
      <c r="JJ521" s="56"/>
      <c r="JK521" s="56"/>
      <c r="JL521" s="56"/>
      <c r="JM521" s="56"/>
      <c r="JN521" s="56"/>
      <c r="JO521" s="56"/>
      <c r="JP521" s="56"/>
      <c r="JQ521" s="56"/>
      <c r="JR521" s="56"/>
      <c r="JS521" s="56"/>
      <c r="JT521" s="56"/>
      <c r="JU521" s="56"/>
      <c r="JV521" s="56"/>
      <c r="JW521" s="56"/>
      <c r="JX521" s="56"/>
      <c r="JY521" s="56"/>
      <c r="JZ521" s="56"/>
      <c r="KA521" s="56"/>
      <c r="KB521" s="56"/>
      <c r="KC521" s="56"/>
      <c r="KD521" s="56"/>
      <c r="KE521" s="56"/>
      <c r="KF521" s="56"/>
      <c r="KG521" s="56"/>
      <c r="KH521" s="56"/>
      <c r="KI521" s="56"/>
      <c r="KJ521" s="56"/>
      <c r="KK521" s="56"/>
      <c r="KL521" s="56"/>
      <c r="KM521" s="56"/>
      <c r="KN521" s="56"/>
      <c r="KO521" s="56"/>
      <c r="KP521" s="56"/>
      <c r="KQ521" s="56"/>
      <c r="KR521" s="56"/>
      <c r="KS521" s="56"/>
      <c r="KT521" s="56"/>
      <c r="KU521" s="56"/>
      <c r="KV521" s="56"/>
      <c r="KW521" s="56"/>
      <c r="KX521" s="56"/>
      <c r="KY521" s="56"/>
      <c r="KZ521" s="56"/>
      <c r="LA521" s="56"/>
      <c r="LB521" s="56"/>
      <c r="LC521" s="56"/>
      <c r="LD521" s="56"/>
      <c r="LE521" s="56"/>
      <c r="LF521" s="56"/>
      <c r="LG521" s="56"/>
      <c r="LH521" s="56"/>
      <c r="LI521" s="56"/>
      <c r="LJ521" s="56"/>
      <c r="LK521" s="56"/>
      <c r="LL521" s="56"/>
      <c r="LM521" s="56"/>
      <c r="LN521" s="56"/>
      <c r="LO521" s="56"/>
      <c r="LP521" s="56"/>
      <c r="LQ521" s="56"/>
      <c r="LR521" s="56"/>
      <c r="LS521" s="56"/>
      <c r="LT521" s="56"/>
      <c r="LU521" s="56"/>
      <c r="LV521" s="56"/>
      <c r="LW521" s="56"/>
      <c r="LX521" s="56"/>
      <c r="LY521" s="56"/>
      <c r="LZ521" s="56"/>
      <c r="MA521" s="56"/>
      <c r="MB521" s="56"/>
      <c r="MC521" s="56"/>
      <c r="MD521" s="56"/>
      <c r="ME521" s="56"/>
      <c r="MF521" s="56"/>
      <c r="MG521" s="56"/>
      <c r="MH521" s="56"/>
      <c r="MI521" s="56"/>
      <c r="MJ521" s="56"/>
      <c r="MK521" s="56"/>
      <c r="ML521" s="56"/>
      <c r="MM521" s="56"/>
      <c r="MN521" s="56"/>
      <c r="MO521" s="56"/>
      <c r="MP521" s="56"/>
      <c r="MQ521" s="56"/>
      <c r="MR521" s="56"/>
      <c r="MS521" s="56"/>
      <c r="MT521" s="56"/>
      <c r="MU521" s="56"/>
      <c r="MV521" s="56"/>
      <c r="MW521" s="56"/>
      <c r="MX521" s="56"/>
      <c r="MY521" s="56"/>
      <c r="MZ521" s="56"/>
      <c r="NA521" s="56"/>
      <c r="NB521" s="56"/>
      <c r="NC521" s="56"/>
      <c r="ND521" s="56"/>
      <c r="NE521" s="56"/>
      <c r="NF521" s="56"/>
      <c r="NG521" s="57"/>
      <c r="NH521" s="57"/>
      <c r="NI521" s="57"/>
      <c r="NJ521" s="56"/>
      <c r="NK521" s="55"/>
      <c r="NL521" s="55"/>
      <c r="NM521" s="55"/>
      <c r="NN521" s="55"/>
      <c r="NO521" s="55"/>
      <c r="NP521" s="55"/>
      <c r="NQ521" s="55"/>
      <c r="NR521" s="55"/>
      <c r="NS521" s="55"/>
      <c r="NT521" s="55"/>
      <c r="NU521" s="55"/>
      <c r="NV521" s="56"/>
    </row>
    <row r="522" spans="1:386" s="48" customFormat="1" x14ac:dyDescent="0.2">
      <c r="A522" s="54"/>
      <c r="B522" s="55"/>
      <c r="C522" s="55"/>
      <c r="D522" s="236"/>
      <c r="E522" s="222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  <c r="AA522" s="56"/>
      <c r="AB522" s="56"/>
      <c r="AC522" s="56"/>
      <c r="AD522" s="56"/>
      <c r="AE522" s="56"/>
      <c r="AF522" s="56"/>
      <c r="AG522" s="56"/>
      <c r="AH522" s="56"/>
      <c r="AI522" s="56"/>
      <c r="AJ522" s="56"/>
      <c r="AK522" s="56"/>
      <c r="AL522" s="56"/>
      <c r="AM522" s="56"/>
      <c r="AN522" s="56"/>
      <c r="AO522" s="56"/>
      <c r="AP522" s="56"/>
      <c r="AQ522" s="56"/>
      <c r="AR522" s="56"/>
      <c r="AS522" s="56"/>
      <c r="AT522" s="56"/>
      <c r="AU522" s="56"/>
      <c r="AV522" s="56"/>
      <c r="AW522" s="56"/>
      <c r="AX522" s="56"/>
      <c r="AY522" s="56"/>
      <c r="AZ522" s="56"/>
      <c r="BA522" s="56"/>
      <c r="BB522" s="56"/>
      <c r="BC522" s="56"/>
      <c r="BD522" s="56"/>
      <c r="BE522" s="56"/>
      <c r="BF522" s="56"/>
      <c r="BG522" s="56"/>
      <c r="BH522" s="56"/>
      <c r="BI522" s="56"/>
      <c r="BJ522" s="56"/>
      <c r="BK522" s="56"/>
      <c r="BL522" s="56"/>
      <c r="BM522" s="56"/>
      <c r="BN522" s="56"/>
      <c r="BO522" s="56"/>
      <c r="BP522" s="56"/>
      <c r="BQ522" s="56"/>
      <c r="BR522" s="56"/>
      <c r="BS522" s="56"/>
      <c r="BT522" s="56"/>
      <c r="BU522" s="56"/>
      <c r="BV522" s="56"/>
      <c r="BW522" s="56"/>
      <c r="BX522" s="56"/>
      <c r="BY522" s="56"/>
      <c r="BZ522" s="56"/>
      <c r="CA522" s="56"/>
      <c r="CB522" s="56"/>
      <c r="CC522" s="56"/>
      <c r="CD522" s="56"/>
      <c r="CE522" s="56"/>
      <c r="CF522" s="56"/>
      <c r="CG522" s="56"/>
      <c r="CH522" s="56"/>
      <c r="CI522" s="56"/>
      <c r="CJ522" s="56"/>
      <c r="CK522" s="56"/>
      <c r="CL522" s="56"/>
      <c r="CM522" s="56"/>
      <c r="CN522" s="56"/>
      <c r="CO522" s="56"/>
      <c r="CP522" s="56"/>
      <c r="CQ522" s="56"/>
      <c r="CR522" s="56"/>
      <c r="CS522" s="56"/>
      <c r="CT522" s="56"/>
      <c r="CU522" s="56"/>
      <c r="CV522" s="56"/>
      <c r="CW522" s="56"/>
      <c r="CX522" s="56"/>
      <c r="CY522" s="56"/>
      <c r="CZ522" s="56"/>
      <c r="DA522" s="56"/>
      <c r="DB522" s="56"/>
      <c r="DC522" s="56"/>
      <c r="DD522" s="56"/>
      <c r="DE522" s="56"/>
      <c r="DF522" s="56"/>
      <c r="DG522" s="56"/>
      <c r="DH522" s="56"/>
      <c r="DI522" s="56"/>
      <c r="DJ522" s="56"/>
      <c r="DK522" s="56"/>
      <c r="DL522" s="56"/>
      <c r="DM522" s="56"/>
      <c r="DN522" s="56"/>
      <c r="DO522" s="56"/>
      <c r="DP522" s="56"/>
      <c r="DQ522" s="56"/>
      <c r="DR522" s="56"/>
      <c r="DS522" s="56"/>
      <c r="DT522" s="56"/>
      <c r="DU522" s="56"/>
      <c r="DV522" s="56"/>
      <c r="DW522" s="56"/>
      <c r="DX522" s="56"/>
      <c r="DY522" s="56"/>
      <c r="DZ522" s="56"/>
      <c r="EA522" s="56"/>
      <c r="EB522" s="56"/>
      <c r="EC522" s="56"/>
      <c r="ED522" s="56"/>
      <c r="EE522" s="56"/>
      <c r="EF522" s="56"/>
      <c r="EG522" s="56"/>
      <c r="EH522" s="56"/>
      <c r="EI522" s="56"/>
      <c r="EJ522" s="56"/>
      <c r="EK522" s="56"/>
      <c r="EL522" s="56"/>
      <c r="EM522" s="56"/>
      <c r="EN522" s="56"/>
      <c r="EO522" s="56"/>
      <c r="EP522" s="56"/>
      <c r="EQ522" s="56"/>
      <c r="ER522" s="56"/>
      <c r="ES522" s="56"/>
      <c r="ET522" s="56"/>
      <c r="EU522" s="56"/>
      <c r="EV522" s="56"/>
      <c r="EW522" s="56"/>
      <c r="EX522" s="56"/>
      <c r="EY522" s="56"/>
      <c r="EZ522" s="56"/>
      <c r="FA522" s="56"/>
      <c r="FB522" s="56"/>
      <c r="FC522" s="56"/>
      <c r="FD522" s="56"/>
      <c r="FE522" s="56"/>
      <c r="FF522" s="56"/>
      <c r="FG522" s="56"/>
      <c r="FH522" s="56"/>
      <c r="FI522" s="56"/>
      <c r="FJ522" s="56"/>
      <c r="FK522" s="56"/>
      <c r="FL522" s="56"/>
      <c r="FM522" s="56"/>
      <c r="FN522" s="56"/>
      <c r="FO522" s="56"/>
      <c r="FP522" s="56"/>
      <c r="FQ522" s="56"/>
      <c r="FR522" s="56"/>
      <c r="FS522" s="56"/>
      <c r="FT522" s="56"/>
      <c r="FU522" s="56"/>
      <c r="FV522" s="56"/>
      <c r="FW522" s="56"/>
      <c r="FX522" s="56"/>
      <c r="FY522" s="56"/>
      <c r="FZ522" s="56"/>
      <c r="GA522" s="56"/>
      <c r="GB522" s="56"/>
      <c r="GC522" s="56"/>
      <c r="GD522" s="56"/>
      <c r="GE522" s="56"/>
      <c r="GF522" s="56"/>
      <c r="GG522" s="56"/>
      <c r="GH522" s="56"/>
      <c r="GI522" s="56"/>
      <c r="GJ522" s="56"/>
      <c r="GK522" s="56"/>
      <c r="GL522" s="56"/>
      <c r="GM522" s="56"/>
      <c r="GN522" s="56"/>
      <c r="GO522" s="56"/>
      <c r="GP522" s="56"/>
      <c r="GQ522" s="56"/>
      <c r="GR522" s="56"/>
      <c r="GS522" s="56"/>
      <c r="GT522" s="56"/>
      <c r="GU522" s="56"/>
      <c r="GV522" s="56"/>
      <c r="GW522" s="56"/>
      <c r="GX522" s="56"/>
      <c r="GY522" s="56"/>
      <c r="GZ522" s="56"/>
      <c r="HA522" s="56"/>
      <c r="HB522" s="56"/>
      <c r="HC522" s="56"/>
      <c r="HD522" s="56"/>
      <c r="HE522" s="56"/>
      <c r="HF522" s="56"/>
      <c r="HG522" s="56"/>
      <c r="HH522" s="56"/>
      <c r="HI522" s="56"/>
      <c r="HJ522" s="56"/>
      <c r="HK522" s="56"/>
      <c r="HL522" s="56"/>
      <c r="HM522" s="56"/>
      <c r="HN522" s="56"/>
      <c r="HO522" s="56"/>
      <c r="HP522" s="56"/>
      <c r="HQ522" s="56"/>
      <c r="HR522" s="56"/>
      <c r="HS522" s="56"/>
      <c r="HT522" s="56"/>
      <c r="HU522" s="56"/>
      <c r="HV522" s="56"/>
      <c r="HW522" s="56"/>
      <c r="HX522" s="56"/>
      <c r="HY522" s="56"/>
      <c r="HZ522" s="56"/>
      <c r="IA522" s="56"/>
      <c r="IB522" s="56"/>
      <c r="IC522" s="56"/>
      <c r="ID522" s="56"/>
      <c r="IE522" s="56"/>
      <c r="IF522" s="56"/>
      <c r="IG522" s="56"/>
      <c r="IH522" s="56"/>
      <c r="II522" s="56"/>
      <c r="IJ522" s="56"/>
      <c r="IK522" s="56"/>
      <c r="IL522" s="56"/>
      <c r="IM522" s="56"/>
      <c r="IN522" s="56"/>
      <c r="IO522" s="56"/>
      <c r="IP522" s="56"/>
      <c r="IQ522" s="56"/>
      <c r="IR522" s="56"/>
      <c r="IS522" s="56"/>
      <c r="IT522" s="56"/>
      <c r="IU522" s="56"/>
      <c r="IV522" s="56"/>
      <c r="IW522" s="56"/>
      <c r="IX522" s="56"/>
      <c r="IY522" s="56"/>
      <c r="IZ522" s="56"/>
      <c r="JA522" s="56"/>
      <c r="JB522" s="56"/>
      <c r="JC522" s="56"/>
      <c r="JD522" s="56"/>
      <c r="JE522" s="56"/>
      <c r="JF522" s="56"/>
      <c r="JG522" s="56"/>
      <c r="JH522" s="56"/>
      <c r="JI522" s="56"/>
      <c r="JJ522" s="56"/>
      <c r="JK522" s="56"/>
      <c r="JL522" s="56"/>
      <c r="JM522" s="56"/>
      <c r="JN522" s="56"/>
      <c r="JO522" s="56"/>
      <c r="JP522" s="56"/>
      <c r="JQ522" s="56"/>
      <c r="JR522" s="56"/>
      <c r="JS522" s="56"/>
      <c r="JT522" s="56"/>
      <c r="JU522" s="56"/>
      <c r="JV522" s="56"/>
      <c r="JW522" s="56"/>
      <c r="JX522" s="56"/>
      <c r="JY522" s="56"/>
      <c r="JZ522" s="56"/>
      <c r="KA522" s="56"/>
      <c r="KB522" s="56"/>
      <c r="KC522" s="56"/>
      <c r="KD522" s="56"/>
      <c r="KE522" s="56"/>
      <c r="KF522" s="56"/>
      <c r="KG522" s="56"/>
      <c r="KH522" s="56"/>
      <c r="KI522" s="56"/>
      <c r="KJ522" s="56"/>
      <c r="KK522" s="56"/>
      <c r="KL522" s="56"/>
      <c r="KM522" s="56"/>
      <c r="KN522" s="56"/>
      <c r="KO522" s="56"/>
      <c r="KP522" s="56"/>
      <c r="KQ522" s="56"/>
      <c r="KR522" s="56"/>
      <c r="KS522" s="56"/>
      <c r="KT522" s="56"/>
      <c r="KU522" s="56"/>
      <c r="KV522" s="56"/>
      <c r="KW522" s="56"/>
      <c r="KX522" s="56"/>
      <c r="KY522" s="56"/>
      <c r="KZ522" s="56"/>
      <c r="LA522" s="56"/>
      <c r="LB522" s="56"/>
      <c r="LC522" s="56"/>
      <c r="LD522" s="56"/>
      <c r="LE522" s="56"/>
      <c r="LF522" s="56"/>
      <c r="LG522" s="56"/>
      <c r="LH522" s="56"/>
      <c r="LI522" s="56"/>
      <c r="LJ522" s="56"/>
      <c r="LK522" s="56"/>
      <c r="LL522" s="56"/>
      <c r="LM522" s="56"/>
      <c r="LN522" s="56"/>
      <c r="LO522" s="56"/>
      <c r="LP522" s="56"/>
      <c r="LQ522" s="56"/>
      <c r="LR522" s="56"/>
      <c r="LS522" s="56"/>
      <c r="LT522" s="56"/>
      <c r="LU522" s="56"/>
      <c r="LV522" s="56"/>
      <c r="LW522" s="56"/>
      <c r="LX522" s="56"/>
      <c r="LY522" s="56"/>
      <c r="LZ522" s="56"/>
      <c r="MA522" s="56"/>
      <c r="MB522" s="56"/>
      <c r="MC522" s="56"/>
      <c r="MD522" s="56"/>
      <c r="ME522" s="56"/>
      <c r="MF522" s="56"/>
      <c r="MG522" s="56"/>
      <c r="MH522" s="56"/>
      <c r="MI522" s="56"/>
      <c r="MJ522" s="56"/>
      <c r="MK522" s="56"/>
      <c r="ML522" s="56"/>
      <c r="MM522" s="56"/>
      <c r="MN522" s="56"/>
      <c r="MO522" s="56"/>
      <c r="MP522" s="56"/>
      <c r="MQ522" s="56"/>
      <c r="MR522" s="56"/>
      <c r="MS522" s="56"/>
      <c r="MT522" s="56"/>
      <c r="MU522" s="56"/>
      <c r="MV522" s="56"/>
      <c r="MW522" s="56"/>
      <c r="MX522" s="56"/>
      <c r="MY522" s="56"/>
      <c r="MZ522" s="56"/>
      <c r="NA522" s="56"/>
      <c r="NB522" s="56"/>
      <c r="NC522" s="56"/>
      <c r="ND522" s="56"/>
      <c r="NE522" s="56"/>
      <c r="NF522" s="56"/>
      <c r="NG522" s="57"/>
      <c r="NH522" s="57"/>
      <c r="NI522" s="57"/>
      <c r="NJ522" s="56"/>
      <c r="NK522" s="55"/>
      <c r="NL522" s="55"/>
      <c r="NM522" s="55"/>
      <c r="NN522" s="55"/>
      <c r="NO522" s="55"/>
      <c r="NP522" s="55"/>
      <c r="NQ522" s="55"/>
      <c r="NR522" s="55"/>
      <c r="NS522" s="55"/>
      <c r="NT522" s="55"/>
      <c r="NU522" s="55"/>
      <c r="NV522" s="56"/>
    </row>
    <row r="523" spans="1:386" s="48" customFormat="1" x14ac:dyDescent="0.2">
      <c r="A523" s="54"/>
      <c r="B523" s="55"/>
      <c r="C523" s="55"/>
      <c r="D523" s="236"/>
      <c r="E523" s="222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  <c r="AA523" s="56"/>
      <c r="AB523" s="56"/>
      <c r="AC523" s="56"/>
      <c r="AD523" s="56"/>
      <c r="AE523" s="56"/>
      <c r="AF523" s="56"/>
      <c r="AG523" s="56"/>
      <c r="AH523" s="56"/>
      <c r="AI523" s="56"/>
      <c r="AJ523" s="56"/>
      <c r="AK523" s="56"/>
      <c r="AL523" s="56"/>
      <c r="AM523" s="56"/>
      <c r="AN523" s="56"/>
      <c r="AO523" s="56"/>
      <c r="AP523" s="56"/>
      <c r="AQ523" s="56"/>
      <c r="AR523" s="56"/>
      <c r="AS523" s="56"/>
      <c r="AT523" s="56"/>
      <c r="AU523" s="56"/>
      <c r="AV523" s="56"/>
      <c r="AW523" s="56"/>
      <c r="AX523" s="56"/>
      <c r="AY523" s="56"/>
      <c r="AZ523" s="56"/>
      <c r="BA523" s="56"/>
      <c r="BB523" s="56"/>
      <c r="BC523" s="56"/>
      <c r="BD523" s="56"/>
      <c r="BE523" s="56"/>
      <c r="BF523" s="56"/>
      <c r="BG523" s="56"/>
      <c r="BH523" s="56"/>
      <c r="BI523" s="56"/>
      <c r="BJ523" s="56"/>
      <c r="BK523" s="56"/>
      <c r="BL523" s="56"/>
      <c r="BM523" s="56"/>
      <c r="BN523" s="56"/>
      <c r="BO523" s="56"/>
      <c r="BP523" s="56"/>
      <c r="BQ523" s="56"/>
      <c r="BR523" s="56"/>
      <c r="BS523" s="56"/>
      <c r="BT523" s="56"/>
      <c r="BU523" s="56"/>
      <c r="BV523" s="56"/>
      <c r="BW523" s="56"/>
      <c r="BX523" s="56"/>
      <c r="BY523" s="56"/>
      <c r="BZ523" s="56"/>
      <c r="CA523" s="56"/>
      <c r="CB523" s="56"/>
      <c r="CC523" s="56"/>
      <c r="CD523" s="56"/>
      <c r="CE523" s="56"/>
      <c r="CF523" s="56"/>
      <c r="CG523" s="56"/>
      <c r="CH523" s="56"/>
      <c r="CI523" s="56"/>
      <c r="CJ523" s="56"/>
      <c r="CK523" s="56"/>
      <c r="CL523" s="56"/>
      <c r="CM523" s="56"/>
      <c r="CN523" s="56"/>
      <c r="CO523" s="56"/>
      <c r="CP523" s="56"/>
      <c r="CQ523" s="56"/>
      <c r="CR523" s="56"/>
      <c r="CS523" s="56"/>
      <c r="CT523" s="56"/>
      <c r="CU523" s="56"/>
      <c r="CV523" s="56"/>
      <c r="CW523" s="56"/>
      <c r="CX523" s="56"/>
      <c r="CY523" s="56"/>
      <c r="CZ523" s="56"/>
      <c r="DA523" s="56"/>
      <c r="DB523" s="56"/>
      <c r="DC523" s="56"/>
      <c r="DD523" s="56"/>
      <c r="DE523" s="56"/>
      <c r="DF523" s="56"/>
      <c r="DG523" s="56"/>
      <c r="DH523" s="56"/>
      <c r="DI523" s="56"/>
      <c r="DJ523" s="56"/>
      <c r="DK523" s="56"/>
      <c r="DL523" s="56"/>
      <c r="DM523" s="56"/>
      <c r="DN523" s="56"/>
      <c r="DO523" s="56"/>
      <c r="DP523" s="56"/>
      <c r="DQ523" s="56"/>
      <c r="DR523" s="56"/>
      <c r="DS523" s="56"/>
      <c r="DT523" s="56"/>
      <c r="DU523" s="56"/>
      <c r="DV523" s="56"/>
      <c r="DW523" s="56"/>
      <c r="DX523" s="56"/>
      <c r="DY523" s="56"/>
      <c r="DZ523" s="56"/>
      <c r="EA523" s="56"/>
      <c r="EB523" s="56"/>
      <c r="EC523" s="56"/>
      <c r="ED523" s="56"/>
      <c r="EE523" s="56"/>
      <c r="EF523" s="56"/>
      <c r="EG523" s="56"/>
      <c r="EH523" s="56"/>
      <c r="EI523" s="56"/>
      <c r="EJ523" s="56"/>
      <c r="EK523" s="56"/>
      <c r="EL523" s="56"/>
      <c r="EM523" s="56"/>
      <c r="EN523" s="56"/>
      <c r="EO523" s="56"/>
      <c r="EP523" s="56"/>
      <c r="EQ523" s="56"/>
      <c r="ER523" s="56"/>
      <c r="ES523" s="56"/>
      <c r="ET523" s="56"/>
      <c r="EU523" s="56"/>
      <c r="EV523" s="56"/>
      <c r="EW523" s="56"/>
      <c r="EX523" s="56"/>
      <c r="EY523" s="56"/>
      <c r="EZ523" s="56"/>
      <c r="FA523" s="56"/>
      <c r="FB523" s="56"/>
      <c r="FC523" s="56"/>
      <c r="FD523" s="56"/>
      <c r="FE523" s="56"/>
      <c r="FF523" s="56"/>
      <c r="FG523" s="56"/>
      <c r="FH523" s="56"/>
      <c r="FI523" s="56"/>
      <c r="FJ523" s="56"/>
      <c r="FK523" s="56"/>
      <c r="FL523" s="56"/>
      <c r="FM523" s="56"/>
      <c r="FN523" s="56"/>
      <c r="FO523" s="56"/>
      <c r="FP523" s="56"/>
      <c r="FQ523" s="56"/>
      <c r="FR523" s="56"/>
      <c r="FS523" s="56"/>
      <c r="FT523" s="56"/>
      <c r="FU523" s="56"/>
      <c r="FV523" s="56"/>
      <c r="FW523" s="56"/>
      <c r="FX523" s="56"/>
      <c r="FY523" s="56"/>
      <c r="FZ523" s="56"/>
      <c r="GA523" s="56"/>
      <c r="GB523" s="56"/>
      <c r="GC523" s="56"/>
      <c r="GD523" s="56"/>
      <c r="GE523" s="56"/>
      <c r="GF523" s="56"/>
      <c r="GG523" s="56"/>
      <c r="GH523" s="56"/>
      <c r="GI523" s="56"/>
      <c r="GJ523" s="56"/>
      <c r="GK523" s="56"/>
      <c r="GL523" s="56"/>
      <c r="GM523" s="56"/>
      <c r="GN523" s="56"/>
      <c r="GO523" s="56"/>
      <c r="GP523" s="56"/>
      <c r="GQ523" s="56"/>
      <c r="GR523" s="56"/>
      <c r="GS523" s="56"/>
      <c r="GT523" s="56"/>
      <c r="GU523" s="56"/>
      <c r="GV523" s="56"/>
      <c r="GW523" s="56"/>
      <c r="GX523" s="56"/>
      <c r="GY523" s="56"/>
      <c r="GZ523" s="56"/>
      <c r="HA523" s="56"/>
      <c r="HB523" s="56"/>
      <c r="HC523" s="56"/>
      <c r="HD523" s="56"/>
      <c r="HE523" s="56"/>
      <c r="HF523" s="56"/>
      <c r="HG523" s="56"/>
      <c r="HH523" s="56"/>
      <c r="HI523" s="56"/>
      <c r="HJ523" s="56"/>
      <c r="HK523" s="56"/>
      <c r="HL523" s="56"/>
      <c r="HM523" s="56"/>
      <c r="HN523" s="56"/>
      <c r="HO523" s="56"/>
      <c r="HP523" s="56"/>
      <c r="HQ523" s="56"/>
      <c r="HR523" s="56"/>
      <c r="HS523" s="56"/>
      <c r="HT523" s="56"/>
      <c r="HU523" s="56"/>
      <c r="HV523" s="56"/>
      <c r="HW523" s="56"/>
      <c r="HX523" s="56"/>
      <c r="HY523" s="56"/>
      <c r="HZ523" s="56"/>
      <c r="IA523" s="56"/>
      <c r="IB523" s="56"/>
      <c r="IC523" s="56"/>
      <c r="ID523" s="56"/>
      <c r="IE523" s="56"/>
      <c r="IF523" s="56"/>
      <c r="IG523" s="56"/>
      <c r="IH523" s="56"/>
      <c r="II523" s="56"/>
      <c r="IJ523" s="56"/>
      <c r="IK523" s="56"/>
      <c r="IL523" s="56"/>
      <c r="IM523" s="56"/>
      <c r="IN523" s="56"/>
      <c r="IO523" s="56"/>
      <c r="IP523" s="56"/>
      <c r="IQ523" s="56"/>
      <c r="IR523" s="56"/>
      <c r="IS523" s="56"/>
      <c r="IT523" s="56"/>
      <c r="IU523" s="56"/>
      <c r="IV523" s="56"/>
      <c r="IW523" s="56"/>
      <c r="IX523" s="56"/>
      <c r="IY523" s="56"/>
      <c r="IZ523" s="56"/>
      <c r="JA523" s="56"/>
      <c r="JB523" s="56"/>
      <c r="JC523" s="56"/>
      <c r="JD523" s="56"/>
      <c r="JE523" s="56"/>
      <c r="JF523" s="56"/>
      <c r="JG523" s="56"/>
      <c r="JH523" s="56"/>
      <c r="JI523" s="56"/>
      <c r="JJ523" s="56"/>
      <c r="JK523" s="56"/>
      <c r="JL523" s="56"/>
      <c r="JM523" s="56"/>
      <c r="JN523" s="56"/>
      <c r="JO523" s="56"/>
      <c r="JP523" s="56"/>
      <c r="JQ523" s="56"/>
      <c r="JR523" s="56"/>
      <c r="JS523" s="56"/>
      <c r="JT523" s="56"/>
      <c r="JU523" s="56"/>
      <c r="JV523" s="56"/>
      <c r="JW523" s="56"/>
      <c r="JX523" s="56"/>
      <c r="JY523" s="56"/>
      <c r="JZ523" s="56"/>
      <c r="KA523" s="56"/>
      <c r="KB523" s="56"/>
      <c r="KC523" s="56"/>
      <c r="KD523" s="56"/>
      <c r="KE523" s="56"/>
      <c r="KF523" s="56"/>
      <c r="KG523" s="56"/>
      <c r="KH523" s="56"/>
      <c r="KI523" s="56"/>
      <c r="KJ523" s="56"/>
      <c r="KK523" s="56"/>
      <c r="KL523" s="56"/>
      <c r="KM523" s="56"/>
      <c r="KN523" s="56"/>
      <c r="KO523" s="56"/>
      <c r="KP523" s="56"/>
      <c r="KQ523" s="56"/>
      <c r="KR523" s="56"/>
      <c r="KS523" s="56"/>
      <c r="KT523" s="56"/>
      <c r="KU523" s="56"/>
      <c r="KV523" s="56"/>
      <c r="KW523" s="56"/>
      <c r="KX523" s="56"/>
      <c r="KY523" s="56"/>
      <c r="KZ523" s="56"/>
      <c r="LA523" s="56"/>
      <c r="LB523" s="56"/>
      <c r="LC523" s="56"/>
      <c r="LD523" s="56"/>
      <c r="LE523" s="56"/>
      <c r="LF523" s="56"/>
      <c r="LG523" s="56"/>
      <c r="LH523" s="56"/>
      <c r="LI523" s="56"/>
      <c r="LJ523" s="56"/>
      <c r="LK523" s="56"/>
      <c r="LL523" s="56"/>
      <c r="LM523" s="56"/>
      <c r="LN523" s="56"/>
      <c r="LO523" s="56"/>
      <c r="LP523" s="56"/>
      <c r="LQ523" s="56"/>
      <c r="LR523" s="56"/>
      <c r="LS523" s="56"/>
      <c r="LT523" s="56"/>
      <c r="LU523" s="56"/>
      <c r="LV523" s="56"/>
      <c r="LW523" s="56"/>
      <c r="LX523" s="56"/>
      <c r="LY523" s="56"/>
      <c r="LZ523" s="56"/>
      <c r="MA523" s="56"/>
      <c r="MB523" s="56"/>
      <c r="MC523" s="56"/>
      <c r="MD523" s="56"/>
      <c r="ME523" s="56"/>
      <c r="MF523" s="56"/>
      <c r="MG523" s="56"/>
      <c r="MH523" s="56"/>
      <c r="MI523" s="56"/>
      <c r="MJ523" s="56"/>
      <c r="MK523" s="56"/>
      <c r="ML523" s="56"/>
      <c r="MM523" s="56"/>
      <c r="MN523" s="56"/>
      <c r="MO523" s="56"/>
      <c r="MP523" s="56"/>
      <c r="MQ523" s="56"/>
      <c r="MR523" s="56"/>
      <c r="MS523" s="56"/>
      <c r="MT523" s="56"/>
      <c r="MU523" s="56"/>
      <c r="MV523" s="56"/>
      <c r="MW523" s="56"/>
      <c r="MX523" s="56"/>
      <c r="MY523" s="56"/>
      <c r="MZ523" s="56"/>
      <c r="NA523" s="56"/>
      <c r="NB523" s="56"/>
      <c r="NC523" s="56"/>
      <c r="ND523" s="56"/>
      <c r="NE523" s="56"/>
      <c r="NF523" s="56"/>
      <c r="NG523" s="57"/>
      <c r="NH523" s="57"/>
      <c r="NI523" s="57"/>
      <c r="NJ523" s="56"/>
      <c r="NK523" s="55"/>
      <c r="NL523" s="55"/>
      <c r="NM523" s="55"/>
      <c r="NN523" s="55"/>
      <c r="NO523" s="55"/>
      <c r="NP523" s="55"/>
      <c r="NQ523" s="55"/>
      <c r="NR523" s="55"/>
      <c r="NS523" s="55"/>
      <c r="NT523" s="55"/>
      <c r="NU523" s="55"/>
      <c r="NV523" s="56"/>
    </row>
    <row r="524" spans="1:386" s="48" customFormat="1" x14ac:dyDescent="0.2">
      <c r="A524" s="54"/>
      <c r="B524" s="55"/>
      <c r="C524" s="55"/>
      <c r="D524" s="236"/>
      <c r="E524" s="222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  <c r="AA524" s="56"/>
      <c r="AB524" s="56"/>
      <c r="AC524" s="56"/>
      <c r="AD524" s="56"/>
      <c r="AE524" s="56"/>
      <c r="AF524" s="56"/>
      <c r="AG524" s="56"/>
      <c r="AH524" s="56"/>
      <c r="AI524" s="56"/>
      <c r="AJ524" s="56"/>
      <c r="AK524" s="56"/>
      <c r="AL524" s="56"/>
      <c r="AM524" s="56"/>
      <c r="AN524" s="56"/>
      <c r="AO524" s="56"/>
      <c r="AP524" s="56"/>
      <c r="AQ524" s="56"/>
      <c r="AR524" s="56"/>
      <c r="AS524" s="56"/>
      <c r="AT524" s="56"/>
      <c r="AU524" s="56"/>
      <c r="AV524" s="56"/>
      <c r="AW524" s="56"/>
      <c r="AX524" s="56"/>
      <c r="AY524" s="56"/>
      <c r="AZ524" s="56"/>
      <c r="BA524" s="56"/>
      <c r="BB524" s="56"/>
      <c r="BC524" s="56"/>
      <c r="BD524" s="56"/>
      <c r="BE524" s="56"/>
      <c r="BF524" s="56"/>
      <c r="BG524" s="56"/>
      <c r="BH524" s="56"/>
      <c r="BI524" s="56"/>
      <c r="BJ524" s="56"/>
      <c r="BK524" s="56"/>
      <c r="BL524" s="56"/>
      <c r="BM524" s="56"/>
      <c r="BN524" s="56"/>
      <c r="BO524" s="56"/>
      <c r="BP524" s="56"/>
      <c r="BQ524" s="56"/>
      <c r="BR524" s="56"/>
      <c r="BS524" s="56"/>
      <c r="BT524" s="56"/>
      <c r="BU524" s="56"/>
      <c r="BV524" s="56"/>
      <c r="BW524" s="56"/>
      <c r="BX524" s="56"/>
      <c r="BY524" s="56"/>
      <c r="BZ524" s="56"/>
      <c r="CA524" s="56"/>
      <c r="CB524" s="56"/>
      <c r="CC524" s="56"/>
      <c r="CD524" s="56"/>
      <c r="CE524" s="56"/>
      <c r="CF524" s="56"/>
      <c r="CG524" s="56"/>
      <c r="CH524" s="56"/>
      <c r="CI524" s="56"/>
      <c r="CJ524" s="56"/>
      <c r="CK524" s="56"/>
      <c r="CL524" s="56"/>
      <c r="CM524" s="56"/>
      <c r="CN524" s="56"/>
      <c r="CO524" s="56"/>
      <c r="CP524" s="56"/>
      <c r="CQ524" s="56"/>
      <c r="CR524" s="56"/>
      <c r="CS524" s="56"/>
      <c r="CT524" s="56"/>
      <c r="CU524" s="56"/>
      <c r="CV524" s="56"/>
      <c r="CW524" s="56"/>
      <c r="CX524" s="56"/>
      <c r="CY524" s="56"/>
      <c r="CZ524" s="56"/>
      <c r="DA524" s="56"/>
      <c r="DB524" s="56"/>
      <c r="DC524" s="56"/>
      <c r="DD524" s="56"/>
      <c r="DE524" s="56"/>
      <c r="DF524" s="56"/>
      <c r="DG524" s="56"/>
      <c r="DH524" s="56"/>
      <c r="DI524" s="56"/>
      <c r="DJ524" s="56"/>
      <c r="DK524" s="56"/>
      <c r="DL524" s="56"/>
      <c r="DM524" s="56"/>
      <c r="DN524" s="56"/>
      <c r="DO524" s="56"/>
      <c r="DP524" s="56"/>
      <c r="DQ524" s="56"/>
      <c r="DR524" s="56"/>
      <c r="DS524" s="56"/>
      <c r="DT524" s="56"/>
      <c r="DU524" s="56"/>
      <c r="DV524" s="56"/>
      <c r="DW524" s="56"/>
      <c r="DX524" s="56"/>
      <c r="DY524" s="56"/>
      <c r="DZ524" s="56"/>
      <c r="EA524" s="56"/>
      <c r="EB524" s="56"/>
      <c r="EC524" s="56"/>
      <c r="ED524" s="56"/>
      <c r="EE524" s="56"/>
      <c r="EF524" s="56"/>
      <c r="EG524" s="56"/>
      <c r="EH524" s="56"/>
      <c r="EI524" s="56"/>
      <c r="EJ524" s="56"/>
      <c r="EK524" s="56"/>
      <c r="EL524" s="56"/>
      <c r="EM524" s="56"/>
      <c r="EN524" s="56"/>
      <c r="EO524" s="56"/>
      <c r="EP524" s="56"/>
      <c r="EQ524" s="56"/>
      <c r="ER524" s="56"/>
      <c r="ES524" s="56"/>
      <c r="ET524" s="56"/>
      <c r="EU524" s="56"/>
      <c r="EV524" s="56"/>
      <c r="EW524" s="56"/>
      <c r="EX524" s="56"/>
      <c r="EY524" s="56"/>
      <c r="EZ524" s="56"/>
      <c r="FA524" s="56"/>
      <c r="FB524" s="56"/>
      <c r="FC524" s="56"/>
      <c r="FD524" s="56"/>
      <c r="FE524" s="56"/>
      <c r="FF524" s="56"/>
      <c r="FG524" s="56"/>
      <c r="FH524" s="56"/>
      <c r="FI524" s="56"/>
      <c r="FJ524" s="56"/>
      <c r="FK524" s="56"/>
      <c r="FL524" s="56"/>
      <c r="FM524" s="56"/>
      <c r="FN524" s="56"/>
      <c r="FO524" s="56"/>
      <c r="FP524" s="56"/>
      <c r="FQ524" s="56"/>
      <c r="FR524" s="56"/>
      <c r="FS524" s="56"/>
      <c r="FT524" s="56"/>
      <c r="FU524" s="56"/>
      <c r="FV524" s="56"/>
      <c r="FW524" s="56"/>
      <c r="FX524" s="56"/>
      <c r="FY524" s="56"/>
      <c r="FZ524" s="56"/>
      <c r="GA524" s="56"/>
      <c r="GB524" s="56"/>
      <c r="GC524" s="56"/>
      <c r="GD524" s="56"/>
      <c r="GE524" s="56"/>
      <c r="GF524" s="56"/>
      <c r="GG524" s="56"/>
      <c r="GH524" s="56"/>
      <c r="GI524" s="56"/>
      <c r="GJ524" s="56"/>
      <c r="GK524" s="56"/>
      <c r="GL524" s="56"/>
      <c r="GM524" s="56"/>
      <c r="GN524" s="56"/>
      <c r="GO524" s="56"/>
      <c r="GP524" s="56"/>
      <c r="GQ524" s="56"/>
      <c r="GR524" s="56"/>
      <c r="GS524" s="56"/>
      <c r="GT524" s="56"/>
      <c r="GU524" s="56"/>
      <c r="GV524" s="56"/>
      <c r="GW524" s="56"/>
      <c r="GX524" s="56"/>
      <c r="GY524" s="56"/>
      <c r="GZ524" s="56"/>
      <c r="HA524" s="56"/>
      <c r="HB524" s="56"/>
      <c r="HC524" s="56"/>
      <c r="HD524" s="56"/>
      <c r="HE524" s="56"/>
      <c r="HF524" s="56"/>
      <c r="HG524" s="56"/>
      <c r="HH524" s="56"/>
      <c r="HI524" s="56"/>
      <c r="HJ524" s="56"/>
      <c r="HK524" s="56"/>
      <c r="HL524" s="56"/>
      <c r="HM524" s="56"/>
      <c r="HN524" s="56"/>
      <c r="HO524" s="56"/>
      <c r="HP524" s="56"/>
      <c r="HQ524" s="56"/>
      <c r="HR524" s="56"/>
      <c r="HS524" s="56"/>
      <c r="HT524" s="56"/>
      <c r="HU524" s="56"/>
      <c r="HV524" s="56"/>
      <c r="HW524" s="56"/>
      <c r="HX524" s="56"/>
      <c r="HY524" s="56"/>
      <c r="HZ524" s="56"/>
      <c r="IA524" s="56"/>
      <c r="IB524" s="56"/>
      <c r="IC524" s="56"/>
      <c r="ID524" s="56"/>
      <c r="IE524" s="56"/>
      <c r="IF524" s="56"/>
      <c r="IG524" s="56"/>
      <c r="IH524" s="56"/>
      <c r="II524" s="56"/>
      <c r="IJ524" s="56"/>
      <c r="IK524" s="56"/>
      <c r="IL524" s="56"/>
      <c r="IM524" s="56"/>
      <c r="IN524" s="56"/>
      <c r="IO524" s="56"/>
      <c r="IP524" s="56"/>
      <c r="IQ524" s="56"/>
      <c r="IR524" s="56"/>
      <c r="IS524" s="56"/>
      <c r="IT524" s="56"/>
      <c r="IU524" s="56"/>
      <c r="IV524" s="56"/>
      <c r="IW524" s="56"/>
      <c r="IX524" s="56"/>
      <c r="IY524" s="56"/>
      <c r="IZ524" s="56"/>
      <c r="JA524" s="56"/>
      <c r="JB524" s="56"/>
      <c r="JC524" s="56"/>
      <c r="JD524" s="56"/>
      <c r="JE524" s="56"/>
      <c r="JF524" s="56"/>
      <c r="JG524" s="56"/>
      <c r="JH524" s="56"/>
      <c r="JI524" s="56"/>
      <c r="JJ524" s="56"/>
      <c r="JK524" s="56"/>
      <c r="JL524" s="56"/>
      <c r="JM524" s="56"/>
      <c r="JN524" s="56"/>
      <c r="JO524" s="56"/>
      <c r="JP524" s="56"/>
      <c r="JQ524" s="56"/>
      <c r="JR524" s="56"/>
      <c r="JS524" s="56"/>
      <c r="JT524" s="56"/>
      <c r="JU524" s="56"/>
      <c r="JV524" s="56"/>
      <c r="JW524" s="56"/>
      <c r="JX524" s="56"/>
      <c r="JY524" s="56"/>
      <c r="JZ524" s="56"/>
      <c r="KA524" s="56"/>
      <c r="KB524" s="56"/>
      <c r="KC524" s="56"/>
      <c r="KD524" s="56"/>
      <c r="KE524" s="56"/>
      <c r="KF524" s="56"/>
      <c r="KG524" s="56"/>
      <c r="KH524" s="56"/>
      <c r="KI524" s="56"/>
      <c r="KJ524" s="56"/>
      <c r="KK524" s="56"/>
      <c r="KL524" s="56"/>
      <c r="KM524" s="56"/>
      <c r="KN524" s="56"/>
      <c r="KO524" s="56"/>
      <c r="KP524" s="56"/>
      <c r="KQ524" s="56"/>
      <c r="KR524" s="56"/>
      <c r="KS524" s="56"/>
      <c r="KT524" s="56"/>
      <c r="KU524" s="56"/>
      <c r="KV524" s="56"/>
      <c r="KW524" s="56"/>
      <c r="KX524" s="56"/>
      <c r="KY524" s="56"/>
      <c r="KZ524" s="56"/>
      <c r="LA524" s="56"/>
      <c r="LB524" s="56"/>
      <c r="LC524" s="56"/>
      <c r="LD524" s="56"/>
      <c r="LE524" s="56"/>
      <c r="LF524" s="56"/>
      <c r="LG524" s="56"/>
      <c r="LH524" s="56"/>
      <c r="LI524" s="56"/>
      <c r="LJ524" s="56"/>
      <c r="LK524" s="56"/>
      <c r="LL524" s="56"/>
      <c r="LM524" s="56"/>
      <c r="LN524" s="56"/>
      <c r="LO524" s="56"/>
      <c r="LP524" s="56"/>
      <c r="LQ524" s="56"/>
      <c r="LR524" s="56"/>
      <c r="LS524" s="56"/>
      <c r="LT524" s="56"/>
      <c r="LU524" s="56"/>
      <c r="LV524" s="56"/>
      <c r="LW524" s="56"/>
      <c r="LX524" s="56"/>
      <c r="LY524" s="56"/>
      <c r="LZ524" s="56"/>
      <c r="MA524" s="56"/>
      <c r="MB524" s="56"/>
      <c r="MC524" s="56"/>
      <c r="MD524" s="56"/>
      <c r="ME524" s="56"/>
      <c r="MF524" s="56"/>
      <c r="MG524" s="56"/>
      <c r="MH524" s="56"/>
      <c r="MI524" s="56"/>
      <c r="MJ524" s="56"/>
      <c r="MK524" s="56"/>
      <c r="ML524" s="56"/>
      <c r="MM524" s="56"/>
      <c r="MN524" s="56"/>
      <c r="MO524" s="56"/>
      <c r="MP524" s="56"/>
      <c r="MQ524" s="56"/>
      <c r="MR524" s="56"/>
      <c r="MS524" s="56"/>
      <c r="MT524" s="56"/>
      <c r="MU524" s="56"/>
      <c r="MV524" s="56"/>
      <c r="MW524" s="56"/>
      <c r="MX524" s="56"/>
      <c r="MY524" s="56"/>
      <c r="MZ524" s="56"/>
      <c r="NA524" s="56"/>
      <c r="NB524" s="56"/>
      <c r="NC524" s="56"/>
      <c r="ND524" s="56"/>
      <c r="NE524" s="56"/>
      <c r="NF524" s="56"/>
      <c r="NG524" s="57"/>
      <c r="NH524" s="57"/>
      <c r="NI524" s="57"/>
      <c r="NJ524" s="56"/>
      <c r="NK524" s="55"/>
      <c r="NL524" s="55"/>
      <c r="NM524" s="55"/>
      <c r="NN524" s="55"/>
      <c r="NO524" s="55"/>
      <c r="NP524" s="55"/>
      <c r="NQ524" s="55"/>
      <c r="NR524" s="55"/>
      <c r="NS524" s="55"/>
      <c r="NT524" s="55"/>
      <c r="NU524" s="55"/>
      <c r="NV524" s="56"/>
    </row>
    <row r="525" spans="1:386" s="48" customFormat="1" x14ac:dyDescent="0.2">
      <c r="A525" s="54"/>
      <c r="B525" s="55"/>
      <c r="C525" s="55"/>
      <c r="D525" s="236"/>
      <c r="E525" s="222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  <c r="AA525" s="56"/>
      <c r="AB525" s="56"/>
      <c r="AC525" s="56"/>
      <c r="AD525" s="56"/>
      <c r="AE525" s="56"/>
      <c r="AF525" s="56"/>
      <c r="AG525" s="56"/>
      <c r="AH525" s="56"/>
      <c r="AI525" s="56"/>
      <c r="AJ525" s="56"/>
      <c r="AK525" s="56"/>
      <c r="AL525" s="56"/>
      <c r="AM525" s="56"/>
      <c r="AN525" s="56"/>
      <c r="AO525" s="56"/>
      <c r="AP525" s="56"/>
      <c r="AQ525" s="56"/>
      <c r="AR525" s="56"/>
      <c r="AS525" s="56"/>
      <c r="AT525" s="56"/>
      <c r="AU525" s="56"/>
      <c r="AV525" s="56"/>
      <c r="AW525" s="56"/>
      <c r="AX525" s="56"/>
      <c r="AY525" s="56"/>
      <c r="AZ525" s="56"/>
      <c r="BA525" s="56"/>
      <c r="BB525" s="56"/>
      <c r="BC525" s="56"/>
      <c r="BD525" s="56"/>
      <c r="BE525" s="56"/>
      <c r="BF525" s="56"/>
      <c r="BG525" s="56"/>
      <c r="BH525" s="56"/>
      <c r="BI525" s="56"/>
      <c r="BJ525" s="56"/>
      <c r="BK525" s="56"/>
      <c r="BL525" s="56"/>
      <c r="BM525" s="56"/>
      <c r="BN525" s="56"/>
      <c r="BO525" s="56"/>
      <c r="BP525" s="56"/>
      <c r="BQ525" s="56"/>
      <c r="BR525" s="56"/>
      <c r="BS525" s="56"/>
      <c r="BT525" s="56"/>
      <c r="BU525" s="56"/>
      <c r="BV525" s="56"/>
      <c r="BW525" s="56"/>
      <c r="BX525" s="56"/>
      <c r="BY525" s="56"/>
      <c r="BZ525" s="56"/>
      <c r="CA525" s="56"/>
      <c r="CB525" s="56"/>
      <c r="CC525" s="56"/>
      <c r="CD525" s="56"/>
      <c r="CE525" s="56"/>
      <c r="CF525" s="56"/>
      <c r="CG525" s="56"/>
      <c r="CH525" s="56"/>
      <c r="CI525" s="56"/>
      <c r="CJ525" s="56"/>
      <c r="CK525" s="56"/>
      <c r="CL525" s="56"/>
      <c r="CM525" s="56"/>
      <c r="CN525" s="56"/>
      <c r="CO525" s="56"/>
      <c r="CP525" s="56"/>
      <c r="CQ525" s="56"/>
      <c r="CR525" s="56"/>
      <c r="CS525" s="56"/>
      <c r="CT525" s="56"/>
      <c r="CU525" s="56"/>
      <c r="CV525" s="56"/>
      <c r="CW525" s="56"/>
      <c r="CX525" s="56"/>
      <c r="CY525" s="56"/>
      <c r="CZ525" s="56"/>
      <c r="DA525" s="56"/>
      <c r="DB525" s="56"/>
      <c r="DC525" s="56"/>
      <c r="DD525" s="56"/>
      <c r="DE525" s="56"/>
      <c r="DF525" s="56"/>
      <c r="DG525" s="56"/>
      <c r="DH525" s="56"/>
      <c r="DI525" s="56"/>
      <c r="DJ525" s="56"/>
      <c r="DK525" s="56"/>
      <c r="DL525" s="56"/>
      <c r="DM525" s="56"/>
      <c r="DN525" s="56"/>
      <c r="DO525" s="56"/>
      <c r="DP525" s="56"/>
      <c r="DQ525" s="56"/>
      <c r="DR525" s="56"/>
      <c r="DS525" s="56"/>
      <c r="DT525" s="56"/>
      <c r="DU525" s="56"/>
      <c r="DV525" s="56"/>
      <c r="DW525" s="56"/>
      <c r="DX525" s="56"/>
      <c r="DY525" s="56"/>
      <c r="DZ525" s="56"/>
      <c r="EA525" s="56"/>
      <c r="EB525" s="56"/>
      <c r="EC525" s="56"/>
      <c r="ED525" s="56"/>
      <c r="EE525" s="56"/>
      <c r="EF525" s="56"/>
      <c r="EG525" s="56"/>
      <c r="EH525" s="56"/>
      <c r="EI525" s="56"/>
      <c r="EJ525" s="56"/>
      <c r="EK525" s="56"/>
      <c r="EL525" s="56"/>
      <c r="EM525" s="56"/>
      <c r="EN525" s="56"/>
      <c r="EO525" s="56"/>
      <c r="EP525" s="56"/>
      <c r="EQ525" s="56"/>
      <c r="ER525" s="56"/>
      <c r="ES525" s="56"/>
      <c r="ET525" s="56"/>
      <c r="EU525" s="56"/>
      <c r="EV525" s="56"/>
      <c r="EW525" s="56"/>
      <c r="EX525" s="56"/>
      <c r="EY525" s="56"/>
      <c r="EZ525" s="56"/>
      <c r="FA525" s="56"/>
      <c r="FB525" s="56"/>
      <c r="FC525" s="56"/>
      <c r="FD525" s="56"/>
      <c r="FE525" s="56"/>
      <c r="FF525" s="56"/>
      <c r="FG525" s="56"/>
      <c r="FH525" s="56"/>
      <c r="FI525" s="56"/>
      <c r="FJ525" s="56"/>
      <c r="FK525" s="56"/>
      <c r="FL525" s="56"/>
      <c r="FM525" s="56"/>
      <c r="FN525" s="56"/>
      <c r="FO525" s="56"/>
      <c r="FP525" s="56"/>
      <c r="FQ525" s="56"/>
      <c r="FR525" s="56"/>
      <c r="FS525" s="56"/>
      <c r="FT525" s="56"/>
      <c r="FU525" s="56"/>
      <c r="FV525" s="56"/>
      <c r="FW525" s="56"/>
      <c r="FX525" s="56"/>
      <c r="FY525" s="56"/>
      <c r="FZ525" s="56"/>
      <c r="GA525" s="56"/>
      <c r="GB525" s="56"/>
      <c r="GC525" s="56"/>
      <c r="GD525" s="56"/>
      <c r="GE525" s="56"/>
      <c r="GF525" s="56"/>
      <c r="GG525" s="56"/>
      <c r="GH525" s="56"/>
      <c r="GI525" s="56"/>
      <c r="GJ525" s="56"/>
      <c r="GK525" s="56"/>
      <c r="GL525" s="56"/>
      <c r="GM525" s="56"/>
      <c r="GN525" s="56"/>
      <c r="GO525" s="56"/>
      <c r="GP525" s="56"/>
      <c r="GQ525" s="56"/>
      <c r="GR525" s="56"/>
      <c r="GS525" s="56"/>
      <c r="GT525" s="56"/>
      <c r="GU525" s="56"/>
      <c r="GV525" s="56"/>
      <c r="GW525" s="56"/>
      <c r="GX525" s="56"/>
      <c r="GY525" s="56"/>
      <c r="GZ525" s="56"/>
      <c r="HA525" s="56"/>
      <c r="HB525" s="56"/>
      <c r="HC525" s="56"/>
      <c r="HD525" s="56"/>
      <c r="HE525" s="56"/>
      <c r="HF525" s="56"/>
      <c r="HG525" s="56"/>
      <c r="HH525" s="56"/>
      <c r="HI525" s="56"/>
      <c r="HJ525" s="56"/>
      <c r="HK525" s="56"/>
      <c r="HL525" s="56"/>
      <c r="HM525" s="56"/>
      <c r="HN525" s="56"/>
      <c r="HO525" s="56"/>
      <c r="HP525" s="56"/>
      <c r="HQ525" s="56"/>
      <c r="HR525" s="56"/>
      <c r="HS525" s="56"/>
      <c r="HT525" s="56"/>
      <c r="HU525" s="56"/>
      <c r="HV525" s="56"/>
      <c r="HW525" s="56"/>
      <c r="HX525" s="56"/>
      <c r="HY525" s="56"/>
      <c r="HZ525" s="56"/>
      <c r="IA525" s="56"/>
      <c r="IB525" s="56"/>
      <c r="IC525" s="56"/>
      <c r="ID525" s="56"/>
      <c r="IE525" s="56"/>
      <c r="IF525" s="56"/>
      <c r="IG525" s="56"/>
      <c r="IH525" s="56"/>
      <c r="II525" s="56"/>
      <c r="IJ525" s="56"/>
      <c r="IK525" s="56"/>
      <c r="IL525" s="56"/>
      <c r="IM525" s="56"/>
      <c r="IN525" s="56"/>
      <c r="IO525" s="56"/>
      <c r="IP525" s="56"/>
      <c r="IQ525" s="56"/>
      <c r="IR525" s="56"/>
      <c r="IS525" s="56"/>
      <c r="IT525" s="56"/>
      <c r="IU525" s="56"/>
      <c r="IV525" s="56"/>
      <c r="IW525" s="56"/>
      <c r="IX525" s="56"/>
      <c r="IY525" s="56"/>
      <c r="IZ525" s="56"/>
      <c r="JA525" s="56"/>
      <c r="JB525" s="56"/>
      <c r="JC525" s="56"/>
      <c r="JD525" s="56"/>
      <c r="JE525" s="56"/>
      <c r="JF525" s="56"/>
      <c r="JG525" s="56"/>
      <c r="JH525" s="56"/>
      <c r="JI525" s="56"/>
      <c r="JJ525" s="56"/>
      <c r="JK525" s="56"/>
      <c r="JL525" s="56"/>
      <c r="JM525" s="56"/>
      <c r="JN525" s="56"/>
      <c r="JO525" s="56"/>
      <c r="JP525" s="56"/>
      <c r="JQ525" s="56"/>
      <c r="JR525" s="56"/>
      <c r="JS525" s="56"/>
      <c r="JT525" s="56"/>
      <c r="JU525" s="56"/>
      <c r="JV525" s="56"/>
      <c r="JW525" s="56"/>
      <c r="JX525" s="56"/>
      <c r="JY525" s="56"/>
      <c r="JZ525" s="56"/>
      <c r="KA525" s="56"/>
      <c r="KB525" s="56"/>
      <c r="KC525" s="56"/>
      <c r="KD525" s="56"/>
      <c r="KE525" s="56"/>
      <c r="KF525" s="56"/>
      <c r="KG525" s="56"/>
      <c r="KH525" s="56"/>
      <c r="KI525" s="56"/>
      <c r="KJ525" s="56"/>
      <c r="KK525" s="56"/>
      <c r="KL525" s="56"/>
      <c r="KM525" s="56"/>
      <c r="KN525" s="56"/>
      <c r="KO525" s="56"/>
      <c r="KP525" s="56"/>
      <c r="KQ525" s="56"/>
      <c r="KR525" s="56"/>
      <c r="KS525" s="56"/>
      <c r="KT525" s="56"/>
      <c r="KU525" s="56"/>
      <c r="KV525" s="56"/>
      <c r="KW525" s="56"/>
      <c r="KX525" s="56"/>
      <c r="KY525" s="56"/>
      <c r="KZ525" s="56"/>
      <c r="LA525" s="56"/>
      <c r="LB525" s="56"/>
      <c r="LC525" s="56"/>
      <c r="LD525" s="56"/>
      <c r="LE525" s="56"/>
      <c r="LF525" s="56"/>
      <c r="LG525" s="56"/>
      <c r="LH525" s="56"/>
      <c r="LI525" s="56"/>
      <c r="LJ525" s="56"/>
      <c r="LK525" s="56"/>
      <c r="LL525" s="56"/>
      <c r="LM525" s="56"/>
      <c r="LN525" s="56"/>
      <c r="LO525" s="56"/>
      <c r="LP525" s="56"/>
      <c r="LQ525" s="56"/>
      <c r="LR525" s="56"/>
      <c r="LS525" s="56"/>
      <c r="LT525" s="56"/>
      <c r="LU525" s="56"/>
      <c r="LV525" s="56"/>
      <c r="LW525" s="56"/>
      <c r="LX525" s="56"/>
      <c r="LY525" s="56"/>
      <c r="LZ525" s="56"/>
      <c r="MA525" s="56"/>
      <c r="MB525" s="56"/>
      <c r="MC525" s="56"/>
      <c r="MD525" s="56"/>
      <c r="ME525" s="56"/>
      <c r="MF525" s="56"/>
      <c r="MG525" s="56"/>
      <c r="MH525" s="56"/>
      <c r="MI525" s="56"/>
      <c r="MJ525" s="56"/>
      <c r="MK525" s="56"/>
      <c r="ML525" s="56"/>
      <c r="MM525" s="56"/>
      <c r="MN525" s="56"/>
      <c r="MO525" s="56"/>
      <c r="MP525" s="56"/>
      <c r="MQ525" s="56"/>
      <c r="MR525" s="56"/>
      <c r="MS525" s="56"/>
      <c r="MT525" s="56"/>
      <c r="MU525" s="56"/>
      <c r="MV525" s="56"/>
      <c r="MW525" s="56"/>
      <c r="MX525" s="56"/>
      <c r="MY525" s="56"/>
      <c r="MZ525" s="56"/>
      <c r="NA525" s="56"/>
      <c r="NB525" s="56"/>
      <c r="NC525" s="56"/>
      <c r="ND525" s="56"/>
      <c r="NE525" s="56"/>
      <c r="NF525" s="56"/>
      <c r="NG525" s="57"/>
      <c r="NH525" s="57"/>
      <c r="NI525" s="57"/>
      <c r="NJ525" s="56"/>
      <c r="NK525" s="55"/>
      <c r="NL525" s="55"/>
      <c r="NM525" s="55"/>
      <c r="NN525" s="55"/>
      <c r="NO525" s="55"/>
      <c r="NP525" s="55"/>
      <c r="NQ525" s="55"/>
      <c r="NR525" s="55"/>
      <c r="NS525" s="55"/>
      <c r="NT525" s="55"/>
      <c r="NU525" s="55"/>
      <c r="NV525" s="56"/>
    </row>
    <row r="526" spans="1:386" s="48" customFormat="1" x14ac:dyDescent="0.2">
      <c r="A526" s="54"/>
      <c r="B526" s="55"/>
      <c r="C526" s="55"/>
      <c r="D526" s="236"/>
      <c r="E526" s="222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  <c r="AA526" s="56"/>
      <c r="AB526" s="56"/>
      <c r="AC526" s="56"/>
      <c r="AD526" s="56"/>
      <c r="AE526" s="56"/>
      <c r="AF526" s="56"/>
      <c r="AG526" s="56"/>
      <c r="AH526" s="56"/>
      <c r="AI526" s="56"/>
      <c r="AJ526" s="56"/>
      <c r="AK526" s="56"/>
      <c r="AL526" s="56"/>
      <c r="AM526" s="56"/>
      <c r="AN526" s="56"/>
      <c r="AO526" s="56"/>
      <c r="AP526" s="56"/>
      <c r="AQ526" s="56"/>
      <c r="AR526" s="56"/>
      <c r="AS526" s="56"/>
      <c r="AT526" s="56"/>
      <c r="AU526" s="56"/>
      <c r="AV526" s="56"/>
      <c r="AW526" s="56"/>
      <c r="AX526" s="56"/>
      <c r="AY526" s="56"/>
      <c r="AZ526" s="56"/>
      <c r="BA526" s="56"/>
      <c r="BB526" s="56"/>
      <c r="BC526" s="56"/>
      <c r="BD526" s="56"/>
      <c r="BE526" s="56"/>
      <c r="BF526" s="56"/>
      <c r="BG526" s="56"/>
      <c r="BH526" s="56"/>
      <c r="BI526" s="56"/>
      <c r="BJ526" s="56"/>
      <c r="BK526" s="56"/>
      <c r="BL526" s="56"/>
      <c r="BM526" s="56"/>
      <c r="BN526" s="56"/>
      <c r="BO526" s="56"/>
      <c r="BP526" s="56"/>
      <c r="BQ526" s="56"/>
      <c r="BR526" s="56"/>
      <c r="BS526" s="56"/>
      <c r="BT526" s="56"/>
      <c r="BU526" s="56"/>
      <c r="BV526" s="56"/>
      <c r="BW526" s="56"/>
      <c r="BX526" s="56"/>
      <c r="BY526" s="56"/>
      <c r="BZ526" s="56"/>
      <c r="CA526" s="56"/>
      <c r="CB526" s="56"/>
      <c r="CC526" s="56"/>
      <c r="CD526" s="56"/>
      <c r="CE526" s="56"/>
      <c r="CF526" s="56"/>
      <c r="CG526" s="56"/>
      <c r="CH526" s="56"/>
      <c r="CI526" s="56"/>
      <c r="CJ526" s="56"/>
      <c r="CK526" s="56"/>
      <c r="CL526" s="56"/>
      <c r="CM526" s="56"/>
      <c r="CN526" s="56"/>
      <c r="CO526" s="56"/>
      <c r="CP526" s="56"/>
      <c r="CQ526" s="56"/>
      <c r="CR526" s="56"/>
      <c r="CS526" s="56"/>
      <c r="CT526" s="56"/>
      <c r="CU526" s="56"/>
      <c r="CV526" s="56"/>
      <c r="CW526" s="56"/>
      <c r="CX526" s="56"/>
      <c r="CY526" s="56"/>
      <c r="CZ526" s="56"/>
      <c r="DA526" s="56"/>
      <c r="DB526" s="56"/>
      <c r="DC526" s="56"/>
      <c r="DD526" s="56"/>
      <c r="DE526" s="56"/>
      <c r="DF526" s="56"/>
      <c r="DG526" s="56"/>
      <c r="DH526" s="56"/>
      <c r="DI526" s="56"/>
      <c r="DJ526" s="56"/>
      <c r="DK526" s="56"/>
      <c r="DL526" s="56"/>
      <c r="DM526" s="56"/>
      <c r="DN526" s="56"/>
      <c r="DO526" s="56"/>
      <c r="DP526" s="56"/>
      <c r="DQ526" s="56"/>
      <c r="DR526" s="56"/>
      <c r="DS526" s="56"/>
      <c r="DT526" s="56"/>
      <c r="DU526" s="56"/>
      <c r="DV526" s="56"/>
      <c r="DW526" s="56"/>
      <c r="DX526" s="56"/>
      <c r="DY526" s="56"/>
      <c r="DZ526" s="56"/>
      <c r="EA526" s="56"/>
      <c r="EB526" s="56"/>
      <c r="EC526" s="56"/>
      <c r="ED526" s="56"/>
      <c r="EE526" s="56"/>
      <c r="EF526" s="56"/>
      <c r="EG526" s="56"/>
      <c r="EH526" s="56"/>
      <c r="EI526" s="56"/>
      <c r="EJ526" s="56"/>
      <c r="EK526" s="56"/>
      <c r="EL526" s="56"/>
      <c r="EM526" s="56"/>
      <c r="EN526" s="56"/>
      <c r="EO526" s="56"/>
      <c r="EP526" s="56"/>
      <c r="EQ526" s="56"/>
      <c r="ER526" s="56"/>
      <c r="ES526" s="56"/>
      <c r="ET526" s="56"/>
      <c r="EU526" s="56"/>
      <c r="EV526" s="56"/>
      <c r="EW526" s="56"/>
      <c r="EX526" s="56"/>
      <c r="EY526" s="56"/>
      <c r="EZ526" s="56"/>
      <c r="FA526" s="56"/>
      <c r="FB526" s="56"/>
      <c r="FC526" s="56"/>
      <c r="FD526" s="56"/>
      <c r="FE526" s="56"/>
      <c r="FF526" s="56"/>
      <c r="FG526" s="56"/>
      <c r="FH526" s="56"/>
      <c r="FI526" s="56"/>
      <c r="FJ526" s="56"/>
      <c r="FK526" s="56"/>
      <c r="FL526" s="56"/>
      <c r="FM526" s="56"/>
      <c r="FN526" s="56"/>
      <c r="FO526" s="56"/>
      <c r="FP526" s="56"/>
      <c r="FQ526" s="56"/>
      <c r="FR526" s="56"/>
      <c r="FS526" s="56"/>
      <c r="FT526" s="56"/>
      <c r="FU526" s="56"/>
      <c r="FV526" s="56"/>
      <c r="FW526" s="56"/>
      <c r="FX526" s="56"/>
      <c r="FY526" s="56"/>
      <c r="FZ526" s="56"/>
      <c r="GA526" s="56"/>
      <c r="GB526" s="56"/>
      <c r="GC526" s="56"/>
      <c r="GD526" s="56"/>
      <c r="GE526" s="56"/>
      <c r="GF526" s="56"/>
      <c r="GG526" s="56"/>
      <c r="GH526" s="56"/>
      <c r="GI526" s="56"/>
      <c r="GJ526" s="56"/>
      <c r="GK526" s="56"/>
      <c r="GL526" s="56"/>
      <c r="GM526" s="56"/>
      <c r="GN526" s="56"/>
      <c r="GO526" s="56"/>
      <c r="GP526" s="56"/>
      <c r="GQ526" s="56"/>
      <c r="GR526" s="56"/>
      <c r="GS526" s="56"/>
      <c r="GT526" s="56"/>
      <c r="GU526" s="56"/>
      <c r="GV526" s="56"/>
      <c r="GW526" s="56"/>
      <c r="GX526" s="56"/>
      <c r="GY526" s="56"/>
      <c r="GZ526" s="56"/>
      <c r="HA526" s="56"/>
      <c r="HB526" s="56"/>
      <c r="HC526" s="56"/>
      <c r="HD526" s="56"/>
      <c r="HE526" s="56"/>
      <c r="HF526" s="56"/>
      <c r="HG526" s="56"/>
      <c r="HH526" s="56"/>
      <c r="HI526" s="56"/>
      <c r="HJ526" s="56"/>
      <c r="HK526" s="56"/>
      <c r="HL526" s="56"/>
      <c r="HM526" s="56"/>
      <c r="HN526" s="56"/>
      <c r="HO526" s="56"/>
      <c r="HP526" s="56"/>
      <c r="HQ526" s="56"/>
      <c r="HR526" s="56"/>
      <c r="HS526" s="56"/>
      <c r="HT526" s="56"/>
      <c r="HU526" s="56"/>
      <c r="HV526" s="56"/>
      <c r="HW526" s="56"/>
      <c r="HX526" s="56"/>
      <c r="HY526" s="56"/>
      <c r="HZ526" s="56"/>
      <c r="IA526" s="56"/>
      <c r="IB526" s="56"/>
      <c r="IC526" s="56"/>
      <c r="ID526" s="56"/>
      <c r="IE526" s="56"/>
      <c r="IF526" s="56"/>
      <c r="IG526" s="56"/>
      <c r="IH526" s="56"/>
      <c r="II526" s="56"/>
      <c r="IJ526" s="56"/>
      <c r="IK526" s="56"/>
      <c r="IL526" s="56"/>
      <c r="IM526" s="56"/>
      <c r="IN526" s="56"/>
      <c r="IO526" s="56"/>
      <c r="IP526" s="56"/>
      <c r="IQ526" s="56"/>
      <c r="IR526" s="56"/>
      <c r="IS526" s="56"/>
      <c r="IT526" s="56"/>
      <c r="IU526" s="56"/>
      <c r="IV526" s="56"/>
      <c r="IW526" s="56"/>
      <c r="IX526" s="56"/>
      <c r="IY526" s="56"/>
      <c r="IZ526" s="56"/>
      <c r="JA526" s="56"/>
      <c r="JB526" s="56"/>
      <c r="JC526" s="56"/>
      <c r="JD526" s="56"/>
      <c r="JE526" s="56"/>
      <c r="JF526" s="56"/>
      <c r="JG526" s="56"/>
      <c r="JH526" s="56"/>
      <c r="JI526" s="56"/>
      <c r="JJ526" s="56"/>
      <c r="JK526" s="56"/>
      <c r="JL526" s="56"/>
      <c r="JM526" s="56"/>
      <c r="JN526" s="56"/>
      <c r="JO526" s="56"/>
      <c r="JP526" s="56"/>
      <c r="JQ526" s="56"/>
      <c r="JR526" s="56"/>
      <c r="JS526" s="56"/>
      <c r="JT526" s="56"/>
      <c r="JU526" s="56"/>
      <c r="JV526" s="56"/>
      <c r="JW526" s="56"/>
      <c r="JX526" s="56"/>
      <c r="JY526" s="56"/>
      <c r="JZ526" s="56"/>
      <c r="KA526" s="56"/>
      <c r="KB526" s="56"/>
      <c r="KC526" s="56"/>
      <c r="KD526" s="56"/>
      <c r="KE526" s="56"/>
      <c r="KF526" s="56"/>
      <c r="KG526" s="56"/>
      <c r="KH526" s="56"/>
      <c r="KI526" s="56"/>
      <c r="KJ526" s="56"/>
      <c r="KK526" s="56"/>
      <c r="KL526" s="56"/>
      <c r="KM526" s="56"/>
      <c r="KN526" s="56"/>
      <c r="KO526" s="56"/>
      <c r="KP526" s="56"/>
      <c r="KQ526" s="56"/>
      <c r="KR526" s="56"/>
      <c r="KS526" s="56"/>
      <c r="KT526" s="56"/>
      <c r="KU526" s="56"/>
      <c r="KV526" s="56"/>
      <c r="KW526" s="56"/>
      <c r="KX526" s="56"/>
      <c r="KY526" s="56"/>
      <c r="KZ526" s="56"/>
      <c r="LA526" s="56"/>
      <c r="LB526" s="56"/>
      <c r="LC526" s="56"/>
      <c r="LD526" s="56"/>
      <c r="LE526" s="56"/>
      <c r="LF526" s="56"/>
      <c r="LG526" s="56"/>
      <c r="LH526" s="56"/>
      <c r="LI526" s="56"/>
      <c r="LJ526" s="56"/>
      <c r="LK526" s="56"/>
      <c r="LL526" s="56"/>
      <c r="LM526" s="56"/>
      <c r="LN526" s="56"/>
      <c r="LO526" s="56"/>
      <c r="LP526" s="56"/>
      <c r="LQ526" s="56"/>
      <c r="LR526" s="56"/>
      <c r="LS526" s="56"/>
      <c r="LT526" s="56"/>
      <c r="LU526" s="56"/>
      <c r="LV526" s="56"/>
      <c r="LW526" s="56"/>
      <c r="LX526" s="56"/>
      <c r="LY526" s="56"/>
      <c r="LZ526" s="56"/>
      <c r="MA526" s="56"/>
      <c r="MB526" s="56"/>
      <c r="MC526" s="56"/>
      <c r="MD526" s="56"/>
      <c r="ME526" s="56"/>
      <c r="MF526" s="56"/>
      <c r="MG526" s="56"/>
      <c r="MH526" s="56"/>
      <c r="MI526" s="56"/>
      <c r="MJ526" s="56"/>
      <c r="MK526" s="56"/>
      <c r="ML526" s="56"/>
      <c r="MM526" s="56"/>
      <c r="MN526" s="56"/>
      <c r="MO526" s="56"/>
      <c r="MP526" s="56"/>
      <c r="MQ526" s="56"/>
      <c r="MR526" s="56"/>
      <c r="MS526" s="56"/>
      <c r="MT526" s="56"/>
      <c r="MU526" s="56"/>
      <c r="MV526" s="56"/>
      <c r="MW526" s="56"/>
      <c r="MX526" s="56"/>
      <c r="MY526" s="56"/>
      <c r="MZ526" s="56"/>
      <c r="NA526" s="56"/>
      <c r="NB526" s="56"/>
      <c r="NC526" s="56"/>
      <c r="ND526" s="56"/>
      <c r="NE526" s="56"/>
      <c r="NF526" s="56"/>
      <c r="NG526" s="57"/>
      <c r="NH526" s="57"/>
      <c r="NI526" s="57"/>
      <c r="NJ526" s="56"/>
      <c r="NK526" s="55"/>
      <c r="NL526" s="55"/>
      <c r="NM526" s="55"/>
      <c r="NN526" s="55"/>
      <c r="NO526" s="55"/>
      <c r="NP526" s="55"/>
      <c r="NQ526" s="55"/>
      <c r="NR526" s="55"/>
      <c r="NS526" s="55"/>
      <c r="NT526" s="55"/>
      <c r="NU526" s="55"/>
      <c r="NV526" s="56"/>
    </row>
    <row r="527" spans="1:386" s="48" customFormat="1" x14ac:dyDescent="0.2">
      <c r="A527" s="54"/>
      <c r="B527" s="55"/>
      <c r="C527" s="55"/>
      <c r="D527" s="236"/>
      <c r="E527" s="222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  <c r="AA527" s="56"/>
      <c r="AB527" s="56"/>
      <c r="AC527" s="56"/>
      <c r="AD527" s="56"/>
      <c r="AE527" s="56"/>
      <c r="AF527" s="56"/>
      <c r="AG527" s="56"/>
      <c r="AH527" s="56"/>
      <c r="AI527" s="56"/>
      <c r="AJ527" s="56"/>
      <c r="AK527" s="56"/>
      <c r="AL527" s="56"/>
      <c r="AM527" s="56"/>
      <c r="AN527" s="56"/>
      <c r="AO527" s="56"/>
      <c r="AP527" s="56"/>
      <c r="AQ527" s="56"/>
      <c r="AR527" s="56"/>
      <c r="AS527" s="56"/>
      <c r="AT527" s="56"/>
      <c r="AU527" s="56"/>
      <c r="AV527" s="56"/>
      <c r="AW527" s="56"/>
      <c r="AX527" s="56"/>
      <c r="AY527" s="56"/>
      <c r="AZ527" s="56"/>
      <c r="BA527" s="56"/>
      <c r="BB527" s="56"/>
      <c r="BC527" s="56"/>
      <c r="BD527" s="56"/>
      <c r="BE527" s="56"/>
      <c r="BF527" s="56"/>
      <c r="BG527" s="56"/>
      <c r="BH527" s="56"/>
      <c r="BI527" s="56"/>
      <c r="BJ527" s="56"/>
      <c r="BK527" s="56"/>
      <c r="BL527" s="56"/>
      <c r="BM527" s="56"/>
      <c r="BN527" s="56"/>
      <c r="BO527" s="56"/>
      <c r="BP527" s="56"/>
      <c r="BQ527" s="56"/>
      <c r="BR527" s="56"/>
      <c r="BS527" s="56"/>
      <c r="BT527" s="56"/>
      <c r="BU527" s="56"/>
      <c r="BV527" s="56"/>
      <c r="BW527" s="56"/>
      <c r="BX527" s="56"/>
      <c r="BY527" s="56"/>
      <c r="BZ527" s="56"/>
      <c r="CA527" s="56"/>
      <c r="CB527" s="56"/>
      <c r="CC527" s="56"/>
      <c r="CD527" s="56"/>
      <c r="CE527" s="56"/>
      <c r="CF527" s="56"/>
      <c r="CG527" s="56"/>
      <c r="CH527" s="56"/>
      <c r="CI527" s="56"/>
      <c r="CJ527" s="56"/>
      <c r="CK527" s="56"/>
      <c r="CL527" s="56"/>
      <c r="CM527" s="56"/>
      <c r="CN527" s="56"/>
      <c r="CO527" s="56"/>
      <c r="CP527" s="56"/>
      <c r="CQ527" s="56"/>
      <c r="CR527" s="56"/>
      <c r="CS527" s="56"/>
      <c r="CT527" s="56"/>
      <c r="CU527" s="56"/>
      <c r="CV527" s="56"/>
      <c r="CW527" s="56"/>
      <c r="CX527" s="56"/>
      <c r="CY527" s="56"/>
      <c r="CZ527" s="56"/>
      <c r="DA527" s="56"/>
      <c r="DB527" s="56"/>
      <c r="DC527" s="56"/>
      <c r="DD527" s="56"/>
      <c r="DE527" s="56"/>
      <c r="DF527" s="56"/>
      <c r="DG527" s="56"/>
      <c r="DH527" s="56"/>
      <c r="DI527" s="56"/>
      <c r="DJ527" s="56"/>
      <c r="DK527" s="56"/>
      <c r="DL527" s="56"/>
      <c r="DM527" s="56"/>
      <c r="DN527" s="56"/>
      <c r="DO527" s="56"/>
      <c r="DP527" s="56"/>
      <c r="DQ527" s="56"/>
      <c r="DR527" s="56"/>
      <c r="DS527" s="56"/>
      <c r="DT527" s="56"/>
      <c r="DU527" s="56"/>
      <c r="DV527" s="56"/>
      <c r="DW527" s="56"/>
      <c r="DX527" s="56"/>
      <c r="DY527" s="56"/>
      <c r="DZ527" s="56"/>
      <c r="EA527" s="56"/>
      <c r="EB527" s="56"/>
      <c r="EC527" s="56"/>
      <c r="ED527" s="56"/>
      <c r="EE527" s="56"/>
      <c r="EF527" s="56"/>
      <c r="EG527" s="56"/>
      <c r="EH527" s="56"/>
      <c r="EI527" s="56"/>
      <c r="EJ527" s="56"/>
      <c r="EK527" s="56"/>
      <c r="EL527" s="56"/>
      <c r="EM527" s="56"/>
      <c r="EN527" s="56"/>
      <c r="EO527" s="56"/>
      <c r="EP527" s="56"/>
      <c r="EQ527" s="56"/>
      <c r="ER527" s="56"/>
      <c r="ES527" s="56"/>
      <c r="ET527" s="56"/>
      <c r="EU527" s="56"/>
      <c r="EV527" s="56"/>
      <c r="EW527" s="56"/>
      <c r="EX527" s="56"/>
      <c r="EY527" s="56"/>
      <c r="EZ527" s="56"/>
      <c r="FA527" s="56"/>
      <c r="FB527" s="56"/>
      <c r="FC527" s="56"/>
      <c r="FD527" s="56"/>
      <c r="FE527" s="56"/>
      <c r="FF527" s="56"/>
      <c r="FG527" s="56"/>
      <c r="FH527" s="56"/>
      <c r="FI527" s="56"/>
      <c r="FJ527" s="56"/>
      <c r="FK527" s="56"/>
      <c r="FL527" s="56"/>
      <c r="FM527" s="56"/>
      <c r="FN527" s="56"/>
      <c r="FO527" s="56"/>
      <c r="FP527" s="56"/>
      <c r="FQ527" s="56"/>
      <c r="FR527" s="56"/>
      <c r="FS527" s="56"/>
      <c r="FT527" s="56"/>
      <c r="FU527" s="56"/>
      <c r="FV527" s="56"/>
      <c r="FW527" s="56"/>
      <c r="FX527" s="56"/>
      <c r="FY527" s="56"/>
      <c r="FZ527" s="56"/>
      <c r="GA527" s="56"/>
      <c r="GB527" s="56"/>
      <c r="GC527" s="56"/>
      <c r="GD527" s="56"/>
      <c r="GE527" s="56"/>
      <c r="GF527" s="56"/>
      <c r="GG527" s="56"/>
      <c r="GH527" s="56"/>
      <c r="GI527" s="56"/>
      <c r="GJ527" s="56"/>
      <c r="GK527" s="56"/>
      <c r="GL527" s="56"/>
      <c r="GM527" s="56"/>
      <c r="GN527" s="56"/>
      <c r="GO527" s="56"/>
      <c r="GP527" s="56"/>
      <c r="GQ527" s="56"/>
      <c r="GR527" s="56"/>
      <c r="GS527" s="56"/>
      <c r="GT527" s="56"/>
      <c r="GU527" s="56"/>
      <c r="GV527" s="56"/>
      <c r="GW527" s="56"/>
      <c r="GX527" s="56"/>
      <c r="GY527" s="56"/>
      <c r="GZ527" s="56"/>
      <c r="HA527" s="56"/>
      <c r="HB527" s="56"/>
      <c r="HC527" s="56"/>
      <c r="HD527" s="56"/>
      <c r="HE527" s="56"/>
      <c r="HF527" s="56"/>
      <c r="HG527" s="56"/>
      <c r="HH527" s="56"/>
      <c r="HI527" s="56"/>
      <c r="HJ527" s="56"/>
      <c r="HK527" s="56"/>
      <c r="HL527" s="56"/>
      <c r="HM527" s="56"/>
      <c r="HN527" s="56"/>
      <c r="HO527" s="56"/>
      <c r="HP527" s="56"/>
      <c r="HQ527" s="56"/>
      <c r="HR527" s="56"/>
      <c r="HS527" s="56"/>
      <c r="HT527" s="56"/>
      <c r="HU527" s="56"/>
      <c r="HV527" s="56"/>
      <c r="HW527" s="56"/>
      <c r="HX527" s="56"/>
      <c r="HY527" s="56"/>
      <c r="HZ527" s="56"/>
      <c r="IA527" s="56"/>
      <c r="IB527" s="56"/>
      <c r="IC527" s="56"/>
      <c r="ID527" s="56"/>
      <c r="IE527" s="56"/>
      <c r="IF527" s="56"/>
      <c r="IG527" s="56"/>
      <c r="IH527" s="56"/>
      <c r="II527" s="56"/>
      <c r="IJ527" s="56"/>
      <c r="IK527" s="56"/>
      <c r="IL527" s="56"/>
      <c r="IM527" s="56"/>
      <c r="IN527" s="56"/>
      <c r="IO527" s="56"/>
      <c r="IP527" s="56"/>
      <c r="IQ527" s="56"/>
      <c r="IR527" s="56"/>
      <c r="IS527" s="56"/>
      <c r="IT527" s="56"/>
      <c r="IU527" s="56"/>
      <c r="IV527" s="56"/>
      <c r="IW527" s="56"/>
      <c r="IX527" s="56"/>
      <c r="IY527" s="56"/>
      <c r="IZ527" s="56"/>
      <c r="JA527" s="56"/>
      <c r="JB527" s="56"/>
      <c r="JC527" s="56"/>
      <c r="JD527" s="56"/>
      <c r="JE527" s="56"/>
      <c r="JF527" s="56"/>
      <c r="JG527" s="56"/>
      <c r="JH527" s="56"/>
      <c r="JI527" s="56"/>
      <c r="JJ527" s="56"/>
      <c r="JK527" s="56"/>
      <c r="JL527" s="56"/>
      <c r="JM527" s="56"/>
      <c r="JN527" s="56"/>
      <c r="JO527" s="56"/>
      <c r="JP527" s="56"/>
      <c r="JQ527" s="56"/>
      <c r="JR527" s="56"/>
      <c r="JS527" s="56"/>
      <c r="JT527" s="56"/>
      <c r="JU527" s="56"/>
      <c r="JV527" s="56"/>
      <c r="JW527" s="56"/>
      <c r="JX527" s="56"/>
      <c r="JY527" s="56"/>
      <c r="JZ527" s="56"/>
      <c r="KA527" s="56"/>
      <c r="KB527" s="56"/>
      <c r="KC527" s="56"/>
      <c r="KD527" s="56"/>
      <c r="KE527" s="56"/>
      <c r="KF527" s="56"/>
      <c r="KG527" s="56"/>
      <c r="KH527" s="56"/>
      <c r="KI527" s="56"/>
      <c r="KJ527" s="56"/>
      <c r="KK527" s="56"/>
      <c r="KL527" s="56"/>
      <c r="KM527" s="56"/>
      <c r="KN527" s="56"/>
      <c r="KO527" s="56"/>
      <c r="KP527" s="56"/>
      <c r="KQ527" s="56"/>
      <c r="KR527" s="56"/>
      <c r="KS527" s="56"/>
      <c r="KT527" s="56"/>
      <c r="KU527" s="56"/>
      <c r="KV527" s="56"/>
      <c r="KW527" s="56"/>
      <c r="KX527" s="56"/>
      <c r="KY527" s="56"/>
      <c r="KZ527" s="56"/>
      <c r="LA527" s="56"/>
      <c r="LB527" s="56"/>
      <c r="LC527" s="56"/>
      <c r="LD527" s="56"/>
      <c r="LE527" s="56"/>
      <c r="LF527" s="56"/>
      <c r="LG527" s="56"/>
      <c r="LH527" s="56"/>
      <c r="LI527" s="56"/>
      <c r="LJ527" s="56"/>
      <c r="LK527" s="56"/>
      <c r="LL527" s="56"/>
      <c r="LM527" s="56"/>
      <c r="LN527" s="56"/>
      <c r="LO527" s="56"/>
      <c r="LP527" s="56"/>
      <c r="LQ527" s="56"/>
      <c r="LR527" s="56"/>
      <c r="LS527" s="56"/>
      <c r="LT527" s="56"/>
      <c r="LU527" s="56"/>
      <c r="LV527" s="56"/>
      <c r="LW527" s="56"/>
      <c r="LX527" s="56"/>
      <c r="LY527" s="56"/>
      <c r="LZ527" s="56"/>
      <c r="MA527" s="56"/>
      <c r="MB527" s="56"/>
      <c r="MC527" s="56"/>
      <c r="MD527" s="56"/>
      <c r="ME527" s="56"/>
      <c r="MF527" s="56"/>
      <c r="MG527" s="56"/>
      <c r="MH527" s="56"/>
      <c r="MI527" s="56"/>
      <c r="MJ527" s="56"/>
      <c r="MK527" s="56"/>
      <c r="ML527" s="56"/>
      <c r="MM527" s="56"/>
      <c r="MN527" s="56"/>
      <c r="MO527" s="56"/>
      <c r="MP527" s="56"/>
      <c r="MQ527" s="56"/>
      <c r="MR527" s="56"/>
      <c r="MS527" s="56"/>
      <c r="MT527" s="56"/>
      <c r="MU527" s="56"/>
      <c r="MV527" s="56"/>
      <c r="MW527" s="56"/>
      <c r="MX527" s="56"/>
      <c r="MY527" s="56"/>
      <c r="MZ527" s="56"/>
      <c r="NA527" s="56"/>
      <c r="NB527" s="56"/>
      <c r="NC527" s="56"/>
      <c r="ND527" s="56"/>
      <c r="NE527" s="56"/>
      <c r="NF527" s="56"/>
      <c r="NG527" s="57"/>
      <c r="NH527" s="57"/>
      <c r="NI527" s="57"/>
      <c r="NJ527" s="56"/>
      <c r="NK527" s="55"/>
      <c r="NL527" s="55"/>
      <c r="NM527" s="55"/>
      <c r="NN527" s="55"/>
      <c r="NO527" s="55"/>
      <c r="NP527" s="55"/>
      <c r="NQ527" s="55"/>
      <c r="NR527" s="55"/>
      <c r="NS527" s="55"/>
      <c r="NT527" s="55"/>
      <c r="NU527" s="55"/>
      <c r="NV527" s="56"/>
    </row>
    <row r="528" spans="1:386" s="48" customFormat="1" x14ac:dyDescent="0.2">
      <c r="A528" s="54"/>
      <c r="B528" s="55"/>
      <c r="C528" s="55"/>
      <c r="D528" s="236"/>
      <c r="E528" s="222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  <c r="AA528" s="56"/>
      <c r="AB528" s="56"/>
      <c r="AC528" s="56"/>
      <c r="AD528" s="56"/>
      <c r="AE528" s="56"/>
      <c r="AF528" s="56"/>
      <c r="AG528" s="56"/>
      <c r="AH528" s="56"/>
      <c r="AI528" s="56"/>
      <c r="AJ528" s="56"/>
      <c r="AK528" s="56"/>
      <c r="AL528" s="56"/>
      <c r="AM528" s="56"/>
      <c r="AN528" s="56"/>
      <c r="AO528" s="56"/>
      <c r="AP528" s="56"/>
      <c r="AQ528" s="56"/>
      <c r="AR528" s="56"/>
      <c r="AS528" s="56"/>
      <c r="AT528" s="56"/>
      <c r="AU528" s="56"/>
      <c r="AV528" s="56"/>
      <c r="AW528" s="56"/>
      <c r="AX528" s="56"/>
      <c r="AY528" s="56"/>
      <c r="AZ528" s="56"/>
      <c r="BA528" s="56"/>
      <c r="BB528" s="56"/>
      <c r="BC528" s="56"/>
      <c r="BD528" s="56"/>
      <c r="BE528" s="56"/>
      <c r="BF528" s="56"/>
      <c r="BG528" s="56"/>
      <c r="BH528" s="56"/>
      <c r="BI528" s="56"/>
      <c r="BJ528" s="56"/>
      <c r="BK528" s="56"/>
      <c r="BL528" s="56"/>
      <c r="BM528" s="56"/>
      <c r="BN528" s="56"/>
      <c r="BO528" s="56"/>
      <c r="BP528" s="56"/>
      <c r="BQ528" s="56"/>
      <c r="BR528" s="56"/>
      <c r="BS528" s="56"/>
      <c r="BT528" s="56"/>
      <c r="BU528" s="56"/>
      <c r="BV528" s="56"/>
      <c r="BW528" s="56"/>
      <c r="BX528" s="56"/>
      <c r="BY528" s="56"/>
      <c r="BZ528" s="56"/>
      <c r="CA528" s="56"/>
      <c r="CB528" s="56"/>
      <c r="CC528" s="56"/>
      <c r="CD528" s="56"/>
      <c r="CE528" s="56"/>
      <c r="CF528" s="56"/>
      <c r="CG528" s="56"/>
      <c r="CH528" s="56"/>
      <c r="CI528" s="56"/>
      <c r="CJ528" s="56"/>
      <c r="CK528" s="56"/>
      <c r="CL528" s="56"/>
      <c r="CM528" s="56"/>
      <c r="CN528" s="56"/>
      <c r="CO528" s="56"/>
      <c r="CP528" s="56"/>
      <c r="CQ528" s="56"/>
      <c r="CR528" s="56"/>
      <c r="CS528" s="56"/>
      <c r="CT528" s="56"/>
      <c r="CU528" s="56"/>
      <c r="CV528" s="56"/>
      <c r="CW528" s="56"/>
      <c r="CX528" s="56"/>
      <c r="CY528" s="56"/>
      <c r="CZ528" s="56"/>
      <c r="DA528" s="56"/>
      <c r="DB528" s="56"/>
      <c r="DC528" s="56"/>
      <c r="DD528" s="56"/>
      <c r="DE528" s="56"/>
      <c r="DF528" s="56"/>
      <c r="DG528" s="56"/>
      <c r="DH528" s="56"/>
      <c r="DI528" s="56"/>
      <c r="DJ528" s="56"/>
      <c r="DK528" s="56"/>
      <c r="DL528" s="56"/>
      <c r="DM528" s="56"/>
      <c r="DN528" s="56"/>
      <c r="DO528" s="56"/>
      <c r="DP528" s="56"/>
      <c r="DQ528" s="56"/>
      <c r="DR528" s="56"/>
      <c r="DS528" s="56"/>
      <c r="DT528" s="56"/>
      <c r="DU528" s="56"/>
      <c r="DV528" s="56"/>
      <c r="DW528" s="56"/>
      <c r="DX528" s="56"/>
      <c r="DY528" s="56"/>
      <c r="DZ528" s="56"/>
      <c r="EA528" s="56"/>
      <c r="EB528" s="56"/>
      <c r="EC528" s="56"/>
      <c r="ED528" s="56"/>
      <c r="EE528" s="56"/>
      <c r="EF528" s="56"/>
      <c r="EG528" s="56"/>
      <c r="EH528" s="56"/>
      <c r="EI528" s="56"/>
      <c r="EJ528" s="56"/>
      <c r="EK528" s="56"/>
      <c r="EL528" s="56"/>
      <c r="EM528" s="56"/>
      <c r="EN528" s="56"/>
      <c r="EO528" s="56"/>
      <c r="EP528" s="56"/>
      <c r="EQ528" s="56"/>
      <c r="ER528" s="56"/>
      <c r="ES528" s="56"/>
      <c r="ET528" s="56"/>
      <c r="EU528" s="56"/>
      <c r="EV528" s="56"/>
      <c r="EW528" s="56"/>
      <c r="EX528" s="56"/>
      <c r="EY528" s="56"/>
      <c r="EZ528" s="56"/>
      <c r="FA528" s="56"/>
      <c r="FB528" s="56"/>
      <c r="FC528" s="56"/>
      <c r="FD528" s="56"/>
      <c r="FE528" s="56"/>
      <c r="FF528" s="56"/>
      <c r="FG528" s="56"/>
      <c r="FH528" s="56"/>
      <c r="FI528" s="56"/>
      <c r="FJ528" s="56"/>
      <c r="FK528" s="56"/>
      <c r="FL528" s="56"/>
      <c r="FM528" s="56"/>
      <c r="FN528" s="56"/>
      <c r="FO528" s="56"/>
      <c r="FP528" s="56"/>
      <c r="FQ528" s="56"/>
      <c r="FR528" s="56"/>
      <c r="FS528" s="56"/>
      <c r="FT528" s="56"/>
      <c r="FU528" s="56"/>
      <c r="FV528" s="56"/>
      <c r="FW528" s="56"/>
      <c r="FX528" s="56"/>
      <c r="FY528" s="56"/>
      <c r="FZ528" s="56"/>
      <c r="GA528" s="56"/>
      <c r="GB528" s="56"/>
      <c r="GC528" s="56"/>
      <c r="GD528" s="56"/>
      <c r="GE528" s="56"/>
      <c r="GF528" s="56"/>
      <c r="GG528" s="56"/>
      <c r="GH528" s="56"/>
      <c r="GI528" s="56"/>
      <c r="GJ528" s="56"/>
      <c r="GK528" s="56"/>
      <c r="GL528" s="56"/>
      <c r="GM528" s="56"/>
      <c r="GN528" s="56"/>
      <c r="GO528" s="56"/>
      <c r="GP528" s="56"/>
      <c r="GQ528" s="56"/>
      <c r="GR528" s="56"/>
      <c r="GS528" s="56"/>
      <c r="GT528" s="56"/>
      <c r="GU528" s="56"/>
      <c r="GV528" s="56"/>
      <c r="GW528" s="56"/>
      <c r="GX528" s="56"/>
      <c r="GY528" s="56"/>
      <c r="GZ528" s="56"/>
      <c r="HA528" s="56"/>
      <c r="HB528" s="56"/>
      <c r="HC528" s="56"/>
      <c r="HD528" s="56"/>
      <c r="HE528" s="56"/>
      <c r="HF528" s="56"/>
      <c r="HG528" s="56"/>
      <c r="HH528" s="56"/>
      <c r="HI528" s="56"/>
      <c r="HJ528" s="56"/>
      <c r="HK528" s="56"/>
      <c r="HL528" s="56"/>
      <c r="HM528" s="56"/>
      <c r="HN528" s="56"/>
      <c r="HO528" s="56"/>
      <c r="HP528" s="56"/>
      <c r="HQ528" s="56"/>
      <c r="HR528" s="56"/>
      <c r="HS528" s="56"/>
      <c r="HT528" s="56"/>
      <c r="HU528" s="56"/>
      <c r="HV528" s="56"/>
      <c r="HW528" s="56"/>
      <c r="HX528" s="56"/>
      <c r="HY528" s="56"/>
      <c r="HZ528" s="56"/>
      <c r="IA528" s="56"/>
      <c r="IB528" s="56"/>
      <c r="IC528" s="56"/>
      <c r="ID528" s="56"/>
      <c r="IE528" s="56"/>
      <c r="IF528" s="56"/>
      <c r="IG528" s="56"/>
      <c r="IH528" s="56"/>
      <c r="II528" s="56"/>
      <c r="IJ528" s="56"/>
      <c r="IK528" s="56"/>
      <c r="IL528" s="56"/>
      <c r="IM528" s="56"/>
      <c r="IN528" s="56"/>
      <c r="IO528" s="56"/>
      <c r="IP528" s="56"/>
      <c r="IQ528" s="56"/>
      <c r="IR528" s="56"/>
      <c r="IS528" s="56"/>
      <c r="IT528" s="56"/>
      <c r="IU528" s="56"/>
      <c r="IV528" s="56"/>
      <c r="IW528" s="56"/>
      <c r="IX528" s="56"/>
      <c r="IY528" s="56"/>
      <c r="IZ528" s="56"/>
      <c r="JA528" s="56"/>
      <c r="JB528" s="56"/>
      <c r="JC528" s="56"/>
      <c r="JD528" s="56"/>
      <c r="JE528" s="56"/>
      <c r="JF528" s="56"/>
      <c r="JG528" s="56"/>
      <c r="JH528" s="56"/>
      <c r="JI528" s="56"/>
      <c r="JJ528" s="56"/>
      <c r="JK528" s="56"/>
      <c r="JL528" s="56"/>
      <c r="JM528" s="56"/>
      <c r="JN528" s="56"/>
      <c r="JO528" s="56"/>
      <c r="JP528" s="56"/>
      <c r="JQ528" s="56"/>
      <c r="JR528" s="56"/>
      <c r="JS528" s="56"/>
      <c r="JT528" s="56"/>
      <c r="JU528" s="56"/>
      <c r="JV528" s="56"/>
      <c r="JW528" s="56"/>
      <c r="JX528" s="56"/>
      <c r="JY528" s="56"/>
      <c r="JZ528" s="56"/>
      <c r="KA528" s="56"/>
      <c r="KB528" s="56"/>
      <c r="KC528" s="56"/>
      <c r="KD528" s="56"/>
      <c r="KE528" s="56"/>
      <c r="KF528" s="56"/>
      <c r="KG528" s="56"/>
      <c r="KH528" s="56"/>
      <c r="KI528" s="56"/>
      <c r="KJ528" s="56"/>
      <c r="KK528" s="56"/>
      <c r="KL528" s="56"/>
      <c r="KM528" s="56"/>
      <c r="KN528" s="56"/>
      <c r="KO528" s="56"/>
      <c r="KP528" s="56"/>
      <c r="KQ528" s="56"/>
      <c r="KR528" s="56"/>
      <c r="KS528" s="56"/>
      <c r="KT528" s="56"/>
      <c r="KU528" s="56"/>
      <c r="KV528" s="56"/>
      <c r="KW528" s="56"/>
      <c r="KX528" s="56"/>
      <c r="KY528" s="56"/>
      <c r="KZ528" s="56"/>
      <c r="LA528" s="56"/>
      <c r="LB528" s="56"/>
      <c r="LC528" s="56"/>
      <c r="LD528" s="56"/>
      <c r="LE528" s="56"/>
      <c r="LF528" s="56"/>
      <c r="LG528" s="56"/>
      <c r="LH528" s="56"/>
      <c r="LI528" s="56"/>
      <c r="LJ528" s="56"/>
      <c r="LK528" s="56"/>
      <c r="LL528" s="56"/>
      <c r="LM528" s="56"/>
      <c r="LN528" s="56"/>
      <c r="LO528" s="56"/>
      <c r="LP528" s="56"/>
      <c r="LQ528" s="56"/>
      <c r="LR528" s="56"/>
      <c r="LS528" s="56"/>
      <c r="LT528" s="56"/>
      <c r="LU528" s="56"/>
      <c r="LV528" s="56"/>
      <c r="LW528" s="56"/>
      <c r="LX528" s="56"/>
      <c r="LY528" s="56"/>
      <c r="LZ528" s="56"/>
      <c r="MA528" s="56"/>
      <c r="MB528" s="56"/>
      <c r="MC528" s="56"/>
      <c r="MD528" s="56"/>
      <c r="ME528" s="56"/>
      <c r="MF528" s="56"/>
      <c r="MG528" s="56"/>
      <c r="MH528" s="56"/>
      <c r="MI528" s="56"/>
      <c r="MJ528" s="56"/>
      <c r="MK528" s="56"/>
      <c r="ML528" s="56"/>
      <c r="MM528" s="56"/>
      <c r="MN528" s="56"/>
      <c r="MO528" s="56"/>
      <c r="MP528" s="56"/>
      <c r="MQ528" s="56"/>
      <c r="MR528" s="56"/>
      <c r="MS528" s="56"/>
      <c r="MT528" s="56"/>
      <c r="MU528" s="56"/>
      <c r="MV528" s="56"/>
      <c r="MW528" s="56"/>
      <c r="MX528" s="56"/>
      <c r="MY528" s="56"/>
      <c r="MZ528" s="56"/>
      <c r="NA528" s="56"/>
      <c r="NB528" s="56"/>
      <c r="NC528" s="56"/>
      <c r="ND528" s="56"/>
      <c r="NE528" s="56"/>
      <c r="NF528" s="56"/>
      <c r="NG528" s="57"/>
      <c r="NH528" s="57"/>
      <c r="NI528" s="57"/>
      <c r="NJ528" s="56"/>
      <c r="NK528" s="55"/>
      <c r="NL528" s="55"/>
      <c r="NM528" s="55"/>
      <c r="NN528" s="55"/>
      <c r="NO528" s="55"/>
      <c r="NP528" s="55"/>
      <c r="NQ528" s="55"/>
      <c r="NR528" s="55"/>
      <c r="NS528" s="55"/>
      <c r="NT528" s="55"/>
      <c r="NU528" s="55"/>
      <c r="NV528" s="56"/>
    </row>
    <row r="529" spans="1:386" s="48" customFormat="1" x14ac:dyDescent="0.2">
      <c r="A529" s="54"/>
      <c r="B529" s="55"/>
      <c r="C529" s="55"/>
      <c r="D529" s="236"/>
      <c r="E529" s="222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  <c r="AA529" s="56"/>
      <c r="AB529" s="56"/>
      <c r="AC529" s="56"/>
      <c r="AD529" s="56"/>
      <c r="AE529" s="56"/>
      <c r="AF529" s="56"/>
      <c r="AG529" s="56"/>
      <c r="AH529" s="56"/>
      <c r="AI529" s="56"/>
      <c r="AJ529" s="56"/>
      <c r="AK529" s="56"/>
      <c r="AL529" s="56"/>
      <c r="AM529" s="56"/>
      <c r="AN529" s="56"/>
      <c r="AO529" s="56"/>
      <c r="AP529" s="56"/>
      <c r="AQ529" s="56"/>
      <c r="AR529" s="56"/>
      <c r="AS529" s="56"/>
      <c r="AT529" s="56"/>
      <c r="AU529" s="56"/>
      <c r="AV529" s="56"/>
      <c r="AW529" s="56"/>
      <c r="AX529" s="56"/>
      <c r="AY529" s="56"/>
      <c r="AZ529" s="56"/>
      <c r="BA529" s="56"/>
      <c r="BB529" s="56"/>
      <c r="BC529" s="56"/>
      <c r="BD529" s="56"/>
      <c r="BE529" s="56"/>
      <c r="BF529" s="56"/>
      <c r="BG529" s="56"/>
      <c r="BH529" s="56"/>
      <c r="BI529" s="56"/>
      <c r="BJ529" s="56"/>
      <c r="BK529" s="56"/>
      <c r="BL529" s="56"/>
      <c r="BM529" s="56"/>
      <c r="BN529" s="56"/>
      <c r="BO529" s="56"/>
      <c r="BP529" s="56"/>
      <c r="BQ529" s="56"/>
      <c r="BR529" s="56"/>
      <c r="BS529" s="56"/>
      <c r="BT529" s="56"/>
      <c r="BU529" s="56"/>
      <c r="BV529" s="56"/>
      <c r="BW529" s="56"/>
      <c r="BX529" s="56"/>
      <c r="BY529" s="56"/>
      <c r="BZ529" s="56"/>
      <c r="CA529" s="56"/>
      <c r="CB529" s="56"/>
      <c r="CC529" s="56"/>
      <c r="CD529" s="56"/>
      <c r="CE529" s="56"/>
      <c r="CF529" s="56"/>
      <c r="CG529" s="56"/>
      <c r="CH529" s="56"/>
      <c r="CI529" s="56"/>
      <c r="CJ529" s="56"/>
      <c r="CK529" s="56"/>
      <c r="CL529" s="56"/>
      <c r="CM529" s="56"/>
      <c r="CN529" s="56"/>
      <c r="CO529" s="56"/>
      <c r="CP529" s="56"/>
      <c r="CQ529" s="56"/>
      <c r="CR529" s="56"/>
      <c r="CS529" s="56"/>
      <c r="CT529" s="56"/>
      <c r="CU529" s="56"/>
      <c r="CV529" s="56"/>
      <c r="CW529" s="56"/>
      <c r="CX529" s="56"/>
      <c r="CY529" s="56"/>
      <c r="CZ529" s="56"/>
      <c r="DA529" s="56"/>
      <c r="DB529" s="56"/>
      <c r="DC529" s="56"/>
      <c r="DD529" s="56"/>
      <c r="DE529" s="56"/>
      <c r="DF529" s="56"/>
      <c r="DG529" s="56"/>
      <c r="DH529" s="56"/>
      <c r="DI529" s="56"/>
      <c r="DJ529" s="56"/>
      <c r="DK529" s="56"/>
      <c r="DL529" s="56"/>
      <c r="DM529" s="56"/>
      <c r="DN529" s="56"/>
      <c r="DO529" s="56"/>
      <c r="DP529" s="56"/>
      <c r="DQ529" s="56"/>
      <c r="DR529" s="56"/>
      <c r="DS529" s="56"/>
      <c r="DT529" s="56"/>
      <c r="DU529" s="56"/>
      <c r="DV529" s="56"/>
      <c r="DW529" s="56"/>
      <c r="DX529" s="56"/>
      <c r="DY529" s="56"/>
      <c r="DZ529" s="56"/>
      <c r="EA529" s="56"/>
      <c r="EB529" s="56"/>
      <c r="EC529" s="56"/>
      <c r="ED529" s="56"/>
      <c r="EE529" s="56"/>
      <c r="EF529" s="56"/>
      <c r="EG529" s="56"/>
      <c r="EH529" s="56"/>
      <c r="EI529" s="56"/>
      <c r="EJ529" s="56"/>
      <c r="EK529" s="56"/>
      <c r="EL529" s="56"/>
      <c r="EM529" s="56"/>
      <c r="EN529" s="56"/>
      <c r="EO529" s="56"/>
      <c r="EP529" s="56"/>
      <c r="EQ529" s="56"/>
      <c r="ER529" s="56"/>
      <c r="ES529" s="56"/>
      <c r="ET529" s="56"/>
      <c r="EU529" s="56"/>
      <c r="EV529" s="56"/>
      <c r="EW529" s="56"/>
      <c r="EX529" s="56"/>
      <c r="EY529" s="56"/>
      <c r="EZ529" s="56"/>
      <c r="FA529" s="56"/>
      <c r="FB529" s="56"/>
      <c r="FC529" s="56"/>
      <c r="FD529" s="56"/>
      <c r="FE529" s="56"/>
      <c r="FF529" s="56"/>
      <c r="FG529" s="56"/>
      <c r="FH529" s="56"/>
      <c r="FI529" s="56"/>
      <c r="FJ529" s="56"/>
      <c r="FK529" s="56"/>
      <c r="FL529" s="56"/>
      <c r="FM529" s="56"/>
      <c r="FN529" s="56"/>
      <c r="FO529" s="56"/>
      <c r="FP529" s="56"/>
      <c r="FQ529" s="56"/>
      <c r="FR529" s="56"/>
      <c r="FS529" s="56"/>
      <c r="FT529" s="56"/>
      <c r="FU529" s="56"/>
      <c r="FV529" s="56"/>
      <c r="FW529" s="56"/>
      <c r="FX529" s="56"/>
      <c r="FY529" s="56"/>
      <c r="FZ529" s="56"/>
      <c r="GA529" s="56"/>
      <c r="GB529" s="56"/>
      <c r="GC529" s="56"/>
      <c r="GD529" s="56"/>
      <c r="GE529" s="56"/>
      <c r="GF529" s="56"/>
      <c r="GG529" s="56"/>
      <c r="GH529" s="56"/>
      <c r="GI529" s="56"/>
      <c r="GJ529" s="56"/>
      <c r="GK529" s="56"/>
      <c r="GL529" s="56"/>
      <c r="GM529" s="56"/>
      <c r="GN529" s="56"/>
      <c r="GO529" s="56"/>
      <c r="GP529" s="56"/>
      <c r="GQ529" s="56"/>
      <c r="GR529" s="56"/>
      <c r="GS529" s="56"/>
      <c r="GT529" s="56"/>
      <c r="GU529" s="56"/>
      <c r="GV529" s="56"/>
      <c r="GW529" s="56"/>
      <c r="GX529" s="56"/>
      <c r="GY529" s="56"/>
      <c r="GZ529" s="56"/>
      <c r="HA529" s="56"/>
      <c r="HB529" s="56"/>
      <c r="HC529" s="56"/>
      <c r="HD529" s="56"/>
      <c r="HE529" s="56"/>
      <c r="HF529" s="56"/>
      <c r="HG529" s="56"/>
      <c r="HH529" s="56"/>
      <c r="HI529" s="56"/>
      <c r="HJ529" s="56"/>
      <c r="HK529" s="56"/>
      <c r="HL529" s="56"/>
      <c r="HM529" s="56"/>
      <c r="HN529" s="56"/>
      <c r="HO529" s="56"/>
      <c r="HP529" s="56"/>
      <c r="HQ529" s="56"/>
      <c r="HR529" s="56"/>
      <c r="HS529" s="56"/>
      <c r="HT529" s="56"/>
      <c r="HU529" s="56"/>
      <c r="HV529" s="56"/>
      <c r="HW529" s="56"/>
      <c r="HX529" s="56"/>
      <c r="HY529" s="56"/>
      <c r="HZ529" s="56"/>
      <c r="IA529" s="56"/>
      <c r="IB529" s="56"/>
      <c r="IC529" s="56"/>
      <c r="ID529" s="56"/>
      <c r="IE529" s="56"/>
      <c r="IF529" s="56"/>
      <c r="IG529" s="56"/>
      <c r="IH529" s="56"/>
      <c r="II529" s="56"/>
      <c r="IJ529" s="56"/>
      <c r="IK529" s="56"/>
      <c r="IL529" s="56"/>
      <c r="IM529" s="56"/>
      <c r="IN529" s="56"/>
      <c r="IO529" s="56"/>
      <c r="IP529" s="56"/>
      <c r="IQ529" s="56"/>
      <c r="IR529" s="56"/>
      <c r="IS529" s="56"/>
      <c r="IT529" s="56"/>
      <c r="IU529" s="56"/>
      <c r="IV529" s="56"/>
      <c r="IW529" s="56"/>
      <c r="IX529" s="56"/>
      <c r="IY529" s="56"/>
      <c r="IZ529" s="56"/>
      <c r="JA529" s="56"/>
      <c r="JB529" s="56"/>
      <c r="JC529" s="56"/>
      <c r="JD529" s="56"/>
      <c r="JE529" s="56"/>
      <c r="JF529" s="56"/>
      <c r="JG529" s="56"/>
      <c r="JH529" s="56"/>
      <c r="JI529" s="56"/>
      <c r="JJ529" s="56"/>
      <c r="JK529" s="56"/>
      <c r="JL529" s="56"/>
      <c r="JM529" s="56"/>
      <c r="JN529" s="56"/>
      <c r="JO529" s="56"/>
      <c r="JP529" s="56"/>
      <c r="JQ529" s="56"/>
      <c r="JR529" s="56"/>
      <c r="JS529" s="56"/>
      <c r="JT529" s="56"/>
      <c r="JU529" s="56"/>
      <c r="JV529" s="56"/>
      <c r="JW529" s="56"/>
      <c r="JX529" s="56"/>
      <c r="JY529" s="56"/>
      <c r="JZ529" s="56"/>
      <c r="KA529" s="56"/>
      <c r="KB529" s="56"/>
      <c r="KC529" s="56"/>
      <c r="KD529" s="56"/>
      <c r="KE529" s="56"/>
      <c r="KF529" s="56"/>
      <c r="KG529" s="56"/>
      <c r="KH529" s="56"/>
      <c r="KI529" s="56"/>
      <c r="KJ529" s="56"/>
      <c r="KK529" s="56"/>
      <c r="KL529" s="56"/>
      <c r="KM529" s="56"/>
      <c r="KN529" s="56"/>
      <c r="KO529" s="56"/>
      <c r="KP529" s="56"/>
      <c r="KQ529" s="56"/>
      <c r="KR529" s="56"/>
      <c r="KS529" s="56"/>
      <c r="KT529" s="56"/>
      <c r="KU529" s="56"/>
      <c r="KV529" s="56"/>
      <c r="KW529" s="56"/>
      <c r="KX529" s="56"/>
      <c r="KY529" s="56"/>
      <c r="KZ529" s="56"/>
      <c r="LA529" s="56"/>
      <c r="LB529" s="56"/>
      <c r="LC529" s="56"/>
      <c r="LD529" s="56"/>
      <c r="LE529" s="56"/>
      <c r="LF529" s="56"/>
      <c r="LG529" s="56"/>
      <c r="LH529" s="56"/>
      <c r="LI529" s="56"/>
      <c r="LJ529" s="56"/>
      <c r="LK529" s="56"/>
      <c r="LL529" s="56"/>
      <c r="LM529" s="56"/>
      <c r="LN529" s="56"/>
      <c r="LO529" s="56"/>
      <c r="LP529" s="56"/>
      <c r="LQ529" s="56"/>
      <c r="LR529" s="56"/>
      <c r="LS529" s="56"/>
      <c r="LT529" s="56"/>
      <c r="LU529" s="56"/>
      <c r="LV529" s="56"/>
      <c r="LW529" s="56"/>
      <c r="LX529" s="56"/>
      <c r="LY529" s="56"/>
      <c r="LZ529" s="56"/>
      <c r="MA529" s="56"/>
      <c r="MB529" s="56"/>
      <c r="MC529" s="56"/>
      <c r="MD529" s="56"/>
      <c r="ME529" s="56"/>
      <c r="MF529" s="56"/>
      <c r="MG529" s="56"/>
      <c r="MH529" s="56"/>
      <c r="MI529" s="56"/>
      <c r="MJ529" s="56"/>
      <c r="MK529" s="56"/>
      <c r="ML529" s="56"/>
      <c r="MM529" s="56"/>
      <c r="MN529" s="56"/>
      <c r="MO529" s="56"/>
      <c r="MP529" s="56"/>
      <c r="MQ529" s="56"/>
      <c r="MR529" s="56"/>
      <c r="MS529" s="56"/>
      <c r="MT529" s="56"/>
      <c r="MU529" s="56"/>
      <c r="MV529" s="56"/>
      <c r="MW529" s="56"/>
      <c r="MX529" s="56"/>
      <c r="MY529" s="56"/>
      <c r="MZ529" s="56"/>
      <c r="NA529" s="56"/>
      <c r="NB529" s="56"/>
      <c r="NC529" s="56"/>
      <c r="ND529" s="56"/>
      <c r="NE529" s="56"/>
      <c r="NF529" s="56"/>
      <c r="NG529" s="57"/>
      <c r="NH529" s="57"/>
      <c r="NI529" s="57"/>
      <c r="NJ529" s="56"/>
      <c r="NK529" s="55"/>
      <c r="NL529" s="55"/>
      <c r="NM529" s="55"/>
      <c r="NN529" s="55"/>
      <c r="NO529" s="55"/>
      <c r="NP529" s="55"/>
      <c r="NQ529" s="55"/>
      <c r="NR529" s="55"/>
      <c r="NS529" s="55"/>
      <c r="NT529" s="55"/>
      <c r="NU529" s="55"/>
      <c r="NV529" s="56"/>
    </row>
    <row r="530" spans="1:386" s="48" customFormat="1" x14ac:dyDescent="0.2">
      <c r="A530" s="54"/>
      <c r="B530" s="55"/>
      <c r="C530" s="55"/>
      <c r="D530" s="236"/>
      <c r="E530" s="222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  <c r="AA530" s="56"/>
      <c r="AB530" s="56"/>
      <c r="AC530" s="56"/>
      <c r="AD530" s="56"/>
      <c r="AE530" s="56"/>
      <c r="AF530" s="56"/>
      <c r="AG530" s="56"/>
      <c r="AH530" s="56"/>
      <c r="AI530" s="56"/>
      <c r="AJ530" s="56"/>
      <c r="AK530" s="56"/>
      <c r="AL530" s="56"/>
      <c r="AM530" s="56"/>
      <c r="AN530" s="56"/>
      <c r="AO530" s="56"/>
      <c r="AP530" s="56"/>
      <c r="AQ530" s="56"/>
      <c r="AR530" s="56"/>
      <c r="AS530" s="56"/>
      <c r="AT530" s="56"/>
      <c r="AU530" s="56"/>
      <c r="AV530" s="56"/>
      <c r="AW530" s="56"/>
      <c r="AX530" s="56"/>
      <c r="AY530" s="56"/>
      <c r="AZ530" s="56"/>
      <c r="BA530" s="56"/>
      <c r="BB530" s="56"/>
      <c r="BC530" s="56"/>
      <c r="BD530" s="56"/>
      <c r="BE530" s="56"/>
      <c r="BF530" s="56"/>
      <c r="BG530" s="56"/>
      <c r="BH530" s="56"/>
      <c r="BI530" s="56"/>
      <c r="BJ530" s="56"/>
      <c r="BK530" s="56"/>
      <c r="BL530" s="56"/>
      <c r="BM530" s="56"/>
      <c r="BN530" s="56"/>
      <c r="BO530" s="56"/>
      <c r="BP530" s="56"/>
      <c r="BQ530" s="56"/>
      <c r="BR530" s="56"/>
      <c r="BS530" s="56"/>
      <c r="BT530" s="56"/>
      <c r="BU530" s="56"/>
      <c r="BV530" s="56"/>
      <c r="BW530" s="56"/>
      <c r="BX530" s="56"/>
      <c r="BY530" s="56"/>
      <c r="BZ530" s="56"/>
      <c r="CA530" s="56"/>
      <c r="CB530" s="56"/>
      <c r="CC530" s="56"/>
      <c r="CD530" s="56"/>
      <c r="CE530" s="56"/>
      <c r="CF530" s="56"/>
      <c r="CG530" s="56"/>
      <c r="CH530" s="56"/>
      <c r="CI530" s="56"/>
      <c r="CJ530" s="56"/>
      <c r="CK530" s="56"/>
      <c r="CL530" s="56"/>
      <c r="CM530" s="56"/>
      <c r="CN530" s="56"/>
      <c r="CO530" s="56"/>
      <c r="CP530" s="56"/>
      <c r="CQ530" s="56"/>
      <c r="CR530" s="56"/>
      <c r="CS530" s="56"/>
      <c r="CT530" s="56"/>
      <c r="CU530" s="56"/>
      <c r="CV530" s="56"/>
      <c r="CW530" s="56"/>
      <c r="CX530" s="56"/>
      <c r="CY530" s="56"/>
      <c r="CZ530" s="56"/>
      <c r="DA530" s="56"/>
      <c r="DB530" s="56"/>
      <c r="DC530" s="56"/>
      <c r="DD530" s="56"/>
      <c r="DE530" s="56"/>
      <c r="DF530" s="56"/>
      <c r="DG530" s="56"/>
      <c r="DH530" s="56"/>
      <c r="DI530" s="56"/>
      <c r="DJ530" s="56"/>
      <c r="DK530" s="56"/>
      <c r="DL530" s="56"/>
      <c r="DM530" s="56"/>
      <c r="DN530" s="56"/>
      <c r="DO530" s="56"/>
      <c r="DP530" s="56"/>
      <c r="DQ530" s="56"/>
      <c r="DR530" s="56"/>
      <c r="DS530" s="56"/>
      <c r="DT530" s="56"/>
      <c r="DU530" s="56"/>
      <c r="DV530" s="56"/>
      <c r="DW530" s="56"/>
      <c r="DX530" s="56"/>
      <c r="DY530" s="56"/>
      <c r="DZ530" s="56"/>
      <c r="EA530" s="56"/>
      <c r="EB530" s="56"/>
      <c r="EC530" s="56"/>
      <c r="ED530" s="56"/>
      <c r="EE530" s="56"/>
      <c r="EF530" s="56"/>
      <c r="EG530" s="56"/>
      <c r="EH530" s="56"/>
      <c r="EI530" s="56"/>
      <c r="EJ530" s="56"/>
      <c r="EK530" s="56"/>
      <c r="EL530" s="56"/>
      <c r="EM530" s="56"/>
      <c r="EN530" s="56"/>
      <c r="EO530" s="56"/>
      <c r="EP530" s="56"/>
      <c r="EQ530" s="56"/>
      <c r="ER530" s="56"/>
      <c r="ES530" s="56"/>
      <c r="ET530" s="56"/>
      <c r="EU530" s="56"/>
      <c r="EV530" s="56"/>
      <c r="EW530" s="56"/>
      <c r="EX530" s="56"/>
      <c r="EY530" s="56"/>
      <c r="EZ530" s="56"/>
      <c r="FA530" s="56"/>
      <c r="FB530" s="56"/>
      <c r="FC530" s="56"/>
      <c r="FD530" s="56"/>
      <c r="FE530" s="56"/>
      <c r="FF530" s="56"/>
      <c r="FG530" s="56"/>
      <c r="FH530" s="56"/>
      <c r="FI530" s="56"/>
      <c r="FJ530" s="56"/>
      <c r="FK530" s="56"/>
      <c r="FL530" s="56"/>
      <c r="FM530" s="56"/>
      <c r="FN530" s="56"/>
      <c r="FO530" s="56"/>
      <c r="FP530" s="56"/>
      <c r="FQ530" s="56"/>
      <c r="FR530" s="56"/>
      <c r="FS530" s="56"/>
      <c r="FT530" s="56"/>
      <c r="FU530" s="56"/>
      <c r="FV530" s="56"/>
      <c r="FW530" s="56"/>
      <c r="FX530" s="56"/>
      <c r="FY530" s="56"/>
      <c r="FZ530" s="56"/>
      <c r="GA530" s="56"/>
      <c r="GB530" s="56"/>
      <c r="GC530" s="56"/>
      <c r="GD530" s="56"/>
      <c r="GE530" s="56"/>
      <c r="GF530" s="56"/>
      <c r="GG530" s="56"/>
      <c r="GH530" s="56"/>
      <c r="GI530" s="56"/>
      <c r="GJ530" s="56"/>
      <c r="GK530" s="56"/>
      <c r="GL530" s="56"/>
      <c r="GM530" s="56"/>
      <c r="GN530" s="56"/>
      <c r="GO530" s="56"/>
      <c r="GP530" s="56"/>
      <c r="GQ530" s="56"/>
      <c r="GR530" s="56"/>
      <c r="GS530" s="56"/>
      <c r="GT530" s="56"/>
      <c r="GU530" s="56"/>
      <c r="GV530" s="56"/>
      <c r="GW530" s="56"/>
      <c r="GX530" s="56"/>
      <c r="GY530" s="56"/>
      <c r="GZ530" s="56"/>
      <c r="HA530" s="56"/>
      <c r="HB530" s="56"/>
      <c r="HC530" s="56"/>
      <c r="HD530" s="56"/>
      <c r="HE530" s="56"/>
      <c r="HF530" s="56"/>
      <c r="HG530" s="56"/>
      <c r="HH530" s="56"/>
      <c r="HI530" s="56"/>
      <c r="HJ530" s="56"/>
      <c r="HK530" s="56"/>
      <c r="HL530" s="56"/>
      <c r="HM530" s="56"/>
      <c r="HN530" s="56"/>
      <c r="HO530" s="56"/>
      <c r="HP530" s="56"/>
      <c r="HQ530" s="56"/>
      <c r="HR530" s="56"/>
      <c r="HS530" s="56"/>
      <c r="HT530" s="56"/>
      <c r="HU530" s="56"/>
      <c r="HV530" s="56"/>
      <c r="HW530" s="56"/>
      <c r="HX530" s="56"/>
      <c r="HY530" s="56"/>
      <c r="HZ530" s="56"/>
      <c r="IA530" s="56"/>
      <c r="IB530" s="56"/>
      <c r="IC530" s="56"/>
      <c r="ID530" s="56"/>
      <c r="IE530" s="56"/>
      <c r="IF530" s="56"/>
      <c r="IG530" s="56"/>
      <c r="IH530" s="56"/>
      <c r="II530" s="56"/>
      <c r="IJ530" s="56"/>
      <c r="IK530" s="56"/>
      <c r="IL530" s="56"/>
      <c r="IM530" s="56"/>
      <c r="IN530" s="56"/>
      <c r="IO530" s="56"/>
      <c r="IP530" s="56"/>
      <c r="IQ530" s="56"/>
      <c r="IR530" s="56"/>
      <c r="IS530" s="56"/>
      <c r="IT530" s="56"/>
      <c r="IU530" s="56"/>
      <c r="IV530" s="56"/>
      <c r="IW530" s="56"/>
      <c r="IX530" s="56"/>
      <c r="IY530" s="56"/>
      <c r="IZ530" s="56"/>
      <c r="JA530" s="56"/>
      <c r="JB530" s="56"/>
      <c r="JC530" s="56"/>
      <c r="JD530" s="56"/>
      <c r="JE530" s="56"/>
      <c r="JF530" s="56"/>
      <c r="JG530" s="56"/>
      <c r="JH530" s="56"/>
      <c r="JI530" s="56"/>
      <c r="JJ530" s="56"/>
      <c r="JK530" s="56"/>
      <c r="JL530" s="56"/>
      <c r="JM530" s="56"/>
      <c r="JN530" s="56"/>
      <c r="JO530" s="56"/>
      <c r="JP530" s="56"/>
      <c r="JQ530" s="56"/>
      <c r="JR530" s="56"/>
      <c r="JS530" s="56"/>
      <c r="JT530" s="56"/>
      <c r="JU530" s="56"/>
      <c r="JV530" s="56"/>
      <c r="JW530" s="56"/>
      <c r="JX530" s="56"/>
      <c r="JY530" s="56"/>
      <c r="JZ530" s="56"/>
      <c r="KA530" s="56"/>
      <c r="KB530" s="56"/>
      <c r="KC530" s="56"/>
      <c r="KD530" s="56"/>
      <c r="KE530" s="56"/>
      <c r="KF530" s="56"/>
      <c r="KG530" s="56"/>
      <c r="KH530" s="56"/>
      <c r="KI530" s="56"/>
      <c r="KJ530" s="56"/>
      <c r="KK530" s="56"/>
      <c r="KL530" s="56"/>
      <c r="KM530" s="56"/>
      <c r="KN530" s="56"/>
      <c r="KO530" s="56"/>
      <c r="KP530" s="56"/>
      <c r="KQ530" s="56"/>
      <c r="KR530" s="56"/>
      <c r="KS530" s="56"/>
      <c r="KT530" s="56"/>
      <c r="KU530" s="56"/>
      <c r="KV530" s="56"/>
      <c r="KW530" s="56"/>
      <c r="KX530" s="56"/>
      <c r="KY530" s="56"/>
      <c r="KZ530" s="56"/>
      <c r="LA530" s="56"/>
      <c r="LB530" s="56"/>
      <c r="LC530" s="56"/>
      <c r="LD530" s="56"/>
      <c r="LE530" s="56"/>
      <c r="LF530" s="56"/>
      <c r="LG530" s="56"/>
      <c r="LH530" s="56"/>
      <c r="LI530" s="56"/>
      <c r="LJ530" s="56"/>
      <c r="LK530" s="56"/>
      <c r="LL530" s="56"/>
      <c r="LM530" s="56"/>
      <c r="LN530" s="56"/>
      <c r="LO530" s="56"/>
      <c r="LP530" s="56"/>
      <c r="LQ530" s="56"/>
      <c r="LR530" s="56"/>
      <c r="LS530" s="56"/>
      <c r="LT530" s="56"/>
      <c r="LU530" s="56"/>
      <c r="LV530" s="56"/>
      <c r="LW530" s="56"/>
      <c r="LX530" s="56"/>
      <c r="LY530" s="56"/>
      <c r="LZ530" s="56"/>
      <c r="MA530" s="56"/>
      <c r="MB530" s="56"/>
      <c r="MC530" s="56"/>
      <c r="MD530" s="56"/>
      <c r="ME530" s="56"/>
      <c r="MF530" s="56"/>
      <c r="MG530" s="56"/>
      <c r="MH530" s="56"/>
      <c r="MI530" s="56"/>
      <c r="MJ530" s="56"/>
      <c r="MK530" s="56"/>
      <c r="ML530" s="56"/>
      <c r="MM530" s="56"/>
      <c r="MN530" s="56"/>
      <c r="MO530" s="56"/>
      <c r="MP530" s="56"/>
      <c r="MQ530" s="56"/>
      <c r="MR530" s="56"/>
      <c r="MS530" s="56"/>
      <c r="MT530" s="56"/>
      <c r="MU530" s="56"/>
      <c r="MV530" s="56"/>
      <c r="MW530" s="56"/>
      <c r="MX530" s="56"/>
      <c r="MY530" s="56"/>
      <c r="MZ530" s="56"/>
      <c r="NA530" s="56"/>
      <c r="NB530" s="56"/>
      <c r="NC530" s="56"/>
      <c r="ND530" s="56"/>
      <c r="NE530" s="56"/>
      <c r="NF530" s="56"/>
      <c r="NG530" s="57"/>
      <c r="NH530" s="57"/>
      <c r="NI530" s="57"/>
      <c r="NJ530" s="56"/>
      <c r="NK530" s="55"/>
      <c r="NL530" s="55"/>
      <c r="NM530" s="55"/>
      <c r="NN530" s="55"/>
      <c r="NO530" s="55"/>
      <c r="NP530" s="55"/>
      <c r="NQ530" s="55"/>
      <c r="NR530" s="55"/>
      <c r="NS530" s="55"/>
      <c r="NT530" s="55"/>
      <c r="NU530" s="55"/>
      <c r="NV530" s="56"/>
    </row>
    <row r="531" spans="1:386" s="48" customFormat="1" x14ac:dyDescent="0.2">
      <c r="A531" s="54"/>
      <c r="B531" s="55"/>
      <c r="C531" s="55"/>
      <c r="D531" s="236"/>
      <c r="E531" s="222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  <c r="AA531" s="56"/>
      <c r="AB531" s="56"/>
      <c r="AC531" s="56"/>
      <c r="AD531" s="56"/>
      <c r="AE531" s="56"/>
      <c r="AF531" s="56"/>
      <c r="AG531" s="56"/>
      <c r="AH531" s="56"/>
      <c r="AI531" s="56"/>
      <c r="AJ531" s="56"/>
      <c r="AK531" s="56"/>
      <c r="AL531" s="56"/>
      <c r="AM531" s="56"/>
      <c r="AN531" s="56"/>
      <c r="AO531" s="56"/>
      <c r="AP531" s="56"/>
      <c r="AQ531" s="56"/>
      <c r="AR531" s="56"/>
      <c r="AS531" s="56"/>
      <c r="AT531" s="56"/>
      <c r="AU531" s="56"/>
      <c r="AV531" s="56"/>
      <c r="AW531" s="56"/>
      <c r="AX531" s="56"/>
      <c r="AY531" s="56"/>
      <c r="AZ531" s="56"/>
      <c r="BA531" s="56"/>
      <c r="BB531" s="56"/>
      <c r="BC531" s="56"/>
      <c r="BD531" s="56"/>
      <c r="BE531" s="56"/>
      <c r="BF531" s="56"/>
      <c r="BG531" s="56"/>
      <c r="BH531" s="56"/>
      <c r="BI531" s="56"/>
      <c r="BJ531" s="56"/>
      <c r="BK531" s="56"/>
      <c r="BL531" s="56"/>
      <c r="BM531" s="56"/>
      <c r="BN531" s="56"/>
      <c r="BO531" s="56"/>
      <c r="BP531" s="56"/>
      <c r="BQ531" s="56"/>
      <c r="BR531" s="56"/>
      <c r="BS531" s="56"/>
      <c r="BT531" s="56"/>
      <c r="BU531" s="56"/>
      <c r="BV531" s="56"/>
      <c r="BW531" s="56"/>
      <c r="BX531" s="56"/>
      <c r="BY531" s="56"/>
      <c r="BZ531" s="56"/>
      <c r="CA531" s="56"/>
      <c r="CB531" s="56"/>
      <c r="CC531" s="56"/>
      <c r="CD531" s="56"/>
      <c r="CE531" s="56"/>
      <c r="CF531" s="56"/>
      <c r="CG531" s="56"/>
      <c r="CH531" s="56"/>
      <c r="CI531" s="56"/>
      <c r="CJ531" s="56"/>
      <c r="CK531" s="56"/>
      <c r="CL531" s="56"/>
      <c r="CM531" s="56"/>
      <c r="CN531" s="56"/>
      <c r="CO531" s="56"/>
      <c r="CP531" s="56"/>
      <c r="CQ531" s="56"/>
      <c r="CR531" s="56"/>
      <c r="CS531" s="56"/>
      <c r="CT531" s="56"/>
      <c r="CU531" s="56"/>
      <c r="CV531" s="56"/>
      <c r="CW531" s="56"/>
      <c r="CX531" s="56"/>
      <c r="CY531" s="56"/>
      <c r="CZ531" s="56"/>
      <c r="DA531" s="56"/>
      <c r="DB531" s="56"/>
      <c r="DC531" s="56"/>
      <c r="DD531" s="56"/>
      <c r="DE531" s="56"/>
      <c r="DF531" s="56"/>
      <c r="DG531" s="56"/>
      <c r="DH531" s="56"/>
      <c r="DI531" s="56"/>
      <c r="DJ531" s="56"/>
      <c r="DK531" s="56"/>
      <c r="DL531" s="56"/>
      <c r="DM531" s="56"/>
      <c r="DN531" s="56"/>
      <c r="DO531" s="56"/>
      <c r="DP531" s="56"/>
      <c r="DQ531" s="56"/>
      <c r="DR531" s="56"/>
      <c r="DS531" s="56"/>
      <c r="DT531" s="56"/>
      <c r="DU531" s="56"/>
      <c r="DV531" s="56"/>
      <c r="DW531" s="56"/>
      <c r="DX531" s="56"/>
      <c r="DY531" s="56"/>
      <c r="DZ531" s="56"/>
      <c r="EA531" s="56"/>
      <c r="EB531" s="56"/>
      <c r="EC531" s="56"/>
      <c r="ED531" s="56"/>
      <c r="EE531" s="56"/>
      <c r="EF531" s="56"/>
      <c r="EG531" s="56"/>
      <c r="EH531" s="56"/>
      <c r="EI531" s="56"/>
      <c r="EJ531" s="56"/>
      <c r="EK531" s="56"/>
      <c r="EL531" s="56"/>
      <c r="EM531" s="56"/>
      <c r="EN531" s="56"/>
      <c r="EO531" s="56"/>
      <c r="EP531" s="56"/>
      <c r="EQ531" s="56"/>
      <c r="ER531" s="56"/>
      <c r="ES531" s="56"/>
      <c r="ET531" s="56"/>
      <c r="EU531" s="56"/>
      <c r="EV531" s="56"/>
      <c r="EW531" s="56"/>
      <c r="EX531" s="56"/>
      <c r="EY531" s="56"/>
      <c r="EZ531" s="56"/>
      <c r="FA531" s="56"/>
      <c r="FB531" s="56"/>
      <c r="FC531" s="56"/>
      <c r="FD531" s="56"/>
      <c r="FE531" s="56"/>
      <c r="FF531" s="56"/>
      <c r="FG531" s="56"/>
      <c r="FH531" s="56"/>
      <c r="FI531" s="56"/>
      <c r="FJ531" s="56"/>
      <c r="FK531" s="56"/>
      <c r="FL531" s="56"/>
      <c r="FM531" s="56"/>
      <c r="FN531" s="56"/>
      <c r="FO531" s="56"/>
      <c r="FP531" s="56"/>
      <c r="FQ531" s="56"/>
      <c r="FR531" s="56"/>
      <c r="FS531" s="56"/>
      <c r="FT531" s="56"/>
      <c r="FU531" s="56"/>
      <c r="FV531" s="56"/>
      <c r="FW531" s="56"/>
      <c r="FX531" s="56"/>
      <c r="FY531" s="56"/>
      <c r="FZ531" s="56"/>
      <c r="GA531" s="56"/>
      <c r="GB531" s="56"/>
      <c r="GC531" s="56"/>
      <c r="GD531" s="56"/>
      <c r="GE531" s="56"/>
      <c r="GF531" s="56"/>
      <c r="GG531" s="56"/>
      <c r="GH531" s="56"/>
      <c r="GI531" s="56"/>
      <c r="GJ531" s="56"/>
      <c r="GK531" s="56"/>
      <c r="GL531" s="56"/>
      <c r="GM531" s="56"/>
      <c r="GN531" s="56"/>
      <c r="GO531" s="56"/>
      <c r="GP531" s="56"/>
      <c r="GQ531" s="56"/>
      <c r="GR531" s="56"/>
      <c r="GS531" s="56"/>
      <c r="GT531" s="56"/>
      <c r="GU531" s="56"/>
      <c r="GV531" s="56"/>
      <c r="GW531" s="56"/>
      <c r="GX531" s="56"/>
      <c r="GY531" s="56"/>
      <c r="GZ531" s="56"/>
      <c r="HA531" s="56"/>
      <c r="HB531" s="56"/>
      <c r="HC531" s="56"/>
      <c r="HD531" s="56"/>
      <c r="HE531" s="56"/>
      <c r="HF531" s="56"/>
      <c r="HG531" s="56"/>
      <c r="HH531" s="56"/>
      <c r="HI531" s="56"/>
      <c r="HJ531" s="56"/>
      <c r="HK531" s="56"/>
      <c r="HL531" s="56"/>
      <c r="HM531" s="56"/>
      <c r="HN531" s="56"/>
      <c r="HO531" s="56"/>
      <c r="HP531" s="56"/>
      <c r="HQ531" s="56"/>
      <c r="HR531" s="56"/>
      <c r="HS531" s="56"/>
      <c r="HT531" s="56"/>
      <c r="HU531" s="56"/>
      <c r="HV531" s="56"/>
      <c r="HW531" s="56"/>
      <c r="HX531" s="56"/>
      <c r="HY531" s="56"/>
      <c r="HZ531" s="56"/>
      <c r="IA531" s="56"/>
      <c r="IB531" s="56"/>
      <c r="IC531" s="56"/>
      <c r="ID531" s="56"/>
      <c r="IE531" s="56"/>
      <c r="IF531" s="56"/>
      <c r="IG531" s="56"/>
      <c r="IH531" s="56"/>
      <c r="II531" s="56"/>
      <c r="IJ531" s="56"/>
      <c r="IK531" s="56"/>
      <c r="IL531" s="56"/>
      <c r="IM531" s="56"/>
      <c r="IN531" s="56"/>
      <c r="IO531" s="56"/>
      <c r="IP531" s="56"/>
      <c r="IQ531" s="56"/>
      <c r="IR531" s="56"/>
      <c r="IS531" s="56"/>
      <c r="IT531" s="56"/>
      <c r="IU531" s="56"/>
      <c r="IV531" s="56"/>
      <c r="IW531" s="56"/>
      <c r="IX531" s="56"/>
      <c r="IY531" s="56"/>
      <c r="IZ531" s="56"/>
      <c r="JA531" s="56"/>
      <c r="JB531" s="56"/>
      <c r="JC531" s="56"/>
      <c r="JD531" s="56"/>
      <c r="JE531" s="56"/>
      <c r="JF531" s="56"/>
      <c r="JG531" s="56"/>
      <c r="JH531" s="56"/>
      <c r="JI531" s="56"/>
      <c r="JJ531" s="56"/>
      <c r="JK531" s="56"/>
      <c r="JL531" s="56"/>
      <c r="JM531" s="56"/>
      <c r="JN531" s="56"/>
      <c r="JO531" s="56"/>
      <c r="JP531" s="56"/>
      <c r="JQ531" s="56"/>
      <c r="JR531" s="56"/>
      <c r="JS531" s="56"/>
      <c r="JT531" s="56"/>
      <c r="JU531" s="56"/>
      <c r="JV531" s="56"/>
      <c r="JW531" s="56"/>
      <c r="JX531" s="56"/>
      <c r="JY531" s="56"/>
      <c r="JZ531" s="56"/>
      <c r="KA531" s="56"/>
      <c r="KB531" s="56"/>
      <c r="KC531" s="56"/>
      <c r="KD531" s="56"/>
      <c r="KE531" s="56"/>
      <c r="KF531" s="56"/>
      <c r="KG531" s="56"/>
      <c r="KH531" s="56"/>
      <c r="KI531" s="56"/>
      <c r="KJ531" s="56"/>
      <c r="KK531" s="56"/>
      <c r="KL531" s="56"/>
      <c r="KM531" s="56"/>
      <c r="KN531" s="56"/>
      <c r="KO531" s="56"/>
      <c r="KP531" s="56"/>
      <c r="KQ531" s="56"/>
      <c r="KR531" s="56"/>
      <c r="KS531" s="56"/>
      <c r="KT531" s="56"/>
      <c r="KU531" s="56"/>
      <c r="KV531" s="56"/>
      <c r="KW531" s="56"/>
      <c r="KX531" s="56"/>
      <c r="KY531" s="56"/>
      <c r="KZ531" s="56"/>
      <c r="LA531" s="56"/>
      <c r="LB531" s="56"/>
      <c r="LC531" s="56"/>
      <c r="LD531" s="56"/>
      <c r="LE531" s="56"/>
      <c r="LF531" s="56"/>
      <c r="LG531" s="56"/>
      <c r="LH531" s="56"/>
      <c r="LI531" s="56"/>
      <c r="LJ531" s="56"/>
      <c r="LK531" s="56"/>
      <c r="LL531" s="56"/>
      <c r="LM531" s="56"/>
      <c r="LN531" s="56"/>
      <c r="LO531" s="56"/>
      <c r="LP531" s="56"/>
      <c r="LQ531" s="56"/>
      <c r="LR531" s="56"/>
      <c r="LS531" s="56"/>
      <c r="LT531" s="56"/>
      <c r="LU531" s="56"/>
      <c r="LV531" s="56"/>
      <c r="LW531" s="56"/>
      <c r="LX531" s="56"/>
      <c r="LY531" s="56"/>
      <c r="LZ531" s="56"/>
      <c r="MA531" s="56"/>
      <c r="MB531" s="56"/>
      <c r="MC531" s="56"/>
      <c r="MD531" s="56"/>
      <c r="ME531" s="56"/>
      <c r="MF531" s="56"/>
      <c r="MG531" s="56"/>
      <c r="MH531" s="56"/>
      <c r="MI531" s="56"/>
      <c r="MJ531" s="56"/>
      <c r="MK531" s="56"/>
      <c r="ML531" s="56"/>
      <c r="MM531" s="56"/>
      <c r="MN531" s="56"/>
      <c r="MO531" s="56"/>
      <c r="MP531" s="56"/>
      <c r="MQ531" s="56"/>
      <c r="MR531" s="56"/>
      <c r="MS531" s="56"/>
      <c r="MT531" s="56"/>
      <c r="MU531" s="56"/>
      <c r="MV531" s="56"/>
      <c r="MW531" s="56"/>
      <c r="MX531" s="56"/>
      <c r="MY531" s="56"/>
      <c r="MZ531" s="56"/>
      <c r="NA531" s="56"/>
      <c r="NB531" s="56"/>
      <c r="NC531" s="56"/>
      <c r="ND531" s="56"/>
      <c r="NE531" s="56"/>
      <c r="NF531" s="56"/>
      <c r="NG531" s="57"/>
      <c r="NH531" s="57"/>
      <c r="NI531" s="57"/>
      <c r="NJ531" s="56"/>
      <c r="NK531" s="55"/>
      <c r="NL531" s="55"/>
      <c r="NM531" s="55"/>
      <c r="NN531" s="55"/>
      <c r="NO531" s="55"/>
      <c r="NP531" s="55"/>
      <c r="NQ531" s="55"/>
      <c r="NR531" s="55"/>
      <c r="NS531" s="55"/>
      <c r="NT531" s="55"/>
      <c r="NU531" s="55"/>
      <c r="NV531" s="56"/>
    </row>
    <row r="532" spans="1:386" s="48" customFormat="1" x14ac:dyDescent="0.2">
      <c r="A532" s="54"/>
      <c r="B532" s="55"/>
      <c r="C532" s="55"/>
      <c r="D532" s="236"/>
      <c r="E532" s="222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  <c r="AA532" s="56"/>
      <c r="AB532" s="56"/>
      <c r="AC532" s="56"/>
      <c r="AD532" s="56"/>
      <c r="AE532" s="56"/>
      <c r="AF532" s="56"/>
      <c r="AG532" s="56"/>
      <c r="AH532" s="56"/>
      <c r="AI532" s="56"/>
      <c r="AJ532" s="56"/>
      <c r="AK532" s="56"/>
      <c r="AL532" s="56"/>
      <c r="AM532" s="56"/>
      <c r="AN532" s="56"/>
      <c r="AO532" s="56"/>
      <c r="AP532" s="56"/>
      <c r="AQ532" s="56"/>
      <c r="AR532" s="56"/>
      <c r="AS532" s="56"/>
      <c r="AT532" s="56"/>
      <c r="AU532" s="56"/>
      <c r="AV532" s="56"/>
      <c r="AW532" s="56"/>
      <c r="AX532" s="56"/>
      <c r="AY532" s="56"/>
      <c r="AZ532" s="56"/>
      <c r="BA532" s="56"/>
      <c r="BB532" s="56"/>
      <c r="BC532" s="56"/>
      <c r="BD532" s="56"/>
      <c r="BE532" s="56"/>
      <c r="BF532" s="56"/>
      <c r="BG532" s="56"/>
      <c r="BH532" s="56"/>
      <c r="BI532" s="56"/>
      <c r="BJ532" s="56"/>
      <c r="BK532" s="56"/>
      <c r="BL532" s="56"/>
      <c r="BM532" s="56"/>
      <c r="BN532" s="56"/>
      <c r="BO532" s="56"/>
      <c r="BP532" s="56"/>
      <c r="BQ532" s="56"/>
      <c r="BR532" s="56"/>
      <c r="BS532" s="56"/>
      <c r="BT532" s="56"/>
      <c r="BU532" s="56"/>
      <c r="BV532" s="56"/>
      <c r="BW532" s="56"/>
      <c r="BX532" s="56"/>
      <c r="BY532" s="56"/>
      <c r="BZ532" s="56"/>
      <c r="CA532" s="56"/>
      <c r="CB532" s="56"/>
      <c r="CC532" s="56"/>
      <c r="CD532" s="56"/>
      <c r="CE532" s="56"/>
      <c r="CF532" s="56"/>
      <c r="CG532" s="56"/>
      <c r="CH532" s="56"/>
      <c r="CI532" s="56"/>
      <c r="CJ532" s="56"/>
      <c r="CK532" s="56"/>
      <c r="CL532" s="56"/>
      <c r="CM532" s="56"/>
      <c r="CN532" s="56"/>
      <c r="CO532" s="56"/>
      <c r="CP532" s="56"/>
      <c r="CQ532" s="56"/>
      <c r="CR532" s="56"/>
      <c r="CS532" s="56"/>
      <c r="CT532" s="56"/>
      <c r="CU532" s="56"/>
      <c r="CV532" s="56"/>
      <c r="CW532" s="56"/>
      <c r="CX532" s="56"/>
      <c r="CY532" s="56"/>
      <c r="CZ532" s="56"/>
      <c r="DA532" s="56"/>
      <c r="DB532" s="56"/>
      <c r="DC532" s="56"/>
      <c r="DD532" s="56"/>
      <c r="DE532" s="56"/>
      <c r="DF532" s="56"/>
      <c r="DG532" s="56"/>
      <c r="DH532" s="56"/>
      <c r="DI532" s="56"/>
      <c r="DJ532" s="56"/>
      <c r="DK532" s="56"/>
      <c r="DL532" s="56"/>
      <c r="DM532" s="56"/>
      <c r="DN532" s="56"/>
      <c r="DO532" s="56"/>
      <c r="DP532" s="56"/>
      <c r="DQ532" s="56"/>
      <c r="DR532" s="56"/>
      <c r="DS532" s="56"/>
      <c r="DT532" s="56"/>
      <c r="DU532" s="56"/>
      <c r="DV532" s="56"/>
      <c r="DW532" s="56"/>
      <c r="DX532" s="56"/>
      <c r="DY532" s="56"/>
      <c r="DZ532" s="56"/>
      <c r="EA532" s="56"/>
      <c r="EB532" s="56"/>
      <c r="EC532" s="56"/>
      <c r="ED532" s="56"/>
      <c r="EE532" s="56"/>
      <c r="EF532" s="56"/>
      <c r="EG532" s="56"/>
      <c r="EH532" s="56"/>
      <c r="EI532" s="56"/>
      <c r="EJ532" s="56"/>
      <c r="EK532" s="56"/>
      <c r="EL532" s="56"/>
      <c r="EM532" s="56"/>
      <c r="EN532" s="56"/>
      <c r="EO532" s="56"/>
      <c r="EP532" s="56"/>
      <c r="EQ532" s="56"/>
      <c r="ER532" s="56"/>
      <c r="ES532" s="56"/>
      <c r="ET532" s="56"/>
      <c r="EU532" s="56"/>
      <c r="EV532" s="56"/>
      <c r="EW532" s="56"/>
      <c r="EX532" s="56"/>
      <c r="EY532" s="56"/>
      <c r="EZ532" s="56"/>
      <c r="FA532" s="56"/>
      <c r="FB532" s="56"/>
      <c r="FC532" s="56"/>
      <c r="FD532" s="56"/>
      <c r="FE532" s="56"/>
      <c r="FF532" s="56"/>
      <c r="FG532" s="56"/>
      <c r="FH532" s="56"/>
      <c r="FI532" s="56"/>
      <c r="FJ532" s="56"/>
      <c r="FK532" s="56"/>
      <c r="FL532" s="56"/>
      <c r="FM532" s="56"/>
      <c r="FN532" s="56"/>
      <c r="FO532" s="56"/>
      <c r="FP532" s="56"/>
      <c r="FQ532" s="56"/>
      <c r="FR532" s="56"/>
      <c r="FS532" s="56"/>
      <c r="FT532" s="56"/>
      <c r="FU532" s="56"/>
      <c r="FV532" s="56"/>
      <c r="FW532" s="56"/>
      <c r="FX532" s="56"/>
      <c r="FY532" s="56"/>
      <c r="FZ532" s="56"/>
      <c r="GA532" s="56"/>
      <c r="GB532" s="56"/>
      <c r="GC532" s="56"/>
      <c r="GD532" s="56"/>
      <c r="GE532" s="56"/>
      <c r="GF532" s="56"/>
      <c r="GG532" s="56"/>
      <c r="GH532" s="56"/>
      <c r="GI532" s="56"/>
      <c r="GJ532" s="56"/>
      <c r="GK532" s="56"/>
      <c r="GL532" s="56"/>
      <c r="GM532" s="56"/>
      <c r="GN532" s="56"/>
      <c r="GO532" s="56"/>
      <c r="GP532" s="56"/>
      <c r="GQ532" s="56"/>
      <c r="GR532" s="56"/>
      <c r="GS532" s="56"/>
      <c r="GT532" s="56"/>
      <c r="GU532" s="56"/>
      <c r="GV532" s="56"/>
      <c r="GW532" s="56"/>
      <c r="GX532" s="56"/>
      <c r="GY532" s="56"/>
      <c r="GZ532" s="56"/>
      <c r="HA532" s="56"/>
      <c r="HB532" s="56"/>
      <c r="HC532" s="56"/>
      <c r="HD532" s="56"/>
      <c r="HE532" s="56"/>
      <c r="HF532" s="56"/>
      <c r="HG532" s="56"/>
      <c r="HH532" s="56"/>
      <c r="HI532" s="56"/>
      <c r="HJ532" s="56"/>
      <c r="HK532" s="56"/>
      <c r="HL532" s="56"/>
      <c r="HM532" s="56"/>
      <c r="HN532" s="56"/>
      <c r="HO532" s="56"/>
      <c r="HP532" s="56"/>
      <c r="HQ532" s="56"/>
      <c r="HR532" s="56"/>
      <c r="HS532" s="56"/>
      <c r="HT532" s="56"/>
      <c r="HU532" s="56"/>
      <c r="HV532" s="56"/>
      <c r="HW532" s="56"/>
      <c r="HX532" s="56"/>
      <c r="HY532" s="56"/>
      <c r="HZ532" s="56"/>
      <c r="IA532" s="56"/>
      <c r="IB532" s="56"/>
      <c r="IC532" s="56"/>
      <c r="ID532" s="56"/>
      <c r="IE532" s="56"/>
      <c r="IF532" s="56"/>
      <c r="IG532" s="56"/>
      <c r="IH532" s="56"/>
      <c r="II532" s="56"/>
      <c r="IJ532" s="56"/>
      <c r="IK532" s="56"/>
      <c r="IL532" s="56"/>
      <c r="IM532" s="56"/>
      <c r="IN532" s="56"/>
      <c r="IO532" s="56"/>
      <c r="IP532" s="56"/>
      <c r="IQ532" s="56"/>
      <c r="IR532" s="56"/>
      <c r="IS532" s="56"/>
      <c r="IT532" s="56"/>
      <c r="IU532" s="56"/>
      <c r="IV532" s="56"/>
      <c r="IW532" s="56"/>
      <c r="IX532" s="56"/>
      <c r="IY532" s="56"/>
      <c r="IZ532" s="56"/>
      <c r="JA532" s="56"/>
      <c r="JB532" s="56"/>
      <c r="JC532" s="56"/>
      <c r="JD532" s="56"/>
      <c r="JE532" s="56"/>
      <c r="JF532" s="56"/>
      <c r="JG532" s="56"/>
      <c r="JH532" s="56"/>
      <c r="JI532" s="56"/>
      <c r="JJ532" s="56"/>
      <c r="JK532" s="56"/>
      <c r="JL532" s="56"/>
      <c r="JM532" s="56"/>
      <c r="JN532" s="56"/>
      <c r="JO532" s="56"/>
      <c r="JP532" s="56"/>
      <c r="JQ532" s="56"/>
      <c r="JR532" s="56"/>
      <c r="JS532" s="56"/>
      <c r="JT532" s="56"/>
      <c r="JU532" s="56"/>
      <c r="JV532" s="56"/>
      <c r="JW532" s="56"/>
      <c r="JX532" s="56"/>
      <c r="JY532" s="56"/>
      <c r="JZ532" s="56"/>
      <c r="KA532" s="56"/>
      <c r="KB532" s="56"/>
      <c r="KC532" s="56"/>
      <c r="KD532" s="56"/>
      <c r="KE532" s="56"/>
      <c r="KF532" s="56"/>
      <c r="KG532" s="56"/>
      <c r="KH532" s="56"/>
      <c r="KI532" s="56"/>
      <c r="KJ532" s="56"/>
      <c r="KK532" s="56"/>
      <c r="KL532" s="56"/>
      <c r="KM532" s="56"/>
      <c r="KN532" s="56"/>
      <c r="KO532" s="56"/>
      <c r="KP532" s="56"/>
      <c r="KQ532" s="56"/>
      <c r="KR532" s="56"/>
      <c r="KS532" s="56"/>
      <c r="KT532" s="56"/>
      <c r="KU532" s="56"/>
      <c r="KV532" s="56"/>
      <c r="KW532" s="56"/>
      <c r="KX532" s="56"/>
      <c r="KY532" s="56"/>
      <c r="KZ532" s="56"/>
      <c r="LA532" s="56"/>
      <c r="LB532" s="56"/>
      <c r="LC532" s="56"/>
      <c r="LD532" s="56"/>
      <c r="LE532" s="56"/>
      <c r="LF532" s="56"/>
      <c r="LG532" s="56"/>
      <c r="LH532" s="56"/>
      <c r="LI532" s="56"/>
      <c r="LJ532" s="56"/>
      <c r="LK532" s="56"/>
      <c r="LL532" s="56"/>
      <c r="LM532" s="56"/>
      <c r="LN532" s="56"/>
      <c r="LO532" s="56"/>
      <c r="LP532" s="56"/>
      <c r="LQ532" s="56"/>
      <c r="LR532" s="56"/>
      <c r="LS532" s="56"/>
      <c r="LT532" s="56"/>
      <c r="LU532" s="56"/>
      <c r="LV532" s="56"/>
      <c r="LW532" s="56"/>
      <c r="LX532" s="56"/>
      <c r="LY532" s="56"/>
      <c r="LZ532" s="56"/>
      <c r="MA532" s="56"/>
      <c r="MB532" s="56"/>
      <c r="MC532" s="56"/>
      <c r="MD532" s="56"/>
      <c r="ME532" s="56"/>
      <c r="MF532" s="56"/>
      <c r="MG532" s="56"/>
      <c r="MH532" s="56"/>
      <c r="MI532" s="56"/>
      <c r="MJ532" s="56"/>
      <c r="MK532" s="56"/>
      <c r="ML532" s="56"/>
      <c r="MM532" s="56"/>
      <c r="MN532" s="56"/>
      <c r="MO532" s="56"/>
      <c r="MP532" s="56"/>
      <c r="MQ532" s="56"/>
      <c r="MR532" s="56"/>
      <c r="MS532" s="56"/>
      <c r="MT532" s="56"/>
      <c r="MU532" s="56"/>
      <c r="MV532" s="56"/>
      <c r="MW532" s="56"/>
      <c r="MX532" s="56"/>
      <c r="MY532" s="56"/>
      <c r="MZ532" s="56"/>
      <c r="NA532" s="56"/>
      <c r="NB532" s="56"/>
      <c r="NC532" s="56"/>
      <c r="ND532" s="56"/>
      <c r="NE532" s="56"/>
      <c r="NF532" s="56"/>
      <c r="NG532" s="57"/>
      <c r="NH532" s="57"/>
      <c r="NI532" s="57"/>
      <c r="NJ532" s="56"/>
      <c r="NK532" s="55"/>
      <c r="NL532" s="55"/>
      <c r="NM532" s="55"/>
      <c r="NN532" s="55"/>
      <c r="NO532" s="55"/>
      <c r="NP532" s="55"/>
      <c r="NQ532" s="55"/>
      <c r="NR532" s="55"/>
      <c r="NS532" s="55"/>
      <c r="NT532" s="55"/>
      <c r="NU532" s="55"/>
      <c r="NV532" s="56"/>
    </row>
    <row r="533" spans="1:386" s="48" customFormat="1" x14ac:dyDescent="0.2">
      <c r="A533" s="54"/>
      <c r="B533" s="55"/>
      <c r="C533" s="55"/>
      <c r="D533" s="236"/>
      <c r="E533" s="222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  <c r="AA533" s="56"/>
      <c r="AB533" s="56"/>
      <c r="AC533" s="56"/>
      <c r="AD533" s="56"/>
      <c r="AE533" s="56"/>
      <c r="AF533" s="56"/>
      <c r="AG533" s="56"/>
      <c r="AH533" s="56"/>
      <c r="AI533" s="56"/>
      <c r="AJ533" s="56"/>
      <c r="AK533" s="56"/>
      <c r="AL533" s="56"/>
      <c r="AM533" s="56"/>
      <c r="AN533" s="56"/>
      <c r="AO533" s="56"/>
      <c r="AP533" s="56"/>
      <c r="AQ533" s="56"/>
      <c r="AR533" s="56"/>
      <c r="AS533" s="56"/>
      <c r="AT533" s="56"/>
      <c r="AU533" s="56"/>
      <c r="AV533" s="56"/>
      <c r="AW533" s="56"/>
      <c r="AX533" s="56"/>
      <c r="AY533" s="56"/>
      <c r="AZ533" s="56"/>
      <c r="BA533" s="56"/>
      <c r="BB533" s="56"/>
      <c r="BC533" s="56"/>
      <c r="BD533" s="56"/>
      <c r="BE533" s="56"/>
      <c r="BF533" s="56"/>
      <c r="BG533" s="56"/>
      <c r="BH533" s="56"/>
      <c r="BI533" s="56"/>
      <c r="BJ533" s="56"/>
      <c r="BK533" s="56"/>
      <c r="BL533" s="56"/>
      <c r="BM533" s="56"/>
      <c r="BN533" s="56"/>
      <c r="BO533" s="56"/>
      <c r="BP533" s="56"/>
      <c r="BQ533" s="56"/>
      <c r="BR533" s="56"/>
      <c r="BS533" s="56"/>
      <c r="BT533" s="56"/>
      <c r="BU533" s="56"/>
      <c r="BV533" s="56"/>
      <c r="BW533" s="56"/>
      <c r="BX533" s="56"/>
      <c r="BY533" s="56"/>
      <c r="BZ533" s="56"/>
      <c r="CA533" s="56"/>
      <c r="CB533" s="56"/>
      <c r="CC533" s="56"/>
      <c r="CD533" s="56"/>
      <c r="CE533" s="56"/>
      <c r="CF533" s="56"/>
      <c r="CG533" s="56"/>
      <c r="CH533" s="56"/>
      <c r="CI533" s="56"/>
      <c r="CJ533" s="56"/>
      <c r="CK533" s="56"/>
      <c r="CL533" s="56"/>
      <c r="CM533" s="56"/>
      <c r="CN533" s="56"/>
      <c r="CO533" s="56"/>
      <c r="CP533" s="56"/>
      <c r="CQ533" s="56"/>
      <c r="CR533" s="56"/>
      <c r="CS533" s="56"/>
      <c r="CT533" s="56"/>
      <c r="CU533" s="56"/>
      <c r="CV533" s="56"/>
      <c r="CW533" s="56"/>
      <c r="CX533" s="56"/>
      <c r="CY533" s="56"/>
      <c r="CZ533" s="56"/>
      <c r="DA533" s="56"/>
      <c r="DB533" s="56"/>
      <c r="DC533" s="56"/>
      <c r="DD533" s="56"/>
      <c r="DE533" s="56"/>
      <c r="DF533" s="56"/>
      <c r="DG533" s="56"/>
      <c r="DH533" s="56"/>
      <c r="DI533" s="56"/>
      <c r="DJ533" s="56"/>
      <c r="DK533" s="56"/>
      <c r="DL533" s="56"/>
      <c r="DM533" s="56"/>
      <c r="DN533" s="56"/>
      <c r="DO533" s="56"/>
      <c r="DP533" s="56"/>
      <c r="DQ533" s="56"/>
      <c r="DR533" s="56"/>
      <c r="DS533" s="56"/>
      <c r="DT533" s="56"/>
      <c r="DU533" s="56"/>
      <c r="DV533" s="56"/>
      <c r="DW533" s="56"/>
      <c r="DX533" s="56"/>
      <c r="DY533" s="56"/>
      <c r="DZ533" s="56"/>
      <c r="EA533" s="56"/>
      <c r="EB533" s="56"/>
      <c r="EC533" s="56"/>
      <c r="ED533" s="56"/>
      <c r="EE533" s="56"/>
      <c r="EF533" s="56"/>
      <c r="EG533" s="56"/>
      <c r="EH533" s="56"/>
      <c r="EI533" s="56"/>
      <c r="EJ533" s="56"/>
      <c r="EK533" s="56"/>
      <c r="EL533" s="56"/>
      <c r="EM533" s="56"/>
      <c r="EN533" s="56"/>
      <c r="EO533" s="56"/>
      <c r="EP533" s="56"/>
      <c r="EQ533" s="56"/>
      <c r="ER533" s="56"/>
      <c r="ES533" s="56"/>
      <c r="ET533" s="56"/>
      <c r="EU533" s="56"/>
      <c r="EV533" s="56"/>
      <c r="EW533" s="56"/>
      <c r="EX533" s="56"/>
      <c r="EY533" s="56"/>
      <c r="EZ533" s="56"/>
      <c r="FA533" s="56"/>
      <c r="FB533" s="56"/>
      <c r="FC533" s="56"/>
      <c r="FD533" s="56"/>
      <c r="FE533" s="56"/>
      <c r="FF533" s="56"/>
      <c r="FG533" s="56"/>
      <c r="FH533" s="56"/>
      <c r="FI533" s="56"/>
      <c r="FJ533" s="56"/>
      <c r="FK533" s="56"/>
      <c r="FL533" s="56"/>
      <c r="FM533" s="56"/>
      <c r="FN533" s="56"/>
      <c r="FO533" s="56"/>
      <c r="FP533" s="56"/>
      <c r="FQ533" s="56"/>
      <c r="FR533" s="56"/>
      <c r="FS533" s="56"/>
      <c r="FT533" s="56"/>
      <c r="FU533" s="56"/>
      <c r="FV533" s="56"/>
      <c r="FW533" s="56"/>
      <c r="FX533" s="56"/>
      <c r="FY533" s="56"/>
      <c r="FZ533" s="56"/>
      <c r="GA533" s="56"/>
      <c r="GB533" s="56"/>
      <c r="GC533" s="56"/>
      <c r="GD533" s="56"/>
      <c r="GE533" s="56"/>
      <c r="GF533" s="56"/>
      <c r="GG533" s="56"/>
      <c r="GH533" s="56"/>
      <c r="GI533" s="56"/>
      <c r="GJ533" s="56"/>
      <c r="GK533" s="56"/>
      <c r="GL533" s="56"/>
      <c r="GM533" s="56"/>
      <c r="GN533" s="56"/>
      <c r="GO533" s="56"/>
      <c r="GP533" s="56"/>
      <c r="GQ533" s="56"/>
      <c r="GR533" s="56"/>
      <c r="GS533" s="56"/>
      <c r="GT533" s="56"/>
      <c r="GU533" s="56"/>
      <c r="GV533" s="56"/>
      <c r="GW533" s="56"/>
      <c r="GX533" s="56"/>
      <c r="GY533" s="56"/>
      <c r="GZ533" s="56"/>
      <c r="HA533" s="56"/>
      <c r="HB533" s="56"/>
      <c r="HC533" s="56"/>
      <c r="HD533" s="56"/>
      <c r="HE533" s="56"/>
      <c r="HF533" s="56"/>
      <c r="HG533" s="56"/>
      <c r="HH533" s="56"/>
      <c r="HI533" s="56"/>
      <c r="HJ533" s="56"/>
      <c r="HK533" s="56"/>
      <c r="HL533" s="56"/>
      <c r="HM533" s="56"/>
      <c r="HN533" s="56"/>
      <c r="HO533" s="56"/>
      <c r="HP533" s="56"/>
      <c r="HQ533" s="56"/>
      <c r="HR533" s="56"/>
      <c r="HS533" s="56"/>
      <c r="HT533" s="56"/>
      <c r="HU533" s="56"/>
      <c r="HV533" s="56"/>
      <c r="HW533" s="56"/>
      <c r="HX533" s="56"/>
      <c r="HY533" s="56"/>
      <c r="HZ533" s="56"/>
      <c r="IA533" s="56"/>
      <c r="IB533" s="56"/>
      <c r="IC533" s="56"/>
      <c r="ID533" s="56"/>
      <c r="IE533" s="56"/>
      <c r="IF533" s="56"/>
      <c r="IG533" s="56"/>
      <c r="IH533" s="56"/>
      <c r="II533" s="56"/>
      <c r="IJ533" s="56"/>
      <c r="IK533" s="56"/>
      <c r="IL533" s="56"/>
      <c r="IM533" s="56"/>
      <c r="IN533" s="56"/>
      <c r="IO533" s="56"/>
      <c r="IP533" s="56"/>
      <c r="IQ533" s="56"/>
      <c r="IR533" s="56"/>
      <c r="IS533" s="56"/>
      <c r="IT533" s="56"/>
      <c r="IU533" s="56"/>
      <c r="IV533" s="56"/>
      <c r="IW533" s="56"/>
      <c r="IX533" s="56"/>
      <c r="IY533" s="56"/>
      <c r="IZ533" s="56"/>
      <c r="JA533" s="56"/>
      <c r="JB533" s="56"/>
      <c r="JC533" s="56"/>
      <c r="JD533" s="56"/>
      <c r="JE533" s="56"/>
      <c r="JF533" s="56"/>
      <c r="JG533" s="56"/>
      <c r="JH533" s="56"/>
      <c r="JI533" s="56"/>
      <c r="JJ533" s="56"/>
      <c r="JK533" s="56"/>
      <c r="JL533" s="56"/>
      <c r="JM533" s="56"/>
      <c r="JN533" s="56"/>
      <c r="JO533" s="56"/>
      <c r="JP533" s="56"/>
      <c r="JQ533" s="56"/>
      <c r="JR533" s="56"/>
      <c r="JS533" s="56"/>
      <c r="JT533" s="56"/>
      <c r="JU533" s="56"/>
      <c r="JV533" s="56"/>
      <c r="JW533" s="56"/>
      <c r="JX533" s="56"/>
      <c r="JY533" s="56"/>
      <c r="JZ533" s="56"/>
      <c r="KA533" s="56"/>
      <c r="KB533" s="56"/>
      <c r="KC533" s="56"/>
      <c r="KD533" s="56"/>
      <c r="KE533" s="56"/>
      <c r="KF533" s="56"/>
      <c r="KG533" s="56"/>
      <c r="KH533" s="56"/>
      <c r="KI533" s="56"/>
      <c r="KJ533" s="56"/>
      <c r="KK533" s="56"/>
      <c r="KL533" s="56"/>
      <c r="KM533" s="56"/>
      <c r="KN533" s="56"/>
      <c r="KO533" s="56"/>
      <c r="KP533" s="56"/>
      <c r="KQ533" s="56"/>
      <c r="KR533" s="56"/>
      <c r="KS533" s="56"/>
      <c r="KT533" s="56"/>
      <c r="KU533" s="56"/>
      <c r="KV533" s="56"/>
      <c r="KW533" s="56"/>
      <c r="KX533" s="56"/>
      <c r="KY533" s="56"/>
      <c r="KZ533" s="56"/>
      <c r="LA533" s="56"/>
      <c r="LB533" s="56"/>
      <c r="LC533" s="56"/>
      <c r="LD533" s="56"/>
      <c r="LE533" s="56"/>
      <c r="LF533" s="56"/>
      <c r="LG533" s="56"/>
      <c r="LH533" s="56"/>
      <c r="LI533" s="56"/>
      <c r="LJ533" s="56"/>
      <c r="LK533" s="56"/>
      <c r="LL533" s="56"/>
      <c r="LM533" s="56"/>
      <c r="LN533" s="56"/>
      <c r="LO533" s="56"/>
      <c r="LP533" s="56"/>
      <c r="LQ533" s="56"/>
      <c r="LR533" s="56"/>
      <c r="LS533" s="56"/>
      <c r="LT533" s="56"/>
      <c r="LU533" s="56"/>
      <c r="LV533" s="56"/>
      <c r="LW533" s="56"/>
      <c r="LX533" s="56"/>
      <c r="LY533" s="56"/>
      <c r="LZ533" s="56"/>
      <c r="MA533" s="56"/>
      <c r="MB533" s="56"/>
      <c r="MC533" s="56"/>
      <c r="MD533" s="56"/>
      <c r="ME533" s="56"/>
      <c r="MF533" s="56"/>
      <c r="MG533" s="56"/>
      <c r="MH533" s="56"/>
      <c r="MI533" s="56"/>
      <c r="MJ533" s="56"/>
      <c r="MK533" s="56"/>
      <c r="ML533" s="56"/>
      <c r="MM533" s="56"/>
      <c r="MN533" s="56"/>
      <c r="MO533" s="56"/>
      <c r="MP533" s="56"/>
      <c r="MQ533" s="56"/>
      <c r="MR533" s="56"/>
      <c r="MS533" s="56"/>
      <c r="MT533" s="56"/>
      <c r="MU533" s="56"/>
      <c r="MV533" s="56"/>
      <c r="MW533" s="56"/>
      <c r="MX533" s="56"/>
      <c r="MY533" s="56"/>
      <c r="MZ533" s="56"/>
      <c r="NA533" s="56"/>
      <c r="NB533" s="56"/>
      <c r="NC533" s="56"/>
      <c r="ND533" s="56"/>
      <c r="NE533" s="56"/>
      <c r="NF533" s="56"/>
      <c r="NG533" s="57"/>
      <c r="NH533" s="57"/>
      <c r="NI533" s="57"/>
      <c r="NJ533" s="56"/>
      <c r="NK533" s="55"/>
      <c r="NL533" s="55"/>
      <c r="NM533" s="55"/>
      <c r="NN533" s="55"/>
      <c r="NO533" s="55"/>
      <c r="NP533" s="55"/>
      <c r="NQ533" s="55"/>
      <c r="NR533" s="55"/>
      <c r="NS533" s="55"/>
      <c r="NT533" s="55"/>
      <c r="NU533" s="55"/>
      <c r="NV533" s="56"/>
    </row>
    <row r="534" spans="1:386" s="48" customFormat="1" x14ac:dyDescent="0.2">
      <c r="A534" s="54"/>
      <c r="B534" s="55"/>
      <c r="C534" s="55"/>
      <c r="D534" s="236"/>
      <c r="E534" s="222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  <c r="AA534" s="56"/>
      <c r="AB534" s="56"/>
      <c r="AC534" s="56"/>
      <c r="AD534" s="56"/>
      <c r="AE534" s="56"/>
      <c r="AF534" s="56"/>
      <c r="AG534" s="56"/>
      <c r="AH534" s="56"/>
      <c r="AI534" s="56"/>
      <c r="AJ534" s="56"/>
      <c r="AK534" s="56"/>
      <c r="AL534" s="56"/>
      <c r="AM534" s="56"/>
      <c r="AN534" s="56"/>
      <c r="AO534" s="56"/>
      <c r="AP534" s="56"/>
      <c r="AQ534" s="56"/>
      <c r="AR534" s="56"/>
      <c r="AS534" s="56"/>
      <c r="AT534" s="56"/>
      <c r="AU534" s="56"/>
      <c r="AV534" s="56"/>
      <c r="AW534" s="56"/>
      <c r="AX534" s="56"/>
      <c r="AY534" s="56"/>
      <c r="AZ534" s="56"/>
      <c r="BA534" s="56"/>
      <c r="BB534" s="56"/>
      <c r="BC534" s="56"/>
      <c r="BD534" s="56"/>
      <c r="BE534" s="56"/>
      <c r="BF534" s="56"/>
      <c r="BG534" s="56"/>
      <c r="BH534" s="56"/>
      <c r="BI534" s="56"/>
      <c r="BJ534" s="56"/>
      <c r="BK534" s="56"/>
      <c r="BL534" s="56"/>
      <c r="BM534" s="56"/>
      <c r="BN534" s="56"/>
      <c r="BO534" s="56"/>
      <c r="BP534" s="56"/>
      <c r="BQ534" s="56"/>
      <c r="BR534" s="56"/>
      <c r="BS534" s="56"/>
      <c r="BT534" s="56"/>
      <c r="BU534" s="56"/>
      <c r="BV534" s="56"/>
      <c r="BW534" s="56"/>
      <c r="BX534" s="56"/>
      <c r="BY534" s="56"/>
      <c r="BZ534" s="56"/>
      <c r="CA534" s="56"/>
      <c r="CB534" s="56"/>
      <c r="CC534" s="56"/>
      <c r="CD534" s="56"/>
      <c r="CE534" s="56"/>
      <c r="CF534" s="56"/>
      <c r="CG534" s="56"/>
      <c r="CH534" s="56"/>
      <c r="CI534" s="56"/>
      <c r="CJ534" s="56"/>
      <c r="CK534" s="56"/>
      <c r="CL534" s="56"/>
      <c r="CM534" s="56"/>
      <c r="CN534" s="56"/>
      <c r="CO534" s="56"/>
      <c r="CP534" s="56"/>
      <c r="CQ534" s="56"/>
      <c r="CR534" s="56"/>
      <c r="CS534" s="56"/>
      <c r="CT534" s="56"/>
      <c r="CU534" s="56"/>
      <c r="CV534" s="56"/>
      <c r="CW534" s="56"/>
      <c r="CX534" s="56"/>
      <c r="CY534" s="56"/>
      <c r="CZ534" s="56"/>
      <c r="DA534" s="56"/>
      <c r="DB534" s="56"/>
      <c r="DC534" s="56"/>
      <c r="DD534" s="56"/>
      <c r="DE534" s="56"/>
      <c r="DF534" s="56"/>
      <c r="DG534" s="56"/>
      <c r="DH534" s="56"/>
      <c r="DI534" s="56"/>
      <c r="DJ534" s="56"/>
      <c r="DK534" s="56"/>
      <c r="DL534" s="56"/>
      <c r="DM534" s="56"/>
      <c r="DN534" s="56"/>
      <c r="DO534" s="56"/>
      <c r="DP534" s="56"/>
      <c r="DQ534" s="56"/>
      <c r="DR534" s="56"/>
      <c r="DS534" s="56"/>
      <c r="DT534" s="56"/>
      <c r="DU534" s="56"/>
      <c r="DV534" s="56"/>
      <c r="DW534" s="56"/>
      <c r="DX534" s="56"/>
      <c r="DY534" s="56"/>
      <c r="DZ534" s="56"/>
      <c r="EA534" s="56"/>
      <c r="EB534" s="56"/>
      <c r="EC534" s="56"/>
      <c r="ED534" s="56"/>
      <c r="EE534" s="56"/>
      <c r="EF534" s="56"/>
      <c r="EG534" s="56"/>
      <c r="EH534" s="56"/>
      <c r="EI534" s="56"/>
      <c r="EJ534" s="56"/>
      <c r="EK534" s="56"/>
      <c r="EL534" s="56"/>
      <c r="EM534" s="56"/>
      <c r="EN534" s="56"/>
      <c r="EO534" s="56"/>
      <c r="EP534" s="56"/>
      <c r="EQ534" s="56"/>
      <c r="ER534" s="56"/>
      <c r="ES534" s="56"/>
      <c r="ET534" s="56"/>
      <c r="EU534" s="56"/>
      <c r="EV534" s="56"/>
      <c r="EW534" s="56"/>
      <c r="EX534" s="56"/>
      <c r="EY534" s="56"/>
      <c r="EZ534" s="56"/>
      <c r="FA534" s="56"/>
      <c r="FB534" s="56"/>
      <c r="FC534" s="56"/>
      <c r="FD534" s="56"/>
      <c r="FE534" s="56"/>
      <c r="FF534" s="56"/>
      <c r="FG534" s="56"/>
      <c r="FH534" s="56"/>
      <c r="FI534" s="56"/>
      <c r="FJ534" s="56"/>
      <c r="FK534" s="56"/>
      <c r="FL534" s="56"/>
      <c r="FM534" s="56"/>
      <c r="FN534" s="56"/>
      <c r="FO534" s="56"/>
      <c r="FP534" s="56"/>
      <c r="FQ534" s="56"/>
      <c r="FR534" s="56"/>
      <c r="FS534" s="56"/>
      <c r="FT534" s="56"/>
      <c r="FU534" s="56"/>
      <c r="FV534" s="56"/>
      <c r="FW534" s="56"/>
      <c r="FX534" s="56"/>
      <c r="FY534" s="56"/>
      <c r="FZ534" s="56"/>
      <c r="GA534" s="56"/>
      <c r="GB534" s="56"/>
      <c r="GC534" s="56"/>
      <c r="GD534" s="56"/>
      <c r="GE534" s="56"/>
      <c r="GF534" s="56"/>
      <c r="GG534" s="56"/>
      <c r="GH534" s="56"/>
      <c r="GI534" s="56"/>
      <c r="GJ534" s="56"/>
      <c r="GK534" s="56"/>
      <c r="GL534" s="56"/>
      <c r="GM534" s="56"/>
      <c r="GN534" s="56"/>
      <c r="GO534" s="56"/>
      <c r="GP534" s="56"/>
      <c r="GQ534" s="56"/>
      <c r="GR534" s="56"/>
      <c r="GS534" s="56"/>
      <c r="GT534" s="56"/>
      <c r="GU534" s="56"/>
      <c r="GV534" s="56"/>
      <c r="GW534" s="56"/>
      <c r="GX534" s="56"/>
      <c r="GY534" s="56"/>
      <c r="GZ534" s="56"/>
      <c r="HA534" s="56"/>
      <c r="HB534" s="56"/>
      <c r="HC534" s="56"/>
      <c r="HD534" s="56"/>
      <c r="HE534" s="56"/>
      <c r="HF534" s="56"/>
      <c r="HG534" s="56"/>
      <c r="HH534" s="56"/>
      <c r="HI534" s="56"/>
      <c r="HJ534" s="56"/>
      <c r="HK534" s="56"/>
      <c r="HL534" s="56"/>
      <c r="HM534" s="56"/>
      <c r="HN534" s="56"/>
      <c r="HO534" s="56"/>
      <c r="HP534" s="56"/>
      <c r="HQ534" s="56"/>
      <c r="HR534" s="56"/>
      <c r="HS534" s="56"/>
      <c r="HT534" s="56"/>
      <c r="HU534" s="56"/>
      <c r="HV534" s="56"/>
      <c r="HW534" s="56"/>
      <c r="HX534" s="56"/>
      <c r="HY534" s="56"/>
      <c r="HZ534" s="56"/>
      <c r="IA534" s="56"/>
      <c r="IB534" s="56"/>
      <c r="IC534" s="56"/>
      <c r="ID534" s="56"/>
      <c r="IE534" s="56"/>
      <c r="IF534" s="56"/>
      <c r="IG534" s="56"/>
      <c r="IH534" s="56"/>
      <c r="II534" s="56"/>
      <c r="IJ534" s="56"/>
      <c r="IK534" s="56"/>
      <c r="IL534" s="56"/>
      <c r="IM534" s="56"/>
      <c r="IN534" s="56"/>
      <c r="IO534" s="56"/>
      <c r="IP534" s="56"/>
      <c r="IQ534" s="56"/>
      <c r="IR534" s="56"/>
      <c r="IS534" s="56"/>
      <c r="IT534" s="56"/>
      <c r="IU534" s="56"/>
      <c r="IV534" s="56"/>
      <c r="IW534" s="56"/>
      <c r="IX534" s="56"/>
      <c r="IY534" s="56"/>
      <c r="IZ534" s="56"/>
      <c r="JA534" s="56"/>
      <c r="JB534" s="56"/>
      <c r="JC534" s="56"/>
      <c r="JD534" s="56"/>
      <c r="JE534" s="56"/>
      <c r="JF534" s="56"/>
      <c r="JG534" s="56"/>
      <c r="JH534" s="56"/>
      <c r="JI534" s="56"/>
      <c r="JJ534" s="56"/>
      <c r="JK534" s="56"/>
      <c r="JL534" s="56"/>
      <c r="JM534" s="56"/>
      <c r="JN534" s="56"/>
      <c r="JO534" s="56"/>
      <c r="JP534" s="56"/>
      <c r="JQ534" s="56"/>
      <c r="JR534" s="56"/>
      <c r="JS534" s="56"/>
      <c r="JT534" s="56"/>
      <c r="JU534" s="56"/>
      <c r="JV534" s="56"/>
      <c r="JW534" s="56"/>
      <c r="JX534" s="56"/>
      <c r="JY534" s="56"/>
      <c r="JZ534" s="56"/>
      <c r="KA534" s="56"/>
      <c r="KB534" s="56"/>
      <c r="KC534" s="56"/>
      <c r="KD534" s="56"/>
      <c r="KE534" s="56"/>
      <c r="KF534" s="56"/>
      <c r="KG534" s="56"/>
      <c r="KH534" s="56"/>
      <c r="KI534" s="56"/>
      <c r="KJ534" s="56"/>
      <c r="KK534" s="56"/>
      <c r="KL534" s="56"/>
      <c r="KM534" s="56"/>
      <c r="KN534" s="56"/>
      <c r="KO534" s="56"/>
      <c r="KP534" s="56"/>
      <c r="KQ534" s="56"/>
      <c r="KR534" s="56"/>
      <c r="KS534" s="56"/>
      <c r="KT534" s="56"/>
      <c r="KU534" s="56"/>
      <c r="KV534" s="56"/>
      <c r="KW534" s="56"/>
      <c r="KX534" s="56"/>
      <c r="KY534" s="56"/>
      <c r="KZ534" s="56"/>
      <c r="LA534" s="56"/>
      <c r="LB534" s="56"/>
      <c r="LC534" s="56"/>
      <c r="LD534" s="56"/>
      <c r="LE534" s="56"/>
      <c r="LF534" s="56"/>
      <c r="LG534" s="56"/>
      <c r="LH534" s="56"/>
      <c r="LI534" s="56"/>
      <c r="LJ534" s="56"/>
      <c r="LK534" s="56"/>
      <c r="LL534" s="56"/>
      <c r="LM534" s="56"/>
      <c r="LN534" s="56"/>
      <c r="LO534" s="56"/>
      <c r="LP534" s="56"/>
      <c r="LQ534" s="56"/>
      <c r="LR534" s="56"/>
      <c r="LS534" s="56"/>
      <c r="LT534" s="56"/>
      <c r="LU534" s="56"/>
      <c r="LV534" s="56"/>
      <c r="LW534" s="56"/>
      <c r="LX534" s="56"/>
      <c r="LY534" s="56"/>
      <c r="LZ534" s="56"/>
      <c r="MA534" s="56"/>
      <c r="MB534" s="56"/>
      <c r="MC534" s="56"/>
      <c r="MD534" s="56"/>
      <c r="ME534" s="56"/>
      <c r="MF534" s="56"/>
      <c r="MG534" s="56"/>
      <c r="MH534" s="56"/>
      <c r="MI534" s="56"/>
      <c r="MJ534" s="56"/>
      <c r="MK534" s="56"/>
      <c r="ML534" s="56"/>
      <c r="MM534" s="56"/>
      <c r="MN534" s="56"/>
      <c r="MO534" s="56"/>
      <c r="MP534" s="56"/>
      <c r="MQ534" s="56"/>
      <c r="MR534" s="56"/>
      <c r="MS534" s="56"/>
      <c r="MT534" s="56"/>
      <c r="MU534" s="56"/>
      <c r="MV534" s="56"/>
      <c r="MW534" s="56"/>
      <c r="MX534" s="56"/>
      <c r="MY534" s="56"/>
      <c r="MZ534" s="56"/>
      <c r="NA534" s="56"/>
      <c r="NB534" s="56"/>
      <c r="NC534" s="56"/>
      <c r="ND534" s="56"/>
      <c r="NE534" s="56"/>
      <c r="NF534" s="56"/>
      <c r="NG534" s="57"/>
      <c r="NH534" s="57"/>
      <c r="NI534" s="57"/>
      <c r="NJ534" s="56"/>
      <c r="NK534" s="55"/>
      <c r="NL534" s="55"/>
      <c r="NM534" s="55"/>
      <c r="NN534" s="55"/>
      <c r="NO534" s="55"/>
      <c r="NP534" s="55"/>
      <c r="NQ534" s="55"/>
      <c r="NR534" s="55"/>
      <c r="NS534" s="55"/>
      <c r="NT534" s="55"/>
      <c r="NU534" s="55"/>
      <c r="NV534" s="56"/>
    </row>
    <row r="535" spans="1:386" s="48" customFormat="1" x14ac:dyDescent="0.2">
      <c r="A535" s="54"/>
      <c r="B535" s="55"/>
      <c r="C535" s="55"/>
      <c r="D535" s="236"/>
      <c r="E535" s="222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  <c r="AA535" s="56"/>
      <c r="AB535" s="56"/>
      <c r="AC535" s="56"/>
      <c r="AD535" s="56"/>
      <c r="AE535" s="56"/>
      <c r="AF535" s="56"/>
      <c r="AG535" s="56"/>
      <c r="AH535" s="56"/>
      <c r="AI535" s="56"/>
      <c r="AJ535" s="56"/>
      <c r="AK535" s="56"/>
      <c r="AL535" s="56"/>
      <c r="AM535" s="56"/>
      <c r="AN535" s="56"/>
      <c r="AO535" s="56"/>
      <c r="AP535" s="56"/>
      <c r="AQ535" s="56"/>
      <c r="AR535" s="56"/>
      <c r="AS535" s="56"/>
      <c r="AT535" s="56"/>
      <c r="AU535" s="56"/>
      <c r="AV535" s="56"/>
      <c r="AW535" s="56"/>
      <c r="AX535" s="56"/>
      <c r="AY535" s="56"/>
      <c r="AZ535" s="56"/>
      <c r="BA535" s="56"/>
      <c r="BB535" s="56"/>
      <c r="BC535" s="56"/>
      <c r="BD535" s="56"/>
      <c r="BE535" s="56"/>
      <c r="BF535" s="56"/>
      <c r="BG535" s="56"/>
      <c r="BH535" s="56"/>
      <c r="BI535" s="56"/>
      <c r="BJ535" s="56"/>
      <c r="BK535" s="56"/>
      <c r="BL535" s="56"/>
      <c r="BM535" s="56"/>
      <c r="BN535" s="56"/>
      <c r="BO535" s="56"/>
      <c r="BP535" s="56"/>
      <c r="BQ535" s="56"/>
      <c r="BR535" s="56"/>
      <c r="BS535" s="56"/>
      <c r="BT535" s="56"/>
      <c r="BU535" s="56"/>
      <c r="BV535" s="56"/>
      <c r="BW535" s="56"/>
      <c r="BX535" s="56"/>
      <c r="BY535" s="56"/>
      <c r="BZ535" s="56"/>
      <c r="CA535" s="56"/>
      <c r="CB535" s="56"/>
      <c r="CC535" s="56"/>
      <c r="CD535" s="56"/>
      <c r="CE535" s="56"/>
      <c r="CF535" s="56"/>
      <c r="CG535" s="56"/>
      <c r="CH535" s="56"/>
      <c r="CI535" s="56"/>
      <c r="CJ535" s="56"/>
      <c r="CK535" s="56"/>
      <c r="CL535" s="56"/>
      <c r="CM535" s="56"/>
      <c r="CN535" s="56"/>
      <c r="CO535" s="56"/>
      <c r="CP535" s="56"/>
      <c r="CQ535" s="56"/>
      <c r="CR535" s="56"/>
      <c r="CS535" s="56"/>
      <c r="CT535" s="56"/>
      <c r="CU535" s="56"/>
      <c r="CV535" s="56"/>
      <c r="CW535" s="56"/>
      <c r="CX535" s="56"/>
      <c r="CY535" s="56"/>
      <c r="CZ535" s="56"/>
      <c r="DA535" s="56"/>
      <c r="DB535" s="56"/>
      <c r="DC535" s="56"/>
      <c r="DD535" s="56"/>
      <c r="DE535" s="56"/>
      <c r="DF535" s="56"/>
      <c r="DG535" s="56"/>
      <c r="DH535" s="56"/>
      <c r="DI535" s="56"/>
      <c r="DJ535" s="56"/>
      <c r="DK535" s="56"/>
      <c r="DL535" s="56"/>
      <c r="DM535" s="56"/>
      <c r="DN535" s="56"/>
      <c r="DO535" s="56"/>
      <c r="DP535" s="56"/>
      <c r="DQ535" s="56"/>
      <c r="DR535" s="56"/>
      <c r="DS535" s="56"/>
      <c r="DT535" s="56"/>
      <c r="DU535" s="56"/>
      <c r="DV535" s="56"/>
      <c r="DW535" s="56"/>
      <c r="DX535" s="56"/>
      <c r="DY535" s="56"/>
      <c r="DZ535" s="56"/>
      <c r="EA535" s="56"/>
      <c r="EB535" s="56"/>
      <c r="EC535" s="56"/>
      <c r="ED535" s="56"/>
      <c r="EE535" s="56"/>
      <c r="EF535" s="56"/>
      <c r="EG535" s="56"/>
      <c r="EH535" s="56"/>
      <c r="EI535" s="56"/>
      <c r="EJ535" s="56"/>
      <c r="EK535" s="56"/>
      <c r="EL535" s="56"/>
      <c r="EM535" s="56"/>
      <c r="EN535" s="56"/>
      <c r="EO535" s="56"/>
      <c r="EP535" s="56"/>
      <c r="EQ535" s="56"/>
      <c r="ER535" s="56"/>
      <c r="ES535" s="56"/>
      <c r="ET535" s="56"/>
      <c r="EU535" s="56"/>
      <c r="EV535" s="56"/>
      <c r="EW535" s="56"/>
      <c r="EX535" s="56"/>
      <c r="EY535" s="56"/>
      <c r="EZ535" s="56"/>
      <c r="FA535" s="56"/>
      <c r="FB535" s="56"/>
      <c r="FC535" s="56"/>
      <c r="FD535" s="56"/>
      <c r="FE535" s="56"/>
      <c r="FF535" s="56"/>
      <c r="FG535" s="56"/>
      <c r="FH535" s="56"/>
      <c r="FI535" s="56"/>
      <c r="FJ535" s="56"/>
      <c r="FK535" s="56"/>
      <c r="FL535" s="56"/>
      <c r="FM535" s="56"/>
      <c r="FN535" s="56"/>
      <c r="FO535" s="56"/>
      <c r="FP535" s="56"/>
      <c r="FQ535" s="56"/>
      <c r="FR535" s="56"/>
      <c r="FS535" s="56"/>
      <c r="FT535" s="56"/>
      <c r="FU535" s="56"/>
      <c r="FV535" s="56"/>
      <c r="FW535" s="56"/>
      <c r="FX535" s="56"/>
      <c r="FY535" s="56"/>
      <c r="FZ535" s="56"/>
      <c r="GA535" s="56"/>
      <c r="GB535" s="56"/>
      <c r="GC535" s="56"/>
      <c r="GD535" s="56"/>
      <c r="GE535" s="56"/>
      <c r="GF535" s="56"/>
      <c r="GG535" s="56"/>
      <c r="GH535" s="56"/>
      <c r="GI535" s="56"/>
      <c r="GJ535" s="56"/>
      <c r="GK535" s="56"/>
      <c r="GL535" s="56"/>
      <c r="GM535" s="56"/>
      <c r="GN535" s="56"/>
      <c r="GO535" s="56"/>
      <c r="GP535" s="56"/>
      <c r="GQ535" s="56"/>
      <c r="GR535" s="56"/>
      <c r="GS535" s="56"/>
      <c r="GT535" s="56"/>
      <c r="GU535" s="56"/>
      <c r="GV535" s="56"/>
      <c r="GW535" s="56"/>
      <c r="GX535" s="56"/>
      <c r="GY535" s="56"/>
      <c r="GZ535" s="56"/>
      <c r="HA535" s="56"/>
      <c r="HB535" s="56"/>
      <c r="HC535" s="56"/>
      <c r="HD535" s="56"/>
      <c r="HE535" s="56"/>
      <c r="HF535" s="56"/>
      <c r="HG535" s="56"/>
      <c r="HH535" s="56"/>
      <c r="HI535" s="56"/>
      <c r="HJ535" s="56"/>
      <c r="HK535" s="56"/>
      <c r="HL535" s="56"/>
      <c r="HM535" s="56"/>
      <c r="HN535" s="56"/>
      <c r="HO535" s="56"/>
      <c r="HP535" s="56"/>
      <c r="HQ535" s="56"/>
      <c r="HR535" s="56"/>
      <c r="HS535" s="56"/>
      <c r="HT535" s="56"/>
      <c r="HU535" s="56"/>
      <c r="HV535" s="56"/>
      <c r="HW535" s="56"/>
      <c r="HX535" s="56"/>
      <c r="HY535" s="56"/>
      <c r="HZ535" s="56"/>
      <c r="IA535" s="56"/>
      <c r="IB535" s="56"/>
      <c r="IC535" s="56"/>
      <c r="ID535" s="56"/>
      <c r="IE535" s="56"/>
      <c r="IF535" s="56"/>
      <c r="IG535" s="56"/>
      <c r="IH535" s="56"/>
      <c r="II535" s="56"/>
      <c r="IJ535" s="56"/>
      <c r="IK535" s="56"/>
      <c r="IL535" s="56"/>
      <c r="IM535" s="56"/>
      <c r="IN535" s="56"/>
      <c r="IO535" s="56"/>
      <c r="IP535" s="56"/>
      <c r="IQ535" s="56"/>
      <c r="IR535" s="56"/>
      <c r="IS535" s="56"/>
      <c r="IT535" s="56"/>
      <c r="IU535" s="56"/>
      <c r="IV535" s="56"/>
      <c r="IW535" s="56"/>
      <c r="IX535" s="56"/>
      <c r="IY535" s="56"/>
      <c r="IZ535" s="56"/>
      <c r="JA535" s="56"/>
      <c r="JB535" s="56"/>
      <c r="JC535" s="56"/>
      <c r="JD535" s="56"/>
      <c r="JE535" s="56"/>
      <c r="JF535" s="56"/>
      <c r="JG535" s="56"/>
      <c r="JH535" s="56"/>
      <c r="JI535" s="56"/>
      <c r="JJ535" s="56"/>
      <c r="JK535" s="56"/>
      <c r="JL535" s="56"/>
      <c r="JM535" s="56"/>
      <c r="JN535" s="56"/>
      <c r="JO535" s="56"/>
      <c r="JP535" s="56"/>
      <c r="JQ535" s="56"/>
      <c r="JR535" s="56"/>
      <c r="JS535" s="56"/>
      <c r="JT535" s="56"/>
      <c r="JU535" s="56"/>
      <c r="JV535" s="56"/>
      <c r="JW535" s="56"/>
      <c r="JX535" s="56"/>
      <c r="JY535" s="56"/>
      <c r="JZ535" s="56"/>
      <c r="KA535" s="56"/>
      <c r="KB535" s="56"/>
      <c r="KC535" s="56"/>
      <c r="KD535" s="56"/>
      <c r="KE535" s="56"/>
      <c r="KF535" s="56"/>
      <c r="KG535" s="56"/>
      <c r="KH535" s="56"/>
      <c r="KI535" s="56"/>
      <c r="KJ535" s="56"/>
      <c r="KK535" s="56"/>
      <c r="KL535" s="56"/>
      <c r="KM535" s="56"/>
      <c r="KN535" s="56"/>
      <c r="KO535" s="56"/>
      <c r="KP535" s="56"/>
      <c r="KQ535" s="56"/>
      <c r="KR535" s="56"/>
      <c r="KS535" s="56"/>
      <c r="KT535" s="56"/>
      <c r="KU535" s="56"/>
      <c r="KV535" s="56"/>
      <c r="KW535" s="56"/>
      <c r="KX535" s="56"/>
      <c r="KY535" s="56"/>
      <c r="KZ535" s="56"/>
      <c r="LA535" s="56"/>
      <c r="LB535" s="56"/>
      <c r="LC535" s="56"/>
      <c r="LD535" s="56"/>
      <c r="LE535" s="56"/>
      <c r="LF535" s="56"/>
      <c r="LG535" s="56"/>
      <c r="LH535" s="56"/>
      <c r="LI535" s="56"/>
      <c r="LJ535" s="56"/>
      <c r="LK535" s="56"/>
      <c r="LL535" s="56"/>
      <c r="LM535" s="56"/>
      <c r="LN535" s="56"/>
      <c r="LO535" s="56"/>
      <c r="LP535" s="56"/>
      <c r="LQ535" s="56"/>
      <c r="LR535" s="56"/>
      <c r="LS535" s="56"/>
      <c r="LT535" s="56"/>
      <c r="LU535" s="56"/>
      <c r="LV535" s="56"/>
      <c r="LW535" s="56"/>
      <c r="LX535" s="56"/>
      <c r="LY535" s="56"/>
      <c r="LZ535" s="56"/>
      <c r="MA535" s="56"/>
      <c r="MB535" s="56"/>
      <c r="MC535" s="56"/>
      <c r="MD535" s="56"/>
      <c r="ME535" s="56"/>
      <c r="MF535" s="56"/>
      <c r="MG535" s="56"/>
      <c r="MH535" s="56"/>
      <c r="MI535" s="56"/>
      <c r="MJ535" s="56"/>
      <c r="MK535" s="56"/>
      <c r="ML535" s="56"/>
      <c r="MM535" s="56"/>
      <c r="MN535" s="56"/>
      <c r="MO535" s="56"/>
      <c r="MP535" s="56"/>
      <c r="MQ535" s="56"/>
      <c r="MR535" s="56"/>
      <c r="MS535" s="56"/>
      <c r="MT535" s="56"/>
      <c r="MU535" s="56"/>
      <c r="MV535" s="56"/>
      <c r="MW535" s="56"/>
      <c r="MX535" s="56"/>
      <c r="MY535" s="56"/>
      <c r="MZ535" s="56"/>
      <c r="NA535" s="56"/>
      <c r="NB535" s="56"/>
      <c r="NC535" s="56"/>
      <c r="ND535" s="56"/>
      <c r="NE535" s="56"/>
      <c r="NF535" s="56"/>
      <c r="NG535" s="57"/>
      <c r="NH535" s="57"/>
      <c r="NI535" s="57"/>
      <c r="NJ535" s="56"/>
      <c r="NK535" s="55"/>
      <c r="NL535" s="55"/>
      <c r="NM535" s="55"/>
      <c r="NN535" s="55"/>
      <c r="NO535" s="55"/>
      <c r="NP535" s="55"/>
      <c r="NQ535" s="55"/>
      <c r="NR535" s="55"/>
      <c r="NS535" s="55"/>
      <c r="NT535" s="55"/>
      <c r="NU535" s="55"/>
      <c r="NV535" s="56"/>
    </row>
    <row r="536" spans="1:386" s="48" customFormat="1" x14ac:dyDescent="0.2">
      <c r="A536" s="54"/>
      <c r="B536" s="55"/>
      <c r="C536" s="55"/>
      <c r="D536" s="236"/>
      <c r="E536" s="222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  <c r="AA536" s="56"/>
      <c r="AB536" s="56"/>
      <c r="AC536" s="56"/>
      <c r="AD536" s="56"/>
      <c r="AE536" s="56"/>
      <c r="AF536" s="56"/>
      <c r="AG536" s="56"/>
      <c r="AH536" s="56"/>
      <c r="AI536" s="56"/>
      <c r="AJ536" s="56"/>
      <c r="AK536" s="56"/>
      <c r="AL536" s="56"/>
      <c r="AM536" s="56"/>
      <c r="AN536" s="56"/>
      <c r="AO536" s="56"/>
      <c r="AP536" s="56"/>
      <c r="AQ536" s="56"/>
      <c r="AR536" s="56"/>
      <c r="AS536" s="56"/>
      <c r="AT536" s="56"/>
      <c r="AU536" s="56"/>
      <c r="AV536" s="56"/>
      <c r="AW536" s="56"/>
      <c r="AX536" s="56"/>
      <c r="AY536" s="56"/>
      <c r="AZ536" s="56"/>
      <c r="BA536" s="56"/>
      <c r="BB536" s="56"/>
      <c r="BC536" s="56"/>
      <c r="BD536" s="56"/>
      <c r="BE536" s="56"/>
      <c r="BF536" s="56"/>
      <c r="BG536" s="56"/>
      <c r="BH536" s="56"/>
      <c r="BI536" s="56"/>
      <c r="BJ536" s="56"/>
      <c r="BK536" s="56"/>
      <c r="BL536" s="56"/>
      <c r="BM536" s="56"/>
      <c r="BN536" s="56"/>
      <c r="BO536" s="56"/>
      <c r="BP536" s="56"/>
      <c r="BQ536" s="56"/>
      <c r="BR536" s="56"/>
      <c r="BS536" s="56"/>
      <c r="BT536" s="56"/>
      <c r="BU536" s="56"/>
      <c r="BV536" s="56"/>
      <c r="BW536" s="56"/>
      <c r="BX536" s="56"/>
      <c r="BY536" s="56"/>
      <c r="BZ536" s="56"/>
      <c r="CA536" s="56"/>
      <c r="CB536" s="56"/>
      <c r="CC536" s="56"/>
      <c r="CD536" s="56"/>
      <c r="CE536" s="56"/>
      <c r="CF536" s="56"/>
      <c r="CG536" s="56"/>
      <c r="CH536" s="56"/>
      <c r="CI536" s="56"/>
      <c r="CJ536" s="56"/>
      <c r="CK536" s="56"/>
      <c r="CL536" s="56"/>
      <c r="CM536" s="56"/>
      <c r="CN536" s="56"/>
      <c r="CO536" s="56"/>
      <c r="CP536" s="56"/>
      <c r="CQ536" s="56"/>
      <c r="CR536" s="56"/>
      <c r="CS536" s="56"/>
      <c r="CT536" s="56"/>
      <c r="CU536" s="56"/>
      <c r="CV536" s="56"/>
      <c r="CW536" s="56"/>
      <c r="CX536" s="56"/>
      <c r="CY536" s="56"/>
      <c r="CZ536" s="56"/>
      <c r="DA536" s="56"/>
      <c r="DB536" s="56"/>
      <c r="DC536" s="56"/>
      <c r="DD536" s="56"/>
      <c r="DE536" s="56"/>
      <c r="DF536" s="56"/>
      <c r="DG536" s="56"/>
      <c r="DH536" s="56"/>
      <c r="DI536" s="56"/>
      <c r="DJ536" s="56"/>
      <c r="DK536" s="56"/>
      <c r="DL536" s="56"/>
      <c r="DM536" s="56"/>
      <c r="DN536" s="56"/>
      <c r="DO536" s="56"/>
      <c r="DP536" s="56"/>
      <c r="DQ536" s="56"/>
      <c r="DR536" s="56"/>
      <c r="DS536" s="56"/>
      <c r="DT536" s="56"/>
      <c r="DU536" s="56"/>
      <c r="DV536" s="56"/>
      <c r="DW536" s="56"/>
      <c r="DX536" s="56"/>
      <c r="DY536" s="56"/>
      <c r="DZ536" s="56"/>
      <c r="EA536" s="56"/>
      <c r="EB536" s="56"/>
      <c r="EC536" s="56"/>
      <c r="ED536" s="56"/>
      <c r="EE536" s="56"/>
      <c r="EF536" s="56"/>
      <c r="EG536" s="56"/>
      <c r="EH536" s="56"/>
      <c r="EI536" s="56"/>
      <c r="EJ536" s="56"/>
      <c r="EK536" s="56"/>
      <c r="EL536" s="56"/>
      <c r="EM536" s="56"/>
      <c r="EN536" s="56"/>
      <c r="EO536" s="56"/>
      <c r="EP536" s="56"/>
      <c r="EQ536" s="56"/>
      <c r="ER536" s="56"/>
      <c r="ES536" s="56"/>
      <c r="ET536" s="56"/>
      <c r="EU536" s="56"/>
      <c r="EV536" s="56"/>
      <c r="EW536" s="56"/>
      <c r="EX536" s="56"/>
      <c r="EY536" s="56"/>
      <c r="EZ536" s="56"/>
      <c r="FA536" s="56"/>
      <c r="FB536" s="56"/>
      <c r="FC536" s="56"/>
      <c r="FD536" s="56"/>
      <c r="FE536" s="56"/>
      <c r="FF536" s="56"/>
      <c r="FG536" s="56"/>
      <c r="FH536" s="56"/>
      <c r="FI536" s="56"/>
      <c r="FJ536" s="56"/>
      <c r="FK536" s="56"/>
      <c r="FL536" s="56"/>
      <c r="FM536" s="56"/>
      <c r="FN536" s="56"/>
      <c r="FO536" s="56"/>
      <c r="FP536" s="56"/>
      <c r="FQ536" s="56"/>
      <c r="FR536" s="56"/>
      <c r="FS536" s="56"/>
      <c r="FT536" s="56"/>
      <c r="FU536" s="56"/>
      <c r="FV536" s="56"/>
      <c r="FW536" s="56"/>
      <c r="FX536" s="56"/>
      <c r="FY536" s="56"/>
      <c r="FZ536" s="56"/>
      <c r="GA536" s="56"/>
      <c r="GB536" s="56"/>
      <c r="GC536" s="56"/>
      <c r="GD536" s="56"/>
      <c r="GE536" s="56"/>
      <c r="GF536" s="56"/>
      <c r="GG536" s="56"/>
      <c r="GH536" s="56"/>
      <c r="GI536" s="56"/>
      <c r="GJ536" s="56"/>
      <c r="GK536" s="56"/>
      <c r="GL536" s="56"/>
      <c r="GM536" s="56"/>
      <c r="GN536" s="56"/>
      <c r="GO536" s="56"/>
      <c r="GP536" s="56"/>
      <c r="GQ536" s="56"/>
      <c r="GR536" s="56"/>
      <c r="GS536" s="56"/>
      <c r="GT536" s="56"/>
      <c r="GU536" s="56"/>
      <c r="GV536" s="56"/>
      <c r="GW536" s="56"/>
      <c r="GX536" s="56"/>
      <c r="GY536" s="56"/>
      <c r="GZ536" s="56"/>
      <c r="HA536" s="56"/>
      <c r="HB536" s="56"/>
      <c r="HC536" s="56"/>
      <c r="HD536" s="56"/>
      <c r="HE536" s="56"/>
      <c r="HF536" s="56"/>
      <c r="HG536" s="56"/>
      <c r="HH536" s="56"/>
      <c r="HI536" s="56"/>
      <c r="HJ536" s="56"/>
      <c r="HK536" s="56"/>
      <c r="HL536" s="56"/>
      <c r="HM536" s="56"/>
      <c r="HN536" s="56"/>
      <c r="HO536" s="56"/>
      <c r="HP536" s="56"/>
      <c r="HQ536" s="56"/>
      <c r="HR536" s="56"/>
      <c r="HS536" s="56"/>
      <c r="HT536" s="56"/>
      <c r="HU536" s="56"/>
      <c r="HV536" s="56"/>
      <c r="HW536" s="56"/>
      <c r="HX536" s="56"/>
      <c r="HY536" s="56"/>
      <c r="HZ536" s="56"/>
      <c r="IA536" s="56"/>
      <c r="IB536" s="56"/>
      <c r="IC536" s="56"/>
      <c r="ID536" s="56"/>
      <c r="IE536" s="56"/>
      <c r="IF536" s="56"/>
      <c r="IG536" s="56"/>
      <c r="IH536" s="56"/>
      <c r="II536" s="56"/>
      <c r="IJ536" s="56"/>
      <c r="IK536" s="56"/>
      <c r="IL536" s="56"/>
      <c r="IM536" s="56"/>
      <c r="IN536" s="56"/>
      <c r="IO536" s="56"/>
      <c r="IP536" s="56"/>
      <c r="IQ536" s="56"/>
      <c r="IR536" s="56"/>
      <c r="IS536" s="56"/>
      <c r="IT536" s="56"/>
      <c r="IU536" s="56"/>
      <c r="IV536" s="56"/>
      <c r="IW536" s="56"/>
      <c r="IX536" s="56"/>
      <c r="IY536" s="56"/>
      <c r="IZ536" s="56"/>
      <c r="JA536" s="56"/>
      <c r="JB536" s="56"/>
      <c r="JC536" s="56"/>
      <c r="JD536" s="56"/>
      <c r="JE536" s="56"/>
      <c r="JF536" s="56"/>
      <c r="JG536" s="56"/>
      <c r="JH536" s="56"/>
      <c r="JI536" s="56"/>
      <c r="JJ536" s="56"/>
      <c r="JK536" s="56"/>
      <c r="JL536" s="56"/>
      <c r="JM536" s="56"/>
      <c r="JN536" s="56"/>
      <c r="JO536" s="56"/>
      <c r="JP536" s="56"/>
      <c r="JQ536" s="56"/>
      <c r="JR536" s="56"/>
      <c r="JS536" s="56"/>
      <c r="JT536" s="56"/>
      <c r="JU536" s="56"/>
      <c r="JV536" s="56"/>
      <c r="JW536" s="56"/>
      <c r="JX536" s="56"/>
      <c r="JY536" s="56"/>
      <c r="JZ536" s="56"/>
      <c r="KA536" s="56"/>
      <c r="KB536" s="56"/>
      <c r="KC536" s="56"/>
      <c r="KD536" s="56"/>
      <c r="KE536" s="56"/>
      <c r="KF536" s="56"/>
      <c r="KG536" s="56"/>
      <c r="KH536" s="56"/>
      <c r="KI536" s="56"/>
      <c r="KJ536" s="56"/>
      <c r="KK536" s="56"/>
      <c r="KL536" s="56"/>
      <c r="KM536" s="56"/>
      <c r="KN536" s="56"/>
      <c r="KO536" s="56"/>
      <c r="KP536" s="56"/>
      <c r="KQ536" s="56"/>
      <c r="KR536" s="56"/>
      <c r="KS536" s="56"/>
      <c r="KT536" s="56"/>
      <c r="KU536" s="56"/>
      <c r="KV536" s="56"/>
      <c r="KW536" s="56"/>
      <c r="KX536" s="56"/>
      <c r="KY536" s="56"/>
      <c r="KZ536" s="56"/>
      <c r="LA536" s="56"/>
      <c r="LB536" s="56"/>
      <c r="LC536" s="56"/>
      <c r="LD536" s="56"/>
      <c r="LE536" s="56"/>
      <c r="LF536" s="56"/>
      <c r="LG536" s="56"/>
      <c r="LH536" s="56"/>
      <c r="LI536" s="56"/>
      <c r="LJ536" s="56"/>
      <c r="LK536" s="56"/>
      <c r="LL536" s="56"/>
      <c r="LM536" s="56"/>
      <c r="LN536" s="56"/>
      <c r="LO536" s="56"/>
      <c r="LP536" s="56"/>
      <c r="LQ536" s="56"/>
      <c r="LR536" s="56"/>
      <c r="LS536" s="56"/>
      <c r="LT536" s="56"/>
      <c r="LU536" s="56"/>
      <c r="LV536" s="56"/>
      <c r="LW536" s="56"/>
      <c r="LX536" s="56"/>
      <c r="LY536" s="56"/>
      <c r="LZ536" s="56"/>
      <c r="MA536" s="56"/>
      <c r="MB536" s="56"/>
      <c r="MC536" s="56"/>
      <c r="MD536" s="56"/>
      <c r="ME536" s="56"/>
      <c r="MF536" s="56"/>
      <c r="MG536" s="56"/>
      <c r="MH536" s="56"/>
      <c r="MI536" s="56"/>
      <c r="MJ536" s="56"/>
      <c r="MK536" s="56"/>
      <c r="ML536" s="56"/>
      <c r="MM536" s="56"/>
      <c r="MN536" s="56"/>
      <c r="MO536" s="56"/>
      <c r="MP536" s="56"/>
      <c r="MQ536" s="56"/>
      <c r="MR536" s="56"/>
      <c r="MS536" s="56"/>
      <c r="MT536" s="56"/>
      <c r="MU536" s="56"/>
      <c r="MV536" s="56"/>
      <c r="MW536" s="56"/>
      <c r="MX536" s="56"/>
      <c r="MY536" s="56"/>
      <c r="MZ536" s="56"/>
      <c r="NA536" s="56"/>
      <c r="NB536" s="56"/>
      <c r="NC536" s="56"/>
      <c r="ND536" s="56"/>
      <c r="NE536" s="56"/>
      <c r="NF536" s="56"/>
      <c r="NG536" s="57"/>
      <c r="NH536" s="57"/>
      <c r="NI536" s="57"/>
      <c r="NJ536" s="56"/>
      <c r="NK536" s="55"/>
      <c r="NL536" s="55"/>
      <c r="NM536" s="55"/>
      <c r="NN536" s="55"/>
      <c r="NO536" s="55"/>
      <c r="NP536" s="55"/>
      <c r="NQ536" s="55"/>
      <c r="NR536" s="55"/>
      <c r="NS536" s="55"/>
      <c r="NT536" s="55"/>
      <c r="NU536" s="55"/>
      <c r="NV536" s="56"/>
    </row>
    <row r="537" spans="1:386" s="48" customFormat="1" x14ac:dyDescent="0.2">
      <c r="A537" s="54"/>
      <c r="B537" s="55"/>
      <c r="C537" s="55"/>
      <c r="D537" s="236"/>
      <c r="E537" s="222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  <c r="AA537" s="56"/>
      <c r="AB537" s="56"/>
      <c r="AC537" s="56"/>
      <c r="AD537" s="56"/>
      <c r="AE537" s="56"/>
      <c r="AF537" s="56"/>
      <c r="AG537" s="56"/>
      <c r="AH537" s="56"/>
      <c r="AI537" s="56"/>
      <c r="AJ537" s="56"/>
      <c r="AK537" s="56"/>
      <c r="AL537" s="56"/>
      <c r="AM537" s="56"/>
      <c r="AN537" s="56"/>
      <c r="AO537" s="56"/>
      <c r="AP537" s="56"/>
      <c r="AQ537" s="56"/>
      <c r="AR537" s="56"/>
      <c r="AS537" s="56"/>
      <c r="AT537" s="56"/>
      <c r="AU537" s="56"/>
      <c r="AV537" s="56"/>
      <c r="AW537" s="56"/>
      <c r="AX537" s="56"/>
      <c r="AY537" s="56"/>
      <c r="AZ537" s="56"/>
      <c r="BA537" s="56"/>
      <c r="BB537" s="56"/>
      <c r="BC537" s="56"/>
      <c r="BD537" s="56"/>
      <c r="BE537" s="56"/>
      <c r="BF537" s="56"/>
      <c r="BG537" s="56"/>
      <c r="BH537" s="56"/>
      <c r="BI537" s="56"/>
      <c r="BJ537" s="56"/>
      <c r="BK537" s="56"/>
      <c r="BL537" s="56"/>
      <c r="BM537" s="56"/>
      <c r="BN537" s="56"/>
      <c r="BO537" s="56"/>
      <c r="BP537" s="56"/>
      <c r="BQ537" s="56"/>
      <c r="BR537" s="56"/>
      <c r="BS537" s="56"/>
      <c r="BT537" s="56"/>
      <c r="BU537" s="56"/>
      <c r="BV537" s="56"/>
      <c r="BW537" s="56"/>
      <c r="BX537" s="56"/>
      <c r="BY537" s="56"/>
      <c r="BZ537" s="56"/>
      <c r="CA537" s="56"/>
      <c r="CB537" s="56"/>
      <c r="CC537" s="56"/>
      <c r="CD537" s="56"/>
      <c r="CE537" s="56"/>
      <c r="CF537" s="56"/>
      <c r="CG537" s="56"/>
      <c r="CH537" s="56"/>
      <c r="CI537" s="56"/>
      <c r="CJ537" s="56"/>
      <c r="CK537" s="56"/>
      <c r="CL537" s="56"/>
      <c r="CM537" s="56"/>
      <c r="CN537" s="56"/>
      <c r="CO537" s="56"/>
      <c r="CP537" s="56"/>
      <c r="CQ537" s="56"/>
      <c r="CR537" s="56"/>
      <c r="CS537" s="56"/>
      <c r="CT537" s="56"/>
      <c r="CU537" s="56"/>
      <c r="CV537" s="56"/>
      <c r="CW537" s="56"/>
      <c r="CX537" s="56"/>
      <c r="CY537" s="56"/>
      <c r="CZ537" s="56"/>
      <c r="DA537" s="56"/>
      <c r="DB537" s="56"/>
      <c r="DC537" s="56"/>
      <c r="DD537" s="56"/>
      <c r="DE537" s="56"/>
      <c r="DF537" s="56"/>
      <c r="DG537" s="56"/>
      <c r="DH537" s="56"/>
      <c r="DI537" s="56"/>
      <c r="DJ537" s="56"/>
      <c r="DK537" s="56"/>
      <c r="DL537" s="56"/>
      <c r="DM537" s="56"/>
      <c r="DN537" s="56"/>
      <c r="DO537" s="56"/>
      <c r="DP537" s="56"/>
      <c r="DQ537" s="56"/>
      <c r="DR537" s="56"/>
      <c r="DS537" s="56"/>
      <c r="DT537" s="56"/>
      <c r="DU537" s="56"/>
      <c r="DV537" s="56"/>
      <c r="DW537" s="56"/>
      <c r="DX537" s="56"/>
      <c r="DY537" s="56"/>
      <c r="DZ537" s="56"/>
      <c r="EA537" s="56"/>
      <c r="EB537" s="56"/>
      <c r="EC537" s="56"/>
      <c r="ED537" s="56"/>
      <c r="EE537" s="56"/>
      <c r="EF537" s="56"/>
      <c r="EG537" s="56"/>
      <c r="EH537" s="56"/>
      <c r="EI537" s="56"/>
      <c r="EJ537" s="56"/>
      <c r="EK537" s="56"/>
      <c r="EL537" s="56"/>
      <c r="EM537" s="56"/>
      <c r="EN537" s="56"/>
      <c r="EO537" s="56"/>
      <c r="EP537" s="56"/>
      <c r="EQ537" s="56"/>
      <c r="ER537" s="56"/>
      <c r="ES537" s="56"/>
      <c r="ET537" s="56"/>
      <c r="EU537" s="56"/>
      <c r="EV537" s="56"/>
      <c r="EW537" s="56"/>
      <c r="EX537" s="56"/>
      <c r="EY537" s="56"/>
      <c r="EZ537" s="56"/>
      <c r="FA537" s="56"/>
      <c r="FB537" s="56"/>
      <c r="FC537" s="56"/>
      <c r="FD537" s="56"/>
      <c r="FE537" s="56"/>
      <c r="FF537" s="56"/>
      <c r="FG537" s="56"/>
      <c r="FH537" s="56"/>
      <c r="FI537" s="56"/>
      <c r="FJ537" s="56"/>
      <c r="FK537" s="56"/>
      <c r="FL537" s="56"/>
      <c r="FM537" s="56"/>
      <c r="FN537" s="56"/>
      <c r="FO537" s="56"/>
      <c r="FP537" s="56"/>
      <c r="FQ537" s="56"/>
      <c r="FR537" s="56"/>
      <c r="FS537" s="56"/>
      <c r="FT537" s="56"/>
      <c r="FU537" s="56"/>
      <c r="FV537" s="56"/>
      <c r="FW537" s="56"/>
      <c r="FX537" s="56"/>
      <c r="FY537" s="56"/>
      <c r="FZ537" s="56"/>
      <c r="GA537" s="56"/>
      <c r="GB537" s="56"/>
      <c r="GC537" s="56"/>
      <c r="GD537" s="56"/>
      <c r="GE537" s="56"/>
      <c r="GF537" s="56"/>
      <c r="GG537" s="56"/>
      <c r="GH537" s="56"/>
      <c r="GI537" s="56"/>
      <c r="GJ537" s="56"/>
      <c r="GK537" s="56"/>
      <c r="GL537" s="56"/>
      <c r="GM537" s="56"/>
      <c r="GN537" s="56"/>
      <c r="GO537" s="56"/>
      <c r="GP537" s="56"/>
      <c r="GQ537" s="56"/>
      <c r="GR537" s="56"/>
      <c r="GS537" s="56"/>
      <c r="GT537" s="56"/>
      <c r="GU537" s="56"/>
      <c r="GV537" s="56"/>
      <c r="GW537" s="56"/>
      <c r="GX537" s="56"/>
      <c r="GY537" s="56"/>
      <c r="GZ537" s="56"/>
      <c r="HA537" s="56"/>
      <c r="HB537" s="56"/>
      <c r="HC537" s="56"/>
      <c r="HD537" s="56"/>
      <c r="HE537" s="56"/>
      <c r="HF537" s="56"/>
      <c r="HG537" s="56"/>
      <c r="HH537" s="56"/>
      <c r="HI537" s="56"/>
      <c r="HJ537" s="56"/>
      <c r="HK537" s="56"/>
      <c r="HL537" s="56"/>
      <c r="HM537" s="56"/>
      <c r="HN537" s="56"/>
      <c r="HO537" s="56"/>
      <c r="HP537" s="56"/>
      <c r="HQ537" s="56"/>
      <c r="HR537" s="56"/>
      <c r="HS537" s="56"/>
      <c r="HT537" s="56"/>
      <c r="HU537" s="56"/>
      <c r="HV537" s="56"/>
      <c r="HW537" s="56"/>
      <c r="HX537" s="56"/>
      <c r="HY537" s="56"/>
      <c r="HZ537" s="56"/>
      <c r="IA537" s="56"/>
      <c r="IB537" s="56"/>
      <c r="IC537" s="56"/>
      <c r="ID537" s="56"/>
      <c r="IE537" s="56"/>
      <c r="IF537" s="56"/>
      <c r="IG537" s="56"/>
      <c r="IH537" s="56"/>
      <c r="II537" s="56"/>
      <c r="IJ537" s="56"/>
      <c r="IK537" s="56"/>
      <c r="IL537" s="56"/>
      <c r="IM537" s="56"/>
      <c r="IN537" s="56"/>
      <c r="IO537" s="56"/>
      <c r="IP537" s="56"/>
      <c r="IQ537" s="56"/>
      <c r="IR537" s="56"/>
      <c r="IS537" s="56"/>
      <c r="IT537" s="56"/>
      <c r="IU537" s="56"/>
      <c r="IV537" s="56"/>
      <c r="IW537" s="56"/>
      <c r="IX537" s="56"/>
      <c r="IY537" s="56"/>
      <c r="IZ537" s="56"/>
      <c r="JA537" s="56"/>
      <c r="JB537" s="56"/>
      <c r="JC537" s="56"/>
      <c r="JD537" s="56"/>
      <c r="JE537" s="56"/>
      <c r="JF537" s="56"/>
      <c r="JG537" s="56"/>
      <c r="JH537" s="56"/>
      <c r="JI537" s="56"/>
      <c r="JJ537" s="56"/>
      <c r="JK537" s="56"/>
      <c r="JL537" s="56"/>
      <c r="JM537" s="56"/>
      <c r="JN537" s="56"/>
      <c r="JO537" s="56"/>
      <c r="JP537" s="56"/>
      <c r="JQ537" s="56"/>
      <c r="JR537" s="56"/>
      <c r="JS537" s="56"/>
      <c r="JT537" s="56"/>
      <c r="JU537" s="56"/>
      <c r="JV537" s="56"/>
      <c r="JW537" s="56"/>
      <c r="JX537" s="56"/>
      <c r="JY537" s="56"/>
      <c r="JZ537" s="56"/>
      <c r="KA537" s="56"/>
      <c r="KB537" s="56"/>
      <c r="KC537" s="56"/>
      <c r="KD537" s="56"/>
      <c r="KE537" s="56"/>
      <c r="KF537" s="56"/>
      <c r="KG537" s="56"/>
      <c r="KH537" s="56"/>
      <c r="KI537" s="56"/>
      <c r="KJ537" s="56"/>
      <c r="KK537" s="56"/>
      <c r="KL537" s="56"/>
      <c r="KM537" s="56"/>
      <c r="KN537" s="56"/>
      <c r="KO537" s="56"/>
      <c r="KP537" s="56"/>
      <c r="KQ537" s="56"/>
      <c r="KR537" s="56"/>
      <c r="KS537" s="56"/>
      <c r="KT537" s="56"/>
      <c r="KU537" s="56"/>
      <c r="KV537" s="56"/>
      <c r="KW537" s="56"/>
      <c r="KX537" s="56"/>
      <c r="KY537" s="56"/>
      <c r="KZ537" s="56"/>
      <c r="LA537" s="56"/>
      <c r="LB537" s="56"/>
      <c r="LC537" s="56"/>
      <c r="LD537" s="56"/>
      <c r="LE537" s="56"/>
      <c r="LF537" s="56"/>
      <c r="LG537" s="56"/>
      <c r="LH537" s="56"/>
      <c r="LI537" s="56"/>
      <c r="LJ537" s="56"/>
      <c r="LK537" s="56"/>
      <c r="LL537" s="56"/>
      <c r="LM537" s="56"/>
      <c r="LN537" s="56"/>
      <c r="LO537" s="56"/>
      <c r="LP537" s="56"/>
      <c r="LQ537" s="56"/>
      <c r="LR537" s="56"/>
      <c r="LS537" s="56"/>
      <c r="LT537" s="56"/>
      <c r="LU537" s="56"/>
      <c r="LV537" s="56"/>
      <c r="LW537" s="56"/>
      <c r="LX537" s="56"/>
      <c r="LY537" s="56"/>
      <c r="LZ537" s="56"/>
      <c r="MA537" s="56"/>
      <c r="MB537" s="56"/>
      <c r="MC537" s="56"/>
      <c r="MD537" s="56"/>
      <c r="ME537" s="56"/>
      <c r="MF537" s="56"/>
      <c r="MG537" s="56"/>
      <c r="MH537" s="56"/>
      <c r="MI537" s="56"/>
      <c r="MJ537" s="56"/>
      <c r="MK537" s="56"/>
      <c r="ML537" s="56"/>
      <c r="MM537" s="56"/>
      <c r="MN537" s="56"/>
      <c r="MO537" s="56"/>
      <c r="MP537" s="56"/>
      <c r="MQ537" s="56"/>
      <c r="MR537" s="56"/>
      <c r="MS537" s="56"/>
      <c r="MT537" s="56"/>
      <c r="MU537" s="56"/>
      <c r="MV537" s="56"/>
      <c r="MW537" s="56"/>
      <c r="MX537" s="56"/>
      <c r="MY537" s="56"/>
      <c r="MZ537" s="56"/>
      <c r="NA537" s="56"/>
      <c r="NB537" s="56"/>
      <c r="NC537" s="56"/>
      <c r="ND537" s="56"/>
      <c r="NE537" s="56"/>
      <c r="NF537" s="56"/>
      <c r="NG537" s="57"/>
      <c r="NH537" s="57"/>
      <c r="NI537" s="57"/>
      <c r="NJ537" s="56"/>
      <c r="NK537" s="55"/>
      <c r="NL537" s="55"/>
      <c r="NM537" s="55"/>
      <c r="NN537" s="55"/>
      <c r="NO537" s="55"/>
      <c r="NP537" s="55"/>
      <c r="NQ537" s="55"/>
      <c r="NR537" s="55"/>
      <c r="NS537" s="55"/>
      <c r="NT537" s="55"/>
      <c r="NU537" s="55"/>
      <c r="NV537" s="56"/>
    </row>
    <row r="538" spans="1:386" s="48" customFormat="1" x14ac:dyDescent="0.2">
      <c r="A538" s="54"/>
      <c r="B538" s="55"/>
      <c r="C538" s="55"/>
      <c r="D538" s="236"/>
      <c r="E538" s="222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  <c r="AA538" s="56"/>
      <c r="AB538" s="56"/>
      <c r="AC538" s="56"/>
      <c r="AD538" s="56"/>
      <c r="AE538" s="56"/>
      <c r="AF538" s="56"/>
      <c r="AG538" s="56"/>
      <c r="AH538" s="56"/>
      <c r="AI538" s="56"/>
      <c r="AJ538" s="56"/>
      <c r="AK538" s="56"/>
      <c r="AL538" s="56"/>
      <c r="AM538" s="56"/>
      <c r="AN538" s="56"/>
      <c r="AO538" s="56"/>
      <c r="AP538" s="56"/>
      <c r="AQ538" s="56"/>
      <c r="AR538" s="56"/>
      <c r="AS538" s="56"/>
      <c r="AT538" s="56"/>
      <c r="AU538" s="56"/>
      <c r="AV538" s="56"/>
      <c r="AW538" s="56"/>
      <c r="AX538" s="56"/>
      <c r="AY538" s="56"/>
      <c r="AZ538" s="56"/>
      <c r="BA538" s="56"/>
      <c r="BB538" s="56"/>
      <c r="BC538" s="56"/>
      <c r="BD538" s="56"/>
      <c r="BE538" s="56"/>
      <c r="BF538" s="56"/>
      <c r="BG538" s="56"/>
      <c r="BH538" s="56"/>
      <c r="BI538" s="56"/>
      <c r="BJ538" s="56"/>
      <c r="BK538" s="56"/>
      <c r="BL538" s="56"/>
      <c r="BM538" s="56"/>
      <c r="BN538" s="56"/>
      <c r="BO538" s="56"/>
      <c r="BP538" s="56"/>
      <c r="BQ538" s="56"/>
      <c r="BR538" s="56"/>
      <c r="BS538" s="56"/>
      <c r="BT538" s="56"/>
      <c r="BU538" s="56"/>
      <c r="BV538" s="56"/>
      <c r="BW538" s="56"/>
      <c r="BX538" s="56"/>
      <c r="BY538" s="56"/>
      <c r="BZ538" s="56"/>
      <c r="CA538" s="56"/>
      <c r="CB538" s="56"/>
      <c r="CC538" s="56"/>
      <c r="CD538" s="56"/>
      <c r="CE538" s="56"/>
      <c r="CF538" s="56"/>
      <c r="CG538" s="56"/>
      <c r="CH538" s="56"/>
      <c r="CI538" s="56"/>
      <c r="CJ538" s="56"/>
      <c r="CK538" s="56"/>
      <c r="CL538" s="56"/>
      <c r="CM538" s="56"/>
      <c r="CN538" s="56"/>
      <c r="CO538" s="56"/>
      <c r="CP538" s="56"/>
      <c r="CQ538" s="56"/>
      <c r="CR538" s="56"/>
      <c r="CS538" s="56"/>
      <c r="CT538" s="56"/>
      <c r="CU538" s="56"/>
      <c r="CV538" s="56"/>
      <c r="CW538" s="56"/>
      <c r="CX538" s="56"/>
      <c r="CY538" s="56"/>
      <c r="CZ538" s="56"/>
      <c r="DA538" s="56"/>
      <c r="DB538" s="56"/>
      <c r="DC538" s="56"/>
      <c r="DD538" s="56"/>
      <c r="DE538" s="56"/>
      <c r="DF538" s="56"/>
      <c r="DG538" s="56"/>
      <c r="DH538" s="56"/>
      <c r="DI538" s="56"/>
      <c r="DJ538" s="56"/>
      <c r="DK538" s="56"/>
      <c r="DL538" s="56"/>
      <c r="DM538" s="56"/>
      <c r="DN538" s="56"/>
      <c r="DO538" s="56"/>
      <c r="DP538" s="56"/>
      <c r="DQ538" s="56"/>
      <c r="DR538" s="56"/>
      <c r="DS538" s="56"/>
      <c r="DT538" s="56"/>
      <c r="DU538" s="56"/>
      <c r="DV538" s="56"/>
      <c r="DW538" s="56"/>
      <c r="DX538" s="56"/>
      <c r="DY538" s="56"/>
      <c r="DZ538" s="56"/>
      <c r="EA538" s="56"/>
      <c r="EB538" s="56"/>
      <c r="EC538" s="56"/>
      <c r="ED538" s="56"/>
      <c r="EE538" s="56"/>
      <c r="EF538" s="56"/>
      <c r="EG538" s="56"/>
      <c r="EH538" s="56"/>
      <c r="EI538" s="56"/>
      <c r="EJ538" s="56"/>
      <c r="EK538" s="56"/>
      <c r="EL538" s="56"/>
      <c r="EM538" s="56"/>
      <c r="EN538" s="56"/>
      <c r="EO538" s="56"/>
      <c r="EP538" s="56"/>
      <c r="EQ538" s="56"/>
      <c r="ER538" s="56"/>
      <c r="ES538" s="56"/>
      <c r="ET538" s="56"/>
      <c r="EU538" s="56"/>
      <c r="EV538" s="56"/>
      <c r="EW538" s="56"/>
      <c r="EX538" s="56"/>
      <c r="EY538" s="56"/>
      <c r="EZ538" s="56"/>
      <c r="FA538" s="56"/>
      <c r="FB538" s="56"/>
      <c r="FC538" s="56"/>
      <c r="FD538" s="56"/>
      <c r="FE538" s="56"/>
      <c r="FF538" s="56"/>
      <c r="FG538" s="56"/>
      <c r="FH538" s="56"/>
      <c r="FI538" s="56"/>
      <c r="FJ538" s="56"/>
      <c r="FK538" s="56"/>
      <c r="FL538" s="56"/>
      <c r="FM538" s="56"/>
      <c r="FN538" s="56"/>
      <c r="FO538" s="56"/>
      <c r="FP538" s="56"/>
      <c r="FQ538" s="56"/>
      <c r="FR538" s="56"/>
      <c r="FS538" s="56"/>
      <c r="FT538" s="56"/>
      <c r="FU538" s="56"/>
      <c r="FV538" s="56"/>
      <c r="FW538" s="56"/>
      <c r="FX538" s="56"/>
      <c r="FY538" s="56"/>
      <c r="FZ538" s="56"/>
      <c r="GA538" s="56"/>
      <c r="GB538" s="56"/>
      <c r="GC538" s="56"/>
      <c r="GD538" s="56"/>
      <c r="GE538" s="56"/>
      <c r="GF538" s="56"/>
      <c r="GG538" s="56"/>
      <c r="GH538" s="56"/>
      <c r="GI538" s="56"/>
      <c r="GJ538" s="56"/>
      <c r="GK538" s="56"/>
      <c r="GL538" s="56"/>
      <c r="GM538" s="56"/>
      <c r="GN538" s="56"/>
      <c r="GO538" s="56"/>
      <c r="GP538" s="56"/>
      <c r="GQ538" s="56"/>
      <c r="GR538" s="56"/>
      <c r="GS538" s="56"/>
      <c r="GT538" s="56"/>
      <c r="GU538" s="56"/>
      <c r="GV538" s="56"/>
      <c r="GW538" s="56"/>
      <c r="GX538" s="56"/>
      <c r="GY538" s="56"/>
      <c r="GZ538" s="56"/>
      <c r="HA538" s="56"/>
      <c r="HB538" s="56"/>
      <c r="HC538" s="56"/>
      <c r="HD538" s="56"/>
      <c r="HE538" s="56"/>
      <c r="HF538" s="56"/>
      <c r="HG538" s="56"/>
      <c r="HH538" s="56"/>
      <c r="HI538" s="56"/>
      <c r="HJ538" s="56"/>
      <c r="HK538" s="56"/>
      <c r="HL538" s="56"/>
      <c r="HM538" s="56"/>
      <c r="HN538" s="56"/>
      <c r="HO538" s="56"/>
      <c r="HP538" s="56"/>
      <c r="HQ538" s="56"/>
      <c r="HR538" s="56"/>
      <c r="HS538" s="56"/>
      <c r="HT538" s="56"/>
      <c r="HU538" s="56"/>
      <c r="HV538" s="56"/>
      <c r="HW538" s="56"/>
      <c r="HX538" s="56"/>
      <c r="HY538" s="56"/>
      <c r="HZ538" s="56"/>
      <c r="IA538" s="56"/>
      <c r="IB538" s="56"/>
      <c r="IC538" s="56"/>
      <c r="ID538" s="56"/>
      <c r="IE538" s="56"/>
      <c r="IF538" s="56"/>
      <c r="IG538" s="56"/>
      <c r="IH538" s="56"/>
      <c r="II538" s="56"/>
      <c r="IJ538" s="56"/>
      <c r="IK538" s="56"/>
      <c r="IL538" s="56"/>
      <c r="IM538" s="56"/>
      <c r="IN538" s="56"/>
      <c r="IO538" s="56"/>
      <c r="IP538" s="56"/>
      <c r="IQ538" s="56"/>
      <c r="IR538" s="56"/>
      <c r="IS538" s="56"/>
      <c r="IT538" s="56"/>
      <c r="IU538" s="56"/>
      <c r="IV538" s="56"/>
      <c r="IW538" s="56"/>
      <c r="IX538" s="56"/>
      <c r="IY538" s="56"/>
      <c r="IZ538" s="56"/>
      <c r="JA538" s="56"/>
      <c r="JB538" s="56"/>
      <c r="JC538" s="56"/>
      <c r="JD538" s="56"/>
      <c r="JE538" s="56"/>
      <c r="JF538" s="56"/>
      <c r="JG538" s="56"/>
      <c r="JH538" s="56"/>
      <c r="JI538" s="56"/>
      <c r="JJ538" s="56"/>
      <c r="JK538" s="56"/>
      <c r="JL538" s="56"/>
      <c r="JM538" s="56"/>
      <c r="JN538" s="56"/>
      <c r="JO538" s="56"/>
      <c r="JP538" s="56"/>
      <c r="JQ538" s="56"/>
      <c r="JR538" s="56"/>
      <c r="JS538" s="56"/>
      <c r="JT538" s="56"/>
      <c r="JU538" s="56"/>
      <c r="JV538" s="56"/>
      <c r="JW538" s="56"/>
      <c r="JX538" s="56"/>
      <c r="JY538" s="56"/>
      <c r="JZ538" s="56"/>
      <c r="KA538" s="56"/>
      <c r="KB538" s="56"/>
      <c r="KC538" s="56"/>
      <c r="KD538" s="56"/>
      <c r="KE538" s="56"/>
      <c r="KF538" s="56"/>
      <c r="KG538" s="56"/>
      <c r="KH538" s="56"/>
      <c r="KI538" s="56"/>
      <c r="KJ538" s="56"/>
      <c r="KK538" s="56"/>
      <c r="KL538" s="56"/>
      <c r="KM538" s="56"/>
      <c r="KN538" s="56"/>
      <c r="KO538" s="56"/>
      <c r="KP538" s="56"/>
      <c r="KQ538" s="56"/>
      <c r="KR538" s="56"/>
      <c r="KS538" s="56"/>
      <c r="KT538" s="56"/>
      <c r="KU538" s="56"/>
      <c r="KV538" s="56"/>
      <c r="KW538" s="56"/>
      <c r="KX538" s="56"/>
      <c r="KY538" s="56"/>
      <c r="KZ538" s="56"/>
      <c r="LA538" s="56"/>
      <c r="LB538" s="56"/>
      <c r="LC538" s="56"/>
      <c r="LD538" s="56"/>
      <c r="LE538" s="56"/>
      <c r="LF538" s="56"/>
      <c r="LG538" s="56"/>
      <c r="LH538" s="56"/>
      <c r="LI538" s="56"/>
      <c r="LJ538" s="56"/>
      <c r="LK538" s="56"/>
      <c r="LL538" s="56"/>
      <c r="LM538" s="56"/>
      <c r="LN538" s="56"/>
      <c r="LO538" s="56"/>
      <c r="LP538" s="56"/>
      <c r="LQ538" s="56"/>
      <c r="LR538" s="56"/>
      <c r="LS538" s="56"/>
      <c r="LT538" s="56"/>
      <c r="LU538" s="56"/>
      <c r="LV538" s="56"/>
      <c r="LW538" s="56"/>
      <c r="LX538" s="56"/>
      <c r="LY538" s="56"/>
      <c r="LZ538" s="56"/>
      <c r="MA538" s="56"/>
      <c r="MB538" s="56"/>
      <c r="MC538" s="56"/>
      <c r="MD538" s="56"/>
      <c r="ME538" s="56"/>
      <c r="MF538" s="56"/>
      <c r="MG538" s="56"/>
      <c r="MH538" s="56"/>
      <c r="MI538" s="56"/>
      <c r="MJ538" s="56"/>
      <c r="MK538" s="56"/>
      <c r="ML538" s="56"/>
      <c r="MM538" s="56"/>
      <c r="MN538" s="56"/>
      <c r="MO538" s="56"/>
      <c r="MP538" s="56"/>
      <c r="MQ538" s="56"/>
      <c r="MR538" s="56"/>
      <c r="MS538" s="56"/>
      <c r="MT538" s="56"/>
      <c r="MU538" s="56"/>
      <c r="MV538" s="56"/>
      <c r="MW538" s="56"/>
      <c r="MX538" s="56"/>
      <c r="MY538" s="56"/>
      <c r="MZ538" s="56"/>
      <c r="NA538" s="56"/>
      <c r="NB538" s="56"/>
      <c r="NC538" s="56"/>
      <c r="ND538" s="56"/>
      <c r="NE538" s="56"/>
      <c r="NF538" s="56"/>
      <c r="NG538" s="57"/>
      <c r="NH538" s="57"/>
      <c r="NI538" s="57"/>
      <c r="NJ538" s="56"/>
      <c r="NK538" s="55"/>
      <c r="NL538" s="55"/>
      <c r="NM538" s="55"/>
      <c r="NN538" s="55"/>
      <c r="NO538" s="55"/>
      <c r="NP538" s="55"/>
      <c r="NQ538" s="55"/>
      <c r="NR538" s="55"/>
      <c r="NS538" s="55"/>
      <c r="NT538" s="55"/>
      <c r="NU538" s="55"/>
      <c r="NV538" s="56"/>
    </row>
    <row r="539" spans="1:386" s="48" customFormat="1" x14ac:dyDescent="0.2">
      <c r="A539" s="54"/>
      <c r="B539" s="55"/>
      <c r="C539" s="55"/>
      <c r="D539" s="236"/>
      <c r="E539" s="222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  <c r="AA539" s="56"/>
      <c r="AB539" s="56"/>
      <c r="AC539" s="56"/>
      <c r="AD539" s="56"/>
      <c r="AE539" s="56"/>
      <c r="AF539" s="56"/>
      <c r="AG539" s="56"/>
      <c r="AH539" s="56"/>
      <c r="AI539" s="56"/>
      <c r="AJ539" s="56"/>
      <c r="AK539" s="56"/>
      <c r="AL539" s="56"/>
      <c r="AM539" s="56"/>
      <c r="AN539" s="56"/>
      <c r="AO539" s="56"/>
      <c r="AP539" s="56"/>
      <c r="AQ539" s="56"/>
      <c r="AR539" s="56"/>
      <c r="AS539" s="56"/>
      <c r="AT539" s="56"/>
      <c r="AU539" s="56"/>
      <c r="AV539" s="56"/>
      <c r="AW539" s="56"/>
      <c r="AX539" s="56"/>
      <c r="AY539" s="56"/>
      <c r="AZ539" s="56"/>
      <c r="BA539" s="56"/>
      <c r="BB539" s="56"/>
      <c r="BC539" s="56"/>
      <c r="BD539" s="56"/>
      <c r="BE539" s="56"/>
      <c r="BF539" s="56"/>
      <c r="BG539" s="56"/>
      <c r="BH539" s="56"/>
      <c r="BI539" s="56"/>
      <c r="BJ539" s="56"/>
      <c r="BK539" s="56"/>
      <c r="BL539" s="56"/>
      <c r="BM539" s="56"/>
      <c r="BN539" s="56"/>
      <c r="BO539" s="56"/>
      <c r="BP539" s="56"/>
      <c r="BQ539" s="56"/>
      <c r="BR539" s="56"/>
      <c r="BS539" s="56"/>
      <c r="BT539" s="56"/>
      <c r="BU539" s="56"/>
      <c r="BV539" s="56"/>
      <c r="BW539" s="56"/>
      <c r="BX539" s="56"/>
      <c r="BY539" s="56"/>
      <c r="BZ539" s="56"/>
      <c r="CA539" s="56"/>
      <c r="CB539" s="56"/>
      <c r="CC539" s="56"/>
      <c r="CD539" s="56"/>
      <c r="CE539" s="56"/>
      <c r="CF539" s="56"/>
      <c r="CG539" s="56"/>
      <c r="CH539" s="56"/>
      <c r="CI539" s="56"/>
      <c r="CJ539" s="56"/>
      <c r="CK539" s="56"/>
      <c r="CL539" s="56"/>
      <c r="CM539" s="56"/>
      <c r="CN539" s="56"/>
      <c r="CO539" s="56"/>
      <c r="CP539" s="56"/>
      <c r="CQ539" s="56"/>
      <c r="CR539" s="56"/>
      <c r="CS539" s="56"/>
      <c r="CT539" s="56"/>
      <c r="CU539" s="56"/>
      <c r="CV539" s="56"/>
      <c r="CW539" s="56"/>
      <c r="CX539" s="56"/>
      <c r="CY539" s="56"/>
      <c r="CZ539" s="56"/>
      <c r="DA539" s="56"/>
      <c r="DB539" s="56"/>
      <c r="DC539" s="56"/>
      <c r="DD539" s="56"/>
      <c r="DE539" s="56"/>
      <c r="DF539" s="56"/>
      <c r="DG539" s="56"/>
      <c r="DH539" s="56"/>
      <c r="DI539" s="56"/>
      <c r="DJ539" s="56"/>
      <c r="DK539" s="56"/>
      <c r="DL539" s="56"/>
      <c r="DM539" s="56"/>
      <c r="DN539" s="56"/>
      <c r="DO539" s="56"/>
      <c r="DP539" s="56"/>
      <c r="DQ539" s="56"/>
      <c r="DR539" s="56"/>
      <c r="DS539" s="56"/>
      <c r="DT539" s="56"/>
      <c r="DU539" s="56"/>
      <c r="DV539" s="56"/>
      <c r="DW539" s="56"/>
      <c r="DX539" s="56"/>
      <c r="DY539" s="56"/>
      <c r="DZ539" s="56"/>
      <c r="EA539" s="56"/>
      <c r="EB539" s="56"/>
      <c r="EC539" s="56"/>
      <c r="ED539" s="56"/>
      <c r="EE539" s="56"/>
      <c r="EF539" s="56"/>
      <c r="EG539" s="56"/>
      <c r="EH539" s="56"/>
      <c r="EI539" s="56"/>
      <c r="EJ539" s="56"/>
      <c r="EK539" s="56"/>
      <c r="EL539" s="56"/>
      <c r="EM539" s="56"/>
      <c r="EN539" s="56"/>
      <c r="EO539" s="56"/>
      <c r="EP539" s="56"/>
      <c r="EQ539" s="56"/>
      <c r="ER539" s="56"/>
      <c r="ES539" s="56"/>
      <c r="ET539" s="56"/>
      <c r="EU539" s="56"/>
      <c r="EV539" s="56"/>
      <c r="EW539" s="56"/>
      <c r="EX539" s="56"/>
      <c r="EY539" s="56"/>
      <c r="EZ539" s="56"/>
      <c r="FA539" s="56"/>
      <c r="FB539" s="56"/>
      <c r="FC539" s="56"/>
      <c r="FD539" s="56"/>
      <c r="FE539" s="56"/>
      <c r="FF539" s="56"/>
      <c r="FG539" s="56"/>
      <c r="FH539" s="56"/>
      <c r="FI539" s="56"/>
      <c r="FJ539" s="56"/>
      <c r="FK539" s="56"/>
      <c r="FL539" s="56"/>
      <c r="FM539" s="56"/>
      <c r="FN539" s="56"/>
      <c r="FO539" s="56"/>
      <c r="FP539" s="56"/>
      <c r="FQ539" s="56"/>
      <c r="FR539" s="56"/>
      <c r="FS539" s="56"/>
      <c r="FT539" s="56"/>
      <c r="FU539" s="56"/>
      <c r="FV539" s="56"/>
      <c r="FW539" s="56"/>
      <c r="FX539" s="56"/>
      <c r="FY539" s="56"/>
      <c r="FZ539" s="56"/>
      <c r="GA539" s="56"/>
      <c r="GB539" s="56"/>
      <c r="GC539" s="56"/>
      <c r="GD539" s="56"/>
      <c r="GE539" s="56"/>
      <c r="GF539" s="56"/>
      <c r="GG539" s="56"/>
      <c r="GH539" s="56"/>
      <c r="GI539" s="56"/>
      <c r="GJ539" s="56"/>
      <c r="GK539" s="56"/>
      <c r="GL539" s="56"/>
      <c r="GM539" s="56"/>
      <c r="GN539" s="56"/>
      <c r="GO539" s="56"/>
      <c r="GP539" s="56"/>
      <c r="GQ539" s="56"/>
      <c r="GR539" s="56"/>
      <c r="GS539" s="56"/>
      <c r="GT539" s="56"/>
      <c r="GU539" s="56"/>
      <c r="GV539" s="56"/>
      <c r="GW539" s="56"/>
      <c r="GX539" s="56"/>
      <c r="GY539" s="56"/>
      <c r="GZ539" s="56"/>
      <c r="HA539" s="56"/>
      <c r="HB539" s="56"/>
      <c r="HC539" s="56"/>
      <c r="HD539" s="56"/>
      <c r="HE539" s="56"/>
      <c r="HF539" s="56"/>
      <c r="HG539" s="56"/>
      <c r="HH539" s="56"/>
      <c r="HI539" s="56"/>
      <c r="HJ539" s="56"/>
      <c r="HK539" s="56"/>
      <c r="HL539" s="56"/>
      <c r="HM539" s="56"/>
      <c r="HN539" s="56"/>
      <c r="HO539" s="56"/>
      <c r="HP539" s="56"/>
      <c r="HQ539" s="56"/>
      <c r="HR539" s="56"/>
      <c r="HS539" s="56"/>
      <c r="HT539" s="56"/>
      <c r="HU539" s="56"/>
      <c r="HV539" s="56"/>
      <c r="HW539" s="56"/>
      <c r="HX539" s="56"/>
      <c r="HY539" s="56"/>
      <c r="HZ539" s="56"/>
      <c r="IA539" s="56"/>
      <c r="IB539" s="56"/>
      <c r="IC539" s="56"/>
      <c r="ID539" s="56"/>
      <c r="IE539" s="56"/>
      <c r="IF539" s="56"/>
      <c r="IG539" s="56"/>
      <c r="IH539" s="56"/>
      <c r="II539" s="56"/>
      <c r="IJ539" s="56"/>
      <c r="IK539" s="56"/>
      <c r="IL539" s="56"/>
      <c r="IM539" s="56"/>
      <c r="IN539" s="56"/>
      <c r="IO539" s="56"/>
      <c r="IP539" s="56"/>
      <c r="IQ539" s="56"/>
      <c r="IR539" s="56"/>
      <c r="IS539" s="56"/>
      <c r="IT539" s="56"/>
      <c r="IU539" s="56"/>
      <c r="IV539" s="56"/>
      <c r="IW539" s="56"/>
      <c r="IX539" s="56"/>
      <c r="IY539" s="56"/>
      <c r="IZ539" s="56"/>
      <c r="JA539" s="56"/>
      <c r="JB539" s="56"/>
      <c r="JC539" s="56"/>
      <c r="JD539" s="56"/>
      <c r="JE539" s="56"/>
      <c r="JF539" s="56"/>
      <c r="JG539" s="56"/>
      <c r="JH539" s="56"/>
      <c r="JI539" s="56"/>
      <c r="JJ539" s="56"/>
      <c r="JK539" s="56"/>
      <c r="JL539" s="56"/>
      <c r="JM539" s="56"/>
      <c r="JN539" s="56"/>
      <c r="JO539" s="56"/>
      <c r="JP539" s="56"/>
      <c r="JQ539" s="56"/>
      <c r="JR539" s="56"/>
      <c r="JS539" s="56"/>
      <c r="JT539" s="56"/>
      <c r="JU539" s="56"/>
      <c r="JV539" s="56"/>
      <c r="JW539" s="56"/>
      <c r="JX539" s="56"/>
      <c r="JY539" s="56"/>
      <c r="JZ539" s="56"/>
      <c r="KA539" s="56"/>
      <c r="KB539" s="56"/>
      <c r="KC539" s="56"/>
      <c r="KD539" s="56"/>
      <c r="KE539" s="56"/>
      <c r="KF539" s="56"/>
      <c r="KG539" s="56"/>
      <c r="KH539" s="56"/>
      <c r="KI539" s="56"/>
      <c r="KJ539" s="56"/>
      <c r="KK539" s="56"/>
      <c r="KL539" s="56"/>
      <c r="KM539" s="56"/>
      <c r="KN539" s="56"/>
      <c r="KO539" s="56"/>
      <c r="KP539" s="56"/>
      <c r="KQ539" s="56"/>
      <c r="KR539" s="56"/>
      <c r="KS539" s="56"/>
      <c r="KT539" s="56"/>
      <c r="KU539" s="56"/>
      <c r="KV539" s="56"/>
      <c r="KW539" s="56"/>
      <c r="KX539" s="56"/>
      <c r="KY539" s="56"/>
      <c r="KZ539" s="56"/>
      <c r="LA539" s="56"/>
      <c r="LB539" s="56"/>
      <c r="LC539" s="56"/>
      <c r="LD539" s="56"/>
      <c r="LE539" s="56"/>
      <c r="LF539" s="56"/>
      <c r="LG539" s="56"/>
      <c r="LH539" s="56"/>
      <c r="LI539" s="56"/>
      <c r="LJ539" s="56"/>
      <c r="LK539" s="56"/>
      <c r="LL539" s="56"/>
      <c r="LM539" s="56"/>
      <c r="LN539" s="56"/>
      <c r="LO539" s="56"/>
      <c r="LP539" s="56"/>
      <c r="LQ539" s="56"/>
      <c r="LR539" s="56"/>
      <c r="LS539" s="56"/>
      <c r="LT539" s="56"/>
      <c r="LU539" s="56"/>
      <c r="LV539" s="56"/>
      <c r="LW539" s="56"/>
      <c r="LX539" s="56"/>
      <c r="LY539" s="56"/>
      <c r="LZ539" s="56"/>
      <c r="MA539" s="56"/>
      <c r="MB539" s="56"/>
      <c r="MC539" s="56"/>
      <c r="MD539" s="56"/>
      <c r="ME539" s="56"/>
      <c r="MF539" s="56"/>
      <c r="MG539" s="56"/>
      <c r="MH539" s="56"/>
      <c r="MI539" s="56"/>
      <c r="MJ539" s="56"/>
      <c r="MK539" s="56"/>
      <c r="ML539" s="56"/>
      <c r="MM539" s="56"/>
      <c r="MN539" s="56"/>
      <c r="MO539" s="56"/>
      <c r="MP539" s="56"/>
      <c r="MQ539" s="56"/>
      <c r="MR539" s="56"/>
      <c r="MS539" s="56"/>
      <c r="MT539" s="56"/>
      <c r="MU539" s="56"/>
      <c r="MV539" s="56"/>
      <c r="MW539" s="56"/>
      <c r="MX539" s="56"/>
      <c r="MY539" s="56"/>
      <c r="MZ539" s="56"/>
      <c r="NA539" s="56"/>
      <c r="NB539" s="56"/>
      <c r="NC539" s="56"/>
      <c r="ND539" s="56"/>
      <c r="NE539" s="56"/>
      <c r="NF539" s="56"/>
      <c r="NG539" s="57"/>
      <c r="NH539" s="57"/>
      <c r="NI539" s="57"/>
      <c r="NJ539" s="56"/>
      <c r="NK539" s="55"/>
      <c r="NL539" s="55"/>
      <c r="NM539" s="55"/>
      <c r="NN539" s="55"/>
      <c r="NO539" s="55"/>
      <c r="NP539" s="55"/>
      <c r="NQ539" s="55"/>
      <c r="NR539" s="55"/>
      <c r="NS539" s="55"/>
      <c r="NT539" s="55"/>
      <c r="NU539" s="55"/>
      <c r="NV539" s="56"/>
    </row>
    <row r="540" spans="1:386" s="48" customFormat="1" x14ac:dyDescent="0.2">
      <c r="A540" s="54"/>
      <c r="B540" s="55"/>
      <c r="C540" s="55"/>
      <c r="D540" s="236"/>
      <c r="E540" s="222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  <c r="AA540" s="56"/>
      <c r="AB540" s="56"/>
      <c r="AC540" s="56"/>
      <c r="AD540" s="56"/>
      <c r="AE540" s="56"/>
      <c r="AF540" s="56"/>
      <c r="AG540" s="56"/>
      <c r="AH540" s="56"/>
      <c r="AI540" s="56"/>
      <c r="AJ540" s="56"/>
      <c r="AK540" s="56"/>
      <c r="AL540" s="56"/>
      <c r="AM540" s="56"/>
      <c r="AN540" s="56"/>
      <c r="AO540" s="56"/>
      <c r="AP540" s="56"/>
      <c r="AQ540" s="56"/>
      <c r="AR540" s="56"/>
      <c r="AS540" s="56"/>
      <c r="AT540" s="56"/>
      <c r="AU540" s="56"/>
      <c r="AV540" s="56"/>
      <c r="AW540" s="56"/>
      <c r="AX540" s="56"/>
      <c r="AY540" s="56"/>
      <c r="AZ540" s="56"/>
      <c r="BA540" s="56"/>
      <c r="BB540" s="56"/>
      <c r="BC540" s="56"/>
      <c r="BD540" s="56"/>
      <c r="BE540" s="56"/>
      <c r="BF540" s="56"/>
      <c r="BG540" s="56"/>
      <c r="BH540" s="56"/>
      <c r="BI540" s="56"/>
      <c r="BJ540" s="56"/>
      <c r="BK540" s="56"/>
      <c r="BL540" s="56"/>
      <c r="BM540" s="56"/>
      <c r="BN540" s="56"/>
      <c r="BO540" s="56"/>
      <c r="BP540" s="56"/>
      <c r="BQ540" s="56"/>
      <c r="BR540" s="56"/>
      <c r="BS540" s="56"/>
      <c r="BT540" s="56"/>
      <c r="BU540" s="56"/>
      <c r="BV540" s="56"/>
      <c r="BW540" s="56"/>
      <c r="BX540" s="56"/>
      <c r="BY540" s="56"/>
      <c r="BZ540" s="56"/>
      <c r="CA540" s="56"/>
      <c r="CB540" s="56"/>
      <c r="CC540" s="56"/>
      <c r="CD540" s="56"/>
      <c r="CE540" s="56"/>
      <c r="CF540" s="56"/>
      <c r="CG540" s="56"/>
      <c r="CH540" s="56"/>
      <c r="CI540" s="56"/>
      <c r="CJ540" s="56"/>
      <c r="CK540" s="56"/>
      <c r="CL540" s="56"/>
      <c r="CM540" s="56"/>
      <c r="CN540" s="56"/>
      <c r="CO540" s="56"/>
      <c r="CP540" s="56"/>
      <c r="CQ540" s="56"/>
      <c r="CR540" s="56"/>
      <c r="CS540" s="56"/>
      <c r="CT540" s="56"/>
      <c r="CU540" s="56"/>
      <c r="CV540" s="56"/>
      <c r="CW540" s="56"/>
      <c r="CX540" s="56"/>
      <c r="CY540" s="56"/>
      <c r="CZ540" s="56"/>
      <c r="DA540" s="56"/>
      <c r="DB540" s="56"/>
      <c r="DC540" s="56"/>
      <c r="DD540" s="56"/>
      <c r="DE540" s="56"/>
      <c r="DF540" s="56"/>
      <c r="DG540" s="56"/>
      <c r="DH540" s="56"/>
      <c r="DI540" s="56"/>
      <c r="DJ540" s="56"/>
      <c r="DK540" s="56"/>
      <c r="DL540" s="56"/>
      <c r="DM540" s="56"/>
      <c r="DN540" s="56"/>
      <c r="DO540" s="56"/>
      <c r="DP540" s="56"/>
      <c r="DQ540" s="56"/>
      <c r="DR540" s="56"/>
      <c r="DS540" s="56"/>
      <c r="DT540" s="56"/>
      <c r="DU540" s="56"/>
      <c r="DV540" s="56"/>
      <c r="DW540" s="56"/>
      <c r="DX540" s="56"/>
      <c r="DY540" s="56"/>
      <c r="DZ540" s="56"/>
      <c r="EA540" s="56"/>
      <c r="EB540" s="56"/>
      <c r="EC540" s="56"/>
      <c r="ED540" s="56"/>
      <c r="EE540" s="56"/>
      <c r="EF540" s="56"/>
      <c r="EG540" s="56"/>
      <c r="EH540" s="56"/>
      <c r="EI540" s="56"/>
      <c r="EJ540" s="56"/>
      <c r="EK540" s="56"/>
      <c r="EL540" s="56"/>
      <c r="EM540" s="56"/>
      <c r="EN540" s="56"/>
      <c r="EO540" s="56"/>
      <c r="EP540" s="56"/>
      <c r="EQ540" s="56"/>
      <c r="ER540" s="56"/>
      <c r="ES540" s="56"/>
      <c r="ET540" s="56"/>
      <c r="EU540" s="56"/>
      <c r="EV540" s="56"/>
      <c r="EW540" s="56"/>
      <c r="EX540" s="56"/>
      <c r="EY540" s="56"/>
      <c r="EZ540" s="56"/>
      <c r="FA540" s="56"/>
      <c r="FB540" s="56"/>
      <c r="FC540" s="56"/>
      <c r="FD540" s="56"/>
      <c r="FE540" s="56"/>
      <c r="FF540" s="56"/>
      <c r="FG540" s="56"/>
      <c r="FH540" s="56"/>
      <c r="FI540" s="56"/>
      <c r="FJ540" s="56"/>
      <c r="FK540" s="56"/>
      <c r="FL540" s="56"/>
      <c r="FM540" s="56"/>
      <c r="FN540" s="56"/>
      <c r="FO540" s="56"/>
      <c r="FP540" s="56"/>
      <c r="FQ540" s="56"/>
      <c r="FR540" s="56"/>
      <c r="FS540" s="56"/>
      <c r="FT540" s="56"/>
      <c r="FU540" s="56"/>
      <c r="FV540" s="56"/>
      <c r="FW540" s="56"/>
      <c r="FX540" s="56"/>
      <c r="FY540" s="56"/>
      <c r="FZ540" s="56"/>
      <c r="GA540" s="56"/>
      <c r="GB540" s="56"/>
      <c r="GC540" s="56"/>
      <c r="GD540" s="56"/>
      <c r="GE540" s="56"/>
      <c r="GF540" s="56"/>
      <c r="GG540" s="56"/>
      <c r="GH540" s="56"/>
      <c r="GI540" s="56"/>
      <c r="GJ540" s="56"/>
      <c r="GK540" s="56"/>
      <c r="GL540" s="56"/>
      <c r="GM540" s="56"/>
      <c r="GN540" s="56"/>
      <c r="GO540" s="56"/>
      <c r="GP540" s="56"/>
      <c r="GQ540" s="56"/>
      <c r="GR540" s="56"/>
      <c r="GS540" s="56"/>
      <c r="GT540" s="56"/>
      <c r="GU540" s="56"/>
      <c r="GV540" s="56"/>
      <c r="GW540" s="56"/>
      <c r="GX540" s="56"/>
      <c r="GY540" s="56"/>
      <c r="GZ540" s="56"/>
      <c r="HA540" s="56"/>
      <c r="HB540" s="56"/>
      <c r="HC540" s="56"/>
      <c r="HD540" s="56"/>
      <c r="HE540" s="56"/>
      <c r="HF540" s="56"/>
      <c r="HG540" s="56"/>
      <c r="HH540" s="56"/>
      <c r="HI540" s="56"/>
      <c r="HJ540" s="56"/>
      <c r="HK540" s="56"/>
      <c r="HL540" s="56"/>
      <c r="HM540" s="56"/>
      <c r="HN540" s="56"/>
      <c r="HO540" s="56"/>
      <c r="HP540" s="56"/>
      <c r="HQ540" s="56"/>
      <c r="HR540" s="56"/>
      <c r="HS540" s="56"/>
      <c r="HT540" s="56"/>
      <c r="HU540" s="56"/>
      <c r="HV540" s="56"/>
      <c r="HW540" s="56"/>
      <c r="HX540" s="56"/>
      <c r="HY540" s="56"/>
      <c r="HZ540" s="56"/>
      <c r="IA540" s="56"/>
      <c r="IB540" s="56"/>
      <c r="IC540" s="56"/>
      <c r="ID540" s="56"/>
      <c r="IE540" s="56"/>
      <c r="IF540" s="56"/>
      <c r="IG540" s="56"/>
      <c r="IH540" s="56"/>
      <c r="II540" s="56"/>
      <c r="IJ540" s="56"/>
      <c r="IK540" s="56"/>
      <c r="IL540" s="56"/>
      <c r="IM540" s="56"/>
      <c r="IN540" s="56"/>
      <c r="IO540" s="56"/>
      <c r="IP540" s="56"/>
      <c r="IQ540" s="56"/>
      <c r="IR540" s="56"/>
      <c r="IS540" s="56"/>
      <c r="IT540" s="56"/>
      <c r="IU540" s="56"/>
      <c r="IV540" s="56"/>
      <c r="IW540" s="56"/>
      <c r="IX540" s="56"/>
      <c r="IY540" s="56"/>
      <c r="IZ540" s="56"/>
      <c r="JA540" s="56"/>
      <c r="JB540" s="56"/>
      <c r="JC540" s="56"/>
      <c r="JD540" s="56"/>
      <c r="JE540" s="56"/>
      <c r="JF540" s="56"/>
      <c r="JG540" s="56"/>
      <c r="JH540" s="56"/>
      <c r="JI540" s="56"/>
      <c r="JJ540" s="56"/>
      <c r="JK540" s="56"/>
      <c r="JL540" s="56"/>
      <c r="JM540" s="56"/>
      <c r="JN540" s="56"/>
      <c r="JO540" s="56"/>
      <c r="JP540" s="56"/>
      <c r="JQ540" s="56"/>
      <c r="JR540" s="56"/>
      <c r="JS540" s="56"/>
      <c r="JT540" s="56"/>
      <c r="JU540" s="56"/>
      <c r="JV540" s="56"/>
      <c r="JW540" s="56"/>
      <c r="JX540" s="56"/>
      <c r="JY540" s="56"/>
      <c r="JZ540" s="56"/>
      <c r="KA540" s="56"/>
      <c r="KB540" s="56"/>
      <c r="KC540" s="56"/>
      <c r="KD540" s="56"/>
      <c r="KE540" s="56"/>
      <c r="KF540" s="56"/>
      <c r="KG540" s="56"/>
      <c r="KH540" s="56"/>
      <c r="KI540" s="56"/>
      <c r="KJ540" s="56"/>
      <c r="KK540" s="56"/>
      <c r="KL540" s="56"/>
      <c r="KM540" s="56"/>
      <c r="KN540" s="56"/>
      <c r="KO540" s="56"/>
      <c r="KP540" s="56"/>
      <c r="KQ540" s="56"/>
      <c r="KR540" s="56"/>
      <c r="KS540" s="56"/>
      <c r="KT540" s="56"/>
      <c r="KU540" s="56"/>
      <c r="KV540" s="56"/>
      <c r="KW540" s="56"/>
      <c r="KX540" s="56"/>
      <c r="KY540" s="56"/>
      <c r="KZ540" s="56"/>
      <c r="LA540" s="56"/>
      <c r="LB540" s="56"/>
      <c r="LC540" s="56"/>
      <c r="LD540" s="56"/>
      <c r="LE540" s="56"/>
      <c r="LF540" s="56"/>
      <c r="LG540" s="56"/>
      <c r="LH540" s="56"/>
      <c r="LI540" s="56"/>
      <c r="LJ540" s="56"/>
      <c r="LK540" s="56"/>
      <c r="LL540" s="56"/>
      <c r="LM540" s="56"/>
      <c r="LN540" s="56"/>
      <c r="LO540" s="56"/>
      <c r="LP540" s="56"/>
      <c r="LQ540" s="56"/>
      <c r="LR540" s="56"/>
      <c r="LS540" s="56"/>
      <c r="LT540" s="56"/>
      <c r="LU540" s="56"/>
      <c r="LV540" s="56"/>
      <c r="LW540" s="56"/>
      <c r="LX540" s="56"/>
      <c r="LY540" s="56"/>
      <c r="LZ540" s="56"/>
      <c r="MA540" s="56"/>
      <c r="MB540" s="56"/>
      <c r="MC540" s="56"/>
      <c r="MD540" s="56"/>
      <c r="ME540" s="56"/>
      <c r="MF540" s="56"/>
      <c r="MG540" s="56"/>
      <c r="MH540" s="56"/>
      <c r="MI540" s="56"/>
      <c r="MJ540" s="56"/>
      <c r="MK540" s="56"/>
      <c r="ML540" s="56"/>
      <c r="MM540" s="56"/>
      <c r="MN540" s="56"/>
      <c r="MO540" s="56"/>
      <c r="MP540" s="56"/>
      <c r="MQ540" s="56"/>
      <c r="MR540" s="56"/>
      <c r="MS540" s="56"/>
      <c r="MT540" s="56"/>
      <c r="MU540" s="56"/>
      <c r="MV540" s="56"/>
      <c r="MW540" s="56"/>
      <c r="MX540" s="56"/>
      <c r="MY540" s="56"/>
      <c r="MZ540" s="56"/>
      <c r="NA540" s="56"/>
      <c r="NB540" s="56"/>
      <c r="NC540" s="56"/>
      <c r="ND540" s="56"/>
      <c r="NE540" s="56"/>
      <c r="NF540" s="56"/>
      <c r="NG540" s="57"/>
      <c r="NH540" s="57"/>
      <c r="NI540" s="57"/>
      <c r="NJ540" s="56"/>
      <c r="NK540" s="55"/>
      <c r="NL540" s="55"/>
      <c r="NM540" s="55"/>
      <c r="NN540" s="55"/>
      <c r="NO540" s="55"/>
      <c r="NP540" s="55"/>
      <c r="NQ540" s="55"/>
      <c r="NR540" s="55"/>
      <c r="NS540" s="55"/>
      <c r="NT540" s="55"/>
      <c r="NU540" s="55"/>
      <c r="NV540" s="56"/>
    </row>
    <row r="541" spans="1:386" s="48" customFormat="1" x14ac:dyDescent="0.2">
      <c r="A541" s="54"/>
      <c r="B541" s="55"/>
      <c r="C541" s="55"/>
      <c r="D541" s="236"/>
      <c r="E541" s="222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  <c r="AA541" s="56"/>
      <c r="AB541" s="56"/>
      <c r="AC541" s="56"/>
      <c r="AD541" s="56"/>
      <c r="AE541" s="56"/>
      <c r="AF541" s="56"/>
      <c r="AG541" s="56"/>
      <c r="AH541" s="56"/>
      <c r="AI541" s="56"/>
      <c r="AJ541" s="56"/>
      <c r="AK541" s="56"/>
      <c r="AL541" s="56"/>
      <c r="AM541" s="56"/>
      <c r="AN541" s="56"/>
      <c r="AO541" s="56"/>
      <c r="AP541" s="56"/>
      <c r="AQ541" s="56"/>
      <c r="AR541" s="56"/>
      <c r="AS541" s="56"/>
      <c r="AT541" s="56"/>
      <c r="AU541" s="56"/>
      <c r="AV541" s="56"/>
      <c r="AW541" s="56"/>
      <c r="AX541" s="56"/>
      <c r="AY541" s="56"/>
      <c r="AZ541" s="56"/>
      <c r="BA541" s="56"/>
      <c r="BB541" s="56"/>
      <c r="BC541" s="56"/>
      <c r="BD541" s="56"/>
      <c r="BE541" s="56"/>
      <c r="BF541" s="56"/>
      <c r="BG541" s="56"/>
      <c r="BH541" s="56"/>
      <c r="BI541" s="56"/>
      <c r="BJ541" s="56"/>
      <c r="BK541" s="56"/>
      <c r="BL541" s="56"/>
      <c r="BM541" s="56"/>
      <c r="BN541" s="56"/>
      <c r="BO541" s="56"/>
      <c r="BP541" s="56"/>
      <c r="BQ541" s="56"/>
      <c r="BR541" s="56"/>
      <c r="BS541" s="56"/>
      <c r="BT541" s="56"/>
      <c r="BU541" s="56"/>
      <c r="BV541" s="56"/>
      <c r="BW541" s="56"/>
      <c r="BX541" s="56"/>
      <c r="BY541" s="56"/>
      <c r="BZ541" s="56"/>
      <c r="CA541" s="56"/>
      <c r="CB541" s="56"/>
      <c r="CC541" s="56"/>
      <c r="CD541" s="56"/>
      <c r="CE541" s="56"/>
      <c r="CF541" s="56"/>
      <c r="CG541" s="56"/>
      <c r="CH541" s="56"/>
      <c r="CI541" s="56"/>
      <c r="CJ541" s="56"/>
      <c r="CK541" s="56"/>
      <c r="CL541" s="56"/>
      <c r="CM541" s="56"/>
      <c r="CN541" s="56"/>
      <c r="CO541" s="56"/>
      <c r="CP541" s="56"/>
      <c r="CQ541" s="56"/>
      <c r="CR541" s="56"/>
      <c r="CS541" s="56"/>
      <c r="CT541" s="56"/>
      <c r="CU541" s="56"/>
      <c r="CV541" s="56"/>
      <c r="CW541" s="56"/>
      <c r="CX541" s="56"/>
      <c r="CY541" s="56"/>
      <c r="CZ541" s="56"/>
      <c r="DA541" s="56"/>
      <c r="DB541" s="56"/>
      <c r="DC541" s="56"/>
      <c r="DD541" s="56"/>
      <c r="DE541" s="56"/>
      <c r="DF541" s="56"/>
      <c r="DG541" s="56"/>
      <c r="DH541" s="56"/>
      <c r="DI541" s="56"/>
      <c r="DJ541" s="56"/>
      <c r="DK541" s="56"/>
      <c r="DL541" s="56"/>
      <c r="DM541" s="56"/>
      <c r="DN541" s="56"/>
      <c r="DO541" s="56"/>
      <c r="DP541" s="56"/>
      <c r="DQ541" s="56"/>
      <c r="DR541" s="56"/>
      <c r="DS541" s="56"/>
      <c r="DT541" s="56"/>
      <c r="DU541" s="56"/>
      <c r="DV541" s="56"/>
      <c r="DW541" s="56"/>
      <c r="DX541" s="56"/>
      <c r="DY541" s="56"/>
      <c r="DZ541" s="56"/>
      <c r="EA541" s="56"/>
      <c r="EB541" s="56"/>
      <c r="EC541" s="56"/>
      <c r="ED541" s="56"/>
      <c r="EE541" s="56"/>
      <c r="EF541" s="56"/>
      <c r="EG541" s="56"/>
      <c r="EH541" s="56"/>
      <c r="EI541" s="56"/>
      <c r="EJ541" s="56"/>
      <c r="EK541" s="56"/>
      <c r="EL541" s="56"/>
      <c r="EM541" s="56"/>
      <c r="EN541" s="56"/>
      <c r="EO541" s="56"/>
      <c r="EP541" s="56"/>
      <c r="EQ541" s="56"/>
      <c r="ER541" s="56"/>
      <c r="ES541" s="56"/>
      <c r="ET541" s="56"/>
      <c r="EU541" s="56"/>
      <c r="EV541" s="56"/>
      <c r="EW541" s="56"/>
      <c r="EX541" s="56"/>
      <c r="EY541" s="56"/>
      <c r="EZ541" s="56"/>
      <c r="FA541" s="56"/>
      <c r="FB541" s="56"/>
      <c r="FC541" s="56"/>
      <c r="FD541" s="56"/>
      <c r="FE541" s="56"/>
      <c r="FF541" s="56"/>
      <c r="FG541" s="56"/>
      <c r="FH541" s="56"/>
      <c r="FI541" s="56"/>
      <c r="FJ541" s="56"/>
      <c r="FK541" s="56"/>
      <c r="FL541" s="56"/>
      <c r="FM541" s="56"/>
      <c r="FN541" s="56"/>
      <c r="FO541" s="56"/>
      <c r="FP541" s="56"/>
      <c r="FQ541" s="56"/>
      <c r="FR541" s="56"/>
      <c r="FS541" s="56"/>
      <c r="FT541" s="56"/>
      <c r="FU541" s="56"/>
      <c r="FV541" s="56"/>
      <c r="FW541" s="56"/>
      <c r="FX541" s="56"/>
      <c r="FY541" s="56"/>
      <c r="FZ541" s="56"/>
      <c r="GA541" s="56"/>
      <c r="GB541" s="56"/>
      <c r="GC541" s="56"/>
      <c r="GD541" s="56"/>
      <c r="GE541" s="56"/>
      <c r="GF541" s="56"/>
      <c r="GG541" s="56"/>
      <c r="GH541" s="56"/>
      <c r="GI541" s="56"/>
      <c r="GJ541" s="56"/>
      <c r="GK541" s="56"/>
      <c r="GL541" s="56"/>
      <c r="GM541" s="56"/>
      <c r="GN541" s="56"/>
      <c r="GO541" s="56"/>
      <c r="GP541" s="56"/>
      <c r="GQ541" s="56"/>
      <c r="GR541" s="56"/>
      <c r="GS541" s="56"/>
      <c r="GT541" s="56"/>
      <c r="GU541" s="56"/>
      <c r="GV541" s="56"/>
      <c r="GW541" s="56"/>
      <c r="GX541" s="56"/>
      <c r="GY541" s="56"/>
      <c r="GZ541" s="56"/>
      <c r="HA541" s="56"/>
      <c r="HB541" s="56"/>
      <c r="HC541" s="56"/>
      <c r="HD541" s="56"/>
      <c r="HE541" s="56"/>
      <c r="HF541" s="56"/>
      <c r="HG541" s="56"/>
      <c r="HH541" s="56"/>
      <c r="HI541" s="56"/>
      <c r="HJ541" s="56"/>
      <c r="HK541" s="56"/>
      <c r="HL541" s="56"/>
      <c r="HM541" s="56"/>
      <c r="HN541" s="56"/>
      <c r="HO541" s="56"/>
      <c r="HP541" s="56"/>
      <c r="HQ541" s="56"/>
      <c r="HR541" s="56"/>
      <c r="HS541" s="56"/>
      <c r="HT541" s="56"/>
      <c r="HU541" s="56"/>
      <c r="HV541" s="56"/>
      <c r="HW541" s="56"/>
      <c r="HX541" s="56"/>
      <c r="HY541" s="56"/>
      <c r="HZ541" s="56"/>
      <c r="IA541" s="56"/>
      <c r="IB541" s="56"/>
      <c r="IC541" s="56"/>
      <c r="ID541" s="56"/>
      <c r="IE541" s="56"/>
      <c r="IF541" s="56"/>
      <c r="IG541" s="56"/>
      <c r="IH541" s="56"/>
      <c r="II541" s="56"/>
      <c r="IJ541" s="56"/>
      <c r="IK541" s="56"/>
      <c r="IL541" s="56"/>
      <c r="IM541" s="56"/>
      <c r="IN541" s="56"/>
      <c r="IO541" s="56"/>
      <c r="IP541" s="56"/>
      <c r="IQ541" s="56"/>
      <c r="IR541" s="56"/>
      <c r="IS541" s="56"/>
      <c r="IT541" s="56"/>
      <c r="IU541" s="56"/>
      <c r="IV541" s="56"/>
      <c r="IW541" s="56"/>
      <c r="IX541" s="56"/>
      <c r="IY541" s="56"/>
      <c r="IZ541" s="56"/>
      <c r="JA541" s="56"/>
      <c r="JB541" s="56"/>
      <c r="JC541" s="56"/>
      <c r="JD541" s="56"/>
      <c r="JE541" s="56"/>
      <c r="JF541" s="56"/>
      <c r="JG541" s="56"/>
      <c r="JH541" s="56"/>
      <c r="JI541" s="56"/>
      <c r="JJ541" s="56"/>
      <c r="JK541" s="56"/>
      <c r="JL541" s="56"/>
      <c r="JM541" s="56"/>
      <c r="JN541" s="56"/>
      <c r="JO541" s="56"/>
      <c r="JP541" s="56"/>
      <c r="JQ541" s="56"/>
      <c r="JR541" s="56"/>
      <c r="JS541" s="56"/>
      <c r="JT541" s="56"/>
      <c r="JU541" s="56"/>
      <c r="JV541" s="56"/>
      <c r="JW541" s="56"/>
      <c r="JX541" s="56"/>
      <c r="JY541" s="56"/>
      <c r="JZ541" s="56"/>
      <c r="KA541" s="56"/>
      <c r="KB541" s="56"/>
      <c r="KC541" s="56"/>
      <c r="KD541" s="56"/>
      <c r="KE541" s="56"/>
      <c r="KF541" s="56"/>
      <c r="KG541" s="56"/>
      <c r="KH541" s="56"/>
      <c r="KI541" s="56"/>
      <c r="KJ541" s="56"/>
      <c r="KK541" s="56"/>
      <c r="KL541" s="56"/>
      <c r="KM541" s="56"/>
      <c r="KN541" s="56"/>
      <c r="KO541" s="56"/>
      <c r="KP541" s="56"/>
      <c r="KQ541" s="56"/>
      <c r="KR541" s="56"/>
      <c r="KS541" s="56"/>
      <c r="KT541" s="56"/>
      <c r="KU541" s="56"/>
      <c r="KV541" s="56"/>
      <c r="KW541" s="56"/>
      <c r="KX541" s="56"/>
      <c r="KY541" s="56"/>
      <c r="KZ541" s="56"/>
      <c r="LA541" s="56"/>
      <c r="LB541" s="56"/>
      <c r="LC541" s="56"/>
      <c r="LD541" s="56"/>
      <c r="LE541" s="56"/>
      <c r="LF541" s="56"/>
      <c r="LG541" s="56"/>
      <c r="LH541" s="56"/>
      <c r="LI541" s="56"/>
      <c r="LJ541" s="56"/>
      <c r="LK541" s="56"/>
      <c r="LL541" s="56"/>
      <c r="LM541" s="56"/>
      <c r="LN541" s="56"/>
      <c r="LO541" s="56"/>
      <c r="LP541" s="56"/>
      <c r="LQ541" s="56"/>
      <c r="LR541" s="56"/>
      <c r="LS541" s="56"/>
      <c r="LT541" s="56"/>
      <c r="LU541" s="56"/>
      <c r="LV541" s="56"/>
      <c r="LW541" s="56"/>
      <c r="LX541" s="56"/>
      <c r="LY541" s="56"/>
      <c r="LZ541" s="56"/>
      <c r="MA541" s="56"/>
      <c r="MB541" s="56"/>
      <c r="MC541" s="56"/>
      <c r="MD541" s="56"/>
      <c r="ME541" s="56"/>
      <c r="MF541" s="56"/>
      <c r="MG541" s="56"/>
      <c r="MH541" s="56"/>
      <c r="MI541" s="56"/>
      <c r="MJ541" s="56"/>
      <c r="MK541" s="56"/>
      <c r="ML541" s="56"/>
      <c r="MM541" s="56"/>
      <c r="MN541" s="56"/>
      <c r="MO541" s="56"/>
      <c r="MP541" s="56"/>
      <c r="MQ541" s="56"/>
      <c r="MR541" s="56"/>
      <c r="MS541" s="56"/>
      <c r="MT541" s="56"/>
      <c r="MU541" s="56"/>
      <c r="MV541" s="56"/>
      <c r="MW541" s="56"/>
      <c r="MX541" s="56"/>
      <c r="MY541" s="56"/>
      <c r="MZ541" s="56"/>
      <c r="NA541" s="56"/>
      <c r="NB541" s="56"/>
      <c r="NC541" s="56"/>
      <c r="ND541" s="56"/>
      <c r="NE541" s="56"/>
      <c r="NF541" s="56"/>
      <c r="NG541" s="57"/>
      <c r="NH541" s="57"/>
      <c r="NI541" s="57"/>
      <c r="NJ541" s="56"/>
      <c r="NK541" s="55"/>
      <c r="NL541" s="55"/>
      <c r="NM541" s="55"/>
      <c r="NN541" s="55"/>
      <c r="NO541" s="55"/>
      <c r="NP541" s="55"/>
      <c r="NQ541" s="55"/>
      <c r="NR541" s="55"/>
      <c r="NS541" s="55"/>
      <c r="NT541" s="55"/>
      <c r="NU541" s="55"/>
      <c r="NV541" s="56"/>
    </row>
    <row r="542" spans="1:386" s="48" customFormat="1" x14ac:dyDescent="0.2">
      <c r="A542" s="54"/>
      <c r="B542" s="55"/>
      <c r="C542" s="55"/>
      <c r="D542" s="236"/>
      <c r="E542" s="222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  <c r="AA542" s="56"/>
      <c r="AB542" s="56"/>
      <c r="AC542" s="56"/>
      <c r="AD542" s="56"/>
      <c r="AE542" s="56"/>
      <c r="AF542" s="56"/>
      <c r="AG542" s="56"/>
      <c r="AH542" s="56"/>
      <c r="AI542" s="56"/>
      <c r="AJ542" s="56"/>
      <c r="AK542" s="56"/>
      <c r="AL542" s="56"/>
      <c r="AM542" s="56"/>
      <c r="AN542" s="56"/>
      <c r="AO542" s="56"/>
      <c r="AP542" s="56"/>
      <c r="AQ542" s="56"/>
      <c r="AR542" s="56"/>
      <c r="AS542" s="56"/>
      <c r="AT542" s="56"/>
      <c r="AU542" s="56"/>
      <c r="AV542" s="56"/>
      <c r="AW542" s="56"/>
      <c r="AX542" s="56"/>
      <c r="AY542" s="56"/>
      <c r="AZ542" s="56"/>
      <c r="BA542" s="56"/>
      <c r="BB542" s="56"/>
      <c r="BC542" s="56"/>
      <c r="BD542" s="56"/>
      <c r="BE542" s="56"/>
      <c r="BF542" s="56"/>
      <c r="BG542" s="56"/>
      <c r="BH542" s="56"/>
      <c r="BI542" s="56"/>
      <c r="BJ542" s="56"/>
      <c r="BK542" s="56"/>
      <c r="BL542" s="56"/>
      <c r="BM542" s="56"/>
      <c r="BN542" s="56"/>
      <c r="BO542" s="56"/>
      <c r="BP542" s="56"/>
      <c r="BQ542" s="56"/>
      <c r="BR542" s="56"/>
      <c r="BS542" s="56"/>
      <c r="BT542" s="56"/>
      <c r="BU542" s="56"/>
      <c r="BV542" s="56"/>
      <c r="BW542" s="56"/>
      <c r="BX542" s="56"/>
      <c r="BY542" s="56"/>
      <c r="BZ542" s="56"/>
      <c r="CA542" s="56"/>
      <c r="CB542" s="56"/>
      <c r="CC542" s="56"/>
      <c r="CD542" s="56"/>
      <c r="CE542" s="56"/>
      <c r="CF542" s="56"/>
      <c r="CG542" s="56"/>
      <c r="CH542" s="56"/>
      <c r="CI542" s="56"/>
      <c r="CJ542" s="56"/>
      <c r="CK542" s="56"/>
      <c r="CL542" s="56"/>
      <c r="CM542" s="56"/>
      <c r="CN542" s="56"/>
      <c r="CO542" s="56"/>
      <c r="CP542" s="56"/>
      <c r="CQ542" s="56"/>
      <c r="CR542" s="56"/>
      <c r="CS542" s="56"/>
      <c r="CT542" s="56"/>
      <c r="CU542" s="56"/>
      <c r="CV542" s="56"/>
      <c r="CW542" s="56"/>
      <c r="CX542" s="56"/>
      <c r="CY542" s="56"/>
      <c r="CZ542" s="56"/>
      <c r="DA542" s="56"/>
      <c r="DB542" s="56"/>
      <c r="DC542" s="56"/>
      <c r="DD542" s="56"/>
      <c r="DE542" s="56"/>
      <c r="DF542" s="56"/>
      <c r="DG542" s="56"/>
      <c r="DH542" s="56"/>
      <c r="DI542" s="56"/>
      <c r="DJ542" s="56"/>
      <c r="DK542" s="56"/>
      <c r="DL542" s="56"/>
      <c r="DM542" s="56"/>
      <c r="DN542" s="56"/>
      <c r="DO542" s="56"/>
      <c r="DP542" s="56"/>
      <c r="DQ542" s="56"/>
      <c r="DR542" s="56"/>
      <c r="DS542" s="56"/>
      <c r="DT542" s="56"/>
      <c r="DU542" s="56"/>
      <c r="DV542" s="56"/>
      <c r="DW542" s="56"/>
      <c r="DX542" s="56"/>
      <c r="DY542" s="56"/>
      <c r="DZ542" s="56"/>
      <c r="EA542" s="56"/>
      <c r="EB542" s="56"/>
      <c r="EC542" s="56"/>
      <c r="ED542" s="56"/>
      <c r="EE542" s="56"/>
      <c r="EF542" s="56"/>
      <c r="EG542" s="56"/>
      <c r="EH542" s="56"/>
      <c r="EI542" s="56"/>
      <c r="EJ542" s="56"/>
      <c r="EK542" s="56"/>
      <c r="EL542" s="56"/>
      <c r="EM542" s="56"/>
      <c r="EN542" s="56"/>
      <c r="EO542" s="56"/>
      <c r="EP542" s="56"/>
      <c r="EQ542" s="56"/>
      <c r="ER542" s="56"/>
      <c r="ES542" s="56"/>
      <c r="ET542" s="56"/>
      <c r="EU542" s="56"/>
      <c r="EV542" s="56"/>
      <c r="EW542" s="56"/>
      <c r="EX542" s="56"/>
      <c r="EY542" s="56"/>
      <c r="EZ542" s="56"/>
      <c r="FA542" s="56"/>
      <c r="FB542" s="56"/>
      <c r="FC542" s="56"/>
      <c r="FD542" s="56"/>
      <c r="FE542" s="56"/>
      <c r="FF542" s="56"/>
      <c r="FG542" s="56"/>
      <c r="FH542" s="56"/>
      <c r="FI542" s="56"/>
      <c r="FJ542" s="56"/>
      <c r="FK542" s="56"/>
      <c r="FL542" s="56"/>
      <c r="FM542" s="56"/>
      <c r="FN542" s="56"/>
      <c r="FO542" s="56"/>
      <c r="FP542" s="56"/>
      <c r="FQ542" s="56"/>
      <c r="FR542" s="56"/>
      <c r="FS542" s="56"/>
      <c r="FT542" s="56"/>
      <c r="FU542" s="56"/>
      <c r="FV542" s="56"/>
      <c r="FW542" s="56"/>
      <c r="FX542" s="56"/>
      <c r="FY542" s="56"/>
      <c r="FZ542" s="56"/>
      <c r="GA542" s="56"/>
      <c r="GB542" s="56"/>
      <c r="GC542" s="56"/>
      <c r="GD542" s="56"/>
      <c r="GE542" s="56"/>
      <c r="GF542" s="56"/>
      <c r="GG542" s="56"/>
      <c r="GH542" s="56"/>
      <c r="GI542" s="56"/>
      <c r="GJ542" s="56"/>
      <c r="GK542" s="56"/>
      <c r="GL542" s="56"/>
      <c r="GM542" s="56"/>
      <c r="GN542" s="56"/>
      <c r="GO542" s="56"/>
      <c r="GP542" s="56"/>
      <c r="GQ542" s="56"/>
      <c r="GR542" s="56"/>
      <c r="GS542" s="56"/>
      <c r="GT542" s="56"/>
      <c r="GU542" s="56"/>
      <c r="GV542" s="56"/>
      <c r="GW542" s="56"/>
      <c r="GX542" s="56"/>
      <c r="GY542" s="56"/>
      <c r="GZ542" s="56"/>
      <c r="HA542" s="56"/>
      <c r="HB542" s="56"/>
      <c r="HC542" s="56"/>
      <c r="HD542" s="56"/>
      <c r="HE542" s="56"/>
      <c r="HF542" s="56"/>
      <c r="HG542" s="56"/>
      <c r="HH542" s="56"/>
      <c r="HI542" s="56"/>
      <c r="HJ542" s="56"/>
      <c r="HK542" s="56"/>
      <c r="HL542" s="56"/>
      <c r="HM542" s="56"/>
      <c r="HN542" s="56"/>
      <c r="HO542" s="56"/>
      <c r="HP542" s="56"/>
      <c r="HQ542" s="56"/>
      <c r="HR542" s="56"/>
      <c r="HS542" s="56"/>
      <c r="HT542" s="56"/>
      <c r="HU542" s="56"/>
      <c r="HV542" s="56"/>
      <c r="HW542" s="56"/>
      <c r="HX542" s="56"/>
      <c r="HY542" s="56"/>
      <c r="HZ542" s="56"/>
      <c r="IA542" s="56"/>
      <c r="IB542" s="56"/>
      <c r="IC542" s="56"/>
      <c r="ID542" s="56"/>
      <c r="IE542" s="56"/>
      <c r="IF542" s="56"/>
      <c r="IG542" s="56"/>
      <c r="IH542" s="56"/>
      <c r="II542" s="56"/>
      <c r="IJ542" s="56"/>
      <c r="IK542" s="56"/>
      <c r="IL542" s="56"/>
      <c r="IM542" s="56"/>
      <c r="IN542" s="56"/>
      <c r="IO542" s="56"/>
      <c r="IP542" s="56"/>
      <c r="IQ542" s="56"/>
      <c r="IR542" s="56"/>
      <c r="IS542" s="56"/>
      <c r="IT542" s="56"/>
      <c r="IU542" s="56"/>
      <c r="IV542" s="56"/>
      <c r="IW542" s="56"/>
      <c r="IX542" s="56"/>
      <c r="IY542" s="56"/>
      <c r="IZ542" s="56"/>
      <c r="JA542" s="56"/>
      <c r="JB542" s="56"/>
      <c r="JC542" s="56"/>
      <c r="JD542" s="56"/>
      <c r="JE542" s="56"/>
      <c r="JF542" s="56"/>
      <c r="JG542" s="56"/>
      <c r="JH542" s="56"/>
      <c r="JI542" s="56"/>
      <c r="JJ542" s="56"/>
      <c r="JK542" s="56"/>
      <c r="JL542" s="56"/>
      <c r="JM542" s="56"/>
      <c r="JN542" s="56"/>
      <c r="JO542" s="56"/>
      <c r="JP542" s="56"/>
      <c r="JQ542" s="56"/>
      <c r="JR542" s="56"/>
      <c r="JS542" s="56"/>
      <c r="JT542" s="56"/>
      <c r="JU542" s="56"/>
      <c r="JV542" s="56"/>
      <c r="JW542" s="56"/>
      <c r="JX542" s="56"/>
      <c r="JY542" s="56"/>
      <c r="JZ542" s="56"/>
      <c r="KA542" s="56"/>
      <c r="KB542" s="56"/>
      <c r="KC542" s="56"/>
      <c r="KD542" s="56"/>
      <c r="KE542" s="56"/>
      <c r="KF542" s="56"/>
      <c r="KG542" s="56"/>
      <c r="KH542" s="56"/>
      <c r="KI542" s="56"/>
      <c r="KJ542" s="56"/>
      <c r="KK542" s="56"/>
      <c r="KL542" s="56"/>
      <c r="KM542" s="56"/>
      <c r="KN542" s="56"/>
      <c r="KO542" s="56"/>
      <c r="KP542" s="56"/>
      <c r="KQ542" s="56"/>
      <c r="KR542" s="56"/>
      <c r="KS542" s="56"/>
      <c r="KT542" s="56"/>
      <c r="KU542" s="56"/>
      <c r="KV542" s="56"/>
      <c r="KW542" s="56"/>
      <c r="KX542" s="56"/>
      <c r="KY542" s="56"/>
      <c r="KZ542" s="56"/>
      <c r="LA542" s="56"/>
      <c r="LB542" s="56"/>
      <c r="LC542" s="56"/>
      <c r="LD542" s="56"/>
      <c r="LE542" s="56"/>
      <c r="LF542" s="56"/>
      <c r="LG542" s="56"/>
      <c r="LH542" s="56"/>
      <c r="LI542" s="56"/>
      <c r="LJ542" s="56"/>
      <c r="LK542" s="56"/>
      <c r="LL542" s="56"/>
      <c r="LM542" s="56"/>
      <c r="LN542" s="56"/>
      <c r="LO542" s="56"/>
      <c r="LP542" s="56"/>
      <c r="LQ542" s="56"/>
      <c r="LR542" s="56"/>
      <c r="LS542" s="56"/>
      <c r="LT542" s="56"/>
      <c r="LU542" s="56"/>
      <c r="LV542" s="56"/>
      <c r="LW542" s="56"/>
      <c r="LX542" s="56"/>
      <c r="LY542" s="56"/>
      <c r="LZ542" s="56"/>
      <c r="MA542" s="56"/>
      <c r="MB542" s="56"/>
      <c r="MC542" s="56"/>
      <c r="MD542" s="56"/>
      <c r="ME542" s="56"/>
      <c r="MF542" s="56"/>
      <c r="MG542" s="56"/>
      <c r="MH542" s="56"/>
      <c r="MI542" s="56"/>
      <c r="MJ542" s="56"/>
      <c r="MK542" s="56"/>
      <c r="ML542" s="56"/>
      <c r="MM542" s="56"/>
      <c r="MN542" s="56"/>
      <c r="MO542" s="56"/>
      <c r="MP542" s="56"/>
      <c r="MQ542" s="56"/>
      <c r="MR542" s="56"/>
      <c r="MS542" s="56"/>
      <c r="MT542" s="56"/>
      <c r="MU542" s="56"/>
      <c r="MV542" s="56"/>
      <c r="MW542" s="56"/>
      <c r="MX542" s="56"/>
      <c r="MY542" s="56"/>
      <c r="MZ542" s="56"/>
      <c r="NA542" s="56"/>
      <c r="NB542" s="56"/>
      <c r="NC542" s="56"/>
      <c r="ND542" s="56"/>
      <c r="NE542" s="56"/>
      <c r="NF542" s="56"/>
      <c r="NG542" s="57"/>
      <c r="NH542" s="57"/>
      <c r="NI542" s="57"/>
      <c r="NJ542" s="56"/>
      <c r="NK542" s="55"/>
      <c r="NL542" s="55"/>
      <c r="NM542" s="55"/>
      <c r="NN542" s="55"/>
      <c r="NO542" s="55"/>
      <c r="NP542" s="55"/>
      <c r="NQ542" s="55"/>
      <c r="NR542" s="55"/>
      <c r="NS542" s="55"/>
      <c r="NT542" s="55"/>
      <c r="NU542" s="55"/>
      <c r="NV542" s="56"/>
    </row>
    <row r="543" spans="1:386" s="48" customFormat="1" x14ac:dyDescent="0.2">
      <c r="A543" s="54"/>
      <c r="B543" s="55"/>
      <c r="C543" s="55"/>
      <c r="D543" s="236"/>
      <c r="E543" s="222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  <c r="AA543" s="56"/>
      <c r="AB543" s="56"/>
      <c r="AC543" s="56"/>
      <c r="AD543" s="56"/>
      <c r="AE543" s="56"/>
      <c r="AF543" s="56"/>
      <c r="AG543" s="56"/>
      <c r="AH543" s="56"/>
      <c r="AI543" s="56"/>
      <c r="AJ543" s="56"/>
      <c r="AK543" s="56"/>
      <c r="AL543" s="56"/>
      <c r="AM543" s="56"/>
      <c r="AN543" s="56"/>
      <c r="AO543" s="56"/>
      <c r="AP543" s="56"/>
      <c r="AQ543" s="56"/>
      <c r="AR543" s="56"/>
      <c r="AS543" s="56"/>
      <c r="AT543" s="56"/>
      <c r="AU543" s="56"/>
      <c r="AV543" s="56"/>
      <c r="AW543" s="56"/>
      <c r="AX543" s="56"/>
      <c r="AY543" s="56"/>
      <c r="AZ543" s="56"/>
      <c r="BA543" s="56"/>
      <c r="BB543" s="56"/>
      <c r="BC543" s="56"/>
      <c r="BD543" s="56"/>
      <c r="BE543" s="56"/>
      <c r="BF543" s="56"/>
      <c r="BG543" s="56"/>
      <c r="BH543" s="56"/>
      <c r="BI543" s="56"/>
      <c r="BJ543" s="56"/>
      <c r="BK543" s="56"/>
      <c r="BL543" s="56"/>
      <c r="BM543" s="56"/>
      <c r="BN543" s="56"/>
      <c r="BO543" s="56"/>
      <c r="BP543" s="56"/>
      <c r="BQ543" s="56"/>
      <c r="BR543" s="56"/>
      <c r="BS543" s="56"/>
      <c r="BT543" s="56"/>
      <c r="BU543" s="56"/>
      <c r="BV543" s="56"/>
      <c r="BW543" s="56"/>
      <c r="BX543" s="56"/>
      <c r="BY543" s="56"/>
      <c r="BZ543" s="56"/>
      <c r="CA543" s="56"/>
      <c r="CB543" s="56"/>
      <c r="CC543" s="56"/>
      <c r="CD543" s="56"/>
      <c r="CE543" s="56"/>
      <c r="CF543" s="56"/>
      <c r="CG543" s="56"/>
      <c r="CH543" s="56"/>
      <c r="CI543" s="56"/>
      <c r="CJ543" s="56"/>
      <c r="CK543" s="56"/>
      <c r="CL543" s="56"/>
      <c r="CM543" s="56"/>
      <c r="CN543" s="56"/>
      <c r="CO543" s="56"/>
      <c r="CP543" s="56"/>
      <c r="CQ543" s="56"/>
      <c r="CR543" s="56"/>
      <c r="CS543" s="56"/>
      <c r="CT543" s="56"/>
      <c r="CU543" s="56"/>
      <c r="CV543" s="56"/>
      <c r="CW543" s="56"/>
      <c r="CX543" s="56"/>
      <c r="CY543" s="56"/>
      <c r="CZ543" s="56"/>
      <c r="DA543" s="56"/>
      <c r="DB543" s="56"/>
      <c r="DC543" s="56"/>
      <c r="DD543" s="56"/>
      <c r="DE543" s="56"/>
      <c r="DF543" s="56"/>
      <c r="DG543" s="56"/>
      <c r="DH543" s="56"/>
      <c r="DI543" s="56"/>
      <c r="DJ543" s="56"/>
      <c r="DK543" s="56"/>
      <c r="DL543" s="56"/>
      <c r="DM543" s="56"/>
      <c r="DN543" s="56"/>
      <c r="DO543" s="56"/>
      <c r="DP543" s="56"/>
      <c r="DQ543" s="56"/>
      <c r="DR543" s="56"/>
      <c r="DS543" s="56"/>
      <c r="DT543" s="56"/>
      <c r="DU543" s="56"/>
      <c r="DV543" s="56"/>
      <c r="DW543" s="56"/>
      <c r="DX543" s="56"/>
      <c r="DY543" s="56"/>
      <c r="DZ543" s="56"/>
      <c r="EA543" s="56"/>
      <c r="EB543" s="56"/>
      <c r="EC543" s="56"/>
      <c r="ED543" s="56"/>
      <c r="EE543" s="56"/>
      <c r="EF543" s="56"/>
      <c r="EG543" s="56"/>
      <c r="EH543" s="56"/>
      <c r="EI543" s="56"/>
      <c r="EJ543" s="56"/>
      <c r="EK543" s="56"/>
      <c r="EL543" s="56"/>
      <c r="EM543" s="56"/>
      <c r="EN543" s="56"/>
      <c r="EO543" s="56"/>
      <c r="EP543" s="56"/>
      <c r="EQ543" s="56"/>
      <c r="ER543" s="56"/>
      <c r="ES543" s="56"/>
      <c r="ET543" s="56"/>
      <c r="EU543" s="56"/>
      <c r="EV543" s="56"/>
      <c r="EW543" s="56"/>
      <c r="EX543" s="56"/>
      <c r="EY543" s="56"/>
      <c r="EZ543" s="56"/>
      <c r="FA543" s="56"/>
      <c r="FB543" s="56"/>
      <c r="FC543" s="56"/>
      <c r="FD543" s="56"/>
      <c r="FE543" s="56"/>
      <c r="FF543" s="56"/>
      <c r="FG543" s="56"/>
      <c r="FH543" s="56"/>
      <c r="FI543" s="56"/>
      <c r="FJ543" s="56"/>
      <c r="FK543" s="56"/>
      <c r="FL543" s="56"/>
      <c r="FM543" s="56"/>
      <c r="FN543" s="56"/>
      <c r="FO543" s="56"/>
      <c r="FP543" s="56"/>
      <c r="FQ543" s="56"/>
      <c r="FR543" s="56"/>
      <c r="FS543" s="56"/>
      <c r="FT543" s="56"/>
      <c r="FU543" s="56"/>
      <c r="FV543" s="56"/>
      <c r="FW543" s="56"/>
      <c r="FX543" s="56"/>
      <c r="FY543" s="56"/>
      <c r="FZ543" s="56"/>
      <c r="GA543" s="56"/>
      <c r="GB543" s="56"/>
      <c r="GC543" s="56"/>
      <c r="GD543" s="56"/>
      <c r="GE543" s="56"/>
      <c r="GF543" s="56"/>
      <c r="GG543" s="56"/>
      <c r="GH543" s="56"/>
      <c r="GI543" s="56"/>
      <c r="GJ543" s="56"/>
      <c r="GK543" s="56"/>
      <c r="GL543" s="56"/>
      <c r="GM543" s="56"/>
      <c r="GN543" s="56"/>
      <c r="GO543" s="56"/>
      <c r="GP543" s="56"/>
      <c r="GQ543" s="56"/>
      <c r="GR543" s="56"/>
      <c r="GS543" s="56"/>
      <c r="GT543" s="56"/>
      <c r="GU543" s="56"/>
      <c r="GV543" s="56"/>
      <c r="GW543" s="56"/>
      <c r="GX543" s="56"/>
      <c r="GY543" s="56"/>
      <c r="GZ543" s="56"/>
      <c r="HA543" s="56"/>
      <c r="HB543" s="56"/>
      <c r="HC543" s="56"/>
      <c r="HD543" s="56"/>
      <c r="HE543" s="56"/>
      <c r="HF543" s="56"/>
      <c r="HG543" s="56"/>
      <c r="HH543" s="56"/>
      <c r="HI543" s="56"/>
      <c r="HJ543" s="56"/>
      <c r="HK543" s="56"/>
      <c r="HL543" s="56"/>
      <c r="HM543" s="56"/>
      <c r="HN543" s="56"/>
      <c r="HO543" s="56"/>
      <c r="HP543" s="56"/>
      <c r="HQ543" s="56"/>
      <c r="HR543" s="56"/>
      <c r="HS543" s="56"/>
      <c r="HT543" s="56"/>
      <c r="HU543" s="56"/>
      <c r="HV543" s="56"/>
      <c r="HW543" s="56"/>
      <c r="HX543" s="56"/>
      <c r="HY543" s="56"/>
      <c r="HZ543" s="56"/>
      <c r="IA543" s="56"/>
      <c r="IB543" s="56"/>
      <c r="IC543" s="56"/>
      <c r="ID543" s="56"/>
      <c r="IE543" s="56"/>
      <c r="IF543" s="56"/>
      <c r="IG543" s="56"/>
      <c r="IH543" s="56"/>
      <c r="II543" s="56"/>
      <c r="IJ543" s="56"/>
      <c r="IK543" s="56"/>
      <c r="IL543" s="56"/>
      <c r="IM543" s="56"/>
      <c r="IN543" s="56"/>
      <c r="IO543" s="56"/>
      <c r="IP543" s="56"/>
      <c r="IQ543" s="56"/>
      <c r="IR543" s="56"/>
      <c r="IS543" s="56"/>
      <c r="IT543" s="56"/>
      <c r="IU543" s="56"/>
      <c r="IV543" s="56"/>
      <c r="IW543" s="56"/>
      <c r="IX543" s="56"/>
      <c r="IY543" s="56"/>
      <c r="IZ543" s="56"/>
      <c r="JA543" s="56"/>
      <c r="JB543" s="56"/>
      <c r="JC543" s="56"/>
      <c r="JD543" s="56"/>
      <c r="JE543" s="56"/>
      <c r="JF543" s="56"/>
      <c r="JG543" s="56"/>
      <c r="JH543" s="56"/>
      <c r="JI543" s="56"/>
      <c r="JJ543" s="56"/>
      <c r="JK543" s="56"/>
      <c r="JL543" s="56"/>
      <c r="JM543" s="56"/>
      <c r="JN543" s="56"/>
      <c r="JO543" s="56"/>
      <c r="JP543" s="56"/>
      <c r="JQ543" s="56"/>
      <c r="JR543" s="56"/>
      <c r="JS543" s="56"/>
      <c r="JT543" s="56"/>
      <c r="JU543" s="56"/>
      <c r="JV543" s="56"/>
      <c r="JW543" s="56"/>
      <c r="JX543" s="56"/>
      <c r="JY543" s="56"/>
      <c r="JZ543" s="56"/>
      <c r="KA543" s="56"/>
      <c r="KB543" s="56"/>
      <c r="KC543" s="56"/>
      <c r="KD543" s="56"/>
      <c r="KE543" s="56"/>
      <c r="KF543" s="56"/>
      <c r="KG543" s="56"/>
      <c r="KH543" s="56"/>
      <c r="KI543" s="56"/>
      <c r="KJ543" s="56"/>
      <c r="KK543" s="56"/>
      <c r="KL543" s="56"/>
      <c r="KM543" s="56"/>
      <c r="KN543" s="56"/>
      <c r="KO543" s="56"/>
      <c r="KP543" s="56"/>
      <c r="KQ543" s="56"/>
      <c r="KR543" s="56"/>
      <c r="KS543" s="56"/>
      <c r="KT543" s="56"/>
      <c r="KU543" s="56"/>
      <c r="KV543" s="56"/>
      <c r="KW543" s="56"/>
      <c r="KX543" s="56"/>
      <c r="KY543" s="56"/>
      <c r="KZ543" s="56"/>
      <c r="LA543" s="56"/>
      <c r="LB543" s="56"/>
      <c r="LC543" s="56"/>
      <c r="LD543" s="56"/>
      <c r="LE543" s="56"/>
      <c r="LF543" s="56"/>
      <c r="LG543" s="56"/>
      <c r="LH543" s="56"/>
      <c r="LI543" s="56"/>
      <c r="LJ543" s="56"/>
      <c r="LK543" s="56"/>
      <c r="LL543" s="56"/>
      <c r="LM543" s="56"/>
      <c r="LN543" s="56"/>
      <c r="LO543" s="56"/>
      <c r="LP543" s="56"/>
      <c r="LQ543" s="56"/>
      <c r="LR543" s="56"/>
      <c r="LS543" s="56"/>
      <c r="LT543" s="56"/>
      <c r="LU543" s="56"/>
      <c r="LV543" s="56"/>
      <c r="LW543" s="56"/>
      <c r="LX543" s="56"/>
      <c r="LY543" s="56"/>
      <c r="LZ543" s="56"/>
      <c r="MA543" s="56"/>
      <c r="MB543" s="56"/>
      <c r="MC543" s="56"/>
      <c r="MD543" s="56"/>
      <c r="ME543" s="56"/>
      <c r="MF543" s="56"/>
      <c r="MG543" s="56"/>
      <c r="MH543" s="56"/>
      <c r="MI543" s="56"/>
      <c r="MJ543" s="56"/>
      <c r="MK543" s="56"/>
      <c r="ML543" s="56"/>
      <c r="MM543" s="56"/>
      <c r="MN543" s="56"/>
      <c r="MO543" s="56"/>
      <c r="MP543" s="56"/>
      <c r="MQ543" s="56"/>
      <c r="MR543" s="56"/>
      <c r="MS543" s="56"/>
      <c r="MT543" s="56"/>
      <c r="MU543" s="56"/>
      <c r="MV543" s="56"/>
      <c r="MW543" s="56"/>
      <c r="MX543" s="56"/>
      <c r="MY543" s="56"/>
      <c r="MZ543" s="56"/>
      <c r="NA543" s="56"/>
      <c r="NB543" s="56"/>
      <c r="NC543" s="56"/>
      <c r="ND543" s="56"/>
      <c r="NE543" s="56"/>
      <c r="NF543" s="56"/>
      <c r="NG543" s="57"/>
      <c r="NH543" s="57"/>
      <c r="NI543" s="57"/>
      <c r="NJ543" s="56"/>
      <c r="NK543" s="55"/>
      <c r="NL543" s="55"/>
      <c r="NM543" s="55"/>
      <c r="NN543" s="55"/>
      <c r="NO543" s="55"/>
      <c r="NP543" s="55"/>
      <c r="NQ543" s="55"/>
      <c r="NR543" s="55"/>
      <c r="NS543" s="55"/>
      <c r="NT543" s="55"/>
      <c r="NU543" s="55"/>
      <c r="NV543" s="56"/>
    </row>
    <row r="544" spans="1:386" s="48" customFormat="1" x14ac:dyDescent="0.2">
      <c r="A544" s="54"/>
      <c r="B544" s="55"/>
      <c r="C544" s="55"/>
      <c r="D544" s="236"/>
      <c r="E544" s="222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  <c r="AA544" s="56"/>
      <c r="AB544" s="56"/>
      <c r="AC544" s="56"/>
      <c r="AD544" s="56"/>
      <c r="AE544" s="56"/>
      <c r="AF544" s="56"/>
      <c r="AG544" s="56"/>
      <c r="AH544" s="56"/>
      <c r="AI544" s="56"/>
      <c r="AJ544" s="56"/>
      <c r="AK544" s="56"/>
      <c r="AL544" s="56"/>
      <c r="AM544" s="56"/>
      <c r="AN544" s="56"/>
      <c r="AO544" s="56"/>
      <c r="AP544" s="56"/>
      <c r="AQ544" s="56"/>
      <c r="AR544" s="56"/>
      <c r="AS544" s="56"/>
      <c r="AT544" s="56"/>
      <c r="AU544" s="56"/>
      <c r="AV544" s="56"/>
      <c r="AW544" s="56"/>
      <c r="AX544" s="56"/>
      <c r="AY544" s="56"/>
      <c r="AZ544" s="56"/>
      <c r="BA544" s="56"/>
      <c r="BB544" s="56"/>
      <c r="BC544" s="56"/>
      <c r="BD544" s="56"/>
      <c r="BE544" s="56"/>
      <c r="BF544" s="56"/>
      <c r="BG544" s="56"/>
      <c r="BH544" s="56"/>
      <c r="BI544" s="56"/>
      <c r="BJ544" s="56"/>
      <c r="BK544" s="56"/>
      <c r="BL544" s="56"/>
      <c r="BM544" s="56"/>
      <c r="BN544" s="56"/>
      <c r="BO544" s="56"/>
      <c r="BP544" s="56"/>
      <c r="BQ544" s="56"/>
      <c r="BR544" s="56"/>
      <c r="BS544" s="56"/>
      <c r="BT544" s="56"/>
      <c r="BU544" s="56"/>
      <c r="BV544" s="56"/>
      <c r="BW544" s="56"/>
      <c r="BX544" s="56"/>
      <c r="BY544" s="56"/>
      <c r="BZ544" s="56"/>
      <c r="CA544" s="56"/>
      <c r="CB544" s="56"/>
      <c r="CC544" s="56"/>
      <c r="CD544" s="56"/>
      <c r="CE544" s="56"/>
      <c r="CF544" s="56"/>
      <c r="CG544" s="56"/>
      <c r="CH544" s="56"/>
      <c r="CI544" s="56"/>
      <c r="CJ544" s="56"/>
      <c r="CK544" s="56"/>
      <c r="CL544" s="56"/>
      <c r="CM544" s="56"/>
      <c r="CN544" s="56"/>
      <c r="CO544" s="56"/>
      <c r="CP544" s="56"/>
      <c r="CQ544" s="56"/>
      <c r="CR544" s="56"/>
      <c r="CS544" s="56"/>
      <c r="CT544" s="56"/>
      <c r="CU544" s="56"/>
      <c r="CV544" s="56"/>
      <c r="CW544" s="56"/>
      <c r="CX544" s="56"/>
      <c r="CY544" s="56"/>
      <c r="CZ544" s="56"/>
      <c r="DA544" s="56"/>
      <c r="DB544" s="56"/>
      <c r="DC544" s="56"/>
      <c r="DD544" s="56"/>
      <c r="DE544" s="56"/>
      <c r="DF544" s="56"/>
      <c r="DG544" s="56"/>
      <c r="DH544" s="56"/>
      <c r="DI544" s="56"/>
      <c r="DJ544" s="56"/>
      <c r="DK544" s="56"/>
      <c r="DL544" s="56"/>
      <c r="DM544" s="56"/>
      <c r="DN544" s="56"/>
      <c r="DO544" s="56"/>
      <c r="DP544" s="56"/>
      <c r="DQ544" s="56"/>
      <c r="DR544" s="56"/>
      <c r="DS544" s="56"/>
      <c r="DT544" s="56"/>
      <c r="DU544" s="56"/>
      <c r="DV544" s="56"/>
      <c r="DW544" s="56"/>
      <c r="DX544" s="56"/>
      <c r="DY544" s="56"/>
      <c r="DZ544" s="56"/>
      <c r="EA544" s="56"/>
      <c r="EB544" s="56"/>
      <c r="EC544" s="56"/>
      <c r="ED544" s="56"/>
      <c r="EE544" s="56"/>
      <c r="EF544" s="56"/>
      <c r="EG544" s="56"/>
      <c r="EH544" s="56"/>
      <c r="EI544" s="56"/>
      <c r="EJ544" s="56"/>
      <c r="EK544" s="56"/>
      <c r="EL544" s="56"/>
      <c r="EM544" s="56"/>
      <c r="EN544" s="56"/>
      <c r="EO544" s="56"/>
      <c r="EP544" s="56"/>
      <c r="EQ544" s="56"/>
      <c r="ER544" s="56"/>
      <c r="ES544" s="56"/>
      <c r="ET544" s="56"/>
      <c r="EU544" s="56"/>
      <c r="EV544" s="56"/>
      <c r="EW544" s="56"/>
      <c r="EX544" s="56"/>
      <c r="EY544" s="56"/>
      <c r="EZ544" s="56"/>
      <c r="FA544" s="56"/>
      <c r="FB544" s="56"/>
      <c r="FC544" s="56"/>
      <c r="FD544" s="56"/>
      <c r="FE544" s="56"/>
      <c r="FF544" s="56"/>
      <c r="FG544" s="56"/>
      <c r="FH544" s="56"/>
      <c r="FI544" s="56"/>
      <c r="FJ544" s="56"/>
      <c r="FK544" s="56"/>
      <c r="FL544" s="56"/>
      <c r="FM544" s="56"/>
      <c r="FN544" s="56"/>
      <c r="FO544" s="56"/>
      <c r="FP544" s="56"/>
      <c r="FQ544" s="56"/>
      <c r="FR544" s="56"/>
      <c r="FS544" s="56"/>
      <c r="FT544" s="56"/>
      <c r="FU544" s="56"/>
      <c r="FV544" s="56"/>
      <c r="FW544" s="56"/>
      <c r="FX544" s="56"/>
      <c r="FY544" s="56"/>
      <c r="FZ544" s="56"/>
      <c r="GA544" s="56"/>
      <c r="GB544" s="56"/>
      <c r="GC544" s="56"/>
      <c r="GD544" s="56"/>
      <c r="GE544" s="56"/>
      <c r="GF544" s="56"/>
      <c r="GG544" s="56"/>
      <c r="GH544" s="56"/>
      <c r="GI544" s="56"/>
      <c r="GJ544" s="56"/>
      <c r="GK544" s="56"/>
      <c r="GL544" s="56"/>
      <c r="GM544" s="56"/>
      <c r="GN544" s="56"/>
      <c r="GO544" s="56"/>
      <c r="GP544" s="56"/>
      <c r="GQ544" s="56"/>
      <c r="GR544" s="56"/>
      <c r="GS544" s="56"/>
      <c r="GT544" s="56"/>
      <c r="GU544" s="56"/>
      <c r="GV544" s="56"/>
      <c r="GW544" s="56"/>
      <c r="GX544" s="56"/>
      <c r="GY544" s="56"/>
      <c r="GZ544" s="56"/>
      <c r="HA544" s="56"/>
      <c r="HB544" s="56"/>
      <c r="HC544" s="56"/>
      <c r="HD544" s="56"/>
      <c r="HE544" s="56"/>
      <c r="HF544" s="56"/>
      <c r="HG544" s="56"/>
      <c r="HH544" s="56"/>
      <c r="HI544" s="56"/>
      <c r="HJ544" s="56"/>
      <c r="HK544" s="56"/>
      <c r="HL544" s="56"/>
      <c r="HM544" s="56"/>
      <c r="HN544" s="56"/>
      <c r="HO544" s="56"/>
      <c r="HP544" s="56"/>
      <c r="HQ544" s="56"/>
      <c r="HR544" s="56"/>
      <c r="HS544" s="56"/>
      <c r="HT544" s="56"/>
      <c r="HU544" s="56"/>
      <c r="HV544" s="56"/>
      <c r="HW544" s="56"/>
      <c r="HX544" s="56"/>
      <c r="HY544" s="56"/>
      <c r="HZ544" s="56"/>
      <c r="IA544" s="56"/>
      <c r="IB544" s="56"/>
      <c r="IC544" s="56"/>
      <c r="ID544" s="56"/>
      <c r="IE544" s="56"/>
      <c r="IF544" s="56"/>
      <c r="IG544" s="56"/>
      <c r="IH544" s="56"/>
      <c r="II544" s="56"/>
      <c r="IJ544" s="56"/>
      <c r="IK544" s="56"/>
      <c r="IL544" s="56"/>
      <c r="IM544" s="56"/>
      <c r="IN544" s="56"/>
      <c r="IO544" s="56"/>
      <c r="IP544" s="56"/>
      <c r="IQ544" s="56"/>
      <c r="IR544" s="56"/>
      <c r="IS544" s="56"/>
      <c r="IT544" s="56"/>
      <c r="IU544" s="56"/>
      <c r="IV544" s="56"/>
      <c r="IW544" s="56"/>
      <c r="IX544" s="56"/>
      <c r="IY544" s="56"/>
      <c r="IZ544" s="56"/>
      <c r="JA544" s="56"/>
      <c r="JB544" s="56"/>
      <c r="JC544" s="56"/>
      <c r="JD544" s="56"/>
      <c r="JE544" s="56"/>
      <c r="JF544" s="56"/>
      <c r="JG544" s="56"/>
      <c r="JH544" s="56"/>
      <c r="JI544" s="56"/>
      <c r="JJ544" s="56"/>
      <c r="JK544" s="56"/>
      <c r="JL544" s="56"/>
      <c r="JM544" s="56"/>
      <c r="JN544" s="56"/>
      <c r="JO544" s="56"/>
      <c r="JP544" s="56"/>
      <c r="JQ544" s="56"/>
      <c r="JR544" s="56"/>
      <c r="JS544" s="56"/>
      <c r="JT544" s="56"/>
      <c r="JU544" s="56"/>
      <c r="JV544" s="56"/>
      <c r="JW544" s="56"/>
      <c r="JX544" s="56"/>
      <c r="JY544" s="56"/>
      <c r="JZ544" s="56"/>
      <c r="KA544" s="56"/>
      <c r="KB544" s="56"/>
      <c r="KC544" s="56"/>
      <c r="KD544" s="56"/>
      <c r="KE544" s="56"/>
      <c r="KF544" s="56"/>
      <c r="KG544" s="56"/>
      <c r="KH544" s="56"/>
      <c r="KI544" s="56"/>
      <c r="KJ544" s="56"/>
      <c r="KK544" s="56"/>
      <c r="KL544" s="56"/>
      <c r="KM544" s="56"/>
      <c r="KN544" s="56"/>
      <c r="KO544" s="56"/>
      <c r="KP544" s="56"/>
      <c r="KQ544" s="56"/>
      <c r="KR544" s="56"/>
      <c r="KS544" s="56"/>
      <c r="KT544" s="56"/>
      <c r="KU544" s="56"/>
      <c r="KV544" s="56"/>
      <c r="KW544" s="56"/>
      <c r="KX544" s="56"/>
      <c r="KY544" s="56"/>
      <c r="KZ544" s="56"/>
      <c r="LA544" s="56"/>
      <c r="LB544" s="56"/>
      <c r="LC544" s="56"/>
      <c r="LD544" s="56"/>
      <c r="LE544" s="56"/>
      <c r="LF544" s="56"/>
      <c r="LG544" s="56"/>
      <c r="LH544" s="56"/>
      <c r="LI544" s="56"/>
      <c r="LJ544" s="56"/>
      <c r="LK544" s="56"/>
      <c r="LL544" s="56"/>
      <c r="LM544" s="56"/>
      <c r="LN544" s="56"/>
      <c r="LO544" s="56"/>
      <c r="LP544" s="56"/>
      <c r="LQ544" s="56"/>
      <c r="LR544" s="56"/>
      <c r="LS544" s="56"/>
      <c r="LT544" s="56"/>
      <c r="LU544" s="56"/>
      <c r="LV544" s="56"/>
      <c r="LW544" s="56"/>
      <c r="LX544" s="56"/>
      <c r="LY544" s="56"/>
      <c r="LZ544" s="56"/>
      <c r="MA544" s="56"/>
      <c r="MB544" s="56"/>
      <c r="MC544" s="56"/>
      <c r="MD544" s="56"/>
      <c r="ME544" s="56"/>
      <c r="MF544" s="56"/>
      <c r="MG544" s="56"/>
      <c r="MH544" s="56"/>
      <c r="MI544" s="56"/>
      <c r="MJ544" s="56"/>
      <c r="MK544" s="56"/>
      <c r="ML544" s="56"/>
      <c r="MM544" s="56"/>
      <c r="MN544" s="56"/>
      <c r="MO544" s="56"/>
      <c r="MP544" s="56"/>
      <c r="MQ544" s="56"/>
      <c r="MR544" s="56"/>
      <c r="MS544" s="56"/>
      <c r="MT544" s="56"/>
      <c r="MU544" s="56"/>
      <c r="MV544" s="56"/>
      <c r="MW544" s="56"/>
      <c r="MX544" s="56"/>
      <c r="MY544" s="56"/>
      <c r="MZ544" s="56"/>
      <c r="NA544" s="56"/>
      <c r="NB544" s="56"/>
      <c r="NC544" s="56"/>
      <c r="ND544" s="56"/>
      <c r="NE544" s="56"/>
      <c r="NF544" s="56"/>
      <c r="NG544" s="57"/>
      <c r="NH544" s="57"/>
      <c r="NI544" s="57"/>
      <c r="NJ544" s="56"/>
      <c r="NK544" s="55"/>
      <c r="NL544" s="55"/>
      <c r="NM544" s="55"/>
      <c r="NN544" s="55"/>
      <c r="NO544" s="55"/>
      <c r="NP544" s="55"/>
      <c r="NQ544" s="55"/>
      <c r="NR544" s="55"/>
      <c r="NS544" s="55"/>
      <c r="NT544" s="55"/>
      <c r="NU544" s="55"/>
      <c r="NV544" s="56"/>
    </row>
    <row r="545" spans="1:386" s="48" customFormat="1" x14ac:dyDescent="0.2">
      <c r="A545" s="54"/>
      <c r="B545" s="55"/>
      <c r="C545" s="55"/>
      <c r="D545" s="236"/>
      <c r="E545" s="222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  <c r="AA545" s="56"/>
      <c r="AB545" s="56"/>
      <c r="AC545" s="56"/>
      <c r="AD545" s="56"/>
      <c r="AE545" s="56"/>
      <c r="AF545" s="56"/>
      <c r="AG545" s="56"/>
      <c r="AH545" s="56"/>
      <c r="AI545" s="56"/>
      <c r="AJ545" s="56"/>
      <c r="AK545" s="56"/>
      <c r="AL545" s="56"/>
      <c r="AM545" s="56"/>
      <c r="AN545" s="56"/>
      <c r="AO545" s="56"/>
      <c r="AP545" s="56"/>
      <c r="AQ545" s="56"/>
      <c r="AR545" s="56"/>
      <c r="AS545" s="56"/>
      <c r="AT545" s="56"/>
      <c r="AU545" s="56"/>
      <c r="AV545" s="56"/>
      <c r="AW545" s="56"/>
      <c r="AX545" s="56"/>
      <c r="AY545" s="56"/>
      <c r="AZ545" s="56"/>
      <c r="BA545" s="56"/>
      <c r="BB545" s="56"/>
      <c r="BC545" s="56"/>
      <c r="BD545" s="56"/>
      <c r="BE545" s="56"/>
      <c r="BF545" s="56"/>
      <c r="BG545" s="56"/>
      <c r="BH545" s="56"/>
      <c r="BI545" s="56"/>
      <c r="BJ545" s="56"/>
      <c r="BK545" s="56"/>
      <c r="BL545" s="56"/>
      <c r="BM545" s="56"/>
      <c r="BN545" s="56"/>
      <c r="BO545" s="56"/>
      <c r="BP545" s="56"/>
      <c r="BQ545" s="56"/>
      <c r="BR545" s="56"/>
      <c r="BS545" s="56"/>
      <c r="BT545" s="56"/>
      <c r="BU545" s="56"/>
      <c r="BV545" s="56"/>
      <c r="BW545" s="56"/>
      <c r="BX545" s="56"/>
      <c r="BY545" s="56"/>
      <c r="BZ545" s="56"/>
      <c r="CA545" s="56"/>
      <c r="CB545" s="56"/>
      <c r="CC545" s="56"/>
      <c r="CD545" s="56"/>
      <c r="CE545" s="56"/>
      <c r="CF545" s="56"/>
      <c r="CG545" s="56"/>
      <c r="CH545" s="56"/>
      <c r="CI545" s="56"/>
      <c r="CJ545" s="56"/>
      <c r="CK545" s="56"/>
      <c r="CL545" s="56"/>
      <c r="CM545" s="56"/>
      <c r="CN545" s="56"/>
      <c r="CO545" s="56"/>
      <c r="CP545" s="56"/>
      <c r="CQ545" s="56"/>
      <c r="CR545" s="56"/>
      <c r="CS545" s="56"/>
      <c r="CT545" s="56"/>
      <c r="CU545" s="56"/>
      <c r="CV545" s="56"/>
      <c r="CW545" s="56"/>
      <c r="CX545" s="56"/>
      <c r="CY545" s="56"/>
      <c r="CZ545" s="56"/>
      <c r="DA545" s="56"/>
      <c r="DB545" s="56"/>
      <c r="DC545" s="56"/>
      <c r="DD545" s="56"/>
      <c r="DE545" s="56"/>
      <c r="DF545" s="56"/>
      <c r="DG545" s="56"/>
      <c r="DH545" s="56"/>
      <c r="DI545" s="56"/>
      <c r="DJ545" s="56"/>
      <c r="DK545" s="56"/>
      <c r="DL545" s="56"/>
      <c r="DM545" s="56"/>
      <c r="DN545" s="56"/>
      <c r="DO545" s="56"/>
      <c r="DP545" s="56"/>
      <c r="DQ545" s="56"/>
      <c r="DR545" s="56"/>
      <c r="DS545" s="56"/>
      <c r="DT545" s="56"/>
      <c r="DU545" s="56"/>
      <c r="DV545" s="56"/>
      <c r="DW545" s="56"/>
      <c r="DX545" s="56"/>
      <c r="DY545" s="56"/>
      <c r="DZ545" s="56"/>
      <c r="EA545" s="56"/>
      <c r="EB545" s="56"/>
      <c r="EC545" s="56"/>
      <c r="ED545" s="56"/>
      <c r="EE545" s="56"/>
      <c r="EF545" s="56"/>
      <c r="EG545" s="56"/>
      <c r="EH545" s="56"/>
      <c r="EI545" s="56"/>
      <c r="EJ545" s="56"/>
      <c r="EK545" s="56"/>
      <c r="EL545" s="56"/>
      <c r="EM545" s="56"/>
      <c r="EN545" s="56"/>
      <c r="EO545" s="56"/>
      <c r="EP545" s="56"/>
      <c r="EQ545" s="56"/>
      <c r="ER545" s="56"/>
      <c r="ES545" s="56"/>
      <c r="ET545" s="56"/>
      <c r="EU545" s="56"/>
      <c r="EV545" s="56"/>
      <c r="EW545" s="56"/>
      <c r="EX545" s="56"/>
      <c r="EY545" s="56"/>
      <c r="EZ545" s="56"/>
      <c r="FA545" s="56"/>
      <c r="FB545" s="56"/>
      <c r="FC545" s="56"/>
      <c r="FD545" s="56"/>
      <c r="FE545" s="56"/>
      <c r="FF545" s="56"/>
      <c r="FG545" s="56"/>
      <c r="FH545" s="56"/>
      <c r="FI545" s="56"/>
      <c r="FJ545" s="56"/>
      <c r="FK545" s="56"/>
      <c r="FL545" s="56"/>
      <c r="FM545" s="56"/>
      <c r="FN545" s="56"/>
      <c r="FO545" s="56"/>
      <c r="FP545" s="56"/>
      <c r="FQ545" s="56"/>
      <c r="FR545" s="56"/>
      <c r="FS545" s="56"/>
      <c r="FT545" s="56"/>
      <c r="FU545" s="56"/>
      <c r="FV545" s="56"/>
      <c r="FW545" s="56"/>
      <c r="FX545" s="56"/>
      <c r="FY545" s="56"/>
      <c r="FZ545" s="56"/>
      <c r="GA545" s="56"/>
      <c r="GB545" s="56"/>
      <c r="GC545" s="56"/>
      <c r="GD545" s="56"/>
      <c r="GE545" s="56"/>
      <c r="GF545" s="56"/>
      <c r="GG545" s="56"/>
      <c r="GH545" s="56"/>
      <c r="GI545" s="56"/>
      <c r="GJ545" s="56"/>
      <c r="GK545" s="56"/>
      <c r="GL545" s="56"/>
      <c r="GM545" s="56"/>
      <c r="GN545" s="56"/>
      <c r="GO545" s="56"/>
      <c r="GP545" s="56"/>
      <c r="GQ545" s="56"/>
      <c r="GR545" s="56"/>
      <c r="GS545" s="56"/>
      <c r="GT545" s="56"/>
      <c r="GU545" s="56"/>
      <c r="GV545" s="56"/>
      <c r="GW545" s="56"/>
      <c r="GX545" s="56"/>
      <c r="GY545" s="56"/>
      <c r="GZ545" s="56"/>
      <c r="HA545" s="56"/>
      <c r="HB545" s="56"/>
      <c r="HC545" s="56"/>
      <c r="HD545" s="56"/>
      <c r="HE545" s="56"/>
      <c r="HF545" s="56"/>
      <c r="HG545" s="56"/>
      <c r="HH545" s="56"/>
      <c r="HI545" s="56"/>
      <c r="HJ545" s="56"/>
      <c r="HK545" s="56"/>
      <c r="HL545" s="56"/>
      <c r="HM545" s="56"/>
      <c r="HN545" s="56"/>
      <c r="HO545" s="56"/>
      <c r="HP545" s="56"/>
      <c r="HQ545" s="56"/>
      <c r="HR545" s="56"/>
      <c r="HS545" s="56"/>
      <c r="HT545" s="56"/>
      <c r="HU545" s="56"/>
      <c r="HV545" s="56"/>
      <c r="HW545" s="56"/>
      <c r="HX545" s="56"/>
      <c r="HY545" s="56"/>
      <c r="HZ545" s="56"/>
      <c r="IA545" s="56"/>
      <c r="IB545" s="56"/>
      <c r="IC545" s="56"/>
      <c r="ID545" s="56"/>
      <c r="IE545" s="56"/>
      <c r="IF545" s="56"/>
      <c r="IG545" s="56"/>
      <c r="IH545" s="56"/>
      <c r="II545" s="56"/>
      <c r="IJ545" s="56"/>
      <c r="IK545" s="56"/>
      <c r="IL545" s="56"/>
      <c r="IM545" s="56"/>
      <c r="IN545" s="56"/>
      <c r="IO545" s="56"/>
      <c r="IP545" s="56"/>
      <c r="IQ545" s="56"/>
      <c r="IR545" s="56"/>
      <c r="IS545" s="56"/>
      <c r="IT545" s="56"/>
      <c r="IU545" s="56"/>
      <c r="IV545" s="56"/>
      <c r="IW545" s="56"/>
      <c r="IX545" s="56"/>
      <c r="IY545" s="56"/>
      <c r="IZ545" s="56"/>
      <c r="JA545" s="56"/>
      <c r="JB545" s="56"/>
      <c r="JC545" s="56"/>
      <c r="JD545" s="56"/>
      <c r="JE545" s="56"/>
      <c r="JF545" s="56"/>
      <c r="JG545" s="56"/>
      <c r="JH545" s="56"/>
      <c r="JI545" s="56"/>
      <c r="JJ545" s="56"/>
      <c r="JK545" s="56"/>
      <c r="JL545" s="56"/>
      <c r="JM545" s="56"/>
      <c r="JN545" s="56"/>
      <c r="JO545" s="56"/>
      <c r="JP545" s="56"/>
      <c r="JQ545" s="56"/>
      <c r="JR545" s="56"/>
      <c r="JS545" s="56"/>
      <c r="JT545" s="56"/>
      <c r="JU545" s="56"/>
      <c r="JV545" s="56"/>
      <c r="JW545" s="56"/>
      <c r="JX545" s="56"/>
      <c r="JY545" s="56"/>
      <c r="JZ545" s="56"/>
      <c r="KA545" s="56"/>
      <c r="KB545" s="56"/>
      <c r="KC545" s="56"/>
      <c r="KD545" s="56"/>
      <c r="KE545" s="56"/>
      <c r="KF545" s="56"/>
      <c r="KG545" s="56"/>
      <c r="KH545" s="56"/>
      <c r="KI545" s="56"/>
      <c r="KJ545" s="56"/>
      <c r="KK545" s="56"/>
      <c r="KL545" s="56"/>
      <c r="KM545" s="56"/>
      <c r="KN545" s="56"/>
      <c r="KO545" s="56"/>
      <c r="KP545" s="56"/>
      <c r="KQ545" s="56"/>
      <c r="KR545" s="56"/>
      <c r="KS545" s="56"/>
      <c r="KT545" s="56"/>
      <c r="KU545" s="56"/>
      <c r="KV545" s="56"/>
      <c r="KW545" s="56"/>
      <c r="KX545" s="56"/>
      <c r="KY545" s="56"/>
      <c r="KZ545" s="56"/>
      <c r="LA545" s="56"/>
      <c r="LB545" s="56"/>
      <c r="LC545" s="56"/>
      <c r="LD545" s="56"/>
      <c r="LE545" s="56"/>
      <c r="LF545" s="56"/>
      <c r="LG545" s="56"/>
      <c r="LH545" s="56"/>
      <c r="LI545" s="56"/>
      <c r="LJ545" s="56"/>
      <c r="LK545" s="56"/>
      <c r="LL545" s="56"/>
      <c r="LM545" s="56"/>
      <c r="LN545" s="56"/>
      <c r="LO545" s="56"/>
      <c r="LP545" s="56"/>
      <c r="LQ545" s="56"/>
      <c r="LR545" s="56"/>
      <c r="LS545" s="56"/>
      <c r="LT545" s="56"/>
      <c r="LU545" s="56"/>
      <c r="LV545" s="56"/>
      <c r="LW545" s="56"/>
      <c r="LX545" s="56"/>
      <c r="LY545" s="56"/>
      <c r="LZ545" s="56"/>
      <c r="MA545" s="56"/>
      <c r="MB545" s="56"/>
      <c r="MC545" s="56"/>
      <c r="MD545" s="56"/>
      <c r="ME545" s="56"/>
      <c r="MF545" s="56"/>
      <c r="MG545" s="56"/>
      <c r="MH545" s="56"/>
      <c r="MI545" s="56"/>
      <c r="MJ545" s="56"/>
      <c r="MK545" s="56"/>
      <c r="ML545" s="56"/>
      <c r="MM545" s="56"/>
      <c r="MN545" s="56"/>
      <c r="MO545" s="56"/>
      <c r="MP545" s="56"/>
      <c r="MQ545" s="56"/>
      <c r="MR545" s="56"/>
      <c r="MS545" s="56"/>
      <c r="MT545" s="56"/>
      <c r="MU545" s="56"/>
      <c r="MV545" s="56"/>
      <c r="MW545" s="56"/>
      <c r="MX545" s="56"/>
      <c r="MY545" s="56"/>
      <c r="MZ545" s="56"/>
      <c r="NA545" s="56"/>
      <c r="NB545" s="56"/>
      <c r="NC545" s="56"/>
      <c r="ND545" s="56"/>
      <c r="NE545" s="56"/>
      <c r="NF545" s="56"/>
      <c r="NG545" s="57"/>
      <c r="NH545" s="57"/>
      <c r="NI545" s="57"/>
      <c r="NJ545" s="56"/>
      <c r="NK545" s="55"/>
      <c r="NL545" s="55"/>
      <c r="NM545" s="55"/>
      <c r="NN545" s="55"/>
      <c r="NO545" s="55"/>
      <c r="NP545" s="55"/>
      <c r="NQ545" s="55"/>
      <c r="NR545" s="55"/>
      <c r="NS545" s="55"/>
      <c r="NT545" s="55"/>
      <c r="NU545" s="55"/>
      <c r="NV545" s="56"/>
    </row>
    <row r="546" spans="1:386" s="48" customFormat="1" x14ac:dyDescent="0.2">
      <c r="A546" s="54"/>
      <c r="B546" s="55"/>
      <c r="C546" s="55"/>
      <c r="D546" s="236"/>
      <c r="E546" s="222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  <c r="AA546" s="56"/>
      <c r="AB546" s="56"/>
      <c r="AC546" s="56"/>
      <c r="AD546" s="56"/>
      <c r="AE546" s="56"/>
      <c r="AF546" s="56"/>
      <c r="AG546" s="56"/>
      <c r="AH546" s="56"/>
      <c r="AI546" s="56"/>
      <c r="AJ546" s="56"/>
      <c r="AK546" s="56"/>
      <c r="AL546" s="56"/>
      <c r="AM546" s="56"/>
      <c r="AN546" s="56"/>
      <c r="AO546" s="56"/>
      <c r="AP546" s="56"/>
      <c r="AQ546" s="56"/>
      <c r="AR546" s="56"/>
      <c r="AS546" s="56"/>
      <c r="AT546" s="56"/>
      <c r="AU546" s="56"/>
      <c r="AV546" s="56"/>
      <c r="AW546" s="56"/>
      <c r="AX546" s="56"/>
      <c r="AY546" s="56"/>
      <c r="AZ546" s="56"/>
      <c r="BA546" s="56"/>
      <c r="BB546" s="56"/>
      <c r="BC546" s="56"/>
      <c r="BD546" s="56"/>
      <c r="BE546" s="56"/>
      <c r="BF546" s="56"/>
      <c r="BG546" s="56"/>
      <c r="BH546" s="56"/>
      <c r="BI546" s="56"/>
      <c r="BJ546" s="56"/>
      <c r="BK546" s="56"/>
      <c r="BL546" s="56"/>
      <c r="BM546" s="56"/>
      <c r="BN546" s="56"/>
      <c r="BO546" s="56"/>
      <c r="BP546" s="56"/>
      <c r="BQ546" s="56"/>
      <c r="BR546" s="56"/>
      <c r="BS546" s="56"/>
      <c r="BT546" s="56"/>
      <c r="BU546" s="56"/>
      <c r="BV546" s="56"/>
      <c r="BW546" s="56"/>
      <c r="BX546" s="56"/>
      <c r="BY546" s="56"/>
      <c r="BZ546" s="56"/>
      <c r="CA546" s="56"/>
      <c r="CB546" s="56"/>
      <c r="CC546" s="56"/>
      <c r="CD546" s="56"/>
      <c r="CE546" s="56"/>
      <c r="CF546" s="56"/>
      <c r="CG546" s="56"/>
      <c r="CH546" s="56"/>
      <c r="CI546" s="56"/>
      <c r="CJ546" s="56"/>
      <c r="CK546" s="56"/>
      <c r="CL546" s="56"/>
      <c r="CM546" s="56"/>
      <c r="CN546" s="56"/>
      <c r="CO546" s="56"/>
      <c r="CP546" s="56"/>
      <c r="CQ546" s="56"/>
      <c r="CR546" s="56"/>
      <c r="CS546" s="56"/>
      <c r="CT546" s="56"/>
      <c r="CU546" s="56"/>
      <c r="CV546" s="56"/>
      <c r="CW546" s="56"/>
      <c r="CX546" s="56"/>
      <c r="CY546" s="56"/>
      <c r="CZ546" s="56"/>
      <c r="DA546" s="56"/>
      <c r="DB546" s="56"/>
      <c r="DC546" s="56"/>
      <c r="DD546" s="56"/>
      <c r="DE546" s="56"/>
      <c r="DF546" s="56"/>
      <c r="DG546" s="56"/>
      <c r="DH546" s="56"/>
      <c r="DI546" s="56"/>
      <c r="DJ546" s="56"/>
      <c r="DK546" s="56"/>
      <c r="DL546" s="56"/>
      <c r="DM546" s="56"/>
      <c r="DN546" s="56"/>
      <c r="DO546" s="56"/>
      <c r="DP546" s="56"/>
      <c r="DQ546" s="56"/>
      <c r="DR546" s="56"/>
      <c r="DS546" s="56"/>
      <c r="DT546" s="56"/>
      <c r="DU546" s="56"/>
      <c r="DV546" s="56"/>
      <c r="DW546" s="56"/>
      <c r="DX546" s="56"/>
      <c r="DY546" s="56"/>
      <c r="DZ546" s="56"/>
      <c r="EA546" s="56"/>
      <c r="EB546" s="56"/>
      <c r="EC546" s="56"/>
      <c r="ED546" s="56"/>
      <c r="EE546" s="56"/>
      <c r="EF546" s="56"/>
      <c r="EG546" s="56"/>
      <c r="EH546" s="56"/>
      <c r="EI546" s="56"/>
      <c r="EJ546" s="56"/>
      <c r="EK546" s="56"/>
      <c r="EL546" s="56"/>
      <c r="EM546" s="56"/>
      <c r="EN546" s="56"/>
      <c r="EO546" s="56"/>
      <c r="EP546" s="56"/>
      <c r="EQ546" s="56"/>
      <c r="ER546" s="56"/>
      <c r="ES546" s="56"/>
      <c r="ET546" s="56"/>
      <c r="EU546" s="56"/>
      <c r="EV546" s="56"/>
      <c r="EW546" s="56"/>
      <c r="EX546" s="56"/>
      <c r="EY546" s="56"/>
      <c r="EZ546" s="56"/>
      <c r="FA546" s="56"/>
      <c r="FB546" s="56"/>
      <c r="FC546" s="56"/>
      <c r="FD546" s="56"/>
      <c r="FE546" s="56"/>
      <c r="FF546" s="56"/>
      <c r="FG546" s="56"/>
      <c r="FH546" s="56"/>
      <c r="FI546" s="56"/>
      <c r="FJ546" s="56"/>
      <c r="FK546" s="56"/>
      <c r="FL546" s="56"/>
      <c r="FM546" s="56"/>
      <c r="FN546" s="56"/>
      <c r="FO546" s="56"/>
      <c r="FP546" s="56"/>
      <c r="FQ546" s="56"/>
      <c r="FR546" s="56"/>
      <c r="FS546" s="56"/>
      <c r="FT546" s="56"/>
      <c r="FU546" s="56"/>
      <c r="FV546" s="56"/>
      <c r="FW546" s="56"/>
      <c r="FX546" s="56"/>
      <c r="FY546" s="56"/>
      <c r="FZ546" s="56"/>
      <c r="GA546" s="56"/>
      <c r="GB546" s="56"/>
      <c r="GC546" s="56"/>
      <c r="GD546" s="56"/>
      <c r="GE546" s="56"/>
      <c r="GF546" s="56"/>
      <c r="GG546" s="56"/>
      <c r="GH546" s="56"/>
      <c r="GI546" s="56"/>
      <c r="GJ546" s="56"/>
      <c r="GK546" s="56"/>
      <c r="GL546" s="56"/>
      <c r="GM546" s="56"/>
      <c r="GN546" s="56"/>
      <c r="GO546" s="56"/>
      <c r="GP546" s="56"/>
      <c r="GQ546" s="56"/>
      <c r="GR546" s="56"/>
      <c r="GS546" s="56"/>
      <c r="GT546" s="56"/>
      <c r="GU546" s="56"/>
      <c r="GV546" s="56"/>
      <c r="GW546" s="56"/>
      <c r="GX546" s="56"/>
      <c r="GY546" s="56"/>
      <c r="GZ546" s="56"/>
      <c r="HA546" s="56"/>
      <c r="HB546" s="56"/>
      <c r="HC546" s="56"/>
      <c r="HD546" s="56"/>
      <c r="HE546" s="56"/>
      <c r="HF546" s="56"/>
      <c r="HG546" s="56"/>
      <c r="HH546" s="56"/>
      <c r="HI546" s="56"/>
      <c r="HJ546" s="56"/>
      <c r="HK546" s="56"/>
      <c r="HL546" s="56"/>
      <c r="HM546" s="56"/>
      <c r="HN546" s="56"/>
      <c r="HO546" s="56"/>
      <c r="HP546" s="56"/>
      <c r="HQ546" s="56"/>
      <c r="HR546" s="56"/>
      <c r="HS546" s="56"/>
      <c r="HT546" s="56"/>
      <c r="HU546" s="56"/>
      <c r="HV546" s="56"/>
      <c r="HW546" s="56"/>
      <c r="HX546" s="56"/>
      <c r="HY546" s="56"/>
      <c r="HZ546" s="56"/>
      <c r="IA546" s="56"/>
      <c r="IB546" s="56"/>
      <c r="IC546" s="56"/>
      <c r="ID546" s="56"/>
      <c r="IE546" s="56"/>
      <c r="IF546" s="56"/>
      <c r="IG546" s="56"/>
      <c r="IH546" s="56"/>
      <c r="II546" s="56"/>
      <c r="IJ546" s="56"/>
      <c r="IK546" s="56"/>
      <c r="IL546" s="56"/>
      <c r="IM546" s="56"/>
      <c r="IN546" s="56"/>
      <c r="IO546" s="56"/>
      <c r="IP546" s="56"/>
      <c r="IQ546" s="56"/>
      <c r="IR546" s="56"/>
      <c r="IS546" s="56"/>
      <c r="IT546" s="56"/>
      <c r="IU546" s="56"/>
      <c r="IV546" s="56"/>
      <c r="IW546" s="56"/>
      <c r="IX546" s="56"/>
      <c r="IY546" s="56"/>
      <c r="IZ546" s="56"/>
      <c r="JA546" s="56"/>
      <c r="JB546" s="56"/>
      <c r="JC546" s="56"/>
      <c r="JD546" s="56"/>
      <c r="JE546" s="56"/>
      <c r="JF546" s="56"/>
      <c r="JG546" s="56"/>
      <c r="JH546" s="56"/>
      <c r="JI546" s="56"/>
      <c r="JJ546" s="56"/>
      <c r="JK546" s="56"/>
      <c r="JL546" s="56"/>
      <c r="JM546" s="56"/>
      <c r="JN546" s="56"/>
      <c r="JO546" s="56"/>
      <c r="JP546" s="56"/>
      <c r="JQ546" s="56"/>
      <c r="JR546" s="56"/>
      <c r="JS546" s="56"/>
      <c r="JT546" s="56"/>
      <c r="JU546" s="56"/>
      <c r="JV546" s="56"/>
      <c r="JW546" s="56"/>
      <c r="JX546" s="56"/>
      <c r="JY546" s="56"/>
      <c r="JZ546" s="56"/>
      <c r="KA546" s="56"/>
      <c r="KB546" s="56"/>
      <c r="KC546" s="56"/>
      <c r="KD546" s="56"/>
      <c r="KE546" s="56"/>
      <c r="KF546" s="56"/>
      <c r="KG546" s="56"/>
      <c r="KH546" s="56"/>
      <c r="KI546" s="56"/>
      <c r="KJ546" s="56"/>
      <c r="KK546" s="56"/>
      <c r="KL546" s="56"/>
      <c r="KM546" s="56"/>
      <c r="KN546" s="56"/>
      <c r="KO546" s="56"/>
      <c r="KP546" s="56"/>
      <c r="KQ546" s="56"/>
      <c r="KR546" s="56"/>
      <c r="KS546" s="56"/>
      <c r="KT546" s="56"/>
      <c r="KU546" s="56"/>
      <c r="KV546" s="56"/>
      <c r="KW546" s="56"/>
      <c r="KX546" s="56"/>
      <c r="KY546" s="56"/>
      <c r="KZ546" s="56"/>
      <c r="LA546" s="56"/>
      <c r="LB546" s="56"/>
      <c r="LC546" s="56"/>
      <c r="LD546" s="56"/>
      <c r="LE546" s="56"/>
      <c r="LF546" s="56"/>
      <c r="LG546" s="56"/>
      <c r="LH546" s="56"/>
      <c r="LI546" s="56"/>
      <c r="LJ546" s="56"/>
      <c r="LK546" s="56"/>
      <c r="LL546" s="56"/>
      <c r="LM546" s="56"/>
      <c r="LN546" s="56"/>
      <c r="LO546" s="56"/>
      <c r="LP546" s="56"/>
      <c r="LQ546" s="56"/>
      <c r="LR546" s="56"/>
      <c r="LS546" s="56"/>
      <c r="LT546" s="56"/>
      <c r="LU546" s="56"/>
      <c r="LV546" s="56"/>
      <c r="LW546" s="56"/>
      <c r="LX546" s="56"/>
      <c r="LY546" s="56"/>
      <c r="LZ546" s="56"/>
      <c r="MA546" s="56"/>
      <c r="MB546" s="56"/>
      <c r="MC546" s="56"/>
      <c r="MD546" s="56"/>
      <c r="ME546" s="56"/>
      <c r="MF546" s="56"/>
      <c r="MG546" s="56"/>
      <c r="MH546" s="56"/>
      <c r="MI546" s="56"/>
      <c r="MJ546" s="56"/>
      <c r="MK546" s="56"/>
      <c r="ML546" s="56"/>
      <c r="MM546" s="56"/>
      <c r="MN546" s="56"/>
      <c r="MO546" s="56"/>
      <c r="MP546" s="56"/>
      <c r="MQ546" s="56"/>
      <c r="MR546" s="56"/>
      <c r="MS546" s="56"/>
      <c r="MT546" s="56"/>
      <c r="MU546" s="56"/>
      <c r="MV546" s="56"/>
      <c r="MW546" s="56"/>
      <c r="MX546" s="56"/>
      <c r="MY546" s="56"/>
      <c r="MZ546" s="56"/>
      <c r="NA546" s="56"/>
      <c r="NB546" s="56"/>
      <c r="NC546" s="56"/>
      <c r="ND546" s="56"/>
      <c r="NE546" s="56"/>
      <c r="NF546" s="56"/>
      <c r="NG546" s="57"/>
      <c r="NH546" s="57"/>
      <c r="NI546" s="57"/>
      <c r="NJ546" s="56"/>
      <c r="NK546" s="55"/>
      <c r="NL546" s="55"/>
      <c r="NM546" s="55"/>
      <c r="NN546" s="55"/>
      <c r="NO546" s="55"/>
      <c r="NP546" s="55"/>
      <c r="NQ546" s="55"/>
      <c r="NR546" s="55"/>
      <c r="NS546" s="55"/>
      <c r="NT546" s="55"/>
      <c r="NU546" s="55"/>
      <c r="NV546" s="56"/>
    </row>
    <row r="547" spans="1:386" s="48" customFormat="1" x14ac:dyDescent="0.2">
      <c r="A547" s="54"/>
      <c r="B547" s="55"/>
      <c r="C547" s="55"/>
      <c r="D547" s="236"/>
      <c r="E547" s="222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  <c r="AA547" s="56"/>
      <c r="AB547" s="56"/>
      <c r="AC547" s="56"/>
      <c r="AD547" s="56"/>
      <c r="AE547" s="56"/>
      <c r="AF547" s="56"/>
      <c r="AG547" s="56"/>
      <c r="AH547" s="56"/>
      <c r="AI547" s="56"/>
      <c r="AJ547" s="56"/>
      <c r="AK547" s="56"/>
      <c r="AL547" s="56"/>
      <c r="AM547" s="56"/>
      <c r="AN547" s="56"/>
      <c r="AO547" s="56"/>
      <c r="AP547" s="56"/>
      <c r="AQ547" s="56"/>
      <c r="AR547" s="56"/>
      <c r="AS547" s="56"/>
      <c r="AT547" s="56"/>
      <c r="AU547" s="56"/>
      <c r="AV547" s="56"/>
      <c r="AW547" s="56"/>
      <c r="AX547" s="56"/>
      <c r="AY547" s="56"/>
      <c r="AZ547" s="56"/>
      <c r="BA547" s="56"/>
      <c r="BB547" s="56"/>
      <c r="BC547" s="56"/>
      <c r="BD547" s="56"/>
      <c r="BE547" s="56"/>
      <c r="BF547" s="56"/>
      <c r="BG547" s="56"/>
      <c r="BH547" s="56"/>
      <c r="BI547" s="56"/>
      <c r="BJ547" s="56"/>
      <c r="BK547" s="56"/>
      <c r="BL547" s="56"/>
      <c r="BM547" s="56"/>
      <c r="BN547" s="56"/>
      <c r="BO547" s="56"/>
      <c r="BP547" s="56"/>
      <c r="BQ547" s="56"/>
      <c r="BR547" s="56"/>
      <c r="BS547" s="56"/>
      <c r="BT547" s="56"/>
      <c r="BU547" s="56"/>
      <c r="BV547" s="56"/>
      <c r="BW547" s="56"/>
      <c r="BX547" s="56"/>
      <c r="BY547" s="56"/>
      <c r="BZ547" s="56"/>
      <c r="CA547" s="56"/>
      <c r="CB547" s="56"/>
      <c r="CC547" s="56"/>
      <c r="CD547" s="56"/>
      <c r="CE547" s="56"/>
      <c r="CF547" s="56"/>
      <c r="CG547" s="56"/>
      <c r="CH547" s="56"/>
      <c r="CI547" s="56"/>
      <c r="CJ547" s="56"/>
      <c r="CK547" s="56"/>
      <c r="CL547" s="56"/>
      <c r="CM547" s="56"/>
      <c r="CN547" s="56"/>
      <c r="CO547" s="56"/>
      <c r="CP547" s="56"/>
      <c r="CQ547" s="56"/>
      <c r="CR547" s="56"/>
      <c r="CS547" s="56"/>
      <c r="CT547" s="56"/>
      <c r="CU547" s="56"/>
      <c r="CV547" s="56"/>
      <c r="CW547" s="56"/>
      <c r="CX547" s="56"/>
      <c r="CY547" s="56"/>
      <c r="CZ547" s="56"/>
      <c r="DA547" s="56"/>
      <c r="DB547" s="56"/>
      <c r="DC547" s="56"/>
      <c r="DD547" s="56"/>
      <c r="DE547" s="56"/>
      <c r="DF547" s="56"/>
      <c r="DG547" s="56"/>
      <c r="DH547" s="56"/>
      <c r="DI547" s="56"/>
      <c r="DJ547" s="56"/>
      <c r="DK547" s="56"/>
      <c r="DL547" s="56"/>
      <c r="DM547" s="56"/>
      <c r="DN547" s="56"/>
      <c r="DO547" s="56"/>
      <c r="DP547" s="56"/>
      <c r="DQ547" s="56"/>
      <c r="DR547" s="56"/>
      <c r="DS547" s="56"/>
      <c r="DT547" s="56"/>
      <c r="DU547" s="56"/>
      <c r="DV547" s="56"/>
      <c r="DW547" s="56"/>
      <c r="DX547" s="56"/>
      <c r="DY547" s="56"/>
      <c r="DZ547" s="56"/>
      <c r="EA547" s="56"/>
      <c r="EB547" s="56"/>
      <c r="EC547" s="56"/>
      <c r="ED547" s="56"/>
      <c r="EE547" s="56"/>
      <c r="EF547" s="56"/>
      <c r="EG547" s="56"/>
      <c r="EH547" s="56"/>
      <c r="EI547" s="56"/>
      <c r="EJ547" s="56"/>
      <c r="EK547" s="56"/>
      <c r="EL547" s="56"/>
      <c r="EM547" s="56"/>
      <c r="EN547" s="56"/>
      <c r="EO547" s="56"/>
      <c r="EP547" s="56"/>
      <c r="EQ547" s="56"/>
      <c r="ER547" s="56"/>
      <c r="ES547" s="56"/>
      <c r="ET547" s="56"/>
      <c r="EU547" s="56"/>
      <c r="EV547" s="56"/>
      <c r="EW547" s="56"/>
      <c r="EX547" s="56"/>
      <c r="EY547" s="56"/>
      <c r="EZ547" s="56"/>
      <c r="FA547" s="56"/>
      <c r="FB547" s="56"/>
      <c r="FC547" s="56"/>
      <c r="FD547" s="56"/>
      <c r="FE547" s="56"/>
      <c r="FF547" s="56"/>
      <c r="FG547" s="56"/>
      <c r="FH547" s="56"/>
      <c r="FI547" s="56"/>
      <c r="FJ547" s="56"/>
      <c r="FK547" s="56"/>
      <c r="FL547" s="56"/>
      <c r="FM547" s="56"/>
      <c r="FN547" s="56"/>
      <c r="FO547" s="56"/>
      <c r="FP547" s="56"/>
      <c r="FQ547" s="56"/>
      <c r="FR547" s="56"/>
      <c r="FS547" s="56"/>
      <c r="FT547" s="56"/>
      <c r="FU547" s="56"/>
      <c r="FV547" s="56"/>
      <c r="FW547" s="56"/>
      <c r="FX547" s="56"/>
      <c r="FY547" s="56"/>
      <c r="FZ547" s="56"/>
      <c r="GA547" s="56"/>
      <c r="GB547" s="56"/>
      <c r="GC547" s="56"/>
      <c r="GD547" s="56"/>
      <c r="GE547" s="56"/>
      <c r="GF547" s="56"/>
      <c r="GG547" s="56"/>
      <c r="GH547" s="56"/>
      <c r="GI547" s="56"/>
      <c r="GJ547" s="56"/>
      <c r="GK547" s="56"/>
      <c r="GL547" s="56"/>
      <c r="GM547" s="56"/>
      <c r="GN547" s="56"/>
      <c r="GO547" s="56"/>
      <c r="GP547" s="56"/>
      <c r="GQ547" s="56"/>
      <c r="GR547" s="56"/>
      <c r="GS547" s="56"/>
      <c r="GT547" s="56"/>
      <c r="GU547" s="56"/>
      <c r="GV547" s="56"/>
      <c r="GW547" s="56"/>
      <c r="GX547" s="56"/>
      <c r="GY547" s="56"/>
      <c r="GZ547" s="56"/>
      <c r="HA547" s="56"/>
      <c r="HB547" s="56"/>
      <c r="HC547" s="56"/>
      <c r="HD547" s="56"/>
      <c r="HE547" s="56"/>
      <c r="HF547" s="56"/>
      <c r="HG547" s="56"/>
      <c r="HH547" s="56"/>
      <c r="HI547" s="56"/>
      <c r="HJ547" s="56"/>
      <c r="HK547" s="56"/>
      <c r="HL547" s="56"/>
      <c r="HM547" s="56"/>
      <c r="HN547" s="56"/>
      <c r="HO547" s="56"/>
      <c r="HP547" s="56"/>
      <c r="HQ547" s="56"/>
      <c r="HR547" s="56"/>
      <c r="HS547" s="56"/>
      <c r="HT547" s="56"/>
      <c r="HU547" s="56"/>
      <c r="HV547" s="56"/>
      <c r="HW547" s="56"/>
      <c r="HX547" s="56"/>
      <c r="HY547" s="56"/>
      <c r="HZ547" s="56"/>
      <c r="IA547" s="56"/>
      <c r="IB547" s="56"/>
      <c r="IC547" s="56"/>
      <c r="ID547" s="56"/>
      <c r="IE547" s="56"/>
      <c r="IF547" s="56"/>
      <c r="IG547" s="56"/>
      <c r="IH547" s="56"/>
      <c r="II547" s="56"/>
      <c r="IJ547" s="56"/>
      <c r="IK547" s="56"/>
      <c r="IL547" s="56"/>
      <c r="IM547" s="56"/>
      <c r="IN547" s="56"/>
      <c r="IO547" s="56"/>
      <c r="IP547" s="56"/>
      <c r="IQ547" s="56"/>
      <c r="IR547" s="56"/>
      <c r="IS547" s="56"/>
      <c r="IT547" s="56"/>
      <c r="IU547" s="56"/>
      <c r="IV547" s="56"/>
      <c r="IW547" s="56"/>
      <c r="IX547" s="56"/>
      <c r="IY547" s="56"/>
      <c r="IZ547" s="56"/>
      <c r="JA547" s="56"/>
      <c r="JB547" s="56"/>
      <c r="JC547" s="56"/>
      <c r="JD547" s="56"/>
      <c r="JE547" s="56"/>
      <c r="JF547" s="56"/>
      <c r="JG547" s="56"/>
      <c r="JH547" s="56"/>
      <c r="JI547" s="56"/>
      <c r="JJ547" s="56"/>
      <c r="JK547" s="56"/>
      <c r="JL547" s="56"/>
      <c r="JM547" s="56"/>
      <c r="JN547" s="56"/>
      <c r="JO547" s="56"/>
      <c r="JP547" s="56"/>
      <c r="JQ547" s="56"/>
      <c r="JR547" s="56"/>
      <c r="JS547" s="56"/>
      <c r="JT547" s="56"/>
      <c r="JU547" s="56"/>
      <c r="JV547" s="56"/>
      <c r="JW547" s="56"/>
      <c r="JX547" s="56"/>
      <c r="JY547" s="56"/>
      <c r="JZ547" s="56"/>
      <c r="KA547" s="56"/>
      <c r="KB547" s="56"/>
      <c r="KC547" s="56"/>
      <c r="KD547" s="56"/>
      <c r="KE547" s="56"/>
      <c r="KF547" s="56"/>
      <c r="KG547" s="56"/>
      <c r="KH547" s="56"/>
      <c r="KI547" s="56"/>
      <c r="KJ547" s="56"/>
      <c r="KK547" s="56"/>
      <c r="KL547" s="56"/>
      <c r="KM547" s="56"/>
      <c r="KN547" s="56"/>
      <c r="KO547" s="56"/>
      <c r="KP547" s="56"/>
      <c r="KQ547" s="56"/>
      <c r="KR547" s="56"/>
      <c r="KS547" s="56"/>
      <c r="KT547" s="56"/>
      <c r="KU547" s="56"/>
      <c r="KV547" s="56"/>
      <c r="KW547" s="56"/>
      <c r="KX547" s="56"/>
      <c r="KY547" s="56"/>
      <c r="KZ547" s="56"/>
      <c r="LA547" s="56"/>
      <c r="LB547" s="56"/>
      <c r="LC547" s="56"/>
      <c r="LD547" s="56"/>
      <c r="LE547" s="56"/>
      <c r="LF547" s="56"/>
      <c r="LG547" s="56"/>
      <c r="LH547" s="56"/>
      <c r="LI547" s="56"/>
      <c r="LJ547" s="56"/>
      <c r="LK547" s="56"/>
      <c r="LL547" s="56"/>
      <c r="LM547" s="56"/>
      <c r="LN547" s="56"/>
      <c r="LO547" s="56"/>
      <c r="LP547" s="56"/>
      <c r="LQ547" s="56"/>
      <c r="LR547" s="56"/>
      <c r="LS547" s="56"/>
      <c r="LT547" s="56"/>
      <c r="LU547" s="56"/>
      <c r="LV547" s="56"/>
      <c r="LW547" s="56"/>
      <c r="LX547" s="56"/>
      <c r="LY547" s="56"/>
      <c r="LZ547" s="56"/>
      <c r="MA547" s="56"/>
      <c r="MB547" s="56"/>
      <c r="MC547" s="56"/>
      <c r="MD547" s="56"/>
      <c r="ME547" s="56"/>
      <c r="MF547" s="56"/>
      <c r="MG547" s="56"/>
      <c r="MH547" s="56"/>
      <c r="MI547" s="56"/>
      <c r="MJ547" s="56"/>
      <c r="MK547" s="56"/>
      <c r="ML547" s="56"/>
      <c r="MM547" s="56"/>
      <c r="MN547" s="56"/>
      <c r="MO547" s="56"/>
      <c r="MP547" s="56"/>
      <c r="MQ547" s="56"/>
      <c r="MR547" s="56"/>
      <c r="MS547" s="56"/>
      <c r="MT547" s="56"/>
      <c r="MU547" s="56"/>
      <c r="MV547" s="56"/>
      <c r="MW547" s="56"/>
      <c r="MX547" s="56"/>
      <c r="MY547" s="56"/>
      <c r="MZ547" s="56"/>
      <c r="NA547" s="56"/>
      <c r="NB547" s="56"/>
      <c r="NC547" s="56"/>
      <c r="ND547" s="56"/>
      <c r="NE547" s="56"/>
      <c r="NF547" s="56"/>
      <c r="NG547" s="57"/>
      <c r="NH547" s="57"/>
      <c r="NI547" s="57"/>
      <c r="NJ547" s="56"/>
      <c r="NK547" s="55"/>
      <c r="NL547" s="55"/>
      <c r="NM547" s="55"/>
      <c r="NN547" s="55"/>
      <c r="NO547" s="55"/>
      <c r="NP547" s="55"/>
      <c r="NQ547" s="55"/>
      <c r="NR547" s="55"/>
      <c r="NS547" s="55"/>
      <c r="NT547" s="55"/>
      <c r="NU547" s="55"/>
      <c r="NV547" s="56"/>
    </row>
    <row r="548" spans="1:386" s="48" customFormat="1" x14ac:dyDescent="0.2">
      <c r="A548" s="54"/>
      <c r="B548" s="55"/>
      <c r="C548" s="55"/>
      <c r="D548" s="236"/>
      <c r="E548" s="222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  <c r="AA548" s="56"/>
      <c r="AB548" s="56"/>
      <c r="AC548" s="56"/>
      <c r="AD548" s="56"/>
      <c r="AE548" s="56"/>
      <c r="AF548" s="56"/>
      <c r="AG548" s="56"/>
      <c r="AH548" s="56"/>
      <c r="AI548" s="56"/>
      <c r="AJ548" s="56"/>
      <c r="AK548" s="56"/>
      <c r="AL548" s="56"/>
      <c r="AM548" s="56"/>
      <c r="AN548" s="56"/>
      <c r="AO548" s="56"/>
      <c r="AP548" s="56"/>
      <c r="AQ548" s="56"/>
      <c r="AR548" s="56"/>
      <c r="AS548" s="56"/>
      <c r="AT548" s="56"/>
      <c r="AU548" s="56"/>
      <c r="AV548" s="56"/>
      <c r="AW548" s="56"/>
      <c r="AX548" s="56"/>
      <c r="AY548" s="56"/>
      <c r="AZ548" s="56"/>
      <c r="BA548" s="56"/>
      <c r="BB548" s="56"/>
      <c r="BC548" s="56"/>
      <c r="BD548" s="56"/>
      <c r="BE548" s="56"/>
      <c r="BF548" s="56"/>
      <c r="BG548" s="56"/>
      <c r="BH548" s="56"/>
      <c r="BI548" s="56"/>
      <c r="BJ548" s="56"/>
      <c r="BK548" s="56"/>
      <c r="BL548" s="56"/>
      <c r="BM548" s="56"/>
      <c r="BN548" s="56"/>
      <c r="BO548" s="56"/>
      <c r="BP548" s="56"/>
      <c r="BQ548" s="56"/>
      <c r="BR548" s="56"/>
      <c r="BS548" s="56"/>
      <c r="BT548" s="56"/>
      <c r="BU548" s="56"/>
      <c r="BV548" s="56"/>
      <c r="BW548" s="56"/>
      <c r="BX548" s="56"/>
      <c r="BY548" s="56"/>
      <c r="BZ548" s="56"/>
      <c r="CA548" s="56"/>
      <c r="CB548" s="56"/>
      <c r="CC548" s="56"/>
      <c r="CD548" s="56"/>
      <c r="CE548" s="56"/>
      <c r="CF548" s="56"/>
      <c r="CG548" s="56"/>
      <c r="CH548" s="56"/>
      <c r="CI548" s="56"/>
      <c r="CJ548" s="56"/>
      <c r="CK548" s="56"/>
      <c r="CL548" s="56"/>
      <c r="CM548" s="56"/>
      <c r="CN548" s="56"/>
      <c r="CO548" s="56"/>
      <c r="CP548" s="56"/>
      <c r="CQ548" s="56"/>
      <c r="CR548" s="56"/>
      <c r="CS548" s="56"/>
      <c r="CT548" s="56"/>
      <c r="CU548" s="56"/>
      <c r="CV548" s="56"/>
      <c r="CW548" s="56"/>
      <c r="CX548" s="56"/>
      <c r="CY548" s="56"/>
      <c r="CZ548" s="56"/>
      <c r="DA548" s="56"/>
      <c r="DB548" s="56"/>
      <c r="DC548" s="56"/>
      <c r="DD548" s="56"/>
      <c r="DE548" s="56"/>
      <c r="DF548" s="56"/>
      <c r="DG548" s="56"/>
      <c r="DH548" s="56"/>
      <c r="DI548" s="56"/>
      <c r="DJ548" s="56"/>
      <c r="DK548" s="56"/>
      <c r="DL548" s="56"/>
      <c r="DM548" s="56"/>
      <c r="DN548" s="56"/>
      <c r="DO548" s="56"/>
      <c r="DP548" s="56"/>
      <c r="DQ548" s="56"/>
      <c r="DR548" s="56"/>
      <c r="DS548" s="56"/>
      <c r="DT548" s="56"/>
      <c r="DU548" s="56"/>
      <c r="DV548" s="56"/>
      <c r="DW548" s="56"/>
      <c r="DX548" s="56"/>
      <c r="DY548" s="56"/>
      <c r="DZ548" s="56"/>
      <c r="EA548" s="56"/>
      <c r="EB548" s="56"/>
      <c r="EC548" s="56"/>
      <c r="ED548" s="56"/>
      <c r="EE548" s="56"/>
      <c r="EF548" s="56"/>
      <c r="EG548" s="56"/>
      <c r="EH548" s="56"/>
      <c r="EI548" s="56"/>
      <c r="EJ548" s="56"/>
      <c r="EK548" s="56"/>
      <c r="EL548" s="56"/>
      <c r="EM548" s="56"/>
      <c r="EN548" s="56"/>
      <c r="EO548" s="56"/>
      <c r="EP548" s="56"/>
      <c r="EQ548" s="56"/>
      <c r="ER548" s="56"/>
      <c r="ES548" s="56"/>
      <c r="ET548" s="56"/>
      <c r="EU548" s="56"/>
      <c r="EV548" s="56"/>
      <c r="EW548" s="56"/>
      <c r="EX548" s="56"/>
      <c r="EY548" s="56"/>
      <c r="EZ548" s="56"/>
      <c r="FA548" s="56"/>
      <c r="FB548" s="56"/>
      <c r="FC548" s="56"/>
      <c r="FD548" s="56"/>
      <c r="FE548" s="56"/>
      <c r="FF548" s="56"/>
      <c r="FG548" s="56"/>
      <c r="FH548" s="56"/>
      <c r="FI548" s="56"/>
      <c r="FJ548" s="56"/>
      <c r="FK548" s="56"/>
      <c r="FL548" s="56"/>
      <c r="FM548" s="56"/>
      <c r="FN548" s="56"/>
      <c r="FO548" s="56"/>
      <c r="FP548" s="56"/>
      <c r="FQ548" s="56"/>
      <c r="FR548" s="56"/>
      <c r="FS548" s="56"/>
      <c r="FT548" s="56"/>
      <c r="FU548" s="56"/>
      <c r="FV548" s="56"/>
      <c r="FW548" s="56"/>
      <c r="FX548" s="56"/>
      <c r="FY548" s="56"/>
      <c r="FZ548" s="56"/>
      <c r="GA548" s="56"/>
      <c r="GB548" s="56"/>
      <c r="GC548" s="56"/>
      <c r="GD548" s="56"/>
      <c r="GE548" s="56"/>
      <c r="GF548" s="56"/>
      <c r="GG548" s="56"/>
      <c r="GH548" s="56"/>
      <c r="GI548" s="56"/>
      <c r="GJ548" s="56"/>
      <c r="GK548" s="56"/>
      <c r="GL548" s="56"/>
      <c r="GM548" s="56"/>
      <c r="GN548" s="56"/>
      <c r="GO548" s="56"/>
      <c r="GP548" s="56"/>
      <c r="GQ548" s="56"/>
      <c r="GR548" s="56"/>
      <c r="GS548" s="56"/>
      <c r="GT548" s="56"/>
      <c r="GU548" s="56"/>
      <c r="GV548" s="56"/>
      <c r="GW548" s="56"/>
      <c r="GX548" s="56"/>
      <c r="GY548" s="56"/>
      <c r="GZ548" s="56"/>
      <c r="HA548" s="56"/>
      <c r="HB548" s="56"/>
      <c r="HC548" s="56"/>
      <c r="HD548" s="56"/>
      <c r="HE548" s="56"/>
      <c r="HF548" s="56"/>
      <c r="HG548" s="56"/>
      <c r="HH548" s="56"/>
      <c r="HI548" s="56"/>
      <c r="HJ548" s="56"/>
      <c r="HK548" s="56"/>
      <c r="HL548" s="56"/>
      <c r="HM548" s="56"/>
      <c r="HN548" s="56"/>
      <c r="HO548" s="56"/>
      <c r="HP548" s="56"/>
      <c r="HQ548" s="56"/>
      <c r="HR548" s="56"/>
      <c r="HS548" s="56"/>
      <c r="HT548" s="56"/>
      <c r="HU548" s="56"/>
      <c r="HV548" s="56"/>
      <c r="HW548" s="56"/>
      <c r="HX548" s="56"/>
      <c r="HY548" s="56"/>
      <c r="HZ548" s="56"/>
      <c r="IA548" s="56"/>
      <c r="IB548" s="56"/>
      <c r="IC548" s="56"/>
      <c r="ID548" s="56"/>
      <c r="IE548" s="56"/>
      <c r="IF548" s="56"/>
      <c r="IG548" s="56"/>
      <c r="IH548" s="56"/>
      <c r="II548" s="56"/>
      <c r="IJ548" s="56"/>
      <c r="IK548" s="56"/>
      <c r="IL548" s="56"/>
      <c r="IM548" s="56"/>
      <c r="IN548" s="56"/>
      <c r="IO548" s="56"/>
      <c r="IP548" s="56"/>
      <c r="IQ548" s="56"/>
      <c r="IR548" s="56"/>
      <c r="IS548" s="56"/>
      <c r="IT548" s="56"/>
      <c r="IU548" s="56"/>
      <c r="IV548" s="56"/>
      <c r="IW548" s="56"/>
      <c r="IX548" s="56"/>
      <c r="IY548" s="56"/>
      <c r="IZ548" s="56"/>
      <c r="JA548" s="56"/>
      <c r="JB548" s="56"/>
      <c r="JC548" s="56"/>
      <c r="JD548" s="56"/>
      <c r="JE548" s="56"/>
      <c r="JF548" s="56"/>
      <c r="JG548" s="56"/>
      <c r="JH548" s="56"/>
      <c r="JI548" s="56"/>
      <c r="JJ548" s="56"/>
      <c r="JK548" s="56"/>
      <c r="JL548" s="56"/>
      <c r="JM548" s="56"/>
      <c r="JN548" s="56"/>
      <c r="JO548" s="56"/>
      <c r="JP548" s="56"/>
      <c r="JQ548" s="56"/>
      <c r="JR548" s="56"/>
      <c r="JS548" s="56"/>
      <c r="JT548" s="56"/>
      <c r="JU548" s="56"/>
      <c r="JV548" s="56"/>
      <c r="JW548" s="56"/>
      <c r="JX548" s="56"/>
      <c r="JY548" s="56"/>
      <c r="JZ548" s="56"/>
      <c r="KA548" s="56"/>
      <c r="KB548" s="56"/>
      <c r="KC548" s="56"/>
      <c r="KD548" s="56"/>
      <c r="KE548" s="56"/>
      <c r="KF548" s="56"/>
      <c r="KG548" s="56"/>
      <c r="KH548" s="56"/>
      <c r="KI548" s="56"/>
      <c r="KJ548" s="56"/>
      <c r="KK548" s="56"/>
      <c r="KL548" s="56"/>
      <c r="KM548" s="56"/>
      <c r="KN548" s="56"/>
      <c r="KO548" s="56"/>
      <c r="KP548" s="56"/>
      <c r="KQ548" s="56"/>
      <c r="KR548" s="56"/>
      <c r="KS548" s="56"/>
      <c r="KT548" s="56"/>
      <c r="KU548" s="56"/>
      <c r="KV548" s="56"/>
      <c r="KW548" s="56"/>
      <c r="KX548" s="56"/>
      <c r="KY548" s="56"/>
      <c r="KZ548" s="56"/>
      <c r="LA548" s="56"/>
      <c r="LB548" s="56"/>
      <c r="LC548" s="56"/>
      <c r="LD548" s="56"/>
      <c r="LE548" s="56"/>
      <c r="LF548" s="56"/>
      <c r="LG548" s="56"/>
      <c r="LH548" s="56"/>
      <c r="LI548" s="56"/>
      <c r="LJ548" s="56"/>
      <c r="LK548" s="56"/>
      <c r="LL548" s="56"/>
      <c r="LM548" s="56"/>
      <c r="LN548" s="56"/>
      <c r="LO548" s="56"/>
      <c r="LP548" s="56"/>
      <c r="LQ548" s="56"/>
      <c r="LR548" s="56"/>
      <c r="LS548" s="56"/>
      <c r="LT548" s="56"/>
      <c r="LU548" s="56"/>
      <c r="LV548" s="56"/>
      <c r="LW548" s="56"/>
      <c r="LX548" s="56"/>
      <c r="LY548" s="56"/>
      <c r="LZ548" s="56"/>
      <c r="MA548" s="56"/>
      <c r="MB548" s="56"/>
      <c r="MC548" s="56"/>
      <c r="MD548" s="56"/>
      <c r="ME548" s="56"/>
      <c r="MF548" s="56"/>
      <c r="MG548" s="56"/>
      <c r="MH548" s="56"/>
      <c r="MI548" s="56"/>
      <c r="MJ548" s="56"/>
      <c r="MK548" s="56"/>
      <c r="ML548" s="56"/>
      <c r="MM548" s="56"/>
      <c r="MN548" s="56"/>
      <c r="MO548" s="56"/>
      <c r="MP548" s="56"/>
      <c r="MQ548" s="56"/>
      <c r="MR548" s="56"/>
      <c r="MS548" s="56"/>
      <c r="MT548" s="56"/>
      <c r="MU548" s="56"/>
      <c r="MV548" s="56"/>
      <c r="MW548" s="56"/>
      <c r="MX548" s="56"/>
      <c r="MY548" s="56"/>
      <c r="MZ548" s="56"/>
      <c r="NA548" s="56"/>
      <c r="NB548" s="56"/>
      <c r="NC548" s="56"/>
      <c r="ND548" s="56"/>
      <c r="NE548" s="56"/>
      <c r="NF548" s="56"/>
      <c r="NG548" s="57"/>
      <c r="NH548" s="57"/>
      <c r="NI548" s="57"/>
      <c r="NJ548" s="56"/>
      <c r="NK548" s="55"/>
      <c r="NL548" s="55"/>
      <c r="NM548" s="55"/>
      <c r="NN548" s="55"/>
      <c r="NO548" s="55"/>
      <c r="NP548" s="55"/>
      <c r="NQ548" s="55"/>
      <c r="NR548" s="55"/>
      <c r="NS548" s="55"/>
      <c r="NT548" s="55"/>
      <c r="NU548" s="55"/>
      <c r="NV548" s="56"/>
    </row>
    <row r="549" spans="1:386" s="48" customFormat="1" x14ac:dyDescent="0.2">
      <c r="A549" s="54"/>
      <c r="B549" s="55"/>
      <c r="C549" s="55"/>
      <c r="D549" s="236"/>
      <c r="E549" s="222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  <c r="AA549" s="56"/>
      <c r="AB549" s="56"/>
      <c r="AC549" s="56"/>
      <c r="AD549" s="56"/>
      <c r="AE549" s="56"/>
      <c r="AF549" s="56"/>
      <c r="AG549" s="56"/>
      <c r="AH549" s="56"/>
      <c r="AI549" s="56"/>
      <c r="AJ549" s="56"/>
      <c r="AK549" s="56"/>
      <c r="AL549" s="56"/>
      <c r="AM549" s="56"/>
      <c r="AN549" s="56"/>
      <c r="AO549" s="56"/>
      <c r="AP549" s="56"/>
      <c r="AQ549" s="56"/>
      <c r="AR549" s="56"/>
      <c r="AS549" s="56"/>
      <c r="AT549" s="56"/>
      <c r="AU549" s="56"/>
      <c r="AV549" s="56"/>
      <c r="AW549" s="56"/>
      <c r="AX549" s="56"/>
      <c r="AY549" s="56"/>
      <c r="AZ549" s="56"/>
      <c r="BA549" s="56"/>
      <c r="BB549" s="56"/>
      <c r="BC549" s="56"/>
      <c r="BD549" s="56"/>
      <c r="BE549" s="56"/>
      <c r="BF549" s="56"/>
      <c r="BG549" s="56"/>
      <c r="BH549" s="56"/>
      <c r="BI549" s="56"/>
      <c r="BJ549" s="56"/>
      <c r="BK549" s="56"/>
      <c r="BL549" s="56"/>
      <c r="BM549" s="56"/>
      <c r="BN549" s="56"/>
      <c r="BO549" s="56"/>
      <c r="BP549" s="56"/>
      <c r="BQ549" s="56"/>
      <c r="BR549" s="56"/>
      <c r="BS549" s="56"/>
      <c r="BT549" s="56"/>
      <c r="BU549" s="56"/>
      <c r="BV549" s="56"/>
      <c r="BW549" s="56"/>
      <c r="BX549" s="56"/>
      <c r="BY549" s="56"/>
      <c r="BZ549" s="56"/>
      <c r="CA549" s="56"/>
      <c r="CB549" s="56"/>
      <c r="CC549" s="56"/>
      <c r="CD549" s="56"/>
      <c r="CE549" s="56"/>
      <c r="CF549" s="56"/>
      <c r="CG549" s="56"/>
      <c r="CH549" s="56"/>
      <c r="CI549" s="56"/>
      <c r="CJ549" s="56"/>
      <c r="CK549" s="56"/>
      <c r="CL549" s="56"/>
      <c r="CM549" s="56"/>
      <c r="CN549" s="56"/>
      <c r="CO549" s="56"/>
      <c r="CP549" s="56"/>
      <c r="CQ549" s="56"/>
      <c r="CR549" s="56"/>
      <c r="CS549" s="56"/>
      <c r="CT549" s="56"/>
      <c r="CU549" s="56"/>
      <c r="CV549" s="56"/>
      <c r="CW549" s="56"/>
      <c r="CX549" s="56"/>
      <c r="CY549" s="56"/>
      <c r="CZ549" s="56"/>
      <c r="DA549" s="56"/>
      <c r="DB549" s="56"/>
      <c r="DC549" s="56"/>
      <c r="DD549" s="56"/>
      <c r="DE549" s="56"/>
      <c r="DF549" s="56"/>
      <c r="DG549" s="56"/>
      <c r="DH549" s="56"/>
      <c r="DI549" s="56"/>
      <c r="DJ549" s="56"/>
      <c r="DK549" s="56"/>
      <c r="DL549" s="56"/>
      <c r="DM549" s="56"/>
      <c r="DN549" s="56"/>
      <c r="DO549" s="56"/>
      <c r="DP549" s="56"/>
      <c r="DQ549" s="56"/>
      <c r="DR549" s="56"/>
      <c r="DS549" s="56"/>
      <c r="DT549" s="56"/>
      <c r="DU549" s="56"/>
      <c r="DV549" s="56"/>
      <c r="DW549" s="56"/>
      <c r="DX549" s="56"/>
      <c r="DY549" s="56"/>
      <c r="DZ549" s="56"/>
      <c r="EA549" s="56"/>
      <c r="EB549" s="56"/>
      <c r="EC549" s="56"/>
      <c r="ED549" s="56"/>
      <c r="EE549" s="56"/>
      <c r="EF549" s="56"/>
      <c r="EG549" s="56"/>
      <c r="EH549" s="56"/>
      <c r="EI549" s="56"/>
      <c r="EJ549" s="56"/>
      <c r="EK549" s="56"/>
      <c r="EL549" s="56"/>
      <c r="EM549" s="56"/>
      <c r="EN549" s="56"/>
      <c r="EO549" s="56"/>
      <c r="EP549" s="56"/>
      <c r="EQ549" s="56"/>
      <c r="ER549" s="56"/>
      <c r="ES549" s="56"/>
      <c r="ET549" s="56"/>
      <c r="EU549" s="56"/>
      <c r="EV549" s="56"/>
      <c r="EW549" s="56"/>
      <c r="EX549" s="56"/>
      <c r="EY549" s="56"/>
      <c r="EZ549" s="56"/>
      <c r="FA549" s="56"/>
      <c r="FB549" s="56"/>
      <c r="FC549" s="56"/>
      <c r="FD549" s="56"/>
      <c r="FE549" s="56"/>
      <c r="FF549" s="56"/>
      <c r="FG549" s="56"/>
      <c r="FH549" s="56"/>
      <c r="FI549" s="56"/>
      <c r="FJ549" s="56"/>
      <c r="FK549" s="56"/>
      <c r="FL549" s="56"/>
      <c r="FM549" s="56"/>
      <c r="FN549" s="56"/>
      <c r="FO549" s="56"/>
      <c r="FP549" s="56"/>
      <c r="FQ549" s="56"/>
      <c r="FR549" s="56"/>
      <c r="FS549" s="56"/>
      <c r="FT549" s="56"/>
      <c r="FU549" s="56"/>
      <c r="FV549" s="56"/>
      <c r="FW549" s="56"/>
      <c r="FX549" s="56"/>
      <c r="FY549" s="56"/>
      <c r="FZ549" s="56"/>
      <c r="GA549" s="56"/>
      <c r="GB549" s="56"/>
      <c r="GC549" s="56"/>
      <c r="GD549" s="56"/>
      <c r="GE549" s="56"/>
      <c r="GF549" s="56"/>
      <c r="GG549" s="56"/>
      <c r="GH549" s="56"/>
      <c r="GI549" s="56"/>
      <c r="GJ549" s="56"/>
      <c r="GK549" s="56"/>
      <c r="GL549" s="56"/>
      <c r="GM549" s="56"/>
      <c r="GN549" s="56"/>
      <c r="GO549" s="56"/>
      <c r="GP549" s="56"/>
      <c r="GQ549" s="56"/>
      <c r="GR549" s="56"/>
      <c r="GS549" s="56"/>
      <c r="GT549" s="56"/>
      <c r="GU549" s="56"/>
      <c r="GV549" s="56"/>
      <c r="GW549" s="56"/>
      <c r="GX549" s="56"/>
      <c r="GY549" s="56"/>
      <c r="GZ549" s="56"/>
      <c r="HA549" s="56"/>
      <c r="HB549" s="56"/>
      <c r="HC549" s="56"/>
      <c r="HD549" s="56"/>
      <c r="HE549" s="56"/>
      <c r="HF549" s="56"/>
      <c r="HG549" s="56"/>
      <c r="HH549" s="56"/>
      <c r="HI549" s="56"/>
      <c r="HJ549" s="56"/>
      <c r="HK549" s="56"/>
      <c r="HL549" s="56"/>
      <c r="HM549" s="56"/>
      <c r="HN549" s="56"/>
      <c r="HO549" s="56"/>
      <c r="HP549" s="56"/>
      <c r="HQ549" s="56"/>
      <c r="HR549" s="56"/>
      <c r="HS549" s="56"/>
      <c r="HT549" s="56"/>
      <c r="HU549" s="56"/>
      <c r="HV549" s="56"/>
      <c r="HW549" s="56"/>
      <c r="HX549" s="56"/>
      <c r="HY549" s="56"/>
      <c r="HZ549" s="56"/>
      <c r="IA549" s="56"/>
      <c r="IB549" s="56"/>
      <c r="IC549" s="56"/>
      <c r="ID549" s="56"/>
      <c r="IE549" s="56"/>
      <c r="IF549" s="56"/>
      <c r="IG549" s="56"/>
      <c r="IH549" s="56"/>
      <c r="II549" s="56"/>
      <c r="IJ549" s="56"/>
      <c r="IK549" s="56"/>
      <c r="IL549" s="56"/>
      <c r="IM549" s="56"/>
      <c r="IN549" s="56"/>
      <c r="IO549" s="56"/>
      <c r="IP549" s="56"/>
      <c r="IQ549" s="56"/>
      <c r="IR549" s="56"/>
      <c r="IS549" s="56"/>
      <c r="IT549" s="56"/>
      <c r="IU549" s="56"/>
      <c r="IV549" s="56"/>
      <c r="IW549" s="56"/>
      <c r="IX549" s="56"/>
      <c r="IY549" s="56"/>
      <c r="IZ549" s="56"/>
      <c r="JA549" s="56"/>
      <c r="JB549" s="56"/>
      <c r="JC549" s="56"/>
      <c r="JD549" s="56"/>
      <c r="JE549" s="56"/>
      <c r="JF549" s="56"/>
      <c r="JG549" s="56"/>
      <c r="JH549" s="56"/>
      <c r="JI549" s="56"/>
      <c r="JJ549" s="56"/>
      <c r="JK549" s="56"/>
      <c r="JL549" s="56"/>
      <c r="JM549" s="56"/>
      <c r="JN549" s="56"/>
      <c r="JO549" s="56"/>
      <c r="JP549" s="56"/>
      <c r="JQ549" s="56"/>
      <c r="JR549" s="56"/>
      <c r="JS549" s="56"/>
      <c r="JT549" s="56"/>
      <c r="JU549" s="56"/>
      <c r="JV549" s="56"/>
      <c r="JW549" s="56"/>
      <c r="JX549" s="56"/>
      <c r="JY549" s="56"/>
      <c r="JZ549" s="56"/>
      <c r="KA549" s="56"/>
      <c r="KB549" s="56"/>
      <c r="KC549" s="56"/>
      <c r="KD549" s="56"/>
      <c r="KE549" s="56"/>
      <c r="KF549" s="56"/>
      <c r="KG549" s="56"/>
      <c r="KH549" s="56"/>
      <c r="KI549" s="56"/>
      <c r="KJ549" s="56"/>
      <c r="KK549" s="56"/>
      <c r="KL549" s="56"/>
      <c r="KM549" s="56"/>
      <c r="KN549" s="56"/>
      <c r="KO549" s="56"/>
      <c r="KP549" s="56"/>
      <c r="KQ549" s="56"/>
      <c r="KR549" s="56"/>
      <c r="KS549" s="56"/>
      <c r="KT549" s="56"/>
      <c r="KU549" s="56"/>
      <c r="KV549" s="56"/>
      <c r="KW549" s="56"/>
      <c r="KX549" s="56"/>
      <c r="KY549" s="56"/>
      <c r="KZ549" s="56"/>
      <c r="LA549" s="56"/>
      <c r="LB549" s="56"/>
      <c r="LC549" s="56"/>
      <c r="LD549" s="56"/>
      <c r="LE549" s="56"/>
      <c r="LF549" s="56"/>
      <c r="LG549" s="56"/>
      <c r="LH549" s="56"/>
      <c r="LI549" s="56"/>
      <c r="LJ549" s="56"/>
      <c r="LK549" s="56"/>
      <c r="LL549" s="56"/>
      <c r="LM549" s="56"/>
      <c r="LN549" s="56"/>
      <c r="LO549" s="56"/>
      <c r="LP549" s="56"/>
      <c r="LQ549" s="56"/>
      <c r="LR549" s="56"/>
      <c r="LS549" s="56"/>
      <c r="LT549" s="56"/>
      <c r="LU549" s="56"/>
      <c r="LV549" s="56"/>
      <c r="LW549" s="56"/>
      <c r="LX549" s="56"/>
      <c r="LY549" s="56"/>
      <c r="LZ549" s="56"/>
      <c r="MA549" s="56"/>
      <c r="MB549" s="56"/>
      <c r="MC549" s="56"/>
      <c r="MD549" s="56"/>
      <c r="ME549" s="56"/>
      <c r="MF549" s="56"/>
      <c r="MG549" s="56"/>
      <c r="MH549" s="56"/>
      <c r="MI549" s="56"/>
      <c r="MJ549" s="56"/>
      <c r="MK549" s="56"/>
      <c r="ML549" s="56"/>
      <c r="MM549" s="56"/>
      <c r="MN549" s="56"/>
      <c r="MO549" s="56"/>
      <c r="MP549" s="56"/>
      <c r="MQ549" s="56"/>
      <c r="MR549" s="56"/>
      <c r="MS549" s="56"/>
      <c r="MT549" s="56"/>
      <c r="MU549" s="56"/>
      <c r="MV549" s="56"/>
      <c r="MW549" s="56"/>
      <c r="MX549" s="56"/>
      <c r="MY549" s="56"/>
      <c r="MZ549" s="56"/>
      <c r="NA549" s="56"/>
      <c r="NB549" s="56"/>
      <c r="NC549" s="56"/>
      <c r="ND549" s="56"/>
      <c r="NE549" s="56"/>
      <c r="NF549" s="56"/>
      <c r="NG549" s="57"/>
      <c r="NH549" s="57"/>
      <c r="NI549" s="57"/>
      <c r="NJ549" s="56"/>
      <c r="NK549" s="55"/>
      <c r="NL549" s="55"/>
      <c r="NM549" s="55"/>
      <c r="NN549" s="55"/>
      <c r="NO549" s="55"/>
      <c r="NP549" s="55"/>
      <c r="NQ549" s="55"/>
      <c r="NR549" s="55"/>
      <c r="NS549" s="55"/>
      <c r="NT549" s="55"/>
      <c r="NU549" s="55"/>
      <c r="NV549" s="56"/>
    </row>
    <row r="550" spans="1:386" s="48" customFormat="1" x14ac:dyDescent="0.2">
      <c r="A550" s="54"/>
      <c r="B550" s="55"/>
      <c r="C550" s="55"/>
      <c r="D550" s="236"/>
      <c r="E550" s="222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  <c r="AA550" s="56"/>
      <c r="AB550" s="56"/>
      <c r="AC550" s="56"/>
      <c r="AD550" s="56"/>
      <c r="AE550" s="56"/>
      <c r="AF550" s="56"/>
      <c r="AG550" s="56"/>
      <c r="AH550" s="56"/>
      <c r="AI550" s="56"/>
      <c r="AJ550" s="56"/>
      <c r="AK550" s="56"/>
      <c r="AL550" s="56"/>
      <c r="AM550" s="56"/>
      <c r="AN550" s="56"/>
      <c r="AO550" s="56"/>
      <c r="AP550" s="56"/>
      <c r="AQ550" s="56"/>
      <c r="AR550" s="56"/>
      <c r="AS550" s="56"/>
      <c r="AT550" s="56"/>
      <c r="AU550" s="56"/>
      <c r="AV550" s="56"/>
      <c r="AW550" s="56"/>
      <c r="AX550" s="56"/>
      <c r="AY550" s="56"/>
      <c r="AZ550" s="56"/>
      <c r="BA550" s="56"/>
      <c r="BB550" s="56"/>
      <c r="BC550" s="56"/>
      <c r="BD550" s="56"/>
      <c r="BE550" s="56"/>
      <c r="BF550" s="56"/>
      <c r="BG550" s="56"/>
      <c r="BH550" s="56"/>
      <c r="BI550" s="56"/>
      <c r="BJ550" s="56"/>
      <c r="BK550" s="56"/>
      <c r="BL550" s="56"/>
      <c r="BM550" s="56"/>
      <c r="BN550" s="56"/>
      <c r="BO550" s="56"/>
      <c r="BP550" s="56"/>
      <c r="BQ550" s="56"/>
      <c r="BR550" s="56"/>
      <c r="BS550" s="56"/>
      <c r="BT550" s="56"/>
      <c r="BU550" s="56"/>
      <c r="BV550" s="56"/>
      <c r="BW550" s="56"/>
      <c r="BX550" s="56"/>
      <c r="BY550" s="56"/>
      <c r="BZ550" s="56"/>
      <c r="CA550" s="56"/>
      <c r="CB550" s="56"/>
      <c r="CC550" s="56"/>
      <c r="CD550" s="56"/>
      <c r="CE550" s="56"/>
      <c r="CF550" s="56"/>
      <c r="CG550" s="56"/>
      <c r="CH550" s="56"/>
      <c r="CI550" s="56"/>
      <c r="CJ550" s="56"/>
      <c r="CK550" s="56"/>
      <c r="CL550" s="56"/>
      <c r="CM550" s="56"/>
      <c r="CN550" s="56"/>
      <c r="CO550" s="56"/>
      <c r="CP550" s="56"/>
      <c r="CQ550" s="56"/>
      <c r="CR550" s="56"/>
      <c r="CS550" s="56"/>
      <c r="CT550" s="56"/>
      <c r="CU550" s="56"/>
      <c r="CV550" s="56"/>
      <c r="CW550" s="56"/>
      <c r="CX550" s="56"/>
      <c r="CY550" s="56"/>
      <c r="CZ550" s="56"/>
      <c r="DA550" s="56"/>
      <c r="DB550" s="56"/>
      <c r="DC550" s="56"/>
      <c r="DD550" s="56"/>
      <c r="DE550" s="56"/>
      <c r="DF550" s="56"/>
      <c r="DG550" s="56"/>
      <c r="DH550" s="56"/>
      <c r="DI550" s="56"/>
      <c r="DJ550" s="56"/>
      <c r="DK550" s="56"/>
      <c r="DL550" s="56"/>
      <c r="DM550" s="56"/>
      <c r="DN550" s="56"/>
      <c r="DO550" s="56"/>
      <c r="DP550" s="56"/>
      <c r="DQ550" s="56"/>
      <c r="DR550" s="56"/>
      <c r="DS550" s="56"/>
      <c r="DT550" s="56"/>
      <c r="DU550" s="56"/>
      <c r="DV550" s="56"/>
      <c r="DW550" s="56"/>
      <c r="DX550" s="56"/>
      <c r="DY550" s="56"/>
      <c r="DZ550" s="56"/>
      <c r="EA550" s="56"/>
      <c r="EB550" s="56"/>
      <c r="EC550" s="56"/>
      <c r="ED550" s="56"/>
      <c r="EE550" s="56"/>
      <c r="EF550" s="56"/>
      <c r="EG550" s="56"/>
      <c r="EH550" s="56"/>
      <c r="EI550" s="56"/>
      <c r="EJ550" s="56"/>
      <c r="EK550" s="56"/>
      <c r="EL550" s="56"/>
      <c r="EM550" s="56"/>
      <c r="EN550" s="56"/>
      <c r="EO550" s="56"/>
      <c r="EP550" s="56"/>
      <c r="EQ550" s="56"/>
      <c r="ER550" s="56"/>
      <c r="ES550" s="56"/>
      <c r="ET550" s="56"/>
      <c r="EU550" s="56"/>
      <c r="EV550" s="56"/>
      <c r="EW550" s="56"/>
      <c r="EX550" s="56"/>
      <c r="EY550" s="56"/>
      <c r="EZ550" s="56"/>
      <c r="FA550" s="56"/>
      <c r="FB550" s="56"/>
      <c r="FC550" s="56"/>
      <c r="FD550" s="56"/>
      <c r="FE550" s="56"/>
      <c r="FF550" s="56"/>
      <c r="FG550" s="56"/>
      <c r="FH550" s="56"/>
      <c r="FI550" s="56"/>
      <c r="FJ550" s="56"/>
      <c r="FK550" s="56"/>
      <c r="FL550" s="56"/>
      <c r="FM550" s="56"/>
      <c r="FN550" s="56"/>
      <c r="FO550" s="56"/>
      <c r="FP550" s="56"/>
      <c r="FQ550" s="56"/>
      <c r="FR550" s="56"/>
      <c r="FS550" s="56"/>
      <c r="FT550" s="56"/>
      <c r="FU550" s="56"/>
      <c r="FV550" s="56"/>
      <c r="FW550" s="56"/>
      <c r="FX550" s="56"/>
      <c r="FY550" s="56"/>
      <c r="FZ550" s="56"/>
      <c r="GA550" s="56"/>
      <c r="GB550" s="56"/>
      <c r="GC550" s="56"/>
      <c r="GD550" s="56"/>
      <c r="GE550" s="56"/>
      <c r="GF550" s="56"/>
      <c r="GG550" s="56"/>
      <c r="GH550" s="56"/>
      <c r="GI550" s="56"/>
      <c r="GJ550" s="56"/>
      <c r="GK550" s="56"/>
      <c r="GL550" s="56"/>
      <c r="GM550" s="56"/>
      <c r="GN550" s="56"/>
      <c r="GO550" s="56"/>
      <c r="GP550" s="56"/>
      <c r="GQ550" s="56"/>
      <c r="GR550" s="56"/>
      <c r="GS550" s="56"/>
      <c r="GT550" s="56"/>
      <c r="GU550" s="56"/>
      <c r="GV550" s="56"/>
      <c r="GW550" s="56"/>
      <c r="GX550" s="56"/>
      <c r="GY550" s="56"/>
      <c r="GZ550" s="56"/>
      <c r="HA550" s="56"/>
      <c r="HB550" s="56"/>
      <c r="HC550" s="56"/>
      <c r="HD550" s="56"/>
      <c r="HE550" s="56"/>
      <c r="HF550" s="56"/>
      <c r="HG550" s="56"/>
      <c r="HH550" s="56"/>
      <c r="HI550" s="56"/>
      <c r="HJ550" s="56"/>
      <c r="HK550" s="56"/>
      <c r="HL550" s="56"/>
      <c r="HM550" s="56"/>
      <c r="HN550" s="56"/>
      <c r="HO550" s="56"/>
      <c r="HP550" s="56"/>
      <c r="HQ550" s="56"/>
      <c r="HR550" s="56"/>
      <c r="HS550" s="56"/>
      <c r="HT550" s="56"/>
      <c r="HU550" s="56"/>
      <c r="HV550" s="56"/>
      <c r="HW550" s="56"/>
      <c r="HX550" s="56"/>
      <c r="HY550" s="56"/>
      <c r="HZ550" s="56"/>
      <c r="IA550" s="56"/>
      <c r="IB550" s="56"/>
      <c r="IC550" s="56"/>
      <c r="ID550" s="56"/>
      <c r="IE550" s="56"/>
      <c r="IF550" s="56"/>
      <c r="IG550" s="56"/>
      <c r="IH550" s="56"/>
      <c r="II550" s="56"/>
      <c r="IJ550" s="56"/>
      <c r="IK550" s="56"/>
      <c r="IL550" s="56"/>
      <c r="IM550" s="56"/>
      <c r="IN550" s="56"/>
      <c r="IO550" s="56"/>
      <c r="IP550" s="56"/>
      <c r="IQ550" s="56"/>
      <c r="IR550" s="56"/>
      <c r="IS550" s="56"/>
      <c r="IT550" s="56"/>
      <c r="IU550" s="56"/>
      <c r="IV550" s="56"/>
      <c r="IW550" s="56"/>
      <c r="IX550" s="56"/>
      <c r="IY550" s="56"/>
      <c r="IZ550" s="56"/>
      <c r="JA550" s="56"/>
      <c r="JB550" s="56"/>
      <c r="JC550" s="56"/>
      <c r="JD550" s="56"/>
      <c r="JE550" s="56"/>
      <c r="JF550" s="56"/>
      <c r="JG550" s="56"/>
      <c r="JH550" s="56"/>
      <c r="JI550" s="56"/>
      <c r="JJ550" s="56"/>
      <c r="JK550" s="56"/>
      <c r="JL550" s="56"/>
      <c r="JM550" s="56"/>
      <c r="JN550" s="56"/>
      <c r="JO550" s="56"/>
      <c r="JP550" s="56"/>
      <c r="JQ550" s="56"/>
      <c r="JR550" s="56"/>
      <c r="JS550" s="56"/>
      <c r="JT550" s="56"/>
      <c r="JU550" s="56"/>
      <c r="JV550" s="56"/>
      <c r="JW550" s="56"/>
      <c r="JX550" s="56"/>
      <c r="JY550" s="56"/>
      <c r="JZ550" s="56"/>
      <c r="KA550" s="56"/>
      <c r="KB550" s="56"/>
      <c r="KC550" s="56"/>
      <c r="KD550" s="56"/>
      <c r="KE550" s="56"/>
      <c r="KF550" s="56"/>
      <c r="KG550" s="56"/>
      <c r="KH550" s="56"/>
      <c r="KI550" s="56"/>
      <c r="KJ550" s="56"/>
      <c r="KK550" s="56"/>
      <c r="KL550" s="56"/>
      <c r="KM550" s="56"/>
      <c r="KN550" s="56"/>
      <c r="KO550" s="56"/>
      <c r="KP550" s="56"/>
      <c r="KQ550" s="56"/>
      <c r="KR550" s="56"/>
      <c r="KS550" s="56"/>
      <c r="KT550" s="56"/>
      <c r="KU550" s="56"/>
      <c r="KV550" s="56"/>
      <c r="KW550" s="56"/>
      <c r="KX550" s="56"/>
      <c r="KY550" s="56"/>
      <c r="KZ550" s="56"/>
      <c r="LA550" s="56"/>
      <c r="LB550" s="56"/>
      <c r="LC550" s="56"/>
      <c r="LD550" s="56"/>
      <c r="LE550" s="56"/>
      <c r="LF550" s="56"/>
      <c r="LG550" s="56"/>
      <c r="LH550" s="56"/>
      <c r="LI550" s="56"/>
      <c r="LJ550" s="56"/>
      <c r="LK550" s="56"/>
      <c r="LL550" s="56"/>
      <c r="LM550" s="56"/>
      <c r="LN550" s="56"/>
      <c r="LO550" s="56"/>
      <c r="LP550" s="56"/>
      <c r="LQ550" s="56"/>
      <c r="LR550" s="56"/>
      <c r="LS550" s="56"/>
      <c r="LT550" s="56"/>
      <c r="LU550" s="56"/>
      <c r="LV550" s="56"/>
      <c r="LW550" s="56"/>
      <c r="LX550" s="56"/>
      <c r="LY550" s="56"/>
      <c r="LZ550" s="56"/>
      <c r="MA550" s="56"/>
      <c r="MB550" s="56"/>
      <c r="MC550" s="56"/>
      <c r="MD550" s="56"/>
      <c r="ME550" s="56"/>
      <c r="MF550" s="56"/>
      <c r="MG550" s="56"/>
      <c r="MH550" s="56"/>
      <c r="MI550" s="56"/>
      <c r="MJ550" s="56"/>
      <c r="MK550" s="56"/>
      <c r="ML550" s="56"/>
      <c r="MM550" s="56"/>
      <c r="MN550" s="56"/>
      <c r="MO550" s="56"/>
      <c r="MP550" s="56"/>
      <c r="MQ550" s="56"/>
      <c r="MR550" s="56"/>
      <c r="MS550" s="56"/>
      <c r="MT550" s="56"/>
      <c r="MU550" s="56"/>
      <c r="MV550" s="56"/>
      <c r="MW550" s="56"/>
      <c r="MX550" s="56"/>
      <c r="MY550" s="56"/>
      <c r="MZ550" s="56"/>
      <c r="NA550" s="56"/>
      <c r="NB550" s="56"/>
      <c r="NC550" s="56"/>
      <c r="ND550" s="56"/>
      <c r="NE550" s="56"/>
      <c r="NF550" s="56"/>
      <c r="NG550" s="57"/>
      <c r="NH550" s="57"/>
      <c r="NI550" s="57"/>
      <c r="NJ550" s="56"/>
      <c r="NK550" s="55"/>
      <c r="NL550" s="55"/>
      <c r="NM550" s="55"/>
      <c r="NN550" s="55"/>
      <c r="NO550" s="55"/>
      <c r="NP550" s="55"/>
      <c r="NQ550" s="55"/>
      <c r="NR550" s="55"/>
      <c r="NS550" s="55"/>
      <c r="NT550" s="55"/>
      <c r="NU550" s="55"/>
      <c r="NV550" s="56"/>
    </row>
    <row r="551" spans="1:386" s="48" customFormat="1" x14ac:dyDescent="0.2">
      <c r="A551" s="54"/>
      <c r="B551" s="55"/>
      <c r="C551" s="55"/>
      <c r="D551" s="236"/>
      <c r="E551" s="222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  <c r="AA551" s="56"/>
      <c r="AB551" s="56"/>
      <c r="AC551" s="56"/>
      <c r="AD551" s="56"/>
      <c r="AE551" s="56"/>
      <c r="AF551" s="56"/>
      <c r="AG551" s="56"/>
      <c r="AH551" s="56"/>
      <c r="AI551" s="56"/>
      <c r="AJ551" s="56"/>
      <c r="AK551" s="56"/>
      <c r="AL551" s="56"/>
      <c r="AM551" s="56"/>
      <c r="AN551" s="56"/>
      <c r="AO551" s="56"/>
      <c r="AP551" s="56"/>
      <c r="AQ551" s="56"/>
      <c r="AR551" s="56"/>
      <c r="AS551" s="56"/>
      <c r="AT551" s="56"/>
      <c r="AU551" s="56"/>
      <c r="AV551" s="56"/>
      <c r="AW551" s="56"/>
      <c r="AX551" s="56"/>
      <c r="AY551" s="56"/>
      <c r="AZ551" s="56"/>
      <c r="BA551" s="56"/>
      <c r="BB551" s="56"/>
      <c r="BC551" s="56"/>
      <c r="BD551" s="56"/>
      <c r="BE551" s="56"/>
      <c r="BF551" s="56"/>
      <c r="BG551" s="56"/>
      <c r="BH551" s="56"/>
      <c r="BI551" s="56"/>
      <c r="BJ551" s="56"/>
      <c r="BK551" s="56"/>
      <c r="BL551" s="56"/>
      <c r="BM551" s="56"/>
      <c r="BN551" s="56"/>
      <c r="BO551" s="56"/>
      <c r="BP551" s="56"/>
      <c r="BQ551" s="56"/>
      <c r="BR551" s="56"/>
      <c r="BS551" s="56"/>
      <c r="BT551" s="56"/>
      <c r="BU551" s="56"/>
      <c r="BV551" s="56"/>
      <c r="BW551" s="56"/>
      <c r="BX551" s="56"/>
      <c r="BY551" s="56"/>
      <c r="BZ551" s="56"/>
      <c r="CA551" s="56"/>
      <c r="CB551" s="56"/>
      <c r="CC551" s="56"/>
      <c r="CD551" s="56"/>
      <c r="CE551" s="56"/>
      <c r="CF551" s="56"/>
      <c r="CG551" s="56"/>
      <c r="CH551" s="56"/>
      <c r="CI551" s="56"/>
      <c r="CJ551" s="56"/>
      <c r="CK551" s="56"/>
      <c r="CL551" s="56"/>
      <c r="CM551" s="56"/>
      <c r="CN551" s="56"/>
      <c r="CO551" s="56"/>
      <c r="CP551" s="56"/>
      <c r="CQ551" s="56"/>
      <c r="CR551" s="56"/>
      <c r="CS551" s="56"/>
      <c r="CT551" s="56"/>
      <c r="CU551" s="56"/>
      <c r="CV551" s="56"/>
      <c r="CW551" s="56"/>
      <c r="CX551" s="56"/>
      <c r="CY551" s="56"/>
      <c r="CZ551" s="56"/>
      <c r="DA551" s="56"/>
      <c r="DB551" s="56"/>
      <c r="DC551" s="56"/>
      <c r="DD551" s="56"/>
      <c r="DE551" s="56"/>
      <c r="DF551" s="56"/>
      <c r="DG551" s="56"/>
      <c r="DH551" s="56"/>
      <c r="DI551" s="56"/>
      <c r="DJ551" s="56"/>
      <c r="DK551" s="56"/>
      <c r="DL551" s="56"/>
      <c r="DM551" s="56"/>
      <c r="DN551" s="56"/>
      <c r="DO551" s="56"/>
      <c r="DP551" s="56"/>
      <c r="DQ551" s="56"/>
      <c r="DR551" s="56"/>
      <c r="DS551" s="56"/>
      <c r="DT551" s="56"/>
      <c r="DU551" s="56"/>
      <c r="DV551" s="56"/>
      <c r="DW551" s="56"/>
      <c r="DX551" s="56"/>
      <c r="DY551" s="56"/>
      <c r="DZ551" s="56"/>
      <c r="EA551" s="56"/>
      <c r="EB551" s="56"/>
      <c r="EC551" s="56"/>
      <c r="ED551" s="56"/>
      <c r="EE551" s="56"/>
      <c r="EF551" s="56"/>
      <c r="EG551" s="56"/>
      <c r="EH551" s="56"/>
      <c r="EI551" s="56"/>
      <c r="EJ551" s="56"/>
      <c r="EK551" s="56"/>
      <c r="EL551" s="56"/>
      <c r="EM551" s="56"/>
      <c r="EN551" s="56"/>
      <c r="EO551" s="56"/>
      <c r="EP551" s="56"/>
      <c r="EQ551" s="56"/>
      <c r="ER551" s="56"/>
      <c r="ES551" s="56"/>
      <c r="ET551" s="56"/>
      <c r="EU551" s="56"/>
      <c r="EV551" s="56"/>
      <c r="EW551" s="56"/>
      <c r="EX551" s="56"/>
      <c r="EY551" s="56"/>
      <c r="EZ551" s="56"/>
      <c r="FA551" s="56"/>
      <c r="FB551" s="56"/>
      <c r="FC551" s="56"/>
      <c r="FD551" s="56"/>
      <c r="FE551" s="56"/>
      <c r="FF551" s="56"/>
      <c r="FG551" s="56"/>
      <c r="FH551" s="56"/>
      <c r="FI551" s="56"/>
      <c r="FJ551" s="56"/>
      <c r="FK551" s="56"/>
      <c r="FL551" s="56"/>
      <c r="FM551" s="56"/>
      <c r="FN551" s="56"/>
      <c r="FO551" s="56"/>
      <c r="FP551" s="56"/>
      <c r="FQ551" s="56"/>
      <c r="FR551" s="56"/>
      <c r="FS551" s="56"/>
      <c r="FT551" s="56"/>
      <c r="FU551" s="56"/>
      <c r="FV551" s="56"/>
      <c r="FW551" s="56"/>
      <c r="FX551" s="56"/>
      <c r="FY551" s="56"/>
      <c r="FZ551" s="56"/>
      <c r="GA551" s="56"/>
      <c r="GB551" s="56"/>
      <c r="GC551" s="56"/>
      <c r="GD551" s="56"/>
      <c r="GE551" s="56"/>
      <c r="GF551" s="56"/>
      <c r="GG551" s="56"/>
      <c r="GH551" s="56"/>
      <c r="GI551" s="56"/>
      <c r="GJ551" s="56"/>
      <c r="GK551" s="56"/>
      <c r="GL551" s="56"/>
      <c r="GM551" s="56"/>
      <c r="GN551" s="56"/>
      <c r="GO551" s="56"/>
      <c r="GP551" s="56"/>
      <c r="GQ551" s="56"/>
      <c r="GR551" s="56"/>
      <c r="GS551" s="56"/>
      <c r="GT551" s="56"/>
      <c r="GU551" s="56"/>
      <c r="GV551" s="56"/>
      <c r="GW551" s="56"/>
      <c r="GX551" s="56"/>
      <c r="GY551" s="56"/>
      <c r="GZ551" s="56"/>
      <c r="HA551" s="56"/>
      <c r="HB551" s="56"/>
      <c r="HC551" s="56"/>
      <c r="HD551" s="56"/>
      <c r="HE551" s="56"/>
      <c r="HF551" s="56"/>
      <c r="HG551" s="56"/>
      <c r="HH551" s="56"/>
      <c r="HI551" s="56"/>
      <c r="HJ551" s="56"/>
      <c r="HK551" s="56"/>
      <c r="HL551" s="56"/>
      <c r="HM551" s="56"/>
      <c r="HN551" s="56"/>
      <c r="HO551" s="56"/>
      <c r="HP551" s="56"/>
      <c r="HQ551" s="56"/>
      <c r="HR551" s="56"/>
      <c r="HS551" s="56"/>
      <c r="HT551" s="56"/>
      <c r="HU551" s="56"/>
      <c r="HV551" s="56"/>
      <c r="HW551" s="56"/>
      <c r="HX551" s="56"/>
      <c r="HY551" s="56"/>
      <c r="HZ551" s="56"/>
      <c r="IA551" s="56"/>
      <c r="IB551" s="56"/>
      <c r="IC551" s="56"/>
      <c r="ID551" s="56"/>
      <c r="IE551" s="56"/>
      <c r="IF551" s="56"/>
      <c r="IG551" s="56"/>
      <c r="IH551" s="56"/>
      <c r="II551" s="56"/>
      <c r="IJ551" s="56"/>
      <c r="IK551" s="56"/>
      <c r="IL551" s="56"/>
      <c r="IM551" s="56"/>
      <c r="IN551" s="56"/>
      <c r="IO551" s="56"/>
      <c r="IP551" s="56"/>
      <c r="IQ551" s="56"/>
      <c r="IR551" s="56"/>
      <c r="IS551" s="56"/>
      <c r="IT551" s="56"/>
      <c r="IU551" s="56"/>
      <c r="IV551" s="56"/>
      <c r="IW551" s="56"/>
      <c r="IX551" s="56"/>
      <c r="IY551" s="56"/>
      <c r="IZ551" s="56"/>
      <c r="JA551" s="56"/>
      <c r="JB551" s="56"/>
      <c r="JC551" s="56"/>
      <c r="JD551" s="56"/>
      <c r="JE551" s="56"/>
      <c r="JF551" s="56"/>
      <c r="JG551" s="56"/>
      <c r="JH551" s="56"/>
      <c r="JI551" s="56"/>
      <c r="JJ551" s="56"/>
      <c r="JK551" s="56"/>
      <c r="JL551" s="56"/>
      <c r="JM551" s="56"/>
      <c r="JN551" s="56"/>
      <c r="JO551" s="56"/>
      <c r="JP551" s="56"/>
      <c r="JQ551" s="56"/>
      <c r="JR551" s="56"/>
      <c r="JS551" s="56"/>
      <c r="JT551" s="56"/>
      <c r="JU551" s="56"/>
      <c r="JV551" s="56"/>
      <c r="JW551" s="56"/>
      <c r="JX551" s="56"/>
      <c r="JY551" s="56"/>
      <c r="JZ551" s="56"/>
      <c r="KA551" s="56"/>
      <c r="KB551" s="56"/>
      <c r="KC551" s="56"/>
      <c r="KD551" s="56"/>
      <c r="KE551" s="56"/>
      <c r="KF551" s="56"/>
      <c r="KG551" s="56"/>
      <c r="KH551" s="56"/>
      <c r="KI551" s="56"/>
      <c r="KJ551" s="56"/>
      <c r="KK551" s="56"/>
      <c r="KL551" s="56"/>
      <c r="KM551" s="56"/>
      <c r="KN551" s="56"/>
      <c r="KO551" s="56"/>
      <c r="KP551" s="56"/>
      <c r="KQ551" s="56"/>
      <c r="KR551" s="56"/>
      <c r="KS551" s="56"/>
      <c r="KT551" s="56"/>
      <c r="KU551" s="56"/>
      <c r="KV551" s="56"/>
      <c r="KW551" s="56"/>
      <c r="KX551" s="56"/>
      <c r="KY551" s="56"/>
      <c r="KZ551" s="56"/>
      <c r="LA551" s="56"/>
      <c r="LB551" s="56"/>
      <c r="LC551" s="56"/>
      <c r="LD551" s="56"/>
      <c r="LE551" s="56"/>
      <c r="LF551" s="56"/>
      <c r="LG551" s="56"/>
      <c r="LH551" s="56"/>
      <c r="LI551" s="56"/>
      <c r="LJ551" s="56"/>
      <c r="LK551" s="56"/>
      <c r="LL551" s="56"/>
      <c r="LM551" s="56"/>
      <c r="LN551" s="56"/>
      <c r="LO551" s="56"/>
      <c r="LP551" s="56"/>
      <c r="LQ551" s="56"/>
      <c r="LR551" s="56"/>
      <c r="LS551" s="56"/>
      <c r="LT551" s="56"/>
      <c r="LU551" s="56"/>
      <c r="LV551" s="56"/>
      <c r="LW551" s="56"/>
      <c r="LX551" s="56"/>
      <c r="LY551" s="56"/>
      <c r="LZ551" s="56"/>
      <c r="MA551" s="56"/>
      <c r="MB551" s="56"/>
      <c r="MC551" s="56"/>
      <c r="MD551" s="56"/>
      <c r="ME551" s="56"/>
      <c r="MF551" s="56"/>
      <c r="MG551" s="56"/>
      <c r="MH551" s="56"/>
      <c r="MI551" s="56"/>
      <c r="MJ551" s="56"/>
      <c r="MK551" s="56"/>
      <c r="ML551" s="56"/>
      <c r="MM551" s="56"/>
      <c r="MN551" s="56"/>
      <c r="MO551" s="56"/>
      <c r="MP551" s="56"/>
      <c r="MQ551" s="56"/>
      <c r="MR551" s="56"/>
      <c r="MS551" s="56"/>
      <c r="MT551" s="56"/>
      <c r="MU551" s="56"/>
      <c r="MV551" s="56"/>
      <c r="MW551" s="56"/>
      <c r="MX551" s="56"/>
      <c r="MY551" s="56"/>
      <c r="MZ551" s="56"/>
      <c r="NA551" s="56"/>
      <c r="NB551" s="56"/>
      <c r="NC551" s="56"/>
      <c r="ND551" s="56"/>
      <c r="NE551" s="56"/>
      <c r="NF551" s="56"/>
      <c r="NG551" s="57"/>
      <c r="NH551" s="57"/>
      <c r="NI551" s="57"/>
      <c r="NJ551" s="56"/>
      <c r="NK551" s="55"/>
      <c r="NL551" s="55"/>
      <c r="NM551" s="55"/>
      <c r="NN551" s="55"/>
      <c r="NO551" s="55"/>
      <c r="NP551" s="55"/>
      <c r="NQ551" s="55"/>
      <c r="NR551" s="55"/>
      <c r="NS551" s="55"/>
      <c r="NT551" s="55"/>
      <c r="NU551" s="55"/>
      <c r="NV551" s="56"/>
    </row>
    <row r="552" spans="1:386" s="48" customFormat="1" x14ac:dyDescent="0.2">
      <c r="A552" s="54"/>
      <c r="B552" s="55"/>
      <c r="C552" s="55"/>
      <c r="D552" s="236"/>
      <c r="E552" s="222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  <c r="AA552" s="56"/>
      <c r="AB552" s="56"/>
      <c r="AC552" s="56"/>
      <c r="AD552" s="56"/>
      <c r="AE552" s="56"/>
      <c r="AF552" s="56"/>
      <c r="AG552" s="56"/>
      <c r="AH552" s="56"/>
      <c r="AI552" s="56"/>
      <c r="AJ552" s="56"/>
      <c r="AK552" s="56"/>
      <c r="AL552" s="56"/>
      <c r="AM552" s="56"/>
      <c r="AN552" s="56"/>
      <c r="AO552" s="56"/>
      <c r="AP552" s="56"/>
      <c r="AQ552" s="56"/>
      <c r="AR552" s="56"/>
      <c r="AS552" s="56"/>
      <c r="AT552" s="56"/>
      <c r="AU552" s="56"/>
      <c r="AV552" s="56"/>
      <c r="AW552" s="56"/>
      <c r="AX552" s="56"/>
      <c r="AY552" s="56"/>
      <c r="AZ552" s="56"/>
      <c r="BA552" s="56"/>
      <c r="BB552" s="56"/>
      <c r="BC552" s="56"/>
      <c r="BD552" s="56"/>
      <c r="BE552" s="56"/>
      <c r="BF552" s="56"/>
      <c r="BG552" s="56"/>
      <c r="BH552" s="56"/>
      <c r="BI552" s="56"/>
      <c r="BJ552" s="56"/>
      <c r="BK552" s="56"/>
      <c r="BL552" s="56"/>
      <c r="BM552" s="56"/>
      <c r="BN552" s="56"/>
      <c r="BO552" s="56"/>
      <c r="BP552" s="56"/>
      <c r="BQ552" s="56"/>
      <c r="BR552" s="56"/>
      <c r="BS552" s="56"/>
      <c r="BT552" s="56"/>
      <c r="BU552" s="56"/>
      <c r="BV552" s="56"/>
      <c r="BW552" s="56"/>
      <c r="BX552" s="56"/>
      <c r="BY552" s="56"/>
      <c r="BZ552" s="56"/>
      <c r="CA552" s="56"/>
      <c r="CB552" s="56"/>
      <c r="CC552" s="56"/>
      <c r="CD552" s="56"/>
      <c r="CE552" s="56"/>
      <c r="CF552" s="56"/>
      <c r="CG552" s="56"/>
      <c r="CH552" s="56"/>
      <c r="CI552" s="56"/>
      <c r="CJ552" s="56"/>
      <c r="CK552" s="56"/>
      <c r="CL552" s="56"/>
      <c r="CM552" s="56"/>
      <c r="CN552" s="56"/>
      <c r="CO552" s="56"/>
      <c r="CP552" s="56"/>
      <c r="CQ552" s="56"/>
      <c r="CR552" s="56"/>
      <c r="CS552" s="56"/>
      <c r="CT552" s="56"/>
      <c r="CU552" s="56"/>
      <c r="CV552" s="56"/>
      <c r="CW552" s="56"/>
      <c r="CX552" s="56"/>
      <c r="CY552" s="56"/>
      <c r="CZ552" s="56"/>
      <c r="DA552" s="56"/>
      <c r="DB552" s="56"/>
      <c r="DC552" s="56"/>
      <c r="DD552" s="56"/>
      <c r="DE552" s="56"/>
      <c r="DF552" s="56"/>
      <c r="DG552" s="56"/>
      <c r="DH552" s="56"/>
      <c r="DI552" s="56"/>
      <c r="DJ552" s="56"/>
      <c r="DK552" s="56"/>
      <c r="DL552" s="56"/>
      <c r="DM552" s="56"/>
      <c r="DN552" s="56"/>
      <c r="DO552" s="56"/>
      <c r="DP552" s="56"/>
      <c r="DQ552" s="56"/>
      <c r="DR552" s="56"/>
      <c r="DS552" s="56"/>
      <c r="DT552" s="56"/>
      <c r="DU552" s="56"/>
      <c r="DV552" s="56"/>
      <c r="DW552" s="56"/>
      <c r="DX552" s="56"/>
      <c r="DY552" s="56"/>
      <c r="DZ552" s="56"/>
      <c r="EA552" s="56"/>
      <c r="EB552" s="56"/>
      <c r="EC552" s="56"/>
      <c r="ED552" s="56"/>
      <c r="EE552" s="56"/>
      <c r="EF552" s="56"/>
      <c r="EG552" s="56"/>
      <c r="EH552" s="56"/>
      <c r="EI552" s="56"/>
      <c r="EJ552" s="56"/>
      <c r="EK552" s="56"/>
      <c r="EL552" s="56"/>
      <c r="EM552" s="56"/>
      <c r="EN552" s="56"/>
      <c r="EO552" s="56"/>
      <c r="EP552" s="56"/>
      <c r="EQ552" s="56"/>
      <c r="ER552" s="56"/>
      <c r="ES552" s="56"/>
      <c r="ET552" s="56"/>
      <c r="EU552" s="56"/>
      <c r="EV552" s="56"/>
      <c r="EW552" s="56"/>
      <c r="EX552" s="56"/>
      <c r="EY552" s="56"/>
      <c r="EZ552" s="56"/>
      <c r="FA552" s="56"/>
      <c r="FB552" s="56"/>
      <c r="FC552" s="56"/>
      <c r="FD552" s="56"/>
      <c r="FE552" s="56"/>
      <c r="FF552" s="56"/>
      <c r="FG552" s="56"/>
      <c r="FH552" s="56"/>
      <c r="FI552" s="56"/>
      <c r="FJ552" s="56"/>
      <c r="FK552" s="56"/>
      <c r="FL552" s="56"/>
      <c r="FM552" s="56"/>
      <c r="FN552" s="56"/>
      <c r="FO552" s="56"/>
      <c r="FP552" s="56"/>
      <c r="FQ552" s="56"/>
      <c r="FR552" s="56"/>
      <c r="FS552" s="56"/>
      <c r="FT552" s="56"/>
      <c r="FU552" s="56"/>
      <c r="FV552" s="56"/>
      <c r="FW552" s="56"/>
      <c r="FX552" s="56"/>
      <c r="FY552" s="56"/>
      <c r="FZ552" s="56"/>
      <c r="GA552" s="56"/>
      <c r="GB552" s="56"/>
      <c r="GC552" s="56"/>
      <c r="GD552" s="56"/>
      <c r="GE552" s="56"/>
      <c r="GF552" s="56"/>
      <c r="GG552" s="56"/>
      <c r="GH552" s="56"/>
      <c r="GI552" s="56"/>
      <c r="GJ552" s="56"/>
      <c r="GK552" s="56"/>
      <c r="GL552" s="56"/>
      <c r="GM552" s="56"/>
      <c r="GN552" s="56"/>
      <c r="GO552" s="56"/>
      <c r="GP552" s="56"/>
      <c r="GQ552" s="56"/>
      <c r="GR552" s="56"/>
      <c r="GS552" s="56"/>
      <c r="GT552" s="56"/>
      <c r="GU552" s="56"/>
      <c r="GV552" s="56"/>
      <c r="GW552" s="56"/>
      <c r="GX552" s="56"/>
      <c r="GY552" s="56"/>
      <c r="GZ552" s="56"/>
      <c r="HA552" s="56"/>
      <c r="HB552" s="56"/>
      <c r="HC552" s="56"/>
      <c r="HD552" s="56"/>
      <c r="HE552" s="56"/>
      <c r="HF552" s="56"/>
      <c r="HG552" s="56"/>
      <c r="HH552" s="56"/>
      <c r="HI552" s="56"/>
      <c r="HJ552" s="56"/>
      <c r="HK552" s="56"/>
      <c r="HL552" s="56"/>
      <c r="HM552" s="56"/>
      <c r="HN552" s="56"/>
      <c r="HO552" s="56"/>
      <c r="HP552" s="56"/>
      <c r="HQ552" s="56"/>
      <c r="HR552" s="56"/>
      <c r="HS552" s="56"/>
      <c r="HT552" s="56"/>
      <c r="HU552" s="56"/>
      <c r="HV552" s="56"/>
      <c r="HW552" s="56"/>
      <c r="HX552" s="56"/>
      <c r="HY552" s="56"/>
      <c r="HZ552" s="56"/>
      <c r="IA552" s="56"/>
      <c r="IB552" s="56"/>
      <c r="IC552" s="56"/>
      <c r="ID552" s="56"/>
      <c r="IE552" s="56"/>
      <c r="IF552" s="56"/>
      <c r="IG552" s="56"/>
      <c r="IH552" s="56"/>
      <c r="II552" s="56"/>
      <c r="IJ552" s="56"/>
      <c r="IK552" s="56"/>
      <c r="IL552" s="56"/>
      <c r="IM552" s="56"/>
      <c r="IN552" s="56"/>
      <c r="IO552" s="56"/>
      <c r="IP552" s="56"/>
      <c r="IQ552" s="56"/>
      <c r="IR552" s="56"/>
      <c r="IS552" s="56"/>
      <c r="IT552" s="56"/>
      <c r="IU552" s="56"/>
      <c r="IV552" s="56"/>
      <c r="IW552" s="56"/>
      <c r="IX552" s="56"/>
      <c r="IY552" s="56"/>
      <c r="IZ552" s="56"/>
      <c r="JA552" s="56"/>
      <c r="JB552" s="56"/>
      <c r="JC552" s="56"/>
      <c r="JD552" s="56"/>
      <c r="JE552" s="56"/>
      <c r="JF552" s="56"/>
      <c r="JG552" s="56"/>
      <c r="JH552" s="56"/>
      <c r="JI552" s="56"/>
      <c r="JJ552" s="56"/>
      <c r="JK552" s="56"/>
      <c r="JL552" s="56"/>
      <c r="JM552" s="56"/>
      <c r="JN552" s="56"/>
      <c r="JO552" s="56"/>
      <c r="JP552" s="56"/>
      <c r="JQ552" s="56"/>
      <c r="JR552" s="56"/>
      <c r="JS552" s="56"/>
      <c r="JT552" s="56"/>
      <c r="JU552" s="56"/>
      <c r="JV552" s="56"/>
      <c r="JW552" s="56"/>
      <c r="JX552" s="56"/>
      <c r="JY552" s="56"/>
      <c r="JZ552" s="56"/>
      <c r="KA552" s="56"/>
      <c r="KB552" s="56"/>
      <c r="KC552" s="56"/>
      <c r="KD552" s="56"/>
      <c r="KE552" s="56"/>
      <c r="KF552" s="56"/>
      <c r="KG552" s="56"/>
      <c r="KH552" s="56"/>
      <c r="KI552" s="56"/>
      <c r="KJ552" s="56"/>
      <c r="KK552" s="56"/>
      <c r="KL552" s="56"/>
      <c r="KM552" s="56"/>
      <c r="KN552" s="56"/>
      <c r="KO552" s="56"/>
      <c r="KP552" s="56"/>
      <c r="KQ552" s="56"/>
      <c r="KR552" s="56"/>
      <c r="KS552" s="56"/>
      <c r="KT552" s="56"/>
      <c r="KU552" s="56"/>
      <c r="KV552" s="56"/>
      <c r="KW552" s="56"/>
      <c r="KX552" s="56"/>
      <c r="KY552" s="56"/>
      <c r="KZ552" s="56"/>
      <c r="LA552" s="56"/>
      <c r="LB552" s="56"/>
      <c r="LC552" s="56"/>
      <c r="LD552" s="56"/>
      <c r="LE552" s="56"/>
      <c r="LF552" s="56"/>
      <c r="LG552" s="56"/>
      <c r="LH552" s="56"/>
      <c r="LI552" s="56"/>
      <c r="LJ552" s="56"/>
      <c r="LK552" s="56"/>
      <c r="LL552" s="56"/>
      <c r="LM552" s="56"/>
      <c r="LN552" s="56"/>
      <c r="LO552" s="56"/>
      <c r="LP552" s="56"/>
      <c r="LQ552" s="56"/>
      <c r="LR552" s="56"/>
      <c r="LS552" s="56"/>
      <c r="LT552" s="56"/>
      <c r="LU552" s="56"/>
      <c r="LV552" s="56"/>
      <c r="LW552" s="56"/>
      <c r="LX552" s="56"/>
      <c r="LY552" s="56"/>
      <c r="LZ552" s="56"/>
      <c r="MA552" s="56"/>
      <c r="MB552" s="56"/>
      <c r="MC552" s="56"/>
      <c r="MD552" s="56"/>
      <c r="ME552" s="56"/>
      <c r="MF552" s="56"/>
      <c r="MG552" s="56"/>
      <c r="MH552" s="56"/>
      <c r="MI552" s="56"/>
      <c r="MJ552" s="56"/>
      <c r="MK552" s="56"/>
      <c r="ML552" s="56"/>
      <c r="MM552" s="56"/>
      <c r="MN552" s="56"/>
      <c r="MO552" s="56"/>
      <c r="MP552" s="56"/>
      <c r="MQ552" s="56"/>
      <c r="MR552" s="56"/>
      <c r="MS552" s="56"/>
      <c r="MT552" s="56"/>
      <c r="MU552" s="56"/>
      <c r="MV552" s="56"/>
      <c r="MW552" s="56"/>
      <c r="MX552" s="56"/>
      <c r="MY552" s="56"/>
      <c r="MZ552" s="56"/>
      <c r="NA552" s="56"/>
      <c r="NB552" s="56"/>
      <c r="NC552" s="56"/>
      <c r="ND552" s="56"/>
      <c r="NE552" s="56"/>
      <c r="NF552" s="56"/>
      <c r="NG552" s="57"/>
      <c r="NH552" s="57"/>
      <c r="NI552" s="57"/>
      <c r="NJ552" s="56"/>
      <c r="NK552" s="55"/>
      <c r="NL552" s="55"/>
      <c r="NM552" s="55"/>
      <c r="NN552" s="55"/>
      <c r="NO552" s="55"/>
      <c r="NP552" s="55"/>
      <c r="NQ552" s="55"/>
      <c r="NR552" s="55"/>
      <c r="NS552" s="55"/>
      <c r="NT552" s="55"/>
      <c r="NU552" s="55"/>
      <c r="NV552" s="56"/>
    </row>
    <row r="553" spans="1:386" s="48" customFormat="1" x14ac:dyDescent="0.2">
      <c r="A553" s="54"/>
      <c r="B553" s="55"/>
      <c r="C553" s="55"/>
      <c r="D553" s="236"/>
      <c r="E553" s="222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  <c r="AA553" s="56"/>
      <c r="AB553" s="56"/>
      <c r="AC553" s="56"/>
      <c r="AD553" s="56"/>
      <c r="AE553" s="56"/>
      <c r="AF553" s="56"/>
      <c r="AG553" s="56"/>
      <c r="AH553" s="56"/>
      <c r="AI553" s="56"/>
      <c r="AJ553" s="56"/>
      <c r="AK553" s="56"/>
      <c r="AL553" s="56"/>
      <c r="AM553" s="56"/>
      <c r="AN553" s="56"/>
      <c r="AO553" s="56"/>
      <c r="AP553" s="56"/>
      <c r="AQ553" s="56"/>
      <c r="AR553" s="56"/>
      <c r="AS553" s="56"/>
      <c r="AT553" s="56"/>
      <c r="AU553" s="56"/>
      <c r="AV553" s="56"/>
      <c r="AW553" s="56"/>
      <c r="AX553" s="56"/>
      <c r="AY553" s="56"/>
      <c r="AZ553" s="56"/>
      <c r="BA553" s="56"/>
      <c r="BB553" s="56"/>
      <c r="BC553" s="56"/>
      <c r="BD553" s="56"/>
      <c r="BE553" s="56"/>
      <c r="BF553" s="56"/>
      <c r="BG553" s="56"/>
      <c r="BH553" s="56"/>
      <c r="BI553" s="56"/>
      <c r="BJ553" s="56"/>
      <c r="BK553" s="56"/>
      <c r="BL553" s="56"/>
      <c r="BM553" s="56"/>
      <c r="BN553" s="56"/>
      <c r="BO553" s="56"/>
      <c r="BP553" s="56"/>
      <c r="BQ553" s="56"/>
      <c r="BR553" s="56"/>
      <c r="BS553" s="56"/>
      <c r="BT553" s="56"/>
      <c r="BU553" s="56"/>
      <c r="BV553" s="56"/>
      <c r="BW553" s="56"/>
      <c r="BX553" s="56"/>
      <c r="BY553" s="56"/>
      <c r="BZ553" s="56"/>
      <c r="CA553" s="56"/>
      <c r="CB553" s="56"/>
      <c r="CC553" s="56"/>
      <c r="CD553" s="56"/>
      <c r="CE553" s="56"/>
      <c r="CF553" s="56"/>
      <c r="CG553" s="56"/>
      <c r="CH553" s="56"/>
      <c r="CI553" s="56"/>
      <c r="CJ553" s="56"/>
      <c r="CK553" s="56"/>
      <c r="CL553" s="56"/>
      <c r="CM553" s="56"/>
      <c r="CN553" s="56"/>
      <c r="CO553" s="56"/>
      <c r="CP553" s="56"/>
      <c r="CQ553" s="56"/>
      <c r="CR553" s="56"/>
      <c r="CS553" s="56"/>
      <c r="CT553" s="56"/>
      <c r="CU553" s="56"/>
      <c r="CV553" s="56"/>
      <c r="CW553" s="56"/>
      <c r="CX553" s="56"/>
      <c r="CY553" s="56"/>
      <c r="CZ553" s="56"/>
      <c r="DA553" s="56"/>
      <c r="DB553" s="56"/>
      <c r="DC553" s="56"/>
      <c r="DD553" s="56"/>
      <c r="DE553" s="56"/>
      <c r="DF553" s="56"/>
      <c r="DG553" s="56"/>
      <c r="DH553" s="56"/>
      <c r="DI553" s="56"/>
      <c r="DJ553" s="56"/>
      <c r="DK553" s="56"/>
      <c r="DL553" s="56"/>
      <c r="DM553" s="56"/>
      <c r="DN553" s="56"/>
      <c r="DO553" s="56"/>
      <c r="DP553" s="56"/>
      <c r="DQ553" s="56"/>
      <c r="DR553" s="56"/>
      <c r="DS553" s="56"/>
      <c r="DT553" s="56"/>
      <c r="DU553" s="56"/>
      <c r="DV553" s="56"/>
      <c r="DW553" s="56"/>
      <c r="DX553" s="56"/>
      <c r="DY553" s="56"/>
      <c r="DZ553" s="56"/>
      <c r="EA553" s="56"/>
      <c r="EB553" s="56"/>
      <c r="EC553" s="56"/>
      <c r="ED553" s="56"/>
      <c r="EE553" s="56"/>
      <c r="EF553" s="56"/>
      <c r="EG553" s="56"/>
      <c r="EH553" s="56"/>
      <c r="EI553" s="56"/>
      <c r="EJ553" s="56"/>
      <c r="EK553" s="56"/>
      <c r="EL553" s="56"/>
      <c r="EM553" s="56"/>
      <c r="EN553" s="56"/>
      <c r="EO553" s="56"/>
      <c r="EP553" s="56"/>
      <c r="EQ553" s="56"/>
      <c r="ER553" s="56"/>
      <c r="ES553" s="56"/>
      <c r="ET553" s="56"/>
      <c r="EU553" s="56"/>
      <c r="EV553" s="56"/>
      <c r="EW553" s="56"/>
      <c r="EX553" s="56"/>
      <c r="EY553" s="56"/>
      <c r="EZ553" s="56"/>
      <c r="FA553" s="56"/>
      <c r="FB553" s="56"/>
      <c r="FC553" s="56"/>
      <c r="FD553" s="56"/>
      <c r="FE553" s="56"/>
      <c r="FF553" s="56"/>
      <c r="FG553" s="56"/>
      <c r="FH553" s="56"/>
      <c r="FI553" s="56"/>
      <c r="FJ553" s="56"/>
      <c r="FK553" s="56"/>
      <c r="FL553" s="56"/>
      <c r="FM553" s="56"/>
      <c r="FN553" s="56"/>
      <c r="FO553" s="56"/>
      <c r="FP553" s="56"/>
      <c r="FQ553" s="56"/>
      <c r="FR553" s="56"/>
      <c r="FS553" s="56"/>
      <c r="FT553" s="56"/>
      <c r="FU553" s="56"/>
      <c r="FV553" s="56"/>
      <c r="FW553" s="56"/>
      <c r="FX553" s="56"/>
      <c r="FY553" s="56"/>
      <c r="FZ553" s="56"/>
      <c r="GA553" s="56"/>
      <c r="GB553" s="56"/>
      <c r="GC553" s="56"/>
      <c r="GD553" s="56"/>
      <c r="GE553" s="56"/>
      <c r="GF553" s="56"/>
      <c r="GG553" s="56"/>
      <c r="GH553" s="56"/>
      <c r="GI553" s="56"/>
      <c r="GJ553" s="56"/>
      <c r="GK553" s="56"/>
      <c r="GL553" s="56"/>
      <c r="GM553" s="56"/>
      <c r="GN553" s="56"/>
      <c r="GO553" s="56"/>
      <c r="GP553" s="56"/>
      <c r="GQ553" s="56"/>
      <c r="GR553" s="56"/>
      <c r="GS553" s="56"/>
      <c r="GT553" s="56"/>
      <c r="GU553" s="56"/>
      <c r="GV553" s="56"/>
      <c r="GW553" s="56"/>
      <c r="GX553" s="56"/>
      <c r="GY553" s="56"/>
      <c r="GZ553" s="56"/>
      <c r="HA553" s="56"/>
      <c r="HB553" s="56"/>
      <c r="HC553" s="56"/>
      <c r="HD553" s="56"/>
      <c r="HE553" s="56"/>
      <c r="HF553" s="56"/>
      <c r="HG553" s="56"/>
      <c r="HH553" s="56"/>
      <c r="HI553" s="56"/>
      <c r="HJ553" s="56"/>
      <c r="HK553" s="56"/>
      <c r="HL553" s="56"/>
      <c r="HM553" s="56"/>
      <c r="HN553" s="56"/>
      <c r="HO553" s="56"/>
      <c r="HP553" s="56"/>
      <c r="HQ553" s="56"/>
      <c r="HR553" s="56"/>
      <c r="HS553" s="56"/>
      <c r="HT553" s="56"/>
      <c r="HU553" s="56"/>
      <c r="HV553" s="56"/>
      <c r="HW553" s="56"/>
      <c r="HX553" s="56"/>
      <c r="HY553" s="56"/>
      <c r="HZ553" s="56"/>
      <c r="IA553" s="56"/>
      <c r="IB553" s="56"/>
      <c r="IC553" s="56"/>
      <c r="ID553" s="56"/>
      <c r="IE553" s="56"/>
      <c r="IF553" s="56"/>
      <c r="IG553" s="56"/>
      <c r="IH553" s="56"/>
      <c r="II553" s="56"/>
      <c r="IJ553" s="56"/>
      <c r="IK553" s="56"/>
      <c r="IL553" s="56"/>
      <c r="IM553" s="56"/>
      <c r="IN553" s="56"/>
      <c r="IO553" s="56"/>
      <c r="IP553" s="56"/>
      <c r="IQ553" s="56"/>
      <c r="IR553" s="56"/>
      <c r="IS553" s="56"/>
      <c r="IT553" s="56"/>
      <c r="IU553" s="56"/>
      <c r="IV553" s="56"/>
      <c r="IW553" s="56"/>
      <c r="IX553" s="56"/>
      <c r="IY553" s="56"/>
      <c r="IZ553" s="56"/>
      <c r="JA553" s="56"/>
      <c r="JB553" s="56"/>
      <c r="JC553" s="56"/>
      <c r="JD553" s="56"/>
      <c r="JE553" s="56"/>
      <c r="JF553" s="56"/>
      <c r="JG553" s="56"/>
      <c r="JH553" s="56"/>
      <c r="JI553" s="56"/>
      <c r="JJ553" s="56"/>
      <c r="JK553" s="56"/>
      <c r="JL553" s="56"/>
      <c r="JM553" s="56"/>
      <c r="JN553" s="56"/>
      <c r="JO553" s="56"/>
      <c r="JP553" s="56"/>
      <c r="JQ553" s="56"/>
      <c r="JR553" s="56"/>
      <c r="JS553" s="56"/>
      <c r="JT553" s="56"/>
      <c r="JU553" s="56"/>
      <c r="JV553" s="56"/>
      <c r="JW553" s="56"/>
      <c r="JX553" s="56"/>
      <c r="JY553" s="56"/>
      <c r="JZ553" s="56"/>
      <c r="KA553" s="56"/>
      <c r="KB553" s="56"/>
      <c r="KC553" s="56"/>
      <c r="KD553" s="56"/>
      <c r="KE553" s="56"/>
      <c r="KF553" s="56"/>
      <c r="KG553" s="56"/>
      <c r="KH553" s="56"/>
      <c r="KI553" s="56"/>
      <c r="KJ553" s="56"/>
      <c r="KK553" s="56"/>
      <c r="KL553" s="56"/>
      <c r="KM553" s="56"/>
      <c r="KN553" s="56"/>
      <c r="KO553" s="56"/>
      <c r="KP553" s="56"/>
      <c r="KQ553" s="56"/>
      <c r="KR553" s="56"/>
      <c r="KS553" s="56"/>
      <c r="KT553" s="56"/>
      <c r="KU553" s="56"/>
      <c r="KV553" s="56"/>
      <c r="KW553" s="56"/>
      <c r="KX553" s="56"/>
      <c r="KY553" s="56"/>
      <c r="KZ553" s="56"/>
      <c r="LA553" s="56"/>
      <c r="LB553" s="56"/>
      <c r="LC553" s="56"/>
      <c r="LD553" s="56"/>
      <c r="LE553" s="56"/>
      <c r="LF553" s="56"/>
      <c r="LG553" s="56"/>
      <c r="LH553" s="56"/>
      <c r="LI553" s="56"/>
      <c r="LJ553" s="56"/>
      <c r="LK553" s="56"/>
      <c r="LL553" s="56"/>
      <c r="LM553" s="56"/>
      <c r="LN553" s="56"/>
      <c r="LO553" s="56"/>
      <c r="LP553" s="56"/>
      <c r="LQ553" s="56"/>
      <c r="LR553" s="56"/>
      <c r="LS553" s="56"/>
      <c r="LT553" s="56"/>
      <c r="LU553" s="56"/>
      <c r="LV553" s="56"/>
      <c r="LW553" s="56"/>
      <c r="LX553" s="56"/>
      <c r="LY553" s="56"/>
      <c r="LZ553" s="56"/>
      <c r="MA553" s="56"/>
      <c r="MB553" s="56"/>
      <c r="MC553" s="56"/>
      <c r="MD553" s="56"/>
      <c r="ME553" s="56"/>
      <c r="MF553" s="56"/>
      <c r="MG553" s="56"/>
      <c r="MH553" s="56"/>
      <c r="MI553" s="56"/>
      <c r="MJ553" s="56"/>
      <c r="MK553" s="56"/>
      <c r="ML553" s="56"/>
      <c r="MM553" s="56"/>
      <c r="MN553" s="56"/>
      <c r="MO553" s="56"/>
      <c r="MP553" s="56"/>
      <c r="MQ553" s="56"/>
      <c r="MR553" s="56"/>
      <c r="MS553" s="56"/>
      <c r="MT553" s="56"/>
      <c r="MU553" s="56"/>
      <c r="MV553" s="56"/>
      <c r="MW553" s="56"/>
      <c r="MX553" s="56"/>
      <c r="MY553" s="56"/>
      <c r="MZ553" s="56"/>
      <c r="NA553" s="56"/>
      <c r="NB553" s="56"/>
      <c r="NC553" s="56"/>
      <c r="ND553" s="56"/>
      <c r="NE553" s="56"/>
      <c r="NF553" s="56"/>
      <c r="NG553" s="57"/>
      <c r="NH553" s="57"/>
      <c r="NI553" s="57"/>
      <c r="NJ553" s="56"/>
      <c r="NK553" s="55"/>
      <c r="NL553" s="55"/>
      <c r="NM553" s="55"/>
      <c r="NN553" s="55"/>
      <c r="NO553" s="55"/>
      <c r="NP553" s="55"/>
      <c r="NQ553" s="55"/>
      <c r="NR553" s="55"/>
      <c r="NS553" s="55"/>
      <c r="NT553" s="55"/>
      <c r="NU553" s="55"/>
      <c r="NV553" s="56"/>
    </row>
    <row r="554" spans="1:386" s="48" customFormat="1" x14ac:dyDescent="0.2">
      <c r="A554" s="54"/>
      <c r="B554" s="55"/>
      <c r="C554" s="55"/>
      <c r="D554" s="236"/>
      <c r="E554" s="222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  <c r="AA554" s="56"/>
      <c r="AB554" s="56"/>
      <c r="AC554" s="56"/>
      <c r="AD554" s="56"/>
      <c r="AE554" s="56"/>
      <c r="AF554" s="56"/>
      <c r="AG554" s="56"/>
      <c r="AH554" s="56"/>
      <c r="AI554" s="56"/>
      <c r="AJ554" s="56"/>
      <c r="AK554" s="56"/>
      <c r="AL554" s="56"/>
      <c r="AM554" s="56"/>
      <c r="AN554" s="56"/>
      <c r="AO554" s="56"/>
      <c r="AP554" s="56"/>
      <c r="AQ554" s="56"/>
      <c r="AR554" s="56"/>
      <c r="AS554" s="56"/>
      <c r="AT554" s="56"/>
      <c r="AU554" s="56"/>
      <c r="AV554" s="56"/>
      <c r="AW554" s="56"/>
      <c r="AX554" s="56"/>
      <c r="AY554" s="56"/>
      <c r="AZ554" s="56"/>
      <c r="BA554" s="56"/>
      <c r="BB554" s="56"/>
      <c r="BC554" s="56"/>
      <c r="BD554" s="56"/>
      <c r="BE554" s="56"/>
      <c r="BF554" s="56"/>
      <c r="BG554" s="56"/>
      <c r="BH554" s="56"/>
      <c r="BI554" s="56"/>
      <c r="BJ554" s="56"/>
      <c r="BK554" s="56"/>
      <c r="BL554" s="56"/>
      <c r="BM554" s="56"/>
      <c r="BN554" s="56"/>
      <c r="BO554" s="56"/>
      <c r="BP554" s="56"/>
      <c r="BQ554" s="56"/>
      <c r="BR554" s="56"/>
      <c r="BS554" s="56"/>
      <c r="BT554" s="56"/>
      <c r="BU554" s="56"/>
      <c r="BV554" s="56"/>
      <c r="BW554" s="56"/>
      <c r="BX554" s="56"/>
      <c r="BY554" s="56"/>
      <c r="BZ554" s="56"/>
      <c r="CA554" s="56"/>
      <c r="CB554" s="56"/>
      <c r="CC554" s="56"/>
      <c r="CD554" s="56"/>
      <c r="CE554" s="56"/>
      <c r="CF554" s="56"/>
      <c r="CG554" s="56"/>
      <c r="CH554" s="56"/>
      <c r="CI554" s="56"/>
      <c r="CJ554" s="56"/>
      <c r="CK554" s="56"/>
      <c r="CL554" s="56"/>
      <c r="CM554" s="56"/>
      <c r="CN554" s="56"/>
      <c r="CO554" s="56"/>
      <c r="CP554" s="56"/>
      <c r="CQ554" s="56"/>
      <c r="CR554" s="56"/>
      <c r="CS554" s="56"/>
      <c r="CT554" s="56"/>
      <c r="CU554" s="56"/>
      <c r="CV554" s="56"/>
      <c r="CW554" s="56"/>
      <c r="CX554" s="56"/>
      <c r="CY554" s="56"/>
      <c r="CZ554" s="56"/>
      <c r="DA554" s="56"/>
      <c r="DB554" s="56"/>
      <c r="DC554" s="56"/>
      <c r="DD554" s="56"/>
      <c r="DE554" s="56"/>
      <c r="DF554" s="56"/>
      <c r="DG554" s="56"/>
      <c r="DH554" s="56"/>
      <c r="DI554" s="56"/>
      <c r="DJ554" s="56"/>
      <c r="DK554" s="56"/>
      <c r="DL554" s="56"/>
      <c r="DM554" s="56"/>
      <c r="DN554" s="56"/>
      <c r="DO554" s="56"/>
      <c r="DP554" s="56"/>
      <c r="DQ554" s="56"/>
      <c r="DR554" s="56"/>
      <c r="DS554" s="56"/>
      <c r="DT554" s="56"/>
      <c r="DU554" s="56"/>
      <c r="DV554" s="56"/>
      <c r="DW554" s="56"/>
      <c r="DX554" s="56"/>
      <c r="DY554" s="56"/>
      <c r="DZ554" s="56"/>
      <c r="EA554" s="56"/>
      <c r="EB554" s="56"/>
      <c r="EC554" s="56"/>
      <c r="ED554" s="56"/>
      <c r="EE554" s="56"/>
      <c r="EF554" s="56"/>
      <c r="EG554" s="56"/>
      <c r="EH554" s="56"/>
      <c r="EI554" s="56"/>
      <c r="EJ554" s="56"/>
      <c r="EK554" s="56"/>
      <c r="EL554" s="56"/>
      <c r="EM554" s="56"/>
      <c r="EN554" s="56"/>
      <c r="EO554" s="56"/>
      <c r="EP554" s="56"/>
      <c r="EQ554" s="56"/>
      <c r="ER554" s="56"/>
      <c r="ES554" s="56"/>
      <c r="ET554" s="56"/>
      <c r="EU554" s="56"/>
      <c r="EV554" s="56"/>
      <c r="EW554" s="56"/>
      <c r="EX554" s="56"/>
      <c r="EY554" s="56"/>
      <c r="EZ554" s="56"/>
      <c r="FA554" s="56"/>
      <c r="FB554" s="56"/>
      <c r="FC554" s="56"/>
      <c r="FD554" s="56"/>
      <c r="FE554" s="56"/>
      <c r="FF554" s="56"/>
      <c r="FG554" s="56"/>
      <c r="FH554" s="56"/>
      <c r="FI554" s="56"/>
      <c r="FJ554" s="56"/>
      <c r="FK554" s="56"/>
      <c r="FL554" s="56"/>
      <c r="FM554" s="56"/>
      <c r="FN554" s="56"/>
      <c r="FO554" s="56"/>
      <c r="FP554" s="56"/>
      <c r="FQ554" s="56"/>
      <c r="FR554" s="56"/>
      <c r="FS554" s="56"/>
      <c r="FT554" s="56"/>
      <c r="FU554" s="56"/>
      <c r="FV554" s="56"/>
      <c r="FW554" s="56"/>
      <c r="FX554" s="56"/>
      <c r="FY554" s="56"/>
      <c r="FZ554" s="56"/>
      <c r="GA554" s="56"/>
      <c r="GB554" s="56"/>
      <c r="GC554" s="56"/>
      <c r="GD554" s="56"/>
      <c r="GE554" s="56"/>
      <c r="GF554" s="56"/>
      <c r="GG554" s="56"/>
      <c r="GH554" s="56"/>
      <c r="GI554" s="56"/>
      <c r="GJ554" s="56"/>
      <c r="GK554" s="56"/>
      <c r="GL554" s="56"/>
      <c r="GM554" s="56"/>
      <c r="GN554" s="56"/>
      <c r="GO554" s="56"/>
      <c r="GP554" s="56"/>
      <c r="GQ554" s="56"/>
      <c r="GR554" s="56"/>
      <c r="GS554" s="56"/>
      <c r="GT554" s="56"/>
      <c r="GU554" s="56"/>
      <c r="GV554" s="56"/>
      <c r="GW554" s="56"/>
      <c r="GX554" s="56"/>
      <c r="GY554" s="56"/>
      <c r="GZ554" s="56"/>
      <c r="HA554" s="56"/>
      <c r="HB554" s="56"/>
      <c r="HC554" s="56"/>
      <c r="HD554" s="56"/>
      <c r="HE554" s="56"/>
      <c r="HF554" s="56"/>
      <c r="HG554" s="56"/>
      <c r="HH554" s="56"/>
      <c r="HI554" s="56"/>
      <c r="HJ554" s="56"/>
      <c r="HK554" s="56"/>
      <c r="HL554" s="56"/>
      <c r="HM554" s="56"/>
      <c r="HN554" s="56"/>
      <c r="HO554" s="56"/>
      <c r="HP554" s="56"/>
      <c r="HQ554" s="56"/>
      <c r="HR554" s="56"/>
      <c r="HS554" s="56"/>
      <c r="HT554" s="56"/>
      <c r="HU554" s="56"/>
      <c r="HV554" s="56"/>
      <c r="HW554" s="56"/>
      <c r="HX554" s="56"/>
      <c r="HY554" s="56"/>
      <c r="HZ554" s="56"/>
      <c r="IA554" s="56"/>
      <c r="IB554" s="56"/>
      <c r="IC554" s="56"/>
      <c r="ID554" s="56"/>
      <c r="IE554" s="56"/>
      <c r="IF554" s="56"/>
      <c r="IG554" s="56"/>
      <c r="IH554" s="56"/>
      <c r="II554" s="56"/>
      <c r="IJ554" s="56"/>
      <c r="IK554" s="56"/>
      <c r="IL554" s="56"/>
      <c r="IM554" s="56"/>
      <c r="IN554" s="56"/>
      <c r="IO554" s="56"/>
      <c r="IP554" s="56"/>
      <c r="IQ554" s="56"/>
      <c r="IR554" s="56"/>
      <c r="IS554" s="56"/>
      <c r="IT554" s="56"/>
      <c r="IU554" s="56"/>
      <c r="IV554" s="56"/>
      <c r="IW554" s="56"/>
      <c r="IX554" s="56"/>
      <c r="IY554" s="56"/>
      <c r="IZ554" s="56"/>
      <c r="JA554" s="56"/>
      <c r="JB554" s="56"/>
      <c r="JC554" s="56"/>
      <c r="JD554" s="56"/>
      <c r="JE554" s="56"/>
      <c r="JF554" s="56"/>
      <c r="JG554" s="56"/>
      <c r="JH554" s="56"/>
      <c r="JI554" s="56"/>
      <c r="JJ554" s="56"/>
      <c r="JK554" s="56"/>
      <c r="JL554" s="56"/>
      <c r="JM554" s="56"/>
      <c r="JN554" s="56"/>
      <c r="JO554" s="56"/>
      <c r="JP554" s="56"/>
      <c r="JQ554" s="56"/>
      <c r="JR554" s="56"/>
      <c r="JS554" s="56"/>
      <c r="JT554" s="56"/>
      <c r="JU554" s="56"/>
      <c r="JV554" s="56"/>
      <c r="JW554" s="56"/>
      <c r="JX554" s="56"/>
      <c r="JY554" s="56"/>
      <c r="JZ554" s="56"/>
      <c r="KA554" s="56"/>
      <c r="KB554" s="56"/>
      <c r="KC554" s="56"/>
      <c r="KD554" s="56"/>
      <c r="KE554" s="56"/>
      <c r="KF554" s="56"/>
      <c r="KG554" s="56"/>
      <c r="KH554" s="56"/>
      <c r="KI554" s="56"/>
      <c r="KJ554" s="56"/>
      <c r="KK554" s="56"/>
      <c r="KL554" s="56"/>
      <c r="KM554" s="56"/>
      <c r="KN554" s="56"/>
      <c r="KO554" s="56"/>
      <c r="KP554" s="56"/>
      <c r="KQ554" s="56"/>
      <c r="KR554" s="56"/>
      <c r="KS554" s="56"/>
      <c r="KT554" s="56"/>
      <c r="KU554" s="56"/>
      <c r="KV554" s="56"/>
      <c r="KW554" s="56"/>
      <c r="KX554" s="56"/>
      <c r="KY554" s="56"/>
      <c r="KZ554" s="56"/>
      <c r="LA554" s="56"/>
      <c r="LB554" s="56"/>
      <c r="LC554" s="56"/>
      <c r="LD554" s="56"/>
      <c r="LE554" s="56"/>
      <c r="LF554" s="56"/>
      <c r="LG554" s="56"/>
      <c r="LH554" s="56"/>
      <c r="LI554" s="56"/>
      <c r="LJ554" s="56"/>
      <c r="LK554" s="56"/>
      <c r="LL554" s="56"/>
      <c r="LM554" s="56"/>
      <c r="LN554" s="56"/>
      <c r="LO554" s="56"/>
      <c r="LP554" s="56"/>
      <c r="LQ554" s="56"/>
      <c r="LR554" s="56"/>
      <c r="LS554" s="56"/>
      <c r="LT554" s="56"/>
      <c r="LU554" s="56"/>
      <c r="LV554" s="56"/>
      <c r="LW554" s="56"/>
      <c r="LX554" s="56"/>
      <c r="LY554" s="56"/>
      <c r="LZ554" s="56"/>
      <c r="MA554" s="56"/>
      <c r="MB554" s="56"/>
      <c r="MC554" s="56"/>
      <c r="MD554" s="56"/>
      <c r="ME554" s="56"/>
      <c r="MF554" s="56"/>
      <c r="MG554" s="56"/>
      <c r="MH554" s="56"/>
      <c r="MI554" s="56"/>
      <c r="MJ554" s="56"/>
      <c r="MK554" s="56"/>
      <c r="ML554" s="56"/>
      <c r="MM554" s="56"/>
      <c r="MN554" s="56"/>
      <c r="MO554" s="56"/>
      <c r="MP554" s="56"/>
      <c r="MQ554" s="56"/>
      <c r="MR554" s="56"/>
      <c r="MS554" s="56"/>
      <c r="MT554" s="56"/>
      <c r="MU554" s="56"/>
      <c r="MV554" s="56"/>
      <c r="MW554" s="56"/>
      <c r="MX554" s="56"/>
      <c r="MY554" s="56"/>
      <c r="MZ554" s="56"/>
      <c r="NA554" s="56"/>
      <c r="NB554" s="56"/>
      <c r="NC554" s="56"/>
      <c r="ND554" s="56"/>
      <c r="NE554" s="56"/>
      <c r="NF554" s="56"/>
      <c r="NG554" s="57"/>
      <c r="NH554" s="57"/>
      <c r="NI554" s="57"/>
      <c r="NJ554" s="56"/>
      <c r="NK554" s="55"/>
      <c r="NL554" s="55"/>
      <c r="NM554" s="55"/>
      <c r="NN554" s="55"/>
      <c r="NO554" s="55"/>
      <c r="NP554" s="55"/>
      <c r="NQ554" s="55"/>
      <c r="NR554" s="55"/>
      <c r="NS554" s="55"/>
      <c r="NT554" s="55"/>
      <c r="NU554" s="55"/>
      <c r="NV554" s="56"/>
    </row>
    <row r="555" spans="1:386" s="48" customFormat="1" x14ac:dyDescent="0.2">
      <c r="A555" s="54"/>
      <c r="B555" s="55"/>
      <c r="C555" s="55"/>
      <c r="D555" s="236"/>
      <c r="E555" s="222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  <c r="AA555" s="56"/>
      <c r="AB555" s="56"/>
      <c r="AC555" s="56"/>
      <c r="AD555" s="56"/>
      <c r="AE555" s="56"/>
      <c r="AF555" s="56"/>
      <c r="AG555" s="56"/>
      <c r="AH555" s="56"/>
      <c r="AI555" s="56"/>
      <c r="AJ555" s="56"/>
      <c r="AK555" s="56"/>
      <c r="AL555" s="56"/>
      <c r="AM555" s="56"/>
      <c r="AN555" s="56"/>
      <c r="AO555" s="56"/>
      <c r="AP555" s="56"/>
      <c r="AQ555" s="56"/>
      <c r="AR555" s="56"/>
      <c r="AS555" s="56"/>
      <c r="AT555" s="56"/>
      <c r="AU555" s="56"/>
      <c r="AV555" s="56"/>
      <c r="AW555" s="56"/>
      <c r="AX555" s="56"/>
      <c r="AY555" s="56"/>
      <c r="AZ555" s="56"/>
      <c r="BA555" s="56"/>
      <c r="BB555" s="56"/>
      <c r="BC555" s="56"/>
      <c r="BD555" s="56"/>
      <c r="BE555" s="56"/>
      <c r="BF555" s="56"/>
      <c r="BG555" s="56"/>
      <c r="BH555" s="56"/>
      <c r="BI555" s="56"/>
      <c r="BJ555" s="56"/>
      <c r="BK555" s="56"/>
      <c r="BL555" s="56"/>
      <c r="BM555" s="56"/>
      <c r="BN555" s="56"/>
      <c r="BO555" s="56"/>
      <c r="BP555" s="56"/>
      <c r="BQ555" s="56"/>
      <c r="BR555" s="56"/>
      <c r="BS555" s="56"/>
      <c r="BT555" s="56"/>
      <c r="BU555" s="56"/>
      <c r="BV555" s="56"/>
      <c r="BW555" s="56"/>
      <c r="BX555" s="56"/>
      <c r="BY555" s="56"/>
      <c r="BZ555" s="56"/>
      <c r="CA555" s="56"/>
      <c r="CB555" s="56"/>
      <c r="CC555" s="56"/>
      <c r="CD555" s="56"/>
      <c r="CE555" s="56"/>
      <c r="CF555" s="56"/>
      <c r="CG555" s="56"/>
      <c r="CH555" s="56"/>
      <c r="CI555" s="56"/>
      <c r="CJ555" s="56"/>
      <c r="CK555" s="56"/>
      <c r="CL555" s="56"/>
      <c r="CM555" s="56"/>
      <c r="CN555" s="56"/>
      <c r="CO555" s="56"/>
      <c r="CP555" s="56"/>
      <c r="CQ555" s="56"/>
      <c r="CR555" s="56"/>
      <c r="CS555" s="56"/>
      <c r="CT555" s="56"/>
      <c r="CU555" s="56"/>
      <c r="CV555" s="56"/>
      <c r="CW555" s="56"/>
      <c r="CX555" s="56"/>
      <c r="CY555" s="56"/>
      <c r="CZ555" s="56"/>
      <c r="DA555" s="56"/>
      <c r="DB555" s="56"/>
      <c r="DC555" s="56"/>
      <c r="DD555" s="56"/>
      <c r="DE555" s="56"/>
      <c r="DF555" s="56"/>
      <c r="DG555" s="56"/>
      <c r="DH555" s="56"/>
      <c r="DI555" s="56"/>
      <c r="DJ555" s="56"/>
      <c r="DK555" s="56"/>
      <c r="DL555" s="56"/>
      <c r="DM555" s="56"/>
      <c r="DN555" s="56"/>
      <c r="DO555" s="56"/>
      <c r="DP555" s="56"/>
      <c r="DQ555" s="56"/>
      <c r="DR555" s="56"/>
      <c r="DS555" s="56"/>
      <c r="DT555" s="56"/>
      <c r="DU555" s="56"/>
      <c r="DV555" s="56"/>
      <c r="DW555" s="56"/>
      <c r="DX555" s="56"/>
      <c r="DY555" s="56"/>
      <c r="DZ555" s="56"/>
      <c r="EA555" s="56"/>
      <c r="EB555" s="56"/>
      <c r="EC555" s="56"/>
      <c r="ED555" s="56"/>
      <c r="EE555" s="56"/>
      <c r="EF555" s="56"/>
      <c r="EG555" s="56"/>
      <c r="EH555" s="56"/>
      <c r="EI555" s="56"/>
      <c r="EJ555" s="56"/>
      <c r="EK555" s="56"/>
      <c r="EL555" s="56"/>
      <c r="EM555" s="56"/>
      <c r="EN555" s="56"/>
      <c r="EO555" s="56"/>
      <c r="EP555" s="56"/>
      <c r="EQ555" s="56"/>
      <c r="ER555" s="56"/>
      <c r="ES555" s="56"/>
      <c r="ET555" s="56"/>
      <c r="EU555" s="56"/>
      <c r="EV555" s="56"/>
      <c r="EW555" s="56"/>
      <c r="EX555" s="56"/>
      <c r="EY555" s="56"/>
      <c r="EZ555" s="56"/>
      <c r="FA555" s="56"/>
      <c r="FB555" s="56"/>
      <c r="FC555" s="56"/>
      <c r="FD555" s="56"/>
      <c r="FE555" s="56"/>
      <c r="FF555" s="56"/>
      <c r="FG555" s="56"/>
      <c r="FH555" s="56"/>
      <c r="FI555" s="56"/>
      <c r="FJ555" s="56"/>
      <c r="FK555" s="56"/>
      <c r="FL555" s="56"/>
      <c r="FM555" s="56"/>
      <c r="FN555" s="56"/>
      <c r="FO555" s="56"/>
      <c r="FP555" s="56"/>
      <c r="FQ555" s="56"/>
      <c r="FR555" s="56"/>
      <c r="FS555" s="56"/>
      <c r="FT555" s="56"/>
      <c r="FU555" s="56"/>
      <c r="FV555" s="56"/>
      <c r="FW555" s="56"/>
      <c r="FX555" s="56"/>
      <c r="FY555" s="56"/>
      <c r="FZ555" s="56"/>
      <c r="GA555" s="56"/>
      <c r="GB555" s="56"/>
      <c r="GC555" s="56"/>
      <c r="GD555" s="56"/>
      <c r="GE555" s="56"/>
      <c r="GF555" s="56"/>
      <c r="GG555" s="56"/>
      <c r="GH555" s="56"/>
      <c r="GI555" s="56"/>
      <c r="GJ555" s="56"/>
      <c r="GK555" s="56"/>
      <c r="GL555" s="56"/>
      <c r="GM555" s="56"/>
      <c r="GN555" s="56"/>
      <c r="GO555" s="56"/>
      <c r="GP555" s="56"/>
      <c r="GQ555" s="56"/>
      <c r="GR555" s="56"/>
      <c r="GS555" s="56"/>
      <c r="GT555" s="56"/>
      <c r="GU555" s="56"/>
      <c r="GV555" s="56"/>
      <c r="GW555" s="56"/>
      <c r="GX555" s="56"/>
      <c r="GY555" s="56"/>
      <c r="GZ555" s="56"/>
      <c r="HA555" s="56"/>
      <c r="HB555" s="56"/>
      <c r="HC555" s="56"/>
      <c r="HD555" s="56"/>
      <c r="HE555" s="56"/>
      <c r="HF555" s="56"/>
      <c r="HG555" s="56"/>
      <c r="HH555" s="56"/>
      <c r="HI555" s="56"/>
      <c r="HJ555" s="56"/>
      <c r="HK555" s="56"/>
      <c r="HL555" s="56"/>
      <c r="HM555" s="56"/>
      <c r="HN555" s="56"/>
      <c r="HO555" s="56"/>
      <c r="HP555" s="56"/>
      <c r="HQ555" s="56"/>
      <c r="HR555" s="56"/>
      <c r="HS555" s="56"/>
      <c r="HT555" s="56"/>
      <c r="HU555" s="56"/>
      <c r="HV555" s="56"/>
      <c r="HW555" s="56"/>
      <c r="HX555" s="56"/>
      <c r="HY555" s="56"/>
      <c r="HZ555" s="56"/>
      <c r="IA555" s="56"/>
      <c r="IB555" s="56"/>
      <c r="IC555" s="56"/>
      <c r="ID555" s="56"/>
      <c r="IE555" s="56"/>
      <c r="IF555" s="56"/>
      <c r="IG555" s="56"/>
      <c r="IH555" s="56"/>
      <c r="II555" s="56"/>
      <c r="IJ555" s="56"/>
      <c r="IK555" s="56"/>
      <c r="IL555" s="56"/>
      <c r="IM555" s="56"/>
      <c r="IN555" s="56"/>
      <c r="IO555" s="56"/>
      <c r="IP555" s="56"/>
      <c r="IQ555" s="56"/>
      <c r="IR555" s="56"/>
      <c r="IS555" s="56"/>
      <c r="IT555" s="56"/>
      <c r="IU555" s="56"/>
      <c r="IV555" s="56"/>
      <c r="IW555" s="56"/>
      <c r="IX555" s="56"/>
      <c r="IY555" s="56"/>
      <c r="IZ555" s="56"/>
      <c r="JA555" s="56"/>
      <c r="JB555" s="56"/>
      <c r="JC555" s="56"/>
      <c r="JD555" s="56"/>
      <c r="JE555" s="56"/>
      <c r="JF555" s="56"/>
      <c r="JG555" s="56"/>
      <c r="JH555" s="56"/>
      <c r="JI555" s="56"/>
      <c r="JJ555" s="56"/>
      <c r="JK555" s="56"/>
      <c r="JL555" s="56"/>
      <c r="JM555" s="56"/>
      <c r="JN555" s="56"/>
      <c r="JO555" s="56"/>
      <c r="JP555" s="56"/>
      <c r="JQ555" s="56"/>
      <c r="JR555" s="56"/>
      <c r="JS555" s="56"/>
      <c r="JT555" s="56"/>
      <c r="JU555" s="56"/>
      <c r="JV555" s="56"/>
      <c r="JW555" s="56"/>
      <c r="JX555" s="56"/>
      <c r="JY555" s="56"/>
      <c r="JZ555" s="56"/>
      <c r="KA555" s="56"/>
      <c r="KB555" s="56"/>
      <c r="KC555" s="56"/>
      <c r="KD555" s="56"/>
      <c r="KE555" s="56"/>
      <c r="KF555" s="56"/>
      <c r="KG555" s="56"/>
      <c r="KH555" s="56"/>
      <c r="KI555" s="56"/>
      <c r="KJ555" s="56"/>
      <c r="KK555" s="56"/>
      <c r="KL555" s="56"/>
      <c r="KM555" s="56"/>
      <c r="KN555" s="56"/>
      <c r="KO555" s="56"/>
      <c r="KP555" s="56"/>
      <c r="KQ555" s="56"/>
      <c r="KR555" s="56"/>
      <c r="KS555" s="56"/>
      <c r="KT555" s="56"/>
      <c r="KU555" s="56"/>
      <c r="KV555" s="56"/>
      <c r="KW555" s="56"/>
      <c r="KX555" s="56"/>
      <c r="KY555" s="56"/>
      <c r="KZ555" s="56"/>
      <c r="LA555" s="56"/>
      <c r="LB555" s="56"/>
      <c r="LC555" s="56"/>
      <c r="LD555" s="56"/>
      <c r="LE555" s="56"/>
      <c r="LF555" s="56"/>
      <c r="LG555" s="56"/>
      <c r="LH555" s="56"/>
      <c r="LI555" s="56"/>
      <c r="LJ555" s="56"/>
      <c r="LK555" s="56"/>
      <c r="LL555" s="56"/>
      <c r="LM555" s="56"/>
      <c r="LN555" s="56"/>
      <c r="LO555" s="56"/>
      <c r="LP555" s="56"/>
      <c r="LQ555" s="56"/>
      <c r="LR555" s="56"/>
      <c r="LS555" s="56"/>
      <c r="LT555" s="56"/>
      <c r="LU555" s="56"/>
      <c r="LV555" s="56"/>
      <c r="LW555" s="56"/>
      <c r="LX555" s="56"/>
      <c r="LY555" s="56"/>
      <c r="LZ555" s="56"/>
      <c r="MA555" s="56"/>
      <c r="MB555" s="56"/>
      <c r="MC555" s="56"/>
      <c r="MD555" s="56"/>
      <c r="ME555" s="56"/>
      <c r="MF555" s="56"/>
      <c r="MG555" s="56"/>
      <c r="MH555" s="56"/>
      <c r="MI555" s="56"/>
      <c r="MJ555" s="56"/>
      <c r="MK555" s="56"/>
      <c r="ML555" s="56"/>
      <c r="MM555" s="56"/>
      <c r="MN555" s="56"/>
      <c r="MO555" s="56"/>
      <c r="MP555" s="56"/>
      <c r="MQ555" s="56"/>
      <c r="MR555" s="56"/>
      <c r="MS555" s="56"/>
      <c r="MT555" s="56"/>
      <c r="MU555" s="56"/>
      <c r="MV555" s="56"/>
      <c r="MW555" s="56"/>
      <c r="MX555" s="56"/>
      <c r="MY555" s="56"/>
      <c r="MZ555" s="56"/>
      <c r="NA555" s="56"/>
      <c r="NB555" s="56"/>
      <c r="NC555" s="56"/>
      <c r="ND555" s="56"/>
      <c r="NE555" s="56"/>
      <c r="NF555" s="56"/>
      <c r="NG555" s="57"/>
      <c r="NH555" s="57"/>
      <c r="NI555" s="57"/>
      <c r="NJ555" s="56"/>
      <c r="NK555" s="55"/>
      <c r="NL555" s="55"/>
      <c r="NM555" s="55"/>
      <c r="NN555" s="55"/>
      <c r="NO555" s="55"/>
      <c r="NP555" s="55"/>
      <c r="NQ555" s="55"/>
      <c r="NR555" s="55"/>
      <c r="NS555" s="55"/>
      <c r="NT555" s="55"/>
      <c r="NU555" s="55"/>
      <c r="NV555" s="56"/>
    </row>
    <row r="556" spans="1:386" s="48" customFormat="1" x14ac:dyDescent="0.2">
      <c r="A556" s="54"/>
      <c r="B556" s="55"/>
      <c r="C556" s="55"/>
      <c r="D556" s="236"/>
      <c r="E556" s="222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  <c r="AA556" s="56"/>
      <c r="AB556" s="56"/>
      <c r="AC556" s="56"/>
      <c r="AD556" s="56"/>
      <c r="AE556" s="56"/>
      <c r="AF556" s="56"/>
      <c r="AG556" s="56"/>
      <c r="AH556" s="56"/>
      <c r="AI556" s="56"/>
      <c r="AJ556" s="56"/>
      <c r="AK556" s="56"/>
      <c r="AL556" s="56"/>
      <c r="AM556" s="56"/>
      <c r="AN556" s="56"/>
      <c r="AO556" s="56"/>
      <c r="AP556" s="56"/>
      <c r="AQ556" s="56"/>
      <c r="AR556" s="56"/>
      <c r="AS556" s="56"/>
      <c r="AT556" s="56"/>
      <c r="AU556" s="56"/>
      <c r="AV556" s="56"/>
      <c r="AW556" s="56"/>
      <c r="AX556" s="56"/>
      <c r="AY556" s="56"/>
      <c r="AZ556" s="56"/>
      <c r="BA556" s="56"/>
      <c r="BB556" s="56"/>
      <c r="BC556" s="56"/>
      <c r="BD556" s="56"/>
      <c r="BE556" s="56"/>
      <c r="BF556" s="56"/>
      <c r="BG556" s="56"/>
      <c r="BH556" s="56"/>
      <c r="BI556" s="56"/>
      <c r="BJ556" s="56"/>
      <c r="BK556" s="56"/>
      <c r="BL556" s="56"/>
      <c r="BM556" s="56"/>
      <c r="BN556" s="56"/>
      <c r="BO556" s="56"/>
      <c r="BP556" s="56"/>
      <c r="BQ556" s="56"/>
      <c r="BR556" s="56"/>
      <c r="BS556" s="56"/>
      <c r="BT556" s="56"/>
      <c r="BU556" s="56"/>
      <c r="BV556" s="56"/>
      <c r="BW556" s="56"/>
      <c r="BX556" s="56"/>
      <c r="BY556" s="56"/>
      <c r="BZ556" s="56"/>
      <c r="CA556" s="56"/>
      <c r="CB556" s="56"/>
      <c r="CC556" s="56"/>
      <c r="CD556" s="56"/>
      <c r="CE556" s="56"/>
      <c r="CF556" s="56"/>
      <c r="CG556" s="56"/>
      <c r="CH556" s="56"/>
      <c r="CI556" s="56"/>
      <c r="CJ556" s="56"/>
      <c r="CK556" s="56"/>
      <c r="CL556" s="56"/>
      <c r="CM556" s="56"/>
      <c r="CN556" s="56"/>
      <c r="CO556" s="56"/>
      <c r="CP556" s="56"/>
      <c r="CQ556" s="56"/>
      <c r="CR556" s="56"/>
      <c r="CS556" s="56"/>
      <c r="CT556" s="56"/>
      <c r="CU556" s="56"/>
      <c r="CV556" s="56"/>
      <c r="CW556" s="56"/>
      <c r="CX556" s="56"/>
      <c r="CY556" s="56"/>
      <c r="CZ556" s="56"/>
      <c r="DA556" s="56"/>
      <c r="DB556" s="56"/>
      <c r="DC556" s="56"/>
      <c r="DD556" s="56"/>
      <c r="DE556" s="56"/>
      <c r="DF556" s="56"/>
      <c r="DG556" s="56"/>
      <c r="DH556" s="56"/>
      <c r="DI556" s="56"/>
      <c r="DJ556" s="56"/>
      <c r="DK556" s="56"/>
      <c r="DL556" s="56"/>
      <c r="DM556" s="56"/>
      <c r="DN556" s="56"/>
      <c r="DO556" s="56"/>
      <c r="DP556" s="56"/>
      <c r="DQ556" s="56"/>
      <c r="DR556" s="56"/>
      <c r="DS556" s="56"/>
      <c r="DT556" s="56"/>
      <c r="DU556" s="56"/>
      <c r="DV556" s="56"/>
      <c r="DW556" s="56"/>
      <c r="DX556" s="56"/>
      <c r="DY556" s="56"/>
      <c r="DZ556" s="56"/>
      <c r="EA556" s="56"/>
      <c r="EB556" s="56"/>
      <c r="EC556" s="56"/>
      <c r="ED556" s="56"/>
      <c r="EE556" s="56"/>
      <c r="EF556" s="56"/>
      <c r="EG556" s="56"/>
      <c r="EH556" s="56"/>
      <c r="EI556" s="56"/>
      <c r="EJ556" s="56"/>
      <c r="EK556" s="56"/>
      <c r="EL556" s="56"/>
      <c r="EM556" s="56"/>
      <c r="EN556" s="56"/>
      <c r="EO556" s="56"/>
      <c r="EP556" s="56"/>
      <c r="EQ556" s="56"/>
      <c r="ER556" s="56"/>
      <c r="ES556" s="56"/>
      <c r="ET556" s="56"/>
      <c r="EU556" s="56"/>
      <c r="EV556" s="56"/>
      <c r="EW556" s="56"/>
      <c r="EX556" s="56"/>
      <c r="EY556" s="56"/>
      <c r="EZ556" s="56"/>
      <c r="FA556" s="56"/>
      <c r="FB556" s="56"/>
      <c r="FC556" s="56"/>
      <c r="FD556" s="56"/>
      <c r="FE556" s="56"/>
      <c r="FF556" s="56"/>
      <c r="FG556" s="56"/>
      <c r="FH556" s="56"/>
      <c r="FI556" s="56"/>
      <c r="FJ556" s="56"/>
      <c r="FK556" s="56"/>
      <c r="FL556" s="56"/>
      <c r="FM556" s="56"/>
      <c r="FN556" s="56"/>
      <c r="FO556" s="56"/>
      <c r="FP556" s="56"/>
      <c r="FQ556" s="56"/>
      <c r="FR556" s="56"/>
      <c r="FS556" s="56"/>
      <c r="FT556" s="56"/>
      <c r="FU556" s="56"/>
      <c r="FV556" s="56"/>
      <c r="FW556" s="56"/>
      <c r="FX556" s="56"/>
      <c r="FY556" s="56"/>
      <c r="FZ556" s="56"/>
      <c r="GA556" s="56"/>
      <c r="GB556" s="56"/>
      <c r="GC556" s="56"/>
      <c r="GD556" s="56"/>
      <c r="GE556" s="56"/>
      <c r="GF556" s="56"/>
      <c r="GG556" s="56"/>
      <c r="GH556" s="56"/>
      <c r="GI556" s="56"/>
      <c r="GJ556" s="56"/>
      <c r="GK556" s="56"/>
      <c r="GL556" s="56"/>
      <c r="GM556" s="56"/>
      <c r="GN556" s="56"/>
      <c r="GO556" s="56"/>
      <c r="GP556" s="56"/>
      <c r="GQ556" s="56"/>
      <c r="GR556" s="56"/>
      <c r="GS556" s="56"/>
      <c r="GT556" s="56"/>
      <c r="GU556" s="56"/>
      <c r="GV556" s="56"/>
      <c r="GW556" s="56"/>
      <c r="GX556" s="56"/>
      <c r="GY556" s="56"/>
      <c r="GZ556" s="56"/>
      <c r="HA556" s="56"/>
      <c r="HB556" s="56"/>
      <c r="HC556" s="56"/>
      <c r="HD556" s="56"/>
      <c r="HE556" s="56"/>
      <c r="HF556" s="56"/>
      <c r="HG556" s="56"/>
      <c r="HH556" s="56"/>
      <c r="HI556" s="56"/>
      <c r="HJ556" s="56"/>
      <c r="HK556" s="56"/>
      <c r="HL556" s="56"/>
      <c r="HM556" s="56"/>
      <c r="HN556" s="56"/>
      <c r="HO556" s="56"/>
      <c r="HP556" s="56"/>
      <c r="HQ556" s="56"/>
      <c r="HR556" s="56"/>
      <c r="HS556" s="56"/>
      <c r="HT556" s="56"/>
      <c r="HU556" s="56"/>
      <c r="HV556" s="56"/>
      <c r="HW556" s="56"/>
      <c r="HX556" s="56"/>
      <c r="HY556" s="56"/>
      <c r="HZ556" s="56"/>
      <c r="IA556" s="56"/>
      <c r="IB556" s="56"/>
      <c r="IC556" s="56"/>
      <c r="ID556" s="56"/>
      <c r="IE556" s="56"/>
      <c r="IF556" s="56"/>
      <c r="IG556" s="56"/>
      <c r="IH556" s="56"/>
      <c r="II556" s="56"/>
      <c r="IJ556" s="56"/>
      <c r="IK556" s="56"/>
      <c r="IL556" s="56"/>
      <c r="IM556" s="56"/>
      <c r="IN556" s="56"/>
      <c r="IO556" s="56"/>
      <c r="IP556" s="56"/>
      <c r="IQ556" s="56"/>
      <c r="IR556" s="56"/>
      <c r="IS556" s="56"/>
      <c r="IT556" s="56"/>
      <c r="IU556" s="56"/>
      <c r="IV556" s="56"/>
      <c r="IW556" s="56"/>
      <c r="IX556" s="56"/>
      <c r="IY556" s="56"/>
      <c r="IZ556" s="56"/>
      <c r="JA556" s="56"/>
      <c r="JB556" s="56"/>
      <c r="JC556" s="56"/>
      <c r="JD556" s="56"/>
      <c r="JE556" s="56"/>
      <c r="JF556" s="56"/>
      <c r="JG556" s="56"/>
      <c r="JH556" s="56"/>
      <c r="JI556" s="56"/>
      <c r="JJ556" s="56"/>
      <c r="JK556" s="56"/>
      <c r="JL556" s="56"/>
      <c r="JM556" s="56"/>
      <c r="JN556" s="56"/>
      <c r="JO556" s="56"/>
      <c r="JP556" s="56"/>
      <c r="JQ556" s="56"/>
      <c r="JR556" s="56"/>
      <c r="JS556" s="56"/>
      <c r="JT556" s="56"/>
      <c r="JU556" s="56"/>
      <c r="JV556" s="56"/>
      <c r="JW556" s="56"/>
      <c r="JX556" s="56"/>
      <c r="JY556" s="56"/>
      <c r="JZ556" s="56"/>
      <c r="KA556" s="56"/>
      <c r="KB556" s="56"/>
      <c r="KC556" s="56"/>
      <c r="KD556" s="56"/>
      <c r="KE556" s="56"/>
      <c r="KF556" s="56"/>
      <c r="KG556" s="56"/>
      <c r="KH556" s="56"/>
      <c r="KI556" s="56"/>
      <c r="KJ556" s="56"/>
      <c r="KK556" s="56"/>
      <c r="KL556" s="56"/>
      <c r="KM556" s="56"/>
      <c r="KN556" s="56"/>
      <c r="KO556" s="56"/>
      <c r="KP556" s="56"/>
      <c r="KQ556" s="56"/>
      <c r="KR556" s="56"/>
      <c r="KS556" s="56"/>
      <c r="KT556" s="56"/>
      <c r="KU556" s="56"/>
      <c r="KV556" s="56"/>
      <c r="KW556" s="56"/>
      <c r="KX556" s="56"/>
      <c r="KY556" s="56"/>
      <c r="KZ556" s="56"/>
      <c r="LA556" s="56"/>
      <c r="LB556" s="56"/>
      <c r="LC556" s="56"/>
      <c r="LD556" s="56"/>
      <c r="LE556" s="56"/>
      <c r="LF556" s="56"/>
      <c r="LG556" s="56"/>
      <c r="LH556" s="56"/>
      <c r="LI556" s="56"/>
      <c r="LJ556" s="56"/>
      <c r="LK556" s="56"/>
      <c r="LL556" s="56"/>
      <c r="LM556" s="56"/>
      <c r="LN556" s="56"/>
      <c r="LO556" s="56"/>
      <c r="LP556" s="56"/>
      <c r="LQ556" s="56"/>
      <c r="LR556" s="56"/>
      <c r="LS556" s="56"/>
      <c r="LT556" s="56"/>
      <c r="LU556" s="56"/>
      <c r="LV556" s="56"/>
      <c r="LW556" s="56"/>
      <c r="LX556" s="56"/>
      <c r="LY556" s="56"/>
      <c r="LZ556" s="56"/>
      <c r="MA556" s="56"/>
      <c r="MB556" s="56"/>
      <c r="MC556" s="56"/>
      <c r="MD556" s="56"/>
      <c r="ME556" s="56"/>
      <c r="MF556" s="56"/>
      <c r="MG556" s="56"/>
      <c r="MH556" s="56"/>
      <c r="MI556" s="56"/>
      <c r="MJ556" s="56"/>
      <c r="MK556" s="56"/>
      <c r="ML556" s="56"/>
      <c r="MM556" s="56"/>
      <c r="MN556" s="56"/>
      <c r="MO556" s="56"/>
      <c r="MP556" s="56"/>
      <c r="MQ556" s="56"/>
      <c r="MR556" s="56"/>
      <c r="MS556" s="56"/>
      <c r="MT556" s="56"/>
      <c r="MU556" s="56"/>
      <c r="MV556" s="56"/>
      <c r="MW556" s="56"/>
      <c r="MX556" s="56"/>
      <c r="MY556" s="56"/>
      <c r="MZ556" s="56"/>
      <c r="NA556" s="56"/>
      <c r="NB556" s="56"/>
      <c r="NC556" s="56"/>
      <c r="ND556" s="56"/>
      <c r="NE556" s="56"/>
      <c r="NF556" s="56"/>
      <c r="NG556" s="57"/>
      <c r="NH556" s="57"/>
      <c r="NI556" s="57"/>
      <c r="NJ556" s="56"/>
      <c r="NK556" s="55"/>
      <c r="NL556" s="55"/>
      <c r="NM556" s="55"/>
      <c r="NN556" s="55"/>
      <c r="NO556" s="55"/>
      <c r="NP556" s="55"/>
      <c r="NQ556" s="55"/>
      <c r="NR556" s="55"/>
      <c r="NS556" s="55"/>
      <c r="NT556" s="55"/>
      <c r="NU556" s="55"/>
      <c r="NV556" s="56"/>
    </row>
    <row r="557" spans="1:386" s="48" customFormat="1" x14ac:dyDescent="0.2">
      <c r="A557" s="54"/>
      <c r="B557" s="55"/>
      <c r="C557" s="55"/>
      <c r="D557" s="236"/>
      <c r="E557" s="222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  <c r="AA557" s="56"/>
      <c r="AB557" s="56"/>
      <c r="AC557" s="56"/>
      <c r="AD557" s="56"/>
      <c r="AE557" s="56"/>
      <c r="AF557" s="56"/>
      <c r="AG557" s="56"/>
      <c r="AH557" s="56"/>
      <c r="AI557" s="56"/>
      <c r="AJ557" s="56"/>
      <c r="AK557" s="56"/>
      <c r="AL557" s="56"/>
      <c r="AM557" s="56"/>
      <c r="AN557" s="56"/>
      <c r="AO557" s="56"/>
      <c r="AP557" s="56"/>
      <c r="AQ557" s="56"/>
      <c r="AR557" s="56"/>
      <c r="AS557" s="56"/>
      <c r="AT557" s="56"/>
      <c r="AU557" s="56"/>
      <c r="AV557" s="56"/>
      <c r="AW557" s="56"/>
      <c r="AX557" s="56"/>
      <c r="AY557" s="56"/>
      <c r="AZ557" s="56"/>
      <c r="BA557" s="56"/>
      <c r="BB557" s="56"/>
      <c r="BC557" s="56"/>
      <c r="BD557" s="56"/>
      <c r="BE557" s="56"/>
      <c r="BF557" s="56"/>
      <c r="BG557" s="56"/>
      <c r="BH557" s="56"/>
      <c r="BI557" s="56"/>
      <c r="BJ557" s="56"/>
      <c r="BK557" s="56"/>
      <c r="BL557" s="56"/>
      <c r="BM557" s="56"/>
      <c r="BN557" s="56"/>
      <c r="BO557" s="56"/>
      <c r="BP557" s="56"/>
      <c r="BQ557" s="56"/>
      <c r="BR557" s="56"/>
      <c r="BS557" s="56"/>
      <c r="BT557" s="56"/>
      <c r="BU557" s="56"/>
      <c r="BV557" s="56"/>
      <c r="BW557" s="56"/>
      <c r="BX557" s="56"/>
      <c r="BY557" s="56"/>
      <c r="BZ557" s="56"/>
      <c r="CA557" s="56"/>
      <c r="CB557" s="56"/>
      <c r="CC557" s="56"/>
      <c r="CD557" s="56"/>
      <c r="CE557" s="56"/>
      <c r="CF557" s="56"/>
      <c r="CG557" s="56"/>
      <c r="CH557" s="56"/>
      <c r="CI557" s="56"/>
      <c r="CJ557" s="56"/>
      <c r="CK557" s="56"/>
      <c r="CL557" s="56"/>
      <c r="CM557" s="56"/>
      <c r="CN557" s="56"/>
      <c r="CO557" s="56"/>
      <c r="CP557" s="56"/>
      <c r="CQ557" s="56"/>
      <c r="CR557" s="56"/>
      <c r="CS557" s="56"/>
      <c r="CT557" s="56"/>
      <c r="CU557" s="56"/>
      <c r="CV557" s="56"/>
      <c r="CW557" s="56"/>
      <c r="CX557" s="56"/>
      <c r="CY557" s="56"/>
      <c r="CZ557" s="56"/>
      <c r="DA557" s="56"/>
      <c r="DB557" s="56"/>
      <c r="DC557" s="56"/>
      <c r="DD557" s="56"/>
      <c r="DE557" s="56"/>
      <c r="DF557" s="56"/>
      <c r="DG557" s="56"/>
      <c r="DH557" s="56"/>
      <c r="DI557" s="56"/>
      <c r="DJ557" s="56"/>
      <c r="DK557" s="56"/>
      <c r="DL557" s="56"/>
      <c r="DM557" s="56"/>
      <c r="DN557" s="56"/>
      <c r="DO557" s="56"/>
      <c r="DP557" s="56"/>
      <c r="DQ557" s="56"/>
      <c r="DR557" s="56"/>
      <c r="DS557" s="56"/>
      <c r="DT557" s="56"/>
      <c r="DU557" s="56"/>
      <c r="DV557" s="56"/>
      <c r="DW557" s="56"/>
      <c r="DX557" s="56"/>
      <c r="DY557" s="56"/>
      <c r="DZ557" s="56"/>
      <c r="EA557" s="56"/>
      <c r="EB557" s="56"/>
      <c r="EC557" s="56"/>
      <c r="ED557" s="56"/>
      <c r="EE557" s="56"/>
      <c r="EF557" s="56"/>
      <c r="EG557" s="56"/>
      <c r="EH557" s="56"/>
      <c r="EI557" s="56"/>
      <c r="EJ557" s="56"/>
      <c r="EK557" s="56"/>
      <c r="EL557" s="56"/>
      <c r="EM557" s="56"/>
      <c r="EN557" s="56"/>
      <c r="EO557" s="56"/>
      <c r="EP557" s="56"/>
      <c r="EQ557" s="56"/>
      <c r="ER557" s="56"/>
      <c r="ES557" s="56"/>
      <c r="ET557" s="56"/>
      <c r="EU557" s="56"/>
      <c r="EV557" s="56"/>
      <c r="EW557" s="56"/>
      <c r="EX557" s="56"/>
      <c r="EY557" s="56"/>
      <c r="EZ557" s="56"/>
      <c r="FA557" s="56"/>
      <c r="FB557" s="56"/>
      <c r="FC557" s="56"/>
      <c r="FD557" s="56"/>
      <c r="FE557" s="56"/>
      <c r="FF557" s="56"/>
      <c r="FG557" s="56"/>
      <c r="FH557" s="56"/>
      <c r="FI557" s="56"/>
      <c r="FJ557" s="56"/>
      <c r="FK557" s="56"/>
      <c r="FL557" s="56"/>
      <c r="FM557" s="56"/>
      <c r="FN557" s="56"/>
      <c r="FO557" s="56"/>
      <c r="FP557" s="56"/>
      <c r="FQ557" s="56"/>
      <c r="FR557" s="56"/>
      <c r="FS557" s="56"/>
      <c r="FT557" s="56"/>
      <c r="FU557" s="56"/>
      <c r="FV557" s="56"/>
      <c r="FW557" s="56"/>
      <c r="FX557" s="56"/>
      <c r="FY557" s="56"/>
      <c r="FZ557" s="56"/>
      <c r="GA557" s="56"/>
      <c r="GB557" s="56"/>
      <c r="GC557" s="56"/>
      <c r="GD557" s="56"/>
      <c r="GE557" s="56"/>
      <c r="GF557" s="56"/>
      <c r="GG557" s="56"/>
      <c r="GH557" s="56"/>
      <c r="GI557" s="56"/>
      <c r="GJ557" s="56"/>
      <c r="GK557" s="56"/>
      <c r="GL557" s="56"/>
      <c r="GM557" s="56"/>
      <c r="GN557" s="56"/>
      <c r="GO557" s="56"/>
      <c r="GP557" s="56"/>
      <c r="GQ557" s="56"/>
      <c r="GR557" s="56"/>
      <c r="GS557" s="56"/>
      <c r="GT557" s="56"/>
      <c r="GU557" s="56"/>
      <c r="GV557" s="56"/>
      <c r="GW557" s="56"/>
      <c r="GX557" s="56"/>
      <c r="GY557" s="56"/>
      <c r="GZ557" s="56"/>
      <c r="HA557" s="56"/>
      <c r="HB557" s="56"/>
      <c r="HC557" s="56"/>
      <c r="HD557" s="56"/>
      <c r="HE557" s="56"/>
      <c r="HF557" s="56"/>
      <c r="HG557" s="56"/>
      <c r="HH557" s="56"/>
      <c r="HI557" s="56"/>
      <c r="HJ557" s="56"/>
      <c r="HK557" s="56"/>
      <c r="HL557" s="56"/>
      <c r="HM557" s="56"/>
      <c r="HN557" s="56"/>
      <c r="HO557" s="56"/>
      <c r="HP557" s="56"/>
      <c r="HQ557" s="56"/>
      <c r="HR557" s="56"/>
      <c r="HS557" s="56"/>
      <c r="HT557" s="56"/>
      <c r="HU557" s="56"/>
      <c r="HV557" s="56"/>
      <c r="HW557" s="56"/>
      <c r="HX557" s="56"/>
      <c r="HY557" s="56"/>
      <c r="HZ557" s="56"/>
      <c r="IA557" s="56"/>
      <c r="IB557" s="56"/>
      <c r="IC557" s="56"/>
      <c r="ID557" s="56"/>
      <c r="IE557" s="56"/>
      <c r="IF557" s="56"/>
      <c r="IG557" s="56"/>
      <c r="IH557" s="56"/>
      <c r="II557" s="56"/>
      <c r="IJ557" s="56"/>
      <c r="IK557" s="56"/>
      <c r="IL557" s="56"/>
      <c r="IM557" s="56"/>
      <c r="IN557" s="56"/>
      <c r="IO557" s="56"/>
      <c r="IP557" s="56"/>
      <c r="IQ557" s="56"/>
      <c r="IR557" s="56"/>
      <c r="IS557" s="56"/>
      <c r="IT557" s="56"/>
      <c r="IU557" s="56"/>
      <c r="IV557" s="56"/>
      <c r="IW557" s="56"/>
      <c r="IX557" s="56"/>
      <c r="IY557" s="56"/>
      <c r="IZ557" s="56"/>
      <c r="JA557" s="56"/>
      <c r="JB557" s="56"/>
      <c r="JC557" s="56"/>
      <c r="JD557" s="56"/>
      <c r="JE557" s="56"/>
      <c r="JF557" s="56"/>
      <c r="JG557" s="56"/>
      <c r="JH557" s="56"/>
      <c r="JI557" s="56"/>
      <c r="JJ557" s="56"/>
      <c r="JK557" s="56"/>
      <c r="JL557" s="56"/>
      <c r="JM557" s="56"/>
      <c r="JN557" s="56"/>
      <c r="JO557" s="56"/>
      <c r="JP557" s="56"/>
      <c r="JQ557" s="56"/>
      <c r="JR557" s="56"/>
      <c r="JS557" s="56"/>
      <c r="JT557" s="56"/>
      <c r="JU557" s="56"/>
      <c r="JV557" s="56"/>
      <c r="JW557" s="56"/>
      <c r="JX557" s="56"/>
      <c r="JY557" s="56"/>
      <c r="JZ557" s="56"/>
      <c r="KA557" s="56"/>
      <c r="KB557" s="56"/>
      <c r="KC557" s="56"/>
      <c r="KD557" s="56"/>
      <c r="KE557" s="56"/>
      <c r="KF557" s="56"/>
      <c r="KG557" s="56"/>
      <c r="KH557" s="56"/>
      <c r="KI557" s="56"/>
      <c r="KJ557" s="56"/>
      <c r="KK557" s="56"/>
      <c r="KL557" s="56"/>
      <c r="KM557" s="56"/>
      <c r="KN557" s="56"/>
      <c r="KO557" s="56"/>
      <c r="KP557" s="56"/>
      <c r="KQ557" s="56"/>
      <c r="KR557" s="56"/>
      <c r="KS557" s="56"/>
      <c r="KT557" s="56"/>
      <c r="KU557" s="56"/>
      <c r="KV557" s="56"/>
      <c r="KW557" s="56"/>
      <c r="KX557" s="56"/>
      <c r="KY557" s="56"/>
      <c r="KZ557" s="56"/>
      <c r="LA557" s="56"/>
      <c r="LB557" s="56"/>
      <c r="LC557" s="56"/>
      <c r="LD557" s="56"/>
      <c r="LE557" s="56"/>
      <c r="LF557" s="56"/>
      <c r="LG557" s="56"/>
      <c r="LH557" s="56"/>
      <c r="LI557" s="56"/>
      <c r="LJ557" s="56"/>
      <c r="LK557" s="56"/>
      <c r="LL557" s="56"/>
      <c r="LM557" s="56"/>
      <c r="LN557" s="56"/>
      <c r="LO557" s="56"/>
      <c r="LP557" s="56"/>
      <c r="LQ557" s="56"/>
      <c r="LR557" s="56"/>
      <c r="LS557" s="56"/>
      <c r="LT557" s="56"/>
      <c r="LU557" s="56"/>
      <c r="LV557" s="56"/>
      <c r="LW557" s="56"/>
      <c r="LX557" s="56"/>
      <c r="LY557" s="56"/>
      <c r="LZ557" s="56"/>
      <c r="MA557" s="56"/>
      <c r="MB557" s="56"/>
      <c r="MC557" s="56"/>
      <c r="MD557" s="56"/>
      <c r="ME557" s="56"/>
      <c r="MF557" s="56"/>
      <c r="MG557" s="56"/>
      <c r="MH557" s="56"/>
      <c r="MI557" s="56"/>
      <c r="MJ557" s="56"/>
      <c r="MK557" s="56"/>
      <c r="ML557" s="56"/>
      <c r="MM557" s="56"/>
      <c r="MN557" s="56"/>
      <c r="MO557" s="56"/>
      <c r="MP557" s="56"/>
      <c r="MQ557" s="56"/>
      <c r="MR557" s="56"/>
      <c r="MS557" s="56"/>
      <c r="MT557" s="56"/>
      <c r="MU557" s="56"/>
      <c r="MV557" s="56"/>
      <c r="MW557" s="56"/>
      <c r="MX557" s="56"/>
      <c r="MY557" s="56"/>
      <c r="MZ557" s="56"/>
      <c r="NA557" s="56"/>
      <c r="NB557" s="56"/>
      <c r="NC557" s="56"/>
      <c r="ND557" s="56"/>
      <c r="NE557" s="56"/>
      <c r="NF557" s="56"/>
      <c r="NG557" s="57"/>
      <c r="NH557" s="57"/>
      <c r="NI557" s="57"/>
      <c r="NJ557" s="56"/>
      <c r="NK557" s="55"/>
      <c r="NL557" s="55"/>
      <c r="NM557" s="55"/>
      <c r="NN557" s="55"/>
      <c r="NO557" s="55"/>
      <c r="NP557" s="55"/>
      <c r="NQ557" s="55"/>
      <c r="NR557" s="55"/>
      <c r="NS557" s="55"/>
      <c r="NT557" s="55"/>
      <c r="NU557" s="55"/>
      <c r="NV557" s="56"/>
    </row>
    <row r="558" spans="1:386" s="48" customFormat="1" x14ac:dyDescent="0.2">
      <c r="A558" s="54"/>
      <c r="B558" s="55"/>
      <c r="C558" s="55"/>
      <c r="D558" s="236"/>
      <c r="E558" s="222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  <c r="AA558" s="56"/>
      <c r="AB558" s="56"/>
      <c r="AC558" s="56"/>
      <c r="AD558" s="56"/>
      <c r="AE558" s="56"/>
      <c r="AF558" s="56"/>
      <c r="AG558" s="56"/>
      <c r="AH558" s="56"/>
      <c r="AI558" s="56"/>
      <c r="AJ558" s="56"/>
      <c r="AK558" s="56"/>
      <c r="AL558" s="56"/>
      <c r="AM558" s="56"/>
      <c r="AN558" s="56"/>
      <c r="AO558" s="56"/>
      <c r="AP558" s="56"/>
      <c r="AQ558" s="56"/>
      <c r="AR558" s="56"/>
      <c r="AS558" s="56"/>
      <c r="AT558" s="56"/>
      <c r="AU558" s="56"/>
      <c r="AV558" s="56"/>
      <c r="AW558" s="56"/>
      <c r="AX558" s="56"/>
      <c r="AY558" s="56"/>
      <c r="AZ558" s="56"/>
      <c r="BA558" s="56"/>
      <c r="BB558" s="56"/>
      <c r="BC558" s="56"/>
      <c r="BD558" s="56"/>
      <c r="BE558" s="56"/>
      <c r="BF558" s="56"/>
      <c r="BG558" s="56"/>
      <c r="BH558" s="56"/>
      <c r="BI558" s="56"/>
      <c r="BJ558" s="56"/>
      <c r="BK558" s="56"/>
      <c r="BL558" s="56"/>
      <c r="BM558" s="56"/>
      <c r="BN558" s="56"/>
      <c r="BO558" s="56"/>
      <c r="BP558" s="56"/>
      <c r="BQ558" s="56"/>
      <c r="BR558" s="56"/>
      <c r="BS558" s="56"/>
      <c r="BT558" s="56"/>
      <c r="BU558" s="56"/>
      <c r="BV558" s="56"/>
      <c r="BW558" s="56"/>
      <c r="BX558" s="56"/>
      <c r="BY558" s="56"/>
      <c r="BZ558" s="56"/>
      <c r="CA558" s="56"/>
      <c r="CB558" s="56"/>
      <c r="CC558" s="56"/>
      <c r="CD558" s="56"/>
      <c r="CE558" s="56"/>
      <c r="CF558" s="56"/>
      <c r="CG558" s="56"/>
      <c r="CH558" s="56"/>
      <c r="CI558" s="56"/>
      <c r="CJ558" s="56"/>
      <c r="CK558" s="56"/>
      <c r="CL558" s="56"/>
      <c r="CM558" s="56"/>
      <c r="CN558" s="56"/>
      <c r="CO558" s="56"/>
      <c r="CP558" s="56"/>
      <c r="CQ558" s="56"/>
      <c r="CR558" s="56"/>
      <c r="CS558" s="56"/>
      <c r="CT558" s="56"/>
      <c r="CU558" s="56"/>
      <c r="CV558" s="56"/>
      <c r="CW558" s="56"/>
      <c r="CX558" s="56"/>
      <c r="CY558" s="56"/>
      <c r="CZ558" s="56"/>
      <c r="DA558" s="56"/>
      <c r="DB558" s="56"/>
      <c r="DC558" s="56"/>
      <c r="DD558" s="56"/>
      <c r="DE558" s="56"/>
      <c r="DF558" s="56"/>
      <c r="DG558" s="56"/>
      <c r="DH558" s="56"/>
      <c r="DI558" s="56"/>
      <c r="DJ558" s="56"/>
      <c r="DK558" s="56"/>
      <c r="DL558" s="56"/>
      <c r="DM558" s="56"/>
      <c r="DN558" s="56"/>
      <c r="DO558" s="56"/>
      <c r="DP558" s="56"/>
      <c r="DQ558" s="56"/>
      <c r="DR558" s="56"/>
      <c r="DS558" s="56"/>
      <c r="DT558" s="56"/>
      <c r="DU558" s="56"/>
      <c r="DV558" s="56"/>
      <c r="DW558" s="56"/>
      <c r="DX558" s="56"/>
      <c r="DY558" s="56"/>
      <c r="DZ558" s="56"/>
      <c r="EA558" s="56"/>
      <c r="EB558" s="56"/>
      <c r="EC558" s="56"/>
      <c r="ED558" s="56"/>
      <c r="EE558" s="56"/>
      <c r="EF558" s="56"/>
      <c r="EG558" s="56"/>
      <c r="EH558" s="56"/>
      <c r="EI558" s="56"/>
      <c r="EJ558" s="56"/>
      <c r="EK558" s="56"/>
      <c r="EL558" s="56"/>
      <c r="EM558" s="56"/>
      <c r="EN558" s="56"/>
      <c r="EO558" s="56"/>
      <c r="EP558" s="56"/>
      <c r="EQ558" s="56"/>
      <c r="ER558" s="56"/>
      <c r="ES558" s="56"/>
      <c r="ET558" s="56"/>
      <c r="EU558" s="56"/>
      <c r="EV558" s="56"/>
      <c r="EW558" s="56"/>
      <c r="EX558" s="56"/>
      <c r="EY558" s="56"/>
      <c r="EZ558" s="56"/>
      <c r="FA558" s="56"/>
      <c r="FB558" s="56"/>
      <c r="FC558" s="56"/>
      <c r="FD558" s="56"/>
      <c r="FE558" s="56"/>
      <c r="FF558" s="56"/>
      <c r="FG558" s="56"/>
      <c r="FH558" s="56"/>
      <c r="FI558" s="56"/>
      <c r="FJ558" s="56"/>
      <c r="FK558" s="56"/>
      <c r="FL558" s="56"/>
      <c r="FM558" s="56"/>
      <c r="FN558" s="56"/>
      <c r="FO558" s="56"/>
      <c r="FP558" s="56"/>
      <c r="FQ558" s="56"/>
      <c r="FR558" s="56"/>
      <c r="FS558" s="56"/>
      <c r="FT558" s="56"/>
      <c r="FU558" s="56"/>
      <c r="FV558" s="56"/>
      <c r="FW558" s="56"/>
      <c r="FX558" s="56"/>
      <c r="FY558" s="56"/>
      <c r="FZ558" s="56"/>
      <c r="GA558" s="56"/>
      <c r="GB558" s="56"/>
      <c r="GC558" s="56"/>
      <c r="GD558" s="56"/>
      <c r="GE558" s="56"/>
      <c r="GF558" s="56"/>
      <c r="GG558" s="56"/>
      <c r="GH558" s="56"/>
      <c r="GI558" s="56"/>
      <c r="GJ558" s="56"/>
      <c r="GK558" s="56"/>
      <c r="GL558" s="56"/>
      <c r="GM558" s="56"/>
      <c r="GN558" s="56"/>
      <c r="GO558" s="56"/>
      <c r="GP558" s="56"/>
      <c r="GQ558" s="56"/>
      <c r="GR558" s="56"/>
      <c r="GS558" s="56"/>
      <c r="GT558" s="56"/>
      <c r="GU558" s="56"/>
      <c r="GV558" s="56"/>
      <c r="GW558" s="56"/>
      <c r="GX558" s="56"/>
      <c r="GY558" s="56"/>
      <c r="GZ558" s="56"/>
      <c r="HA558" s="56"/>
      <c r="HB558" s="56"/>
      <c r="HC558" s="56"/>
      <c r="HD558" s="56"/>
      <c r="HE558" s="56"/>
      <c r="HF558" s="56"/>
      <c r="HG558" s="56"/>
      <c r="HH558" s="56"/>
      <c r="HI558" s="56"/>
      <c r="HJ558" s="56"/>
      <c r="HK558" s="56"/>
      <c r="HL558" s="56"/>
      <c r="HM558" s="56"/>
      <c r="HN558" s="56"/>
      <c r="HO558" s="56"/>
      <c r="HP558" s="56"/>
      <c r="HQ558" s="56"/>
      <c r="HR558" s="56"/>
      <c r="HS558" s="56"/>
      <c r="HT558" s="56"/>
      <c r="HU558" s="56"/>
      <c r="HV558" s="56"/>
      <c r="HW558" s="56"/>
      <c r="HX558" s="56"/>
      <c r="HY558" s="56"/>
      <c r="HZ558" s="56"/>
      <c r="IA558" s="56"/>
      <c r="IB558" s="56"/>
      <c r="IC558" s="56"/>
      <c r="ID558" s="56"/>
      <c r="IE558" s="56"/>
      <c r="IF558" s="56"/>
      <c r="IG558" s="56"/>
      <c r="IH558" s="56"/>
      <c r="II558" s="56"/>
      <c r="IJ558" s="56"/>
      <c r="IK558" s="56"/>
      <c r="IL558" s="56"/>
      <c r="IM558" s="56"/>
      <c r="IN558" s="56"/>
      <c r="IO558" s="56"/>
      <c r="IP558" s="56"/>
      <c r="IQ558" s="56"/>
      <c r="IR558" s="56"/>
      <c r="IS558" s="56"/>
      <c r="IT558" s="56"/>
      <c r="IU558" s="56"/>
      <c r="IV558" s="56"/>
      <c r="IW558" s="56"/>
      <c r="IX558" s="56"/>
      <c r="IY558" s="56"/>
      <c r="IZ558" s="56"/>
      <c r="JA558" s="56"/>
      <c r="JB558" s="56"/>
      <c r="JC558" s="56"/>
      <c r="JD558" s="56"/>
      <c r="JE558" s="56"/>
      <c r="JF558" s="56"/>
      <c r="JG558" s="56"/>
      <c r="JH558" s="56"/>
      <c r="JI558" s="56"/>
      <c r="JJ558" s="56"/>
      <c r="JK558" s="56"/>
      <c r="JL558" s="56"/>
      <c r="JM558" s="56"/>
      <c r="JN558" s="56"/>
      <c r="JO558" s="56"/>
      <c r="JP558" s="56"/>
      <c r="JQ558" s="56"/>
      <c r="JR558" s="56"/>
      <c r="JS558" s="56"/>
      <c r="JT558" s="56"/>
      <c r="JU558" s="56"/>
      <c r="JV558" s="56"/>
      <c r="JW558" s="56"/>
      <c r="JX558" s="56"/>
      <c r="JY558" s="56"/>
      <c r="JZ558" s="56"/>
      <c r="KA558" s="56"/>
      <c r="KB558" s="56"/>
      <c r="KC558" s="56"/>
      <c r="KD558" s="56"/>
      <c r="KE558" s="56"/>
      <c r="KF558" s="56"/>
      <c r="KG558" s="56"/>
      <c r="KH558" s="56"/>
      <c r="KI558" s="56"/>
      <c r="KJ558" s="56"/>
      <c r="KK558" s="56"/>
      <c r="KL558" s="56"/>
      <c r="KM558" s="56"/>
      <c r="KN558" s="56"/>
      <c r="KO558" s="56"/>
      <c r="KP558" s="56"/>
      <c r="KQ558" s="56"/>
      <c r="KR558" s="56"/>
      <c r="KS558" s="56"/>
      <c r="KT558" s="56"/>
      <c r="KU558" s="56"/>
      <c r="KV558" s="56"/>
      <c r="KW558" s="56"/>
      <c r="KX558" s="56"/>
      <c r="KY558" s="56"/>
      <c r="KZ558" s="56"/>
      <c r="LA558" s="56"/>
      <c r="LB558" s="56"/>
      <c r="LC558" s="56"/>
      <c r="LD558" s="56"/>
      <c r="LE558" s="56"/>
      <c r="LF558" s="56"/>
      <c r="LG558" s="56"/>
      <c r="LH558" s="56"/>
      <c r="LI558" s="56"/>
      <c r="LJ558" s="56"/>
      <c r="LK558" s="56"/>
      <c r="LL558" s="56"/>
      <c r="LM558" s="56"/>
      <c r="LN558" s="56"/>
      <c r="LO558" s="56"/>
      <c r="LP558" s="56"/>
      <c r="LQ558" s="56"/>
      <c r="LR558" s="56"/>
      <c r="LS558" s="56"/>
      <c r="LT558" s="56"/>
      <c r="LU558" s="56"/>
      <c r="LV558" s="56"/>
      <c r="LW558" s="56"/>
      <c r="LX558" s="56"/>
      <c r="LY558" s="56"/>
      <c r="LZ558" s="56"/>
      <c r="MA558" s="56"/>
      <c r="MB558" s="56"/>
      <c r="MC558" s="56"/>
      <c r="MD558" s="56"/>
      <c r="ME558" s="56"/>
      <c r="MF558" s="56"/>
      <c r="MG558" s="56"/>
      <c r="MH558" s="56"/>
      <c r="MI558" s="56"/>
      <c r="MJ558" s="56"/>
      <c r="MK558" s="56"/>
      <c r="ML558" s="56"/>
      <c r="MM558" s="56"/>
      <c r="MN558" s="56"/>
      <c r="MO558" s="56"/>
      <c r="MP558" s="56"/>
      <c r="MQ558" s="56"/>
      <c r="MR558" s="56"/>
      <c r="MS558" s="56"/>
      <c r="MT558" s="56"/>
      <c r="MU558" s="56"/>
      <c r="MV558" s="56"/>
      <c r="MW558" s="56"/>
      <c r="MX558" s="56"/>
      <c r="MY558" s="56"/>
      <c r="MZ558" s="56"/>
      <c r="NA558" s="56"/>
      <c r="NB558" s="56"/>
      <c r="NC558" s="56"/>
      <c r="ND558" s="56"/>
      <c r="NE558" s="56"/>
      <c r="NF558" s="56"/>
      <c r="NG558" s="57"/>
      <c r="NH558" s="57"/>
      <c r="NI558" s="57"/>
      <c r="NJ558" s="56"/>
      <c r="NK558" s="55"/>
      <c r="NL558" s="55"/>
      <c r="NM558" s="55"/>
      <c r="NN558" s="55"/>
      <c r="NO558" s="55"/>
      <c r="NP558" s="55"/>
      <c r="NQ558" s="55"/>
      <c r="NR558" s="55"/>
      <c r="NS558" s="55"/>
      <c r="NT558" s="55"/>
      <c r="NU558" s="55"/>
      <c r="NV558" s="56"/>
    </row>
    <row r="559" spans="1:386" s="48" customFormat="1" x14ac:dyDescent="0.2">
      <c r="A559" s="54"/>
      <c r="B559" s="55"/>
      <c r="C559" s="55"/>
      <c r="D559" s="236"/>
      <c r="E559" s="222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  <c r="AA559" s="56"/>
      <c r="AB559" s="56"/>
      <c r="AC559" s="56"/>
      <c r="AD559" s="56"/>
      <c r="AE559" s="56"/>
      <c r="AF559" s="56"/>
      <c r="AG559" s="56"/>
      <c r="AH559" s="56"/>
      <c r="AI559" s="56"/>
      <c r="AJ559" s="56"/>
      <c r="AK559" s="56"/>
      <c r="AL559" s="56"/>
      <c r="AM559" s="56"/>
      <c r="AN559" s="56"/>
      <c r="AO559" s="56"/>
      <c r="AP559" s="56"/>
      <c r="AQ559" s="56"/>
      <c r="AR559" s="56"/>
      <c r="AS559" s="56"/>
      <c r="AT559" s="56"/>
      <c r="AU559" s="56"/>
      <c r="AV559" s="56"/>
      <c r="AW559" s="56"/>
      <c r="AX559" s="56"/>
      <c r="AY559" s="56"/>
      <c r="AZ559" s="56"/>
      <c r="BA559" s="56"/>
      <c r="BB559" s="56"/>
      <c r="BC559" s="56"/>
      <c r="BD559" s="56"/>
      <c r="BE559" s="56"/>
      <c r="BF559" s="56"/>
      <c r="BG559" s="56"/>
      <c r="BH559" s="56"/>
      <c r="BI559" s="56"/>
      <c r="BJ559" s="56"/>
      <c r="BK559" s="56"/>
      <c r="BL559" s="56"/>
      <c r="BM559" s="56"/>
      <c r="BN559" s="56"/>
      <c r="BO559" s="56"/>
      <c r="BP559" s="56"/>
      <c r="BQ559" s="56"/>
      <c r="BR559" s="56"/>
      <c r="BS559" s="56"/>
      <c r="BT559" s="56"/>
      <c r="BU559" s="56"/>
      <c r="BV559" s="56"/>
      <c r="BW559" s="56"/>
      <c r="BX559" s="56"/>
      <c r="BY559" s="56"/>
      <c r="BZ559" s="56"/>
      <c r="CA559" s="56"/>
      <c r="CB559" s="56"/>
      <c r="CC559" s="56"/>
      <c r="CD559" s="56"/>
      <c r="CE559" s="56"/>
      <c r="CF559" s="56"/>
      <c r="CG559" s="56"/>
      <c r="CH559" s="56"/>
      <c r="CI559" s="56"/>
      <c r="CJ559" s="56"/>
      <c r="CK559" s="56"/>
      <c r="CL559" s="56"/>
      <c r="CM559" s="56"/>
      <c r="CN559" s="56"/>
      <c r="CO559" s="56"/>
      <c r="CP559" s="56"/>
      <c r="CQ559" s="56"/>
      <c r="CR559" s="56"/>
      <c r="CS559" s="56"/>
      <c r="CT559" s="56"/>
      <c r="CU559" s="56"/>
      <c r="CV559" s="56"/>
      <c r="CW559" s="56"/>
      <c r="CX559" s="56"/>
      <c r="CY559" s="56"/>
      <c r="CZ559" s="56"/>
      <c r="DA559" s="56"/>
      <c r="DB559" s="56"/>
      <c r="DC559" s="56"/>
      <c r="DD559" s="56"/>
      <c r="DE559" s="56"/>
      <c r="DF559" s="56"/>
      <c r="DG559" s="56"/>
      <c r="DH559" s="56"/>
      <c r="DI559" s="56"/>
      <c r="DJ559" s="56"/>
      <c r="DK559" s="56"/>
      <c r="DL559" s="56"/>
      <c r="DM559" s="56"/>
      <c r="DN559" s="56"/>
      <c r="DO559" s="56"/>
      <c r="DP559" s="56"/>
      <c r="DQ559" s="56"/>
      <c r="DR559" s="56"/>
      <c r="DS559" s="56"/>
      <c r="DT559" s="56"/>
      <c r="DU559" s="56"/>
      <c r="DV559" s="56"/>
      <c r="DW559" s="56"/>
      <c r="DX559" s="56"/>
      <c r="DY559" s="56"/>
      <c r="DZ559" s="56"/>
      <c r="EA559" s="56"/>
      <c r="EB559" s="56"/>
      <c r="EC559" s="56"/>
      <c r="ED559" s="56"/>
      <c r="EE559" s="56"/>
      <c r="EF559" s="56"/>
      <c r="EG559" s="56"/>
      <c r="EH559" s="56"/>
      <c r="EI559" s="56"/>
      <c r="EJ559" s="56"/>
      <c r="EK559" s="56"/>
      <c r="EL559" s="56"/>
      <c r="EM559" s="56"/>
      <c r="EN559" s="56"/>
      <c r="EO559" s="56"/>
      <c r="EP559" s="56"/>
      <c r="EQ559" s="56"/>
      <c r="ER559" s="56"/>
      <c r="ES559" s="56"/>
      <c r="ET559" s="56"/>
      <c r="EU559" s="56"/>
      <c r="EV559" s="56"/>
      <c r="EW559" s="56"/>
      <c r="EX559" s="56"/>
      <c r="EY559" s="56"/>
      <c r="EZ559" s="56"/>
      <c r="FA559" s="56"/>
      <c r="FB559" s="56"/>
      <c r="FC559" s="56"/>
      <c r="FD559" s="56"/>
      <c r="FE559" s="56"/>
      <c r="FF559" s="56"/>
      <c r="FG559" s="56"/>
      <c r="FH559" s="56"/>
      <c r="FI559" s="56"/>
      <c r="FJ559" s="56"/>
      <c r="FK559" s="56"/>
      <c r="FL559" s="56"/>
      <c r="FM559" s="56"/>
      <c r="FN559" s="56"/>
      <c r="FO559" s="56"/>
      <c r="FP559" s="56"/>
      <c r="FQ559" s="56"/>
      <c r="FR559" s="56"/>
      <c r="FS559" s="56"/>
      <c r="FT559" s="56"/>
      <c r="FU559" s="56"/>
      <c r="FV559" s="56"/>
      <c r="FW559" s="56"/>
      <c r="FX559" s="56"/>
      <c r="FY559" s="56"/>
      <c r="FZ559" s="56"/>
      <c r="GA559" s="56"/>
      <c r="GB559" s="56"/>
      <c r="GC559" s="56"/>
      <c r="GD559" s="56"/>
      <c r="GE559" s="56"/>
      <c r="GF559" s="56"/>
      <c r="GG559" s="56"/>
      <c r="GH559" s="56"/>
      <c r="GI559" s="56"/>
      <c r="GJ559" s="56"/>
      <c r="GK559" s="56"/>
      <c r="GL559" s="56"/>
      <c r="GM559" s="56"/>
      <c r="GN559" s="56"/>
      <c r="GO559" s="56"/>
      <c r="GP559" s="56"/>
      <c r="GQ559" s="56"/>
      <c r="GR559" s="56"/>
      <c r="GS559" s="56"/>
      <c r="GT559" s="56"/>
      <c r="GU559" s="56"/>
      <c r="GV559" s="56"/>
      <c r="GW559" s="56"/>
      <c r="GX559" s="56"/>
      <c r="GY559" s="56"/>
      <c r="GZ559" s="56"/>
      <c r="HA559" s="56"/>
      <c r="HB559" s="56"/>
      <c r="HC559" s="56"/>
      <c r="HD559" s="56"/>
      <c r="HE559" s="56"/>
      <c r="HF559" s="56"/>
      <c r="HG559" s="56"/>
      <c r="HH559" s="56"/>
      <c r="HI559" s="56"/>
      <c r="HJ559" s="56"/>
      <c r="HK559" s="56"/>
      <c r="HL559" s="56"/>
      <c r="HM559" s="56"/>
      <c r="HN559" s="56"/>
      <c r="HO559" s="56"/>
      <c r="HP559" s="56"/>
      <c r="HQ559" s="56"/>
      <c r="HR559" s="56"/>
      <c r="HS559" s="56"/>
      <c r="HT559" s="56"/>
      <c r="HU559" s="56"/>
      <c r="HV559" s="56"/>
      <c r="HW559" s="56"/>
      <c r="HX559" s="56"/>
      <c r="HY559" s="56"/>
      <c r="HZ559" s="56"/>
      <c r="IA559" s="56"/>
      <c r="IB559" s="56"/>
      <c r="IC559" s="56"/>
      <c r="ID559" s="56"/>
      <c r="IE559" s="56"/>
      <c r="IF559" s="56"/>
      <c r="IG559" s="56"/>
      <c r="IH559" s="56"/>
      <c r="II559" s="56"/>
      <c r="IJ559" s="56"/>
      <c r="IK559" s="56"/>
      <c r="IL559" s="56"/>
      <c r="IM559" s="56"/>
      <c r="IN559" s="56"/>
      <c r="IO559" s="56"/>
      <c r="IP559" s="56"/>
      <c r="IQ559" s="56"/>
      <c r="IR559" s="56"/>
      <c r="IS559" s="56"/>
      <c r="IT559" s="56"/>
      <c r="IU559" s="56"/>
      <c r="IV559" s="56"/>
      <c r="IW559" s="56"/>
      <c r="IX559" s="56"/>
      <c r="IY559" s="56"/>
      <c r="IZ559" s="56"/>
      <c r="JA559" s="56"/>
      <c r="JB559" s="56"/>
      <c r="JC559" s="56"/>
      <c r="JD559" s="56"/>
      <c r="JE559" s="56"/>
      <c r="JF559" s="56"/>
      <c r="JG559" s="56"/>
      <c r="JH559" s="56"/>
      <c r="JI559" s="56"/>
      <c r="JJ559" s="56"/>
      <c r="JK559" s="56"/>
      <c r="JL559" s="56"/>
      <c r="JM559" s="56"/>
      <c r="JN559" s="56"/>
      <c r="JO559" s="56"/>
      <c r="JP559" s="56"/>
      <c r="JQ559" s="56"/>
      <c r="JR559" s="56"/>
      <c r="JS559" s="56"/>
      <c r="JT559" s="56"/>
      <c r="JU559" s="56"/>
      <c r="JV559" s="56"/>
      <c r="JW559" s="56"/>
      <c r="JX559" s="56"/>
      <c r="JY559" s="56"/>
      <c r="JZ559" s="56"/>
      <c r="KA559" s="56"/>
      <c r="KB559" s="56"/>
      <c r="KC559" s="56"/>
      <c r="KD559" s="56"/>
      <c r="KE559" s="56"/>
      <c r="KF559" s="56"/>
      <c r="KG559" s="56"/>
      <c r="KH559" s="56"/>
      <c r="KI559" s="56"/>
      <c r="KJ559" s="56"/>
      <c r="KK559" s="56"/>
      <c r="KL559" s="56"/>
      <c r="KM559" s="56"/>
      <c r="KN559" s="56"/>
      <c r="KO559" s="56"/>
      <c r="KP559" s="56"/>
      <c r="KQ559" s="56"/>
      <c r="KR559" s="56"/>
      <c r="KS559" s="56"/>
      <c r="KT559" s="56"/>
      <c r="KU559" s="56"/>
      <c r="KV559" s="56"/>
      <c r="KW559" s="56"/>
      <c r="KX559" s="56"/>
      <c r="KY559" s="56"/>
      <c r="KZ559" s="56"/>
      <c r="LA559" s="56"/>
      <c r="LB559" s="56"/>
      <c r="LC559" s="56"/>
      <c r="LD559" s="56"/>
      <c r="LE559" s="56"/>
      <c r="LF559" s="56"/>
      <c r="LG559" s="56"/>
      <c r="LH559" s="56"/>
      <c r="LI559" s="56"/>
      <c r="LJ559" s="56"/>
      <c r="LK559" s="56"/>
      <c r="LL559" s="56"/>
      <c r="LM559" s="56"/>
      <c r="LN559" s="56"/>
      <c r="LO559" s="56"/>
      <c r="LP559" s="56"/>
      <c r="LQ559" s="56"/>
      <c r="LR559" s="56"/>
      <c r="LS559" s="56"/>
      <c r="LT559" s="56"/>
      <c r="LU559" s="56"/>
      <c r="LV559" s="56"/>
      <c r="LW559" s="56"/>
      <c r="LX559" s="56"/>
      <c r="LY559" s="56"/>
      <c r="LZ559" s="56"/>
      <c r="MA559" s="56"/>
      <c r="MB559" s="56"/>
      <c r="MC559" s="56"/>
      <c r="MD559" s="56"/>
      <c r="ME559" s="56"/>
      <c r="MF559" s="56"/>
      <c r="MG559" s="56"/>
      <c r="MH559" s="56"/>
      <c r="MI559" s="56"/>
      <c r="MJ559" s="56"/>
      <c r="MK559" s="56"/>
      <c r="ML559" s="56"/>
      <c r="MM559" s="56"/>
      <c r="MN559" s="56"/>
      <c r="MO559" s="56"/>
      <c r="MP559" s="56"/>
      <c r="MQ559" s="56"/>
      <c r="MR559" s="56"/>
      <c r="MS559" s="56"/>
      <c r="MT559" s="56"/>
      <c r="MU559" s="56"/>
      <c r="MV559" s="56"/>
      <c r="MW559" s="56"/>
      <c r="MX559" s="56"/>
      <c r="MY559" s="56"/>
      <c r="MZ559" s="56"/>
      <c r="NA559" s="56"/>
      <c r="NB559" s="56"/>
      <c r="NC559" s="56"/>
      <c r="ND559" s="56"/>
      <c r="NE559" s="56"/>
      <c r="NF559" s="56"/>
      <c r="NG559" s="57"/>
      <c r="NH559" s="57"/>
      <c r="NI559" s="57"/>
      <c r="NJ559" s="56"/>
      <c r="NK559" s="55"/>
      <c r="NL559" s="55"/>
      <c r="NM559" s="55"/>
      <c r="NN559" s="55"/>
      <c r="NO559" s="55"/>
      <c r="NP559" s="55"/>
      <c r="NQ559" s="55"/>
      <c r="NR559" s="55"/>
      <c r="NS559" s="55"/>
      <c r="NT559" s="55"/>
      <c r="NU559" s="55"/>
      <c r="NV559" s="56"/>
    </row>
    <row r="560" spans="1:386" s="48" customFormat="1" x14ac:dyDescent="0.2">
      <c r="A560" s="54"/>
      <c r="B560" s="55"/>
      <c r="C560" s="55"/>
      <c r="D560" s="236"/>
      <c r="E560" s="222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  <c r="AA560" s="56"/>
      <c r="AB560" s="56"/>
      <c r="AC560" s="56"/>
      <c r="AD560" s="56"/>
      <c r="AE560" s="56"/>
      <c r="AF560" s="56"/>
      <c r="AG560" s="56"/>
      <c r="AH560" s="56"/>
      <c r="AI560" s="56"/>
      <c r="AJ560" s="56"/>
      <c r="AK560" s="56"/>
      <c r="AL560" s="56"/>
      <c r="AM560" s="56"/>
      <c r="AN560" s="56"/>
      <c r="AO560" s="56"/>
      <c r="AP560" s="56"/>
      <c r="AQ560" s="56"/>
      <c r="AR560" s="56"/>
      <c r="AS560" s="56"/>
      <c r="AT560" s="56"/>
      <c r="AU560" s="56"/>
      <c r="AV560" s="56"/>
      <c r="AW560" s="56"/>
      <c r="AX560" s="56"/>
      <c r="AY560" s="56"/>
      <c r="AZ560" s="56"/>
      <c r="BA560" s="56"/>
      <c r="BB560" s="56"/>
      <c r="BC560" s="56"/>
      <c r="BD560" s="56"/>
      <c r="BE560" s="56"/>
      <c r="BF560" s="56"/>
      <c r="BG560" s="56"/>
      <c r="BH560" s="56"/>
      <c r="BI560" s="56"/>
      <c r="BJ560" s="56"/>
      <c r="BK560" s="56"/>
      <c r="BL560" s="56"/>
      <c r="BM560" s="56"/>
      <c r="BN560" s="56"/>
      <c r="BO560" s="56"/>
      <c r="BP560" s="56"/>
      <c r="BQ560" s="56"/>
      <c r="BR560" s="56"/>
      <c r="BS560" s="56"/>
      <c r="BT560" s="56"/>
      <c r="BU560" s="56"/>
      <c r="BV560" s="56"/>
      <c r="BW560" s="56"/>
      <c r="BX560" s="56"/>
      <c r="BY560" s="56"/>
      <c r="BZ560" s="56"/>
      <c r="CA560" s="56"/>
      <c r="CB560" s="56"/>
      <c r="CC560" s="56"/>
      <c r="CD560" s="56"/>
      <c r="CE560" s="56"/>
      <c r="CF560" s="56"/>
      <c r="CG560" s="56"/>
      <c r="CH560" s="56"/>
      <c r="CI560" s="56"/>
      <c r="CJ560" s="56"/>
      <c r="CK560" s="56"/>
      <c r="CL560" s="56"/>
      <c r="CM560" s="56"/>
      <c r="CN560" s="56"/>
      <c r="CO560" s="56"/>
      <c r="CP560" s="56"/>
      <c r="CQ560" s="56"/>
      <c r="CR560" s="56"/>
      <c r="CS560" s="56"/>
      <c r="CT560" s="56"/>
      <c r="CU560" s="56"/>
      <c r="CV560" s="56"/>
      <c r="CW560" s="56"/>
      <c r="CX560" s="56"/>
      <c r="CY560" s="56"/>
      <c r="CZ560" s="56"/>
      <c r="DA560" s="56"/>
      <c r="DB560" s="56"/>
      <c r="DC560" s="56"/>
      <c r="DD560" s="56"/>
      <c r="DE560" s="56"/>
      <c r="DF560" s="56"/>
      <c r="DG560" s="56"/>
      <c r="DH560" s="56"/>
      <c r="DI560" s="56"/>
      <c r="DJ560" s="56"/>
      <c r="DK560" s="56"/>
      <c r="DL560" s="56"/>
      <c r="DM560" s="56"/>
      <c r="DN560" s="56"/>
      <c r="DO560" s="56"/>
      <c r="DP560" s="56"/>
      <c r="DQ560" s="56"/>
      <c r="DR560" s="56"/>
      <c r="DS560" s="56"/>
      <c r="DT560" s="56"/>
      <c r="DU560" s="56"/>
      <c r="DV560" s="56"/>
      <c r="DW560" s="56"/>
      <c r="DX560" s="56"/>
      <c r="DY560" s="56"/>
      <c r="DZ560" s="56"/>
      <c r="EA560" s="56"/>
      <c r="EB560" s="56"/>
      <c r="EC560" s="56"/>
      <c r="ED560" s="56"/>
      <c r="EE560" s="56"/>
      <c r="EF560" s="56"/>
      <c r="EG560" s="56"/>
      <c r="EH560" s="56"/>
      <c r="EI560" s="56"/>
      <c r="EJ560" s="56"/>
      <c r="EK560" s="56"/>
      <c r="EL560" s="56"/>
      <c r="EM560" s="56"/>
      <c r="EN560" s="56"/>
      <c r="EO560" s="56"/>
      <c r="EP560" s="56"/>
      <c r="EQ560" s="56"/>
      <c r="ER560" s="56"/>
      <c r="ES560" s="56"/>
      <c r="ET560" s="56"/>
      <c r="EU560" s="56"/>
      <c r="EV560" s="56"/>
      <c r="EW560" s="56"/>
      <c r="EX560" s="56"/>
      <c r="EY560" s="56"/>
      <c r="EZ560" s="56"/>
      <c r="FA560" s="56"/>
      <c r="FB560" s="56"/>
      <c r="FC560" s="56"/>
      <c r="FD560" s="56"/>
      <c r="FE560" s="56"/>
      <c r="FF560" s="56"/>
      <c r="FG560" s="56"/>
      <c r="FH560" s="56"/>
      <c r="FI560" s="56"/>
      <c r="FJ560" s="56"/>
      <c r="FK560" s="56"/>
      <c r="FL560" s="56"/>
      <c r="FM560" s="56"/>
      <c r="FN560" s="56"/>
      <c r="FO560" s="56"/>
      <c r="FP560" s="56"/>
      <c r="FQ560" s="56"/>
      <c r="FR560" s="56"/>
      <c r="FS560" s="56"/>
      <c r="FT560" s="56"/>
      <c r="FU560" s="56"/>
      <c r="FV560" s="56"/>
      <c r="FW560" s="56"/>
      <c r="FX560" s="56"/>
      <c r="FY560" s="56"/>
      <c r="FZ560" s="56"/>
      <c r="GA560" s="56"/>
      <c r="GB560" s="56"/>
      <c r="GC560" s="56"/>
      <c r="GD560" s="56"/>
      <c r="GE560" s="56"/>
      <c r="GF560" s="56"/>
      <c r="GG560" s="56"/>
      <c r="GH560" s="56"/>
      <c r="GI560" s="56"/>
      <c r="GJ560" s="56"/>
      <c r="GK560" s="56"/>
      <c r="GL560" s="56"/>
      <c r="GM560" s="56"/>
      <c r="GN560" s="56"/>
      <c r="GO560" s="56"/>
      <c r="GP560" s="56"/>
      <c r="GQ560" s="56"/>
      <c r="GR560" s="56"/>
      <c r="GS560" s="56"/>
      <c r="GT560" s="56"/>
      <c r="GU560" s="56"/>
      <c r="GV560" s="56"/>
      <c r="GW560" s="56"/>
      <c r="GX560" s="56"/>
      <c r="GY560" s="56"/>
      <c r="GZ560" s="56"/>
      <c r="HA560" s="56"/>
      <c r="HB560" s="56"/>
      <c r="HC560" s="56"/>
      <c r="HD560" s="56"/>
      <c r="HE560" s="56"/>
      <c r="HF560" s="56"/>
      <c r="HG560" s="56"/>
      <c r="HH560" s="56"/>
      <c r="HI560" s="56"/>
      <c r="HJ560" s="56"/>
      <c r="HK560" s="56"/>
      <c r="HL560" s="56"/>
      <c r="HM560" s="56"/>
      <c r="HN560" s="56"/>
      <c r="HO560" s="56"/>
      <c r="HP560" s="56"/>
      <c r="HQ560" s="56"/>
      <c r="HR560" s="56"/>
      <c r="HS560" s="56"/>
      <c r="HT560" s="56"/>
      <c r="HU560" s="56"/>
      <c r="HV560" s="56"/>
      <c r="HW560" s="56"/>
      <c r="HX560" s="56"/>
      <c r="HY560" s="56"/>
      <c r="HZ560" s="56"/>
      <c r="IA560" s="56"/>
      <c r="IB560" s="56"/>
      <c r="IC560" s="56"/>
      <c r="ID560" s="56"/>
      <c r="IE560" s="56"/>
      <c r="IF560" s="56"/>
      <c r="IG560" s="56"/>
      <c r="IH560" s="56"/>
      <c r="II560" s="56"/>
      <c r="IJ560" s="56"/>
      <c r="IK560" s="56"/>
      <c r="IL560" s="56"/>
      <c r="IM560" s="56"/>
      <c r="IN560" s="56"/>
      <c r="IO560" s="56"/>
      <c r="IP560" s="56"/>
      <c r="IQ560" s="56"/>
      <c r="IR560" s="56"/>
      <c r="IS560" s="56"/>
      <c r="IT560" s="56"/>
      <c r="IU560" s="56"/>
      <c r="IV560" s="56"/>
      <c r="IW560" s="56"/>
      <c r="IX560" s="56"/>
      <c r="IY560" s="56"/>
      <c r="IZ560" s="56"/>
      <c r="JA560" s="56"/>
      <c r="JB560" s="56"/>
      <c r="JC560" s="56"/>
      <c r="JD560" s="56"/>
      <c r="JE560" s="56"/>
      <c r="JF560" s="56"/>
      <c r="JG560" s="56"/>
      <c r="JH560" s="56"/>
      <c r="JI560" s="56"/>
      <c r="JJ560" s="56"/>
      <c r="JK560" s="56"/>
      <c r="JL560" s="56"/>
      <c r="JM560" s="56"/>
      <c r="JN560" s="56"/>
      <c r="JO560" s="56"/>
      <c r="JP560" s="56"/>
      <c r="JQ560" s="56"/>
      <c r="JR560" s="56"/>
      <c r="JS560" s="56"/>
      <c r="JT560" s="56"/>
      <c r="JU560" s="56"/>
      <c r="JV560" s="56"/>
      <c r="JW560" s="56"/>
      <c r="JX560" s="56"/>
      <c r="JY560" s="56"/>
      <c r="JZ560" s="56"/>
      <c r="KA560" s="56"/>
      <c r="KB560" s="56"/>
      <c r="KC560" s="56"/>
      <c r="KD560" s="56"/>
      <c r="KE560" s="56"/>
      <c r="KF560" s="56"/>
      <c r="KG560" s="56"/>
      <c r="KH560" s="56"/>
      <c r="KI560" s="56"/>
      <c r="KJ560" s="56"/>
      <c r="KK560" s="56"/>
      <c r="KL560" s="56"/>
      <c r="KM560" s="56"/>
      <c r="KN560" s="56"/>
      <c r="KO560" s="56"/>
      <c r="KP560" s="56"/>
      <c r="KQ560" s="56"/>
      <c r="KR560" s="56"/>
      <c r="KS560" s="56"/>
      <c r="KT560" s="56"/>
      <c r="KU560" s="56"/>
      <c r="KV560" s="56"/>
      <c r="KW560" s="56"/>
      <c r="KX560" s="56"/>
      <c r="KY560" s="56"/>
      <c r="KZ560" s="56"/>
      <c r="LA560" s="56"/>
      <c r="LB560" s="56"/>
      <c r="LC560" s="56"/>
      <c r="LD560" s="56"/>
      <c r="LE560" s="56"/>
      <c r="LF560" s="56"/>
      <c r="LG560" s="56"/>
      <c r="LH560" s="56"/>
      <c r="LI560" s="56"/>
      <c r="LJ560" s="56"/>
      <c r="LK560" s="56"/>
      <c r="LL560" s="56"/>
      <c r="LM560" s="56"/>
      <c r="LN560" s="56"/>
      <c r="LO560" s="56"/>
      <c r="LP560" s="56"/>
      <c r="LQ560" s="56"/>
      <c r="LR560" s="56"/>
      <c r="LS560" s="56"/>
      <c r="LT560" s="56"/>
      <c r="LU560" s="56"/>
      <c r="LV560" s="56"/>
      <c r="LW560" s="56"/>
      <c r="LX560" s="56"/>
      <c r="LY560" s="56"/>
      <c r="LZ560" s="56"/>
      <c r="MA560" s="56"/>
      <c r="MB560" s="56"/>
      <c r="MC560" s="56"/>
      <c r="MD560" s="56"/>
      <c r="ME560" s="56"/>
      <c r="MF560" s="56"/>
      <c r="MG560" s="56"/>
      <c r="MH560" s="56"/>
      <c r="MI560" s="56"/>
      <c r="MJ560" s="56"/>
      <c r="MK560" s="56"/>
      <c r="ML560" s="56"/>
      <c r="MM560" s="56"/>
      <c r="MN560" s="56"/>
      <c r="MO560" s="56"/>
      <c r="MP560" s="56"/>
      <c r="MQ560" s="56"/>
      <c r="MR560" s="56"/>
      <c r="MS560" s="56"/>
      <c r="MT560" s="56"/>
      <c r="MU560" s="56"/>
      <c r="MV560" s="56"/>
      <c r="MW560" s="56"/>
      <c r="MX560" s="56"/>
      <c r="MY560" s="56"/>
      <c r="MZ560" s="56"/>
      <c r="NA560" s="56"/>
      <c r="NB560" s="56"/>
      <c r="NC560" s="56"/>
      <c r="ND560" s="56"/>
      <c r="NE560" s="56"/>
      <c r="NF560" s="56"/>
      <c r="NG560" s="57"/>
      <c r="NH560" s="57"/>
      <c r="NI560" s="57"/>
      <c r="NJ560" s="56"/>
      <c r="NK560" s="55"/>
      <c r="NL560" s="55"/>
      <c r="NM560" s="55"/>
      <c r="NN560" s="55"/>
      <c r="NO560" s="55"/>
      <c r="NP560" s="55"/>
      <c r="NQ560" s="55"/>
      <c r="NR560" s="55"/>
      <c r="NS560" s="55"/>
      <c r="NT560" s="55"/>
      <c r="NU560" s="55"/>
      <c r="NV560" s="56"/>
    </row>
    <row r="561" spans="1:386" s="48" customFormat="1" x14ac:dyDescent="0.2">
      <c r="A561" s="54"/>
      <c r="B561" s="55"/>
      <c r="C561" s="55"/>
      <c r="D561" s="236"/>
      <c r="E561" s="222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  <c r="AA561" s="56"/>
      <c r="AB561" s="56"/>
      <c r="AC561" s="56"/>
      <c r="AD561" s="56"/>
      <c r="AE561" s="56"/>
      <c r="AF561" s="56"/>
      <c r="AG561" s="56"/>
      <c r="AH561" s="56"/>
      <c r="AI561" s="56"/>
      <c r="AJ561" s="56"/>
      <c r="AK561" s="56"/>
      <c r="AL561" s="56"/>
      <c r="AM561" s="56"/>
      <c r="AN561" s="56"/>
      <c r="AO561" s="56"/>
      <c r="AP561" s="56"/>
      <c r="AQ561" s="56"/>
      <c r="AR561" s="56"/>
      <c r="AS561" s="56"/>
      <c r="AT561" s="56"/>
      <c r="AU561" s="56"/>
      <c r="AV561" s="56"/>
      <c r="AW561" s="56"/>
      <c r="AX561" s="56"/>
      <c r="AY561" s="56"/>
      <c r="AZ561" s="56"/>
      <c r="BA561" s="56"/>
      <c r="BB561" s="56"/>
      <c r="BC561" s="56"/>
      <c r="BD561" s="56"/>
      <c r="BE561" s="56"/>
      <c r="BF561" s="56"/>
      <c r="BG561" s="56"/>
      <c r="BH561" s="56"/>
      <c r="BI561" s="56"/>
      <c r="BJ561" s="56"/>
      <c r="BK561" s="56"/>
      <c r="BL561" s="56"/>
      <c r="BM561" s="56"/>
      <c r="BN561" s="56"/>
      <c r="BO561" s="56"/>
      <c r="BP561" s="56"/>
      <c r="BQ561" s="56"/>
      <c r="BR561" s="56"/>
      <c r="BS561" s="56"/>
      <c r="BT561" s="56"/>
      <c r="BU561" s="56"/>
      <c r="BV561" s="56"/>
      <c r="BW561" s="56"/>
      <c r="BX561" s="56"/>
      <c r="BY561" s="56"/>
      <c r="BZ561" s="56"/>
      <c r="CA561" s="56"/>
      <c r="CB561" s="56"/>
      <c r="CC561" s="56"/>
      <c r="CD561" s="56"/>
      <c r="CE561" s="56"/>
      <c r="CF561" s="56"/>
      <c r="CG561" s="56"/>
      <c r="CH561" s="56"/>
      <c r="CI561" s="56"/>
      <c r="CJ561" s="56"/>
      <c r="CK561" s="56"/>
      <c r="CL561" s="56"/>
      <c r="CM561" s="56"/>
      <c r="CN561" s="56"/>
      <c r="CO561" s="56"/>
      <c r="CP561" s="56"/>
      <c r="CQ561" s="56"/>
      <c r="CR561" s="56"/>
      <c r="CS561" s="56"/>
      <c r="CT561" s="56"/>
      <c r="CU561" s="56"/>
      <c r="CV561" s="56"/>
      <c r="CW561" s="56"/>
      <c r="CX561" s="56"/>
      <c r="CY561" s="56"/>
      <c r="CZ561" s="56"/>
      <c r="DA561" s="56"/>
      <c r="DB561" s="56"/>
      <c r="DC561" s="56"/>
      <c r="DD561" s="56"/>
      <c r="DE561" s="56"/>
      <c r="DF561" s="56"/>
      <c r="DG561" s="56"/>
      <c r="DH561" s="56"/>
      <c r="DI561" s="56"/>
      <c r="DJ561" s="56"/>
      <c r="DK561" s="56"/>
      <c r="DL561" s="56"/>
      <c r="DM561" s="56"/>
      <c r="DN561" s="56"/>
      <c r="DO561" s="56"/>
      <c r="DP561" s="56"/>
      <c r="DQ561" s="56"/>
      <c r="DR561" s="56"/>
      <c r="DS561" s="56"/>
      <c r="DT561" s="56"/>
      <c r="DU561" s="56"/>
      <c r="DV561" s="56"/>
      <c r="DW561" s="56"/>
      <c r="DX561" s="56"/>
      <c r="DY561" s="56"/>
      <c r="DZ561" s="56"/>
      <c r="EA561" s="56"/>
      <c r="EB561" s="56"/>
      <c r="EC561" s="56"/>
      <c r="ED561" s="56"/>
      <c r="EE561" s="56"/>
      <c r="EF561" s="56"/>
      <c r="EG561" s="56"/>
      <c r="EH561" s="56"/>
      <c r="EI561" s="56"/>
      <c r="EJ561" s="56"/>
      <c r="EK561" s="56"/>
      <c r="EL561" s="56"/>
      <c r="EM561" s="56"/>
      <c r="EN561" s="56"/>
      <c r="EO561" s="56"/>
      <c r="EP561" s="56"/>
      <c r="EQ561" s="56"/>
      <c r="ER561" s="56"/>
      <c r="ES561" s="56"/>
      <c r="ET561" s="56"/>
      <c r="EU561" s="56"/>
      <c r="EV561" s="56"/>
      <c r="EW561" s="56"/>
      <c r="EX561" s="56"/>
      <c r="EY561" s="56"/>
      <c r="EZ561" s="56"/>
      <c r="FA561" s="56"/>
      <c r="FB561" s="56"/>
      <c r="FC561" s="56"/>
      <c r="FD561" s="56"/>
      <c r="FE561" s="56"/>
      <c r="FF561" s="56"/>
      <c r="FG561" s="56"/>
      <c r="FH561" s="56"/>
      <c r="FI561" s="56"/>
      <c r="FJ561" s="56"/>
      <c r="FK561" s="56"/>
      <c r="FL561" s="56"/>
      <c r="FM561" s="56"/>
      <c r="FN561" s="56"/>
      <c r="FO561" s="56"/>
      <c r="FP561" s="56"/>
      <c r="FQ561" s="56"/>
      <c r="FR561" s="56"/>
      <c r="FS561" s="56"/>
      <c r="FT561" s="56"/>
      <c r="FU561" s="56"/>
      <c r="FV561" s="56"/>
      <c r="FW561" s="56"/>
      <c r="FX561" s="56"/>
      <c r="FY561" s="56"/>
      <c r="FZ561" s="56"/>
      <c r="GA561" s="56"/>
      <c r="GB561" s="56"/>
      <c r="GC561" s="56"/>
      <c r="GD561" s="56"/>
      <c r="GE561" s="56"/>
      <c r="GF561" s="56"/>
      <c r="GG561" s="56"/>
      <c r="GH561" s="56"/>
      <c r="GI561" s="56"/>
      <c r="GJ561" s="56"/>
      <c r="GK561" s="56"/>
      <c r="GL561" s="56"/>
      <c r="GM561" s="56"/>
      <c r="GN561" s="56"/>
      <c r="GO561" s="56"/>
      <c r="GP561" s="56"/>
      <c r="GQ561" s="56"/>
      <c r="GR561" s="56"/>
      <c r="GS561" s="56"/>
      <c r="GT561" s="56"/>
      <c r="GU561" s="56"/>
      <c r="GV561" s="56"/>
      <c r="GW561" s="56"/>
      <c r="GX561" s="56"/>
      <c r="GY561" s="56"/>
      <c r="GZ561" s="56"/>
      <c r="HA561" s="56"/>
      <c r="HB561" s="56"/>
      <c r="HC561" s="56"/>
      <c r="HD561" s="56"/>
      <c r="HE561" s="56"/>
      <c r="HF561" s="56"/>
      <c r="HG561" s="56"/>
      <c r="HH561" s="56"/>
      <c r="HI561" s="56"/>
      <c r="HJ561" s="56"/>
      <c r="HK561" s="56"/>
      <c r="HL561" s="56"/>
      <c r="HM561" s="56"/>
      <c r="HN561" s="56"/>
      <c r="HO561" s="56"/>
      <c r="HP561" s="56"/>
      <c r="HQ561" s="56"/>
      <c r="HR561" s="56"/>
      <c r="HS561" s="56"/>
      <c r="HT561" s="56"/>
      <c r="HU561" s="56"/>
      <c r="HV561" s="56"/>
      <c r="HW561" s="56"/>
      <c r="HX561" s="56"/>
      <c r="HY561" s="56"/>
      <c r="HZ561" s="56"/>
      <c r="IA561" s="56"/>
      <c r="IB561" s="56"/>
      <c r="IC561" s="56"/>
      <c r="ID561" s="56"/>
      <c r="IE561" s="56"/>
      <c r="IF561" s="56"/>
      <c r="IG561" s="56"/>
      <c r="IH561" s="56"/>
      <c r="II561" s="56"/>
      <c r="IJ561" s="56"/>
      <c r="IK561" s="56"/>
      <c r="IL561" s="56"/>
      <c r="IM561" s="56"/>
      <c r="IN561" s="56"/>
      <c r="IO561" s="56"/>
      <c r="IP561" s="56"/>
      <c r="IQ561" s="56"/>
      <c r="IR561" s="56"/>
      <c r="IS561" s="56"/>
      <c r="IT561" s="56"/>
      <c r="IU561" s="56"/>
      <c r="IV561" s="56"/>
      <c r="IW561" s="56"/>
      <c r="IX561" s="56"/>
      <c r="IY561" s="56"/>
      <c r="IZ561" s="56"/>
      <c r="JA561" s="56"/>
      <c r="JB561" s="56"/>
      <c r="JC561" s="56"/>
      <c r="JD561" s="56"/>
      <c r="JE561" s="56"/>
      <c r="JF561" s="56"/>
      <c r="JG561" s="56"/>
      <c r="JH561" s="56"/>
      <c r="JI561" s="56"/>
      <c r="JJ561" s="56"/>
      <c r="JK561" s="56"/>
      <c r="JL561" s="56"/>
      <c r="JM561" s="56"/>
      <c r="JN561" s="56"/>
      <c r="JO561" s="56"/>
      <c r="JP561" s="56"/>
      <c r="JQ561" s="56"/>
      <c r="JR561" s="56"/>
      <c r="JS561" s="56"/>
      <c r="JT561" s="56"/>
      <c r="JU561" s="56"/>
      <c r="JV561" s="56"/>
      <c r="JW561" s="56"/>
      <c r="JX561" s="56"/>
      <c r="JY561" s="56"/>
      <c r="JZ561" s="56"/>
      <c r="KA561" s="56"/>
      <c r="KB561" s="56"/>
      <c r="KC561" s="56"/>
      <c r="KD561" s="56"/>
      <c r="KE561" s="56"/>
      <c r="KF561" s="56"/>
      <c r="KG561" s="56"/>
      <c r="KH561" s="56"/>
      <c r="KI561" s="56"/>
      <c r="KJ561" s="56"/>
      <c r="KK561" s="56"/>
      <c r="KL561" s="56"/>
      <c r="KM561" s="56"/>
      <c r="KN561" s="56"/>
      <c r="KO561" s="56"/>
      <c r="KP561" s="56"/>
      <c r="KQ561" s="56"/>
      <c r="KR561" s="56"/>
      <c r="KS561" s="56"/>
      <c r="KT561" s="56"/>
      <c r="KU561" s="56"/>
      <c r="KV561" s="56"/>
      <c r="KW561" s="56"/>
      <c r="KX561" s="56"/>
      <c r="KY561" s="56"/>
      <c r="KZ561" s="56"/>
      <c r="LA561" s="56"/>
      <c r="LB561" s="56"/>
      <c r="LC561" s="56"/>
      <c r="LD561" s="56"/>
      <c r="LE561" s="56"/>
      <c r="LF561" s="56"/>
      <c r="LG561" s="56"/>
      <c r="LH561" s="56"/>
      <c r="LI561" s="56"/>
      <c r="LJ561" s="56"/>
      <c r="LK561" s="56"/>
      <c r="LL561" s="56"/>
      <c r="LM561" s="56"/>
      <c r="LN561" s="56"/>
      <c r="LO561" s="56"/>
      <c r="LP561" s="56"/>
      <c r="LQ561" s="56"/>
      <c r="LR561" s="56"/>
      <c r="LS561" s="56"/>
      <c r="LT561" s="56"/>
      <c r="LU561" s="56"/>
      <c r="LV561" s="56"/>
      <c r="LW561" s="56"/>
      <c r="LX561" s="56"/>
      <c r="LY561" s="56"/>
      <c r="LZ561" s="56"/>
      <c r="MA561" s="56"/>
      <c r="MB561" s="56"/>
      <c r="MC561" s="56"/>
      <c r="MD561" s="56"/>
      <c r="ME561" s="56"/>
      <c r="MF561" s="56"/>
      <c r="MG561" s="56"/>
      <c r="MH561" s="56"/>
      <c r="MI561" s="56"/>
      <c r="MJ561" s="56"/>
      <c r="MK561" s="56"/>
      <c r="ML561" s="56"/>
      <c r="MM561" s="56"/>
      <c r="MN561" s="56"/>
      <c r="MO561" s="56"/>
      <c r="MP561" s="56"/>
      <c r="MQ561" s="56"/>
      <c r="MR561" s="56"/>
      <c r="MS561" s="56"/>
      <c r="MT561" s="56"/>
      <c r="MU561" s="56"/>
      <c r="MV561" s="56"/>
      <c r="MW561" s="56"/>
      <c r="MX561" s="56"/>
      <c r="MY561" s="56"/>
      <c r="MZ561" s="56"/>
      <c r="NA561" s="56"/>
      <c r="NB561" s="56"/>
      <c r="NC561" s="56"/>
      <c r="ND561" s="56"/>
      <c r="NE561" s="56"/>
      <c r="NF561" s="56"/>
      <c r="NG561" s="57"/>
      <c r="NH561" s="57"/>
      <c r="NI561" s="57"/>
      <c r="NJ561" s="56"/>
      <c r="NK561" s="55"/>
      <c r="NL561" s="55"/>
      <c r="NM561" s="55"/>
      <c r="NN561" s="55"/>
      <c r="NO561" s="55"/>
      <c r="NP561" s="55"/>
      <c r="NQ561" s="55"/>
      <c r="NR561" s="55"/>
      <c r="NS561" s="55"/>
      <c r="NT561" s="55"/>
      <c r="NU561" s="55"/>
      <c r="NV561" s="56"/>
    </row>
    <row r="562" spans="1:386" s="48" customFormat="1" x14ac:dyDescent="0.2">
      <c r="A562" s="54"/>
      <c r="B562" s="55"/>
      <c r="C562" s="55"/>
      <c r="D562" s="236"/>
      <c r="E562" s="222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  <c r="AA562" s="56"/>
      <c r="AB562" s="56"/>
      <c r="AC562" s="56"/>
      <c r="AD562" s="56"/>
      <c r="AE562" s="56"/>
      <c r="AF562" s="56"/>
      <c r="AG562" s="56"/>
      <c r="AH562" s="56"/>
      <c r="AI562" s="56"/>
      <c r="AJ562" s="56"/>
      <c r="AK562" s="56"/>
      <c r="AL562" s="56"/>
      <c r="AM562" s="56"/>
      <c r="AN562" s="56"/>
      <c r="AO562" s="56"/>
      <c r="AP562" s="56"/>
      <c r="AQ562" s="56"/>
      <c r="AR562" s="56"/>
      <c r="AS562" s="56"/>
      <c r="AT562" s="56"/>
      <c r="AU562" s="56"/>
      <c r="AV562" s="56"/>
      <c r="AW562" s="56"/>
      <c r="AX562" s="56"/>
      <c r="AY562" s="56"/>
      <c r="AZ562" s="56"/>
      <c r="BA562" s="56"/>
      <c r="BB562" s="56"/>
      <c r="BC562" s="56"/>
      <c r="BD562" s="56"/>
      <c r="BE562" s="56"/>
      <c r="BF562" s="56"/>
      <c r="BG562" s="56"/>
      <c r="BH562" s="56"/>
      <c r="BI562" s="56"/>
      <c r="BJ562" s="56"/>
      <c r="BK562" s="56"/>
      <c r="BL562" s="56"/>
      <c r="BM562" s="56"/>
      <c r="BN562" s="56"/>
      <c r="BO562" s="56"/>
      <c r="BP562" s="56"/>
      <c r="BQ562" s="56"/>
      <c r="BR562" s="56"/>
      <c r="BS562" s="56"/>
      <c r="BT562" s="56"/>
      <c r="BU562" s="56"/>
      <c r="BV562" s="56"/>
      <c r="BW562" s="56"/>
      <c r="BX562" s="56"/>
      <c r="BY562" s="56"/>
      <c r="BZ562" s="56"/>
      <c r="CA562" s="56"/>
      <c r="CB562" s="56"/>
      <c r="CC562" s="56"/>
      <c r="CD562" s="56"/>
      <c r="CE562" s="56"/>
      <c r="CF562" s="56"/>
      <c r="CG562" s="56"/>
      <c r="CH562" s="56"/>
      <c r="CI562" s="56"/>
      <c r="CJ562" s="56"/>
      <c r="CK562" s="56"/>
      <c r="CL562" s="56"/>
      <c r="CM562" s="56"/>
      <c r="CN562" s="56"/>
      <c r="CO562" s="56"/>
      <c r="CP562" s="56"/>
      <c r="CQ562" s="56"/>
      <c r="CR562" s="56"/>
      <c r="CS562" s="56"/>
      <c r="CT562" s="56"/>
      <c r="CU562" s="56"/>
      <c r="CV562" s="56"/>
      <c r="CW562" s="56"/>
      <c r="CX562" s="56"/>
      <c r="CY562" s="56"/>
      <c r="CZ562" s="56"/>
      <c r="DA562" s="56"/>
      <c r="DB562" s="56"/>
      <c r="DC562" s="56"/>
      <c r="DD562" s="56"/>
      <c r="DE562" s="56"/>
      <c r="DF562" s="56"/>
      <c r="DG562" s="56"/>
      <c r="DH562" s="56"/>
      <c r="DI562" s="56"/>
      <c r="DJ562" s="56"/>
      <c r="DK562" s="56"/>
      <c r="DL562" s="56"/>
      <c r="DM562" s="56"/>
      <c r="DN562" s="56"/>
      <c r="DO562" s="56"/>
      <c r="DP562" s="56"/>
      <c r="DQ562" s="56"/>
      <c r="DR562" s="56"/>
      <c r="DS562" s="56"/>
      <c r="DT562" s="56"/>
      <c r="DU562" s="56"/>
      <c r="DV562" s="56"/>
      <c r="DW562" s="56"/>
      <c r="DX562" s="56"/>
      <c r="DY562" s="56"/>
      <c r="DZ562" s="56"/>
      <c r="EA562" s="56"/>
      <c r="EB562" s="56"/>
      <c r="EC562" s="56"/>
      <c r="ED562" s="56"/>
      <c r="EE562" s="56"/>
      <c r="EF562" s="56"/>
      <c r="EG562" s="56"/>
      <c r="EH562" s="56"/>
      <c r="EI562" s="56"/>
      <c r="EJ562" s="56"/>
      <c r="EK562" s="56"/>
      <c r="EL562" s="56"/>
      <c r="EM562" s="56"/>
      <c r="EN562" s="56"/>
      <c r="EO562" s="56"/>
      <c r="EP562" s="56"/>
      <c r="EQ562" s="56"/>
      <c r="ER562" s="56"/>
      <c r="ES562" s="56"/>
      <c r="ET562" s="56"/>
      <c r="EU562" s="56"/>
      <c r="EV562" s="56"/>
      <c r="EW562" s="56"/>
      <c r="EX562" s="56"/>
      <c r="EY562" s="56"/>
      <c r="EZ562" s="56"/>
      <c r="FA562" s="56"/>
      <c r="FB562" s="56"/>
      <c r="FC562" s="56"/>
      <c r="FD562" s="56"/>
      <c r="FE562" s="56"/>
      <c r="FF562" s="56"/>
      <c r="FG562" s="56"/>
      <c r="FH562" s="56"/>
      <c r="FI562" s="56"/>
      <c r="FJ562" s="56"/>
      <c r="FK562" s="56"/>
      <c r="FL562" s="56"/>
      <c r="FM562" s="56"/>
      <c r="FN562" s="56"/>
      <c r="FO562" s="56"/>
      <c r="FP562" s="56"/>
      <c r="FQ562" s="56"/>
      <c r="FR562" s="56"/>
      <c r="FS562" s="56"/>
      <c r="FT562" s="56"/>
      <c r="FU562" s="56"/>
      <c r="FV562" s="56"/>
      <c r="FW562" s="56"/>
      <c r="FX562" s="56"/>
      <c r="FY562" s="56"/>
      <c r="FZ562" s="56"/>
      <c r="GA562" s="56"/>
      <c r="GB562" s="56"/>
      <c r="GC562" s="56"/>
      <c r="GD562" s="56"/>
      <c r="GE562" s="56"/>
      <c r="GF562" s="56"/>
      <c r="GG562" s="56"/>
      <c r="GH562" s="56"/>
      <c r="GI562" s="56"/>
      <c r="GJ562" s="56"/>
      <c r="GK562" s="56"/>
      <c r="GL562" s="56"/>
      <c r="GM562" s="56"/>
      <c r="GN562" s="56"/>
      <c r="GO562" s="56"/>
      <c r="GP562" s="56"/>
      <c r="GQ562" s="56"/>
      <c r="GR562" s="56"/>
      <c r="GS562" s="56"/>
      <c r="GT562" s="56"/>
      <c r="GU562" s="56"/>
      <c r="GV562" s="56"/>
      <c r="GW562" s="56"/>
      <c r="GX562" s="56"/>
      <c r="GY562" s="56"/>
      <c r="GZ562" s="56"/>
      <c r="HA562" s="56"/>
      <c r="HB562" s="56"/>
      <c r="HC562" s="56"/>
      <c r="HD562" s="56"/>
      <c r="HE562" s="56"/>
      <c r="HF562" s="56"/>
      <c r="HG562" s="56"/>
      <c r="HH562" s="56"/>
      <c r="HI562" s="56"/>
      <c r="HJ562" s="56"/>
      <c r="HK562" s="56"/>
      <c r="HL562" s="56"/>
      <c r="HM562" s="56"/>
      <c r="HN562" s="56"/>
      <c r="HO562" s="56"/>
      <c r="HP562" s="56"/>
      <c r="HQ562" s="56"/>
      <c r="HR562" s="56"/>
      <c r="HS562" s="56"/>
      <c r="HT562" s="56"/>
      <c r="HU562" s="56"/>
      <c r="HV562" s="56"/>
      <c r="HW562" s="56"/>
      <c r="HX562" s="56"/>
      <c r="HY562" s="56"/>
      <c r="HZ562" s="56"/>
      <c r="IA562" s="56"/>
      <c r="IB562" s="56"/>
      <c r="IC562" s="56"/>
      <c r="ID562" s="56"/>
      <c r="IE562" s="56"/>
      <c r="IF562" s="56"/>
      <c r="IG562" s="56"/>
      <c r="IH562" s="56"/>
      <c r="II562" s="56"/>
      <c r="IJ562" s="56"/>
      <c r="IK562" s="56"/>
      <c r="IL562" s="56"/>
      <c r="IM562" s="56"/>
      <c r="IN562" s="56"/>
      <c r="IO562" s="56"/>
      <c r="IP562" s="56"/>
      <c r="IQ562" s="56"/>
      <c r="IR562" s="56"/>
      <c r="IS562" s="56"/>
      <c r="IT562" s="56"/>
      <c r="IU562" s="56"/>
      <c r="IV562" s="56"/>
      <c r="IW562" s="56"/>
      <c r="IX562" s="56"/>
      <c r="IY562" s="56"/>
      <c r="IZ562" s="56"/>
      <c r="JA562" s="56"/>
      <c r="JB562" s="56"/>
      <c r="JC562" s="56"/>
      <c r="JD562" s="56"/>
      <c r="JE562" s="56"/>
      <c r="JF562" s="56"/>
      <c r="JG562" s="56"/>
      <c r="JH562" s="56"/>
      <c r="JI562" s="56"/>
      <c r="JJ562" s="56"/>
      <c r="JK562" s="56"/>
      <c r="JL562" s="56"/>
      <c r="JM562" s="56"/>
      <c r="JN562" s="56"/>
      <c r="JO562" s="56"/>
      <c r="JP562" s="56"/>
      <c r="JQ562" s="56"/>
      <c r="JR562" s="56"/>
      <c r="JS562" s="56"/>
      <c r="JT562" s="56"/>
      <c r="JU562" s="56"/>
      <c r="JV562" s="56"/>
      <c r="JW562" s="56"/>
      <c r="JX562" s="56"/>
      <c r="JY562" s="56"/>
      <c r="JZ562" s="56"/>
      <c r="KA562" s="56"/>
      <c r="KB562" s="56"/>
      <c r="KC562" s="56"/>
      <c r="KD562" s="56"/>
      <c r="KE562" s="56"/>
      <c r="KF562" s="56"/>
      <c r="KG562" s="56"/>
      <c r="KH562" s="56"/>
      <c r="KI562" s="56"/>
      <c r="KJ562" s="56"/>
      <c r="KK562" s="56"/>
      <c r="KL562" s="56"/>
      <c r="KM562" s="56"/>
      <c r="KN562" s="56"/>
      <c r="KO562" s="56"/>
      <c r="KP562" s="56"/>
      <c r="KQ562" s="56"/>
      <c r="KR562" s="56"/>
      <c r="KS562" s="56"/>
      <c r="KT562" s="56"/>
      <c r="KU562" s="56"/>
      <c r="KV562" s="56"/>
      <c r="KW562" s="56"/>
      <c r="KX562" s="56"/>
      <c r="KY562" s="56"/>
      <c r="KZ562" s="56"/>
      <c r="LA562" s="56"/>
      <c r="LB562" s="56"/>
      <c r="LC562" s="56"/>
      <c r="LD562" s="56"/>
      <c r="LE562" s="56"/>
      <c r="LF562" s="56"/>
      <c r="LG562" s="56"/>
      <c r="LH562" s="56"/>
      <c r="LI562" s="56"/>
      <c r="LJ562" s="56"/>
      <c r="LK562" s="56"/>
      <c r="LL562" s="56"/>
      <c r="LM562" s="56"/>
      <c r="LN562" s="56"/>
      <c r="LO562" s="56"/>
      <c r="LP562" s="56"/>
      <c r="LQ562" s="56"/>
      <c r="LR562" s="56"/>
      <c r="LS562" s="56"/>
      <c r="LT562" s="56"/>
      <c r="LU562" s="56"/>
      <c r="LV562" s="56"/>
      <c r="LW562" s="56"/>
      <c r="LX562" s="56"/>
      <c r="LY562" s="56"/>
      <c r="LZ562" s="56"/>
      <c r="MA562" s="56"/>
      <c r="MB562" s="56"/>
      <c r="MC562" s="56"/>
      <c r="MD562" s="56"/>
      <c r="ME562" s="56"/>
      <c r="MF562" s="56"/>
      <c r="MG562" s="56"/>
      <c r="MH562" s="56"/>
      <c r="MI562" s="56"/>
      <c r="MJ562" s="56"/>
      <c r="MK562" s="56"/>
      <c r="ML562" s="56"/>
      <c r="MM562" s="56"/>
      <c r="MN562" s="56"/>
      <c r="MO562" s="56"/>
      <c r="MP562" s="56"/>
      <c r="MQ562" s="56"/>
      <c r="MR562" s="56"/>
      <c r="MS562" s="56"/>
      <c r="MT562" s="56"/>
      <c r="MU562" s="56"/>
      <c r="MV562" s="56"/>
      <c r="MW562" s="56"/>
      <c r="MX562" s="56"/>
      <c r="MY562" s="56"/>
      <c r="MZ562" s="56"/>
      <c r="NA562" s="56"/>
      <c r="NB562" s="56"/>
      <c r="NC562" s="56"/>
      <c r="ND562" s="56"/>
      <c r="NE562" s="56"/>
      <c r="NF562" s="56"/>
      <c r="NG562" s="57"/>
      <c r="NH562" s="57"/>
      <c r="NI562" s="57"/>
      <c r="NJ562" s="56"/>
      <c r="NK562" s="55"/>
      <c r="NL562" s="55"/>
      <c r="NM562" s="55"/>
      <c r="NN562" s="55"/>
      <c r="NO562" s="55"/>
      <c r="NP562" s="55"/>
      <c r="NQ562" s="55"/>
      <c r="NR562" s="55"/>
      <c r="NS562" s="55"/>
      <c r="NT562" s="55"/>
      <c r="NU562" s="55"/>
      <c r="NV562" s="56"/>
    </row>
    <row r="563" spans="1:386" s="48" customFormat="1" x14ac:dyDescent="0.2">
      <c r="A563" s="54"/>
      <c r="B563" s="55"/>
      <c r="C563" s="55"/>
      <c r="D563" s="236"/>
      <c r="E563" s="222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  <c r="AA563" s="56"/>
      <c r="AB563" s="56"/>
      <c r="AC563" s="56"/>
      <c r="AD563" s="56"/>
      <c r="AE563" s="56"/>
      <c r="AF563" s="56"/>
      <c r="AG563" s="56"/>
      <c r="AH563" s="56"/>
      <c r="AI563" s="56"/>
      <c r="AJ563" s="56"/>
      <c r="AK563" s="56"/>
      <c r="AL563" s="56"/>
      <c r="AM563" s="56"/>
      <c r="AN563" s="56"/>
      <c r="AO563" s="56"/>
      <c r="AP563" s="56"/>
      <c r="AQ563" s="56"/>
      <c r="AR563" s="56"/>
      <c r="AS563" s="56"/>
      <c r="AT563" s="56"/>
      <c r="AU563" s="56"/>
      <c r="AV563" s="56"/>
      <c r="AW563" s="56"/>
      <c r="AX563" s="56"/>
      <c r="AY563" s="56"/>
      <c r="AZ563" s="56"/>
      <c r="BA563" s="56"/>
      <c r="BB563" s="56"/>
      <c r="BC563" s="56"/>
      <c r="BD563" s="56"/>
      <c r="BE563" s="56"/>
      <c r="BF563" s="56"/>
      <c r="BG563" s="56"/>
      <c r="BH563" s="56"/>
      <c r="BI563" s="56"/>
      <c r="BJ563" s="56"/>
      <c r="BK563" s="56"/>
      <c r="BL563" s="56"/>
      <c r="BM563" s="56"/>
      <c r="BN563" s="56"/>
      <c r="BO563" s="56"/>
      <c r="BP563" s="56"/>
      <c r="BQ563" s="56"/>
      <c r="BR563" s="56"/>
      <c r="BS563" s="56"/>
      <c r="BT563" s="56"/>
      <c r="BU563" s="56"/>
      <c r="BV563" s="56"/>
      <c r="BW563" s="56"/>
      <c r="BX563" s="56"/>
      <c r="BY563" s="56"/>
      <c r="BZ563" s="56"/>
      <c r="CA563" s="56"/>
      <c r="CB563" s="56"/>
      <c r="CC563" s="56"/>
      <c r="CD563" s="56"/>
      <c r="CE563" s="56"/>
      <c r="CF563" s="56"/>
      <c r="CG563" s="56"/>
      <c r="CH563" s="56"/>
      <c r="CI563" s="56"/>
      <c r="CJ563" s="56"/>
      <c r="CK563" s="56"/>
      <c r="CL563" s="56"/>
      <c r="CM563" s="56"/>
      <c r="CN563" s="56"/>
      <c r="CO563" s="56"/>
      <c r="CP563" s="56"/>
      <c r="CQ563" s="56"/>
      <c r="CR563" s="56"/>
      <c r="CS563" s="56"/>
      <c r="CT563" s="56"/>
      <c r="CU563" s="56"/>
      <c r="CV563" s="56"/>
      <c r="CW563" s="56"/>
      <c r="CX563" s="56"/>
      <c r="CY563" s="56"/>
      <c r="CZ563" s="56"/>
      <c r="DA563" s="56"/>
      <c r="DB563" s="56"/>
      <c r="DC563" s="56"/>
      <c r="DD563" s="56"/>
      <c r="DE563" s="56"/>
      <c r="DF563" s="56"/>
      <c r="DG563" s="56"/>
      <c r="DH563" s="56"/>
      <c r="DI563" s="56"/>
      <c r="DJ563" s="56"/>
      <c r="DK563" s="56"/>
      <c r="DL563" s="56"/>
      <c r="DM563" s="56"/>
      <c r="DN563" s="56"/>
      <c r="DO563" s="56"/>
      <c r="DP563" s="56"/>
      <c r="DQ563" s="56"/>
      <c r="DR563" s="56"/>
      <c r="DS563" s="56"/>
      <c r="DT563" s="56"/>
      <c r="DU563" s="56"/>
      <c r="DV563" s="56"/>
      <c r="DW563" s="56"/>
      <c r="DX563" s="56"/>
      <c r="DY563" s="56"/>
      <c r="DZ563" s="56"/>
      <c r="EA563" s="56"/>
      <c r="EB563" s="56"/>
      <c r="EC563" s="56"/>
      <c r="ED563" s="56"/>
      <c r="EE563" s="56"/>
      <c r="EF563" s="56"/>
      <c r="EG563" s="56"/>
      <c r="EH563" s="56"/>
      <c r="EI563" s="56"/>
      <c r="EJ563" s="56"/>
      <c r="EK563" s="56"/>
      <c r="EL563" s="56"/>
      <c r="EM563" s="56"/>
      <c r="EN563" s="56"/>
      <c r="EO563" s="56"/>
      <c r="EP563" s="56"/>
      <c r="EQ563" s="56"/>
      <c r="ER563" s="56"/>
      <c r="ES563" s="56"/>
      <c r="ET563" s="56"/>
      <c r="EU563" s="56"/>
      <c r="EV563" s="56"/>
      <c r="EW563" s="56"/>
      <c r="EX563" s="56"/>
      <c r="EY563" s="56"/>
      <c r="EZ563" s="56"/>
      <c r="FA563" s="56"/>
      <c r="FB563" s="56"/>
      <c r="FC563" s="56"/>
      <c r="FD563" s="56"/>
      <c r="FE563" s="56"/>
      <c r="FF563" s="56"/>
      <c r="FG563" s="56"/>
      <c r="FH563" s="56"/>
      <c r="FI563" s="56"/>
      <c r="FJ563" s="56"/>
      <c r="FK563" s="56"/>
      <c r="FL563" s="56"/>
      <c r="FM563" s="56"/>
      <c r="FN563" s="56"/>
      <c r="FO563" s="56"/>
      <c r="FP563" s="56"/>
      <c r="FQ563" s="56"/>
      <c r="FR563" s="56"/>
      <c r="FS563" s="56"/>
      <c r="FT563" s="56"/>
      <c r="FU563" s="56"/>
      <c r="FV563" s="56"/>
      <c r="FW563" s="56"/>
      <c r="FX563" s="56"/>
      <c r="FY563" s="56"/>
      <c r="FZ563" s="56"/>
      <c r="GA563" s="56"/>
      <c r="GB563" s="56"/>
      <c r="GC563" s="56"/>
      <c r="GD563" s="56"/>
      <c r="GE563" s="56"/>
      <c r="GF563" s="56"/>
      <c r="GG563" s="56"/>
      <c r="GH563" s="56"/>
      <c r="GI563" s="56"/>
      <c r="GJ563" s="56"/>
      <c r="GK563" s="56"/>
      <c r="GL563" s="56"/>
      <c r="GM563" s="56"/>
      <c r="GN563" s="56"/>
      <c r="GO563" s="56"/>
      <c r="GP563" s="56"/>
      <c r="GQ563" s="56"/>
      <c r="GR563" s="56"/>
      <c r="GS563" s="56"/>
      <c r="GT563" s="56"/>
      <c r="GU563" s="56"/>
      <c r="GV563" s="56"/>
      <c r="GW563" s="56"/>
      <c r="GX563" s="56"/>
      <c r="GY563" s="56"/>
      <c r="GZ563" s="56"/>
      <c r="HA563" s="56"/>
      <c r="HB563" s="56"/>
      <c r="HC563" s="56"/>
      <c r="HD563" s="56"/>
      <c r="HE563" s="56"/>
      <c r="HF563" s="56"/>
      <c r="HG563" s="56"/>
      <c r="HH563" s="56"/>
      <c r="HI563" s="56"/>
      <c r="HJ563" s="56"/>
      <c r="HK563" s="56"/>
      <c r="HL563" s="56"/>
      <c r="HM563" s="56"/>
      <c r="HN563" s="56"/>
      <c r="HO563" s="56"/>
      <c r="HP563" s="56"/>
      <c r="HQ563" s="56"/>
      <c r="HR563" s="56"/>
      <c r="HS563" s="56"/>
      <c r="HT563" s="56"/>
      <c r="HU563" s="56"/>
      <c r="HV563" s="56"/>
      <c r="HW563" s="56"/>
      <c r="HX563" s="56"/>
      <c r="HY563" s="56"/>
      <c r="HZ563" s="56"/>
      <c r="IA563" s="56"/>
      <c r="IB563" s="56"/>
      <c r="IC563" s="56"/>
      <c r="ID563" s="56"/>
      <c r="IE563" s="56"/>
      <c r="IF563" s="56"/>
      <c r="IG563" s="56"/>
      <c r="IH563" s="56"/>
      <c r="II563" s="56"/>
      <c r="IJ563" s="56"/>
      <c r="IK563" s="56"/>
      <c r="IL563" s="56"/>
      <c r="IM563" s="56"/>
      <c r="IN563" s="56"/>
      <c r="IO563" s="56"/>
      <c r="IP563" s="56"/>
      <c r="IQ563" s="56"/>
      <c r="IR563" s="56"/>
      <c r="IS563" s="56"/>
      <c r="IT563" s="56"/>
      <c r="IU563" s="56"/>
      <c r="IV563" s="56"/>
      <c r="IW563" s="56"/>
      <c r="IX563" s="56"/>
      <c r="IY563" s="56"/>
      <c r="IZ563" s="56"/>
      <c r="JA563" s="56"/>
      <c r="JB563" s="56"/>
      <c r="JC563" s="56"/>
      <c r="JD563" s="56"/>
      <c r="JE563" s="56"/>
      <c r="JF563" s="56"/>
      <c r="JG563" s="56"/>
      <c r="JH563" s="56"/>
      <c r="JI563" s="56"/>
      <c r="JJ563" s="56"/>
      <c r="JK563" s="56"/>
      <c r="JL563" s="56"/>
      <c r="JM563" s="56"/>
      <c r="JN563" s="56"/>
      <c r="JO563" s="56"/>
      <c r="JP563" s="56"/>
      <c r="JQ563" s="56"/>
      <c r="JR563" s="56"/>
      <c r="JS563" s="56"/>
      <c r="JT563" s="56"/>
      <c r="JU563" s="56"/>
      <c r="JV563" s="56"/>
      <c r="JW563" s="56"/>
      <c r="JX563" s="56"/>
      <c r="JY563" s="56"/>
      <c r="JZ563" s="56"/>
      <c r="KA563" s="56"/>
      <c r="KB563" s="56"/>
      <c r="KC563" s="56"/>
      <c r="KD563" s="56"/>
      <c r="KE563" s="56"/>
      <c r="KF563" s="56"/>
      <c r="KG563" s="56"/>
      <c r="KH563" s="56"/>
      <c r="KI563" s="56"/>
      <c r="KJ563" s="56"/>
      <c r="KK563" s="56"/>
      <c r="KL563" s="56"/>
      <c r="KM563" s="56"/>
      <c r="KN563" s="56"/>
      <c r="KO563" s="56"/>
      <c r="KP563" s="56"/>
      <c r="KQ563" s="56"/>
      <c r="KR563" s="56"/>
      <c r="KS563" s="56"/>
      <c r="KT563" s="56"/>
      <c r="KU563" s="56"/>
      <c r="KV563" s="56"/>
      <c r="KW563" s="56"/>
      <c r="KX563" s="56"/>
      <c r="KY563" s="56"/>
      <c r="KZ563" s="56"/>
      <c r="LA563" s="56"/>
      <c r="LB563" s="56"/>
      <c r="LC563" s="56"/>
      <c r="LD563" s="56"/>
      <c r="LE563" s="56"/>
      <c r="LF563" s="56"/>
      <c r="LG563" s="56"/>
      <c r="LH563" s="56"/>
      <c r="LI563" s="56"/>
      <c r="LJ563" s="56"/>
      <c r="LK563" s="56"/>
      <c r="LL563" s="56"/>
      <c r="LM563" s="56"/>
      <c r="LN563" s="56"/>
      <c r="LO563" s="56"/>
      <c r="LP563" s="56"/>
      <c r="LQ563" s="56"/>
      <c r="LR563" s="56"/>
      <c r="LS563" s="56"/>
      <c r="LT563" s="56"/>
      <c r="LU563" s="56"/>
      <c r="LV563" s="56"/>
      <c r="LW563" s="56"/>
      <c r="LX563" s="56"/>
      <c r="LY563" s="56"/>
      <c r="LZ563" s="56"/>
      <c r="MA563" s="56"/>
      <c r="MB563" s="56"/>
      <c r="MC563" s="56"/>
      <c r="MD563" s="56"/>
      <c r="ME563" s="56"/>
      <c r="MF563" s="56"/>
      <c r="MG563" s="56"/>
      <c r="MH563" s="56"/>
      <c r="MI563" s="56"/>
      <c r="MJ563" s="56"/>
      <c r="MK563" s="56"/>
      <c r="ML563" s="56"/>
      <c r="MM563" s="56"/>
      <c r="MN563" s="56"/>
      <c r="MO563" s="56"/>
      <c r="MP563" s="56"/>
      <c r="MQ563" s="56"/>
      <c r="MR563" s="56"/>
      <c r="MS563" s="56"/>
      <c r="MT563" s="56"/>
      <c r="MU563" s="56"/>
      <c r="MV563" s="56"/>
      <c r="MW563" s="56"/>
      <c r="MX563" s="56"/>
      <c r="MY563" s="56"/>
      <c r="MZ563" s="56"/>
      <c r="NA563" s="56"/>
      <c r="NB563" s="56"/>
      <c r="NC563" s="56"/>
      <c r="ND563" s="56"/>
      <c r="NE563" s="56"/>
      <c r="NF563" s="56"/>
      <c r="NG563" s="57"/>
      <c r="NH563" s="57"/>
      <c r="NI563" s="57"/>
      <c r="NJ563" s="56"/>
      <c r="NK563" s="55"/>
      <c r="NL563" s="55"/>
      <c r="NM563" s="55"/>
      <c r="NN563" s="55"/>
      <c r="NO563" s="55"/>
      <c r="NP563" s="55"/>
      <c r="NQ563" s="55"/>
      <c r="NR563" s="55"/>
      <c r="NS563" s="55"/>
      <c r="NT563" s="55"/>
      <c r="NU563" s="55"/>
      <c r="NV563" s="56"/>
    </row>
    <row r="564" spans="1:386" s="48" customFormat="1" x14ac:dyDescent="0.2">
      <c r="A564" s="54"/>
      <c r="B564" s="55"/>
      <c r="C564" s="55"/>
      <c r="D564" s="236"/>
      <c r="E564" s="222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  <c r="AA564" s="56"/>
      <c r="AB564" s="56"/>
      <c r="AC564" s="56"/>
      <c r="AD564" s="56"/>
      <c r="AE564" s="56"/>
      <c r="AF564" s="56"/>
      <c r="AG564" s="56"/>
      <c r="AH564" s="56"/>
      <c r="AI564" s="56"/>
      <c r="AJ564" s="56"/>
      <c r="AK564" s="56"/>
      <c r="AL564" s="56"/>
      <c r="AM564" s="56"/>
      <c r="AN564" s="56"/>
      <c r="AO564" s="56"/>
      <c r="AP564" s="56"/>
      <c r="AQ564" s="56"/>
      <c r="AR564" s="56"/>
      <c r="AS564" s="56"/>
      <c r="AT564" s="56"/>
      <c r="AU564" s="56"/>
      <c r="AV564" s="56"/>
      <c r="AW564" s="56"/>
      <c r="AX564" s="56"/>
      <c r="AY564" s="56"/>
      <c r="AZ564" s="56"/>
      <c r="BA564" s="56"/>
      <c r="BB564" s="56"/>
      <c r="BC564" s="56"/>
      <c r="BD564" s="56"/>
      <c r="BE564" s="56"/>
      <c r="BF564" s="56"/>
      <c r="BG564" s="56"/>
      <c r="BH564" s="56"/>
      <c r="BI564" s="56"/>
      <c r="BJ564" s="56"/>
      <c r="BK564" s="56"/>
      <c r="BL564" s="56"/>
      <c r="BM564" s="56"/>
      <c r="BN564" s="56"/>
      <c r="BO564" s="56"/>
      <c r="BP564" s="56"/>
      <c r="BQ564" s="56"/>
      <c r="BR564" s="56"/>
      <c r="BS564" s="56"/>
      <c r="BT564" s="56"/>
      <c r="BU564" s="56"/>
      <c r="BV564" s="56"/>
      <c r="BW564" s="56"/>
      <c r="BX564" s="56"/>
      <c r="BY564" s="56"/>
      <c r="BZ564" s="56"/>
      <c r="CA564" s="56"/>
      <c r="CB564" s="56"/>
      <c r="CC564" s="56"/>
      <c r="CD564" s="56"/>
      <c r="CE564" s="56"/>
      <c r="CF564" s="56"/>
      <c r="CG564" s="56"/>
      <c r="CH564" s="56"/>
      <c r="CI564" s="56"/>
      <c r="CJ564" s="56"/>
      <c r="CK564" s="56"/>
      <c r="CL564" s="56"/>
      <c r="CM564" s="56"/>
      <c r="CN564" s="56"/>
      <c r="CO564" s="56"/>
      <c r="CP564" s="56"/>
      <c r="CQ564" s="56"/>
      <c r="CR564" s="56"/>
      <c r="CS564" s="56"/>
      <c r="CT564" s="56"/>
      <c r="CU564" s="56"/>
      <c r="CV564" s="56"/>
      <c r="CW564" s="56"/>
      <c r="CX564" s="56"/>
      <c r="CY564" s="56"/>
      <c r="CZ564" s="56"/>
      <c r="DA564" s="56"/>
      <c r="DB564" s="56"/>
      <c r="DC564" s="56"/>
      <c r="DD564" s="56"/>
      <c r="DE564" s="56"/>
      <c r="DF564" s="56"/>
      <c r="DG564" s="56"/>
      <c r="DH564" s="56"/>
      <c r="DI564" s="56"/>
      <c r="DJ564" s="56"/>
      <c r="DK564" s="56"/>
      <c r="DL564" s="56"/>
      <c r="DM564" s="56"/>
      <c r="DN564" s="56"/>
      <c r="DO564" s="56"/>
      <c r="DP564" s="56"/>
      <c r="DQ564" s="56"/>
      <c r="DR564" s="56"/>
      <c r="DS564" s="56"/>
      <c r="DT564" s="56"/>
      <c r="DU564" s="56"/>
      <c r="DV564" s="56"/>
      <c r="DW564" s="56"/>
      <c r="DX564" s="56"/>
      <c r="DY564" s="56"/>
      <c r="DZ564" s="56"/>
      <c r="EA564" s="56"/>
      <c r="EB564" s="56"/>
      <c r="EC564" s="56"/>
      <c r="ED564" s="56"/>
      <c r="EE564" s="56"/>
      <c r="EF564" s="56"/>
      <c r="EG564" s="56"/>
      <c r="EH564" s="56"/>
      <c r="EI564" s="56"/>
      <c r="EJ564" s="56"/>
      <c r="EK564" s="56"/>
      <c r="EL564" s="56"/>
      <c r="EM564" s="56"/>
      <c r="EN564" s="56"/>
      <c r="EO564" s="56"/>
      <c r="EP564" s="56"/>
      <c r="EQ564" s="56"/>
      <c r="ER564" s="56"/>
      <c r="ES564" s="56"/>
      <c r="ET564" s="56"/>
      <c r="EU564" s="56"/>
      <c r="EV564" s="56"/>
      <c r="EW564" s="56"/>
      <c r="EX564" s="56"/>
      <c r="EY564" s="56"/>
      <c r="EZ564" s="56"/>
      <c r="FA564" s="56"/>
      <c r="FB564" s="56"/>
      <c r="FC564" s="56"/>
      <c r="FD564" s="56"/>
      <c r="FE564" s="56"/>
      <c r="FF564" s="56"/>
      <c r="FG564" s="56"/>
      <c r="FH564" s="56"/>
      <c r="FI564" s="56"/>
      <c r="FJ564" s="56"/>
      <c r="FK564" s="56"/>
      <c r="FL564" s="56"/>
      <c r="FM564" s="56"/>
      <c r="FN564" s="56"/>
      <c r="FO564" s="56"/>
      <c r="FP564" s="56"/>
      <c r="FQ564" s="56"/>
      <c r="FR564" s="56"/>
      <c r="FS564" s="56"/>
      <c r="FT564" s="56"/>
      <c r="FU564" s="56"/>
      <c r="FV564" s="56"/>
      <c r="FW564" s="56"/>
      <c r="FX564" s="56"/>
      <c r="FY564" s="56"/>
      <c r="FZ564" s="56"/>
      <c r="GA564" s="56"/>
      <c r="GB564" s="56"/>
      <c r="GC564" s="56"/>
      <c r="GD564" s="56"/>
      <c r="GE564" s="56"/>
      <c r="GF564" s="56"/>
      <c r="GG564" s="56"/>
      <c r="GH564" s="56"/>
      <c r="GI564" s="56"/>
      <c r="GJ564" s="56"/>
      <c r="GK564" s="56"/>
      <c r="GL564" s="56"/>
      <c r="GM564" s="56"/>
      <c r="GN564" s="56"/>
      <c r="GO564" s="56"/>
      <c r="GP564" s="56"/>
      <c r="GQ564" s="56"/>
      <c r="GR564" s="56"/>
      <c r="GS564" s="56"/>
      <c r="GT564" s="56"/>
      <c r="GU564" s="56"/>
      <c r="GV564" s="56"/>
      <c r="GW564" s="56"/>
      <c r="GX564" s="56"/>
      <c r="GY564" s="56"/>
      <c r="GZ564" s="56"/>
      <c r="HA564" s="56"/>
      <c r="HB564" s="56"/>
      <c r="HC564" s="56"/>
      <c r="HD564" s="56"/>
      <c r="HE564" s="56"/>
      <c r="HF564" s="56"/>
      <c r="HG564" s="56"/>
      <c r="HH564" s="56"/>
      <c r="HI564" s="56"/>
      <c r="HJ564" s="56"/>
      <c r="HK564" s="56"/>
      <c r="HL564" s="56"/>
      <c r="HM564" s="56"/>
      <c r="HN564" s="56"/>
      <c r="HO564" s="56"/>
      <c r="HP564" s="56"/>
      <c r="HQ564" s="56"/>
      <c r="HR564" s="56"/>
      <c r="HS564" s="56"/>
      <c r="HT564" s="56"/>
      <c r="HU564" s="56"/>
      <c r="HV564" s="56"/>
      <c r="HW564" s="56"/>
      <c r="HX564" s="56"/>
      <c r="HY564" s="56"/>
      <c r="HZ564" s="56"/>
      <c r="IA564" s="56"/>
      <c r="IB564" s="56"/>
      <c r="IC564" s="56"/>
      <c r="ID564" s="56"/>
      <c r="IE564" s="56"/>
      <c r="IF564" s="56"/>
      <c r="IG564" s="56"/>
      <c r="IH564" s="56"/>
      <c r="II564" s="56"/>
      <c r="IJ564" s="56"/>
      <c r="IK564" s="56"/>
      <c r="IL564" s="56"/>
      <c r="IM564" s="56"/>
      <c r="IN564" s="56"/>
      <c r="IO564" s="56"/>
      <c r="IP564" s="56"/>
      <c r="IQ564" s="56"/>
      <c r="IR564" s="56"/>
      <c r="IS564" s="56"/>
      <c r="IT564" s="56"/>
      <c r="IU564" s="56"/>
      <c r="IV564" s="56"/>
      <c r="IW564" s="56"/>
      <c r="IX564" s="56"/>
      <c r="IY564" s="56"/>
      <c r="IZ564" s="56"/>
      <c r="JA564" s="56"/>
      <c r="JB564" s="56"/>
      <c r="JC564" s="56"/>
      <c r="JD564" s="56"/>
      <c r="JE564" s="56"/>
      <c r="JF564" s="56"/>
      <c r="JG564" s="56"/>
      <c r="JH564" s="56"/>
      <c r="JI564" s="56"/>
      <c r="JJ564" s="56"/>
      <c r="JK564" s="56"/>
      <c r="JL564" s="56"/>
      <c r="JM564" s="56"/>
      <c r="JN564" s="56"/>
      <c r="JO564" s="56"/>
      <c r="JP564" s="56"/>
      <c r="JQ564" s="56"/>
      <c r="JR564" s="56"/>
      <c r="JS564" s="56"/>
      <c r="JT564" s="56"/>
      <c r="JU564" s="56"/>
      <c r="JV564" s="56"/>
      <c r="JW564" s="56"/>
      <c r="JX564" s="56"/>
      <c r="JY564" s="56"/>
      <c r="JZ564" s="56"/>
      <c r="KA564" s="56"/>
      <c r="KB564" s="56"/>
      <c r="KC564" s="56"/>
      <c r="KD564" s="56"/>
      <c r="KE564" s="56"/>
      <c r="KF564" s="56"/>
      <c r="KG564" s="56"/>
      <c r="KH564" s="56"/>
      <c r="KI564" s="56"/>
      <c r="KJ564" s="56"/>
      <c r="KK564" s="56"/>
      <c r="KL564" s="56"/>
      <c r="KM564" s="56"/>
      <c r="KN564" s="56"/>
      <c r="KO564" s="56"/>
      <c r="KP564" s="56"/>
      <c r="KQ564" s="56"/>
      <c r="KR564" s="56"/>
      <c r="KS564" s="56"/>
      <c r="KT564" s="56"/>
      <c r="KU564" s="56"/>
      <c r="KV564" s="56"/>
      <c r="KW564" s="56"/>
      <c r="KX564" s="56"/>
      <c r="KY564" s="56"/>
      <c r="KZ564" s="56"/>
      <c r="LA564" s="56"/>
      <c r="LB564" s="56"/>
      <c r="LC564" s="56"/>
      <c r="LD564" s="56"/>
      <c r="LE564" s="56"/>
      <c r="LF564" s="56"/>
      <c r="LG564" s="56"/>
      <c r="LH564" s="56"/>
      <c r="LI564" s="56"/>
      <c r="LJ564" s="56"/>
      <c r="LK564" s="56"/>
      <c r="LL564" s="56"/>
      <c r="LM564" s="56"/>
      <c r="LN564" s="56"/>
      <c r="LO564" s="56"/>
      <c r="LP564" s="56"/>
      <c r="LQ564" s="56"/>
      <c r="LR564" s="56"/>
      <c r="LS564" s="56"/>
      <c r="LT564" s="56"/>
      <c r="LU564" s="56"/>
      <c r="LV564" s="56"/>
      <c r="LW564" s="56"/>
      <c r="LX564" s="56"/>
      <c r="LY564" s="56"/>
      <c r="LZ564" s="56"/>
      <c r="MA564" s="56"/>
      <c r="MB564" s="56"/>
      <c r="MC564" s="56"/>
      <c r="MD564" s="56"/>
      <c r="ME564" s="56"/>
      <c r="MF564" s="56"/>
      <c r="MG564" s="56"/>
      <c r="MH564" s="56"/>
      <c r="MI564" s="56"/>
      <c r="MJ564" s="56"/>
      <c r="MK564" s="56"/>
      <c r="ML564" s="56"/>
      <c r="MM564" s="56"/>
      <c r="MN564" s="56"/>
      <c r="MO564" s="56"/>
      <c r="MP564" s="56"/>
      <c r="MQ564" s="56"/>
      <c r="MR564" s="56"/>
      <c r="MS564" s="56"/>
      <c r="MT564" s="56"/>
      <c r="MU564" s="56"/>
      <c r="MV564" s="56"/>
      <c r="MW564" s="56"/>
      <c r="MX564" s="56"/>
      <c r="MY564" s="56"/>
      <c r="MZ564" s="56"/>
      <c r="NA564" s="56"/>
      <c r="NB564" s="56"/>
      <c r="NC564" s="56"/>
      <c r="ND564" s="56"/>
      <c r="NE564" s="56"/>
      <c r="NF564" s="56"/>
      <c r="NG564" s="57"/>
      <c r="NH564" s="57"/>
      <c r="NI564" s="57"/>
      <c r="NJ564" s="56"/>
      <c r="NK564" s="55"/>
      <c r="NL564" s="55"/>
      <c r="NM564" s="55"/>
      <c r="NN564" s="55"/>
      <c r="NO564" s="55"/>
      <c r="NP564" s="55"/>
      <c r="NQ564" s="55"/>
      <c r="NR564" s="55"/>
      <c r="NS564" s="55"/>
      <c r="NT564" s="55"/>
      <c r="NU564" s="55"/>
      <c r="NV564" s="56"/>
    </row>
    <row r="565" spans="1:386" s="48" customFormat="1" x14ac:dyDescent="0.2">
      <c r="A565" s="54"/>
      <c r="B565" s="55"/>
      <c r="C565" s="55"/>
      <c r="D565" s="236"/>
      <c r="E565" s="222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  <c r="AA565" s="56"/>
      <c r="AB565" s="56"/>
      <c r="AC565" s="56"/>
      <c r="AD565" s="56"/>
      <c r="AE565" s="56"/>
      <c r="AF565" s="56"/>
      <c r="AG565" s="56"/>
      <c r="AH565" s="56"/>
      <c r="AI565" s="56"/>
      <c r="AJ565" s="56"/>
      <c r="AK565" s="56"/>
      <c r="AL565" s="56"/>
      <c r="AM565" s="56"/>
      <c r="AN565" s="56"/>
      <c r="AO565" s="56"/>
      <c r="AP565" s="56"/>
      <c r="AQ565" s="56"/>
      <c r="AR565" s="56"/>
      <c r="AS565" s="56"/>
      <c r="AT565" s="56"/>
      <c r="AU565" s="56"/>
      <c r="AV565" s="56"/>
      <c r="AW565" s="56"/>
      <c r="AX565" s="56"/>
      <c r="AY565" s="56"/>
      <c r="AZ565" s="56"/>
      <c r="BA565" s="56"/>
      <c r="BB565" s="56"/>
      <c r="BC565" s="56"/>
      <c r="BD565" s="56"/>
      <c r="BE565" s="56"/>
      <c r="BF565" s="56"/>
      <c r="BG565" s="56"/>
      <c r="BH565" s="56"/>
      <c r="BI565" s="56"/>
      <c r="BJ565" s="56"/>
      <c r="BK565" s="56"/>
      <c r="BL565" s="56"/>
      <c r="BM565" s="56"/>
      <c r="BN565" s="56"/>
      <c r="BO565" s="56"/>
      <c r="BP565" s="56"/>
      <c r="BQ565" s="56"/>
      <c r="BR565" s="56"/>
      <c r="BS565" s="56"/>
      <c r="BT565" s="56"/>
      <c r="BU565" s="56"/>
      <c r="BV565" s="56"/>
      <c r="BW565" s="56"/>
      <c r="BX565" s="56"/>
      <c r="BY565" s="56"/>
      <c r="BZ565" s="56"/>
      <c r="CA565" s="56"/>
      <c r="CB565" s="56"/>
      <c r="CC565" s="56"/>
      <c r="CD565" s="56"/>
      <c r="CE565" s="56"/>
      <c r="CF565" s="56"/>
      <c r="CG565" s="56"/>
      <c r="CH565" s="56"/>
      <c r="CI565" s="56"/>
      <c r="CJ565" s="56"/>
      <c r="CK565" s="56"/>
      <c r="CL565" s="56"/>
      <c r="CM565" s="56"/>
      <c r="CN565" s="56"/>
      <c r="CO565" s="56"/>
      <c r="CP565" s="56"/>
      <c r="CQ565" s="56"/>
      <c r="CR565" s="56"/>
      <c r="CS565" s="56"/>
      <c r="CT565" s="56"/>
      <c r="CU565" s="56"/>
      <c r="CV565" s="56"/>
      <c r="CW565" s="56"/>
      <c r="CX565" s="56"/>
      <c r="CY565" s="56"/>
      <c r="CZ565" s="56"/>
      <c r="DA565" s="56"/>
      <c r="DB565" s="56"/>
      <c r="DC565" s="56"/>
      <c r="DD565" s="56"/>
      <c r="DE565" s="56"/>
      <c r="DF565" s="56"/>
      <c r="DG565" s="56"/>
      <c r="DH565" s="56"/>
      <c r="DI565" s="56"/>
      <c r="DJ565" s="56"/>
      <c r="DK565" s="56"/>
      <c r="DL565" s="56"/>
      <c r="DM565" s="56"/>
      <c r="DN565" s="56"/>
      <c r="DO565" s="56"/>
      <c r="DP565" s="56"/>
      <c r="DQ565" s="56"/>
      <c r="DR565" s="56"/>
      <c r="DS565" s="56"/>
      <c r="DT565" s="56"/>
      <c r="DU565" s="56"/>
      <c r="DV565" s="56"/>
      <c r="DW565" s="56"/>
      <c r="DX565" s="56"/>
      <c r="DY565" s="56"/>
      <c r="DZ565" s="56"/>
      <c r="EA565" s="56"/>
      <c r="EB565" s="56"/>
      <c r="EC565" s="56"/>
      <c r="ED565" s="56"/>
      <c r="EE565" s="56"/>
      <c r="EF565" s="56"/>
      <c r="EG565" s="56"/>
      <c r="EH565" s="56"/>
      <c r="EI565" s="56"/>
      <c r="EJ565" s="56"/>
      <c r="EK565" s="56"/>
      <c r="EL565" s="56"/>
      <c r="EM565" s="56"/>
      <c r="EN565" s="56"/>
      <c r="EO565" s="56"/>
      <c r="EP565" s="56"/>
      <c r="EQ565" s="56"/>
      <c r="ER565" s="56"/>
      <c r="ES565" s="56"/>
      <c r="ET565" s="56"/>
      <c r="EU565" s="56"/>
      <c r="EV565" s="56"/>
      <c r="EW565" s="56"/>
      <c r="EX565" s="56"/>
      <c r="EY565" s="56"/>
      <c r="EZ565" s="56"/>
      <c r="FA565" s="56"/>
      <c r="FB565" s="56"/>
      <c r="FC565" s="56"/>
      <c r="FD565" s="56"/>
      <c r="FE565" s="56"/>
      <c r="FF565" s="56"/>
      <c r="FG565" s="56"/>
      <c r="FH565" s="56"/>
      <c r="FI565" s="56"/>
      <c r="FJ565" s="56"/>
      <c r="FK565" s="56"/>
      <c r="FL565" s="56"/>
      <c r="FM565" s="56"/>
      <c r="FN565" s="56"/>
      <c r="FO565" s="56"/>
      <c r="FP565" s="56"/>
      <c r="FQ565" s="56"/>
      <c r="FR565" s="56"/>
      <c r="FS565" s="56"/>
      <c r="FT565" s="56"/>
      <c r="FU565" s="56"/>
      <c r="FV565" s="56"/>
      <c r="FW565" s="56"/>
      <c r="FX565" s="56"/>
      <c r="FY565" s="56"/>
      <c r="FZ565" s="56"/>
      <c r="GA565" s="56"/>
      <c r="GB565" s="56"/>
      <c r="GC565" s="56"/>
      <c r="GD565" s="56"/>
      <c r="GE565" s="56"/>
      <c r="GF565" s="56"/>
      <c r="GG565" s="56"/>
      <c r="GH565" s="56"/>
      <c r="GI565" s="56"/>
      <c r="GJ565" s="56"/>
      <c r="GK565" s="56"/>
      <c r="GL565" s="56"/>
      <c r="GM565" s="56"/>
      <c r="GN565" s="56"/>
      <c r="GO565" s="56"/>
      <c r="GP565" s="56"/>
      <c r="GQ565" s="56"/>
      <c r="GR565" s="56"/>
      <c r="GS565" s="56"/>
      <c r="GT565" s="56"/>
      <c r="GU565" s="56"/>
      <c r="GV565" s="56"/>
      <c r="GW565" s="56"/>
      <c r="GX565" s="56"/>
      <c r="GY565" s="56"/>
      <c r="GZ565" s="56"/>
      <c r="HA565" s="56"/>
      <c r="HB565" s="56"/>
      <c r="HC565" s="56"/>
      <c r="HD565" s="56"/>
      <c r="HE565" s="56"/>
      <c r="HF565" s="56"/>
      <c r="HG565" s="56"/>
      <c r="HH565" s="56"/>
      <c r="HI565" s="56"/>
      <c r="HJ565" s="56"/>
      <c r="HK565" s="56"/>
      <c r="HL565" s="56"/>
      <c r="HM565" s="56"/>
      <c r="HN565" s="56"/>
      <c r="HO565" s="56"/>
      <c r="HP565" s="56"/>
      <c r="HQ565" s="56"/>
      <c r="HR565" s="56"/>
      <c r="HS565" s="56"/>
      <c r="HT565" s="56"/>
      <c r="HU565" s="56"/>
      <c r="HV565" s="56"/>
      <c r="HW565" s="56"/>
      <c r="HX565" s="56"/>
      <c r="HY565" s="56"/>
      <c r="HZ565" s="56"/>
      <c r="IA565" s="56"/>
      <c r="IB565" s="56"/>
      <c r="IC565" s="56"/>
      <c r="ID565" s="56"/>
      <c r="IE565" s="56"/>
      <c r="IF565" s="56"/>
      <c r="IG565" s="56"/>
      <c r="IH565" s="56"/>
      <c r="II565" s="56"/>
      <c r="IJ565" s="56"/>
      <c r="IK565" s="56"/>
      <c r="IL565" s="56"/>
      <c r="IM565" s="56"/>
      <c r="IN565" s="56"/>
      <c r="IO565" s="56"/>
      <c r="IP565" s="56"/>
      <c r="IQ565" s="56"/>
      <c r="IR565" s="56"/>
      <c r="IS565" s="56"/>
      <c r="IT565" s="56"/>
      <c r="IU565" s="56"/>
      <c r="IV565" s="56"/>
      <c r="IW565" s="56"/>
      <c r="IX565" s="56"/>
      <c r="IY565" s="56"/>
      <c r="IZ565" s="56"/>
      <c r="JA565" s="56"/>
      <c r="JB565" s="56"/>
      <c r="JC565" s="56"/>
      <c r="JD565" s="56"/>
      <c r="JE565" s="56"/>
      <c r="JF565" s="56"/>
      <c r="JG565" s="56"/>
      <c r="JH565" s="56"/>
      <c r="JI565" s="56"/>
      <c r="JJ565" s="56"/>
      <c r="JK565" s="56"/>
      <c r="JL565" s="56"/>
      <c r="JM565" s="56"/>
      <c r="JN565" s="56"/>
      <c r="JO565" s="56"/>
      <c r="JP565" s="56"/>
      <c r="JQ565" s="56"/>
      <c r="JR565" s="56"/>
      <c r="JS565" s="56"/>
      <c r="JT565" s="56"/>
      <c r="JU565" s="56"/>
      <c r="JV565" s="56"/>
      <c r="JW565" s="56"/>
      <c r="JX565" s="56"/>
      <c r="JY565" s="56"/>
      <c r="JZ565" s="56"/>
      <c r="KA565" s="56"/>
      <c r="KB565" s="56"/>
      <c r="KC565" s="56"/>
      <c r="KD565" s="56"/>
      <c r="KE565" s="56"/>
      <c r="KF565" s="56"/>
      <c r="KG565" s="56"/>
      <c r="KH565" s="56"/>
      <c r="KI565" s="56"/>
      <c r="KJ565" s="56"/>
      <c r="KK565" s="56"/>
      <c r="KL565" s="56"/>
      <c r="KM565" s="56"/>
      <c r="KN565" s="56"/>
      <c r="KO565" s="56"/>
      <c r="KP565" s="56"/>
      <c r="KQ565" s="56"/>
      <c r="KR565" s="56"/>
      <c r="KS565" s="56"/>
      <c r="KT565" s="56"/>
      <c r="KU565" s="56"/>
      <c r="KV565" s="56"/>
      <c r="KW565" s="56"/>
      <c r="KX565" s="56"/>
      <c r="KY565" s="56"/>
      <c r="KZ565" s="56"/>
      <c r="LA565" s="56"/>
      <c r="LB565" s="56"/>
      <c r="LC565" s="56"/>
      <c r="LD565" s="56"/>
      <c r="LE565" s="56"/>
      <c r="LF565" s="56"/>
      <c r="LG565" s="56"/>
      <c r="LH565" s="56"/>
      <c r="LI565" s="56"/>
      <c r="LJ565" s="56"/>
      <c r="LK565" s="56"/>
      <c r="LL565" s="56"/>
      <c r="LM565" s="56"/>
      <c r="LN565" s="56"/>
      <c r="LO565" s="56"/>
      <c r="LP565" s="56"/>
      <c r="LQ565" s="56"/>
      <c r="LR565" s="56"/>
      <c r="LS565" s="56"/>
      <c r="LT565" s="56"/>
      <c r="LU565" s="56"/>
      <c r="LV565" s="56"/>
      <c r="LW565" s="56"/>
      <c r="LX565" s="56"/>
      <c r="LY565" s="56"/>
      <c r="LZ565" s="56"/>
      <c r="MA565" s="56"/>
      <c r="MB565" s="56"/>
      <c r="MC565" s="56"/>
      <c r="MD565" s="56"/>
      <c r="ME565" s="56"/>
      <c r="MF565" s="56"/>
      <c r="MG565" s="56"/>
      <c r="MH565" s="56"/>
      <c r="MI565" s="56"/>
      <c r="MJ565" s="56"/>
      <c r="MK565" s="56"/>
      <c r="ML565" s="56"/>
      <c r="MM565" s="56"/>
      <c r="MN565" s="56"/>
      <c r="MO565" s="56"/>
      <c r="MP565" s="56"/>
      <c r="MQ565" s="56"/>
      <c r="MR565" s="56"/>
      <c r="MS565" s="56"/>
      <c r="MT565" s="56"/>
      <c r="MU565" s="56"/>
      <c r="MV565" s="56"/>
      <c r="MW565" s="56"/>
      <c r="MX565" s="56"/>
      <c r="MY565" s="56"/>
      <c r="MZ565" s="56"/>
      <c r="NA565" s="56"/>
      <c r="NB565" s="56"/>
      <c r="NC565" s="56"/>
      <c r="ND565" s="56"/>
      <c r="NE565" s="56"/>
      <c r="NF565" s="56"/>
      <c r="NG565" s="57"/>
      <c r="NH565" s="57"/>
      <c r="NI565" s="57"/>
      <c r="NJ565" s="56"/>
      <c r="NK565" s="55"/>
      <c r="NL565" s="55"/>
      <c r="NM565" s="55"/>
      <c r="NN565" s="55"/>
      <c r="NO565" s="55"/>
      <c r="NP565" s="55"/>
      <c r="NQ565" s="55"/>
      <c r="NR565" s="55"/>
      <c r="NS565" s="55"/>
      <c r="NT565" s="55"/>
      <c r="NU565" s="55"/>
      <c r="NV565" s="56"/>
    </row>
    <row r="566" spans="1:386" s="48" customFormat="1" x14ac:dyDescent="0.2">
      <c r="A566" s="54"/>
      <c r="B566" s="55"/>
      <c r="C566" s="55"/>
      <c r="D566" s="236"/>
      <c r="E566" s="222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  <c r="AA566" s="56"/>
      <c r="AB566" s="56"/>
      <c r="AC566" s="56"/>
      <c r="AD566" s="56"/>
      <c r="AE566" s="56"/>
      <c r="AF566" s="56"/>
      <c r="AG566" s="56"/>
      <c r="AH566" s="56"/>
      <c r="AI566" s="56"/>
      <c r="AJ566" s="56"/>
      <c r="AK566" s="56"/>
      <c r="AL566" s="56"/>
      <c r="AM566" s="56"/>
      <c r="AN566" s="56"/>
      <c r="AO566" s="56"/>
      <c r="AP566" s="56"/>
      <c r="AQ566" s="56"/>
      <c r="AR566" s="56"/>
      <c r="AS566" s="56"/>
      <c r="AT566" s="56"/>
      <c r="AU566" s="56"/>
      <c r="AV566" s="56"/>
      <c r="AW566" s="56"/>
      <c r="AX566" s="56"/>
      <c r="AY566" s="56"/>
      <c r="AZ566" s="56"/>
      <c r="BA566" s="56"/>
      <c r="BB566" s="56"/>
      <c r="BC566" s="56"/>
      <c r="BD566" s="56"/>
      <c r="BE566" s="56"/>
      <c r="BF566" s="56"/>
      <c r="BG566" s="56"/>
      <c r="BH566" s="56"/>
      <c r="BI566" s="56"/>
      <c r="BJ566" s="56"/>
      <c r="BK566" s="56"/>
      <c r="BL566" s="56"/>
      <c r="BM566" s="56"/>
      <c r="BN566" s="56"/>
      <c r="BO566" s="56"/>
      <c r="BP566" s="56"/>
      <c r="BQ566" s="56"/>
      <c r="BR566" s="56"/>
      <c r="BS566" s="56"/>
      <c r="BT566" s="56"/>
      <c r="BU566" s="56"/>
      <c r="BV566" s="56"/>
      <c r="BW566" s="56"/>
      <c r="BX566" s="56"/>
      <c r="BY566" s="56"/>
      <c r="BZ566" s="56"/>
      <c r="CA566" s="56"/>
      <c r="CB566" s="56"/>
      <c r="CC566" s="56"/>
      <c r="CD566" s="56"/>
      <c r="CE566" s="56"/>
      <c r="CF566" s="56"/>
      <c r="CG566" s="56"/>
      <c r="CH566" s="56"/>
      <c r="CI566" s="56"/>
      <c r="CJ566" s="56"/>
      <c r="CK566" s="56"/>
      <c r="CL566" s="56"/>
      <c r="CM566" s="56"/>
      <c r="CN566" s="56"/>
      <c r="CO566" s="56"/>
      <c r="CP566" s="56"/>
      <c r="CQ566" s="56"/>
      <c r="CR566" s="56"/>
      <c r="CS566" s="56"/>
      <c r="CT566" s="56"/>
      <c r="CU566" s="56"/>
      <c r="CV566" s="56"/>
      <c r="CW566" s="56"/>
      <c r="CX566" s="56"/>
      <c r="CY566" s="56"/>
      <c r="CZ566" s="56"/>
      <c r="DA566" s="56"/>
      <c r="DB566" s="56"/>
      <c r="DC566" s="56"/>
      <c r="DD566" s="56"/>
      <c r="DE566" s="56"/>
      <c r="DF566" s="56"/>
      <c r="DG566" s="56"/>
      <c r="DH566" s="56"/>
      <c r="DI566" s="56"/>
      <c r="DJ566" s="56"/>
      <c r="DK566" s="56"/>
      <c r="DL566" s="56"/>
      <c r="DM566" s="56"/>
      <c r="DN566" s="56"/>
      <c r="DO566" s="56"/>
      <c r="DP566" s="56"/>
      <c r="DQ566" s="56"/>
      <c r="DR566" s="56"/>
      <c r="DS566" s="56"/>
      <c r="DT566" s="56"/>
      <c r="DU566" s="56"/>
      <c r="DV566" s="56"/>
      <c r="DW566" s="56"/>
      <c r="DX566" s="56"/>
      <c r="DY566" s="56"/>
      <c r="DZ566" s="56"/>
      <c r="EA566" s="56"/>
      <c r="EB566" s="56"/>
      <c r="EC566" s="56"/>
      <c r="ED566" s="56"/>
      <c r="EE566" s="56"/>
      <c r="EF566" s="56"/>
      <c r="EG566" s="56"/>
      <c r="EH566" s="56"/>
      <c r="EI566" s="56"/>
      <c r="EJ566" s="56"/>
      <c r="EK566" s="56"/>
      <c r="EL566" s="56"/>
      <c r="EM566" s="56"/>
      <c r="EN566" s="56"/>
      <c r="EO566" s="56"/>
      <c r="EP566" s="56"/>
      <c r="EQ566" s="56"/>
      <c r="ER566" s="56"/>
      <c r="ES566" s="56"/>
      <c r="ET566" s="56"/>
      <c r="EU566" s="56"/>
      <c r="EV566" s="56"/>
      <c r="EW566" s="56"/>
      <c r="EX566" s="56"/>
      <c r="EY566" s="56"/>
      <c r="EZ566" s="56"/>
      <c r="FA566" s="56"/>
      <c r="FB566" s="56"/>
      <c r="FC566" s="56"/>
      <c r="FD566" s="56"/>
      <c r="FE566" s="56"/>
      <c r="FF566" s="56"/>
      <c r="FG566" s="56"/>
      <c r="FH566" s="56"/>
      <c r="FI566" s="56"/>
      <c r="FJ566" s="56"/>
      <c r="FK566" s="56"/>
      <c r="FL566" s="56"/>
      <c r="FM566" s="56"/>
      <c r="FN566" s="56"/>
      <c r="FO566" s="56"/>
      <c r="FP566" s="56"/>
      <c r="FQ566" s="56"/>
      <c r="FR566" s="56"/>
      <c r="FS566" s="56"/>
      <c r="FT566" s="56"/>
      <c r="FU566" s="56"/>
      <c r="FV566" s="56"/>
      <c r="FW566" s="56"/>
      <c r="FX566" s="56"/>
      <c r="FY566" s="56"/>
      <c r="FZ566" s="56"/>
      <c r="GA566" s="56"/>
      <c r="GB566" s="56"/>
      <c r="GC566" s="56"/>
      <c r="GD566" s="56"/>
      <c r="GE566" s="56"/>
      <c r="GF566" s="56"/>
      <c r="GG566" s="56"/>
      <c r="GH566" s="56"/>
      <c r="GI566" s="56"/>
      <c r="GJ566" s="56"/>
      <c r="GK566" s="56"/>
      <c r="GL566" s="56"/>
      <c r="GM566" s="56"/>
      <c r="GN566" s="56"/>
      <c r="GO566" s="56"/>
      <c r="GP566" s="56"/>
      <c r="GQ566" s="56"/>
      <c r="GR566" s="56"/>
      <c r="GS566" s="56"/>
      <c r="GT566" s="56"/>
      <c r="GU566" s="56"/>
      <c r="GV566" s="56"/>
      <c r="GW566" s="56"/>
      <c r="GX566" s="56"/>
      <c r="GY566" s="56"/>
      <c r="GZ566" s="56"/>
      <c r="HA566" s="56"/>
      <c r="HB566" s="56"/>
      <c r="HC566" s="56"/>
      <c r="HD566" s="56"/>
      <c r="HE566" s="56"/>
      <c r="HF566" s="56"/>
      <c r="HG566" s="56"/>
      <c r="HH566" s="56"/>
      <c r="HI566" s="56"/>
      <c r="HJ566" s="56"/>
      <c r="HK566" s="56"/>
      <c r="HL566" s="56"/>
      <c r="HM566" s="56"/>
      <c r="HN566" s="56"/>
      <c r="HO566" s="56"/>
      <c r="HP566" s="56"/>
      <c r="HQ566" s="56"/>
      <c r="HR566" s="56"/>
      <c r="HS566" s="56"/>
      <c r="HT566" s="56"/>
      <c r="HU566" s="56"/>
      <c r="HV566" s="56"/>
      <c r="HW566" s="56"/>
      <c r="HX566" s="56"/>
      <c r="HY566" s="56"/>
      <c r="HZ566" s="56"/>
      <c r="IA566" s="56"/>
      <c r="IB566" s="56"/>
      <c r="IC566" s="56"/>
      <c r="ID566" s="56"/>
      <c r="IE566" s="56"/>
      <c r="IF566" s="56"/>
      <c r="IG566" s="56"/>
      <c r="IH566" s="56"/>
      <c r="II566" s="56"/>
      <c r="IJ566" s="56"/>
      <c r="IK566" s="56"/>
      <c r="IL566" s="56"/>
      <c r="IM566" s="56"/>
      <c r="IN566" s="56"/>
      <c r="IO566" s="56"/>
      <c r="IP566" s="56"/>
      <c r="IQ566" s="56"/>
      <c r="IR566" s="56"/>
      <c r="IS566" s="56"/>
      <c r="IT566" s="56"/>
      <c r="IU566" s="56"/>
      <c r="IV566" s="56"/>
      <c r="IW566" s="56"/>
      <c r="IX566" s="56"/>
      <c r="IY566" s="56"/>
      <c r="IZ566" s="56"/>
      <c r="JA566" s="56"/>
      <c r="JB566" s="56"/>
      <c r="JC566" s="56"/>
      <c r="JD566" s="56"/>
      <c r="JE566" s="56"/>
      <c r="JF566" s="56"/>
      <c r="JG566" s="56"/>
      <c r="JH566" s="56"/>
      <c r="JI566" s="56"/>
      <c r="JJ566" s="56"/>
      <c r="JK566" s="56"/>
      <c r="JL566" s="56"/>
      <c r="JM566" s="56"/>
      <c r="JN566" s="56"/>
      <c r="JO566" s="56"/>
      <c r="JP566" s="56"/>
      <c r="JQ566" s="56"/>
      <c r="JR566" s="56"/>
      <c r="JS566" s="56"/>
      <c r="JT566" s="56"/>
      <c r="JU566" s="56"/>
      <c r="JV566" s="56"/>
      <c r="JW566" s="56"/>
      <c r="JX566" s="56"/>
      <c r="JY566" s="56"/>
      <c r="JZ566" s="56"/>
      <c r="KA566" s="56"/>
      <c r="KB566" s="56"/>
      <c r="KC566" s="56"/>
      <c r="KD566" s="56"/>
      <c r="KE566" s="56"/>
      <c r="KF566" s="56"/>
      <c r="KG566" s="56"/>
      <c r="KH566" s="56"/>
      <c r="KI566" s="56"/>
      <c r="KJ566" s="56"/>
      <c r="KK566" s="56"/>
      <c r="KL566" s="56"/>
      <c r="KM566" s="56"/>
      <c r="KN566" s="56"/>
      <c r="KO566" s="56"/>
      <c r="KP566" s="56"/>
      <c r="KQ566" s="56"/>
      <c r="KR566" s="56"/>
      <c r="KS566" s="56"/>
      <c r="KT566" s="56"/>
      <c r="KU566" s="56"/>
      <c r="KV566" s="56"/>
      <c r="KW566" s="56"/>
      <c r="KX566" s="56"/>
      <c r="KY566" s="56"/>
      <c r="KZ566" s="56"/>
      <c r="LA566" s="56"/>
      <c r="LB566" s="56"/>
      <c r="LC566" s="56"/>
      <c r="LD566" s="56"/>
      <c r="LE566" s="56"/>
      <c r="LF566" s="56"/>
      <c r="LG566" s="56"/>
      <c r="LH566" s="56"/>
      <c r="LI566" s="56"/>
      <c r="LJ566" s="56"/>
      <c r="LK566" s="56"/>
      <c r="LL566" s="56"/>
      <c r="LM566" s="56"/>
      <c r="LN566" s="56"/>
      <c r="LO566" s="56"/>
      <c r="LP566" s="56"/>
      <c r="LQ566" s="56"/>
      <c r="LR566" s="56"/>
      <c r="LS566" s="56"/>
      <c r="LT566" s="56"/>
      <c r="LU566" s="56"/>
      <c r="LV566" s="56"/>
      <c r="LW566" s="56"/>
      <c r="LX566" s="56"/>
      <c r="LY566" s="56"/>
      <c r="LZ566" s="56"/>
      <c r="MA566" s="56"/>
      <c r="MB566" s="56"/>
      <c r="MC566" s="56"/>
      <c r="MD566" s="56"/>
      <c r="ME566" s="56"/>
      <c r="MF566" s="56"/>
      <c r="MG566" s="56"/>
      <c r="MH566" s="56"/>
      <c r="MI566" s="56"/>
      <c r="MJ566" s="56"/>
      <c r="MK566" s="56"/>
      <c r="ML566" s="56"/>
      <c r="MM566" s="56"/>
      <c r="MN566" s="56"/>
      <c r="MO566" s="56"/>
      <c r="MP566" s="56"/>
      <c r="MQ566" s="56"/>
      <c r="MR566" s="56"/>
      <c r="MS566" s="56"/>
      <c r="MT566" s="56"/>
      <c r="MU566" s="56"/>
      <c r="MV566" s="56"/>
      <c r="MW566" s="56"/>
      <c r="MX566" s="56"/>
      <c r="MY566" s="56"/>
      <c r="MZ566" s="56"/>
      <c r="NA566" s="56"/>
      <c r="NB566" s="56"/>
      <c r="NC566" s="56"/>
      <c r="ND566" s="56"/>
      <c r="NE566" s="56"/>
      <c r="NF566" s="56"/>
      <c r="NG566" s="57"/>
      <c r="NH566" s="57"/>
      <c r="NI566" s="57"/>
      <c r="NJ566" s="56"/>
      <c r="NK566" s="55"/>
      <c r="NL566" s="55"/>
      <c r="NM566" s="55"/>
      <c r="NN566" s="55"/>
      <c r="NO566" s="55"/>
      <c r="NP566" s="55"/>
      <c r="NQ566" s="55"/>
      <c r="NR566" s="55"/>
      <c r="NS566" s="55"/>
      <c r="NT566" s="55"/>
      <c r="NU566" s="55"/>
      <c r="NV566" s="56"/>
    </row>
    <row r="567" spans="1:386" s="48" customFormat="1" x14ac:dyDescent="0.2">
      <c r="A567" s="54"/>
      <c r="B567" s="55"/>
      <c r="C567" s="55"/>
      <c r="D567" s="236"/>
      <c r="E567" s="222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  <c r="AA567" s="56"/>
      <c r="AB567" s="56"/>
      <c r="AC567" s="56"/>
      <c r="AD567" s="56"/>
      <c r="AE567" s="56"/>
      <c r="AF567" s="56"/>
      <c r="AG567" s="56"/>
      <c r="AH567" s="56"/>
      <c r="AI567" s="56"/>
      <c r="AJ567" s="56"/>
      <c r="AK567" s="56"/>
      <c r="AL567" s="56"/>
      <c r="AM567" s="56"/>
      <c r="AN567" s="56"/>
      <c r="AO567" s="56"/>
      <c r="AP567" s="56"/>
      <c r="AQ567" s="56"/>
      <c r="AR567" s="56"/>
      <c r="AS567" s="56"/>
      <c r="AT567" s="56"/>
      <c r="AU567" s="56"/>
      <c r="AV567" s="56"/>
      <c r="AW567" s="56"/>
      <c r="AX567" s="56"/>
      <c r="AY567" s="56"/>
      <c r="AZ567" s="56"/>
      <c r="BA567" s="56"/>
      <c r="BB567" s="56"/>
      <c r="BC567" s="56"/>
      <c r="BD567" s="56"/>
      <c r="BE567" s="56"/>
      <c r="BF567" s="56"/>
      <c r="BG567" s="56"/>
      <c r="BH567" s="56"/>
      <c r="BI567" s="56"/>
      <c r="BJ567" s="56"/>
      <c r="BK567" s="56"/>
      <c r="BL567" s="56"/>
      <c r="BM567" s="56"/>
      <c r="BN567" s="56"/>
      <c r="BO567" s="56"/>
      <c r="BP567" s="56"/>
      <c r="BQ567" s="56"/>
      <c r="BR567" s="56"/>
      <c r="BS567" s="56"/>
      <c r="BT567" s="56"/>
      <c r="BU567" s="56"/>
      <c r="BV567" s="56"/>
      <c r="BW567" s="56"/>
      <c r="BX567" s="56"/>
      <c r="BY567" s="56"/>
      <c r="BZ567" s="56"/>
      <c r="CA567" s="56"/>
      <c r="CB567" s="56"/>
      <c r="CC567" s="56"/>
      <c r="CD567" s="56"/>
      <c r="CE567" s="56"/>
      <c r="CF567" s="56"/>
      <c r="CG567" s="56"/>
      <c r="CH567" s="56"/>
      <c r="CI567" s="56"/>
      <c r="CJ567" s="56"/>
      <c r="CK567" s="56"/>
      <c r="CL567" s="56"/>
      <c r="CM567" s="56"/>
      <c r="CN567" s="56"/>
      <c r="CO567" s="56"/>
      <c r="CP567" s="56"/>
      <c r="CQ567" s="56"/>
      <c r="CR567" s="56"/>
      <c r="CS567" s="56"/>
      <c r="CT567" s="56"/>
      <c r="CU567" s="56"/>
      <c r="CV567" s="56"/>
      <c r="CW567" s="56"/>
      <c r="CX567" s="56"/>
      <c r="CY567" s="56"/>
      <c r="CZ567" s="56"/>
      <c r="DA567" s="56"/>
      <c r="DB567" s="56"/>
      <c r="DC567" s="56"/>
      <c r="DD567" s="56"/>
      <c r="DE567" s="56"/>
      <c r="DF567" s="56"/>
      <c r="DG567" s="56"/>
      <c r="DH567" s="56"/>
      <c r="DI567" s="56"/>
      <c r="DJ567" s="56"/>
      <c r="DK567" s="56"/>
      <c r="DL567" s="56"/>
      <c r="DM567" s="56"/>
      <c r="DN567" s="56"/>
      <c r="DO567" s="56"/>
      <c r="DP567" s="56"/>
      <c r="DQ567" s="56"/>
      <c r="DR567" s="56"/>
      <c r="DS567" s="56"/>
      <c r="DT567" s="56"/>
      <c r="DU567" s="56"/>
      <c r="DV567" s="56"/>
      <c r="DW567" s="56"/>
      <c r="DX567" s="56"/>
      <c r="DY567" s="56"/>
      <c r="DZ567" s="56"/>
      <c r="EA567" s="56"/>
      <c r="EB567" s="56"/>
      <c r="EC567" s="56"/>
      <c r="ED567" s="56"/>
      <c r="EE567" s="56"/>
      <c r="EF567" s="56"/>
      <c r="EG567" s="56"/>
      <c r="EH567" s="56"/>
      <c r="EI567" s="56"/>
      <c r="EJ567" s="56"/>
      <c r="EK567" s="56"/>
      <c r="EL567" s="56"/>
      <c r="EM567" s="56"/>
      <c r="EN567" s="56"/>
      <c r="EO567" s="56"/>
      <c r="EP567" s="56"/>
      <c r="EQ567" s="56"/>
      <c r="ER567" s="56"/>
      <c r="ES567" s="56"/>
      <c r="ET567" s="56"/>
      <c r="EU567" s="56"/>
      <c r="EV567" s="56"/>
      <c r="EW567" s="56"/>
      <c r="EX567" s="56"/>
      <c r="EY567" s="56"/>
      <c r="EZ567" s="56"/>
      <c r="FA567" s="56"/>
      <c r="FB567" s="56"/>
      <c r="FC567" s="56"/>
      <c r="FD567" s="56"/>
      <c r="FE567" s="56"/>
      <c r="FF567" s="56"/>
      <c r="FG567" s="56"/>
      <c r="FH567" s="56"/>
      <c r="FI567" s="56"/>
      <c r="FJ567" s="56"/>
      <c r="FK567" s="56"/>
      <c r="FL567" s="56"/>
      <c r="FM567" s="56"/>
      <c r="FN567" s="56"/>
      <c r="FO567" s="56"/>
      <c r="FP567" s="56"/>
      <c r="FQ567" s="56"/>
      <c r="FR567" s="56"/>
      <c r="FS567" s="56"/>
      <c r="FT567" s="56"/>
      <c r="FU567" s="56"/>
      <c r="FV567" s="56"/>
      <c r="FW567" s="56"/>
      <c r="FX567" s="56"/>
      <c r="FY567" s="56"/>
      <c r="FZ567" s="56"/>
      <c r="GA567" s="56"/>
      <c r="GB567" s="56"/>
      <c r="GC567" s="56"/>
      <c r="GD567" s="56"/>
      <c r="GE567" s="56"/>
      <c r="GF567" s="56"/>
      <c r="GG567" s="56"/>
      <c r="GH567" s="56"/>
      <c r="GI567" s="56"/>
      <c r="GJ567" s="56"/>
      <c r="GK567" s="56"/>
      <c r="GL567" s="56"/>
      <c r="GM567" s="56"/>
      <c r="GN567" s="56"/>
      <c r="GO567" s="56"/>
      <c r="GP567" s="56"/>
      <c r="GQ567" s="56"/>
      <c r="GR567" s="56"/>
      <c r="GS567" s="56"/>
      <c r="GT567" s="56"/>
      <c r="GU567" s="56"/>
      <c r="GV567" s="56"/>
      <c r="GW567" s="56"/>
      <c r="GX567" s="56"/>
      <c r="GY567" s="56"/>
      <c r="GZ567" s="56"/>
      <c r="HA567" s="56"/>
      <c r="HB567" s="56"/>
      <c r="HC567" s="56"/>
      <c r="HD567" s="56"/>
      <c r="HE567" s="56"/>
      <c r="HF567" s="56"/>
      <c r="HG567" s="56"/>
      <c r="HH567" s="56"/>
      <c r="HI567" s="56"/>
      <c r="HJ567" s="56"/>
      <c r="HK567" s="56"/>
      <c r="HL567" s="56"/>
      <c r="HM567" s="56"/>
      <c r="HN567" s="56"/>
      <c r="HO567" s="56"/>
      <c r="HP567" s="56"/>
      <c r="HQ567" s="56"/>
      <c r="HR567" s="56"/>
      <c r="HS567" s="56"/>
      <c r="HT567" s="56"/>
      <c r="HU567" s="56"/>
      <c r="HV567" s="56"/>
      <c r="HW567" s="56"/>
      <c r="HX567" s="56"/>
      <c r="HY567" s="56"/>
      <c r="HZ567" s="56"/>
      <c r="IA567" s="56"/>
      <c r="IB567" s="56"/>
      <c r="IC567" s="56"/>
      <c r="ID567" s="56"/>
      <c r="IE567" s="56"/>
      <c r="IF567" s="56"/>
      <c r="IG567" s="56"/>
      <c r="IH567" s="56"/>
      <c r="II567" s="56"/>
      <c r="IJ567" s="56"/>
      <c r="IK567" s="56"/>
      <c r="IL567" s="56"/>
      <c r="IM567" s="56"/>
      <c r="IN567" s="56"/>
      <c r="IO567" s="56"/>
      <c r="IP567" s="56"/>
      <c r="IQ567" s="56"/>
      <c r="IR567" s="56"/>
      <c r="IS567" s="56"/>
      <c r="IT567" s="56"/>
      <c r="IU567" s="56"/>
      <c r="IV567" s="56"/>
      <c r="IW567" s="56"/>
      <c r="IX567" s="56"/>
      <c r="IY567" s="56"/>
      <c r="IZ567" s="56"/>
      <c r="JA567" s="56"/>
      <c r="JB567" s="56"/>
      <c r="JC567" s="56"/>
      <c r="JD567" s="56"/>
      <c r="JE567" s="56"/>
      <c r="JF567" s="56"/>
      <c r="JG567" s="56"/>
      <c r="JH567" s="56"/>
      <c r="JI567" s="56"/>
      <c r="JJ567" s="56"/>
      <c r="JK567" s="56"/>
      <c r="JL567" s="56"/>
      <c r="JM567" s="56"/>
      <c r="JN567" s="56"/>
      <c r="JO567" s="56"/>
      <c r="JP567" s="56"/>
      <c r="JQ567" s="56"/>
      <c r="JR567" s="56"/>
      <c r="JS567" s="56"/>
      <c r="JT567" s="56"/>
      <c r="JU567" s="56"/>
      <c r="JV567" s="56"/>
      <c r="JW567" s="56"/>
      <c r="JX567" s="56"/>
      <c r="JY567" s="56"/>
      <c r="JZ567" s="56"/>
      <c r="KA567" s="56"/>
      <c r="KB567" s="56"/>
      <c r="KC567" s="56"/>
      <c r="KD567" s="56"/>
      <c r="KE567" s="56"/>
      <c r="KF567" s="56"/>
      <c r="KG567" s="56"/>
      <c r="KH567" s="56"/>
      <c r="KI567" s="56"/>
      <c r="KJ567" s="56"/>
      <c r="KK567" s="56"/>
      <c r="KL567" s="56"/>
      <c r="KM567" s="56"/>
      <c r="KN567" s="56"/>
      <c r="KO567" s="56"/>
      <c r="KP567" s="56"/>
      <c r="KQ567" s="56"/>
      <c r="KR567" s="56"/>
      <c r="KS567" s="56"/>
      <c r="KT567" s="56"/>
      <c r="KU567" s="56"/>
      <c r="KV567" s="56"/>
      <c r="KW567" s="56"/>
      <c r="KX567" s="56"/>
      <c r="KY567" s="56"/>
      <c r="KZ567" s="56"/>
      <c r="LA567" s="56"/>
      <c r="LB567" s="56"/>
      <c r="LC567" s="56"/>
      <c r="LD567" s="56"/>
      <c r="LE567" s="56"/>
      <c r="LF567" s="56"/>
      <c r="LG567" s="56"/>
      <c r="LH567" s="56"/>
      <c r="LI567" s="56"/>
      <c r="LJ567" s="56"/>
      <c r="LK567" s="56"/>
      <c r="LL567" s="56"/>
      <c r="LM567" s="56"/>
      <c r="LN567" s="56"/>
      <c r="LO567" s="56"/>
      <c r="LP567" s="56"/>
      <c r="LQ567" s="56"/>
      <c r="LR567" s="56"/>
      <c r="LS567" s="56"/>
      <c r="LT567" s="56"/>
      <c r="LU567" s="56"/>
      <c r="LV567" s="56"/>
      <c r="LW567" s="56"/>
      <c r="LX567" s="56"/>
      <c r="LY567" s="56"/>
      <c r="LZ567" s="56"/>
      <c r="MA567" s="56"/>
      <c r="MB567" s="56"/>
      <c r="MC567" s="56"/>
      <c r="MD567" s="56"/>
      <c r="ME567" s="56"/>
      <c r="MF567" s="56"/>
      <c r="MG567" s="56"/>
      <c r="MH567" s="56"/>
      <c r="MI567" s="56"/>
      <c r="MJ567" s="56"/>
      <c r="MK567" s="56"/>
      <c r="ML567" s="56"/>
      <c r="MM567" s="56"/>
      <c r="MN567" s="56"/>
      <c r="MO567" s="56"/>
      <c r="MP567" s="56"/>
      <c r="MQ567" s="56"/>
      <c r="MR567" s="56"/>
      <c r="MS567" s="56"/>
      <c r="MT567" s="56"/>
      <c r="MU567" s="56"/>
      <c r="MV567" s="56"/>
      <c r="MW567" s="56"/>
      <c r="MX567" s="56"/>
      <c r="MY567" s="56"/>
      <c r="MZ567" s="56"/>
      <c r="NA567" s="56"/>
      <c r="NB567" s="56"/>
      <c r="NC567" s="56"/>
      <c r="ND567" s="56"/>
      <c r="NE567" s="56"/>
      <c r="NF567" s="56"/>
      <c r="NG567" s="57"/>
      <c r="NH567" s="57"/>
      <c r="NI567" s="57"/>
      <c r="NJ567" s="56"/>
      <c r="NK567" s="55"/>
      <c r="NL567" s="55"/>
      <c r="NM567" s="55"/>
      <c r="NN567" s="55"/>
      <c r="NO567" s="55"/>
      <c r="NP567" s="55"/>
      <c r="NQ567" s="55"/>
      <c r="NR567" s="55"/>
      <c r="NS567" s="55"/>
      <c r="NT567" s="55"/>
      <c r="NU567" s="55"/>
      <c r="NV567" s="56"/>
    </row>
    <row r="568" spans="1:386" s="48" customFormat="1" x14ac:dyDescent="0.2">
      <c r="A568" s="54"/>
      <c r="B568" s="55"/>
      <c r="C568" s="55"/>
      <c r="D568" s="236"/>
      <c r="E568" s="222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  <c r="AA568" s="56"/>
      <c r="AB568" s="56"/>
      <c r="AC568" s="56"/>
      <c r="AD568" s="56"/>
      <c r="AE568" s="56"/>
      <c r="AF568" s="56"/>
      <c r="AG568" s="56"/>
      <c r="AH568" s="56"/>
      <c r="AI568" s="56"/>
      <c r="AJ568" s="56"/>
      <c r="AK568" s="56"/>
      <c r="AL568" s="56"/>
      <c r="AM568" s="56"/>
      <c r="AN568" s="56"/>
      <c r="AO568" s="56"/>
      <c r="AP568" s="56"/>
      <c r="AQ568" s="56"/>
      <c r="AR568" s="56"/>
      <c r="AS568" s="56"/>
      <c r="AT568" s="56"/>
      <c r="AU568" s="56"/>
      <c r="AV568" s="56"/>
      <c r="AW568" s="56"/>
      <c r="AX568" s="56"/>
      <c r="AY568" s="56"/>
      <c r="AZ568" s="56"/>
      <c r="BA568" s="56"/>
      <c r="BB568" s="56"/>
      <c r="BC568" s="56"/>
      <c r="BD568" s="56"/>
      <c r="BE568" s="56"/>
      <c r="BF568" s="56"/>
      <c r="BG568" s="56"/>
      <c r="BH568" s="56"/>
      <c r="BI568" s="56"/>
      <c r="BJ568" s="56"/>
      <c r="BK568" s="56"/>
      <c r="BL568" s="56"/>
      <c r="BM568" s="56"/>
      <c r="BN568" s="56"/>
      <c r="BO568" s="56"/>
      <c r="BP568" s="56"/>
      <c r="BQ568" s="56"/>
      <c r="BR568" s="56"/>
      <c r="BS568" s="56"/>
      <c r="BT568" s="56"/>
      <c r="BU568" s="56"/>
      <c r="BV568" s="56"/>
      <c r="BW568" s="56"/>
      <c r="BX568" s="56"/>
      <c r="BY568" s="56"/>
      <c r="BZ568" s="56"/>
      <c r="CA568" s="56"/>
      <c r="CB568" s="56"/>
      <c r="CC568" s="56"/>
      <c r="CD568" s="56"/>
      <c r="CE568" s="56"/>
      <c r="CF568" s="56"/>
      <c r="CG568" s="56"/>
      <c r="CH568" s="56"/>
      <c r="CI568" s="56"/>
      <c r="CJ568" s="56"/>
      <c r="CK568" s="56"/>
      <c r="CL568" s="56"/>
      <c r="CM568" s="56"/>
      <c r="CN568" s="56"/>
      <c r="CO568" s="56"/>
      <c r="CP568" s="56"/>
      <c r="CQ568" s="56"/>
      <c r="CR568" s="56"/>
      <c r="CS568" s="56"/>
      <c r="CT568" s="56"/>
      <c r="CU568" s="56"/>
      <c r="CV568" s="56"/>
      <c r="CW568" s="56"/>
      <c r="CX568" s="56"/>
      <c r="CY568" s="56"/>
      <c r="CZ568" s="56"/>
      <c r="DA568" s="56"/>
      <c r="DB568" s="56"/>
      <c r="DC568" s="56"/>
      <c r="DD568" s="56"/>
      <c r="DE568" s="56"/>
      <c r="DF568" s="56"/>
      <c r="DG568" s="56"/>
      <c r="DH568" s="56"/>
      <c r="DI568" s="56"/>
      <c r="DJ568" s="56"/>
      <c r="DK568" s="56"/>
      <c r="DL568" s="56"/>
      <c r="DM568" s="56"/>
      <c r="DN568" s="56"/>
      <c r="DO568" s="56"/>
      <c r="DP568" s="56"/>
      <c r="DQ568" s="56"/>
      <c r="DR568" s="56"/>
      <c r="DS568" s="56"/>
      <c r="DT568" s="56"/>
      <c r="DU568" s="56"/>
      <c r="DV568" s="56"/>
      <c r="DW568" s="56"/>
      <c r="DX568" s="56"/>
      <c r="DY568" s="56"/>
      <c r="DZ568" s="56"/>
      <c r="EA568" s="56"/>
      <c r="EB568" s="56"/>
      <c r="EC568" s="56"/>
      <c r="ED568" s="56"/>
      <c r="EE568" s="56"/>
      <c r="EF568" s="56"/>
      <c r="EG568" s="56"/>
      <c r="EH568" s="56"/>
      <c r="EI568" s="56"/>
      <c r="EJ568" s="56"/>
      <c r="EK568" s="56"/>
      <c r="EL568" s="56"/>
      <c r="EM568" s="56"/>
      <c r="EN568" s="56"/>
      <c r="EO568" s="56"/>
      <c r="EP568" s="56"/>
      <c r="EQ568" s="56"/>
      <c r="ER568" s="56"/>
      <c r="ES568" s="56"/>
      <c r="ET568" s="56"/>
      <c r="EU568" s="56"/>
      <c r="EV568" s="56"/>
      <c r="EW568" s="56"/>
      <c r="EX568" s="56"/>
      <c r="EY568" s="56"/>
      <c r="EZ568" s="56"/>
      <c r="FA568" s="56"/>
      <c r="FB568" s="56"/>
      <c r="FC568" s="56"/>
      <c r="FD568" s="56"/>
      <c r="FE568" s="56"/>
      <c r="FF568" s="56"/>
      <c r="FG568" s="56"/>
      <c r="FH568" s="56"/>
      <c r="FI568" s="56"/>
      <c r="FJ568" s="56"/>
      <c r="FK568" s="56"/>
      <c r="FL568" s="56"/>
      <c r="FM568" s="56"/>
      <c r="FN568" s="56"/>
      <c r="FO568" s="56"/>
      <c r="FP568" s="56"/>
      <c r="FQ568" s="56"/>
      <c r="FR568" s="56"/>
      <c r="FS568" s="56"/>
      <c r="FT568" s="56"/>
      <c r="FU568" s="56"/>
      <c r="FV568" s="56"/>
      <c r="FW568" s="56"/>
      <c r="FX568" s="56"/>
      <c r="FY568" s="56"/>
      <c r="FZ568" s="56"/>
      <c r="GA568" s="56"/>
      <c r="GB568" s="56"/>
      <c r="GC568" s="56"/>
      <c r="GD568" s="56"/>
      <c r="GE568" s="56"/>
      <c r="GF568" s="56"/>
      <c r="GG568" s="56"/>
      <c r="GH568" s="56"/>
      <c r="GI568" s="56"/>
      <c r="GJ568" s="56"/>
      <c r="GK568" s="56"/>
      <c r="GL568" s="56"/>
      <c r="GM568" s="56"/>
      <c r="GN568" s="56"/>
      <c r="GO568" s="56"/>
      <c r="GP568" s="56"/>
      <c r="GQ568" s="56"/>
      <c r="GR568" s="56"/>
      <c r="GS568" s="56"/>
      <c r="GT568" s="56"/>
      <c r="GU568" s="56"/>
      <c r="GV568" s="56"/>
      <c r="GW568" s="56"/>
      <c r="GX568" s="56"/>
      <c r="GY568" s="56"/>
      <c r="GZ568" s="56"/>
      <c r="HA568" s="56"/>
      <c r="HB568" s="56"/>
      <c r="HC568" s="56"/>
      <c r="HD568" s="56"/>
      <c r="HE568" s="56"/>
      <c r="HF568" s="56"/>
      <c r="HG568" s="56"/>
      <c r="HH568" s="56"/>
      <c r="HI568" s="56"/>
      <c r="HJ568" s="56"/>
      <c r="HK568" s="56"/>
      <c r="HL568" s="56"/>
      <c r="HM568" s="56"/>
      <c r="HN568" s="56"/>
      <c r="HO568" s="56"/>
      <c r="HP568" s="56"/>
      <c r="HQ568" s="56"/>
      <c r="HR568" s="56"/>
      <c r="HS568" s="56"/>
      <c r="HT568" s="56"/>
      <c r="HU568" s="56"/>
      <c r="HV568" s="56"/>
      <c r="HW568" s="56"/>
      <c r="HX568" s="56"/>
      <c r="HY568" s="56"/>
      <c r="HZ568" s="56"/>
      <c r="IA568" s="56"/>
      <c r="IB568" s="56"/>
      <c r="IC568" s="56"/>
      <c r="ID568" s="56"/>
      <c r="IE568" s="56"/>
      <c r="IF568" s="56"/>
      <c r="IG568" s="56"/>
      <c r="IH568" s="56"/>
      <c r="II568" s="56"/>
      <c r="IJ568" s="56"/>
      <c r="IK568" s="56"/>
      <c r="IL568" s="56"/>
      <c r="IM568" s="56"/>
      <c r="IN568" s="56"/>
      <c r="IO568" s="56"/>
      <c r="IP568" s="56"/>
      <c r="IQ568" s="56"/>
      <c r="IR568" s="56"/>
      <c r="IS568" s="56"/>
      <c r="IT568" s="56"/>
      <c r="IU568" s="56"/>
      <c r="IV568" s="56"/>
      <c r="IW568" s="56"/>
      <c r="IX568" s="56"/>
      <c r="IY568" s="56"/>
      <c r="IZ568" s="56"/>
      <c r="JA568" s="56"/>
      <c r="JB568" s="56"/>
      <c r="JC568" s="56"/>
      <c r="JD568" s="56"/>
      <c r="JE568" s="56"/>
      <c r="JF568" s="56"/>
      <c r="JG568" s="56"/>
      <c r="JH568" s="56"/>
      <c r="JI568" s="56"/>
      <c r="JJ568" s="56"/>
      <c r="JK568" s="56"/>
      <c r="JL568" s="56"/>
      <c r="JM568" s="56"/>
      <c r="JN568" s="56"/>
      <c r="JO568" s="56"/>
      <c r="JP568" s="56"/>
      <c r="JQ568" s="56"/>
      <c r="JR568" s="56"/>
      <c r="JS568" s="56"/>
      <c r="JT568" s="56"/>
      <c r="JU568" s="56"/>
      <c r="JV568" s="56"/>
      <c r="JW568" s="56"/>
      <c r="JX568" s="56"/>
      <c r="JY568" s="56"/>
      <c r="JZ568" s="56"/>
      <c r="KA568" s="56"/>
      <c r="KB568" s="56"/>
      <c r="KC568" s="56"/>
      <c r="KD568" s="56"/>
      <c r="KE568" s="56"/>
      <c r="KF568" s="56"/>
      <c r="KG568" s="56"/>
      <c r="KH568" s="56"/>
      <c r="KI568" s="56"/>
      <c r="KJ568" s="56"/>
      <c r="KK568" s="56"/>
      <c r="KL568" s="56"/>
      <c r="KM568" s="56"/>
      <c r="KN568" s="56"/>
      <c r="KO568" s="56"/>
      <c r="KP568" s="56"/>
      <c r="KQ568" s="56"/>
      <c r="KR568" s="56"/>
      <c r="KS568" s="56"/>
      <c r="KT568" s="56"/>
      <c r="KU568" s="56"/>
      <c r="KV568" s="56"/>
      <c r="KW568" s="56"/>
      <c r="KX568" s="56"/>
      <c r="KY568" s="56"/>
      <c r="KZ568" s="56"/>
      <c r="LA568" s="56"/>
      <c r="LB568" s="56"/>
      <c r="LC568" s="56"/>
      <c r="LD568" s="56"/>
      <c r="LE568" s="56"/>
      <c r="LF568" s="56"/>
      <c r="LG568" s="56"/>
      <c r="LH568" s="56"/>
      <c r="LI568" s="56"/>
      <c r="LJ568" s="56"/>
      <c r="LK568" s="56"/>
      <c r="LL568" s="56"/>
      <c r="LM568" s="56"/>
      <c r="LN568" s="56"/>
      <c r="LO568" s="56"/>
      <c r="LP568" s="56"/>
      <c r="LQ568" s="56"/>
      <c r="LR568" s="56"/>
      <c r="LS568" s="56"/>
      <c r="LT568" s="56"/>
      <c r="LU568" s="56"/>
      <c r="LV568" s="56"/>
      <c r="LW568" s="56"/>
      <c r="LX568" s="56"/>
      <c r="LY568" s="56"/>
      <c r="LZ568" s="56"/>
      <c r="MA568" s="56"/>
      <c r="MB568" s="56"/>
      <c r="MC568" s="56"/>
      <c r="MD568" s="56"/>
      <c r="ME568" s="56"/>
      <c r="MF568" s="56"/>
      <c r="MG568" s="56"/>
      <c r="MH568" s="56"/>
      <c r="MI568" s="56"/>
      <c r="MJ568" s="56"/>
      <c r="MK568" s="56"/>
      <c r="ML568" s="56"/>
      <c r="MM568" s="56"/>
      <c r="MN568" s="56"/>
      <c r="MO568" s="56"/>
      <c r="MP568" s="56"/>
      <c r="MQ568" s="56"/>
      <c r="MR568" s="56"/>
      <c r="MS568" s="56"/>
      <c r="MT568" s="56"/>
      <c r="MU568" s="56"/>
      <c r="MV568" s="56"/>
      <c r="MW568" s="56"/>
      <c r="MX568" s="56"/>
      <c r="MY568" s="56"/>
      <c r="MZ568" s="56"/>
      <c r="NA568" s="56"/>
      <c r="NB568" s="56"/>
      <c r="NC568" s="56"/>
      <c r="ND568" s="56"/>
      <c r="NE568" s="56"/>
      <c r="NF568" s="56"/>
      <c r="NG568" s="57"/>
      <c r="NH568" s="57"/>
      <c r="NI568" s="57"/>
      <c r="NJ568" s="56"/>
      <c r="NK568" s="55"/>
      <c r="NL568" s="55"/>
      <c r="NM568" s="55"/>
      <c r="NN568" s="55"/>
      <c r="NO568" s="55"/>
      <c r="NP568" s="55"/>
      <c r="NQ568" s="55"/>
      <c r="NR568" s="55"/>
      <c r="NS568" s="55"/>
      <c r="NT568" s="55"/>
      <c r="NU568" s="55"/>
      <c r="NV568" s="56"/>
    </row>
    <row r="569" spans="1:386" s="48" customFormat="1" x14ac:dyDescent="0.2">
      <c r="A569" s="54"/>
      <c r="B569" s="55"/>
      <c r="C569" s="55"/>
      <c r="D569" s="236"/>
      <c r="E569" s="222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  <c r="AA569" s="56"/>
      <c r="AB569" s="56"/>
      <c r="AC569" s="56"/>
      <c r="AD569" s="56"/>
      <c r="AE569" s="56"/>
      <c r="AF569" s="56"/>
      <c r="AG569" s="56"/>
      <c r="AH569" s="56"/>
      <c r="AI569" s="56"/>
      <c r="AJ569" s="56"/>
      <c r="AK569" s="56"/>
      <c r="AL569" s="56"/>
      <c r="AM569" s="56"/>
      <c r="AN569" s="56"/>
      <c r="AO569" s="56"/>
      <c r="AP569" s="56"/>
      <c r="AQ569" s="56"/>
      <c r="AR569" s="56"/>
      <c r="AS569" s="56"/>
      <c r="AT569" s="56"/>
      <c r="AU569" s="56"/>
      <c r="AV569" s="56"/>
      <c r="AW569" s="56"/>
      <c r="AX569" s="56"/>
      <c r="AY569" s="56"/>
      <c r="AZ569" s="56"/>
      <c r="BA569" s="56"/>
      <c r="BB569" s="56"/>
      <c r="BC569" s="56"/>
      <c r="BD569" s="56"/>
      <c r="BE569" s="56"/>
      <c r="BF569" s="56"/>
      <c r="BG569" s="56"/>
      <c r="BH569" s="56"/>
      <c r="BI569" s="56"/>
      <c r="BJ569" s="56"/>
      <c r="BK569" s="56"/>
      <c r="BL569" s="56"/>
      <c r="BM569" s="56"/>
      <c r="BN569" s="56"/>
      <c r="BO569" s="56"/>
      <c r="BP569" s="56"/>
      <c r="BQ569" s="56"/>
      <c r="BR569" s="56"/>
      <c r="BS569" s="56"/>
      <c r="BT569" s="56"/>
      <c r="BU569" s="56"/>
      <c r="BV569" s="56"/>
      <c r="BW569" s="56"/>
      <c r="BX569" s="56"/>
      <c r="BY569" s="56"/>
      <c r="BZ569" s="56"/>
      <c r="CA569" s="56"/>
      <c r="CB569" s="56"/>
      <c r="CC569" s="56"/>
      <c r="CD569" s="56"/>
      <c r="CE569" s="56"/>
      <c r="CF569" s="56"/>
      <c r="CG569" s="56"/>
      <c r="CH569" s="56"/>
      <c r="CI569" s="56"/>
      <c r="CJ569" s="56"/>
      <c r="CK569" s="56"/>
      <c r="CL569" s="56"/>
      <c r="CM569" s="56"/>
      <c r="CN569" s="56"/>
      <c r="CO569" s="56"/>
      <c r="CP569" s="56"/>
      <c r="CQ569" s="56"/>
      <c r="CR569" s="56"/>
      <c r="CS569" s="56"/>
      <c r="CT569" s="56"/>
      <c r="CU569" s="56"/>
      <c r="CV569" s="56"/>
      <c r="CW569" s="56"/>
      <c r="CX569" s="56"/>
      <c r="CY569" s="56"/>
      <c r="CZ569" s="56"/>
      <c r="DA569" s="56"/>
      <c r="DB569" s="56"/>
      <c r="DC569" s="56"/>
      <c r="DD569" s="56"/>
      <c r="DE569" s="56"/>
      <c r="DF569" s="56"/>
      <c r="DG569" s="56"/>
      <c r="DH569" s="56"/>
      <c r="DI569" s="56"/>
      <c r="DJ569" s="56"/>
      <c r="DK569" s="56"/>
      <c r="DL569" s="56"/>
      <c r="DM569" s="56"/>
      <c r="DN569" s="56"/>
      <c r="DO569" s="56"/>
      <c r="DP569" s="56"/>
      <c r="DQ569" s="56"/>
      <c r="DR569" s="56"/>
      <c r="DS569" s="56"/>
      <c r="DT569" s="56"/>
      <c r="DU569" s="56"/>
      <c r="DV569" s="56"/>
      <c r="DW569" s="56"/>
      <c r="DX569" s="56"/>
      <c r="DY569" s="56"/>
      <c r="DZ569" s="56"/>
      <c r="EA569" s="56"/>
      <c r="EB569" s="56"/>
      <c r="EC569" s="56"/>
      <c r="ED569" s="56"/>
      <c r="EE569" s="56"/>
      <c r="EF569" s="56"/>
      <c r="EG569" s="56"/>
      <c r="EH569" s="56"/>
      <c r="EI569" s="56"/>
      <c r="EJ569" s="56"/>
      <c r="EK569" s="56"/>
      <c r="EL569" s="56"/>
      <c r="EM569" s="56"/>
      <c r="EN569" s="56"/>
      <c r="EO569" s="56"/>
      <c r="EP569" s="56"/>
      <c r="EQ569" s="56"/>
      <c r="ER569" s="56"/>
      <c r="ES569" s="56"/>
      <c r="ET569" s="56"/>
      <c r="EU569" s="56"/>
      <c r="EV569" s="56"/>
      <c r="EW569" s="56"/>
      <c r="EX569" s="56"/>
      <c r="EY569" s="56"/>
      <c r="EZ569" s="56"/>
      <c r="FA569" s="56"/>
      <c r="FB569" s="56"/>
      <c r="FC569" s="56"/>
      <c r="FD569" s="56"/>
      <c r="FE569" s="56"/>
      <c r="FF569" s="56"/>
      <c r="FG569" s="56"/>
      <c r="FH569" s="56"/>
      <c r="FI569" s="56"/>
      <c r="FJ569" s="56"/>
      <c r="FK569" s="56"/>
      <c r="FL569" s="56"/>
      <c r="FM569" s="56"/>
      <c r="FN569" s="56"/>
      <c r="FO569" s="56"/>
      <c r="FP569" s="56"/>
      <c r="FQ569" s="56"/>
      <c r="FR569" s="56"/>
      <c r="FS569" s="56"/>
      <c r="FT569" s="56"/>
      <c r="FU569" s="56"/>
      <c r="FV569" s="56"/>
      <c r="FW569" s="56"/>
      <c r="FX569" s="56"/>
      <c r="FY569" s="56"/>
      <c r="FZ569" s="56"/>
      <c r="GA569" s="56"/>
      <c r="GB569" s="56"/>
      <c r="GC569" s="56"/>
      <c r="GD569" s="56"/>
      <c r="GE569" s="56"/>
      <c r="GF569" s="56"/>
      <c r="GG569" s="56"/>
      <c r="GH569" s="56"/>
      <c r="GI569" s="56"/>
      <c r="GJ569" s="56"/>
      <c r="GK569" s="56"/>
      <c r="GL569" s="56"/>
      <c r="GM569" s="56"/>
      <c r="GN569" s="56"/>
      <c r="GO569" s="56"/>
      <c r="GP569" s="56"/>
      <c r="GQ569" s="56"/>
      <c r="GR569" s="56"/>
      <c r="GS569" s="56"/>
      <c r="GT569" s="56"/>
      <c r="GU569" s="56"/>
      <c r="GV569" s="56"/>
      <c r="GW569" s="56"/>
      <c r="GX569" s="56"/>
      <c r="GY569" s="56"/>
      <c r="GZ569" s="56"/>
      <c r="HA569" s="56"/>
      <c r="HB569" s="56"/>
      <c r="HC569" s="56"/>
      <c r="HD569" s="56"/>
      <c r="HE569" s="56"/>
      <c r="HF569" s="56"/>
      <c r="HG569" s="56"/>
      <c r="HH569" s="56"/>
      <c r="HI569" s="56"/>
      <c r="HJ569" s="56"/>
      <c r="HK569" s="56"/>
      <c r="HL569" s="56"/>
      <c r="HM569" s="56"/>
      <c r="HN569" s="56"/>
      <c r="HO569" s="56"/>
      <c r="HP569" s="56"/>
      <c r="HQ569" s="56"/>
      <c r="HR569" s="56"/>
      <c r="HS569" s="56"/>
      <c r="HT569" s="56"/>
      <c r="HU569" s="56"/>
      <c r="HV569" s="56"/>
      <c r="HW569" s="56"/>
      <c r="HX569" s="56"/>
      <c r="HY569" s="56"/>
      <c r="HZ569" s="56"/>
      <c r="IA569" s="56"/>
      <c r="IB569" s="56"/>
      <c r="IC569" s="56"/>
      <c r="ID569" s="56"/>
      <c r="IE569" s="56"/>
      <c r="IF569" s="56"/>
      <c r="IG569" s="56"/>
      <c r="IH569" s="56"/>
      <c r="II569" s="56"/>
      <c r="IJ569" s="56"/>
      <c r="IK569" s="56"/>
      <c r="IL569" s="56"/>
      <c r="IM569" s="56"/>
      <c r="IN569" s="56"/>
      <c r="IO569" s="56"/>
      <c r="IP569" s="56"/>
      <c r="IQ569" s="56"/>
      <c r="IR569" s="56"/>
      <c r="IS569" s="56"/>
      <c r="IT569" s="56"/>
      <c r="IU569" s="56"/>
      <c r="IV569" s="56"/>
      <c r="IW569" s="56"/>
      <c r="IX569" s="56"/>
      <c r="IY569" s="56"/>
      <c r="IZ569" s="56"/>
      <c r="JA569" s="56"/>
      <c r="JB569" s="56"/>
      <c r="JC569" s="56"/>
      <c r="JD569" s="56"/>
      <c r="JE569" s="56"/>
      <c r="JF569" s="56"/>
      <c r="JG569" s="56"/>
      <c r="JH569" s="56"/>
      <c r="JI569" s="56"/>
      <c r="JJ569" s="56"/>
      <c r="JK569" s="56"/>
      <c r="JL569" s="56"/>
      <c r="JM569" s="56"/>
      <c r="JN569" s="56"/>
      <c r="JO569" s="56"/>
      <c r="JP569" s="56"/>
      <c r="JQ569" s="56"/>
      <c r="JR569" s="56"/>
      <c r="JS569" s="56"/>
      <c r="JT569" s="56"/>
      <c r="JU569" s="56"/>
      <c r="JV569" s="56"/>
      <c r="JW569" s="56"/>
      <c r="JX569" s="56"/>
      <c r="JY569" s="56"/>
      <c r="JZ569" s="56"/>
      <c r="KA569" s="56"/>
      <c r="KB569" s="56"/>
      <c r="KC569" s="56"/>
      <c r="KD569" s="56"/>
      <c r="KE569" s="56"/>
      <c r="KF569" s="56"/>
      <c r="KG569" s="56"/>
      <c r="KH569" s="56"/>
      <c r="KI569" s="56"/>
      <c r="KJ569" s="56"/>
      <c r="KK569" s="56"/>
      <c r="KL569" s="56"/>
      <c r="KM569" s="56"/>
      <c r="KN569" s="56"/>
      <c r="KO569" s="56"/>
      <c r="KP569" s="56"/>
      <c r="KQ569" s="56"/>
      <c r="KR569" s="56"/>
      <c r="KS569" s="56"/>
      <c r="KT569" s="56"/>
      <c r="KU569" s="56"/>
      <c r="KV569" s="56"/>
      <c r="KW569" s="56"/>
      <c r="KX569" s="56"/>
      <c r="KY569" s="56"/>
      <c r="KZ569" s="56"/>
      <c r="LA569" s="56"/>
      <c r="LB569" s="56"/>
      <c r="LC569" s="56"/>
      <c r="LD569" s="56"/>
      <c r="LE569" s="56"/>
      <c r="LF569" s="56"/>
      <c r="LG569" s="56"/>
      <c r="LH569" s="56"/>
      <c r="LI569" s="56"/>
      <c r="LJ569" s="56"/>
      <c r="LK569" s="56"/>
      <c r="LL569" s="56"/>
      <c r="LM569" s="56"/>
      <c r="LN569" s="56"/>
      <c r="LO569" s="56"/>
      <c r="LP569" s="56"/>
      <c r="LQ569" s="56"/>
      <c r="LR569" s="56"/>
      <c r="LS569" s="56"/>
      <c r="LT569" s="56"/>
      <c r="LU569" s="56"/>
      <c r="LV569" s="56"/>
      <c r="LW569" s="56"/>
      <c r="LX569" s="56"/>
      <c r="LY569" s="56"/>
      <c r="LZ569" s="56"/>
      <c r="MA569" s="56"/>
      <c r="MB569" s="56"/>
      <c r="MC569" s="56"/>
      <c r="MD569" s="56"/>
      <c r="ME569" s="56"/>
      <c r="MF569" s="56"/>
      <c r="MG569" s="56"/>
      <c r="MH569" s="56"/>
      <c r="MI569" s="56"/>
      <c r="MJ569" s="56"/>
      <c r="MK569" s="56"/>
      <c r="ML569" s="56"/>
      <c r="MM569" s="56"/>
      <c r="MN569" s="56"/>
      <c r="MO569" s="56"/>
      <c r="MP569" s="56"/>
      <c r="MQ569" s="56"/>
      <c r="MR569" s="56"/>
      <c r="MS569" s="56"/>
      <c r="MT569" s="56"/>
      <c r="MU569" s="56"/>
      <c r="MV569" s="56"/>
      <c r="MW569" s="56"/>
      <c r="MX569" s="56"/>
      <c r="MY569" s="56"/>
      <c r="MZ569" s="56"/>
      <c r="NA569" s="56"/>
      <c r="NB569" s="56"/>
      <c r="NC569" s="56"/>
      <c r="ND569" s="56"/>
      <c r="NE569" s="56"/>
      <c r="NF569" s="56"/>
      <c r="NG569" s="57"/>
      <c r="NH569" s="57"/>
      <c r="NI569" s="57"/>
      <c r="NJ569" s="56"/>
      <c r="NK569" s="55"/>
      <c r="NL569" s="55"/>
      <c r="NM569" s="55"/>
      <c r="NN569" s="55"/>
      <c r="NO569" s="55"/>
      <c r="NP569" s="55"/>
      <c r="NQ569" s="55"/>
      <c r="NR569" s="55"/>
      <c r="NS569" s="55"/>
      <c r="NT569" s="55"/>
      <c r="NU569" s="55"/>
      <c r="NV569" s="56"/>
    </row>
    <row r="570" spans="1:386" s="48" customFormat="1" x14ac:dyDescent="0.2">
      <c r="A570" s="54"/>
      <c r="B570" s="55"/>
      <c r="C570" s="55"/>
      <c r="D570" s="236"/>
      <c r="E570" s="222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  <c r="AA570" s="56"/>
      <c r="AB570" s="56"/>
      <c r="AC570" s="56"/>
      <c r="AD570" s="56"/>
      <c r="AE570" s="56"/>
      <c r="AF570" s="56"/>
      <c r="AG570" s="56"/>
      <c r="AH570" s="56"/>
      <c r="AI570" s="56"/>
      <c r="AJ570" s="56"/>
      <c r="AK570" s="56"/>
      <c r="AL570" s="56"/>
      <c r="AM570" s="56"/>
      <c r="AN570" s="56"/>
      <c r="AO570" s="56"/>
      <c r="AP570" s="56"/>
      <c r="AQ570" s="56"/>
      <c r="AR570" s="56"/>
      <c r="AS570" s="56"/>
      <c r="AT570" s="56"/>
      <c r="AU570" s="56"/>
      <c r="AV570" s="56"/>
      <c r="AW570" s="56"/>
      <c r="AX570" s="56"/>
      <c r="AY570" s="56"/>
      <c r="AZ570" s="56"/>
      <c r="BA570" s="56"/>
      <c r="BB570" s="56"/>
      <c r="BC570" s="56"/>
      <c r="BD570" s="56"/>
      <c r="BE570" s="56"/>
      <c r="BF570" s="56"/>
      <c r="BG570" s="56"/>
      <c r="BH570" s="56"/>
      <c r="BI570" s="56"/>
      <c r="BJ570" s="56"/>
      <c r="BK570" s="56"/>
      <c r="BL570" s="56"/>
      <c r="BM570" s="56"/>
      <c r="BN570" s="56"/>
      <c r="BO570" s="56"/>
      <c r="BP570" s="56"/>
      <c r="BQ570" s="56"/>
      <c r="BR570" s="56"/>
      <c r="BS570" s="56"/>
      <c r="BT570" s="56"/>
      <c r="BU570" s="56"/>
      <c r="BV570" s="56"/>
      <c r="BW570" s="56"/>
      <c r="BX570" s="56"/>
      <c r="BY570" s="56"/>
      <c r="BZ570" s="56"/>
      <c r="CA570" s="56"/>
      <c r="CB570" s="56"/>
      <c r="CC570" s="56"/>
      <c r="CD570" s="56"/>
      <c r="CE570" s="56"/>
      <c r="CF570" s="56"/>
      <c r="CG570" s="56"/>
      <c r="CH570" s="56"/>
      <c r="CI570" s="56"/>
      <c r="CJ570" s="56"/>
      <c r="CK570" s="56"/>
      <c r="CL570" s="56"/>
      <c r="CM570" s="56"/>
      <c r="CN570" s="56"/>
      <c r="CO570" s="56"/>
      <c r="CP570" s="56"/>
      <c r="CQ570" s="56"/>
      <c r="CR570" s="56"/>
      <c r="CS570" s="56"/>
      <c r="CT570" s="56"/>
      <c r="CU570" s="56"/>
      <c r="CV570" s="56"/>
      <c r="CW570" s="56"/>
      <c r="CX570" s="56"/>
      <c r="CY570" s="56"/>
      <c r="CZ570" s="56"/>
      <c r="DA570" s="56"/>
      <c r="DB570" s="56"/>
      <c r="DC570" s="56"/>
      <c r="DD570" s="56"/>
      <c r="DE570" s="56"/>
      <c r="DF570" s="56"/>
      <c r="DG570" s="56"/>
      <c r="DH570" s="56"/>
      <c r="DI570" s="56"/>
      <c r="DJ570" s="56"/>
      <c r="DK570" s="56"/>
      <c r="DL570" s="56"/>
      <c r="DM570" s="56"/>
      <c r="DN570" s="56"/>
      <c r="DO570" s="56"/>
      <c r="DP570" s="56"/>
      <c r="DQ570" s="56"/>
      <c r="DR570" s="56"/>
      <c r="DS570" s="56"/>
      <c r="DT570" s="56"/>
      <c r="DU570" s="56"/>
      <c r="DV570" s="56"/>
      <c r="DW570" s="56"/>
      <c r="DX570" s="56"/>
      <c r="DY570" s="56"/>
      <c r="DZ570" s="56"/>
      <c r="EA570" s="56"/>
      <c r="EB570" s="56"/>
      <c r="EC570" s="56"/>
      <c r="ED570" s="56"/>
      <c r="EE570" s="56"/>
      <c r="EF570" s="56"/>
      <c r="EG570" s="56"/>
      <c r="EH570" s="56"/>
      <c r="EI570" s="56"/>
      <c r="EJ570" s="56"/>
      <c r="EK570" s="56"/>
      <c r="EL570" s="56"/>
      <c r="EM570" s="56"/>
      <c r="EN570" s="56"/>
      <c r="EO570" s="56"/>
      <c r="EP570" s="56"/>
      <c r="EQ570" s="56"/>
      <c r="ER570" s="56"/>
      <c r="ES570" s="56"/>
      <c r="ET570" s="56"/>
      <c r="EU570" s="56"/>
      <c r="EV570" s="56"/>
      <c r="EW570" s="56"/>
      <c r="EX570" s="56"/>
      <c r="EY570" s="56"/>
      <c r="EZ570" s="56"/>
      <c r="FA570" s="56"/>
      <c r="FB570" s="56"/>
      <c r="FC570" s="56"/>
      <c r="FD570" s="56"/>
      <c r="FE570" s="56"/>
      <c r="FF570" s="56"/>
      <c r="FG570" s="56"/>
      <c r="FH570" s="56"/>
      <c r="FI570" s="56"/>
      <c r="FJ570" s="56"/>
      <c r="FK570" s="56"/>
      <c r="FL570" s="56"/>
      <c r="FM570" s="56"/>
      <c r="FN570" s="56"/>
      <c r="FO570" s="56"/>
      <c r="FP570" s="56"/>
      <c r="FQ570" s="56"/>
      <c r="FR570" s="56"/>
      <c r="FS570" s="56"/>
      <c r="FT570" s="56"/>
      <c r="FU570" s="56"/>
      <c r="FV570" s="56"/>
      <c r="FW570" s="56"/>
      <c r="FX570" s="56"/>
      <c r="FY570" s="56"/>
      <c r="FZ570" s="56"/>
      <c r="GA570" s="56"/>
      <c r="GB570" s="56"/>
      <c r="GC570" s="56"/>
      <c r="GD570" s="56"/>
      <c r="GE570" s="56"/>
      <c r="GF570" s="56"/>
      <c r="GG570" s="56"/>
      <c r="GH570" s="56"/>
      <c r="GI570" s="56"/>
      <c r="GJ570" s="56"/>
      <c r="GK570" s="56"/>
      <c r="GL570" s="56"/>
      <c r="GM570" s="56"/>
      <c r="GN570" s="56"/>
      <c r="GO570" s="56"/>
      <c r="GP570" s="56"/>
      <c r="GQ570" s="56"/>
      <c r="GR570" s="56"/>
      <c r="GS570" s="56"/>
      <c r="GT570" s="56"/>
      <c r="GU570" s="56"/>
      <c r="GV570" s="56"/>
      <c r="GW570" s="56"/>
      <c r="GX570" s="56"/>
      <c r="GY570" s="56"/>
      <c r="GZ570" s="56"/>
      <c r="HA570" s="56"/>
      <c r="HB570" s="56"/>
      <c r="HC570" s="56"/>
      <c r="HD570" s="56"/>
      <c r="HE570" s="56"/>
      <c r="HF570" s="56"/>
      <c r="HG570" s="56"/>
      <c r="HH570" s="56"/>
      <c r="HI570" s="56"/>
      <c r="HJ570" s="56"/>
      <c r="HK570" s="56"/>
      <c r="HL570" s="56"/>
      <c r="HM570" s="56"/>
      <c r="HN570" s="56"/>
      <c r="HO570" s="56"/>
      <c r="HP570" s="56"/>
      <c r="HQ570" s="56"/>
      <c r="HR570" s="56"/>
      <c r="HS570" s="56"/>
      <c r="HT570" s="56"/>
      <c r="HU570" s="56"/>
      <c r="HV570" s="56"/>
      <c r="HW570" s="56"/>
      <c r="HX570" s="56"/>
      <c r="HY570" s="56"/>
      <c r="HZ570" s="56"/>
      <c r="IA570" s="56"/>
      <c r="IB570" s="56"/>
      <c r="IC570" s="56"/>
      <c r="ID570" s="56"/>
      <c r="IE570" s="56"/>
      <c r="IF570" s="56"/>
      <c r="IG570" s="56"/>
      <c r="IH570" s="56"/>
      <c r="II570" s="56"/>
      <c r="IJ570" s="56"/>
      <c r="IK570" s="56"/>
      <c r="IL570" s="56"/>
      <c r="IM570" s="56"/>
      <c r="IN570" s="56"/>
      <c r="IO570" s="56"/>
      <c r="IP570" s="56"/>
      <c r="IQ570" s="56"/>
      <c r="IR570" s="56"/>
      <c r="IS570" s="56"/>
      <c r="IT570" s="56"/>
      <c r="IU570" s="56"/>
      <c r="IV570" s="56"/>
      <c r="IW570" s="56"/>
      <c r="IX570" s="56"/>
      <c r="IY570" s="56"/>
      <c r="IZ570" s="56"/>
      <c r="JA570" s="56"/>
      <c r="JB570" s="56"/>
      <c r="JC570" s="56"/>
      <c r="JD570" s="56"/>
      <c r="JE570" s="56"/>
      <c r="JF570" s="56"/>
      <c r="JG570" s="56"/>
      <c r="JH570" s="56"/>
      <c r="JI570" s="56"/>
      <c r="JJ570" s="56"/>
      <c r="JK570" s="56"/>
      <c r="JL570" s="56"/>
      <c r="JM570" s="56"/>
      <c r="JN570" s="56"/>
      <c r="JO570" s="56"/>
      <c r="JP570" s="56"/>
      <c r="JQ570" s="56"/>
      <c r="JR570" s="56"/>
      <c r="JS570" s="56"/>
      <c r="JT570" s="56"/>
      <c r="JU570" s="56"/>
      <c r="JV570" s="56"/>
      <c r="JW570" s="56"/>
      <c r="JX570" s="56"/>
      <c r="JY570" s="56"/>
      <c r="JZ570" s="56"/>
      <c r="KA570" s="56"/>
      <c r="KB570" s="56"/>
      <c r="KC570" s="56"/>
      <c r="KD570" s="56"/>
      <c r="KE570" s="56"/>
      <c r="KF570" s="56"/>
      <c r="KG570" s="56"/>
      <c r="KH570" s="56"/>
      <c r="KI570" s="56"/>
      <c r="KJ570" s="56"/>
      <c r="KK570" s="56"/>
      <c r="KL570" s="56"/>
      <c r="KM570" s="56"/>
      <c r="KN570" s="56"/>
      <c r="KO570" s="56"/>
      <c r="KP570" s="56"/>
      <c r="KQ570" s="56"/>
      <c r="KR570" s="56"/>
      <c r="KS570" s="56"/>
      <c r="KT570" s="56"/>
      <c r="KU570" s="56"/>
      <c r="KV570" s="56"/>
      <c r="KW570" s="56"/>
      <c r="KX570" s="56"/>
      <c r="KY570" s="56"/>
      <c r="KZ570" s="56"/>
      <c r="LA570" s="56"/>
      <c r="LB570" s="56"/>
      <c r="LC570" s="56"/>
      <c r="LD570" s="56"/>
      <c r="LE570" s="56"/>
      <c r="LF570" s="56"/>
      <c r="LG570" s="56"/>
      <c r="LH570" s="56"/>
      <c r="LI570" s="56"/>
      <c r="LJ570" s="56"/>
      <c r="LK570" s="56"/>
      <c r="LL570" s="56"/>
      <c r="LM570" s="56"/>
      <c r="LN570" s="56"/>
      <c r="LO570" s="56"/>
      <c r="LP570" s="56"/>
      <c r="LQ570" s="56"/>
      <c r="LR570" s="56"/>
      <c r="LS570" s="56"/>
      <c r="LT570" s="56"/>
      <c r="LU570" s="56"/>
      <c r="LV570" s="56"/>
      <c r="LW570" s="56"/>
      <c r="LX570" s="56"/>
      <c r="LY570" s="56"/>
      <c r="LZ570" s="56"/>
      <c r="MA570" s="56"/>
      <c r="MB570" s="56"/>
      <c r="MC570" s="56"/>
      <c r="MD570" s="56"/>
      <c r="ME570" s="56"/>
      <c r="MF570" s="56"/>
      <c r="MG570" s="56"/>
      <c r="MH570" s="56"/>
      <c r="MI570" s="56"/>
      <c r="MJ570" s="56"/>
      <c r="MK570" s="56"/>
      <c r="ML570" s="56"/>
      <c r="MM570" s="56"/>
      <c r="MN570" s="56"/>
      <c r="MO570" s="56"/>
      <c r="MP570" s="56"/>
      <c r="MQ570" s="56"/>
      <c r="MR570" s="56"/>
      <c r="MS570" s="56"/>
      <c r="MT570" s="56"/>
      <c r="MU570" s="56"/>
      <c r="MV570" s="56"/>
      <c r="MW570" s="56"/>
      <c r="MX570" s="56"/>
      <c r="MY570" s="56"/>
      <c r="MZ570" s="56"/>
      <c r="NA570" s="56"/>
      <c r="NB570" s="56"/>
      <c r="NC570" s="56"/>
      <c r="ND570" s="56"/>
      <c r="NE570" s="56"/>
      <c r="NF570" s="56"/>
      <c r="NG570" s="57"/>
      <c r="NH570" s="57"/>
      <c r="NI570" s="57"/>
      <c r="NJ570" s="56"/>
      <c r="NK570" s="55"/>
      <c r="NL570" s="55"/>
      <c r="NM570" s="55"/>
      <c r="NN570" s="55"/>
      <c r="NO570" s="55"/>
      <c r="NP570" s="55"/>
      <c r="NQ570" s="55"/>
      <c r="NR570" s="55"/>
      <c r="NS570" s="55"/>
      <c r="NT570" s="55"/>
      <c r="NU570" s="55"/>
      <c r="NV570" s="56"/>
    </row>
    <row r="571" spans="1:386" s="48" customFormat="1" x14ac:dyDescent="0.2">
      <c r="A571" s="54"/>
      <c r="B571" s="55"/>
      <c r="C571" s="55"/>
      <c r="D571" s="236"/>
      <c r="E571" s="222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  <c r="AA571" s="56"/>
      <c r="AB571" s="56"/>
      <c r="AC571" s="56"/>
      <c r="AD571" s="56"/>
      <c r="AE571" s="56"/>
      <c r="AF571" s="56"/>
      <c r="AG571" s="56"/>
      <c r="AH571" s="56"/>
      <c r="AI571" s="56"/>
      <c r="AJ571" s="56"/>
      <c r="AK571" s="56"/>
      <c r="AL571" s="56"/>
      <c r="AM571" s="56"/>
      <c r="AN571" s="56"/>
      <c r="AO571" s="56"/>
      <c r="AP571" s="56"/>
      <c r="AQ571" s="56"/>
      <c r="AR571" s="56"/>
      <c r="AS571" s="56"/>
      <c r="AT571" s="56"/>
      <c r="AU571" s="56"/>
      <c r="AV571" s="56"/>
      <c r="AW571" s="56"/>
      <c r="AX571" s="56"/>
      <c r="AY571" s="56"/>
      <c r="AZ571" s="56"/>
      <c r="BA571" s="56"/>
      <c r="BB571" s="56"/>
      <c r="BC571" s="56"/>
      <c r="BD571" s="56"/>
      <c r="BE571" s="56"/>
      <c r="BF571" s="56"/>
      <c r="BG571" s="56"/>
      <c r="BH571" s="56"/>
      <c r="BI571" s="56"/>
      <c r="BJ571" s="56"/>
      <c r="BK571" s="56"/>
      <c r="BL571" s="56"/>
      <c r="BM571" s="56"/>
      <c r="BN571" s="56"/>
      <c r="BO571" s="56"/>
      <c r="BP571" s="56"/>
      <c r="BQ571" s="56"/>
      <c r="BR571" s="56"/>
      <c r="BS571" s="56"/>
      <c r="BT571" s="56"/>
      <c r="BU571" s="56"/>
      <c r="BV571" s="56"/>
      <c r="BW571" s="56"/>
      <c r="BX571" s="56"/>
      <c r="BY571" s="56"/>
      <c r="BZ571" s="56"/>
      <c r="CA571" s="56"/>
      <c r="CB571" s="56"/>
      <c r="CC571" s="56"/>
      <c r="CD571" s="56"/>
      <c r="CE571" s="56"/>
      <c r="CF571" s="56"/>
      <c r="CG571" s="56"/>
      <c r="CH571" s="56"/>
      <c r="CI571" s="56"/>
      <c r="CJ571" s="56"/>
      <c r="CK571" s="56"/>
      <c r="CL571" s="56"/>
      <c r="CM571" s="56"/>
      <c r="CN571" s="56"/>
      <c r="CO571" s="56"/>
      <c r="CP571" s="56"/>
      <c r="CQ571" s="56"/>
      <c r="CR571" s="56"/>
      <c r="CS571" s="56"/>
      <c r="CT571" s="56"/>
      <c r="CU571" s="56"/>
      <c r="CV571" s="56"/>
      <c r="CW571" s="56"/>
      <c r="CX571" s="56"/>
      <c r="CY571" s="56"/>
      <c r="CZ571" s="56"/>
      <c r="DA571" s="56"/>
      <c r="DB571" s="56"/>
      <c r="DC571" s="56"/>
      <c r="DD571" s="56"/>
      <c r="DE571" s="56"/>
      <c r="DF571" s="56"/>
      <c r="DG571" s="56"/>
      <c r="DH571" s="56"/>
      <c r="DI571" s="56"/>
      <c r="DJ571" s="56"/>
      <c r="DK571" s="56"/>
      <c r="DL571" s="56"/>
      <c r="DM571" s="56"/>
      <c r="DN571" s="56"/>
      <c r="DO571" s="56"/>
      <c r="DP571" s="56"/>
      <c r="DQ571" s="56"/>
      <c r="DR571" s="56"/>
      <c r="DS571" s="56"/>
      <c r="DT571" s="56"/>
      <c r="DU571" s="56"/>
      <c r="DV571" s="56"/>
      <c r="DW571" s="56"/>
      <c r="DX571" s="56"/>
      <c r="DY571" s="56"/>
      <c r="DZ571" s="56"/>
      <c r="EA571" s="56"/>
      <c r="EB571" s="56"/>
      <c r="EC571" s="56"/>
      <c r="ED571" s="56"/>
      <c r="EE571" s="56"/>
      <c r="EF571" s="56"/>
      <c r="EG571" s="56"/>
      <c r="EH571" s="56"/>
      <c r="EI571" s="56"/>
      <c r="EJ571" s="56"/>
      <c r="EK571" s="56"/>
      <c r="EL571" s="56"/>
      <c r="EM571" s="56"/>
      <c r="EN571" s="56"/>
      <c r="EO571" s="56"/>
      <c r="EP571" s="56"/>
      <c r="EQ571" s="56"/>
      <c r="ER571" s="56"/>
      <c r="ES571" s="56"/>
      <c r="ET571" s="56"/>
      <c r="EU571" s="56"/>
      <c r="EV571" s="56"/>
      <c r="EW571" s="56"/>
      <c r="EX571" s="56"/>
      <c r="EY571" s="56"/>
      <c r="EZ571" s="56"/>
      <c r="FA571" s="56"/>
      <c r="FB571" s="56"/>
      <c r="FC571" s="56"/>
      <c r="FD571" s="56"/>
      <c r="FE571" s="56"/>
      <c r="FF571" s="56"/>
      <c r="FG571" s="56"/>
      <c r="FH571" s="56"/>
      <c r="FI571" s="56"/>
      <c r="FJ571" s="56"/>
      <c r="FK571" s="56"/>
      <c r="FL571" s="56"/>
      <c r="FM571" s="56"/>
      <c r="FN571" s="56"/>
      <c r="FO571" s="56"/>
      <c r="FP571" s="56"/>
      <c r="FQ571" s="56"/>
      <c r="FR571" s="56"/>
      <c r="FS571" s="56"/>
      <c r="FT571" s="56"/>
      <c r="FU571" s="56"/>
      <c r="FV571" s="56"/>
      <c r="FW571" s="56"/>
      <c r="FX571" s="56"/>
      <c r="FY571" s="56"/>
      <c r="FZ571" s="56"/>
      <c r="GA571" s="56"/>
      <c r="GB571" s="56"/>
      <c r="GC571" s="56"/>
      <c r="GD571" s="56"/>
      <c r="GE571" s="56"/>
      <c r="GF571" s="56"/>
      <c r="GG571" s="56"/>
      <c r="GH571" s="56"/>
      <c r="GI571" s="56"/>
      <c r="GJ571" s="56"/>
      <c r="GK571" s="56"/>
      <c r="GL571" s="56"/>
      <c r="GM571" s="56"/>
      <c r="GN571" s="56"/>
      <c r="GO571" s="56"/>
      <c r="GP571" s="56"/>
      <c r="GQ571" s="56"/>
      <c r="GR571" s="56"/>
      <c r="GS571" s="56"/>
      <c r="GT571" s="56"/>
      <c r="GU571" s="56"/>
      <c r="GV571" s="56"/>
      <c r="GW571" s="56"/>
      <c r="GX571" s="56"/>
      <c r="GY571" s="56"/>
      <c r="GZ571" s="56"/>
      <c r="HA571" s="56"/>
      <c r="HB571" s="56"/>
      <c r="HC571" s="56"/>
      <c r="HD571" s="56"/>
      <c r="HE571" s="56"/>
      <c r="HF571" s="56"/>
      <c r="HG571" s="56"/>
      <c r="HH571" s="56"/>
      <c r="HI571" s="56"/>
      <c r="HJ571" s="56"/>
      <c r="HK571" s="56"/>
      <c r="HL571" s="56"/>
      <c r="HM571" s="56"/>
      <c r="HN571" s="56"/>
      <c r="HO571" s="56"/>
      <c r="HP571" s="56"/>
      <c r="HQ571" s="56"/>
      <c r="HR571" s="56"/>
      <c r="HS571" s="56"/>
      <c r="HT571" s="56"/>
      <c r="HU571" s="56"/>
      <c r="HV571" s="56"/>
      <c r="HW571" s="56"/>
      <c r="HX571" s="56"/>
      <c r="HY571" s="56"/>
      <c r="HZ571" s="56"/>
      <c r="IA571" s="56"/>
      <c r="IB571" s="56"/>
      <c r="IC571" s="56"/>
      <c r="ID571" s="56"/>
      <c r="IE571" s="56"/>
      <c r="IF571" s="56"/>
      <c r="IG571" s="56"/>
      <c r="IH571" s="56"/>
      <c r="II571" s="56"/>
      <c r="IJ571" s="56"/>
      <c r="IK571" s="56"/>
      <c r="IL571" s="56"/>
      <c r="IM571" s="56"/>
      <c r="IN571" s="56"/>
      <c r="IO571" s="56"/>
      <c r="IP571" s="56"/>
      <c r="IQ571" s="56"/>
      <c r="IR571" s="56"/>
      <c r="IS571" s="56"/>
      <c r="IT571" s="56"/>
      <c r="IU571" s="56"/>
      <c r="IV571" s="56"/>
      <c r="IW571" s="56"/>
      <c r="IX571" s="56"/>
      <c r="IY571" s="56"/>
      <c r="IZ571" s="56"/>
      <c r="JA571" s="56"/>
      <c r="JB571" s="56"/>
      <c r="JC571" s="56"/>
      <c r="JD571" s="56"/>
      <c r="JE571" s="56"/>
      <c r="JF571" s="56"/>
      <c r="JG571" s="56"/>
      <c r="JH571" s="56"/>
      <c r="JI571" s="56"/>
      <c r="JJ571" s="56"/>
      <c r="JK571" s="56"/>
      <c r="JL571" s="56"/>
      <c r="JM571" s="56"/>
      <c r="JN571" s="56"/>
      <c r="JO571" s="56"/>
      <c r="JP571" s="56"/>
      <c r="JQ571" s="56"/>
      <c r="JR571" s="56"/>
      <c r="JS571" s="56"/>
      <c r="JT571" s="56"/>
      <c r="JU571" s="56"/>
      <c r="JV571" s="56"/>
      <c r="JW571" s="56"/>
      <c r="JX571" s="56"/>
      <c r="JY571" s="56"/>
      <c r="JZ571" s="56"/>
      <c r="KA571" s="56"/>
      <c r="KB571" s="56"/>
      <c r="KC571" s="56"/>
      <c r="KD571" s="56"/>
      <c r="KE571" s="56"/>
      <c r="KF571" s="56"/>
      <c r="KG571" s="56"/>
      <c r="KH571" s="56"/>
      <c r="KI571" s="56"/>
      <c r="KJ571" s="56"/>
      <c r="KK571" s="56"/>
      <c r="KL571" s="56"/>
      <c r="KM571" s="56"/>
      <c r="KN571" s="56"/>
      <c r="KO571" s="56"/>
      <c r="KP571" s="56"/>
      <c r="KQ571" s="56"/>
      <c r="KR571" s="56"/>
      <c r="KS571" s="56"/>
      <c r="KT571" s="56"/>
      <c r="KU571" s="56"/>
      <c r="KV571" s="56"/>
      <c r="KW571" s="56"/>
      <c r="KX571" s="56"/>
      <c r="KY571" s="56"/>
      <c r="KZ571" s="56"/>
      <c r="LA571" s="56"/>
      <c r="LB571" s="56"/>
      <c r="LC571" s="56"/>
      <c r="LD571" s="56"/>
      <c r="LE571" s="56"/>
      <c r="LF571" s="56"/>
      <c r="LG571" s="56"/>
      <c r="LH571" s="56"/>
      <c r="LI571" s="56"/>
      <c r="LJ571" s="56"/>
      <c r="LK571" s="56"/>
      <c r="LL571" s="56"/>
      <c r="LM571" s="56"/>
      <c r="LN571" s="56"/>
      <c r="LO571" s="56"/>
      <c r="LP571" s="56"/>
      <c r="LQ571" s="56"/>
      <c r="LR571" s="56"/>
      <c r="LS571" s="56"/>
      <c r="LT571" s="56"/>
      <c r="LU571" s="56"/>
      <c r="LV571" s="56"/>
      <c r="LW571" s="56"/>
      <c r="LX571" s="56"/>
      <c r="LY571" s="56"/>
      <c r="LZ571" s="56"/>
      <c r="MA571" s="56"/>
      <c r="MB571" s="56"/>
      <c r="MC571" s="56"/>
      <c r="MD571" s="56"/>
      <c r="ME571" s="56"/>
      <c r="MF571" s="56"/>
      <c r="MG571" s="56"/>
      <c r="MH571" s="56"/>
      <c r="MI571" s="56"/>
      <c r="MJ571" s="56"/>
      <c r="MK571" s="56"/>
      <c r="ML571" s="56"/>
      <c r="MM571" s="56"/>
      <c r="MN571" s="56"/>
      <c r="MO571" s="56"/>
      <c r="MP571" s="56"/>
      <c r="MQ571" s="56"/>
      <c r="MR571" s="56"/>
      <c r="MS571" s="56"/>
      <c r="MT571" s="56"/>
      <c r="MU571" s="56"/>
      <c r="MV571" s="56"/>
      <c r="MW571" s="56"/>
      <c r="MX571" s="56"/>
      <c r="MY571" s="56"/>
      <c r="MZ571" s="56"/>
      <c r="NA571" s="56"/>
      <c r="NB571" s="56"/>
      <c r="NC571" s="56"/>
      <c r="ND571" s="56"/>
      <c r="NE571" s="56"/>
      <c r="NF571" s="56"/>
      <c r="NG571" s="57"/>
      <c r="NH571" s="57"/>
      <c r="NI571" s="57"/>
      <c r="NJ571" s="56"/>
      <c r="NK571" s="55"/>
      <c r="NL571" s="55"/>
      <c r="NM571" s="55"/>
      <c r="NN571" s="55"/>
      <c r="NO571" s="55"/>
      <c r="NP571" s="55"/>
      <c r="NQ571" s="55"/>
      <c r="NR571" s="55"/>
      <c r="NS571" s="55"/>
      <c r="NT571" s="55"/>
      <c r="NU571" s="55"/>
      <c r="NV571" s="56"/>
    </row>
    <row r="572" spans="1:386" s="48" customFormat="1" x14ac:dyDescent="0.2">
      <c r="A572" s="54"/>
      <c r="B572" s="55"/>
      <c r="C572" s="55"/>
      <c r="D572" s="236"/>
      <c r="E572" s="222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  <c r="AA572" s="56"/>
      <c r="AB572" s="56"/>
      <c r="AC572" s="56"/>
      <c r="AD572" s="56"/>
      <c r="AE572" s="56"/>
      <c r="AF572" s="56"/>
      <c r="AG572" s="56"/>
      <c r="AH572" s="56"/>
      <c r="AI572" s="56"/>
      <c r="AJ572" s="56"/>
      <c r="AK572" s="56"/>
      <c r="AL572" s="56"/>
      <c r="AM572" s="56"/>
      <c r="AN572" s="56"/>
      <c r="AO572" s="56"/>
      <c r="AP572" s="56"/>
      <c r="AQ572" s="56"/>
      <c r="AR572" s="56"/>
      <c r="AS572" s="56"/>
      <c r="AT572" s="56"/>
      <c r="AU572" s="56"/>
      <c r="AV572" s="56"/>
      <c r="AW572" s="56"/>
      <c r="AX572" s="56"/>
      <c r="AY572" s="56"/>
      <c r="AZ572" s="56"/>
      <c r="BA572" s="56"/>
      <c r="BB572" s="56"/>
      <c r="BC572" s="56"/>
      <c r="BD572" s="56"/>
      <c r="BE572" s="56"/>
      <c r="BF572" s="56"/>
      <c r="BG572" s="56"/>
      <c r="BH572" s="56"/>
      <c r="BI572" s="56"/>
      <c r="BJ572" s="56"/>
      <c r="BK572" s="56"/>
      <c r="BL572" s="56"/>
      <c r="BM572" s="56"/>
      <c r="BN572" s="56"/>
      <c r="BO572" s="56"/>
      <c r="BP572" s="56"/>
      <c r="BQ572" s="56"/>
      <c r="BR572" s="56"/>
      <c r="BS572" s="56"/>
      <c r="BT572" s="56"/>
      <c r="BU572" s="56"/>
      <c r="BV572" s="56"/>
      <c r="BW572" s="56"/>
      <c r="BX572" s="56"/>
      <c r="BY572" s="56"/>
      <c r="BZ572" s="56"/>
      <c r="CA572" s="56"/>
      <c r="CB572" s="56"/>
      <c r="CC572" s="56"/>
      <c r="CD572" s="56"/>
      <c r="CE572" s="56"/>
      <c r="CF572" s="56"/>
      <c r="CG572" s="56"/>
      <c r="CH572" s="56"/>
      <c r="CI572" s="56"/>
      <c r="CJ572" s="56"/>
      <c r="CK572" s="56"/>
      <c r="CL572" s="56"/>
      <c r="CM572" s="56"/>
      <c r="CN572" s="56"/>
      <c r="CO572" s="56"/>
      <c r="CP572" s="56"/>
      <c r="CQ572" s="56"/>
      <c r="CR572" s="56"/>
      <c r="CS572" s="56"/>
      <c r="CT572" s="56"/>
      <c r="CU572" s="56"/>
      <c r="CV572" s="56"/>
      <c r="CW572" s="56"/>
      <c r="CX572" s="56"/>
      <c r="CY572" s="56"/>
      <c r="CZ572" s="56"/>
      <c r="DA572" s="56"/>
      <c r="DB572" s="56"/>
      <c r="DC572" s="56"/>
      <c r="DD572" s="56"/>
      <c r="DE572" s="56"/>
      <c r="DF572" s="56"/>
      <c r="DG572" s="56"/>
      <c r="DH572" s="56"/>
      <c r="DI572" s="56"/>
      <c r="DJ572" s="56"/>
      <c r="DK572" s="56"/>
      <c r="DL572" s="56"/>
      <c r="DM572" s="56"/>
      <c r="DN572" s="56"/>
      <c r="DO572" s="56"/>
      <c r="DP572" s="56"/>
      <c r="DQ572" s="56"/>
      <c r="DR572" s="56"/>
      <c r="DS572" s="56"/>
      <c r="DT572" s="56"/>
      <c r="DU572" s="56"/>
      <c r="DV572" s="56"/>
      <c r="DW572" s="56"/>
      <c r="DX572" s="56"/>
      <c r="DY572" s="56"/>
      <c r="DZ572" s="56"/>
      <c r="EA572" s="56"/>
      <c r="EB572" s="56"/>
      <c r="EC572" s="56"/>
      <c r="ED572" s="56"/>
      <c r="EE572" s="56"/>
      <c r="EF572" s="56"/>
      <c r="EG572" s="56"/>
      <c r="EH572" s="56"/>
      <c r="EI572" s="56"/>
      <c r="EJ572" s="56"/>
      <c r="EK572" s="56"/>
      <c r="EL572" s="56"/>
      <c r="EM572" s="56"/>
      <c r="EN572" s="56"/>
      <c r="EO572" s="56"/>
      <c r="EP572" s="56"/>
      <c r="EQ572" s="56"/>
      <c r="ER572" s="56"/>
      <c r="ES572" s="56"/>
      <c r="ET572" s="56"/>
      <c r="EU572" s="56"/>
      <c r="EV572" s="56"/>
      <c r="EW572" s="56"/>
      <c r="EX572" s="56"/>
      <c r="EY572" s="56"/>
      <c r="EZ572" s="56"/>
      <c r="FA572" s="56"/>
      <c r="FB572" s="56"/>
      <c r="FC572" s="56"/>
      <c r="FD572" s="56"/>
      <c r="FE572" s="56"/>
      <c r="FF572" s="56"/>
      <c r="FG572" s="56"/>
      <c r="FH572" s="56"/>
      <c r="FI572" s="56"/>
      <c r="FJ572" s="56"/>
      <c r="FK572" s="56"/>
      <c r="FL572" s="56"/>
      <c r="FM572" s="56"/>
      <c r="FN572" s="56"/>
      <c r="FO572" s="56"/>
      <c r="FP572" s="56"/>
      <c r="FQ572" s="56"/>
      <c r="FR572" s="56"/>
      <c r="FS572" s="56"/>
      <c r="FT572" s="56"/>
      <c r="FU572" s="56"/>
      <c r="FV572" s="56"/>
      <c r="FW572" s="56"/>
      <c r="FX572" s="56"/>
      <c r="FY572" s="56"/>
      <c r="FZ572" s="56"/>
      <c r="GA572" s="56"/>
      <c r="GB572" s="56"/>
      <c r="GC572" s="56"/>
      <c r="GD572" s="56"/>
      <c r="GE572" s="56"/>
      <c r="GF572" s="56"/>
      <c r="GG572" s="56"/>
      <c r="GH572" s="56"/>
      <c r="GI572" s="56"/>
      <c r="GJ572" s="56"/>
      <c r="GK572" s="56"/>
      <c r="GL572" s="56"/>
      <c r="GM572" s="56"/>
      <c r="GN572" s="56"/>
      <c r="GO572" s="56"/>
      <c r="GP572" s="56"/>
      <c r="GQ572" s="56"/>
      <c r="GR572" s="56"/>
      <c r="GS572" s="56"/>
      <c r="GT572" s="56"/>
      <c r="GU572" s="56"/>
      <c r="GV572" s="56"/>
      <c r="GW572" s="56"/>
      <c r="GX572" s="56"/>
      <c r="GY572" s="56"/>
      <c r="GZ572" s="56"/>
      <c r="HA572" s="56"/>
      <c r="HB572" s="56"/>
      <c r="HC572" s="56"/>
      <c r="HD572" s="56"/>
      <c r="HE572" s="56"/>
      <c r="HF572" s="56"/>
      <c r="HG572" s="56"/>
      <c r="HH572" s="56"/>
      <c r="HI572" s="56"/>
      <c r="HJ572" s="56"/>
      <c r="HK572" s="56"/>
      <c r="HL572" s="56"/>
      <c r="HM572" s="56"/>
      <c r="HN572" s="56"/>
      <c r="HO572" s="56"/>
      <c r="HP572" s="56"/>
      <c r="HQ572" s="56"/>
      <c r="HR572" s="56"/>
      <c r="HS572" s="56"/>
      <c r="HT572" s="56"/>
      <c r="HU572" s="56"/>
      <c r="HV572" s="56"/>
      <c r="HW572" s="56"/>
      <c r="HX572" s="56"/>
      <c r="HY572" s="56"/>
      <c r="HZ572" s="56"/>
      <c r="IA572" s="56"/>
      <c r="IB572" s="56"/>
      <c r="IC572" s="56"/>
      <c r="ID572" s="56"/>
      <c r="IE572" s="56"/>
      <c r="IF572" s="56"/>
      <c r="IG572" s="56"/>
      <c r="IH572" s="56"/>
      <c r="II572" s="56"/>
      <c r="IJ572" s="56"/>
      <c r="IK572" s="56"/>
      <c r="IL572" s="56"/>
      <c r="IM572" s="56"/>
      <c r="IN572" s="56"/>
      <c r="IO572" s="56"/>
      <c r="IP572" s="56"/>
      <c r="IQ572" s="56"/>
      <c r="IR572" s="56"/>
      <c r="IS572" s="56"/>
      <c r="IT572" s="56"/>
      <c r="IU572" s="56"/>
      <c r="IV572" s="56"/>
      <c r="IW572" s="56"/>
      <c r="IX572" s="56"/>
      <c r="IY572" s="56"/>
      <c r="IZ572" s="56"/>
      <c r="JA572" s="56"/>
      <c r="JB572" s="56"/>
      <c r="JC572" s="56"/>
      <c r="JD572" s="56"/>
      <c r="JE572" s="56"/>
      <c r="JF572" s="56"/>
      <c r="JG572" s="56"/>
      <c r="JH572" s="56"/>
      <c r="JI572" s="56"/>
      <c r="JJ572" s="56"/>
      <c r="JK572" s="56"/>
      <c r="JL572" s="56"/>
      <c r="JM572" s="56"/>
      <c r="JN572" s="56"/>
      <c r="JO572" s="56"/>
      <c r="JP572" s="56"/>
      <c r="JQ572" s="56"/>
      <c r="JR572" s="56"/>
      <c r="JS572" s="56"/>
      <c r="JT572" s="56"/>
      <c r="JU572" s="56"/>
      <c r="JV572" s="56"/>
      <c r="JW572" s="56"/>
      <c r="JX572" s="56"/>
      <c r="JY572" s="56"/>
      <c r="JZ572" s="56"/>
      <c r="KA572" s="56"/>
      <c r="KB572" s="56"/>
      <c r="KC572" s="56"/>
      <c r="KD572" s="56"/>
      <c r="KE572" s="56"/>
      <c r="KF572" s="56"/>
      <c r="KG572" s="56"/>
      <c r="KH572" s="56"/>
      <c r="KI572" s="56"/>
      <c r="KJ572" s="56"/>
      <c r="KK572" s="56"/>
      <c r="KL572" s="56"/>
      <c r="KM572" s="56"/>
      <c r="KN572" s="56"/>
      <c r="KO572" s="56"/>
      <c r="KP572" s="56"/>
      <c r="KQ572" s="56"/>
      <c r="KR572" s="56"/>
      <c r="KS572" s="56"/>
      <c r="KT572" s="56"/>
      <c r="KU572" s="56"/>
      <c r="KV572" s="56"/>
      <c r="KW572" s="56"/>
      <c r="KX572" s="56"/>
      <c r="KY572" s="56"/>
      <c r="KZ572" s="56"/>
      <c r="LA572" s="56"/>
      <c r="LB572" s="56"/>
      <c r="LC572" s="56"/>
      <c r="LD572" s="56"/>
      <c r="LE572" s="56"/>
      <c r="LF572" s="56"/>
      <c r="LG572" s="56"/>
      <c r="LH572" s="56"/>
      <c r="LI572" s="56"/>
      <c r="LJ572" s="56"/>
      <c r="LK572" s="56"/>
      <c r="LL572" s="56"/>
      <c r="LM572" s="56"/>
      <c r="LN572" s="56"/>
      <c r="LO572" s="56"/>
      <c r="LP572" s="56"/>
      <c r="LQ572" s="56"/>
      <c r="LR572" s="56"/>
      <c r="LS572" s="56"/>
      <c r="LT572" s="56"/>
      <c r="LU572" s="56"/>
      <c r="LV572" s="56"/>
      <c r="LW572" s="56"/>
      <c r="LX572" s="56"/>
      <c r="LY572" s="56"/>
      <c r="LZ572" s="56"/>
      <c r="MA572" s="56"/>
      <c r="MB572" s="56"/>
      <c r="MC572" s="56"/>
      <c r="MD572" s="56"/>
      <c r="ME572" s="56"/>
      <c r="MF572" s="56"/>
      <c r="MG572" s="56"/>
      <c r="MH572" s="56"/>
      <c r="MI572" s="56"/>
      <c r="MJ572" s="56"/>
      <c r="MK572" s="56"/>
      <c r="ML572" s="56"/>
      <c r="MM572" s="56"/>
      <c r="MN572" s="56"/>
      <c r="MO572" s="56"/>
      <c r="MP572" s="56"/>
      <c r="MQ572" s="56"/>
      <c r="MR572" s="56"/>
      <c r="MS572" s="56"/>
      <c r="MT572" s="56"/>
      <c r="MU572" s="56"/>
      <c r="MV572" s="56"/>
      <c r="MW572" s="56"/>
      <c r="MX572" s="56"/>
      <c r="MY572" s="56"/>
      <c r="MZ572" s="56"/>
      <c r="NA572" s="56"/>
      <c r="NB572" s="56"/>
      <c r="NC572" s="56"/>
      <c r="ND572" s="56"/>
      <c r="NE572" s="56"/>
      <c r="NF572" s="56"/>
      <c r="NG572" s="57"/>
      <c r="NH572" s="57"/>
      <c r="NI572" s="57"/>
      <c r="NJ572" s="56"/>
      <c r="NK572" s="55"/>
      <c r="NL572" s="55"/>
      <c r="NM572" s="55"/>
      <c r="NN572" s="55"/>
      <c r="NO572" s="55"/>
      <c r="NP572" s="55"/>
      <c r="NQ572" s="55"/>
      <c r="NR572" s="55"/>
      <c r="NS572" s="55"/>
      <c r="NT572" s="55"/>
      <c r="NU572" s="55"/>
      <c r="NV572" s="56"/>
    </row>
    <row r="573" spans="1:386" s="48" customFormat="1" x14ac:dyDescent="0.2">
      <c r="A573" s="54"/>
      <c r="B573" s="55"/>
      <c r="C573" s="55"/>
      <c r="D573" s="236"/>
      <c r="E573" s="222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  <c r="AA573" s="56"/>
      <c r="AB573" s="56"/>
      <c r="AC573" s="56"/>
      <c r="AD573" s="56"/>
      <c r="AE573" s="56"/>
      <c r="AF573" s="56"/>
      <c r="AG573" s="56"/>
      <c r="AH573" s="56"/>
      <c r="AI573" s="56"/>
      <c r="AJ573" s="56"/>
      <c r="AK573" s="56"/>
      <c r="AL573" s="56"/>
      <c r="AM573" s="56"/>
      <c r="AN573" s="56"/>
      <c r="AO573" s="56"/>
      <c r="AP573" s="56"/>
      <c r="AQ573" s="56"/>
      <c r="AR573" s="56"/>
      <c r="AS573" s="56"/>
      <c r="AT573" s="56"/>
      <c r="AU573" s="56"/>
      <c r="AV573" s="56"/>
      <c r="AW573" s="56"/>
      <c r="AX573" s="56"/>
      <c r="AY573" s="56"/>
      <c r="AZ573" s="56"/>
      <c r="BA573" s="56"/>
      <c r="BB573" s="56"/>
      <c r="BC573" s="56"/>
      <c r="BD573" s="56"/>
      <c r="BE573" s="56"/>
      <c r="BF573" s="56"/>
      <c r="BG573" s="56"/>
      <c r="BH573" s="56"/>
      <c r="BI573" s="56"/>
      <c r="BJ573" s="56"/>
      <c r="BK573" s="56"/>
      <c r="BL573" s="56"/>
      <c r="BM573" s="56"/>
      <c r="BN573" s="56"/>
      <c r="BO573" s="56"/>
      <c r="BP573" s="56"/>
      <c r="BQ573" s="56"/>
      <c r="BR573" s="56"/>
      <c r="BS573" s="56"/>
      <c r="BT573" s="56"/>
      <c r="BU573" s="56"/>
      <c r="BV573" s="56"/>
      <c r="BW573" s="56"/>
      <c r="BX573" s="56"/>
      <c r="BY573" s="56"/>
      <c r="BZ573" s="56"/>
      <c r="CA573" s="56"/>
      <c r="CB573" s="56"/>
      <c r="CC573" s="56"/>
      <c r="CD573" s="56"/>
      <c r="CE573" s="56"/>
      <c r="CF573" s="56"/>
      <c r="CG573" s="56"/>
      <c r="CH573" s="56"/>
      <c r="CI573" s="56"/>
      <c r="CJ573" s="56"/>
      <c r="CK573" s="56"/>
      <c r="CL573" s="56"/>
      <c r="CM573" s="56"/>
      <c r="CN573" s="56"/>
      <c r="CO573" s="56"/>
      <c r="CP573" s="56"/>
      <c r="CQ573" s="56"/>
      <c r="CR573" s="56"/>
      <c r="CS573" s="56"/>
      <c r="CT573" s="56"/>
      <c r="CU573" s="56"/>
      <c r="CV573" s="56"/>
      <c r="CW573" s="56"/>
      <c r="CX573" s="56"/>
      <c r="CY573" s="56"/>
      <c r="CZ573" s="56"/>
      <c r="DA573" s="56"/>
      <c r="DB573" s="56"/>
      <c r="DC573" s="56"/>
      <c r="DD573" s="56"/>
      <c r="DE573" s="56"/>
      <c r="DF573" s="56"/>
      <c r="DG573" s="56"/>
      <c r="DH573" s="56"/>
      <c r="DI573" s="56"/>
      <c r="DJ573" s="56"/>
      <c r="DK573" s="56"/>
      <c r="DL573" s="56"/>
      <c r="DM573" s="56"/>
      <c r="DN573" s="56"/>
      <c r="DO573" s="56"/>
      <c r="DP573" s="56"/>
      <c r="DQ573" s="56"/>
      <c r="DR573" s="56"/>
      <c r="DS573" s="56"/>
      <c r="DT573" s="56"/>
      <c r="DU573" s="56"/>
      <c r="DV573" s="56"/>
      <c r="DW573" s="56"/>
      <c r="DX573" s="56"/>
      <c r="DY573" s="56"/>
      <c r="DZ573" s="56"/>
      <c r="EA573" s="56"/>
      <c r="EB573" s="56"/>
      <c r="EC573" s="56"/>
      <c r="ED573" s="56"/>
      <c r="EE573" s="56"/>
      <c r="EF573" s="56"/>
      <c r="EG573" s="56"/>
      <c r="EH573" s="56"/>
      <c r="EI573" s="56"/>
      <c r="EJ573" s="56"/>
      <c r="EK573" s="56"/>
      <c r="EL573" s="56"/>
      <c r="EM573" s="56"/>
      <c r="EN573" s="56"/>
      <c r="EO573" s="56"/>
      <c r="EP573" s="56"/>
      <c r="EQ573" s="56"/>
      <c r="ER573" s="56"/>
      <c r="ES573" s="56"/>
      <c r="ET573" s="56"/>
      <c r="EU573" s="56"/>
      <c r="EV573" s="56"/>
      <c r="EW573" s="56"/>
      <c r="EX573" s="56"/>
      <c r="EY573" s="56"/>
      <c r="EZ573" s="56"/>
      <c r="FA573" s="56"/>
      <c r="FB573" s="56"/>
      <c r="FC573" s="56"/>
      <c r="FD573" s="56"/>
      <c r="FE573" s="56"/>
      <c r="FF573" s="56"/>
      <c r="FG573" s="56"/>
      <c r="FH573" s="56"/>
      <c r="FI573" s="56"/>
      <c r="FJ573" s="56"/>
      <c r="FK573" s="56"/>
      <c r="FL573" s="56"/>
      <c r="FM573" s="56"/>
      <c r="FN573" s="56"/>
      <c r="FO573" s="56"/>
      <c r="FP573" s="56"/>
      <c r="FQ573" s="56"/>
      <c r="FR573" s="56"/>
      <c r="FS573" s="56"/>
      <c r="FT573" s="56"/>
      <c r="FU573" s="56"/>
      <c r="FV573" s="56"/>
      <c r="FW573" s="56"/>
      <c r="FX573" s="56"/>
      <c r="FY573" s="56"/>
      <c r="FZ573" s="56"/>
      <c r="GA573" s="56"/>
      <c r="GB573" s="56"/>
      <c r="GC573" s="56"/>
      <c r="GD573" s="56"/>
      <c r="GE573" s="56"/>
      <c r="GF573" s="56"/>
      <c r="GG573" s="56"/>
      <c r="GH573" s="56"/>
      <c r="GI573" s="56"/>
      <c r="GJ573" s="56"/>
      <c r="GK573" s="56"/>
      <c r="GL573" s="56"/>
      <c r="GM573" s="56"/>
      <c r="GN573" s="56"/>
      <c r="GO573" s="56"/>
      <c r="GP573" s="56"/>
      <c r="GQ573" s="56"/>
      <c r="GR573" s="56"/>
      <c r="GS573" s="56"/>
      <c r="GT573" s="56"/>
      <c r="GU573" s="56"/>
      <c r="GV573" s="56"/>
      <c r="GW573" s="56"/>
      <c r="GX573" s="56"/>
      <c r="GY573" s="56"/>
      <c r="GZ573" s="56"/>
      <c r="HA573" s="56"/>
      <c r="HB573" s="56"/>
      <c r="HC573" s="56"/>
      <c r="HD573" s="56"/>
      <c r="HE573" s="56"/>
      <c r="HF573" s="56"/>
      <c r="HG573" s="56"/>
      <c r="HH573" s="56"/>
      <c r="HI573" s="56"/>
      <c r="HJ573" s="56"/>
      <c r="HK573" s="56"/>
      <c r="HL573" s="56"/>
      <c r="HM573" s="56"/>
      <c r="HN573" s="56"/>
      <c r="HO573" s="56"/>
      <c r="HP573" s="56"/>
      <c r="HQ573" s="56"/>
      <c r="HR573" s="56"/>
      <c r="HS573" s="56"/>
      <c r="HT573" s="56"/>
      <c r="HU573" s="56"/>
      <c r="HV573" s="56"/>
      <c r="HW573" s="56"/>
      <c r="HX573" s="56"/>
      <c r="HY573" s="56"/>
      <c r="HZ573" s="56"/>
      <c r="IA573" s="56"/>
      <c r="IB573" s="56"/>
      <c r="IC573" s="56"/>
      <c r="ID573" s="56"/>
      <c r="IE573" s="56"/>
      <c r="IF573" s="56"/>
      <c r="IG573" s="56"/>
      <c r="IH573" s="56"/>
      <c r="II573" s="56"/>
      <c r="IJ573" s="56"/>
      <c r="IK573" s="56"/>
      <c r="IL573" s="56"/>
      <c r="IM573" s="56"/>
      <c r="IN573" s="56"/>
      <c r="IO573" s="56"/>
      <c r="IP573" s="56"/>
      <c r="IQ573" s="56"/>
      <c r="IR573" s="56"/>
      <c r="IS573" s="56"/>
      <c r="IT573" s="56"/>
      <c r="IU573" s="56"/>
      <c r="IV573" s="56"/>
      <c r="IW573" s="56"/>
      <c r="IX573" s="56"/>
      <c r="IY573" s="56"/>
      <c r="IZ573" s="56"/>
      <c r="JA573" s="56"/>
      <c r="JB573" s="56"/>
      <c r="JC573" s="56"/>
      <c r="JD573" s="56"/>
      <c r="JE573" s="56"/>
      <c r="JF573" s="56"/>
      <c r="JG573" s="56"/>
      <c r="JH573" s="56"/>
      <c r="JI573" s="56"/>
      <c r="JJ573" s="56"/>
      <c r="JK573" s="56"/>
      <c r="JL573" s="56"/>
      <c r="JM573" s="56"/>
      <c r="JN573" s="56"/>
      <c r="JO573" s="56"/>
      <c r="JP573" s="56"/>
      <c r="JQ573" s="56"/>
      <c r="JR573" s="56"/>
      <c r="JS573" s="56"/>
      <c r="JT573" s="56"/>
      <c r="JU573" s="56"/>
      <c r="JV573" s="56"/>
      <c r="JW573" s="56"/>
      <c r="JX573" s="56"/>
      <c r="JY573" s="56"/>
      <c r="JZ573" s="56"/>
      <c r="KA573" s="56"/>
      <c r="KB573" s="56"/>
      <c r="KC573" s="56"/>
      <c r="KD573" s="56"/>
      <c r="KE573" s="56"/>
      <c r="KF573" s="56"/>
      <c r="KG573" s="56"/>
      <c r="KH573" s="56"/>
      <c r="KI573" s="56"/>
      <c r="KJ573" s="56"/>
      <c r="KK573" s="56"/>
      <c r="KL573" s="56"/>
      <c r="KM573" s="56"/>
      <c r="KN573" s="56"/>
      <c r="KO573" s="56"/>
      <c r="KP573" s="56"/>
      <c r="KQ573" s="56"/>
      <c r="KR573" s="56"/>
      <c r="KS573" s="56"/>
      <c r="KT573" s="56"/>
      <c r="KU573" s="56"/>
      <c r="KV573" s="56"/>
      <c r="KW573" s="56"/>
      <c r="KX573" s="56"/>
      <c r="KY573" s="56"/>
      <c r="KZ573" s="56"/>
      <c r="LA573" s="56"/>
      <c r="LB573" s="56"/>
      <c r="LC573" s="56"/>
      <c r="LD573" s="56"/>
      <c r="LE573" s="56"/>
      <c r="LF573" s="56"/>
      <c r="LG573" s="56"/>
      <c r="LH573" s="56"/>
      <c r="LI573" s="56"/>
      <c r="LJ573" s="56"/>
      <c r="LK573" s="56"/>
      <c r="LL573" s="56"/>
      <c r="LM573" s="56"/>
      <c r="LN573" s="56"/>
      <c r="LO573" s="56"/>
      <c r="LP573" s="56"/>
      <c r="LQ573" s="56"/>
      <c r="LR573" s="56"/>
      <c r="LS573" s="56"/>
      <c r="LT573" s="56"/>
      <c r="LU573" s="56"/>
      <c r="LV573" s="56"/>
      <c r="LW573" s="56"/>
      <c r="LX573" s="56"/>
      <c r="LY573" s="56"/>
      <c r="LZ573" s="56"/>
      <c r="MA573" s="56"/>
      <c r="MB573" s="56"/>
      <c r="MC573" s="56"/>
      <c r="MD573" s="56"/>
      <c r="ME573" s="56"/>
      <c r="MF573" s="56"/>
      <c r="MG573" s="56"/>
      <c r="MH573" s="56"/>
      <c r="MI573" s="56"/>
      <c r="MJ573" s="56"/>
      <c r="MK573" s="56"/>
      <c r="ML573" s="56"/>
      <c r="MM573" s="56"/>
      <c r="MN573" s="56"/>
      <c r="MO573" s="56"/>
      <c r="MP573" s="56"/>
      <c r="MQ573" s="56"/>
      <c r="MR573" s="56"/>
      <c r="MS573" s="56"/>
      <c r="MT573" s="56"/>
      <c r="MU573" s="56"/>
      <c r="MV573" s="56"/>
      <c r="MW573" s="56"/>
      <c r="MX573" s="56"/>
      <c r="MY573" s="56"/>
      <c r="MZ573" s="56"/>
      <c r="NA573" s="56"/>
      <c r="NB573" s="56"/>
      <c r="NC573" s="56"/>
      <c r="ND573" s="56"/>
      <c r="NE573" s="56"/>
      <c r="NF573" s="56"/>
      <c r="NG573" s="57"/>
      <c r="NH573" s="57"/>
      <c r="NI573" s="57"/>
      <c r="NJ573" s="56"/>
      <c r="NK573" s="55"/>
      <c r="NL573" s="55"/>
      <c r="NM573" s="55"/>
      <c r="NN573" s="55"/>
      <c r="NO573" s="55"/>
      <c r="NP573" s="55"/>
      <c r="NQ573" s="55"/>
      <c r="NR573" s="55"/>
      <c r="NS573" s="55"/>
      <c r="NT573" s="55"/>
      <c r="NU573" s="55"/>
      <c r="NV573" s="56"/>
    </row>
    <row r="574" spans="1:386" s="48" customFormat="1" x14ac:dyDescent="0.2">
      <c r="A574" s="54"/>
      <c r="B574" s="55"/>
      <c r="C574" s="55"/>
      <c r="D574" s="236"/>
      <c r="E574" s="222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  <c r="AA574" s="56"/>
      <c r="AB574" s="56"/>
      <c r="AC574" s="56"/>
      <c r="AD574" s="56"/>
      <c r="AE574" s="56"/>
      <c r="AF574" s="56"/>
      <c r="AG574" s="56"/>
      <c r="AH574" s="56"/>
      <c r="AI574" s="56"/>
      <c r="AJ574" s="56"/>
      <c r="AK574" s="56"/>
      <c r="AL574" s="56"/>
      <c r="AM574" s="56"/>
      <c r="AN574" s="56"/>
      <c r="AO574" s="56"/>
      <c r="AP574" s="56"/>
      <c r="AQ574" s="56"/>
      <c r="AR574" s="56"/>
      <c r="AS574" s="56"/>
      <c r="AT574" s="56"/>
      <c r="AU574" s="56"/>
      <c r="AV574" s="56"/>
      <c r="AW574" s="56"/>
      <c r="AX574" s="56"/>
      <c r="AY574" s="56"/>
      <c r="AZ574" s="56"/>
      <c r="BA574" s="56"/>
      <c r="BB574" s="56"/>
      <c r="BC574" s="56"/>
      <c r="BD574" s="56"/>
      <c r="BE574" s="56"/>
      <c r="BF574" s="56"/>
      <c r="BG574" s="56"/>
      <c r="BH574" s="56"/>
      <c r="BI574" s="56"/>
      <c r="BJ574" s="56"/>
      <c r="BK574" s="56"/>
      <c r="BL574" s="56"/>
      <c r="BM574" s="56"/>
      <c r="BN574" s="56"/>
      <c r="BO574" s="56"/>
      <c r="BP574" s="56"/>
      <c r="BQ574" s="56"/>
      <c r="BR574" s="56"/>
      <c r="BS574" s="56"/>
      <c r="BT574" s="56"/>
      <c r="BU574" s="56"/>
      <c r="BV574" s="56"/>
      <c r="BW574" s="56"/>
      <c r="BX574" s="56"/>
      <c r="BY574" s="56"/>
      <c r="BZ574" s="56"/>
      <c r="CA574" s="56"/>
      <c r="CB574" s="56"/>
      <c r="CC574" s="56"/>
      <c r="CD574" s="56"/>
      <c r="CE574" s="56"/>
      <c r="CF574" s="56"/>
      <c r="CG574" s="56"/>
      <c r="CH574" s="56"/>
      <c r="CI574" s="56"/>
      <c r="CJ574" s="56"/>
      <c r="CK574" s="56"/>
      <c r="CL574" s="56"/>
      <c r="CM574" s="56"/>
      <c r="CN574" s="56"/>
      <c r="CO574" s="56"/>
      <c r="CP574" s="56"/>
      <c r="CQ574" s="56"/>
      <c r="CR574" s="56"/>
      <c r="CS574" s="56"/>
      <c r="CT574" s="56"/>
      <c r="CU574" s="56"/>
      <c r="CV574" s="56"/>
      <c r="CW574" s="56"/>
      <c r="CX574" s="56"/>
      <c r="CY574" s="56"/>
      <c r="CZ574" s="56"/>
      <c r="DA574" s="56"/>
      <c r="DB574" s="56"/>
      <c r="DC574" s="56"/>
      <c r="DD574" s="56"/>
      <c r="DE574" s="56"/>
      <c r="DF574" s="56"/>
      <c r="DG574" s="56"/>
      <c r="DH574" s="56"/>
      <c r="DI574" s="56"/>
      <c r="DJ574" s="56"/>
      <c r="DK574" s="56"/>
      <c r="DL574" s="56"/>
      <c r="DM574" s="56"/>
      <c r="DN574" s="56"/>
      <c r="DO574" s="56"/>
      <c r="DP574" s="56"/>
      <c r="DQ574" s="56"/>
      <c r="DR574" s="56"/>
      <c r="DS574" s="56"/>
      <c r="DT574" s="56"/>
      <c r="DU574" s="56"/>
      <c r="DV574" s="56"/>
      <c r="DW574" s="56"/>
      <c r="DX574" s="56"/>
      <c r="DY574" s="56"/>
      <c r="DZ574" s="56"/>
      <c r="EA574" s="56"/>
      <c r="EB574" s="56"/>
      <c r="EC574" s="56"/>
      <c r="ED574" s="56"/>
      <c r="EE574" s="56"/>
      <c r="EF574" s="56"/>
      <c r="EG574" s="56"/>
      <c r="EH574" s="56"/>
      <c r="EI574" s="56"/>
      <c r="EJ574" s="56"/>
      <c r="EK574" s="56"/>
      <c r="EL574" s="56"/>
      <c r="EM574" s="56"/>
      <c r="EN574" s="56"/>
      <c r="EO574" s="56"/>
      <c r="EP574" s="56"/>
      <c r="EQ574" s="56"/>
      <c r="ER574" s="56"/>
      <c r="ES574" s="56"/>
      <c r="ET574" s="56"/>
      <c r="EU574" s="56"/>
      <c r="EV574" s="56"/>
      <c r="EW574" s="56"/>
      <c r="EX574" s="56"/>
      <c r="EY574" s="56"/>
      <c r="EZ574" s="56"/>
      <c r="FA574" s="56"/>
      <c r="FB574" s="56"/>
      <c r="FC574" s="56"/>
      <c r="FD574" s="56"/>
      <c r="FE574" s="56"/>
      <c r="FF574" s="56"/>
      <c r="FG574" s="56"/>
      <c r="FH574" s="56"/>
      <c r="FI574" s="56"/>
      <c r="FJ574" s="56"/>
      <c r="FK574" s="56"/>
      <c r="FL574" s="56"/>
      <c r="FM574" s="56"/>
      <c r="FN574" s="56"/>
      <c r="FO574" s="56"/>
      <c r="FP574" s="56"/>
      <c r="FQ574" s="56"/>
      <c r="FR574" s="56"/>
      <c r="FS574" s="56"/>
      <c r="FT574" s="56"/>
      <c r="FU574" s="56"/>
      <c r="FV574" s="56"/>
      <c r="FW574" s="56"/>
      <c r="FX574" s="56"/>
      <c r="FY574" s="56"/>
      <c r="FZ574" s="56"/>
      <c r="GA574" s="56"/>
      <c r="GB574" s="56"/>
      <c r="GC574" s="56"/>
      <c r="GD574" s="56"/>
      <c r="GE574" s="56"/>
      <c r="GF574" s="56"/>
      <c r="GG574" s="56"/>
      <c r="GH574" s="56"/>
      <c r="GI574" s="56"/>
      <c r="GJ574" s="56"/>
      <c r="GK574" s="56"/>
      <c r="GL574" s="56"/>
      <c r="GM574" s="56"/>
      <c r="GN574" s="56"/>
      <c r="GO574" s="56"/>
      <c r="GP574" s="56"/>
      <c r="GQ574" s="56"/>
      <c r="GR574" s="56"/>
      <c r="GS574" s="56"/>
      <c r="GT574" s="56"/>
      <c r="GU574" s="56"/>
      <c r="GV574" s="56"/>
      <c r="GW574" s="56"/>
      <c r="GX574" s="56"/>
      <c r="GY574" s="56"/>
      <c r="GZ574" s="56"/>
      <c r="HA574" s="56"/>
      <c r="HB574" s="56"/>
      <c r="HC574" s="56"/>
      <c r="HD574" s="56"/>
      <c r="HE574" s="56"/>
      <c r="HF574" s="56"/>
      <c r="HG574" s="56"/>
      <c r="HH574" s="56"/>
      <c r="HI574" s="56"/>
      <c r="HJ574" s="56"/>
      <c r="HK574" s="56"/>
      <c r="HL574" s="56"/>
      <c r="HM574" s="56"/>
      <c r="HN574" s="56"/>
      <c r="HO574" s="56"/>
      <c r="HP574" s="56"/>
      <c r="HQ574" s="56"/>
      <c r="HR574" s="56"/>
      <c r="HS574" s="56"/>
      <c r="HT574" s="56"/>
      <c r="HU574" s="56"/>
      <c r="HV574" s="56"/>
      <c r="HW574" s="56"/>
      <c r="HX574" s="56"/>
      <c r="HY574" s="56"/>
      <c r="HZ574" s="56"/>
      <c r="IA574" s="56"/>
      <c r="IB574" s="56"/>
      <c r="IC574" s="56"/>
      <c r="ID574" s="56"/>
      <c r="IE574" s="56"/>
      <c r="IF574" s="56"/>
      <c r="IG574" s="56"/>
      <c r="IH574" s="56"/>
      <c r="II574" s="56"/>
      <c r="IJ574" s="56"/>
      <c r="IK574" s="56"/>
      <c r="IL574" s="56"/>
      <c r="IM574" s="56"/>
      <c r="IN574" s="56"/>
      <c r="IO574" s="56"/>
      <c r="IP574" s="56"/>
      <c r="IQ574" s="56"/>
      <c r="IR574" s="56"/>
      <c r="IS574" s="56"/>
      <c r="IT574" s="56"/>
      <c r="IU574" s="56"/>
      <c r="IV574" s="56"/>
      <c r="IW574" s="56"/>
      <c r="IX574" s="56"/>
      <c r="IY574" s="56"/>
      <c r="IZ574" s="56"/>
      <c r="JA574" s="56"/>
      <c r="JB574" s="56"/>
      <c r="JC574" s="56"/>
      <c r="JD574" s="56"/>
      <c r="JE574" s="56"/>
      <c r="JF574" s="56"/>
      <c r="JG574" s="56"/>
      <c r="JH574" s="56"/>
      <c r="JI574" s="56"/>
      <c r="JJ574" s="56"/>
      <c r="JK574" s="56"/>
      <c r="JL574" s="56"/>
      <c r="JM574" s="56"/>
      <c r="JN574" s="56"/>
      <c r="JO574" s="56"/>
      <c r="JP574" s="56"/>
      <c r="JQ574" s="56"/>
      <c r="JR574" s="56"/>
      <c r="JS574" s="56"/>
      <c r="JT574" s="56"/>
      <c r="JU574" s="56"/>
      <c r="JV574" s="56"/>
      <c r="JW574" s="56"/>
      <c r="JX574" s="56"/>
      <c r="JY574" s="56"/>
      <c r="JZ574" s="56"/>
      <c r="KA574" s="56"/>
      <c r="KB574" s="56"/>
      <c r="KC574" s="56"/>
      <c r="KD574" s="56"/>
      <c r="KE574" s="56"/>
      <c r="KF574" s="56"/>
      <c r="KG574" s="56"/>
      <c r="KH574" s="56"/>
      <c r="KI574" s="56"/>
      <c r="KJ574" s="56"/>
      <c r="KK574" s="56"/>
      <c r="KL574" s="56"/>
      <c r="KM574" s="56"/>
      <c r="KN574" s="56"/>
      <c r="KO574" s="56"/>
      <c r="KP574" s="56"/>
      <c r="KQ574" s="56"/>
      <c r="KR574" s="56"/>
      <c r="KS574" s="56"/>
      <c r="KT574" s="56"/>
      <c r="KU574" s="56"/>
      <c r="KV574" s="56"/>
      <c r="KW574" s="56"/>
      <c r="KX574" s="56"/>
      <c r="KY574" s="56"/>
      <c r="KZ574" s="56"/>
      <c r="LA574" s="56"/>
      <c r="LB574" s="56"/>
      <c r="LC574" s="56"/>
      <c r="LD574" s="56"/>
      <c r="LE574" s="56"/>
      <c r="LF574" s="56"/>
      <c r="LG574" s="56"/>
      <c r="LH574" s="56"/>
      <c r="LI574" s="56"/>
      <c r="LJ574" s="56"/>
      <c r="LK574" s="56"/>
      <c r="LL574" s="56"/>
      <c r="LM574" s="56"/>
      <c r="LN574" s="56"/>
      <c r="LO574" s="56"/>
      <c r="LP574" s="56"/>
      <c r="LQ574" s="56"/>
      <c r="LR574" s="56"/>
      <c r="LS574" s="56"/>
      <c r="LT574" s="56"/>
      <c r="LU574" s="56"/>
      <c r="LV574" s="56"/>
      <c r="LW574" s="56"/>
      <c r="LX574" s="56"/>
      <c r="LY574" s="56"/>
      <c r="LZ574" s="56"/>
      <c r="MA574" s="56"/>
      <c r="MB574" s="56"/>
      <c r="MC574" s="56"/>
      <c r="MD574" s="56"/>
      <c r="ME574" s="56"/>
      <c r="MF574" s="56"/>
      <c r="MG574" s="56"/>
      <c r="MH574" s="56"/>
      <c r="MI574" s="56"/>
      <c r="MJ574" s="56"/>
      <c r="MK574" s="56"/>
      <c r="ML574" s="56"/>
      <c r="MM574" s="56"/>
      <c r="MN574" s="56"/>
      <c r="MO574" s="56"/>
      <c r="MP574" s="56"/>
      <c r="MQ574" s="56"/>
      <c r="MR574" s="56"/>
      <c r="MS574" s="56"/>
      <c r="MT574" s="56"/>
      <c r="MU574" s="56"/>
      <c r="MV574" s="56"/>
      <c r="MW574" s="56"/>
      <c r="MX574" s="56"/>
      <c r="MY574" s="56"/>
      <c r="MZ574" s="56"/>
      <c r="NA574" s="56"/>
      <c r="NB574" s="56"/>
      <c r="NC574" s="56"/>
      <c r="ND574" s="56"/>
      <c r="NE574" s="56"/>
      <c r="NF574" s="56"/>
      <c r="NG574" s="57"/>
      <c r="NH574" s="57"/>
      <c r="NI574" s="57"/>
      <c r="NJ574" s="56"/>
      <c r="NK574" s="55"/>
      <c r="NL574" s="55"/>
      <c r="NM574" s="55"/>
      <c r="NN574" s="55"/>
      <c r="NO574" s="55"/>
      <c r="NP574" s="55"/>
      <c r="NQ574" s="55"/>
      <c r="NR574" s="55"/>
      <c r="NS574" s="55"/>
      <c r="NT574" s="55"/>
      <c r="NU574" s="55"/>
      <c r="NV574" s="56"/>
    </row>
    <row r="575" spans="1:386" s="48" customFormat="1" x14ac:dyDescent="0.2">
      <c r="A575" s="54"/>
      <c r="B575" s="55"/>
      <c r="C575" s="55"/>
      <c r="D575" s="236"/>
      <c r="E575" s="222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  <c r="AA575" s="56"/>
      <c r="AB575" s="56"/>
      <c r="AC575" s="56"/>
      <c r="AD575" s="56"/>
      <c r="AE575" s="56"/>
      <c r="AF575" s="56"/>
      <c r="AG575" s="56"/>
      <c r="AH575" s="56"/>
      <c r="AI575" s="56"/>
      <c r="AJ575" s="56"/>
      <c r="AK575" s="56"/>
      <c r="AL575" s="56"/>
      <c r="AM575" s="56"/>
      <c r="AN575" s="56"/>
      <c r="AO575" s="56"/>
      <c r="AP575" s="56"/>
      <c r="AQ575" s="56"/>
      <c r="AR575" s="56"/>
      <c r="AS575" s="56"/>
      <c r="AT575" s="56"/>
      <c r="AU575" s="56"/>
      <c r="AV575" s="56"/>
      <c r="AW575" s="56"/>
      <c r="AX575" s="56"/>
      <c r="AY575" s="56"/>
      <c r="AZ575" s="56"/>
      <c r="BA575" s="56"/>
      <c r="BB575" s="56"/>
      <c r="BC575" s="56"/>
      <c r="BD575" s="56"/>
      <c r="BE575" s="56"/>
      <c r="BF575" s="56"/>
      <c r="BG575" s="56"/>
      <c r="BH575" s="56"/>
      <c r="BI575" s="56"/>
      <c r="BJ575" s="56"/>
      <c r="BK575" s="56"/>
      <c r="BL575" s="56"/>
      <c r="BM575" s="56"/>
      <c r="BN575" s="56"/>
      <c r="BO575" s="56"/>
      <c r="BP575" s="56"/>
      <c r="BQ575" s="56"/>
      <c r="BR575" s="56"/>
      <c r="BS575" s="56"/>
      <c r="BT575" s="56"/>
      <c r="BU575" s="56"/>
      <c r="BV575" s="56"/>
      <c r="BW575" s="56"/>
      <c r="BX575" s="56"/>
      <c r="BY575" s="56"/>
      <c r="BZ575" s="56"/>
      <c r="CA575" s="56"/>
      <c r="CB575" s="56"/>
      <c r="CC575" s="56"/>
      <c r="CD575" s="56"/>
      <c r="CE575" s="56"/>
      <c r="CF575" s="56"/>
      <c r="CG575" s="56"/>
      <c r="CH575" s="56"/>
      <c r="CI575" s="56"/>
      <c r="CJ575" s="56"/>
      <c r="CK575" s="56"/>
      <c r="CL575" s="56"/>
      <c r="CM575" s="56"/>
      <c r="CN575" s="56"/>
      <c r="CO575" s="56"/>
      <c r="CP575" s="56"/>
      <c r="CQ575" s="56"/>
      <c r="CR575" s="56"/>
      <c r="CS575" s="56"/>
      <c r="CT575" s="56"/>
      <c r="CU575" s="56"/>
      <c r="CV575" s="56"/>
      <c r="CW575" s="56"/>
      <c r="CX575" s="56"/>
      <c r="CY575" s="56"/>
      <c r="CZ575" s="56"/>
      <c r="DA575" s="56"/>
      <c r="DB575" s="56"/>
      <c r="DC575" s="56"/>
      <c r="DD575" s="56"/>
      <c r="DE575" s="56"/>
      <c r="DF575" s="56"/>
      <c r="DG575" s="56"/>
      <c r="DH575" s="56"/>
      <c r="DI575" s="56"/>
      <c r="DJ575" s="56"/>
      <c r="DK575" s="56"/>
      <c r="DL575" s="56"/>
      <c r="DM575" s="56"/>
      <c r="DN575" s="56"/>
      <c r="DO575" s="56"/>
      <c r="DP575" s="56"/>
      <c r="DQ575" s="56"/>
      <c r="DR575" s="56"/>
      <c r="DS575" s="56"/>
      <c r="DT575" s="56"/>
      <c r="DU575" s="56"/>
      <c r="DV575" s="56"/>
      <c r="DW575" s="56"/>
      <c r="DX575" s="56"/>
      <c r="DY575" s="56"/>
      <c r="DZ575" s="56"/>
      <c r="EA575" s="56"/>
      <c r="EB575" s="56"/>
      <c r="EC575" s="56"/>
      <c r="ED575" s="56"/>
      <c r="EE575" s="56"/>
      <c r="EF575" s="56"/>
      <c r="EG575" s="56"/>
      <c r="EH575" s="56"/>
      <c r="EI575" s="56"/>
      <c r="EJ575" s="56"/>
      <c r="EK575" s="56"/>
      <c r="EL575" s="56"/>
      <c r="EM575" s="56"/>
      <c r="EN575" s="56"/>
      <c r="EO575" s="56"/>
      <c r="EP575" s="56"/>
      <c r="EQ575" s="56"/>
      <c r="ER575" s="56"/>
      <c r="ES575" s="56"/>
      <c r="ET575" s="56"/>
      <c r="EU575" s="56"/>
      <c r="EV575" s="56"/>
      <c r="EW575" s="56"/>
      <c r="EX575" s="56"/>
      <c r="EY575" s="56"/>
      <c r="EZ575" s="56"/>
      <c r="FA575" s="56"/>
      <c r="FB575" s="56"/>
      <c r="FC575" s="56"/>
      <c r="FD575" s="56"/>
      <c r="FE575" s="56"/>
      <c r="FF575" s="56"/>
      <c r="FG575" s="56"/>
      <c r="FH575" s="56"/>
      <c r="FI575" s="56"/>
      <c r="FJ575" s="56"/>
      <c r="FK575" s="56"/>
      <c r="FL575" s="56"/>
      <c r="FM575" s="56"/>
      <c r="FN575" s="56"/>
      <c r="FO575" s="56"/>
      <c r="FP575" s="56"/>
      <c r="FQ575" s="56"/>
      <c r="FR575" s="56"/>
      <c r="FS575" s="56"/>
      <c r="FT575" s="56"/>
      <c r="FU575" s="56"/>
      <c r="FV575" s="56"/>
      <c r="FW575" s="56"/>
      <c r="FX575" s="56"/>
      <c r="FY575" s="56"/>
      <c r="FZ575" s="56"/>
      <c r="GA575" s="56"/>
      <c r="GB575" s="56"/>
      <c r="GC575" s="56"/>
      <c r="GD575" s="56"/>
      <c r="GE575" s="56"/>
      <c r="GF575" s="56"/>
      <c r="GG575" s="56"/>
      <c r="GH575" s="56"/>
      <c r="GI575" s="56"/>
      <c r="GJ575" s="56"/>
      <c r="GK575" s="56"/>
      <c r="GL575" s="56"/>
      <c r="GM575" s="56"/>
      <c r="GN575" s="56"/>
      <c r="GO575" s="56"/>
      <c r="GP575" s="56"/>
      <c r="GQ575" s="56"/>
      <c r="GR575" s="56"/>
      <c r="GS575" s="56"/>
      <c r="GT575" s="56"/>
      <c r="GU575" s="56"/>
      <c r="GV575" s="56"/>
      <c r="GW575" s="56"/>
      <c r="GX575" s="56"/>
      <c r="GY575" s="56"/>
      <c r="GZ575" s="56"/>
      <c r="HA575" s="56"/>
      <c r="HB575" s="56"/>
      <c r="HC575" s="56"/>
      <c r="HD575" s="56"/>
      <c r="HE575" s="56"/>
      <c r="HF575" s="56"/>
      <c r="HG575" s="56"/>
      <c r="HH575" s="56"/>
      <c r="HI575" s="56"/>
      <c r="HJ575" s="56"/>
      <c r="HK575" s="56"/>
      <c r="HL575" s="56"/>
      <c r="HM575" s="56"/>
      <c r="HN575" s="56"/>
      <c r="HO575" s="56"/>
      <c r="HP575" s="56"/>
      <c r="HQ575" s="56"/>
      <c r="HR575" s="56"/>
      <c r="HS575" s="56"/>
      <c r="HT575" s="56"/>
      <c r="HU575" s="56"/>
      <c r="HV575" s="56"/>
      <c r="HW575" s="56"/>
      <c r="HX575" s="56"/>
      <c r="HY575" s="56"/>
      <c r="HZ575" s="56"/>
      <c r="IA575" s="56"/>
      <c r="IB575" s="56"/>
      <c r="IC575" s="56"/>
      <c r="ID575" s="56"/>
      <c r="IE575" s="56"/>
      <c r="IF575" s="56"/>
      <c r="IG575" s="56"/>
      <c r="IH575" s="56"/>
      <c r="II575" s="56"/>
      <c r="IJ575" s="56"/>
      <c r="IK575" s="56"/>
      <c r="IL575" s="56"/>
      <c r="IM575" s="56"/>
      <c r="IN575" s="56"/>
      <c r="IO575" s="56"/>
      <c r="IP575" s="56"/>
      <c r="IQ575" s="56"/>
      <c r="IR575" s="56"/>
      <c r="IS575" s="56"/>
      <c r="IT575" s="56"/>
      <c r="IU575" s="56"/>
      <c r="IV575" s="56"/>
      <c r="IW575" s="56"/>
      <c r="IX575" s="56"/>
      <c r="IY575" s="56"/>
      <c r="IZ575" s="56"/>
      <c r="JA575" s="56"/>
      <c r="JB575" s="56"/>
      <c r="JC575" s="56"/>
      <c r="JD575" s="56"/>
      <c r="JE575" s="56"/>
      <c r="JF575" s="56"/>
      <c r="JG575" s="56"/>
      <c r="JH575" s="56"/>
      <c r="JI575" s="56"/>
      <c r="JJ575" s="56"/>
      <c r="JK575" s="56"/>
      <c r="JL575" s="56"/>
      <c r="JM575" s="56"/>
      <c r="JN575" s="56"/>
      <c r="JO575" s="56"/>
      <c r="JP575" s="56"/>
      <c r="JQ575" s="56"/>
      <c r="JR575" s="56"/>
      <c r="JS575" s="56"/>
      <c r="JT575" s="56"/>
      <c r="JU575" s="56"/>
      <c r="JV575" s="56"/>
      <c r="JW575" s="56"/>
      <c r="JX575" s="56"/>
      <c r="JY575" s="56"/>
      <c r="JZ575" s="56"/>
      <c r="KA575" s="56"/>
      <c r="KB575" s="56"/>
      <c r="KC575" s="56"/>
      <c r="KD575" s="56"/>
      <c r="KE575" s="56"/>
      <c r="KF575" s="56"/>
      <c r="KG575" s="56"/>
      <c r="KH575" s="56"/>
      <c r="KI575" s="56"/>
      <c r="KJ575" s="56"/>
      <c r="KK575" s="56"/>
      <c r="KL575" s="56"/>
      <c r="KM575" s="56"/>
      <c r="KN575" s="56"/>
      <c r="KO575" s="56"/>
      <c r="KP575" s="56"/>
      <c r="KQ575" s="56"/>
      <c r="KR575" s="56"/>
      <c r="KS575" s="56"/>
      <c r="KT575" s="56"/>
      <c r="KU575" s="56"/>
      <c r="KV575" s="56"/>
      <c r="KW575" s="56"/>
      <c r="KX575" s="56"/>
      <c r="KY575" s="56"/>
      <c r="KZ575" s="56"/>
      <c r="LA575" s="56"/>
      <c r="LB575" s="56"/>
      <c r="LC575" s="56"/>
      <c r="LD575" s="56"/>
      <c r="LE575" s="56"/>
      <c r="LF575" s="56"/>
      <c r="LG575" s="56"/>
      <c r="LH575" s="56"/>
      <c r="LI575" s="56"/>
      <c r="LJ575" s="56"/>
      <c r="LK575" s="56"/>
      <c r="LL575" s="56"/>
      <c r="LM575" s="56"/>
      <c r="LN575" s="56"/>
      <c r="LO575" s="56"/>
      <c r="LP575" s="56"/>
      <c r="LQ575" s="56"/>
      <c r="LR575" s="56"/>
      <c r="LS575" s="56"/>
      <c r="LT575" s="56"/>
      <c r="LU575" s="56"/>
      <c r="LV575" s="56"/>
      <c r="LW575" s="56"/>
      <c r="LX575" s="56"/>
      <c r="LY575" s="56"/>
      <c r="LZ575" s="56"/>
      <c r="MA575" s="56"/>
      <c r="MB575" s="56"/>
      <c r="MC575" s="56"/>
      <c r="MD575" s="56"/>
      <c r="ME575" s="56"/>
      <c r="MF575" s="56"/>
      <c r="MG575" s="56"/>
      <c r="MH575" s="56"/>
      <c r="MI575" s="56"/>
      <c r="MJ575" s="56"/>
      <c r="MK575" s="56"/>
      <c r="ML575" s="56"/>
      <c r="MM575" s="56"/>
      <c r="MN575" s="56"/>
      <c r="MO575" s="56"/>
      <c r="MP575" s="56"/>
      <c r="MQ575" s="56"/>
      <c r="MR575" s="56"/>
      <c r="MS575" s="56"/>
      <c r="MT575" s="56"/>
      <c r="MU575" s="56"/>
      <c r="MV575" s="56"/>
      <c r="MW575" s="56"/>
      <c r="MX575" s="56"/>
      <c r="MY575" s="56"/>
      <c r="MZ575" s="56"/>
      <c r="NA575" s="56"/>
      <c r="NB575" s="56"/>
      <c r="NC575" s="56"/>
      <c r="ND575" s="56"/>
      <c r="NE575" s="56"/>
      <c r="NF575" s="56"/>
      <c r="NG575" s="57"/>
      <c r="NH575" s="57"/>
      <c r="NI575" s="57"/>
      <c r="NJ575" s="56"/>
      <c r="NK575" s="55"/>
      <c r="NL575" s="55"/>
      <c r="NM575" s="55"/>
      <c r="NN575" s="55"/>
      <c r="NO575" s="55"/>
      <c r="NP575" s="55"/>
      <c r="NQ575" s="55"/>
      <c r="NR575" s="55"/>
      <c r="NS575" s="55"/>
      <c r="NT575" s="55"/>
      <c r="NU575" s="55"/>
      <c r="NV575" s="56"/>
    </row>
    <row r="576" spans="1:386" s="48" customFormat="1" x14ac:dyDescent="0.2">
      <c r="A576" s="54"/>
      <c r="B576" s="55"/>
      <c r="C576" s="55"/>
      <c r="D576" s="236"/>
      <c r="E576" s="222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  <c r="AA576" s="56"/>
      <c r="AB576" s="56"/>
      <c r="AC576" s="56"/>
      <c r="AD576" s="56"/>
      <c r="AE576" s="56"/>
      <c r="AF576" s="56"/>
      <c r="AG576" s="56"/>
      <c r="AH576" s="56"/>
      <c r="AI576" s="56"/>
      <c r="AJ576" s="56"/>
      <c r="AK576" s="56"/>
      <c r="AL576" s="56"/>
      <c r="AM576" s="56"/>
      <c r="AN576" s="56"/>
      <c r="AO576" s="56"/>
      <c r="AP576" s="56"/>
      <c r="AQ576" s="56"/>
      <c r="AR576" s="56"/>
      <c r="AS576" s="56"/>
      <c r="AT576" s="56"/>
      <c r="AU576" s="56"/>
      <c r="AV576" s="56"/>
      <c r="AW576" s="56"/>
      <c r="AX576" s="56"/>
      <c r="AY576" s="56"/>
      <c r="AZ576" s="56"/>
      <c r="BA576" s="56"/>
      <c r="BB576" s="56"/>
      <c r="BC576" s="56"/>
      <c r="BD576" s="56"/>
      <c r="BE576" s="56"/>
      <c r="BF576" s="56"/>
      <c r="BG576" s="56"/>
      <c r="BH576" s="56"/>
      <c r="BI576" s="56"/>
      <c r="BJ576" s="56"/>
      <c r="BK576" s="56"/>
      <c r="BL576" s="56"/>
      <c r="BM576" s="56"/>
      <c r="BN576" s="56"/>
      <c r="BO576" s="56"/>
      <c r="BP576" s="56"/>
      <c r="BQ576" s="56"/>
      <c r="BR576" s="56"/>
      <c r="BS576" s="56"/>
      <c r="BT576" s="56"/>
      <c r="BU576" s="56"/>
      <c r="BV576" s="56"/>
      <c r="BW576" s="56"/>
      <c r="BX576" s="56"/>
      <c r="BY576" s="56"/>
      <c r="BZ576" s="56"/>
      <c r="CA576" s="56"/>
      <c r="CB576" s="56"/>
      <c r="CC576" s="56"/>
      <c r="CD576" s="56"/>
      <c r="CE576" s="56"/>
      <c r="CF576" s="56"/>
      <c r="CG576" s="56"/>
      <c r="CH576" s="56"/>
      <c r="CI576" s="56"/>
      <c r="CJ576" s="56"/>
      <c r="CK576" s="56"/>
      <c r="CL576" s="56"/>
      <c r="CM576" s="56"/>
      <c r="CN576" s="56"/>
      <c r="CO576" s="56"/>
      <c r="CP576" s="56"/>
      <c r="CQ576" s="56"/>
      <c r="CR576" s="56"/>
      <c r="CS576" s="56"/>
      <c r="CT576" s="56"/>
      <c r="CU576" s="56"/>
      <c r="CV576" s="56"/>
      <c r="CW576" s="56"/>
      <c r="CX576" s="56"/>
      <c r="CY576" s="56"/>
      <c r="CZ576" s="56"/>
      <c r="DA576" s="56"/>
      <c r="DB576" s="56"/>
      <c r="DC576" s="56"/>
      <c r="DD576" s="56"/>
      <c r="DE576" s="56"/>
      <c r="DF576" s="56"/>
      <c r="DG576" s="56"/>
      <c r="DH576" s="56"/>
      <c r="DI576" s="56"/>
      <c r="DJ576" s="56"/>
      <c r="DK576" s="56"/>
      <c r="DL576" s="56"/>
      <c r="DM576" s="56"/>
      <c r="DN576" s="56"/>
      <c r="DO576" s="56"/>
      <c r="DP576" s="56"/>
      <c r="DQ576" s="56"/>
      <c r="DR576" s="56"/>
      <c r="DS576" s="56"/>
      <c r="DT576" s="56"/>
      <c r="DU576" s="56"/>
      <c r="DV576" s="56"/>
      <c r="DW576" s="56"/>
      <c r="DX576" s="56"/>
      <c r="DY576" s="56"/>
      <c r="DZ576" s="56"/>
      <c r="EA576" s="56"/>
      <c r="EB576" s="56"/>
      <c r="EC576" s="56"/>
      <c r="ED576" s="56"/>
      <c r="EE576" s="56"/>
      <c r="EF576" s="56"/>
      <c r="EG576" s="56"/>
      <c r="EH576" s="56"/>
      <c r="EI576" s="56"/>
      <c r="EJ576" s="56"/>
      <c r="EK576" s="56"/>
      <c r="EL576" s="56"/>
      <c r="EM576" s="56"/>
      <c r="EN576" s="56"/>
      <c r="EO576" s="56"/>
      <c r="EP576" s="56"/>
      <c r="EQ576" s="56"/>
      <c r="ER576" s="56"/>
      <c r="ES576" s="56"/>
      <c r="ET576" s="56"/>
      <c r="EU576" s="56"/>
      <c r="EV576" s="56"/>
      <c r="EW576" s="56"/>
      <c r="EX576" s="56"/>
      <c r="EY576" s="56"/>
      <c r="EZ576" s="56"/>
      <c r="FA576" s="56"/>
      <c r="FB576" s="56"/>
      <c r="FC576" s="56"/>
      <c r="FD576" s="56"/>
      <c r="FE576" s="56"/>
      <c r="FF576" s="56"/>
      <c r="FG576" s="56"/>
      <c r="FH576" s="56"/>
      <c r="FI576" s="56"/>
      <c r="FJ576" s="56"/>
      <c r="FK576" s="56"/>
      <c r="FL576" s="56"/>
      <c r="FM576" s="56"/>
      <c r="FN576" s="56"/>
      <c r="FO576" s="56"/>
      <c r="FP576" s="56"/>
      <c r="FQ576" s="56"/>
      <c r="FR576" s="56"/>
      <c r="FS576" s="56"/>
      <c r="FT576" s="56"/>
      <c r="FU576" s="56"/>
      <c r="FV576" s="56"/>
      <c r="FW576" s="56"/>
      <c r="FX576" s="56"/>
      <c r="FY576" s="56"/>
      <c r="FZ576" s="56"/>
      <c r="GA576" s="56"/>
      <c r="GB576" s="56"/>
      <c r="GC576" s="56"/>
      <c r="GD576" s="56"/>
      <c r="GE576" s="56"/>
      <c r="GF576" s="56"/>
      <c r="GG576" s="56"/>
      <c r="GH576" s="56"/>
      <c r="GI576" s="56"/>
      <c r="GJ576" s="56"/>
      <c r="GK576" s="56"/>
      <c r="GL576" s="56"/>
      <c r="GM576" s="56"/>
      <c r="GN576" s="56"/>
      <c r="GO576" s="56"/>
      <c r="GP576" s="56"/>
      <c r="GQ576" s="56"/>
      <c r="GR576" s="56"/>
      <c r="GS576" s="56"/>
      <c r="GT576" s="56"/>
      <c r="GU576" s="56"/>
      <c r="GV576" s="56"/>
      <c r="GW576" s="56"/>
      <c r="GX576" s="56"/>
      <c r="GY576" s="56"/>
      <c r="GZ576" s="56"/>
      <c r="HA576" s="56"/>
      <c r="HB576" s="56"/>
      <c r="HC576" s="56"/>
      <c r="HD576" s="56"/>
      <c r="HE576" s="56"/>
      <c r="HF576" s="56"/>
      <c r="HG576" s="56"/>
      <c r="HH576" s="56"/>
      <c r="HI576" s="56"/>
      <c r="HJ576" s="56"/>
      <c r="HK576" s="56"/>
      <c r="HL576" s="56"/>
      <c r="HM576" s="56"/>
      <c r="HN576" s="56"/>
      <c r="HO576" s="56"/>
      <c r="HP576" s="56"/>
      <c r="HQ576" s="56"/>
      <c r="HR576" s="56"/>
      <c r="HS576" s="56"/>
      <c r="HT576" s="56"/>
      <c r="HU576" s="56"/>
      <c r="HV576" s="56"/>
      <c r="HW576" s="56"/>
      <c r="HX576" s="56"/>
      <c r="HY576" s="56"/>
      <c r="HZ576" s="56"/>
      <c r="IA576" s="56"/>
      <c r="IB576" s="56"/>
      <c r="IC576" s="56"/>
      <c r="ID576" s="56"/>
      <c r="IE576" s="56"/>
      <c r="IF576" s="56"/>
      <c r="IG576" s="56"/>
      <c r="IH576" s="56"/>
      <c r="II576" s="56"/>
      <c r="IJ576" s="56"/>
      <c r="IK576" s="56"/>
      <c r="IL576" s="56"/>
      <c r="IM576" s="56"/>
      <c r="IN576" s="56"/>
      <c r="IO576" s="56"/>
      <c r="IP576" s="56"/>
      <c r="IQ576" s="56"/>
      <c r="IR576" s="56"/>
      <c r="IS576" s="56"/>
      <c r="IT576" s="56"/>
      <c r="IU576" s="56"/>
      <c r="IV576" s="56"/>
      <c r="IW576" s="56"/>
      <c r="IX576" s="56"/>
      <c r="IY576" s="56"/>
      <c r="IZ576" s="56"/>
      <c r="JA576" s="56"/>
      <c r="JB576" s="56"/>
      <c r="JC576" s="56"/>
      <c r="JD576" s="56"/>
      <c r="JE576" s="56"/>
      <c r="JF576" s="56"/>
      <c r="JG576" s="56"/>
      <c r="JH576" s="56"/>
      <c r="JI576" s="56"/>
      <c r="JJ576" s="56"/>
      <c r="JK576" s="56"/>
      <c r="JL576" s="56"/>
      <c r="JM576" s="56"/>
      <c r="JN576" s="56"/>
      <c r="JO576" s="56"/>
      <c r="JP576" s="56"/>
      <c r="JQ576" s="56"/>
      <c r="JR576" s="56"/>
      <c r="JS576" s="56"/>
      <c r="JT576" s="56"/>
      <c r="JU576" s="56"/>
      <c r="JV576" s="56"/>
      <c r="JW576" s="56"/>
      <c r="JX576" s="56"/>
      <c r="JY576" s="56"/>
      <c r="JZ576" s="56"/>
      <c r="KA576" s="56"/>
      <c r="KB576" s="56"/>
      <c r="KC576" s="56"/>
      <c r="KD576" s="56"/>
      <c r="KE576" s="56"/>
      <c r="KF576" s="56"/>
      <c r="KG576" s="56"/>
      <c r="KH576" s="56"/>
      <c r="KI576" s="56"/>
      <c r="KJ576" s="56"/>
      <c r="KK576" s="56"/>
      <c r="KL576" s="56"/>
      <c r="KM576" s="56"/>
      <c r="KN576" s="56"/>
      <c r="KO576" s="56"/>
      <c r="KP576" s="56"/>
      <c r="KQ576" s="56"/>
      <c r="KR576" s="56"/>
      <c r="KS576" s="56"/>
      <c r="KT576" s="56"/>
      <c r="KU576" s="56"/>
      <c r="KV576" s="56"/>
      <c r="KW576" s="56"/>
      <c r="KX576" s="56"/>
      <c r="KY576" s="56"/>
      <c r="KZ576" s="56"/>
      <c r="LA576" s="56"/>
      <c r="LB576" s="56"/>
      <c r="LC576" s="56"/>
      <c r="LD576" s="56"/>
      <c r="LE576" s="56"/>
      <c r="LF576" s="56"/>
      <c r="LG576" s="56"/>
      <c r="LH576" s="56"/>
      <c r="LI576" s="56"/>
      <c r="LJ576" s="56"/>
      <c r="LK576" s="56"/>
      <c r="LL576" s="56"/>
      <c r="LM576" s="56"/>
      <c r="LN576" s="56"/>
      <c r="LO576" s="56"/>
      <c r="LP576" s="56"/>
      <c r="LQ576" s="56"/>
      <c r="LR576" s="56"/>
      <c r="LS576" s="56"/>
      <c r="LT576" s="56"/>
      <c r="LU576" s="56"/>
      <c r="LV576" s="56"/>
      <c r="LW576" s="56"/>
      <c r="LX576" s="56"/>
      <c r="LY576" s="56"/>
      <c r="LZ576" s="56"/>
      <c r="MA576" s="56"/>
      <c r="MB576" s="56"/>
      <c r="MC576" s="56"/>
      <c r="MD576" s="56"/>
      <c r="ME576" s="56"/>
      <c r="MF576" s="56"/>
      <c r="MG576" s="56"/>
      <c r="MH576" s="56"/>
      <c r="MI576" s="56"/>
      <c r="MJ576" s="56"/>
      <c r="MK576" s="56"/>
      <c r="ML576" s="56"/>
      <c r="MM576" s="56"/>
      <c r="MN576" s="56"/>
      <c r="MO576" s="56"/>
      <c r="MP576" s="56"/>
      <c r="MQ576" s="56"/>
      <c r="MR576" s="56"/>
      <c r="MS576" s="56"/>
      <c r="MT576" s="56"/>
      <c r="MU576" s="56"/>
      <c r="MV576" s="56"/>
      <c r="MW576" s="56"/>
      <c r="MX576" s="56"/>
      <c r="MY576" s="56"/>
      <c r="MZ576" s="56"/>
      <c r="NA576" s="56"/>
      <c r="NB576" s="56"/>
      <c r="NC576" s="56"/>
      <c r="ND576" s="56"/>
      <c r="NE576" s="56"/>
      <c r="NF576" s="56"/>
      <c r="NG576" s="57"/>
      <c r="NH576" s="57"/>
      <c r="NI576" s="57"/>
      <c r="NJ576" s="56"/>
      <c r="NK576" s="55"/>
      <c r="NL576" s="55"/>
      <c r="NM576" s="55"/>
      <c r="NN576" s="55"/>
      <c r="NO576" s="55"/>
      <c r="NP576" s="55"/>
      <c r="NQ576" s="55"/>
      <c r="NR576" s="55"/>
      <c r="NS576" s="55"/>
      <c r="NT576" s="55"/>
      <c r="NU576" s="55"/>
      <c r="NV576" s="56"/>
    </row>
    <row r="577" spans="1:386" s="48" customFormat="1" x14ac:dyDescent="0.2">
      <c r="A577" s="54"/>
      <c r="B577" s="55"/>
      <c r="C577" s="55"/>
      <c r="D577" s="236"/>
      <c r="E577" s="222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  <c r="AA577" s="56"/>
      <c r="AB577" s="56"/>
      <c r="AC577" s="56"/>
      <c r="AD577" s="56"/>
      <c r="AE577" s="56"/>
      <c r="AF577" s="56"/>
      <c r="AG577" s="56"/>
      <c r="AH577" s="56"/>
      <c r="AI577" s="56"/>
      <c r="AJ577" s="56"/>
      <c r="AK577" s="56"/>
      <c r="AL577" s="56"/>
      <c r="AM577" s="56"/>
      <c r="AN577" s="56"/>
      <c r="AO577" s="56"/>
      <c r="AP577" s="56"/>
      <c r="AQ577" s="56"/>
      <c r="AR577" s="56"/>
      <c r="AS577" s="56"/>
      <c r="AT577" s="56"/>
      <c r="AU577" s="56"/>
      <c r="AV577" s="56"/>
      <c r="AW577" s="56"/>
      <c r="AX577" s="56"/>
      <c r="AY577" s="56"/>
      <c r="AZ577" s="56"/>
      <c r="BA577" s="56"/>
      <c r="BB577" s="56"/>
      <c r="BC577" s="56"/>
      <c r="BD577" s="56"/>
      <c r="BE577" s="56"/>
      <c r="BF577" s="56"/>
      <c r="BG577" s="56"/>
      <c r="BH577" s="56"/>
      <c r="BI577" s="56"/>
      <c r="BJ577" s="56"/>
      <c r="BK577" s="56"/>
      <c r="BL577" s="56"/>
      <c r="BM577" s="56"/>
      <c r="BN577" s="56"/>
      <c r="BO577" s="56"/>
      <c r="BP577" s="56"/>
      <c r="BQ577" s="56"/>
      <c r="BR577" s="56"/>
      <c r="BS577" s="56"/>
      <c r="BT577" s="56"/>
      <c r="BU577" s="56"/>
      <c r="BV577" s="56"/>
      <c r="BW577" s="56"/>
      <c r="BX577" s="56"/>
      <c r="BY577" s="56"/>
      <c r="BZ577" s="56"/>
      <c r="CA577" s="56"/>
      <c r="CB577" s="56"/>
      <c r="CC577" s="56"/>
      <c r="CD577" s="56"/>
      <c r="CE577" s="56"/>
      <c r="CF577" s="56"/>
      <c r="CG577" s="56"/>
      <c r="CH577" s="56"/>
      <c r="CI577" s="56"/>
      <c r="CJ577" s="56"/>
      <c r="CK577" s="56"/>
      <c r="CL577" s="56"/>
      <c r="CM577" s="56"/>
      <c r="CN577" s="56"/>
      <c r="CO577" s="56"/>
      <c r="CP577" s="56"/>
      <c r="CQ577" s="56"/>
      <c r="CR577" s="56"/>
      <c r="CS577" s="56"/>
      <c r="CT577" s="56"/>
      <c r="CU577" s="56"/>
      <c r="CV577" s="56"/>
      <c r="CW577" s="56"/>
      <c r="CX577" s="56"/>
      <c r="CY577" s="56"/>
      <c r="CZ577" s="56"/>
      <c r="DA577" s="56"/>
      <c r="DB577" s="56"/>
      <c r="DC577" s="56"/>
      <c r="DD577" s="56"/>
      <c r="DE577" s="56"/>
      <c r="DF577" s="56"/>
      <c r="DG577" s="56"/>
      <c r="DH577" s="56"/>
      <c r="DI577" s="56"/>
      <c r="DJ577" s="56"/>
      <c r="DK577" s="56"/>
      <c r="DL577" s="56"/>
      <c r="DM577" s="56"/>
      <c r="DN577" s="56"/>
      <c r="DO577" s="56"/>
      <c r="DP577" s="56"/>
      <c r="DQ577" s="56"/>
      <c r="DR577" s="56"/>
      <c r="DS577" s="56"/>
      <c r="DT577" s="56"/>
      <c r="DU577" s="56"/>
      <c r="DV577" s="56"/>
      <c r="DW577" s="56"/>
      <c r="DX577" s="56"/>
      <c r="DY577" s="56"/>
      <c r="DZ577" s="56"/>
      <c r="EA577" s="56"/>
      <c r="EB577" s="56"/>
      <c r="EC577" s="56"/>
      <c r="ED577" s="56"/>
      <c r="EE577" s="56"/>
      <c r="EF577" s="56"/>
      <c r="EG577" s="56"/>
      <c r="EH577" s="56"/>
      <c r="EI577" s="56"/>
      <c r="EJ577" s="56"/>
      <c r="EK577" s="56"/>
      <c r="EL577" s="56"/>
      <c r="EM577" s="56"/>
      <c r="EN577" s="56"/>
      <c r="EO577" s="56"/>
      <c r="EP577" s="56"/>
      <c r="EQ577" s="56"/>
      <c r="ER577" s="56"/>
      <c r="ES577" s="56"/>
      <c r="ET577" s="56"/>
      <c r="EU577" s="56"/>
      <c r="EV577" s="56"/>
      <c r="EW577" s="56"/>
      <c r="EX577" s="56"/>
      <c r="EY577" s="56"/>
      <c r="EZ577" s="56"/>
      <c r="FA577" s="56"/>
      <c r="FB577" s="56"/>
      <c r="FC577" s="56"/>
      <c r="FD577" s="56"/>
      <c r="FE577" s="56"/>
      <c r="FF577" s="56"/>
      <c r="FG577" s="56"/>
      <c r="FH577" s="56"/>
      <c r="FI577" s="56"/>
      <c r="FJ577" s="56"/>
      <c r="FK577" s="56"/>
      <c r="FL577" s="56"/>
      <c r="FM577" s="56"/>
      <c r="FN577" s="56"/>
      <c r="FO577" s="56"/>
      <c r="FP577" s="56"/>
      <c r="FQ577" s="56"/>
      <c r="FR577" s="56"/>
      <c r="FS577" s="56"/>
      <c r="FT577" s="56"/>
      <c r="FU577" s="56"/>
      <c r="FV577" s="56"/>
      <c r="FW577" s="56"/>
      <c r="FX577" s="56"/>
      <c r="FY577" s="56"/>
      <c r="FZ577" s="56"/>
      <c r="GA577" s="56"/>
      <c r="GB577" s="56"/>
      <c r="GC577" s="56"/>
      <c r="GD577" s="56"/>
      <c r="GE577" s="56"/>
      <c r="GF577" s="56"/>
      <c r="GG577" s="56"/>
      <c r="GH577" s="56"/>
      <c r="GI577" s="56"/>
      <c r="GJ577" s="56"/>
      <c r="GK577" s="56"/>
      <c r="GL577" s="56"/>
      <c r="GM577" s="56"/>
      <c r="GN577" s="56"/>
      <c r="GO577" s="56"/>
      <c r="GP577" s="56"/>
      <c r="GQ577" s="56"/>
      <c r="GR577" s="56"/>
      <c r="GS577" s="56"/>
      <c r="GT577" s="56"/>
      <c r="GU577" s="56"/>
      <c r="GV577" s="56"/>
      <c r="GW577" s="56"/>
      <c r="GX577" s="56"/>
      <c r="GY577" s="56"/>
      <c r="GZ577" s="56"/>
      <c r="HA577" s="56"/>
      <c r="HB577" s="56"/>
      <c r="HC577" s="56"/>
      <c r="HD577" s="56"/>
      <c r="HE577" s="56"/>
      <c r="HF577" s="56"/>
      <c r="HG577" s="56"/>
      <c r="HH577" s="56"/>
      <c r="HI577" s="56"/>
      <c r="HJ577" s="56"/>
      <c r="HK577" s="56"/>
      <c r="HL577" s="56"/>
      <c r="HM577" s="56"/>
      <c r="HN577" s="56"/>
      <c r="HO577" s="56"/>
      <c r="HP577" s="56"/>
      <c r="HQ577" s="56"/>
      <c r="HR577" s="56"/>
      <c r="HS577" s="56"/>
      <c r="HT577" s="56"/>
      <c r="HU577" s="56"/>
      <c r="HV577" s="56"/>
      <c r="HW577" s="56"/>
      <c r="HX577" s="56"/>
      <c r="HY577" s="56"/>
      <c r="HZ577" s="56"/>
      <c r="IA577" s="56"/>
      <c r="IB577" s="56"/>
      <c r="IC577" s="56"/>
      <c r="ID577" s="56"/>
      <c r="IE577" s="56"/>
      <c r="IF577" s="56"/>
      <c r="IG577" s="56"/>
      <c r="IH577" s="56"/>
      <c r="II577" s="56"/>
      <c r="IJ577" s="56"/>
      <c r="IK577" s="56"/>
      <c r="IL577" s="56"/>
      <c r="IM577" s="56"/>
      <c r="IN577" s="56"/>
      <c r="IO577" s="56"/>
      <c r="IP577" s="56"/>
      <c r="IQ577" s="56"/>
      <c r="IR577" s="56"/>
      <c r="IS577" s="56"/>
      <c r="IT577" s="56"/>
      <c r="IU577" s="56"/>
      <c r="IV577" s="56"/>
      <c r="IW577" s="56"/>
      <c r="IX577" s="56"/>
      <c r="IY577" s="56"/>
      <c r="IZ577" s="56"/>
      <c r="JA577" s="56"/>
      <c r="JB577" s="56"/>
      <c r="JC577" s="56"/>
      <c r="JD577" s="56"/>
      <c r="JE577" s="56"/>
      <c r="JF577" s="56"/>
      <c r="JG577" s="56"/>
      <c r="JH577" s="56"/>
      <c r="JI577" s="56"/>
      <c r="JJ577" s="56"/>
      <c r="JK577" s="56"/>
      <c r="JL577" s="56"/>
      <c r="JM577" s="56"/>
      <c r="JN577" s="56"/>
      <c r="JO577" s="56"/>
      <c r="JP577" s="56"/>
      <c r="JQ577" s="56"/>
      <c r="JR577" s="56"/>
      <c r="JS577" s="56"/>
      <c r="JT577" s="56"/>
      <c r="JU577" s="56"/>
      <c r="JV577" s="56"/>
      <c r="JW577" s="56"/>
      <c r="JX577" s="56"/>
      <c r="JY577" s="56"/>
      <c r="JZ577" s="56"/>
      <c r="KA577" s="56"/>
      <c r="KB577" s="56"/>
      <c r="KC577" s="56"/>
      <c r="KD577" s="56"/>
      <c r="KE577" s="56"/>
      <c r="KF577" s="56"/>
      <c r="KG577" s="56"/>
      <c r="KH577" s="56"/>
      <c r="KI577" s="56"/>
      <c r="KJ577" s="56"/>
      <c r="KK577" s="56"/>
      <c r="KL577" s="56"/>
      <c r="KM577" s="56"/>
      <c r="KN577" s="56"/>
      <c r="KO577" s="56"/>
      <c r="KP577" s="56"/>
      <c r="KQ577" s="56"/>
      <c r="KR577" s="56"/>
      <c r="KS577" s="56"/>
      <c r="KT577" s="56"/>
      <c r="KU577" s="56"/>
      <c r="KV577" s="56"/>
      <c r="KW577" s="56"/>
      <c r="KX577" s="56"/>
      <c r="KY577" s="56"/>
      <c r="KZ577" s="56"/>
      <c r="LA577" s="56"/>
      <c r="LB577" s="56"/>
      <c r="LC577" s="56"/>
      <c r="LD577" s="56"/>
      <c r="LE577" s="56"/>
      <c r="LF577" s="56"/>
      <c r="LG577" s="56"/>
      <c r="LH577" s="56"/>
      <c r="LI577" s="56"/>
      <c r="LJ577" s="56"/>
      <c r="LK577" s="56"/>
      <c r="LL577" s="56"/>
      <c r="LM577" s="56"/>
      <c r="LN577" s="56"/>
      <c r="LO577" s="56"/>
      <c r="LP577" s="56"/>
      <c r="LQ577" s="56"/>
      <c r="LR577" s="56"/>
      <c r="LS577" s="56"/>
      <c r="LT577" s="56"/>
      <c r="LU577" s="56"/>
      <c r="LV577" s="56"/>
      <c r="LW577" s="56"/>
      <c r="LX577" s="56"/>
      <c r="LY577" s="56"/>
      <c r="LZ577" s="56"/>
      <c r="MA577" s="56"/>
      <c r="MB577" s="56"/>
      <c r="MC577" s="56"/>
      <c r="MD577" s="56"/>
      <c r="ME577" s="56"/>
      <c r="MF577" s="56"/>
      <c r="MG577" s="56"/>
      <c r="MH577" s="56"/>
      <c r="MI577" s="56"/>
      <c r="MJ577" s="56"/>
      <c r="MK577" s="56"/>
      <c r="ML577" s="56"/>
      <c r="MM577" s="56"/>
      <c r="MN577" s="56"/>
      <c r="MO577" s="56"/>
      <c r="MP577" s="56"/>
      <c r="MQ577" s="56"/>
      <c r="MR577" s="56"/>
      <c r="MS577" s="56"/>
      <c r="MT577" s="56"/>
      <c r="MU577" s="56"/>
      <c r="MV577" s="56"/>
      <c r="MW577" s="56"/>
      <c r="MX577" s="56"/>
      <c r="MY577" s="56"/>
      <c r="MZ577" s="56"/>
      <c r="NA577" s="56"/>
      <c r="NB577" s="56"/>
      <c r="NC577" s="56"/>
      <c r="ND577" s="56"/>
      <c r="NE577" s="56"/>
      <c r="NF577" s="56"/>
      <c r="NG577" s="57"/>
      <c r="NH577" s="57"/>
      <c r="NI577" s="57"/>
      <c r="NJ577" s="56"/>
      <c r="NK577" s="55"/>
      <c r="NL577" s="55"/>
      <c r="NM577" s="55"/>
      <c r="NN577" s="55"/>
      <c r="NO577" s="55"/>
      <c r="NP577" s="55"/>
      <c r="NQ577" s="55"/>
      <c r="NR577" s="55"/>
      <c r="NS577" s="55"/>
      <c r="NT577" s="55"/>
      <c r="NU577" s="55"/>
      <c r="NV577" s="56"/>
    </row>
    <row r="578" spans="1:386" s="48" customFormat="1" x14ac:dyDescent="0.2">
      <c r="A578" s="54"/>
      <c r="B578" s="55"/>
      <c r="C578" s="55"/>
      <c r="D578" s="236"/>
      <c r="E578" s="222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  <c r="AA578" s="56"/>
      <c r="AB578" s="56"/>
      <c r="AC578" s="56"/>
      <c r="AD578" s="56"/>
      <c r="AE578" s="56"/>
      <c r="AF578" s="56"/>
      <c r="AG578" s="56"/>
      <c r="AH578" s="56"/>
      <c r="AI578" s="56"/>
      <c r="AJ578" s="56"/>
      <c r="AK578" s="56"/>
      <c r="AL578" s="56"/>
      <c r="AM578" s="56"/>
      <c r="AN578" s="56"/>
      <c r="AO578" s="56"/>
      <c r="AP578" s="56"/>
      <c r="AQ578" s="56"/>
      <c r="AR578" s="56"/>
      <c r="AS578" s="56"/>
      <c r="AT578" s="56"/>
      <c r="AU578" s="56"/>
      <c r="AV578" s="56"/>
      <c r="AW578" s="56"/>
      <c r="AX578" s="56"/>
      <c r="AY578" s="56"/>
      <c r="AZ578" s="56"/>
      <c r="BA578" s="56"/>
      <c r="BB578" s="56"/>
      <c r="BC578" s="56"/>
      <c r="BD578" s="56"/>
      <c r="BE578" s="56"/>
      <c r="BF578" s="56"/>
      <c r="BG578" s="56"/>
      <c r="BH578" s="56"/>
      <c r="BI578" s="56"/>
      <c r="BJ578" s="56"/>
      <c r="BK578" s="56"/>
      <c r="BL578" s="56"/>
      <c r="BM578" s="56"/>
      <c r="BN578" s="56"/>
      <c r="BO578" s="56"/>
      <c r="BP578" s="56"/>
      <c r="BQ578" s="56"/>
      <c r="BR578" s="56"/>
      <c r="BS578" s="56"/>
      <c r="BT578" s="56"/>
      <c r="BU578" s="56"/>
      <c r="BV578" s="56"/>
      <c r="BW578" s="56"/>
      <c r="BX578" s="56"/>
      <c r="BY578" s="56"/>
      <c r="BZ578" s="56"/>
      <c r="CA578" s="56"/>
      <c r="CB578" s="56"/>
      <c r="CC578" s="56"/>
      <c r="CD578" s="56"/>
      <c r="CE578" s="56"/>
      <c r="CF578" s="56"/>
      <c r="CG578" s="56"/>
      <c r="CH578" s="56"/>
      <c r="CI578" s="56"/>
      <c r="CJ578" s="56"/>
      <c r="CK578" s="56"/>
      <c r="CL578" s="56"/>
      <c r="CM578" s="56"/>
      <c r="CN578" s="56"/>
      <c r="CO578" s="56"/>
      <c r="CP578" s="56"/>
      <c r="CQ578" s="56"/>
      <c r="CR578" s="56"/>
      <c r="CS578" s="56"/>
      <c r="CT578" s="56"/>
      <c r="CU578" s="56"/>
      <c r="CV578" s="56"/>
      <c r="CW578" s="56"/>
      <c r="CX578" s="56"/>
      <c r="CY578" s="56"/>
      <c r="CZ578" s="56"/>
      <c r="DA578" s="56"/>
      <c r="DB578" s="56"/>
      <c r="DC578" s="56"/>
      <c r="DD578" s="56"/>
      <c r="DE578" s="56"/>
      <c r="DF578" s="56"/>
      <c r="DG578" s="56"/>
      <c r="DH578" s="56"/>
      <c r="DI578" s="56"/>
      <c r="DJ578" s="56"/>
      <c r="DK578" s="56"/>
      <c r="DL578" s="56"/>
      <c r="DM578" s="56"/>
      <c r="DN578" s="56"/>
      <c r="DO578" s="56"/>
      <c r="DP578" s="56"/>
      <c r="DQ578" s="56"/>
      <c r="DR578" s="56"/>
      <c r="DS578" s="56"/>
      <c r="DT578" s="56"/>
      <c r="DU578" s="56"/>
      <c r="DV578" s="56"/>
      <c r="DW578" s="56"/>
      <c r="DX578" s="56"/>
      <c r="DY578" s="56"/>
      <c r="DZ578" s="56"/>
      <c r="EA578" s="56"/>
      <c r="EB578" s="56"/>
      <c r="EC578" s="56"/>
      <c r="ED578" s="56"/>
      <c r="EE578" s="56"/>
      <c r="EF578" s="56"/>
      <c r="EG578" s="56"/>
      <c r="EH578" s="56"/>
      <c r="EI578" s="56"/>
      <c r="EJ578" s="56"/>
      <c r="EK578" s="56"/>
      <c r="EL578" s="56"/>
      <c r="EM578" s="56"/>
      <c r="EN578" s="56"/>
      <c r="EO578" s="56"/>
      <c r="EP578" s="56"/>
      <c r="EQ578" s="56"/>
      <c r="ER578" s="56"/>
      <c r="ES578" s="56"/>
      <c r="ET578" s="56"/>
      <c r="EU578" s="56"/>
      <c r="EV578" s="56"/>
      <c r="EW578" s="56"/>
      <c r="EX578" s="56"/>
      <c r="EY578" s="56"/>
      <c r="EZ578" s="56"/>
      <c r="FA578" s="56"/>
      <c r="FB578" s="56"/>
      <c r="FC578" s="56"/>
      <c r="FD578" s="56"/>
      <c r="FE578" s="56"/>
      <c r="FF578" s="56"/>
      <c r="FG578" s="56"/>
      <c r="FH578" s="56"/>
      <c r="FI578" s="56"/>
      <c r="FJ578" s="56"/>
      <c r="FK578" s="56"/>
      <c r="FL578" s="56"/>
      <c r="FM578" s="56"/>
      <c r="FN578" s="56"/>
      <c r="FO578" s="56"/>
      <c r="FP578" s="56"/>
      <c r="FQ578" s="56"/>
      <c r="FR578" s="56"/>
      <c r="FS578" s="56"/>
      <c r="FT578" s="56"/>
      <c r="FU578" s="56"/>
      <c r="FV578" s="56"/>
      <c r="FW578" s="56"/>
      <c r="FX578" s="56"/>
      <c r="FY578" s="56"/>
      <c r="FZ578" s="56"/>
      <c r="GA578" s="56"/>
      <c r="GB578" s="56"/>
      <c r="GC578" s="56"/>
      <c r="GD578" s="56"/>
      <c r="GE578" s="56"/>
      <c r="GF578" s="56"/>
      <c r="GG578" s="56"/>
      <c r="GH578" s="56"/>
      <c r="GI578" s="56"/>
      <c r="GJ578" s="56"/>
      <c r="GK578" s="56"/>
      <c r="GL578" s="56"/>
      <c r="GM578" s="56"/>
      <c r="GN578" s="56"/>
      <c r="GO578" s="56"/>
      <c r="GP578" s="56"/>
      <c r="GQ578" s="56"/>
      <c r="GR578" s="56"/>
      <c r="GS578" s="56"/>
      <c r="GT578" s="56"/>
      <c r="GU578" s="56"/>
      <c r="GV578" s="56"/>
      <c r="GW578" s="56"/>
      <c r="GX578" s="56"/>
      <c r="GY578" s="56"/>
      <c r="GZ578" s="56"/>
      <c r="HA578" s="56"/>
      <c r="HB578" s="56"/>
      <c r="HC578" s="56"/>
      <c r="HD578" s="56"/>
      <c r="HE578" s="56"/>
      <c r="HF578" s="56"/>
      <c r="HG578" s="56"/>
      <c r="HH578" s="56"/>
      <c r="HI578" s="56"/>
      <c r="HJ578" s="56"/>
      <c r="HK578" s="56"/>
      <c r="HL578" s="56"/>
      <c r="HM578" s="56"/>
      <c r="HN578" s="56"/>
      <c r="HO578" s="56"/>
      <c r="HP578" s="56"/>
      <c r="HQ578" s="56"/>
      <c r="HR578" s="56"/>
      <c r="HS578" s="56"/>
      <c r="HT578" s="56"/>
      <c r="HU578" s="56"/>
      <c r="HV578" s="56"/>
      <c r="HW578" s="56"/>
      <c r="HX578" s="56"/>
      <c r="HY578" s="56"/>
      <c r="HZ578" s="56"/>
      <c r="IA578" s="56"/>
      <c r="IB578" s="56"/>
      <c r="IC578" s="56"/>
      <c r="ID578" s="56"/>
      <c r="IE578" s="56"/>
      <c r="IF578" s="56"/>
      <c r="IG578" s="56"/>
      <c r="IH578" s="56"/>
      <c r="II578" s="56"/>
      <c r="IJ578" s="56"/>
      <c r="IK578" s="56"/>
      <c r="IL578" s="56"/>
      <c r="IM578" s="56"/>
      <c r="IN578" s="56"/>
      <c r="IO578" s="56"/>
      <c r="IP578" s="56"/>
      <c r="IQ578" s="56"/>
      <c r="IR578" s="56"/>
      <c r="IS578" s="56"/>
      <c r="IT578" s="56"/>
      <c r="IU578" s="56"/>
      <c r="IV578" s="56"/>
      <c r="IW578" s="56"/>
      <c r="IX578" s="56"/>
      <c r="IY578" s="56"/>
      <c r="IZ578" s="56"/>
      <c r="JA578" s="56"/>
      <c r="JB578" s="56"/>
      <c r="JC578" s="56"/>
      <c r="JD578" s="56"/>
      <c r="JE578" s="56"/>
      <c r="JF578" s="56"/>
      <c r="JG578" s="56"/>
      <c r="JH578" s="56"/>
      <c r="JI578" s="56"/>
      <c r="JJ578" s="56"/>
      <c r="JK578" s="56"/>
      <c r="JL578" s="56"/>
      <c r="JM578" s="56"/>
      <c r="JN578" s="56"/>
      <c r="JO578" s="56"/>
      <c r="JP578" s="56"/>
      <c r="JQ578" s="56"/>
      <c r="JR578" s="56"/>
      <c r="JS578" s="56"/>
      <c r="JT578" s="56"/>
      <c r="JU578" s="56"/>
      <c r="JV578" s="56"/>
      <c r="JW578" s="56"/>
      <c r="JX578" s="56"/>
      <c r="JY578" s="56"/>
      <c r="JZ578" s="56"/>
      <c r="KA578" s="56"/>
      <c r="KB578" s="56"/>
      <c r="KC578" s="56"/>
      <c r="KD578" s="56"/>
      <c r="KE578" s="56"/>
      <c r="KF578" s="56"/>
      <c r="KG578" s="56"/>
      <c r="KH578" s="56"/>
      <c r="KI578" s="56"/>
      <c r="KJ578" s="56"/>
      <c r="KK578" s="56"/>
      <c r="KL578" s="56"/>
      <c r="KM578" s="56"/>
      <c r="KN578" s="56"/>
      <c r="KO578" s="56"/>
      <c r="KP578" s="56"/>
      <c r="KQ578" s="56"/>
      <c r="KR578" s="56"/>
      <c r="KS578" s="56"/>
      <c r="KT578" s="56"/>
      <c r="KU578" s="56"/>
      <c r="KV578" s="56"/>
      <c r="KW578" s="56"/>
      <c r="KX578" s="56"/>
      <c r="KY578" s="56"/>
      <c r="KZ578" s="56"/>
      <c r="LA578" s="56"/>
      <c r="LB578" s="56"/>
      <c r="LC578" s="56"/>
      <c r="LD578" s="56"/>
      <c r="LE578" s="56"/>
      <c r="LF578" s="56"/>
      <c r="LG578" s="56"/>
      <c r="LH578" s="56"/>
      <c r="LI578" s="56"/>
      <c r="LJ578" s="56"/>
      <c r="LK578" s="56"/>
      <c r="LL578" s="56"/>
      <c r="LM578" s="56"/>
      <c r="LN578" s="56"/>
      <c r="LO578" s="56"/>
      <c r="LP578" s="56"/>
      <c r="LQ578" s="56"/>
      <c r="LR578" s="56"/>
      <c r="LS578" s="56"/>
      <c r="LT578" s="56"/>
      <c r="LU578" s="56"/>
      <c r="LV578" s="56"/>
      <c r="LW578" s="56"/>
      <c r="LX578" s="56"/>
      <c r="LY578" s="56"/>
      <c r="LZ578" s="56"/>
      <c r="MA578" s="56"/>
      <c r="MB578" s="56"/>
      <c r="MC578" s="56"/>
      <c r="MD578" s="56"/>
      <c r="ME578" s="56"/>
      <c r="MF578" s="56"/>
      <c r="MG578" s="56"/>
      <c r="MH578" s="56"/>
      <c r="MI578" s="56"/>
      <c r="MJ578" s="56"/>
      <c r="MK578" s="56"/>
      <c r="ML578" s="56"/>
      <c r="MM578" s="56"/>
      <c r="MN578" s="56"/>
      <c r="MO578" s="56"/>
      <c r="MP578" s="56"/>
      <c r="MQ578" s="56"/>
      <c r="MR578" s="56"/>
      <c r="MS578" s="56"/>
      <c r="MT578" s="56"/>
      <c r="MU578" s="56"/>
      <c r="MV578" s="56"/>
      <c r="MW578" s="56"/>
      <c r="MX578" s="56"/>
      <c r="MY578" s="56"/>
      <c r="MZ578" s="56"/>
      <c r="NA578" s="56"/>
      <c r="NB578" s="56"/>
      <c r="NC578" s="56"/>
      <c r="ND578" s="56"/>
      <c r="NE578" s="56"/>
      <c r="NF578" s="56"/>
      <c r="NG578" s="57"/>
      <c r="NH578" s="57"/>
      <c r="NI578" s="57"/>
      <c r="NJ578" s="56"/>
      <c r="NK578" s="55"/>
      <c r="NL578" s="55"/>
      <c r="NM578" s="55"/>
      <c r="NN578" s="55"/>
      <c r="NO578" s="55"/>
      <c r="NP578" s="55"/>
      <c r="NQ578" s="55"/>
      <c r="NR578" s="55"/>
      <c r="NS578" s="55"/>
      <c r="NT578" s="55"/>
      <c r="NU578" s="55"/>
      <c r="NV578" s="56"/>
    </row>
    <row r="579" spans="1:386" s="48" customFormat="1" x14ac:dyDescent="0.2">
      <c r="A579" s="54"/>
      <c r="B579" s="55"/>
      <c r="C579" s="55"/>
      <c r="D579" s="236"/>
      <c r="E579" s="222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  <c r="AA579" s="56"/>
      <c r="AB579" s="56"/>
      <c r="AC579" s="56"/>
      <c r="AD579" s="56"/>
      <c r="AE579" s="56"/>
      <c r="AF579" s="56"/>
      <c r="AG579" s="56"/>
      <c r="AH579" s="56"/>
      <c r="AI579" s="56"/>
      <c r="AJ579" s="56"/>
      <c r="AK579" s="56"/>
      <c r="AL579" s="56"/>
      <c r="AM579" s="56"/>
      <c r="AN579" s="56"/>
      <c r="AO579" s="56"/>
      <c r="AP579" s="56"/>
      <c r="AQ579" s="56"/>
      <c r="AR579" s="56"/>
      <c r="AS579" s="56"/>
      <c r="AT579" s="56"/>
      <c r="AU579" s="56"/>
      <c r="AV579" s="56"/>
      <c r="AW579" s="56"/>
      <c r="AX579" s="56"/>
      <c r="AY579" s="56"/>
      <c r="AZ579" s="56"/>
      <c r="BA579" s="56"/>
      <c r="BB579" s="56"/>
      <c r="BC579" s="56"/>
      <c r="BD579" s="56"/>
      <c r="BE579" s="56"/>
      <c r="BF579" s="56"/>
      <c r="BG579" s="56"/>
      <c r="BH579" s="56"/>
      <c r="BI579" s="56"/>
      <c r="BJ579" s="56"/>
      <c r="BK579" s="56"/>
      <c r="BL579" s="56"/>
      <c r="BM579" s="56"/>
      <c r="BN579" s="56"/>
      <c r="BO579" s="56"/>
      <c r="BP579" s="56"/>
      <c r="BQ579" s="56"/>
      <c r="BR579" s="56"/>
      <c r="BS579" s="56"/>
      <c r="BT579" s="56"/>
      <c r="BU579" s="56"/>
      <c r="BV579" s="56"/>
      <c r="BW579" s="56"/>
      <c r="BX579" s="56"/>
      <c r="BY579" s="56"/>
      <c r="BZ579" s="56"/>
      <c r="CA579" s="56"/>
      <c r="CB579" s="56"/>
      <c r="CC579" s="56"/>
      <c r="CD579" s="56"/>
      <c r="CE579" s="56"/>
      <c r="CF579" s="56"/>
      <c r="CG579" s="56"/>
      <c r="CH579" s="56"/>
      <c r="CI579" s="56"/>
      <c r="CJ579" s="56"/>
      <c r="CK579" s="56"/>
      <c r="CL579" s="56"/>
      <c r="CM579" s="56"/>
      <c r="CN579" s="56"/>
      <c r="CO579" s="56"/>
      <c r="CP579" s="56"/>
      <c r="CQ579" s="56"/>
      <c r="CR579" s="56"/>
      <c r="CS579" s="56"/>
      <c r="CT579" s="56"/>
      <c r="CU579" s="56"/>
      <c r="CV579" s="56"/>
      <c r="CW579" s="56"/>
      <c r="CX579" s="56"/>
      <c r="CY579" s="56"/>
      <c r="CZ579" s="56"/>
      <c r="DA579" s="56"/>
      <c r="DB579" s="56"/>
      <c r="DC579" s="56"/>
      <c r="DD579" s="56"/>
      <c r="DE579" s="56"/>
      <c r="DF579" s="56"/>
      <c r="DG579" s="56"/>
      <c r="DH579" s="56"/>
      <c r="DI579" s="56"/>
      <c r="DJ579" s="56"/>
      <c r="DK579" s="56"/>
      <c r="DL579" s="56"/>
      <c r="DM579" s="56"/>
      <c r="DN579" s="56"/>
      <c r="DO579" s="56"/>
      <c r="DP579" s="56"/>
      <c r="DQ579" s="56"/>
      <c r="DR579" s="56"/>
      <c r="DS579" s="56"/>
      <c r="DT579" s="56"/>
      <c r="DU579" s="56"/>
      <c r="DV579" s="56"/>
      <c r="DW579" s="56"/>
      <c r="DX579" s="56"/>
      <c r="DY579" s="56"/>
      <c r="DZ579" s="56"/>
      <c r="EA579" s="56"/>
      <c r="EB579" s="56"/>
      <c r="EC579" s="56"/>
      <c r="ED579" s="56"/>
      <c r="EE579" s="56"/>
      <c r="EF579" s="56"/>
      <c r="EG579" s="56"/>
      <c r="EH579" s="56"/>
      <c r="EI579" s="56"/>
      <c r="EJ579" s="56"/>
      <c r="EK579" s="56"/>
      <c r="EL579" s="56"/>
      <c r="EM579" s="56"/>
      <c r="EN579" s="56"/>
      <c r="EO579" s="56"/>
      <c r="EP579" s="56"/>
      <c r="EQ579" s="56"/>
      <c r="ER579" s="56"/>
      <c r="ES579" s="56"/>
      <c r="ET579" s="56"/>
      <c r="EU579" s="56"/>
      <c r="EV579" s="56"/>
      <c r="EW579" s="56"/>
      <c r="EX579" s="56"/>
      <c r="EY579" s="56"/>
      <c r="EZ579" s="56"/>
      <c r="FA579" s="56"/>
      <c r="FB579" s="56"/>
      <c r="FC579" s="56"/>
      <c r="FD579" s="56"/>
      <c r="FE579" s="56"/>
      <c r="FF579" s="56"/>
      <c r="FG579" s="56"/>
      <c r="FH579" s="56"/>
      <c r="FI579" s="56"/>
      <c r="FJ579" s="56"/>
      <c r="FK579" s="56"/>
      <c r="FL579" s="56"/>
      <c r="FM579" s="56"/>
      <c r="FN579" s="56"/>
      <c r="FO579" s="56"/>
      <c r="FP579" s="56"/>
      <c r="FQ579" s="56"/>
      <c r="FR579" s="56"/>
      <c r="FS579" s="56"/>
      <c r="FT579" s="56"/>
      <c r="FU579" s="56"/>
      <c r="FV579" s="56"/>
      <c r="FW579" s="56"/>
      <c r="FX579" s="56"/>
      <c r="FY579" s="56"/>
      <c r="FZ579" s="56"/>
      <c r="GA579" s="56"/>
      <c r="GB579" s="56"/>
      <c r="GC579" s="56"/>
      <c r="GD579" s="56"/>
      <c r="GE579" s="56"/>
      <c r="GF579" s="56"/>
      <c r="GG579" s="56"/>
      <c r="GH579" s="56"/>
      <c r="GI579" s="56"/>
      <c r="GJ579" s="56"/>
      <c r="GK579" s="56"/>
      <c r="GL579" s="56"/>
      <c r="GM579" s="56"/>
      <c r="GN579" s="56"/>
      <c r="GO579" s="56"/>
      <c r="GP579" s="56"/>
      <c r="GQ579" s="56"/>
      <c r="GR579" s="56"/>
      <c r="GS579" s="56"/>
      <c r="GT579" s="56"/>
      <c r="GU579" s="56"/>
      <c r="GV579" s="56"/>
      <c r="GW579" s="56"/>
      <c r="GX579" s="56"/>
      <c r="GY579" s="56"/>
      <c r="GZ579" s="56"/>
      <c r="HA579" s="56"/>
      <c r="HB579" s="56"/>
      <c r="HC579" s="56"/>
      <c r="HD579" s="56"/>
      <c r="HE579" s="56"/>
      <c r="HF579" s="56"/>
      <c r="HG579" s="56"/>
      <c r="HH579" s="56"/>
      <c r="HI579" s="56"/>
      <c r="HJ579" s="56"/>
      <c r="HK579" s="56"/>
      <c r="HL579" s="56"/>
      <c r="HM579" s="56"/>
      <c r="HN579" s="56"/>
      <c r="HO579" s="56"/>
      <c r="HP579" s="56"/>
      <c r="HQ579" s="56"/>
      <c r="HR579" s="56"/>
      <c r="HS579" s="56"/>
      <c r="HT579" s="56"/>
      <c r="HU579" s="56"/>
      <c r="HV579" s="56"/>
      <c r="HW579" s="56"/>
      <c r="HX579" s="56"/>
      <c r="HY579" s="56"/>
      <c r="HZ579" s="56"/>
      <c r="IA579" s="56"/>
      <c r="IB579" s="56"/>
      <c r="IC579" s="56"/>
      <c r="ID579" s="56"/>
      <c r="IE579" s="56"/>
      <c r="IF579" s="56"/>
      <c r="IG579" s="56"/>
      <c r="IH579" s="56"/>
      <c r="II579" s="56"/>
      <c r="IJ579" s="56"/>
      <c r="IK579" s="56"/>
      <c r="IL579" s="56"/>
      <c r="IM579" s="56"/>
      <c r="IN579" s="56"/>
      <c r="IO579" s="56"/>
      <c r="IP579" s="56"/>
      <c r="IQ579" s="56"/>
      <c r="IR579" s="56"/>
      <c r="IS579" s="56"/>
      <c r="IT579" s="56"/>
      <c r="IU579" s="56"/>
      <c r="IV579" s="56"/>
      <c r="IW579" s="56"/>
      <c r="IX579" s="56"/>
      <c r="IY579" s="56"/>
      <c r="IZ579" s="56"/>
      <c r="JA579" s="56"/>
      <c r="JB579" s="56"/>
      <c r="JC579" s="56"/>
      <c r="JD579" s="56"/>
      <c r="JE579" s="56"/>
      <c r="JF579" s="56"/>
      <c r="JG579" s="56"/>
      <c r="JH579" s="56"/>
      <c r="JI579" s="56"/>
      <c r="JJ579" s="56"/>
      <c r="JK579" s="56"/>
      <c r="JL579" s="56"/>
      <c r="JM579" s="56"/>
      <c r="JN579" s="56"/>
      <c r="JO579" s="56"/>
      <c r="JP579" s="56"/>
      <c r="JQ579" s="56"/>
      <c r="JR579" s="56"/>
      <c r="JS579" s="56"/>
      <c r="JT579" s="56"/>
      <c r="JU579" s="56"/>
      <c r="JV579" s="56"/>
      <c r="JW579" s="56"/>
      <c r="JX579" s="56"/>
      <c r="JY579" s="56"/>
      <c r="JZ579" s="56"/>
      <c r="KA579" s="56"/>
      <c r="KB579" s="56"/>
      <c r="KC579" s="56"/>
      <c r="KD579" s="56"/>
      <c r="KE579" s="56"/>
      <c r="KF579" s="56"/>
      <c r="KG579" s="56"/>
      <c r="KH579" s="56"/>
      <c r="KI579" s="56"/>
      <c r="KJ579" s="56"/>
      <c r="KK579" s="56"/>
      <c r="KL579" s="56"/>
      <c r="KM579" s="56"/>
      <c r="KN579" s="56"/>
      <c r="KO579" s="56"/>
      <c r="KP579" s="56"/>
      <c r="KQ579" s="56"/>
      <c r="KR579" s="56"/>
      <c r="KS579" s="56"/>
      <c r="KT579" s="56"/>
      <c r="KU579" s="56"/>
      <c r="KV579" s="56"/>
      <c r="KW579" s="56"/>
      <c r="KX579" s="56"/>
      <c r="KY579" s="56"/>
      <c r="KZ579" s="56"/>
      <c r="LA579" s="56"/>
      <c r="LB579" s="56"/>
      <c r="LC579" s="56"/>
      <c r="LD579" s="56"/>
      <c r="LE579" s="56"/>
      <c r="LF579" s="56"/>
      <c r="LG579" s="56"/>
      <c r="LH579" s="56"/>
      <c r="LI579" s="56"/>
      <c r="LJ579" s="56"/>
      <c r="LK579" s="56"/>
      <c r="LL579" s="56"/>
      <c r="LM579" s="56"/>
      <c r="LN579" s="56"/>
      <c r="LO579" s="56"/>
      <c r="LP579" s="56"/>
      <c r="LQ579" s="56"/>
      <c r="LR579" s="56"/>
      <c r="LS579" s="56"/>
      <c r="LT579" s="56"/>
      <c r="LU579" s="56"/>
      <c r="LV579" s="56"/>
      <c r="LW579" s="56"/>
      <c r="LX579" s="56"/>
      <c r="LY579" s="56"/>
      <c r="LZ579" s="56"/>
      <c r="MA579" s="56"/>
      <c r="MB579" s="56"/>
      <c r="MC579" s="56"/>
      <c r="MD579" s="56"/>
      <c r="ME579" s="56"/>
      <c r="MF579" s="56"/>
      <c r="MG579" s="56"/>
      <c r="MH579" s="56"/>
      <c r="MI579" s="56"/>
      <c r="MJ579" s="56"/>
      <c r="MK579" s="56"/>
      <c r="ML579" s="56"/>
      <c r="MM579" s="56"/>
      <c r="MN579" s="56"/>
      <c r="MO579" s="56"/>
      <c r="MP579" s="56"/>
      <c r="MQ579" s="56"/>
      <c r="MR579" s="56"/>
      <c r="MS579" s="56"/>
      <c r="MT579" s="56"/>
      <c r="MU579" s="56"/>
      <c r="MV579" s="56"/>
      <c r="MW579" s="56"/>
      <c r="MX579" s="56"/>
      <c r="MY579" s="56"/>
      <c r="MZ579" s="56"/>
      <c r="NA579" s="56"/>
      <c r="NB579" s="56"/>
      <c r="NC579" s="56"/>
      <c r="ND579" s="56"/>
      <c r="NE579" s="56"/>
      <c r="NF579" s="56"/>
      <c r="NG579" s="57"/>
      <c r="NH579" s="57"/>
      <c r="NI579" s="57"/>
      <c r="NJ579" s="56"/>
      <c r="NK579" s="55"/>
      <c r="NL579" s="55"/>
      <c r="NM579" s="55"/>
      <c r="NN579" s="55"/>
      <c r="NO579" s="55"/>
      <c r="NP579" s="55"/>
      <c r="NQ579" s="55"/>
      <c r="NR579" s="55"/>
      <c r="NS579" s="55"/>
      <c r="NT579" s="55"/>
      <c r="NU579" s="55"/>
      <c r="NV579" s="56"/>
    </row>
    <row r="580" spans="1:386" s="48" customFormat="1" x14ac:dyDescent="0.2">
      <c r="A580" s="54"/>
      <c r="B580" s="55"/>
      <c r="C580" s="55"/>
      <c r="D580" s="236"/>
      <c r="E580" s="222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  <c r="AA580" s="56"/>
      <c r="AB580" s="56"/>
      <c r="AC580" s="56"/>
      <c r="AD580" s="56"/>
      <c r="AE580" s="56"/>
      <c r="AF580" s="56"/>
      <c r="AG580" s="56"/>
      <c r="AH580" s="56"/>
      <c r="AI580" s="56"/>
      <c r="AJ580" s="56"/>
      <c r="AK580" s="56"/>
      <c r="AL580" s="56"/>
      <c r="AM580" s="56"/>
      <c r="AN580" s="56"/>
      <c r="AO580" s="56"/>
      <c r="AP580" s="56"/>
      <c r="AQ580" s="56"/>
      <c r="AR580" s="56"/>
      <c r="AS580" s="56"/>
      <c r="AT580" s="56"/>
      <c r="AU580" s="56"/>
      <c r="AV580" s="56"/>
      <c r="AW580" s="56"/>
      <c r="AX580" s="56"/>
      <c r="AY580" s="56"/>
      <c r="AZ580" s="56"/>
      <c r="BA580" s="56"/>
      <c r="BB580" s="56"/>
      <c r="BC580" s="56"/>
      <c r="BD580" s="56"/>
      <c r="BE580" s="56"/>
      <c r="BF580" s="56"/>
      <c r="BG580" s="56"/>
      <c r="BH580" s="56"/>
      <c r="BI580" s="56"/>
      <c r="BJ580" s="56"/>
      <c r="BK580" s="56"/>
      <c r="BL580" s="56"/>
      <c r="BM580" s="56"/>
      <c r="BN580" s="56"/>
      <c r="BO580" s="56"/>
      <c r="BP580" s="56"/>
      <c r="BQ580" s="56"/>
      <c r="BR580" s="56"/>
      <c r="BS580" s="56"/>
      <c r="BT580" s="56"/>
      <c r="BU580" s="56"/>
      <c r="BV580" s="56"/>
      <c r="BW580" s="56"/>
      <c r="BX580" s="56"/>
      <c r="BY580" s="56"/>
      <c r="BZ580" s="56"/>
      <c r="CA580" s="56"/>
      <c r="CB580" s="56"/>
      <c r="CC580" s="56"/>
      <c r="CD580" s="56"/>
      <c r="CE580" s="56"/>
      <c r="CF580" s="56"/>
      <c r="CG580" s="56"/>
      <c r="CH580" s="56"/>
      <c r="CI580" s="56"/>
      <c r="CJ580" s="56"/>
      <c r="CK580" s="56"/>
      <c r="CL580" s="56"/>
      <c r="CM580" s="56"/>
      <c r="CN580" s="56"/>
      <c r="CO580" s="56"/>
      <c r="CP580" s="56"/>
      <c r="CQ580" s="56"/>
      <c r="CR580" s="56"/>
      <c r="CS580" s="56"/>
      <c r="CT580" s="56"/>
      <c r="CU580" s="56"/>
      <c r="CV580" s="56"/>
      <c r="CW580" s="56"/>
      <c r="CX580" s="56"/>
      <c r="CY580" s="56"/>
      <c r="CZ580" s="56"/>
      <c r="DA580" s="56"/>
      <c r="DB580" s="56"/>
      <c r="DC580" s="56"/>
      <c r="DD580" s="56"/>
      <c r="DE580" s="56"/>
      <c r="DF580" s="56"/>
      <c r="DG580" s="56"/>
      <c r="DH580" s="56"/>
      <c r="DI580" s="56"/>
      <c r="DJ580" s="56"/>
      <c r="DK580" s="56"/>
      <c r="DL580" s="56"/>
      <c r="DM580" s="56"/>
      <c r="DN580" s="56"/>
      <c r="DO580" s="56"/>
      <c r="DP580" s="56"/>
      <c r="DQ580" s="56"/>
      <c r="DR580" s="56"/>
      <c r="DS580" s="56"/>
      <c r="DT580" s="56"/>
      <c r="DU580" s="56"/>
      <c r="DV580" s="56"/>
      <c r="DW580" s="56"/>
      <c r="DX580" s="56"/>
      <c r="DY580" s="56"/>
      <c r="DZ580" s="56"/>
      <c r="EA580" s="56"/>
      <c r="EB580" s="56"/>
      <c r="EC580" s="56"/>
      <c r="ED580" s="56"/>
      <c r="EE580" s="56"/>
      <c r="EF580" s="56"/>
      <c r="EG580" s="56"/>
      <c r="EH580" s="56"/>
      <c r="EI580" s="56"/>
      <c r="EJ580" s="56"/>
      <c r="EK580" s="56"/>
      <c r="EL580" s="56"/>
      <c r="EM580" s="56"/>
      <c r="EN580" s="56"/>
      <c r="EO580" s="56"/>
      <c r="EP580" s="56"/>
      <c r="EQ580" s="56"/>
      <c r="ER580" s="56"/>
      <c r="ES580" s="56"/>
      <c r="ET580" s="56"/>
      <c r="EU580" s="56"/>
      <c r="EV580" s="56"/>
      <c r="EW580" s="56"/>
      <c r="EX580" s="56"/>
      <c r="EY580" s="56"/>
      <c r="EZ580" s="56"/>
      <c r="FA580" s="56"/>
      <c r="FB580" s="56"/>
      <c r="FC580" s="56"/>
      <c r="FD580" s="56"/>
      <c r="FE580" s="56"/>
      <c r="FF580" s="56"/>
      <c r="FG580" s="56"/>
      <c r="FH580" s="56"/>
      <c r="FI580" s="56"/>
      <c r="FJ580" s="56"/>
      <c r="FK580" s="56"/>
      <c r="FL580" s="56"/>
      <c r="FM580" s="56"/>
      <c r="FN580" s="56"/>
      <c r="FO580" s="56"/>
      <c r="FP580" s="56"/>
      <c r="FQ580" s="56"/>
      <c r="FR580" s="56"/>
      <c r="FS580" s="56"/>
      <c r="FT580" s="56"/>
      <c r="FU580" s="56"/>
      <c r="FV580" s="56"/>
      <c r="FW580" s="56"/>
      <c r="FX580" s="56"/>
      <c r="FY580" s="56"/>
      <c r="FZ580" s="56"/>
      <c r="GA580" s="56"/>
      <c r="GB580" s="56"/>
      <c r="GC580" s="56"/>
      <c r="GD580" s="56"/>
      <c r="GE580" s="56"/>
      <c r="GF580" s="56"/>
      <c r="GG580" s="56"/>
      <c r="GH580" s="56"/>
      <c r="GI580" s="56"/>
      <c r="GJ580" s="56"/>
      <c r="GK580" s="56"/>
      <c r="GL580" s="56"/>
      <c r="GM580" s="56"/>
      <c r="GN580" s="56"/>
      <c r="GO580" s="56"/>
      <c r="GP580" s="56"/>
      <c r="GQ580" s="56"/>
      <c r="GR580" s="56"/>
      <c r="GS580" s="56"/>
      <c r="GT580" s="56"/>
      <c r="GU580" s="56"/>
      <c r="GV580" s="56"/>
      <c r="GW580" s="56"/>
      <c r="GX580" s="56"/>
      <c r="GY580" s="56"/>
      <c r="GZ580" s="56"/>
      <c r="HA580" s="56"/>
      <c r="HB580" s="56"/>
      <c r="HC580" s="56"/>
      <c r="HD580" s="56"/>
      <c r="HE580" s="56"/>
      <c r="HF580" s="56"/>
      <c r="HG580" s="56"/>
      <c r="HH580" s="56"/>
      <c r="HI580" s="56"/>
      <c r="HJ580" s="56"/>
      <c r="HK580" s="56"/>
      <c r="HL580" s="56"/>
      <c r="HM580" s="56"/>
      <c r="HN580" s="56"/>
      <c r="HO580" s="56"/>
      <c r="HP580" s="56"/>
      <c r="HQ580" s="56"/>
      <c r="HR580" s="56"/>
      <c r="HS580" s="56"/>
      <c r="HT580" s="56"/>
      <c r="HU580" s="56"/>
      <c r="HV580" s="56"/>
      <c r="HW580" s="56"/>
      <c r="HX580" s="56"/>
      <c r="HY580" s="56"/>
      <c r="HZ580" s="56"/>
      <c r="IA580" s="56"/>
      <c r="IB580" s="56"/>
      <c r="IC580" s="56"/>
      <c r="ID580" s="56"/>
      <c r="IE580" s="56"/>
      <c r="IF580" s="56"/>
      <c r="IG580" s="56"/>
      <c r="IH580" s="56"/>
      <c r="II580" s="56"/>
      <c r="IJ580" s="56"/>
      <c r="IK580" s="56"/>
      <c r="IL580" s="56"/>
      <c r="IM580" s="56"/>
      <c r="IN580" s="56"/>
      <c r="IO580" s="56"/>
      <c r="IP580" s="56"/>
      <c r="IQ580" s="56"/>
      <c r="IR580" s="56"/>
      <c r="IS580" s="56"/>
      <c r="IT580" s="56"/>
      <c r="IU580" s="56"/>
      <c r="IV580" s="56"/>
      <c r="IW580" s="56"/>
      <c r="IX580" s="56"/>
      <c r="IY580" s="56"/>
      <c r="IZ580" s="56"/>
      <c r="JA580" s="56"/>
      <c r="JB580" s="56"/>
      <c r="JC580" s="56"/>
      <c r="JD580" s="56"/>
      <c r="JE580" s="56"/>
      <c r="JF580" s="56"/>
      <c r="JG580" s="56"/>
      <c r="JH580" s="56"/>
      <c r="JI580" s="56"/>
      <c r="JJ580" s="56"/>
      <c r="JK580" s="56"/>
      <c r="JL580" s="56"/>
      <c r="JM580" s="56"/>
      <c r="JN580" s="56"/>
      <c r="JO580" s="56"/>
      <c r="JP580" s="56"/>
      <c r="JQ580" s="56"/>
      <c r="JR580" s="56"/>
      <c r="JS580" s="56"/>
      <c r="JT580" s="56"/>
      <c r="JU580" s="56"/>
      <c r="JV580" s="56"/>
      <c r="JW580" s="56"/>
      <c r="JX580" s="56"/>
      <c r="JY580" s="56"/>
      <c r="JZ580" s="56"/>
      <c r="KA580" s="56"/>
      <c r="KB580" s="56"/>
      <c r="KC580" s="56"/>
      <c r="KD580" s="56"/>
      <c r="KE580" s="56"/>
      <c r="KF580" s="56"/>
      <c r="KG580" s="56"/>
      <c r="KH580" s="56"/>
      <c r="KI580" s="56"/>
      <c r="KJ580" s="56"/>
      <c r="KK580" s="56"/>
      <c r="KL580" s="56"/>
      <c r="KM580" s="56"/>
      <c r="KN580" s="56"/>
      <c r="KO580" s="56"/>
      <c r="KP580" s="56"/>
      <c r="KQ580" s="56"/>
      <c r="KR580" s="56"/>
      <c r="KS580" s="56"/>
      <c r="KT580" s="56"/>
      <c r="KU580" s="56"/>
      <c r="KV580" s="56"/>
      <c r="KW580" s="56"/>
      <c r="KX580" s="56"/>
      <c r="KY580" s="56"/>
      <c r="KZ580" s="56"/>
      <c r="LA580" s="56"/>
      <c r="LB580" s="56"/>
      <c r="LC580" s="56"/>
      <c r="LD580" s="56"/>
      <c r="LE580" s="56"/>
      <c r="LF580" s="56"/>
      <c r="LG580" s="56"/>
      <c r="LH580" s="56"/>
      <c r="LI580" s="56"/>
      <c r="LJ580" s="56"/>
      <c r="LK580" s="56"/>
      <c r="LL580" s="56"/>
      <c r="LM580" s="56"/>
      <c r="LN580" s="56"/>
      <c r="LO580" s="56"/>
      <c r="LP580" s="56"/>
      <c r="LQ580" s="56"/>
      <c r="LR580" s="56"/>
      <c r="LS580" s="56"/>
      <c r="LT580" s="56"/>
      <c r="LU580" s="56"/>
      <c r="LV580" s="56"/>
      <c r="LW580" s="56"/>
      <c r="LX580" s="56"/>
      <c r="LY580" s="56"/>
      <c r="LZ580" s="56"/>
      <c r="MA580" s="56"/>
      <c r="MB580" s="56"/>
      <c r="MC580" s="56"/>
      <c r="MD580" s="56"/>
      <c r="ME580" s="56"/>
      <c r="MF580" s="56"/>
      <c r="MG580" s="56"/>
      <c r="MH580" s="56"/>
      <c r="MI580" s="56"/>
      <c r="MJ580" s="56"/>
      <c r="MK580" s="56"/>
      <c r="ML580" s="56"/>
      <c r="MM580" s="56"/>
      <c r="MN580" s="56"/>
      <c r="MO580" s="56"/>
      <c r="MP580" s="56"/>
      <c r="MQ580" s="56"/>
      <c r="MR580" s="56"/>
      <c r="MS580" s="56"/>
      <c r="MT580" s="56"/>
      <c r="MU580" s="56"/>
      <c r="MV580" s="56"/>
      <c r="MW580" s="56"/>
      <c r="MX580" s="56"/>
      <c r="MY580" s="56"/>
      <c r="MZ580" s="56"/>
      <c r="NA580" s="56"/>
      <c r="NB580" s="56"/>
      <c r="NC580" s="56"/>
      <c r="ND580" s="56"/>
      <c r="NE580" s="56"/>
      <c r="NF580" s="56"/>
      <c r="NG580" s="57"/>
      <c r="NH580" s="57"/>
      <c r="NI580" s="57"/>
      <c r="NJ580" s="56"/>
      <c r="NK580" s="55"/>
      <c r="NL580" s="55"/>
      <c r="NM580" s="55"/>
      <c r="NN580" s="55"/>
      <c r="NO580" s="55"/>
      <c r="NP580" s="55"/>
      <c r="NQ580" s="55"/>
      <c r="NR580" s="55"/>
      <c r="NS580" s="55"/>
      <c r="NT580" s="55"/>
      <c r="NU580" s="55"/>
      <c r="NV580" s="56"/>
    </row>
    <row r="581" spans="1:386" s="48" customFormat="1" x14ac:dyDescent="0.2">
      <c r="A581" s="54"/>
      <c r="B581" s="55"/>
      <c r="C581" s="55"/>
      <c r="D581" s="236"/>
      <c r="E581" s="222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  <c r="AA581" s="56"/>
      <c r="AB581" s="56"/>
      <c r="AC581" s="56"/>
      <c r="AD581" s="56"/>
      <c r="AE581" s="56"/>
      <c r="AF581" s="56"/>
      <c r="AG581" s="56"/>
      <c r="AH581" s="56"/>
      <c r="AI581" s="56"/>
      <c r="AJ581" s="56"/>
      <c r="AK581" s="56"/>
      <c r="AL581" s="56"/>
      <c r="AM581" s="56"/>
      <c r="AN581" s="56"/>
      <c r="AO581" s="56"/>
      <c r="AP581" s="56"/>
      <c r="AQ581" s="56"/>
      <c r="AR581" s="56"/>
      <c r="AS581" s="56"/>
      <c r="AT581" s="56"/>
      <c r="AU581" s="56"/>
      <c r="AV581" s="56"/>
      <c r="AW581" s="56"/>
      <c r="AX581" s="56"/>
      <c r="AY581" s="56"/>
      <c r="AZ581" s="56"/>
      <c r="BA581" s="56"/>
      <c r="BB581" s="56"/>
      <c r="BC581" s="56"/>
      <c r="BD581" s="56"/>
      <c r="BE581" s="56"/>
      <c r="BF581" s="56"/>
      <c r="BG581" s="56"/>
      <c r="BH581" s="56"/>
      <c r="BI581" s="56"/>
      <c r="BJ581" s="56"/>
      <c r="BK581" s="56"/>
      <c r="BL581" s="56"/>
      <c r="BM581" s="56"/>
      <c r="BN581" s="56"/>
      <c r="BO581" s="56"/>
      <c r="BP581" s="56"/>
      <c r="BQ581" s="56"/>
      <c r="BR581" s="56"/>
      <c r="BS581" s="56"/>
      <c r="BT581" s="56"/>
      <c r="BU581" s="56"/>
      <c r="BV581" s="56"/>
      <c r="BW581" s="56"/>
      <c r="BX581" s="56"/>
      <c r="BY581" s="56"/>
      <c r="BZ581" s="56"/>
      <c r="CA581" s="56"/>
      <c r="CB581" s="56"/>
      <c r="CC581" s="56"/>
      <c r="CD581" s="56"/>
      <c r="CE581" s="56"/>
      <c r="CF581" s="56"/>
      <c r="CG581" s="56"/>
      <c r="CH581" s="56"/>
      <c r="CI581" s="56"/>
      <c r="CJ581" s="56"/>
      <c r="CK581" s="56"/>
      <c r="CL581" s="56"/>
      <c r="CM581" s="56"/>
      <c r="CN581" s="56"/>
      <c r="CO581" s="56"/>
      <c r="CP581" s="56"/>
      <c r="CQ581" s="56"/>
      <c r="CR581" s="56"/>
      <c r="CS581" s="56"/>
      <c r="CT581" s="56"/>
      <c r="CU581" s="56"/>
      <c r="CV581" s="56"/>
      <c r="CW581" s="56"/>
      <c r="CX581" s="56"/>
      <c r="CY581" s="56"/>
      <c r="CZ581" s="56"/>
      <c r="DA581" s="56"/>
      <c r="DB581" s="56"/>
      <c r="DC581" s="56"/>
      <c r="DD581" s="56"/>
      <c r="DE581" s="56"/>
      <c r="DF581" s="56"/>
      <c r="DG581" s="56"/>
      <c r="DH581" s="56"/>
      <c r="DI581" s="56"/>
      <c r="DJ581" s="56"/>
      <c r="DK581" s="56"/>
      <c r="DL581" s="56"/>
      <c r="DM581" s="56"/>
      <c r="DN581" s="56"/>
      <c r="DO581" s="56"/>
      <c r="DP581" s="56"/>
      <c r="DQ581" s="56"/>
      <c r="DR581" s="56"/>
      <c r="DS581" s="56"/>
      <c r="DT581" s="56"/>
      <c r="DU581" s="56"/>
      <c r="DV581" s="56"/>
      <c r="DW581" s="56"/>
      <c r="DX581" s="56"/>
      <c r="DY581" s="56"/>
      <c r="DZ581" s="56"/>
      <c r="EA581" s="56"/>
      <c r="EB581" s="56"/>
      <c r="EC581" s="56"/>
      <c r="ED581" s="56"/>
      <c r="EE581" s="56"/>
      <c r="EF581" s="56"/>
      <c r="EG581" s="56"/>
      <c r="EH581" s="56"/>
      <c r="EI581" s="56"/>
      <c r="EJ581" s="56"/>
      <c r="EK581" s="56"/>
      <c r="EL581" s="56"/>
      <c r="EM581" s="56"/>
      <c r="EN581" s="56"/>
      <c r="EO581" s="56"/>
      <c r="EP581" s="56"/>
      <c r="EQ581" s="56"/>
      <c r="ER581" s="56"/>
      <c r="ES581" s="56"/>
      <c r="ET581" s="56"/>
      <c r="EU581" s="56"/>
      <c r="EV581" s="56"/>
      <c r="EW581" s="56"/>
      <c r="EX581" s="56"/>
      <c r="EY581" s="56"/>
      <c r="EZ581" s="56"/>
      <c r="FA581" s="56"/>
      <c r="FB581" s="56"/>
      <c r="FC581" s="56"/>
      <c r="FD581" s="56"/>
      <c r="FE581" s="56"/>
      <c r="FF581" s="56"/>
      <c r="FG581" s="56"/>
      <c r="FH581" s="56"/>
      <c r="FI581" s="56"/>
      <c r="FJ581" s="56"/>
      <c r="FK581" s="56"/>
      <c r="FL581" s="56"/>
      <c r="FM581" s="56"/>
      <c r="FN581" s="56"/>
      <c r="FO581" s="56"/>
      <c r="FP581" s="56"/>
      <c r="FQ581" s="56"/>
      <c r="FR581" s="56"/>
      <c r="FS581" s="56"/>
      <c r="FT581" s="56"/>
      <c r="FU581" s="56"/>
      <c r="FV581" s="56"/>
      <c r="FW581" s="56"/>
      <c r="FX581" s="56"/>
      <c r="FY581" s="56"/>
      <c r="FZ581" s="56"/>
      <c r="GA581" s="56"/>
      <c r="GB581" s="56"/>
      <c r="GC581" s="56"/>
      <c r="GD581" s="56"/>
      <c r="GE581" s="56"/>
      <c r="GF581" s="56"/>
      <c r="GG581" s="56"/>
      <c r="GH581" s="56"/>
      <c r="GI581" s="56"/>
      <c r="GJ581" s="56"/>
      <c r="GK581" s="56"/>
      <c r="GL581" s="56"/>
      <c r="GM581" s="56"/>
      <c r="GN581" s="56"/>
      <c r="GO581" s="56"/>
      <c r="GP581" s="56"/>
      <c r="GQ581" s="56"/>
      <c r="GR581" s="56"/>
      <c r="GS581" s="56"/>
      <c r="GT581" s="56"/>
      <c r="GU581" s="56"/>
      <c r="GV581" s="56"/>
      <c r="GW581" s="56"/>
      <c r="GX581" s="56"/>
      <c r="GY581" s="56"/>
      <c r="GZ581" s="56"/>
      <c r="HA581" s="56"/>
      <c r="HB581" s="56"/>
      <c r="HC581" s="56"/>
      <c r="HD581" s="56"/>
      <c r="HE581" s="56"/>
      <c r="HF581" s="56"/>
      <c r="HG581" s="56"/>
      <c r="HH581" s="56"/>
      <c r="HI581" s="56"/>
      <c r="HJ581" s="56"/>
      <c r="HK581" s="56"/>
      <c r="HL581" s="56"/>
      <c r="HM581" s="56"/>
      <c r="HN581" s="56"/>
      <c r="HO581" s="56"/>
      <c r="HP581" s="56"/>
      <c r="HQ581" s="56"/>
      <c r="HR581" s="56"/>
      <c r="HS581" s="56"/>
      <c r="HT581" s="56"/>
      <c r="HU581" s="56"/>
      <c r="HV581" s="56"/>
      <c r="HW581" s="56"/>
      <c r="HX581" s="56"/>
      <c r="HY581" s="56"/>
      <c r="HZ581" s="56"/>
      <c r="IA581" s="56"/>
      <c r="IB581" s="56"/>
      <c r="IC581" s="56"/>
      <c r="ID581" s="56"/>
      <c r="IE581" s="56"/>
      <c r="IF581" s="56"/>
      <c r="IG581" s="56"/>
      <c r="IH581" s="56"/>
      <c r="II581" s="56"/>
      <c r="IJ581" s="56"/>
      <c r="IK581" s="56"/>
      <c r="IL581" s="56"/>
      <c r="IM581" s="56"/>
      <c r="IN581" s="56"/>
      <c r="IO581" s="56"/>
      <c r="IP581" s="56"/>
      <c r="IQ581" s="56"/>
      <c r="IR581" s="56"/>
      <c r="IS581" s="56"/>
      <c r="IT581" s="56"/>
      <c r="IU581" s="56"/>
      <c r="IV581" s="56"/>
      <c r="IW581" s="56"/>
      <c r="IX581" s="56"/>
      <c r="IY581" s="56"/>
      <c r="IZ581" s="56"/>
      <c r="JA581" s="56"/>
      <c r="JB581" s="56"/>
      <c r="JC581" s="56"/>
      <c r="JD581" s="56"/>
      <c r="JE581" s="56"/>
      <c r="JF581" s="56"/>
      <c r="JG581" s="56"/>
      <c r="JH581" s="56"/>
      <c r="JI581" s="56"/>
      <c r="JJ581" s="56"/>
      <c r="JK581" s="56"/>
      <c r="JL581" s="56"/>
      <c r="JM581" s="56"/>
      <c r="JN581" s="56"/>
      <c r="JO581" s="56"/>
      <c r="JP581" s="56"/>
      <c r="JQ581" s="56"/>
      <c r="JR581" s="56"/>
      <c r="JS581" s="56"/>
      <c r="JT581" s="56"/>
      <c r="JU581" s="56"/>
      <c r="JV581" s="56"/>
      <c r="JW581" s="56"/>
      <c r="JX581" s="56"/>
      <c r="JY581" s="56"/>
      <c r="JZ581" s="56"/>
      <c r="KA581" s="56"/>
      <c r="KB581" s="56"/>
      <c r="KC581" s="56"/>
      <c r="KD581" s="56"/>
      <c r="KE581" s="56"/>
      <c r="KF581" s="56"/>
      <c r="KG581" s="56"/>
      <c r="KH581" s="56"/>
      <c r="KI581" s="56"/>
      <c r="KJ581" s="56"/>
      <c r="KK581" s="56"/>
      <c r="KL581" s="56"/>
      <c r="KM581" s="56"/>
      <c r="KN581" s="56"/>
      <c r="KO581" s="56"/>
      <c r="KP581" s="56"/>
      <c r="KQ581" s="56"/>
      <c r="KR581" s="56"/>
      <c r="KS581" s="56"/>
      <c r="KT581" s="56"/>
      <c r="KU581" s="56"/>
      <c r="KV581" s="56"/>
      <c r="KW581" s="56"/>
      <c r="KX581" s="56"/>
      <c r="KY581" s="56"/>
      <c r="KZ581" s="56"/>
      <c r="LA581" s="56"/>
      <c r="LB581" s="56"/>
      <c r="LC581" s="56"/>
      <c r="LD581" s="56"/>
      <c r="LE581" s="56"/>
      <c r="LF581" s="56"/>
      <c r="LG581" s="56"/>
      <c r="LH581" s="56"/>
      <c r="LI581" s="56"/>
      <c r="LJ581" s="56"/>
      <c r="LK581" s="56"/>
      <c r="LL581" s="56"/>
      <c r="LM581" s="56"/>
      <c r="LN581" s="56"/>
      <c r="LO581" s="56"/>
      <c r="LP581" s="56"/>
      <c r="LQ581" s="56"/>
      <c r="LR581" s="56"/>
      <c r="LS581" s="56"/>
      <c r="LT581" s="56"/>
      <c r="LU581" s="56"/>
      <c r="LV581" s="56"/>
      <c r="LW581" s="56"/>
      <c r="LX581" s="56"/>
      <c r="LY581" s="56"/>
      <c r="LZ581" s="56"/>
      <c r="MA581" s="56"/>
      <c r="MB581" s="56"/>
      <c r="MC581" s="56"/>
      <c r="MD581" s="56"/>
      <c r="ME581" s="56"/>
      <c r="MF581" s="56"/>
      <c r="MG581" s="56"/>
      <c r="MH581" s="56"/>
      <c r="MI581" s="56"/>
      <c r="MJ581" s="56"/>
      <c r="MK581" s="56"/>
      <c r="ML581" s="56"/>
      <c r="MM581" s="56"/>
      <c r="MN581" s="56"/>
      <c r="MO581" s="56"/>
      <c r="MP581" s="56"/>
      <c r="MQ581" s="56"/>
      <c r="MR581" s="56"/>
      <c r="MS581" s="56"/>
      <c r="MT581" s="56"/>
      <c r="MU581" s="56"/>
      <c r="MV581" s="56"/>
      <c r="MW581" s="56"/>
      <c r="MX581" s="56"/>
      <c r="MY581" s="56"/>
      <c r="MZ581" s="56"/>
      <c r="NA581" s="56"/>
      <c r="NB581" s="56"/>
      <c r="NC581" s="56"/>
      <c r="ND581" s="56"/>
      <c r="NE581" s="56"/>
      <c r="NF581" s="56"/>
      <c r="NG581" s="57"/>
      <c r="NH581" s="57"/>
      <c r="NI581" s="57"/>
      <c r="NJ581" s="56"/>
      <c r="NK581" s="55"/>
      <c r="NL581" s="55"/>
      <c r="NM581" s="55"/>
      <c r="NN581" s="55"/>
      <c r="NO581" s="55"/>
      <c r="NP581" s="55"/>
      <c r="NQ581" s="55"/>
      <c r="NR581" s="55"/>
      <c r="NS581" s="55"/>
      <c r="NT581" s="55"/>
      <c r="NU581" s="55"/>
      <c r="NV581" s="56"/>
    </row>
    <row r="582" spans="1:386" s="48" customFormat="1" x14ac:dyDescent="0.2">
      <c r="A582" s="54"/>
      <c r="B582" s="55"/>
      <c r="C582" s="55"/>
      <c r="D582" s="236"/>
      <c r="E582" s="222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  <c r="AA582" s="56"/>
      <c r="AB582" s="56"/>
      <c r="AC582" s="56"/>
      <c r="AD582" s="56"/>
      <c r="AE582" s="56"/>
      <c r="AF582" s="56"/>
      <c r="AG582" s="56"/>
      <c r="AH582" s="56"/>
      <c r="AI582" s="56"/>
      <c r="AJ582" s="56"/>
      <c r="AK582" s="56"/>
      <c r="AL582" s="56"/>
      <c r="AM582" s="56"/>
      <c r="AN582" s="56"/>
      <c r="AO582" s="56"/>
      <c r="AP582" s="56"/>
      <c r="AQ582" s="56"/>
      <c r="AR582" s="56"/>
      <c r="AS582" s="56"/>
      <c r="AT582" s="56"/>
      <c r="AU582" s="56"/>
      <c r="AV582" s="56"/>
      <c r="AW582" s="56"/>
      <c r="AX582" s="56"/>
      <c r="AY582" s="56"/>
      <c r="AZ582" s="56"/>
      <c r="BA582" s="56"/>
      <c r="BB582" s="56"/>
      <c r="BC582" s="56"/>
      <c r="BD582" s="56"/>
      <c r="BE582" s="56"/>
      <c r="BF582" s="56"/>
      <c r="BG582" s="56"/>
      <c r="BH582" s="56"/>
      <c r="BI582" s="56"/>
      <c r="BJ582" s="56"/>
      <c r="BK582" s="56"/>
      <c r="BL582" s="56"/>
      <c r="BM582" s="56"/>
      <c r="BN582" s="56"/>
      <c r="BO582" s="56"/>
      <c r="BP582" s="56"/>
      <c r="BQ582" s="56"/>
      <c r="BR582" s="56"/>
      <c r="BS582" s="56"/>
      <c r="BT582" s="56"/>
      <c r="BU582" s="56"/>
      <c r="BV582" s="56"/>
      <c r="BW582" s="56"/>
      <c r="BX582" s="56"/>
      <c r="BY582" s="56"/>
      <c r="BZ582" s="56"/>
      <c r="CA582" s="56"/>
      <c r="CB582" s="56"/>
      <c r="CC582" s="56"/>
      <c r="CD582" s="56"/>
      <c r="CE582" s="56"/>
      <c r="CF582" s="56"/>
      <c r="CG582" s="56"/>
      <c r="CH582" s="56"/>
      <c r="CI582" s="56"/>
      <c r="CJ582" s="56"/>
      <c r="CK582" s="56"/>
      <c r="CL582" s="56"/>
      <c r="CM582" s="56"/>
      <c r="CN582" s="56"/>
      <c r="CO582" s="56"/>
      <c r="CP582" s="56"/>
      <c r="CQ582" s="56"/>
      <c r="CR582" s="56"/>
      <c r="CS582" s="56"/>
      <c r="CT582" s="56"/>
      <c r="CU582" s="56"/>
      <c r="CV582" s="56"/>
      <c r="CW582" s="56"/>
      <c r="CX582" s="56"/>
      <c r="CY582" s="56"/>
      <c r="CZ582" s="56"/>
      <c r="DA582" s="56"/>
      <c r="DB582" s="56"/>
      <c r="DC582" s="56"/>
      <c r="DD582" s="56"/>
      <c r="DE582" s="56"/>
      <c r="DF582" s="56"/>
      <c r="DG582" s="56"/>
      <c r="DH582" s="56"/>
      <c r="DI582" s="56"/>
      <c r="DJ582" s="56"/>
      <c r="DK582" s="56"/>
      <c r="DL582" s="56"/>
      <c r="DM582" s="56"/>
      <c r="DN582" s="56"/>
      <c r="DO582" s="56"/>
      <c r="DP582" s="56"/>
      <c r="DQ582" s="56"/>
      <c r="DR582" s="56"/>
      <c r="DS582" s="56"/>
      <c r="DT582" s="56"/>
      <c r="DU582" s="56"/>
      <c r="DV582" s="56"/>
      <c r="DW582" s="56"/>
      <c r="DX582" s="56"/>
      <c r="DY582" s="56"/>
      <c r="DZ582" s="56"/>
      <c r="EA582" s="56"/>
      <c r="EB582" s="56"/>
      <c r="EC582" s="56"/>
      <c r="ED582" s="56"/>
      <c r="EE582" s="56"/>
      <c r="EF582" s="56"/>
      <c r="EG582" s="56"/>
      <c r="EH582" s="56"/>
      <c r="EI582" s="56"/>
      <c r="EJ582" s="56"/>
      <c r="EK582" s="56"/>
      <c r="EL582" s="56"/>
      <c r="EM582" s="56"/>
      <c r="EN582" s="56"/>
      <c r="EO582" s="56"/>
      <c r="EP582" s="56"/>
      <c r="EQ582" s="56"/>
      <c r="ER582" s="56"/>
      <c r="ES582" s="56"/>
      <c r="ET582" s="56"/>
      <c r="EU582" s="56"/>
      <c r="EV582" s="56"/>
      <c r="EW582" s="56"/>
      <c r="EX582" s="56"/>
      <c r="EY582" s="56"/>
      <c r="EZ582" s="56"/>
      <c r="FA582" s="56"/>
      <c r="FB582" s="56"/>
      <c r="FC582" s="56"/>
      <c r="FD582" s="56"/>
      <c r="FE582" s="56"/>
      <c r="FF582" s="56"/>
      <c r="FG582" s="56"/>
      <c r="FH582" s="56"/>
      <c r="FI582" s="56"/>
      <c r="FJ582" s="56"/>
      <c r="FK582" s="56"/>
      <c r="FL582" s="56"/>
      <c r="FM582" s="56"/>
      <c r="FN582" s="56"/>
      <c r="FO582" s="56"/>
      <c r="FP582" s="56"/>
      <c r="FQ582" s="56"/>
      <c r="FR582" s="56"/>
      <c r="FS582" s="56"/>
      <c r="FT582" s="56"/>
      <c r="FU582" s="56"/>
      <c r="FV582" s="56"/>
      <c r="FW582" s="56"/>
      <c r="FX582" s="56"/>
      <c r="FY582" s="56"/>
      <c r="FZ582" s="56"/>
      <c r="GA582" s="56"/>
      <c r="GB582" s="56"/>
      <c r="GC582" s="56"/>
      <c r="GD582" s="56"/>
      <c r="GE582" s="56"/>
      <c r="GF582" s="56"/>
      <c r="GG582" s="56"/>
      <c r="GH582" s="56"/>
      <c r="GI582" s="56"/>
      <c r="GJ582" s="56"/>
      <c r="GK582" s="56"/>
      <c r="GL582" s="56"/>
      <c r="GM582" s="56"/>
      <c r="GN582" s="56"/>
      <c r="GO582" s="56"/>
      <c r="GP582" s="56"/>
      <c r="GQ582" s="56"/>
      <c r="GR582" s="56"/>
      <c r="GS582" s="56"/>
      <c r="GT582" s="56"/>
      <c r="GU582" s="56"/>
      <c r="GV582" s="56"/>
      <c r="GW582" s="56"/>
      <c r="GX582" s="56"/>
      <c r="GY582" s="56"/>
      <c r="GZ582" s="56"/>
      <c r="HA582" s="56"/>
      <c r="HB582" s="56"/>
      <c r="HC582" s="56"/>
      <c r="HD582" s="56"/>
      <c r="HE582" s="56"/>
      <c r="HF582" s="56"/>
      <c r="HG582" s="56"/>
      <c r="HH582" s="56"/>
      <c r="HI582" s="56"/>
      <c r="HJ582" s="56"/>
      <c r="HK582" s="56"/>
      <c r="HL582" s="56"/>
      <c r="HM582" s="56"/>
      <c r="HN582" s="56"/>
      <c r="HO582" s="56"/>
      <c r="HP582" s="56"/>
      <c r="HQ582" s="56"/>
      <c r="HR582" s="56"/>
      <c r="HS582" s="56"/>
      <c r="HT582" s="56"/>
      <c r="HU582" s="56"/>
      <c r="HV582" s="56"/>
      <c r="HW582" s="56"/>
      <c r="HX582" s="56"/>
      <c r="HY582" s="56"/>
      <c r="HZ582" s="56"/>
      <c r="IA582" s="56"/>
      <c r="IB582" s="56"/>
      <c r="IC582" s="56"/>
      <c r="ID582" s="56"/>
      <c r="IE582" s="56"/>
      <c r="IF582" s="56"/>
      <c r="IG582" s="56"/>
      <c r="IH582" s="56"/>
      <c r="II582" s="56"/>
      <c r="IJ582" s="56"/>
      <c r="IK582" s="56"/>
      <c r="IL582" s="56"/>
      <c r="IM582" s="56"/>
      <c r="IN582" s="56"/>
      <c r="IO582" s="56"/>
      <c r="IP582" s="56"/>
      <c r="IQ582" s="56"/>
      <c r="IR582" s="56"/>
      <c r="IS582" s="56"/>
      <c r="IT582" s="56"/>
      <c r="IU582" s="56"/>
      <c r="IV582" s="56"/>
      <c r="IW582" s="56"/>
      <c r="IX582" s="56"/>
      <c r="IY582" s="56"/>
      <c r="IZ582" s="56"/>
      <c r="JA582" s="56"/>
      <c r="JB582" s="56"/>
      <c r="JC582" s="56"/>
      <c r="JD582" s="56"/>
      <c r="JE582" s="56"/>
      <c r="JF582" s="56"/>
      <c r="JG582" s="56"/>
      <c r="JH582" s="56"/>
      <c r="JI582" s="56"/>
      <c r="JJ582" s="56"/>
      <c r="JK582" s="56"/>
      <c r="JL582" s="56"/>
      <c r="JM582" s="56"/>
      <c r="JN582" s="56"/>
      <c r="JO582" s="56"/>
      <c r="JP582" s="56"/>
      <c r="JQ582" s="56"/>
      <c r="JR582" s="56"/>
      <c r="JS582" s="56"/>
      <c r="JT582" s="56"/>
      <c r="JU582" s="56"/>
      <c r="JV582" s="56"/>
      <c r="JW582" s="56"/>
      <c r="JX582" s="56"/>
      <c r="JY582" s="56"/>
      <c r="JZ582" s="56"/>
      <c r="KA582" s="56"/>
      <c r="KB582" s="56"/>
      <c r="KC582" s="56"/>
      <c r="KD582" s="56"/>
      <c r="KE582" s="56"/>
      <c r="KF582" s="56"/>
      <c r="KG582" s="56"/>
      <c r="KH582" s="56"/>
      <c r="KI582" s="56"/>
      <c r="KJ582" s="56"/>
      <c r="KK582" s="56"/>
      <c r="KL582" s="56"/>
      <c r="KM582" s="56"/>
      <c r="KN582" s="56"/>
      <c r="KO582" s="56"/>
      <c r="KP582" s="56"/>
      <c r="KQ582" s="56"/>
      <c r="KR582" s="56"/>
      <c r="KS582" s="56"/>
      <c r="KT582" s="56"/>
      <c r="KU582" s="56"/>
      <c r="KV582" s="56"/>
      <c r="KW582" s="56"/>
      <c r="KX582" s="56"/>
      <c r="KY582" s="56"/>
      <c r="KZ582" s="56"/>
      <c r="LA582" s="56"/>
      <c r="LB582" s="56"/>
      <c r="LC582" s="56"/>
      <c r="LD582" s="56"/>
      <c r="LE582" s="56"/>
      <c r="LF582" s="56"/>
      <c r="LG582" s="56"/>
      <c r="LH582" s="56"/>
      <c r="LI582" s="56"/>
      <c r="LJ582" s="56"/>
      <c r="LK582" s="56"/>
      <c r="LL582" s="56"/>
      <c r="LM582" s="56"/>
      <c r="LN582" s="56"/>
      <c r="LO582" s="56"/>
      <c r="LP582" s="56"/>
      <c r="LQ582" s="56"/>
      <c r="LR582" s="56"/>
      <c r="LS582" s="56"/>
      <c r="LT582" s="56"/>
      <c r="LU582" s="56"/>
      <c r="LV582" s="56"/>
      <c r="LW582" s="56"/>
      <c r="LX582" s="56"/>
      <c r="LY582" s="56"/>
      <c r="LZ582" s="56"/>
      <c r="MA582" s="56"/>
      <c r="MB582" s="56"/>
      <c r="MC582" s="56"/>
      <c r="MD582" s="56"/>
      <c r="ME582" s="56"/>
      <c r="MF582" s="56"/>
      <c r="MG582" s="56"/>
      <c r="MH582" s="56"/>
      <c r="MI582" s="56"/>
      <c r="MJ582" s="56"/>
      <c r="MK582" s="56"/>
      <c r="ML582" s="56"/>
      <c r="MM582" s="56"/>
      <c r="MN582" s="56"/>
      <c r="MO582" s="56"/>
      <c r="MP582" s="56"/>
      <c r="MQ582" s="56"/>
      <c r="MR582" s="56"/>
      <c r="MS582" s="56"/>
      <c r="MT582" s="56"/>
      <c r="MU582" s="56"/>
      <c r="MV582" s="56"/>
      <c r="MW582" s="56"/>
      <c r="MX582" s="56"/>
      <c r="MY582" s="56"/>
      <c r="MZ582" s="56"/>
      <c r="NA582" s="56"/>
      <c r="NB582" s="56"/>
      <c r="NC582" s="56"/>
      <c r="ND582" s="56"/>
      <c r="NE582" s="56"/>
      <c r="NF582" s="56"/>
      <c r="NG582" s="57"/>
      <c r="NH582" s="57"/>
      <c r="NI582" s="57"/>
      <c r="NJ582" s="56"/>
      <c r="NK582" s="55"/>
      <c r="NL582" s="55"/>
      <c r="NM582" s="55"/>
      <c r="NN582" s="55"/>
      <c r="NO582" s="55"/>
      <c r="NP582" s="55"/>
      <c r="NQ582" s="55"/>
      <c r="NR582" s="55"/>
      <c r="NS582" s="55"/>
      <c r="NT582" s="55"/>
      <c r="NU582" s="55"/>
      <c r="NV582" s="56"/>
    </row>
    <row r="583" spans="1:386" s="48" customFormat="1" x14ac:dyDescent="0.2">
      <c r="A583" s="54"/>
      <c r="B583" s="55"/>
      <c r="C583" s="55"/>
      <c r="D583" s="236"/>
      <c r="E583" s="222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  <c r="AA583" s="56"/>
      <c r="AB583" s="56"/>
      <c r="AC583" s="56"/>
      <c r="AD583" s="56"/>
      <c r="AE583" s="56"/>
      <c r="AF583" s="56"/>
      <c r="AG583" s="56"/>
      <c r="AH583" s="56"/>
      <c r="AI583" s="56"/>
      <c r="AJ583" s="56"/>
      <c r="AK583" s="56"/>
      <c r="AL583" s="56"/>
      <c r="AM583" s="56"/>
      <c r="AN583" s="56"/>
      <c r="AO583" s="56"/>
      <c r="AP583" s="56"/>
      <c r="AQ583" s="56"/>
      <c r="AR583" s="56"/>
      <c r="AS583" s="56"/>
      <c r="AT583" s="56"/>
      <c r="AU583" s="56"/>
      <c r="AV583" s="56"/>
      <c r="AW583" s="56"/>
      <c r="AX583" s="56"/>
      <c r="AY583" s="56"/>
      <c r="AZ583" s="56"/>
      <c r="BA583" s="56"/>
      <c r="BB583" s="56"/>
      <c r="BC583" s="56"/>
      <c r="BD583" s="56"/>
      <c r="BE583" s="56"/>
      <c r="BF583" s="56"/>
      <c r="BG583" s="56"/>
      <c r="BH583" s="56"/>
      <c r="BI583" s="56"/>
      <c r="BJ583" s="56"/>
      <c r="BK583" s="56"/>
      <c r="BL583" s="56"/>
      <c r="BM583" s="56"/>
      <c r="BN583" s="56"/>
      <c r="BO583" s="56"/>
      <c r="BP583" s="56"/>
      <c r="BQ583" s="56"/>
      <c r="BR583" s="56"/>
      <c r="BS583" s="56"/>
      <c r="BT583" s="56"/>
      <c r="BU583" s="56"/>
      <c r="BV583" s="56"/>
      <c r="BW583" s="56"/>
      <c r="BX583" s="56"/>
      <c r="BY583" s="56"/>
      <c r="BZ583" s="56"/>
      <c r="CA583" s="56"/>
      <c r="CB583" s="56"/>
      <c r="CC583" s="56"/>
      <c r="CD583" s="56"/>
      <c r="CE583" s="56"/>
      <c r="CF583" s="56"/>
      <c r="CG583" s="56"/>
      <c r="CH583" s="56"/>
      <c r="CI583" s="56"/>
      <c r="CJ583" s="56"/>
      <c r="CK583" s="56"/>
      <c r="CL583" s="56"/>
      <c r="CM583" s="56"/>
      <c r="CN583" s="56"/>
      <c r="CO583" s="56"/>
      <c r="CP583" s="56"/>
      <c r="CQ583" s="56"/>
      <c r="CR583" s="56"/>
      <c r="CS583" s="56"/>
      <c r="CT583" s="56"/>
      <c r="CU583" s="56"/>
      <c r="CV583" s="56"/>
      <c r="CW583" s="56"/>
      <c r="CX583" s="56"/>
      <c r="CY583" s="56"/>
      <c r="CZ583" s="56"/>
      <c r="DA583" s="56"/>
      <c r="DB583" s="56"/>
      <c r="DC583" s="56"/>
      <c r="DD583" s="56"/>
      <c r="DE583" s="56"/>
      <c r="DF583" s="56"/>
      <c r="DG583" s="56"/>
      <c r="DH583" s="56"/>
      <c r="DI583" s="56"/>
      <c r="DJ583" s="56"/>
      <c r="DK583" s="56"/>
      <c r="DL583" s="56"/>
      <c r="DM583" s="56"/>
      <c r="DN583" s="56"/>
      <c r="DO583" s="56"/>
      <c r="DP583" s="56"/>
      <c r="DQ583" s="56"/>
      <c r="DR583" s="56"/>
      <c r="DS583" s="56"/>
      <c r="DT583" s="56"/>
      <c r="DU583" s="56"/>
      <c r="DV583" s="56"/>
      <c r="DW583" s="56"/>
      <c r="DX583" s="56"/>
      <c r="DY583" s="56"/>
      <c r="DZ583" s="56"/>
      <c r="EA583" s="56"/>
      <c r="EB583" s="56"/>
      <c r="EC583" s="56"/>
      <c r="ED583" s="56"/>
      <c r="EE583" s="56"/>
      <c r="EF583" s="56"/>
      <c r="EG583" s="56"/>
      <c r="EH583" s="56"/>
      <c r="EI583" s="56"/>
      <c r="EJ583" s="56"/>
      <c r="EK583" s="56"/>
      <c r="EL583" s="56"/>
      <c r="EM583" s="56"/>
      <c r="EN583" s="56"/>
      <c r="EO583" s="56"/>
      <c r="EP583" s="56"/>
      <c r="EQ583" s="56"/>
      <c r="ER583" s="56"/>
      <c r="ES583" s="56"/>
      <c r="ET583" s="56"/>
      <c r="EU583" s="56"/>
      <c r="EV583" s="56"/>
      <c r="EW583" s="56"/>
      <c r="EX583" s="56"/>
      <c r="EY583" s="56"/>
      <c r="EZ583" s="56"/>
      <c r="FA583" s="56"/>
      <c r="FB583" s="56"/>
      <c r="FC583" s="56"/>
      <c r="FD583" s="56"/>
      <c r="FE583" s="56"/>
      <c r="FF583" s="56"/>
      <c r="FG583" s="56"/>
      <c r="FH583" s="56"/>
      <c r="FI583" s="56"/>
      <c r="FJ583" s="56"/>
      <c r="FK583" s="56"/>
      <c r="FL583" s="56"/>
      <c r="FM583" s="56"/>
      <c r="FN583" s="56"/>
      <c r="FO583" s="56"/>
      <c r="FP583" s="56"/>
      <c r="FQ583" s="56"/>
      <c r="FR583" s="56"/>
      <c r="FS583" s="56"/>
      <c r="FT583" s="56"/>
      <c r="FU583" s="56"/>
      <c r="FV583" s="56"/>
      <c r="FW583" s="56"/>
      <c r="FX583" s="56"/>
      <c r="FY583" s="56"/>
      <c r="FZ583" s="56"/>
      <c r="GA583" s="56"/>
      <c r="GB583" s="56"/>
      <c r="GC583" s="56"/>
      <c r="GD583" s="56"/>
      <c r="GE583" s="56"/>
      <c r="GF583" s="56"/>
      <c r="GG583" s="56"/>
      <c r="GH583" s="56"/>
      <c r="GI583" s="56"/>
      <c r="GJ583" s="56"/>
      <c r="GK583" s="56"/>
      <c r="GL583" s="56"/>
      <c r="GM583" s="56"/>
      <c r="GN583" s="56"/>
      <c r="GO583" s="56"/>
      <c r="GP583" s="56"/>
      <c r="GQ583" s="56"/>
      <c r="GR583" s="56"/>
      <c r="GS583" s="56"/>
      <c r="GT583" s="56"/>
      <c r="GU583" s="56"/>
      <c r="GV583" s="56"/>
      <c r="GW583" s="56"/>
      <c r="GX583" s="56"/>
      <c r="GY583" s="56"/>
      <c r="GZ583" s="56"/>
      <c r="HA583" s="56"/>
      <c r="HB583" s="56"/>
      <c r="HC583" s="56"/>
      <c r="HD583" s="56"/>
      <c r="HE583" s="56"/>
      <c r="HF583" s="56"/>
      <c r="HG583" s="56"/>
      <c r="HH583" s="56"/>
      <c r="HI583" s="56"/>
      <c r="HJ583" s="56"/>
      <c r="HK583" s="56"/>
      <c r="HL583" s="56"/>
      <c r="HM583" s="56"/>
      <c r="HN583" s="56"/>
      <c r="HO583" s="56"/>
      <c r="HP583" s="56"/>
      <c r="HQ583" s="56"/>
      <c r="HR583" s="56"/>
      <c r="HS583" s="56"/>
      <c r="HT583" s="56"/>
      <c r="HU583" s="56"/>
      <c r="HV583" s="56"/>
      <c r="HW583" s="56"/>
      <c r="HX583" s="56"/>
      <c r="HY583" s="56"/>
      <c r="HZ583" s="56"/>
      <c r="IA583" s="56"/>
      <c r="IB583" s="56"/>
      <c r="IC583" s="56"/>
      <c r="ID583" s="56"/>
      <c r="IE583" s="56"/>
      <c r="IF583" s="56"/>
      <c r="IG583" s="56"/>
      <c r="IH583" s="56"/>
      <c r="II583" s="56"/>
      <c r="IJ583" s="56"/>
      <c r="IK583" s="56"/>
      <c r="IL583" s="56"/>
      <c r="IM583" s="56"/>
      <c r="IN583" s="56"/>
      <c r="IO583" s="56"/>
      <c r="IP583" s="56"/>
      <c r="IQ583" s="56"/>
      <c r="IR583" s="56"/>
      <c r="IS583" s="56"/>
      <c r="IT583" s="56"/>
      <c r="IU583" s="56"/>
      <c r="IV583" s="56"/>
      <c r="IW583" s="56"/>
      <c r="IX583" s="56"/>
      <c r="IY583" s="56"/>
      <c r="IZ583" s="56"/>
      <c r="JA583" s="56"/>
      <c r="JB583" s="56"/>
      <c r="JC583" s="56"/>
      <c r="JD583" s="56"/>
      <c r="JE583" s="56"/>
      <c r="JF583" s="56"/>
      <c r="JG583" s="56"/>
      <c r="JH583" s="56"/>
      <c r="JI583" s="56"/>
      <c r="JJ583" s="56"/>
      <c r="JK583" s="56"/>
      <c r="JL583" s="56"/>
      <c r="JM583" s="56"/>
      <c r="JN583" s="56"/>
      <c r="JO583" s="56"/>
      <c r="JP583" s="56"/>
      <c r="JQ583" s="56"/>
      <c r="JR583" s="56"/>
      <c r="JS583" s="56"/>
      <c r="JT583" s="56"/>
      <c r="JU583" s="56"/>
      <c r="JV583" s="56"/>
      <c r="JW583" s="56"/>
      <c r="JX583" s="56"/>
      <c r="JY583" s="56"/>
      <c r="JZ583" s="56"/>
      <c r="KA583" s="56"/>
      <c r="KB583" s="56"/>
      <c r="KC583" s="56"/>
      <c r="KD583" s="56"/>
      <c r="KE583" s="56"/>
      <c r="KF583" s="56"/>
      <c r="KG583" s="56"/>
      <c r="KH583" s="56"/>
      <c r="KI583" s="56"/>
      <c r="KJ583" s="56"/>
      <c r="KK583" s="56"/>
      <c r="KL583" s="56"/>
      <c r="KM583" s="56"/>
      <c r="KN583" s="56"/>
      <c r="KO583" s="56"/>
      <c r="KP583" s="56"/>
      <c r="KQ583" s="56"/>
      <c r="KR583" s="56"/>
      <c r="KS583" s="56"/>
      <c r="KT583" s="56"/>
      <c r="KU583" s="56"/>
      <c r="KV583" s="56"/>
      <c r="KW583" s="56"/>
      <c r="KX583" s="56"/>
      <c r="KY583" s="56"/>
      <c r="KZ583" s="56"/>
      <c r="LA583" s="56"/>
      <c r="LB583" s="56"/>
      <c r="LC583" s="56"/>
      <c r="LD583" s="56"/>
      <c r="LE583" s="56"/>
      <c r="LF583" s="56"/>
      <c r="LG583" s="56"/>
      <c r="LH583" s="56"/>
      <c r="LI583" s="56"/>
      <c r="LJ583" s="56"/>
      <c r="LK583" s="56"/>
      <c r="LL583" s="56"/>
      <c r="LM583" s="56"/>
      <c r="LN583" s="56"/>
      <c r="LO583" s="56"/>
      <c r="LP583" s="56"/>
      <c r="LQ583" s="56"/>
      <c r="LR583" s="56"/>
      <c r="LS583" s="56"/>
      <c r="LT583" s="56"/>
      <c r="LU583" s="56"/>
      <c r="LV583" s="56"/>
      <c r="LW583" s="56"/>
      <c r="LX583" s="56"/>
      <c r="LY583" s="56"/>
      <c r="LZ583" s="56"/>
      <c r="MA583" s="56"/>
      <c r="MB583" s="56"/>
      <c r="MC583" s="56"/>
      <c r="MD583" s="56"/>
      <c r="ME583" s="56"/>
      <c r="MF583" s="56"/>
      <c r="MG583" s="56"/>
      <c r="MH583" s="56"/>
      <c r="MI583" s="56"/>
      <c r="MJ583" s="56"/>
      <c r="MK583" s="56"/>
      <c r="ML583" s="56"/>
      <c r="MM583" s="56"/>
      <c r="MN583" s="56"/>
      <c r="MO583" s="56"/>
      <c r="MP583" s="56"/>
      <c r="MQ583" s="56"/>
      <c r="MR583" s="56"/>
      <c r="MS583" s="56"/>
      <c r="MT583" s="56"/>
      <c r="MU583" s="56"/>
      <c r="MV583" s="56"/>
      <c r="MW583" s="56"/>
      <c r="MX583" s="56"/>
      <c r="MY583" s="56"/>
      <c r="MZ583" s="56"/>
      <c r="NA583" s="56"/>
      <c r="NB583" s="56"/>
      <c r="NC583" s="56"/>
      <c r="ND583" s="56"/>
      <c r="NE583" s="56"/>
      <c r="NF583" s="56"/>
      <c r="NG583" s="57"/>
      <c r="NH583" s="57"/>
      <c r="NI583" s="57"/>
      <c r="NJ583" s="56"/>
      <c r="NK583" s="55"/>
      <c r="NL583" s="55"/>
      <c r="NM583" s="55"/>
      <c r="NN583" s="55"/>
      <c r="NO583" s="55"/>
      <c r="NP583" s="55"/>
      <c r="NQ583" s="55"/>
      <c r="NR583" s="55"/>
      <c r="NS583" s="55"/>
      <c r="NT583" s="55"/>
      <c r="NU583" s="55"/>
      <c r="NV583" s="56"/>
    </row>
    <row r="584" spans="1:386" s="48" customFormat="1" x14ac:dyDescent="0.2">
      <c r="A584" s="54"/>
      <c r="B584" s="55"/>
      <c r="C584" s="55"/>
      <c r="D584" s="236"/>
      <c r="E584" s="222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  <c r="AA584" s="56"/>
      <c r="AB584" s="56"/>
      <c r="AC584" s="56"/>
      <c r="AD584" s="56"/>
      <c r="AE584" s="56"/>
      <c r="AF584" s="56"/>
      <c r="AG584" s="56"/>
      <c r="AH584" s="56"/>
      <c r="AI584" s="56"/>
      <c r="AJ584" s="56"/>
      <c r="AK584" s="56"/>
      <c r="AL584" s="56"/>
      <c r="AM584" s="56"/>
      <c r="AN584" s="56"/>
      <c r="AO584" s="56"/>
      <c r="AP584" s="56"/>
      <c r="AQ584" s="56"/>
      <c r="AR584" s="56"/>
      <c r="AS584" s="56"/>
      <c r="AT584" s="56"/>
      <c r="AU584" s="56"/>
      <c r="AV584" s="56"/>
      <c r="AW584" s="56"/>
      <c r="AX584" s="56"/>
      <c r="AY584" s="56"/>
      <c r="AZ584" s="56"/>
      <c r="BA584" s="56"/>
      <c r="BB584" s="56"/>
      <c r="BC584" s="56"/>
      <c r="BD584" s="56"/>
      <c r="BE584" s="56"/>
      <c r="BF584" s="56"/>
      <c r="BG584" s="56"/>
      <c r="BH584" s="56"/>
      <c r="BI584" s="56"/>
      <c r="BJ584" s="56"/>
      <c r="BK584" s="56"/>
      <c r="BL584" s="56"/>
      <c r="BM584" s="56"/>
      <c r="BN584" s="56"/>
      <c r="BO584" s="56"/>
      <c r="BP584" s="56"/>
      <c r="BQ584" s="56"/>
      <c r="BR584" s="56"/>
      <c r="BS584" s="56"/>
      <c r="BT584" s="56"/>
      <c r="BU584" s="56"/>
      <c r="BV584" s="56"/>
      <c r="BW584" s="56"/>
      <c r="BX584" s="56"/>
      <c r="BY584" s="56"/>
      <c r="BZ584" s="56"/>
      <c r="CA584" s="56"/>
      <c r="CB584" s="56"/>
      <c r="CC584" s="56"/>
      <c r="CD584" s="56"/>
      <c r="CE584" s="56"/>
      <c r="CF584" s="56"/>
      <c r="CG584" s="56"/>
      <c r="CH584" s="56"/>
      <c r="CI584" s="56"/>
      <c r="CJ584" s="56"/>
      <c r="CK584" s="56"/>
      <c r="CL584" s="56"/>
      <c r="CM584" s="56"/>
      <c r="CN584" s="56"/>
      <c r="CO584" s="56"/>
      <c r="CP584" s="56"/>
      <c r="CQ584" s="56"/>
      <c r="CR584" s="56"/>
      <c r="CS584" s="56"/>
      <c r="CT584" s="56"/>
      <c r="CU584" s="56"/>
      <c r="CV584" s="56"/>
      <c r="CW584" s="56"/>
      <c r="CX584" s="56"/>
      <c r="CY584" s="56"/>
      <c r="CZ584" s="56"/>
      <c r="DA584" s="56"/>
      <c r="DB584" s="56"/>
      <c r="DC584" s="56"/>
      <c r="DD584" s="56"/>
      <c r="DE584" s="56"/>
      <c r="DF584" s="56"/>
      <c r="DG584" s="56"/>
      <c r="DH584" s="56"/>
      <c r="DI584" s="56"/>
      <c r="DJ584" s="56"/>
      <c r="DK584" s="56"/>
      <c r="DL584" s="56"/>
      <c r="DM584" s="56"/>
      <c r="DN584" s="56"/>
      <c r="DO584" s="56"/>
      <c r="DP584" s="56"/>
      <c r="DQ584" s="56"/>
      <c r="DR584" s="56"/>
      <c r="DS584" s="56"/>
      <c r="DT584" s="56"/>
      <c r="DU584" s="56"/>
      <c r="DV584" s="56"/>
      <c r="DW584" s="56"/>
      <c r="DX584" s="56"/>
      <c r="DY584" s="56"/>
      <c r="DZ584" s="56"/>
      <c r="EA584" s="56"/>
      <c r="EB584" s="56"/>
      <c r="EC584" s="56"/>
      <c r="ED584" s="56"/>
      <c r="EE584" s="56"/>
      <c r="EF584" s="56"/>
      <c r="EG584" s="56"/>
      <c r="EH584" s="56"/>
      <c r="EI584" s="56"/>
      <c r="EJ584" s="56"/>
      <c r="EK584" s="56"/>
      <c r="EL584" s="56"/>
      <c r="EM584" s="56"/>
      <c r="EN584" s="56"/>
      <c r="EO584" s="56"/>
      <c r="EP584" s="56"/>
      <c r="EQ584" s="56"/>
      <c r="ER584" s="56"/>
      <c r="ES584" s="56"/>
      <c r="ET584" s="56"/>
      <c r="EU584" s="56"/>
      <c r="EV584" s="56"/>
      <c r="EW584" s="56"/>
      <c r="EX584" s="56"/>
      <c r="EY584" s="56"/>
      <c r="EZ584" s="56"/>
      <c r="FA584" s="56"/>
      <c r="FB584" s="56"/>
      <c r="FC584" s="56"/>
      <c r="FD584" s="56"/>
      <c r="FE584" s="56"/>
      <c r="FF584" s="56"/>
      <c r="FG584" s="56"/>
      <c r="FH584" s="56"/>
      <c r="FI584" s="56"/>
      <c r="FJ584" s="56"/>
      <c r="FK584" s="56"/>
      <c r="FL584" s="56"/>
      <c r="FM584" s="56"/>
      <c r="FN584" s="56"/>
      <c r="FO584" s="56"/>
      <c r="FP584" s="56"/>
      <c r="FQ584" s="56"/>
      <c r="FR584" s="56"/>
      <c r="FS584" s="56"/>
      <c r="FT584" s="56"/>
      <c r="FU584" s="56"/>
      <c r="FV584" s="56"/>
      <c r="FW584" s="56"/>
      <c r="FX584" s="56"/>
      <c r="FY584" s="56"/>
      <c r="FZ584" s="56"/>
      <c r="GA584" s="56"/>
      <c r="GB584" s="56"/>
      <c r="GC584" s="56"/>
      <c r="GD584" s="56"/>
      <c r="GE584" s="56"/>
      <c r="GF584" s="56"/>
      <c r="GG584" s="56"/>
      <c r="GH584" s="56"/>
      <c r="GI584" s="56"/>
      <c r="GJ584" s="56"/>
      <c r="GK584" s="56"/>
      <c r="GL584" s="56"/>
      <c r="GM584" s="56"/>
      <c r="GN584" s="56"/>
      <c r="GO584" s="56"/>
      <c r="GP584" s="56"/>
      <c r="GQ584" s="56"/>
      <c r="GR584" s="56"/>
      <c r="GS584" s="56"/>
      <c r="GT584" s="56"/>
      <c r="GU584" s="56"/>
      <c r="GV584" s="56"/>
      <c r="GW584" s="56"/>
      <c r="GX584" s="56"/>
      <c r="GY584" s="56"/>
      <c r="GZ584" s="56"/>
      <c r="HA584" s="56"/>
      <c r="HB584" s="56"/>
      <c r="HC584" s="56"/>
      <c r="HD584" s="56"/>
      <c r="HE584" s="56"/>
      <c r="HF584" s="56"/>
      <c r="HG584" s="56"/>
      <c r="HH584" s="56"/>
      <c r="HI584" s="56"/>
      <c r="HJ584" s="56"/>
      <c r="HK584" s="56"/>
      <c r="HL584" s="56"/>
      <c r="HM584" s="56"/>
      <c r="HN584" s="56"/>
      <c r="HO584" s="56"/>
      <c r="HP584" s="56"/>
      <c r="HQ584" s="56"/>
      <c r="HR584" s="56"/>
      <c r="HS584" s="56"/>
      <c r="HT584" s="56"/>
      <c r="HU584" s="56"/>
      <c r="HV584" s="56"/>
      <c r="HW584" s="56"/>
      <c r="HX584" s="56"/>
      <c r="HY584" s="56"/>
      <c r="HZ584" s="56"/>
      <c r="IA584" s="56"/>
      <c r="IB584" s="56"/>
      <c r="IC584" s="56"/>
      <c r="ID584" s="56"/>
      <c r="IE584" s="56"/>
      <c r="IF584" s="56"/>
      <c r="IG584" s="56"/>
      <c r="IH584" s="56"/>
      <c r="II584" s="56"/>
      <c r="IJ584" s="56"/>
      <c r="IK584" s="56"/>
      <c r="IL584" s="56"/>
      <c r="IM584" s="56"/>
      <c r="IN584" s="56"/>
      <c r="IO584" s="56"/>
      <c r="IP584" s="56"/>
      <c r="IQ584" s="56"/>
      <c r="IR584" s="56"/>
      <c r="IS584" s="56"/>
      <c r="IT584" s="56"/>
      <c r="IU584" s="56"/>
      <c r="IV584" s="56"/>
      <c r="IW584" s="56"/>
      <c r="IX584" s="56"/>
      <c r="IY584" s="56"/>
      <c r="IZ584" s="56"/>
      <c r="JA584" s="56"/>
      <c r="JB584" s="56"/>
      <c r="JC584" s="56"/>
      <c r="JD584" s="56"/>
      <c r="JE584" s="56"/>
      <c r="JF584" s="56"/>
      <c r="JG584" s="56"/>
      <c r="JH584" s="56"/>
      <c r="JI584" s="56"/>
      <c r="JJ584" s="56"/>
      <c r="JK584" s="56"/>
      <c r="JL584" s="56"/>
      <c r="JM584" s="56"/>
      <c r="JN584" s="56"/>
      <c r="JO584" s="56"/>
      <c r="JP584" s="56"/>
      <c r="JQ584" s="56"/>
      <c r="JR584" s="56"/>
      <c r="JS584" s="56"/>
      <c r="JT584" s="56"/>
      <c r="JU584" s="56"/>
      <c r="JV584" s="56"/>
      <c r="JW584" s="56"/>
      <c r="JX584" s="56"/>
      <c r="JY584" s="56"/>
      <c r="JZ584" s="56"/>
      <c r="KA584" s="56"/>
      <c r="KB584" s="56"/>
      <c r="KC584" s="56"/>
      <c r="KD584" s="56"/>
      <c r="KE584" s="56"/>
      <c r="KF584" s="56"/>
      <c r="KG584" s="56"/>
      <c r="KH584" s="56"/>
      <c r="KI584" s="56"/>
      <c r="KJ584" s="56"/>
      <c r="KK584" s="56"/>
      <c r="KL584" s="56"/>
      <c r="KM584" s="56"/>
      <c r="KN584" s="56"/>
      <c r="KO584" s="56"/>
      <c r="KP584" s="56"/>
      <c r="KQ584" s="56"/>
      <c r="KR584" s="56"/>
      <c r="KS584" s="56"/>
      <c r="KT584" s="56"/>
      <c r="KU584" s="56"/>
      <c r="KV584" s="56"/>
      <c r="KW584" s="56"/>
      <c r="KX584" s="56"/>
      <c r="KY584" s="56"/>
      <c r="KZ584" s="56"/>
      <c r="LA584" s="56"/>
      <c r="LB584" s="56"/>
      <c r="LC584" s="56"/>
      <c r="LD584" s="56"/>
      <c r="LE584" s="56"/>
      <c r="LF584" s="56"/>
      <c r="LG584" s="56"/>
      <c r="LH584" s="56"/>
      <c r="LI584" s="56"/>
      <c r="LJ584" s="56"/>
      <c r="LK584" s="56"/>
      <c r="LL584" s="56"/>
      <c r="LM584" s="56"/>
      <c r="LN584" s="56"/>
      <c r="LO584" s="56"/>
      <c r="LP584" s="56"/>
      <c r="LQ584" s="56"/>
      <c r="LR584" s="56"/>
      <c r="LS584" s="56"/>
      <c r="LT584" s="56"/>
      <c r="LU584" s="56"/>
      <c r="LV584" s="56"/>
      <c r="LW584" s="56"/>
      <c r="LX584" s="56"/>
      <c r="LY584" s="56"/>
      <c r="LZ584" s="56"/>
      <c r="MA584" s="56"/>
      <c r="MB584" s="56"/>
      <c r="MC584" s="56"/>
      <c r="MD584" s="56"/>
      <c r="ME584" s="56"/>
      <c r="MF584" s="56"/>
      <c r="MG584" s="56"/>
      <c r="MH584" s="56"/>
      <c r="MI584" s="56"/>
      <c r="MJ584" s="56"/>
      <c r="MK584" s="56"/>
      <c r="ML584" s="56"/>
      <c r="MM584" s="56"/>
      <c r="MN584" s="56"/>
      <c r="MO584" s="56"/>
      <c r="MP584" s="56"/>
      <c r="MQ584" s="56"/>
      <c r="MR584" s="56"/>
      <c r="MS584" s="56"/>
      <c r="MT584" s="56"/>
      <c r="MU584" s="56"/>
      <c r="MV584" s="56"/>
      <c r="MW584" s="56"/>
      <c r="MX584" s="56"/>
      <c r="MY584" s="56"/>
      <c r="MZ584" s="56"/>
      <c r="NA584" s="56"/>
      <c r="NB584" s="56"/>
      <c r="NC584" s="56"/>
      <c r="ND584" s="56"/>
      <c r="NE584" s="56"/>
      <c r="NF584" s="56"/>
      <c r="NG584" s="57"/>
      <c r="NH584" s="57"/>
      <c r="NI584" s="57"/>
      <c r="NJ584" s="56"/>
      <c r="NK584" s="55"/>
      <c r="NL584" s="55"/>
      <c r="NM584" s="55"/>
      <c r="NN584" s="55"/>
      <c r="NO584" s="55"/>
      <c r="NP584" s="55"/>
      <c r="NQ584" s="55"/>
      <c r="NR584" s="55"/>
      <c r="NS584" s="55"/>
      <c r="NT584" s="55"/>
      <c r="NU584" s="55"/>
      <c r="NV584" s="56"/>
    </row>
    <row r="585" spans="1:386" s="48" customFormat="1" x14ac:dyDescent="0.2">
      <c r="A585" s="54"/>
      <c r="B585" s="55"/>
      <c r="C585" s="55"/>
      <c r="D585" s="236"/>
      <c r="E585" s="222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  <c r="AA585" s="56"/>
      <c r="AB585" s="56"/>
      <c r="AC585" s="56"/>
      <c r="AD585" s="56"/>
      <c r="AE585" s="56"/>
      <c r="AF585" s="56"/>
      <c r="AG585" s="56"/>
      <c r="AH585" s="56"/>
      <c r="AI585" s="56"/>
      <c r="AJ585" s="56"/>
      <c r="AK585" s="56"/>
      <c r="AL585" s="56"/>
      <c r="AM585" s="56"/>
      <c r="AN585" s="56"/>
      <c r="AO585" s="56"/>
      <c r="AP585" s="56"/>
      <c r="AQ585" s="56"/>
      <c r="AR585" s="56"/>
      <c r="AS585" s="56"/>
      <c r="AT585" s="56"/>
      <c r="AU585" s="56"/>
      <c r="AV585" s="56"/>
      <c r="AW585" s="56"/>
      <c r="AX585" s="56"/>
      <c r="AY585" s="56"/>
      <c r="AZ585" s="56"/>
      <c r="BA585" s="56"/>
      <c r="BB585" s="56"/>
      <c r="BC585" s="56"/>
      <c r="BD585" s="56"/>
      <c r="BE585" s="56"/>
      <c r="BF585" s="56"/>
      <c r="BG585" s="56"/>
      <c r="BH585" s="56"/>
      <c r="BI585" s="56"/>
      <c r="BJ585" s="56"/>
      <c r="BK585" s="56"/>
      <c r="BL585" s="56"/>
      <c r="BM585" s="56"/>
      <c r="BN585" s="56"/>
      <c r="BO585" s="56"/>
      <c r="BP585" s="56"/>
      <c r="BQ585" s="56"/>
      <c r="BR585" s="56"/>
      <c r="BS585" s="56"/>
      <c r="BT585" s="56"/>
      <c r="BU585" s="56"/>
      <c r="BV585" s="56"/>
      <c r="BW585" s="56"/>
      <c r="BX585" s="56"/>
      <c r="BY585" s="56"/>
      <c r="BZ585" s="56"/>
      <c r="CA585" s="56"/>
      <c r="CB585" s="56"/>
      <c r="CC585" s="56"/>
      <c r="CD585" s="56"/>
      <c r="CE585" s="56"/>
      <c r="CF585" s="56"/>
      <c r="CG585" s="56"/>
      <c r="CH585" s="56"/>
      <c r="CI585" s="56"/>
      <c r="CJ585" s="56"/>
      <c r="CK585" s="56"/>
      <c r="CL585" s="56"/>
      <c r="CM585" s="56"/>
      <c r="CN585" s="56"/>
      <c r="CO585" s="56"/>
      <c r="CP585" s="56"/>
      <c r="CQ585" s="56"/>
      <c r="CR585" s="56"/>
      <c r="CS585" s="56"/>
      <c r="CT585" s="56"/>
      <c r="CU585" s="56"/>
      <c r="CV585" s="56"/>
      <c r="CW585" s="56"/>
      <c r="CX585" s="56"/>
      <c r="CY585" s="56"/>
      <c r="CZ585" s="56"/>
      <c r="DA585" s="56"/>
      <c r="DB585" s="56"/>
      <c r="DC585" s="56"/>
      <c r="DD585" s="56"/>
      <c r="DE585" s="56"/>
      <c r="DF585" s="56"/>
      <c r="DG585" s="56"/>
      <c r="DH585" s="56"/>
      <c r="DI585" s="56"/>
      <c r="DJ585" s="56"/>
      <c r="DK585" s="56"/>
      <c r="DL585" s="56"/>
      <c r="DM585" s="56"/>
      <c r="DN585" s="56"/>
      <c r="DO585" s="56"/>
      <c r="DP585" s="56"/>
      <c r="DQ585" s="56"/>
      <c r="DR585" s="56"/>
      <c r="DS585" s="56"/>
      <c r="DT585" s="56"/>
      <c r="DU585" s="56"/>
      <c r="DV585" s="56"/>
      <c r="DW585" s="56"/>
      <c r="DX585" s="56"/>
      <c r="DY585" s="56"/>
      <c r="DZ585" s="56"/>
      <c r="EA585" s="56"/>
      <c r="EB585" s="56"/>
      <c r="EC585" s="56"/>
      <c r="ED585" s="56"/>
      <c r="EE585" s="56"/>
      <c r="EF585" s="56"/>
      <c r="EG585" s="56"/>
      <c r="EH585" s="56"/>
      <c r="EI585" s="56"/>
      <c r="EJ585" s="56"/>
      <c r="EK585" s="56"/>
      <c r="EL585" s="56"/>
      <c r="EM585" s="56"/>
      <c r="EN585" s="56"/>
      <c r="EO585" s="56"/>
      <c r="EP585" s="56"/>
      <c r="EQ585" s="56"/>
      <c r="ER585" s="56"/>
      <c r="ES585" s="56"/>
      <c r="ET585" s="56"/>
      <c r="EU585" s="56"/>
      <c r="EV585" s="56"/>
      <c r="EW585" s="56"/>
      <c r="EX585" s="56"/>
      <c r="EY585" s="56"/>
      <c r="EZ585" s="56"/>
      <c r="FA585" s="56"/>
      <c r="FB585" s="56"/>
      <c r="FC585" s="56"/>
      <c r="FD585" s="56"/>
      <c r="FE585" s="56"/>
      <c r="FF585" s="56"/>
      <c r="FG585" s="56"/>
      <c r="FH585" s="56"/>
      <c r="FI585" s="56"/>
      <c r="FJ585" s="56"/>
      <c r="FK585" s="56"/>
      <c r="FL585" s="56"/>
      <c r="FM585" s="56"/>
      <c r="FN585" s="56"/>
      <c r="FO585" s="56"/>
      <c r="FP585" s="56"/>
      <c r="FQ585" s="56"/>
      <c r="FR585" s="56"/>
      <c r="FS585" s="56"/>
      <c r="FT585" s="56"/>
      <c r="FU585" s="56"/>
      <c r="FV585" s="56"/>
      <c r="FW585" s="56"/>
      <c r="FX585" s="56"/>
      <c r="FY585" s="56"/>
      <c r="FZ585" s="56"/>
      <c r="GA585" s="56"/>
      <c r="GB585" s="56"/>
      <c r="GC585" s="56"/>
      <c r="GD585" s="56"/>
      <c r="GE585" s="56"/>
      <c r="GF585" s="56"/>
      <c r="GG585" s="56"/>
      <c r="GH585" s="56"/>
      <c r="GI585" s="56"/>
      <c r="GJ585" s="56"/>
      <c r="GK585" s="56"/>
      <c r="GL585" s="56"/>
      <c r="GM585" s="56"/>
      <c r="GN585" s="56"/>
      <c r="GO585" s="56"/>
      <c r="GP585" s="56"/>
      <c r="GQ585" s="56"/>
      <c r="GR585" s="56"/>
      <c r="GS585" s="56"/>
      <c r="GT585" s="56"/>
      <c r="GU585" s="56"/>
      <c r="GV585" s="56"/>
      <c r="GW585" s="56"/>
      <c r="GX585" s="56"/>
      <c r="GY585" s="56"/>
      <c r="GZ585" s="56"/>
      <c r="HA585" s="56"/>
      <c r="HB585" s="56"/>
      <c r="HC585" s="56"/>
      <c r="HD585" s="56"/>
      <c r="HE585" s="56"/>
      <c r="HF585" s="56"/>
      <c r="HG585" s="56"/>
      <c r="HH585" s="56"/>
      <c r="HI585" s="56"/>
      <c r="HJ585" s="56"/>
      <c r="HK585" s="56"/>
      <c r="HL585" s="56"/>
      <c r="HM585" s="56"/>
      <c r="HN585" s="56"/>
      <c r="HO585" s="56"/>
      <c r="HP585" s="56"/>
      <c r="HQ585" s="56"/>
      <c r="HR585" s="56"/>
      <c r="HS585" s="56"/>
      <c r="HT585" s="56"/>
      <c r="HU585" s="56"/>
      <c r="HV585" s="56"/>
      <c r="HW585" s="56"/>
      <c r="HX585" s="56"/>
      <c r="HY585" s="56"/>
      <c r="HZ585" s="56"/>
      <c r="IA585" s="56"/>
      <c r="IB585" s="56"/>
      <c r="IC585" s="56"/>
      <c r="ID585" s="56"/>
      <c r="IE585" s="56"/>
      <c r="IF585" s="56"/>
      <c r="IG585" s="56"/>
      <c r="IH585" s="56"/>
      <c r="II585" s="56"/>
      <c r="IJ585" s="56"/>
      <c r="IK585" s="56"/>
      <c r="IL585" s="56"/>
      <c r="IM585" s="56"/>
      <c r="IN585" s="56"/>
      <c r="IO585" s="56"/>
      <c r="IP585" s="56"/>
      <c r="IQ585" s="56"/>
      <c r="IR585" s="56"/>
      <c r="IS585" s="56"/>
      <c r="IT585" s="56"/>
      <c r="IU585" s="56"/>
      <c r="IV585" s="56"/>
      <c r="IW585" s="56"/>
      <c r="IX585" s="56"/>
      <c r="IY585" s="56"/>
      <c r="IZ585" s="56"/>
      <c r="JA585" s="56"/>
      <c r="JB585" s="56"/>
      <c r="JC585" s="56"/>
      <c r="JD585" s="56"/>
      <c r="JE585" s="56"/>
      <c r="JF585" s="56"/>
      <c r="JG585" s="56"/>
      <c r="JH585" s="56"/>
      <c r="JI585" s="56"/>
      <c r="JJ585" s="56"/>
      <c r="JK585" s="56"/>
      <c r="JL585" s="56"/>
      <c r="JM585" s="56"/>
      <c r="JN585" s="56"/>
      <c r="JO585" s="56"/>
      <c r="JP585" s="56"/>
      <c r="JQ585" s="56"/>
      <c r="JR585" s="56"/>
      <c r="JS585" s="56"/>
      <c r="JT585" s="56"/>
      <c r="JU585" s="56"/>
      <c r="JV585" s="56"/>
      <c r="JW585" s="56"/>
      <c r="JX585" s="56"/>
      <c r="JY585" s="56"/>
      <c r="JZ585" s="56"/>
      <c r="KA585" s="56"/>
      <c r="KB585" s="56"/>
      <c r="KC585" s="56"/>
      <c r="KD585" s="56"/>
      <c r="KE585" s="56"/>
      <c r="KF585" s="56"/>
      <c r="KG585" s="56"/>
      <c r="KH585" s="56"/>
      <c r="KI585" s="56"/>
      <c r="KJ585" s="56"/>
      <c r="KK585" s="56"/>
      <c r="KL585" s="56"/>
      <c r="KM585" s="56"/>
      <c r="KN585" s="56"/>
      <c r="KO585" s="56"/>
      <c r="KP585" s="56"/>
      <c r="KQ585" s="56"/>
      <c r="KR585" s="56"/>
      <c r="KS585" s="56"/>
      <c r="KT585" s="56"/>
      <c r="KU585" s="56"/>
      <c r="KV585" s="56"/>
      <c r="KW585" s="56"/>
      <c r="KX585" s="56"/>
      <c r="KY585" s="56"/>
      <c r="KZ585" s="56"/>
      <c r="LA585" s="56"/>
      <c r="LB585" s="56"/>
      <c r="LC585" s="56"/>
      <c r="LD585" s="56"/>
      <c r="LE585" s="56"/>
      <c r="LF585" s="56"/>
      <c r="LG585" s="56"/>
      <c r="LH585" s="56"/>
      <c r="LI585" s="56"/>
      <c r="LJ585" s="56"/>
      <c r="LK585" s="56"/>
      <c r="LL585" s="56"/>
      <c r="LM585" s="56"/>
      <c r="LN585" s="56"/>
      <c r="LO585" s="56"/>
      <c r="LP585" s="56"/>
      <c r="LQ585" s="56"/>
      <c r="LR585" s="56"/>
      <c r="LS585" s="56"/>
      <c r="LT585" s="56"/>
      <c r="LU585" s="56"/>
      <c r="LV585" s="56"/>
      <c r="LW585" s="56"/>
      <c r="LX585" s="56"/>
      <c r="LY585" s="56"/>
      <c r="LZ585" s="56"/>
      <c r="MA585" s="56"/>
      <c r="MB585" s="56"/>
      <c r="MC585" s="56"/>
      <c r="MD585" s="56"/>
      <c r="ME585" s="56"/>
      <c r="MF585" s="56"/>
      <c r="MG585" s="56"/>
      <c r="MH585" s="56"/>
      <c r="MI585" s="56"/>
      <c r="MJ585" s="56"/>
      <c r="MK585" s="56"/>
      <c r="ML585" s="56"/>
      <c r="MM585" s="56"/>
      <c r="MN585" s="56"/>
      <c r="MO585" s="56"/>
      <c r="MP585" s="56"/>
      <c r="MQ585" s="56"/>
      <c r="MR585" s="56"/>
      <c r="MS585" s="56"/>
      <c r="MT585" s="56"/>
      <c r="MU585" s="56"/>
      <c r="MV585" s="56"/>
      <c r="MW585" s="56"/>
      <c r="MX585" s="56"/>
      <c r="MY585" s="56"/>
      <c r="MZ585" s="56"/>
      <c r="NA585" s="56"/>
      <c r="NB585" s="56"/>
      <c r="NC585" s="56"/>
      <c r="ND585" s="56"/>
      <c r="NE585" s="56"/>
      <c r="NF585" s="56"/>
      <c r="NG585" s="57"/>
      <c r="NH585" s="57"/>
      <c r="NI585" s="57"/>
      <c r="NJ585" s="56"/>
      <c r="NK585" s="55"/>
      <c r="NL585" s="55"/>
      <c r="NM585" s="55"/>
      <c r="NN585" s="55"/>
      <c r="NO585" s="55"/>
      <c r="NP585" s="55"/>
      <c r="NQ585" s="55"/>
      <c r="NR585" s="55"/>
      <c r="NS585" s="55"/>
      <c r="NT585" s="55"/>
      <c r="NU585" s="55"/>
      <c r="NV585" s="56"/>
    </row>
    <row r="586" spans="1:386" s="48" customFormat="1" x14ac:dyDescent="0.2">
      <c r="A586" s="54"/>
      <c r="B586" s="55"/>
      <c r="C586" s="55"/>
      <c r="D586" s="236"/>
      <c r="E586" s="222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  <c r="AA586" s="56"/>
      <c r="AB586" s="56"/>
      <c r="AC586" s="56"/>
      <c r="AD586" s="56"/>
      <c r="AE586" s="56"/>
      <c r="AF586" s="56"/>
      <c r="AG586" s="56"/>
      <c r="AH586" s="56"/>
      <c r="AI586" s="56"/>
      <c r="AJ586" s="56"/>
      <c r="AK586" s="56"/>
      <c r="AL586" s="56"/>
      <c r="AM586" s="56"/>
      <c r="AN586" s="56"/>
      <c r="AO586" s="56"/>
      <c r="AP586" s="56"/>
      <c r="AQ586" s="56"/>
      <c r="AR586" s="56"/>
      <c r="AS586" s="56"/>
      <c r="AT586" s="56"/>
      <c r="AU586" s="56"/>
      <c r="AV586" s="56"/>
      <c r="AW586" s="56"/>
      <c r="AX586" s="56"/>
      <c r="AY586" s="56"/>
      <c r="AZ586" s="56"/>
      <c r="BA586" s="56"/>
      <c r="BB586" s="56"/>
      <c r="BC586" s="56"/>
      <c r="BD586" s="56"/>
      <c r="BE586" s="56"/>
      <c r="BF586" s="56"/>
      <c r="BG586" s="56"/>
      <c r="BH586" s="56"/>
      <c r="BI586" s="56"/>
      <c r="BJ586" s="56"/>
      <c r="BK586" s="56"/>
      <c r="BL586" s="56"/>
      <c r="BM586" s="56"/>
      <c r="BN586" s="56"/>
      <c r="BO586" s="56"/>
      <c r="BP586" s="56"/>
      <c r="BQ586" s="56"/>
      <c r="BR586" s="56"/>
      <c r="BS586" s="56"/>
      <c r="BT586" s="56"/>
      <c r="BU586" s="56"/>
      <c r="BV586" s="56"/>
      <c r="BW586" s="56"/>
      <c r="BX586" s="56"/>
      <c r="BY586" s="56"/>
      <c r="BZ586" s="56"/>
      <c r="CA586" s="56"/>
      <c r="CB586" s="56"/>
      <c r="CC586" s="56"/>
      <c r="CD586" s="56"/>
      <c r="CE586" s="56"/>
      <c r="CF586" s="56"/>
      <c r="CG586" s="56"/>
      <c r="CH586" s="56"/>
      <c r="CI586" s="56"/>
      <c r="CJ586" s="56"/>
      <c r="CK586" s="56"/>
      <c r="CL586" s="56"/>
      <c r="CM586" s="56"/>
      <c r="CN586" s="56"/>
      <c r="CO586" s="56"/>
      <c r="CP586" s="56"/>
      <c r="CQ586" s="56"/>
      <c r="CR586" s="56"/>
      <c r="CS586" s="56"/>
      <c r="CT586" s="56"/>
      <c r="CU586" s="56"/>
      <c r="CV586" s="56"/>
      <c r="CW586" s="56"/>
      <c r="CX586" s="56"/>
      <c r="CY586" s="56"/>
      <c r="CZ586" s="56"/>
      <c r="DA586" s="56"/>
      <c r="DB586" s="56"/>
      <c r="DC586" s="56"/>
      <c r="DD586" s="56"/>
      <c r="DE586" s="56"/>
      <c r="DF586" s="56"/>
      <c r="DG586" s="56"/>
      <c r="DH586" s="56"/>
      <c r="DI586" s="56"/>
      <c r="DJ586" s="56"/>
      <c r="DK586" s="56"/>
      <c r="DL586" s="56"/>
      <c r="DM586" s="56"/>
      <c r="DN586" s="56"/>
      <c r="DO586" s="56"/>
      <c r="DP586" s="56"/>
      <c r="DQ586" s="56"/>
      <c r="DR586" s="56"/>
      <c r="DS586" s="56"/>
      <c r="DT586" s="56"/>
      <c r="DU586" s="56"/>
      <c r="DV586" s="56"/>
      <c r="DW586" s="56"/>
      <c r="DX586" s="56"/>
      <c r="DY586" s="56"/>
      <c r="DZ586" s="56"/>
      <c r="EA586" s="56"/>
      <c r="EB586" s="56"/>
      <c r="EC586" s="56"/>
      <c r="ED586" s="56"/>
      <c r="EE586" s="56"/>
      <c r="EF586" s="56"/>
      <c r="EG586" s="56"/>
      <c r="EH586" s="56"/>
      <c r="EI586" s="56"/>
      <c r="EJ586" s="56"/>
      <c r="EK586" s="56"/>
      <c r="EL586" s="56"/>
      <c r="EM586" s="56"/>
      <c r="EN586" s="56"/>
      <c r="EO586" s="56"/>
      <c r="EP586" s="56"/>
      <c r="EQ586" s="56"/>
      <c r="ER586" s="56"/>
      <c r="ES586" s="56"/>
      <c r="ET586" s="56"/>
      <c r="EU586" s="56"/>
      <c r="EV586" s="56"/>
      <c r="EW586" s="56"/>
      <c r="EX586" s="56"/>
      <c r="EY586" s="56"/>
      <c r="EZ586" s="56"/>
      <c r="FA586" s="56"/>
      <c r="FB586" s="56"/>
      <c r="FC586" s="56"/>
      <c r="FD586" s="56"/>
      <c r="FE586" s="56"/>
      <c r="FF586" s="56"/>
      <c r="FG586" s="56"/>
      <c r="FH586" s="56"/>
      <c r="FI586" s="56"/>
      <c r="FJ586" s="56"/>
      <c r="FK586" s="56"/>
      <c r="FL586" s="56"/>
      <c r="FM586" s="56"/>
      <c r="FN586" s="56"/>
      <c r="FO586" s="56"/>
      <c r="FP586" s="56"/>
      <c r="FQ586" s="56"/>
      <c r="FR586" s="56"/>
      <c r="FS586" s="56"/>
      <c r="FT586" s="56"/>
      <c r="FU586" s="56"/>
      <c r="FV586" s="56"/>
      <c r="FW586" s="56"/>
      <c r="FX586" s="56"/>
      <c r="FY586" s="56"/>
      <c r="FZ586" s="56"/>
      <c r="GA586" s="56"/>
      <c r="GB586" s="56"/>
      <c r="GC586" s="56"/>
      <c r="GD586" s="56"/>
      <c r="GE586" s="56"/>
      <c r="GF586" s="56"/>
      <c r="GG586" s="56"/>
      <c r="GH586" s="56"/>
      <c r="GI586" s="56"/>
      <c r="GJ586" s="56"/>
      <c r="GK586" s="56"/>
      <c r="GL586" s="56"/>
      <c r="GM586" s="56"/>
      <c r="GN586" s="56"/>
      <c r="GO586" s="56"/>
      <c r="GP586" s="56"/>
      <c r="GQ586" s="56"/>
      <c r="GR586" s="56"/>
      <c r="GS586" s="56"/>
      <c r="GT586" s="56"/>
      <c r="GU586" s="56"/>
      <c r="GV586" s="56"/>
      <c r="GW586" s="56"/>
      <c r="GX586" s="56"/>
      <c r="GY586" s="56"/>
      <c r="GZ586" s="56"/>
      <c r="HA586" s="56"/>
      <c r="HB586" s="56"/>
      <c r="HC586" s="56"/>
      <c r="HD586" s="56"/>
      <c r="HE586" s="56"/>
      <c r="HF586" s="56"/>
      <c r="HG586" s="56"/>
      <c r="HH586" s="56"/>
      <c r="HI586" s="56"/>
      <c r="HJ586" s="56"/>
      <c r="HK586" s="56"/>
      <c r="HL586" s="56"/>
      <c r="HM586" s="56"/>
      <c r="HN586" s="56"/>
      <c r="HO586" s="56"/>
      <c r="HP586" s="56"/>
      <c r="HQ586" s="56"/>
      <c r="HR586" s="56"/>
      <c r="HS586" s="56"/>
      <c r="HT586" s="56"/>
      <c r="HU586" s="56"/>
      <c r="HV586" s="56"/>
      <c r="HW586" s="56"/>
      <c r="HX586" s="56"/>
      <c r="HY586" s="56"/>
      <c r="HZ586" s="56"/>
      <c r="IA586" s="56"/>
      <c r="IB586" s="56"/>
      <c r="IC586" s="56"/>
      <c r="ID586" s="56"/>
      <c r="IE586" s="56"/>
      <c r="IF586" s="56"/>
      <c r="IG586" s="56"/>
      <c r="IH586" s="56"/>
      <c r="II586" s="56"/>
      <c r="IJ586" s="56"/>
      <c r="IK586" s="56"/>
      <c r="IL586" s="56"/>
      <c r="IM586" s="56"/>
      <c r="IN586" s="56"/>
      <c r="IO586" s="56"/>
      <c r="IP586" s="56"/>
      <c r="IQ586" s="56"/>
      <c r="IR586" s="56"/>
      <c r="IS586" s="56"/>
      <c r="IT586" s="56"/>
      <c r="IU586" s="56"/>
      <c r="IV586" s="56"/>
      <c r="IW586" s="56"/>
      <c r="IX586" s="56"/>
      <c r="IY586" s="56"/>
      <c r="IZ586" s="56"/>
      <c r="JA586" s="56"/>
      <c r="JB586" s="56"/>
      <c r="JC586" s="56"/>
      <c r="JD586" s="56"/>
      <c r="JE586" s="56"/>
      <c r="JF586" s="56"/>
      <c r="JG586" s="56"/>
      <c r="JH586" s="56"/>
      <c r="JI586" s="56"/>
      <c r="JJ586" s="56"/>
      <c r="JK586" s="56"/>
      <c r="JL586" s="56"/>
      <c r="JM586" s="56"/>
      <c r="JN586" s="56"/>
      <c r="JO586" s="56"/>
      <c r="JP586" s="56"/>
      <c r="JQ586" s="56"/>
      <c r="JR586" s="56"/>
      <c r="JS586" s="56"/>
      <c r="JT586" s="56"/>
      <c r="JU586" s="56"/>
      <c r="JV586" s="56"/>
      <c r="JW586" s="56"/>
      <c r="JX586" s="56"/>
      <c r="JY586" s="56"/>
      <c r="JZ586" s="56"/>
      <c r="KA586" s="56"/>
      <c r="KB586" s="56"/>
      <c r="KC586" s="56"/>
      <c r="KD586" s="56"/>
      <c r="KE586" s="56"/>
      <c r="KF586" s="56"/>
      <c r="KG586" s="56"/>
      <c r="KH586" s="56"/>
      <c r="KI586" s="56"/>
      <c r="KJ586" s="56"/>
      <c r="KK586" s="56"/>
      <c r="KL586" s="56"/>
      <c r="KM586" s="56"/>
      <c r="KN586" s="56"/>
      <c r="KO586" s="56"/>
      <c r="KP586" s="56"/>
      <c r="KQ586" s="56"/>
      <c r="KR586" s="56"/>
      <c r="KS586" s="56"/>
      <c r="KT586" s="56"/>
      <c r="KU586" s="56"/>
      <c r="KV586" s="56"/>
      <c r="KW586" s="56"/>
      <c r="KX586" s="56"/>
      <c r="KY586" s="56"/>
      <c r="KZ586" s="56"/>
      <c r="LA586" s="56"/>
      <c r="LB586" s="56"/>
      <c r="LC586" s="56"/>
      <c r="LD586" s="56"/>
      <c r="LE586" s="56"/>
      <c r="LF586" s="56"/>
      <c r="LG586" s="56"/>
      <c r="LH586" s="56"/>
      <c r="LI586" s="56"/>
      <c r="LJ586" s="56"/>
      <c r="LK586" s="56"/>
      <c r="LL586" s="56"/>
      <c r="LM586" s="56"/>
      <c r="LN586" s="56"/>
      <c r="LO586" s="56"/>
      <c r="LP586" s="56"/>
      <c r="LQ586" s="56"/>
      <c r="LR586" s="56"/>
      <c r="LS586" s="56"/>
      <c r="LT586" s="56"/>
      <c r="LU586" s="56"/>
      <c r="LV586" s="56"/>
      <c r="LW586" s="56"/>
      <c r="LX586" s="56"/>
      <c r="LY586" s="56"/>
      <c r="LZ586" s="56"/>
      <c r="MA586" s="56"/>
      <c r="MB586" s="56"/>
      <c r="MC586" s="56"/>
      <c r="MD586" s="56"/>
      <c r="ME586" s="56"/>
      <c r="MF586" s="56"/>
      <c r="MG586" s="56"/>
      <c r="MH586" s="56"/>
      <c r="MI586" s="56"/>
      <c r="MJ586" s="56"/>
      <c r="MK586" s="56"/>
      <c r="ML586" s="56"/>
      <c r="MM586" s="56"/>
      <c r="MN586" s="56"/>
      <c r="MO586" s="56"/>
      <c r="MP586" s="56"/>
      <c r="MQ586" s="56"/>
      <c r="MR586" s="56"/>
      <c r="MS586" s="56"/>
      <c r="MT586" s="56"/>
      <c r="MU586" s="56"/>
      <c r="MV586" s="56"/>
      <c r="MW586" s="56"/>
      <c r="MX586" s="56"/>
      <c r="MY586" s="56"/>
      <c r="MZ586" s="56"/>
      <c r="NA586" s="56"/>
      <c r="NB586" s="56"/>
      <c r="NC586" s="56"/>
      <c r="ND586" s="56"/>
      <c r="NE586" s="56"/>
      <c r="NF586" s="56"/>
      <c r="NG586" s="57"/>
      <c r="NH586" s="57"/>
      <c r="NI586" s="57"/>
      <c r="NJ586" s="56"/>
      <c r="NK586" s="55"/>
      <c r="NL586" s="55"/>
      <c r="NM586" s="55"/>
      <c r="NN586" s="55"/>
      <c r="NO586" s="55"/>
      <c r="NP586" s="55"/>
      <c r="NQ586" s="55"/>
      <c r="NR586" s="55"/>
      <c r="NS586" s="55"/>
      <c r="NT586" s="55"/>
      <c r="NU586" s="55"/>
      <c r="NV586" s="56"/>
    </row>
    <row r="587" spans="1:386" s="48" customFormat="1" x14ac:dyDescent="0.2">
      <c r="A587" s="54"/>
      <c r="B587" s="55"/>
      <c r="C587" s="55"/>
      <c r="D587" s="236"/>
      <c r="E587" s="222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  <c r="AA587" s="56"/>
      <c r="AB587" s="56"/>
      <c r="AC587" s="56"/>
      <c r="AD587" s="56"/>
      <c r="AE587" s="56"/>
      <c r="AF587" s="56"/>
      <c r="AG587" s="56"/>
      <c r="AH587" s="56"/>
      <c r="AI587" s="56"/>
      <c r="AJ587" s="56"/>
      <c r="AK587" s="56"/>
      <c r="AL587" s="56"/>
      <c r="AM587" s="56"/>
      <c r="AN587" s="56"/>
      <c r="AO587" s="56"/>
      <c r="AP587" s="56"/>
      <c r="AQ587" s="56"/>
      <c r="AR587" s="56"/>
      <c r="AS587" s="56"/>
      <c r="AT587" s="56"/>
      <c r="AU587" s="56"/>
      <c r="AV587" s="56"/>
      <c r="AW587" s="56"/>
      <c r="AX587" s="56"/>
      <c r="AY587" s="56"/>
      <c r="AZ587" s="56"/>
      <c r="BA587" s="56"/>
      <c r="BB587" s="56"/>
      <c r="BC587" s="56"/>
      <c r="BD587" s="56"/>
      <c r="BE587" s="56"/>
      <c r="BF587" s="56"/>
      <c r="BG587" s="56"/>
      <c r="BH587" s="56"/>
      <c r="BI587" s="56"/>
      <c r="BJ587" s="56"/>
      <c r="BK587" s="56"/>
      <c r="BL587" s="56"/>
      <c r="BM587" s="56"/>
      <c r="BN587" s="56"/>
      <c r="BO587" s="56"/>
      <c r="BP587" s="56"/>
      <c r="BQ587" s="56"/>
      <c r="BR587" s="56"/>
      <c r="BS587" s="56"/>
      <c r="BT587" s="56"/>
      <c r="BU587" s="56"/>
      <c r="BV587" s="56"/>
      <c r="BW587" s="56"/>
      <c r="BX587" s="56"/>
      <c r="BY587" s="56"/>
      <c r="BZ587" s="56"/>
      <c r="CA587" s="56"/>
      <c r="CB587" s="56"/>
      <c r="CC587" s="56"/>
      <c r="CD587" s="56"/>
      <c r="CE587" s="56"/>
      <c r="CF587" s="56"/>
      <c r="CG587" s="56"/>
      <c r="CH587" s="56"/>
      <c r="CI587" s="56"/>
      <c r="CJ587" s="56"/>
      <c r="CK587" s="56"/>
      <c r="CL587" s="56"/>
      <c r="CM587" s="56"/>
      <c r="CN587" s="56"/>
      <c r="CO587" s="56"/>
      <c r="CP587" s="56"/>
      <c r="CQ587" s="56"/>
      <c r="CR587" s="56"/>
      <c r="CS587" s="56"/>
      <c r="CT587" s="56"/>
      <c r="CU587" s="56"/>
      <c r="CV587" s="56"/>
      <c r="CW587" s="56"/>
      <c r="CX587" s="56"/>
      <c r="CY587" s="56"/>
      <c r="CZ587" s="56"/>
      <c r="DA587" s="56"/>
      <c r="DB587" s="56"/>
      <c r="DC587" s="56"/>
      <c r="DD587" s="56"/>
      <c r="DE587" s="56"/>
      <c r="DF587" s="56"/>
      <c r="DG587" s="56"/>
      <c r="DH587" s="56"/>
      <c r="DI587" s="56"/>
      <c r="DJ587" s="56"/>
      <c r="DK587" s="56"/>
      <c r="DL587" s="56"/>
      <c r="DM587" s="56"/>
      <c r="DN587" s="56"/>
      <c r="DO587" s="56"/>
      <c r="DP587" s="56"/>
      <c r="DQ587" s="56"/>
      <c r="DR587" s="56"/>
      <c r="DS587" s="56"/>
      <c r="DT587" s="56"/>
      <c r="DU587" s="56"/>
      <c r="DV587" s="56"/>
      <c r="DW587" s="56"/>
      <c r="DX587" s="56"/>
      <c r="DY587" s="56"/>
      <c r="DZ587" s="56"/>
      <c r="EA587" s="56"/>
      <c r="EB587" s="56"/>
      <c r="EC587" s="56"/>
      <c r="ED587" s="56"/>
      <c r="EE587" s="56"/>
      <c r="EF587" s="56"/>
      <c r="EG587" s="56"/>
      <c r="EH587" s="56"/>
      <c r="EI587" s="56"/>
      <c r="EJ587" s="56"/>
      <c r="EK587" s="56"/>
      <c r="EL587" s="56"/>
      <c r="EM587" s="56"/>
      <c r="EN587" s="56"/>
      <c r="EO587" s="56"/>
      <c r="EP587" s="56"/>
      <c r="EQ587" s="56"/>
      <c r="ER587" s="56"/>
      <c r="ES587" s="56"/>
      <c r="ET587" s="56"/>
      <c r="EU587" s="56"/>
      <c r="EV587" s="56"/>
      <c r="EW587" s="56"/>
      <c r="EX587" s="56"/>
      <c r="EY587" s="56"/>
      <c r="EZ587" s="56"/>
      <c r="FA587" s="56"/>
      <c r="FB587" s="56"/>
      <c r="FC587" s="56"/>
      <c r="FD587" s="56"/>
      <c r="FE587" s="56"/>
      <c r="FF587" s="56"/>
      <c r="FG587" s="56"/>
      <c r="FH587" s="56"/>
      <c r="FI587" s="56"/>
      <c r="FJ587" s="56"/>
      <c r="FK587" s="56"/>
      <c r="FL587" s="56"/>
      <c r="FM587" s="56"/>
      <c r="FN587" s="56"/>
      <c r="FO587" s="56"/>
      <c r="FP587" s="56"/>
      <c r="FQ587" s="56"/>
      <c r="FR587" s="56"/>
      <c r="FS587" s="56"/>
      <c r="FT587" s="56"/>
      <c r="FU587" s="56"/>
      <c r="FV587" s="56"/>
      <c r="FW587" s="56"/>
      <c r="FX587" s="56"/>
      <c r="FY587" s="56"/>
      <c r="FZ587" s="56"/>
      <c r="GA587" s="56"/>
      <c r="GB587" s="56"/>
      <c r="GC587" s="56"/>
      <c r="GD587" s="56"/>
      <c r="GE587" s="56"/>
      <c r="GF587" s="56"/>
      <c r="GG587" s="56"/>
      <c r="GH587" s="56"/>
      <c r="GI587" s="56"/>
      <c r="GJ587" s="56"/>
      <c r="GK587" s="56"/>
      <c r="GL587" s="56"/>
      <c r="GM587" s="56"/>
      <c r="GN587" s="56"/>
      <c r="GO587" s="56"/>
      <c r="GP587" s="56"/>
      <c r="GQ587" s="56"/>
      <c r="GR587" s="56"/>
      <c r="GS587" s="56"/>
      <c r="GT587" s="56"/>
      <c r="GU587" s="56"/>
      <c r="GV587" s="56"/>
      <c r="GW587" s="56"/>
      <c r="GX587" s="56"/>
      <c r="GY587" s="56"/>
      <c r="GZ587" s="56"/>
      <c r="HA587" s="56"/>
      <c r="HB587" s="56"/>
      <c r="HC587" s="56"/>
      <c r="HD587" s="56"/>
      <c r="HE587" s="56"/>
      <c r="HF587" s="56"/>
      <c r="HG587" s="56"/>
      <c r="HH587" s="56"/>
      <c r="HI587" s="56"/>
      <c r="HJ587" s="56"/>
      <c r="HK587" s="56"/>
      <c r="HL587" s="56"/>
      <c r="HM587" s="56"/>
      <c r="HN587" s="56"/>
      <c r="HO587" s="56"/>
      <c r="HP587" s="56"/>
      <c r="HQ587" s="56"/>
      <c r="HR587" s="56"/>
      <c r="HS587" s="56"/>
      <c r="HT587" s="56"/>
      <c r="HU587" s="56"/>
      <c r="HV587" s="56"/>
      <c r="HW587" s="56"/>
      <c r="HX587" s="56"/>
      <c r="HY587" s="56"/>
      <c r="HZ587" s="56"/>
      <c r="IA587" s="56"/>
      <c r="IB587" s="56"/>
      <c r="IC587" s="56"/>
      <c r="ID587" s="56"/>
      <c r="IE587" s="56"/>
      <c r="IF587" s="56"/>
      <c r="IG587" s="56"/>
      <c r="IH587" s="56"/>
      <c r="II587" s="56"/>
      <c r="IJ587" s="56"/>
      <c r="IK587" s="56"/>
      <c r="IL587" s="56"/>
      <c r="IM587" s="56"/>
      <c r="IN587" s="56"/>
      <c r="IO587" s="56"/>
      <c r="IP587" s="56"/>
      <c r="IQ587" s="56"/>
      <c r="IR587" s="56"/>
      <c r="IS587" s="56"/>
      <c r="IT587" s="56"/>
      <c r="IU587" s="56"/>
      <c r="IV587" s="56"/>
      <c r="IW587" s="56"/>
      <c r="IX587" s="56"/>
      <c r="IY587" s="56"/>
      <c r="IZ587" s="56"/>
      <c r="JA587" s="56"/>
      <c r="JB587" s="56"/>
      <c r="JC587" s="56"/>
      <c r="JD587" s="56"/>
      <c r="JE587" s="56"/>
      <c r="JF587" s="56"/>
      <c r="JG587" s="56"/>
      <c r="JH587" s="56"/>
      <c r="JI587" s="56"/>
      <c r="JJ587" s="56"/>
      <c r="JK587" s="56"/>
      <c r="JL587" s="56"/>
      <c r="JM587" s="56"/>
      <c r="JN587" s="56"/>
      <c r="JO587" s="56"/>
      <c r="JP587" s="56"/>
      <c r="JQ587" s="56"/>
      <c r="JR587" s="56"/>
      <c r="JS587" s="56"/>
      <c r="JT587" s="56"/>
      <c r="JU587" s="56"/>
      <c r="JV587" s="56"/>
      <c r="JW587" s="56"/>
      <c r="JX587" s="56"/>
      <c r="JY587" s="56"/>
      <c r="JZ587" s="56"/>
      <c r="KA587" s="56"/>
      <c r="KB587" s="56"/>
      <c r="KC587" s="56"/>
      <c r="KD587" s="56"/>
      <c r="KE587" s="56"/>
      <c r="KF587" s="56"/>
      <c r="KG587" s="56"/>
      <c r="KH587" s="56"/>
      <c r="KI587" s="56"/>
      <c r="KJ587" s="56"/>
      <c r="KK587" s="56"/>
      <c r="KL587" s="56"/>
      <c r="KM587" s="56"/>
      <c r="KN587" s="56"/>
      <c r="KO587" s="56"/>
      <c r="KP587" s="56"/>
      <c r="KQ587" s="56"/>
      <c r="KR587" s="56"/>
      <c r="KS587" s="56"/>
      <c r="KT587" s="56"/>
      <c r="KU587" s="56"/>
      <c r="KV587" s="56"/>
      <c r="KW587" s="56"/>
      <c r="KX587" s="56"/>
      <c r="KY587" s="56"/>
      <c r="KZ587" s="56"/>
      <c r="LA587" s="56"/>
      <c r="LB587" s="56"/>
      <c r="LC587" s="56"/>
      <c r="LD587" s="56"/>
      <c r="LE587" s="56"/>
      <c r="LF587" s="56"/>
      <c r="LG587" s="56"/>
      <c r="LH587" s="56"/>
      <c r="LI587" s="56"/>
      <c r="LJ587" s="56"/>
      <c r="LK587" s="56"/>
      <c r="LL587" s="56"/>
      <c r="LM587" s="56"/>
      <c r="LN587" s="56"/>
      <c r="LO587" s="56"/>
      <c r="LP587" s="56"/>
      <c r="LQ587" s="56"/>
      <c r="LR587" s="56"/>
      <c r="LS587" s="56"/>
      <c r="LT587" s="56"/>
      <c r="LU587" s="56"/>
      <c r="LV587" s="56"/>
      <c r="LW587" s="56"/>
      <c r="LX587" s="56"/>
      <c r="LY587" s="56"/>
      <c r="LZ587" s="56"/>
      <c r="MA587" s="56"/>
      <c r="MB587" s="56"/>
      <c r="MC587" s="56"/>
      <c r="MD587" s="56"/>
      <c r="ME587" s="56"/>
      <c r="MF587" s="56"/>
      <c r="MG587" s="56"/>
      <c r="MH587" s="56"/>
      <c r="MI587" s="56"/>
      <c r="MJ587" s="56"/>
      <c r="MK587" s="56"/>
      <c r="ML587" s="56"/>
      <c r="MM587" s="56"/>
      <c r="MN587" s="56"/>
      <c r="MO587" s="56"/>
      <c r="MP587" s="56"/>
      <c r="MQ587" s="56"/>
      <c r="MR587" s="56"/>
      <c r="MS587" s="56"/>
      <c r="MT587" s="56"/>
      <c r="MU587" s="56"/>
      <c r="MV587" s="56"/>
      <c r="MW587" s="56"/>
      <c r="MX587" s="56"/>
      <c r="MY587" s="56"/>
      <c r="MZ587" s="56"/>
      <c r="NA587" s="56"/>
      <c r="NB587" s="56"/>
      <c r="NC587" s="56"/>
      <c r="ND587" s="56"/>
      <c r="NE587" s="56"/>
      <c r="NF587" s="56"/>
      <c r="NG587" s="57"/>
      <c r="NH587" s="57"/>
      <c r="NI587" s="57"/>
      <c r="NJ587" s="56"/>
      <c r="NK587" s="55"/>
      <c r="NL587" s="55"/>
      <c r="NM587" s="55"/>
      <c r="NN587" s="55"/>
      <c r="NO587" s="55"/>
      <c r="NP587" s="55"/>
      <c r="NQ587" s="55"/>
      <c r="NR587" s="55"/>
      <c r="NS587" s="55"/>
      <c r="NT587" s="55"/>
      <c r="NU587" s="55"/>
      <c r="NV587" s="56"/>
    </row>
    <row r="588" spans="1:386" s="48" customFormat="1" x14ac:dyDescent="0.2">
      <c r="A588" s="54"/>
      <c r="B588" s="55"/>
      <c r="C588" s="55"/>
      <c r="D588" s="236"/>
      <c r="E588" s="222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  <c r="AA588" s="56"/>
      <c r="AB588" s="56"/>
      <c r="AC588" s="56"/>
      <c r="AD588" s="56"/>
      <c r="AE588" s="56"/>
      <c r="AF588" s="56"/>
      <c r="AG588" s="56"/>
      <c r="AH588" s="56"/>
      <c r="AI588" s="56"/>
      <c r="AJ588" s="56"/>
      <c r="AK588" s="56"/>
      <c r="AL588" s="56"/>
      <c r="AM588" s="56"/>
      <c r="AN588" s="56"/>
      <c r="AO588" s="56"/>
      <c r="AP588" s="56"/>
      <c r="AQ588" s="56"/>
      <c r="AR588" s="56"/>
      <c r="AS588" s="56"/>
      <c r="AT588" s="56"/>
      <c r="AU588" s="56"/>
      <c r="AV588" s="56"/>
      <c r="AW588" s="56"/>
      <c r="AX588" s="56"/>
      <c r="AY588" s="56"/>
      <c r="AZ588" s="56"/>
      <c r="BA588" s="56"/>
      <c r="BB588" s="56"/>
      <c r="BC588" s="56"/>
      <c r="BD588" s="56"/>
      <c r="BE588" s="56"/>
      <c r="BF588" s="56"/>
      <c r="BG588" s="56"/>
      <c r="BH588" s="56"/>
      <c r="BI588" s="56"/>
      <c r="BJ588" s="56"/>
      <c r="BK588" s="56"/>
      <c r="BL588" s="56"/>
      <c r="BM588" s="56"/>
      <c r="BN588" s="56"/>
      <c r="BO588" s="56"/>
      <c r="BP588" s="56"/>
      <c r="BQ588" s="56"/>
      <c r="BR588" s="56"/>
      <c r="BS588" s="56"/>
      <c r="BT588" s="56"/>
      <c r="BU588" s="56"/>
      <c r="BV588" s="56"/>
      <c r="BW588" s="56"/>
      <c r="BX588" s="56"/>
      <c r="BY588" s="56"/>
      <c r="BZ588" s="56"/>
      <c r="CA588" s="56"/>
      <c r="CB588" s="56"/>
      <c r="CC588" s="56"/>
      <c r="CD588" s="56"/>
      <c r="CE588" s="56"/>
      <c r="CF588" s="56"/>
      <c r="CG588" s="56"/>
      <c r="CH588" s="56"/>
      <c r="CI588" s="56"/>
      <c r="CJ588" s="56"/>
      <c r="CK588" s="56"/>
      <c r="CL588" s="56"/>
      <c r="CM588" s="56"/>
      <c r="CN588" s="56"/>
      <c r="CO588" s="56"/>
      <c r="CP588" s="56"/>
      <c r="CQ588" s="56"/>
      <c r="CR588" s="56"/>
      <c r="CS588" s="56"/>
      <c r="CT588" s="56"/>
      <c r="CU588" s="56"/>
      <c r="CV588" s="56"/>
      <c r="CW588" s="56"/>
      <c r="CX588" s="56"/>
      <c r="CY588" s="56"/>
      <c r="CZ588" s="56"/>
      <c r="DA588" s="56"/>
      <c r="DB588" s="56"/>
      <c r="DC588" s="56"/>
      <c r="DD588" s="56"/>
      <c r="DE588" s="56"/>
      <c r="DF588" s="56"/>
      <c r="DG588" s="56"/>
      <c r="DH588" s="56"/>
      <c r="DI588" s="56"/>
      <c r="DJ588" s="56"/>
      <c r="DK588" s="56"/>
      <c r="DL588" s="56"/>
      <c r="DM588" s="56"/>
      <c r="DN588" s="56"/>
      <c r="DO588" s="56"/>
      <c r="DP588" s="56"/>
      <c r="DQ588" s="56"/>
      <c r="DR588" s="56"/>
      <c r="DS588" s="56"/>
      <c r="DT588" s="56"/>
      <c r="DU588" s="56"/>
      <c r="DV588" s="56"/>
      <c r="DW588" s="56"/>
      <c r="DX588" s="56"/>
      <c r="DY588" s="56"/>
      <c r="DZ588" s="56"/>
      <c r="EA588" s="56"/>
      <c r="EB588" s="56"/>
      <c r="EC588" s="56"/>
      <c r="ED588" s="56"/>
      <c r="EE588" s="56"/>
      <c r="EF588" s="56"/>
      <c r="EG588" s="56"/>
      <c r="EH588" s="56"/>
      <c r="EI588" s="56"/>
      <c r="EJ588" s="56"/>
      <c r="EK588" s="56"/>
      <c r="EL588" s="56"/>
      <c r="EM588" s="56"/>
      <c r="EN588" s="56"/>
      <c r="EO588" s="56"/>
      <c r="EP588" s="56"/>
      <c r="EQ588" s="56"/>
      <c r="ER588" s="56"/>
      <c r="ES588" s="56"/>
      <c r="ET588" s="56"/>
      <c r="EU588" s="56"/>
      <c r="EV588" s="56"/>
      <c r="EW588" s="56"/>
      <c r="EX588" s="56"/>
      <c r="EY588" s="56"/>
      <c r="EZ588" s="56"/>
      <c r="FA588" s="56"/>
      <c r="FB588" s="56"/>
      <c r="FC588" s="56"/>
      <c r="FD588" s="56"/>
      <c r="FE588" s="56"/>
      <c r="FF588" s="56"/>
      <c r="FG588" s="56"/>
      <c r="FH588" s="56"/>
      <c r="FI588" s="56"/>
      <c r="FJ588" s="56"/>
      <c r="FK588" s="56"/>
      <c r="FL588" s="56"/>
      <c r="FM588" s="56"/>
      <c r="FN588" s="56"/>
      <c r="FO588" s="56"/>
      <c r="FP588" s="56"/>
      <c r="FQ588" s="56"/>
      <c r="FR588" s="56"/>
      <c r="FS588" s="56"/>
      <c r="FT588" s="56"/>
      <c r="FU588" s="56"/>
      <c r="FV588" s="56"/>
      <c r="FW588" s="56"/>
      <c r="FX588" s="56"/>
      <c r="FY588" s="56"/>
      <c r="FZ588" s="56"/>
      <c r="GA588" s="56"/>
      <c r="GB588" s="56"/>
      <c r="GC588" s="56"/>
      <c r="GD588" s="56"/>
      <c r="GE588" s="56"/>
      <c r="GF588" s="56"/>
      <c r="GG588" s="56"/>
      <c r="GH588" s="56"/>
      <c r="GI588" s="56"/>
      <c r="GJ588" s="56"/>
      <c r="GK588" s="56"/>
      <c r="GL588" s="56"/>
      <c r="GM588" s="56"/>
      <c r="GN588" s="56"/>
      <c r="GO588" s="56"/>
      <c r="GP588" s="56"/>
      <c r="GQ588" s="56"/>
      <c r="GR588" s="56"/>
      <c r="GS588" s="56"/>
      <c r="GT588" s="56"/>
      <c r="GU588" s="56"/>
      <c r="GV588" s="56"/>
      <c r="GW588" s="56"/>
      <c r="GX588" s="56"/>
      <c r="GY588" s="56"/>
      <c r="GZ588" s="56"/>
      <c r="HA588" s="56"/>
      <c r="HB588" s="56"/>
      <c r="HC588" s="56"/>
      <c r="HD588" s="56"/>
      <c r="HE588" s="56"/>
      <c r="HF588" s="56"/>
      <c r="HG588" s="56"/>
      <c r="HH588" s="56"/>
      <c r="HI588" s="56"/>
      <c r="HJ588" s="56"/>
      <c r="HK588" s="56"/>
      <c r="HL588" s="56"/>
      <c r="HM588" s="56"/>
      <c r="HN588" s="56"/>
      <c r="HO588" s="56"/>
      <c r="HP588" s="56"/>
      <c r="HQ588" s="56"/>
      <c r="HR588" s="56"/>
      <c r="HS588" s="56"/>
      <c r="HT588" s="56"/>
      <c r="HU588" s="56"/>
      <c r="HV588" s="56"/>
      <c r="HW588" s="56"/>
      <c r="HX588" s="56"/>
      <c r="HY588" s="56"/>
      <c r="HZ588" s="56"/>
      <c r="IA588" s="56"/>
      <c r="IB588" s="56"/>
      <c r="IC588" s="56"/>
      <c r="ID588" s="56"/>
      <c r="IE588" s="56"/>
      <c r="IF588" s="56"/>
      <c r="IG588" s="56"/>
      <c r="IH588" s="56"/>
      <c r="II588" s="56"/>
      <c r="IJ588" s="56"/>
      <c r="IK588" s="56"/>
      <c r="IL588" s="56"/>
      <c r="IM588" s="56"/>
      <c r="IN588" s="56"/>
      <c r="IO588" s="56"/>
      <c r="IP588" s="56"/>
      <c r="IQ588" s="56"/>
      <c r="IR588" s="56"/>
      <c r="IS588" s="56"/>
      <c r="IT588" s="56"/>
      <c r="IU588" s="56"/>
      <c r="IV588" s="56"/>
      <c r="IW588" s="56"/>
      <c r="IX588" s="56"/>
      <c r="IY588" s="56"/>
      <c r="IZ588" s="56"/>
      <c r="JA588" s="56"/>
      <c r="JB588" s="56"/>
      <c r="JC588" s="56"/>
      <c r="JD588" s="56"/>
      <c r="JE588" s="56"/>
      <c r="JF588" s="56"/>
      <c r="JG588" s="56"/>
      <c r="JH588" s="56"/>
      <c r="JI588" s="56"/>
      <c r="JJ588" s="56"/>
      <c r="JK588" s="56"/>
      <c r="JL588" s="56"/>
      <c r="JM588" s="56"/>
      <c r="JN588" s="56"/>
      <c r="JO588" s="56"/>
      <c r="JP588" s="56"/>
      <c r="JQ588" s="56"/>
      <c r="JR588" s="56"/>
      <c r="JS588" s="56"/>
      <c r="JT588" s="56"/>
      <c r="JU588" s="56"/>
      <c r="JV588" s="56"/>
      <c r="JW588" s="56"/>
      <c r="JX588" s="56"/>
      <c r="JY588" s="56"/>
      <c r="JZ588" s="56"/>
      <c r="KA588" s="56"/>
      <c r="KB588" s="56"/>
      <c r="KC588" s="56"/>
      <c r="KD588" s="56"/>
      <c r="KE588" s="56"/>
      <c r="KF588" s="56"/>
      <c r="KG588" s="56"/>
      <c r="KH588" s="56"/>
      <c r="KI588" s="56"/>
      <c r="KJ588" s="56"/>
      <c r="KK588" s="56"/>
      <c r="KL588" s="56"/>
      <c r="KM588" s="56"/>
      <c r="KN588" s="56"/>
      <c r="KO588" s="56"/>
      <c r="KP588" s="56"/>
      <c r="KQ588" s="56"/>
      <c r="KR588" s="56"/>
      <c r="KS588" s="56"/>
      <c r="KT588" s="56"/>
      <c r="KU588" s="56"/>
      <c r="KV588" s="56"/>
      <c r="KW588" s="56"/>
      <c r="KX588" s="56"/>
      <c r="KY588" s="56"/>
      <c r="KZ588" s="56"/>
      <c r="LA588" s="56"/>
      <c r="LB588" s="56"/>
      <c r="LC588" s="56"/>
      <c r="LD588" s="56"/>
      <c r="LE588" s="56"/>
      <c r="LF588" s="56"/>
      <c r="LG588" s="56"/>
      <c r="LH588" s="56"/>
      <c r="LI588" s="56"/>
      <c r="LJ588" s="56"/>
      <c r="LK588" s="56"/>
      <c r="LL588" s="56"/>
      <c r="LM588" s="56"/>
      <c r="LN588" s="56"/>
      <c r="LO588" s="56"/>
      <c r="LP588" s="56"/>
      <c r="LQ588" s="56"/>
      <c r="LR588" s="56"/>
      <c r="LS588" s="56"/>
      <c r="LT588" s="56"/>
      <c r="LU588" s="56"/>
      <c r="LV588" s="56"/>
      <c r="LW588" s="56"/>
      <c r="LX588" s="56"/>
      <c r="LY588" s="56"/>
      <c r="LZ588" s="56"/>
      <c r="MA588" s="56"/>
      <c r="MB588" s="56"/>
      <c r="MC588" s="56"/>
      <c r="MD588" s="56"/>
      <c r="ME588" s="56"/>
      <c r="MF588" s="56"/>
      <c r="MG588" s="56"/>
      <c r="MH588" s="56"/>
      <c r="MI588" s="56"/>
      <c r="MJ588" s="56"/>
      <c r="MK588" s="56"/>
      <c r="ML588" s="56"/>
      <c r="MM588" s="56"/>
      <c r="MN588" s="56"/>
      <c r="MO588" s="56"/>
      <c r="MP588" s="56"/>
      <c r="MQ588" s="56"/>
      <c r="MR588" s="56"/>
      <c r="MS588" s="56"/>
      <c r="MT588" s="56"/>
      <c r="MU588" s="56"/>
      <c r="MV588" s="56"/>
      <c r="MW588" s="56"/>
      <c r="MX588" s="56"/>
      <c r="MY588" s="56"/>
      <c r="MZ588" s="56"/>
      <c r="NA588" s="56"/>
      <c r="NB588" s="56"/>
      <c r="NC588" s="56"/>
      <c r="ND588" s="56"/>
      <c r="NE588" s="56"/>
      <c r="NF588" s="56"/>
      <c r="NG588" s="57"/>
      <c r="NH588" s="57"/>
      <c r="NI588" s="57"/>
      <c r="NJ588" s="56"/>
      <c r="NK588" s="55"/>
      <c r="NL588" s="55"/>
      <c r="NM588" s="55"/>
      <c r="NN588" s="55"/>
      <c r="NO588" s="55"/>
      <c r="NP588" s="55"/>
      <c r="NQ588" s="55"/>
      <c r="NR588" s="55"/>
      <c r="NS588" s="55"/>
      <c r="NT588" s="55"/>
      <c r="NU588" s="55"/>
      <c r="NV588" s="56"/>
    </row>
    <row r="589" spans="1:386" s="48" customFormat="1" x14ac:dyDescent="0.2">
      <c r="A589" s="54"/>
      <c r="B589" s="55"/>
      <c r="C589" s="55"/>
      <c r="D589" s="236"/>
      <c r="E589" s="222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  <c r="AA589" s="56"/>
      <c r="AB589" s="56"/>
      <c r="AC589" s="56"/>
      <c r="AD589" s="56"/>
      <c r="AE589" s="56"/>
      <c r="AF589" s="56"/>
      <c r="AG589" s="56"/>
      <c r="AH589" s="56"/>
      <c r="AI589" s="56"/>
      <c r="AJ589" s="56"/>
      <c r="AK589" s="56"/>
      <c r="AL589" s="56"/>
      <c r="AM589" s="56"/>
      <c r="AN589" s="56"/>
      <c r="AO589" s="56"/>
      <c r="AP589" s="56"/>
      <c r="AQ589" s="56"/>
      <c r="AR589" s="56"/>
      <c r="AS589" s="56"/>
      <c r="AT589" s="56"/>
      <c r="AU589" s="56"/>
      <c r="AV589" s="56"/>
      <c r="AW589" s="56"/>
      <c r="AX589" s="56"/>
      <c r="AY589" s="56"/>
      <c r="AZ589" s="56"/>
      <c r="BA589" s="56"/>
      <c r="BB589" s="56"/>
      <c r="BC589" s="56"/>
      <c r="BD589" s="56"/>
      <c r="BE589" s="56"/>
      <c r="BF589" s="56"/>
      <c r="BG589" s="56"/>
      <c r="BH589" s="56"/>
      <c r="BI589" s="56"/>
      <c r="BJ589" s="56"/>
      <c r="BK589" s="56"/>
      <c r="BL589" s="56"/>
      <c r="BM589" s="56"/>
      <c r="BN589" s="56"/>
      <c r="BO589" s="56"/>
      <c r="BP589" s="56"/>
      <c r="BQ589" s="56"/>
      <c r="BR589" s="56"/>
      <c r="BS589" s="56"/>
      <c r="BT589" s="56"/>
      <c r="BU589" s="56"/>
      <c r="BV589" s="56"/>
      <c r="BW589" s="56"/>
      <c r="BX589" s="56"/>
      <c r="BY589" s="56"/>
      <c r="BZ589" s="56"/>
      <c r="CA589" s="56"/>
      <c r="CB589" s="56"/>
      <c r="CC589" s="56"/>
      <c r="CD589" s="56"/>
      <c r="CE589" s="56"/>
      <c r="CF589" s="56"/>
      <c r="CG589" s="56"/>
      <c r="CH589" s="56"/>
      <c r="CI589" s="56"/>
      <c r="CJ589" s="56"/>
      <c r="CK589" s="56"/>
      <c r="CL589" s="56"/>
      <c r="CM589" s="56"/>
      <c r="CN589" s="56"/>
      <c r="CO589" s="56"/>
      <c r="CP589" s="56"/>
      <c r="CQ589" s="56"/>
      <c r="CR589" s="56"/>
      <c r="CS589" s="56"/>
      <c r="CT589" s="56"/>
      <c r="CU589" s="56"/>
      <c r="CV589" s="56"/>
      <c r="CW589" s="56"/>
      <c r="CX589" s="56"/>
      <c r="CY589" s="56"/>
      <c r="CZ589" s="56"/>
      <c r="DA589" s="56"/>
      <c r="DB589" s="56"/>
      <c r="DC589" s="56"/>
      <c r="DD589" s="56"/>
      <c r="DE589" s="56"/>
      <c r="DF589" s="56"/>
      <c r="DG589" s="56"/>
      <c r="DH589" s="56"/>
      <c r="DI589" s="56"/>
      <c r="DJ589" s="56"/>
      <c r="DK589" s="56"/>
      <c r="DL589" s="56"/>
      <c r="DM589" s="56"/>
      <c r="DN589" s="56"/>
      <c r="DO589" s="56"/>
      <c r="DP589" s="56"/>
      <c r="DQ589" s="56"/>
      <c r="DR589" s="56"/>
      <c r="DS589" s="56"/>
      <c r="DT589" s="56"/>
      <c r="DU589" s="56"/>
      <c r="DV589" s="56"/>
      <c r="DW589" s="56"/>
      <c r="DX589" s="56"/>
      <c r="DY589" s="56"/>
      <c r="DZ589" s="56"/>
      <c r="EA589" s="56"/>
      <c r="EB589" s="56"/>
      <c r="EC589" s="56"/>
      <c r="ED589" s="56"/>
      <c r="EE589" s="56"/>
      <c r="EF589" s="56"/>
      <c r="EG589" s="56"/>
      <c r="EH589" s="56"/>
      <c r="EI589" s="56"/>
      <c r="EJ589" s="56"/>
      <c r="EK589" s="56"/>
      <c r="EL589" s="56"/>
      <c r="EM589" s="56"/>
      <c r="EN589" s="56"/>
      <c r="EO589" s="56"/>
      <c r="EP589" s="56"/>
      <c r="EQ589" s="56"/>
      <c r="ER589" s="56"/>
      <c r="ES589" s="56"/>
      <c r="ET589" s="56"/>
      <c r="EU589" s="56"/>
      <c r="EV589" s="56"/>
      <c r="EW589" s="56"/>
      <c r="EX589" s="56"/>
      <c r="EY589" s="56"/>
      <c r="EZ589" s="56"/>
      <c r="FA589" s="56"/>
      <c r="FB589" s="56"/>
      <c r="FC589" s="56"/>
      <c r="FD589" s="56"/>
      <c r="FE589" s="56"/>
      <c r="FF589" s="56"/>
      <c r="FG589" s="56"/>
      <c r="FH589" s="56"/>
      <c r="FI589" s="56"/>
      <c r="FJ589" s="56"/>
      <c r="FK589" s="56"/>
      <c r="FL589" s="56"/>
      <c r="FM589" s="56"/>
      <c r="FN589" s="56"/>
      <c r="FO589" s="56"/>
      <c r="FP589" s="56"/>
      <c r="FQ589" s="56"/>
      <c r="FR589" s="56"/>
      <c r="FS589" s="56"/>
      <c r="FT589" s="56"/>
      <c r="FU589" s="56"/>
      <c r="FV589" s="56"/>
      <c r="FW589" s="56"/>
      <c r="FX589" s="56"/>
      <c r="FY589" s="56"/>
      <c r="FZ589" s="56"/>
      <c r="GA589" s="56"/>
      <c r="GB589" s="56"/>
      <c r="GC589" s="56"/>
      <c r="GD589" s="56"/>
      <c r="GE589" s="56"/>
      <c r="GF589" s="56"/>
      <c r="GG589" s="56"/>
      <c r="GH589" s="56"/>
      <c r="GI589" s="56"/>
      <c r="GJ589" s="56"/>
      <c r="GK589" s="56"/>
      <c r="GL589" s="56"/>
      <c r="GM589" s="56"/>
      <c r="GN589" s="56"/>
      <c r="GO589" s="56"/>
      <c r="GP589" s="56"/>
      <c r="GQ589" s="56"/>
      <c r="GR589" s="56"/>
      <c r="GS589" s="56"/>
      <c r="GT589" s="56"/>
      <c r="GU589" s="56"/>
      <c r="GV589" s="56"/>
      <c r="GW589" s="56"/>
      <c r="GX589" s="56"/>
      <c r="GY589" s="56"/>
      <c r="GZ589" s="56"/>
      <c r="HA589" s="56"/>
      <c r="HB589" s="56"/>
      <c r="HC589" s="56"/>
      <c r="HD589" s="56"/>
      <c r="HE589" s="56"/>
      <c r="HF589" s="56"/>
      <c r="HG589" s="56"/>
      <c r="HH589" s="56"/>
      <c r="HI589" s="56"/>
      <c r="HJ589" s="56"/>
      <c r="HK589" s="56"/>
      <c r="HL589" s="56"/>
      <c r="HM589" s="56"/>
      <c r="HN589" s="56"/>
      <c r="HO589" s="56"/>
      <c r="HP589" s="56"/>
      <c r="HQ589" s="56"/>
      <c r="HR589" s="56"/>
      <c r="HS589" s="56"/>
      <c r="HT589" s="56"/>
      <c r="HU589" s="56"/>
      <c r="HV589" s="56"/>
      <c r="HW589" s="56"/>
      <c r="HX589" s="56"/>
      <c r="HY589" s="56"/>
      <c r="HZ589" s="56"/>
      <c r="IA589" s="56"/>
      <c r="IB589" s="56"/>
      <c r="IC589" s="56"/>
      <c r="ID589" s="56"/>
      <c r="IE589" s="56"/>
      <c r="IF589" s="56"/>
      <c r="IG589" s="56"/>
      <c r="IH589" s="56"/>
      <c r="II589" s="56"/>
      <c r="IJ589" s="56"/>
      <c r="IK589" s="56"/>
      <c r="IL589" s="56"/>
      <c r="IM589" s="56"/>
      <c r="IN589" s="56"/>
      <c r="IO589" s="56"/>
      <c r="IP589" s="56"/>
      <c r="IQ589" s="56"/>
      <c r="IR589" s="56"/>
      <c r="IS589" s="56"/>
      <c r="IT589" s="56"/>
      <c r="IU589" s="56"/>
      <c r="IV589" s="56"/>
      <c r="IW589" s="56"/>
      <c r="IX589" s="56"/>
      <c r="IY589" s="56"/>
      <c r="IZ589" s="56"/>
      <c r="JA589" s="56"/>
      <c r="JB589" s="56"/>
      <c r="JC589" s="56"/>
      <c r="JD589" s="56"/>
      <c r="JE589" s="56"/>
      <c r="JF589" s="56"/>
      <c r="JG589" s="56"/>
      <c r="JH589" s="56"/>
      <c r="JI589" s="56"/>
      <c r="JJ589" s="56"/>
      <c r="JK589" s="56"/>
      <c r="JL589" s="56"/>
      <c r="JM589" s="56"/>
      <c r="JN589" s="56"/>
      <c r="JO589" s="56"/>
      <c r="JP589" s="56"/>
      <c r="JQ589" s="56"/>
      <c r="JR589" s="56"/>
      <c r="JS589" s="56"/>
      <c r="JT589" s="56"/>
      <c r="JU589" s="56"/>
      <c r="JV589" s="56"/>
      <c r="JW589" s="56"/>
      <c r="JX589" s="56"/>
      <c r="JY589" s="56"/>
      <c r="JZ589" s="56"/>
      <c r="KA589" s="56"/>
      <c r="KB589" s="56"/>
      <c r="KC589" s="56"/>
      <c r="KD589" s="56"/>
      <c r="KE589" s="56"/>
      <c r="KF589" s="56"/>
      <c r="KG589" s="56"/>
      <c r="KH589" s="56"/>
      <c r="KI589" s="56"/>
      <c r="KJ589" s="56"/>
      <c r="KK589" s="56"/>
      <c r="KL589" s="56"/>
      <c r="KM589" s="56"/>
      <c r="KN589" s="56"/>
      <c r="KO589" s="56"/>
      <c r="KP589" s="56"/>
      <c r="KQ589" s="56"/>
      <c r="KR589" s="56"/>
      <c r="KS589" s="56"/>
      <c r="KT589" s="56"/>
      <c r="KU589" s="56"/>
      <c r="KV589" s="56"/>
      <c r="KW589" s="56"/>
      <c r="KX589" s="56"/>
      <c r="KY589" s="56"/>
      <c r="KZ589" s="56"/>
      <c r="LA589" s="56"/>
      <c r="LB589" s="56"/>
      <c r="LC589" s="56"/>
      <c r="LD589" s="56"/>
      <c r="LE589" s="56"/>
      <c r="LF589" s="56"/>
      <c r="LG589" s="56"/>
      <c r="LH589" s="56"/>
      <c r="LI589" s="56"/>
      <c r="LJ589" s="56"/>
      <c r="LK589" s="56"/>
      <c r="LL589" s="56"/>
      <c r="LM589" s="56"/>
      <c r="LN589" s="56"/>
      <c r="LO589" s="56"/>
      <c r="LP589" s="56"/>
      <c r="LQ589" s="56"/>
      <c r="LR589" s="56"/>
      <c r="LS589" s="56"/>
      <c r="LT589" s="56"/>
      <c r="LU589" s="56"/>
      <c r="LV589" s="56"/>
      <c r="LW589" s="56"/>
      <c r="LX589" s="56"/>
      <c r="LY589" s="56"/>
      <c r="LZ589" s="56"/>
      <c r="MA589" s="56"/>
      <c r="MB589" s="56"/>
      <c r="MC589" s="56"/>
      <c r="MD589" s="56"/>
      <c r="ME589" s="56"/>
      <c r="MF589" s="56"/>
      <c r="MG589" s="56"/>
      <c r="MH589" s="56"/>
      <c r="MI589" s="56"/>
      <c r="MJ589" s="56"/>
      <c r="MK589" s="56"/>
      <c r="ML589" s="56"/>
      <c r="MM589" s="56"/>
      <c r="MN589" s="56"/>
      <c r="MO589" s="56"/>
      <c r="MP589" s="56"/>
      <c r="MQ589" s="56"/>
      <c r="MR589" s="56"/>
      <c r="MS589" s="56"/>
      <c r="MT589" s="56"/>
      <c r="MU589" s="56"/>
      <c r="MV589" s="56"/>
      <c r="MW589" s="56"/>
      <c r="MX589" s="56"/>
      <c r="MY589" s="56"/>
      <c r="MZ589" s="56"/>
      <c r="NA589" s="56"/>
      <c r="NB589" s="56"/>
      <c r="NC589" s="56"/>
      <c r="ND589" s="56"/>
      <c r="NE589" s="56"/>
      <c r="NF589" s="56"/>
      <c r="NG589" s="57"/>
      <c r="NH589" s="57"/>
      <c r="NI589" s="57"/>
      <c r="NJ589" s="56"/>
      <c r="NK589" s="55"/>
      <c r="NL589" s="55"/>
      <c r="NM589" s="55"/>
      <c r="NN589" s="55"/>
      <c r="NO589" s="55"/>
      <c r="NP589" s="55"/>
      <c r="NQ589" s="55"/>
      <c r="NR589" s="55"/>
      <c r="NS589" s="55"/>
      <c r="NT589" s="55"/>
      <c r="NU589" s="55"/>
      <c r="NV589" s="56"/>
    </row>
    <row r="590" spans="1:386" s="48" customFormat="1" x14ac:dyDescent="0.2">
      <c r="A590" s="54"/>
      <c r="B590" s="55"/>
      <c r="C590" s="55"/>
      <c r="D590" s="236"/>
      <c r="E590" s="222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  <c r="AA590" s="56"/>
      <c r="AB590" s="56"/>
      <c r="AC590" s="56"/>
      <c r="AD590" s="56"/>
      <c r="AE590" s="56"/>
      <c r="AF590" s="56"/>
      <c r="AG590" s="56"/>
      <c r="AH590" s="56"/>
      <c r="AI590" s="56"/>
      <c r="AJ590" s="56"/>
      <c r="AK590" s="56"/>
      <c r="AL590" s="56"/>
      <c r="AM590" s="56"/>
      <c r="AN590" s="56"/>
      <c r="AO590" s="56"/>
      <c r="AP590" s="56"/>
      <c r="AQ590" s="56"/>
      <c r="AR590" s="56"/>
      <c r="AS590" s="56"/>
      <c r="AT590" s="56"/>
      <c r="AU590" s="56"/>
      <c r="AV590" s="56"/>
      <c r="AW590" s="56"/>
      <c r="AX590" s="56"/>
      <c r="AY590" s="56"/>
      <c r="AZ590" s="56"/>
      <c r="BA590" s="56"/>
      <c r="BB590" s="56"/>
      <c r="BC590" s="56"/>
      <c r="BD590" s="56"/>
      <c r="BE590" s="56"/>
      <c r="BF590" s="56"/>
      <c r="BG590" s="56"/>
      <c r="BH590" s="56"/>
      <c r="BI590" s="56"/>
      <c r="BJ590" s="56"/>
      <c r="BK590" s="56"/>
      <c r="BL590" s="56"/>
      <c r="BM590" s="56"/>
      <c r="BN590" s="56"/>
      <c r="BO590" s="56"/>
      <c r="BP590" s="56"/>
      <c r="BQ590" s="56"/>
      <c r="BR590" s="56"/>
      <c r="BS590" s="56"/>
      <c r="BT590" s="56"/>
      <c r="BU590" s="56"/>
      <c r="BV590" s="56"/>
      <c r="BW590" s="56"/>
      <c r="BX590" s="56"/>
      <c r="BY590" s="56"/>
      <c r="BZ590" s="56"/>
      <c r="CA590" s="56"/>
      <c r="CB590" s="56"/>
      <c r="CC590" s="56"/>
      <c r="CD590" s="56"/>
      <c r="CE590" s="56"/>
      <c r="CF590" s="56"/>
      <c r="CG590" s="56"/>
      <c r="CH590" s="56"/>
      <c r="CI590" s="56"/>
      <c r="CJ590" s="56"/>
      <c r="CK590" s="56"/>
      <c r="CL590" s="56"/>
      <c r="CM590" s="56"/>
      <c r="CN590" s="56"/>
      <c r="CO590" s="56"/>
      <c r="CP590" s="56"/>
      <c r="CQ590" s="56"/>
      <c r="CR590" s="56"/>
      <c r="CS590" s="56"/>
      <c r="CT590" s="56"/>
      <c r="CU590" s="56"/>
      <c r="CV590" s="56"/>
      <c r="CW590" s="56"/>
      <c r="CX590" s="56"/>
      <c r="CY590" s="56"/>
      <c r="CZ590" s="56"/>
      <c r="DA590" s="56"/>
      <c r="DB590" s="56"/>
      <c r="DC590" s="56"/>
      <c r="DD590" s="56"/>
      <c r="DE590" s="56"/>
      <c r="DF590" s="56"/>
      <c r="DG590" s="56"/>
      <c r="DH590" s="56"/>
      <c r="DI590" s="56"/>
      <c r="DJ590" s="56"/>
      <c r="DK590" s="56"/>
      <c r="DL590" s="56"/>
      <c r="DM590" s="56"/>
      <c r="DN590" s="56"/>
      <c r="DO590" s="56"/>
      <c r="DP590" s="56"/>
      <c r="DQ590" s="56"/>
      <c r="DR590" s="56"/>
      <c r="DS590" s="56"/>
      <c r="DT590" s="56"/>
      <c r="DU590" s="56"/>
      <c r="DV590" s="56"/>
      <c r="DW590" s="56"/>
      <c r="DX590" s="56"/>
      <c r="DY590" s="56"/>
      <c r="DZ590" s="56"/>
      <c r="EA590" s="56"/>
      <c r="EB590" s="56"/>
      <c r="EC590" s="56"/>
      <c r="ED590" s="56"/>
      <c r="EE590" s="56"/>
      <c r="EF590" s="56"/>
      <c r="EG590" s="56"/>
      <c r="EH590" s="56"/>
      <c r="EI590" s="56"/>
      <c r="EJ590" s="56"/>
      <c r="EK590" s="56"/>
      <c r="EL590" s="56"/>
      <c r="EM590" s="56"/>
      <c r="EN590" s="56"/>
      <c r="EO590" s="56"/>
      <c r="EP590" s="56"/>
      <c r="EQ590" s="56"/>
      <c r="ER590" s="56"/>
      <c r="ES590" s="56"/>
      <c r="ET590" s="56"/>
      <c r="EU590" s="56"/>
      <c r="EV590" s="56"/>
      <c r="EW590" s="56"/>
      <c r="EX590" s="56"/>
      <c r="EY590" s="56"/>
      <c r="EZ590" s="56"/>
      <c r="FA590" s="56"/>
      <c r="FB590" s="56"/>
      <c r="FC590" s="56"/>
      <c r="FD590" s="56"/>
      <c r="FE590" s="56"/>
      <c r="FF590" s="56"/>
      <c r="FG590" s="56"/>
      <c r="FH590" s="56"/>
      <c r="FI590" s="56"/>
      <c r="FJ590" s="56"/>
      <c r="FK590" s="56"/>
      <c r="FL590" s="56"/>
      <c r="FM590" s="56"/>
      <c r="FN590" s="56"/>
      <c r="FO590" s="56"/>
      <c r="FP590" s="56"/>
      <c r="FQ590" s="56"/>
      <c r="FR590" s="56"/>
      <c r="FS590" s="56"/>
      <c r="FT590" s="56"/>
      <c r="FU590" s="56"/>
      <c r="FV590" s="56"/>
      <c r="FW590" s="56"/>
      <c r="FX590" s="56"/>
      <c r="FY590" s="56"/>
      <c r="FZ590" s="56"/>
      <c r="GA590" s="56"/>
      <c r="GB590" s="56"/>
      <c r="GC590" s="56"/>
      <c r="GD590" s="56"/>
      <c r="GE590" s="56"/>
      <c r="GF590" s="56"/>
      <c r="GG590" s="56"/>
      <c r="GH590" s="56"/>
      <c r="GI590" s="56"/>
      <c r="GJ590" s="56"/>
      <c r="GK590" s="56"/>
      <c r="GL590" s="56"/>
      <c r="GM590" s="56"/>
      <c r="GN590" s="56"/>
      <c r="GO590" s="56"/>
      <c r="GP590" s="56"/>
      <c r="GQ590" s="56"/>
      <c r="GR590" s="56"/>
      <c r="GS590" s="56"/>
      <c r="GT590" s="56"/>
      <c r="GU590" s="56"/>
      <c r="GV590" s="56"/>
      <c r="GW590" s="56"/>
      <c r="GX590" s="56"/>
      <c r="GY590" s="56"/>
      <c r="GZ590" s="56"/>
      <c r="HA590" s="56"/>
      <c r="HB590" s="56"/>
      <c r="HC590" s="56"/>
      <c r="HD590" s="56"/>
      <c r="HE590" s="56"/>
      <c r="HF590" s="56"/>
      <c r="HG590" s="56"/>
      <c r="HH590" s="56"/>
      <c r="HI590" s="56"/>
      <c r="HJ590" s="56"/>
      <c r="HK590" s="56"/>
      <c r="HL590" s="56"/>
      <c r="HM590" s="56"/>
      <c r="HN590" s="56"/>
      <c r="HO590" s="56"/>
      <c r="HP590" s="56"/>
      <c r="HQ590" s="56"/>
      <c r="HR590" s="56"/>
      <c r="HS590" s="56"/>
      <c r="HT590" s="56"/>
      <c r="HU590" s="56"/>
      <c r="HV590" s="56"/>
      <c r="HW590" s="56"/>
      <c r="HX590" s="56"/>
      <c r="HY590" s="56"/>
      <c r="HZ590" s="56"/>
      <c r="IA590" s="56"/>
      <c r="IB590" s="56"/>
      <c r="IC590" s="56"/>
      <c r="ID590" s="56"/>
      <c r="IE590" s="56"/>
      <c r="IF590" s="56"/>
      <c r="IG590" s="56"/>
      <c r="IH590" s="56"/>
      <c r="II590" s="56"/>
      <c r="IJ590" s="56"/>
      <c r="IK590" s="56"/>
      <c r="IL590" s="56"/>
      <c r="IM590" s="56"/>
      <c r="IN590" s="56"/>
      <c r="IO590" s="56"/>
      <c r="IP590" s="56"/>
      <c r="IQ590" s="56"/>
      <c r="IR590" s="56"/>
      <c r="IS590" s="56"/>
      <c r="IT590" s="56"/>
      <c r="IU590" s="56"/>
      <c r="IV590" s="56"/>
      <c r="IW590" s="56"/>
      <c r="IX590" s="56"/>
      <c r="IY590" s="56"/>
      <c r="IZ590" s="56"/>
      <c r="JA590" s="56"/>
      <c r="JB590" s="56"/>
      <c r="JC590" s="56"/>
      <c r="JD590" s="56"/>
      <c r="JE590" s="56"/>
      <c r="JF590" s="56"/>
      <c r="JG590" s="56"/>
      <c r="JH590" s="56"/>
      <c r="JI590" s="56"/>
      <c r="JJ590" s="56"/>
      <c r="JK590" s="56"/>
      <c r="JL590" s="56"/>
      <c r="JM590" s="56"/>
      <c r="JN590" s="56"/>
      <c r="JO590" s="56"/>
      <c r="JP590" s="56"/>
      <c r="JQ590" s="56"/>
      <c r="JR590" s="56"/>
      <c r="JS590" s="56"/>
      <c r="JT590" s="56"/>
      <c r="JU590" s="56"/>
      <c r="JV590" s="56"/>
      <c r="JW590" s="56"/>
      <c r="JX590" s="56"/>
      <c r="JY590" s="56"/>
      <c r="JZ590" s="56"/>
      <c r="KA590" s="56"/>
      <c r="KB590" s="56"/>
      <c r="KC590" s="56"/>
      <c r="KD590" s="56"/>
      <c r="KE590" s="56"/>
      <c r="KF590" s="56"/>
      <c r="KG590" s="56"/>
      <c r="KH590" s="56"/>
      <c r="KI590" s="56"/>
      <c r="KJ590" s="56"/>
      <c r="KK590" s="56"/>
      <c r="KL590" s="56"/>
      <c r="KM590" s="56"/>
      <c r="KN590" s="56"/>
      <c r="KO590" s="56"/>
      <c r="KP590" s="56"/>
      <c r="KQ590" s="56"/>
      <c r="KR590" s="56"/>
      <c r="KS590" s="56"/>
      <c r="KT590" s="56"/>
      <c r="KU590" s="56"/>
      <c r="KV590" s="56"/>
      <c r="KW590" s="56"/>
      <c r="KX590" s="56"/>
      <c r="KY590" s="56"/>
      <c r="KZ590" s="56"/>
      <c r="LA590" s="56"/>
      <c r="LB590" s="56"/>
      <c r="LC590" s="56"/>
      <c r="LD590" s="56"/>
      <c r="LE590" s="56"/>
      <c r="LF590" s="56"/>
      <c r="LG590" s="56"/>
      <c r="LH590" s="56"/>
      <c r="LI590" s="56"/>
      <c r="LJ590" s="56"/>
      <c r="LK590" s="56"/>
      <c r="LL590" s="56"/>
      <c r="LM590" s="56"/>
      <c r="LN590" s="56"/>
      <c r="LO590" s="56"/>
      <c r="LP590" s="56"/>
      <c r="LQ590" s="56"/>
      <c r="LR590" s="56"/>
      <c r="LS590" s="56"/>
      <c r="LT590" s="56"/>
      <c r="LU590" s="56"/>
      <c r="LV590" s="56"/>
      <c r="LW590" s="56"/>
      <c r="LX590" s="56"/>
      <c r="LY590" s="56"/>
      <c r="LZ590" s="56"/>
      <c r="MA590" s="56"/>
      <c r="MB590" s="56"/>
      <c r="MC590" s="56"/>
      <c r="MD590" s="56"/>
      <c r="ME590" s="56"/>
      <c r="MF590" s="56"/>
      <c r="MG590" s="56"/>
      <c r="MH590" s="56"/>
      <c r="MI590" s="56"/>
      <c r="MJ590" s="56"/>
      <c r="MK590" s="56"/>
      <c r="ML590" s="56"/>
      <c r="MM590" s="56"/>
      <c r="MN590" s="56"/>
      <c r="MO590" s="56"/>
      <c r="MP590" s="56"/>
      <c r="MQ590" s="56"/>
      <c r="MR590" s="56"/>
      <c r="MS590" s="56"/>
      <c r="MT590" s="56"/>
      <c r="MU590" s="56"/>
      <c r="MV590" s="56"/>
      <c r="MW590" s="56"/>
      <c r="MX590" s="56"/>
      <c r="MY590" s="56"/>
      <c r="MZ590" s="56"/>
      <c r="NA590" s="56"/>
      <c r="NB590" s="56"/>
      <c r="NC590" s="56"/>
      <c r="ND590" s="56"/>
      <c r="NE590" s="56"/>
      <c r="NF590" s="56"/>
      <c r="NG590" s="57"/>
      <c r="NH590" s="57"/>
      <c r="NI590" s="57"/>
      <c r="NJ590" s="56"/>
      <c r="NK590" s="55"/>
      <c r="NL590" s="55"/>
      <c r="NM590" s="55"/>
      <c r="NN590" s="55"/>
      <c r="NO590" s="55"/>
      <c r="NP590" s="55"/>
      <c r="NQ590" s="55"/>
      <c r="NR590" s="55"/>
      <c r="NS590" s="55"/>
      <c r="NT590" s="55"/>
      <c r="NU590" s="55"/>
      <c r="NV590" s="56"/>
    </row>
    <row r="591" spans="1:386" s="48" customFormat="1" x14ac:dyDescent="0.2">
      <c r="A591" s="54"/>
      <c r="B591" s="55"/>
      <c r="C591" s="55"/>
      <c r="D591" s="236"/>
      <c r="E591" s="222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  <c r="AA591" s="56"/>
      <c r="AB591" s="56"/>
      <c r="AC591" s="56"/>
      <c r="AD591" s="56"/>
      <c r="AE591" s="56"/>
      <c r="AF591" s="56"/>
      <c r="AG591" s="56"/>
      <c r="AH591" s="56"/>
      <c r="AI591" s="56"/>
      <c r="AJ591" s="56"/>
      <c r="AK591" s="56"/>
      <c r="AL591" s="56"/>
      <c r="AM591" s="56"/>
      <c r="AN591" s="56"/>
      <c r="AO591" s="56"/>
      <c r="AP591" s="56"/>
      <c r="AQ591" s="56"/>
      <c r="AR591" s="56"/>
      <c r="AS591" s="56"/>
      <c r="AT591" s="56"/>
      <c r="AU591" s="56"/>
      <c r="AV591" s="56"/>
      <c r="AW591" s="56"/>
      <c r="AX591" s="56"/>
      <c r="AY591" s="56"/>
      <c r="AZ591" s="56"/>
      <c r="BA591" s="56"/>
      <c r="BB591" s="56"/>
      <c r="BC591" s="56"/>
      <c r="BD591" s="56"/>
      <c r="BE591" s="56"/>
      <c r="BF591" s="56"/>
      <c r="BG591" s="56"/>
      <c r="BH591" s="56"/>
      <c r="BI591" s="56"/>
      <c r="BJ591" s="56"/>
      <c r="BK591" s="56"/>
      <c r="BL591" s="56"/>
      <c r="BM591" s="56"/>
      <c r="BN591" s="56"/>
      <c r="BO591" s="56"/>
      <c r="BP591" s="56"/>
      <c r="BQ591" s="56"/>
      <c r="BR591" s="56"/>
      <c r="BS591" s="56"/>
      <c r="BT591" s="56"/>
      <c r="BU591" s="56"/>
      <c r="BV591" s="56"/>
      <c r="BW591" s="56"/>
      <c r="BX591" s="56"/>
      <c r="BY591" s="56"/>
      <c r="BZ591" s="56"/>
      <c r="CA591" s="56"/>
      <c r="CB591" s="56"/>
      <c r="CC591" s="56"/>
      <c r="CD591" s="56"/>
      <c r="CE591" s="56"/>
      <c r="CF591" s="56"/>
      <c r="CG591" s="56"/>
      <c r="CH591" s="56"/>
      <c r="CI591" s="56"/>
      <c r="CJ591" s="56"/>
      <c r="CK591" s="56"/>
      <c r="CL591" s="56"/>
      <c r="CM591" s="56"/>
      <c r="CN591" s="56"/>
      <c r="CO591" s="56"/>
      <c r="CP591" s="56"/>
      <c r="CQ591" s="56"/>
      <c r="CR591" s="56"/>
      <c r="CS591" s="56"/>
      <c r="CT591" s="56"/>
      <c r="CU591" s="56"/>
      <c r="CV591" s="56"/>
      <c r="CW591" s="56"/>
      <c r="CX591" s="56"/>
      <c r="CY591" s="56"/>
      <c r="CZ591" s="56"/>
      <c r="DA591" s="56"/>
      <c r="DB591" s="56"/>
      <c r="DC591" s="56"/>
      <c r="DD591" s="56"/>
      <c r="DE591" s="56"/>
      <c r="DF591" s="56"/>
      <c r="DG591" s="56"/>
      <c r="DH591" s="56"/>
      <c r="DI591" s="56"/>
      <c r="DJ591" s="56"/>
      <c r="DK591" s="56"/>
      <c r="DL591" s="56"/>
      <c r="DM591" s="56"/>
      <c r="DN591" s="56"/>
      <c r="DO591" s="56"/>
      <c r="DP591" s="56"/>
      <c r="DQ591" s="56"/>
      <c r="DR591" s="56"/>
      <c r="DS591" s="56"/>
      <c r="DT591" s="56"/>
      <c r="DU591" s="56"/>
      <c r="DV591" s="56"/>
      <c r="DW591" s="56"/>
      <c r="DX591" s="56"/>
      <c r="DY591" s="56"/>
      <c r="DZ591" s="56"/>
      <c r="EA591" s="56"/>
      <c r="EB591" s="56"/>
      <c r="EC591" s="56"/>
      <c r="ED591" s="56"/>
      <c r="EE591" s="56"/>
      <c r="EF591" s="56"/>
      <c r="EG591" s="56"/>
      <c r="EH591" s="56"/>
      <c r="EI591" s="56"/>
      <c r="EJ591" s="56"/>
      <c r="EK591" s="56"/>
      <c r="EL591" s="56"/>
      <c r="EM591" s="56"/>
      <c r="EN591" s="56"/>
      <c r="EO591" s="56"/>
      <c r="EP591" s="56"/>
      <c r="EQ591" s="56"/>
      <c r="ER591" s="56"/>
      <c r="ES591" s="56"/>
      <c r="ET591" s="56"/>
      <c r="EU591" s="56"/>
      <c r="EV591" s="56"/>
      <c r="EW591" s="56"/>
      <c r="EX591" s="56"/>
      <c r="EY591" s="56"/>
      <c r="EZ591" s="56"/>
      <c r="FA591" s="56"/>
      <c r="FB591" s="56"/>
      <c r="FC591" s="56"/>
      <c r="FD591" s="56"/>
      <c r="FE591" s="56"/>
      <c r="FF591" s="56"/>
      <c r="FG591" s="56"/>
      <c r="FH591" s="56"/>
      <c r="FI591" s="56"/>
      <c r="FJ591" s="56"/>
      <c r="FK591" s="56"/>
      <c r="FL591" s="56"/>
      <c r="FM591" s="56"/>
      <c r="FN591" s="56"/>
      <c r="FO591" s="56"/>
      <c r="FP591" s="56"/>
      <c r="FQ591" s="56"/>
      <c r="FR591" s="56"/>
      <c r="FS591" s="56"/>
      <c r="FT591" s="56"/>
      <c r="FU591" s="56"/>
      <c r="FV591" s="56"/>
      <c r="FW591" s="56"/>
      <c r="FX591" s="56"/>
      <c r="FY591" s="56"/>
      <c r="FZ591" s="56"/>
      <c r="GA591" s="56"/>
      <c r="GB591" s="56"/>
      <c r="GC591" s="56"/>
      <c r="GD591" s="56"/>
      <c r="GE591" s="56"/>
      <c r="GF591" s="56"/>
      <c r="GG591" s="56"/>
      <c r="GH591" s="56"/>
      <c r="GI591" s="56"/>
      <c r="GJ591" s="56"/>
      <c r="GK591" s="56"/>
      <c r="GL591" s="56"/>
      <c r="GM591" s="56"/>
      <c r="GN591" s="56"/>
      <c r="GO591" s="56"/>
      <c r="GP591" s="56"/>
      <c r="GQ591" s="56"/>
      <c r="GR591" s="56"/>
      <c r="GS591" s="56"/>
      <c r="GT591" s="56"/>
      <c r="GU591" s="56"/>
      <c r="GV591" s="56"/>
      <c r="GW591" s="56"/>
      <c r="GX591" s="56"/>
      <c r="GY591" s="56"/>
      <c r="GZ591" s="56"/>
      <c r="HA591" s="56"/>
      <c r="HB591" s="56"/>
      <c r="HC591" s="56"/>
      <c r="HD591" s="56"/>
      <c r="HE591" s="56"/>
      <c r="HF591" s="56"/>
      <c r="HG591" s="56"/>
      <c r="HH591" s="56"/>
      <c r="HI591" s="56"/>
      <c r="HJ591" s="56"/>
      <c r="HK591" s="56"/>
      <c r="HL591" s="56"/>
      <c r="HM591" s="56"/>
      <c r="HN591" s="56"/>
      <c r="HO591" s="56"/>
      <c r="HP591" s="56"/>
      <c r="HQ591" s="56"/>
      <c r="HR591" s="56"/>
      <c r="HS591" s="56"/>
      <c r="HT591" s="56"/>
      <c r="HU591" s="56"/>
      <c r="HV591" s="56"/>
      <c r="HW591" s="56"/>
      <c r="HX591" s="56"/>
      <c r="HY591" s="56"/>
      <c r="HZ591" s="56"/>
      <c r="IA591" s="56"/>
      <c r="IB591" s="56"/>
      <c r="IC591" s="56"/>
      <c r="ID591" s="56"/>
      <c r="IE591" s="56"/>
      <c r="IF591" s="56"/>
      <c r="IG591" s="56"/>
      <c r="IH591" s="56"/>
      <c r="II591" s="56"/>
      <c r="IJ591" s="56"/>
      <c r="IK591" s="56"/>
      <c r="IL591" s="56"/>
      <c r="IM591" s="56"/>
      <c r="IN591" s="56"/>
      <c r="IO591" s="56"/>
      <c r="IP591" s="56"/>
      <c r="IQ591" s="56"/>
      <c r="IR591" s="56"/>
      <c r="IS591" s="56"/>
      <c r="IT591" s="56"/>
      <c r="IU591" s="56"/>
      <c r="IV591" s="56"/>
      <c r="IW591" s="56"/>
      <c r="IX591" s="56"/>
      <c r="IY591" s="56"/>
      <c r="IZ591" s="56"/>
      <c r="JA591" s="56"/>
      <c r="JB591" s="56"/>
      <c r="JC591" s="56"/>
      <c r="JD591" s="56"/>
      <c r="JE591" s="56"/>
      <c r="JF591" s="56"/>
      <c r="JG591" s="56"/>
      <c r="JH591" s="56"/>
      <c r="JI591" s="56"/>
      <c r="JJ591" s="56"/>
      <c r="JK591" s="56"/>
      <c r="JL591" s="56"/>
      <c r="JM591" s="56"/>
      <c r="JN591" s="56"/>
      <c r="JO591" s="56"/>
      <c r="JP591" s="56"/>
      <c r="JQ591" s="56"/>
      <c r="JR591" s="56"/>
      <c r="JS591" s="56"/>
      <c r="JT591" s="56"/>
      <c r="JU591" s="56"/>
      <c r="JV591" s="56"/>
      <c r="JW591" s="56"/>
      <c r="JX591" s="56"/>
      <c r="JY591" s="56"/>
      <c r="JZ591" s="56"/>
      <c r="KA591" s="56"/>
      <c r="KB591" s="56"/>
      <c r="KC591" s="56"/>
      <c r="KD591" s="56"/>
      <c r="KE591" s="56"/>
      <c r="KF591" s="56"/>
      <c r="KG591" s="56"/>
      <c r="KH591" s="56"/>
      <c r="KI591" s="56"/>
      <c r="KJ591" s="56"/>
      <c r="KK591" s="56"/>
      <c r="KL591" s="56"/>
      <c r="KM591" s="56"/>
      <c r="KN591" s="56"/>
      <c r="KO591" s="56"/>
      <c r="KP591" s="56"/>
      <c r="KQ591" s="56"/>
      <c r="KR591" s="56"/>
      <c r="KS591" s="56"/>
      <c r="KT591" s="56"/>
      <c r="KU591" s="56"/>
      <c r="KV591" s="56"/>
      <c r="KW591" s="56"/>
      <c r="KX591" s="56"/>
      <c r="KY591" s="56"/>
      <c r="KZ591" s="56"/>
      <c r="LA591" s="56"/>
      <c r="LB591" s="56"/>
      <c r="LC591" s="56"/>
      <c r="LD591" s="56"/>
      <c r="LE591" s="56"/>
      <c r="LF591" s="56"/>
      <c r="LG591" s="56"/>
      <c r="LH591" s="56"/>
      <c r="LI591" s="56"/>
      <c r="LJ591" s="56"/>
      <c r="LK591" s="56"/>
      <c r="LL591" s="56"/>
      <c r="LM591" s="56"/>
      <c r="LN591" s="56"/>
      <c r="LO591" s="56"/>
      <c r="LP591" s="56"/>
      <c r="LQ591" s="56"/>
      <c r="LR591" s="56"/>
      <c r="LS591" s="56"/>
      <c r="LT591" s="56"/>
      <c r="LU591" s="56"/>
      <c r="LV591" s="56"/>
      <c r="LW591" s="56"/>
      <c r="LX591" s="56"/>
      <c r="LY591" s="56"/>
      <c r="LZ591" s="56"/>
      <c r="MA591" s="56"/>
      <c r="MB591" s="56"/>
      <c r="MC591" s="56"/>
      <c r="MD591" s="56"/>
      <c r="ME591" s="56"/>
      <c r="MF591" s="56"/>
      <c r="MG591" s="56"/>
      <c r="MH591" s="56"/>
      <c r="MI591" s="56"/>
      <c r="MJ591" s="56"/>
      <c r="MK591" s="56"/>
      <c r="ML591" s="56"/>
      <c r="MM591" s="56"/>
      <c r="MN591" s="56"/>
      <c r="MO591" s="56"/>
      <c r="MP591" s="56"/>
      <c r="MQ591" s="56"/>
      <c r="MR591" s="56"/>
      <c r="MS591" s="56"/>
      <c r="MT591" s="56"/>
      <c r="MU591" s="56"/>
      <c r="MV591" s="56"/>
      <c r="MW591" s="56"/>
      <c r="MX591" s="56"/>
      <c r="MY591" s="56"/>
      <c r="MZ591" s="56"/>
      <c r="NA591" s="56"/>
      <c r="NB591" s="56"/>
      <c r="NC591" s="56"/>
      <c r="ND591" s="56"/>
      <c r="NE591" s="56"/>
      <c r="NF591" s="56"/>
      <c r="NG591" s="57"/>
      <c r="NH591" s="57"/>
      <c r="NI591" s="57"/>
      <c r="NJ591" s="56"/>
      <c r="NK591" s="55"/>
      <c r="NL591" s="55"/>
      <c r="NM591" s="55"/>
      <c r="NN591" s="55"/>
      <c r="NO591" s="55"/>
      <c r="NP591" s="55"/>
      <c r="NQ591" s="55"/>
      <c r="NR591" s="55"/>
      <c r="NS591" s="55"/>
      <c r="NT591" s="55"/>
      <c r="NU591" s="55"/>
      <c r="NV591" s="56"/>
    </row>
    <row r="592" spans="1:386" s="48" customFormat="1" x14ac:dyDescent="0.2">
      <c r="A592" s="54"/>
      <c r="B592" s="55"/>
      <c r="C592" s="55"/>
      <c r="D592" s="236"/>
      <c r="E592" s="222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  <c r="AA592" s="56"/>
      <c r="AB592" s="56"/>
      <c r="AC592" s="56"/>
      <c r="AD592" s="56"/>
      <c r="AE592" s="56"/>
      <c r="AF592" s="56"/>
      <c r="AG592" s="56"/>
      <c r="AH592" s="56"/>
      <c r="AI592" s="56"/>
      <c r="AJ592" s="56"/>
      <c r="AK592" s="56"/>
      <c r="AL592" s="56"/>
      <c r="AM592" s="56"/>
      <c r="AN592" s="56"/>
      <c r="AO592" s="56"/>
      <c r="AP592" s="56"/>
      <c r="AQ592" s="56"/>
      <c r="AR592" s="56"/>
      <c r="AS592" s="56"/>
      <c r="AT592" s="56"/>
      <c r="AU592" s="56"/>
      <c r="AV592" s="56"/>
      <c r="AW592" s="56"/>
      <c r="AX592" s="56"/>
      <c r="AY592" s="56"/>
      <c r="AZ592" s="56"/>
      <c r="BA592" s="56"/>
      <c r="BB592" s="56"/>
      <c r="BC592" s="56"/>
      <c r="BD592" s="56"/>
      <c r="BE592" s="56"/>
      <c r="BF592" s="56"/>
      <c r="BG592" s="56"/>
      <c r="BH592" s="56"/>
      <c r="BI592" s="56"/>
      <c r="BJ592" s="56"/>
      <c r="BK592" s="56"/>
      <c r="BL592" s="56"/>
      <c r="BM592" s="56"/>
      <c r="BN592" s="56"/>
      <c r="BO592" s="56"/>
      <c r="BP592" s="56"/>
      <c r="BQ592" s="56"/>
      <c r="BR592" s="56"/>
      <c r="BS592" s="56"/>
      <c r="BT592" s="56"/>
      <c r="BU592" s="56"/>
      <c r="BV592" s="56"/>
      <c r="BW592" s="56"/>
      <c r="BX592" s="56"/>
      <c r="BY592" s="56"/>
      <c r="BZ592" s="56"/>
      <c r="CA592" s="56"/>
      <c r="CB592" s="56"/>
      <c r="CC592" s="56"/>
      <c r="CD592" s="56"/>
      <c r="CE592" s="56"/>
      <c r="CF592" s="56"/>
      <c r="CG592" s="56"/>
      <c r="CH592" s="56"/>
      <c r="CI592" s="56"/>
      <c r="CJ592" s="56"/>
      <c r="CK592" s="56"/>
      <c r="CL592" s="56"/>
      <c r="CM592" s="56"/>
      <c r="CN592" s="56"/>
      <c r="CO592" s="56"/>
      <c r="CP592" s="56"/>
      <c r="CQ592" s="56"/>
      <c r="CR592" s="56"/>
      <c r="CS592" s="56"/>
      <c r="CT592" s="56"/>
      <c r="CU592" s="56"/>
      <c r="CV592" s="56"/>
      <c r="CW592" s="56"/>
      <c r="CX592" s="56"/>
      <c r="CY592" s="56"/>
      <c r="CZ592" s="56"/>
      <c r="DA592" s="56"/>
      <c r="DB592" s="56"/>
      <c r="DC592" s="56"/>
      <c r="DD592" s="56"/>
      <c r="DE592" s="56"/>
      <c r="DF592" s="56"/>
      <c r="DG592" s="56"/>
      <c r="DH592" s="56"/>
      <c r="DI592" s="56"/>
      <c r="DJ592" s="56"/>
      <c r="DK592" s="56"/>
      <c r="DL592" s="56"/>
      <c r="DM592" s="56"/>
      <c r="DN592" s="56"/>
      <c r="DO592" s="56"/>
      <c r="DP592" s="56"/>
      <c r="DQ592" s="56"/>
      <c r="DR592" s="56"/>
      <c r="DS592" s="56"/>
      <c r="DT592" s="56"/>
      <c r="DU592" s="56"/>
      <c r="DV592" s="56"/>
      <c r="DW592" s="56"/>
      <c r="DX592" s="56"/>
      <c r="DY592" s="56"/>
      <c r="DZ592" s="56"/>
      <c r="EA592" s="56"/>
      <c r="EB592" s="56"/>
      <c r="EC592" s="56"/>
      <c r="ED592" s="56"/>
      <c r="EE592" s="56"/>
      <c r="EF592" s="56"/>
      <c r="EG592" s="56"/>
      <c r="EH592" s="56"/>
      <c r="EI592" s="56"/>
      <c r="EJ592" s="56"/>
      <c r="EK592" s="56"/>
      <c r="EL592" s="56"/>
      <c r="EM592" s="56"/>
      <c r="EN592" s="56"/>
      <c r="EO592" s="56"/>
      <c r="EP592" s="56"/>
      <c r="EQ592" s="56"/>
      <c r="ER592" s="56"/>
      <c r="ES592" s="56"/>
      <c r="ET592" s="56"/>
      <c r="EU592" s="56"/>
      <c r="EV592" s="56"/>
      <c r="EW592" s="56"/>
      <c r="EX592" s="56"/>
      <c r="EY592" s="56"/>
      <c r="EZ592" s="56"/>
      <c r="FA592" s="56"/>
      <c r="FB592" s="56"/>
      <c r="FC592" s="56"/>
      <c r="FD592" s="56"/>
      <c r="FE592" s="56"/>
      <c r="FF592" s="56"/>
      <c r="FG592" s="56"/>
      <c r="FH592" s="56"/>
      <c r="FI592" s="56"/>
      <c r="FJ592" s="56"/>
      <c r="FK592" s="56"/>
      <c r="FL592" s="56"/>
      <c r="FM592" s="56"/>
      <c r="FN592" s="56"/>
      <c r="FO592" s="56"/>
      <c r="FP592" s="56"/>
      <c r="FQ592" s="56"/>
      <c r="FR592" s="56"/>
      <c r="FS592" s="56"/>
      <c r="FT592" s="56"/>
      <c r="FU592" s="56"/>
      <c r="FV592" s="56"/>
      <c r="FW592" s="56"/>
      <c r="FX592" s="56"/>
      <c r="FY592" s="56"/>
      <c r="FZ592" s="56"/>
      <c r="GA592" s="56"/>
      <c r="GB592" s="56"/>
      <c r="GC592" s="56"/>
      <c r="GD592" s="56"/>
      <c r="GE592" s="56"/>
      <c r="GF592" s="56"/>
      <c r="GG592" s="56"/>
      <c r="GH592" s="56"/>
      <c r="GI592" s="56"/>
      <c r="GJ592" s="56"/>
      <c r="GK592" s="56"/>
      <c r="GL592" s="56"/>
      <c r="GM592" s="56"/>
      <c r="GN592" s="56"/>
      <c r="GO592" s="56"/>
      <c r="GP592" s="56"/>
      <c r="GQ592" s="56"/>
      <c r="GR592" s="56"/>
      <c r="GS592" s="56"/>
      <c r="GT592" s="56"/>
      <c r="GU592" s="56"/>
      <c r="GV592" s="56"/>
      <c r="GW592" s="56"/>
      <c r="GX592" s="56"/>
      <c r="GY592" s="56"/>
      <c r="GZ592" s="56"/>
      <c r="HA592" s="56"/>
      <c r="HB592" s="56"/>
      <c r="HC592" s="56"/>
      <c r="HD592" s="56"/>
      <c r="HE592" s="56"/>
      <c r="HF592" s="56"/>
      <c r="HG592" s="56"/>
      <c r="HH592" s="56"/>
      <c r="HI592" s="56"/>
      <c r="HJ592" s="56"/>
      <c r="HK592" s="56"/>
      <c r="HL592" s="56"/>
      <c r="HM592" s="56"/>
      <c r="HN592" s="56"/>
      <c r="HO592" s="56"/>
      <c r="HP592" s="56"/>
      <c r="HQ592" s="56"/>
      <c r="HR592" s="56"/>
      <c r="HS592" s="56"/>
      <c r="HT592" s="56"/>
      <c r="HU592" s="56"/>
      <c r="HV592" s="56"/>
      <c r="HW592" s="56"/>
      <c r="HX592" s="56"/>
      <c r="HY592" s="56"/>
      <c r="HZ592" s="56"/>
      <c r="IA592" s="56"/>
      <c r="IB592" s="56"/>
      <c r="IC592" s="56"/>
      <c r="ID592" s="56"/>
      <c r="IE592" s="56"/>
      <c r="IF592" s="56"/>
      <c r="IG592" s="56"/>
      <c r="IH592" s="56"/>
      <c r="II592" s="56"/>
      <c r="IJ592" s="56"/>
      <c r="IK592" s="56"/>
      <c r="IL592" s="56"/>
      <c r="IM592" s="56"/>
      <c r="IN592" s="56"/>
      <c r="IO592" s="56"/>
      <c r="IP592" s="56"/>
      <c r="IQ592" s="56"/>
      <c r="IR592" s="56"/>
      <c r="IS592" s="56"/>
      <c r="IT592" s="56"/>
      <c r="IU592" s="56"/>
      <c r="IV592" s="56"/>
      <c r="IW592" s="56"/>
      <c r="IX592" s="56"/>
      <c r="IY592" s="56"/>
      <c r="IZ592" s="56"/>
      <c r="JA592" s="56"/>
      <c r="JB592" s="56"/>
      <c r="JC592" s="56"/>
      <c r="JD592" s="56"/>
      <c r="JE592" s="56"/>
      <c r="JF592" s="56"/>
      <c r="JG592" s="56"/>
      <c r="JH592" s="56"/>
      <c r="JI592" s="56"/>
      <c r="JJ592" s="56"/>
      <c r="JK592" s="56"/>
      <c r="JL592" s="56"/>
      <c r="JM592" s="56"/>
      <c r="JN592" s="56"/>
      <c r="JO592" s="56"/>
      <c r="JP592" s="56"/>
      <c r="JQ592" s="56"/>
      <c r="JR592" s="56"/>
      <c r="JS592" s="56"/>
      <c r="JT592" s="56"/>
      <c r="JU592" s="56"/>
      <c r="JV592" s="56"/>
      <c r="JW592" s="56"/>
      <c r="JX592" s="56"/>
      <c r="JY592" s="56"/>
      <c r="JZ592" s="56"/>
      <c r="KA592" s="56"/>
      <c r="KB592" s="56"/>
      <c r="KC592" s="56"/>
      <c r="KD592" s="56"/>
      <c r="KE592" s="56"/>
      <c r="KF592" s="56"/>
      <c r="KG592" s="56"/>
      <c r="KH592" s="56"/>
      <c r="KI592" s="56"/>
      <c r="KJ592" s="56"/>
      <c r="KK592" s="56"/>
      <c r="KL592" s="56"/>
      <c r="KM592" s="56"/>
      <c r="KN592" s="56"/>
      <c r="KO592" s="56"/>
      <c r="KP592" s="56"/>
      <c r="KQ592" s="56"/>
      <c r="KR592" s="56"/>
      <c r="KS592" s="56"/>
      <c r="KT592" s="56"/>
      <c r="KU592" s="56"/>
      <c r="KV592" s="56"/>
      <c r="KW592" s="56"/>
      <c r="KX592" s="56"/>
      <c r="KY592" s="56"/>
      <c r="KZ592" s="56"/>
      <c r="LA592" s="56"/>
      <c r="LB592" s="56"/>
      <c r="LC592" s="56"/>
      <c r="LD592" s="56"/>
      <c r="LE592" s="56"/>
      <c r="LF592" s="56"/>
      <c r="LG592" s="56"/>
      <c r="LH592" s="56"/>
      <c r="LI592" s="56"/>
      <c r="LJ592" s="56"/>
      <c r="LK592" s="56"/>
      <c r="LL592" s="56"/>
      <c r="LM592" s="56"/>
      <c r="LN592" s="56"/>
      <c r="LO592" s="56"/>
      <c r="LP592" s="56"/>
      <c r="LQ592" s="56"/>
      <c r="LR592" s="56"/>
      <c r="LS592" s="56"/>
      <c r="LT592" s="56"/>
      <c r="LU592" s="56"/>
      <c r="LV592" s="56"/>
      <c r="LW592" s="56"/>
      <c r="LX592" s="56"/>
      <c r="LY592" s="56"/>
      <c r="LZ592" s="56"/>
      <c r="MA592" s="56"/>
      <c r="MB592" s="56"/>
      <c r="MC592" s="56"/>
      <c r="MD592" s="56"/>
      <c r="ME592" s="56"/>
      <c r="MF592" s="56"/>
      <c r="MG592" s="56"/>
      <c r="MH592" s="56"/>
      <c r="MI592" s="56"/>
      <c r="MJ592" s="56"/>
      <c r="MK592" s="56"/>
      <c r="ML592" s="56"/>
      <c r="MM592" s="56"/>
      <c r="MN592" s="56"/>
      <c r="MO592" s="56"/>
      <c r="MP592" s="56"/>
      <c r="MQ592" s="56"/>
      <c r="MR592" s="56"/>
      <c r="MS592" s="56"/>
      <c r="MT592" s="56"/>
      <c r="MU592" s="56"/>
      <c r="MV592" s="56"/>
      <c r="MW592" s="56"/>
      <c r="MX592" s="56"/>
      <c r="MY592" s="56"/>
      <c r="MZ592" s="56"/>
      <c r="NA592" s="56"/>
      <c r="NB592" s="56"/>
      <c r="NC592" s="56"/>
      <c r="ND592" s="56"/>
      <c r="NE592" s="56"/>
      <c r="NF592" s="56"/>
      <c r="NG592" s="57"/>
      <c r="NH592" s="57"/>
      <c r="NI592" s="57"/>
      <c r="NJ592" s="56"/>
      <c r="NK592" s="55"/>
      <c r="NL592" s="55"/>
      <c r="NM592" s="55"/>
      <c r="NN592" s="55"/>
      <c r="NO592" s="55"/>
      <c r="NP592" s="55"/>
      <c r="NQ592" s="55"/>
      <c r="NR592" s="55"/>
      <c r="NS592" s="55"/>
      <c r="NT592" s="55"/>
      <c r="NU592" s="55"/>
      <c r="NV592" s="56"/>
    </row>
    <row r="593" spans="1:386" s="48" customFormat="1" x14ac:dyDescent="0.2">
      <c r="A593" s="54"/>
      <c r="B593" s="55"/>
      <c r="C593" s="55"/>
      <c r="D593" s="236"/>
      <c r="E593" s="222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  <c r="AA593" s="56"/>
      <c r="AB593" s="56"/>
      <c r="AC593" s="56"/>
      <c r="AD593" s="56"/>
      <c r="AE593" s="56"/>
      <c r="AF593" s="56"/>
      <c r="AG593" s="56"/>
      <c r="AH593" s="56"/>
      <c r="AI593" s="56"/>
      <c r="AJ593" s="56"/>
      <c r="AK593" s="56"/>
      <c r="AL593" s="56"/>
      <c r="AM593" s="56"/>
      <c r="AN593" s="56"/>
      <c r="AO593" s="56"/>
      <c r="AP593" s="56"/>
      <c r="AQ593" s="56"/>
      <c r="AR593" s="56"/>
      <c r="AS593" s="56"/>
      <c r="AT593" s="56"/>
      <c r="AU593" s="56"/>
      <c r="AV593" s="56"/>
      <c r="AW593" s="56"/>
      <c r="AX593" s="56"/>
      <c r="AY593" s="56"/>
      <c r="AZ593" s="56"/>
      <c r="BA593" s="56"/>
      <c r="BB593" s="56"/>
      <c r="BC593" s="56"/>
      <c r="BD593" s="56"/>
      <c r="BE593" s="56"/>
      <c r="BF593" s="56"/>
      <c r="BG593" s="56"/>
      <c r="BH593" s="56"/>
      <c r="BI593" s="56"/>
      <c r="BJ593" s="56"/>
      <c r="BK593" s="56"/>
      <c r="BL593" s="56"/>
      <c r="BM593" s="56"/>
      <c r="BN593" s="56"/>
      <c r="BO593" s="56"/>
      <c r="BP593" s="56"/>
      <c r="BQ593" s="56"/>
      <c r="BR593" s="56"/>
      <c r="BS593" s="56"/>
      <c r="BT593" s="56"/>
      <c r="BU593" s="56"/>
      <c r="BV593" s="56"/>
      <c r="BW593" s="56"/>
      <c r="BX593" s="56"/>
      <c r="BY593" s="56"/>
      <c r="BZ593" s="56"/>
      <c r="CA593" s="56"/>
      <c r="CB593" s="56"/>
      <c r="CC593" s="56"/>
      <c r="CD593" s="56"/>
      <c r="CE593" s="56"/>
      <c r="CF593" s="56"/>
      <c r="CG593" s="56"/>
      <c r="CH593" s="56"/>
      <c r="CI593" s="56"/>
      <c r="CJ593" s="56"/>
      <c r="CK593" s="56"/>
      <c r="CL593" s="56"/>
      <c r="CM593" s="56"/>
      <c r="CN593" s="56"/>
      <c r="CO593" s="56"/>
      <c r="CP593" s="56"/>
      <c r="CQ593" s="56"/>
      <c r="CR593" s="56"/>
      <c r="CS593" s="56"/>
      <c r="CT593" s="56"/>
      <c r="CU593" s="56"/>
      <c r="CV593" s="56"/>
      <c r="CW593" s="56"/>
      <c r="CX593" s="56"/>
      <c r="CY593" s="56"/>
      <c r="CZ593" s="56"/>
      <c r="DA593" s="56"/>
      <c r="DB593" s="56"/>
      <c r="DC593" s="56"/>
      <c r="DD593" s="56"/>
      <c r="DE593" s="56"/>
      <c r="DF593" s="56"/>
      <c r="DG593" s="56"/>
      <c r="DH593" s="56"/>
      <c r="DI593" s="56"/>
      <c r="DJ593" s="56"/>
      <c r="DK593" s="56"/>
      <c r="DL593" s="56"/>
      <c r="DM593" s="56"/>
      <c r="DN593" s="56"/>
      <c r="DO593" s="56"/>
      <c r="DP593" s="56"/>
      <c r="DQ593" s="56"/>
      <c r="DR593" s="56"/>
      <c r="DS593" s="56"/>
      <c r="DT593" s="56"/>
      <c r="DU593" s="56"/>
      <c r="DV593" s="56"/>
      <c r="DW593" s="56"/>
      <c r="DX593" s="56"/>
      <c r="DY593" s="56"/>
      <c r="DZ593" s="56"/>
      <c r="EA593" s="56"/>
      <c r="EB593" s="56"/>
      <c r="EC593" s="56"/>
      <c r="ED593" s="56"/>
      <c r="EE593" s="56"/>
      <c r="EF593" s="56"/>
      <c r="EG593" s="56"/>
      <c r="EH593" s="56"/>
      <c r="EI593" s="56"/>
      <c r="EJ593" s="56"/>
      <c r="EK593" s="56"/>
      <c r="EL593" s="56"/>
      <c r="EM593" s="56"/>
      <c r="EN593" s="56"/>
      <c r="EO593" s="56"/>
      <c r="EP593" s="56"/>
      <c r="EQ593" s="56"/>
      <c r="ER593" s="56"/>
      <c r="ES593" s="56"/>
      <c r="ET593" s="56"/>
      <c r="EU593" s="56"/>
      <c r="EV593" s="56"/>
      <c r="EW593" s="56"/>
      <c r="EX593" s="56"/>
      <c r="EY593" s="56"/>
      <c r="EZ593" s="56"/>
      <c r="FA593" s="56"/>
      <c r="FB593" s="56"/>
      <c r="FC593" s="56"/>
      <c r="FD593" s="56"/>
      <c r="FE593" s="56"/>
      <c r="FF593" s="56"/>
      <c r="FG593" s="56"/>
      <c r="FH593" s="56"/>
      <c r="FI593" s="56"/>
      <c r="FJ593" s="56"/>
      <c r="FK593" s="56"/>
      <c r="FL593" s="56"/>
      <c r="FM593" s="56"/>
      <c r="FN593" s="56"/>
      <c r="FO593" s="56"/>
      <c r="FP593" s="56"/>
      <c r="FQ593" s="56"/>
      <c r="FR593" s="56"/>
      <c r="FS593" s="56"/>
      <c r="FT593" s="56"/>
      <c r="FU593" s="56"/>
      <c r="FV593" s="56"/>
      <c r="FW593" s="56"/>
      <c r="FX593" s="56"/>
      <c r="FY593" s="56"/>
      <c r="FZ593" s="56"/>
      <c r="GA593" s="56"/>
      <c r="GB593" s="56"/>
      <c r="GC593" s="56"/>
      <c r="GD593" s="56"/>
      <c r="GE593" s="56"/>
      <c r="GF593" s="56"/>
      <c r="GG593" s="56"/>
      <c r="GH593" s="56"/>
      <c r="GI593" s="56"/>
      <c r="GJ593" s="56"/>
      <c r="GK593" s="56"/>
      <c r="GL593" s="56"/>
      <c r="GM593" s="56"/>
      <c r="GN593" s="56"/>
      <c r="GO593" s="56"/>
      <c r="GP593" s="56"/>
      <c r="GQ593" s="56"/>
      <c r="GR593" s="56"/>
      <c r="GS593" s="56"/>
      <c r="GT593" s="56"/>
      <c r="GU593" s="56"/>
      <c r="GV593" s="56"/>
      <c r="GW593" s="56"/>
      <c r="GX593" s="56"/>
      <c r="GY593" s="56"/>
      <c r="GZ593" s="56"/>
      <c r="HA593" s="56"/>
      <c r="HB593" s="56"/>
      <c r="HC593" s="56"/>
      <c r="HD593" s="56"/>
      <c r="HE593" s="56"/>
      <c r="HF593" s="56"/>
      <c r="HG593" s="56"/>
      <c r="HH593" s="56"/>
      <c r="HI593" s="56"/>
      <c r="HJ593" s="56"/>
      <c r="HK593" s="56"/>
      <c r="HL593" s="56"/>
      <c r="HM593" s="56"/>
      <c r="HN593" s="56"/>
      <c r="HO593" s="56"/>
      <c r="HP593" s="56"/>
      <c r="HQ593" s="56"/>
      <c r="HR593" s="56"/>
      <c r="HS593" s="56"/>
      <c r="HT593" s="56"/>
      <c r="HU593" s="56"/>
      <c r="HV593" s="56"/>
      <c r="HW593" s="56"/>
      <c r="HX593" s="56"/>
      <c r="HY593" s="56"/>
      <c r="HZ593" s="56"/>
      <c r="IA593" s="56"/>
      <c r="IB593" s="56"/>
      <c r="IC593" s="56"/>
      <c r="ID593" s="56"/>
      <c r="IE593" s="56"/>
      <c r="IF593" s="56"/>
      <c r="IG593" s="56"/>
      <c r="IH593" s="56"/>
      <c r="II593" s="56"/>
      <c r="IJ593" s="56"/>
      <c r="IK593" s="56"/>
      <c r="IL593" s="56"/>
      <c r="IM593" s="56"/>
      <c r="IN593" s="56"/>
      <c r="IO593" s="56"/>
      <c r="IP593" s="56"/>
      <c r="IQ593" s="56"/>
      <c r="IR593" s="56"/>
      <c r="IS593" s="56"/>
      <c r="IT593" s="56"/>
      <c r="IU593" s="56"/>
      <c r="IV593" s="56"/>
      <c r="IW593" s="56"/>
      <c r="IX593" s="56"/>
      <c r="IY593" s="56"/>
      <c r="IZ593" s="56"/>
      <c r="JA593" s="56"/>
      <c r="JB593" s="56"/>
      <c r="JC593" s="56"/>
      <c r="JD593" s="56"/>
      <c r="JE593" s="56"/>
      <c r="JF593" s="56"/>
      <c r="JG593" s="56"/>
      <c r="JH593" s="56"/>
      <c r="JI593" s="56"/>
      <c r="JJ593" s="56"/>
      <c r="JK593" s="56"/>
      <c r="JL593" s="56"/>
      <c r="JM593" s="56"/>
      <c r="JN593" s="56"/>
      <c r="JO593" s="56"/>
      <c r="JP593" s="56"/>
      <c r="JQ593" s="56"/>
      <c r="JR593" s="56"/>
      <c r="JS593" s="56"/>
      <c r="JT593" s="56"/>
      <c r="JU593" s="56"/>
      <c r="JV593" s="56"/>
      <c r="JW593" s="56"/>
      <c r="JX593" s="56"/>
      <c r="JY593" s="56"/>
      <c r="JZ593" s="56"/>
      <c r="KA593" s="56"/>
      <c r="KB593" s="56"/>
      <c r="KC593" s="56"/>
      <c r="KD593" s="56"/>
      <c r="KE593" s="56"/>
      <c r="KF593" s="56"/>
      <c r="KG593" s="56"/>
      <c r="KH593" s="56"/>
      <c r="KI593" s="56"/>
      <c r="KJ593" s="56"/>
      <c r="KK593" s="56"/>
      <c r="KL593" s="56"/>
      <c r="KM593" s="56"/>
      <c r="KN593" s="56"/>
      <c r="KO593" s="56"/>
      <c r="KP593" s="56"/>
      <c r="KQ593" s="56"/>
      <c r="KR593" s="56"/>
      <c r="KS593" s="56"/>
      <c r="KT593" s="56"/>
      <c r="KU593" s="56"/>
      <c r="KV593" s="56"/>
      <c r="KW593" s="56"/>
      <c r="KX593" s="56"/>
      <c r="KY593" s="56"/>
      <c r="KZ593" s="56"/>
      <c r="LA593" s="56"/>
      <c r="LB593" s="56"/>
      <c r="LC593" s="56"/>
      <c r="LD593" s="56"/>
      <c r="LE593" s="56"/>
      <c r="LF593" s="56"/>
      <c r="LG593" s="56"/>
      <c r="LH593" s="56"/>
      <c r="LI593" s="56"/>
      <c r="LJ593" s="56"/>
      <c r="LK593" s="56"/>
      <c r="LL593" s="56"/>
      <c r="LM593" s="56"/>
      <c r="LN593" s="56"/>
      <c r="LO593" s="56"/>
      <c r="LP593" s="56"/>
      <c r="LQ593" s="56"/>
      <c r="LR593" s="56"/>
      <c r="LS593" s="56"/>
      <c r="LT593" s="56"/>
      <c r="LU593" s="56"/>
      <c r="LV593" s="56"/>
      <c r="LW593" s="56"/>
      <c r="LX593" s="56"/>
      <c r="LY593" s="56"/>
      <c r="LZ593" s="56"/>
      <c r="MA593" s="56"/>
      <c r="MB593" s="56"/>
      <c r="MC593" s="56"/>
      <c r="MD593" s="56"/>
      <c r="ME593" s="56"/>
      <c r="MF593" s="56"/>
      <c r="MG593" s="56"/>
      <c r="MH593" s="56"/>
      <c r="MI593" s="56"/>
      <c r="MJ593" s="56"/>
      <c r="MK593" s="56"/>
      <c r="ML593" s="56"/>
      <c r="MM593" s="56"/>
      <c r="MN593" s="56"/>
      <c r="MO593" s="56"/>
      <c r="MP593" s="56"/>
      <c r="MQ593" s="56"/>
      <c r="MR593" s="56"/>
      <c r="MS593" s="56"/>
      <c r="MT593" s="56"/>
      <c r="MU593" s="56"/>
      <c r="MV593" s="56"/>
      <c r="MW593" s="56"/>
      <c r="MX593" s="56"/>
      <c r="MY593" s="56"/>
      <c r="MZ593" s="56"/>
      <c r="NA593" s="56"/>
      <c r="NB593" s="56"/>
      <c r="NC593" s="56"/>
      <c r="ND593" s="56"/>
      <c r="NE593" s="56"/>
      <c r="NF593" s="56"/>
      <c r="NG593" s="57"/>
      <c r="NH593" s="57"/>
      <c r="NI593" s="57"/>
      <c r="NJ593" s="56"/>
      <c r="NK593" s="55"/>
      <c r="NL593" s="55"/>
      <c r="NM593" s="55"/>
      <c r="NN593" s="55"/>
      <c r="NO593" s="55"/>
      <c r="NP593" s="55"/>
      <c r="NQ593" s="55"/>
      <c r="NR593" s="55"/>
      <c r="NS593" s="55"/>
      <c r="NT593" s="55"/>
      <c r="NU593" s="55"/>
      <c r="NV593" s="56"/>
    </row>
    <row r="594" spans="1:386" s="48" customFormat="1" x14ac:dyDescent="0.2">
      <c r="A594" s="54"/>
      <c r="B594" s="55"/>
      <c r="C594" s="55"/>
      <c r="D594" s="236"/>
      <c r="E594" s="222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  <c r="AA594" s="56"/>
      <c r="AB594" s="56"/>
      <c r="AC594" s="56"/>
      <c r="AD594" s="56"/>
      <c r="AE594" s="56"/>
      <c r="AF594" s="56"/>
      <c r="AG594" s="56"/>
      <c r="AH594" s="56"/>
      <c r="AI594" s="56"/>
      <c r="AJ594" s="56"/>
      <c r="AK594" s="56"/>
      <c r="AL594" s="56"/>
      <c r="AM594" s="56"/>
      <c r="AN594" s="56"/>
      <c r="AO594" s="56"/>
      <c r="AP594" s="56"/>
      <c r="AQ594" s="56"/>
      <c r="AR594" s="56"/>
      <c r="AS594" s="56"/>
      <c r="AT594" s="56"/>
      <c r="AU594" s="56"/>
      <c r="AV594" s="56"/>
      <c r="AW594" s="56"/>
      <c r="AX594" s="56"/>
      <c r="AY594" s="56"/>
      <c r="AZ594" s="56"/>
      <c r="BA594" s="56"/>
      <c r="BB594" s="56"/>
      <c r="BC594" s="56"/>
      <c r="BD594" s="56"/>
      <c r="BE594" s="56"/>
      <c r="BF594" s="56"/>
      <c r="BG594" s="56"/>
      <c r="BH594" s="56"/>
      <c r="BI594" s="56"/>
      <c r="BJ594" s="56"/>
      <c r="BK594" s="56"/>
      <c r="BL594" s="56"/>
      <c r="BM594" s="56"/>
      <c r="BN594" s="56"/>
      <c r="BO594" s="56"/>
      <c r="BP594" s="56"/>
      <c r="BQ594" s="56"/>
      <c r="BR594" s="56"/>
      <c r="BS594" s="56"/>
      <c r="BT594" s="56"/>
      <c r="BU594" s="56"/>
      <c r="BV594" s="56"/>
      <c r="BW594" s="56"/>
      <c r="BX594" s="56"/>
      <c r="BY594" s="56"/>
      <c r="BZ594" s="56"/>
      <c r="CA594" s="56"/>
      <c r="CB594" s="56"/>
      <c r="CC594" s="56"/>
      <c r="CD594" s="56"/>
      <c r="CE594" s="56"/>
      <c r="CF594" s="56"/>
      <c r="CG594" s="56"/>
      <c r="CH594" s="56"/>
      <c r="CI594" s="56"/>
      <c r="CJ594" s="56"/>
      <c r="CK594" s="56"/>
      <c r="CL594" s="56"/>
      <c r="CM594" s="56"/>
      <c r="CN594" s="56"/>
      <c r="CO594" s="56"/>
      <c r="CP594" s="56"/>
      <c r="CQ594" s="56"/>
      <c r="CR594" s="56"/>
      <c r="CS594" s="56"/>
      <c r="CT594" s="56"/>
      <c r="CU594" s="56"/>
      <c r="CV594" s="56"/>
      <c r="CW594" s="56"/>
      <c r="CX594" s="56"/>
      <c r="CY594" s="56"/>
      <c r="CZ594" s="56"/>
      <c r="DA594" s="56"/>
      <c r="DB594" s="56"/>
      <c r="DC594" s="56"/>
      <c r="DD594" s="56"/>
      <c r="DE594" s="56"/>
      <c r="DF594" s="56"/>
      <c r="DG594" s="56"/>
      <c r="DH594" s="56"/>
      <c r="DI594" s="56"/>
      <c r="DJ594" s="56"/>
      <c r="DK594" s="56"/>
      <c r="DL594" s="56"/>
      <c r="DM594" s="56"/>
      <c r="DN594" s="56"/>
      <c r="DO594" s="56"/>
      <c r="DP594" s="56"/>
      <c r="DQ594" s="56"/>
      <c r="DR594" s="56"/>
      <c r="DS594" s="56"/>
      <c r="DT594" s="56"/>
      <c r="DU594" s="56"/>
      <c r="DV594" s="56"/>
      <c r="DW594" s="56"/>
      <c r="DX594" s="56"/>
      <c r="DY594" s="56"/>
      <c r="DZ594" s="56"/>
      <c r="EA594" s="56"/>
      <c r="EB594" s="56"/>
      <c r="EC594" s="56"/>
      <c r="ED594" s="56"/>
      <c r="EE594" s="56"/>
      <c r="EF594" s="56"/>
      <c r="EG594" s="56"/>
      <c r="EH594" s="56"/>
      <c r="EI594" s="56"/>
      <c r="EJ594" s="56"/>
      <c r="EK594" s="56"/>
      <c r="EL594" s="56"/>
      <c r="EM594" s="56"/>
      <c r="EN594" s="56"/>
      <c r="EO594" s="56"/>
      <c r="EP594" s="56"/>
      <c r="EQ594" s="56"/>
      <c r="ER594" s="56"/>
      <c r="ES594" s="56"/>
      <c r="ET594" s="56"/>
      <c r="EU594" s="56"/>
      <c r="EV594" s="56"/>
      <c r="EW594" s="56"/>
      <c r="EX594" s="56"/>
      <c r="EY594" s="56"/>
      <c r="EZ594" s="56"/>
      <c r="FA594" s="56"/>
      <c r="FB594" s="56"/>
      <c r="FC594" s="56"/>
      <c r="FD594" s="56"/>
      <c r="FE594" s="56"/>
      <c r="FF594" s="56"/>
      <c r="FG594" s="56"/>
      <c r="FH594" s="56"/>
      <c r="FI594" s="56"/>
      <c r="FJ594" s="56"/>
      <c r="FK594" s="56"/>
      <c r="FL594" s="56"/>
      <c r="FM594" s="56"/>
      <c r="FN594" s="56"/>
      <c r="FO594" s="56"/>
      <c r="FP594" s="56"/>
      <c r="FQ594" s="56"/>
      <c r="FR594" s="56"/>
      <c r="FS594" s="56"/>
      <c r="FT594" s="56"/>
      <c r="FU594" s="56"/>
      <c r="FV594" s="56"/>
      <c r="FW594" s="56"/>
      <c r="FX594" s="56"/>
      <c r="FY594" s="56"/>
      <c r="FZ594" s="56"/>
      <c r="GA594" s="56"/>
      <c r="GB594" s="56"/>
      <c r="GC594" s="56"/>
      <c r="GD594" s="56"/>
      <c r="GE594" s="56"/>
      <c r="GF594" s="56"/>
      <c r="GG594" s="56"/>
      <c r="GH594" s="56"/>
      <c r="GI594" s="56"/>
      <c r="GJ594" s="56"/>
      <c r="GK594" s="56"/>
      <c r="GL594" s="56"/>
      <c r="GM594" s="56"/>
      <c r="GN594" s="56"/>
      <c r="GO594" s="56"/>
      <c r="GP594" s="56"/>
      <c r="GQ594" s="56"/>
      <c r="GR594" s="56"/>
      <c r="GS594" s="56"/>
      <c r="GT594" s="56"/>
      <c r="GU594" s="56"/>
      <c r="GV594" s="56"/>
      <c r="GW594" s="56"/>
      <c r="GX594" s="56"/>
      <c r="GY594" s="56"/>
      <c r="GZ594" s="56"/>
      <c r="HA594" s="56"/>
      <c r="HB594" s="56"/>
      <c r="HC594" s="56"/>
      <c r="HD594" s="56"/>
      <c r="HE594" s="56"/>
      <c r="HF594" s="56"/>
      <c r="HG594" s="56"/>
      <c r="HH594" s="56"/>
      <c r="HI594" s="56"/>
      <c r="HJ594" s="56"/>
      <c r="HK594" s="56"/>
      <c r="HL594" s="56"/>
      <c r="HM594" s="56"/>
      <c r="HN594" s="56"/>
      <c r="HO594" s="56"/>
      <c r="HP594" s="56"/>
      <c r="HQ594" s="56"/>
      <c r="HR594" s="56"/>
      <c r="HS594" s="56"/>
      <c r="HT594" s="56"/>
      <c r="HU594" s="56"/>
      <c r="HV594" s="56"/>
      <c r="HW594" s="56"/>
      <c r="HX594" s="56"/>
      <c r="HY594" s="56"/>
      <c r="HZ594" s="56"/>
      <c r="IA594" s="56"/>
      <c r="IB594" s="56"/>
      <c r="IC594" s="56"/>
      <c r="ID594" s="56"/>
      <c r="IE594" s="56"/>
      <c r="IF594" s="56"/>
      <c r="IG594" s="56"/>
      <c r="IH594" s="56"/>
      <c r="II594" s="56"/>
      <c r="IJ594" s="56"/>
      <c r="IK594" s="56"/>
      <c r="IL594" s="56"/>
      <c r="IM594" s="56"/>
      <c r="IN594" s="56"/>
      <c r="IO594" s="56"/>
      <c r="IP594" s="56"/>
      <c r="IQ594" s="56"/>
      <c r="IR594" s="56"/>
      <c r="IS594" s="56"/>
      <c r="IT594" s="56"/>
      <c r="IU594" s="56"/>
      <c r="IV594" s="56"/>
      <c r="IW594" s="56"/>
      <c r="IX594" s="56"/>
      <c r="IY594" s="56"/>
      <c r="IZ594" s="56"/>
      <c r="JA594" s="56"/>
      <c r="JB594" s="56"/>
      <c r="JC594" s="56"/>
      <c r="JD594" s="56"/>
      <c r="JE594" s="56"/>
      <c r="JF594" s="56"/>
      <c r="JG594" s="56"/>
      <c r="JH594" s="56"/>
      <c r="JI594" s="56"/>
      <c r="JJ594" s="56"/>
      <c r="JK594" s="56"/>
      <c r="JL594" s="56"/>
      <c r="JM594" s="56"/>
      <c r="JN594" s="56"/>
      <c r="JO594" s="56"/>
      <c r="JP594" s="56"/>
      <c r="JQ594" s="56"/>
      <c r="JR594" s="56"/>
      <c r="JS594" s="56"/>
      <c r="JT594" s="56"/>
      <c r="JU594" s="56"/>
      <c r="JV594" s="56"/>
      <c r="JW594" s="56"/>
      <c r="JX594" s="56"/>
      <c r="JY594" s="56"/>
      <c r="JZ594" s="56"/>
      <c r="KA594" s="56"/>
      <c r="KB594" s="56"/>
      <c r="KC594" s="56"/>
      <c r="KD594" s="56"/>
      <c r="KE594" s="56"/>
      <c r="KF594" s="56"/>
      <c r="KG594" s="56"/>
      <c r="KH594" s="56"/>
      <c r="KI594" s="56"/>
      <c r="KJ594" s="56"/>
      <c r="KK594" s="56"/>
      <c r="KL594" s="56"/>
      <c r="KM594" s="56"/>
      <c r="KN594" s="56"/>
      <c r="KO594" s="56"/>
      <c r="KP594" s="56"/>
      <c r="KQ594" s="56"/>
      <c r="KR594" s="56"/>
      <c r="KS594" s="56"/>
      <c r="KT594" s="56"/>
      <c r="KU594" s="56"/>
      <c r="KV594" s="56"/>
      <c r="KW594" s="56"/>
      <c r="KX594" s="56"/>
      <c r="KY594" s="56"/>
      <c r="KZ594" s="56"/>
      <c r="LA594" s="56"/>
      <c r="LB594" s="56"/>
      <c r="LC594" s="56"/>
      <c r="LD594" s="56"/>
      <c r="LE594" s="56"/>
      <c r="LF594" s="56"/>
      <c r="LG594" s="56"/>
      <c r="LH594" s="56"/>
      <c r="LI594" s="56"/>
      <c r="LJ594" s="56"/>
      <c r="LK594" s="56"/>
      <c r="LL594" s="56"/>
      <c r="LM594" s="56"/>
      <c r="LN594" s="56"/>
      <c r="LO594" s="56"/>
      <c r="LP594" s="56"/>
      <c r="LQ594" s="56"/>
      <c r="LR594" s="56"/>
      <c r="LS594" s="56"/>
      <c r="LT594" s="56"/>
      <c r="LU594" s="56"/>
      <c r="LV594" s="56"/>
      <c r="LW594" s="56"/>
      <c r="LX594" s="56"/>
      <c r="LY594" s="56"/>
      <c r="LZ594" s="56"/>
      <c r="MA594" s="56"/>
      <c r="MB594" s="56"/>
      <c r="MC594" s="56"/>
      <c r="MD594" s="56"/>
      <c r="ME594" s="56"/>
      <c r="MF594" s="56"/>
      <c r="MG594" s="56"/>
      <c r="MH594" s="56"/>
      <c r="MI594" s="56"/>
      <c r="MJ594" s="56"/>
      <c r="MK594" s="56"/>
      <c r="ML594" s="56"/>
      <c r="MM594" s="56"/>
      <c r="MN594" s="56"/>
      <c r="MO594" s="56"/>
      <c r="MP594" s="56"/>
      <c r="MQ594" s="56"/>
      <c r="MR594" s="56"/>
      <c r="MS594" s="56"/>
      <c r="MT594" s="56"/>
      <c r="MU594" s="56"/>
      <c r="MV594" s="56"/>
      <c r="MW594" s="56"/>
      <c r="MX594" s="56"/>
      <c r="MY594" s="56"/>
      <c r="MZ594" s="56"/>
      <c r="NA594" s="56"/>
      <c r="NB594" s="56"/>
      <c r="NC594" s="56"/>
      <c r="ND594" s="56"/>
      <c r="NE594" s="56"/>
      <c r="NF594" s="56"/>
      <c r="NG594" s="57"/>
      <c r="NH594" s="57"/>
      <c r="NI594" s="57"/>
      <c r="NJ594" s="56"/>
      <c r="NK594" s="55"/>
      <c r="NL594" s="55"/>
      <c r="NM594" s="55"/>
      <c r="NN594" s="55"/>
      <c r="NO594" s="55"/>
      <c r="NP594" s="55"/>
      <c r="NQ594" s="55"/>
      <c r="NR594" s="55"/>
      <c r="NS594" s="55"/>
      <c r="NT594" s="55"/>
      <c r="NU594" s="55"/>
      <c r="NV594" s="56"/>
    </row>
    <row r="595" spans="1:386" s="48" customFormat="1" x14ac:dyDescent="0.2">
      <c r="A595" s="54"/>
      <c r="B595" s="55"/>
      <c r="C595" s="55"/>
      <c r="D595" s="236"/>
      <c r="E595" s="222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  <c r="AA595" s="56"/>
      <c r="AB595" s="56"/>
      <c r="AC595" s="56"/>
      <c r="AD595" s="56"/>
      <c r="AE595" s="56"/>
      <c r="AF595" s="56"/>
      <c r="AG595" s="56"/>
      <c r="AH595" s="56"/>
      <c r="AI595" s="56"/>
      <c r="AJ595" s="56"/>
      <c r="AK595" s="56"/>
      <c r="AL595" s="56"/>
      <c r="AM595" s="56"/>
      <c r="AN595" s="56"/>
      <c r="AO595" s="56"/>
      <c r="AP595" s="56"/>
      <c r="AQ595" s="56"/>
      <c r="AR595" s="56"/>
      <c r="AS595" s="56"/>
      <c r="AT595" s="56"/>
      <c r="AU595" s="56"/>
      <c r="AV595" s="56"/>
      <c r="AW595" s="56"/>
      <c r="AX595" s="56"/>
      <c r="AY595" s="56"/>
      <c r="AZ595" s="56"/>
      <c r="BA595" s="56"/>
      <c r="BB595" s="56"/>
      <c r="BC595" s="56"/>
      <c r="BD595" s="56"/>
      <c r="BE595" s="56"/>
      <c r="BF595" s="56"/>
      <c r="BG595" s="56"/>
      <c r="BH595" s="56"/>
      <c r="BI595" s="56"/>
      <c r="BJ595" s="56"/>
      <c r="BK595" s="56"/>
      <c r="BL595" s="56"/>
      <c r="BM595" s="56"/>
      <c r="BN595" s="56"/>
      <c r="BO595" s="56"/>
      <c r="BP595" s="56"/>
      <c r="BQ595" s="56"/>
      <c r="BR595" s="56"/>
      <c r="BS595" s="56"/>
      <c r="BT595" s="56"/>
      <c r="BU595" s="56"/>
      <c r="BV595" s="56"/>
      <c r="BW595" s="56"/>
      <c r="BX595" s="56"/>
      <c r="BY595" s="56"/>
      <c r="BZ595" s="56"/>
      <c r="CA595" s="56"/>
      <c r="CB595" s="56"/>
      <c r="CC595" s="56"/>
      <c r="CD595" s="56"/>
      <c r="CE595" s="56"/>
      <c r="CF595" s="56"/>
      <c r="CG595" s="56"/>
      <c r="CH595" s="56"/>
      <c r="CI595" s="56"/>
      <c r="CJ595" s="56"/>
      <c r="CK595" s="56"/>
      <c r="CL595" s="56"/>
      <c r="CM595" s="56"/>
      <c r="CN595" s="56"/>
      <c r="CO595" s="56"/>
      <c r="CP595" s="56"/>
      <c r="CQ595" s="56"/>
      <c r="CR595" s="56"/>
      <c r="CS595" s="56"/>
      <c r="CT595" s="56"/>
      <c r="CU595" s="56"/>
      <c r="CV595" s="56"/>
      <c r="CW595" s="56"/>
      <c r="CX595" s="56"/>
      <c r="CY595" s="56"/>
      <c r="CZ595" s="56"/>
      <c r="DA595" s="56"/>
      <c r="DB595" s="56"/>
      <c r="DC595" s="56"/>
      <c r="DD595" s="56"/>
      <c r="DE595" s="56"/>
      <c r="DF595" s="56"/>
      <c r="DG595" s="56"/>
      <c r="DH595" s="56"/>
      <c r="DI595" s="56"/>
      <c r="DJ595" s="56"/>
      <c r="DK595" s="56"/>
      <c r="DL595" s="56"/>
      <c r="DM595" s="56"/>
      <c r="DN595" s="56"/>
      <c r="DO595" s="56"/>
      <c r="DP595" s="56"/>
      <c r="DQ595" s="56"/>
      <c r="DR595" s="56"/>
      <c r="DS595" s="56"/>
      <c r="DT595" s="56"/>
      <c r="DU595" s="56"/>
      <c r="DV595" s="56"/>
      <c r="DW595" s="56"/>
      <c r="DX595" s="56"/>
      <c r="DY595" s="56"/>
      <c r="DZ595" s="56"/>
      <c r="EA595" s="56"/>
      <c r="EB595" s="56"/>
      <c r="EC595" s="56"/>
      <c r="ED595" s="56"/>
      <c r="EE595" s="56"/>
      <c r="EF595" s="56"/>
      <c r="EG595" s="56"/>
      <c r="EH595" s="56"/>
      <c r="EI595" s="56"/>
      <c r="EJ595" s="56"/>
      <c r="EK595" s="56"/>
      <c r="EL595" s="56"/>
      <c r="EM595" s="56"/>
      <c r="EN595" s="56"/>
      <c r="EO595" s="56"/>
      <c r="EP595" s="56"/>
      <c r="EQ595" s="56"/>
      <c r="ER595" s="56"/>
      <c r="ES595" s="56"/>
      <c r="ET595" s="56"/>
      <c r="EU595" s="56"/>
      <c r="EV595" s="56"/>
      <c r="EW595" s="56"/>
      <c r="EX595" s="56"/>
      <c r="EY595" s="56"/>
      <c r="EZ595" s="56"/>
      <c r="FA595" s="56"/>
      <c r="FB595" s="56"/>
      <c r="FC595" s="56"/>
      <c r="FD595" s="56"/>
      <c r="FE595" s="56"/>
      <c r="FF595" s="56"/>
      <c r="FG595" s="56"/>
      <c r="FH595" s="56"/>
      <c r="FI595" s="56"/>
      <c r="FJ595" s="56"/>
      <c r="FK595" s="56"/>
      <c r="FL595" s="56"/>
      <c r="FM595" s="56"/>
      <c r="FN595" s="56"/>
      <c r="FO595" s="56"/>
      <c r="FP595" s="56"/>
      <c r="FQ595" s="56"/>
      <c r="FR595" s="56"/>
      <c r="FS595" s="56"/>
      <c r="FT595" s="56"/>
      <c r="FU595" s="56"/>
      <c r="FV595" s="56"/>
      <c r="FW595" s="56"/>
      <c r="FX595" s="56"/>
      <c r="FY595" s="56"/>
      <c r="FZ595" s="56"/>
      <c r="GA595" s="56"/>
      <c r="GB595" s="56"/>
      <c r="GC595" s="56"/>
      <c r="GD595" s="56"/>
      <c r="GE595" s="56"/>
      <c r="GF595" s="56"/>
      <c r="GG595" s="56"/>
      <c r="GH595" s="56"/>
      <c r="GI595" s="56"/>
      <c r="GJ595" s="56"/>
      <c r="GK595" s="56"/>
      <c r="GL595" s="56"/>
      <c r="GM595" s="56"/>
      <c r="GN595" s="56"/>
      <c r="GO595" s="56"/>
      <c r="GP595" s="56"/>
      <c r="GQ595" s="56"/>
      <c r="GR595" s="56"/>
      <c r="GS595" s="56"/>
      <c r="GT595" s="56"/>
      <c r="GU595" s="56"/>
      <c r="GV595" s="56"/>
      <c r="GW595" s="56"/>
      <c r="GX595" s="56"/>
      <c r="GY595" s="56"/>
      <c r="GZ595" s="56"/>
      <c r="HA595" s="56"/>
      <c r="HB595" s="56"/>
      <c r="HC595" s="56"/>
      <c r="HD595" s="56"/>
      <c r="HE595" s="56"/>
      <c r="HF595" s="56"/>
      <c r="HG595" s="56"/>
      <c r="HH595" s="56"/>
      <c r="HI595" s="56"/>
      <c r="HJ595" s="56"/>
      <c r="HK595" s="56"/>
      <c r="HL595" s="56"/>
      <c r="HM595" s="56"/>
      <c r="HN595" s="56"/>
      <c r="HO595" s="56"/>
      <c r="HP595" s="56"/>
      <c r="HQ595" s="56"/>
      <c r="HR595" s="56"/>
      <c r="HS595" s="56"/>
      <c r="HT595" s="56"/>
      <c r="HU595" s="56"/>
      <c r="HV595" s="56"/>
      <c r="HW595" s="56"/>
      <c r="HX595" s="56"/>
      <c r="HY595" s="56"/>
      <c r="HZ595" s="56"/>
      <c r="IA595" s="56"/>
      <c r="IB595" s="56"/>
      <c r="IC595" s="56"/>
      <c r="ID595" s="56"/>
      <c r="IE595" s="56"/>
      <c r="IF595" s="56"/>
      <c r="IG595" s="56"/>
      <c r="IH595" s="56"/>
      <c r="II595" s="56"/>
      <c r="IJ595" s="56"/>
      <c r="IK595" s="56"/>
      <c r="IL595" s="56"/>
      <c r="IM595" s="56"/>
      <c r="IN595" s="56"/>
      <c r="IO595" s="56"/>
      <c r="IP595" s="56"/>
      <c r="IQ595" s="56"/>
      <c r="IR595" s="56"/>
      <c r="IS595" s="56"/>
      <c r="IT595" s="56"/>
      <c r="IU595" s="56"/>
      <c r="IV595" s="56"/>
      <c r="IW595" s="56"/>
      <c r="IX595" s="56"/>
      <c r="IY595" s="56"/>
      <c r="IZ595" s="56"/>
      <c r="JA595" s="56"/>
      <c r="JB595" s="56"/>
      <c r="JC595" s="56"/>
      <c r="JD595" s="56"/>
      <c r="JE595" s="56"/>
      <c r="JF595" s="56"/>
      <c r="JG595" s="56"/>
      <c r="JH595" s="56"/>
      <c r="JI595" s="56"/>
      <c r="JJ595" s="56"/>
      <c r="JK595" s="56"/>
      <c r="JL595" s="56"/>
      <c r="JM595" s="56"/>
      <c r="JN595" s="56"/>
      <c r="JO595" s="56"/>
      <c r="JP595" s="56"/>
      <c r="JQ595" s="56"/>
      <c r="JR595" s="56"/>
      <c r="JS595" s="56"/>
      <c r="JT595" s="56"/>
      <c r="JU595" s="56"/>
      <c r="JV595" s="56"/>
      <c r="JW595" s="56"/>
      <c r="JX595" s="56"/>
      <c r="JY595" s="56"/>
      <c r="JZ595" s="56"/>
      <c r="KA595" s="56"/>
      <c r="KB595" s="56"/>
      <c r="KC595" s="56"/>
      <c r="KD595" s="56"/>
      <c r="KE595" s="56"/>
      <c r="KF595" s="56"/>
      <c r="KG595" s="56"/>
      <c r="KH595" s="56"/>
      <c r="KI595" s="56"/>
      <c r="KJ595" s="56"/>
      <c r="KK595" s="56"/>
      <c r="KL595" s="56"/>
      <c r="KM595" s="56"/>
      <c r="KN595" s="56"/>
      <c r="KO595" s="56"/>
      <c r="KP595" s="56"/>
      <c r="KQ595" s="56"/>
      <c r="KR595" s="56"/>
      <c r="KS595" s="56"/>
      <c r="KT595" s="56"/>
      <c r="KU595" s="56"/>
      <c r="KV595" s="56"/>
      <c r="KW595" s="56"/>
      <c r="KX595" s="56"/>
      <c r="KY595" s="56"/>
      <c r="KZ595" s="56"/>
      <c r="LA595" s="56"/>
      <c r="LB595" s="56"/>
      <c r="LC595" s="56"/>
      <c r="LD595" s="56"/>
      <c r="LE595" s="56"/>
      <c r="LF595" s="56"/>
      <c r="LG595" s="56"/>
      <c r="LH595" s="56"/>
      <c r="LI595" s="56"/>
      <c r="LJ595" s="56"/>
      <c r="LK595" s="56"/>
      <c r="LL595" s="56"/>
      <c r="LM595" s="56"/>
      <c r="LN595" s="56"/>
      <c r="LO595" s="56"/>
      <c r="LP595" s="56"/>
      <c r="LQ595" s="56"/>
      <c r="LR595" s="56"/>
      <c r="LS595" s="56"/>
      <c r="LT595" s="56"/>
      <c r="LU595" s="56"/>
      <c r="LV595" s="56"/>
      <c r="LW595" s="56"/>
      <c r="LX595" s="56"/>
      <c r="LY595" s="56"/>
      <c r="LZ595" s="56"/>
      <c r="MA595" s="56"/>
      <c r="MB595" s="56"/>
      <c r="MC595" s="56"/>
      <c r="MD595" s="56"/>
      <c r="ME595" s="56"/>
      <c r="MF595" s="56"/>
      <c r="MG595" s="56"/>
      <c r="MH595" s="56"/>
      <c r="MI595" s="56"/>
      <c r="MJ595" s="56"/>
      <c r="MK595" s="56"/>
      <c r="ML595" s="56"/>
      <c r="MM595" s="56"/>
      <c r="MN595" s="56"/>
      <c r="MO595" s="56"/>
      <c r="MP595" s="56"/>
      <c r="MQ595" s="56"/>
      <c r="MR595" s="56"/>
      <c r="MS595" s="56"/>
      <c r="MT595" s="56"/>
      <c r="MU595" s="56"/>
      <c r="MV595" s="56"/>
      <c r="MW595" s="56"/>
      <c r="MX595" s="56"/>
      <c r="MY595" s="56"/>
      <c r="MZ595" s="56"/>
      <c r="NA595" s="56"/>
      <c r="NB595" s="56"/>
      <c r="NC595" s="56"/>
      <c r="ND595" s="56"/>
      <c r="NE595" s="56"/>
      <c r="NF595" s="56"/>
      <c r="NG595" s="57"/>
      <c r="NH595" s="57"/>
      <c r="NI595" s="57"/>
      <c r="NJ595" s="56"/>
      <c r="NK595" s="55"/>
      <c r="NL595" s="55"/>
      <c r="NM595" s="55"/>
      <c r="NN595" s="55"/>
      <c r="NO595" s="55"/>
      <c r="NP595" s="55"/>
      <c r="NQ595" s="55"/>
      <c r="NR595" s="55"/>
      <c r="NS595" s="55"/>
      <c r="NT595" s="55"/>
      <c r="NU595" s="55"/>
      <c r="NV595" s="56"/>
    </row>
    <row r="596" spans="1:386" s="48" customFormat="1" x14ac:dyDescent="0.2">
      <c r="A596" s="54"/>
      <c r="B596" s="55"/>
      <c r="C596" s="55"/>
      <c r="D596" s="236"/>
      <c r="E596" s="222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  <c r="AA596" s="56"/>
      <c r="AB596" s="56"/>
      <c r="AC596" s="56"/>
      <c r="AD596" s="56"/>
      <c r="AE596" s="56"/>
      <c r="AF596" s="56"/>
      <c r="AG596" s="56"/>
      <c r="AH596" s="56"/>
      <c r="AI596" s="56"/>
      <c r="AJ596" s="56"/>
      <c r="AK596" s="56"/>
      <c r="AL596" s="56"/>
      <c r="AM596" s="56"/>
      <c r="AN596" s="56"/>
      <c r="AO596" s="56"/>
      <c r="AP596" s="56"/>
      <c r="AQ596" s="56"/>
      <c r="AR596" s="56"/>
      <c r="AS596" s="56"/>
      <c r="AT596" s="56"/>
      <c r="AU596" s="56"/>
      <c r="AV596" s="56"/>
      <c r="AW596" s="56"/>
      <c r="AX596" s="56"/>
      <c r="AY596" s="56"/>
      <c r="AZ596" s="56"/>
      <c r="BA596" s="56"/>
      <c r="BB596" s="56"/>
      <c r="BC596" s="56"/>
      <c r="BD596" s="56"/>
      <c r="BE596" s="56"/>
      <c r="BF596" s="56"/>
      <c r="BG596" s="56"/>
      <c r="BH596" s="56"/>
      <c r="BI596" s="56"/>
      <c r="BJ596" s="56"/>
      <c r="BK596" s="56"/>
      <c r="BL596" s="56"/>
      <c r="BM596" s="56"/>
      <c r="BN596" s="56"/>
      <c r="BO596" s="56"/>
      <c r="BP596" s="56"/>
      <c r="BQ596" s="56"/>
      <c r="BR596" s="56"/>
      <c r="BS596" s="56"/>
      <c r="BT596" s="56"/>
      <c r="BU596" s="56"/>
      <c r="BV596" s="56"/>
      <c r="BW596" s="56"/>
      <c r="BX596" s="56"/>
      <c r="BY596" s="56"/>
      <c r="BZ596" s="56"/>
      <c r="CA596" s="56"/>
      <c r="CB596" s="56"/>
      <c r="CC596" s="56"/>
      <c r="CD596" s="56"/>
      <c r="CE596" s="56"/>
      <c r="CF596" s="56"/>
      <c r="CG596" s="56"/>
      <c r="CH596" s="56"/>
      <c r="CI596" s="56"/>
      <c r="CJ596" s="56"/>
      <c r="CK596" s="56"/>
      <c r="CL596" s="56"/>
      <c r="CM596" s="56"/>
      <c r="CN596" s="56"/>
      <c r="CO596" s="56"/>
      <c r="CP596" s="56"/>
      <c r="CQ596" s="56"/>
      <c r="CR596" s="56"/>
      <c r="CS596" s="56"/>
      <c r="CT596" s="56"/>
      <c r="CU596" s="56"/>
      <c r="CV596" s="56"/>
      <c r="CW596" s="56"/>
      <c r="CX596" s="56"/>
      <c r="CY596" s="56"/>
      <c r="CZ596" s="56"/>
      <c r="DA596" s="56"/>
      <c r="DB596" s="56"/>
      <c r="DC596" s="56"/>
      <c r="DD596" s="56"/>
      <c r="DE596" s="56"/>
      <c r="DF596" s="56"/>
      <c r="DG596" s="56"/>
      <c r="DH596" s="56"/>
      <c r="DI596" s="56"/>
      <c r="DJ596" s="56"/>
      <c r="DK596" s="56"/>
      <c r="DL596" s="56"/>
      <c r="DM596" s="56"/>
      <c r="DN596" s="56"/>
      <c r="DO596" s="56"/>
      <c r="DP596" s="56"/>
      <c r="DQ596" s="56"/>
      <c r="DR596" s="56"/>
      <c r="DS596" s="56"/>
      <c r="DT596" s="56"/>
      <c r="DU596" s="56"/>
      <c r="DV596" s="56"/>
      <c r="DW596" s="56"/>
      <c r="DX596" s="56"/>
      <c r="DY596" s="56"/>
      <c r="DZ596" s="56"/>
      <c r="EA596" s="56"/>
      <c r="EB596" s="56"/>
      <c r="EC596" s="56"/>
      <c r="ED596" s="56"/>
      <c r="EE596" s="56"/>
      <c r="EF596" s="56"/>
      <c r="EG596" s="56"/>
      <c r="EH596" s="56"/>
      <c r="EI596" s="56"/>
      <c r="EJ596" s="56"/>
      <c r="EK596" s="56"/>
      <c r="EL596" s="56"/>
      <c r="EM596" s="56"/>
      <c r="EN596" s="56"/>
      <c r="EO596" s="56"/>
      <c r="EP596" s="56"/>
      <c r="EQ596" s="56"/>
      <c r="ER596" s="56"/>
      <c r="ES596" s="56"/>
      <c r="ET596" s="56"/>
      <c r="EU596" s="56"/>
      <c r="EV596" s="56"/>
      <c r="EW596" s="56"/>
      <c r="EX596" s="56"/>
      <c r="EY596" s="56"/>
      <c r="EZ596" s="56"/>
      <c r="FA596" s="56"/>
      <c r="FB596" s="56"/>
      <c r="FC596" s="56"/>
      <c r="FD596" s="56"/>
      <c r="FE596" s="56"/>
      <c r="FF596" s="56"/>
      <c r="FG596" s="56"/>
      <c r="FH596" s="56"/>
      <c r="FI596" s="56"/>
      <c r="FJ596" s="56"/>
      <c r="FK596" s="56"/>
      <c r="FL596" s="56"/>
      <c r="FM596" s="56"/>
      <c r="FN596" s="56"/>
      <c r="FO596" s="56"/>
      <c r="FP596" s="56"/>
      <c r="FQ596" s="56"/>
      <c r="FR596" s="56"/>
      <c r="FS596" s="56"/>
      <c r="FT596" s="56"/>
      <c r="FU596" s="56"/>
      <c r="FV596" s="56"/>
      <c r="FW596" s="56"/>
      <c r="FX596" s="56"/>
      <c r="FY596" s="56"/>
      <c r="FZ596" s="56"/>
      <c r="GA596" s="56"/>
      <c r="GB596" s="56"/>
      <c r="GC596" s="56"/>
      <c r="GD596" s="56"/>
      <c r="GE596" s="56"/>
      <c r="GF596" s="56"/>
      <c r="GG596" s="56"/>
      <c r="GH596" s="56"/>
      <c r="GI596" s="56"/>
      <c r="GJ596" s="56"/>
      <c r="GK596" s="56"/>
      <c r="GL596" s="56"/>
      <c r="GM596" s="56"/>
      <c r="GN596" s="56"/>
      <c r="GO596" s="56"/>
      <c r="GP596" s="56"/>
      <c r="GQ596" s="56"/>
      <c r="GR596" s="56"/>
      <c r="GS596" s="56"/>
      <c r="GT596" s="56"/>
      <c r="GU596" s="56"/>
      <c r="GV596" s="56"/>
      <c r="GW596" s="56"/>
      <c r="GX596" s="56"/>
      <c r="GY596" s="56"/>
      <c r="GZ596" s="56"/>
      <c r="HA596" s="56"/>
      <c r="HB596" s="56"/>
      <c r="HC596" s="56"/>
      <c r="HD596" s="56"/>
      <c r="HE596" s="56"/>
      <c r="HF596" s="56"/>
      <c r="HG596" s="56"/>
      <c r="HH596" s="56"/>
      <c r="HI596" s="56"/>
      <c r="HJ596" s="56"/>
      <c r="HK596" s="56"/>
      <c r="HL596" s="56"/>
      <c r="HM596" s="56"/>
      <c r="HN596" s="56"/>
      <c r="HO596" s="56"/>
      <c r="HP596" s="56"/>
      <c r="HQ596" s="56"/>
      <c r="HR596" s="56"/>
      <c r="HS596" s="56"/>
      <c r="HT596" s="56"/>
      <c r="HU596" s="56"/>
      <c r="HV596" s="56"/>
      <c r="HW596" s="56"/>
      <c r="HX596" s="56"/>
      <c r="HY596" s="56"/>
      <c r="HZ596" s="56"/>
      <c r="IA596" s="56"/>
      <c r="IB596" s="56"/>
      <c r="IC596" s="56"/>
      <c r="ID596" s="56"/>
      <c r="IE596" s="56"/>
      <c r="IF596" s="56"/>
      <c r="IG596" s="56"/>
      <c r="IH596" s="56"/>
      <c r="II596" s="56"/>
      <c r="IJ596" s="56"/>
      <c r="IK596" s="56"/>
      <c r="IL596" s="56"/>
      <c r="IM596" s="56"/>
      <c r="IN596" s="56"/>
      <c r="IO596" s="56"/>
      <c r="IP596" s="56"/>
      <c r="IQ596" s="56"/>
      <c r="IR596" s="56"/>
      <c r="IS596" s="56"/>
      <c r="IT596" s="56"/>
      <c r="IU596" s="56"/>
      <c r="IV596" s="56"/>
      <c r="IW596" s="56"/>
      <c r="IX596" s="56"/>
      <c r="IY596" s="56"/>
      <c r="IZ596" s="56"/>
      <c r="JA596" s="56"/>
      <c r="JB596" s="56"/>
      <c r="JC596" s="56"/>
      <c r="JD596" s="56"/>
      <c r="JE596" s="56"/>
      <c r="JF596" s="56"/>
      <c r="JG596" s="56"/>
      <c r="JH596" s="56"/>
      <c r="JI596" s="56"/>
      <c r="JJ596" s="56"/>
      <c r="JK596" s="56"/>
      <c r="JL596" s="56"/>
      <c r="JM596" s="56"/>
      <c r="JN596" s="56"/>
      <c r="JO596" s="56"/>
      <c r="JP596" s="56"/>
      <c r="JQ596" s="56"/>
      <c r="JR596" s="56"/>
      <c r="JS596" s="56"/>
      <c r="JT596" s="56"/>
      <c r="JU596" s="56"/>
      <c r="JV596" s="56"/>
      <c r="JW596" s="56"/>
      <c r="JX596" s="56"/>
      <c r="JY596" s="56"/>
      <c r="JZ596" s="56"/>
      <c r="KA596" s="56"/>
      <c r="KB596" s="56"/>
      <c r="KC596" s="56"/>
      <c r="KD596" s="56"/>
      <c r="KE596" s="56"/>
      <c r="KF596" s="56"/>
      <c r="KG596" s="56"/>
      <c r="KH596" s="56"/>
      <c r="KI596" s="56"/>
      <c r="KJ596" s="56"/>
      <c r="KK596" s="56"/>
      <c r="KL596" s="56"/>
      <c r="KM596" s="56"/>
      <c r="KN596" s="56"/>
      <c r="KO596" s="56"/>
      <c r="KP596" s="56"/>
      <c r="KQ596" s="56"/>
      <c r="KR596" s="56"/>
      <c r="KS596" s="56"/>
      <c r="KT596" s="56"/>
      <c r="KU596" s="56"/>
      <c r="KV596" s="56"/>
      <c r="KW596" s="56"/>
      <c r="KX596" s="56"/>
      <c r="KY596" s="56"/>
      <c r="KZ596" s="56"/>
      <c r="LA596" s="56"/>
      <c r="LB596" s="56"/>
      <c r="LC596" s="56"/>
      <c r="LD596" s="56"/>
      <c r="LE596" s="56"/>
      <c r="LF596" s="56"/>
      <c r="LG596" s="56"/>
      <c r="LH596" s="56"/>
      <c r="LI596" s="56"/>
      <c r="LJ596" s="56"/>
      <c r="LK596" s="56"/>
      <c r="LL596" s="56"/>
      <c r="LM596" s="56"/>
      <c r="LN596" s="56"/>
      <c r="LO596" s="56"/>
      <c r="LP596" s="56"/>
      <c r="LQ596" s="56"/>
      <c r="LR596" s="56"/>
      <c r="LS596" s="56"/>
      <c r="LT596" s="56"/>
      <c r="LU596" s="56"/>
      <c r="LV596" s="56"/>
      <c r="LW596" s="56"/>
      <c r="LX596" s="56"/>
      <c r="LY596" s="56"/>
      <c r="LZ596" s="56"/>
      <c r="MA596" s="56"/>
      <c r="MB596" s="56"/>
      <c r="MC596" s="56"/>
      <c r="MD596" s="56"/>
      <c r="ME596" s="56"/>
      <c r="MF596" s="56"/>
      <c r="MG596" s="56"/>
      <c r="MH596" s="56"/>
      <c r="MI596" s="56"/>
      <c r="MJ596" s="56"/>
      <c r="MK596" s="56"/>
      <c r="ML596" s="56"/>
      <c r="MM596" s="56"/>
      <c r="MN596" s="56"/>
      <c r="MO596" s="56"/>
      <c r="MP596" s="56"/>
      <c r="MQ596" s="56"/>
      <c r="MR596" s="56"/>
      <c r="MS596" s="56"/>
      <c r="MT596" s="56"/>
      <c r="MU596" s="56"/>
      <c r="MV596" s="56"/>
      <c r="MW596" s="56"/>
      <c r="MX596" s="56"/>
      <c r="MY596" s="56"/>
      <c r="MZ596" s="56"/>
      <c r="NA596" s="56"/>
      <c r="NB596" s="56"/>
      <c r="NC596" s="56"/>
      <c r="ND596" s="56"/>
      <c r="NE596" s="56"/>
      <c r="NF596" s="56"/>
      <c r="NG596" s="57"/>
      <c r="NH596" s="57"/>
      <c r="NI596" s="57"/>
      <c r="NJ596" s="56"/>
      <c r="NK596" s="55"/>
      <c r="NL596" s="55"/>
      <c r="NM596" s="55"/>
      <c r="NN596" s="55"/>
      <c r="NO596" s="55"/>
      <c r="NP596" s="55"/>
      <c r="NQ596" s="55"/>
      <c r="NR596" s="55"/>
      <c r="NS596" s="55"/>
      <c r="NT596" s="55"/>
      <c r="NU596" s="55"/>
      <c r="NV596" s="56"/>
    </row>
    <row r="597" spans="1:386" s="48" customFormat="1" x14ac:dyDescent="0.2">
      <c r="A597" s="54"/>
      <c r="B597" s="55"/>
      <c r="C597" s="55"/>
      <c r="D597" s="236"/>
      <c r="E597" s="222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  <c r="AA597" s="56"/>
      <c r="AB597" s="56"/>
      <c r="AC597" s="56"/>
      <c r="AD597" s="56"/>
      <c r="AE597" s="56"/>
      <c r="AF597" s="56"/>
      <c r="AG597" s="56"/>
      <c r="AH597" s="56"/>
      <c r="AI597" s="56"/>
      <c r="AJ597" s="56"/>
      <c r="AK597" s="56"/>
      <c r="AL597" s="56"/>
      <c r="AM597" s="56"/>
      <c r="AN597" s="56"/>
      <c r="AO597" s="56"/>
      <c r="AP597" s="56"/>
      <c r="AQ597" s="56"/>
      <c r="AR597" s="56"/>
      <c r="AS597" s="56"/>
      <c r="AT597" s="56"/>
      <c r="AU597" s="56"/>
      <c r="AV597" s="56"/>
      <c r="AW597" s="56"/>
      <c r="AX597" s="56"/>
      <c r="AY597" s="56"/>
      <c r="AZ597" s="56"/>
      <c r="BA597" s="56"/>
      <c r="BB597" s="56"/>
      <c r="BC597" s="56"/>
      <c r="BD597" s="56"/>
      <c r="BE597" s="56"/>
      <c r="BF597" s="56"/>
      <c r="BG597" s="56"/>
      <c r="BH597" s="56"/>
      <c r="BI597" s="56"/>
      <c r="BJ597" s="56"/>
      <c r="BK597" s="56"/>
      <c r="BL597" s="56"/>
      <c r="BM597" s="56"/>
      <c r="BN597" s="56"/>
      <c r="BO597" s="56"/>
      <c r="BP597" s="56"/>
      <c r="BQ597" s="56"/>
      <c r="BR597" s="56"/>
      <c r="BS597" s="56"/>
      <c r="BT597" s="56"/>
      <c r="BU597" s="56"/>
      <c r="BV597" s="56"/>
      <c r="BW597" s="56"/>
      <c r="BX597" s="56"/>
      <c r="BY597" s="56"/>
      <c r="BZ597" s="56"/>
      <c r="CA597" s="56"/>
      <c r="CB597" s="56"/>
      <c r="CC597" s="56"/>
      <c r="CD597" s="56"/>
      <c r="CE597" s="56"/>
      <c r="CF597" s="56"/>
      <c r="CG597" s="56"/>
      <c r="CH597" s="56"/>
      <c r="CI597" s="56"/>
      <c r="CJ597" s="56"/>
      <c r="CK597" s="56"/>
      <c r="CL597" s="56"/>
      <c r="CM597" s="56"/>
      <c r="CN597" s="56"/>
      <c r="CO597" s="56"/>
      <c r="CP597" s="56"/>
      <c r="CQ597" s="56"/>
      <c r="CR597" s="56"/>
      <c r="CS597" s="56"/>
      <c r="CT597" s="56"/>
      <c r="CU597" s="56"/>
      <c r="CV597" s="56"/>
      <c r="CW597" s="56"/>
      <c r="CX597" s="56"/>
      <c r="CY597" s="56"/>
      <c r="CZ597" s="56"/>
      <c r="DA597" s="56"/>
      <c r="DB597" s="56"/>
      <c r="DC597" s="56"/>
      <c r="DD597" s="56"/>
      <c r="DE597" s="56"/>
      <c r="DF597" s="56"/>
      <c r="DG597" s="56"/>
      <c r="DH597" s="56"/>
      <c r="DI597" s="56"/>
      <c r="DJ597" s="56"/>
      <c r="DK597" s="56"/>
      <c r="DL597" s="56"/>
      <c r="DM597" s="56"/>
      <c r="DN597" s="56"/>
      <c r="DO597" s="56"/>
      <c r="DP597" s="56"/>
      <c r="DQ597" s="56"/>
      <c r="DR597" s="56"/>
      <c r="DS597" s="56"/>
      <c r="DT597" s="56"/>
      <c r="DU597" s="56"/>
      <c r="DV597" s="56"/>
      <c r="DW597" s="56"/>
      <c r="DX597" s="56"/>
      <c r="DY597" s="56"/>
      <c r="DZ597" s="56"/>
      <c r="EA597" s="56"/>
      <c r="EB597" s="56"/>
      <c r="EC597" s="56"/>
      <c r="ED597" s="56"/>
      <c r="EE597" s="56"/>
      <c r="EF597" s="56"/>
      <c r="EG597" s="56"/>
      <c r="EH597" s="56"/>
      <c r="EI597" s="56"/>
      <c r="EJ597" s="56"/>
      <c r="EK597" s="56"/>
      <c r="EL597" s="56"/>
      <c r="EM597" s="56"/>
      <c r="EN597" s="56"/>
      <c r="EO597" s="56"/>
      <c r="EP597" s="56"/>
      <c r="EQ597" s="56"/>
      <c r="ER597" s="56"/>
      <c r="ES597" s="56"/>
      <c r="ET597" s="56"/>
      <c r="EU597" s="56"/>
      <c r="EV597" s="56"/>
      <c r="EW597" s="56"/>
      <c r="EX597" s="56"/>
      <c r="EY597" s="56"/>
      <c r="EZ597" s="56"/>
      <c r="FA597" s="56"/>
      <c r="FB597" s="56"/>
      <c r="FC597" s="56"/>
      <c r="FD597" s="56"/>
      <c r="FE597" s="56"/>
      <c r="FF597" s="56"/>
      <c r="FG597" s="56"/>
      <c r="FH597" s="56"/>
      <c r="FI597" s="56"/>
      <c r="FJ597" s="56"/>
      <c r="FK597" s="56"/>
      <c r="FL597" s="56"/>
      <c r="FM597" s="56"/>
      <c r="FN597" s="56"/>
      <c r="FO597" s="56"/>
      <c r="FP597" s="56"/>
      <c r="FQ597" s="56"/>
      <c r="FR597" s="56"/>
      <c r="FS597" s="56"/>
      <c r="FT597" s="56"/>
      <c r="FU597" s="56"/>
      <c r="FV597" s="56"/>
      <c r="FW597" s="56"/>
      <c r="FX597" s="56"/>
      <c r="FY597" s="56"/>
      <c r="FZ597" s="56"/>
      <c r="GA597" s="56"/>
      <c r="GB597" s="56"/>
      <c r="GC597" s="56"/>
      <c r="GD597" s="56"/>
      <c r="GE597" s="56"/>
      <c r="GF597" s="56"/>
      <c r="GG597" s="56"/>
      <c r="GH597" s="56"/>
      <c r="GI597" s="56"/>
      <c r="GJ597" s="56"/>
      <c r="GK597" s="56"/>
      <c r="GL597" s="56"/>
      <c r="GM597" s="56"/>
      <c r="GN597" s="56"/>
      <c r="GO597" s="56"/>
      <c r="GP597" s="56"/>
      <c r="GQ597" s="56"/>
      <c r="GR597" s="56"/>
      <c r="GS597" s="56"/>
      <c r="GT597" s="56"/>
      <c r="GU597" s="56"/>
      <c r="GV597" s="56"/>
      <c r="GW597" s="56"/>
      <c r="GX597" s="56"/>
      <c r="GY597" s="56"/>
      <c r="GZ597" s="56"/>
      <c r="HA597" s="56"/>
      <c r="HB597" s="56"/>
      <c r="HC597" s="56"/>
      <c r="HD597" s="56"/>
      <c r="HE597" s="56"/>
      <c r="HF597" s="56"/>
      <c r="HG597" s="56"/>
      <c r="HH597" s="56"/>
      <c r="HI597" s="56"/>
      <c r="HJ597" s="56"/>
      <c r="HK597" s="56"/>
      <c r="HL597" s="56"/>
      <c r="HM597" s="56"/>
      <c r="HN597" s="56"/>
      <c r="HO597" s="56"/>
      <c r="HP597" s="56"/>
      <c r="HQ597" s="56"/>
      <c r="HR597" s="56"/>
      <c r="HS597" s="56"/>
      <c r="HT597" s="56"/>
      <c r="HU597" s="56"/>
      <c r="HV597" s="56"/>
      <c r="HW597" s="56"/>
      <c r="HX597" s="56"/>
      <c r="HY597" s="56"/>
      <c r="HZ597" s="56"/>
      <c r="IA597" s="56"/>
      <c r="IB597" s="56"/>
      <c r="IC597" s="56"/>
      <c r="ID597" s="56"/>
      <c r="IE597" s="56"/>
      <c r="IF597" s="56"/>
      <c r="IG597" s="56"/>
      <c r="IH597" s="56"/>
      <c r="II597" s="56"/>
      <c r="IJ597" s="56"/>
      <c r="IK597" s="56"/>
      <c r="IL597" s="56"/>
      <c r="IM597" s="56"/>
      <c r="IN597" s="56"/>
      <c r="IO597" s="56"/>
      <c r="IP597" s="56"/>
      <c r="IQ597" s="56"/>
      <c r="IR597" s="56"/>
      <c r="IS597" s="56"/>
      <c r="IT597" s="56"/>
      <c r="IU597" s="56"/>
      <c r="IV597" s="56"/>
      <c r="IW597" s="56"/>
      <c r="IX597" s="56"/>
      <c r="IY597" s="56"/>
      <c r="IZ597" s="56"/>
      <c r="JA597" s="56"/>
      <c r="JB597" s="56"/>
      <c r="JC597" s="56"/>
      <c r="JD597" s="56"/>
      <c r="JE597" s="56"/>
      <c r="JF597" s="56"/>
      <c r="JG597" s="56"/>
      <c r="JH597" s="56"/>
      <c r="JI597" s="56"/>
      <c r="JJ597" s="56"/>
      <c r="JK597" s="56"/>
      <c r="JL597" s="56"/>
      <c r="JM597" s="56"/>
      <c r="JN597" s="56"/>
      <c r="JO597" s="56"/>
      <c r="JP597" s="56"/>
      <c r="JQ597" s="56"/>
      <c r="JR597" s="56"/>
      <c r="JS597" s="56"/>
      <c r="JT597" s="56"/>
      <c r="JU597" s="56"/>
      <c r="JV597" s="56"/>
      <c r="JW597" s="56"/>
      <c r="JX597" s="56"/>
      <c r="JY597" s="56"/>
      <c r="JZ597" s="56"/>
      <c r="KA597" s="56"/>
      <c r="KB597" s="56"/>
      <c r="KC597" s="56"/>
      <c r="KD597" s="56"/>
      <c r="KE597" s="56"/>
      <c r="KF597" s="56"/>
      <c r="KG597" s="56"/>
      <c r="KH597" s="56"/>
      <c r="KI597" s="56"/>
      <c r="KJ597" s="56"/>
      <c r="KK597" s="56"/>
      <c r="KL597" s="56"/>
      <c r="KM597" s="56"/>
      <c r="KN597" s="56"/>
      <c r="KO597" s="56"/>
      <c r="KP597" s="56"/>
      <c r="KQ597" s="56"/>
      <c r="KR597" s="56"/>
      <c r="KS597" s="56"/>
      <c r="KT597" s="56"/>
      <c r="KU597" s="56"/>
      <c r="KV597" s="56"/>
      <c r="KW597" s="56"/>
      <c r="KX597" s="56"/>
      <c r="KY597" s="56"/>
      <c r="KZ597" s="56"/>
      <c r="LA597" s="56"/>
      <c r="LB597" s="56"/>
      <c r="LC597" s="56"/>
      <c r="LD597" s="56"/>
      <c r="LE597" s="56"/>
      <c r="LF597" s="56"/>
      <c r="LG597" s="56"/>
      <c r="LH597" s="56"/>
      <c r="LI597" s="56"/>
      <c r="LJ597" s="56"/>
      <c r="LK597" s="56"/>
      <c r="LL597" s="56"/>
      <c r="LM597" s="56"/>
      <c r="LN597" s="56"/>
      <c r="LO597" s="56"/>
      <c r="LP597" s="56"/>
      <c r="LQ597" s="56"/>
      <c r="LR597" s="56"/>
      <c r="LS597" s="56"/>
      <c r="LT597" s="56"/>
      <c r="LU597" s="56"/>
      <c r="LV597" s="56"/>
      <c r="LW597" s="56"/>
      <c r="LX597" s="56"/>
      <c r="LY597" s="56"/>
      <c r="LZ597" s="56"/>
      <c r="MA597" s="56"/>
      <c r="MB597" s="56"/>
      <c r="MC597" s="56"/>
      <c r="MD597" s="56"/>
      <c r="ME597" s="56"/>
      <c r="MF597" s="56"/>
      <c r="MG597" s="56"/>
      <c r="MH597" s="56"/>
      <c r="MI597" s="56"/>
      <c r="MJ597" s="56"/>
      <c r="MK597" s="56"/>
      <c r="ML597" s="56"/>
      <c r="MM597" s="56"/>
      <c r="MN597" s="56"/>
      <c r="MO597" s="56"/>
      <c r="MP597" s="56"/>
      <c r="MQ597" s="56"/>
      <c r="MR597" s="56"/>
      <c r="MS597" s="56"/>
      <c r="MT597" s="56"/>
      <c r="MU597" s="56"/>
      <c r="MV597" s="56"/>
      <c r="MW597" s="56"/>
      <c r="MX597" s="56"/>
      <c r="MY597" s="56"/>
      <c r="MZ597" s="56"/>
      <c r="NA597" s="56"/>
      <c r="NB597" s="56"/>
      <c r="NC597" s="56"/>
      <c r="ND597" s="56"/>
      <c r="NE597" s="56"/>
      <c r="NF597" s="56"/>
      <c r="NG597" s="57"/>
      <c r="NH597" s="57"/>
      <c r="NI597" s="57"/>
      <c r="NJ597" s="56"/>
      <c r="NK597" s="55"/>
      <c r="NL597" s="55"/>
      <c r="NM597" s="55"/>
      <c r="NN597" s="55"/>
      <c r="NO597" s="55"/>
      <c r="NP597" s="55"/>
      <c r="NQ597" s="55"/>
      <c r="NR597" s="55"/>
      <c r="NS597" s="55"/>
      <c r="NT597" s="55"/>
      <c r="NU597" s="55"/>
      <c r="NV597" s="56"/>
    </row>
    <row r="598" spans="1:386" s="48" customFormat="1" x14ac:dyDescent="0.2">
      <c r="A598" s="54"/>
      <c r="B598" s="55"/>
      <c r="C598" s="55"/>
      <c r="D598" s="236"/>
      <c r="E598" s="222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  <c r="AA598" s="56"/>
      <c r="AB598" s="56"/>
      <c r="AC598" s="56"/>
      <c r="AD598" s="56"/>
      <c r="AE598" s="56"/>
      <c r="AF598" s="56"/>
      <c r="AG598" s="56"/>
      <c r="AH598" s="56"/>
      <c r="AI598" s="56"/>
      <c r="AJ598" s="56"/>
      <c r="AK598" s="56"/>
      <c r="AL598" s="56"/>
      <c r="AM598" s="56"/>
      <c r="AN598" s="56"/>
      <c r="AO598" s="56"/>
      <c r="AP598" s="56"/>
      <c r="AQ598" s="56"/>
      <c r="AR598" s="56"/>
      <c r="AS598" s="56"/>
      <c r="AT598" s="56"/>
      <c r="AU598" s="56"/>
      <c r="AV598" s="56"/>
      <c r="AW598" s="56"/>
      <c r="AX598" s="56"/>
      <c r="AY598" s="56"/>
      <c r="AZ598" s="56"/>
      <c r="BA598" s="56"/>
      <c r="BB598" s="56"/>
      <c r="BC598" s="56"/>
      <c r="BD598" s="56"/>
      <c r="BE598" s="56"/>
      <c r="BF598" s="56"/>
      <c r="BG598" s="56"/>
      <c r="BH598" s="56"/>
      <c r="BI598" s="56"/>
      <c r="BJ598" s="56"/>
      <c r="BK598" s="56"/>
      <c r="BL598" s="56"/>
      <c r="BM598" s="56"/>
      <c r="BN598" s="56"/>
      <c r="BO598" s="56"/>
      <c r="BP598" s="56"/>
      <c r="BQ598" s="56"/>
      <c r="BR598" s="56"/>
      <c r="BS598" s="56"/>
      <c r="BT598" s="56"/>
      <c r="BU598" s="56"/>
      <c r="BV598" s="56"/>
      <c r="BW598" s="56"/>
      <c r="BX598" s="56"/>
      <c r="BY598" s="56"/>
      <c r="BZ598" s="56"/>
      <c r="CA598" s="56"/>
      <c r="CB598" s="56"/>
      <c r="CC598" s="56"/>
      <c r="CD598" s="56"/>
      <c r="CE598" s="56"/>
      <c r="CF598" s="56"/>
      <c r="CG598" s="56"/>
      <c r="CH598" s="56"/>
      <c r="CI598" s="56"/>
      <c r="CJ598" s="56"/>
      <c r="CK598" s="56"/>
      <c r="CL598" s="56"/>
      <c r="CM598" s="56"/>
      <c r="CN598" s="56"/>
      <c r="CO598" s="56"/>
      <c r="CP598" s="56"/>
      <c r="CQ598" s="56"/>
      <c r="CR598" s="56"/>
      <c r="CS598" s="56"/>
      <c r="CT598" s="56"/>
      <c r="CU598" s="56"/>
      <c r="CV598" s="56"/>
      <c r="CW598" s="56"/>
      <c r="CX598" s="56"/>
      <c r="CY598" s="56"/>
      <c r="CZ598" s="56"/>
      <c r="DA598" s="56"/>
      <c r="DB598" s="56"/>
      <c r="DC598" s="56"/>
      <c r="DD598" s="56"/>
      <c r="DE598" s="56"/>
      <c r="DF598" s="56"/>
      <c r="DG598" s="56"/>
      <c r="DH598" s="56"/>
      <c r="DI598" s="56"/>
      <c r="DJ598" s="56"/>
      <c r="DK598" s="56"/>
      <c r="DL598" s="56"/>
      <c r="DM598" s="56"/>
      <c r="DN598" s="56"/>
      <c r="DO598" s="56"/>
      <c r="DP598" s="56"/>
      <c r="DQ598" s="56"/>
      <c r="DR598" s="56"/>
      <c r="DS598" s="56"/>
      <c r="DT598" s="56"/>
      <c r="DU598" s="56"/>
      <c r="DV598" s="56"/>
      <c r="DW598" s="56"/>
      <c r="DX598" s="56"/>
      <c r="DY598" s="56"/>
      <c r="DZ598" s="56"/>
      <c r="EA598" s="56"/>
      <c r="EB598" s="56"/>
      <c r="EC598" s="56"/>
      <c r="ED598" s="56"/>
      <c r="EE598" s="56"/>
      <c r="EF598" s="56"/>
      <c r="EG598" s="56"/>
      <c r="EH598" s="56"/>
      <c r="EI598" s="56"/>
      <c r="EJ598" s="56"/>
      <c r="EK598" s="56"/>
      <c r="EL598" s="56"/>
      <c r="EM598" s="56"/>
      <c r="EN598" s="56"/>
      <c r="EO598" s="56"/>
      <c r="EP598" s="56"/>
      <c r="EQ598" s="56"/>
      <c r="ER598" s="56"/>
      <c r="ES598" s="56"/>
      <c r="ET598" s="56"/>
      <c r="EU598" s="56"/>
      <c r="EV598" s="56"/>
      <c r="EW598" s="56"/>
      <c r="EX598" s="56"/>
      <c r="EY598" s="56"/>
      <c r="EZ598" s="56"/>
      <c r="FA598" s="56"/>
      <c r="FB598" s="56"/>
      <c r="FC598" s="56"/>
      <c r="FD598" s="56"/>
      <c r="FE598" s="56"/>
      <c r="FF598" s="56"/>
      <c r="FG598" s="56"/>
      <c r="FH598" s="56"/>
      <c r="FI598" s="56"/>
      <c r="FJ598" s="56"/>
      <c r="FK598" s="56"/>
      <c r="FL598" s="56"/>
      <c r="FM598" s="56"/>
      <c r="FN598" s="56"/>
      <c r="FO598" s="56"/>
      <c r="FP598" s="56"/>
      <c r="FQ598" s="56"/>
      <c r="FR598" s="56"/>
      <c r="FS598" s="56"/>
      <c r="FT598" s="56"/>
      <c r="FU598" s="56"/>
      <c r="FV598" s="56"/>
      <c r="FW598" s="56"/>
      <c r="FX598" s="56"/>
      <c r="FY598" s="56"/>
      <c r="FZ598" s="56"/>
      <c r="GA598" s="56"/>
      <c r="GB598" s="56"/>
      <c r="GC598" s="56"/>
      <c r="GD598" s="56"/>
      <c r="GE598" s="56"/>
      <c r="GF598" s="56"/>
      <c r="GG598" s="56"/>
      <c r="GH598" s="56"/>
      <c r="GI598" s="56"/>
      <c r="GJ598" s="56"/>
      <c r="GK598" s="56"/>
      <c r="GL598" s="56"/>
      <c r="GM598" s="56"/>
      <c r="GN598" s="56"/>
      <c r="GO598" s="56"/>
      <c r="GP598" s="56"/>
      <c r="GQ598" s="56"/>
      <c r="GR598" s="56"/>
      <c r="GS598" s="56"/>
      <c r="GT598" s="56"/>
      <c r="GU598" s="56"/>
      <c r="GV598" s="56"/>
      <c r="GW598" s="56"/>
      <c r="GX598" s="56"/>
      <c r="GY598" s="56"/>
      <c r="GZ598" s="56"/>
      <c r="HA598" s="56"/>
      <c r="HB598" s="56"/>
      <c r="HC598" s="56"/>
      <c r="HD598" s="56"/>
      <c r="HE598" s="56"/>
      <c r="HF598" s="56"/>
      <c r="HG598" s="56"/>
      <c r="HH598" s="56"/>
      <c r="HI598" s="56"/>
      <c r="HJ598" s="56"/>
      <c r="HK598" s="56"/>
      <c r="HL598" s="56"/>
      <c r="HM598" s="56"/>
      <c r="HN598" s="56"/>
      <c r="HO598" s="56"/>
      <c r="HP598" s="56"/>
      <c r="HQ598" s="56"/>
      <c r="HR598" s="56"/>
      <c r="HS598" s="56"/>
      <c r="HT598" s="56"/>
      <c r="HU598" s="56"/>
      <c r="HV598" s="56"/>
      <c r="HW598" s="56"/>
      <c r="HX598" s="56"/>
      <c r="HY598" s="56"/>
      <c r="HZ598" s="56"/>
      <c r="IA598" s="56"/>
      <c r="IB598" s="56"/>
      <c r="IC598" s="56"/>
      <c r="ID598" s="56"/>
      <c r="IE598" s="56"/>
      <c r="IF598" s="56"/>
      <c r="IG598" s="56"/>
      <c r="IH598" s="56"/>
      <c r="II598" s="56"/>
      <c r="IJ598" s="56"/>
      <c r="IK598" s="56"/>
      <c r="IL598" s="56"/>
      <c r="IM598" s="56"/>
      <c r="IN598" s="56"/>
      <c r="IO598" s="56"/>
      <c r="IP598" s="56"/>
      <c r="IQ598" s="56"/>
      <c r="IR598" s="56"/>
      <c r="IS598" s="56"/>
      <c r="IT598" s="56"/>
      <c r="IU598" s="56"/>
      <c r="IV598" s="56"/>
      <c r="IW598" s="56"/>
      <c r="IX598" s="56"/>
      <c r="IY598" s="56"/>
      <c r="IZ598" s="56"/>
      <c r="JA598" s="56"/>
      <c r="JB598" s="56"/>
      <c r="JC598" s="56"/>
      <c r="JD598" s="56"/>
      <c r="JE598" s="56"/>
      <c r="JF598" s="56"/>
      <c r="JG598" s="56"/>
      <c r="JH598" s="56"/>
      <c r="JI598" s="56"/>
      <c r="JJ598" s="56"/>
      <c r="JK598" s="56"/>
      <c r="JL598" s="56"/>
      <c r="JM598" s="56"/>
      <c r="JN598" s="56"/>
      <c r="JO598" s="56"/>
      <c r="JP598" s="56"/>
      <c r="JQ598" s="56"/>
      <c r="JR598" s="56"/>
      <c r="JS598" s="56"/>
      <c r="JT598" s="56"/>
      <c r="JU598" s="56"/>
      <c r="JV598" s="56"/>
      <c r="JW598" s="56"/>
      <c r="JX598" s="56"/>
      <c r="JY598" s="56"/>
      <c r="JZ598" s="56"/>
      <c r="KA598" s="56"/>
      <c r="KB598" s="56"/>
      <c r="KC598" s="56"/>
      <c r="KD598" s="56"/>
      <c r="KE598" s="56"/>
      <c r="KF598" s="56"/>
      <c r="KG598" s="56"/>
      <c r="KH598" s="56"/>
      <c r="KI598" s="56"/>
      <c r="KJ598" s="56"/>
      <c r="KK598" s="56"/>
      <c r="KL598" s="56"/>
      <c r="KM598" s="56"/>
      <c r="KN598" s="56"/>
      <c r="KO598" s="56"/>
      <c r="KP598" s="56"/>
      <c r="KQ598" s="56"/>
      <c r="KR598" s="56"/>
      <c r="KS598" s="56"/>
      <c r="KT598" s="56"/>
      <c r="KU598" s="56"/>
      <c r="KV598" s="56"/>
      <c r="KW598" s="56"/>
      <c r="KX598" s="56"/>
      <c r="KY598" s="56"/>
      <c r="KZ598" s="56"/>
      <c r="LA598" s="56"/>
      <c r="LB598" s="56"/>
      <c r="LC598" s="56"/>
      <c r="LD598" s="56"/>
      <c r="LE598" s="56"/>
      <c r="LF598" s="56"/>
      <c r="LG598" s="56"/>
      <c r="LH598" s="56"/>
      <c r="LI598" s="56"/>
      <c r="LJ598" s="56"/>
      <c r="LK598" s="56"/>
      <c r="LL598" s="56"/>
      <c r="LM598" s="56"/>
      <c r="LN598" s="56"/>
      <c r="LO598" s="56"/>
      <c r="LP598" s="56"/>
      <c r="LQ598" s="56"/>
      <c r="LR598" s="56"/>
      <c r="LS598" s="56"/>
      <c r="LT598" s="56"/>
      <c r="LU598" s="56"/>
      <c r="LV598" s="56"/>
      <c r="LW598" s="56"/>
      <c r="LX598" s="56"/>
      <c r="LY598" s="56"/>
      <c r="LZ598" s="56"/>
      <c r="MA598" s="56"/>
      <c r="MB598" s="56"/>
      <c r="MC598" s="56"/>
      <c r="MD598" s="56"/>
      <c r="ME598" s="56"/>
      <c r="MF598" s="56"/>
      <c r="MG598" s="56"/>
      <c r="MH598" s="56"/>
      <c r="MI598" s="56"/>
      <c r="MJ598" s="56"/>
      <c r="MK598" s="56"/>
      <c r="ML598" s="56"/>
      <c r="MM598" s="56"/>
      <c r="MN598" s="56"/>
      <c r="MO598" s="56"/>
      <c r="MP598" s="56"/>
      <c r="MQ598" s="56"/>
      <c r="MR598" s="56"/>
      <c r="MS598" s="56"/>
      <c r="MT598" s="56"/>
      <c r="MU598" s="56"/>
      <c r="MV598" s="56"/>
      <c r="MW598" s="56"/>
      <c r="MX598" s="56"/>
      <c r="MY598" s="56"/>
      <c r="MZ598" s="56"/>
      <c r="NA598" s="56"/>
      <c r="NB598" s="56"/>
      <c r="NC598" s="56"/>
      <c r="ND598" s="56"/>
      <c r="NE598" s="56"/>
      <c r="NF598" s="56"/>
      <c r="NG598" s="57"/>
      <c r="NH598" s="57"/>
      <c r="NI598" s="57"/>
      <c r="NJ598" s="56"/>
      <c r="NK598" s="55"/>
      <c r="NL598" s="55"/>
      <c r="NM598" s="55"/>
      <c r="NN598" s="55"/>
      <c r="NO598" s="55"/>
      <c r="NP598" s="55"/>
      <c r="NQ598" s="55"/>
      <c r="NR598" s="55"/>
      <c r="NS598" s="55"/>
      <c r="NT598" s="55"/>
      <c r="NU598" s="55"/>
      <c r="NV598" s="56"/>
    </row>
    <row r="599" spans="1:386" s="48" customFormat="1" x14ac:dyDescent="0.2">
      <c r="A599" s="54"/>
      <c r="B599" s="55"/>
      <c r="C599" s="55"/>
      <c r="D599" s="236"/>
      <c r="E599" s="222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  <c r="AA599" s="56"/>
      <c r="AB599" s="56"/>
      <c r="AC599" s="56"/>
      <c r="AD599" s="56"/>
      <c r="AE599" s="56"/>
      <c r="AF599" s="56"/>
      <c r="AG599" s="56"/>
      <c r="AH599" s="56"/>
      <c r="AI599" s="56"/>
      <c r="AJ599" s="56"/>
      <c r="AK599" s="56"/>
      <c r="AL599" s="56"/>
      <c r="AM599" s="56"/>
      <c r="AN599" s="56"/>
      <c r="AO599" s="56"/>
      <c r="AP599" s="56"/>
      <c r="AQ599" s="56"/>
      <c r="AR599" s="56"/>
      <c r="AS599" s="56"/>
      <c r="AT599" s="56"/>
      <c r="AU599" s="56"/>
      <c r="AV599" s="56"/>
      <c r="AW599" s="56"/>
      <c r="AX599" s="56"/>
      <c r="AY599" s="56"/>
      <c r="AZ599" s="56"/>
      <c r="BA599" s="56"/>
      <c r="BB599" s="56"/>
      <c r="BC599" s="56"/>
      <c r="BD599" s="56"/>
      <c r="BE599" s="56"/>
      <c r="BF599" s="56"/>
      <c r="BG599" s="56"/>
      <c r="BH599" s="56"/>
      <c r="BI599" s="56"/>
      <c r="BJ599" s="56"/>
      <c r="BK599" s="56"/>
      <c r="BL599" s="56"/>
      <c r="BM599" s="56"/>
      <c r="BN599" s="56"/>
      <c r="BO599" s="56"/>
      <c r="BP599" s="56"/>
      <c r="BQ599" s="56"/>
      <c r="BR599" s="56"/>
      <c r="BS599" s="56"/>
      <c r="BT599" s="56"/>
      <c r="BU599" s="56"/>
      <c r="BV599" s="56"/>
      <c r="BW599" s="56"/>
      <c r="BX599" s="56"/>
      <c r="BY599" s="56"/>
      <c r="BZ599" s="56"/>
      <c r="CA599" s="56"/>
      <c r="CB599" s="56"/>
      <c r="CC599" s="56"/>
      <c r="CD599" s="56"/>
      <c r="CE599" s="56"/>
      <c r="CF599" s="56"/>
      <c r="CG599" s="56"/>
      <c r="CH599" s="56"/>
      <c r="CI599" s="56"/>
      <c r="CJ599" s="56"/>
      <c r="CK599" s="56"/>
      <c r="CL599" s="56"/>
      <c r="CM599" s="56"/>
      <c r="CN599" s="56"/>
      <c r="CO599" s="56"/>
      <c r="CP599" s="56"/>
      <c r="CQ599" s="56"/>
      <c r="CR599" s="56"/>
      <c r="CS599" s="56"/>
      <c r="CT599" s="56"/>
      <c r="CU599" s="56"/>
      <c r="CV599" s="56"/>
      <c r="CW599" s="56"/>
      <c r="CX599" s="56"/>
      <c r="CY599" s="56"/>
      <c r="CZ599" s="56"/>
      <c r="DA599" s="56"/>
      <c r="DB599" s="56"/>
      <c r="DC599" s="56"/>
      <c r="DD599" s="56"/>
      <c r="DE599" s="56"/>
      <c r="DF599" s="56"/>
      <c r="DG599" s="56"/>
      <c r="DH599" s="56"/>
      <c r="DI599" s="56"/>
      <c r="DJ599" s="56"/>
      <c r="DK599" s="56"/>
      <c r="DL599" s="56"/>
      <c r="DM599" s="56"/>
      <c r="DN599" s="56"/>
      <c r="DO599" s="56"/>
      <c r="DP599" s="56"/>
      <c r="DQ599" s="56"/>
      <c r="DR599" s="56"/>
      <c r="DS599" s="56"/>
      <c r="DT599" s="56"/>
      <c r="DU599" s="56"/>
      <c r="DV599" s="56"/>
      <c r="DW599" s="56"/>
      <c r="DX599" s="56"/>
      <c r="DY599" s="56"/>
      <c r="DZ599" s="56"/>
      <c r="EA599" s="56"/>
      <c r="EB599" s="56"/>
      <c r="EC599" s="56"/>
      <c r="ED599" s="56"/>
      <c r="EE599" s="56"/>
      <c r="EF599" s="56"/>
      <c r="EG599" s="56"/>
      <c r="EH599" s="56"/>
      <c r="EI599" s="56"/>
      <c r="EJ599" s="56"/>
      <c r="EK599" s="56"/>
      <c r="EL599" s="56"/>
      <c r="EM599" s="56"/>
      <c r="EN599" s="56"/>
      <c r="EO599" s="56"/>
      <c r="EP599" s="56"/>
      <c r="EQ599" s="56"/>
      <c r="ER599" s="56"/>
      <c r="ES599" s="56"/>
      <c r="ET599" s="56"/>
      <c r="EU599" s="56"/>
      <c r="EV599" s="56"/>
      <c r="EW599" s="56"/>
      <c r="EX599" s="56"/>
      <c r="EY599" s="56"/>
      <c r="EZ599" s="56"/>
      <c r="FA599" s="56"/>
      <c r="FB599" s="56"/>
      <c r="FC599" s="56"/>
      <c r="FD599" s="56"/>
      <c r="FE599" s="56"/>
      <c r="FF599" s="56"/>
      <c r="FG599" s="56"/>
      <c r="FH599" s="56"/>
      <c r="FI599" s="56"/>
      <c r="FJ599" s="56"/>
      <c r="FK599" s="56"/>
      <c r="FL599" s="56"/>
      <c r="FM599" s="56"/>
      <c r="FN599" s="56"/>
      <c r="FO599" s="56"/>
      <c r="FP599" s="56"/>
      <c r="FQ599" s="56"/>
      <c r="FR599" s="56"/>
      <c r="FS599" s="56"/>
      <c r="FT599" s="56"/>
      <c r="FU599" s="56"/>
      <c r="FV599" s="56"/>
      <c r="FW599" s="56"/>
      <c r="FX599" s="56"/>
      <c r="FY599" s="56"/>
      <c r="FZ599" s="56"/>
      <c r="GA599" s="56"/>
      <c r="GB599" s="56"/>
      <c r="GC599" s="56"/>
      <c r="GD599" s="56"/>
      <c r="GE599" s="56"/>
      <c r="GF599" s="56"/>
      <c r="GG599" s="56"/>
      <c r="GH599" s="56"/>
      <c r="GI599" s="56"/>
      <c r="GJ599" s="56"/>
      <c r="GK599" s="56"/>
      <c r="GL599" s="56"/>
      <c r="GM599" s="56"/>
      <c r="GN599" s="56"/>
      <c r="GO599" s="56"/>
      <c r="GP599" s="56"/>
      <c r="GQ599" s="56"/>
      <c r="GR599" s="56"/>
      <c r="GS599" s="56"/>
      <c r="GT599" s="56"/>
      <c r="GU599" s="56"/>
      <c r="GV599" s="56"/>
      <c r="GW599" s="56"/>
      <c r="GX599" s="56"/>
      <c r="GY599" s="56"/>
      <c r="GZ599" s="56"/>
      <c r="HA599" s="56"/>
      <c r="HB599" s="56"/>
      <c r="HC599" s="56"/>
      <c r="HD599" s="56"/>
      <c r="HE599" s="56"/>
      <c r="HF599" s="56"/>
      <c r="HG599" s="56"/>
      <c r="HH599" s="56"/>
      <c r="HI599" s="56"/>
      <c r="HJ599" s="56"/>
      <c r="HK599" s="56"/>
      <c r="HL599" s="56"/>
      <c r="HM599" s="56"/>
      <c r="HN599" s="56"/>
      <c r="HO599" s="56"/>
      <c r="HP599" s="56"/>
      <c r="HQ599" s="56"/>
      <c r="HR599" s="56"/>
      <c r="HS599" s="56"/>
      <c r="HT599" s="56"/>
      <c r="HU599" s="56"/>
      <c r="HV599" s="56"/>
      <c r="HW599" s="56"/>
      <c r="HX599" s="56"/>
      <c r="HY599" s="56"/>
      <c r="HZ599" s="56"/>
      <c r="IA599" s="56"/>
      <c r="IB599" s="56"/>
      <c r="IC599" s="56"/>
      <c r="ID599" s="56"/>
      <c r="IE599" s="56"/>
      <c r="IF599" s="56"/>
      <c r="IG599" s="56"/>
      <c r="IH599" s="56"/>
      <c r="II599" s="56"/>
      <c r="IJ599" s="56"/>
      <c r="IK599" s="56"/>
      <c r="IL599" s="56"/>
      <c r="IM599" s="56"/>
      <c r="IN599" s="56"/>
      <c r="IO599" s="56"/>
      <c r="IP599" s="56"/>
      <c r="IQ599" s="56"/>
      <c r="IR599" s="56"/>
      <c r="IS599" s="56"/>
      <c r="IT599" s="56"/>
      <c r="IU599" s="56"/>
      <c r="IV599" s="56"/>
      <c r="IW599" s="56"/>
      <c r="IX599" s="56"/>
      <c r="IY599" s="56"/>
      <c r="IZ599" s="56"/>
      <c r="JA599" s="56"/>
      <c r="JB599" s="56"/>
      <c r="JC599" s="56"/>
      <c r="JD599" s="56"/>
      <c r="JE599" s="56"/>
      <c r="JF599" s="56"/>
      <c r="JG599" s="56"/>
      <c r="JH599" s="56"/>
      <c r="JI599" s="56"/>
      <c r="JJ599" s="56"/>
      <c r="JK599" s="56"/>
      <c r="JL599" s="56"/>
      <c r="JM599" s="56"/>
      <c r="JN599" s="56"/>
      <c r="JO599" s="56"/>
      <c r="JP599" s="56"/>
      <c r="JQ599" s="56"/>
      <c r="JR599" s="56"/>
      <c r="JS599" s="56"/>
      <c r="JT599" s="56"/>
      <c r="JU599" s="56"/>
      <c r="JV599" s="56"/>
      <c r="JW599" s="56"/>
      <c r="JX599" s="56"/>
      <c r="JY599" s="56"/>
      <c r="JZ599" s="56"/>
      <c r="KA599" s="56"/>
      <c r="KB599" s="56"/>
      <c r="KC599" s="56"/>
      <c r="KD599" s="56"/>
      <c r="KE599" s="56"/>
      <c r="KF599" s="56"/>
      <c r="KG599" s="56"/>
      <c r="KH599" s="56"/>
      <c r="KI599" s="56"/>
      <c r="KJ599" s="56"/>
      <c r="KK599" s="56"/>
      <c r="KL599" s="56"/>
      <c r="KM599" s="56"/>
      <c r="KN599" s="56"/>
      <c r="KO599" s="56"/>
      <c r="KP599" s="56"/>
      <c r="KQ599" s="56"/>
      <c r="KR599" s="56"/>
      <c r="KS599" s="56"/>
      <c r="KT599" s="56"/>
      <c r="KU599" s="56"/>
      <c r="KV599" s="56"/>
      <c r="KW599" s="56"/>
      <c r="KX599" s="56"/>
      <c r="KY599" s="56"/>
      <c r="KZ599" s="56"/>
      <c r="LA599" s="56"/>
      <c r="LB599" s="56"/>
      <c r="LC599" s="56"/>
      <c r="LD599" s="56"/>
      <c r="LE599" s="56"/>
      <c r="LF599" s="56"/>
      <c r="LG599" s="56"/>
      <c r="LH599" s="56"/>
      <c r="LI599" s="56"/>
      <c r="LJ599" s="56"/>
      <c r="LK599" s="56"/>
      <c r="LL599" s="56"/>
      <c r="LM599" s="56"/>
      <c r="LN599" s="56"/>
      <c r="LO599" s="56"/>
      <c r="LP599" s="56"/>
      <c r="LQ599" s="56"/>
      <c r="LR599" s="56"/>
      <c r="LS599" s="56"/>
      <c r="LT599" s="56"/>
      <c r="LU599" s="56"/>
      <c r="LV599" s="56"/>
      <c r="LW599" s="56"/>
      <c r="LX599" s="56"/>
      <c r="LY599" s="56"/>
      <c r="LZ599" s="56"/>
      <c r="MA599" s="56"/>
      <c r="MB599" s="56"/>
      <c r="MC599" s="56"/>
      <c r="MD599" s="56"/>
      <c r="ME599" s="56"/>
      <c r="MF599" s="56"/>
      <c r="MG599" s="56"/>
      <c r="MH599" s="56"/>
      <c r="MI599" s="56"/>
      <c r="MJ599" s="56"/>
      <c r="MK599" s="56"/>
      <c r="ML599" s="56"/>
      <c r="MM599" s="56"/>
      <c r="MN599" s="56"/>
      <c r="MO599" s="56"/>
      <c r="MP599" s="56"/>
      <c r="MQ599" s="56"/>
      <c r="MR599" s="56"/>
      <c r="MS599" s="56"/>
      <c r="MT599" s="56"/>
      <c r="MU599" s="56"/>
      <c r="MV599" s="56"/>
      <c r="MW599" s="56"/>
      <c r="MX599" s="56"/>
      <c r="MY599" s="56"/>
      <c r="MZ599" s="56"/>
      <c r="NA599" s="56"/>
      <c r="NB599" s="56"/>
      <c r="NC599" s="56"/>
      <c r="ND599" s="56"/>
      <c r="NE599" s="56"/>
      <c r="NF599" s="56"/>
      <c r="NG599" s="57"/>
      <c r="NH599" s="57"/>
      <c r="NI599" s="57"/>
      <c r="NJ599" s="56"/>
      <c r="NK599" s="55"/>
      <c r="NL599" s="55"/>
      <c r="NM599" s="55"/>
      <c r="NN599" s="55"/>
      <c r="NO599" s="55"/>
      <c r="NP599" s="55"/>
      <c r="NQ599" s="55"/>
      <c r="NR599" s="55"/>
      <c r="NS599" s="55"/>
      <c r="NT599" s="55"/>
      <c r="NU599" s="55"/>
      <c r="NV599" s="56"/>
    </row>
    <row r="600" spans="1:386" s="48" customFormat="1" x14ac:dyDescent="0.2">
      <c r="A600" s="54"/>
      <c r="B600" s="55"/>
      <c r="C600" s="55"/>
      <c r="D600" s="236"/>
      <c r="E600" s="222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  <c r="AA600" s="56"/>
      <c r="AB600" s="56"/>
      <c r="AC600" s="56"/>
      <c r="AD600" s="56"/>
      <c r="AE600" s="56"/>
      <c r="AF600" s="56"/>
      <c r="AG600" s="56"/>
      <c r="AH600" s="56"/>
      <c r="AI600" s="56"/>
      <c r="AJ600" s="56"/>
      <c r="AK600" s="56"/>
      <c r="AL600" s="56"/>
      <c r="AM600" s="56"/>
      <c r="AN600" s="56"/>
      <c r="AO600" s="56"/>
      <c r="AP600" s="56"/>
      <c r="AQ600" s="56"/>
      <c r="AR600" s="56"/>
      <c r="AS600" s="56"/>
      <c r="AT600" s="56"/>
      <c r="AU600" s="56"/>
      <c r="AV600" s="56"/>
      <c r="AW600" s="56"/>
      <c r="AX600" s="56"/>
      <c r="AY600" s="56"/>
      <c r="AZ600" s="56"/>
      <c r="BA600" s="56"/>
      <c r="BB600" s="56"/>
      <c r="BC600" s="56"/>
      <c r="BD600" s="56"/>
      <c r="BE600" s="56"/>
      <c r="BF600" s="56"/>
      <c r="BG600" s="56"/>
      <c r="BH600" s="56"/>
      <c r="BI600" s="56"/>
      <c r="BJ600" s="56"/>
      <c r="BK600" s="56"/>
      <c r="BL600" s="56"/>
      <c r="BM600" s="56"/>
      <c r="BN600" s="56"/>
      <c r="BO600" s="56"/>
      <c r="BP600" s="56"/>
      <c r="BQ600" s="56"/>
      <c r="BR600" s="56"/>
      <c r="BS600" s="56"/>
      <c r="BT600" s="56"/>
      <c r="BU600" s="56"/>
      <c r="BV600" s="56"/>
      <c r="BW600" s="56"/>
      <c r="BX600" s="56"/>
      <c r="BY600" s="56"/>
      <c r="BZ600" s="56"/>
      <c r="CA600" s="56"/>
      <c r="CB600" s="56"/>
      <c r="CC600" s="56"/>
      <c r="CD600" s="56"/>
      <c r="CE600" s="56"/>
      <c r="CF600" s="56"/>
      <c r="CG600" s="56"/>
      <c r="CH600" s="56"/>
      <c r="CI600" s="56"/>
      <c r="CJ600" s="56"/>
      <c r="CK600" s="56"/>
      <c r="CL600" s="56"/>
      <c r="CM600" s="56"/>
      <c r="CN600" s="56"/>
      <c r="CO600" s="56"/>
      <c r="CP600" s="56"/>
      <c r="CQ600" s="56"/>
      <c r="CR600" s="56"/>
      <c r="CS600" s="56"/>
      <c r="CT600" s="56"/>
      <c r="CU600" s="56"/>
      <c r="CV600" s="56"/>
      <c r="CW600" s="56"/>
      <c r="CX600" s="56"/>
      <c r="CY600" s="56"/>
      <c r="CZ600" s="56"/>
      <c r="DA600" s="56"/>
      <c r="DB600" s="56"/>
      <c r="DC600" s="56"/>
      <c r="DD600" s="56"/>
      <c r="DE600" s="56"/>
      <c r="DF600" s="56"/>
      <c r="DG600" s="56"/>
      <c r="DH600" s="56"/>
      <c r="DI600" s="56"/>
      <c r="DJ600" s="56"/>
      <c r="DK600" s="56"/>
      <c r="DL600" s="56"/>
      <c r="DM600" s="56"/>
      <c r="DN600" s="56"/>
      <c r="DO600" s="56"/>
      <c r="DP600" s="56"/>
      <c r="DQ600" s="56"/>
      <c r="DR600" s="56"/>
      <c r="DS600" s="56"/>
      <c r="DT600" s="56"/>
      <c r="DU600" s="56"/>
      <c r="DV600" s="56"/>
      <c r="DW600" s="56"/>
      <c r="DX600" s="56"/>
      <c r="DY600" s="56"/>
      <c r="DZ600" s="56"/>
      <c r="EA600" s="56"/>
      <c r="EB600" s="56"/>
      <c r="EC600" s="56"/>
      <c r="ED600" s="56"/>
      <c r="EE600" s="56"/>
      <c r="EF600" s="56"/>
      <c r="EG600" s="56"/>
      <c r="EH600" s="56"/>
      <c r="EI600" s="56"/>
      <c r="EJ600" s="56"/>
      <c r="EK600" s="56"/>
      <c r="EL600" s="56"/>
      <c r="EM600" s="56"/>
      <c r="EN600" s="56"/>
      <c r="EO600" s="56"/>
      <c r="EP600" s="56"/>
      <c r="EQ600" s="56"/>
      <c r="ER600" s="56"/>
      <c r="ES600" s="56"/>
      <c r="ET600" s="56"/>
      <c r="EU600" s="56"/>
      <c r="EV600" s="56"/>
      <c r="EW600" s="56"/>
      <c r="EX600" s="56"/>
      <c r="EY600" s="56"/>
      <c r="EZ600" s="56"/>
      <c r="FA600" s="56"/>
      <c r="FB600" s="56"/>
      <c r="FC600" s="56"/>
      <c r="FD600" s="56"/>
      <c r="FE600" s="56"/>
      <c r="FF600" s="56"/>
      <c r="FG600" s="56"/>
      <c r="FH600" s="56"/>
      <c r="FI600" s="56"/>
      <c r="FJ600" s="56"/>
      <c r="FK600" s="56"/>
      <c r="FL600" s="56"/>
      <c r="FM600" s="56"/>
      <c r="FN600" s="56"/>
      <c r="FO600" s="56"/>
      <c r="FP600" s="56"/>
      <c r="FQ600" s="56"/>
      <c r="FR600" s="56"/>
      <c r="FS600" s="56"/>
      <c r="FT600" s="56"/>
      <c r="FU600" s="56"/>
      <c r="FV600" s="56"/>
      <c r="FW600" s="56"/>
      <c r="FX600" s="56"/>
      <c r="FY600" s="56"/>
      <c r="FZ600" s="56"/>
      <c r="GA600" s="56"/>
      <c r="GB600" s="56"/>
      <c r="GC600" s="56"/>
      <c r="GD600" s="56"/>
      <c r="GE600" s="56"/>
      <c r="GF600" s="56"/>
      <c r="GG600" s="56"/>
      <c r="GH600" s="56"/>
      <c r="GI600" s="56"/>
      <c r="GJ600" s="56"/>
      <c r="GK600" s="56"/>
      <c r="GL600" s="56"/>
      <c r="GM600" s="56"/>
      <c r="GN600" s="56"/>
      <c r="GO600" s="56"/>
      <c r="GP600" s="56"/>
      <c r="GQ600" s="56"/>
      <c r="GR600" s="56"/>
      <c r="GS600" s="56"/>
      <c r="GT600" s="56"/>
      <c r="GU600" s="56"/>
      <c r="GV600" s="56"/>
      <c r="GW600" s="56"/>
      <c r="GX600" s="56"/>
      <c r="GY600" s="56"/>
      <c r="GZ600" s="56"/>
      <c r="HA600" s="56"/>
      <c r="HB600" s="56"/>
      <c r="HC600" s="56"/>
      <c r="HD600" s="56"/>
      <c r="HE600" s="56"/>
      <c r="HF600" s="56"/>
      <c r="HG600" s="56"/>
      <c r="HH600" s="56"/>
      <c r="HI600" s="56"/>
      <c r="HJ600" s="56"/>
      <c r="HK600" s="56"/>
      <c r="HL600" s="56"/>
      <c r="HM600" s="56"/>
      <c r="HN600" s="56"/>
      <c r="HO600" s="56"/>
      <c r="HP600" s="56"/>
      <c r="HQ600" s="56"/>
      <c r="HR600" s="56"/>
      <c r="HS600" s="56"/>
      <c r="HT600" s="56"/>
      <c r="HU600" s="56"/>
      <c r="HV600" s="56"/>
      <c r="HW600" s="56"/>
      <c r="HX600" s="56"/>
      <c r="HY600" s="56"/>
      <c r="HZ600" s="56"/>
      <c r="IA600" s="56"/>
      <c r="IB600" s="56"/>
      <c r="IC600" s="56"/>
      <c r="ID600" s="56"/>
      <c r="IE600" s="56"/>
      <c r="IF600" s="56"/>
      <c r="IG600" s="56"/>
      <c r="IH600" s="56"/>
      <c r="II600" s="56"/>
      <c r="IJ600" s="56"/>
      <c r="IK600" s="56"/>
      <c r="IL600" s="56"/>
      <c r="IM600" s="56"/>
      <c r="IN600" s="56"/>
      <c r="IO600" s="56"/>
      <c r="IP600" s="56"/>
      <c r="IQ600" s="56"/>
      <c r="IR600" s="56"/>
      <c r="IS600" s="56"/>
      <c r="IT600" s="56"/>
      <c r="IU600" s="56"/>
      <c r="IV600" s="56"/>
      <c r="IW600" s="56"/>
      <c r="IX600" s="56"/>
      <c r="IY600" s="56"/>
      <c r="IZ600" s="56"/>
      <c r="JA600" s="56"/>
      <c r="JB600" s="56"/>
      <c r="JC600" s="56"/>
      <c r="JD600" s="56"/>
      <c r="JE600" s="56"/>
      <c r="JF600" s="56"/>
      <c r="JG600" s="56"/>
      <c r="JH600" s="56"/>
      <c r="JI600" s="56"/>
      <c r="JJ600" s="56"/>
      <c r="JK600" s="56"/>
      <c r="JL600" s="56"/>
      <c r="JM600" s="56"/>
      <c r="JN600" s="56"/>
      <c r="JO600" s="56"/>
      <c r="JP600" s="56"/>
      <c r="JQ600" s="56"/>
      <c r="JR600" s="56"/>
      <c r="JS600" s="56"/>
      <c r="JT600" s="56"/>
      <c r="JU600" s="56"/>
      <c r="JV600" s="56"/>
      <c r="JW600" s="56"/>
      <c r="JX600" s="56"/>
      <c r="JY600" s="56"/>
      <c r="JZ600" s="56"/>
      <c r="KA600" s="56"/>
      <c r="KB600" s="56"/>
      <c r="KC600" s="56"/>
      <c r="KD600" s="56"/>
      <c r="KE600" s="56"/>
      <c r="KF600" s="56"/>
      <c r="KG600" s="56"/>
      <c r="KH600" s="56"/>
      <c r="KI600" s="56"/>
      <c r="KJ600" s="56"/>
      <c r="KK600" s="56"/>
      <c r="KL600" s="56"/>
      <c r="KM600" s="56"/>
      <c r="KN600" s="56"/>
      <c r="KO600" s="56"/>
      <c r="KP600" s="56"/>
      <c r="KQ600" s="56"/>
      <c r="KR600" s="56"/>
      <c r="KS600" s="56"/>
      <c r="KT600" s="56"/>
      <c r="KU600" s="56"/>
      <c r="KV600" s="56"/>
      <c r="KW600" s="56"/>
      <c r="KX600" s="56"/>
      <c r="KY600" s="56"/>
      <c r="KZ600" s="56"/>
      <c r="LA600" s="56"/>
      <c r="LB600" s="56"/>
      <c r="LC600" s="56"/>
      <c r="LD600" s="56"/>
      <c r="LE600" s="56"/>
      <c r="LF600" s="56"/>
      <c r="LG600" s="56"/>
      <c r="LH600" s="56"/>
      <c r="LI600" s="56"/>
      <c r="LJ600" s="56"/>
      <c r="LK600" s="56"/>
      <c r="LL600" s="56"/>
      <c r="LM600" s="56"/>
      <c r="LN600" s="56"/>
      <c r="LO600" s="56"/>
      <c r="LP600" s="56"/>
      <c r="LQ600" s="56"/>
      <c r="LR600" s="56"/>
      <c r="LS600" s="56"/>
      <c r="LT600" s="56"/>
      <c r="LU600" s="56"/>
      <c r="LV600" s="56"/>
      <c r="LW600" s="56"/>
      <c r="LX600" s="56"/>
      <c r="LY600" s="56"/>
      <c r="LZ600" s="56"/>
      <c r="MA600" s="56"/>
      <c r="MB600" s="56"/>
      <c r="MC600" s="56"/>
      <c r="MD600" s="56"/>
      <c r="ME600" s="56"/>
      <c r="MF600" s="56"/>
      <c r="MG600" s="56"/>
      <c r="MH600" s="56"/>
      <c r="MI600" s="56"/>
      <c r="MJ600" s="56"/>
      <c r="MK600" s="56"/>
      <c r="ML600" s="56"/>
      <c r="MM600" s="56"/>
      <c r="MN600" s="56"/>
      <c r="MO600" s="56"/>
      <c r="MP600" s="56"/>
      <c r="MQ600" s="56"/>
      <c r="MR600" s="56"/>
      <c r="MS600" s="56"/>
      <c r="MT600" s="56"/>
      <c r="MU600" s="56"/>
      <c r="MV600" s="56"/>
      <c r="MW600" s="56"/>
      <c r="MX600" s="56"/>
      <c r="MY600" s="56"/>
      <c r="MZ600" s="56"/>
      <c r="NA600" s="56"/>
      <c r="NB600" s="56"/>
      <c r="NC600" s="56"/>
      <c r="ND600" s="56"/>
      <c r="NE600" s="56"/>
      <c r="NF600" s="56"/>
      <c r="NG600" s="57"/>
      <c r="NH600" s="57"/>
      <c r="NI600" s="57"/>
      <c r="NJ600" s="56"/>
      <c r="NK600" s="55"/>
      <c r="NL600" s="55"/>
      <c r="NM600" s="55"/>
      <c r="NN600" s="55"/>
      <c r="NO600" s="55"/>
      <c r="NP600" s="55"/>
      <c r="NQ600" s="55"/>
      <c r="NR600" s="55"/>
      <c r="NS600" s="55"/>
      <c r="NT600" s="55"/>
      <c r="NU600" s="55"/>
      <c r="NV600" s="56"/>
    </row>
    <row r="601" spans="1:386" s="48" customFormat="1" x14ac:dyDescent="0.2">
      <c r="A601" s="54"/>
      <c r="B601" s="55"/>
      <c r="C601" s="55"/>
      <c r="D601" s="236"/>
      <c r="E601" s="222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  <c r="AA601" s="56"/>
      <c r="AB601" s="56"/>
      <c r="AC601" s="56"/>
      <c r="AD601" s="56"/>
      <c r="AE601" s="56"/>
      <c r="AF601" s="56"/>
      <c r="AG601" s="56"/>
      <c r="AH601" s="56"/>
      <c r="AI601" s="56"/>
      <c r="AJ601" s="56"/>
      <c r="AK601" s="56"/>
      <c r="AL601" s="56"/>
      <c r="AM601" s="56"/>
      <c r="AN601" s="56"/>
      <c r="AO601" s="56"/>
      <c r="AP601" s="56"/>
      <c r="AQ601" s="56"/>
      <c r="AR601" s="56"/>
      <c r="AS601" s="56"/>
      <c r="AT601" s="56"/>
      <c r="AU601" s="56"/>
      <c r="AV601" s="56"/>
      <c r="AW601" s="56"/>
      <c r="AX601" s="56"/>
      <c r="AY601" s="56"/>
      <c r="AZ601" s="56"/>
      <c r="BA601" s="56"/>
      <c r="BB601" s="56"/>
      <c r="BC601" s="56"/>
      <c r="BD601" s="56"/>
      <c r="BE601" s="56"/>
      <c r="BF601" s="56"/>
      <c r="BG601" s="56"/>
      <c r="BH601" s="56"/>
      <c r="BI601" s="56"/>
      <c r="BJ601" s="56"/>
      <c r="BK601" s="56"/>
      <c r="BL601" s="56"/>
      <c r="BM601" s="56"/>
      <c r="BN601" s="56"/>
      <c r="BO601" s="56"/>
      <c r="BP601" s="56"/>
      <c r="BQ601" s="56"/>
      <c r="BR601" s="56"/>
      <c r="BS601" s="56"/>
      <c r="BT601" s="56"/>
      <c r="BU601" s="56"/>
      <c r="BV601" s="56"/>
      <c r="BW601" s="56"/>
      <c r="BX601" s="56"/>
      <c r="BY601" s="56"/>
      <c r="BZ601" s="56"/>
      <c r="CA601" s="56"/>
      <c r="CB601" s="56"/>
      <c r="CC601" s="56"/>
      <c r="CD601" s="56"/>
      <c r="CE601" s="56"/>
      <c r="CF601" s="56"/>
      <c r="CG601" s="56"/>
      <c r="CH601" s="56"/>
      <c r="CI601" s="56"/>
      <c r="CJ601" s="56"/>
      <c r="CK601" s="56"/>
      <c r="CL601" s="56"/>
      <c r="CM601" s="56"/>
      <c r="CN601" s="56"/>
      <c r="CO601" s="56"/>
      <c r="CP601" s="56"/>
      <c r="CQ601" s="56"/>
      <c r="CR601" s="56"/>
      <c r="CS601" s="56"/>
      <c r="CT601" s="56"/>
      <c r="CU601" s="56"/>
      <c r="CV601" s="56"/>
      <c r="CW601" s="56"/>
      <c r="CX601" s="56"/>
      <c r="CY601" s="56"/>
      <c r="CZ601" s="56"/>
      <c r="DA601" s="56"/>
      <c r="DB601" s="56"/>
      <c r="DC601" s="56"/>
      <c r="DD601" s="56"/>
      <c r="DE601" s="56"/>
      <c r="DF601" s="56"/>
      <c r="DG601" s="56"/>
      <c r="DH601" s="56"/>
      <c r="DI601" s="56"/>
      <c r="DJ601" s="56"/>
      <c r="DK601" s="56"/>
      <c r="DL601" s="56"/>
      <c r="DM601" s="56"/>
      <c r="DN601" s="56"/>
      <c r="DO601" s="56"/>
      <c r="DP601" s="56"/>
      <c r="DQ601" s="56"/>
      <c r="DR601" s="56"/>
      <c r="DS601" s="56"/>
      <c r="DT601" s="56"/>
      <c r="DU601" s="56"/>
      <c r="DV601" s="56"/>
      <c r="DW601" s="56"/>
      <c r="DX601" s="56"/>
      <c r="DY601" s="56"/>
      <c r="DZ601" s="56"/>
      <c r="EA601" s="56"/>
      <c r="EB601" s="56"/>
      <c r="EC601" s="56"/>
      <c r="ED601" s="56"/>
      <c r="EE601" s="56"/>
      <c r="EF601" s="56"/>
      <c r="EG601" s="56"/>
      <c r="EH601" s="56"/>
      <c r="EI601" s="56"/>
      <c r="EJ601" s="56"/>
      <c r="EK601" s="56"/>
      <c r="EL601" s="56"/>
      <c r="EM601" s="56"/>
      <c r="EN601" s="56"/>
      <c r="EO601" s="56"/>
      <c r="EP601" s="56"/>
      <c r="EQ601" s="56"/>
      <c r="ER601" s="56"/>
      <c r="ES601" s="56"/>
      <c r="ET601" s="56"/>
      <c r="EU601" s="56"/>
      <c r="EV601" s="56"/>
      <c r="EW601" s="56"/>
      <c r="EX601" s="56"/>
      <c r="EY601" s="56"/>
      <c r="EZ601" s="56"/>
      <c r="FA601" s="56"/>
      <c r="FB601" s="56"/>
      <c r="FC601" s="56"/>
      <c r="FD601" s="56"/>
      <c r="FE601" s="56"/>
      <c r="FF601" s="56"/>
      <c r="FG601" s="56"/>
      <c r="FH601" s="56"/>
      <c r="FI601" s="56"/>
      <c r="FJ601" s="56"/>
      <c r="FK601" s="56"/>
      <c r="FL601" s="56"/>
      <c r="FM601" s="56"/>
      <c r="FN601" s="56"/>
      <c r="FO601" s="56"/>
      <c r="FP601" s="56"/>
      <c r="FQ601" s="56"/>
      <c r="FR601" s="56"/>
      <c r="FS601" s="56"/>
      <c r="FT601" s="56"/>
      <c r="FU601" s="56"/>
      <c r="FV601" s="56"/>
      <c r="FW601" s="56"/>
      <c r="FX601" s="56"/>
      <c r="FY601" s="56"/>
      <c r="FZ601" s="56"/>
      <c r="GA601" s="56"/>
      <c r="GB601" s="56"/>
      <c r="GC601" s="56"/>
      <c r="GD601" s="56"/>
      <c r="GE601" s="56"/>
      <c r="GF601" s="56"/>
      <c r="GG601" s="56"/>
      <c r="GH601" s="56"/>
      <c r="GI601" s="56"/>
      <c r="GJ601" s="56"/>
      <c r="GK601" s="56"/>
      <c r="GL601" s="56"/>
      <c r="GM601" s="56"/>
      <c r="GN601" s="56"/>
      <c r="GO601" s="56"/>
      <c r="GP601" s="56"/>
      <c r="GQ601" s="56"/>
      <c r="GR601" s="56"/>
      <c r="GS601" s="56"/>
      <c r="GT601" s="56"/>
      <c r="GU601" s="56"/>
      <c r="GV601" s="56"/>
      <c r="GW601" s="56"/>
      <c r="GX601" s="56"/>
      <c r="GY601" s="56"/>
      <c r="GZ601" s="56"/>
      <c r="HA601" s="56"/>
      <c r="HB601" s="56"/>
      <c r="HC601" s="56"/>
      <c r="HD601" s="56"/>
      <c r="HE601" s="56"/>
      <c r="HF601" s="56"/>
      <c r="HG601" s="56"/>
      <c r="HH601" s="56"/>
      <c r="HI601" s="56"/>
      <c r="HJ601" s="56"/>
      <c r="HK601" s="56"/>
      <c r="HL601" s="56"/>
      <c r="HM601" s="56"/>
      <c r="HN601" s="56"/>
      <c r="HO601" s="56"/>
      <c r="HP601" s="56"/>
      <c r="HQ601" s="56"/>
      <c r="HR601" s="56"/>
      <c r="HS601" s="56"/>
      <c r="HT601" s="56"/>
      <c r="HU601" s="56"/>
      <c r="HV601" s="56"/>
      <c r="HW601" s="56"/>
      <c r="HX601" s="56"/>
      <c r="HY601" s="56"/>
      <c r="HZ601" s="56"/>
      <c r="IA601" s="56"/>
      <c r="IB601" s="56"/>
      <c r="IC601" s="56"/>
      <c r="ID601" s="56"/>
      <c r="IE601" s="56"/>
      <c r="IF601" s="56"/>
      <c r="IG601" s="56"/>
      <c r="IH601" s="56"/>
      <c r="II601" s="56"/>
      <c r="IJ601" s="56"/>
      <c r="IK601" s="56"/>
      <c r="IL601" s="56"/>
      <c r="IM601" s="56"/>
      <c r="IN601" s="56"/>
      <c r="IO601" s="56"/>
      <c r="IP601" s="56"/>
      <c r="IQ601" s="56"/>
      <c r="IR601" s="56"/>
      <c r="IS601" s="56"/>
      <c r="IT601" s="56"/>
      <c r="IU601" s="56"/>
      <c r="IV601" s="56"/>
      <c r="IW601" s="56"/>
      <c r="IX601" s="56"/>
      <c r="IY601" s="56"/>
      <c r="IZ601" s="56"/>
      <c r="JA601" s="56"/>
      <c r="JB601" s="56"/>
      <c r="JC601" s="56"/>
      <c r="JD601" s="56"/>
      <c r="JE601" s="56"/>
      <c r="JF601" s="56"/>
      <c r="JG601" s="56"/>
      <c r="JH601" s="56"/>
      <c r="JI601" s="56"/>
      <c r="JJ601" s="56"/>
      <c r="JK601" s="56"/>
      <c r="JL601" s="56"/>
      <c r="JM601" s="56"/>
      <c r="JN601" s="56"/>
      <c r="JO601" s="56"/>
      <c r="JP601" s="56"/>
      <c r="JQ601" s="56"/>
      <c r="JR601" s="56"/>
      <c r="JS601" s="56"/>
      <c r="JT601" s="56"/>
      <c r="JU601" s="56"/>
      <c r="JV601" s="56"/>
      <c r="JW601" s="56"/>
      <c r="JX601" s="56"/>
      <c r="JY601" s="56"/>
      <c r="JZ601" s="56"/>
      <c r="KA601" s="56"/>
      <c r="KB601" s="56"/>
      <c r="KC601" s="56"/>
      <c r="KD601" s="56"/>
      <c r="KE601" s="56"/>
      <c r="KF601" s="56"/>
      <c r="KG601" s="56"/>
      <c r="KH601" s="56"/>
      <c r="KI601" s="56"/>
      <c r="KJ601" s="56"/>
      <c r="KK601" s="56"/>
      <c r="KL601" s="56"/>
      <c r="KM601" s="56"/>
      <c r="KN601" s="56"/>
      <c r="KO601" s="56"/>
      <c r="KP601" s="56"/>
      <c r="KQ601" s="56"/>
      <c r="KR601" s="56"/>
      <c r="KS601" s="56"/>
      <c r="KT601" s="56"/>
      <c r="KU601" s="56"/>
      <c r="KV601" s="56"/>
      <c r="KW601" s="56"/>
      <c r="KX601" s="56"/>
      <c r="KY601" s="56"/>
      <c r="KZ601" s="56"/>
      <c r="LA601" s="56"/>
      <c r="LB601" s="56"/>
      <c r="LC601" s="56"/>
      <c r="LD601" s="56"/>
      <c r="LE601" s="56"/>
      <c r="LF601" s="56"/>
      <c r="LG601" s="56"/>
      <c r="LH601" s="56"/>
      <c r="LI601" s="56"/>
      <c r="LJ601" s="56"/>
      <c r="LK601" s="56"/>
      <c r="LL601" s="56"/>
      <c r="LM601" s="56"/>
      <c r="LN601" s="56"/>
      <c r="LO601" s="56"/>
      <c r="LP601" s="56"/>
      <c r="LQ601" s="56"/>
      <c r="LR601" s="56"/>
      <c r="LS601" s="56"/>
      <c r="LT601" s="56"/>
      <c r="LU601" s="56"/>
      <c r="LV601" s="56"/>
      <c r="LW601" s="56"/>
      <c r="LX601" s="56"/>
      <c r="LY601" s="56"/>
      <c r="LZ601" s="56"/>
      <c r="MA601" s="56"/>
      <c r="MB601" s="56"/>
      <c r="MC601" s="56"/>
      <c r="MD601" s="56"/>
      <c r="ME601" s="56"/>
      <c r="MF601" s="56"/>
      <c r="MG601" s="56"/>
      <c r="MH601" s="56"/>
      <c r="MI601" s="56"/>
      <c r="MJ601" s="56"/>
      <c r="MK601" s="56"/>
      <c r="ML601" s="56"/>
      <c r="MM601" s="56"/>
      <c r="MN601" s="56"/>
      <c r="MO601" s="56"/>
      <c r="MP601" s="56"/>
      <c r="MQ601" s="56"/>
      <c r="MR601" s="56"/>
      <c r="MS601" s="56"/>
      <c r="MT601" s="56"/>
      <c r="MU601" s="56"/>
      <c r="MV601" s="56"/>
      <c r="MW601" s="56"/>
      <c r="MX601" s="56"/>
      <c r="MY601" s="56"/>
      <c r="MZ601" s="56"/>
      <c r="NA601" s="56"/>
      <c r="NB601" s="56"/>
      <c r="NC601" s="56"/>
      <c r="ND601" s="56"/>
      <c r="NE601" s="56"/>
      <c r="NF601" s="56"/>
      <c r="NG601" s="57"/>
      <c r="NH601" s="57"/>
      <c r="NI601" s="57"/>
      <c r="NJ601" s="56"/>
      <c r="NK601" s="55"/>
      <c r="NL601" s="55"/>
      <c r="NM601" s="55"/>
      <c r="NN601" s="55"/>
      <c r="NO601" s="55"/>
      <c r="NP601" s="55"/>
      <c r="NQ601" s="55"/>
      <c r="NR601" s="55"/>
      <c r="NS601" s="55"/>
      <c r="NT601" s="55"/>
      <c r="NU601" s="55"/>
      <c r="NV601" s="56"/>
    </row>
    <row r="602" spans="1:386" s="48" customFormat="1" x14ac:dyDescent="0.2">
      <c r="A602" s="54"/>
      <c r="B602" s="55"/>
      <c r="C602" s="55"/>
      <c r="D602" s="236"/>
      <c r="E602" s="222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  <c r="AA602" s="56"/>
      <c r="AB602" s="56"/>
      <c r="AC602" s="56"/>
      <c r="AD602" s="56"/>
      <c r="AE602" s="56"/>
      <c r="AF602" s="56"/>
      <c r="AG602" s="56"/>
      <c r="AH602" s="56"/>
      <c r="AI602" s="56"/>
      <c r="AJ602" s="56"/>
      <c r="AK602" s="56"/>
      <c r="AL602" s="56"/>
      <c r="AM602" s="56"/>
      <c r="AN602" s="56"/>
      <c r="AO602" s="56"/>
      <c r="AP602" s="56"/>
      <c r="AQ602" s="56"/>
      <c r="AR602" s="56"/>
      <c r="AS602" s="56"/>
      <c r="AT602" s="56"/>
      <c r="AU602" s="56"/>
      <c r="AV602" s="56"/>
      <c r="AW602" s="56"/>
      <c r="AX602" s="56"/>
      <c r="AY602" s="56"/>
      <c r="AZ602" s="56"/>
      <c r="BA602" s="56"/>
      <c r="BB602" s="56"/>
      <c r="BC602" s="56"/>
      <c r="BD602" s="56"/>
      <c r="BE602" s="56"/>
      <c r="BF602" s="56"/>
      <c r="BG602" s="56"/>
      <c r="BH602" s="56"/>
      <c r="BI602" s="56"/>
      <c r="BJ602" s="56"/>
      <c r="BK602" s="56"/>
      <c r="BL602" s="56"/>
      <c r="BM602" s="56"/>
      <c r="BN602" s="56"/>
      <c r="BO602" s="56"/>
      <c r="BP602" s="56"/>
      <c r="BQ602" s="56"/>
      <c r="BR602" s="56"/>
      <c r="BS602" s="56"/>
      <c r="BT602" s="56"/>
      <c r="BU602" s="56"/>
      <c r="BV602" s="56"/>
      <c r="BW602" s="56"/>
      <c r="BX602" s="56"/>
      <c r="BY602" s="56"/>
      <c r="BZ602" s="56"/>
      <c r="CA602" s="56"/>
      <c r="CB602" s="56"/>
      <c r="CC602" s="56"/>
      <c r="CD602" s="56"/>
      <c r="CE602" s="56"/>
      <c r="CF602" s="56"/>
      <c r="CG602" s="56"/>
      <c r="CH602" s="56"/>
      <c r="CI602" s="56"/>
      <c r="CJ602" s="56"/>
      <c r="CK602" s="56"/>
      <c r="CL602" s="56"/>
      <c r="CM602" s="56"/>
      <c r="CN602" s="56"/>
      <c r="CO602" s="56"/>
      <c r="CP602" s="56"/>
      <c r="CQ602" s="56"/>
      <c r="CR602" s="56"/>
      <c r="CS602" s="56"/>
      <c r="CT602" s="56"/>
      <c r="CU602" s="56"/>
      <c r="CV602" s="56"/>
      <c r="CW602" s="56"/>
      <c r="CX602" s="56"/>
      <c r="CY602" s="56"/>
      <c r="CZ602" s="56"/>
      <c r="DA602" s="56"/>
      <c r="DB602" s="56"/>
      <c r="DC602" s="56"/>
      <c r="DD602" s="56"/>
      <c r="DE602" s="56"/>
      <c r="DF602" s="56"/>
      <c r="DG602" s="56"/>
      <c r="DH602" s="56"/>
      <c r="DI602" s="56"/>
      <c r="DJ602" s="56"/>
      <c r="DK602" s="56"/>
      <c r="DL602" s="56"/>
      <c r="DM602" s="56"/>
      <c r="DN602" s="56"/>
      <c r="DO602" s="56"/>
      <c r="DP602" s="56"/>
      <c r="DQ602" s="56"/>
      <c r="DR602" s="56"/>
      <c r="DS602" s="56"/>
      <c r="DT602" s="56"/>
      <c r="DU602" s="56"/>
      <c r="DV602" s="56"/>
      <c r="DW602" s="56"/>
      <c r="DX602" s="56"/>
      <c r="DY602" s="56"/>
      <c r="DZ602" s="56"/>
      <c r="EA602" s="56"/>
      <c r="EB602" s="56"/>
      <c r="EC602" s="56"/>
      <c r="ED602" s="56"/>
      <c r="EE602" s="56"/>
      <c r="EF602" s="56"/>
      <c r="EG602" s="56"/>
      <c r="EH602" s="56"/>
      <c r="EI602" s="56"/>
      <c r="EJ602" s="56"/>
      <c r="EK602" s="56"/>
      <c r="EL602" s="56"/>
      <c r="EM602" s="56"/>
      <c r="EN602" s="56"/>
      <c r="EO602" s="56"/>
      <c r="EP602" s="56"/>
      <c r="EQ602" s="56"/>
      <c r="ER602" s="56"/>
      <c r="ES602" s="56"/>
      <c r="ET602" s="56"/>
      <c r="EU602" s="56"/>
      <c r="EV602" s="56"/>
      <c r="EW602" s="56"/>
      <c r="EX602" s="56"/>
      <c r="EY602" s="56"/>
      <c r="EZ602" s="56"/>
      <c r="FA602" s="56"/>
      <c r="FB602" s="56"/>
      <c r="FC602" s="56"/>
      <c r="FD602" s="56"/>
      <c r="FE602" s="56"/>
      <c r="FF602" s="56"/>
      <c r="FG602" s="56"/>
      <c r="FH602" s="56"/>
      <c r="FI602" s="56"/>
      <c r="FJ602" s="56"/>
      <c r="FK602" s="56"/>
      <c r="FL602" s="56"/>
      <c r="FM602" s="56"/>
      <c r="FN602" s="56"/>
      <c r="FO602" s="56"/>
      <c r="FP602" s="56"/>
      <c r="FQ602" s="56"/>
      <c r="FR602" s="56"/>
      <c r="FS602" s="56"/>
      <c r="FT602" s="56"/>
      <c r="FU602" s="56"/>
      <c r="FV602" s="56"/>
      <c r="FW602" s="56"/>
      <c r="FX602" s="56"/>
      <c r="FY602" s="56"/>
      <c r="FZ602" s="56"/>
      <c r="GA602" s="56"/>
      <c r="GB602" s="56"/>
      <c r="GC602" s="56"/>
      <c r="GD602" s="56"/>
      <c r="GE602" s="56"/>
      <c r="GF602" s="56"/>
      <c r="GG602" s="56"/>
      <c r="GH602" s="56"/>
      <c r="GI602" s="56"/>
      <c r="GJ602" s="56"/>
      <c r="GK602" s="56"/>
      <c r="GL602" s="56"/>
      <c r="GM602" s="56"/>
      <c r="GN602" s="56"/>
      <c r="GO602" s="56"/>
      <c r="GP602" s="56"/>
      <c r="GQ602" s="56"/>
      <c r="GR602" s="56"/>
      <c r="GS602" s="56"/>
      <c r="GT602" s="56"/>
      <c r="GU602" s="56"/>
      <c r="GV602" s="56"/>
      <c r="GW602" s="56"/>
      <c r="GX602" s="56"/>
      <c r="GY602" s="56"/>
      <c r="GZ602" s="56"/>
      <c r="HA602" s="56"/>
      <c r="HB602" s="56"/>
      <c r="HC602" s="56"/>
      <c r="HD602" s="56"/>
      <c r="HE602" s="56"/>
      <c r="HF602" s="56"/>
      <c r="HG602" s="56"/>
      <c r="HH602" s="56"/>
      <c r="HI602" s="56"/>
      <c r="HJ602" s="56"/>
      <c r="HK602" s="56"/>
      <c r="HL602" s="56"/>
      <c r="HM602" s="56"/>
      <c r="HN602" s="56"/>
      <c r="HO602" s="56"/>
      <c r="HP602" s="56"/>
      <c r="HQ602" s="56"/>
      <c r="HR602" s="56"/>
      <c r="HS602" s="56"/>
      <c r="HT602" s="56"/>
      <c r="HU602" s="56"/>
      <c r="HV602" s="56"/>
      <c r="HW602" s="56"/>
      <c r="HX602" s="56"/>
      <c r="HY602" s="56"/>
      <c r="HZ602" s="56"/>
      <c r="IA602" s="56"/>
      <c r="IB602" s="56"/>
      <c r="IC602" s="56"/>
      <c r="ID602" s="56"/>
      <c r="IE602" s="56"/>
      <c r="IF602" s="56"/>
      <c r="IG602" s="56"/>
      <c r="IH602" s="56"/>
      <c r="II602" s="56"/>
      <c r="IJ602" s="56"/>
      <c r="IK602" s="56"/>
      <c r="IL602" s="56"/>
      <c r="IM602" s="56"/>
      <c r="IN602" s="56"/>
      <c r="IO602" s="56"/>
      <c r="IP602" s="56"/>
      <c r="IQ602" s="56"/>
      <c r="IR602" s="56"/>
      <c r="IS602" s="56"/>
      <c r="IT602" s="56"/>
      <c r="IU602" s="56"/>
      <c r="IV602" s="56"/>
      <c r="IW602" s="56"/>
      <c r="IX602" s="56"/>
      <c r="IY602" s="56"/>
      <c r="IZ602" s="56"/>
      <c r="JA602" s="56"/>
      <c r="JB602" s="56"/>
      <c r="JC602" s="56"/>
      <c r="JD602" s="56"/>
      <c r="JE602" s="56"/>
      <c r="JF602" s="56"/>
      <c r="JG602" s="56"/>
      <c r="JH602" s="56"/>
      <c r="JI602" s="56"/>
      <c r="JJ602" s="56"/>
      <c r="JK602" s="56"/>
      <c r="JL602" s="56"/>
      <c r="JM602" s="56"/>
      <c r="JN602" s="56"/>
      <c r="JO602" s="56"/>
      <c r="JP602" s="56"/>
      <c r="JQ602" s="56"/>
      <c r="JR602" s="56"/>
      <c r="JS602" s="56"/>
      <c r="JT602" s="56"/>
      <c r="JU602" s="56"/>
      <c r="JV602" s="56"/>
      <c r="JW602" s="56"/>
      <c r="JX602" s="56"/>
      <c r="JY602" s="56"/>
      <c r="JZ602" s="56"/>
      <c r="KA602" s="56"/>
      <c r="KB602" s="56"/>
      <c r="KC602" s="56"/>
      <c r="KD602" s="56"/>
      <c r="KE602" s="56"/>
      <c r="KF602" s="56"/>
      <c r="KG602" s="56"/>
      <c r="KH602" s="56"/>
      <c r="KI602" s="56"/>
      <c r="KJ602" s="56"/>
      <c r="KK602" s="56"/>
      <c r="KL602" s="56"/>
      <c r="KM602" s="56"/>
      <c r="KN602" s="56"/>
      <c r="KO602" s="56"/>
      <c r="KP602" s="56"/>
      <c r="KQ602" s="56"/>
      <c r="KR602" s="56"/>
      <c r="KS602" s="56"/>
      <c r="KT602" s="56"/>
      <c r="KU602" s="56"/>
      <c r="KV602" s="56"/>
      <c r="KW602" s="56"/>
      <c r="KX602" s="56"/>
      <c r="KY602" s="56"/>
      <c r="KZ602" s="56"/>
      <c r="LA602" s="56"/>
      <c r="LB602" s="56"/>
      <c r="LC602" s="56"/>
      <c r="LD602" s="56"/>
      <c r="LE602" s="56"/>
      <c r="LF602" s="56"/>
      <c r="LG602" s="56"/>
      <c r="LH602" s="56"/>
      <c r="LI602" s="56"/>
      <c r="LJ602" s="56"/>
      <c r="LK602" s="56"/>
      <c r="LL602" s="56"/>
      <c r="LM602" s="56"/>
      <c r="LN602" s="56"/>
      <c r="LO602" s="56"/>
      <c r="LP602" s="56"/>
      <c r="LQ602" s="56"/>
      <c r="LR602" s="56"/>
      <c r="LS602" s="56"/>
      <c r="LT602" s="56"/>
      <c r="LU602" s="56"/>
      <c r="LV602" s="56"/>
      <c r="LW602" s="56"/>
      <c r="LX602" s="56"/>
      <c r="LY602" s="56"/>
      <c r="LZ602" s="56"/>
      <c r="MA602" s="56"/>
      <c r="MB602" s="56"/>
      <c r="MC602" s="56"/>
      <c r="MD602" s="56"/>
      <c r="ME602" s="56"/>
      <c r="MF602" s="56"/>
      <c r="MG602" s="56"/>
      <c r="MH602" s="56"/>
      <c r="MI602" s="56"/>
      <c r="MJ602" s="56"/>
      <c r="MK602" s="56"/>
      <c r="ML602" s="56"/>
      <c r="MM602" s="56"/>
      <c r="MN602" s="56"/>
      <c r="MO602" s="56"/>
      <c r="MP602" s="56"/>
      <c r="MQ602" s="56"/>
      <c r="MR602" s="56"/>
      <c r="MS602" s="56"/>
      <c r="MT602" s="56"/>
      <c r="MU602" s="56"/>
      <c r="MV602" s="56"/>
      <c r="MW602" s="56"/>
      <c r="MX602" s="56"/>
      <c r="MY602" s="56"/>
      <c r="MZ602" s="56"/>
      <c r="NA602" s="56"/>
      <c r="NB602" s="56"/>
      <c r="NC602" s="56"/>
      <c r="ND602" s="56"/>
      <c r="NE602" s="56"/>
      <c r="NF602" s="56"/>
      <c r="NG602" s="57"/>
      <c r="NH602" s="57"/>
      <c r="NI602" s="57"/>
      <c r="NJ602" s="56"/>
      <c r="NK602" s="55"/>
      <c r="NL602" s="55"/>
      <c r="NM602" s="55"/>
      <c r="NN602" s="55"/>
      <c r="NO602" s="55"/>
      <c r="NP602" s="55"/>
      <c r="NQ602" s="55"/>
      <c r="NR602" s="55"/>
      <c r="NS602" s="55"/>
      <c r="NT602" s="55"/>
      <c r="NU602" s="55"/>
      <c r="NV602" s="56"/>
    </row>
    <row r="603" spans="1:386" s="48" customFormat="1" x14ac:dyDescent="0.2">
      <c r="A603" s="54"/>
      <c r="B603" s="55"/>
      <c r="C603" s="55"/>
      <c r="D603" s="236"/>
      <c r="E603" s="222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  <c r="AA603" s="56"/>
      <c r="AB603" s="56"/>
      <c r="AC603" s="56"/>
      <c r="AD603" s="56"/>
      <c r="AE603" s="56"/>
      <c r="AF603" s="56"/>
      <c r="AG603" s="56"/>
      <c r="AH603" s="56"/>
      <c r="AI603" s="56"/>
      <c r="AJ603" s="56"/>
      <c r="AK603" s="56"/>
      <c r="AL603" s="56"/>
      <c r="AM603" s="56"/>
      <c r="AN603" s="56"/>
      <c r="AO603" s="56"/>
      <c r="AP603" s="56"/>
      <c r="AQ603" s="56"/>
      <c r="AR603" s="56"/>
      <c r="AS603" s="56"/>
      <c r="AT603" s="56"/>
      <c r="AU603" s="56"/>
      <c r="AV603" s="56"/>
      <c r="AW603" s="56"/>
      <c r="AX603" s="56"/>
      <c r="AY603" s="56"/>
      <c r="AZ603" s="56"/>
      <c r="BA603" s="56"/>
      <c r="BB603" s="56"/>
      <c r="BC603" s="56"/>
      <c r="BD603" s="56"/>
      <c r="BE603" s="56"/>
      <c r="BF603" s="56"/>
      <c r="BG603" s="56"/>
      <c r="BH603" s="56"/>
      <c r="BI603" s="56"/>
      <c r="BJ603" s="56"/>
      <c r="BK603" s="56"/>
      <c r="BL603" s="56"/>
      <c r="BM603" s="56"/>
      <c r="BN603" s="56"/>
      <c r="BO603" s="56"/>
      <c r="BP603" s="56"/>
      <c r="BQ603" s="56"/>
      <c r="BR603" s="56"/>
      <c r="BS603" s="56"/>
      <c r="BT603" s="56"/>
      <c r="BU603" s="56"/>
      <c r="BV603" s="56"/>
      <c r="BW603" s="56"/>
      <c r="BX603" s="56"/>
      <c r="BY603" s="56"/>
      <c r="BZ603" s="56"/>
      <c r="CA603" s="56"/>
      <c r="CB603" s="56"/>
      <c r="CC603" s="56"/>
      <c r="CD603" s="56"/>
      <c r="CE603" s="56"/>
      <c r="CF603" s="56"/>
      <c r="CG603" s="56"/>
      <c r="CH603" s="56"/>
      <c r="CI603" s="56"/>
      <c r="CJ603" s="56"/>
      <c r="CK603" s="56"/>
      <c r="CL603" s="56"/>
      <c r="CM603" s="56"/>
      <c r="CN603" s="56"/>
      <c r="CO603" s="56"/>
      <c r="CP603" s="56"/>
      <c r="CQ603" s="56"/>
      <c r="CR603" s="56"/>
      <c r="CS603" s="56"/>
      <c r="CT603" s="56"/>
      <c r="CU603" s="56"/>
      <c r="CV603" s="56"/>
      <c r="CW603" s="56"/>
      <c r="CX603" s="56"/>
      <c r="CY603" s="56"/>
      <c r="CZ603" s="56"/>
      <c r="DA603" s="56"/>
      <c r="DB603" s="56"/>
      <c r="DC603" s="56"/>
      <c r="DD603" s="56"/>
      <c r="DE603" s="56"/>
      <c r="DF603" s="56"/>
      <c r="DG603" s="56"/>
      <c r="DH603" s="56"/>
      <c r="DI603" s="56"/>
      <c r="DJ603" s="56"/>
      <c r="DK603" s="56"/>
      <c r="DL603" s="56"/>
      <c r="DM603" s="56"/>
      <c r="DN603" s="56"/>
      <c r="DO603" s="56"/>
      <c r="DP603" s="56"/>
      <c r="DQ603" s="56"/>
      <c r="DR603" s="56"/>
      <c r="DS603" s="56"/>
      <c r="DT603" s="56"/>
      <c r="DU603" s="56"/>
      <c r="DV603" s="56"/>
      <c r="DW603" s="56"/>
      <c r="DX603" s="56"/>
      <c r="DY603" s="56"/>
      <c r="DZ603" s="56"/>
      <c r="EA603" s="56"/>
      <c r="EB603" s="56"/>
      <c r="EC603" s="56"/>
      <c r="ED603" s="56"/>
      <c r="EE603" s="56"/>
      <c r="EF603" s="56"/>
      <c r="EG603" s="56"/>
      <c r="EH603" s="56"/>
      <c r="EI603" s="56"/>
      <c r="EJ603" s="56"/>
      <c r="EK603" s="56"/>
      <c r="EL603" s="56"/>
      <c r="EM603" s="56"/>
      <c r="EN603" s="56"/>
      <c r="EO603" s="56"/>
      <c r="EP603" s="56"/>
      <c r="EQ603" s="56"/>
      <c r="ER603" s="56"/>
      <c r="ES603" s="56"/>
      <c r="ET603" s="56"/>
      <c r="EU603" s="56"/>
      <c r="EV603" s="56"/>
      <c r="EW603" s="56"/>
      <c r="EX603" s="56"/>
      <c r="EY603" s="56"/>
      <c r="EZ603" s="56"/>
      <c r="FA603" s="56"/>
      <c r="FB603" s="56"/>
      <c r="FC603" s="56"/>
      <c r="FD603" s="56"/>
      <c r="FE603" s="56"/>
      <c r="FF603" s="56"/>
      <c r="FG603" s="56"/>
      <c r="FH603" s="56"/>
      <c r="FI603" s="56"/>
      <c r="FJ603" s="56"/>
      <c r="FK603" s="56"/>
      <c r="FL603" s="56"/>
      <c r="FM603" s="56"/>
      <c r="FN603" s="56"/>
      <c r="FO603" s="56"/>
      <c r="FP603" s="56"/>
      <c r="FQ603" s="56"/>
      <c r="FR603" s="56"/>
      <c r="FS603" s="56"/>
      <c r="FT603" s="56"/>
      <c r="FU603" s="56"/>
      <c r="FV603" s="56"/>
      <c r="FW603" s="56"/>
      <c r="FX603" s="56"/>
      <c r="FY603" s="56"/>
      <c r="FZ603" s="56"/>
      <c r="GA603" s="56"/>
      <c r="GB603" s="56"/>
      <c r="GC603" s="56"/>
      <c r="GD603" s="56"/>
      <c r="GE603" s="56"/>
      <c r="GF603" s="56"/>
      <c r="GG603" s="56"/>
      <c r="GH603" s="56"/>
      <c r="GI603" s="56"/>
      <c r="GJ603" s="56"/>
      <c r="GK603" s="56"/>
      <c r="GL603" s="56"/>
      <c r="GM603" s="56"/>
      <c r="GN603" s="56"/>
      <c r="GO603" s="56"/>
      <c r="GP603" s="56"/>
      <c r="GQ603" s="56"/>
      <c r="GR603" s="56"/>
      <c r="GS603" s="56"/>
      <c r="GT603" s="56"/>
      <c r="GU603" s="56"/>
      <c r="GV603" s="56"/>
      <c r="GW603" s="56"/>
      <c r="GX603" s="56"/>
      <c r="GY603" s="56"/>
      <c r="GZ603" s="56"/>
      <c r="HA603" s="56"/>
      <c r="HB603" s="56"/>
      <c r="HC603" s="56"/>
      <c r="HD603" s="56"/>
      <c r="HE603" s="56"/>
      <c r="HF603" s="56"/>
      <c r="HG603" s="56"/>
      <c r="HH603" s="56"/>
      <c r="HI603" s="56"/>
      <c r="HJ603" s="56"/>
      <c r="HK603" s="56"/>
      <c r="HL603" s="56"/>
      <c r="HM603" s="56"/>
      <c r="HN603" s="56"/>
      <c r="HO603" s="56"/>
      <c r="HP603" s="56"/>
      <c r="HQ603" s="56"/>
      <c r="HR603" s="56"/>
      <c r="HS603" s="56"/>
      <c r="HT603" s="56"/>
      <c r="HU603" s="56"/>
      <c r="HV603" s="56"/>
      <c r="HW603" s="56"/>
      <c r="HX603" s="56"/>
      <c r="HY603" s="56"/>
      <c r="HZ603" s="56"/>
      <c r="IA603" s="56"/>
      <c r="IB603" s="56"/>
      <c r="IC603" s="56"/>
      <c r="ID603" s="56"/>
      <c r="IE603" s="56"/>
      <c r="IF603" s="56"/>
      <c r="IG603" s="56"/>
      <c r="IH603" s="56"/>
      <c r="II603" s="56"/>
      <c r="IJ603" s="56"/>
      <c r="IK603" s="56"/>
      <c r="IL603" s="56"/>
      <c r="IM603" s="56"/>
      <c r="IN603" s="56"/>
      <c r="IO603" s="56"/>
      <c r="IP603" s="56"/>
      <c r="IQ603" s="56"/>
      <c r="IR603" s="56"/>
      <c r="IS603" s="56"/>
      <c r="IT603" s="56"/>
      <c r="IU603" s="56"/>
      <c r="IV603" s="56"/>
      <c r="IW603" s="56"/>
      <c r="IX603" s="56"/>
      <c r="IY603" s="56"/>
      <c r="IZ603" s="56"/>
      <c r="JA603" s="56"/>
      <c r="JB603" s="56"/>
      <c r="JC603" s="56"/>
      <c r="JD603" s="56"/>
      <c r="JE603" s="56"/>
      <c r="JF603" s="56"/>
      <c r="JG603" s="56"/>
      <c r="JH603" s="56"/>
      <c r="JI603" s="56"/>
      <c r="JJ603" s="56"/>
      <c r="JK603" s="56"/>
      <c r="JL603" s="56"/>
      <c r="JM603" s="56"/>
      <c r="JN603" s="56"/>
      <c r="JO603" s="56"/>
      <c r="JP603" s="56"/>
      <c r="JQ603" s="56"/>
      <c r="JR603" s="56"/>
      <c r="JS603" s="56"/>
      <c r="JT603" s="56"/>
      <c r="JU603" s="56"/>
      <c r="JV603" s="56"/>
      <c r="JW603" s="56"/>
      <c r="JX603" s="56"/>
      <c r="JY603" s="56"/>
      <c r="JZ603" s="56"/>
      <c r="KA603" s="56"/>
      <c r="KB603" s="56"/>
      <c r="KC603" s="56"/>
      <c r="KD603" s="56"/>
      <c r="KE603" s="56"/>
      <c r="KF603" s="56"/>
      <c r="KG603" s="56"/>
      <c r="KH603" s="56"/>
      <c r="KI603" s="56"/>
      <c r="KJ603" s="56"/>
      <c r="KK603" s="56"/>
      <c r="KL603" s="56"/>
      <c r="KM603" s="56"/>
      <c r="KN603" s="56"/>
      <c r="KO603" s="56"/>
      <c r="KP603" s="56"/>
      <c r="KQ603" s="56"/>
      <c r="KR603" s="56"/>
      <c r="KS603" s="56"/>
      <c r="KT603" s="56"/>
      <c r="KU603" s="56"/>
      <c r="KV603" s="56"/>
      <c r="KW603" s="56"/>
      <c r="KX603" s="56"/>
      <c r="KY603" s="56"/>
      <c r="KZ603" s="56"/>
      <c r="LA603" s="56"/>
      <c r="LB603" s="56"/>
      <c r="LC603" s="56"/>
      <c r="LD603" s="56"/>
      <c r="LE603" s="56"/>
      <c r="LF603" s="56"/>
      <c r="LG603" s="56"/>
      <c r="LH603" s="56"/>
      <c r="LI603" s="56"/>
      <c r="LJ603" s="56"/>
      <c r="LK603" s="56"/>
      <c r="LL603" s="56"/>
      <c r="LM603" s="56"/>
      <c r="LN603" s="56"/>
      <c r="LO603" s="56"/>
      <c r="LP603" s="56"/>
      <c r="LQ603" s="56"/>
      <c r="LR603" s="56"/>
      <c r="LS603" s="56"/>
      <c r="LT603" s="56"/>
      <c r="LU603" s="56"/>
      <c r="LV603" s="56"/>
      <c r="LW603" s="56"/>
      <c r="LX603" s="56"/>
      <c r="LY603" s="56"/>
      <c r="LZ603" s="56"/>
      <c r="MA603" s="56"/>
      <c r="MB603" s="56"/>
      <c r="MC603" s="56"/>
      <c r="MD603" s="56"/>
      <c r="ME603" s="56"/>
      <c r="MF603" s="56"/>
      <c r="MG603" s="56"/>
      <c r="MH603" s="56"/>
      <c r="MI603" s="56"/>
      <c r="MJ603" s="56"/>
      <c r="MK603" s="56"/>
      <c r="ML603" s="56"/>
      <c r="MM603" s="56"/>
      <c r="MN603" s="56"/>
      <c r="MO603" s="56"/>
      <c r="MP603" s="56"/>
      <c r="MQ603" s="56"/>
      <c r="MR603" s="56"/>
      <c r="MS603" s="56"/>
      <c r="MT603" s="56"/>
      <c r="MU603" s="56"/>
      <c r="MV603" s="56"/>
      <c r="MW603" s="56"/>
      <c r="MX603" s="56"/>
      <c r="MY603" s="56"/>
      <c r="MZ603" s="56"/>
      <c r="NA603" s="56"/>
      <c r="NB603" s="56"/>
      <c r="NC603" s="56"/>
      <c r="ND603" s="56"/>
      <c r="NE603" s="56"/>
      <c r="NF603" s="56"/>
      <c r="NG603" s="57"/>
      <c r="NH603" s="57"/>
      <c r="NI603" s="57"/>
      <c r="NJ603" s="56"/>
      <c r="NK603" s="55"/>
      <c r="NL603" s="55"/>
      <c r="NM603" s="55"/>
      <c r="NN603" s="55"/>
      <c r="NO603" s="55"/>
      <c r="NP603" s="55"/>
      <c r="NQ603" s="55"/>
      <c r="NR603" s="55"/>
      <c r="NS603" s="55"/>
      <c r="NT603" s="55"/>
      <c r="NU603" s="55"/>
      <c r="NV603" s="56"/>
    </row>
    <row r="604" spans="1:386" s="48" customFormat="1" x14ac:dyDescent="0.2">
      <c r="A604" s="54"/>
      <c r="B604" s="55"/>
      <c r="C604" s="55"/>
      <c r="D604" s="236"/>
      <c r="E604" s="222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  <c r="AA604" s="56"/>
      <c r="AB604" s="56"/>
      <c r="AC604" s="56"/>
      <c r="AD604" s="56"/>
      <c r="AE604" s="56"/>
      <c r="AF604" s="56"/>
      <c r="AG604" s="56"/>
      <c r="AH604" s="56"/>
      <c r="AI604" s="56"/>
      <c r="AJ604" s="56"/>
      <c r="AK604" s="56"/>
      <c r="AL604" s="56"/>
      <c r="AM604" s="56"/>
      <c r="AN604" s="56"/>
      <c r="AO604" s="56"/>
      <c r="AP604" s="56"/>
      <c r="AQ604" s="56"/>
      <c r="AR604" s="56"/>
      <c r="AS604" s="56"/>
      <c r="AT604" s="56"/>
      <c r="AU604" s="56"/>
      <c r="AV604" s="56"/>
      <c r="AW604" s="56"/>
      <c r="AX604" s="56"/>
      <c r="AY604" s="56"/>
      <c r="AZ604" s="56"/>
      <c r="BA604" s="56"/>
      <c r="BB604" s="56"/>
      <c r="BC604" s="56"/>
      <c r="BD604" s="56"/>
      <c r="BE604" s="56"/>
      <c r="BF604" s="56"/>
      <c r="BG604" s="56"/>
      <c r="BH604" s="56"/>
      <c r="BI604" s="56"/>
      <c r="BJ604" s="56"/>
      <c r="BK604" s="56"/>
      <c r="BL604" s="56"/>
      <c r="BM604" s="56"/>
      <c r="BN604" s="56"/>
      <c r="BO604" s="56"/>
      <c r="BP604" s="56"/>
      <c r="BQ604" s="56"/>
      <c r="BR604" s="56"/>
      <c r="BS604" s="56"/>
      <c r="BT604" s="56"/>
      <c r="BU604" s="56"/>
      <c r="BV604" s="56"/>
      <c r="BW604" s="56"/>
      <c r="BX604" s="56"/>
      <c r="BY604" s="56"/>
      <c r="BZ604" s="56"/>
      <c r="CA604" s="56"/>
      <c r="CB604" s="56"/>
      <c r="CC604" s="56"/>
      <c r="CD604" s="56"/>
      <c r="CE604" s="56"/>
      <c r="CF604" s="56"/>
      <c r="CG604" s="56"/>
      <c r="CH604" s="56"/>
      <c r="CI604" s="56"/>
      <c r="CJ604" s="56"/>
      <c r="CK604" s="56"/>
      <c r="CL604" s="56"/>
      <c r="CM604" s="56"/>
      <c r="CN604" s="56"/>
      <c r="CO604" s="56"/>
      <c r="CP604" s="56"/>
      <c r="CQ604" s="56"/>
      <c r="CR604" s="56"/>
      <c r="CS604" s="56"/>
      <c r="CT604" s="56"/>
      <c r="CU604" s="56"/>
      <c r="CV604" s="56"/>
      <c r="CW604" s="56"/>
      <c r="CX604" s="56"/>
      <c r="CY604" s="56"/>
      <c r="CZ604" s="56"/>
      <c r="DA604" s="56"/>
      <c r="DB604" s="56"/>
      <c r="DC604" s="56"/>
      <c r="DD604" s="56"/>
      <c r="DE604" s="56"/>
      <c r="DF604" s="56"/>
      <c r="DG604" s="56"/>
      <c r="DH604" s="56"/>
      <c r="DI604" s="56"/>
      <c r="DJ604" s="56"/>
      <c r="DK604" s="56"/>
      <c r="DL604" s="56"/>
      <c r="DM604" s="56"/>
      <c r="DN604" s="56"/>
      <c r="DO604" s="56"/>
      <c r="DP604" s="56"/>
      <c r="DQ604" s="56"/>
      <c r="DR604" s="56"/>
      <c r="DS604" s="56"/>
      <c r="DT604" s="56"/>
      <c r="DU604" s="56"/>
      <c r="DV604" s="56"/>
      <c r="DW604" s="56"/>
      <c r="DX604" s="56"/>
      <c r="DY604" s="56"/>
      <c r="DZ604" s="56"/>
      <c r="EA604" s="56"/>
      <c r="EB604" s="56"/>
      <c r="EC604" s="56"/>
      <c r="ED604" s="56"/>
      <c r="EE604" s="56"/>
      <c r="EF604" s="56"/>
      <c r="EG604" s="56"/>
      <c r="EH604" s="56"/>
      <c r="EI604" s="56"/>
      <c r="EJ604" s="56"/>
      <c r="EK604" s="56"/>
      <c r="EL604" s="56"/>
      <c r="EM604" s="56"/>
      <c r="EN604" s="56"/>
      <c r="EO604" s="56"/>
      <c r="EP604" s="56"/>
      <c r="EQ604" s="56"/>
      <c r="ER604" s="56"/>
      <c r="ES604" s="56"/>
      <c r="ET604" s="56"/>
      <c r="EU604" s="56"/>
      <c r="EV604" s="56"/>
      <c r="EW604" s="56"/>
      <c r="EX604" s="56"/>
      <c r="EY604" s="56"/>
      <c r="EZ604" s="56"/>
      <c r="FA604" s="56"/>
      <c r="FB604" s="56"/>
      <c r="FC604" s="56"/>
      <c r="FD604" s="56"/>
      <c r="FE604" s="56"/>
      <c r="FF604" s="56"/>
      <c r="FG604" s="56"/>
      <c r="FH604" s="56"/>
      <c r="FI604" s="56"/>
      <c r="FJ604" s="56"/>
      <c r="FK604" s="56"/>
      <c r="FL604" s="56"/>
      <c r="FM604" s="56"/>
      <c r="FN604" s="56"/>
      <c r="FO604" s="56"/>
      <c r="FP604" s="56"/>
      <c r="FQ604" s="56"/>
      <c r="FR604" s="56"/>
      <c r="FS604" s="56"/>
      <c r="FT604" s="56"/>
      <c r="FU604" s="56"/>
      <c r="FV604" s="56"/>
      <c r="FW604" s="56"/>
      <c r="FX604" s="56"/>
      <c r="FY604" s="56"/>
      <c r="FZ604" s="56"/>
      <c r="GA604" s="56"/>
      <c r="GB604" s="56"/>
      <c r="GC604" s="56"/>
      <c r="GD604" s="56"/>
      <c r="GE604" s="56"/>
      <c r="GF604" s="56"/>
      <c r="GG604" s="56"/>
      <c r="GH604" s="56"/>
      <c r="GI604" s="56"/>
      <c r="GJ604" s="56"/>
      <c r="GK604" s="56"/>
      <c r="GL604" s="56"/>
      <c r="GM604" s="56"/>
      <c r="GN604" s="56"/>
      <c r="GO604" s="56"/>
      <c r="GP604" s="56"/>
      <c r="GQ604" s="56"/>
      <c r="GR604" s="56"/>
      <c r="GS604" s="56"/>
      <c r="GT604" s="56"/>
      <c r="GU604" s="56"/>
      <c r="GV604" s="56"/>
      <c r="GW604" s="56"/>
      <c r="GX604" s="56"/>
      <c r="GY604" s="56"/>
      <c r="GZ604" s="56"/>
      <c r="HA604" s="56"/>
      <c r="HB604" s="56"/>
      <c r="HC604" s="56"/>
      <c r="HD604" s="56"/>
      <c r="HE604" s="56"/>
      <c r="HF604" s="56"/>
      <c r="HG604" s="56"/>
      <c r="HH604" s="56"/>
      <c r="HI604" s="56"/>
      <c r="HJ604" s="56"/>
      <c r="HK604" s="56"/>
      <c r="HL604" s="56"/>
      <c r="HM604" s="56"/>
      <c r="HN604" s="56"/>
      <c r="HO604" s="56"/>
      <c r="HP604" s="56"/>
      <c r="HQ604" s="56"/>
      <c r="HR604" s="56"/>
      <c r="HS604" s="56"/>
      <c r="HT604" s="56"/>
      <c r="HU604" s="56"/>
      <c r="HV604" s="56"/>
      <c r="HW604" s="56"/>
      <c r="HX604" s="56"/>
      <c r="HY604" s="56"/>
      <c r="HZ604" s="56"/>
      <c r="IA604" s="56"/>
      <c r="IB604" s="56"/>
      <c r="IC604" s="56"/>
      <c r="ID604" s="56"/>
      <c r="IE604" s="56"/>
      <c r="IF604" s="56"/>
      <c r="IG604" s="56"/>
      <c r="IH604" s="56"/>
      <c r="II604" s="56"/>
      <c r="IJ604" s="56"/>
      <c r="IK604" s="56"/>
      <c r="IL604" s="56"/>
      <c r="IM604" s="56"/>
      <c r="IN604" s="56"/>
      <c r="IO604" s="56"/>
      <c r="IP604" s="56"/>
      <c r="IQ604" s="56"/>
      <c r="IR604" s="56"/>
      <c r="IS604" s="56"/>
      <c r="IT604" s="56"/>
      <c r="IU604" s="56"/>
      <c r="IV604" s="56"/>
      <c r="IW604" s="56"/>
      <c r="IX604" s="56"/>
      <c r="IY604" s="56"/>
      <c r="IZ604" s="56"/>
      <c r="JA604" s="56"/>
      <c r="JB604" s="56"/>
      <c r="JC604" s="56"/>
      <c r="JD604" s="56"/>
      <c r="JE604" s="56"/>
      <c r="JF604" s="56"/>
      <c r="JG604" s="56"/>
      <c r="JH604" s="56"/>
      <c r="JI604" s="56"/>
      <c r="JJ604" s="56"/>
      <c r="JK604" s="56"/>
      <c r="JL604" s="56"/>
      <c r="JM604" s="56"/>
      <c r="JN604" s="56"/>
      <c r="JO604" s="56"/>
      <c r="JP604" s="56"/>
      <c r="JQ604" s="56"/>
      <c r="JR604" s="56"/>
      <c r="JS604" s="56"/>
      <c r="JT604" s="56"/>
      <c r="JU604" s="56"/>
      <c r="JV604" s="56"/>
      <c r="JW604" s="56"/>
      <c r="JX604" s="56"/>
      <c r="JY604" s="56"/>
      <c r="JZ604" s="56"/>
      <c r="KA604" s="56"/>
      <c r="KB604" s="56"/>
      <c r="KC604" s="56"/>
      <c r="KD604" s="56"/>
      <c r="KE604" s="56"/>
      <c r="KF604" s="56"/>
      <c r="KG604" s="56"/>
      <c r="KH604" s="56"/>
      <c r="KI604" s="56"/>
      <c r="KJ604" s="56"/>
      <c r="KK604" s="56"/>
      <c r="KL604" s="56"/>
      <c r="KM604" s="56"/>
      <c r="KN604" s="56"/>
      <c r="KO604" s="56"/>
      <c r="KP604" s="56"/>
      <c r="KQ604" s="56"/>
      <c r="KR604" s="56"/>
      <c r="KS604" s="56"/>
      <c r="KT604" s="56"/>
      <c r="KU604" s="56"/>
      <c r="KV604" s="56"/>
      <c r="KW604" s="56"/>
      <c r="KX604" s="56"/>
      <c r="KY604" s="56"/>
      <c r="KZ604" s="56"/>
      <c r="LA604" s="56"/>
      <c r="LB604" s="56"/>
      <c r="LC604" s="56"/>
      <c r="LD604" s="56"/>
      <c r="LE604" s="56"/>
      <c r="LF604" s="56"/>
      <c r="LG604" s="56"/>
      <c r="LH604" s="56"/>
      <c r="LI604" s="56"/>
      <c r="LJ604" s="56"/>
      <c r="LK604" s="56"/>
      <c r="LL604" s="56"/>
      <c r="LM604" s="56"/>
      <c r="LN604" s="56"/>
      <c r="LO604" s="56"/>
      <c r="LP604" s="56"/>
      <c r="LQ604" s="56"/>
      <c r="LR604" s="56"/>
      <c r="LS604" s="56"/>
      <c r="LT604" s="56"/>
      <c r="LU604" s="56"/>
      <c r="LV604" s="56"/>
      <c r="LW604" s="56"/>
      <c r="LX604" s="56"/>
      <c r="LY604" s="56"/>
      <c r="LZ604" s="56"/>
      <c r="MA604" s="56"/>
      <c r="MB604" s="56"/>
      <c r="MC604" s="56"/>
      <c r="MD604" s="56"/>
      <c r="ME604" s="56"/>
      <c r="MF604" s="56"/>
      <c r="MG604" s="56"/>
      <c r="MH604" s="56"/>
      <c r="MI604" s="56"/>
      <c r="MJ604" s="56"/>
      <c r="MK604" s="56"/>
      <c r="ML604" s="56"/>
      <c r="MM604" s="56"/>
      <c r="MN604" s="56"/>
      <c r="MO604" s="56"/>
      <c r="MP604" s="56"/>
      <c r="MQ604" s="56"/>
      <c r="MR604" s="56"/>
      <c r="MS604" s="56"/>
      <c r="MT604" s="56"/>
      <c r="MU604" s="56"/>
      <c r="MV604" s="56"/>
      <c r="MW604" s="56"/>
      <c r="MX604" s="56"/>
      <c r="MY604" s="56"/>
      <c r="MZ604" s="56"/>
      <c r="NA604" s="56"/>
      <c r="NB604" s="56"/>
      <c r="NC604" s="56"/>
      <c r="ND604" s="56"/>
      <c r="NE604" s="56"/>
      <c r="NF604" s="56"/>
      <c r="NG604" s="57"/>
      <c r="NH604" s="57"/>
      <c r="NI604" s="57"/>
      <c r="NJ604" s="56"/>
      <c r="NK604" s="55"/>
      <c r="NL604" s="55"/>
      <c r="NM604" s="55"/>
      <c r="NN604" s="55"/>
      <c r="NO604" s="55"/>
      <c r="NP604" s="55"/>
      <c r="NQ604" s="55"/>
      <c r="NR604" s="55"/>
      <c r="NS604" s="55"/>
      <c r="NT604" s="55"/>
      <c r="NU604" s="55"/>
      <c r="NV604" s="56"/>
    </row>
    <row r="605" spans="1:386" s="48" customFormat="1" x14ac:dyDescent="0.2">
      <c r="A605" s="54"/>
      <c r="B605" s="55"/>
      <c r="C605" s="55"/>
      <c r="D605" s="236"/>
      <c r="E605" s="222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  <c r="AA605" s="56"/>
      <c r="AB605" s="56"/>
      <c r="AC605" s="56"/>
      <c r="AD605" s="56"/>
      <c r="AE605" s="56"/>
      <c r="AF605" s="56"/>
      <c r="AG605" s="56"/>
      <c r="AH605" s="56"/>
      <c r="AI605" s="56"/>
      <c r="AJ605" s="56"/>
      <c r="AK605" s="56"/>
      <c r="AL605" s="56"/>
      <c r="AM605" s="56"/>
      <c r="AN605" s="56"/>
      <c r="AO605" s="56"/>
      <c r="AP605" s="56"/>
      <c r="AQ605" s="56"/>
      <c r="AR605" s="56"/>
      <c r="AS605" s="56"/>
      <c r="AT605" s="56"/>
      <c r="AU605" s="56"/>
      <c r="AV605" s="56"/>
      <c r="AW605" s="56"/>
      <c r="AX605" s="56"/>
      <c r="AY605" s="56"/>
      <c r="AZ605" s="56"/>
      <c r="BA605" s="56"/>
      <c r="BB605" s="56"/>
      <c r="BC605" s="56"/>
      <c r="BD605" s="56"/>
      <c r="BE605" s="56"/>
      <c r="BF605" s="56"/>
      <c r="BG605" s="56"/>
      <c r="BH605" s="56"/>
      <c r="BI605" s="56"/>
      <c r="BJ605" s="56"/>
      <c r="BK605" s="56"/>
      <c r="BL605" s="56"/>
      <c r="BM605" s="56"/>
      <c r="BN605" s="56"/>
      <c r="BO605" s="56"/>
      <c r="BP605" s="56"/>
      <c r="BQ605" s="56"/>
      <c r="BR605" s="56"/>
      <c r="BS605" s="56"/>
      <c r="BT605" s="56"/>
      <c r="BU605" s="56"/>
      <c r="BV605" s="56"/>
      <c r="BW605" s="56"/>
      <c r="BX605" s="56"/>
      <c r="BY605" s="56"/>
      <c r="BZ605" s="56"/>
      <c r="CA605" s="56"/>
      <c r="CB605" s="56"/>
      <c r="CC605" s="56"/>
      <c r="CD605" s="56"/>
      <c r="CE605" s="56"/>
      <c r="CF605" s="56"/>
      <c r="CG605" s="56"/>
      <c r="CH605" s="56"/>
      <c r="CI605" s="56"/>
      <c r="CJ605" s="56"/>
      <c r="CK605" s="56"/>
      <c r="CL605" s="56"/>
      <c r="CM605" s="56"/>
      <c r="CN605" s="56"/>
      <c r="CO605" s="56"/>
      <c r="CP605" s="56"/>
      <c r="CQ605" s="56"/>
      <c r="CR605" s="56"/>
      <c r="CS605" s="56"/>
      <c r="CT605" s="56"/>
      <c r="CU605" s="56"/>
      <c r="CV605" s="56"/>
      <c r="CW605" s="56"/>
      <c r="CX605" s="56"/>
      <c r="CY605" s="56"/>
      <c r="CZ605" s="56"/>
      <c r="DA605" s="56"/>
      <c r="DB605" s="56"/>
      <c r="DC605" s="56"/>
      <c r="DD605" s="56"/>
      <c r="DE605" s="56"/>
      <c r="DF605" s="56"/>
      <c r="DG605" s="56"/>
      <c r="DH605" s="56"/>
      <c r="DI605" s="56"/>
      <c r="DJ605" s="56"/>
      <c r="DK605" s="56"/>
      <c r="DL605" s="56"/>
      <c r="DM605" s="56"/>
      <c r="DN605" s="56"/>
      <c r="DO605" s="56"/>
      <c r="DP605" s="56"/>
      <c r="DQ605" s="56"/>
      <c r="DR605" s="56"/>
      <c r="DS605" s="56"/>
      <c r="DT605" s="56"/>
      <c r="DU605" s="56"/>
      <c r="DV605" s="56"/>
      <c r="DW605" s="56"/>
      <c r="DX605" s="56"/>
      <c r="DY605" s="56"/>
      <c r="DZ605" s="56"/>
      <c r="EA605" s="56"/>
      <c r="EB605" s="56"/>
      <c r="EC605" s="56"/>
      <c r="ED605" s="56"/>
      <c r="EE605" s="56"/>
      <c r="EF605" s="56"/>
      <c r="EG605" s="56"/>
      <c r="EH605" s="56"/>
      <c r="EI605" s="56"/>
      <c r="EJ605" s="56"/>
      <c r="EK605" s="56"/>
      <c r="EL605" s="56"/>
      <c r="EM605" s="56"/>
      <c r="EN605" s="56"/>
      <c r="EO605" s="56"/>
      <c r="EP605" s="56"/>
      <c r="EQ605" s="56"/>
      <c r="ER605" s="56"/>
      <c r="ES605" s="56"/>
      <c r="ET605" s="56"/>
      <c r="EU605" s="56"/>
      <c r="EV605" s="56"/>
      <c r="EW605" s="56"/>
      <c r="EX605" s="56"/>
      <c r="EY605" s="56"/>
      <c r="EZ605" s="56"/>
      <c r="FA605" s="56"/>
      <c r="FB605" s="56"/>
      <c r="FC605" s="56"/>
      <c r="FD605" s="56"/>
      <c r="FE605" s="56"/>
      <c r="FF605" s="56"/>
      <c r="FG605" s="56"/>
      <c r="FH605" s="56"/>
      <c r="FI605" s="56"/>
      <c r="FJ605" s="56"/>
      <c r="FK605" s="56"/>
      <c r="FL605" s="56"/>
      <c r="FM605" s="56"/>
      <c r="FN605" s="56"/>
      <c r="FO605" s="56"/>
      <c r="FP605" s="56"/>
      <c r="FQ605" s="56"/>
      <c r="FR605" s="56"/>
      <c r="FS605" s="56"/>
      <c r="FT605" s="56"/>
      <c r="FU605" s="56"/>
      <c r="FV605" s="56"/>
      <c r="FW605" s="56"/>
      <c r="FX605" s="56"/>
      <c r="FY605" s="56"/>
      <c r="FZ605" s="56"/>
      <c r="GA605" s="56"/>
      <c r="GB605" s="56"/>
      <c r="GC605" s="56"/>
      <c r="GD605" s="56"/>
      <c r="GE605" s="56"/>
      <c r="GF605" s="56"/>
      <c r="GG605" s="56"/>
      <c r="GH605" s="56"/>
      <c r="GI605" s="56"/>
      <c r="GJ605" s="56"/>
      <c r="GK605" s="56"/>
      <c r="GL605" s="56"/>
      <c r="GM605" s="56"/>
      <c r="GN605" s="56"/>
      <c r="GO605" s="56"/>
      <c r="GP605" s="56"/>
      <c r="GQ605" s="56"/>
      <c r="GR605" s="56"/>
      <c r="GS605" s="56"/>
      <c r="GT605" s="56"/>
      <c r="GU605" s="56"/>
      <c r="GV605" s="56"/>
      <c r="GW605" s="56"/>
      <c r="GX605" s="56"/>
      <c r="GY605" s="56"/>
      <c r="GZ605" s="56"/>
      <c r="HA605" s="56"/>
      <c r="HB605" s="56"/>
      <c r="HC605" s="56"/>
      <c r="HD605" s="56"/>
      <c r="HE605" s="56"/>
      <c r="HF605" s="56"/>
      <c r="HG605" s="56"/>
      <c r="HH605" s="56"/>
      <c r="HI605" s="56"/>
      <c r="HJ605" s="56"/>
      <c r="HK605" s="56"/>
      <c r="HL605" s="56"/>
      <c r="HM605" s="56"/>
      <c r="HN605" s="56"/>
      <c r="HO605" s="56"/>
      <c r="HP605" s="56"/>
      <c r="HQ605" s="56"/>
      <c r="HR605" s="56"/>
      <c r="HS605" s="56"/>
      <c r="HT605" s="56"/>
      <c r="HU605" s="56"/>
      <c r="HV605" s="56"/>
      <c r="HW605" s="56"/>
      <c r="HX605" s="56"/>
      <c r="HY605" s="56"/>
      <c r="HZ605" s="56"/>
      <c r="IA605" s="56"/>
      <c r="IB605" s="56"/>
      <c r="IC605" s="56"/>
      <c r="ID605" s="56"/>
      <c r="IE605" s="56"/>
      <c r="IF605" s="56"/>
      <c r="IG605" s="56"/>
      <c r="IH605" s="56"/>
      <c r="II605" s="56"/>
      <c r="IJ605" s="56"/>
      <c r="IK605" s="56"/>
      <c r="IL605" s="56"/>
      <c r="IM605" s="56"/>
      <c r="IN605" s="56"/>
      <c r="IO605" s="56"/>
      <c r="IP605" s="56"/>
      <c r="IQ605" s="56"/>
      <c r="IR605" s="56"/>
      <c r="IS605" s="56"/>
      <c r="IT605" s="56"/>
      <c r="IU605" s="56"/>
      <c r="IV605" s="56"/>
      <c r="IW605" s="56"/>
      <c r="IX605" s="56"/>
      <c r="IY605" s="56"/>
      <c r="IZ605" s="56"/>
      <c r="JA605" s="56"/>
      <c r="JB605" s="56"/>
      <c r="JC605" s="56"/>
      <c r="JD605" s="56"/>
      <c r="JE605" s="56"/>
      <c r="JF605" s="56"/>
      <c r="JG605" s="56"/>
      <c r="JH605" s="56"/>
      <c r="JI605" s="56"/>
      <c r="JJ605" s="56"/>
      <c r="JK605" s="56"/>
      <c r="JL605" s="56"/>
      <c r="JM605" s="56"/>
      <c r="JN605" s="56"/>
      <c r="JO605" s="56"/>
      <c r="JP605" s="56"/>
      <c r="JQ605" s="56"/>
      <c r="JR605" s="56"/>
      <c r="JS605" s="56"/>
      <c r="JT605" s="56"/>
      <c r="JU605" s="56"/>
      <c r="JV605" s="56"/>
      <c r="JW605" s="56"/>
      <c r="JX605" s="56"/>
      <c r="JY605" s="56"/>
      <c r="JZ605" s="56"/>
      <c r="KA605" s="56"/>
      <c r="KB605" s="56"/>
      <c r="KC605" s="56"/>
      <c r="KD605" s="56"/>
      <c r="KE605" s="56"/>
      <c r="KF605" s="56"/>
      <c r="KG605" s="56"/>
      <c r="KH605" s="56"/>
      <c r="KI605" s="56"/>
      <c r="KJ605" s="56"/>
      <c r="KK605" s="56"/>
      <c r="KL605" s="56"/>
      <c r="KM605" s="56"/>
      <c r="KN605" s="56"/>
      <c r="KO605" s="56"/>
      <c r="KP605" s="56"/>
      <c r="KQ605" s="56"/>
      <c r="KR605" s="56"/>
      <c r="KS605" s="56"/>
      <c r="KT605" s="56"/>
      <c r="KU605" s="56"/>
      <c r="KV605" s="56"/>
      <c r="KW605" s="56"/>
      <c r="KX605" s="56"/>
      <c r="KY605" s="56"/>
      <c r="KZ605" s="56"/>
      <c r="LA605" s="56"/>
      <c r="LB605" s="56"/>
      <c r="LC605" s="56"/>
      <c r="LD605" s="56"/>
      <c r="LE605" s="56"/>
      <c r="LF605" s="56"/>
      <c r="LG605" s="56"/>
      <c r="LH605" s="56"/>
      <c r="LI605" s="56"/>
      <c r="LJ605" s="56"/>
      <c r="LK605" s="56"/>
      <c r="LL605" s="56"/>
      <c r="LM605" s="56"/>
      <c r="LN605" s="56"/>
      <c r="LO605" s="56"/>
      <c r="LP605" s="56"/>
      <c r="LQ605" s="56"/>
      <c r="LR605" s="56"/>
      <c r="LS605" s="56"/>
      <c r="LT605" s="56"/>
      <c r="LU605" s="56"/>
      <c r="LV605" s="56"/>
      <c r="LW605" s="56"/>
      <c r="LX605" s="56"/>
      <c r="LY605" s="56"/>
      <c r="LZ605" s="56"/>
      <c r="MA605" s="56"/>
      <c r="MB605" s="56"/>
      <c r="MC605" s="56"/>
      <c r="MD605" s="56"/>
      <c r="ME605" s="56"/>
      <c r="MF605" s="56"/>
      <c r="MG605" s="56"/>
      <c r="MH605" s="56"/>
      <c r="MI605" s="56"/>
      <c r="MJ605" s="56"/>
      <c r="MK605" s="56"/>
      <c r="ML605" s="56"/>
      <c r="MM605" s="56"/>
      <c r="MN605" s="56"/>
      <c r="MO605" s="56"/>
      <c r="MP605" s="56"/>
      <c r="MQ605" s="56"/>
      <c r="MR605" s="56"/>
      <c r="MS605" s="56"/>
      <c r="MT605" s="56"/>
      <c r="MU605" s="56"/>
      <c r="MV605" s="56"/>
      <c r="MW605" s="56"/>
      <c r="MX605" s="56"/>
      <c r="MY605" s="56"/>
      <c r="MZ605" s="56"/>
      <c r="NA605" s="56"/>
      <c r="NB605" s="56"/>
      <c r="NC605" s="56"/>
      <c r="ND605" s="56"/>
      <c r="NE605" s="56"/>
      <c r="NF605" s="56"/>
      <c r="NG605" s="57"/>
      <c r="NH605" s="57"/>
      <c r="NI605" s="57"/>
      <c r="NJ605" s="56"/>
      <c r="NK605" s="55"/>
      <c r="NL605" s="55"/>
      <c r="NM605" s="55"/>
      <c r="NN605" s="55"/>
      <c r="NO605" s="55"/>
      <c r="NP605" s="55"/>
      <c r="NQ605" s="55"/>
      <c r="NR605" s="55"/>
      <c r="NS605" s="55"/>
      <c r="NT605" s="55"/>
      <c r="NU605" s="55"/>
      <c r="NV605" s="56"/>
    </row>
    <row r="606" spans="1:386" s="48" customFormat="1" x14ac:dyDescent="0.2">
      <c r="A606" s="54"/>
      <c r="B606" s="55"/>
      <c r="C606" s="55"/>
      <c r="D606" s="236"/>
      <c r="E606" s="222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  <c r="AA606" s="56"/>
      <c r="AB606" s="56"/>
      <c r="AC606" s="56"/>
      <c r="AD606" s="56"/>
      <c r="AE606" s="56"/>
      <c r="AF606" s="56"/>
      <c r="AG606" s="56"/>
      <c r="AH606" s="56"/>
      <c r="AI606" s="56"/>
      <c r="AJ606" s="56"/>
      <c r="AK606" s="56"/>
      <c r="AL606" s="56"/>
      <c r="AM606" s="56"/>
      <c r="AN606" s="56"/>
      <c r="AO606" s="56"/>
      <c r="AP606" s="56"/>
      <c r="AQ606" s="56"/>
      <c r="AR606" s="56"/>
      <c r="AS606" s="56"/>
      <c r="AT606" s="56"/>
      <c r="AU606" s="56"/>
      <c r="AV606" s="56"/>
      <c r="AW606" s="56"/>
      <c r="AX606" s="56"/>
      <c r="AY606" s="56"/>
      <c r="AZ606" s="56"/>
      <c r="BA606" s="56"/>
      <c r="BB606" s="56"/>
      <c r="BC606" s="56"/>
      <c r="BD606" s="56"/>
      <c r="BE606" s="56"/>
      <c r="BF606" s="56"/>
      <c r="BG606" s="56"/>
      <c r="BH606" s="56"/>
      <c r="BI606" s="56"/>
      <c r="BJ606" s="56"/>
      <c r="BK606" s="56"/>
      <c r="BL606" s="56"/>
      <c r="BM606" s="56"/>
      <c r="BN606" s="56"/>
      <c r="BO606" s="56"/>
      <c r="BP606" s="56"/>
      <c r="BQ606" s="56"/>
      <c r="BR606" s="56"/>
      <c r="BS606" s="56"/>
      <c r="BT606" s="56"/>
      <c r="BU606" s="56"/>
      <c r="BV606" s="56"/>
      <c r="BW606" s="56"/>
      <c r="BX606" s="56"/>
      <c r="BY606" s="56"/>
      <c r="BZ606" s="56"/>
      <c r="CA606" s="56"/>
      <c r="CB606" s="56"/>
      <c r="CC606" s="56"/>
      <c r="CD606" s="56"/>
      <c r="CE606" s="56"/>
      <c r="CF606" s="56"/>
      <c r="CG606" s="56"/>
      <c r="CH606" s="56"/>
      <c r="CI606" s="56"/>
      <c r="CJ606" s="56"/>
      <c r="CK606" s="56"/>
      <c r="CL606" s="56"/>
      <c r="CM606" s="56"/>
      <c r="CN606" s="56"/>
      <c r="CO606" s="56"/>
      <c r="CP606" s="56"/>
      <c r="CQ606" s="56"/>
      <c r="CR606" s="56"/>
      <c r="CS606" s="56"/>
      <c r="CT606" s="56"/>
      <c r="CU606" s="56"/>
      <c r="CV606" s="56"/>
      <c r="CW606" s="56"/>
      <c r="CX606" s="56"/>
      <c r="CY606" s="56"/>
      <c r="CZ606" s="56"/>
      <c r="DA606" s="56"/>
      <c r="DB606" s="56"/>
      <c r="DC606" s="56"/>
      <c r="DD606" s="56"/>
      <c r="DE606" s="56"/>
      <c r="DF606" s="56"/>
      <c r="DG606" s="56"/>
      <c r="DH606" s="56"/>
      <c r="DI606" s="56"/>
      <c r="DJ606" s="56"/>
      <c r="DK606" s="56"/>
      <c r="DL606" s="56"/>
      <c r="DM606" s="56"/>
      <c r="DN606" s="56"/>
      <c r="DO606" s="56"/>
      <c r="DP606" s="56"/>
      <c r="DQ606" s="56"/>
      <c r="DR606" s="56"/>
      <c r="DS606" s="56"/>
      <c r="DT606" s="56"/>
      <c r="DU606" s="56"/>
      <c r="DV606" s="56"/>
      <c r="DW606" s="56"/>
      <c r="DX606" s="56"/>
      <c r="DY606" s="56"/>
      <c r="DZ606" s="56"/>
      <c r="EA606" s="56"/>
      <c r="EB606" s="56"/>
      <c r="EC606" s="56"/>
      <c r="ED606" s="56"/>
      <c r="EE606" s="56"/>
      <c r="EF606" s="56"/>
      <c r="EG606" s="56"/>
      <c r="EH606" s="56"/>
      <c r="EI606" s="56"/>
      <c r="EJ606" s="56"/>
      <c r="EK606" s="56"/>
      <c r="EL606" s="56"/>
      <c r="EM606" s="56"/>
      <c r="EN606" s="56"/>
      <c r="EO606" s="56"/>
      <c r="EP606" s="56"/>
      <c r="EQ606" s="56"/>
      <c r="ER606" s="56"/>
      <c r="ES606" s="56"/>
      <c r="ET606" s="56"/>
      <c r="EU606" s="56"/>
      <c r="EV606" s="56"/>
      <c r="EW606" s="56"/>
      <c r="EX606" s="56"/>
      <c r="EY606" s="56"/>
      <c r="EZ606" s="56"/>
      <c r="FA606" s="56"/>
      <c r="FB606" s="56"/>
      <c r="FC606" s="56"/>
      <c r="FD606" s="56"/>
      <c r="FE606" s="56"/>
      <c r="FF606" s="56"/>
      <c r="FG606" s="56"/>
      <c r="FH606" s="56"/>
      <c r="FI606" s="56"/>
      <c r="FJ606" s="56"/>
      <c r="FK606" s="56"/>
      <c r="FL606" s="56"/>
      <c r="FM606" s="56"/>
      <c r="FN606" s="56"/>
      <c r="FO606" s="56"/>
      <c r="FP606" s="56"/>
      <c r="FQ606" s="56"/>
      <c r="FR606" s="56"/>
      <c r="FS606" s="56"/>
      <c r="FT606" s="56"/>
      <c r="FU606" s="56"/>
      <c r="FV606" s="56"/>
      <c r="FW606" s="56"/>
      <c r="FX606" s="56"/>
      <c r="FY606" s="56"/>
      <c r="FZ606" s="56"/>
      <c r="GA606" s="56"/>
      <c r="GB606" s="56"/>
      <c r="GC606" s="56"/>
      <c r="GD606" s="56"/>
      <c r="GE606" s="56"/>
      <c r="GF606" s="56"/>
      <c r="GG606" s="56"/>
      <c r="GH606" s="56"/>
      <c r="GI606" s="56"/>
      <c r="GJ606" s="56"/>
      <c r="GK606" s="56"/>
      <c r="GL606" s="56"/>
      <c r="GM606" s="56"/>
      <c r="GN606" s="56"/>
      <c r="GO606" s="56"/>
      <c r="GP606" s="56"/>
      <c r="GQ606" s="56"/>
      <c r="GR606" s="56"/>
      <c r="GS606" s="56"/>
      <c r="GT606" s="56"/>
      <c r="GU606" s="56"/>
      <c r="GV606" s="56"/>
      <c r="GW606" s="56"/>
      <c r="GX606" s="56"/>
      <c r="GY606" s="56"/>
      <c r="GZ606" s="56"/>
      <c r="HA606" s="56"/>
      <c r="HB606" s="56"/>
      <c r="HC606" s="56"/>
      <c r="HD606" s="56"/>
      <c r="HE606" s="56"/>
      <c r="HF606" s="56"/>
      <c r="HG606" s="56"/>
      <c r="HH606" s="56"/>
      <c r="HI606" s="56"/>
      <c r="HJ606" s="56"/>
      <c r="HK606" s="56"/>
      <c r="HL606" s="56"/>
      <c r="HM606" s="56"/>
      <c r="HN606" s="56"/>
      <c r="HO606" s="56"/>
      <c r="HP606" s="56"/>
      <c r="HQ606" s="56"/>
      <c r="HR606" s="56"/>
      <c r="HS606" s="56"/>
      <c r="HT606" s="56"/>
      <c r="HU606" s="56"/>
      <c r="HV606" s="56"/>
      <c r="HW606" s="56"/>
      <c r="HX606" s="56"/>
      <c r="HY606" s="56"/>
      <c r="HZ606" s="56"/>
      <c r="IA606" s="56"/>
      <c r="IB606" s="56"/>
      <c r="IC606" s="56"/>
      <c r="ID606" s="56"/>
      <c r="IE606" s="56"/>
      <c r="IF606" s="56"/>
      <c r="IG606" s="56"/>
      <c r="IH606" s="56"/>
      <c r="II606" s="56"/>
      <c r="IJ606" s="56"/>
      <c r="IK606" s="56"/>
      <c r="IL606" s="56"/>
      <c r="IM606" s="56"/>
      <c r="IN606" s="56"/>
      <c r="IO606" s="56"/>
      <c r="IP606" s="56"/>
      <c r="IQ606" s="56"/>
      <c r="IR606" s="56"/>
      <c r="IS606" s="56"/>
      <c r="IT606" s="56"/>
      <c r="IU606" s="56"/>
      <c r="IV606" s="56"/>
      <c r="IW606" s="56"/>
      <c r="IX606" s="56"/>
      <c r="IY606" s="56"/>
      <c r="IZ606" s="56"/>
      <c r="JA606" s="56"/>
      <c r="JB606" s="56"/>
      <c r="JC606" s="56"/>
      <c r="JD606" s="56"/>
      <c r="JE606" s="56"/>
      <c r="JF606" s="56"/>
      <c r="JG606" s="56"/>
      <c r="JH606" s="56"/>
      <c r="JI606" s="56"/>
      <c r="JJ606" s="56"/>
      <c r="JK606" s="56"/>
      <c r="JL606" s="56"/>
      <c r="JM606" s="56"/>
      <c r="JN606" s="56"/>
      <c r="JO606" s="56"/>
      <c r="JP606" s="56"/>
      <c r="JQ606" s="56"/>
      <c r="JR606" s="56"/>
      <c r="JS606" s="56"/>
      <c r="JT606" s="56"/>
      <c r="JU606" s="56"/>
      <c r="JV606" s="56"/>
      <c r="JW606" s="56"/>
      <c r="JX606" s="56"/>
      <c r="JY606" s="56"/>
      <c r="JZ606" s="56"/>
      <c r="KA606" s="56"/>
      <c r="KB606" s="56"/>
      <c r="KC606" s="56"/>
      <c r="KD606" s="56"/>
      <c r="KE606" s="56"/>
      <c r="KF606" s="56"/>
      <c r="KG606" s="56"/>
      <c r="KH606" s="56"/>
      <c r="KI606" s="56"/>
      <c r="KJ606" s="56"/>
      <c r="KK606" s="56"/>
      <c r="KL606" s="56"/>
      <c r="KM606" s="56"/>
      <c r="KN606" s="56"/>
      <c r="KO606" s="56"/>
      <c r="KP606" s="56"/>
      <c r="KQ606" s="56"/>
      <c r="KR606" s="56"/>
      <c r="KS606" s="56"/>
      <c r="KT606" s="56"/>
      <c r="KU606" s="56"/>
      <c r="KV606" s="56"/>
      <c r="KW606" s="56"/>
      <c r="KX606" s="56"/>
      <c r="KY606" s="56"/>
      <c r="KZ606" s="56"/>
      <c r="LA606" s="56"/>
      <c r="LB606" s="56"/>
      <c r="LC606" s="56"/>
      <c r="LD606" s="56"/>
      <c r="LE606" s="56"/>
      <c r="LF606" s="56"/>
      <c r="LG606" s="56"/>
      <c r="LH606" s="56"/>
      <c r="LI606" s="56"/>
      <c r="LJ606" s="56"/>
      <c r="LK606" s="56"/>
      <c r="LL606" s="56"/>
      <c r="LM606" s="56"/>
      <c r="LN606" s="56"/>
      <c r="LO606" s="56"/>
      <c r="LP606" s="56"/>
      <c r="LQ606" s="56"/>
      <c r="LR606" s="56"/>
      <c r="LS606" s="56"/>
      <c r="LT606" s="56"/>
      <c r="LU606" s="56"/>
      <c r="LV606" s="56"/>
      <c r="LW606" s="56"/>
      <c r="LX606" s="56"/>
      <c r="LY606" s="56"/>
      <c r="LZ606" s="56"/>
      <c r="MA606" s="56"/>
      <c r="MB606" s="56"/>
      <c r="MC606" s="56"/>
      <c r="MD606" s="56"/>
      <c r="ME606" s="56"/>
      <c r="MF606" s="56"/>
      <c r="MG606" s="56"/>
      <c r="MH606" s="56"/>
      <c r="MI606" s="56"/>
      <c r="MJ606" s="56"/>
      <c r="MK606" s="56"/>
      <c r="ML606" s="56"/>
      <c r="MM606" s="56"/>
      <c r="MN606" s="56"/>
      <c r="MO606" s="56"/>
      <c r="MP606" s="56"/>
      <c r="MQ606" s="56"/>
      <c r="MR606" s="56"/>
      <c r="MS606" s="56"/>
      <c r="MT606" s="56"/>
      <c r="MU606" s="56"/>
      <c r="MV606" s="56"/>
      <c r="MW606" s="56"/>
      <c r="MX606" s="56"/>
      <c r="MY606" s="56"/>
      <c r="MZ606" s="56"/>
      <c r="NA606" s="56"/>
      <c r="NB606" s="56"/>
      <c r="NC606" s="56"/>
      <c r="ND606" s="56"/>
      <c r="NE606" s="56"/>
      <c r="NF606" s="56"/>
      <c r="NG606" s="57"/>
      <c r="NH606" s="57"/>
      <c r="NI606" s="57"/>
      <c r="NJ606" s="56"/>
      <c r="NK606" s="55"/>
      <c r="NL606" s="55"/>
      <c r="NM606" s="55"/>
      <c r="NN606" s="55"/>
      <c r="NO606" s="55"/>
      <c r="NP606" s="55"/>
      <c r="NQ606" s="55"/>
      <c r="NR606" s="55"/>
      <c r="NS606" s="55"/>
      <c r="NT606" s="55"/>
      <c r="NU606" s="55"/>
      <c r="NV606" s="56"/>
    </row>
    <row r="607" spans="1:386" s="48" customFormat="1" x14ac:dyDescent="0.2">
      <c r="A607" s="54"/>
      <c r="B607" s="55"/>
      <c r="C607" s="55"/>
      <c r="D607" s="236"/>
      <c r="E607" s="222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  <c r="AA607" s="56"/>
      <c r="AB607" s="56"/>
      <c r="AC607" s="56"/>
      <c r="AD607" s="56"/>
      <c r="AE607" s="56"/>
      <c r="AF607" s="56"/>
      <c r="AG607" s="56"/>
      <c r="AH607" s="56"/>
      <c r="AI607" s="56"/>
      <c r="AJ607" s="56"/>
      <c r="AK607" s="56"/>
      <c r="AL607" s="56"/>
      <c r="AM607" s="56"/>
      <c r="AN607" s="56"/>
      <c r="AO607" s="56"/>
      <c r="AP607" s="56"/>
      <c r="AQ607" s="56"/>
      <c r="AR607" s="56"/>
      <c r="AS607" s="56"/>
      <c r="AT607" s="56"/>
      <c r="AU607" s="56"/>
      <c r="AV607" s="56"/>
      <c r="AW607" s="56"/>
      <c r="AX607" s="56"/>
      <c r="AY607" s="56"/>
      <c r="AZ607" s="56"/>
      <c r="BA607" s="56"/>
      <c r="BB607" s="56"/>
      <c r="BC607" s="56"/>
      <c r="BD607" s="56"/>
      <c r="BE607" s="56"/>
      <c r="BF607" s="56"/>
      <c r="BG607" s="56"/>
      <c r="BH607" s="56"/>
      <c r="BI607" s="56"/>
      <c r="BJ607" s="56"/>
      <c r="BK607" s="56"/>
      <c r="BL607" s="56"/>
      <c r="BM607" s="56"/>
      <c r="BN607" s="56"/>
      <c r="BO607" s="56"/>
      <c r="BP607" s="56"/>
      <c r="BQ607" s="56"/>
      <c r="BR607" s="56"/>
      <c r="BS607" s="56"/>
      <c r="BT607" s="56"/>
      <c r="BU607" s="56"/>
      <c r="BV607" s="56"/>
      <c r="BW607" s="56"/>
      <c r="BX607" s="56"/>
      <c r="BY607" s="56"/>
      <c r="BZ607" s="56"/>
      <c r="CA607" s="56"/>
      <c r="CB607" s="56"/>
      <c r="CC607" s="56"/>
      <c r="CD607" s="56"/>
      <c r="CE607" s="56"/>
      <c r="CF607" s="56"/>
      <c r="CG607" s="56"/>
      <c r="CH607" s="56"/>
      <c r="CI607" s="56"/>
      <c r="CJ607" s="56"/>
      <c r="CK607" s="56"/>
      <c r="CL607" s="56"/>
      <c r="CM607" s="56"/>
      <c r="CN607" s="56"/>
      <c r="CO607" s="56"/>
      <c r="CP607" s="56"/>
      <c r="CQ607" s="56"/>
      <c r="CR607" s="56"/>
      <c r="CS607" s="56"/>
      <c r="CT607" s="56"/>
      <c r="CU607" s="56"/>
      <c r="CV607" s="56"/>
      <c r="CW607" s="56"/>
      <c r="CX607" s="56"/>
      <c r="CY607" s="56"/>
      <c r="CZ607" s="56"/>
      <c r="DA607" s="56"/>
      <c r="DB607" s="56"/>
      <c r="DC607" s="56"/>
      <c r="DD607" s="56"/>
      <c r="DE607" s="56"/>
      <c r="DF607" s="56"/>
      <c r="DG607" s="56"/>
      <c r="DH607" s="56"/>
      <c r="DI607" s="56"/>
      <c r="DJ607" s="56"/>
      <c r="DK607" s="56"/>
      <c r="DL607" s="56"/>
      <c r="DM607" s="56"/>
      <c r="DN607" s="56"/>
      <c r="DO607" s="56"/>
      <c r="DP607" s="56"/>
      <c r="DQ607" s="56"/>
      <c r="DR607" s="56"/>
      <c r="DS607" s="56"/>
      <c r="DT607" s="56"/>
      <c r="DU607" s="56"/>
      <c r="DV607" s="56"/>
      <c r="DW607" s="56"/>
      <c r="DX607" s="56"/>
      <c r="DY607" s="56"/>
      <c r="DZ607" s="56"/>
      <c r="EA607" s="56"/>
      <c r="EB607" s="56"/>
      <c r="EC607" s="56"/>
      <c r="ED607" s="56"/>
      <c r="EE607" s="56"/>
      <c r="EF607" s="56"/>
      <c r="EG607" s="56"/>
      <c r="EH607" s="56"/>
      <c r="EI607" s="56"/>
      <c r="EJ607" s="56"/>
      <c r="EK607" s="56"/>
      <c r="EL607" s="56"/>
      <c r="EM607" s="56"/>
      <c r="EN607" s="56"/>
      <c r="EO607" s="56"/>
      <c r="EP607" s="56"/>
      <c r="EQ607" s="56"/>
      <c r="ER607" s="56"/>
      <c r="ES607" s="56"/>
      <c r="ET607" s="56"/>
      <c r="EU607" s="56"/>
      <c r="EV607" s="56"/>
      <c r="EW607" s="56"/>
      <c r="EX607" s="56"/>
      <c r="EY607" s="56"/>
      <c r="EZ607" s="56"/>
      <c r="FA607" s="56"/>
      <c r="FB607" s="56"/>
      <c r="FC607" s="56"/>
      <c r="FD607" s="56"/>
      <c r="FE607" s="56"/>
      <c r="FF607" s="56"/>
      <c r="FG607" s="56"/>
      <c r="FH607" s="56"/>
      <c r="FI607" s="56"/>
      <c r="FJ607" s="56"/>
      <c r="FK607" s="56"/>
      <c r="FL607" s="56"/>
      <c r="FM607" s="56"/>
      <c r="FN607" s="56"/>
      <c r="FO607" s="56"/>
      <c r="FP607" s="56"/>
      <c r="FQ607" s="56"/>
      <c r="FR607" s="56"/>
      <c r="FS607" s="56"/>
      <c r="FT607" s="56"/>
      <c r="FU607" s="56"/>
      <c r="FV607" s="56"/>
      <c r="FW607" s="56"/>
      <c r="FX607" s="56"/>
      <c r="FY607" s="56"/>
      <c r="FZ607" s="56"/>
      <c r="GA607" s="56"/>
      <c r="GB607" s="56"/>
      <c r="GC607" s="56"/>
      <c r="GD607" s="56"/>
      <c r="GE607" s="56"/>
      <c r="GF607" s="56"/>
      <c r="GG607" s="56"/>
      <c r="GH607" s="56"/>
      <c r="GI607" s="56"/>
      <c r="GJ607" s="56"/>
      <c r="GK607" s="56"/>
      <c r="GL607" s="56"/>
      <c r="GM607" s="56"/>
      <c r="GN607" s="56"/>
      <c r="GO607" s="56"/>
      <c r="GP607" s="56"/>
      <c r="GQ607" s="56"/>
      <c r="GR607" s="56"/>
      <c r="GS607" s="56"/>
      <c r="GT607" s="56"/>
      <c r="GU607" s="56"/>
      <c r="GV607" s="56"/>
      <c r="GW607" s="56"/>
      <c r="GX607" s="56"/>
      <c r="GY607" s="56"/>
      <c r="GZ607" s="56"/>
      <c r="HA607" s="56"/>
      <c r="HB607" s="56"/>
      <c r="HC607" s="56"/>
      <c r="HD607" s="56"/>
      <c r="HE607" s="56"/>
      <c r="HF607" s="56"/>
      <c r="HG607" s="56"/>
      <c r="HH607" s="56"/>
      <c r="HI607" s="56"/>
      <c r="HJ607" s="56"/>
      <c r="HK607" s="56"/>
      <c r="HL607" s="56"/>
      <c r="HM607" s="56"/>
      <c r="HN607" s="56"/>
      <c r="HO607" s="56"/>
      <c r="HP607" s="56"/>
      <c r="HQ607" s="56"/>
      <c r="HR607" s="56"/>
      <c r="HS607" s="56"/>
      <c r="HT607" s="56"/>
      <c r="HU607" s="56"/>
      <c r="HV607" s="56"/>
      <c r="HW607" s="56"/>
      <c r="HX607" s="56"/>
      <c r="HY607" s="56"/>
      <c r="HZ607" s="56"/>
      <c r="IA607" s="56"/>
      <c r="IB607" s="56"/>
      <c r="IC607" s="56"/>
      <c r="ID607" s="56"/>
      <c r="IE607" s="56"/>
      <c r="IF607" s="56"/>
      <c r="IG607" s="56"/>
      <c r="IH607" s="56"/>
      <c r="II607" s="56"/>
      <c r="IJ607" s="56"/>
      <c r="IK607" s="56"/>
      <c r="IL607" s="56"/>
      <c r="IM607" s="56"/>
      <c r="IN607" s="56"/>
      <c r="IO607" s="56"/>
      <c r="IP607" s="56"/>
      <c r="IQ607" s="56"/>
      <c r="IR607" s="56"/>
      <c r="IS607" s="56"/>
      <c r="IT607" s="56"/>
      <c r="IU607" s="56"/>
      <c r="IV607" s="56"/>
      <c r="IW607" s="56"/>
      <c r="IX607" s="56"/>
      <c r="IY607" s="56"/>
      <c r="IZ607" s="56"/>
      <c r="JA607" s="56"/>
      <c r="JB607" s="56"/>
      <c r="JC607" s="56"/>
      <c r="JD607" s="56"/>
      <c r="JE607" s="56"/>
      <c r="JF607" s="56"/>
      <c r="JG607" s="56"/>
      <c r="JH607" s="56"/>
      <c r="JI607" s="56"/>
      <c r="JJ607" s="56"/>
      <c r="JK607" s="56"/>
      <c r="JL607" s="56"/>
      <c r="JM607" s="56"/>
      <c r="JN607" s="56"/>
      <c r="JO607" s="56"/>
      <c r="JP607" s="56"/>
      <c r="JQ607" s="56"/>
      <c r="JR607" s="56"/>
      <c r="JS607" s="56"/>
      <c r="JT607" s="56"/>
      <c r="JU607" s="56"/>
      <c r="JV607" s="56"/>
      <c r="JW607" s="56"/>
      <c r="JX607" s="56"/>
      <c r="JY607" s="56"/>
      <c r="JZ607" s="56"/>
      <c r="KA607" s="56"/>
      <c r="KB607" s="56"/>
      <c r="KC607" s="56"/>
      <c r="KD607" s="56"/>
      <c r="KE607" s="56"/>
      <c r="KF607" s="56"/>
      <c r="KG607" s="56"/>
      <c r="KH607" s="56"/>
      <c r="KI607" s="56"/>
      <c r="KJ607" s="56"/>
      <c r="KK607" s="56"/>
      <c r="KL607" s="56"/>
      <c r="KM607" s="56"/>
      <c r="KN607" s="56"/>
      <c r="KO607" s="56"/>
      <c r="KP607" s="56"/>
      <c r="KQ607" s="56"/>
      <c r="KR607" s="56"/>
      <c r="KS607" s="56"/>
      <c r="KT607" s="56"/>
      <c r="KU607" s="56"/>
      <c r="KV607" s="56"/>
      <c r="KW607" s="56"/>
      <c r="KX607" s="56"/>
      <c r="KY607" s="56"/>
      <c r="KZ607" s="56"/>
      <c r="LA607" s="56"/>
      <c r="LB607" s="56"/>
      <c r="LC607" s="56"/>
      <c r="LD607" s="56"/>
      <c r="LE607" s="56"/>
      <c r="LF607" s="56"/>
      <c r="LG607" s="56"/>
      <c r="LH607" s="56"/>
      <c r="LI607" s="56"/>
      <c r="LJ607" s="56"/>
      <c r="LK607" s="56"/>
      <c r="LL607" s="56"/>
      <c r="LM607" s="56"/>
      <c r="LN607" s="56"/>
      <c r="LO607" s="56"/>
      <c r="LP607" s="56"/>
      <c r="LQ607" s="56"/>
      <c r="LR607" s="56"/>
      <c r="LS607" s="56"/>
      <c r="LT607" s="56"/>
      <c r="LU607" s="56"/>
      <c r="LV607" s="56"/>
      <c r="LW607" s="56"/>
      <c r="LX607" s="56"/>
      <c r="LY607" s="56"/>
      <c r="LZ607" s="56"/>
      <c r="MA607" s="56"/>
      <c r="MB607" s="56"/>
      <c r="MC607" s="56"/>
      <c r="MD607" s="56"/>
      <c r="ME607" s="56"/>
      <c r="MF607" s="56"/>
      <c r="MG607" s="56"/>
      <c r="MH607" s="56"/>
      <c r="MI607" s="56"/>
      <c r="MJ607" s="56"/>
      <c r="MK607" s="56"/>
      <c r="ML607" s="56"/>
      <c r="MM607" s="56"/>
      <c r="MN607" s="56"/>
      <c r="MO607" s="56"/>
      <c r="MP607" s="56"/>
      <c r="MQ607" s="56"/>
      <c r="MR607" s="56"/>
      <c r="MS607" s="56"/>
      <c r="MT607" s="56"/>
      <c r="MU607" s="56"/>
      <c r="MV607" s="56"/>
      <c r="MW607" s="56"/>
      <c r="MX607" s="56"/>
      <c r="MY607" s="56"/>
      <c r="MZ607" s="56"/>
      <c r="NA607" s="56"/>
      <c r="NB607" s="56"/>
      <c r="NC607" s="56"/>
      <c r="ND607" s="56"/>
      <c r="NE607" s="56"/>
      <c r="NF607" s="56"/>
      <c r="NG607" s="57"/>
      <c r="NH607" s="57"/>
      <c r="NI607" s="57"/>
      <c r="NJ607" s="56"/>
      <c r="NK607" s="55"/>
      <c r="NL607" s="55"/>
      <c r="NM607" s="55"/>
      <c r="NN607" s="55"/>
      <c r="NO607" s="55"/>
      <c r="NP607" s="55"/>
      <c r="NQ607" s="55"/>
      <c r="NR607" s="55"/>
      <c r="NS607" s="55"/>
      <c r="NT607" s="55"/>
      <c r="NU607" s="55"/>
      <c r="NV607" s="56"/>
    </row>
    <row r="608" spans="1:386" s="48" customFormat="1" x14ac:dyDescent="0.2">
      <c r="A608" s="54"/>
      <c r="B608" s="55"/>
      <c r="C608" s="55"/>
      <c r="D608" s="236"/>
      <c r="E608" s="222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  <c r="AA608" s="56"/>
      <c r="AB608" s="56"/>
      <c r="AC608" s="56"/>
      <c r="AD608" s="56"/>
      <c r="AE608" s="56"/>
      <c r="AF608" s="56"/>
      <c r="AG608" s="56"/>
      <c r="AH608" s="56"/>
      <c r="AI608" s="56"/>
      <c r="AJ608" s="56"/>
      <c r="AK608" s="56"/>
      <c r="AL608" s="56"/>
      <c r="AM608" s="56"/>
      <c r="AN608" s="56"/>
      <c r="AO608" s="56"/>
      <c r="AP608" s="56"/>
      <c r="AQ608" s="56"/>
      <c r="AR608" s="56"/>
      <c r="AS608" s="56"/>
      <c r="AT608" s="56"/>
      <c r="AU608" s="56"/>
      <c r="AV608" s="56"/>
      <c r="AW608" s="56"/>
      <c r="AX608" s="56"/>
      <c r="AY608" s="56"/>
      <c r="AZ608" s="56"/>
      <c r="BA608" s="56"/>
      <c r="BB608" s="56"/>
      <c r="BC608" s="56"/>
      <c r="BD608" s="56"/>
      <c r="BE608" s="56"/>
      <c r="BF608" s="56"/>
      <c r="BG608" s="56"/>
      <c r="BH608" s="56"/>
      <c r="BI608" s="56"/>
      <c r="BJ608" s="56"/>
      <c r="BK608" s="56"/>
      <c r="BL608" s="56"/>
      <c r="BM608" s="56"/>
      <c r="BN608" s="56"/>
      <c r="BO608" s="56"/>
      <c r="BP608" s="56"/>
      <c r="BQ608" s="56"/>
      <c r="BR608" s="56"/>
      <c r="BS608" s="56"/>
      <c r="BT608" s="56"/>
      <c r="BU608" s="56"/>
      <c r="BV608" s="56"/>
      <c r="BW608" s="56"/>
      <c r="BX608" s="56"/>
      <c r="BY608" s="56"/>
      <c r="BZ608" s="56"/>
      <c r="CA608" s="56"/>
      <c r="CB608" s="56"/>
      <c r="CC608" s="56"/>
      <c r="CD608" s="56"/>
      <c r="CE608" s="56"/>
      <c r="CF608" s="56"/>
      <c r="CG608" s="56"/>
      <c r="CH608" s="56"/>
      <c r="CI608" s="56"/>
      <c r="CJ608" s="56"/>
      <c r="CK608" s="56"/>
      <c r="CL608" s="56"/>
      <c r="CM608" s="56"/>
      <c r="CN608" s="56"/>
      <c r="CO608" s="56"/>
      <c r="CP608" s="56"/>
      <c r="CQ608" s="56"/>
      <c r="CR608" s="56"/>
      <c r="CS608" s="56"/>
      <c r="CT608" s="56"/>
      <c r="CU608" s="56"/>
      <c r="CV608" s="56"/>
      <c r="CW608" s="56"/>
      <c r="CX608" s="56"/>
      <c r="CY608" s="56"/>
      <c r="CZ608" s="56"/>
      <c r="DA608" s="56"/>
      <c r="DB608" s="56"/>
      <c r="DC608" s="56"/>
      <c r="DD608" s="56"/>
      <c r="DE608" s="56"/>
      <c r="DF608" s="56"/>
      <c r="DG608" s="56"/>
      <c r="DH608" s="56"/>
      <c r="DI608" s="56"/>
      <c r="DJ608" s="56"/>
      <c r="DK608" s="56"/>
      <c r="DL608" s="56"/>
      <c r="DM608" s="56"/>
      <c r="DN608" s="56"/>
      <c r="DO608" s="56"/>
      <c r="DP608" s="56"/>
      <c r="DQ608" s="56"/>
      <c r="DR608" s="56"/>
      <c r="DS608" s="56"/>
      <c r="DT608" s="56"/>
      <c r="DU608" s="56"/>
      <c r="DV608" s="56"/>
      <c r="DW608" s="56"/>
      <c r="DX608" s="56"/>
      <c r="DY608" s="56"/>
      <c r="DZ608" s="56"/>
      <c r="EA608" s="56"/>
      <c r="EB608" s="56"/>
      <c r="EC608" s="56"/>
      <c r="ED608" s="56"/>
      <c r="EE608" s="56"/>
      <c r="EF608" s="56"/>
      <c r="EG608" s="56"/>
      <c r="EH608" s="56"/>
      <c r="EI608" s="56"/>
      <c r="EJ608" s="56"/>
      <c r="EK608" s="56"/>
      <c r="EL608" s="56"/>
      <c r="EM608" s="56"/>
      <c r="EN608" s="56"/>
      <c r="EO608" s="56"/>
      <c r="EP608" s="56"/>
      <c r="EQ608" s="56"/>
      <c r="ER608" s="56"/>
      <c r="ES608" s="56"/>
      <c r="ET608" s="56"/>
      <c r="EU608" s="56"/>
      <c r="EV608" s="56"/>
      <c r="EW608" s="56"/>
      <c r="EX608" s="56"/>
      <c r="EY608" s="56"/>
      <c r="EZ608" s="56"/>
      <c r="FA608" s="56"/>
      <c r="FB608" s="56"/>
      <c r="FC608" s="56"/>
      <c r="FD608" s="56"/>
      <c r="FE608" s="56"/>
      <c r="FF608" s="56"/>
      <c r="FG608" s="56"/>
      <c r="FH608" s="56"/>
      <c r="FI608" s="56"/>
      <c r="FJ608" s="56"/>
      <c r="FK608" s="56"/>
      <c r="FL608" s="56"/>
      <c r="FM608" s="56"/>
      <c r="FN608" s="56"/>
      <c r="FO608" s="56"/>
      <c r="FP608" s="56"/>
      <c r="FQ608" s="56"/>
      <c r="FR608" s="56"/>
      <c r="FS608" s="56"/>
      <c r="FT608" s="56"/>
      <c r="FU608" s="56"/>
      <c r="FV608" s="56"/>
      <c r="FW608" s="56"/>
      <c r="FX608" s="56"/>
      <c r="FY608" s="56"/>
      <c r="FZ608" s="56"/>
      <c r="GA608" s="56"/>
      <c r="GB608" s="56"/>
      <c r="GC608" s="56"/>
      <c r="GD608" s="56"/>
      <c r="GE608" s="56"/>
      <c r="GF608" s="56"/>
      <c r="GG608" s="56"/>
      <c r="GH608" s="56"/>
      <c r="GI608" s="56"/>
      <c r="GJ608" s="56"/>
      <c r="GK608" s="56"/>
      <c r="GL608" s="56"/>
      <c r="GM608" s="56"/>
      <c r="GN608" s="56"/>
      <c r="GO608" s="56"/>
      <c r="GP608" s="56"/>
      <c r="GQ608" s="56"/>
      <c r="GR608" s="56"/>
      <c r="GS608" s="56"/>
      <c r="GT608" s="56"/>
      <c r="GU608" s="56"/>
      <c r="GV608" s="56"/>
      <c r="GW608" s="56"/>
      <c r="GX608" s="56"/>
      <c r="GY608" s="56"/>
      <c r="GZ608" s="56"/>
      <c r="HA608" s="56"/>
      <c r="HB608" s="56"/>
      <c r="HC608" s="56"/>
      <c r="HD608" s="56"/>
      <c r="HE608" s="56"/>
      <c r="HF608" s="56"/>
      <c r="HG608" s="56"/>
      <c r="HH608" s="56"/>
      <c r="HI608" s="56"/>
      <c r="HJ608" s="56"/>
      <c r="HK608" s="56"/>
      <c r="HL608" s="56"/>
      <c r="HM608" s="56"/>
      <c r="HN608" s="56"/>
      <c r="HO608" s="56"/>
      <c r="HP608" s="56"/>
      <c r="HQ608" s="56"/>
      <c r="HR608" s="56"/>
      <c r="HS608" s="56"/>
      <c r="HT608" s="56"/>
      <c r="HU608" s="56"/>
      <c r="HV608" s="56"/>
      <c r="HW608" s="56"/>
      <c r="HX608" s="56"/>
      <c r="HY608" s="56"/>
      <c r="HZ608" s="56"/>
      <c r="IA608" s="56"/>
      <c r="IB608" s="56"/>
      <c r="IC608" s="56"/>
      <c r="ID608" s="56"/>
      <c r="IE608" s="56"/>
      <c r="IF608" s="56"/>
      <c r="IG608" s="56"/>
      <c r="IH608" s="56"/>
      <c r="II608" s="56"/>
      <c r="IJ608" s="56"/>
      <c r="IK608" s="56"/>
      <c r="IL608" s="56"/>
      <c r="IM608" s="56"/>
      <c r="IN608" s="56"/>
      <c r="IO608" s="56"/>
      <c r="IP608" s="56"/>
      <c r="IQ608" s="56"/>
      <c r="IR608" s="56"/>
      <c r="IS608" s="56"/>
      <c r="IT608" s="56"/>
      <c r="IU608" s="56"/>
      <c r="IV608" s="56"/>
      <c r="IW608" s="56"/>
      <c r="IX608" s="56"/>
      <c r="IY608" s="56"/>
      <c r="IZ608" s="56"/>
      <c r="JA608" s="56"/>
      <c r="JB608" s="56"/>
      <c r="JC608" s="56"/>
      <c r="JD608" s="56"/>
      <c r="JE608" s="56"/>
      <c r="JF608" s="56"/>
      <c r="JG608" s="56"/>
      <c r="JH608" s="56"/>
      <c r="JI608" s="56"/>
      <c r="JJ608" s="56"/>
      <c r="JK608" s="56"/>
      <c r="JL608" s="56"/>
      <c r="JM608" s="56"/>
      <c r="JN608" s="56"/>
      <c r="JO608" s="56"/>
      <c r="JP608" s="56"/>
      <c r="JQ608" s="56"/>
      <c r="JR608" s="56"/>
      <c r="JS608" s="56"/>
      <c r="JT608" s="56"/>
      <c r="JU608" s="56"/>
      <c r="JV608" s="56"/>
      <c r="JW608" s="56"/>
      <c r="JX608" s="56"/>
      <c r="JY608" s="56"/>
      <c r="JZ608" s="56"/>
      <c r="KA608" s="56"/>
      <c r="KB608" s="56"/>
      <c r="KC608" s="56"/>
      <c r="KD608" s="56"/>
      <c r="KE608" s="56"/>
      <c r="KF608" s="56"/>
      <c r="KG608" s="56"/>
      <c r="KH608" s="56"/>
      <c r="KI608" s="56"/>
      <c r="KJ608" s="56"/>
      <c r="KK608" s="56"/>
      <c r="KL608" s="56"/>
      <c r="KM608" s="56"/>
      <c r="KN608" s="56"/>
      <c r="KO608" s="56"/>
      <c r="KP608" s="56"/>
      <c r="KQ608" s="56"/>
      <c r="KR608" s="56"/>
      <c r="KS608" s="56"/>
      <c r="KT608" s="56"/>
      <c r="KU608" s="56"/>
      <c r="KV608" s="56"/>
      <c r="KW608" s="56"/>
      <c r="KX608" s="56"/>
      <c r="KY608" s="56"/>
      <c r="KZ608" s="56"/>
      <c r="LA608" s="56"/>
      <c r="LB608" s="56"/>
      <c r="LC608" s="56"/>
      <c r="LD608" s="56"/>
      <c r="LE608" s="56"/>
      <c r="LF608" s="56"/>
      <c r="LG608" s="56"/>
      <c r="LH608" s="56"/>
      <c r="LI608" s="56"/>
      <c r="LJ608" s="56"/>
      <c r="LK608" s="56"/>
      <c r="LL608" s="56"/>
      <c r="LM608" s="56"/>
      <c r="LN608" s="56"/>
      <c r="LO608" s="56"/>
      <c r="LP608" s="56"/>
      <c r="LQ608" s="56"/>
      <c r="LR608" s="56"/>
      <c r="LS608" s="56"/>
      <c r="LT608" s="56"/>
      <c r="LU608" s="56"/>
      <c r="LV608" s="56"/>
      <c r="LW608" s="56"/>
      <c r="LX608" s="56"/>
      <c r="LY608" s="56"/>
      <c r="LZ608" s="56"/>
      <c r="MA608" s="56"/>
      <c r="MB608" s="56"/>
      <c r="MC608" s="56"/>
      <c r="MD608" s="56"/>
      <c r="ME608" s="56"/>
      <c r="MF608" s="56"/>
      <c r="MG608" s="56"/>
      <c r="MH608" s="56"/>
      <c r="MI608" s="56"/>
      <c r="MJ608" s="56"/>
      <c r="MK608" s="56"/>
      <c r="ML608" s="56"/>
      <c r="MM608" s="56"/>
      <c r="MN608" s="56"/>
      <c r="MO608" s="56"/>
      <c r="MP608" s="56"/>
      <c r="MQ608" s="56"/>
      <c r="MR608" s="56"/>
      <c r="MS608" s="56"/>
      <c r="MT608" s="56"/>
      <c r="MU608" s="56"/>
      <c r="MV608" s="56"/>
      <c r="MW608" s="56"/>
      <c r="MX608" s="56"/>
      <c r="MY608" s="56"/>
      <c r="MZ608" s="56"/>
      <c r="NA608" s="56"/>
      <c r="NB608" s="56"/>
      <c r="NC608" s="56"/>
      <c r="ND608" s="56"/>
      <c r="NE608" s="56"/>
      <c r="NF608" s="56"/>
      <c r="NG608" s="57"/>
      <c r="NH608" s="57"/>
      <c r="NI608" s="57"/>
      <c r="NJ608" s="56"/>
      <c r="NK608" s="55"/>
      <c r="NL608" s="55"/>
      <c r="NM608" s="55"/>
      <c r="NN608" s="55"/>
      <c r="NO608" s="55"/>
      <c r="NP608" s="55"/>
      <c r="NQ608" s="55"/>
      <c r="NR608" s="55"/>
      <c r="NS608" s="55"/>
      <c r="NT608" s="55"/>
      <c r="NU608" s="55"/>
      <c r="NV608" s="56"/>
    </row>
    <row r="609" spans="1:386" s="48" customFormat="1" x14ac:dyDescent="0.2">
      <c r="A609" s="54"/>
      <c r="B609" s="55"/>
      <c r="C609" s="55"/>
      <c r="D609" s="236"/>
      <c r="E609" s="222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  <c r="AA609" s="56"/>
      <c r="AB609" s="56"/>
      <c r="AC609" s="56"/>
      <c r="AD609" s="56"/>
      <c r="AE609" s="56"/>
      <c r="AF609" s="56"/>
      <c r="AG609" s="56"/>
      <c r="AH609" s="56"/>
      <c r="AI609" s="56"/>
      <c r="AJ609" s="56"/>
      <c r="AK609" s="56"/>
      <c r="AL609" s="56"/>
      <c r="AM609" s="56"/>
      <c r="AN609" s="56"/>
      <c r="AO609" s="56"/>
      <c r="AP609" s="56"/>
      <c r="AQ609" s="56"/>
      <c r="AR609" s="56"/>
      <c r="AS609" s="56"/>
      <c r="AT609" s="56"/>
      <c r="AU609" s="56"/>
      <c r="AV609" s="56"/>
      <c r="AW609" s="56"/>
      <c r="AX609" s="56"/>
      <c r="AY609" s="56"/>
      <c r="AZ609" s="56"/>
      <c r="BA609" s="56"/>
      <c r="BB609" s="56"/>
      <c r="BC609" s="56"/>
      <c r="BD609" s="56"/>
      <c r="BE609" s="56"/>
      <c r="BF609" s="56"/>
      <c r="BG609" s="56"/>
      <c r="BH609" s="56"/>
      <c r="BI609" s="56"/>
      <c r="BJ609" s="56"/>
      <c r="BK609" s="56"/>
      <c r="BL609" s="56"/>
      <c r="BM609" s="56"/>
      <c r="BN609" s="56"/>
      <c r="BO609" s="56"/>
      <c r="BP609" s="56"/>
      <c r="BQ609" s="56"/>
      <c r="BR609" s="56"/>
      <c r="BS609" s="56"/>
      <c r="BT609" s="56"/>
      <c r="BU609" s="56"/>
      <c r="BV609" s="56"/>
      <c r="BW609" s="56"/>
      <c r="BX609" s="56"/>
      <c r="BY609" s="56"/>
      <c r="BZ609" s="56"/>
      <c r="CA609" s="56"/>
      <c r="CB609" s="56"/>
      <c r="CC609" s="56"/>
      <c r="CD609" s="56"/>
      <c r="CE609" s="56"/>
      <c r="CF609" s="56"/>
      <c r="CG609" s="56"/>
      <c r="CH609" s="56"/>
      <c r="CI609" s="56"/>
      <c r="CJ609" s="56"/>
      <c r="CK609" s="56"/>
      <c r="CL609" s="56"/>
      <c r="CM609" s="56"/>
      <c r="CN609" s="56"/>
      <c r="CO609" s="56"/>
      <c r="CP609" s="56"/>
      <c r="CQ609" s="56"/>
      <c r="CR609" s="56"/>
      <c r="CS609" s="56"/>
      <c r="CT609" s="56"/>
      <c r="CU609" s="56"/>
      <c r="CV609" s="56"/>
      <c r="CW609" s="56"/>
      <c r="CX609" s="56"/>
      <c r="CY609" s="56"/>
      <c r="CZ609" s="56"/>
      <c r="DA609" s="56"/>
      <c r="DB609" s="56"/>
      <c r="DC609" s="56"/>
      <c r="DD609" s="56"/>
      <c r="DE609" s="56"/>
      <c r="DF609" s="56"/>
      <c r="DG609" s="56"/>
      <c r="DH609" s="56"/>
      <c r="DI609" s="56"/>
      <c r="DJ609" s="56"/>
      <c r="DK609" s="56"/>
      <c r="DL609" s="56"/>
      <c r="DM609" s="56"/>
      <c r="DN609" s="56"/>
      <c r="DO609" s="56"/>
      <c r="DP609" s="56"/>
      <c r="DQ609" s="56"/>
      <c r="DR609" s="56"/>
      <c r="DS609" s="56"/>
      <c r="DT609" s="56"/>
      <c r="DU609" s="56"/>
      <c r="DV609" s="56"/>
      <c r="DW609" s="56"/>
      <c r="DX609" s="56"/>
      <c r="DY609" s="56"/>
      <c r="DZ609" s="56"/>
      <c r="EA609" s="56"/>
      <c r="EB609" s="56"/>
      <c r="EC609" s="56"/>
      <c r="ED609" s="56"/>
      <c r="EE609" s="56"/>
      <c r="EF609" s="56"/>
      <c r="EG609" s="56"/>
      <c r="EH609" s="56"/>
      <c r="EI609" s="56"/>
      <c r="EJ609" s="56"/>
      <c r="EK609" s="56"/>
      <c r="EL609" s="56"/>
      <c r="EM609" s="56"/>
      <c r="EN609" s="56"/>
      <c r="EO609" s="56"/>
      <c r="EP609" s="56"/>
      <c r="EQ609" s="56"/>
      <c r="ER609" s="56"/>
      <c r="ES609" s="56"/>
      <c r="ET609" s="56"/>
      <c r="EU609" s="56"/>
      <c r="EV609" s="56"/>
      <c r="EW609" s="56"/>
      <c r="EX609" s="56"/>
      <c r="EY609" s="56"/>
      <c r="EZ609" s="56"/>
      <c r="FA609" s="56"/>
      <c r="FB609" s="56"/>
      <c r="FC609" s="56"/>
      <c r="FD609" s="56"/>
      <c r="FE609" s="56"/>
      <c r="FF609" s="56"/>
      <c r="FG609" s="56"/>
      <c r="FH609" s="56"/>
      <c r="FI609" s="56"/>
      <c r="FJ609" s="56"/>
      <c r="FK609" s="56"/>
      <c r="FL609" s="56"/>
      <c r="FM609" s="56"/>
      <c r="FN609" s="56"/>
      <c r="FO609" s="56"/>
      <c r="FP609" s="56"/>
      <c r="FQ609" s="56"/>
      <c r="FR609" s="56"/>
      <c r="FS609" s="56"/>
      <c r="FT609" s="56"/>
      <c r="FU609" s="56"/>
      <c r="FV609" s="56"/>
      <c r="FW609" s="56"/>
      <c r="FX609" s="56"/>
      <c r="FY609" s="56"/>
      <c r="FZ609" s="56"/>
      <c r="GA609" s="56"/>
      <c r="GB609" s="56"/>
      <c r="GC609" s="56"/>
      <c r="GD609" s="56"/>
      <c r="GE609" s="56"/>
      <c r="GF609" s="56"/>
      <c r="GG609" s="56"/>
      <c r="GH609" s="56"/>
      <c r="GI609" s="56"/>
      <c r="GJ609" s="56"/>
      <c r="GK609" s="56"/>
      <c r="GL609" s="56"/>
      <c r="GM609" s="56"/>
      <c r="GN609" s="56"/>
      <c r="GO609" s="56"/>
      <c r="GP609" s="56"/>
      <c r="GQ609" s="56"/>
      <c r="GR609" s="56"/>
      <c r="GS609" s="56"/>
      <c r="GT609" s="56"/>
      <c r="GU609" s="56"/>
      <c r="GV609" s="56"/>
      <c r="GW609" s="56"/>
      <c r="GX609" s="56"/>
      <c r="GY609" s="56"/>
      <c r="GZ609" s="56"/>
      <c r="HA609" s="56"/>
      <c r="HB609" s="56"/>
      <c r="HC609" s="56"/>
      <c r="HD609" s="56"/>
      <c r="HE609" s="56"/>
      <c r="HF609" s="56"/>
      <c r="HG609" s="56"/>
      <c r="HH609" s="56"/>
      <c r="HI609" s="56"/>
      <c r="HJ609" s="56"/>
      <c r="HK609" s="56"/>
      <c r="HL609" s="56"/>
      <c r="HM609" s="56"/>
      <c r="HN609" s="56"/>
      <c r="HO609" s="56"/>
      <c r="HP609" s="56"/>
      <c r="HQ609" s="56"/>
      <c r="HR609" s="56"/>
      <c r="HS609" s="56"/>
      <c r="HT609" s="56"/>
      <c r="HU609" s="56"/>
      <c r="HV609" s="56"/>
      <c r="HW609" s="56"/>
      <c r="HX609" s="56"/>
      <c r="HY609" s="56"/>
      <c r="HZ609" s="56"/>
      <c r="IA609" s="56"/>
      <c r="IB609" s="56"/>
      <c r="IC609" s="56"/>
      <c r="ID609" s="56"/>
      <c r="IE609" s="56"/>
      <c r="IF609" s="56"/>
      <c r="IG609" s="56"/>
      <c r="IH609" s="56"/>
      <c r="II609" s="56"/>
      <c r="IJ609" s="56"/>
      <c r="IK609" s="56"/>
      <c r="IL609" s="56"/>
      <c r="IM609" s="56"/>
      <c r="IN609" s="56"/>
      <c r="IO609" s="56"/>
      <c r="IP609" s="56"/>
      <c r="IQ609" s="56"/>
      <c r="IR609" s="56"/>
      <c r="IS609" s="56"/>
      <c r="IT609" s="56"/>
      <c r="IU609" s="56"/>
      <c r="IV609" s="56"/>
      <c r="IW609" s="56"/>
      <c r="IX609" s="56"/>
      <c r="IY609" s="56"/>
      <c r="IZ609" s="56"/>
      <c r="JA609" s="56"/>
      <c r="JB609" s="56"/>
      <c r="JC609" s="56"/>
      <c r="JD609" s="56"/>
      <c r="JE609" s="56"/>
      <c r="JF609" s="56"/>
      <c r="JG609" s="56"/>
      <c r="JH609" s="56"/>
      <c r="JI609" s="56"/>
      <c r="JJ609" s="56"/>
      <c r="JK609" s="56"/>
      <c r="JL609" s="56"/>
      <c r="JM609" s="56"/>
      <c r="JN609" s="56"/>
      <c r="JO609" s="56"/>
      <c r="JP609" s="56"/>
      <c r="JQ609" s="56"/>
      <c r="JR609" s="56"/>
      <c r="JS609" s="56"/>
      <c r="JT609" s="56"/>
      <c r="JU609" s="56"/>
      <c r="JV609" s="56"/>
      <c r="JW609" s="56"/>
      <c r="JX609" s="56"/>
      <c r="JY609" s="56"/>
      <c r="JZ609" s="56"/>
      <c r="KA609" s="56"/>
      <c r="KB609" s="56"/>
      <c r="KC609" s="56"/>
      <c r="KD609" s="56"/>
      <c r="KE609" s="56"/>
      <c r="KF609" s="56"/>
      <c r="KG609" s="56"/>
      <c r="KH609" s="56"/>
      <c r="KI609" s="56"/>
      <c r="KJ609" s="56"/>
      <c r="KK609" s="56"/>
      <c r="KL609" s="56"/>
      <c r="KM609" s="56"/>
      <c r="KN609" s="56"/>
      <c r="KO609" s="56"/>
      <c r="KP609" s="56"/>
      <c r="KQ609" s="56"/>
      <c r="KR609" s="56"/>
      <c r="KS609" s="56"/>
      <c r="KT609" s="56"/>
      <c r="KU609" s="56"/>
      <c r="KV609" s="56"/>
      <c r="KW609" s="56"/>
      <c r="KX609" s="56"/>
      <c r="KY609" s="56"/>
      <c r="KZ609" s="56"/>
      <c r="LA609" s="56"/>
      <c r="LB609" s="56"/>
      <c r="LC609" s="56"/>
      <c r="LD609" s="56"/>
      <c r="LE609" s="56"/>
      <c r="LF609" s="56"/>
      <c r="LG609" s="56"/>
      <c r="LH609" s="56"/>
      <c r="LI609" s="56"/>
      <c r="LJ609" s="56"/>
      <c r="LK609" s="56"/>
      <c r="LL609" s="56"/>
      <c r="LM609" s="56"/>
      <c r="LN609" s="56"/>
      <c r="LO609" s="56"/>
      <c r="LP609" s="56"/>
      <c r="LQ609" s="56"/>
      <c r="LR609" s="56"/>
      <c r="LS609" s="56"/>
      <c r="LT609" s="56"/>
      <c r="LU609" s="56"/>
      <c r="LV609" s="56"/>
      <c r="LW609" s="56"/>
      <c r="LX609" s="56"/>
      <c r="LY609" s="56"/>
      <c r="LZ609" s="56"/>
      <c r="MA609" s="56"/>
      <c r="MB609" s="56"/>
      <c r="MC609" s="56"/>
      <c r="MD609" s="56"/>
      <c r="ME609" s="56"/>
      <c r="MF609" s="56"/>
      <c r="MG609" s="56"/>
      <c r="MH609" s="56"/>
      <c r="MI609" s="56"/>
      <c r="MJ609" s="56"/>
      <c r="MK609" s="56"/>
      <c r="ML609" s="56"/>
      <c r="MM609" s="56"/>
      <c r="MN609" s="56"/>
      <c r="MO609" s="56"/>
      <c r="MP609" s="56"/>
      <c r="MQ609" s="56"/>
      <c r="MR609" s="56"/>
      <c r="MS609" s="56"/>
      <c r="MT609" s="56"/>
      <c r="MU609" s="56"/>
      <c r="MV609" s="56"/>
      <c r="MW609" s="56"/>
      <c r="MX609" s="56"/>
      <c r="MY609" s="56"/>
      <c r="MZ609" s="56"/>
      <c r="NA609" s="56"/>
      <c r="NB609" s="56"/>
      <c r="NC609" s="56"/>
      <c r="ND609" s="56"/>
      <c r="NE609" s="56"/>
      <c r="NF609" s="56"/>
      <c r="NG609" s="57"/>
      <c r="NH609" s="57"/>
      <c r="NI609" s="57"/>
      <c r="NJ609" s="56"/>
      <c r="NK609" s="55"/>
      <c r="NL609" s="55"/>
      <c r="NM609" s="55"/>
      <c r="NN609" s="55"/>
      <c r="NO609" s="55"/>
      <c r="NP609" s="55"/>
      <c r="NQ609" s="55"/>
      <c r="NR609" s="55"/>
      <c r="NS609" s="55"/>
      <c r="NT609" s="55"/>
      <c r="NU609" s="55"/>
      <c r="NV609" s="56"/>
    </row>
    <row r="610" spans="1:386" s="48" customFormat="1" x14ac:dyDescent="0.2">
      <c r="A610" s="54"/>
      <c r="B610" s="55"/>
      <c r="C610" s="55"/>
      <c r="D610" s="236"/>
      <c r="E610" s="222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  <c r="AA610" s="56"/>
      <c r="AB610" s="56"/>
      <c r="AC610" s="56"/>
      <c r="AD610" s="56"/>
      <c r="AE610" s="56"/>
      <c r="AF610" s="56"/>
      <c r="AG610" s="56"/>
      <c r="AH610" s="56"/>
      <c r="AI610" s="56"/>
      <c r="AJ610" s="56"/>
      <c r="AK610" s="56"/>
      <c r="AL610" s="56"/>
      <c r="AM610" s="56"/>
      <c r="AN610" s="56"/>
      <c r="AO610" s="56"/>
      <c r="AP610" s="56"/>
      <c r="AQ610" s="56"/>
      <c r="AR610" s="56"/>
      <c r="AS610" s="56"/>
      <c r="AT610" s="56"/>
      <c r="AU610" s="56"/>
      <c r="AV610" s="56"/>
      <c r="AW610" s="56"/>
      <c r="AX610" s="56"/>
      <c r="AY610" s="56"/>
      <c r="AZ610" s="56"/>
      <c r="BA610" s="56"/>
      <c r="BB610" s="56"/>
      <c r="BC610" s="56"/>
      <c r="BD610" s="56"/>
      <c r="BE610" s="56"/>
      <c r="BF610" s="56"/>
      <c r="BG610" s="56"/>
      <c r="BH610" s="56"/>
      <c r="BI610" s="56"/>
      <c r="BJ610" s="56"/>
      <c r="BK610" s="56"/>
      <c r="BL610" s="56"/>
      <c r="BM610" s="56"/>
      <c r="BN610" s="56"/>
      <c r="BO610" s="56"/>
      <c r="BP610" s="56"/>
      <c r="BQ610" s="56"/>
      <c r="BR610" s="56"/>
      <c r="BS610" s="56"/>
      <c r="BT610" s="56"/>
      <c r="BU610" s="56"/>
      <c r="BV610" s="56"/>
      <c r="BW610" s="56"/>
      <c r="BX610" s="56"/>
      <c r="BY610" s="56"/>
      <c r="BZ610" s="56"/>
      <c r="CA610" s="56"/>
      <c r="CB610" s="56"/>
      <c r="CC610" s="56"/>
      <c r="CD610" s="56"/>
      <c r="CE610" s="56"/>
      <c r="CF610" s="56"/>
      <c r="CG610" s="56"/>
      <c r="CH610" s="56"/>
      <c r="CI610" s="56"/>
      <c r="CJ610" s="56"/>
      <c r="CK610" s="56"/>
      <c r="CL610" s="56"/>
      <c r="CM610" s="56"/>
      <c r="CN610" s="56"/>
      <c r="CO610" s="56"/>
      <c r="CP610" s="56"/>
      <c r="CQ610" s="56"/>
      <c r="CR610" s="56"/>
      <c r="CS610" s="56"/>
      <c r="CT610" s="56"/>
      <c r="CU610" s="56"/>
      <c r="CV610" s="56"/>
      <c r="CW610" s="56"/>
      <c r="CX610" s="56"/>
      <c r="CY610" s="56"/>
      <c r="CZ610" s="56"/>
      <c r="DA610" s="56"/>
      <c r="DB610" s="56"/>
      <c r="DC610" s="56"/>
      <c r="DD610" s="56"/>
      <c r="DE610" s="56"/>
      <c r="DF610" s="56"/>
      <c r="DG610" s="56"/>
      <c r="DH610" s="56"/>
      <c r="DI610" s="56"/>
      <c r="DJ610" s="56"/>
      <c r="DK610" s="56"/>
      <c r="DL610" s="56"/>
      <c r="DM610" s="56"/>
      <c r="DN610" s="56"/>
      <c r="DO610" s="56"/>
      <c r="DP610" s="56"/>
      <c r="DQ610" s="56"/>
      <c r="DR610" s="56"/>
      <c r="DS610" s="56"/>
      <c r="DT610" s="56"/>
      <c r="DU610" s="56"/>
      <c r="DV610" s="56"/>
      <c r="DW610" s="56"/>
      <c r="DX610" s="56"/>
      <c r="DY610" s="56"/>
      <c r="DZ610" s="56"/>
      <c r="EA610" s="56"/>
      <c r="EB610" s="56"/>
      <c r="EC610" s="56"/>
      <c r="ED610" s="56"/>
      <c r="EE610" s="56"/>
      <c r="EF610" s="56"/>
      <c r="EG610" s="56"/>
      <c r="EH610" s="56"/>
      <c r="EI610" s="56"/>
      <c r="EJ610" s="56"/>
      <c r="EK610" s="56"/>
      <c r="EL610" s="56"/>
      <c r="EM610" s="56"/>
      <c r="EN610" s="56"/>
      <c r="EO610" s="56"/>
      <c r="EP610" s="56"/>
      <c r="EQ610" s="56"/>
      <c r="ER610" s="56"/>
      <c r="ES610" s="56"/>
      <c r="ET610" s="56"/>
      <c r="EU610" s="56"/>
      <c r="EV610" s="56"/>
      <c r="EW610" s="56"/>
      <c r="EX610" s="56"/>
      <c r="EY610" s="56"/>
      <c r="EZ610" s="56"/>
      <c r="FA610" s="56"/>
      <c r="FB610" s="56"/>
      <c r="FC610" s="56"/>
      <c r="FD610" s="56"/>
      <c r="FE610" s="56"/>
      <c r="FF610" s="56"/>
      <c r="FG610" s="56"/>
      <c r="FH610" s="56"/>
      <c r="FI610" s="56"/>
      <c r="FJ610" s="56"/>
      <c r="FK610" s="56"/>
      <c r="FL610" s="56"/>
      <c r="FM610" s="56"/>
      <c r="FN610" s="56"/>
      <c r="FO610" s="56"/>
      <c r="FP610" s="56"/>
      <c r="FQ610" s="56"/>
      <c r="FR610" s="56"/>
      <c r="FS610" s="56"/>
      <c r="FT610" s="56"/>
      <c r="FU610" s="56"/>
      <c r="FV610" s="56"/>
      <c r="FW610" s="56"/>
      <c r="FX610" s="56"/>
      <c r="FY610" s="56"/>
      <c r="FZ610" s="56"/>
      <c r="GA610" s="56"/>
      <c r="GB610" s="56"/>
      <c r="GC610" s="56"/>
      <c r="GD610" s="56"/>
      <c r="GE610" s="56"/>
      <c r="GF610" s="56"/>
      <c r="GG610" s="56"/>
      <c r="GH610" s="56"/>
      <c r="GI610" s="56"/>
      <c r="GJ610" s="56"/>
      <c r="GK610" s="56"/>
      <c r="GL610" s="56"/>
      <c r="GM610" s="56"/>
      <c r="GN610" s="56"/>
      <c r="GO610" s="56"/>
      <c r="GP610" s="56"/>
      <c r="GQ610" s="56"/>
      <c r="GR610" s="56"/>
      <c r="GS610" s="56"/>
      <c r="GT610" s="56"/>
      <c r="GU610" s="56"/>
      <c r="GV610" s="56"/>
      <c r="GW610" s="56"/>
      <c r="GX610" s="56"/>
      <c r="GY610" s="56"/>
      <c r="GZ610" s="56"/>
      <c r="HA610" s="56"/>
      <c r="HB610" s="56"/>
      <c r="HC610" s="56"/>
      <c r="HD610" s="56"/>
      <c r="HE610" s="56"/>
      <c r="HF610" s="56"/>
      <c r="HG610" s="56"/>
      <c r="HH610" s="56"/>
      <c r="HI610" s="56"/>
      <c r="HJ610" s="56"/>
      <c r="HK610" s="56"/>
      <c r="HL610" s="56"/>
      <c r="HM610" s="56"/>
      <c r="HN610" s="56"/>
      <c r="HO610" s="56"/>
      <c r="HP610" s="56"/>
      <c r="HQ610" s="56"/>
      <c r="HR610" s="56"/>
      <c r="HS610" s="56"/>
      <c r="HT610" s="56"/>
      <c r="HU610" s="56"/>
      <c r="HV610" s="56"/>
      <c r="HW610" s="56"/>
      <c r="HX610" s="56"/>
      <c r="HY610" s="56"/>
      <c r="HZ610" s="56"/>
      <c r="IA610" s="56"/>
      <c r="IB610" s="56"/>
      <c r="IC610" s="56"/>
      <c r="ID610" s="56"/>
      <c r="IE610" s="56"/>
      <c r="IF610" s="56"/>
      <c r="IG610" s="56"/>
      <c r="IH610" s="56"/>
      <c r="II610" s="56"/>
      <c r="IJ610" s="56"/>
      <c r="IK610" s="56"/>
      <c r="IL610" s="56"/>
      <c r="IM610" s="56"/>
      <c r="IN610" s="56"/>
      <c r="IO610" s="56"/>
      <c r="IP610" s="56"/>
      <c r="IQ610" s="56"/>
      <c r="IR610" s="56"/>
      <c r="IS610" s="56"/>
      <c r="IT610" s="56"/>
      <c r="IU610" s="56"/>
      <c r="IV610" s="56"/>
      <c r="IW610" s="56"/>
      <c r="IX610" s="56"/>
      <c r="IY610" s="56"/>
      <c r="IZ610" s="56"/>
      <c r="JA610" s="56"/>
      <c r="JB610" s="56"/>
      <c r="JC610" s="56"/>
      <c r="JD610" s="56"/>
      <c r="JE610" s="56"/>
      <c r="JF610" s="56"/>
      <c r="JG610" s="56"/>
      <c r="JH610" s="56"/>
      <c r="JI610" s="56"/>
      <c r="JJ610" s="56"/>
      <c r="JK610" s="56"/>
      <c r="JL610" s="56"/>
      <c r="JM610" s="56"/>
      <c r="JN610" s="56"/>
      <c r="JO610" s="56"/>
      <c r="JP610" s="56"/>
      <c r="JQ610" s="56"/>
      <c r="JR610" s="56"/>
      <c r="JS610" s="56"/>
      <c r="JT610" s="56"/>
      <c r="JU610" s="56"/>
      <c r="JV610" s="56"/>
      <c r="JW610" s="56"/>
      <c r="JX610" s="56"/>
      <c r="JY610" s="56"/>
      <c r="JZ610" s="56"/>
      <c r="KA610" s="56"/>
      <c r="KB610" s="56"/>
      <c r="KC610" s="56"/>
      <c r="KD610" s="56"/>
      <c r="KE610" s="56"/>
      <c r="KF610" s="56"/>
      <c r="KG610" s="56"/>
      <c r="KH610" s="56"/>
      <c r="KI610" s="56"/>
      <c r="KJ610" s="56"/>
      <c r="KK610" s="56"/>
      <c r="KL610" s="56"/>
      <c r="KM610" s="56"/>
      <c r="KN610" s="56"/>
      <c r="KO610" s="56"/>
      <c r="KP610" s="56"/>
      <c r="KQ610" s="56"/>
      <c r="KR610" s="56"/>
      <c r="KS610" s="56"/>
      <c r="KT610" s="56"/>
      <c r="KU610" s="56"/>
      <c r="KV610" s="56"/>
      <c r="KW610" s="56"/>
      <c r="KX610" s="56"/>
      <c r="KY610" s="56"/>
      <c r="KZ610" s="56"/>
      <c r="LA610" s="56"/>
      <c r="LB610" s="56"/>
      <c r="LC610" s="56"/>
      <c r="LD610" s="56"/>
      <c r="LE610" s="56"/>
      <c r="LF610" s="56"/>
      <c r="LG610" s="56"/>
      <c r="LH610" s="56"/>
      <c r="LI610" s="56"/>
      <c r="LJ610" s="56"/>
      <c r="LK610" s="56"/>
      <c r="LL610" s="56"/>
      <c r="LM610" s="56"/>
      <c r="LN610" s="56"/>
      <c r="LO610" s="56"/>
      <c r="LP610" s="56"/>
      <c r="LQ610" s="56"/>
      <c r="LR610" s="56"/>
      <c r="LS610" s="56"/>
      <c r="LT610" s="56"/>
      <c r="LU610" s="56"/>
      <c r="LV610" s="56"/>
      <c r="LW610" s="56"/>
      <c r="LX610" s="56"/>
      <c r="LY610" s="56"/>
      <c r="LZ610" s="56"/>
      <c r="MA610" s="56"/>
      <c r="MB610" s="56"/>
      <c r="MC610" s="56"/>
      <c r="MD610" s="56"/>
      <c r="ME610" s="56"/>
      <c r="MF610" s="56"/>
      <c r="MG610" s="56"/>
      <c r="MH610" s="56"/>
      <c r="MI610" s="56"/>
      <c r="MJ610" s="56"/>
      <c r="MK610" s="56"/>
      <c r="ML610" s="56"/>
      <c r="MM610" s="56"/>
      <c r="MN610" s="56"/>
      <c r="MO610" s="56"/>
      <c r="MP610" s="56"/>
      <c r="MQ610" s="56"/>
      <c r="MR610" s="56"/>
      <c r="MS610" s="56"/>
      <c r="MT610" s="56"/>
      <c r="MU610" s="56"/>
      <c r="MV610" s="56"/>
      <c r="MW610" s="56"/>
      <c r="MX610" s="56"/>
      <c r="MY610" s="56"/>
      <c r="MZ610" s="56"/>
      <c r="NA610" s="56"/>
      <c r="NB610" s="56"/>
      <c r="NC610" s="56"/>
      <c r="ND610" s="56"/>
      <c r="NE610" s="56"/>
      <c r="NF610" s="56"/>
      <c r="NG610" s="57"/>
      <c r="NH610" s="57"/>
      <c r="NI610" s="57"/>
      <c r="NJ610" s="56"/>
      <c r="NK610" s="55"/>
      <c r="NL610" s="55"/>
      <c r="NM610" s="55"/>
      <c r="NN610" s="55"/>
      <c r="NO610" s="55"/>
      <c r="NP610" s="55"/>
      <c r="NQ610" s="55"/>
      <c r="NR610" s="55"/>
      <c r="NS610" s="55"/>
      <c r="NT610" s="55"/>
      <c r="NU610" s="55"/>
      <c r="NV610" s="56"/>
    </row>
    <row r="611" spans="1:386" s="48" customFormat="1" x14ac:dyDescent="0.2">
      <c r="A611" s="54"/>
      <c r="B611" s="55"/>
      <c r="C611" s="55"/>
      <c r="D611" s="236"/>
      <c r="E611" s="222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  <c r="AA611" s="56"/>
      <c r="AB611" s="56"/>
      <c r="AC611" s="56"/>
      <c r="AD611" s="56"/>
      <c r="AE611" s="56"/>
      <c r="AF611" s="56"/>
      <c r="AG611" s="56"/>
      <c r="AH611" s="56"/>
      <c r="AI611" s="56"/>
      <c r="AJ611" s="56"/>
      <c r="AK611" s="56"/>
      <c r="AL611" s="56"/>
      <c r="AM611" s="56"/>
      <c r="AN611" s="56"/>
      <c r="AO611" s="56"/>
      <c r="AP611" s="56"/>
      <c r="AQ611" s="56"/>
      <c r="AR611" s="56"/>
      <c r="AS611" s="56"/>
      <c r="AT611" s="56"/>
      <c r="AU611" s="56"/>
      <c r="AV611" s="56"/>
      <c r="AW611" s="56"/>
      <c r="AX611" s="56"/>
      <c r="AY611" s="56"/>
      <c r="AZ611" s="56"/>
      <c r="BA611" s="56"/>
      <c r="BB611" s="56"/>
      <c r="BC611" s="56"/>
      <c r="BD611" s="56"/>
      <c r="BE611" s="56"/>
      <c r="BF611" s="56"/>
      <c r="BG611" s="56"/>
      <c r="BH611" s="56"/>
      <c r="BI611" s="56"/>
      <c r="BJ611" s="56"/>
      <c r="BK611" s="56"/>
      <c r="BL611" s="56"/>
      <c r="BM611" s="56"/>
      <c r="BN611" s="56"/>
      <c r="BO611" s="56"/>
      <c r="BP611" s="56"/>
      <c r="BQ611" s="56"/>
      <c r="BR611" s="56"/>
      <c r="BS611" s="56"/>
      <c r="BT611" s="56"/>
      <c r="BU611" s="56"/>
      <c r="BV611" s="56"/>
      <c r="BW611" s="56"/>
      <c r="BX611" s="56"/>
      <c r="BY611" s="56"/>
      <c r="BZ611" s="56"/>
      <c r="CA611" s="56"/>
      <c r="CB611" s="56"/>
      <c r="CC611" s="56"/>
      <c r="CD611" s="56"/>
      <c r="CE611" s="56"/>
      <c r="CF611" s="56"/>
      <c r="CG611" s="56"/>
      <c r="CH611" s="56"/>
      <c r="CI611" s="56"/>
      <c r="CJ611" s="56"/>
      <c r="CK611" s="56"/>
      <c r="CL611" s="56"/>
      <c r="CM611" s="56"/>
      <c r="CN611" s="56"/>
      <c r="CO611" s="56"/>
      <c r="CP611" s="56"/>
      <c r="CQ611" s="56"/>
      <c r="CR611" s="56"/>
      <c r="CS611" s="56"/>
      <c r="CT611" s="56"/>
      <c r="CU611" s="56"/>
      <c r="CV611" s="56"/>
      <c r="CW611" s="56"/>
      <c r="CX611" s="56"/>
      <c r="CY611" s="56"/>
      <c r="CZ611" s="56"/>
      <c r="DA611" s="56"/>
      <c r="DB611" s="56"/>
      <c r="DC611" s="56"/>
      <c r="DD611" s="56"/>
      <c r="DE611" s="56"/>
      <c r="DF611" s="56"/>
      <c r="DG611" s="56"/>
      <c r="DH611" s="56"/>
      <c r="DI611" s="56"/>
      <c r="DJ611" s="56"/>
      <c r="DK611" s="56"/>
      <c r="DL611" s="56"/>
      <c r="DM611" s="56"/>
      <c r="DN611" s="56"/>
      <c r="DO611" s="56"/>
      <c r="DP611" s="56"/>
      <c r="DQ611" s="56"/>
      <c r="DR611" s="56"/>
      <c r="DS611" s="56"/>
      <c r="DT611" s="56"/>
      <c r="DU611" s="56"/>
      <c r="DV611" s="56"/>
      <c r="DW611" s="56"/>
      <c r="DX611" s="56"/>
      <c r="DY611" s="56"/>
      <c r="DZ611" s="56"/>
      <c r="EA611" s="56"/>
      <c r="EB611" s="56"/>
      <c r="EC611" s="56"/>
      <c r="ED611" s="56"/>
      <c r="EE611" s="56"/>
      <c r="EF611" s="56"/>
      <c r="EG611" s="56"/>
      <c r="EH611" s="56"/>
      <c r="EI611" s="56"/>
      <c r="EJ611" s="56"/>
      <c r="EK611" s="56"/>
      <c r="EL611" s="56"/>
      <c r="EM611" s="56"/>
      <c r="EN611" s="56"/>
      <c r="EO611" s="56"/>
      <c r="EP611" s="56"/>
      <c r="EQ611" s="56"/>
      <c r="ER611" s="56"/>
      <c r="ES611" s="56"/>
      <c r="ET611" s="56"/>
      <c r="EU611" s="56"/>
      <c r="EV611" s="56"/>
      <c r="EW611" s="56"/>
      <c r="EX611" s="56"/>
      <c r="EY611" s="56"/>
      <c r="EZ611" s="56"/>
      <c r="FA611" s="56"/>
      <c r="FB611" s="56"/>
      <c r="FC611" s="56"/>
      <c r="FD611" s="56"/>
      <c r="FE611" s="56"/>
      <c r="FF611" s="56"/>
      <c r="FG611" s="56"/>
      <c r="FH611" s="56"/>
      <c r="FI611" s="56"/>
      <c r="FJ611" s="56"/>
      <c r="FK611" s="56"/>
      <c r="FL611" s="56"/>
      <c r="FM611" s="56"/>
      <c r="FN611" s="56"/>
      <c r="FO611" s="56"/>
      <c r="FP611" s="56"/>
      <c r="FQ611" s="56"/>
      <c r="FR611" s="56"/>
      <c r="FS611" s="56"/>
      <c r="FT611" s="56"/>
      <c r="FU611" s="56"/>
      <c r="FV611" s="56"/>
      <c r="FW611" s="56"/>
      <c r="FX611" s="56"/>
      <c r="FY611" s="56"/>
      <c r="FZ611" s="56"/>
      <c r="GA611" s="56"/>
      <c r="GB611" s="56"/>
      <c r="GC611" s="56"/>
      <c r="GD611" s="56"/>
      <c r="GE611" s="56"/>
      <c r="GF611" s="56"/>
      <c r="GG611" s="56"/>
      <c r="GH611" s="56"/>
      <c r="GI611" s="56"/>
      <c r="GJ611" s="56"/>
      <c r="GK611" s="56"/>
      <c r="GL611" s="56"/>
      <c r="GM611" s="56"/>
      <c r="GN611" s="56"/>
      <c r="GO611" s="56"/>
      <c r="GP611" s="56"/>
      <c r="GQ611" s="56"/>
      <c r="GR611" s="56"/>
      <c r="GS611" s="56"/>
      <c r="GT611" s="56"/>
      <c r="GU611" s="56"/>
      <c r="GV611" s="56"/>
      <c r="GW611" s="56"/>
      <c r="GX611" s="56"/>
      <c r="GY611" s="56"/>
      <c r="GZ611" s="56"/>
      <c r="HA611" s="56"/>
      <c r="HB611" s="56"/>
      <c r="HC611" s="56"/>
      <c r="HD611" s="56"/>
      <c r="HE611" s="56"/>
      <c r="HF611" s="56"/>
      <c r="HG611" s="56"/>
      <c r="HH611" s="56"/>
      <c r="HI611" s="56"/>
      <c r="HJ611" s="56"/>
      <c r="HK611" s="56"/>
      <c r="HL611" s="56"/>
      <c r="HM611" s="56"/>
      <c r="HN611" s="56"/>
      <c r="HO611" s="56"/>
      <c r="HP611" s="56"/>
      <c r="HQ611" s="56"/>
      <c r="HR611" s="56"/>
      <c r="HS611" s="56"/>
      <c r="HT611" s="56"/>
      <c r="HU611" s="56"/>
      <c r="HV611" s="56"/>
      <c r="HW611" s="56"/>
      <c r="HX611" s="56"/>
      <c r="HY611" s="56"/>
      <c r="HZ611" s="56"/>
      <c r="IA611" s="56"/>
      <c r="IB611" s="56"/>
      <c r="IC611" s="56"/>
      <c r="ID611" s="56"/>
      <c r="IE611" s="56"/>
      <c r="IF611" s="56"/>
      <c r="IG611" s="56"/>
      <c r="IH611" s="56"/>
      <c r="II611" s="56"/>
      <c r="IJ611" s="56"/>
      <c r="IK611" s="56"/>
      <c r="IL611" s="56"/>
      <c r="IM611" s="56"/>
      <c r="IN611" s="56"/>
      <c r="IO611" s="56"/>
      <c r="IP611" s="56"/>
      <c r="IQ611" s="56"/>
      <c r="IR611" s="56"/>
      <c r="IS611" s="56"/>
      <c r="IT611" s="56"/>
      <c r="IU611" s="56"/>
      <c r="IV611" s="56"/>
      <c r="IW611" s="56"/>
      <c r="IX611" s="56"/>
      <c r="IY611" s="56"/>
      <c r="IZ611" s="56"/>
      <c r="JA611" s="56"/>
      <c r="JB611" s="56"/>
      <c r="JC611" s="56"/>
      <c r="JD611" s="56"/>
      <c r="JE611" s="56"/>
      <c r="JF611" s="56"/>
      <c r="JG611" s="56"/>
      <c r="JH611" s="56"/>
      <c r="JI611" s="56"/>
      <c r="JJ611" s="56"/>
      <c r="JK611" s="56"/>
      <c r="JL611" s="56"/>
      <c r="JM611" s="56"/>
      <c r="JN611" s="56"/>
      <c r="JO611" s="56"/>
      <c r="JP611" s="56"/>
      <c r="JQ611" s="56"/>
      <c r="JR611" s="56"/>
      <c r="JS611" s="56"/>
      <c r="JT611" s="56"/>
      <c r="JU611" s="56"/>
      <c r="JV611" s="56"/>
      <c r="JW611" s="56"/>
      <c r="JX611" s="56"/>
      <c r="JY611" s="56"/>
      <c r="JZ611" s="56"/>
      <c r="KA611" s="56"/>
      <c r="KB611" s="56"/>
      <c r="KC611" s="56"/>
      <c r="KD611" s="56"/>
      <c r="KE611" s="56"/>
      <c r="KF611" s="56"/>
      <c r="KG611" s="56"/>
      <c r="KH611" s="56"/>
      <c r="KI611" s="56"/>
      <c r="KJ611" s="56"/>
      <c r="KK611" s="56"/>
      <c r="KL611" s="56"/>
      <c r="KM611" s="56"/>
      <c r="KN611" s="56"/>
      <c r="KO611" s="56"/>
      <c r="KP611" s="56"/>
      <c r="KQ611" s="56"/>
      <c r="KR611" s="56"/>
      <c r="KS611" s="56"/>
      <c r="KT611" s="56"/>
      <c r="KU611" s="56"/>
      <c r="KV611" s="56"/>
      <c r="KW611" s="56"/>
      <c r="KX611" s="56"/>
      <c r="KY611" s="56"/>
      <c r="KZ611" s="56"/>
      <c r="LA611" s="56"/>
      <c r="LB611" s="56"/>
      <c r="LC611" s="56"/>
      <c r="LD611" s="56"/>
      <c r="LE611" s="56"/>
      <c r="LF611" s="56"/>
      <c r="LG611" s="56"/>
      <c r="LH611" s="56"/>
      <c r="LI611" s="56"/>
      <c r="LJ611" s="56"/>
      <c r="LK611" s="56"/>
      <c r="LL611" s="56"/>
      <c r="LM611" s="56"/>
      <c r="LN611" s="56"/>
      <c r="LO611" s="56"/>
      <c r="LP611" s="56"/>
      <c r="LQ611" s="56"/>
      <c r="LR611" s="56"/>
      <c r="LS611" s="56"/>
      <c r="LT611" s="56"/>
      <c r="LU611" s="56"/>
      <c r="LV611" s="56"/>
      <c r="LW611" s="56"/>
      <c r="LX611" s="56"/>
      <c r="LY611" s="56"/>
      <c r="LZ611" s="56"/>
      <c r="MA611" s="56"/>
      <c r="MB611" s="56"/>
      <c r="MC611" s="56"/>
      <c r="MD611" s="56"/>
      <c r="ME611" s="56"/>
      <c r="MF611" s="56"/>
      <c r="MG611" s="56"/>
      <c r="MH611" s="56"/>
      <c r="MI611" s="56"/>
      <c r="MJ611" s="56"/>
      <c r="MK611" s="56"/>
      <c r="ML611" s="56"/>
      <c r="MM611" s="56"/>
      <c r="MN611" s="56"/>
      <c r="MO611" s="56"/>
      <c r="MP611" s="56"/>
      <c r="MQ611" s="56"/>
      <c r="MR611" s="56"/>
      <c r="MS611" s="56"/>
      <c r="MT611" s="56"/>
      <c r="MU611" s="56"/>
      <c r="MV611" s="56"/>
      <c r="MW611" s="56"/>
      <c r="MX611" s="56"/>
      <c r="MY611" s="56"/>
      <c r="MZ611" s="56"/>
      <c r="NA611" s="56"/>
      <c r="NB611" s="56"/>
      <c r="NC611" s="56"/>
      <c r="ND611" s="56"/>
      <c r="NE611" s="56"/>
      <c r="NF611" s="56"/>
      <c r="NG611" s="57"/>
      <c r="NH611" s="57"/>
      <c r="NI611" s="57"/>
      <c r="NJ611" s="56"/>
      <c r="NK611" s="55"/>
      <c r="NL611" s="55"/>
      <c r="NM611" s="55"/>
      <c r="NN611" s="55"/>
      <c r="NO611" s="55"/>
      <c r="NP611" s="55"/>
      <c r="NQ611" s="55"/>
      <c r="NR611" s="55"/>
      <c r="NS611" s="55"/>
      <c r="NT611" s="55"/>
      <c r="NU611" s="55"/>
      <c r="NV611" s="56"/>
    </row>
    <row r="612" spans="1:386" s="48" customFormat="1" x14ac:dyDescent="0.2">
      <c r="A612" s="54"/>
      <c r="B612" s="55"/>
      <c r="C612" s="55"/>
      <c r="D612" s="236"/>
      <c r="E612" s="222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  <c r="AA612" s="56"/>
      <c r="AB612" s="56"/>
      <c r="AC612" s="56"/>
      <c r="AD612" s="56"/>
      <c r="AE612" s="56"/>
      <c r="AF612" s="56"/>
      <c r="AG612" s="56"/>
      <c r="AH612" s="56"/>
      <c r="AI612" s="56"/>
      <c r="AJ612" s="56"/>
      <c r="AK612" s="56"/>
      <c r="AL612" s="56"/>
      <c r="AM612" s="56"/>
      <c r="AN612" s="56"/>
      <c r="AO612" s="56"/>
      <c r="AP612" s="56"/>
      <c r="AQ612" s="56"/>
      <c r="AR612" s="56"/>
      <c r="AS612" s="56"/>
      <c r="AT612" s="56"/>
      <c r="AU612" s="56"/>
      <c r="AV612" s="56"/>
      <c r="AW612" s="56"/>
      <c r="AX612" s="56"/>
      <c r="AY612" s="56"/>
      <c r="AZ612" s="56"/>
      <c r="BA612" s="56"/>
      <c r="BB612" s="56"/>
      <c r="BC612" s="56"/>
      <c r="BD612" s="56"/>
      <c r="BE612" s="56"/>
      <c r="BF612" s="56"/>
      <c r="BG612" s="56"/>
      <c r="BH612" s="56"/>
      <c r="BI612" s="56"/>
      <c r="BJ612" s="56"/>
      <c r="BK612" s="56"/>
      <c r="BL612" s="56"/>
      <c r="BM612" s="56"/>
      <c r="BN612" s="56"/>
      <c r="BO612" s="56"/>
      <c r="BP612" s="56"/>
      <c r="BQ612" s="56"/>
      <c r="BR612" s="56"/>
      <c r="BS612" s="56"/>
      <c r="BT612" s="56"/>
      <c r="BU612" s="56"/>
      <c r="BV612" s="56"/>
      <c r="BW612" s="56"/>
      <c r="BX612" s="56"/>
      <c r="BY612" s="56"/>
      <c r="BZ612" s="56"/>
      <c r="CA612" s="56"/>
      <c r="CB612" s="56"/>
      <c r="CC612" s="56"/>
      <c r="CD612" s="56"/>
      <c r="CE612" s="56"/>
      <c r="CF612" s="56"/>
      <c r="CG612" s="56"/>
      <c r="CH612" s="56"/>
      <c r="CI612" s="56"/>
      <c r="CJ612" s="56"/>
      <c r="CK612" s="56"/>
      <c r="CL612" s="56"/>
      <c r="CM612" s="56"/>
      <c r="CN612" s="56"/>
      <c r="CO612" s="56"/>
      <c r="CP612" s="56"/>
      <c r="CQ612" s="56"/>
      <c r="CR612" s="56"/>
      <c r="CS612" s="56"/>
      <c r="CT612" s="56"/>
      <c r="CU612" s="56"/>
      <c r="CV612" s="56"/>
      <c r="CW612" s="56"/>
      <c r="CX612" s="56"/>
      <c r="CY612" s="56"/>
      <c r="CZ612" s="56"/>
      <c r="DA612" s="56"/>
      <c r="DB612" s="56"/>
      <c r="DC612" s="56"/>
      <c r="DD612" s="56"/>
      <c r="DE612" s="56"/>
      <c r="DF612" s="56"/>
      <c r="DG612" s="56"/>
      <c r="DH612" s="56"/>
      <c r="DI612" s="56"/>
      <c r="DJ612" s="56"/>
      <c r="DK612" s="56"/>
      <c r="DL612" s="56"/>
      <c r="DM612" s="56"/>
      <c r="DN612" s="56"/>
      <c r="DO612" s="56"/>
      <c r="DP612" s="56"/>
      <c r="DQ612" s="56"/>
      <c r="DR612" s="56"/>
      <c r="DS612" s="56"/>
      <c r="DT612" s="56"/>
      <c r="DU612" s="56"/>
      <c r="DV612" s="56"/>
      <c r="DW612" s="56"/>
      <c r="DX612" s="56"/>
      <c r="DY612" s="56"/>
      <c r="DZ612" s="56"/>
      <c r="EA612" s="56"/>
      <c r="EB612" s="56"/>
      <c r="EC612" s="56"/>
      <c r="ED612" s="56"/>
      <c r="EE612" s="56"/>
      <c r="EF612" s="56"/>
      <c r="EG612" s="56"/>
      <c r="EH612" s="56"/>
      <c r="EI612" s="56"/>
      <c r="EJ612" s="56"/>
      <c r="EK612" s="56"/>
      <c r="EL612" s="56"/>
      <c r="EM612" s="56"/>
      <c r="EN612" s="56"/>
      <c r="EO612" s="56"/>
      <c r="EP612" s="56"/>
      <c r="EQ612" s="56"/>
      <c r="ER612" s="56"/>
      <c r="ES612" s="56"/>
      <c r="ET612" s="56"/>
      <c r="EU612" s="56"/>
      <c r="EV612" s="56"/>
      <c r="EW612" s="56"/>
      <c r="EX612" s="56"/>
      <c r="EY612" s="56"/>
      <c r="EZ612" s="56"/>
      <c r="FA612" s="56"/>
      <c r="FB612" s="56"/>
      <c r="FC612" s="56"/>
      <c r="FD612" s="56"/>
      <c r="FE612" s="56"/>
      <c r="FF612" s="56"/>
      <c r="FG612" s="56"/>
      <c r="FH612" s="56"/>
      <c r="FI612" s="56"/>
      <c r="FJ612" s="56"/>
      <c r="FK612" s="56"/>
      <c r="FL612" s="56"/>
      <c r="FM612" s="56"/>
      <c r="FN612" s="56"/>
      <c r="FO612" s="56"/>
      <c r="FP612" s="56"/>
      <c r="FQ612" s="56"/>
      <c r="FR612" s="56"/>
      <c r="FS612" s="56"/>
      <c r="FT612" s="56"/>
      <c r="FU612" s="56"/>
      <c r="FV612" s="56"/>
      <c r="FW612" s="56"/>
      <c r="FX612" s="56"/>
      <c r="FY612" s="56"/>
      <c r="FZ612" s="56"/>
      <c r="GA612" s="56"/>
      <c r="GB612" s="56"/>
      <c r="GC612" s="56"/>
      <c r="GD612" s="56"/>
      <c r="GE612" s="56"/>
      <c r="GF612" s="56"/>
      <c r="GG612" s="56"/>
      <c r="GH612" s="56"/>
      <c r="GI612" s="56"/>
      <c r="GJ612" s="56"/>
      <c r="GK612" s="56"/>
      <c r="GL612" s="56"/>
      <c r="GM612" s="56"/>
      <c r="GN612" s="56"/>
      <c r="GO612" s="56"/>
      <c r="GP612" s="56"/>
      <c r="GQ612" s="56"/>
      <c r="GR612" s="56"/>
      <c r="GS612" s="56"/>
      <c r="GT612" s="56"/>
      <c r="GU612" s="56"/>
      <c r="GV612" s="56"/>
      <c r="GW612" s="56"/>
      <c r="GX612" s="56"/>
      <c r="GY612" s="56"/>
      <c r="GZ612" s="56"/>
      <c r="HA612" s="56"/>
      <c r="HB612" s="56"/>
      <c r="HC612" s="56"/>
      <c r="HD612" s="56"/>
      <c r="HE612" s="56"/>
      <c r="HF612" s="56"/>
      <c r="HG612" s="56"/>
      <c r="HH612" s="56"/>
      <c r="HI612" s="56"/>
      <c r="HJ612" s="56"/>
      <c r="HK612" s="56"/>
      <c r="HL612" s="56"/>
      <c r="HM612" s="56"/>
      <c r="HN612" s="56"/>
      <c r="HO612" s="56"/>
      <c r="HP612" s="56"/>
      <c r="HQ612" s="56"/>
      <c r="HR612" s="56"/>
      <c r="HS612" s="56"/>
      <c r="HT612" s="56"/>
      <c r="HU612" s="56"/>
      <c r="HV612" s="56"/>
      <c r="HW612" s="56"/>
      <c r="HX612" s="56"/>
      <c r="HY612" s="56"/>
      <c r="HZ612" s="56"/>
      <c r="IA612" s="56"/>
      <c r="IB612" s="56"/>
      <c r="IC612" s="56"/>
      <c r="ID612" s="56"/>
      <c r="IE612" s="56"/>
      <c r="IF612" s="56"/>
      <c r="IG612" s="56"/>
      <c r="IH612" s="56"/>
      <c r="II612" s="56"/>
      <c r="IJ612" s="56"/>
      <c r="IK612" s="56"/>
      <c r="IL612" s="56"/>
      <c r="IM612" s="56"/>
      <c r="IN612" s="56"/>
      <c r="IO612" s="56"/>
      <c r="IP612" s="56"/>
      <c r="IQ612" s="56"/>
      <c r="IR612" s="56"/>
      <c r="IS612" s="56"/>
      <c r="IT612" s="56"/>
      <c r="IU612" s="56"/>
      <c r="IV612" s="56"/>
      <c r="IW612" s="56"/>
      <c r="IX612" s="56"/>
      <c r="IY612" s="56"/>
      <c r="IZ612" s="56"/>
      <c r="JA612" s="56"/>
      <c r="JB612" s="56"/>
      <c r="JC612" s="56"/>
      <c r="JD612" s="56"/>
      <c r="JE612" s="56"/>
      <c r="JF612" s="56"/>
      <c r="JG612" s="56"/>
      <c r="JH612" s="56"/>
      <c r="JI612" s="56"/>
      <c r="JJ612" s="56"/>
      <c r="JK612" s="56"/>
      <c r="JL612" s="56"/>
      <c r="JM612" s="56"/>
      <c r="JN612" s="56"/>
      <c r="JO612" s="56"/>
      <c r="JP612" s="56"/>
      <c r="JQ612" s="56"/>
      <c r="JR612" s="56"/>
      <c r="JS612" s="56"/>
      <c r="JT612" s="56"/>
      <c r="JU612" s="56"/>
      <c r="JV612" s="56"/>
      <c r="JW612" s="56"/>
      <c r="JX612" s="56"/>
      <c r="JY612" s="56"/>
      <c r="JZ612" s="56"/>
      <c r="KA612" s="56"/>
      <c r="KB612" s="56"/>
      <c r="KC612" s="56"/>
      <c r="KD612" s="56"/>
      <c r="KE612" s="56"/>
      <c r="KF612" s="56"/>
      <c r="KG612" s="56"/>
      <c r="KH612" s="56"/>
      <c r="KI612" s="56"/>
      <c r="KJ612" s="56"/>
      <c r="KK612" s="56"/>
      <c r="KL612" s="56"/>
      <c r="KM612" s="56"/>
      <c r="KN612" s="56"/>
      <c r="KO612" s="56"/>
      <c r="KP612" s="56"/>
      <c r="KQ612" s="56"/>
      <c r="KR612" s="56"/>
      <c r="KS612" s="56"/>
      <c r="KT612" s="56"/>
      <c r="KU612" s="56"/>
      <c r="KV612" s="56"/>
      <c r="KW612" s="56"/>
      <c r="KX612" s="56"/>
      <c r="KY612" s="56"/>
      <c r="KZ612" s="56"/>
      <c r="LA612" s="56"/>
      <c r="LB612" s="56"/>
      <c r="LC612" s="56"/>
      <c r="LD612" s="56"/>
      <c r="LE612" s="56"/>
      <c r="LF612" s="56"/>
      <c r="LG612" s="56"/>
      <c r="LH612" s="56"/>
      <c r="LI612" s="56"/>
      <c r="LJ612" s="56"/>
      <c r="LK612" s="56"/>
      <c r="LL612" s="56"/>
      <c r="LM612" s="56"/>
      <c r="LN612" s="56"/>
      <c r="LO612" s="56"/>
      <c r="LP612" s="56"/>
      <c r="LQ612" s="56"/>
      <c r="LR612" s="56"/>
      <c r="LS612" s="56"/>
      <c r="LT612" s="56"/>
      <c r="LU612" s="56"/>
      <c r="LV612" s="56"/>
      <c r="LW612" s="56"/>
      <c r="LX612" s="56"/>
      <c r="LY612" s="56"/>
      <c r="LZ612" s="56"/>
      <c r="MA612" s="56"/>
      <c r="MB612" s="56"/>
      <c r="MC612" s="56"/>
      <c r="MD612" s="56"/>
      <c r="ME612" s="56"/>
      <c r="MF612" s="56"/>
      <c r="MG612" s="56"/>
      <c r="MH612" s="56"/>
      <c r="MI612" s="56"/>
      <c r="MJ612" s="56"/>
      <c r="MK612" s="56"/>
      <c r="ML612" s="56"/>
      <c r="MM612" s="56"/>
      <c r="MN612" s="56"/>
      <c r="MO612" s="56"/>
      <c r="MP612" s="56"/>
      <c r="MQ612" s="56"/>
      <c r="MR612" s="56"/>
      <c r="MS612" s="56"/>
      <c r="MT612" s="56"/>
      <c r="MU612" s="56"/>
      <c r="MV612" s="56"/>
      <c r="MW612" s="56"/>
      <c r="MX612" s="56"/>
      <c r="MY612" s="56"/>
      <c r="MZ612" s="56"/>
      <c r="NA612" s="56"/>
      <c r="NB612" s="56"/>
      <c r="NC612" s="56"/>
      <c r="ND612" s="56"/>
      <c r="NE612" s="56"/>
      <c r="NF612" s="56"/>
      <c r="NG612" s="57"/>
      <c r="NH612" s="57"/>
      <c r="NI612" s="57"/>
      <c r="NJ612" s="56"/>
      <c r="NK612" s="55"/>
      <c r="NL612" s="55"/>
      <c r="NM612" s="55"/>
      <c r="NN612" s="55"/>
      <c r="NO612" s="55"/>
      <c r="NP612" s="55"/>
      <c r="NQ612" s="55"/>
      <c r="NR612" s="55"/>
      <c r="NS612" s="55"/>
      <c r="NT612" s="55"/>
      <c r="NU612" s="55"/>
      <c r="NV612" s="56"/>
    </row>
    <row r="613" spans="1:386" s="48" customFormat="1" x14ac:dyDescent="0.2">
      <c r="A613" s="54"/>
      <c r="B613" s="55"/>
      <c r="C613" s="55"/>
      <c r="D613" s="236"/>
      <c r="E613" s="222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  <c r="AA613" s="56"/>
      <c r="AB613" s="56"/>
      <c r="AC613" s="56"/>
      <c r="AD613" s="56"/>
      <c r="AE613" s="56"/>
      <c r="AF613" s="56"/>
      <c r="AG613" s="56"/>
      <c r="AH613" s="56"/>
      <c r="AI613" s="56"/>
      <c r="AJ613" s="56"/>
      <c r="AK613" s="56"/>
      <c r="AL613" s="56"/>
      <c r="AM613" s="56"/>
      <c r="AN613" s="56"/>
      <c r="AO613" s="56"/>
      <c r="AP613" s="56"/>
      <c r="AQ613" s="56"/>
      <c r="AR613" s="56"/>
      <c r="AS613" s="56"/>
      <c r="AT613" s="56"/>
      <c r="AU613" s="56"/>
      <c r="AV613" s="56"/>
      <c r="AW613" s="56"/>
      <c r="AX613" s="56"/>
      <c r="AY613" s="56"/>
      <c r="AZ613" s="56"/>
      <c r="BA613" s="56"/>
      <c r="BB613" s="56"/>
      <c r="BC613" s="56"/>
      <c r="BD613" s="56"/>
      <c r="BE613" s="56"/>
      <c r="BF613" s="56"/>
      <c r="BG613" s="56"/>
      <c r="BH613" s="56"/>
      <c r="BI613" s="56"/>
      <c r="BJ613" s="56"/>
      <c r="BK613" s="56"/>
      <c r="BL613" s="56"/>
      <c r="BM613" s="56"/>
      <c r="BN613" s="56"/>
      <c r="BO613" s="56"/>
      <c r="BP613" s="56"/>
      <c r="BQ613" s="56"/>
      <c r="BR613" s="56"/>
      <c r="BS613" s="56"/>
      <c r="BT613" s="56"/>
      <c r="BU613" s="56"/>
      <c r="BV613" s="56"/>
      <c r="BW613" s="56"/>
      <c r="BX613" s="56"/>
      <c r="BY613" s="56"/>
      <c r="BZ613" s="56"/>
      <c r="CA613" s="56"/>
      <c r="CB613" s="56"/>
      <c r="CC613" s="56"/>
      <c r="CD613" s="56"/>
      <c r="CE613" s="56"/>
      <c r="CF613" s="56"/>
      <c r="CG613" s="56"/>
      <c r="CH613" s="56"/>
      <c r="CI613" s="56"/>
      <c r="CJ613" s="56"/>
      <c r="CK613" s="56"/>
      <c r="CL613" s="56"/>
      <c r="CM613" s="56"/>
      <c r="CN613" s="56"/>
      <c r="CO613" s="56"/>
      <c r="CP613" s="56"/>
      <c r="CQ613" s="56"/>
      <c r="CR613" s="56"/>
      <c r="CS613" s="56"/>
      <c r="CT613" s="56"/>
      <c r="CU613" s="56"/>
      <c r="CV613" s="56"/>
      <c r="CW613" s="56"/>
      <c r="CX613" s="56"/>
      <c r="CY613" s="56"/>
      <c r="CZ613" s="56"/>
      <c r="DA613" s="56"/>
      <c r="DB613" s="56"/>
      <c r="DC613" s="56"/>
      <c r="DD613" s="56"/>
      <c r="DE613" s="56"/>
      <c r="DF613" s="56"/>
      <c r="DG613" s="56"/>
      <c r="DH613" s="56"/>
      <c r="DI613" s="56"/>
      <c r="DJ613" s="56"/>
      <c r="DK613" s="56"/>
      <c r="DL613" s="56"/>
      <c r="DM613" s="56"/>
      <c r="DN613" s="56"/>
      <c r="DO613" s="56"/>
      <c r="DP613" s="56"/>
      <c r="DQ613" s="56"/>
      <c r="DR613" s="56"/>
      <c r="DS613" s="56"/>
      <c r="DT613" s="56"/>
      <c r="DU613" s="56"/>
      <c r="DV613" s="56"/>
      <c r="DW613" s="56"/>
      <c r="DX613" s="56"/>
      <c r="DY613" s="56"/>
      <c r="DZ613" s="56"/>
      <c r="EA613" s="56"/>
      <c r="EB613" s="56"/>
      <c r="EC613" s="56"/>
      <c r="ED613" s="56"/>
      <c r="EE613" s="56"/>
      <c r="EF613" s="56"/>
      <c r="EG613" s="56"/>
      <c r="EH613" s="56"/>
      <c r="EI613" s="56"/>
      <c r="EJ613" s="56"/>
      <c r="EK613" s="56"/>
      <c r="EL613" s="56"/>
      <c r="EM613" s="56"/>
      <c r="EN613" s="56"/>
      <c r="EO613" s="56"/>
      <c r="EP613" s="56"/>
      <c r="EQ613" s="56"/>
      <c r="ER613" s="56"/>
      <c r="ES613" s="56"/>
      <c r="ET613" s="56"/>
      <c r="EU613" s="56"/>
      <c r="EV613" s="56"/>
      <c r="EW613" s="56"/>
      <c r="EX613" s="56"/>
      <c r="EY613" s="56"/>
      <c r="EZ613" s="56"/>
      <c r="FA613" s="56"/>
      <c r="FB613" s="56"/>
      <c r="FC613" s="56"/>
      <c r="FD613" s="56"/>
      <c r="FE613" s="56"/>
      <c r="FF613" s="56"/>
      <c r="FG613" s="56"/>
      <c r="FH613" s="56"/>
      <c r="FI613" s="56"/>
      <c r="FJ613" s="56"/>
      <c r="FK613" s="56"/>
      <c r="FL613" s="56"/>
      <c r="FM613" s="56"/>
      <c r="FN613" s="56"/>
      <c r="FO613" s="56"/>
      <c r="FP613" s="56"/>
      <c r="FQ613" s="56"/>
      <c r="FR613" s="56"/>
      <c r="FS613" s="56"/>
      <c r="FT613" s="56"/>
      <c r="FU613" s="56"/>
      <c r="FV613" s="56"/>
      <c r="FW613" s="56"/>
      <c r="FX613" s="56"/>
      <c r="FY613" s="56"/>
      <c r="FZ613" s="56"/>
      <c r="GA613" s="56"/>
      <c r="GB613" s="56"/>
      <c r="GC613" s="56"/>
      <c r="GD613" s="56"/>
      <c r="GE613" s="56"/>
      <c r="GF613" s="56"/>
      <c r="GG613" s="56"/>
      <c r="GH613" s="56"/>
      <c r="GI613" s="56"/>
      <c r="GJ613" s="56"/>
      <c r="GK613" s="56"/>
      <c r="GL613" s="56"/>
      <c r="GM613" s="56"/>
      <c r="GN613" s="56"/>
      <c r="GO613" s="56"/>
      <c r="GP613" s="56"/>
      <c r="GQ613" s="56"/>
      <c r="GR613" s="56"/>
      <c r="GS613" s="56"/>
      <c r="GT613" s="56"/>
      <c r="GU613" s="56"/>
      <c r="GV613" s="56"/>
      <c r="GW613" s="56"/>
      <c r="GX613" s="56"/>
      <c r="GY613" s="56"/>
      <c r="GZ613" s="56"/>
      <c r="HA613" s="56"/>
      <c r="HB613" s="56"/>
      <c r="HC613" s="56"/>
      <c r="HD613" s="56"/>
      <c r="HE613" s="56"/>
      <c r="HF613" s="56"/>
      <c r="HG613" s="56"/>
      <c r="HH613" s="56"/>
      <c r="HI613" s="56"/>
      <c r="HJ613" s="56"/>
      <c r="HK613" s="56"/>
      <c r="HL613" s="56"/>
      <c r="HM613" s="56"/>
      <c r="HN613" s="56"/>
      <c r="HO613" s="56"/>
      <c r="HP613" s="56"/>
      <c r="HQ613" s="56"/>
      <c r="HR613" s="56"/>
      <c r="HS613" s="56"/>
      <c r="HT613" s="56"/>
      <c r="HU613" s="56"/>
      <c r="HV613" s="56"/>
      <c r="HW613" s="56"/>
      <c r="HX613" s="56"/>
      <c r="HY613" s="56"/>
      <c r="HZ613" s="56"/>
      <c r="IA613" s="56"/>
      <c r="IB613" s="56"/>
      <c r="IC613" s="56"/>
      <c r="ID613" s="56"/>
      <c r="IE613" s="56"/>
      <c r="IF613" s="56"/>
      <c r="IG613" s="56"/>
      <c r="IH613" s="56"/>
      <c r="II613" s="56"/>
      <c r="IJ613" s="56"/>
      <c r="IK613" s="56"/>
      <c r="IL613" s="56"/>
      <c r="IM613" s="56"/>
      <c r="IN613" s="56"/>
      <c r="IO613" s="56"/>
      <c r="IP613" s="56"/>
      <c r="IQ613" s="56"/>
      <c r="IR613" s="56"/>
      <c r="IS613" s="56"/>
      <c r="IT613" s="56"/>
      <c r="IU613" s="56"/>
      <c r="IV613" s="56"/>
      <c r="IW613" s="56"/>
      <c r="IX613" s="56"/>
      <c r="IY613" s="56"/>
      <c r="IZ613" s="56"/>
      <c r="JA613" s="56"/>
      <c r="JB613" s="56"/>
      <c r="JC613" s="56"/>
      <c r="JD613" s="56"/>
      <c r="JE613" s="56"/>
      <c r="JF613" s="56"/>
      <c r="JG613" s="56"/>
      <c r="JH613" s="56"/>
      <c r="JI613" s="56"/>
      <c r="JJ613" s="56"/>
      <c r="JK613" s="56"/>
      <c r="JL613" s="56"/>
      <c r="JM613" s="56"/>
      <c r="JN613" s="56"/>
      <c r="JO613" s="56"/>
      <c r="JP613" s="56"/>
      <c r="JQ613" s="56"/>
      <c r="JR613" s="56"/>
      <c r="JS613" s="56"/>
      <c r="JT613" s="56"/>
      <c r="JU613" s="56"/>
      <c r="JV613" s="56"/>
      <c r="JW613" s="56"/>
      <c r="JX613" s="56"/>
      <c r="JY613" s="56"/>
      <c r="JZ613" s="56"/>
      <c r="KA613" s="56"/>
      <c r="KB613" s="56"/>
      <c r="KC613" s="56"/>
      <c r="KD613" s="56"/>
      <c r="KE613" s="56"/>
      <c r="KF613" s="56"/>
      <c r="KG613" s="56"/>
      <c r="KH613" s="56"/>
      <c r="KI613" s="56"/>
      <c r="KJ613" s="56"/>
      <c r="KK613" s="56"/>
      <c r="KL613" s="56"/>
      <c r="KM613" s="56"/>
      <c r="KN613" s="56"/>
      <c r="KO613" s="56"/>
      <c r="KP613" s="56"/>
      <c r="KQ613" s="56"/>
      <c r="KR613" s="56"/>
      <c r="KS613" s="56"/>
      <c r="KT613" s="56"/>
      <c r="KU613" s="56"/>
      <c r="KV613" s="56"/>
      <c r="KW613" s="56"/>
      <c r="KX613" s="56"/>
      <c r="KY613" s="56"/>
      <c r="KZ613" s="56"/>
      <c r="LA613" s="56"/>
      <c r="LB613" s="56"/>
      <c r="LC613" s="56"/>
      <c r="LD613" s="56"/>
      <c r="LE613" s="56"/>
      <c r="LF613" s="56"/>
      <c r="LG613" s="56"/>
      <c r="LH613" s="56"/>
      <c r="LI613" s="56"/>
      <c r="LJ613" s="56"/>
      <c r="LK613" s="56"/>
      <c r="LL613" s="56"/>
      <c r="LM613" s="56"/>
      <c r="LN613" s="56"/>
      <c r="LO613" s="56"/>
      <c r="LP613" s="56"/>
      <c r="LQ613" s="56"/>
      <c r="LR613" s="56"/>
      <c r="LS613" s="56"/>
      <c r="LT613" s="56"/>
      <c r="LU613" s="56"/>
      <c r="LV613" s="56"/>
      <c r="LW613" s="56"/>
      <c r="LX613" s="56"/>
      <c r="LY613" s="56"/>
      <c r="LZ613" s="56"/>
      <c r="MA613" s="56"/>
      <c r="MB613" s="56"/>
      <c r="MC613" s="56"/>
      <c r="MD613" s="56"/>
      <c r="ME613" s="56"/>
      <c r="MF613" s="56"/>
      <c r="MG613" s="56"/>
      <c r="MH613" s="56"/>
      <c r="MI613" s="56"/>
      <c r="MJ613" s="56"/>
      <c r="MK613" s="56"/>
      <c r="ML613" s="56"/>
      <c r="MM613" s="56"/>
      <c r="MN613" s="56"/>
      <c r="MO613" s="56"/>
      <c r="MP613" s="56"/>
      <c r="MQ613" s="56"/>
      <c r="MR613" s="56"/>
      <c r="MS613" s="56"/>
      <c r="MT613" s="56"/>
      <c r="MU613" s="56"/>
      <c r="MV613" s="56"/>
      <c r="MW613" s="56"/>
      <c r="MX613" s="56"/>
      <c r="MY613" s="56"/>
      <c r="MZ613" s="56"/>
      <c r="NA613" s="56"/>
      <c r="NB613" s="56"/>
      <c r="NC613" s="56"/>
      <c r="ND613" s="56"/>
      <c r="NE613" s="56"/>
      <c r="NF613" s="56"/>
      <c r="NG613" s="57"/>
      <c r="NH613" s="57"/>
      <c r="NI613" s="57"/>
      <c r="NJ613" s="56"/>
      <c r="NK613" s="55"/>
      <c r="NL613" s="55"/>
      <c r="NM613" s="55"/>
      <c r="NN613" s="55"/>
      <c r="NO613" s="55"/>
      <c r="NP613" s="55"/>
      <c r="NQ613" s="55"/>
      <c r="NR613" s="55"/>
      <c r="NS613" s="55"/>
      <c r="NT613" s="55"/>
      <c r="NU613" s="55"/>
      <c r="NV613" s="56"/>
    </row>
    <row r="614" spans="1:386" s="48" customFormat="1" x14ac:dyDescent="0.2">
      <c r="A614" s="54"/>
      <c r="B614" s="55"/>
      <c r="C614" s="55"/>
      <c r="D614" s="236"/>
      <c r="E614" s="222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  <c r="AA614" s="56"/>
      <c r="AB614" s="56"/>
      <c r="AC614" s="56"/>
      <c r="AD614" s="56"/>
      <c r="AE614" s="56"/>
      <c r="AF614" s="56"/>
      <c r="AG614" s="56"/>
      <c r="AH614" s="56"/>
      <c r="AI614" s="56"/>
      <c r="AJ614" s="56"/>
      <c r="AK614" s="56"/>
      <c r="AL614" s="56"/>
      <c r="AM614" s="56"/>
      <c r="AN614" s="56"/>
      <c r="AO614" s="56"/>
      <c r="AP614" s="56"/>
      <c r="AQ614" s="56"/>
      <c r="AR614" s="56"/>
      <c r="AS614" s="56"/>
      <c r="AT614" s="56"/>
      <c r="AU614" s="56"/>
      <c r="AV614" s="56"/>
      <c r="AW614" s="56"/>
      <c r="AX614" s="56"/>
      <c r="AY614" s="56"/>
      <c r="AZ614" s="56"/>
      <c r="BA614" s="56"/>
      <c r="BB614" s="56"/>
      <c r="BC614" s="56"/>
      <c r="BD614" s="56"/>
      <c r="BE614" s="56"/>
      <c r="BF614" s="56"/>
      <c r="BG614" s="56"/>
      <c r="BH614" s="56"/>
      <c r="BI614" s="56"/>
      <c r="BJ614" s="56"/>
      <c r="BK614" s="56"/>
      <c r="BL614" s="56"/>
      <c r="BM614" s="56"/>
      <c r="BN614" s="56"/>
      <c r="BO614" s="56"/>
      <c r="BP614" s="56"/>
      <c r="BQ614" s="56"/>
      <c r="BR614" s="56"/>
      <c r="BS614" s="56"/>
      <c r="BT614" s="56"/>
      <c r="BU614" s="56"/>
      <c r="BV614" s="56"/>
      <c r="BW614" s="56"/>
      <c r="BX614" s="56"/>
      <c r="BY614" s="56"/>
      <c r="BZ614" s="56"/>
      <c r="CA614" s="56"/>
      <c r="CB614" s="56"/>
      <c r="CC614" s="56"/>
      <c r="CD614" s="56"/>
      <c r="CE614" s="56"/>
      <c r="CF614" s="56"/>
      <c r="CG614" s="56"/>
      <c r="CH614" s="56"/>
      <c r="CI614" s="56"/>
      <c r="CJ614" s="56"/>
      <c r="CK614" s="56"/>
      <c r="CL614" s="56"/>
      <c r="CM614" s="56"/>
      <c r="CN614" s="56"/>
      <c r="CO614" s="56"/>
      <c r="CP614" s="56"/>
      <c r="CQ614" s="56"/>
      <c r="CR614" s="56"/>
      <c r="CS614" s="56"/>
      <c r="CT614" s="56"/>
      <c r="CU614" s="56"/>
      <c r="CV614" s="56"/>
      <c r="CW614" s="56"/>
      <c r="CX614" s="56"/>
      <c r="CY614" s="56"/>
      <c r="CZ614" s="56"/>
      <c r="DA614" s="56"/>
      <c r="DB614" s="56"/>
      <c r="DC614" s="56"/>
      <c r="DD614" s="56"/>
      <c r="DE614" s="56"/>
      <c r="DF614" s="56"/>
      <c r="DG614" s="56"/>
      <c r="DH614" s="56"/>
      <c r="DI614" s="56"/>
      <c r="DJ614" s="56"/>
      <c r="DK614" s="56"/>
      <c r="DL614" s="56"/>
      <c r="DM614" s="56"/>
      <c r="DN614" s="56"/>
      <c r="DO614" s="56"/>
      <c r="DP614" s="56"/>
      <c r="DQ614" s="56"/>
      <c r="DR614" s="56"/>
      <c r="DS614" s="56"/>
      <c r="DT614" s="56"/>
      <c r="DU614" s="56"/>
      <c r="DV614" s="56"/>
      <c r="DW614" s="56"/>
      <c r="DX614" s="56"/>
      <c r="DY614" s="56"/>
      <c r="DZ614" s="56"/>
      <c r="EA614" s="56"/>
      <c r="EB614" s="56"/>
      <c r="EC614" s="56"/>
      <c r="ED614" s="56"/>
      <c r="EE614" s="56"/>
      <c r="EF614" s="56"/>
      <c r="EG614" s="56"/>
      <c r="EH614" s="56"/>
      <c r="EI614" s="56"/>
      <c r="EJ614" s="56"/>
      <c r="EK614" s="56"/>
      <c r="EL614" s="56"/>
      <c r="EM614" s="56"/>
      <c r="EN614" s="56"/>
      <c r="EO614" s="56"/>
      <c r="EP614" s="56"/>
      <c r="EQ614" s="56"/>
      <c r="ER614" s="56"/>
      <c r="ES614" s="56"/>
      <c r="ET614" s="56"/>
      <c r="EU614" s="56"/>
      <c r="EV614" s="56"/>
      <c r="EW614" s="56"/>
      <c r="EX614" s="56"/>
      <c r="EY614" s="56"/>
      <c r="EZ614" s="56"/>
      <c r="FA614" s="56"/>
      <c r="FB614" s="56"/>
      <c r="FC614" s="56"/>
      <c r="FD614" s="56"/>
      <c r="FE614" s="56"/>
      <c r="FF614" s="56"/>
      <c r="FG614" s="56"/>
      <c r="FH614" s="56"/>
      <c r="FI614" s="56"/>
      <c r="FJ614" s="56"/>
      <c r="FK614" s="56"/>
      <c r="FL614" s="56"/>
      <c r="FM614" s="56"/>
      <c r="FN614" s="56"/>
      <c r="FO614" s="56"/>
      <c r="FP614" s="56"/>
      <c r="FQ614" s="56"/>
      <c r="FR614" s="56"/>
      <c r="FS614" s="56"/>
      <c r="FT614" s="56"/>
      <c r="FU614" s="56"/>
      <c r="FV614" s="56"/>
      <c r="FW614" s="56"/>
      <c r="FX614" s="56"/>
      <c r="FY614" s="56"/>
      <c r="FZ614" s="56"/>
      <c r="GA614" s="56"/>
      <c r="GB614" s="56"/>
      <c r="GC614" s="56"/>
      <c r="GD614" s="56"/>
      <c r="GE614" s="56"/>
      <c r="GF614" s="56"/>
      <c r="GG614" s="56"/>
      <c r="GH614" s="56"/>
      <c r="GI614" s="56"/>
      <c r="GJ614" s="56"/>
      <c r="GK614" s="56"/>
      <c r="GL614" s="56"/>
      <c r="GM614" s="56"/>
      <c r="GN614" s="56"/>
      <c r="GO614" s="56"/>
      <c r="GP614" s="56"/>
      <c r="GQ614" s="56"/>
      <c r="GR614" s="56"/>
      <c r="GS614" s="56"/>
      <c r="GT614" s="56"/>
      <c r="GU614" s="56"/>
      <c r="GV614" s="56"/>
      <c r="GW614" s="56"/>
      <c r="GX614" s="56"/>
      <c r="GY614" s="56"/>
      <c r="GZ614" s="56"/>
      <c r="HA614" s="56"/>
      <c r="HB614" s="56"/>
      <c r="HC614" s="56"/>
      <c r="HD614" s="56"/>
      <c r="HE614" s="56"/>
      <c r="HF614" s="56"/>
      <c r="HG614" s="56"/>
      <c r="HH614" s="56"/>
      <c r="HI614" s="56"/>
      <c r="HJ614" s="56"/>
      <c r="HK614" s="56"/>
      <c r="HL614" s="56"/>
      <c r="HM614" s="56"/>
      <c r="HN614" s="56"/>
      <c r="HO614" s="56"/>
      <c r="HP614" s="56"/>
      <c r="HQ614" s="56"/>
      <c r="HR614" s="56"/>
      <c r="HS614" s="56"/>
      <c r="HT614" s="56"/>
      <c r="HU614" s="56"/>
      <c r="HV614" s="56"/>
      <c r="HW614" s="56"/>
      <c r="HX614" s="56"/>
      <c r="HY614" s="56"/>
      <c r="HZ614" s="56"/>
      <c r="IA614" s="56"/>
      <c r="IB614" s="56"/>
      <c r="IC614" s="56"/>
      <c r="ID614" s="56"/>
      <c r="IE614" s="56"/>
      <c r="IF614" s="56"/>
      <c r="IG614" s="56"/>
      <c r="IH614" s="56"/>
      <c r="II614" s="56"/>
      <c r="IJ614" s="56"/>
      <c r="IK614" s="56"/>
      <c r="IL614" s="56"/>
      <c r="IM614" s="56"/>
      <c r="IN614" s="56"/>
      <c r="IO614" s="56"/>
      <c r="IP614" s="56"/>
      <c r="IQ614" s="56"/>
      <c r="IR614" s="56"/>
      <c r="IS614" s="56"/>
      <c r="IT614" s="56"/>
      <c r="IU614" s="56"/>
      <c r="IV614" s="56"/>
      <c r="IW614" s="56"/>
      <c r="IX614" s="56"/>
      <c r="IY614" s="56"/>
      <c r="IZ614" s="56"/>
      <c r="JA614" s="56"/>
      <c r="JB614" s="56"/>
      <c r="JC614" s="56"/>
      <c r="JD614" s="56"/>
      <c r="JE614" s="56"/>
      <c r="JF614" s="56"/>
      <c r="JG614" s="56"/>
      <c r="JH614" s="56"/>
      <c r="JI614" s="56"/>
      <c r="JJ614" s="56"/>
      <c r="JK614" s="56"/>
      <c r="JL614" s="56"/>
      <c r="JM614" s="56"/>
      <c r="JN614" s="56"/>
      <c r="JO614" s="56"/>
      <c r="JP614" s="56"/>
      <c r="JQ614" s="56"/>
      <c r="JR614" s="56"/>
      <c r="JS614" s="56"/>
      <c r="JT614" s="56"/>
      <c r="JU614" s="56"/>
      <c r="JV614" s="56"/>
      <c r="JW614" s="56"/>
      <c r="JX614" s="56"/>
      <c r="JY614" s="56"/>
      <c r="JZ614" s="56"/>
      <c r="KA614" s="56"/>
      <c r="KB614" s="56"/>
      <c r="KC614" s="56"/>
      <c r="KD614" s="56"/>
      <c r="KE614" s="56"/>
      <c r="KF614" s="56"/>
      <c r="KG614" s="56"/>
      <c r="KH614" s="56"/>
      <c r="KI614" s="56"/>
      <c r="KJ614" s="56"/>
      <c r="KK614" s="56"/>
      <c r="KL614" s="56"/>
      <c r="KM614" s="56"/>
      <c r="KN614" s="56"/>
      <c r="KO614" s="56"/>
      <c r="KP614" s="56"/>
      <c r="KQ614" s="56"/>
      <c r="KR614" s="56"/>
      <c r="KS614" s="56"/>
      <c r="KT614" s="56"/>
      <c r="KU614" s="56"/>
      <c r="KV614" s="56"/>
      <c r="KW614" s="56"/>
      <c r="KX614" s="56"/>
      <c r="KY614" s="56"/>
      <c r="KZ614" s="56"/>
      <c r="LA614" s="56"/>
      <c r="LB614" s="56"/>
      <c r="LC614" s="56"/>
      <c r="LD614" s="56"/>
      <c r="LE614" s="56"/>
      <c r="LF614" s="56"/>
      <c r="LG614" s="56"/>
      <c r="LH614" s="56"/>
      <c r="LI614" s="56"/>
      <c r="LJ614" s="56"/>
      <c r="LK614" s="56"/>
      <c r="LL614" s="56"/>
      <c r="LM614" s="56"/>
      <c r="LN614" s="56"/>
      <c r="LO614" s="56"/>
      <c r="LP614" s="56"/>
      <c r="LQ614" s="56"/>
      <c r="LR614" s="56"/>
      <c r="LS614" s="56"/>
      <c r="LT614" s="56"/>
      <c r="LU614" s="56"/>
      <c r="LV614" s="56"/>
      <c r="LW614" s="56"/>
      <c r="LX614" s="56"/>
      <c r="LY614" s="56"/>
      <c r="LZ614" s="56"/>
      <c r="MA614" s="56"/>
      <c r="MB614" s="56"/>
      <c r="MC614" s="56"/>
      <c r="MD614" s="56"/>
      <c r="ME614" s="56"/>
      <c r="MF614" s="56"/>
      <c r="MG614" s="56"/>
      <c r="MH614" s="56"/>
      <c r="MI614" s="56"/>
      <c r="MJ614" s="56"/>
      <c r="MK614" s="56"/>
      <c r="ML614" s="56"/>
      <c r="MM614" s="56"/>
      <c r="MN614" s="56"/>
      <c r="MO614" s="56"/>
      <c r="MP614" s="56"/>
      <c r="MQ614" s="56"/>
      <c r="MR614" s="56"/>
      <c r="MS614" s="56"/>
      <c r="MT614" s="56"/>
      <c r="MU614" s="56"/>
      <c r="MV614" s="56"/>
      <c r="MW614" s="56"/>
      <c r="MX614" s="56"/>
      <c r="MY614" s="56"/>
      <c r="MZ614" s="56"/>
      <c r="NA614" s="56"/>
      <c r="NB614" s="56"/>
      <c r="NC614" s="56"/>
      <c r="ND614" s="56"/>
      <c r="NE614" s="56"/>
      <c r="NF614" s="56"/>
      <c r="NG614" s="57"/>
      <c r="NH614" s="57"/>
      <c r="NI614" s="57"/>
      <c r="NJ614" s="56"/>
      <c r="NK614" s="55"/>
      <c r="NL614" s="55"/>
      <c r="NM614" s="55"/>
      <c r="NN614" s="55"/>
      <c r="NO614" s="55"/>
      <c r="NP614" s="55"/>
      <c r="NQ614" s="55"/>
      <c r="NR614" s="55"/>
      <c r="NS614" s="55"/>
      <c r="NT614" s="55"/>
      <c r="NU614" s="55"/>
      <c r="NV614" s="56"/>
    </row>
    <row r="615" spans="1:386" s="48" customFormat="1" x14ac:dyDescent="0.2">
      <c r="A615" s="54"/>
      <c r="B615" s="55"/>
      <c r="C615" s="55"/>
      <c r="D615" s="236"/>
      <c r="E615" s="222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  <c r="AA615" s="56"/>
      <c r="AB615" s="56"/>
      <c r="AC615" s="56"/>
      <c r="AD615" s="56"/>
      <c r="AE615" s="56"/>
      <c r="AF615" s="56"/>
      <c r="AG615" s="56"/>
      <c r="AH615" s="56"/>
      <c r="AI615" s="56"/>
      <c r="AJ615" s="56"/>
      <c r="AK615" s="56"/>
      <c r="AL615" s="56"/>
      <c r="AM615" s="56"/>
      <c r="AN615" s="56"/>
      <c r="AO615" s="56"/>
      <c r="AP615" s="56"/>
      <c r="AQ615" s="56"/>
      <c r="AR615" s="56"/>
      <c r="AS615" s="56"/>
      <c r="AT615" s="56"/>
      <c r="AU615" s="56"/>
      <c r="AV615" s="56"/>
      <c r="AW615" s="56"/>
      <c r="AX615" s="56"/>
      <c r="AY615" s="56"/>
      <c r="AZ615" s="56"/>
      <c r="BA615" s="56"/>
      <c r="BB615" s="56"/>
      <c r="BC615" s="56"/>
      <c r="BD615" s="56"/>
      <c r="BE615" s="56"/>
      <c r="BF615" s="56"/>
      <c r="BG615" s="56"/>
      <c r="BH615" s="56"/>
      <c r="BI615" s="56"/>
      <c r="BJ615" s="56"/>
      <c r="BK615" s="56"/>
      <c r="BL615" s="56"/>
      <c r="BM615" s="56"/>
      <c r="BN615" s="56"/>
      <c r="BO615" s="56"/>
      <c r="BP615" s="56"/>
      <c r="BQ615" s="56"/>
      <c r="BR615" s="56"/>
      <c r="BS615" s="56"/>
      <c r="BT615" s="56"/>
      <c r="BU615" s="56"/>
      <c r="BV615" s="56"/>
      <c r="BW615" s="56"/>
      <c r="BX615" s="56"/>
      <c r="BY615" s="56"/>
      <c r="BZ615" s="56"/>
      <c r="CA615" s="56"/>
      <c r="CB615" s="56"/>
      <c r="CC615" s="56"/>
      <c r="CD615" s="56"/>
      <c r="CE615" s="56"/>
      <c r="CF615" s="56"/>
      <c r="CG615" s="56"/>
      <c r="CH615" s="56"/>
      <c r="CI615" s="56"/>
      <c r="CJ615" s="56"/>
      <c r="CK615" s="56"/>
      <c r="CL615" s="56"/>
      <c r="CM615" s="56"/>
      <c r="CN615" s="56"/>
      <c r="CO615" s="56"/>
      <c r="CP615" s="56"/>
      <c r="CQ615" s="56"/>
      <c r="CR615" s="56"/>
      <c r="CS615" s="56"/>
      <c r="CT615" s="56"/>
      <c r="CU615" s="56"/>
      <c r="CV615" s="56"/>
      <c r="CW615" s="56"/>
      <c r="CX615" s="56"/>
      <c r="CY615" s="56"/>
      <c r="CZ615" s="56"/>
      <c r="DA615" s="56"/>
      <c r="DB615" s="56"/>
      <c r="DC615" s="56"/>
      <c r="DD615" s="56"/>
      <c r="DE615" s="56"/>
      <c r="DF615" s="56"/>
      <c r="DG615" s="56"/>
      <c r="DH615" s="56"/>
      <c r="DI615" s="56"/>
      <c r="DJ615" s="56"/>
      <c r="DK615" s="56"/>
      <c r="DL615" s="56"/>
      <c r="DM615" s="56"/>
      <c r="DN615" s="56"/>
      <c r="DO615" s="56"/>
      <c r="DP615" s="56"/>
      <c r="DQ615" s="56"/>
      <c r="DR615" s="56"/>
      <c r="DS615" s="56"/>
      <c r="DT615" s="56"/>
      <c r="DU615" s="56"/>
      <c r="DV615" s="56"/>
      <c r="DW615" s="56"/>
      <c r="DX615" s="56"/>
      <c r="DY615" s="56"/>
      <c r="DZ615" s="56"/>
      <c r="EA615" s="56"/>
      <c r="EB615" s="56"/>
      <c r="EC615" s="56"/>
      <c r="ED615" s="56"/>
      <c r="EE615" s="56"/>
      <c r="EF615" s="56"/>
      <c r="EG615" s="56"/>
      <c r="EH615" s="56"/>
      <c r="EI615" s="56"/>
      <c r="EJ615" s="56"/>
      <c r="EK615" s="56"/>
      <c r="EL615" s="56"/>
      <c r="EM615" s="56"/>
      <c r="EN615" s="56"/>
      <c r="EO615" s="56"/>
      <c r="EP615" s="56"/>
      <c r="EQ615" s="56"/>
      <c r="ER615" s="56"/>
      <c r="ES615" s="56"/>
      <c r="ET615" s="56"/>
      <c r="EU615" s="56"/>
      <c r="EV615" s="56"/>
      <c r="EW615" s="56"/>
      <c r="EX615" s="56"/>
      <c r="EY615" s="56"/>
      <c r="EZ615" s="56"/>
      <c r="FA615" s="56"/>
      <c r="FB615" s="56"/>
      <c r="FC615" s="56"/>
      <c r="FD615" s="56"/>
      <c r="FE615" s="56"/>
      <c r="FF615" s="56"/>
      <c r="FG615" s="56"/>
      <c r="FH615" s="56"/>
      <c r="FI615" s="56"/>
      <c r="FJ615" s="56"/>
      <c r="FK615" s="56"/>
      <c r="FL615" s="56"/>
      <c r="FM615" s="56"/>
      <c r="FN615" s="56"/>
      <c r="FO615" s="56"/>
      <c r="FP615" s="56"/>
      <c r="FQ615" s="56"/>
      <c r="FR615" s="56"/>
      <c r="FS615" s="56"/>
      <c r="FT615" s="56"/>
      <c r="FU615" s="56"/>
      <c r="FV615" s="56"/>
      <c r="FW615" s="56"/>
      <c r="FX615" s="56"/>
      <c r="FY615" s="56"/>
      <c r="FZ615" s="56"/>
      <c r="GA615" s="56"/>
      <c r="GB615" s="56"/>
      <c r="GC615" s="56"/>
      <c r="GD615" s="56"/>
      <c r="GE615" s="56"/>
      <c r="GF615" s="56"/>
      <c r="GG615" s="56"/>
      <c r="GH615" s="56"/>
      <c r="GI615" s="56"/>
      <c r="GJ615" s="56"/>
      <c r="GK615" s="56"/>
      <c r="GL615" s="56"/>
      <c r="GM615" s="56"/>
      <c r="GN615" s="56"/>
      <c r="GO615" s="56"/>
      <c r="GP615" s="56"/>
      <c r="GQ615" s="56"/>
      <c r="GR615" s="56"/>
      <c r="GS615" s="56"/>
      <c r="GT615" s="56"/>
      <c r="GU615" s="56"/>
      <c r="GV615" s="56"/>
      <c r="GW615" s="56"/>
      <c r="GX615" s="56"/>
      <c r="GY615" s="56"/>
      <c r="GZ615" s="56"/>
      <c r="HA615" s="56"/>
      <c r="HB615" s="56"/>
      <c r="HC615" s="56"/>
      <c r="HD615" s="56"/>
      <c r="HE615" s="56"/>
      <c r="HF615" s="56"/>
      <c r="HG615" s="56"/>
      <c r="HH615" s="56"/>
      <c r="HI615" s="56"/>
      <c r="HJ615" s="56"/>
      <c r="HK615" s="56"/>
      <c r="HL615" s="56"/>
      <c r="HM615" s="56"/>
      <c r="HN615" s="56"/>
      <c r="HO615" s="56"/>
      <c r="HP615" s="56"/>
      <c r="HQ615" s="56"/>
      <c r="HR615" s="56"/>
      <c r="HS615" s="56"/>
      <c r="HT615" s="56"/>
      <c r="HU615" s="56"/>
      <c r="HV615" s="56"/>
      <c r="HW615" s="56"/>
      <c r="HX615" s="56"/>
      <c r="HY615" s="56"/>
      <c r="HZ615" s="56"/>
      <c r="IA615" s="56"/>
      <c r="IB615" s="56"/>
      <c r="IC615" s="56"/>
      <c r="ID615" s="56"/>
      <c r="IE615" s="56"/>
      <c r="IF615" s="56"/>
      <c r="IG615" s="56"/>
      <c r="IH615" s="56"/>
      <c r="II615" s="56"/>
      <c r="IJ615" s="56"/>
      <c r="IK615" s="56"/>
      <c r="IL615" s="56"/>
      <c r="IM615" s="56"/>
      <c r="IN615" s="56"/>
      <c r="IO615" s="56"/>
      <c r="IP615" s="56"/>
      <c r="IQ615" s="56"/>
      <c r="IR615" s="56"/>
      <c r="IS615" s="56"/>
      <c r="IT615" s="56"/>
      <c r="IU615" s="56"/>
      <c r="IV615" s="56"/>
      <c r="IW615" s="56"/>
      <c r="IX615" s="56"/>
      <c r="IY615" s="56"/>
      <c r="IZ615" s="56"/>
      <c r="JA615" s="56"/>
      <c r="JB615" s="56"/>
      <c r="JC615" s="56"/>
      <c r="JD615" s="56"/>
      <c r="JE615" s="56"/>
      <c r="JF615" s="56"/>
      <c r="JG615" s="56"/>
      <c r="JH615" s="56"/>
      <c r="JI615" s="56"/>
      <c r="JJ615" s="56"/>
      <c r="JK615" s="56"/>
      <c r="JL615" s="56"/>
      <c r="JM615" s="56"/>
      <c r="JN615" s="56"/>
      <c r="JO615" s="56"/>
      <c r="JP615" s="56"/>
      <c r="JQ615" s="56"/>
      <c r="JR615" s="56"/>
      <c r="JS615" s="56"/>
      <c r="JT615" s="56"/>
      <c r="JU615" s="56"/>
      <c r="JV615" s="56"/>
      <c r="JW615" s="56"/>
      <c r="JX615" s="56"/>
      <c r="JY615" s="56"/>
      <c r="JZ615" s="56"/>
      <c r="KA615" s="56"/>
      <c r="KB615" s="56"/>
      <c r="KC615" s="56"/>
      <c r="KD615" s="56"/>
      <c r="KE615" s="56"/>
      <c r="KF615" s="56"/>
      <c r="KG615" s="56"/>
      <c r="KH615" s="56"/>
      <c r="KI615" s="56"/>
      <c r="KJ615" s="56"/>
      <c r="KK615" s="56"/>
      <c r="KL615" s="56"/>
      <c r="KM615" s="56"/>
      <c r="KN615" s="56"/>
      <c r="KO615" s="56"/>
      <c r="KP615" s="56"/>
      <c r="KQ615" s="56"/>
      <c r="KR615" s="56"/>
      <c r="KS615" s="56"/>
      <c r="KT615" s="56"/>
      <c r="KU615" s="56"/>
      <c r="KV615" s="56"/>
      <c r="KW615" s="56"/>
      <c r="KX615" s="56"/>
      <c r="KY615" s="56"/>
      <c r="KZ615" s="56"/>
      <c r="LA615" s="56"/>
      <c r="LB615" s="56"/>
      <c r="LC615" s="56"/>
      <c r="LD615" s="56"/>
      <c r="LE615" s="56"/>
      <c r="LF615" s="56"/>
      <c r="LG615" s="56"/>
      <c r="LH615" s="56"/>
      <c r="LI615" s="56"/>
      <c r="LJ615" s="56"/>
      <c r="LK615" s="56"/>
      <c r="LL615" s="56"/>
      <c r="LM615" s="56"/>
      <c r="LN615" s="56"/>
      <c r="LO615" s="56"/>
      <c r="LP615" s="56"/>
      <c r="LQ615" s="56"/>
      <c r="LR615" s="56"/>
      <c r="LS615" s="56"/>
      <c r="LT615" s="56"/>
      <c r="LU615" s="56"/>
      <c r="LV615" s="56"/>
      <c r="LW615" s="56"/>
      <c r="LX615" s="56"/>
      <c r="LY615" s="56"/>
      <c r="LZ615" s="56"/>
      <c r="MA615" s="56"/>
      <c r="MB615" s="56"/>
      <c r="MC615" s="56"/>
      <c r="MD615" s="56"/>
      <c r="ME615" s="56"/>
      <c r="MF615" s="56"/>
      <c r="MG615" s="56"/>
      <c r="MH615" s="56"/>
      <c r="MI615" s="56"/>
      <c r="MJ615" s="56"/>
      <c r="MK615" s="56"/>
      <c r="ML615" s="56"/>
      <c r="MM615" s="56"/>
      <c r="MN615" s="56"/>
      <c r="MO615" s="56"/>
      <c r="MP615" s="56"/>
      <c r="MQ615" s="56"/>
      <c r="MR615" s="56"/>
      <c r="MS615" s="56"/>
      <c r="MT615" s="56"/>
      <c r="MU615" s="56"/>
      <c r="MV615" s="56"/>
      <c r="MW615" s="56"/>
      <c r="MX615" s="56"/>
      <c r="MY615" s="56"/>
      <c r="MZ615" s="56"/>
      <c r="NA615" s="56"/>
      <c r="NB615" s="56"/>
      <c r="NC615" s="56"/>
      <c r="ND615" s="56"/>
      <c r="NE615" s="56"/>
      <c r="NF615" s="56"/>
      <c r="NG615" s="57"/>
      <c r="NH615" s="57"/>
      <c r="NI615" s="57"/>
      <c r="NJ615" s="56"/>
      <c r="NK615" s="55"/>
      <c r="NL615" s="55"/>
      <c r="NM615" s="55"/>
      <c r="NN615" s="55"/>
      <c r="NO615" s="55"/>
      <c r="NP615" s="55"/>
      <c r="NQ615" s="55"/>
      <c r="NR615" s="55"/>
      <c r="NS615" s="55"/>
      <c r="NT615" s="55"/>
      <c r="NU615" s="55"/>
      <c r="NV615" s="56"/>
    </row>
    <row r="616" spans="1:386" s="48" customFormat="1" x14ac:dyDescent="0.2">
      <c r="A616" s="54"/>
      <c r="B616" s="55"/>
      <c r="C616" s="55"/>
      <c r="D616" s="236"/>
      <c r="E616" s="222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  <c r="AA616" s="56"/>
      <c r="AB616" s="56"/>
      <c r="AC616" s="56"/>
      <c r="AD616" s="56"/>
      <c r="AE616" s="56"/>
      <c r="AF616" s="56"/>
      <c r="AG616" s="56"/>
      <c r="AH616" s="56"/>
      <c r="AI616" s="56"/>
      <c r="AJ616" s="56"/>
      <c r="AK616" s="56"/>
      <c r="AL616" s="56"/>
      <c r="AM616" s="56"/>
      <c r="AN616" s="56"/>
      <c r="AO616" s="56"/>
      <c r="AP616" s="56"/>
      <c r="AQ616" s="56"/>
      <c r="AR616" s="56"/>
      <c r="AS616" s="56"/>
      <c r="AT616" s="56"/>
      <c r="AU616" s="56"/>
      <c r="AV616" s="56"/>
      <c r="AW616" s="56"/>
      <c r="AX616" s="56"/>
      <c r="AY616" s="56"/>
      <c r="AZ616" s="56"/>
      <c r="BA616" s="56"/>
      <c r="BB616" s="56"/>
      <c r="BC616" s="56"/>
      <c r="BD616" s="56"/>
      <c r="BE616" s="56"/>
      <c r="BF616" s="56"/>
      <c r="BG616" s="56"/>
      <c r="BH616" s="56"/>
      <c r="BI616" s="56"/>
      <c r="BJ616" s="56"/>
      <c r="BK616" s="56"/>
      <c r="BL616" s="56"/>
      <c r="BM616" s="56"/>
      <c r="BN616" s="56"/>
      <c r="BO616" s="56"/>
      <c r="BP616" s="56"/>
      <c r="BQ616" s="56"/>
      <c r="BR616" s="56"/>
      <c r="BS616" s="56"/>
      <c r="BT616" s="56"/>
      <c r="BU616" s="56"/>
      <c r="BV616" s="56"/>
      <c r="BW616" s="56"/>
      <c r="BX616" s="56"/>
      <c r="BY616" s="56"/>
      <c r="BZ616" s="56"/>
      <c r="CA616" s="56"/>
      <c r="CB616" s="56"/>
      <c r="CC616" s="56"/>
      <c r="CD616" s="56"/>
      <c r="CE616" s="56"/>
      <c r="CF616" s="56"/>
      <c r="CG616" s="56"/>
      <c r="CH616" s="56"/>
      <c r="CI616" s="56"/>
      <c r="CJ616" s="56"/>
      <c r="CK616" s="56"/>
      <c r="CL616" s="56"/>
      <c r="CM616" s="56"/>
      <c r="CN616" s="56"/>
      <c r="CO616" s="56"/>
      <c r="CP616" s="56"/>
      <c r="CQ616" s="56"/>
      <c r="CR616" s="56"/>
      <c r="CS616" s="56"/>
      <c r="CT616" s="56"/>
      <c r="CU616" s="56"/>
      <c r="CV616" s="56"/>
      <c r="CW616" s="56"/>
      <c r="CX616" s="56"/>
      <c r="CY616" s="56"/>
      <c r="CZ616" s="56"/>
      <c r="DA616" s="56"/>
      <c r="DB616" s="56"/>
      <c r="DC616" s="56"/>
      <c r="DD616" s="56"/>
      <c r="DE616" s="56"/>
      <c r="DF616" s="56"/>
      <c r="DG616" s="56"/>
      <c r="DH616" s="56"/>
      <c r="DI616" s="56"/>
      <c r="DJ616" s="56"/>
      <c r="DK616" s="56"/>
      <c r="DL616" s="56"/>
      <c r="DM616" s="56"/>
      <c r="DN616" s="56"/>
      <c r="DO616" s="56"/>
      <c r="DP616" s="56"/>
      <c r="DQ616" s="56"/>
      <c r="DR616" s="56"/>
      <c r="DS616" s="56"/>
      <c r="DT616" s="56"/>
      <c r="DU616" s="56"/>
      <c r="DV616" s="56"/>
      <c r="DW616" s="56"/>
      <c r="DX616" s="56"/>
      <c r="DY616" s="56"/>
      <c r="DZ616" s="56"/>
      <c r="EA616" s="56"/>
      <c r="EB616" s="56"/>
      <c r="EC616" s="56"/>
      <c r="ED616" s="56"/>
      <c r="EE616" s="56"/>
      <c r="EF616" s="56"/>
      <c r="EG616" s="56"/>
      <c r="EH616" s="56"/>
      <c r="EI616" s="56"/>
      <c r="EJ616" s="56"/>
      <c r="EK616" s="56"/>
      <c r="EL616" s="56"/>
      <c r="EM616" s="56"/>
      <c r="EN616" s="56"/>
      <c r="EO616" s="56"/>
      <c r="EP616" s="56"/>
      <c r="EQ616" s="56"/>
      <c r="ER616" s="56"/>
      <c r="ES616" s="56"/>
      <c r="ET616" s="56"/>
      <c r="EU616" s="56"/>
      <c r="EV616" s="56"/>
      <c r="EW616" s="56"/>
      <c r="EX616" s="56"/>
      <c r="EY616" s="56"/>
      <c r="EZ616" s="56"/>
      <c r="FA616" s="56"/>
      <c r="FB616" s="56"/>
      <c r="FC616" s="56"/>
      <c r="FD616" s="56"/>
      <c r="FE616" s="56"/>
      <c r="FF616" s="56"/>
      <c r="FG616" s="56"/>
      <c r="FH616" s="56"/>
      <c r="FI616" s="56"/>
      <c r="FJ616" s="56"/>
      <c r="FK616" s="56"/>
      <c r="FL616" s="56"/>
      <c r="FM616" s="56"/>
      <c r="FN616" s="56"/>
      <c r="FO616" s="56"/>
      <c r="FP616" s="56"/>
      <c r="FQ616" s="56"/>
      <c r="FR616" s="56"/>
      <c r="FS616" s="56"/>
      <c r="FT616" s="56"/>
      <c r="FU616" s="56"/>
      <c r="FV616" s="56"/>
      <c r="FW616" s="56"/>
      <c r="FX616" s="56"/>
      <c r="FY616" s="56"/>
      <c r="FZ616" s="56"/>
      <c r="GA616" s="56"/>
      <c r="GB616" s="56"/>
      <c r="GC616" s="56"/>
      <c r="GD616" s="56"/>
      <c r="GE616" s="56"/>
      <c r="GF616" s="56"/>
      <c r="GG616" s="56"/>
      <c r="GH616" s="56"/>
      <c r="GI616" s="56"/>
      <c r="GJ616" s="56"/>
      <c r="GK616" s="56"/>
      <c r="GL616" s="56"/>
      <c r="GM616" s="56"/>
      <c r="GN616" s="56"/>
      <c r="GO616" s="56"/>
      <c r="GP616" s="56"/>
      <c r="GQ616" s="56"/>
      <c r="GR616" s="56"/>
      <c r="GS616" s="56"/>
      <c r="GT616" s="56"/>
      <c r="GU616" s="56"/>
      <c r="GV616" s="56"/>
      <c r="GW616" s="56"/>
      <c r="GX616" s="56"/>
      <c r="GY616" s="56"/>
      <c r="GZ616" s="56"/>
      <c r="HA616" s="56"/>
      <c r="HB616" s="56"/>
      <c r="HC616" s="56"/>
      <c r="HD616" s="56"/>
      <c r="HE616" s="56"/>
      <c r="HF616" s="56"/>
      <c r="HG616" s="56"/>
      <c r="HH616" s="56"/>
      <c r="HI616" s="56"/>
      <c r="HJ616" s="56"/>
      <c r="HK616" s="56"/>
      <c r="HL616" s="56"/>
      <c r="HM616" s="56"/>
      <c r="HN616" s="56"/>
      <c r="HO616" s="56"/>
      <c r="HP616" s="56"/>
      <c r="HQ616" s="56"/>
      <c r="HR616" s="56"/>
      <c r="HS616" s="56"/>
      <c r="HT616" s="56"/>
      <c r="HU616" s="56"/>
      <c r="HV616" s="56"/>
      <c r="HW616" s="56"/>
      <c r="HX616" s="56"/>
      <c r="HY616" s="56"/>
      <c r="HZ616" s="56"/>
      <c r="IA616" s="56"/>
      <c r="IB616" s="56"/>
      <c r="IC616" s="56"/>
      <c r="ID616" s="56"/>
      <c r="IE616" s="56"/>
      <c r="IF616" s="56"/>
      <c r="IG616" s="56"/>
      <c r="IH616" s="56"/>
      <c r="II616" s="56"/>
      <c r="IJ616" s="56"/>
      <c r="IK616" s="56"/>
      <c r="IL616" s="56"/>
      <c r="IM616" s="56"/>
      <c r="IN616" s="56"/>
      <c r="IO616" s="56"/>
      <c r="IP616" s="56"/>
      <c r="IQ616" s="56"/>
      <c r="IR616" s="56"/>
      <c r="IS616" s="56"/>
      <c r="IT616" s="56"/>
      <c r="IU616" s="56"/>
      <c r="IV616" s="56"/>
      <c r="IW616" s="56"/>
      <c r="IX616" s="56"/>
      <c r="IY616" s="56"/>
      <c r="IZ616" s="56"/>
      <c r="JA616" s="56"/>
      <c r="JB616" s="56"/>
      <c r="JC616" s="56"/>
      <c r="JD616" s="56"/>
      <c r="JE616" s="56"/>
      <c r="JF616" s="56"/>
      <c r="JG616" s="56"/>
      <c r="JH616" s="56"/>
      <c r="JI616" s="56"/>
      <c r="JJ616" s="56"/>
      <c r="JK616" s="56"/>
      <c r="JL616" s="56"/>
      <c r="JM616" s="56"/>
      <c r="JN616" s="56"/>
      <c r="JO616" s="56"/>
      <c r="JP616" s="56"/>
      <c r="JQ616" s="56"/>
      <c r="JR616" s="56"/>
      <c r="JS616" s="56"/>
      <c r="JT616" s="56"/>
      <c r="JU616" s="56"/>
      <c r="JV616" s="56"/>
      <c r="JW616" s="56"/>
      <c r="JX616" s="56"/>
      <c r="JY616" s="56"/>
      <c r="JZ616" s="56"/>
      <c r="KA616" s="56"/>
      <c r="KB616" s="56"/>
      <c r="KC616" s="56"/>
      <c r="KD616" s="56"/>
      <c r="KE616" s="56"/>
      <c r="KF616" s="56"/>
      <c r="KG616" s="56"/>
      <c r="KH616" s="56"/>
      <c r="KI616" s="56"/>
      <c r="KJ616" s="56"/>
      <c r="KK616" s="56"/>
      <c r="KL616" s="56"/>
      <c r="KM616" s="56"/>
      <c r="KN616" s="56"/>
      <c r="KO616" s="56"/>
      <c r="KP616" s="56"/>
      <c r="KQ616" s="56"/>
      <c r="KR616" s="56"/>
      <c r="KS616" s="56"/>
      <c r="KT616" s="56"/>
      <c r="KU616" s="56"/>
      <c r="KV616" s="56"/>
      <c r="KW616" s="56"/>
      <c r="KX616" s="56"/>
      <c r="KY616" s="56"/>
      <c r="KZ616" s="56"/>
      <c r="LA616" s="56"/>
      <c r="LB616" s="56"/>
      <c r="LC616" s="56"/>
      <c r="LD616" s="56"/>
      <c r="LE616" s="56"/>
      <c r="LF616" s="56"/>
      <c r="LG616" s="56"/>
      <c r="LH616" s="56"/>
      <c r="LI616" s="56"/>
      <c r="LJ616" s="56"/>
      <c r="LK616" s="56"/>
      <c r="LL616" s="56"/>
      <c r="LM616" s="56"/>
      <c r="LN616" s="56"/>
      <c r="LO616" s="56"/>
      <c r="LP616" s="56"/>
      <c r="LQ616" s="56"/>
      <c r="LR616" s="56"/>
      <c r="LS616" s="56"/>
      <c r="LT616" s="56"/>
      <c r="LU616" s="56"/>
      <c r="LV616" s="56"/>
      <c r="LW616" s="56"/>
      <c r="LX616" s="56"/>
      <c r="LY616" s="56"/>
      <c r="LZ616" s="56"/>
      <c r="MA616" s="56"/>
      <c r="MB616" s="56"/>
      <c r="MC616" s="56"/>
      <c r="MD616" s="56"/>
      <c r="ME616" s="56"/>
      <c r="MF616" s="56"/>
      <c r="MG616" s="56"/>
      <c r="MH616" s="56"/>
      <c r="MI616" s="56"/>
      <c r="MJ616" s="56"/>
      <c r="MK616" s="56"/>
      <c r="ML616" s="56"/>
      <c r="MM616" s="56"/>
      <c r="MN616" s="56"/>
      <c r="MO616" s="56"/>
      <c r="MP616" s="56"/>
      <c r="MQ616" s="56"/>
      <c r="MR616" s="56"/>
      <c r="MS616" s="56"/>
      <c r="MT616" s="56"/>
      <c r="MU616" s="56"/>
      <c r="MV616" s="56"/>
      <c r="MW616" s="56"/>
      <c r="MX616" s="56"/>
      <c r="MY616" s="56"/>
      <c r="MZ616" s="56"/>
      <c r="NA616" s="56"/>
      <c r="NB616" s="56"/>
      <c r="NC616" s="56"/>
      <c r="ND616" s="56"/>
      <c r="NE616" s="56"/>
      <c r="NF616" s="56"/>
      <c r="NG616" s="57"/>
      <c r="NH616" s="57"/>
      <c r="NI616" s="57"/>
      <c r="NJ616" s="56"/>
      <c r="NK616" s="55"/>
      <c r="NL616" s="55"/>
      <c r="NM616" s="55"/>
      <c r="NN616" s="55"/>
      <c r="NO616" s="55"/>
      <c r="NP616" s="55"/>
      <c r="NQ616" s="55"/>
      <c r="NR616" s="55"/>
      <c r="NS616" s="55"/>
      <c r="NT616" s="55"/>
      <c r="NU616" s="55"/>
      <c r="NV616" s="56"/>
    </row>
    <row r="617" spans="1:386" s="48" customFormat="1" x14ac:dyDescent="0.2">
      <c r="A617" s="54"/>
      <c r="B617" s="55"/>
      <c r="C617" s="55"/>
      <c r="D617" s="236"/>
      <c r="E617" s="222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  <c r="AA617" s="56"/>
      <c r="AB617" s="56"/>
      <c r="AC617" s="56"/>
      <c r="AD617" s="56"/>
      <c r="AE617" s="56"/>
      <c r="AF617" s="56"/>
      <c r="AG617" s="56"/>
      <c r="AH617" s="56"/>
      <c r="AI617" s="56"/>
      <c r="AJ617" s="56"/>
      <c r="AK617" s="56"/>
      <c r="AL617" s="56"/>
      <c r="AM617" s="56"/>
      <c r="AN617" s="56"/>
      <c r="AO617" s="56"/>
      <c r="AP617" s="56"/>
      <c r="AQ617" s="56"/>
      <c r="AR617" s="56"/>
      <c r="AS617" s="56"/>
      <c r="AT617" s="56"/>
      <c r="AU617" s="56"/>
      <c r="AV617" s="56"/>
      <c r="AW617" s="56"/>
      <c r="AX617" s="56"/>
      <c r="AY617" s="56"/>
      <c r="AZ617" s="56"/>
      <c r="BA617" s="56"/>
      <c r="BB617" s="56"/>
      <c r="BC617" s="56"/>
      <c r="BD617" s="56"/>
      <c r="BE617" s="56"/>
      <c r="BF617" s="56"/>
      <c r="BG617" s="56"/>
      <c r="BH617" s="56"/>
      <c r="BI617" s="56"/>
      <c r="BJ617" s="56"/>
      <c r="BK617" s="56"/>
      <c r="BL617" s="56"/>
      <c r="BM617" s="56"/>
      <c r="BN617" s="56"/>
      <c r="BO617" s="56"/>
      <c r="BP617" s="56"/>
      <c r="BQ617" s="56"/>
      <c r="BR617" s="56"/>
      <c r="BS617" s="56"/>
      <c r="BT617" s="56"/>
      <c r="BU617" s="56"/>
      <c r="BV617" s="56"/>
      <c r="BW617" s="56"/>
      <c r="BX617" s="56"/>
      <c r="BY617" s="56"/>
      <c r="BZ617" s="56"/>
      <c r="CA617" s="56"/>
      <c r="CB617" s="56"/>
      <c r="CC617" s="56"/>
      <c r="CD617" s="56"/>
      <c r="CE617" s="56"/>
      <c r="CF617" s="56"/>
      <c r="CG617" s="56"/>
      <c r="CH617" s="56"/>
      <c r="CI617" s="56"/>
      <c r="CJ617" s="56"/>
      <c r="CK617" s="56"/>
      <c r="CL617" s="56"/>
      <c r="CM617" s="56"/>
      <c r="CN617" s="56"/>
      <c r="CO617" s="56"/>
      <c r="CP617" s="56"/>
      <c r="CQ617" s="56"/>
      <c r="CR617" s="56"/>
      <c r="CS617" s="56"/>
      <c r="CT617" s="56"/>
      <c r="CU617" s="56"/>
      <c r="CV617" s="56"/>
      <c r="CW617" s="56"/>
      <c r="CX617" s="56"/>
      <c r="CY617" s="56"/>
      <c r="CZ617" s="56"/>
      <c r="DA617" s="56"/>
      <c r="DB617" s="56"/>
      <c r="DC617" s="56"/>
      <c r="DD617" s="56"/>
      <c r="DE617" s="56"/>
      <c r="DF617" s="56"/>
      <c r="DG617" s="56"/>
      <c r="DH617" s="56"/>
      <c r="DI617" s="56"/>
      <c r="DJ617" s="56"/>
      <c r="DK617" s="56"/>
      <c r="DL617" s="56"/>
      <c r="DM617" s="56"/>
      <c r="DN617" s="56"/>
      <c r="DO617" s="56"/>
      <c r="DP617" s="56"/>
      <c r="DQ617" s="56"/>
      <c r="DR617" s="56"/>
      <c r="DS617" s="56"/>
      <c r="DT617" s="56"/>
      <c r="DU617" s="56"/>
      <c r="DV617" s="56"/>
      <c r="DW617" s="56"/>
      <c r="DX617" s="56"/>
      <c r="DY617" s="56"/>
      <c r="DZ617" s="56"/>
      <c r="EA617" s="56"/>
      <c r="EB617" s="56"/>
      <c r="EC617" s="56"/>
      <c r="ED617" s="56"/>
      <c r="EE617" s="56"/>
      <c r="EF617" s="56"/>
      <c r="EG617" s="56"/>
      <c r="EH617" s="56"/>
      <c r="EI617" s="56"/>
      <c r="EJ617" s="56"/>
      <c r="EK617" s="56"/>
      <c r="EL617" s="56"/>
      <c r="EM617" s="56"/>
      <c r="EN617" s="56"/>
      <c r="EO617" s="56"/>
      <c r="EP617" s="56"/>
      <c r="EQ617" s="56"/>
      <c r="ER617" s="56"/>
      <c r="ES617" s="56"/>
      <c r="ET617" s="56"/>
      <c r="EU617" s="56"/>
      <c r="EV617" s="56"/>
      <c r="EW617" s="56"/>
      <c r="EX617" s="56"/>
      <c r="EY617" s="56"/>
      <c r="EZ617" s="56"/>
      <c r="FA617" s="56"/>
      <c r="FB617" s="56"/>
      <c r="FC617" s="56"/>
      <c r="FD617" s="56"/>
      <c r="FE617" s="56"/>
      <c r="FF617" s="56"/>
      <c r="FG617" s="56"/>
      <c r="FH617" s="56"/>
      <c r="FI617" s="56"/>
      <c r="FJ617" s="56"/>
      <c r="FK617" s="56"/>
      <c r="FL617" s="56"/>
      <c r="FM617" s="56"/>
      <c r="FN617" s="56"/>
      <c r="FO617" s="56"/>
      <c r="FP617" s="56"/>
      <c r="FQ617" s="56"/>
      <c r="FR617" s="56"/>
      <c r="FS617" s="56"/>
      <c r="FT617" s="56"/>
      <c r="FU617" s="56"/>
      <c r="FV617" s="56"/>
      <c r="FW617" s="56"/>
      <c r="FX617" s="56"/>
      <c r="FY617" s="56"/>
      <c r="FZ617" s="56"/>
      <c r="GA617" s="56"/>
      <c r="GB617" s="56"/>
      <c r="GC617" s="56"/>
      <c r="GD617" s="56"/>
      <c r="GE617" s="56"/>
      <c r="GF617" s="56"/>
      <c r="GG617" s="56"/>
      <c r="GH617" s="56"/>
      <c r="GI617" s="56"/>
      <c r="GJ617" s="56"/>
      <c r="GK617" s="56"/>
      <c r="GL617" s="56"/>
      <c r="GM617" s="56"/>
      <c r="GN617" s="56"/>
      <c r="GO617" s="56"/>
      <c r="GP617" s="56"/>
      <c r="GQ617" s="56"/>
      <c r="GR617" s="56"/>
      <c r="GS617" s="56"/>
      <c r="GT617" s="56"/>
      <c r="GU617" s="56"/>
      <c r="GV617" s="56"/>
      <c r="GW617" s="56"/>
      <c r="GX617" s="56"/>
      <c r="GY617" s="56"/>
      <c r="GZ617" s="56"/>
      <c r="HA617" s="56"/>
      <c r="HB617" s="56"/>
      <c r="HC617" s="56"/>
      <c r="HD617" s="56"/>
      <c r="HE617" s="56"/>
      <c r="HF617" s="56"/>
      <c r="HG617" s="56"/>
      <c r="HH617" s="56"/>
      <c r="HI617" s="56"/>
      <c r="HJ617" s="56"/>
      <c r="HK617" s="56"/>
      <c r="HL617" s="56"/>
      <c r="HM617" s="56"/>
      <c r="HN617" s="56"/>
      <c r="HO617" s="56"/>
      <c r="HP617" s="56"/>
      <c r="HQ617" s="56"/>
      <c r="HR617" s="56"/>
      <c r="HS617" s="56"/>
      <c r="HT617" s="56"/>
      <c r="HU617" s="56"/>
      <c r="HV617" s="56"/>
      <c r="HW617" s="56"/>
      <c r="HX617" s="56"/>
      <c r="HY617" s="56"/>
      <c r="HZ617" s="56"/>
      <c r="IA617" s="56"/>
      <c r="IB617" s="56"/>
      <c r="IC617" s="56"/>
      <c r="ID617" s="56"/>
      <c r="IE617" s="56"/>
      <c r="IF617" s="56"/>
      <c r="IG617" s="56"/>
      <c r="IH617" s="56"/>
      <c r="II617" s="56"/>
      <c r="IJ617" s="56"/>
      <c r="IK617" s="56"/>
      <c r="IL617" s="56"/>
      <c r="IM617" s="56"/>
      <c r="IN617" s="56"/>
      <c r="IO617" s="56"/>
      <c r="IP617" s="56"/>
      <c r="IQ617" s="56"/>
      <c r="IR617" s="56"/>
      <c r="IS617" s="56"/>
      <c r="IT617" s="56"/>
      <c r="IU617" s="56"/>
      <c r="IV617" s="56"/>
      <c r="IW617" s="56"/>
      <c r="IX617" s="56"/>
      <c r="IY617" s="56"/>
      <c r="IZ617" s="56"/>
      <c r="JA617" s="56"/>
      <c r="JB617" s="56"/>
      <c r="JC617" s="56"/>
      <c r="JD617" s="56"/>
      <c r="JE617" s="56"/>
      <c r="JF617" s="56"/>
      <c r="JG617" s="56"/>
      <c r="JH617" s="56"/>
      <c r="JI617" s="56"/>
      <c r="JJ617" s="56"/>
      <c r="JK617" s="56"/>
      <c r="JL617" s="56"/>
      <c r="JM617" s="56"/>
      <c r="JN617" s="56"/>
      <c r="JO617" s="56"/>
      <c r="JP617" s="56"/>
      <c r="JQ617" s="56"/>
      <c r="JR617" s="56"/>
      <c r="JS617" s="56"/>
      <c r="JT617" s="56"/>
      <c r="JU617" s="56"/>
      <c r="JV617" s="56"/>
      <c r="JW617" s="56"/>
      <c r="JX617" s="56"/>
      <c r="JY617" s="56"/>
      <c r="JZ617" s="56"/>
      <c r="KA617" s="56"/>
      <c r="KB617" s="56"/>
      <c r="KC617" s="56"/>
      <c r="KD617" s="56"/>
      <c r="KE617" s="56"/>
      <c r="KF617" s="56"/>
      <c r="KG617" s="56"/>
      <c r="KH617" s="56"/>
      <c r="KI617" s="56"/>
      <c r="KJ617" s="56"/>
      <c r="KK617" s="56"/>
      <c r="KL617" s="56"/>
      <c r="KM617" s="56"/>
      <c r="KN617" s="56"/>
      <c r="KO617" s="56"/>
      <c r="KP617" s="56"/>
      <c r="KQ617" s="56"/>
      <c r="KR617" s="56"/>
      <c r="KS617" s="56"/>
      <c r="KT617" s="56"/>
      <c r="KU617" s="56"/>
      <c r="KV617" s="56"/>
      <c r="KW617" s="56"/>
      <c r="KX617" s="56"/>
      <c r="KY617" s="56"/>
      <c r="KZ617" s="56"/>
      <c r="LA617" s="56"/>
      <c r="LB617" s="56"/>
      <c r="LC617" s="56"/>
      <c r="LD617" s="56"/>
      <c r="LE617" s="56"/>
      <c r="LF617" s="56"/>
      <c r="LG617" s="56"/>
      <c r="LH617" s="56"/>
      <c r="LI617" s="56"/>
      <c r="LJ617" s="56"/>
      <c r="LK617" s="56"/>
      <c r="LL617" s="56"/>
      <c r="LM617" s="56"/>
      <c r="LN617" s="56"/>
      <c r="LO617" s="56"/>
      <c r="LP617" s="56"/>
      <c r="LQ617" s="56"/>
      <c r="LR617" s="56"/>
      <c r="LS617" s="56"/>
      <c r="LT617" s="56"/>
      <c r="LU617" s="56"/>
      <c r="LV617" s="56"/>
      <c r="LW617" s="56"/>
      <c r="LX617" s="56"/>
      <c r="LY617" s="56"/>
      <c r="LZ617" s="56"/>
      <c r="MA617" s="56"/>
      <c r="MB617" s="56"/>
      <c r="MC617" s="56"/>
      <c r="MD617" s="56"/>
      <c r="ME617" s="56"/>
      <c r="MF617" s="56"/>
      <c r="MG617" s="56"/>
      <c r="MH617" s="56"/>
      <c r="MI617" s="56"/>
      <c r="MJ617" s="56"/>
      <c r="MK617" s="56"/>
      <c r="ML617" s="56"/>
      <c r="MM617" s="56"/>
      <c r="MN617" s="56"/>
      <c r="MO617" s="56"/>
      <c r="MP617" s="56"/>
      <c r="MQ617" s="56"/>
      <c r="MR617" s="56"/>
      <c r="MS617" s="56"/>
      <c r="MT617" s="56"/>
      <c r="MU617" s="56"/>
      <c r="MV617" s="56"/>
      <c r="MW617" s="56"/>
      <c r="MX617" s="56"/>
      <c r="MY617" s="56"/>
      <c r="MZ617" s="56"/>
      <c r="NA617" s="56"/>
      <c r="NB617" s="56"/>
      <c r="NC617" s="56"/>
      <c r="ND617" s="56"/>
      <c r="NE617" s="56"/>
      <c r="NF617" s="56"/>
      <c r="NG617" s="57"/>
      <c r="NH617" s="57"/>
      <c r="NI617" s="57"/>
      <c r="NJ617" s="56"/>
      <c r="NK617" s="55"/>
      <c r="NL617" s="55"/>
      <c r="NM617" s="55"/>
      <c r="NN617" s="55"/>
      <c r="NO617" s="55"/>
      <c r="NP617" s="55"/>
      <c r="NQ617" s="55"/>
      <c r="NR617" s="55"/>
      <c r="NS617" s="55"/>
      <c r="NT617" s="55"/>
      <c r="NU617" s="55"/>
      <c r="NV617" s="56"/>
    </row>
    <row r="618" spans="1:386" s="48" customFormat="1" x14ac:dyDescent="0.2">
      <c r="A618" s="54"/>
      <c r="B618" s="55"/>
      <c r="C618" s="55"/>
      <c r="D618" s="236"/>
      <c r="E618" s="222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  <c r="AA618" s="56"/>
      <c r="AB618" s="56"/>
      <c r="AC618" s="56"/>
      <c r="AD618" s="56"/>
      <c r="AE618" s="56"/>
      <c r="AF618" s="56"/>
      <c r="AG618" s="56"/>
      <c r="AH618" s="56"/>
      <c r="AI618" s="56"/>
      <c r="AJ618" s="56"/>
      <c r="AK618" s="56"/>
      <c r="AL618" s="56"/>
      <c r="AM618" s="56"/>
      <c r="AN618" s="56"/>
      <c r="AO618" s="56"/>
      <c r="AP618" s="56"/>
      <c r="AQ618" s="56"/>
      <c r="AR618" s="56"/>
      <c r="AS618" s="56"/>
      <c r="AT618" s="56"/>
      <c r="AU618" s="56"/>
      <c r="AV618" s="56"/>
      <c r="AW618" s="56"/>
      <c r="AX618" s="56"/>
      <c r="AY618" s="56"/>
      <c r="AZ618" s="56"/>
      <c r="BA618" s="56"/>
      <c r="BB618" s="56"/>
      <c r="BC618" s="56"/>
      <c r="BD618" s="56"/>
      <c r="BE618" s="56"/>
      <c r="BF618" s="56"/>
      <c r="BG618" s="56"/>
      <c r="BH618" s="56"/>
      <c r="BI618" s="56"/>
      <c r="BJ618" s="56"/>
      <c r="BK618" s="56"/>
      <c r="BL618" s="56"/>
      <c r="BM618" s="56"/>
      <c r="BN618" s="56"/>
      <c r="BO618" s="56"/>
      <c r="BP618" s="56"/>
      <c r="BQ618" s="56"/>
      <c r="BR618" s="56"/>
      <c r="BS618" s="56"/>
      <c r="BT618" s="56"/>
      <c r="BU618" s="56"/>
      <c r="BV618" s="56"/>
      <c r="BW618" s="56"/>
      <c r="BX618" s="56"/>
      <c r="BY618" s="56"/>
      <c r="BZ618" s="56"/>
      <c r="CA618" s="56"/>
      <c r="CB618" s="56"/>
      <c r="CC618" s="56"/>
      <c r="CD618" s="56"/>
      <c r="CE618" s="56"/>
      <c r="CF618" s="56"/>
      <c r="CG618" s="56"/>
      <c r="CH618" s="56"/>
      <c r="CI618" s="56"/>
      <c r="CJ618" s="56"/>
      <c r="CK618" s="56"/>
      <c r="CL618" s="56"/>
      <c r="CM618" s="56"/>
      <c r="CN618" s="56"/>
      <c r="CO618" s="56"/>
      <c r="CP618" s="56"/>
      <c r="CQ618" s="56"/>
      <c r="CR618" s="56"/>
      <c r="CS618" s="56"/>
      <c r="CT618" s="56"/>
      <c r="CU618" s="56"/>
      <c r="CV618" s="56"/>
      <c r="CW618" s="56"/>
      <c r="CX618" s="56"/>
      <c r="CY618" s="56"/>
      <c r="CZ618" s="56"/>
      <c r="DA618" s="56"/>
      <c r="DB618" s="56"/>
      <c r="DC618" s="56"/>
      <c r="DD618" s="56"/>
      <c r="DE618" s="56"/>
      <c r="DF618" s="56"/>
      <c r="DG618" s="56"/>
      <c r="DH618" s="56"/>
      <c r="DI618" s="56"/>
      <c r="DJ618" s="56"/>
      <c r="DK618" s="56"/>
      <c r="DL618" s="56"/>
      <c r="DM618" s="56"/>
      <c r="DN618" s="56"/>
      <c r="DO618" s="56"/>
      <c r="DP618" s="56"/>
      <c r="DQ618" s="56"/>
      <c r="DR618" s="56"/>
      <c r="DS618" s="56"/>
      <c r="DT618" s="56"/>
      <c r="DU618" s="56"/>
      <c r="DV618" s="56"/>
      <c r="DW618" s="56"/>
      <c r="DX618" s="56"/>
      <c r="DY618" s="56"/>
      <c r="DZ618" s="56"/>
      <c r="EA618" s="56"/>
      <c r="EB618" s="56"/>
      <c r="EC618" s="56"/>
      <c r="ED618" s="56"/>
      <c r="EE618" s="56"/>
      <c r="EF618" s="56"/>
      <c r="EG618" s="56"/>
      <c r="EH618" s="56"/>
      <c r="EI618" s="56"/>
      <c r="EJ618" s="56"/>
      <c r="EK618" s="56"/>
      <c r="EL618" s="56"/>
      <c r="EM618" s="56"/>
      <c r="EN618" s="56"/>
      <c r="EO618" s="56"/>
      <c r="EP618" s="56"/>
      <c r="EQ618" s="56"/>
      <c r="ER618" s="56"/>
      <c r="ES618" s="56"/>
      <c r="ET618" s="56"/>
      <c r="EU618" s="56"/>
      <c r="EV618" s="56"/>
      <c r="EW618" s="56"/>
      <c r="EX618" s="56"/>
      <c r="EY618" s="56"/>
      <c r="EZ618" s="56"/>
      <c r="FA618" s="56"/>
      <c r="FB618" s="56"/>
      <c r="FC618" s="56"/>
      <c r="FD618" s="56"/>
      <c r="FE618" s="56"/>
      <c r="FF618" s="56"/>
      <c r="FG618" s="56"/>
      <c r="FH618" s="56"/>
      <c r="FI618" s="56"/>
      <c r="FJ618" s="56"/>
      <c r="FK618" s="56"/>
      <c r="FL618" s="56"/>
      <c r="FM618" s="56"/>
      <c r="FN618" s="56"/>
      <c r="FO618" s="56"/>
      <c r="FP618" s="56"/>
      <c r="FQ618" s="56"/>
      <c r="FR618" s="56"/>
      <c r="FS618" s="56"/>
      <c r="FT618" s="56"/>
      <c r="FU618" s="56"/>
      <c r="FV618" s="56"/>
      <c r="FW618" s="56"/>
      <c r="FX618" s="56"/>
      <c r="FY618" s="56"/>
      <c r="FZ618" s="56"/>
      <c r="GA618" s="56"/>
      <c r="GB618" s="56"/>
      <c r="GC618" s="56"/>
      <c r="GD618" s="56"/>
      <c r="GE618" s="56"/>
      <c r="GF618" s="56"/>
      <c r="GG618" s="56"/>
      <c r="GH618" s="56"/>
      <c r="GI618" s="56"/>
      <c r="GJ618" s="56"/>
      <c r="GK618" s="56"/>
      <c r="GL618" s="56"/>
      <c r="GM618" s="56"/>
      <c r="GN618" s="56"/>
      <c r="GO618" s="56"/>
      <c r="GP618" s="56"/>
      <c r="GQ618" s="56"/>
      <c r="GR618" s="56"/>
      <c r="GS618" s="56"/>
      <c r="GT618" s="56"/>
      <c r="GU618" s="56"/>
      <c r="GV618" s="56"/>
      <c r="GW618" s="56"/>
      <c r="GX618" s="56"/>
      <c r="GY618" s="56"/>
      <c r="GZ618" s="56"/>
      <c r="HA618" s="56"/>
      <c r="HB618" s="56"/>
      <c r="HC618" s="56"/>
      <c r="HD618" s="56"/>
      <c r="HE618" s="56"/>
      <c r="HF618" s="56"/>
      <c r="HG618" s="56"/>
      <c r="HH618" s="56"/>
      <c r="HI618" s="56"/>
      <c r="HJ618" s="56"/>
      <c r="HK618" s="56"/>
      <c r="HL618" s="56"/>
      <c r="HM618" s="56"/>
      <c r="HN618" s="56"/>
      <c r="HO618" s="56"/>
      <c r="HP618" s="56"/>
      <c r="HQ618" s="56"/>
      <c r="HR618" s="56"/>
      <c r="HS618" s="56"/>
      <c r="HT618" s="56"/>
      <c r="HU618" s="56"/>
      <c r="HV618" s="56"/>
      <c r="HW618" s="56"/>
      <c r="HX618" s="56"/>
      <c r="HY618" s="56"/>
      <c r="HZ618" s="56"/>
      <c r="IA618" s="56"/>
      <c r="IB618" s="56"/>
      <c r="IC618" s="56"/>
      <c r="ID618" s="56"/>
      <c r="IE618" s="56"/>
      <c r="IF618" s="56"/>
      <c r="IG618" s="56"/>
      <c r="IH618" s="56"/>
      <c r="II618" s="56"/>
      <c r="IJ618" s="56"/>
      <c r="IK618" s="56"/>
      <c r="IL618" s="56"/>
      <c r="IM618" s="56"/>
      <c r="IN618" s="56"/>
      <c r="IO618" s="56"/>
      <c r="IP618" s="56"/>
      <c r="IQ618" s="56"/>
      <c r="IR618" s="56"/>
      <c r="IS618" s="56"/>
      <c r="IT618" s="56"/>
      <c r="IU618" s="56"/>
      <c r="IV618" s="56"/>
      <c r="IW618" s="56"/>
      <c r="IX618" s="56"/>
      <c r="IY618" s="56"/>
      <c r="IZ618" s="56"/>
      <c r="JA618" s="56"/>
      <c r="JB618" s="56"/>
      <c r="JC618" s="56"/>
      <c r="JD618" s="56"/>
      <c r="JE618" s="56"/>
      <c r="JF618" s="56"/>
      <c r="JG618" s="56"/>
      <c r="JH618" s="56"/>
      <c r="JI618" s="56"/>
      <c r="JJ618" s="56"/>
      <c r="JK618" s="56"/>
      <c r="JL618" s="56"/>
      <c r="JM618" s="56"/>
      <c r="JN618" s="56"/>
      <c r="JO618" s="56"/>
      <c r="JP618" s="56"/>
      <c r="JQ618" s="56"/>
      <c r="JR618" s="56"/>
      <c r="JS618" s="56"/>
      <c r="JT618" s="56"/>
      <c r="JU618" s="56"/>
      <c r="JV618" s="56"/>
      <c r="JW618" s="56"/>
      <c r="JX618" s="56"/>
      <c r="JY618" s="56"/>
      <c r="JZ618" s="56"/>
      <c r="KA618" s="56"/>
      <c r="KB618" s="56"/>
      <c r="KC618" s="56"/>
      <c r="KD618" s="56"/>
      <c r="KE618" s="56"/>
      <c r="KF618" s="56"/>
      <c r="KG618" s="56"/>
      <c r="KH618" s="56"/>
      <c r="KI618" s="56"/>
      <c r="KJ618" s="56"/>
      <c r="KK618" s="56"/>
      <c r="KL618" s="56"/>
      <c r="KM618" s="56"/>
      <c r="KN618" s="56"/>
      <c r="KO618" s="56"/>
      <c r="KP618" s="56"/>
      <c r="KQ618" s="56"/>
      <c r="KR618" s="56"/>
      <c r="KS618" s="56"/>
      <c r="KT618" s="56"/>
      <c r="KU618" s="56"/>
      <c r="KV618" s="56"/>
      <c r="KW618" s="56"/>
      <c r="KX618" s="56"/>
      <c r="KY618" s="56"/>
      <c r="KZ618" s="56"/>
      <c r="LA618" s="56"/>
      <c r="LB618" s="56"/>
      <c r="LC618" s="56"/>
      <c r="LD618" s="56"/>
      <c r="LE618" s="56"/>
      <c r="LF618" s="56"/>
      <c r="LG618" s="56"/>
      <c r="LH618" s="56"/>
      <c r="LI618" s="56"/>
      <c r="LJ618" s="56"/>
      <c r="LK618" s="56"/>
      <c r="LL618" s="56"/>
      <c r="LM618" s="56"/>
      <c r="LN618" s="56"/>
      <c r="LO618" s="56"/>
      <c r="LP618" s="56"/>
      <c r="LQ618" s="56"/>
      <c r="LR618" s="56"/>
      <c r="LS618" s="56"/>
      <c r="LT618" s="56"/>
      <c r="LU618" s="56"/>
      <c r="LV618" s="56"/>
      <c r="LW618" s="56"/>
      <c r="LX618" s="56"/>
      <c r="LY618" s="56"/>
      <c r="LZ618" s="56"/>
      <c r="MA618" s="56"/>
      <c r="MB618" s="56"/>
      <c r="MC618" s="56"/>
      <c r="MD618" s="56"/>
      <c r="ME618" s="56"/>
      <c r="MF618" s="56"/>
      <c r="MG618" s="56"/>
      <c r="MH618" s="56"/>
      <c r="MI618" s="56"/>
      <c r="MJ618" s="56"/>
      <c r="MK618" s="56"/>
      <c r="ML618" s="56"/>
      <c r="MM618" s="56"/>
      <c r="MN618" s="56"/>
      <c r="MO618" s="56"/>
      <c r="MP618" s="56"/>
      <c r="MQ618" s="56"/>
      <c r="MR618" s="56"/>
      <c r="MS618" s="56"/>
      <c r="MT618" s="56"/>
      <c r="MU618" s="56"/>
      <c r="MV618" s="56"/>
      <c r="MW618" s="56"/>
      <c r="MX618" s="56"/>
      <c r="MY618" s="56"/>
      <c r="MZ618" s="56"/>
      <c r="NA618" s="56"/>
      <c r="NB618" s="56"/>
      <c r="NC618" s="56"/>
      <c r="ND618" s="56"/>
      <c r="NE618" s="56"/>
      <c r="NF618" s="56"/>
      <c r="NG618" s="57"/>
      <c r="NH618" s="57"/>
      <c r="NI618" s="57"/>
      <c r="NJ618" s="56"/>
      <c r="NK618" s="55"/>
      <c r="NL618" s="55"/>
      <c r="NM618" s="55"/>
      <c r="NN618" s="55"/>
      <c r="NO618" s="55"/>
      <c r="NP618" s="55"/>
      <c r="NQ618" s="55"/>
      <c r="NR618" s="55"/>
      <c r="NS618" s="55"/>
      <c r="NT618" s="55"/>
      <c r="NU618" s="55"/>
      <c r="NV618" s="56"/>
    </row>
    <row r="619" spans="1:386" s="48" customFormat="1" x14ac:dyDescent="0.2">
      <c r="A619" s="54"/>
      <c r="B619" s="55"/>
      <c r="C619" s="55"/>
      <c r="D619" s="236"/>
      <c r="E619" s="222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  <c r="AA619" s="56"/>
      <c r="AB619" s="56"/>
      <c r="AC619" s="56"/>
      <c r="AD619" s="56"/>
      <c r="AE619" s="56"/>
      <c r="AF619" s="56"/>
      <c r="AG619" s="56"/>
      <c r="AH619" s="56"/>
      <c r="AI619" s="56"/>
      <c r="AJ619" s="56"/>
      <c r="AK619" s="56"/>
      <c r="AL619" s="56"/>
      <c r="AM619" s="56"/>
      <c r="AN619" s="56"/>
      <c r="AO619" s="56"/>
      <c r="AP619" s="56"/>
      <c r="AQ619" s="56"/>
      <c r="AR619" s="56"/>
      <c r="AS619" s="56"/>
      <c r="AT619" s="56"/>
      <c r="AU619" s="56"/>
      <c r="AV619" s="56"/>
      <c r="AW619" s="56"/>
      <c r="AX619" s="56"/>
      <c r="AY619" s="56"/>
      <c r="AZ619" s="56"/>
      <c r="BA619" s="56"/>
      <c r="BB619" s="56"/>
      <c r="BC619" s="56"/>
      <c r="BD619" s="56"/>
      <c r="BE619" s="56"/>
      <c r="BF619" s="56"/>
      <c r="BG619" s="56"/>
      <c r="BH619" s="56"/>
      <c r="BI619" s="56"/>
      <c r="BJ619" s="56"/>
      <c r="BK619" s="56"/>
      <c r="BL619" s="56"/>
      <c r="BM619" s="56"/>
      <c r="BN619" s="56"/>
      <c r="BO619" s="56"/>
      <c r="BP619" s="56"/>
      <c r="BQ619" s="56"/>
      <c r="BR619" s="56"/>
      <c r="BS619" s="56"/>
      <c r="BT619" s="56"/>
      <c r="BU619" s="56"/>
      <c r="BV619" s="56"/>
      <c r="BW619" s="56"/>
      <c r="BX619" s="56"/>
      <c r="BY619" s="56"/>
      <c r="BZ619" s="56"/>
      <c r="CA619" s="56"/>
      <c r="CB619" s="56"/>
      <c r="CC619" s="56"/>
      <c r="CD619" s="56"/>
      <c r="CE619" s="56"/>
      <c r="CF619" s="56"/>
      <c r="CG619" s="56"/>
      <c r="CH619" s="56"/>
      <c r="CI619" s="56"/>
      <c r="CJ619" s="56"/>
      <c r="CK619" s="56"/>
      <c r="CL619" s="56"/>
      <c r="CM619" s="56"/>
      <c r="CN619" s="56"/>
      <c r="CO619" s="56"/>
      <c r="CP619" s="56"/>
      <c r="CQ619" s="56"/>
      <c r="CR619" s="56"/>
      <c r="CS619" s="56"/>
      <c r="CT619" s="56"/>
      <c r="CU619" s="56"/>
      <c r="CV619" s="56"/>
      <c r="CW619" s="56"/>
      <c r="CX619" s="56"/>
      <c r="CY619" s="56"/>
      <c r="CZ619" s="56"/>
      <c r="DA619" s="56"/>
      <c r="DB619" s="56"/>
      <c r="DC619" s="56"/>
      <c r="DD619" s="56"/>
      <c r="DE619" s="56"/>
      <c r="DF619" s="56"/>
      <c r="DG619" s="56"/>
      <c r="DH619" s="56"/>
      <c r="DI619" s="56"/>
      <c r="DJ619" s="56"/>
      <c r="DK619" s="56"/>
      <c r="DL619" s="56"/>
      <c r="DM619" s="56"/>
      <c r="DN619" s="56"/>
      <c r="DO619" s="56"/>
      <c r="DP619" s="56"/>
      <c r="DQ619" s="56"/>
      <c r="DR619" s="56"/>
      <c r="DS619" s="56"/>
      <c r="DT619" s="56"/>
      <c r="DU619" s="56"/>
      <c r="DV619" s="56"/>
      <c r="DW619" s="56"/>
      <c r="DX619" s="56"/>
      <c r="DY619" s="56"/>
      <c r="DZ619" s="56"/>
      <c r="EA619" s="56"/>
      <c r="EB619" s="56"/>
      <c r="EC619" s="56"/>
      <c r="ED619" s="56"/>
      <c r="EE619" s="56"/>
      <c r="EF619" s="56"/>
      <c r="EG619" s="56"/>
      <c r="EH619" s="56"/>
      <c r="EI619" s="56"/>
      <c r="EJ619" s="56"/>
      <c r="EK619" s="56"/>
      <c r="EL619" s="56"/>
      <c r="EM619" s="56"/>
      <c r="EN619" s="56"/>
      <c r="EO619" s="56"/>
      <c r="EP619" s="56"/>
      <c r="EQ619" s="56"/>
      <c r="ER619" s="56"/>
      <c r="ES619" s="56"/>
      <c r="ET619" s="56"/>
      <c r="EU619" s="56"/>
      <c r="EV619" s="56"/>
      <c r="EW619" s="56"/>
      <c r="EX619" s="56"/>
      <c r="EY619" s="56"/>
      <c r="EZ619" s="56"/>
      <c r="FA619" s="56"/>
      <c r="FB619" s="56"/>
      <c r="FC619" s="56"/>
      <c r="FD619" s="56"/>
      <c r="FE619" s="56"/>
      <c r="FF619" s="56"/>
      <c r="FG619" s="56"/>
      <c r="FH619" s="56"/>
      <c r="FI619" s="56"/>
      <c r="FJ619" s="56"/>
      <c r="FK619" s="56"/>
      <c r="FL619" s="56"/>
      <c r="FM619" s="56"/>
      <c r="FN619" s="56"/>
      <c r="FO619" s="56"/>
      <c r="FP619" s="56"/>
      <c r="FQ619" s="56"/>
      <c r="FR619" s="56"/>
      <c r="FS619" s="56"/>
      <c r="FT619" s="56"/>
      <c r="FU619" s="56"/>
      <c r="FV619" s="56"/>
      <c r="FW619" s="56"/>
      <c r="FX619" s="56"/>
      <c r="FY619" s="56"/>
      <c r="FZ619" s="56"/>
      <c r="GA619" s="56"/>
      <c r="GB619" s="56"/>
      <c r="GC619" s="56"/>
      <c r="GD619" s="56"/>
      <c r="GE619" s="56"/>
      <c r="GF619" s="56"/>
      <c r="GG619" s="56"/>
      <c r="GH619" s="56"/>
      <c r="GI619" s="56"/>
      <c r="GJ619" s="56"/>
      <c r="GK619" s="56"/>
      <c r="GL619" s="56"/>
      <c r="GM619" s="56"/>
      <c r="GN619" s="56"/>
      <c r="GO619" s="56"/>
      <c r="GP619" s="56"/>
      <c r="GQ619" s="56"/>
      <c r="GR619" s="56"/>
      <c r="GS619" s="56"/>
      <c r="GT619" s="56"/>
      <c r="GU619" s="56"/>
      <c r="GV619" s="56"/>
      <c r="GW619" s="56"/>
      <c r="GX619" s="56"/>
      <c r="GY619" s="56"/>
      <c r="GZ619" s="56"/>
      <c r="HA619" s="56"/>
      <c r="HB619" s="56"/>
      <c r="HC619" s="56"/>
      <c r="HD619" s="56"/>
      <c r="HE619" s="56"/>
      <c r="HF619" s="56"/>
      <c r="HG619" s="56"/>
      <c r="HH619" s="56"/>
      <c r="HI619" s="56"/>
      <c r="HJ619" s="56"/>
      <c r="HK619" s="56"/>
      <c r="HL619" s="56"/>
      <c r="HM619" s="56"/>
      <c r="HN619" s="56"/>
      <c r="HO619" s="56"/>
      <c r="HP619" s="56"/>
      <c r="HQ619" s="56"/>
      <c r="HR619" s="56"/>
      <c r="HS619" s="56"/>
      <c r="HT619" s="56"/>
      <c r="HU619" s="56"/>
      <c r="HV619" s="56"/>
      <c r="HW619" s="56"/>
      <c r="HX619" s="56"/>
      <c r="HY619" s="56"/>
      <c r="HZ619" s="56"/>
      <c r="IA619" s="56"/>
      <c r="IB619" s="56"/>
      <c r="IC619" s="56"/>
      <c r="ID619" s="56"/>
      <c r="IE619" s="56"/>
      <c r="IF619" s="56"/>
      <c r="IG619" s="56"/>
      <c r="IH619" s="56"/>
      <c r="II619" s="56"/>
      <c r="IJ619" s="56"/>
      <c r="IK619" s="56"/>
      <c r="IL619" s="56"/>
      <c r="IM619" s="56"/>
      <c r="IN619" s="56"/>
      <c r="IO619" s="56"/>
      <c r="IP619" s="56"/>
      <c r="IQ619" s="56"/>
      <c r="IR619" s="56"/>
      <c r="IS619" s="56"/>
      <c r="IT619" s="56"/>
      <c r="IU619" s="56"/>
      <c r="IV619" s="56"/>
      <c r="IW619" s="56"/>
      <c r="IX619" s="56"/>
      <c r="IY619" s="56"/>
      <c r="IZ619" s="56"/>
      <c r="JA619" s="56"/>
      <c r="JB619" s="56"/>
      <c r="JC619" s="56"/>
      <c r="JD619" s="56"/>
      <c r="JE619" s="56"/>
      <c r="JF619" s="56"/>
      <c r="JG619" s="56"/>
      <c r="JH619" s="56"/>
      <c r="JI619" s="56"/>
      <c r="JJ619" s="56"/>
      <c r="JK619" s="56"/>
      <c r="JL619" s="56"/>
      <c r="JM619" s="56"/>
      <c r="JN619" s="56"/>
      <c r="JO619" s="56"/>
      <c r="JP619" s="56"/>
      <c r="JQ619" s="56"/>
      <c r="JR619" s="56"/>
      <c r="JS619" s="56"/>
      <c r="JT619" s="56"/>
      <c r="JU619" s="56"/>
      <c r="JV619" s="56"/>
      <c r="JW619" s="56"/>
      <c r="JX619" s="56"/>
      <c r="JY619" s="56"/>
      <c r="JZ619" s="56"/>
      <c r="KA619" s="56"/>
      <c r="KB619" s="56"/>
      <c r="KC619" s="56"/>
      <c r="KD619" s="56"/>
      <c r="KE619" s="56"/>
      <c r="KF619" s="56"/>
      <c r="KG619" s="56"/>
      <c r="KH619" s="56"/>
      <c r="KI619" s="56"/>
      <c r="KJ619" s="56"/>
      <c r="KK619" s="56"/>
      <c r="KL619" s="56"/>
      <c r="KM619" s="56"/>
      <c r="KN619" s="56"/>
      <c r="KO619" s="56"/>
      <c r="KP619" s="56"/>
      <c r="KQ619" s="56"/>
      <c r="KR619" s="56"/>
      <c r="KS619" s="56"/>
      <c r="KT619" s="56"/>
      <c r="KU619" s="56"/>
      <c r="KV619" s="56"/>
      <c r="KW619" s="56"/>
      <c r="KX619" s="56"/>
      <c r="KY619" s="56"/>
      <c r="KZ619" s="56"/>
      <c r="LA619" s="56"/>
      <c r="LB619" s="56"/>
      <c r="LC619" s="56"/>
      <c r="LD619" s="56"/>
      <c r="LE619" s="56"/>
      <c r="LF619" s="56"/>
      <c r="LG619" s="56"/>
      <c r="LH619" s="56"/>
      <c r="LI619" s="56"/>
      <c r="LJ619" s="56"/>
      <c r="LK619" s="56"/>
      <c r="LL619" s="56"/>
      <c r="LM619" s="56"/>
      <c r="LN619" s="56"/>
      <c r="LO619" s="56"/>
      <c r="LP619" s="56"/>
      <c r="LQ619" s="56"/>
      <c r="LR619" s="56"/>
      <c r="LS619" s="56"/>
      <c r="LT619" s="56"/>
      <c r="LU619" s="56"/>
      <c r="LV619" s="56"/>
      <c r="LW619" s="56"/>
      <c r="LX619" s="56"/>
      <c r="LY619" s="56"/>
      <c r="LZ619" s="56"/>
      <c r="MA619" s="56"/>
      <c r="MB619" s="56"/>
      <c r="MC619" s="56"/>
      <c r="MD619" s="56"/>
      <c r="ME619" s="56"/>
      <c r="MF619" s="56"/>
      <c r="MG619" s="56"/>
      <c r="MH619" s="56"/>
      <c r="MI619" s="56"/>
      <c r="MJ619" s="56"/>
      <c r="MK619" s="56"/>
      <c r="ML619" s="56"/>
      <c r="MM619" s="56"/>
      <c r="MN619" s="56"/>
      <c r="MO619" s="56"/>
      <c r="MP619" s="56"/>
      <c r="MQ619" s="56"/>
      <c r="MR619" s="56"/>
      <c r="MS619" s="56"/>
      <c r="MT619" s="56"/>
      <c r="MU619" s="56"/>
      <c r="MV619" s="56"/>
      <c r="MW619" s="56"/>
      <c r="MX619" s="56"/>
      <c r="MY619" s="56"/>
      <c r="MZ619" s="56"/>
      <c r="NA619" s="56"/>
      <c r="NB619" s="56"/>
      <c r="NC619" s="56"/>
      <c r="ND619" s="56"/>
      <c r="NE619" s="56"/>
      <c r="NF619" s="56"/>
      <c r="NG619" s="57"/>
      <c r="NH619" s="57"/>
      <c r="NI619" s="57"/>
      <c r="NJ619" s="56"/>
      <c r="NK619" s="55"/>
      <c r="NL619" s="55"/>
      <c r="NM619" s="55"/>
      <c r="NN619" s="55"/>
      <c r="NO619" s="55"/>
      <c r="NP619" s="55"/>
      <c r="NQ619" s="55"/>
      <c r="NR619" s="55"/>
      <c r="NS619" s="55"/>
      <c r="NT619" s="55"/>
      <c r="NU619" s="55"/>
      <c r="NV619" s="56"/>
    </row>
    <row r="620" spans="1:386" s="48" customFormat="1" x14ac:dyDescent="0.2">
      <c r="A620" s="54"/>
      <c r="B620" s="55"/>
      <c r="C620" s="55"/>
      <c r="D620" s="236"/>
      <c r="E620" s="222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  <c r="AA620" s="56"/>
      <c r="AB620" s="56"/>
      <c r="AC620" s="56"/>
      <c r="AD620" s="56"/>
      <c r="AE620" s="56"/>
      <c r="AF620" s="56"/>
      <c r="AG620" s="56"/>
      <c r="AH620" s="56"/>
      <c r="AI620" s="56"/>
      <c r="AJ620" s="56"/>
      <c r="AK620" s="56"/>
      <c r="AL620" s="56"/>
      <c r="AM620" s="56"/>
      <c r="AN620" s="56"/>
      <c r="AO620" s="56"/>
      <c r="AP620" s="56"/>
      <c r="AQ620" s="56"/>
      <c r="AR620" s="56"/>
      <c r="AS620" s="56"/>
      <c r="AT620" s="56"/>
      <c r="AU620" s="56"/>
      <c r="AV620" s="56"/>
      <c r="AW620" s="56"/>
      <c r="AX620" s="56"/>
      <c r="AY620" s="56"/>
      <c r="AZ620" s="56"/>
      <c r="BA620" s="56"/>
      <c r="BB620" s="56"/>
      <c r="BC620" s="56"/>
      <c r="BD620" s="56"/>
      <c r="BE620" s="56"/>
      <c r="BF620" s="56"/>
      <c r="BG620" s="56"/>
      <c r="BH620" s="56"/>
      <c r="BI620" s="56"/>
      <c r="BJ620" s="56"/>
      <c r="BK620" s="56"/>
      <c r="BL620" s="56"/>
      <c r="BM620" s="56"/>
      <c r="BN620" s="56"/>
      <c r="BO620" s="56"/>
      <c r="BP620" s="56"/>
      <c r="BQ620" s="56"/>
      <c r="BR620" s="56"/>
      <c r="BS620" s="56"/>
      <c r="BT620" s="56"/>
      <c r="BU620" s="56"/>
      <c r="BV620" s="56"/>
      <c r="BW620" s="56"/>
      <c r="BX620" s="56"/>
      <c r="BY620" s="56"/>
      <c r="BZ620" s="56"/>
      <c r="CA620" s="56"/>
      <c r="CB620" s="56"/>
      <c r="CC620" s="56"/>
      <c r="CD620" s="56"/>
      <c r="CE620" s="56"/>
      <c r="CF620" s="56"/>
      <c r="CG620" s="56"/>
      <c r="CH620" s="56"/>
      <c r="CI620" s="56"/>
      <c r="CJ620" s="56"/>
      <c r="CK620" s="56"/>
      <c r="CL620" s="56"/>
      <c r="CM620" s="56"/>
      <c r="CN620" s="56"/>
      <c r="CO620" s="56"/>
      <c r="CP620" s="56"/>
      <c r="CQ620" s="56"/>
      <c r="CR620" s="56"/>
      <c r="CS620" s="56"/>
      <c r="CT620" s="56"/>
      <c r="CU620" s="56"/>
      <c r="CV620" s="56"/>
      <c r="CW620" s="56"/>
      <c r="CX620" s="56"/>
      <c r="CY620" s="56"/>
      <c r="CZ620" s="56"/>
      <c r="DA620" s="56"/>
      <c r="DB620" s="56"/>
      <c r="DC620" s="56"/>
      <c r="DD620" s="56"/>
      <c r="DE620" s="56"/>
      <c r="DF620" s="56"/>
      <c r="DG620" s="56"/>
      <c r="DH620" s="56"/>
      <c r="DI620" s="56"/>
      <c r="DJ620" s="56"/>
      <c r="DK620" s="56"/>
      <c r="DL620" s="56"/>
      <c r="DM620" s="56"/>
      <c r="DN620" s="56"/>
      <c r="DO620" s="56"/>
      <c r="DP620" s="56"/>
      <c r="DQ620" s="56"/>
      <c r="DR620" s="56"/>
      <c r="DS620" s="56"/>
      <c r="DT620" s="56"/>
      <c r="DU620" s="56"/>
      <c r="DV620" s="56"/>
      <c r="DW620" s="56"/>
      <c r="DX620" s="56"/>
      <c r="DY620" s="56"/>
      <c r="DZ620" s="56"/>
      <c r="EA620" s="56"/>
      <c r="EB620" s="56"/>
      <c r="EC620" s="56"/>
      <c r="ED620" s="56"/>
      <c r="EE620" s="56"/>
      <c r="EF620" s="56"/>
      <c r="EG620" s="56"/>
      <c r="EH620" s="56"/>
      <c r="EI620" s="56"/>
      <c r="EJ620" s="56"/>
      <c r="EK620" s="56"/>
      <c r="EL620" s="56"/>
      <c r="EM620" s="56"/>
      <c r="EN620" s="56"/>
      <c r="EO620" s="56"/>
      <c r="EP620" s="56"/>
      <c r="EQ620" s="56"/>
      <c r="ER620" s="56"/>
      <c r="ES620" s="56"/>
      <c r="ET620" s="56"/>
      <c r="EU620" s="56"/>
      <c r="EV620" s="56"/>
      <c r="EW620" s="56"/>
      <c r="EX620" s="56"/>
      <c r="EY620" s="56"/>
      <c r="EZ620" s="56"/>
      <c r="FA620" s="56"/>
      <c r="FB620" s="56"/>
      <c r="FC620" s="56"/>
      <c r="FD620" s="56"/>
      <c r="FE620" s="56"/>
      <c r="FF620" s="56"/>
      <c r="FG620" s="56"/>
      <c r="FH620" s="56"/>
      <c r="FI620" s="56"/>
      <c r="FJ620" s="56"/>
      <c r="FK620" s="56"/>
      <c r="FL620" s="56"/>
      <c r="FM620" s="56"/>
      <c r="FN620" s="56"/>
      <c r="FO620" s="56"/>
      <c r="FP620" s="56"/>
      <c r="FQ620" s="56"/>
      <c r="FR620" s="56"/>
      <c r="FS620" s="56"/>
      <c r="FT620" s="56"/>
      <c r="FU620" s="56"/>
      <c r="FV620" s="56"/>
      <c r="FW620" s="56"/>
      <c r="FX620" s="56"/>
      <c r="FY620" s="56"/>
      <c r="FZ620" s="56"/>
      <c r="GA620" s="56"/>
      <c r="GB620" s="56"/>
      <c r="GC620" s="56"/>
      <c r="GD620" s="56"/>
      <c r="GE620" s="56"/>
      <c r="GF620" s="56"/>
      <c r="GG620" s="56"/>
      <c r="GH620" s="56"/>
      <c r="GI620" s="56"/>
      <c r="GJ620" s="56"/>
      <c r="GK620" s="56"/>
      <c r="GL620" s="56"/>
      <c r="GM620" s="56"/>
      <c r="GN620" s="56"/>
      <c r="GO620" s="56"/>
      <c r="GP620" s="56"/>
      <c r="GQ620" s="56"/>
      <c r="GR620" s="56"/>
      <c r="GS620" s="56"/>
      <c r="GT620" s="56"/>
      <c r="GU620" s="56"/>
      <c r="GV620" s="56"/>
      <c r="GW620" s="56"/>
      <c r="GX620" s="56"/>
      <c r="GY620" s="56"/>
      <c r="GZ620" s="56"/>
      <c r="HA620" s="56"/>
      <c r="HB620" s="56"/>
      <c r="HC620" s="56"/>
      <c r="HD620" s="56"/>
      <c r="HE620" s="56"/>
      <c r="HF620" s="56"/>
      <c r="HG620" s="56"/>
      <c r="HH620" s="56"/>
      <c r="HI620" s="56"/>
      <c r="HJ620" s="56"/>
      <c r="HK620" s="56"/>
      <c r="HL620" s="56"/>
      <c r="HM620" s="56"/>
      <c r="HN620" s="56"/>
      <c r="HO620" s="56"/>
      <c r="HP620" s="56"/>
      <c r="HQ620" s="56"/>
      <c r="HR620" s="56"/>
      <c r="HS620" s="56"/>
      <c r="HT620" s="56"/>
      <c r="HU620" s="56"/>
      <c r="HV620" s="56"/>
      <c r="HW620" s="56"/>
      <c r="HX620" s="56"/>
      <c r="HY620" s="56"/>
      <c r="HZ620" s="56"/>
      <c r="IA620" s="56"/>
      <c r="IB620" s="56"/>
      <c r="IC620" s="56"/>
      <c r="ID620" s="56"/>
      <c r="IE620" s="56"/>
      <c r="IF620" s="56"/>
      <c r="IG620" s="56"/>
      <c r="IH620" s="56"/>
      <c r="II620" s="56"/>
      <c r="IJ620" s="56"/>
      <c r="IK620" s="56"/>
      <c r="IL620" s="56"/>
      <c r="IM620" s="56"/>
      <c r="IN620" s="56"/>
      <c r="IO620" s="56"/>
      <c r="IP620" s="56"/>
      <c r="IQ620" s="56"/>
      <c r="IR620" s="56"/>
      <c r="IS620" s="56"/>
      <c r="IT620" s="56"/>
      <c r="IU620" s="56"/>
      <c r="IV620" s="56"/>
      <c r="IW620" s="56"/>
      <c r="IX620" s="56"/>
      <c r="IY620" s="56"/>
      <c r="IZ620" s="56"/>
      <c r="JA620" s="56"/>
      <c r="JB620" s="56"/>
      <c r="JC620" s="56"/>
      <c r="JD620" s="56"/>
      <c r="JE620" s="56"/>
      <c r="JF620" s="56"/>
      <c r="JG620" s="56"/>
      <c r="JH620" s="56"/>
      <c r="JI620" s="56"/>
      <c r="JJ620" s="56"/>
      <c r="JK620" s="56"/>
      <c r="JL620" s="56"/>
      <c r="JM620" s="56"/>
      <c r="JN620" s="56"/>
      <c r="JO620" s="56"/>
      <c r="JP620" s="56"/>
      <c r="JQ620" s="56"/>
      <c r="JR620" s="56"/>
      <c r="JS620" s="56"/>
      <c r="JT620" s="56"/>
      <c r="JU620" s="56"/>
      <c r="JV620" s="56"/>
      <c r="JW620" s="56"/>
      <c r="JX620" s="56"/>
      <c r="JY620" s="56"/>
      <c r="JZ620" s="56"/>
      <c r="KA620" s="56"/>
      <c r="KB620" s="56"/>
      <c r="KC620" s="56"/>
      <c r="KD620" s="56"/>
      <c r="KE620" s="56"/>
      <c r="KF620" s="56"/>
      <c r="KG620" s="56"/>
      <c r="KH620" s="56"/>
      <c r="KI620" s="56"/>
      <c r="KJ620" s="56"/>
      <c r="KK620" s="56"/>
      <c r="KL620" s="56"/>
      <c r="KM620" s="56"/>
      <c r="KN620" s="56"/>
      <c r="KO620" s="56"/>
      <c r="KP620" s="56"/>
      <c r="KQ620" s="56"/>
      <c r="KR620" s="56"/>
      <c r="KS620" s="56"/>
      <c r="KT620" s="56"/>
      <c r="KU620" s="56"/>
      <c r="KV620" s="56"/>
      <c r="KW620" s="56"/>
      <c r="KX620" s="56"/>
      <c r="KY620" s="56"/>
      <c r="KZ620" s="56"/>
      <c r="LA620" s="56"/>
      <c r="LB620" s="56"/>
      <c r="LC620" s="56"/>
      <c r="LD620" s="56"/>
      <c r="LE620" s="56"/>
      <c r="LF620" s="56"/>
      <c r="LG620" s="56"/>
      <c r="LH620" s="56"/>
      <c r="LI620" s="56"/>
      <c r="LJ620" s="56"/>
      <c r="LK620" s="56"/>
      <c r="LL620" s="56"/>
      <c r="LM620" s="56"/>
      <c r="LN620" s="56"/>
      <c r="LO620" s="56"/>
      <c r="LP620" s="56"/>
      <c r="LQ620" s="56"/>
      <c r="LR620" s="56"/>
      <c r="LS620" s="56"/>
      <c r="LT620" s="56"/>
      <c r="LU620" s="56"/>
      <c r="LV620" s="56"/>
      <c r="LW620" s="56"/>
      <c r="LX620" s="56"/>
      <c r="LY620" s="56"/>
      <c r="LZ620" s="56"/>
      <c r="MA620" s="56"/>
      <c r="MB620" s="56"/>
      <c r="MC620" s="56"/>
      <c r="MD620" s="56"/>
      <c r="ME620" s="56"/>
      <c r="MF620" s="56"/>
      <c r="MG620" s="56"/>
      <c r="MH620" s="56"/>
      <c r="MI620" s="56"/>
      <c r="MJ620" s="56"/>
      <c r="MK620" s="56"/>
      <c r="ML620" s="56"/>
      <c r="MM620" s="56"/>
      <c r="MN620" s="56"/>
      <c r="MO620" s="56"/>
      <c r="MP620" s="56"/>
      <c r="MQ620" s="56"/>
      <c r="MR620" s="56"/>
      <c r="MS620" s="56"/>
      <c r="MT620" s="56"/>
      <c r="MU620" s="56"/>
      <c r="MV620" s="56"/>
      <c r="MW620" s="56"/>
      <c r="MX620" s="56"/>
      <c r="MY620" s="56"/>
      <c r="MZ620" s="56"/>
      <c r="NA620" s="56"/>
      <c r="NB620" s="56"/>
      <c r="NC620" s="56"/>
      <c r="ND620" s="56"/>
      <c r="NE620" s="56"/>
      <c r="NF620" s="56"/>
      <c r="NG620" s="57"/>
      <c r="NH620" s="57"/>
      <c r="NI620" s="57"/>
      <c r="NJ620" s="56"/>
      <c r="NK620" s="55"/>
      <c r="NL620" s="55"/>
      <c r="NM620" s="55"/>
      <c r="NN620" s="55"/>
      <c r="NO620" s="55"/>
      <c r="NP620" s="55"/>
      <c r="NQ620" s="55"/>
      <c r="NR620" s="55"/>
      <c r="NS620" s="55"/>
      <c r="NT620" s="55"/>
      <c r="NU620" s="55"/>
      <c r="NV620" s="56"/>
    </row>
    <row r="621" spans="1:386" s="48" customFormat="1" x14ac:dyDescent="0.2">
      <c r="A621" s="54"/>
      <c r="B621" s="55"/>
      <c r="C621" s="55"/>
      <c r="D621" s="236"/>
      <c r="E621" s="222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  <c r="AA621" s="56"/>
      <c r="AB621" s="56"/>
      <c r="AC621" s="56"/>
      <c r="AD621" s="56"/>
      <c r="AE621" s="56"/>
      <c r="AF621" s="56"/>
      <c r="AG621" s="56"/>
      <c r="AH621" s="56"/>
      <c r="AI621" s="56"/>
      <c r="AJ621" s="56"/>
      <c r="AK621" s="56"/>
      <c r="AL621" s="56"/>
      <c r="AM621" s="56"/>
      <c r="AN621" s="56"/>
      <c r="AO621" s="56"/>
      <c r="AP621" s="56"/>
      <c r="AQ621" s="56"/>
      <c r="AR621" s="56"/>
      <c r="AS621" s="56"/>
      <c r="AT621" s="56"/>
      <c r="AU621" s="56"/>
      <c r="AV621" s="56"/>
      <c r="AW621" s="56"/>
      <c r="AX621" s="56"/>
      <c r="AY621" s="56"/>
      <c r="AZ621" s="56"/>
      <c r="BA621" s="56"/>
      <c r="BB621" s="56"/>
      <c r="BC621" s="56"/>
      <c r="BD621" s="56"/>
      <c r="BE621" s="56"/>
      <c r="BF621" s="56"/>
      <c r="BG621" s="56"/>
      <c r="BH621" s="56"/>
      <c r="BI621" s="56"/>
      <c r="BJ621" s="56"/>
      <c r="BK621" s="56"/>
      <c r="BL621" s="56"/>
      <c r="BM621" s="56"/>
      <c r="BN621" s="56"/>
      <c r="BO621" s="56"/>
      <c r="BP621" s="56"/>
      <c r="BQ621" s="56"/>
      <c r="BR621" s="56"/>
      <c r="BS621" s="56"/>
      <c r="BT621" s="56"/>
      <c r="BU621" s="56"/>
      <c r="BV621" s="56"/>
      <c r="BW621" s="56"/>
      <c r="BX621" s="56"/>
      <c r="BY621" s="56"/>
      <c r="BZ621" s="56"/>
      <c r="CA621" s="56"/>
      <c r="CB621" s="56"/>
      <c r="CC621" s="56"/>
      <c r="CD621" s="56"/>
      <c r="CE621" s="56"/>
      <c r="CF621" s="56"/>
      <c r="CG621" s="56"/>
      <c r="CH621" s="56"/>
      <c r="CI621" s="56"/>
      <c r="CJ621" s="56"/>
      <c r="CK621" s="56"/>
      <c r="CL621" s="56"/>
      <c r="CM621" s="56"/>
      <c r="CN621" s="56"/>
      <c r="CO621" s="56"/>
      <c r="CP621" s="56"/>
      <c r="CQ621" s="56"/>
      <c r="CR621" s="56"/>
      <c r="CS621" s="56"/>
      <c r="CT621" s="56"/>
      <c r="CU621" s="56"/>
      <c r="CV621" s="56"/>
      <c r="CW621" s="56"/>
      <c r="CX621" s="56"/>
      <c r="CY621" s="56"/>
      <c r="CZ621" s="56"/>
      <c r="DA621" s="56"/>
      <c r="DB621" s="56"/>
      <c r="DC621" s="56"/>
      <c r="DD621" s="56"/>
      <c r="DE621" s="56"/>
      <c r="DF621" s="56"/>
      <c r="DG621" s="56"/>
      <c r="DH621" s="56"/>
      <c r="DI621" s="56"/>
      <c r="DJ621" s="56"/>
      <c r="DK621" s="56"/>
      <c r="DL621" s="56"/>
      <c r="DM621" s="56"/>
      <c r="DN621" s="56"/>
      <c r="DO621" s="56"/>
      <c r="DP621" s="56"/>
      <c r="DQ621" s="56"/>
      <c r="DR621" s="56"/>
      <c r="DS621" s="56"/>
      <c r="DT621" s="56"/>
      <c r="DU621" s="56"/>
      <c r="DV621" s="56"/>
      <c r="DW621" s="56"/>
      <c r="DX621" s="56"/>
      <c r="DY621" s="56"/>
      <c r="DZ621" s="56"/>
      <c r="EA621" s="56"/>
      <c r="EB621" s="56"/>
      <c r="EC621" s="56"/>
      <c r="ED621" s="56"/>
      <c r="EE621" s="56"/>
      <c r="EF621" s="56"/>
      <c r="EG621" s="56"/>
      <c r="EH621" s="56"/>
      <c r="EI621" s="56"/>
      <c r="EJ621" s="56"/>
      <c r="EK621" s="56"/>
      <c r="EL621" s="56"/>
      <c r="EM621" s="56"/>
      <c r="EN621" s="56"/>
      <c r="EO621" s="56"/>
      <c r="EP621" s="56"/>
      <c r="EQ621" s="56"/>
      <c r="ER621" s="56"/>
      <c r="ES621" s="56"/>
      <c r="ET621" s="56"/>
      <c r="EU621" s="56"/>
      <c r="EV621" s="56"/>
      <c r="EW621" s="56"/>
      <c r="EX621" s="56"/>
      <c r="EY621" s="56"/>
      <c r="EZ621" s="56"/>
      <c r="FA621" s="56"/>
      <c r="FB621" s="56"/>
      <c r="FC621" s="56"/>
      <c r="FD621" s="56"/>
      <c r="FE621" s="56"/>
      <c r="FF621" s="56"/>
      <c r="FG621" s="56"/>
      <c r="FH621" s="56"/>
      <c r="FI621" s="56"/>
      <c r="FJ621" s="56"/>
      <c r="FK621" s="56"/>
      <c r="FL621" s="56"/>
      <c r="FM621" s="56"/>
      <c r="FN621" s="56"/>
      <c r="FO621" s="56"/>
      <c r="FP621" s="56"/>
      <c r="FQ621" s="56"/>
      <c r="FR621" s="56"/>
      <c r="FS621" s="56"/>
      <c r="FT621" s="56"/>
      <c r="FU621" s="56"/>
      <c r="FV621" s="56"/>
      <c r="FW621" s="56"/>
      <c r="FX621" s="56"/>
      <c r="FY621" s="56"/>
      <c r="FZ621" s="56"/>
      <c r="GA621" s="56"/>
      <c r="GB621" s="56"/>
      <c r="GC621" s="56"/>
      <c r="GD621" s="56"/>
      <c r="GE621" s="56"/>
      <c r="GF621" s="56"/>
      <c r="GG621" s="56"/>
      <c r="GH621" s="56"/>
      <c r="GI621" s="56"/>
      <c r="GJ621" s="56"/>
      <c r="GK621" s="56"/>
      <c r="GL621" s="56"/>
      <c r="GM621" s="56"/>
      <c r="GN621" s="56"/>
      <c r="GO621" s="56"/>
      <c r="GP621" s="56"/>
      <c r="GQ621" s="56"/>
      <c r="GR621" s="56"/>
      <c r="GS621" s="56"/>
      <c r="GT621" s="56"/>
      <c r="GU621" s="56"/>
      <c r="GV621" s="56"/>
      <c r="GW621" s="56"/>
      <c r="GX621" s="56"/>
      <c r="GY621" s="56"/>
      <c r="GZ621" s="56"/>
      <c r="HA621" s="56"/>
      <c r="HB621" s="56"/>
      <c r="HC621" s="56"/>
      <c r="HD621" s="56"/>
      <c r="HE621" s="56"/>
      <c r="HF621" s="56"/>
      <c r="HG621" s="56"/>
      <c r="HH621" s="56"/>
      <c r="HI621" s="56"/>
      <c r="HJ621" s="56"/>
      <c r="HK621" s="56"/>
      <c r="HL621" s="56"/>
      <c r="HM621" s="56"/>
      <c r="HN621" s="56"/>
      <c r="HO621" s="56"/>
      <c r="HP621" s="56"/>
      <c r="HQ621" s="56"/>
      <c r="HR621" s="56"/>
      <c r="HS621" s="56"/>
      <c r="HT621" s="56"/>
      <c r="HU621" s="56"/>
      <c r="HV621" s="56"/>
      <c r="HW621" s="56"/>
      <c r="HX621" s="56"/>
      <c r="HY621" s="56"/>
      <c r="HZ621" s="56"/>
      <c r="IA621" s="56"/>
      <c r="IB621" s="56"/>
      <c r="IC621" s="56"/>
      <c r="ID621" s="56"/>
      <c r="IE621" s="56"/>
      <c r="IF621" s="56"/>
      <c r="IG621" s="56"/>
      <c r="IH621" s="56"/>
      <c r="II621" s="56"/>
      <c r="IJ621" s="56"/>
      <c r="IK621" s="56"/>
      <c r="IL621" s="56"/>
      <c r="IM621" s="56"/>
      <c r="IN621" s="56"/>
      <c r="IO621" s="56"/>
      <c r="IP621" s="56"/>
      <c r="IQ621" s="56"/>
      <c r="IR621" s="56"/>
      <c r="IS621" s="56"/>
      <c r="IT621" s="56"/>
      <c r="IU621" s="56"/>
      <c r="IV621" s="56"/>
      <c r="IW621" s="56"/>
      <c r="IX621" s="56"/>
      <c r="IY621" s="56"/>
      <c r="IZ621" s="56"/>
      <c r="JA621" s="56"/>
      <c r="JB621" s="56"/>
      <c r="JC621" s="56"/>
      <c r="JD621" s="56"/>
      <c r="JE621" s="56"/>
      <c r="JF621" s="56"/>
      <c r="JG621" s="56"/>
      <c r="JH621" s="56"/>
      <c r="JI621" s="56"/>
      <c r="JJ621" s="56"/>
      <c r="JK621" s="56"/>
      <c r="JL621" s="56"/>
      <c r="JM621" s="56"/>
      <c r="JN621" s="56"/>
      <c r="JO621" s="56"/>
      <c r="JP621" s="56"/>
      <c r="JQ621" s="56"/>
      <c r="JR621" s="56"/>
      <c r="JS621" s="56"/>
      <c r="JT621" s="56"/>
      <c r="JU621" s="56"/>
      <c r="JV621" s="56"/>
      <c r="JW621" s="56"/>
      <c r="JX621" s="56"/>
      <c r="JY621" s="56"/>
      <c r="JZ621" s="56"/>
      <c r="KA621" s="56"/>
      <c r="KB621" s="56"/>
      <c r="KC621" s="56"/>
      <c r="KD621" s="56"/>
      <c r="KE621" s="56"/>
      <c r="KF621" s="56"/>
      <c r="KG621" s="56"/>
      <c r="KH621" s="56"/>
      <c r="KI621" s="56"/>
      <c r="KJ621" s="56"/>
      <c r="KK621" s="56"/>
      <c r="KL621" s="56"/>
      <c r="KM621" s="56"/>
      <c r="KN621" s="56"/>
      <c r="KO621" s="56"/>
      <c r="KP621" s="56"/>
      <c r="KQ621" s="56"/>
      <c r="KR621" s="56"/>
      <c r="KS621" s="56"/>
      <c r="KT621" s="56"/>
      <c r="KU621" s="56"/>
      <c r="KV621" s="56"/>
      <c r="KW621" s="56"/>
      <c r="KX621" s="56"/>
      <c r="KY621" s="56"/>
      <c r="KZ621" s="56"/>
      <c r="LA621" s="56"/>
      <c r="LB621" s="56"/>
      <c r="LC621" s="56"/>
      <c r="LD621" s="56"/>
      <c r="LE621" s="56"/>
      <c r="LF621" s="56"/>
      <c r="LG621" s="56"/>
      <c r="LH621" s="56"/>
      <c r="LI621" s="56"/>
      <c r="LJ621" s="56"/>
      <c r="LK621" s="56"/>
      <c r="LL621" s="56"/>
      <c r="LM621" s="56"/>
      <c r="LN621" s="56"/>
      <c r="LO621" s="56"/>
      <c r="LP621" s="56"/>
      <c r="LQ621" s="56"/>
      <c r="LR621" s="56"/>
      <c r="LS621" s="56"/>
      <c r="LT621" s="56"/>
      <c r="LU621" s="56"/>
      <c r="LV621" s="56"/>
      <c r="LW621" s="56"/>
      <c r="LX621" s="56"/>
      <c r="LY621" s="56"/>
      <c r="LZ621" s="56"/>
      <c r="MA621" s="56"/>
      <c r="MB621" s="56"/>
      <c r="MC621" s="56"/>
      <c r="MD621" s="56"/>
      <c r="ME621" s="56"/>
      <c r="MF621" s="56"/>
      <c r="MG621" s="56"/>
      <c r="MH621" s="56"/>
      <c r="MI621" s="56"/>
      <c r="MJ621" s="56"/>
      <c r="MK621" s="56"/>
      <c r="ML621" s="56"/>
      <c r="MM621" s="56"/>
      <c r="MN621" s="56"/>
      <c r="MO621" s="56"/>
      <c r="MP621" s="56"/>
      <c r="MQ621" s="56"/>
      <c r="MR621" s="56"/>
      <c r="MS621" s="56"/>
      <c r="MT621" s="56"/>
      <c r="MU621" s="56"/>
      <c r="MV621" s="56"/>
      <c r="MW621" s="56"/>
      <c r="MX621" s="56"/>
      <c r="MY621" s="56"/>
      <c r="MZ621" s="56"/>
      <c r="NA621" s="56"/>
      <c r="NB621" s="56"/>
      <c r="NC621" s="56"/>
      <c r="ND621" s="56"/>
      <c r="NE621" s="56"/>
      <c r="NF621" s="56"/>
      <c r="NG621" s="57"/>
      <c r="NH621" s="57"/>
      <c r="NI621" s="57"/>
      <c r="NJ621" s="56"/>
      <c r="NK621" s="55"/>
      <c r="NL621" s="55"/>
      <c r="NM621" s="55"/>
      <c r="NN621" s="55"/>
      <c r="NO621" s="55"/>
      <c r="NP621" s="55"/>
      <c r="NQ621" s="55"/>
      <c r="NR621" s="55"/>
      <c r="NS621" s="55"/>
      <c r="NT621" s="55"/>
      <c r="NU621" s="55"/>
      <c r="NV621" s="56"/>
    </row>
    <row r="622" spans="1:386" s="48" customFormat="1" x14ac:dyDescent="0.2">
      <c r="A622" s="54"/>
      <c r="B622" s="55"/>
      <c r="C622" s="55"/>
      <c r="D622" s="236"/>
      <c r="E622" s="222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  <c r="AA622" s="56"/>
      <c r="AB622" s="56"/>
      <c r="AC622" s="56"/>
      <c r="AD622" s="56"/>
      <c r="AE622" s="56"/>
      <c r="AF622" s="56"/>
      <c r="AG622" s="56"/>
      <c r="AH622" s="56"/>
      <c r="AI622" s="56"/>
      <c r="AJ622" s="56"/>
      <c r="AK622" s="56"/>
      <c r="AL622" s="56"/>
      <c r="AM622" s="56"/>
      <c r="AN622" s="56"/>
      <c r="AO622" s="56"/>
      <c r="AP622" s="56"/>
      <c r="AQ622" s="56"/>
      <c r="AR622" s="56"/>
      <c r="AS622" s="56"/>
      <c r="AT622" s="56"/>
      <c r="AU622" s="56"/>
      <c r="AV622" s="56"/>
      <c r="AW622" s="56"/>
      <c r="AX622" s="56"/>
      <c r="AY622" s="56"/>
      <c r="AZ622" s="56"/>
      <c r="BA622" s="56"/>
      <c r="BB622" s="56"/>
      <c r="BC622" s="56"/>
      <c r="BD622" s="56"/>
      <c r="BE622" s="56"/>
      <c r="BF622" s="56"/>
      <c r="BG622" s="56"/>
      <c r="BH622" s="56"/>
      <c r="BI622" s="56"/>
      <c r="BJ622" s="56"/>
      <c r="BK622" s="56"/>
      <c r="BL622" s="56"/>
      <c r="BM622" s="56"/>
      <c r="BN622" s="56"/>
      <c r="BO622" s="56"/>
      <c r="BP622" s="56"/>
      <c r="BQ622" s="56"/>
      <c r="BR622" s="56"/>
      <c r="BS622" s="56"/>
      <c r="BT622" s="56"/>
      <c r="BU622" s="56"/>
      <c r="BV622" s="56"/>
      <c r="BW622" s="56"/>
      <c r="BX622" s="56"/>
      <c r="BY622" s="56"/>
      <c r="BZ622" s="56"/>
      <c r="CA622" s="56"/>
      <c r="CB622" s="56"/>
      <c r="CC622" s="56"/>
      <c r="CD622" s="56"/>
      <c r="CE622" s="56"/>
      <c r="CF622" s="56"/>
      <c r="CG622" s="56"/>
      <c r="CH622" s="56"/>
      <c r="CI622" s="56"/>
      <c r="CJ622" s="56"/>
      <c r="CK622" s="56"/>
      <c r="CL622" s="56"/>
      <c r="CM622" s="56"/>
      <c r="CN622" s="56"/>
      <c r="CO622" s="56"/>
      <c r="CP622" s="56"/>
      <c r="CQ622" s="56"/>
      <c r="CR622" s="56"/>
      <c r="CS622" s="56"/>
      <c r="CT622" s="56"/>
      <c r="CU622" s="56"/>
      <c r="CV622" s="56"/>
      <c r="CW622" s="56"/>
      <c r="CX622" s="56"/>
      <c r="CY622" s="56"/>
      <c r="CZ622" s="56"/>
      <c r="DA622" s="56"/>
      <c r="DB622" s="56"/>
      <c r="DC622" s="56"/>
      <c r="DD622" s="56"/>
      <c r="DE622" s="56"/>
      <c r="DF622" s="56"/>
      <c r="DG622" s="56"/>
      <c r="DH622" s="56"/>
      <c r="DI622" s="56"/>
      <c r="DJ622" s="56"/>
      <c r="DK622" s="56"/>
      <c r="DL622" s="56"/>
      <c r="DM622" s="56"/>
      <c r="DN622" s="56"/>
      <c r="DO622" s="56"/>
      <c r="DP622" s="56"/>
      <c r="DQ622" s="56"/>
      <c r="DR622" s="56"/>
      <c r="DS622" s="56"/>
      <c r="DT622" s="56"/>
      <c r="DU622" s="56"/>
      <c r="DV622" s="56"/>
      <c r="DW622" s="56"/>
      <c r="DX622" s="56"/>
      <c r="DY622" s="56"/>
      <c r="DZ622" s="56"/>
      <c r="EA622" s="56"/>
      <c r="EB622" s="56"/>
      <c r="EC622" s="56"/>
      <c r="ED622" s="56"/>
      <c r="EE622" s="56"/>
      <c r="EF622" s="56"/>
      <c r="EG622" s="56"/>
      <c r="EH622" s="56"/>
      <c r="EI622" s="56"/>
      <c r="EJ622" s="56"/>
      <c r="EK622" s="56"/>
      <c r="EL622" s="56"/>
      <c r="EM622" s="56"/>
      <c r="EN622" s="56"/>
      <c r="EO622" s="56"/>
      <c r="EP622" s="56"/>
      <c r="EQ622" s="56"/>
      <c r="ER622" s="56"/>
      <c r="ES622" s="56"/>
      <c r="ET622" s="56"/>
      <c r="EU622" s="56"/>
      <c r="EV622" s="56"/>
      <c r="EW622" s="56"/>
      <c r="EX622" s="56"/>
      <c r="EY622" s="56"/>
      <c r="EZ622" s="56"/>
      <c r="FA622" s="56"/>
      <c r="FB622" s="56"/>
      <c r="FC622" s="56"/>
      <c r="FD622" s="56"/>
      <c r="FE622" s="56"/>
      <c r="FF622" s="56"/>
      <c r="FG622" s="56"/>
      <c r="FH622" s="56"/>
      <c r="FI622" s="56"/>
      <c r="FJ622" s="56"/>
      <c r="FK622" s="56"/>
      <c r="FL622" s="56"/>
      <c r="FM622" s="56"/>
      <c r="FN622" s="56"/>
      <c r="FO622" s="56"/>
      <c r="FP622" s="56"/>
      <c r="FQ622" s="56"/>
      <c r="FR622" s="56"/>
      <c r="FS622" s="56"/>
      <c r="FT622" s="56"/>
      <c r="FU622" s="56"/>
      <c r="FV622" s="56"/>
      <c r="FW622" s="56"/>
      <c r="FX622" s="56"/>
      <c r="FY622" s="56"/>
      <c r="FZ622" s="56"/>
      <c r="GA622" s="56"/>
      <c r="GB622" s="56"/>
      <c r="GC622" s="56"/>
      <c r="GD622" s="56"/>
      <c r="GE622" s="56"/>
      <c r="GF622" s="56"/>
      <c r="GG622" s="56"/>
      <c r="GH622" s="56"/>
      <c r="GI622" s="56"/>
      <c r="GJ622" s="56"/>
      <c r="GK622" s="56"/>
      <c r="GL622" s="56"/>
      <c r="GM622" s="56"/>
      <c r="GN622" s="56"/>
      <c r="GO622" s="56"/>
      <c r="GP622" s="56"/>
      <c r="GQ622" s="56"/>
      <c r="GR622" s="56"/>
      <c r="GS622" s="56"/>
      <c r="GT622" s="56"/>
      <c r="GU622" s="56"/>
      <c r="GV622" s="56"/>
      <c r="GW622" s="56"/>
      <c r="GX622" s="56"/>
      <c r="GY622" s="56"/>
      <c r="GZ622" s="56"/>
      <c r="HA622" s="56"/>
      <c r="HB622" s="56"/>
      <c r="HC622" s="56"/>
      <c r="HD622" s="56"/>
      <c r="HE622" s="56"/>
      <c r="HF622" s="56"/>
      <c r="HG622" s="56"/>
      <c r="HH622" s="56"/>
      <c r="HI622" s="56"/>
      <c r="HJ622" s="56"/>
      <c r="HK622" s="56"/>
      <c r="HL622" s="56"/>
      <c r="HM622" s="56"/>
      <c r="HN622" s="56"/>
      <c r="HO622" s="56"/>
      <c r="HP622" s="56"/>
      <c r="HQ622" s="56"/>
      <c r="HR622" s="56"/>
      <c r="HS622" s="56"/>
      <c r="HT622" s="56"/>
      <c r="HU622" s="56"/>
      <c r="HV622" s="56"/>
      <c r="HW622" s="56"/>
      <c r="HX622" s="56"/>
      <c r="HY622" s="56"/>
      <c r="HZ622" s="56"/>
      <c r="IA622" s="56"/>
      <c r="IB622" s="56"/>
      <c r="IC622" s="56"/>
      <c r="ID622" s="56"/>
      <c r="IE622" s="56"/>
      <c r="IF622" s="56"/>
      <c r="IG622" s="56"/>
      <c r="IH622" s="56"/>
      <c r="II622" s="56"/>
      <c r="IJ622" s="56"/>
      <c r="IK622" s="56"/>
      <c r="IL622" s="56"/>
      <c r="IM622" s="56"/>
      <c r="IN622" s="56"/>
      <c r="IO622" s="56"/>
      <c r="IP622" s="56"/>
      <c r="IQ622" s="56"/>
      <c r="IR622" s="56"/>
      <c r="IS622" s="56"/>
      <c r="IT622" s="56"/>
      <c r="IU622" s="56"/>
      <c r="IV622" s="56"/>
      <c r="IW622" s="56"/>
      <c r="IX622" s="56"/>
      <c r="IY622" s="56"/>
      <c r="IZ622" s="56"/>
      <c r="JA622" s="56"/>
      <c r="JB622" s="56"/>
      <c r="JC622" s="56"/>
      <c r="JD622" s="56"/>
      <c r="JE622" s="56"/>
      <c r="JF622" s="56"/>
      <c r="JG622" s="56"/>
      <c r="JH622" s="56"/>
      <c r="JI622" s="56"/>
      <c r="JJ622" s="56"/>
      <c r="JK622" s="56"/>
      <c r="JL622" s="56"/>
      <c r="JM622" s="56"/>
      <c r="JN622" s="56"/>
      <c r="JO622" s="56"/>
      <c r="JP622" s="56"/>
      <c r="JQ622" s="56"/>
      <c r="JR622" s="56"/>
      <c r="JS622" s="56"/>
      <c r="JT622" s="56"/>
      <c r="JU622" s="56"/>
      <c r="JV622" s="56"/>
      <c r="JW622" s="56"/>
      <c r="JX622" s="56"/>
      <c r="JY622" s="56"/>
      <c r="JZ622" s="56"/>
      <c r="KA622" s="56"/>
      <c r="KB622" s="56"/>
      <c r="KC622" s="56"/>
      <c r="KD622" s="56"/>
      <c r="KE622" s="56"/>
      <c r="KF622" s="56"/>
      <c r="KG622" s="56"/>
      <c r="KH622" s="56"/>
      <c r="KI622" s="56"/>
      <c r="KJ622" s="56"/>
      <c r="KK622" s="56"/>
      <c r="KL622" s="56"/>
      <c r="KM622" s="56"/>
      <c r="KN622" s="56"/>
      <c r="KO622" s="56"/>
      <c r="KP622" s="56"/>
      <c r="KQ622" s="56"/>
      <c r="KR622" s="56"/>
      <c r="KS622" s="56"/>
      <c r="KT622" s="56"/>
      <c r="KU622" s="56"/>
      <c r="KV622" s="56"/>
      <c r="KW622" s="56"/>
      <c r="KX622" s="56"/>
      <c r="KY622" s="56"/>
      <c r="KZ622" s="56"/>
      <c r="LA622" s="56"/>
      <c r="LB622" s="56"/>
      <c r="LC622" s="56"/>
      <c r="LD622" s="56"/>
      <c r="LE622" s="56"/>
      <c r="LF622" s="56"/>
      <c r="LG622" s="56"/>
      <c r="LH622" s="56"/>
      <c r="LI622" s="56"/>
      <c r="LJ622" s="56"/>
      <c r="LK622" s="56"/>
      <c r="LL622" s="56"/>
      <c r="LM622" s="56"/>
      <c r="LN622" s="56"/>
      <c r="LO622" s="56"/>
      <c r="LP622" s="56"/>
      <c r="LQ622" s="56"/>
      <c r="LR622" s="56"/>
      <c r="LS622" s="56"/>
      <c r="LT622" s="56"/>
      <c r="LU622" s="56"/>
      <c r="LV622" s="56"/>
      <c r="LW622" s="56"/>
      <c r="LX622" s="56"/>
      <c r="LY622" s="56"/>
      <c r="LZ622" s="56"/>
      <c r="MA622" s="56"/>
      <c r="MB622" s="56"/>
      <c r="MC622" s="56"/>
      <c r="MD622" s="56"/>
      <c r="ME622" s="56"/>
      <c r="MF622" s="56"/>
      <c r="MG622" s="56"/>
      <c r="MH622" s="56"/>
      <c r="MI622" s="56"/>
      <c r="MJ622" s="56"/>
      <c r="MK622" s="56"/>
      <c r="ML622" s="56"/>
      <c r="MM622" s="56"/>
      <c r="MN622" s="56"/>
      <c r="MO622" s="56"/>
      <c r="MP622" s="56"/>
      <c r="MQ622" s="56"/>
      <c r="MR622" s="56"/>
      <c r="MS622" s="56"/>
      <c r="MT622" s="56"/>
      <c r="MU622" s="56"/>
      <c r="MV622" s="56"/>
      <c r="MW622" s="56"/>
      <c r="MX622" s="56"/>
      <c r="MY622" s="56"/>
      <c r="MZ622" s="56"/>
      <c r="NA622" s="56"/>
      <c r="NB622" s="56"/>
      <c r="NC622" s="56"/>
      <c r="ND622" s="56"/>
      <c r="NE622" s="56"/>
      <c r="NF622" s="56"/>
      <c r="NG622" s="57"/>
      <c r="NH622" s="57"/>
      <c r="NI622" s="57"/>
      <c r="NJ622" s="56"/>
      <c r="NK622" s="55"/>
      <c r="NL622" s="55"/>
      <c r="NM622" s="55"/>
      <c r="NN622" s="55"/>
      <c r="NO622" s="55"/>
      <c r="NP622" s="55"/>
      <c r="NQ622" s="55"/>
      <c r="NR622" s="55"/>
      <c r="NS622" s="55"/>
      <c r="NT622" s="55"/>
      <c r="NU622" s="55"/>
      <c r="NV622" s="56"/>
    </row>
    <row r="623" spans="1:386" s="48" customFormat="1" x14ac:dyDescent="0.2">
      <c r="A623" s="54"/>
      <c r="B623" s="55"/>
      <c r="C623" s="55"/>
      <c r="D623" s="236"/>
      <c r="E623" s="222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  <c r="AA623" s="56"/>
      <c r="AB623" s="56"/>
      <c r="AC623" s="56"/>
      <c r="AD623" s="56"/>
      <c r="AE623" s="56"/>
      <c r="AF623" s="56"/>
      <c r="AG623" s="56"/>
      <c r="AH623" s="56"/>
      <c r="AI623" s="56"/>
      <c r="AJ623" s="56"/>
      <c r="AK623" s="56"/>
      <c r="AL623" s="56"/>
      <c r="AM623" s="56"/>
      <c r="AN623" s="56"/>
      <c r="AO623" s="56"/>
      <c r="AP623" s="56"/>
      <c r="AQ623" s="56"/>
      <c r="AR623" s="56"/>
      <c r="AS623" s="56"/>
      <c r="AT623" s="56"/>
      <c r="AU623" s="56"/>
      <c r="AV623" s="56"/>
      <c r="AW623" s="56"/>
      <c r="AX623" s="56"/>
      <c r="AY623" s="56"/>
      <c r="AZ623" s="56"/>
      <c r="BA623" s="56"/>
      <c r="BB623" s="56"/>
      <c r="BC623" s="56"/>
      <c r="BD623" s="56"/>
      <c r="BE623" s="56"/>
      <c r="BF623" s="56"/>
      <c r="BG623" s="56"/>
      <c r="BH623" s="56"/>
      <c r="BI623" s="56"/>
      <c r="BJ623" s="56"/>
      <c r="BK623" s="56"/>
      <c r="BL623" s="56"/>
      <c r="BM623" s="56"/>
      <c r="BN623" s="56"/>
      <c r="BO623" s="56"/>
      <c r="BP623" s="56"/>
      <c r="BQ623" s="56"/>
      <c r="BR623" s="56"/>
      <c r="BS623" s="56"/>
      <c r="BT623" s="56"/>
      <c r="BU623" s="56"/>
      <c r="BV623" s="56"/>
      <c r="BW623" s="56"/>
      <c r="BX623" s="56"/>
      <c r="BY623" s="56"/>
      <c r="BZ623" s="56"/>
      <c r="CA623" s="56"/>
      <c r="CB623" s="56"/>
      <c r="CC623" s="56"/>
      <c r="CD623" s="56"/>
      <c r="CE623" s="56"/>
      <c r="CF623" s="56"/>
      <c r="CG623" s="56"/>
      <c r="CH623" s="56"/>
      <c r="CI623" s="56"/>
      <c r="CJ623" s="56"/>
      <c r="CK623" s="56"/>
      <c r="CL623" s="56"/>
      <c r="CM623" s="56"/>
      <c r="CN623" s="56"/>
      <c r="CO623" s="56"/>
      <c r="CP623" s="56"/>
      <c r="CQ623" s="56"/>
      <c r="CR623" s="56"/>
      <c r="CS623" s="56"/>
      <c r="CT623" s="56"/>
      <c r="CU623" s="56"/>
      <c r="CV623" s="56"/>
      <c r="CW623" s="56"/>
      <c r="CX623" s="56"/>
      <c r="CY623" s="56"/>
      <c r="CZ623" s="56"/>
      <c r="DA623" s="56"/>
      <c r="DB623" s="56"/>
      <c r="DC623" s="56"/>
      <c r="DD623" s="56"/>
      <c r="DE623" s="56"/>
      <c r="DF623" s="56"/>
      <c r="DG623" s="56"/>
      <c r="DH623" s="56"/>
      <c r="DI623" s="56"/>
      <c r="DJ623" s="56"/>
      <c r="DK623" s="56"/>
      <c r="DL623" s="56"/>
      <c r="DM623" s="56"/>
      <c r="DN623" s="56"/>
      <c r="DO623" s="56"/>
      <c r="DP623" s="56"/>
      <c r="DQ623" s="56"/>
      <c r="DR623" s="56"/>
      <c r="DS623" s="56"/>
      <c r="DT623" s="56"/>
      <c r="DU623" s="56"/>
      <c r="DV623" s="56"/>
      <c r="DW623" s="56"/>
      <c r="DX623" s="56"/>
      <c r="DY623" s="56"/>
      <c r="DZ623" s="56"/>
      <c r="EA623" s="56"/>
      <c r="EB623" s="56"/>
      <c r="EC623" s="56"/>
      <c r="ED623" s="56"/>
      <c r="EE623" s="56"/>
      <c r="EF623" s="56"/>
      <c r="EG623" s="56"/>
      <c r="EH623" s="56"/>
      <c r="EI623" s="56"/>
      <c r="EJ623" s="56"/>
      <c r="EK623" s="56"/>
      <c r="EL623" s="56"/>
      <c r="EM623" s="56"/>
      <c r="EN623" s="56"/>
      <c r="EO623" s="56"/>
      <c r="EP623" s="56"/>
      <c r="EQ623" s="56"/>
      <c r="ER623" s="56"/>
      <c r="ES623" s="56"/>
      <c r="ET623" s="56"/>
      <c r="EU623" s="56"/>
      <c r="EV623" s="56"/>
      <c r="EW623" s="56"/>
      <c r="EX623" s="56"/>
      <c r="EY623" s="56"/>
      <c r="EZ623" s="56"/>
      <c r="FA623" s="56"/>
      <c r="FB623" s="56"/>
      <c r="FC623" s="56"/>
      <c r="FD623" s="56"/>
      <c r="FE623" s="56"/>
      <c r="FF623" s="56"/>
      <c r="FG623" s="56"/>
      <c r="FH623" s="56"/>
      <c r="FI623" s="56"/>
      <c r="FJ623" s="56"/>
      <c r="FK623" s="56"/>
      <c r="FL623" s="56"/>
      <c r="FM623" s="56"/>
      <c r="FN623" s="56"/>
      <c r="FO623" s="56"/>
      <c r="FP623" s="56"/>
      <c r="FQ623" s="56"/>
      <c r="FR623" s="56"/>
      <c r="FS623" s="56"/>
      <c r="FT623" s="56"/>
      <c r="FU623" s="56"/>
      <c r="FV623" s="56"/>
      <c r="FW623" s="56"/>
      <c r="FX623" s="56"/>
      <c r="FY623" s="56"/>
      <c r="FZ623" s="56"/>
      <c r="GA623" s="56"/>
      <c r="GB623" s="56"/>
      <c r="GC623" s="56"/>
      <c r="GD623" s="56"/>
      <c r="GE623" s="56"/>
      <c r="GF623" s="56"/>
      <c r="GG623" s="56"/>
      <c r="GH623" s="56"/>
      <c r="GI623" s="56"/>
      <c r="GJ623" s="56"/>
      <c r="GK623" s="56"/>
      <c r="GL623" s="56"/>
      <c r="GM623" s="56"/>
      <c r="GN623" s="56"/>
      <c r="GO623" s="56"/>
      <c r="GP623" s="56"/>
      <c r="GQ623" s="56"/>
      <c r="GR623" s="56"/>
      <c r="GS623" s="56"/>
      <c r="GT623" s="56"/>
      <c r="GU623" s="56"/>
      <c r="GV623" s="56"/>
      <c r="GW623" s="56"/>
      <c r="GX623" s="56"/>
      <c r="GY623" s="56"/>
      <c r="GZ623" s="56"/>
      <c r="HA623" s="56"/>
      <c r="HB623" s="56"/>
      <c r="HC623" s="56"/>
      <c r="HD623" s="56"/>
      <c r="HE623" s="56"/>
      <c r="HF623" s="56"/>
      <c r="HG623" s="56"/>
      <c r="HH623" s="56"/>
      <c r="HI623" s="56"/>
      <c r="HJ623" s="56"/>
      <c r="HK623" s="56"/>
      <c r="HL623" s="56"/>
      <c r="HM623" s="56"/>
      <c r="HN623" s="56"/>
      <c r="HO623" s="56"/>
      <c r="HP623" s="56"/>
      <c r="HQ623" s="56"/>
      <c r="HR623" s="56"/>
      <c r="HS623" s="56"/>
      <c r="HT623" s="56"/>
      <c r="HU623" s="56"/>
      <c r="HV623" s="56"/>
      <c r="HW623" s="56"/>
      <c r="HX623" s="56"/>
      <c r="HY623" s="56"/>
      <c r="HZ623" s="56"/>
      <c r="IA623" s="56"/>
      <c r="IB623" s="56"/>
      <c r="IC623" s="56"/>
      <c r="ID623" s="56"/>
      <c r="IE623" s="56"/>
      <c r="IF623" s="56"/>
      <c r="IG623" s="56"/>
      <c r="IH623" s="56"/>
      <c r="II623" s="56"/>
      <c r="IJ623" s="56"/>
      <c r="IK623" s="56"/>
      <c r="IL623" s="56"/>
      <c r="IM623" s="56"/>
      <c r="IN623" s="56"/>
      <c r="IO623" s="56"/>
      <c r="IP623" s="56"/>
      <c r="IQ623" s="56"/>
      <c r="IR623" s="56"/>
      <c r="IS623" s="56"/>
      <c r="IT623" s="56"/>
      <c r="IU623" s="56"/>
      <c r="IV623" s="56"/>
      <c r="IW623" s="56"/>
      <c r="IX623" s="56"/>
      <c r="IY623" s="56"/>
      <c r="IZ623" s="56"/>
      <c r="JA623" s="56"/>
      <c r="JB623" s="56"/>
      <c r="JC623" s="56"/>
      <c r="JD623" s="56"/>
      <c r="JE623" s="56"/>
      <c r="JF623" s="56"/>
      <c r="JG623" s="56"/>
      <c r="JH623" s="56"/>
      <c r="JI623" s="56"/>
      <c r="JJ623" s="56"/>
      <c r="JK623" s="56"/>
      <c r="JL623" s="56"/>
      <c r="JM623" s="56"/>
      <c r="JN623" s="56"/>
      <c r="JO623" s="56"/>
      <c r="JP623" s="56"/>
      <c r="JQ623" s="56"/>
      <c r="JR623" s="56"/>
      <c r="JS623" s="56"/>
      <c r="JT623" s="56"/>
      <c r="JU623" s="56"/>
      <c r="JV623" s="56"/>
      <c r="JW623" s="56"/>
      <c r="JX623" s="56"/>
      <c r="JY623" s="56"/>
      <c r="JZ623" s="56"/>
      <c r="KA623" s="56"/>
      <c r="KB623" s="56"/>
      <c r="KC623" s="56"/>
      <c r="KD623" s="56"/>
      <c r="KE623" s="56"/>
      <c r="KF623" s="56"/>
      <c r="KG623" s="56"/>
      <c r="KH623" s="56"/>
      <c r="KI623" s="56"/>
      <c r="KJ623" s="56"/>
      <c r="KK623" s="56"/>
      <c r="KL623" s="56"/>
      <c r="KM623" s="56"/>
      <c r="KN623" s="56"/>
      <c r="KO623" s="56"/>
      <c r="KP623" s="56"/>
      <c r="KQ623" s="56"/>
      <c r="KR623" s="56"/>
      <c r="KS623" s="56"/>
      <c r="KT623" s="56"/>
      <c r="KU623" s="56"/>
      <c r="KV623" s="56"/>
      <c r="KW623" s="56"/>
      <c r="KX623" s="56"/>
      <c r="KY623" s="56"/>
      <c r="KZ623" s="56"/>
      <c r="LA623" s="56"/>
      <c r="LB623" s="56"/>
      <c r="LC623" s="56"/>
      <c r="LD623" s="56"/>
      <c r="LE623" s="56"/>
      <c r="LF623" s="56"/>
      <c r="LG623" s="56"/>
      <c r="LH623" s="56"/>
      <c r="LI623" s="56"/>
      <c r="LJ623" s="56"/>
      <c r="LK623" s="56"/>
      <c r="LL623" s="56"/>
      <c r="LM623" s="56"/>
      <c r="LN623" s="56"/>
      <c r="LO623" s="56"/>
      <c r="LP623" s="56"/>
      <c r="LQ623" s="56"/>
      <c r="LR623" s="56"/>
      <c r="LS623" s="56"/>
      <c r="LT623" s="56"/>
      <c r="LU623" s="56"/>
      <c r="LV623" s="56"/>
      <c r="LW623" s="56"/>
      <c r="LX623" s="56"/>
      <c r="LY623" s="56"/>
      <c r="LZ623" s="56"/>
      <c r="MA623" s="56"/>
      <c r="MB623" s="56"/>
      <c r="MC623" s="56"/>
      <c r="MD623" s="56"/>
      <c r="ME623" s="56"/>
      <c r="MF623" s="56"/>
      <c r="MG623" s="56"/>
      <c r="MH623" s="56"/>
      <c r="MI623" s="56"/>
      <c r="MJ623" s="56"/>
      <c r="MK623" s="56"/>
      <c r="ML623" s="56"/>
      <c r="MM623" s="56"/>
      <c r="MN623" s="56"/>
      <c r="MO623" s="56"/>
      <c r="MP623" s="56"/>
      <c r="MQ623" s="56"/>
      <c r="MR623" s="56"/>
      <c r="MS623" s="56"/>
      <c r="MT623" s="56"/>
      <c r="MU623" s="56"/>
      <c r="MV623" s="56"/>
      <c r="MW623" s="56"/>
      <c r="MX623" s="56"/>
      <c r="MY623" s="56"/>
      <c r="MZ623" s="56"/>
      <c r="NA623" s="56"/>
      <c r="NB623" s="56"/>
      <c r="NC623" s="56"/>
      <c r="ND623" s="56"/>
      <c r="NE623" s="56"/>
      <c r="NF623" s="56"/>
      <c r="NG623" s="57"/>
      <c r="NH623" s="57"/>
      <c r="NI623" s="57"/>
      <c r="NJ623" s="56"/>
      <c r="NK623" s="55"/>
      <c r="NL623" s="55"/>
      <c r="NM623" s="55"/>
      <c r="NN623" s="55"/>
      <c r="NO623" s="55"/>
      <c r="NP623" s="55"/>
      <c r="NQ623" s="55"/>
      <c r="NR623" s="55"/>
      <c r="NS623" s="55"/>
      <c r="NT623" s="55"/>
      <c r="NU623" s="55"/>
      <c r="NV623" s="56"/>
    </row>
    <row r="624" spans="1:386" s="48" customFormat="1" x14ac:dyDescent="0.2">
      <c r="A624" s="54"/>
      <c r="B624" s="55"/>
      <c r="C624" s="55"/>
      <c r="D624" s="236"/>
      <c r="E624" s="222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  <c r="AA624" s="56"/>
      <c r="AB624" s="56"/>
      <c r="AC624" s="56"/>
      <c r="AD624" s="56"/>
      <c r="AE624" s="56"/>
      <c r="AF624" s="56"/>
      <c r="AG624" s="56"/>
      <c r="AH624" s="56"/>
      <c r="AI624" s="56"/>
      <c r="AJ624" s="56"/>
      <c r="AK624" s="56"/>
      <c r="AL624" s="56"/>
      <c r="AM624" s="56"/>
      <c r="AN624" s="56"/>
      <c r="AO624" s="56"/>
      <c r="AP624" s="56"/>
      <c r="AQ624" s="56"/>
      <c r="AR624" s="56"/>
      <c r="AS624" s="56"/>
      <c r="AT624" s="56"/>
      <c r="AU624" s="56"/>
      <c r="AV624" s="56"/>
      <c r="AW624" s="56"/>
      <c r="AX624" s="56"/>
      <c r="AY624" s="56"/>
      <c r="AZ624" s="56"/>
      <c r="BA624" s="56"/>
      <c r="BB624" s="56"/>
      <c r="BC624" s="56"/>
      <c r="BD624" s="56"/>
      <c r="BE624" s="56"/>
      <c r="BF624" s="56"/>
      <c r="BG624" s="56"/>
      <c r="BH624" s="56"/>
      <c r="BI624" s="56"/>
      <c r="BJ624" s="56"/>
      <c r="BK624" s="56"/>
      <c r="BL624" s="56"/>
      <c r="BM624" s="56"/>
      <c r="BN624" s="56"/>
      <c r="BO624" s="56"/>
      <c r="BP624" s="56"/>
      <c r="BQ624" s="56"/>
      <c r="BR624" s="56"/>
      <c r="BS624" s="56"/>
      <c r="BT624" s="56"/>
      <c r="BU624" s="56"/>
      <c r="BV624" s="56"/>
      <c r="BW624" s="56"/>
      <c r="BX624" s="56"/>
      <c r="BY624" s="56"/>
      <c r="BZ624" s="56"/>
      <c r="CA624" s="56"/>
      <c r="CB624" s="56"/>
      <c r="CC624" s="56"/>
      <c r="CD624" s="56"/>
      <c r="CE624" s="56"/>
      <c r="CF624" s="56"/>
      <c r="CG624" s="56"/>
      <c r="CH624" s="56"/>
      <c r="CI624" s="56"/>
      <c r="CJ624" s="56"/>
      <c r="CK624" s="56"/>
      <c r="CL624" s="56"/>
      <c r="CM624" s="56"/>
      <c r="CN624" s="56"/>
      <c r="CO624" s="56"/>
      <c r="CP624" s="56"/>
      <c r="CQ624" s="56"/>
      <c r="CR624" s="56"/>
      <c r="CS624" s="56"/>
      <c r="CT624" s="56"/>
      <c r="CU624" s="56"/>
      <c r="CV624" s="56"/>
      <c r="CW624" s="56"/>
      <c r="CX624" s="56"/>
      <c r="CY624" s="56"/>
      <c r="CZ624" s="56"/>
      <c r="DA624" s="56"/>
      <c r="DB624" s="56"/>
      <c r="DC624" s="56"/>
      <c r="DD624" s="56"/>
      <c r="DE624" s="56"/>
      <c r="DF624" s="56"/>
      <c r="DG624" s="56"/>
      <c r="DH624" s="56"/>
      <c r="DI624" s="56"/>
      <c r="DJ624" s="56"/>
      <c r="DK624" s="56"/>
      <c r="DL624" s="56"/>
      <c r="DM624" s="56"/>
      <c r="DN624" s="56"/>
      <c r="DO624" s="56"/>
      <c r="DP624" s="56"/>
      <c r="DQ624" s="56"/>
      <c r="DR624" s="56"/>
      <c r="DS624" s="56"/>
      <c r="DT624" s="56"/>
      <c r="DU624" s="56"/>
      <c r="DV624" s="56"/>
      <c r="DW624" s="56"/>
      <c r="DX624" s="56"/>
      <c r="DY624" s="56"/>
      <c r="DZ624" s="56"/>
      <c r="EA624" s="56"/>
      <c r="EB624" s="56"/>
      <c r="EC624" s="56"/>
      <c r="ED624" s="56"/>
      <c r="EE624" s="56"/>
      <c r="EF624" s="56"/>
      <c r="EG624" s="56"/>
      <c r="EH624" s="56"/>
      <c r="EI624" s="56"/>
      <c r="EJ624" s="56"/>
      <c r="EK624" s="56"/>
      <c r="EL624" s="56"/>
      <c r="EM624" s="56"/>
      <c r="EN624" s="56"/>
      <c r="EO624" s="56"/>
      <c r="EP624" s="56"/>
      <c r="EQ624" s="56"/>
      <c r="ER624" s="56"/>
      <c r="ES624" s="56"/>
      <c r="ET624" s="56"/>
      <c r="EU624" s="56"/>
      <c r="EV624" s="56"/>
      <c r="EW624" s="56"/>
      <c r="EX624" s="56"/>
      <c r="EY624" s="56"/>
      <c r="EZ624" s="56"/>
      <c r="FA624" s="56"/>
      <c r="FB624" s="56"/>
      <c r="FC624" s="56"/>
      <c r="FD624" s="56"/>
      <c r="FE624" s="56"/>
      <c r="FF624" s="56"/>
      <c r="FG624" s="56"/>
      <c r="FH624" s="56"/>
      <c r="FI624" s="56"/>
      <c r="FJ624" s="56"/>
      <c r="FK624" s="56"/>
      <c r="FL624" s="56"/>
      <c r="FM624" s="56"/>
      <c r="FN624" s="56"/>
      <c r="FO624" s="56"/>
      <c r="FP624" s="56"/>
      <c r="FQ624" s="56"/>
      <c r="FR624" s="56"/>
      <c r="FS624" s="56"/>
      <c r="FT624" s="56"/>
      <c r="FU624" s="56"/>
      <c r="FV624" s="56"/>
      <c r="FW624" s="56"/>
      <c r="FX624" s="56"/>
      <c r="FY624" s="56"/>
      <c r="FZ624" s="56"/>
      <c r="GA624" s="56"/>
      <c r="GB624" s="56"/>
      <c r="GC624" s="56"/>
      <c r="GD624" s="56"/>
      <c r="GE624" s="56"/>
      <c r="GF624" s="56"/>
      <c r="GG624" s="56"/>
      <c r="GH624" s="56"/>
      <c r="GI624" s="56"/>
      <c r="GJ624" s="56"/>
      <c r="GK624" s="56"/>
      <c r="GL624" s="56"/>
      <c r="GM624" s="56"/>
      <c r="GN624" s="56"/>
      <c r="GO624" s="56"/>
      <c r="GP624" s="56"/>
      <c r="GQ624" s="56"/>
      <c r="GR624" s="56"/>
      <c r="GS624" s="56"/>
      <c r="GT624" s="56"/>
      <c r="GU624" s="56"/>
      <c r="GV624" s="56"/>
      <c r="GW624" s="56"/>
      <c r="GX624" s="56"/>
      <c r="GY624" s="56"/>
      <c r="GZ624" s="56"/>
      <c r="HA624" s="56"/>
      <c r="HB624" s="56"/>
      <c r="HC624" s="56"/>
      <c r="HD624" s="56"/>
      <c r="HE624" s="56"/>
      <c r="HF624" s="56"/>
      <c r="HG624" s="56"/>
      <c r="HH624" s="56"/>
      <c r="HI624" s="56"/>
      <c r="HJ624" s="56"/>
      <c r="HK624" s="56"/>
      <c r="HL624" s="56"/>
      <c r="HM624" s="56"/>
      <c r="HN624" s="56"/>
      <c r="HO624" s="56"/>
      <c r="HP624" s="56"/>
      <c r="HQ624" s="56"/>
      <c r="HR624" s="56"/>
      <c r="HS624" s="56"/>
      <c r="HT624" s="56"/>
      <c r="HU624" s="56"/>
      <c r="HV624" s="56"/>
      <c r="HW624" s="56"/>
      <c r="HX624" s="56"/>
      <c r="HY624" s="56"/>
      <c r="HZ624" s="56"/>
      <c r="IA624" s="56"/>
      <c r="IB624" s="56"/>
      <c r="IC624" s="56"/>
      <c r="ID624" s="56"/>
      <c r="IE624" s="56"/>
      <c r="IF624" s="56"/>
      <c r="IG624" s="56"/>
      <c r="IH624" s="56"/>
      <c r="II624" s="56"/>
      <c r="IJ624" s="56"/>
      <c r="IK624" s="56"/>
      <c r="IL624" s="56"/>
      <c r="IM624" s="56"/>
      <c r="IN624" s="56"/>
      <c r="IO624" s="56"/>
      <c r="IP624" s="56"/>
      <c r="IQ624" s="56"/>
      <c r="IR624" s="56"/>
      <c r="IS624" s="56"/>
      <c r="IT624" s="56"/>
      <c r="IU624" s="56"/>
      <c r="IV624" s="56"/>
      <c r="IW624" s="56"/>
      <c r="IX624" s="56"/>
      <c r="IY624" s="56"/>
      <c r="IZ624" s="56"/>
      <c r="JA624" s="56"/>
      <c r="JB624" s="56"/>
      <c r="JC624" s="56"/>
      <c r="JD624" s="56"/>
      <c r="JE624" s="56"/>
      <c r="JF624" s="56"/>
      <c r="JG624" s="56"/>
      <c r="JH624" s="56"/>
      <c r="JI624" s="56"/>
      <c r="JJ624" s="56"/>
      <c r="JK624" s="56"/>
      <c r="JL624" s="56"/>
      <c r="JM624" s="56"/>
      <c r="JN624" s="56"/>
      <c r="JO624" s="56"/>
      <c r="JP624" s="56"/>
      <c r="JQ624" s="56"/>
      <c r="JR624" s="56"/>
      <c r="JS624" s="56"/>
      <c r="JT624" s="56"/>
      <c r="JU624" s="56"/>
      <c r="JV624" s="56"/>
      <c r="JW624" s="56"/>
      <c r="JX624" s="56"/>
      <c r="JY624" s="56"/>
      <c r="JZ624" s="56"/>
      <c r="KA624" s="56"/>
      <c r="KB624" s="56"/>
      <c r="KC624" s="56"/>
      <c r="KD624" s="56"/>
      <c r="KE624" s="56"/>
      <c r="KF624" s="56"/>
      <c r="KG624" s="56"/>
      <c r="KH624" s="56"/>
      <c r="KI624" s="56"/>
      <c r="KJ624" s="56"/>
      <c r="KK624" s="56"/>
      <c r="KL624" s="56"/>
      <c r="KM624" s="56"/>
      <c r="KN624" s="56"/>
      <c r="KO624" s="56"/>
      <c r="KP624" s="56"/>
      <c r="KQ624" s="56"/>
      <c r="KR624" s="56"/>
      <c r="KS624" s="56"/>
      <c r="KT624" s="56"/>
      <c r="KU624" s="56"/>
      <c r="KV624" s="56"/>
      <c r="KW624" s="56"/>
      <c r="KX624" s="56"/>
      <c r="KY624" s="56"/>
      <c r="KZ624" s="56"/>
      <c r="LA624" s="56"/>
      <c r="LB624" s="56"/>
      <c r="LC624" s="56"/>
      <c r="LD624" s="56"/>
      <c r="LE624" s="56"/>
      <c r="LF624" s="56"/>
      <c r="LG624" s="56"/>
      <c r="LH624" s="56"/>
      <c r="LI624" s="56"/>
      <c r="LJ624" s="56"/>
      <c r="LK624" s="56"/>
      <c r="LL624" s="56"/>
      <c r="LM624" s="56"/>
      <c r="LN624" s="56"/>
      <c r="LO624" s="56"/>
      <c r="LP624" s="56"/>
      <c r="LQ624" s="56"/>
      <c r="LR624" s="56"/>
      <c r="LS624" s="56"/>
      <c r="LT624" s="56"/>
      <c r="LU624" s="56"/>
      <c r="LV624" s="56"/>
      <c r="LW624" s="56"/>
      <c r="LX624" s="56"/>
      <c r="LY624" s="56"/>
      <c r="LZ624" s="56"/>
      <c r="MA624" s="56"/>
      <c r="MB624" s="56"/>
      <c r="MC624" s="56"/>
      <c r="MD624" s="56"/>
      <c r="ME624" s="56"/>
      <c r="MF624" s="56"/>
      <c r="MG624" s="56"/>
      <c r="MH624" s="56"/>
      <c r="MI624" s="56"/>
      <c r="MJ624" s="56"/>
      <c r="MK624" s="56"/>
      <c r="ML624" s="56"/>
      <c r="MM624" s="56"/>
      <c r="MN624" s="56"/>
      <c r="MO624" s="56"/>
      <c r="MP624" s="56"/>
      <c r="MQ624" s="56"/>
      <c r="MR624" s="56"/>
      <c r="MS624" s="56"/>
      <c r="MT624" s="56"/>
      <c r="MU624" s="56"/>
      <c r="MV624" s="56"/>
      <c r="MW624" s="56"/>
      <c r="MX624" s="56"/>
      <c r="MY624" s="56"/>
      <c r="MZ624" s="56"/>
      <c r="NA624" s="56"/>
      <c r="NB624" s="56"/>
      <c r="NC624" s="56"/>
      <c r="ND624" s="56"/>
      <c r="NE624" s="56"/>
      <c r="NF624" s="56"/>
      <c r="NG624" s="57"/>
      <c r="NH624" s="57"/>
      <c r="NI624" s="57"/>
      <c r="NJ624" s="56"/>
      <c r="NK624" s="55"/>
      <c r="NL624" s="55"/>
      <c r="NM624" s="55"/>
      <c r="NN624" s="55"/>
      <c r="NO624" s="55"/>
      <c r="NP624" s="55"/>
      <c r="NQ624" s="55"/>
      <c r="NR624" s="55"/>
      <c r="NS624" s="55"/>
      <c r="NT624" s="55"/>
      <c r="NU624" s="55"/>
      <c r="NV624" s="56"/>
    </row>
    <row r="625" spans="1:386" s="48" customFormat="1" x14ac:dyDescent="0.2">
      <c r="A625" s="54"/>
      <c r="B625" s="55"/>
      <c r="C625" s="55"/>
      <c r="D625" s="236"/>
      <c r="E625" s="222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  <c r="AA625" s="56"/>
      <c r="AB625" s="56"/>
      <c r="AC625" s="56"/>
      <c r="AD625" s="56"/>
      <c r="AE625" s="56"/>
      <c r="AF625" s="56"/>
      <c r="AG625" s="56"/>
      <c r="AH625" s="56"/>
      <c r="AI625" s="56"/>
      <c r="AJ625" s="56"/>
      <c r="AK625" s="56"/>
      <c r="AL625" s="56"/>
      <c r="AM625" s="56"/>
      <c r="AN625" s="56"/>
      <c r="AO625" s="56"/>
      <c r="AP625" s="56"/>
      <c r="AQ625" s="56"/>
      <c r="AR625" s="56"/>
      <c r="AS625" s="56"/>
      <c r="AT625" s="56"/>
      <c r="AU625" s="56"/>
      <c r="AV625" s="56"/>
      <c r="AW625" s="56"/>
      <c r="AX625" s="56"/>
      <c r="AY625" s="56"/>
      <c r="AZ625" s="56"/>
      <c r="BA625" s="56"/>
      <c r="BB625" s="56"/>
      <c r="BC625" s="56"/>
      <c r="BD625" s="56"/>
      <c r="BE625" s="56"/>
      <c r="BF625" s="56"/>
      <c r="BG625" s="56"/>
      <c r="BH625" s="56"/>
      <c r="BI625" s="56"/>
      <c r="BJ625" s="56"/>
      <c r="BK625" s="56"/>
      <c r="BL625" s="56"/>
      <c r="BM625" s="56"/>
      <c r="BN625" s="56"/>
      <c r="BO625" s="56"/>
      <c r="BP625" s="56"/>
      <c r="BQ625" s="56"/>
      <c r="BR625" s="56"/>
      <c r="BS625" s="56"/>
      <c r="BT625" s="56"/>
      <c r="BU625" s="56"/>
      <c r="BV625" s="56"/>
      <c r="BW625" s="56"/>
      <c r="BX625" s="56"/>
      <c r="BY625" s="56"/>
      <c r="BZ625" s="56"/>
      <c r="CA625" s="56"/>
      <c r="CB625" s="56"/>
      <c r="CC625" s="56"/>
      <c r="CD625" s="56"/>
      <c r="CE625" s="56"/>
      <c r="CF625" s="56"/>
      <c r="CG625" s="56"/>
      <c r="CH625" s="56"/>
      <c r="CI625" s="56"/>
      <c r="CJ625" s="56"/>
      <c r="CK625" s="56"/>
      <c r="CL625" s="56"/>
      <c r="CM625" s="56"/>
      <c r="CN625" s="56"/>
      <c r="CO625" s="56"/>
      <c r="CP625" s="56"/>
      <c r="CQ625" s="56"/>
      <c r="CR625" s="56"/>
      <c r="CS625" s="56"/>
      <c r="CT625" s="56"/>
      <c r="CU625" s="56"/>
      <c r="CV625" s="56"/>
      <c r="CW625" s="56"/>
      <c r="CX625" s="56"/>
      <c r="CY625" s="56"/>
      <c r="CZ625" s="56"/>
      <c r="DA625" s="56"/>
      <c r="DB625" s="56"/>
      <c r="DC625" s="56"/>
      <c r="DD625" s="56"/>
      <c r="DE625" s="56"/>
      <c r="DF625" s="56"/>
      <c r="DG625" s="56"/>
      <c r="DH625" s="56"/>
      <c r="DI625" s="56"/>
      <c r="DJ625" s="56"/>
      <c r="DK625" s="56"/>
      <c r="DL625" s="56"/>
      <c r="DM625" s="56"/>
      <c r="DN625" s="56"/>
      <c r="DO625" s="56"/>
      <c r="DP625" s="56"/>
      <c r="DQ625" s="56"/>
      <c r="DR625" s="56"/>
      <c r="DS625" s="56"/>
      <c r="DT625" s="56"/>
      <c r="DU625" s="56"/>
      <c r="DV625" s="56"/>
      <c r="DW625" s="56"/>
      <c r="DX625" s="56"/>
      <c r="DY625" s="56"/>
      <c r="DZ625" s="56"/>
      <c r="EA625" s="56"/>
      <c r="EB625" s="56"/>
      <c r="EC625" s="56"/>
      <c r="ED625" s="56"/>
      <c r="EE625" s="56"/>
      <c r="EF625" s="56"/>
      <c r="EG625" s="56"/>
      <c r="EH625" s="56"/>
      <c r="EI625" s="56"/>
      <c r="EJ625" s="56"/>
      <c r="EK625" s="56"/>
      <c r="EL625" s="56"/>
      <c r="EM625" s="56"/>
      <c r="EN625" s="56"/>
      <c r="EO625" s="56"/>
      <c r="EP625" s="56"/>
      <c r="EQ625" s="56"/>
      <c r="ER625" s="56"/>
      <c r="ES625" s="56"/>
      <c r="ET625" s="56"/>
      <c r="EU625" s="56"/>
      <c r="EV625" s="56"/>
      <c r="EW625" s="56"/>
      <c r="EX625" s="56"/>
      <c r="EY625" s="56"/>
      <c r="EZ625" s="56"/>
      <c r="FA625" s="56"/>
      <c r="FB625" s="56"/>
      <c r="FC625" s="56"/>
      <c r="FD625" s="56"/>
      <c r="FE625" s="56"/>
      <c r="FF625" s="56"/>
      <c r="FG625" s="56"/>
      <c r="FH625" s="56"/>
      <c r="FI625" s="56"/>
      <c r="FJ625" s="56"/>
      <c r="FK625" s="56"/>
      <c r="FL625" s="56"/>
      <c r="FM625" s="56"/>
      <c r="FN625" s="56"/>
      <c r="FO625" s="56"/>
      <c r="FP625" s="56"/>
      <c r="FQ625" s="56"/>
      <c r="FR625" s="56"/>
      <c r="FS625" s="56"/>
      <c r="FT625" s="56"/>
      <c r="FU625" s="56"/>
      <c r="FV625" s="56"/>
      <c r="FW625" s="56"/>
      <c r="FX625" s="56"/>
      <c r="FY625" s="56"/>
      <c r="FZ625" s="56"/>
      <c r="GA625" s="56"/>
      <c r="GB625" s="56"/>
      <c r="GC625" s="56"/>
      <c r="GD625" s="56"/>
      <c r="GE625" s="56"/>
      <c r="GF625" s="56"/>
      <c r="GG625" s="56"/>
      <c r="GH625" s="56"/>
      <c r="GI625" s="56"/>
      <c r="GJ625" s="56"/>
      <c r="GK625" s="56"/>
      <c r="GL625" s="56"/>
      <c r="GM625" s="56"/>
      <c r="GN625" s="56"/>
      <c r="GO625" s="56"/>
      <c r="GP625" s="56"/>
      <c r="GQ625" s="56"/>
      <c r="GR625" s="56"/>
      <c r="GS625" s="56"/>
      <c r="GT625" s="56"/>
      <c r="GU625" s="56"/>
      <c r="GV625" s="56"/>
      <c r="GW625" s="56"/>
      <c r="GX625" s="56"/>
      <c r="GY625" s="56"/>
      <c r="GZ625" s="56"/>
      <c r="HA625" s="56"/>
      <c r="HB625" s="56"/>
      <c r="HC625" s="56"/>
      <c r="HD625" s="56"/>
      <c r="HE625" s="56"/>
      <c r="HF625" s="56"/>
      <c r="HG625" s="56"/>
      <c r="HH625" s="56"/>
      <c r="HI625" s="56"/>
      <c r="HJ625" s="56"/>
      <c r="HK625" s="56"/>
      <c r="HL625" s="56"/>
      <c r="HM625" s="56"/>
      <c r="HN625" s="56"/>
      <c r="HO625" s="56"/>
      <c r="HP625" s="56"/>
      <c r="HQ625" s="56"/>
      <c r="HR625" s="56"/>
      <c r="HS625" s="56"/>
      <c r="HT625" s="56"/>
      <c r="HU625" s="56"/>
      <c r="HV625" s="56"/>
      <c r="HW625" s="56"/>
      <c r="HX625" s="56"/>
      <c r="HY625" s="56"/>
      <c r="HZ625" s="56"/>
      <c r="IA625" s="56"/>
      <c r="IB625" s="56"/>
      <c r="IC625" s="56"/>
      <c r="ID625" s="56"/>
      <c r="IE625" s="56"/>
      <c r="IF625" s="56"/>
      <c r="IG625" s="56"/>
      <c r="IH625" s="56"/>
      <c r="II625" s="56"/>
      <c r="IJ625" s="56"/>
      <c r="IK625" s="56"/>
      <c r="IL625" s="56"/>
      <c r="IM625" s="56"/>
      <c r="IN625" s="56"/>
      <c r="IO625" s="56"/>
      <c r="IP625" s="56"/>
      <c r="IQ625" s="56"/>
      <c r="IR625" s="56"/>
      <c r="IS625" s="56"/>
      <c r="IT625" s="56"/>
      <c r="IU625" s="56"/>
      <c r="IV625" s="56"/>
      <c r="IW625" s="56"/>
      <c r="IX625" s="56"/>
      <c r="IY625" s="56"/>
      <c r="IZ625" s="56"/>
      <c r="JA625" s="56"/>
      <c r="JB625" s="56"/>
      <c r="JC625" s="56"/>
      <c r="JD625" s="56"/>
      <c r="JE625" s="56"/>
      <c r="JF625" s="56"/>
      <c r="JG625" s="56"/>
      <c r="JH625" s="56"/>
      <c r="JI625" s="56"/>
      <c r="JJ625" s="56"/>
      <c r="JK625" s="56"/>
      <c r="JL625" s="56"/>
      <c r="JM625" s="56"/>
      <c r="JN625" s="56"/>
      <c r="JO625" s="56"/>
      <c r="JP625" s="56"/>
      <c r="JQ625" s="56"/>
      <c r="JR625" s="56"/>
      <c r="JS625" s="56"/>
      <c r="JT625" s="56"/>
      <c r="JU625" s="56"/>
      <c r="JV625" s="56"/>
      <c r="JW625" s="56"/>
      <c r="JX625" s="56"/>
      <c r="JY625" s="56"/>
      <c r="JZ625" s="56"/>
      <c r="KA625" s="56"/>
      <c r="KB625" s="56"/>
      <c r="KC625" s="56"/>
      <c r="KD625" s="56"/>
      <c r="KE625" s="56"/>
      <c r="KF625" s="56"/>
      <c r="KG625" s="56"/>
      <c r="KH625" s="56"/>
      <c r="KI625" s="56"/>
      <c r="KJ625" s="56"/>
      <c r="KK625" s="56"/>
      <c r="KL625" s="56"/>
      <c r="KM625" s="56"/>
      <c r="KN625" s="56"/>
      <c r="KO625" s="56"/>
      <c r="KP625" s="56"/>
      <c r="KQ625" s="56"/>
      <c r="KR625" s="56"/>
      <c r="KS625" s="56"/>
      <c r="KT625" s="56"/>
      <c r="KU625" s="56"/>
      <c r="KV625" s="56"/>
      <c r="KW625" s="56"/>
      <c r="KX625" s="56"/>
      <c r="KY625" s="56"/>
      <c r="KZ625" s="56"/>
      <c r="LA625" s="56"/>
      <c r="LB625" s="56"/>
      <c r="LC625" s="56"/>
      <c r="LD625" s="56"/>
      <c r="LE625" s="56"/>
      <c r="LF625" s="56"/>
      <c r="LG625" s="56"/>
      <c r="LH625" s="56"/>
      <c r="LI625" s="56"/>
      <c r="LJ625" s="56"/>
      <c r="LK625" s="56"/>
      <c r="LL625" s="56"/>
      <c r="LM625" s="56"/>
      <c r="LN625" s="56"/>
      <c r="LO625" s="56"/>
      <c r="LP625" s="56"/>
      <c r="LQ625" s="56"/>
      <c r="LR625" s="56"/>
      <c r="LS625" s="56"/>
      <c r="LT625" s="56"/>
      <c r="LU625" s="56"/>
      <c r="LV625" s="56"/>
      <c r="LW625" s="56"/>
      <c r="LX625" s="56"/>
      <c r="LY625" s="56"/>
      <c r="LZ625" s="56"/>
      <c r="MA625" s="56"/>
      <c r="MB625" s="56"/>
      <c r="MC625" s="56"/>
      <c r="MD625" s="56"/>
      <c r="ME625" s="56"/>
      <c r="MF625" s="56"/>
      <c r="MG625" s="56"/>
      <c r="MH625" s="56"/>
      <c r="MI625" s="56"/>
      <c r="MJ625" s="56"/>
      <c r="MK625" s="56"/>
      <c r="ML625" s="56"/>
      <c r="MM625" s="56"/>
      <c r="MN625" s="56"/>
      <c r="MO625" s="56"/>
      <c r="MP625" s="56"/>
      <c r="MQ625" s="56"/>
      <c r="MR625" s="56"/>
      <c r="MS625" s="56"/>
      <c r="MT625" s="56"/>
      <c r="MU625" s="56"/>
      <c r="MV625" s="56"/>
      <c r="MW625" s="56"/>
      <c r="MX625" s="56"/>
      <c r="MY625" s="56"/>
      <c r="MZ625" s="56"/>
      <c r="NA625" s="56"/>
      <c r="NB625" s="56"/>
      <c r="NC625" s="56"/>
      <c r="ND625" s="56"/>
      <c r="NE625" s="56"/>
      <c r="NF625" s="56"/>
      <c r="NG625" s="57"/>
      <c r="NH625" s="57"/>
      <c r="NI625" s="57"/>
      <c r="NJ625" s="56"/>
      <c r="NK625" s="55"/>
      <c r="NL625" s="55"/>
      <c r="NM625" s="55"/>
      <c r="NN625" s="55"/>
      <c r="NO625" s="55"/>
      <c r="NP625" s="55"/>
      <c r="NQ625" s="55"/>
      <c r="NR625" s="55"/>
      <c r="NS625" s="55"/>
      <c r="NT625" s="55"/>
      <c r="NU625" s="55"/>
      <c r="NV625" s="56"/>
    </row>
    <row r="626" spans="1:386" s="48" customFormat="1" x14ac:dyDescent="0.2">
      <c r="A626" s="54"/>
      <c r="B626" s="55"/>
      <c r="C626" s="55"/>
      <c r="D626" s="236"/>
      <c r="E626" s="222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  <c r="AA626" s="56"/>
      <c r="AB626" s="56"/>
      <c r="AC626" s="56"/>
      <c r="AD626" s="56"/>
      <c r="AE626" s="56"/>
      <c r="AF626" s="56"/>
      <c r="AG626" s="56"/>
      <c r="AH626" s="56"/>
      <c r="AI626" s="56"/>
      <c r="AJ626" s="56"/>
      <c r="AK626" s="56"/>
      <c r="AL626" s="56"/>
      <c r="AM626" s="56"/>
      <c r="AN626" s="56"/>
      <c r="AO626" s="56"/>
      <c r="AP626" s="56"/>
      <c r="AQ626" s="56"/>
      <c r="AR626" s="56"/>
      <c r="AS626" s="56"/>
      <c r="AT626" s="56"/>
      <c r="AU626" s="56"/>
      <c r="AV626" s="56"/>
      <c r="AW626" s="56"/>
      <c r="AX626" s="56"/>
      <c r="AY626" s="56"/>
      <c r="AZ626" s="56"/>
      <c r="BA626" s="56"/>
      <c r="BB626" s="56"/>
      <c r="BC626" s="56"/>
      <c r="BD626" s="56"/>
      <c r="BE626" s="56"/>
      <c r="BF626" s="56"/>
      <c r="BG626" s="56"/>
      <c r="BH626" s="56"/>
      <c r="BI626" s="56"/>
      <c r="BJ626" s="56"/>
      <c r="BK626" s="56"/>
      <c r="BL626" s="56"/>
      <c r="BM626" s="56"/>
      <c r="BN626" s="56"/>
      <c r="BO626" s="56"/>
      <c r="BP626" s="56"/>
      <c r="BQ626" s="56"/>
      <c r="BR626" s="56"/>
      <c r="BS626" s="56"/>
      <c r="BT626" s="56"/>
      <c r="BU626" s="56"/>
      <c r="BV626" s="56"/>
      <c r="BW626" s="56"/>
      <c r="BX626" s="56"/>
      <c r="BY626" s="56"/>
      <c r="BZ626" s="56"/>
      <c r="CA626" s="56"/>
      <c r="CB626" s="56"/>
      <c r="CC626" s="56"/>
      <c r="CD626" s="56"/>
      <c r="CE626" s="56"/>
      <c r="CF626" s="56"/>
      <c r="CG626" s="56"/>
      <c r="CH626" s="56"/>
      <c r="CI626" s="56"/>
      <c r="CJ626" s="56"/>
      <c r="CK626" s="56"/>
      <c r="CL626" s="56"/>
      <c r="CM626" s="56"/>
      <c r="CN626" s="56"/>
      <c r="CO626" s="56"/>
      <c r="CP626" s="56"/>
      <c r="CQ626" s="56"/>
      <c r="CR626" s="56"/>
      <c r="CS626" s="56"/>
      <c r="CT626" s="56"/>
      <c r="CU626" s="56"/>
      <c r="CV626" s="56"/>
      <c r="CW626" s="56"/>
      <c r="CX626" s="56"/>
      <c r="CY626" s="56"/>
      <c r="CZ626" s="56"/>
      <c r="DA626" s="56"/>
      <c r="DB626" s="56"/>
      <c r="DC626" s="56"/>
      <c r="DD626" s="56"/>
      <c r="DE626" s="56"/>
      <c r="DF626" s="56"/>
      <c r="DG626" s="56"/>
      <c r="DH626" s="56"/>
      <c r="DI626" s="56"/>
      <c r="DJ626" s="56"/>
      <c r="DK626" s="56"/>
      <c r="DL626" s="56"/>
      <c r="DM626" s="56"/>
      <c r="DN626" s="56"/>
      <c r="DO626" s="56"/>
      <c r="DP626" s="56"/>
      <c r="DQ626" s="56"/>
      <c r="DR626" s="56"/>
      <c r="DS626" s="56"/>
      <c r="DT626" s="56"/>
      <c r="DU626" s="56"/>
      <c r="DV626" s="56"/>
      <c r="DW626" s="56"/>
      <c r="DX626" s="56"/>
      <c r="DY626" s="56"/>
      <c r="DZ626" s="56"/>
      <c r="EA626" s="56"/>
      <c r="EB626" s="56"/>
      <c r="EC626" s="56"/>
      <c r="ED626" s="56"/>
      <c r="EE626" s="56"/>
      <c r="EF626" s="56"/>
      <c r="EG626" s="56"/>
      <c r="EH626" s="56"/>
      <c r="EI626" s="56"/>
      <c r="EJ626" s="56"/>
      <c r="EK626" s="56"/>
      <c r="EL626" s="56"/>
      <c r="EM626" s="56"/>
      <c r="EN626" s="56"/>
      <c r="EO626" s="56"/>
      <c r="EP626" s="56"/>
      <c r="EQ626" s="56"/>
      <c r="ER626" s="56"/>
      <c r="ES626" s="56"/>
      <c r="ET626" s="56"/>
      <c r="EU626" s="56"/>
      <c r="EV626" s="56"/>
      <c r="EW626" s="56"/>
      <c r="EX626" s="56"/>
      <c r="EY626" s="56"/>
      <c r="EZ626" s="56"/>
      <c r="FA626" s="56"/>
      <c r="FB626" s="56"/>
      <c r="FC626" s="56"/>
      <c r="FD626" s="56"/>
      <c r="FE626" s="56"/>
      <c r="FF626" s="56"/>
      <c r="FG626" s="56"/>
      <c r="FH626" s="56"/>
      <c r="FI626" s="56"/>
      <c r="FJ626" s="56"/>
      <c r="FK626" s="56"/>
      <c r="FL626" s="56"/>
      <c r="FM626" s="56"/>
      <c r="FN626" s="56"/>
      <c r="FO626" s="56"/>
      <c r="FP626" s="56"/>
      <c r="FQ626" s="56"/>
      <c r="FR626" s="56"/>
      <c r="FS626" s="56"/>
      <c r="FT626" s="56"/>
      <c r="FU626" s="56"/>
      <c r="FV626" s="56"/>
      <c r="FW626" s="56"/>
      <c r="FX626" s="56"/>
      <c r="FY626" s="56"/>
      <c r="FZ626" s="56"/>
      <c r="GA626" s="56"/>
      <c r="GB626" s="56"/>
      <c r="GC626" s="56"/>
      <c r="GD626" s="56"/>
      <c r="GE626" s="56"/>
      <c r="GF626" s="56"/>
      <c r="GG626" s="56"/>
      <c r="GH626" s="56"/>
      <c r="GI626" s="56"/>
      <c r="GJ626" s="56"/>
      <c r="GK626" s="56"/>
      <c r="GL626" s="56"/>
      <c r="GM626" s="56"/>
      <c r="GN626" s="56"/>
      <c r="GO626" s="56"/>
      <c r="GP626" s="56"/>
      <c r="GQ626" s="56"/>
      <c r="GR626" s="56"/>
      <c r="GS626" s="56"/>
      <c r="GT626" s="56"/>
      <c r="GU626" s="56"/>
      <c r="GV626" s="56"/>
      <c r="GW626" s="56"/>
      <c r="GX626" s="56"/>
      <c r="GY626" s="56"/>
      <c r="GZ626" s="56"/>
      <c r="HA626" s="56"/>
      <c r="HB626" s="56"/>
      <c r="HC626" s="56"/>
      <c r="HD626" s="56"/>
      <c r="HE626" s="56"/>
      <c r="HF626" s="56"/>
      <c r="HG626" s="56"/>
      <c r="HH626" s="56"/>
      <c r="HI626" s="56"/>
      <c r="HJ626" s="56"/>
      <c r="HK626" s="56"/>
      <c r="HL626" s="56"/>
      <c r="HM626" s="56"/>
      <c r="HN626" s="56"/>
      <c r="HO626" s="56"/>
      <c r="HP626" s="56"/>
      <c r="HQ626" s="56"/>
      <c r="HR626" s="56"/>
      <c r="HS626" s="56"/>
      <c r="HT626" s="56"/>
      <c r="HU626" s="56"/>
      <c r="HV626" s="56"/>
      <c r="HW626" s="56"/>
      <c r="HX626" s="56"/>
      <c r="HY626" s="56"/>
      <c r="HZ626" s="56"/>
      <c r="IA626" s="56"/>
      <c r="IB626" s="56"/>
      <c r="IC626" s="56"/>
      <c r="ID626" s="56"/>
      <c r="IE626" s="56"/>
      <c r="IF626" s="56"/>
      <c r="IG626" s="56"/>
      <c r="IH626" s="56"/>
      <c r="II626" s="56"/>
      <c r="IJ626" s="56"/>
      <c r="IK626" s="56"/>
      <c r="IL626" s="56"/>
      <c r="IM626" s="56"/>
      <c r="IN626" s="56"/>
      <c r="IO626" s="56"/>
      <c r="IP626" s="56"/>
      <c r="IQ626" s="56"/>
      <c r="IR626" s="56"/>
      <c r="IS626" s="56"/>
      <c r="IT626" s="56"/>
      <c r="IU626" s="56"/>
      <c r="IV626" s="56"/>
      <c r="IW626" s="56"/>
      <c r="IX626" s="56"/>
      <c r="IY626" s="56"/>
      <c r="IZ626" s="56"/>
      <c r="JA626" s="56"/>
      <c r="JB626" s="56"/>
      <c r="JC626" s="56"/>
      <c r="JD626" s="56"/>
      <c r="JE626" s="56"/>
      <c r="JF626" s="56"/>
      <c r="JG626" s="56"/>
      <c r="JH626" s="56"/>
      <c r="JI626" s="56"/>
      <c r="JJ626" s="56"/>
      <c r="JK626" s="56"/>
      <c r="JL626" s="56"/>
      <c r="JM626" s="56"/>
      <c r="JN626" s="56"/>
      <c r="JO626" s="56"/>
      <c r="JP626" s="56"/>
      <c r="JQ626" s="56"/>
      <c r="JR626" s="56"/>
      <c r="JS626" s="56"/>
      <c r="JT626" s="56"/>
      <c r="JU626" s="56"/>
      <c r="JV626" s="56"/>
      <c r="JW626" s="56"/>
      <c r="JX626" s="56"/>
      <c r="JY626" s="56"/>
      <c r="JZ626" s="56"/>
      <c r="KA626" s="56"/>
      <c r="KB626" s="56"/>
      <c r="KC626" s="56"/>
      <c r="KD626" s="56"/>
      <c r="KE626" s="56"/>
      <c r="KF626" s="56"/>
      <c r="KG626" s="56"/>
      <c r="KH626" s="56"/>
      <c r="KI626" s="56"/>
      <c r="KJ626" s="56"/>
      <c r="KK626" s="56"/>
      <c r="KL626" s="56"/>
      <c r="KM626" s="56"/>
      <c r="KN626" s="56"/>
      <c r="KO626" s="56"/>
      <c r="KP626" s="56"/>
      <c r="KQ626" s="56"/>
      <c r="KR626" s="56"/>
      <c r="KS626" s="56"/>
      <c r="KT626" s="56"/>
      <c r="KU626" s="56"/>
      <c r="KV626" s="56"/>
      <c r="KW626" s="56"/>
      <c r="KX626" s="56"/>
      <c r="KY626" s="56"/>
      <c r="KZ626" s="56"/>
      <c r="LA626" s="56"/>
      <c r="LB626" s="56"/>
      <c r="LC626" s="56"/>
      <c r="LD626" s="56"/>
      <c r="LE626" s="56"/>
      <c r="LF626" s="56"/>
      <c r="LG626" s="56"/>
      <c r="LH626" s="56"/>
      <c r="LI626" s="56"/>
      <c r="LJ626" s="56"/>
      <c r="LK626" s="56"/>
      <c r="LL626" s="56"/>
      <c r="LM626" s="56"/>
      <c r="LN626" s="56"/>
      <c r="LO626" s="56"/>
      <c r="LP626" s="56"/>
      <c r="LQ626" s="56"/>
      <c r="LR626" s="56"/>
      <c r="LS626" s="56"/>
      <c r="LT626" s="56"/>
      <c r="LU626" s="56"/>
      <c r="LV626" s="56"/>
      <c r="LW626" s="56"/>
      <c r="LX626" s="56"/>
      <c r="LY626" s="56"/>
      <c r="LZ626" s="56"/>
      <c r="MA626" s="56"/>
      <c r="MB626" s="56"/>
      <c r="MC626" s="56"/>
      <c r="MD626" s="56"/>
      <c r="ME626" s="56"/>
      <c r="MF626" s="56"/>
      <c r="MG626" s="56"/>
      <c r="MH626" s="56"/>
      <c r="MI626" s="56"/>
      <c r="MJ626" s="56"/>
      <c r="MK626" s="56"/>
      <c r="ML626" s="56"/>
      <c r="MM626" s="56"/>
      <c r="MN626" s="56"/>
      <c r="MO626" s="56"/>
      <c r="MP626" s="56"/>
      <c r="MQ626" s="56"/>
      <c r="MR626" s="56"/>
      <c r="MS626" s="56"/>
      <c r="MT626" s="56"/>
      <c r="MU626" s="56"/>
      <c r="MV626" s="56"/>
      <c r="MW626" s="56"/>
      <c r="MX626" s="56"/>
      <c r="MY626" s="56"/>
      <c r="MZ626" s="56"/>
      <c r="NA626" s="56"/>
      <c r="NB626" s="56"/>
      <c r="NC626" s="56"/>
      <c r="ND626" s="56"/>
      <c r="NE626" s="56"/>
      <c r="NF626" s="56"/>
      <c r="NG626" s="57"/>
      <c r="NH626" s="57"/>
      <c r="NI626" s="57"/>
      <c r="NJ626" s="56"/>
      <c r="NK626" s="55"/>
      <c r="NL626" s="55"/>
      <c r="NM626" s="55"/>
      <c r="NN626" s="55"/>
      <c r="NO626" s="55"/>
      <c r="NP626" s="55"/>
      <c r="NQ626" s="55"/>
      <c r="NR626" s="55"/>
      <c r="NS626" s="55"/>
      <c r="NT626" s="55"/>
      <c r="NU626" s="55"/>
      <c r="NV626" s="56"/>
    </row>
    <row r="627" spans="1:386" s="48" customFormat="1" x14ac:dyDescent="0.2">
      <c r="A627" s="54"/>
      <c r="B627" s="55"/>
      <c r="C627" s="55"/>
      <c r="D627" s="236"/>
      <c r="E627" s="222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  <c r="AA627" s="56"/>
      <c r="AB627" s="56"/>
      <c r="AC627" s="56"/>
      <c r="AD627" s="56"/>
      <c r="AE627" s="56"/>
      <c r="AF627" s="56"/>
      <c r="AG627" s="56"/>
      <c r="AH627" s="56"/>
      <c r="AI627" s="56"/>
      <c r="AJ627" s="56"/>
      <c r="AK627" s="56"/>
      <c r="AL627" s="56"/>
      <c r="AM627" s="56"/>
      <c r="AN627" s="56"/>
      <c r="AO627" s="56"/>
      <c r="AP627" s="56"/>
      <c r="AQ627" s="56"/>
      <c r="AR627" s="56"/>
      <c r="AS627" s="56"/>
      <c r="AT627" s="56"/>
      <c r="AU627" s="56"/>
      <c r="AV627" s="56"/>
      <c r="AW627" s="56"/>
      <c r="AX627" s="56"/>
      <c r="AY627" s="56"/>
      <c r="AZ627" s="56"/>
      <c r="BA627" s="56"/>
      <c r="BB627" s="56"/>
      <c r="BC627" s="56"/>
      <c r="BD627" s="56"/>
      <c r="BE627" s="56"/>
      <c r="BF627" s="56"/>
      <c r="BG627" s="56"/>
      <c r="BH627" s="56"/>
      <c r="BI627" s="56"/>
      <c r="BJ627" s="56"/>
      <c r="BK627" s="56"/>
      <c r="BL627" s="56"/>
      <c r="BM627" s="56"/>
      <c r="BN627" s="56"/>
      <c r="BO627" s="56"/>
      <c r="BP627" s="56"/>
      <c r="BQ627" s="56"/>
      <c r="BR627" s="56"/>
      <c r="BS627" s="56"/>
      <c r="BT627" s="56"/>
      <c r="BU627" s="56"/>
      <c r="BV627" s="56"/>
      <c r="BW627" s="56"/>
      <c r="BX627" s="56"/>
      <c r="BY627" s="56"/>
      <c r="BZ627" s="56"/>
      <c r="CA627" s="56"/>
      <c r="CB627" s="56"/>
      <c r="CC627" s="56"/>
      <c r="CD627" s="56"/>
      <c r="CE627" s="56"/>
      <c r="CF627" s="56"/>
      <c r="CG627" s="56"/>
      <c r="CH627" s="56"/>
      <c r="CI627" s="56"/>
      <c r="CJ627" s="56"/>
      <c r="CK627" s="56"/>
      <c r="CL627" s="56"/>
      <c r="CM627" s="56"/>
      <c r="CN627" s="56"/>
      <c r="CO627" s="56"/>
      <c r="CP627" s="56"/>
      <c r="CQ627" s="56"/>
      <c r="CR627" s="56"/>
      <c r="CS627" s="56"/>
      <c r="CT627" s="56"/>
      <c r="CU627" s="56"/>
      <c r="CV627" s="56"/>
      <c r="CW627" s="56"/>
      <c r="CX627" s="56"/>
      <c r="CY627" s="56"/>
      <c r="CZ627" s="56"/>
      <c r="DA627" s="56"/>
      <c r="DB627" s="56"/>
      <c r="DC627" s="56"/>
      <c r="DD627" s="56"/>
      <c r="DE627" s="56"/>
      <c r="DF627" s="56"/>
      <c r="DG627" s="56"/>
      <c r="DH627" s="56"/>
      <c r="DI627" s="56"/>
      <c r="DJ627" s="56"/>
      <c r="DK627" s="56"/>
      <c r="DL627" s="56"/>
      <c r="DM627" s="56"/>
      <c r="DN627" s="56"/>
      <c r="DO627" s="56"/>
      <c r="DP627" s="56"/>
      <c r="DQ627" s="56"/>
      <c r="DR627" s="56"/>
      <c r="DS627" s="56"/>
      <c r="DT627" s="56"/>
      <c r="DU627" s="56"/>
      <c r="DV627" s="56"/>
      <c r="DW627" s="56"/>
      <c r="DX627" s="56"/>
      <c r="DY627" s="56"/>
      <c r="DZ627" s="56"/>
      <c r="EA627" s="56"/>
      <c r="EB627" s="56"/>
      <c r="EC627" s="56"/>
      <c r="ED627" s="56"/>
      <c r="EE627" s="56"/>
      <c r="EF627" s="56"/>
      <c r="EG627" s="56"/>
      <c r="EH627" s="56"/>
      <c r="EI627" s="56"/>
      <c r="EJ627" s="56"/>
      <c r="EK627" s="56"/>
      <c r="EL627" s="56"/>
      <c r="EM627" s="56"/>
      <c r="EN627" s="56"/>
      <c r="EO627" s="56"/>
      <c r="EP627" s="56"/>
      <c r="EQ627" s="56"/>
      <c r="ER627" s="56"/>
      <c r="ES627" s="56"/>
      <c r="ET627" s="56"/>
      <c r="EU627" s="56"/>
      <c r="EV627" s="56"/>
      <c r="EW627" s="56"/>
      <c r="EX627" s="56"/>
      <c r="EY627" s="56"/>
      <c r="EZ627" s="56"/>
      <c r="FA627" s="56"/>
      <c r="FB627" s="56"/>
      <c r="FC627" s="56"/>
      <c r="FD627" s="56"/>
      <c r="FE627" s="56"/>
      <c r="FF627" s="56"/>
      <c r="FG627" s="56"/>
      <c r="FH627" s="56"/>
      <c r="FI627" s="56"/>
      <c r="FJ627" s="56"/>
      <c r="FK627" s="56"/>
      <c r="FL627" s="56"/>
      <c r="FM627" s="56"/>
      <c r="FN627" s="56"/>
      <c r="FO627" s="56"/>
      <c r="FP627" s="56"/>
      <c r="FQ627" s="56"/>
      <c r="FR627" s="56"/>
      <c r="FS627" s="56"/>
      <c r="FT627" s="56"/>
      <c r="FU627" s="56"/>
      <c r="FV627" s="56"/>
      <c r="FW627" s="56"/>
      <c r="FX627" s="56"/>
      <c r="FY627" s="56"/>
      <c r="FZ627" s="56"/>
      <c r="GA627" s="56"/>
      <c r="GB627" s="56"/>
      <c r="GC627" s="56"/>
      <c r="GD627" s="56"/>
      <c r="GE627" s="56"/>
      <c r="GF627" s="56"/>
      <c r="GG627" s="56"/>
      <c r="GH627" s="56"/>
      <c r="GI627" s="56"/>
      <c r="GJ627" s="56"/>
      <c r="GK627" s="56"/>
      <c r="GL627" s="56"/>
      <c r="GM627" s="56"/>
      <c r="GN627" s="56"/>
      <c r="GO627" s="56"/>
      <c r="GP627" s="56"/>
      <c r="GQ627" s="56"/>
      <c r="GR627" s="56"/>
      <c r="GS627" s="56"/>
      <c r="GT627" s="56"/>
      <c r="GU627" s="56"/>
      <c r="GV627" s="56"/>
      <c r="GW627" s="56"/>
      <c r="GX627" s="56"/>
      <c r="GY627" s="56"/>
      <c r="GZ627" s="56"/>
      <c r="HA627" s="56"/>
      <c r="HB627" s="56"/>
      <c r="HC627" s="56"/>
      <c r="HD627" s="56"/>
      <c r="HE627" s="56"/>
      <c r="HF627" s="56"/>
      <c r="HG627" s="56"/>
      <c r="HH627" s="56"/>
      <c r="HI627" s="56"/>
      <c r="HJ627" s="56"/>
      <c r="HK627" s="56"/>
      <c r="HL627" s="56"/>
      <c r="HM627" s="56"/>
      <c r="HN627" s="56"/>
      <c r="HO627" s="56"/>
      <c r="HP627" s="56"/>
      <c r="HQ627" s="56"/>
      <c r="HR627" s="56"/>
      <c r="HS627" s="56"/>
      <c r="HT627" s="56"/>
      <c r="HU627" s="56"/>
      <c r="HV627" s="56"/>
      <c r="HW627" s="56"/>
      <c r="HX627" s="56"/>
      <c r="HY627" s="56"/>
      <c r="HZ627" s="56"/>
      <c r="IA627" s="56"/>
      <c r="IB627" s="56"/>
      <c r="IC627" s="56"/>
      <c r="ID627" s="56"/>
      <c r="IE627" s="56"/>
      <c r="IF627" s="56"/>
      <c r="IG627" s="56"/>
      <c r="IH627" s="56"/>
      <c r="II627" s="56"/>
      <c r="IJ627" s="56"/>
      <c r="IK627" s="56"/>
      <c r="IL627" s="56"/>
      <c r="IM627" s="56"/>
      <c r="IN627" s="56"/>
      <c r="IO627" s="56"/>
      <c r="IP627" s="56"/>
      <c r="IQ627" s="56"/>
      <c r="IR627" s="56"/>
      <c r="IS627" s="56"/>
      <c r="IT627" s="56"/>
      <c r="IU627" s="56"/>
      <c r="IV627" s="56"/>
      <c r="IW627" s="56"/>
      <c r="IX627" s="56"/>
      <c r="IY627" s="56"/>
      <c r="IZ627" s="56"/>
      <c r="JA627" s="56"/>
      <c r="JB627" s="56"/>
      <c r="JC627" s="56"/>
      <c r="JD627" s="56"/>
      <c r="JE627" s="56"/>
      <c r="JF627" s="56"/>
      <c r="JG627" s="56"/>
      <c r="JH627" s="56"/>
      <c r="JI627" s="56"/>
      <c r="JJ627" s="56"/>
      <c r="JK627" s="56"/>
      <c r="JL627" s="56"/>
      <c r="JM627" s="56"/>
      <c r="JN627" s="56"/>
      <c r="JO627" s="56"/>
      <c r="JP627" s="56"/>
      <c r="JQ627" s="56"/>
      <c r="JR627" s="56"/>
      <c r="JS627" s="56"/>
      <c r="JT627" s="56"/>
      <c r="JU627" s="56"/>
      <c r="JV627" s="56"/>
      <c r="JW627" s="56"/>
      <c r="JX627" s="56"/>
      <c r="JY627" s="56"/>
      <c r="JZ627" s="56"/>
      <c r="KA627" s="56"/>
      <c r="KB627" s="56"/>
      <c r="KC627" s="56"/>
      <c r="KD627" s="56"/>
      <c r="KE627" s="56"/>
      <c r="KF627" s="56"/>
      <c r="KG627" s="56"/>
      <c r="KH627" s="56"/>
      <c r="KI627" s="56"/>
      <c r="KJ627" s="56"/>
      <c r="KK627" s="56"/>
      <c r="KL627" s="56"/>
      <c r="KM627" s="56"/>
      <c r="KN627" s="56"/>
      <c r="KO627" s="56"/>
      <c r="KP627" s="56"/>
      <c r="KQ627" s="56"/>
      <c r="KR627" s="56"/>
      <c r="KS627" s="56"/>
      <c r="KT627" s="56"/>
      <c r="KU627" s="56"/>
      <c r="KV627" s="56"/>
      <c r="KW627" s="56"/>
      <c r="KX627" s="56"/>
      <c r="KY627" s="56"/>
      <c r="KZ627" s="56"/>
      <c r="LA627" s="56"/>
      <c r="LB627" s="56"/>
      <c r="LC627" s="56"/>
      <c r="LD627" s="56"/>
      <c r="LE627" s="56"/>
      <c r="LF627" s="56"/>
      <c r="LG627" s="56"/>
      <c r="LH627" s="56"/>
      <c r="LI627" s="56"/>
      <c r="LJ627" s="56"/>
      <c r="LK627" s="56"/>
      <c r="LL627" s="56"/>
      <c r="LM627" s="56"/>
      <c r="LN627" s="56"/>
      <c r="LO627" s="56"/>
      <c r="LP627" s="56"/>
      <c r="LQ627" s="56"/>
      <c r="LR627" s="56"/>
      <c r="LS627" s="56"/>
      <c r="LT627" s="56"/>
      <c r="LU627" s="56"/>
      <c r="LV627" s="56"/>
      <c r="LW627" s="56"/>
      <c r="LX627" s="56"/>
      <c r="LY627" s="56"/>
      <c r="LZ627" s="56"/>
      <c r="MA627" s="56"/>
      <c r="MB627" s="56"/>
      <c r="MC627" s="56"/>
      <c r="MD627" s="56"/>
      <c r="ME627" s="56"/>
      <c r="MF627" s="56"/>
      <c r="MG627" s="56"/>
      <c r="MH627" s="56"/>
      <c r="MI627" s="56"/>
      <c r="MJ627" s="56"/>
      <c r="MK627" s="56"/>
      <c r="ML627" s="56"/>
      <c r="MM627" s="56"/>
      <c r="MN627" s="56"/>
      <c r="MO627" s="56"/>
      <c r="MP627" s="56"/>
      <c r="MQ627" s="56"/>
      <c r="MR627" s="56"/>
      <c r="MS627" s="56"/>
      <c r="MT627" s="56"/>
      <c r="MU627" s="56"/>
      <c r="MV627" s="56"/>
      <c r="MW627" s="56"/>
      <c r="MX627" s="56"/>
      <c r="MY627" s="56"/>
      <c r="MZ627" s="56"/>
      <c r="NA627" s="56"/>
      <c r="NB627" s="56"/>
      <c r="NC627" s="56"/>
      <c r="ND627" s="56"/>
      <c r="NE627" s="56"/>
      <c r="NF627" s="56"/>
      <c r="NG627" s="57"/>
      <c r="NH627" s="57"/>
      <c r="NI627" s="57"/>
      <c r="NJ627" s="56"/>
      <c r="NK627" s="55"/>
      <c r="NL627" s="55"/>
      <c r="NM627" s="55"/>
      <c r="NN627" s="55"/>
      <c r="NO627" s="55"/>
      <c r="NP627" s="55"/>
      <c r="NQ627" s="55"/>
      <c r="NR627" s="55"/>
      <c r="NS627" s="55"/>
      <c r="NT627" s="55"/>
      <c r="NU627" s="55"/>
      <c r="NV627" s="56"/>
    </row>
    <row r="628" spans="1:386" s="48" customFormat="1" x14ac:dyDescent="0.2">
      <c r="A628" s="54"/>
      <c r="B628" s="55"/>
      <c r="C628" s="55"/>
      <c r="D628" s="236"/>
      <c r="E628" s="222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  <c r="AA628" s="56"/>
      <c r="AB628" s="56"/>
      <c r="AC628" s="56"/>
      <c r="AD628" s="56"/>
      <c r="AE628" s="56"/>
      <c r="AF628" s="56"/>
      <c r="AG628" s="56"/>
      <c r="AH628" s="56"/>
      <c r="AI628" s="56"/>
      <c r="AJ628" s="56"/>
      <c r="AK628" s="56"/>
      <c r="AL628" s="56"/>
      <c r="AM628" s="56"/>
      <c r="AN628" s="56"/>
      <c r="AO628" s="56"/>
      <c r="AP628" s="56"/>
      <c r="AQ628" s="56"/>
      <c r="AR628" s="56"/>
      <c r="AS628" s="56"/>
      <c r="AT628" s="56"/>
      <c r="AU628" s="56"/>
      <c r="AV628" s="56"/>
      <c r="AW628" s="56"/>
      <c r="AX628" s="56"/>
      <c r="AY628" s="56"/>
      <c r="AZ628" s="56"/>
      <c r="BA628" s="56"/>
      <c r="BB628" s="56"/>
      <c r="BC628" s="56"/>
      <c r="BD628" s="56"/>
      <c r="BE628" s="56"/>
      <c r="BF628" s="56"/>
      <c r="BG628" s="56"/>
      <c r="BH628" s="56"/>
      <c r="BI628" s="56"/>
      <c r="BJ628" s="56"/>
      <c r="BK628" s="56"/>
      <c r="BL628" s="56"/>
      <c r="BM628" s="56"/>
      <c r="BN628" s="56"/>
      <c r="BO628" s="56"/>
      <c r="BP628" s="56"/>
      <c r="BQ628" s="56"/>
      <c r="BR628" s="56"/>
      <c r="BS628" s="56"/>
      <c r="BT628" s="56"/>
      <c r="BU628" s="56"/>
      <c r="BV628" s="56"/>
      <c r="BW628" s="56"/>
      <c r="BX628" s="56"/>
      <c r="BY628" s="56"/>
      <c r="BZ628" s="56"/>
      <c r="CA628" s="56"/>
      <c r="CB628" s="56"/>
      <c r="CC628" s="56"/>
      <c r="CD628" s="56"/>
      <c r="CE628" s="56"/>
      <c r="CF628" s="56"/>
      <c r="CG628" s="56"/>
      <c r="CH628" s="56"/>
      <c r="CI628" s="56"/>
      <c r="CJ628" s="56"/>
      <c r="CK628" s="56"/>
      <c r="CL628" s="56"/>
      <c r="CM628" s="56"/>
      <c r="CN628" s="56"/>
      <c r="CO628" s="56"/>
      <c r="CP628" s="56"/>
      <c r="CQ628" s="56"/>
      <c r="CR628" s="56"/>
      <c r="CS628" s="56"/>
      <c r="CT628" s="56"/>
      <c r="CU628" s="56"/>
      <c r="CV628" s="56"/>
      <c r="CW628" s="56"/>
      <c r="CX628" s="56"/>
      <c r="CY628" s="56"/>
      <c r="CZ628" s="56"/>
      <c r="DA628" s="56"/>
      <c r="DB628" s="56"/>
      <c r="DC628" s="56"/>
      <c r="DD628" s="56"/>
      <c r="DE628" s="56"/>
      <c r="DF628" s="56"/>
      <c r="DG628" s="56"/>
      <c r="DH628" s="56"/>
      <c r="DI628" s="56"/>
      <c r="DJ628" s="56"/>
      <c r="DK628" s="56"/>
      <c r="DL628" s="56"/>
      <c r="DM628" s="56"/>
      <c r="DN628" s="56"/>
      <c r="DO628" s="56"/>
      <c r="DP628" s="56"/>
      <c r="DQ628" s="56"/>
      <c r="DR628" s="56"/>
      <c r="DS628" s="56"/>
      <c r="DT628" s="56"/>
      <c r="DU628" s="56"/>
      <c r="DV628" s="56"/>
      <c r="DW628" s="56"/>
      <c r="DX628" s="56"/>
      <c r="DY628" s="56"/>
      <c r="DZ628" s="56"/>
      <c r="EA628" s="56"/>
      <c r="EB628" s="56"/>
      <c r="EC628" s="56"/>
      <c r="ED628" s="56"/>
      <c r="EE628" s="56"/>
      <c r="EF628" s="56"/>
      <c r="EG628" s="56"/>
      <c r="EH628" s="56"/>
      <c r="EI628" s="56"/>
      <c r="EJ628" s="56"/>
      <c r="EK628" s="56"/>
      <c r="EL628" s="56"/>
      <c r="EM628" s="56"/>
      <c r="EN628" s="56"/>
      <c r="EO628" s="56"/>
      <c r="EP628" s="56"/>
      <c r="EQ628" s="56"/>
      <c r="ER628" s="56"/>
      <c r="ES628" s="56"/>
      <c r="ET628" s="56"/>
      <c r="EU628" s="56"/>
      <c r="EV628" s="56"/>
      <c r="EW628" s="56"/>
      <c r="EX628" s="56"/>
      <c r="EY628" s="56"/>
      <c r="EZ628" s="56"/>
      <c r="FA628" s="56"/>
      <c r="FB628" s="56"/>
      <c r="FC628" s="56"/>
      <c r="FD628" s="56"/>
      <c r="FE628" s="56"/>
      <c r="FF628" s="56"/>
      <c r="FG628" s="56"/>
      <c r="FH628" s="56"/>
      <c r="FI628" s="56"/>
      <c r="FJ628" s="56"/>
      <c r="FK628" s="56"/>
      <c r="FL628" s="56"/>
      <c r="FM628" s="56"/>
      <c r="FN628" s="56"/>
      <c r="FO628" s="56"/>
      <c r="FP628" s="56"/>
      <c r="FQ628" s="56"/>
      <c r="FR628" s="56"/>
      <c r="FS628" s="56"/>
      <c r="FT628" s="56"/>
      <c r="FU628" s="56"/>
      <c r="FV628" s="56"/>
      <c r="FW628" s="56"/>
      <c r="FX628" s="56"/>
      <c r="FY628" s="56"/>
      <c r="FZ628" s="56"/>
      <c r="GA628" s="56"/>
      <c r="GB628" s="56"/>
      <c r="GC628" s="56"/>
      <c r="GD628" s="56"/>
      <c r="GE628" s="56"/>
      <c r="GF628" s="56"/>
      <c r="GG628" s="56"/>
      <c r="GH628" s="56"/>
      <c r="GI628" s="56"/>
      <c r="GJ628" s="56"/>
      <c r="GK628" s="56"/>
      <c r="GL628" s="56"/>
      <c r="GM628" s="56"/>
      <c r="GN628" s="56"/>
      <c r="GO628" s="56"/>
      <c r="GP628" s="56"/>
      <c r="GQ628" s="56"/>
      <c r="GR628" s="56"/>
      <c r="GS628" s="56"/>
      <c r="GT628" s="56"/>
      <c r="GU628" s="56"/>
      <c r="GV628" s="56"/>
      <c r="GW628" s="56"/>
      <c r="GX628" s="56"/>
      <c r="GY628" s="56"/>
      <c r="GZ628" s="56"/>
      <c r="HA628" s="56"/>
      <c r="HB628" s="56"/>
      <c r="HC628" s="56"/>
      <c r="HD628" s="56"/>
      <c r="HE628" s="56"/>
      <c r="HF628" s="56"/>
      <c r="HG628" s="56"/>
      <c r="HH628" s="56"/>
      <c r="HI628" s="56"/>
      <c r="HJ628" s="56"/>
      <c r="HK628" s="56"/>
      <c r="HL628" s="56"/>
      <c r="HM628" s="56"/>
      <c r="HN628" s="56"/>
      <c r="HO628" s="56"/>
      <c r="HP628" s="56"/>
      <c r="HQ628" s="56"/>
      <c r="HR628" s="56"/>
      <c r="HS628" s="56"/>
      <c r="HT628" s="56"/>
      <c r="HU628" s="56"/>
      <c r="HV628" s="56"/>
      <c r="HW628" s="56"/>
      <c r="HX628" s="56"/>
      <c r="HY628" s="56"/>
      <c r="HZ628" s="56"/>
      <c r="IA628" s="56"/>
      <c r="IB628" s="56"/>
      <c r="IC628" s="56"/>
      <c r="ID628" s="56"/>
      <c r="IE628" s="56"/>
      <c r="IF628" s="56"/>
      <c r="IG628" s="56"/>
      <c r="IH628" s="56"/>
      <c r="II628" s="56"/>
      <c r="IJ628" s="56"/>
      <c r="IK628" s="56"/>
      <c r="IL628" s="56"/>
      <c r="IM628" s="56"/>
      <c r="IN628" s="56"/>
      <c r="IO628" s="56"/>
      <c r="IP628" s="56"/>
      <c r="IQ628" s="56"/>
      <c r="IR628" s="56"/>
      <c r="IS628" s="56"/>
      <c r="IT628" s="56"/>
      <c r="IU628" s="56"/>
      <c r="IV628" s="56"/>
      <c r="IW628" s="56"/>
      <c r="IX628" s="56"/>
      <c r="IY628" s="56"/>
      <c r="IZ628" s="56"/>
      <c r="JA628" s="56"/>
      <c r="JB628" s="56"/>
      <c r="JC628" s="56"/>
      <c r="JD628" s="56"/>
      <c r="JE628" s="56"/>
      <c r="JF628" s="56"/>
      <c r="JG628" s="56"/>
      <c r="JH628" s="56"/>
      <c r="JI628" s="56"/>
      <c r="JJ628" s="56"/>
      <c r="JK628" s="56"/>
      <c r="JL628" s="56"/>
      <c r="JM628" s="56"/>
      <c r="JN628" s="56"/>
      <c r="JO628" s="56"/>
      <c r="JP628" s="56"/>
      <c r="JQ628" s="56"/>
      <c r="JR628" s="56"/>
      <c r="JS628" s="56"/>
      <c r="JT628" s="56"/>
      <c r="JU628" s="56"/>
      <c r="JV628" s="56"/>
      <c r="JW628" s="56"/>
      <c r="JX628" s="56"/>
      <c r="JY628" s="56"/>
      <c r="JZ628" s="56"/>
      <c r="KA628" s="56"/>
      <c r="KB628" s="56"/>
      <c r="KC628" s="56"/>
      <c r="KD628" s="56"/>
      <c r="KE628" s="56"/>
      <c r="KF628" s="56"/>
      <c r="KG628" s="56"/>
      <c r="KH628" s="56"/>
      <c r="KI628" s="56"/>
      <c r="KJ628" s="56"/>
      <c r="KK628" s="56"/>
      <c r="KL628" s="56"/>
      <c r="KM628" s="56"/>
      <c r="KN628" s="56"/>
      <c r="KO628" s="56"/>
      <c r="KP628" s="56"/>
      <c r="KQ628" s="56"/>
      <c r="KR628" s="56"/>
      <c r="KS628" s="56"/>
      <c r="KT628" s="56"/>
      <c r="KU628" s="56"/>
      <c r="KV628" s="56"/>
      <c r="KW628" s="56"/>
      <c r="KX628" s="56"/>
      <c r="KY628" s="56"/>
      <c r="KZ628" s="56"/>
      <c r="LA628" s="56"/>
      <c r="LB628" s="56"/>
      <c r="LC628" s="56"/>
      <c r="LD628" s="56"/>
      <c r="LE628" s="56"/>
      <c r="LF628" s="56"/>
      <c r="LG628" s="56"/>
      <c r="LH628" s="56"/>
      <c r="LI628" s="56"/>
      <c r="LJ628" s="56"/>
      <c r="LK628" s="56"/>
      <c r="LL628" s="56"/>
      <c r="LM628" s="56"/>
      <c r="LN628" s="56"/>
      <c r="LO628" s="56"/>
      <c r="LP628" s="56"/>
      <c r="LQ628" s="56"/>
      <c r="LR628" s="56"/>
      <c r="LS628" s="56"/>
      <c r="LT628" s="56"/>
      <c r="LU628" s="56"/>
      <c r="LV628" s="56"/>
      <c r="LW628" s="56"/>
      <c r="LX628" s="56"/>
      <c r="LY628" s="56"/>
      <c r="LZ628" s="56"/>
      <c r="MA628" s="56"/>
      <c r="MB628" s="56"/>
      <c r="MC628" s="56"/>
      <c r="MD628" s="56"/>
      <c r="ME628" s="56"/>
      <c r="MF628" s="56"/>
      <c r="MG628" s="56"/>
      <c r="MH628" s="56"/>
      <c r="MI628" s="56"/>
      <c r="MJ628" s="56"/>
      <c r="MK628" s="56"/>
      <c r="ML628" s="56"/>
      <c r="MM628" s="56"/>
      <c r="MN628" s="56"/>
      <c r="MO628" s="56"/>
      <c r="MP628" s="56"/>
      <c r="MQ628" s="56"/>
      <c r="MR628" s="56"/>
      <c r="MS628" s="56"/>
      <c r="MT628" s="56"/>
      <c r="MU628" s="56"/>
      <c r="MV628" s="56"/>
      <c r="MW628" s="56"/>
      <c r="MX628" s="56"/>
      <c r="MY628" s="56"/>
      <c r="MZ628" s="56"/>
      <c r="NA628" s="56"/>
      <c r="NB628" s="56"/>
      <c r="NC628" s="56"/>
      <c r="ND628" s="56"/>
      <c r="NE628" s="56"/>
      <c r="NF628" s="56"/>
      <c r="NG628" s="57"/>
      <c r="NH628" s="57"/>
      <c r="NI628" s="57"/>
      <c r="NJ628" s="56"/>
      <c r="NK628" s="55"/>
      <c r="NL628" s="55"/>
      <c r="NM628" s="55"/>
      <c r="NN628" s="55"/>
      <c r="NO628" s="55"/>
      <c r="NP628" s="55"/>
      <c r="NQ628" s="55"/>
      <c r="NR628" s="55"/>
      <c r="NS628" s="55"/>
      <c r="NT628" s="55"/>
      <c r="NU628" s="55"/>
      <c r="NV628" s="56"/>
    </row>
    <row r="629" spans="1:386" s="48" customFormat="1" x14ac:dyDescent="0.2">
      <c r="A629" s="54"/>
      <c r="B629" s="55"/>
      <c r="C629" s="55"/>
      <c r="D629" s="236"/>
      <c r="E629" s="222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  <c r="AA629" s="56"/>
      <c r="AB629" s="56"/>
      <c r="AC629" s="56"/>
      <c r="AD629" s="56"/>
      <c r="AE629" s="56"/>
      <c r="AF629" s="56"/>
      <c r="AG629" s="56"/>
      <c r="AH629" s="56"/>
      <c r="AI629" s="56"/>
      <c r="AJ629" s="56"/>
      <c r="AK629" s="56"/>
      <c r="AL629" s="56"/>
      <c r="AM629" s="56"/>
      <c r="AN629" s="56"/>
      <c r="AO629" s="56"/>
      <c r="AP629" s="56"/>
      <c r="AQ629" s="56"/>
      <c r="AR629" s="56"/>
      <c r="AS629" s="56"/>
      <c r="AT629" s="56"/>
      <c r="AU629" s="56"/>
      <c r="AV629" s="56"/>
      <c r="AW629" s="56"/>
      <c r="AX629" s="56"/>
      <c r="AY629" s="56"/>
      <c r="AZ629" s="56"/>
      <c r="BA629" s="56"/>
      <c r="BB629" s="56"/>
      <c r="BC629" s="56"/>
      <c r="BD629" s="56"/>
      <c r="BE629" s="56"/>
      <c r="BF629" s="56"/>
      <c r="BG629" s="56"/>
      <c r="BH629" s="56"/>
      <c r="BI629" s="56"/>
      <c r="BJ629" s="56"/>
      <c r="BK629" s="56"/>
      <c r="BL629" s="56"/>
      <c r="BM629" s="56"/>
      <c r="BN629" s="56"/>
      <c r="BO629" s="56"/>
      <c r="BP629" s="56"/>
      <c r="BQ629" s="56"/>
      <c r="BR629" s="56"/>
      <c r="BS629" s="56"/>
      <c r="BT629" s="56"/>
      <c r="BU629" s="56"/>
      <c r="BV629" s="56"/>
      <c r="BW629" s="56"/>
      <c r="BX629" s="56"/>
      <c r="BY629" s="56"/>
      <c r="BZ629" s="56"/>
      <c r="CA629" s="56"/>
      <c r="CB629" s="56"/>
      <c r="CC629" s="56"/>
      <c r="CD629" s="56"/>
      <c r="CE629" s="56"/>
      <c r="CF629" s="56"/>
      <c r="CG629" s="56"/>
      <c r="CH629" s="56"/>
      <c r="CI629" s="56"/>
      <c r="CJ629" s="56"/>
      <c r="CK629" s="56"/>
      <c r="CL629" s="56"/>
      <c r="CM629" s="56"/>
      <c r="CN629" s="56"/>
      <c r="CO629" s="56"/>
      <c r="CP629" s="56"/>
      <c r="CQ629" s="56"/>
      <c r="CR629" s="56"/>
      <c r="CS629" s="56"/>
      <c r="CT629" s="56"/>
      <c r="CU629" s="56"/>
      <c r="CV629" s="56"/>
      <c r="CW629" s="56"/>
      <c r="CX629" s="56"/>
      <c r="CY629" s="56"/>
      <c r="CZ629" s="56"/>
      <c r="DA629" s="56"/>
      <c r="DB629" s="56"/>
      <c r="DC629" s="56"/>
      <c r="DD629" s="56"/>
      <c r="DE629" s="56"/>
      <c r="DF629" s="56"/>
      <c r="DG629" s="56"/>
      <c r="DH629" s="56"/>
      <c r="DI629" s="56"/>
      <c r="DJ629" s="56"/>
      <c r="DK629" s="56"/>
      <c r="DL629" s="56"/>
      <c r="DM629" s="56"/>
      <c r="DN629" s="56"/>
      <c r="DO629" s="56"/>
      <c r="DP629" s="56"/>
      <c r="DQ629" s="56"/>
      <c r="DR629" s="56"/>
      <c r="DS629" s="56"/>
      <c r="DT629" s="56"/>
      <c r="DU629" s="56"/>
      <c r="DV629" s="56"/>
      <c r="DW629" s="56"/>
      <c r="DX629" s="56"/>
      <c r="DY629" s="56"/>
      <c r="DZ629" s="56"/>
      <c r="EA629" s="56"/>
      <c r="EB629" s="56"/>
      <c r="EC629" s="56"/>
      <c r="ED629" s="56"/>
      <c r="EE629" s="56"/>
      <c r="EF629" s="56"/>
      <c r="EG629" s="56"/>
      <c r="EH629" s="56"/>
      <c r="EI629" s="56"/>
      <c r="EJ629" s="56"/>
      <c r="EK629" s="56"/>
      <c r="EL629" s="56"/>
      <c r="EM629" s="56"/>
      <c r="EN629" s="56"/>
      <c r="EO629" s="56"/>
      <c r="EP629" s="56"/>
      <c r="EQ629" s="56"/>
      <c r="ER629" s="56"/>
      <c r="ES629" s="56"/>
      <c r="ET629" s="56"/>
      <c r="EU629" s="56"/>
      <c r="EV629" s="56"/>
      <c r="EW629" s="56"/>
      <c r="EX629" s="56"/>
      <c r="EY629" s="56"/>
      <c r="EZ629" s="56"/>
      <c r="FA629" s="56"/>
      <c r="FB629" s="56"/>
      <c r="FC629" s="56"/>
      <c r="FD629" s="56"/>
      <c r="FE629" s="56"/>
      <c r="FF629" s="56"/>
      <c r="FG629" s="56"/>
      <c r="FH629" s="56"/>
      <c r="FI629" s="56"/>
      <c r="FJ629" s="56"/>
      <c r="FK629" s="56"/>
      <c r="FL629" s="56"/>
      <c r="FM629" s="56"/>
      <c r="FN629" s="56"/>
      <c r="FO629" s="56"/>
      <c r="FP629" s="56"/>
      <c r="FQ629" s="56"/>
      <c r="FR629" s="56"/>
      <c r="FS629" s="56"/>
      <c r="FT629" s="56"/>
      <c r="FU629" s="56"/>
      <c r="FV629" s="56"/>
      <c r="FW629" s="56"/>
      <c r="FX629" s="56"/>
      <c r="FY629" s="56"/>
      <c r="FZ629" s="56"/>
      <c r="GA629" s="56"/>
      <c r="GB629" s="56"/>
      <c r="GC629" s="56"/>
      <c r="GD629" s="56"/>
      <c r="GE629" s="56"/>
      <c r="GF629" s="56"/>
      <c r="GG629" s="56"/>
      <c r="GH629" s="56"/>
      <c r="GI629" s="56"/>
      <c r="GJ629" s="56"/>
      <c r="GK629" s="56"/>
      <c r="GL629" s="56"/>
      <c r="GM629" s="56"/>
      <c r="GN629" s="56"/>
      <c r="GO629" s="56"/>
      <c r="GP629" s="56"/>
      <c r="GQ629" s="56"/>
      <c r="GR629" s="56"/>
      <c r="GS629" s="56"/>
      <c r="GT629" s="56"/>
      <c r="GU629" s="56"/>
      <c r="GV629" s="56"/>
      <c r="GW629" s="56"/>
      <c r="GX629" s="56"/>
      <c r="GY629" s="56"/>
      <c r="GZ629" s="56"/>
      <c r="HA629" s="56"/>
      <c r="HB629" s="56"/>
      <c r="HC629" s="56"/>
      <c r="HD629" s="56"/>
      <c r="HE629" s="56"/>
      <c r="HF629" s="56"/>
      <c r="HG629" s="56"/>
      <c r="HH629" s="56"/>
      <c r="HI629" s="56"/>
      <c r="HJ629" s="56"/>
      <c r="HK629" s="56"/>
      <c r="HL629" s="56"/>
      <c r="HM629" s="56"/>
      <c r="HN629" s="56"/>
      <c r="HO629" s="56"/>
      <c r="HP629" s="56"/>
      <c r="HQ629" s="56"/>
      <c r="HR629" s="56"/>
      <c r="HS629" s="56"/>
      <c r="HT629" s="56"/>
      <c r="HU629" s="56"/>
      <c r="HV629" s="56"/>
      <c r="HW629" s="56"/>
      <c r="HX629" s="56"/>
      <c r="HY629" s="56"/>
      <c r="HZ629" s="56"/>
      <c r="IA629" s="56"/>
      <c r="IB629" s="56"/>
      <c r="IC629" s="56"/>
      <c r="ID629" s="56"/>
      <c r="IE629" s="56"/>
      <c r="IF629" s="56"/>
      <c r="IG629" s="56"/>
      <c r="IH629" s="56"/>
      <c r="II629" s="56"/>
      <c r="IJ629" s="56"/>
      <c r="IK629" s="56"/>
      <c r="IL629" s="56"/>
      <c r="IM629" s="56"/>
      <c r="IN629" s="56"/>
      <c r="IO629" s="56"/>
      <c r="IP629" s="56"/>
      <c r="IQ629" s="56"/>
      <c r="IR629" s="56"/>
      <c r="IS629" s="56"/>
      <c r="IT629" s="56"/>
      <c r="IU629" s="56"/>
      <c r="IV629" s="56"/>
      <c r="IW629" s="56"/>
      <c r="IX629" s="56"/>
      <c r="IY629" s="56"/>
      <c r="IZ629" s="56"/>
      <c r="JA629" s="56"/>
      <c r="JB629" s="56"/>
      <c r="JC629" s="56"/>
      <c r="JD629" s="56"/>
      <c r="JE629" s="56"/>
      <c r="JF629" s="56"/>
      <c r="JG629" s="56"/>
      <c r="JH629" s="56"/>
      <c r="JI629" s="56"/>
      <c r="JJ629" s="56"/>
      <c r="JK629" s="56"/>
      <c r="JL629" s="56"/>
      <c r="JM629" s="56"/>
      <c r="JN629" s="56"/>
      <c r="JO629" s="56"/>
      <c r="JP629" s="56"/>
      <c r="JQ629" s="56"/>
      <c r="JR629" s="56"/>
      <c r="JS629" s="56"/>
      <c r="JT629" s="56"/>
      <c r="JU629" s="56"/>
      <c r="JV629" s="56"/>
      <c r="JW629" s="56"/>
      <c r="JX629" s="56"/>
      <c r="JY629" s="56"/>
      <c r="JZ629" s="56"/>
      <c r="KA629" s="56"/>
      <c r="KB629" s="56"/>
      <c r="KC629" s="56"/>
      <c r="KD629" s="56"/>
      <c r="KE629" s="56"/>
      <c r="KF629" s="56"/>
      <c r="KG629" s="56"/>
      <c r="KH629" s="56"/>
      <c r="KI629" s="56"/>
      <c r="KJ629" s="56"/>
      <c r="KK629" s="56"/>
      <c r="KL629" s="56"/>
      <c r="KM629" s="56"/>
      <c r="KN629" s="56"/>
      <c r="KO629" s="56"/>
      <c r="KP629" s="56"/>
      <c r="KQ629" s="56"/>
      <c r="KR629" s="56"/>
      <c r="KS629" s="56"/>
      <c r="KT629" s="56"/>
      <c r="KU629" s="56"/>
      <c r="KV629" s="56"/>
      <c r="KW629" s="56"/>
      <c r="KX629" s="56"/>
      <c r="KY629" s="56"/>
      <c r="KZ629" s="56"/>
      <c r="LA629" s="56"/>
      <c r="LB629" s="56"/>
      <c r="LC629" s="56"/>
      <c r="LD629" s="56"/>
      <c r="LE629" s="56"/>
      <c r="LF629" s="56"/>
      <c r="LG629" s="56"/>
      <c r="LH629" s="56"/>
      <c r="LI629" s="56"/>
      <c r="LJ629" s="56"/>
      <c r="LK629" s="56"/>
      <c r="LL629" s="56"/>
      <c r="LM629" s="56"/>
      <c r="LN629" s="56"/>
      <c r="LO629" s="56"/>
      <c r="LP629" s="56"/>
      <c r="LQ629" s="56"/>
      <c r="LR629" s="56"/>
      <c r="LS629" s="56"/>
      <c r="LT629" s="56"/>
      <c r="LU629" s="56"/>
      <c r="LV629" s="56"/>
      <c r="LW629" s="56"/>
      <c r="LX629" s="56"/>
      <c r="LY629" s="56"/>
      <c r="LZ629" s="56"/>
      <c r="MA629" s="56"/>
      <c r="MB629" s="56"/>
      <c r="MC629" s="56"/>
      <c r="MD629" s="56"/>
      <c r="ME629" s="56"/>
      <c r="MF629" s="56"/>
      <c r="MG629" s="56"/>
      <c r="MH629" s="56"/>
      <c r="MI629" s="56"/>
      <c r="MJ629" s="56"/>
      <c r="MK629" s="56"/>
      <c r="ML629" s="56"/>
      <c r="MM629" s="56"/>
      <c r="MN629" s="56"/>
      <c r="MO629" s="56"/>
      <c r="MP629" s="56"/>
      <c r="MQ629" s="56"/>
      <c r="MR629" s="56"/>
      <c r="MS629" s="56"/>
      <c r="MT629" s="56"/>
      <c r="MU629" s="56"/>
      <c r="MV629" s="56"/>
      <c r="MW629" s="56"/>
      <c r="MX629" s="56"/>
      <c r="MY629" s="56"/>
      <c r="MZ629" s="56"/>
      <c r="NA629" s="56"/>
      <c r="NB629" s="56"/>
      <c r="NC629" s="56"/>
      <c r="ND629" s="56"/>
      <c r="NE629" s="56"/>
      <c r="NF629" s="56"/>
      <c r="NG629" s="57"/>
      <c r="NH629" s="57"/>
      <c r="NI629" s="57"/>
      <c r="NJ629" s="56"/>
      <c r="NK629" s="55"/>
      <c r="NL629" s="55"/>
      <c r="NM629" s="55"/>
      <c r="NN629" s="55"/>
      <c r="NO629" s="55"/>
      <c r="NP629" s="55"/>
      <c r="NQ629" s="55"/>
      <c r="NR629" s="55"/>
      <c r="NS629" s="55"/>
      <c r="NT629" s="55"/>
      <c r="NU629" s="55"/>
      <c r="NV629" s="56"/>
    </row>
    <row r="630" spans="1:386" s="48" customFormat="1" x14ac:dyDescent="0.2">
      <c r="A630" s="54"/>
      <c r="B630" s="55"/>
      <c r="C630" s="55"/>
      <c r="D630" s="236"/>
      <c r="E630" s="222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  <c r="AA630" s="56"/>
      <c r="AB630" s="56"/>
      <c r="AC630" s="56"/>
      <c r="AD630" s="56"/>
      <c r="AE630" s="56"/>
      <c r="AF630" s="56"/>
      <c r="AG630" s="56"/>
      <c r="AH630" s="56"/>
      <c r="AI630" s="56"/>
      <c r="AJ630" s="56"/>
      <c r="AK630" s="56"/>
      <c r="AL630" s="56"/>
      <c r="AM630" s="56"/>
      <c r="AN630" s="56"/>
      <c r="AO630" s="56"/>
      <c r="AP630" s="56"/>
      <c r="AQ630" s="56"/>
      <c r="AR630" s="56"/>
      <c r="AS630" s="56"/>
      <c r="AT630" s="56"/>
      <c r="AU630" s="56"/>
      <c r="AV630" s="56"/>
      <c r="AW630" s="56"/>
      <c r="AX630" s="56"/>
      <c r="AY630" s="56"/>
      <c r="AZ630" s="56"/>
      <c r="BA630" s="56"/>
      <c r="BB630" s="56"/>
      <c r="BC630" s="56"/>
      <c r="BD630" s="56"/>
      <c r="BE630" s="56"/>
      <c r="BF630" s="56"/>
      <c r="BG630" s="56"/>
      <c r="BH630" s="56"/>
      <c r="BI630" s="56"/>
      <c r="BJ630" s="56"/>
      <c r="BK630" s="56"/>
      <c r="BL630" s="56"/>
      <c r="BM630" s="56"/>
      <c r="BN630" s="56"/>
      <c r="BO630" s="56"/>
      <c r="BP630" s="56"/>
      <c r="BQ630" s="56"/>
      <c r="BR630" s="56"/>
      <c r="BS630" s="56"/>
      <c r="BT630" s="56"/>
      <c r="BU630" s="56"/>
      <c r="BV630" s="56"/>
      <c r="BW630" s="56"/>
      <c r="BX630" s="56"/>
      <c r="BY630" s="56"/>
      <c r="BZ630" s="56"/>
      <c r="CA630" s="56"/>
      <c r="CB630" s="56"/>
      <c r="CC630" s="56"/>
      <c r="CD630" s="56"/>
      <c r="CE630" s="56"/>
      <c r="CF630" s="56"/>
      <c r="CG630" s="56"/>
      <c r="CH630" s="56"/>
      <c r="CI630" s="56"/>
      <c r="CJ630" s="56"/>
      <c r="CK630" s="56"/>
      <c r="CL630" s="56"/>
      <c r="CM630" s="56"/>
      <c r="CN630" s="56"/>
      <c r="CO630" s="56"/>
      <c r="CP630" s="56"/>
      <c r="CQ630" s="56"/>
      <c r="CR630" s="56"/>
      <c r="CS630" s="56"/>
      <c r="CT630" s="56"/>
      <c r="CU630" s="56"/>
      <c r="CV630" s="56"/>
      <c r="CW630" s="56"/>
      <c r="CX630" s="56"/>
      <c r="CY630" s="56"/>
      <c r="CZ630" s="56"/>
      <c r="DA630" s="56"/>
      <c r="DB630" s="56"/>
      <c r="DC630" s="56"/>
      <c r="DD630" s="56"/>
      <c r="DE630" s="56"/>
      <c r="DF630" s="56"/>
      <c r="DG630" s="56"/>
      <c r="DH630" s="56"/>
      <c r="DI630" s="56"/>
      <c r="DJ630" s="56"/>
      <c r="DK630" s="56"/>
      <c r="DL630" s="56"/>
      <c r="DM630" s="56"/>
      <c r="DN630" s="56"/>
      <c r="DO630" s="56"/>
      <c r="DP630" s="56"/>
      <c r="DQ630" s="56"/>
      <c r="DR630" s="56"/>
      <c r="DS630" s="56"/>
      <c r="DT630" s="56"/>
      <c r="DU630" s="56"/>
      <c r="DV630" s="56"/>
      <c r="DW630" s="56"/>
      <c r="DX630" s="56"/>
      <c r="DY630" s="56"/>
      <c r="DZ630" s="56"/>
      <c r="EA630" s="56"/>
      <c r="EB630" s="56"/>
      <c r="EC630" s="56"/>
      <c r="ED630" s="56"/>
      <c r="EE630" s="56"/>
      <c r="EF630" s="56"/>
      <c r="EG630" s="56"/>
      <c r="EH630" s="56"/>
      <c r="EI630" s="56"/>
      <c r="EJ630" s="56"/>
      <c r="EK630" s="56"/>
      <c r="EL630" s="56"/>
      <c r="EM630" s="56"/>
      <c r="EN630" s="56"/>
      <c r="EO630" s="56"/>
      <c r="EP630" s="56"/>
      <c r="EQ630" s="56"/>
      <c r="ER630" s="56"/>
      <c r="ES630" s="56"/>
      <c r="ET630" s="56"/>
      <c r="EU630" s="56"/>
      <c r="EV630" s="56"/>
      <c r="EW630" s="56"/>
      <c r="EX630" s="56"/>
      <c r="EY630" s="56"/>
      <c r="EZ630" s="56"/>
      <c r="FA630" s="56"/>
      <c r="FB630" s="56"/>
      <c r="FC630" s="56"/>
      <c r="FD630" s="56"/>
      <c r="FE630" s="56"/>
      <c r="FF630" s="56"/>
      <c r="FG630" s="56"/>
      <c r="FH630" s="56"/>
      <c r="FI630" s="56"/>
      <c r="FJ630" s="56"/>
      <c r="FK630" s="56"/>
      <c r="FL630" s="56"/>
      <c r="FM630" s="56"/>
      <c r="FN630" s="56"/>
      <c r="FO630" s="56"/>
      <c r="FP630" s="56"/>
      <c r="FQ630" s="56"/>
      <c r="FR630" s="56"/>
      <c r="FS630" s="56"/>
      <c r="FT630" s="56"/>
      <c r="FU630" s="56"/>
      <c r="FV630" s="56"/>
      <c r="FW630" s="56"/>
      <c r="FX630" s="56"/>
      <c r="FY630" s="56"/>
      <c r="FZ630" s="56"/>
      <c r="GA630" s="56"/>
      <c r="GB630" s="56"/>
      <c r="GC630" s="56"/>
      <c r="GD630" s="56"/>
      <c r="GE630" s="56"/>
      <c r="GF630" s="56"/>
      <c r="GG630" s="56"/>
      <c r="GH630" s="56"/>
      <c r="GI630" s="56"/>
      <c r="GJ630" s="56"/>
      <c r="GK630" s="56"/>
      <c r="GL630" s="56"/>
      <c r="GM630" s="56"/>
      <c r="GN630" s="56"/>
      <c r="GO630" s="56"/>
      <c r="GP630" s="56"/>
      <c r="GQ630" s="56"/>
      <c r="GR630" s="56"/>
      <c r="GS630" s="56"/>
      <c r="GT630" s="56"/>
      <c r="GU630" s="56"/>
      <c r="GV630" s="56"/>
      <c r="GW630" s="56"/>
      <c r="GX630" s="56"/>
      <c r="GY630" s="56"/>
      <c r="GZ630" s="56"/>
      <c r="HA630" s="56"/>
      <c r="HB630" s="56"/>
      <c r="HC630" s="56"/>
      <c r="HD630" s="56"/>
      <c r="HE630" s="56"/>
      <c r="HF630" s="56"/>
      <c r="HG630" s="56"/>
      <c r="HH630" s="56"/>
      <c r="HI630" s="56"/>
      <c r="HJ630" s="56"/>
      <c r="HK630" s="56"/>
      <c r="HL630" s="56"/>
      <c r="HM630" s="56"/>
      <c r="HN630" s="56"/>
      <c r="HO630" s="56"/>
      <c r="HP630" s="56"/>
      <c r="HQ630" s="56"/>
      <c r="HR630" s="56"/>
      <c r="HS630" s="56"/>
      <c r="HT630" s="56"/>
      <c r="HU630" s="56"/>
      <c r="HV630" s="56"/>
      <c r="HW630" s="56"/>
      <c r="HX630" s="56"/>
      <c r="HY630" s="56"/>
      <c r="HZ630" s="56"/>
      <c r="IA630" s="56"/>
      <c r="IB630" s="56"/>
      <c r="IC630" s="56"/>
      <c r="ID630" s="56"/>
      <c r="IE630" s="56"/>
      <c r="IF630" s="56"/>
      <c r="IG630" s="56"/>
      <c r="IH630" s="56"/>
      <c r="II630" s="56"/>
      <c r="IJ630" s="56"/>
      <c r="IK630" s="56"/>
      <c r="IL630" s="56"/>
      <c r="IM630" s="56"/>
      <c r="IN630" s="56"/>
      <c r="IO630" s="56"/>
      <c r="IP630" s="56"/>
      <c r="IQ630" s="56"/>
      <c r="IR630" s="56"/>
      <c r="IS630" s="56"/>
      <c r="IT630" s="56"/>
      <c r="IU630" s="56"/>
      <c r="IV630" s="56"/>
      <c r="IW630" s="56"/>
      <c r="IX630" s="56"/>
      <c r="IY630" s="56"/>
      <c r="IZ630" s="56"/>
      <c r="JA630" s="56"/>
      <c r="JB630" s="56"/>
      <c r="JC630" s="56"/>
      <c r="JD630" s="56"/>
      <c r="JE630" s="56"/>
      <c r="JF630" s="56"/>
      <c r="JG630" s="56"/>
      <c r="JH630" s="56"/>
      <c r="JI630" s="56"/>
      <c r="JJ630" s="56"/>
      <c r="JK630" s="56"/>
      <c r="JL630" s="56"/>
      <c r="JM630" s="56"/>
      <c r="JN630" s="56"/>
      <c r="JO630" s="56"/>
      <c r="JP630" s="56"/>
      <c r="JQ630" s="56"/>
      <c r="JR630" s="56"/>
      <c r="JS630" s="56"/>
      <c r="JT630" s="56"/>
      <c r="JU630" s="56"/>
      <c r="JV630" s="56"/>
      <c r="JW630" s="56"/>
      <c r="JX630" s="56"/>
      <c r="JY630" s="56"/>
      <c r="JZ630" s="56"/>
      <c r="KA630" s="56"/>
      <c r="KB630" s="56"/>
      <c r="KC630" s="56"/>
      <c r="KD630" s="56"/>
      <c r="KE630" s="56"/>
      <c r="KF630" s="56"/>
      <c r="KG630" s="56"/>
      <c r="KH630" s="56"/>
      <c r="KI630" s="56"/>
      <c r="KJ630" s="56"/>
      <c r="KK630" s="56"/>
      <c r="KL630" s="56"/>
      <c r="KM630" s="56"/>
      <c r="KN630" s="56"/>
      <c r="KO630" s="56"/>
      <c r="KP630" s="56"/>
      <c r="KQ630" s="56"/>
      <c r="KR630" s="56"/>
      <c r="KS630" s="56"/>
      <c r="KT630" s="56"/>
      <c r="KU630" s="56"/>
      <c r="KV630" s="56"/>
      <c r="KW630" s="56"/>
      <c r="KX630" s="56"/>
      <c r="KY630" s="56"/>
      <c r="KZ630" s="56"/>
      <c r="LA630" s="56"/>
      <c r="LB630" s="56"/>
      <c r="LC630" s="56"/>
      <c r="LD630" s="56"/>
      <c r="LE630" s="56"/>
      <c r="LF630" s="56"/>
      <c r="LG630" s="56"/>
      <c r="LH630" s="56"/>
      <c r="LI630" s="56"/>
      <c r="LJ630" s="56"/>
      <c r="LK630" s="56"/>
      <c r="LL630" s="56"/>
      <c r="LM630" s="56"/>
      <c r="LN630" s="56"/>
      <c r="LO630" s="56"/>
      <c r="LP630" s="56"/>
      <c r="LQ630" s="56"/>
      <c r="LR630" s="56"/>
      <c r="LS630" s="56"/>
      <c r="LT630" s="56"/>
      <c r="LU630" s="56"/>
      <c r="LV630" s="56"/>
      <c r="LW630" s="56"/>
      <c r="LX630" s="56"/>
      <c r="LY630" s="56"/>
      <c r="LZ630" s="56"/>
      <c r="MA630" s="56"/>
      <c r="MB630" s="56"/>
      <c r="MC630" s="56"/>
      <c r="MD630" s="56"/>
      <c r="ME630" s="56"/>
      <c r="MF630" s="56"/>
      <c r="MG630" s="56"/>
      <c r="MH630" s="56"/>
      <c r="MI630" s="56"/>
      <c r="MJ630" s="56"/>
      <c r="MK630" s="56"/>
      <c r="ML630" s="56"/>
      <c r="MM630" s="56"/>
      <c r="MN630" s="56"/>
      <c r="MO630" s="56"/>
      <c r="MP630" s="56"/>
      <c r="MQ630" s="56"/>
      <c r="MR630" s="56"/>
      <c r="MS630" s="56"/>
      <c r="MT630" s="56"/>
      <c r="MU630" s="56"/>
      <c r="MV630" s="56"/>
      <c r="MW630" s="56"/>
      <c r="MX630" s="56"/>
      <c r="MY630" s="56"/>
      <c r="MZ630" s="56"/>
      <c r="NA630" s="56"/>
      <c r="NB630" s="56"/>
      <c r="NC630" s="56"/>
      <c r="ND630" s="56"/>
      <c r="NE630" s="56"/>
      <c r="NF630" s="56"/>
      <c r="NG630" s="57"/>
      <c r="NH630" s="57"/>
      <c r="NI630" s="57"/>
      <c r="NJ630" s="56"/>
      <c r="NK630" s="55"/>
      <c r="NL630" s="55"/>
      <c r="NM630" s="55"/>
      <c r="NN630" s="55"/>
      <c r="NO630" s="55"/>
      <c r="NP630" s="55"/>
      <c r="NQ630" s="55"/>
      <c r="NR630" s="55"/>
      <c r="NS630" s="55"/>
      <c r="NT630" s="55"/>
      <c r="NU630" s="55"/>
      <c r="NV630" s="56"/>
    </row>
    <row r="631" spans="1:386" s="48" customFormat="1" x14ac:dyDescent="0.2">
      <c r="A631" s="54"/>
      <c r="B631" s="55"/>
      <c r="C631" s="55"/>
      <c r="D631" s="236"/>
      <c r="E631" s="222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  <c r="AA631" s="56"/>
      <c r="AB631" s="56"/>
      <c r="AC631" s="56"/>
      <c r="AD631" s="56"/>
      <c r="AE631" s="56"/>
      <c r="AF631" s="56"/>
      <c r="AG631" s="56"/>
      <c r="AH631" s="56"/>
      <c r="AI631" s="56"/>
      <c r="AJ631" s="56"/>
      <c r="AK631" s="56"/>
      <c r="AL631" s="56"/>
      <c r="AM631" s="56"/>
      <c r="AN631" s="56"/>
      <c r="AO631" s="56"/>
      <c r="AP631" s="56"/>
      <c r="AQ631" s="56"/>
      <c r="AR631" s="56"/>
      <c r="AS631" s="56"/>
      <c r="AT631" s="56"/>
      <c r="AU631" s="56"/>
      <c r="AV631" s="56"/>
      <c r="AW631" s="56"/>
      <c r="AX631" s="56"/>
      <c r="AY631" s="56"/>
      <c r="AZ631" s="56"/>
      <c r="BA631" s="56"/>
      <c r="BB631" s="56"/>
      <c r="BC631" s="56"/>
      <c r="BD631" s="56"/>
      <c r="BE631" s="56"/>
      <c r="BF631" s="56"/>
      <c r="BG631" s="56"/>
      <c r="BH631" s="56"/>
      <c r="BI631" s="56"/>
      <c r="BJ631" s="56"/>
      <c r="BK631" s="56"/>
      <c r="BL631" s="56"/>
      <c r="BM631" s="56"/>
      <c r="BN631" s="56"/>
      <c r="BO631" s="56"/>
      <c r="BP631" s="56"/>
      <c r="BQ631" s="56"/>
      <c r="BR631" s="56"/>
      <c r="BS631" s="56"/>
      <c r="BT631" s="56"/>
      <c r="BU631" s="56"/>
      <c r="BV631" s="56"/>
      <c r="BW631" s="56"/>
      <c r="BX631" s="56"/>
      <c r="BY631" s="56"/>
      <c r="BZ631" s="56"/>
      <c r="CA631" s="56"/>
      <c r="CB631" s="56"/>
      <c r="CC631" s="56"/>
      <c r="CD631" s="56"/>
      <c r="CE631" s="56"/>
      <c r="CF631" s="56"/>
      <c r="CG631" s="56"/>
      <c r="CH631" s="56"/>
      <c r="CI631" s="56"/>
      <c r="CJ631" s="56"/>
      <c r="CK631" s="56"/>
      <c r="CL631" s="56"/>
      <c r="CM631" s="56"/>
      <c r="CN631" s="56"/>
      <c r="CO631" s="56"/>
      <c r="CP631" s="56"/>
      <c r="CQ631" s="56"/>
      <c r="CR631" s="56"/>
      <c r="CS631" s="56"/>
      <c r="CT631" s="56"/>
      <c r="CU631" s="56"/>
      <c r="CV631" s="56"/>
      <c r="CW631" s="56"/>
      <c r="CX631" s="56"/>
      <c r="CY631" s="56"/>
      <c r="CZ631" s="56"/>
      <c r="DA631" s="56"/>
      <c r="DB631" s="56"/>
      <c r="DC631" s="56"/>
      <c r="DD631" s="56"/>
      <c r="DE631" s="56"/>
      <c r="DF631" s="56"/>
      <c r="DG631" s="56"/>
      <c r="DH631" s="56"/>
      <c r="DI631" s="56"/>
      <c r="DJ631" s="56"/>
      <c r="DK631" s="56"/>
      <c r="DL631" s="56"/>
      <c r="DM631" s="56"/>
      <c r="DN631" s="56"/>
      <c r="DO631" s="56"/>
      <c r="DP631" s="56"/>
      <c r="DQ631" s="56"/>
      <c r="DR631" s="56"/>
      <c r="DS631" s="56"/>
      <c r="DT631" s="56"/>
      <c r="DU631" s="56"/>
      <c r="DV631" s="56"/>
      <c r="DW631" s="56"/>
      <c r="DX631" s="56"/>
      <c r="DY631" s="56"/>
      <c r="DZ631" s="56"/>
      <c r="EA631" s="56"/>
      <c r="EB631" s="56"/>
      <c r="EC631" s="56"/>
      <c r="ED631" s="56"/>
      <c r="EE631" s="56"/>
      <c r="EF631" s="56"/>
      <c r="EG631" s="56"/>
      <c r="EH631" s="56"/>
      <c r="EI631" s="56"/>
      <c r="EJ631" s="56"/>
      <c r="EK631" s="56"/>
      <c r="EL631" s="56"/>
      <c r="EM631" s="56"/>
      <c r="EN631" s="56"/>
      <c r="EO631" s="56"/>
      <c r="EP631" s="56"/>
      <c r="EQ631" s="56"/>
      <c r="ER631" s="56"/>
      <c r="ES631" s="56"/>
      <c r="ET631" s="56"/>
      <c r="EU631" s="56"/>
      <c r="EV631" s="56"/>
      <c r="EW631" s="56"/>
      <c r="EX631" s="56"/>
      <c r="EY631" s="56"/>
      <c r="EZ631" s="56"/>
      <c r="FA631" s="56"/>
      <c r="FB631" s="56"/>
      <c r="FC631" s="56"/>
      <c r="FD631" s="56"/>
      <c r="FE631" s="56"/>
      <c r="FF631" s="56"/>
      <c r="FG631" s="56"/>
      <c r="FH631" s="56"/>
      <c r="FI631" s="56"/>
      <c r="FJ631" s="56"/>
      <c r="FK631" s="56"/>
      <c r="FL631" s="56"/>
      <c r="FM631" s="56"/>
      <c r="FN631" s="56"/>
      <c r="FO631" s="56"/>
      <c r="FP631" s="56"/>
      <c r="FQ631" s="56"/>
      <c r="FR631" s="56"/>
      <c r="FS631" s="56"/>
      <c r="FT631" s="56"/>
      <c r="FU631" s="56"/>
      <c r="FV631" s="56"/>
      <c r="FW631" s="56"/>
      <c r="FX631" s="56"/>
      <c r="FY631" s="56"/>
      <c r="FZ631" s="56"/>
      <c r="GA631" s="56"/>
      <c r="GB631" s="56"/>
      <c r="GC631" s="56"/>
      <c r="GD631" s="56"/>
      <c r="GE631" s="56"/>
      <c r="GF631" s="56"/>
      <c r="GG631" s="56"/>
      <c r="GH631" s="56"/>
      <c r="GI631" s="56"/>
      <c r="GJ631" s="56"/>
      <c r="GK631" s="56"/>
      <c r="GL631" s="56"/>
      <c r="GM631" s="56"/>
      <c r="GN631" s="56"/>
      <c r="GO631" s="56"/>
      <c r="GP631" s="56"/>
      <c r="GQ631" s="56"/>
      <c r="GR631" s="56"/>
      <c r="GS631" s="56"/>
      <c r="GT631" s="56"/>
      <c r="GU631" s="56"/>
      <c r="GV631" s="56"/>
      <c r="GW631" s="56"/>
      <c r="GX631" s="56"/>
      <c r="GY631" s="56"/>
      <c r="GZ631" s="56"/>
      <c r="HA631" s="56"/>
      <c r="HB631" s="56"/>
      <c r="HC631" s="56"/>
      <c r="HD631" s="56"/>
      <c r="HE631" s="56"/>
      <c r="HF631" s="56"/>
      <c r="HG631" s="56"/>
      <c r="HH631" s="56"/>
      <c r="HI631" s="56"/>
      <c r="HJ631" s="56"/>
      <c r="HK631" s="56"/>
      <c r="HL631" s="56"/>
      <c r="HM631" s="56"/>
      <c r="HN631" s="56"/>
      <c r="HO631" s="56"/>
      <c r="HP631" s="56"/>
      <c r="HQ631" s="56"/>
      <c r="HR631" s="56"/>
      <c r="HS631" s="56"/>
      <c r="HT631" s="56"/>
      <c r="HU631" s="56"/>
      <c r="HV631" s="56"/>
      <c r="HW631" s="56"/>
      <c r="HX631" s="56"/>
      <c r="HY631" s="56"/>
      <c r="HZ631" s="56"/>
      <c r="IA631" s="56"/>
      <c r="IB631" s="56"/>
      <c r="IC631" s="56"/>
      <c r="ID631" s="56"/>
      <c r="IE631" s="56"/>
      <c r="IF631" s="56"/>
      <c r="IG631" s="56"/>
      <c r="IH631" s="56"/>
      <c r="II631" s="56"/>
      <c r="IJ631" s="56"/>
      <c r="IK631" s="56"/>
      <c r="IL631" s="56"/>
      <c r="IM631" s="56"/>
      <c r="IN631" s="56"/>
      <c r="IO631" s="56"/>
      <c r="IP631" s="56"/>
      <c r="IQ631" s="56"/>
      <c r="IR631" s="56"/>
      <c r="IS631" s="56"/>
      <c r="IT631" s="56"/>
      <c r="IU631" s="56"/>
      <c r="IV631" s="56"/>
      <c r="IW631" s="56"/>
      <c r="IX631" s="56"/>
      <c r="IY631" s="56"/>
      <c r="IZ631" s="56"/>
      <c r="JA631" s="56"/>
      <c r="JB631" s="56"/>
      <c r="JC631" s="56"/>
      <c r="JD631" s="56"/>
      <c r="JE631" s="56"/>
      <c r="JF631" s="56"/>
      <c r="JG631" s="56"/>
      <c r="JH631" s="56"/>
      <c r="JI631" s="56"/>
      <c r="JJ631" s="56"/>
      <c r="JK631" s="56"/>
      <c r="JL631" s="56"/>
      <c r="JM631" s="56"/>
      <c r="JN631" s="56"/>
      <c r="JO631" s="56"/>
      <c r="JP631" s="56"/>
      <c r="JQ631" s="56"/>
      <c r="JR631" s="56"/>
      <c r="JS631" s="56"/>
      <c r="JT631" s="56"/>
      <c r="JU631" s="56"/>
      <c r="JV631" s="56"/>
      <c r="JW631" s="56"/>
      <c r="JX631" s="56"/>
      <c r="JY631" s="56"/>
      <c r="JZ631" s="56"/>
      <c r="KA631" s="56"/>
      <c r="KB631" s="56"/>
      <c r="KC631" s="56"/>
      <c r="KD631" s="56"/>
      <c r="KE631" s="56"/>
      <c r="KF631" s="56"/>
      <c r="KG631" s="56"/>
      <c r="KH631" s="56"/>
      <c r="KI631" s="56"/>
      <c r="KJ631" s="56"/>
      <c r="KK631" s="56"/>
      <c r="KL631" s="56"/>
      <c r="KM631" s="56"/>
      <c r="KN631" s="56"/>
      <c r="KO631" s="56"/>
      <c r="KP631" s="56"/>
      <c r="KQ631" s="56"/>
      <c r="KR631" s="56"/>
      <c r="KS631" s="56"/>
      <c r="KT631" s="56"/>
      <c r="KU631" s="56"/>
      <c r="KV631" s="56"/>
      <c r="KW631" s="56"/>
      <c r="KX631" s="56"/>
      <c r="KY631" s="56"/>
      <c r="KZ631" s="56"/>
      <c r="LA631" s="56"/>
      <c r="LB631" s="56"/>
      <c r="LC631" s="56"/>
      <c r="LD631" s="56"/>
      <c r="LE631" s="56"/>
      <c r="LF631" s="56"/>
      <c r="LG631" s="56"/>
      <c r="LH631" s="56"/>
      <c r="LI631" s="56"/>
      <c r="LJ631" s="56"/>
      <c r="LK631" s="56"/>
      <c r="LL631" s="56"/>
      <c r="LM631" s="56"/>
      <c r="LN631" s="56"/>
      <c r="LO631" s="56"/>
      <c r="LP631" s="56"/>
      <c r="LQ631" s="56"/>
      <c r="LR631" s="56"/>
      <c r="LS631" s="56"/>
      <c r="LT631" s="56"/>
      <c r="LU631" s="56"/>
      <c r="LV631" s="56"/>
      <c r="LW631" s="56"/>
      <c r="LX631" s="56"/>
      <c r="LY631" s="56"/>
      <c r="LZ631" s="56"/>
      <c r="MA631" s="56"/>
      <c r="MB631" s="56"/>
      <c r="MC631" s="56"/>
      <c r="MD631" s="56"/>
      <c r="ME631" s="56"/>
      <c r="MF631" s="56"/>
      <c r="MG631" s="56"/>
      <c r="MH631" s="56"/>
      <c r="MI631" s="56"/>
      <c r="MJ631" s="56"/>
      <c r="MK631" s="56"/>
      <c r="ML631" s="56"/>
      <c r="MM631" s="56"/>
      <c r="MN631" s="56"/>
      <c r="MO631" s="56"/>
      <c r="MP631" s="56"/>
      <c r="MQ631" s="56"/>
      <c r="MR631" s="56"/>
      <c r="MS631" s="56"/>
      <c r="MT631" s="56"/>
      <c r="MU631" s="56"/>
      <c r="MV631" s="56"/>
      <c r="MW631" s="56"/>
      <c r="MX631" s="56"/>
      <c r="MY631" s="56"/>
      <c r="MZ631" s="56"/>
      <c r="NA631" s="56"/>
      <c r="NB631" s="56"/>
      <c r="NC631" s="56"/>
      <c r="ND631" s="56"/>
      <c r="NE631" s="56"/>
      <c r="NF631" s="56"/>
      <c r="NG631" s="57"/>
      <c r="NH631" s="57"/>
      <c r="NI631" s="57"/>
      <c r="NJ631" s="56"/>
      <c r="NK631" s="55"/>
      <c r="NL631" s="55"/>
      <c r="NM631" s="55"/>
      <c r="NN631" s="55"/>
      <c r="NO631" s="55"/>
      <c r="NP631" s="55"/>
      <c r="NQ631" s="55"/>
      <c r="NR631" s="55"/>
      <c r="NS631" s="55"/>
      <c r="NT631" s="55"/>
      <c r="NU631" s="55"/>
      <c r="NV631" s="56"/>
    </row>
    <row r="632" spans="1:386" s="48" customFormat="1" x14ac:dyDescent="0.2">
      <c r="A632" s="54"/>
      <c r="B632" s="55"/>
      <c r="C632" s="55"/>
      <c r="D632" s="236"/>
      <c r="E632" s="222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  <c r="AA632" s="56"/>
      <c r="AB632" s="56"/>
      <c r="AC632" s="56"/>
      <c r="AD632" s="56"/>
      <c r="AE632" s="56"/>
      <c r="AF632" s="56"/>
      <c r="AG632" s="56"/>
      <c r="AH632" s="56"/>
      <c r="AI632" s="56"/>
      <c r="AJ632" s="56"/>
      <c r="AK632" s="56"/>
      <c r="AL632" s="56"/>
      <c r="AM632" s="56"/>
      <c r="AN632" s="56"/>
      <c r="AO632" s="56"/>
      <c r="AP632" s="56"/>
      <c r="AQ632" s="56"/>
      <c r="AR632" s="56"/>
      <c r="AS632" s="56"/>
      <c r="AT632" s="56"/>
      <c r="AU632" s="56"/>
      <c r="AV632" s="56"/>
      <c r="AW632" s="56"/>
      <c r="AX632" s="56"/>
      <c r="AY632" s="56"/>
      <c r="AZ632" s="56"/>
      <c r="BA632" s="56"/>
      <c r="BB632" s="56"/>
      <c r="BC632" s="56"/>
      <c r="BD632" s="56"/>
      <c r="BE632" s="56"/>
      <c r="BF632" s="56"/>
      <c r="BG632" s="56"/>
      <c r="BH632" s="56"/>
      <c r="BI632" s="56"/>
      <c r="BJ632" s="56"/>
      <c r="BK632" s="56"/>
      <c r="BL632" s="56"/>
      <c r="BM632" s="56"/>
      <c r="BN632" s="56"/>
      <c r="BO632" s="56"/>
      <c r="BP632" s="56"/>
      <c r="BQ632" s="56"/>
      <c r="BR632" s="56"/>
      <c r="BS632" s="56"/>
      <c r="BT632" s="56"/>
      <c r="BU632" s="56"/>
      <c r="BV632" s="56"/>
      <c r="BW632" s="56"/>
      <c r="BX632" s="56"/>
      <c r="BY632" s="56"/>
      <c r="BZ632" s="56"/>
      <c r="CA632" s="56"/>
      <c r="CB632" s="56"/>
      <c r="CC632" s="56"/>
      <c r="CD632" s="56"/>
      <c r="CE632" s="56"/>
      <c r="CF632" s="56"/>
      <c r="CG632" s="56"/>
      <c r="CH632" s="56"/>
      <c r="CI632" s="56"/>
      <c r="CJ632" s="56"/>
      <c r="CK632" s="56"/>
      <c r="CL632" s="56"/>
      <c r="CM632" s="56"/>
      <c r="CN632" s="56"/>
      <c r="CO632" s="56"/>
      <c r="CP632" s="56"/>
      <c r="CQ632" s="56"/>
      <c r="CR632" s="56"/>
      <c r="CS632" s="56"/>
      <c r="CT632" s="56"/>
      <c r="CU632" s="56"/>
      <c r="CV632" s="56"/>
      <c r="CW632" s="56"/>
      <c r="CX632" s="56"/>
      <c r="CY632" s="56"/>
      <c r="CZ632" s="56"/>
      <c r="DA632" s="56"/>
      <c r="DB632" s="56"/>
      <c r="DC632" s="56"/>
      <c r="DD632" s="56"/>
      <c r="DE632" s="56"/>
      <c r="DF632" s="56"/>
      <c r="DG632" s="56"/>
      <c r="DH632" s="56"/>
      <c r="DI632" s="56"/>
      <c r="DJ632" s="56"/>
      <c r="DK632" s="56"/>
      <c r="DL632" s="56"/>
      <c r="DM632" s="56"/>
      <c r="DN632" s="56"/>
      <c r="DO632" s="56"/>
      <c r="DP632" s="56"/>
      <c r="DQ632" s="56"/>
      <c r="DR632" s="56"/>
      <c r="DS632" s="56"/>
      <c r="DT632" s="56"/>
      <c r="DU632" s="56"/>
      <c r="DV632" s="56"/>
      <c r="DW632" s="56"/>
      <c r="DX632" s="56"/>
      <c r="DY632" s="56"/>
      <c r="DZ632" s="56"/>
      <c r="EA632" s="56"/>
      <c r="EB632" s="56"/>
      <c r="EC632" s="56"/>
      <c r="ED632" s="56"/>
      <c r="EE632" s="56"/>
      <c r="EF632" s="56"/>
      <c r="EG632" s="56"/>
      <c r="EH632" s="56"/>
      <c r="EI632" s="56"/>
      <c r="EJ632" s="56"/>
      <c r="EK632" s="56"/>
      <c r="EL632" s="56"/>
      <c r="EM632" s="56"/>
      <c r="EN632" s="56"/>
      <c r="EO632" s="56"/>
      <c r="EP632" s="56"/>
      <c r="EQ632" s="56"/>
      <c r="ER632" s="56"/>
      <c r="ES632" s="56"/>
      <c r="ET632" s="56"/>
      <c r="EU632" s="56"/>
      <c r="EV632" s="56"/>
      <c r="EW632" s="56"/>
      <c r="EX632" s="56"/>
      <c r="EY632" s="56"/>
      <c r="EZ632" s="56"/>
      <c r="FA632" s="56"/>
      <c r="FB632" s="56"/>
      <c r="FC632" s="56"/>
      <c r="FD632" s="56"/>
      <c r="FE632" s="56"/>
      <c r="FF632" s="56"/>
      <c r="FG632" s="56"/>
      <c r="FH632" s="56"/>
      <c r="FI632" s="56"/>
      <c r="FJ632" s="56"/>
      <c r="FK632" s="56"/>
      <c r="FL632" s="56"/>
      <c r="FM632" s="56"/>
      <c r="FN632" s="56"/>
      <c r="FO632" s="56"/>
      <c r="FP632" s="56"/>
      <c r="FQ632" s="56"/>
      <c r="FR632" s="56"/>
      <c r="FS632" s="56"/>
      <c r="FT632" s="56"/>
      <c r="FU632" s="56"/>
      <c r="FV632" s="56"/>
      <c r="FW632" s="56"/>
      <c r="FX632" s="56"/>
      <c r="FY632" s="56"/>
      <c r="FZ632" s="56"/>
      <c r="GA632" s="56"/>
      <c r="GB632" s="56"/>
      <c r="GC632" s="56"/>
      <c r="GD632" s="56"/>
      <c r="GE632" s="56"/>
      <c r="GF632" s="56"/>
      <c r="GG632" s="56"/>
      <c r="GH632" s="56"/>
      <c r="GI632" s="56"/>
      <c r="GJ632" s="56"/>
      <c r="GK632" s="56"/>
      <c r="GL632" s="56"/>
      <c r="GM632" s="56"/>
      <c r="GN632" s="56"/>
      <c r="GO632" s="56"/>
      <c r="GP632" s="56"/>
      <c r="GQ632" s="56"/>
      <c r="GR632" s="56"/>
      <c r="GS632" s="56"/>
      <c r="GT632" s="56"/>
      <c r="GU632" s="56"/>
      <c r="GV632" s="56"/>
      <c r="GW632" s="56"/>
      <c r="GX632" s="56"/>
      <c r="GY632" s="56"/>
      <c r="GZ632" s="56"/>
      <c r="HA632" s="56"/>
      <c r="HB632" s="56"/>
      <c r="HC632" s="56"/>
      <c r="HD632" s="56"/>
      <c r="HE632" s="56"/>
      <c r="HF632" s="56"/>
      <c r="HG632" s="56"/>
      <c r="HH632" s="56"/>
      <c r="HI632" s="56"/>
      <c r="HJ632" s="56"/>
      <c r="HK632" s="56"/>
      <c r="HL632" s="56"/>
      <c r="HM632" s="56"/>
      <c r="HN632" s="56"/>
      <c r="HO632" s="56"/>
      <c r="HP632" s="56"/>
      <c r="HQ632" s="56"/>
      <c r="HR632" s="56"/>
      <c r="HS632" s="56"/>
      <c r="HT632" s="56"/>
      <c r="HU632" s="56"/>
      <c r="HV632" s="56"/>
      <c r="HW632" s="56"/>
      <c r="HX632" s="56"/>
      <c r="HY632" s="56"/>
      <c r="HZ632" s="56"/>
      <c r="IA632" s="56"/>
      <c r="IB632" s="56"/>
      <c r="IC632" s="56"/>
      <c r="ID632" s="56"/>
      <c r="IE632" s="56"/>
      <c r="IF632" s="56"/>
      <c r="IG632" s="56"/>
      <c r="IH632" s="56"/>
      <c r="II632" s="56"/>
      <c r="IJ632" s="56"/>
      <c r="IK632" s="56"/>
      <c r="IL632" s="56"/>
      <c r="IM632" s="56"/>
      <c r="IN632" s="56"/>
      <c r="IO632" s="56"/>
      <c r="IP632" s="56"/>
      <c r="IQ632" s="56"/>
      <c r="IR632" s="56"/>
      <c r="IS632" s="56"/>
      <c r="IT632" s="56"/>
      <c r="IU632" s="56"/>
      <c r="IV632" s="56"/>
      <c r="IW632" s="56"/>
      <c r="IX632" s="56"/>
      <c r="IY632" s="56"/>
      <c r="IZ632" s="56"/>
      <c r="JA632" s="56"/>
      <c r="JB632" s="56"/>
      <c r="JC632" s="56"/>
      <c r="JD632" s="56"/>
      <c r="JE632" s="56"/>
      <c r="JF632" s="56"/>
      <c r="JG632" s="56"/>
      <c r="JH632" s="56"/>
      <c r="JI632" s="56"/>
      <c r="JJ632" s="56"/>
      <c r="JK632" s="56"/>
      <c r="JL632" s="56"/>
      <c r="JM632" s="56"/>
      <c r="JN632" s="56"/>
      <c r="JO632" s="56"/>
      <c r="JP632" s="56"/>
      <c r="JQ632" s="56"/>
      <c r="JR632" s="56"/>
      <c r="JS632" s="56"/>
      <c r="JT632" s="56"/>
      <c r="JU632" s="56"/>
      <c r="JV632" s="56"/>
      <c r="JW632" s="56"/>
      <c r="JX632" s="56"/>
      <c r="JY632" s="56"/>
      <c r="JZ632" s="56"/>
      <c r="KA632" s="56"/>
      <c r="KB632" s="56"/>
      <c r="KC632" s="56"/>
      <c r="KD632" s="56"/>
      <c r="KE632" s="56"/>
      <c r="KF632" s="56"/>
      <c r="KG632" s="56"/>
      <c r="KH632" s="56"/>
      <c r="KI632" s="56"/>
      <c r="KJ632" s="56"/>
      <c r="KK632" s="56"/>
      <c r="KL632" s="56"/>
      <c r="KM632" s="56"/>
      <c r="KN632" s="56"/>
      <c r="KO632" s="56"/>
      <c r="KP632" s="56"/>
      <c r="KQ632" s="56"/>
      <c r="KR632" s="56"/>
      <c r="KS632" s="56"/>
      <c r="KT632" s="56"/>
      <c r="KU632" s="56"/>
      <c r="KV632" s="56"/>
      <c r="KW632" s="56"/>
      <c r="KX632" s="56"/>
      <c r="KY632" s="56"/>
      <c r="KZ632" s="56"/>
      <c r="LA632" s="56"/>
      <c r="LB632" s="56"/>
      <c r="LC632" s="56"/>
      <c r="LD632" s="56"/>
      <c r="LE632" s="56"/>
      <c r="LF632" s="56"/>
      <c r="LG632" s="56"/>
      <c r="LH632" s="56"/>
      <c r="LI632" s="56"/>
      <c r="LJ632" s="56"/>
      <c r="LK632" s="56"/>
      <c r="LL632" s="56"/>
      <c r="LM632" s="56"/>
      <c r="LN632" s="56"/>
      <c r="LO632" s="56"/>
      <c r="LP632" s="56"/>
      <c r="LQ632" s="56"/>
      <c r="LR632" s="56"/>
      <c r="LS632" s="56"/>
      <c r="LT632" s="56"/>
      <c r="LU632" s="56"/>
      <c r="LV632" s="56"/>
      <c r="LW632" s="56"/>
      <c r="LX632" s="56"/>
      <c r="LY632" s="56"/>
      <c r="LZ632" s="56"/>
      <c r="MA632" s="56"/>
      <c r="MB632" s="56"/>
      <c r="MC632" s="56"/>
      <c r="MD632" s="56"/>
      <c r="ME632" s="56"/>
      <c r="MF632" s="56"/>
      <c r="MG632" s="56"/>
      <c r="MH632" s="56"/>
      <c r="MI632" s="56"/>
      <c r="MJ632" s="56"/>
      <c r="MK632" s="56"/>
      <c r="ML632" s="56"/>
      <c r="MM632" s="56"/>
      <c r="MN632" s="56"/>
      <c r="MO632" s="56"/>
      <c r="MP632" s="56"/>
      <c r="MQ632" s="56"/>
      <c r="MR632" s="56"/>
      <c r="MS632" s="56"/>
      <c r="MT632" s="56"/>
      <c r="MU632" s="56"/>
      <c r="MV632" s="56"/>
      <c r="MW632" s="56"/>
      <c r="MX632" s="56"/>
      <c r="MY632" s="56"/>
      <c r="MZ632" s="56"/>
      <c r="NA632" s="56"/>
      <c r="NB632" s="56"/>
      <c r="NC632" s="56"/>
      <c r="ND632" s="56"/>
      <c r="NE632" s="56"/>
      <c r="NF632" s="56"/>
      <c r="NG632" s="57"/>
      <c r="NH632" s="57"/>
      <c r="NI632" s="57"/>
      <c r="NJ632" s="56"/>
      <c r="NK632" s="55"/>
      <c r="NL632" s="55"/>
      <c r="NM632" s="55"/>
      <c r="NN632" s="55"/>
      <c r="NO632" s="55"/>
      <c r="NP632" s="55"/>
      <c r="NQ632" s="55"/>
      <c r="NR632" s="55"/>
      <c r="NS632" s="55"/>
      <c r="NT632" s="55"/>
      <c r="NU632" s="55"/>
      <c r="NV632" s="56"/>
    </row>
    <row r="633" spans="1:386" s="48" customFormat="1" x14ac:dyDescent="0.2">
      <c r="A633" s="54"/>
      <c r="B633" s="55"/>
      <c r="C633" s="55"/>
      <c r="D633" s="236"/>
      <c r="E633" s="222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  <c r="AA633" s="56"/>
      <c r="AB633" s="56"/>
      <c r="AC633" s="56"/>
      <c r="AD633" s="56"/>
      <c r="AE633" s="56"/>
      <c r="AF633" s="56"/>
      <c r="AG633" s="56"/>
      <c r="AH633" s="56"/>
      <c r="AI633" s="56"/>
      <c r="AJ633" s="56"/>
      <c r="AK633" s="56"/>
      <c r="AL633" s="56"/>
      <c r="AM633" s="56"/>
      <c r="AN633" s="56"/>
      <c r="AO633" s="56"/>
      <c r="AP633" s="56"/>
      <c r="AQ633" s="56"/>
      <c r="AR633" s="56"/>
      <c r="AS633" s="56"/>
      <c r="AT633" s="56"/>
      <c r="AU633" s="56"/>
      <c r="AV633" s="56"/>
      <c r="AW633" s="56"/>
      <c r="AX633" s="56"/>
      <c r="AY633" s="56"/>
      <c r="AZ633" s="56"/>
      <c r="BA633" s="56"/>
      <c r="BB633" s="56"/>
      <c r="BC633" s="56"/>
      <c r="BD633" s="56"/>
      <c r="BE633" s="56"/>
      <c r="BF633" s="56"/>
      <c r="BG633" s="56"/>
      <c r="BH633" s="56"/>
      <c r="BI633" s="56"/>
      <c r="BJ633" s="56"/>
      <c r="BK633" s="56"/>
      <c r="BL633" s="56"/>
      <c r="BM633" s="56"/>
      <c r="BN633" s="56"/>
      <c r="BO633" s="56"/>
      <c r="BP633" s="56"/>
      <c r="BQ633" s="56"/>
      <c r="BR633" s="56"/>
      <c r="BS633" s="56"/>
      <c r="BT633" s="56"/>
      <c r="BU633" s="56"/>
      <c r="BV633" s="56"/>
      <c r="BW633" s="56"/>
      <c r="BX633" s="56"/>
      <c r="BY633" s="56"/>
      <c r="BZ633" s="56"/>
      <c r="CA633" s="56"/>
      <c r="CB633" s="56"/>
      <c r="CC633" s="56"/>
      <c r="CD633" s="56"/>
      <c r="CE633" s="56"/>
      <c r="CF633" s="56"/>
      <c r="CG633" s="56"/>
      <c r="CH633" s="56"/>
      <c r="CI633" s="56"/>
      <c r="CJ633" s="56"/>
      <c r="CK633" s="56"/>
      <c r="CL633" s="56"/>
      <c r="CM633" s="56"/>
      <c r="CN633" s="56"/>
      <c r="CO633" s="56"/>
      <c r="CP633" s="56"/>
      <c r="CQ633" s="56"/>
      <c r="CR633" s="56"/>
      <c r="CS633" s="56"/>
      <c r="CT633" s="56"/>
      <c r="CU633" s="56"/>
      <c r="CV633" s="56"/>
      <c r="CW633" s="56"/>
      <c r="CX633" s="56"/>
      <c r="CY633" s="56"/>
      <c r="CZ633" s="56"/>
      <c r="DA633" s="56"/>
      <c r="DB633" s="56"/>
      <c r="DC633" s="56"/>
      <c r="DD633" s="56"/>
      <c r="DE633" s="56"/>
      <c r="DF633" s="56"/>
      <c r="DG633" s="56"/>
      <c r="DH633" s="56"/>
      <c r="DI633" s="56"/>
      <c r="DJ633" s="56"/>
      <c r="DK633" s="56"/>
      <c r="DL633" s="56"/>
      <c r="DM633" s="56"/>
      <c r="DN633" s="56"/>
      <c r="DO633" s="56"/>
      <c r="DP633" s="56"/>
      <c r="DQ633" s="56"/>
      <c r="DR633" s="56"/>
      <c r="DS633" s="56"/>
      <c r="DT633" s="56"/>
      <c r="DU633" s="56"/>
      <c r="DV633" s="56"/>
      <c r="DW633" s="56"/>
      <c r="DX633" s="56"/>
      <c r="DY633" s="56"/>
      <c r="DZ633" s="56"/>
      <c r="EA633" s="56"/>
      <c r="EB633" s="56"/>
      <c r="EC633" s="56"/>
      <c r="ED633" s="56"/>
      <c r="EE633" s="56"/>
      <c r="EF633" s="56"/>
      <c r="EG633" s="56"/>
      <c r="EH633" s="56"/>
      <c r="EI633" s="56"/>
      <c r="EJ633" s="56"/>
      <c r="EK633" s="56"/>
      <c r="EL633" s="56"/>
      <c r="EM633" s="56"/>
      <c r="EN633" s="56"/>
      <c r="EO633" s="56"/>
      <c r="EP633" s="56"/>
      <c r="EQ633" s="56"/>
      <c r="ER633" s="56"/>
      <c r="ES633" s="56"/>
      <c r="ET633" s="56"/>
      <c r="EU633" s="56"/>
      <c r="EV633" s="56"/>
      <c r="EW633" s="56"/>
      <c r="EX633" s="56"/>
      <c r="EY633" s="56"/>
      <c r="EZ633" s="56"/>
      <c r="FA633" s="56"/>
      <c r="FB633" s="56"/>
      <c r="FC633" s="56"/>
      <c r="FD633" s="56"/>
      <c r="FE633" s="56"/>
      <c r="FF633" s="56"/>
      <c r="FG633" s="56"/>
      <c r="FH633" s="56"/>
      <c r="FI633" s="56"/>
      <c r="FJ633" s="56"/>
      <c r="FK633" s="56"/>
      <c r="FL633" s="56"/>
      <c r="FM633" s="56"/>
      <c r="FN633" s="56"/>
      <c r="FO633" s="56"/>
      <c r="FP633" s="56"/>
      <c r="FQ633" s="56"/>
      <c r="FR633" s="56"/>
      <c r="FS633" s="56"/>
      <c r="FT633" s="56"/>
      <c r="FU633" s="56"/>
      <c r="FV633" s="56"/>
      <c r="FW633" s="56"/>
      <c r="FX633" s="56"/>
      <c r="FY633" s="56"/>
      <c r="FZ633" s="56"/>
      <c r="GA633" s="56"/>
      <c r="GB633" s="56"/>
      <c r="GC633" s="56"/>
      <c r="GD633" s="56"/>
      <c r="GE633" s="56"/>
      <c r="GF633" s="56"/>
      <c r="GG633" s="56"/>
      <c r="GH633" s="56"/>
      <c r="GI633" s="56"/>
      <c r="GJ633" s="56"/>
      <c r="GK633" s="56"/>
      <c r="GL633" s="56"/>
      <c r="GM633" s="56"/>
      <c r="GN633" s="56"/>
      <c r="GO633" s="56"/>
      <c r="GP633" s="56"/>
      <c r="GQ633" s="56"/>
      <c r="GR633" s="56"/>
      <c r="GS633" s="56"/>
      <c r="GT633" s="56"/>
      <c r="GU633" s="56"/>
      <c r="GV633" s="56"/>
      <c r="GW633" s="56"/>
      <c r="GX633" s="56"/>
      <c r="GY633" s="56"/>
      <c r="GZ633" s="56"/>
      <c r="HA633" s="56"/>
      <c r="HB633" s="56"/>
      <c r="HC633" s="56"/>
      <c r="HD633" s="56"/>
      <c r="HE633" s="56"/>
      <c r="HF633" s="56"/>
      <c r="HG633" s="56"/>
      <c r="HH633" s="56"/>
      <c r="HI633" s="56"/>
      <c r="HJ633" s="56"/>
      <c r="HK633" s="56"/>
      <c r="HL633" s="56"/>
      <c r="HM633" s="56"/>
      <c r="HN633" s="56"/>
      <c r="HO633" s="56"/>
      <c r="HP633" s="56"/>
      <c r="HQ633" s="56"/>
      <c r="HR633" s="56"/>
      <c r="HS633" s="56"/>
      <c r="HT633" s="56"/>
      <c r="HU633" s="56"/>
      <c r="HV633" s="56"/>
      <c r="HW633" s="56"/>
      <c r="HX633" s="56"/>
      <c r="HY633" s="56"/>
      <c r="HZ633" s="56"/>
      <c r="IA633" s="56"/>
      <c r="IB633" s="56"/>
      <c r="IC633" s="56"/>
      <c r="ID633" s="56"/>
      <c r="IE633" s="56"/>
      <c r="IF633" s="56"/>
      <c r="IG633" s="56"/>
      <c r="IH633" s="56"/>
      <c r="II633" s="56"/>
      <c r="IJ633" s="56"/>
      <c r="IK633" s="56"/>
      <c r="IL633" s="56"/>
      <c r="IM633" s="56"/>
      <c r="IN633" s="56"/>
      <c r="IO633" s="56"/>
      <c r="IP633" s="56"/>
      <c r="IQ633" s="56"/>
      <c r="IR633" s="56"/>
      <c r="IS633" s="56"/>
      <c r="IT633" s="56"/>
      <c r="IU633" s="56"/>
      <c r="IV633" s="56"/>
      <c r="IW633" s="56"/>
      <c r="IX633" s="56"/>
      <c r="IY633" s="56"/>
      <c r="IZ633" s="56"/>
      <c r="JA633" s="56"/>
      <c r="JB633" s="56"/>
      <c r="JC633" s="56"/>
      <c r="JD633" s="56"/>
      <c r="JE633" s="56"/>
      <c r="JF633" s="56"/>
      <c r="JG633" s="56"/>
      <c r="JH633" s="56"/>
      <c r="JI633" s="56"/>
      <c r="JJ633" s="56"/>
      <c r="JK633" s="56"/>
      <c r="JL633" s="56"/>
      <c r="JM633" s="56"/>
      <c r="JN633" s="56"/>
      <c r="JO633" s="56"/>
      <c r="JP633" s="56"/>
      <c r="JQ633" s="56"/>
      <c r="JR633" s="56"/>
      <c r="JS633" s="56"/>
      <c r="JT633" s="56"/>
      <c r="JU633" s="56"/>
      <c r="JV633" s="56"/>
      <c r="JW633" s="56"/>
      <c r="JX633" s="56"/>
      <c r="JY633" s="56"/>
      <c r="JZ633" s="56"/>
      <c r="KA633" s="56"/>
      <c r="KB633" s="56"/>
      <c r="KC633" s="56"/>
      <c r="KD633" s="56"/>
      <c r="KE633" s="56"/>
      <c r="KF633" s="56"/>
      <c r="KG633" s="56"/>
      <c r="KH633" s="56"/>
      <c r="KI633" s="56"/>
      <c r="KJ633" s="56"/>
      <c r="KK633" s="56"/>
      <c r="KL633" s="56"/>
      <c r="KM633" s="56"/>
      <c r="KN633" s="56"/>
      <c r="KO633" s="56"/>
      <c r="KP633" s="56"/>
      <c r="KQ633" s="56"/>
      <c r="KR633" s="56"/>
      <c r="KS633" s="56"/>
      <c r="KT633" s="56"/>
      <c r="KU633" s="56"/>
      <c r="KV633" s="56"/>
      <c r="KW633" s="56"/>
      <c r="KX633" s="56"/>
      <c r="KY633" s="56"/>
      <c r="KZ633" s="56"/>
      <c r="LA633" s="56"/>
      <c r="LB633" s="56"/>
      <c r="LC633" s="56"/>
      <c r="LD633" s="56"/>
      <c r="LE633" s="56"/>
      <c r="LF633" s="56"/>
      <c r="LG633" s="56"/>
      <c r="LH633" s="56"/>
      <c r="LI633" s="56"/>
      <c r="LJ633" s="56"/>
      <c r="LK633" s="56"/>
      <c r="LL633" s="56"/>
      <c r="LM633" s="56"/>
      <c r="LN633" s="56"/>
      <c r="LO633" s="56"/>
      <c r="LP633" s="56"/>
      <c r="LQ633" s="56"/>
      <c r="LR633" s="56"/>
      <c r="LS633" s="56"/>
      <c r="LT633" s="56"/>
      <c r="LU633" s="56"/>
      <c r="LV633" s="56"/>
      <c r="LW633" s="56"/>
      <c r="LX633" s="56"/>
      <c r="LY633" s="56"/>
      <c r="LZ633" s="56"/>
      <c r="MA633" s="56"/>
      <c r="MB633" s="56"/>
      <c r="MC633" s="56"/>
      <c r="MD633" s="56"/>
      <c r="ME633" s="56"/>
      <c r="MF633" s="56"/>
      <c r="MG633" s="56"/>
      <c r="MH633" s="56"/>
      <c r="MI633" s="56"/>
      <c r="MJ633" s="56"/>
      <c r="MK633" s="56"/>
      <c r="ML633" s="56"/>
      <c r="MM633" s="56"/>
      <c r="MN633" s="56"/>
      <c r="MO633" s="56"/>
      <c r="MP633" s="56"/>
      <c r="MQ633" s="56"/>
      <c r="MR633" s="56"/>
      <c r="MS633" s="56"/>
      <c r="MT633" s="56"/>
      <c r="MU633" s="56"/>
      <c r="MV633" s="56"/>
      <c r="MW633" s="56"/>
      <c r="MX633" s="56"/>
      <c r="MY633" s="56"/>
      <c r="MZ633" s="56"/>
      <c r="NA633" s="56"/>
      <c r="NB633" s="56"/>
      <c r="NC633" s="56"/>
      <c r="ND633" s="56"/>
      <c r="NE633" s="56"/>
      <c r="NF633" s="56"/>
      <c r="NG633" s="57"/>
      <c r="NH633" s="57"/>
      <c r="NI633" s="57"/>
      <c r="NJ633" s="56"/>
      <c r="NK633" s="55"/>
      <c r="NL633" s="55"/>
      <c r="NM633" s="55"/>
      <c r="NN633" s="55"/>
      <c r="NO633" s="55"/>
      <c r="NP633" s="55"/>
      <c r="NQ633" s="55"/>
      <c r="NR633" s="55"/>
      <c r="NS633" s="55"/>
      <c r="NT633" s="55"/>
      <c r="NU633" s="55"/>
      <c r="NV633" s="56"/>
    </row>
    <row r="634" spans="1:386" s="48" customFormat="1" x14ac:dyDescent="0.2">
      <c r="A634" s="54"/>
      <c r="B634" s="55"/>
      <c r="C634" s="55"/>
      <c r="D634" s="236"/>
      <c r="E634" s="222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6"/>
      <c r="AC634" s="56"/>
      <c r="AD634" s="56"/>
      <c r="AE634" s="56"/>
      <c r="AF634" s="56"/>
      <c r="AG634" s="56"/>
      <c r="AH634" s="56"/>
      <c r="AI634" s="56"/>
      <c r="AJ634" s="56"/>
      <c r="AK634" s="56"/>
      <c r="AL634" s="56"/>
      <c r="AM634" s="56"/>
      <c r="AN634" s="56"/>
      <c r="AO634" s="56"/>
      <c r="AP634" s="56"/>
      <c r="AQ634" s="56"/>
      <c r="AR634" s="56"/>
      <c r="AS634" s="56"/>
      <c r="AT634" s="56"/>
      <c r="AU634" s="56"/>
      <c r="AV634" s="56"/>
      <c r="AW634" s="56"/>
      <c r="AX634" s="56"/>
      <c r="AY634" s="56"/>
      <c r="AZ634" s="56"/>
      <c r="BA634" s="56"/>
      <c r="BB634" s="56"/>
      <c r="BC634" s="56"/>
      <c r="BD634" s="56"/>
      <c r="BE634" s="56"/>
      <c r="BF634" s="56"/>
      <c r="BG634" s="56"/>
      <c r="BH634" s="56"/>
      <c r="BI634" s="56"/>
      <c r="BJ634" s="56"/>
      <c r="BK634" s="56"/>
      <c r="BL634" s="56"/>
      <c r="BM634" s="56"/>
      <c r="BN634" s="56"/>
      <c r="BO634" s="56"/>
      <c r="BP634" s="56"/>
      <c r="BQ634" s="56"/>
      <c r="BR634" s="56"/>
      <c r="BS634" s="56"/>
      <c r="BT634" s="56"/>
      <c r="BU634" s="56"/>
      <c r="BV634" s="56"/>
      <c r="BW634" s="56"/>
      <c r="BX634" s="56"/>
      <c r="BY634" s="56"/>
      <c r="BZ634" s="56"/>
      <c r="CA634" s="56"/>
      <c r="CB634" s="56"/>
      <c r="CC634" s="56"/>
      <c r="CD634" s="56"/>
      <c r="CE634" s="56"/>
      <c r="CF634" s="56"/>
      <c r="CG634" s="56"/>
      <c r="CH634" s="56"/>
      <c r="CI634" s="56"/>
      <c r="CJ634" s="56"/>
      <c r="CK634" s="56"/>
      <c r="CL634" s="56"/>
      <c r="CM634" s="56"/>
      <c r="CN634" s="56"/>
      <c r="CO634" s="56"/>
      <c r="CP634" s="56"/>
      <c r="CQ634" s="56"/>
      <c r="CR634" s="56"/>
      <c r="CS634" s="56"/>
      <c r="CT634" s="56"/>
      <c r="CU634" s="56"/>
      <c r="CV634" s="56"/>
      <c r="CW634" s="56"/>
      <c r="CX634" s="56"/>
      <c r="CY634" s="56"/>
      <c r="CZ634" s="56"/>
      <c r="DA634" s="56"/>
      <c r="DB634" s="56"/>
      <c r="DC634" s="56"/>
      <c r="DD634" s="56"/>
      <c r="DE634" s="56"/>
      <c r="DF634" s="56"/>
      <c r="DG634" s="56"/>
      <c r="DH634" s="56"/>
      <c r="DI634" s="56"/>
      <c r="DJ634" s="56"/>
      <c r="DK634" s="56"/>
      <c r="DL634" s="56"/>
      <c r="DM634" s="56"/>
      <c r="DN634" s="56"/>
      <c r="DO634" s="56"/>
      <c r="DP634" s="56"/>
      <c r="DQ634" s="56"/>
      <c r="DR634" s="56"/>
      <c r="DS634" s="56"/>
      <c r="DT634" s="56"/>
      <c r="DU634" s="56"/>
      <c r="DV634" s="56"/>
      <c r="DW634" s="56"/>
      <c r="DX634" s="56"/>
      <c r="DY634" s="56"/>
      <c r="DZ634" s="56"/>
      <c r="EA634" s="56"/>
      <c r="EB634" s="56"/>
      <c r="EC634" s="56"/>
      <c r="ED634" s="56"/>
      <c r="EE634" s="56"/>
      <c r="EF634" s="56"/>
      <c r="EG634" s="56"/>
      <c r="EH634" s="56"/>
      <c r="EI634" s="56"/>
      <c r="EJ634" s="56"/>
      <c r="EK634" s="56"/>
      <c r="EL634" s="56"/>
      <c r="EM634" s="56"/>
      <c r="EN634" s="56"/>
      <c r="EO634" s="56"/>
      <c r="EP634" s="56"/>
      <c r="EQ634" s="56"/>
      <c r="ER634" s="56"/>
      <c r="ES634" s="56"/>
      <c r="ET634" s="56"/>
      <c r="EU634" s="56"/>
      <c r="EV634" s="56"/>
      <c r="EW634" s="56"/>
      <c r="EX634" s="56"/>
      <c r="EY634" s="56"/>
      <c r="EZ634" s="56"/>
      <c r="FA634" s="56"/>
      <c r="FB634" s="56"/>
      <c r="FC634" s="56"/>
      <c r="FD634" s="56"/>
      <c r="FE634" s="56"/>
      <c r="FF634" s="56"/>
      <c r="FG634" s="56"/>
      <c r="FH634" s="56"/>
      <c r="FI634" s="56"/>
      <c r="FJ634" s="56"/>
      <c r="FK634" s="56"/>
      <c r="FL634" s="56"/>
      <c r="FM634" s="56"/>
      <c r="FN634" s="56"/>
      <c r="FO634" s="56"/>
      <c r="FP634" s="56"/>
      <c r="FQ634" s="56"/>
      <c r="FR634" s="56"/>
      <c r="FS634" s="56"/>
      <c r="FT634" s="56"/>
      <c r="FU634" s="56"/>
      <c r="FV634" s="56"/>
      <c r="FW634" s="56"/>
      <c r="FX634" s="56"/>
      <c r="FY634" s="56"/>
      <c r="FZ634" s="56"/>
      <c r="GA634" s="56"/>
      <c r="GB634" s="56"/>
      <c r="GC634" s="56"/>
      <c r="GD634" s="56"/>
      <c r="GE634" s="56"/>
      <c r="GF634" s="56"/>
      <c r="GG634" s="56"/>
      <c r="GH634" s="56"/>
      <c r="GI634" s="56"/>
      <c r="GJ634" s="56"/>
      <c r="GK634" s="56"/>
      <c r="GL634" s="56"/>
      <c r="GM634" s="56"/>
      <c r="GN634" s="56"/>
      <c r="GO634" s="56"/>
      <c r="GP634" s="56"/>
      <c r="GQ634" s="56"/>
      <c r="GR634" s="56"/>
      <c r="GS634" s="56"/>
      <c r="GT634" s="56"/>
      <c r="GU634" s="56"/>
      <c r="GV634" s="56"/>
      <c r="GW634" s="56"/>
      <c r="GX634" s="56"/>
      <c r="GY634" s="56"/>
      <c r="GZ634" s="56"/>
      <c r="HA634" s="56"/>
      <c r="HB634" s="56"/>
      <c r="HC634" s="56"/>
      <c r="HD634" s="56"/>
      <c r="HE634" s="56"/>
      <c r="HF634" s="56"/>
      <c r="HG634" s="56"/>
      <c r="HH634" s="56"/>
      <c r="HI634" s="56"/>
      <c r="HJ634" s="56"/>
      <c r="HK634" s="56"/>
      <c r="HL634" s="56"/>
      <c r="HM634" s="56"/>
      <c r="HN634" s="56"/>
      <c r="HO634" s="56"/>
      <c r="HP634" s="56"/>
      <c r="HQ634" s="56"/>
      <c r="HR634" s="56"/>
      <c r="HS634" s="56"/>
      <c r="HT634" s="56"/>
      <c r="HU634" s="56"/>
      <c r="HV634" s="56"/>
      <c r="HW634" s="56"/>
      <c r="HX634" s="56"/>
      <c r="HY634" s="56"/>
      <c r="HZ634" s="56"/>
      <c r="IA634" s="56"/>
      <c r="IB634" s="56"/>
      <c r="IC634" s="56"/>
      <c r="ID634" s="56"/>
      <c r="IE634" s="56"/>
      <c r="IF634" s="56"/>
      <c r="IG634" s="56"/>
      <c r="IH634" s="56"/>
      <c r="II634" s="56"/>
      <c r="IJ634" s="56"/>
      <c r="IK634" s="56"/>
      <c r="IL634" s="56"/>
      <c r="IM634" s="56"/>
      <c r="IN634" s="56"/>
      <c r="IO634" s="56"/>
      <c r="IP634" s="56"/>
      <c r="IQ634" s="56"/>
      <c r="IR634" s="56"/>
      <c r="IS634" s="56"/>
      <c r="IT634" s="56"/>
      <c r="IU634" s="56"/>
      <c r="IV634" s="56"/>
      <c r="IW634" s="56"/>
      <c r="IX634" s="56"/>
      <c r="IY634" s="56"/>
      <c r="IZ634" s="56"/>
      <c r="JA634" s="56"/>
      <c r="JB634" s="56"/>
      <c r="JC634" s="56"/>
      <c r="JD634" s="56"/>
      <c r="JE634" s="56"/>
      <c r="JF634" s="56"/>
      <c r="JG634" s="56"/>
      <c r="JH634" s="56"/>
      <c r="JI634" s="56"/>
      <c r="JJ634" s="56"/>
      <c r="JK634" s="56"/>
      <c r="JL634" s="56"/>
      <c r="JM634" s="56"/>
      <c r="JN634" s="56"/>
      <c r="JO634" s="56"/>
      <c r="JP634" s="56"/>
      <c r="JQ634" s="56"/>
      <c r="JR634" s="56"/>
      <c r="JS634" s="56"/>
      <c r="JT634" s="56"/>
      <c r="JU634" s="56"/>
      <c r="JV634" s="56"/>
      <c r="JW634" s="56"/>
      <c r="JX634" s="56"/>
      <c r="JY634" s="56"/>
      <c r="JZ634" s="56"/>
      <c r="KA634" s="56"/>
      <c r="KB634" s="56"/>
      <c r="KC634" s="56"/>
      <c r="KD634" s="56"/>
      <c r="KE634" s="56"/>
      <c r="KF634" s="56"/>
      <c r="KG634" s="56"/>
      <c r="KH634" s="56"/>
      <c r="KI634" s="56"/>
      <c r="KJ634" s="56"/>
      <c r="KK634" s="56"/>
      <c r="KL634" s="56"/>
      <c r="KM634" s="56"/>
      <c r="KN634" s="56"/>
      <c r="KO634" s="56"/>
      <c r="KP634" s="56"/>
      <c r="KQ634" s="56"/>
      <c r="KR634" s="56"/>
      <c r="KS634" s="56"/>
      <c r="KT634" s="56"/>
      <c r="KU634" s="56"/>
      <c r="KV634" s="56"/>
      <c r="KW634" s="56"/>
      <c r="KX634" s="56"/>
      <c r="KY634" s="56"/>
      <c r="KZ634" s="56"/>
      <c r="LA634" s="56"/>
      <c r="LB634" s="56"/>
      <c r="LC634" s="56"/>
      <c r="LD634" s="56"/>
      <c r="LE634" s="56"/>
      <c r="LF634" s="56"/>
      <c r="LG634" s="56"/>
      <c r="LH634" s="56"/>
      <c r="LI634" s="56"/>
      <c r="LJ634" s="56"/>
      <c r="LK634" s="56"/>
      <c r="LL634" s="56"/>
      <c r="LM634" s="56"/>
      <c r="LN634" s="56"/>
      <c r="LO634" s="56"/>
      <c r="LP634" s="56"/>
      <c r="LQ634" s="56"/>
      <c r="LR634" s="56"/>
      <c r="LS634" s="56"/>
      <c r="LT634" s="56"/>
      <c r="LU634" s="56"/>
      <c r="LV634" s="56"/>
      <c r="LW634" s="56"/>
      <c r="LX634" s="56"/>
      <c r="LY634" s="56"/>
      <c r="LZ634" s="56"/>
      <c r="MA634" s="56"/>
      <c r="MB634" s="56"/>
      <c r="MC634" s="56"/>
      <c r="MD634" s="56"/>
      <c r="ME634" s="56"/>
      <c r="MF634" s="56"/>
      <c r="MG634" s="56"/>
      <c r="MH634" s="56"/>
      <c r="MI634" s="56"/>
      <c r="MJ634" s="56"/>
      <c r="MK634" s="56"/>
      <c r="ML634" s="56"/>
      <c r="MM634" s="56"/>
      <c r="MN634" s="56"/>
      <c r="MO634" s="56"/>
      <c r="MP634" s="56"/>
      <c r="MQ634" s="56"/>
      <c r="MR634" s="56"/>
      <c r="MS634" s="56"/>
      <c r="MT634" s="56"/>
      <c r="MU634" s="56"/>
      <c r="MV634" s="56"/>
      <c r="MW634" s="56"/>
      <c r="MX634" s="56"/>
      <c r="MY634" s="56"/>
      <c r="MZ634" s="56"/>
      <c r="NA634" s="56"/>
      <c r="NB634" s="56"/>
      <c r="NC634" s="56"/>
      <c r="ND634" s="56"/>
      <c r="NE634" s="56"/>
      <c r="NF634" s="56"/>
      <c r="NG634" s="57"/>
      <c r="NH634" s="57"/>
      <c r="NI634" s="57"/>
      <c r="NJ634" s="56"/>
      <c r="NK634" s="55"/>
      <c r="NL634" s="55"/>
      <c r="NM634" s="55"/>
      <c r="NN634" s="55"/>
      <c r="NO634" s="55"/>
      <c r="NP634" s="55"/>
      <c r="NQ634" s="55"/>
      <c r="NR634" s="55"/>
      <c r="NS634" s="55"/>
      <c r="NT634" s="55"/>
      <c r="NU634" s="55"/>
      <c r="NV634" s="56"/>
    </row>
    <row r="635" spans="1:386" s="48" customFormat="1" x14ac:dyDescent="0.2">
      <c r="A635" s="54"/>
      <c r="B635" s="55"/>
      <c r="C635" s="55"/>
      <c r="D635" s="236"/>
      <c r="E635" s="222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6"/>
      <c r="AC635" s="56"/>
      <c r="AD635" s="56"/>
      <c r="AE635" s="56"/>
      <c r="AF635" s="56"/>
      <c r="AG635" s="56"/>
      <c r="AH635" s="56"/>
      <c r="AI635" s="56"/>
      <c r="AJ635" s="56"/>
      <c r="AK635" s="56"/>
      <c r="AL635" s="56"/>
      <c r="AM635" s="56"/>
      <c r="AN635" s="56"/>
      <c r="AO635" s="56"/>
      <c r="AP635" s="56"/>
      <c r="AQ635" s="56"/>
      <c r="AR635" s="56"/>
      <c r="AS635" s="56"/>
      <c r="AT635" s="56"/>
      <c r="AU635" s="56"/>
      <c r="AV635" s="56"/>
      <c r="AW635" s="56"/>
      <c r="AX635" s="56"/>
      <c r="AY635" s="56"/>
      <c r="AZ635" s="56"/>
      <c r="BA635" s="56"/>
      <c r="BB635" s="56"/>
      <c r="BC635" s="56"/>
      <c r="BD635" s="56"/>
      <c r="BE635" s="56"/>
      <c r="BF635" s="56"/>
      <c r="BG635" s="56"/>
      <c r="BH635" s="56"/>
      <c r="BI635" s="56"/>
      <c r="BJ635" s="56"/>
      <c r="BK635" s="56"/>
      <c r="BL635" s="56"/>
      <c r="BM635" s="56"/>
      <c r="BN635" s="56"/>
      <c r="BO635" s="56"/>
      <c r="BP635" s="56"/>
      <c r="BQ635" s="56"/>
      <c r="BR635" s="56"/>
      <c r="BS635" s="56"/>
      <c r="BT635" s="56"/>
      <c r="BU635" s="56"/>
      <c r="BV635" s="56"/>
      <c r="BW635" s="56"/>
      <c r="BX635" s="56"/>
      <c r="BY635" s="56"/>
      <c r="BZ635" s="56"/>
      <c r="CA635" s="56"/>
      <c r="CB635" s="56"/>
      <c r="CC635" s="56"/>
      <c r="CD635" s="56"/>
      <c r="CE635" s="56"/>
      <c r="CF635" s="56"/>
      <c r="CG635" s="56"/>
      <c r="CH635" s="56"/>
      <c r="CI635" s="56"/>
      <c r="CJ635" s="56"/>
      <c r="CK635" s="56"/>
      <c r="CL635" s="56"/>
      <c r="CM635" s="56"/>
      <c r="CN635" s="56"/>
      <c r="CO635" s="56"/>
      <c r="CP635" s="56"/>
      <c r="CQ635" s="56"/>
      <c r="CR635" s="56"/>
      <c r="CS635" s="56"/>
      <c r="CT635" s="56"/>
      <c r="CU635" s="56"/>
      <c r="CV635" s="56"/>
      <c r="CW635" s="56"/>
      <c r="CX635" s="56"/>
      <c r="CY635" s="56"/>
      <c r="CZ635" s="56"/>
      <c r="DA635" s="56"/>
      <c r="DB635" s="56"/>
      <c r="DC635" s="56"/>
      <c r="DD635" s="56"/>
      <c r="DE635" s="56"/>
      <c r="DF635" s="56"/>
      <c r="DG635" s="56"/>
      <c r="DH635" s="56"/>
      <c r="DI635" s="56"/>
      <c r="DJ635" s="56"/>
      <c r="DK635" s="56"/>
      <c r="DL635" s="56"/>
      <c r="DM635" s="56"/>
      <c r="DN635" s="56"/>
      <c r="DO635" s="56"/>
      <c r="DP635" s="56"/>
      <c r="DQ635" s="56"/>
      <c r="DR635" s="56"/>
      <c r="DS635" s="56"/>
      <c r="DT635" s="56"/>
      <c r="DU635" s="56"/>
      <c r="DV635" s="56"/>
      <c r="DW635" s="56"/>
      <c r="DX635" s="56"/>
      <c r="DY635" s="56"/>
      <c r="DZ635" s="56"/>
      <c r="EA635" s="56"/>
      <c r="EB635" s="56"/>
      <c r="EC635" s="56"/>
      <c r="ED635" s="56"/>
      <c r="EE635" s="56"/>
      <c r="EF635" s="56"/>
      <c r="EG635" s="56"/>
      <c r="EH635" s="56"/>
      <c r="EI635" s="56"/>
      <c r="EJ635" s="56"/>
      <c r="EK635" s="56"/>
      <c r="EL635" s="56"/>
      <c r="EM635" s="56"/>
      <c r="EN635" s="56"/>
      <c r="EO635" s="56"/>
      <c r="EP635" s="56"/>
      <c r="EQ635" s="56"/>
      <c r="ER635" s="56"/>
      <c r="ES635" s="56"/>
      <c r="ET635" s="56"/>
      <c r="EU635" s="56"/>
      <c r="EV635" s="56"/>
      <c r="EW635" s="56"/>
      <c r="EX635" s="56"/>
      <c r="EY635" s="56"/>
      <c r="EZ635" s="56"/>
      <c r="FA635" s="56"/>
      <c r="FB635" s="56"/>
      <c r="FC635" s="56"/>
      <c r="FD635" s="56"/>
      <c r="FE635" s="56"/>
      <c r="FF635" s="56"/>
      <c r="FG635" s="56"/>
      <c r="FH635" s="56"/>
      <c r="FI635" s="56"/>
      <c r="FJ635" s="56"/>
      <c r="FK635" s="56"/>
      <c r="FL635" s="56"/>
      <c r="FM635" s="56"/>
      <c r="FN635" s="56"/>
      <c r="FO635" s="56"/>
      <c r="FP635" s="56"/>
      <c r="FQ635" s="56"/>
      <c r="FR635" s="56"/>
      <c r="FS635" s="56"/>
      <c r="FT635" s="56"/>
      <c r="FU635" s="56"/>
      <c r="FV635" s="56"/>
      <c r="FW635" s="56"/>
      <c r="FX635" s="56"/>
      <c r="FY635" s="56"/>
      <c r="FZ635" s="56"/>
      <c r="GA635" s="56"/>
      <c r="GB635" s="56"/>
      <c r="GC635" s="56"/>
      <c r="GD635" s="56"/>
      <c r="GE635" s="56"/>
      <c r="GF635" s="56"/>
      <c r="GG635" s="56"/>
      <c r="GH635" s="56"/>
      <c r="GI635" s="56"/>
      <c r="GJ635" s="56"/>
      <c r="GK635" s="56"/>
      <c r="GL635" s="56"/>
      <c r="GM635" s="56"/>
      <c r="GN635" s="56"/>
      <c r="GO635" s="56"/>
      <c r="GP635" s="56"/>
      <c r="GQ635" s="56"/>
      <c r="GR635" s="56"/>
      <c r="GS635" s="56"/>
      <c r="GT635" s="56"/>
      <c r="GU635" s="56"/>
      <c r="GV635" s="56"/>
      <c r="GW635" s="56"/>
      <c r="GX635" s="56"/>
      <c r="GY635" s="56"/>
      <c r="GZ635" s="56"/>
      <c r="HA635" s="56"/>
      <c r="HB635" s="56"/>
      <c r="HC635" s="56"/>
      <c r="HD635" s="56"/>
      <c r="HE635" s="56"/>
      <c r="HF635" s="56"/>
      <c r="HG635" s="56"/>
      <c r="HH635" s="56"/>
      <c r="HI635" s="56"/>
      <c r="HJ635" s="56"/>
      <c r="HK635" s="56"/>
      <c r="HL635" s="56"/>
      <c r="HM635" s="56"/>
      <c r="HN635" s="56"/>
      <c r="HO635" s="56"/>
      <c r="HP635" s="56"/>
      <c r="HQ635" s="56"/>
      <c r="HR635" s="56"/>
      <c r="HS635" s="56"/>
      <c r="HT635" s="56"/>
      <c r="HU635" s="56"/>
      <c r="HV635" s="56"/>
      <c r="HW635" s="56"/>
      <c r="HX635" s="56"/>
      <c r="HY635" s="56"/>
      <c r="HZ635" s="56"/>
      <c r="IA635" s="56"/>
      <c r="IB635" s="56"/>
      <c r="IC635" s="56"/>
      <c r="ID635" s="56"/>
      <c r="IE635" s="56"/>
      <c r="IF635" s="56"/>
      <c r="IG635" s="56"/>
      <c r="IH635" s="56"/>
      <c r="II635" s="56"/>
      <c r="IJ635" s="56"/>
      <c r="IK635" s="56"/>
      <c r="IL635" s="56"/>
      <c r="IM635" s="56"/>
      <c r="IN635" s="56"/>
      <c r="IO635" s="56"/>
      <c r="IP635" s="56"/>
      <c r="IQ635" s="56"/>
      <c r="IR635" s="56"/>
      <c r="IS635" s="56"/>
      <c r="IT635" s="56"/>
      <c r="IU635" s="56"/>
      <c r="IV635" s="56"/>
      <c r="IW635" s="56"/>
      <c r="IX635" s="56"/>
      <c r="IY635" s="56"/>
      <c r="IZ635" s="56"/>
      <c r="JA635" s="56"/>
      <c r="JB635" s="56"/>
      <c r="JC635" s="56"/>
      <c r="JD635" s="56"/>
      <c r="JE635" s="56"/>
      <c r="JF635" s="56"/>
      <c r="JG635" s="56"/>
      <c r="JH635" s="56"/>
      <c r="JI635" s="56"/>
      <c r="JJ635" s="56"/>
      <c r="JK635" s="56"/>
      <c r="JL635" s="56"/>
      <c r="JM635" s="56"/>
      <c r="JN635" s="56"/>
      <c r="JO635" s="56"/>
      <c r="JP635" s="56"/>
      <c r="JQ635" s="56"/>
      <c r="JR635" s="56"/>
      <c r="JS635" s="56"/>
      <c r="JT635" s="56"/>
      <c r="JU635" s="56"/>
      <c r="JV635" s="56"/>
      <c r="JW635" s="56"/>
      <c r="JX635" s="56"/>
      <c r="JY635" s="56"/>
      <c r="JZ635" s="56"/>
      <c r="KA635" s="56"/>
      <c r="KB635" s="56"/>
      <c r="KC635" s="56"/>
      <c r="KD635" s="56"/>
      <c r="KE635" s="56"/>
      <c r="KF635" s="56"/>
      <c r="KG635" s="56"/>
      <c r="KH635" s="56"/>
      <c r="KI635" s="56"/>
      <c r="KJ635" s="56"/>
      <c r="KK635" s="56"/>
      <c r="KL635" s="56"/>
      <c r="KM635" s="56"/>
      <c r="KN635" s="56"/>
      <c r="KO635" s="56"/>
      <c r="KP635" s="56"/>
      <c r="KQ635" s="56"/>
      <c r="KR635" s="56"/>
      <c r="KS635" s="56"/>
      <c r="KT635" s="56"/>
      <c r="KU635" s="56"/>
      <c r="KV635" s="56"/>
      <c r="KW635" s="56"/>
      <c r="KX635" s="56"/>
      <c r="KY635" s="56"/>
      <c r="KZ635" s="56"/>
      <c r="LA635" s="56"/>
      <c r="LB635" s="56"/>
      <c r="LC635" s="56"/>
      <c r="LD635" s="56"/>
      <c r="LE635" s="56"/>
      <c r="LF635" s="56"/>
      <c r="LG635" s="56"/>
      <c r="LH635" s="56"/>
      <c r="LI635" s="56"/>
      <c r="LJ635" s="56"/>
      <c r="LK635" s="56"/>
      <c r="LL635" s="56"/>
      <c r="LM635" s="56"/>
      <c r="LN635" s="56"/>
      <c r="LO635" s="56"/>
      <c r="LP635" s="56"/>
      <c r="LQ635" s="56"/>
      <c r="LR635" s="56"/>
      <c r="LS635" s="56"/>
      <c r="LT635" s="56"/>
      <c r="LU635" s="56"/>
      <c r="LV635" s="56"/>
      <c r="LW635" s="56"/>
      <c r="LX635" s="56"/>
      <c r="LY635" s="56"/>
      <c r="LZ635" s="56"/>
      <c r="MA635" s="56"/>
      <c r="MB635" s="56"/>
      <c r="MC635" s="56"/>
      <c r="MD635" s="56"/>
      <c r="ME635" s="56"/>
      <c r="MF635" s="56"/>
      <c r="MG635" s="56"/>
      <c r="MH635" s="56"/>
      <c r="MI635" s="56"/>
      <c r="MJ635" s="56"/>
      <c r="MK635" s="56"/>
      <c r="ML635" s="56"/>
      <c r="MM635" s="56"/>
      <c r="MN635" s="56"/>
      <c r="MO635" s="56"/>
      <c r="MP635" s="56"/>
      <c r="MQ635" s="56"/>
      <c r="MR635" s="56"/>
      <c r="MS635" s="56"/>
      <c r="MT635" s="56"/>
      <c r="MU635" s="56"/>
      <c r="MV635" s="56"/>
      <c r="MW635" s="56"/>
      <c r="MX635" s="56"/>
      <c r="MY635" s="56"/>
      <c r="MZ635" s="56"/>
      <c r="NA635" s="56"/>
      <c r="NB635" s="56"/>
      <c r="NC635" s="56"/>
      <c r="ND635" s="56"/>
      <c r="NE635" s="56"/>
      <c r="NF635" s="56"/>
      <c r="NG635" s="57"/>
      <c r="NH635" s="57"/>
      <c r="NI635" s="57"/>
      <c r="NJ635" s="56"/>
      <c r="NK635" s="55"/>
      <c r="NL635" s="55"/>
      <c r="NM635" s="55"/>
      <c r="NN635" s="55"/>
      <c r="NO635" s="55"/>
      <c r="NP635" s="55"/>
      <c r="NQ635" s="55"/>
      <c r="NR635" s="55"/>
      <c r="NS635" s="55"/>
      <c r="NT635" s="55"/>
      <c r="NU635" s="55"/>
      <c r="NV635" s="56"/>
    </row>
    <row r="636" spans="1:386" s="48" customFormat="1" x14ac:dyDescent="0.2">
      <c r="A636" s="54"/>
      <c r="B636" s="55"/>
      <c r="C636" s="55"/>
      <c r="D636" s="236"/>
      <c r="E636" s="222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6"/>
      <c r="AC636" s="56"/>
      <c r="AD636" s="56"/>
      <c r="AE636" s="56"/>
      <c r="AF636" s="56"/>
      <c r="AG636" s="56"/>
      <c r="AH636" s="56"/>
      <c r="AI636" s="56"/>
      <c r="AJ636" s="56"/>
      <c r="AK636" s="56"/>
      <c r="AL636" s="56"/>
      <c r="AM636" s="56"/>
      <c r="AN636" s="56"/>
      <c r="AO636" s="56"/>
      <c r="AP636" s="56"/>
      <c r="AQ636" s="56"/>
      <c r="AR636" s="56"/>
      <c r="AS636" s="56"/>
      <c r="AT636" s="56"/>
      <c r="AU636" s="56"/>
      <c r="AV636" s="56"/>
      <c r="AW636" s="56"/>
      <c r="AX636" s="56"/>
      <c r="AY636" s="56"/>
      <c r="AZ636" s="56"/>
      <c r="BA636" s="56"/>
      <c r="BB636" s="56"/>
      <c r="BC636" s="56"/>
      <c r="BD636" s="56"/>
      <c r="BE636" s="56"/>
      <c r="BF636" s="56"/>
      <c r="BG636" s="56"/>
      <c r="BH636" s="56"/>
      <c r="BI636" s="56"/>
      <c r="BJ636" s="56"/>
      <c r="BK636" s="56"/>
      <c r="BL636" s="56"/>
      <c r="BM636" s="56"/>
      <c r="BN636" s="56"/>
      <c r="BO636" s="56"/>
      <c r="BP636" s="56"/>
      <c r="BQ636" s="56"/>
      <c r="BR636" s="56"/>
      <c r="BS636" s="56"/>
      <c r="BT636" s="56"/>
      <c r="BU636" s="56"/>
      <c r="BV636" s="56"/>
      <c r="BW636" s="56"/>
      <c r="BX636" s="56"/>
      <c r="BY636" s="56"/>
      <c r="BZ636" s="56"/>
      <c r="CA636" s="56"/>
      <c r="CB636" s="56"/>
      <c r="CC636" s="56"/>
      <c r="CD636" s="56"/>
      <c r="CE636" s="56"/>
      <c r="CF636" s="56"/>
      <c r="CG636" s="56"/>
      <c r="CH636" s="56"/>
      <c r="CI636" s="56"/>
      <c r="CJ636" s="56"/>
      <c r="CK636" s="56"/>
      <c r="CL636" s="56"/>
      <c r="CM636" s="56"/>
      <c r="CN636" s="56"/>
      <c r="CO636" s="56"/>
      <c r="CP636" s="56"/>
      <c r="CQ636" s="56"/>
      <c r="CR636" s="56"/>
      <c r="CS636" s="56"/>
      <c r="CT636" s="56"/>
      <c r="CU636" s="56"/>
      <c r="CV636" s="56"/>
      <c r="CW636" s="56"/>
      <c r="CX636" s="56"/>
      <c r="CY636" s="56"/>
      <c r="CZ636" s="56"/>
      <c r="DA636" s="56"/>
      <c r="DB636" s="56"/>
      <c r="DC636" s="56"/>
      <c r="DD636" s="56"/>
      <c r="DE636" s="56"/>
      <c r="DF636" s="56"/>
      <c r="DG636" s="56"/>
      <c r="DH636" s="56"/>
      <c r="DI636" s="56"/>
      <c r="DJ636" s="56"/>
      <c r="DK636" s="56"/>
      <c r="DL636" s="56"/>
      <c r="DM636" s="56"/>
      <c r="DN636" s="56"/>
      <c r="DO636" s="56"/>
      <c r="DP636" s="56"/>
      <c r="DQ636" s="56"/>
      <c r="DR636" s="56"/>
      <c r="DS636" s="56"/>
      <c r="DT636" s="56"/>
      <c r="DU636" s="56"/>
      <c r="DV636" s="56"/>
      <c r="DW636" s="56"/>
      <c r="DX636" s="56"/>
      <c r="DY636" s="56"/>
      <c r="DZ636" s="56"/>
      <c r="EA636" s="56"/>
      <c r="EB636" s="56"/>
      <c r="EC636" s="56"/>
      <c r="ED636" s="56"/>
      <c r="EE636" s="56"/>
      <c r="EF636" s="56"/>
      <c r="EG636" s="56"/>
      <c r="EH636" s="56"/>
      <c r="EI636" s="56"/>
      <c r="EJ636" s="56"/>
      <c r="EK636" s="56"/>
      <c r="EL636" s="56"/>
      <c r="EM636" s="56"/>
      <c r="EN636" s="56"/>
      <c r="EO636" s="56"/>
      <c r="EP636" s="56"/>
      <c r="EQ636" s="56"/>
      <c r="ER636" s="56"/>
      <c r="ES636" s="56"/>
      <c r="ET636" s="56"/>
      <c r="EU636" s="56"/>
      <c r="EV636" s="56"/>
      <c r="EW636" s="56"/>
      <c r="EX636" s="56"/>
      <c r="EY636" s="56"/>
      <c r="EZ636" s="56"/>
      <c r="FA636" s="56"/>
      <c r="FB636" s="56"/>
      <c r="FC636" s="56"/>
      <c r="FD636" s="56"/>
      <c r="FE636" s="56"/>
      <c r="FF636" s="56"/>
      <c r="FG636" s="56"/>
      <c r="FH636" s="56"/>
      <c r="FI636" s="56"/>
      <c r="FJ636" s="56"/>
      <c r="FK636" s="56"/>
      <c r="FL636" s="56"/>
      <c r="FM636" s="56"/>
      <c r="FN636" s="56"/>
      <c r="FO636" s="56"/>
      <c r="FP636" s="56"/>
      <c r="FQ636" s="56"/>
      <c r="FR636" s="56"/>
      <c r="FS636" s="56"/>
      <c r="FT636" s="56"/>
      <c r="FU636" s="56"/>
      <c r="FV636" s="56"/>
      <c r="FW636" s="56"/>
      <c r="FX636" s="56"/>
      <c r="FY636" s="56"/>
      <c r="FZ636" s="56"/>
      <c r="GA636" s="56"/>
      <c r="GB636" s="56"/>
      <c r="GC636" s="56"/>
      <c r="GD636" s="56"/>
      <c r="GE636" s="56"/>
      <c r="GF636" s="56"/>
      <c r="GG636" s="56"/>
      <c r="GH636" s="56"/>
      <c r="GI636" s="56"/>
      <c r="GJ636" s="56"/>
      <c r="GK636" s="56"/>
      <c r="GL636" s="56"/>
      <c r="GM636" s="56"/>
      <c r="GN636" s="56"/>
      <c r="GO636" s="56"/>
      <c r="GP636" s="56"/>
      <c r="GQ636" s="56"/>
      <c r="GR636" s="56"/>
      <c r="GS636" s="56"/>
      <c r="GT636" s="56"/>
      <c r="GU636" s="56"/>
      <c r="GV636" s="56"/>
      <c r="GW636" s="56"/>
      <c r="GX636" s="56"/>
      <c r="GY636" s="56"/>
      <c r="GZ636" s="56"/>
      <c r="HA636" s="56"/>
      <c r="HB636" s="56"/>
      <c r="HC636" s="56"/>
      <c r="HD636" s="56"/>
      <c r="HE636" s="56"/>
      <c r="HF636" s="56"/>
      <c r="HG636" s="56"/>
      <c r="HH636" s="56"/>
      <c r="HI636" s="56"/>
      <c r="HJ636" s="56"/>
      <c r="HK636" s="56"/>
      <c r="HL636" s="56"/>
      <c r="HM636" s="56"/>
      <c r="HN636" s="56"/>
      <c r="HO636" s="56"/>
      <c r="HP636" s="56"/>
      <c r="HQ636" s="56"/>
      <c r="HR636" s="56"/>
      <c r="HS636" s="56"/>
      <c r="HT636" s="56"/>
      <c r="HU636" s="56"/>
      <c r="HV636" s="56"/>
      <c r="HW636" s="56"/>
      <c r="HX636" s="56"/>
      <c r="HY636" s="56"/>
      <c r="HZ636" s="56"/>
      <c r="IA636" s="56"/>
      <c r="IB636" s="56"/>
      <c r="IC636" s="56"/>
      <c r="ID636" s="56"/>
      <c r="IE636" s="56"/>
      <c r="IF636" s="56"/>
      <c r="IG636" s="56"/>
      <c r="IH636" s="56"/>
      <c r="II636" s="56"/>
      <c r="IJ636" s="56"/>
      <c r="IK636" s="56"/>
      <c r="IL636" s="56"/>
      <c r="IM636" s="56"/>
      <c r="IN636" s="56"/>
      <c r="IO636" s="56"/>
      <c r="IP636" s="56"/>
      <c r="IQ636" s="56"/>
      <c r="IR636" s="56"/>
      <c r="IS636" s="56"/>
      <c r="IT636" s="56"/>
      <c r="IU636" s="56"/>
      <c r="IV636" s="56"/>
      <c r="IW636" s="56"/>
      <c r="IX636" s="56"/>
      <c r="IY636" s="56"/>
      <c r="IZ636" s="56"/>
      <c r="JA636" s="56"/>
      <c r="JB636" s="56"/>
      <c r="JC636" s="56"/>
      <c r="JD636" s="56"/>
      <c r="JE636" s="56"/>
      <c r="JF636" s="56"/>
      <c r="JG636" s="56"/>
      <c r="JH636" s="56"/>
      <c r="JI636" s="56"/>
      <c r="JJ636" s="56"/>
      <c r="JK636" s="56"/>
      <c r="JL636" s="56"/>
      <c r="JM636" s="56"/>
      <c r="JN636" s="56"/>
      <c r="JO636" s="56"/>
      <c r="JP636" s="56"/>
      <c r="JQ636" s="56"/>
      <c r="JR636" s="56"/>
      <c r="JS636" s="56"/>
      <c r="JT636" s="56"/>
      <c r="JU636" s="56"/>
      <c r="JV636" s="56"/>
      <c r="JW636" s="56"/>
      <c r="JX636" s="56"/>
      <c r="JY636" s="56"/>
      <c r="JZ636" s="56"/>
      <c r="KA636" s="56"/>
      <c r="KB636" s="56"/>
      <c r="KC636" s="56"/>
      <c r="KD636" s="56"/>
      <c r="KE636" s="56"/>
      <c r="KF636" s="56"/>
      <c r="KG636" s="56"/>
      <c r="KH636" s="56"/>
      <c r="KI636" s="56"/>
      <c r="KJ636" s="56"/>
      <c r="KK636" s="56"/>
      <c r="KL636" s="56"/>
      <c r="KM636" s="56"/>
      <c r="KN636" s="56"/>
      <c r="KO636" s="56"/>
      <c r="KP636" s="56"/>
      <c r="KQ636" s="56"/>
      <c r="KR636" s="56"/>
      <c r="KS636" s="56"/>
      <c r="KT636" s="56"/>
      <c r="KU636" s="56"/>
      <c r="KV636" s="56"/>
      <c r="KW636" s="56"/>
      <c r="KX636" s="56"/>
      <c r="KY636" s="56"/>
      <c r="KZ636" s="56"/>
      <c r="LA636" s="56"/>
      <c r="LB636" s="56"/>
      <c r="LC636" s="56"/>
      <c r="LD636" s="56"/>
      <c r="LE636" s="56"/>
      <c r="LF636" s="56"/>
      <c r="LG636" s="56"/>
      <c r="LH636" s="56"/>
      <c r="LI636" s="56"/>
      <c r="LJ636" s="56"/>
      <c r="LK636" s="56"/>
      <c r="LL636" s="56"/>
      <c r="LM636" s="56"/>
      <c r="LN636" s="56"/>
      <c r="LO636" s="56"/>
      <c r="LP636" s="56"/>
      <c r="LQ636" s="56"/>
      <c r="LR636" s="56"/>
      <c r="LS636" s="56"/>
      <c r="LT636" s="56"/>
      <c r="LU636" s="56"/>
      <c r="LV636" s="56"/>
      <c r="LW636" s="56"/>
      <c r="LX636" s="56"/>
      <c r="LY636" s="56"/>
      <c r="LZ636" s="56"/>
      <c r="MA636" s="56"/>
      <c r="MB636" s="56"/>
      <c r="MC636" s="56"/>
      <c r="MD636" s="56"/>
      <c r="ME636" s="56"/>
      <c r="MF636" s="56"/>
      <c r="MG636" s="56"/>
      <c r="MH636" s="56"/>
      <c r="MI636" s="56"/>
      <c r="MJ636" s="56"/>
      <c r="MK636" s="56"/>
      <c r="ML636" s="56"/>
      <c r="MM636" s="56"/>
      <c r="MN636" s="56"/>
      <c r="MO636" s="56"/>
      <c r="MP636" s="56"/>
      <c r="MQ636" s="56"/>
      <c r="MR636" s="56"/>
      <c r="MS636" s="56"/>
      <c r="MT636" s="56"/>
      <c r="MU636" s="56"/>
      <c r="MV636" s="56"/>
      <c r="MW636" s="56"/>
      <c r="MX636" s="56"/>
      <c r="MY636" s="56"/>
      <c r="MZ636" s="56"/>
      <c r="NA636" s="56"/>
      <c r="NB636" s="56"/>
      <c r="NC636" s="56"/>
      <c r="ND636" s="56"/>
      <c r="NE636" s="56"/>
      <c r="NF636" s="56"/>
      <c r="NG636" s="57"/>
      <c r="NH636" s="57"/>
      <c r="NI636" s="57"/>
      <c r="NJ636" s="56"/>
      <c r="NK636" s="55"/>
      <c r="NL636" s="55"/>
      <c r="NM636" s="55"/>
      <c r="NN636" s="55"/>
      <c r="NO636" s="55"/>
      <c r="NP636" s="55"/>
      <c r="NQ636" s="55"/>
      <c r="NR636" s="55"/>
      <c r="NS636" s="55"/>
      <c r="NT636" s="55"/>
      <c r="NU636" s="55"/>
      <c r="NV636" s="56"/>
    </row>
    <row r="637" spans="1:386" s="48" customFormat="1" x14ac:dyDescent="0.2">
      <c r="A637" s="54"/>
      <c r="B637" s="55"/>
      <c r="C637" s="55"/>
      <c r="D637" s="236"/>
      <c r="E637" s="222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6"/>
      <c r="AC637" s="56"/>
      <c r="AD637" s="56"/>
      <c r="AE637" s="56"/>
      <c r="AF637" s="56"/>
      <c r="AG637" s="56"/>
      <c r="AH637" s="56"/>
      <c r="AI637" s="56"/>
      <c r="AJ637" s="56"/>
      <c r="AK637" s="56"/>
      <c r="AL637" s="56"/>
      <c r="AM637" s="56"/>
      <c r="AN637" s="56"/>
      <c r="AO637" s="56"/>
      <c r="AP637" s="56"/>
      <c r="AQ637" s="56"/>
      <c r="AR637" s="56"/>
      <c r="AS637" s="56"/>
      <c r="AT637" s="56"/>
      <c r="AU637" s="56"/>
      <c r="AV637" s="56"/>
      <c r="AW637" s="56"/>
      <c r="AX637" s="56"/>
      <c r="AY637" s="56"/>
      <c r="AZ637" s="56"/>
      <c r="BA637" s="56"/>
      <c r="BB637" s="56"/>
      <c r="BC637" s="56"/>
      <c r="BD637" s="56"/>
      <c r="BE637" s="56"/>
      <c r="BF637" s="56"/>
      <c r="BG637" s="56"/>
      <c r="BH637" s="56"/>
      <c r="BI637" s="56"/>
      <c r="BJ637" s="56"/>
      <c r="BK637" s="56"/>
      <c r="BL637" s="56"/>
      <c r="BM637" s="56"/>
      <c r="BN637" s="56"/>
      <c r="BO637" s="56"/>
      <c r="BP637" s="56"/>
      <c r="BQ637" s="56"/>
      <c r="BR637" s="56"/>
      <c r="BS637" s="56"/>
      <c r="BT637" s="56"/>
      <c r="BU637" s="56"/>
      <c r="BV637" s="56"/>
      <c r="BW637" s="56"/>
      <c r="BX637" s="56"/>
      <c r="BY637" s="56"/>
      <c r="BZ637" s="56"/>
      <c r="CA637" s="56"/>
      <c r="CB637" s="56"/>
      <c r="CC637" s="56"/>
      <c r="CD637" s="56"/>
      <c r="CE637" s="56"/>
      <c r="CF637" s="56"/>
      <c r="CG637" s="56"/>
      <c r="CH637" s="56"/>
      <c r="CI637" s="56"/>
      <c r="CJ637" s="56"/>
      <c r="CK637" s="56"/>
      <c r="CL637" s="56"/>
      <c r="CM637" s="56"/>
      <c r="CN637" s="56"/>
      <c r="CO637" s="56"/>
      <c r="CP637" s="56"/>
      <c r="CQ637" s="56"/>
      <c r="CR637" s="56"/>
      <c r="CS637" s="56"/>
      <c r="CT637" s="56"/>
      <c r="CU637" s="56"/>
      <c r="CV637" s="56"/>
      <c r="CW637" s="56"/>
      <c r="CX637" s="56"/>
      <c r="CY637" s="56"/>
      <c r="CZ637" s="56"/>
      <c r="DA637" s="56"/>
      <c r="DB637" s="56"/>
      <c r="DC637" s="56"/>
      <c r="DD637" s="56"/>
      <c r="DE637" s="56"/>
      <c r="DF637" s="56"/>
      <c r="DG637" s="56"/>
      <c r="DH637" s="56"/>
      <c r="DI637" s="56"/>
      <c r="DJ637" s="56"/>
      <c r="DK637" s="56"/>
      <c r="DL637" s="56"/>
      <c r="DM637" s="56"/>
      <c r="DN637" s="56"/>
      <c r="DO637" s="56"/>
      <c r="DP637" s="56"/>
      <c r="DQ637" s="56"/>
      <c r="DR637" s="56"/>
      <c r="DS637" s="56"/>
      <c r="DT637" s="56"/>
      <c r="DU637" s="56"/>
      <c r="DV637" s="56"/>
      <c r="DW637" s="56"/>
      <c r="DX637" s="56"/>
      <c r="DY637" s="56"/>
      <c r="DZ637" s="56"/>
      <c r="EA637" s="56"/>
      <c r="EB637" s="56"/>
      <c r="EC637" s="56"/>
      <c r="ED637" s="56"/>
      <c r="EE637" s="56"/>
      <c r="EF637" s="56"/>
      <c r="EG637" s="56"/>
      <c r="EH637" s="56"/>
      <c r="EI637" s="56"/>
      <c r="EJ637" s="56"/>
      <c r="EK637" s="56"/>
      <c r="EL637" s="56"/>
      <c r="EM637" s="56"/>
      <c r="EN637" s="56"/>
      <c r="EO637" s="56"/>
      <c r="EP637" s="56"/>
      <c r="EQ637" s="56"/>
      <c r="ER637" s="56"/>
      <c r="ES637" s="56"/>
      <c r="ET637" s="56"/>
      <c r="EU637" s="56"/>
      <c r="EV637" s="56"/>
      <c r="EW637" s="56"/>
      <c r="EX637" s="56"/>
      <c r="EY637" s="56"/>
      <c r="EZ637" s="56"/>
      <c r="FA637" s="56"/>
      <c r="FB637" s="56"/>
      <c r="FC637" s="56"/>
      <c r="FD637" s="56"/>
      <c r="FE637" s="56"/>
      <c r="FF637" s="56"/>
      <c r="FG637" s="56"/>
      <c r="FH637" s="56"/>
      <c r="FI637" s="56"/>
      <c r="FJ637" s="56"/>
      <c r="FK637" s="56"/>
      <c r="FL637" s="56"/>
      <c r="FM637" s="56"/>
      <c r="FN637" s="56"/>
      <c r="FO637" s="56"/>
      <c r="FP637" s="56"/>
      <c r="FQ637" s="56"/>
      <c r="FR637" s="56"/>
      <c r="FS637" s="56"/>
      <c r="FT637" s="56"/>
      <c r="FU637" s="56"/>
      <c r="FV637" s="56"/>
      <c r="FW637" s="56"/>
      <c r="FX637" s="56"/>
      <c r="FY637" s="56"/>
      <c r="FZ637" s="56"/>
      <c r="GA637" s="56"/>
      <c r="GB637" s="56"/>
      <c r="GC637" s="56"/>
      <c r="GD637" s="56"/>
      <c r="GE637" s="56"/>
      <c r="GF637" s="56"/>
      <c r="GG637" s="56"/>
      <c r="GH637" s="56"/>
      <c r="GI637" s="56"/>
      <c r="GJ637" s="56"/>
      <c r="GK637" s="56"/>
      <c r="GL637" s="56"/>
      <c r="GM637" s="56"/>
      <c r="GN637" s="56"/>
      <c r="GO637" s="56"/>
      <c r="GP637" s="56"/>
      <c r="GQ637" s="56"/>
      <c r="GR637" s="56"/>
      <c r="GS637" s="56"/>
      <c r="GT637" s="56"/>
      <c r="GU637" s="56"/>
      <c r="GV637" s="56"/>
      <c r="GW637" s="56"/>
      <c r="GX637" s="56"/>
      <c r="GY637" s="56"/>
      <c r="GZ637" s="56"/>
      <c r="HA637" s="56"/>
      <c r="HB637" s="56"/>
      <c r="HC637" s="56"/>
      <c r="HD637" s="56"/>
      <c r="HE637" s="56"/>
      <c r="HF637" s="56"/>
      <c r="HG637" s="56"/>
      <c r="HH637" s="56"/>
      <c r="HI637" s="56"/>
      <c r="HJ637" s="56"/>
      <c r="HK637" s="56"/>
      <c r="HL637" s="56"/>
      <c r="HM637" s="56"/>
      <c r="HN637" s="56"/>
      <c r="HO637" s="56"/>
      <c r="HP637" s="56"/>
      <c r="HQ637" s="56"/>
      <c r="HR637" s="56"/>
      <c r="HS637" s="56"/>
      <c r="HT637" s="56"/>
      <c r="HU637" s="56"/>
      <c r="HV637" s="56"/>
      <c r="HW637" s="56"/>
      <c r="HX637" s="56"/>
      <c r="HY637" s="56"/>
      <c r="HZ637" s="56"/>
      <c r="IA637" s="56"/>
      <c r="IB637" s="56"/>
      <c r="IC637" s="56"/>
      <c r="ID637" s="56"/>
      <c r="IE637" s="56"/>
      <c r="IF637" s="56"/>
      <c r="IG637" s="56"/>
      <c r="IH637" s="56"/>
      <c r="II637" s="56"/>
      <c r="IJ637" s="56"/>
      <c r="IK637" s="56"/>
      <c r="IL637" s="56"/>
      <c r="IM637" s="56"/>
      <c r="IN637" s="56"/>
      <c r="IO637" s="56"/>
      <c r="IP637" s="56"/>
      <c r="IQ637" s="56"/>
      <c r="IR637" s="56"/>
      <c r="IS637" s="56"/>
      <c r="IT637" s="56"/>
      <c r="IU637" s="56"/>
      <c r="IV637" s="56"/>
      <c r="IW637" s="56"/>
      <c r="IX637" s="56"/>
      <c r="IY637" s="56"/>
      <c r="IZ637" s="56"/>
      <c r="JA637" s="56"/>
      <c r="JB637" s="56"/>
      <c r="JC637" s="56"/>
      <c r="JD637" s="56"/>
      <c r="JE637" s="56"/>
      <c r="JF637" s="56"/>
      <c r="JG637" s="56"/>
      <c r="JH637" s="56"/>
      <c r="JI637" s="56"/>
      <c r="JJ637" s="56"/>
      <c r="JK637" s="56"/>
      <c r="JL637" s="56"/>
      <c r="JM637" s="56"/>
      <c r="JN637" s="56"/>
      <c r="JO637" s="56"/>
      <c r="JP637" s="56"/>
      <c r="JQ637" s="56"/>
      <c r="JR637" s="56"/>
      <c r="JS637" s="56"/>
      <c r="JT637" s="56"/>
      <c r="JU637" s="56"/>
      <c r="JV637" s="56"/>
      <c r="JW637" s="56"/>
      <c r="JX637" s="56"/>
      <c r="JY637" s="56"/>
      <c r="JZ637" s="56"/>
      <c r="KA637" s="56"/>
      <c r="KB637" s="56"/>
      <c r="KC637" s="56"/>
      <c r="KD637" s="56"/>
      <c r="KE637" s="56"/>
      <c r="KF637" s="56"/>
      <c r="KG637" s="56"/>
      <c r="KH637" s="56"/>
      <c r="KI637" s="56"/>
      <c r="KJ637" s="56"/>
      <c r="KK637" s="56"/>
      <c r="KL637" s="56"/>
      <c r="KM637" s="56"/>
      <c r="KN637" s="56"/>
      <c r="KO637" s="56"/>
      <c r="KP637" s="56"/>
      <c r="KQ637" s="56"/>
      <c r="KR637" s="56"/>
      <c r="KS637" s="56"/>
      <c r="KT637" s="56"/>
      <c r="KU637" s="56"/>
      <c r="KV637" s="56"/>
      <c r="KW637" s="56"/>
      <c r="KX637" s="56"/>
      <c r="KY637" s="56"/>
      <c r="KZ637" s="56"/>
      <c r="LA637" s="56"/>
      <c r="LB637" s="56"/>
      <c r="LC637" s="56"/>
      <c r="LD637" s="56"/>
      <c r="LE637" s="56"/>
      <c r="LF637" s="56"/>
      <c r="LG637" s="56"/>
      <c r="LH637" s="56"/>
      <c r="LI637" s="56"/>
      <c r="LJ637" s="56"/>
      <c r="LK637" s="56"/>
      <c r="LL637" s="56"/>
      <c r="LM637" s="56"/>
      <c r="LN637" s="56"/>
      <c r="LO637" s="56"/>
      <c r="LP637" s="56"/>
      <c r="LQ637" s="56"/>
      <c r="LR637" s="56"/>
      <c r="LS637" s="56"/>
      <c r="LT637" s="56"/>
      <c r="LU637" s="56"/>
      <c r="LV637" s="56"/>
      <c r="LW637" s="56"/>
      <c r="LX637" s="56"/>
      <c r="LY637" s="56"/>
      <c r="LZ637" s="56"/>
      <c r="MA637" s="56"/>
      <c r="MB637" s="56"/>
      <c r="MC637" s="56"/>
      <c r="MD637" s="56"/>
      <c r="ME637" s="56"/>
      <c r="MF637" s="56"/>
      <c r="MG637" s="56"/>
      <c r="MH637" s="56"/>
      <c r="MI637" s="56"/>
      <c r="MJ637" s="56"/>
      <c r="MK637" s="56"/>
      <c r="ML637" s="56"/>
      <c r="MM637" s="56"/>
      <c r="MN637" s="56"/>
      <c r="MO637" s="56"/>
      <c r="MP637" s="56"/>
      <c r="MQ637" s="56"/>
      <c r="MR637" s="56"/>
      <c r="MS637" s="56"/>
      <c r="MT637" s="56"/>
      <c r="MU637" s="56"/>
      <c r="MV637" s="56"/>
      <c r="MW637" s="56"/>
      <c r="MX637" s="56"/>
      <c r="MY637" s="56"/>
      <c r="MZ637" s="56"/>
      <c r="NA637" s="56"/>
      <c r="NB637" s="56"/>
      <c r="NC637" s="56"/>
      <c r="ND637" s="56"/>
      <c r="NE637" s="56"/>
      <c r="NF637" s="56"/>
      <c r="NG637" s="57"/>
      <c r="NH637" s="57"/>
      <c r="NI637" s="57"/>
      <c r="NJ637" s="56"/>
      <c r="NK637" s="55"/>
      <c r="NL637" s="55"/>
      <c r="NM637" s="55"/>
      <c r="NN637" s="55"/>
      <c r="NO637" s="55"/>
      <c r="NP637" s="55"/>
      <c r="NQ637" s="55"/>
      <c r="NR637" s="55"/>
      <c r="NS637" s="55"/>
      <c r="NT637" s="55"/>
      <c r="NU637" s="55"/>
      <c r="NV637" s="56"/>
    </row>
    <row r="638" spans="1:386" s="48" customFormat="1" x14ac:dyDescent="0.2">
      <c r="A638" s="54"/>
      <c r="B638" s="55"/>
      <c r="C638" s="55"/>
      <c r="D638" s="236"/>
      <c r="E638" s="222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6"/>
      <c r="AC638" s="56"/>
      <c r="AD638" s="56"/>
      <c r="AE638" s="56"/>
      <c r="AF638" s="56"/>
      <c r="AG638" s="56"/>
      <c r="AH638" s="56"/>
      <c r="AI638" s="56"/>
      <c r="AJ638" s="56"/>
      <c r="AK638" s="56"/>
      <c r="AL638" s="56"/>
      <c r="AM638" s="56"/>
      <c r="AN638" s="56"/>
      <c r="AO638" s="56"/>
      <c r="AP638" s="56"/>
      <c r="AQ638" s="56"/>
      <c r="AR638" s="56"/>
      <c r="AS638" s="56"/>
      <c r="AT638" s="56"/>
      <c r="AU638" s="56"/>
      <c r="AV638" s="56"/>
      <c r="AW638" s="56"/>
      <c r="AX638" s="56"/>
      <c r="AY638" s="56"/>
      <c r="AZ638" s="56"/>
      <c r="BA638" s="56"/>
      <c r="BB638" s="56"/>
      <c r="BC638" s="56"/>
      <c r="BD638" s="56"/>
      <c r="BE638" s="56"/>
      <c r="BF638" s="56"/>
      <c r="BG638" s="56"/>
      <c r="BH638" s="56"/>
      <c r="BI638" s="56"/>
      <c r="BJ638" s="56"/>
      <c r="BK638" s="56"/>
      <c r="BL638" s="56"/>
      <c r="BM638" s="56"/>
      <c r="BN638" s="56"/>
      <c r="BO638" s="56"/>
      <c r="BP638" s="56"/>
      <c r="BQ638" s="56"/>
      <c r="BR638" s="56"/>
      <c r="BS638" s="56"/>
      <c r="BT638" s="56"/>
      <c r="BU638" s="56"/>
      <c r="BV638" s="56"/>
      <c r="BW638" s="56"/>
      <c r="BX638" s="56"/>
      <c r="BY638" s="56"/>
      <c r="BZ638" s="56"/>
      <c r="CA638" s="56"/>
      <c r="CB638" s="56"/>
      <c r="CC638" s="56"/>
      <c r="CD638" s="56"/>
      <c r="CE638" s="56"/>
      <c r="CF638" s="56"/>
      <c r="CG638" s="56"/>
      <c r="CH638" s="56"/>
      <c r="CI638" s="56"/>
      <c r="CJ638" s="56"/>
      <c r="CK638" s="56"/>
      <c r="CL638" s="56"/>
      <c r="CM638" s="56"/>
      <c r="CN638" s="56"/>
      <c r="CO638" s="56"/>
      <c r="CP638" s="56"/>
      <c r="CQ638" s="56"/>
      <c r="CR638" s="56"/>
      <c r="CS638" s="56"/>
      <c r="CT638" s="56"/>
      <c r="CU638" s="56"/>
      <c r="CV638" s="56"/>
      <c r="CW638" s="56"/>
      <c r="CX638" s="56"/>
      <c r="CY638" s="56"/>
      <c r="CZ638" s="56"/>
      <c r="DA638" s="56"/>
      <c r="DB638" s="56"/>
      <c r="DC638" s="56"/>
      <c r="DD638" s="56"/>
      <c r="DE638" s="56"/>
      <c r="DF638" s="56"/>
      <c r="DG638" s="56"/>
      <c r="DH638" s="56"/>
      <c r="DI638" s="56"/>
      <c r="DJ638" s="56"/>
      <c r="DK638" s="56"/>
      <c r="DL638" s="56"/>
      <c r="DM638" s="56"/>
      <c r="DN638" s="56"/>
      <c r="DO638" s="56"/>
      <c r="DP638" s="56"/>
      <c r="DQ638" s="56"/>
      <c r="DR638" s="56"/>
      <c r="DS638" s="56"/>
      <c r="DT638" s="56"/>
      <c r="DU638" s="56"/>
      <c r="DV638" s="56"/>
      <c r="DW638" s="56"/>
      <c r="DX638" s="56"/>
      <c r="DY638" s="56"/>
      <c r="DZ638" s="56"/>
      <c r="EA638" s="56"/>
      <c r="EB638" s="56"/>
      <c r="EC638" s="56"/>
      <c r="ED638" s="56"/>
      <c r="EE638" s="56"/>
      <c r="EF638" s="56"/>
      <c r="EG638" s="56"/>
      <c r="EH638" s="56"/>
      <c r="EI638" s="56"/>
      <c r="EJ638" s="56"/>
      <c r="EK638" s="56"/>
      <c r="EL638" s="56"/>
      <c r="EM638" s="56"/>
      <c r="EN638" s="56"/>
      <c r="EO638" s="56"/>
      <c r="EP638" s="56"/>
      <c r="EQ638" s="56"/>
      <c r="ER638" s="56"/>
      <c r="ES638" s="56"/>
      <c r="ET638" s="56"/>
      <c r="EU638" s="56"/>
      <c r="EV638" s="56"/>
      <c r="EW638" s="56"/>
      <c r="EX638" s="56"/>
      <c r="EY638" s="56"/>
      <c r="EZ638" s="56"/>
      <c r="FA638" s="56"/>
      <c r="FB638" s="56"/>
      <c r="FC638" s="56"/>
      <c r="FD638" s="56"/>
      <c r="FE638" s="56"/>
      <c r="FF638" s="56"/>
      <c r="FG638" s="56"/>
      <c r="FH638" s="56"/>
      <c r="FI638" s="56"/>
      <c r="FJ638" s="56"/>
      <c r="FK638" s="56"/>
      <c r="FL638" s="56"/>
      <c r="FM638" s="56"/>
      <c r="FN638" s="56"/>
      <c r="FO638" s="56"/>
      <c r="FP638" s="56"/>
      <c r="FQ638" s="56"/>
      <c r="FR638" s="56"/>
      <c r="FS638" s="56"/>
      <c r="FT638" s="56"/>
      <c r="FU638" s="56"/>
      <c r="FV638" s="56"/>
      <c r="FW638" s="56"/>
      <c r="FX638" s="56"/>
      <c r="FY638" s="56"/>
      <c r="FZ638" s="56"/>
      <c r="GA638" s="56"/>
      <c r="GB638" s="56"/>
      <c r="GC638" s="56"/>
      <c r="GD638" s="56"/>
      <c r="GE638" s="56"/>
      <c r="GF638" s="56"/>
      <c r="GG638" s="56"/>
      <c r="GH638" s="56"/>
      <c r="GI638" s="56"/>
      <c r="GJ638" s="56"/>
      <c r="GK638" s="56"/>
      <c r="GL638" s="56"/>
      <c r="GM638" s="56"/>
      <c r="GN638" s="56"/>
      <c r="GO638" s="56"/>
      <c r="GP638" s="56"/>
      <c r="GQ638" s="56"/>
      <c r="GR638" s="56"/>
      <c r="GS638" s="56"/>
      <c r="GT638" s="56"/>
      <c r="GU638" s="56"/>
      <c r="GV638" s="56"/>
      <c r="GW638" s="56"/>
      <c r="GX638" s="56"/>
      <c r="GY638" s="56"/>
      <c r="GZ638" s="56"/>
      <c r="HA638" s="56"/>
      <c r="HB638" s="56"/>
      <c r="HC638" s="56"/>
      <c r="HD638" s="56"/>
      <c r="HE638" s="56"/>
      <c r="HF638" s="56"/>
      <c r="HG638" s="56"/>
      <c r="HH638" s="56"/>
      <c r="HI638" s="56"/>
      <c r="HJ638" s="56"/>
      <c r="HK638" s="56"/>
      <c r="HL638" s="56"/>
      <c r="HM638" s="56"/>
      <c r="HN638" s="56"/>
      <c r="HO638" s="56"/>
      <c r="HP638" s="56"/>
      <c r="HQ638" s="56"/>
      <c r="HR638" s="56"/>
      <c r="HS638" s="56"/>
      <c r="HT638" s="56"/>
      <c r="HU638" s="56"/>
      <c r="HV638" s="56"/>
      <c r="HW638" s="56"/>
      <c r="HX638" s="56"/>
      <c r="HY638" s="56"/>
      <c r="HZ638" s="56"/>
      <c r="IA638" s="56"/>
      <c r="IB638" s="56"/>
      <c r="IC638" s="56"/>
      <c r="ID638" s="56"/>
      <c r="IE638" s="56"/>
      <c r="IF638" s="56"/>
      <c r="IG638" s="56"/>
      <c r="IH638" s="56"/>
      <c r="II638" s="56"/>
      <c r="IJ638" s="56"/>
      <c r="IK638" s="56"/>
      <c r="IL638" s="56"/>
      <c r="IM638" s="56"/>
      <c r="IN638" s="56"/>
      <c r="IO638" s="56"/>
      <c r="IP638" s="56"/>
      <c r="IQ638" s="56"/>
      <c r="IR638" s="56"/>
      <c r="IS638" s="56"/>
      <c r="IT638" s="56"/>
      <c r="IU638" s="56"/>
      <c r="IV638" s="56"/>
      <c r="IW638" s="56"/>
      <c r="IX638" s="56"/>
      <c r="IY638" s="56"/>
      <c r="IZ638" s="56"/>
      <c r="JA638" s="56"/>
      <c r="JB638" s="56"/>
      <c r="JC638" s="56"/>
      <c r="JD638" s="56"/>
      <c r="JE638" s="56"/>
      <c r="JF638" s="56"/>
      <c r="JG638" s="56"/>
      <c r="JH638" s="56"/>
      <c r="JI638" s="56"/>
      <c r="JJ638" s="56"/>
      <c r="JK638" s="56"/>
      <c r="JL638" s="56"/>
      <c r="JM638" s="56"/>
      <c r="JN638" s="56"/>
      <c r="JO638" s="56"/>
      <c r="JP638" s="56"/>
      <c r="JQ638" s="56"/>
      <c r="JR638" s="56"/>
      <c r="JS638" s="56"/>
      <c r="JT638" s="56"/>
      <c r="JU638" s="56"/>
      <c r="JV638" s="56"/>
      <c r="JW638" s="56"/>
      <c r="JX638" s="56"/>
      <c r="JY638" s="56"/>
      <c r="JZ638" s="56"/>
      <c r="KA638" s="56"/>
      <c r="KB638" s="56"/>
      <c r="KC638" s="56"/>
      <c r="KD638" s="56"/>
      <c r="KE638" s="56"/>
      <c r="KF638" s="56"/>
      <c r="KG638" s="56"/>
      <c r="KH638" s="56"/>
      <c r="KI638" s="56"/>
      <c r="KJ638" s="56"/>
      <c r="KK638" s="56"/>
      <c r="KL638" s="56"/>
      <c r="KM638" s="56"/>
      <c r="KN638" s="56"/>
      <c r="KO638" s="56"/>
      <c r="KP638" s="56"/>
      <c r="KQ638" s="56"/>
      <c r="KR638" s="56"/>
      <c r="KS638" s="56"/>
      <c r="KT638" s="56"/>
      <c r="KU638" s="56"/>
      <c r="KV638" s="56"/>
      <c r="KW638" s="56"/>
      <c r="KX638" s="56"/>
      <c r="KY638" s="56"/>
      <c r="KZ638" s="56"/>
      <c r="LA638" s="56"/>
      <c r="LB638" s="56"/>
      <c r="LC638" s="56"/>
      <c r="LD638" s="56"/>
      <c r="LE638" s="56"/>
      <c r="LF638" s="56"/>
      <c r="LG638" s="56"/>
      <c r="LH638" s="56"/>
      <c r="LI638" s="56"/>
      <c r="LJ638" s="56"/>
      <c r="LK638" s="56"/>
      <c r="LL638" s="56"/>
      <c r="LM638" s="56"/>
      <c r="LN638" s="56"/>
      <c r="LO638" s="56"/>
      <c r="LP638" s="56"/>
      <c r="LQ638" s="56"/>
      <c r="LR638" s="56"/>
      <c r="LS638" s="56"/>
      <c r="LT638" s="56"/>
      <c r="LU638" s="56"/>
      <c r="LV638" s="56"/>
      <c r="LW638" s="56"/>
      <c r="LX638" s="56"/>
      <c r="LY638" s="56"/>
      <c r="LZ638" s="56"/>
      <c r="MA638" s="56"/>
      <c r="MB638" s="56"/>
      <c r="MC638" s="56"/>
      <c r="MD638" s="56"/>
      <c r="ME638" s="56"/>
      <c r="MF638" s="56"/>
      <c r="MG638" s="56"/>
      <c r="MH638" s="56"/>
      <c r="MI638" s="56"/>
      <c r="MJ638" s="56"/>
      <c r="MK638" s="56"/>
      <c r="ML638" s="56"/>
      <c r="MM638" s="56"/>
      <c r="MN638" s="56"/>
      <c r="MO638" s="56"/>
      <c r="MP638" s="56"/>
      <c r="MQ638" s="56"/>
      <c r="MR638" s="56"/>
      <c r="MS638" s="56"/>
      <c r="MT638" s="56"/>
      <c r="MU638" s="56"/>
      <c r="MV638" s="56"/>
      <c r="MW638" s="56"/>
      <c r="MX638" s="56"/>
      <c r="MY638" s="56"/>
      <c r="MZ638" s="56"/>
      <c r="NA638" s="56"/>
      <c r="NB638" s="56"/>
      <c r="NC638" s="56"/>
      <c r="ND638" s="56"/>
      <c r="NE638" s="56"/>
      <c r="NF638" s="56"/>
      <c r="NG638" s="57"/>
      <c r="NH638" s="57"/>
      <c r="NI638" s="57"/>
      <c r="NJ638" s="56"/>
      <c r="NK638" s="55"/>
      <c r="NL638" s="55"/>
      <c r="NM638" s="55"/>
      <c r="NN638" s="55"/>
      <c r="NO638" s="55"/>
      <c r="NP638" s="55"/>
      <c r="NQ638" s="55"/>
      <c r="NR638" s="55"/>
      <c r="NS638" s="55"/>
      <c r="NT638" s="55"/>
      <c r="NU638" s="55"/>
      <c r="NV638" s="56"/>
    </row>
    <row r="639" spans="1:386" s="48" customFormat="1" x14ac:dyDescent="0.2">
      <c r="A639" s="54"/>
      <c r="B639" s="55"/>
      <c r="C639" s="55"/>
      <c r="D639" s="236"/>
      <c r="E639" s="222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6"/>
      <c r="AC639" s="56"/>
      <c r="AD639" s="56"/>
      <c r="AE639" s="56"/>
      <c r="AF639" s="56"/>
      <c r="AG639" s="56"/>
      <c r="AH639" s="56"/>
      <c r="AI639" s="56"/>
      <c r="AJ639" s="56"/>
      <c r="AK639" s="56"/>
      <c r="AL639" s="56"/>
      <c r="AM639" s="56"/>
      <c r="AN639" s="56"/>
      <c r="AO639" s="56"/>
      <c r="AP639" s="56"/>
      <c r="AQ639" s="56"/>
      <c r="AR639" s="56"/>
      <c r="AS639" s="56"/>
      <c r="AT639" s="56"/>
      <c r="AU639" s="56"/>
      <c r="AV639" s="56"/>
      <c r="AW639" s="56"/>
      <c r="AX639" s="56"/>
      <c r="AY639" s="56"/>
      <c r="AZ639" s="56"/>
      <c r="BA639" s="56"/>
      <c r="BB639" s="56"/>
      <c r="BC639" s="56"/>
      <c r="BD639" s="56"/>
      <c r="BE639" s="56"/>
      <c r="BF639" s="56"/>
      <c r="BG639" s="56"/>
      <c r="BH639" s="56"/>
      <c r="BI639" s="56"/>
      <c r="BJ639" s="56"/>
      <c r="BK639" s="56"/>
      <c r="BL639" s="56"/>
      <c r="BM639" s="56"/>
      <c r="BN639" s="56"/>
      <c r="BO639" s="56"/>
      <c r="BP639" s="56"/>
      <c r="BQ639" s="56"/>
      <c r="BR639" s="56"/>
      <c r="BS639" s="56"/>
      <c r="BT639" s="56"/>
      <c r="BU639" s="56"/>
      <c r="BV639" s="56"/>
      <c r="BW639" s="56"/>
      <c r="BX639" s="56"/>
      <c r="BY639" s="56"/>
      <c r="BZ639" s="56"/>
      <c r="CA639" s="56"/>
      <c r="CB639" s="56"/>
      <c r="CC639" s="56"/>
      <c r="CD639" s="56"/>
      <c r="CE639" s="56"/>
      <c r="CF639" s="56"/>
      <c r="CG639" s="56"/>
      <c r="CH639" s="56"/>
      <c r="CI639" s="56"/>
      <c r="CJ639" s="56"/>
      <c r="CK639" s="56"/>
      <c r="CL639" s="56"/>
      <c r="CM639" s="56"/>
      <c r="CN639" s="56"/>
      <c r="CO639" s="56"/>
      <c r="CP639" s="56"/>
      <c r="CQ639" s="56"/>
      <c r="CR639" s="56"/>
      <c r="CS639" s="56"/>
      <c r="CT639" s="56"/>
      <c r="CU639" s="56"/>
      <c r="CV639" s="56"/>
      <c r="CW639" s="56"/>
      <c r="CX639" s="56"/>
      <c r="CY639" s="56"/>
      <c r="CZ639" s="56"/>
      <c r="DA639" s="56"/>
      <c r="DB639" s="56"/>
      <c r="DC639" s="56"/>
      <c r="DD639" s="56"/>
      <c r="DE639" s="56"/>
      <c r="DF639" s="56"/>
      <c r="DG639" s="56"/>
      <c r="DH639" s="56"/>
      <c r="DI639" s="56"/>
      <c r="DJ639" s="56"/>
      <c r="DK639" s="56"/>
      <c r="DL639" s="56"/>
      <c r="DM639" s="56"/>
      <c r="DN639" s="56"/>
      <c r="DO639" s="56"/>
      <c r="DP639" s="56"/>
      <c r="DQ639" s="56"/>
      <c r="DR639" s="56"/>
      <c r="DS639" s="56"/>
      <c r="DT639" s="56"/>
      <c r="DU639" s="56"/>
      <c r="DV639" s="56"/>
      <c r="DW639" s="56"/>
      <c r="DX639" s="56"/>
      <c r="DY639" s="56"/>
      <c r="DZ639" s="56"/>
      <c r="EA639" s="56"/>
      <c r="EB639" s="56"/>
      <c r="EC639" s="56"/>
      <c r="ED639" s="56"/>
      <c r="EE639" s="56"/>
      <c r="EF639" s="56"/>
      <c r="EG639" s="56"/>
      <c r="EH639" s="56"/>
      <c r="EI639" s="56"/>
      <c r="EJ639" s="56"/>
      <c r="EK639" s="56"/>
      <c r="EL639" s="56"/>
      <c r="EM639" s="56"/>
      <c r="EN639" s="56"/>
      <c r="EO639" s="56"/>
      <c r="EP639" s="56"/>
      <c r="EQ639" s="56"/>
      <c r="ER639" s="56"/>
      <c r="ES639" s="56"/>
      <c r="ET639" s="56"/>
      <c r="EU639" s="56"/>
      <c r="EV639" s="56"/>
      <c r="EW639" s="56"/>
      <c r="EX639" s="56"/>
      <c r="EY639" s="56"/>
      <c r="EZ639" s="56"/>
      <c r="FA639" s="56"/>
      <c r="FB639" s="56"/>
      <c r="FC639" s="56"/>
      <c r="FD639" s="56"/>
      <c r="FE639" s="56"/>
      <c r="FF639" s="56"/>
      <c r="FG639" s="56"/>
      <c r="FH639" s="56"/>
      <c r="FI639" s="56"/>
      <c r="FJ639" s="56"/>
      <c r="FK639" s="56"/>
      <c r="FL639" s="56"/>
      <c r="FM639" s="56"/>
      <c r="FN639" s="56"/>
      <c r="FO639" s="56"/>
      <c r="FP639" s="56"/>
      <c r="FQ639" s="56"/>
      <c r="FR639" s="56"/>
      <c r="FS639" s="56"/>
      <c r="FT639" s="56"/>
      <c r="FU639" s="56"/>
      <c r="FV639" s="56"/>
      <c r="FW639" s="56"/>
      <c r="FX639" s="56"/>
      <c r="FY639" s="56"/>
      <c r="FZ639" s="56"/>
      <c r="GA639" s="56"/>
      <c r="GB639" s="56"/>
      <c r="GC639" s="56"/>
      <c r="GD639" s="56"/>
      <c r="GE639" s="56"/>
      <c r="GF639" s="56"/>
      <c r="GG639" s="56"/>
      <c r="GH639" s="56"/>
      <c r="GI639" s="56"/>
      <c r="GJ639" s="56"/>
      <c r="GK639" s="56"/>
      <c r="GL639" s="56"/>
      <c r="GM639" s="56"/>
      <c r="GN639" s="56"/>
      <c r="GO639" s="56"/>
      <c r="GP639" s="56"/>
      <c r="GQ639" s="56"/>
      <c r="GR639" s="56"/>
      <c r="GS639" s="56"/>
      <c r="GT639" s="56"/>
      <c r="GU639" s="56"/>
      <c r="GV639" s="56"/>
      <c r="GW639" s="56"/>
      <c r="GX639" s="56"/>
      <c r="GY639" s="56"/>
      <c r="GZ639" s="56"/>
      <c r="HA639" s="56"/>
      <c r="HB639" s="56"/>
      <c r="HC639" s="56"/>
      <c r="HD639" s="56"/>
      <c r="HE639" s="56"/>
      <c r="HF639" s="56"/>
      <c r="HG639" s="56"/>
      <c r="HH639" s="56"/>
      <c r="HI639" s="56"/>
      <c r="HJ639" s="56"/>
      <c r="HK639" s="56"/>
      <c r="HL639" s="56"/>
      <c r="HM639" s="56"/>
      <c r="HN639" s="56"/>
      <c r="HO639" s="56"/>
      <c r="HP639" s="56"/>
      <c r="HQ639" s="56"/>
      <c r="HR639" s="56"/>
      <c r="HS639" s="56"/>
      <c r="HT639" s="56"/>
      <c r="HU639" s="56"/>
      <c r="HV639" s="56"/>
      <c r="HW639" s="56"/>
      <c r="HX639" s="56"/>
      <c r="HY639" s="56"/>
      <c r="HZ639" s="56"/>
      <c r="IA639" s="56"/>
      <c r="IB639" s="56"/>
      <c r="IC639" s="56"/>
      <c r="ID639" s="56"/>
      <c r="IE639" s="56"/>
      <c r="IF639" s="56"/>
      <c r="IG639" s="56"/>
      <c r="IH639" s="56"/>
      <c r="II639" s="56"/>
      <c r="IJ639" s="56"/>
      <c r="IK639" s="56"/>
      <c r="IL639" s="56"/>
      <c r="IM639" s="56"/>
      <c r="IN639" s="56"/>
      <c r="IO639" s="56"/>
      <c r="IP639" s="56"/>
      <c r="IQ639" s="56"/>
      <c r="IR639" s="56"/>
      <c r="IS639" s="56"/>
      <c r="IT639" s="56"/>
      <c r="IU639" s="56"/>
      <c r="IV639" s="56"/>
      <c r="IW639" s="56"/>
      <c r="IX639" s="56"/>
      <c r="IY639" s="56"/>
      <c r="IZ639" s="56"/>
      <c r="JA639" s="56"/>
      <c r="JB639" s="56"/>
      <c r="JC639" s="56"/>
      <c r="JD639" s="56"/>
      <c r="JE639" s="56"/>
      <c r="JF639" s="56"/>
      <c r="JG639" s="56"/>
      <c r="JH639" s="56"/>
      <c r="JI639" s="56"/>
      <c r="JJ639" s="56"/>
      <c r="JK639" s="56"/>
      <c r="JL639" s="56"/>
      <c r="JM639" s="56"/>
      <c r="JN639" s="56"/>
      <c r="JO639" s="56"/>
      <c r="JP639" s="56"/>
      <c r="JQ639" s="56"/>
      <c r="JR639" s="56"/>
      <c r="JS639" s="56"/>
      <c r="JT639" s="56"/>
      <c r="JU639" s="56"/>
      <c r="JV639" s="56"/>
      <c r="JW639" s="56"/>
      <c r="JX639" s="56"/>
      <c r="JY639" s="56"/>
      <c r="JZ639" s="56"/>
      <c r="KA639" s="56"/>
      <c r="KB639" s="56"/>
      <c r="KC639" s="56"/>
      <c r="KD639" s="56"/>
      <c r="KE639" s="56"/>
      <c r="KF639" s="56"/>
      <c r="KG639" s="56"/>
      <c r="KH639" s="56"/>
      <c r="KI639" s="56"/>
      <c r="KJ639" s="56"/>
      <c r="KK639" s="56"/>
      <c r="KL639" s="56"/>
      <c r="KM639" s="56"/>
      <c r="KN639" s="56"/>
      <c r="KO639" s="56"/>
      <c r="KP639" s="56"/>
      <c r="KQ639" s="56"/>
      <c r="KR639" s="56"/>
      <c r="KS639" s="56"/>
      <c r="KT639" s="56"/>
      <c r="KU639" s="56"/>
      <c r="KV639" s="56"/>
      <c r="KW639" s="56"/>
      <c r="KX639" s="56"/>
      <c r="KY639" s="56"/>
      <c r="KZ639" s="56"/>
      <c r="LA639" s="56"/>
      <c r="LB639" s="56"/>
      <c r="LC639" s="56"/>
      <c r="LD639" s="56"/>
      <c r="LE639" s="56"/>
      <c r="LF639" s="56"/>
      <c r="LG639" s="56"/>
      <c r="LH639" s="56"/>
      <c r="LI639" s="56"/>
      <c r="LJ639" s="56"/>
      <c r="LK639" s="56"/>
      <c r="LL639" s="56"/>
      <c r="LM639" s="56"/>
      <c r="LN639" s="56"/>
      <c r="LO639" s="56"/>
      <c r="LP639" s="56"/>
      <c r="LQ639" s="56"/>
      <c r="LR639" s="56"/>
      <c r="LS639" s="56"/>
      <c r="LT639" s="56"/>
      <c r="LU639" s="56"/>
      <c r="LV639" s="56"/>
      <c r="LW639" s="56"/>
      <c r="LX639" s="56"/>
      <c r="LY639" s="56"/>
      <c r="LZ639" s="56"/>
      <c r="MA639" s="56"/>
      <c r="MB639" s="56"/>
      <c r="MC639" s="56"/>
      <c r="MD639" s="56"/>
      <c r="ME639" s="56"/>
      <c r="MF639" s="56"/>
      <c r="MG639" s="56"/>
      <c r="MH639" s="56"/>
      <c r="MI639" s="56"/>
      <c r="MJ639" s="56"/>
      <c r="MK639" s="56"/>
      <c r="ML639" s="56"/>
      <c r="MM639" s="56"/>
      <c r="MN639" s="56"/>
      <c r="MO639" s="56"/>
      <c r="MP639" s="56"/>
      <c r="MQ639" s="56"/>
      <c r="MR639" s="56"/>
      <c r="MS639" s="56"/>
      <c r="MT639" s="56"/>
      <c r="MU639" s="56"/>
      <c r="MV639" s="56"/>
      <c r="MW639" s="56"/>
      <c r="MX639" s="56"/>
      <c r="MY639" s="56"/>
      <c r="MZ639" s="56"/>
      <c r="NA639" s="56"/>
      <c r="NB639" s="56"/>
      <c r="NC639" s="56"/>
      <c r="ND639" s="56"/>
      <c r="NE639" s="56"/>
      <c r="NF639" s="56"/>
      <c r="NG639" s="57"/>
      <c r="NH639" s="57"/>
      <c r="NI639" s="57"/>
      <c r="NJ639" s="56"/>
      <c r="NK639" s="55"/>
      <c r="NL639" s="55"/>
      <c r="NM639" s="55"/>
      <c r="NN639" s="55"/>
      <c r="NO639" s="55"/>
      <c r="NP639" s="55"/>
      <c r="NQ639" s="55"/>
      <c r="NR639" s="55"/>
      <c r="NS639" s="55"/>
      <c r="NT639" s="55"/>
      <c r="NU639" s="55"/>
      <c r="NV639" s="56"/>
    </row>
    <row r="640" spans="1:386" s="48" customFormat="1" x14ac:dyDescent="0.2">
      <c r="A640" s="54"/>
      <c r="B640" s="55"/>
      <c r="C640" s="55"/>
      <c r="D640" s="236"/>
      <c r="E640" s="222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6"/>
      <c r="AC640" s="56"/>
      <c r="AD640" s="56"/>
      <c r="AE640" s="56"/>
      <c r="AF640" s="56"/>
      <c r="AG640" s="56"/>
      <c r="AH640" s="56"/>
      <c r="AI640" s="56"/>
      <c r="AJ640" s="56"/>
      <c r="AK640" s="56"/>
      <c r="AL640" s="56"/>
      <c r="AM640" s="56"/>
      <c r="AN640" s="56"/>
      <c r="AO640" s="56"/>
      <c r="AP640" s="56"/>
      <c r="AQ640" s="56"/>
      <c r="AR640" s="56"/>
      <c r="AS640" s="56"/>
      <c r="AT640" s="56"/>
      <c r="AU640" s="56"/>
      <c r="AV640" s="56"/>
      <c r="AW640" s="56"/>
      <c r="AX640" s="56"/>
      <c r="AY640" s="56"/>
      <c r="AZ640" s="56"/>
      <c r="BA640" s="56"/>
      <c r="BB640" s="56"/>
      <c r="BC640" s="56"/>
      <c r="BD640" s="56"/>
      <c r="BE640" s="56"/>
      <c r="BF640" s="56"/>
      <c r="BG640" s="56"/>
      <c r="BH640" s="56"/>
      <c r="BI640" s="56"/>
      <c r="BJ640" s="56"/>
      <c r="BK640" s="56"/>
      <c r="BL640" s="56"/>
      <c r="BM640" s="56"/>
      <c r="BN640" s="56"/>
      <c r="BO640" s="56"/>
      <c r="BP640" s="56"/>
      <c r="BQ640" s="56"/>
      <c r="BR640" s="56"/>
      <c r="BS640" s="56"/>
      <c r="BT640" s="56"/>
      <c r="BU640" s="56"/>
      <c r="BV640" s="56"/>
      <c r="BW640" s="56"/>
      <c r="BX640" s="56"/>
      <c r="BY640" s="56"/>
      <c r="BZ640" s="56"/>
      <c r="CA640" s="56"/>
      <c r="CB640" s="56"/>
      <c r="CC640" s="56"/>
      <c r="CD640" s="56"/>
      <c r="CE640" s="56"/>
      <c r="CF640" s="56"/>
      <c r="CG640" s="56"/>
      <c r="CH640" s="56"/>
      <c r="CI640" s="56"/>
      <c r="CJ640" s="56"/>
      <c r="CK640" s="56"/>
      <c r="CL640" s="56"/>
      <c r="CM640" s="56"/>
      <c r="CN640" s="56"/>
      <c r="CO640" s="56"/>
      <c r="CP640" s="56"/>
      <c r="CQ640" s="56"/>
      <c r="CR640" s="56"/>
      <c r="CS640" s="56"/>
      <c r="CT640" s="56"/>
      <c r="CU640" s="56"/>
      <c r="CV640" s="56"/>
      <c r="CW640" s="56"/>
      <c r="CX640" s="56"/>
      <c r="CY640" s="56"/>
      <c r="CZ640" s="56"/>
      <c r="DA640" s="56"/>
      <c r="DB640" s="56"/>
      <c r="DC640" s="56"/>
      <c r="DD640" s="56"/>
      <c r="DE640" s="56"/>
      <c r="DF640" s="56"/>
      <c r="DG640" s="56"/>
      <c r="DH640" s="56"/>
      <c r="DI640" s="56"/>
      <c r="DJ640" s="56"/>
      <c r="DK640" s="56"/>
      <c r="DL640" s="56"/>
      <c r="DM640" s="56"/>
      <c r="DN640" s="56"/>
      <c r="DO640" s="56"/>
      <c r="DP640" s="56"/>
      <c r="DQ640" s="56"/>
      <c r="DR640" s="56"/>
      <c r="DS640" s="56"/>
      <c r="DT640" s="56"/>
      <c r="DU640" s="56"/>
      <c r="DV640" s="56"/>
      <c r="DW640" s="56"/>
      <c r="DX640" s="56"/>
      <c r="DY640" s="56"/>
      <c r="DZ640" s="56"/>
      <c r="EA640" s="56"/>
      <c r="EB640" s="56"/>
      <c r="EC640" s="56"/>
      <c r="ED640" s="56"/>
      <c r="EE640" s="56"/>
      <c r="EF640" s="56"/>
      <c r="EG640" s="56"/>
      <c r="EH640" s="56"/>
      <c r="EI640" s="56"/>
      <c r="EJ640" s="56"/>
      <c r="EK640" s="56"/>
      <c r="EL640" s="56"/>
      <c r="EM640" s="56"/>
      <c r="EN640" s="56"/>
      <c r="EO640" s="56"/>
      <c r="EP640" s="56"/>
      <c r="EQ640" s="56"/>
      <c r="ER640" s="56"/>
      <c r="ES640" s="56"/>
      <c r="ET640" s="56"/>
      <c r="EU640" s="56"/>
      <c r="EV640" s="56"/>
      <c r="EW640" s="56"/>
      <c r="EX640" s="56"/>
      <c r="EY640" s="56"/>
      <c r="EZ640" s="56"/>
      <c r="FA640" s="56"/>
      <c r="FB640" s="56"/>
      <c r="FC640" s="56"/>
      <c r="FD640" s="56"/>
      <c r="FE640" s="56"/>
      <c r="FF640" s="56"/>
      <c r="FG640" s="56"/>
      <c r="FH640" s="56"/>
      <c r="FI640" s="56"/>
      <c r="FJ640" s="56"/>
      <c r="FK640" s="56"/>
      <c r="FL640" s="56"/>
      <c r="FM640" s="56"/>
      <c r="FN640" s="56"/>
      <c r="FO640" s="56"/>
      <c r="FP640" s="56"/>
      <c r="FQ640" s="56"/>
      <c r="FR640" s="56"/>
      <c r="FS640" s="56"/>
      <c r="FT640" s="56"/>
      <c r="FU640" s="56"/>
      <c r="FV640" s="56"/>
      <c r="FW640" s="56"/>
      <c r="FX640" s="56"/>
      <c r="FY640" s="56"/>
      <c r="FZ640" s="56"/>
      <c r="GA640" s="56"/>
      <c r="GB640" s="56"/>
      <c r="GC640" s="56"/>
      <c r="GD640" s="56"/>
      <c r="GE640" s="56"/>
      <c r="GF640" s="56"/>
      <c r="GG640" s="56"/>
      <c r="GH640" s="56"/>
      <c r="GI640" s="56"/>
      <c r="GJ640" s="56"/>
      <c r="GK640" s="56"/>
      <c r="GL640" s="56"/>
      <c r="GM640" s="56"/>
      <c r="GN640" s="56"/>
      <c r="GO640" s="56"/>
      <c r="GP640" s="56"/>
      <c r="GQ640" s="56"/>
      <c r="GR640" s="56"/>
      <c r="GS640" s="56"/>
      <c r="GT640" s="56"/>
      <c r="GU640" s="56"/>
      <c r="GV640" s="56"/>
      <c r="GW640" s="56"/>
      <c r="GX640" s="56"/>
      <c r="GY640" s="56"/>
      <c r="GZ640" s="56"/>
      <c r="HA640" s="56"/>
      <c r="HB640" s="56"/>
      <c r="HC640" s="56"/>
      <c r="HD640" s="56"/>
      <c r="HE640" s="56"/>
      <c r="HF640" s="56"/>
      <c r="HG640" s="56"/>
      <c r="HH640" s="56"/>
      <c r="HI640" s="56"/>
      <c r="HJ640" s="56"/>
      <c r="HK640" s="56"/>
      <c r="HL640" s="56"/>
      <c r="HM640" s="56"/>
      <c r="HN640" s="56"/>
      <c r="HO640" s="56"/>
      <c r="HP640" s="56"/>
      <c r="HQ640" s="56"/>
      <c r="HR640" s="56"/>
      <c r="HS640" s="56"/>
      <c r="HT640" s="56"/>
      <c r="HU640" s="56"/>
      <c r="HV640" s="56"/>
      <c r="HW640" s="56"/>
      <c r="HX640" s="56"/>
      <c r="HY640" s="56"/>
      <c r="HZ640" s="56"/>
      <c r="IA640" s="56"/>
      <c r="IB640" s="56"/>
      <c r="IC640" s="56"/>
      <c r="ID640" s="56"/>
      <c r="IE640" s="56"/>
      <c r="IF640" s="56"/>
      <c r="IG640" s="56"/>
      <c r="IH640" s="56"/>
      <c r="II640" s="56"/>
      <c r="IJ640" s="56"/>
      <c r="IK640" s="56"/>
      <c r="IL640" s="56"/>
      <c r="IM640" s="56"/>
      <c r="IN640" s="56"/>
      <c r="IO640" s="56"/>
      <c r="IP640" s="56"/>
      <c r="IQ640" s="56"/>
      <c r="IR640" s="56"/>
      <c r="IS640" s="56"/>
      <c r="IT640" s="56"/>
      <c r="IU640" s="56"/>
      <c r="IV640" s="56"/>
      <c r="IW640" s="56"/>
      <c r="IX640" s="56"/>
      <c r="IY640" s="56"/>
      <c r="IZ640" s="56"/>
      <c r="JA640" s="56"/>
      <c r="JB640" s="56"/>
      <c r="JC640" s="56"/>
      <c r="JD640" s="56"/>
      <c r="JE640" s="56"/>
      <c r="JF640" s="56"/>
      <c r="JG640" s="56"/>
      <c r="JH640" s="56"/>
      <c r="JI640" s="56"/>
      <c r="JJ640" s="56"/>
      <c r="JK640" s="56"/>
      <c r="JL640" s="56"/>
      <c r="JM640" s="56"/>
      <c r="JN640" s="56"/>
      <c r="JO640" s="56"/>
      <c r="JP640" s="56"/>
      <c r="JQ640" s="56"/>
      <c r="JR640" s="56"/>
      <c r="JS640" s="56"/>
      <c r="JT640" s="56"/>
      <c r="JU640" s="56"/>
      <c r="JV640" s="56"/>
      <c r="JW640" s="56"/>
      <c r="JX640" s="56"/>
      <c r="JY640" s="56"/>
      <c r="JZ640" s="56"/>
      <c r="KA640" s="56"/>
      <c r="KB640" s="56"/>
      <c r="KC640" s="56"/>
      <c r="KD640" s="56"/>
      <c r="KE640" s="56"/>
      <c r="KF640" s="56"/>
      <c r="KG640" s="56"/>
      <c r="KH640" s="56"/>
      <c r="KI640" s="56"/>
      <c r="KJ640" s="56"/>
      <c r="KK640" s="56"/>
      <c r="KL640" s="56"/>
      <c r="KM640" s="56"/>
      <c r="KN640" s="56"/>
      <c r="KO640" s="56"/>
      <c r="KP640" s="56"/>
      <c r="KQ640" s="56"/>
      <c r="KR640" s="56"/>
      <c r="KS640" s="56"/>
      <c r="KT640" s="56"/>
      <c r="KU640" s="56"/>
      <c r="KV640" s="56"/>
      <c r="KW640" s="56"/>
      <c r="KX640" s="56"/>
      <c r="KY640" s="56"/>
      <c r="KZ640" s="56"/>
      <c r="LA640" s="56"/>
      <c r="LB640" s="56"/>
      <c r="LC640" s="56"/>
      <c r="LD640" s="56"/>
      <c r="LE640" s="56"/>
      <c r="LF640" s="56"/>
      <c r="LG640" s="56"/>
      <c r="LH640" s="56"/>
      <c r="LI640" s="56"/>
      <c r="LJ640" s="56"/>
      <c r="LK640" s="56"/>
      <c r="LL640" s="56"/>
      <c r="LM640" s="56"/>
      <c r="LN640" s="56"/>
      <c r="LO640" s="56"/>
      <c r="LP640" s="56"/>
      <c r="LQ640" s="56"/>
      <c r="LR640" s="56"/>
      <c r="LS640" s="56"/>
      <c r="LT640" s="56"/>
      <c r="LU640" s="56"/>
      <c r="LV640" s="56"/>
      <c r="LW640" s="56"/>
      <c r="LX640" s="56"/>
      <c r="LY640" s="56"/>
      <c r="LZ640" s="56"/>
      <c r="MA640" s="56"/>
      <c r="MB640" s="56"/>
      <c r="MC640" s="56"/>
      <c r="MD640" s="56"/>
      <c r="ME640" s="56"/>
      <c r="MF640" s="56"/>
      <c r="MG640" s="56"/>
      <c r="MH640" s="56"/>
      <c r="MI640" s="56"/>
      <c r="MJ640" s="56"/>
      <c r="MK640" s="56"/>
      <c r="ML640" s="56"/>
      <c r="MM640" s="56"/>
      <c r="MN640" s="56"/>
      <c r="MO640" s="56"/>
      <c r="MP640" s="56"/>
      <c r="MQ640" s="56"/>
      <c r="MR640" s="56"/>
      <c r="MS640" s="56"/>
      <c r="MT640" s="56"/>
      <c r="MU640" s="56"/>
      <c r="MV640" s="56"/>
      <c r="MW640" s="56"/>
      <c r="MX640" s="56"/>
      <c r="MY640" s="56"/>
      <c r="MZ640" s="56"/>
      <c r="NA640" s="56"/>
      <c r="NB640" s="56"/>
      <c r="NC640" s="56"/>
      <c r="ND640" s="56"/>
      <c r="NE640" s="56"/>
      <c r="NF640" s="56"/>
      <c r="NG640" s="57"/>
      <c r="NH640" s="57"/>
      <c r="NI640" s="57"/>
      <c r="NJ640" s="56"/>
      <c r="NK640" s="55"/>
      <c r="NL640" s="55"/>
      <c r="NM640" s="55"/>
      <c r="NN640" s="55"/>
      <c r="NO640" s="55"/>
      <c r="NP640" s="55"/>
      <c r="NQ640" s="55"/>
      <c r="NR640" s="55"/>
      <c r="NS640" s="55"/>
      <c r="NT640" s="55"/>
      <c r="NU640" s="55"/>
      <c r="NV640" s="56"/>
    </row>
    <row r="641" spans="1:386" s="48" customFormat="1" x14ac:dyDescent="0.2">
      <c r="A641" s="54"/>
      <c r="B641" s="55"/>
      <c r="C641" s="55"/>
      <c r="D641" s="236"/>
      <c r="E641" s="222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6"/>
      <c r="AC641" s="56"/>
      <c r="AD641" s="56"/>
      <c r="AE641" s="56"/>
      <c r="AF641" s="56"/>
      <c r="AG641" s="56"/>
      <c r="AH641" s="56"/>
      <c r="AI641" s="56"/>
      <c r="AJ641" s="56"/>
      <c r="AK641" s="56"/>
      <c r="AL641" s="56"/>
      <c r="AM641" s="56"/>
      <c r="AN641" s="56"/>
      <c r="AO641" s="56"/>
      <c r="AP641" s="56"/>
      <c r="AQ641" s="56"/>
      <c r="AR641" s="56"/>
      <c r="AS641" s="56"/>
      <c r="AT641" s="56"/>
      <c r="AU641" s="56"/>
      <c r="AV641" s="56"/>
      <c r="AW641" s="56"/>
      <c r="AX641" s="56"/>
      <c r="AY641" s="56"/>
      <c r="AZ641" s="56"/>
      <c r="BA641" s="56"/>
      <c r="BB641" s="56"/>
      <c r="BC641" s="56"/>
      <c r="BD641" s="56"/>
      <c r="BE641" s="56"/>
      <c r="BF641" s="56"/>
      <c r="BG641" s="56"/>
      <c r="BH641" s="56"/>
      <c r="BI641" s="56"/>
      <c r="BJ641" s="56"/>
      <c r="BK641" s="56"/>
      <c r="BL641" s="56"/>
      <c r="BM641" s="56"/>
      <c r="BN641" s="56"/>
      <c r="BO641" s="56"/>
      <c r="BP641" s="56"/>
      <c r="BQ641" s="56"/>
      <c r="BR641" s="56"/>
      <c r="BS641" s="56"/>
      <c r="BT641" s="56"/>
      <c r="BU641" s="56"/>
      <c r="BV641" s="56"/>
      <c r="BW641" s="56"/>
      <c r="BX641" s="56"/>
      <c r="BY641" s="56"/>
      <c r="BZ641" s="56"/>
      <c r="CA641" s="56"/>
      <c r="CB641" s="56"/>
      <c r="CC641" s="56"/>
      <c r="CD641" s="56"/>
      <c r="CE641" s="56"/>
      <c r="CF641" s="56"/>
      <c r="CG641" s="56"/>
      <c r="CH641" s="56"/>
      <c r="CI641" s="56"/>
      <c r="CJ641" s="56"/>
      <c r="CK641" s="56"/>
      <c r="CL641" s="56"/>
      <c r="CM641" s="56"/>
      <c r="CN641" s="56"/>
      <c r="CO641" s="56"/>
      <c r="CP641" s="56"/>
      <c r="CQ641" s="56"/>
      <c r="CR641" s="56"/>
      <c r="CS641" s="56"/>
      <c r="CT641" s="56"/>
      <c r="CU641" s="56"/>
      <c r="CV641" s="56"/>
      <c r="CW641" s="56"/>
      <c r="CX641" s="56"/>
      <c r="CY641" s="56"/>
      <c r="CZ641" s="56"/>
      <c r="DA641" s="56"/>
      <c r="DB641" s="56"/>
      <c r="DC641" s="56"/>
      <c r="DD641" s="56"/>
      <c r="DE641" s="56"/>
      <c r="DF641" s="56"/>
      <c r="DG641" s="56"/>
      <c r="DH641" s="56"/>
      <c r="DI641" s="56"/>
      <c r="DJ641" s="56"/>
      <c r="DK641" s="56"/>
      <c r="DL641" s="56"/>
      <c r="DM641" s="56"/>
      <c r="DN641" s="56"/>
      <c r="DO641" s="56"/>
      <c r="DP641" s="56"/>
      <c r="DQ641" s="56"/>
      <c r="DR641" s="56"/>
      <c r="DS641" s="56"/>
      <c r="DT641" s="56"/>
      <c r="DU641" s="56"/>
      <c r="DV641" s="56"/>
      <c r="DW641" s="56"/>
      <c r="DX641" s="56"/>
      <c r="DY641" s="56"/>
      <c r="DZ641" s="56"/>
      <c r="EA641" s="56"/>
      <c r="EB641" s="56"/>
      <c r="EC641" s="56"/>
      <c r="ED641" s="56"/>
      <c r="EE641" s="56"/>
      <c r="EF641" s="56"/>
      <c r="EG641" s="56"/>
      <c r="EH641" s="56"/>
      <c r="EI641" s="56"/>
      <c r="EJ641" s="56"/>
      <c r="EK641" s="56"/>
      <c r="EL641" s="56"/>
      <c r="EM641" s="56"/>
      <c r="EN641" s="56"/>
      <c r="EO641" s="56"/>
      <c r="EP641" s="56"/>
      <c r="EQ641" s="56"/>
      <c r="ER641" s="56"/>
      <c r="ES641" s="56"/>
      <c r="ET641" s="56"/>
      <c r="EU641" s="56"/>
      <c r="EV641" s="56"/>
      <c r="EW641" s="56"/>
      <c r="EX641" s="56"/>
      <c r="EY641" s="56"/>
      <c r="EZ641" s="56"/>
      <c r="FA641" s="56"/>
      <c r="FB641" s="56"/>
      <c r="FC641" s="56"/>
      <c r="FD641" s="56"/>
      <c r="FE641" s="56"/>
      <c r="FF641" s="56"/>
      <c r="FG641" s="56"/>
      <c r="FH641" s="56"/>
      <c r="FI641" s="56"/>
      <c r="FJ641" s="56"/>
      <c r="FK641" s="56"/>
      <c r="FL641" s="56"/>
      <c r="FM641" s="56"/>
      <c r="FN641" s="56"/>
      <c r="FO641" s="56"/>
      <c r="FP641" s="56"/>
      <c r="FQ641" s="56"/>
      <c r="FR641" s="56"/>
      <c r="FS641" s="56"/>
      <c r="FT641" s="56"/>
      <c r="FU641" s="56"/>
      <c r="FV641" s="56"/>
      <c r="FW641" s="56"/>
      <c r="FX641" s="56"/>
      <c r="FY641" s="56"/>
      <c r="FZ641" s="56"/>
      <c r="GA641" s="56"/>
      <c r="GB641" s="56"/>
      <c r="GC641" s="56"/>
      <c r="GD641" s="56"/>
      <c r="GE641" s="56"/>
      <c r="GF641" s="56"/>
      <c r="GG641" s="56"/>
      <c r="GH641" s="56"/>
      <c r="GI641" s="56"/>
      <c r="GJ641" s="56"/>
      <c r="GK641" s="56"/>
      <c r="GL641" s="56"/>
      <c r="GM641" s="56"/>
      <c r="GN641" s="56"/>
      <c r="GO641" s="56"/>
      <c r="GP641" s="56"/>
      <c r="GQ641" s="56"/>
      <c r="GR641" s="56"/>
      <c r="GS641" s="56"/>
      <c r="GT641" s="56"/>
      <c r="GU641" s="56"/>
      <c r="GV641" s="56"/>
      <c r="GW641" s="56"/>
      <c r="GX641" s="56"/>
      <c r="GY641" s="56"/>
      <c r="GZ641" s="56"/>
      <c r="HA641" s="56"/>
      <c r="HB641" s="56"/>
      <c r="HC641" s="56"/>
      <c r="HD641" s="56"/>
      <c r="HE641" s="56"/>
      <c r="HF641" s="56"/>
      <c r="HG641" s="56"/>
      <c r="HH641" s="56"/>
      <c r="HI641" s="56"/>
      <c r="HJ641" s="56"/>
      <c r="HK641" s="56"/>
      <c r="HL641" s="56"/>
      <c r="HM641" s="56"/>
      <c r="HN641" s="56"/>
      <c r="HO641" s="56"/>
      <c r="HP641" s="56"/>
      <c r="HQ641" s="56"/>
      <c r="HR641" s="56"/>
      <c r="HS641" s="56"/>
      <c r="HT641" s="56"/>
      <c r="HU641" s="56"/>
      <c r="HV641" s="56"/>
      <c r="HW641" s="56"/>
      <c r="HX641" s="56"/>
      <c r="HY641" s="56"/>
      <c r="HZ641" s="56"/>
      <c r="IA641" s="56"/>
      <c r="IB641" s="56"/>
      <c r="IC641" s="56"/>
      <c r="ID641" s="56"/>
      <c r="IE641" s="56"/>
      <c r="IF641" s="56"/>
      <c r="IG641" s="56"/>
      <c r="IH641" s="56"/>
      <c r="II641" s="56"/>
      <c r="IJ641" s="56"/>
      <c r="IK641" s="56"/>
      <c r="IL641" s="56"/>
      <c r="IM641" s="56"/>
      <c r="IN641" s="56"/>
      <c r="IO641" s="56"/>
      <c r="IP641" s="56"/>
      <c r="IQ641" s="56"/>
      <c r="IR641" s="56"/>
      <c r="IS641" s="56"/>
      <c r="IT641" s="56"/>
      <c r="IU641" s="56"/>
      <c r="IV641" s="56"/>
      <c r="IW641" s="56"/>
      <c r="IX641" s="56"/>
      <c r="IY641" s="56"/>
      <c r="IZ641" s="56"/>
      <c r="JA641" s="56"/>
      <c r="JB641" s="56"/>
      <c r="JC641" s="56"/>
      <c r="JD641" s="56"/>
      <c r="JE641" s="56"/>
      <c r="JF641" s="56"/>
      <c r="JG641" s="56"/>
      <c r="JH641" s="56"/>
      <c r="JI641" s="56"/>
      <c r="JJ641" s="56"/>
      <c r="JK641" s="56"/>
      <c r="JL641" s="56"/>
      <c r="JM641" s="56"/>
      <c r="JN641" s="56"/>
      <c r="JO641" s="56"/>
      <c r="JP641" s="56"/>
      <c r="JQ641" s="56"/>
      <c r="JR641" s="56"/>
      <c r="JS641" s="56"/>
      <c r="JT641" s="56"/>
      <c r="JU641" s="56"/>
      <c r="JV641" s="56"/>
      <c r="JW641" s="56"/>
      <c r="JX641" s="56"/>
      <c r="JY641" s="56"/>
      <c r="JZ641" s="56"/>
      <c r="KA641" s="56"/>
      <c r="KB641" s="56"/>
      <c r="KC641" s="56"/>
      <c r="KD641" s="56"/>
      <c r="KE641" s="56"/>
      <c r="KF641" s="56"/>
      <c r="KG641" s="56"/>
      <c r="KH641" s="56"/>
      <c r="KI641" s="56"/>
      <c r="KJ641" s="56"/>
      <c r="KK641" s="56"/>
      <c r="KL641" s="56"/>
      <c r="KM641" s="56"/>
      <c r="KN641" s="56"/>
      <c r="KO641" s="56"/>
      <c r="KP641" s="56"/>
      <c r="KQ641" s="56"/>
      <c r="KR641" s="56"/>
      <c r="KS641" s="56"/>
      <c r="KT641" s="56"/>
      <c r="KU641" s="56"/>
      <c r="KV641" s="56"/>
      <c r="KW641" s="56"/>
      <c r="KX641" s="56"/>
      <c r="KY641" s="56"/>
      <c r="KZ641" s="56"/>
      <c r="LA641" s="56"/>
      <c r="LB641" s="56"/>
      <c r="LC641" s="56"/>
      <c r="LD641" s="56"/>
      <c r="LE641" s="56"/>
      <c r="LF641" s="56"/>
      <c r="LG641" s="56"/>
      <c r="LH641" s="56"/>
      <c r="LI641" s="56"/>
      <c r="LJ641" s="56"/>
      <c r="LK641" s="56"/>
      <c r="LL641" s="56"/>
      <c r="LM641" s="56"/>
      <c r="LN641" s="56"/>
      <c r="LO641" s="56"/>
      <c r="LP641" s="56"/>
      <c r="LQ641" s="56"/>
      <c r="LR641" s="56"/>
      <c r="LS641" s="56"/>
      <c r="LT641" s="56"/>
      <c r="LU641" s="56"/>
      <c r="LV641" s="56"/>
      <c r="LW641" s="56"/>
      <c r="LX641" s="56"/>
      <c r="LY641" s="56"/>
      <c r="LZ641" s="56"/>
      <c r="MA641" s="56"/>
      <c r="MB641" s="56"/>
      <c r="MC641" s="56"/>
      <c r="MD641" s="56"/>
      <c r="ME641" s="56"/>
      <c r="MF641" s="56"/>
      <c r="MG641" s="56"/>
      <c r="MH641" s="56"/>
      <c r="MI641" s="56"/>
      <c r="MJ641" s="56"/>
      <c r="MK641" s="56"/>
      <c r="ML641" s="56"/>
      <c r="MM641" s="56"/>
      <c r="MN641" s="56"/>
      <c r="MO641" s="56"/>
      <c r="MP641" s="56"/>
      <c r="MQ641" s="56"/>
      <c r="MR641" s="56"/>
      <c r="MS641" s="56"/>
      <c r="MT641" s="56"/>
      <c r="MU641" s="56"/>
      <c r="MV641" s="56"/>
      <c r="MW641" s="56"/>
      <c r="MX641" s="56"/>
      <c r="MY641" s="56"/>
      <c r="MZ641" s="56"/>
      <c r="NA641" s="56"/>
      <c r="NB641" s="56"/>
      <c r="NC641" s="56"/>
      <c r="ND641" s="56"/>
      <c r="NE641" s="56"/>
      <c r="NF641" s="56"/>
      <c r="NG641" s="57"/>
      <c r="NH641" s="57"/>
      <c r="NI641" s="57"/>
      <c r="NJ641" s="56"/>
      <c r="NK641" s="55"/>
      <c r="NL641" s="55"/>
      <c r="NM641" s="55"/>
      <c r="NN641" s="55"/>
      <c r="NO641" s="55"/>
      <c r="NP641" s="55"/>
      <c r="NQ641" s="55"/>
      <c r="NR641" s="55"/>
      <c r="NS641" s="55"/>
      <c r="NT641" s="55"/>
      <c r="NU641" s="55"/>
      <c r="NV641" s="56"/>
    </row>
    <row r="642" spans="1:386" s="48" customFormat="1" x14ac:dyDescent="0.2">
      <c r="A642" s="54"/>
      <c r="B642" s="55"/>
      <c r="C642" s="55"/>
      <c r="D642" s="236"/>
      <c r="E642" s="222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6"/>
      <c r="AC642" s="56"/>
      <c r="AD642" s="56"/>
      <c r="AE642" s="56"/>
      <c r="AF642" s="56"/>
      <c r="AG642" s="56"/>
      <c r="AH642" s="56"/>
      <c r="AI642" s="56"/>
      <c r="AJ642" s="56"/>
      <c r="AK642" s="56"/>
      <c r="AL642" s="56"/>
      <c r="AM642" s="56"/>
      <c r="AN642" s="56"/>
      <c r="AO642" s="56"/>
      <c r="AP642" s="56"/>
      <c r="AQ642" s="56"/>
      <c r="AR642" s="56"/>
      <c r="AS642" s="56"/>
      <c r="AT642" s="56"/>
      <c r="AU642" s="56"/>
      <c r="AV642" s="56"/>
      <c r="AW642" s="56"/>
      <c r="AX642" s="56"/>
      <c r="AY642" s="56"/>
      <c r="AZ642" s="56"/>
      <c r="BA642" s="56"/>
      <c r="BB642" s="56"/>
      <c r="BC642" s="56"/>
      <c r="BD642" s="56"/>
      <c r="BE642" s="56"/>
      <c r="BF642" s="56"/>
      <c r="BG642" s="56"/>
      <c r="BH642" s="56"/>
      <c r="BI642" s="56"/>
      <c r="BJ642" s="56"/>
      <c r="BK642" s="56"/>
      <c r="BL642" s="56"/>
      <c r="BM642" s="56"/>
      <c r="BN642" s="56"/>
      <c r="BO642" s="56"/>
      <c r="BP642" s="56"/>
      <c r="BQ642" s="56"/>
      <c r="BR642" s="56"/>
      <c r="BS642" s="56"/>
      <c r="BT642" s="56"/>
      <c r="BU642" s="56"/>
      <c r="BV642" s="56"/>
      <c r="BW642" s="56"/>
      <c r="BX642" s="56"/>
      <c r="BY642" s="56"/>
      <c r="BZ642" s="56"/>
      <c r="CA642" s="56"/>
      <c r="CB642" s="56"/>
      <c r="CC642" s="56"/>
      <c r="CD642" s="56"/>
      <c r="CE642" s="56"/>
      <c r="CF642" s="56"/>
      <c r="CG642" s="56"/>
      <c r="CH642" s="56"/>
      <c r="CI642" s="56"/>
      <c r="CJ642" s="56"/>
      <c r="CK642" s="56"/>
      <c r="CL642" s="56"/>
      <c r="CM642" s="56"/>
      <c r="CN642" s="56"/>
      <c r="CO642" s="56"/>
      <c r="CP642" s="56"/>
      <c r="CQ642" s="56"/>
      <c r="CR642" s="56"/>
      <c r="CS642" s="56"/>
      <c r="CT642" s="56"/>
      <c r="CU642" s="56"/>
      <c r="CV642" s="56"/>
      <c r="CW642" s="56"/>
      <c r="CX642" s="56"/>
      <c r="CY642" s="56"/>
      <c r="CZ642" s="56"/>
      <c r="DA642" s="56"/>
      <c r="DB642" s="56"/>
      <c r="DC642" s="56"/>
      <c r="DD642" s="56"/>
      <c r="DE642" s="56"/>
      <c r="DF642" s="56"/>
      <c r="DG642" s="56"/>
      <c r="DH642" s="56"/>
      <c r="DI642" s="56"/>
      <c r="DJ642" s="56"/>
      <c r="DK642" s="56"/>
      <c r="DL642" s="56"/>
      <c r="DM642" s="56"/>
      <c r="DN642" s="56"/>
      <c r="DO642" s="56"/>
      <c r="DP642" s="56"/>
      <c r="DQ642" s="56"/>
      <c r="DR642" s="56"/>
      <c r="DS642" s="56"/>
      <c r="DT642" s="56"/>
      <c r="DU642" s="56"/>
      <c r="DV642" s="56"/>
      <c r="DW642" s="56"/>
      <c r="DX642" s="56"/>
      <c r="DY642" s="56"/>
      <c r="DZ642" s="56"/>
      <c r="EA642" s="56"/>
      <c r="EB642" s="56"/>
      <c r="EC642" s="56"/>
      <c r="ED642" s="56"/>
      <c r="EE642" s="56"/>
      <c r="EF642" s="56"/>
      <c r="EG642" s="56"/>
      <c r="EH642" s="56"/>
      <c r="EI642" s="56"/>
      <c r="EJ642" s="56"/>
      <c r="EK642" s="56"/>
      <c r="EL642" s="56"/>
      <c r="EM642" s="56"/>
      <c r="EN642" s="56"/>
      <c r="EO642" s="56"/>
      <c r="EP642" s="56"/>
      <c r="EQ642" s="56"/>
      <c r="ER642" s="56"/>
      <c r="ES642" s="56"/>
      <c r="ET642" s="56"/>
      <c r="EU642" s="56"/>
      <c r="EV642" s="56"/>
      <c r="EW642" s="56"/>
      <c r="EX642" s="56"/>
      <c r="EY642" s="56"/>
      <c r="EZ642" s="56"/>
      <c r="FA642" s="56"/>
      <c r="FB642" s="56"/>
      <c r="FC642" s="56"/>
      <c r="FD642" s="56"/>
      <c r="FE642" s="56"/>
      <c r="FF642" s="56"/>
      <c r="FG642" s="56"/>
      <c r="FH642" s="56"/>
      <c r="FI642" s="56"/>
      <c r="FJ642" s="56"/>
      <c r="FK642" s="56"/>
      <c r="FL642" s="56"/>
      <c r="FM642" s="56"/>
      <c r="FN642" s="56"/>
      <c r="FO642" s="56"/>
      <c r="FP642" s="56"/>
      <c r="FQ642" s="56"/>
      <c r="FR642" s="56"/>
      <c r="FS642" s="56"/>
      <c r="FT642" s="56"/>
      <c r="FU642" s="56"/>
      <c r="FV642" s="56"/>
      <c r="FW642" s="56"/>
      <c r="FX642" s="56"/>
      <c r="FY642" s="56"/>
      <c r="FZ642" s="56"/>
      <c r="GA642" s="56"/>
      <c r="GB642" s="56"/>
      <c r="GC642" s="56"/>
      <c r="GD642" s="56"/>
      <c r="GE642" s="56"/>
      <c r="GF642" s="56"/>
      <c r="GG642" s="56"/>
      <c r="GH642" s="56"/>
      <c r="GI642" s="56"/>
      <c r="GJ642" s="56"/>
      <c r="GK642" s="56"/>
      <c r="GL642" s="56"/>
      <c r="GM642" s="56"/>
      <c r="GN642" s="56"/>
      <c r="GO642" s="56"/>
      <c r="GP642" s="56"/>
      <c r="GQ642" s="56"/>
      <c r="GR642" s="56"/>
      <c r="GS642" s="56"/>
      <c r="GT642" s="56"/>
      <c r="GU642" s="56"/>
      <c r="GV642" s="56"/>
      <c r="GW642" s="56"/>
      <c r="GX642" s="56"/>
      <c r="GY642" s="56"/>
      <c r="GZ642" s="56"/>
      <c r="HA642" s="56"/>
      <c r="HB642" s="56"/>
      <c r="HC642" s="56"/>
      <c r="HD642" s="56"/>
      <c r="HE642" s="56"/>
      <c r="HF642" s="56"/>
      <c r="HG642" s="56"/>
      <c r="HH642" s="56"/>
      <c r="HI642" s="56"/>
      <c r="HJ642" s="56"/>
      <c r="HK642" s="56"/>
      <c r="HL642" s="56"/>
      <c r="HM642" s="56"/>
      <c r="HN642" s="56"/>
      <c r="HO642" s="56"/>
      <c r="HP642" s="56"/>
      <c r="HQ642" s="56"/>
      <c r="HR642" s="56"/>
      <c r="HS642" s="56"/>
      <c r="HT642" s="56"/>
      <c r="HU642" s="56"/>
      <c r="HV642" s="56"/>
      <c r="HW642" s="56"/>
      <c r="HX642" s="56"/>
      <c r="HY642" s="56"/>
      <c r="HZ642" s="56"/>
      <c r="IA642" s="56"/>
      <c r="IB642" s="56"/>
      <c r="IC642" s="56"/>
      <c r="ID642" s="56"/>
      <c r="IE642" s="56"/>
      <c r="IF642" s="56"/>
      <c r="IG642" s="56"/>
      <c r="IH642" s="56"/>
      <c r="II642" s="56"/>
      <c r="IJ642" s="56"/>
      <c r="IK642" s="56"/>
      <c r="IL642" s="56"/>
      <c r="IM642" s="56"/>
      <c r="IN642" s="56"/>
      <c r="IO642" s="56"/>
      <c r="IP642" s="56"/>
      <c r="IQ642" s="56"/>
      <c r="IR642" s="56"/>
      <c r="IS642" s="56"/>
      <c r="IT642" s="56"/>
      <c r="IU642" s="56"/>
      <c r="IV642" s="56"/>
      <c r="IW642" s="56"/>
      <c r="IX642" s="56"/>
      <c r="IY642" s="56"/>
      <c r="IZ642" s="56"/>
      <c r="JA642" s="56"/>
      <c r="JB642" s="56"/>
      <c r="JC642" s="56"/>
      <c r="JD642" s="56"/>
      <c r="JE642" s="56"/>
      <c r="JF642" s="56"/>
      <c r="JG642" s="56"/>
      <c r="JH642" s="56"/>
      <c r="JI642" s="56"/>
      <c r="JJ642" s="56"/>
      <c r="JK642" s="56"/>
      <c r="JL642" s="56"/>
      <c r="JM642" s="56"/>
      <c r="JN642" s="56"/>
      <c r="JO642" s="56"/>
      <c r="JP642" s="56"/>
      <c r="JQ642" s="56"/>
      <c r="JR642" s="56"/>
      <c r="JS642" s="56"/>
      <c r="JT642" s="56"/>
      <c r="JU642" s="56"/>
      <c r="JV642" s="56"/>
      <c r="JW642" s="56"/>
      <c r="JX642" s="56"/>
      <c r="JY642" s="56"/>
      <c r="JZ642" s="56"/>
      <c r="KA642" s="56"/>
      <c r="KB642" s="56"/>
      <c r="KC642" s="56"/>
      <c r="KD642" s="56"/>
      <c r="KE642" s="56"/>
      <c r="KF642" s="56"/>
      <c r="KG642" s="56"/>
      <c r="KH642" s="56"/>
      <c r="KI642" s="56"/>
      <c r="KJ642" s="56"/>
      <c r="KK642" s="56"/>
      <c r="KL642" s="56"/>
      <c r="KM642" s="56"/>
      <c r="KN642" s="56"/>
      <c r="KO642" s="56"/>
      <c r="KP642" s="56"/>
      <c r="KQ642" s="56"/>
      <c r="KR642" s="56"/>
      <c r="KS642" s="56"/>
      <c r="KT642" s="56"/>
      <c r="KU642" s="56"/>
      <c r="KV642" s="56"/>
      <c r="KW642" s="56"/>
      <c r="KX642" s="56"/>
      <c r="KY642" s="56"/>
      <c r="KZ642" s="56"/>
      <c r="LA642" s="56"/>
      <c r="LB642" s="56"/>
      <c r="LC642" s="56"/>
      <c r="LD642" s="56"/>
      <c r="LE642" s="56"/>
      <c r="LF642" s="56"/>
      <c r="LG642" s="56"/>
      <c r="LH642" s="56"/>
      <c r="LI642" s="56"/>
      <c r="LJ642" s="56"/>
      <c r="LK642" s="56"/>
      <c r="LL642" s="56"/>
      <c r="LM642" s="56"/>
      <c r="LN642" s="56"/>
      <c r="LO642" s="56"/>
      <c r="LP642" s="56"/>
      <c r="LQ642" s="56"/>
      <c r="LR642" s="56"/>
      <c r="LS642" s="56"/>
      <c r="LT642" s="56"/>
      <c r="LU642" s="56"/>
      <c r="LV642" s="56"/>
      <c r="LW642" s="56"/>
      <c r="LX642" s="56"/>
      <c r="LY642" s="56"/>
      <c r="LZ642" s="56"/>
      <c r="MA642" s="56"/>
      <c r="MB642" s="56"/>
      <c r="MC642" s="56"/>
      <c r="MD642" s="56"/>
      <c r="ME642" s="56"/>
      <c r="MF642" s="56"/>
      <c r="MG642" s="56"/>
      <c r="MH642" s="56"/>
      <c r="MI642" s="56"/>
      <c r="MJ642" s="56"/>
      <c r="MK642" s="56"/>
      <c r="ML642" s="56"/>
      <c r="MM642" s="56"/>
      <c r="MN642" s="56"/>
      <c r="MO642" s="56"/>
      <c r="MP642" s="56"/>
      <c r="MQ642" s="56"/>
      <c r="MR642" s="56"/>
      <c r="MS642" s="56"/>
      <c r="MT642" s="56"/>
      <c r="MU642" s="56"/>
      <c r="MV642" s="56"/>
      <c r="MW642" s="56"/>
      <c r="MX642" s="56"/>
      <c r="MY642" s="56"/>
      <c r="MZ642" s="56"/>
      <c r="NA642" s="56"/>
      <c r="NB642" s="56"/>
      <c r="NC642" s="56"/>
      <c r="ND642" s="56"/>
      <c r="NE642" s="56"/>
      <c r="NF642" s="56"/>
      <c r="NG642" s="57"/>
      <c r="NH642" s="57"/>
      <c r="NI642" s="57"/>
      <c r="NJ642" s="56"/>
      <c r="NK642" s="55"/>
      <c r="NL642" s="55"/>
      <c r="NM642" s="55"/>
      <c r="NN642" s="55"/>
      <c r="NO642" s="55"/>
      <c r="NP642" s="55"/>
      <c r="NQ642" s="55"/>
      <c r="NR642" s="55"/>
      <c r="NS642" s="55"/>
      <c r="NT642" s="55"/>
      <c r="NU642" s="55"/>
      <c r="NV642" s="56"/>
    </row>
    <row r="643" spans="1:386" s="48" customFormat="1" x14ac:dyDescent="0.2">
      <c r="A643" s="54"/>
      <c r="B643" s="55"/>
      <c r="C643" s="55"/>
      <c r="D643" s="236"/>
      <c r="E643" s="222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6"/>
      <c r="AC643" s="56"/>
      <c r="AD643" s="56"/>
      <c r="AE643" s="56"/>
      <c r="AF643" s="56"/>
      <c r="AG643" s="56"/>
      <c r="AH643" s="56"/>
      <c r="AI643" s="56"/>
      <c r="AJ643" s="56"/>
      <c r="AK643" s="56"/>
      <c r="AL643" s="56"/>
      <c r="AM643" s="56"/>
      <c r="AN643" s="56"/>
      <c r="AO643" s="56"/>
      <c r="AP643" s="56"/>
      <c r="AQ643" s="56"/>
      <c r="AR643" s="56"/>
      <c r="AS643" s="56"/>
      <c r="AT643" s="56"/>
      <c r="AU643" s="56"/>
      <c r="AV643" s="56"/>
      <c r="AW643" s="56"/>
      <c r="AX643" s="56"/>
      <c r="AY643" s="56"/>
      <c r="AZ643" s="56"/>
      <c r="BA643" s="56"/>
      <c r="BB643" s="56"/>
      <c r="BC643" s="56"/>
      <c r="BD643" s="56"/>
      <c r="BE643" s="56"/>
      <c r="BF643" s="56"/>
      <c r="BG643" s="56"/>
      <c r="BH643" s="56"/>
      <c r="BI643" s="56"/>
      <c r="BJ643" s="56"/>
      <c r="BK643" s="56"/>
      <c r="BL643" s="56"/>
      <c r="BM643" s="56"/>
      <c r="BN643" s="56"/>
      <c r="BO643" s="56"/>
      <c r="BP643" s="56"/>
      <c r="BQ643" s="56"/>
      <c r="BR643" s="56"/>
      <c r="BS643" s="56"/>
      <c r="BT643" s="56"/>
      <c r="BU643" s="56"/>
      <c r="BV643" s="56"/>
      <c r="BW643" s="56"/>
      <c r="BX643" s="56"/>
      <c r="BY643" s="56"/>
      <c r="BZ643" s="56"/>
      <c r="CA643" s="56"/>
      <c r="CB643" s="56"/>
      <c r="CC643" s="56"/>
      <c r="CD643" s="56"/>
      <c r="CE643" s="56"/>
      <c r="CF643" s="56"/>
      <c r="CG643" s="56"/>
      <c r="CH643" s="56"/>
      <c r="CI643" s="56"/>
      <c r="CJ643" s="56"/>
      <c r="CK643" s="56"/>
      <c r="CL643" s="56"/>
      <c r="CM643" s="56"/>
      <c r="CN643" s="56"/>
      <c r="CO643" s="56"/>
      <c r="CP643" s="56"/>
      <c r="CQ643" s="56"/>
      <c r="CR643" s="56"/>
      <c r="CS643" s="56"/>
      <c r="CT643" s="56"/>
      <c r="CU643" s="56"/>
      <c r="CV643" s="56"/>
      <c r="CW643" s="56"/>
      <c r="CX643" s="56"/>
      <c r="CY643" s="56"/>
      <c r="CZ643" s="56"/>
      <c r="DA643" s="56"/>
      <c r="DB643" s="56"/>
      <c r="DC643" s="56"/>
      <c r="DD643" s="56"/>
      <c r="DE643" s="56"/>
      <c r="DF643" s="56"/>
      <c r="DG643" s="56"/>
      <c r="DH643" s="56"/>
      <c r="DI643" s="56"/>
      <c r="DJ643" s="56"/>
      <c r="DK643" s="56"/>
      <c r="DL643" s="56"/>
      <c r="DM643" s="56"/>
      <c r="DN643" s="56"/>
      <c r="DO643" s="56"/>
      <c r="DP643" s="56"/>
      <c r="DQ643" s="56"/>
      <c r="DR643" s="56"/>
      <c r="DS643" s="56"/>
      <c r="DT643" s="56"/>
      <c r="DU643" s="56"/>
      <c r="DV643" s="56"/>
      <c r="DW643" s="56"/>
      <c r="DX643" s="56"/>
      <c r="DY643" s="56"/>
      <c r="DZ643" s="56"/>
      <c r="EA643" s="56"/>
      <c r="EB643" s="56"/>
      <c r="EC643" s="56"/>
      <c r="ED643" s="56"/>
      <c r="EE643" s="56"/>
      <c r="EF643" s="56"/>
      <c r="EG643" s="56"/>
      <c r="EH643" s="56"/>
      <c r="EI643" s="56"/>
      <c r="EJ643" s="56"/>
      <c r="EK643" s="56"/>
      <c r="EL643" s="56"/>
      <c r="EM643" s="56"/>
      <c r="EN643" s="56"/>
      <c r="EO643" s="56"/>
      <c r="EP643" s="56"/>
      <c r="EQ643" s="56"/>
      <c r="ER643" s="56"/>
      <c r="ES643" s="56"/>
      <c r="ET643" s="56"/>
      <c r="EU643" s="56"/>
      <c r="EV643" s="56"/>
      <c r="EW643" s="56"/>
      <c r="EX643" s="56"/>
      <c r="EY643" s="56"/>
      <c r="EZ643" s="56"/>
      <c r="FA643" s="56"/>
      <c r="FB643" s="56"/>
      <c r="FC643" s="56"/>
      <c r="FD643" s="56"/>
      <c r="FE643" s="56"/>
      <c r="FF643" s="56"/>
      <c r="FG643" s="56"/>
      <c r="FH643" s="56"/>
      <c r="FI643" s="56"/>
      <c r="FJ643" s="56"/>
      <c r="FK643" s="56"/>
      <c r="FL643" s="56"/>
      <c r="FM643" s="56"/>
      <c r="FN643" s="56"/>
      <c r="FO643" s="56"/>
      <c r="FP643" s="56"/>
      <c r="FQ643" s="56"/>
      <c r="FR643" s="56"/>
      <c r="FS643" s="56"/>
      <c r="FT643" s="56"/>
      <c r="FU643" s="56"/>
      <c r="FV643" s="56"/>
      <c r="FW643" s="56"/>
      <c r="FX643" s="56"/>
      <c r="FY643" s="56"/>
      <c r="FZ643" s="56"/>
      <c r="GA643" s="56"/>
      <c r="GB643" s="56"/>
      <c r="GC643" s="56"/>
      <c r="GD643" s="56"/>
      <c r="GE643" s="56"/>
      <c r="GF643" s="56"/>
      <c r="GG643" s="56"/>
      <c r="GH643" s="56"/>
      <c r="GI643" s="56"/>
      <c r="GJ643" s="56"/>
      <c r="GK643" s="56"/>
      <c r="GL643" s="56"/>
      <c r="GM643" s="56"/>
      <c r="GN643" s="56"/>
      <c r="GO643" s="56"/>
      <c r="GP643" s="56"/>
      <c r="GQ643" s="56"/>
      <c r="GR643" s="56"/>
      <c r="GS643" s="56"/>
      <c r="GT643" s="56"/>
      <c r="GU643" s="56"/>
      <c r="GV643" s="56"/>
      <c r="GW643" s="56"/>
      <c r="GX643" s="56"/>
      <c r="GY643" s="56"/>
      <c r="GZ643" s="56"/>
      <c r="HA643" s="56"/>
      <c r="HB643" s="56"/>
      <c r="HC643" s="56"/>
      <c r="HD643" s="56"/>
      <c r="HE643" s="56"/>
      <c r="HF643" s="56"/>
      <c r="HG643" s="56"/>
      <c r="HH643" s="56"/>
      <c r="HI643" s="56"/>
      <c r="HJ643" s="56"/>
      <c r="HK643" s="56"/>
      <c r="HL643" s="56"/>
      <c r="HM643" s="56"/>
      <c r="HN643" s="56"/>
      <c r="HO643" s="56"/>
      <c r="HP643" s="56"/>
      <c r="HQ643" s="56"/>
      <c r="HR643" s="56"/>
      <c r="HS643" s="56"/>
      <c r="HT643" s="56"/>
      <c r="HU643" s="56"/>
      <c r="HV643" s="56"/>
      <c r="HW643" s="56"/>
      <c r="HX643" s="56"/>
      <c r="HY643" s="56"/>
      <c r="HZ643" s="56"/>
      <c r="IA643" s="56"/>
      <c r="IB643" s="56"/>
      <c r="IC643" s="56"/>
      <c r="ID643" s="56"/>
      <c r="IE643" s="56"/>
      <c r="IF643" s="56"/>
      <c r="IG643" s="56"/>
      <c r="IH643" s="56"/>
      <c r="II643" s="56"/>
      <c r="IJ643" s="56"/>
      <c r="IK643" s="56"/>
      <c r="IL643" s="56"/>
      <c r="IM643" s="56"/>
      <c r="IN643" s="56"/>
      <c r="IO643" s="56"/>
      <c r="IP643" s="56"/>
      <c r="IQ643" s="56"/>
      <c r="IR643" s="56"/>
      <c r="IS643" s="56"/>
      <c r="IT643" s="56"/>
      <c r="IU643" s="56"/>
      <c r="IV643" s="56"/>
      <c r="IW643" s="56"/>
      <c r="IX643" s="56"/>
      <c r="IY643" s="56"/>
      <c r="IZ643" s="56"/>
      <c r="JA643" s="56"/>
      <c r="JB643" s="56"/>
      <c r="JC643" s="56"/>
      <c r="JD643" s="56"/>
      <c r="JE643" s="56"/>
      <c r="JF643" s="56"/>
      <c r="JG643" s="56"/>
      <c r="JH643" s="56"/>
      <c r="JI643" s="56"/>
      <c r="JJ643" s="56"/>
      <c r="JK643" s="56"/>
      <c r="JL643" s="56"/>
      <c r="JM643" s="56"/>
      <c r="JN643" s="56"/>
      <c r="JO643" s="56"/>
      <c r="JP643" s="56"/>
      <c r="JQ643" s="56"/>
      <c r="JR643" s="56"/>
      <c r="JS643" s="56"/>
      <c r="JT643" s="56"/>
      <c r="JU643" s="56"/>
      <c r="JV643" s="56"/>
      <c r="JW643" s="56"/>
      <c r="JX643" s="56"/>
      <c r="JY643" s="56"/>
      <c r="JZ643" s="56"/>
      <c r="KA643" s="56"/>
      <c r="KB643" s="56"/>
      <c r="KC643" s="56"/>
      <c r="KD643" s="56"/>
      <c r="KE643" s="56"/>
      <c r="KF643" s="56"/>
      <c r="KG643" s="56"/>
      <c r="KH643" s="56"/>
      <c r="KI643" s="56"/>
      <c r="KJ643" s="56"/>
      <c r="KK643" s="56"/>
      <c r="KL643" s="56"/>
      <c r="KM643" s="56"/>
      <c r="KN643" s="56"/>
      <c r="KO643" s="56"/>
      <c r="KP643" s="56"/>
      <c r="KQ643" s="56"/>
      <c r="KR643" s="56"/>
      <c r="KS643" s="56"/>
      <c r="KT643" s="56"/>
      <c r="KU643" s="56"/>
      <c r="KV643" s="56"/>
      <c r="KW643" s="56"/>
      <c r="KX643" s="56"/>
      <c r="KY643" s="56"/>
      <c r="KZ643" s="56"/>
      <c r="LA643" s="56"/>
      <c r="LB643" s="56"/>
      <c r="LC643" s="56"/>
      <c r="LD643" s="56"/>
      <c r="LE643" s="56"/>
      <c r="LF643" s="56"/>
      <c r="LG643" s="56"/>
      <c r="LH643" s="56"/>
      <c r="LI643" s="56"/>
      <c r="LJ643" s="56"/>
      <c r="LK643" s="56"/>
      <c r="LL643" s="56"/>
      <c r="LM643" s="56"/>
      <c r="LN643" s="56"/>
      <c r="LO643" s="56"/>
      <c r="LP643" s="56"/>
      <c r="LQ643" s="56"/>
      <c r="LR643" s="56"/>
      <c r="LS643" s="56"/>
      <c r="LT643" s="56"/>
      <c r="LU643" s="56"/>
      <c r="LV643" s="56"/>
      <c r="LW643" s="56"/>
      <c r="LX643" s="56"/>
      <c r="LY643" s="56"/>
      <c r="LZ643" s="56"/>
      <c r="MA643" s="56"/>
      <c r="MB643" s="56"/>
      <c r="MC643" s="56"/>
      <c r="MD643" s="56"/>
      <c r="ME643" s="56"/>
      <c r="MF643" s="56"/>
      <c r="MG643" s="56"/>
      <c r="MH643" s="56"/>
      <c r="MI643" s="56"/>
      <c r="MJ643" s="56"/>
      <c r="MK643" s="56"/>
      <c r="ML643" s="56"/>
      <c r="MM643" s="56"/>
      <c r="MN643" s="56"/>
      <c r="MO643" s="56"/>
      <c r="MP643" s="56"/>
      <c r="MQ643" s="56"/>
      <c r="MR643" s="56"/>
      <c r="MS643" s="56"/>
      <c r="MT643" s="56"/>
      <c r="MU643" s="56"/>
      <c r="MV643" s="56"/>
      <c r="MW643" s="56"/>
      <c r="MX643" s="56"/>
      <c r="MY643" s="56"/>
      <c r="MZ643" s="56"/>
      <c r="NA643" s="56"/>
      <c r="NB643" s="56"/>
      <c r="NC643" s="56"/>
      <c r="ND643" s="56"/>
      <c r="NE643" s="56"/>
      <c r="NF643" s="56"/>
      <c r="NG643" s="57"/>
      <c r="NH643" s="57"/>
      <c r="NI643" s="57"/>
      <c r="NJ643" s="56"/>
      <c r="NK643" s="55"/>
      <c r="NL643" s="55"/>
      <c r="NM643" s="55"/>
      <c r="NN643" s="55"/>
      <c r="NO643" s="55"/>
      <c r="NP643" s="55"/>
      <c r="NQ643" s="55"/>
      <c r="NR643" s="55"/>
      <c r="NS643" s="55"/>
      <c r="NT643" s="55"/>
      <c r="NU643" s="55"/>
      <c r="NV643" s="56"/>
    </row>
    <row r="644" spans="1:386" s="48" customFormat="1" x14ac:dyDescent="0.2">
      <c r="A644" s="54"/>
      <c r="B644" s="55"/>
      <c r="C644" s="55"/>
      <c r="D644" s="236"/>
      <c r="E644" s="222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6"/>
      <c r="AC644" s="56"/>
      <c r="AD644" s="56"/>
      <c r="AE644" s="56"/>
      <c r="AF644" s="56"/>
      <c r="AG644" s="56"/>
      <c r="AH644" s="56"/>
      <c r="AI644" s="56"/>
      <c r="AJ644" s="56"/>
      <c r="AK644" s="56"/>
      <c r="AL644" s="56"/>
      <c r="AM644" s="56"/>
      <c r="AN644" s="56"/>
      <c r="AO644" s="56"/>
      <c r="AP644" s="56"/>
      <c r="AQ644" s="56"/>
      <c r="AR644" s="56"/>
      <c r="AS644" s="56"/>
      <c r="AT644" s="56"/>
      <c r="AU644" s="56"/>
      <c r="AV644" s="56"/>
      <c r="AW644" s="56"/>
      <c r="AX644" s="56"/>
      <c r="AY644" s="56"/>
      <c r="AZ644" s="56"/>
      <c r="BA644" s="56"/>
      <c r="BB644" s="56"/>
      <c r="BC644" s="56"/>
      <c r="BD644" s="56"/>
      <c r="BE644" s="56"/>
      <c r="BF644" s="56"/>
      <c r="BG644" s="56"/>
      <c r="BH644" s="56"/>
      <c r="BI644" s="56"/>
      <c r="BJ644" s="56"/>
      <c r="BK644" s="56"/>
      <c r="BL644" s="56"/>
      <c r="BM644" s="56"/>
      <c r="BN644" s="56"/>
      <c r="BO644" s="56"/>
      <c r="BP644" s="56"/>
      <c r="BQ644" s="56"/>
      <c r="BR644" s="56"/>
      <c r="BS644" s="56"/>
      <c r="BT644" s="56"/>
      <c r="BU644" s="56"/>
      <c r="BV644" s="56"/>
      <c r="BW644" s="56"/>
      <c r="BX644" s="56"/>
      <c r="BY644" s="56"/>
      <c r="BZ644" s="56"/>
      <c r="CA644" s="56"/>
      <c r="CB644" s="56"/>
      <c r="CC644" s="56"/>
      <c r="CD644" s="56"/>
      <c r="CE644" s="56"/>
      <c r="CF644" s="56"/>
      <c r="CG644" s="56"/>
      <c r="CH644" s="56"/>
      <c r="CI644" s="56"/>
      <c r="CJ644" s="56"/>
      <c r="CK644" s="56"/>
      <c r="CL644" s="56"/>
      <c r="CM644" s="56"/>
      <c r="CN644" s="56"/>
      <c r="CO644" s="56"/>
      <c r="CP644" s="56"/>
      <c r="CQ644" s="56"/>
      <c r="CR644" s="56"/>
      <c r="CS644" s="56"/>
      <c r="CT644" s="56"/>
      <c r="CU644" s="56"/>
      <c r="CV644" s="56"/>
      <c r="CW644" s="56"/>
      <c r="CX644" s="56"/>
      <c r="CY644" s="56"/>
      <c r="CZ644" s="56"/>
      <c r="DA644" s="56"/>
      <c r="DB644" s="56"/>
      <c r="DC644" s="56"/>
      <c r="DD644" s="56"/>
      <c r="DE644" s="56"/>
      <c r="DF644" s="56"/>
      <c r="DG644" s="56"/>
      <c r="DH644" s="56"/>
      <c r="DI644" s="56"/>
      <c r="DJ644" s="56"/>
      <c r="DK644" s="56"/>
      <c r="DL644" s="56"/>
      <c r="DM644" s="56"/>
      <c r="DN644" s="56"/>
      <c r="DO644" s="56"/>
      <c r="DP644" s="56"/>
      <c r="DQ644" s="56"/>
      <c r="DR644" s="56"/>
      <c r="DS644" s="56"/>
      <c r="DT644" s="56"/>
      <c r="DU644" s="56"/>
      <c r="DV644" s="56"/>
      <c r="DW644" s="56"/>
      <c r="DX644" s="56"/>
      <c r="DY644" s="56"/>
      <c r="DZ644" s="56"/>
      <c r="EA644" s="56"/>
      <c r="EB644" s="56"/>
      <c r="EC644" s="56"/>
      <c r="ED644" s="56"/>
      <c r="EE644" s="56"/>
      <c r="EF644" s="56"/>
      <c r="EG644" s="56"/>
      <c r="EH644" s="56"/>
      <c r="EI644" s="56"/>
      <c r="EJ644" s="56"/>
      <c r="EK644" s="56"/>
      <c r="EL644" s="56"/>
      <c r="EM644" s="56"/>
      <c r="EN644" s="56"/>
      <c r="EO644" s="56"/>
      <c r="EP644" s="56"/>
      <c r="EQ644" s="56"/>
      <c r="ER644" s="56"/>
      <c r="ES644" s="56"/>
      <c r="ET644" s="56"/>
      <c r="EU644" s="56"/>
      <c r="EV644" s="56"/>
      <c r="EW644" s="56"/>
      <c r="EX644" s="56"/>
      <c r="EY644" s="56"/>
      <c r="EZ644" s="56"/>
      <c r="FA644" s="56"/>
      <c r="FB644" s="56"/>
      <c r="FC644" s="56"/>
      <c r="FD644" s="56"/>
      <c r="FE644" s="56"/>
      <c r="FF644" s="56"/>
      <c r="FG644" s="56"/>
      <c r="FH644" s="56"/>
      <c r="FI644" s="56"/>
      <c r="FJ644" s="56"/>
      <c r="FK644" s="56"/>
      <c r="FL644" s="56"/>
      <c r="FM644" s="56"/>
      <c r="FN644" s="56"/>
      <c r="FO644" s="56"/>
      <c r="FP644" s="56"/>
      <c r="FQ644" s="56"/>
      <c r="FR644" s="56"/>
      <c r="FS644" s="56"/>
      <c r="FT644" s="56"/>
      <c r="FU644" s="56"/>
      <c r="FV644" s="56"/>
      <c r="FW644" s="56"/>
      <c r="FX644" s="56"/>
      <c r="FY644" s="56"/>
      <c r="FZ644" s="56"/>
      <c r="GA644" s="56"/>
      <c r="GB644" s="56"/>
      <c r="GC644" s="56"/>
      <c r="GD644" s="56"/>
      <c r="GE644" s="56"/>
      <c r="GF644" s="56"/>
      <c r="GG644" s="56"/>
      <c r="GH644" s="56"/>
      <c r="GI644" s="56"/>
      <c r="GJ644" s="56"/>
      <c r="GK644" s="56"/>
      <c r="GL644" s="56"/>
      <c r="GM644" s="56"/>
      <c r="GN644" s="56"/>
      <c r="GO644" s="56"/>
      <c r="GP644" s="56"/>
      <c r="GQ644" s="56"/>
      <c r="GR644" s="56"/>
      <c r="GS644" s="56"/>
      <c r="GT644" s="56"/>
      <c r="GU644" s="56"/>
      <c r="GV644" s="56"/>
      <c r="GW644" s="56"/>
      <c r="GX644" s="56"/>
      <c r="GY644" s="56"/>
      <c r="GZ644" s="56"/>
      <c r="HA644" s="56"/>
      <c r="HB644" s="56"/>
      <c r="HC644" s="56"/>
      <c r="HD644" s="56"/>
      <c r="HE644" s="56"/>
      <c r="HF644" s="56"/>
      <c r="HG644" s="56"/>
      <c r="HH644" s="56"/>
      <c r="HI644" s="56"/>
      <c r="HJ644" s="56"/>
      <c r="HK644" s="56"/>
      <c r="HL644" s="56"/>
      <c r="HM644" s="56"/>
      <c r="HN644" s="56"/>
      <c r="HO644" s="56"/>
      <c r="HP644" s="56"/>
      <c r="HQ644" s="56"/>
      <c r="HR644" s="56"/>
      <c r="HS644" s="56"/>
      <c r="HT644" s="56"/>
      <c r="HU644" s="56"/>
      <c r="HV644" s="56"/>
      <c r="HW644" s="56"/>
      <c r="HX644" s="56"/>
      <c r="HY644" s="56"/>
      <c r="HZ644" s="56"/>
      <c r="IA644" s="56"/>
      <c r="IB644" s="56"/>
      <c r="IC644" s="56"/>
      <c r="ID644" s="56"/>
      <c r="IE644" s="56"/>
      <c r="IF644" s="56"/>
      <c r="IG644" s="56"/>
      <c r="IH644" s="56"/>
      <c r="II644" s="56"/>
      <c r="IJ644" s="56"/>
      <c r="IK644" s="56"/>
      <c r="IL644" s="56"/>
      <c r="IM644" s="56"/>
      <c r="IN644" s="56"/>
      <c r="IO644" s="56"/>
      <c r="IP644" s="56"/>
      <c r="IQ644" s="56"/>
      <c r="IR644" s="56"/>
      <c r="IS644" s="56"/>
      <c r="IT644" s="56"/>
      <c r="IU644" s="56"/>
      <c r="IV644" s="56"/>
      <c r="IW644" s="56"/>
      <c r="IX644" s="56"/>
      <c r="IY644" s="56"/>
      <c r="IZ644" s="56"/>
      <c r="JA644" s="56"/>
      <c r="JB644" s="56"/>
      <c r="JC644" s="56"/>
      <c r="JD644" s="56"/>
      <c r="JE644" s="56"/>
      <c r="JF644" s="56"/>
      <c r="JG644" s="56"/>
      <c r="JH644" s="56"/>
      <c r="JI644" s="56"/>
      <c r="JJ644" s="56"/>
      <c r="JK644" s="56"/>
      <c r="JL644" s="56"/>
      <c r="JM644" s="56"/>
      <c r="JN644" s="56"/>
      <c r="JO644" s="56"/>
      <c r="JP644" s="56"/>
      <c r="JQ644" s="56"/>
      <c r="JR644" s="56"/>
      <c r="JS644" s="56"/>
      <c r="JT644" s="56"/>
      <c r="JU644" s="56"/>
      <c r="JV644" s="56"/>
      <c r="JW644" s="56"/>
      <c r="JX644" s="56"/>
      <c r="JY644" s="56"/>
      <c r="JZ644" s="56"/>
      <c r="KA644" s="56"/>
      <c r="KB644" s="56"/>
      <c r="KC644" s="56"/>
      <c r="KD644" s="56"/>
      <c r="KE644" s="56"/>
      <c r="KF644" s="56"/>
      <c r="KG644" s="56"/>
      <c r="KH644" s="56"/>
      <c r="KI644" s="56"/>
      <c r="KJ644" s="56"/>
      <c r="KK644" s="56"/>
      <c r="KL644" s="56"/>
      <c r="KM644" s="56"/>
      <c r="KN644" s="56"/>
      <c r="KO644" s="56"/>
      <c r="KP644" s="56"/>
      <c r="KQ644" s="56"/>
      <c r="KR644" s="56"/>
      <c r="KS644" s="56"/>
      <c r="KT644" s="56"/>
      <c r="KU644" s="56"/>
      <c r="KV644" s="56"/>
      <c r="KW644" s="56"/>
      <c r="KX644" s="56"/>
      <c r="KY644" s="56"/>
      <c r="KZ644" s="56"/>
      <c r="LA644" s="56"/>
      <c r="LB644" s="56"/>
      <c r="LC644" s="56"/>
      <c r="LD644" s="56"/>
      <c r="LE644" s="56"/>
      <c r="LF644" s="56"/>
      <c r="LG644" s="56"/>
      <c r="LH644" s="56"/>
      <c r="LI644" s="56"/>
      <c r="LJ644" s="56"/>
      <c r="LK644" s="56"/>
      <c r="LL644" s="56"/>
      <c r="LM644" s="56"/>
      <c r="LN644" s="56"/>
      <c r="LO644" s="56"/>
      <c r="LP644" s="56"/>
      <c r="LQ644" s="56"/>
      <c r="LR644" s="56"/>
      <c r="LS644" s="56"/>
      <c r="LT644" s="56"/>
      <c r="LU644" s="56"/>
      <c r="LV644" s="56"/>
      <c r="LW644" s="56"/>
      <c r="LX644" s="56"/>
      <c r="LY644" s="56"/>
      <c r="LZ644" s="56"/>
      <c r="MA644" s="56"/>
      <c r="MB644" s="56"/>
      <c r="MC644" s="56"/>
      <c r="MD644" s="56"/>
      <c r="ME644" s="56"/>
      <c r="MF644" s="56"/>
      <c r="MG644" s="56"/>
      <c r="MH644" s="56"/>
      <c r="MI644" s="56"/>
      <c r="MJ644" s="56"/>
      <c r="MK644" s="56"/>
      <c r="ML644" s="56"/>
      <c r="MM644" s="56"/>
      <c r="MN644" s="56"/>
      <c r="MO644" s="56"/>
      <c r="MP644" s="56"/>
      <c r="MQ644" s="56"/>
      <c r="MR644" s="56"/>
      <c r="MS644" s="56"/>
      <c r="MT644" s="56"/>
      <c r="MU644" s="56"/>
      <c r="MV644" s="56"/>
      <c r="MW644" s="56"/>
      <c r="MX644" s="56"/>
      <c r="MY644" s="56"/>
      <c r="MZ644" s="56"/>
      <c r="NA644" s="56"/>
      <c r="NB644" s="56"/>
      <c r="NC644" s="56"/>
      <c r="ND644" s="56"/>
      <c r="NE644" s="56"/>
      <c r="NF644" s="56"/>
      <c r="NG644" s="57"/>
      <c r="NH644" s="57"/>
      <c r="NI644" s="57"/>
      <c r="NJ644" s="56"/>
      <c r="NK644" s="55"/>
      <c r="NL644" s="55"/>
      <c r="NM644" s="55"/>
      <c r="NN644" s="55"/>
      <c r="NO644" s="55"/>
      <c r="NP644" s="55"/>
      <c r="NQ644" s="55"/>
      <c r="NR644" s="55"/>
      <c r="NS644" s="55"/>
      <c r="NT644" s="55"/>
      <c r="NU644" s="55"/>
      <c r="NV644" s="56"/>
    </row>
    <row r="645" spans="1:386" s="48" customFormat="1" x14ac:dyDescent="0.2">
      <c r="A645" s="54"/>
      <c r="B645" s="55"/>
      <c r="C645" s="55"/>
      <c r="D645" s="236"/>
      <c r="E645" s="222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6"/>
      <c r="AC645" s="56"/>
      <c r="AD645" s="56"/>
      <c r="AE645" s="56"/>
      <c r="AF645" s="56"/>
      <c r="AG645" s="56"/>
      <c r="AH645" s="56"/>
      <c r="AI645" s="56"/>
      <c r="AJ645" s="56"/>
      <c r="AK645" s="56"/>
      <c r="AL645" s="56"/>
      <c r="AM645" s="56"/>
      <c r="AN645" s="56"/>
      <c r="AO645" s="56"/>
      <c r="AP645" s="56"/>
      <c r="AQ645" s="56"/>
      <c r="AR645" s="56"/>
      <c r="AS645" s="56"/>
      <c r="AT645" s="56"/>
      <c r="AU645" s="56"/>
      <c r="AV645" s="56"/>
      <c r="AW645" s="56"/>
      <c r="AX645" s="56"/>
      <c r="AY645" s="56"/>
      <c r="AZ645" s="56"/>
      <c r="BA645" s="56"/>
      <c r="BB645" s="56"/>
      <c r="BC645" s="56"/>
      <c r="BD645" s="56"/>
      <c r="BE645" s="56"/>
      <c r="BF645" s="56"/>
      <c r="BG645" s="56"/>
      <c r="BH645" s="56"/>
      <c r="BI645" s="56"/>
      <c r="BJ645" s="56"/>
      <c r="BK645" s="56"/>
      <c r="BL645" s="56"/>
      <c r="BM645" s="56"/>
      <c r="BN645" s="56"/>
      <c r="BO645" s="56"/>
      <c r="BP645" s="56"/>
      <c r="BQ645" s="56"/>
      <c r="BR645" s="56"/>
      <c r="BS645" s="56"/>
      <c r="BT645" s="56"/>
      <c r="BU645" s="56"/>
      <c r="BV645" s="56"/>
      <c r="BW645" s="56"/>
      <c r="BX645" s="56"/>
      <c r="BY645" s="56"/>
      <c r="BZ645" s="56"/>
      <c r="CA645" s="56"/>
      <c r="CB645" s="56"/>
      <c r="CC645" s="56"/>
      <c r="CD645" s="56"/>
      <c r="CE645" s="56"/>
      <c r="CF645" s="56"/>
      <c r="CG645" s="56"/>
      <c r="CH645" s="56"/>
      <c r="CI645" s="56"/>
      <c r="CJ645" s="56"/>
      <c r="CK645" s="56"/>
      <c r="CL645" s="56"/>
      <c r="CM645" s="56"/>
      <c r="CN645" s="56"/>
      <c r="CO645" s="56"/>
      <c r="CP645" s="56"/>
      <c r="CQ645" s="56"/>
      <c r="CR645" s="56"/>
      <c r="CS645" s="56"/>
      <c r="CT645" s="56"/>
      <c r="CU645" s="56"/>
      <c r="CV645" s="56"/>
      <c r="CW645" s="56"/>
      <c r="CX645" s="56"/>
      <c r="CY645" s="56"/>
      <c r="CZ645" s="56"/>
      <c r="DA645" s="56"/>
      <c r="DB645" s="56"/>
      <c r="DC645" s="56"/>
      <c r="DD645" s="56"/>
      <c r="DE645" s="56"/>
      <c r="DF645" s="56"/>
      <c r="DG645" s="56"/>
      <c r="DH645" s="56"/>
      <c r="DI645" s="56"/>
      <c r="DJ645" s="56"/>
      <c r="DK645" s="56"/>
      <c r="DL645" s="56"/>
      <c r="DM645" s="56"/>
      <c r="DN645" s="56"/>
      <c r="DO645" s="56"/>
      <c r="DP645" s="56"/>
      <c r="DQ645" s="56"/>
      <c r="DR645" s="56"/>
      <c r="DS645" s="56"/>
      <c r="DT645" s="56"/>
      <c r="DU645" s="56"/>
      <c r="DV645" s="56"/>
      <c r="DW645" s="56"/>
      <c r="DX645" s="56"/>
      <c r="DY645" s="56"/>
      <c r="DZ645" s="56"/>
      <c r="EA645" s="56"/>
      <c r="EB645" s="56"/>
      <c r="EC645" s="56"/>
      <c r="ED645" s="56"/>
      <c r="EE645" s="56"/>
      <c r="EF645" s="56"/>
      <c r="EG645" s="56"/>
      <c r="EH645" s="56"/>
      <c r="EI645" s="56"/>
      <c r="EJ645" s="56"/>
      <c r="EK645" s="56"/>
      <c r="EL645" s="56"/>
      <c r="EM645" s="56"/>
      <c r="EN645" s="56"/>
      <c r="EO645" s="56"/>
      <c r="EP645" s="56"/>
      <c r="EQ645" s="56"/>
      <c r="ER645" s="56"/>
      <c r="ES645" s="56"/>
      <c r="ET645" s="56"/>
      <c r="EU645" s="56"/>
      <c r="EV645" s="56"/>
      <c r="EW645" s="56"/>
      <c r="EX645" s="56"/>
      <c r="EY645" s="56"/>
      <c r="EZ645" s="56"/>
      <c r="FA645" s="56"/>
      <c r="FB645" s="56"/>
      <c r="FC645" s="56"/>
      <c r="FD645" s="56"/>
      <c r="FE645" s="56"/>
      <c r="FF645" s="56"/>
      <c r="FG645" s="56"/>
      <c r="FH645" s="56"/>
      <c r="FI645" s="56"/>
      <c r="FJ645" s="56"/>
      <c r="FK645" s="56"/>
      <c r="FL645" s="56"/>
      <c r="FM645" s="56"/>
      <c r="FN645" s="56"/>
      <c r="FO645" s="56"/>
      <c r="FP645" s="56"/>
      <c r="FQ645" s="56"/>
      <c r="FR645" s="56"/>
      <c r="FS645" s="56"/>
      <c r="FT645" s="56"/>
      <c r="FU645" s="56"/>
      <c r="FV645" s="56"/>
      <c r="FW645" s="56"/>
      <c r="FX645" s="56"/>
      <c r="FY645" s="56"/>
      <c r="FZ645" s="56"/>
      <c r="GA645" s="56"/>
      <c r="GB645" s="56"/>
      <c r="GC645" s="56"/>
      <c r="GD645" s="56"/>
      <c r="GE645" s="56"/>
      <c r="GF645" s="56"/>
      <c r="GG645" s="56"/>
      <c r="GH645" s="56"/>
      <c r="GI645" s="56"/>
      <c r="GJ645" s="56"/>
      <c r="GK645" s="56"/>
      <c r="GL645" s="56"/>
      <c r="GM645" s="56"/>
      <c r="GN645" s="56"/>
      <c r="GO645" s="56"/>
      <c r="GP645" s="56"/>
      <c r="GQ645" s="56"/>
      <c r="GR645" s="56"/>
      <c r="GS645" s="56"/>
      <c r="GT645" s="56"/>
      <c r="GU645" s="56"/>
      <c r="GV645" s="56"/>
      <c r="GW645" s="56"/>
      <c r="GX645" s="56"/>
      <c r="GY645" s="56"/>
      <c r="GZ645" s="56"/>
      <c r="HA645" s="56"/>
      <c r="HB645" s="56"/>
      <c r="HC645" s="56"/>
      <c r="HD645" s="56"/>
      <c r="HE645" s="56"/>
      <c r="HF645" s="56"/>
      <c r="HG645" s="56"/>
      <c r="HH645" s="56"/>
      <c r="HI645" s="56"/>
      <c r="HJ645" s="56"/>
      <c r="HK645" s="56"/>
      <c r="HL645" s="56"/>
      <c r="HM645" s="56"/>
      <c r="HN645" s="56"/>
      <c r="HO645" s="56"/>
      <c r="HP645" s="56"/>
      <c r="HQ645" s="56"/>
      <c r="HR645" s="56"/>
      <c r="HS645" s="56"/>
      <c r="HT645" s="56"/>
      <c r="HU645" s="56"/>
      <c r="HV645" s="56"/>
      <c r="HW645" s="56"/>
      <c r="HX645" s="56"/>
      <c r="HY645" s="56"/>
      <c r="HZ645" s="56"/>
      <c r="IA645" s="56"/>
      <c r="IB645" s="56"/>
      <c r="IC645" s="56"/>
      <c r="ID645" s="56"/>
      <c r="IE645" s="56"/>
      <c r="IF645" s="56"/>
      <c r="IG645" s="56"/>
      <c r="IH645" s="56"/>
      <c r="II645" s="56"/>
      <c r="IJ645" s="56"/>
      <c r="IK645" s="56"/>
      <c r="IL645" s="56"/>
      <c r="IM645" s="56"/>
      <c r="IN645" s="56"/>
      <c r="IO645" s="56"/>
      <c r="IP645" s="56"/>
      <c r="IQ645" s="56"/>
      <c r="IR645" s="56"/>
      <c r="IS645" s="56"/>
      <c r="IT645" s="56"/>
      <c r="IU645" s="56"/>
      <c r="IV645" s="56"/>
      <c r="IW645" s="56"/>
      <c r="IX645" s="56"/>
      <c r="IY645" s="56"/>
      <c r="IZ645" s="56"/>
      <c r="JA645" s="56"/>
      <c r="JB645" s="56"/>
      <c r="JC645" s="56"/>
      <c r="JD645" s="56"/>
      <c r="JE645" s="56"/>
      <c r="JF645" s="56"/>
      <c r="JG645" s="56"/>
      <c r="JH645" s="56"/>
      <c r="JI645" s="56"/>
      <c r="JJ645" s="56"/>
      <c r="JK645" s="56"/>
      <c r="JL645" s="56"/>
      <c r="JM645" s="56"/>
      <c r="JN645" s="56"/>
      <c r="JO645" s="56"/>
      <c r="JP645" s="56"/>
      <c r="JQ645" s="56"/>
      <c r="JR645" s="56"/>
      <c r="JS645" s="56"/>
      <c r="JT645" s="56"/>
      <c r="JU645" s="56"/>
      <c r="JV645" s="56"/>
      <c r="JW645" s="56"/>
      <c r="JX645" s="56"/>
      <c r="JY645" s="56"/>
      <c r="JZ645" s="56"/>
      <c r="KA645" s="56"/>
      <c r="KB645" s="56"/>
      <c r="KC645" s="56"/>
      <c r="KD645" s="56"/>
      <c r="KE645" s="56"/>
      <c r="KF645" s="56"/>
      <c r="KG645" s="56"/>
      <c r="KH645" s="56"/>
      <c r="KI645" s="56"/>
      <c r="KJ645" s="56"/>
      <c r="KK645" s="56"/>
      <c r="KL645" s="56"/>
      <c r="KM645" s="56"/>
      <c r="KN645" s="56"/>
      <c r="KO645" s="56"/>
      <c r="KP645" s="56"/>
      <c r="KQ645" s="56"/>
      <c r="KR645" s="56"/>
      <c r="KS645" s="56"/>
      <c r="KT645" s="56"/>
      <c r="KU645" s="56"/>
      <c r="KV645" s="56"/>
      <c r="KW645" s="56"/>
      <c r="KX645" s="56"/>
      <c r="KY645" s="56"/>
      <c r="KZ645" s="56"/>
      <c r="LA645" s="56"/>
      <c r="LB645" s="56"/>
      <c r="LC645" s="56"/>
      <c r="LD645" s="56"/>
      <c r="LE645" s="56"/>
      <c r="LF645" s="56"/>
      <c r="LG645" s="56"/>
      <c r="LH645" s="56"/>
      <c r="LI645" s="56"/>
      <c r="LJ645" s="56"/>
      <c r="LK645" s="56"/>
      <c r="LL645" s="56"/>
      <c r="LM645" s="56"/>
      <c r="LN645" s="56"/>
      <c r="LO645" s="56"/>
      <c r="LP645" s="56"/>
      <c r="LQ645" s="56"/>
      <c r="LR645" s="56"/>
      <c r="LS645" s="56"/>
      <c r="LT645" s="56"/>
      <c r="LU645" s="56"/>
      <c r="LV645" s="56"/>
      <c r="LW645" s="56"/>
      <c r="LX645" s="56"/>
      <c r="LY645" s="56"/>
      <c r="LZ645" s="56"/>
      <c r="MA645" s="56"/>
      <c r="MB645" s="56"/>
      <c r="MC645" s="56"/>
      <c r="MD645" s="56"/>
      <c r="ME645" s="56"/>
      <c r="MF645" s="56"/>
      <c r="MG645" s="56"/>
      <c r="MH645" s="56"/>
      <c r="MI645" s="56"/>
      <c r="MJ645" s="56"/>
      <c r="MK645" s="56"/>
      <c r="ML645" s="56"/>
      <c r="MM645" s="56"/>
      <c r="MN645" s="56"/>
      <c r="MO645" s="56"/>
      <c r="MP645" s="56"/>
      <c r="MQ645" s="56"/>
      <c r="MR645" s="56"/>
      <c r="MS645" s="56"/>
      <c r="MT645" s="56"/>
      <c r="MU645" s="56"/>
      <c r="MV645" s="56"/>
      <c r="MW645" s="56"/>
      <c r="MX645" s="56"/>
      <c r="MY645" s="56"/>
      <c r="MZ645" s="56"/>
      <c r="NA645" s="56"/>
      <c r="NB645" s="56"/>
      <c r="NC645" s="56"/>
      <c r="ND645" s="56"/>
      <c r="NE645" s="56"/>
      <c r="NF645" s="56"/>
      <c r="NG645" s="57"/>
      <c r="NH645" s="57"/>
      <c r="NI645" s="57"/>
      <c r="NJ645" s="56"/>
      <c r="NK645" s="55"/>
      <c r="NL645" s="55"/>
      <c r="NM645" s="55"/>
      <c r="NN645" s="55"/>
      <c r="NO645" s="55"/>
      <c r="NP645" s="55"/>
      <c r="NQ645" s="55"/>
      <c r="NR645" s="55"/>
      <c r="NS645" s="55"/>
      <c r="NT645" s="55"/>
      <c r="NU645" s="55"/>
      <c r="NV645" s="56"/>
    </row>
    <row r="646" spans="1:386" s="48" customFormat="1" x14ac:dyDescent="0.2">
      <c r="A646" s="54"/>
      <c r="B646" s="55"/>
      <c r="C646" s="55"/>
      <c r="D646" s="236"/>
      <c r="E646" s="222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6"/>
      <c r="AC646" s="56"/>
      <c r="AD646" s="56"/>
      <c r="AE646" s="56"/>
      <c r="AF646" s="56"/>
      <c r="AG646" s="56"/>
      <c r="AH646" s="56"/>
      <c r="AI646" s="56"/>
      <c r="AJ646" s="56"/>
      <c r="AK646" s="56"/>
      <c r="AL646" s="56"/>
      <c r="AM646" s="56"/>
      <c r="AN646" s="56"/>
      <c r="AO646" s="56"/>
      <c r="AP646" s="56"/>
      <c r="AQ646" s="56"/>
      <c r="AR646" s="56"/>
      <c r="AS646" s="56"/>
      <c r="AT646" s="56"/>
      <c r="AU646" s="56"/>
      <c r="AV646" s="56"/>
      <c r="AW646" s="56"/>
      <c r="AX646" s="56"/>
      <c r="AY646" s="56"/>
      <c r="AZ646" s="56"/>
      <c r="BA646" s="56"/>
      <c r="BB646" s="56"/>
      <c r="BC646" s="56"/>
      <c r="BD646" s="56"/>
      <c r="BE646" s="56"/>
      <c r="BF646" s="56"/>
      <c r="BG646" s="56"/>
      <c r="BH646" s="56"/>
      <c r="BI646" s="56"/>
      <c r="BJ646" s="56"/>
      <c r="BK646" s="56"/>
      <c r="BL646" s="56"/>
      <c r="BM646" s="56"/>
      <c r="BN646" s="56"/>
      <c r="BO646" s="56"/>
      <c r="BP646" s="56"/>
      <c r="BQ646" s="56"/>
      <c r="BR646" s="56"/>
      <c r="BS646" s="56"/>
      <c r="BT646" s="56"/>
      <c r="BU646" s="56"/>
      <c r="BV646" s="56"/>
      <c r="BW646" s="56"/>
      <c r="BX646" s="56"/>
      <c r="BY646" s="56"/>
      <c r="BZ646" s="56"/>
      <c r="CA646" s="56"/>
      <c r="CB646" s="56"/>
      <c r="CC646" s="56"/>
      <c r="CD646" s="56"/>
      <c r="CE646" s="56"/>
      <c r="CF646" s="56"/>
      <c r="CG646" s="56"/>
      <c r="CH646" s="56"/>
      <c r="CI646" s="56"/>
      <c r="CJ646" s="56"/>
      <c r="CK646" s="56"/>
      <c r="CL646" s="56"/>
      <c r="CM646" s="56"/>
      <c r="CN646" s="56"/>
      <c r="CO646" s="56"/>
      <c r="CP646" s="56"/>
      <c r="CQ646" s="56"/>
      <c r="CR646" s="56"/>
      <c r="CS646" s="56"/>
      <c r="CT646" s="56"/>
      <c r="CU646" s="56"/>
      <c r="CV646" s="56"/>
      <c r="CW646" s="56"/>
      <c r="CX646" s="56"/>
      <c r="CY646" s="56"/>
      <c r="CZ646" s="56"/>
      <c r="DA646" s="56"/>
      <c r="DB646" s="56"/>
      <c r="DC646" s="56"/>
      <c r="DD646" s="56"/>
      <c r="DE646" s="56"/>
      <c r="DF646" s="56"/>
      <c r="DG646" s="56"/>
      <c r="DH646" s="56"/>
      <c r="DI646" s="56"/>
      <c r="DJ646" s="56"/>
      <c r="DK646" s="56"/>
      <c r="DL646" s="56"/>
      <c r="DM646" s="56"/>
      <c r="DN646" s="56"/>
      <c r="DO646" s="56"/>
      <c r="DP646" s="56"/>
      <c r="DQ646" s="56"/>
      <c r="DR646" s="56"/>
      <c r="DS646" s="56"/>
      <c r="DT646" s="56"/>
      <c r="DU646" s="56"/>
      <c r="DV646" s="56"/>
      <c r="DW646" s="56"/>
      <c r="DX646" s="56"/>
      <c r="DY646" s="56"/>
      <c r="DZ646" s="56"/>
      <c r="EA646" s="56"/>
      <c r="EB646" s="56"/>
      <c r="EC646" s="56"/>
      <c r="ED646" s="56"/>
      <c r="EE646" s="56"/>
      <c r="EF646" s="56"/>
      <c r="EG646" s="56"/>
      <c r="EH646" s="56"/>
      <c r="EI646" s="56"/>
      <c r="EJ646" s="56"/>
      <c r="EK646" s="56"/>
      <c r="EL646" s="56"/>
      <c r="EM646" s="56"/>
      <c r="EN646" s="56"/>
      <c r="EO646" s="56"/>
      <c r="EP646" s="56"/>
      <c r="EQ646" s="56"/>
      <c r="ER646" s="56"/>
      <c r="ES646" s="56"/>
      <c r="ET646" s="56"/>
      <c r="EU646" s="56"/>
      <c r="EV646" s="56"/>
      <c r="EW646" s="56"/>
      <c r="EX646" s="56"/>
      <c r="EY646" s="56"/>
      <c r="EZ646" s="56"/>
      <c r="FA646" s="56"/>
      <c r="FB646" s="56"/>
      <c r="FC646" s="56"/>
      <c r="FD646" s="56"/>
      <c r="FE646" s="56"/>
      <c r="FF646" s="56"/>
      <c r="FG646" s="56"/>
      <c r="FH646" s="56"/>
      <c r="FI646" s="56"/>
      <c r="FJ646" s="56"/>
      <c r="FK646" s="56"/>
      <c r="FL646" s="56"/>
      <c r="FM646" s="56"/>
      <c r="FN646" s="56"/>
      <c r="FO646" s="56"/>
      <c r="FP646" s="56"/>
      <c r="FQ646" s="56"/>
      <c r="FR646" s="56"/>
      <c r="FS646" s="56"/>
      <c r="FT646" s="56"/>
      <c r="FU646" s="56"/>
      <c r="FV646" s="56"/>
      <c r="FW646" s="56"/>
      <c r="FX646" s="56"/>
      <c r="FY646" s="56"/>
      <c r="FZ646" s="56"/>
      <c r="GA646" s="56"/>
      <c r="GB646" s="56"/>
      <c r="GC646" s="56"/>
      <c r="GD646" s="56"/>
      <c r="GE646" s="56"/>
      <c r="GF646" s="56"/>
      <c r="GG646" s="56"/>
      <c r="GH646" s="56"/>
      <c r="GI646" s="56"/>
      <c r="GJ646" s="56"/>
      <c r="GK646" s="56"/>
      <c r="GL646" s="56"/>
      <c r="GM646" s="56"/>
      <c r="GN646" s="56"/>
      <c r="GO646" s="56"/>
      <c r="GP646" s="56"/>
      <c r="GQ646" s="56"/>
      <c r="GR646" s="56"/>
      <c r="GS646" s="56"/>
      <c r="GT646" s="56"/>
      <c r="GU646" s="56"/>
      <c r="GV646" s="56"/>
      <c r="GW646" s="56"/>
      <c r="GX646" s="56"/>
      <c r="GY646" s="56"/>
      <c r="GZ646" s="56"/>
      <c r="HA646" s="56"/>
      <c r="HB646" s="56"/>
      <c r="HC646" s="56"/>
      <c r="HD646" s="56"/>
      <c r="HE646" s="56"/>
      <c r="HF646" s="56"/>
      <c r="HG646" s="56"/>
      <c r="HH646" s="56"/>
      <c r="HI646" s="56"/>
      <c r="HJ646" s="56"/>
      <c r="HK646" s="56"/>
      <c r="HL646" s="56"/>
      <c r="HM646" s="56"/>
      <c r="HN646" s="56"/>
      <c r="HO646" s="56"/>
      <c r="HP646" s="56"/>
      <c r="HQ646" s="56"/>
      <c r="HR646" s="56"/>
      <c r="HS646" s="56"/>
      <c r="HT646" s="56"/>
      <c r="HU646" s="56"/>
      <c r="HV646" s="56"/>
      <c r="HW646" s="56"/>
      <c r="HX646" s="56"/>
      <c r="HY646" s="56"/>
      <c r="HZ646" s="56"/>
      <c r="IA646" s="56"/>
      <c r="IB646" s="56"/>
      <c r="IC646" s="56"/>
      <c r="ID646" s="56"/>
      <c r="IE646" s="56"/>
      <c r="IF646" s="56"/>
      <c r="IG646" s="56"/>
      <c r="IH646" s="56"/>
      <c r="II646" s="56"/>
      <c r="IJ646" s="56"/>
      <c r="IK646" s="56"/>
      <c r="IL646" s="56"/>
      <c r="IM646" s="56"/>
      <c r="IN646" s="56"/>
      <c r="IO646" s="56"/>
      <c r="IP646" s="56"/>
      <c r="IQ646" s="56"/>
      <c r="IR646" s="56"/>
      <c r="IS646" s="56"/>
      <c r="IT646" s="56"/>
      <c r="IU646" s="56"/>
      <c r="IV646" s="56"/>
      <c r="IW646" s="56"/>
      <c r="IX646" s="56"/>
      <c r="IY646" s="56"/>
      <c r="IZ646" s="56"/>
      <c r="JA646" s="56"/>
      <c r="JB646" s="56"/>
      <c r="JC646" s="56"/>
      <c r="JD646" s="56"/>
      <c r="JE646" s="56"/>
      <c r="JF646" s="56"/>
      <c r="JG646" s="56"/>
      <c r="JH646" s="56"/>
      <c r="JI646" s="56"/>
      <c r="JJ646" s="56"/>
      <c r="JK646" s="56"/>
      <c r="JL646" s="56"/>
      <c r="JM646" s="56"/>
      <c r="JN646" s="56"/>
      <c r="JO646" s="56"/>
      <c r="JP646" s="56"/>
      <c r="JQ646" s="56"/>
      <c r="JR646" s="56"/>
      <c r="JS646" s="56"/>
      <c r="JT646" s="56"/>
      <c r="JU646" s="56"/>
      <c r="JV646" s="56"/>
      <c r="JW646" s="56"/>
      <c r="JX646" s="56"/>
      <c r="JY646" s="56"/>
      <c r="JZ646" s="56"/>
      <c r="KA646" s="56"/>
      <c r="KB646" s="56"/>
      <c r="KC646" s="56"/>
      <c r="KD646" s="56"/>
      <c r="KE646" s="56"/>
      <c r="KF646" s="56"/>
      <c r="KG646" s="56"/>
      <c r="KH646" s="56"/>
      <c r="KI646" s="56"/>
      <c r="KJ646" s="56"/>
      <c r="KK646" s="56"/>
      <c r="KL646" s="56"/>
      <c r="KM646" s="56"/>
      <c r="KN646" s="56"/>
      <c r="KO646" s="56"/>
      <c r="KP646" s="56"/>
      <c r="KQ646" s="56"/>
      <c r="KR646" s="56"/>
      <c r="KS646" s="56"/>
      <c r="KT646" s="56"/>
      <c r="KU646" s="56"/>
      <c r="KV646" s="56"/>
      <c r="KW646" s="56"/>
      <c r="KX646" s="56"/>
      <c r="KY646" s="56"/>
      <c r="KZ646" s="56"/>
      <c r="LA646" s="56"/>
      <c r="LB646" s="56"/>
      <c r="LC646" s="56"/>
      <c r="LD646" s="56"/>
      <c r="LE646" s="56"/>
      <c r="LF646" s="56"/>
      <c r="LG646" s="56"/>
      <c r="LH646" s="56"/>
      <c r="LI646" s="56"/>
      <c r="LJ646" s="56"/>
      <c r="LK646" s="56"/>
      <c r="LL646" s="56"/>
      <c r="LM646" s="56"/>
      <c r="LN646" s="56"/>
      <c r="LO646" s="56"/>
      <c r="LP646" s="56"/>
      <c r="LQ646" s="56"/>
      <c r="LR646" s="56"/>
      <c r="LS646" s="56"/>
      <c r="LT646" s="56"/>
      <c r="LU646" s="56"/>
      <c r="LV646" s="56"/>
      <c r="LW646" s="56"/>
      <c r="LX646" s="56"/>
      <c r="LY646" s="56"/>
      <c r="LZ646" s="56"/>
      <c r="MA646" s="56"/>
      <c r="MB646" s="56"/>
      <c r="MC646" s="56"/>
      <c r="MD646" s="56"/>
      <c r="ME646" s="56"/>
      <c r="MF646" s="56"/>
      <c r="MG646" s="56"/>
      <c r="MH646" s="56"/>
      <c r="MI646" s="56"/>
      <c r="MJ646" s="56"/>
      <c r="MK646" s="56"/>
      <c r="ML646" s="56"/>
      <c r="MM646" s="56"/>
      <c r="MN646" s="56"/>
      <c r="MO646" s="56"/>
      <c r="MP646" s="56"/>
      <c r="MQ646" s="56"/>
      <c r="MR646" s="56"/>
      <c r="MS646" s="56"/>
      <c r="MT646" s="56"/>
      <c r="MU646" s="56"/>
      <c r="MV646" s="56"/>
      <c r="MW646" s="56"/>
      <c r="MX646" s="56"/>
      <c r="MY646" s="56"/>
      <c r="MZ646" s="56"/>
      <c r="NA646" s="56"/>
      <c r="NB646" s="56"/>
      <c r="NC646" s="56"/>
      <c r="ND646" s="56"/>
      <c r="NE646" s="56"/>
      <c r="NF646" s="56"/>
      <c r="NG646" s="57"/>
      <c r="NH646" s="57"/>
      <c r="NI646" s="57"/>
      <c r="NJ646" s="56"/>
      <c r="NK646" s="55"/>
      <c r="NL646" s="55"/>
      <c r="NM646" s="55"/>
      <c r="NN646" s="55"/>
      <c r="NO646" s="55"/>
      <c r="NP646" s="55"/>
      <c r="NQ646" s="55"/>
      <c r="NR646" s="55"/>
      <c r="NS646" s="55"/>
      <c r="NT646" s="55"/>
      <c r="NU646" s="55"/>
      <c r="NV646" s="56"/>
    </row>
    <row r="647" spans="1:386" s="48" customFormat="1" x14ac:dyDescent="0.2">
      <c r="A647" s="54"/>
      <c r="B647" s="55"/>
      <c r="C647" s="55"/>
      <c r="D647" s="236"/>
      <c r="E647" s="222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6"/>
      <c r="AC647" s="56"/>
      <c r="AD647" s="56"/>
      <c r="AE647" s="56"/>
      <c r="AF647" s="56"/>
      <c r="AG647" s="56"/>
      <c r="AH647" s="56"/>
      <c r="AI647" s="56"/>
      <c r="AJ647" s="56"/>
      <c r="AK647" s="56"/>
      <c r="AL647" s="56"/>
      <c r="AM647" s="56"/>
      <c r="AN647" s="56"/>
      <c r="AO647" s="56"/>
      <c r="AP647" s="56"/>
      <c r="AQ647" s="56"/>
      <c r="AR647" s="56"/>
      <c r="AS647" s="56"/>
      <c r="AT647" s="56"/>
      <c r="AU647" s="56"/>
      <c r="AV647" s="56"/>
      <c r="AW647" s="56"/>
      <c r="AX647" s="56"/>
      <c r="AY647" s="56"/>
      <c r="AZ647" s="56"/>
      <c r="BA647" s="56"/>
      <c r="BB647" s="56"/>
      <c r="BC647" s="56"/>
      <c r="BD647" s="56"/>
      <c r="BE647" s="56"/>
      <c r="BF647" s="56"/>
      <c r="BG647" s="56"/>
      <c r="BH647" s="56"/>
      <c r="BI647" s="56"/>
      <c r="BJ647" s="56"/>
      <c r="BK647" s="56"/>
      <c r="BL647" s="56"/>
      <c r="BM647" s="56"/>
      <c r="BN647" s="56"/>
      <c r="BO647" s="56"/>
      <c r="BP647" s="56"/>
      <c r="BQ647" s="56"/>
      <c r="BR647" s="56"/>
      <c r="BS647" s="56"/>
      <c r="BT647" s="56"/>
      <c r="BU647" s="56"/>
      <c r="BV647" s="56"/>
      <c r="BW647" s="56"/>
      <c r="BX647" s="56"/>
      <c r="BY647" s="56"/>
      <c r="BZ647" s="56"/>
      <c r="CA647" s="56"/>
      <c r="CB647" s="56"/>
      <c r="CC647" s="56"/>
      <c r="CD647" s="56"/>
      <c r="CE647" s="56"/>
      <c r="CF647" s="56"/>
      <c r="CG647" s="56"/>
      <c r="CH647" s="56"/>
      <c r="CI647" s="56"/>
      <c r="CJ647" s="56"/>
      <c r="CK647" s="56"/>
      <c r="CL647" s="56"/>
      <c r="CM647" s="56"/>
      <c r="CN647" s="56"/>
      <c r="CO647" s="56"/>
      <c r="CP647" s="56"/>
      <c r="CQ647" s="56"/>
      <c r="CR647" s="56"/>
      <c r="CS647" s="56"/>
      <c r="CT647" s="56"/>
      <c r="CU647" s="56"/>
      <c r="CV647" s="56"/>
      <c r="CW647" s="56"/>
      <c r="CX647" s="56"/>
      <c r="CY647" s="56"/>
      <c r="CZ647" s="56"/>
      <c r="DA647" s="56"/>
      <c r="DB647" s="56"/>
      <c r="DC647" s="56"/>
      <c r="DD647" s="56"/>
      <c r="DE647" s="56"/>
      <c r="DF647" s="56"/>
      <c r="DG647" s="56"/>
      <c r="DH647" s="56"/>
      <c r="DI647" s="56"/>
      <c r="DJ647" s="56"/>
      <c r="DK647" s="56"/>
      <c r="DL647" s="56"/>
      <c r="DM647" s="56"/>
      <c r="DN647" s="56"/>
      <c r="DO647" s="56"/>
      <c r="DP647" s="56"/>
      <c r="DQ647" s="56"/>
      <c r="DR647" s="56"/>
      <c r="DS647" s="56"/>
      <c r="DT647" s="56"/>
      <c r="DU647" s="56"/>
      <c r="DV647" s="56"/>
      <c r="DW647" s="56"/>
      <c r="DX647" s="56"/>
      <c r="DY647" s="56"/>
      <c r="DZ647" s="56"/>
      <c r="EA647" s="56"/>
      <c r="EB647" s="56"/>
      <c r="EC647" s="56"/>
      <c r="ED647" s="56"/>
      <c r="EE647" s="56"/>
      <c r="EF647" s="56"/>
      <c r="EG647" s="56"/>
      <c r="EH647" s="56"/>
      <c r="EI647" s="56"/>
      <c r="EJ647" s="56"/>
      <c r="EK647" s="56"/>
      <c r="EL647" s="56"/>
      <c r="EM647" s="56"/>
      <c r="EN647" s="56"/>
      <c r="EO647" s="56"/>
      <c r="EP647" s="56"/>
      <c r="EQ647" s="56"/>
      <c r="ER647" s="56"/>
      <c r="ES647" s="56"/>
      <c r="ET647" s="56"/>
      <c r="EU647" s="56"/>
      <c r="EV647" s="56"/>
      <c r="EW647" s="56"/>
      <c r="EX647" s="56"/>
      <c r="EY647" s="56"/>
      <c r="EZ647" s="56"/>
      <c r="FA647" s="56"/>
      <c r="FB647" s="56"/>
      <c r="FC647" s="56"/>
      <c r="FD647" s="56"/>
      <c r="FE647" s="56"/>
      <c r="FF647" s="56"/>
      <c r="FG647" s="56"/>
      <c r="FH647" s="56"/>
      <c r="FI647" s="56"/>
      <c r="FJ647" s="56"/>
      <c r="FK647" s="56"/>
      <c r="FL647" s="56"/>
      <c r="FM647" s="56"/>
      <c r="FN647" s="56"/>
      <c r="FO647" s="56"/>
      <c r="FP647" s="56"/>
      <c r="FQ647" s="56"/>
      <c r="FR647" s="56"/>
      <c r="FS647" s="56"/>
      <c r="FT647" s="56"/>
      <c r="FU647" s="56"/>
      <c r="FV647" s="56"/>
      <c r="FW647" s="56"/>
      <c r="FX647" s="56"/>
      <c r="FY647" s="56"/>
      <c r="FZ647" s="56"/>
      <c r="GA647" s="56"/>
      <c r="GB647" s="56"/>
      <c r="GC647" s="56"/>
      <c r="GD647" s="56"/>
      <c r="GE647" s="56"/>
      <c r="GF647" s="56"/>
      <c r="GG647" s="56"/>
      <c r="GH647" s="56"/>
      <c r="GI647" s="56"/>
      <c r="GJ647" s="56"/>
      <c r="GK647" s="56"/>
      <c r="GL647" s="56"/>
      <c r="GM647" s="56"/>
      <c r="GN647" s="56"/>
      <c r="GO647" s="56"/>
      <c r="GP647" s="56"/>
      <c r="GQ647" s="56"/>
      <c r="GR647" s="56"/>
      <c r="GS647" s="56"/>
      <c r="GT647" s="56"/>
      <c r="GU647" s="56"/>
      <c r="GV647" s="56"/>
      <c r="GW647" s="56"/>
      <c r="GX647" s="56"/>
      <c r="GY647" s="56"/>
      <c r="GZ647" s="56"/>
      <c r="HA647" s="56"/>
      <c r="HB647" s="56"/>
      <c r="HC647" s="56"/>
      <c r="HD647" s="56"/>
      <c r="HE647" s="56"/>
      <c r="HF647" s="56"/>
      <c r="HG647" s="56"/>
      <c r="HH647" s="56"/>
      <c r="HI647" s="56"/>
      <c r="HJ647" s="56"/>
      <c r="HK647" s="56"/>
      <c r="HL647" s="56"/>
      <c r="HM647" s="56"/>
      <c r="HN647" s="56"/>
      <c r="HO647" s="56"/>
      <c r="HP647" s="56"/>
      <c r="HQ647" s="56"/>
      <c r="HR647" s="56"/>
      <c r="HS647" s="56"/>
      <c r="HT647" s="56"/>
      <c r="HU647" s="56"/>
      <c r="HV647" s="56"/>
      <c r="HW647" s="56"/>
      <c r="HX647" s="56"/>
      <c r="HY647" s="56"/>
      <c r="HZ647" s="56"/>
      <c r="IA647" s="56"/>
      <c r="IB647" s="56"/>
      <c r="IC647" s="56"/>
      <c r="ID647" s="56"/>
      <c r="IE647" s="56"/>
      <c r="IF647" s="56"/>
      <c r="IG647" s="56"/>
      <c r="IH647" s="56"/>
      <c r="II647" s="56"/>
      <c r="IJ647" s="56"/>
      <c r="IK647" s="56"/>
      <c r="IL647" s="56"/>
      <c r="IM647" s="56"/>
      <c r="IN647" s="56"/>
      <c r="IO647" s="56"/>
      <c r="IP647" s="56"/>
      <c r="IQ647" s="56"/>
      <c r="IR647" s="56"/>
      <c r="IS647" s="56"/>
      <c r="IT647" s="56"/>
      <c r="IU647" s="56"/>
      <c r="IV647" s="56"/>
      <c r="IW647" s="56"/>
      <c r="IX647" s="56"/>
      <c r="IY647" s="56"/>
      <c r="IZ647" s="56"/>
      <c r="JA647" s="56"/>
      <c r="JB647" s="56"/>
      <c r="JC647" s="56"/>
      <c r="JD647" s="56"/>
      <c r="JE647" s="56"/>
      <c r="JF647" s="56"/>
      <c r="JG647" s="56"/>
      <c r="JH647" s="56"/>
      <c r="JI647" s="56"/>
      <c r="JJ647" s="56"/>
      <c r="JK647" s="56"/>
      <c r="JL647" s="56"/>
      <c r="JM647" s="56"/>
      <c r="JN647" s="56"/>
      <c r="JO647" s="56"/>
      <c r="JP647" s="56"/>
      <c r="JQ647" s="56"/>
      <c r="JR647" s="56"/>
      <c r="JS647" s="56"/>
      <c r="JT647" s="56"/>
      <c r="JU647" s="56"/>
      <c r="JV647" s="56"/>
      <c r="JW647" s="56"/>
      <c r="JX647" s="56"/>
      <c r="JY647" s="56"/>
      <c r="JZ647" s="56"/>
      <c r="KA647" s="56"/>
      <c r="KB647" s="56"/>
      <c r="KC647" s="56"/>
      <c r="KD647" s="56"/>
      <c r="KE647" s="56"/>
      <c r="KF647" s="56"/>
      <c r="KG647" s="56"/>
      <c r="KH647" s="56"/>
      <c r="KI647" s="56"/>
      <c r="KJ647" s="56"/>
      <c r="KK647" s="56"/>
      <c r="KL647" s="56"/>
      <c r="KM647" s="56"/>
      <c r="KN647" s="56"/>
      <c r="KO647" s="56"/>
      <c r="KP647" s="56"/>
      <c r="KQ647" s="56"/>
      <c r="KR647" s="56"/>
      <c r="KS647" s="56"/>
      <c r="KT647" s="56"/>
      <c r="KU647" s="56"/>
      <c r="KV647" s="56"/>
      <c r="KW647" s="56"/>
      <c r="KX647" s="56"/>
      <c r="KY647" s="56"/>
      <c r="KZ647" s="56"/>
      <c r="LA647" s="56"/>
      <c r="LB647" s="56"/>
      <c r="LC647" s="56"/>
      <c r="LD647" s="56"/>
      <c r="LE647" s="56"/>
      <c r="LF647" s="56"/>
      <c r="LG647" s="56"/>
      <c r="LH647" s="56"/>
      <c r="LI647" s="56"/>
      <c r="LJ647" s="56"/>
      <c r="LK647" s="56"/>
      <c r="LL647" s="56"/>
      <c r="LM647" s="56"/>
      <c r="LN647" s="56"/>
      <c r="LO647" s="56"/>
      <c r="LP647" s="56"/>
      <c r="LQ647" s="56"/>
      <c r="LR647" s="56"/>
      <c r="LS647" s="56"/>
      <c r="LT647" s="56"/>
      <c r="LU647" s="56"/>
      <c r="LV647" s="56"/>
      <c r="LW647" s="56"/>
      <c r="LX647" s="56"/>
      <c r="LY647" s="56"/>
      <c r="LZ647" s="56"/>
      <c r="MA647" s="56"/>
      <c r="MB647" s="56"/>
      <c r="MC647" s="56"/>
      <c r="MD647" s="56"/>
      <c r="ME647" s="56"/>
      <c r="MF647" s="56"/>
      <c r="MG647" s="56"/>
      <c r="MH647" s="56"/>
      <c r="MI647" s="56"/>
      <c r="MJ647" s="56"/>
      <c r="MK647" s="56"/>
      <c r="ML647" s="56"/>
      <c r="MM647" s="56"/>
      <c r="MN647" s="56"/>
      <c r="MO647" s="56"/>
      <c r="MP647" s="56"/>
      <c r="MQ647" s="56"/>
      <c r="MR647" s="56"/>
      <c r="MS647" s="56"/>
      <c r="MT647" s="56"/>
      <c r="MU647" s="56"/>
      <c r="MV647" s="56"/>
      <c r="MW647" s="56"/>
      <c r="MX647" s="56"/>
      <c r="MY647" s="56"/>
      <c r="MZ647" s="56"/>
      <c r="NA647" s="56"/>
      <c r="NB647" s="56"/>
      <c r="NC647" s="56"/>
      <c r="ND647" s="56"/>
      <c r="NE647" s="56"/>
      <c r="NF647" s="56"/>
      <c r="NG647" s="57"/>
      <c r="NH647" s="57"/>
      <c r="NI647" s="57"/>
      <c r="NJ647" s="56"/>
      <c r="NK647" s="55"/>
      <c r="NL647" s="55"/>
      <c r="NM647" s="55"/>
      <c r="NN647" s="55"/>
      <c r="NO647" s="55"/>
      <c r="NP647" s="55"/>
      <c r="NQ647" s="55"/>
      <c r="NR647" s="55"/>
      <c r="NS647" s="55"/>
      <c r="NT647" s="55"/>
      <c r="NU647" s="55"/>
      <c r="NV647" s="56"/>
    </row>
    <row r="648" spans="1:386" s="48" customFormat="1" x14ac:dyDescent="0.2">
      <c r="A648" s="54"/>
      <c r="B648" s="55"/>
      <c r="C648" s="55"/>
      <c r="D648" s="236"/>
      <c r="E648" s="222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6"/>
      <c r="AC648" s="56"/>
      <c r="AD648" s="56"/>
      <c r="AE648" s="56"/>
      <c r="AF648" s="56"/>
      <c r="AG648" s="56"/>
      <c r="AH648" s="56"/>
      <c r="AI648" s="56"/>
      <c r="AJ648" s="56"/>
      <c r="AK648" s="56"/>
      <c r="AL648" s="56"/>
      <c r="AM648" s="56"/>
      <c r="AN648" s="56"/>
      <c r="AO648" s="56"/>
      <c r="AP648" s="56"/>
      <c r="AQ648" s="56"/>
      <c r="AR648" s="56"/>
      <c r="AS648" s="56"/>
      <c r="AT648" s="56"/>
      <c r="AU648" s="56"/>
      <c r="AV648" s="56"/>
      <c r="AW648" s="56"/>
      <c r="AX648" s="56"/>
      <c r="AY648" s="56"/>
      <c r="AZ648" s="56"/>
      <c r="BA648" s="56"/>
      <c r="BB648" s="56"/>
      <c r="BC648" s="56"/>
      <c r="BD648" s="56"/>
      <c r="BE648" s="56"/>
      <c r="BF648" s="56"/>
      <c r="BG648" s="56"/>
      <c r="BH648" s="56"/>
      <c r="BI648" s="56"/>
      <c r="BJ648" s="56"/>
      <c r="BK648" s="56"/>
      <c r="BL648" s="56"/>
      <c r="BM648" s="56"/>
      <c r="BN648" s="56"/>
      <c r="BO648" s="56"/>
      <c r="BP648" s="56"/>
      <c r="BQ648" s="56"/>
      <c r="BR648" s="56"/>
      <c r="BS648" s="56"/>
      <c r="BT648" s="56"/>
      <c r="BU648" s="56"/>
      <c r="BV648" s="56"/>
      <c r="BW648" s="56"/>
      <c r="BX648" s="56"/>
      <c r="BY648" s="56"/>
      <c r="BZ648" s="56"/>
      <c r="CA648" s="56"/>
      <c r="CB648" s="56"/>
      <c r="CC648" s="56"/>
      <c r="CD648" s="56"/>
      <c r="CE648" s="56"/>
      <c r="CF648" s="56"/>
      <c r="CG648" s="56"/>
      <c r="CH648" s="56"/>
      <c r="CI648" s="56"/>
      <c r="CJ648" s="56"/>
      <c r="CK648" s="56"/>
      <c r="CL648" s="56"/>
      <c r="CM648" s="56"/>
      <c r="CN648" s="56"/>
      <c r="CO648" s="56"/>
      <c r="CP648" s="56"/>
      <c r="CQ648" s="56"/>
      <c r="CR648" s="56"/>
      <c r="CS648" s="56"/>
      <c r="CT648" s="56"/>
      <c r="CU648" s="56"/>
      <c r="CV648" s="56"/>
      <c r="CW648" s="56"/>
      <c r="CX648" s="56"/>
      <c r="CY648" s="56"/>
      <c r="CZ648" s="56"/>
      <c r="DA648" s="56"/>
      <c r="DB648" s="56"/>
      <c r="DC648" s="56"/>
      <c r="DD648" s="56"/>
      <c r="DE648" s="56"/>
      <c r="DF648" s="56"/>
      <c r="DG648" s="56"/>
      <c r="DH648" s="56"/>
      <c r="DI648" s="56"/>
      <c r="DJ648" s="56"/>
      <c r="DK648" s="56"/>
      <c r="DL648" s="56"/>
      <c r="DM648" s="56"/>
      <c r="DN648" s="56"/>
      <c r="DO648" s="56"/>
      <c r="DP648" s="56"/>
      <c r="DQ648" s="56"/>
      <c r="DR648" s="56"/>
      <c r="DS648" s="56"/>
      <c r="DT648" s="56"/>
      <c r="DU648" s="56"/>
      <c r="DV648" s="56"/>
      <c r="DW648" s="56"/>
      <c r="DX648" s="56"/>
      <c r="DY648" s="56"/>
      <c r="DZ648" s="56"/>
      <c r="EA648" s="56"/>
      <c r="EB648" s="56"/>
      <c r="EC648" s="56"/>
      <c r="ED648" s="56"/>
      <c r="EE648" s="56"/>
      <c r="EF648" s="56"/>
      <c r="EG648" s="56"/>
      <c r="EH648" s="56"/>
      <c r="EI648" s="56"/>
      <c r="EJ648" s="56"/>
      <c r="EK648" s="56"/>
      <c r="EL648" s="56"/>
      <c r="EM648" s="56"/>
      <c r="EN648" s="56"/>
      <c r="EO648" s="56"/>
      <c r="EP648" s="56"/>
      <c r="EQ648" s="56"/>
      <c r="ER648" s="56"/>
      <c r="ES648" s="56"/>
      <c r="ET648" s="56"/>
      <c r="EU648" s="56"/>
      <c r="EV648" s="56"/>
      <c r="EW648" s="56"/>
      <c r="EX648" s="56"/>
      <c r="EY648" s="56"/>
      <c r="EZ648" s="56"/>
      <c r="FA648" s="56"/>
      <c r="FB648" s="56"/>
      <c r="FC648" s="56"/>
      <c r="FD648" s="56"/>
      <c r="FE648" s="56"/>
      <c r="FF648" s="56"/>
      <c r="FG648" s="56"/>
      <c r="FH648" s="56"/>
      <c r="FI648" s="56"/>
      <c r="FJ648" s="56"/>
      <c r="FK648" s="56"/>
      <c r="FL648" s="56"/>
      <c r="FM648" s="56"/>
      <c r="FN648" s="56"/>
      <c r="FO648" s="56"/>
      <c r="FP648" s="56"/>
      <c r="FQ648" s="56"/>
      <c r="FR648" s="56"/>
      <c r="FS648" s="56"/>
      <c r="FT648" s="56"/>
      <c r="FU648" s="56"/>
      <c r="FV648" s="56"/>
      <c r="FW648" s="56"/>
      <c r="FX648" s="56"/>
      <c r="FY648" s="56"/>
      <c r="FZ648" s="56"/>
      <c r="GA648" s="56"/>
      <c r="GB648" s="56"/>
      <c r="GC648" s="56"/>
      <c r="GD648" s="56"/>
      <c r="GE648" s="56"/>
      <c r="GF648" s="56"/>
      <c r="GG648" s="56"/>
      <c r="GH648" s="56"/>
      <c r="GI648" s="56"/>
      <c r="GJ648" s="56"/>
      <c r="GK648" s="56"/>
      <c r="GL648" s="56"/>
      <c r="GM648" s="56"/>
      <c r="GN648" s="56"/>
      <c r="GO648" s="56"/>
      <c r="GP648" s="56"/>
      <c r="GQ648" s="56"/>
      <c r="GR648" s="56"/>
      <c r="GS648" s="56"/>
      <c r="GT648" s="56"/>
      <c r="GU648" s="56"/>
      <c r="GV648" s="56"/>
      <c r="GW648" s="56"/>
      <c r="GX648" s="56"/>
      <c r="GY648" s="56"/>
      <c r="GZ648" s="56"/>
      <c r="HA648" s="56"/>
      <c r="HB648" s="56"/>
      <c r="HC648" s="56"/>
      <c r="HD648" s="56"/>
      <c r="HE648" s="56"/>
      <c r="HF648" s="56"/>
      <c r="HG648" s="56"/>
      <c r="HH648" s="56"/>
      <c r="HI648" s="56"/>
      <c r="HJ648" s="56"/>
      <c r="HK648" s="56"/>
      <c r="HL648" s="56"/>
      <c r="HM648" s="56"/>
      <c r="HN648" s="56"/>
      <c r="HO648" s="56"/>
      <c r="HP648" s="56"/>
      <c r="HQ648" s="56"/>
      <c r="HR648" s="56"/>
      <c r="HS648" s="56"/>
      <c r="HT648" s="56"/>
      <c r="HU648" s="56"/>
      <c r="HV648" s="56"/>
      <c r="HW648" s="56"/>
      <c r="HX648" s="56"/>
      <c r="HY648" s="56"/>
      <c r="HZ648" s="56"/>
      <c r="IA648" s="56"/>
      <c r="IB648" s="56"/>
      <c r="IC648" s="56"/>
      <c r="ID648" s="56"/>
      <c r="IE648" s="56"/>
      <c r="IF648" s="56"/>
      <c r="IG648" s="56"/>
      <c r="IH648" s="56"/>
      <c r="II648" s="56"/>
      <c r="IJ648" s="56"/>
      <c r="IK648" s="56"/>
      <c r="IL648" s="56"/>
      <c r="IM648" s="56"/>
      <c r="IN648" s="56"/>
      <c r="IO648" s="56"/>
      <c r="IP648" s="56"/>
      <c r="IQ648" s="56"/>
      <c r="IR648" s="56"/>
      <c r="IS648" s="56"/>
      <c r="IT648" s="56"/>
      <c r="IU648" s="56"/>
      <c r="IV648" s="56"/>
      <c r="IW648" s="56"/>
      <c r="IX648" s="56"/>
      <c r="IY648" s="56"/>
      <c r="IZ648" s="56"/>
      <c r="JA648" s="56"/>
      <c r="JB648" s="56"/>
      <c r="JC648" s="56"/>
      <c r="JD648" s="56"/>
      <c r="JE648" s="56"/>
      <c r="JF648" s="56"/>
      <c r="JG648" s="56"/>
      <c r="JH648" s="56"/>
      <c r="JI648" s="56"/>
      <c r="JJ648" s="56"/>
      <c r="JK648" s="56"/>
      <c r="JL648" s="56"/>
      <c r="JM648" s="56"/>
      <c r="JN648" s="56"/>
      <c r="JO648" s="56"/>
      <c r="JP648" s="56"/>
      <c r="JQ648" s="56"/>
      <c r="JR648" s="56"/>
      <c r="JS648" s="56"/>
      <c r="JT648" s="56"/>
      <c r="JU648" s="56"/>
      <c r="JV648" s="56"/>
      <c r="JW648" s="56"/>
      <c r="JX648" s="56"/>
      <c r="JY648" s="56"/>
      <c r="JZ648" s="56"/>
      <c r="KA648" s="56"/>
      <c r="KB648" s="56"/>
      <c r="KC648" s="56"/>
      <c r="KD648" s="56"/>
      <c r="KE648" s="56"/>
      <c r="KF648" s="56"/>
      <c r="KG648" s="56"/>
      <c r="KH648" s="56"/>
      <c r="KI648" s="56"/>
      <c r="KJ648" s="56"/>
      <c r="KK648" s="56"/>
      <c r="KL648" s="56"/>
      <c r="KM648" s="56"/>
      <c r="KN648" s="56"/>
      <c r="KO648" s="56"/>
      <c r="KP648" s="56"/>
      <c r="KQ648" s="56"/>
      <c r="KR648" s="56"/>
      <c r="KS648" s="56"/>
      <c r="KT648" s="56"/>
      <c r="KU648" s="56"/>
      <c r="KV648" s="56"/>
      <c r="KW648" s="56"/>
      <c r="KX648" s="56"/>
      <c r="KY648" s="56"/>
      <c r="KZ648" s="56"/>
      <c r="LA648" s="56"/>
      <c r="LB648" s="56"/>
      <c r="LC648" s="56"/>
      <c r="LD648" s="56"/>
      <c r="LE648" s="56"/>
      <c r="LF648" s="56"/>
      <c r="LG648" s="56"/>
      <c r="LH648" s="56"/>
      <c r="LI648" s="56"/>
      <c r="LJ648" s="56"/>
      <c r="LK648" s="56"/>
      <c r="LL648" s="56"/>
      <c r="LM648" s="56"/>
      <c r="LN648" s="56"/>
      <c r="LO648" s="56"/>
      <c r="LP648" s="56"/>
      <c r="LQ648" s="56"/>
      <c r="LR648" s="56"/>
      <c r="LS648" s="56"/>
      <c r="LT648" s="56"/>
      <c r="LU648" s="56"/>
      <c r="LV648" s="56"/>
      <c r="LW648" s="56"/>
      <c r="LX648" s="56"/>
      <c r="LY648" s="56"/>
      <c r="LZ648" s="56"/>
      <c r="MA648" s="56"/>
      <c r="MB648" s="56"/>
      <c r="MC648" s="56"/>
      <c r="MD648" s="56"/>
      <c r="ME648" s="56"/>
      <c r="MF648" s="56"/>
      <c r="MG648" s="56"/>
      <c r="MH648" s="56"/>
      <c r="MI648" s="56"/>
      <c r="MJ648" s="56"/>
      <c r="MK648" s="56"/>
      <c r="ML648" s="56"/>
      <c r="MM648" s="56"/>
      <c r="MN648" s="56"/>
      <c r="MO648" s="56"/>
      <c r="MP648" s="56"/>
      <c r="MQ648" s="56"/>
      <c r="MR648" s="56"/>
      <c r="MS648" s="56"/>
      <c r="MT648" s="56"/>
      <c r="MU648" s="56"/>
      <c r="MV648" s="56"/>
      <c r="MW648" s="56"/>
      <c r="MX648" s="56"/>
      <c r="MY648" s="56"/>
      <c r="MZ648" s="56"/>
      <c r="NA648" s="56"/>
      <c r="NB648" s="56"/>
      <c r="NC648" s="56"/>
      <c r="ND648" s="56"/>
      <c r="NE648" s="56"/>
      <c r="NF648" s="56"/>
      <c r="NG648" s="57"/>
      <c r="NH648" s="57"/>
      <c r="NI648" s="57"/>
      <c r="NJ648" s="56"/>
      <c r="NK648" s="55"/>
      <c r="NL648" s="55"/>
      <c r="NM648" s="55"/>
      <c r="NN648" s="55"/>
      <c r="NO648" s="55"/>
      <c r="NP648" s="55"/>
      <c r="NQ648" s="55"/>
      <c r="NR648" s="55"/>
      <c r="NS648" s="55"/>
      <c r="NT648" s="55"/>
      <c r="NU648" s="55"/>
      <c r="NV648" s="56"/>
    </row>
    <row r="649" spans="1:386" s="48" customFormat="1" x14ac:dyDescent="0.2">
      <c r="A649" s="54"/>
      <c r="B649" s="55"/>
      <c r="C649" s="55"/>
      <c r="D649" s="236"/>
      <c r="E649" s="222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6"/>
      <c r="AC649" s="56"/>
      <c r="AD649" s="56"/>
      <c r="AE649" s="56"/>
      <c r="AF649" s="56"/>
      <c r="AG649" s="56"/>
      <c r="AH649" s="56"/>
      <c r="AI649" s="56"/>
      <c r="AJ649" s="56"/>
      <c r="AK649" s="56"/>
      <c r="AL649" s="56"/>
      <c r="AM649" s="56"/>
      <c r="AN649" s="56"/>
      <c r="AO649" s="56"/>
      <c r="AP649" s="56"/>
      <c r="AQ649" s="56"/>
      <c r="AR649" s="56"/>
      <c r="AS649" s="56"/>
      <c r="AT649" s="56"/>
      <c r="AU649" s="56"/>
      <c r="AV649" s="56"/>
      <c r="AW649" s="56"/>
      <c r="AX649" s="56"/>
      <c r="AY649" s="56"/>
      <c r="AZ649" s="56"/>
      <c r="BA649" s="56"/>
      <c r="BB649" s="56"/>
      <c r="BC649" s="56"/>
      <c r="BD649" s="56"/>
      <c r="BE649" s="56"/>
      <c r="BF649" s="56"/>
      <c r="BG649" s="56"/>
      <c r="BH649" s="56"/>
      <c r="BI649" s="56"/>
      <c r="BJ649" s="56"/>
      <c r="BK649" s="56"/>
      <c r="BL649" s="56"/>
      <c r="BM649" s="56"/>
      <c r="BN649" s="56"/>
      <c r="BO649" s="56"/>
      <c r="BP649" s="56"/>
      <c r="BQ649" s="56"/>
      <c r="BR649" s="56"/>
      <c r="BS649" s="56"/>
      <c r="BT649" s="56"/>
      <c r="BU649" s="56"/>
      <c r="BV649" s="56"/>
      <c r="BW649" s="56"/>
      <c r="BX649" s="56"/>
      <c r="BY649" s="56"/>
      <c r="BZ649" s="56"/>
      <c r="CA649" s="56"/>
      <c r="CB649" s="56"/>
      <c r="CC649" s="56"/>
      <c r="CD649" s="56"/>
      <c r="CE649" s="56"/>
      <c r="CF649" s="56"/>
      <c r="CG649" s="56"/>
      <c r="CH649" s="56"/>
      <c r="CI649" s="56"/>
      <c r="CJ649" s="56"/>
      <c r="CK649" s="56"/>
      <c r="CL649" s="56"/>
      <c r="CM649" s="56"/>
      <c r="CN649" s="56"/>
      <c r="CO649" s="56"/>
      <c r="CP649" s="56"/>
      <c r="CQ649" s="56"/>
      <c r="CR649" s="56"/>
      <c r="CS649" s="56"/>
      <c r="CT649" s="56"/>
      <c r="CU649" s="56"/>
      <c r="CV649" s="56"/>
      <c r="CW649" s="56"/>
      <c r="CX649" s="56"/>
      <c r="CY649" s="56"/>
      <c r="CZ649" s="56"/>
      <c r="DA649" s="56"/>
      <c r="DB649" s="56"/>
      <c r="DC649" s="56"/>
      <c r="DD649" s="56"/>
      <c r="DE649" s="56"/>
      <c r="DF649" s="56"/>
      <c r="DG649" s="56"/>
      <c r="DH649" s="56"/>
      <c r="DI649" s="56"/>
      <c r="DJ649" s="56"/>
      <c r="DK649" s="56"/>
      <c r="DL649" s="56"/>
      <c r="DM649" s="56"/>
      <c r="DN649" s="56"/>
      <c r="DO649" s="56"/>
      <c r="DP649" s="56"/>
      <c r="DQ649" s="56"/>
      <c r="DR649" s="56"/>
      <c r="DS649" s="56"/>
      <c r="DT649" s="56"/>
      <c r="DU649" s="56"/>
      <c r="DV649" s="56"/>
      <c r="DW649" s="56"/>
      <c r="DX649" s="56"/>
      <c r="DY649" s="56"/>
      <c r="DZ649" s="56"/>
      <c r="EA649" s="56"/>
      <c r="EB649" s="56"/>
      <c r="EC649" s="56"/>
      <c r="ED649" s="56"/>
      <c r="EE649" s="56"/>
      <c r="EF649" s="56"/>
      <c r="EG649" s="56"/>
      <c r="EH649" s="56"/>
      <c r="EI649" s="56"/>
      <c r="EJ649" s="56"/>
      <c r="EK649" s="56"/>
      <c r="EL649" s="56"/>
      <c r="EM649" s="56"/>
      <c r="EN649" s="56"/>
      <c r="EO649" s="56"/>
      <c r="EP649" s="56"/>
      <c r="EQ649" s="56"/>
      <c r="ER649" s="56"/>
      <c r="ES649" s="56"/>
      <c r="ET649" s="56"/>
      <c r="EU649" s="56"/>
      <c r="EV649" s="56"/>
      <c r="EW649" s="56"/>
      <c r="EX649" s="56"/>
      <c r="EY649" s="56"/>
      <c r="EZ649" s="56"/>
      <c r="FA649" s="56"/>
      <c r="FB649" s="56"/>
      <c r="FC649" s="56"/>
      <c r="FD649" s="56"/>
      <c r="FE649" s="56"/>
      <c r="FF649" s="56"/>
      <c r="FG649" s="56"/>
      <c r="FH649" s="56"/>
      <c r="FI649" s="56"/>
      <c r="FJ649" s="56"/>
      <c r="FK649" s="56"/>
      <c r="FL649" s="56"/>
      <c r="FM649" s="56"/>
      <c r="FN649" s="56"/>
      <c r="FO649" s="56"/>
      <c r="FP649" s="56"/>
      <c r="FQ649" s="56"/>
      <c r="FR649" s="56"/>
      <c r="FS649" s="56"/>
      <c r="FT649" s="56"/>
      <c r="FU649" s="56"/>
      <c r="FV649" s="56"/>
      <c r="FW649" s="56"/>
      <c r="FX649" s="56"/>
      <c r="FY649" s="56"/>
      <c r="FZ649" s="56"/>
      <c r="GA649" s="56"/>
      <c r="GB649" s="56"/>
      <c r="GC649" s="56"/>
      <c r="GD649" s="56"/>
      <c r="GE649" s="56"/>
      <c r="GF649" s="56"/>
      <c r="GG649" s="56"/>
      <c r="GH649" s="56"/>
      <c r="GI649" s="56"/>
      <c r="GJ649" s="56"/>
      <c r="GK649" s="56"/>
      <c r="GL649" s="56"/>
      <c r="GM649" s="56"/>
      <c r="GN649" s="56"/>
      <c r="GO649" s="56"/>
      <c r="GP649" s="56"/>
      <c r="GQ649" s="56"/>
      <c r="GR649" s="56"/>
      <c r="GS649" s="56"/>
      <c r="GT649" s="56"/>
      <c r="GU649" s="56"/>
      <c r="GV649" s="56"/>
      <c r="GW649" s="56"/>
      <c r="GX649" s="56"/>
      <c r="GY649" s="56"/>
      <c r="GZ649" s="56"/>
      <c r="HA649" s="56"/>
      <c r="HB649" s="56"/>
      <c r="HC649" s="56"/>
      <c r="HD649" s="56"/>
      <c r="HE649" s="56"/>
      <c r="HF649" s="56"/>
      <c r="HG649" s="56"/>
      <c r="HH649" s="56"/>
      <c r="HI649" s="56"/>
      <c r="HJ649" s="56"/>
      <c r="HK649" s="56"/>
      <c r="HL649" s="56"/>
      <c r="HM649" s="56"/>
      <c r="HN649" s="56"/>
      <c r="HO649" s="56"/>
      <c r="HP649" s="56"/>
      <c r="HQ649" s="56"/>
      <c r="HR649" s="56"/>
      <c r="HS649" s="56"/>
      <c r="HT649" s="56"/>
      <c r="HU649" s="56"/>
      <c r="HV649" s="56"/>
      <c r="HW649" s="56"/>
      <c r="HX649" s="56"/>
      <c r="HY649" s="56"/>
      <c r="HZ649" s="56"/>
      <c r="IA649" s="56"/>
      <c r="IB649" s="56"/>
      <c r="IC649" s="56"/>
      <c r="ID649" s="56"/>
      <c r="IE649" s="56"/>
      <c r="IF649" s="56"/>
      <c r="IG649" s="56"/>
      <c r="IH649" s="56"/>
      <c r="II649" s="56"/>
      <c r="IJ649" s="56"/>
      <c r="IK649" s="56"/>
      <c r="IL649" s="56"/>
      <c r="IM649" s="56"/>
      <c r="IN649" s="56"/>
      <c r="IO649" s="56"/>
      <c r="IP649" s="56"/>
      <c r="IQ649" s="56"/>
      <c r="IR649" s="56"/>
      <c r="IS649" s="56"/>
      <c r="IT649" s="56"/>
      <c r="IU649" s="56"/>
      <c r="IV649" s="56"/>
      <c r="IW649" s="56"/>
      <c r="IX649" s="56"/>
      <c r="IY649" s="56"/>
      <c r="IZ649" s="56"/>
      <c r="JA649" s="56"/>
      <c r="JB649" s="56"/>
      <c r="JC649" s="56"/>
      <c r="JD649" s="56"/>
      <c r="JE649" s="56"/>
      <c r="JF649" s="56"/>
      <c r="JG649" s="56"/>
      <c r="JH649" s="56"/>
      <c r="JI649" s="56"/>
      <c r="JJ649" s="56"/>
      <c r="JK649" s="56"/>
      <c r="JL649" s="56"/>
      <c r="JM649" s="56"/>
      <c r="JN649" s="56"/>
      <c r="JO649" s="56"/>
      <c r="JP649" s="56"/>
      <c r="JQ649" s="56"/>
      <c r="JR649" s="56"/>
      <c r="JS649" s="56"/>
      <c r="JT649" s="56"/>
      <c r="JU649" s="56"/>
      <c r="JV649" s="56"/>
      <c r="JW649" s="56"/>
      <c r="JX649" s="56"/>
      <c r="JY649" s="56"/>
      <c r="JZ649" s="56"/>
      <c r="KA649" s="56"/>
      <c r="KB649" s="56"/>
      <c r="KC649" s="56"/>
      <c r="KD649" s="56"/>
      <c r="KE649" s="56"/>
      <c r="KF649" s="56"/>
      <c r="KG649" s="56"/>
      <c r="KH649" s="56"/>
      <c r="KI649" s="56"/>
      <c r="KJ649" s="56"/>
      <c r="KK649" s="56"/>
      <c r="KL649" s="56"/>
      <c r="KM649" s="56"/>
      <c r="KN649" s="56"/>
      <c r="KO649" s="56"/>
      <c r="KP649" s="56"/>
      <c r="KQ649" s="56"/>
      <c r="KR649" s="56"/>
      <c r="KS649" s="56"/>
      <c r="KT649" s="56"/>
      <c r="KU649" s="56"/>
      <c r="KV649" s="56"/>
      <c r="KW649" s="56"/>
      <c r="KX649" s="56"/>
      <c r="KY649" s="56"/>
      <c r="KZ649" s="56"/>
      <c r="LA649" s="56"/>
      <c r="LB649" s="56"/>
      <c r="LC649" s="56"/>
      <c r="LD649" s="56"/>
      <c r="LE649" s="56"/>
      <c r="LF649" s="56"/>
      <c r="LG649" s="56"/>
      <c r="LH649" s="56"/>
      <c r="LI649" s="56"/>
      <c r="LJ649" s="56"/>
      <c r="LK649" s="56"/>
      <c r="LL649" s="56"/>
      <c r="LM649" s="56"/>
      <c r="LN649" s="56"/>
      <c r="LO649" s="56"/>
      <c r="LP649" s="56"/>
      <c r="LQ649" s="56"/>
      <c r="LR649" s="56"/>
      <c r="LS649" s="56"/>
      <c r="LT649" s="56"/>
      <c r="LU649" s="56"/>
      <c r="LV649" s="56"/>
      <c r="LW649" s="56"/>
      <c r="LX649" s="56"/>
      <c r="LY649" s="56"/>
      <c r="LZ649" s="56"/>
      <c r="MA649" s="56"/>
      <c r="MB649" s="56"/>
      <c r="MC649" s="56"/>
      <c r="MD649" s="56"/>
      <c r="ME649" s="56"/>
      <c r="MF649" s="56"/>
      <c r="MG649" s="56"/>
      <c r="MH649" s="56"/>
      <c r="MI649" s="56"/>
      <c r="MJ649" s="56"/>
      <c r="MK649" s="56"/>
      <c r="ML649" s="56"/>
      <c r="MM649" s="56"/>
      <c r="MN649" s="56"/>
      <c r="MO649" s="56"/>
      <c r="MP649" s="56"/>
      <c r="MQ649" s="56"/>
      <c r="MR649" s="56"/>
      <c r="MS649" s="56"/>
      <c r="MT649" s="56"/>
      <c r="MU649" s="56"/>
      <c r="MV649" s="56"/>
      <c r="MW649" s="56"/>
      <c r="MX649" s="56"/>
      <c r="MY649" s="56"/>
      <c r="MZ649" s="56"/>
      <c r="NA649" s="56"/>
      <c r="NB649" s="56"/>
      <c r="NC649" s="56"/>
      <c r="ND649" s="56"/>
      <c r="NE649" s="56"/>
      <c r="NF649" s="56"/>
      <c r="NG649" s="57"/>
      <c r="NH649" s="57"/>
      <c r="NI649" s="57"/>
      <c r="NJ649" s="56"/>
      <c r="NK649" s="55"/>
      <c r="NL649" s="55"/>
      <c r="NM649" s="55"/>
      <c r="NN649" s="55"/>
      <c r="NO649" s="55"/>
      <c r="NP649" s="55"/>
      <c r="NQ649" s="55"/>
      <c r="NR649" s="55"/>
      <c r="NS649" s="55"/>
      <c r="NT649" s="55"/>
      <c r="NU649" s="55"/>
      <c r="NV649" s="56"/>
    </row>
    <row r="650" spans="1:386" s="48" customFormat="1" x14ac:dyDescent="0.2">
      <c r="A650" s="54"/>
      <c r="B650" s="55"/>
      <c r="C650" s="55"/>
      <c r="D650" s="236"/>
      <c r="E650" s="222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6"/>
      <c r="AC650" s="56"/>
      <c r="AD650" s="56"/>
      <c r="AE650" s="56"/>
      <c r="AF650" s="56"/>
      <c r="AG650" s="56"/>
      <c r="AH650" s="56"/>
      <c r="AI650" s="56"/>
      <c r="AJ650" s="56"/>
      <c r="AK650" s="56"/>
      <c r="AL650" s="56"/>
      <c r="AM650" s="56"/>
      <c r="AN650" s="56"/>
      <c r="AO650" s="56"/>
      <c r="AP650" s="56"/>
      <c r="AQ650" s="56"/>
      <c r="AR650" s="56"/>
      <c r="AS650" s="56"/>
      <c r="AT650" s="56"/>
      <c r="AU650" s="56"/>
      <c r="AV650" s="56"/>
      <c r="AW650" s="56"/>
      <c r="AX650" s="56"/>
      <c r="AY650" s="56"/>
      <c r="AZ650" s="56"/>
      <c r="BA650" s="56"/>
      <c r="BB650" s="56"/>
      <c r="BC650" s="56"/>
      <c r="BD650" s="56"/>
      <c r="BE650" s="56"/>
      <c r="BF650" s="56"/>
      <c r="BG650" s="56"/>
      <c r="BH650" s="56"/>
      <c r="BI650" s="56"/>
      <c r="BJ650" s="56"/>
      <c r="BK650" s="56"/>
      <c r="BL650" s="56"/>
      <c r="BM650" s="56"/>
      <c r="BN650" s="56"/>
      <c r="BO650" s="56"/>
      <c r="BP650" s="56"/>
      <c r="BQ650" s="56"/>
      <c r="BR650" s="56"/>
      <c r="BS650" s="56"/>
      <c r="BT650" s="56"/>
      <c r="BU650" s="56"/>
      <c r="BV650" s="56"/>
      <c r="BW650" s="56"/>
      <c r="BX650" s="56"/>
      <c r="BY650" s="56"/>
      <c r="BZ650" s="56"/>
      <c r="CA650" s="56"/>
      <c r="CB650" s="56"/>
      <c r="CC650" s="56"/>
      <c r="CD650" s="56"/>
      <c r="CE650" s="56"/>
      <c r="CF650" s="56"/>
      <c r="CG650" s="56"/>
      <c r="CH650" s="56"/>
      <c r="CI650" s="56"/>
      <c r="CJ650" s="56"/>
      <c r="CK650" s="56"/>
      <c r="CL650" s="56"/>
      <c r="CM650" s="56"/>
      <c r="CN650" s="56"/>
      <c r="CO650" s="56"/>
      <c r="CP650" s="56"/>
      <c r="CQ650" s="56"/>
      <c r="CR650" s="56"/>
      <c r="CS650" s="56"/>
      <c r="CT650" s="56"/>
      <c r="CU650" s="56"/>
      <c r="CV650" s="56"/>
      <c r="CW650" s="56"/>
      <c r="CX650" s="56"/>
      <c r="CY650" s="56"/>
      <c r="CZ650" s="56"/>
      <c r="DA650" s="56"/>
      <c r="DB650" s="56"/>
      <c r="DC650" s="56"/>
      <c r="DD650" s="56"/>
      <c r="DE650" s="56"/>
      <c r="DF650" s="56"/>
      <c r="DG650" s="56"/>
      <c r="DH650" s="56"/>
      <c r="DI650" s="56"/>
      <c r="DJ650" s="56"/>
      <c r="DK650" s="56"/>
      <c r="DL650" s="56"/>
      <c r="DM650" s="56"/>
      <c r="DN650" s="56"/>
      <c r="DO650" s="56"/>
      <c r="DP650" s="56"/>
      <c r="DQ650" s="56"/>
      <c r="DR650" s="56"/>
      <c r="DS650" s="56"/>
      <c r="DT650" s="56"/>
      <c r="DU650" s="56"/>
      <c r="DV650" s="56"/>
      <c r="DW650" s="56"/>
      <c r="DX650" s="56"/>
      <c r="DY650" s="56"/>
      <c r="DZ650" s="56"/>
      <c r="EA650" s="56"/>
      <c r="EB650" s="56"/>
      <c r="EC650" s="56"/>
      <c r="ED650" s="56"/>
      <c r="EE650" s="56"/>
      <c r="EF650" s="56"/>
      <c r="EG650" s="56"/>
      <c r="EH650" s="56"/>
      <c r="EI650" s="56"/>
      <c r="EJ650" s="56"/>
      <c r="EK650" s="56"/>
      <c r="EL650" s="56"/>
      <c r="EM650" s="56"/>
      <c r="EN650" s="56"/>
      <c r="EO650" s="56"/>
      <c r="EP650" s="56"/>
      <c r="EQ650" s="56"/>
      <c r="ER650" s="56"/>
      <c r="ES650" s="56"/>
      <c r="ET650" s="56"/>
      <c r="EU650" s="56"/>
      <c r="EV650" s="56"/>
      <c r="EW650" s="56"/>
      <c r="EX650" s="56"/>
      <c r="EY650" s="56"/>
      <c r="EZ650" s="56"/>
      <c r="FA650" s="56"/>
      <c r="FB650" s="56"/>
      <c r="FC650" s="56"/>
      <c r="FD650" s="56"/>
      <c r="FE650" s="56"/>
      <c r="FF650" s="56"/>
      <c r="FG650" s="56"/>
      <c r="FH650" s="56"/>
      <c r="FI650" s="56"/>
      <c r="FJ650" s="56"/>
      <c r="FK650" s="56"/>
      <c r="FL650" s="56"/>
      <c r="FM650" s="56"/>
      <c r="FN650" s="56"/>
      <c r="FO650" s="56"/>
      <c r="FP650" s="56"/>
      <c r="FQ650" s="56"/>
      <c r="FR650" s="56"/>
      <c r="FS650" s="56"/>
      <c r="FT650" s="56"/>
      <c r="FU650" s="56"/>
      <c r="FV650" s="56"/>
      <c r="FW650" s="56"/>
      <c r="FX650" s="56"/>
      <c r="FY650" s="56"/>
      <c r="FZ650" s="56"/>
      <c r="GA650" s="56"/>
      <c r="GB650" s="56"/>
      <c r="GC650" s="56"/>
      <c r="GD650" s="56"/>
      <c r="GE650" s="56"/>
      <c r="GF650" s="56"/>
      <c r="GG650" s="56"/>
      <c r="GH650" s="56"/>
      <c r="GI650" s="56"/>
      <c r="GJ650" s="56"/>
      <c r="GK650" s="56"/>
      <c r="GL650" s="56"/>
      <c r="GM650" s="56"/>
      <c r="GN650" s="56"/>
      <c r="GO650" s="56"/>
      <c r="GP650" s="56"/>
      <c r="GQ650" s="56"/>
      <c r="GR650" s="56"/>
      <c r="GS650" s="56"/>
      <c r="GT650" s="56"/>
      <c r="GU650" s="56"/>
      <c r="GV650" s="56"/>
      <c r="GW650" s="56"/>
      <c r="GX650" s="56"/>
      <c r="GY650" s="56"/>
      <c r="GZ650" s="56"/>
      <c r="HA650" s="56"/>
      <c r="HB650" s="56"/>
      <c r="HC650" s="56"/>
      <c r="HD650" s="56"/>
      <c r="HE650" s="56"/>
      <c r="HF650" s="56"/>
      <c r="HG650" s="56"/>
      <c r="HH650" s="56"/>
      <c r="HI650" s="56"/>
      <c r="HJ650" s="56"/>
      <c r="HK650" s="56"/>
      <c r="HL650" s="56"/>
      <c r="HM650" s="56"/>
      <c r="HN650" s="56"/>
      <c r="HO650" s="56"/>
      <c r="HP650" s="56"/>
      <c r="HQ650" s="56"/>
      <c r="HR650" s="56"/>
      <c r="HS650" s="56"/>
      <c r="HT650" s="56"/>
      <c r="HU650" s="56"/>
      <c r="HV650" s="56"/>
      <c r="HW650" s="56"/>
      <c r="HX650" s="56"/>
      <c r="HY650" s="56"/>
      <c r="HZ650" s="56"/>
      <c r="IA650" s="56"/>
      <c r="IB650" s="56"/>
      <c r="IC650" s="56"/>
      <c r="ID650" s="56"/>
      <c r="IE650" s="56"/>
      <c r="IF650" s="56"/>
      <c r="IG650" s="56"/>
      <c r="IH650" s="56"/>
      <c r="II650" s="56"/>
      <c r="IJ650" s="56"/>
      <c r="IK650" s="56"/>
      <c r="IL650" s="56"/>
      <c r="IM650" s="56"/>
      <c r="IN650" s="56"/>
      <c r="IO650" s="56"/>
      <c r="IP650" s="56"/>
      <c r="IQ650" s="56"/>
      <c r="IR650" s="56"/>
      <c r="IS650" s="56"/>
      <c r="IT650" s="56"/>
      <c r="IU650" s="56"/>
      <c r="IV650" s="56"/>
      <c r="IW650" s="56"/>
      <c r="IX650" s="56"/>
      <c r="IY650" s="56"/>
      <c r="IZ650" s="56"/>
      <c r="JA650" s="56"/>
      <c r="JB650" s="56"/>
      <c r="JC650" s="56"/>
      <c r="JD650" s="56"/>
      <c r="JE650" s="56"/>
      <c r="JF650" s="56"/>
      <c r="JG650" s="56"/>
      <c r="JH650" s="56"/>
      <c r="JI650" s="56"/>
      <c r="JJ650" s="56"/>
      <c r="JK650" s="56"/>
      <c r="JL650" s="56"/>
      <c r="JM650" s="56"/>
      <c r="JN650" s="56"/>
      <c r="JO650" s="56"/>
      <c r="JP650" s="56"/>
      <c r="JQ650" s="56"/>
      <c r="JR650" s="56"/>
      <c r="JS650" s="56"/>
      <c r="JT650" s="56"/>
      <c r="JU650" s="56"/>
      <c r="JV650" s="56"/>
      <c r="JW650" s="56"/>
      <c r="JX650" s="56"/>
      <c r="JY650" s="56"/>
      <c r="JZ650" s="56"/>
      <c r="KA650" s="56"/>
      <c r="KB650" s="56"/>
      <c r="KC650" s="56"/>
      <c r="KD650" s="56"/>
      <c r="KE650" s="56"/>
      <c r="KF650" s="56"/>
      <c r="KG650" s="56"/>
      <c r="KH650" s="56"/>
      <c r="KI650" s="56"/>
      <c r="KJ650" s="56"/>
      <c r="KK650" s="56"/>
      <c r="KL650" s="56"/>
      <c r="KM650" s="56"/>
      <c r="KN650" s="56"/>
      <c r="KO650" s="56"/>
      <c r="KP650" s="56"/>
      <c r="KQ650" s="56"/>
      <c r="KR650" s="56"/>
      <c r="KS650" s="56"/>
      <c r="KT650" s="56"/>
      <c r="KU650" s="56"/>
      <c r="KV650" s="56"/>
      <c r="KW650" s="56"/>
      <c r="KX650" s="56"/>
      <c r="KY650" s="56"/>
      <c r="KZ650" s="56"/>
      <c r="LA650" s="56"/>
      <c r="LB650" s="56"/>
      <c r="LC650" s="56"/>
      <c r="LD650" s="56"/>
      <c r="LE650" s="56"/>
      <c r="LF650" s="56"/>
      <c r="LG650" s="56"/>
      <c r="LH650" s="56"/>
      <c r="LI650" s="56"/>
      <c r="LJ650" s="56"/>
      <c r="LK650" s="56"/>
      <c r="LL650" s="56"/>
      <c r="LM650" s="56"/>
      <c r="LN650" s="56"/>
      <c r="LO650" s="56"/>
      <c r="LP650" s="56"/>
      <c r="LQ650" s="56"/>
      <c r="LR650" s="56"/>
      <c r="LS650" s="56"/>
      <c r="LT650" s="56"/>
      <c r="LU650" s="56"/>
      <c r="LV650" s="56"/>
      <c r="LW650" s="56"/>
      <c r="LX650" s="56"/>
      <c r="LY650" s="56"/>
      <c r="LZ650" s="56"/>
      <c r="MA650" s="56"/>
      <c r="MB650" s="56"/>
      <c r="MC650" s="56"/>
      <c r="MD650" s="56"/>
      <c r="ME650" s="56"/>
      <c r="MF650" s="56"/>
      <c r="MG650" s="56"/>
      <c r="MH650" s="56"/>
      <c r="MI650" s="56"/>
      <c r="MJ650" s="56"/>
      <c r="MK650" s="56"/>
      <c r="ML650" s="56"/>
      <c r="MM650" s="56"/>
      <c r="MN650" s="56"/>
      <c r="MO650" s="56"/>
      <c r="MP650" s="56"/>
      <c r="MQ650" s="56"/>
      <c r="MR650" s="56"/>
      <c r="MS650" s="56"/>
      <c r="MT650" s="56"/>
      <c r="MU650" s="56"/>
      <c r="MV650" s="56"/>
      <c r="MW650" s="56"/>
      <c r="MX650" s="56"/>
      <c r="MY650" s="56"/>
      <c r="MZ650" s="56"/>
      <c r="NA650" s="56"/>
      <c r="NB650" s="56"/>
      <c r="NC650" s="56"/>
      <c r="ND650" s="56"/>
      <c r="NE650" s="56"/>
      <c r="NF650" s="56"/>
      <c r="NG650" s="57"/>
      <c r="NH650" s="57"/>
      <c r="NI650" s="57"/>
      <c r="NJ650" s="56"/>
      <c r="NK650" s="55"/>
      <c r="NL650" s="55"/>
      <c r="NM650" s="55"/>
      <c r="NN650" s="55"/>
      <c r="NO650" s="55"/>
      <c r="NP650" s="55"/>
      <c r="NQ650" s="55"/>
      <c r="NR650" s="55"/>
      <c r="NS650" s="55"/>
      <c r="NT650" s="55"/>
      <c r="NU650" s="55"/>
      <c r="NV650" s="56"/>
    </row>
    <row r="651" spans="1:386" s="48" customFormat="1" x14ac:dyDescent="0.2">
      <c r="A651" s="54"/>
      <c r="B651" s="55"/>
      <c r="C651" s="55"/>
      <c r="D651" s="236"/>
      <c r="E651" s="222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6"/>
      <c r="AC651" s="56"/>
      <c r="AD651" s="56"/>
      <c r="AE651" s="56"/>
      <c r="AF651" s="56"/>
      <c r="AG651" s="56"/>
      <c r="AH651" s="56"/>
      <c r="AI651" s="56"/>
      <c r="AJ651" s="56"/>
      <c r="AK651" s="56"/>
      <c r="AL651" s="56"/>
      <c r="AM651" s="56"/>
      <c r="AN651" s="56"/>
      <c r="AO651" s="56"/>
      <c r="AP651" s="56"/>
      <c r="AQ651" s="56"/>
      <c r="AR651" s="56"/>
      <c r="AS651" s="56"/>
      <c r="AT651" s="56"/>
      <c r="AU651" s="56"/>
      <c r="AV651" s="56"/>
      <c r="AW651" s="56"/>
      <c r="AX651" s="56"/>
      <c r="AY651" s="56"/>
      <c r="AZ651" s="56"/>
      <c r="BA651" s="56"/>
      <c r="BB651" s="56"/>
      <c r="BC651" s="56"/>
      <c r="BD651" s="56"/>
      <c r="BE651" s="56"/>
      <c r="BF651" s="56"/>
      <c r="BG651" s="56"/>
      <c r="BH651" s="56"/>
      <c r="BI651" s="56"/>
      <c r="BJ651" s="56"/>
      <c r="BK651" s="56"/>
      <c r="BL651" s="56"/>
      <c r="BM651" s="56"/>
      <c r="BN651" s="56"/>
      <c r="BO651" s="56"/>
      <c r="BP651" s="56"/>
      <c r="BQ651" s="56"/>
      <c r="BR651" s="56"/>
      <c r="BS651" s="56"/>
      <c r="BT651" s="56"/>
      <c r="BU651" s="56"/>
      <c r="BV651" s="56"/>
      <c r="BW651" s="56"/>
      <c r="BX651" s="56"/>
      <c r="BY651" s="56"/>
      <c r="BZ651" s="56"/>
      <c r="CA651" s="56"/>
      <c r="CB651" s="56"/>
      <c r="CC651" s="56"/>
      <c r="CD651" s="56"/>
      <c r="CE651" s="56"/>
      <c r="CF651" s="56"/>
      <c r="CG651" s="56"/>
      <c r="CH651" s="56"/>
      <c r="CI651" s="56"/>
      <c r="CJ651" s="56"/>
      <c r="CK651" s="56"/>
      <c r="CL651" s="56"/>
      <c r="CM651" s="56"/>
      <c r="CN651" s="56"/>
      <c r="CO651" s="56"/>
      <c r="CP651" s="56"/>
      <c r="CQ651" s="56"/>
      <c r="CR651" s="56"/>
      <c r="CS651" s="56"/>
      <c r="CT651" s="56"/>
      <c r="CU651" s="56"/>
      <c r="CV651" s="56"/>
      <c r="CW651" s="56"/>
      <c r="CX651" s="56"/>
      <c r="CY651" s="56"/>
      <c r="CZ651" s="56"/>
      <c r="DA651" s="56"/>
      <c r="DB651" s="56"/>
      <c r="DC651" s="56"/>
      <c r="DD651" s="56"/>
      <c r="DE651" s="56"/>
      <c r="DF651" s="56"/>
      <c r="DG651" s="56"/>
      <c r="DH651" s="56"/>
      <c r="DI651" s="56"/>
      <c r="DJ651" s="56"/>
      <c r="DK651" s="56"/>
      <c r="DL651" s="56"/>
      <c r="DM651" s="56"/>
      <c r="DN651" s="56"/>
      <c r="DO651" s="56"/>
      <c r="DP651" s="56"/>
      <c r="DQ651" s="56"/>
      <c r="DR651" s="56"/>
      <c r="DS651" s="56"/>
      <c r="DT651" s="56"/>
      <c r="DU651" s="56"/>
      <c r="DV651" s="56"/>
      <c r="DW651" s="56"/>
      <c r="DX651" s="56"/>
      <c r="DY651" s="56"/>
      <c r="DZ651" s="56"/>
      <c r="EA651" s="56"/>
      <c r="EB651" s="56"/>
      <c r="EC651" s="56"/>
      <c r="ED651" s="56"/>
      <c r="EE651" s="56"/>
      <c r="EF651" s="56"/>
      <c r="EG651" s="56"/>
      <c r="EH651" s="56"/>
      <c r="EI651" s="56"/>
      <c r="EJ651" s="56"/>
      <c r="EK651" s="56"/>
      <c r="EL651" s="56"/>
      <c r="EM651" s="56"/>
      <c r="EN651" s="56"/>
      <c r="EO651" s="56"/>
      <c r="EP651" s="56"/>
      <c r="EQ651" s="56"/>
      <c r="ER651" s="56"/>
      <c r="ES651" s="56"/>
      <c r="ET651" s="56"/>
      <c r="EU651" s="56"/>
      <c r="EV651" s="56"/>
      <c r="EW651" s="56"/>
      <c r="EX651" s="56"/>
      <c r="EY651" s="56"/>
      <c r="EZ651" s="56"/>
      <c r="FA651" s="56"/>
      <c r="FB651" s="56"/>
      <c r="FC651" s="56"/>
      <c r="FD651" s="56"/>
      <c r="FE651" s="56"/>
      <c r="FF651" s="56"/>
      <c r="FG651" s="56"/>
      <c r="FH651" s="56"/>
      <c r="FI651" s="56"/>
      <c r="FJ651" s="56"/>
      <c r="FK651" s="56"/>
      <c r="FL651" s="56"/>
      <c r="FM651" s="56"/>
      <c r="FN651" s="56"/>
      <c r="FO651" s="56"/>
      <c r="FP651" s="56"/>
      <c r="FQ651" s="56"/>
      <c r="FR651" s="56"/>
      <c r="FS651" s="56"/>
      <c r="FT651" s="56"/>
      <c r="FU651" s="56"/>
      <c r="FV651" s="56"/>
      <c r="FW651" s="56"/>
      <c r="FX651" s="56"/>
      <c r="FY651" s="56"/>
      <c r="FZ651" s="56"/>
      <c r="GA651" s="56"/>
      <c r="GB651" s="56"/>
      <c r="GC651" s="56"/>
      <c r="GD651" s="56"/>
      <c r="GE651" s="56"/>
      <c r="GF651" s="56"/>
      <c r="GG651" s="56"/>
      <c r="GH651" s="56"/>
      <c r="GI651" s="56"/>
      <c r="GJ651" s="56"/>
      <c r="GK651" s="56"/>
      <c r="GL651" s="56"/>
      <c r="GM651" s="56"/>
      <c r="GN651" s="56"/>
      <c r="GO651" s="56"/>
      <c r="GP651" s="56"/>
      <c r="GQ651" s="56"/>
      <c r="GR651" s="56"/>
      <c r="GS651" s="56"/>
      <c r="GT651" s="56"/>
      <c r="GU651" s="56"/>
      <c r="GV651" s="56"/>
      <c r="GW651" s="56"/>
      <c r="GX651" s="56"/>
      <c r="GY651" s="56"/>
      <c r="GZ651" s="56"/>
      <c r="HA651" s="56"/>
      <c r="HB651" s="56"/>
      <c r="HC651" s="56"/>
      <c r="HD651" s="56"/>
      <c r="HE651" s="56"/>
      <c r="HF651" s="56"/>
      <c r="HG651" s="56"/>
      <c r="HH651" s="56"/>
      <c r="HI651" s="56"/>
      <c r="HJ651" s="56"/>
      <c r="HK651" s="56"/>
      <c r="HL651" s="56"/>
      <c r="HM651" s="56"/>
      <c r="HN651" s="56"/>
      <c r="HO651" s="56"/>
      <c r="HP651" s="56"/>
      <c r="HQ651" s="56"/>
      <c r="HR651" s="56"/>
      <c r="HS651" s="56"/>
      <c r="HT651" s="56"/>
      <c r="HU651" s="56"/>
      <c r="HV651" s="56"/>
      <c r="HW651" s="56"/>
      <c r="HX651" s="56"/>
      <c r="HY651" s="56"/>
      <c r="HZ651" s="56"/>
      <c r="IA651" s="56"/>
      <c r="IB651" s="56"/>
      <c r="IC651" s="56"/>
      <c r="ID651" s="56"/>
      <c r="IE651" s="56"/>
      <c r="IF651" s="56"/>
      <c r="IG651" s="56"/>
      <c r="IH651" s="56"/>
      <c r="II651" s="56"/>
      <c r="IJ651" s="56"/>
      <c r="IK651" s="56"/>
      <c r="IL651" s="56"/>
      <c r="IM651" s="56"/>
      <c r="IN651" s="56"/>
      <c r="IO651" s="56"/>
      <c r="IP651" s="56"/>
      <c r="IQ651" s="56"/>
      <c r="IR651" s="56"/>
      <c r="IS651" s="56"/>
      <c r="IT651" s="56"/>
      <c r="IU651" s="56"/>
      <c r="IV651" s="56"/>
      <c r="IW651" s="56"/>
      <c r="IX651" s="56"/>
      <c r="IY651" s="56"/>
      <c r="IZ651" s="56"/>
      <c r="JA651" s="56"/>
      <c r="JB651" s="56"/>
      <c r="JC651" s="56"/>
      <c r="JD651" s="56"/>
      <c r="JE651" s="56"/>
      <c r="JF651" s="56"/>
      <c r="JG651" s="56"/>
      <c r="JH651" s="56"/>
      <c r="JI651" s="56"/>
      <c r="JJ651" s="56"/>
      <c r="JK651" s="56"/>
      <c r="JL651" s="56"/>
      <c r="JM651" s="56"/>
      <c r="JN651" s="56"/>
      <c r="JO651" s="56"/>
      <c r="JP651" s="56"/>
      <c r="JQ651" s="56"/>
      <c r="JR651" s="56"/>
      <c r="JS651" s="56"/>
      <c r="JT651" s="56"/>
      <c r="JU651" s="56"/>
      <c r="JV651" s="56"/>
      <c r="JW651" s="56"/>
      <c r="JX651" s="56"/>
      <c r="JY651" s="56"/>
      <c r="JZ651" s="56"/>
      <c r="KA651" s="56"/>
      <c r="KB651" s="56"/>
      <c r="KC651" s="56"/>
      <c r="KD651" s="56"/>
      <c r="KE651" s="56"/>
      <c r="KF651" s="56"/>
      <c r="KG651" s="56"/>
      <c r="KH651" s="56"/>
      <c r="KI651" s="56"/>
      <c r="KJ651" s="56"/>
      <c r="KK651" s="56"/>
      <c r="KL651" s="56"/>
      <c r="KM651" s="56"/>
      <c r="KN651" s="56"/>
      <c r="KO651" s="56"/>
      <c r="KP651" s="56"/>
      <c r="KQ651" s="56"/>
      <c r="KR651" s="56"/>
      <c r="KS651" s="56"/>
      <c r="KT651" s="56"/>
      <c r="KU651" s="56"/>
      <c r="KV651" s="56"/>
      <c r="KW651" s="56"/>
      <c r="KX651" s="56"/>
      <c r="KY651" s="56"/>
      <c r="KZ651" s="56"/>
      <c r="LA651" s="56"/>
      <c r="LB651" s="56"/>
      <c r="LC651" s="56"/>
      <c r="LD651" s="56"/>
      <c r="LE651" s="56"/>
      <c r="LF651" s="56"/>
      <c r="LG651" s="56"/>
      <c r="LH651" s="56"/>
      <c r="LI651" s="56"/>
      <c r="LJ651" s="56"/>
      <c r="LK651" s="56"/>
      <c r="LL651" s="56"/>
      <c r="LM651" s="56"/>
      <c r="LN651" s="56"/>
      <c r="LO651" s="56"/>
      <c r="LP651" s="56"/>
      <c r="LQ651" s="56"/>
      <c r="LR651" s="56"/>
      <c r="LS651" s="56"/>
      <c r="LT651" s="56"/>
      <c r="LU651" s="56"/>
      <c r="LV651" s="56"/>
      <c r="LW651" s="56"/>
      <c r="LX651" s="56"/>
      <c r="LY651" s="56"/>
      <c r="LZ651" s="56"/>
      <c r="MA651" s="56"/>
      <c r="MB651" s="56"/>
      <c r="MC651" s="56"/>
      <c r="MD651" s="56"/>
      <c r="ME651" s="56"/>
      <c r="MF651" s="56"/>
      <c r="MG651" s="56"/>
      <c r="MH651" s="56"/>
      <c r="MI651" s="56"/>
      <c r="MJ651" s="56"/>
      <c r="MK651" s="56"/>
      <c r="ML651" s="56"/>
      <c r="MM651" s="56"/>
      <c r="MN651" s="56"/>
      <c r="MO651" s="56"/>
      <c r="MP651" s="56"/>
      <c r="MQ651" s="56"/>
      <c r="MR651" s="56"/>
      <c r="MS651" s="56"/>
      <c r="MT651" s="56"/>
      <c r="MU651" s="56"/>
      <c r="MV651" s="56"/>
      <c r="MW651" s="56"/>
      <c r="MX651" s="56"/>
      <c r="MY651" s="56"/>
      <c r="MZ651" s="56"/>
      <c r="NA651" s="56"/>
      <c r="NB651" s="56"/>
      <c r="NC651" s="56"/>
      <c r="ND651" s="56"/>
      <c r="NE651" s="56"/>
      <c r="NF651" s="56"/>
      <c r="NG651" s="57"/>
      <c r="NH651" s="57"/>
      <c r="NI651" s="57"/>
      <c r="NJ651" s="56"/>
      <c r="NK651" s="55"/>
      <c r="NL651" s="55"/>
      <c r="NM651" s="55"/>
      <c r="NN651" s="55"/>
      <c r="NO651" s="55"/>
      <c r="NP651" s="55"/>
      <c r="NQ651" s="55"/>
      <c r="NR651" s="55"/>
      <c r="NS651" s="55"/>
      <c r="NT651" s="55"/>
      <c r="NU651" s="55"/>
      <c r="NV651" s="56"/>
    </row>
    <row r="652" spans="1:386" s="48" customFormat="1" x14ac:dyDescent="0.2">
      <c r="B652" s="45"/>
      <c r="C652" s="45"/>
      <c r="D652" s="234"/>
      <c r="AM652" s="47"/>
      <c r="NJ652" s="82">
        <f>SUM(NJ502:NJ651)</f>
        <v>1</v>
      </c>
      <c r="NK652" s="82">
        <f t="shared" ref="NK652:NV652" si="103">SUM(NK502:NK651)</f>
        <v>0</v>
      </c>
      <c r="NL652" s="82">
        <f t="shared" si="103"/>
        <v>0</v>
      </c>
      <c r="NM652" s="82">
        <f t="shared" si="103"/>
        <v>0</v>
      </c>
      <c r="NN652" s="82">
        <f t="shared" si="103"/>
        <v>0</v>
      </c>
      <c r="NO652" s="82">
        <f t="shared" si="103"/>
        <v>0</v>
      </c>
      <c r="NP652" s="82">
        <f t="shared" si="103"/>
        <v>0</v>
      </c>
      <c r="NQ652" s="82">
        <f t="shared" si="103"/>
        <v>0</v>
      </c>
      <c r="NR652" s="82">
        <f t="shared" si="103"/>
        <v>0</v>
      </c>
      <c r="NS652" s="82">
        <f t="shared" si="103"/>
        <v>0</v>
      </c>
      <c r="NT652" s="82">
        <f t="shared" si="103"/>
        <v>0</v>
      </c>
      <c r="NU652" s="82">
        <f t="shared" si="103"/>
        <v>0</v>
      </c>
      <c r="NV652" s="82">
        <f t="shared" si="103"/>
        <v>1</v>
      </c>
    </row>
    <row r="653" spans="1:386" s="48" customFormat="1" x14ac:dyDescent="0.2">
      <c r="A653" s="58" t="str">
        <f>$A$5</f>
        <v>Mustermann, Max</v>
      </c>
      <c r="B653" s="59" t="str">
        <f>$B$5</f>
        <v>123456-58</v>
      </c>
      <c r="C653" s="59">
        <f>SUM(E653:NF653)</f>
        <v>5</v>
      </c>
      <c r="D653" s="237"/>
      <c r="E653" s="223">
        <f t="shared" ref="E653:BP653" si="104">IF(E5="U",1,0)</f>
        <v>0</v>
      </c>
      <c r="F653" s="60">
        <f t="shared" si="104"/>
        <v>0</v>
      </c>
      <c r="G653" s="60">
        <f t="shared" si="104"/>
        <v>1</v>
      </c>
      <c r="H653" s="60">
        <f t="shared" si="104"/>
        <v>1</v>
      </c>
      <c r="I653" s="60">
        <f t="shared" si="104"/>
        <v>1</v>
      </c>
      <c r="J653" s="60">
        <f t="shared" si="104"/>
        <v>1</v>
      </c>
      <c r="K653" s="60">
        <f t="shared" si="104"/>
        <v>1</v>
      </c>
      <c r="L653" s="60">
        <f t="shared" si="104"/>
        <v>0</v>
      </c>
      <c r="M653" s="60">
        <f t="shared" si="104"/>
        <v>0</v>
      </c>
      <c r="N653" s="60">
        <f t="shared" si="104"/>
        <v>0</v>
      </c>
      <c r="O653" s="60">
        <f t="shared" si="104"/>
        <v>0</v>
      </c>
      <c r="P653" s="60">
        <f t="shared" si="104"/>
        <v>0</v>
      </c>
      <c r="Q653" s="60">
        <f t="shared" si="104"/>
        <v>0</v>
      </c>
      <c r="R653" s="60">
        <f t="shared" si="104"/>
        <v>0</v>
      </c>
      <c r="S653" s="60">
        <f t="shared" si="104"/>
        <v>0</v>
      </c>
      <c r="T653" s="60">
        <f t="shared" si="104"/>
        <v>0</v>
      </c>
      <c r="U653" s="60">
        <f t="shared" si="104"/>
        <v>0</v>
      </c>
      <c r="V653" s="60">
        <f t="shared" si="104"/>
        <v>0</v>
      </c>
      <c r="W653" s="60">
        <f t="shared" si="104"/>
        <v>0</v>
      </c>
      <c r="X653" s="60">
        <f t="shared" si="104"/>
        <v>0</v>
      </c>
      <c r="Y653" s="60">
        <f t="shared" si="104"/>
        <v>0</v>
      </c>
      <c r="Z653" s="60">
        <f t="shared" si="104"/>
        <v>0</v>
      </c>
      <c r="AA653" s="60">
        <f t="shared" si="104"/>
        <v>0</v>
      </c>
      <c r="AB653" s="60">
        <f t="shared" si="104"/>
        <v>0</v>
      </c>
      <c r="AC653" s="60">
        <f t="shared" si="104"/>
        <v>0</v>
      </c>
      <c r="AD653" s="60">
        <f t="shared" si="104"/>
        <v>0</v>
      </c>
      <c r="AE653" s="60">
        <f t="shared" si="104"/>
        <v>0</v>
      </c>
      <c r="AF653" s="60">
        <f t="shared" si="104"/>
        <v>0</v>
      </c>
      <c r="AG653" s="60">
        <f t="shared" si="104"/>
        <v>0</v>
      </c>
      <c r="AH653" s="60">
        <f t="shared" si="104"/>
        <v>0</v>
      </c>
      <c r="AI653" s="60">
        <f t="shared" si="104"/>
        <v>0</v>
      </c>
      <c r="AJ653" s="60">
        <f t="shared" si="104"/>
        <v>0</v>
      </c>
      <c r="AK653" s="60">
        <f t="shared" si="104"/>
        <v>0</v>
      </c>
      <c r="AL653" s="60">
        <f t="shared" si="104"/>
        <v>0</v>
      </c>
      <c r="AM653" s="60">
        <f t="shared" si="104"/>
        <v>0</v>
      </c>
      <c r="AN653" s="60">
        <f t="shared" si="104"/>
        <v>0</v>
      </c>
      <c r="AO653" s="60">
        <f t="shared" si="104"/>
        <v>0</v>
      </c>
      <c r="AP653" s="60">
        <f t="shared" si="104"/>
        <v>0</v>
      </c>
      <c r="AQ653" s="60">
        <f t="shared" si="104"/>
        <v>0</v>
      </c>
      <c r="AR653" s="60">
        <f t="shared" si="104"/>
        <v>0</v>
      </c>
      <c r="AS653" s="60">
        <f t="shared" si="104"/>
        <v>0</v>
      </c>
      <c r="AT653" s="60">
        <f t="shared" si="104"/>
        <v>0</v>
      </c>
      <c r="AU653" s="60">
        <f t="shared" si="104"/>
        <v>0</v>
      </c>
      <c r="AV653" s="60">
        <f t="shared" si="104"/>
        <v>0</v>
      </c>
      <c r="AW653" s="60">
        <f t="shared" si="104"/>
        <v>0</v>
      </c>
      <c r="AX653" s="60">
        <f t="shared" si="104"/>
        <v>0</v>
      </c>
      <c r="AY653" s="60">
        <f t="shared" si="104"/>
        <v>0</v>
      </c>
      <c r="AZ653" s="60">
        <f t="shared" si="104"/>
        <v>0</v>
      </c>
      <c r="BA653" s="60">
        <f t="shared" si="104"/>
        <v>0</v>
      </c>
      <c r="BB653" s="60">
        <f t="shared" si="104"/>
        <v>0</v>
      </c>
      <c r="BC653" s="60">
        <f t="shared" si="104"/>
        <v>0</v>
      </c>
      <c r="BD653" s="60">
        <f t="shared" si="104"/>
        <v>0</v>
      </c>
      <c r="BE653" s="60">
        <f t="shared" si="104"/>
        <v>0</v>
      </c>
      <c r="BF653" s="60">
        <f t="shared" si="104"/>
        <v>0</v>
      </c>
      <c r="BG653" s="60">
        <f t="shared" si="104"/>
        <v>0</v>
      </c>
      <c r="BH653" s="60">
        <f t="shared" si="104"/>
        <v>0</v>
      </c>
      <c r="BI653" s="60">
        <f t="shared" si="104"/>
        <v>0</v>
      </c>
      <c r="BJ653" s="60">
        <f t="shared" si="104"/>
        <v>0</v>
      </c>
      <c r="BK653" s="60">
        <f t="shared" si="104"/>
        <v>0</v>
      </c>
      <c r="BL653" s="60">
        <f t="shared" si="104"/>
        <v>0</v>
      </c>
      <c r="BM653" s="60">
        <f t="shared" si="104"/>
        <v>0</v>
      </c>
      <c r="BN653" s="60">
        <f t="shared" si="104"/>
        <v>0</v>
      </c>
      <c r="BO653" s="60">
        <f t="shared" si="104"/>
        <v>0</v>
      </c>
      <c r="BP653" s="60">
        <f t="shared" si="104"/>
        <v>0</v>
      </c>
      <c r="BQ653" s="60">
        <f t="shared" ref="BQ653:EB653" si="105">IF(BQ5="U",1,0)</f>
        <v>0</v>
      </c>
      <c r="BR653" s="60">
        <f t="shared" si="105"/>
        <v>0</v>
      </c>
      <c r="BS653" s="60">
        <f t="shared" si="105"/>
        <v>0</v>
      </c>
      <c r="BT653" s="60">
        <f t="shared" si="105"/>
        <v>0</v>
      </c>
      <c r="BU653" s="60">
        <f t="shared" si="105"/>
        <v>0</v>
      </c>
      <c r="BV653" s="60">
        <f t="shared" si="105"/>
        <v>0</v>
      </c>
      <c r="BW653" s="60">
        <f t="shared" si="105"/>
        <v>0</v>
      </c>
      <c r="BX653" s="60">
        <f t="shared" si="105"/>
        <v>0</v>
      </c>
      <c r="BY653" s="60">
        <f t="shared" si="105"/>
        <v>0</v>
      </c>
      <c r="BZ653" s="60">
        <f t="shared" si="105"/>
        <v>0</v>
      </c>
      <c r="CA653" s="60">
        <f t="shared" si="105"/>
        <v>0</v>
      </c>
      <c r="CB653" s="60">
        <f t="shared" si="105"/>
        <v>0</v>
      </c>
      <c r="CC653" s="60">
        <f t="shared" si="105"/>
        <v>0</v>
      </c>
      <c r="CD653" s="60">
        <f t="shared" si="105"/>
        <v>0</v>
      </c>
      <c r="CE653" s="60">
        <f t="shared" si="105"/>
        <v>0</v>
      </c>
      <c r="CF653" s="60">
        <f t="shared" si="105"/>
        <v>0</v>
      </c>
      <c r="CG653" s="60">
        <f t="shared" si="105"/>
        <v>0</v>
      </c>
      <c r="CH653" s="60">
        <f t="shared" si="105"/>
        <v>0</v>
      </c>
      <c r="CI653" s="60">
        <f t="shared" si="105"/>
        <v>0</v>
      </c>
      <c r="CJ653" s="60">
        <f t="shared" si="105"/>
        <v>0</v>
      </c>
      <c r="CK653" s="60">
        <f t="shared" si="105"/>
        <v>0</v>
      </c>
      <c r="CL653" s="60">
        <f t="shared" si="105"/>
        <v>0</v>
      </c>
      <c r="CM653" s="60">
        <f t="shared" si="105"/>
        <v>0</v>
      </c>
      <c r="CN653" s="60">
        <f t="shared" si="105"/>
        <v>0</v>
      </c>
      <c r="CO653" s="60">
        <f t="shared" si="105"/>
        <v>0</v>
      </c>
      <c r="CP653" s="60">
        <f t="shared" si="105"/>
        <v>0</v>
      </c>
      <c r="CQ653" s="60">
        <f t="shared" si="105"/>
        <v>0</v>
      </c>
      <c r="CR653" s="60">
        <f t="shared" si="105"/>
        <v>0</v>
      </c>
      <c r="CS653" s="60">
        <f t="shared" si="105"/>
        <v>0</v>
      </c>
      <c r="CT653" s="60">
        <f t="shared" si="105"/>
        <v>0</v>
      </c>
      <c r="CU653" s="60">
        <f t="shared" si="105"/>
        <v>0</v>
      </c>
      <c r="CV653" s="60">
        <f t="shared" si="105"/>
        <v>0</v>
      </c>
      <c r="CW653" s="60">
        <f t="shared" si="105"/>
        <v>0</v>
      </c>
      <c r="CX653" s="60">
        <f t="shared" si="105"/>
        <v>0</v>
      </c>
      <c r="CY653" s="60">
        <f t="shared" si="105"/>
        <v>0</v>
      </c>
      <c r="CZ653" s="60">
        <f t="shared" si="105"/>
        <v>0</v>
      </c>
      <c r="DA653" s="60">
        <f t="shared" si="105"/>
        <v>0</v>
      </c>
      <c r="DB653" s="60">
        <f t="shared" si="105"/>
        <v>0</v>
      </c>
      <c r="DC653" s="60">
        <f t="shared" si="105"/>
        <v>0</v>
      </c>
      <c r="DD653" s="60">
        <f t="shared" si="105"/>
        <v>0</v>
      </c>
      <c r="DE653" s="60">
        <f t="shared" si="105"/>
        <v>0</v>
      </c>
      <c r="DF653" s="60">
        <f t="shared" si="105"/>
        <v>0</v>
      </c>
      <c r="DG653" s="60">
        <f t="shared" si="105"/>
        <v>0</v>
      </c>
      <c r="DH653" s="60">
        <f t="shared" si="105"/>
        <v>0</v>
      </c>
      <c r="DI653" s="60">
        <f t="shared" si="105"/>
        <v>0</v>
      </c>
      <c r="DJ653" s="60">
        <f t="shared" si="105"/>
        <v>0</v>
      </c>
      <c r="DK653" s="60">
        <f t="shared" si="105"/>
        <v>0</v>
      </c>
      <c r="DL653" s="60">
        <f t="shared" si="105"/>
        <v>0</v>
      </c>
      <c r="DM653" s="60">
        <f t="shared" si="105"/>
        <v>0</v>
      </c>
      <c r="DN653" s="60">
        <f t="shared" si="105"/>
        <v>0</v>
      </c>
      <c r="DO653" s="60">
        <f t="shared" si="105"/>
        <v>0</v>
      </c>
      <c r="DP653" s="60">
        <f t="shared" si="105"/>
        <v>0</v>
      </c>
      <c r="DQ653" s="60">
        <f t="shared" si="105"/>
        <v>0</v>
      </c>
      <c r="DR653" s="60">
        <f t="shared" si="105"/>
        <v>0</v>
      </c>
      <c r="DS653" s="60">
        <f t="shared" si="105"/>
        <v>0</v>
      </c>
      <c r="DT653" s="60">
        <f t="shared" si="105"/>
        <v>0</v>
      </c>
      <c r="DU653" s="60">
        <f t="shared" si="105"/>
        <v>0</v>
      </c>
      <c r="DV653" s="60">
        <f t="shared" si="105"/>
        <v>0</v>
      </c>
      <c r="DW653" s="60">
        <f t="shared" si="105"/>
        <v>0</v>
      </c>
      <c r="DX653" s="60">
        <f t="shared" si="105"/>
        <v>0</v>
      </c>
      <c r="DY653" s="60">
        <f t="shared" si="105"/>
        <v>0</v>
      </c>
      <c r="DZ653" s="60">
        <f t="shared" si="105"/>
        <v>0</v>
      </c>
      <c r="EA653" s="60">
        <f t="shared" si="105"/>
        <v>0</v>
      </c>
      <c r="EB653" s="60">
        <f t="shared" si="105"/>
        <v>0</v>
      </c>
      <c r="EC653" s="60">
        <f t="shared" ref="EC653:GN653" si="106">IF(EC5="U",1,0)</f>
        <v>0</v>
      </c>
      <c r="ED653" s="60">
        <f t="shared" si="106"/>
        <v>0</v>
      </c>
      <c r="EE653" s="60">
        <f t="shared" si="106"/>
        <v>0</v>
      </c>
      <c r="EF653" s="60">
        <f t="shared" si="106"/>
        <v>0</v>
      </c>
      <c r="EG653" s="60">
        <f t="shared" si="106"/>
        <v>0</v>
      </c>
      <c r="EH653" s="60">
        <f t="shared" si="106"/>
        <v>0</v>
      </c>
      <c r="EI653" s="60">
        <f t="shared" si="106"/>
        <v>0</v>
      </c>
      <c r="EJ653" s="60">
        <f t="shared" si="106"/>
        <v>0</v>
      </c>
      <c r="EK653" s="60">
        <f t="shared" si="106"/>
        <v>0</v>
      </c>
      <c r="EL653" s="60">
        <f t="shared" si="106"/>
        <v>0</v>
      </c>
      <c r="EM653" s="60">
        <f t="shared" si="106"/>
        <v>0</v>
      </c>
      <c r="EN653" s="60">
        <f t="shared" si="106"/>
        <v>0</v>
      </c>
      <c r="EO653" s="60">
        <f t="shared" si="106"/>
        <v>0</v>
      </c>
      <c r="EP653" s="60">
        <f t="shared" si="106"/>
        <v>0</v>
      </c>
      <c r="EQ653" s="60">
        <f t="shared" si="106"/>
        <v>0</v>
      </c>
      <c r="ER653" s="60">
        <f t="shared" si="106"/>
        <v>0</v>
      </c>
      <c r="ES653" s="60">
        <f t="shared" si="106"/>
        <v>0</v>
      </c>
      <c r="ET653" s="60">
        <f t="shared" si="106"/>
        <v>0</v>
      </c>
      <c r="EU653" s="60">
        <f t="shared" si="106"/>
        <v>0</v>
      </c>
      <c r="EV653" s="60">
        <f t="shared" si="106"/>
        <v>0</v>
      </c>
      <c r="EW653" s="60">
        <f t="shared" si="106"/>
        <v>0</v>
      </c>
      <c r="EX653" s="60">
        <f t="shared" si="106"/>
        <v>0</v>
      </c>
      <c r="EY653" s="60">
        <f t="shared" si="106"/>
        <v>0</v>
      </c>
      <c r="EZ653" s="60">
        <f t="shared" si="106"/>
        <v>0</v>
      </c>
      <c r="FA653" s="60">
        <f t="shared" si="106"/>
        <v>0</v>
      </c>
      <c r="FB653" s="60">
        <f t="shared" si="106"/>
        <v>0</v>
      </c>
      <c r="FC653" s="60">
        <f t="shared" si="106"/>
        <v>0</v>
      </c>
      <c r="FD653" s="60">
        <f t="shared" si="106"/>
        <v>0</v>
      </c>
      <c r="FE653" s="60">
        <f t="shared" si="106"/>
        <v>0</v>
      </c>
      <c r="FF653" s="60">
        <f t="shared" si="106"/>
        <v>0</v>
      </c>
      <c r="FG653" s="60">
        <f t="shared" si="106"/>
        <v>0</v>
      </c>
      <c r="FH653" s="60">
        <f t="shared" si="106"/>
        <v>0</v>
      </c>
      <c r="FI653" s="60">
        <f t="shared" si="106"/>
        <v>0</v>
      </c>
      <c r="FJ653" s="60">
        <f t="shared" si="106"/>
        <v>0</v>
      </c>
      <c r="FK653" s="60">
        <f t="shared" si="106"/>
        <v>0</v>
      </c>
      <c r="FL653" s="60">
        <f t="shared" si="106"/>
        <v>0</v>
      </c>
      <c r="FM653" s="60">
        <f t="shared" si="106"/>
        <v>0</v>
      </c>
      <c r="FN653" s="60">
        <f t="shared" si="106"/>
        <v>0</v>
      </c>
      <c r="FO653" s="60">
        <f t="shared" si="106"/>
        <v>0</v>
      </c>
      <c r="FP653" s="60">
        <f t="shared" si="106"/>
        <v>0</v>
      </c>
      <c r="FQ653" s="60">
        <f t="shared" si="106"/>
        <v>0</v>
      </c>
      <c r="FR653" s="60">
        <f t="shared" si="106"/>
        <v>0</v>
      </c>
      <c r="FS653" s="60">
        <f t="shared" si="106"/>
        <v>0</v>
      </c>
      <c r="FT653" s="60">
        <f t="shared" si="106"/>
        <v>0</v>
      </c>
      <c r="FU653" s="60">
        <f t="shared" si="106"/>
        <v>0</v>
      </c>
      <c r="FV653" s="60">
        <f t="shared" si="106"/>
        <v>0</v>
      </c>
      <c r="FW653" s="60">
        <f t="shared" si="106"/>
        <v>0</v>
      </c>
      <c r="FX653" s="60">
        <f t="shared" si="106"/>
        <v>0</v>
      </c>
      <c r="FY653" s="60">
        <f t="shared" si="106"/>
        <v>0</v>
      </c>
      <c r="FZ653" s="60">
        <f t="shared" si="106"/>
        <v>0</v>
      </c>
      <c r="GA653" s="60">
        <f t="shared" si="106"/>
        <v>0</v>
      </c>
      <c r="GB653" s="60">
        <f t="shared" si="106"/>
        <v>0</v>
      </c>
      <c r="GC653" s="60">
        <f t="shared" si="106"/>
        <v>0</v>
      </c>
      <c r="GD653" s="60">
        <f t="shared" si="106"/>
        <v>0</v>
      </c>
      <c r="GE653" s="60">
        <f t="shared" si="106"/>
        <v>0</v>
      </c>
      <c r="GF653" s="60">
        <f t="shared" si="106"/>
        <v>0</v>
      </c>
      <c r="GG653" s="60">
        <f t="shared" si="106"/>
        <v>0</v>
      </c>
      <c r="GH653" s="60">
        <f t="shared" si="106"/>
        <v>0</v>
      </c>
      <c r="GI653" s="60">
        <f t="shared" si="106"/>
        <v>0</v>
      </c>
      <c r="GJ653" s="60">
        <f t="shared" si="106"/>
        <v>0</v>
      </c>
      <c r="GK653" s="60">
        <f t="shared" si="106"/>
        <v>0</v>
      </c>
      <c r="GL653" s="60">
        <f t="shared" si="106"/>
        <v>0</v>
      </c>
      <c r="GM653" s="60">
        <f t="shared" si="106"/>
        <v>0</v>
      </c>
      <c r="GN653" s="60">
        <f t="shared" si="106"/>
        <v>0</v>
      </c>
      <c r="GO653" s="60">
        <f t="shared" ref="GO653:IZ653" si="107">IF(GO5="U",1,0)</f>
        <v>0</v>
      </c>
      <c r="GP653" s="60">
        <f t="shared" si="107"/>
        <v>0</v>
      </c>
      <c r="GQ653" s="60">
        <f t="shared" si="107"/>
        <v>0</v>
      </c>
      <c r="GR653" s="60">
        <f t="shared" si="107"/>
        <v>0</v>
      </c>
      <c r="GS653" s="60">
        <f t="shared" si="107"/>
        <v>0</v>
      </c>
      <c r="GT653" s="60">
        <f t="shared" si="107"/>
        <v>0</v>
      </c>
      <c r="GU653" s="60">
        <f t="shared" si="107"/>
        <v>0</v>
      </c>
      <c r="GV653" s="60">
        <f t="shared" si="107"/>
        <v>0</v>
      </c>
      <c r="GW653" s="60">
        <f t="shared" si="107"/>
        <v>0</v>
      </c>
      <c r="GX653" s="60">
        <f t="shared" si="107"/>
        <v>0</v>
      </c>
      <c r="GY653" s="60">
        <f t="shared" si="107"/>
        <v>0</v>
      </c>
      <c r="GZ653" s="60">
        <f t="shared" si="107"/>
        <v>0</v>
      </c>
      <c r="HA653" s="60">
        <f t="shared" si="107"/>
        <v>0</v>
      </c>
      <c r="HB653" s="60">
        <f t="shared" si="107"/>
        <v>0</v>
      </c>
      <c r="HC653" s="60">
        <f t="shared" si="107"/>
        <v>0</v>
      </c>
      <c r="HD653" s="60">
        <f t="shared" si="107"/>
        <v>0</v>
      </c>
      <c r="HE653" s="60">
        <f t="shared" si="107"/>
        <v>0</v>
      </c>
      <c r="HF653" s="60">
        <f t="shared" si="107"/>
        <v>0</v>
      </c>
      <c r="HG653" s="60">
        <f t="shared" si="107"/>
        <v>0</v>
      </c>
      <c r="HH653" s="60">
        <f t="shared" si="107"/>
        <v>0</v>
      </c>
      <c r="HI653" s="60">
        <f t="shared" si="107"/>
        <v>0</v>
      </c>
      <c r="HJ653" s="60">
        <f t="shared" si="107"/>
        <v>0</v>
      </c>
      <c r="HK653" s="60">
        <f t="shared" si="107"/>
        <v>0</v>
      </c>
      <c r="HL653" s="60">
        <f t="shared" si="107"/>
        <v>0</v>
      </c>
      <c r="HM653" s="60">
        <f t="shared" si="107"/>
        <v>0</v>
      </c>
      <c r="HN653" s="60">
        <f t="shared" si="107"/>
        <v>0</v>
      </c>
      <c r="HO653" s="60">
        <f t="shared" si="107"/>
        <v>0</v>
      </c>
      <c r="HP653" s="60">
        <f t="shared" si="107"/>
        <v>0</v>
      </c>
      <c r="HQ653" s="60">
        <f t="shared" si="107"/>
        <v>0</v>
      </c>
      <c r="HR653" s="60">
        <f t="shared" si="107"/>
        <v>0</v>
      </c>
      <c r="HS653" s="60">
        <f t="shared" si="107"/>
        <v>0</v>
      </c>
      <c r="HT653" s="60">
        <f t="shared" si="107"/>
        <v>0</v>
      </c>
      <c r="HU653" s="60">
        <f t="shared" si="107"/>
        <v>0</v>
      </c>
      <c r="HV653" s="60">
        <f t="shared" si="107"/>
        <v>0</v>
      </c>
      <c r="HW653" s="60">
        <f t="shared" si="107"/>
        <v>0</v>
      </c>
      <c r="HX653" s="60">
        <f t="shared" si="107"/>
        <v>0</v>
      </c>
      <c r="HY653" s="60">
        <f t="shared" si="107"/>
        <v>0</v>
      </c>
      <c r="HZ653" s="60">
        <f t="shared" si="107"/>
        <v>0</v>
      </c>
      <c r="IA653" s="60">
        <f t="shared" si="107"/>
        <v>0</v>
      </c>
      <c r="IB653" s="60">
        <f t="shared" si="107"/>
        <v>0</v>
      </c>
      <c r="IC653" s="60">
        <f t="shared" si="107"/>
        <v>0</v>
      </c>
      <c r="ID653" s="60">
        <f t="shared" si="107"/>
        <v>0</v>
      </c>
      <c r="IE653" s="60">
        <f t="shared" si="107"/>
        <v>0</v>
      </c>
      <c r="IF653" s="60">
        <f t="shared" si="107"/>
        <v>0</v>
      </c>
      <c r="IG653" s="60">
        <f t="shared" si="107"/>
        <v>0</v>
      </c>
      <c r="IH653" s="60">
        <f t="shared" si="107"/>
        <v>0</v>
      </c>
      <c r="II653" s="60">
        <f t="shared" si="107"/>
        <v>0</v>
      </c>
      <c r="IJ653" s="60">
        <f t="shared" si="107"/>
        <v>0</v>
      </c>
      <c r="IK653" s="60">
        <f t="shared" si="107"/>
        <v>0</v>
      </c>
      <c r="IL653" s="60">
        <f t="shared" si="107"/>
        <v>0</v>
      </c>
      <c r="IM653" s="60">
        <f t="shared" si="107"/>
        <v>0</v>
      </c>
      <c r="IN653" s="60">
        <f t="shared" si="107"/>
        <v>0</v>
      </c>
      <c r="IO653" s="60">
        <f t="shared" si="107"/>
        <v>0</v>
      </c>
      <c r="IP653" s="60">
        <f t="shared" si="107"/>
        <v>0</v>
      </c>
      <c r="IQ653" s="60">
        <f t="shared" si="107"/>
        <v>0</v>
      </c>
      <c r="IR653" s="60">
        <f t="shared" si="107"/>
        <v>0</v>
      </c>
      <c r="IS653" s="60">
        <f t="shared" si="107"/>
        <v>0</v>
      </c>
      <c r="IT653" s="60">
        <f t="shared" si="107"/>
        <v>0</v>
      </c>
      <c r="IU653" s="60">
        <f t="shared" si="107"/>
        <v>0</v>
      </c>
      <c r="IV653" s="60">
        <f t="shared" si="107"/>
        <v>0</v>
      </c>
      <c r="IW653" s="60">
        <f t="shared" si="107"/>
        <v>0</v>
      </c>
      <c r="IX653" s="60">
        <f t="shared" si="107"/>
        <v>0</v>
      </c>
      <c r="IY653" s="60">
        <f t="shared" si="107"/>
        <v>0</v>
      </c>
      <c r="IZ653" s="60">
        <f t="shared" si="107"/>
        <v>0</v>
      </c>
      <c r="JA653" s="60">
        <f t="shared" ref="JA653:LL653" si="108">IF(JA5="U",1,0)</f>
        <v>0</v>
      </c>
      <c r="JB653" s="60">
        <f t="shared" si="108"/>
        <v>0</v>
      </c>
      <c r="JC653" s="60">
        <f t="shared" si="108"/>
        <v>0</v>
      </c>
      <c r="JD653" s="60">
        <f t="shared" si="108"/>
        <v>0</v>
      </c>
      <c r="JE653" s="60">
        <f t="shared" si="108"/>
        <v>0</v>
      </c>
      <c r="JF653" s="60">
        <f t="shared" si="108"/>
        <v>0</v>
      </c>
      <c r="JG653" s="60">
        <f t="shared" si="108"/>
        <v>0</v>
      </c>
      <c r="JH653" s="60">
        <f t="shared" si="108"/>
        <v>0</v>
      </c>
      <c r="JI653" s="60">
        <f t="shared" si="108"/>
        <v>0</v>
      </c>
      <c r="JJ653" s="60">
        <f t="shared" si="108"/>
        <v>0</v>
      </c>
      <c r="JK653" s="60">
        <f t="shared" si="108"/>
        <v>0</v>
      </c>
      <c r="JL653" s="60">
        <f t="shared" si="108"/>
        <v>0</v>
      </c>
      <c r="JM653" s="60">
        <f t="shared" si="108"/>
        <v>0</v>
      </c>
      <c r="JN653" s="60">
        <f t="shared" si="108"/>
        <v>0</v>
      </c>
      <c r="JO653" s="60">
        <f t="shared" si="108"/>
        <v>0</v>
      </c>
      <c r="JP653" s="60">
        <f t="shared" si="108"/>
        <v>0</v>
      </c>
      <c r="JQ653" s="60">
        <f t="shared" si="108"/>
        <v>0</v>
      </c>
      <c r="JR653" s="60">
        <f t="shared" si="108"/>
        <v>0</v>
      </c>
      <c r="JS653" s="60">
        <f t="shared" si="108"/>
        <v>0</v>
      </c>
      <c r="JT653" s="60">
        <f t="shared" si="108"/>
        <v>0</v>
      </c>
      <c r="JU653" s="60">
        <f t="shared" si="108"/>
        <v>0</v>
      </c>
      <c r="JV653" s="60">
        <f t="shared" si="108"/>
        <v>0</v>
      </c>
      <c r="JW653" s="60">
        <f t="shared" si="108"/>
        <v>0</v>
      </c>
      <c r="JX653" s="60">
        <f t="shared" si="108"/>
        <v>0</v>
      </c>
      <c r="JY653" s="60">
        <f t="shared" si="108"/>
        <v>0</v>
      </c>
      <c r="JZ653" s="60">
        <f t="shared" si="108"/>
        <v>0</v>
      </c>
      <c r="KA653" s="60">
        <f t="shared" si="108"/>
        <v>0</v>
      </c>
      <c r="KB653" s="60">
        <f t="shared" si="108"/>
        <v>0</v>
      </c>
      <c r="KC653" s="60">
        <f t="shared" si="108"/>
        <v>0</v>
      </c>
      <c r="KD653" s="60">
        <f t="shared" si="108"/>
        <v>0</v>
      </c>
      <c r="KE653" s="60">
        <f t="shared" si="108"/>
        <v>0</v>
      </c>
      <c r="KF653" s="60">
        <f t="shared" si="108"/>
        <v>0</v>
      </c>
      <c r="KG653" s="60">
        <f t="shared" si="108"/>
        <v>0</v>
      </c>
      <c r="KH653" s="60">
        <f t="shared" si="108"/>
        <v>0</v>
      </c>
      <c r="KI653" s="60">
        <f t="shared" si="108"/>
        <v>0</v>
      </c>
      <c r="KJ653" s="60">
        <f t="shared" si="108"/>
        <v>0</v>
      </c>
      <c r="KK653" s="60">
        <f t="shared" si="108"/>
        <v>0</v>
      </c>
      <c r="KL653" s="60">
        <f t="shared" si="108"/>
        <v>0</v>
      </c>
      <c r="KM653" s="60">
        <f t="shared" si="108"/>
        <v>0</v>
      </c>
      <c r="KN653" s="60">
        <f t="shared" si="108"/>
        <v>0</v>
      </c>
      <c r="KO653" s="60">
        <f t="shared" si="108"/>
        <v>0</v>
      </c>
      <c r="KP653" s="60">
        <f t="shared" si="108"/>
        <v>0</v>
      </c>
      <c r="KQ653" s="60">
        <f t="shared" si="108"/>
        <v>0</v>
      </c>
      <c r="KR653" s="60">
        <f t="shared" si="108"/>
        <v>0</v>
      </c>
      <c r="KS653" s="60">
        <f t="shared" si="108"/>
        <v>0</v>
      </c>
      <c r="KT653" s="60">
        <f t="shared" si="108"/>
        <v>0</v>
      </c>
      <c r="KU653" s="60">
        <f t="shared" si="108"/>
        <v>0</v>
      </c>
      <c r="KV653" s="60">
        <f t="shared" si="108"/>
        <v>0</v>
      </c>
      <c r="KW653" s="60">
        <f t="shared" si="108"/>
        <v>0</v>
      </c>
      <c r="KX653" s="60">
        <f t="shared" si="108"/>
        <v>0</v>
      </c>
      <c r="KY653" s="60">
        <f t="shared" si="108"/>
        <v>0</v>
      </c>
      <c r="KZ653" s="60">
        <f t="shared" si="108"/>
        <v>0</v>
      </c>
      <c r="LA653" s="60">
        <f t="shared" si="108"/>
        <v>0</v>
      </c>
      <c r="LB653" s="60">
        <f t="shared" si="108"/>
        <v>0</v>
      </c>
      <c r="LC653" s="60">
        <f t="shared" si="108"/>
        <v>0</v>
      </c>
      <c r="LD653" s="60">
        <f t="shared" si="108"/>
        <v>0</v>
      </c>
      <c r="LE653" s="60">
        <f t="shared" si="108"/>
        <v>0</v>
      </c>
      <c r="LF653" s="60">
        <f t="shared" si="108"/>
        <v>0</v>
      </c>
      <c r="LG653" s="60">
        <f t="shared" si="108"/>
        <v>0</v>
      </c>
      <c r="LH653" s="60">
        <f t="shared" si="108"/>
        <v>0</v>
      </c>
      <c r="LI653" s="60">
        <f t="shared" si="108"/>
        <v>0</v>
      </c>
      <c r="LJ653" s="60">
        <f t="shared" si="108"/>
        <v>0</v>
      </c>
      <c r="LK653" s="60">
        <f t="shared" si="108"/>
        <v>0</v>
      </c>
      <c r="LL653" s="60">
        <f t="shared" si="108"/>
        <v>0</v>
      </c>
      <c r="LM653" s="60">
        <f t="shared" ref="LM653:NF653" si="109">IF(LM5="U",1,0)</f>
        <v>0</v>
      </c>
      <c r="LN653" s="60">
        <f t="shared" si="109"/>
        <v>0</v>
      </c>
      <c r="LO653" s="60">
        <f t="shared" si="109"/>
        <v>0</v>
      </c>
      <c r="LP653" s="60">
        <f t="shared" si="109"/>
        <v>0</v>
      </c>
      <c r="LQ653" s="60">
        <f t="shared" si="109"/>
        <v>0</v>
      </c>
      <c r="LR653" s="60">
        <f t="shared" si="109"/>
        <v>0</v>
      </c>
      <c r="LS653" s="60">
        <f t="shared" si="109"/>
        <v>0</v>
      </c>
      <c r="LT653" s="60">
        <f t="shared" si="109"/>
        <v>0</v>
      </c>
      <c r="LU653" s="60">
        <f t="shared" si="109"/>
        <v>0</v>
      </c>
      <c r="LV653" s="60">
        <f t="shared" si="109"/>
        <v>0</v>
      </c>
      <c r="LW653" s="60">
        <f t="shared" si="109"/>
        <v>0</v>
      </c>
      <c r="LX653" s="60">
        <f t="shared" si="109"/>
        <v>0</v>
      </c>
      <c r="LY653" s="60">
        <f t="shared" si="109"/>
        <v>0</v>
      </c>
      <c r="LZ653" s="60">
        <f t="shared" si="109"/>
        <v>0</v>
      </c>
      <c r="MA653" s="60">
        <f t="shared" si="109"/>
        <v>0</v>
      </c>
      <c r="MB653" s="60">
        <f t="shared" si="109"/>
        <v>0</v>
      </c>
      <c r="MC653" s="60">
        <f t="shared" si="109"/>
        <v>0</v>
      </c>
      <c r="MD653" s="60">
        <f t="shared" si="109"/>
        <v>0</v>
      </c>
      <c r="ME653" s="60">
        <f t="shared" si="109"/>
        <v>0</v>
      </c>
      <c r="MF653" s="60">
        <f t="shared" si="109"/>
        <v>0</v>
      </c>
      <c r="MG653" s="60">
        <f t="shared" si="109"/>
        <v>0</v>
      </c>
      <c r="MH653" s="60">
        <f t="shared" si="109"/>
        <v>0</v>
      </c>
      <c r="MI653" s="60">
        <f t="shared" si="109"/>
        <v>0</v>
      </c>
      <c r="MJ653" s="60">
        <f t="shared" si="109"/>
        <v>0</v>
      </c>
      <c r="MK653" s="60">
        <f t="shared" si="109"/>
        <v>0</v>
      </c>
      <c r="ML653" s="60">
        <f t="shared" si="109"/>
        <v>0</v>
      </c>
      <c r="MM653" s="60">
        <f t="shared" si="109"/>
        <v>0</v>
      </c>
      <c r="MN653" s="60">
        <f t="shared" si="109"/>
        <v>0</v>
      </c>
      <c r="MO653" s="60">
        <f t="shared" si="109"/>
        <v>0</v>
      </c>
      <c r="MP653" s="60">
        <f t="shared" si="109"/>
        <v>0</v>
      </c>
      <c r="MQ653" s="60">
        <f t="shared" si="109"/>
        <v>0</v>
      </c>
      <c r="MR653" s="60">
        <f t="shared" si="109"/>
        <v>0</v>
      </c>
      <c r="MS653" s="60">
        <f t="shared" si="109"/>
        <v>0</v>
      </c>
      <c r="MT653" s="60">
        <f t="shared" si="109"/>
        <v>0</v>
      </c>
      <c r="MU653" s="60">
        <f t="shared" si="109"/>
        <v>0</v>
      </c>
      <c r="MV653" s="60">
        <f t="shared" si="109"/>
        <v>0</v>
      </c>
      <c r="MW653" s="60">
        <f t="shared" si="109"/>
        <v>0</v>
      </c>
      <c r="MX653" s="60">
        <f t="shared" si="109"/>
        <v>0</v>
      </c>
      <c r="MY653" s="60">
        <f t="shared" si="109"/>
        <v>0</v>
      </c>
      <c r="MZ653" s="60">
        <f t="shared" si="109"/>
        <v>0</v>
      </c>
      <c r="NA653" s="60">
        <f t="shared" si="109"/>
        <v>0</v>
      </c>
      <c r="NB653" s="60">
        <f t="shared" si="109"/>
        <v>0</v>
      </c>
      <c r="NC653" s="60">
        <f t="shared" si="109"/>
        <v>0</v>
      </c>
      <c r="ND653" s="60">
        <f t="shared" si="109"/>
        <v>0</v>
      </c>
      <c r="NE653" s="60">
        <f t="shared" si="109"/>
        <v>0</v>
      </c>
      <c r="NF653" s="60">
        <f t="shared" si="109"/>
        <v>0</v>
      </c>
      <c r="NG653" s="61"/>
      <c r="NH653" s="61"/>
      <c r="NI653" s="61"/>
      <c r="NJ653" s="60">
        <f>SUM(E653:AI653)</f>
        <v>5</v>
      </c>
      <c r="NK653" s="59">
        <f>SUM(AJ653:BL653)</f>
        <v>0</v>
      </c>
      <c r="NL653" s="59">
        <f>SUM(BM653:CQ653)</f>
        <v>0</v>
      </c>
      <c r="NM653" s="59">
        <f>SUM(CR653:DU653)</f>
        <v>0</v>
      </c>
      <c r="NN653" s="59">
        <f>SUM(DV653:EZ653)</f>
        <v>0</v>
      </c>
      <c r="NO653" s="59">
        <f>SUM(FA653:GD653)</f>
        <v>0</v>
      </c>
      <c r="NP653" s="59">
        <f>SUM(GE653:HI653)</f>
        <v>0</v>
      </c>
      <c r="NQ653" s="59">
        <f>SUM(HJ653:IN653)</f>
        <v>0</v>
      </c>
      <c r="NR653" s="59">
        <f>SUM(IO653:JR653)</f>
        <v>0</v>
      </c>
      <c r="NS653" s="59">
        <f>SUM(JS653:KW653)</f>
        <v>0</v>
      </c>
      <c r="NT653" s="59">
        <f>SUM(KX653:MA653)</f>
        <v>0</v>
      </c>
      <c r="NU653" s="59">
        <f>SUM(MB653:NF653)</f>
        <v>0</v>
      </c>
      <c r="NV653" s="60">
        <f>SUM(NJ653:NU653)</f>
        <v>5</v>
      </c>
    </row>
    <row r="654" spans="1:386" s="48" customFormat="1" x14ac:dyDescent="0.2">
      <c r="A654" s="58" t="str">
        <f>$A$6</f>
        <v>zzz</v>
      </c>
      <c r="B654" s="59" t="str">
        <f>$B$6</f>
        <v>zzz</v>
      </c>
      <c r="C654" s="59">
        <f t="shared" ref="C654" si="110">SUM(E654:NF654)</f>
        <v>0</v>
      </c>
      <c r="D654" s="237"/>
      <c r="E654" s="223">
        <f t="shared" ref="E654:BP654" si="111">IF(E6="U",1,0)</f>
        <v>0</v>
      </c>
      <c r="F654" s="60">
        <f t="shared" si="111"/>
        <v>0</v>
      </c>
      <c r="G654" s="60">
        <f t="shared" si="111"/>
        <v>0</v>
      </c>
      <c r="H654" s="60">
        <f t="shared" si="111"/>
        <v>0</v>
      </c>
      <c r="I654" s="60">
        <f t="shared" si="111"/>
        <v>0</v>
      </c>
      <c r="J654" s="60">
        <f t="shared" si="111"/>
        <v>0</v>
      </c>
      <c r="K654" s="60">
        <f t="shared" si="111"/>
        <v>0</v>
      </c>
      <c r="L654" s="60">
        <f t="shared" si="111"/>
        <v>0</v>
      </c>
      <c r="M654" s="60">
        <f t="shared" si="111"/>
        <v>0</v>
      </c>
      <c r="N654" s="60">
        <f t="shared" si="111"/>
        <v>0</v>
      </c>
      <c r="O654" s="60">
        <f t="shared" si="111"/>
        <v>0</v>
      </c>
      <c r="P654" s="60">
        <f t="shared" si="111"/>
        <v>0</v>
      </c>
      <c r="Q654" s="60">
        <f t="shared" si="111"/>
        <v>0</v>
      </c>
      <c r="R654" s="60">
        <f t="shared" si="111"/>
        <v>0</v>
      </c>
      <c r="S654" s="60">
        <f t="shared" si="111"/>
        <v>0</v>
      </c>
      <c r="T654" s="60">
        <f t="shared" si="111"/>
        <v>0</v>
      </c>
      <c r="U654" s="60">
        <f t="shared" si="111"/>
        <v>0</v>
      </c>
      <c r="V654" s="60">
        <f t="shared" si="111"/>
        <v>0</v>
      </c>
      <c r="W654" s="60">
        <f t="shared" si="111"/>
        <v>0</v>
      </c>
      <c r="X654" s="60">
        <f t="shared" si="111"/>
        <v>0</v>
      </c>
      <c r="Y654" s="60">
        <f t="shared" si="111"/>
        <v>0</v>
      </c>
      <c r="Z654" s="60">
        <f t="shared" si="111"/>
        <v>0</v>
      </c>
      <c r="AA654" s="60">
        <f t="shared" si="111"/>
        <v>0</v>
      </c>
      <c r="AB654" s="60">
        <f t="shared" si="111"/>
        <v>0</v>
      </c>
      <c r="AC654" s="60">
        <f t="shared" si="111"/>
        <v>0</v>
      </c>
      <c r="AD654" s="60">
        <f t="shared" si="111"/>
        <v>0</v>
      </c>
      <c r="AE654" s="60">
        <f t="shared" si="111"/>
        <v>0</v>
      </c>
      <c r="AF654" s="60">
        <f t="shared" si="111"/>
        <v>0</v>
      </c>
      <c r="AG654" s="60">
        <f t="shared" si="111"/>
        <v>0</v>
      </c>
      <c r="AH654" s="60">
        <f t="shared" si="111"/>
        <v>0</v>
      </c>
      <c r="AI654" s="60">
        <f t="shared" si="111"/>
        <v>0</v>
      </c>
      <c r="AJ654" s="60">
        <f t="shared" si="111"/>
        <v>0</v>
      </c>
      <c r="AK654" s="60">
        <f t="shared" si="111"/>
        <v>0</v>
      </c>
      <c r="AL654" s="60">
        <f t="shared" si="111"/>
        <v>0</v>
      </c>
      <c r="AM654" s="60">
        <f t="shared" si="111"/>
        <v>0</v>
      </c>
      <c r="AN654" s="60">
        <f t="shared" si="111"/>
        <v>0</v>
      </c>
      <c r="AO654" s="60">
        <f t="shared" si="111"/>
        <v>0</v>
      </c>
      <c r="AP654" s="60">
        <f t="shared" si="111"/>
        <v>0</v>
      </c>
      <c r="AQ654" s="60">
        <f t="shared" si="111"/>
        <v>0</v>
      </c>
      <c r="AR654" s="60">
        <f t="shared" si="111"/>
        <v>0</v>
      </c>
      <c r="AS654" s="60">
        <f t="shared" si="111"/>
        <v>0</v>
      </c>
      <c r="AT654" s="60">
        <f t="shared" si="111"/>
        <v>0</v>
      </c>
      <c r="AU654" s="60">
        <f t="shared" si="111"/>
        <v>0</v>
      </c>
      <c r="AV654" s="60">
        <f t="shared" si="111"/>
        <v>0</v>
      </c>
      <c r="AW654" s="60">
        <f t="shared" si="111"/>
        <v>0</v>
      </c>
      <c r="AX654" s="60">
        <f t="shared" si="111"/>
        <v>0</v>
      </c>
      <c r="AY654" s="60">
        <f t="shared" si="111"/>
        <v>0</v>
      </c>
      <c r="AZ654" s="60">
        <f t="shared" si="111"/>
        <v>0</v>
      </c>
      <c r="BA654" s="60">
        <f t="shared" si="111"/>
        <v>0</v>
      </c>
      <c r="BB654" s="60">
        <f t="shared" si="111"/>
        <v>0</v>
      </c>
      <c r="BC654" s="60">
        <f t="shared" si="111"/>
        <v>0</v>
      </c>
      <c r="BD654" s="60">
        <f t="shared" si="111"/>
        <v>0</v>
      </c>
      <c r="BE654" s="60">
        <f t="shared" si="111"/>
        <v>0</v>
      </c>
      <c r="BF654" s="60">
        <f t="shared" si="111"/>
        <v>0</v>
      </c>
      <c r="BG654" s="60">
        <f t="shared" si="111"/>
        <v>0</v>
      </c>
      <c r="BH654" s="60">
        <f t="shared" si="111"/>
        <v>0</v>
      </c>
      <c r="BI654" s="60">
        <f t="shared" si="111"/>
        <v>0</v>
      </c>
      <c r="BJ654" s="60">
        <f t="shared" si="111"/>
        <v>0</v>
      </c>
      <c r="BK654" s="60">
        <f t="shared" si="111"/>
        <v>0</v>
      </c>
      <c r="BL654" s="60">
        <f t="shared" si="111"/>
        <v>0</v>
      </c>
      <c r="BM654" s="60">
        <f t="shared" si="111"/>
        <v>0</v>
      </c>
      <c r="BN654" s="60">
        <f t="shared" si="111"/>
        <v>0</v>
      </c>
      <c r="BO654" s="60">
        <f t="shared" si="111"/>
        <v>0</v>
      </c>
      <c r="BP654" s="60">
        <f t="shared" si="111"/>
        <v>0</v>
      </c>
      <c r="BQ654" s="60">
        <f t="shared" ref="BQ654:EB654" si="112">IF(BQ6="U",1,0)</f>
        <v>0</v>
      </c>
      <c r="BR654" s="60">
        <f t="shared" si="112"/>
        <v>0</v>
      </c>
      <c r="BS654" s="60">
        <f t="shared" si="112"/>
        <v>0</v>
      </c>
      <c r="BT654" s="60">
        <f t="shared" si="112"/>
        <v>0</v>
      </c>
      <c r="BU654" s="60">
        <f t="shared" si="112"/>
        <v>0</v>
      </c>
      <c r="BV654" s="60">
        <f t="shared" si="112"/>
        <v>0</v>
      </c>
      <c r="BW654" s="60">
        <f t="shared" si="112"/>
        <v>0</v>
      </c>
      <c r="BX654" s="60">
        <f t="shared" si="112"/>
        <v>0</v>
      </c>
      <c r="BY654" s="60">
        <f t="shared" si="112"/>
        <v>0</v>
      </c>
      <c r="BZ654" s="60">
        <f t="shared" si="112"/>
        <v>0</v>
      </c>
      <c r="CA654" s="60">
        <f t="shared" si="112"/>
        <v>0</v>
      </c>
      <c r="CB654" s="60">
        <f t="shared" si="112"/>
        <v>0</v>
      </c>
      <c r="CC654" s="60">
        <f t="shared" si="112"/>
        <v>0</v>
      </c>
      <c r="CD654" s="60">
        <f t="shared" si="112"/>
        <v>0</v>
      </c>
      <c r="CE654" s="60">
        <f t="shared" si="112"/>
        <v>0</v>
      </c>
      <c r="CF654" s="60">
        <f t="shared" si="112"/>
        <v>0</v>
      </c>
      <c r="CG654" s="60">
        <f t="shared" si="112"/>
        <v>0</v>
      </c>
      <c r="CH654" s="60">
        <f t="shared" si="112"/>
        <v>0</v>
      </c>
      <c r="CI654" s="60">
        <f t="shared" si="112"/>
        <v>0</v>
      </c>
      <c r="CJ654" s="60">
        <f t="shared" si="112"/>
        <v>0</v>
      </c>
      <c r="CK654" s="60">
        <f t="shared" si="112"/>
        <v>0</v>
      </c>
      <c r="CL654" s="60">
        <f t="shared" si="112"/>
        <v>0</v>
      </c>
      <c r="CM654" s="60">
        <f t="shared" si="112"/>
        <v>0</v>
      </c>
      <c r="CN654" s="60">
        <f t="shared" si="112"/>
        <v>0</v>
      </c>
      <c r="CO654" s="60">
        <f t="shared" si="112"/>
        <v>0</v>
      </c>
      <c r="CP654" s="60">
        <f t="shared" si="112"/>
        <v>0</v>
      </c>
      <c r="CQ654" s="60">
        <f t="shared" si="112"/>
        <v>0</v>
      </c>
      <c r="CR654" s="60">
        <f t="shared" si="112"/>
        <v>0</v>
      </c>
      <c r="CS654" s="60">
        <f t="shared" si="112"/>
        <v>0</v>
      </c>
      <c r="CT654" s="60">
        <f t="shared" si="112"/>
        <v>0</v>
      </c>
      <c r="CU654" s="60">
        <f t="shared" si="112"/>
        <v>0</v>
      </c>
      <c r="CV654" s="60">
        <f t="shared" si="112"/>
        <v>0</v>
      </c>
      <c r="CW654" s="60">
        <f t="shared" si="112"/>
        <v>0</v>
      </c>
      <c r="CX654" s="60">
        <f t="shared" si="112"/>
        <v>0</v>
      </c>
      <c r="CY654" s="60">
        <f t="shared" si="112"/>
        <v>0</v>
      </c>
      <c r="CZ654" s="60">
        <f t="shared" si="112"/>
        <v>0</v>
      </c>
      <c r="DA654" s="60">
        <f t="shared" si="112"/>
        <v>0</v>
      </c>
      <c r="DB654" s="60">
        <f t="shared" si="112"/>
        <v>0</v>
      </c>
      <c r="DC654" s="60">
        <f t="shared" si="112"/>
        <v>0</v>
      </c>
      <c r="DD654" s="60">
        <f t="shared" si="112"/>
        <v>0</v>
      </c>
      <c r="DE654" s="60">
        <f t="shared" si="112"/>
        <v>0</v>
      </c>
      <c r="DF654" s="60">
        <f t="shared" si="112"/>
        <v>0</v>
      </c>
      <c r="DG654" s="60">
        <f t="shared" si="112"/>
        <v>0</v>
      </c>
      <c r="DH654" s="60">
        <f t="shared" si="112"/>
        <v>0</v>
      </c>
      <c r="DI654" s="60">
        <f t="shared" si="112"/>
        <v>0</v>
      </c>
      <c r="DJ654" s="60">
        <f t="shared" si="112"/>
        <v>0</v>
      </c>
      <c r="DK654" s="60">
        <f t="shared" si="112"/>
        <v>0</v>
      </c>
      <c r="DL654" s="60">
        <f t="shared" si="112"/>
        <v>0</v>
      </c>
      <c r="DM654" s="60">
        <f t="shared" si="112"/>
        <v>0</v>
      </c>
      <c r="DN654" s="60">
        <f t="shared" si="112"/>
        <v>0</v>
      </c>
      <c r="DO654" s="60">
        <f t="shared" si="112"/>
        <v>0</v>
      </c>
      <c r="DP654" s="60">
        <f t="shared" si="112"/>
        <v>0</v>
      </c>
      <c r="DQ654" s="60">
        <f t="shared" si="112"/>
        <v>0</v>
      </c>
      <c r="DR654" s="60">
        <f t="shared" si="112"/>
        <v>0</v>
      </c>
      <c r="DS654" s="60">
        <f t="shared" si="112"/>
        <v>0</v>
      </c>
      <c r="DT654" s="60">
        <f t="shared" si="112"/>
        <v>0</v>
      </c>
      <c r="DU654" s="60">
        <f t="shared" si="112"/>
        <v>0</v>
      </c>
      <c r="DV654" s="60">
        <f t="shared" si="112"/>
        <v>0</v>
      </c>
      <c r="DW654" s="60">
        <f t="shared" si="112"/>
        <v>0</v>
      </c>
      <c r="DX654" s="60">
        <f t="shared" si="112"/>
        <v>0</v>
      </c>
      <c r="DY654" s="60">
        <f t="shared" si="112"/>
        <v>0</v>
      </c>
      <c r="DZ654" s="60">
        <f t="shared" si="112"/>
        <v>0</v>
      </c>
      <c r="EA654" s="60">
        <f t="shared" si="112"/>
        <v>0</v>
      </c>
      <c r="EB654" s="60">
        <f t="shared" si="112"/>
        <v>0</v>
      </c>
      <c r="EC654" s="60">
        <f t="shared" ref="EC654:GN654" si="113">IF(EC6="U",1,0)</f>
        <v>0</v>
      </c>
      <c r="ED654" s="60">
        <f t="shared" si="113"/>
        <v>0</v>
      </c>
      <c r="EE654" s="60">
        <f t="shared" si="113"/>
        <v>0</v>
      </c>
      <c r="EF654" s="60">
        <f t="shared" si="113"/>
        <v>0</v>
      </c>
      <c r="EG654" s="60">
        <f t="shared" si="113"/>
        <v>0</v>
      </c>
      <c r="EH654" s="60">
        <f t="shared" si="113"/>
        <v>0</v>
      </c>
      <c r="EI654" s="60">
        <f t="shared" si="113"/>
        <v>0</v>
      </c>
      <c r="EJ654" s="60">
        <f t="shared" si="113"/>
        <v>0</v>
      </c>
      <c r="EK654" s="60">
        <f t="shared" si="113"/>
        <v>0</v>
      </c>
      <c r="EL654" s="60">
        <f t="shared" si="113"/>
        <v>0</v>
      </c>
      <c r="EM654" s="60">
        <f t="shared" si="113"/>
        <v>0</v>
      </c>
      <c r="EN654" s="60">
        <f t="shared" si="113"/>
        <v>0</v>
      </c>
      <c r="EO654" s="60">
        <f t="shared" si="113"/>
        <v>0</v>
      </c>
      <c r="EP654" s="60">
        <f t="shared" si="113"/>
        <v>0</v>
      </c>
      <c r="EQ654" s="60">
        <f t="shared" si="113"/>
        <v>0</v>
      </c>
      <c r="ER654" s="60">
        <f t="shared" si="113"/>
        <v>0</v>
      </c>
      <c r="ES654" s="60">
        <f t="shared" si="113"/>
        <v>0</v>
      </c>
      <c r="ET654" s="60">
        <f t="shared" si="113"/>
        <v>0</v>
      </c>
      <c r="EU654" s="60">
        <f t="shared" si="113"/>
        <v>0</v>
      </c>
      <c r="EV654" s="60">
        <f t="shared" si="113"/>
        <v>0</v>
      </c>
      <c r="EW654" s="60">
        <f t="shared" si="113"/>
        <v>0</v>
      </c>
      <c r="EX654" s="60">
        <f t="shared" si="113"/>
        <v>0</v>
      </c>
      <c r="EY654" s="60">
        <f t="shared" si="113"/>
        <v>0</v>
      </c>
      <c r="EZ654" s="60">
        <f t="shared" si="113"/>
        <v>0</v>
      </c>
      <c r="FA654" s="60">
        <f t="shared" si="113"/>
        <v>0</v>
      </c>
      <c r="FB654" s="60">
        <f t="shared" si="113"/>
        <v>0</v>
      </c>
      <c r="FC654" s="60">
        <f t="shared" si="113"/>
        <v>0</v>
      </c>
      <c r="FD654" s="60">
        <f t="shared" si="113"/>
        <v>0</v>
      </c>
      <c r="FE654" s="60">
        <f t="shared" si="113"/>
        <v>0</v>
      </c>
      <c r="FF654" s="60">
        <f t="shared" si="113"/>
        <v>0</v>
      </c>
      <c r="FG654" s="60">
        <f t="shared" si="113"/>
        <v>0</v>
      </c>
      <c r="FH654" s="60">
        <f t="shared" si="113"/>
        <v>0</v>
      </c>
      <c r="FI654" s="60">
        <f t="shared" si="113"/>
        <v>0</v>
      </c>
      <c r="FJ654" s="60">
        <f t="shared" si="113"/>
        <v>0</v>
      </c>
      <c r="FK654" s="60">
        <f t="shared" si="113"/>
        <v>0</v>
      </c>
      <c r="FL654" s="60">
        <f t="shared" si="113"/>
        <v>0</v>
      </c>
      <c r="FM654" s="60">
        <f t="shared" si="113"/>
        <v>0</v>
      </c>
      <c r="FN654" s="60">
        <f t="shared" si="113"/>
        <v>0</v>
      </c>
      <c r="FO654" s="60">
        <f t="shared" si="113"/>
        <v>0</v>
      </c>
      <c r="FP654" s="60">
        <f t="shared" si="113"/>
        <v>0</v>
      </c>
      <c r="FQ654" s="60">
        <f t="shared" si="113"/>
        <v>0</v>
      </c>
      <c r="FR654" s="60">
        <f t="shared" si="113"/>
        <v>0</v>
      </c>
      <c r="FS654" s="60">
        <f t="shared" si="113"/>
        <v>0</v>
      </c>
      <c r="FT654" s="60">
        <f t="shared" si="113"/>
        <v>0</v>
      </c>
      <c r="FU654" s="60">
        <f t="shared" si="113"/>
        <v>0</v>
      </c>
      <c r="FV654" s="60">
        <f t="shared" si="113"/>
        <v>0</v>
      </c>
      <c r="FW654" s="60">
        <f t="shared" si="113"/>
        <v>0</v>
      </c>
      <c r="FX654" s="60">
        <f t="shared" si="113"/>
        <v>0</v>
      </c>
      <c r="FY654" s="60">
        <f t="shared" si="113"/>
        <v>0</v>
      </c>
      <c r="FZ654" s="60">
        <f t="shared" si="113"/>
        <v>0</v>
      </c>
      <c r="GA654" s="60">
        <f t="shared" si="113"/>
        <v>0</v>
      </c>
      <c r="GB654" s="60">
        <f t="shared" si="113"/>
        <v>0</v>
      </c>
      <c r="GC654" s="60">
        <f t="shared" si="113"/>
        <v>0</v>
      </c>
      <c r="GD654" s="60">
        <f t="shared" si="113"/>
        <v>0</v>
      </c>
      <c r="GE654" s="60">
        <f t="shared" si="113"/>
        <v>0</v>
      </c>
      <c r="GF654" s="60">
        <f t="shared" si="113"/>
        <v>0</v>
      </c>
      <c r="GG654" s="60">
        <f t="shared" si="113"/>
        <v>0</v>
      </c>
      <c r="GH654" s="60">
        <f t="shared" si="113"/>
        <v>0</v>
      </c>
      <c r="GI654" s="60">
        <f t="shared" si="113"/>
        <v>0</v>
      </c>
      <c r="GJ654" s="60">
        <f t="shared" si="113"/>
        <v>0</v>
      </c>
      <c r="GK654" s="60">
        <f t="shared" si="113"/>
        <v>0</v>
      </c>
      <c r="GL654" s="60">
        <f t="shared" si="113"/>
        <v>0</v>
      </c>
      <c r="GM654" s="60">
        <f t="shared" si="113"/>
        <v>0</v>
      </c>
      <c r="GN654" s="60">
        <f t="shared" si="113"/>
        <v>0</v>
      </c>
      <c r="GO654" s="60">
        <f t="shared" ref="GO654:IZ654" si="114">IF(GO6="U",1,0)</f>
        <v>0</v>
      </c>
      <c r="GP654" s="60">
        <f t="shared" si="114"/>
        <v>0</v>
      </c>
      <c r="GQ654" s="60">
        <f t="shared" si="114"/>
        <v>0</v>
      </c>
      <c r="GR654" s="60">
        <f t="shared" si="114"/>
        <v>0</v>
      </c>
      <c r="GS654" s="60">
        <f t="shared" si="114"/>
        <v>0</v>
      </c>
      <c r="GT654" s="60">
        <f t="shared" si="114"/>
        <v>0</v>
      </c>
      <c r="GU654" s="60">
        <f t="shared" si="114"/>
        <v>0</v>
      </c>
      <c r="GV654" s="60">
        <f t="shared" si="114"/>
        <v>0</v>
      </c>
      <c r="GW654" s="60">
        <f t="shared" si="114"/>
        <v>0</v>
      </c>
      <c r="GX654" s="60">
        <f t="shared" si="114"/>
        <v>0</v>
      </c>
      <c r="GY654" s="60">
        <f t="shared" si="114"/>
        <v>0</v>
      </c>
      <c r="GZ654" s="60">
        <f t="shared" si="114"/>
        <v>0</v>
      </c>
      <c r="HA654" s="60">
        <f t="shared" si="114"/>
        <v>0</v>
      </c>
      <c r="HB654" s="60">
        <f t="shared" si="114"/>
        <v>0</v>
      </c>
      <c r="HC654" s="60">
        <f t="shared" si="114"/>
        <v>0</v>
      </c>
      <c r="HD654" s="60">
        <f t="shared" si="114"/>
        <v>0</v>
      </c>
      <c r="HE654" s="60">
        <f t="shared" si="114"/>
        <v>0</v>
      </c>
      <c r="HF654" s="60">
        <f t="shared" si="114"/>
        <v>0</v>
      </c>
      <c r="HG654" s="60">
        <f t="shared" si="114"/>
        <v>0</v>
      </c>
      <c r="HH654" s="60">
        <f t="shared" si="114"/>
        <v>0</v>
      </c>
      <c r="HI654" s="60">
        <f t="shared" si="114"/>
        <v>0</v>
      </c>
      <c r="HJ654" s="60">
        <f t="shared" si="114"/>
        <v>0</v>
      </c>
      <c r="HK654" s="60">
        <f t="shared" si="114"/>
        <v>0</v>
      </c>
      <c r="HL654" s="60">
        <f t="shared" si="114"/>
        <v>0</v>
      </c>
      <c r="HM654" s="60">
        <f t="shared" si="114"/>
        <v>0</v>
      </c>
      <c r="HN654" s="60">
        <f t="shared" si="114"/>
        <v>0</v>
      </c>
      <c r="HO654" s="60">
        <f t="shared" si="114"/>
        <v>0</v>
      </c>
      <c r="HP654" s="60">
        <f t="shared" si="114"/>
        <v>0</v>
      </c>
      <c r="HQ654" s="60">
        <f t="shared" si="114"/>
        <v>0</v>
      </c>
      <c r="HR654" s="60">
        <f t="shared" si="114"/>
        <v>0</v>
      </c>
      <c r="HS654" s="60">
        <f t="shared" si="114"/>
        <v>0</v>
      </c>
      <c r="HT654" s="60">
        <f t="shared" si="114"/>
        <v>0</v>
      </c>
      <c r="HU654" s="60">
        <f t="shared" si="114"/>
        <v>0</v>
      </c>
      <c r="HV654" s="60">
        <f t="shared" si="114"/>
        <v>0</v>
      </c>
      <c r="HW654" s="60">
        <f t="shared" si="114"/>
        <v>0</v>
      </c>
      <c r="HX654" s="60">
        <f t="shared" si="114"/>
        <v>0</v>
      </c>
      <c r="HY654" s="60">
        <f t="shared" si="114"/>
        <v>0</v>
      </c>
      <c r="HZ654" s="60">
        <f t="shared" si="114"/>
        <v>0</v>
      </c>
      <c r="IA654" s="60">
        <f t="shared" si="114"/>
        <v>0</v>
      </c>
      <c r="IB654" s="60">
        <f t="shared" si="114"/>
        <v>0</v>
      </c>
      <c r="IC654" s="60">
        <f t="shared" si="114"/>
        <v>0</v>
      </c>
      <c r="ID654" s="60">
        <f t="shared" si="114"/>
        <v>0</v>
      </c>
      <c r="IE654" s="60">
        <f t="shared" si="114"/>
        <v>0</v>
      </c>
      <c r="IF654" s="60">
        <f t="shared" si="114"/>
        <v>0</v>
      </c>
      <c r="IG654" s="60">
        <f t="shared" si="114"/>
        <v>0</v>
      </c>
      <c r="IH654" s="60">
        <f t="shared" si="114"/>
        <v>0</v>
      </c>
      <c r="II654" s="60">
        <f t="shared" si="114"/>
        <v>0</v>
      </c>
      <c r="IJ654" s="60">
        <f t="shared" si="114"/>
        <v>0</v>
      </c>
      <c r="IK654" s="60">
        <f t="shared" si="114"/>
        <v>0</v>
      </c>
      <c r="IL654" s="60">
        <f t="shared" si="114"/>
        <v>0</v>
      </c>
      <c r="IM654" s="60">
        <f t="shared" si="114"/>
        <v>0</v>
      </c>
      <c r="IN654" s="60">
        <f t="shared" si="114"/>
        <v>0</v>
      </c>
      <c r="IO654" s="60">
        <f t="shared" si="114"/>
        <v>0</v>
      </c>
      <c r="IP654" s="60">
        <f t="shared" si="114"/>
        <v>0</v>
      </c>
      <c r="IQ654" s="60">
        <f t="shared" si="114"/>
        <v>0</v>
      </c>
      <c r="IR654" s="60">
        <f t="shared" si="114"/>
        <v>0</v>
      </c>
      <c r="IS654" s="60">
        <f t="shared" si="114"/>
        <v>0</v>
      </c>
      <c r="IT654" s="60">
        <f t="shared" si="114"/>
        <v>0</v>
      </c>
      <c r="IU654" s="60">
        <f t="shared" si="114"/>
        <v>0</v>
      </c>
      <c r="IV654" s="60">
        <f t="shared" si="114"/>
        <v>0</v>
      </c>
      <c r="IW654" s="60">
        <f t="shared" si="114"/>
        <v>0</v>
      </c>
      <c r="IX654" s="60">
        <f t="shared" si="114"/>
        <v>0</v>
      </c>
      <c r="IY654" s="60">
        <f t="shared" si="114"/>
        <v>0</v>
      </c>
      <c r="IZ654" s="60">
        <f t="shared" si="114"/>
        <v>0</v>
      </c>
      <c r="JA654" s="60">
        <f t="shared" ref="JA654:LL654" si="115">IF(JA6="U",1,0)</f>
        <v>0</v>
      </c>
      <c r="JB654" s="60">
        <f t="shared" si="115"/>
        <v>0</v>
      </c>
      <c r="JC654" s="60">
        <f t="shared" si="115"/>
        <v>0</v>
      </c>
      <c r="JD654" s="60">
        <f t="shared" si="115"/>
        <v>0</v>
      </c>
      <c r="JE654" s="60">
        <f t="shared" si="115"/>
        <v>0</v>
      </c>
      <c r="JF654" s="60">
        <f t="shared" si="115"/>
        <v>0</v>
      </c>
      <c r="JG654" s="60">
        <f t="shared" si="115"/>
        <v>0</v>
      </c>
      <c r="JH654" s="60">
        <f t="shared" si="115"/>
        <v>0</v>
      </c>
      <c r="JI654" s="60">
        <f t="shared" si="115"/>
        <v>0</v>
      </c>
      <c r="JJ654" s="60">
        <f t="shared" si="115"/>
        <v>0</v>
      </c>
      <c r="JK654" s="60">
        <f t="shared" si="115"/>
        <v>0</v>
      </c>
      <c r="JL654" s="60">
        <f t="shared" si="115"/>
        <v>0</v>
      </c>
      <c r="JM654" s="60">
        <f t="shared" si="115"/>
        <v>0</v>
      </c>
      <c r="JN654" s="60">
        <f t="shared" si="115"/>
        <v>0</v>
      </c>
      <c r="JO654" s="60">
        <f t="shared" si="115"/>
        <v>0</v>
      </c>
      <c r="JP654" s="60">
        <f t="shared" si="115"/>
        <v>0</v>
      </c>
      <c r="JQ654" s="60">
        <f t="shared" si="115"/>
        <v>0</v>
      </c>
      <c r="JR654" s="60">
        <f t="shared" si="115"/>
        <v>0</v>
      </c>
      <c r="JS654" s="60">
        <f t="shared" si="115"/>
        <v>0</v>
      </c>
      <c r="JT654" s="60">
        <f t="shared" si="115"/>
        <v>0</v>
      </c>
      <c r="JU654" s="60">
        <f t="shared" si="115"/>
        <v>0</v>
      </c>
      <c r="JV654" s="60">
        <f t="shared" si="115"/>
        <v>0</v>
      </c>
      <c r="JW654" s="60">
        <f t="shared" si="115"/>
        <v>0</v>
      </c>
      <c r="JX654" s="60">
        <f t="shared" si="115"/>
        <v>0</v>
      </c>
      <c r="JY654" s="60">
        <f t="shared" si="115"/>
        <v>0</v>
      </c>
      <c r="JZ654" s="60">
        <f t="shared" si="115"/>
        <v>0</v>
      </c>
      <c r="KA654" s="60">
        <f t="shared" si="115"/>
        <v>0</v>
      </c>
      <c r="KB654" s="60">
        <f t="shared" si="115"/>
        <v>0</v>
      </c>
      <c r="KC654" s="60">
        <f t="shared" si="115"/>
        <v>0</v>
      </c>
      <c r="KD654" s="60">
        <f t="shared" si="115"/>
        <v>0</v>
      </c>
      <c r="KE654" s="60">
        <f t="shared" si="115"/>
        <v>0</v>
      </c>
      <c r="KF654" s="60">
        <f t="shared" si="115"/>
        <v>0</v>
      </c>
      <c r="KG654" s="60">
        <f t="shared" si="115"/>
        <v>0</v>
      </c>
      <c r="KH654" s="60">
        <f t="shared" si="115"/>
        <v>0</v>
      </c>
      <c r="KI654" s="60">
        <f t="shared" si="115"/>
        <v>0</v>
      </c>
      <c r="KJ654" s="60">
        <f t="shared" si="115"/>
        <v>0</v>
      </c>
      <c r="KK654" s="60">
        <f t="shared" si="115"/>
        <v>0</v>
      </c>
      <c r="KL654" s="60">
        <f t="shared" si="115"/>
        <v>0</v>
      </c>
      <c r="KM654" s="60">
        <f t="shared" si="115"/>
        <v>0</v>
      </c>
      <c r="KN654" s="60">
        <f t="shared" si="115"/>
        <v>0</v>
      </c>
      <c r="KO654" s="60">
        <f t="shared" si="115"/>
        <v>0</v>
      </c>
      <c r="KP654" s="60">
        <f t="shared" si="115"/>
        <v>0</v>
      </c>
      <c r="KQ654" s="60">
        <f t="shared" si="115"/>
        <v>0</v>
      </c>
      <c r="KR654" s="60">
        <f t="shared" si="115"/>
        <v>0</v>
      </c>
      <c r="KS654" s="60">
        <f t="shared" si="115"/>
        <v>0</v>
      </c>
      <c r="KT654" s="60">
        <f t="shared" si="115"/>
        <v>0</v>
      </c>
      <c r="KU654" s="60">
        <f t="shared" si="115"/>
        <v>0</v>
      </c>
      <c r="KV654" s="60">
        <f t="shared" si="115"/>
        <v>0</v>
      </c>
      <c r="KW654" s="60">
        <f t="shared" si="115"/>
        <v>0</v>
      </c>
      <c r="KX654" s="60">
        <f t="shared" si="115"/>
        <v>0</v>
      </c>
      <c r="KY654" s="60">
        <f t="shared" si="115"/>
        <v>0</v>
      </c>
      <c r="KZ654" s="60">
        <f t="shared" si="115"/>
        <v>0</v>
      </c>
      <c r="LA654" s="60">
        <f t="shared" si="115"/>
        <v>0</v>
      </c>
      <c r="LB654" s="60">
        <f t="shared" si="115"/>
        <v>0</v>
      </c>
      <c r="LC654" s="60">
        <f t="shared" si="115"/>
        <v>0</v>
      </c>
      <c r="LD654" s="60">
        <f t="shared" si="115"/>
        <v>0</v>
      </c>
      <c r="LE654" s="60">
        <f t="shared" si="115"/>
        <v>0</v>
      </c>
      <c r="LF654" s="60">
        <f t="shared" si="115"/>
        <v>0</v>
      </c>
      <c r="LG654" s="60">
        <f t="shared" si="115"/>
        <v>0</v>
      </c>
      <c r="LH654" s="60">
        <f t="shared" si="115"/>
        <v>0</v>
      </c>
      <c r="LI654" s="60">
        <f t="shared" si="115"/>
        <v>0</v>
      </c>
      <c r="LJ654" s="60">
        <f t="shared" si="115"/>
        <v>0</v>
      </c>
      <c r="LK654" s="60">
        <f t="shared" si="115"/>
        <v>0</v>
      </c>
      <c r="LL654" s="60">
        <f t="shared" si="115"/>
        <v>0</v>
      </c>
      <c r="LM654" s="60">
        <f t="shared" ref="LM654:NF654" si="116">IF(LM6="U",1,0)</f>
        <v>0</v>
      </c>
      <c r="LN654" s="60">
        <f t="shared" si="116"/>
        <v>0</v>
      </c>
      <c r="LO654" s="60">
        <f t="shared" si="116"/>
        <v>0</v>
      </c>
      <c r="LP654" s="60">
        <f t="shared" si="116"/>
        <v>0</v>
      </c>
      <c r="LQ654" s="60">
        <f t="shared" si="116"/>
        <v>0</v>
      </c>
      <c r="LR654" s="60">
        <f t="shared" si="116"/>
        <v>0</v>
      </c>
      <c r="LS654" s="60">
        <f t="shared" si="116"/>
        <v>0</v>
      </c>
      <c r="LT654" s="60">
        <f t="shared" si="116"/>
        <v>0</v>
      </c>
      <c r="LU654" s="60">
        <f t="shared" si="116"/>
        <v>0</v>
      </c>
      <c r="LV654" s="60">
        <f t="shared" si="116"/>
        <v>0</v>
      </c>
      <c r="LW654" s="60">
        <f t="shared" si="116"/>
        <v>0</v>
      </c>
      <c r="LX654" s="60">
        <f t="shared" si="116"/>
        <v>0</v>
      </c>
      <c r="LY654" s="60">
        <f t="shared" si="116"/>
        <v>0</v>
      </c>
      <c r="LZ654" s="60">
        <f t="shared" si="116"/>
        <v>0</v>
      </c>
      <c r="MA654" s="60">
        <f t="shared" si="116"/>
        <v>0</v>
      </c>
      <c r="MB654" s="60">
        <f t="shared" si="116"/>
        <v>0</v>
      </c>
      <c r="MC654" s="60">
        <f t="shared" si="116"/>
        <v>0</v>
      </c>
      <c r="MD654" s="60">
        <f t="shared" si="116"/>
        <v>0</v>
      </c>
      <c r="ME654" s="60">
        <f t="shared" si="116"/>
        <v>0</v>
      </c>
      <c r="MF654" s="60">
        <f t="shared" si="116"/>
        <v>0</v>
      </c>
      <c r="MG654" s="60">
        <f t="shared" si="116"/>
        <v>0</v>
      </c>
      <c r="MH654" s="60">
        <f t="shared" si="116"/>
        <v>0</v>
      </c>
      <c r="MI654" s="60">
        <f t="shared" si="116"/>
        <v>0</v>
      </c>
      <c r="MJ654" s="60">
        <f t="shared" si="116"/>
        <v>0</v>
      </c>
      <c r="MK654" s="60">
        <f t="shared" si="116"/>
        <v>0</v>
      </c>
      <c r="ML654" s="60">
        <f t="shared" si="116"/>
        <v>0</v>
      </c>
      <c r="MM654" s="60">
        <f t="shared" si="116"/>
        <v>0</v>
      </c>
      <c r="MN654" s="60">
        <f t="shared" si="116"/>
        <v>0</v>
      </c>
      <c r="MO654" s="60">
        <f t="shared" si="116"/>
        <v>0</v>
      </c>
      <c r="MP654" s="60">
        <f t="shared" si="116"/>
        <v>0</v>
      </c>
      <c r="MQ654" s="60">
        <f t="shared" si="116"/>
        <v>0</v>
      </c>
      <c r="MR654" s="60">
        <f t="shared" si="116"/>
        <v>0</v>
      </c>
      <c r="MS654" s="60">
        <f t="shared" si="116"/>
        <v>0</v>
      </c>
      <c r="MT654" s="60">
        <f t="shared" si="116"/>
        <v>0</v>
      </c>
      <c r="MU654" s="60">
        <f t="shared" si="116"/>
        <v>0</v>
      </c>
      <c r="MV654" s="60">
        <f t="shared" si="116"/>
        <v>0</v>
      </c>
      <c r="MW654" s="60">
        <f t="shared" si="116"/>
        <v>0</v>
      </c>
      <c r="MX654" s="60">
        <f t="shared" si="116"/>
        <v>0</v>
      </c>
      <c r="MY654" s="60">
        <f t="shared" si="116"/>
        <v>0</v>
      </c>
      <c r="MZ654" s="60">
        <f t="shared" si="116"/>
        <v>0</v>
      </c>
      <c r="NA654" s="60">
        <f t="shared" si="116"/>
        <v>0</v>
      </c>
      <c r="NB654" s="60">
        <f t="shared" si="116"/>
        <v>0</v>
      </c>
      <c r="NC654" s="60">
        <f t="shared" si="116"/>
        <v>0</v>
      </c>
      <c r="ND654" s="60">
        <f t="shared" si="116"/>
        <v>0</v>
      </c>
      <c r="NE654" s="60">
        <f t="shared" si="116"/>
        <v>0</v>
      </c>
      <c r="NF654" s="60">
        <f t="shared" si="116"/>
        <v>0</v>
      </c>
      <c r="NG654" s="61"/>
      <c r="NH654" s="61"/>
      <c r="NI654" s="61"/>
      <c r="NJ654" s="60">
        <f t="shared" ref="NJ654" si="117">SUM(E654:AI654)</f>
        <v>0</v>
      </c>
      <c r="NK654" s="59">
        <f t="shared" ref="NK654" si="118">SUM(AJ654:BL654)</f>
        <v>0</v>
      </c>
      <c r="NL654" s="59">
        <f t="shared" ref="NL654" si="119">SUM(BM654:CQ654)</f>
        <v>0</v>
      </c>
      <c r="NM654" s="59">
        <f t="shared" ref="NM654" si="120">SUM(CR654:DU654)</f>
        <v>0</v>
      </c>
      <c r="NN654" s="59">
        <f t="shared" ref="NN654" si="121">SUM(DV654:EZ654)</f>
        <v>0</v>
      </c>
      <c r="NO654" s="59">
        <f t="shared" ref="NO654" si="122">SUM(FA654:GD654)</f>
        <v>0</v>
      </c>
      <c r="NP654" s="59">
        <f t="shared" ref="NP654" si="123">SUM(GE654:HI654)</f>
        <v>0</v>
      </c>
      <c r="NQ654" s="59">
        <f t="shared" ref="NQ654" si="124">SUM(HJ654:IN654)</f>
        <v>0</v>
      </c>
      <c r="NR654" s="59">
        <f t="shared" ref="NR654" si="125">SUM(IO654:JR654)</f>
        <v>0</v>
      </c>
      <c r="NS654" s="59">
        <f t="shared" ref="NS654" si="126">SUM(JS654:KW654)</f>
        <v>0</v>
      </c>
      <c r="NT654" s="59">
        <f t="shared" ref="NT654" si="127">SUM(KX654:MA654)</f>
        <v>0</v>
      </c>
      <c r="NU654" s="59">
        <f t="shared" ref="NU654" si="128">SUM(MB654:NF654)</f>
        <v>0</v>
      </c>
      <c r="NV654" s="60">
        <f t="shared" ref="NV654" si="129">SUM(NJ654:NU654)</f>
        <v>0</v>
      </c>
    </row>
    <row r="655" spans="1:386" s="48" customFormat="1" x14ac:dyDescent="0.2">
      <c r="A655" s="58"/>
      <c r="B655" s="59"/>
      <c r="C655" s="59"/>
      <c r="D655" s="237"/>
      <c r="E655" s="223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  <c r="Z655" s="60"/>
      <c r="AA655" s="60"/>
      <c r="AB655" s="60"/>
      <c r="AC655" s="60"/>
      <c r="AD655" s="60"/>
      <c r="AE655" s="60"/>
      <c r="AF655" s="60"/>
      <c r="AG655" s="60"/>
      <c r="AH655" s="60"/>
      <c r="AI655" s="60"/>
      <c r="AJ655" s="60"/>
      <c r="AK655" s="60"/>
      <c r="AL655" s="60"/>
      <c r="AM655" s="60"/>
      <c r="AN655" s="60"/>
      <c r="AO655" s="60"/>
      <c r="AP655" s="60"/>
      <c r="AQ655" s="60"/>
      <c r="AR655" s="60"/>
      <c r="AS655" s="60"/>
      <c r="AT655" s="60"/>
      <c r="AU655" s="60"/>
      <c r="AV655" s="60"/>
      <c r="AW655" s="60"/>
      <c r="AX655" s="60"/>
      <c r="AY655" s="60"/>
      <c r="AZ655" s="60"/>
      <c r="BA655" s="60"/>
      <c r="BB655" s="60"/>
      <c r="BC655" s="60"/>
      <c r="BD655" s="60"/>
      <c r="BE655" s="60"/>
      <c r="BF655" s="60"/>
      <c r="BG655" s="60"/>
      <c r="BH655" s="60"/>
      <c r="BI655" s="60"/>
      <c r="BJ655" s="60"/>
      <c r="BK655" s="60"/>
      <c r="BL655" s="60"/>
      <c r="BM655" s="60"/>
      <c r="BN655" s="60"/>
      <c r="BO655" s="60"/>
      <c r="BP655" s="60"/>
      <c r="BQ655" s="60"/>
      <c r="BR655" s="60"/>
      <c r="BS655" s="60"/>
      <c r="BT655" s="60"/>
      <c r="BU655" s="60"/>
      <c r="BV655" s="60"/>
      <c r="BW655" s="60"/>
      <c r="BX655" s="60"/>
      <c r="BY655" s="60"/>
      <c r="BZ655" s="60"/>
      <c r="CA655" s="60"/>
      <c r="CB655" s="60"/>
      <c r="CC655" s="60"/>
      <c r="CD655" s="60"/>
      <c r="CE655" s="60"/>
      <c r="CF655" s="60"/>
      <c r="CG655" s="60"/>
      <c r="CH655" s="60"/>
      <c r="CI655" s="60"/>
      <c r="CJ655" s="60"/>
      <c r="CK655" s="60"/>
      <c r="CL655" s="60"/>
      <c r="CM655" s="60"/>
      <c r="CN655" s="60"/>
      <c r="CO655" s="60"/>
      <c r="CP655" s="60"/>
      <c r="CQ655" s="60"/>
      <c r="CR655" s="60"/>
      <c r="CS655" s="60"/>
      <c r="CT655" s="60"/>
      <c r="CU655" s="60"/>
      <c r="CV655" s="60"/>
      <c r="CW655" s="60"/>
      <c r="CX655" s="60"/>
      <c r="CY655" s="60"/>
      <c r="CZ655" s="60"/>
      <c r="DA655" s="60"/>
      <c r="DB655" s="60"/>
      <c r="DC655" s="60"/>
      <c r="DD655" s="60"/>
      <c r="DE655" s="60"/>
      <c r="DF655" s="60"/>
      <c r="DG655" s="60"/>
      <c r="DH655" s="60"/>
      <c r="DI655" s="60"/>
      <c r="DJ655" s="60"/>
      <c r="DK655" s="60"/>
      <c r="DL655" s="60"/>
      <c r="DM655" s="60"/>
      <c r="DN655" s="60"/>
      <c r="DO655" s="60"/>
      <c r="DP655" s="60"/>
      <c r="DQ655" s="60"/>
      <c r="DR655" s="60"/>
      <c r="DS655" s="60"/>
      <c r="DT655" s="60"/>
      <c r="DU655" s="60"/>
      <c r="DV655" s="60"/>
      <c r="DW655" s="60"/>
      <c r="DX655" s="60"/>
      <c r="DY655" s="60"/>
      <c r="DZ655" s="60"/>
      <c r="EA655" s="60"/>
      <c r="EB655" s="60"/>
      <c r="EC655" s="60"/>
      <c r="ED655" s="60"/>
      <c r="EE655" s="60"/>
      <c r="EF655" s="60"/>
      <c r="EG655" s="60"/>
      <c r="EH655" s="60"/>
      <c r="EI655" s="60"/>
      <c r="EJ655" s="60"/>
      <c r="EK655" s="60"/>
      <c r="EL655" s="60"/>
      <c r="EM655" s="60"/>
      <c r="EN655" s="60"/>
      <c r="EO655" s="60"/>
      <c r="EP655" s="60"/>
      <c r="EQ655" s="60"/>
      <c r="ER655" s="60"/>
      <c r="ES655" s="60"/>
      <c r="ET655" s="60"/>
      <c r="EU655" s="60"/>
      <c r="EV655" s="60"/>
      <c r="EW655" s="60"/>
      <c r="EX655" s="60"/>
      <c r="EY655" s="60"/>
      <c r="EZ655" s="60"/>
      <c r="FA655" s="60"/>
      <c r="FB655" s="60"/>
      <c r="FC655" s="60"/>
      <c r="FD655" s="60"/>
      <c r="FE655" s="60"/>
      <c r="FF655" s="60"/>
      <c r="FG655" s="60"/>
      <c r="FH655" s="60"/>
      <c r="FI655" s="60"/>
      <c r="FJ655" s="60"/>
      <c r="FK655" s="60"/>
      <c r="FL655" s="60"/>
      <c r="FM655" s="60"/>
      <c r="FN655" s="60"/>
      <c r="FO655" s="60"/>
      <c r="FP655" s="60"/>
      <c r="FQ655" s="60"/>
      <c r="FR655" s="60"/>
      <c r="FS655" s="60"/>
      <c r="FT655" s="60"/>
      <c r="FU655" s="60"/>
      <c r="FV655" s="60"/>
      <c r="FW655" s="60"/>
      <c r="FX655" s="60"/>
      <c r="FY655" s="60"/>
      <c r="FZ655" s="60"/>
      <c r="GA655" s="60"/>
      <c r="GB655" s="60"/>
      <c r="GC655" s="60"/>
      <c r="GD655" s="60"/>
      <c r="GE655" s="60"/>
      <c r="GF655" s="60"/>
      <c r="GG655" s="60"/>
      <c r="GH655" s="60"/>
      <c r="GI655" s="60"/>
      <c r="GJ655" s="60"/>
      <c r="GK655" s="60"/>
      <c r="GL655" s="60"/>
      <c r="GM655" s="60"/>
      <c r="GN655" s="60"/>
      <c r="GO655" s="60"/>
      <c r="GP655" s="60"/>
      <c r="GQ655" s="60"/>
      <c r="GR655" s="60"/>
      <c r="GS655" s="60"/>
      <c r="GT655" s="60"/>
      <c r="GU655" s="60"/>
      <c r="GV655" s="60"/>
      <c r="GW655" s="60"/>
      <c r="GX655" s="60"/>
      <c r="GY655" s="60"/>
      <c r="GZ655" s="60"/>
      <c r="HA655" s="60"/>
      <c r="HB655" s="60"/>
      <c r="HC655" s="60"/>
      <c r="HD655" s="60"/>
      <c r="HE655" s="60"/>
      <c r="HF655" s="60"/>
      <c r="HG655" s="60"/>
      <c r="HH655" s="60"/>
      <c r="HI655" s="60"/>
      <c r="HJ655" s="60"/>
      <c r="HK655" s="60"/>
      <c r="HL655" s="60"/>
      <c r="HM655" s="60"/>
      <c r="HN655" s="60"/>
      <c r="HO655" s="60"/>
      <c r="HP655" s="60"/>
      <c r="HQ655" s="60"/>
      <c r="HR655" s="60"/>
      <c r="HS655" s="60"/>
      <c r="HT655" s="60"/>
      <c r="HU655" s="60"/>
      <c r="HV655" s="60"/>
      <c r="HW655" s="60"/>
      <c r="HX655" s="60"/>
      <c r="HY655" s="60"/>
      <c r="HZ655" s="60"/>
      <c r="IA655" s="60"/>
      <c r="IB655" s="60"/>
      <c r="IC655" s="60"/>
      <c r="ID655" s="60"/>
      <c r="IE655" s="60"/>
      <c r="IF655" s="60"/>
      <c r="IG655" s="60"/>
      <c r="IH655" s="60"/>
      <c r="II655" s="60"/>
      <c r="IJ655" s="60"/>
      <c r="IK655" s="60"/>
      <c r="IL655" s="60"/>
      <c r="IM655" s="60"/>
      <c r="IN655" s="60"/>
      <c r="IO655" s="60"/>
      <c r="IP655" s="60"/>
      <c r="IQ655" s="60"/>
      <c r="IR655" s="60"/>
      <c r="IS655" s="60"/>
      <c r="IT655" s="60"/>
      <c r="IU655" s="60"/>
      <c r="IV655" s="60"/>
      <c r="IW655" s="60"/>
      <c r="IX655" s="60"/>
      <c r="IY655" s="60"/>
      <c r="IZ655" s="60"/>
      <c r="JA655" s="60"/>
      <c r="JB655" s="60"/>
      <c r="JC655" s="60"/>
      <c r="JD655" s="60"/>
      <c r="JE655" s="60"/>
      <c r="JF655" s="60"/>
      <c r="JG655" s="60"/>
      <c r="JH655" s="60"/>
      <c r="JI655" s="60"/>
      <c r="JJ655" s="60"/>
      <c r="JK655" s="60"/>
      <c r="JL655" s="60"/>
      <c r="JM655" s="60"/>
      <c r="JN655" s="60"/>
      <c r="JO655" s="60"/>
      <c r="JP655" s="60"/>
      <c r="JQ655" s="60"/>
      <c r="JR655" s="60"/>
      <c r="JS655" s="60"/>
      <c r="JT655" s="60"/>
      <c r="JU655" s="60"/>
      <c r="JV655" s="60"/>
      <c r="JW655" s="60"/>
      <c r="JX655" s="60"/>
      <c r="JY655" s="60"/>
      <c r="JZ655" s="60"/>
      <c r="KA655" s="60"/>
      <c r="KB655" s="60"/>
      <c r="KC655" s="60"/>
      <c r="KD655" s="60"/>
      <c r="KE655" s="60"/>
      <c r="KF655" s="60"/>
      <c r="KG655" s="60"/>
      <c r="KH655" s="60"/>
      <c r="KI655" s="60"/>
      <c r="KJ655" s="60"/>
      <c r="KK655" s="60"/>
      <c r="KL655" s="60"/>
      <c r="KM655" s="60"/>
      <c r="KN655" s="60"/>
      <c r="KO655" s="60"/>
      <c r="KP655" s="60"/>
      <c r="KQ655" s="60"/>
      <c r="KR655" s="60"/>
      <c r="KS655" s="60"/>
      <c r="KT655" s="60"/>
      <c r="KU655" s="60"/>
      <c r="KV655" s="60"/>
      <c r="KW655" s="60"/>
      <c r="KX655" s="60"/>
      <c r="KY655" s="60"/>
      <c r="KZ655" s="60"/>
      <c r="LA655" s="60"/>
      <c r="LB655" s="60"/>
      <c r="LC655" s="60"/>
      <c r="LD655" s="60"/>
      <c r="LE655" s="60"/>
      <c r="LF655" s="60"/>
      <c r="LG655" s="60"/>
      <c r="LH655" s="60"/>
      <c r="LI655" s="60"/>
      <c r="LJ655" s="60"/>
      <c r="LK655" s="60"/>
      <c r="LL655" s="60"/>
      <c r="LM655" s="60"/>
      <c r="LN655" s="60"/>
      <c r="LO655" s="60"/>
      <c r="LP655" s="60"/>
      <c r="LQ655" s="60"/>
      <c r="LR655" s="60"/>
      <c r="LS655" s="60"/>
      <c r="LT655" s="60"/>
      <c r="LU655" s="60"/>
      <c r="LV655" s="60"/>
      <c r="LW655" s="60"/>
      <c r="LX655" s="60"/>
      <c r="LY655" s="60"/>
      <c r="LZ655" s="60"/>
      <c r="MA655" s="60"/>
      <c r="MB655" s="60"/>
      <c r="MC655" s="60"/>
      <c r="MD655" s="60"/>
      <c r="ME655" s="60"/>
      <c r="MF655" s="60"/>
      <c r="MG655" s="60"/>
      <c r="MH655" s="60"/>
      <c r="MI655" s="60"/>
      <c r="MJ655" s="60"/>
      <c r="MK655" s="60"/>
      <c r="ML655" s="60"/>
      <c r="MM655" s="60"/>
      <c r="MN655" s="60"/>
      <c r="MO655" s="60"/>
      <c r="MP655" s="60"/>
      <c r="MQ655" s="60"/>
      <c r="MR655" s="60"/>
      <c r="MS655" s="60"/>
      <c r="MT655" s="60"/>
      <c r="MU655" s="60"/>
      <c r="MV655" s="60"/>
      <c r="MW655" s="60"/>
      <c r="MX655" s="60"/>
      <c r="MY655" s="60"/>
      <c r="MZ655" s="60"/>
      <c r="NA655" s="60"/>
      <c r="NB655" s="60"/>
      <c r="NC655" s="60"/>
      <c r="ND655" s="60"/>
      <c r="NE655" s="60"/>
      <c r="NF655" s="60"/>
      <c r="NG655" s="61"/>
      <c r="NH655" s="61"/>
      <c r="NI655" s="61"/>
      <c r="NJ655" s="60"/>
      <c r="NK655" s="59"/>
      <c r="NL655" s="59"/>
      <c r="NM655" s="59"/>
      <c r="NN655" s="59"/>
      <c r="NO655" s="59"/>
      <c r="NP655" s="59"/>
      <c r="NQ655" s="59"/>
      <c r="NR655" s="59"/>
      <c r="NS655" s="59"/>
      <c r="NT655" s="59"/>
      <c r="NU655" s="59"/>
      <c r="NV655" s="60"/>
    </row>
    <row r="656" spans="1:386" s="48" customFormat="1" x14ac:dyDescent="0.2">
      <c r="A656" s="58"/>
      <c r="B656" s="59"/>
      <c r="C656" s="59"/>
      <c r="D656" s="237"/>
      <c r="E656" s="223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  <c r="AA656" s="60"/>
      <c r="AB656" s="60"/>
      <c r="AC656" s="60"/>
      <c r="AD656" s="60"/>
      <c r="AE656" s="60"/>
      <c r="AF656" s="60"/>
      <c r="AG656" s="60"/>
      <c r="AH656" s="60"/>
      <c r="AI656" s="60"/>
      <c r="AJ656" s="60"/>
      <c r="AK656" s="60"/>
      <c r="AL656" s="60"/>
      <c r="AM656" s="60"/>
      <c r="AN656" s="60"/>
      <c r="AO656" s="60"/>
      <c r="AP656" s="60"/>
      <c r="AQ656" s="60"/>
      <c r="AR656" s="60"/>
      <c r="AS656" s="60"/>
      <c r="AT656" s="60"/>
      <c r="AU656" s="60"/>
      <c r="AV656" s="60"/>
      <c r="AW656" s="60"/>
      <c r="AX656" s="60"/>
      <c r="AY656" s="60"/>
      <c r="AZ656" s="60"/>
      <c r="BA656" s="60"/>
      <c r="BB656" s="60"/>
      <c r="BC656" s="60"/>
      <c r="BD656" s="60"/>
      <c r="BE656" s="60"/>
      <c r="BF656" s="60"/>
      <c r="BG656" s="60"/>
      <c r="BH656" s="60"/>
      <c r="BI656" s="60"/>
      <c r="BJ656" s="60"/>
      <c r="BK656" s="60"/>
      <c r="BL656" s="60"/>
      <c r="BM656" s="60"/>
      <c r="BN656" s="60"/>
      <c r="BO656" s="60"/>
      <c r="BP656" s="60"/>
      <c r="BQ656" s="60"/>
      <c r="BR656" s="60"/>
      <c r="BS656" s="60"/>
      <c r="BT656" s="60"/>
      <c r="BU656" s="60"/>
      <c r="BV656" s="60"/>
      <c r="BW656" s="60"/>
      <c r="BX656" s="60"/>
      <c r="BY656" s="60"/>
      <c r="BZ656" s="60"/>
      <c r="CA656" s="60"/>
      <c r="CB656" s="60"/>
      <c r="CC656" s="60"/>
      <c r="CD656" s="60"/>
      <c r="CE656" s="60"/>
      <c r="CF656" s="60"/>
      <c r="CG656" s="60"/>
      <c r="CH656" s="60"/>
      <c r="CI656" s="60"/>
      <c r="CJ656" s="60"/>
      <c r="CK656" s="60"/>
      <c r="CL656" s="60"/>
      <c r="CM656" s="60"/>
      <c r="CN656" s="60"/>
      <c r="CO656" s="60"/>
      <c r="CP656" s="60"/>
      <c r="CQ656" s="60"/>
      <c r="CR656" s="60"/>
      <c r="CS656" s="60"/>
      <c r="CT656" s="60"/>
      <c r="CU656" s="60"/>
      <c r="CV656" s="60"/>
      <c r="CW656" s="60"/>
      <c r="CX656" s="60"/>
      <c r="CY656" s="60"/>
      <c r="CZ656" s="60"/>
      <c r="DA656" s="60"/>
      <c r="DB656" s="60"/>
      <c r="DC656" s="60"/>
      <c r="DD656" s="60"/>
      <c r="DE656" s="60"/>
      <c r="DF656" s="60"/>
      <c r="DG656" s="60"/>
      <c r="DH656" s="60"/>
      <c r="DI656" s="60"/>
      <c r="DJ656" s="60"/>
      <c r="DK656" s="60"/>
      <c r="DL656" s="60"/>
      <c r="DM656" s="60"/>
      <c r="DN656" s="60"/>
      <c r="DO656" s="60"/>
      <c r="DP656" s="60"/>
      <c r="DQ656" s="60"/>
      <c r="DR656" s="60"/>
      <c r="DS656" s="60"/>
      <c r="DT656" s="60"/>
      <c r="DU656" s="60"/>
      <c r="DV656" s="60"/>
      <c r="DW656" s="60"/>
      <c r="DX656" s="60"/>
      <c r="DY656" s="60"/>
      <c r="DZ656" s="60"/>
      <c r="EA656" s="60"/>
      <c r="EB656" s="60"/>
      <c r="EC656" s="60"/>
      <c r="ED656" s="60"/>
      <c r="EE656" s="60"/>
      <c r="EF656" s="60"/>
      <c r="EG656" s="60"/>
      <c r="EH656" s="60"/>
      <c r="EI656" s="60"/>
      <c r="EJ656" s="60"/>
      <c r="EK656" s="60"/>
      <c r="EL656" s="60"/>
      <c r="EM656" s="60"/>
      <c r="EN656" s="60"/>
      <c r="EO656" s="60"/>
      <c r="EP656" s="60"/>
      <c r="EQ656" s="60"/>
      <c r="ER656" s="60"/>
      <c r="ES656" s="60"/>
      <c r="ET656" s="60"/>
      <c r="EU656" s="60"/>
      <c r="EV656" s="60"/>
      <c r="EW656" s="60"/>
      <c r="EX656" s="60"/>
      <c r="EY656" s="60"/>
      <c r="EZ656" s="60"/>
      <c r="FA656" s="60"/>
      <c r="FB656" s="60"/>
      <c r="FC656" s="60"/>
      <c r="FD656" s="60"/>
      <c r="FE656" s="60"/>
      <c r="FF656" s="60"/>
      <c r="FG656" s="60"/>
      <c r="FH656" s="60"/>
      <c r="FI656" s="60"/>
      <c r="FJ656" s="60"/>
      <c r="FK656" s="60"/>
      <c r="FL656" s="60"/>
      <c r="FM656" s="60"/>
      <c r="FN656" s="60"/>
      <c r="FO656" s="60"/>
      <c r="FP656" s="60"/>
      <c r="FQ656" s="60"/>
      <c r="FR656" s="60"/>
      <c r="FS656" s="60"/>
      <c r="FT656" s="60"/>
      <c r="FU656" s="60"/>
      <c r="FV656" s="60"/>
      <c r="FW656" s="60"/>
      <c r="FX656" s="60"/>
      <c r="FY656" s="60"/>
      <c r="FZ656" s="60"/>
      <c r="GA656" s="60"/>
      <c r="GB656" s="60"/>
      <c r="GC656" s="60"/>
      <c r="GD656" s="60"/>
      <c r="GE656" s="60"/>
      <c r="GF656" s="60"/>
      <c r="GG656" s="60"/>
      <c r="GH656" s="60"/>
      <c r="GI656" s="60"/>
      <c r="GJ656" s="60"/>
      <c r="GK656" s="60"/>
      <c r="GL656" s="60"/>
      <c r="GM656" s="60"/>
      <c r="GN656" s="60"/>
      <c r="GO656" s="60"/>
      <c r="GP656" s="60"/>
      <c r="GQ656" s="60"/>
      <c r="GR656" s="60"/>
      <c r="GS656" s="60"/>
      <c r="GT656" s="60"/>
      <c r="GU656" s="60"/>
      <c r="GV656" s="60"/>
      <c r="GW656" s="60"/>
      <c r="GX656" s="60"/>
      <c r="GY656" s="60"/>
      <c r="GZ656" s="60"/>
      <c r="HA656" s="60"/>
      <c r="HB656" s="60"/>
      <c r="HC656" s="60"/>
      <c r="HD656" s="60"/>
      <c r="HE656" s="60"/>
      <c r="HF656" s="60"/>
      <c r="HG656" s="60"/>
      <c r="HH656" s="60"/>
      <c r="HI656" s="60"/>
      <c r="HJ656" s="60"/>
      <c r="HK656" s="60"/>
      <c r="HL656" s="60"/>
      <c r="HM656" s="60"/>
      <c r="HN656" s="60"/>
      <c r="HO656" s="60"/>
      <c r="HP656" s="60"/>
      <c r="HQ656" s="60"/>
      <c r="HR656" s="60"/>
      <c r="HS656" s="60"/>
      <c r="HT656" s="60"/>
      <c r="HU656" s="60"/>
      <c r="HV656" s="60"/>
      <c r="HW656" s="60"/>
      <c r="HX656" s="60"/>
      <c r="HY656" s="60"/>
      <c r="HZ656" s="60"/>
      <c r="IA656" s="60"/>
      <c r="IB656" s="60"/>
      <c r="IC656" s="60"/>
      <c r="ID656" s="60"/>
      <c r="IE656" s="60"/>
      <c r="IF656" s="60"/>
      <c r="IG656" s="60"/>
      <c r="IH656" s="60"/>
      <c r="II656" s="60"/>
      <c r="IJ656" s="60"/>
      <c r="IK656" s="60"/>
      <c r="IL656" s="60"/>
      <c r="IM656" s="60"/>
      <c r="IN656" s="60"/>
      <c r="IO656" s="60"/>
      <c r="IP656" s="60"/>
      <c r="IQ656" s="60"/>
      <c r="IR656" s="60"/>
      <c r="IS656" s="60"/>
      <c r="IT656" s="60"/>
      <c r="IU656" s="60"/>
      <c r="IV656" s="60"/>
      <c r="IW656" s="60"/>
      <c r="IX656" s="60"/>
      <c r="IY656" s="60"/>
      <c r="IZ656" s="60"/>
      <c r="JA656" s="60"/>
      <c r="JB656" s="60"/>
      <c r="JC656" s="60"/>
      <c r="JD656" s="60"/>
      <c r="JE656" s="60"/>
      <c r="JF656" s="60"/>
      <c r="JG656" s="60"/>
      <c r="JH656" s="60"/>
      <c r="JI656" s="60"/>
      <c r="JJ656" s="60"/>
      <c r="JK656" s="60"/>
      <c r="JL656" s="60"/>
      <c r="JM656" s="60"/>
      <c r="JN656" s="60"/>
      <c r="JO656" s="60"/>
      <c r="JP656" s="60"/>
      <c r="JQ656" s="60"/>
      <c r="JR656" s="60"/>
      <c r="JS656" s="60"/>
      <c r="JT656" s="60"/>
      <c r="JU656" s="60"/>
      <c r="JV656" s="60"/>
      <c r="JW656" s="60"/>
      <c r="JX656" s="60"/>
      <c r="JY656" s="60"/>
      <c r="JZ656" s="60"/>
      <c r="KA656" s="60"/>
      <c r="KB656" s="60"/>
      <c r="KC656" s="60"/>
      <c r="KD656" s="60"/>
      <c r="KE656" s="60"/>
      <c r="KF656" s="60"/>
      <c r="KG656" s="60"/>
      <c r="KH656" s="60"/>
      <c r="KI656" s="60"/>
      <c r="KJ656" s="60"/>
      <c r="KK656" s="60"/>
      <c r="KL656" s="60"/>
      <c r="KM656" s="60"/>
      <c r="KN656" s="60"/>
      <c r="KO656" s="60"/>
      <c r="KP656" s="60"/>
      <c r="KQ656" s="60"/>
      <c r="KR656" s="60"/>
      <c r="KS656" s="60"/>
      <c r="KT656" s="60"/>
      <c r="KU656" s="60"/>
      <c r="KV656" s="60"/>
      <c r="KW656" s="60"/>
      <c r="KX656" s="60"/>
      <c r="KY656" s="60"/>
      <c r="KZ656" s="60"/>
      <c r="LA656" s="60"/>
      <c r="LB656" s="60"/>
      <c r="LC656" s="60"/>
      <c r="LD656" s="60"/>
      <c r="LE656" s="60"/>
      <c r="LF656" s="60"/>
      <c r="LG656" s="60"/>
      <c r="LH656" s="60"/>
      <c r="LI656" s="60"/>
      <c r="LJ656" s="60"/>
      <c r="LK656" s="60"/>
      <c r="LL656" s="60"/>
      <c r="LM656" s="60"/>
      <c r="LN656" s="60"/>
      <c r="LO656" s="60"/>
      <c r="LP656" s="60"/>
      <c r="LQ656" s="60"/>
      <c r="LR656" s="60"/>
      <c r="LS656" s="60"/>
      <c r="LT656" s="60"/>
      <c r="LU656" s="60"/>
      <c r="LV656" s="60"/>
      <c r="LW656" s="60"/>
      <c r="LX656" s="60"/>
      <c r="LY656" s="60"/>
      <c r="LZ656" s="60"/>
      <c r="MA656" s="60"/>
      <c r="MB656" s="60"/>
      <c r="MC656" s="60"/>
      <c r="MD656" s="60"/>
      <c r="ME656" s="60"/>
      <c r="MF656" s="60"/>
      <c r="MG656" s="60"/>
      <c r="MH656" s="60"/>
      <c r="MI656" s="60"/>
      <c r="MJ656" s="60"/>
      <c r="MK656" s="60"/>
      <c r="ML656" s="60"/>
      <c r="MM656" s="60"/>
      <c r="MN656" s="60"/>
      <c r="MO656" s="60"/>
      <c r="MP656" s="60"/>
      <c r="MQ656" s="60"/>
      <c r="MR656" s="60"/>
      <c r="MS656" s="60"/>
      <c r="MT656" s="60"/>
      <c r="MU656" s="60"/>
      <c r="MV656" s="60"/>
      <c r="MW656" s="60"/>
      <c r="MX656" s="60"/>
      <c r="MY656" s="60"/>
      <c r="MZ656" s="60"/>
      <c r="NA656" s="60"/>
      <c r="NB656" s="60"/>
      <c r="NC656" s="60"/>
      <c r="ND656" s="60"/>
      <c r="NE656" s="60"/>
      <c r="NF656" s="60"/>
      <c r="NG656" s="61"/>
      <c r="NH656" s="61"/>
      <c r="NI656" s="61"/>
      <c r="NJ656" s="60"/>
      <c r="NK656" s="59"/>
      <c r="NL656" s="59"/>
      <c r="NM656" s="59"/>
      <c r="NN656" s="59"/>
      <c r="NO656" s="59"/>
      <c r="NP656" s="59"/>
      <c r="NQ656" s="59"/>
      <c r="NR656" s="59"/>
      <c r="NS656" s="59"/>
      <c r="NT656" s="59"/>
      <c r="NU656" s="59"/>
      <c r="NV656" s="60"/>
    </row>
    <row r="657" spans="1:386" s="48" customFormat="1" x14ac:dyDescent="0.2">
      <c r="A657" s="58"/>
      <c r="B657" s="59"/>
      <c r="C657" s="59"/>
      <c r="D657" s="237"/>
      <c r="E657" s="223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  <c r="Z657" s="60"/>
      <c r="AA657" s="60"/>
      <c r="AB657" s="60"/>
      <c r="AC657" s="60"/>
      <c r="AD657" s="60"/>
      <c r="AE657" s="60"/>
      <c r="AF657" s="60"/>
      <c r="AG657" s="60"/>
      <c r="AH657" s="60"/>
      <c r="AI657" s="60"/>
      <c r="AJ657" s="60"/>
      <c r="AK657" s="60"/>
      <c r="AL657" s="60"/>
      <c r="AM657" s="60"/>
      <c r="AN657" s="60"/>
      <c r="AO657" s="60"/>
      <c r="AP657" s="60"/>
      <c r="AQ657" s="60"/>
      <c r="AR657" s="60"/>
      <c r="AS657" s="60"/>
      <c r="AT657" s="60"/>
      <c r="AU657" s="60"/>
      <c r="AV657" s="60"/>
      <c r="AW657" s="60"/>
      <c r="AX657" s="60"/>
      <c r="AY657" s="60"/>
      <c r="AZ657" s="60"/>
      <c r="BA657" s="60"/>
      <c r="BB657" s="60"/>
      <c r="BC657" s="60"/>
      <c r="BD657" s="60"/>
      <c r="BE657" s="60"/>
      <c r="BF657" s="60"/>
      <c r="BG657" s="60"/>
      <c r="BH657" s="60"/>
      <c r="BI657" s="60"/>
      <c r="BJ657" s="60"/>
      <c r="BK657" s="60"/>
      <c r="BL657" s="60"/>
      <c r="BM657" s="60"/>
      <c r="BN657" s="60"/>
      <c r="BO657" s="60"/>
      <c r="BP657" s="60"/>
      <c r="BQ657" s="60"/>
      <c r="BR657" s="60"/>
      <c r="BS657" s="60"/>
      <c r="BT657" s="60"/>
      <c r="BU657" s="60"/>
      <c r="BV657" s="60"/>
      <c r="BW657" s="60"/>
      <c r="BX657" s="60"/>
      <c r="BY657" s="60"/>
      <c r="BZ657" s="60"/>
      <c r="CA657" s="60"/>
      <c r="CB657" s="60"/>
      <c r="CC657" s="60"/>
      <c r="CD657" s="60"/>
      <c r="CE657" s="60"/>
      <c r="CF657" s="60"/>
      <c r="CG657" s="60"/>
      <c r="CH657" s="60"/>
      <c r="CI657" s="60"/>
      <c r="CJ657" s="60"/>
      <c r="CK657" s="60"/>
      <c r="CL657" s="60"/>
      <c r="CM657" s="60"/>
      <c r="CN657" s="60"/>
      <c r="CO657" s="60"/>
      <c r="CP657" s="60"/>
      <c r="CQ657" s="60"/>
      <c r="CR657" s="60"/>
      <c r="CS657" s="60"/>
      <c r="CT657" s="60"/>
      <c r="CU657" s="60"/>
      <c r="CV657" s="60"/>
      <c r="CW657" s="60"/>
      <c r="CX657" s="60"/>
      <c r="CY657" s="60"/>
      <c r="CZ657" s="60"/>
      <c r="DA657" s="60"/>
      <c r="DB657" s="60"/>
      <c r="DC657" s="60"/>
      <c r="DD657" s="60"/>
      <c r="DE657" s="60"/>
      <c r="DF657" s="60"/>
      <c r="DG657" s="60"/>
      <c r="DH657" s="60"/>
      <c r="DI657" s="60"/>
      <c r="DJ657" s="60"/>
      <c r="DK657" s="60"/>
      <c r="DL657" s="60"/>
      <c r="DM657" s="60"/>
      <c r="DN657" s="60"/>
      <c r="DO657" s="60"/>
      <c r="DP657" s="60"/>
      <c r="DQ657" s="60"/>
      <c r="DR657" s="60"/>
      <c r="DS657" s="60"/>
      <c r="DT657" s="60"/>
      <c r="DU657" s="60"/>
      <c r="DV657" s="60"/>
      <c r="DW657" s="60"/>
      <c r="DX657" s="60"/>
      <c r="DY657" s="60"/>
      <c r="DZ657" s="60"/>
      <c r="EA657" s="60"/>
      <c r="EB657" s="60"/>
      <c r="EC657" s="60"/>
      <c r="ED657" s="60"/>
      <c r="EE657" s="60"/>
      <c r="EF657" s="60"/>
      <c r="EG657" s="60"/>
      <c r="EH657" s="60"/>
      <c r="EI657" s="60"/>
      <c r="EJ657" s="60"/>
      <c r="EK657" s="60"/>
      <c r="EL657" s="60"/>
      <c r="EM657" s="60"/>
      <c r="EN657" s="60"/>
      <c r="EO657" s="60"/>
      <c r="EP657" s="60"/>
      <c r="EQ657" s="60"/>
      <c r="ER657" s="60"/>
      <c r="ES657" s="60"/>
      <c r="ET657" s="60"/>
      <c r="EU657" s="60"/>
      <c r="EV657" s="60"/>
      <c r="EW657" s="60"/>
      <c r="EX657" s="60"/>
      <c r="EY657" s="60"/>
      <c r="EZ657" s="60"/>
      <c r="FA657" s="60"/>
      <c r="FB657" s="60"/>
      <c r="FC657" s="60"/>
      <c r="FD657" s="60"/>
      <c r="FE657" s="60"/>
      <c r="FF657" s="60"/>
      <c r="FG657" s="60"/>
      <c r="FH657" s="60"/>
      <c r="FI657" s="60"/>
      <c r="FJ657" s="60"/>
      <c r="FK657" s="60"/>
      <c r="FL657" s="60"/>
      <c r="FM657" s="60"/>
      <c r="FN657" s="60"/>
      <c r="FO657" s="60"/>
      <c r="FP657" s="60"/>
      <c r="FQ657" s="60"/>
      <c r="FR657" s="60"/>
      <c r="FS657" s="60"/>
      <c r="FT657" s="60"/>
      <c r="FU657" s="60"/>
      <c r="FV657" s="60"/>
      <c r="FW657" s="60"/>
      <c r="FX657" s="60"/>
      <c r="FY657" s="60"/>
      <c r="FZ657" s="60"/>
      <c r="GA657" s="60"/>
      <c r="GB657" s="60"/>
      <c r="GC657" s="60"/>
      <c r="GD657" s="60"/>
      <c r="GE657" s="60"/>
      <c r="GF657" s="60"/>
      <c r="GG657" s="60"/>
      <c r="GH657" s="60"/>
      <c r="GI657" s="60"/>
      <c r="GJ657" s="60"/>
      <c r="GK657" s="60"/>
      <c r="GL657" s="60"/>
      <c r="GM657" s="60"/>
      <c r="GN657" s="60"/>
      <c r="GO657" s="60"/>
      <c r="GP657" s="60"/>
      <c r="GQ657" s="60"/>
      <c r="GR657" s="60"/>
      <c r="GS657" s="60"/>
      <c r="GT657" s="60"/>
      <c r="GU657" s="60"/>
      <c r="GV657" s="60"/>
      <c r="GW657" s="60"/>
      <c r="GX657" s="60"/>
      <c r="GY657" s="60"/>
      <c r="GZ657" s="60"/>
      <c r="HA657" s="60"/>
      <c r="HB657" s="60"/>
      <c r="HC657" s="60"/>
      <c r="HD657" s="60"/>
      <c r="HE657" s="60"/>
      <c r="HF657" s="60"/>
      <c r="HG657" s="60"/>
      <c r="HH657" s="60"/>
      <c r="HI657" s="60"/>
      <c r="HJ657" s="60"/>
      <c r="HK657" s="60"/>
      <c r="HL657" s="60"/>
      <c r="HM657" s="60"/>
      <c r="HN657" s="60"/>
      <c r="HO657" s="60"/>
      <c r="HP657" s="60"/>
      <c r="HQ657" s="60"/>
      <c r="HR657" s="60"/>
      <c r="HS657" s="60"/>
      <c r="HT657" s="60"/>
      <c r="HU657" s="60"/>
      <c r="HV657" s="60"/>
      <c r="HW657" s="60"/>
      <c r="HX657" s="60"/>
      <c r="HY657" s="60"/>
      <c r="HZ657" s="60"/>
      <c r="IA657" s="60"/>
      <c r="IB657" s="60"/>
      <c r="IC657" s="60"/>
      <c r="ID657" s="60"/>
      <c r="IE657" s="60"/>
      <c r="IF657" s="60"/>
      <c r="IG657" s="60"/>
      <c r="IH657" s="60"/>
      <c r="II657" s="60"/>
      <c r="IJ657" s="60"/>
      <c r="IK657" s="60"/>
      <c r="IL657" s="60"/>
      <c r="IM657" s="60"/>
      <c r="IN657" s="60"/>
      <c r="IO657" s="60"/>
      <c r="IP657" s="60"/>
      <c r="IQ657" s="60"/>
      <c r="IR657" s="60"/>
      <c r="IS657" s="60"/>
      <c r="IT657" s="60"/>
      <c r="IU657" s="60"/>
      <c r="IV657" s="60"/>
      <c r="IW657" s="60"/>
      <c r="IX657" s="60"/>
      <c r="IY657" s="60"/>
      <c r="IZ657" s="60"/>
      <c r="JA657" s="60"/>
      <c r="JB657" s="60"/>
      <c r="JC657" s="60"/>
      <c r="JD657" s="60"/>
      <c r="JE657" s="60"/>
      <c r="JF657" s="60"/>
      <c r="JG657" s="60"/>
      <c r="JH657" s="60"/>
      <c r="JI657" s="60"/>
      <c r="JJ657" s="60"/>
      <c r="JK657" s="60"/>
      <c r="JL657" s="60"/>
      <c r="JM657" s="60"/>
      <c r="JN657" s="60"/>
      <c r="JO657" s="60"/>
      <c r="JP657" s="60"/>
      <c r="JQ657" s="60"/>
      <c r="JR657" s="60"/>
      <c r="JS657" s="60"/>
      <c r="JT657" s="60"/>
      <c r="JU657" s="60"/>
      <c r="JV657" s="60"/>
      <c r="JW657" s="60"/>
      <c r="JX657" s="60"/>
      <c r="JY657" s="60"/>
      <c r="JZ657" s="60"/>
      <c r="KA657" s="60"/>
      <c r="KB657" s="60"/>
      <c r="KC657" s="60"/>
      <c r="KD657" s="60"/>
      <c r="KE657" s="60"/>
      <c r="KF657" s="60"/>
      <c r="KG657" s="60"/>
      <c r="KH657" s="60"/>
      <c r="KI657" s="60"/>
      <c r="KJ657" s="60"/>
      <c r="KK657" s="60"/>
      <c r="KL657" s="60"/>
      <c r="KM657" s="60"/>
      <c r="KN657" s="60"/>
      <c r="KO657" s="60"/>
      <c r="KP657" s="60"/>
      <c r="KQ657" s="60"/>
      <c r="KR657" s="60"/>
      <c r="KS657" s="60"/>
      <c r="KT657" s="60"/>
      <c r="KU657" s="60"/>
      <c r="KV657" s="60"/>
      <c r="KW657" s="60"/>
      <c r="KX657" s="60"/>
      <c r="KY657" s="60"/>
      <c r="KZ657" s="60"/>
      <c r="LA657" s="60"/>
      <c r="LB657" s="60"/>
      <c r="LC657" s="60"/>
      <c r="LD657" s="60"/>
      <c r="LE657" s="60"/>
      <c r="LF657" s="60"/>
      <c r="LG657" s="60"/>
      <c r="LH657" s="60"/>
      <c r="LI657" s="60"/>
      <c r="LJ657" s="60"/>
      <c r="LK657" s="60"/>
      <c r="LL657" s="60"/>
      <c r="LM657" s="60"/>
      <c r="LN657" s="60"/>
      <c r="LO657" s="60"/>
      <c r="LP657" s="60"/>
      <c r="LQ657" s="60"/>
      <c r="LR657" s="60"/>
      <c r="LS657" s="60"/>
      <c r="LT657" s="60"/>
      <c r="LU657" s="60"/>
      <c r="LV657" s="60"/>
      <c r="LW657" s="60"/>
      <c r="LX657" s="60"/>
      <c r="LY657" s="60"/>
      <c r="LZ657" s="60"/>
      <c r="MA657" s="60"/>
      <c r="MB657" s="60"/>
      <c r="MC657" s="60"/>
      <c r="MD657" s="60"/>
      <c r="ME657" s="60"/>
      <c r="MF657" s="60"/>
      <c r="MG657" s="60"/>
      <c r="MH657" s="60"/>
      <c r="MI657" s="60"/>
      <c r="MJ657" s="60"/>
      <c r="MK657" s="60"/>
      <c r="ML657" s="60"/>
      <c r="MM657" s="60"/>
      <c r="MN657" s="60"/>
      <c r="MO657" s="60"/>
      <c r="MP657" s="60"/>
      <c r="MQ657" s="60"/>
      <c r="MR657" s="60"/>
      <c r="MS657" s="60"/>
      <c r="MT657" s="60"/>
      <c r="MU657" s="60"/>
      <c r="MV657" s="60"/>
      <c r="MW657" s="60"/>
      <c r="MX657" s="60"/>
      <c r="MY657" s="60"/>
      <c r="MZ657" s="60"/>
      <c r="NA657" s="60"/>
      <c r="NB657" s="60"/>
      <c r="NC657" s="60"/>
      <c r="ND657" s="60"/>
      <c r="NE657" s="60"/>
      <c r="NF657" s="60"/>
      <c r="NG657" s="61"/>
      <c r="NH657" s="61"/>
      <c r="NI657" s="61"/>
      <c r="NJ657" s="60"/>
      <c r="NK657" s="59"/>
      <c r="NL657" s="59"/>
      <c r="NM657" s="59"/>
      <c r="NN657" s="59"/>
      <c r="NO657" s="59"/>
      <c r="NP657" s="59"/>
      <c r="NQ657" s="59"/>
      <c r="NR657" s="59"/>
      <c r="NS657" s="59"/>
      <c r="NT657" s="59"/>
      <c r="NU657" s="59"/>
      <c r="NV657" s="60"/>
    </row>
    <row r="658" spans="1:386" s="48" customFormat="1" x14ac:dyDescent="0.2">
      <c r="A658" s="58"/>
      <c r="B658" s="59"/>
      <c r="C658" s="59"/>
      <c r="D658" s="237"/>
      <c r="E658" s="223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  <c r="AA658" s="60"/>
      <c r="AB658" s="60"/>
      <c r="AC658" s="60"/>
      <c r="AD658" s="60"/>
      <c r="AE658" s="60"/>
      <c r="AF658" s="60"/>
      <c r="AG658" s="60"/>
      <c r="AH658" s="60"/>
      <c r="AI658" s="60"/>
      <c r="AJ658" s="60"/>
      <c r="AK658" s="60"/>
      <c r="AL658" s="60"/>
      <c r="AM658" s="60"/>
      <c r="AN658" s="60"/>
      <c r="AO658" s="60"/>
      <c r="AP658" s="60"/>
      <c r="AQ658" s="60"/>
      <c r="AR658" s="60"/>
      <c r="AS658" s="60"/>
      <c r="AT658" s="60"/>
      <c r="AU658" s="60"/>
      <c r="AV658" s="60"/>
      <c r="AW658" s="60"/>
      <c r="AX658" s="60"/>
      <c r="AY658" s="60"/>
      <c r="AZ658" s="60"/>
      <c r="BA658" s="60"/>
      <c r="BB658" s="60"/>
      <c r="BC658" s="60"/>
      <c r="BD658" s="60"/>
      <c r="BE658" s="60"/>
      <c r="BF658" s="60"/>
      <c r="BG658" s="60"/>
      <c r="BH658" s="60"/>
      <c r="BI658" s="60"/>
      <c r="BJ658" s="60"/>
      <c r="BK658" s="60"/>
      <c r="BL658" s="60"/>
      <c r="BM658" s="60"/>
      <c r="BN658" s="60"/>
      <c r="BO658" s="60"/>
      <c r="BP658" s="60"/>
      <c r="BQ658" s="60"/>
      <c r="BR658" s="60"/>
      <c r="BS658" s="60"/>
      <c r="BT658" s="60"/>
      <c r="BU658" s="60"/>
      <c r="BV658" s="60"/>
      <c r="BW658" s="60"/>
      <c r="BX658" s="60"/>
      <c r="BY658" s="60"/>
      <c r="BZ658" s="60"/>
      <c r="CA658" s="60"/>
      <c r="CB658" s="60"/>
      <c r="CC658" s="60"/>
      <c r="CD658" s="60"/>
      <c r="CE658" s="60"/>
      <c r="CF658" s="60"/>
      <c r="CG658" s="60"/>
      <c r="CH658" s="60"/>
      <c r="CI658" s="60"/>
      <c r="CJ658" s="60"/>
      <c r="CK658" s="60"/>
      <c r="CL658" s="60"/>
      <c r="CM658" s="60"/>
      <c r="CN658" s="60"/>
      <c r="CO658" s="60"/>
      <c r="CP658" s="60"/>
      <c r="CQ658" s="60"/>
      <c r="CR658" s="60"/>
      <c r="CS658" s="60"/>
      <c r="CT658" s="60"/>
      <c r="CU658" s="60"/>
      <c r="CV658" s="60"/>
      <c r="CW658" s="60"/>
      <c r="CX658" s="60"/>
      <c r="CY658" s="60"/>
      <c r="CZ658" s="60"/>
      <c r="DA658" s="60"/>
      <c r="DB658" s="60"/>
      <c r="DC658" s="60"/>
      <c r="DD658" s="60"/>
      <c r="DE658" s="60"/>
      <c r="DF658" s="60"/>
      <c r="DG658" s="60"/>
      <c r="DH658" s="60"/>
      <c r="DI658" s="60"/>
      <c r="DJ658" s="60"/>
      <c r="DK658" s="60"/>
      <c r="DL658" s="60"/>
      <c r="DM658" s="60"/>
      <c r="DN658" s="60"/>
      <c r="DO658" s="60"/>
      <c r="DP658" s="60"/>
      <c r="DQ658" s="60"/>
      <c r="DR658" s="60"/>
      <c r="DS658" s="60"/>
      <c r="DT658" s="60"/>
      <c r="DU658" s="60"/>
      <c r="DV658" s="60"/>
      <c r="DW658" s="60"/>
      <c r="DX658" s="60"/>
      <c r="DY658" s="60"/>
      <c r="DZ658" s="60"/>
      <c r="EA658" s="60"/>
      <c r="EB658" s="60"/>
      <c r="EC658" s="60"/>
      <c r="ED658" s="60"/>
      <c r="EE658" s="60"/>
      <c r="EF658" s="60"/>
      <c r="EG658" s="60"/>
      <c r="EH658" s="60"/>
      <c r="EI658" s="60"/>
      <c r="EJ658" s="60"/>
      <c r="EK658" s="60"/>
      <c r="EL658" s="60"/>
      <c r="EM658" s="60"/>
      <c r="EN658" s="60"/>
      <c r="EO658" s="60"/>
      <c r="EP658" s="60"/>
      <c r="EQ658" s="60"/>
      <c r="ER658" s="60"/>
      <c r="ES658" s="60"/>
      <c r="ET658" s="60"/>
      <c r="EU658" s="60"/>
      <c r="EV658" s="60"/>
      <c r="EW658" s="60"/>
      <c r="EX658" s="60"/>
      <c r="EY658" s="60"/>
      <c r="EZ658" s="60"/>
      <c r="FA658" s="60"/>
      <c r="FB658" s="60"/>
      <c r="FC658" s="60"/>
      <c r="FD658" s="60"/>
      <c r="FE658" s="60"/>
      <c r="FF658" s="60"/>
      <c r="FG658" s="60"/>
      <c r="FH658" s="60"/>
      <c r="FI658" s="60"/>
      <c r="FJ658" s="60"/>
      <c r="FK658" s="60"/>
      <c r="FL658" s="60"/>
      <c r="FM658" s="60"/>
      <c r="FN658" s="60"/>
      <c r="FO658" s="60"/>
      <c r="FP658" s="60"/>
      <c r="FQ658" s="60"/>
      <c r="FR658" s="60"/>
      <c r="FS658" s="60"/>
      <c r="FT658" s="60"/>
      <c r="FU658" s="60"/>
      <c r="FV658" s="60"/>
      <c r="FW658" s="60"/>
      <c r="FX658" s="60"/>
      <c r="FY658" s="60"/>
      <c r="FZ658" s="60"/>
      <c r="GA658" s="60"/>
      <c r="GB658" s="60"/>
      <c r="GC658" s="60"/>
      <c r="GD658" s="60"/>
      <c r="GE658" s="60"/>
      <c r="GF658" s="60"/>
      <c r="GG658" s="60"/>
      <c r="GH658" s="60"/>
      <c r="GI658" s="60"/>
      <c r="GJ658" s="60"/>
      <c r="GK658" s="60"/>
      <c r="GL658" s="60"/>
      <c r="GM658" s="60"/>
      <c r="GN658" s="60"/>
      <c r="GO658" s="60"/>
      <c r="GP658" s="60"/>
      <c r="GQ658" s="60"/>
      <c r="GR658" s="60"/>
      <c r="GS658" s="60"/>
      <c r="GT658" s="60"/>
      <c r="GU658" s="60"/>
      <c r="GV658" s="60"/>
      <c r="GW658" s="60"/>
      <c r="GX658" s="60"/>
      <c r="GY658" s="60"/>
      <c r="GZ658" s="60"/>
      <c r="HA658" s="60"/>
      <c r="HB658" s="60"/>
      <c r="HC658" s="60"/>
      <c r="HD658" s="60"/>
      <c r="HE658" s="60"/>
      <c r="HF658" s="60"/>
      <c r="HG658" s="60"/>
      <c r="HH658" s="60"/>
      <c r="HI658" s="60"/>
      <c r="HJ658" s="60"/>
      <c r="HK658" s="60"/>
      <c r="HL658" s="60"/>
      <c r="HM658" s="60"/>
      <c r="HN658" s="60"/>
      <c r="HO658" s="60"/>
      <c r="HP658" s="60"/>
      <c r="HQ658" s="60"/>
      <c r="HR658" s="60"/>
      <c r="HS658" s="60"/>
      <c r="HT658" s="60"/>
      <c r="HU658" s="60"/>
      <c r="HV658" s="60"/>
      <c r="HW658" s="60"/>
      <c r="HX658" s="60"/>
      <c r="HY658" s="60"/>
      <c r="HZ658" s="60"/>
      <c r="IA658" s="60"/>
      <c r="IB658" s="60"/>
      <c r="IC658" s="60"/>
      <c r="ID658" s="60"/>
      <c r="IE658" s="60"/>
      <c r="IF658" s="60"/>
      <c r="IG658" s="60"/>
      <c r="IH658" s="60"/>
      <c r="II658" s="60"/>
      <c r="IJ658" s="60"/>
      <c r="IK658" s="60"/>
      <c r="IL658" s="60"/>
      <c r="IM658" s="60"/>
      <c r="IN658" s="60"/>
      <c r="IO658" s="60"/>
      <c r="IP658" s="60"/>
      <c r="IQ658" s="60"/>
      <c r="IR658" s="60"/>
      <c r="IS658" s="60"/>
      <c r="IT658" s="60"/>
      <c r="IU658" s="60"/>
      <c r="IV658" s="60"/>
      <c r="IW658" s="60"/>
      <c r="IX658" s="60"/>
      <c r="IY658" s="60"/>
      <c r="IZ658" s="60"/>
      <c r="JA658" s="60"/>
      <c r="JB658" s="60"/>
      <c r="JC658" s="60"/>
      <c r="JD658" s="60"/>
      <c r="JE658" s="60"/>
      <c r="JF658" s="60"/>
      <c r="JG658" s="60"/>
      <c r="JH658" s="60"/>
      <c r="JI658" s="60"/>
      <c r="JJ658" s="60"/>
      <c r="JK658" s="60"/>
      <c r="JL658" s="60"/>
      <c r="JM658" s="60"/>
      <c r="JN658" s="60"/>
      <c r="JO658" s="60"/>
      <c r="JP658" s="60"/>
      <c r="JQ658" s="60"/>
      <c r="JR658" s="60"/>
      <c r="JS658" s="60"/>
      <c r="JT658" s="60"/>
      <c r="JU658" s="60"/>
      <c r="JV658" s="60"/>
      <c r="JW658" s="60"/>
      <c r="JX658" s="60"/>
      <c r="JY658" s="60"/>
      <c r="JZ658" s="60"/>
      <c r="KA658" s="60"/>
      <c r="KB658" s="60"/>
      <c r="KC658" s="60"/>
      <c r="KD658" s="60"/>
      <c r="KE658" s="60"/>
      <c r="KF658" s="60"/>
      <c r="KG658" s="60"/>
      <c r="KH658" s="60"/>
      <c r="KI658" s="60"/>
      <c r="KJ658" s="60"/>
      <c r="KK658" s="60"/>
      <c r="KL658" s="60"/>
      <c r="KM658" s="60"/>
      <c r="KN658" s="60"/>
      <c r="KO658" s="60"/>
      <c r="KP658" s="60"/>
      <c r="KQ658" s="60"/>
      <c r="KR658" s="60"/>
      <c r="KS658" s="60"/>
      <c r="KT658" s="60"/>
      <c r="KU658" s="60"/>
      <c r="KV658" s="60"/>
      <c r="KW658" s="60"/>
      <c r="KX658" s="60"/>
      <c r="KY658" s="60"/>
      <c r="KZ658" s="60"/>
      <c r="LA658" s="60"/>
      <c r="LB658" s="60"/>
      <c r="LC658" s="60"/>
      <c r="LD658" s="60"/>
      <c r="LE658" s="60"/>
      <c r="LF658" s="60"/>
      <c r="LG658" s="60"/>
      <c r="LH658" s="60"/>
      <c r="LI658" s="60"/>
      <c r="LJ658" s="60"/>
      <c r="LK658" s="60"/>
      <c r="LL658" s="60"/>
      <c r="LM658" s="60"/>
      <c r="LN658" s="60"/>
      <c r="LO658" s="60"/>
      <c r="LP658" s="60"/>
      <c r="LQ658" s="60"/>
      <c r="LR658" s="60"/>
      <c r="LS658" s="60"/>
      <c r="LT658" s="60"/>
      <c r="LU658" s="60"/>
      <c r="LV658" s="60"/>
      <c r="LW658" s="60"/>
      <c r="LX658" s="60"/>
      <c r="LY658" s="60"/>
      <c r="LZ658" s="60"/>
      <c r="MA658" s="60"/>
      <c r="MB658" s="60"/>
      <c r="MC658" s="60"/>
      <c r="MD658" s="60"/>
      <c r="ME658" s="60"/>
      <c r="MF658" s="60"/>
      <c r="MG658" s="60"/>
      <c r="MH658" s="60"/>
      <c r="MI658" s="60"/>
      <c r="MJ658" s="60"/>
      <c r="MK658" s="60"/>
      <c r="ML658" s="60"/>
      <c r="MM658" s="60"/>
      <c r="MN658" s="60"/>
      <c r="MO658" s="60"/>
      <c r="MP658" s="60"/>
      <c r="MQ658" s="60"/>
      <c r="MR658" s="60"/>
      <c r="MS658" s="60"/>
      <c r="MT658" s="60"/>
      <c r="MU658" s="60"/>
      <c r="MV658" s="60"/>
      <c r="MW658" s="60"/>
      <c r="MX658" s="60"/>
      <c r="MY658" s="60"/>
      <c r="MZ658" s="60"/>
      <c r="NA658" s="60"/>
      <c r="NB658" s="60"/>
      <c r="NC658" s="60"/>
      <c r="ND658" s="60"/>
      <c r="NE658" s="60"/>
      <c r="NF658" s="60"/>
      <c r="NG658" s="61"/>
      <c r="NH658" s="61"/>
      <c r="NI658" s="61"/>
      <c r="NJ658" s="60"/>
      <c r="NK658" s="59"/>
      <c r="NL658" s="59"/>
      <c r="NM658" s="59"/>
      <c r="NN658" s="59"/>
      <c r="NO658" s="59"/>
      <c r="NP658" s="59"/>
      <c r="NQ658" s="59"/>
      <c r="NR658" s="59"/>
      <c r="NS658" s="59"/>
      <c r="NT658" s="59"/>
      <c r="NU658" s="59"/>
      <c r="NV658" s="60"/>
    </row>
    <row r="659" spans="1:386" s="48" customFormat="1" x14ac:dyDescent="0.2">
      <c r="A659" s="58"/>
      <c r="B659" s="59"/>
      <c r="C659" s="59"/>
      <c r="D659" s="237"/>
      <c r="E659" s="223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  <c r="Z659" s="60"/>
      <c r="AA659" s="60"/>
      <c r="AB659" s="60"/>
      <c r="AC659" s="60"/>
      <c r="AD659" s="60"/>
      <c r="AE659" s="60"/>
      <c r="AF659" s="60"/>
      <c r="AG659" s="60"/>
      <c r="AH659" s="60"/>
      <c r="AI659" s="60"/>
      <c r="AJ659" s="60"/>
      <c r="AK659" s="60"/>
      <c r="AL659" s="60"/>
      <c r="AM659" s="60"/>
      <c r="AN659" s="60"/>
      <c r="AO659" s="60"/>
      <c r="AP659" s="60"/>
      <c r="AQ659" s="60"/>
      <c r="AR659" s="60"/>
      <c r="AS659" s="60"/>
      <c r="AT659" s="60"/>
      <c r="AU659" s="60"/>
      <c r="AV659" s="60"/>
      <c r="AW659" s="60"/>
      <c r="AX659" s="60"/>
      <c r="AY659" s="60"/>
      <c r="AZ659" s="60"/>
      <c r="BA659" s="60"/>
      <c r="BB659" s="60"/>
      <c r="BC659" s="60"/>
      <c r="BD659" s="60"/>
      <c r="BE659" s="60"/>
      <c r="BF659" s="60"/>
      <c r="BG659" s="60"/>
      <c r="BH659" s="60"/>
      <c r="BI659" s="60"/>
      <c r="BJ659" s="60"/>
      <c r="BK659" s="60"/>
      <c r="BL659" s="60"/>
      <c r="BM659" s="60"/>
      <c r="BN659" s="60"/>
      <c r="BO659" s="60"/>
      <c r="BP659" s="60"/>
      <c r="BQ659" s="60"/>
      <c r="BR659" s="60"/>
      <c r="BS659" s="60"/>
      <c r="BT659" s="60"/>
      <c r="BU659" s="60"/>
      <c r="BV659" s="60"/>
      <c r="BW659" s="60"/>
      <c r="BX659" s="60"/>
      <c r="BY659" s="60"/>
      <c r="BZ659" s="60"/>
      <c r="CA659" s="60"/>
      <c r="CB659" s="60"/>
      <c r="CC659" s="60"/>
      <c r="CD659" s="60"/>
      <c r="CE659" s="60"/>
      <c r="CF659" s="60"/>
      <c r="CG659" s="60"/>
      <c r="CH659" s="60"/>
      <c r="CI659" s="60"/>
      <c r="CJ659" s="60"/>
      <c r="CK659" s="60"/>
      <c r="CL659" s="60"/>
      <c r="CM659" s="60"/>
      <c r="CN659" s="60"/>
      <c r="CO659" s="60"/>
      <c r="CP659" s="60"/>
      <c r="CQ659" s="60"/>
      <c r="CR659" s="60"/>
      <c r="CS659" s="60"/>
      <c r="CT659" s="60"/>
      <c r="CU659" s="60"/>
      <c r="CV659" s="60"/>
      <c r="CW659" s="60"/>
      <c r="CX659" s="60"/>
      <c r="CY659" s="60"/>
      <c r="CZ659" s="60"/>
      <c r="DA659" s="60"/>
      <c r="DB659" s="60"/>
      <c r="DC659" s="60"/>
      <c r="DD659" s="60"/>
      <c r="DE659" s="60"/>
      <c r="DF659" s="60"/>
      <c r="DG659" s="60"/>
      <c r="DH659" s="60"/>
      <c r="DI659" s="60"/>
      <c r="DJ659" s="60"/>
      <c r="DK659" s="60"/>
      <c r="DL659" s="60"/>
      <c r="DM659" s="60"/>
      <c r="DN659" s="60"/>
      <c r="DO659" s="60"/>
      <c r="DP659" s="60"/>
      <c r="DQ659" s="60"/>
      <c r="DR659" s="60"/>
      <c r="DS659" s="60"/>
      <c r="DT659" s="60"/>
      <c r="DU659" s="60"/>
      <c r="DV659" s="60"/>
      <c r="DW659" s="60"/>
      <c r="DX659" s="60"/>
      <c r="DY659" s="60"/>
      <c r="DZ659" s="60"/>
      <c r="EA659" s="60"/>
      <c r="EB659" s="60"/>
      <c r="EC659" s="60"/>
      <c r="ED659" s="60"/>
      <c r="EE659" s="60"/>
      <c r="EF659" s="60"/>
      <c r="EG659" s="60"/>
      <c r="EH659" s="60"/>
      <c r="EI659" s="60"/>
      <c r="EJ659" s="60"/>
      <c r="EK659" s="60"/>
      <c r="EL659" s="60"/>
      <c r="EM659" s="60"/>
      <c r="EN659" s="60"/>
      <c r="EO659" s="60"/>
      <c r="EP659" s="60"/>
      <c r="EQ659" s="60"/>
      <c r="ER659" s="60"/>
      <c r="ES659" s="60"/>
      <c r="ET659" s="60"/>
      <c r="EU659" s="60"/>
      <c r="EV659" s="60"/>
      <c r="EW659" s="60"/>
      <c r="EX659" s="60"/>
      <c r="EY659" s="60"/>
      <c r="EZ659" s="60"/>
      <c r="FA659" s="60"/>
      <c r="FB659" s="60"/>
      <c r="FC659" s="60"/>
      <c r="FD659" s="60"/>
      <c r="FE659" s="60"/>
      <c r="FF659" s="60"/>
      <c r="FG659" s="60"/>
      <c r="FH659" s="60"/>
      <c r="FI659" s="60"/>
      <c r="FJ659" s="60"/>
      <c r="FK659" s="60"/>
      <c r="FL659" s="60"/>
      <c r="FM659" s="60"/>
      <c r="FN659" s="60"/>
      <c r="FO659" s="60"/>
      <c r="FP659" s="60"/>
      <c r="FQ659" s="60"/>
      <c r="FR659" s="60"/>
      <c r="FS659" s="60"/>
      <c r="FT659" s="60"/>
      <c r="FU659" s="60"/>
      <c r="FV659" s="60"/>
      <c r="FW659" s="60"/>
      <c r="FX659" s="60"/>
      <c r="FY659" s="60"/>
      <c r="FZ659" s="60"/>
      <c r="GA659" s="60"/>
      <c r="GB659" s="60"/>
      <c r="GC659" s="60"/>
      <c r="GD659" s="60"/>
      <c r="GE659" s="60"/>
      <c r="GF659" s="60"/>
      <c r="GG659" s="60"/>
      <c r="GH659" s="60"/>
      <c r="GI659" s="60"/>
      <c r="GJ659" s="60"/>
      <c r="GK659" s="60"/>
      <c r="GL659" s="60"/>
      <c r="GM659" s="60"/>
      <c r="GN659" s="60"/>
      <c r="GO659" s="60"/>
      <c r="GP659" s="60"/>
      <c r="GQ659" s="60"/>
      <c r="GR659" s="60"/>
      <c r="GS659" s="60"/>
      <c r="GT659" s="60"/>
      <c r="GU659" s="60"/>
      <c r="GV659" s="60"/>
      <c r="GW659" s="60"/>
      <c r="GX659" s="60"/>
      <c r="GY659" s="60"/>
      <c r="GZ659" s="60"/>
      <c r="HA659" s="60"/>
      <c r="HB659" s="60"/>
      <c r="HC659" s="60"/>
      <c r="HD659" s="60"/>
      <c r="HE659" s="60"/>
      <c r="HF659" s="60"/>
      <c r="HG659" s="60"/>
      <c r="HH659" s="60"/>
      <c r="HI659" s="60"/>
      <c r="HJ659" s="60"/>
      <c r="HK659" s="60"/>
      <c r="HL659" s="60"/>
      <c r="HM659" s="60"/>
      <c r="HN659" s="60"/>
      <c r="HO659" s="60"/>
      <c r="HP659" s="60"/>
      <c r="HQ659" s="60"/>
      <c r="HR659" s="60"/>
      <c r="HS659" s="60"/>
      <c r="HT659" s="60"/>
      <c r="HU659" s="60"/>
      <c r="HV659" s="60"/>
      <c r="HW659" s="60"/>
      <c r="HX659" s="60"/>
      <c r="HY659" s="60"/>
      <c r="HZ659" s="60"/>
      <c r="IA659" s="60"/>
      <c r="IB659" s="60"/>
      <c r="IC659" s="60"/>
      <c r="ID659" s="60"/>
      <c r="IE659" s="60"/>
      <c r="IF659" s="60"/>
      <c r="IG659" s="60"/>
      <c r="IH659" s="60"/>
      <c r="II659" s="60"/>
      <c r="IJ659" s="60"/>
      <c r="IK659" s="60"/>
      <c r="IL659" s="60"/>
      <c r="IM659" s="60"/>
      <c r="IN659" s="60"/>
      <c r="IO659" s="60"/>
      <c r="IP659" s="60"/>
      <c r="IQ659" s="60"/>
      <c r="IR659" s="60"/>
      <c r="IS659" s="60"/>
      <c r="IT659" s="60"/>
      <c r="IU659" s="60"/>
      <c r="IV659" s="60"/>
      <c r="IW659" s="60"/>
      <c r="IX659" s="60"/>
      <c r="IY659" s="60"/>
      <c r="IZ659" s="60"/>
      <c r="JA659" s="60"/>
      <c r="JB659" s="60"/>
      <c r="JC659" s="60"/>
      <c r="JD659" s="60"/>
      <c r="JE659" s="60"/>
      <c r="JF659" s="60"/>
      <c r="JG659" s="60"/>
      <c r="JH659" s="60"/>
      <c r="JI659" s="60"/>
      <c r="JJ659" s="60"/>
      <c r="JK659" s="60"/>
      <c r="JL659" s="60"/>
      <c r="JM659" s="60"/>
      <c r="JN659" s="60"/>
      <c r="JO659" s="60"/>
      <c r="JP659" s="60"/>
      <c r="JQ659" s="60"/>
      <c r="JR659" s="60"/>
      <c r="JS659" s="60"/>
      <c r="JT659" s="60"/>
      <c r="JU659" s="60"/>
      <c r="JV659" s="60"/>
      <c r="JW659" s="60"/>
      <c r="JX659" s="60"/>
      <c r="JY659" s="60"/>
      <c r="JZ659" s="60"/>
      <c r="KA659" s="60"/>
      <c r="KB659" s="60"/>
      <c r="KC659" s="60"/>
      <c r="KD659" s="60"/>
      <c r="KE659" s="60"/>
      <c r="KF659" s="60"/>
      <c r="KG659" s="60"/>
      <c r="KH659" s="60"/>
      <c r="KI659" s="60"/>
      <c r="KJ659" s="60"/>
      <c r="KK659" s="60"/>
      <c r="KL659" s="60"/>
      <c r="KM659" s="60"/>
      <c r="KN659" s="60"/>
      <c r="KO659" s="60"/>
      <c r="KP659" s="60"/>
      <c r="KQ659" s="60"/>
      <c r="KR659" s="60"/>
      <c r="KS659" s="60"/>
      <c r="KT659" s="60"/>
      <c r="KU659" s="60"/>
      <c r="KV659" s="60"/>
      <c r="KW659" s="60"/>
      <c r="KX659" s="60"/>
      <c r="KY659" s="60"/>
      <c r="KZ659" s="60"/>
      <c r="LA659" s="60"/>
      <c r="LB659" s="60"/>
      <c r="LC659" s="60"/>
      <c r="LD659" s="60"/>
      <c r="LE659" s="60"/>
      <c r="LF659" s="60"/>
      <c r="LG659" s="60"/>
      <c r="LH659" s="60"/>
      <c r="LI659" s="60"/>
      <c r="LJ659" s="60"/>
      <c r="LK659" s="60"/>
      <c r="LL659" s="60"/>
      <c r="LM659" s="60"/>
      <c r="LN659" s="60"/>
      <c r="LO659" s="60"/>
      <c r="LP659" s="60"/>
      <c r="LQ659" s="60"/>
      <c r="LR659" s="60"/>
      <c r="LS659" s="60"/>
      <c r="LT659" s="60"/>
      <c r="LU659" s="60"/>
      <c r="LV659" s="60"/>
      <c r="LW659" s="60"/>
      <c r="LX659" s="60"/>
      <c r="LY659" s="60"/>
      <c r="LZ659" s="60"/>
      <c r="MA659" s="60"/>
      <c r="MB659" s="60"/>
      <c r="MC659" s="60"/>
      <c r="MD659" s="60"/>
      <c r="ME659" s="60"/>
      <c r="MF659" s="60"/>
      <c r="MG659" s="60"/>
      <c r="MH659" s="60"/>
      <c r="MI659" s="60"/>
      <c r="MJ659" s="60"/>
      <c r="MK659" s="60"/>
      <c r="ML659" s="60"/>
      <c r="MM659" s="60"/>
      <c r="MN659" s="60"/>
      <c r="MO659" s="60"/>
      <c r="MP659" s="60"/>
      <c r="MQ659" s="60"/>
      <c r="MR659" s="60"/>
      <c r="MS659" s="60"/>
      <c r="MT659" s="60"/>
      <c r="MU659" s="60"/>
      <c r="MV659" s="60"/>
      <c r="MW659" s="60"/>
      <c r="MX659" s="60"/>
      <c r="MY659" s="60"/>
      <c r="MZ659" s="60"/>
      <c r="NA659" s="60"/>
      <c r="NB659" s="60"/>
      <c r="NC659" s="60"/>
      <c r="ND659" s="60"/>
      <c r="NE659" s="60"/>
      <c r="NF659" s="60"/>
      <c r="NG659" s="61"/>
      <c r="NH659" s="61"/>
      <c r="NI659" s="61"/>
      <c r="NJ659" s="60"/>
      <c r="NK659" s="59"/>
      <c r="NL659" s="59"/>
      <c r="NM659" s="59"/>
      <c r="NN659" s="59"/>
      <c r="NO659" s="59"/>
      <c r="NP659" s="59"/>
      <c r="NQ659" s="59"/>
      <c r="NR659" s="59"/>
      <c r="NS659" s="59"/>
      <c r="NT659" s="59"/>
      <c r="NU659" s="59"/>
      <c r="NV659" s="60"/>
    </row>
    <row r="660" spans="1:386" s="48" customFormat="1" x14ac:dyDescent="0.2">
      <c r="A660" s="58"/>
      <c r="B660" s="59"/>
      <c r="C660" s="59"/>
      <c r="D660" s="237"/>
      <c r="E660" s="223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  <c r="AA660" s="60"/>
      <c r="AB660" s="60"/>
      <c r="AC660" s="60"/>
      <c r="AD660" s="60"/>
      <c r="AE660" s="60"/>
      <c r="AF660" s="60"/>
      <c r="AG660" s="60"/>
      <c r="AH660" s="60"/>
      <c r="AI660" s="60"/>
      <c r="AJ660" s="60"/>
      <c r="AK660" s="60"/>
      <c r="AL660" s="60"/>
      <c r="AM660" s="60"/>
      <c r="AN660" s="60"/>
      <c r="AO660" s="60"/>
      <c r="AP660" s="60"/>
      <c r="AQ660" s="60"/>
      <c r="AR660" s="60"/>
      <c r="AS660" s="60"/>
      <c r="AT660" s="60"/>
      <c r="AU660" s="60"/>
      <c r="AV660" s="60"/>
      <c r="AW660" s="60"/>
      <c r="AX660" s="60"/>
      <c r="AY660" s="60"/>
      <c r="AZ660" s="60"/>
      <c r="BA660" s="60"/>
      <c r="BB660" s="60"/>
      <c r="BC660" s="60"/>
      <c r="BD660" s="60"/>
      <c r="BE660" s="60"/>
      <c r="BF660" s="60"/>
      <c r="BG660" s="60"/>
      <c r="BH660" s="60"/>
      <c r="BI660" s="60"/>
      <c r="BJ660" s="60"/>
      <c r="BK660" s="60"/>
      <c r="BL660" s="60"/>
      <c r="BM660" s="60"/>
      <c r="BN660" s="60"/>
      <c r="BO660" s="60"/>
      <c r="BP660" s="60"/>
      <c r="BQ660" s="60"/>
      <c r="BR660" s="60"/>
      <c r="BS660" s="60"/>
      <c r="BT660" s="60"/>
      <c r="BU660" s="60"/>
      <c r="BV660" s="60"/>
      <c r="BW660" s="60"/>
      <c r="BX660" s="60"/>
      <c r="BY660" s="60"/>
      <c r="BZ660" s="60"/>
      <c r="CA660" s="60"/>
      <c r="CB660" s="60"/>
      <c r="CC660" s="60"/>
      <c r="CD660" s="60"/>
      <c r="CE660" s="60"/>
      <c r="CF660" s="60"/>
      <c r="CG660" s="60"/>
      <c r="CH660" s="60"/>
      <c r="CI660" s="60"/>
      <c r="CJ660" s="60"/>
      <c r="CK660" s="60"/>
      <c r="CL660" s="60"/>
      <c r="CM660" s="60"/>
      <c r="CN660" s="60"/>
      <c r="CO660" s="60"/>
      <c r="CP660" s="60"/>
      <c r="CQ660" s="60"/>
      <c r="CR660" s="60"/>
      <c r="CS660" s="60"/>
      <c r="CT660" s="60"/>
      <c r="CU660" s="60"/>
      <c r="CV660" s="60"/>
      <c r="CW660" s="60"/>
      <c r="CX660" s="60"/>
      <c r="CY660" s="60"/>
      <c r="CZ660" s="60"/>
      <c r="DA660" s="60"/>
      <c r="DB660" s="60"/>
      <c r="DC660" s="60"/>
      <c r="DD660" s="60"/>
      <c r="DE660" s="60"/>
      <c r="DF660" s="60"/>
      <c r="DG660" s="60"/>
      <c r="DH660" s="60"/>
      <c r="DI660" s="60"/>
      <c r="DJ660" s="60"/>
      <c r="DK660" s="60"/>
      <c r="DL660" s="60"/>
      <c r="DM660" s="60"/>
      <c r="DN660" s="60"/>
      <c r="DO660" s="60"/>
      <c r="DP660" s="60"/>
      <c r="DQ660" s="60"/>
      <c r="DR660" s="60"/>
      <c r="DS660" s="60"/>
      <c r="DT660" s="60"/>
      <c r="DU660" s="60"/>
      <c r="DV660" s="60"/>
      <c r="DW660" s="60"/>
      <c r="DX660" s="60"/>
      <c r="DY660" s="60"/>
      <c r="DZ660" s="60"/>
      <c r="EA660" s="60"/>
      <c r="EB660" s="60"/>
      <c r="EC660" s="60"/>
      <c r="ED660" s="60"/>
      <c r="EE660" s="60"/>
      <c r="EF660" s="60"/>
      <c r="EG660" s="60"/>
      <c r="EH660" s="60"/>
      <c r="EI660" s="60"/>
      <c r="EJ660" s="60"/>
      <c r="EK660" s="60"/>
      <c r="EL660" s="60"/>
      <c r="EM660" s="60"/>
      <c r="EN660" s="60"/>
      <c r="EO660" s="60"/>
      <c r="EP660" s="60"/>
      <c r="EQ660" s="60"/>
      <c r="ER660" s="60"/>
      <c r="ES660" s="60"/>
      <c r="ET660" s="60"/>
      <c r="EU660" s="60"/>
      <c r="EV660" s="60"/>
      <c r="EW660" s="60"/>
      <c r="EX660" s="60"/>
      <c r="EY660" s="60"/>
      <c r="EZ660" s="60"/>
      <c r="FA660" s="60"/>
      <c r="FB660" s="60"/>
      <c r="FC660" s="60"/>
      <c r="FD660" s="60"/>
      <c r="FE660" s="60"/>
      <c r="FF660" s="60"/>
      <c r="FG660" s="60"/>
      <c r="FH660" s="60"/>
      <c r="FI660" s="60"/>
      <c r="FJ660" s="60"/>
      <c r="FK660" s="60"/>
      <c r="FL660" s="60"/>
      <c r="FM660" s="60"/>
      <c r="FN660" s="60"/>
      <c r="FO660" s="60"/>
      <c r="FP660" s="60"/>
      <c r="FQ660" s="60"/>
      <c r="FR660" s="60"/>
      <c r="FS660" s="60"/>
      <c r="FT660" s="60"/>
      <c r="FU660" s="60"/>
      <c r="FV660" s="60"/>
      <c r="FW660" s="60"/>
      <c r="FX660" s="60"/>
      <c r="FY660" s="60"/>
      <c r="FZ660" s="60"/>
      <c r="GA660" s="60"/>
      <c r="GB660" s="60"/>
      <c r="GC660" s="60"/>
      <c r="GD660" s="60"/>
      <c r="GE660" s="60"/>
      <c r="GF660" s="60"/>
      <c r="GG660" s="60"/>
      <c r="GH660" s="60"/>
      <c r="GI660" s="60"/>
      <c r="GJ660" s="60"/>
      <c r="GK660" s="60"/>
      <c r="GL660" s="60"/>
      <c r="GM660" s="60"/>
      <c r="GN660" s="60"/>
      <c r="GO660" s="60"/>
      <c r="GP660" s="60"/>
      <c r="GQ660" s="60"/>
      <c r="GR660" s="60"/>
      <c r="GS660" s="60"/>
      <c r="GT660" s="60"/>
      <c r="GU660" s="60"/>
      <c r="GV660" s="60"/>
      <c r="GW660" s="60"/>
      <c r="GX660" s="60"/>
      <c r="GY660" s="60"/>
      <c r="GZ660" s="60"/>
      <c r="HA660" s="60"/>
      <c r="HB660" s="60"/>
      <c r="HC660" s="60"/>
      <c r="HD660" s="60"/>
      <c r="HE660" s="60"/>
      <c r="HF660" s="60"/>
      <c r="HG660" s="60"/>
      <c r="HH660" s="60"/>
      <c r="HI660" s="60"/>
      <c r="HJ660" s="60"/>
      <c r="HK660" s="60"/>
      <c r="HL660" s="60"/>
      <c r="HM660" s="60"/>
      <c r="HN660" s="60"/>
      <c r="HO660" s="60"/>
      <c r="HP660" s="60"/>
      <c r="HQ660" s="60"/>
      <c r="HR660" s="60"/>
      <c r="HS660" s="60"/>
      <c r="HT660" s="60"/>
      <c r="HU660" s="60"/>
      <c r="HV660" s="60"/>
      <c r="HW660" s="60"/>
      <c r="HX660" s="60"/>
      <c r="HY660" s="60"/>
      <c r="HZ660" s="60"/>
      <c r="IA660" s="60"/>
      <c r="IB660" s="60"/>
      <c r="IC660" s="60"/>
      <c r="ID660" s="60"/>
      <c r="IE660" s="60"/>
      <c r="IF660" s="60"/>
      <c r="IG660" s="60"/>
      <c r="IH660" s="60"/>
      <c r="II660" s="60"/>
      <c r="IJ660" s="60"/>
      <c r="IK660" s="60"/>
      <c r="IL660" s="60"/>
      <c r="IM660" s="60"/>
      <c r="IN660" s="60"/>
      <c r="IO660" s="60"/>
      <c r="IP660" s="60"/>
      <c r="IQ660" s="60"/>
      <c r="IR660" s="60"/>
      <c r="IS660" s="60"/>
      <c r="IT660" s="60"/>
      <c r="IU660" s="60"/>
      <c r="IV660" s="60"/>
      <c r="IW660" s="60"/>
      <c r="IX660" s="60"/>
      <c r="IY660" s="60"/>
      <c r="IZ660" s="60"/>
      <c r="JA660" s="60"/>
      <c r="JB660" s="60"/>
      <c r="JC660" s="60"/>
      <c r="JD660" s="60"/>
      <c r="JE660" s="60"/>
      <c r="JF660" s="60"/>
      <c r="JG660" s="60"/>
      <c r="JH660" s="60"/>
      <c r="JI660" s="60"/>
      <c r="JJ660" s="60"/>
      <c r="JK660" s="60"/>
      <c r="JL660" s="60"/>
      <c r="JM660" s="60"/>
      <c r="JN660" s="60"/>
      <c r="JO660" s="60"/>
      <c r="JP660" s="60"/>
      <c r="JQ660" s="60"/>
      <c r="JR660" s="60"/>
      <c r="JS660" s="60"/>
      <c r="JT660" s="60"/>
      <c r="JU660" s="60"/>
      <c r="JV660" s="60"/>
      <c r="JW660" s="60"/>
      <c r="JX660" s="60"/>
      <c r="JY660" s="60"/>
      <c r="JZ660" s="60"/>
      <c r="KA660" s="60"/>
      <c r="KB660" s="60"/>
      <c r="KC660" s="60"/>
      <c r="KD660" s="60"/>
      <c r="KE660" s="60"/>
      <c r="KF660" s="60"/>
      <c r="KG660" s="60"/>
      <c r="KH660" s="60"/>
      <c r="KI660" s="60"/>
      <c r="KJ660" s="60"/>
      <c r="KK660" s="60"/>
      <c r="KL660" s="60"/>
      <c r="KM660" s="60"/>
      <c r="KN660" s="60"/>
      <c r="KO660" s="60"/>
      <c r="KP660" s="60"/>
      <c r="KQ660" s="60"/>
      <c r="KR660" s="60"/>
      <c r="KS660" s="60"/>
      <c r="KT660" s="60"/>
      <c r="KU660" s="60"/>
      <c r="KV660" s="60"/>
      <c r="KW660" s="60"/>
      <c r="KX660" s="60"/>
      <c r="KY660" s="60"/>
      <c r="KZ660" s="60"/>
      <c r="LA660" s="60"/>
      <c r="LB660" s="60"/>
      <c r="LC660" s="60"/>
      <c r="LD660" s="60"/>
      <c r="LE660" s="60"/>
      <c r="LF660" s="60"/>
      <c r="LG660" s="60"/>
      <c r="LH660" s="60"/>
      <c r="LI660" s="60"/>
      <c r="LJ660" s="60"/>
      <c r="LK660" s="60"/>
      <c r="LL660" s="60"/>
      <c r="LM660" s="60"/>
      <c r="LN660" s="60"/>
      <c r="LO660" s="60"/>
      <c r="LP660" s="60"/>
      <c r="LQ660" s="60"/>
      <c r="LR660" s="60"/>
      <c r="LS660" s="60"/>
      <c r="LT660" s="60"/>
      <c r="LU660" s="60"/>
      <c r="LV660" s="60"/>
      <c r="LW660" s="60"/>
      <c r="LX660" s="60"/>
      <c r="LY660" s="60"/>
      <c r="LZ660" s="60"/>
      <c r="MA660" s="60"/>
      <c r="MB660" s="60"/>
      <c r="MC660" s="60"/>
      <c r="MD660" s="60"/>
      <c r="ME660" s="60"/>
      <c r="MF660" s="60"/>
      <c r="MG660" s="60"/>
      <c r="MH660" s="60"/>
      <c r="MI660" s="60"/>
      <c r="MJ660" s="60"/>
      <c r="MK660" s="60"/>
      <c r="ML660" s="60"/>
      <c r="MM660" s="60"/>
      <c r="MN660" s="60"/>
      <c r="MO660" s="60"/>
      <c r="MP660" s="60"/>
      <c r="MQ660" s="60"/>
      <c r="MR660" s="60"/>
      <c r="MS660" s="60"/>
      <c r="MT660" s="60"/>
      <c r="MU660" s="60"/>
      <c r="MV660" s="60"/>
      <c r="MW660" s="60"/>
      <c r="MX660" s="60"/>
      <c r="MY660" s="60"/>
      <c r="MZ660" s="60"/>
      <c r="NA660" s="60"/>
      <c r="NB660" s="60"/>
      <c r="NC660" s="60"/>
      <c r="ND660" s="60"/>
      <c r="NE660" s="60"/>
      <c r="NF660" s="60"/>
      <c r="NG660" s="61"/>
      <c r="NH660" s="61"/>
      <c r="NI660" s="61"/>
      <c r="NJ660" s="60"/>
      <c r="NK660" s="59"/>
      <c r="NL660" s="59"/>
      <c r="NM660" s="59"/>
      <c r="NN660" s="59"/>
      <c r="NO660" s="59"/>
      <c r="NP660" s="59"/>
      <c r="NQ660" s="59"/>
      <c r="NR660" s="59"/>
      <c r="NS660" s="59"/>
      <c r="NT660" s="59"/>
      <c r="NU660" s="59"/>
      <c r="NV660" s="60"/>
    </row>
    <row r="661" spans="1:386" s="48" customFormat="1" x14ac:dyDescent="0.2">
      <c r="A661" s="58"/>
      <c r="B661" s="59"/>
      <c r="C661" s="59"/>
      <c r="D661" s="237"/>
      <c r="E661" s="223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  <c r="Z661" s="60"/>
      <c r="AA661" s="60"/>
      <c r="AB661" s="60"/>
      <c r="AC661" s="60"/>
      <c r="AD661" s="60"/>
      <c r="AE661" s="60"/>
      <c r="AF661" s="60"/>
      <c r="AG661" s="60"/>
      <c r="AH661" s="60"/>
      <c r="AI661" s="60"/>
      <c r="AJ661" s="60"/>
      <c r="AK661" s="60"/>
      <c r="AL661" s="60"/>
      <c r="AM661" s="60"/>
      <c r="AN661" s="60"/>
      <c r="AO661" s="60"/>
      <c r="AP661" s="60"/>
      <c r="AQ661" s="60"/>
      <c r="AR661" s="60"/>
      <c r="AS661" s="60"/>
      <c r="AT661" s="60"/>
      <c r="AU661" s="60"/>
      <c r="AV661" s="60"/>
      <c r="AW661" s="60"/>
      <c r="AX661" s="60"/>
      <c r="AY661" s="60"/>
      <c r="AZ661" s="60"/>
      <c r="BA661" s="60"/>
      <c r="BB661" s="60"/>
      <c r="BC661" s="60"/>
      <c r="BD661" s="60"/>
      <c r="BE661" s="60"/>
      <c r="BF661" s="60"/>
      <c r="BG661" s="60"/>
      <c r="BH661" s="60"/>
      <c r="BI661" s="60"/>
      <c r="BJ661" s="60"/>
      <c r="BK661" s="60"/>
      <c r="BL661" s="60"/>
      <c r="BM661" s="60"/>
      <c r="BN661" s="60"/>
      <c r="BO661" s="60"/>
      <c r="BP661" s="60"/>
      <c r="BQ661" s="60"/>
      <c r="BR661" s="60"/>
      <c r="BS661" s="60"/>
      <c r="BT661" s="60"/>
      <c r="BU661" s="60"/>
      <c r="BV661" s="60"/>
      <c r="BW661" s="60"/>
      <c r="BX661" s="60"/>
      <c r="BY661" s="60"/>
      <c r="BZ661" s="60"/>
      <c r="CA661" s="60"/>
      <c r="CB661" s="60"/>
      <c r="CC661" s="60"/>
      <c r="CD661" s="60"/>
      <c r="CE661" s="60"/>
      <c r="CF661" s="60"/>
      <c r="CG661" s="60"/>
      <c r="CH661" s="60"/>
      <c r="CI661" s="60"/>
      <c r="CJ661" s="60"/>
      <c r="CK661" s="60"/>
      <c r="CL661" s="60"/>
      <c r="CM661" s="60"/>
      <c r="CN661" s="60"/>
      <c r="CO661" s="60"/>
      <c r="CP661" s="60"/>
      <c r="CQ661" s="60"/>
      <c r="CR661" s="60"/>
      <c r="CS661" s="60"/>
      <c r="CT661" s="60"/>
      <c r="CU661" s="60"/>
      <c r="CV661" s="60"/>
      <c r="CW661" s="60"/>
      <c r="CX661" s="60"/>
      <c r="CY661" s="60"/>
      <c r="CZ661" s="60"/>
      <c r="DA661" s="60"/>
      <c r="DB661" s="60"/>
      <c r="DC661" s="60"/>
      <c r="DD661" s="60"/>
      <c r="DE661" s="60"/>
      <c r="DF661" s="60"/>
      <c r="DG661" s="60"/>
      <c r="DH661" s="60"/>
      <c r="DI661" s="60"/>
      <c r="DJ661" s="60"/>
      <c r="DK661" s="60"/>
      <c r="DL661" s="60"/>
      <c r="DM661" s="60"/>
      <c r="DN661" s="60"/>
      <c r="DO661" s="60"/>
      <c r="DP661" s="60"/>
      <c r="DQ661" s="60"/>
      <c r="DR661" s="60"/>
      <c r="DS661" s="60"/>
      <c r="DT661" s="60"/>
      <c r="DU661" s="60"/>
      <c r="DV661" s="60"/>
      <c r="DW661" s="60"/>
      <c r="DX661" s="60"/>
      <c r="DY661" s="60"/>
      <c r="DZ661" s="60"/>
      <c r="EA661" s="60"/>
      <c r="EB661" s="60"/>
      <c r="EC661" s="60"/>
      <c r="ED661" s="60"/>
      <c r="EE661" s="60"/>
      <c r="EF661" s="60"/>
      <c r="EG661" s="60"/>
      <c r="EH661" s="60"/>
      <c r="EI661" s="60"/>
      <c r="EJ661" s="60"/>
      <c r="EK661" s="60"/>
      <c r="EL661" s="60"/>
      <c r="EM661" s="60"/>
      <c r="EN661" s="60"/>
      <c r="EO661" s="60"/>
      <c r="EP661" s="60"/>
      <c r="EQ661" s="60"/>
      <c r="ER661" s="60"/>
      <c r="ES661" s="60"/>
      <c r="ET661" s="60"/>
      <c r="EU661" s="60"/>
      <c r="EV661" s="60"/>
      <c r="EW661" s="60"/>
      <c r="EX661" s="60"/>
      <c r="EY661" s="60"/>
      <c r="EZ661" s="60"/>
      <c r="FA661" s="60"/>
      <c r="FB661" s="60"/>
      <c r="FC661" s="60"/>
      <c r="FD661" s="60"/>
      <c r="FE661" s="60"/>
      <c r="FF661" s="60"/>
      <c r="FG661" s="60"/>
      <c r="FH661" s="60"/>
      <c r="FI661" s="60"/>
      <c r="FJ661" s="60"/>
      <c r="FK661" s="60"/>
      <c r="FL661" s="60"/>
      <c r="FM661" s="60"/>
      <c r="FN661" s="60"/>
      <c r="FO661" s="60"/>
      <c r="FP661" s="60"/>
      <c r="FQ661" s="60"/>
      <c r="FR661" s="60"/>
      <c r="FS661" s="60"/>
      <c r="FT661" s="60"/>
      <c r="FU661" s="60"/>
      <c r="FV661" s="60"/>
      <c r="FW661" s="60"/>
      <c r="FX661" s="60"/>
      <c r="FY661" s="60"/>
      <c r="FZ661" s="60"/>
      <c r="GA661" s="60"/>
      <c r="GB661" s="60"/>
      <c r="GC661" s="60"/>
      <c r="GD661" s="60"/>
      <c r="GE661" s="60"/>
      <c r="GF661" s="60"/>
      <c r="GG661" s="60"/>
      <c r="GH661" s="60"/>
      <c r="GI661" s="60"/>
      <c r="GJ661" s="60"/>
      <c r="GK661" s="60"/>
      <c r="GL661" s="60"/>
      <c r="GM661" s="60"/>
      <c r="GN661" s="60"/>
      <c r="GO661" s="60"/>
      <c r="GP661" s="60"/>
      <c r="GQ661" s="60"/>
      <c r="GR661" s="60"/>
      <c r="GS661" s="60"/>
      <c r="GT661" s="60"/>
      <c r="GU661" s="60"/>
      <c r="GV661" s="60"/>
      <c r="GW661" s="60"/>
      <c r="GX661" s="60"/>
      <c r="GY661" s="60"/>
      <c r="GZ661" s="60"/>
      <c r="HA661" s="60"/>
      <c r="HB661" s="60"/>
      <c r="HC661" s="60"/>
      <c r="HD661" s="60"/>
      <c r="HE661" s="60"/>
      <c r="HF661" s="60"/>
      <c r="HG661" s="60"/>
      <c r="HH661" s="60"/>
      <c r="HI661" s="60"/>
      <c r="HJ661" s="60"/>
      <c r="HK661" s="60"/>
      <c r="HL661" s="60"/>
      <c r="HM661" s="60"/>
      <c r="HN661" s="60"/>
      <c r="HO661" s="60"/>
      <c r="HP661" s="60"/>
      <c r="HQ661" s="60"/>
      <c r="HR661" s="60"/>
      <c r="HS661" s="60"/>
      <c r="HT661" s="60"/>
      <c r="HU661" s="60"/>
      <c r="HV661" s="60"/>
      <c r="HW661" s="60"/>
      <c r="HX661" s="60"/>
      <c r="HY661" s="60"/>
      <c r="HZ661" s="60"/>
      <c r="IA661" s="60"/>
      <c r="IB661" s="60"/>
      <c r="IC661" s="60"/>
      <c r="ID661" s="60"/>
      <c r="IE661" s="60"/>
      <c r="IF661" s="60"/>
      <c r="IG661" s="60"/>
      <c r="IH661" s="60"/>
      <c r="II661" s="60"/>
      <c r="IJ661" s="60"/>
      <c r="IK661" s="60"/>
      <c r="IL661" s="60"/>
      <c r="IM661" s="60"/>
      <c r="IN661" s="60"/>
      <c r="IO661" s="60"/>
      <c r="IP661" s="60"/>
      <c r="IQ661" s="60"/>
      <c r="IR661" s="60"/>
      <c r="IS661" s="60"/>
      <c r="IT661" s="60"/>
      <c r="IU661" s="60"/>
      <c r="IV661" s="60"/>
      <c r="IW661" s="60"/>
      <c r="IX661" s="60"/>
      <c r="IY661" s="60"/>
      <c r="IZ661" s="60"/>
      <c r="JA661" s="60"/>
      <c r="JB661" s="60"/>
      <c r="JC661" s="60"/>
      <c r="JD661" s="60"/>
      <c r="JE661" s="60"/>
      <c r="JF661" s="60"/>
      <c r="JG661" s="60"/>
      <c r="JH661" s="60"/>
      <c r="JI661" s="60"/>
      <c r="JJ661" s="60"/>
      <c r="JK661" s="60"/>
      <c r="JL661" s="60"/>
      <c r="JM661" s="60"/>
      <c r="JN661" s="60"/>
      <c r="JO661" s="60"/>
      <c r="JP661" s="60"/>
      <c r="JQ661" s="60"/>
      <c r="JR661" s="60"/>
      <c r="JS661" s="60"/>
      <c r="JT661" s="60"/>
      <c r="JU661" s="60"/>
      <c r="JV661" s="60"/>
      <c r="JW661" s="60"/>
      <c r="JX661" s="60"/>
      <c r="JY661" s="60"/>
      <c r="JZ661" s="60"/>
      <c r="KA661" s="60"/>
      <c r="KB661" s="60"/>
      <c r="KC661" s="60"/>
      <c r="KD661" s="60"/>
      <c r="KE661" s="60"/>
      <c r="KF661" s="60"/>
      <c r="KG661" s="60"/>
      <c r="KH661" s="60"/>
      <c r="KI661" s="60"/>
      <c r="KJ661" s="60"/>
      <c r="KK661" s="60"/>
      <c r="KL661" s="60"/>
      <c r="KM661" s="60"/>
      <c r="KN661" s="60"/>
      <c r="KO661" s="60"/>
      <c r="KP661" s="60"/>
      <c r="KQ661" s="60"/>
      <c r="KR661" s="60"/>
      <c r="KS661" s="60"/>
      <c r="KT661" s="60"/>
      <c r="KU661" s="60"/>
      <c r="KV661" s="60"/>
      <c r="KW661" s="60"/>
      <c r="KX661" s="60"/>
      <c r="KY661" s="60"/>
      <c r="KZ661" s="60"/>
      <c r="LA661" s="60"/>
      <c r="LB661" s="60"/>
      <c r="LC661" s="60"/>
      <c r="LD661" s="60"/>
      <c r="LE661" s="60"/>
      <c r="LF661" s="60"/>
      <c r="LG661" s="60"/>
      <c r="LH661" s="60"/>
      <c r="LI661" s="60"/>
      <c r="LJ661" s="60"/>
      <c r="LK661" s="60"/>
      <c r="LL661" s="60"/>
      <c r="LM661" s="60"/>
      <c r="LN661" s="60"/>
      <c r="LO661" s="60"/>
      <c r="LP661" s="60"/>
      <c r="LQ661" s="60"/>
      <c r="LR661" s="60"/>
      <c r="LS661" s="60"/>
      <c r="LT661" s="60"/>
      <c r="LU661" s="60"/>
      <c r="LV661" s="60"/>
      <c r="LW661" s="60"/>
      <c r="LX661" s="60"/>
      <c r="LY661" s="60"/>
      <c r="LZ661" s="60"/>
      <c r="MA661" s="60"/>
      <c r="MB661" s="60"/>
      <c r="MC661" s="60"/>
      <c r="MD661" s="60"/>
      <c r="ME661" s="60"/>
      <c r="MF661" s="60"/>
      <c r="MG661" s="60"/>
      <c r="MH661" s="60"/>
      <c r="MI661" s="60"/>
      <c r="MJ661" s="60"/>
      <c r="MK661" s="60"/>
      <c r="ML661" s="60"/>
      <c r="MM661" s="60"/>
      <c r="MN661" s="60"/>
      <c r="MO661" s="60"/>
      <c r="MP661" s="60"/>
      <c r="MQ661" s="60"/>
      <c r="MR661" s="60"/>
      <c r="MS661" s="60"/>
      <c r="MT661" s="60"/>
      <c r="MU661" s="60"/>
      <c r="MV661" s="60"/>
      <c r="MW661" s="60"/>
      <c r="MX661" s="60"/>
      <c r="MY661" s="60"/>
      <c r="MZ661" s="60"/>
      <c r="NA661" s="60"/>
      <c r="NB661" s="60"/>
      <c r="NC661" s="60"/>
      <c r="ND661" s="60"/>
      <c r="NE661" s="60"/>
      <c r="NF661" s="60"/>
      <c r="NG661" s="61"/>
      <c r="NH661" s="61"/>
      <c r="NI661" s="61"/>
      <c r="NJ661" s="60"/>
      <c r="NK661" s="59"/>
      <c r="NL661" s="59"/>
      <c r="NM661" s="59"/>
      <c r="NN661" s="59"/>
      <c r="NO661" s="59"/>
      <c r="NP661" s="59"/>
      <c r="NQ661" s="59"/>
      <c r="NR661" s="59"/>
      <c r="NS661" s="59"/>
      <c r="NT661" s="59"/>
      <c r="NU661" s="59"/>
      <c r="NV661" s="60"/>
    </row>
    <row r="662" spans="1:386" s="48" customFormat="1" x14ac:dyDescent="0.2">
      <c r="A662" s="58"/>
      <c r="B662" s="59"/>
      <c r="C662" s="59"/>
      <c r="D662" s="237"/>
      <c r="E662" s="223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  <c r="AA662" s="60"/>
      <c r="AB662" s="60"/>
      <c r="AC662" s="60"/>
      <c r="AD662" s="60"/>
      <c r="AE662" s="60"/>
      <c r="AF662" s="60"/>
      <c r="AG662" s="60"/>
      <c r="AH662" s="60"/>
      <c r="AI662" s="60"/>
      <c r="AJ662" s="60"/>
      <c r="AK662" s="60"/>
      <c r="AL662" s="60"/>
      <c r="AM662" s="60"/>
      <c r="AN662" s="60"/>
      <c r="AO662" s="60"/>
      <c r="AP662" s="60"/>
      <c r="AQ662" s="60"/>
      <c r="AR662" s="60"/>
      <c r="AS662" s="60"/>
      <c r="AT662" s="60"/>
      <c r="AU662" s="60"/>
      <c r="AV662" s="60"/>
      <c r="AW662" s="60"/>
      <c r="AX662" s="60"/>
      <c r="AY662" s="60"/>
      <c r="AZ662" s="60"/>
      <c r="BA662" s="60"/>
      <c r="BB662" s="60"/>
      <c r="BC662" s="60"/>
      <c r="BD662" s="60"/>
      <c r="BE662" s="60"/>
      <c r="BF662" s="60"/>
      <c r="BG662" s="60"/>
      <c r="BH662" s="60"/>
      <c r="BI662" s="60"/>
      <c r="BJ662" s="60"/>
      <c r="BK662" s="60"/>
      <c r="BL662" s="60"/>
      <c r="BM662" s="60"/>
      <c r="BN662" s="60"/>
      <c r="BO662" s="60"/>
      <c r="BP662" s="60"/>
      <c r="BQ662" s="60"/>
      <c r="BR662" s="60"/>
      <c r="BS662" s="60"/>
      <c r="BT662" s="60"/>
      <c r="BU662" s="60"/>
      <c r="BV662" s="60"/>
      <c r="BW662" s="60"/>
      <c r="BX662" s="60"/>
      <c r="BY662" s="60"/>
      <c r="BZ662" s="60"/>
      <c r="CA662" s="60"/>
      <c r="CB662" s="60"/>
      <c r="CC662" s="60"/>
      <c r="CD662" s="60"/>
      <c r="CE662" s="60"/>
      <c r="CF662" s="60"/>
      <c r="CG662" s="60"/>
      <c r="CH662" s="60"/>
      <c r="CI662" s="60"/>
      <c r="CJ662" s="60"/>
      <c r="CK662" s="60"/>
      <c r="CL662" s="60"/>
      <c r="CM662" s="60"/>
      <c r="CN662" s="60"/>
      <c r="CO662" s="60"/>
      <c r="CP662" s="60"/>
      <c r="CQ662" s="60"/>
      <c r="CR662" s="60"/>
      <c r="CS662" s="60"/>
      <c r="CT662" s="60"/>
      <c r="CU662" s="60"/>
      <c r="CV662" s="60"/>
      <c r="CW662" s="60"/>
      <c r="CX662" s="60"/>
      <c r="CY662" s="60"/>
      <c r="CZ662" s="60"/>
      <c r="DA662" s="60"/>
      <c r="DB662" s="60"/>
      <c r="DC662" s="60"/>
      <c r="DD662" s="60"/>
      <c r="DE662" s="60"/>
      <c r="DF662" s="60"/>
      <c r="DG662" s="60"/>
      <c r="DH662" s="60"/>
      <c r="DI662" s="60"/>
      <c r="DJ662" s="60"/>
      <c r="DK662" s="60"/>
      <c r="DL662" s="60"/>
      <c r="DM662" s="60"/>
      <c r="DN662" s="60"/>
      <c r="DO662" s="60"/>
      <c r="DP662" s="60"/>
      <c r="DQ662" s="60"/>
      <c r="DR662" s="60"/>
      <c r="DS662" s="60"/>
      <c r="DT662" s="60"/>
      <c r="DU662" s="60"/>
      <c r="DV662" s="60"/>
      <c r="DW662" s="60"/>
      <c r="DX662" s="60"/>
      <c r="DY662" s="60"/>
      <c r="DZ662" s="60"/>
      <c r="EA662" s="60"/>
      <c r="EB662" s="60"/>
      <c r="EC662" s="60"/>
      <c r="ED662" s="60"/>
      <c r="EE662" s="60"/>
      <c r="EF662" s="60"/>
      <c r="EG662" s="60"/>
      <c r="EH662" s="60"/>
      <c r="EI662" s="60"/>
      <c r="EJ662" s="60"/>
      <c r="EK662" s="60"/>
      <c r="EL662" s="60"/>
      <c r="EM662" s="60"/>
      <c r="EN662" s="60"/>
      <c r="EO662" s="60"/>
      <c r="EP662" s="60"/>
      <c r="EQ662" s="60"/>
      <c r="ER662" s="60"/>
      <c r="ES662" s="60"/>
      <c r="ET662" s="60"/>
      <c r="EU662" s="60"/>
      <c r="EV662" s="60"/>
      <c r="EW662" s="60"/>
      <c r="EX662" s="60"/>
      <c r="EY662" s="60"/>
      <c r="EZ662" s="60"/>
      <c r="FA662" s="60"/>
      <c r="FB662" s="60"/>
      <c r="FC662" s="60"/>
      <c r="FD662" s="60"/>
      <c r="FE662" s="60"/>
      <c r="FF662" s="60"/>
      <c r="FG662" s="60"/>
      <c r="FH662" s="60"/>
      <c r="FI662" s="60"/>
      <c r="FJ662" s="60"/>
      <c r="FK662" s="60"/>
      <c r="FL662" s="60"/>
      <c r="FM662" s="60"/>
      <c r="FN662" s="60"/>
      <c r="FO662" s="60"/>
      <c r="FP662" s="60"/>
      <c r="FQ662" s="60"/>
      <c r="FR662" s="60"/>
      <c r="FS662" s="60"/>
      <c r="FT662" s="60"/>
      <c r="FU662" s="60"/>
      <c r="FV662" s="60"/>
      <c r="FW662" s="60"/>
      <c r="FX662" s="60"/>
      <c r="FY662" s="60"/>
      <c r="FZ662" s="60"/>
      <c r="GA662" s="60"/>
      <c r="GB662" s="60"/>
      <c r="GC662" s="60"/>
      <c r="GD662" s="60"/>
      <c r="GE662" s="60"/>
      <c r="GF662" s="60"/>
      <c r="GG662" s="60"/>
      <c r="GH662" s="60"/>
      <c r="GI662" s="60"/>
      <c r="GJ662" s="60"/>
      <c r="GK662" s="60"/>
      <c r="GL662" s="60"/>
      <c r="GM662" s="60"/>
      <c r="GN662" s="60"/>
      <c r="GO662" s="60"/>
      <c r="GP662" s="60"/>
      <c r="GQ662" s="60"/>
      <c r="GR662" s="60"/>
      <c r="GS662" s="60"/>
      <c r="GT662" s="60"/>
      <c r="GU662" s="60"/>
      <c r="GV662" s="60"/>
      <c r="GW662" s="60"/>
      <c r="GX662" s="60"/>
      <c r="GY662" s="60"/>
      <c r="GZ662" s="60"/>
      <c r="HA662" s="60"/>
      <c r="HB662" s="60"/>
      <c r="HC662" s="60"/>
      <c r="HD662" s="60"/>
      <c r="HE662" s="60"/>
      <c r="HF662" s="60"/>
      <c r="HG662" s="60"/>
      <c r="HH662" s="60"/>
      <c r="HI662" s="60"/>
      <c r="HJ662" s="60"/>
      <c r="HK662" s="60"/>
      <c r="HL662" s="60"/>
      <c r="HM662" s="60"/>
      <c r="HN662" s="60"/>
      <c r="HO662" s="60"/>
      <c r="HP662" s="60"/>
      <c r="HQ662" s="60"/>
      <c r="HR662" s="60"/>
      <c r="HS662" s="60"/>
      <c r="HT662" s="60"/>
      <c r="HU662" s="60"/>
      <c r="HV662" s="60"/>
      <c r="HW662" s="60"/>
      <c r="HX662" s="60"/>
      <c r="HY662" s="60"/>
      <c r="HZ662" s="60"/>
      <c r="IA662" s="60"/>
      <c r="IB662" s="60"/>
      <c r="IC662" s="60"/>
      <c r="ID662" s="60"/>
      <c r="IE662" s="60"/>
      <c r="IF662" s="60"/>
      <c r="IG662" s="60"/>
      <c r="IH662" s="60"/>
      <c r="II662" s="60"/>
      <c r="IJ662" s="60"/>
      <c r="IK662" s="60"/>
      <c r="IL662" s="60"/>
      <c r="IM662" s="60"/>
      <c r="IN662" s="60"/>
      <c r="IO662" s="60"/>
      <c r="IP662" s="60"/>
      <c r="IQ662" s="60"/>
      <c r="IR662" s="60"/>
      <c r="IS662" s="60"/>
      <c r="IT662" s="60"/>
      <c r="IU662" s="60"/>
      <c r="IV662" s="60"/>
      <c r="IW662" s="60"/>
      <c r="IX662" s="60"/>
      <c r="IY662" s="60"/>
      <c r="IZ662" s="60"/>
      <c r="JA662" s="60"/>
      <c r="JB662" s="60"/>
      <c r="JC662" s="60"/>
      <c r="JD662" s="60"/>
      <c r="JE662" s="60"/>
      <c r="JF662" s="60"/>
      <c r="JG662" s="60"/>
      <c r="JH662" s="60"/>
      <c r="JI662" s="60"/>
      <c r="JJ662" s="60"/>
      <c r="JK662" s="60"/>
      <c r="JL662" s="60"/>
      <c r="JM662" s="60"/>
      <c r="JN662" s="60"/>
      <c r="JO662" s="60"/>
      <c r="JP662" s="60"/>
      <c r="JQ662" s="60"/>
      <c r="JR662" s="60"/>
      <c r="JS662" s="60"/>
      <c r="JT662" s="60"/>
      <c r="JU662" s="60"/>
      <c r="JV662" s="60"/>
      <c r="JW662" s="60"/>
      <c r="JX662" s="60"/>
      <c r="JY662" s="60"/>
      <c r="JZ662" s="60"/>
      <c r="KA662" s="60"/>
      <c r="KB662" s="60"/>
      <c r="KC662" s="60"/>
      <c r="KD662" s="60"/>
      <c r="KE662" s="60"/>
      <c r="KF662" s="60"/>
      <c r="KG662" s="60"/>
      <c r="KH662" s="60"/>
      <c r="KI662" s="60"/>
      <c r="KJ662" s="60"/>
      <c r="KK662" s="60"/>
      <c r="KL662" s="60"/>
      <c r="KM662" s="60"/>
      <c r="KN662" s="60"/>
      <c r="KO662" s="60"/>
      <c r="KP662" s="60"/>
      <c r="KQ662" s="60"/>
      <c r="KR662" s="60"/>
      <c r="KS662" s="60"/>
      <c r="KT662" s="60"/>
      <c r="KU662" s="60"/>
      <c r="KV662" s="60"/>
      <c r="KW662" s="60"/>
      <c r="KX662" s="60"/>
      <c r="KY662" s="60"/>
      <c r="KZ662" s="60"/>
      <c r="LA662" s="60"/>
      <c r="LB662" s="60"/>
      <c r="LC662" s="60"/>
      <c r="LD662" s="60"/>
      <c r="LE662" s="60"/>
      <c r="LF662" s="60"/>
      <c r="LG662" s="60"/>
      <c r="LH662" s="60"/>
      <c r="LI662" s="60"/>
      <c r="LJ662" s="60"/>
      <c r="LK662" s="60"/>
      <c r="LL662" s="60"/>
      <c r="LM662" s="60"/>
      <c r="LN662" s="60"/>
      <c r="LO662" s="60"/>
      <c r="LP662" s="60"/>
      <c r="LQ662" s="60"/>
      <c r="LR662" s="60"/>
      <c r="LS662" s="60"/>
      <c r="LT662" s="60"/>
      <c r="LU662" s="60"/>
      <c r="LV662" s="60"/>
      <c r="LW662" s="60"/>
      <c r="LX662" s="60"/>
      <c r="LY662" s="60"/>
      <c r="LZ662" s="60"/>
      <c r="MA662" s="60"/>
      <c r="MB662" s="60"/>
      <c r="MC662" s="60"/>
      <c r="MD662" s="60"/>
      <c r="ME662" s="60"/>
      <c r="MF662" s="60"/>
      <c r="MG662" s="60"/>
      <c r="MH662" s="60"/>
      <c r="MI662" s="60"/>
      <c r="MJ662" s="60"/>
      <c r="MK662" s="60"/>
      <c r="ML662" s="60"/>
      <c r="MM662" s="60"/>
      <c r="MN662" s="60"/>
      <c r="MO662" s="60"/>
      <c r="MP662" s="60"/>
      <c r="MQ662" s="60"/>
      <c r="MR662" s="60"/>
      <c r="MS662" s="60"/>
      <c r="MT662" s="60"/>
      <c r="MU662" s="60"/>
      <c r="MV662" s="60"/>
      <c r="MW662" s="60"/>
      <c r="MX662" s="60"/>
      <c r="MY662" s="60"/>
      <c r="MZ662" s="60"/>
      <c r="NA662" s="60"/>
      <c r="NB662" s="60"/>
      <c r="NC662" s="60"/>
      <c r="ND662" s="60"/>
      <c r="NE662" s="60"/>
      <c r="NF662" s="60"/>
      <c r="NG662" s="61"/>
      <c r="NH662" s="61"/>
      <c r="NI662" s="61"/>
      <c r="NJ662" s="60"/>
      <c r="NK662" s="59"/>
      <c r="NL662" s="59"/>
      <c r="NM662" s="59"/>
      <c r="NN662" s="59"/>
      <c r="NO662" s="59"/>
      <c r="NP662" s="59"/>
      <c r="NQ662" s="59"/>
      <c r="NR662" s="59"/>
      <c r="NS662" s="59"/>
      <c r="NT662" s="59"/>
      <c r="NU662" s="59"/>
      <c r="NV662" s="60"/>
    </row>
    <row r="663" spans="1:386" s="48" customFormat="1" x14ac:dyDescent="0.2">
      <c r="A663" s="58"/>
      <c r="B663" s="59"/>
      <c r="C663" s="59"/>
      <c r="D663" s="237"/>
      <c r="E663" s="223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  <c r="Z663" s="60"/>
      <c r="AA663" s="60"/>
      <c r="AB663" s="60"/>
      <c r="AC663" s="60"/>
      <c r="AD663" s="60"/>
      <c r="AE663" s="60"/>
      <c r="AF663" s="60"/>
      <c r="AG663" s="60"/>
      <c r="AH663" s="60"/>
      <c r="AI663" s="60"/>
      <c r="AJ663" s="60"/>
      <c r="AK663" s="60"/>
      <c r="AL663" s="60"/>
      <c r="AM663" s="60"/>
      <c r="AN663" s="60"/>
      <c r="AO663" s="60"/>
      <c r="AP663" s="60"/>
      <c r="AQ663" s="60"/>
      <c r="AR663" s="60"/>
      <c r="AS663" s="60"/>
      <c r="AT663" s="60"/>
      <c r="AU663" s="60"/>
      <c r="AV663" s="60"/>
      <c r="AW663" s="60"/>
      <c r="AX663" s="60"/>
      <c r="AY663" s="60"/>
      <c r="AZ663" s="60"/>
      <c r="BA663" s="60"/>
      <c r="BB663" s="60"/>
      <c r="BC663" s="60"/>
      <c r="BD663" s="60"/>
      <c r="BE663" s="60"/>
      <c r="BF663" s="60"/>
      <c r="BG663" s="60"/>
      <c r="BH663" s="60"/>
      <c r="BI663" s="60"/>
      <c r="BJ663" s="60"/>
      <c r="BK663" s="60"/>
      <c r="BL663" s="60"/>
      <c r="BM663" s="60"/>
      <c r="BN663" s="60"/>
      <c r="BO663" s="60"/>
      <c r="BP663" s="60"/>
      <c r="BQ663" s="60"/>
      <c r="BR663" s="60"/>
      <c r="BS663" s="60"/>
      <c r="BT663" s="60"/>
      <c r="BU663" s="60"/>
      <c r="BV663" s="60"/>
      <c r="BW663" s="60"/>
      <c r="BX663" s="60"/>
      <c r="BY663" s="60"/>
      <c r="BZ663" s="60"/>
      <c r="CA663" s="60"/>
      <c r="CB663" s="60"/>
      <c r="CC663" s="60"/>
      <c r="CD663" s="60"/>
      <c r="CE663" s="60"/>
      <c r="CF663" s="60"/>
      <c r="CG663" s="60"/>
      <c r="CH663" s="60"/>
      <c r="CI663" s="60"/>
      <c r="CJ663" s="60"/>
      <c r="CK663" s="60"/>
      <c r="CL663" s="60"/>
      <c r="CM663" s="60"/>
      <c r="CN663" s="60"/>
      <c r="CO663" s="60"/>
      <c r="CP663" s="60"/>
      <c r="CQ663" s="60"/>
      <c r="CR663" s="60"/>
      <c r="CS663" s="60"/>
      <c r="CT663" s="60"/>
      <c r="CU663" s="60"/>
      <c r="CV663" s="60"/>
      <c r="CW663" s="60"/>
      <c r="CX663" s="60"/>
      <c r="CY663" s="60"/>
      <c r="CZ663" s="60"/>
      <c r="DA663" s="60"/>
      <c r="DB663" s="60"/>
      <c r="DC663" s="60"/>
      <c r="DD663" s="60"/>
      <c r="DE663" s="60"/>
      <c r="DF663" s="60"/>
      <c r="DG663" s="60"/>
      <c r="DH663" s="60"/>
      <c r="DI663" s="60"/>
      <c r="DJ663" s="60"/>
      <c r="DK663" s="60"/>
      <c r="DL663" s="60"/>
      <c r="DM663" s="60"/>
      <c r="DN663" s="60"/>
      <c r="DO663" s="60"/>
      <c r="DP663" s="60"/>
      <c r="DQ663" s="60"/>
      <c r="DR663" s="60"/>
      <c r="DS663" s="60"/>
      <c r="DT663" s="60"/>
      <c r="DU663" s="60"/>
      <c r="DV663" s="60"/>
      <c r="DW663" s="60"/>
      <c r="DX663" s="60"/>
      <c r="DY663" s="60"/>
      <c r="DZ663" s="60"/>
      <c r="EA663" s="60"/>
      <c r="EB663" s="60"/>
      <c r="EC663" s="60"/>
      <c r="ED663" s="60"/>
      <c r="EE663" s="60"/>
      <c r="EF663" s="60"/>
      <c r="EG663" s="60"/>
      <c r="EH663" s="60"/>
      <c r="EI663" s="60"/>
      <c r="EJ663" s="60"/>
      <c r="EK663" s="60"/>
      <c r="EL663" s="60"/>
      <c r="EM663" s="60"/>
      <c r="EN663" s="60"/>
      <c r="EO663" s="60"/>
      <c r="EP663" s="60"/>
      <c r="EQ663" s="60"/>
      <c r="ER663" s="60"/>
      <c r="ES663" s="60"/>
      <c r="ET663" s="60"/>
      <c r="EU663" s="60"/>
      <c r="EV663" s="60"/>
      <c r="EW663" s="60"/>
      <c r="EX663" s="60"/>
      <c r="EY663" s="60"/>
      <c r="EZ663" s="60"/>
      <c r="FA663" s="60"/>
      <c r="FB663" s="60"/>
      <c r="FC663" s="60"/>
      <c r="FD663" s="60"/>
      <c r="FE663" s="60"/>
      <c r="FF663" s="60"/>
      <c r="FG663" s="60"/>
      <c r="FH663" s="60"/>
      <c r="FI663" s="60"/>
      <c r="FJ663" s="60"/>
      <c r="FK663" s="60"/>
      <c r="FL663" s="60"/>
      <c r="FM663" s="60"/>
      <c r="FN663" s="60"/>
      <c r="FO663" s="60"/>
      <c r="FP663" s="60"/>
      <c r="FQ663" s="60"/>
      <c r="FR663" s="60"/>
      <c r="FS663" s="60"/>
      <c r="FT663" s="60"/>
      <c r="FU663" s="60"/>
      <c r="FV663" s="60"/>
      <c r="FW663" s="60"/>
      <c r="FX663" s="60"/>
      <c r="FY663" s="60"/>
      <c r="FZ663" s="60"/>
      <c r="GA663" s="60"/>
      <c r="GB663" s="60"/>
      <c r="GC663" s="60"/>
      <c r="GD663" s="60"/>
      <c r="GE663" s="60"/>
      <c r="GF663" s="60"/>
      <c r="GG663" s="60"/>
      <c r="GH663" s="60"/>
      <c r="GI663" s="60"/>
      <c r="GJ663" s="60"/>
      <c r="GK663" s="60"/>
      <c r="GL663" s="60"/>
      <c r="GM663" s="60"/>
      <c r="GN663" s="60"/>
      <c r="GO663" s="60"/>
      <c r="GP663" s="60"/>
      <c r="GQ663" s="60"/>
      <c r="GR663" s="60"/>
      <c r="GS663" s="60"/>
      <c r="GT663" s="60"/>
      <c r="GU663" s="60"/>
      <c r="GV663" s="60"/>
      <c r="GW663" s="60"/>
      <c r="GX663" s="60"/>
      <c r="GY663" s="60"/>
      <c r="GZ663" s="60"/>
      <c r="HA663" s="60"/>
      <c r="HB663" s="60"/>
      <c r="HC663" s="60"/>
      <c r="HD663" s="60"/>
      <c r="HE663" s="60"/>
      <c r="HF663" s="60"/>
      <c r="HG663" s="60"/>
      <c r="HH663" s="60"/>
      <c r="HI663" s="60"/>
      <c r="HJ663" s="60"/>
      <c r="HK663" s="60"/>
      <c r="HL663" s="60"/>
      <c r="HM663" s="60"/>
      <c r="HN663" s="60"/>
      <c r="HO663" s="60"/>
      <c r="HP663" s="60"/>
      <c r="HQ663" s="60"/>
      <c r="HR663" s="60"/>
      <c r="HS663" s="60"/>
      <c r="HT663" s="60"/>
      <c r="HU663" s="60"/>
      <c r="HV663" s="60"/>
      <c r="HW663" s="60"/>
      <c r="HX663" s="60"/>
      <c r="HY663" s="60"/>
      <c r="HZ663" s="60"/>
      <c r="IA663" s="60"/>
      <c r="IB663" s="60"/>
      <c r="IC663" s="60"/>
      <c r="ID663" s="60"/>
      <c r="IE663" s="60"/>
      <c r="IF663" s="60"/>
      <c r="IG663" s="60"/>
      <c r="IH663" s="60"/>
      <c r="II663" s="60"/>
      <c r="IJ663" s="60"/>
      <c r="IK663" s="60"/>
      <c r="IL663" s="60"/>
      <c r="IM663" s="60"/>
      <c r="IN663" s="60"/>
      <c r="IO663" s="60"/>
      <c r="IP663" s="60"/>
      <c r="IQ663" s="60"/>
      <c r="IR663" s="60"/>
      <c r="IS663" s="60"/>
      <c r="IT663" s="60"/>
      <c r="IU663" s="60"/>
      <c r="IV663" s="60"/>
      <c r="IW663" s="60"/>
      <c r="IX663" s="60"/>
      <c r="IY663" s="60"/>
      <c r="IZ663" s="60"/>
      <c r="JA663" s="60"/>
      <c r="JB663" s="60"/>
      <c r="JC663" s="60"/>
      <c r="JD663" s="60"/>
      <c r="JE663" s="60"/>
      <c r="JF663" s="60"/>
      <c r="JG663" s="60"/>
      <c r="JH663" s="60"/>
      <c r="JI663" s="60"/>
      <c r="JJ663" s="60"/>
      <c r="JK663" s="60"/>
      <c r="JL663" s="60"/>
      <c r="JM663" s="60"/>
      <c r="JN663" s="60"/>
      <c r="JO663" s="60"/>
      <c r="JP663" s="60"/>
      <c r="JQ663" s="60"/>
      <c r="JR663" s="60"/>
      <c r="JS663" s="60"/>
      <c r="JT663" s="60"/>
      <c r="JU663" s="60"/>
      <c r="JV663" s="60"/>
      <c r="JW663" s="60"/>
      <c r="JX663" s="60"/>
      <c r="JY663" s="60"/>
      <c r="JZ663" s="60"/>
      <c r="KA663" s="60"/>
      <c r="KB663" s="60"/>
      <c r="KC663" s="60"/>
      <c r="KD663" s="60"/>
      <c r="KE663" s="60"/>
      <c r="KF663" s="60"/>
      <c r="KG663" s="60"/>
      <c r="KH663" s="60"/>
      <c r="KI663" s="60"/>
      <c r="KJ663" s="60"/>
      <c r="KK663" s="60"/>
      <c r="KL663" s="60"/>
      <c r="KM663" s="60"/>
      <c r="KN663" s="60"/>
      <c r="KO663" s="60"/>
      <c r="KP663" s="60"/>
      <c r="KQ663" s="60"/>
      <c r="KR663" s="60"/>
      <c r="KS663" s="60"/>
      <c r="KT663" s="60"/>
      <c r="KU663" s="60"/>
      <c r="KV663" s="60"/>
      <c r="KW663" s="60"/>
      <c r="KX663" s="60"/>
      <c r="KY663" s="60"/>
      <c r="KZ663" s="60"/>
      <c r="LA663" s="60"/>
      <c r="LB663" s="60"/>
      <c r="LC663" s="60"/>
      <c r="LD663" s="60"/>
      <c r="LE663" s="60"/>
      <c r="LF663" s="60"/>
      <c r="LG663" s="60"/>
      <c r="LH663" s="60"/>
      <c r="LI663" s="60"/>
      <c r="LJ663" s="60"/>
      <c r="LK663" s="60"/>
      <c r="LL663" s="60"/>
      <c r="LM663" s="60"/>
      <c r="LN663" s="60"/>
      <c r="LO663" s="60"/>
      <c r="LP663" s="60"/>
      <c r="LQ663" s="60"/>
      <c r="LR663" s="60"/>
      <c r="LS663" s="60"/>
      <c r="LT663" s="60"/>
      <c r="LU663" s="60"/>
      <c r="LV663" s="60"/>
      <c r="LW663" s="60"/>
      <c r="LX663" s="60"/>
      <c r="LY663" s="60"/>
      <c r="LZ663" s="60"/>
      <c r="MA663" s="60"/>
      <c r="MB663" s="60"/>
      <c r="MC663" s="60"/>
      <c r="MD663" s="60"/>
      <c r="ME663" s="60"/>
      <c r="MF663" s="60"/>
      <c r="MG663" s="60"/>
      <c r="MH663" s="60"/>
      <c r="MI663" s="60"/>
      <c r="MJ663" s="60"/>
      <c r="MK663" s="60"/>
      <c r="ML663" s="60"/>
      <c r="MM663" s="60"/>
      <c r="MN663" s="60"/>
      <c r="MO663" s="60"/>
      <c r="MP663" s="60"/>
      <c r="MQ663" s="60"/>
      <c r="MR663" s="60"/>
      <c r="MS663" s="60"/>
      <c r="MT663" s="60"/>
      <c r="MU663" s="60"/>
      <c r="MV663" s="60"/>
      <c r="MW663" s="60"/>
      <c r="MX663" s="60"/>
      <c r="MY663" s="60"/>
      <c r="MZ663" s="60"/>
      <c r="NA663" s="60"/>
      <c r="NB663" s="60"/>
      <c r="NC663" s="60"/>
      <c r="ND663" s="60"/>
      <c r="NE663" s="60"/>
      <c r="NF663" s="60"/>
      <c r="NG663" s="61"/>
      <c r="NH663" s="61"/>
      <c r="NI663" s="61"/>
      <c r="NJ663" s="60"/>
      <c r="NK663" s="59"/>
      <c r="NL663" s="59"/>
      <c r="NM663" s="59"/>
      <c r="NN663" s="59"/>
      <c r="NO663" s="59"/>
      <c r="NP663" s="59"/>
      <c r="NQ663" s="59"/>
      <c r="NR663" s="59"/>
      <c r="NS663" s="59"/>
      <c r="NT663" s="59"/>
      <c r="NU663" s="59"/>
      <c r="NV663" s="60"/>
    </row>
    <row r="664" spans="1:386" s="48" customFormat="1" x14ac:dyDescent="0.2">
      <c r="A664" s="58"/>
      <c r="B664" s="59"/>
      <c r="C664" s="59"/>
      <c r="D664" s="237"/>
      <c r="E664" s="223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  <c r="AA664" s="60"/>
      <c r="AB664" s="60"/>
      <c r="AC664" s="60"/>
      <c r="AD664" s="60"/>
      <c r="AE664" s="60"/>
      <c r="AF664" s="60"/>
      <c r="AG664" s="60"/>
      <c r="AH664" s="60"/>
      <c r="AI664" s="60"/>
      <c r="AJ664" s="60"/>
      <c r="AK664" s="60"/>
      <c r="AL664" s="60"/>
      <c r="AM664" s="60"/>
      <c r="AN664" s="60"/>
      <c r="AO664" s="60"/>
      <c r="AP664" s="60"/>
      <c r="AQ664" s="60"/>
      <c r="AR664" s="60"/>
      <c r="AS664" s="60"/>
      <c r="AT664" s="60"/>
      <c r="AU664" s="60"/>
      <c r="AV664" s="60"/>
      <c r="AW664" s="60"/>
      <c r="AX664" s="60"/>
      <c r="AY664" s="60"/>
      <c r="AZ664" s="60"/>
      <c r="BA664" s="60"/>
      <c r="BB664" s="60"/>
      <c r="BC664" s="60"/>
      <c r="BD664" s="60"/>
      <c r="BE664" s="60"/>
      <c r="BF664" s="60"/>
      <c r="BG664" s="60"/>
      <c r="BH664" s="60"/>
      <c r="BI664" s="60"/>
      <c r="BJ664" s="60"/>
      <c r="BK664" s="60"/>
      <c r="BL664" s="60"/>
      <c r="BM664" s="60"/>
      <c r="BN664" s="60"/>
      <c r="BO664" s="60"/>
      <c r="BP664" s="60"/>
      <c r="BQ664" s="60"/>
      <c r="BR664" s="60"/>
      <c r="BS664" s="60"/>
      <c r="BT664" s="60"/>
      <c r="BU664" s="60"/>
      <c r="BV664" s="60"/>
      <c r="BW664" s="60"/>
      <c r="BX664" s="60"/>
      <c r="BY664" s="60"/>
      <c r="BZ664" s="60"/>
      <c r="CA664" s="60"/>
      <c r="CB664" s="60"/>
      <c r="CC664" s="60"/>
      <c r="CD664" s="60"/>
      <c r="CE664" s="60"/>
      <c r="CF664" s="60"/>
      <c r="CG664" s="60"/>
      <c r="CH664" s="60"/>
      <c r="CI664" s="60"/>
      <c r="CJ664" s="60"/>
      <c r="CK664" s="60"/>
      <c r="CL664" s="60"/>
      <c r="CM664" s="60"/>
      <c r="CN664" s="60"/>
      <c r="CO664" s="60"/>
      <c r="CP664" s="60"/>
      <c r="CQ664" s="60"/>
      <c r="CR664" s="60"/>
      <c r="CS664" s="60"/>
      <c r="CT664" s="60"/>
      <c r="CU664" s="60"/>
      <c r="CV664" s="60"/>
      <c r="CW664" s="60"/>
      <c r="CX664" s="60"/>
      <c r="CY664" s="60"/>
      <c r="CZ664" s="60"/>
      <c r="DA664" s="60"/>
      <c r="DB664" s="60"/>
      <c r="DC664" s="60"/>
      <c r="DD664" s="60"/>
      <c r="DE664" s="60"/>
      <c r="DF664" s="60"/>
      <c r="DG664" s="60"/>
      <c r="DH664" s="60"/>
      <c r="DI664" s="60"/>
      <c r="DJ664" s="60"/>
      <c r="DK664" s="60"/>
      <c r="DL664" s="60"/>
      <c r="DM664" s="60"/>
      <c r="DN664" s="60"/>
      <c r="DO664" s="60"/>
      <c r="DP664" s="60"/>
      <c r="DQ664" s="60"/>
      <c r="DR664" s="60"/>
      <c r="DS664" s="60"/>
      <c r="DT664" s="60"/>
      <c r="DU664" s="60"/>
      <c r="DV664" s="60"/>
      <c r="DW664" s="60"/>
      <c r="DX664" s="60"/>
      <c r="DY664" s="60"/>
      <c r="DZ664" s="60"/>
      <c r="EA664" s="60"/>
      <c r="EB664" s="60"/>
      <c r="EC664" s="60"/>
      <c r="ED664" s="60"/>
      <c r="EE664" s="60"/>
      <c r="EF664" s="60"/>
      <c r="EG664" s="60"/>
      <c r="EH664" s="60"/>
      <c r="EI664" s="60"/>
      <c r="EJ664" s="60"/>
      <c r="EK664" s="60"/>
      <c r="EL664" s="60"/>
      <c r="EM664" s="60"/>
      <c r="EN664" s="60"/>
      <c r="EO664" s="60"/>
      <c r="EP664" s="60"/>
      <c r="EQ664" s="60"/>
      <c r="ER664" s="60"/>
      <c r="ES664" s="60"/>
      <c r="ET664" s="60"/>
      <c r="EU664" s="60"/>
      <c r="EV664" s="60"/>
      <c r="EW664" s="60"/>
      <c r="EX664" s="60"/>
      <c r="EY664" s="60"/>
      <c r="EZ664" s="60"/>
      <c r="FA664" s="60"/>
      <c r="FB664" s="60"/>
      <c r="FC664" s="60"/>
      <c r="FD664" s="60"/>
      <c r="FE664" s="60"/>
      <c r="FF664" s="60"/>
      <c r="FG664" s="60"/>
      <c r="FH664" s="60"/>
      <c r="FI664" s="60"/>
      <c r="FJ664" s="60"/>
      <c r="FK664" s="60"/>
      <c r="FL664" s="60"/>
      <c r="FM664" s="60"/>
      <c r="FN664" s="60"/>
      <c r="FO664" s="60"/>
      <c r="FP664" s="60"/>
      <c r="FQ664" s="60"/>
      <c r="FR664" s="60"/>
      <c r="FS664" s="60"/>
      <c r="FT664" s="60"/>
      <c r="FU664" s="60"/>
      <c r="FV664" s="60"/>
      <c r="FW664" s="60"/>
      <c r="FX664" s="60"/>
      <c r="FY664" s="60"/>
      <c r="FZ664" s="60"/>
      <c r="GA664" s="60"/>
      <c r="GB664" s="60"/>
      <c r="GC664" s="60"/>
      <c r="GD664" s="60"/>
      <c r="GE664" s="60"/>
      <c r="GF664" s="60"/>
      <c r="GG664" s="60"/>
      <c r="GH664" s="60"/>
      <c r="GI664" s="60"/>
      <c r="GJ664" s="60"/>
      <c r="GK664" s="60"/>
      <c r="GL664" s="60"/>
      <c r="GM664" s="60"/>
      <c r="GN664" s="60"/>
      <c r="GO664" s="60"/>
      <c r="GP664" s="60"/>
      <c r="GQ664" s="60"/>
      <c r="GR664" s="60"/>
      <c r="GS664" s="60"/>
      <c r="GT664" s="60"/>
      <c r="GU664" s="60"/>
      <c r="GV664" s="60"/>
      <c r="GW664" s="60"/>
      <c r="GX664" s="60"/>
      <c r="GY664" s="60"/>
      <c r="GZ664" s="60"/>
      <c r="HA664" s="60"/>
      <c r="HB664" s="60"/>
      <c r="HC664" s="60"/>
      <c r="HD664" s="60"/>
      <c r="HE664" s="60"/>
      <c r="HF664" s="60"/>
      <c r="HG664" s="60"/>
      <c r="HH664" s="60"/>
      <c r="HI664" s="60"/>
      <c r="HJ664" s="60"/>
      <c r="HK664" s="60"/>
      <c r="HL664" s="60"/>
      <c r="HM664" s="60"/>
      <c r="HN664" s="60"/>
      <c r="HO664" s="60"/>
      <c r="HP664" s="60"/>
      <c r="HQ664" s="60"/>
      <c r="HR664" s="60"/>
      <c r="HS664" s="60"/>
      <c r="HT664" s="60"/>
      <c r="HU664" s="60"/>
      <c r="HV664" s="60"/>
      <c r="HW664" s="60"/>
      <c r="HX664" s="60"/>
      <c r="HY664" s="60"/>
      <c r="HZ664" s="60"/>
      <c r="IA664" s="60"/>
      <c r="IB664" s="60"/>
      <c r="IC664" s="60"/>
      <c r="ID664" s="60"/>
      <c r="IE664" s="60"/>
      <c r="IF664" s="60"/>
      <c r="IG664" s="60"/>
      <c r="IH664" s="60"/>
      <c r="II664" s="60"/>
      <c r="IJ664" s="60"/>
      <c r="IK664" s="60"/>
      <c r="IL664" s="60"/>
      <c r="IM664" s="60"/>
      <c r="IN664" s="60"/>
      <c r="IO664" s="60"/>
      <c r="IP664" s="60"/>
      <c r="IQ664" s="60"/>
      <c r="IR664" s="60"/>
      <c r="IS664" s="60"/>
      <c r="IT664" s="60"/>
      <c r="IU664" s="60"/>
      <c r="IV664" s="60"/>
      <c r="IW664" s="60"/>
      <c r="IX664" s="60"/>
      <c r="IY664" s="60"/>
      <c r="IZ664" s="60"/>
      <c r="JA664" s="60"/>
      <c r="JB664" s="60"/>
      <c r="JC664" s="60"/>
      <c r="JD664" s="60"/>
      <c r="JE664" s="60"/>
      <c r="JF664" s="60"/>
      <c r="JG664" s="60"/>
      <c r="JH664" s="60"/>
      <c r="JI664" s="60"/>
      <c r="JJ664" s="60"/>
      <c r="JK664" s="60"/>
      <c r="JL664" s="60"/>
      <c r="JM664" s="60"/>
      <c r="JN664" s="60"/>
      <c r="JO664" s="60"/>
      <c r="JP664" s="60"/>
      <c r="JQ664" s="60"/>
      <c r="JR664" s="60"/>
      <c r="JS664" s="60"/>
      <c r="JT664" s="60"/>
      <c r="JU664" s="60"/>
      <c r="JV664" s="60"/>
      <c r="JW664" s="60"/>
      <c r="JX664" s="60"/>
      <c r="JY664" s="60"/>
      <c r="JZ664" s="60"/>
      <c r="KA664" s="60"/>
      <c r="KB664" s="60"/>
      <c r="KC664" s="60"/>
      <c r="KD664" s="60"/>
      <c r="KE664" s="60"/>
      <c r="KF664" s="60"/>
      <c r="KG664" s="60"/>
      <c r="KH664" s="60"/>
      <c r="KI664" s="60"/>
      <c r="KJ664" s="60"/>
      <c r="KK664" s="60"/>
      <c r="KL664" s="60"/>
      <c r="KM664" s="60"/>
      <c r="KN664" s="60"/>
      <c r="KO664" s="60"/>
      <c r="KP664" s="60"/>
      <c r="KQ664" s="60"/>
      <c r="KR664" s="60"/>
      <c r="KS664" s="60"/>
      <c r="KT664" s="60"/>
      <c r="KU664" s="60"/>
      <c r="KV664" s="60"/>
      <c r="KW664" s="60"/>
      <c r="KX664" s="60"/>
      <c r="KY664" s="60"/>
      <c r="KZ664" s="60"/>
      <c r="LA664" s="60"/>
      <c r="LB664" s="60"/>
      <c r="LC664" s="60"/>
      <c r="LD664" s="60"/>
      <c r="LE664" s="60"/>
      <c r="LF664" s="60"/>
      <c r="LG664" s="60"/>
      <c r="LH664" s="60"/>
      <c r="LI664" s="60"/>
      <c r="LJ664" s="60"/>
      <c r="LK664" s="60"/>
      <c r="LL664" s="60"/>
      <c r="LM664" s="60"/>
      <c r="LN664" s="60"/>
      <c r="LO664" s="60"/>
      <c r="LP664" s="60"/>
      <c r="LQ664" s="60"/>
      <c r="LR664" s="60"/>
      <c r="LS664" s="60"/>
      <c r="LT664" s="60"/>
      <c r="LU664" s="60"/>
      <c r="LV664" s="60"/>
      <c r="LW664" s="60"/>
      <c r="LX664" s="60"/>
      <c r="LY664" s="60"/>
      <c r="LZ664" s="60"/>
      <c r="MA664" s="60"/>
      <c r="MB664" s="60"/>
      <c r="MC664" s="60"/>
      <c r="MD664" s="60"/>
      <c r="ME664" s="60"/>
      <c r="MF664" s="60"/>
      <c r="MG664" s="60"/>
      <c r="MH664" s="60"/>
      <c r="MI664" s="60"/>
      <c r="MJ664" s="60"/>
      <c r="MK664" s="60"/>
      <c r="ML664" s="60"/>
      <c r="MM664" s="60"/>
      <c r="MN664" s="60"/>
      <c r="MO664" s="60"/>
      <c r="MP664" s="60"/>
      <c r="MQ664" s="60"/>
      <c r="MR664" s="60"/>
      <c r="MS664" s="60"/>
      <c r="MT664" s="60"/>
      <c r="MU664" s="60"/>
      <c r="MV664" s="60"/>
      <c r="MW664" s="60"/>
      <c r="MX664" s="60"/>
      <c r="MY664" s="60"/>
      <c r="MZ664" s="60"/>
      <c r="NA664" s="60"/>
      <c r="NB664" s="60"/>
      <c r="NC664" s="60"/>
      <c r="ND664" s="60"/>
      <c r="NE664" s="60"/>
      <c r="NF664" s="60"/>
      <c r="NG664" s="61"/>
      <c r="NH664" s="61"/>
      <c r="NI664" s="61"/>
      <c r="NJ664" s="60"/>
      <c r="NK664" s="59"/>
      <c r="NL664" s="59"/>
      <c r="NM664" s="59"/>
      <c r="NN664" s="59"/>
      <c r="NO664" s="59"/>
      <c r="NP664" s="59"/>
      <c r="NQ664" s="59"/>
      <c r="NR664" s="59"/>
      <c r="NS664" s="59"/>
      <c r="NT664" s="59"/>
      <c r="NU664" s="59"/>
      <c r="NV664" s="60"/>
    </row>
    <row r="665" spans="1:386" s="48" customFormat="1" x14ac:dyDescent="0.2">
      <c r="A665" s="58"/>
      <c r="B665" s="59"/>
      <c r="C665" s="59"/>
      <c r="D665" s="237"/>
      <c r="E665" s="223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  <c r="AA665" s="60"/>
      <c r="AB665" s="60"/>
      <c r="AC665" s="60"/>
      <c r="AD665" s="60"/>
      <c r="AE665" s="60"/>
      <c r="AF665" s="60"/>
      <c r="AG665" s="60"/>
      <c r="AH665" s="60"/>
      <c r="AI665" s="60"/>
      <c r="AJ665" s="60"/>
      <c r="AK665" s="60"/>
      <c r="AL665" s="60"/>
      <c r="AM665" s="60"/>
      <c r="AN665" s="60"/>
      <c r="AO665" s="60"/>
      <c r="AP665" s="60"/>
      <c r="AQ665" s="60"/>
      <c r="AR665" s="60"/>
      <c r="AS665" s="60"/>
      <c r="AT665" s="60"/>
      <c r="AU665" s="60"/>
      <c r="AV665" s="60"/>
      <c r="AW665" s="60"/>
      <c r="AX665" s="60"/>
      <c r="AY665" s="60"/>
      <c r="AZ665" s="60"/>
      <c r="BA665" s="60"/>
      <c r="BB665" s="60"/>
      <c r="BC665" s="60"/>
      <c r="BD665" s="60"/>
      <c r="BE665" s="60"/>
      <c r="BF665" s="60"/>
      <c r="BG665" s="60"/>
      <c r="BH665" s="60"/>
      <c r="BI665" s="60"/>
      <c r="BJ665" s="60"/>
      <c r="BK665" s="60"/>
      <c r="BL665" s="60"/>
      <c r="BM665" s="60"/>
      <c r="BN665" s="60"/>
      <c r="BO665" s="60"/>
      <c r="BP665" s="60"/>
      <c r="BQ665" s="60"/>
      <c r="BR665" s="60"/>
      <c r="BS665" s="60"/>
      <c r="BT665" s="60"/>
      <c r="BU665" s="60"/>
      <c r="BV665" s="60"/>
      <c r="BW665" s="60"/>
      <c r="BX665" s="60"/>
      <c r="BY665" s="60"/>
      <c r="BZ665" s="60"/>
      <c r="CA665" s="60"/>
      <c r="CB665" s="60"/>
      <c r="CC665" s="60"/>
      <c r="CD665" s="60"/>
      <c r="CE665" s="60"/>
      <c r="CF665" s="60"/>
      <c r="CG665" s="60"/>
      <c r="CH665" s="60"/>
      <c r="CI665" s="60"/>
      <c r="CJ665" s="60"/>
      <c r="CK665" s="60"/>
      <c r="CL665" s="60"/>
      <c r="CM665" s="60"/>
      <c r="CN665" s="60"/>
      <c r="CO665" s="60"/>
      <c r="CP665" s="60"/>
      <c r="CQ665" s="60"/>
      <c r="CR665" s="60"/>
      <c r="CS665" s="60"/>
      <c r="CT665" s="60"/>
      <c r="CU665" s="60"/>
      <c r="CV665" s="60"/>
      <c r="CW665" s="60"/>
      <c r="CX665" s="60"/>
      <c r="CY665" s="60"/>
      <c r="CZ665" s="60"/>
      <c r="DA665" s="60"/>
      <c r="DB665" s="60"/>
      <c r="DC665" s="60"/>
      <c r="DD665" s="60"/>
      <c r="DE665" s="60"/>
      <c r="DF665" s="60"/>
      <c r="DG665" s="60"/>
      <c r="DH665" s="60"/>
      <c r="DI665" s="60"/>
      <c r="DJ665" s="60"/>
      <c r="DK665" s="60"/>
      <c r="DL665" s="60"/>
      <c r="DM665" s="60"/>
      <c r="DN665" s="60"/>
      <c r="DO665" s="60"/>
      <c r="DP665" s="60"/>
      <c r="DQ665" s="60"/>
      <c r="DR665" s="60"/>
      <c r="DS665" s="60"/>
      <c r="DT665" s="60"/>
      <c r="DU665" s="60"/>
      <c r="DV665" s="60"/>
      <c r="DW665" s="60"/>
      <c r="DX665" s="60"/>
      <c r="DY665" s="60"/>
      <c r="DZ665" s="60"/>
      <c r="EA665" s="60"/>
      <c r="EB665" s="60"/>
      <c r="EC665" s="60"/>
      <c r="ED665" s="60"/>
      <c r="EE665" s="60"/>
      <c r="EF665" s="60"/>
      <c r="EG665" s="60"/>
      <c r="EH665" s="60"/>
      <c r="EI665" s="60"/>
      <c r="EJ665" s="60"/>
      <c r="EK665" s="60"/>
      <c r="EL665" s="60"/>
      <c r="EM665" s="60"/>
      <c r="EN665" s="60"/>
      <c r="EO665" s="60"/>
      <c r="EP665" s="60"/>
      <c r="EQ665" s="60"/>
      <c r="ER665" s="60"/>
      <c r="ES665" s="60"/>
      <c r="ET665" s="60"/>
      <c r="EU665" s="60"/>
      <c r="EV665" s="60"/>
      <c r="EW665" s="60"/>
      <c r="EX665" s="60"/>
      <c r="EY665" s="60"/>
      <c r="EZ665" s="60"/>
      <c r="FA665" s="60"/>
      <c r="FB665" s="60"/>
      <c r="FC665" s="60"/>
      <c r="FD665" s="60"/>
      <c r="FE665" s="60"/>
      <c r="FF665" s="60"/>
      <c r="FG665" s="60"/>
      <c r="FH665" s="60"/>
      <c r="FI665" s="60"/>
      <c r="FJ665" s="60"/>
      <c r="FK665" s="60"/>
      <c r="FL665" s="60"/>
      <c r="FM665" s="60"/>
      <c r="FN665" s="60"/>
      <c r="FO665" s="60"/>
      <c r="FP665" s="60"/>
      <c r="FQ665" s="60"/>
      <c r="FR665" s="60"/>
      <c r="FS665" s="60"/>
      <c r="FT665" s="60"/>
      <c r="FU665" s="60"/>
      <c r="FV665" s="60"/>
      <c r="FW665" s="60"/>
      <c r="FX665" s="60"/>
      <c r="FY665" s="60"/>
      <c r="FZ665" s="60"/>
      <c r="GA665" s="60"/>
      <c r="GB665" s="60"/>
      <c r="GC665" s="60"/>
      <c r="GD665" s="60"/>
      <c r="GE665" s="60"/>
      <c r="GF665" s="60"/>
      <c r="GG665" s="60"/>
      <c r="GH665" s="60"/>
      <c r="GI665" s="60"/>
      <c r="GJ665" s="60"/>
      <c r="GK665" s="60"/>
      <c r="GL665" s="60"/>
      <c r="GM665" s="60"/>
      <c r="GN665" s="60"/>
      <c r="GO665" s="60"/>
      <c r="GP665" s="60"/>
      <c r="GQ665" s="60"/>
      <c r="GR665" s="60"/>
      <c r="GS665" s="60"/>
      <c r="GT665" s="60"/>
      <c r="GU665" s="60"/>
      <c r="GV665" s="60"/>
      <c r="GW665" s="60"/>
      <c r="GX665" s="60"/>
      <c r="GY665" s="60"/>
      <c r="GZ665" s="60"/>
      <c r="HA665" s="60"/>
      <c r="HB665" s="60"/>
      <c r="HC665" s="60"/>
      <c r="HD665" s="60"/>
      <c r="HE665" s="60"/>
      <c r="HF665" s="60"/>
      <c r="HG665" s="60"/>
      <c r="HH665" s="60"/>
      <c r="HI665" s="60"/>
      <c r="HJ665" s="60"/>
      <c r="HK665" s="60"/>
      <c r="HL665" s="60"/>
      <c r="HM665" s="60"/>
      <c r="HN665" s="60"/>
      <c r="HO665" s="60"/>
      <c r="HP665" s="60"/>
      <c r="HQ665" s="60"/>
      <c r="HR665" s="60"/>
      <c r="HS665" s="60"/>
      <c r="HT665" s="60"/>
      <c r="HU665" s="60"/>
      <c r="HV665" s="60"/>
      <c r="HW665" s="60"/>
      <c r="HX665" s="60"/>
      <c r="HY665" s="60"/>
      <c r="HZ665" s="60"/>
      <c r="IA665" s="60"/>
      <c r="IB665" s="60"/>
      <c r="IC665" s="60"/>
      <c r="ID665" s="60"/>
      <c r="IE665" s="60"/>
      <c r="IF665" s="60"/>
      <c r="IG665" s="60"/>
      <c r="IH665" s="60"/>
      <c r="II665" s="60"/>
      <c r="IJ665" s="60"/>
      <c r="IK665" s="60"/>
      <c r="IL665" s="60"/>
      <c r="IM665" s="60"/>
      <c r="IN665" s="60"/>
      <c r="IO665" s="60"/>
      <c r="IP665" s="60"/>
      <c r="IQ665" s="60"/>
      <c r="IR665" s="60"/>
      <c r="IS665" s="60"/>
      <c r="IT665" s="60"/>
      <c r="IU665" s="60"/>
      <c r="IV665" s="60"/>
      <c r="IW665" s="60"/>
      <c r="IX665" s="60"/>
      <c r="IY665" s="60"/>
      <c r="IZ665" s="60"/>
      <c r="JA665" s="60"/>
      <c r="JB665" s="60"/>
      <c r="JC665" s="60"/>
      <c r="JD665" s="60"/>
      <c r="JE665" s="60"/>
      <c r="JF665" s="60"/>
      <c r="JG665" s="60"/>
      <c r="JH665" s="60"/>
      <c r="JI665" s="60"/>
      <c r="JJ665" s="60"/>
      <c r="JK665" s="60"/>
      <c r="JL665" s="60"/>
      <c r="JM665" s="60"/>
      <c r="JN665" s="60"/>
      <c r="JO665" s="60"/>
      <c r="JP665" s="60"/>
      <c r="JQ665" s="60"/>
      <c r="JR665" s="60"/>
      <c r="JS665" s="60"/>
      <c r="JT665" s="60"/>
      <c r="JU665" s="60"/>
      <c r="JV665" s="60"/>
      <c r="JW665" s="60"/>
      <c r="JX665" s="60"/>
      <c r="JY665" s="60"/>
      <c r="JZ665" s="60"/>
      <c r="KA665" s="60"/>
      <c r="KB665" s="60"/>
      <c r="KC665" s="60"/>
      <c r="KD665" s="60"/>
      <c r="KE665" s="60"/>
      <c r="KF665" s="60"/>
      <c r="KG665" s="60"/>
      <c r="KH665" s="60"/>
      <c r="KI665" s="60"/>
      <c r="KJ665" s="60"/>
      <c r="KK665" s="60"/>
      <c r="KL665" s="60"/>
      <c r="KM665" s="60"/>
      <c r="KN665" s="60"/>
      <c r="KO665" s="60"/>
      <c r="KP665" s="60"/>
      <c r="KQ665" s="60"/>
      <c r="KR665" s="60"/>
      <c r="KS665" s="60"/>
      <c r="KT665" s="60"/>
      <c r="KU665" s="60"/>
      <c r="KV665" s="60"/>
      <c r="KW665" s="60"/>
      <c r="KX665" s="60"/>
      <c r="KY665" s="60"/>
      <c r="KZ665" s="60"/>
      <c r="LA665" s="60"/>
      <c r="LB665" s="60"/>
      <c r="LC665" s="60"/>
      <c r="LD665" s="60"/>
      <c r="LE665" s="60"/>
      <c r="LF665" s="60"/>
      <c r="LG665" s="60"/>
      <c r="LH665" s="60"/>
      <c r="LI665" s="60"/>
      <c r="LJ665" s="60"/>
      <c r="LK665" s="60"/>
      <c r="LL665" s="60"/>
      <c r="LM665" s="60"/>
      <c r="LN665" s="60"/>
      <c r="LO665" s="60"/>
      <c r="LP665" s="60"/>
      <c r="LQ665" s="60"/>
      <c r="LR665" s="60"/>
      <c r="LS665" s="60"/>
      <c r="LT665" s="60"/>
      <c r="LU665" s="60"/>
      <c r="LV665" s="60"/>
      <c r="LW665" s="60"/>
      <c r="LX665" s="60"/>
      <c r="LY665" s="60"/>
      <c r="LZ665" s="60"/>
      <c r="MA665" s="60"/>
      <c r="MB665" s="60"/>
      <c r="MC665" s="60"/>
      <c r="MD665" s="60"/>
      <c r="ME665" s="60"/>
      <c r="MF665" s="60"/>
      <c r="MG665" s="60"/>
      <c r="MH665" s="60"/>
      <c r="MI665" s="60"/>
      <c r="MJ665" s="60"/>
      <c r="MK665" s="60"/>
      <c r="ML665" s="60"/>
      <c r="MM665" s="60"/>
      <c r="MN665" s="60"/>
      <c r="MO665" s="60"/>
      <c r="MP665" s="60"/>
      <c r="MQ665" s="60"/>
      <c r="MR665" s="60"/>
      <c r="MS665" s="60"/>
      <c r="MT665" s="60"/>
      <c r="MU665" s="60"/>
      <c r="MV665" s="60"/>
      <c r="MW665" s="60"/>
      <c r="MX665" s="60"/>
      <c r="MY665" s="60"/>
      <c r="MZ665" s="60"/>
      <c r="NA665" s="60"/>
      <c r="NB665" s="60"/>
      <c r="NC665" s="60"/>
      <c r="ND665" s="60"/>
      <c r="NE665" s="60"/>
      <c r="NF665" s="60"/>
      <c r="NG665" s="61"/>
      <c r="NH665" s="61"/>
      <c r="NI665" s="61"/>
      <c r="NJ665" s="60"/>
      <c r="NK665" s="59"/>
      <c r="NL665" s="59"/>
      <c r="NM665" s="59"/>
      <c r="NN665" s="59"/>
      <c r="NO665" s="59"/>
      <c r="NP665" s="59"/>
      <c r="NQ665" s="59"/>
      <c r="NR665" s="59"/>
      <c r="NS665" s="59"/>
      <c r="NT665" s="59"/>
      <c r="NU665" s="59"/>
      <c r="NV665" s="60"/>
    </row>
    <row r="666" spans="1:386" s="48" customFormat="1" x14ac:dyDescent="0.2">
      <c r="A666" s="58"/>
      <c r="B666" s="59"/>
      <c r="C666" s="59"/>
      <c r="D666" s="237"/>
      <c r="E666" s="223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  <c r="AA666" s="60"/>
      <c r="AB666" s="60"/>
      <c r="AC666" s="60"/>
      <c r="AD666" s="60"/>
      <c r="AE666" s="60"/>
      <c r="AF666" s="60"/>
      <c r="AG666" s="60"/>
      <c r="AH666" s="60"/>
      <c r="AI666" s="60"/>
      <c r="AJ666" s="60"/>
      <c r="AK666" s="60"/>
      <c r="AL666" s="60"/>
      <c r="AM666" s="60"/>
      <c r="AN666" s="60"/>
      <c r="AO666" s="60"/>
      <c r="AP666" s="60"/>
      <c r="AQ666" s="60"/>
      <c r="AR666" s="60"/>
      <c r="AS666" s="60"/>
      <c r="AT666" s="60"/>
      <c r="AU666" s="60"/>
      <c r="AV666" s="60"/>
      <c r="AW666" s="60"/>
      <c r="AX666" s="60"/>
      <c r="AY666" s="60"/>
      <c r="AZ666" s="60"/>
      <c r="BA666" s="60"/>
      <c r="BB666" s="60"/>
      <c r="BC666" s="60"/>
      <c r="BD666" s="60"/>
      <c r="BE666" s="60"/>
      <c r="BF666" s="60"/>
      <c r="BG666" s="60"/>
      <c r="BH666" s="60"/>
      <c r="BI666" s="60"/>
      <c r="BJ666" s="60"/>
      <c r="BK666" s="60"/>
      <c r="BL666" s="60"/>
      <c r="BM666" s="60"/>
      <c r="BN666" s="60"/>
      <c r="BO666" s="60"/>
      <c r="BP666" s="60"/>
      <c r="BQ666" s="60"/>
      <c r="BR666" s="60"/>
      <c r="BS666" s="60"/>
      <c r="BT666" s="60"/>
      <c r="BU666" s="60"/>
      <c r="BV666" s="60"/>
      <c r="BW666" s="60"/>
      <c r="BX666" s="60"/>
      <c r="BY666" s="60"/>
      <c r="BZ666" s="60"/>
      <c r="CA666" s="60"/>
      <c r="CB666" s="60"/>
      <c r="CC666" s="60"/>
      <c r="CD666" s="60"/>
      <c r="CE666" s="60"/>
      <c r="CF666" s="60"/>
      <c r="CG666" s="60"/>
      <c r="CH666" s="60"/>
      <c r="CI666" s="60"/>
      <c r="CJ666" s="60"/>
      <c r="CK666" s="60"/>
      <c r="CL666" s="60"/>
      <c r="CM666" s="60"/>
      <c r="CN666" s="60"/>
      <c r="CO666" s="60"/>
      <c r="CP666" s="60"/>
      <c r="CQ666" s="60"/>
      <c r="CR666" s="60"/>
      <c r="CS666" s="60"/>
      <c r="CT666" s="60"/>
      <c r="CU666" s="60"/>
      <c r="CV666" s="60"/>
      <c r="CW666" s="60"/>
      <c r="CX666" s="60"/>
      <c r="CY666" s="60"/>
      <c r="CZ666" s="60"/>
      <c r="DA666" s="60"/>
      <c r="DB666" s="60"/>
      <c r="DC666" s="60"/>
      <c r="DD666" s="60"/>
      <c r="DE666" s="60"/>
      <c r="DF666" s="60"/>
      <c r="DG666" s="60"/>
      <c r="DH666" s="60"/>
      <c r="DI666" s="60"/>
      <c r="DJ666" s="60"/>
      <c r="DK666" s="60"/>
      <c r="DL666" s="60"/>
      <c r="DM666" s="60"/>
      <c r="DN666" s="60"/>
      <c r="DO666" s="60"/>
      <c r="DP666" s="60"/>
      <c r="DQ666" s="60"/>
      <c r="DR666" s="60"/>
      <c r="DS666" s="60"/>
      <c r="DT666" s="60"/>
      <c r="DU666" s="60"/>
      <c r="DV666" s="60"/>
      <c r="DW666" s="60"/>
      <c r="DX666" s="60"/>
      <c r="DY666" s="60"/>
      <c r="DZ666" s="60"/>
      <c r="EA666" s="60"/>
      <c r="EB666" s="60"/>
      <c r="EC666" s="60"/>
      <c r="ED666" s="60"/>
      <c r="EE666" s="60"/>
      <c r="EF666" s="60"/>
      <c r="EG666" s="60"/>
      <c r="EH666" s="60"/>
      <c r="EI666" s="60"/>
      <c r="EJ666" s="60"/>
      <c r="EK666" s="60"/>
      <c r="EL666" s="60"/>
      <c r="EM666" s="60"/>
      <c r="EN666" s="60"/>
      <c r="EO666" s="60"/>
      <c r="EP666" s="60"/>
      <c r="EQ666" s="60"/>
      <c r="ER666" s="60"/>
      <c r="ES666" s="60"/>
      <c r="ET666" s="60"/>
      <c r="EU666" s="60"/>
      <c r="EV666" s="60"/>
      <c r="EW666" s="60"/>
      <c r="EX666" s="60"/>
      <c r="EY666" s="60"/>
      <c r="EZ666" s="60"/>
      <c r="FA666" s="60"/>
      <c r="FB666" s="60"/>
      <c r="FC666" s="60"/>
      <c r="FD666" s="60"/>
      <c r="FE666" s="60"/>
      <c r="FF666" s="60"/>
      <c r="FG666" s="60"/>
      <c r="FH666" s="60"/>
      <c r="FI666" s="60"/>
      <c r="FJ666" s="60"/>
      <c r="FK666" s="60"/>
      <c r="FL666" s="60"/>
      <c r="FM666" s="60"/>
      <c r="FN666" s="60"/>
      <c r="FO666" s="60"/>
      <c r="FP666" s="60"/>
      <c r="FQ666" s="60"/>
      <c r="FR666" s="60"/>
      <c r="FS666" s="60"/>
      <c r="FT666" s="60"/>
      <c r="FU666" s="60"/>
      <c r="FV666" s="60"/>
      <c r="FW666" s="60"/>
      <c r="FX666" s="60"/>
      <c r="FY666" s="60"/>
      <c r="FZ666" s="60"/>
      <c r="GA666" s="60"/>
      <c r="GB666" s="60"/>
      <c r="GC666" s="60"/>
      <c r="GD666" s="60"/>
      <c r="GE666" s="60"/>
      <c r="GF666" s="60"/>
      <c r="GG666" s="60"/>
      <c r="GH666" s="60"/>
      <c r="GI666" s="60"/>
      <c r="GJ666" s="60"/>
      <c r="GK666" s="60"/>
      <c r="GL666" s="60"/>
      <c r="GM666" s="60"/>
      <c r="GN666" s="60"/>
      <c r="GO666" s="60"/>
      <c r="GP666" s="60"/>
      <c r="GQ666" s="60"/>
      <c r="GR666" s="60"/>
      <c r="GS666" s="60"/>
      <c r="GT666" s="60"/>
      <c r="GU666" s="60"/>
      <c r="GV666" s="60"/>
      <c r="GW666" s="60"/>
      <c r="GX666" s="60"/>
      <c r="GY666" s="60"/>
      <c r="GZ666" s="60"/>
      <c r="HA666" s="60"/>
      <c r="HB666" s="60"/>
      <c r="HC666" s="60"/>
      <c r="HD666" s="60"/>
      <c r="HE666" s="60"/>
      <c r="HF666" s="60"/>
      <c r="HG666" s="60"/>
      <c r="HH666" s="60"/>
      <c r="HI666" s="60"/>
      <c r="HJ666" s="60"/>
      <c r="HK666" s="60"/>
      <c r="HL666" s="60"/>
      <c r="HM666" s="60"/>
      <c r="HN666" s="60"/>
      <c r="HO666" s="60"/>
      <c r="HP666" s="60"/>
      <c r="HQ666" s="60"/>
      <c r="HR666" s="60"/>
      <c r="HS666" s="60"/>
      <c r="HT666" s="60"/>
      <c r="HU666" s="60"/>
      <c r="HV666" s="60"/>
      <c r="HW666" s="60"/>
      <c r="HX666" s="60"/>
      <c r="HY666" s="60"/>
      <c r="HZ666" s="60"/>
      <c r="IA666" s="60"/>
      <c r="IB666" s="60"/>
      <c r="IC666" s="60"/>
      <c r="ID666" s="60"/>
      <c r="IE666" s="60"/>
      <c r="IF666" s="60"/>
      <c r="IG666" s="60"/>
      <c r="IH666" s="60"/>
      <c r="II666" s="60"/>
      <c r="IJ666" s="60"/>
      <c r="IK666" s="60"/>
      <c r="IL666" s="60"/>
      <c r="IM666" s="60"/>
      <c r="IN666" s="60"/>
      <c r="IO666" s="60"/>
      <c r="IP666" s="60"/>
      <c r="IQ666" s="60"/>
      <c r="IR666" s="60"/>
      <c r="IS666" s="60"/>
      <c r="IT666" s="60"/>
      <c r="IU666" s="60"/>
      <c r="IV666" s="60"/>
      <c r="IW666" s="60"/>
      <c r="IX666" s="60"/>
      <c r="IY666" s="60"/>
      <c r="IZ666" s="60"/>
      <c r="JA666" s="60"/>
      <c r="JB666" s="60"/>
      <c r="JC666" s="60"/>
      <c r="JD666" s="60"/>
      <c r="JE666" s="60"/>
      <c r="JF666" s="60"/>
      <c r="JG666" s="60"/>
      <c r="JH666" s="60"/>
      <c r="JI666" s="60"/>
      <c r="JJ666" s="60"/>
      <c r="JK666" s="60"/>
      <c r="JL666" s="60"/>
      <c r="JM666" s="60"/>
      <c r="JN666" s="60"/>
      <c r="JO666" s="60"/>
      <c r="JP666" s="60"/>
      <c r="JQ666" s="60"/>
      <c r="JR666" s="60"/>
      <c r="JS666" s="60"/>
      <c r="JT666" s="60"/>
      <c r="JU666" s="60"/>
      <c r="JV666" s="60"/>
      <c r="JW666" s="60"/>
      <c r="JX666" s="60"/>
      <c r="JY666" s="60"/>
      <c r="JZ666" s="60"/>
      <c r="KA666" s="60"/>
      <c r="KB666" s="60"/>
      <c r="KC666" s="60"/>
      <c r="KD666" s="60"/>
      <c r="KE666" s="60"/>
      <c r="KF666" s="60"/>
      <c r="KG666" s="60"/>
      <c r="KH666" s="60"/>
      <c r="KI666" s="60"/>
      <c r="KJ666" s="60"/>
      <c r="KK666" s="60"/>
      <c r="KL666" s="60"/>
      <c r="KM666" s="60"/>
      <c r="KN666" s="60"/>
      <c r="KO666" s="60"/>
      <c r="KP666" s="60"/>
      <c r="KQ666" s="60"/>
      <c r="KR666" s="60"/>
      <c r="KS666" s="60"/>
      <c r="KT666" s="60"/>
      <c r="KU666" s="60"/>
      <c r="KV666" s="60"/>
      <c r="KW666" s="60"/>
      <c r="KX666" s="60"/>
      <c r="KY666" s="60"/>
      <c r="KZ666" s="60"/>
      <c r="LA666" s="60"/>
      <c r="LB666" s="60"/>
      <c r="LC666" s="60"/>
      <c r="LD666" s="60"/>
      <c r="LE666" s="60"/>
      <c r="LF666" s="60"/>
      <c r="LG666" s="60"/>
      <c r="LH666" s="60"/>
      <c r="LI666" s="60"/>
      <c r="LJ666" s="60"/>
      <c r="LK666" s="60"/>
      <c r="LL666" s="60"/>
      <c r="LM666" s="60"/>
      <c r="LN666" s="60"/>
      <c r="LO666" s="60"/>
      <c r="LP666" s="60"/>
      <c r="LQ666" s="60"/>
      <c r="LR666" s="60"/>
      <c r="LS666" s="60"/>
      <c r="LT666" s="60"/>
      <c r="LU666" s="60"/>
      <c r="LV666" s="60"/>
      <c r="LW666" s="60"/>
      <c r="LX666" s="60"/>
      <c r="LY666" s="60"/>
      <c r="LZ666" s="60"/>
      <c r="MA666" s="60"/>
      <c r="MB666" s="60"/>
      <c r="MC666" s="60"/>
      <c r="MD666" s="60"/>
      <c r="ME666" s="60"/>
      <c r="MF666" s="60"/>
      <c r="MG666" s="60"/>
      <c r="MH666" s="60"/>
      <c r="MI666" s="60"/>
      <c r="MJ666" s="60"/>
      <c r="MK666" s="60"/>
      <c r="ML666" s="60"/>
      <c r="MM666" s="60"/>
      <c r="MN666" s="60"/>
      <c r="MO666" s="60"/>
      <c r="MP666" s="60"/>
      <c r="MQ666" s="60"/>
      <c r="MR666" s="60"/>
      <c r="MS666" s="60"/>
      <c r="MT666" s="60"/>
      <c r="MU666" s="60"/>
      <c r="MV666" s="60"/>
      <c r="MW666" s="60"/>
      <c r="MX666" s="60"/>
      <c r="MY666" s="60"/>
      <c r="MZ666" s="60"/>
      <c r="NA666" s="60"/>
      <c r="NB666" s="60"/>
      <c r="NC666" s="60"/>
      <c r="ND666" s="60"/>
      <c r="NE666" s="60"/>
      <c r="NF666" s="60"/>
      <c r="NG666" s="61"/>
      <c r="NH666" s="61"/>
      <c r="NI666" s="61"/>
      <c r="NJ666" s="60"/>
      <c r="NK666" s="59"/>
      <c r="NL666" s="59"/>
      <c r="NM666" s="59"/>
      <c r="NN666" s="59"/>
      <c r="NO666" s="59"/>
      <c r="NP666" s="59"/>
      <c r="NQ666" s="59"/>
      <c r="NR666" s="59"/>
      <c r="NS666" s="59"/>
      <c r="NT666" s="59"/>
      <c r="NU666" s="59"/>
      <c r="NV666" s="60"/>
    </row>
    <row r="667" spans="1:386" s="48" customFormat="1" x14ac:dyDescent="0.2">
      <c r="A667" s="58"/>
      <c r="B667" s="59"/>
      <c r="C667" s="59"/>
      <c r="D667" s="237"/>
      <c r="E667" s="223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  <c r="Z667" s="60"/>
      <c r="AA667" s="60"/>
      <c r="AB667" s="60"/>
      <c r="AC667" s="60"/>
      <c r="AD667" s="60"/>
      <c r="AE667" s="60"/>
      <c r="AF667" s="60"/>
      <c r="AG667" s="60"/>
      <c r="AH667" s="60"/>
      <c r="AI667" s="60"/>
      <c r="AJ667" s="60"/>
      <c r="AK667" s="60"/>
      <c r="AL667" s="60"/>
      <c r="AM667" s="60"/>
      <c r="AN667" s="60"/>
      <c r="AO667" s="60"/>
      <c r="AP667" s="60"/>
      <c r="AQ667" s="60"/>
      <c r="AR667" s="60"/>
      <c r="AS667" s="60"/>
      <c r="AT667" s="60"/>
      <c r="AU667" s="60"/>
      <c r="AV667" s="60"/>
      <c r="AW667" s="60"/>
      <c r="AX667" s="60"/>
      <c r="AY667" s="60"/>
      <c r="AZ667" s="60"/>
      <c r="BA667" s="60"/>
      <c r="BB667" s="60"/>
      <c r="BC667" s="60"/>
      <c r="BD667" s="60"/>
      <c r="BE667" s="60"/>
      <c r="BF667" s="60"/>
      <c r="BG667" s="60"/>
      <c r="BH667" s="60"/>
      <c r="BI667" s="60"/>
      <c r="BJ667" s="60"/>
      <c r="BK667" s="60"/>
      <c r="BL667" s="60"/>
      <c r="BM667" s="60"/>
      <c r="BN667" s="60"/>
      <c r="BO667" s="60"/>
      <c r="BP667" s="60"/>
      <c r="BQ667" s="60"/>
      <c r="BR667" s="60"/>
      <c r="BS667" s="60"/>
      <c r="BT667" s="60"/>
      <c r="BU667" s="60"/>
      <c r="BV667" s="60"/>
      <c r="BW667" s="60"/>
      <c r="BX667" s="60"/>
      <c r="BY667" s="60"/>
      <c r="BZ667" s="60"/>
      <c r="CA667" s="60"/>
      <c r="CB667" s="60"/>
      <c r="CC667" s="60"/>
      <c r="CD667" s="60"/>
      <c r="CE667" s="60"/>
      <c r="CF667" s="60"/>
      <c r="CG667" s="60"/>
      <c r="CH667" s="60"/>
      <c r="CI667" s="60"/>
      <c r="CJ667" s="60"/>
      <c r="CK667" s="60"/>
      <c r="CL667" s="60"/>
      <c r="CM667" s="60"/>
      <c r="CN667" s="60"/>
      <c r="CO667" s="60"/>
      <c r="CP667" s="60"/>
      <c r="CQ667" s="60"/>
      <c r="CR667" s="60"/>
      <c r="CS667" s="60"/>
      <c r="CT667" s="60"/>
      <c r="CU667" s="60"/>
      <c r="CV667" s="60"/>
      <c r="CW667" s="60"/>
      <c r="CX667" s="60"/>
      <c r="CY667" s="60"/>
      <c r="CZ667" s="60"/>
      <c r="DA667" s="60"/>
      <c r="DB667" s="60"/>
      <c r="DC667" s="60"/>
      <c r="DD667" s="60"/>
      <c r="DE667" s="60"/>
      <c r="DF667" s="60"/>
      <c r="DG667" s="60"/>
      <c r="DH667" s="60"/>
      <c r="DI667" s="60"/>
      <c r="DJ667" s="60"/>
      <c r="DK667" s="60"/>
      <c r="DL667" s="60"/>
      <c r="DM667" s="60"/>
      <c r="DN667" s="60"/>
      <c r="DO667" s="60"/>
      <c r="DP667" s="60"/>
      <c r="DQ667" s="60"/>
      <c r="DR667" s="60"/>
      <c r="DS667" s="60"/>
      <c r="DT667" s="60"/>
      <c r="DU667" s="60"/>
      <c r="DV667" s="60"/>
      <c r="DW667" s="60"/>
      <c r="DX667" s="60"/>
      <c r="DY667" s="60"/>
      <c r="DZ667" s="60"/>
      <c r="EA667" s="60"/>
      <c r="EB667" s="60"/>
      <c r="EC667" s="60"/>
      <c r="ED667" s="60"/>
      <c r="EE667" s="60"/>
      <c r="EF667" s="60"/>
      <c r="EG667" s="60"/>
      <c r="EH667" s="60"/>
      <c r="EI667" s="60"/>
      <c r="EJ667" s="60"/>
      <c r="EK667" s="60"/>
      <c r="EL667" s="60"/>
      <c r="EM667" s="60"/>
      <c r="EN667" s="60"/>
      <c r="EO667" s="60"/>
      <c r="EP667" s="60"/>
      <c r="EQ667" s="60"/>
      <c r="ER667" s="60"/>
      <c r="ES667" s="60"/>
      <c r="ET667" s="60"/>
      <c r="EU667" s="60"/>
      <c r="EV667" s="60"/>
      <c r="EW667" s="60"/>
      <c r="EX667" s="60"/>
      <c r="EY667" s="60"/>
      <c r="EZ667" s="60"/>
      <c r="FA667" s="60"/>
      <c r="FB667" s="60"/>
      <c r="FC667" s="60"/>
      <c r="FD667" s="60"/>
      <c r="FE667" s="60"/>
      <c r="FF667" s="60"/>
      <c r="FG667" s="60"/>
      <c r="FH667" s="60"/>
      <c r="FI667" s="60"/>
      <c r="FJ667" s="60"/>
      <c r="FK667" s="60"/>
      <c r="FL667" s="60"/>
      <c r="FM667" s="60"/>
      <c r="FN667" s="60"/>
      <c r="FO667" s="60"/>
      <c r="FP667" s="60"/>
      <c r="FQ667" s="60"/>
      <c r="FR667" s="60"/>
      <c r="FS667" s="60"/>
      <c r="FT667" s="60"/>
      <c r="FU667" s="60"/>
      <c r="FV667" s="60"/>
      <c r="FW667" s="60"/>
      <c r="FX667" s="60"/>
      <c r="FY667" s="60"/>
      <c r="FZ667" s="60"/>
      <c r="GA667" s="60"/>
      <c r="GB667" s="60"/>
      <c r="GC667" s="60"/>
      <c r="GD667" s="60"/>
      <c r="GE667" s="60"/>
      <c r="GF667" s="60"/>
      <c r="GG667" s="60"/>
      <c r="GH667" s="60"/>
      <c r="GI667" s="60"/>
      <c r="GJ667" s="60"/>
      <c r="GK667" s="60"/>
      <c r="GL667" s="60"/>
      <c r="GM667" s="60"/>
      <c r="GN667" s="60"/>
      <c r="GO667" s="60"/>
      <c r="GP667" s="60"/>
      <c r="GQ667" s="60"/>
      <c r="GR667" s="60"/>
      <c r="GS667" s="60"/>
      <c r="GT667" s="60"/>
      <c r="GU667" s="60"/>
      <c r="GV667" s="60"/>
      <c r="GW667" s="60"/>
      <c r="GX667" s="60"/>
      <c r="GY667" s="60"/>
      <c r="GZ667" s="60"/>
      <c r="HA667" s="60"/>
      <c r="HB667" s="60"/>
      <c r="HC667" s="60"/>
      <c r="HD667" s="60"/>
      <c r="HE667" s="60"/>
      <c r="HF667" s="60"/>
      <c r="HG667" s="60"/>
      <c r="HH667" s="60"/>
      <c r="HI667" s="60"/>
      <c r="HJ667" s="60"/>
      <c r="HK667" s="60"/>
      <c r="HL667" s="60"/>
      <c r="HM667" s="60"/>
      <c r="HN667" s="60"/>
      <c r="HO667" s="60"/>
      <c r="HP667" s="60"/>
      <c r="HQ667" s="60"/>
      <c r="HR667" s="60"/>
      <c r="HS667" s="60"/>
      <c r="HT667" s="60"/>
      <c r="HU667" s="60"/>
      <c r="HV667" s="60"/>
      <c r="HW667" s="60"/>
      <c r="HX667" s="60"/>
      <c r="HY667" s="60"/>
      <c r="HZ667" s="60"/>
      <c r="IA667" s="60"/>
      <c r="IB667" s="60"/>
      <c r="IC667" s="60"/>
      <c r="ID667" s="60"/>
      <c r="IE667" s="60"/>
      <c r="IF667" s="60"/>
      <c r="IG667" s="60"/>
      <c r="IH667" s="60"/>
      <c r="II667" s="60"/>
      <c r="IJ667" s="60"/>
      <c r="IK667" s="60"/>
      <c r="IL667" s="60"/>
      <c r="IM667" s="60"/>
      <c r="IN667" s="60"/>
      <c r="IO667" s="60"/>
      <c r="IP667" s="60"/>
      <c r="IQ667" s="60"/>
      <c r="IR667" s="60"/>
      <c r="IS667" s="60"/>
      <c r="IT667" s="60"/>
      <c r="IU667" s="60"/>
      <c r="IV667" s="60"/>
      <c r="IW667" s="60"/>
      <c r="IX667" s="60"/>
      <c r="IY667" s="60"/>
      <c r="IZ667" s="60"/>
      <c r="JA667" s="60"/>
      <c r="JB667" s="60"/>
      <c r="JC667" s="60"/>
      <c r="JD667" s="60"/>
      <c r="JE667" s="60"/>
      <c r="JF667" s="60"/>
      <c r="JG667" s="60"/>
      <c r="JH667" s="60"/>
      <c r="JI667" s="60"/>
      <c r="JJ667" s="60"/>
      <c r="JK667" s="60"/>
      <c r="JL667" s="60"/>
      <c r="JM667" s="60"/>
      <c r="JN667" s="60"/>
      <c r="JO667" s="60"/>
      <c r="JP667" s="60"/>
      <c r="JQ667" s="60"/>
      <c r="JR667" s="60"/>
      <c r="JS667" s="60"/>
      <c r="JT667" s="60"/>
      <c r="JU667" s="60"/>
      <c r="JV667" s="60"/>
      <c r="JW667" s="60"/>
      <c r="JX667" s="60"/>
      <c r="JY667" s="60"/>
      <c r="JZ667" s="60"/>
      <c r="KA667" s="60"/>
      <c r="KB667" s="60"/>
      <c r="KC667" s="60"/>
      <c r="KD667" s="60"/>
      <c r="KE667" s="60"/>
      <c r="KF667" s="60"/>
      <c r="KG667" s="60"/>
      <c r="KH667" s="60"/>
      <c r="KI667" s="60"/>
      <c r="KJ667" s="60"/>
      <c r="KK667" s="60"/>
      <c r="KL667" s="60"/>
      <c r="KM667" s="60"/>
      <c r="KN667" s="60"/>
      <c r="KO667" s="60"/>
      <c r="KP667" s="60"/>
      <c r="KQ667" s="60"/>
      <c r="KR667" s="60"/>
      <c r="KS667" s="60"/>
      <c r="KT667" s="60"/>
      <c r="KU667" s="60"/>
      <c r="KV667" s="60"/>
      <c r="KW667" s="60"/>
      <c r="KX667" s="60"/>
      <c r="KY667" s="60"/>
      <c r="KZ667" s="60"/>
      <c r="LA667" s="60"/>
      <c r="LB667" s="60"/>
      <c r="LC667" s="60"/>
      <c r="LD667" s="60"/>
      <c r="LE667" s="60"/>
      <c r="LF667" s="60"/>
      <c r="LG667" s="60"/>
      <c r="LH667" s="60"/>
      <c r="LI667" s="60"/>
      <c r="LJ667" s="60"/>
      <c r="LK667" s="60"/>
      <c r="LL667" s="60"/>
      <c r="LM667" s="60"/>
      <c r="LN667" s="60"/>
      <c r="LO667" s="60"/>
      <c r="LP667" s="60"/>
      <c r="LQ667" s="60"/>
      <c r="LR667" s="60"/>
      <c r="LS667" s="60"/>
      <c r="LT667" s="60"/>
      <c r="LU667" s="60"/>
      <c r="LV667" s="60"/>
      <c r="LW667" s="60"/>
      <c r="LX667" s="60"/>
      <c r="LY667" s="60"/>
      <c r="LZ667" s="60"/>
      <c r="MA667" s="60"/>
      <c r="MB667" s="60"/>
      <c r="MC667" s="60"/>
      <c r="MD667" s="60"/>
      <c r="ME667" s="60"/>
      <c r="MF667" s="60"/>
      <c r="MG667" s="60"/>
      <c r="MH667" s="60"/>
      <c r="MI667" s="60"/>
      <c r="MJ667" s="60"/>
      <c r="MK667" s="60"/>
      <c r="ML667" s="60"/>
      <c r="MM667" s="60"/>
      <c r="MN667" s="60"/>
      <c r="MO667" s="60"/>
      <c r="MP667" s="60"/>
      <c r="MQ667" s="60"/>
      <c r="MR667" s="60"/>
      <c r="MS667" s="60"/>
      <c r="MT667" s="60"/>
      <c r="MU667" s="60"/>
      <c r="MV667" s="60"/>
      <c r="MW667" s="60"/>
      <c r="MX667" s="60"/>
      <c r="MY667" s="60"/>
      <c r="MZ667" s="60"/>
      <c r="NA667" s="60"/>
      <c r="NB667" s="60"/>
      <c r="NC667" s="60"/>
      <c r="ND667" s="60"/>
      <c r="NE667" s="60"/>
      <c r="NF667" s="60"/>
      <c r="NG667" s="61"/>
      <c r="NH667" s="61"/>
      <c r="NI667" s="61"/>
      <c r="NJ667" s="60"/>
      <c r="NK667" s="59"/>
      <c r="NL667" s="59"/>
      <c r="NM667" s="59"/>
      <c r="NN667" s="59"/>
      <c r="NO667" s="59"/>
      <c r="NP667" s="59"/>
      <c r="NQ667" s="59"/>
      <c r="NR667" s="59"/>
      <c r="NS667" s="59"/>
      <c r="NT667" s="59"/>
      <c r="NU667" s="59"/>
      <c r="NV667" s="60"/>
    </row>
    <row r="668" spans="1:386" s="48" customFormat="1" x14ac:dyDescent="0.2">
      <c r="A668" s="58"/>
      <c r="B668" s="59"/>
      <c r="C668" s="59"/>
      <c r="D668" s="237"/>
      <c r="E668" s="223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  <c r="AA668" s="60"/>
      <c r="AB668" s="60"/>
      <c r="AC668" s="60"/>
      <c r="AD668" s="60"/>
      <c r="AE668" s="60"/>
      <c r="AF668" s="60"/>
      <c r="AG668" s="60"/>
      <c r="AH668" s="60"/>
      <c r="AI668" s="60"/>
      <c r="AJ668" s="60"/>
      <c r="AK668" s="60"/>
      <c r="AL668" s="60"/>
      <c r="AM668" s="60"/>
      <c r="AN668" s="60"/>
      <c r="AO668" s="60"/>
      <c r="AP668" s="60"/>
      <c r="AQ668" s="60"/>
      <c r="AR668" s="60"/>
      <c r="AS668" s="60"/>
      <c r="AT668" s="60"/>
      <c r="AU668" s="60"/>
      <c r="AV668" s="60"/>
      <c r="AW668" s="60"/>
      <c r="AX668" s="60"/>
      <c r="AY668" s="60"/>
      <c r="AZ668" s="60"/>
      <c r="BA668" s="60"/>
      <c r="BB668" s="60"/>
      <c r="BC668" s="60"/>
      <c r="BD668" s="60"/>
      <c r="BE668" s="60"/>
      <c r="BF668" s="60"/>
      <c r="BG668" s="60"/>
      <c r="BH668" s="60"/>
      <c r="BI668" s="60"/>
      <c r="BJ668" s="60"/>
      <c r="BK668" s="60"/>
      <c r="BL668" s="60"/>
      <c r="BM668" s="60"/>
      <c r="BN668" s="60"/>
      <c r="BO668" s="60"/>
      <c r="BP668" s="60"/>
      <c r="BQ668" s="60"/>
      <c r="BR668" s="60"/>
      <c r="BS668" s="60"/>
      <c r="BT668" s="60"/>
      <c r="BU668" s="60"/>
      <c r="BV668" s="60"/>
      <c r="BW668" s="60"/>
      <c r="BX668" s="60"/>
      <c r="BY668" s="60"/>
      <c r="BZ668" s="60"/>
      <c r="CA668" s="60"/>
      <c r="CB668" s="60"/>
      <c r="CC668" s="60"/>
      <c r="CD668" s="60"/>
      <c r="CE668" s="60"/>
      <c r="CF668" s="60"/>
      <c r="CG668" s="60"/>
      <c r="CH668" s="60"/>
      <c r="CI668" s="60"/>
      <c r="CJ668" s="60"/>
      <c r="CK668" s="60"/>
      <c r="CL668" s="60"/>
      <c r="CM668" s="60"/>
      <c r="CN668" s="60"/>
      <c r="CO668" s="60"/>
      <c r="CP668" s="60"/>
      <c r="CQ668" s="60"/>
      <c r="CR668" s="60"/>
      <c r="CS668" s="60"/>
      <c r="CT668" s="60"/>
      <c r="CU668" s="60"/>
      <c r="CV668" s="60"/>
      <c r="CW668" s="60"/>
      <c r="CX668" s="60"/>
      <c r="CY668" s="60"/>
      <c r="CZ668" s="60"/>
      <c r="DA668" s="60"/>
      <c r="DB668" s="60"/>
      <c r="DC668" s="60"/>
      <c r="DD668" s="60"/>
      <c r="DE668" s="60"/>
      <c r="DF668" s="60"/>
      <c r="DG668" s="60"/>
      <c r="DH668" s="60"/>
      <c r="DI668" s="60"/>
      <c r="DJ668" s="60"/>
      <c r="DK668" s="60"/>
      <c r="DL668" s="60"/>
      <c r="DM668" s="60"/>
      <c r="DN668" s="60"/>
      <c r="DO668" s="60"/>
      <c r="DP668" s="60"/>
      <c r="DQ668" s="60"/>
      <c r="DR668" s="60"/>
      <c r="DS668" s="60"/>
      <c r="DT668" s="60"/>
      <c r="DU668" s="60"/>
      <c r="DV668" s="60"/>
      <c r="DW668" s="60"/>
      <c r="DX668" s="60"/>
      <c r="DY668" s="60"/>
      <c r="DZ668" s="60"/>
      <c r="EA668" s="60"/>
      <c r="EB668" s="60"/>
      <c r="EC668" s="60"/>
      <c r="ED668" s="60"/>
      <c r="EE668" s="60"/>
      <c r="EF668" s="60"/>
      <c r="EG668" s="60"/>
      <c r="EH668" s="60"/>
      <c r="EI668" s="60"/>
      <c r="EJ668" s="60"/>
      <c r="EK668" s="60"/>
      <c r="EL668" s="60"/>
      <c r="EM668" s="60"/>
      <c r="EN668" s="60"/>
      <c r="EO668" s="60"/>
      <c r="EP668" s="60"/>
      <c r="EQ668" s="60"/>
      <c r="ER668" s="60"/>
      <c r="ES668" s="60"/>
      <c r="ET668" s="60"/>
      <c r="EU668" s="60"/>
      <c r="EV668" s="60"/>
      <c r="EW668" s="60"/>
      <c r="EX668" s="60"/>
      <c r="EY668" s="60"/>
      <c r="EZ668" s="60"/>
      <c r="FA668" s="60"/>
      <c r="FB668" s="60"/>
      <c r="FC668" s="60"/>
      <c r="FD668" s="60"/>
      <c r="FE668" s="60"/>
      <c r="FF668" s="60"/>
      <c r="FG668" s="60"/>
      <c r="FH668" s="60"/>
      <c r="FI668" s="60"/>
      <c r="FJ668" s="60"/>
      <c r="FK668" s="60"/>
      <c r="FL668" s="60"/>
      <c r="FM668" s="60"/>
      <c r="FN668" s="60"/>
      <c r="FO668" s="60"/>
      <c r="FP668" s="60"/>
      <c r="FQ668" s="60"/>
      <c r="FR668" s="60"/>
      <c r="FS668" s="60"/>
      <c r="FT668" s="60"/>
      <c r="FU668" s="60"/>
      <c r="FV668" s="60"/>
      <c r="FW668" s="60"/>
      <c r="FX668" s="60"/>
      <c r="FY668" s="60"/>
      <c r="FZ668" s="60"/>
      <c r="GA668" s="60"/>
      <c r="GB668" s="60"/>
      <c r="GC668" s="60"/>
      <c r="GD668" s="60"/>
      <c r="GE668" s="60"/>
      <c r="GF668" s="60"/>
      <c r="GG668" s="60"/>
      <c r="GH668" s="60"/>
      <c r="GI668" s="60"/>
      <c r="GJ668" s="60"/>
      <c r="GK668" s="60"/>
      <c r="GL668" s="60"/>
      <c r="GM668" s="60"/>
      <c r="GN668" s="60"/>
      <c r="GO668" s="60"/>
      <c r="GP668" s="60"/>
      <c r="GQ668" s="60"/>
      <c r="GR668" s="60"/>
      <c r="GS668" s="60"/>
      <c r="GT668" s="60"/>
      <c r="GU668" s="60"/>
      <c r="GV668" s="60"/>
      <c r="GW668" s="60"/>
      <c r="GX668" s="60"/>
      <c r="GY668" s="60"/>
      <c r="GZ668" s="60"/>
      <c r="HA668" s="60"/>
      <c r="HB668" s="60"/>
      <c r="HC668" s="60"/>
      <c r="HD668" s="60"/>
      <c r="HE668" s="60"/>
      <c r="HF668" s="60"/>
      <c r="HG668" s="60"/>
      <c r="HH668" s="60"/>
      <c r="HI668" s="60"/>
      <c r="HJ668" s="60"/>
      <c r="HK668" s="60"/>
      <c r="HL668" s="60"/>
      <c r="HM668" s="60"/>
      <c r="HN668" s="60"/>
      <c r="HO668" s="60"/>
      <c r="HP668" s="60"/>
      <c r="HQ668" s="60"/>
      <c r="HR668" s="60"/>
      <c r="HS668" s="60"/>
      <c r="HT668" s="60"/>
      <c r="HU668" s="60"/>
      <c r="HV668" s="60"/>
      <c r="HW668" s="60"/>
      <c r="HX668" s="60"/>
      <c r="HY668" s="60"/>
      <c r="HZ668" s="60"/>
      <c r="IA668" s="60"/>
      <c r="IB668" s="60"/>
      <c r="IC668" s="60"/>
      <c r="ID668" s="60"/>
      <c r="IE668" s="60"/>
      <c r="IF668" s="60"/>
      <c r="IG668" s="60"/>
      <c r="IH668" s="60"/>
      <c r="II668" s="60"/>
      <c r="IJ668" s="60"/>
      <c r="IK668" s="60"/>
      <c r="IL668" s="60"/>
      <c r="IM668" s="60"/>
      <c r="IN668" s="60"/>
      <c r="IO668" s="60"/>
      <c r="IP668" s="60"/>
      <c r="IQ668" s="60"/>
      <c r="IR668" s="60"/>
      <c r="IS668" s="60"/>
      <c r="IT668" s="60"/>
      <c r="IU668" s="60"/>
      <c r="IV668" s="60"/>
      <c r="IW668" s="60"/>
      <c r="IX668" s="60"/>
      <c r="IY668" s="60"/>
      <c r="IZ668" s="60"/>
      <c r="JA668" s="60"/>
      <c r="JB668" s="60"/>
      <c r="JC668" s="60"/>
      <c r="JD668" s="60"/>
      <c r="JE668" s="60"/>
      <c r="JF668" s="60"/>
      <c r="JG668" s="60"/>
      <c r="JH668" s="60"/>
      <c r="JI668" s="60"/>
      <c r="JJ668" s="60"/>
      <c r="JK668" s="60"/>
      <c r="JL668" s="60"/>
      <c r="JM668" s="60"/>
      <c r="JN668" s="60"/>
      <c r="JO668" s="60"/>
      <c r="JP668" s="60"/>
      <c r="JQ668" s="60"/>
      <c r="JR668" s="60"/>
      <c r="JS668" s="60"/>
      <c r="JT668" s="60"/>
      <c r="JU668" s="60"/>
      <c r="JV668" s="60"/>
      <c r="JW668" s="60"/>
      <c r="JX668" s="60"/>
      <c r="JY668" s="60"/>
      <c r="JZ668" s="60"/>
      <c r="KA668" s="60"/>
      <c r="KB668" s="60"/>
      <c r="KC668" s="60"/>
      <c r="KD668" s="60"/>
      <c r="KE668" s="60"/>
      <c r="KF668" s="60"/>
      <c r="KG668" s="60"/>
      <c r="KH668" s="60"/>
      <c r="KI668" s="60"/>
      <c r="KJ668" s="60"/>
      <c r="KK668" s="60"/>
      <c r="KL668" s="60"/>
      <c r="KM668" s="60"/>
      <c r="KN668" s="60"/>
      <c r="KO668" s="60"/>
      <c r="KP668" s="60"/>
      <c r="KQ668" s="60"/>
      <c r="KR668" s="60"/>
      <c r="KS668" s="60"/>
      <c r="KT668" s="60"/>
      <c r="KU668" s="60"/>
      <c r="KV668" s="60"/>
      <c r="KW668" s="60"/>
      <c r="KX668" s="60"/>
      <c r="KY668" s="60"/>
      <c r="KZ668" s="60"/>
      <c r="LA668" s="60"/>
      <c r="LB668" s="60"/>
      <c r="LC668" s="60"/>
      <c r="LD668" s="60"/>
      <c r="LE668" s="60"/>
      <c r="LF668" s="60"/>
      <c r="LG668" s="60"/>
      <c r="LH668" s="60"/>
      <c r="LI668" s="60"/>
      <c r="LJ668" s="60"/>
      <c r="LK668" s="60"/>
      <c r="LL668" s="60"/>
      <c r="LM668" s="60"/>
      <c r="LN668" s="60"/>
      <c r="LO668" s="60"/>
      <c r="LP668" s="60"/>
      <c r="LQ668" s="60"/>
      <c r="LR668" s="60"/>
      <c r="LS668" s="60"/>
      <c r="LT668" s="60"/>
      <c r="LU668" s="60"/>
      <c r="LV668" s="60"/>
      <c r="LW668" s="60"/>
      <c r="LX668" s="60"/>
      <c r="LY668" s="60"/>
      <c r="LZ668" s="60"/>
      <c r="MA668" s="60"/>
      <c r="MB668" s="60"/>
      <c r="MC668" s="60"/>
      <c r="MD668" s="60"/>
      <c r="ME668" s="60"/>
      <c r="MF668" s="60"/>
      <c r="MG668" s="60"/>
      <c r="MH668" s="60"/>
      <c r="MI668" s="60"/>
      <c r="MJ668" s="60"/>
      <c r="MK668" s="60"/>
      <c r="ML668" s="60"/>
      <c r="MM668" s="60"/>
      <c r="MN668" s="60"/>
      <c r="MO668" s="60"/>
      <c r="MP668" s="60"/>
      <c r="MQ668" s="60"/>
      <c r="MR668" s="60"/>
      <c r="MS668" s="60"/>
      <c r="MT668" s="60"/>
      <c r="MU668" s="60"/>
      <c r="MV668" s="60"/>
      <c r="MW668" s="60"/>
      <c r="MX668" s="60"/>
      <c r="MY668" s="60"/>
      <c r="MZ668" s="60"/>
      <c r="NA668" s="60"/>
      <c r="NB668" s="60"/>
      <c r="NC668" s="60"/>
      <c r="ND668" s="60"/>
      <c r="NE668" s="60"/>
      <c r="NF668" s="60"/>
      <c r="NG668" s="61"/>
      <c r="NH668" s="61"/>
      <c r="NI668" s="61"/>
      <c r="NJ668" s="60"/>
      <c r="NK668" s="59"/>
      <c r="NL668" s="59"/>
      <c r="NM668" s="59"/>
      <c r="NN668" s="59"/>
      <c r="NO668" s="59"/>
      <c r="NP668" s="59"/>
      <c r="NQ668" s="59"/>
      <c r="NR668" s="59"/>
      <c r="NS668" s="59"/>
      <c r="NT668" s="59"/>
      <c r="NU668" s="59"/>
      <c r="NV668" s="60"/>
    </row>
    <row r="669" spans="1:386" s="48" customFormat="1" x14ac:dyDescent="0.2">
      <c r="A669" s="58"/>
      <c r="B669" s="59"/>
      <c r="C669" s="59"/>
      <c r="D669" s="237"/>
      <c r="E669" s="223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  <c r="Z669" s="60"/>
      <c r="AA669" s="60"/>
      <c r="AB669" s="60"/>
      <c r="AC669" s="60"/>
      <c r="AD669" s="60"/>
      <c r="AE669" s="60"/>
      <c r="AF669" s="60"/>
      <c r="AG669" s="60"/>
      <c r="AH669" s="60"/>
      <c r="AI669" s="60"/>
      <c r="AJ669" s="60"/>
      <c r="AK669" s="60"/>
      <c r="AL669" s="60"/>
      <c r="AM669" s="60"/>
      <c r="AN669" s="60"/>
      <c r="AO669" s="60"/>
      <c r="AP669" s="60"/>
      <c r="AQ669" s="60"/>
      <c r="AR669" s="60"/>
      <c r="AS669" s="60"/>
      <c r="AT669" s="60"/>
      <c r="AU669" s="60"/>
      <c r="AV669" s="60"/>
      <c r="AW669" s="60"/>
      <c r="AX669" s="60"/>
      <c r="AY669" s="60"/>
      <c r="AZ669" s="60"/>
      <c r="BA669" s="60"/>
      <c r="BB669" s="60"/>
      <c r="BC669" s="60"/>
      <c r="BD669" s="60"/>
      <c r="BE669" s="60"/>
      <c r="BF669" s="60"/>
      <c r="BG669" s="60"/>
      <c r="BH669" s="60"/>
      <c r="BI669" s="60"/>
      <c r="BJ669" s="60"/>
      <c r="BK669" s="60"/>
      <c r="BL669" s="60"/>
      <c r="BM669" s="60"/>
      <c r="BN669" s="60"/>
      <c r="BO669" s="60"/>
      <c r="BP669" s="60"/>
      <c r="BQ669" s="60"/>
      <c r="BR669" s="60"/>
      <c r="BS669" s="60"/>
      <c r="BT669" s="60"/>
      <c r="BU669" s="60"/>
      <c r="BV669" s="60"/>
      <c r="BW669" s="60"/>
      <c r="BX669" s="60"/>
      <c r="BY669" s="60"/>
      <c r="BZ669" s="60"/>
      <c r="CA669" s="60"/>
      <c r="CB669" s="60"/>
      <c r="CC669" s="60"/>
      <c r="CD669" s="60"/>
      <c r="CE669" s="60"/>
      <c r="CF669" s="60"/>
      <c r="CG669" s="60"/>
      <c r="CH669" s="60"/>
      <c r="CI669" s="60"/>
      <c r="CJ669" s="60"/>
      <c r="CK669" s="60"/>
      <c r="CL669" s="60"/>
      <c r="CM669" s="60"/>
      <c r="CN669" s="60"/>
      <c r="CO669" s="60"/>
      <c r="CP669" s="60"/>
      <c r="CQ669" s="60"/>
      <c r="CR669" s="60"/>
      <c r="CS669" s="60"/>
      <c r="CT669" s="60"/>
      <c r="CU669" s="60"/>
      <c r="CV669" s="60"/>
      <c r="CW669" s="60"/>
      <c r="CX669" s="60"/>
      <c r="CY669" s="60"/>
      <c r="CZ669" s="60"/>
      <c r="DA669" s="60"/>
      <c r="DB669" s="60"/>
      <c r="DC669" s="60"/>
      <c r="DD669" s="60"/>
      <c r="DE669" s="60"/>
      <c r="DF669" s="60"/>
      <c r="DG669" s="60"/>
      <c r="DH669" s="60"/>
      <c r="DI669" s="60"/>
      <c r="DJ669" s="60"/>
      <c r="DK669" s="60"/>
      <c r="DL669" s="60"/>
      <c r="DM669" s="60"/>
      <c r="DN669" s="60"/>
      <c r="DO669" s="60"/>
      <c r="DP669" s="60"/>
      <c r="DQ669" s="60"/>
      <c r="DR669" s="60"/>
      <c r="DS669" s="60"/>
      <c r="DT669" s="60"/>
      <c r="DU669" s="60"/>
      <c r="DV669" s="60"/>
      <c r="DW669" s="60"/>
      <c r="DX669" s="60"/>
      <c r="DY669" s="60"/>
      <c r="DZ669" s="60"/>
      <c r="EA669" s="60"/>
      <c r="EB669" s="60"/>
      <c r="EC669" s="60"/>
      <c r="ED669" s="60"/>
      <c r="EE669" s="60"/>
      <c r="EF669" s="60"/>
      <c r="EG669" s="60"/>
      <c r="EH669" s="60"/>
      <c r="EI669" s="60"/>
      <c r="EJ669" s="60"/>
      <c r="EK669" s="60"/>
      <c r="EL669" s="60"/>
      <c r="EM669" s="60"/>
      <c r="EN669" s="60"/>
      <c r="EO669" s="60"/>
      <c r="EP669" s="60"/>
      <c r="EQ669" s="60"/>
      <c r="ER669" s="60"/>
      <c r="ES669" s="60"/>
      <c r="ET669" s="60"/>
      <c r="EU669" s="60"/>
      <c r="EV669" s="60"/>
      <c r="EW669" s="60"/>
      <c r="EX669" s="60"/>
      <c r="EY669" s="60"/>
      <c r="EZ669" s="60"/>
      <c r="FA669" s="60"/>
      <c r="FB669" s="60"/>
      <c r="FC669" s="60"/>
      <c r="FD669" s="60"/>
      <c r="FE669" s="60"/>
      <c r="FF669" s="60"/>
      <c r="FG669" s="60"/>
      <c r="FH669" s="60"/>
      <c r="FI669" s="60"/>
      <c r="FJ669" s="60"/>
      <c r="FK669" s="60"/>
      <c r="FL669" s="60"/>
      <c r="FM669" s="60"/>
      <c r="FN669" s="60"/>
      <c r="FO669" s="60"/>
      <c r="FP669" s="60"/>
      <c r="FQ669" s="60"/>
      <c r="FR669" s="60"/>
      <c r="FS669" s="60"/>
      <c r="FT669" s="60"/>
      <c r="FU669" s="60"/>
      <c r="FV669" s="60"/>
      <c r="FW669" s="60"/>
      <c r="FX669" s="60"/>
      <c r="FY669" s="60"/>
      <c r="FZ669" s="60"/>
      <c r="GA669" s="60"/>
      <c r="GB669" s="60"/>
      <c r="GC669" s="60"/>
      <c r="GD669" s="60"/>
      <c r="GE669" s="60"/>
      <c r="GF669" s="60"/>
      <c r="GG669" s="60"/>
      <c r="GH669" s="60"/>
      <c r="GI669" s="60"/>
      <c r="GJ669" s="60"/>
      <c r="GK669" s="60"/>
      <c r="GL669" s="60"/>
      <c r="GM669" s="60"/>
      <c r="GN669" s="60"/>
      <c r="GO669" s="60"/>
      <c r="GP669" s="60"/>
      <c r="GQ669" s="60"/>
      <c r="GR669" s="60"/>
      <c r="GS669" s="60"/>
      <c r="GT669" s="60"/>
      <c r="GU669" s="60"/>
      <c r="GV669" s="60"/>
      <c r="GW669" s="60"/>
      <c r="GX669" s="60"/>
      <c r="GY669" s="60"/>
      <c r="GZ669" s="60"/>
      <c r="HA669" s="60"/>
      <c r="HB669" s="60"/>
      <c r="HC669" s="60"/>
      <c r="HD669" s="60"/>
      <c r="HE669" s="60"/>
      <c r="HF669" s="60"/>
      <c r="HG669" s="60"/>
      <c r="HH669" s="60"/>
      <c r="HI669" s="60"/>
      <c r="HJ669" s="60"/>
      <c r="HK669" s="60"/>
      <c r="HL669" s="60"/>
      <c r="HM669" s="60"/>
      <c r="HN669" s="60"/>
      <c r="HO669" s="60"/>
      <c r="HP669" s="60"/>
      <c r="HQ669" s="60"/>
      <c r="HR669" s="60"/>
      <c r="HS669" s="60"/>
      <c r="HT669" s="60"/>
      <c r="HU669" s="60"/>
      <c r="HV669" s="60"/>
      <c r="HW669" s="60"/>
      <c r="HX669" s="60"/>
      <c r="HY669" s="60"/>
      <c r="HZ669" s="60"/>
      <c r="IA669" s="60"/>
      <c r="IB669" s="60"/>
      <c r="IC669" s="60"/>
      <c r="ID669" s="60"/>
      <c r="IE669" s="60"/>
      <c r="IF669" s="60"/>
      <c r="IG669" s="60"/>
      <c r="IH669" s="60"/>
      <c r="II669" s="60"/>
      <c r="IJ669" s="60"/>
      <c r="IK669" s="60"/>
      <c r="IL669" s="60"/>
      <c r="IM669" s="60"/>
      <c r="IN669" s="60"/>
      <c r="IO669" s="60"/>
      <c r="IP669" s="60"/>
      <c r="IQ669" s="60"/>
      <c r="IR669" s="60"/>
      <c r="IS669" s="60"/>
      <c r="IT669" s="60"/>
      <c r="IU669" s="60"/>
      <c r="IV669" s="60"/>
      <c r="IW669" s="60"/>
      <c r="IX669" s="60"/>
      <c r="IY669" s="60"/>
      <c r="IZ669" s="60"/>
      <c r="JA669" s="60"/>
      <c r="JB669" s="60"/>
      <c r="JC669" s="60"/>
      <c r="JD669" s="60"/>
      <c r="JE669" s="60"/>
      <c r="JF669" s="60"/>
      <c r="JG669" s="60"/>
      <c r="JH669" s="60"/>
      <c r="JI669" s="60"/>
      <c r="JJ669" s="60"/>
      <c r="JK669" s="60"/>
      <c r="JL669" s="60"/>
      <c r="JM669" s="60"/>
      <c r="JN669" s="60"/>
      <c r="JO669" s="60"/>
      <c r="JP669" s="60"/>
      <c r="JQ669" s="60"/>
      <c r="JR669" s="60"/>
      <c r="JS669" s="60"/>
      <c r="JT669" s="60"/>
      <c r="JU669" s="60"/>
      <c r="JV669" s="60"/>
      <c r="JW669" s="60"/>
      <c r="JX669" s="60"/>
      <c r="JY669" s="60"/>
      <c r="JZ669" s="60"/>
      <c r="KA669" s="60"/>
      <c r="KB669" s="60"/>
      <c r="KC669" s="60"/>
      <c r="KD669" s="60"/>
      <c r="KE669" s="60"/>
      <c r="KF669" s="60"/>
      <c r="KG669" s="60"/>
      <c r="KH669" s="60"/>
      <c r="KI669" s="60"/>
      <c r="KJ669" s="60"/>
      <c r="KK669" s="60"/>
      <c r="KL669" s="60"/>
      <c r="KM669" s="60"/>
      <c r="KN669" s="60"/>
      <c r="KO669" s="60"/>
      <c r="KP669" s="60"/>
      <c r="KQ669" s="60"/>
      <c r="KR669" s="60"/>
      <c r="KS669" s="60"/>
      <c r="KT669" s="60"/>
      <c r="KU669" s="60"/>
      <c r="KV669" s="60"/>
      <c r="KW669" s="60"/>
      <c r="KX669" s="60"/>
      <c r="KY669" s="60"/>
      <c r="KZ669" s="60"/>
      <c r="LA669" s="60"/>
      <c r="LB669" s="60"/>
      <c r="LC669" s="60"/>
      <c r="LD669" s="60"/>
      <c r="LE669" s="60"/>
      <c r="LF669" s="60"/>
      <c r="LG669" s="60"/>
      <c r="LH669" s="60"/>
      <c r="LI669" s="60"/>
      <c r="LJ669" s="60"/>
      <c r="LK669" s="60"/>
      <c r="LL669" s="60"/>
      <c r="LM669" s="60"/>
      <c r="LN669" s="60"/>
      <c r="LO669" s="60"/>
      <c r="LP669" s="60"/>
      <c r="LQ669" s="60"/>
      <c r="LR669" s="60"/>
      <c r="LS669" s="60"/>
      <c r="LT669" s="60"/>
      <c r="LU669" s="60"/>
      <c r="LV669" s="60"/>
      <c r="LW669" s="60"/>
      <c r="LX669" s="60"/>
      <c r="LY669" s="60"/>
      <c r="LZ669" s="60"/>
      <c r="MA669" s="60"/>
      <c r="MB669" s="60"/>
      <c r="MC669" s="60"/>
      <c r="MD669" s="60"/>
      <c r="ME669" s="60"/>
      <c r="MF669" s="60"/>
      <c r="MG669" s="60"/>
      <c r="MH669" s="60"/>
      <c r="MI669" s="60"/>
      <c r="MJ669" s="60"/>
      <c r="MK669" s="60"/>
      <c r="ML669" s="60"/>
      <c r="MM669" s="60"/>
      <c r="MN669" s="60"/>
      <c r="MO669" s="60"/>
      <c r="MP669" s="60"/>
      <c r="MQ669" s="60"/>
      <c r="MR669" s="60"/>
      <c r="MS669" s="60"/>
      <c r="MT669" s="60"/>
      <c r="MU669" s="60"/>
      <c r="MV669" s="60"/>
      <c r="MW669" s="60"/>
      <c r="MX669" s="60"/>
      <c r="MY669" s="60"/>
      <c r="MZ669" s="60"/>
      <c r="NA669" s="60"/>
      <c r="NB669" s="60"/>
      <c r="NC669" s="60"/>
      <c r="ND669" s="60"/>
      <c r="NE669" s="60"/>
      <c r="NF669" s="60"/>
      <c r="NG669" s="61"/>
      <c r="NH669" s="61"/>
      <c r="NI669" s="61"/>
      <c r="NJ669" s="60"/>
      <c r="NK669" s="59"/>
      <c r="NL669" s="59"/>
      <c r="NM669" s="59"/>
      <c r="NN669" s="59"/>
      <c r="NO669" s="59"/>
      <c r="NP669" s="59"/>
      <c r="NQ669" s="59"/>
      <c r="NR669" s="59"/>
      <c r="NS669" s="59"/>
      <c r="NT669" s="59"/>
      <c r="NU669" s="59"/>
      <c r="NV669" s="60"/>
    </row>
    <row r="670" spans="1:386" s="48" customFormat="1" x14ac:dyDescent="0.2">
      <c r="A670" s="58"/>
      <c r="B670" s="59"/>
      <c r="C670" s="59"/>
      <c r="D670" s="237"/>
      <c r="E670" s="223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  <c r="Z670" s="60"/>
      <c r="AA670" s="60"/>
      <c r="AB670" s="60"/>
      <c r="AC670" s="60"/>
      <c r="AD670" s="60"/>
      <c r="AE670" s="60"/>
      <c r="AF670" s="60"/>
      <c r="AG670" s="60"/>
      <c r="AH670" s="60"/>
      <c r="AI670" s="60"/>
      <c r="AJ670" s="60"/>
      <c r="AK670" s="60"/>
      <c r="AL670" s="60"/>
      <c r="AM670" s="60"/>
      <c r="AN670" s="60"/>
      <c r="AO670" s="60"/>
      <c r="AP670" s="60"/>
      <c r="AQ670" s="60"/>
      <c r="AR670" s="60"/>
      <c r="AS670" s="60"/>
      <c r="AT670" s="60"/>
      <c r="AU670" s="60"/>
      <c r="AV670" s="60"/>
      <c r="AW670" s="60"/>
      <c r="AX670" s="60"/>
      <c r="AY670" s="60"/>
      <c r="AZ670" s="60"/>
      <c r="BA670" s="60"/>
      <c r="BB670" s="60"/>
      <c r="BC670" s="60"/>
      <c r="BD670" s="60"/>
      <c r="BE670" s="60"/>
      <c r="BF670" s="60"/>
      <c r="BG670" s="60"/>
      <c r="BH670" s="60"/>
      <c r="BI670" s="60"/>
      <c r="BJ670" s="60"/>
      <c r="BK670" s="60"/>
      <c r="BL670" s="60"/>
      <c r="BM670" s="60"/>
      <c r="BN670" s="60"/>
      <c r="BO670" s="60"/>
      <c r="BP670" s="60"/>
      <c r="BQ670" s="60"/>
      <c r="BR670" s="60"/>
      <c r="BS670" s="60"/>
      <c r="BT670" s="60"/>
      <c r="BU670" s="60"/>
      <c r="BV670" s="60"/>
      <c r="BW670" s="60"/>
      <c r="BX670" s="60"/>
      <c r="BY670" s="60"/>
      <c r="BZ670" s="60"/>
      <c r="CA670" s="60"/>
      <c r="CB670" s="60"/>
      <c r="CC670" s="60"/>
      <c r="CD670" s="60"/>
      <c r="CE670" s="60"/>
      <c r="CF670" s="60"/>
      <c r="CG670" s="60"/>
      <c r="CH670" s="60"/>
      <c r="CI670" s="60"/>
      <c r="CJ670" s="60"/>
      <c r="CK670" s="60"/>
      <c r="CL670" s="60"/>
      <c r="CM670" s="60"/>
      <c r="CN670" s="60"/>
      <c r="CO670" s="60"/>
      <c r="CP670" s="60"/>
      <c r="CQ670" s="60"/>
      <c r="CR670" s="60"/>
      <c r="CS670" s="60"/>
      <c r="CT670" s="60"/>
      <c r="CU670" s="60"/>
      <c r="CV670" s="60"/>
      <c r="CW670" s="60"/>
      <c r="CX670" s="60"/>
      <c r="CY670" s="60"/>
      <c r="CZ670" s="60"/>
      <c r="DA670" s="60"/>
      <c r="DB670" s="60"/>
      <c r="DC670" s="60"/>
      <c r="DD670" s="60"/>
      <c r="DE670" s="60"/>
      <c r="DF670" s="60"/>
      <c r="DG670" s="60"/>
      <c r="DH670" s="60"/>
      <c r="DI670" s="60"/>
      <c r="DJ670" s="60"/>
      <c r="DK670" s="60"/>
      <c r="DL670" s="60"/>
      <c r="DM670" s="60"/>
      <c r="DN670" s="60"/>
      <c r="DO670" s="60"/>
      <c r="DP670" s="60"/>
      <c r="DQ670" s="60"/>
      <c r="DR670" s="60"/>
      <c r="DS670" s="60"/>
      <c r="DT670" s="60"/>
      <c r="DU670" s="60"/>
      <c r="DV670" s="60"/>
      <c r="DW670" s="60"/>
      <c r="DX670" s="60"/>
      <c r="DY670" s="60"/>
      <c r="DZ670" s="60"/>
      <c r="EA670" s="60"/>
      <c r="EB670" s="60"/>
      <c r="EC670" s="60"/>
      <c r="ED670" s="60"/>
      <c r="EE670" s="60"/>
      <c r="EF670" s="60"/>
      <c r="EG670" s="60"/>
      <c r="EH670" s="60"/>
      <c r="EI670" s="60"/>
      <c r="EJ670" s="60"/>
      <c r="EK670" s="60"/>
      <c r="EL670" s="60"/>
      <c r="EM670" s="60"/>
      <c r="EN670" s="60"/>
      <c r="EO670" s="60"/>
      <c r="EP670" s="60"/>
      <c r="EQ670" s="60"/>
      <c r="ER670" s="60"/>
      <c r="ES670" s="60"/>
      <c r="ET670" s="60"/>
      <c r="EU670" s="60"/>
      <c r="EV670" s="60"/>
      <c r="EW670" s="60"/>
      <c r="EX670" s="60"/>
      <c r="EY670" s="60"/>
      <c r="EZ670" s="60"/>
      <c r="FA670" s="60"/>
      <c r="FB670" s="60"/>
      <c r="FC670" s="60"/>
      <c r="FD670" s="60"/>
      <c r="FE670" s="60"/>
      <c r="FF670" s="60"/>
      <c r="FG670" s="60"/>
      <c r="FH670" s="60"/>
      <c r="FI670" s="60"/>
      <c r="FJ670" s="60"/>
      <c r="FK670" s="60"/>
      <c r="FL670" s="60"/>
      <c r="FM670" s="60"/>
      <c r="FN670" s="60"/>
      <c r="FO670" s="60"/>
      <c r="FP670" s="60"/>
      <c r="FQ670" s="60"/>
      <c r="FR670" s="60"/>
      <c r="FS670" s="60"/>
      <c r="FT670" s="60"/>
      <c r="FU670" s="60"/>
      <c r="FV670" s="60"/>
      <c r="FW670" s="60"/>
      <c r="FX670" s="60"/>
      <c r="FY670" s="60"/>
      <c r="FZ670" s="60"/>
      <c r="GA670" s="60"/>
      <c r="GB670" s="60"/>
      <c r="GC670" s="60"/>
      <c r="GD670" s="60"/>
      <c r="GE670" s="60"/>
      <c r="GF670" s="60"/>
      <c r="GG670" s="60"/>
      <c r="GH670" s="60"/>
      <c r="GI670" s="60"/>
      <c r="GJ670" s="60"/>
      <c r="GK670" s="60"/>
      <c r="GL670" s="60"/>
      <c r="GM670" s="60"/>
      <c r="GN670" s="60"/>
      <c r="GO670" s="60"/>
      <c r="GP670" s="60"/>
      <c r="GQ670" s="60"/>
      <c r="GR670" s="60"/>
      <c r="GS670" s="60"/>
      <c r="GT670" s="60"/>
      <c r="GU670" s="60"/>
      <c r="GV670" s="60"/>
      <c r="GW670" s="60"/>
      <c r="GX670" s="60"/>
      <c r="GY670" s="60"/>
      <c r="GZ670" s="60"/>
      <c r="HA670" s="60"/>
      <c r="HB670" s="60"/>
      <c r="HC670" s="60"/>
      <c r="HD670" s="60"/>
      <c r="HE670" s="60"/>
      <c r="HF670" s="60"/>
      <c r="HG670" s="60"/>
      <c r="HH670" s="60"/>
      <c r="HI670" s="60"/>
      <c r="HJ670" s="60"/>
      <c r="HK670" s="60"/>
      <c r="HL670" s="60"/>
      <c r="HM670" s="60"/>
      <c r="HN670" s="60"/>
      <c r="HO670" s="60"/>
      <c r="HP670" s="60"/>
      <c r="HQ670" s="60"/>
      <c r="HR670" s="60"/>
      <c r="HS670" s="60"/>
      <c r="HT670" s="60"/>
      <c r="HU670" s="60"/>
      <c r="HV670" s="60"/>
      <c r="HW670" s="60"/>
      <c r="HX670" s="60"/>
      <c r="HY670" s="60"/>
      <c r="HZ670" s="60"/>
      <c r="IA670" s="60"/>
      <c r="IB670" s="60"/>
      <c r="IC670" s="60"/>
      <c r="ID670" s="60"/>
      <c r="IE670" s="60"/>
      <c r="IF670" s="60"/>
      <c r="IG670" s="60"/>
      <c r="IH670" s="60"/>
      <c r="II670" s="60"/>
      <c r="IJ670" s="60"/>
      <c r="IK670" s="60"/>
      <c r="IL670" s="60"/>
      <c r="IM670" s="60"/>
      <c r="IN670" s="60"/>
      <c r="IO670" s="60"/>
      <c r="IP670" s="60"/>
      <c r="IQ670" s="60"/>
      <c r="IR670" s="60"/>
      <c r="IS670" s="60"/>
      <c r="IT670" s="60"/>
      <c r="IU670" s="60"/>
      <c r="IV670" s="60"/>
      <c r="IW670" s="60"/>
      <c r="IX670" s="60"/>
      <c r="IY670" s="60"/>
      <c r="IZ670" s="60"/>
      <c r="JA670" s="60"/>
      <c r="JB670" s="60"/>
      <c r="JC670" s="60"/>
      <c r="JD670" s="60"/>
      <c r="JE670" s="60"/>
      <c r="JF670" s="60"/>
      <c r="JG670" s="60"/>
      <c r="JH670" s="60"/>
      <c r="JI670" s="60"/>
      <c r="JJ670" s="60"/>
      <c r="JK670" s="60"/>
      <c r="JL670" s="60"/>
      <c r="JM670" s="60"/>
      <c r="JN670" s="60"/>
      <c r="JO670" s="60"/>
      <c r="JP670" s="60"/>
      <c r="JQ670" s="60"/>
      <c r="JR670" s="60"/>
      <c r="JS670" s="60"/>
      <c r="JT670" s="60"/>
      <c r="JU670" s="60"/>
      <c r="JV670" s="60"/>
      <c r="JW670" s="60"/>
      <c r="JX670" s="60"/>
      <c r="JY670" s="60"/>
      <c r="JZ670" s="60"/>
      <c r="KA670" s="60"/>
      <c r="KB670" s="60"/>
      <c r="KC670" s="60"/>
      <c r="KD670" s="60"/>
      <c r="KE670" s="60"/>
      <c r="KF670" s="60"/>
      <c r="KG670" s="60"/>
      <c r="KH670" s="60"/>
      <c r="KI670" s="60"/>
      <c r="KJ670" s="60"/>
      <c r="KK670" s="60"/>
      <c r="KL670" s="60"/>
      <c r="KM670" s="60"/>
      <c r="KN670" s="60"/>
      <c r="KO670" s="60"/>
      <c r="KP670" s="60"/>
      <c r="KQ670" s="60"/>
      <c r="KR670" s="60"/>
      <c r="KS670" s="60"/>
      <c r="KT670" s="60"/>
      <c r="KU670" s="60"/>
      <c r="KV670" s="60"/>
      <c r="KW670" s="60"/>
      <c r="KX670" s="60"/>
      <c r="KY670" s="60"/>
      <c r="KZ670" s="60"/>
      <c r="LA670" s="60"/>
      <c r="LB670" s="60"/>
      <c r="LC670" s="60"/>
      <c r="LD670" s="60"/>
      <c r="LE670" s="60"/>
      <c r="LF670" s="60"/>
      <c r="LG670" s="60"/>
      <c r="LH670" s="60"/>
      <c r="LI670" s="60"/>
      <c r="LJ670" s="60"/>
      <c r="LK670" s="60"/>
      <c r="LL670" s="60"/>
      <c r="LM670" s="60"/>
      <c r="LN670" s="60"/>
      <c r="LO670" s="60"/>
      <c r="LP670" s="60"/>
      <c r="LQ670" s="60"/>
      <c r="LR670" s="60"/>
      <c r="LS670" s="60"/>
      <c r="LT670" s="60"/>
      <c r="LU670" s="60"/>
      <c r="LV670" s="60"/>
      <c r="LW670" s="60"/>
      <c r="LX670" s="60"/>
      <c r="LY670" s="60"/>
      <c r="LZ670" s="60"/>
      <c r="MA670" s="60"/>
      <c r="MB670" s="60"/>
      <c r="MC670" s="60"/>
      <c r="MD670" s="60"/>
      <c r="ME670" s="60"/>
      <c r="MF670" s="60"/>
      <c r="MG670" s="60"/>
      <c r="MH670" s="60"/>
      <c r="MI670" s="60"/>
      <c r="MJ670" s="60"/>
      <c r="MK670" s="60"/>
      <c r="ML670" s="60"/>
      <c r="MM670" s="60"/>
      <c r="MN670" s="60"/>
      <c r="MO670" s="60"/>
      <c r="MP670" s="60"/>
      <c r="MQ670" s="60"/>
      <c r="MR670" s="60"/>
      <c r="MS670" s="60"/>
      <c r="MT670" s="60"/>
      <c r="MU670" s="60"/>
      <c r="MV670" s="60"/>
      <c r="MW670" s="60"/>
      <c r="MX670" s="60"/>
      <c r="MY670" s="60"/>
      <c r="MZ670" s="60"/>
      <c r="NA670" s="60"/>
      <c r="NB670" s="60"/>
      <c r="NC670" s="60"/>
      <c r="ND670" s="60"/>
      <c r="NE670" s="60"/>
      <c r="NF670" s="60"/>
      <c r="NG670" s="61"/>
      <c r="NH670" s="61"/>
      <c r="NI670" s="61"/>
      <c r="NJ670" s="60"/>
      <c r="NK670" s="59"/>
      <c r="NL670" s="59"/>
      <c r="NM670" s="59"/>
      <c r="NN670" s="59"/>
      <c r="NO670" s="59"/>
      <c r="NP670" s="59"/>
      <c r="NQ670" s="59"/>
      <c r="NR670" s="59"/>
      <c r="NS670" s="59"/>
      <c r="NT670" s="59"/>
      <c r="NU670" s="59"/>
      <c r="NV670" s="60"/>
    </row>
    <row r="671" spans="1:386" s="48" customFormat="1" x14ac:dyDescent="0.2">
      <c r="A671" s="58"/>
      <c r="B671" s="59"/>
      <c r="C671" s="59"/>
      <c r="D671" s="237"/>
      <c r="E671" s="223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  <c r="Z671" s="60"/>
      <c r="AA671" s="60"/>
      <c r="AB671" s="60"/>
      <c r="AC671" s="60"/>
      <c r="AD671" s="60"/>
      <c r="AE671" s="60"/>
      <c r="AF671" s="60"/>
      <c r="AG671" s="60"/>
      <c r="AH671" s="60"/>
      <c r="AI671" s="60"/>
      <c r="AJ671" s="60"/>
      <c r="AK671" s="60"/>
      <c r="AL671" s="60"/>
      <c r="AM671" s="60"/>
      <c r="AN671" s="60"/>
      <c r="AO671" s="60"/>
      <c r="AP671" s="60"/>
      <c r="AQ671" s="60"/>
      <c r="AR671" s="60"/>
      <c r="AS671" s="60"/>
      <c r="AT671" s="60"/>
      <c r="AU671" s="60"/>
      <c r="AV671" s="60"/>
      <c r="AW671" s="60"/>
      <c r="AX671" s="60"/>
      <c r="AY671" s="60"/>
      <c r="AZ671" s="60"/>
      <c r="BA671" s="60"/>
      <c r="BB671" s="60"/>
      <c r="BC671" s="60"/>
      <c r="BD671" s="60"/>
      <c r="BE671" s="60"/>
      <c r="BF671" s="60"/>
      <c r="BG671" s="60"/>
      <c r="BH671" s="60"/>
      <c r="BI671" s="60"/>
      <c r="BJ671" s="60"/>
      <c r="BK671" s="60"/>
      <c r="BL671" s="60"/>
      <c r="BM671" s="60"/>
      <c r="BN671" s="60"/>
      <c r="BO671" s="60"/>
      <c r="BP671" s="60"/>
      <c r="BQ671" s="60"/>
      <c r="BR671" s="60"/>
      <c r="BS671" s="60"/>
      <c r="BT671" s="60"/>
      <c r="BU671" s="60"/>
      <c r="BV671" s="60"/>
      <c r="BW671" s="60"/>
      <c r="BX671" s="60"/>
      <c r="BY671" s="60"/>
      <c r="BZ671" s="60"/>
      <c r="CA671" s="60"/>
      <c r="CB671" s="60"/>
      <c r="CC671" s="60"/>
      <c r="CD671" s="60"/>
      <c r="CE671" s="60"/>
      <c r="CF671" s="60"/>
      <c r="CG671" s="60"/>
      <c r="CH671" s="60"/>
      <c r="CI671" s="60"/>
      <c r="CJ671" s="60"/>
      <c r="CK671" s="60"/>
      <c r="CL671" s="60"/>
      <c r="CM671" s="60"/>
      <c r="CN671" s="60"/>
      <c r="CO671" s="60"/>
      <c r="CP671" s="60"/>
      <c r="CQ671" s="60"/>
      <c r="CR671" s="60"/>
      <c r="CS671" s="60"/>
      <c r="CT671" s="60"/>
      <c r="CU671" s="60"/>
      <c r="CV671" s="60"/>
      <c r="CW671" s="60"/>
      <c r="CX671" s="60"/>
      <c r="CY671" s="60"/>
      <c r="CZ671" s="60"/>
      <c r="DA671" s="60"/>
      <c r="DB671" s="60"/>
      <c r="DC671" s="60"/>
      <c r="DD671" s="60"/>
      <c r="DE671" s="60"/>
      <c r="DF671" s="60"/>
      <c r="DG671" s="60"/>
      <c r="DH671" s="60"/>
      <c r="DI671" s="60"/>
      <c r="DJ671" s="60"/>
      <c r="DK671" s="60"/>
      <c r="DL671" s="60"/>
      <c r="DM671" s="60"/>
      <c r="DN671" s="60"/>
      <c r="DO671" s="60"/>
      <c r="DP671" s="60"/>
      <c r="DQ671" s="60"/>
      <c r="DR671" s="60"/>
      <c r="DS671" s="60"/>
      <c r="DT671" s="60"/>
      <c r="DU671" s="60"/>
      <c r="DV671" s="60"/>
      <c r="DW671" s="60"/>
      <c r="DX671" s="60"/>
      <c r="DY671" s="60"/>
      <c r="DZ671" s="60"/>
      <c r="EA671" s="60"/>
      <c r="EB671" s="60"/>
      <c r="EC671" s="60"/>
      <c r="ED671" s="60"/>
      <c r="EE671" s="60"/>
      <c r="EF671" s="60"/>
      <c r="EG671" s="60"/>
      <c r="EH671" s="60"/>
      <c r="EI671" s="60"/>
      <c r="EJ671" s="60"/>
      <c r="EK671" s="60"/>
      <c r="EL671" s="60"/>
      <c r="EM671" s="60"/>
      <c r="EN671" s="60"/>
      <c r="EO671" s="60"/>
      <c r="EP671" s="60"/>
      <c r="EQ671" s="60"/>
      <c r="ER671" s="60"/>
      <c r="ES671" s="60"/>
      <c r="ET671" s="60"/>
      <c r="EU671" s="60"/>
      <c r="EV671" s="60"/>
      <c r="EW671" s="60"/>
      <c r="EX671" s="60"/>
      <c r="EY671" s="60"/>
      <c r="EZ671" s="60"/>
      <c r="FA671" s="60"/>
      <c r="FB671" s="60"/>
      <c r="FC671" s="60"/>
      <c r="FD671" s="60"/>
      <c r="FE671" s="60"/>
      <c r="FF671" s="60"/>
      <c r="FG671" s="60"/>
      <c r="FH671" s="60"/>
      <c r="FI671" s="60"/>
      <c r="FJ671" s="60"/>
      <c r="FK671" s="60"/>
      <c r="FL671" s="60"/>
      <c r="FM671" s="60"/>
      <c r="FN671" s="60"/>
      <c r="FO671" s="60"/>
      <c r="FP671" s="60"/>
      <c r="FQ671" s="60"/>
      <c r="FR671" s="60"/>
      <c r="FS671" s="60"/>
      <c r="FT671" s="60"/>
      <c r="FU671" s="60"/>
      <c r="FV671" s="60"/>
      <c r="FW671" s="60"/>
      <c r="FX671" s="60"/>
      <c r="FY671" s="60"/>
      <c r="FZ671" s="60"/>
      <c r="GA671" s="60"/>
      <c r="GB671" s="60"/>
      <c r="GC671" s="60"/>
      <c r="GD671" s="60"/>
      <c r="GE671" s="60"/>
      <c r="GF671" s="60"/>
      <c r="GG671" s="60"/>
      <c r="GH671" s="60"/>
      <c r="GI671" s="60"/>
      <c r="GJ671" s="60"/>
      <c r="GK671" s="60"/>
      <c r="GL671" s="60"/>
      <c r="GM671" s="60"/>
      <c r="GN671" s="60"/>
      <c r="GO671" s="60"/>
      <c r="GP671" s="60"/>
      <c r="GQ671" s="60"/>
      <c r="GR671" s="60"/>
      <c r="GS671" s="60"/>
      <c r="GT671" s="60"/>
      <c r="GU671" s="60"/>
      <c r="GV671" s="60"/>
      <c r="GW671" s="60"/>
      <c r="GX671" s="60"/>
      <c r="GY671" s="60"/>
      <c r="GZ671" s="60"/>
      <c r="HA671" s="60"/>
      <c r="HB671" s="60"/>
      <c r="HC671" s="60"/>
      <c r="HD671" s="60"/>
      <c r="HE671" s="60"/>
      <c r="HF671" s="60"/>
      <c r="HG671" s="60"/>
      <c r="HH671" s="60"/>
      <c r="HI671" s="60"/>
      <c r="HJ671" s="60"/>
      <c r="HK671" s="60"/>
      <c r="HL671" s="60"/>
      <c r="HM671" s="60"/>
      <c r="HN671" s="60"/>
      <c r="HO671" s="60"/>
      <c r="HP671" s="60"/>
      <c r="HQ671" s="60"/>
      <c r="HR671" s="60"/>
      <c r="HS671" s="60"/>
      <c r="HT671" s="60"/>
      <c r="HU671" s="60"/>
      <c r="HV671" s="60"/>
      <c r="HW671" s="60"/>
      <c r="HX671" s="60"/>
      <c r="HY671" s="60"/>
      <c r="HZ671" s="60"/>
      <c r="IA671" s="60"/>
      <c r="IB671" s="60"/>
      <c r="IC671" s="60"/>
      <c r="ID671" s="60"/>
      <c r="IE671" s="60"/>
      <c r="IF671" s="60"/>
      <c r="IG671" s="60"/>
      <c r="IH671" s="60"/>
      <c r="II671" s="60"/>
      <c r="IJ671" s="60"/>
      <c r="IK671" s="60"/>
      <c r="IL671" s="60"/>
      <c r="IM671" s="60"/>
      <c r="IN671" s="60"/>
      <c r="IO671" s="60"/>
      <c r="IP671" s="60"/>
      <c r="IQ671" s="60"/>
      <c r="IR671" s="60"/>
      <c r="IS671" s="60"/>
      <c r="IT671" s="60"/>
      <c r="IU671" s="60"/>
      <c r="IV671" s="60"/>
      <c r="IW671" s="60"/>
      <c r="IX671" s="60"/>
      <c r="IY671" s="60"/>
      <c r="IZ671" s="60"/>
      <c r="JA671" s="60"/>
      <c r="JB671" s="60"/>
      <c r="JC671" s="60"/>
      <c r="JD671" s="60"/>
      <c r="JE671" s="60"/>
      <c r="JF671" s="60"/>
      <c r="JG671" s="60"/>
      <c r="JH671" s="60"/>
      <c r="JI671" s="60"/>
      <c r="JJ671" s="60"/>
      <c r="JK671" s="60"/>
      <c r="JL671" s="60"/>
      <c r="JM671" s="60"/>
      <c r="JN671" s="60"/>
      <c r="JO671" s="60"/>
      <c r="JP671" s="60"/>
      <c r="JQ671" s="60"/>
      <c r="JR671" s="60"/>
      <c r="JS671" s="60"/>
      <c r="JT671" s="60"/>
      <c r="JU671" s="60"/>
      <c r="JV671" s="60"/>
      <c r="JW671" s="60"/>
      <c r="JX671" s="60"/>
      <c r="JY671" s="60"/>
      <c r="JZ671" s="60"/>
      <c r="KA671" s="60"/>
      <c r="KB671" s="60"/>
      <c r="KC671" s="60"/>
      <c r="KD671" s="60"/>
      <c r="KE671" s="60"/>
      <c r="KF671" s="60"/>
      <c r="KG671" s="60"/>
      <c r="KH671" s="60"/>
      <c r="KI671" s="60"/>
      <c r="KJ671" s="60"/>
      <c r="KK671" s="60"/>
      <c r="KL671" s="60"/>
      <c r="KM671" s="60"/>
      <c r="KN671" s="60"/>
      <c r="KO671" s="60"/>
      <c r="KP671" s="60"/>
      <c r="KQ671" s="60"/>
      <c r="KR671" s="60"/>
      <c r="KS671" s="60"/>
      <c r="KT671" s="60"/>
      <c r="KU671" s="60"/>
      <c r="KV671" s="60"/>
      <c r="KW671" s="60"/>
      <c r="KX671" s="60"/>
      <c r="KY671" s="60"/>
      <c r="KZ671" s="60"/>
      <c r="LA671" s="60"/>
      <c r="LB671" s="60"/>
      <c r="LC671" s="60"/>
      <c r="LD671" s="60"/>
      <c r="LE671" s="60"/>
      <c r="LF671" s="60"/>
      <c r="LG671" s="60"/>
      <c r="LH671" s="60"/>
      <c r="LI671" s="60"/>
      <c r="LJ671" s="60"/>
      <c r="LK671" s="60"/>
      <c r="LL671" s="60"/>
      <c r="LM671" s="60"/>
      <c r="LN671" s="60"/>
      <c r="LO671" s="60"/>
      <c r="LP671" s="60"/>
      <c r="LQ671" s="60"/>
      <c r="LR671" s="60"/>
      <c r="LS671" s="60"/>
      <c r="LT671" s="60"/>
      <c r="LU671" s="60"/>
      <c r="LV671" s="60"/>
      <c r="LW671" s="60"/>
      <c r="LX671" s="60"/>
      <c r="LY671" s="60"/>
      <c r="LZ671" s="60"/>
      <c r="MA671" s="60"/>
      <c r="MB671" s="60"/>
      <c r="MC671" s="60"/>
      <c r="MD671" s="60"/>
      <c r="ME671" s="60"/>
      <c r="MF671" s="60"/>
      <c r="MG671" s="60"/>
      <c r="MH671" s="60"/>
      <c r="MI671" s="60"/>
      <c r="MJ671" s="60"/>
      <c r="MK671" s="60"/>
      <c r="ML671" s="60"/>
      <c r="MM671" s="60"/>
      <c r="MN671" s="60"/>
      <c r="MO671" s="60"/>
      <c r="MP671" s="60"/>
      <c r="MQ671" s="60"/>
      <c r="MR671" s="60"/>
      <c r="MS671" s="60"/>
      <c r="MT671" s="60"/>
      <c r="MU671" s="60"/>
      <c r="MV671" s="60"/>
      <c r="MW671" s="60"/>
      <c r="MX671" s="60"/>
      <c r="MY671" s="60"/>
      <c r="MZ671" s="60"/>
      <c r="NA671" s="60"/>
      <c r="NB671" s="60"/>
      <c r="NC671" s="60"/>
      <c r="ND671" s="60"/>
      <c r="NE671" s="60"/>
      <c r="NF671" s="60"/>
      <c r="NG671" s="61"/>
      <c r="NH671" s="61"/>
      <c r="NI671" s="61"/>
      <c r="NJ671" s="60"/>
      <c r="NK671" s="59"/>
      <c r="NL671" s="59"/>
      <c r="NM671" s="59"/>
      <c r="NN671" s="59"/>
      <c r="NO671" s="59"/>
      <c r="NP671" s="59"/>
      <c r="NQ671" s="59"/>
      <c r="NR671" s="59"/>
      <c r="NS671" s="59"/>
      <c r="NT671" s="59"/>
      <c r="NU671" s="59"/>
      <c r="NV671" s="60"/>
    </row>
    <row r="672" spans="1:386" s="48" customFormat="1" x14ac:dyDescent="0.2">
      <c r="A672" s="58"/>
      <c r="B672" s="59"/>
      <c r="C672" s="59"/>
      <c r="D672" s="237"/>
      <c r="E672" s="223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  <c r="Z672" s="60"/>
      <c r="AA672" s="60"/>
      <c r="AB672" s="60"/>
      <c r="AC672" s="60"/>
      <c r="AD672" s="60"/>
      <c r="AE672" s="60"/>
      <c r="AF672" s="60"/>
      <c r="AG672" s="60"/>
      <c r="AH672" s="60"/>
      <c r="AI672" s="60"/>
      <c r="AJ672" s="60"/>
      <c r="AK672" s="60"/>
      <c r="AL672" s="60"/>
      <c r="AM672" s="60"/>
      <c r="AN672" s="60"/>
      <c r="AO672" s="60"/>
      <c r="AP672" s="60"/>
      <c r="AQ672" s="60"/>
      <c r="AR672" s="60"/>
      <c r="AS672" s="60"/>
      <c r="AT672" s="60"/>
      <c r="AU672" s="60"/>
      <c r="AV672" s="60"/>
      <c r="AW672" s="60"/>
      <c r="AX672" s="60"/>
      <c r="AY672" s="60"/>
      <c r="AZ672" s="60"/>
      <c r="BA672" s="60"/>
      <c r="BB672" s="60"/>
      <c r="BC672" s="60"/>
      <c r="BD672" s="60"/>
      <c r="BE672" s="60"/>
      <c r="BF672" s="60"/>
      <c r="BG672" s="60"/>
      <c r="BH672" s="60"/>
      <c r="BI672" s="60"/>
      <c r="BJ672" s="60"/>
      <c r="BK672" s="60"/>
      <c r="BL672" s="60"/>
      <c r="BM672" s="60"/>
      <c r="BN672" s="60"/>
      <c r="BO672" s="60"/>
      <c r="BP672" s="60"/>
      <c r="BQ672" s="60"/>
      <c r="BR672" s="60"/>
      <c r="BS672" s="60"/>
      <c r="BT672" s="60"/>
      <c r="BU672" s="60"/>
      <c r="BV672" s="60"/>
      <c r="BW672" s="60"/>
      <c r="BX672" s="60"/>
      <c r="BY672" s="60"/>
      <c r="BZ672" s="60"/>
      <c r="CA672" s="60"/>
      <c r="CB672" s="60"/>
      <c r="CC672" s="60"/>
      <c r="CD672" s="60"/>
      <c r="CE672" s="60"/>
      <c r="CF672" s="60"/>
      <c r="CG672" s="60"/>
      <c r="CH672" s="60"/>
      <c r="CI672" s="60"/>
      <c r="CJ672" s="60"/>
      <c r="CK672" s="60"/>
      <c r="CL672" s="60"/>
      <c r="CM672" s="60"/>
      <c r="CN672" s="60"/>
      <c r="CO672" s="60"/>
      <c r="CP672" s="60"/>
      <c r="CQ672" s="60"/>
      <c r="CR672" s="60"/>
      <c r="CS672" s="60"/>
      <c r="CT672" s="60"/>
      <c r="CU672" s="60"/>
      <c r="CV672" s="60"/>
      <c r="CW672" s="60"/>
      <c r="CX672" s="60"/>
      <c r="CY672" s="60"/>
      <c r="CZ672" s="60"/>
      <c r="DA672" s="60"/>
      <c r="DB672" s="60"/>
      <c r="DC672" s="60"/>
      <c r="DD672" s="60"/>
      <c r="DE672" s="60"/>
      <c r="DF672" s="60"/>
      <c r="DG672" s="60"/>
      <c r="DH672" s="60"/>
      <c r="DI672" s="60"/>
      <c r="DJ672" s="60"/>
      <c r="DK672" s="60"/>
      <c r="DL672" s="60"/>
      <c r="DM672" s="60"/>
      <c r="DN672" s="60"/>
      <c r="DO672" s="60"/>
      <c r="DP672" s="60"/>
      <c r="DQ672" s="60"/>
      <c r="DR672" s="60"/>
      <c r="DS672" s="60"/>
      <c r="DT672" s="60"/>
      <c r="DU672" s="60"/>
      <c r="DV672" s="60"/>
      <c r="DW672" s="60"/>
      <c r="DX672" s="60"/>
      <c r="DY672" s="60"/>
      <c r="DZ672" s="60"/>
      <c r="EA672" s="60"/>
      <c r="EB672" s="60"/>
      <c r="EC672" s="60"/>
      <c r="ED672" s="60"/>
      <c r="EE672" s="60"/>
      <c r="EF672" s="60"/>
      <c r="EG672" s="60"/>
      <c r="EH672" s="60"/>
      <c r="EI672" s="60"/>
      <c r="EJ672" s="60"/>
      <c r="EK672" s="60"/>
      <c r="EL672" s="60"/>
      <c r="EM672" s="60"/>
      <c r="EN672" s="60"/>
      <c r="EO672" s="60"/>
      <c r="EP672" s="60"/>
      <c r="EQ672" s="60"/>
      <c r="ER672" s="60"/>
      <c r="ES672" s="60"/>
      <c r="ET672" s="60"/>
      <c r="EU672" s="60"/>
      <c r="EV672" s="60"/>
      <c r="EW672" s="60"/>
      <c r="EX672" s="60"/>
      <c r="EY672" s="60"/>
      <c r="EZ672" s="60"/>
      <c r="FA672" s="60"/>
      <c r="FB672" s="60"/>
      <c r="FC672" s="60"/>
      <c r="FD672" s="60"/>
      <c r="FE672" s="60"/>
      <c r="FF672" s="60"/>
      <c r="FG672" s="60"/>
      <c r="FH672" s="60"/>
      <c r="FI672" s="60"/>
      <c r="FJ672" s="60"/>
      <c r="FK672" s="60"/>
      <c r="FL672" s="60"/>
      <c r="FM672" s="60"/>
      <c r="FN672" s="60"/>
      <c r="FO672" s="60"/>
      <c r="FP672" s="60"/>
      <c r="FQ672" s="60"/>
      <c r="FR672" s="60"/>
      <c r="FS672" s="60"/>
      <c r="FT672" s="60"/>
      <c r="FU672" s="60"/>
      <c r="FV672" s="60"/>
      <c r="FW672" s="60"/>
      <c r="FX672" s="60"/>
      <c r="FY672" s="60"/>
      <c r="FZ672" s="60"/>
      <c r="GA672" s="60"/>
      <c r="GB672" s="60"/>
      <c r="GC672" s="60"/>
      <c r="GD672" s="60"/>
      <c r="GE672" s="60"/>
      <c r="GF672" s="60"/>
      <c r="GG672" s="60"/>
      <c r="GH672" s="60"/>
      <c r="GI672" s="60"/>
      <c r="GJ672" s="60"/>
      <c r="GK672" s="60"/>
      <c r="GL672" s="60"/>
      <c r="GM672" s="60"/>
      <c r="GN672" s="60"/>
      <c r="GO672" s="60"/>
      <c r="GP672" s="60"/>
      <c r="GQ672" s="60"/>
      <c r="GR672" s="60"/>
      <c r="GS672" s="60"/>
      <c r="GT672" s="60"/>
      <c r="GU672" s="60"/>
      <c r="GV672" s="60"/>
      <c r="GW672" s="60"/>
      <c r="GX672" s="60"/>
      <c r="GY672" s="60"/>
      <c r="GZ672" s="60"/>
      <c r="HA672" s="60"/>
      <c r="HB672" s="60"/>
      <c r="HC672" s="60"/>
      <c r="HD672" s="60"/>
      <c r="HE672" s="60"/>
      <c r="HF672" s="60"/>
      <c r="HG672" s="60"/>
      <c r="HH672" s="60"/>
      <c r="HI672" s="60"/>
      <c r="HJ672" s="60"/>
      <c r="HK672" s="60"/>
      <c r="HL672" s="60"/>
      <c r="HM672" s="60"/>
      <c r="HN672" s="60"/>
      <c r="HO672" s="60"/>
      <c r="HP672" s="60"/>
      <c r="HQ672" s="60"/>
      <c r="HR672" s="60"/>
      <c r="HS672" s="60"/>
      <c r="HT672" s="60"/>
      <c r="HU672" s="60"/>
      <c r="HV672" s="60"/>
      <c r="HW672" s="60"/>
      <c r="HX672" s="60"/>
      <c r="HY672" s="60"/>
      <c r="HZ672" s="60"/>
      <c r="IA672" s="60"/>
      <c r="IB672" s="60"/>
      <c r="IC672" s="60"/>
      <c r="ID672" s="60"/>
      <c r="IE672" s="60"/>
      <c r="IF672" s="60"/>
      <c r="IG672" s="60"/>
      <c r="IH672" s="60"/>
      <c r="II672" s="60"/>
      <c r="IJ672" s="60"/>
      <c r="IK672" s="60"/>
      <c r="IL672" s="60"/>
      <c r="IM672" s="60"/>
      <c r="IN672" s="60"/>
      <c r="IO672" s="60"/>
      <c r="IP672" s="60"/>
      <c r="IQ672" s="60"/>
      <c r="IR672" s="60"/>
      <c r="IS672" s="60"/>
      <c r="IT672" s="60"/>
      <c r="IU672" s="60"/>
      <c r="IV672" s="60"/>
      <c r="IW672" s="60"/>
      <c r="IX672" s="60"/>
      <c r="IY672" s="60"/>
      <c r="IZ672" s="60"/>
      <c r="JA672" s="60"/>
      <c r="JB672" s="60"/>
      <c r="JC672" s="60"/>
      <c r="JD672" s="60"/>
      <c r="JE672" s="60"/>
      <c r="JF672" s="60"/>
      <c r="JG672" s="60"/>
      <c r="JH672" s="60"/>
      <c r="JI672" s="60"/>
      <c r="JJ672" s="60"/>
      <c r="JK672" s="60"/>
      <c r="JL672" s="60"/>
      <c r="JM672" s="60"/>
      <c r="JN672" s="60"/>
      <c r="JO672" s="60"/>
      <c r="JP672" s="60"/>
      <c r="JQ672" s="60"/>
      <c r="JR672" s="60"/>
      <c r="JS672" s="60"/>
      <c r="JT672" s="60"/>
      <c r="JU672" s="60"/>
      <c r="JV672" s="60"/>
      <c r="JW672" s="60"/>
      <c r="JX672" s="60"/>
      <c r="JY672" s="60"/>
      <c r="JZ672" s="60"/>
      <c r="KA672" s="60"/>
      <c r="KB672" s="60"/>
      <c r="KC672" s="60"/>
      <c r="KD672" s="60"/>
      <c r="KE672" s="60"/>
      <c r="KF672" s="60"/>
      <c r="KG672" s="60"/>
      <c r="KH672" s="60"/>
      <c r="KI672" s="60"/>
      <c r="KJ672" s="60"/>
      <c r="KK672" s="60"/>
      <c r="KL672" s="60"/>
      <c r="KM672" s="60"/>
      <c r="KN672" s="60"/>
      <c r="KO672" s="60"/>
      <c r="KP672" s="60"/>
      <c r="KQ672" s="60"/>
      <c r="KR672" s="60"/>
      <c r="KS672" s="60"/>
      <c r="KT672" s="60"/>
      <c r="KU672" s="60"/>
      <c r="KV672" s="60"/>
      <c r="KW672" s="60"/>
      <c r="KX672" s="60"/>
      <c r="KY672" s="60"/>
      <c r="KZ672" s="60"/>
      <c r="LA672" s="60"/>
      <c r="LB672" s="60"/>
      <c r="LC672" s="60"/>
      <c r="LD672" s="60"/>
      <c r="LE672" s="60"/>
      <c r="LF672" s="60"/>
      <c r="LG672" s="60"/>
      <c r="LH672" s="60"/>
      <c r="LI672" s="60"/>
      <c r="LJ672" s="60"/>
      <c r="LK672" s="60"/>
      <c r="LL672" s="60"/>
      <c r="LM672" s="60"/>
      <c r="LN672" s="60"/>
      <c r="LO672" s="60"/>
      <c r="LP672" s="60"/>
      <c r="LQ672" s="60"/>
      <c r="LR672" s="60"/>
      <c r="LS672" s="60"/>
      <c r="LT672" s="60"/>
      <c r="LU672" s="60"/>
      <c r="LV672" s="60"/>
      <c r="LW672" s="60"/>
      <c r="LX672" s="60"/>
      <c r="LY672" s="60"/>
      <c r="LZ672" s="60"/>
      <c r="MA672" s="60"/>
      <c r="MB672" s="60"/>
      <c r="MC672" s="60"/>
      <c r="MD672" s="60"/>
      <c r="ME672" s="60"/>
      <c r="MF672" s="60"/>
      <c r="MG672" s="60"/>
      <c r="MH672" s="60"/>
      <c r="MI672" s="60"/>
      <c r="MJ672" s="60"/>
      <c r="MK672" s="60"/>
      <c r="ML672" s="60"/>
      <c r="MM672" s="60"/>
      <c r="MN672" s="60"/>
      <c r="MO672" s="60"/>
      <c r="MP672" s="60"/>
      <c r="MQ672" s="60"/>
      <c r="MR672" s="60"/>
      <c r="MS672" s="60"/>
      <c r="MT672" s="60"/>
      <c r="MU672" s="60"/>
      <c r="MV672" s="60"/>
      <c r="MW672" s="60"/>
      <c r="MX672" s="60"/>
      <c r="MY672" s="60"/>
      <c r="MZ672" s="60"/>
      <c r="NA672" s="60"/>
      <c r="NB672" s="60"/>
      <c r="NC672" s="60"/>
      <c r="ND672" s="60"/>
      <c r="NE672" s="60"/>
      <c r="NF672" s="60"/>
      <c r="NG672" s="61"/>
      <c r="NH672" s="61"/>
      <c r="NI672" s="61"/>
      <c r="NJ672" s="60"/>
      <c r="NK672" s="59"/>
      <c r="NL672" s="59"/>
      <c r="NM672" s="59"/>
      <c r="NN672" s="59"/>
      <c r="NO672" s="59"/>
      <c r="NP672" s="59"/>
      <c r="NQ672" s="59"/>
      <c r="NR672" s="59"/>
      <c r="NS672" s="59"/>
      <c r="NT672" s="59"/>
      <c r="NU672" s="59"/>
      <c r="NV672" s="60"/>
    </row>
    <row r="673" spans="1:386" s="48" customFormat="1" x14ac:dyDescent="0.2">
      <c r="A673" s="58"/>
      <c r="B673" s="59"/>
      <c r="C673" s="59"/>
      <c r="D673" s="237"/>
      <c r="E673" s="223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  <c r="Z673" s="60"/>
      <c r="AA673" s="60"/>
      <c r="AB673" s="60"/>
      <c r="AC673" s="60"/>
      <c r="AD673" s="60"/>
      <c r="AE673" s="60"/>
      <c r="AF673" s="60"/>
      <c r="AG673" s="60"/>
      <c r="AH673" s="60"/>
      <c r="AI673" s="60"/>
      <c r="AJ673" s="60"/>
      <c r="AK673" s="60"/>
      <c r="AL673" s="60"/>
      <c r="AM673" s="60"/>
      <c r="AN673" s="60"/>
      <c r="AO673" s="60"/>
      <c r="AP673" s="60"/>
      <c r="AQ673" s="60"/>
      <c r="AR673" s="60"/>
      <c r="AS673" s="60"/>
      <c r="AT673" s="60"/>
      <c r="AU673" s="60"/>
      <c r="AV673" s="60"/>
      <c r="AW673" s="60"/>
      <c r="AX673" s="60"/>
      <c r="AY673" s="60"/>
      <c r="AZ673" s="60"/>
      <c r="BA673" s="60"/>
      <c r="BB673" s="60"/>
      <c r="BC673" s="60"/>
      <c r="BD673" s="60"/>
      <c r="BE673" s="60"/>
      <c r="BF673" s="60"/>
      <c r="BG673" s="60"/>
      <c r="BH673" s="60"/>
      <c r="BI673" s="60"/>
      <c r="BJ673" s="60"/>
      <c r="BK673" s="60"/>
      <c r="BL673" s="60"/>
      <c r="BM673" s="60"/>
      <c r="BN673" s="60"/>
      <c r="BO673" s="60"/>
      <c r="BP673" s="60"/>
      <c r="BQ673" s="60"/>
      <c r="BR673" s="60"/>
      <c r="BS673" s="60"/>
      <c r="BT673" s="60"/>
      <c r="BU673" s="60"/>
      <c r="BV673" s="60"/>
      <c r="BW673" s="60"/>
      <c r="BX673" s="60"/>
      <c r="BY673" s="60"/>
      <c r="BZ673" s="60"/>
      <c r="CA673" s="60"/>
      <c r="CB673" s="60"/>
      <c r="CC673" s="60"/>
      <c r="CD673" s="60"/>
      <c r="CE673" s="60"/>
      <c r="CF673" s="60"/>
      <c r="CG673" s="60"/>
      <c r="CH673" s="60"/>
      <c r="CI673" s="60"/>
      <c r="CJ673" s="60"/>
      <c r="CK673" s="60"/>
      <c r="CL673" s="60"/>
      <c r="CM673" s="60"/>
      <c r="CN673" s="60"/>
      <c r="CO673" s="60"/>
      <c r="CP673" s="60"/>
      <c r="CQ673" s="60"/>
      <c r="CR673" s="60"/>
      <c r="CS673" s="60"/>
      <c r="CT673" s="60"/>
      <c r="CU673" s="60"/>
      <c r="CV673" s="60"/>
      <c r="CW673" s="60"/>
      <c r="CX673" s="60"/>
      <c r="CY673" s="60"/>
      <c r="CZ673" s="60"/>
      <c r="DA673" s="60"/>
      <c r="DB673" s="60"/>
      <c r="DC673" s="60"/>
      <c r="DD673" s="60"/>
      <c r="DE673" s="60"/>
      <c r="DF673" s="60"/>
      <c r="DG673" s="60"/>
      <c r="DH673" s="60"/>
      <c r="DI673" s="60"/>
      <c r="DJ673" s="60"/>
      <c r="DK673" s="60"/>
      <c r="DL673" s="60"/>
      <c r="DM673" s="60"/>
      <c r="DN673" s="60"/>
      <c r="DO673" s="60"/>
      <c r="DP673" s="60"/>
      <c r="DQ673" s="60"/>
      <c r="DR673" s="60"/>
      <c r="DS673" s="60"/>
      <c r="DT673" s="60"/>
      <c r="DU673" s="60"/>
      <c r="DV673" s="60"/>
      <c r="DW673" s="60"/>
      <c r="DX673" s="60"/>
      <c r="DY673" s="60"/>
      <c r="DZ673" s="60"/>
      <c r="EA673" s="60"/>
      <c r="EB673" s="60"/>
      <c r="EC673" s="60"/>
      <c r="ED673" s="60"/>
      <c r="EE673" s="60"/>
      <c r="EF673" s="60"/>
      <c r="EG673" s="60"/>
      <c r="EH673" s="60"/>
      <c r="EI673" s="60"/>
      <c r="EJ673" s="60"/>
      <c r="EK673" s="60"/>
      <c r="EL673" s="60"/>
      <c r="EM673" s="60"/>
      <c r="EN673" s="60"/>
      <c r="EO673" s="60"/>
      <c r="EP673" s="60"/>
      <c r="EQ673" s="60"/>
      <c r="ER673" s="60"/>
      <c r="ES673" s="60"/>
      <c r="ET673" s="60"/>
      <c r="EU673" s="60"/>
      <c r="EV673" s="60"/>
      <c r="EW673" s="60"/>
      <c r="EX673" s="60"/>
      <c r="EY673" s="60"/>
      <c r="EZ673" s="60"/>
      <c r="FA673" s="60"/>
      <c r="FB673" s="60"/>
      <c r="FC673" s="60"/>
      <c r="FD673" s="60"/>
      <c r="FE673" s="60"/>
      <c r="FF673" s="60"/>
      <c r="FG673" s="60"/>
      <c r="FH673" s="60"/>
      <c r="FI673" s="60"/>
      <c r="FJ673" s="60"/>
      <c r="FK673" s="60"/>
      <c r="FL673" s="60"/>
      <c r="FM673" s="60"/>
      <c r="FN673" s="60"/>
      <c r="FO673" s="60"/>
      <c r="FP673" s="60"/>
      <c r="FQ673" s="60"/>
      <c r="FR673" s="60"/>
      <c r="FS673" s="60"/>
      <c r="FT673" s="60"/>
      <c r="FU673" s="60"/>
      <c r="FV673" s="60"/>
      <c r="FW673" s="60"/>
      <c r="FX673" s="60"/>
      <c r="FY673" s="60"/>
      <c r="FZ673" s="60"/>
      <c r="GA673" s="60"/>
      <c r="GB673" s="60"/>
      <c r="GC673" s="60"/>
      <c r="GD673" s="60"/>
      <c r="GE673" s="60"/>
      <c r="GF673" s="60"/>
      <c r="GG673" s="60"/>
      <c r="GH673" s="60"/>
      <c r="GI673" s="60"/>
      <c r="GJ673" s="60"/>
      <c r="GK673" s="60"/>
      <c r="GL673" s="60"/>
      <c r="GM673" s="60"/>
      <c r="GN673" s="60"/>
      <c r="GO673" s="60"/>
      <c r="GP673" s="60"/>
      <c r="GQ673" s="60"/>
      <c r="GR673" s="60"/>
      <c r="GS673" s="60"/>
      <c r="GT673" s="60"/>
      <c r="GU673" s="60"/>
      <c r="GV673" s="60"/>
      <c r="GW673" s="60"/>
      <c r="GX673" s="60"/>
      <c r="GY673" s="60"/>
      <c r="GZ673" s="60"/>
      <c r="HA673" s="60"/>
      <c r="HB673" s="60"/>
      <c r="HC673" s="60"/>
      <c r="HD673" s="60"/>
      <c r="HE673" s="60"/>
      <c r="HF673" s="60"/>
      <c r="HG673" s="60"/>
      <c r="HH673" s="60"/>
      <c r="HI673" s="60"/>
      <c r="HJ673" s="60"/>
      <c r="HK673" s="60"/>
      <c r="HL673" s="60"/>
      <c r="HM673" s="60"/>
      <c r="HN673" s="60"/>
      <c r="HO673" s="60"/>
      <c r="HP673" s="60"/>
      <c r="HQ673" s="60"/>
      <c r="HR673" s="60"/>
      <c r="HS673" s="60"/>
      <c r="HT673" s="60"/>
      <c r="HU673" s="60"/>
      <c r="HV673" s="60"/>
      <c r="HW673" s="60"/>
      <c r="HX673" s="60"/>
      <c r="HY673" s="60"/>
      <c r="HZ673" s="60"/>
      <c r="IA673" s="60"/>
      <c r="IB673" s="60"/>
      <c r="IC673" s="60"/>
      <c r="ID673" s="60"/>
      <c r="IE673" s="60"/>
      <c r="IF673" s="60"/>
      <c r="IG673" s="60"/>
      <c r="IH673" s="60"/>
      <c r="II673" s="60"/>
      <c r="IJ673" s="60"/>
      <c r="IK673" s="60"/>
      <c r="IL673" s="60"/>
      <c r="IM673" s="60"/>
      <c r="IN673" s="60"/>
      <c r="IO673" s="60"/>
      <c r="IP673" s="60"/>
      <c r="IQ673" s="60"/>
      <c r="IR673" s="60"/>
      <c r="IS673" s="60"/>
      <c r="IT673" s="60"/>
      <c r="IU673" s="60"/>
      <c r="IV673" s="60"/>
      <c r="IW673" s="60"/>
      <c r="IX673" s="60"/>
      <c r="IY673" s="60"/>
      <c r="IZ673" s="60"/>
      <c r="JA673" s="60"/>
      <c r="JB673" s="60"/>
      <c r="JC673" s="60"/>
      <c r="JD673" s="60"/>
      <c r="JE673" s="60"/>
      <c r="JF673" s="60"/>
      <c r="JG673" s="60"/>
      <c r="JH673" s="60"/>
      <c r="JI673" s="60"/>
      <c r="JJ673" s="60"/>
      <c r="JK673" s="60"/>
      <c r="JL673" s="60"/>
      <c r="JM673" s="60"/>
      <c r="JN673" s="60"/>
      <c r="JO673" s="60"/>
      <c r="JP673" s="60"/>
      <c r="JQ673" s="60"/>
      <c r="JR673" s="60"/>
      <c r="JS673" s="60"/>
      <c r="JT673" s="60"/>
      <c r="JU673" s="60"/>
      <c r="JV673" s="60"/>
      <c r="JW673" s="60"/>
      <c r="JX673" s="60"/>
      <c r="JY673" s="60"/>
      <c r="JZ673" s="60"/>
      <c r="KA673" s="60"/>
      <c r="KB673" s="60"/>
      <c r="KC673" s="60"/>
      <c r="KD673" s="60"/>
      <c r="KE673" s="60"/>
      <c r="KF673" s="60"/>
      <c r="KG673" s="60"/>
      <c r="KH673" s="60"/>
      <c r="KI673" s="60"/>
      <c r="KJ673" s="60"/>
      <c r="KK673" s="60"/>
      <c r="KL673" s="60"/>
      <c r="KM673" s="60"/>
      <c r="KN673" s="60"/>
      <c r="KO673" s="60"/>
      <c r="KP673" s="60"/>
      <c r="KQ673" s="60"/>
      <c r="KR673" s="60"/>
      <c r="KS673" s="60"/>
      <c r="KT673" s="60"/>
      <c r="KU673" s="60"/>
      <c r="KV673" s="60"/>
      <c r="KW673" s="60"/>
      <c r="KX673" s="60"/>
      <c r="KY673" s="60"/>
      <c r="KZ673" s="60"/>
      <c r="LA673" s="60"/>
      <c r="LB673" s="60"/>
      <c r="LC673" s="60"/>
      <c r="LD673" s="60"/>
      <c r="LE673" s="60"/>
      <c r="LF673" s="60"/>
      <c r="LG673" s="60"/>
      <c r="LH673" s="60"/>
      <c r="LI673" s="60"/>
      <c r="LJ673" s="60"/>
      <c r="LK673" s="60"/>
      <c r="LL673" s="60"/>
      <c r="LM673" s="60"/>
      <c r="LN673" s="60"/>
      <c r="LO673" s="60"/>
      <c r="LP673" s="60"/>
      <c r="LQ673" s="60"/>
      <c r="LR673" s="60"/>
      <c r="LS673" s="60"/>
      <c r="LT673" s="60"/>
      <c r="LU673" s="60"/>
      <c r="LV673" s="60"/>
      <c r="LW673" s="60"/>
      <c r="LX673" s="60"/>
      <c r="LY673" s="60"/>
      <c r="LZ673" s="60"/>
      <c r="MA673" s="60"/>
      <c r="MB673" s="60"/>
      <c r="MC673" s="60"/>
      <c r="MD673" s="60"/>
      <c r="ME673" s="60"/>
      <c r="MF673" s="60"/>
      <c r="MG673" s="60"/>
      <c r="MH673" s="60"/>
      <c r="MI673" s="60"/>
      <c r="MJ673" s="60"/>
      <c r="MK673" s="60"/>
      <c r="ML673" s="60"/>
      <c r="MM673" s="60"/>
      <c r="MN673" s="60"/>
      <c r="MO673" s="60"/>
      <c r="MP673" s="60"/>
      <c r="MQ673" s="60"/>
      <c r="MR673" s="60"/>
      <c r="MS673" s="60"/>
      <c r="MT673" s="60"/>
      <c r="MU673" s="60"/>
      <c r="MV673" s="60"/>
      <c r="MW673" s="60"/>
      <c r="MX673" s="60"/>
      <c r="MY673" s="60"/>
      <c r="MZ673" s="60"/>
      <c r="NA673" s="60"/>
      <c r="NB673" s="60"/>
      <c r="NC673" s="60"/>
      <c r="ND673" s="60"/>
      <c r="NE673" s="60"/>
      <c r="NF673" s="60"/>
      <c r="NG673" s="61"/>
      <c r="NH673" s="61"/>
      <c r="NI673" s="61"/>
      <c r="NJ673" s="60"/>
      <c r="NK673" s="59"/>
      <c r="NL673" s="59"/>
      <c r="NM673" s="59"/>
      <c r="NN673" s="59"/>
      <c r="NO673" s="59"/>
      <c r="NP673" s="59"/>
      <c r="NQ673" s="59"/>
      <c r="NR673" s="59"/>
      <c r="NS673" s="59"/>
      <c r="NT673" s="59"/>
      <c r="NU673" s="59"/>
      <c r="NV673" s="60"/>
    </row>
    <row r="674" spans="1:386" s="48" customFormat="1" x14ac:dyDescent="0.2">
      <c r="A674" s="58"/>
      <c r="B674" s="59"/>
      <c r="C674" s="59"/>
      <c r="D674" s="237"/>
      <c r="E674" s="223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  <c r="Z674" s="60"/>
      <c r="AA674" s="60"/>
      <c r="AB674" s="60"/>
      <c r="AC674" s="60"/>
      <c r="AD674" s="60"/>
      <c r="AE674" s="60"/>
      <c r="AF674" s="60"/>
      <c r="AG674" s="60"/>
      <c r="AH674" s="60"/>
      <c r="AI674" s="60"/>
      <c r="AJ674" s="60"/>
      <c r="AK674" s="60"/>
      <c r="AL674" s="60"/>
      <c r="AM674" s="60"/>
      <c r="AN674" s="60"/>
      <c r="AO674" s="60"/>
      <c r="AP674" s="60"/>
      <c r="AQ674" s="60"/>
      <c r="AR674" s="60"/>
      <c r="AS674" s="60"/>
      <c r="AT674" s="60"/>
      <c r="AU674" s="60"/>
      <c r="AV674" s="60"/>
      <c r="AW674" s="60"/>
      <c r="AX674" s="60"/>
      <c r="AY674" s="60"/>
      <c r="AZ674" s="60"/>
      <c r="BA674" s="60"/>
      <c r="BB674" s="60"/>
      <c r="BC674" s="60"/>
      <c r="BD674" s="60"/>
      <c r="BE674" s="60"/>
      <c r="BF674" s="60"/>
      <c r="BG674" s="60"/>
      <c r="BH674" s="60"/>
      <c r="BI674" s="60"/>
      <c r="BJ674" s="60"/>
      <c r="BK674" s="60"/>
      <c r="BL674" s="60"/>
      <c r="BM674" s="60"/>
      <c r="BN674" s="60"/>
      <c r="BO674" s="60"/>
      <c r="BP674" s="60"/>
      <c r="BQ674" s="60"/>
      <c r="BR674" s="60"/>
      <c r="BS674" s="60"/>
      <c r="BT674" s="60"/>
      <c r="BU674" s="60"/>
      <c r="BV674" s="60"/>
      <c r="BW674" s="60"/>
      <c r="BX674" s="60"/>
      <c r="BY674" s="60"/>
      <c r="BZ674" s="60"/>
      <c r="CA674" s="60"/>
      <c r="CB674" s="60"/>
      <c r="CC674" s="60"/>
      <c r="CD674" s="60"/>
      <c r="CE674" s="60"/>
      <c r="CF674" s="60"/>
      <c r="CG674" s="60"/>
      <c r="CH674" s="60"/>
      <c r="CI674" s="60"/>
      <c r="CJ674" s="60"/>
      <c r="CK674" s="60"/>
      <c r="CL674" s="60"/>
      <c r="CM674" s="60"/>
      <c r="CN674" s="60"/>
      <c r="CO674" s="60"/>
      <c r="CP674" s="60"/>
      <c r="CQ674" s="60"/>
      <c r="CR674" s="60"/>
      <c r="CS674" s="60"/>
      <c r="CT674" s="60"/>
      <c r="CU674" s="60"/>
      <c r="CV674" s="60"/>
      <c r="CW674" s="60"/>
      <c r="CX674" s="60"/>
      <c r="CY674" s="60"/>
      <c r="CZ674" s="60"/>
      <c r="DA674" s="60"/>
      <c r="DB674" s="60"/>
      <c r="DC674" s="60"/>
      <c r="DD674" s="60"/>
      <c r="DE674" s="60"/>
      <c r="DF674" s="60"/>
      <c r="DG674" s="60"/>
      <c r="DH674" s="60"/>
      <c r="DI674" s="60"/>
      <c r="DJ674" s="60"/>
      <c r="DK674" s="60"/>
      <c r="DL674" s="60"/>
      <c r="DM674" s="60"/>
      <c r="DN674" s="60"/>
      <c r="DO674" s="60"/>
      <c r="DP674" s="60"/>
      <c r="DQ674" s="60"/>
      <c r="DR674" s="60"/>
      <c r="DS674" s="60"/>
      <c r="DT674" s="60"/>
      <c r="DU674" s="60"/>
      <c r="DV674" s="60"/>
      <c r="DW674" s="60"/>
      <c r="DX674" s="60"/>
      <c r="DY674" s="60"/>
      <c r="DZ674" s="60"/>
      <c r="EA674" s="60"/>
      <c r="EB674" s="60"/>
      <c r="EC674" s="60"/>
      <c r="ED674" s="60"/>
      <c r="EE674" s="60"/>
      <c r="EF674" s="60"/>
      <c r="EG674" s="60"/>
      <c r="EH674" s="60"/>
      <c r="EI674" s="60"/>
      <c r="EJ674" s="60"/>
      <c r="EK674" s="60"/>
      <c r="EL674" s="60"/>
      <c r="EM674" s="60"/>
      <c r="EN674" s="60"/>
      <c r="EO674" s="60"/>
      <c r="EP674" s="60"/>
      <c r="EQ674" s="60"/>
      <c r="ER674" s="60"/>
      <c r="ES674" s="60"/>
      <c r="ET674" s="60"/>
      <c r="EU674" s="60"/>
      <c r="EV674" s="60"/>
      <c r="EW674" s="60"/>
      <c r="EX674" s="60"/>
      <c r="EY674" s="60"/>
      <c r="EZ674" s="60"/>
      <c r="FA674" s="60"/>
      <c r="FB674" s="60"/>
      <c r="FC674" s="60"/>
      <c r="FD674" s="60"/>
      <c r="FE674" s="60"/>
      <c r="FF674" s="60"/>
      <c r="FG674" s="60"/>
      <c r="FH674" s="60"/>
      <c r="FI674" s="60"/>
      <c r="FJ674" s="60"/>
      <c r="FK674" s="60"/>
      <c r="FL674" s="60"/>
      <c r="FM674" s="60"/>
      <c r="FN674" s="60"/>
      <c r="FO674" s="60"/>
      <c r="FP674" s="60"/>
      <c r="FQ674" s="60"/>
      <c r="FR674" s="60"/>
      <c r="FS674" s="60"/>
      <c r="FT674" s="60"/>
      <c r="FU674" s="60"/>
      <c r="FV674" s="60"/>
      <c r="FW674" s="60"/>
      <c r="FX674" s="60"/>
      <c r="FY674" s="60"/>
      <c r="FZ674" s="60"/>
      <c r="GA674" s="60"/>
      <c r="GB674" s="60"/>
      <c r="GC674" s="60"/>
      <c r="GD674" s="60"/>
      <c r="GE674" s="60"/>
      <c r="GF674" s="60"/>
      <c r="GG674" s="60"/>
      <c r="GH674" s="60"/>
      <c r="GI674" s="60"/>
      <c r="GJ674" s="60"/>
      <c r="GK674" s="60"/>
      <c r="GL674" s="60"/>
      <c r="GM674" s="60"/>
      <c r="GN674" s="60"/>
      <c r="GO674" s="60"/>
      <c r="GP674" s="60"/>
      <c r="GQ674" s="60"/>
      <c r="GR674" s="60"/>
      <c r="GS674" s="60"/>
      <c r="GT674" s="60"/>
      <c r="GU674" s="60"/>
      <c r="GV674" s="60"/>
      <c r="GW674" s="60"/>
      <c r="GX674" s="60"/>
      <c r="GY674" s="60"/>
      <c r="GZ674" s="60"/>
      <c r="HA674" s="60"/>
      <c r="HB674" s="60"/>
      <c r="HC674" s="60"/>
      <c r="HD674" s="60"/>
      <c r="HE674" s="60"/>
      <c r="HF674" s="60"/>
      <c r="HG674" s="60"/>
      <c r="HH674" s="60"/>
      <c r="HI674" s="60"/>
      <c r="HJ674" s="60"/>
      <c r="HK674" s="60"/>
      <c r="HL674" s="60"/>
      <c r="HM674" s="60"/>
      <c r="HN674" s="60"/>
      <c r="HO674" s="60"/>
      <c r="HP674" s="60"/>
      <c r="HQ674" s="60"/>
      <c r="HR674" s="60"/>
      <c r="HS674" s="60"/>
      <c r="HT674" s="60"/>
      <c r="HU674" s="60"/>
      <c r="HV674" s="60"/>
      <c r="HW674" s="60"/>
      <c r="HX674" s="60"/>
      <c r="HY674" s="60"/>
      <c r="HZ674" s="60"/>
      <c r="IA674" s="60"/>
      <c r="IB674" s="60"/>
      <c r="IC674" s="60"/>
      <c r="ID674" s="60"/>
      <c r="IE674" s="60"/>
      <c r="IF674" s="60"/>
      <c r="IG674" s="60"/>
      <c r="IH674" s="60"/>
      <c r="II674" s="60"/>
      <c r="IJ674" s="60"/>
      <c r="IK674" s="60"/>
      <c r="IL674" s="60"/>
      <c r="IM674" s="60"/>
      <c r="IN674" s="60"/>
      <c r="IO674" s="60"/>
      <c r="IP674" s="60"/>
      <c r="IQ674" s="60"/>
      <c r="IR674" s="60"/>
      <c r="IS674" s="60"/>
      <c r="IT674" s="60"/>
      <c r="IU674" s="60"/>
      <c r="IV674" s="60"/>
      <c r="IW674" s="60"/>
      <c r="IX674" s="60"/>
      <c r="IY674" s="60"/>
      <c r="IZ674" s="60"/>
      <c r="JA674" s="60"/>
      <c r="JB674" s="60"/>
      <c r="JC674" s="60"/>
      <c r="JD674" s="60"/>
      <c r="JE674" s="60"/>
      <c r="JF674" s="60"/>
      <c r="JG674" s="60"/>
      <c r="JH674" s="60"/>
      <c r="JI674" s="60"/>
      <c r="JJ674" s="60"/>
      <c r="JK674" s="60"/>
      <c r="JL674" s="60"/>
      <c r="JM674" s="60"/>
      <c r="JN674" s="60"/>
      <c r="JO674" s="60"/>
      <c r="JP674" s="60"/>
      <c r="JQ674" s="60"/>
      <c r="JR674" s="60"/>
      <c r="JS674" s="60"/>
      <c r="JT674" s="60"/>
      <c r="JU674" s="60"/>
      <c r="JV674" s="60"/>
      <c r="JW674" s="60"/>
      <c r="JX674" s="60"/>
      <c r="JY674" s="60"/>
      <c r="JZ674" s="60"/>
      <c r="KA674" s="60"/>
      <c r="KB674" s="60"/>
      <c r="KC674" s="60"/>
      <c r="KD674" s="60"/>
      <c r="KE674" s="60"/>
      <c r="KF674" s="60"/>
      <c r="KG674" s="60"/>
      <c r="KH674" s="60"/>
      <c r="KI674" s="60"/>
      <c r="KJ674" s="60"/>
      <c r="KK674" s="60"/>
      <c r="KL674" s="60"/>
      <c r="KM674" s="60"/>
      <c r="KN674" s="60"/>
      <c r="KO674" s="60"/>
      <c r="KP674" s="60"/>
      <c r="KQ674" s="60"/>
      <c r="KR674" s="60"/>
      <c r="KS674" s="60"/>
      <c r="KT674" s="60"/>
      <c r="KU674" s="60"/>
      <c r="KV674" s="60"/>
      <c r="KW674" s="60"/>
      <c r="KX674" s="60"/>
      <c r="KY674" s="60"/>
      <c r="KZ674" s="60"/>
      <c r="LA674" s="60"/>
      <c r="LB674" s="60"/>
      <c r="LC674" s="60"/>
      <c r="LD674" s="60"/>
      <c r="LE674" s="60"/>
      <c r="LF674" s="60"/>
      <c r="LG674" s="60"/>
      <c r="LH674" s="60"/>
      <c r="LI674" s="60"/>
      <c r="LJ674" s="60"/>
      <c r="LK674" s="60"/>
      <c r="LL674" s="60"/>
      <c r="LM674" s="60"/>
      <c r="LN674" s="60"/>
      <c r="LO674" s="60"/>
      <c r="LP674" s="60"/>
      <c r="LQ674" s="60"/>
      <c r="LR674" s="60"/>
      <c r="LS674" s="60"/>
      <c r="LT674" s="60"/>
      <c r="LU674" s="60"/>
      <c r="LV674" s="60"/>
      <c r="LW674" s="60"/>
      <c r="LX674" s="60"/>
      <c r="LY674" s="60"/>
      <c r="LZ674" s="60"/>
      <c r="MA674" s="60"/>
      <c r="MB674" s="60"/>
      <c r="MC674" s="60"/>
      <c r="MD674" s="60"/>
      <c r="ME674" s="60"/>
      <c r="MF674" s="60"/>
      <c r="MG674" s="60"/>
      <c r="MH674" s="60"/>
      <c r="MI674" s="60"/>
      <c r="MJ674" s="60"/>
      <c r="MK674" s="60"/>
      <c r="ML674" s="60"/>
      <c r="MM674" s="60"/>
      <c r="MN674" s="60"/>
      <c r="MO674" s="60"/>
      <c r="MP674" s="60"/>
      <c r="MQ674" s="60"/>
      <c r="MR674" s="60"/>
      <c r="MS674" s="60"/>
      <c r="MT674" s="60"/>
      <c r="MU674" s="60"/>
      <c r="MV674" s="60"/>
      <c r="MW674" s="60"/>
      <c r="MX674" s="60"/>
      <c r="MY674" s="60"/>
      <c r="MZ674" s="60"/>
      <c r="NA674" s="60"/>
      <c r="NB674" s="60"/>
      <c r="NC674" s="60"/>
      <c r="ND674" s="60"/>
      <c r="NE674" s="60"/>
      <c r="NF674" s="60"/>
      <c r="NG674" s="61"/>
      <c r="NH674" s="61"/>
      <c r="NI674" s="61"/>
      <c r="NJ674" s="60"/>
      <c r="NK674" s="59"/>
      <c r="NL674" s="59"/>
      <c r="NM674" s="59"/>
      <c r="NN674" s="59"/>
      <c r="NO674" s="59"/>
      <c r="NP674" s="59"/>
      <c r="NQ674" s="59"/>
      <c r="NR674" s="59"/>
      <c r="NS674" s="59"/>
      <c r="NT674" s="59"/>
      <c r="NU674" s="59"/>
      <c r="NV674" s="60"/>
    </row>
    <row r="675" spans="1:386" s="48" customFormat="1" x14ac:dyDescent="0.2">
      <c r="A675" s="58"/>
      <c r="B675" s="59"/>
      <c r="C675" s="59"/>
      <c r="D675" s="237"/>
      <c r="E675" s="223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  <c r="Z675" s="60"/>
      <c r="AA675" s="60"/>
      <c r="AB675" s="60"/>
      <c r="AC675" s="60"/>
      <c r="AD675" s="60"/>
      <c r="AE675" s="60"/>
      <c r="AF675" s="60"/>
      <c r="AG675" s="60"/>
      <c r="AH675" s="60"/>
      <c r="AI675" s="60"/>
      <c r="AJ675" s="60"/>
      <c r="AK675" s="60"/>
      <c r="AL675" s="60"/>
      <c r="AM675" s="60"/>
      <c r="AN675" s="60"/>
      <c r="AO675" s="60"/>
      <c r="AP675" s="60"/>
      <c r="AQ675" s="60"/>
      <c r="AR675" s="60"/>
      <c r="AS675" s="60"/>
      <c r="AT675" s="60"/>
      <c r="AU675" s="60"/>
      <c r="AV675" s="60"/>
      <c r="AW675" s="60"/>
      <c r="AX675" s="60"/>
      <c r="AY675" s="60"/>
      <c r="AZ675" s="60"/>
      <c r="BA675" s="60"/>
      <c r="BB675" s="60"/>
      <c r="BC675" s="60"/>
      <c r="BD675" s="60"/>
      <c r="BE675" s="60"/>
      <c r="BF675" s="60"/>
      <c r="BG675" s="60"/>
      <c r="BH675" s="60"/>
      <c r="BI675" s="60"/>
      <c r="BJ675" s="60"/>
      <c r="BK675" s="60"/>
      <c r="BL675" s="60"/>
      <c r="BM675" s="60"/>
      <c r="BN675" s="60"/>
      <c r="BO675" s="60"/>
      <c r="BP675" s="60"/>
      <c r="BQ675" s="60"/>
      <c r="BR675" s="60"/>
      <c r="BS675" s="60"/>
      <c r="BT675" s="60"/>
      <c r="BU675" s="60"/>
      <c r="BV675" s="60"/>
      <c r="BW675" s="60"/>
      <c r="BX675" s="60"/>
      <c r="BY675" s="60"/>
      <c r="BZ675" s="60"/>
      <c r="CA675" s="60"/>
      <c r="CB675" s="60"/>
      <c r="CC675" s="60"/>
      <c r="CD675" s="60"/>
      <c r="CE675" s="60"/>
      <c r="CF675" s="60"/>
      <c r="CG675" s="60"/>
      <c r="CH675" s="60"/>
      <c r="CI675" s="60"/>
      <c r="CJ675" s="60"/>
      <c r="CK675" s="60"/>
      <c r="CL675" s="60"/>
      <c r="CM675" s="60"/>
      <c r="CN675" s="60"/>
      <c r="CO675" s="60"/>
      <c r="CP675" s="60"/>
      <c r="CQ675" s="60"/>
      <c r="CR675" s="60"/>
      <c r="CS675" s="60"/>
      <c r="CT675" s="60"/>
      <c r="CU675" s="60"/>
      <c r="CV675" s="60"/>
      <c r="CW675" s="60"/>
      <c r="CX675" s="60"/>
      <c r="CY675" s="60"/>
      <c r="CZ675" s="60"/>
      <c r="DA675" s="60"/>
      <c r="DB675" s="60"/>
      <c r="DC675" s="60"/>
      <c r="DD675" s="60"/>
      <c r="DE675" s="60"/>
      <c r="DF675" s="60"/>
      <c r="DG675" s="60"/>
      <c r="DH675" s="60"/>
      <c r="DI675" s="60"/>
      <c r="DJ675" s="60"/>
      <c r="DK675" s="60"/>
      <c r="DL675" s="60"/>
      <c r="DM675" s="60"/>
      <c r="DN675" s="60"/>
      <c r="DO675" s="60"/>
      <c r="DP675" s="60"/>
      <c r="DQ675" s="60"/>
      <c r="DR675" s="60"/>
      <c r="DS675" s="60"/>
      <c r="DT675" s="60"/>
      <c r="DU675" s="60"/>
      <c r="DV675" s="60"/>
      <c r="DW675" s="60"/>
      <c r="DX675" s="60"/>
      <c r="DY675" s="60"/>
      <c r="DZ675" s="60"/>
      <c r="EA675" s="60"/>
      <c r="EB675" s="60"/>
      <c r="EC675" s="60"/>
      <c r="ED675" s="60"/>
      <c r="EE675" s="60"/>
      <c r="EF675" s="60"/>
      <c r="EG675" s="60"/>
      <c r="EH675" s="60"/>
      <c r="EI675" s="60"/>
      <c r="EJ675" s="60"/>
      <c r="EK675" s="60"/>
      <c r="EL675" s="60"/>
      <c r="EM675" s="60"/>
      <c r="EN675" s="60"/>
      <c r="EO675" s="60"/>
      <c r="EP675" s="60"/>
      <c r="EQ675" s="60"/>
      <c r="ER675" s="60"/>
      <c r="ES675" s="60"/>
      <c r="ET675" s="60"/>
      <c r="EU675" s="60"/>
      <c r="EV675" s="60"/>
      <c r="EW675" s="60"/>
      <c r="EX675" s="60"/>
      <c r="EY675" s="60"/>
      <c r="EZ675" s="60"/>
      <c r="FA675" s="60"/>
      <c r="FB675" s="60"/>
      <c r="FC675" s="60"/>
      <c r="FD675" s="60"/>
      <c r="FE675" s="60"/>
      <c r="FF675" s="60"/>
      <c r="FG675" s="60"/>
      <c r="FH675" s="60"/>
      <c r="FI675" s="60"/>
      <c r="FJ675" s="60"/>
      <c r="FK675" s="60"/>
      <c r="FL675" s="60"/>
      <c r="FM675" s="60"/>
      <c r="FN675" s="60"/>
      <c r="FO675" s="60"/>
      <c r="FP675" s="60"/>
      <c r="FQ675" s="60"/>
      <c r="FR675" s="60"/>
      <c r="FS675" s="60"/>
      <c r="FT675" s="60"/>
      <c r="FU675" s="60"/>
      <c r="FV675" s="60"/>
      <c r="FW675" s="60"/>
      <c r="FX675" s="60"/>
      <c r="FY675" s="60"/>
      <c r="FZ675" s="60"/>
      <c r="GA675" s="60"/>
      <c r="GB675" s="60"/>
      <c r="GC675" s="60"/>
      <c r="GD675" s="60"/>
      <c r="GE675" s="60"/>
      <c r="GF675" s="60"/>
      <c r="GG675" s="60"/>
      <c r="GH675" s="60"/>
      <c r="GI675" s="60"/>
      <c r="GJ675" s="60"/>
      <c r="GK675" s="60"/>
      <c r="GL675" s="60"/>
      <c r="GM675" s="60"/>
      <c r="GN675" s="60"/>
      <c r="GO675" s="60"/>
      <c r="GP675" s="60"/>
      <c r="GQ675" s="60"/>
      <c r="GR675" s="60"/>
      <c r="GS675" s="60"/>
      <c r="GT675" s="60"/>
      <c r="GU675" s="60"/>
      <c r="GV675" s="60"/>
      <c r="GW675" s="60"/>
      <c r="GX675" s="60"/>
      <c r="GY675" s="60"/>
      <c r="GZ675" s="60"/>
      <c r="HA675" s="60"/>
      <c r="HB675" s="60"/>
      <c r="HC675" s="60"/>
      <c r="HD675" s="60"/>
      <c r="HE675" s="60"/>
      <c r="HF675" s="60"/>
      <c r="HG675" s="60"/>
      <c r="HH675" s="60"/>
      <c r="HI675" s="60"/>
      <c r="HJ675" s="60"/>
      <c r="HK675" s="60"/>
      <c r="HL675" s="60"/>
      <c r="HM675" s="60"/>
      <c r="HN675" s="60"/>
      <c r="HO675" s="60"/>
      <c r="HP675" s="60"/>
      <c r="HQ675" s="60"/>
      <c r="HR675" s="60"/>
      <c r="HS675" s="60"/>
      <c r="HT675" s="60"/>
      <c r="HU675" s="60"/>
      <c r="HV675" s="60"/>
      <c r="HW675" s="60"/>
      <c r="HX675" s="60"/>
      <c r="HY675" s="60"/>
      <c r="HZ675" s="60"/>
      <c r="IA675" s="60"/>
      <c r="IB675" s="60"/>
      <c r="IC675" s="60"/>
      <c r="ID675" s="60"/>
      <c r="IE675" s="60"/>
      <c r="IF675" s="60"/>
      <c r="IG675" s="60"/>
      <c r="IH675" s="60"/>
      <c r="II675" s="60"/>
      <c r="IJ675" s="60"/>
      <c r="IK675" s="60"/>
      <c r="IL675" s="60"/>
      <c r="IM675" s="60"/>
      <c r="IN675" s="60"/>
      <c r="IO675" s="60"/>
      <c r="IP675" s="60"/>
      <c r="IQ675" s="60"/>
      <c r="IR675" s="60"/>
      <c r="IS675" s="60"/>
      <c r="IT675" s="60"/>
      <c r="IU675" s="60"/>
      <c r="IV675" s="60"/>
      <c r="IW675" s="60"/>
      <c r="IX675" s="60"/>
      <c r="IY675" s="60"/>
      <c r="IZ675" s="60"/>
      <c r="JA675" s="60"/>
      <c r="JB675" s="60"/>
      <c r="JC675" s="60"/>
      <c r="JD675" s="60"/>
      <c r="JE675" s="60"/>
      <c r="JF675" s="60"/>
      <c r="JG675" s="60"/>
      <c r="JH675" s="60"/>
      <c r="JI675" s="60"/>
      <c r="JJ675" s="60"/>
      <c r="JK675" s="60"/>
      <c r="JL675" s="60"/>
      <c r="JM675" s="60"/>
      <c r="JN675" s="60"/>
      <c r="JO675" s="60"/>
      <c r="JP675" s="60"/>
      <c r="JQ675" s="60"/>
      <c r="JR675" s="60"/>
      <c r="JS675" s="60"/>
      <c r="JT675" s="60"/>
      <c r="JU675" s="60"/>
      <c r="JV675" s="60"/>
      <c r="JW675" s="60"/>
      <c r="JX675" s="60"/>
      <c r="JY675" s="60"/>
      <c r="JZ675" s="60"/>
      <c r="KA675" s="60"/>
      <c r="KB675" s="60"/>
      <c r="KC675" s="60"/>
      <c r="KD675" s="60"/>
      <c r="KE675" s="60"/>
      <c r="KF675" s="60"/>
      <c r="KG675" s="60"/>
      <c r="KH675" s="60"/>
      <c r="KI675" s="60"/>
      <c r="KJ675" s="60"/>
      <c r="KK675" s="60"/>
      <c r="KL675" s="60"/>
      <c r="KM675" s="60"/>
      <c r="KN675" s="60"/>
      <c r="KO675" s="60"/>
      <c r="KP675" s="60"/>
      <c r="KQ675" s="60"/>
      <c r="KR675" s="60"/>
      <c r="KS675" s="60"/>
      <c r="KT675" s="60"/>
      <c r="KU675" s="60"/>
      <c r="KV675" s="60"/>
      <c r="KW675" s="60"/>
      <c r="KX675" s="60"/>
      <c r="KY675" s="60"/>
      <c r="KZ675" s="60"/>
      <c r="LA675" s="60"/>
      <c r="LB675" s="60"/>
      <c r="LC675" s="60"/>
      <c r="LD675" s="60"/>
      <c r="LE675" s="60"/>
      <c r="LF675" s="60"/>
      <c r="LG675" s="60"/>
      <c r="LH675" s="60"/>
      <c r="LI675" s="60"/>
      <c r="LJ675" s="60"/>
      <c r="LK675" s="60"/>
      <c r="LL675" s="60"/>
      <c r="LM675" s="60"/>
      <c r="LN675" s="60"/>
      <c r="LO675" s="60"/>
      <c r="LP675" s="60"/>
      <c r="LQ675" s="60"/>
      <c r="LR675" s="60"/>
      <c r="LS675" s="60"/>
      <c r="LT675" s="60"/>
      <c r="LU675" s="60"/>
      <c r="LV675" s="60"/>
      <c r="LW675" s="60"/>
      <c r="LX675" s="60"/>
      <c r="LY675" s="60"/>
      <c r="LZ675" s="60"/>
      <c r="MA675" s="60"/>
      <c r="MB675" s="60"/>
      <c r="MC675" s="60"/>
      <c r="MD675" s="60"/>
      <c r="ME675" s="60"/>
      <c r="MF675" s="60"/>
      <c r="MG675" s="60"/>
      <c r="MH675" s="60"/>
      <c r="MI675" s="60"/>
      <c r="MJ675" s="60"/>
      <c r="MK675" s="60"/>
      <c r="ML675" s="60"/>
      <c r="MM675" s="60"/>
      <c r="MN675" s="60"/>
      <c r="MO675" s="60"/>
      <c r="MP675" s="60"/>
      <c r="MQ675" s="60"/>
      <c r="MR675" s="60"/>
      <c r="MS675" s="60"/>
      <c r="MT675" s="60"/>
      <c r="MU675" s="60"/>
      <c r="MV675" s="60"/>
      <c r="MW675" s="60"/>
      <c r="MX675" s="60"/>
      <c r="MY675" s="60"/>
      <c r="MZ675" s="60"/>
      <c r="NA675" s="60"/>
      <c r="NB675" s="60"/>
      <c r="NC675" s="60"/>
      <c r="ND675" s="60"/>
      <c r="NE675" s="60"/>
      <c r="NF675" s="60"/>
      <c r="NG675" s="61"/>
      <c r="NH675" s="61"/>
      <c r="NI675" s="61"/>
      <c r="NJ675" s="60"/>
      <c r="NK675" s="59"/>
      <c r="NL675" s="59"/>
      <c r="NM675" s="59"/>
      <c r="NN675" s="59"/>
      <c r="NO675" s="59"/>
      <c r="NP675" s="59"/>
      <c r="NQ675" s="59"/>
      <c r="NR675" s="59"/>
      <c r="NS675" s="59"/>
      <c r="NT675" s="59"/>
      <c r="NU675" s="59"/>
      <c r="NV675" s="60"/>
    </row>
    <row r="676" spans="1:386" s="48" customFormat="1" x14ac:dyDescent="0.2">
      <c r="A676" s="58"/>
      <c r="B676" s="59"/>
      <c r="C676" s="59"/>
      <c r="D676" s="237"/>
      <c r="E676" s="223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  <c r="Z676" s="60"/>
      <c r="AA676" s="60"/>
      <c r="AB676" s="60"/>
      <c r="AC676" s="60"/>
      <c r="AD676" s="60"/>
      <c r="AE676" s="60"/>
      <c r="AF676" s="60"/>
      <c r="AG676" s="60"/>
      <c r="AH676" s="60"/>
      <c r="AI676" s="60"/>
      <c r="AJ676" s="60"/>
      <c r="AK676" s="60"/>
      <c r="AL676" s="60"/>
      <c r="AM676" s="60"/>
      <c r="AN676" s="60"/>
      <c r="AO676" s="60"/>
      <c r="AP676" s="60"/>
      <c r="AQ676" s="60"/>
      <c r="AR676" s="60"/>
      <c r="AS676" s="60"/>
      <c r="AT676" s="60"/>
      <c r="AU676" s="60"/>
      <c r="AV676" s="60"/>
      <c r="AW676" s="60"/>
      <c r="AX676" s="60"/>
      <c r="AY676" s="60"/>
      <c r="AZ676" s="60"/>
      <c r="BA676" s="60"/>
      <c r="BB676" s="60"/>
      <c r="BC676" s="60"/>
      <c r="BD676" s="60"/>
      <c r="BE676" s="60"/>
      <c r="BF676" s="60"/>
      <c r="BG676" s="60"/>
      <c r="BH676" s="60"/>
      <c r="BI676" s="60"/>
      <c r="BJ676" s="60"/>
      <c r="BK676" s="60"/>
      <c r="BL676" s="60"/>
      <c r="BM676" s="60"/>
      <c r="BN676" s="60"/>
      <c r="BO676" s="60"/>
      <c r="BP676" s="60"/>
      <c r="BQ676" s="60"/>
      <c r="BR676" s="60"/>
      <c r="BS676" s="60"/>
      <c r="BT676" s="60"/>
      <c r="BU676" s="60"/>
      <c r="BV676" s="60"/>
      <c r="BW676" s="60"/>
      <c r="BX676" s="60"/>
      <c r="BY676" s="60"/>
      <c r="BZ676" s="60"/>
      <c r="CA676" s="60"/>
      <c r="CB676" s="60"/>
      <c r="CC676" s="60"/>
      <c r="CD676" s="60"/>
      <c r="CE676" s="60"/>
      <c r="CF676" s="60"/>
      <c r="CG676" s="60"/>
      <c r="CH676" s="60"/>
      <c r="CI676" s="60"/>
      <c r="CJ676" s="60"/>
      <c r="CK676" s="60"/>
      <c r="CL676" s="60"/>
      <c r="CM676" s="60"/>
      <c r="CN676" s="60"/>
      <c r="CO676" s="60"/>
      <c r="CP676" s="60"/>
      <c r="CQ676" s="60"/>
      <c r="CR676" s="60"/>
      <c r="CS676" s="60"/>
      <c r="CT676" s="60"/>
      <c r="CU676" s="60"/>
      <c r="CV676" s="60"/>
      <c r="CW676" s="60"/>
      <c r="CX676" s="60"/>
      <c r="CY676" s="60"/>
      <c r="CZ676" s="60"/>
      <c r="DA676" s="60"/>
      <c r="DB676" s="60"/>
      <c r="DC676" s="60"/>
      <c r="DD676" s="60"/>
      <c r="DE676" s="60"/>
      <c r="DF676" s="60"/>
      <c r="DG676" s="60"/>
      <c r="DH676" s="60"/>
      <c r="DI676" s="60"/>
      <c r="DJ676" s="60"/>
      <c r="DK676" s="60"/>
      <c r="DL676" s="60"/>
      <c r="DM676" s="60"/>
      <c r="DN676" s="60"/>
      <c r="DO676" s="60"/>
      <c r="DP676" s="60"/>
      <c r="DQ676" s="60"/>
      <c r="DR676" s="60"/>
      <c r="DS676" s="60"/>
      <c r="DT676" s="60"/>
      <c r="DU676" s="60"/>
      <c r="DV676" s="60"/>
      <c r="DW676" s="60"/>
      <c r="DX676" s="60"/>
      <c r="DY676" s="60"/>
      <c r="DZ676" s="60"/>
      <c r="EA676" s="60"/>
      <c r="EB676" s="60"/>
      <c r="EC676" s="60"/>
      <c r="ED676" s="60"/>
      <c r="EE676" s="60"/>
      <c r="EF676" s="60"/>
      <c r="EG676" s="60"/>
      <c r="EH676" s="60"/>
      <c r="EI676" s="60"/>
      <c r="EJ676" s="60"/>
      <c r="EK676" s="60"/>
      <c r="EL676" s="60"/>
      <c r="EM676" s="60"/>
      <c r="EN676" s="60"/>
      <c r="EO676" s="60"/>
      <c r="EP676" s="60"/>
      <c r="EQ676" s="60"/>
      <c r="ER676" s="60"/>
      <c r="ES676" s="60"/>
      <c r="ET676" s="60"/>
      <c r="EU676" s="60"/>
      <c r="EV676" s="60"/>
      <c r="EW676" s="60"/>
      <c r="EX676" s="60"/>
      <c r="EY676" s="60"/>
      <c r="EZ676" s="60"/>
      <c r="FA676" s="60"/>
      <c r="FB676" s="60"/>
      <c r="FC676" s="60"/>
      <c r="FD676" s="60"/>
      <c r="FE676" s="60"/>
      <c r="FF676" s="60"/>
      <c r="FG676" s="60"/>
      <c r="FH676" s="60"/>
      <c r="FI676" s="60"/>
      <c r="FJ676" s="60"/>
      <c r="FK676" s="60"/>
      <c r="FL676" s="60"/>
      <c r="FM676" s="60"/>
      <c r="FN676" s="60"/>
      <c r="FO676" s="60"/>
      <c r="FP676" s="60"/>
      <c r="FQ676" s="60"/>
      <c r="FR676" s="60"/>
      <c r="FS676" s="60"/>
      <c r="FT676" s="60"/>
      <c r="FU676" s="60"/>
      <c r="FV676" s="60"/>
      <c r="FW676" s="60"/>
      <c r="FX676" s="60"/>
      <c r="FY676" s="60"/>
      <c r="FZ676" s="60"/>
      <c r="GA676" s="60"/>
      <c r="GB676" s="60"/>
      <c r="GC676" s="60"/>
      <c r="GD676" s="60"/>
      <c r="GE676" s="60"/>
      <c r="GF676" s="60"/>
      <c r="GG676" s="60"/>
      <c r="GH676" s="60"/>
      <c r="GI676" s="60"/>
      <c r="GJ676" s="60"/>
      <c r="GK676" s="60"/>
      <c r="GL676" s="60"/>
      <c r="GM676" s="60"/>
      <c r="GN676" s="60"/>
      <c r="GO676" s="60"/>
      <c r="GP676" s="60"/>
      <c r="GQ676" s="60"/>
      <c r="GR676" s="60"/>
      <c r="GS676" s="60"/>
      <c r="GT676" s="60"/>
      <c r="GU676" s="60"/>
      <c r="GV676" s="60"/>
      <c r="GW676" s="60"/>
      <c r="GX676" s="60"/>
      <c r="GY676" s="60"/>
      <c r="GZ676" s="60"/>
      <c r="HA676" s="60"/>
      <c r="HB676" s="60"/>
      <c r="HC676" s="60"/>
      <c r="HD676" s="60"/>
      <c r="HE676" s="60"/>
      <c r="HF676" s="60"/>
      <c r="HG676" s="60"/>
      <c r="HH676" s="60"/>
      <c r="HI676" s="60"/>
      <c r="HJ676" s="60"/>
      <c r="HK676" s="60"/>
      <c r="HL676" s="60"/>
      <c r="HM676" s="60"/>
      <c r="HN676" s="60"/>
      <c r="HO676" s="60"/>
      <c r="HP676" s="60"/>
      <c r="HQ676" s="60"/>
      <c r="HR676" s="60"/>
      <c r="HS676" s="60"/>
      <c r="HT676" s="60"/>
      <c r="HU676" s="60"/>
      <c r="HV676" s="60"/>
      <c r="HW676" s="60"/>
      <c r="HX676" s="60"/>
      <c r="HY676" s="60"/>
      <c r="HZ676" s="60"/>
      <c r="IA676" s="60"/>
      <c r="IB676" s="60"/>
      <c r="IC676" s="60"/>
      <c r="ID676" s="60"/>
      <c r="IE676" s="60"/>
      <c r="IF676" s="60"/>
      <c r="IG676" s="60"/>
      <c r="IH676" s="60"/>
      <c r="II676" s="60"/>
      <c r="IJ676" s="60"/>
      <c r="IK676" s="60"/>
      <c r="IL676" s="60"/>
      <c r="IM676" s="60"/>
      <c r="IN676" s="60"/>
      <c r="IO676" s="60"/>
      <c r="IP676" s="60"/>
      <c r="IQ676" s="60"/>
      <c r="IR676" s="60"/>
      <c r="IS676" s="60"/>
      <c r="IT676" s="60"/>
      <c r="IU676" s="60"/>
      <c r="IV676" s="60"/>
      <c r="IW676" s="60"/>
      <c r="IX676" s="60"/>
      <c r="IY676" s="60"/>
      <c r="IZ676" s="60"/>
      <c r="JA676" s="60"/>
      <c r="JB676" s="60"/>
      <c r="JC676" s="60"/>
      <c r="JD676" s="60"/>
      <c r="JE676" s="60"/>
      <c r="JF676" s="60"/>
      <c r="JG676" s="60"/>
      <c r="JH676" s="60"/>
      <c r="JI676" s="60"/>
      <c r="JJ676" s="60"/>
      <c r="JK676" s="60"/>
      <c r="JL676" s="60"/>
      <c r="JM676" s="60"/>
      <c r="JN676" s="60"/>
      <c r="JO676" s="60"/>
      <c r="JP676" s="60"/>
      <c r="JQ676" s="60"/>
      <c r="JR676" s="60"/>
      <c r="JS676" s="60"/>
      <c r="JT676" s="60"/>
      <c r="JU676" s="60"/>
      <c r="JV676" s="60"/>
      <c r="JW676" s="60"/>
      <c r="JX676" s="60"/>
      <c r="JY676" s="60"/>
      <c r="JZ676" s="60"/>
      <c r="KA676" s="60"/>
      <c r="KB676" s="60"/>
      <c r="KC676" s="60"/>
      <c r="KD676" s="60"/>
      <c r="KE676" s="60"/>
      <c r="KF676" s="60"/>
      <c r="KG676" s="60"/>
      <c r="KH676" s="60"/>
      <c r="KI676" s="60"/>
      <c r="KJ676" s="60"/>
      <c r="KK676" s="60"/>
      <c r="KL676" s="60"/>
      <c r="KM676" s="60"/>
      <c r="KN676" s="60"/>
      <c r="KO676" s="60"/>
      <c r="KP676" s="60"/>
      <c r="KQ676" s="60"/>
      <c r="KR676" s="60"/>
      <c r="KS676" s="60"/>
      <c r="KT676" s="60"/>
      <c r="KU676" s="60"/>
      <c r="KV676" s="60"/>
      <c r="KW676" s="60"/>
      <c r="KX676" s="60"/>
      <c r="KY676" s="60"/>
      <c r="KZ676" s="60"/>
      <c r="LA676" s="60"/>
      <c r="LB676" s="60"/>
      <c r="LC676" s="60"/>
      <c r="LD676" s="60"/>
      <c r="LE676" s="60"/>
      <c r="LF676" s="60"/>
      <c r="LG676" s="60"/>
      <c r="LH676" s="60"/>
      <c r="LI676" s="60"/>
      <c r="LJ676" s="60"/>
      <c r="LK676" s="60"/>
      <c r="LL676" s="60"/>
      <c r="LM676" s="60"/>
      <c r="LN676" s="60"/>
      <c r="LO676" s="60"/>
      <c r="LP676" s="60"/>
      <c r="LQ676" s="60"/>
      <c r="LR676" s="60"/>
      <c r="LS676" s="60"/>
      <c r="LT676" s="60"/>
      <c r="LU676" s="60"/>
      <c r="LV676" s="60"/>
      <c r="LW676" s="60"/>
      <c r="LX676" s="60"/>
      <c r="LY676" s="60"/>
      <c r="LZ676" s="60"/>
      <c r="MA676" s="60"/>
      <c r="MB676" s="60"/>
      <c r="MC676" s="60"/>
      <c r="MD676" s="60"/>
      <c r="ME676" s="60"/>
      <c r="MF676" s="60"/>
      <c r="MG676" s="60"/>
      <c r="MH676" s="60"/>
      <c r="MI676" s="60"/>
      <c r="MJ676" s="60"/>
      <c r="MK676" s="60"/>
      <c r="ML676" s="60"/>
      <c r="MM676" s="60"/>
      <c r="MN676" s="60"/>
      <c r="MO676" s="60"/>
      <c r="MP676" s="60"/>
      <c r="MQ676" s="60"/>
      <c r="MR676" s="60"/>
      <c r="MS676" s="60"/>
      <c r="MT676" s="60"/>
      <c r="MU676" s="60"/>
      <c r="MV676" s="60"/>
      <c r="MW676" s="60"/>
      <c r="MX676" s="60"/>
      <c r="MY676" s="60"/>
      <c r="MZ676" s="60"/>
      <c r="NA676" s="60"/>
      <c r="NB676" s="60"/>
      <c r="NC676" s="60"/>
      <c r="ND676" s="60"/>
      <c r="NE676" s="60"/>
      <c r="NF676" s="60"/>
      <c r="NG676" s="61"/>
      <c r="NH676" s="61"/>
      <c r="NI676" s="61"/>
      <c r="NJ676" s="60"/>
      <c r="NK676" s="59"/>
      <c r="NL676" s="59"/>
      <c r="NM676" s="59"/>
      <c r="NN676" s="59"/>
      <c r="NO676" s="59"/>
      <c r="NP676" s="59"/>
      <c r="NQ676" s="59"/>
      <c r="NR676" s="59"/>
      <c r="NS676" s="59"/>
      <c r="NT676" s="59"/>
      <c r="NU676" s="59"/>
      <c r="NV676" s="60"/>
    </row>
    <row r="677" spans="1:386" s="48" customFormat="1" x14ac:dyDescent="0.2">
      <c r="A677" s="58"/>
      <c r="B677" s="59"/>
      <c r="C677" s="59"/>
      <c r="D677" s="237"/>
      <c r="E677" s="223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  <c r="Z677" s="60"/>
      <c r="AA677" s="60"/>
      <c r="AB677" s="60"/>
      <c r="AC677" s="60"/>
      <c r="AD677" s="60"/>
      <c r="AE677" s="60"/>
      <c r="AF677" s="60"/>
      <c r="AG677" s="60"/>
      <c r="AH677" s="60"/>
      <c r="AI677" s="60"/>
      <c r="AJ677" s="60"/>
      <c r="AK677" s="60"/>
      <c r="AL677" s="60"/>
      <c r="AM677" s="60"/>
      <c r="AN677" s="60"/>
      <c r="AO677" s="60"/>
      <c r="AP677" s="60"/>
      <c r="AQ677" s="60"/>
      <c r="AR677" s="60"/>
      <c r="AS677" s="60"/>
      <c r="AT677" s="60"/>
      <c r="AU677" s="60"/>
      <c r="AV677" s="60"/>
      <c r="AW677" s="60"/>
      <c r="AX677" s="60"/>
      <c r="AY677" s="60"/>
      <c r="AZ677" s="60"/>
      <c r="BA677" s="60"/>
      <c r="BB677" s="60"/>
      <c r="BC677" s="60"/>
      <c r="BD677" s="60"/>
      <c r="BE677" s="60"/>
      <c r="BF677" s="60"/>
      <c r="BG677" s="60"/>
      <c r="BH677" s="60"/>
      <c r="BI677" s="60"/>
      <c r="BJ677" s="60"/>
      <c r="BK677" s="60"/>
      <c r="BL677" s="60"/>
      <c r="BM677" s="60"/>
      <c r="BN677" s="60"/>
      <c r="BO677" s="60"/>
      <c r="BP677" s="60"/>
      <c r="BQ677" s="60"/>
      <c r="BR677" s="60"/>
      <c r="BS677" s="60"/>
      <c r="BT677" s="60"/>
      <c r="BU677" s="60"/>
      <c r="BV677" s="60"/>
      <c r="BW677" s="60"/>
      <c r="BX677" s="60"/>
      <c r="BY677" s="60"/>
      <c r="BZ677" s="60"/>
      <c r="CA677" s="60"/>
      <c r="CB677" s="60"/>
      <c r="CC677" s="60"/>
      <c r="CD677" s="60"/>
      <c r="CE677" s="60"/>
      <c r="CF677" s="60"/>
      <c r="CG677" s="60"/>
      <c r="CH677" s="60"/>
      <c r="CI677" s="60"/>
      <c r="CJ677" s="60"/>
      <c r="CK677" s="60"/>
      <c r="CL677" s="60"/>
      <c r="CM677" s="60"/>
      <c r="CN677" s="60"/>
      <c r="CO677" s="60"/>
      <c r="CP677" s="60"/>
      <c r="CQ677" s="60"/>
      <c r="CR677" s="60"/>
      <c r="CS677" s="60"/>
      <c r="CT677" s="60"/>
      <c r="CU677" s="60"/>
      <c r="CV677" s="60"/>
      <c r="CW677" s="60"/>
      <c r="CX677" s="60"/>
      <c r="CY677" s="60"/>
      <c r="CZ677" s="60"/>
      <c r="DA677" s="60"/>
      <c r="DB677" s="60"/>
      <c r="DC677" s="60"/>
      <c r="DD677" s="60"/>
      <c r="DE677" s="60"/>
      <c r="DF677" s="60"/>
      <c r="DG677" s="60"/>
      <c r="DH677" s="60"/>
      <c r="DI677" s="60"/>
      <c r="DJ677" s="60"/>
      <c r="DK677" s="60"/>
      <c r="DL677" s="60"/>
      <c r="DM677" s="60"/>
      <c r="DN677" s="60"/>
      <c r="DO677" s="60"/>
      <c r="DP677" s="60"/>
      <c r="DQ677" s="60"/>
      <c r="DR677" s="60"/>
      <c r="DS677" s="60"/>
      <c r="DT677" s="60"/>
      <c r="DU677" s="60"/>
      <c r="DV677" s="60"/>
      <c r="DW677" s="60"/>
      <c r="DX677" s="60"/>
      <c r="DY677" s="60"/>
      <c r="DZ677" s="60"/>
      <c r="EA677" s="60"/>
      <c r="EB677" s="60"/>
      <c r="EC677" s="60"/>
      <c r="ED677" s="60"/>
      <c r="EE677" s="60"/>
      <c r="EF677" s="60"/>
      <c r="EG677" s="60"/>
      <c r="EH677" s="60"/>
      <c r="EI677" s="60"/>
      <c r="EJ677" s="60"/>
      <c r="EK677" s="60"/>
      <c r="EL677" s="60"/>
      <c r="EM677" s="60"/>
      <c r="EN677" s="60"/>
      <c r="EO677" s="60"/>
      <c r="EP677" s="60"/>
      <c r="EQ677" s="60"/>
      <c r="ER677" s="60"/>
      <c r="ES677" s="60"/>
      <c r="ET677" s="60"/>
      <c r="EU677" s="60"/>
      <c r="EV677" s="60"/>
      <c r="EW677" s="60"/>
      <c r="EX677" s="60"/>
      <c r="EY677" s="60"/>
      <c r="EZ677" s="60"/>
      <c r="FA677" s="60"/>
      <c r="FB677" s="60"/>
      <c r="FC677" s="60"/>
      <c r="FD677" s="60"/>
      <c r="FE677" s="60"/>
      <c r="FF677" s="60"/>
      <c r="FG677" s="60"/>
      <c r="FH677" s="60"/>
      <c r="FI677" s="60"/>
      <c r="FJ677" s="60"/>
      <c r="FK677" s="60"/>
      <c r="FL677" s="60"/>
      <c r="FM677" s="60"/>
      <c r="FN677" s="60"/>
      <c r="FO677" s="60"/>
      <c r="FP677" s="60"/>
      <c r="FQ677" s="60"/>
      <c r="FR677" s="60"/>
      <c r="FS677" s="60"/>
      <c r="FT677" s="60"/>
      <c r="FU677" s="60"/>
      <c r="FV677" s="60"/>
      <c r="FW677" s="60"/>
      <c r="FX677" s="60"/>
      <c r="FY677" s="60"/>
      <c r="FZ677" s="60"/>
      <c r="GA677" s="60"/>
      <c r="GB677" s="60"/>
      <c r="GC677" s="60"/>
      <c r="GD677" s="60"/>
      <c r="GE677" s="60"/>
      <c r="GF677" s="60"/>
      <c r="GG677" s="60"/>
      <c r="GH677" s="60"/>
      <c r="GI677" s="60"/>
      <c r="GJ677" s="60"/>
      <c r="GK677" s="60"/>
      <c r="GL677" s="60"/>
      <c r="GM677" s="60"/>
      <c r="GN677" s="60"/>
      <c r="GO677" s="60"/>
      <c r="GP677" s="60"/>
      <c r="GQ677" s="60"/>
      <c r="GR677" s="60"/>
      <c r="GS677" s="60"/>
      <c r="GT677" s="60"/>
      <c r="GU677" s="60"/>
      <c r="GV677" s="60"/>
      <c r="GW677" s="60"/>
      <c r="GX677" s="60"/>
      <c r="GY677" s="60"/>
      <c r="GZ677" s="60"/>
      <c r="HA677" s="60"/>
      <c r="HB677" s="60"/>
      <c r="HC677" s="60"/>
      <c r="HD677" s="60"/>
      <c r="HE677" s="60"/>
      <c r="HF677" s="60"/>
      <c r="HG677" s="60"/>
      <c r="HH677" s="60"/>
      <c r="HI677" s="60"/>
      <c r="HJ677" s="60"/>
      <c r="HK677" s="60"/>
      <c r="HL677" s="60"/>
      <c r="HM677" s="60"/>
      <c r="HN677" s="60"/>
      <c r="HO677" s="60"/>
      <c r="HP677" s="60"/>
      <c r="HQ677" s="60"/>
      <c r="HR677" s="60"/>
      <c r="HS677" s="60"/>
      <c r="HT677" s="60"/>
      <c r="HU677" s="60"/>
      <c r="HV677" s="60"/>
      <c r="HW677" s="60"/>
      <c r="HX677" s="60"/>
      <c r="HY677" s="60"/>
      <c r="HZ677" s="60"/>
      <c r="IA677" s="60"/>
      <c r="IB677" s="60"/>
      <c r="IC677" s="60"/>
      <c r="ID677" s="60"/>
      <c r="IE677" s="60"/>
      <c r="IF677" s="60"/>
      <c r="IG677" s="60"/>
      <c r="IH677" s="60"/>
      <c r="II677" s="60"/>
      <c r="IJ677" s="60"/>
      <c r="IK677" s="60"/>
      <c r="IL677" s="60"/>
      <c r="IM677" s="60"/>
      <c r="IN677" s="60"/>
      <c r="IO677" s="60"/>
      <c r="IP677" s="60"/>
      <c r="IQ677" s="60"/>
      <c r="IR677" s="60"/>
      <c r="IS677" s="60"/>
      <c r="IT677" s="60"/>
      <c r="IU677" s="60"/>
      <c r="IV677" s="60"/>
      <c r="IW677" s="60"/>
      <c r="IX677" s="60"/>
      <c r="IY677" s="60"/>
      <c r="IZ677" s="60"/>
      <c r="JA677" s="60"/>
      <c r="JB677" s="60"/>
      <c r="JC677" s="60"/>
      <c r="JD677" s="60"/>
      <c r="JE677" s="60"/>
      <c r="JF677" s="60"/>
      <c r="JG677" s="60"/>
      <c r="JH677" s="60"/>
      <c r="JI677" s="60"/>
      <c r="JJ677" s="60"/>
      <c r="JK677" s="60"/>
      <c r="JL677" s="60"/>
      <c r="JM677" s="60"/>
      <c r="JN677" s="60"/>
      <c r="JO677" s="60"/>
      <c r="JP677" s="60"/>
      <c r="JQ677" s="60"/>
      <c r="JR677" s="60"/>
      <c r="JS677" s="60"/>
      <c r="JT677" s="60"/>
      <c r="JU677" s="60"/>
      <c r="JV677" s="60"/>
      <c r="JW677" s="60"/>
      <c r="JX677" s="60"/>
      <c r="JY677" s="60"/>
      <c r="JZ677" s="60"/>
      <c r="KA677" s="60"/>
      <c r="KB677" s="60"/>
      <c r="KC677" s="60"/>
      <c r="KD677" s="60"/>
      <c r="KE677" s="60"/>
      <c r="KF677" s="60"/>
      <c r="KG677" s="60"/>
      <c r="KH677" s="60"/>
      <c r="KI677" s="60"/>
      <c r="KJ677" s="60"/>
      <c r="KK677" s="60"/>
      <c r="KL677" s="60"/>
      <c r="KM677" s="60"/>
      <c r="KN677" s="60"/>
      <c r="KO677" s="60"/>
      <c r="KP677" s="60"/>
      <c r="KQ677" s="60"/>
      <c r="KR677" s="60"/>
      <c r="KS677" s="60"/>
      <c r="KT677" s="60"/>
      <c r="KU677" s="60"/>
      <c r="KV677" s="60"/>
      <c r="KW677" s="60"/>
      <c r="KX677" s="60"/>
      <c r="KY677" s="60"/>
      <c r="KZ677" s="60"/>
      <c r="LA677" s="60"/>
      <c r="LB677" s="60"/>
      <c r="LC677" s="60"/>
      <c r="LD677" s="60"/>
      <c r="LE677" s="60"/>
      <c r="LF677" s="60"/>
      <c r="LG677" s="60"/>
      <c r="LH677" s="60"/>
      <c r="LI677" s="60"/>
      <c r="LJ677" s="60"/>
      <c r="LK677" s="60"/>
      <c r="LL677" s="60"/>
      <c r="LM677" s="60"/>
      <c r="LN677" s="60"/>
      <c r="LO677" s="60"/>
      <c r="LP677" s="60"/>
      <c r="LQ677" s="60"/>
      <c r="LR677" s="60"/>
      <c r="LS677" s="60"/>
      <c r="LT677" s="60"/>
      <c r="LU677" s="60"/>
      <c r="LV677" s="60"/>
      <c r="LW677" s="60"/>
      <c r="LX677" s="60"/>
      <c r="LY677" s="60"/>
      <c r="LZ677" s="60"/>
      <c r="MA677" s="60"/>
      <c r="MB677" s="60"/>
      <c r="MC677" s="60"/>
      <c r="MD677" s="60"/>
      <c r="ME677" s="60"/>
      <c r="MF677" s="60"/>
      <c r="MG677" s="60"/>
      <c r="MH677" s="60"/>
      <c r="MI677" s="60"/>
      <c r="MJ677" s="60"/>
      <c r="MK677" s="60"/>
      <c r="ML677" s="60"/>
      <c r="MM677" s="60"/>
      <c r="MN677" s="60"/>
      <c r="MO677" s="60"/>
      <c r="MP677" s="60"/>
      <c r="MQ677" s="60"/>
      <c r="MR677" s="60"/>
      <c r="MS677" s="60"/>
      <c r="MT677" s="60"/>
      <c r="MU677" s="60"/>
      <c r="MV677" s="60"/>
      <c r="MW677" s="60"/>
      <c r="MX677" s="60"/>
      <c r="MY677" s="60"/>
      <c r="MZ677" s="60"/>
      <c r="NA677" s="60"/>
      <c r="NB677" s="60"/>
      <c r="NC677" s="60"/>
      <c r="ND677" s="60"/>
      <c r="NE677" s="60"/>
      <c r="NF677" s="60"/>
      <c r="NG677" s="61"/>
      <c r="NH677" s="61"/>
      <c r="NI677" s="61"/>
      <c r="NJ677" s="60"/>
      <c r="NK677" s="59"/>
      <c r="NL677" s="59"/>
      <c r="NM677" s="59"/>
      <c r="NN677" s="59"/>
      <c r="NO677" s="59"/>
      <c r="NP677" s="59"/>
      <c r="NQ677" s="59"/>
      <c r="NR677" s="59"/>
      <c r="NS677" s="59"/>
      <c r="NT677" s="59"/>
      <c r="NU677" s="59"/>
      <c r="NV677" s="60"/>
    </row>
    <row r="678" spans="1:386" s="48" customFormat="1" x14ac:dyDescent="0.2">
      <c r="A678" s="58"/>
      <c r="B678" s="59"/>
      <c r="C678" s="59"/>
      <c r="D678" s="237"/>
      <c r="E678" s="223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  <c r="Z678" s="60"/>
      <c r="AA678" s="60"/>
      <c r="AB678" s="60"/>
      <c r="AC678" s="60"/>
      <c r="AD678" s="60"/>
      <c r="AE678" s="60"/>
      <c r="AF678" s="60"/>
      <c r="AG678" s="60"/>
      <c r="AH678" s="60"/>
      <c r="AI678" s="60"/>
      <c r="AJ678" s="60"/>
      <c r="AK678" s="60"/>
      <c r="AL678" s="60"/>
      <c r="AM678" s="60"/>
      <c r="AN678" s="60"/>
      <c r="AO678" s="60"/>
      <c r="AP678" s="60"/>
      <c r="AQ678" s="60"/>
      <c r="AR678" s="60"/>
      <c r="AS678" s="60"/>
      <c r="AT678" s="60"/>
      <c r="AU678" s="60"/>
      <c r="AV678" s="60"/>
      <c r="AW678" s="60"/>
      <c r="AX678" s="60"/>
      <c r="AY678" s="60"/>
      <c r="AZ678" s="60"/>
      <c r="BA678" s="60"/>
      <c r="BB678" s="60"/>
      <c r="BC678" s="60"/>
      <c r="BD678" s="60"/>
      <c r="BE678" s="60"/>
      <c r="BF678" s="60"/>
      <c r="BG678" s="60"/>
      <c r="BH678" s="60"/>
      <c r="BI678" s="60"/>
      <c r="BJ678" s="60"/>
      <c r="BK678" s="60"/>
      <c r="BL678" s="60"/>
      <c r="BM678" s="60"/>
      <c r="BN678" s="60"/>
      <c r="BO678" s="60"/>
      <c r="BP678" s="60"/>
      <c r="BQ678" s="60"/>
      <c r="BR678" s="60"/>
      <c r="BS678" s="60"/>
      <c r="BT678" s="60"/>
      <c r="BU678" s="60"/>
      <c r="BV678" s="60"/>
      <c r="BW678" s="60"/>
      <c r="BX678" s="60"/>
      <c r="BY678" s="60"/>
      <c r="BZ678" s="60"/>
      <c r="CA678" s="60"/>
      <c r="CB678" s="60"/>
      <c r="CC678" s="60"/>
      <c r="CD678" s="60"/>
      <c r="CE678" s="60"/>
      <c r="CF678" s="60"/>
      <c r="CG678" s="60"/>
      <c r="CH678" s="60"/>
      <c r="CI678" s="60"/>
      <c r="CJ678" s="60"/>
      <c r="CK678" s="60"/>
      <c r="CL678" s="60"/>
      <c r="CM678" s="60"/>
      <c r="CN678" s="60"/>
      <c r="CO678" s="60"/>
      <c r="CP678" s="60"/>
      <c r="CQ678" s="60"/>
      <c r="CR678" s="60"/>
      <c r="CS678" s="60"/>
      <c r="CT678" s="60"/>
      <c r="CU678" s="60"/>
      <c r="CV678" s="60"/>
      <c r="CW678" s="60"/>
      <c r="CX678" s="60"/>
      <c r="CY678" s="60"/>
      <c r="CZ678" s="60"/>
      <c r="DA678" s="60"/>
      <c r="DB678" s="60"/>
      <c r="DC678" s="60"/>
      <c r="DD678" s="60"/>
      <c r="DE678" s="60"/>
      <c r="DF678" s="60"/>
      <c r="DG678" s="60"/>
      <c r="DH678" s="60"/>
      <c r="DI678" s="60"/>
      <c r="DJ678" s="60"/>
      <c r="DK678" s="60"/>
      <c r="DL678" s="60"/>
      <c r="DM678" s="60"/>
      <c r="DN678" s="60"/>
      <c r="DO678" s="60"/>
      <c r="DP678" s="60"/>
      <c r="DQ678" s="60"/>
      <c r="DR678" s="60"/>
      <c r="DS678" s="60"/>
      <c r="DT678" s="60"/>
      <c r="DU678" s="60"/>
      <c r="DV678" s="60"/>
      <c r="DW678" s="60"/>
      <c r="DX678" s="60"/>
      <c r="DY678" s="60"/>
      <c r="DZ678" s="60"/>
      <c r="EA678" s="60"/>
      <c r="EB678" s="60"/>
      <c r="EC678" s="60"/>
      <c r="ED678" s="60"/>
      <c r="EE678" s="60"/>
      <c r="EF678" s="60"/>
      <c r="EG678" s="60"/>
      <c r="EH678" s="60"/>
      <c r="EI678" s="60"/>
      <c r="EJ678" s="60"/>
      <c r="EK678" s="60"/>
      <c r="EL678" s="60"/>
      <c r="EM678" s="60"/>
      <c r="EN678" s="60"/>
      <c r="EO678" s="60"/>
      <c r="EP678" s="60"/>
      <c r="EQ678" s="60"/>
      <c r="ER678" s="60"/>
      <c r="ES678" s="60"/>
      <c r="ET678" s="60"/>
      <c r="EU678" s="60"/>
      <c r="EV678" s="60"/>
      <c r="EW678" s="60"/>
      <c r="EX678" s="60"/>
      <c r="EY678" s="60"/>
      <c r="EZ678" s="60"/>
      <c r="FA678" s="60"/>
      <c r="FB678" s="60"/>
      <c r="FC678" s="60"/>
      <c r="FD678" s="60"/>
      <c r="FE678" s="60"/>
      <c r="FF678" s="60"/>
      <c r="FG678" s="60"/>
      <c r="FH678" s="60"/>
      <c r="FI678" s="60"/>
      <c r="FJ678" s="60"/>
      <c r="FK678" s="60"/>
      <c r="FL678" s="60"/>
      <c r="FM678" s="60"/>
      <c r="FN678" s="60"/>
      <c r="FO678" s="60"/>
      <c r="FP678" s="60"/>
      <c r="FQ678" s="60"/>
      <c r="FR678" s="60"/>
      <c r="FS678" s="60"/>
      <c r="FT678" s="60"/>
      <c r="FU678" s="60"/>
      <c r="FV678" s="60"/>
      <c r="FW678" s="60"/>
      <c r="FX678" s="60"/>
      <c r="FY678" s="60"/>
      <c r="FZ678" s="60"/>
      <c r="GA678" s="60"/>
      <c r="GB678" s="60"/>
      <c r="GC678" s="60"/>
      <c r="GD678" s="60"/>
      <c r="GE678" s="60"/>
      <c r="GF678" s="60"/>
      <c r="GG678" s="60"/>
      <c r="GH678" s="60"/>
      <c r="GI678" s="60"/>
      <c r="GJ678" s="60"/>
      <c r="GK678" s="60"/>
      <c r="GL678" s="60"/>
      <c r="GM678" s="60"/>
      <c r="GN678" s="60"/>
      <c r="GO678" s="60"/>
      <c r="GP678" s="60"/>
      <c r="GQ678" s="60"/>
      <c r="GR678" s="60"/>
      <c r="GS678" s="60"/>
      <c r="GT678" s="60"/>
      <c r="GU678" s="60"/>
      <c r="GV678" s="60"/>
      <c r="GW678" s="60"/>
      <c r="GX678" s="60"/>
      <c r="GY678" s="60"/>
      <c r="GZ678" s="60"/>
      <c r="HA678" s="60"/>
      <c r="HB678" s="60"/>
      <c r="HC678" s="60"/>
      <c r="HD678" s="60"/>
      <c r="HE678" s="60"/>
      <c r="HF678" s="60"/>
      <c r="HG678" s="60"/>
      <c r="HH678" s="60"/>
      <c r="HI678" s="60"/>
      <c r="HJ678" s="60"/>
      <c r="HK678" s="60"/>
      <c r="HL678" s="60"/>
      <c r="HM678" s="60"/>
      <c r="HN678" s="60"/>
      <c r="HO678" s="60"/>
      <c r="HP678" s="60"/>
      <c r="HQ678" s="60"/>
      <c r="HR678" s="60"/>
      <c r="HS678" s="60"/>
      <c r="HT678" s="60"/>
      <c r="HU678" s="60"/>
      <c r="HV678" s="60"/>
      <c r="HW678" s="60"/>
      <c r="HX678" s="60"/>
      <c r="HY678" s="60"/>
      <c r="HZ678" s="60"/>
      <c r="IA678" s="60"/>
      <c r="IB678" s="60"/>
      <c r="IC678" s="60"/>
      <c r="ID678" s="60"/>
      <c r="IE678" s="60"/>
      <c r="IF678" s="60"/>
      <c r="IG678" s="60"/>
      <c r="IH678" s="60"/>
      <c r="II678" s="60"/>
      <c r="IJ678" s="60"/>
      <c r="IK678" s="60"/>
      <c r="IL678" s="60"/>
      <c r="IM678" s="60"/>
      <c r="IN678" s="60"/>
      <c r="IO678" s="60"/>
      <c r="IP678" s="60"/>
      <c r="IQ678" s="60"/>
      <c r="IR678" s="60"/>
      <c r="IS678" s="60"/>
      <c r="IT678" s="60"/>
      <c r="IU678" s="60"/>
      <c r="IV678" s="60"/>
      <c r="IW678" s="60"/>
      <c r="IX678" s="60"/>
      <c r="IY678" s="60"/>
      <c r="IZ678" s="60"/>
      <c r="JA678" s="60"/>
      <c r="JB678" s="60"/>
      <c r="JC678" s="60"/>
      <c r="JD678" s="60"/>
      <c r="JE678" s="60"/>
      <c r="JF678" s="60"/>
      <c r="JG678" s="60"/>
      <c r="JH678" s="60"/>
      <c r="JI678" s="60"/>
      <c r="JJ678" s="60"/>
      <c r="JK678" s="60"/>
      <c r="JL678" s="60"/>
      <c r="JM678" s="60"/>
      <c r="JN678" s="60"/>
      <c r="JO678" s="60"/>
      <c r="JP678" s="60"/>
      <c r="JQ678" s="60"/>
      <c r="JR678" s="60"/>
      <c r="JS678" s="60"/>
      <c r="JT678" s="60"/>
      <c r="JU678" s="60"/>
      <c r="JV678" s="60"/>
      <c r="JW678" s="60"/>
      <c r="JX678" s="60"/>
      <c r="JY678" s="60"/>
      <c r="JZ678" s="60"/>
      <c r="KA678" s="60"/>
      <c r="KB678" s="60"/>
      <c r="KC678" s="60"/>
      <c r="KD678" s="60"/>
      <c r="KE678" s="60"/>
      <c r="KF678" s="60"/>
      <c r="KG678" s="60"/>
      <c r="KH678" s="60"/>
      <c r="KI678" s="60"/>
      <c r="KJ678" s="60"/>
      <c r="KK678" s="60"/>
      <c r="KL678" s="60"/>
      <c r="KM678" s="60"/>
      <c r="KN678" s="60"/>
      <c r="KO678" s="60"/>
      <c r="KP678" s="60"/>
      <c r="KQ678" s="60"/>
      <c r="KR678" s="60"/>
      <c r="KS678" s="60"/>
      <c r="KT678" s="60"/>
      <c r="KU678" s="60"/>
      <c r="KV678" s="60"/>
      <c r="KW678" s="60"/>
      <c r="KX678" s="60"/>
      <c r="KY678" s="60"/>
      <c r="KZ678" s="60"/>
      <c r="LA678" s="60"/>
      <c r="LB678" s="60"/>
      <c r="LC678" s="60"/>
      <c r="LD678" s="60"/>
      <c r="LE678" s="60"/>
      <c r="LF678" s="60"/>
      <c r="LG678" s="60"/>
      <c r="LH678" s="60"/>
      <c r="LI678" s="60"/>
      <c r="LJ678" s="60"/>
      <c r="LK678" s="60"/>
      <c r="LL678" s="60"/>
      <c r="LM678" s="60"/>
      <c r="LN678" s="60"/>
      <c r="LO678" s="60"/>
      <c r="LP678" s="60"/>
      <c r="LQ678" s="60"/>
      <c r="LR678" s="60"/>
      <c r="LS678" s="60"/>
      <c r="LT678" s="60"/>
      <c r="LU678" s="60"/>
      <c r="LV678" s="60"/>
      <c r="LW678" s="60"/>
      <c r="LX678" s="60"/>
      <c r="LY678" s="60"/>
      <c r="LZ678" s="60"/>
      <c r="MA678" s="60"/>
      <c r="MB678" s="60"/>
      <c r="MC678" s="60"/>
      <c r="MD678" s="60"/>
      <c r="ME678" s="60"/>
      <c r="MF678" s="60"/>
      <c r="MG678" s="60"/>
      <c r="MH678" s="60"/>
      <c r="MI678" s="60"/>
      <c r="MJ678" s="60"/>
      <c r="MK678" s="60"/>
      <c r="ML678" s="60"/>
      <c r="MM678" s="60"/>
      <c r="MN678" s="60"/>
      <c r="MO678" s="60"/>
      <c r="MP678" s="60"/>
      <c r="MQ678" s="60"/>
      <c r="MR678" s="60"/>
      <c r="MS678" s="60"/>
      <c r="MT678" s="60"/>
      <c r="MU678" s="60"/>
      <c r="MV678" s="60"/>
      <c r="MW678" s="60"/>
      <c r="MX678" s="60"/>
      <c r="MY678" s="60"/>
      <c r="MZ678" s="60"/>
      <c r="NA678" s="60"/>
      <c r="NB678" s="60"/>
      <c r="NC678" s="60"/>
      <c r="ND678" s="60"/>
      <c r="NE678" s="60"/>
      <c r="NF678" s="60"/>
      <c r="NG678" s="61"/>
      <c r="NH678" s="61"/>
      <c r="NI678" s="61"/>
      <c r="NJ678" s="60"/>
      <c r="NK678" s="59"/>
      <c r="NL678" s="59"/>
      <c r="NM678" s="59"/>
      <c r="NN678" s="59"/>
      <c r="NO678" s="59"/>
      <c r="NP678" s="59"/>
      <c r="NQ678" s="59"/>
      <c r="NR678" s="59"/>
      <c r="NS678" s="59"/>
      <c r="NT678" s="59"/>
      <c r="NU678" s="59"/>
      <c r="NV678" s="60"/>
    </row>
    <row r="679" spans="1:386" s="48" customFormat="1" x14ac:dyDescent="0.2">
      <c r="A679" s="58"/>
      <c r="B679" s="59"/>
      <c r="C679" s="59"/>
      <c r="D679" s="237"/>
      <c r="E679" s="223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  <c r="Z679" s="60"/>
      <c r="AA679" s="60"/>
      <c r="AB679" s="60"/>
      <c r="AC679" s="60"/>
      <c r="AD679" s="60"/>
      <c r="AE679" s="60"/>
      <c r="AF679" s="60"/>
      <c r="AG679" s="60"/>
      <c r="AH679" s="60"/>
      <c r="AI679" s="60"/>
      <c r="AJ679" s="60"/>
      <c r="AK679" s="60"/>
      <c r="AL679" s="60"/>
      <c r="AM679" s="60"/>
      <c r="AN679" s="60"/>
      <c r="AO679" s="60"/>
      <c r="AP679" s="60"/>
      <c r="AQ679" s="60"/>
      <c r="AR679" s="60"/>
      <c r="AS679" s="60"/>
      <c r="AT679" s="60"/>
      <c r="AU679" s="60"/>
      <c r="AV679" s="60"/>
      <c r="AW679" s="60"/>
      <c r="AX679" s="60"/>
      <c r="AY679" s="60"/>
      <c r="AZ679" s="60"/>
      <c r="BA679" s="60"/>
      <c r="BB679" s="60"/>
      <c r="BC679" s="60"/>
      <c r="BD679" s="60"/>
      <c r="BE679" s="60"/>
      <c r="BF679" s="60"/>
      <c r="BG679" s="60"/>
      <c r="BH679" s="60"/>
      <c r="BI679" s="60"/>
      <c r="BJ679" s="60"/>
      <c r="BK679" s="60"/>
      <c r="BL679" s="60"/>
      <c r="BM679" s="60"/>
      <c r="BN679" s="60"/>
      <c r="BO679" s="60"/>
      <c r="BP679" s="60"/>
      <c r="BQ679" s="60"/>
      <c r="BR679" s="60"/>
      <c r="BS679" s="60"/>
      <c r="BT679" s="60"/>
      <c r="BU679" s="60"/>
      <c r="BV679" s="60"/>
      <c r="BW679" s="60"/>
      <c r="BX679" s="60"/>
      <c r="BY679" s="60"/>
      <c r="BZ679" s="60"/>
      <c r="CA679" s="60"/>
      <c r="CB679" s="60"/>
      <c r="CC679" s="60"/>
      <c r="CD679" s="60"/>
      <c r="CE679" s="60"/>
      <c r="CF679" s="60"/>
      <c r="CG679" s="60"/>
      <c r="CH679" s="60"/>
      <c r="CI679" s="60"/>
      <c r="CJ679" s="60"/>
      <c r="CK679" s="60"/>
      <c r="CL679" s="60"/>
      <c r="CM679" s="60"/>
      <c r="CN679" s="60"/>
      <c r="CO679" s="60"/>
      <c r="CP679" s="60"/>
      <c r="CQ679" s="60"/>
      <c r="CR679" s="60"/>
      <c r="CS679" s="60"/>
      <c r="CT679" s="60"/>
      <c r="CU679" s="60"/>
      <c r="CV679" s="60"/>
      <c r="CW679" s="60"/>
      <c r="CX679" s="60"/>
      <c r="CY679" s="60"/>
      <c r="CZ679" s="60"/>
      <c r="DA679" s="60"/>
      <c r="DB679" s="60"/>
      <c r="DC679" s="60"/>
      <c r="DD679" s="60"/>
      <c r="DE679" s="60"/>
      <c r="DF679" s="60"/>
      <c r="DG679" s="60"/>
      <c r="DH679" s="60"/>
      <c r="DI679" s="60"/>
      <c r="DJ679" s="60"/>
      <c r="DK679" s="60"/>
      <c r="DL679" s="60"/>
      <c r="DM679" s="60"/>
      <c r="DN679" s="60"/>
      <c r="DO679" s="60"/>
      <c r="DP679" s="60"/>
      <c r="DQ679" s="60"/>
      <c r="DR679" s="60"/>
      <c r="DS679" s="60"/>
      <c r="DT679" s="60"/>
      <c r="DU679" s="60"/>
      <c r="DV679" s="60"/>
      <c r="DW679" s="60"/>
      <c r="DX679" s="60"/>
      <c r="DY679" s="60"/>
      <c r="DZ679" s="60"/>
      <c r="EA679" s="60"/>
      <c r="EB679" s="60"/>
      <c r="EC679" s="60"/>
      <c r="ED679" s="60"/>
      <c r="EE679" s="60"/>
      <c r="EF679" s="60"/>
      <c r="EG679" s="60"/>
      <c r="EH679" s="60"/>
      <c r="EI679" s="60"/>
      <c r="EJ679" s="60"/>
      <c r="EK679" s="60"/>
      <c r="EL679" s="60"/>
      <c r="EM679" s="60"/>
      <c r="EN679" s="60"/>
      <c r="EO679" s="60"/>
      <c r="EP679" s="60"/>
      <c r="EQ679" s="60"/>
      <c r="ER679" s="60"/>
      <c r="ES679" s="60"/>
      <c r="ET679" s="60"/>
      <c r="EU679" s="60"/>
      <c r="EV679" s="60"/>
      <c r="EW679" s="60"/>
      <c r="EX679" s="60"/>
      <c r="EY679" s="60"/>
      <c r="EZ679" s="60"/>
      <c r="FA679" s="60"/>
      <c r="FB679" s="60"/>
      <c r="FC679" s="60"/>
      <c r="FD679" s="60"/>
      <c r="FE679" s="60"/>
      <c r="FF679" s="60"/>
      <c r="FG679" s="60"/>
      <c r="FH679" s="60"/>
      <c r="FI679" s="60"/>
      <c r="FJ679" s="60"/>
      <c r="FK679" s="60"/>
      <c r="FL679" s="60"/>
      <c r="FM679" s="60"/>
      <c r="FN679" s="60"/>
      <c r="FO679" s="60"/>
      <c r="FP679" s="60"/>
      <c r="FQ679" s="60"/>
      <c r="FR679" s="60"/>
      <c r="FS679" s="60"/>
      <c r="FT679" s="60"/>
      <c r="FU679" s="60"/>
      <c r="FV679" s="60"/>
      <c r="FW679" s="60"/>
      <c r="FX679" s="60"/>
      <c r="FY679" s="60"/>
      <c r="FZ679" s="60"/>
      <c r="GA679" s="60"/>
      <c r="GB679" s="60"/>
      <c r="GC679" s="60"/>
      <c r="GD679" s="60"/>
      <c r="GE679" s="60"/>
      <c r="GF679" s="60"/>
      <c r="GG679" s="60"/>
      <c r="GH679" s="60"/>
      <c r="GI679" s="60"/>
      <c r="GJ679" s="60"/>
      <c r="GK679" s="60"/>
      <c r="GL679" s="60"/>
      <c r="GM679" s="60"/>
      <c r="GN679" s="60"/>
      <c r="GO679" s="60"/>
      <c r="GP679" s="60"/>
      <c r="GQ679" s="60"/>
      <c r="GR679" s="60"/>
      <c r="GS679" s="60"/>
      <c r="GT679" s="60"/>
      <c r="GU679" s="60"/>
      <c r="GV679" s="60"/>
      <c r="GW679" s="60"/>
      <c r="GX679" s="60"/>
      <c r="GY679" s="60"/>
      <c r="GZ679" s="60"/>
      <c r="HA679" s="60"/>
      <c r="HB679" s="60"/>
      <c r="HC679" s="60"/>
      <c r="HD679" s="60"/>
      <c r="HE679" s="60"/>
      <c r="HF679" s="60"/>
      <c r="HG679" s="60"/>
      <c r="HH679" s="60"/>
      <c r="HI679" s="60"/>
      <c r="HJ679" s="60"/>
      <c r="HK679" s="60"/>
      <c r="HL679" s="60"/>
      <c r="HM679" s="60"/>
      <c r="HN679" s="60"/>
      <c r="HO679" s="60"/>
      <c r="HP679" s="60"/>
      <c r="HQ679" s="60"/>
      <c r="HR679" s="60"/>
      <c r="HS679" s="60"/>
      <c r="HT679" s="60"/>
      <c r="HU679" s="60"/>
      <c r="HV679" s="60"/>
      <c r="HW679" s="60"/>
      <c r="HX679" s="60"/>
      <c r="HY679" s="60"/>
      <c r="HZ679" s="60"/>
      <c r="IA679" s="60"/>
      <c r="IB679" s="60"/>
      <c r="IC679" s="60"/>
      <c r="ID679" s="60"/>
      <c r="IE679" s="60"/>
      <c r="IF679" s="60"/>
      <c r="IG679" s="60"/>
      <c r="IH679" s="60"/>
      <c r="II679" s="60"/>
      <c r="IJ679" s="60"/>
      <c r="IK679" s="60"/>
      <c r="IL679" s="60"/>
      <c r="IM679" s="60"/>
      <c r="IN679" s="60"/>
      <c r="IO679" s="60"/>
      <c r="IP679" s="60"/>
      <c r="IQ679" s="60"/>
      <c r="IR679" s="60"/>
      <c r="IS679" s="60"/>
      <c r="IT679" s="60"/>
      <c r="IU679" s="60"/>
      <c r="IV679" s="60"/>
      <c r="IW679" s="60"/>
      <c r="IX679" s="60"/>
      <c r="IY679" s="60"/>
      <c r="IZ679" s="60"/>
      <c r="JA679" s="60"/>
      <c r="JB679" s="60"/>
      <c r="JC679" s="60"/>
      <c r="JD679" s="60"/>
      <c r="JE679" s="60"/>
      <c r="JF679" s="60"/>
      <c r="JG679" s="60"/>
      <c r="JH679" s="60"/>
      <c r="JI679" s="60"/>
      <c r="JJ679" s="60"/>
      <c r="JK679" s="60"/>
      <c r="JL679" s="60"/>
      <c r="JM679" s="60"/>
      <c r="JN679" s="60"/>
      <c r="JO679" s="60"/>
      <c r="JP679" s="60"/>
      <c r="JQ679" s="60"/>
      <c r="JR679" s="60"/>
      <c r="JS679" s="60"/>
      <c r="JT679" s="60"/>
      <c r="JU679" s="60"/>
      <c r="JV679" s="60"/>
      <c r="JW679" s="60"/>
      <c r="JX679" s="60"/>
      <c r="JY679" s="60"/>
      <c r="JZ679" s="60"/>
      <c r="KA679" s="60"/>
      <c r="KB679" s="60"/>
      <c r="KC679" s="60"/>
      <c r="KD679" s="60"/>
      <c r="KE679" s="60"/>
      <c r="KF679" s="60"/>
      <c r="KG679" s="60"/>
      <c r="KH679" s="60"/>
      <c r="KI679" s="60"/>
      <c r="KJ679" s="60"/>
      <c r="KK679" s="60"/>
      <c r="KL679" s="60"/>
      <c r="KM679" s="60"/>
      <c r="KN679" s="60"/>
      <c r="KO679" s="60"/>
      <c r="KP679" s="60"/>
      <c r="KQ679" s="60"/>
      <c r="KR679" s="60"/>
      <c r="KS679" s="60"/>
      <c r="KT679" s="60"/>
      <c r="KU679" s="60"/>
      <c r="KV679" s="60"/>
      <c r="KW679" s="60"/>
      <c r="KX679" s="60"/>
      <c r="KY679" s="60"/>
      <c r="KZ679" s="60"/>
      <c r="LA679" s="60"/>
      <c r="LB679" s="60"/>
      <c r="LC679" s="60"/>
      <c r="LD679" s="60"/>
      <c r="LE679" s="60"/>
      <c r="LF679" s="60"/>
      <c r="LG679" s="60"/>
      <c r="LH679" s="60"/>
      <c r="LI679" s="60"/>
      <c r="LJ679" s="60"/>
      <c r="LK679" s="60"/>
      <c r="LL679" s="60"/>
      <c r="LM679" s="60"/>
      <c r="LN679" s="60"/>
      <c r="LO679" s="60"/>
      <c r="LP679" s="60"/>
      <c r="LQ679" s="60"/>
      <c r="LR679" s="60"/>
      <c r="LS679" s="60"/>
      <c r="LT679" s="60"/>
      <c r="LU679" s="60"/>
      <c r="LV679" s="60"/>
      <c r="LW679" s="60"/>
      <c r="LX679" s="60"/>
      <c r="LY679" s="60"/>
      <c r="LZ679" s="60"/>
      <c r="MA679" s="60"/>
      <c r="MB679" s="60"/>
      <c r="MC679" s="60"/>
      <c r="MD679" s="60"/>
      <c r="ME679" s="60"/>
      <c r="MF679" s="60"/>
      <c r="MG679" s="60"/>
      <c r="MH679" s="60"/>
      <c r="MI679" s="60"/>
      <c r="MJ679" s="60"/>
      <c r="MK679" s="60"/>
      <c r="ML679" s="60"/>
      <c r="MM679" s="60"/>
      <c r="MN679" s="60"/>
      <c r="MO679" s="60"/>
      <c r="MP679" s="60"/>
      <c r="MQ679" s="60"/>
      <c r="MR679" s="60"/>
      <c r="MS679" s="60"/>
      <c r="MT679" s="60"/>
      <c r="MU679" s="60"/>
      <c r="MV679" s="60"/>
      <c r="MW679" s="60"/>
      <c r="MX679" s="60"/>
      <c r="MY679" s="60"/>
      <c r="MZ679" s="60"/>
      <c r="NA679" s="60"/>
      <c r="NB679" s="60"/>
      <c r="NC679" s="60"/>
      <c r="ND679" s="60"/>
      <c r="NE679" s="60"/>
      <c r="NF679" s="60"/>
      <c r="NG679" s="61"/>
      <c r="NH679" s="61"/>
      <c r="NI679" s="61"/>
      <c r="NJ679" s="60"/>
      <c r="NK679" s="59"/>
      <c r="NL679" s="59"/>
      <c r="NM679" s="59"/>
      <c r="NN679" s="59"/>
      <c r="NO679" s="59"/>
      <c r="NP679" s="59"/>
      <c r="NQ679" s="59"/>
      <c r="NR679" s="59"/>
      <c r="NS679" s="59"/>
      <c r="NT679" s="59"/>
      <c r="NU679" s="59"/>
      <c r="NV679" s="60"/>
    </row>
    <row r="680" spans="1:386" s="48" customFormat="1" x14ac:dyDescent="0.2">
      <c r="A680" s="58"/>
      <c r="B680" s="59"/>
      <c r="C680" s="59"/>
      <c r="D680" s="237"/>
      <c r="E680" s="223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  <c r="AA680" s="60"/>
      <c r="AB680" s="60"/>
      <c r="AC680" s="60"/>
      <c r="AD680" s="60"/>
      <c r="AE680" s="60"/>
      <c r="AF680" s="60"/>
      <c r="AG680" s="60"/>
      <c r="AH680" s="60"/>
      <c r="AI680" s="60"/>
      <c r="AJ680" s="60"/>
      <c r="AK680" s="60"/>
      <c r="AL680" s="60"/>
      <c r="AM680" s="60"/>
      <c r="AN680" s="60"/>
      <c r="AO680" s="60"/>
      <c r="AP680" s="60"/>
      <c r="AQ680" s="60"/>
      <c r="AR680" s="60"/>
      <c r="AS680" s="60"/>
      <c r="AT680" s="60"/>
      <c r="AU680" s="60"/>
      <c r="AV680" s="60"/>
      <c r="AW680" s="60"/>
      <c r="AX680" s="60"/>
      <c r="AY680" s="60"/>
      <c r="AZ680" s="60"/>
      <c r="BA680" s="60"/>
      <c r="BB680" s="60"/>
      <c r="BC680" s="60"/>
      <c r="BD680" s="60"/>
      <c r="BE680" s="60"/>
      <c r="BF680" s="60"/>
      <c r="BG680" s="60"/>
      <c r="BH680" s="60"/>
      <c r="BI680" s="60"/>
      <c r="BJ680" s="60"/>
      <c r="BK680" s="60"/>
      <c r="BL680" s="60"/>
      <c r="BM680" s="60"/>
      <c r="BN680" s="60"/>
      <c r="BO680" s="60"/>
      <c r="BP680" s="60"/>
      <c r="BQ680" s="60"/>
      <c r="BR680" s="60"/>
      <c r="BS680" s="60"/>
      <c r="BT680" s="60"/>
      <c r="BU680" s="60"/>
      <c r="BV680" s="60"/>
      <c r="BW680" s="60"/>
      <c r="BX680" s="60"/>
      <c r="BY680" s="60"/>
      <c r="BZ680" s="60"/>
      <c r="CA680" s="60"/>
      <c r="CB680" s="60"/>
      <c r="CC680" s="60"/>
      <c r="CD680" s="60"/>
      <c r="CE680" s="60"/>
      <c r="CF680" s="60"/>
      <c r="CG680" s="60"/>
      <c r="CH680" s="60"/>
      <c r="CI680" s="60"/>
      <c r="CJ680" s="60"/>
      <c r="CK680" s="60"/>
      <c r="CL680" s="60"/>
      <c r="CM680" s="60"/>
      <c r="CN680" s="60"/>
      <c r="CO680" s="60"/>
      <c r="CP680" s="60"/>
      <c r="CQ680" s="60"/>
      <c r="CR680" s="60"/>
      <c r="CS680" s="60"/>
      <c r="CT680" s="60"/>
      <c r="CU680" s="60"/>
      <c r="CV680" s="60"/>
      <c r="CW680" s="60"/>
      <c r="CX680" s="60"/>
      <c r="CY680" s="60"/>
      <c r="CZ680" s="60"/>
      <c r="DA680" s="60"/>
      <c r="DB680" s="60"/>
      <c r="DC680" s="60"/>
      <c r="DD680" s="60"/>
      <c r="DE680" s="60"/>
      <c r="DF680" s="60"/>
      <c r="DG680" s="60"/>
      <c r="DH680" s="60"/>
      <c r="DI680" s="60"/>
      <c r="DJ680" s="60"/>
      <c r="DK680" s="60"/>
      <c r="DL680" s="60"/>
      <c r="DM680" s="60"/>
      <c r="DN680" s="60"/>
      <c r="DO680" s="60"/>
      <c r="DP680" s="60"/>
      <c r="DQ680" s="60"/>
      <c r="DR680" s="60"/>
      <c r="DS680" s="60"/>
      <c r="DT680" s="60"/>
      <c r="DU680" s="60"/>
      <c r="DV680" s="60"/>
      <c r="DW680" s="60"/>
      <c r="DX680" s="60"/>
      <c r="DY680" s="60"/>
      <c r="DZ680" s="60"/>
      <c r="EA680" s="60"/>
      <c r="EB680" s="60"/>
      <c r="EC680" s="60"/>
      <c r="ED680" s="60"/>
      <c r="EE680" s="60"/>
      <c r="EF680" s="60"/>
      <c r="EG680" s="60"/>
      <c r="EH680" s="60"/>
      <c r="EI680" s="60"/>
      <c r="EJ680" s="60"/>
      <c r="EK680" s="60"/>
      <c r="EL680" s="60"/>
      <c r="EM680" s="60"/>
      <c r="EN680" s="60"/>
      <c r="EO680" s="60"/>
      <c r="EP680" s="60"/>
      <c r="EQ680" s="60"/>
      <c r="ER680" s="60"/>
      <c r="ES680" s="60"/>
      <c r="ET680" s="60"/>
      <c r="EU680" s="60"/>
      <c r="EV680" s="60"/>
      <c r="EW680" s="60"/>
      <c r="EX680" s="60"/>
      <c r="EY680" s="60"/>
      <c r="EZ680" s="60"/>
      <c r="FA680" s="60"/>
      <c r="FB680" s="60"/>
      <c r="FC680" s="60"/>
      <c r="FD680" s="60"/>
      <c r="FE680" s="60"/>
      <c r="FF680" s="60"/>
      <c r="FG680" s="60"/>
      <c r="FH680" s="60"/>
      <c r="FI680" s="60"/>
      <c r="FJ680" s="60"/>
      <c r="FK680" s="60"/>
      <c r="FL680" s="60"/>
      <c r="FM680" s="60"/>
      <c r="FN680" s="60"/>
      <c r="FO680" s="60"/>
      <c r="FP680" s="60"/>
      <c r="FQ680" s="60"/>
      <c r="FR680" s="60"/>
      <c r="FS680" s="60"/>
      <c r="FT680" s="60"/>
      <c r="FU680" s="60"/>
      <c r="FV680" s="60"/>
      <c r="FW680" s="60"/>
      <c r="FX680" s="60"/>
      <c r="FY680" s="60"/>
      <c r="FZ680" s="60"/>
      <c r="GA680" s="60"/>
      <c r="GB680" s="60"/>
      <c r="GC680" s="60"/>
      <c r="GD680" s="60"/>
      <c r="GE680" s="60"/>
      <c r="GF680" s="60"/>
      <c r="GG680" s="60"/>
      <c r="GH680" s="60"/>
      <c r="GI680" s="60"/>
      <c r="GJ680" s="60"/>
      <c r="GK680" s="60"/>
      <c r="GL680" s="60"/>
      <c r="GM680" s="60"/>
      <c r="GN680" s="60"/>
      <c r="GO680" s="60"/>
      <c r="GP680" s="60"/>
      <c r="GQ680" s="60"/>
      <c r="GR680" s="60"/>
      <c r="GS680" s="60"/>
      <c r="GT680" s="60"/>
      <c r="GU680" s="60"/>
      <c r="GV680" s="60"/>
      <c r="GW680" s="60"/>
      <c r="GX680" s="60"/>
      <c r="GY680" s="60"/>
      <c r="GZ680" s="60"/>
      <c r="HA680" s="60"/>
      <c r="HB680" s="60"/>
      <c r="HC680" s="60"/>
      <c r="HD680" s="60"/>
      <c r="HE680" s="60"/>
      <c r="HF680" s="60"/>
      <c r="HG680" s="60"/>
      <c r="HH680" s="60"/>
      <c r="HI680" s="60"/>
      <c r="HJ680" s="60"/>
      <c r="HK680" s="60"/>
      <c r="HL680" s="60"/>
      <c r="HM680" s="60"/>
      <c r="HN680" s="60"/>
      <c r="HO680" s="60"/>
      <c r="HP680" s="60"/>
      <c r="HQ680" s="60"/>
      <c r="HR680" s="60"/>
      <c r="HS680" s="60"/>
      <c r="HT680" s="60"/>
      <c r="HU680" s="60"/>
      <c r="HV680" s="60"/>
      <c r="HW680" s="60"/>
      <c r="HX680" s="60"/>
      <c r="HY680" s="60"/>
      <c r="HZ680" s="60"/>
      <c r="IA680" s="60"/>
      <c r="IB680" s="60"/>
      <c r="IC680" s="60"/>
      <c r="ID680" s="60"/>
      <c r="IE680" s="60"/>
      <c r="IF680" s="60"/>
      <c r="IG680" s="60"/>
      <c r="IH680" s="60"/>
      <c r="II680" s="60"/>
      <c r="IJ680" s="60"/>
      <c r="IK680" s="60"/>
      <c r="IL680" s="60"/>
      <c r="IM680" s="60"/>
      <c r="IN680" s="60"/>
      <c r="IO680" s="60"/>
      <c r="IP680" s="60"/>
      <c r="IQ680" s="60"/>
      <c r="IR680" s="60"/>
      <c r="IS680" s="60"/>
      <c r="IT680" s="60"/>
      <c r="IU680" s="60"/>
      <c r="IV680" s="60"/>
      <c r="IW680" s="60"/>
      <c r="IX680" s="60"/>
      <c r="IY680" s="60"/>
      <c r="IZ680" s="60"/>
      <c r="JA680" s="60"/>
      <c r="JB680" s="60"/>
      <c r="JC680" s="60"/>
      <c r="JD680" s="60"/>
      <c r="JE680" s="60"/>
      <c r="JF680" s="60"/>
      <c r="JG680" s="60"/>
      <c r="JH680" s="60"/>
      <c r="JI680" s="60"/>
      <c r="JJ680" s="60"/>
      <c r="JK680" s="60"/>
      <c r="JL680" s="60"/>
      <c r="JM680" s="60"/>
      <c r="JN680" s="60"/>
      <c r="JO680" s="60"/>
      <c r="JP680" s="60"/>
      <c r="JQ680" s="60"/>
      <c r="JR680" s="60"/>
      <c r="JS680" s="60"/>
      <c r="JT680" s="60"/>
      <c r="JU680" s="60"/>
      <c r="JV680" s="60"/>
      <c r="JW680" s="60"/>
      <c r="JX680" s="60"/>
      <c r="JY680" s="60"/>
      <c r="JZ680" s="60"/>
      <c r="KA680" s="60"/>
      <c r="KB680" s="60"/>
      <c r="KC680" s="60"/>
      <c r="KD680" s="60"/>
      <c r="KE680" s="60"/>
      <c r="KF680" s="60"/>
      <c r="KG680" s="60"/>
      <c r="KH680" s="60"/>
      <c r="KI680" s="60"/>
      <c r="KJ680" s="60"/>
      <c r="KK680" s="60"/>
      <c r="KL680" s="60"/>
      <c r="KM680" s="60"/>
      <c r="KN680" s="60"/>
      <c r="KO680" s="60"/>
      <c r="KP680" s="60"/>
      <c r="KQ680" s="60"/>
      <c r="KR680" s="60"/>
      <c r="KS680" s="60"/>
      <c r="KT680" s="60"/>
      <c r="KU680" s="60"/>
      <c r="KV680" s="60"/>
      <c r="KW680" s="60"/>
      <c r="KX680" s="60"/>
      <c r="KY680" s="60"/>
      <c r="KZ680" s="60"/>
      <c r="LA680" s="60"/>
      <c r="LB680" s="60"/>
      <c r="LC680" s="60"/>
      <c r="LD680" s="60"/>
      <c r="LE680" s="60"/>
      <c r="LF680" s="60"/>
      <c r="LG680" s="60"/>
      <c r="LH680" s="60"/>
      <c r="LI680" s="60"/>
      <c r="LJ680" s="60"/>
      <c r="LK680" s="60"/>
      <c r="LL680" s="60"/>
      <c r="LM680" s="60"/>
      <c r="LN680" s="60"/>
      <c r="LO680" s="60"/>
      <c r="LP680" s="60"/>
      <c r="LQ680" s="60"/>
      <c r="LR680" s="60"/>
      <c r="LS680" s="60"/>
      <c r="LT680" s="60"/>
      <c r="LU680" s="60"/>
      <c r="LV680" s="60"/>
      <c r="LW680" s="60"/>
      <c r="LX680" s="60"/>
      <c r="LY680" s="60"/>
      <c r="LZ680" s="60"/>
      <c r="MA680" s="60"/>
      <c r="MB680" s="60"/>
      <c r="MC680" s="60"/>
      <c r="MD680" s="60"/>
      <c r="ME680" s="60"/>
      <c r="MF680" s="60"/>
      <c r="MG680" s="60"/>
      <c r="MH680" s="60"/>
      <c r="MI680" s="60"/>
      <c r="MJ680" s="60"/>
      <c r="MK680" s="60"/>
      <c r="ML680" s="60"/>
      <c r="MM680" s="60"/>
      <c r="MN680" s="60"/>
      <c r="MO680" s="60"/>
      <c r="MP680" s="60"/>
      <c r="MQ680" s="60"/>
      <c r="MR680" s="60"/>
      <c r="MS680" s="60"/>
      <c r="MT680" s="60"/>
      <c r="MU680" s="60"/>
      <c r="MV680" s="60"/>
      <c r="MW680" s="60"/>
      <c r="MX680" s="60"/>
      <c r="MY680" s="60"/>
      <c r="MZ680" s="60"/>
      <c r="NA680" s="60"/>
      <c r="NB680" s="60"/>
      <c r="NC680" s="60"/>
      <c r="ND680" s="60"/>
      <c r="NE680" s="60"/>
      <c r="NF680" s="60"/>
      <c r="NG680" s="61"/>
      <c r="NH680" s="61"/>
      <c r="NI680" s="61"/>
      <c r="NJ680" s="60"/>
      <c r="NK680" s="59"/>
      <c r="NL680" s="59"/>
      <c r="NM680" s="59"/>
      <c r="NN680" s="59"/>
      <c r="NO680" s="59"/>
      <c r="NP680" s="59"/>
      <c r="NQ680" s="59"/>
      <c r="NR680" s="59"/>
      <c r="NS680" s="59"/>
      <c r="NT680" s="59"/>
      <c r="NU680" s="59"/>
      <c r="NV680" s="60"/>
    </row>
    <row r="681" spans="1:386" s="48" customFormat="1" x14ac:dyDescent="0.2">
      <c r="A681" s="58"/>
      <c r="B681" s="59"/>
      <c r="C681" s="59"/>
      <c r="D681" s="237"/>
      <c r="E681" s="223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  <c r="Z681" s="60"/>
      <c r="AA681" s="60"/>
      <c r="AB681" s="60"/>
      <c r="AC681" s="60"/>
      <c r="AD681" s="60"/>
      <c r="AE681" s="60"/>
      <c r="AF681" s="60"/>
      <c r="AG681" s="60"/>
      <c r="AH681" s="60"/>
      <c r="AI681" s="60"/>
      <c r="AJ681" s="60"/>
      <c r="AK681" s="60"/>
      <c r="AL681" s="60"/>
      <c r="AM681" s="60"/>
      <c r="AN681" s="60"/>
      <c r="AO681" s="60"/>
      <c r="AP681" s="60"/>
      <c r="AQ681" s="60"/>
      <c r="AR681" s="60"/>
      <c r="AS681" s="60"/>
      <c r="AT681" s="60"/>
      <c r="AU681" s="60"/>
      <c r="AV681" s="60"/>
      <c r="AW681" s="60"/>
      <c r="AX681" s="60"/>
      <c r="AY681" s="60"/>
      <c r="AZ681" s="60"/>
      <c r="BA681" s="60"/>
      <c r="BB681" s="60"/>
      <c r="BC681" s="60"/>
      <c r="BD681" s="60"/>
      <c r="BE681" s="60"/>
      <c r="BF681" s="60"/>
      <c r="BG681" s="60"/>
      <c r="BH681" s="60"/>
      <c r="BI681" s="60"/>
      <c r="BJ681" s="60"/>
      <c r="BK681" s="60"/>
      <c r="BL681" s="60"/>
      <c r="BM681" s="60"/>
      <c r="BN681" s="60"/>
      <c r="BO681" s="60"/>
      <c r="BP681" s="60"/>
      <c r="BQ681" s="60"/>
      <c r="BR681" s="60"/>
      <c r="BS681" s="60"/>
      <c r="BT681" s="60"/>
      <c r="BU681" s="60"/>
      <c r="BV681" s="60"/>
      <c r="BW681" s="60"/>
      <c r="BX681" s="60"/>
      <c r="BY681" s="60"/>
      <c r="BZ681" s="60"/>
      <c r="CA681" s="60"/>
      <c r="CB681" s="60"/>
      <c r="CC681" s="60"/>
      <c r="CD681" s="60"/>
      <c r="CE681" s="60"/>
      <c r="CF681" s="60"/>
      <c r="CG681" s="60"/>
      <c r="CH681" s="60"/>
      <c r="CI681" s="60"/>
      <c r="CJ681" s="60"/>
      <c r="CK681" s="60"/>
      <c r="CL681" s="60"/>
      <c r="CM681" s="60"/>
      <c r="CN681" s="60"/>
      <c r="CO681" s="60"/>
      <c r="CP681" s="60"/>
      <c r="CQ681" s="60"/>
      <c r="CR681" s="60"/>
      <c r="CS681" s="60"/>
      <c r="CT681" s="60"/>
      <c r="CU681" s="60"/>
      <c r="CV681" s="60"/>
      <c r="CW681" s="60"/>
      <c r="CX681" s="60"/>
      <c r="CY681" s="60"/>
      <c r="CZ681" s="60"/>
      <c r="DA681" s="60"/>
      <c r="DB681" s="60"/>
      <c r="DC681" s="60"/>
      <c r="DD681" s="60"/>
      <c r="DE681" s="60"/>
      <c r="DF681" s="60"/>
      <c r="DG681" s="60"/>
      <c r="DH681" s="60"/>
      <c r="DI681" s="60"/>
      <c r="DJ681" s="60"/>
      <c r="DK681" s="60"/>
      <c r="DL681" s="60"/>
      <c r="DM681" s="60"/>
      <c r="DN681" s="60"/>
      <c r="DO681" s="60"/>
      <c r="DP681" s="60"/>
      <c r="DQ681" s="60"/>
      <c r="DR681" s="60"/>
      <c r="DS681" s="60"/>
      <c r="DT681" s="60"/>
      <c r="DU681" s="60"/>
      <c r="DV681" s="60"/>
      <c r="DW681" s="60"/>
      <c r="DX681" s="60"/>
      <c r="DY681" s="60"/>
      <c r="DZ681" s="60"/>
      <c r="EA681" s="60"/>
      <c r="EB681" s="60"/>
      <c r="EC681" s="60"/>
      <c r="ED681" s="60"/>
      <c r="EE681" s="60"/>
      <c r="EF681" s="60"/>
      <c r="EG681" s="60"/>
      <c r="EH681" s="60"/>
      <c r="EI681" s="60"/>
      <c r="EJ681" s="60"/>
      <c r="EK681" s="60"/>
      <c r="EL681" s="60"/>
      <c r="EM681" s="60"/>
      <c r="EN681" s="60"/>
      <c r="EO681" s="60"/>
      <c r="EP681" s="60"/>
      <c r="EQ681" s="60"/>
      <c r="ER681" s="60"/>
      <c r="ES681" s="60"/>
      <c r="ET681" s="60"/>
      <c r="EU681" s="60"/>
      <c r="EV681" s="60"/>
      <c r="EW681" s="60"/>
      <c r="EX681" s="60"/>
      <c r="EY681" s="60"/>
      <c r="EZ681" s="60"/>
      <c r="FA681" s="60"/>
      <c r="FB681" s="60"/>
      <c r="FC681" s="60"/>
      <c r="FD681" s="60"/>
      <c r="FE681" s="60"/>
      <c r="FF681" s="60"/>
      <c r="FG681" s="60"/>
      <c r="FH681" s="60"/>
      <c r="FI681" s="60"/>
      <c r="FJ681" s="60"/>
      <c r="FK681" s="60"/>
      <c r="FL681" s="60"/>
      <c r="FM681" s="60"/>
      <c r="FN681" s="60"/>
      <c r="FO681" s="60"/>
      <c r="FP681" s="60"/>
      <c r="FQ681" s="60"/>
      <c r="FR681" s="60"/>
      <c r="FS681" s="60"/>
      <c r="FT681" s="60"/>
      <c r="FU681" s="60"/>
      <c r="FV681" s="60"/>
      <c r="FW681" s="60"/>
      <c r="FX681" s="60"/>
      <c r="FY681" s="60"/>
      <c r="FZ681" s="60"/>
      <c r="GA681" s="60"/>
      <c r="GB681" s="60"/>
      <c r="GC681" s="60"/>
      <c r="GD681" s="60"/>
      <c r="GE681" s="60"/>
      <c r="GF681" s="60"/>
      <c r="GG681" s="60"/>
      <c r="GH681" s="60"/>
      <c r="GI681" s="60"/>
      <c r="GJ681" s="60"/>
      <c r="GK681" s="60"/>
      <c r="GL681" s="60"/>
      <c r="GM681" s="60"/>
      <c r="GN681" s="60"/>
      <c r="GO681" s="60"/>
      <c r="GP681" s="60"/>
      <c r="GQ681" s="60"/>
      <c r="GR681" s="60"/>
      <c r="GS681" s="60"/>
      <c r="GT681" s="60"/>
      <c r="GU681" s="60"/>
      <c r="GV681" s="60"/>
      <c r="GW681" s="60"/>
      <c r="GX681" s="60"/>
      <c r="GY681" s="60"/>
      <c r="GZ681" s="60"/>
      <c r="HA681" s="60"/>
      <c r="HB681" s="60"/>
      <c r="HC681" s="60"/>
      <c r="HD681" s="60"/>
      <c r="HE681" s="60"/>
      <c r="HF681" s="60"/>
      <c r="HG681" s="60"/>
      <c r="HH681" s="60"/>
      <c r="HI681" s="60"/>
      <c r="HJ681" s="60"/>
      <c r="HK681" s="60"/>
      <c r="HL681" s="60"/>
      <c r="HM681" s="60"/>
      <c r="HN681" s="60"/>
      <c r="HO681" s="60"/>
      <c r="HP681" s="60"/>
      <c r="HQ681" s="60"/>
      <c r="HR681" s="60"/>
      <c r="HS681" s="60"/>
      <c r="HT681" s="60"/>
      <c r="HU681" s="60"/>
      <c r="HV681" s="60"/>
      <c r="HW681" s="60"/>
      <c r="HX681" s="60"/>
      <c r="HY681" s="60"/>
      <c r="HZ681" s="60"/>
      <c r="IA681" s="60"/>
      <c r="IB681" s="60"/>
      <c r="IC681" s="60"/>
      <c r="ID681" s="60"/>
      <c r="IE681" s="60"/>
      <c r="IF681" s="60"/>
      <c r="IG681" s="60"/>
      <c r="IH681" s="60"/>
      <c r="II681" s="60"/>
      <c r="IJ681" s="60"/>
      <c r="IK681" s="60"/>
      <c r="IL681" s="60"/>
      <c r="IM681" s="60"/>
      <c r="IN681" s="60"/>
      <c r="IO681" s="60"/>
      <c r="IP681" s="60"/>
      <c r="IQ681" s="60"/>
      <c r="IR681" s="60"/>
      <c r="IS681" s="60"/>
      <c r="IT681" s="60"/>
      <c r="IU681" s="60"/>
      <c r="IV681" s="60"/>
      <c r="IW681" s="60"/>
      <c r="IX681" s="60"/>
      <c r="IY681" s="60"/>
      <c r="IZ681" s="60"/>
      <c r="JA681" s="60"/>
      <c r="JB681" s="60"/>
      <c r="JC681" s="60"/>
      <c r="JD681" s="60"/>
      <c r="JE681" s="60"/>
      <c r="JF681" s="60"/>
      <c r="JG681" s="60"/>
      <c r="JH681" s="60"/>
      <c r="JI681" s="60"/>
      <c r="JJ681" s="60"/>
      <c r="JK681" s="60"/>
      <c r="JL681" s="60"/>
      <c r="JM681" s="60"/>
      <c r="JN681" s="60"/>
      <c r="JO681" s="60"/>
      <c r="JP681" s="60"/>
      <c r="JQ681" s="60"/>
      <c r="JR681" s="60"/>
      <c r="JS681" s="60"/>
      <c r="JT681" s="60"/>
      <c r="JU681" s="60"/>
      <c r="JV681" s="60"/>
      <c r="JW681" s="60"/>
      <c r="JX681" s="60"/>
      <c r="JY681" s="60"/>
      <c r="JZ681" s="60"/>
      <c r="KA681" s="60"/>
      <c r="KB681" s="60"/>
      <c r="KC681" s="60"/>
      <c r="KD681" s="60"/>
      <c r="KE681" s="60"/>
      <c r="KF681" s="60"/>
      <c r="KG681" s="60"/>
      <c r="KH681" s="60"/>
      <c r="KI681" s="60"/>
      <c r="KJ681" s="60"/>
      <c r="KK681" s="60"/>
      <c r="KL681" s="60"/>
      <c r="KM681" s="60"/>
      <c r="KN681" s="60"/>
      <c r="KO681" s="60"/>
      <c r="KP681" s="60"/>
      <c r="KQ681" s="60"/>
      <c r="KR681" s="60"/>
      <c r="KS681" s="60"/>
      <c r="KT681" s="60"/>
      <c r="KU681" s="60"/>
      <c r="KV681" s="60"/>
      <c r="KW681" s="60"/>
      <c r="KX681" s="60"/>
      <c r="KY681" s="60"/>
      <c r="KZ681" s="60"/>
      <c r="LA681" s="60"/>
      <c r="LB681" s="60"/>
      <c r="LC681" s="60"/>
      <c r="LD681" s="60"/>
      <c r="LE681" s="60"/>
      <c r="LF681" s="60"/>
      <c r="LG681" s="60"/>
      <c r="LH681" s="60"/>
      <c r="LI681" s="60"/>
      <c r="LJ681" s="60"/>
      <c r="LK681" s="60"/>
      <c r="LL681" s="60"/>
      <c r="LM681" s="60"/>
      <c r="LN681" s="60"/>
      <c r="LO681" s="60"/>
      <c r="LP681" s="60"/>
      <c r="LQ681" s="60"/>
      <c r="LR681" s="60"/>
      <c r="LS681" s="60"/>
      <c r="LT681" s="60"/>
      <c r="LU681" s="60"/>
      <c r="LV681" s="60"/>
      <c r="LW681" s="60"/>
      <c r="LX681" s="60"/>
      <c r="LY681" s="60"/>
      <c r="LZ681" s="60"/>
      <c r="MA681" s="60"/>
      <c r="MB681" s="60"/>
      <c r="MC681" s="60"/>
      <c r="MD681" s="60"/>
      <c r="ME681" s="60"/>
      <c r="MF681" s="60"/>
      <c r="MG681" s="60"/>
      <c r="MH681" s="60"/>
      <c r="MI681" s="60"/>
      <c r="MJ681" s="60"/>
      <c r="MK681" s="60"/>
      <c r="ML681" s="60"/>
      <c r="MM681" s="60"/>
      <c r="MN681" s="60"/>
      <c r="MO681" s="60"/>
      <c r="MP681" s="60"/>
      <c r="MQ681" s="60"/>
      <c r="MR681" s="60"/>
      <c r="MS681" s="60"/>
      <c r="MT681" s="60"/>
      <c r="MU681" s="60"/>
      <c r="MV681" s="60"/>
      <c r="MW681" s="60"/>
      <c r="MX681" s="60"/>
      <c r="MY681" s="60"/>
      <c r="MZ681" s="60"/>
      <c r="NA681" s="60"/>
      <c r="NB681" s="60"/>
      <c r="NC681" s="60"/>
      <c r="ND681" s="60"/>
      <c r="NE681" s="60"/>
      <c r="NF681" s="60"/>
      <c r="NG681" s="61"/>
      <c r="NH681" s="61"/>
      <c r="NI681" s="61"/>
      <c r="NJ681" s="60"/>
      <c r="NK681" s="59"/>
      <c r="NL681" s="59"/>
      <c r="NM681" s="59"/>
      <c r="NN681" s="59"/>
      <c r="NO681" s="59"/>
      <c r="NP681" s="59"/>
      <c r="NQ681" s="59"/>
      <c r="NR681" s="59"/>
      <c r="NS681" s="59"/>
      <c r="NT681" s="59"/>
      <c r="NU681" s="59"/>
      <c r="NV681" s="60"/>
    </row>
    <row r="682" spans="1:386" s="48" customFormat="1" x14ac:dyDescent="0.2">
      <c r="A682" s="58"/>
      <c r="B682" s="59"/>
      <c r="C682" s="59"/>
      <c r="D682" s="237"/>
      <c r="E682" s="223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  <c r="AA682" s="60"/>
      <c r="AB682" s="60"/>
      <c r="AC682" s="60"/>
      <c r="AD682" s="60"/>
      <c r="AE682" s="60"/>
      <c r="AF682" s="60"/>
      <c r="AG682" s="60"/>
      <c r="AH682" s="60"/>
      <c r="AI682" s="60"/>
      <c r="AJ682" s="60"/>
      <c r="AK682" s="60"/>
      <c r="AL682" s="60"/>
      <c r="AM682" s="60"/>
      <c r="AN682" s="60"/>
      <c r="AO682" s="60"/>
      <c r="AP682" s="60"/>
      <c r="AQ682" s="60"/>
      <c r="AR682" s="60"/>
      <c r="AS682" s="60"/>
      <c r="AT682" s="60"/>
      <c r="AU682" s="60"/>
      <c r="AV682" s="60"/>
      <c r="AW682" s="60"/>
      <c r="AX682" s="60"/>
      <c r="AY682" s="60"/>
      <c r="AZ682" s="60"/>
      <c r="BA682" s="60"/>
      <c r="BB682" s="60"/>
      <c r="BC682" s="60"/>
      <c r="BD682" s="60"/>
      <c r="BE682" s="60"/>
      <c r="BF682" s="60"/>
      <c r="BG682" s="60"/>
      <c r="BH682" s="60"/>
      <c r="BI682" s="60"/>
      <c r="BJ682" s="60"/>
      <c r="BK682" s="60"/>
      <c r="BL682" s="60"/>
      <c r="BM682" s="60"/>
      <c r="BN682" s="60"/>
      <c r="BO682" s="60"/>
      <c r="BP682" s="60"/>
      <c r="BQ682" s="60"/>
      <c r="BR682" s="60"/>
      <c r="BS682" s="60"/>
      <c r="BT682" s="60"/>
      <c r="BU682" s="60"/>
      <c r="BV682" s="60"/>
      <c r="BW682" s="60"/>
      <c r="BX682" s="60"/>
      <c r="BY682" s="60"/>
      <c r="BZ682" s="60"/>
      <c r="CA682" s="60"/>
      <c r="CB682" s="60"/>
      <c r="CC682" s="60"/>
      <c r="CD682" s="60"/>
      <c r="CE682" s="60"/>
      <c r="CF682" s="60"/>
      <c r="CG682" s="60"/>
      <c r="CH682" s="60"/>
      <c r="CI682" s="60"/>
      <c r="CJ682" s="60"/>
      <c r="CK682" s="60"/>
      <c r="CL682" s="60"/>
      <c r="CM682" s="60"/>
      <c r="CN682" s="60"/>
      <c r="CO682" s="60"/>
      <c r="CP682" s="60"/>
      <c r="CQ682" s="60"/>
      <c r="CR682" s="60"/>
      <c r="CS682" s="60"/>
      <c r="CT682" s="60"/>
      <c r="CU682" s="60"/>
      <c r="CV682" s="60"/>
      <c r="CW682" s="60"/>
      <c r="CX682" s="60"/>
      <c r="CY682" s="60"/>
      <c r="CZ682" s="60"/>
      <c r="DA682" s="60"/>
      <c r="DB682" s="60"/>
      <c r="DC682" s="60"/>
      <c r="DD682" s="60"/>
      <c r="DE682" s="60"/>
      <c r="DF682" s="60"/>
      <c r="DG682" s="60"/>
      <c r="DH682" s="60"/>
      <c r="DI682" s="60"/>
      <c r="DJ682" s="60"/>
      <c r="DK682" s="60"/>
      <c r="DL682" s="60"/>
      <c r="DM682" s="60"/>
      <c r="DN682" s="60"/>
      <c r="DO682" s="60"/>
      <c r="DP682" s="60"/>
      <c r="DQ682" s="60"/>
      <c r="DR682" s="60"/>
      <c r="DS682" s="60"/>
      <c r="DT682" s="60"/>
      <c r="DU682" s="60"/>
      <c r="DV682" s="60"/>
      <c r="DW682" s="60"/>
      <c r="DX682" s="60"/>
      <c r="DY682" s="60"/>
      <c r="DZ682" s="60"/>
      <c r="EA682" s="60"/>
      <c r="EB682" s="60"/>
      <c r="EC682" s="60"/>
      <c r="ED682" s="60"/>
      <c r="EE682" s="60"/>
      <c r="EF682" s="60"/>
      <c r="EG682" s="60"/>
      <c r="EH682" s="60"/>
      <c r="EI682" s="60"/>
      <c r="EJ682" s="60"/>
      <c r="EK682" s="60"/>
      <c r="EL682" s="60"/>
      <c r="EM682" s="60"/>
      <c r="EN682" s="60"/>
      <c r="EO682" s="60"/>
      <c r="EP682" s="60"/>
      <c r="EQ682" s="60"/>
      <c r="ER682" s="60"/>
      <c r="ES682" s="60"/>
      <c r="ET682" s="60"/>
      <c r="EU682" s="60"/>
      <c r="EV682" s="60"/>
      <c r="EW682" s="60"/>
      <c r="EX682" s="60"/>
      <c r="EY682" s="60"/>
      <c r="EZ682" s="60"/>
      <c r="FA682" s="60"/>
      <c r="FB682" s="60"/>
      <c r="FC682" s="60"/>
      <c r="FD682" s="60"/>
      <c r="FE682" s="60"/>
      <c r="FF682" s="60"/>
      <c r="FG682" s="60"/>
      <c r="FH682" s="60"/>
      <c r="FI682" s="60"/>
      <c r="FJ682" s="60"/>
      <c r="FK682" s="60"/>
      <c r="FL682" s="60"/>
      <c r="FM682" s="60"/>
      <c r="FN682" s="60"/>
      <c r="FO682" s="60"/>
      <c r="FP682" s="60"/>
      <c r="FQ682" s="60"/>
      <c r="FR682" s="60"/>
      <c r="FS682" s="60"/>
      <c r="FT682" s="60"/>
      <c r="FU682" s="60"/>
      <c r="FV682" s="60"/>
      <c r="FW682" s="60"/>
      <c r="FX682" s="60"/>
      <c r="FY682" s="60"/>
      <c r="FZ682" s="60"/>
      <c r="GA682" s="60"/>
      <c r="GB682" s="60"/>
      <c r="GC682" s="60"/>
      <c r="GD682" s="60"/>
      <c r="GE682" s="60"/>
      <c r="GF682" s="60"/>
      <c r="GG682" s="60"/>
      <c r="GH682" s="60"/>
      <c r="GI682" s="60"/>
      <c r="GJ682" s="60"/>
      <c r="GK682" s="60"/>
      <c r="GL682" s="60"/>
      <c r="GM682" s="60"/>
      <c r="GN682" s="60"/>
      <c r="GO682" s="60"/>
      <c r="GP682" s="60"/>
      <c r="GQ682" s="60"/>
      <c r="GR682" s="60"/>
      <c r="GS682" s="60"/>
      <c r="GT682" s="60"/>
      <c r="GU682" s="60"/>
      <c r="GV682" s="60"/>
      <c r="GW682" s="60"/>
      <c r="GX682" s="60"/>
      <c r="GY682" s="60"/>
      <c r="GZ682" s="60"/>
      <c r="HA682" s="60"/>
      <c r="HB682" s="60"/>
      <c r="HC682" s="60"/>
      <c r="HD682" s="60"/>
      <c r="HE682" s="60"/>
      <c r="HF682" s="60"/>
      <c r="HG682" s="60"/>
      <c r="HH682" s="60"/>
      <c r="HI682" s="60"/>
      <c r="HJ682" s="60"/>
      <c r="HK682" s="60"/>
      <c r="HL682" s="60"/>
      <c r="HM682" s="60"/>
      <c r="HN682" s="60"/>
      <c r="HO682" s="60"/>
      <c r="HP682" s="60"/>
      <c r="HQ682" s="60"/>
      <c r="HR682" s="60"/>
      <c r="HS682" s="60"/>
      <c r="HT682" s="60"/>
      <c r="HU682" s="60"/>
      <c r="HV682" s="60"/>
      <c r="HW682" s="60"/>
      <c r="HX682" s="60"/>
      <c r="HY682" s="60"/>
      <c r="HZ682" s="60"/>
      <c r="IA682" s="60"/>
      <c r="IB682" s="60"/>
      <c r="IC682" s="60"/>
      <c r="ID682" s="60"/>
      <c r="IE682" s="60"/>
      <c r="IF682" s="60"/>
      <c r="IG682" s="60"/>
      <c r="IH682" s="60"/>
      <c r="II682" s="60"/>
      <c r="IJ682" s="60"/>
      <c r="IK682" s="60"/>
      <c r="IL682" s="60"/>
      <c r="IM682" s="60"/>
      <c r="IN682" s="60"/>
      <c r="IO682" s="60"/>
      <c r="IP682" s="60"/>
      <c r="IQ682" s="60"/>
      <c r="IR682" s="60"/>
      <c r="IS682" s="60"/>
      <c r="IT682" s="60"/>
      <c r="IU682" s="60"/>
      <c r="IV682" s="60"/>
      <c r="IW682" s="60"/>
      <c r="IX682" s="60"/>
      <c r="IY682" s="60"/>
      <c r="IZ682" s="60"/>
      <c r="JA682" s="60"/>
      <c r="JB682" s="60"/>
      <c r="JC682" s="60"/>
      <c r="JD682" s="60"/>
      <c r="JE682" s="60"/>
      <c r="JF682" s="60"/>
      <c r="JG682" s="60"/>
      <c r="JH682" s="60"/>
      <c r="JI682" s="60"/>
      <c r="JJ682" s="60"/>
      <c r="JK682" s="60"/>
      <c r="JL682" s="60"/>
      <c r="JM682" s="60"/>
      <c r="JN682" s="60"/>
      <c r="JO682" s="60"/>
      <c r="JP682" s="60"/>
      <c r="JQ682" s="60"/>
      <c r="JR682" s="60"/>
      <c r="JS682" s="60"/>
      <c r="JT682" s="60"/>
      <c r="JU682" s="60"/>
      <c r="JV682" s="60"/>
      <c r="JW682" s="60"/>
      <c r="JX682" s="60"/>
      <c r="JY682" s="60"/>
      <c r="JZ682" s="60"/>
      <c r="KA682" s="60"/>
      <c r="KB682" s="60"/>
      <c r="KC682" s="60"/>
      <c r="KD682" s="60"/>
      <c r="KE682" s="60"/>
      <c r="KF682" s="60"/>
      <c r="KG682" s="60"/>
      <c r="KH682" s="60"/>
      <c r="KI682" s="60"/>
      <c r="KJ682" s="60"/>
      <c r="KK682" s="60"/>
      <c r="KL682" s="60"/>
      <c r="KM682" s="60"/>
      <c r="KN682" s="60"/>
      <c r="KO682" s="60"/>
      <c r="KP682" s="60"/>
      <c r="KQ682" s="60"/>
      <c r="KR682" s="60"/>
      <c r="KS682" s="60"/>
      <c r="KT682" s="60"/>
      <c r="KU682" s="60"/>
      <c r="KV682" s="60"/>
      <c r="KW682" s="60"/>
      <c r="KX682" s="60"/>
      <c r="KY682" s="60"/>
      <c r="KZ682" s="60"/>
      <c r="LA682" s="60"/>
      <c r="LB682" s="60"/>
      <c r="LC682" s="60"/>
      <c r="LD682" s="60"/>
      <c r="LE682" s="60"/>
      <c r="LF682" s="60"/>
      <c r="LG682" s="60"/>
      <c r="LH682" s="60"/>
      <c r="LI682" s="60"/>
      <c r="LJ682" s="60"/>
      <c r="LK682" s="60"/>
      <c r="LL682" s="60"/>
      <c r="LM682" s="60"/>
      <c r="LN682" s="60"/>
      <c r="LO682" s="60"/>
      <c r="LP682" s="60"/>
      <c r="LQ682" s="60"/>
      <c r="LR682" s="60"/>
      <c r="LS682" s="60"/>
      <c r="LT682" s="60"/>
      <c r="LU682" s="60"/>
      <c r="LV682" s="60"/>
      <c r="LW682" s="60"/>
      <c r="LX682" s="60"/>
      <c r="LY682" s="60"/>
      <c r="LZ682" s="60"/>
      <c r="MA682" s="60"/>
      <c r="MB682" s="60"/>
      <c r="MC682" s="60"/>
      <c r="MD682" s="60"/>
      <c r="ME682" s="60"/>
      <c r="MF682" s="60"/>
      <c r="MG682" s="60"/>
      <c r="MH682" s="60"/>
      <c r="MI682" s="60"/>
      <c r="MJ682" s="60"/>
      <c r="MK682" s="60"/>
      <c r="ML682" s="60"/>
      <c r="MM682" s="60"/>
      <c r="MN682" s="60"/>
      <c r="MO682" s="60"/>
      <c r="MP682" s="60"/>
      <c r="MQ682" s="60"/>
      <c r="MR682" s="60"/>
      <c r="MS682" s="60"/>
      <c r="MT682" s="60"/>
      <c r="MU682" s="60"/>
      <c r="MV682" s="60"/>
      <c r="MW682" s="60"/>
      <c r="MX682" s="60"/>
      <c r="MY682" s="60"/>
      <c r="MZ682" s="60"/>
      <c r="NA682" s="60"/>
      <c r="NB682" s="60"/>
      <c r="NC682" s="60"/>
      <c r="ND682" s="60"/>
      <c r="NE682" s="60"/>
      <c r="NF682" s="60"/>
      <c r="NG682" s="61"/>
      <c r="NH682" s="61"/>
      <c r="NI682" s="61"/>
      <c r="NJ682" s="60"/>
      <c r="NK682" s="59"/>
      <c r="NL682" s="59"/>
      <c r="NM682" s="59"/>
      <c r="NN682" s="59"/>
      <c r="NO682" s="59"/>
      <c r="NP682" s="59"/>
      <c r="NQ682" s="59"/>
      <c r="NR682" s="59"/>
      <c r="NS682" s="59"/>
      <c r="NT682" s="59"/>
      <c r="NU682" s="59"/>
      <c r="NV682" s="60"/>
    </row>
    <row r="683" spans="1:386" s="48" customFormat="1" x14ac:dyDescent="0.2">
      <c r="A683" s="58"/>
      <c r="B683" s="59"/>
      <c r="C683" s="59"/>
      <c r="D683" s="237"/>
      <c r="E683" s="223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  <c r="AA683" s="60"/>
      <c r="AB683" s="60"/>
      <c r="AC683" s="60"/>
      <c r="AD683" s="60"/>
      <c r="AE683" s="60"/>
      <c r="AF683" s="60"/>
      <c r="AG683" s="60"/>
      <c r="AH683" s="60"/>
      <c r="AI683" s="60"/>
      <c r="AJ683" s="60"/>
      <c r="AK683" s="60"/>
      <c r="AL683" s="60"/>
      <c r="AM683" s="60"/>
      <c r="AN683" s="60"/>
      <c r="AO683" s="60"/>
      <c r="AP683" s="60"/>
      <c r="AQ683" s="60"/>
      <c r="AR683" s="60"/>
      <c r="AS683" s="60"/>
      <c r="AT683" s="60"/>
      <c r="AU683" s="60"/>
      <c r="AV683" s="60"/>
      <c r="AW683" s="60"/>
      <c r="AX683" s="60"/>
      <c r="AY683" s="60"/>
      <c r="AZ683" s="60"/>
      <c r="BA683" s="60"/>
      <c r="BB683" s="60"/>
      <c r="BC683" s="60"/>
      <c r="BD683" s="60"/>
      <c r="BE683" s="60"/>
      <c r="BF683" s="60"/>
      <c r="BG683" s="60"/>
      <c r="BH683" s="60"/>
      <c r="BI683" s="60"/>
      <c r="BJ683" s="60"/>
      <c r="BK683" s="60"/>
      <c r="BL683" s="60"/>
      <c r="BM683" s="60"/>
      <c r="BN683" s="60"/>
      <c r="BO683" s="60"/>
      <c r="BP683" s="60"/>
      <c r="BQ683" s="60"/>
      <c r="BR683" s="60"/>
      <c r="BS683" s="60"/>
      <c r="BT683" s="60"/>
      <c r="BU683" s="60"/>
      <c r="BV683" s="60"/>
      <c r="BW683" s="60"/>
      <c r="BX683" s="60"/>
      <c r="BY683" s="60"/>
      <c r="BZ683" s="60"/>
      <c r="CA683" s="60"/>
      <c r="CB683" s="60"/>
      <c r="CC683" s="60"/>
      <c r="CD683" s="60"/>
      <c r="CE683" s="60"/>
      <c r="CF683" s="60"/>
      <c r="CG683" s="60"/>
      <c r="CH683" s="60"/>
      <c r="CI683" s="60"/>
      <c r="CJ683" s="60"/>
      <c r="CK683" s="60"/>
      <c r="CL683" s="60"/>
      <c r="CM683" s="60"/>
      <c r="CN683" s="60"/>
      <c r="CO683" s="60"/>
      <c r="CP683" s="60"/>
      <c r="CQ683" s="60"/>
      <c r="CR683" s="60"/>
      <c r="CS683" s="60"/>
      <c r="CT683" s="60"/>
      <c r="CU683" s="60"/>
      <c r="CV683" s="60"/>
      <c r="CW683" s="60"/>
      <c r="CX683" s="60"/>
      <c r="CY683" s="60"/>
      <c r="CZ683" s="60"/>
      <c r="DA683" s="60"/>
      <c r="DB683" s="60"/>
      <c r="DC683" s="60"/>
      <c r="DD683" s="60"/>
      <c r="DE683" s="60"/>
      <c r="DF683" s="60"/>
      <c r="DG683" s="60"/>
      <c r="DH683" s="60"/>
      <c r="DI683" s="60"/>
      <c r="DJ683" s="60"/>
      <c r="DK683" s="60"/>
      <c r="DL683" s="60"/>
      <c r="DM683" s="60"/>
      <c r="DN683" s="60"/>
      <c r="DO683" s="60"/>
      <c r="DP683" s="60"/>
      <c r="DQ683" s="60"/>
      <c r="DR683" s="60"/>
      <c r="DS683" s="60"/>
      <c r="DT683" s="60"/>
      <c r="DU683" s="60"/>
      <c r="DV683" s="60"/>
      <c r="DW683" s="60"/>
      <c r="DX683" s="60"/>
      <c r="DY683" s="60"/>
      <c r="DZ683" s="60"/>
      <c r="EA683" s="60"/>
      <c r="EB683" s="60"/>
      <c r="EC683" s="60"/>
      <c r="ED683" s="60"/>
      <c r="EE683" s="60"/>
      <c r="EF683" s="60"/>
      <c r="EG683" s="60"/>
      <c r="EH683" s="60"/>
      <c r="EI683" s="60"/>
      <c r="EJ683" s="60"/>
      <c r="EK683" s="60"/>
      <c r="EL683" s="60"/>
      <c r="EM683" s="60"/>
      <c r="EN683" s="60"/>
      <c r="EO683" s="60"/>
      <c r="EP683" s="60"/>
      <c r="EQ683" s="60"/>
      <c r="ER683" s="60"/>
      <c r="ES683" s="60"/>
      <c r="ET683" s="60"/>
      <c r="EU683" s="60"/>
      <c r="EV683" s="60"/>
      <c r="EW683" s="60"/>
      <c r="EX683" s="60"/>
      <c r="EY683" s="60"/>
      <c r="EZ683" s="60"/>
      <c r="FA683" s="60"/>
      <c r="FB683" s="60"/>
      <c r="FC683" s="60"/>
      <c r="FD683" s="60"/>
      <c r="FE683" s="60"/>
      <c r="FF683" s="60"/>
      <c r="FG683" s="60"/>
      <c r="FH683" s="60"/>
      <c r="FI683" s="60"/>
      <c r="FJ683" s="60"/>
      <c r="FK683" s="60"/>
      <c r="FL683" s="60"/>
      <c r="FM683" s="60"/>
      <c r="FN683" s="60"/>
      <c r="FO683" s="60"/>
      <c r="FP683" s="60"/>
      <c r="FQ683" s="60"/>
      <c r="FR683" s="60"/>
      <c r="FS683" s="60"/>
      <c r="FT683" s="60"/>
      <c r="FU683" s="60"/>
      <c r="FV683" s="60"/>
      <c r="FW683" s="60"/>
      <c r="FX683" s="60"/>
      <c r="FY683" s="60"/>
      <c r="FZ683" s="60"/>
      <c r="GA683" s="60"/>
      <c r="GB683" s="60"/>
      <c r="GC683" s="60"/>
      <c r="GD683" s="60"/>
      <c r="GE683" s="60"/>
      <c r="GF683" s="60"/>
      <c r="GG683" s="60"/>
      <c r="GH683" s="60"/>
      <c r="GI683" s="60"/>
      <c r="GJ683" s="60"/>
      <c r="GK683" s="60"/>
      <c r="GL683" s="60"/>
      <c r="GM683" s="60"/>
      <c r="GN683" s="60"/>
      <c r="GO683" s="60"/>
      <c r="GP683" s="60"/>
      <c r="GQ683" s="60"/>
      <c r="GR683" s="60"/>
      <c r="GS683" s="60"/>
      <c r="GT683" s="60"/>
      <c r="GU683" s="60"/>
      <c r="GV683" s="60"/>
      <c r="GW683" s="60"/>
      <c r="GX683" s="60"/>
      <c r="GY683" s="60"/>
      <c r="GZ683" s="60"/>
      <c r="HA683" s="60"/>
      <c r="HB683" s="60"/>
      <c r="HC683" s="60"/>
      <c r="HD683" s="60"/>
      <c r="HE683" s="60"/>
      <c r="HF683" s="60"/>
      <c r="HG683" s="60"/>
      <c r="HH683" s="60"/>
      <c r="HI683" s="60"/>
      <c r="HJ683" s="60"/>
      <c r="HK683" s="60"/>
      <c r="HL683" s="60"/>
      <c r="HM683" s="60"/>
      <c r="HN683" s="60"/>
      <c r="HO683" s="60"/>
      <c r="HP683" s="60"/>
      <c r="HQ683" s="60"/>
      <c r="HR683" s="60"/>
      <c r="HS683" s="60"/>
      <c r="HT683" s="60"/>
      <c r="HU683" s="60"/>
      <c r="HV683" s="60"/>
      <c r="HW683" s="60"/>
      <c r="HX683" s="60"/>
      <c r="HY683" s="60"/>
      <c r="HZ683" s="60"/>
      <c r="IA683" s="60"/>
      <c r="IB683" s="60"/>
      <c r="IC683" s="60"/>
      <c r="ID683" s="60"/>
      <c r="IE683" s="60"/>
      <c r="IF683" s="60"/>
      <c r="IG683" s="60"/>
      <c r="IH683" s="60"/>
      <c r="II683" s="60"/>
      <c r="IJ683" s="60"/>
      <c r="IK683" s="60"/>
      <c r="IL683" s="60"/>
      <c r="IM683" s="60"/>
      <c r="IN683" s="60"/>
      <c r="IO683" s="60"/>
      <c r="IP683" s="60"/>
      <c r="IQ683" s="60"/>
      <c r="IR683" s="60"/>
      <c r="IS683" s="60"/>
      <c r="IT683" s="60"/>
      <c r="IU683" s="60"/>
      <c r="IV683" s="60"/>
      <c r="IW683" s="60"/>
      <c r="IX683" s="60"/>
      <c r="IY683" s="60"/>
      <c r="IZ683" s="60"/>
      <c r="JA683" s="60"/>
      <c r="JB683" s="60"/>
      <c r="JC683" s="60"/>
      <c r="JD683" s="60"/>
      <c r="JE683" s="60"/>
      <c r="JF683" s="60"/>
      <c r="JG683" s="60"/>
      <c r="JH683" s="60"/>
      <c r="JI683" s="60"/>
      <c r="JJ683" s="60"/>
      <c r="JK683" s="60"/>
      <c r="JL683" s="60"/>
      <c r="JM683" s="60"/>
      <c r="JN683" s="60"/>
      <c r="JO683" s="60"/>
      <c r="JP683" s="60"/>
      <c r="JQ683" s="60"/>
      <c r="JR683" s="60"/>
      <c r="JS683" s="60"/>
      <c r="JT683" s="60"/>
      <c r="JU683" s="60"/>
      <c r="JV683" s="60"/>
      <c r="JW683" s="60"/>
      <c r="JX683" s="60"/>
      <c r="JY683" s="60"/>
      <c r="JZ683" s="60"/>
      <c r="KA683" s="60"/>
      <c r="KB683" s="60"/>
      <c r="KC683" s="60"/>
      <c r="KD683" s="60"/>
      <c r="KE683" s="60"/>
      <c r="KF683" s="60"/>
      <c r="KG683" s="60"/>
      <c r="KH683" s="60"/>
      <c r="KI683" s="60"/>
      <c r="KJ683" s="60"/>
      <c r="KK683" s="60"/>
      <c r="KL683" s="60"/>
      <c r="KM683" s="60"/>
      <c r="KN683" s="60"/>
      <c r="KO683" s="60"/>
      <c r="KP683" s="60"/>
      <c r="KQ683" s="60"/>
      <c r="KR683" s="60"/>
      <c r="KS683" s="60"/>
      <c r="KT683" s="60"/>
      <c r="KU683" s="60"/>
      <c r="KV683" s="60"/>
      <c r="KW683" s="60"/>
      <c r="KX683" s="60"/>
      <c r="KY683" s="60"/>
      <c r="KZ683" s="60"/>
      <c r="LA683" s="60"/>
      <c r="LB683" s="60"/>
      <c r="LC683" s="60"/>
      <c r="LD683" s="60"/>
      <c r="LE683" s="60"/>
      <c r="LF683" s="60"/>
      <c r="LG683" s="60"/>
      <c r="LH683" s="60"/>
      <c r="LI683" s="60"/>
      <c r="LJ683" s="60"/>
      <c r="LK683" s="60"/>
      <c r="LL683" s="60"/>
      <c r="LM683" s="60"/>
      <c r="LN683" s="60"/>
      <c r="LO683" s="60"/>
      <c r="LP683" s="60"/>
      <c r="LQ683" s="60"/>
      <c r="LR683" s="60"/>
      <c r="LS683" s="60"/>
      <c r="LT683" s="60"/>
      <c r="LU683" s="60"/>
      <c r="LV683" s="60"/>
      <c r="LW683" s="60"/>
      <c r="LX683" s="60"/>
      <c r="LY683" s="60"/>
      <c r="LZ683" s="60"/>
      <c r="MA683" s="60"/>
      <c r="MB683" s="60"/>
      <c r="MC683" s="60"/>
      <c r="MD683" s="60"/>
      <c r="ME683" s="60"/>
      <c r="MF683" s="60"/>
      <c r="MG683" s="60"/>
      <c r="MH683" s="60"/>
      <c r="MI683" s="60"/>
      <c r="MJ683" s="60"/>
      <c r="MK683" s="60"/>
      <c r="ML683" s="60"/>
      <c r="MM683" s="60"/>
      <c r="MN683" s="60"/>
      <c r="MO683" s="60"/>
      <c r="MP683" s="60"/>
      <c r="MQ683" s="60"/>
      <c r="MR683" s="60"/>
      <c r="MS683" s="60"/>
      <c r="MT683" s="60"/>
      <c r="MU683" s="60"/>
      <c r="MV683" s="60"/>
      <c r="MW683" s="60"/>
      <c r="MX683" s="60"/>
      <c r="MY683" s="60"/>
      <c r="MZ683" s="60"/>
      <c r="NA683" s="60"/>
      <c r="NB683" s="60"/>
      <c r="NC683" s="60"/>
      <c r="ND683" s="60"/>
      <c r="NE683" s="60"/>
      <c r="NF683" s="60"/>
      <c r="NG683" s="61"/>
      <c r="NH683" s="61"/>
      <c r="NI683" s="61"/>
      <c r="NJ683" s="60"/>
      <c r="NK683" s="59"/>
      <c r="NL683" s="59"/>
      <c r="NM683" s="59"/>
      <c r="NN683" s="59"/>
      <c r="NO683" s="59"/>
      <c r="NP683" s="59"/>
      <c r="NQ683" s="59"/>
      <c r="NR683" s="59"/>
      <c r="NS683" s="59"/>
      <c r="NT683" s="59"/>
      <c r="NU683" s="59"/>
      <c r="NV683" s="60"/>
    </row>
    <row r="684" spans="1:386" s="48" customFormat="1" x14ac:dyDescent="0.2">
      <c r="A684" s="58"/>
      <c r="B684" s="59"/>
      <c r="C684" s="59"/>
      <c r="D684" s="237"/>
      <c r="E684" s="223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  <c r="AA684" s="60"/>
      <c r="AB684" s="60"/>
      <c r="AC684" s="60"/>
      <c r="AD684" s="60"/>
      <c r="AE684" s="60"/>
      <c r="AF684" s="60"/>
      <c r="AG684" s="60"/>
      <c r="AH684" s="60"/>
      <c r="AI684" s="60"/>
      <c r="AJ684" s="60"/>
      <c r="AK684" s="60"/>
      <c r="AL684" s="60"/>
      <c r="AM684" s="60"/>
      <c r="AN684" s="60"/>
      <c r="AO684" s="60"/>
      <c r="AP684" s="60"/>
      <c r="AQ684" s="60"/>
      <c r="AR684" s="60"/>
      <c r="AS684" s="60"/>
      <c r="AT684" s="60"/>
      <c r="AU684" s="60"/>
      <c r="AV684" s="60"/>
      <c r="AW684" s="60"/>
      <c r="AX684" s="60"/>
      <c r="AY684" s="60"/>
      <c r="AZ684" s="60"/>
      <c r="BA684" s="60"/>
      <c r="BB684" s="60"/>
      <c r="BC684" s="60"/>
      <c r="BD684" s="60"/>
      <c r="BE684" s="60"/>
      <c r="BF684" s="60"/>
      <c r="BG684" s="60"/>
      <c r="BH684" s="60"/>
      <c r="BI684" s="60"/>
      <c r="BJ684" s="60"/>
      <c r="BK684" s="60"/>
      <c r="BL684" s="60"/>
      <c r="BM684" s="60"/>
      <c r="BN684" s="60"/>
      <c r="BO684" s="60"/>
      <c r="BP684" s="60"/>
      <c r="BQ684" s="60"/>
      <c r="BR684" s="60"/>
      <c r="BS684" s="60"/>
      <c r="BT684" s="60"/>
      <c r="BU684" s="60"/>
      <c r="BV684" s="60"/>
      <c r="BW684" s="60"/>
      <c r="BX684" s="60"/>
      <c r="BY684" s="60"/>
      <c r="BZ684" s="60"/>
      <c r="CA684" s="60"/>
      <c r="CB684" s="60"/>
      <c r="CC684" s="60"/>
      <c r="CD684" s="60"/>
      <c r="CE684" s="60"/>
      <c r="CF684" s="60"/>
      <c r="CG684" s="60"/>
      <c r="CH684" s="60"/>
      <c r="CI684" s="60"/>
      <c r="CJ684" s="60"/>
      <c r="CK684" s="60"/>
      <c r="CL684" s="60"/>
      <c r="CM684" s="60"/>
      <c r="CN684" s="60"/>
      <c r="CO684" s="60"/>
      <c r="CP684" s="60"/>
      <c r="CQ684" s="60"/>
      <c r="CR684" s="60"/>
      <c r="CS684" s="60"/>
      <c r="CT684" s="60"/>
      <c r="CU684" s="60"/>
      <c r="CV684" s="60"/>
      <c r="CW684" s="60"/>
      <c r="CX684" s="60"/>
      <c r="CY684" s="60"/>
      <c r="CZ684" s="60"/>
      <c r="DA684" s="60"/>
      <c r="DB684" s="60"/>
      <c r="DC684" s="60"/>
      <c r="DD684" s="60"/>
      <c r="DE684" s="60"/>
      <c r="DF684" s="60"/>
      <c r="DG684" s="60"/>
      <c r="DH684" s="60"/>
      <c r="DI684" s="60"/>
      <c r="DJ684" s="60"/>
      <c r="DK684" s="60"/>
      <c r="DL684" s="60"/>
      <c r="DM684" s="60"/>
      <c r="DN684" s="60"/>
      <c r="DO684" s="60"/>
      <c r="DP684" s="60"/>
      <c r="DQ684" s="60"/>
      <c r="DR684" s="60"/>
      <c r="DS684" s="60"/>
      <c r="DT684" s="60"/>
      <c r="DU684" s="60"/>
      <c r="DV684" s="60"/>
      <c r="DW684" s="60"/>
      <c r="DX684" s="60"/>
      <c r="DY684" s="60"/>
      <c r="DZ684" s="60"/>
      <c r="EA684" s="60"/>
      <c r="EB684" s="60"/>
      <c r="EC684" s="60"/>
      <c r="ED684" s="60"/>
      <c r="EE684" s="60"/>
      <c r="EF684" s="60"/>
      <c r="EG684" s="60"/>
      <c r="EH684" s="60"/>
      <c r="EI684" s="60"/>
      <c r="EJ684" s="60"/>
      <c r="EK684" s="60"/>
      <c r="EL684" s="60"/>
      <c r="EM684" s="60"/>
      <c r="EN684" s="60"/>
      <c r="EO684" s="60"/>
      <c r="EP684" s="60"/>
      <c r="EQ684" s="60"/>
      <c r="ER684" s="60"/>
      <c r="ES684" s="60"/>
      <c r="ET684" s="60"/>
      <c r="EU684" s="60"/>
      <c r="EV684" s="60"/>
      <c r="EW684" s="60"/>
      <c r="EX684" s="60"/>
      <c r="EY684" s="60"/>
      <c r="EZ684" s="60"/>
      <c r="FA684" s="60"/>
      <c r="FB684" s="60"/>
      <c r="FC684" s="60"/>
      <c r="FD684" s="60"/>
      <c r="FE684" s="60"/>
      <c r="FF684" s="60"/>
      <c r="FG684" s="60"/>
      <c r="FH684" s="60"/>
      <c r="FI684" s="60"/>
      <c r="FJ684" s="60"/>
      <c r="FK684" s="60"/>
      <c r="FL684" s="60"/>
      <c r="FM684" s="60"/>
      <c r="FN684" s="60"/>
      <c r="FO684" s="60"/>
      <c r="FP684" s="60"/>
      <c r="FQ684" s="60"/>
      <c r="FR684" s="60"/>
      <c r="FS684" s="60"/>
      <c r="FT684" s="60"/>
      <c r="FU684" s="60"/>
      <c r="FV684" s="60"/>
      <c r="FW684" s="60"/>
      <c r="FX684" s="60"/>
      <c r="FY684" s="60"/>
      <c r="FZ684" s="60"/>
      <c r="GA684" s="60"/>
      <c r="GB684" s="60"/>
      <c r="GC684" s="60"/>
      <c r="GD684" s="60"/>
      <c r="GE684" s="60"/>
      <c r="GF684" s="60"/>
      <c r="GG684" s="60"/>
      <c r="GH684" s="60"/>
      <c r="GI684" s="60"/>
      <c r="GJ684" s="60"/>
      <c r="GK684" s="60"/>
      <c r="GL684" s="60"/>
      <c r="GM684" s="60"/>
      <c r="GN684" s="60"/>
      <c r="GO684" s="60"/>
      <c r="GP684" s="60"/>
      <c r="GQ684" s="60"/>
      <c r="GR684" s="60"/>
      <c r="GS684" s="60"/>
      <c r="GT684" s="60"/>
      <c r="GU684" s="60"/>
      <c r="GV684" s="60"/>
      <c r="GW684" s="60"/>
      <c r="GX684" s="60"/>
      <c r="GY684" s="60"/>
      <c r="GZ684" s="60"/>
      <c r="HA684" s="60"/>
      <c r="HB684" s="60"/>
      <c r="HC684" s="60"/>
      <c r="HD684" s="60"/>
      <c r="HE684" s="60"/>
      <c r="HF684" s="60"/>
      <c r="HG684" s="60"/>
      <c r="HH684" s="60"/>
      <c r="HI684" s="60"/>
      <c r="HJ684" s="60"/>
      <c r="HK684" s="60"/>
      <c r="HL684" s="60"/>
      <c r="HM684" s="60"/>
      <c r="HN684" s="60"/>
      <c r="HO684" s="60"/>
      <c r="HP684" s="60"/>
      <c r="HQ684" s="60"/>
      <c r="HR684" s="60"/>
      <c r="HS684" s="60"/>
      <c r="HT684" s="60"/>
      <c r="HU684" s="60"/>
      <c r="HV684" s="60"/>
      <c r="HW684" s="60"/>
      <c r="HX684" s="60"/>
      <c r="HY684" s="60"/>
      <c r="HZ684" s="60"/>
      <c r="IA684" s="60"/>
      <c r="IB684" s="60"/>
      <c r="IC684" s="60"/>
      <c r="ID684" s="60"/>
      <c r="IE684" s="60"/>
      <c r="IF684" s="60"/>
      <c r="IG684" s="60"/>
      <c r="IH684" s="60"/>
      <c r="II684" s="60"/>
      <c r="IJ684" s="60"/>
      <c r="IK684" s="60"/>
      <c r="IL684" s="60"/>
      <c r="IM684" s="60"/>
      <c r="IN684" s="60"/>
      <c r="IO684" s="60"/>
      <c r="IP684" s="60"/>
      <c r="IQ684" s="60"/>
      <c r="IR684" s="60"/>
      <c r="IS684" s="60"/>
      <c r="IT684" s="60"/>
      <c r="IU684" s="60"/>
      <c r="IV684" s="60"/>
      <c r="IW684" s="60"/>
      <c r="IX684" s="60"/>
      <c r="IY684" s="60"/>
      <c r="IZ684" s="60"/>
      <c r="JA684" s="60"/>
      <c r="JB684" s="60"/>
      <c r="JC684" s="60"/>
      <c r="JD684" s="60"/>
      <c r="JE684" s="60"/>
      <c r="JF684" s="60"/>
      <c r="JG684" s="60"/>
      <c r="JH684" s="60"/>
      <c r="JI684" s="60"/>
      <c r="JJ684" s="60"/>
      <c r="JK684" s="60"/>
      <c r="JL684" s="60"/>
      <c r="JM684" s="60"/>
      <c r="JN684" s="60"/>
      <c r="JO684" s="60"/>
      <c r="JP684" s="60"/>
      <c r="JQ684" s="60"/>
      <c r="JR684" s="60"/>
      <c r="JS684" s="60"/>
      <c r="JT684" s="60"/>
      <c r="JU684" s="60"/>
      <c r="JV684" s="60"/>
      <c r="JW684" s="60"/>
      <c r="JX684" s="60"/>
      <c r="JY684" s="60"/>
      <c r="JZ684" s="60"/>
      <c r="KA684" s="60"/>
      <c r="KB684" s="60"/>
      <c r="KC684" s="60"/>
      <c r="KD684" s="60"/>
      <c r="KE684" s="60"/>
      <c r="KF684" s="60"/>
      <c r="KG684" s="60"/>
      <c r="KH684" s="60"/>
      <c r="KI684" s="60"/>
      <c r="KJ684" s="60"/>
      <c r="KK684" s="60"/>
      <c r="KL684" s="60"/>
      <c r="KM684" s="60"/>
      <c r="KN684" s="60"/>
      <c r="KO684" s="60"/>
      <c r="KP684" s="60"/>
      <c r="KQ684" s="60"/>
      <c r="KR684" s="60"/>
      <c r="KS684" s="60"/>
      <c r="KT684" s="60"/>
      <c r="KU684" s="60"/>
      <c r="KV684" s="60"/>
      <c r="KW684" s="60"/>
      <c r="KX684" s="60"/>
      <c r="KY684" s="60"/>
      <c r="KZ684" s="60"/>
      <c r="LA684" s="60"/>
      <c r="LB684" s="60"/>
      <c r="LC684" s="60"/>
      <c r="LD684" s="60"/>
      <c r="LE684" s="60"/>
      <c r="LF684" s="60"/>
      <c r="LG684" s="60"/>
      <c r="LH684" s="60"/>
      <c r="LI684" s="60"/>
      <c r="LJ684" s="60"/>
      <c r="LK684" s="60"/>
      <c r="LL684" s="60"/>
      <c r="LM684" s="60"/>
      <c r="LN684" s="60"/>
      <c r="LO684" s="60"/>
      <c r="LP684" s="60"/>
      <c r="LQ684" s="60"/>
      <c r="LR684" s="60"/>
      <c r="LS684" s="60"/>
      <c r="LT684" s="60"/>
      <c r="LU684" s="60"/>
      <c r="LV684" s="60"/>
      <c r="LW684" s="60"/>
      <c r="LX684" s="60"/>
      <c r="LY684" s="60"/>
      <c r="LZ684" s="60"/>
      <c r="MA684" s="60"/>
      <c r="MB684" s="60"/>
      <c r="MC684" s="60"/>
      <c r="MD684" s="60"/>
      <c r="ME684" s="60"/>
      <c r="MF684" s="60"/>
      <c r="MG684" s="60"/>
      <c r="MH684" s="60"/>
      <c r="MI684" s="60"/>
      <c r="MJ684" s="60"/>
      <c r="MK684" s="60"/>
      <c r="ML684" s="60"/>
      <c r="MM684" s="60"/>
      <c r="MN684" s="60"/>
      <c r="MO684" s="60"/>
      <c r="MP684" s="60"/>
      <c r="MQ684" s="60"/>
      <c r="MR684" s="60"/>
      <c r="MS684" s="60"/>
      <c r="MT684" s="60"/>
      <c r="MU684" s="60"/>
      <c r="MV684" s="60"/>
      <c r="MW684" s="60"/>
      <c r="MX684" s="60"/>
      <c r="MY684" s="60"/>
      <c r="MZ684" s="60"/>
      <c r="NA684" s="60"/>
      <c r="NB684" s="60"/>
      <c r="NC684" s="60"/>
      <c r="ND684" s="60"/>
      <c r="NE684" s="60"/>
      <c r="NF684" s="60"/>
      <c r="NG684" s="61"/>
      <c r="NH684" s="61"/>
      <c r="NI684" s="61"/>
      <c r="NJ684" s="60"/>
      <c r="NK684" s="59"/>
      <c r="NL684" s="59"/>
      <c r="NM684" s="59"/>
      <c r="NN684" s="59"/>
      <c r="NO684" s="59"/>
      <c r="NP684" s="59"/>
      <c r="NQ684" s="59"/>
      <c r="NR684" s="59"/>
      <c r="NS684" s="59"/>
      <c r="NT684" s="59"/>
      <c r="NU684" s="59"/>
      <c r="NV684" s="60"/>
    </row>
    <row r="685" spans="1:386" s="48" customFormat="1" x14ac:dyDescent="0.2">
      <c r="A685" s="58"/>
      <c r="B685" s="59"/>
      <c r="C685" s="59"/>
      <c r="D685" s="237"/>
      <c r="E685" s="223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  <c r="Z685" s="60"/>
      <c r="AA685" s="60"/>
      <c r="AB685" s="60"/>
      <c r="AC685" s="60"/>
      <c r="AD685" s="60"/>
      <c r="AE685" s="60"/>
      <c r="AF685" s="60"/>
      <c r="AG685" s="60"/>
      <c r="AH685" s="60"/>
      <c r="AI685" s="60"/>
      <c r="AJ685" s="60"/>
      <c r="AK685" s="60"/>
      <c r="AL685" s="60"/>
      <c r="AM685" s="60"/>
      <c r="AN685" s="60"/>
      <c r="AO685" s="60"/>
      <c r="AP685" s="60"/>
      <c r="AQ685" s="60"/>
      <c r="AR685" s="60"/>
      <c r="AS685" s="60"/>
      <c r="AT685" s="60"/>
      <c r="AU685" s="60"/>
      <c r="AV685" s="60"/>
      <c r="AW685" s="60"/>
      <c r="AX685" s="60"/>
      <c r="AY685" s="60"/>
      <c r="AZ685" s="60"/>
      <c r="BA685" s="60"/>
      <c r="BB685" s="60"/>
      <c r="BC685" s="60"/>
      <c r="BD685" s="60"/>
      <c r="BE685" s="60"/>
      <c r="BF685" s="60"/>
      <c r="BG685" s="60"/>
      <c r="BH685" s="60"/>
      <c r="BI685" s="60"/>
      <c r="BJ685" s="60"/>
      <c r="BK685" s="60"/>
      <c r="BL685" s="60"/>
      <c r="BM685" s="60"/>
      <c r="BN685" s="60"/>
      <c r="BO685" s="60"/>
      <c r="BP685" s="60"/>
      <c r="BQ685" s="60"/>
      <c r="BR685" s="60"/>
      <c r="BS685" s="60"/>
      <c r="BT685" s="60"/>
      <c r="BU685" s="60"/>
      <c r="BV685" s="60"/>
      <c r="BW685" s="60"/>
      <c r="BX685" s="60"/>
      <c r="BY685" s="60"/>
      <c r="BZ685" s="60"/>
      <c r="CA685" s="60"/>
      <c r="CB685" s="60"/>
      <c r="CC685" s="60"/>
      <c r="CD685" s="60"/>
      <c r="CE685" s="60"/>
      <c r="CF685" s="60"/>
      <c r="CG685" s="60"/>
      <c r="CH685" s="60"/>
      <c r="CI685" s="60"/>
      <c r="CJ685" s="60"/>
      <c r="CK685" s="60"/>
      <c r="CL685" s="60"/>
      <c r="CM685" s="60"/>
      <c r="CN685" s="60"/>
      <c r="CO685" s="60"/>
      <c r="CP685" s="60"/>
      <c r="CQ685" s="60"/>
      <c r="CR685" s="60"/>
      <c r="CS685" s="60"/>
      <c r="CT685" s="60"/>
      <c r="CU685" s="60"/>
      <c r="CV685" s="60"/>
      <c r="CW685" s="60"/>
      <c r="CX685" s="60"/>
      <c r="CY685" s="60"/>
      <c r="CZ685" s="60"/>
      <c r="DA685" s="60"/>
      <c r="DB685" s="60"/>
      <c r="DC685" s="60"/>
      <c r="DD685" s="60"/>
      <c r="DE685" s="60"/>
      <c r="DF685" s="60"/>
      <c r="DG685" s="60"/>
      <c r="DH685" s="60"/>
      <c r="DI685" s="60"/>
      <c r="DJ685" s="60"/>
      <c r="DK685" s="60"/>
      <c r="DL685" s="60"/>
      <c r="DM685" s="60"/>
      <c r="DN685" s="60"/>
      <c r="DO685" s="60"/>
      <c r="DP685" s="60"/>
      <c r="DQ685" s="60"/>
      <c r="DR685" s="60"/>
      <c r="DS685" s="60"/>
      <c r="DT685" s="60"/>
      <c r="DU685" s="60"/>
      <c r="DV685" s="60"/>
      <c r="DW685" s="60"/>
      <c r="DX685" s="60"/>
      <c r="DY685" s="60"/>
      <c r="DZ685" s="60"/>
      <c r="EA685" s="60"/>
      <c r="EB685" s="60"/>
      <c r="EC685" s="60"/>
      <c r="ED685" s="60"/>
      <c r="EE685" s="60"/>
      <c r="EF685" s="60"/>
      <c r="EG685" s="60"/>
      <c r="EH685" s="60"/>
      <c r="EI685" s="60"/>
      <c r="EJ685" s="60"/>
      <c r="EK685" s="60"/>
      <c r="EL685" s="60"/>
      <c r="EM685" s="60"/>
      <c r="EN685" s="60"/>
      <c r="EO685" s="60"/>
      <c r="EP685" s="60"/>
      <c r="EQ685" s="60"/>
      <c r="ER685" s="60"/>
      <c r="ES685" s="60"/>
      <c r="ET685" s="60"/>
      <c r="EU685" s="60"/>
      <c r="EV685" s="60"/>
      <c r="EW685" s="60"/>
      <c r="EX685" s="60"/>
      <c r="EY685" s="60"/>
      <c r="EZ685" s="60"/>
      <c r="FA685" s="60"/>
      <c r="FB685" s="60"/>
      <c r="FC685" s="60"/>
      <c r="FD685" s="60"/>
      <c r="FE685" s="60"/>
      <c r="FF685" s="60"/>
      <c r="FG685" s="60"/>
      <c r="FH685" s="60"/>
      <c r="FI685" s="60"/>
      <c r="FJ685" s="60"/>
      <c r="FK685" s="60"/>
      <c r="FL685" s="60"/>
      <c r="FM685" s="60"/>
      <c r="FN685" s="60"/>
      <c r="FO685" s="60"/>
      <c r="FP685" s="60"/>
      <c r="FQ685" s="60"/>
      <c r="FR685" s="60"/>
      <c r="FS685" s="60"/>
      <c r="FT685" s="60"/>
      <c r="FU685" s="60"/>
      <c r="FV685" s="60"/>
      <c r="FW685" s="60"/>
      <c r="FX685" s="60"/>
      <c r="FY685" s="60"/>
      <c r="FZ685" s="60"/>
      <c r="GA685" s="60"/>
      <c r="GB685" s="60"/>
      <c r="GC685" s="60"/>
      <c r="GD685" s="60"/>
      <c r="GE685" s="60"/>
      <c r="GF685" s="60"/>
      <c r="GG685" s="60"/>
      <c r="GH685" s="60"/>
      <c r="GI685" s="60"/>
      <c r="GJ685" s="60"/>
      <c r="GK685" s="60"/>
      <c r="GL685" s="60"/>
      <c r="GM685" s="60"/>
      <c r="GN685" s="60"/>
      <c r="GO685" s="60"/>
      <c r="GP685" s="60"/>
      <c r="GQ685" s="60"/>
      <c r="GR685" s="60"/>
      <c r="GS685" s="60"/>
      <c r="GT685" s="60"/>
      <c r="GU685" s="60"/>
      <c r="GV685" s="60"/>
      <c r="GW685" s="60"/>
      <c r="GX685" s="60"/>
      <c r="GY685" s="60"/>
      <c r="GZ685" s="60"/>
      <c r="HA685" s="60"/>
      <c r="HB685" s="60"/>
      <c r="HC685" s="60"/>
      <c r="HD685" s="60"/>
      <c r="HE685" s="60"/>
      <c r="HF685" s="60"/>
      <c r="HG685" s="60"/>
      <c r="HH685" s="60"/>
      <c r="HI685" s="60"/>
      <c r="HJ685" s="60"/>
      <c r="HK685" s="60"/>
      <c r="HL685" s="60"/>
      <c r="HM685" s="60"/>
      <c r="HN685" s="60"/>
      <c r="HO685" s="60"/>
      <c r="HP685" s="60"/>
      <c r="HQ685" s="60"/>
      <c r="HR685" s="60"/>
      <c r="HS685" s="60"/>
      <c r="HT685" s="60"/>
      <c r="HU685" s="60"/>
      <c r="HV685" s="60"/>
      <c r="HW685" s="60"/>
      <c r="HX685" s="60"/>
      <c r="HY685" s="60"/>
      <c r="HZ685" s="60"/>
      <c r="IA685" s="60"/>
      <c r="IB685" s="60"/>
      <c r="IC685" s="60"/>
      <c r="ID685" s="60"/>
      <c r="IE685" s="60"/>
      <c r="IF685" s="60"/>
      <c r="IG685" s="60"/>
      <c r="IH685" s="60"/>
      <c r="II685" s="60"/>
      <c r="IJ685" s="60"/>
      <c r="IK685" s="60"/>
      <c r="IL685" s="60"/>
      <c r="IM685" s="60"/>
      <c r="IN685" s="60"/>
      <c r="IO685" s="60"/>
      <c r="IP685" s="60"/>
      <c r="IQ685" s="60"/>
      <c r="IR685" s="60"/>
      <c r="IS685" s="60"/>
      <c r="IT685" s="60"/>
      <c r="IU685" s="60"/>
      <c r="IV685" s="60"/>
      <c r="IW685" s="60"/>
      <c r="IX685" s="60"/>
      <c r="IY685" s="60"/>
      <c r="IZ685" s="60"/>
      <c r="JA685" s="60"/>
      <c r="JB685" s="60"/>
      <c r="JC685" s="60"/>
      <c r="JD685" s="60"/>
      <c r="JE685" s="60"/>
      <c r="JF685" s="60"/>
      <c r="JG685" s="60"/>
      <c r="JH685" s="60"/>
      <c r="JI685" s="60"/>
      <c r="JJ685" s="60"/>
      <c r="JK685" s="60"/>
      <c r="JL685" s="60"/>
      <c r="JM685" s="60"/>
      <c r="JN685" s="60"/>
      <c r="JO685" s="60"/>
      <c r="JP685" s="60"/>
      <c r="JQ685" s="60"/>
      <c r="JR685" s="60"/>
      <c r="JS685" s="60"/>
      <c r="JT685" s="60"/>
      <c r="JU685" s="60"/>
      <c r="JV685" s="60"/>
      <c r="JW685" s="60"/>
      <c r="JX685" s="60"/>
      <c r="JY685" s="60"/>
      <c r="JZ685" s="60"/>
      <c r="KA685" s="60"/>
      <c r="KB685" s="60"/>
      <c r="KC685" s="60"/>
      <c r="KD685" s="60"/>
      <c r="KE685" s="60"/>
      <c r="KF685" s="60"/>
      <c r="KG685" s="60"/>
      <c r="KH685" s="60"/>
      <c r="KI685" s="60"/>
      <c r="KJ685" s="60"/>
      <c r="KK685" s="60"/>
      <c r="KL685" s="60"/>
      <c r="KM685" s="60"/>
      <c r="KN685" s="60"/>
      <c r="KO685" s="60"/>
      <c r="KP685" s="60"/>
      <c r="KQ685" s="60"/>
      <c r="KR685" s="60"/>
      <c r="KS685" s="60"/>
      <c r="KT685" s="60"/>
      <c r="KU685" s="60"/>
      <c r="KV685" s="60"/>
      <c r="KW685" s="60"/>
      <c r="KX685" s="60"/>
      <c r="KY685" s="60"/>
      <c r="KZ685" s="60"/>
      <c r="LA685" s="60"/>
      <c r="LB685" s="60"/>
      <c r="LC685" s="60"/>
      <c r="LD685" s="60"/>
      <c r="LE685" s="60"/>
      <c r="LF685" s="60"/>
      <c r="LG685" s="60"/>
      <c r="LH685" s="60"/>
      <c r="LI685" s="60"/>
      <c r="LJ685" s="60"/>
      <c r="LK685" s="60"/>
      <c r="LL685" s="60"/>
      <c r="LM685" s="60"/>
      <c r="LN685" s="60"/>
      <c r="LO685" s="60"/>
      <c r="LP685" s="60"/>
      <c r="LQ685" s="60"/>
      <c r="LR685" s="60"/>
      <c r="LS685" s="60"/>
      <c r="LT685" s="60"/>
      <c r="LU685" s="60"/>
      <c r="LV685" s="60"/>
      <c r="LW685" s="60"/>
      <c r="LX685" s="60"/>
      <c r="LY685" s="60"/>
      <c r="LZ685" s="60"/>
      <c r="MA685" s="60"/>
      <c r="MB685" s="60"/>
      <c r="MC685" s="60"/>
      <c r="MD685" s="60"/>
      <c r="ME685" s="60"/>
      <c r="MF685" s="60"/>
      <c r="MG685" s="60"/>
      <c r="MH685" s="60"/>
      <c r="MI685" s="60"/>
      <c r="MJ685" s="60"/>
      <c r="MK685" s="60"/>
      <c r="ML685" s="60"/>
      <c r="MM685" s="60"/>
      <c r="MN685" s="60"/>
      <c r="MO685" s="60"/>
      <c r="MP685" s="60"/>
      <c r="MQ685" s="60"/>
      <c r="MR685" s="60"/>
      <c r="MS685" s="60"/>
      <c r="MT685" s="60"/>
      <c r="MU685" s="60"/>
      <c r="MV685" s="60"/>
      <c r="MW685" s="60"/>
      <c r="MX685" s="60"/>
      <c r="MY685" s="60"/>
      <c r="MZ685" s="60"/>
      <c r="NA685" s="60"/>
      <c r="NB685" s="60"/>
      <c r="NC685" s="60"/>
      <c r="ND685" s="60"/>
      <c r="NE685" s="60"/>
      <c r="NF685" s="60"/>
      <c r="NG685" s="61"/>
      <c r="NH685" s="61"/>
      <c r="NI685" s="61"/>
      <c r="NJ685" s="60"/>
      <c r="NK685" s="59"/>
      <c r="NL685" s="59"/>
      <c r="NM685" s="59"/>
      <c r="NN685" s="59"/>
      <c r="NO685" s="59"/>
      <c r="NP685" s="59"/>
      <c r="NQ685" s="59"/>
      <c r="NR685" s="59"/>
      <c r="NS685" s="59"/>
      <c r="NT685" s="59"/>
      <c r="NU685" s="59"/>
      <c r="NV685" s="60"/>
    </row>
    <row r="686" spans="1:386" s="48" customFormat="1" x14ac:dyDescent="0.2">
      <c r="A686" s="58"/>
      <c r="B686" s="59"/>
      <c r="C686" s="59"/>
      <c r="D686" s="237"/>
      <c r="E686" s="223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  <c r="AA686" s="60"/>
      <c r="AB686" s="60"/>
      <c r="AC686" s="60"/>
      <c r="AD686" s="60"/>
      <c r="AE686" s="60"/>
      <c r="AF686" s="60"/>
      <c r="AG686" s="60"/>
      <c r="AH686" s="60"/>
      <c r="AI686" s="60"/>
      <c r="AJ686" s="60"/>
      <c r="AK686" s="60"/>
      <c r="AL686" s="60"/>
      <c r="AM686" s="60"/>
      <c r="AN686" s="60"/>
      <c r="AO686" s="60"/>
      <c r="AP686" s="60"/>
      <c r="AQ686" s="60"/>
      <c r="AR686" s="60"/>
      <c r="AS686" s="60"/>
      <c r="AT686" s="60"/>
      <c r="AU686" s="60"/>
      <c r="AV686" s="60"/>
      <c r="AW686" s="60"/>
      <c r="AX686" s="60"/>
      <c r="AY686" s="60"/>
      <c r="AZ686" s="60"/>
      <c r="BA686" s="60"/>
      <c r="BB686" s="60"/>
      <c r="BC686" s="60"/>
      <c r="BD686" s="60"/>
      <c r="BE686" s="60"/>
      <c r="BF686" s="60"/>
      <c r="BG686" s="60"/>
      <c r="BH686" s="60"/>
      <c r="BI686" s="60"/>
      <c r="BJ686" s="60"/>
      <c r="BK686" s="60"/>
      <c r="BL686" s="60"/>
      <c r="BM686" s="60"/>
      <c r="BN686" s="60"/>
      <c r="BO686" s="60"/>
      <c r="BP686" s="60"/>
      <c r="BQ686" s="60"/>
      <c r="BR686" s="60"/>
      <c r="BS686" s="60"/>
      <c r="BT686" s="60"/>
      <c r="BU686" s="60"/>
      <c r="BV686" s="60"/>
      <c r="BW686" s="60"/>
      <c r="BX686" s="60"/>
      <c r="BY686" s="60"/>
      <c r="BZ686" s="60"/>
      <c r="CA686" s="60"/>
      <c r="CB686" s="60"/>
      <c r="CC686" s="60"/>
      <c r="CD686" s="60"/>
      <c r="CE686" s="60"/>
      <c r="CF686" s="60"/>
      <c r="CG686" s="60"/>
      <c r="CH686" s="60"/>
      <c r="CI686" s="60"/>
      <c r="CJ686" s="60"/>
      <c r="CK686" s="60"/>
      <c r="CL686" s="60"/>
      <c r="CM686" s="60"/>
      <c r="CN686" s="60"/>
      <c r="CO686" s="60"/>
      <c r="CP686" s="60"/>
      <c r="CQ686" s="60"/>
      <c r="CR686" s="60"/>
      <c r="CS686" s="60"/>
      <c r="CT686" s="60"/>
      <c r="CU686" s="60"/>
      <c r="CV686" s="60"/>
      <c r="CW686" s="60"/>
      <c r="CX686" s="60"/>
      <c r="CY686" s="60"/>
      <c r="CZ686" s="60"/>
      <c r="DA686" s="60"/>
      <c r="DB686" s="60"/>
      <c r="DC686" s="60"/>
      <c r="DD686" s="60"/>
      <c r="DE686" s="60"/>
      <c r="DF686" s="60"/>
      <c r="DG686" s="60"/>
      <c r="DH686" s="60"/>
      <c r="DI686" s="60"/>
      <c r="DJ686" s="60"/>
      <c r="DK686" s="60"/>
      <c r="DL686" s="60"/>
      <c r="DM686" s="60"/>
      <c r="DN686" s="60"/>
      <c r="DO686" s="60"/>
      <c r="DP686" s="60"/>
      <c r="DQ686" s="60"/>
      <c r="DR686" s="60"/>
      <c r="DS686" s="60"/>
      <c r="DT686" s="60"/>
      <c r="DU686" s="60"/>
      <c r="DV686" s="60"/>
      <c r="DW686" s="60"/>
      <c r="DX686" s="60"/>
      <c r="DY686" s="60"/>
      <c r="DZ686" s="60"/>
      <c r="EA686" s="60"/>
      <c r="EB686" s="60"/>
      <c r="EC686" s="60"/>
      <c r="ED686" s="60"/>
      <c r="EE686" s="60"/>
      <c r="EF686" s="60"/>
      <c r="EG686" s="60"/>
      <c r="EH686" s="60"/>
      <c r="EI686" s="60"/>
      <c r="EJ686" s="60"/>
      <c r="EK686" s="60"/>
      <c r="EL686" s="60"/>
      <c r="EM686" s="60"/>
      <c r="EN686" s="60"/>
      <c r="EO686" s="60"/>
      <c r="EP686" s="60"/>
      <c r="EQ686" s="60"/>
      <c r="ER686" s="60"/>
      <c r="ES686" s="60"/>
      <c r="ET686" s="60"/>
      <c r="EU686" s="60"/>
      <c r="EV686" s="60"/>
      <c r="EW686" s="60"/>
      <c r="EX686" s="60"/>
      <c r="EY686" s="60"/>
      <c r="EZ686" s="60"/>
      <c r="FA686" s="60"/>
      <c r="FB686" s="60"/>
      <c r="FC686" s="60"/>
      <c r="FD686" s="60"/>
      <c r="FE686" s="60"/>
      <c r="FF686" s="60"/>
      <c r="FG686" s="60"/>
      <c r="FH686" s="60"/>
      <c r="FI686" s="60"/>
      <c r="FJ686" s="60"/>
      <c r="FK686" s="60"/>
      <c r="FL686" s="60"/>
      <c r="FM686" s="60"/>
      <c r="FN686" s="60"/>
      <c r="FO686" s="60"/>
      <c r="FP686" s="60"/>
      <c r="FQ686" s="60"/>
      <c r="FR686" s="60"/>
      <c r="FS686" s="60"/>
      <c r="FT686" s="60"/>
      <c r="FU686" s="60"/>
      <c r="FV686" s="60"/>
      <c r="FW686" s="60"/>
      <c r="FX686" s="60"/>
      <c r="FY686" s="60"/>
      <c r="FZ686" s="60"/>
      <c r="GA686" s="60"/>
      <c r="GB686" s="60"/>
      <c r="GC686" s="60"/>
      <c r="GD686" s="60"/>
      <c r="GE686" s="60"/>
      <c r="GF686" s="60"/>
      <c r="GG686" s="60"/>
      <c r="GH686" s="60"/>
      <c r="GI686" s="60"/>
      <c r="GJ686" s="60"/>
      <c r="GK686" s="60"/>
      <c r="GL686" s="60"/>
      <c r="GM686" s="60"/>
      <c r="GN686" s="60"/>
      <c r="GO686" s="60"/>
      <c r="GP686" s="60"/>
      <c r="GQ686" s="60"/>
      <c r="GR686" s="60"/>
      <c r="GS686" s="60"/>
      <c r="GT686" s="60"/>
      <c r="GU686" s="60"/>
      <c r="GV686" s="60"/>
      <c r="GW686" s="60"/>
      <c r="GX686" s="60"/>
      <c r="GY686" s="60"/>
      <c r="GZ686" s="60"/>
      <c r="HA686" s="60"/>
      <c r="HB686" s="60"/>
      <c r="HC686" s="60"/>
      <c r="HD686" s="60"/>
      <c r="HE686" s="60"/>
      <c r="HF686" s="60"/>
      <c r="HG686" s="60"/>
      <c r="HH686" s="60"/>
      <c r="HI686" s="60"/>
      <c r="HJ686" s="60"/>
      <c r="HK686" s="60"/>
      <c r="HL686" s="60"/>
      <c r="HM686" s="60"/>
      <c r="HN686" s="60"/>
      <c r="HO686" s="60"/>
      <c r="HP686" s="60"/>
      <c r="HQ686" s="60"/>
      <c r="HR686" s="60"/>
      <c r="HS686" s="60"/>
      <c r="HT686" s="60"/>
      <c r="HU686" s="60"/>
      <c r="HV686" s="60"/>
      <c r="HW686" s="60"/>
      <c r="HX686" s="60"/>
      <c r="HY686" s="60"/>
      <c r="HZ686" s="60"/>
      <c r="IA686" s="60"/>
      <c r="IB686" s="60"/>
      <c r="IC686" s="60"/>
      <c r="ID686" s="60"/>
      <c r="IE686" s="60"/>
      <c r="IF686" s="60"/>
      <c r="IG686" s="60"/>
      <c r="IH686" s="60"/>
      <c r="II686" s="60"/>
      <c r="IJ686" s="60"/>
      <c r="IK686" s="60"/>
      <c r="IL686" s="60"/>
      <c r="IM686" s="60"/>
      <c r="IN686" s="60"/>
      <c r="IO686" s="60"/>
      <c r="IP686" s="60"/>
      <c r="IQ686" s="60"/>
      <c r="IR686" s="60"/>
      <c r="IS686" s="60"/>
      <c r="IT686" s="60"/>
      <c r="IU686" s="60"/>
      <c r="IV686" s="60"/>
      <c r="IW686" s="60"/>
      <c r="IX686" s="60"/>
      <c r="IY686" s="60"/>
      <c r="IZ686" s="60"/>
      <c r="JA686" s="60"/>
      <c r="JB686" s="60"/>
      <c r="JC686" s="60"/>
      <c r="JD686" s="60"/>
      <c r="JE686" s="60"/>
      <c r="JF686" s="60"/>
      <c r="JG686" s="60"/>
      <c r="JH686" s="60"/>
      <c r="JI686" s="60"/>
      <c r="JJ686" s="60"/>
      <c r="JK686" s="60"/>
      <c r="JL686" s="60"/>
      <c r="JM686" s="60"/>
      <c r="JN686" s="60"/>
      <c r="JO686" s="60"/>
      <c r="JP686" s="60"/>
      <c r="JQ686" s="60"/>
      <c r="JR686" s="60"/>
      <c r="JS686" s="60"/>
      <c r="JT686" s="60"/>
      <c r="JU686" s="60"/>
      <c r="JV686" s="60"/>
      <c r="JW686" s="60"/>
      <c r="JX686" s="60"/>
      <c r="JY686" s="60"/>
      <c r="JZ686" s="60"/>
      <c r="KA686" s="60"/>
      <c r="KB686" s="60"/>
      <c r="KC686" s="60"/>
      <c r="KD686" s="60"/>
      <c r="KE686" s="60"/>
      <c r="KF686" s="60"/>
      <c r="KG686" s="60"/>
      <c r="KH686" s="60"/>
      <c r="KI686" s="60"/>
      <c r="KJ686" s="60"/>
      <c r="KK686" s="60"/>
      <c r="KL686" s="60"/>
      <c r="KM686" s="60"/>
      <c r="KN686" s="60"/>
      <c r="KO686" s="60"/>
      <c r="KP686" s="60"/>
      <c r="KQ686" s="60"/>
      <c r="KR686" s="60"/>
      <c r="KS686" s="60"/>
      <c r="KT686" s="60"/>
      <c r="KU686" s="60"/>
      <c r="KV686" s="60"/>
      <c r="KW686" s="60"/>
      <c r="KX686" s="60"/>
      <c r="KY686" s="60"/>
      <c r="KZ686" s="60"/>
      <c r="LA686" s="60"/>
      <c r="LB686" s="60"/>
      <c r="LC686" s="60"/>
      <c r="LD686" s="60"/>
      <c r="LE686" s="60"/>
      <c r="LF686" s="60"/>
      <c r="LG686" s="60"/>
      <c r="LH686" s="60"/>
      <c r="LI686" s="60"/>
      <c r="LJ686" s="60"/>
      <c r="LK686" s="60"/>
      <c r="LL686" s="60"/>
      <c r="LM686" s="60"/>
      <c r="LN686" s="60"/>
      <c r="LO686" s="60"/>
      <c r="LP686" s="60"/>
      <c r="LQ686" s="60"/>
      <c r="LR686" s="60"/>
      <c r="LS686" s="60"/>
      <c r="LT686" s="60"/>
      <c r="LU686" s="60"/>
      <c r="LV686" s="60"/>
      <c r="LW686" s="60"/>
      <c r="LX686" s="60"/>
      <c r="LY686" s="60"/>
      <c r="LZ686" s="60"/>
      <c r="MA686" s="60"/>
      <c r="MB686" s="60"/>
      <c r="MC686" s="60"/>
      <c r="MD686" s="60"/>
      <c r="ME686" s="60"/>
      <c r="MF686" s="60"/>
      <c r="MG686" s="60"/>
      <c r="MH686" s="60"/>
      <c r="MI686" s="60"/>
      <c r="MJ686" s="60"/>
      <c r="MK686" s="60"/>
      <c r="ML686" s="60"/>
      <c r="MM686" s="60"/>
      <c r="MN686" s="60"/>
      <c r="MO686" s="60"/>
      <c r="MP686" s="60"/>
      <c r="MQ686" s="60"/>
      <c r="MR686" s="60"/>
      <c r="MS686" s="60"/>
      <c r="MT686" s="60"/>
      <c r="MU686" s="60"/>
      <c r="MV686" s="60"/>
      <c r="MW686" s="60"/>
      <c r="MX686" s="60"/>
      <c r="MY686" s="60"/>
      <c r="MZ686" s="60"/>
      <c r="NA686" s="60"/>
      <c r="NB686" s="60"/>
      <c r="NC686" s="60"/>
      <c r="ND686" s="60"/>
      <c r="NE686" s="60"/>
      <c r="NF686" s="60"/>
      <c r="NG686" s="61"/>
      <c r="NH686" s="61"/>
      <c r="NI686" s="61"/>
      <c r="NJ686" s="60"/>
      <c r="NK686" s="59"/>
      <c r="NL686" s="59"/>
      <c r="NM686" s="59"/>
      <c r="NN686" s="59"/>
      <c r="NO686" s="59"/>
      <c r="NP686" s="59"/>
      <c r="NQ686" s="59"/>
      <c r="NR686" s="59"/>
      <c r="NS686" s="59"/>
      <c r="NT686" s="59"/>
      <c r="NU686" s="59"/>
      <c r="NV686" s="60"/>
    </row>
    <row r="687" spans="1:386" s="48" customFormat="1" x14ac:dyDescent="0.2">
      <c r="A687" s="58"/>
      <c r="B687" s="59"/>
      <c r="C687" s="59"/>
      <c r="D687" s="237"/>
      <c r="E687" s="223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  <c r="Z687" s="60"/>
      <c r="AA687" s="60"/>
      <c r="AB687" s="60"/>
      <c r="AC687" s="60"/>
      <c r="AD687" s="60"/>
      <c r="AE687" s="60"/>
      <c r="AF687" s="60"/>
      <c r="AG687" s="60"/>
      <c r="AH687" s="60"/>
      <c r="AI687" s="60"/>
      <c r="AJ687" s="60"/>
      <c r="AK687" s="60"/>
      <c r="AL687" s="60"/>
      <c r="AM687" s="60"/>
      <c r="AN687" s="60"/>
      <c r="AO687" s="60"/>
      <c r="AP687" s="60"/>
      <c r="AQ687" s="60"/>
      <c r="AR687" s="60"/>
      <c r="AS687" s="60"/>
      <c r="AT687" s="60"/>
      <c r="AU687" s="60"/>
      <c r="AV687" s="60"/>
      <c r="AW687" s="60"/>
      <c r="AX687" s="60"/>
      <c r="AY687" s="60"/>
      <c r="AZ687" s="60"/>
      <c r="BA687" s="60"/>
      <c r="BB687" s="60"/>
      <c r="BC687" s="60"/>
      <c r="BD687" s="60"/>
      <c r="BE687" s="60"/>
      <c r="BF687" s="60"/>
      <c r="BG687" s="60"/>
      <c r="BH687" s="60"/>
      <c r="BI687" s="60"/>
      <c r="BJ687" s="60"/>
      <c r="BK687" s="60"/>
      <c r="BL687" s="60"/>
      <c r="BM687" s="60"/>
      <c r="BN687" s="60"/>
      <c r="BO687" s="60"/>
      <c r="BP687" s="60"/>
      <c r="BQ687" s="60"/>
      <c r="BR687" s="60"/>
      <c r="BS687" s="60"/>
      <c r="BT687" s="60"/>
      <c r="BU687" s="60"/>
      <c r="BV687" s="60"/>
      <c r="BW687" s="60"/>
      <c r="BX687" s="60"/>
      <c r="BY687" s="60"/>
      <c r="BZ687" s="60"/>
      <c r="CA687" s="60"/>
      <c r="CB687" s="60"/>
      <c r="CC687" s="60"/>
      <c r="CD687" s="60"/>
      <c r="CE687" s="60"/>
      <c r="CF687" s="60"/>
      <c r="CG687" s="60"/>
      <c r="CH687" s="60"/>
      <c r="CI687" s="60"/>
      <c r="CJ687" s="60"/>
      <c r="CK687" s="60"/>
      <c r="CL687" s="60"/>
      <c r="CM687" s="60"/>
      <c r="CN687" s="60"/>
      <c r="CO687" s="60"/>
      <c r="CP687" s="60"/>
      <c r="CQ687" s="60"/>
      <c r="CR687" s="60"/>
      <c r="CS687" s="60"/>
      <c r="CT687" s="60"/>
      <c r="CU687" s="60"/>
      <c r="CV687" s="60"/>
      <c r="CW687" s="60"/>
      <c r="CX687" s="60"/>
      <c r="CY687" s="60"/>
      <c r="CZ687" s="60"/>
      <c r="DA687" s="60"/>
      <c r="DB687" s="60"/>
      <c r="DC687" s="60"/>
      <c r="DD687" s="60"/>
      <c r="DE687" s="60"/>
      <c r="DF687" s="60"/>
      <c r="DG687" s="60"/>
      <c r="DH687" s="60"/>
      <c r="DI687" s="60"/>
      <c r="DJ687" s="60"/>
      <c r="DK687" s="60"/>
      <c r="DL687" s="60"/>
      <c r="DM687" s="60"/>
      <c r="DN687" s="60"/>
      <c r="DO687" s="60"/>
      <c r="DP687" s="60"/>
      <c r="DQ687" s="60"/>
      <c r="DR687" s="60"/>
      <c r="DS687" s="60"/>
      <c r="DT687" s="60"/>
      <c r="DU687" s="60"/>
      <c r="DV687" s="60"/>
      <c r="DW687" s="60"/>
      <c r="DX687" s="60"/>
      <c r="DY687" s="60"/>
      <c r="DZ687" s="60"/>
      <c r="EA687" s="60"/>
      <c r="EB687" s="60"/>
      <c r="EC687" s="60"/>
      <c r="ED687" s="60"/>
      <c r="EE687" s="60"/>
      <c r="EF687" s="60"/>
      <c r="EG687" s="60"/>
      <c r="EH687" s="60"/>
      <c r="EI687" s="60"/>
      <c r="EJ687" s="60"/>
      <c r="EK687" s="60"/>
      <c r="EL687" s="60"/>
      <c r="EM687" s="60"/>
      <c r="EN687" s="60"/>
      <c r="EO687" s="60"/>
      <c r="EP687" s="60"/>
      <c r="EQ687" s="60"/>
      <c r="ER687" s="60"/>
      <c r="ES687" s="60"/>
      <c r="ET687" s="60"/>
      <c r="EU687" s="60"/>
      <c r="EV687" s="60"/>
      <c r="EW687" s="60"/>
      <c r="EX687" s="60"/>
      <c r="EY687" s="60"/>
      <c r="EZ687" s="60"/>
      <c r="FA687" s="60"/>
      <c r="FB687" s="60"/>
      <c r="FC687" s="60"/>
      <c r="FD687" s="60"/>
      <c r="FE687" s="60"/>
      <c r="FF687" s="60"/>
      <c r="FG687" s="60"/>
      <c r="FH687" s="60"/>
      <c r="FI687" s="60"/>
      <c r="FJ687" s="60"/>
      <c r="FK687" s="60"/>
      <c r="FL687" s="60"/>
      <c r="FM687" s="60"/>
      <c r="FN687" s="60"/>
      <c r="FO687" s="60"/>
      <c r="FP687" s="60"/>
      <c r="FQ687" s="60"/>
      <c r="FR687" s="60"/>
      <c r="FS687" s="60"/>
      <c r="FT687" s="60"/>
      <c r="FU687" s="60"/>
      <c r="FV687" s="60"/>
      <c r="FW687" s="60"/>
      <c r="FX687" s="60"/>
      <c r="FY687" s="60"/>
      <c r="FZ687" s="60"/>
      <c r="GA687" s="60"/>
      <c r="GB687" s="60"/>
      <c r="GC687" s="60"/>
      <c r="GD687" s="60"/>
      <c r="GE687" s="60"/>
      <c r="GF687" s="60"/>
      <c r="GG687" s="60"/>
      <c r="GH687" s="60"/>
      <c r="GI687" s="60"/>
      <c r="GJ687" s="60"/>
      <c r="GK687" s="60"/>
      <c r="GL687" s="60"/>
      <c r="GM687" s="60"/>
      <c r="GN687" s="60"/>
      <c r="GO687" s="60"/>
      <c r="GP687" s="60"/>
      <c r="GQ687" s="60"/>
      <c r="GR687" s="60"/>
      <c r="GS687" s="60"/>
      <c r="GT687" s="60"/>
      <c r="GU687" s="60"/>
      <c r="GV687" s="60"/>
      <c r="GW687" s="60"/>
      <c r="GX687" s="60"/>
      <c r="GY687" s="60"/>
      <c r="GZ687" s="60"/>
      <c r="HA687" s="60"/>
      <c r="HB687" s="60"/>
      <c r="HC687" s="60"/>
      <c r="HD687" s="60"/>
      <c r="HE687" s="60"/>
      <c r="HF687" s="60"/>
      <c r="HG687" s="60"/>
      <c r="HH687" s="60"/>
      <c r="HI687" s="60"/>
      <c r="HJ687" s="60"/>
      <c r="HK687" s="60"/>
      <c r="HL687" s="60"/>
      <c r="HM687" s="60"/>
      <c r="HN687" s="60"/>
      <c r="HO687" s="60"/>
      <c r="HP687" s="60"/>
      <c r="HQ687" s="60"/>
      <c r="HR687" s="60"/>
      <c r="HS687" s="60"/>
      <c r="HT687" s="60"/>
      <c r="HU687" s="60"/>
      <c r="HV687" s="60"/>
      <c r="HW687" s="60"/>
      <c r="HX687" s="60"/>
      <c r="HY687" s="60"/>
      <c r="HZ687" s="60"/>
      <c r="IA687" s="60"/>
      <c r="IB687" s="60"/>
      <c r="IC687" s="60"/>
      <c r="ID687" s="60"/>
      <c r="IE687" s="60"/>
      <c r="IF687" s="60"/>
      <c r="IG687" s="60"/>
      <c r="IH687" s="60"/>
      <c r="II687" s="60"/>
      <c r="IJ687" s="60"/>
      <c r="IK687" s="60"/>
      <c r="IL687" s="60"/>
      <c r="IM687" s="60"/>
      <c r="IN687" s="60"/>
      <c r="IO687" s="60"/>
      <c r="IP687" s="60"/>
      <c r="IQ687" s="60"/>
      <c r="IR687" s="60"/>
      <c r="IS687" s="60"/>
      <c r="IT687" s="60"/>
      <c r="IU687" s="60"/>
      <c r="IV687" s="60"/>
      <c r="IW687" s="60"/>
      <c r="IX687" s="60"/>
      <c r="IY687" s="60"/>
      <c r="IZ687" s="60"/>
      <c r="JA687" s="60"/>
      <c r="JB687" s="60"/>
      <c r="JC687" s="60"/>
      <c r="JD687" s="60"/>
      <c r="JE687" s="60"/>
      <c r="JF687" s="60"/>
      <c r="JG687" s="60"/>
      <c r="JH687" s="60"/>
      <c r="JI687" s="60"/>
      <c r="JJ687" s="60"/>
      <c r="JK687" s="60"/>
      <c r="JL687" s="60"/>
      <c r="JM687" s="60"/>
      <c r="JN687" s="60"/>
      <c r="JO687" s="60"/>
      <c r="JP687" s="60"/>
      <c r="JQ687" s="60"/>
      <c r="JR687" s="60"/>
      <c r="JS687" s="60"/>
      <c r="JT687" s="60"/>
      <c r="JU687" s="60"/>
      <c r="JV687" s="60"/>
      <c r="JW687" s="60"/>
      <c r="JX687" s="60"/>
      <c r="JY687" s="60"/>
      <c r="JZ687" s="60"/>
      <c r="KA687" s="60"/>
      <c r="KB687" s="60"/>
      <c r="KC687" s="60"/>
      <c r="KD687" s="60"/>
      <c r="KE687" s="60"/>
      <c r="KF687" s="60"/>
      <c r="KG687" s="60"/>
      <c r="KH687" s="60"/>
      <c r="KI687" s="60"/>
      <c r="KJ687" s="60"/>
      <c r="KK687" s="60"/>
      <c r="KL687" s="60"/>
      <c r="KM687" s="60"/>
      <c r="KN687" s="60"/>
      <c r="KO687" s="60"/>
      <c r="KP687" s="60"/>
      <c r="KQ687" s="60"/>
      <c r="KR687" s="60"/>
      <c r="KS687" s="60"/>
      <c r="KT687" s="60"/>
      <c r="KU687" s="60"/>
      <c r="KV687" s="60"/>
      <c r="KW687" s="60"/>
      <c r="KX687" s="60"/>
      <c r="KY687" s="60"/>
      <c r="KZ687" s="60"/>
      <c r="LA687" s="60"/>
      <c r="LB687" s="60"/>
      <c r="LC687" s="60"/>
      <c r="LD687" s="60"/>
      <c r="LE687" s="60"/>
      <c r="LF687" s="60"/>
      <c r="LG687" s="60"/>
      <c r="LH687" s="60"/>
      <c r="LI687" s="60"/>
      <c r="LJ687" s="60"/>
      <c r="LK687" s="60"/>
      <c r="LL687" s="60"/>
      <c r="LM687" s="60"/>
      <c r="LN687" s="60"/>
      <c r="LO687" s="60"/>
      <c r="LP687" s="60"/>
      <c r="LQ687" s="60"/>
      <c r="LR687" s="60"/>
      <c r="LS687" s="60"/>
      <c r="LT687" s="60"/>
      <c r="LU687" s="60"/>
      <c r="LV687" s="60"/>
      <c r="LW687" s="60"/>
      <c r="LX687" s="60"/>
      <c r="LY687" s="60"/>
      <c r="LZ687" s="60"/>
      <c r="MA687" s="60"/>
      <c r="MB687" s="60"/>
      <c r="MC687" s="60"/>
      <c r="MD687" s="60"/>
      <c r="ME687" s="60"/>
      <c r="MF687" s="60"/>
      <c r="MG687" s="60"/>
      <c r="MH687" s="60"/>
      <c r="MI687" s="60"/>
      <c r="MJ687" s="60"/>
      <c r="MK687" s="60"/>
      <c r="ML687" s="60"/>
      <c r="MM687" s="60"/>
      <c r="MN687" s="60"/>
      <c r="MO687" s="60"/>
      <c r="MP687" s="60"/>
      <c r="MQ687" s="60"/>
      <c r="MR687" s="60"/>
      <c r="MS687" s="60"/>
      <c r="MT687" s="60"/>
      <c r="MU687" s="60"/>
      <c r="MV687" s="60"/>
      <c r="MW687" s="60"/>
      <c r="MX687" s="60"/>
      <c r="MY687" s="60"/>
      <c r="MZ687" s="60"/>
      <c r="NA687" s="60"/>
      <c r="NB687" s="60"/>
      <c r="NC687" s="60"/>
      <c r="ND687" s="60"/>
      <c r="NE687" s="60"/>
      <c r="NF687" s="60"/>
      <c r="NG687" s="61"/>
      <c r="NH687" s="61"/>
      <c r="NI687" s="61"/>
      <c r="NJ687" s="60"/>
      <c r="NK687" s="59"/>
      <c r="NL687" s="59"/>
      <c r="NM687" s="59"/>
      <c r="NN687" s="59"/>
      <c r="NO687" s="59"/>
      <c r="NP687" s="59"/>
      <c r="NQ687" s="59"/>
      <c r="NR687" s="59"/>
      <c r="NS687" s="59"/>
      <c r="NT687" s="59"/>
      <c r="NU687" s="59"/>
      <c r="NV687" s="60"/>
    </row>
    <row r="688" spans="1:386" s="48" customFormat="1" x14ac:dyDescent="0.2">
      <c r="A688" s="58"/>
      <c r="B688" s="59"/>
      <c r="C688" s="59"/>
      <c r="D688" s="237"/>
      <c r="E688" s="223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  <c r="AA688" s="60"/>
      <c r="AB688" s="60"/>
      <c r="AC688" s="60"/>
      <c r="AD688" s="60"/>
      <c r="AE688" s="60"/>
      <c r="AF688" s="60"/>
      <c r="AG688" s="60"/>
      <c r="AH688" s="60"/>
      <c r="AI688" s="60"/>
      <c r="AJ688" s="60"/>
      <c r="AK688" s="60"/>
      <c r="AL688" s="60"/>
      <c r="AM688" s="60"/>
      <c r="AN688" s="60"/>
      <c r="AO688" s="60"/>
      <c r="AP688" s="60"/>
      <c r="AQ688" s="60"/>
      <c r="AR688" s="60"/>
      <c r="AS688" s="60"/>
      <c r="AT688" s="60"/>
      <c r="AU688" s="60"/>
      <c r="AV688" s="60"/>
      <c r="AW688" s="60"/>
      <c r="AX688" s="60"/>
      <c r="AY688" s="60"/>
      <c r="AZ688" s="60"/>
      <c r="BA688" s="60"/>
      <c r="BB688" s="60"/>
      <c r="BC688" s="60"/>
      <c r="BD688" s="60"/>
      <c r="BE688" s="60"/>
      <c r="BF688" s="60"/>
      <c r="BG688" s="60"/>
      <c r="BH688" s="60"/>
      <c r="BI688" s="60"/>
      <c r="BJ688" s="60"/>
      <c r="BK688" s="60"/>
      <c r="BL688" s="60"/>
      <c r="BM688" s="60"/>
      <c r="BN688" s="60"/>
      <c r="BO688" s="60"/>
      <c r="BP688" s="60"/>
      <c r="BQ688" s="60"/>
      <c r="BR688" s="60"/>
      <c r="BS688" s="60"/>
      <c r="BT688" s="60"/>
      <c r="BU688" s="60"/>
      <c r="BV688" s="60"/>
      <c r="BW688" s="60"/>
      <c r="BX688" s="60"/>
      <c r="BY688" s="60"/>
      <c r="BZ688" s="60"/>
      <c r="CA688" s="60"/>
      <c r="CB688" s="60"/>
      <c r="CC688" s="60"/>
      <c r="CD688" s="60"/>
      <c r="CE688" s="60"/>
      <c r="CF688" s="60"/>
      <c r="CG688" s="60"/>
      <c r="CH688" s="60"/>
      <c r="CI688" s="60"/>
      <c r="CJ688" s="60"/>
      <c r="CK688" s="60"/>
      <c r="CL688" s="60"/>
      <c r="CM688" s="60"/>
      <c r="CN688" s="60"/>
      <c r="CO688" s="60"/>
      <c r="CP688" s="60"/>
      <c r="CQ688" s="60"/>
      <c r="CR688" s="60"/>
      <c r="CS688" s="60"/>
      <c r="CT688" s="60"/>
      <c r="CU688" s="60"/>
      <c r="CV688" s="60"/>
      <c r="CW688" s="60"/>
      <c r="CX688" s="60"/>
      <c r="CY688" s="60"/>
      <c r="CZ688" s="60"/>
      <c r="DA688" s="60"/>
      <c r="DB688" s="60"/>
      <c r="DC688" s="60"/>
      <c r="DD688" s="60"/>
      <c r="DE688" s="60"/>
      <c r="DF688" s="60"/>
      <c r="DG688" s="60"/>
      <c r="DH688" s="60"/>
      <c r="DI688" s="60"/>
      <c r="DJ688" s="60"/>
      <c r="DK688" s="60"/>
      <c r="DL688" s="60"/>
      <c r="DM688" s="60"/>
      <c r="DN688" s="60"/>
      <c r="DO688" s="60"/>
      <c r="DP688" s="60"/>
      <c r="DQ688" s="60"/>
      <c r="DR688" s="60"/>
      <c r="DS688" s="60"/>
      <c r="DT688" s="60"/>
      <c r="DU688" s="60"/>
      <c r="DV688" s="60"/>
      <c r="DW688" s="60"/>
      <c r="DX688" s="60"/>
      <c r="DY688" s="60"/>
      <c r="DZ688" s="60"/>
      <c r="EA688" s="60"/>
      <c r="EB688" s="60"/>
      <c r="EC688" s="60"/>
      <c r="ED688" s="60"/>
      <c r="EE688" s="60"/>
      <c r="EF688" s="60"/>
      <c r="EG688" s="60"/>
      <c r="EH688" s="60"/>
      <c r="EI688" s="60"/>
      <c r="EJ688" s="60"/>
      <c r="EK688" s="60"/>
      <c r="EL688" s="60"/>
      <c r="EM688" s="60"/>
      <c r="EN688" s="60"/>
      <c r="EO688" s="60"/>
      <c r="EP688" s="60"/>
      <c r="EQ688" s="60"/>
      <c r="ER688" s="60"/>
      <c r="ES688" s="60"/>
      <c r="ET688" s="60"/>
      <c r="EU688" s="60"/>
      <c r="EV688" s="60"/>
      <c r="EW688" s="60"/>
      <c r="EX688" s="60"/>
      <c r="EY688" s="60"/>
      <c r="EZ688" s="60"/>
      <c r="FA688" s="60"/>
      <c r="FB688" s="60"/>
      <c r="FC688" s="60"/>
      <c r="FD688" s="60"/>
      <c r="FE688" s="60"/>
      <c r="FF688" s="60"/>
      <c r="FG688" s="60"/>
      <c r="FH688" s="60"/>
      <c r="FI688" s="60"/>
      <c r="FJ688" s="60"/>
      <c r="FK688" s="60"/>
      <c r="FL688" s="60"/>
      <c r="FM688" s="60"/>
      <c r="FN688" s="60"/>
      <c r="FO688" s="60"/>
      <c r="FP688" s="60"/>
      <c r="FQ688" s="60"/>
      <c r="FR688" s="60"/>
      <c r="FS688" s="60"/>
      <c r="FT688" s="60"/>
      <c r="FU688" s="60"/>
      <c r="FV688" s="60"/>
      <c r="FW688" s="60"/>
      <c r="FX688" s="60"/>
      <c r="FY688" s="60"/>
      <c r="FZ688" s="60"/>
      <c r="GA688" s="60"/>
      <c r="GB688" s="60"/>
      <c r="GC688" s="60"/>
      <c r="GD688" s="60"/>
      <c r="GE688" s="60"/>
      <c r="GF688" s="60"/>
      <c r="GG688" s="60"/>
      <c r="GH688" s="60"/>
      <c r="GI688" s="60"/>
      <c r="GJ688" s="60"/>
      <c r="GK688" s="60"/>
      <c r="GL688" s="60"/>
      <c r="GM688" s="60"/>
      <c r="GN688" s="60"/>
      <c r="GO688" s="60"/>
      <c r="GP688" s="60"/>
      <c r="GQ688" s="60"/>
      <c r="GR688" s="60"/>
      <c r="GS688" s="60"/>
      <c r="GT688" s="60"/>
      <c r="GU688" s="60"/>
      <c r="GV688" s="60"/>
      <c r="GW688" s="60"/>
      <c r="GX688" s="60"/>
      <c r="GY688" s="60"/>
      <c r="GZ688" s="60"/>
      <c r="HA688" s="60"/>
      <c r="HB688" s="60"/>
      <c r="HC688" s="60"/>
      <c r="HD688" s="60"/>
      <c r="HE688" s="60"/>
      <c r="HF688" s="60"/>
      <c r="HG688" s="60"/>
      <c r="HH688" s="60"/>
      <c r="HI688" s="60"/>
      <c r="HJ688" s="60"/>
      <c r="HK688" s="60"/>
      <c r="HL688" s="60"/>
      <c r="HM688" s="60"/>
      <c r="HN688" s="60"/>
      <c r="HO688" s="60"/>
      <c r="HP688" s="60"/>
      <c r="HQ688" s="60"/>
      <c r="HR688" s="60"/>
      <c r="HS688" s="60"/>
      <c r="HT688" s="60"/>
      <c r="HU688" s="60"/>
      <c r="HV688" s="60"/>
      <c r="HW688" s="60"/>
      <c r="HX688" s="60"/>
      <c r="HY688" s="60"/>
      <c r="HZ688" s="60"/>
      <c r="IA688" s="60"/>
      <c r="IB688" s="60"/>
      <c r="IC688" s="60"/>
      <c r="ID688" s="60"/>
      <c r="IE688" s="60"/>
      <c r="IF688" s="60"/>
      <c r="IG688" s="60"/>
      <c r="IH688" s="60"/>
      <c r="II688" s="60"/>
      <c r="IJ688" s="60"/>
      <c r="IK688" s="60"/>
      <c r="IL688" s="60"/>
      <c r="IM688" s="60"/>
      <c r="IN688" s="60"/>
      <c r="IO688" s="60"/>
      <c r="IP688" s="60"/>
      <c r="IQ688" s="60"/>
      <c r="IR688" s="60"/>
      <c r="IS688" s="60"/>
      <c r="IT688" s="60"/>
      <c r="IU688" s="60"/>
      <c r="IV688" s="60"/>
      <c r="IW688" s="60"/>
      <c r="IX688" s="60"/>
      <c r="IY688" s="60"/>
      <c r="IZ688" s="60"/>
      <c r="JA688" s="60"/>
      <c r="JB688" s="60"/>
      <c r="JC688" s="60"/>
      <c r="JD688" s="60"/>
      <c r="JE688" s="60"/>
      <c r="JF688" s="60"/>
      <c r="JG688" s="60"/>
      <c r="JH688" s="60"/>
      <c r="JI688" s="60"/>
      <c r="JJ688" s="60"/>
      <c r="JK688" s="60"/>
      <c r="JL688" s="60"/>
      <c r="JM688" s="60"/>
      <c r="JN688" s="60"/>
      <c r="JO688" s="60"/>
      <c r="JP688" s="60"/>
      <c r="JQ688" s="60"/>
      <c r="JR688" s="60"/>
      <c r="JS688" s="60"/>
      <c r="JT688" s="60"/>
      <c r="JU688" s="60"/>
      <c r="JV688" s="60"/>
      <c r="JW688" s="60"/>
      <c r="JX688" s="60"/>
      <c r="JY688" s="60"/>
      <c r="JZ688" s="60"/>
      <c r="KA688" s="60"/>
      <c r="KB688" s="60"/>
      <c r="KC688" s="60"/>
      <c r="KD688" s="60"/>
      <c r="KE688" s="60"/>
      <c r="KF688" s="60"/>
      <c r="KG688" s="60"/>
      <c r="KH688" s="60"/>
      <c r="KI688" s="60"/>
      <c r="KJ688" s="60"/>
      <c r="KK688" s="60"/>
      <c r="KL688" s="60"/>
      <c r="KM688" s="60"/>
      <c r="KN688" s="60"/>
      <c r="KO688" s="60"/>
      <c r="KP688" s="60"/>
      <c r="KQ688" s="60"/>
      <c r="KR688" s="60"/>
      <c r="KS688" s="60"/>
      <c r="KT688" s="60"/>
      <c r="KU688" s="60"/>
      <c r="KV688" s="60"/>
      <c r="KW688" s="60"/>
      <c r="KX688" s="60"/>
      <c r="KY688" s="60"/>
      <c r="KZ688" s="60"/>
      <c r="LA688" s="60"/>
      <c r="LB688" s="60"/>
      <c r="LC688" s="60"/>
      <c r="LD688" s="60"/>
      <c r="LE688" s="60"/>
      <c r="LF688" s="60"/>
      <c r="LG688" s="60"/>
      <c r="LH688" s="60"/>
      <c r="LI688" s="60"/>
      <c r="LJ688" s="60"/>
      <c r="LK688" s="60"/>
      <c r="LL688" s="60"/>
      <c r="LM688" s="60"/>
      <c r="LN688" s="60"/>
      <c r="LO688" s="60"/>
      <c r="LP688" s="60"/>
      <c r="LQ688" s="60"/>
      <c r="LR688" s="60"/>
      <c r="LS688" s="60"/>
      <c r="LT688" s="60"/>
      <c r="LU688" s="60"/>
      <c r="LV688" s="60"/>
      <c r="LW688" s="60"/>
      <c r="LX688" s="60"/>
      <c r="LY688" s="60"/>
      <c r="LZ688" s="60"/>
      <c r="MA688" s="60"/>
      <c r="MB688" s="60"/>
      <c r="MC688" s="60"/>
      <c r="MD688" s="60"/>
      <c r="ME688" s="60"/>
      <c r="MF688" s="60"/>
      <c r="MG688" s="60"/>
      <c r="MH688" s="60"/>
      <c r="MI688" s="60"/>
      <c r="MJ688" s="60"/>
      <c r="MK688" s="60"/>
      <c r="ML688" s="60"/>
      <c r="MM688" s="60"/>
      <c r="MN688" s="60"/>
      <c r="MO688" s="60"/>
      <c r="MP688" s="60"/>
      <c r="MQ688" s="60"/>
      <c r="MR688" s="60"/>
      <c r="MS688" s="60"/>
      <c r="MT688" s="60"/>
      <c r="MU688" s="60"/>
      <c r="MV688" s="60"/>
      <c r="MW688" s="60"/>
      <c r="MX688" s="60"/>
      <c r="MY688" s="60"/>
      <c r="MZ688" s="60"/>
      <c r="NA688" s="60"/>
      <c r="NB688" s="60"/>
      <c r="NC688" s="60"/>
      <c r="ND688" s="60"/>
      <c r="NE688" s="60"/>
      <c r="NF688" s="60"/>
      <c r="NG688" s="61"/>
      <c r="NH688" s="61"/>
      <c r="NI688" s="61"/>
      <c r="NJ688" s="60"/>
      <c r="NK688" s="59"/>
      <c r="NL688" s="59"/>
      <c r="NM688" s="59"/>
      <c r="NN688" s="59"/>
      <c r="NO688" s="59"/>
      <c r="NP688" s="59"/>
      <c r="NQ688" s="59"/>
      <c r="NR688" s="59"/>
      <c r="NS688" s="59"/>
      <c r="NT688" s="59"/>
      <c r="NU688" s="59"/>
      <c r="NV688" s="60"/>
    </row>
    <row r="689" spans="1:386" s="48" customFormat="1" x14ac:dyDescent="0.2">
      <c r="A689" s="58"/>
      <c r="B689" s="59"/>
      <c r="C689" s="59"/>
      <c r="D689" s="237"/>
      <c r="E689" s="223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  <c r="Z689" s="60"/>
      <c r="AA689" s="60"/>
      <c r="AB689" s="60"/>
      <c r="AC689" s="60"/>
      <c r="AD689" s="60"/>
      <c r="AE689" s="60"/>
      <c r="AF689" s="60"/>
      <c r="AG689" s="60"/>
      <c r="AH689" s="60"/>
      <c r="AI689" s="60"/>
      <c r="AJ689" s="60"/>
      <c r="AK689" s="60"/>
      <c r="AL689" s="60"/>
      <c r="AM689" s="60"/>
      <c r="AN689" s="60"/>
      <c r="AO689" s="60"/>
      <c r="AP689" s="60"/>
      <c r="AQ689" s="60"/>
      <c r="AR689" s="60"/>
      <c r="AS689" s="60"/>
      <c r="AT689" s="60"/>
      <c r="AU689" s="60"/>
      <c r="AV689" s="60"/>
      <c r="AW689" s="60"/>
      <c r="AX689" s="60"/>
      <c r="AY689" s="60"/>
      <c r="AZ689" s="60"/>
      <c r="BA689" s="60"/>
      <c r="BB689" s="60"/>
      <c r="BC689" s="60"/>
      <c r="BD689" s="60"/>
      <c r="BE689" s="60"/>
      <c r="BF689" s="60"/>
      <c r="BG689" s="60"/>
      <c r="BH689" s="60"/>
      <c r="BI689" s="60"/>
      <c r="BJ689" s="60"/>
      <c r="BK689" s="60"/>
      <c r="BL689" s="60"/>
      <c r="BM689" s="60"/>
      <c r="BN689" s="60"/>
      <c r="BO689" s="60"/>
      <c r="BP689" s="60"/>
      <c r="BQ689" s="60"/>
      <c r="BR689" s="60"/>
      <c r="BS689" s="60"/>
      <c r="BT689" s="60"/>
      <c r="BU689" s="60"/>
      <c r="BV689" s="60"/>
      <c r="BW689" s="60"/>
      <c r="BX689" s="60"/>
      <c r="BY689" s="60"/>
      <c r="BZ689" s="60"/>
      <c r="CA689" s="60"/>
      <c r="CB689" s="60"/>
      <c r="CC689" s="60"/>
      <c r="CD689" s="60"/>
      <c r="CE689" s="60"/>
      <c r="CF689" s="60"/>
      <c r="CG689" s="60"/>
      <c r="CH689" s="60"/>
      <c r="CI689" s="60"/>
      <c r="CJ689" s="60"/>
      <c r="CK689" s="60"/>
      <c r="CL689" s="60"/>
      <c r="CM689" s="60"/>
      <c r="CN689" s="60"/>
      <c r="CO689" s="60"/>
      <c r="CP689" s="60"/>
      <c r="CQ689" s="60"/>
      <c r="CR689" s="60"/>
      <c r="CS689" s="60"/>
      <c r="CT689" s="60"/>
      <c r="CU689" s="60"/>
      <c r="CV689" s="60"/>
      <c r="CW689" s="60"/>
      <c r="CX689" s="60"/>
      <c r="CY689" s="60"/>
      <c r="CZ689" s="60"/>
      <c r="DA689" s="60"/>
      <c r="DB689" s="60"/>
      <c r="DC689" s="60"/>
      <c r="DD689" s="60"/>
      <c r="DE689" s="60"/>
      <c r="DF689" s="60"/>
      <c r="DG689" s="60"/>
      <c r="DH689" s="60"/>
      <c r="DI689" s="60"/>
      <c r="DJ689" s="60"/>
      <c r="DK689" s="60"/>
      <c r="DL689" s="60"/>
      <c r="DM689" s="60"/>
      <c r="DN689" s="60"/>
      <c r="DO689" s="60"/>
      <c r="DP689" s="60"/>
      <c r="DQ689" s="60"/>
      <c r="DR689" s="60"/>
      <c r="DS689" s="60"/>
      <c r="DT689" s="60"/>
      <c r="DU689" s="60"/>
      <c r="DV689" s="60"/>
      <c r="DW689" s="60"/>
      <c r="DX689" s="60"/>
      <c r="DY689" s="60"/>
      <c r="DZ689" s="60"/>
      <c r="EA689" s="60"/>
      <c r="EB689" s="60"/>
      <c r="EC689" s="60"/>
      <c r="ED689" s="60"/>
      <c r="EE689" s="60"/>
      <c r="EF689" s="60"/>
      <c r="EG689" s="60"/>
      <c r="EH689" s="60"/>
      <c r="EI689" s="60"/>
      <c r="EJ689" s="60"/>
      <c r="EK689" s="60"/>
      <c r="EL689" s="60"/>
      <c r="EM689" s="60"/>
      <c r="EN689" s="60"/>
      <c r="EO689" s="60"/>
      <c r="EP689" s="60"/>
      <c r="EQ689" s="60"/>
      <c r="ER689" s="60"/>
      <c r="ES689" s="60"/>
      <c r="ET689" s="60"/>
      <c r="EU689" s="60"/>
      <c r="EV689" s="60"/>
      <c r="EW689" s="60"/>
      <c r="EX689" s="60"/>
      <c r="EY689" s="60"/>
      <c r="EZ689" s="60"/>
      <c r="FA689" s="60"/>
      <c r="FB689" s="60"/>
      <c r="FC689" s="60"/>
      <c r="FD689" s="60"/>
      <c r="FE689" s="60"/>
      <c r="FF689" s="60"/>
      <c r="FG689" s="60"/>
      <c r="FH689" s="60"/>
      <c r="FI689" s="60"/>
      <c r="FJ689" s="60"/>
      <c r="FK689" s="60"/>
      <c r="FL689" s="60"/>
      <c r="FM689" s="60"/>
      <c r="FN689" s="60"/>
      <c r="FO689" s="60"/>
      <c r="FP689" s="60"/>
      <c r="FQ689" s="60"/>
      <c r="FR689" s="60"/>
      <c r="FS689" s="60"/>
      <c r="FT689" s="60"/>
      <c r="FU689" s="60"/>
      <c r="FV689" s="60"/>
      <c r="FW689" s="60"/>
      <c r="FX689" s="60"/>
      <c r="FY689" s="60"/>
      <c r="FZ689" s="60"/>
      <c r="GA689" s="60"/>
      <c r="GB689" s="60"/>
      <c r="GC689" s="60"/>
      <c r="GD689" s="60"/>
      <c r="GE689" s="60"/>
      <c r="GF689" s="60"/>
      <c r="GG689" s="60"/>
      <c r="GH689" s="60"/>
      <c r="GI689" s="60"/>
      <c r="GJ689" s="60"/>
      <c r="GK689" s="60"/>
      <c r="GL689" s="60"/>
      <c r="GM689" s="60"/>
      <c r="GN689" s="60"/>
      <c r="GO689" s="60"/>
      <c r="GP689" s="60"/>
      <c r="GQ689" s="60"/>
      <c r="GR689" s="60"/>
      <c r="GS689" s="60"/>
      <c r="GT689" s="60"/>
      <c r="GU689" s="60"/>
      <c r="GV689" s="60"/>
      <c r="GW689" s="60"/>
      <c r="GX689" s="60"/>
      <c r="GY689" s="60"/>
      <c r="GZ689" s="60"/>
      <c r="HA689" s="60"/>
      <c r="HB689" s="60"/>
      <c r="HC689" s="60"/>
      <c r="HD689" s="60"/>
      <c r="HE689" s="60"/>
      <c r="HF689" s="60"/>
      <c r="HG689" s="60"/>
      <c r="HH689" s="60"/>
      <c r="HI689" s="60"/>
      <c r="HJ689" s="60"/>
      <c r="HK689" s="60"/>
      <c r="HL689" s="60"/>
      <c r="HM689" s="60"/>
      <c r="HN689" s="60"/>
      <c r="HO689" s="60"/>
      <c r="HP689" s="60"/>
      <c r="HQ689" s="60"/>
      <c r="HR689" s="60"/>
      <c r="HS689" s="60"/>
      <c r="HT689" s="60"/>
      <c r="HU689" s="60"/>
      <c r="HV689" s="60"/>
      <c r="HW689" s="60"/>
      <c r="HX689" s="60"/>
      <c r="HY689" s="60"/>
      <c r="HZ689" s="60"/>
      <c r="IA689" s="60"/>
      <c r="IB689" s="60"/>
      <c r="IC689" s="60"/>
      <c r="ID689" s="60"/>
      <c r="IE689" s="60"/>
      <c r="IF689" s="60"/>
      <c r="IG689" s="60"/>
      <c r="IH689" s="60"/>
      <c r="II689" s="60"/>
      <c r="IJ689" s="60"/>
      <c r="IK689" s="60"/>
      <c r="IL689" s="60"/>
      <c r="IM689" s="60"/>
      <c r="IN689" s="60"/>
      <c r="IO689" s="60"/>
      <c r="IP689" s="60"/>
      <c r="IQ689" s="60"/>
      <c r="IR689" s="60"/>
      <c r="IS689" s="60"/>
      <c r="IT689" s="60"/>
      <c r="IU689" s="60"/>
      <c r="IV689" s="60"/>
      <c r="IW689" s="60"/>
      <c r="IX689" s="60"/>
      <c r="IY689" s="60"/>
      <c r="IZ689" s="60"/>
      <c r="JA689" s="60"/>
      <c r="JB689" s="60"/>
      <c r="JC689" s="60"/>
      <c r="JD689" s="60"/>
      <c r="JE689" s="60"/>
      <c r="JF689" s="60"/>
      <c r="JG689" s="60"/>
      <c r="JH689" s="60"/>
      <c r="JI689" s="60"/>
      <c r="JJ689" s="60"/>
      <c r="JK689" s="60"/>
      <c r="JL689" s="60"/>
      <c r="JM689" s="60"/>
      <c r="JN689" s="60"/>
      <c r="JO689" s="60"/>
      <c r="JP689" s="60"/>
      <c r="JQ689" s="60"/>
      <c r="JR689" s="60"/>
      <c r="JS689" s="60"/>
      <c r="JT689" s="60"/>
      <c r="JU689" s="60"/>
      <c r="JV689" s="60"/>
      <c r="JW689" s="60"/>
      <c r="JX689" s="60"/>
      <c r="JY689" s="60"/>
      <c r="JZ689" s="60"/>
      <c r="KA689" s="60"/>
      <c r="KB689" s="60"/>
      <c r="KC689" s="60"/>
      <c r="KD689" s="60"/>
      <c r="KE689" s="60"/>
      <c r="KF689" s="60"/>
      <c r="KG689" s="60"/>
      <c r="KH689" s="60"/>
      <c r="KI689" s="60"/>
      <c r="KJ689" s="60"/>
      <c r="KK689" s="60"/>
      <c r="KL689" s="60"/>
      <c r="KM689" s="60"/>
      <c r="KN689" s="60"/>
      <c r="KO689" s="60"/>
      <c r="KP689" s="60"/>
      <c r="KQ689" s="60"/>
      <c r="KR689" s="60"/>
      <c r="KS689" s="60"/>
      <c r="KT689" s="60"/>
      <c r="KU689" s="60"/>
      <c r="KV689" s="60"/>
      <c r="KW689" s="60"/>
      <c r="KX689" s="60"/>
      <c r="KY689" s="60"/>
      <c r="KZ689" s="60"/>
      <c r="LA689" s="60"/>
      <c r="LB689" s="60"/>
      <c r="LC689" s="60"/>
      <c r="LD689" s="60"/>
      <c r="LE689" s="60"/>
      <c r="LF689" s="60"/>
      <c r="LG689" s="60"/>
      <c r="LH689" s="60"/>
      <c r="LI689" s="60"/>
      <c r="LJ689" s="60"/>
      <c r="LK689" s="60"/>
      <c r="LL689" s="60"/>
      <c r="LM689" s="60"/>
      <c r="LN689" s="60"/>
      <c r="LO689" s="60"/>
      <c r="LP689" s="60"/>
      <c r="LQ689" s="60"/>
      <c r="LR689" s="60"/>
      <c r="LS689" s="60"/>
      <c r="LT689" s="60"/>
      <c r="LU689" s="60"/>
      <c r="LV689" s="60"/>
      <c r="LW689" s="60"/>
      <c r="LX689" s="60"/>
      <c r="LY689" s="60"/>
      <c r="LZ689" s="60"/>
      <c r="MA689" s="60"/>
      <c r="MB689" s="60"/>
      <c r="MC689" s="60"/>
      <c r="MD689" s="60"/>
      <c r="ME689" s="60"/>
      <c r="MF689" s="60"/>
      <c r="MG689" s="60"/>
      <c r="MH689" s="60"/>
      <c r="MI689" s="60"/>
      <c r="MJ689" s="60"/>
      <c r="MK689" s="60"/>
      <c r="ML689" s="60"/>
      <c r="MM689" s="60"/>
      <c r="MN689" s="60"/>
      <c r="MO689" s="60"/>
      <c r="MP689" s="60"/>
      <c r="MQ689" s="60"/>
      <c r="MR689" s="60"/>
      <c r="MS689" s="60"/>
      <c r="MT689" s="60"/>
      <c r="MU689" s="60"/>
      <c r="MV689" s="60"/>
      <c r="MW689" s="60"/>
      <c r="MX689" s="60"/>
      <c r="MY689" s="60"/>
      <c r="MZ689" s="60"/>
      <c r="NA689" s="60"/>
      <c r="NB689" s="60"/>
      <c r="NC689" s="60"/>
      <c r="ND689" s="60"/>
      <c r="NE689" s="60"/>
      <c r="NF689" s="60"/>
      <c r="NG689" s="61"/>
      <c r="NH689" s="61"/>
      <c r="NI689" s="61"/>
      <c r="NJ689" s="60"/>
      <c r="NK689" s="59"/>
      <c r="NL689" s="59"/>
      <c r="NM689" s="59"/>
      <c r="NN689" s="59"/>
      <c r="NO689" s="59"/>
      <c r="NP689" s="59"/>
      <c r="NQ689" s="59"/>
      <c r="NR689" s="59"/>
      <c r="NS689" s="59"/>
      <c r="NT689" s="59"/>
      <c r="NU689" s="59"/>
      <c r="NV689" s="60"/>
    </row>
    <row r="690" spans="1:386" s="48" customFormat="1" x14ac:dyDescent="0.2">
      <c r="A690" s="58"/>
      <c r="B690" s="59"/>
      <c r="C690" s="59"/>
      <c r="D690" s="237"/>
      <c r="E690" s="223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  <c r="AA690" s="60"/>
      <c r="AB690" s="60"/>
      <c r="AC690" s="60"/>
      <c r="AD690" s="60"/>
      <c r="AE690" s="60"/>
      <c r="AF690" s="60"/>
      <c r="AG690" s="60"/>
      <c r="AH690" s="60"/>
      <c r="AI690" s="60"/>
      <c r="AJ690" s="60"/>
      <c r="AK690" s="60"/>
      <c r="AL690" s="60"/>
      <c r="AM690" s="60"/>
      <c r="AN690" s="60"/>
      <c r="AO690" s="60"/>
      <c r="AP690" s="60"/>
      <c r="AQ690" s="60"/>
      <c r="AR690" s="60"/>
      <c r="AS690" s="60"/>
      <c r="AT690" s="60"/>
      <c r="AU690" s="60"/>
      <c r="AV690" s="60"/>
      <c r="AW690" s="60"/>
      <c r="AX690" s="60"/>
      <c r="AY690" s="60"/>
      <c r="AZ690" s="60"/>
      <c r="BA690" s="60"/>
      <c r="BB690" s="60"/>
      <c r="BC690" s="60"/>
      <c r="BD690" s="60"/>
      <c r="BE690" s="60"/>
      <c r="BF690" s="60"/>
      <c r="BG690" s="60"/>
      <c r="BH690" s="60"/>
      <c r="BI690" s="60"/>
      <c r="BJ690" s="60"/>
      <c r="BK690" s="60"/>
      <c r="BL690" s="60"/>
      <c r="BM690" s="60"/>
      <c r="BN690" s="60"/>
      <c r="BO690" s="60"/>
      <c r="BP690" s="60"/>
      <c r="BQ690" s="60"/>
      <c r="BR690" s="60"/>
      <c r="BS690" s="60"/>
      <c r="BT690" s="60"/>
      <c r="BU690" s="60"/>
      <c r="BV690" s="60"/>
      <c r="BW690" s="60"/>
      <c r="BX690" s="60"/>
      <c r="BY690" s="60"/>
      <c r="BZ690" s="60"/>
      <c r="CA690" s="60"/>
      <c r="CB690" s="60"/>
      <c r="CC690" s="60"/>
      <c r="CD690" s="60"/>
      <c r="CE690" s="60"/>
      <c r="CF690" s="60"/>
      <c r="CG690" s="60"/>
      <c r="CH690" s="60"/>
      <c r="CI690" s="60"/>
      <c r="CJ690" s="60"/>
      <c r="CK690" s="60"/>
      <c r="CL690" s="60"/>
      <c r="CM690" s="60"/>
      <c r="CN690" s="60"/>
      <c r="CO690" s="60"/>
      <c r="CP690" s="60"/>
      <c r="CQ690" s="60"/>
      <c r="CR690" s="60"/>
      <c r="CS690" s="60"/>
      <c r="CT690" s="60"/>
      <c r="CU690" s="60"/>
      <c r="CV690" s="60"/>
      <c r="CW690" s="60"/>
      <c r="CX690" s="60"/>
      <c r="CY690" s="60"/>
      <c r="CZ690" s="60"/>
      <c r="DA690" s="60"/>
      <c r="DB690" s="60"/>
      <c r="DC690" s="60"/>
      <c r="DD690" s="60"/>
      <c r="DE690" s="60"/>
      <c r="DF690" s="60"/>
      <c r="DG690" s="60"/>
      <c r="DH690" s="60"/>
      <c r="DI690" s="60"/>
      <c r="DJ690" s="60"/>
      <c r="DK690" s="60"/>
      <c r="DL690" s="60"/>
      <c r="DM690" s="60"/>
      <c r="DN690" s="60"/>
      <c r="DO690" s="60"/>
      <c r="DP690" s="60"/>
      <c r="DQ690" s="60"/>
      <c r="DR690" s="60"/>
      <c r="DS690" s="60"/>
      <c r="DT690" s="60"/>
      <c r="DU690" s="60"/>
      <c r="DV690" s="60"/>
      <c r="DW690" s="60"/>
      <c r="DX690" s="60"/>
      <c r="DY690" s="60"/>
      <c r="DZ690" s="60"/>
      <c r="EA690" s="60"/>
      <c r="EB690" s="60"/>
      <c r="EC690" s="60"/>
      <c r="ED690" s="60"/>
      <c r="EE690" s="60"/>
      <c r="EF690" s="60"/>
      <c r="EG690" s="60"/>
      <c r="EH690" s="60"/>
      <c r="EI690" s="60"/>
      <c r="EJ690" s="60"/>
      <c r="EK690" s="60"/>
      <c r="EL690" s="60"/>
      <c r="EM690" s="60"/>
      <c r="EN690" s="60"/>
      <c r="EO690" s="60"/>
      <c r="EP690" s="60"/>
      <c r="EQ690" s="60"/>
      <c r="ER690" s="60"/>
      <c r="ES690" s="60"/>
      <c r="ET690" s="60"/>
      <c r="EU690" s="60"/>
      <c r="EV690" s="60"/>
      <c r="EW690" s="60"/>
      <c r="EX690" s="60"/>
      <c r="EY690" s="60"/>
      <c r="EZ690" s="60"/>
      <c r="FA690" s="60"/>
      <c r="FB690" s="60"/>
      <c r="FC690" s="60"/>
      <c r="FD690" s="60"/>
      <c r="FE690" s="60"/>
      <c r="FF690" s="60"/>
      <c r="FG690" s="60"/>
      <c r="FH690" s="60"/>
      <c r="FI690" s="60"/>
      <c r="FJ690" s="60"/>
      <c r="FK690" s="60"/>
      <c r="FL690" s="60"/>
      <c r="FM690" s="60"/>
      <c r="FN690" s="60"/>
      <c r="FO690" s="60"/>
      <c r="FP690" s="60"/>
      <c r="FQ690" s="60"/>
      <c r="FR690" s="60"/>
      <c r="FS690" s="60"/>
      <c r="FT690" s="60"/>
      <c r="FU690" s="60"/>
      <c r="FV690" s="60"/>
      <c r="FW690" s="60"/>
      <c r="FX690" s="60"/>
      <c r="FY690" s="60"/>
      <c r="FZ690" s="60"/>
      <c r="GA690" s="60"/>
      <c r="GB690" s="60"/>
      <c r="GC690" s="60"/>
      <c r="GD690" s="60"/>
      <c r="GE690" s="60"/>
      <c r="GF690" s="60"/>
      <c r="GG690" s="60"/>
      <c r="GH690" s="60"/>
      <c r="GI690" s="60"/>
      <c r="GJ690" s="60"/>
      <c r="GK690" s="60"/>
      <c r="GL690" s="60"/>
      <c r="GM690" s="60"/>
      <c r="GN690" s="60"/>
      <c r="GO690" s="60"/>
      <c r="GP690" s="60"/>
      <c r="GQ690" s="60"/>
      <c r="GR690" s="60"/>
      <c r="GS690" s="60"/>
      <c r="GT690" s="60"/>
      <c r="GU690" s="60"/>
      <c r="GV690" s="60"/>
      <c r="GW690" s="60"/>
      <c r="GX690" s="60"/>
      <c r="GY690" s="60"/>
      <c r="GZ690" s="60"/>
      <c r="HA690" s="60"/>
      <c r="HB690" s="60"/>
      <c r="HC690" s="60"/>
      <c r="HD690" s="60"/>
      <c r="HE690" s="60"/>
      <c r="HF690" s="60"/>
      <c r="HG690" s="60"/>
      <c r="HH690" s="60"/>
      <c r="HI690" s="60"/>
      <c r="HJ690" s="60"/>
      <c r="HK690" s="60"/>
      <c r="HL690" s="60"/>
      <c r="HM690" s="60"/>
      <c r="HN690" s="60"/>
      <c r="HO690" s="60"/>
      <c r="HP690" s="60"/>
      <c r="HQ690" s="60"/>
      <c r="HR690" s="60"/>
      <c r="HS690" s="60"/>
      <c r="HT690" s="60"/>
      <c r="HU690" s="60"/>
      <c r="HV690" s="60"/>
      <c r="HW690" s="60"/>
      <c r="HX690" s="60"/>
      <c r="HY690" s="60"/>
      <c r="HZ690" s="60"/>
      <c r="IA690" s="60"/>
      <c r="IB690" s="60"/>
      <c r="IC690" s="60"/>
      <c r="ID690" s="60"/>
      <c r="IE690" s="60"/>
      <c r="IF690" s="60"/>
      <c r="IG690" s="60"/>
      <c r="IH690" s="60"/>
      <c r="II690" s="60"/>
      <c r="IJ690" s="60"/>
      <c r="IK690" s="60"/>
      <c r="IL690" s="60"/>
      <c r="IM690" s="60"/>
      <c r="IN690" s="60"/>
      <c r="IO690" s="60"/>
      <c r="IP690" s="60"/>
      <c r="IQ690" s="60"/>
      <c r="IR690" s="60"/>
      <c r="IS690" s="60"/>
      <c r="IT690" s="60"/>
      <c r="IU690" s="60"/>
      <c r="IV690" s="60"/>
      <c r="IW690" s="60"/>
      <c r="IX690" s="60"/>
      <c r="IY690" s="60"/>
      <c r="IZ690" s="60"/>
      <c r="JA690" s="60"/>
      <c r="JB690" s="60"/>
      <c r="JC690" s="60"/>
      <c r="JD690" s="60"/>
      <c r="JE690" s="60"/>
      <c r="JF690" s="60"/>
      <c r="JG690" s="60"/>
      <c r="JH690" s="60"/>
      <c r="JI690" s="60"/>
      <c r="JJ690" s="60"/>
      <c r="JK690" s="60"/>
      <c r="JL690" s="60"/>
      <c r="JM690" s="60"/>
      <c r="JN690" s="60"/>
      <c r="JO690" s="60"/>
      <c r="JP690" s="60"/>
      <c r="JQ690" s="60"/>
      <c r="JR690" s="60"/>
      <c r="JS690" s="60"/>
      <c r="JT690" s="60"/>
      <c r="JU690" s="60"/>
      <c r="JV690" s="60"/>
      <c r="JW690" s="60"/>
      <c r="JX690" s="60"/>
      <c r="JY690" s="60"/>
      <c r="JZ690" s="60"/>
      <c r="KA690" s="60"/>
      <c r="KB690" s="60"/>
      <c r="KC690" s="60"/>
      <c r="KD690" s="60"/>
      <c r="KE690" s="60"/>
      <c r="KF690" s="60"/>
      <c r="KG690" s="60"/>
      <c r="KH690" s="60"/>
      <c r="KI690" s="60"/>
      <c r="KJ690" s="60"/>
      <c r="KK690" s="60"/>
      <c r="KL690" s="60"/>
      <c r="KM690" s="60"/>
      <c r="KN690" s="60"/>
      <c r="KO690" s="60"/>
      <c r="KP690" s="60"/>
      <c r="KQ690" s="60"/>
      <c r="KR690" s="60"/>
      <c r="KS690" s="60"/>
      <c r="KT690" s="60"/>
      <c r="KU690" s="60"/>
      <c r="KV690" s="60"/>
      <c r="KW690" s="60"/>
      <c r="KX690" s="60"/>
      <c r="KY690" s="60"/>
      <c r="KZ690" s="60"/>
      <c r="LA690" s="60"/>
      <c r="LB690" s="60"/>
      <c r="LC690" s="60"/>
      <c r="LD690" s="60"/>
      <c r="LE690" s="60"/>
      <c r="LF690" s="60"/>
      <c r="LG690" s="60"/>
      <c r="LH690" s="60"/>
      <c r="LI690" s="60"/>
      <c r="LJ690" s="60"/>
      <c r="LK690" s="60"/>
      <c r="LL690" s="60"/>
      <c r="LM690" s="60"/>
      <c r="LN690" s="60"/>
      <c r="LO690" s="60"/>
      <c r="LP690" s="60"/>
      <c r="LQ690" s="60"/>
      <c r="LR690" s="60"/>
      <c r="LS690" s="60"/>
      <c r="LT690" s="60"/>
      <c r="LU690" s="60"/>
      <c r="LV690" s="60"/>
      <c r="LW690" s="60"/>
      <c r="LX690" s="60"/>
      <c r="LY690" s="60"/>
      <c r="LZ690" s="60"/>
      <c r="MA690" s="60"/>
      <c r="MB690" s="60"/>
      <c r="MC690" s="60"/>
      <c r="MD690" s="60"/>
      <c r="ME690" s="60"/>
      <c r="MF690" s="60"/>
      <c r="MG690" s="60"/>
      <c r="MH690" s="60"/>
      <c r="MI690" s="60"/>
      <c r="MJ690" s="60"/>
      <c r="MK690" s="60"/>
      <c r="ML690" s="60"/>
      <c r="MM690" s="60"/>
      <c r="MN690" s="60"/>
      <c r="MO690" s="60"/>
      <c r="MP690" s="60"/>
      <c r="MQ690" s="60"/>
      <c r="MR690" s="60"/>
      <c r="MS690" s="60"/>
      <c r="MT690" s="60"/>
      <c r="MU690" s="60"/>
      <c r="MV690" s="60"/>
      <c r="MW690" s="60"/>
      <c r="MX690" s="60"/>
      <c r="MY690" s="60"/>
      <c r="MZ690" s="60"/>
      <c r="NA690" s="60"/>
      <c r="NB690" s="60"/>
      <c r="NC690" s="60"/>
      <c r="ND690" s="60"/>
      <c r="NE690" s="60"/>
      <c r="NF690" s="60"/>
      <c r="NG690" s="61"/>
      <c r="NH690" s="61"/>
      <c r="NI690" s="61"/>
      <c r="NJ690" s="60"/>
      <c r="NK690" s="59"/>
      <c r="NL690" s="59"/>
      <c r="NM690" s="59"/>
      <c r="NN690" s="59"/>
      <c r="NO690" s="59"/>
      <c r="NP690" s="59"/>
      <c r="NQ690" s="59"/>
      <c r="NR690" s="59"/>
      <c r="NS690" s="59"/>
      <c r="NT690" s="59"/>
      <c r="NU690" s="59"/>
      <c r="NV690" s="60"/>
    </row>
    <row r="691" spans="1:386" s="48" customFormat="1" x14ac:dyDescent="0.2">
      <c r="A691" s="58"/>
      <c r="B691" s="59"/>
      <c r="C691" s="59"/>
      <c r="D691" s="237"/>
      <c r="E691" s="223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  <c r="Z691" s="60"/>
      <c r="AA691" s="60"/>
      <c r="AB691" s="60"/>
      <c r="AC691" s="60"/>
      <c r="AD691" s="60"/>
      <c r="AE691" s="60"/>
      <c r="AF691" s="60"/>
      <c r="AG691" s="60"/>
      <c r="AH691" s="60"/>
      <c r="AI691" s="60"/>
      <c r="AJ691" s="60"/>
      <c r="AK691" s="60"/>
      <c r="AL691" s="60"/>
      <c r="AM691" s="60"/>
      <c r="AN691" s="60"/>
      <c r="AO691" s="60"/>
      <c r="AP691" s="60"/>
      <c r="AQ691" s="60"/>
      <c r="AR691" s="60"/>
      <c r="AS691" s="60"/>
      <c r="AT691" s="60"/>
      <c r="AU691" s="60"/>
      <c r="AV691" s="60"/>
      <c r="AW691" s="60"/>
      <c r="AX691" s="60"/>
      <c r="AY691" s="60"/>
      <c r="AZ691" s="60"/>
      <c r="BA691" s="60"/>
      <c r="BB691" s="60"/>
      <c r="BC691" s="60"/>
      <c r="BD691" s="60"/>
      <c r="BE691" s="60"/>
      <c r="BF691" s="60"/>
      <c r="BG691" s="60"/>
      <c r="BH691" s="60"/>
      <c r="BI691" s="60"/>
      <c r="BJ691" s="60"/>
      <c r="BK691" s="60"/>
      <c r="BL691" s="60"/>
      <c r="BM691" s="60"/>
      <c r="BN691" s="60"/>
      <c r="BO691" s="60"/>
      <c r="BP691" s="60"/>
      <c r="BQ691" s="60"/>
      <c r="BR691" s="60"/>
      <c r="BS691" s="60"/>
      <c r="BT691" s="60"/>
      <c r="BU691" s="60"/>
      <c r="BV691" s="60"/>
      <c r="BW691" s="60"/>
      <c r="BX691" s="60"/>
      <c r="BY691" s="60"/>
      <c r="BZ691" s="60"/>
      <c r="CA691" s="60"/>
      <c r="CB691" s="60"/>
      <c r="CC691" s="60"/>
      <c r="CD691" s="60"/>
      <c r="CE691" s="60"/>
      <c r="CF691" s="60"/>
      <c r="CG691" s="60"/>
      <c r="CH691" s="60"/>
      <c r="CI691" s="60"/>
      <c r="CJ691" s="60"/>
      <c r="CK691" s="60"/>
      <c r="CL691" s="60"/>
      <c r="CM691" s="60"/>
      <c r="CN691" s="60"/>
      <c r="CO691" s="60"/>
      <c r="CP691" s="60"/>
      <c r="CQ691" s="60"/>
      <c r="CR691" s="60"/>
      <c r="CS691" s="60"/>
      <c r="CT691" s="60"/>
      <c r="CU691" s="60"/>
      <c r="CV691" s="60"/>
      <c r="CW691" s="60"/>
      <c r="CX691" s="60"/>
      <c r="CY691" s="60"/>
      <c r="CZ691" s="60"/>
      <c r="DA691" s="60"/>
      <c r="DB691" s="60"/>
      <c r="DC691" s="60"/>
      <c r="DD691" s="60"/>
      <c r="DE691" s="60"/>
      <c r="DF691" s="60"/>
      <c r="DG691" s="60"/>
      <c r="DH691" s="60"/>
      <c r="DI691" s="60"/>
      <c r="DJ691" s="60"/>
      <c r="DK691" s="60"/>
      <c r="DL691" s="60"/>
      <c r="DM691" s="60"/>
      <c r="DN691" s="60"/>
      <c r="DO691" s="60"/>
      <c r="DP691" s="60"/>
      <c r="DQ691" s="60"/>
      <c r="DR691" s="60"/>
      <c r="DS691" s="60"/>
      <c r="DT691" s="60"/>
      <c r="DU691" s="60"/>
      <c r="DV691" s="60"/>
      <c r="DW691" s="60"/>
      <c r="DX691" s="60"/>
      <c r="DY691" s="60"/>
      <c r="DZ691" s="60"/>
      <c r="EA691" s="60"/>
      <c r="EB691" s="60"/>
      <c r="EC691" s="60"/>
      <c r="ED691" s="60"/>
      <c r="EE691" s="60"/>
      <c r="EF691" s="60"/>
      <c r="EG691" s="60"/>
      <c r="EH691" s="60"/>
      <c r="EI691" s="60"/>
      <c r="EJ691" s="60"/>
      <c r="EK691" s="60"/>
      <c r="EL691" s="60"/>
      <c r="EM691" s="60"/>
      <c r="EN691" s="60"/>
      <c r="EO691" s="60"/>
      <c r="EP691" s="60"/>
      <c r="EQ691" s="60"/>
      <c r="ER691" s="60"/>
      <c r="ES691" s="60"/>
      <c r="ET691" s="60"/>
      <c r="EU691" s="60"/>
      <c r="EV691" s="60"/>
      <c r="EW691" s="60"/>
      <c r="EX691" s="60"/>
      <c r="EY691" s="60"/>
      <c r="EZ691" s="60"/>
      <c r="FA691" s="60"/>
      <c r="FB691" s="60"/>
      <c r="FC691" s="60"/>
      <c r="FD691" s="60"/>
      <c r="FE691" s="60"/>
      <c r="FF691" s="60"/>
      <c r="FG691" s="60"/>
      <c r="FH691" s="60"/>
      <c r="FI691" s="60"/>
      <c r="FJ691" s="60"/>
      <c r="FK691" s="60"/>
      <c r="FL691" s="60"/>
      <c r="FM691" s="60"/>
      <c r="FN691" s="60"/>
      <c r="FO691" s="60"/>
      <c r="FP691" s="60"/>
      <c r="FQ691" s="60"/>
      <c r="FR691" s="60"/>
      <c r="FS691" s="60"/>
      <c r="FT691" s="60"/>
      <c r="FU691" s="60"/>
      <c r="FV691" s="60"/>
      <c r="FW691" s="60"/>
      <c r="FX691" s="60"/>
      <c r="FY691" s="60"/>
      <c r="FZ691" s="60"/>
      <c r="GA691" s="60"/>
      <c r="GB691" s="60"/>
      <c r="GC691" s="60"/>
      <c r="GD691" s="60"/>
      <c r="GE691" s="60"/>
      <c r="GF691" s="60"/>
      <c r="GG691" s="60"/>
      <c r="GH691" s="60"/>
      <c r="GI691" s="60"/>
      <c r="GJ691" s="60"/>
      <c r="GK691" s="60"/>
      <c r="GL691" s="60"/>
      <c r="GM691" s="60"/>
      <c r="GN691" s="60"/>
      <c r="GO691" s="60"/>
      <c r="GP691" s="60"/>
      <c r="GQ691" s="60"/>
      <c r="GR691" s="60"/>
      <c r="GS691" s="60"/>
      <c r="GT691" s="60"/>
      <c r="GU691" s="60"/>
      <c r="GV691" s="60"/>
      <c r="GW691" s="60"/>
      <c r="GX691" s="60"/>
      <c r="GY691" s="60"/>
      <c r="GZ691" s="60"/>
      <c r="HA691" s="60"/>
      <c r="HB691" s="60"/>
      <c r="HC691" s="60"/>
      <c r="HD691" s="60"/>
      <c r="HE691" s="60"/>
      <c r="HF691" s="60"/>
      <c r="HG691" s="60"/>
      <c r="HH691" s="60"/>
      <c r="HI691" s="60"/>
      <c r="HJ691" s="60"/>
      <c r="HK691" s="60"/>
      <c r="HL691" s="60"/>
      <c r="HM691" s="60"/>
      <c r="HN691" s="60"/>
      <c r="HO691" s="60"/>
      <c r="HP691" s="60"/>
      <c r="HQ691" s="60"/>
      <c r="HR691" s="60"/>
      <c r="HS691" s="60"/>
      <c r="HT691" s="60"/>
      <c r="HU691" s="60"/>
      <c r="HV691" s="60"/>
      <c r="HW691" s="60"/>
      <c r="HX691" s="60"/>
      <c r="HY691" s="60"/>
      <c r="HZ691" s="60"/>
      <c r="IA691" s="60"/>
      <c r="IB691" s="60"/>
      <c r="IC691" s="60"/>
      <c r="ID691" s="60"/>
      <c r="IE691" s="60"/>
      <c r="IF691" s="60"/>
      <c r="IG691" s="60"/>
      <c r="IH691" s="60"/>
      <c r="II691" s="60"/>
      <c r="IJ691" s="60"/>
      <c r="IK691" s="60"/>
      <c r="IL691" s="60"/>
      <c r="IM691" s="60"/>
      <c r="IN691" s="60"/>
      <c r="IO691" s="60"/>
      <c r="IP691" s="60"/>
      <c r="IQ691" s="60"/>
      <c r="IR691" s="60"/>
      <c r="IS691" s="60"/>
      <c r="IT691" s="60"/>
      <c r="IU691" s="60"/>
      <c r="IV691" s="60"/>
      <c r="IW691" s="60"/>
      <c r="IX691" s="60"/>
      <c r="IY691" s="60"/>
      <c r="IZ691" s="60"/>
      <c r="JA691" s="60"/>
      <c r="JB691" s="60"/>
      <c r="JC691" s="60"/>
      <c r="JD691" s="60"/>
      <c r="JE691" s="60"/>
      <c r="JF691" s="60"/>
      <c r="JG691" s="60"/>
      <c r="JH691" s="60"/>
      <c r="JI691" s="60"/>
      <c r="JJ691" s="60"/>
      <c r="JK691" s="60"/>
      <c r="JL691" s="60"/>
      <c r="JM691" s="60"/>
      <c r="JN691" s="60"/>
      <c r="JO691" s="60"/>
      <c r="JP691" s="60"/>
      <c r="JQ691" s="60"/>
      <c r="JR691" s="60"/>
      <c r="JS691" s="60"/>
      <c r="JT691" s="60"/>
      <c r="JU691" s="60"/>
      <c r="JV691" s="60"/>
      <c r="JW691" s="60"/>
      <c r="JX691" s="60"/>
      <c r="JY691" s="60"/>
      <c r="JZ691" s="60"/>
      <c r="KA691" s="60"/>
      <c r="KB691" s="60"/>
      <c r="KC691" s="60"/>
      <c r="KD691" s="60"/>
      <c r="KE691" s="60"/>
      <c r="KF691" s="60"/>
      <c r="KG691" s="60"/>
      <c r="KH691" s="60"/>
      <c r="KI691" s="60"/>
      <c r="KJ691" s="60"/>
      <c r="KK691" s="60"/>
      <c r="KL691" s="60"/>
      <c r="KM691" s="60"/>
      <c r="KN691" s="60"/>
      <c r="KO691" s="60"/>
      <c r="KP691" s="60"/>
      <c r="KQ691" s="60"/>
      <c r="KR691" s="60"/>
      <c r="KS691" s="60"/>
      <c r="KT691" s="60"/>
      <c r="KU691" s="60"/>
      <c r="KV691" s="60"/>
      <c r="KW691" s="60"/>
      <c r="KX691" s="60"/>
      <c r="KY691" s="60"/>
      <c r="KZ691" s="60"/>
      <c r="LA691" s="60"/>
      <c r="LB691" s="60"/>
      <c r="LC691" s="60"/>
      <c r="LD691" s="60"/>
      <c r="LE691" s="60"/>
      <c r="LF691" s="60"/>
      <c r="LG691" s="60"/>
      <c r="LH691" s="60"/>
      <c r="LI691" s="60"/>
      <c r="LJ691" s="60"/>
      <c r="LK691" s="60"/>
      <c r="LL691" s="60"/>
      <c r="LM691" s="60"/>
      <c r="LN691" s="60"/>
      <c r="LO691" s="60"/>
      <c r="LP691" s="60"/>
      <c r="LQ691" s="60"/>
      <c r="LR691" s="60"/>
      <c r="LS691" s="60"/>
      <c r="LT691" s="60"/>
      <c r="LU691" s="60"/>
      <c r="LV691" s="60"/>
      <c r="LW691" s="60"/>
      <c r="LX691" s="60"/>
      <c r="LY691" s="60"/>
      <c r="LZ691" s="60"/>
      <c r="MA691" s="60"/>
      <c r="MB691" s="60"/>
      <c r="MC691" s="60"/>
      <c r="MD691" s="60"/>
      <c r="ME691" s="60"/>
      <c r="MF691" s="60"/>
      <c r="MG691" s="60"/>
      <c r="MH691" s="60"/>
      <c r="MI691" s="60"/>
      <c r="MJ691" s="60"/>
      <c r="MK691" s="60"/>
      <c r="ML691" s="60"/>
      <c r="MM691" s="60"/>
      <c r="MN691" s="60"/>
      <c r="MO691" s="60"/>
      <c r="MP691" s="60"/>
      <c r="MQ691" s="60"/>
      <c r="MR691" s="60"/>
      <c r="MS691" s="60"/>
      <c r="MT691" s="60"/>
      <c r="MU691" s="60"/>
      <c r="MV691" s="60"/>
      <c r="MW691" s="60"/>
      <c r="MX691" s="60"/>
      <c r="MY691" s="60"/>
      <c r="MZ691" s="60"/>
      <c r="NA691" s="60"/>
      <c r="NB691" s="60"/>
      <c r="NC691" s="60"/>
      <c r="ND691" s="60"/>
      <c r="NE691" s="60"/>
      <c r="NF691" s="60"/>
      <c r="NG691" s="61"/>
      <c r="NH691" s="61"/>
      <c r="NI691" s="61"/>
      <c r="NJ691" s="60"/>
      <c r="NK691" s="59"/>
      <c r="NL691" s="59"/>
      <c r="NM691" s="59"/>
      <c r="NN691" s="59"/>
      <c r="NO691" s="59"/>
      <c r="NP691" s="59"/>
      <c r="NQ691" s="59"/>
      <c r="NR691" s="59"/>
      <c r="NS691" s="59"/>
      <c r="NT691" s="59"/>
      <c r="NU691" s="59"/>
      <c r="NV691" s="60"/>
    </row>
    <row r="692" spans="1:386" s="48" customFormat="1" x14ac:dyDescent="0.2">
      <c r="A692" s="58"/>
      <c r="B692" s="59"/>
      <c r="C692" s="59"/>
      <c r="D692" s="237"/>
      <c r="E692" s="223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  <c r="AA692" s="60"/>
      <c r="AB692" s="60"/>
      <c r="AC692" s="60"/>
      <c r="AD692" s="60"/>
      <c r="AE692" s="60"/>
      <c r="AF692" s="60"/>
      <c r="AG692" s="60"/>
      <c r="AH692" s="60"/>
      <c r="AI692" s="60"/>
      <c r="AJ692" s="60"/>
      <c r="AK692" s="60"/>
      <c r="AL692" s="60"/>
      <c r="AM692" s="60"/>
      <c r="AN692" s="60"/>
      <c r="AO692" s="60"/>
      <c r="AP692" s="60"/>
      <c r="AQ692" s="60"/>
      <c r="AR692" s="60"/>
      <c r="AS692" s="60"/>
      <c r="AT692" s="60"/>
      <c r="AU692" s="60"/>
      <c r="AV692" s="60"/>
      <c r="AW692" s="60"/>
      <c r="AX692" s="60"/>
      <c r="AY692" s="60"/>
      <c r="AZ692" s="60"/>
      <c r="BA692" s="60"/>
      <c r="BB692" s="60"/>
      <c r="BC692" s="60"/>
      <c r="BD692" s="60"/>
      <c r="BE692" s="60"/>
      <c r="BF692" s="60"/>
      <c r="BG692" s="60"/>
      <c r="BH692" s="60"/>
      <c r="BI692" s="60"/>
      <c r="BJ692" s="60"/>
      <c r="BK692" s="60"/>
      <c r="BL692" s="60"/>
      <c r="BM692" s="60"/>
      <c r="BN692" s="60"/>
      <c r="BO692" s="60"/>
      <c r="BP692" s="60"/>
      <c r="BQ692" s="60"/>
      <c r="BR692" s="60"/>
      <c r="BS692" s="60"/>
      <c r="BT692" s="60"/>
      <c r="BU692" s="60"/>
      <c r="BV692" s="60"/>
      <c r="BW692" s="60"/>
      <c r="BX692" s="60"/>
      <c r="BY692" s="60"/>
      <c r="BZ692" s="60"/>
      <c r="CA692" s="60"/>
      <c r="CB692" s="60"/>
      <c r="CC692" s="60"/>
      <c r="CD692" s="60"/>
      <c r="CE692" s="60"/>
      <c r="CF692" s="60"/>
      <c r="CG692" s="60"/>
      <c r="CH692" s="60"/>
      <c r="CI692" s="60"/>
      <c r="CJ692" s="60"/>
      <c r="CK692" s="60"/>
      <c r="CL692" s="60"/>
      <c r="CM692" s="60"/>
      <c r="CN692" s="60"/>
      <c r="CO692" s="60"/>
      <c r="CP692" s="60"/>
      <c r="CQ692" s="60"/>
      <c r="CR692" s="60"/>
      <c r="CS692" s="60"/>
      <c r="CT692" s="60"/>
      <c r="CU692" s="60"/>
      <c r="CV692" s="60"/>
      <c r="CW692" s="60"/>
      <c r="CX692" s="60"/>
      <c r="CY692" s="60"/>
      <c r="CZ692" s="60"/>
      <c r="DA692" s="60"/>
      <c r="DB692" s="60"/>
      <c r="DC692" s="60"/>
      <c r="DD692" s="60"/>
      <c r="DE692" s="60"/>
      <c r="DF692" s="60"/>
      <c r="DG692" s="60"/>
      <c r="DH692" s="60"/>
      <c r="DI692" s="60"/>
      <c r="DJ692" s="60"/>
      <c r="DK692" s="60"/>
      <c r="DL692" s="60"/>
      <c r="DM692" s="60"/>
      <c r="DN692" s="60"/>
      <c r="DO692" s="60"/>
      <c r="DP692" s="60"/>
      <c r="DQ692" s="60"/>
      <c r="DR692" s="60"/>
      <c r="DS692" s="60"/>
      <c r="DT692" s="60"/>
      <c r="DU692" s="60"/>
      <c r="DV692" s="60"/>
      <c r="DW692" s="60"/>
      <c r="DX692" s="60"/>
      <c r="DY692" s="60"/>
      <c r="DZ692" s="60"/>
      <c r="EA692" s="60"/>
      <c r="EB692" s="60"/>
      <c r="EC692" s="60"/>
      <c r="ED692" s="60"/>
      <c r="EE692" s="60"/>
      <c r="EF692" s="60"/>
      <c r="EG692" s="60"/>
      <c r="EH692" s="60"/>
      <c r="EI692" s="60"/>
      <c r="EJ692" s="60"/>
      <c r="EK692" s="60"/>
      <c r="EL692" s="60"/>
      <c r="EM692" s="60"/>
      <c r="EN692" s="60"/>
      <c r="EO692" s="60"/>
      <c r="EP692" s="60"/>
      <c r="EQ692" s="60"/>
      <c r="ER692" s="60"/>
      <c r="ES692" s="60"/>
      <c r="ET692" s="60"/>
      <c r="EU692" s="60"/>
      <c r="EV692" s="60"/>
      <c r="EW692" s="60"/>
      <c r="EX692" s="60"/>
      <c r="EY692" s="60"/>
      <c r="EZ692" s="60"/>
      <c r="FA692" s="60"/>
      <c r="FB692" s="60"/>
      <c r="FC692" s="60"/>
      <c r="FD692" s="60"/>
      <c r="FE692" s="60"/>
      <c r="FF692" s="60"/>
      <c r="FG692" s="60"/>
      <c r="FH692" s="60"/>
      <c r="FI692" s="60"/>
      <c r="FJ692" s="60"/>
      <c r="FK692" s="60"/>
      <c r="FL692" s="60"/>
      <c r="FM692" s="60"/>
      <c r="FN692" s="60"/>
      <c r="FO692" s="60"/>
      <c r="FP692" s="60"/>
      <c r="FQ692" s="60"/>
      <c r="FR692" s="60"/>
      <c r="FS692" s="60"/>
      <c r="FT692" s="60"/>
      <c r="FU692" s="60"/>
      <c r="FV692" s="60"/>
      <c r="FW692" s="60"/>
      <c r="FX692" s="60"/>
      <c r="FY692" s="60"/>
      <c r="FZ692" s="60"/>
      <c r="GA692" s="60"/>
      <c r="GB692" s="60"/>
      <c r="GC692" s="60"/>
      <c r="GD692" s="60"/>
      <c r="GE692" s="60"/>
      <c r="GF692" s="60"/>
      <c r="GG692" s="60"/>
      <c r="GH692" s="60"/>
      <c r="GI692" s="60"/>
      <c r="GJ692" s="60"/>
      <c r="GK692" s="60"/>
      <c r="GL692" s="60"/>
      <c r="GM692" s="60"/>
      <c r="GN692" s="60"/>
      <c r="GO692" s="60"/>
      <c r="GP692" s="60"/>
      <c r="GQ692" s="60"/>
      <c r="GR692" s="60"/>
      <c r="GS692" s="60"/>
      <c r="GT692" s="60"/>
      <c r="GU692" s="60"/>
      <c r="GV692" s="60"/>
      <c r="GW692" s="60"/>
      <c r="GX692" s="60"/>
      <c r="GY692" s="60"/>
      <c r="GZ692" s="60"/>
      <c r="HA692" s="60"/>
      <c r="HB692" s="60"/>
      <c r="HC692" s="60"/>
      <c r="HD692" s="60"/>
      <c r="HE692" s="60"/>
      <c r="HF692" s="60"/>
      <c r="HG692" s="60"/>
      <c r="HH692" s="60"/>
      <c r="HI692" s="60"/>
      <c r="HJ692" s="60"/>
      <c r="HK692" s="60"/>
      <c r="HL692" s="60"/>
      <c r="HM692" s="60"/>
      <c r="HN692" s="60"/>
      <c r="HO692" s="60"/>
      <c r="HP692" s="60"/>
      <c r="HQ692" s="60"/>
      <c r="HR692" s="60"/>
      <c r="HS692" s="60"/>
      <c r="HT692" s="60"/>
      <c r="HU692" s="60"/>
      <c r="HV692" s="60"/>
      <c r="HW692" s="60"/>
      <c r="HX692" s="60"/>
      <c r="HY692" s="60"/>
      <c r="HZ692" s="60"/>
      <c r="IA692" s="60"/>
      <c r="IB692" s="60"/>
      <c r="IC692" s="60"/>
      <c r="ID692" s="60"/>
      <c r="IE692" s="60"/>
      <c r="IF692" s="60"/>
      <c r="IG692" s="60"/>
      <c r="IH692" s="60"/>
      <c r="II692" s="60"/>
      <c r="IJ692" s="60"/>
      <c r="IK692" s="60"/>
      <c r="IL692" s="60"/>
      <c r="IM692" s="60"/>
      <c r="IN692" s="60"/>
      <c r="IO692" s="60"/>
      <c r="IP692" s="60"/>
      <c r="IQ692" s="60"/>
      <c r="IR692" s="60"/>
      <c r="IS692" s="60"/>
      <c r="IT692" s="60"/>
      <c r="IU692" s="60"/>
      <c r="IV692" s="60"/>
      <c r="IW692" s="60"/>
      <c r="IX692" s="60"/>
      <c r="IY692" s="60"/>
      <c r="IZ692" s="60"/>
      <c r="JA692" s="60"/>
      <c r="JB692" s="60"/>
      <c r="JC692" s="60"/>
      <c r="JD692" s="60"/>
      <c r="JE692" s="60"/>
      <c r="JF692" s="60"/>
      <c r="JG692" s="60"/>
      <c r="JH692" s="60"/>
      <c r="JI692" s="60"/>
      <c r="JJ692" s="60"/>
      <c r="JK692" s="60"/>
      <c r="JL692" s="60"/>
      <c r="JM692" s="60"/>
      <c r="JN692" s="60"/>
      <c r="JO692" s="60"/>
      <c r="JP692" s="60"/>
      <c r="JQ692" s="60"/>
      <c r="JR692" s="60"/>
      <c r="JS692" s="60"/>
      <c r="JT692" s="60"/>
      <c r="JU692" s="60"/>
      <c r="JV692" s="60"/>
      <c r="JW692" s="60"/>
      <c r="JX692" s="60"/>
      <c r="JY692" s="60"/>
      <c r="JZ692" s="60"/>
      <c r="KA692" s="60"/>
      <c r="KB692" s="60"/>
      <c r="KC692" s="60"/>
      <c r="KD692" s="60"/>
      <c r="KE692" s="60"/>
      <c r="KF692" s="60"/>
      <c r="KG692" s="60"/>
      <c r="KH692" s="60"/>
      <c r="KI692" s="60"/>
      <c r="KJ692" s="60"/>
      <c r="KK692" s="60"/>
      <c r="KL692" s="60"/>
      <c r="KM692" s="60"/>
      <c r="KN692" s="60"/>
      <c r="KO692" s="60"/>
      <c r="KP692" s="60"/>
      <c r="KQ692" s="60"/>
      <c r="KR692" s="60"/>
      <c r="KS692" s="60"/>
      <c r="KT692" s="60"/>
      <c r="KU692" s="60"/>
      <c r="KV692" s="60"/>
      <c r="KW692" s="60"/>
      <c r="KX692" s="60"/>
      <c r="KY692" s="60"/>
      <c r="KZ692" s="60"/>
      <c r="LA692" s="60"/>
      <c r="LB692" s="60"/>
      <c r="LC692" s="60"/>
      <c r="LD692" s="60"/>
      <c r="LE692" s="60"/>
      <c r="LF692" s="60"/>
      <c r="LG692" s="60"/>
      <c r="LH692" s="60"/>
      <c r="LI692" s="60"/>
      <c r="LJ692" s="60"/>
      <c r="LK692" s="60"/>
      <c r="LL692" s="60"/>
      <c r="LM692" s="60"/>
      <c r="LN692" s="60"/>
      <c r="LO692" s="60"/>
      <c r="LP692" s="60"/>
      <c r="LQ692" s="60"/>
      <c r="LR692" s="60"/>
      <c r="LS692" s="60"/>
      <c r="LT692" s="60"/>
      <c r="LU692" s="60"/>
      <c r="LV692" s="60"/>
      <c r="LW692" s="60"/>
      <c r="LX692" s="60"/>
      <c r="LY692" s="60"/>
      <c r="LZ692" s="60"/>
      <c r="MA692" s="60"/>
      <c r="MB692" s="60"/>
      <c r="MC692" s="60"/>
      <c r="MD692" s="60"/>
      <c r="ME692" s="60"/>
      <c r="MF692" s="60"/>
      <c r="MG692" s="60"/>
      <c r="MH692" s="60"/>
      <c r="MI692" s="60"/>
      <c r="MJ692" s="60"/>
      <c r="MK692" s="60"/>
      <c r="ML692" s="60"/>
      <c r="MM692" s="60"/>
      <c r="MN692" s="60"/>
      <c r="MO692" s="60"/>
      <c r="MP692" s="60"/>
      <c r="MQ692" s="60"/>
      <c r="MR692" s="60"/>
      <c r="MS692" s="60"/>
      <c r="MT692" s="60"/>
      <c r="MU692" s="60"/>
      <c r="MV692" s="60"/>
      <c r="MW692" s="60"/>
      <c r="MX692" s="60"/>
      <c r="MY692" s="60"/>
      <c r="MZ692" s="60"/>
      <c r="NA692" s="60"/>
      <c r="NB692" s="60"/>
      <c r="NC692" s="60"/>
      <c r="ND692" s="60"/>
      <c r="NE692" s="60"/>
      <c r="NF692" s="60"/>
      <c r="NG692" s="61"/>
      <c r="NH692" s="61"/>
      <c r="NI692" s="61"/>
      <c r="NJ692" s="60"/>
      <c r="NK692" s="59"/>
      <c r="NL692" s="59"/>
      <c r="NM692" s="59"/>
      <c r="NN692" s="59"/>
      <c r="NO692" s="59"/>
      <c r="NP692" s="59"/>
      <c r="NQ692" s="59"/>
      <c r="NR692" s="59"/>
      <c r="NS692" s="59"/>
      <c r="NT692" s="59"/>
      <c r="NU692" s="59"/>
      <c r="NV692" s="60"/>
    </row>
    <row r="693" spans="1:386" s="48" customFormat="1" x14ac:dyDescent="0.2">
      <c r="A693" s="58"/>
      <c r="B693" s="59"/>
      <c r="C693" s="59"/>
      <c r="D693" s="237"/>
      <c r="E693" s="223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  <c r="Z693" s="60"/>
      <c r="AA693" s="60"/>
      <c r="AB693" s="60"/>
      <c r="AC693" s="60"/>
      <c r="AD693" s="60"/>
      <c r="AE693" s="60"/>
      <c r="AF693" s="60"/>
      <c r="AG693" s="60"/>
      <c r="AH693" s="60"/>
      <c r="AI693" s="60"/>
      <c r="AJ693" s="60"/>
      <c r="AK693" s="60"/>
      <c r="AL693" s="60"/>
      <c r="AM693" s="60"/>
      <c r="AN693" s="60"/>
      <c r="AO693" s="60"/>
      <c r="AP693" s="60"/>
      <c r="AQ693" s="60"/>
      <c r="AR693" s="60"/>
      <c r="AS693" s="60"/>
      <c r="AT693" s="60"/>
      <c r="AU693" s="60"/>
      <c r="AV693" s="60"/>
      <c r="AW693" s="60"/>
      <c r="AX693" s="60"/>
      <c r="AY693" s="60"/>
      <c r="AZ693" s="60"/>
      <c r="BA693" s="60"/>
      <c r="BB693" s="60"/>
      <c r="BC693" s="60"/>
      <c r="BD693" s="60"/>
      <c r="BE693" s="60"/>
      <c r="BF693" s="60"/>
      <c r="BG693" s="60"/>
      <c r="BH693" s="60"/>
      <c r="BI693" s="60"/>
      <c r="BJ693" s="60"/>
      <c r="BK693" s="60"/>
      <c r="BL693" s="60"/>
      <c r="BM693" s="60"/>
      <c r="BN693" s="60"/>
      <c r="BO693" s="60"/>
      <c r="BP693" s="60"/>
      <c r="BQ693" s="60"/>
      <c r="BR693" s="60"/>
      <c r="BS693" s="60"/>
      <c r="BT693" s="60"/>
      <c r="BU693" s="60"/>
      <c r="BV693" s="60"/>
      <c r="BW693" s="60"/>
      <c r="BX693" s="60"/>
      <c r="BY693" s="60"/>
      <c r="BZ693" s="60"/>
      <c r="CA693" s="60"/>
      <c r="CB693" s="60"/>
      <c r="CC693" s="60"/>
      <c r="CD693" s="60"/>
      <c r="CE693" s="60"/>
      <c r="CF693" s="60"/>
      <c r="CG693" s="60"/>
      <c r="CH693" s="60"/>
      <c r="CI693" s="60"/>
      <c r="CJ693" s="60"/>
      <c r="CK693" s="60"/>
      <c r="CL693" s="60"/>
      <c r="CM693" s="60"/>
      <c r="CN693" s="60"/>
      <c r="CO693" s="60"/>
      <c r="CP693" s="60"/>
      <c r="CQ693" s="60"/>
      <c r="CR693" s="60"/>
      <c r="CS693" s="60"/>
      <c r="CT693" s="60"/>
      <c r="CU693" s="60"/>
      <c r="CV693" s="60"/>
      <c r="CW693" s="60"/>
      <c r="CX693" s="60"/>
      <c r="CY693" s="60"/>
      <c r="CZ693" s="60"/>
      <c r="DA693" s="60"/>
      <c r="DB693" s="60"/>
      <c r="DC693" s="60"/>
      <c r="DD693" s="60"/>
      <c r="DE693" s="60"/>
      <c r="DF693" s="60"/>
      <c r="DG693" s="60"/>
      <c r="DH693" s="60"/>
      <c r="DI693" s="60"/>
      <c r="DJ693" s="60"/>
      <c r="DK693" s="60"/>
      <c r="DL693" s="60"/>
      <c r="DM693" s="60"/>
      <c r="DN693" s="60"/>
      <c r="DO693" s="60"/>
      <c r="DP693" s="60"/>
      <c r="DQ693" s="60"/>
      <c r="DR693" s="60"/>
      <c r="DS693" s="60"/>
      <c r="DT693" s="60"/>
      <c r="DU693" s="60"/>
      <c r="DV693" s="60"/>
      <c r="DW693" s="60"/>
      <c r="DX693" s="60"/>
      <c r="DY693" s="60"/>
      <c r="DZ693" s="60"/>
      <c r="EA693" s="60"/>
      <c r="EB693" s="60"/>
      <c r="EC693" s="60"/>
      <c r="ED693" s="60"/>
      <c r="EE693" s="60"/>
      <c r="EF693" s="60"/>
      <c r="EG693" s="60"/>
      <c r="EH693" s="60"/>
      <c r="EI693" s="60"/>
      <c r="EJ693" s="60"/>
      <c r="EK693" s="60"/>
      <c r="EL693" s="60"/>
      <c r="EM693" s="60"/>
      <c r="EN693" s="60"/>
      <c r="EO693" s="60"/>
      <c r="EP693" s="60"/>
      <c r="EQ693" s="60"/>
      <c r="ER693" s="60"/>
      <c r="ES693" s="60"/>
      <c r="ET693" s="60"/>
      <c r="EU693" s="60"/>
      <c r="EV693" s="60"/>
      <c r="EW693" s="60"/>
      <c r="EX693" s="60"/>
      <c r="EY693" s="60"/>
      <c r="EZ693" s="60"/>
      <c r="FA693" s="60"/>
      <c r="FB693" s="60"/>
      <c r="FC693" s="60"/>
      <c r="FD693" s="60"/>
      <c r="FE693" s="60"/>
      <c r="FF693" s="60"/>
      <c r="FG693" s="60"/>
      <c r="FH693" s="60"/>
      <c r="FI693" s="60"/>
      <c r="FJ693" s="60"/>
      <c r="FK693" s="60"/>
      <c r="FL693" s="60"/>
      <c r="FM693" s="60"/>
      <c r="FN693" s="60"/>
      <c r="FO693" s="60"/>
      <c r="FP693" s="60"/>
      <c r="FQ693" s="60"/>
      <c r="FR693" s="60"/>
      <c r="FS693" s="60"/>
      <c r="FT693" s="60"/>
      <c r="FU693" s="60"/>
      <c r="FV693" s="60"/>
      <c r="FW693" s="60"/>
      <c r="FX693" s="60"/>
      <c r="FY693" s="60"/>
      <c r="FZ693" s="60"/>
      <c r="GA693" s="60"/>
      <c r="GB693" s="60"/>
      <c r="GC693" s="60"/>
      <c r="GD693" s="60"/>
      <c r="GE693" s="60"/>
      <c r="GF693" s="60"/>
      <c r="GG693" s="60"/>
      <c r="GH693" s="60"/>
      <c r="GI693" s="60"/>
      <c r="GJ693" s="60"/>
      <c r="GK693" s="60"/>
      <c r="GL693" s="60"/>
      <c r="GM693" s="60"/>
      <c r="GN693" s="60"/>
      <c r="GO693" s="60"/>
      <c r="GP693" s="60"/>
      <c r="GQ693" s="60"/>
      <c r="GR693" s="60"/>
      <c r="GS693" s="60"/>
      <c r="GT693" s="60"/>
      <c r="GU693" s="60"/>
      <c r="GV693" s="60"/>
      <c r="GW693" s="60"/>
      <c r="GX693" s="60"/>
      <c r="GY693" s="60"/>
      <c r="GZ693" s="60"/>
      <c r="HA693" s="60"/>
      <c r="HB693" s="60"/>
      <c r="HC693" s="60"/>
      <c r="HD693" s="60"/>
      <c r="HE693" s="60"/>
      <c r="HF693" s="60"/>
      <c r="HG693" s="60"/>
      <c r="HH693" s="60"/>
      <c r="HI693" s="60"/>
      <c r="HJ693" s="60"/>
      <c r="HK693" s="60"/>
      <c r="HL693" s="60"/>
      <c r="HM693" s="60"/>
      <c r="HN693" s="60"/>
      <c r="HO693" s="60"/>
      <c r="HP693" s="60"/>
      <c r="HQ693" s="60"/>
      <c r="HR693" s="60"/>
      <c r="HS693" s="60"/>
      <c r="HT693" s="60"/>
      <c r="HU693" s="60"/>
      <c r="HV693" s="60"/>
      <c r="HW693" s="60"/>
      <c r="HX693" s="60"/>
      <c r="HY693" s="60"/>
      <c r="HZ693" s="60"/>
      <c r="IA693" s="60"/>
      <c r="IB693" s="60"/>
      <c r="IC693" s="60"/>
      <c r="ID693" s="60"/>
      <c r="IE693" s="60"/>
      <c r="IF693" s="60"/>
      <c r="IG693" s="60"/>
      <c r="IH693" s="60"/>
      <c r="II693" s="60"/>
      <c r="IJ693" s="60"/>
      <c r="IK693" s="60"/>
      <c r="IL693" s="60"/>
      <c r="IM693" s="60"/>
      <c r="IN693" s="60"/>
      <c r="IO693" s="60"/>
      <c r="IP693" s="60"/>
      <c r="IQ693" s="60"/>
      <c r="IR693" s="60"/>
      <c r="IS693" s="60"/>
      <c r="IT693" s="60"/>
      <c r="IU693" s="60"/>
      <c r="IV693" s="60"/>
      <c r="IW693" s="60"/>
      <c r="IX693" s="60"/>
      <c r="IY693" s="60"/>
      <c r="IZ693" s="60"/>
      <c r="JA693" s="60"/>
      <c r="JB693" s="60"/>
      <c r="JC693" s="60"/>
      <c r="JD693" s="60"/>
      <c r="JE693" s="60"/>
      <c r="JF693" s="60"/>
      <c r="JG693" s="60"/>
      <c r="JH693" s="60"/>
      <c r="JI693" s="60"/>
      <c r="JJ693" s="60"/>
      <c r="JK693" s="60"/>
      <c r="JL693" s="60"/>
      <c r="JM693" s="60"/>
      <c r="JN693" s="60"/>
      <c r="JO693" s="60"/>
      <c r="JP693" s="60"/>
      <c r="JQ693" s="60"/>
      <c r="JR693" s="60"/>
      <c r="JS693" s="60"/>
      <c r="JT693" s="60"/>
      <c r="JU693" s="60"/>
      <c r="JV693" s="60"/>
      <c r="JW693" s="60"/>
      <c r="JX693" s="60"/>
      <c r="JY693" s="60"/>
      <c r="JZ693" s="60"/>
      <c r="KA693" s="60"/>
      <c r="KB693" s="60"/>
      <c r="KC693" s="60"/>
      <c r="KD693" s="60"/>
      <c r="KE693" s="60"/>
      <c r="KF693" s="60"/>
      <c r="KG693" s="60"/>
      <c r="KH693" s="60"/>
      <c r="KI693" s="60"/>
      <c r="KJ693" s="60"/>
      <c r="KK693" s="60"/>
      <c r="KL693" s="60"/>
      <c r="KM693" s="60"/>
      <c r="KN693" s="60"/>
      <c r="KO693" s="60"/>
      <c r="KP693" s="60"/>
      <c r="KQ693" s="60"/>
      <c r="KR693" s="60"/>
      <c r="KS693" s="60"/>
      <c r="KT693" s="60"/>
      <c r="KU693" s="60"/>
      <c r="KV693" s="60"/>
      <c r="KW693" s="60"/>
      <c r="KX693" s="60"/>
      <c r="KY693" s="60"/>
      <c r="KZ693" s="60"/>
      <c r="LA693" s="60"/>
      <c r="LB693" s="60"/>
      <c r="LC693" s="60"/>
      <c r="LD693" s="60"/>
      <c r="LE693" s="60"/>
      <c r="LF693" s="60"/>
      <c r="LG693" s="60"/>
      <c r="LH693" s="60"/>
      <c r="LI693" s="60"/>
      <c r="LJ693" s="60"/>
      <c r="LK693" s="60"/>
      <c r="LL693" s="60"/>
      <c r="LM693" s="60"/>
      <c r="LN693" s="60"/>
      <c r="LO693" s="60"/>
      <c r="LP693" s="60"/>
      <c r="LQ693" s="60"/>
      <c r="LR693" s="60"/>
      <c r="LS693" s="60"/>
      <c r="LT693" s="60"/>
      <c r="LU693" s="60"/>
      <c r="LV693" s="60"/>
      <c r="LW693" s="60"/>
      <c r="LX693" s="60"/>
      <c r="LY693" s="60"/>
      <c r="LZ693" s="60"/>
      <c r="MA693" s="60"/>
      <c r="MB693" s="60"/>
      <c r="MC693" s="60"/>
      <c r="MD693" s="60"/>
      <c r="ME693" s="60"/>
      <c r="MF693" s="60"/>
      <c r="MG693" s="60"/>
      <c r="MH693" s="60"/>
      <c r="MI693" s="60"/>
      <c r="MJ693" s="60"/>
      <c r="MK693" s="60"/>
      <c r="ML693" s="60"/>
      <c r="MM693" s="60"/>
      <c r="MN693" s="60"/>
      <c r="MO693" s="60"/>
      <c r="MP693" s="60"/>
      <c r="MQ693" s="60"/>
      <c r="MR693" s="60"/>
      <c r="MS693" s="60"/>
      <c r="MT693" s="60"/>
      <c r="MU693" s="60"/>
      <c r="MV693" s="60"/>
      <c r="MW693" s="60"/>
      <c r="MX693" s="60"/>
      <c r="MY693" s="60"/>
      <c r="MZ693" s="60"/>
      <c r="NA693" s="60"/>
      <c r="NB693" s="60"/>
      <c r="NC693" s="60"/>
      <c r="ND693" s="60"/>
      <c r="NE693" s="60"/>
      <c r="NF693" s="60"/>
      <c r="NG693" s="61"/>
      <c r="NH693" s="61"/>
      <c r="NI693" s="61"/>
      <c r="NJ693" s="60"/>
      <c r="NK693" s="59"/>
      <c r="NL693" s="59"/>
      <c r="NM693" s="59"/>
      <c r="NN693" s="59"/>
      <c r="NO693" s="59"/>
      <c r="NP693" s="59"/>
      <c r="NQ693" s="59"/>
      <c r="NR693" s="59"/>
      <c r="NS693" s="59"/>
      <c r="NT693" s="59"/>
      <c r="NU693" s="59"/>
      <c r="NV693" s="60"/>
    </row>
    <row r="694" spans="1:386" s="48" customFormat="1" x14ac:dyDescent="0.2">
      <c r="A694" s="58"/>
      <c r="B694" s="59"/>
      <c r="C694" s="59"/>
      <c r="D694" s="237"/>
      <c r="E694" s="223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  <c r="AA694" s="60"/>
      <c r="AB694" s="60"/>
      <c r="AC694" s="60"/>
      <c r="AD694" s="60"/>
      <c r="AE694" s="60"/>
      <c r="AF694" s="60"/>
      <c r="AG694" s="60"/>
      <c r="AH694" s="60"/>
      <c r="AI694" s="60"/>
      <c r="AJ694" s="60"/>
      <c r="AK694" s="60"/>
      <c r="AL694" s="60"/>
      <c r="AM694" s="60"/>
      <c r="AN694" s="60"/>
      <c r="AO694" s="60"/>
      <c r="AP694" s="60"/>
      <c r="AQ694" s="60"/>
      <c r="AR694" s="60"/>
      <c r="AS694" s="60"/>
      <c r="AT694" s="60"/>
      <c r="AU694" s="60"/>
      <c r="AV694" s="60"/>
      <c r="AW694" s="60"/>
      <c r="AX694" s="60"/>
      <c r="AY694" s="60"/>
      <c r="AZ694" s="60"/>
      <c r="BA694" s="60"/>
      <c r="BB694" s="60"/>
      <c r="BC694" s="60"/>
      <c r="BD694" s="60"/>
      <c r="BE694" s="60"/>
      <c r="BF694" s="60"/>
      <c r="BG694" s="60"/>
      <c r="BH694" s="60"/>
      <c r="BI694" s="60"/>
      <c r="BJ694" s="60"/>
      <c r="BK694" s="60"/>
      <c r="BL694" s="60"/>
      <c r="BM694" s="60"/>
      <c r="BN694" s="60"/>
      <c r="BO694" s="60"/>
      <c r="BP694" s="60"/>
      <c r="BQ694" s="60"/>
      <c r="BR694" s="60"/>
      <c r="BS694" s="60"/>
      <c r="BT694" s="60"/>
      <c r="BU694" s="60"/>
      <c r="BV694" s="60"/>
      <c r="BW694" s="60"/>
      <c r="BX694" s="60"/>
      <c r="BY694" s="60"/>
      <c r="BZ694" s="60"/>
      <c r="CA694" s="60"/>
      <c r="CB694" s="60"/>
      <c r="CC694" s="60"/>
      <c r="CD694" s="60"/>
      <c r="CE694" s="60"/>
      <c r="CF694" s="60"/>
      <c r="CG694" s="60"/>
      <c r="CH694" s="60"/>
      <c r="CI694" s="60"/>
      <c r="CJ694" s="60"/>
      <c r="CK694" s="60"/>
      <c r="CL694" s="60"/>
      <c r="CM694" s="60"/>
      <c r="CN694" s="60"/>
      <c r="CO694" s="60"/>
      <c r="CP694" s="60"/>
      <c r="CQ694" s="60"/>
      <c r="CR694" s="60"/>
      <c r="CS694" s="60"/>
      <c r="CT694" s="60"/>
      <c r="CU694" s="60"/>
      <c r="CV694" s="60"/>
      <c r="CW694" s="60"/>
      <c r="CX694" s="60"/>
      <c r="CY694" s="60"/>
      <c r="CZ694" s="60"/>
      <c r="DA694" s="60"/>
      <c r="DB694" s="60"/>
      <c r="DC694" s="60"/>
      <c r="DD694" s="60"/>
      <c r="DE694" s="60"/>
      <c r="DF694" s="60"/>
      <c r="DG694" s="60"/>
      <c r="DH694" s="60"/>
      <c r="DI694" s="60"/>
      <c r="DJ694" s="60"/>
      <c r="DK694" s="60"/>
      <c r="DL694" s="60"/>
      <c r="DM694" s="60"/>
      <c r="DN694" s="60"/>
      <c r="DO694" s="60"/>
      <c r="DP694" s="60"/>
      <c r="DQ694" s="60"/>
      <c r="DR694" s="60"/>
      <c r="DS694" s="60"/>
      <c r="DT694" s="60"/>
      <c r="DU694" s="60"/>
      <c r="DV694" s="60"/>
      <c r="DW694" s="60"/>
      <c r="DX694" s="60"/>
      <c r="DY694" s="60"/>
      <c r="DZ694" s="60"/>
      <c r="EA694" s="60"/>
      <c r="EB694" s="60"/>
      <c r="EC694" s="60"/>
      <c r="ED694" s="60"/>
      <c r="EE694" s="60"/>
      <c r="EF694" s="60"/>
      <c r="EG694" s="60"/>
      <c r="EH694" s="60"/>
      <c r="EI694" s="60"/>
      <c r="EJ694" s="60"/>
      <c r="EK694" s="60"/>
      <c r="EL694" s="60"/>
      <c r="EM694" s="60"/>
      <c r="EN694" s="60"/>
      <c r="EO694" s="60"/>
      <c r="EP694" s="60"/>
      <c r="EQ694" s="60"/>
      <c r="ER694" s="60"/>
      <c r="ES694" s="60"/>
      <c r="ET694" s="60"/>
      <c r="EU694" s="60"/>
      <c r="EV694" s="60"/>
      <c r="EW694" s="60"/>
      <c r="EX694" s="60"/>
      <c r="EY694" s="60"/>
      <c r="EZ694" s="60"/>
      <c r="FA694" s="60"/>
      <c r="FB694" s="60"/>
      <c r="FC694" s="60"/>
      <c r="FD694" s="60"/>
      <c r="FE694" s="60"/>
      <c r="FF694" s="60"/>
      <c r="FG694" s="60"/>
      <c r="FH694" s="60"/>
      <c r="FI694" s="60"/>
      <c r="FJ694" s="60"/>
      <c r="FK694" s="60"/>
      <c r="FL694" s="60"/>
      <c r="FM694" s="60"/>
      <c r="FN694" s="60"/>
      <c r="FO694" s="60"/>
      <c r="FP694" s="60"/>
      <c r="FQ694" s="60"/>
      <c r="FR694" s="60"/>
      <c r="FS694" s="60"/>
      <c r="FT694" s="60"/>
      <c r="FU694" s="60"/>
      <c r="FV694" s="60"/>
      <c r="FW694" s="60"/>
      <c r="FX694" s="60"/>
      <c r="FY694" s="60"/>
      <c r="FZ694" s="60"/>
      <c r="GA694" s="60"/>
      <c r="GB694" s="60"/>
      <c r="GC694" s="60"/>
      <c r="GD694" s="60"/>
      <c r="GE694" s="60"/>
      <c r="GF694" s="60"/>
      <c r="GG694" s="60"/>
      <c r="GH694" s="60"/>
      <c r="GI694" s="60"/>
      <c r="GJ694" s="60"/>
      <c r="GK694" s="60"/>
      <c r="GL694" s="60"/>
      <c r="GM694" s="60"/>
      <c r="GN694" s="60"/>
      <c r="GO694" s="60"/>
      <c r="GP694" s="60"/>
      <c r="GQ694" s="60"/>
      <c r="GR694" s="60"/>
      <c r="GS694" s="60"/>
      <c r="GT694" s="60"/>
      <c r="GU694" s="60"/>
      <c r="GV694" s="60"/>
      <c r="GW694" s="60"/>
      <c r="GX694" s="60"/>
      <c r="GY694" s="60"/>
      <c r="GZ694" s="60"/>
      <c r="HA694" s="60"/>
      <c r="HB694" s="60"/>
      <c r="HC694" s="60"/>
      <c r="HD694" s="60"/>
      <c r="HE694" s="60"/>
      <c r="HF694" s="60"/>
      <c r="HG694" s="60"/>
      <c r="HH694" s="60"/>
      <c r="HI694" s="60"/>
      <c r="HJ694" s="60"/>
      <c r="HK694" s="60"/>
      <c r="HL694" s="60"/>
      <c r="HM694" s="60"/>
      <c r="HN694" s="60"/>
      <c r="HO694" s="60"/>
      <c r="HP694" s="60"/>
      <c r="HQ694" s="60"/>
      <c r="HR694" s="60"/>
      <c r="HS694" s="60"/>
      <c r="HT694" s="60"/>
      <c r="HU694" s="60"/>
      <c r="HV694" s="60"/>
      <c r="HW694" s="60"/>
      <c r="HX694" s="60"/>
      <c r="HY694" s="60"/>
      <c r="HZ694" s="60"/>
      <c r="IA694" s="60"/>
      <c r="IB694" s="60"/>
      <c r="IC694" s="60"/>
      <c r="ID694" s="60"/>
      <c r="IE694" s="60"/>
      <c r="IF694" s="60"/>
      <c r="IG694" s="60"/>
      <c r="IH694" s="60"/>
      <c r="II694" s="60"/>
      <c r="IJ694" s="60"/>
      <c r="IK694" s="60"/>
      <c r="IL694" s="60"/>
      <c r="IM694" s="60"/>
      <c r="IN694" s="60"/>
      <c r="IO694" s="60"/>
      <c r="IP694" s="60"/>
      <c r="IQ694" s="60"/>
      <c r="IR694" s="60"/>
      <c r="IS694" s="60"/>
      <c r="IT694" s="60"/>
      <c r="IU694" s="60"/>
      <c r="IV694" s="60"/>
      <c r="IW694" s="60"/>
      <c r="IX694" s="60"/>
      <c r="IY694" s="60"/>
      <c r="IZ694" s="60"/>
      <c r="JA694" s="60"/>
      <c r="JB694" s="60"/>
      <c r="JC694" s="60"/>
      <c r="JD694" s="60"/>
      <c r="JE694" s="60"/>
      <c r="JF694" s="60"/>
      <c r="JG694" s="60"/>
      <c r="JH694" s="60"/>
      <c r="JI694" s="60"/>
      <c r="JJ694" s="60"/>
      <c r="JK694" s="60"/>
      <c r="JL694" s="60"/>
      <c r="JM694" s="60"/>
      <c r="JN694" s="60"/>
      <c r="JO694" s="60"/>
      <c r="JP694" s="60"/>
      <c r="JQ694" s="60"/>
      <c r="JR694" s="60"/>
      <c r="JS694" s="60"/>
      <c r="JT694" s="60"/>
      <c r="JU694" s="60"/>
      <c r="JV694" s="60"/>
      <c r="JW694" s="60"/>
      <c r="JX694" s="60"/>
      <c r="JY694" s="60"/>
      <c r="JZ694" s="60"/>
      <c r="KA694" s="60"/>
      <c r="KB694" s="60"/>
      <c r="KC694" s="60"/>
      <c r="KD694" s="60"/>
      <c r="KE694" s="60"/>
      <c r="KF694" s="60"/>
      <c r="KG694" s="60"/>
      <c r="KH694" s="60"/>
      <c r="KI694" s="60"/>
      <c r="KJ694" s="60"/>
      <c r="KK694" s="60"/>
      <c r="KL694" s="60"/>
      <c r="KM694" s="60"/>
      <c r="KN694" s="60"/>
      <c r="KO694" s="60"/>
      <c r="KP694" s="60"/>
      <c r="KQ694" s="60"/>
      <c r="KR694" s="60"/>
      <c r="KS694" s="60"/>
      <c r="KT694" s="60"/>
      <c r="KU694" s="60"/>
      <c r="KV694" s="60"/>
      <c r="KW694" s="60"/>
      <c r="KX694" s="60"/>
      <c r="KY694" s="60"/>
      <c r="KZ694" s="60"/>
      <c r="LA694" s="60"/>
      <c r="LB694" s="60"/>
      <c r="LC694" s="60"/>
      <c r="LD694" s="60"/>
      <c r="LE694" s="60"/>
      <c r="LF694" s="60"/>
      <c r="LG694" s="60"/>
      <c r="LH694" s="60"/>
      <c r="LI694" s="60"/>
      <c r="LJ694" s="60"/>
      <c r="LK694" s="60"/>
      <c r="LL694" s="60"/>
      <c r="LM694" s="60"/>
      <c r="LN694" s="60"/>
      <c r="LO694" s="60"/>
      <c r="LP694" s="60"/>
      <c r="LQ694" s="60"/>
      <c r="LR694" s="60"/>
      <c r="LS694" s="60"/>
      <c r="LT694" s="60"/>
      <c r="LU694" s="60"/>
      <c r="LV694" s="60"/>
      <c r="LW694" s="60"/>
      <c r="LX694" s="60"/>
      <c r="LY694" s="60"/>
      <c r="LZ694" s="60"/>
      <c r="MA694" s="60"/>
      <c r="MB694" s="60"/>
      <c r="MC694" s="60"/>
      <c r="MD694" s="60"/>
      <c r="ME694" s="60"/>
      <c r="MF694" s="60"/>
      <c r="MG694" s="60"/>
      <c r="MH694" s="60"/>
      <c r="MI694" s="60"/>
      <c r="MJ694" s="60"/>
      <c r="MK694" s="60"/>
      <c r="ML694" s="60"/>
      <c r="MM694" s="60"/>
      <c r="MN694" s="60"/>
      <c r="MO694" s="60"/>
      <c r="MP694" s="60"/>
      <c r="MQ694" s="60"/>
      <c r="MR694" s="60"/>
      <c r="MS694" s="60"/>
      <c r="MT694" s="60"/>
      <c r="MU694" s="60"/>
      <c r="MV694" s="60"/>
      <c r="MW694" s="60"/>
      <c r="MX694" s="60"/>
      <c r="MY694" s="60"/>
      <c r="MZ694" s="60"/>
      <c r="NA694" s="60"/>
      <c r="NB694" s="60"/>
      <c r="NC694" s="60"/>
      <c r="ND694" s="60"/>
      <c r="NE694" s="60"/>
      <c r="NF694" s="60"/>
      <c r="NG694" s="61"/>
      <c r="NH694" s="61"/>
      <c r="NI694" s="61"/>
      <c r="NJ694" s="60"/>
      <c r="NK694" s="59"/>
      <c r="NL694" s="59"/>
      <c r="NM694" s="59"/>
      <c r="NN694" s="59"/>
      <c r="NO694" s="59"/>
      <c r="NP694" s="59"/>
      <c r="NQ694" s="59"/>
      <c r="NR694" s="59"/>
      <c r="NS694" s="59"/>
      <c r="NT694" s="59"/>
      <c r="NU694" s="59"/>
      <c r="NV694" s="60"/>
    </row>
    <row r="695" spans="1:386" s="48" customFormat="1" x14ac:dyDescent="0.2">
      <c r="A695" s="58"/>
      <c r="B695" s="59"/>
      <c r="C695" s="59"/>
      <c r="D695" s="237"/>
      <c r="E695" s="223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  <c r="Z695" s="60"/>
      <c r="AA695" s="60"/>
      <c r="AB695" s="60"/>
      <c r="AC695" s="60"/>
      <c r="AD695" s="60"/>
      <c r="AE695" s="60"/>
      <c r="AF695" s="60"/>
      <c r="AG695" s="60"/>
      <c r="AH695" s="60"/>
      <c r="AI695" s="60"/>
      <c r="AJ695" s="60"/>
      <c r="AK695" s="60"/>
      <c r="AL695" s="60"/>
      <c r="AM695" s="60"/>
      <c r="AN695" s="60"/>
      <c r="AO695" s="60"/>
      <c r="AP695" s="60"/>
      <c r="AQ695" s="60"/>
      <c r="AR695" s="60"/>
      <c r="AS695" s="60"/>
      <c r="AT695" s="60"/>
      <c r="AU695" s="60"/>
      <c r="AV695" s="60"/>
      <c r="AW695" s="60"/>
      <c r="AX695" s="60"/>
      <c r="AY695" s="60"/>
      <c r="AZ695" s="60"/>
      <c r="BA695" s="60"/>
      <c r="BB695" s="60"/>
      <c r="BC695" s="60"/>
      <c r="BD695" s="60"/>
      <c r="BE695" s="60"/>
      <c r="BF695" s="60"/>
      <c r="BG695" s="60"/>
      <c r="BH695" s="60"/>
      <c r="BI695" s="60"/>
      <c r="BJ695" s="60"/>
      <c r="BK695" s="60"/>
      <c r="BL695" s="60"/>
      <c r="BM695" s="60"/>
      <c r="BN695" s="60"/>
      <c r="BO695" s="60"/>
      <c r="BP695" s="60"/>
      <c r="BQ695" s="60"/>
      <c r="BR695" s="60"/>
      <c r="BS695" s="60"/>
      <c r="BT695" s="60"/>
      <c r="BU695" s="60"/>
      <c r="BV695" s="60"/>
      <c r="BW695" s="60"/>
      <c r="BX695" s="60"/>
      <c r="BY695" s="60"/>
      <c r="BZ695" s="60"/>
      <c r="CA695" s="60"/>
      <c r="CB695" s="60"/>
      <c r="CC695" s="60"/>
      <c r="CD695" s="60"/>
      <c r="CE695" s="60"/>
      <c r="CF695" s="60"/>
      <c r="CG695" s="60"/>
      <c r="CH695" s="60"/>
      <c r="CI695" s="60"/>
      <c r="CJ695" s="60"/>
      <c r="CK695" s="60"/>
      <c r="CL695" s="60"/>
      <c r="CM695" s="60"/>
      <c r="CN695" s="60"/>
      <c r="CO695" s="60"/>
      <c r="CP695" s="60"/>
      <c r="CQ695" s="60"/>
      <c r="CR695" s="60"/>
      <c r="CS695" s="60"/>
      <c r="CT695" s="60"/>
      <c r="CU695" s="60"/>
      <c r="CV695" s="60"/>
      <c r="CW695" s="60"/>
      <c r="CX695" s="60"/>
      <c r="CY695" s="60"/>
      <c r="CZ695" s="60"/>
      <c r="DA695" s="60"/>
      <c r="DB695" s="60"/>
      <c r="DC695" s="60"/>
      <c r="DD695" s="60"/>
      <c r="DE695" s="60"/>
      <c r="DF695" s="60"/>
      <c r="DG695" s="60"/>
      <c r="DH695" s="60"/>
      <c r="DI695" s="60"/>
      <c r="DJ695" s="60"/>
      <c r="DK695" s="60"/>
      <c r="DL695" s="60"/>
      <c r="DM695" s="60"/>
      <c r="DN695" s="60"/>
      <c r="DO695" s="60"/>
      <c r="DP695" s="60"/>
      <c r="DQ695" s="60"/>
      <c r="DR695" s="60"/>
      <c r="DS695" s="60"/>
      <c r="DT695" s="60"/>
      <c r="DU695" s="60"/>
      <c r="DV695" s="60"/>
      <c r="DW695" s="60"/>
      <c r="DX695" s="60"/>
      <c r="DY695" s="60"/>
      <c r="DZ695" s="60"/>
      <c r="EA695" s="60"/>
      <c r="EB695" s="60"/>
      <c r="EC695" s="60"/>
      <c r="ED695" s="60"/>
      <c r="EE695" s="60"/>
      <c r="EF695" s="60"/>
      <c r="EG695" s="60"/>
      <c r="EH695" s="60"/>
      <c r="EI695" s="60"/>
      <c r="EJ695" s="60"/>
      <c r="EK695" s="60"/>
      <c r="EL695" s="60"/>
      <c r="EM695" s="60"/>
      <c r="EN695" s="60"/>
      <c r="EO695" s="60"/>
      <c r="EP695" s="60"/>
      <c r="EQ695" s="60"/>
      <c r="ER695" s="60"/>
      <c r="ES695" s="60"/>
      <c r="ET695" s="60"/>
      <c r="EU695" s="60"/>
      <c r="EV695" s="60"/>
      <c r="EW695" s="60"/>
      <c r="EX695" s="60"/>
      <c r="EY695" s="60"/>
      <c r="EZ695" s="60"/>
      <c r="FA695" s="60"/>
      <c r="FB695" s="60"/>
      <c r="FC695" s="60"/>
      <c r="FD695" s="60"/>
      <c r="FE695" s="60"/>
      <c r="FF695" s="60"/>
      <c r="FG695" s="60"/>
      <c r="FH695" s="60"/>
      <c r="FI695" s="60"/>
      <c r="FJ695" s="60"/>
      <c r="FK695" s="60"/>
      <c r="FL695" s="60"/>
      <c r="FM695" s="60"/>
      <c r="FN695" s="60"/>
      <c r="FO695" s="60"/>
      <c r="FP695" s="60"/>
      <c r="FQ695" s="60"/>
      <c r="FR695" s="60"/>
      <c r="FS695" s="60"/>
      <c r="FT695" s="60"/>
      <c r="FU695" s="60"/>
      <c r="FV695" s="60"/>
      <c r="FW695" s="60"/>
      <c r="FX695" s="60"/>
      <c r="FY695" s="60"/>
      <c r="FZ695" s="60"/>
      <c r="GA695" s="60"/>
      <c r="GB695" s="60"/>
      <c r="GC695" s="60"/>
      <c r="GD695" s="60"/>
      <c r="GE695" s="60"/>
      <c r="GF695" s="60"/>
      <c r="GG695" s="60"/>
      <c r="GH695" s="60"/>
      <c r="GI695" s="60"/>
      <c r="GJ695" s="60"/>
      <c r="GK695" s="60"/>
      <c r="GL695" s="60"/>
      <c r="GM695" s="60"/>
      <c r="GN695" s="60"/>
      <c r="GO695" s="60"/>
      <c r="GP695" s="60"/>
      <c r="GQ695" s="60"/>
      <c r="GR695" s="60"/>
      <c r="GS695" s="60"/>
      <c r="GT695" s="60"/>
      <c r="GU695" s="60"/>
      <c r="GV695" s="60"/>
      <c r="GW695" s="60"/>
      <c r="GX695" s="60"/>
      <c r="GY695" s="60"/>
      <c r="GZ695" s="60"/>
      <c r="HA695" s="60"/>
      <c r="HB695" s="60"/>
      <c r="HC695" s="60"/>
      <c r="HD695" s="60"/>
      <c r="HE695" s="60"/>
      <c r="HF695" s="60"/>
      <c r="HG695" s="60"/>
      <c r="HH695" s="60"/>
      <c r="HI695" s="60"/>
      <c r="HJ695" s="60"/>
      <c r="HK695" s="60"/>
      <c r="HL695" s="60"/>
      <c r="HM695" s="60"/>
      <c r="HN695" s="60"/>
      <c r="HO695" s="60"/>
      <c r="HP695" s="60"/>
      <c r="HQ695" s="60"/>
      <c r="HR695" s="60"/>
      <c r="HS695" s="60"/>
      <c r="HT695" s="60"/>
      <c r="HU695" s="60"/>
      <c r="HV695" s="60"/>
      <c r="HW695" s="60"/>
      <c r="HX695" s="60"/>
      <c r="HY695" s="60"/>
      <c r="HZ695" s="60"/>
      <c r="IA695" s="60"/>
      <c r="IB695" s="60"/>
      <c r="IC695" s="60"/>
      <c r="ID695" s="60"/>
      <c r="IE695" s="60"/>
      <c r="IF695" s="60"/>
      <c r="IG695" s="60"/>
      <c r="IH695" s="60"/>
      <c r="II695" s="60"/>
      <c r="IJ695" s="60"/>
      <c r="IK695" s="60"/>
      <c r="IL695" s="60"/>
      <c r="IM695" s="60"/>
      <c r="IN695" s="60"/>
      <c r="IO695" s="60"/>
      <c r="IP695" s="60"/>
      <c r="IQ695" s="60"/>
      <c r="IR695" s="60"/>
      <c r="IS695" s="60"/>
      <c r="IT695" s="60"/>
      <c r="IU695" s="60"/>
      <c r="IV695" s="60"/>
      <c r="IW695" s="60"/>
      <c r="IX695" s="60"/>
      <c r="IY695" s="60"/>
      <c r="IZ695" s="60"/>
      <c r="JA695" s="60"/>
      <c r="JB695" s="60"/>
      <c r="JC695" s="60"/>
      <c r="JD695" s="60"/>
      <c r="JE695" s="60"/>
      <c r="JF695" s="60"/>
      <c r="JG695" s="60"/>
      <c r="JH695" s="60"/>
      <c r="JI695" s="60"/>
      <c r="JJ695" s="60"/>
      <c r="JK695" s="60"/>
      <c r="JL695" s="60"/>
      <c r="JM695" s="60"/>
      <c r="JN695" s="60"/>
      <c r="JO695" s="60"/>
      <c r="JP695" s="60"/>
      <c r="JQ695" s="60"/>
      <c r="JR695" s="60"/>
      <c r="JS695" s="60"/>
      <c r="JT695" s="60"/>
      <c r="JU695" s="60"/>
      <c r="JV695" s="60"/>
      <c r="JW695" s="60"/>
      <c r="JX695" s="60"/>
      <c r="JY695" s="60"/>
      <c r="JZ695" s="60"/>
      <c r="KA695" s="60"/>
      <c r="KB695" s="60"/>
      <c r="KC695" s="60"/>
      <c r="KD695" s="60"/>
      <c r="KE695" s="60"/>
      <c r="KF695" s="60"/>
      <c r="KG695" s="60"/>
      <c r="KH695" s="60"/>
      <c r="KI695" s="60"/>
      <c r="KJ695" s="60"/>
      <c r="KK695" s="60"/>
      <c r="KL695" s="60"/>
      <c r="KM695" s="60"/>
      <c r="KN695" s="60"/>
      <c r="KO695" s="60"/>
      <c r="KP695" s="60"/>
      <c r="KQ695" s="60"/>
      <c r="KR695" s="60"/>
      <c r="KS695" s="60"/>
      <c r="KT695" s="60"/>
      <c r="KU695" s="60"/>
      <c r="KV695" s="60"/>
      <c r="KW695" s="60"/>
      <c r="KX695" s="60"/>
      <c r="KY695" s="60"/>
      <c r="KZ695" s="60"/>
      <c r="LA695" s="60"/>
      <c r="LB695" s="60"/>
      <c r="LC695" s="60"/>
      <c r="LD695" s="60"/>
      <c r="LE695" s="60"/>
      <c r="LF695" s="60"/>
      <c r="LG695" s="60"/>
      <c r="LH695" s="60"/>
      <c r="LI695" s="60"/>
      <c r="LJ695" s="60"/>
      <c r="LK695" s="60"/>
      <c r="LL695" s="60"/>
      <c r="LM695" s="60"/>
      <c r="LN695" s="60"/>
      <c r="LO695" s="60"/>
      <c r="LP695" s="60"/>
      <c r="LQ695" s="60"/>
      <c r="LR695" s="60"/>
      <c r="LS695" s="60"/>
      <c r="LT695" s="60"/>
      <c r="LU695" s="60"/>
      <c r="LV695" s="60"/>
      <c r="LW695" s="60"/>
      <c r="LX695" s="60"/>
      <c r="LY695" s="60"/>
      <c r="LZ695" s="60"/>
      <c r="MA695" s="60"/>
      <c r="MB695" s="60"/>
      <c r="MC695" s="60"/>
      <c r="MD695" s="60"/>
      <c r="ME695" s="60"/>
      <c r="MF695" s="60"/>
      <c r="MG695" s="60"/>
      <c r="MH695" s="60"/>
      <c r="MI695" s="60"/>
      <c r="MJ695" s="60"/>
      <c r="MK695" s="60"/>
      <c r="ML695" s="60"/>
      <c r="MM695" s="60"/>
      <c r="MN695" s="60"/>
      <c r="MO695" s="60"/>
      <c r="MP695" s="60"/>
      <c r="MQ695" s="60"/>
      <c r="MR695" s="60"/>
      <c r="MS695" s="60"/>
      <c r="MT695" s="60"/>
      <c r="MU695" s="60"/>
      <c r="MV695" s="60"/>
      <c r="MW695" s="60"/>
      <c r="MX695" s="60"/>
      <c r="MY695" s="60"/>
      <c r="MZ695" s="60"/>
      <c r="NA695" s="60"/>
      <c r="NB695" s="60"/>
      <c r="NC695" s="60"/>
      <c r="ND695" s="60"/>
      <c r="NE695" s="60"/>
      <c r="NF695" s="60"/>
      <c r="NG695" s="61"/>
      <c r="NH695" s="61"/>
      <c r="NI695" s="61"/>
      <c r="NJ695" s="60"/>
      <c r="NK695" s="59"/>
      <c r="NL695" s="59"/>
      <c r="NM695" s="59"/>
      <c r="NN695" s="59"/>
      <c r="NO695" s="59"/>
      <c r="NP695" s="59"/>
      <c r="NQ695" s="59"/>
      <c r="NR695" s="59"/>
      <c r="NS695" s="59"/>
      <c r="NT695" s="59"/>
      <c r="NU695" s="59"/>
      <c r="NV695" s="60"/>
    </row>
    <row r="696" spans="1:386" s="48" customFormat="1" x14ac:dyDescent="0.2">
      <c r="A696" s="58"/>
      <c r="B696" s="59"/>
      <c r="C696" s="59"/>
      <c r="D696" s="237"/>
      <c r="E696" s="223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  <c r="AA696" s="60"/>
      <c r="AB696" s="60"/>
      <c r="AC696" s="60"/>
      <c r="AD696" s="60"/>
      <c r="AE696" s="60"/>
      <c r="AF696" s="60"/>
      <c r="AG696" s="60"/>
      <c r="AH696" s="60"/>
      <c r="AI696" s="60"/>
      <c r="AJ696" s="60"/>
      <c r="AK696" s="60"/>
      <c r="AL696" s="60"/>
      <c r="AM696" s="60"/>
      <c r="AN696" s="60"/>
      <c r="AO696" s="60"/>
      <c r="AP696" s="60"/>
      <c r="AQ696" s="60"/>
      <c r="AR696" s="60"/>
      <c r="AS696" s="60"/>
      <c r="AT696" s="60"/>
      <c r="AU696" s="60"/>
      <c r="AV696" s="60"/>
      <c r="AW696" s="60"/>
      <c r="AX696" s="60"/>
      <c r="AY696" s="60"/>
      <c r="AZ696" s="60"/>
      <c r="BA696" s="60"/>
      <c r="BB696" s="60"/>
      <c r="BC696" s="60"/>
      <c r="BD696" s="60"/>
      <c r="BE696" s="60"/>
      <c r="BF696" s="60"/>
      <c r="BG696" s="60"/>
      <c r="BH696" s="60"/>
      <c r="BI696" s="60"/>
      <c r="BJ696" s="60"/>
      <c r="BK696" s="60"/>
      <c r="BL696" s="60"/>
      <c r="BM696" s="60"/>
      <c r="BN696" s="60"/>
      <c r="BO696" s="60"/>
      <c r="BP696" s="60"/>
      <c r="BQ696" s="60"/>
      <c r="BR696" s="60"/>
      <c r="BS696" s="60"/>
      <c r="BT696" s="60"/>
      <c r="BU696" s="60"/>
      <c r="BV696" s="60"/>
      <c r="BW696" s="60"/>
      <c r="BX696" s="60"/>
      <c r="BY696" s="60"/>
      <c r="BZ696" s="60"/>
      <c r="CA696" s="60"/>
      <c r="CB696" s="60"/>
      <c r="CC696" s="60"/>
      <c r="CD696" s="60"/>
      <c r="CE696" s="60"/>
      <c r="CF696" s="60"/>
      <c r="CG696" s="60"/>
      <c r="CH696" s="60"/>
      <c r="CI696" s="60"/>
      <c r="CJ696" s="60"/>
      <c r="CK696" s="60"/>
      <c r="CL696" s="60"/>
      <c r="CM696" s="60"/>
      <c r="CN696" s="60"/>
      <c r="CO696" s="60"/>
      <c r="CP696" s="60"/>
      <c r="CQ696" s="60"/>
      <c r="CR696" s="60"/>
      <c r="CS696" s="60"/>
      <c r="CT696" s="60"/>
      <c r="CU696" s="60"/>
      <c r="CV696" s="60"/>
      <c r="CW696" s="60"/>
      <c r="CX696" s="60"/>
      <c r="CY696" s="60"/>
      <c r="CZ696" s="60"/>
      <c r="DA696" s="60"/>
      <c r="DB696" s="60"/>
      <c r="DC696" s="60"/>
      <c r="DD696" s="60"/>
      <c r="DE696" s="60"/>
      <c r="DF696" s="60"/>
      <c r="DG696" s="60"/>
      <c r="DH696" s="60"/>
      <c r="DI696" s="60"/>
      <c r="DJ696" s="60"/>
      <c r="DK696" s="60"/>
      <c r="DL696" s="60"/>
      <c r="DM696" s="60"/>
      <c r="DN696" s="60"/>
      <c r="DO696" s="60"/>
      <c r="DP696" s="60"/>
      <c r="DQ696" s="60"/>
      <c r="DR696" s="60"/>
      <c r="DS696" s="60"/>
      <c r="DT696" s="60"/>
      <c r="DU696" s="60"/>
      <c r="DV696" s="60"/>
      <c r="DW696" s="60"/>
      <c r="DX696" s="60"/>
      <c r="DY696" s="60"/>
      <c r="DZ696" s="60"/>
      <c r="EA696" s="60"/>
      <c r="EB696" s="60"/>
      <c r="EC696" s="60"/>
      <c r="ED696" s="60"/>
      <c r="EE696" s="60"/>
      <c r="EF696" s="60"/>
      <c r="EG696" s="60"/>
      <c r="EH696" s="60"/>
      <c r="EI696" s="60"/>
      <c r="EJ696" s="60"/>
      <c r="EK696" s="60"/>
      <c r="EL696" s="60"/>
      <c r="EM696" s="60"/>
      <c r="EN696" s="60"/>
      <c r="EO696" s="60"/>
      <c r="EP696" s="60"/>
      <c r="EQ696" s="60"/>
      <c r="ER696" s="60"/>
      <c r="ES696" s="60"/>
      <c r="ET696" s="60"/>
      <c r="EU696" s="60"/>
      <c r="EV696" s="60"/>
      <c r="EW696" s="60"/>
      <c r="EX696" s="60"/>
      <c r="EY696" s="60"/>
      <c r="EZ696" s="60"/>
      <c r="FA696" s="60"/>
      <c r="FB696" s="60"/>
      <c r="FC696" s="60"/>
      <c r="FD696" s="60"/>
      <c r="FE696" s="60"/>
      <c r="FF696" s="60"/>
      <c r="FG696" s="60"/>
      <c r="FH696" s="60"/>
      <c r="FI696" s="60"/>
      <c r="FJ696" s="60"/>
      <c r="FK696" s="60"/>
      <c r="FL696" s="60"/>
      <c r="FM696" s="60"/>
      <c r="FN696" s="60"/>
      <c r="FO696" s="60"/>
      <c r="FP696" s="60"/>
      <c r="FQ696" s="60"/>
      <c r="FR696" s="60"/>
      <c r="FS696" s="60"/>
      <c r="FT696" s="60"/>
      <c r="FU696" s="60"/>
      <c r="FV696" s="60"/>
      <c r="FW696" s="60"/>
      <c r="FX696" s="60"/>
      <c r="FY696" s="60"/>
      <c r="FZ696" s="60"/>
      <c r="GA696" s="60"/>
      <c r="GB696" s="60"/>
      <c r="GC696" s="60"/>
      <c r="GD696" s="60"/>
      <c r="GE696" s="60"/>
      <c r="GF696" s="60"/>
      <c r="GG696" s="60"/>
      <c r="GH696" s="60"/>
      <c r="GI696" s="60"/>
      <c r="GJ696" s="60"/>
      <c r="GK696" s="60"/>
      <c r="GL696" s="60"/>
      <c r="GM696" s="60"/>
      <c r="GN696" s="60"/>
      <c r="GO696" s="60"/>
      <c r="GP696" s="60"/>
      <c r="GQ696" s="60"/>
      <c r="GR696" s="60"/>
      <c r="GS696" s="60"/>
      <c r="GT696" s="60"/>
      <c r="GU696" s="60"/>
      <c r="GV696" s="60"/>
      <c r="GW696" s="60"/>
      <c r="GX696" s="60"/>
      <c r="GY696" s="60"/>
      <c r="GZ696" s="60"/>
      <c r="HA696" s="60"/>
      <c r="HB696" s="60"/>
      <c r="HC696" s="60"/>
      <c r="HD696" s="60"/>
      <c r="HE696" s="60"/>
      <c r="HF696" s="60"/>
      <c r="HG696" s="60"/>
      <c r="HH696" s="60"/>
      <c r="HI696" s="60"/>
      <c r="HJ696" s="60"/>
      <c r="HK696" s="60"/>
      <c r="HL696" s="60"/>
      <c r="HM696" s="60"/>
      <c r="HN696" s="60"/>
      <c r="HO696" s="60"/>
      <c r="HP696" s="60"/>
      <c r="HQ696" s="60"/>
      <c r="HR696" s="60"/>
      <c r="HS696" s="60"/>
      <c r="HT696" s="60"/>
      <c r="HU696" s="60"/>
      <c r="HV696" s="60"/>
      <c r="HW696" s="60"/>
      <c r="HX696" s="60"/>
      <c r="HY696" s="60"/>
      <c r="HZ696" s="60"/>
      <c r="IA696" s="60"/>
      <c r="IB696" s="60"/>
      <c r="IC696" s="60"/>
      <c r="ID696" s="60"/>
      <c r="IE696" s="60"/>
      <c r="IF696" s="60"/>
      <c r="IG696" s="60"/>
      <c r="IH696" s="60"/>
      <c r="II696" s="60"/>
      <c r="IJ696" s="60"/>
      <c r="IK696" s="60"/>
      <c r="IL696" s="60"/>
      <c r="IM696" s="60"/>
      <c r="IN696" s="60"/>
      <c r="IO696" s="60"/>
      <c r="IP696" s="60"/>
      <c r="IQ696" s="60"/>
      <c r="IR696" s="60"/>
      <c r="IS696" s="60"/>
      <c r="IT696" s="60"/>
      <c r="IU696" s="60"/>
      <c r="IV696" s="60"/>
      <c r="IW696" s="60"/>
      <c r="IX696" s="60"/>
      <c r="IY696" s="60"/>
      <c r="IZ696" s="60"/>
      <c r="JA696" s="60"/>
      <c r="JB696" s="60"/>
      <c r="JC696" s="60"/>
      <c r="JD696" s="60"/>
      <c r="JE696" s="60"/>
      <c r="JF696" s="60"/>
      <c r="JG696" s="60"/>
      <c r="JH696" s="60"/>
      <c r="JI696" s="60"/>
      <c r="JJ696" s="60"/>
      <c r="JK696" s="60"/>
      <c r="JL696" s="60"/>
      <c r="JM696" s="60"/>
      <c r="JN696" s="60"/>
      <c r="JO696" s="60"/>
      <c r="JP696" s="60"/>
      <c r="JQ696" s="60"/>
      <c r="JR696" s="60"/>
      <c r="JS696" s="60"/>
      <c r="JT696" s="60"/>
      <c r="JU696" s="60"/>
      <c r="JV696" s="60"/>
      <c r="JW696" s="60"/>
      <c r="JX696" s="60"/>
      <c r="JY696" s="60"/>
      <c r="JZ696" s="60"/>
      <c r="KA696" s="60"/>
      <c r="KB696" s="60"/>
      <c r="KC696" s="60"/>
      <c r="KD696" s="60"/>
      <c r="KE696" s="60"/>
      <c r="KF696" s="60"/>
      <c r="KG696" s="60"/>
      <c r="KH696" s="60"/>
      <c r="KI696" s="60"/>
      <c r="KJ696" s="60"/>
      <c r="KK696" s="60"/>
      <c r="KL696" s="60"/>
      <c r="KM696" s="60"/>
      <c r="KN696" s="60"/>
      <c r="KO696" s="60"/>
      <c r="KP696" s="60"/>
      <c r="KQ696" s="60"/>
      <c r="KR696" s="60"/>
      <c r="KS696" s="60"/>
      <c r="KT696" s="60"/>
      <c r="KU696" s="60"/>
      <c r="KV696" s="60"/>
      <c r="KW696" s="60"/>
      <c r="KX696" s="60"/>
      <c r="KY696" s="60"/>
      <c r="KZ696" s="60"/>
      <c r="LA696" s="60"/>
      <c r="LB696" s="60"/>
      <c r="LC696" s="60"/>
      <c r="LD696" s="60"/>
      <c r="LE696" s="60"/>
      <c r="LF696" s="60"/>
      <c r="LG696" s="60"/>
      <c r="LH696" s="60"/>
      <c r="LI696" s="60"/>
      <c r="LJ696" s="60"/>
      <c r="LK696" s="60"/>
      <c r="LL696" s="60"/>
      <c r="LM696" s="60"/>
      <c r="LN696" s="60"/>
      <c r="LO696" s="60"/>
      <c r="LP696" s="60"/>
      <c r="LQ696" s="60"/>
      <c r="LR696" s="60"/>
      <c r="LS696" s="60"/>
      <c r="LT696" s="60"/>
      <c r="LU696" s="60"/>
      <c r="LV696" s="60"/>
      <c r="LW696" s="60"/>
      <c r="LX696" s="60"/>
      <c r="LY696" s="60"/>
      <c r="LZ696" s="60"/>
      <c r="MA696" s="60"/>
      <c r="MB696" s="60"/>
      <c r="MC696" s="60"/>
      <c r="MD696" s="60"/>
      <c r="ME696" s="60"/>
      <c r="MF696" s="60"/>
      <c r="MG696" s="60"/>
      <c r="MH696" s="60"/>
      <c r="MI696" s="60"/>
      <c r="MJ696" s="60"/>
      <c r="MK696" s="60"/>
      <c r="ML696" s="60"/>
      <c r="MM696" s="60"/>
      <c r="MN696" s="60"/>
      <c r="MO696" s="60"/>
      <c r="MP696" s="60"/>
      <c r="MQ696" s="60"/>
      <c r="MR696" s="60"/>
      <c r="MS696" s="60"/>
      <c r="MT696" s="60"/>
      <c r="MU696" s="60"/>
      <c r="MV696" s="60"/>
      <c r="MW696" s="60"/>
      <c r="MX696" s="60"/>
      <c r="MY696" s="60"/>
      <c r="MZ696" s="60"/>
      <c r="NA696" s="60"/>
      <c r="NB696" s="60"/>
      <c r="NC696" s="60"/>
      <c r="ND696" s="60"/>
      <c r="NE696" s="60"/>
      <c r="NF696" s="60"/>
      <c r="NG696" s="61"/>
      <c r="NH696" s="61"/>
      <c r="NI696" s="61"/>
      <c r="NJ696" s="60"/>
      <c r="NK696" s="59"/>
      <c r="NL696" s="59"/>
      <c r="NM696" s="59"/>
      <c r="NN696" s="59"/>
      <c r="NO696" s="59"/>
      <c r="NP696" s="59"/>
      <c r="NQ696" s="59"/>
      <c r="NR696" s="59"/>
      <c r="NS696" s="59"/>
      <c r="NT696" s="59"/>
      <c r="NU696" s="59"/>
      <c r="NV696" s="60"/>
    </row>
    <row r="697" spans="1:386" s="48" customFormat="1" x14ac:dyDescent="0.2">
      <c r="A697" s="58"/>
      <c r="B697" s="59"/>
      <c r="C697" s="59"/>
      <c r="D697" s="237"/>
      <c r="E697" s="223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  <c r="Z697" s="60"/>
      <c r="AA697" s="60"/>
      <c r="AB697" s="60"/>
      <c r="AC697" s="60"/>
      <c r="AD697" s="60"/>
      <c r="AE697" s="60"/>
      <c r="AF697" s="60"/>
      <c r="AG697" s="60"/>
      <c r="AH697" s="60"/>
      <c r="AI697" s="60"/>
      <c r="AJ697" s="60"/>
      <c r="AK697" s="60"/>
      <c r="AL697" s="60"/>
      <c r="AM697" s="60"/>
      <c r="AN697" s="60"/>
      <c r="AO697" s="60"/>
      <c r="AP697" s="60"/>
      <c r="AQ697" s="60"/>
      <c r="AR697" s="60"/>
      <c r="AS697" s="60"/>
      <c r="AT697" s="60"/>
      <c r="AU697" s="60"/>
      <c r="AV697" s="60"/>
      <c r="AW697" s="60"/>
      <c r="AX697" s="60"/>
      <c r="AY697" s="60"/>
      <c r="AZ697" s="60"/>
      <c r="BA697" s="60"/>
      <c r="BB697" s="60"/>
      <c r="BC697" s="60"/>
      <c r="BD697" s="60"/>
      <c r="BE697" s="60"/>
      <c r="BF697" s="60"/>
      <c r="BG697" s="60"/>
      <c r="BH697" s="60"/>
      <c r="BI697" s="60"/>
      <c r="BJ697" s="60"/>
      <c r="BK697" s="60"/>
      <c r="BL697" s="60"/>
      <c r="BM697" s="60"/>
      <c r="BN697" s="60"/>
      <c r="BO697" s="60"/>
      <c r="BP697" s="60"/>
      <c r="BQ697" s="60"/>
      <c r="BR697" s="60"/>
      <c r="BS697" s="60"/>
      <c r="BT697" s="60"/>
      <c r="BU697" s="60"/>
      <c r="BV697" s="60"/>
      <c r="BW697" s="60"/>
      <c r="BX697" s="60"/>
      <c r="BY697" s="60"/>
      <c r="BZ697" s="60"/>
      <c r="CA697" s="60"/>
      <c r="CB697" s="60"/>
      <c r="CC697" s="60"/>
      <c r="CD697" s="60"/>
      <c r="CE697" s="60"/>
      <c r="CF697" s="60"/>
      <c r="CG697" s="60"/>
      <c r="CH697" s="60"/>
      <c r="CI697" s="60"/>
      <c r="CJ697" s="60"/>
      <c r="CK697" s="60"/>
      <c r="CL697" s="60"/>
      <c r="CM697" s="60"/>
      <c r="CN697" s="60"/>
      <c r="CO697" s="60"/>
      <c r="CP697" s="60"/>
      <c r="CQ697" s="60"/>
      <c r="CR697" s="60"/>
      <c r="CS697" s="60"/>
      <c r="CT697" s="60"/>
      <c r="CU697" s="60"/>
      <c r="CV697" s="60"/>
      <c r="CW697" s="60"/>
      <c r="CX697" s="60"/>
      <c r="CY697" s="60"/>
      <c r="CZ697" s="60"/>
      <c r="DA697" s="60"/>
      <c r="DB697" s="60"/>
      <c r="DC697" s="60"/>
      <c r="DD697" s="60"/>
      <c r="DE697" s="60"/>
      <c r="DF697" s="60"/>
      <c r="DG697" s="60"/>
      <c r="DH697" s="60"/>
      <c r="DI697" s="60"/>
      <c r="DJ697" s="60"/>
      <c r="DK697" s="60"/>
      <c r="DL697" s="60"/>
      <c r="DM697" s="60"/>
      <c r="DN697" s="60"/>
      <c r="DO697" s="60"/>
      <c r="DP697" s="60"/>
      <c r="DQ697" s="60"/>
      <c r="DR697" s="60"/>
      <c r="DS697" s="60"/>
      <c r="DT697" s="60"/>
      <c r="DU697" s="60"/>
      <c r="DV697" s="60"/>
      <c r="DW697" s="60"/>
      <c r="DX697" s="60"/>
      <c r="DY697" s="60"/>
      <c r="DZ697" s="60"/>
      <c r="EA697" s="60"/>
      <c r="EB697" s="60"/>
      <c r="EC697" s="60"/>
      <c r="ED697" s="60"/>
      <c r="EE697" s="60"/>
      <c r="EF697" s="60"/>
      <c r="EG697" s="60"/>
      <c r="EH697" s="60"/>
      <c r="EI697" s="60"/>
      <c r="EJ697" s="60"/>
      <c r="EK697" s="60"/>
      <c r="EL697" s="60"/>
      <c r="EM697" s="60"/>
      <c r="EN697" s="60"/>
      <c r="EO697" s="60"/>
      <c r="EP697" s="60"/>
      <c r="EQ697" s="60"/>
      <c r="ER697" s="60"/>
      <c r="ES697" s="60"/>
      <c r="ET697" s="60"/>
      <c r="EU697" s="60"/>
      <c r="EV697" s="60"/>
      <c r="EW697" s="60"/>
      <c r="EX697" s="60"/>
      <c r="EY697" s="60"/>
      <c r="EZ697" s="60"/>
      <c r="FA697" s="60"/>
      <c r="FB697" s="60"/>
      <c r="FC697" s="60"/>
      <c r="FD697" s="60"/>
      <c r="FE697" s="60"/>
      <c r="FF697" s="60"/>
      <c r="FG697" s="60"/>
      <c r="FH697" s="60"/>
      <c r="FI697" s="60"/>
      <c r="FJ697" s="60"/>
      <c r="FK697" s="60"/>
      <c r="FL697" s="60"/>
      <c r="FM697" s="60"/>
      <c r="FN697" s="60"/>
      <c r="FO697" s="60"/>
      <c r="FP697" s="60"/>
      <c r="FQ697" s="60"/>
      <c r="FR697" s="60"/>
      <c r="FS697" s="60"/>
      <c r="FT697" s="60"/>
      <c r="FU697" s="60"/>
      <c r="FV697" s="60"/>
      <c r="FW697" s="60"/>
      <c r="FX697" s="60"/>
      <c r="FY697" s="60"/>
      <c r="FZ697" s="60"/>
      <c r="GA697" s="60"/>
      <c r="GB697" s="60"/>
      <c r="GC697" s="60"/>
      <c r="GD697" s="60"/>
      <c r="GE697" s="60"/>
      <c r="GF697" s="60"/>
      <c r="GG697" s="60"/>
      <c r="GH697" s="60"/>
      <c r="GI697" s="60"/>
      <c r="GJ697" s="60"/>
      <c r="GK697" s="60"/>
      <c r="GL697" s="60"/>
      <c r="GM697" s="60"/>
      <c r="GN697" s="60"/>
      <c r="GO697" s="60"/>
      <c r="GP697" s="60"/>
      <c r="GQ697" s="60"/>
      <c r="GR697" s="60"/>
      <c r="GS697" s="60"/>
      <c r="GT697" s="60"/>
      <c r="GU697" s="60"/>
      <c r="GV697" s="60"/>
      <c r="GW697" s="60"/>
      <c r="GX697" s="60"/>
      <c r="GY697" s="60"/>
      <c r="GZ697" s="60"/>
      <c r="HA697" s="60"/>
      <c r="HB697" s="60"/>
      <c r="HC697" s="60"/>
      <c r="HD697" s="60"/>
      <c r="HE697" s="60"/>
      <c r="HF697" s="60"/>
      <c r="HG697" s="60"/>
      <c r="HH697" s="60"/>
      <c r="HI697" s="60"/>
      <c r="HJ697" s="60"/>
      <c r="HK697" s="60"/>
      <c r="HL697" s="60"/>
      <c r="HM697" s="60"/>
      <c r="HN697" s="60"/>
      <c r="HO697" s="60"/>
      <c r="HP697" s="60"/>
      <c r="HQ697" s="60"/>
      <c r="HR697" s="60"/>
      <c r="HS697" s="60"/>
      <c r="HT697" s="60"/>
      <c r="HU697" s="60"/>
      <c r="HV697" s="60"/>
      <c r="HW697" s="60"/>
      <c r="HX697" s="60"/>
      <c r="HY697" s="60"/>
      <c r="HZ697" s="60"/>
      <c r="IA697" s="60"/>
      <c r="IB697" s="60"/>
      <c r="IC697" s="60"/>
      <c r="ID697" s="60"/>
      <c r="IE697" s="60"/>
      <c r="IF697" s="60"/>
      <c r="IG697" s="60"/>
      <c r="IH697" s="60"/>
      <c r="II697" s="60"/>
      <c r="IJ697" s="60"/>
      <c r="IK697" s="60"/>
      <c r="IL697" s="60"/>
      <c r="IM697" s="60"/>
      <c r="IN697" s="60"/>
      <c r="IO697" s="60"/>
      <c r="IP697" s="60"/>
      <c r="IQ697" s="60"/>
      <c r="IR697" s="60"/>
      <c r="IS697" s="60"/>
      <c r="IT697" s="60"/>
      <c r="IU697" s="60"/>
      <c r="IV697" s="60"/>
      <c r="IW697" s="60"/>
      <c r="IX697" s="60"/>
      <c r="IY697" s="60"/>
      <c r="IZ697" s="60"/>
      <c r="JA697" s="60"/>
      <c r="JB697" s="60"/>
      <c r="JC697" s="60"/>
      <c r="JD697" s="60"/>
      <c r="JE697" s="60"/>
      <c r="JF697" s="60"/>
      <c r="JG697" s="60"/>
      <c r="JH697" s="60"/>
      <c r="JI697" s="60"/>
      <c r="JJ697" s="60"/>
      <c r="JK697" s="60"/>
      <c r="JL697" s="60"/>
      <c r="JM697" s="60"/>
      <c r="JN697" s="60"/>
      <c r="JO697" s="60"/>
      <c r="JP697" s="60"/>
      <c r="JQ697" s="60"/>
      <c r="JR697" s="60"/>
      <c r="JS697" s="60"/>
      <c r="JT697" s="60"/>
      <c r="JU697" s="60"/>
      <c r="JV697" s="60"/>
      <c r="JW697" s="60"/>
      <c r="JX697" s="60"/>
      <c r="JY697" s="60"/>
      <c r="JZ697" s="60"/>
      <c r="KA697" s="60"/>
      <c r="KB697" s="60"/>
      <c r="KC697" s="60"/>
      <c r="KD697" s="60"/>
      <c r="KE697" s="60"/>
      <c r="KF697" s="60"/>
      <c r="KG697" s="60"/>
      <c r="KH697" s="60"/>
      <c r="KI697" s="60"/>
      <c r="KJ697" s="60"/>
      <c r="KK697" s="60"/>
      <c r="KL697" s="60"/>
      <c r="KM697" s="60"/>
      <c r="KN697" s="60"/>
      <c r="KO697" s="60"/>
      <c r="KP697" s="60"/>
      <c r="KQ697" s="60"/>
      <c r="KR697" s="60"/>
      <c r="KS697" s="60"/>
      <c r="KT697" s="60"/>
      <c r="KU697" s="60"/>
      <c r="KV697" s="60"/>
      <c r="KW697" s="60"/>
      <c r="KX697" s="60"/>
      <c r="KY697" s="60"/>
      <c r="KZ697" s="60"/>
      <c r="LA697" s="60"/>
      <c r="LB697" s="60"/>
      <c r="LC697" s="60"/>
      <c r="LD697" s="60"/>
      <c r="LE697" s="60"/>
      <c r="LF697" s="60"/>
      <c r="LG697" s="60"/>
      <c r="LH697" s="60"/>
      <c r="LI697" s="60"/>
      <c r="LJ697" s="60"/>
      <c r="LK697" s="60"/>
      <c r="LL697" s="60"/>
      <c r="LM697" s="60"/>
      <c r="LN697" s="60"/>
      <c r="LO697" s="60"/>
      <c r="LP697" s="60"/>
      <c r="LQ697" s="60"/>
      <c r="LR697" s="60"/>
      <c r="LS697" s="60"/>
      <c r="LT697" s="60"/>
      <c r="LU697" s="60"/>
      <c r="LV697" s="60"/>
      <c r="LW697" s="60"/>
      <c r="LX697" s="60"/>
      <c r="LY697" s="60"/>
      <c r="LZ697" s="60"/>
      <c r="MA697" s="60"/>
      <c r="MB697" s="60"/>
      <c r="MC697" s="60"/>
      <c r="MD697" s="60"/>
      <c r="ME697" s="60"/>
      <c r="MF697" s="60"/>
      <c r="MG697" s="60"/>
      <c r="MH697" s="60"/>
      <c r="MI697" s="60"/>
      <c r="MJ697" s="60"/>
      <c r="MK697" s="60"/>
      <c r="ML697" s="60"/>
      <c r="MM697" s="60"/>
      <c r="MN697" s="60"/>
      <c r="MO697" s="60"/>
      <c r="MP697" s="60"/>
      <c r="MQ697" s="60"/>
      <c r="MR697" s="60"/>
      <c r="MS697" s="60"/>
      <c r="MT697" s="60"/>
      <c r="MU697" s="60"/>
      <c r="MV697" s="60"/>
      <c r="MW697" s="60"/>
      <c r="MX697" s="60"/>
      <c r="MY697" s="60"/>
      <c r="MZ697" s="60"/>
      <c r="NA697" s="60"/>
      <c r="NB697" s="60"/>
      <c r="NC697" s="60"/>
      <c r="ND697" s="60"/>
      <c r="NE697" s="60"/>
      <c r="NF697" s="60"/>
      <c r="NG697" s="61"/>
      <c r="NH697" s="61"/>
      <c r="NI697" s="61"/>
      <c r="NJ697" s="60"/>
      <c r="NK697" s="59"/>
      <c r="NL697" s="59"/>
      <c r="NM697" s="59"/>
      <c r="NN697" s="59"/>
      <c r="NO697" s="59"/>
      <c r="NP697" s="59"/>
      <c r="NQ697" s="59"/>
      <c r="NR697" s="59"/>
      <c r="NS697" s="59"/>
      <c r="NT697" s="59"/>
      <c r="NU697" s="59"/>
      <c r="NV697" s="60"/>
    </row>
    <row r="698" spans="1:386" s="48" customFormat="1" x14ac:dyDescent="0.2">
      <c r="A698" s="58"/>
      <c r="B698" s="59"/>
      <c r="C698" s="59"/>
      <c r="D698" s="237"/>
      <c r="E698" s="223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  <c r="AA698" s="60"/>
      <c r="AB698" s="60"/>
      <c r="AC698" s="60"/>
      <c r="AD698" s="60"/>
      <c r="AE698" s="60"/>
      <c r="AF698" s="60"/>
      <c r="AG698" s="60"/>
      <c r="AH698" s="60"/>
      <c r="AI698" s="60"/>
      <c r="AJ698" s="60"/>
      <c r="AK698" s="60"/>
      <c r="AL698" s="60"/>
      <c r="AM698" s="60"/>
      <c r="AN698" s="60"/>
      <c r="AO698" s="60"/>
      <c r="AP698" s="60"/>
      <c r="AQ698" s="60"/>
      <c r="AR698" s="60"/>
      <c r="AS698" s="60"/>
      <c r="AT698" s="60"/>
      <c r="AU698" s="60"/>
      <c r="AV698" s="60"/>
      <c r="AW698" s="60"/>
      <c r="AX698" s="60"/>
      <c r="AY698" s="60"/>
      <c r="AZ698" s="60"/>
      <c r="BA698" s="60"/>
      <c r="BB698" s="60"/>
      <c r="BC698" s="60"/>
      <c r="BD698" s="60"/>
      <c r="BE698" s="60"/>
      <c r="BF698" s="60"/>
      <c r="BG698" s="60"/>
      <c r="BH698" s="60"/>
      <c r="BI698" s="60"/>
      <c r="BJ698" s="60"/>
      <c r="BK698" s="60"/>
      <c r="BL698" s="60"/>
      <c r="BM698" s="60"/>
      <c r="BN698" s="60"/>
      <c r="BO698" s="60"/>
      <c r="BP698" s="60"/>
      <c r="BQ698" s="60"/>
      <c r="BR698" s="60"/>
      <c r="BS698" s="60"/>
      <c r="BT698" s="60"/>
      <c r="BU698" s="60"/>
      <c r="BV698" s="60"/>
      <c r="BW698" s="60"/>
      <c r="BX698" s="60"/>
      <c r="BY698" s="60"/>
      <c r="BZ698" s="60"/>
      <c r="CA698" s="60"/>
      <c r="CB698" s="60"/>
      <c r="CC698" s="60"/>
      <c r="CD698" s="60"/>
      <c r="CE698" s="60"/>
      <c r="CF698" s="60"/>
      <c r="CG698" s="60"/>
      <c r="CH698" s="60"/>
      <c r="CI698" s="60"/>
      <c r="CJ698" s="60"/>
      <c r="CK698" s="60"/>
      <c r="CL698" s="60"/>
      <c r="CM698" s="60"/>
      <c r="CN698" s="60"/>
      <c r="CO698" s="60"/>
      <c r="CP698" s="60"/>
      <c r="CQ698" s="60"/>
      <c r="CR698" s="60"/>
      <c r="CS698" s="60"/>
      <c r="CT698" s="60"/>
      <c r="CU698" s="60"/>
      <c r="CV698" s="60"/>
      <c r="CW698" s="60"/>
      <c r="CX698" s="60"/>
      <c r="CY698" s="60"/>
      <c r="CZ698" s="60"/>
      <c r="DA698" s="60"/>
      <c r="DB698" s="60"/>
      <c r="DC698" s="60"/>
      <c r="DD698" s="60"/>
      <c r="DE698" s="60"/>
      <c r="DF698" s="60"/>
      <c r="DG698" s="60"/>
      <c r="DH698" s="60"/>
      <c r="DI698" s="60"/>
      <c r="DJ698" s="60"/>
      <c r="DK698" s="60"/>
      <c r="DL698" s="60"/>
      <c r="DM698" s="60"/>
      <c r="DN698" s="60"/>
      <c r="DO698" s="60"/>
      <c r="DP698" s="60"/>
      <c r="DQ698" s="60"/>
      <c r="DR698" s="60"/>
      <c r="DS698" s="60"/>
      <c r="DT698" s="60"/>
      <c r="DU698" s="60"/>
      <c r="DV698" s="60"/>
      <c r="DW698" s="60"/>
      <c r="DX698" s="60"/>
      <c r="DY698" s="60"/>
      <c r="DZ698" s="60"/>
      <c r="EA698" s="60"/>
      <c r="EB698" s="60"/>
      <c r="EC698" s="60"/>
      <c r="ED698" s="60"/>
      <c r="EE698" s="60"/>
      <c r="EF698" s="60"/>
      <c r="EG698" s="60"/>
      <c r="EH698" s="60"/>
      <c r="EI698" s="60"/>
      <c r="EJ698" s="60"/>
      <c r="EK698" s="60"/>
      <c r="EL698" s="60"/>
      <c r="EM698" s="60"/>
      <c r="EN698" s="60"/>
      <c r="EO698" s="60"/>
      <c r="EP698" s="60"/>
      <c r="EQ698" s="60"/>
      <c r="ER698" s="60"/>
      <c r="ES698" s="60"/>
      <c r="ET698" s="60"/>
      <c r="EU698" s="60"/>
      <c r="EV698" s="60"/>
      <c r="EW698" s="60"/>
      <c r="EX698" s="60"/>
      <c r="EY698" s="60"/>
      <c r="EZ698" s="60"/>
      <c r="FA698" s="60"/>
      <c r="FB698" s="60"/>
      <c r="FC698" s="60"/>
      <c r="FD698" s="60"/>
      <c r="FE698" s="60"/>
      <c r="FF698" s="60"/>
      <c r="FG698" s="60"/>
      <c r="FH698" s="60"/>
      <c r="FI698" s="60"/>
      <c r="FJ698" s="60"/>
      <c r="FK698" s="60"/>
      <c r="FL698" s="60"/>
      <c r="FM698" s="60"/>
      <c r="FN698" s="60"/>
      <c r="FO698" s="60"/>
      <c r="FP698" s="60"/>
      <c r="FQ698" s="60"/>
      <c r="FR698" s="60"/>
      <c r="FS698" s="60"/>
      <c r="FT698" s="60"/>
      <c r="FU698" s="60"/>
      <c r="FV698" s="60"/>
      <c r="FW698" s="60"/>
      <c r="FX698" s="60"/>
      <c r="FY698" s="60"/>
      <c r="FZ698" s="60"/>
      <c r="GA698" s="60"/>
      <c r="GB698" s="60"/>
      <c r="GC698" s="60"/>
      <c r="GD698" s="60"/>
      <c r="GE698" s="60"/>
      <c r="GF698" s="60"/>
      <c r="GG698" s="60"/>
      <c r="GH698" s="60"/>
      <c r="GI698" s="60"/>
      <c r="GJ698" s="60"/>
      <c r="GK698" s="60"/>
      <c r="GL698" s="60"/>
      <c r="GM698" s="60"/>
      <c r="GN698" s="60"/>
      <c r="GO698" s="60"/>
      <c r="GP698" s="60"/>
      <c r="GQ698" s="60"/>
      <c r="GR698" s="60"/>
      <c r="GS698" s="60"/>
      <c r="GT698" s="60"/>
      <c r="GU698" s="60"/>
      <c r="GV698" s="60"/>
      <c r="GW698" s="60"/>
      <c r="GX698" s="60"/>
      <c r="GY698" s="60"/>
      <c r="GZ698" s="60"/>
      <c r="HA698" s="60"/>
      <c r="HB698" s="60"/>
      <c r="HC698" s="60"/>
      <c r="HD698" s="60"/>
      <c r="HE698" s="60"/>
      <c r="HF698" s="60"/>
      <c r="HG698" s="60"/>
      <c r="HH698" s="60"/>
      <c r="HI698" s="60"/>
      <c r="HJ698" s="60"/>
      <c r="HK698" s="60"/>
      <c r="HL698" s="60"/>
      <c r="HM698" s="60"/>
      <c r="HN698" s="60"/>
      <c r="HO698" s="60"/>
      <c r="HP698" s="60"/>
      <c r="HQ698" s="60"/>
      <c r="HR698" s="60"/>
      <c r="HS698" s="60"/>
      <c r="HT698" s="60"/>
      <c r="HU698" s="60"/>
      <c r="HV698" s="60"/>
      <c r="HW698" s="60"/>
      <c r="HX698" s="60"/>
      <c r="HY698" s="60"/>
      <c r="HZ698" s="60"/>
      <c r="IA698" s="60"/>
      <c r="IB698" s="60"/>
      <c r="IC698" s="60"/>
      <c r="ID698" s="60"/>
      <c r="IE698" s="60"/>
      <c r="IF698" s="60"/>
      <c r="IG698" s="60"/>
      <c r="IH698" s="60"/>
      <c r="II698" s="60"/>
      <c r="IJ698" s="60"/>
      <c r="IK698" s="60"/>
      <c r="IL698" s="60"/>
      <c r="IM698" s="60"/>
      <c r="IN698" s="60"/>
      <c r="IO698" s="60"/>
      <c r="IP698" s="60"/>
      <c r="IQ698" s="60"/>
      <c r="IR698" s="60"/>
      <c r="IS698" s="60"/>
      <c r="IT698" s="60"/>
      <c r="IU698" s="60"/>
      <c r="IV698" s="60"/>
      <c r="IW698" s="60"/>
      <c r="IX698" s="60"/>
      <c r="IY698" s="60"/>
      <c r="IZ698" s="60"/>
      <c r="JA698" s="60"/>
      <c r="JB698" s="60"/>
      <c r="JC698" s="60"/>
      <c r="JD698" s="60"/>
      <c r="JE698" s="60"/>
      <c r="JF698" s="60"/>
      <c r="JG698" s="60"/>
      <c r="JH698" s="60"/>
      <c r="JI698" s="60"/>
      <c r="JJ698" s="60"/>
      <c r="JK698" s="60"/>
      <c r="JL698" s="60"/>
      <c r="JM698" s="60"/>
      <c r="JN698" s="60"/>
      <c r="JO698" s="60"/>
      <c r="JP698" s="60"/>
      <c r="JQ698" s="60"/>
      <c r="JR698" s="60"/>
      <c r="JS698" s="60"/>
      <c r="JT698" s="60"/>
      <c r="JU698" s="60"/>
      <c r="JV698" s="60"/>
      <c r="JW698" s="60"/>
      <c r="JX698" s="60"/>
      <c r="JY698" s="60"/>
      <c r="JZ698" s="60"/>
      <c r="KA698" s="60"/>
      <c r="KB698" s="60"/>
      <c r="KC698" s="60"/>
      <c r="KD698" s="60"/>
      <c r="KE698" s="60"/>
      <c r="KF698" s="60"/>
      <c r="KG698" s="60"/>
      <c r="KH698" s="60"/>
      <c r="KI698" s="60"/>
      <c r="KJ698" s="60"/>
      <c r="KK698" s="60"/>
      <c r="KL698" s="60"/>
      <c r="KM698" s="60"/>
      <c r="KN698" s="60"/>
      <c r="KO698" s="60"/>
      <c r="KP698" s="60"/>
      <c r="KQ698" s="60"/>
      <c r="KR698" s="60"/>
      <c r="KS698" s="60"/>
      <c r="KT698" s="60"/>
      <c r="KU698" s="60"/>
      <c r="KV698" s="60"/>
      <c r="KW698" s="60"/>
      <c r="KX698" s="60"/>
      <c r="KY698" s="60"/>
      <c r="KZ698" s="60"/>
      <c r="LA698" s="60"/>
      <c r="LB698" s="60"/>
      <c r="LC698" s="60"/>
      <c r="LD698" s="60"/>
      <c r="LE698" s="60"/>
      <c r="LF698" s="60"/>
      <c r="LG698" s="60"/>
      <c r="LH698" s="60"/>
      <c r="LI698" s="60"/>
      <c r="LJ698" s="60"/>
      <c r="LK698" s="60"/>
      <c r="LL698" s="60"/>
      <c r="LM698" s="60"/>
      <c r="LN698" s="60"/>
      <c r="LO698" s="60"/>
      <c r="LP698" s="60"/>
      <c r="LQ698" s="60"/>
      <c r="LR698" s="60"/>
      <c r="LS698" s="60"/>
      <c r="LT698" s="60"/>
      <c r="LU698" s="60"/>
      <c r="LV698" s="60"/>
      <c r="LW698" s="60"/>
      <c r="LX698" s="60"/>
      <c r="LY698" s="60"/>
      <c r="LZ698" s="60"/>
      <c r="MA698" s="60"/>
      <c r="MB698" s="60"/>
      <c r="MC698" s="60"/>
      <c r="MD698" s="60"/>
      <c r="ME698" s="60"/>
      <c r="MF698" s="60"/>
      <c r="MG698" s="60"/>
      <c r="MH698" s="60"/>
      <c r="MI698" s="60"/>
      <c r="MJ698" s="60"/>
      <c r="MK698" s="60"/>
      <c r="ML698" s="60"/>
      <c r="MM698" s="60"/>
      <c r="MN698" s="60"/>
      <c r="MO698" s="60"/>
      <c r="MP698" s="60"/>
      <c r="MQ698" s="60"/>
      <c r="MR698" s="60"/>
      <c r="MS698" s="60"/>
      <c r="MT698" s="60"/>
      <c r="MU698" s="60"/>
      <c r="MV698" s="60"/>
      <c r="MW698" s="60"/>
      <c r="MX698" s="60"/>
      <c r="MY698" s="60"/>
      <c r="MZ698" s="60"/>
      <c r="NA698" s="60"/>
      <c r="NB698" s="60"/>
      <c r="NC698" s="60"/>
      <c r="ND698" s="60"/>
      <c r="NE698" s="60"/>
      <c r="NF698" s="60"/>
      <c r="NG698" s="61"/>
      <c r="NH698" s="61"/>
      <c r="NI698" s="61"/>
      <c r="NJ698" s="60"/>
      <c r="NK698" s="59"/>
      <c r="NL698" s="59"/>
      <c r="NM698" s="59"/>
      <c r="NN698" s="59"/>
      <c r="NO698" s="59"/>
      <c r="NP698" s="59"/>
      <c r="NQ698" s="59"/>
      <c r="NR698" s="59"/>
      <c r="NS698" s="59"/>
      <c r="NT698" s="59"/>
      <c r="NU698" s="59"/>
      <c r="NV698" s="60"/>
    </row>
    <row r="699" spans="1:386" s="48" customFormat="1" x14ac:dyDescent="0.2">
      <c r="A699" s="58"/>
      <c r="B699" s="59"/>
      <c r="C699" s="59"/>
      <c r="D699" s="237"/>
      <c r="E699" s="223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  <c r="Z699" s="60"/>
      <c r="AA699" s="60"/>
      <c r="AB699" s="60"/>
      <c r="AC699" s="60"/>
      <c r="AD699" s="60"/>
      <c r="AE699" s="60"/>
      <c r="AF699" s="60"/>
      <c r="AG699" s="60"/>
      <c r="AH699" s="60"/>
      <c r="AI699" s="60"/>
      <c r="AJ699" s="60"/>
      <c r="AK699" s="60"/>
      <c r="AL699" s="60"/>
      <c r="AM699" s="60"/>
      <c r="AN699" s="60"/>
      <c r="AO699" s="60"/>
      <c r="AP699" s="60"/>
      <c r="AQ699" s="60"/>
      <c r="AR699" s="60"/>
      <c r="AS699" s="60"/>
      <c r="AT699" s="60"/>
      <c r="AU699" s="60"/>
      <c r="AV699" s="60"/>
      <c r="AW699" s="60"/>
      <c r="AX699" s="60"/>
      <c r="AY699" s="60"/>
      <c r="AZ699" s="60"/>
      <c r="BA699" s="60"/>
      <c r="BB699" s="60"/>
      <c r="BC699" s="60"/>
      <c r="BD699" s="60"/>
      <c r="BE699" s="60"/>
      <c r="BF699" s="60"/>
      <c r="BG699" s="60"/>
      <c r="BH699" s="60"/>
      <c r="BI699" s="60"/>
      <c r="BJ699" s="60"/>
      <c r="BK699" s="60"/>
      <c r="BL699" s="60"/>
      <c r="BM699" s="60"/>
      <c r="BN699" s="60"/>
      <c r="BO699" s="60"/>
      <c r="BP699" s="60"/>
      <c r="BQ699" s="60"/>
      <c r="BR699" s="60"/>
      <c r="BS699" s="60"/>
      <c r="BT699" s="60"/>
      <c r="BU699" s="60"/>
      <c r="BV699" s="60"/>
      <c r="BW699" s="60"/>
      <c r="BX699" s="60"/>
      <c r="BY699" s="60"/>
      <c r="BZ699" s="60"/>
      <c r="CA699" s="60"/>
      <c r="CB699" s="60"/>
      <c r="CC699" s="60"/>
      <c r="CD699" s="60"/>
      <c r="CE699" s="60"/>
      <c r="CF699" s="60"/>
      <c r="CG699" s="60"/>
      <c r="CH699" s="60"/>
      <c r="CI699" s="60"/>
      <c r="CJ699" s="60"/>
      <c r="CK699" s="60"/>
      <c r="CL699" s="60"/>
      <c r="CM699" s="60"/>
      <c r="CN699" s="60"/>
      <c r="CO699" s="60"/>
      <c r="CP699" s="60"/>
      <c r="CQ699" s="60"/>
      <c r="CR699" s="60"/>
      <c r="CS699" s="60"/>
      <c r="CT699" s="60"/>
      <c r="CU699" s="60"/>
      <c r="CV699" s="60"/>
      <c r="CW699" s="60"/>
      <c r="CX699" s="60"/>
      <c r="CY699" s="60"/>
      <c r="CZ699" s="60"/>
      <c r="DA699" s="60"/>
      <c r="DB699" s="60"/>
      <c r="DC699" s="60"/>
      <c r="DD699" s="60"/>
      <c r="DE699" s="60"/>
      <c r="DF699" s="60"/>
      <c r="DG699" s="60"/>
      <c r="DH699" s="60"/>
      <c r="DI699" s="60"/>
      <c r="DJ699" s="60"/>
      <c r="DK699" s="60"/>
      <c r="DL699" s="60"/>
      <c r="DM699" s="60"/>
      <c r="DN699" s="60"/>
      <c r="DO699" s="60"/>
      <c r="DP699" s="60"/>
      <c r="DQ699" s="60"/>
      <c r="DR699" s="60"/>
      <c r="DS699" s="60"/>
      <c r="DT699" s="60"/>
      <c r="DU699" s="60"/>
      <c r="DV699" s="60"/>
      <c r="DW699" s="60"/>
      <c r="DX699" s="60"/>
      <c r="DY699" s="60"/>
      <c r="DZ699" s="60"/>
      <c r="EA699" s="60"/>
      <c r="EB699" s="60"/>
      <c r="EC699" s="60"/>
      <c r="ED699" s="60"/>
      <c r="EE699" s="60"/>
      <c r="EF699" s="60"/>
      <c r="EG699" s="60"/>
      <c r="EH699" s="60"/>
      <c r="EI699" s="60"/>
      <c r="EJ699" s="60"/>
      <c r="EK699" s="60"/>
      <c r="EL699" s="60"/>
      <c r="EM699" s="60"/>
      <c r="EN699" s="60"/>
      <c r="EO699" s="60"/>
      <c r="EP699" s="60"/>
      <c r="EQ699" s="60"/>
      <c r="ER699" s="60"/>
      <c r="ES699" s="60"/>
      <c r="ET699" s="60"/>
      <c r="EU699" s="60"/>
      <c r="EV699" s="60"/>
      <c r="EW699" s="60"/>
      <c r="EX699" s="60"/>
      <c r="EY699" s="60"/>
      <c r="EZ699" s="60"/>
      <c r="FA699" s="60"/>
      <c r="FB699" s="60"/>
      <c r="FC699" s="60"/>
      <c r="FD699" s="60"/>
      <c r="FE699" s="60"/>
      <c r="FF699" s="60"/>
      <c r="FG699" s="60"/>
      <c r="FH699" s="60"/>
      <c r="FI699" s="60"/>
      <c r="FJ699" s="60"/>
      <c r="FK699" s="60"/>
      <c r="FL699" s="60"/>
      <c r="FM699" s="60"/>
      <c r="FN699" s="60"/>
      <c r="FO699" s="60"/>
      <c r="FP699" s="60"/>
      <c r="FQ699" s="60"/>
      <c r="FR699" s="60"/>
      <c r="FS699" s="60"/>
      <c r="FT699" s="60"/>
      <c r="FU699" s="60"/>
      <c r="FV699" s="60"/>
      <c r="FW699" s="60"/>
      <c r="FX699" s="60"/>
      <c r="FY699" s="60"/>
      <c r="FZ699" s="60"/>
      <c r="GA699" s="60"/>
      <c r="GB699" s="60"/>
      <c r="GC699" s="60"/>
      <c r="GD699" s="60"/>
      <c r="GE699" s="60"/>
      <c r="GF699" s="60"/>
      <c r="GG699" s="60"/>
      <c r="GH699" s="60"/>
      <c r="GI699" s="60"/>
      <c r="GJ699" s="60"/>
      <c r="GK699" s="60"/>
      <c r="GL699" s="60"/>
      <c r="GM699" s="60"/>
      <c r="GN699" s="60"/>
      <c r="GO699" s="60"/>
      <c r="GP699" s="60"/>
      <c r="GQ699" s="60"/>
      <c r="GR699" s="60"/>
      <c r="GS699" s="60"/>
      <c r="GT699" s="60"/>
      <c r="GU699" s="60"/>
      <c r="GV699" s="60"/>
      <c r="GW699" s="60"/>
      <c r="GX699" s="60"/>
      <c r="GY699" s="60"/>
      <c r="GZ699" s="60"/>
      <c r="HA699" s="60"/>
      <c r="HB699" s="60"/>
      <c r="HC699" s="60"/>
      <c r="HD699" s="60"/>
      <c r="HE699" s="60"/>
      <c r="HF699" s="60"/>
      <c r="HG699" s="60"/>
      <c r="HH699" s="60"/>
      <c r="HI699" s="60"/>
      <c r="HJ699" s="60"/>
      <c r="HK699" s="60"/>
      <c r="HL699" s="60"/>
      <c r="HM699" s="60"/>
      <c r="HN699" s="60"/>
      <c r="HO699" s="60"/>
      <c r="HP699" s="60"/>
      <c r="HQ699" s="60"/>
      <c r="HR699" s="60"/>
      <c r="HS699" s="60"/>
      <c r="HT699" s="60"/>
      <c r="HU699" s="60"/>
      <c r="HV699" s="60"/>
      <c r="HW699" s="60"/>
      <c r="HX699" s="60"/>
      <c r="HY699" s="60"/>
      <c r="HZ699" s="60"/>
      <c r="IA699" s="60"/>
      <c r="IB699" s="60"/>
      <c r="IC699" s="60"/>
      <c r="ID699" s="60"/>
      <c r="IE699" s="60"/>
      <c r="IF699" s="60"/>
      <c r="IG699" s="60"/>
      <c r="IH699" s="60"/>
      <c r="II699" s="60"/>
      <c r="IJ699" s="60"/>
      <c r="IK699" s="60"/>
      <c r="IL699" s="60"/>
      <c r="IM699" s="60"/>
      <c r="IN699" s="60"/>
      <c r="IO699" s="60"/>
      <c r="IP699" s="60"/>
      <c r="IQ699" s="60"/>
      <c r="IR699" s="60"/>
      <c r="IS699" s="60"/>
      <c r="IT699" s="60"/>
      <c r="IU699" s="60"/>
      <c r="IV699" s="60"/>
      <c r="IW699" s="60"/>
      <c r="IX699" s="60"/>
      <c r="IY699" s="60"/>
      <c r="IZ699" s="60"/>
      <c r="JA699" s="60"/>
      <c r="JB699" s="60"/>
      <c r="JC699" s="60"/>
      <c r="JD699" s="60"/>
      <c r="JE699" s="60"/>
      <c r="JF699" s="60"/>
      <c r="JG699" s="60"/>
      <c r="JH699" s="60"/>
      <c r="JI699" s="60"/>
      <c r="JJ699" s="60"/>
      <c r="JK699" s="60"/>
      <c r="JL699" s="60"/>
      <c r="JM699" s="60"/>
      <c r="JN699" s="60"/>
      <c r="JO699" s="60"/>
      <c r="JP699" s="60"/>
      <c r="JQ699" s="60"/>
      <c r="JR699" s="60"/>
      <c r="JS699" s="60"/>
      <c r="JT699" s="60"/>
      <c r="JU699" s="60"/>
      <c r="JV699" s="60"/>
      <c r="JW699" s="60"/>
      <c r="JX699" s="60"/>
      <c r="JY699" s="60"/>
      <c r="JZ699" s="60"/>
      <c r="KA699" s="60"/>
      <c r="KB699" s="60"/>
      <c r="KC699" s="60"/>
      <c r="KD699" s="60"/>
      <c r="KE699" s="60"/>
      <c r="KF699" s="60"/>
      <c r="KG699" s="60"/>
      <c r="KH699" s="60"/>
      <c r="KI699" s="60"/>
      <c r="KJ699" s="60"/>
      <c r="KK699" s="60"/>
      <c r="KL699" s="60"/>
      <c r="KM699" s="60"/>
      <c r="KN699" s="60"/>
      <c r="KO699" s="60"/>
      <c r="KP699" s="60"/>
      <c r="KQ699" s="60"/>
      <c r="KR699" s="60"/>
      <c r="KS699" s="60"/>
      <c r="KT699" s="60"/>
      <c r="KU699" s="60"/>
      <c r="KV699" s="60"/>
      <c r="KW699" s="60"/>
      <c r="KX699" s="60"/>
      <c r="KY699" s="60"/>
      <c r="KZ699" s="60"/>
      <c r="LA699" s="60"/>
      <c r="LB699" s="60"/>
      <c r="LC699" s="60"/>
      <c r="LD699" s="60"/>
      <c r="LE699" s="60"/>
      <c r="LF699" s="60"/>
      <c r="LG699" s="60"/>
      <c r="LH699" s="60"/>
      <c r="LI699" s="60"/>
      <c r="LJ699" s="60"/>
      <c r="LK699" s="60"/>
      <c r="LL699" s="60"/>
      <c r="LM699" s="60"/>
      <c r="LN699" s="60"/>
      <c r="LO699" s="60"/>
      <c r="LP699" s="60"/>
      <c r="LQ699" s="60"/>
      <c r="LR699" s="60"/>
      <c r="LS699" s="60"/>
      <c r="LT699" s="60"/>
      <c r="LU699" s="60"/>
      <c r="LV699" s="60"/>
      <c r="LW699" s="60"/>
      <c r="LX699" s="60"/>
      <c r="LY699" s="60"/>
      <c r="LZ699" s="60"/>
      <c r="MA699" s="60"/>
      <c r="MB699" s="60"/>
      <c r="MC699" s="60"/>
      <c r="MD699" s="60"/>
      <c r="ME699" s="60"/>
      <c r="MF699" s="60"/>
      <c r="MG699" s="60"/>
      <c r="MH699" s="60"/>
      <c r="MI699" s="60"/>
      <c r="MJ699" s="60"/>
      <c r="MK699" s="60"/>
      <c r="ML699" s="60"/>
      <c r="MM699" s="60"/>
      <c r="MN699" s="60"/>
      <c r="MO699" s="60"/>
      <c r="MP699" s="60"/>
      <c r="MQ699" s="60"/>
      <c r="MR699" s="60"/>
      <c r="MS699" s="60"/>
      <c r="MT699" s="60"/>
      <c r="MU699" s="60"/>
      <c r="MV699" s="60"/>
      <c r="MW699" s="60"/>
      <c r="MX699" s="60"/>
      <c r="MY699" s="60"/>
      <c r="MZ699" s="60"/>
      <c r="NA699" s="60"/>
      <c r="NB699" s="60"/>
      <c r="NC699" s="60"/>
      <c r="ND699" s="60"/>
      <c r="NE699" s="60"/>
      <c r="NF699" s="60"/>
      <c r="NG699" s="61"/>
      <c r="NH699" s="61"/>
      <c r="NI699" s="61"/>
      <c r="NJ699" s="60"/>
      <c r="NK699" s="59"/>
      <c r="NL699" s="59"/>
      <c r="NM699" s="59"/>
      <c r="NN699" s="59"/>
      <c r="NO699" s="59"/>
      <c r="NP699" s="59"/>
      <c r="NQ699" s="59"/>
      <c r="NR699" s="59"/>
      <c r="NS699" s="59"/>
      <c r="NT699" s="59"/>
      <c r="NU699" s="59"/>
      <c r="NV699" s="60"/>
    </row>
    <row r="700" spans="1:386" s="48" customFormat="1" x14ac:dyDescent="0.2">
      <c r="A700" s="58"/>
      <c r="B700" s="59"/>
      <c r="C700" s="59"/>
      <c r="D700" s="237"/>
      <c r="E700" s="223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  <c r="AA700" s="60"/>
      <c r="AB700" s="60"/>
      <c r="AC700" s="60"/>
      <c r="AD700" s="60"/>
      <c r="AE700" s="60"/>
      <c r="AF700" s="60"/>
      <c r="AG700" s="60"/>
      <c r="AH700" s="60"/>
      <c r="AI700" s="60"/>
      <c r="AJ700" s="60"/>
      <c r="AK700" s="60"/>
      <c r="AL700" s="60"/>
      <c r="AM700" s="60"/>
      <c r="AN700" s="60"/>
      <c r="AO700" s="60"/>
      <c r="AP700" s="60"/>
      <c r="AQ700" s="60"/>
      <c r="AR700" s="60"/>
      <c r="AS700" s="60"/>
      <c r="AT700" s="60"/>
      <c r="AU700" s="60"/>
      <c r="AV700" s="60"/>
      <c r="AW700" s="60"/>
      <c r="AX700" s="60"/>
      <c r="AY700" s="60"/>
      <c r="AZ700" s="60"/>
      <c r="BA700" s="60"/>
      <c r="BB700" s="60"/>
      <c r="BC700" s="60"/>
      <c r="BD700" s="60"/>
      <c r="BE700" s="60"/>
      <c r="BF700" s="60"/>
      <c r="BG700" s="60"/>
      <c r="BH700" s="60"/>
      <c r="BI700" s="60"/>
      <c r="BJ700" s="60"/>
      <c r="BK700" s="60"/>
      <c r="BL700" s="60"/>
      <c r="BM700" s="60"/>
      <c r="BN700" s="60"/>
      <c r="BO700" s="60"/>
      <c r="BP700" s="60"/>
      <c r="BQ700" s="60"/>
      <c r="BR700" s="60"/>
      <c r="BS700" s="60"/>
      <c r="BT700" s="60"/>
      <c r="BU700" s="60"/>
      <c r="BV700" s="60"/>
      <c r="BW700" s="60"/>
      <c r="BX700" s="60"/>
      <c r="BY700" s="60"/>
      <c r="BZ700" s="60"/>
      <c r="CA700" s="60"/>
      <c r="CB700" s="60"/>
      <c r="CC700" s="60"/>
      <c r="CD700" s="60"/>
      <c r="CE700" s="60"/>
      <c r="CF700" s="60"/>
      <c r="CG700" s="60"/>
      <c r="CH700" s="60"/>
      <c r="CI700" s="60"/>
      <c r="CJ700" s="60"/>
      <c r="CK700" s="60"/>
      <c r="CL700" s="60"/>
      <c r="CM700" s="60"/>
      <c r="CN700" s="60"/>
      <c r="CO700" s="60"/>
      <c r="CP700" s="60"/>
      <c r="CQ700" s="60"/>
      <c r="CR700" s="60"/>
      <c r="CS700" s="60"/>
      <c r="CT700" s="60"/>
      <c r="CU700" s="60"/>
      <c r="CV700" s="60"/>
      <c r="CW700" s="60"/>
      <c r="CX700" s="60"/>
      <c r="CY700" s="60"/>
      <c r="CZ700" s="60"/>
      <c r="DA700" s="60"/>
      <c r="DB700" s="60"/>
      <c r="DC700" s="60"/>
      <c r="DD700" s="60"/>
      <c r="DE700" s="60"/>
      <c r="DF700" s="60"/>
      <c r="DG700" s="60"/>
      <c r="DH700" s="60"/>
      <c r="DI700" s="60"/>
      <c r="DJ700" s="60"/>
      <c r="DK700" s="60"/>
      <c r="DL700" s="60"/>
      <c r="DM700" s="60"/>
      <c r="DN700" s="60"/>
      <c r="DO700" s="60"/>
      <c r="DP700" s="60"/>
      <c r="DQ700" s="60"/>
      <c r="DR700" s="60"/>
      <c r="DS700" s="60"/>
      <c r="DT700" s="60"/>
      <c r="DU700" s="60"/>
      <c r="DV700" s="60"/>
      <c r="DW700" s="60"/>
      <c r="DX700" s="60"/>
      <c r="DY700" s="60"/>
      <c r="DZ700" s="60"/>
      <c r="EA700" s="60"/>
      <c r="EB700" s="60"/>
      <c r="EC700" s="60"/>
      <c r="ED700" s="60"/>
      <c r="EE700" s="60"/>
      <c r="EF700" s="60"/>
      <c r="EG700" s="60"/>
      <c r="EH700" s="60"/>
      <c r="EI700" s="60"/>
      <c r="EJ700" s="60"/>
      <c r="EK700" s="60"/>
      <c r="EL700" s="60"/>
      <c r="EM700" s="60"/>
      <c r="EN700" s="60"/>
      <c r="EO700" s="60"/>
      <c r="EP700" s="60"/>
      <c r="EQ700" s="60"/>
      <c r="ER700" s="60"/>
      <c r="ES700" s="60"/>
      <c r="ET700" s="60"/>
      <c r="EU700" s="60"/>
      <c r="EV700" s="60"/>
      <c r="EW700" s="60"/>
      <c r="EX700" s="60"/>
      <c r="EY700" s="60"/>
      <c r="EZ700" s="60"/>
      <c r="FA700" s="60"/>
      <c r="FB700" s="60"/>
      <c r="FC700" s="60"/>
      <c r="FD700" s="60"/>
      <c r="FE700" s="60"/>
      <c r="FF700" s="60"/>
      <c r="FG700" s="60"/>
      <c r="FH700" s="60"/>
      <c r="FI700" s="60"/>
      <c r="FJ700" s="60"/>
      <c r="FK700" s="60"/>
      <c r="FL700" s="60"/>
      <c r="FM700" s="60"/>
      <c r="FN700" s="60"/>
      <c r="FO700" s="60"/>
      <c r="FP700" s="60"/>
      <c r="FQ700" s="60"/>
      <c r="FR700" s="60"/>
      <c r="FS700" s="60"/>
      <c r="FT700" s="60"/>
      <c r="FU700" s="60"/>
      <c r="FV700" s="60"/>
      <c r="FW700" s="60"/>
      <c r="FX700" s="60"/>
      <c r="FY700" s="60"/>
      <c r="FZ700" s="60"/>
      <c r="GA700" s="60"/>
      <c r="GB700" s="60"/>
      <c r="GC700" s="60"/>
      <c r="GD700" s="60"/>
      <c r="GE700" s="60"/>
      <c r="GF700" s="60"/>
      <c r="GG700" s="60"/>
      <c r="GH700" s="60"/>
      <c r="GI700" s="60"/>
      <c r="GJ700" s="60"/>
      <c r="GK700" s="60"/>
      <c r="GL700" s="60"/>
      <c r="GM700" s="60"/>
      <c r="GN700" s="60"/>
      <c r="GO700" s="60"/>
      <c r="GP700" s="60"/>
      <c r="GQ700" s="60"/>
      <c r="GR700" s="60"/>
      <c r="GS700" s="60"/>
      <c r="GT700" s="60"/>
      <c r="GU700" s="60"/>
      <c r="GV700" s="60"/>
      <c r="GW700" s="60"/>
      <c r="GX700" s="60"/>
      <c r="GY700" s="60"/>
      <c r="GZ700" s="60"/>
      <c r="HA700" s="60"/>
      <c r="HB700" s="60"/>
      <c r="HC700" s="60"/>
      <c r="HD700" s="60"/>
      <c r="HE700" s="60"/>
      <c r="HF700" s="60"/>
      <c r="HG700" s="60"/>
      <c r="HH700" s="60"/>
      <c r="HI700" s="60"/>
      <c r="HJ700" s="60"/>
      <c r="HK700" s="60"/>
      <c r="HL700" s="60"/>
      <c r="HM700" s="60"/>
      <c r="HN700" s="60"/>
      <c r="HO700" s="60"/>
      <c r="HP700" s="60"/>
      <c r="HQ700" s="60"/>
      <c r="HR700" s="60"/>
      <c r="HS700" s="60"/>
      <c r="HT700" s="60"/>
      <c r="HU700" s="60"/>
      <c r="HV700" s="60"/>
      <c r="HW700" s="60"/>
      <c r="HX700" s="60"/>
      <c r="HY700" s="60"/>
      <c r="HZ700" s="60"/>
      <c r="IA700" s="60"/>
      <c r="IB700" s="60"/>
      <c r="IC700" s="60"/>
      <c r="ID700" s="60"/>
      <c r="IE700" s="60"/>
      <c r="IF700" s="60"/>
      <c r="IG700" s="60"/>
      <c r="IH700" s="60"/>
      <c r="II700" s="60"/>
      <c r="IJ700" s="60"/>
      <c r="IK700" s="60"/>
      <c r="IL700" s="60"/>
      <c r="IM700" s="60"/>
      <c r="IN700" s="60"/>
      <c r="IO700" s="60"/>
      <c r="IP700" s="60"/>
      <c r="IQ700" s="60"/>
      <c r="IR700" s="60"/>
      <c r="IS700" s="60"/>
      <c r="IT700" s="60"/>
      <c r="IU700" s="60"/>
      <c r="IV700" s="60"/>
      <c r="IW700" s="60"/>
      <c r="IX700" s="60"/>
      <c r="IY700" s="60"/>
      <c r="IZ700" s="60"/>
      <c r="JA700" s="60"/>
      <c r="JB700" s="60"/>
      <c r="JC700" s="60"/>
      <c r="JD700" s="60"/>
      <c r="JE700" s="60"/>
      <c r="JF700" s="60"/>
      <c r="JG700" s="60"/>
      <c r="JH700" s="60"/>
      <c r="JI700" s="60"/>
      <c r="JJ700" s="60"/>
      <c r="JK700" s="60"/>
      <c r="JL700" s="60"/>
      <c r="JM700" s="60"/>
      <c r="JN700" s="60"/>
      <c r="JO700" s="60"/>
      <c r="JP700" s="60"/>
      <c r="JQ700" s="60"/>
      <c r="JR700" s="60"/>
      <c r="JS700" s="60"/>
      <c r="JT700" s="60"/>
      <c r="JU700" s="60"/>
      <c r="JV700" s="60"/>
      <c r="JW700" s="60"/>
      <c r="JX700" s="60"/>
      <c r="JY700" s="60"/>
      <c r="JZ700" s="60"/>
      <c r="KA700" s="60"/>
      <c r="KB700" s="60"/>
      <c r="KC700" s="60"/>
      <c r="KD700" s="60"/>
      <c r="KE700" s="60"/>
      <c r="KF700" s="60"/>
      <c r="KG700" s="60"/>
      <c r="KH700" s="60"/>
      <c r="KI700" s="60"/>
      <c r="KJ700" s="60"/>
      <c r="KK700" s="60"/>
      <c r="KL700" s="60"/>
      <c r="KM700" s="60"/>
      <c r="KN700" s="60"/>
      <c r="KO700" s="60"/>
      <c r="KP700" s="60"/>
      <c r="KQ700" s="60"/>
      <c r="KR700" s="60"/>
      <c r="KS700" s="60"/>
      <c r="KT700" s="60"/>
      <c r="KU700" s="60"/>
      <c r="KV700" s="60"/>
      <c r="KW700" s="60"/>
      <c r="KX700" s="60"/>
      <c r="KY700" s="60"/>
      <c r="KZ700" s="60"/>
      <c r="LA700" s="60"/>
      <c r="LB700" s="60"/>
      <c r="LC700" s="60"/>
      <c r="LD700" s="60"/>
      <c r="LE700" s="60"/>
      <c r="LF700" s="60"/>
      <c r="LG700" s="60"/>
      <c r="LH700" s="60"/>
      <c r="LI700" s="60"/>
      <c r="LJ700" s="60"/>
      <c r="LK700" s="60"/>
      <c r="LL700" s="60"/>
      <c r="LM700" s="60"/>
      <c r="LN700" s="60"/>
      <c r="LO700" s="60"/>
      <c r="LP700" s="60"/>
      <c r="LQ700" s="60"/>
      <c r="LR700" s="60"/>
      <c r="LS700" s="60"/>
      <c r="LT700" s="60"/>
      <c r="LU700" s="60"/>
      <c r="LV700" s="60"/>
      <c r="LW700" s="60"/>
      <c r="LX700" s="60"/>
      <c r="LY700" s="60"/>
      <c r="LZ700" s="60"/>
      <c r="MA700" s="60"/>
      <c r="MB700" s="60"/>
      <c r="MC700" s="60"/>
      <c r="MD700" s="60"/>
      <c r="ME700" s="60"/>
      <c r="MF700" s="60"/>
      <c r="MG700" s="60"/>
      <c r="MH700" s="60"/>
      <c r="MI700" s="60"/>
      <c r="MJ700" s="60"/>
      <c r="MK700" s="60"/>
      <c r="ML700" s="60"/>
      <c r="MM700" s="60"/>
      <c r="MN700" s="60"/>
      <c r="MO700" s="60"/>
      <c r="MP700" s="60"/>
      <c r="MQ700" s="60"/>
      <c r="MR700" s="60"/>
      <c r="MS700" s="60"/>
      <c r="MT700" s="60"/>
      <c r="MU700" s="60"/>
      <c r="MV700" s="60"/>
      <c r="MW700" s="60"/>
      <c r="MX700" s="60"/>
      <c r="MY700" s="60"/>
      <c r="MZ700" s="60"/>
      <c r="NA700" s="60"/>
      <c r="NB700" s="60"/>
      <c r="NC700" s="60"/>
      <c r="ND700" s="60"/>
      <c r="NE700" s="60"/>
      <c r="NF700" s="60"/>
      <c r="NG700" s="61"/>
      <c r="NH700" s="61"/>
      <c r="NI700" s="61"/>
      <c r="NJ700" s="60"/>
      <c r="NK700" s="59"/>
      <c r="NL700" s="59"/>
      <c r="NM700" s="59"/>
      <c r="NN700" s="59"/>
      <c r="NO700" s="59"/>
      <c r="NP700" s="59"/>
      <c r="NQ700" s="59"/>
      <c r="NR700" s="59"/>
      <c r="NS700" s="59"/>
      <c r="NT700" s="59"/>
      <c r="NU700" s="59"/>
      <c r="NV700" s="60"/>
    </row>
    <row r="701" spans="1:386" s="48" customFormat="1" x14ac:dyDescent="0.2">
      <c r="A701" s="58"/>
      <c r="B701" s="59"/>
      <c r="C701" s="59"/>
      <c r="D701" s="237"/>
      <c r="E701" s="223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  <c r="Z701" s="60"/>
      <c r="AA701" s="60"/>
      <c r="AB701" s="60"/>
      <c r="AC701" s="60"/>
      <c r="AD701" s="60"/>
      <c r="AE701" s="60"/>
      <c r="AF701" s="60"/>
      <c r="AG701" s="60"/>
      <c r="AH701" s="60"/>
      <c r="AI701" s="60"/>
      <c r="AJ701" s="60"/>
      <c r="AK701" s="60"/>
      <c r="AL701" s="60"/>
      <c r="AM701" s="60"/>
      <c r="AN701" s="60"/>
      <c r="AO701" s="60"/>
      <c r="AP701" s="60"/>
      <c r="AQ701" s="60"/>
      <c r="AR701" s="60"/>
      <c r="AS701" s="60"/>
      <c r="AT701" s="60"/>
      <c r="AU701" s="60"/>
      <c r="AV701" s="60"/>
      <c r="AW701" s="60"/>
      <c r="AX701" s="60"/>
      <c r="AY701" s="60"/>
      <c r="AZ701" s="60"/>
      <c r="BA701" s="60"/>
      <c r="BB701" s="60"/>
      <c r="BC701" s="60"/>
      <c r="BD701" s="60"/>
      <c r="BE701" s="60"/>
      <c r="BF701" s="60"/>
      <c r="BG701" s="60"/>
      <c r="BH701" s="60"/>
      <c r="BI701" s="60"/>
      <c r="BJ701" s="60"/>
      <c r="BK701" s="60"/>
      <c r="BL701" s="60"/>
      <c r="BM701" s="60"/>
      <c r="BN701" s="60"/>
      <c r="BO701" s="60"/>
      <c r="BP701" s="60"/>
      <c r="BQ701" s="60"/>
      <c r="BR701" s="60"/>
      <c r="BS701" s="60"/>
      <c r="BT701" s="60"/>
      <c r="BU701" s="60"/>
      <c r="BV701" s="60"/>
      <c r="BW701" s="60"/>
      <c r="BX701" s="60"/>
      <c r="BY701" s="60"/>
      <c r="BZ701" s="60"/>
      <c r="CA701" s="60"/>
      <c r="CB701" s="60"/>
      <c r="CC701" s="60"/>
      <c r="CD701" s="60"/>
      <c r="CE701" s="60"/>
      <c r="CF701" s="60"/>
      <c r="CG701" s="60"/>
      <c r="CH701" s="60"/>
      <c r="CI701" s="60"/>
      <c r="CJ701" s="60"/>
      <c r="CK701" s="60"/>
      <c r="CL701" s="60"/>
      <c r="CM701" s="60"/>
      <c r="CN701" s="60"/>
      <c r="CO701" s="60"/>
      <c r="CP701" s="60"/>
      <c r="CQ701" s="60"/>
      <c r="CR701" s="60"/>
      <c r="CS701" s="60"/>
      <c r="CT701" s="60"/>
      <c r="CU701" s="60"/>
      <c r="CV701" s="60"/>
      <c r="CW701" s="60"/>
      <c r="CX701" s="60"/>
      <c r="CY701" s="60"/>
      <c r="CZ701" s="60"/>
      <c r="DA701" s="60"/>
      <c r="DB701" s="60"/>
      <c r="DC701" s="60"/>
      <c r="DD701" s="60"/>
      <c r="DE701" s="60"/>
      <c r="DF701" s="60"/>
      <c r="DG701" s="60"/>
      <c r="DH701" s="60"/>
      <c r="DI701" s="60"/>
      <c r="DJ701" s="60"/>
      <c r="DK701" s="60"/>
      <c r="DL701" s="60"/>
      <c r="DM701" s="60"/>
      <c r="DN701" s="60"/>
      <c r="DO701" s="60"/>
      <c r="DP701" s="60"/>
      <c r="DQ701" s="60"/>
      <c r="DR701" s="60"/>
      <c r="DS701" s="60"/>
      <c r="DT701" s="60"/>
      <c r="DU701" s="60"/>
      <c r="DV701" s="60"/>
      <c r="DW701" s="60"/>
      <c r="DX701" s="60"/>
      <c r="DY701" s="60"/>
      <c r="DZ701" s="60"/>
      <c r="EA701" s="60"/>
      <c r="EB701" s="60"/>
      <c r="EC701" s="60"/>
      <c r="ED701" s="60"/>
      <c r="EE701" s="60"/>
      <c r="EF701" s="60"/>
      <c r="EG701" s="60"/>
      <c r="EH701" s="60"/>
      <c r="EI701" s="60"/>
      <c r="EJ701" s="60"/>
      <c r="EK701" s="60"/>
      <c r="EL701" s="60"/>
      <c r="EM701" s="60"/>
      <c r="EN701" s="60"/>
      <c r="EO701" s="60"/>
      <c r="EP701" s="60"/>
      <c r="EQ701" s="60"/>
      <c r="ER701" s="60"/>
      <c r="ES701" s="60"/>
      <c r="ET701" s="60"/>
      <c r="EU701" s="60"/>
      <c r="EV701" s="60"/>
      <c r="EW701" s="60"/>
      <c r="EX701" s="60"/>
      <c r="EY701" s="60"/>
      <c r="EZ701" s="60"/>
      <c r="FA701" s="60"/>
      <c r="FB701" s="60"/>
      <c r="FC701" s="60"/>
      <c r="FD701" s="60"/>
      <c r="FE701" s="60"/>
      <c r="FF701" s="60"/>
      <c r="FG701" s="60"/>
      <c r="FH701" s="60"/>
      <c r="FI701" s="60"/>
      <c r="FJ701" s="60"/>
      <c r="FK701" s="60"/>
      <c r="FL701" s="60"/>
      <c r="FM701" s="60"/>
      <c r="FN701" s="60"/>
      <c r="FO701" s="60"/>
      <c r="FP701" s="60"/>
      <c r="FQ701" s="60"/>
      <c r="FR701" s="60"/>
      <c r="FS701" s="60"/>
      <c r="FT701" s="60"/>
      <c r="FU701" s="60"/>
      <c r="FV701" s="60"/>
      <c r="FW701" s="60"/>
      <c r="FX701" s="60"/>
      <c r="FY701" s="60"/>
      <c r="FZ701" s="60"/>
      <c r="GA701" s="60"/>
      <c r="GB701" s="60"/>
      <c r="GC701" s="60"/>
      <c r="GD701" s="60"/>
      <c r="GE701" s="60"/>
      <c r="GF701" s="60"/>
      <c r="GG701" s="60"/>
      <c r="GH701" s="60"/>
      <c r="GI701" s="60"/>
      <c r="GJ701" s="60"/>
      <c r="GK701" s="60"/>
      <c r="GL701" s="60"/>
      <c r="GM701" s="60"/>
      <c r="GN701" s="60"/>
      <c r="GO701" s="60"/>
      <c r="GP701" s="60"/>
      <c r="GQ701" s="60"/>
      <c r="GR701" s="60"/>
      <c r="GS701" s="60"/>
      <c r="GT701" s="60"/>
      <c r="GU701" s="60"/>
      <c r="GV701" s="60"/>
      <c r="GW701" s="60"/>
      <c r="GX701" s="60"/>
      <c r="GY701" s="60"/>
      <c r="GZ701" s="60"/>
      <c r="HA701" s="60"/>
      <c r="HB701" s="60"/>
      <c r="HC701" s="60"/>
      <c r="HD701" s="60"/>
      <c r="HE701" s="60"/>
      <c r="HF701" s="60"/>
      <c r="HG701" s="60"/>
      <c r="HH701" s="60"/>
      <c r="HI701" s="60"/>
      <c r="HJ701" s="60"/>
      <c r="HK701" s="60"/>
      <c r="HL701" s="60"/>
      <c r="HM701" s="60"/>
      <c r="HN701" s="60"/>
      <c r="HO701" s="60"/>
      <c r="HP701" s="60"/>
      <c r="HQ701" s="60"/>
      <c r="HR701" s="60"/>
      <c r="HS701" s="60"/>
      <c r="HT701" s="60"/>
      <c r="HU701" s="60"/>
      <c r="HV701" s="60"/>
      <c r="HW701" s="60"/>
      <c r="HX701" s="60"/>
      <c r="HY701" s="60"/>
      <c r="HZ701" s="60"/>
      <c r="IA701" s="60"/>
      <c r="IB701" s="60"/>
      <c r="IC701" s="60"/>
      <c r="ID701" s="60"/>
      <c r="IE701" s="60"/>
      <c r="IF701" s="60"/>
      <c r="IG701" s="60"/>
      <c r="IH701" s="60"/>
      <c r="II701" s="60"/>
      <c r="IJ701" s="60"/>
      <c r="IK701" s="60"/>
      <c r="IL701" s="60"/>
      <c r="IM701" s="60"/>
      <c r="IN701" s="60"/>
      <c r="IO701" s="60"/>
      <c r="IP701" s="60"/>
      <c r="IQ701" s="60"/>
      <c r="IR701" s="60"/>
      <c r="IS701" s="60"/>
      <c r="IT701" s="60"/>
      <c r="IU701" s="60"/>
      <c r="IV701" s="60"/>
      <c r="IW701" s="60"/>
      <c r="IX701" s="60"/>
      <c r="IY701" s="60"/>
      <c r="IZ701" s="60"/>
      <c r="JA701" s="60"/>
      <c r="JB701" s="60"/>
      <c r="JC701" s="60"/>
      <c r="JD701" s="60"/>
      <c r="JE701" s="60"/>
      <c r="JF701" s="60"/>
      <c r="JG701" s="60"/>
      <c r="JH701" s="60"/>
      <c r="JI701" s="60"/>
      <c r="JJ701" s="60"/>
      <c r="JK701" s="60"/>
      <c r="JL701" s="60"/>
      <c r="JM701" s="60"/>
      <c r="JN701" s="60"/>
      <c r="JO701" s="60"/>
      <c r="JP701" s="60"/>
      <c r="JQ701" s="60"/>
      <c r="JR701" s="60"/>
      <c r="JS701" s="60"/>
      <c r="JT701" s="60"/>
      <c r="JU701" s="60"/>
      <c r="JV701" s="60"/>
      <c r="JW701" s="60"/>
      <c r="JX701" s="60"/>
      <c r="JY701" s="60"/>
      <c r="JZ701" s="60"/>
      <c r="KA701" s="60"/>
      <c r="KB701" s="60"/>
      <c r="KC701" s="60"/>
      <c r="KD701" s="60"/>
      <c r="KE701" s="60"/>
      <c r="KF701" s="60"/>
      <c r="KG701" s="60"/>
      <c r="KH701" s="60"/>
      <c r="KI701" s="60"/>
      <c r="KJ701" s="60"/>
      <c r="KK701" s="60"/>
      <c r="KL701" s="60"/>
      <c r="KM701" s="60"/>
      <c r="KN701" s="60"/>
      <c r="KO701" s="60"/>
      <c r="KP701" s="60"/>
      <c r="KQ701" s="60"/>
      <c r="KR701" s="60"/>
      <c r="KS701" s="60"/>
      <c r="KT701" s="60"/>
      <c r="KU701" s="60"/>
      <c r="KV701" s="60"/>
      <c r="KW701" s="60"/>
      <c r="KX701" s="60"/>
      <c r="KY701" s="60"/>
      <c r="KZ701" s="60"/>
      <c r="LA701" s="60"/>
      <c r="LB701" s="60"/>
      <c r="LC701" s="60"/>
      <c r="LD701" s="60"/>
      <c r="LE701" s="60"/>
      <c r="LF701" s="60"/>
      <c r="LG701" s="60"/>
      <c r="LH701" s="60"/>
      <c r="LI701" s="60"/>
      <c r="LJ701" s="60"/>
      <c r="LK701" s="60"/>
      <c r="LL701" s="60"/>
      <c r="LM701" s="60"/>
      <c r="LN701" s="60"/>
      <c r="LO701" s="60"/>
      <c r="LP701" s="60"/>
      <c r="LQ701" s="60"/>
      <c r="LR701" s="60"/>
      <c r="LS701" s="60"/>
      <c r="LT701" s="60"/>
      <c r="LU701" s="60"/>
      <c r="LV701" s="60"/>
      <c r="LW701" s="60"/>
      <c r="LX701" s="60"/>
      <c r="LY701" s="60"/>
      <c r="LZ701" s="60"/>
      <c r="MA701" s="60"/>
      <c r="MB701" s="60"/>
      <c r="MC701" s="60"/>
      <c r="MD701" s="60"/>
      <c r="ME701" s="60"/>
      <c r="MF701" s="60"/>
      <c r="MG701" s="60"/>
      <c r="MH701" s="60"/>
      <c r="MI701" s="60"/>
      <c r="MJ701" s="60"/>
      <c r="MK701" s="60"/>
      <c r="ML701" s="60"/>
      <c r="MM701" s="60"/>
      <c r="MN701" s="60"/>
      <c r="MO701" s="60"/>
      <c r="MP701" s="60"/>
      <c r="MQ701" s="60"/>
      <c r="MR701" s="60"/>
      <c r="MS701" s="60"/>
      <c r="MT701" s="60"/>
      <c r="MU701" s="60"/>
      <c r="MV701" s="60"/>
      <c r="MW701" s="60"/>
      <c r="MX701" s="60"/>
      <c r="MY701" s="60"/>
      <c r="MZ701" s="60"/>
      <c r="NA701" s="60"/>
      <c r="NB701" s="60"/>
      <c r="NC701" s="60"/>
      <c r="ND701" s="60"/>
      <c r="NE701" s="60"/>
      <c r="NF701" s="60"/>
      <c r="NG701" s="61"/>
      <c r="NH701" s="61"/>
      <c r="NI701" s="61"/>
      <c r="NJ701" s="60"/>
      <c r="NK701" s="59"/>
      <c r="NL701" s="59"/>
      <c r="NM701" s="59"/>
      <c r="NN701" s="59"/>
      <c r="NO701" s="59"/>
      <c r="NP701" s="59"/>
      <c r="NQ701" s="59"/>
      <c r="NR701" s="59"/>
      <c r="NS701" s="59"/>
      <c r="NT701" s="59"/>
      <c r="NU701" s="59"/>
      <c r="NV701" s="60"/>
    </row>
    <row r="702" spans="1:386" s="48" customFormat="1" x14ac:dyDescent="0.2">
      <c r="A702" s="58"/>
      <c r="B702" s="59"/>
      <c r="C702" s="59"/>
      <c r="D702" s="237"/>
      <c r="E702" s="223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  <c r="AA702" s="60"/>
      <c r="AB702" s="60"/>
      <c r="AC702" s="60"/>
      <c r="AD702" s="60"/>
      <c r="AE702" s="60"/>
      <c r="AF702" s="60"/>
      <c r="AG702" s="60"/>
      <c r="AH702" s="60"/>
      <c r="AI702" s="60"/>
      <c r="AJ702" s="60"/>
      <c r="AK702" s="60"/>
      <c r="AL702" s="60"/>
      <c r="AM702" s="60"/>
      <c r="AN702" s="60"/>
      <c r="AO702" s="60"/>
      <c r="AP702" s="60"/>
      <c r="AQ702" s="60"/>
      <c r="AR702" s="60"/>
      <c r="AS702" s="60"/>
      <c r="AT702" s="60"/>
      <c r="AU702" s="60"/>
      <c r="AV702" s="60"/>
      <c r="AW702" s="60"/>
      <c r="AX702" s="60"/>
      <c r="AY702" s="60"/>
      <c r="AZ702" s="60"/>
      <c r="BA702" s="60"/>
      <c r="BB702" s="60"/>
      <c r="BC702" s="60"/>
      <c r="BD702" s="60"/>
      <c r="BE702" s="60"/>
      <c r="BF702" s="60"/>
      <c r="BG702" s="60"/>
      <c r="BH702" s="60"/>
      <c r="BI702" s="60"/>
      <c r="BJ702" s="60"/>
      <c r="BK702" s="60"/>
      <c r="BL702" s="60"/>
      <c r="BM702" s="60"/>
      <c r="BN702" s="60"/>
      <c r="BO702" s="60"/>
      <c r="BP702" s="60"/>
      <c r="BQ702" s="60"/>
      <c r="BR702" s="60"/>
      <c r="BS702" s="60"/>
      <c r="BT702" s="60"/>
      <c r="BU702" s="60"/>
      <c r="BV702" s="60"/>
      <c r="BW702" s="60"/>
      <c r="BX702" s="60"/>
      <c r="BY702" s="60"/>
      <c r="BZ702" s="60"/>
      <c r="CA702" s="60"/>
      <c r="CB702" s="60"/>
      <c r="CC702" s="60"/>
      <c r="CD702" s="60"/>
      <c r="CE702" s="60"/>
      <c r="CF702" s="60"/>
      <c r="CG702" s="60"/>
      <c r="CH702" s="60"/>
      <c r="CI702" s="60"/>
      <c r="CJ702" s="60"/>
      <c r="CK702" s="60"/>
      <c r="CL702" s="60"/>
      <c r="CM702" s="60"/>
      <c r="CN702" s="60"/>
      <c r="CO702" s="60"/>
      <c r="CP702" s="60"/>
      <c r="CQ702" s="60"/>
      <c r="CR702" s="60"/>
      <c r="CS702" s="60"/>
      <c r="CT702" s="60"/>
      <c r="CU702" s="60"/>
      <c r="CV702" s="60"/>
      <c r="CW702" s="60"/>
      <c r="CX702" s="60"/>
      <c r="CY702" s="60"/>
      <c r="CZ702" s="60"/>
      <c r="DA702" s="60"/>
      <c r="DB702" s="60"/>
      <c r="DC702" s="60"/>
      <c r="DD702" s="60"/>
      <c r="DE702" s="60"/>
      <c r="DF702" s="60"/>
      <c r="DG702" s="60"/>
      <c r="DH702" s="60"/>
      <c r="DI702" s="60"/>
      <c r="DJ702" s="60"/>
      <c r="DK702" s="60"/>
      <c r="DL702" s="60"/>
      <c r="DM702" s="60"/>
      <c r="DN702" s="60"/>
      <c r="DO702" s="60"/>
      <c r="DP702" s="60"/>
      <c r="DQ702" s="60"/>
      <c r="DR702" s="60"/>
      <c r="DS702" s="60"/>
      <c r="DT702" s="60"/>
      <c r="DU702" s="60"/>
      <c r="DV702" s="60"/>
      <c r="DW702" s="60"/>
      <c r="DX702" s="60"/>
      <c r="DY702" s="60"/>
      <c r="DZ702" s="60"/>
      <c r="EA702" s="60"/>
      <c r="EB702" s="60"/>
      <c r="EC702" s="60"/>
      <c r="ED702" s="60"/>
      <c r="EE702" s="60"/>
      <c r="EF702" s="60"/>
      <c r="EG702" s="60"/>
      <c r="EH702" s="60"/>
      <c r="EI702" s="60"/>
      <c r="EJ702" s="60"/>
      <c r="EK702" s="60"/>
      <c r="EL702" s="60"/>
      <c r="EM702" s="60"/>
      <c r="EN702" s="60"/>
      <c r="EO702" s="60"/>
      <c r="EP702" s="60"/>
      <c r="EQ702" s="60"/>
      <c r="ER702" s="60"/>
      <c r="ES702" s="60"/>
      <c r="ET702" s="60"/>
      <c r="EU702" s="60"/>
      <c r="EV702" s="60"/>
      <c r="EW702" s="60"/>
      <c r="EX702" s="60"/>
      <c r="EY702" s="60"/>
      <c r="EZ702" s="60"/>
      <c r="FA702" s="60"/>
      <c r="FB702" s="60"/>
      <c r="FC702" s="60"/>
      <c r="FD702" s="60"/>
      <c r="FE702" s="60"/>
      <c r="FF702" s="60"/>
      <c r="FG702" s="60"/>
      <c r="FH702" s="60"/>
      <c r="FI702" s="60"/>
      <c r="FJ702" s="60"/>
      <c r="FK702" s="60"/>
      <c r="FL702" s="60"/>
      <c r="FM702" s="60"/>
      <c r="FN702" s="60"/>
      <c r="FO702" s="60"/>
      <c r="FP702" s="60"/>
      <c r="FQ702" s="60"/>
      <c r="FR702" s="60"/>
      <c r="FS702" s="60"/>
      <c r="FT702" s="60"/>
      <c r="FU702" s="60"/>
      <c r="FV702" s="60"/>
      <c r="FW702" s="60"/>
      <c r="FX702" s="60"/>
      <c r="FY702" s="60"/>
      <c r="FZ702" s="60"/>
      <c r="GA702" s="60"/>
      <c r="GB702" s="60"/>
      <c r="GC702" s="60"/>
      <c r="GD702" s="60"/>
      <c r="GE702" s="60"/>
      <c r="GF702" s="60"/>
      <c r="GG702" s="60"/>
      <c r="GH702" s="60"/>
      <c r="GI702" s="60"/>
      <c r="GJ702" s="60"/>
      <c r="GK702" s="60"/>
      <c r="GL702" s="60"/>
      <c r="GM702" s="60"/>
      <c r="GN702" s="60"/>
      <c r="GO702" s="60"/>
      <c r="GP702" s="60"/>
      <c r="GQ702" s="60"/>
      <c r="GR702" s="60"/>
      <c r="GS702" s="60"/>
      <c r="GT702" s="60"/>
      <c r="GU702" s="60"/>
      <c r="GV702" s="60"/>
      <c r="GW702" s="60"/>
      <c r="GX702" s="60"/>
      <c r="GY702" s="60"/>
      <c r="GZ702" s="60"/>
      <c r="HA702" s="60"/>
      <c r="HB702" s="60"/>
      <c r="HC702" s="60"/>
      <c r="HD702" s="60"/>
      <c r="HE702" s="60"/>
      <c r="HF702" s="60"/>
      <c r="HG702" s="60"/>
      <c r="HH702" s="60"/>
      <c r="HI702" s="60"/>
      <c r="HJ702" s="60"/>
      <c r="HK702" s="60"/>
      <c r="HL702" s="60"/>
      <c r="HM702" s="60"/>
      <c r="HN702" s="60"/>
      <c r="HO702" s="60"/>
      <c r="HP702" s="60"/>
      <c r="HQ702" s="60"/>
      <c r="HR702" s="60"/>
      <c r="HS702" s="60"/>
      <c r="HT702" s="60"/>
      <c r="HU702" s="60"/>
      <c r="HV702" s="60"/>
      <c r="HW702" s="60"/>
      <c r="HX702" s="60"/>
      <c r="HY702" s="60"/>
      <c r="HZ702" s="60"/>
      <c r="IA702" s="60"/>
      <c r="IB702" s="60"/>
      <c r="IC702" s="60"/>
      <c r="ID702" s="60"/>
      <c r="IE702" s="60"/>
      <c r="IF702" s="60"/>
      <c r="IG702" s="60"/>
      <c r="IH702" s="60"/>
      <c r="II702" s="60"/>
      <c r="IJ702" s="60"/>
      <c r="IK702" s="60"/>
      <c r="IL702" s="60"/>
      <c r="IM702" s="60"/>
      <c r="IN702" s="60"/>
      <c r="IO702" s="60"/>
      <c r="IP702" s="60"/>
      <c r="IQ702" s="60"/>
      <c r="IR702" s="60"/>
      <c r="IS702" s="60"/>
      <c r="IT702" s="60"/>
      <c r="IU702" s="60"/>
      <c r="IV702" s="60"/>
      <c r="IW702" s="60"/>
      <c r="IX702" s="60"/>
      <c r="IY702" s="60"/>
      <c r="IZ702" s="60"/>
      <c r="JA702" s="60"/>
      <c r="JB702" s="60"/>
      <c r="JC702" s="60"/>
      <c r="JD702" s="60"/>
      <c r="JE702" s="60"/>
      <c r="JF702" s="60"/>
      <c r="JG702" s="60"/>
      <c r="JH702" s="60"/>
      <c r="JI702" s="60"/>
      <c r="JJ702" s="60"/>
      <c r="JK702" s="60"/>
      <c r="JL702" s="60"/>
      <c r="JM702" s="60"/>
      <c r="JN702" s="60"/>
      <c r="JO702" s="60"/>
      <c r="JP702" s="60"/>
      <c r="JQ702" s="60"/>
      <c r="JR702" s="60"/>
      <c r="JS702" s="60"/>
      <c r="JT702" s="60"/>
      <c r="JU702" s="60"/>
      <c r="JV702" s="60"/>
      <c r="JW702" s="60"/>
      <c r="JX702" s="60"/>
      <c r="JY702" s="60"/>
      <c r="JZ702" s="60"/>
      <c r="KA702" s="60"/>
      <c r="KB702" s="60"/>
      <c r="KC702" s="60"/>
      <c r="KD702" s="60"/>
      <c r="KE702" s="60"/>
      <c r="KF702" s="60"/>
      <c r="KG702" s="60"/>
      <c r="KH702" s="60"/>
      <c r="KI702" s="60"/>
      <c r="KJ702" s="60"/>
      <c r="KK702" s="60"/>
      <c r="KL702" s="60"/>
      <c r="KM702" s="60"/>
      <c r="KN702" s="60"/>
      <c r="KO702" s="60"/>
      <c r="KP702" s="60"/>
      <c r="KQ702" s="60"/>
      <c r="KR702" s="60"/>
      <c r="KS702" s="60"/>
      <c r="KT702" s="60"/>
      <c r="KU702" s="60"/>
      <c r="KV702" s="60"/>
      <c r="KW702" s="60"/>
      <c r="KX702" s="60"/>
      <c r="KY702" s="60"/>
      <c r="KZ702" s="60"/>
      <c r="LA702" s="60"/>
      <c r="LB702" s="60"/>
      <c r="LC702" s="60"/>
      <c r="LD702" s="60"/>
      <c r="LE702" s="60"/>
      <c r="LF702" s="60"/>
      <c r="LG702" s="60"/>
      <c r="LH702" s="60"/>
      <c r="LI702" s="60"/>
      <c r="LJ702" s="60"/>
      <c r="LK702" s="60"/>
      <c r="LL702" s="60"/>
      <c r="LM702" s="60"/>
      <c r="LN702" s="60"/>
      <c r="LO702" s="60"/>
      <c r="LP702" s="60"/>
      <c r="LQ702" s="60"/>
      <c r="LR702" s="60"/>
      <c r="LS702" s="60"/>
      <c r="LT702" s="60"/>
      <c r="LU702" s="60"/>
      <c r="LV702" s="60"/>
      <c r="LW702" s="60"/>
      <c r="LX702" s="60"/>
      <c r="LY702" s="60"/>
      <c r="LZ702" s="60"/>
      <c r="MA702" s="60"/>
      <c r="MB702" s="60"/>
      <c r="MC702" s="60"/>
      <c r="MD702" s="60"/>
      <c r="ME702" s="60"/>
      <c r="MF702" s="60"/>
      <c r="MG702" s="60"/>
      <c r="MH702" s="60"/>
      <c r="MI702" s="60"/>
      <c r="MJ702" s="60"/>
      <c r="MK702" s="60"/>
      <c r="ML702" s="60"/>
      <c r="MM702" s="60"/>
      <c r="MN702" s="60"/>
      <c r="MO702" s="60"/>
      <c r="MP702" s="60"/>
      <c r="MQ702" s="60"/>
      <c r="MR702" s="60"/>
      <c r="MS702" s="60"/>
      <c r="MT702" s="60"/>
      <c r="MU702" s="60"/>
      <c r="MV702" s="60"/>
      <c r="MW702" s="60"/>
      <c r="MX702" s="60"/>
      <c r="MY702" s="60"/>
      <c r="MZ702" s="60"/>
      <c r="NA702" s="60"/>
      <c r="NB702" s="60"/>
      <c r="NC702" s="60"/>
      <c r="ND702" s="60"/>
      <c r="NE702" s="60"/>
      <c r="NF702" s="60"/>
      <c r="NG702" s="61"/>
      <c r="NH702" s="61"/>
      <c r="NI702" s="61"/>
      <c r="NJ702" s="60"/>
      <c r="NK702" s="59"/>
      <c r="NL702" s="59"/>
      <c r="NM702" s="59"/>
      <c r="NN702" s="59"/>
      <c r="NO702" s="59"/>
      <c r="NP702" s="59"/>
      <c r="NQ702" s="59"/>
      <c r="NR702" s="59"/>
      <c r="NS702" s="59"/>
      <c r="NT702" s="59"/>
      <c r="NU702" s="59"/>
      <c r="NV702" s="60"/>
    </row>
    <row r="703" spans="1:386" s="48" customFormat="1" x14ac:dyDescent="0.2">
      <c r="A703" s="58"/>
      <c r="B703" s="59"/>
      <c r="C703" s="59"/>
      <c r="D703" s="237"/>
      <c r="E703" s="223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  <c r="Z703" s="60"/>
      <c r="AA703" s="60"/>
      <c r="AB703" s="60"/>
      <c r="AC703" s="60"/>
      <c r="AD703" s="60"/>
      <c r="AE703" s="60"/>
      <c r="AF703" s="60"/>
      <c r="AG703" s="60"/>
      <c r="AH703" s="60"/>
      <c r="AI703" s="60"/>
      <c r="AJ703" s="60"/>
      <c r="AK703" s="60"/>
      <c r="AL703" s="60"/>
      <c r="AM703" s="60"/>
      <c r="AN703" s="60"/>
      <c r="AO703" s="60"/>
      <c r="AP703" s="60"/>
      <c r="AQ703" s="60"/>
      <c r="AR703" s="60"/>
      <c r="AS703" s="60"/>
      <c r="AT703" s="60"/>
      <c r="AU703" s="60"/>
      <c r="AV703" s="60"/>
      <c r="AW703" s="60"/>
      <c r="AX703" s="60"/>
      <c r="AY703" s="60"/>
      <c r="AZ703" s="60"/>
      <c r="BA703" s="60"/>
      <c r="BB703" s="60"/>
      <c r="BC703" s="60"/>
      <c r="BD703" s="60"/>
      <c r="BE703" s="60"/>
      <c r="BF703" s="60"/>
      <c r="BG703" s="60"/>
      <c r="BH703" s="60"/>
      <c r="BI703" s="60"/>
      <c r="BJ703" s="60"/>
      <c r="BK703" s="60"/>
      <c r="BL703" s="60"/>
      <c r="BM703" s="60"/>
      <c r="BN703" s="60"/>
      <c r="BO703" s="60"/>
      <c r="BP703" s="60"/>
      <c r="BQ703" s="60"/>
      <c r="BR703" s="60"/>
      <c r="BS703" s="60"/>
      <c r="BT703" s="60"/>
      <c r="BU703" s="60"/>
      <c r="BV703" s="60"/>
      <c r="BW703" s="60"/>
      <c r="BX703" s="60"/>
      <c r="BY703" s="60"/>
      <c r="BZ703" s="60"/>
      <c r="CA703" s="60"/>
      <c r="CB703" s="60"/>
      <c r="CC703" s="60"/>
      <c r="CD703" s="60"/>
      <c r="CE703" s="60"/>
      <c r="CF703" s="60"/>
      <c r="CG703" s="60"/>
      <c r="CH703" s="60"/>
      <c r="CI703" s="60"/>
      <c r="CJ703" s="60"/>
      <c r="CK703" s="60"/>
      <c r="CL703" s="60"/>
      <c r="CM703" s="60"/>
      <c r="CN703" s="60"/>
      <c r="CO703" s="60"/>
      <c r="CP703" s="60"/>
      <c r="CQ703" s="60"/>
      <c r="CR703" s="60"/>
      <c r="CS703" s="60"/>
      <c r="CT703" s="60"/>
      <c r="CU703" s="60"/>
      <c r="CV703" s="60"/>
      <c r="CW703" s="60"/>
      <c r="CX703" s="60"/>
      <c r="CY703" s="60"/>
      <c r="CZ703" s="60"/>
      <c r="DA703" s="60"/>
      <c r="DB703" s="60"/>
      <c r="DC703" s="60"/>
      <c r="DD703" s="60"/>
      <c r="DE703" s="60"/>
      <c r="DF703" s="60"/>
      <c r="DG703" s="60"/>
      <c r="DH703" s="60"/>
      <c r="DI703" s="60"/>
      <c r="DJ703" s="60"/>
      <c r="DK703" s="60"/>
      <c r="DL703" s="60"/>
      <c r="DM703" s="60"/>
      <c r="DN703" s="60"/>
      <c r="DO703" s="60"/>
      <c r="DP703" s="60"/>
      <c r="DQ703" s="60"/>
      <c r="DR703" s="60"/>
      <c r="DS703" s="60"/>
      <c r="DT703" s="60"/>
      <c r="DU703" s="60"/>
      <c r="DV703" s="60"/>
      <c r="DW703" s="60"/>
      <c r="DX703" s="60"/>
      <c r="DY703" s="60"/>
      <c r="DZ703" s="60"/>
      <c r="EA703" s="60"/>
      <c r="EB703" s="60"/>
      <c r="EC703" s="60"/>
      <c r="ED703" s="60"/>
      <c r="EE703" s="60"/>
      <c r="EF703" s="60"/>
      <c r="EG703" s="60"/>
      <c r="EH703" s="60"/>
      <c r="EI703" s="60"/>
      <c r="EJ703" s="60"/>
      <c r="EK703" s="60"/>
      <c r="EL703" s="60"/>
      <c r="EM703" s="60"/>
      <c r="EN703" s="60"/>
      <c r="EO703" s="60"/>
      <c r="EP703" s="60"/>
      <c r="EQ703" s="60"/>
      <c r="ER703" s="60"/>
      <c r="ES703" s="60"/>
      <c r="ET703" s="60"/>
      <c r="EU703" s="60"/>
      <c r="EV703" s="60"/>
      <c r="EW703" s="60"/>
      <c r="EX703" s="60"/>
      <c r="EY703" s="60"/>
      <c r="EZ703" s="60"/>
      <c r="FA703" s="60"/>
      <c r="FB703" s="60"/>
      <c r="FC703" s="60"/>
      <c r="FD703" s="60"/>
      <c r="FE703" s="60"/>
      <c r="FF703" s="60"/>
      <c r="FG703" s="60"/>
      <c r="FH703" s="60"/>
      <c r="FI703" s="60"/>
      <c r="FJ703" s="60"/>
      <c r="FK703" s="60"/>
      <c r="FL703" s="60"/>
      <c r="FM703" s="60"/>
      <c r="FN703" s="60"/>
      <c r="FO703" s="60"/>
      <c r="FP703" s="60"/>
      <c r="FQ703" s="60"/>
      <c r="FR703" s="60"/>
      <c r="FS703" s="60"/>
      <c r="FT703" s="60"/>
      <c r="FU703" s="60"/>
      <c r="FV703" s="60"/>
      <c r="FW703" s="60"/>
      <c r="FX703" s="60"/>
      <c r="FY703" s="60"/>
      <c r="FZ703" s="60"/>
      <c r="GA703" s="60"/>
      <c r="GB703" s="60"/>
      <c r="GC703" s="60"/>
      <c r="GD703" s="60"/>
      <c r="GE703" s="60"/>
      <c r="GF703" s="60"/>
      <c r="GG703" s="60"/>
      <c r="GH703" s="60"/>
      <c r="GI703" s="60"/>
      <c r="GJ703" s="60"/>
      <c r="GK703" s="60"/>
      <c r="GL703" s="60"/>
      <c r="GM703" s="60"/>
      <c r="GN703" s="60"/>
      <c r="GO703" s="60"/>
      <c r="GP703" s="60"/>
      <c r="GQ703" s="60"/>
      <c r="GR703" s="60"/>
      <c r="GS703" s="60"/>
      <c r="GT703" s="60"/>
      <c r="GU703" s="60"/>
      <c r="GV703" s="60"/>
      <c r="GW703" s="60"/>
      <c r="GX703" s="60"/>
      <c r="GY703" s="60"/>
      <c r="GZ703" s="60"/>
      <c r="HA703" s="60"/>
      <c r="HB703" s="60"/>
      <c r="HC703" s="60"/>
      <c r="HD703" s="60"/>
      <c r="HE703" s="60"/>
      <c r="HF703" s="60"/>
      <c r="HG703" s="60"/>
      <c r="HH703" s="60"/>
      <c r="HI703" s="60"/>
      <c r="HJ703" s="60"/>
      <c r="HK703" s="60"/>
      <c r="HL703" s="60"/>
      <c r="HM703" s="60"/>
      <c r="HN703" s="60"/>
      <c r="HO703" s="60"/>
      <c r="HP703" s="60"/>
      <c r="HQ703" s="60"/>
      <c r="HR703" s="60"/>
      <c r="HS703" s="60"/>
      <c r="HT703" s="60"/>
      <c r="HU703" s="60"/>
      <c r="HV703" s="60"/>
      <c r="HW703" s="60"/>
      <c r="HX703" s="60"/>
      <c r="HY703" s="60"/>
      <c r="HZ703" s="60"/>
      <c r="IA703" s="60"/>
      <c r="IB703" s="60"/>
      <c r="IC703" s="60"/>
      <c r="ID703" s="60"/>
      <c r="IE703" s="60"/>
      <c r="IF703" s="60"/>
      <c r="IG703" s="60"/>
      <c r="IH703" s="60"/>
      <c r="II703" s="60"/>
      <c r="IJ703" s="60"/>
      <c r="IK703" s="60"/>
      <c r="IL703" s="60"/>
      <c r="IM703" s="60"/>
      <c r="IN703" s="60"/>
      <c r="IO703" s="60"/>
      <c r="IP703" s="60"/>
      <c r="IQ703" s="60"/>
      <c r="IR703" s="60"/>
      <c r="IS703" s="60"/>
      <c r="IT703" s="60"/>
      <c r="IU703" s="60"/>
      <c r="IV703" s="60"/>
      <c r="IW703" s="60"/>
      <c r="IX703" s="60"/>
      <c r="IY703" s="60"/>
      <c r="IZ703" s="60"/>
      <c r="JA703" s="60"/>
      <c r="JB703" s="60"/>
      <c r="JC703" s="60"/>
      <c r="JD703" s="60"/>
      <c r="JE703" s="60"/>
      <c r="JF703" s="60"/>
      <c r="JG703" s="60"/>
      <c r="JH703" s="60"/>
      <c r="JI703" s="60"/>
      <c r="JJ703" s="60"/>
      <c r="JK703" s="60"/>
      <c r="JL703" s="60"/>
      <c r="JM703" s="60"/>
      <c r="JN703" s="60"/>
      <c r="JO703" s="60"/>
      <c r="JP703" s="60"/>
      <c r="JQ703" s="60"/>
      <c r="JR703" s="60"/>
      <c r="JS703" s="60"/>
      <c r="JT703" s="60"/>
      <c r="JU703" s="60"/>
      <c r="JV703" s="60"/>
      <c r="JW703" s="60"/>
      <c r="JX703" s="60"/>
      <c r="JY703" s="60"/>
      <c r="JZ703" s="60"/>
      <c r="KA703" s="60"/>
      <c r="KB703" s="60"/>
      <c r="KC703" s="60"/>
      <c r="KD703" s="60"/>
      <c r="KE703" s="60"/>
      <c r="KF703" s="60"/>
      <c r="KG703" s="60"/>
      <c r="KH703" s="60"/>
      <c r="KI703" s="60"/>
      <c r="KJ703" s="60"/>
      <c r="KK703" s="60"/>
      <c r="KL703" s="60"/>
      <c r="KM703" s="60"/>
      <c r="KN703" s="60"/>
      <c r="KO703" s="60"/>
      <c r="KP703" s="60"/>
      <c r="KQ703" s="60"/>
      <c r="KR703" s="60"/>
      <c r="KS703" s="60"/>
      <c r="KT703" s="60"/>
      <c r="KU703" s="60"/>
      <c r="KV703" s="60"/>
      <c r="KW703" s="60"/>
      <c r="KX703" s="60"/>
      <c r="KY703" s="60"/>
      <c r="KZ703" s="60"/>
      <c r="LA703" s="60"/>
      <c r="LB703" s="60"/>
      <c r="LC703" s="60"/>
      <c r="LD703" s="60"/>
      <c r="LE703" s="60"/>
      <c r="LF703" s="60"/>
      <c r="LG703" s="60"/>
      <c r="LH703" s="60"/>
      <c r="LI703" s="60"/>
      <c r="LJ703" s="60"/>
      <c r="LK703" s="60"/>
      <c r="LL703" s="60"/>
      <c r="LM703" s="60"/>
      <c r="LN703" s="60"/>
      <c r="LO703" s="60"/>
      <c r="LP703" s="60"/>
      <c r="LQ703" s="60"/>
      <c r="LR703" s="60"/>
      <c r="LS703" s="60"/>
      <c r="LT703" s="60"/>
      <c r="LU703" s="60"/>
      <c r="LV703" s="60"/>
      <c r="LW703" s="60"/>
      <c r="LX703" s="60"/>
      <c r="LY703" s="60"/>
      <c r="LZ703" s="60"/>
      <c r="MA703" s="60"/>
      <c r="MB703" s="60"/>
      <c r="MC703" s="60"/>
      <c r="MD703" s="60"/>
      <c r="ME703" s="60"/>
      <c r="MF703" s="60"/>
      <c r="MG703" s="60"/>
      <c r="MH703" s="60"/>
      <c r="MI703" s="60"/>
      <c r="MJ703" s="60"/>
      <c r="MK703" s="60"/>
      <c r="ML703" s="60"/>
      <c r="MM703" s="60"/>
      <c r="MN703" s="60"/>
      <c r="MO703" s="60"/>
      <c r="MP703" s="60"/>
      <c r="MQ703" s="60"/>
      <c r="MR703" s="60"/>
      <c r="MS703" s="60"/>
      <c r="MT703" s="60"/>
      <c r="MU703" s="60"/>
      <c r="MV703" s="60"/>
      <c r="MW703" s="60"/>
      <c r="MX703" s="60"/>
      <c r="MY703" s="60"/>
      <c r="MZ703" s="60"/>
      <c r="NA703" s="60"/>
      <c r="NB703" s="60"/>
      <c r="NC703" s="60"/>
      <c r="ND703" s="60"/>
      <c r="NE703" s="60"/>
      <c r="NF703" s="60"/>
      <c r="NG703" s="61"/>
      <c r="NH703" s="61"/>
      <c r="NI703" s="61"/>
      <c r="NJ703" s="60"/>
      <c r="NK703" s="59"/>
      <c r="NL703" s="59"/>
      <c r="NM703" s="59"/>
      <c r="NN703" s="59"/>
      <c r="NO703" s="59"/>
      <c r="NP703" s="59"/>
      <c r="NQ703" s="59"/>
      <c r="NR703" s="59"/>
      <c r="NS703" s="59"/>
      <c r="NT703" s="59"/>
      <c r="NU703" s="59"/>
      <c r="NV703" s="60"/>
    </row>
    <row r="704" spans="1:386" s="48" customFormat="1" x14ac:dyDescent="0.2">
      <c r="A704" s="58"/>
      <c r="B704" s="59"/>
      <c r="C704" s="59"/>
      <c r="D704" s="237"/>
      <c r="E704" s="223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  <c r="AA704" s="60"/>
      <c r="AB704" s="60"/>
      <c r="AC704" s="60"/>
      <c r="AD704" s="60"/>
      <c r="AE704" s="60"/>
      <c r="AF704" s="60"/>
      <c r="AG704" s="60"/>
      <c r="AH704" s="60"/>
      <c r="AI704" s="60"/>
      <c r="AJ704" s="60"/>
      <c r="AK704" s="60"/>
      <c r="AL704" s="60"/>
      <c r="AM704" s="60"/>
      <c r="AN704" s="60"/>
      <c r="AO704" s="60"/>
      <c r="AP704" s="60"/>
      <c r="AQ704" s="60"/>
      <c r="AR704" s="60"/>
      <c r="AS704" s="60"/>
      <c r="AT704" s="60"/>
      <c r="AU704" s="60"/>
      <c r="AV704" s="60"/>
      <c r="AW704" s="60"/>
      <c r="AX704" s="60"/>
      <c r="AY704" s="60"/>
      <c r="AZ704" s="60"/>
      <c r="BA704" s="60"/>
      <c r="BB704" s="60"/>
      <c r="BC704" s="60"/>
      <c r="BD704" s="60"/>
      <c r="BE704" s="60"/>
      <c r="BF704" s="60"/>
      <c r="BG704" s="60"/>
      <c r="BH704" s="60"/>
      <c r="BI704" s="60"/>
      <c r="BJ704" s="60"/>
      <c r="BK704" s="60"/>
      <c r="BL704" s="60"/>
      <c r="BM704" s="60"/>
      <c r="BN704" s="60"/>
      <c r="BO704" s="60"/>
      <c r="BP704" s="60"/>
      <c r="BQ704" s="60"/>
      <c r="BR704" s="60"/>
      <c r="BS704" s="60"/>
      <c r="BT704" s="60"/>
      <c r="BU704" s="60"/>
      <c r="BV704" s="60"/>
      <c r="BW704" s="60"/>
      <c r="BX704" s="60"/>
      <c r="BY704" s="60"/>
      <c r="BZ704" s="60"/>
      <c r="CA704" s="60"/>
      <c r="CB704" s="60"/>
      <c r="CC704" s="60"/>
      <c r="CD704" s="60"/>
      <c r="CE704" s="60"/>
      <c r="CF704" s="60"/>
      <c r="CG704" s="60"/>
      <c r="CH704" s="60"/>
      <c r="CI704" s="60"/>
      <c r="CJ704" s="60"/>
      <c r="CK704" s="60"/>
      <c r="CL704" s="60"/>
      <c r="CM704" s="60"/>
      <c r="CN704" s="60"/>
      <c r="CO704" s="60"/>
      <c r="CP704" s="60"/>
      <c r="CQ704" s="60"/>
      <c r="CR704" s="60"/>
      <c r="CS704" s="60"/>
      <c r="CT704" s="60"/>
      <c r="CU704" s="60"/>
      <c r="CV704" s="60"/>
      <c r="CW704" s="60"/>
      <c r="CX704" s="60"/>
      <c r="CY704" s="60"/>
      <c r="CZ704" s="60"/>
      <c r="DA704" s="60"/>
      <c r="DB704" s="60"/>
      <c r="DC704" s="60"/>
      <c r="DD704" s="60"/>
      <c r="DE704" s="60"/>
      <c r="DF704" s="60"/>
      <c r="DG704" s="60"/>
      <c r="DH704" s="60"/>
      <c r="DI704" s="60"/>
      <c r="DJ704" s="60"/>
      <c r="DK704" s="60"/>
      <c r="DL704" s="60"/>
      <c r="DM704" s="60"/>
      <c r="DN704" s="60"/>
      <c r="DO704" s="60"/>
      <c r="DP704" s="60"/>
      <c r="DQ704" s="60"/>
      <c r="DR704" s="60"/>
      <c r="DS704" s="60"/>
      <c r="DT704" s="60"/>
      <c r="DU704" s="60"/>
      <c r="DV704" s="60"/>
      <c r="DW704" s="60"/>
      <c r="DX704" s="60"/>
      <c r="DY704" s="60"/>
      <c r="DZ704" s="60"/>
      <c r="EA704" s="60"/>
      <c r="EB704" s="60"/>
      <c r="EC704" s="60"/>
      <c r="ED704" s="60"/>
      <c r="EE704" s="60"/>
      <c r="EF704" s="60"/>
      <c r="EG704" s="60"/>
      <c r="EH704" s="60"/>
      <c r="EI704" s="60"/>
      <c r="EJ704" s="60"/>
      <c r="EK704" s="60"/>
      <c r="EL704" s="60"/>
      <c r="EM704" s="60"/>
      <c r="EN704" s="60"/>
      <c r="EO704" s="60"/>
      <c r="EP704" s="60"/>
      <c r="EQ704" s="60"/>
      <c r="ER704" s="60"/>
      <c r="ES704" s="60"/>
      <c r="ET704" s="60"/>
      <c r="EU704" s="60"/>
      <c r="EV704" s="60"/>
      <c r="EW704" s="60"/>
      <c r="EX704" s="60"/>
      <c r="EY704" s="60"/>
      <c r="EZ704" s="60"/>
      <c r="FA704" s="60"/>
      <c r="FB704" s="60"/>
      <c r="FC704" s="60"/>
      <c r="FD704" s="60"/>
      <c r="FE704" s="60"/>
      <c r="FF704" s="60"/>
      <c r="FG704" s="60"/>
      <c r="FH704" s="60"/>
      <c r="FI704" s="60"/>
      <c r="FJ704" s="60"/>
      <c r="FK704" s="60"/>
      <c r="FL704" s="60"/>
      <c r="FM704" s="60"/>
      <c r="FN704" s="60"/>
      <c r="FO704" s="60"/>
      <c r="FP704" s="60"/>
      <c r="FQ704" s="60"/>
      <c r="FR704" s="60"/>
      <c r="FS704" s="60"/>
      <c r="FT704" s="60"/>
      <c r="FU704" s="60"/>
      <c r="FV704" s="60"/>
      <c r="FW704" s="60"/>
      <c r="FX704" s="60"/>
      <c r="FY704" s="60"/>
      <c r="FZ704" s="60"/>
      <c r="GA704" s="60"/>
      <c r="GB704" s="60"/>
      <c r="GC704" s="60"/>
      <c r="GD704" s="60"/>
      <c r="GE704" s="60"/>
      <c r="GF704" s="60"/>
      <c r="GG704" s="60"/>
      <c r="GH704" s="60"/>
      <c r="GI704" s="60"/>
      <c r="GJ704" s="60"/>
      <c r="GK704" s="60"/>
      <c r="GL704" s="60"/>
      <c r="GM704" s="60"/>
      <c r="GN704" s="60"/>
      <c r="GO704" s="60"/>
      <c r="GP704" s="60"/>
      <c r="GQ704" s="60"/>
      <c r="GR704" s="60"/>
      <c r="GS704" s="60"/>
      <c r="GT704" s="60"/>
      <c r="GU704" s="60"/>
      <c r="GV704" s="60"/>
      <c r="GW704" s="60"/>
      <c r="GX704" s="60"/>
      <c r="GY704" s="60"/>
      <c r="GZ704" s="60"/>
      <c r="HA704" s="60"/>
      <c r="HB704" s="60"/>
      <c r="HC704" s="60"/>
      <c r="HD704" s="60"/>
      <c r="HE704" s="60"/>
      <c r="HF704" s="60"/>
      <c r="HG704" s="60"/>
      <c r="HH704" s="60"/>
      <c r="HI704" s="60"/>
      <c r="HJ704" s="60"/>
      <c r="HK704" s="60"/>
      <c r="HL704" s="60"/>
      <c r="HM704" s="60"/>
      <c r="HN704" s="60"/>
      <c r="HO704" s="60"/>
      <c r="HP704" s="60"/>
      <c r="HQ704" s="60"/>
      <c r="HR704" s="60"/>
      <c r="HS704" s="60"/>
      <c r="HT704" s="60"/>
      <c r="HU704" s="60"/>
      <c r="HV704" s="60"/>
      <c r="HW704" s="60"/>
      <c r="HX704" s="60"/>
      <c r="HY704" s="60"/>
      <c r="HZ704" s="60"/>
      <c r="IA704" s="60"/>
      <c r="IB704" s="60"/>
      <c r="IC704" s="60"/>
      <c r="ID704" s="60"/>
      <c r="IE704" s="60"/>
      <c r="IF704" s="60"/>
      <c r="IG704" s="60"/>
      <c r="IH704" s="60"/>
      <c r="II704" s="60"/>
      <c r="IJ704" s="60"/>
      <c r="IK704" s="60"/>
      <c r="IL704" s="60"/>
      <c r="IM704" s="60"/>
      <c r="IN704" s="60"/>
      <c r="IO704" s="60"/>
      <c r="IP704" s="60"/>
      <c r="IQ704" s="60"/>
      <c r="IR704" s="60"/>
      <c r="IS704" s="60"/>
      <c r="IT704" s="60"/>
      <c r="IU704" s="60"/>
      <c r="IV704" s="60"/>
      <c r="IW704" s="60"/>
      <c r="IX704" s="60"/>
      <c r="IY704" s="60"/>
      <c r="IZ704" s="60"/>
      <c r="JA704" s="60"/>
      <c r="JB704" s="60"/>
      <c r="JC704" s="60"/>
      <c r="JD704" s="60"/>
      <c r="JE704" s="60"/>
      <c r="JF704" s="60"/>
      <c r="JG704" s="60"/>
      <c r="JH704" s="60"/>
      <c r="JI704" s="60"/>
      <c r="JJ704" s="60"/>
      <c r="JK704" s="60"/>
      <c r="JL704" s="60"/>
      <c r="JM704" s="60"/>
      <c r="JN704" s="60"/>
      <c r="JO704" s="60"/>
      <c r="JP704" s="60"/>
      <c r="JQ704" s="60"/>
      <c r="JR704" s="60"/>
      <c r="JS704" s="60"/>
      <c r="JT704" s="60"/>
      <c r="JU704" s="60"/>
      <c r="JV704" s="60"/>
      <c r="JW704" s="60"/>
      <c r="JX704" s="60"/>
      <c r="JY704" s="60"/>
      <c r="JZ704" s="60"/>
      <c r="KA704" s="60"/>
      <c r="KB704" s="60"/>
      <c r="KC704" s="60"/>
      <c r="KD704" s="60"/>
      <c r="KE704" s="60"/>
      <c r="KF704" s="60"/>
      <c r="KG704" s="60"/>
      <c r="KH704" s="60"/>
      <c r="KI704" s="60"/>
      <c r="KJ704" s="60"/>
      <c r="KK704" s="60"/>
      <c r="KL704" s="60"/>
      <c r="KM704" s="60"/>
      <c r="KN704" s="60"/>
      <c r="KO704" s="60"/>
      <c r="KP704" s="60"/>
      <c r="KQ704" s="60"/>
      <c r="KR704" s="60"/>
      <c r="KS704" s="60"/>
      <c r="KT704" s="60"/>
      <c r="KU704" s="60"/>
      <c r="KV704" s="60"/>
      <c r="KW704" s="60"/>
      <c r="KX704" s="60"/>
      <c r="KY704" s="60"/>
      <c r="KZ704" s="60"/>
      <c r="LA704" s="60"/>
      <c r="LB704" s="60"/>
      <c r="LC704" s="60"/>
      <c r="LD704" s="60"/>
      <c r="LE704" s="60"/>
      <c r="LF704" s="60"/>
      <c r="LG704" s="60"/>
      <c r="LH704" s="60"/>
      <c r="LI704" s="60"/>
      <c r="LJ704" s="60"/>
      <c r="LK704" s="60"/>
      <c r="LL704" s="60"/>
      <c r="LM704" s="60"/>
      <c r="LN704" s="60"/>
      <c r="LO704" s="60"/>
      <c r="LP704" s="60"/>
      <c r="LQ704" s="60"/>
      <c r="LR704" s="60"/>
      <c r="LS704" s="60"/>
      <c r="LT704" s="60"/>
      <c r="LU704" s="60"/>
      <c r="LV704" s="60"/>
      <c r="LW704" s="60"/>
      <c r="LX704" s="60"/>
      <c r="LY704" s="60"/>
      <c r="LZ704" s="60"/>
      <c r="MA704" s="60"/>
      <c r="MB704" s="60"/>
      <c r="MC704" s="60"/>
      <c r="MD704" s="60"/>
      <c r="ME704" s="60"/>
      <c r="MF704" s="60"/>
      <c r="MG704" s="60"/>
      <c r="MH704" s="60"/>
      <c r="MI704" s="60"/>
      <c r="MJ704" s="60"/>
      <c r="MK704" s="60"/>
      <c r="ML704" s="60"/>
      <c r="MM704" s="60"/>
      <c r="MN704" s="60"/>
      <c r="MO704" s="60"/>
      <c r="MP704" s="60"/>
      <c r="MQ704" s="60"/>
      <c r="MR704" s="60"/>
      <c r="MS704" s="60"/>
      <c r="MT704" s="60"/>
      <c r="MU704" s="60"/>
      <c r="MV704" s="60"/>
      <c r="MW704" s="60"/>
      <c r="MX704" s="60"/>
      <c r="MY704" s="60"/>
      <c r="MZ704" s="60"/>
      <c r="NA704" s="60"/>
      <c r="NB704" s="60"/>
      <c r="NC704" s="60"/>
      <c r="ND704" s="60"/>
      <c r="NE704" s="60"/>
      <c r="NF704" s="60"/>
      <c r="NG704" s="61"/>
      <c r="NH704" s="61"/>
      <c r="NI704" s="61"/>
      <c r="NJ704" s="60"/>
      <c r="NK704" s="59"/>
      <c r="NL704" s="59"/>
      <c r="NM704" s="59"/>
      <c r="NN704" s="59"/>
      <c r="NO704" s="59"/>
      <c r="NP704" s="59"/>
      <c r="NQ704" s="59"/>
      <c r="NR704" s="59"/>
      <c r="NS704" s="59"/>
      <c r="NT704" s="59"/>
      <c r="NU704" s="59"/>
      <c r="NV704" s="60"/>
    </row>
    <row r="705" spans="1:386" s="48" customFormat="1" x14ac:dyDescent="0.2">
      <c r="A705" s="58"/>
      <c r="B705" s="59"/>
      <c r="C705" s="59"/>
      <c r="D705" s="237"/>
      <c r="E705" s="223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  <c r="Z705" s="60"/>
      <c r="AA705" s="60"/>
      <c r="AB705" s="60"/>
      <c r="AC705" s="60"/>
      <c r="AD705" s="60"/>
      <c r="AE705" s="60"/>
      <c r="AF705" s="60"/>
      <c r="AG705" s="60"/>
      <c r="AH705" s="60"/>
      <c r="AI705" s="60"/>
      <c r="AJ705" s="60"/>
      <c r="AK705" s="60"/>
      <c r="AL705" s="60"/>
      <c r="AM705" s="60"/>
      <c r="AN705" s="60"/>
      <c r="AO705" s="60"/>
      <c r="AP705" s="60"/>
      <c r="AQ705" s="60"/>
      <c r="AR705" s="60"/>
      <c r="AS705" s="60"/>
      <c r="AT705" s="60"/>
      <c r="AU705" s="60"/>
      <c r="AV705" s="60"/>
      <c r="AW705" s="60"/>
      <c r="AX705" s="60"/>
      <c r="AY705" s="60"/>
      <c r="AZ705" s="60"/>
      <c r="BA705" s="60"/>
      <c r="BB705" s="60"/>
      <c r="BC705" s="60"/>
      <c r="BD705" s="60"/>
      <c r="BE705" s="60"/>
      <c r="BF705" s="60"/>
      <c r="BG705" s="60"/>
      <c r="BH705" s="60"/>
      <c r="BI705" s="60"/>
      <c r="BJ705" s="60"/>
      <c r="BK705" s="60"/>
      <c r="BL705" s="60"/>
      <c r="BM705" s="60"/>
      <c r="BN705" s="60"/>
      <c r="BO705" s="60"/>
      <c r="BP705" s="60"/>
      <c r="BQ705" s="60"/>
      <c r="BR705" s="60"/>
      <c r="BS705" s="60"/>
      <c r="BT705" s="60"/>
      <c r="BU705" s="60"/>
      <c r="BV705" s="60"/>
      <c r="BW705" s="60"/>
      <c r="BX705" s="60"/>
      <c r="BY705" s="60"/>
      <c r="BZ705" s="60"/>
      <c r="CA705" s="60"/>
      <c r="CB705" s="60"/>
      <c r="CC705" s="60"/>
      <c r="CD705" s="60"/>
      <c r="CE705" s="60"/>
      <c r="CF705" s="60"/>
      <c r="CG705" s="60"/>
      <c r="CH705" s="60"/>
      <c r="CI705" s="60"/>
      <c r="CJ705" s="60"/>
      <c r="CK705" s="60"/>
      <c r="CL705" s="60"/>
      <c r="CM705" s="60"/>
      <c r="CN705" s="60"/>
      <c r="CO705" s="60"/>
      <c r="CP705" s="60"/>
      <c r="CQ705" s="60"/>
      <c r="CR705" s="60"/>
      <c r="CS705" s="60"/>
      <c r="CT705" s="60"/>
      <c r="CU705" s="60"/>
      <c r="CV705" s="60"/>
      <c r="CW705" s="60"/>
      <c r="CX705" s="60"/>
      <c r="CY705" s="60"/>
      <c r="CZ705" s="60"/>
      <c r="DA705" s="60"/>
      <c r="DB705" s="60"/>
      <c r="DC705" s="60"/>
      <c r="DD705" s="60"/>
      <c r="DE705" s="60"/>
      <c r="DF705" s="60"/>
      <c r="DG705" s="60"/>
      <c r="DH705" s="60"/>
      <c r="DI705" s="60"/>
      <c r="DJ705" s="60"/>
      <c r="DK705" s="60"/>
      <c r="DL705" s="60"/>
      <c r="DM705" s="60"/>
      <c r="DN705" s="60"/>
      <c r="DO705" s="60"/>
      <c r="DP705" s="60"/>
      <c r="DQ705" s="60"/>
      <c r="DR705" s="60"/>
      <c r="DS705" s="60"/>
      <c r="DT705" s="60"/>
      <c r="DU705" s="60"/>
      <c r="DV705" s="60"/>
      <c r="DW705" s="60"/>
      <c r="DX705" s="60"/>
      <c r="DY705" s="60"/>
      <c r="DZ705" s="60"/>
      <c r="EA705" s="60"/>
      <c r="EB705" s="60"/>
      <c r="EC705" s="60"/>
      <c r="ED705" s="60"/>
      <c r="EE705" s="60"/>
      <c r="EF705" s="60"/>
      <c r="EG705" s="60"/>
      <c r="EH705" s="60"/>
      <c r="EI705" s="60"/>
      <c r="EJ705" s="60"/>
      <c r="EK705" s="60"/>
      <c r="EL705" s="60"/>
      <c r="EM705" s="60"/>
      <c r="EN705" s="60"/>
      <c r="EO705" s="60"/>
      <c r="EP705" s="60"/>
      <c r="EQ705" s="60"/>
      <c r="ER705" s="60"/>
      <c r="ES705" s="60"/>
      <c r="ET705" s="60"/>
      <c r="EU705" s="60"/>
      <c r="EV705" s="60"/>
      <c r="EW705" s="60"/>
      <c r="EX705" s="60"/>
      <c r="EY705" s="60"/>
      <c r="EZ705" s="60"/>
      <c r="FA705" s="60"/>
      <c r="FB705" s="60"/>
      <c r="FC705" s="60"/>
      <c r="FD705" s="60"/>
      <c r="FE705" s="60"/>
      <c r="FF705" s="60"/>
      <c r="FG705" s="60"/>
      <c r="FH705" s="60"/>
      <c r="FI705" s="60"/>
      <c r="FJ705" s="60"/>
      <c r="FK705" s="60"/>
      <c r="FL705" s="60"/>
      <c r="FM705" s="60"/>
      <c r="FN705" s="60"/>
      <c r="FO705" s="60"/>
      <c r="FP705" s="60"/>
      <c r="FQ705" s="60"/>
      <c r="FR705" s="60"/>
      <c r="FS705" s="60"/>
      <c r="FT705" s="60"/>
      <c r="FU705" s="60"/>
      <c r="FV705" s="60"/>
      <c r="FW705" s="60"/>
      <c r="FX705" s="60"/>
      <c r="FY705" s="60"/>
      <c r="FZ705" s="60"/>
      <c r="GA705" s="60"/>
      <c r="GB705" s="60"/>
      <c r="GC705" s="60"/>
      <c r="GD705" s="60"/>
      <c r="GE705" s="60"/>
      <c r="GF705" s="60"/>
      <c r="GG705" s="60"/>
      <c r="GH705" s="60"/>
      <c r="GI705" s="60"/>
      <c r="GJ705" s="60"/>
      <c r="GK705" s="60"/>
      <c r="GL705" s="60"/>
      <c r="GM705" s="60"/>
      <c r="GN705" s="60"/>
      <c r="GO705" s="60"/>
      <c r="GP705" s="60"/>
      <c r="GQ705" s="60"/>
      <c r="GR705" s="60"/>
      <c r="GS705" s="60"/>
      <c r="GT705" s="60"/>
      <c r="GU705" s="60"/>
      <c r="GV705" s="60"/>
      <c r="GW705" s="60"/>
      <c r="GX705" s="60"/>
      <c r="GY705" s="60"/>
      <c r="GZ705" s="60"/>
      <c r="HA705" s="60"/>
      <c r="HB705" s="60"/>
      <c r="HC705" s="60"/>
      <c r="HD705" s="60"/>
      <c r="HE705" s="60"/>
      <c r="HF705" s="60"/>
      <c r="HG705" s="60"/>
      <c r="HH705" s="60"/>
      <c r="HI705" s="60"/>
      <c r="HJ705" s="60"/>
      <c r="HK705" s="60"/>
      <c r="HL705" s="60"/>
      <c r="HM705" s="60"/>
      <c r="HN705" s="60"/>
      <c r="HO705" s="60"/>
      <c r="HP705" s="60"/>
      <c r="HQ705" s="60"/>
      <c r="HR705" s="60"/>
      <c r="HS705" s="60"/>
      <c r="HT705" s="60"/>
      <c r="HU705" s="60"/>
      <c r="HV705" s="60"/>
      <c r="HW705" s="60"/>
      <c r="HX705" s="60"/>
      <c r="HY705" s="60"/>
      <c r="HZ705" s="60"/>
      <c r="IA705" s="60"/>
      <c r="IB705" s="60"/>
      <c r="IC705" s="60"/>
      <c r="ID705" s="60"/>
      <c r="IE705" s="60"/>
      <c r="IF705" s="60"/>
      <c r="IG705" s="60"/>
      <c r="IH705" s="60"/>
      <c r="II705" s="60"/>
      <c r="IJ705" s="60"/>
      <c r="IK705" s="60"/>
      <c r="IL705" s="60"/>
      <c r="IM705" s="60"/>
      <c r="IN705" s="60"/>
      <c r="IO705" s="60"/>
      <c r="IP705" s="60"/>
      <c r="IQ705" s="60"/>
      <c r="IR705" s="60"/>
      <c r="IS705" s="60"/>
      <c r="IT705" s="60"/>
      <c r="IU705" s="60"/>
      <c r="IV705" s="60"/>
      <c r="IW705" s="60"/>
      <c r="IX705" s="60"/>
      <c r="IY705" s="60"/>
      <c r="IZ705" s="60"/>
      <c r="JA705" s="60"/>
      <c r="JB705" s="60"/>
      <c r="JC705" s="60"/>
      <c r="JD705" s="60"/>
      <c r="JE705" s="60"/>
      <c r="JF705" s="60"/>
      <c r="JG705" s="60"/>
      <c r="JH705" s="60"/>
      <c r="JI705" s="60"/>
      <c r="JJ705" s="60"/>
      <c r="JK705" s="60"/>
      <c r="JL705" s="60"/>
      <c r="JM705" s="60"/>
      <c r="JN705" s="60"/>
      <c r="JO705" s="60"/>
      <c r="JP705" s="60"/>
      <c r="JQ705" s="60"/>
      <c r="JR705" s="60"/>
      <c r="JS705" s="60"/>
      <c r="JT705" s="60"/>
      <c r="JU705" s="60"/>
      <c r="JV705" s="60"/>
      <c r="JW705" s="60"/>
      <c r="JX705" s="60"/>
      <c r="JY705" s="60"/>
      <c r="JZ705" s="60"/>
      <c r="KA705" s="60"/>
      <c r="KB705" s="60"/>
      <c r="KC705" s="60"/>
      <c r="KD705" s="60"/>
      <c r="KE705" s="60"/>
      <c r="KF705" s="60"/>
      <c r="KG705" s="60"/>
      <c r="KH705" s="60"/>
      <c r="KI705" s="60"/>
      <c r="KJ705" s="60"/>
      <c r="KK705" s="60"/>
      <c r="KL705" s="60"/>
      <c r="KM705" s="60"/>
      <c r="KN705" s="60"/>
      <c r="KO705" s="60"/>
      <c r="KP705" s="60"/>
      <c r="KQ705" s="60"/>
      <c r="KR705" s="60"/>
      <c r="KS705" s="60"/>
      <c r="KT705" s="60"/>
      <c r="KU705" s="60"/>
      <c r="KV705" s="60"/>
      <c r="KW705" s="60"/>
      <c r="KX705" s="60"/>
      <c r="KY705" s="60"/>
      <c r="KZ705" s="60"/>
      <c r="LA705" s="60"/>
      <c r="LB705" s="60"/>
      <c r="LC705" s="60"/>
      <c r="LD705" s="60"/>
      <c r="LE705" s="60"/>
      <c r="LF705" s="60"/>
      <c r="LG705" s="60"/>
      <c r="LH705" s="60"/>
      <c r="LI705" s="60"/>
      <c r="LJ705" s="60"/>
      <c r="LK705" s="60"/>
      <c r="LL705" s="60"/>
      <c r="LM705" s="60"/>
      <c r="LN705" s="60"/>
      <c r="LO705" s="60"/>
      <c r="LP705" s="60"/>
      <c r="LQ705" s="60"/>
      <c r="LR705" s="60"/>
      <c r="LS705" s="60"/>
      <c r="LT705" s="60"/>
      <c r="LU705" s="60"/>
      <c r="LV705" s="60"/>
      <c r="LW705" s="60"/>
      <c r="LX705" s="60"/>
      <c r="LY705" s="60"/>
      <c r="LZ705" s="60"/>
      <c r="MA705" s="60"/>
      <c r="MB705" s="60"/>
      <c r="MC705" s="60"/>
      <c r="MD705" s="60"/>
      <c r="ME705" s="60"/>
      <c r="MF705" s="60"/>
      <c r="MG705" s="60"/>
      <c r="MH705" s="60"/>
      <c r="MI705" s="60"/>
      <c r="MJ705" s="60"/>
      <c r="MK705" s="60"/>
      <c r="ML705" s="60"/>
      <c r="MM705" s="60"/>
      <c r="MN705" s="60"/>
      <c r="MO705" s="60"/>
      <c r="MP705" s="60"/>
      <c r="MQ705" s="60"/>
      <c r="MR705" s="60"/>
      <c r="MS705" s="60"/>
      <c r="MT705" s="60"/>
      <c r="MU705" s="60"/>
      <c r="MV705" s="60"/>
      <c r="MW705" s="60"/>
      <c r="MX705" s="60"/>
      <c r="MY705" s="60"/>
      <c r="MZ705" s="60"/>
      <c r="NA705" s="60"/>
      <c r="NB705" s="60"/>
      <c r="NC705" s="60"/>
      <c r="ND705" s="60"/>
      <c r="NE705" s="60"/>
      <c r="NF705" s="60"/>
      <c r="NG705" s="61"/>
      <c r="NH705" s="61"/>
      <c r="NI705" s="61"/>
      <c r="NJ705" s="60"/>
      <c r="NK705" s="59"/>
      <c r="NL705" s="59"/>
      <c r="NM705" s="59"/>
      <c r="NN705" s="59"/>
      <c r="NO705" s="59"/>
      <c r="NP705" s="59"/>
      <c r="NQ705" s="59"/>
      <c r="NR705" s="59"/>
      <c r="NS705" s="59"/>
      <c r="NT705" s="59"/>
      <c r="NU705" s="59"/>
      <c r="NV705" s="60"/>
    </row>
    <row r="706" spans="1:386" s="48" customFormat="1" x14ac:dyDescent="0.2">
      <c r="A706" s="58"/>
      <c r="B706" s="59"/>
      <c r="C706" s="59"/>
      <c r="D706" s="237"/>
      <c r="E706" s="223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  <c r="AA706" s="60"/>
      <c r="AB706" s="60"/>
      <c r="AC706" s="60"/>
      <c r="AD706" s="60"/>
      <c r="AE706" s="60"/>
      <c r="AF706" s="60"/>
      <c r="AG706" s="60"/>
      <c r="AH706" s="60"/>
      <c r="AI706" s="60"/>
      <c r="AJ706" s="60"/>
      <c r="AK706" s="60"/>
      <c r="AL706" s="60"/>
      <c r="AM706" s="60"/>
      <c r="AN706" s="60"/>
      <c r="AO706" s="60"/>
      <c r="AP706" s="60"/>
      <c r="AQ706" s="60"/>
      <c r="AR706" s="60"/>
      <c r="AS706" s="60"/>
      <c r="AT706" s="60"/>
      <c r="AU706" s="60"/>
      <c r="AV706" s="60"/>
      <c r="AW706" s="60"/>
      <c r="AX706" s="60"/>
      <c r="AY706" s="60"/>
      <c r="AZ706" s="60"/>
      <c r="BA706" s="60"/>
      <c r="BB706" s="60"/>
      <c r="BC706" s="60"/>
      <c r="BD706" s="60"/>
      <c r="BE706" s="60"/>
      <c r="BF706" s="60"/>
      <c r="BG706" s="60"/>
      <c r="BH706" s="60"/>
      <c r="BI706" s="60"/>
      <c r="BJ706" s="60"/>
      <c r="BK706" s="60"/>
      <c r="BL706" s="60"/>
      <c r="BM706" s="60"/>
      <c r="BN706" s="60"/>
      <c r="BO706" s="60"/>
      <c r="BP706" s="60"/>
      <c r="BQ706" s="60"/>
      <c r="BR706" s="60"/>
      <c r="BS706" s="60"/>
      <c r="BT706" s="60"/>
      <c r="BU706" s="60"/>
      <c r="BV706" s="60"/>
      <c r="BW706" s="60"/>
      <c r="BX706" s="60"/>
      <c r="BY706" s="60"/>
      <c r="BZ706" s="60"/>
      <c r="CA706" s="60"/>
      <c r="CB706" s="60"/>
      <c r="CC706" s="60"/>
      <c r="CD706" s="60"/>
      <c r="CE706" s="60"/>
      <c r="CF706" s="60"/>
      <c r="CG706" s="60"/>
      <c r="CH706" s="60"/>
      <c r="CI706" s="60"/>
      <c r="CJ706" s="60"/>
      <c r="CK706" s="60"/>
      <c r="CL706" s="60"/>
      <c r="CM706" s="60"/>
      <c r="CN706" s="60"/>
      <c r="CO706" s="60"/>
      <c r="CP706" s="60"/>
      <c r="CQ706" s="60"/>
      <c r="CR706" s="60"/>
      <c r="CS706" s="60"/>
      <c r="CT706" s="60"/>
      <c r="CU706" s="60"/>
      <c r="CV706" s="60"/>
      <c r="CW706" s="60"/>
      <c r="CX706" s="60"/>
      <c r="CY706" s="60"/>
      <c r="CZ706" s="60"/>
      <c r="DA706" s="60"/>
      <c r="DB706" s="60"/>
      <c r="DC706" s="60"/>
      <c r="DD706" s="60"/>
      <c r="DE706" s="60"/>
      <c r="DF706" s="60"/>
      <c r="DG706" s="60"/>
      <c r="DH706" s="60"/>
      <c r="DI706" s="60"/>
      <c r="DJ706" s="60"/>
      <c r="DK706" s="60"/>
      <c r="DL706" s="60"/>
      <c r="DM706" s="60"/>
      <c r="DN706" s="60"/>
      <c r="DO706" s="60"/>
      <c r="DP706" s="60"/>
      <c r="DQ706" s="60"/>
      <c r="DR706" s="60"/>
      <c r="DS706" s="60"/>
      <c r="DT706" s="60"/>
      <c r="DU706" s="60"/>
      <c r="DV706" s="60"/>
      <c r="DW706" s="60"/>
      <c r="DX706" s="60"/>
      <c r="DY706" s="60"/>
      <c r="DZ706" s="60"/>
      <c r="EA706" s="60"/>
      <c r="EB706" s="60"/>
      <c r="EC706" s="60"/>
      <c r="ED706" s="60"/>
      <c r="EE706" s="60"/>
      <c r="EF706" s="60"/>
      <c r="EG706" s="60"/>
      <c r="EH706" s="60"/>
      <c r="EI706" s="60"/>
      <c r="EJ706" s="60"/>
      <c r="EK706" s="60"/>
      <c r="EL706" s="60"/>
      <c r="EM706" s="60"/>
      <c r="EN706" s="60"/>
      <c r="EO706" s="60"/>
      <c r="EP706" s="60"/>
      <c r="EQ706" s="60"/>
      <c r="ER706" s="60"/>
      <c r="ES706" s="60"/>
      <c r="ET706" s="60"/>
      <c r="EU706" s="60"/>
      <c r="EV706" s="60"/>
      <c r="EW706" s="60"/>
      <c r="EX706" s="60"/>
      <c r="EY706" s="60"/>
      <c r="EZ706" s="60"/>
      <c r="FA706" s="60"/>
      <c r="FB706" s="60"/>
      <c r="FC706" s="60"/>
      <c r="FD706" s="60"/>
      <c r="FE706" s="60"/>
      <c r="FF706" s="60"/>
      <c r="FG706" s="60"/>
      <c r="FH706" s="60"/>
      <c r="FI706" s="60"/>
      <c r="FJ706" s="60"/>
      <c r="FK706" s="60"/>
      <c r="FL706" s="60"/>
      <c r="FM706" s="60"/>
      <c r="FN706" s="60"/>
      <c r="FO706" s="60"/>
      <c r="FP706" s="60"/>
      <c r="FQ706" s="60"/>
      <c r="FR706" s="60"/>
      <c r="FS706" s="60"/>
      <c r="FT706" s="60"/>
      <c r="FU706" s="60"/>
      <c r="FV706" s="60"/>
      <c r="FW706" s="60"/>
      <c r="FX706" s="60"/>
      <c r="FY706" s="60"/>
      <c r="FZ706" s="60"/>
      <c r="GA706" s="60"/>
      <c r="GB706" s="60"/>
      <c r="GC706" s="60"/>
      <c r="GD706" s="60"/>
      <c r="GE706" s="60"/>
      <c r="GF706" s="60"/>
      <c r="GG706" s="60"/>
      <c r="GH706" s="60"/>
      <c r="GI706" s="60"/>
      <c r="GJ706" s="60"/>
      <c r="GK706" s="60"/>
      <c r="GL706" s="60"/>
      <c r="GM706" s="60"/>
      <c r="GN706" s="60"/>
      <c r="GO706" s="60"/>
      <c r="GP706" s="60"/>
      <c r="GQ706" s="60"/>
      <c r="GR706" s="60"/>
      <c r="GS706" s="60"/>
      <c r="GT706" s="60"/>
      <c r="GU706" s="60"/>
      <c r="GV706" s="60"/>
      <c r="GW706" s="60"/>
      <c r="GX706" s="60"/>
      <c r="GY706" s="60"/>
      <c r="GZ706" s="60"/>
      <c r="HA706" s="60"/>
      <c r="HB706" s="60"/>
      <c r="HC706" s="60"/>
      <c r="HD706" s="60"/>
      <c r="HE706" s="60"/>
      <c r="HF706" s="60"/>
      <c r="HG706" s="60"/>
      <c r="HH706" s="60"/>
      <c r="HI706" s="60"/>
      <c r="HJ706" s="60"/>
      <c r="HK706" s="60"/>
      <c r="HL706" s="60"/>
      <c r="HM706" s="60"/>
      <c r="HN706" s="60"/>
      <c r="HO706" s="60"/>
      <c r="HP706" s="60"/>
      <c r="HQ706" s="60"/>
      <c r="HR706" s="60"/>
      <c r="HS706" s="60"/>
      <c r="HT706" s="60"/>
      <c r="HU706" s="60"/>
      <c r="HV706" s="60"/>
      <c r="HW706" s="60"/>
      <c r="HX706" s="60"/>
      <c r="HY706" s="60"/>
      <c r="HZ706" s="60"/>
      <c r="IA706" s="60"/>
      <c r="IB706" s="60"/>
      <c r="IC706" s="60"/>
      <c r="ID706" s="60"/>
      <c r="IE706" s="60"/>
      <c r="IF706" s="60"/>
      <c r="IG706" s="60"/>
      <c r="IH706" s="60"/>
      <c r="II706" s="60"/>
      <c r="IJ706" s="60"/>
      <c r="IK706" s="60"/>
      <c r="IL706" s="60"/>
      <c r="IM706" s="60"/>
      <c r="IN706" s="60"/>
      <c r="IO706" s="60"/>
      <c r="IP706" s="60"/>
      <c r="IQ706" s="60"/>
      <c r="IR706" s="60"/>
      <c r="IS706" s="60"/>
      <c r="IT706" s="60"/>
      <c r="IU706" s="60"/>
      <c r="IV706" s="60"/>
      <c r="IW706" s="60"/>
      <c r="IX706" s="60"/>
      <c r="IY706" s="60"/>
      <c r="IZ706" s="60"/>
      <c r="JA706" s="60"/>
      <c r="JB706" s="60"/>
      <c r="JC706" s="60"/>
      <c r="JD706" s="60"/>
      <c r="JE706" s="60"/>
      <c r="JF706" s="60"/>
      <c r="JG706" s="60"/>
      <c r="JH706" s="60"/>
      <c r="JI706" s="60"/>
      <c r="JJ706" s="60"/>
      <c r="JK706" s="60"/>
      <c r="JL706" s="60"/>
      <c r="JM706" s="60"/>
      <c r="JN706" s="60"/>
      <c r="JO706" s="60"/>
      <c r="JP706" s="60"/>
      <c r="JQ706" s="60"/>
      <c r="JR706" s="60"/>
      <c r="JS706" s="60"/>
      <c r="JT706" s="60"/>
      <c r="JU706" s="60"/>
      <c r="JV706" s="60"/>
      <c r="JW706" s="60"/>
      <c r="JX706" s="60"/>
      <c r="JY706" s="60"/>
      <c r="JZ706" s="60"/>
      <c r="KA706" s="60"/>
      <c r="KB706" s="60"/>
      <c r="KC706" s="60"/>
      <c r="KD706" s="60"/>
      <c r="KE706" s="60"/>
      <c r="KF706" s="60"/>
      <c r="KG706" s="60"/>
      <c r="KH706" s="60"/>
      <c r="KI706" s="60"/>
      <c r="KJ706" s="60"/>
      <c r="KK706" s="60"/>
      <c r="KL706" s="60"/>
      <c r="KM706" s="60"/>
      <c r="KN706" s="60"/>
      <c r="KO706" s="60"/>
      <c r="KP706" s="60"/>
      <c r="KQ706" s="60"/>
      <c r="KR706" s="60"/>
      <c r="KS706" s="60"/>
      <c r="KT706" s="60"/>
      <c r="KU706" s="60"/>
      <c r="KV706" s="60"/>
      <c r="KW706" s="60"/>
      <c r="KX706" s="60"/>
      <c r="KY706" s="60"/>
      <c r="KZ706" s="60"/>
      <c r="LA706" s="60"/>
      <c r="LB706" s="60"/>
      <c r="LC706" s="60"/>
      <c r="LD706" s="60"/>
      <c r="LE706" s="60"/>
      <c r="LF706" s="60"/>
      <c r="LG706" s="60"/>
      <c r="LH706" s="60"/>
      <c r="LI706" s="60"/>
      <c r="LJ706" s="60"/>
      <c r="LK706" s="60"/>
      <c r="LL706" s="60"/>
      <c r="LM706" s="60"/>
      <c r="LN706" s="60"/>
      <c r="LO706" s="60"/>
      <c r="LP706" s="60"/>
      <c r="LQ706" s="60"/>
      <c r="LR706" s="60"/>
      <c r="LS706" s="60"/>
      <c r="LT706" s="60"/>
      <c r="LU706" s="60"/>
      <c r="LV706" s="60"/>
      <c r="LW706" s="60"/>
      <c r="LX706" s="60"/>
      <c r="LY706" s="60"/>
      <c r="LZ706" s="60"/>
      <c r="MA706" s="60"/>
      <c r="MB706" s="60"/>
      <c r="MC706" s="60"/>
      <c r="MD706" s="60"/>
      <c r="ME706" s="60"/>
      <c r="MF706" s="60"/>
      <c r="MG706" s="60"/>
      <c r="MH706" s="60"/>
      <c r="MI706" s="60"/>
      <c r="MJ706" s="60"/>
      <c r="MK706" s="60"/>
      <c r="ML706" s="60"/>
      <c r="MM706" s="60"/>
      <c r="MN706" s="60"/>
      <c r="MO706" s="60"/>
      <c r="MP706" s="60"/>
      <c r="MQ706" s="60"/>
      <c r="MR706" s="60"/>
      <c r="MS706" s="60"/>
      <c r="MT706" s="60"/>
      <c r="MU706" s="60"/>
      <c r="MV706" s="60"/>
      <c r="MW706" s="60"/>
      <c r="MX706" s="60"/>
      <c r="MY706" s="60"/>
      <c r="MZ706" s="60"/>
      <c r="NA706" s="60"/>
      <c r="NB706" s="60"/>
      <c r="NC706" s="60"/>
      <c r="ND706" s="60"/>
      <c r="NE706" s="60"/>
      <c r="NF706" s="60"/>
      <c r="NG706" s="61"/>
      <c r="NH706" s="61"/>
      <c r="NI706" s="61"/>
      <c r="NJ706" s="60"/>
      <c r="NK706" s="59"/>
      <c r="NL706" s="59"/>
      <c r="NM706" s="59"/>
      <c r="NN706" s="59"/>
      <c r="NO706" s="59"/>
      <c r="NP706" s="59"/>
      <c r="NQ706" s="59"/>
      <c r="NR706" s="59"/>
      <c r="NS706" s="59"/>
      <c r="NT706" s="59"/>
      <c r="NU706" s="59"/>
      <c r="NV706" s="60"/>
    </row>
    <row r="707" spans="1:386" s="48" customFormat="1" x14ac:dyDescent="0.2">
      <c r="A707" s="58"/>
      <c r="B707" s="59"/>
      <c r="C707" s="59"/>
      <c r="D707" s="237"/>
      <c r="E707" s="223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  <c r="Z707" s="60"/>
      <c r="AA707" s="60"/>
      <c r="AB707" s="60"/>
      <c r="AC707" s="60"/>
      <c r="AD707" s="60"/>
      <c r="AE707" s="60"/>
      <c r="AF707" s="60"/>
      <c r="AG707" s="60"/>
      <c r="AH707" s="60"/>
      <c r="AI707" s="60"/>
      <c r="AJ707" s="60"/>
      <c r="AK707" s="60"/>
      <c r="AL707" s="60"/>
      <c r="AM707" s="60"/>
      <c r="AN707" s="60"/>
      <c r="AO707" s="60"/>
      <c r="AP707" s="60"/>
      <c r="AQ707" s="60"/>
      <c r="AR707" s="60"/>
      <c r="AS707" s="60"/>
      <c r="AT707" s="60"/>
      <c r="AU707" s="60"/>
      <c r="AV707" s="60"/>
      <c r="AW707" s="60"/>
      <c r="AX707" s="60"/>
      <c r="AY707" s="60"/>
      <c r="AZ707" s="60"/>
      <c r="BA707" s="60"/>
      <c r="BB707" s="60"/>
      <c r="BC707" s="60"/>
      <c r="BD707" s="60"/>
      <c r="BE707" s="60"/>
      <c r="BF707" s="60"/>
      <c r="BG707" s="60"/>
      <c r="BH707" s="60"/>
      <c r="BI707" s="60"/>
      <c r="BJ707" s="60"/>
      <c r="BK707" s="60"/>
      <c r="BL707" s="60"/>
      <c r="BM707" s="60"/>
      <c r="BN707" s="60"/>
      <c r="BO707" s="60"/>
      <c r="BP707" s="60"/>
      <c r="BQ707" s="60"/>
      <c r="BR707" s="60"/>
      <c r="BS707" s="60"/>
      <c r="BT707" s="60"/>
      <c r="BU707" s="60"/>
      <c r="BV707" s="60"/>
      <c r="BW707" s="60"/>
      <c r="BX707" s="60"/>
      <c r="BY707" s="60"/>
      <c r="BZ707" s="60"/>
      <c r="CA707" s="60"/>
      <c r="CB707" s="60"/>
      <c r="CC707" s="60"/>
      <c r="CD707" s="60"/>
      <c r="CE707" s="60"/>
      <c r="CF707" s="60"/>
      <c r="CG707" s="60"/>
      <c r="CH707" s="60"/>
      <c r="CI707" s="60"/>
      <c r="CJ707" s="60"/>
      <c r="CK707" s="60"/>
      <c r="CL707" s="60"/>
      <c r="CM707" s="60"/>
      <c r="CN707" s="60"/>
      <c r="CO707" s="60"/>
      <c r="CP707" s="60"/>
      <c r="CQ707" s="60"/>
      <c r="CR707" s="60"/>
      <c r="CS707" s="60"/>
      <c r="CT707" s="60"/>
      <c r="CU707" s="60"/>
      <c r="CV707" s="60"/>
      <c r="CW707" s="60"/>
      <c r="CX707" s="60"/>
      <c r="CY707" s="60"/>
      <c r="CZ707" s="60"/>
      <c r="DA707" s="60"/>
      <c r="DB707" s="60"/>
      <c r="DC707" s="60"/>
      <c r="DD707" s="60"/>
      <c r="DE707" s="60"/>
      <c r="DF707" s="60"/>
      <c r="DG707" s="60"/>
      <c r="DH707" s="60"/>
      <c r="DI707" s="60"/>
      <c r="DJ707" s="60"/>
      <c r="DK707" s="60"/>
      <c r="DL707" s="60"/>
      <c r="DM707" s="60"/>
      <c r="DN707" s="60"/>
      <c r="DO707" s="60"/>
      <c r="DP707" s="60"/>
      <c r="DQ707" s="60"/>
      <c r="DR707" s="60"/>
      <c r="DS707" s="60"/>
      <c r="DT707" s="60"/>
      <c r="DU707" s="60"/>
      <c r="DV707" s="60"/>
      <c r="DW707" s="60"/>
      <c r="DX707" s="60"/>
      <c r="DY707" s="60"/>
      <c r="DZ707" s="60"/>
      <c r="EA707" s="60"/>
      <c r="EB707" s="60"/>
      <c r="EC707" s="60"/>
      <c r="ED707" s="60"/>
      <c r="EE707" s="60"/>
      <c r="EF707" s="60"/>
      <c r="EG707" s="60"/>
      <c r="EH707" s="60"/>
      <c r="EI707" s="60"/>
      <c r="EJ707" s="60"/>
      <c r="EK707" s="60"/>
      <c r="EL707" s="60"/>
      <c r="EM707" s="60"/>
      <c r="EN707" s="60"/>
      <c r="EO707" s="60"/>
      <c r="EP707" s="60"/>
      <c r="EQ707" s="60"/>
      <c r="ER707" s="60"/>
      <c r="ES707" s="60"/>
      <c r="ET707" s="60"/>
      <c r="EU707" s="60"/>
      <c r="EV707" s="60"/>
      <c r="EW707" s="60"/>
      <c r="EX707" s="60"/>
      <c r="EY707" s="60"/>
      <c r="EZ707" s="60"/>
      <c r="FA707" s="60"/>
      <c r="FB707" s="60"/>
      <c r="FC707" s="60"/>
      <c r="FD707" s="60"/>
      <c r="FE707" s="60"/>
      <c r="FF707" s="60"/>
      <c r="FG707" s="60"/>
      <c r="FH707" s="60"/>
      <c r="FI707" s="60"/>
      <c r="FJ707" s="60"/>
      <c r="FK707" s="60"/>
      <c r="FL707" s="60"/>
      <c r="FM707" s="60"/>
      <c r="FN707" s="60"/>
      <c r="FO707" s="60"/>
      <c r="FP707" s="60"/>
      <c r="FQ707" s="60"/>
      <c r="FR707" s="60"/>
      <c r="FS707" s="60"/>
      <c r="FT707" s="60"/>
      <c r="FU707" s="60"/>
      <c r="FV707" s="60"/>
      <c r="FW707" s="60"/>
      <c r="FX707" s="60"/>
      <c r="FY707" s="60"/>
      <c r="FZ707" s="60"/>
      <c r="GA707" s="60"/>
      <c r="GB707" s="60"/>
      <c r="GC707" s="60"/>
      <c r="GD707" s="60"/>
      <c r="GE707" s="60"/>
      <c r="GF707" s="60"/>
      <c r="GG707" s="60"/>
      <c r="GH707" s="60"/>
      <c r="GI707" s="60"/>
      <c r="GJ707" s="60"/>
      <c r="GK707" s="60"/>
      <c r="GL707" s="60"/>
      <c r="GM707" s="60"/>
      <c r="GN707" s="60"/>
      <c r="GO707" s="60"/>
      <c r="GP707" s="60"/>
      <c r="GQ707" s="60"/>
      <c r="GR707" s="60"/>
      <c r="GS707" s="60"/>
      <c r="GT707" s="60"/>
      <c r="GU707" s="60"/>
      <c r="GV707" s="60"/>
      <c r="GW707" s="60"/>
      <c r="GX707" s="60"/>
      <c r="GY707" s="60"/>
      <c r="GZ707" s="60"/>
      <c r="HA707" s="60"/>
      <c r="HB707" s="60"/>
      <c r="HC707" s="60"/>
      <c r="HD707" s="60"/>
      <c r="HE707" s="60"/>
      <c r="HF707" s="60"/>
      <c r="HG707" s="60"/>
      <c r="HH707" s="60"/>
      <c r="HI707" s="60"/>
      <c r="HJ707" s="60"/>
      <c r="HK707" s="60"/>
      <c r="HL707" s="60"/>
      <c r="HM707" s="60"/>
      <c r="HN707" s="60"/>
      <c r="HO707" s="60"/>
      <c r="HP707" s="60"/>
      <c r="HQ707" s="60"/>
      <c r="HR707" s="60"/>
      <c r="HS707" s="60"/>
      <c r="HT707" s="60"/>
      <c r="HU707" s="60"/>
      <c r="HV707" s="60"/>
      <c r="HW707" s="60"/>
      <c r="HX707" s="60"/>
      <c r="HY707" s="60"/>
      <c r="HZ707" s="60"/>
      <c r="IA707" s="60"/>
      <c r="IB707" s="60"/>
      <c r="IC707" s="60"/>
      <c r="ID707" s="60"/>
      <c r="IE707" s="60"/>
      <c r="IF707" s="60"/>
      <c r="IG707" s="60"/>
      <c r="IH707" s="60"/>
      <c r="II707" s="60"/>
      <c r="IJ707" s="60"/>
      <c r="IK707" s="60"/>
      <c r="IL707" s="60"/>
      <c r="IM707" s="60"/>
      <c r="IN707" s="60"/>
      <c r="IO707" s="60"/>
      <c r="IP707" s="60"/>
      <c r="IQ707" s="60"/>
      <c r="IR707" s="60"/>
      <c r="IS707" s="60"/>
      <c r="IT707" s="60"/>
      <c r="IU707" s="60"/>
      <c r="IV707" s="60"/>
      <c r="IW707" s="60"/>
      <c r="IX707" s="60"/>
      <c r="IY707" s="60"/>
      <c r="IZ707" s="60"/>
      <c r="JA707" s="60"/>
      <c r="JB707" s="60"/>
      <c r="JC707" s="60"/>
      <c r="JD707" s="60"/>
      <c r="JE707" s="60"/>
      <c r="JF707" s="60"/>
      <c r="JG707" s="60"/>
      <c r="JH707" s="60"/>
      <c r="JI707" s="60"/>
      <c r="JJ707" s="60"/>
      <c r="JK707" s="60"/>
      <c r="JL707" s="60"/>
      <c r="JM707" s="60"/>
      <c r="JN707" s="60"/>
      <c r="JO707" s="60"/>
      <c r="JP707" s="60"/>
      <c r="JQ707" s="60"/>
      <c r="JR707" s="60"/>
      <c r="JS707" s="60"/>
      <c r="JT707" s="60"/>
      <c r="JU707" s="60"/>
      <c r="JV707" s="60"/>
      <c r="JW707" s="60"/>
      <c r="JX707" s="60"/>
      <c r="JY707" s="60"/>
      <c r="JZ707" s="60"/>
      <c r="KA707" s="60"/>
      <c r="KB707" s="60"/>
      <c r="KC707" s="60"/>
      <c r="KD707" s="60"/>
      <c r="KE707" s="60"/>
      <c r="KF707" s="60"/>
      <c r="KG707" s="60"/>
      <c r="KH707" s="60"/>
      <c r="KI707" s="60"/>
      <c r="KJ707" s="60"/>
      <c r="KK707" s="60"/>
      <c r="KL707" s="60"/>
      <c r="KM707" s="60"/>
      <c r="KN707" s="60"/>
      <c r="KO707" s="60"/>
      <c r="KP707" s="60"/>
      <c r="KQ707" s="60"/>
      <c r="KR707" s="60"/>
      <c r="KS707" s="60"/>
      <c r="KT707" s="60"/>
      <c r="KU707" s="60"/>
      <c r="KV707" s="60"/>
      <c r="KW707" s="60"/>
      <c r="KX707" s="60"/>
      <c r="KY707" s="60"/>
      <c r="KZ707" s="60"/>
      <c r="LA707" s="60"/>
      <c r="LB707" s="60"/>
      <c r="LC707" s="60"/>
      <c r="LD707" s="60"/>
      <c r="LE707" s="60"/>
      <c r="LF707" s="60"/>
      <c r="LG707" s="60"/>
      <c r="LH707" s="60"/>
      <c r="LI707" s="60"/>
      <c r="LJ707" s="60"/>
      <c r="LK707" s="60"/>
      <c r="LL707" s="60"/>
      <c r="LM707" s="60"/>
      <c r="LN707" s="60"/>
      <c r="LO707" s="60"/>
      <c r="LP707" s="60"/>
      <c r="LQ707" s="60"/>
      <c r="LR707" s="60"/>
      <c r="LS707" s="60"/>
      <c r="LT707" s="60"/>
      <c r="LU707" s="60"/>
      <c r="LV707" s="60"/>
      <c r="LW707" s="60"/>
      <c r="LX707" s="60"/>
      <c r="LY707" s="60"/>
      <c r="LZ707" s="60"/>
      <c r="MA707" s="60"/>
      <c r="MB707" s="60"/>
      <c r="MC707" s="60"/>
      <c r="MD707" s="60"/>
      <c r="ME707" s="60"/>
      <c r="MF707" s="60"/>
      <c r="MG707" s="60"/>
      <c r="MH707" s="60"/>
      <c r="MI707" s="60"/>
      <c r="MJ707" s="60"/>
      <c r="MK707" s="60"/>
      <c r="ML707" s="60"/>
      <c r="MM707" s="60"/>
      <c r="MN707" s="60"/>
      <c r="MO707" s="60"/>
      <c r="MP707" s="60"/>
      <c r="MQ707" s="60"/>
      <c r="MR707" s="60"/>
      <c r="MS707" s="60"/>
      <c r="MT707" s="60"/>
      <c r="MU707" s="60"/>
      <c r="MV707" s="60"/>
      <c r="MW707" s="60"/>
      <c r="MX707" s="60"/>
      <c r="MY707" s="60"/>
      <c r="MZ707" s="60"/>
      <c r="NA707" s="60"/>
      <c r="NB707" s="60"/>
      <c r="NC707" s="60"/>
      <c r="ND707" s="60"/>
      <c r="NE707" s="60"/>
      <c r="NF707" s="60"/>
      <c r="NG707" s="61"/>
      <c r="NH707" s="61"/>
      <c r="NI707" s="61"/>
      <c r="NJ707" s="60"/>
      <c r="NK707" s="59"/>
      <c r="NL707" s="59"/>
      <c r="NM707" s="59"/>
      <c r="NN707" s="59"/>
      <c r="NO707" s="59"/>
      <c r="NP707" s="59"/>
      <c r="NQ707" s="59"/>
      <c r="NR707" s="59"/>
      <c r="NS707" s="59"/>
      <c r="NT707" s="59"/>
      <c r="NU707" s="59"/>
      <c r="NV707" s="60"/>
    </row>
    <row r="708" spans="1:386" s="48" customFormat="1" x14ac:dyDescent="0.2">
      <c r="A708" s="58"/>
      <c r="B708" s="59"/>
      <c r="C708" s="59"/>
      <c r="D708" s="237"/>
      <c r="E708" s="223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  <c r="AA708" s="60"/>
      <c r="AB708" s="60"/>
      <c r="AC708" s="60"/>
      <c r="AD708" s="60"/>
      <c r="AE708" s="60"/>
      <c r="AF708" s="60"/>
      <c r="AG708" s="60"/>
      <c r="AH708" s="60"/>
      <c r="AI708" s="60"/>
      <c r="AJ708" s="60"/>
      <c r="AK708" s="60"/>
      <c r="AL708" s="60"/>
      <c r="AM708" s="60"/>
      <c r="AN708" s="60"/>
      <c r="AO708" s="60"/>
      <c r="AP708" s="60"/>
      <c r="AQ708" s="60"/>
      <c r="AR708" s="60"/>
      <c r="AS708" s="60"/>
      <c r="AT708" s="60"/>
      <c r="AU708" s="60"/>
      <c r="AV708" s="60"/>
      <c r="AW708" s="60"/>
      <c r="AX708" s="60"/>
      <c r="AY708" s="60"/>
      <c r="AZ708" s="60"/>
      <c r="BA708" s="60"/>
      <c r="BB708" s="60"/>
      <c r="BC708" s="60"/>
      <c r="BD708" s="60"/>
      <c r="BE708" s="60"/>
      <c r="BF708" s="60"/>
      <c r="BG708" s="60"/>
      <c r="BH708" s="60"/>
      <c r="BI708" s="60"/>
      <c r="BJ708" s="60"/>
      <c r="BK708" s="60"/>
      <c r="BL708" s="60"/>
      <c r="BM708" s="60"/>
      <c r="BN708" s="60"/>
      <c r="BO708" s="60"/>
      <c r="BP708" s="60"/>
      <c r="BQ708" s="60"/>
      <c r="BR708" s="60"/>
      <c r="BS708" s="60"/>
      <c r="BT708" s="60"/>
      <c r="BU708" s="60"/>
      <c r="BV708" s="60"/>
      <c r="BW708" s="60"/>
      <c r="BX708" s="60"/>
      <c r="BY708" s="60"/>
      <c r="BZ708" s="60"/>
      <c r="CA708" s="60"/>
      <c r="CB708" s="60"/>
      <c r="CC708" s="60"/>
      <c r="CD708" s="60"/>
      <c r="CE708" s="60"/>
      <c r="CF708" s="60"/>
      <c r="CG708" s="60"/>
      <c r="CH708" s="60"/>
      <c r="CI708" s="60"/>
      <c r="CJ708" s="60"/>
      <c r="CK708" s="60"/>
      <c r="CL708" s="60"/>
      <c r="CM708" s="60"/>
      <c r="CN708" s="60"/>
      <c r="CO708" s="60"/>
      <c r="CP708" s="60"/>
      <c r="CQ708" s="60"/>
      <c r="CR708" s="60"/>
      <c r="CS708" s="60"/>
      <c r="CT708" s="60"/>
      <c r="CU708" s="60"/>
      <c r="CV708" s="60"/>
      <c r="CW708" s="60"/>
      <c r="CX708" s="60"/>
      <c r="CY708" s="60"/>
      <c r="CZ708" s="60"/>
      <c r="DA708" s="60"/>
      <c r="DB708" s="60"/>
      <c r="DC708" s="60"/>
      <c r="DD708" s="60"/>
      <c r="DE708" s="60"/>
      <c r="DF708" s="60"/>
      <c r="DG708" s="60"/>
      <c r="DH708" s="60"/>
      <c r="DI708" s="60"/>
      <c r="DJ708" s="60"/>
      <c r="DK708" s="60"/>
      <c r="DL708" s="60"/>
      <c r="DM708" s="60"/>
      <c r="DN708" s="60"/>
      <c r="DO708" s="60"/>
      <c r="DP708" s="60"/>
      <c r="DQ708" s="60"/>
      <c r="DR708" s="60"/>
      <c r="DS708" s="60"/>
      <c r="DT708" s="60"/>
      <c r="DU708" s="60"/>
      <c r="DV708" s="60"/>
      <c r="DW708" s="60"/>
      <c r="DX708" s="60"/>
      <c r="DY708" s="60"/>
      <c r="DZ708" s="60"/>
      <c r="EA708" s="60"/>
      <c r="EB708" s="60"/>
      <c r="EC708" s="60"/>
      <c r="ED708" s="60"/>
      <c r="EE708" s="60"/>
      <c r="EF708" s="60"/>
      <c r="EG708" s="60"/>
      <c r="EH708" s="60"/>
      <c r="EI708" s="60"/>
      <c r="EJ708" s="60"/>
      <c r="EK708" s="60"/>
      <c r="EL708" s="60"/>
      <c r="EM708" s="60"/>
      <c r="EN708" s="60"/>
      <c r="EO708" s="60"/>
      <c r="EP708" s="60"/>
      <c r="EQ708" s="60"/>
      <c r="ER708" s="60"/>
      <c r="ES708" s="60"/>
      <c r="ET708" s="60"/>
      <c r="EU708" s="60"/>
      <c r="EV708" s="60"/>
      <c r="EW708" s="60"/>
      <c r="EX708" s="60"/>
      <c r="EY708" s="60"/>
      <c r="EZ708" s="60"/>
      <c r="FA708" s="60"/>
      <c r="FB708" s="60"/>
      <c r="FC708" s="60"/>
      <c r="FD708" s="60"/>
      <c r="FE708" s="60"/>
      <c r="FF708" s="60"/>
      <c r="FG708" s="60"/>
      <c r="FH708" s="60"/>
      <c r="FI708" s="60"/>
      <c r="FJ708" s="60"/>
      <c r="FK708" s="60"/>
      <c r="FL708" s="60"/>
      <c r="FM708" s="60"/>
      <c r="FN708" s="60"/>
      <c r="FO708" s="60"/>
      <c r="FP708" s="60"/>
      <c r="FQ708" s="60"/>
      <c r="FR708" s="60"/>
      <c r="FS708" s="60"/>
      <c r="FT708" s="60"/>
      <c r="FU708" s="60"/>
      <c r="FV708" s="60"/>
      <c r="FW708" s="60"/>
      <c r="FX708" s="60"/>
      <c r="FY708" s="60"/>
      <c r="FZ708" s="60"/>
      <c r="GA708" s="60"/>
      <c r="GB708" s="60"/>
      <c r="GC708" s="60"/>
      <c r="GD708" s="60"/>
      <c r="GE708" s="60"/>
      <c r="GF708" s="60"/>
      <c r="GG708" s="60"/>
      <c r="GH708" s="60"/>
      <c r="GI708" s="60"/>
      <c r="GJ708" s="60"/>
      <c r="GK708" s="60"/>
      <c r="GL708" s="60"/>
      <c r="GM708" s="60"/>
      <c r="GN708" s="60"/>
      <c r="GO708" s="60"/>
      <c r="GP708" s="60"/>
      <c r="GQ708" s="60"/>
      <c r="GR708" s="60"/>
      <c r="GS708" s="60"/>
      <c r="GT708" s="60"/>
      <c r="GU708" s="60"/>
      <c r="GV708" s="60"/>
      <c r="GW708" s="60"/>
      <c r="GX708" s="60"/>
      <c r="GY708" s="60"/>
      <c r="GZ708" s="60"/>
      <c r="HA708" s="60"/>
      <c r="HB708" s="60"/>
      <c r="HC708" s="60"/>
      <c r="HD708" s="60"/>
      <c r="HE708" s="60"/>
      <c r="HF708" s="60"/>
      <c r="HG708" s="60"/>
      <c r="HH708" s="60"/>
      <c r="HI708" s="60"/>
      <c r="HJ708" s="60"/>
      <c r="HK708" s="60"/>
      <c r="HL708" s="60"/>
      <c r="HM708" s="60"/>
      <c r="HN708" s="60"/>
      <c r="HO708" s="60"/>
      <c r="HP708" s="60"/>
      <c r="HQ708" s="60"/>
      <c r="HR708" s="60"/>
      <c r="HS708" s="60"/>
      <c r="HT708" s="60"/>
      <c r="HU708" s="60"/>
      <c r="HV708" s="60"/>
      <c r="HW708" s="60"/>
      <c r="HX708" s="60"/>
      <c r="HY708" s="60"/>
      <c r="HZ708" s="60"/>
      <c r="IA708" s="60"/>
      <c r="IB708" s="60"/>
      <c r="IC708" s="60"/>
      <c r="ID708" s="60"/>
      <c r="IE708" s="60"/>
      <c r="IF708" s="60"/>
      <c r="IG708" s="60"/>
      <c r="IH708" s="60"/>
      <c r="II708" s="60"/>
      <c r="IJ708" s="60"/>
      <c r="IK708" s="60"/>
      <c r="IL708" s="60"/>
      <c r="IM708" s="60"/>
      <c r="IN708" s="60"/>
      <c r="IO708" s="60"/>
      <c r="IP708" s="60"/>
      <c r="IQ708" s="60"/>
      <c r="IR708" s="60"/>
      <c r="IS708" s="60"/>
      <c r="IT708" s="60"/>
      <c r="IU708" s="60"/>
      <c r="IV708" s="60"/>
      <c r="IW708" s="60"/>
      <c r="IX708" s="60"/>
      <c r="IY708" s="60"/>
      <c r="IZ708" s="60"/>
      <c r="JA708" s="60"/>
      <c r="JB708" s="60"/>
      <c r="JC708" s="60"/>
      <c r="JD708" s="60"/>
      <c r="JE708" s="60"/>
      <c r="JF708" s="60"/>
      <c r="JG708" s="60"/>
      <c r="JH708" s="60"/>
      <c r="JI708" s="60"/>
      <c r="JJ708" s="60"/>
      <c r="JK708" s="60"/>
      <c r="JL708" s="60"/>
      <c r="JM708" s="60"/>
      <c r="JN708" s="60"/>
      <c r="JO708" s="60"/>
      <c r="JP708" s="60"/>
      <c r="JQ708" s="60"/>
      <c r="JR708" s="60"/>
      <c r="JS708" s="60"/>
      <c r="JT708" s="60"/>
      <c r="JU708" s="60"/>
      <c r="JV708" s="60"/>
      <c r="JW708" s="60"/>
      <c r="JX708" s="60"/>
      <c r="JY708" s="60"/>
      <c r="JZ708" s="60"/>
      <c r="KA708" s="60"/>
      <c r="KB708" s="60"/>
      <c r="KC708" s="60"/>
      <c r="KD708" s="60"/>
      <c r="KE708" s="60"/>
      <c r="KF708" s="60"/>
      <c r="KG708" s="60"/>
      <c r="KH708" s="60"/>
      <c r="KI708" s="60"/>
      <c r="KJ708" s="60"/>
      <c r="KK708" s="60"/>
      <c r="KL708" s="60"/>
      <c r="KM708" s="60"/>
      <c r="KN708" s="60"/>
      <c r="KO708" s="60"/>
      <c r="KP708" s="60"/>
      <c r="KQ708" s="60"/>
      <c r="KR708" s="60"/>
      <c r="KS708" s="60"/>
      <c r="KT708" s="60"/>
      <c r="KU708" s="60"/>
      <c r="KV708" s="60"/>
      <c r="KW708" s="60"/>
      <c r="KX708" s="60"/>
      <c r="KY708" s="60"/>
      <c r="KZ708" s="60"/>
      <c r="LA708" s="60"/>
      <c r="LB708" s="60"/>
      <c r="LC708" s="60"/>
      <c r="LD708" s="60"/>
      <c r="LE708" s="60"/>
      <c r="LF708" s="60"/>
      <c r="LG708" s="60"/>
      <c r="LH708" s="60"/>
      <c r="LI708" s="60"/>
      <c r="LJ708" s="60"/>
      <c r="LK708" s="60"/>
      <c r="LL708" s="60"/>
      <c r="LM708" s="60"/>
      <c r="LN708" s="60"/>
      <c r="LO708" s="60"/>
      <c r="LP708" s="60"/>
      <c r="LQ708" s="60"/>
      <c r="LR708" s="60"/>
      <c r="LS708" s="60"/>
      <c r="LT708" s="60"/>
      <c r="LU708" s="60"/>
      <c r="LV708" s="60"/>
      <c r="LW708" s="60"/>
      <c r="LX708" s="60"/>
      <c r="LY708" s="60"/>
      <c r="LZ708" s="60"/>
      <c r="MA708" s="60"/>
      <c r="MB708" s="60"/>
      <c r="MC708" s="60"/>
      <c r="MD708" s="60"/>
      <c r="ME708" s="60"/>
      <c r="MF708" s="60"/>
      <c r="MG708" s="60"/>
      <c r="MH708" s="60"/>
      <c r="MI708" s="60"/>
      <c r="MJ708" s="60"/>
      <c r="MK708" s="60"/>
      <c r="ML708" s="60"/>
      <c r="MM708" s="60"/>
      <c r="MN708" s="60"/>
      <c r="MO708" s="60"/>
      <c r="MP708" s="60"/>
      <c r="MQ708" s="60"/>
      <c r="MR708" s="60"/>
      <c r="MS708" s="60"/>
      <c r="MT708" s="60"/>
      <c r="MU708" s="60"/>
      <c r="MV708" s="60"/>
      <c r="MW708" s="60"/>
      <c r="MX708" s="60"/>
      <c r="MY708" s="60"/>
      <c r="MZ708" s="60"/>
      <c r="NA708" s="60"/>
      <c r="NB708" s="60"/>
      <c r="NC708" s="60"/>
      <c r="ND708" s="60"/>
      <c r="NE708" s="60"/>
      <c r="NF708" s="60"/>
      <c r="NG708" s="61"/>
      <c r="NH708" s="61"/>
      <c r="NI708" s="61"/>
      <c r="NJ708" s="60"/>
      <c r="NK708" s="59"/>
      <c r="NL708" s="59"/>
      <c r="NM708" s="59"/>
      <c r="NN708" s="59"/>
      <c r="NO708" s="59"/>
      <c r="NP708" s="59"/>
      <c r="NQ708" s="59"/>
      <c r="NR708" s="59"/>
      <c r="NS708" s="59"/>
      <c r="NT708" s="59"/>
      <c r="NU708" s="59"/>
      <c r="NV708" s="60"/>
    </row>
    <row r="709" spans="1:386" s="48" customFormat="1" x14ac:dyDescent="0.2">
      <c r="A709" s="58"/>
      <c r="B709" s="59"/>
      <c r="C709" s="59"/>
      <c r="D709" s="237"/>
      <c r="E709" s="223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  <c r="AA709" s="60"/>
      <c r="AB709" s="60"/>
      <c r="AC709" s="60"/>
      <c r="AD709" s="60"/>
      <c r="AE709" s="60"/>
      <c r="AF709" s="60"/>
      <c r="AG709" s="60"/>
      <c r="AH709" s="60"/>
      <c r="AI709" s="60"/>
      <c r="AJ709" s="60"/>
      <c r="AK709" s="60"/>
      <c r="AL709" s="60"/>
      <c r="AM709" s="60"/>
      <c r="AN709" s="60"/>
      <c r="AO709" s="60"/>
      <c r="AP709" s="60"/>
      <c r="AQ709" s="60"/>
      <c r="AR709" s="60"/>
      <c r="AS709" s="60"/>
      <c r="AT709" s="60"/>
      <c r="AU709" s="60"/>
      <c r="AV709" s="60"/>
      <c r="AW709" s="60"/>
      <c r="AX709" s="60"/>
      <c r="AY709" s="60"/>
      <c r="AZ709" s="60"/>
      <c r="BA709" s="60"/>
      <c r="BB709" s="60"/>
      <c r="BC709" s="60"/>
      <c r="BD709" s="60"/>
      <c r="BE709" s="60"/>
      <c r="BF709" s="60"/>
      <c r="BG709" s="60"/>
      <c r="BH709" s="60"/>
      <c r="BI709" s="60"/>
      <c r="BJ709" s="60"/>
      <c r="BK709" s="60"/>
      <c r="BL709" s="60"/>
      <c r="BM709" s="60"/>
      <c r="BN709" s="60"/>
      <c r="BO709" s="60"/>
      <c r="BP709" s="60"/>
      <c r="BQ709" s="60"/>
      <c r="BR709" s="60"/>
      <c r="BS709" s="60"/>
      <c r="BT709" s="60"/>
      <c r="BU709" s="60"/>
      <c r="BV709" s="60"/>
      <c r="BW709" s="60"/>
      <c r="BX709" s="60"/>
      <c r="BY709" s="60"/>
      <c r="BZ709" s="60"/>
      <c r="CA709" s="60"/>
      <c r="CB709" s="60"/>
      <c r="CC709" s="60"/>
      <c r="CD709" s="60"/>
      <c r="CE709" s="60"/>
      <c r="CF709" s="60"/>
      <c r="CG709" s="60"/>
      <c r="CH709" s="60"/>
      <c r="CI709" s="60"/>
      <c r="CJ709" s="60"/>
      <c r="CK709" s="60"/>
      <c r="CL709" s="60"/>
      <c r="CM709" s="60"/>
      <c r="CN709" s="60"/>
      <c r="CO709" s="60"/>
      <c r="CP709" s="60"/>
      <c r="CQ709" s="60"/>
      <c r="CR709" s="60"/>
      <c r="CS709" s="60"/>
      <c r="CT709" s="60"/>
      <c r="CU709" s="60"/>
      <c r="CV709" s="60"/>
      <c r="CW709" s="60"/>
      <c r="CX709" s="60"/>
      <c r="CY709" s="60"/>
      <c r="CZ709" s="60"/>
      <c r="DA709" s="60"/>
      <c r="DB709" s="60"/>
      <c r="DC709" s="60"/>
      <c r="DD709" s="60"/>
      <c r="DE709" s="60"/>
      <c r="DF709" s="60"/>
      <c r="DG709" s="60"/>
      <c r="DH709" s="60"/>
      <c r="DI709" s="60"/>
      <c r="DJ709" s="60"/>
      <c r="DK709" s="60"/>
      <c r="DL709" s="60"/>
      <c r="DM709" s="60"/>
      <c r="DN709" s="60"/>
      <c r="DO709" s="60"/>
      <c r="DP709" s="60"/>
      <c r="DQ709" s="60"/>
      <c r="DR709" s="60"/>
      <c r="DS709" s="60"/>
      <c r="DT709" s="60"/>
      <c r="DU709" s="60"/>
      <c r="DV709" s="60"/>
      <c r="DW709" s="60"/>
      <c r="DX709" s="60"/>
      <c r="DY709" s="60"/>
      <c r="DZ709" s="60"/>
      <c r="EA709" s="60"/>
      <c r="EB709" s="60"/>
      <c r="EC709" s="60"/>
      <c r="ED709" s="60"/>
      <c r="EE709" s="60"/>
      <c r="EF709" s="60"/>
      <c r="EG709" s="60"/>
      <c r="EH709" s="60"/>
      <c r="EI709" s="60"/>
      <c r="EJ709" s="60"/>
      <c r="EK709" s="60"/>
      <c r="EL709" s="60"/>
      <c r="EM709" s="60"/>
      <c r="EN709" s="60"/>
      <c r="EO709" s="60"/>
      <c r="EP709" s="60"/>
      <c r="EQ709" s="60"/>
      <c r="ER709" s="60"/>
      <c r="ES709" s="60"/>
      <c r="ET709" s="60"/>
      <c r="EU709" s="60"/>
      <c r="EV709" s="60"/>
      <c r="EW709" s="60"/>
      <c r="EX709" s="60"/>
      <c r="EY709" s="60"/>
      <c r="EZ709" s="60"/>
      <c r="FA709" s="60"/>
      <c r="FB709" s="60"/>
      <c r="FC709" s="60"/>
      <c r="FD709" s="60"/>
      <c r="FE709" s="60"/>
      <c r="FF709" s="60"/>
      <c r="FG709" s="60"/>
      <c r="FH709" s="60"/>
      <c r="FI709" s="60"/>
      <c r="FJ709" s="60"/>
      <c r="FK709" s="60"/>
      <c r="FL709" s="60"/>
      <c r="FM709" s="60"/>
      <c r="FN709" s="60"/>
      <c r="FO709" s="60"/>
      <c r="FP709" s="60"/>
      <c r="FQ709" s="60"/>
      <c r="FR709" s="60"/>
      <c r="FS709" s="60"/>
      <c r="FT709" s="60"/>
      <c r="FU709" s="60"/>
      <c r="FV709" s="60"/>
      <c r="FW709" s="60"/>
      <c r="FX709" s="60"/>
      <c r="FY709" s="60"/>
      <c r="FZ709" s="60"/>
      <c r="GA709" s="60"/>
      <c r="GB709" s="60"/>
      <c r="GC709" s="60"/>
      <c r="GD709" s="60"/>
      <c r="GE709" s="60"/>
      <c r="GF709" s="60"/>
      <c r="GG709" s="60"/>
      <c r="GH709" s="60"/>
      <c r="GI709" s="60"/>
      <c r="GJ709" s="60"/>
      <c r="GK709" s="60"/>
      <c r="GL709" s="60"/>
      <c r="GM709" s="60"/>
      <c r="GN709" s="60"/>
      <c r="GO709" s="60"/>
      <c r="GP709" s="60"/>
      <c r="GQ709" s="60"/>
      <c r="GR709" s="60"/>
      <c r="GS709" s="60"/>
      <c r="GT709" s="60"/>
      <c r="GU709" s="60"/>
      <c r="GV709" s="60"/>
      <c r="GW709" s="60"/>
      <c r="GX709" s="60"/>
      <c r="GY709" s="60"/>
      <c r="GZ709" s="60"/>
      <c r="HA709" s="60"/>
      <c r="HB709" s="60"/>
      <c r="HC709" s="60"/>
      <c r="HD709" s="60"/>
      <c r="HE709" s="60"/>
      <c r="HF709" s="60"/>
      <c r="HG709" s="60"/>
      <c r="HH709" s="60"/>
      <c r="HI709" s="60"/>
      <c r="HJ709" s="60"/>
      <c r="HK709" s="60"/>
      <c r="HL709" s="60"/>
      <c r="HM709" s="60"/>
      <c r="HN709" s="60"/>
      <c r="HO709" s="60"/>
      <c r="HP709" s="60"/>
      <c r="HQ709" s="60"/>
      <c r="HR709" s="60"/>
      <c r="HS709" s="60"/>
      <c r="HT709" s="60"/>
      <c r="HU709" s="60"/>
      <c r="HV709" s="60"/>
      <c r="HW709" s="60"/>
      <c r="HX709" s="60"/>
      <c r="HY709" s="60"/>
      <c r="HZ709" s="60"/>
      <c r="IA709" s="60"/>
      <c r="IB709" s="60"/>
      <c r="IC709" s="60"/>
      <c r="ID709" s="60"/>
      <c r="IE709" s="60"/>
      <c r="IF709" s="60"/>
      <c r="IG709" s="60"/>
      <c r="IH709" s="60"/>
      <c r="II709" s="60"/>
      <c r="IJ709" s="60"/>
      <c r="IK709" s="60"/>
      <c r="IL709" s="60"/>
      <c r="IM709" s="60"/>
      <c r="IN709" s="60"/>
      <c r="IO709" s="60"/>
      <c r="IP709" s="60"/>
      <c r="IQ709" s="60"/>
      <c r="IR709" s="60"/>
      <c r="IS709" s="60"/>
      <c r="IT709" s="60"/>
      <c r="IU709" s="60"/>
      <c r="IV709" s="60"/>
      <c r="IW709" s="60"/>
      <c r="IX709" s="60"/>
      <c r="IY709" s="60"/>
      <c r="IZ709" s="60"/>
      <c r="JA709" s="60"/>
      <c r="JB709" s="60"/>
      <c r="JC709" s="60"/>
      <c r="JD709" s="60"/>
      <c r="JE709" s="60"/>
      <c r="JF709" s="60"/>
      <c r="JG709" s="60"/>
      <c r="JH709" s="60"/>
      <c r="JI709" s="60"/>
      <c r="JJ709" s="60"/>
      <c r="JK709" s="60"/>
      <c r="JL709" s="60"/>
      <c r="JM709" s="60"/>
      <c r="JN709" s="60"/>
      <c r="JO709" s="60"/>
      <c r="JP709" s="60"/>
      <c r="JQ709" s="60"/>
      <c r="JR709" s="60"/>
      <c r="JS709" s="60"/>
      <c r="JT709" s="60"/>
      <c r="JU709" s="60"/>
      <c r="JV709" s="60"/>
      <c r="JW709" s="60"/>
      <c r="JX709" s="60"/>
      <c r="JY709" s="60"/>
      <c r="JZ709" s="60"/>
      <c r="KA709" s="60"/>
      <c r="KB709" s="60"/>
      <c r="KC709" s="60"/>
      <c r="KD709" s="60"/>
      <c r="KE709" s="60"/>
      <c r="KF709" s="60"/>
      <c r="KG709" s="60"/>
      <c r="KH709" s="60"/>
      <c r="KI709" s="60"/>
      <c r="KJ709" s="60"/>
      <c r="KK709" s="60"/>
      <c r="KL709" s="60"/>
      <c r="KM709" s="60"/>
      <c r="KN709" s="60"/>
      <c r="KO709" s="60"/>
      <c r="KP709" s="60"/>
      <c r="KQ709" s="60"/>
      <c r="KR709" s="60"/>
      <c r="KS709" s="60"/>
      <c r="KT709" s="60"/>
      <c r="KU709" s="60"/>
      <c r="KV709" s="60"/>
      <c r="KW709" s="60"/>
      <c r="KX709" s="60"/>
      <c r="KY709" s="60"/>
      <c r="KZ709" s="60"/>
      <c r="LA709" s="60"/>
      <c r="LB709" s="60"/>
      <c r="LC709" s="60"/>
      <c r="LD709" s="60"/>
      <c r="LE709" s="60"/>
      <c r="LF709" s="60"/>
      <c r="LG709" s="60"/>
      <c r="LH709" s="60"/>
      <c r="LI709" s="60"/>
      <c r="LJ709" s="60"/>
      <c r="LK709" s="60"/>
      <c r="LL709" s="60"/>
      <c r="LM709" s="60"/>
      <c r="LN709" s="60"/>
      <c r="LO709" s="60"/>
      <c r="LP709" s="60"/>
      <c r="LQ709" s="60"/>
      <c r="LR709" s="60"/>
      <c r="LS709" s="60"/>
      <c r="LT709" s="60"/>
      <c r="LU709" s="60"/>
      <c r="LV709" s="60"/>
      <c r="LW709" s="60"/>
      <c r="LX709" s="60"/>
      <c r="LY709" s="60"/>
      <c r="LZ709" s="60"/>
      <c r="MA709" s="60"/>
      <c r="MB709" s="60"/>
      <c r="MC709" s="60"/>
      <c r="MD709" s="60"/>
      <c r="ME709" s="60"/>
      <c r="MF709" s="60"/>
      <c r="MG709" s="60"/>
      <c r="MH709" s="60"/>
      <c r="MI709" s="60"/>
      <c r="MJ709" s="60"/>
      <c r="MK709" s="60"/>
      <c r="ML709" s="60"/>
      <c r="MM709" s="60"/>
      <c r="MN709" s="60"/>
      <c r="MO709" s="60"/>
      <c r="MP709" s="60"/>
      <c r="MQ709" s="60"/>
      <c r="MR709" s="60"/>
      <c r="MS709" s="60"/>
      <c r="MT709" s="60"/>
      <c r="MU709" s="60"/>
      <c r="MV709" s="60"/>
      <c r="MW709" s="60"/>
      <c r="MX709" s="60"/>
      <c r="MY709" s="60"/>
      <c r="MZ709" s="60"/>
      <c r="NA709" s="60"/>
      <c r="NB709" s="60"/>
      <c r="NC709" s="60"/>
      <c r="ND709" s="60"/>
      <c r="NE709" s="60"/>
      <c r="NF709" s="60"/>
      <c r="NG709" s="61"/>
      <c r="NH709" s="61"/>
      <c r="NI709" s="61"/>
      <c r="NJ709" s="60"/>
      <c r="NK709" s="59"/>
      <c r="NL709" s="59"/>
      <c r="NM709" s="59"/>
      <c r="NN709" s="59"/>
      <c r="NO709" s="59"/>
      <c r="NP709" s="59"/>
      <c r="NQ709" s="59"/>
      <c r="NR709" s="59"/>
      <c r="NS709" s="59"/>
      <c r="NT709" s="59"/>
      <c r="NU709" s="59"/>
      <c r="NV709" s="60"/>
    </row>
    <row r="710" spans="1:386" s="48" customFormat="1" x14ac:dyDescent="0.2">
      <c r="A710" s="58"/>
      <c r="B710" s="59"/>
      <c r="C710" s="59"/>
      <c r="D710" s="237"/>
      <c r="E710" s="223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  <c r="AA710" s="60"/>
      <c r="AB710" s="60"/>
      <c r="AC710" s="60"/>
      <c r="AD710" s="60"/>
      <c r="AE710" s="60"/>
      <c r="AF710" s="60"/>
      <c r="AG710" s="60"/>
      <c r="AH710" s="60"/>
      <c r="AI710" s="60"/>
      <c r="AJ710" s="60"/>
      <c r="AK710" s="60"/>
      <c r="AL710" s="60"/>
      <c r="AM710" s="60"/>
      <c r="AN710" s="60"/>
      <c r="AO710" s="60"/>
      <c r="AP710" s="60"/>
      <c r="AQ710" s="60"/>
      <c r="AR710" s="60"/>
      <c r="AS710" s="60"/>
      <c r="AT710" s="60"/>
      <c r="AU710" s="60"/>
      <c r="AV710" s="60"/>
      <c r="AW710" s="60"/>
      <c r="AX710" s="60"/>
      <c r="AY710" s="60"/>
      <c r="AZ710" s="60"/>
      <c r="BA710" s="60"/>
      <c r="BB710" s="60"/>
      <c r="BC710" s="60"/>
      <c r="BD710" s="60"/>
      <c r="BE710" s="60"/>
      <c r="BF710" s="60"/>
      <c r="BG710" s="60"/>
      <c r="BH710" s="60"/>
      <c r="BI710" s="60"/>
      <c r="BJ710" s="60"/>
      <c r="BK710" s="60"/>
      <c r="BL710" s="60"/>
      <c r="BM710" s="60"/>
      <c r="BN710" s="60"/>
      <c r="BO710" s="60"/>
      <c r="BP710" s="60"/>
      <c r="BQ710" s="60"/>
      <c r="BR710" s="60"/>
      <c r="BS710" s="60"/>
      <c r="BT710" s="60"/>
      <c r="BU710" s="60"/>
      <c r="BV710" s="60"/>
      <c r="BW710" s="60"/>
      <c r="BX710" s="60"/>
      <c r="BY710" s="60"/>
      <c r="BZ710" s="60"/>
      <c r="CA710" s="60"/>
      <c r="CB710" s="60"/>
      <c r="CC710" s="60"/>
      <c r="CD710" s="60"/>
      <c r="CE710" s="60"/>
      <c r="CF710" s="60"/>
      <c r="CG710" s="60"/>
      <c r="CH710" s="60"/>
      <c r="CI710" s="60"/>
      <c r="CJ710" s="60"/>
      <c r="CK710" s="60"/>
      <c r="CL710" s="60"/>
      <c r="CM710" s="60"/>
      <c r="CN710" s="60"/>
      <c r="CO710" s="60"/>
      <c r="CP710" s="60"/>
      <c r="CQ710" s="60"/>
      <c r="CR710" s="60"/>
      <c r="CS710" s="60"/>
      <c r="CT710" s="60"/>
      <c r="CU710" s="60"/>
      <c r="CV710" s="60"/>
      <c r="CW710" s="60"/>
      <c r="CX710" s="60"/>
      <c r="CY710" s="60"/>
      <c r="CZ710" s="60"/>
      <c r="DA710" s="60"/>
      <c r="DB710" s="60"/>
      <c r="DC710" s="60"/>
      <c r="DD710" s="60"/>
      <c r="DE710" s="60"/>
      <c r="DF710" s="60"/>
      <c r="DG710" s="60"/>
      <c r="DH710" s="60"/>
      <c r="DI710" s="60"/>
      <c r="DJ710" s="60"/>
      <c r="DK710" s="60"/>
      <c r="DL710" s="60"/>
      <c r="DM710" s="60"/>
      <c r="DN710" s="60"/>
      <c r="DO710" s="60"/>
      <c r="DP710" s="60"/>
      <c r="DQ710" s="60"/>
      <c r="DR710" s="60"/>
      <c r="DS710" s="60"/>
      <c r="DT710" s="60"/>
      <c r="DU710" s="60"/>
      <c r="DV710" s="60"/>
      <c r="DW710" s="60"/>
      <c r="DX710" s="60"/>
      <c r="DY710" s="60"/>
      <c r="DZ710" s="60"/>
      <c r="EA710" s="60"/>
      <c r="EB710" s="60"/>
      <c r="EC710" s="60"/>
      <c r="ED710" s="60"/>
      <c r="EE710" s="60"/>
      <c r="EF710" s="60"/>
      <c r="EG710" s="60"/>
      <c r="EH710" s="60"/>
      <c r="EI710" s="60"/>
      <c r="EJ710" s="60"/>
      <c r="EK710" s="60"/>
      <c r="EL710" s="60"/>
      <c r="EM710" s="60"/>
      <c r="EN710" s="60"/>
      <c r="EO710" s="60"/>
      <c r="EP710" s="60"/>
      <c r="EQ710" s="60"/>
      <c r="ER710" s="60"/>
      <c r="ES710" s="60"/>
      <c r="ET710" s="60"/>
      <c r="EU710" s="60"/>
      <c r="EV710" s="60"/>
      <c r="EW710" s="60"/>
      <c r="EX710" s="60"/>
      <c r="EY710" s="60"/>
      <c r="EZ710" s="60"/>
      <c r="FA710" s="60"/>
      <c r="FB710" s="60"/>
      <c r="FC710" s="60"/>
      <c r="FD710" s="60"/>
      <c r="FE710" s="60"/>
      <c r="FF710" s="60"/>
      <c r="FG710" s="60"/>
      <c r="FH710" s="60"/>
      <c r="FI710" s="60"/>
      <c r="FJ710" s="60"/>
      <c r="FK710" s="60"/>
      <c r="FL710" s="60"/>
      <c r="FM710" s="60"/>
      <c r="FN710" s="60"/>
      <c r="FO710" s="60"/>
      <c r="FP710" s="60"/>
      <c r="FQ710" s="60"/>
      <c r="FR710" s="60"/>
      <c r="FS710" s="60"/>
      <c r="FT710" s="60"/>
      <c r="FU710" s="60"/>
      <c r="FV710" s="60"/>
      <c r="FW710" s="60"/>
      <c r="FX710" s="60"/>
      <c r="FY710" s="60"/>
      <c r="FZ710" s="60"/>
      <c r="GA710" s="60"/>
      <c r="GB710" s="60"/>
      <c r="GC710" s="60"/>
      <c r="GD710" s="60"/>
      <c r="GE710" s="60"/>
      <c r="GF710" s="60"/>
      <c r="GG710" s="60"/>
      <c r="GH710" s="60"/>
      <c r="GI710" s="60"/>
      <c r="GJ710" s="60"/>
      <c r="GK710" s="60"/>
      <c r="GL710" s="60"/>
      <c r="GM710" s="60"/>
      <c r="GN710" s="60"/>
      <c r="GO710" s="60"/>
      <c r="GP710" s="60"/>
      <c r="GQ710" s="60"/>
      <c r="GR710" s="60"/>
      <c r="GS710" s="60"/>
      <c r="GT710" s="60"/>
      <c r="GU710" s="60"/>
      <c r="GV710" s="60"/>
      <c r="GW710" s="60"/>
      <c r="GX710" s="60"/>
      <c r="GY710" s="60"/>
      <c r="GZ710" s="60"/>
      <c r="HA710" s="60"/>
      <c r="HB710" s="60"/>
      <c r="HC710" s="60"/>
      <c r="HD710" s="60"/>
      <c r="HE710" s="60"/>
      <c r="HF710" s="60"/>
      <c r="HG710" s="60"/>
      <c r="HH710" s="60"/>
      <c r="HI710" s="60"/>
      <c r="HJ710" s="60"/>
      <c r="HK710" s="60"/>
      <c r="HL710" s="60"/>
      <c r="HM710" s="60"/>
      <c r="HN710" s="60"/>
      <c r="HO710" s="60"/>
      <c r="HP710" s="60"/>
      <c r="HQ710" s="60"/>
      <c r="HR710" s="60"/>
      <c r="HS710" s="60"/>
      <c r="HT710" s="60"/>
      <c r="HU710" s="60"/>
      <c r="HV710" s="60"/>
      <c r="HW710" s="60"/>
      <c r="HX710" s="60"/>
      <c r="HY710" s="60"/>
      <c r="HZ710" s="60"/>
      <c r="IA710" s="60"/>
      <c r="IB710" s="60"/>
      <c r="IC710" s="60"/>
      <c r="ID710" s="60"/>
      <c r="IE710" s="60"/>
      <c r="IF710" s="60"/>
      <c r="IG710" s="60"/>
      <c r="IH710" s="60"/>
      <c r="II710" s="60"/>
      <c r="IJ710" s="60"/>
      <c r="IK710" s="60"/>
      <c r="IL710" s="60"/>
      <c r="IM710" s="60"/>
      <c r="IN710" s="60"/>
      <c r="IO710" s="60"/>
      <c r="IP710" s="60"/>
      <c r="IQ710" s="60"/>
      <c r="IR710" s="60"/>
      <c r="IS710" s="60"/>
      <c r="IT710" s="60"/>
      <c r="IU710" s="60"/>
      <c r="IV710" s="60"/>
      <c r="IW710" s="60"/>
      <c r="IX710" s="60"/>
      <c r="IY710" s="60"/>
      <c r="IZ710" s="60"/>
      <c r="JA710" s="60"/>
      <c r="JB710" s="60"/>
      <c r="JC710" s="60"/>
      <c r="JD710" s="60"/>
      <c r="JE710" s="60"/>
      <c r="JF710" s="60"/>
      <c r="JG710" s="60"/>
      <c r="JH710" s="60"/>
      <c r="JI710" s="60"/>
      <c r="JJ710" s="60"/>
      <c r="JK710" s="60"/>
      <c r="JL710" s="60"/>
      <c r="JM710" s="60"/>
      <c r="JN710" s="60"/>
      <c r="JO710" s="60"/>
      <c r="JP710" s="60"/>
      <c r="JQ710" s="60"/>
      <c r="JR710" s="60"/>
      <c r="JS710" s="60"/>
      <c r="JT710" s="60"/>
      <c r="JU710" s="60"/>
      <c r="JV710" s="60"/>
      <c r="JW710" s="60"/>
      <c r="JX710" s="60"/>
      <c r="JY710" s="60"/>
      <c r="JZ710" s="60"/>
      <c r="KA710" s="60"/>
      <c r="KB710" s="60"/>
      <c r="KC710" s="60"/>
      <c r="KD710" s="60"/>
      <c r="KE710" s="60"/>
      <c r="KF710" s="60"/>
      <c r="KG710" s="60"/>
      <c r="KH710" s="60"/>
      <c r="KI710" s="60"/>
      <c r="KJ710" s="60"/>
      <c r="KK710" s="60"/>
      <c r="KL710" s="60"/>
      <c r="KM710" s="60"/>
      <c r="KN710" s="60"/>
      <c r="KO710" s="60"/>
      <c r="KP710" s="60"/>
      <c r="KQ710" s="60"/>
      <c r="KR710" s="60"/>
      <c r="KS710" s="60"/>
      <c r="KT710" s="60"/>
      <c r="KU710" s="60"/>
      <c r="KV710" s="60"/>
      <c r="KW710" s="60"/>
      <c r="KX710" s="60"/>
      <c r="KY710" s="60"/>
      <c r="KZ710" s="60"/>
      <c r="LA710" s="60"/>
      <c r="LB710" s="60"/>
      <c r="LC710" s="60"/>
      <c r="LD710" s="60"/>
      <c r="LE710" s="60"/>
      <c r="LF710" s="60"/>
      <c r="LG710" s="60"/>
      <c r="LH710" s="60"/>
      <c r="LI710" s="60"/>
      <c r="LJ710" s="60"/>
      <c r="LK710" s="60"/>
      <c r="LL710" s="60"/>
      <c r="LM710" s="60"/>
      <c r="LN710" s="60"/>
      <c r="LO710" s="60"/>
      <c r="LP710" s="60"/>
      <c r="LQ710" s="60"/>
      <c r="LR710" s="60"/>
      <c r="LS710" s="60"/>
      <c r="LT710" s="60"/>
      <c r="LU710" s="60"/>
      <c r="LV710" s="60"/>
      <c r="LW710" s="60"/>
      <c r="LX710" s="60"/>
      <c r="LY710" s="60"/>
      <c r="LZ710" s="60"/>
      <c r="MA710" s="60"/>
      <c r="MB710" s="60"/>
      <c r="MC710" s="60"/>
      <c r="MD710" s="60"/>
      <c r="ME710" s="60"/>
      <c r="MF710" s="60"/>
      <c r="MG710" s="60"/>
      <c r="MH710" s="60"/>
      <c r="MI710" s="60"/>
      <c r="MJ710" s="60"/>
      <c r="MK710" s="60"/>
      <c r="ML710" s="60"/>
      <c r="MM710" s="60"/>
      <c r="MN710" s="60"/>
      <c r="MO710" s="60"/>
      <c r="MP710" s="60"/>
      <c r="MQ710" s="60"/>
      <c r="MR710" s="60"/>
      <c r="MS710" s="60"/>
      <c r="MT710" s="60"/>
      <c r="MU710" s="60"/>
      <c r="MV710" s="60"/>
      <c r="MW710" s="60"/>
      <c r="MX710" s="60"/>
      <c r="MY710" s="60"/>
      <c r="MZ710" s="60"/>
      <c r="NA710" s="60"/>
      <c r="NB710" s="60"/>
      <c r="NC710" s="60"/>
      <c r="ND710" s="60"/>
      <c r="NE710" s="60"/>
      <c r="NF710" s="60"/>
      <c r="NG710" s="61"/>
      <c r="NH710" s="61"/>
      <c r="NI710" s="61"/>
      <c r="NJ710" s="60"/>
      <c r="NK710" s="59"/>
      <c r="NL710" s="59"/>
      <c r="NM710" s="59"/>
      <c r="NN710" s="59"/>
      <c r="NO710" s="59"/>
      <c r="NP710" s="59"/>
      <c r="NQ710" s="59"/>
      <c r="NR710" s="59"/>
      <c r="NS710" s="59"/>
      <c r="NT710" s="59"/>
      <c r="NU710" s="59"/>
      <c r="NV710" s="60"/>
    </row>
    <row r="711" spans="1:386" s="48" customFormat="1" x14ac:dyDescent="0.2">
      <c r="A711" s="58"/>
      <c r="B711" s="59"/>
      <c r="C711" s="59"/>
      <c r="D711" s="237"/>
      <c r="E711" s="223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  <c r="Z711" s="60"/>
      <c r="AA711" s="60"/>
      <c r="AB711" s="60"/>
      <c r="AC711" s="60"/>
      <c r="AD711" s="60"/>
      <c r="AE711" s="60"/>
      <c r="AF711" s="60"/>
      <c r="AG711" s="60"/>
      <c r="AH711" s="60"/>
      <c r="AI711" s="60"/>
      <c r="AJ711" s="60"/>
      <c r="AK711" s="60"/>
      <c r="AL711" s="60"/>
      <c r="AM711" s="60"/>
      <c r="AN711" s="60"/>
      <c r="AO711" s="60"/>
      <c r="AP711" s="60"/>
      <c r="AQ711" s="60"/>
      <c r="AR711" s="60"/>
      <c r="AS711" s="60"/>
      <c r="AT711" s="60"/>
      <c r="AU711" s="60"/>
      <c r="AV711" s="60"/>
      <c r="AW711" s="60"/>
      <c r="AX711" s="60"/>
      <c r="AY711" s="60"/>
      <c r="AZ711" s="60"/>
      <c r="BA711" s="60"/>
      <c r="BB711" s="60"/>
      <c r="BC711" s="60"/>
      <c r="BD711" s="60"/>
      <c r="BE711" s="60"/>
      <c r="BF711" s="60"/>
      <c r="BG711" s="60"/>
      <c r="BH711" s="60"/>
      <c r="BI711" s="60"/>
      <c r="BJ711" s="60"/>
      <c r="BK711" s="60"/>
      <c r="BL711" s="60"/>
      <c r="BM711" s="60"/>
      <c r="BN711" s="60"/>
      <c r="BO711" s="60"/>
      <c r="BP711" s="60"/>
      <c r="BQ711" s="60"/>
      <c r="BR711" s="60"/>
      <c r="BS711" s="60"/>
      <c r="BT711" s="60"/>
      <c r="BU711" s="60"/>
      <c r="BV711" s="60"/>
      <c r="BW711" s="60"/>
      <c r="BX711" s="60"/>
      <c r="BY711" s="60"/>
      <c r="BZ711" s="60"/>
      <c r="CA711" s="60"/>
      <c r="CB711" s="60"/>
      <c r="CC711" s="60"/>
      <c r="CD711" s="60"/>
      <c r="CE711" s="60"/>
      <c r="CF711" s="60"/>
      <c r="CG711" s="60"/>
      <c r="CH711" s="60"/>
      <c r="CI711" s="60"/>
      <c r="CJ711" s="60"/>
      <c r="CK711" s="60"/>
      <c r="CL711" s="60"/>
      <c r="CM711" s="60"/>
      <c r="CN711" s="60"/>
      <c r="CO711" s="60"/>
      <c r="CP711" s="60"/>
      <c r="CQ711" s="60"/>
      <c r="CR711" s="60"/>
      <c r="CS711" s="60"/>
      <c r="CT711" s="60"/>
      <c r="CU711" s="60"/>
      <c r="CV711" s="60"/>
      <c r="CW711" s="60"/>
      <c r="CX711" s="60"/>
      <c r="CY711" s="60"/>
      <c r="CZ711" s="60"/>
      <c r="DA711" s="60"/>
      <c r="DB711" s="60"/>
      <c r="DC711" s="60"/>
      <c r="DD711" s="60"/>
      <c r="DE711" s="60"/>
      <c r="DF711" s="60"/>
      <c r="DG711" s="60"/>
      <c r="DH711" s="60"/>
      <c r="DI711" s="60"/>
      <c r="DJ711" s="60"/>
      <c r="DK711" s="60"/>
      <c r="DL711" s="60"/>
      <c r="DM711" s="60"/>
      <c r="DN711" s="60"/>
      <c r="DO711" s="60"/>
      <c r="DP711" s="60"/>
      <c r="DQ711" s="60"/>
      <c r="DR711" s="60"/>
      <c r="DS711" s="60"/>
      <c r="DT711" s="60"/>
      <c r="DU711" s="60"/>
      <c r="DV711" s="60"/>
      <c r="DW711" s="60"/>
      <c r="DX711" s="60"/>
      <c r="DY711" s="60"/>
      <c r="DZ711" s="60"/>
      <c r="EA711" s="60"/>
      <c r="EB711" s="60"/>
      <c r="EC711" s="60"/>
      <c r="ED711" s="60"/>
      <c r="EE711" s="60"/>
      <c r="EF711" s="60"/>
      <c r="EG711" s="60"/>
      <c r="EH711" s="60"/>
      <c r="EI711" s="60"/>
      <c r="EJ711" s="60"/>
      <c r="EK711" s="60"/>
      <c r="EL711" s="60"/>
      <c r="EM711" s="60"/>
      <c r="EN711" s="60"/>
      <c r="EO711" s="60"/>
      <c r="EP711" s="60"/>
      <c r="EQ711" s="60"/>
      <c r="ER711" s="60"/>
      <c r="ES711" s="60"/>
      <c r="ET711" s="60"/>
      <c r="EU711" s="60"/>
      <c r="EV711" s="60"/>
      <c r="EW711" s="60"/>
      <c r="EX711" s="60"/>
      <c r="EY711" s="60"/>
      <c r="EZ711" s="60"/>
      <c r="FA711" s="60"/>
      <c r="FB711" s="60"/>
      <c r="FC711" s="60"/>
      <c r="FD711" s="60"/>
      <c r="FE711" s="60"/>
      <c r="FF711" s="60"/>
      <c r="FG711" s="60"/>
      <c r="FH711" s="60"/>
      <c r="FI711" s="60"/>
      <c r="FJ711" s="60"/>
      <c r="FK711" s="60"/>
      <c r="FL711" s="60"/>
      <c r="FM711" s="60"/>
      <c r="FN711" s="60"/>
      <c r="FO711" s="60"/>
      <c r="FP711" s="60"/>
      <c r="FQ711" s="60"/>
      <c r="FR711" s="60"/>
      <c r="FS711" s="60"/>
      <c r="FT711" s="60"/>
      <c r="FU711" s="60"/>
      <c r="FV711" s="60"/>
      <c r="FW711" s="60"/>
      <c r="FX711" s="60"/>
      <c r="FY711" s="60"/>
      <c r="FZ711" s="60"/>
      <c r="GA711" s="60"/>
      <c r="GB711" s="60"/>
      <c r="GC711" s="60"/>
      <c r="GD711" s="60"/>
      <c r="GE711" s="60"/>
      <c r="GF711" s="60"/>
      <c r="GG711" s="60"/>
      <c r="GH711" s="60"/>
      <c r="GI711" s="60"/>
      <c r="GJ711" s="60"/>
      <c r="GK711" s="60"/>
      <c r="GL711" s="60"/>
      <c r="GM711" s="60"/>
      <c r="GN711" s="60"/>
      <c r="GO711" s="60"/>
      <c r="GP711" s="60"/>
      <c r="GQ711" s="60"/>
      <c r="GR711" s="60"/>
      <c r="GS711" s="60"/>
      <c r="GT711" s="60"/>
      <c r="GU711" s="60"/>
      <c r="GV711" s="60"/>
      <c r="GW711" s="60"/>
      <c r="GX711" s="60"/>
      <c r="GY711" s="60"/>
      <c r="GZ711" s="60"/>
      <c r="HA711" s="60"/>
      <c r="HB711" s="60"/>
      <c r="HC711" s="60"/>
      <c r="HD711" s="60"/>
      <c r="HE711" s="60"/>
      <c r="HF711" s="60"/>
      <c r="HG711" s="60"/>
      <c r="HH711" s="60"/>
      <c r="HI711" s="60"/>
      <c r="HJ711" s="60"/>
      <c r="HK711" s="60"/>
      <c r="HL711" s="60"/>
      <c r="HM711" s="60"/>
      <c r="HN711" s="60"/>
      <c r="HO711" s="60"/>
      <c r="HP711" s="60"/>
      <c r="HQ711" s="60"/>
      <c r="HR711" s="60"/>
      <c r="HS711" s="60"/>
      <c r="HT711" s="60"/>
      <c r="HU711" s="60"/>
      <c r="HV711" s="60"/>
      <c r="HW711" s="60"/>
      <c r="HX711" s="60"/>
      <c r="HY711" s="60"/>
      <c r="HZ711" s="60"/>
      <c r="IA711" s="60"/>
      <c r="IB711" s="60"/>
      <c r="IC711" s="60"/>
      <c r="ID711" s="60"/>
      <c r="IE711" s="60"/>
      <c r="IF711" s="60"/>
      <c r="IG711" s="60"/>
      <c r="IH711" s="60"/>
      <c r="II711" s="60"/>
      <c r="IJ711" s="60"/>
      <c r="IK711" s="60"/>
      <c r="IL711" s="60"/>
      <c r="IM711" s="60"/>
      <c r="IN711" s="60"/>
      <c r="IO711" s="60"/>
      <c r="IP711" s="60"/>
      <c r="IQ711" s="60"/>
      <c r="IR711" s="60"/>
      <c r="IS711" s="60"/>
      <c r="IT711" s="60"/>
      <c r="IU711" s="60"/>
      <c r="IV711" s="60"/>
      <c r="IW711" s="60"/>
      <c r="IX711" s="60"/>
      <c r="IY711" s="60"/>
      <c r="IZ711" s="60"/>
      <c r="JA711" s="60"/>
      <c r="JB711" s="60"/>
      <c r="JC711" s="60"/>
      <c r="JD711" s="60"/>
      <c r="JE711" s="60"/>
      <c r="JF711" s="60"/>
      <c r="JG711" s="60"/>
      <c r="JH711" s="60"/>
      <c r="JI711" s="60"/>
      <c r="JJ711" s="60"/>
      <c r="JK711" s="60"/>
      <c r="JL711" s="60"/>
      <c r="JM711" s="60"/>
      <c r="JN711" s="60"/>
      <c r="JO711" s="60"/>
      <c r="JP711" s="60"/>
      <c r="JQ711" s="60"/>
      <c r="JR711" s="60"/>
      <c r="JS711" s="60"/>
      <c r="JT711" s="60"/>
      <c r="JU711" s="60"/>
      <c r="JV711" s="60"/>
      <c r="JW711" s="60"/>
      <c r="JX711" s="60"/>
      <c r="JY711" s="60"/>
      <c r="JZ711" s="60"/>
      <c r="KA711" s="60"/>
      <c r="KB711" s="60"/>
      <c r="KC711" s="60"/>
      <c r="KD711" s="60"/>
      <c r="KE711" s="60"/>
      <c r="KF711" s="60"/>
      <c r="KG711" s="60"/>
      <c r="KH711" s="60"/>
      <c r="KI711" s="60"/>
      <c r="KJ711" s="60"/>
      <c r="KK711" s="60"/>
      <c r="KL711" s="60"/>
      <c r="KM711" s="60"/>
      <c r="KN711" s="60"/>
      <c r="KO711" s="60"/>
      <c r="KP711" s="60"/>
      <c r="KQ711" s="60"/>
      <c r="KR711" s="60"/>
      <c r="KS711" s="60"/>
      <c r="KT711" s="60"/>
      <c r="KU711" s="60"/>
      <c r="KV711" s="60"/>
      <c r="KW711" s="60"/>
      <c r="KX711" s="60"/>
      <c r="KY711" s="60"/>
      <c r="KZ711" s="60"/>
      <c r="LA711" s="60"/>
      <c r="LB711" s="60"/>
      <c r="LC711" s="60"/>
      <c r="LD711" s="60"/>
      <c r="LE711" s="60"/>
      <c r="LF711" s="60"/>
      <c r="LG711" s="60"/>
      <c r="LH711" s="60"/>
      <c r="LI711" s="60"/>
      <c r="LJ711" s="60"/>
      <c r="LK711" s="60"/>
      <c r="LL711" s="60"/>
      <c r="LM711" s="60"/>
      <c r="LN711" s="60"/>
      <c r="LO711" s="60"/>
      <c r="LP711" s="60"/>
      <c r="LQ711" s="60"/>
      <c r="LR711" s="60"/>
      <c r="LS711" s="60"/>
      <c r="LT711" s="60"/>
      <c r="LU711" s="60"/>
      <c r="LV711" s="60"/>
      <c r="LW711" s="60"/>
      <c r="LX711" s="60"/>
      <c r="LY711" s="60"/>
      <c r="LZ711" s="60"/>
      <c r="MA711" s="60"/>
      <c r="MB711" s="60"/>
      <c r="MC711" s="60"/>
      <c r="MD711" s="60"/>
      <c r="ME711" s="60"/>
      <c r="MF711" s="60"/>
      <c r="MG711" s="60"/>
      <c r="MH711" s="60"/>
      <c r="MI711" s="60"/>
      <c r="MJ711" s="60"/>
      <c r="MK711" s="60"/>
      <c r="ML711" s="60"/>
      <c r="MM711" s="60"/>
      <c r="MN711" s="60"/>
      <c r="MO711" s="60"/>
      <c r="MP711" s="60"/>
      <c r="MQ711" s="60"/>
      <c r="MR711" s="60"/>
      <c r="MS711" s="60"/>
      <c r="MT711" s="60"/>
      <c r="MU711" s="60"/>
      <c r="MV711" s="60"/>
      <c r="MW711" s="60"/>
      <c r="MX711" s="60"/>
      <c r="MY711" s="60"/>
      <c r="MZ711" s="60"/>
      <c r="NA711" s="60"/>
      <c r="NB711" s="60"/>
      <c r="NC711" s="60"/>
      <c r="ND711" s="60"/>
      <c r="NE711" s="60"/>
      <c r="NF711" s="60"/>
      <c r="NG711" s="61"/>
      <c r="NH711" s="61"/>
      <c r="NI711" s="61"/>
      <c r="NJ711" s="60"/>
      <c r="NK711" s="59"/>
      <c r="NL711" s="59"/>
      <c r="NM711" s="59"/>
      <c r="NN711" s="59"/>
      <c r="NO711" s="59"/>
      <c r="NP711" s="59"/>
      <c r="NQ711" s="59"/>
      <c r="NR711" s="59"/>
      <c r="NS711" s="59"/>
      <c r="NT711" s="59"/>
      <c r="NU711" s="59"/>
      <c r="NV711" s="60"/>
    </row>
    <row r="712" spans="1:386" s="48" customFormat="1" x14ac:dyDescent="0.2">
      <c r="A712" s="58"/>
      <c r="B712" s="59"/>
      <c r="C712" s="59"/>
      <c r="D712" s="237"/>
      <c r="E712" s="223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  <c r="AA712" s="60"/>
      <c r="AB712" s="60"/>
      <c r="AC712" s="60"/>
      <c r="AD712" s="60"/>
      <c r="AE712" s="60"/>
      <c r="AF712" s="60"/>
      <c r="AG712" s="60"/>
      <c r="AH712" s="60"/>
      <c r="AI712" s="60"/>
      <c r="AJ712" s="60"/>
      <c r="AK712" s="60"/>
      <c r="AL712" s="60"/>
      <c r="AM712" s="60"/>
      <c r="AN712" s="60"/>
      <c r="AO712" s="60"/>
      <c r="AP712" s="60"/>
      <c r="AQ712" s="60"/>
      <c r="AR712" s="60"/>
      <c r="AS712" s="60"/>
      <c r="AT712" s="60"/>
      <c r="AU712" s="60"/>
      <c r="AV712" s="60"/>
      <c r="AW712" s="60"/>
      <c r="AX712" s="60"/>
      <c r="AY712" s="60"/>
      <c r="AZ712" s="60"/>
      <c r="BA712" s="60"/>
      <c r="BB712" s="60"/>
      <c r="BC712" s="60"/>
      <c r="BD712" s="60"/>
      <c r="BE712" s="60"/>
      <c r="BF712" s="60"/>
      <c r="BG712" s="60"/>
      <c r="BH712" s="60"/>
      <c r="BI712" s="60"/>
      <c r="BJ712" s="60"/>
      <c r="BK712" s="60"/>
      <c r="BL712" s="60"/>
      <c r="BM712" s="60"/>
      <c r="BN712" s="60"/>
      <c r="BO712" s="60"/>
      <c r="BP712" s="60"/>
      <c r="BQ712" s="60"/>
      <c r="BR712" s="60"/>
      <c r="BS712" s="60"/>
      <c r="BT712" s="60"/>
      <c r="BU712" s="60"/>
      <c r="BV712" s="60"/>
      <c r="BW712" s="60"/>
      <c r="BX712" s="60"/>
      <c r="BY712" s="60"/>
      <c r="BZ712" s="60"/>
      <c r="CA712" s="60"/>
      <c r="CB712" s="60"/>
      <c r="CC712" s="60"/>
      <c r="CD712" s="60"/>
      <c r="CE712" s="60"/>
      <c r="CF712" s="60"/>
      <c r="CG712" s="60"/>
      <c r="CH712" s="60"/>
      <c r="CI712" s="60"/>
      <c r="CJ712" s="60"/>
      <c r="CK712" s="60"/>
      <c r="CL712" s="60"/>
      <c r="CM712" s="60"/>
      <c r="CN712" s="60"/>
      <c r="CO712" s="60"/>
      <c r="CP712" s="60"/>
      <c r="CQ712" s="60"/>
      <c r="CR712" s="60"/>
      <c r="CS712" s="60"/>
      <c r="CT712" s="60"/>
      <c r="CU712" s="60"/>
      <c r="CV712" s="60"/>
      <c r="CW712" s="60"/>
      <c r="CX712" s="60"/>
      <c r="CY712" s="60"/>
      <c r="CZ712" s="60"/>
      <c r="DA712" s="60"/>
      <c r="DB712" s="60"/>
      <c r="DC712" s="60"/>
      <c r="DD712" s="60"/>
      <c r="DE712" s="60"/>
      <c r="DF712" s="60"/>
      <c r="DG712" s="60"/>
      <c r="DH712" s="60"/>
      <c r="DI712" s="60"/>
      <c r="DJ712" s="60"/>
      <c r="DK712" s="60"/>
      <c r="DL712" s="60"/>
      <c r="DM712" s="60"/>
      <c r="DN712" s="60"/>
      <c r="DO712" s="60"/>
      <c r="DP712" s="60"/>
      <c r="DQ712" s="60"/>
      <c r="DR712" s="60"/>
      <c r="DS712" s="60"/>
      <c r="DT712" s="60"/>
      <c r="DU712" s="60"/>
      <c r="DV712" s="60"/>
      <c r="DW712" s="60"/>
      <c r="DX712" s="60"/>
      <c r="DY712" s="60"/>
      <c r="DZ712" s="60"/>
      <c r="EA712" s="60"/>
      <c r="EB712" s="60"/>
      <c r="EC712" s="60"/>
      <c r="ED712" s="60"/>
      <c r="EE712" s="60"/>
      <c r="EF712" s="60"/>
      <c r="EG712" s="60"/>
      <c r="EH712" s="60"/>
      <c r="EI712" s="60"/>
      <c r="EJ712" s="60"/>
      <c r="EK712" s="60"/>
      <c r="EL712" s="60"/>
      <c r="EM712" s="60"/>
      <c r="EN712" s="60"/>
      <c r="EO712" s="60"/>
      <c r="EP712" s="60"/>
      <c r="EQ712" s="60"/>
      <c r="ER712" s="60"/>
      <c r="ES712" s="60"/>
      <c r="ET712" s="60"/>
      <c r="EU712" s="60"/>
      <c r="EV712" s="60"/>
      <c r="EW712" s="60"/>
      <c r="EX712" s="60"/>
      <c r="EY712" s="60"/>
      <c r="EZ712" s="60"/>
      <c r="FA712" s="60"/>
      <c r="FB712" s="60"/>
      <c r="FC712" s="60"/>
      <c r="FD712" s="60"/>
      <c r="FE712" s="60"/>
      <c r="FF712" s="60"/>
      <c r="FG712" s="60"/>
      <c r="FH712" s="60"/>
      <c r="FI712" s="60"/>
      <c r="FJ712" s="60"/>
      <c r="FK712" s="60"/>
      <c r="FL712" s="60"/>
      <c r="FM712" s="60"/>
      <c r="FN712" s="60"/>
      <c r="FO712" s="60"/>
      <c r="FP712" s="60"/>
      <c r="FQ712" s="60"/>
      <c r="FR712" s="60"/>
      <c r="FS712" s="60"/>
      <c r="FT712" s="60"/>
      <c r="FU712" s="60"/>
      <c r="FV712" s="60"/>
      <c r="FW712" s="60"/>
      <c r="FX712" s="60"/>
      <c r="FY712" s="60"/>
      <c r="FZ712" s="60"/>
      <c r="GA712" s="60"/>
      <c r="GB712" s="60"/>
      <c r="GC712" s="60"/>
      <c r="GD712" s="60"/>
      <c r="GE712" s="60"/>
      <c r="GF712" s="60"/>
      <c r="GG712" s="60"/>
      <c r="GH712" s="60"/>
      <c r="GI712" s="60"/>
      <c r="GJ712" s="60"/>
      <c r="GK712" s="60"/>
      <c r="GL712" s="60"/>
      <c r="GM712" s="60"/>
      <c r="GN712" s="60"/>
      <c r="GO712" s="60"/>
      <c r="GP712" s="60"/>
      <c r="GQ712" s="60"/>
      <c r="GR712" s="60"/>
      <c r="GS712" s="60"/>
      <c r="GT712" s="60"/>
      <c r="GU712" s="60"/>
      <c r="GV712" s="60"/>
      <c r="GW712" s="60"/>
      <c r="GX712" s="60"/>
      <c r="GY712" s="60"/>
      <c r="GZ712" s="60"/>
      <c r="HA712" s="60"/>
      <c r="HB712" s="60"/>
      <c r="HC712" s="60"/>
      <c r="HD712" s="60"/>
      <c r="HE712" s="60"/>
      <c r="HF712" s="60"/>
      <c r="HG712" s="60"/>
      <c r="HH712" s="60"/>
      <c r="HI712" s="60"/>
      <c r="HJ712" s="60"/>
      <c r="HK712" s="60"/>
      <c r="HL712" s="60"/>
      <c r="HM712" s="60"/>
      <c r="HN712" s="60"/>
      <c r="HO712" s="60"/>
      <c r="HP712" s="60"/>
      <c r="HQ712" s="60"/>
      <c r="HR712" s="60"/>
      <c r="HS712" s="60"/>
      <c r="HT712" s="60"/>
      <c r="HU712" s="60"/>
      <c r="HV712" s="60"/>
      <c r="HW712" s="60"/>
      <c r="HX712" s="60"/>
      <c r="HY712" s="60"/>
      <c r="HZ712" s="60"/>
      <c r="IA712" s="60"/>
      <c r="IB712" s="60"/>
      <c r="IC712" s="60"/>
      <c r="ID712" s="60"/>
      <c r="IE712" s="60"/>
      <c r="IF712" s="60"/>
      <c r="IG712" s="60"/>
      <c r="IH712" s="60"/>
      <c r="II712" s="60"/>
      <c r="IJ712" s="60"/>
      <c r="IK712" s="60"/>
      <c r="IL712" s="60"/>
      <c r="IM712" s="60"/>
      <c r="IN712" s="60"/>
      <c r="IO712" s="60"/>
      <c r="IP712" s="60"/>
      <c r="IQ712" s="60"/>
      <c r="IR712" s="60"/>
      <c r="IS712" s="60"/>
      <c r="IT712" s="60"/>
      <c r="IU712" s="60"/>
      <c r="IV712" s="60"/>
      <c r="IW712" s="60"/>
      <c r="IX712" s="60"/>
      <c r="IY712" s="60"/>
      <c r="IZ712" s="60"/>
      <c r="JA712" s="60"/>
      <c r="JB712" s="60"/>
      <c r="JC712" s="60"/>
      <c r="JD712" s="60"/>
      <c r="JE712" s="60"/>
      <c r="JF712" s="60"/>
      <c r="JG712" s="60"/>
      <c r="JH712" s="60"/>
      <c r="JI712" s="60"/>
      <c r="JJ712" s="60"/>
      <c r="JK712" s="60"/>
      <c r="JL712" s="60"/>
      <c r="JM712" s="60"/>
      <c r="JN712" s="60"/>
      <c r="JO712" s="60"/>
      <c r="JP712" s="60"/>
      <c r="JQ712" s="60"/>
      <c r="JR712" s="60"/>
      <c r="JS712" s="60"/>
      <c r="JT712" s="60"/>
      <c r="JU712" s="60"/>
      <c r="JV712" s="60"/>
      <c r="JW712" s="60"/>
      <c r="JX712" s="60"/>
      <c r="JY712" s="60"/>
      <c r="JZ712" s="60"/>
      <c r="KA712" s="60"/>
      <c r="KB712" s="60"/>
      <c r="KC712" s="60"/>
      <c r="KD712" s="60"/>
      <c r="KE712" s="60"/>
      <c r="KF712" s="60"/>
      <c r="KG712" s="60"/>
      <c r="KH712" s="60"/>
      <c r="KI712" s="60"/>
      <c r="KJ712" s="60"/>
      <c r="KK712" s="60"/>
      <c r="KL712" s="60"/>
      <c r="KM712" s="60"/>
      <c r="KN712" s="60"/>
      <c r="KO712" s="60"/>
      <c r="KP712" s="60"/>
      <c r="KQ712" s="60"/>
      <c r="KR712" s="60"/>
      <c r="KS712" s="60"/>
      <c r="KT712" s="60"/>
      <c r="KU712" s="60"/>
      <c r="KV712" s="60"/>
      <c r="KW712" s="60"/>
      <c r="KX712" s="60"/>
      <c r="KY712" s="60"/>
      <c r="KZ712" s="60"/>
      <c r="LA712" s="60"/>
      <c r="LB712" s="60"/>
      <c r="LC712" s="60"/>
      <c r="LD712" s="60"/>
      <c r="LE712" s="60"/>
      <c r="LF712" s="60"/>
      <c r="LG712" s="60"/>
      <c r="LH712" s="60"/>
      <c r="LI712" s="60"/>
      <c r="LJ712" s="60"/>
      <c r="LK712" s="60"/>
      <c r="LL712" s="60"/>
      <c r="LM712" s="60"/>
      <c r="LN712" s="60"/>
      <c r="LO712" s="60"/>
      <c r="LP712" s="60"/>
      <c r="LQ712" s="60"/>
      <c r="LR712" s="60"/>
      <c r="LS712" s="60"/>
      <c r="LT712" s="60"/>
      <c r="LU712" s="60"/>
      <c r="LV712" s="60"/>
      <c r="LW712" s="60"/>
      <c r="LX712" s="60"/>
      <c r="LY712" s="60"/>
      <c r="LZ712" s="60"/>
      <c r="MA712" s="60"/>
      <c r="MB712" s="60"/>
      <c r="MC712" s="60"/>
      <c r="MD712" s="60"/>
      <c r="ME712" s="60"/>
      <c r="MF712" s="60"/>
      <c r="MG712" s="60"/>
      <c r="MH712" s="60"/>
      <c r="MI712" s="60"/>
      <c r="MJ712" s="60"/>
      <c r="MK712" s="60"/>
      <c r="ML712" s="60"/>
      <c r="MM712" s="60"/>
      <c r="MN712" s="60"/>
      <c r="MO712" s="60"/>
      <c r="MP712" s="60"/>
      <c r="MQ712" s="60"/>
      <c r="MR712" s="60"/>
      <c r="MS712" s="60"/>
      <c r="MT712" s="60"/>
      <c r="MU712" s="60"/>
      <c r="MV712" s="60"/>
      <c r="MW712" s="60"/>
      <c r="MX712" s="60"/>
      <c r="MY712" s="60"/>
      <c r="MZ712" s="60"/>
      <c r="NA712" s="60"/>
      <c r="NB712" s="60"/>
      <c r="NC712" s="60"/>
      <c r="ND712" s="60"/>
      <c r="NE712" s="60"/>
      <c r="NF712" s="60"/>
      <c r="NG712" s="61"/>
      <c r="NH712" s="61"/>
      <c r="NI712" s="61"/>
      <c r="NJ712" s="60"/>
      <c r="NK712" s="59"/>
      <c r="NL712" s="59"/>
      <c r="NM712" s="59"/>
      <c r="NN712" s="59"/>
      <c r="NO712" s="59"/>
      <c r="NP712" s="59"/>
      <c r="NQ712" s="59"/>
      <c r="NR712" s="59"/>
      <c r="NS712" s="59"/>
      <c r="NT712" s="59"/>
      <c r="NU712" s="59"/>
      <c r="NV712" s="60"/>
    </row>
    <row r="713" spans="1:386" s="48" customFormat="1" x14ac:dyDescent="0.2">
      <c r="A713" s="58"/>
      <c r="B713" s="59"/>
      <c r="C713" s="59"/>
      <c r="D713" s="237"/>
      <c r="E713" s="223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  <c r="Z713" s="60"/>
      <c r="AA713" s="60"/>
      <c r="AB713" s="60"/>
      <c r="AC713" s="60"/>
      <c r="AD713" s="60"/>
      <c r="AE713" s="60"/>
      <c r="AF713" s="60"/>
      <c r="AG713" s="60"/>
      <c r="AH713" s="60"/>
      <c r="AI713" s="60"/>
      <c r="AJ713" s="60"/>
      <c r="AK713" s="60"/>
      <c r="AL713" s="60"/>
      <c r="AM713" s="60"/>
      <c r="AN713" s="60"/>
      <c r="AO713" s="60"/>
      <c r="AP713" s="60"/>
      <c r="AQ713" s="60"/>
      <c r="AR713" s="60"/>
      <c r="AS713" s="60"/>
      <c r="AT713" s="60"/>
      <c r="AU713" s="60"/>
      <c r="AV713" s="60"/>
      <c r="AW713" s="60"/>
      <c r="AX713" s="60"/>
      <c r="AY713" s="60"/>
      <c r="AZ713" s="60"/>
      <c r="BA713" s="60"/>
      <c r="BB713" s="60"/>
      <c r="BC713" s="60"/>
      <c r="BD713" s="60"/>
      <c r="BE713" s="60"/>
      <c r="BF713" s="60"/>
      <c r="BG713" s="60"/>
      <c r="BH713" s="60"/>
      <c r="BI713" s="60"/>
      <c r="BJ713" s="60"/>
      <c r="BK713" s="60"/>
      <c r="BL713" s="60"/>
      <c r="BM713" s="60"/>
      <c r="BN713" s="60"/>
      <c r="BO713" s="60"/>
      <c r="BP713" s="60"/>
      <c r="BQ713" s="60"/>
      <c r="BR713" s="60"/>
      <c r="BS713" s="60"/>
      <c r="BT713" s="60"/>
      <c r="BU713" s="60"/>
      <c r="BV713" s="60"/>
      <c r="BW713" s="60"/>
      <c r="BX713" s="60"/>
      <c r="BY713" s="60"/>
      <c r="BZ713" s="60"/>
      <c r="CA713" s="60"/>
      <c r="CB713" s="60"/>
      <c r="CC713" s="60"/>
      <c r="CD713" s="60"/>
      <c r="CE713" s="60"/>
      <c r="CF713" s="60"/>
      <c r="CG713" s="60"/>
      <c r="CH713" s="60"/>
      <c r="CI713" s="60"/>
      <c r="CJ713" s="60"/>
      <c r="CK713" s="60"/>
      <c r="CL713" s="60"/>
      <c r="CM713" s="60"/>
      <c r="CN713" s="60"/>
      <c r="CO713" s="60"/>
      <c r="CP713" s="60"/>
      <c r="CQ713" s="60"/>
      <c r="CR713" s="60"/>
      <c r="CS713" s="60"/>
      <c r="CT713" s="60"/>
      <c r="CU713" s="60"/>
      <c r="CV713" s="60"/>
      <c r="CW713" s="60"/>
      <c r="CX713" s="60"/>
      <c r="CY713" s="60"/>
      <c r="CZ713" s="60"/>
      <c r="DA713" s="60"/>
      <c r="DB713" s="60"/>
      <c r="DC713" s="60"/>
      <c r="DD713" s="60"/>
      <c r="DE713" s="60"/>
      <c r="DF713" s="60"/>
      <c r="DG713" s="60"/>
      <c r="DH713" s="60"/>
      <c r="DI713" s="60"/>
      <c r="DJ713" s="60"/>
      <c r="DK713" s="60"/>
      <c r="DL713" s="60"/>
      <c r="DM713" s="60"/>
      <c r="DN713" s="60"/>
      <c r="DO713" s="60"/>
      <c r="DP713" s="60"/>
      <c r="DQ713" s="60"/>
      <c r="DR713" s="60"/>
      <c r="DS713" s="60"/>
      <c r="DT713" s="60"/>
      <c r="DU713" s="60"/>
      <c r="DV713" s="60"/>
      <c r="DW713" s="60"/>
      <c r="DX713" s="60"/>
      <c r="DY713" s="60"/>
      <c r="DZ713" s="60"/>
      <c r="EA713" s="60"/>
      <c r="EB713" s="60"/>
      <c r="EC713" s="60"/>
      <c r="ED713" s="60"/>
      <c r="EE713" s="60"/>
      <c r="EF713" s="60"/>
      <c r="EG713" s="60"/>
      <c r="EH713" s="60"/>
      <c r="EI713" s="60"/>
      <c r="EJ713" s="60"/>
      <c r="EK713" s="60"/>
      <c r="EL713" s="60"/>
      <c r="EM713" s="60"/>
      <c r="EN713" s="60"/>
      <c r="EO713" s="60"/>
      <c r="EP713" s="60"/>
      <c r="EQ713" s="60"/>
      <c r="ER713" s="60"/>
      <c r="ES713" s="60"/>
      <c r="ET713" s="60"/>
      <c r="EU713" s="60"/>
      <c r="EV713" s="60"/>
      <c r="EW713" s="60"/>
      <c r="EX713" s="60"/>
      <c r="EY713" s="60"/>
      <c r="EZ713" s="60"/>
      <c r="FA713" s="60"/>
      <c r="FB713" s="60"/>
      <c r="FC713" s="60"/>
      <c r="FD713" s="60"/>
      <c r="FE713" s="60"/>
      <c r="FF713" s="60"/>
      <c r="FG713" s="60"/>
      <c r="FH713" s="60"/>
      <c r="FI713" s="60"/>
      <c r="FJ713" s="60"/>
      <c r="FK713" s="60"/>
      <c r="FL713" s="60"/>
      <c r="FM713" s="60"/>
      <c r="FN713" s="60"/>
      <c r="FO713" s="60"/>
      <c r="FP713" s="60"/>
      <c r="FQ713" s="60"/>
      <c r="FR713" s="60"/>
      <c r="FS713" s="60"/>
      <c r="FT713" s="60"/>
      <c r="FU713" s="60"/>
      <c r="FV713" s="60"/>
      <c r="FW713" s="60"/>
      <c r="FX713" s="60"/>
      <c r="FY713" s="60"/>
      <c r="FZ713" s="60"/>
      <c r="GA713" s="60"/>
      <c r="GB713" s="60"/>
      <c r="GC713" s="60"/>
      <c r="GD713" s="60"/>
      <c r="GE713" s="60"/>
      <c r="GF713" s="60"/>
      <c r="GG713" s="60"/>
      <c r="GH713" s="60"/>
      <c r="GI713" s="60"/>
      <c r="GJ713" s="60"/>
      <c r="GK713" s="60"/>
      <c r="GL713" s="60"/>
      <c r="GM713" s="60"/>
      <c r="GN713" s="60"/>
      <c r="GO713" s="60"/>
      <c r="GP713" s="60"/>
      <c r="GQ713" s="60"/>
      <c r="GR713" s="60"/>
      <c r="GS713" s="60"/>
      <c r="GT713" s="60"/>
      <c r="GU713" s="60"/>
      <c r="GV713" s="60"/>
      <c r="GW713" s="60"/>
      <c r="GX713" s="60"/>
      <c r="GY713" s="60"/>
      <c r="GZ713" s="60"/>
      <c r="HA713" s="60"/>
      <c r="HB713" s="60"/>
      <c r="HC713" s="60"/>
      <c r="HD713" s="60"/>
      <c r="HE713" s="60"/>
      <c r="HF713" s="60"/>
      <c r="HG713" s="60"/>
      <c r="HH713" s="60"/>
      <c r="HI713" s="60"/>
      <c r="HJ713" s="60"/>
      <c r="HK713" s="60"/>
      <c r="HL713" s="60"/>
      <c r="HM713" s="60"/>
      <c r="HN713" s="60"/>
      <c r="HO713" s="60"/>
      <c r="HP713" s="60"/>
      <c r="HQ713" s="60"/>
      <c r="HR713" s="60"/>
      <c r="HS713" s="60"/>
      <c r="HT713" s="60"/>
      <c r="HU713" s="60"/>
      <c r="HV713" s="60"/>
      <c r="HW713" s="60"/>
      <c r="HX713" s="60"/>
      <c r="HY713" s="60"/>
      <c r="HZ713" s="60"/>
      <c r="IA713" s="60"/>
      <c r="IB713" s="60"/>
      <c r="IC713" s="60"/>
      <c r="ID713" s="60"/>
      <c r="IE713" s="60"/>
      <c r="IF713" s="60"/>
      <c r="IG713" s="60"/>
      <c r="IH713" s="60"/>
      <c r="II713" s="60"/>
      <c r="IJ713" s="60"/>
      <c r="IK713" s="60"/>
      <c r="IL713" s="60"/>
      <c r="IM713" s="60"/>
      <c r="IN713" s="60"/>
      <c r="IO713" s="60"/>
      <c r="IP713" s="60"/>
      <c r="IQ713" s="60"/>
      <c r="IR713" s="60"/>
      <c r="IS713" s="60"/>
      <c r="IT713" s="60"/>
      <c r="IU713" s="60"/>
      <c r="IV713" s="60"/>
      <c r="IW713" s="60"/>
      <c r="IX713" s="60"/>
      <c r="IY713" s="60"/>
      <c r="IZ713" s="60"/>
      <c r="JA713" s="60"/>
      <c r="JB713" s="60"/>
      <c r="JC713" s="60"/>
      <c r="JD713" s="60"/>
      <c r="JE713" s="60"/>
      <c r="JF713" s="60"/>
      <c r="JG713" s="60"/>
      <c r="JH713" s="60"/>
      <c r="JI713" s="60"/>
      <c r="JJ713" s="60"/>
      <c r="JK713" s="60"/>
      <c r="JL713" s="60"/>
      <c r="JM713" s="60"/>
      <c r="JN713" s="60"/>
      <c r="JO713" s="60"/>
      <c r="JP713" s="60"/>
      <c r="JQ713" s="60"/>
      <c r="JR713" s="60"/>
      <c r="JS713" s="60"/>
      <c r="JT713" s="60"/>
      <c r="JU713" s="60"/>
      <c r="JV713" s="60"/>
      <c r="JW713" s="60"/>
      <c r="JX713" s="60"/>
      <c r="JY713" s="60"/>
      <c r="JZ713" s="60"/>
      <c r="KA713" s="60"/>
      <c r="KB713" s="60"/>
      <c r="KC713" s="60"/>
      <c r="KD713" s="60"/>
      <c r="KE713" s="60"/>
      <c r="KF713" s="60"/>
      <c r="KG713" s="60"/>
      <c r="KH713" s="60"/>
      <c r="KI713" s="60"/>
      <c r="KJ713" s="60"/>
      <c r="KK713" s="60"/>
      <c r="KL713" s="60"/>
      <c r="KM713" s="60"/>
      <c r="KN713" s="60"/>
      <c r="KO713" s="60"/>
      <c r="KP713" s="60"/>
      <c r="KQ713" s="60"/>
      <c r="KR713" s="60"/>
      <c r="KS713" s="60"/>
      <c r="KT713" s="60"/>
      <c r="KU713" s="60"/>
      <c r="KV713" s="60"/>
      <c r="KW713" s="60"/>
      <c r="KX713" s="60"/>
      <c r="KY713" s="60"/>
      <c r="KZ713" s="60"/>
      <c r="LA713" s="60"/>
      <c r="LB713" s="60"/>
      <c r="LC713" s="60"/>
      <c r="LD713" s="60"/>
      <c r="LE713" s="60"/>
      <c r="LF713" s="60"/>
      <c r="LG713" s="60"/>
      <c r="LH713" s="60"/>
      <c r="LI713" s="60"/>
      <c r="LJ713" s="60"/>
      <c r="LK713" s="60"/>
      <c r="LL713" s="60"/>
      <c r="LM713" s="60"/>
      <c r="LN713" s="60"/>
      <c r="LO713" s="60"/>
      <c r="LP713" s="60"/>
      <c r="LQ713" s="60"/>
      <c r="LR713" s="60"/>
      <c r="LS713" s="60"/>
      <c r="LT713" s="60"/>
      <c r="LU713" s="60"/>
      <c r="LV713" s="60"/>
      <c r="LW713" s="60"/>
      <c r="LX713" s="60"/>
      <c r="LY713" s="60"/>
      <c r="LZ713" s="60"/>
      <c r="MA713" s="60"/>
      <c r="MB713" s="60"/>
      <c r="MC713" s="60"/>
      <c r="MD713" s="60"/>
      <c r="ME713" s="60"/>
      <c r="MF713" s="60"/>
      <c r="MG713" s="60"/>
      <c r="MH713" s="60"/>
      <c r="MI713" s="60"/>
      <c r="MJ713" s="60"/>
      <c r="MK713" s="60"/>
      <c r="ML713" s="60"/>
      <c r="MM713" s="60"/>
      <c r="MN713" s="60"/>
      <c r="MO713" s="60"/>
      <c r="MP713" s="60"/>
      <c r="MQ713" s="60"/>
      <c r="MR713" s="60"/>
      <c r="MS713" s="60"/>
      <c r="MT713" s="60"/>
      <c r="MU713" s="60"/>
      <c r="MV713" s="60"/>
      <c r="MW713" s="60"/>
      <c r="MX713" s="60"/>
      <c r="MY713" s="60"/>
      <c r="MZ713" s="60"/>
      <c r="NA713" s="60"/>
      <c r="NB713" s="60"/>
      <c r="NC713" s="60"/>
      <c r="ND713" s="60"/>
      <c r="NE713" s="60"/>
      <c r="NF713" s="60"/>
      <c r="NG713" s="61"/>
      <c r="NH713" s="61"/>
      <c r="NI713" s="61"/>
      <c r="NJ713" s="60"/>
      <c r="NK713" s="59"/>
      <c r="NL713" s="59"/>
      <c r="NM713" s="59"/>
      <c r="NN713" s="59"/>
      <c r="NO713" s="59"/>
      <c r="NP713" s="59"/>
      <c r="NQ713" s="59"/>
      <c r="NR713" s="59"/>
      <c r="NS713" s="59"/>
      <c r="NT713" s="59"/>
      <c r="NU713" s="59"/>
      <c r="NV713" s="60"/>
    </row>
    <row r="714" spans="1:386" s="48" customFormat="1" x14ac:dyDescent="0.2">
      <c r="A714" s="58"/>
      <c r="B714" s="59"/>
      <c r="C714" s="59"/>
      <c r="D714" s="237"/>
      <c r="E714" s="223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  <c r="AA714" s="60"/>
      <c r="AB714" s="60"/>
      <c r="AC714" s="60"/>
      <c r="AD714" s="60"/>
      <c r="AE714" s="60"/>
      <c r="AF714" s="60"/>
      <c r="AG714" s="60"/>
      <c r="AH714" s="60"/>
      <c r="AI714" s="60"/>
      <c r="AJ714" s="60"/>
      <c r="AK714" s="60"/>
      <c r="AL714" s="60"/>
      <c r="AM714" s="60"/>
      <c r="AN714" s="60"/>
      <c r="AO714" s="60"/>
      <c r="AP714" s="60"/>
      <c r="AQ714" s="60"/>
      <c r="AR714" s="60"/>
      <c r="AS714" s="60"/>
      <c r="AT714" s="60"/>
      <c r="AU714" s="60"/>
      <c r="AV714" s="60"/>
      <c r="AW714" s="60"/>
      <c r="AX714" s="60"/>
      <c r="AY714" s="60"/>
      <c r="AZ714" s="60"/>
      <c r="BA714" s="60"/>
      <c r="BB714" s="60"/>
      <c r="BC714" s="60"/>
      <c r="BD714" s="60"/>
      <c r="BE714" s="60"/>
      <c r="BF714" s="60"/>
      <c r="BG714" s="60"/>
      <c r="BH714" s="60"/>
      <c r="BI714" s="60"/>
      <c r="BJ714" s="60"/>
      <c r="BK714" s="60"/>
      <c r="BL714" s="60"/>
      <c r="BM714" s="60"/>
      <c r="BN714" s="60"/>
      <c r="BO714" s="60"/>
      <c r="BP714" s="60"/>
      <c r="BQ714" s="60"/>
      <c r="BR714" s="60"/>
      <c r="BS714" s="60"/>
      <c r="BT714" s="60"/>
      <c r="BU714" s="60"/>
      <c r="BV714" s="60"/>
      <c r="BW714" s="60"/>
      <c r="BX714" s="60"/>
      <c r="BY714" s="60"/>
      <c r="BZ714" s="60"/>
      <c r="CA714" s="60"/>
      <c r="CB714" s="60"/>
      <c r="CC714" s="60"/>
      <c r="CD714" s="60"/>
      <c r="CE714" s="60"/>
      <c r="CF714" s="60"/>
      <c r="CG714" s="60"/>
      <c r="CH714" s="60"/>
      <c r="CI714" s="60"/>
      <c r="CJ714" s="60"/>
      <c r="CK714" s="60"/>
      <c r="CL714" s="60"/>
      <c r="CM714" s="60"/>
      <c r="CN714" s="60"/>
      <c r="CO714" s="60"/>
      <c r="CP714" s="60"/>
      <c r="CQ714" s="60"/>
      <c r="CR714" s="60"/>
      <c r="CS714" s="60"/>
      <c r="CT714" s="60"/>
      <c r="CU714" s="60"/>
      <c r="CV714" s="60"/>
      <c r="CW714" s="60"/>
      <c r="CX714" s="60"/>
      <c r="CY714" s="60"/>
      <c r="CZ714" s="60"/>
      <c r="DA714" s="60"/>
      <c r="DB714" s="60"/>
      <c r="DC714" s="60"/>
      <c r="DD714" s="60"/>
      <c r="DE714" s="60"/>
      <c r="DF714" s="60"/>
      <c r="DG714" s="60"/>
      <c r="DH714" s="60"/>
      <c r="DI714" s="60"/>
      <c r="DJ714" s="60"/>
      <c r="DK714" s="60"/>
      <c r="DL714" s="60"/>
      <c r="DM714" s="60"/>
      <c r="DN714" s="60"/>
      <c r="DO714" s="60"/>
      <c r="DP714" s="60"/>
      <c r="DQ714" s="60"/>
      <c r="DR714" s="60"/>
      <c r="DS714" s="60"/>
      <c r="DT714" s="60"/>
      <c r="DU714" s="60"/>
      <c r="DV714" s="60"/>
      <c r="DW714" s="60"/>
      <c r="DX714" s="60"/>
      <c r="DY714" s="60"/>
      <c r="DZ714" s="60"/>
      <c r="EA714" s="60"/>
      <c r="EB714" s="60"/>
      <c r="EC714" s="60"/>
      <c r="ED714" s="60"/>
      <c r="EE714" s="60"/>
      <c r="EF714" s="60"/>
      <c r="EG714" s="60"/>
      <c r="EH714" s="60"/>
      <c r="EI714" s="60"/>
      <c r="EJ714" s="60"/>
      <c r="EK714" s="60"/>
      <c r="EL714" s="60"/>
      <c r="EM714" s="60"/>
      <c r="EN714" s="60"/>
      <c r="EO714" s="60"/>
      <c r="EP714" s="60"/>
      <c r="EQ714" s="60"/>
      <c r="ER714" s="60"/>
      <c r="ES714" s="60"/>
      <c r="ET714" s="60"/>
      <c r="EU714" s="60"/>
      <c r="EV714" s="60"/>
      <c r="EW714" s="60"/>
      <c r="EX714" s="60"/>
      <c r="EY714" s="60"/>
      <c r="EZ714" s="60"/>
      <c r="FA714" s="60"/>
      <c r="FB714" s="60"/>
      <c r="FC714" s="60"/>
      <c r="FD714" s="60"/>
      <c r="FE714" s="60"/>
      <c r="FF714" s="60"/>
      <c r="FG714" s="60"/>
      <c r="FH714" s="60"/>
      <c r="FI714" s="60"/>
      <c r="FJ714" s="60"/>
      <c r="FK714" s="60"/>
      <c r="FL714" s="60"/>
      <c r="FM714" s="60"/>
      <c r="FN714" s="60"/>
      <c r="FO714" s="60"/>
      <c r="FP714" s="60"/>
      <c r="FQ714" s="60"/>
      <c r="FR714" s="60"/>
      <c r="FS714" s="60"/>
      <c r="FT714" s="60"/>
      <c r="FU714" s="60"/>
      <c r="FV714" s="60"/>
      <c r="FW714" s="60"/>
      <c r="FX714" s="60"/>
      <c r="FY714" s="60"/>
      <c r="FZ714" s="60"/>
      <c r="GA714" s="60"/>
      <c r="GB714" s="60"/>
      <c r="GC714" s="60"/>
      <c r="GD714" s="60"/>
      <c r="GE714" s="60"/>
      <c r="GF714" s="60"/>
      <c r="GG714" s="60"/>
      <c r="GH714" s="60"/>
      <c r="GI714" s="60"/>
      <c r="GJ714" s="60"/>
      <c r="GK714" s="60"/>
      <c r="GL714" s="60"/>
      <c r="GM714" s="60"/>
      <c r="GN714" s="60"/>
      <c r="GO714" s="60"/>
      <c r="GP714" s="60"/>
      <c r="GQ714" s="60"/>
      <c r="GR714" s="60"/>
      <c r="GS714" s="60"/>
      <c r="GT714" s="60"/>
      <c r="GU714" s="60"/>
      <c r="GV714" s="60"/>
      <c r="GW714" s="60"/>
      <c r="GX714" s="60"/>
      <c r="GY714" s="60"/>
      <c r="GZ714" s="60"/>
      <c r="HA714" s="60"/>
      <c r="HB714" s="60"/>
      <c r="HC714" s="60"/>
      <c r="HD714" s="60"/>
      <c r="HE714" s="60"/>
      <c r="HF714" s="60"/>
      <c r="HG714" s="60"/>
      <c r="HH714" s="60"/>
      <c r="HI714" s="60"/>
      <c r="HJ714" s="60"/>
      <c r="HK714" s="60"/>
      <c r="HL714" s="60"/>
      <c r="HM714" s="60"/>
      <c r="HN714" s="60"/>
      <c r="HO714" s="60"/>
      <c r="HP714" s="60"/>
      <c r="HQ714" s="60"/>
      <c r="HR714" s="60"/>
      <c r="HS714" s="60"/>
      <c r="HT714" s="60"/>
      <c r="HU714" s="60"/>
      <c r="HV714" s="60"/>
      <c r="HW714" s="60"/>
      <c r="HX714" s="60"/>
      <c r="HY714" s="60"/>
      <c r="HZ714" s="60"/>
      <c r="IA714" s="60"/>
      <c r="IB714" s="60"/>
      <c r="IC714" s="60"/>
      <c r="ID714" s="60"/>
      <c r="IE714" s="60"/>
      <c r="IF714" s="60"/>
      <c r="IG714" s="60"/>
      <c r="IH714" s="60"/>
      <c r="II714" s="60"/>
      <c r="IJ714" s="60"/>
      <c r="IK714" s="60"/>
      <c r="IL714" s="60"/>
      <c r="IM714" s="60"/>
      <c r="IN714" s="60"/>
      <c r="IO714" s="60"/>
      <c r="IP714" s="60"/>
      <c r="IQ714" s="60"/>
      <c r="IR714" s="60"/>
      <c r="IS714" s="60"/>
      <c r="IT714" s="60"/>
      <c r="IU714" s="60"/>
      <c r="IV714" s="60"/>
      <c r="IW714" s="60"/>
      <c r="IX714" s="60"/>
      <c r="IY714" s="60"/>
      <c r="IZ714" s="60"/>
      <c r="JA714" s="60"/>
      <c r="JB714" s="60"/>
      <c r="JC714" s="60"/>
      <c r="JD714" s="60"/>
      <c r="JE714" s="60"/>
      <c r="JF714" s="60"/>
      <c r="JG714" s="60"/>
      <c r="JH714" s="60"/>
      <c r="JI714" s="60"/>
      <c r="JJ714" s="60"/>
      <c r="JK714" s="60"/>
      <c r="JL714" s="60"/>
      <c r="JM714" s="60"/>
      <c r="JN714" s="60"/>
      <c r="JO714" s="60"/>
      <c r="JP714" s="60"/>
      <c r="JQ714" s="60"/>
      <c r="JR714" s="60"/>
      <c r="JS714" s="60"/>
      <c r="JT714" s="60"/>
      <c r="JU714" s="60"/>
      <c r="JV714" s="60"/>
      <c r="JW714" s="60"/>
      <c r="JX714" s="60"/>
      <c r="JY714" s="60"/>
      <c r="JZ714" s="60"/>
      <c r="KA714" s="60"/>
      <c r="KB714" s="60"/>
      <c r="KC714" s="60"/>
      <c r="KD714" s="60"/>
      <c r="KE714" s="60"/>
      <c r="KF714" s="60"/>
      <c r="KG714" s="60"/>
      <c r="KH714" s="60"/>
      <c r="KI714" s="60"/>
      <c r="KJ714" s="60"/>
      <c r="KK714" s="60"/>
      <c r="KL714" s="60"/>
      <c r="KM714" s="60"/>
      <c r="KN714" s="60"/>
      <c r="KO714" s="60"/>
      <c r="KP714" s="60"/>
      <c r="KQ714" s="60"/>
      <c r="KR714" s="60"/>
      <c r="KS714" s="60"/>
      <c r="KT714" s="60"/>
      <c r="KU714" s="60"/>
      <c r="KV714" s="60"/>
      <c r="KW714" s="60"/>
      <c r="KX714" s="60"/>
      <c r="KY714" s="60"/>
      <c r="KZ714" s="60"/>
      <c r="LA714" s="60"/>
      <c r="LB714" s="60"/>
      <c r="LC714" s="60"/>
      <c r="LD714" s="60"/>
      <c r="LE714" s="60"/>
      <c r="LF714" s="60"/>
      <c r="LG714" s="60"/>
      <c r="LH714" s="60"/>
      <c r="LI714" s="60"/>
      <c r="LJ714" s="60"/>
      <c r="LK714" s="60"/>
      <c r="LL714" s="60"/>
      <c r="LM714" s="60"/>
      <c r="LN714" s="60"/>
      <c r="LO714" s="60"/>
      <c r="LP714" s="60"/>
      <c r="LQ714" s="60"/>
      <c r="LR714" s="60"/>
      <c r="LS714" s="60"/>
      <c r="LT714" s="60"/>
      <c r="LU714" s="60"/>
      <c r="LV714" s="60"/>
      <c r="LW714" s="60"/>
      <c r="LX714" s="60"/>
      <c r="LY714" s="60"/>
      <c r="LZ714" s="60"/>
      <c r="MA714" s="60"/>
      <c r="MB714" s="60"/>
      <c r="MC714" s="60"/>
      <c r="MD714" s="60"/>
      <c r="ME714" s="60"/>
      <c r="MF714" s="60"/>
      <c r="MG714" s="60"/>
      <c r="MH714" s="60"/>
      <c r="MI714" s="60"/>
      <c r="MJ714" s="60"/>
      <c r="MK714" s="60"/>
      <c r="ML714" s="60"/>
      <c r="MM714" s="60"/>
      <c r="MN714" s="60"/>
      <c r="MO714" s="60"/>
      <c r="MP714" s="60"/>
      <c r="MQ714" s="60"/>
      <c r="MR714" s="60"/>
      <c r="MS714" s="60"/>
      <c r="MT714" s="60"/>
      <c r="MU714" s="60"/>
      <c r="MV714" s="60"/>
      <c r="MW714" s="60"/>
      <c r="MX714" s="60"/>
      <c r="MY714" s="60"/>
      <c r="MZ714" s="60"/>
      <c r="NA714" s="60"/>
      <c r="NB714" s="60"/>
      <c r="NC714" s="60"/>
      <c r="ND714" s="60"/>
      <c r="NE714" s="60"/>
      <c r="NF714" s="60"/>
      <c r="NG714" s="61"/>
      <c r="NH714" s="61"/>
      <c r="NI714" s="61"/>
      <c r="NJ714" s="60"/>
      <c r="NK714" s="59"/>
      <c r="NL714" s="59"/>
      <c r="NM714" s="59"/>
      <c r="NN714" s="59"/>
      <c r="NO714" s="59"/>
      <c r="NP714" s="59"/>
      <c r="NQ714" s="59"/>
      <c r="NR714" s="59"/>
      <c r="NS714" s="59"/>
      <c r="NT714" s="59"/>
      <c r="NU714" s="59"/>
      <c r="NV714" s="60"/>
    </row>
    <row r="715" spans="1:386" s="48" customFormat="1" x14ac:dyDescent="0.2">
      <c r="A715" s="58"/>
      <c r="B715" s="59"/>
      <c r="C715" s="59"/>
      <c r="D715" s="237"/>
      <c r="E715" s="223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  <c r="Z715" s="60"/>
      <c r="AA715" s="60"/>
      <c r="AB715" s="60"/>
      <c r="AC715" s="60"/>
      <c r="AD715" s="60"/>
      <c r="AE715" s="60"/>
      <c r="AF715" s="60"/>
      <c r="AG715" s="60"/>
      <c r="AH715" s="60"/>
      <c r="AI715" s="60"/>
      <c r="AJ715" s="60"/>
      <c r="AK715" s="60"/>
      <c r="AL715" s="60"/>
      <c r="AM715" s="60"/>
      <c r="AN715" s="60"/>
      <c r="AO715" s="60"/>
      <c r="AP715" s="60"/>
      <c r="AQ715" s="60"/>
      <c r="AR715" s="60"/>
      <c r="AS715" s="60"/>
      <c r="AT715" s="60"/>
      <c r="AU715" s="60"/>
      <c r="AV715" s="60"/>
      <c r="AW715" s="60"/>
      <c r="AX715" s="60"/>
      <c r="AY715" s="60"/>
      <c r="AZ715" s="60"/>
      <c r="BA715" s="60"/>
      <c r="BB715" s="60"/>
      <c r="BC715" s="60"/>
      <c r="BD715" s="60"/>
      <c r="BE715" s="60"/>
      <c r="BF715" s="60"/>
      <c r="BG715" s="60"/>
      <c r="BH715" s="60"/>
      <c r="BI715" s="60"/>
      <c r="BJ715" s="60"/>
      <c r="BK715" s="60"/>
      <c r="BL715" s="60"/>
      <c r="BM715" s="60"/>
      <c r="BN715" s="60"/>
      <c r="BO715" s="60"/>
      <c r="BP715" s="60"/>
      <c r="BQ715" s="60"/>
      <c r="BR715" s="60"/>
      <c r="BS715" s="60"/>
      <c r="BT715" s="60"/>
      <c r="BU715" s="60"/>
      <c r="BV715" s="60"/>
      <c r="BW715" s="60"/>
      <c r="BX715" s="60"/>
      <c r="BY715" s="60"/>
      <c r="BZ715" s="60"/>
      <c r="CA715" s="60"/>
      <c r="CB715" s="60"/>
      <c r="CC715" s="60"/>
      <c r="CD715" s="60"/>
      <c r="CE715" s="60"/>
      <c r="CF715" s="60"/>
      <c r="CG715" s="60"/>
      <c r="CH715" s="60"/>
      <c r="CI715" s="60"/>
      <c r="CJ715" s="60"/>
      <c r="CK715" s="60"/>
      <c r="CL715" s="60"/>
      <c r="CM715" s="60"/>
      <c r="CN715" s="60"/>
      <c r="CO715" s="60"/>
      <c r="CP715" s="60"/>
      <c r="CQ715" s="60"/>
      <c r="CR715" s="60"/>
      <c r="CS715" s="60"/>
      <c r="CT715" s="60"/>
      <c r="CU715" s="60"/>
      <c r="CV715" s="60"/>
      <c r="CW715" s="60"/>
      <c r="CX715" s="60"/>
      <c r="CY715" s="60"/>
      <c r="CZ715" s="60"/>
      <c r="DA715" s="60"/>
      <c r="DB715" s="60"/>
      <c r="DC715" s="60"/>
      <c r="DD715" s="60"/>
      <c r="DE715" s="60"/>
      <c r="DF715" s="60"/>
      <c r="DG715" s="60"/>
      <c r="DH715" s="60"/>
      <c r="DI715" s="60"/>
      <c r="DJ715" s="60"/>
      <c r="DK715" s="60"/>
      <c r="DL715" s="60"/>
      <c r="DM715" s="60"/>
      <c r="DN715" s="60"/>
      <c r="DO715" s="60"/>
      <c r="DP715" s="60"/>
      <c r="DQ715" s="60"/>
      <c r="DR715" s="60"/>
      <c r="DS715" s="60"/>
      <c r="DT715" s="60"/>
      <c r="DU715" s="60"/>
      <c r="DV715" s="60"/>
      <c r="DW715" s="60"/>
      <c r="DX715" s="60"/>
      <c r="DY715" s="60"/>
      <c r="DZ715" s="60"/>
      <c r="EA715" s="60"/>
      <c r="EB715" s="60"/>
      <c r="EC715" s="60"/>
      <c r="ED715" s="60"/>
      <c r="EE715" s="60"/>
      <c r="EF715" s="60"/>
      <c r="EG715" s="60"/>
      <c r="EH715" s="60"/>
      <c r="EI715" s="60"/>
      <c r="EJ715" s="60"/>
      <c r="EK715" s="60"/>
      <c r="EL715" s="60"/>
      <c r="EM715" s="60"/>
      <c r="EN715" s="60"/>
      <c r="EO715" s="60"/>
      <c r="EP715" s="60"/>
      <c r="EQ715" s="60"/>
      <c r="ER715" s="60"/>
      <c r="ES715" s="60"/>
      <c r="ET715" s="60"/>
      <c r="EU715" s="60"/>
      <c r="EV715" s="60"/>
      <c r="EW715" s="60"/>
      <c r="EX715" s="60"/>
      <c r="EY715" s="60"/>
      <c r="EZ715" s="60"/>
      <c r="FA715" s="60"/>
      <c r="FB715" s="60"/>
      <c r="FC715" s="60"/>
      <c r="FD715" s="60"/>
      <c r="FE715" s="60"/>
      <c r="FF715" s="60"/>
      <c r="FG715" s="60"/>
      <c r="FH715" s="60"/>
      <c r="FI715" s="60"/>
      <c r="FJ715" s="60"/>
      <c r="FK715" s="60"/>
      <c r="FL715" s="60"/>
      <c r="FM715" s="60"/>
      <c r="FN715" s="60"/>
      <c r="FO715" s="60"/>
      <c r="FP715" s="60"/>
      <c r="FQ715" s="60"/>
      <c r="FR715" s="60"/>
      <c r="FS715" s="60"/>
      <c r="FT715" s="60"/>
      <c r="FU715" s="60"/>
      <c r="FV715" s="60"/>
      <c r="FW715" s="60"/>
      <c r="FX715" s="60"/>
      <c r="FY715" s="60"/>
      <c r="FZ715" s="60"/>
      <c r="GA715" s="60"/>
      <c r="GB715" s="60"/>
      <c r="GC715" s="60"/>
      <c r="GD715" s="60"/>
      <c r="GE715" s="60"/>
      <c r="GF715" s="60"/>
      <c r="GG715" s="60"/>
      <c r="GH715" s="60"/>
      <c r="GI715" s="60"/>
      <c r="GJ715" s="60"/>
      <c r="GK715" s="60"/>
      <c r="GL715" s="60"/>
      <c r="GM715" s="60"/>
      <c r="GN715" s="60"/>
      <c r="GO715" s="60"/>
      <c r="GP715" s="60"/>
      <c r="GQ715" s="60"/>
      <c r="GR715" s="60"/>
      <c r="GS715" s="60"/>
      <c r="GT715" s="60"/>
      <c r="GU715" s="60"/>
      <c r="GV715" s="60"/>
      <c r="GW715" s="60"/>
      <c r="GX715" s="60"/>
      <c r="GY715" s="60"/>
      <c r="GZ715" s="60"/>
      <c r="HA715" s="60"/>
      <c r="HB715" s="60"/>
      <c r="HC715" s="60"/>
      <c r="HD715" s="60"/>
      <c r="HE715" s="60"/>
      <c r="HF715" s="60"/>
      <c r="HG715" s="60"/>
      <c r="HH715" s="60"/>
      <c r="HI715" s="60"/>
      <c r="HJ715" s="60"/>
      <c r="HK715" s="60"/>
      <c r="HL715" s="60"/>
      <c r="HM715" s="60"/>
      <c r="HN715" s="60"/>
      <c r="HO715" s="60"/>
      <c r="HP715" s="60"/>
      <c r="HQ715" s="60"/>
      <c r="HR715" s="60"/>
      <c r="HS715" s="60"/>
      <c r="HT715" s="60"/>
      <c r="HU715" s="60"/>
      <c r="HV715" s="60"/>
      <c r="HW715" s="60"/>
      <c r="HX715" s="60"/>
      <c r="HY715" s="60"/>
      <c r="HZ715" s="60"/>
      <c r="IA715" s="60"/>
      <c r="IB715" s="60"/>
      <c r="IC715" s="60"/>
      <c r="ID715" s="60"/>
      <c r="IE715" s="60"/>
      <c r="IF715" s="60"/>
      <c r="IG715" s="60"/>
      <c r="IH715" s="60"/>
      <c r="II715" s="60"/>
      <c r="IJ715" s="60"/>
      <c r="IK715" s="60"/>
      <c r="IL715" s="60"/>
      <c r="IM715" s="60"/>
      <c r="IN715" s="60"/>
      <c r="IO715" s="60"/>
      <c r="IP715" s="60"/>
      <c r="IQ715" s="60"/>
      <c r="IR715" s="60"/>
      <c r="IS715" s="60"/>
      <c r="IT715" s="60"/>
      <c r="IU715" s="60"/>
      <c r="IV715" s="60"/>
      <c r="IW715" s="60"/>
      <c r="IX715" s="60"/>
      <c r="IY715" s="60"/>
      <c r="IZ715" s="60"/>
      <c r="JA715" s="60"/>
      <c r="JB715" s="60"/>
      <c r="JC715" s="60"/>
      <c r="JD715" s="60"/>
      <c r="JE715" s="60"/>
      <c r="JF715" s="60"/>
      <c r="JG715" s="60"/>
      <c r="JH715" s="60"/>
      <c r="JI715" s="60"/>
      <c r="JJ715" s="60"/>
      <c r="JK715" s="60"/>
      <c r="JL715" s="60"/>
      <c r="JM715" s="60"/>
      <c r="JN715" s="60"/>
      <c r="JO715" s="60"/>
      <c r="JP715" s="60"/>
      <c r="JQ715" s="60"/>
      <c r="JR715" s="60"/>
      <c r="JS715" s="60"/>
      <c r="JT715" s="60"/>
      <c r="JU715" s="60"/>
      <c r="JV715" s="60"/>
      <c r="JW715" s="60"/>
      <c r="JX715" s="60"/>
      <c r="JY715" s="60"/>
      <c r="JZ715" s="60"/>
      <c r="KA715" s="60"/>
      <c r="KB715" s="60"/>
      <c r="KC715" s="60"/>
      <c r="KD715" s="60"/>
      <c r="KE715" s="60"/>
      <c r="KF715" s="60"/>
      <c r="KG715" s="60"/>
      <c r="KH715" s="60"/>
      <c r="KI715" s="60"/>
      <c r="KJ715" s="60"/>
      <c r="KK715" s="60"/>
      <c r="KL715" s="60"/>
      <c r="KM715" s="60"/>
      <c r="KN715" s="60"/>
      <c r="KO715" s="60"/>
      <c r="KP715" s="60"/>
      <c r="KQ715" s="60"/>
      <c r="KR715" s="60"/>
      <c r="KS715" s="60"/>
      <c r="KT715" s="60"/>
      <c r="KU715" s="60"/>
      <c r="KV715" s="60"/>
      <c r="KW715" s="60"/>
      <c r="KX715" s="60"/>
      <c r="KY715" s="60"/>
      <c r="KZ715" s="60"/>
      <c r="LA715" s="60"/>
      <c r="LB715" s="60"/>
      <c r="LC715" s="60"/>
      <c r="LD715" s="60"/>
      <c r="LE715" s="60"/>
      <c r="LF715" s="60"/>
      <c r="LG715" s="60"/>
      <c r="LH715" s="60"/>
      <c r="LI715" s="60"/>
      <c r="LJ715" s="60"/>
      <c r="LK715" s="60"/>
      <c r="LL715" s="60"/>
      <c r="LM715" s="60"/>
      <c r="LN715" s="60"/>
      <c r="LO715" s="60"/>
      <c r="LP715" s="60"/>
      <c r="LQ715" s="60"/>
      <c r="LR715" s="60"/>
      <c r="LS715" s="60"/>
      <c r="LT715" s="60"/>
      <c r="LU715" s="60"/>
      <c r="LV715" s="60"/>
      <c r="LW715" s="60"/>
      <c r="LX715" s="60"/>
      <c r="LY715" s="60"/>
      <c r="LZ715" s="60"/>
      <c r="MA715" s="60"/>
      <c r="MB715" s="60"/>
      <c r="MC715" s="60"/>
      <c r="MD715" s="60"/>
      <c r="ME715" s="60"/>
      <c r="MF715" s="60"/>
      <c r="MG715" s="60"/>
      <c r="MH715" s="60"/>
      <c r="MI715" s="60"/>
      <c r="MJ715" s="60"/>
      <c r="MK715" s="60"/>
      <c r="ML715" s="60"/>
      <c r="MM715" s="60"/>
      <c r="MN715" s="60"/>
      <c r="MO715" s="60"/>
      <c r="MP715" s="60"/>
      <c r="MQ715" s="60"/>
      <c r="MR715" s="60"/>
      <c r="MS715" s="60"/>
      <c r="MT715" s="60"/>
      <c r="MU715" s="60"/>
      <c r="MV715" s="60"/>
      <c r="MW715" s="60"/>
      <c r="MX715" s="60"/>
      <c r="MY715" s="60"/>
      <c r="MZ715" s="60"/>
      <c r="NA715" s="60"/>
      <c r="NB715" s="60"/>
      <c r="NC715" s="60"/>
      <c r="ND715" s="60"/>
      <c r="NE715" s="60"/>
      <c r="NF715" s="60"/>
      <c r="NG715" s="61"/>
      <c r="NH715" s="61"/>
      <c r="NI715" s="61"/>
      <c r="NJ715" s="60"/>
      <c r="NK715" s="59"/>
      <c r="NL715" s="59"/>
      <c r="NM715" s="59"/>
      <c r="NN715" s="59"/>
      <c r="NO715" s="59"/>
      <c r="NP715" s="59"/>
      <c r="NQ715" s="59"/>
      <c r="NR715" s="59"/>
      <c r="NS715" s="59"/>
      <c r="NT715" s="59"/>
      <c r="NU715" s="59"/>
      <c r="NV715" s="60"/>
    </row>
    <row r="716" spans="1:386" s="48" customFormat="1" x14ac:dyDescent="0.2">
      <c r="A716" s="58"/>
      <c r="B716" s="59"/>
      <c r="C716" s="59"/>
      <c r="D716" s="237"/>
      <c r="E716" s="223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  <c r="AA716" s="60"/>
      <c r="AB716" s="60"/>
      <c r="AC716" s="60"/>
      <c r="AD716" s="60"/>
      <c r="AE716" s="60"/>
      <c r="AF716" s="60"/>
      <c r="AG716" s="60"/>
      <c r="AH716" s="60"/>
      <c r="AI716" s="60"/>
      <c r="AJ716" s="60"/>
      <c r="AK716" s="60"/>
      <c r="AL716" s="60"/>
      <c r="AM716" s="60"/>
      <c r="AN716" s="60"/>
      <c r="AO716" s="60"/>
      <c r="AP716" s="60"/>
      <c r="AQ716" s="60"/>
      <c r="AR716" s="60"/>
      <c r="AS716" s="60"/>
      <c r="AT716" s="60"/>
      <c r="AU716" s="60"/>
      <c r="AV716" s="60"/>
      <c r="AW716" s="60"/>
      <c r="AX716" s="60"/>
      <c r="AY716" s="60"/>
      <c r="AZ716" s="60"/>
      <c r="BA716" s="60"/>
      <c r="BB716" s="60"/>
      <c r="BC716" s="60"/>
      <c r="BD716" s="60"/>
      <c r="BE716" s="60"/>
      <c r="BF716" s="60"/>
      <c r="BG716" s="60"/>
      <c r="BH716" s="60"/>
      <c r="BI716" s="60"/>
      <c r="BJ716" s="60"/>
      <c r="BK716" s="60"/>
      <c r="BL716" s="60"/>
      <c r="BM716" s="60"/>
      <c r="BN716" s="60"/>
      <c r="BO716" s="60"/>
      <c r="BP716" s="60"/>
      <c r="BQ716" s="60"/>
      <c r="BR716" s="60"/>
      <c r="BS716" s="60"/>
      <c r="BT716" s="60"/>
      <c r="BU716" s="60"/>
      <c r="BV716" s="60"/>
      <c r="BW716" s="60"/>
      <c r="BX716" s="60"/>
      <c r="BY716" s="60"/>
      <c r="BZ716" s="60"/>
      <c r="CA716" s="60"/>
      <c r="CB716" s="60"/>
      <c r="CC716" s="60"/>
      <c r="CD716" s="60"/>
      <c r="CE716" s="60"/>
      <c r="CF716" s="60"/>
      <c r="CG716" s="60"/>
      <c r="CH716" s="60"/>
      <c r="CI716" s="60"/>
      <c r="CJ716" s="60"/>
      <c r="CK716" s="60"/>
      <c r="CL716" s="60"/>
      <c r="CM716" s="60"/>
      <c r="CN716" s="60"/>
      <c r="CO716" s="60"/>
      <c r="CP716" s="60"/>
      <c r="CQ716" s="60"/>
      <c r="CR716" s="60"/>
      <c r="CS716" s="60"/>
      <c r="CT716" s="60"/>
      <c r="CU716" s="60"/>
      <c r="CV716" s="60"/>
      <c r="CW716" s="60"/>
      <c r="CX716" s="60"/>
      <c r="CY716" s="60"/>
      <c r="CZ716" s="60"/>
      <c r="DA716" s="60"/>
      <c r="DB716" s="60"/>
      <c r="DC716" s="60"/>
      <c r="DD716" s="60"/>
      <c r="DE716" s="60"/>
      <c r="DF716" s="60"/>
      <c r="DG716" s="60"/>
      <c r="DH716" s="60"/>
      <c r="DI716" s="60"/>
      <c r="DJ716" s="60"/>
      <c r="DK716" s="60"/>
      <c r="DL716" s="60"/>
      <c r="DM716" s="60"/>
      <c r="DN716" s="60"/>
      <c r="DO716" s="60"/>
      <c r="DP716" s="60"/>
      <c r="DQ716" s="60"/>
      <c r="DR716" s="60"/>
      <c r="DS716" s="60"/>
      <c r="DT716" s="60"/>
      <c r="DU716" s="60"/>
      <c r="DV716" s="60"/>
      <c r="DW716" s="60"/>
      <c r="DX716" s="60"/>
      <c r="DY716" s="60"/>
      <c r="DZ716" s="60"/>
      <c r="EA716" s="60"/>
      <c r="EB716" s="60"/>
      <c r="EC716" s="60"/>
      <c r="ED716" s="60"/>
      <c r="EE716" s="60"/>
      <c r="EF716" s="60"/>
      <c r="EG716" s="60"/>
      <c r="EH716" s="60"/>
      <c r="EI716" s="60"/>
      <c r="EJ716" s="60"/>
      <c r="EK716" s="60"/>
      <c r="EL716" s="60"/>
      <c r="EM716" s="60"/>
      <c r="EN716" s="60"/>
      <c r="EO716" s="60"/>
      <c r="EP716" s="60"/>
      <c r="EQ716" s="60"/>
      <c r="ER716" s="60"/>
      <c r="ES716" s="60"/>
      <c r="ET716" s="60"/>
      <c r="EU716" s="60"/>
      <c r="EV716" s="60"/>
      <c r="EW716" s="60"/>
      <c r="EX716" s="60"/>
      <c r="EY716" s="60"/>
      <c r="EZ716" s="60"/>
      <c r="FA716" s="60"/>
      <c r="FB716" s="60"/>
      <c r="FC716" s="60"/>
      <c r="FD716" s="60"/>
      <c r="FE716" s="60"/>
      <c r="FF716" s="60"/>
      <c r="FG716" s="60"/>
      <c r="FH716" s="60"/>
      <c r="FI716" s="60"/>
      <c r="FJ716" s="60"/>
      <c r="FK716" s="60"/>
      <c r="FL716" s="60"/>
      <c r="FM716" s="60"/>
      <c r="FN716" s="60"/>
      <c r="FO716" s="60"/>
      <c r="FP716" s="60"/>
      <c r="FQ716" s="60"/>
      <c r="FR716" s="60"/>
      <c r="FS716" s="60"/>
      <c r="FT716" s="60"/>
      <c r="FU716" s="60"/>
      <c r="FV716" s="60"/>
      <c r="FW716" s="60"/>
      <c r="FX716" s="60"/>
      <c r="FY716" s="60"/>
      <c r="FZ716" s="60"/>
      <c r="GA716" s="60"/>
      <c r="GB716" s="60"/>
      <c r="GC716" s="60"/>
      <c r="GD716" s="60"/>
      <c r="GE716" s="60"/>
      <c r="GF716" s="60"/>
      <c r="GG716" s="60"/>
      <c r="GH716" s="60"/>
      <c r="GI716" s="60"/>
      <c r="GJ716" s="60"/>
      <c r="GK716" s="60"/>
      <c r="GL716" s="60"/>
      <c r="GM716" s="60"/>
      <c r="GN716" s="60"/>
      <c r="GO716" s="60"/>
      <c r="GP716" s="60"/>
      <c r="GQ716" s="60"/>
      <c r="GR716" s="60"/>
      <c r="GS716" s="60"/>
      <c r="GT716" s="60"/>
      <c r="GU716" s="60"/>
      <c r="GV716" s="60"/>
      <c r="GW716" s="60"/>
      <c r="GX716" s="60"/>
      <c r="GY716" s="60"/>
      <c r="GZ716" s="60"/>
      <c r="HA716" s="60"/>
      <c r="HB716" s="60"/>
      <c r="HC716" s="60"/>
      <c r="HD716" s="60"/>
      <c r="HE716" s="60"/>
      <c r="HF716" s="60"/>
      <c r="HG716" s="60"/>
      <c r="HH716" s="60"/>
      <c r="HI716" s="60"/>
      <c r="HJ716" s="60"/>
      <c r="HK716" s="60"/>
      <c r="HL716" s="60"/>
      <c r="HM716" s="60"/>
      <c r="HN716" s="60"/>
      <c r="HO716" s="60"/>
      <c r="HP716" s="60"/>
      <c r="HQ716" s="60"/>
      <c r="HR716" s="60"/>
      <c r="HS716" s="60"/>
      <c r="HT716" s="60"/>
      <c r="HU716" s="60"/>
      <c r="HV716" s="60"/>
      <c r="HW716" s="60"/>
      <c r="HX716" s="60"/>
      <c r="HY716" s="60"/>
      <c r="HZ716" s="60"/>
      <c r="IA716" s="60"/>
      <c r="IB716" s="60"/>
      <c r="IC716" s="60"/>
      <c r="ID716" s="60"/>
      <c r="IE716" s="60"/>
      <c r="IF716" s="60"/>
      <c r="IG716" s="60"/>
      <c r="IH716" s="60"/>
      <c r="II716" s="60"/>
      <c r="IJ716" s="60"/>
      <c r="IK716" s="60"/>
      <c r="IL716" s="60"/>
      <c r="IM716" s="60"/>
      <c r="IN716" s="60"/>
      <c r="IO716" s="60"/>
      <c r="IP716" s="60"/>
      <c r="IQ716" s="60"/>
      <c r="IR716" s="60"/>
      <c r="IS716" s="60"/>
      <c r="IT716" s="60"/>
      <c r="IU716" s="60"/>
      <c r="IV716" s="60"/>
      <c r="IW716" s="60"/>
      <c r="IX716" s="60"/>
      <c r="IY716" s="60"/>
      <c r="IZ716" s="60"/>
      <c r="JA716" s="60"/>
      <c r="JB716" s="60"/>
      <c r="JC716" s="60"/>
      <c r="JD716" s="60"/>
      <c r="JE716" s="60"/>
      <c r="JF716" s="60"/>
      <c r="JG716" s="60"/>
      <c r="JH716" s="60"/>
      <c r="JI716" s="60"/>
      <c r="JJ716" s="60"/>
      <c r="JK716" s="60"/>
      <c r="JL716" s="60"/>
      <c r="JM716" s="60"/>
      <c r="JN716" s="60"/>
      <c r="JO716" s="60"/>
      <c r="JP716" s="60"/>
      <c r="JQ716" s="60"/>
      <c r="JR716" s="60"/>
      <c r="JS716" s="60"/>
      <c r="JT716" s="60"/>
      <c r="JU716" s="60"/>
      <c r="JV716" s="60"/>
      <c r="JW716" s="60"/>
      <c r="JX716" s="60"/>
      <c r="JY716" s="60"/>
      <c r="JZ716" s="60"/>
      <c r="KA716" s="60"/>
      <c r="KB716" s="60"/>
      <c r="KC716" s="60"/>
      <c r="KD716" s="60"/>
      <c r="KE716" s="60"/>
      <c r="KF716" s="60"/>
      <c r="KG716" s="60"/>
      <c r="KH716" s="60"/>
      <c r="KI716" s="60"/>
      <c r="KJ716" s="60"/>
      <c r="KK716" s="60"/>
      <c r="KL716" s="60"/>
      <c r="KM716" s="60"/>
      <c r="KN716" s="60"/>
      <c r="KO716" s="60"/>
      <c r="KP716" s="60"/>
      <c r="KQ716" s="60"/>
      <c r="KR716" s="60"/>
      <c r="KS716" s="60"/>
      <c r="KT716" s="60"/>
      <c r="KU716" s="60"/>
      <c r="KV716" s="60"/>
      <c r="KW716" s="60"/>
      <c r="KX716" s="60"/>
      <c r="KY716" s="60"/>
      <c r="KZ716" s="60"/>
      <c r="LA716" s="60"/>
      <c r="LB716" s="60"/>
      <c r="LC716" s="60"/>
      <c r="LD716" s="60"/>
      <c r="LE716" s="60"/>
      <c r="LF716" s="60"/>
      <c r="LG716" s="60"/>
      <c r="LH716" s="60"/>
      <c r="LI716" s="60"/>
      <c r="LJ716" s="60"/>
      <c r="LK716" s="60"/>
      <c r="LL716" s="60"/>
      <c r="LM716" s="60"/>
      <c r="LN716" s="60"/>
      <c r="LO716" s="60"/>
      <c r="LP716" s="60"/>
      <c r="LQ716" s="60"/>
      <c r="LR716" s="60"/>
      <c r="LS716" s="60"/>
      <c r="LT716" s="60"/>
      <c r="LU716" s="60"/>
      <c r="LV716" s="60"/>
      <c r="LW716" s="60"/>
      <c r="LX716" s="60"/>
      <c r="LY716" s="60"/>
      <c r="LZ716" s="60"/>
      <c r="MA716" s="60"/>
      <c r="MB716" s="60"/>
      <c r="MC716" s="60"/>
      <c r="MD716" s="60"/>
      <c r="ME716" s="60"/>
      <c r="MF716" s="60"/>
      <c r="MG716" s="60"/>
      <c r="MH716" s="60"/>
      <c r="MI716" s="60"/>
      <c r="MJ716" s="60"/>
      <c r="MK716" s="60"/>
      <c r="ML716" s="60"/>
      <c r="MM716" s="60"/>
      <c r="MN716" s="60"/>
      <c r="MO716" s="60"/>
      <c r="MP716" s="60"/>
      <c r="MQ716" s="60"/>
      <c r="MR716" s="60"/>
      <c r="MS716" s="60"/>
      <c r="MT716" s="60"/>
      <c r="MU716" s="60"/>
      <c r="MV716" s="60"/>
      <c r="MW716" s="60"/>
      <c r="MX716" s="60"/>
      <c r="MY716" s="60"/>
      <c r="MZ716" s="60"/>
      <c r="NA716" s="60"/>
      <c r="NB716" s="60"/>
      <c r="NC716" s="60"/>
      <c r="ND716" s="60"/>
      <c r="NE716" s="60"/>
      <c r="NF716" s="60"/>
      <c r="NG716" s="61"/>
      <c r="NH716" s="61"/>
      <c r="NI716" s="61"/>
      <c r="NJ716" s="60"/>
      <c r="NK716" s="59"/>
      <c r="NL716" s="59"/>
      <c r="NM716" s="59"/>
      <c r="NN716" s="59"/>
      <c r="NO716" s="59"/>
      <c r="NP716" s="59"/>
      <c r="NQ716" s="59"/>
      <c r="NR716" s="59"/>
      <c r="NS716" s="59"/>
      <c r="NT716" s="59"/>
      <c r="NU716" s="59"/>
      <c r="NV716" s="60"/>
    </row>
    <row r="717" spans="1:386" s="48" customFormat="1" x14ac:dyDescent="0.2">
      <c r="A717" s="58"/>
      <c r="B717" s="59"/>
      <c r="C717" s="59"/>
      <c r="D717" s="237"/>
      <c r="E717" s="223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  <c r="Z717" s="60"/>
      <c r="AA717" s="60"/>
      <c r="AB717" s="60"/>
      <c r="AC717" s="60"/>
      <c r="AD717" s="60"/>
      <c r="AE717" s="60"/>
      <c r="AF717" s="60"/>
      <c r="AG717" s="60"/>
      <c r="AH717" s="60"/>
      <c r="AI717" s="60"/>
      <c r="AJ717" s="60"/>
      <c r="AK717" s="60"/>
      <c r="AL717" s="60"/>
      <c r="AM717" s="60"/>
      <c r="AN717" s="60"/>
      <c r="AO717" s="60"/>
      <c r="AP717" s="60"/>
      <c r="AQ717" s="60"/>
      <c r="AR717" s="60"/>
      <c r="AS717" s="60"/>
      <c r="AT717" s="60"/>
      <c r="AU717" s="60"/>
      <c r="AV717" s="60"/>
      <c r="AW717" s="60"/>
      <c r="AX717" s="60"/>
      <c r="AY717" s="60"/>
      <c r="AZ717" s="60"/>
      <c r="BA717" s="60"/>
      <c r="BB717" s="60"/>
      <c r="BC717" s="60"/>
      <c r="BD717" s="60"/>
      <c r="BE717" s="60"/>
      <c r="BF717" s="60"/>
      <c r="BG717" s="60"/>
      <c r="BH717" s="60"/>
      <c r="BI717" s="60"/>
      <c r="BJ717" s="60"/>
      <c r="BK717" s="60"/>
      <c r="BL717" s="60"/>
      <c r="BM717" s="60"/>
      <c r="BN717" s="60"/>
      <c r="BO717" s="60"/>
      <c r="BP717" s="60"/>
      <c r="BQ717" s="60"/>
      <c r="BR717" s="60"/>
      <c r="BS717" s="60"/>
      <c r="BT717" s="60"/>
      <c r="BU717" s="60"/>
      <c r="BV717" s="60"/>
      <c r="BW717" s="60"/>
      <c r="BX717" s="60"/>
      <c r="BY717" s="60"/>
      <c r="BZ717" s="60"/>
      <c r="CA717" s="60"/>
      <c r="CB717" s="60"/>
      <c r="CC717" s="60"/>
      <c r="CD717" s="60"/>
      <c r="CE717" s="60"/>
      <c r="CF717" s="60"/>
      <c r="CG717" s="60"/>
      <c r="CH717" s="60"/>
      <c r="CI717" s="60"/>
      <c r="CJ717" s="60"/>
      <c r="CK717" s="60"/>
      <c r="CL717" s="60"/>
      <c r="CM717" s="60"/>
      <c r="CN717" s="60"/>
      <c r="CO717" s="60"/>
      <c r="CP717" s="60"/>
      <c r="CQ717" s="60"/>
      <c r="CR717" s="60"/>
      <c r="CS717" s="60"/>
      <c r="CT717" s="60"/>
      <c r="CU717" s="60"/>
      <c r="CV717" s="60"/>
      <c r="CW717" s="60"/>
      <c r="CX717" s="60"/>
      <c r="CY717" s="60"/>
      <c r="CZ717" s="60"/>
      <c r="DA717" s="60"/>
      <c r="DB717" s="60"/>
      <c r="DC717" s="60"/>
      <c r="DD717" s="60"/>
      <c r="DE717" s="60"/>
      <c r="DF717" s="60"/>
      <c r="DG717" s="60"/>
      <c r="DH717" s="60"/>
      <c r="DI717" s="60"/>
      <c r="DJ717" s="60"/>
      <c r="DK717" s="60"/>
      <c r="DL717" s="60"/>
      <c r="DM717" s="60"/>
      <c r="DN717" s="60"/>
      <c r="DO717" s="60"/>
      <c r="DP717" s="60"/>
      <c r="DQ717" s="60"/>
      <c r="DR717" s="60"/>
      <c r="DS717" s="60"/>
      <c r="DT717" s="60"/>
      <c r="DU717" s="60"/>
      <c r="DV717" s="60"/>
      <c r="DW717" s="60"/>
      <c r="DX717" s="60"/>
      <c r="DY717" s="60"/>
      <c r="DZ717" s="60"/>
      <c r="EA717" s="60"/>
      <c r="EB717" s="60"/>
      <c r="EC717" s="60"/>
      <c r="ED717" s="60"/>
      <c r="EE717" s="60"/>
      <c r="EF717" s="60"/>
      <c r="EG717" s="60"/>
      <c r="EH717" s="60"/>
      <c r="EI717" s="60"/>
      <c r="EJ717" s="60"/>
      <c r="EK717" s="60"/>
      <c r="EL717" s="60"/>
      <c r="EM717" s="60"/>
      <c r="EN717" s="60"/>
      <c r="EO717" s="60"/>
      <c r="EP717" s="60"/>
      <c r="EQ717" s="60"/>
      <c r="ER717" s="60"/>
      <c r="ES717" s="60"/>
      <c r="ET717" s="60"/>
      <c r="EU717" s="60"/>
      <c r="EV717" s="60"/>
      <c r="EW717" s="60"/>
      <c r="EX717" s="60"/>
      <c r="EY717" s="60"/>
      <c r="EZ717" s="60"/>
      <c r="FA717" s="60"/>
      <c r="FB717" s="60"/>
      <c r="FC717" s="60"/>
      <c r="FD717" s="60"/>
      <c r="FE717" s="60"/>
      <c r="FF717" s="60"/>
      <c r="FG717" s="60"/>
      <c r="FH717" s="60"/>
      <c r="FI717" s="60"/>
      <c r="FJ717" s="60"/>
      <c r="FK717" s="60"/>
      <c r="FL717" s="60"/>
      <c r="FM717" s="60"/>
      <c r="FN717" s="60"/>
      <c r="FO717" s="60"/>
      <c r="FP717" s="60"/>
      <c r="FQ717" s="60"/>
      <c r="FR717" s="60"/>
      <c r="FS717" s="60"/>
      <c r="FT717" s="60"/>
      <c r="FU717" s="60"/>
      <c r="FV717" s="60"/>
      <c r="FW717" s="60"/>
      <c r="FX717" s="60"/>
      <c r="FY717" s="60"/>
      <c r="FZ717" s="60"/>
      <c r="GA717" s="60"/>
      <c r="GB717" s="60"/>
      <c r="GC717" s="60"/>
      <c r="GD717" s="60"/>
      <c r="GE717" s="60"/>
      <c r="GF717" s="60"/>
      <c r="GG717" s="60"/>
      <c r="GH717" s="60"/>
      <c r="GI717" s="60"/>
      <c r="GJ717" s="60"/>
      <c r="GK717" s="60"/>
      <c r="GL717" s="60"/>
      <c r="GM717" s="60"/>
      <c r="GN717" s="60"/>
      <c r="GO717" s="60"/>
      <c r="GP717" s="60"/>
      <c r="GQ717" s="60"/>
      <c r="GR717" s="60"/>
      <c r="GS717" s="60"/>
      <c r="GT717" s="60"/>
      <c r="GU717" s="60"/>
      <c r="GV717" s="60"/>
      <c r="GW717" s="60"/>
      <c r="GX717" s="60"/>
      <c r="GY717" s="60"/>
      <c r="GZ717" s="60"/>
      <c r="HA717" s="60"/>
      <c r="HB717" s="60"/>
      <c r="HC717" s="60"/>
      <c r="HD717" s="60"/>
      <c r="HE717" s="60"/>
      <c r="HF717" s="60"/>
      <c r="HG717" s="60"/>
      <c r="HH717" s="60"/>
      <c r="HI717" s="60"/>
      <c r="HJ717" s="60"/>
      <c r="HK717" s="60"/>
      <c r="HL717" s="60"/>
      <c r="HM717" s="60"/>
      <c r="HN717" s="60"/>
      <c r="HO717" s="60"/>
      <c r="HP717" s="60"/>
      <c r="HQ717" s="60"/>
      <c r="HR717" s="60"/>
      <c r="HS717" s="60"/>
      <c r="HT717" s="60"/>
      <c r="HU717" s="60"/>
      <c r="HV717" s="60"/>
      <c r="HW717" s="60"/>
      <c r="HX717" s="60"/>
      <c r="HY717" s="60"/>
      <c r="HZ717" s="60"/>
      <c r="IA717" s="60"/>
      <c r="IB717" s="60"/>
      <c r="IC717" s="60"/>
      <c r="ID717" s="60"/>
      <c r="IE717" s="60"/>
      <c r="IF717" s="60"/>
      <c r="IG717" s="60"/>
      <c r="IH717" s="60"/>
      <c r="II717" s="60"/>
      <c r="IJ717" s="60"/>
      <c r="IK717" s="60"/>
      <c r="IL717" s="60"/>
      <c r="IM717" s="60"/>
      <c r="IN717" s="60"/>
      <c r="IO717" s="60"/>
      <c r="IP717" s="60"/>
      <c r="IQ717" s="60"/>
      <c r="IR717" s="60"/>
      <c r="IS717" s="60"/>
      <c r="IT717" s="60"/>
      <c r="IU717" s="60"/>
      <c r="IV717" s="60"/>
      <c r="IW717" s="60"/>
      <c r="IX717" s="60"/>
      <c r="IY717" s="60"/>
      <c r="IZ717" s="60"/>
      <c r="JA717" s="60"/>
      <c r="JB717" s="60"/>
      <c r="JC717" s="60"/>
      <c r="JD717" s="60"/>
      <c r="JE717" s="60"/>
      <c r="JF717" s="60"/>
      <c r="JG717" s="60"/>
      <c r="JH717" s="60"/>
      <c r="JI717" s="60"/>
      <c r="JJ717" s="60"/>
      <c r="JK717" s="60"/>
      <c r="JL717" s="60"/>
      <c r="JM717" s="60"/>
      <c r="JN717" s="60"/>
      <c r="JO717" s="60"/>
      <c r="JP717" s="60"/>
      <c r="JQ717" s="60"/>
      <c r="JR717" s="60"/>
      <c r="JS717" s="60"/>
      <c r="JT717" s="60"/>
      <c r="JU717" s="60"/>
      <c r="JV717" s="60"/>
      <c r="JW717" s="60"/>
      <c r="JX717" s="60"/>
      <c r="JY717" s="60"/>
      <c r="JZ717" s="60"/>
      <c r="KA717" s="60"/>
      <c r="KB717" s="60"/>
      <c r="KC717" s="60"/>
      <c r="KD717" s="60"/>
      <c r="KE717" s="60"/>
      <c r="KF717" s="60"/>
      <c r="KG717" s="60"/>
      <c r="KH717" s="60"/>
      <c r="KI717" s="60"/>
      <c r="KJ717" s="60"/>
      <c r="KK717" s="60"/>
      <c r="KL717" s="60"/>
      <c r="KM717" s="60"/>
      <c r="KN717" s="60"/>
      <c r="KO717" s="60"/>
      <c r="KP717" s="60"/>
      <c r="KQ717" s="60"/>
      <c r="KR717" s="60"/>
      <c r="KS717" s="60"/>
      <c r="KT717" s="60"/>
      <c r="KU717" s="60"/>
      <c r="KV717" s="60"/>
      <c r="KW717" s="60"/>
      <c r="KX717" s="60"/>
      <c r="KY717" s="60"/>
      <c r="KZ717" s="60"/>
      <c r="LA717" s="60"/>
      <c r="LB717" s="60"/>
      <c r="LC717" s="60"/>
      <c r="LD717" s="60"/>
      <c r="LE717" s="60"/>
      <c r="LF717" s="60"/>
      <c r="LG717" s="60"/>
      <c r="LH717" s="60"/>
      <c r="LI717" s="60"/>
      <c r="LJ717" s="60"/>
      <c r="LK717" s="60"/>
      <c r="LL717" s="60"/>
      <c r="LM717" s="60"/>
      <c r="LN717" s="60"/>
      <c r="LO717" s="60"/>
      <c r="LP717" s="60"/>
      <c r="LQ717" s="60"/>
      <c r="LR717" s="60"/>
      <c r="LS717" s="60"/>
      <c r="LT717" s="60"/>
      <c r="LU717" s="60"/>
      <c r="LV717" s="60"/>
      <c r="LW717" s="60"/>
      <c r="LX717" s="60"/>
      <c r="LY717" s="60"/>
      <c r="LZ717" s="60"/>
      <c r="MA717" s="60"/>
      <c r="MB717" s="60"/>
      <c r="MC717" s="60"/>
      <c r="MD717" s="60"/>
      <c r="ME717" s="60"/>
      <c r="MF717" s="60"/>
      <c r="MG717" s="60"/>
      <c r="MH717" s="60"/>
      <c r="MI717" s="60"/>
      <c r="MJ717" s="60"/>
      <c r="MK717" s="60"/>
      <c r="ML717" s="60"/>
      <c r="MM717" s="60"/>
      <c r="MN717" s="60"/>
      <c r="MO717" s="60"/>
      <c r="MP717" s="60"/>
      <c r="MQ717" s="60"/>
      <c r="MR717" s="60"/>
      <c r="MS717" s="60"/>
      <c r="MT717" s="60"/>
      <c r="MU717" s="60"/>
      <c r="MV717" s="60"/>
      <c r="MW717" s="60"/>
      <c r="MX717" s="60"/>
      <c r="MY717" s="60"/>
      <c r="MZ717" s="60"/>
      <c r="NA717" s="60"/>
      <c r="NB717" s="60"/>
      <c r="NC717" s="60"/>
      <c r="ND717" s="60"/>
      <c r="NE717" s="60"/>
      <c r="NF717" s="60"/>
      <c r="NG717" s="61"/>
      <c r="NH717" s="61"/>
      <c r="NI717" s="61"/>
      <c r="NJ717" s="60"/>
      <c r="NK717" s="59"/>
      <c r="NL717" s="59"/>
      <c r="NM717" s="59"/>
      <c r="NN717" s="59"/>
      <c r="NO717" s="59"/>
      <c r="NP717" s="59"/>
      <c r="NQ717" s="59"/>
      <c r="NR717" s="59"/>
      <c r="NS717" s="59"/>
      <c r="NT717" s="59"/>
      <c r="NU717" s="59"/>
      <c r="NV717" s="60"/>
    </row>
    <row r="718" spans="1:386" s="48" customFormat="1" x14ac:dyDescent="0.2">
      <c r="A718" s="58"/>
      <c r="B718" s="59"/>
      <c r="C718" s="59"/>
      <c r="D718" s="237"/>
      <c r="E718" s="223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  <c r="Z718" s="60"/>
      <c r="AA718" s="60"/>
      <c r="AB718" s="60"/>
      <c r="AC718" s="60"/>
      <c r="AD718" s="60"/>
      <c r="AE718" s="60"/>
      <c r="AF718" s="60"/>
      <c r="AG718" s="60"/>
      <c r="AH718" s="60"/>
      <c r="AI718" s="60"/>
      <c r="AJ718" s="60"/>
      <c r="AK718" s="60"/>
      <c r="AL718" s="60"/>
      <c r="AM718" s="60"/>
      <c r="AN718" s="60"/>
      <c r="AO718" s="60"/>
      <c r="AP718" s="60"/>
      <c r="AQ718" s="60"/>
      <c r="AR718" s="60"/>
      <c r="AS718" s="60"/>
      <c r="AT718" s="60"/>
      <c r="AU718" s="60"/>
      <c r="AV718" s="60"/>
      <c r="AW718" s="60"/>
      <c r="AX718" s="60"/>
      <c r="AY718" s="60"/>
      <c r="AZ718" s="60"/>
      <c r="BA718" s="60"/>
      <c r="BB718" s="60"/>
      <c r="BC718" s="60"/>
      <c r="BD718" s="60"/>
      <c r="BE718" s="60"/>
      <c r="BF718" s="60"/>
      <c r="BG718" s="60"/>
      <c r="BH718" s="60"/>
      <c r="BI718" s="60"/>
      <c r="BJ718" s="60"/>
      <c r="BK718" s="60"/>
      <c r="BL718" s="60"/>
      <c r="BM718" s="60"/>
      <c r="BN718" s="60"/>
      <c r="BO718" s="60"/>
      <c r="BP718" s="60"/>
      <c r="BQ718" s="60"/>
      <c r="BR718" s="60"/>
      <c r="BS718" s="60"/>
      <c r="BT718" s="60"/>
      <c r="BU718" s="60"/>
      <c r="BV718" s="60"/>
      <c r="BW718" s="60"/>
      <c r="BX718" s="60"/>
      <c r="BY718" s="60"/>
      <c r="BZ718" s="60"/>
      <c r="CA718" s="60"/>
      <c r="CB718" s="60"/>
      <c r="CC718" s="60"/>
      <c r="CD718" s="60"/>
      <c r="CE718" s="60"/>
      <c r="CF718" s="60"/>
      <c r="CG718" s="60"/>
      <c r="CH718" s="60"/>
      <c r="CI718" s="60"/>
      <c r="CJ718" s="60"/>
      <c r="CK718" s="60"/>
      <c r="CL718" s="60"/>
      <c r="CM718" s="60"/>
      <c r="CN718" s="60"/>
      <c r="CO718" s="60"/>
      <c r="CP718" s="60"/>
      <c r="CQ718" s="60"/>
      <c r="CR718" s="60"/>
      <c r="CS718" s="60"/>
      <c r="CT718" s="60"/>
      <c r="CU718" s="60"/>
      <c r="CV718" s="60"/>
      <c r="CW718" s="60"/>
      <c r="CX718" s="60"/>
      <c r="CY718" s="60"/>
      <c r="CZ718" s="60"/>
      <c r="DA718" s="60"/>
      <c r="DB718" s="60"/>
      <c r="DC718" s="60"/>
      <c r="DD718" s="60"/>
      <c r="DE718" s="60"/>
      <c r="DF718" s="60"/>
      <c r="DG718" s="60"/>
      <c r="DH718" s="60"/>
      <c r="DI718" s="60"/>
      <c r="DJ718" s="60"/>
      <c r="DK718" s="60"/>
      <c r="DL718" s="60"/>
      <c r="DM718" s="60"/>
      <c r="DN718" s="60"/>
      <c r="DO718" s="60"/>
      <c r="DP718" s="60"/>
      <c r="DQ718" s="60"/>
      <c r="DR718" s="60"/>
      <c r="DS718" s="60"/>
      <c r="DT718" s="60"/>
      <c r="DU718" s="60"/>
      <c r="DV718" s="60"/>
      <c r="DW718" s="60"/>
      <c r="DX718" s="60"/>
      <c r="DY718" s="60"/>
      <c r="DZ718" s="60"/>
      <c r="EA718" s="60"/>
      <c r="EB718" s="60"/>
      <c r="EC718" s="60"/>
      <c r="ED718" s="60"/>
      <c r="EE718" s="60"/>
      <c r="EF718" s="60"/>
      <c r="EG718" s="60"/>
      <c r="EH718" s="60"/>
      <c r="EI718" s="60"/>
      <c r="EJ718" s="60"/>
      <c r="EK718" s="60"/>
      <c r="EL718" s="60"/>
      <c r="EM718" s="60"/>
      <c r="EN718" s="60"/>
      <c r="EO718" s="60"/>
      <c r="EP718" s="60"/>
      <c r="EQ718" s="60"/>
      <c r="ER718" s="60"/>
      <c r="ES718" s="60"/>
      <c r="ET718" s="60"/>
      <c r="EU718" s="60"/>
      <c r="EV718" s="60"/>
      <c r="EW718" s="60"/>
      <c r="EX718" s="60"/>
      <c r="EY718" s="60"/>
      <c r="EZ718" s="60"/>
      <c r="FA718" s="60"/>
      <c r="FB718" s="60"/>
      <c r="FC718" s="60"/>
      <c r="FD718" s="60"/>
      <c r="FE718" s="60"/>
      <c r="FF718" s="60"/>
      <c r="FG718" s="60"/>
      <c r="FH718" s="60"/>
      <c r="FI718" s="60"/>
      <c r="FJ718" s="60"/>
      <c r="FK718" s="60"/>
      <c r="FL718" s="60"/>
      <c r="FM718" s="60"/>
      <c r="FN718" s="60"/>
      <c r="FO718" s="60"/>
      <c r="FP718" s="60"/>
      <c r="FQ718" s="60"/>
      <c r="FR718" s="60"/>
      <c r="FS718" s="60"/>
      <c r="FT718" s="60"/>
      <c r="FU718" s="60"/>
      <c r="FV718" s="60"/>
      <c r="FW718" s="60"/>
      <c r="FX718" s="60"/>
      <c r="FY718" s="60"/>
      <c r="FZ718" s="60"/>
      <c r="GA718" s="60"/>
      <c r="GB718" s="60"/>
      <c r="GC718" s="60"/>
      <c r="GD718" s="60"/>
      <c r="GE718" s="60"/>
      <c r="GF718" s="60"/>
      <c r="GG718" s="60"/>
      <c r="GH718" s="60"/>
      <c r="GI718" s="60"/>
      <c r="GJ718" s="60"/>
      <c r="GK718" s="60"/>
      <c r="GL718" s="60"/>
      <c r="GM718" s="60"/>
      <c r="GN718" s="60"/>
      <c r="GO718" s="60"/>
      <c r="GP718" s="60"/>
      <c r="GQ718" s="60"/>
      <c r="GR718" s="60"/>
      <c r="GS718" s="60"/>
      <c r="GT718" s="60"/>
      <c r="GU718" s="60"/>
      <c r="GV718" s="60"/>
      <c r="GW718" s="60"/>
      <c r="GX718" s="60"/>
      <c r="GY718" s="60"/>
      <c r="GZ718" s="60"/>
      <c r="HA718" s="60"/>
      <c r="HB718" s="60"/>
      <c r="HC718" s="60"/>
      <c r="HD718" s="60"/>
      <c r="HE718" s="60"/>
      <c r="HF718" s="60"/>
      <c r="HG718" s="60"/>
      <c r="HH718" s="60"/>
      <c r="HI718" s="60"/>
      <c r="HJ718" s="60"/>
      <c r="HK718" s="60"/>
      <c r="HL718" s="60"/>
      <c r="HM718" s="60"/>
      <c r="HN718" s="60"/>
      <c r="HO718" s="60"/>
      <c r="HP718" s="60"/>
      <c r="HQ718" s="60"/>
      <c r="HR718" s="60"/>
      <c r="HS718" s="60"/>
      <c r="HT718" s="60"/>
      <c r="HU718" s="60"/>
      <c r="HV718" s="60"/>
      <c r="HW718" s="60"/>
      <c r="HX718" s="60"/>
      <c r="HY718" s="60"/>
      <c r="HZ718" s="60"/>
      <c r="IA718" s="60"/>
      <c r="IB718" s="60"/>
      <c r="IC718" s="60"/>
      <c r="ID718" s="60"/>
      <c r="IE718" s="60"/>
      <c r="IF718" s="60"/>
      <c r="IG718" s="60"/>
      <c r="IH718" s="60"/>
      <c r="II718" s="60"/>
      <c r="IJ718" s="60"/>
      <c r="IK718" s="60"/>
      <c r="IL718" s="60"/>
      <c r="IM718" s="60"/>
      <c r="IN718" s="60"/>
      <c r="IO718" s="60"/>
      <c r="IP718" s="60"/>
      <c r="IQ718" s="60"/>
      <c r="IR718" s="60"/>
      <c r="IS718" s="60"/>
      <c r="IT718" s="60"/>
      <c r="IU718" s="60"/>
      <c r="IV718" s="60"/>
      <c r="IW718" s="60"/>
      <c r="IX718" s="60"/>
      <c r="IY718" s="60"/>
      <c r="IZ718" s="60"/>
      <c r="JA718" s="60"/>
      <c r="JB718" s="60"/>
      <c r="JC718" s="60"/>
      <c r="JD718" s="60"/>
      <c r="JE718" s="60"/>
      <c r="JF718" s="60"/>
      <c r="JG718" s="60"/>
      <c r="JH718" s="60"/>
      <c r="JI718" s="60"/>
      <c r="JJ718" s="60"/>
      <c r="JK718" s="60"/>
      <c r="JL718" s="60"/>
      <c r="JM718" s="60"/>
      <c r="JN718" s="60"/>
      <c r="JO718" s="60"/>
      <c r="JP718" s="60"/>
      <c r="JQ718" s="60"/>
      <c r="JR718" s="60"/>
      <c r="JS718" s="60"/>
      <c r="JT718" s="60"/>
      <c r="JU718" s="60"/>
      <c r="JV718" s="60"/>
      <c r="JW718" s="60"/>
      <c r="JX718" s="60"/>
      <c r="JY718" s="60"/>
      <c r="JZ718" s="60"/>
      <c r="KA718" s="60"/>
      <c r="KB718" s="60"/>
      <c r="KC718" s="60"/>
      <c r="KD718" s="60"/>
      <c r="KE718" s="60"/>
      <c r="KF718" s="60"/>
      <c r="KG718" s="60"/>
      <c r="KH718" s="60"/>
      <c r="KI718" s="60"/>
      <c r="KJ718" s="60"/>
      <c r="KK718" s="60"/>
      <c r="KL718" s="60"/>
      <c r="KM718" s="60"/>
      <c r="KN718" s="60"/>
      <c r="KO718" s="60"/>
      <c r="KP718" s="60"/>
      <c r="KQ718" s="60"/>
      <c r="KR718" s="60"/>
      <c r="KS718" s="60"/>
      <c r="KT718" s="60"/>
      <c r="KU718" s="60"/>
      <c r="KV718" s="60"/>
      <c r="KW718" s="60"/>
      <c r="KX718" s="60"/>
      <c r="KY718" s="60"/>
      <c r="KZ718" s="60"/>
      <c r="LA718" s="60"/>
      <c r="LB718" s="60"/>
      <c r="LC718" s="60"/>
      <c r="LD718" s="60"/>
      <c r="LE718" s="60"/>
      <c r="LF718" s="60"/>
      <c r="LG718" s="60"/>
      <c r="LH718" s="60"/>
      <c r="LI718" s="60"/>
      <c r="LJ718" s="60"/>
      <c r="LK718" s="60"/>
      <c r="LL718" s="60"/>
      <c r="LM718" s="60"/>
      <c r="LN718" s="60"/>
      <c r="LO718" s="60"/>
      <c r="LP718" s="60"/>
      <c r="LQ718" s="60"/>
      <c r="LR718" s="60"/>
      <c r="LS718" s="60"/>
      <c r="LT718" s="60"/>
      <c r="LU718" s="60"/>
      <c r="LV718" s="60"/>
      <c r="LW718" s="60"/>
      <c r="LX718" s="60"/>
      <c r="LY718" s="60"/>
      <c r="LZ718" s="60"/>
      <c r="MA718" s="60"/>
      <c r="MB718" s="60"/>
      <c r="MC718" s="60"/>
      <c r="MD718" s="60"/>
      <c r="ME718" s="60"/>
      <c r="MF718" s="60"/>
      <c r="MG718" s="60"/>
      <c r="MH718" s="60"/>
      <c r="MI718" s="60"/>
      <c r="MJ718" s="60"/>
      <c r="MK718" s="60"/>
      <c r="ML718" s="60"/>
      <c r="MM718" s="60"/>
      <c r="MN718" s="60"/>
      <c r="MO718" s="60"/>
      <c r="MP718" s="60"/>
      <c r="MQ718" s="60"/>
      <c r="MR718" s="60"/>
      <c r="MS718" s="60"/>
      <c r="MT718" s="60"/>
      <c r="MU718" s="60"/>
      <c r="MV718" s="60"/>
      <c r="MW718" s="60"/>
      <c r="MX718" s="60"/>
      <c r="MY718" s="60"/>
      <c r="MZ718" s="60"/>
      <c r="NA718" s="60"/>
      <c r="NB718" s="60"/>
      <c r="NC718" s="60"/>
      <c r="ND718" s="60"/>
      <c r="NE718" s="60"/>
      <c r="NF718" s="60"/>
      <c r="NG718" s="61"/>
      <c r="NH718" s="61"/>
      <c r="NI718" s="61"/>
      <c r="NJ718" s="60"/>
      <c r="NK718" s="59"/>
      <c r="NL718" s="59"/>
      <c r="NM718" s="59"/>
      <c r="NN718" s="59"/>
      <c r="NO718" s="59"/>
      <c r="NP718" s="59"/>
      <c r="NQ718" s="59"/>
      <c r="NR718" s="59"/>
      <c r="NS718" s="59"/>
      <c r="NT718" s="59"/>
      <c r="NU718" s="59"/>
      <c r="NV718" s="60"/>
    </row>
    <row r="719" spans="1:386" s="48" customFormat="1" x14ac:dyDescent="0.2">
      <c r="A719" s="58"/>
      <c r="B719" s="59"/>
      <c r="C719" s="59"/>
      <c r="D719" s="237"/>
      <c r="E719" s="223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  <c r="Z719" s="60"/>
      <c r="AA719" s="60"/>
      <c r="AB719" s="60"/>
      <c r="AC719" s="60"/>
      <c r="AD719" s="60"/>
      <c r="AE719" s="60"/>
      <c r="AF719" s="60"/>
      <c r="AG719" s="60"/>
      <c r="AH719" s="60"/>
      <c r="AI719" s="60"/>
      <c r="AJ719" s="60"/>
      <c r="AK719" s="60"/>
      <c r="AL719" s="60"/>
      <c r="AM719" s="60"/>
      <c r="AN719" s="60"/>
      <c r="AO719" s="60"/>
      <c r="AP719" s="60"/>
      <c r="AQ719" s="60"/>
      <c r="AR719" s="60"/>
      <c r="AS719" s="60"/>
      <c r="AT719" s="60"/>
      <c r="AU719" s="60"/>
      <c r="AV719" s="60"/>
      <c r="AW719" s="60"/>
      <c r="AX719" s="60"/>
      <c r="AY719" s="60"/>
      <c r="AZ719" s="60"/>
      <c r="BA719" s="60"/>
      <c r="BB719" s="60"/>
      <c r="BC719" s="60"/>
      <c r="BD719" s="60"/>
      <c r="BE719" s="60"/>
      <c r="BF719" s="60"/>
      <c r="BG719" s="60"/>
      <c r="BH719" s="60"/>
      <c r="BI719" s="60"/>
      <c r="BJ719" s="60"/>
      <c r="BK719" s="60"/>
      <c r="BL719" s="60"/>
      <c r="BM719" s="60"/>
      <c r="BN719" s="60"/>
      <c r="BO719" s="60"/>
      <c r="BP719" s="60"/>
      <c r="BQ719" s="60"/>
      <c r="BR719" s="60"/>
      <c r="BS719" s="60"/>
      <c r="BT719" s="60"/>
      <c r="BU719" s="60"/>
      <c r="BV719" s="60"/>
      <c r="BW719" s="60"/>
      <c r="BX719" s="60"/>
      <c r="BY719" s="60"/>
      <c r="BZ719" s="60"/>
      <c r="CA719" s="60"/>
      <c r="CB719" s="60"/>
      <c r="CC719" s="60"/>
      <c r="CD719" s="60"/>
      <c r="CE719" s="60"/>
      <c r="CF719" s="60"/>
      <c r="CG719" s="60"/>
      <c r="CH719" s="60"/>
      <c r="CI719" s="60"/>
      <c r="CJ719" s="60"/>
      <c r="CK719" s="60"/>
      <c r="CL719" s="60"/>
      <c r="CM719" s="60"/>
      <c r="CN719" s="60"/>
      <c r="CO719" s="60"/>
      <c r="CP719" s="60"/>
      <c r="CQ719" s="60"/>
      <c r="CR719" s="60"/>
      <c r="CS719" s="60"/>
      <c r="CT719" s="60"/>
      <c r="CU719" s="60"/>
      <c r="CV719" s="60"/>
      <c r="CW719" s="60"/>
      <c r="CX719" s="60"/>
      <c r="CY719" s="60"/>
      <c r="CZ719" s="60"/>
      <c r="DA719" s="60"/>
      <c r="DB719" s="60"/>
      <c r="DC719" s="60"/>
      <c r="DD719" s="60"/>
      <c r="DE719" s="60"/>
      <c r="DF719" s="60"/>
      <c r="DG719" s="60"/>
      <c r="DH719" s="60"/>
      <c r="DI719" s="60"/>
      <c r="DJ719" s="60"/>
      <c r="DK719" s="60"/>
      <c r="DL719" s="60"/>
      <c r="DM719" s="60"/>
      <c r="DN719" s="60"/>
      <c r="DO719" s="60"/>
      <c r="DP719" s="60"/>
      <c r="DQ719" s="60"/>
      <c r="DR719" s="60"/>
      <c r="DS719" s="60"/>
      <c r="DT719" s="60"/>
      <c r="DU719" s="60"/>
      <c r="DV719" s="60"/>
      <c r="DW719" s="60"/>
      <c r="DX719" s="60"/>
      <c r="DY719" s="60"/>
      <c r="DZ719" s="60"/>
      <c r="EA719" s="60"/>
      <c r="EB719" s="60"/>
      <c r="EC719" s="60"/>
      <c r="ED719" s="60"/>
      <c r="EE719" s="60"/>
      <c r="EF719" s="60"/>
      <c r="EG719" s="60"/>
      <c r="EH719" s="60"/>
      <c r="EI719" s="60"/>
      <c r="EJ719" s="60"/>
      <c r="EK719" s="60"/>
      <c r="EL719" s="60"/>
      <c r="EM719" s="60"/>
      <c r="EN719" s="60"/>
      <c r="EO719" s="60"/>
      <c r="EP719" s="60"/>
      <c r="EQ719" s="60"/>
      <c r="ER719" s="60"/>
      <c r="ES719" s="60"/>
      <c r="ET719" s="60"/>
      <c r="EU719" s="60"/>
      <c r="EV719" s="60"/>
      <c r="EW719" s="60"/>
      <c r="EX719" s="60"/>
      <c r="EY719" s="60"/>
      <c r="EZ719" s="60"/>
      <c r="FA719" s="60"/>
      <c r="FB719" s="60"/>
      <c r="FC719" s="60"/>
      <c r="FD719" s="60"/>
      <c r="FE719" s="60"/>
      <c r="FF719" s="60"/>
      <c r="FG719" s="60"/>
      <c r="FH719" s="60"/>
      <c r="FI719" s="60"/>
      <c r="FJ719" s="60"/>
      <c r="FK719" s="60"/>
      <c r="FL719" s="60"/>
      <c r="FM719" s="60"/>
      <c r="FN719" s="60"/>
      <c r="FO719" s="60"/>
      <c r="FP719" s="60"/>
      <c r="FQ719" s="60"/>
      <c r="FR719" s="60"/>
      <c r="FS719" s="60"/>
      <c r="FT719" s="60"/>
      <c r="FU719" s="60"/>
      <c r="FV719" s="60"/>
      <c r="FW719" s="60"/>
      <c r="FX719" s="60"/>
      <c r="FY719" s="60"/>
      <c r="FZ719" s="60"/>
      <c r="GA719" s="60"/>
      <c r="GB719" s="60"/>
      <c r="GC719" s="60"/>
      <c r="GD719" s="60"/>
      <c r="GE719" s="60"/>
      <c r="GF719" s="60"/>
      <c r="GG719" s="60"/>
      <c r="GH719" s="60"/>
      <c r="GI719" s="60"/>
      <c r="GJ719" s="60"/>
      <c r="GK719" s="60"/>
      <c r="GL719" s="60"/>
      <c r="GM719" s="60"/>
      <c r="GN719" s="60"/>
      <c r="GO719" s="60"/>
      <c r="GP719" s="60"/>
      <c r="GQ719" s="60"/>
      <c r="GR719" s="60"/>
      <c r="GS719" s="60"/>
      <c r="GT719" s="60"/>
      <c r="GU719" s="60"/>
      <c r="GV719" s="60"/>
      <c r="GW719" s="60"/>
      <c r="GX719" s="60"/>
      <c r="GY719" s="60"/>
      <c r="GZ719" s="60"/>
      <c r="HA719" s="60"/>
      <c r="HB719" s="60"/>
      <c r="HC719" s="60"/>
      <c r="HD719" s="60"/>
      <c r="HE719" s="60"/>
      <c r="HF719" s="60"/>
      <c r="HG719" s="60"/>
      <c r="HH719" s="60"/>
      <c r="HI719" s="60"/>
      <c r="HJ719" s="60"/>
      <c r="HK719" s="60"/>
      <c r="HL719" s="60"/>
      <c r="HM719" s="60"/>
      <c r="HN719" s="60"/>
      <c r="HO719" s="60"/>
      <c r="HP719" s="60"/>
      <c r="HQ719" s="60"/>
      <c r="HR719" s="60"/>
      <c r="HS719" s="60"/>
      <c r="HT719" s="60"/>
      <c r="HU719" s="60"/>
      <c r="HV719" s="60"/>
      <c r="HW719" s="60"/>
      <c r="HX719" s="60"/>
      <c r="HY719" s="60"/>
      <c r="HZ719" s="60"/>
      <c r="IA719" s="60"/>
      <c r="IB719" s="60"/>
      <c r="IC719" s="60"/>
      <c r="ID719" s="60"/>
      <c r="IE719" s="60"/>
      <c r="IF719" s="60"/>
      <c r="IG719" s="60"/>
      <c r="IH719" s="60"/>
      <c r="II719" s="60"/>
      <c r="IJ719" s="60"/>
      <c r="IK719" s="60"/>
      <c r="IL719" s="60"/>
      <c r="IM719" s="60"/>
      <c r="IN719" s="60"/>
      <c r="IO719" s="60"/>
      <c r="IP719" s="60"/>
      <c r="IQ719" s="60"/>
      <c r="IR719" s="60"/>
      <c r="IS719" s="60"/>
      <c r="IT719" s="60"/>
      <c r="IU719" s="60"/>
      <c r="IV719" s="60"/>
      <c r="IW719" s="60"/>
      <c r="IX719" s="60"/>
      <c r="IY719" s="60"/>
      <c r="IZ719" s="60"/>
      <c r="JA719" s="60"/>
      <c r="JB719" s="60"/>
      <c r="JC719" s="60"/>
      <c r="JD719" s="60"/>
      <c r="JE719" s="60"/>
      <c r="JF719" s="60"/>
      <c r="JG719" s="60"/>
      <c r="JH719" s="60"/>
      <c r="JI719" s="60"/>
      <c r="JJ719" s="60"/>
      <c r="JK719" s="60"/>
      <c r="JL719" s="60"/>
      <c r="JM719" s="60"/>
      <c r="JN719" s="60"/>
      <c r="JO719" s="60"/>
      <c r="JP719" s="60"/>
      <c r="JQ719" s="60"/>
      <c r="JR719" s="60"/>
      <c r="JS719" s="60"/>
      <c r="JT719" s="60"/>
      <c r="JU719" s="60"/>
      <c r="JV719" s="60"/>
      <c r="JW719" s="60"/>
      <c r="JX719" s="60"/>
      <c r="JY719" s="60"/>
      <c r="JZ719" s="60"/>
      <c r="KA719" s="60"/>
      <c r="KB719" s="60"/>
      <c r="KC719" s="60"/>
      <c r="KD719" s="60"/>
      <c r="KE719" s="60"/>
      <c r="KF719" s="60"/>
      <c r="KG719" s="60"/>
      <c r="KH719" s="60"/>
      <c r="KI719" s="60"/>
      <c r="KJ719" s="60"/>
      <c r="KK719" s="60"/>
      <c r="KL719" s="60"/>
      <c r="KM719" s="60"/>
      <c r="KN719" s="60"/>
      <c r="KO719" s="60"/>
      <c r="KP719" s="60"/>
      <c r="KQ719" s="60"/>
      <c r="KR719" s="60"/>
      <c r="KS719" s="60"/>
      <c r="KT719" s="60"/>
      <c r="KU719" s="60"/>
      <c r="KV719" s="60"/>
      <c r="KW719" s="60"/>
      <c r="KX719" s="60"/>
      <c r="KY719" s="60"/>
      <c r="KZ719" s="60"/>
      <c r="LA719" s="60"/>
      <c r="LB719" s="60"/>
      <c r="LC719" s="60"/>
      <c r="LD719" s="60"/>
      <c r="LE719" s="60"/>
      <c r="LF719" s="60"/>
      <c r="LG719" s="60"/>
      <c r="LH719" s="60"/>
      <c r="LI719" s="60"/>
      <c r="LJ719" s="60"/>
      <c r="LK719" s="60"/>
      <c r="LL719" s="60"/>
      <c r="LM719" s="60"/>
      <c r="LN719" s="60"/>
      <c r="LO719" s="60"/>
      <c r="LP719" s="60"/>
      <c r="LQ719" s="60"/>
      <c r="LR719" s="60"/>
      <c r="LS719" s="60"/>
      <c r="LT719" s="60"/>
      <c r="LU719" s="60"/>
      <c r="LV719" s="60"/>
      <c r="LW719" s="60"/>
      <c r="LX719" s="60"/>
      <c r="LY719" s="60"/>
      <c r="LZ719" s="60"/>
      <c r="MA719" s="60"/>
      <c r="MB719" s="60"/>
      <c r="MC719" s="60"/>
      <c r="MD719" s="60"/>
      <c r="ME719" s="60"/>
      <c r="MF719" s="60"/>
      <c r="MG719" s="60"/>
      <c r="MH719" s="60"/>
      <c r="MI719" s="60"/>
      <c r="MJ719" s="60"/>
      <c r="MK719" s="60"/>
      <c r="ML719" s="60"/>
      <c r="MM719" s="60"/>
      <c r="MN719" s="60"/>
      <c r="MO719" s="60"/>
      <c r="MP719" s="60"/>
      <c r="MQ719" s="60"/>
      <c r="MR719" s="60"/>
      <c r="MS719" s="60"/>
      <c r="MT719" s="60"/>
      <c r="MU719" s="60"/>
      <c r="MV719" s="60"/>
      <c r="MW719" s="60"/>
      <c r="MX719" s="60"/>
      <c r="MY719" s="60"/>
      <c r="MZ719" s="60"/>
      <c r="NA719" s="60"/>
      <c r="NB719" s="60"/>
      <c r="NC719" s="60"/>
      <c r="ND719" s="60"/>
      <c r="NE719" s="60"/>
      <c r="NF719" s="60"/>
      <c r="NG719" s="61"/>
      <c r="NH719" s="61"/>
      <c r="NI719" s="61"/>
      <c r="NJ719" s="60"/>
      <c r="NK719" s="59"/>
      <c r="NL719" s="59"/>
      <c r="NM719" s="59"/>
      <c r="NN719" s="59"/>
      <c r="NO719" s="59"/>
      <c r="NP719" s="59"/>
      <c r="NQ719" s="59"/>
      <c r="NR719" s="59"/>
      <c r="NS719" s="59"/>
      <c r="NT719" s="59"/>
      <c r="NU719" s="59"/>
      <c r="NV719" s="60"/>
    </row>
    <row r="720" spans="1:386" s="48" customFormat="1" x14ac:dyDescent="0.2">
      <c r="A720" s="58"/>
      <c r="B720" s="59"/>
      <c r="C720" s="59"/>
      <c r="D720" s="237"/>
      <c r="E720" s="223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  <c r="Z720" s="60"/>
      <c r="AA720" s="60"/>
      <c r="AB720" s="60"/>
      <c r="AC720" s="60"/>
      <c r="AD720" s="60"/>
      <c r="AE720" s="60"/>
      <c r="AF720" s="60"/>
      <c r="AG720" s="60"/>
      <c r="AH720" s="60"/>
      <c r="AI720" s="60"/>
      <c r="AJ720" s="60"/>
      <c r="AK720" s="60"/>
      <c r="AL720" s="60"/>
      <c r="AM720" s="60"/>
      <c r="AN720" s="60"/>
      <c r="AO720" s="60"/>
      <c r="AP720" s="60"/>
      <c r="AQ720" s="60"/>
      <c r="AR720" s="60"/>
      <c r="AS720" s="60"/>
      <c r="AT720" s="60"/>
      <c r="AU720" s="60"/>
      <c r="AV720" s="60"/>
      <c r="AW720" s="60"/>
      <c r="AX720" s="60"/>
      <c r="AY720" s="60"/>
      <c r="AZ720" s="60"/>
      <c r="BA720" s="60"/>
      <c r="BB720" s="60"/>
      <c r="BC720" s="60"/>
      <c r="BD720" s="60"/>
      <c r="BE720" s="60"/>
      <c r="BF720" s="60"/>
      <c r="BG720" s="60"/>
      <c r="BH720" s="60"/>
      <c r="BI720" s="60"/>
      <c r="BJ720" s="60"/>
      <c r="BK720" s="60"/>
      <c r="BL720" s="60"/>
      <c r="BM720" s="60"/>
      <c r="BN720" s="60"/>
      <c r="BO720" s="60"/>
      <c r="BP720" s="60"/>
      <c r="BQ720" s="60"/>
      <c r="BR720" s="60"/>
      <c r="BS720" s="60"/>
      <c r="BT720" s="60"/>
      <c r="BU720" s="60"/>
      <c r="BV720" s="60"/>
      <c r="BW720" s="60"/>
      <c r="BX720" s="60"/>
      <c r="BY720" s="60"/>
      <c r="BZ720" s="60"/>
      <c r="CA720" s="60"/>
      <c r="CB720" s="60"/>
      <c r="CC720" s="60"/>
      <c r="CD720" s="60"/>
      <c r="CE720" s="60"/>
      <c r="CF720" s="60"/>
      <c r="CG720" s="60"/>
      <c r="CH720" s="60"/>
      <c r="CI720" s="60"/>
      <c r="CJ720" s="60"/>
      <c r="CK720" s="60"/>
      <c r="CL720" s="60"/>
      <c r="CM720" s="60"/>
      <c r="CN720" s="60"/>
      <c r="CO720" s="60"/>
      <c r="CP720" s="60"/>
      <c r="CQ720" s="60"/>
      <c r="CR720" s="60"/>
      <c r="CS720" s="60"/>
      <c r="CT720" s="60"/>
      <c r="CU720" s="60"/>
      <c r="CV720" s="60"/>
      <c r="CW720" s="60"/>
      <c r="CX720" s="60"/>
      <c r="CY720" s="60"/>
      <c r="CZ720" s="60"/>
      <c r="DA720" s="60"/>
      <c r="DB720" s="60"/>
      <c r="DC720" s="60"/>
      <c r="DD720" s="60"/>
      <c r="DE720" s="60"/>
      <c r="DF720" s="60"/>
      <c r="DG720" s="60"/>
      <c r="DH720" s="60"/>
      <c r="DI720" s="60"/>
      <c r="DJ720" s="60"/>
      <c r="DK720" s="60"/>
      <c r="DL720" s="60"/>
      <c r="DM720" s="60"/>
      <c r="DN720" s="60"/>
      <c r="DO720" s="60"/>
      <c r="DP720" s="60"/>
      <c r="DQ720" s="60"/>
      <c r="DR720" s="60"/>
      <c r="DS720" s="60"/>
      <c r="DT720" s="60"/>
      <c r="DU720" s="60"/>
      <c r="DV720" s="60"/>
      <c r="DW720" s="60"/>
      <c r="DX720" s="60"/>
      <c r="DY720" s="60"/>
      <c r="DZ720" s="60"/>
      <c r="EA720" s="60"/>
      <c r="EB720" s="60"/>
      <c r="EC720" s="60"/>
      <c r="ED720" s="60"/>
      <c r="EE720" s="60"/>
      <c r="EF720" s="60"/>
      <c r="EG720" s="60"/>
      <c r="EH720" s="60"/>
      <c r="EI720" s="60"/>
      <c r="EJ720" s="60"/>
      <c r="EK720" s="60"/>
      <c r="EL720" s="60"/>
      <c r="EM720" s="60"/>
      <c r="EN720" s="60"/>
      <c r="EO720" s="60"/>
      <c r="EP720" s="60"/>
      <c r="EQ720" s="60"/>
      <c r="ER720" s="60"/>
      <c r="ES720" s="60"/>
      <c r="ET720" s="60"/>
      <c r="EU720" s="60"/>
      <c r="EV720" s="60"/>
      <c r="EW720" s="60"/>
      <c r="EX720" s="60"/>
      <c r="EY720" s="60"/>
      <c r="EZ720" s="60"/>
      <c r="FA720" s="60"/>
      <c r="FB720" s="60"/>
      <c r="FC720" s="60"/>
      <c r="FD720" s="60"/>
      <c r="FE720" s="60"/>
      <c r="FF720" s="60"/>
      <c r="FG720" s="60"/>
      <c r="FH720" s="60"/>
      <c r="FI720" s="60"/>
      <c r="FJ720" s="60"/>
      <c r="FK720" s="60"/>
      <c r="FL720" s="60"/>
      <c r="FM720" s="60"/>
      <c r="FN720" s="60"/>
      <c r="FO720" s="60"/>
      <c r="FP720" s="60"/>
      <c r="FQ720" s="60"/>
      <c r="FR720" s="60"/>
      <c r="FS720" s="60"/>
      <c r="FT720" s="60"/>
      <c r="FU720" s="60"/>
      <c r="FV720" s="60"/>
      <c r="FW720" s="60"/>
      <c r="FX720" s="60"/>
      <c r="FY720" s="60"/>
      <c r="FZ720" s="60"/>
      <c r="GA720" s="60"/>
      <c r="GB720" s="60"/>
      <c r="GC720" s="60"/>
      <c r="GD720" s="60"/>
      <c r="GE720" s="60"/>
      <c r="GF720" s="60"/>
      <c r="GG720" s="60"/>
      <c r="GH720" s="60"/>
      <c r="GI720" s="60"/>
      <c r="GJ720" s="60"/>
      <c r="GK720" s="60"/>
      <c r="GL720" s="60"/>
      <c r="GM720" s="60"/>
      <c r="GN720" s="60"/>
      <c r="GO720" s="60"/>
      <c r="GP720" s="60"/>
      <c r="GQ720" s="60"/>
      <c r="GR720" s="60"/>
      <c r="GS720" s="60"/>
      <c r="GT720" s="60"/>
      <c r="GU720" s="60"/>
      <c r="GV720" s="60"/>
      <c r="GW720" s="60"/>
      <c r="GX720" s="60"/>
      <c r="GY720" s="60"/>
      <c r="GZ720" s="60"/>
      <c r="HA720" s="60"/>
      <c r="HB720" s="60"/>
      <c r="HC720" s="60"/>
      <c r="HD720" s="60"/>
      <c r="HE720" s="60"/>
      <c r="HF720" s="60"/>
      <c r="HG720" s="60"/>
      <c r="HH720" s="60"/>
      <c r="HI720" s="60"/>
      <c r="HJ720" s="60"/>
      <c r="HK720" s="60"/>
      <c r="HL720" s="60"/>
      <c r="HM720" s="60"/>
      <c r="HN720" s="60"/>
      <c r="HO720" s="60"/>
      <c r="HP720" s="60"/>
      <c r="HQ720" s="60"/>
      <c r="HR720" s="60"/>
      <c r="HS720" s="60"/>
      <c r="HT720" s="60"/>
      <c r="HU720" s="60"/>
      <c r="HV720" s="60"/>
      <c r="HW720" s="60"/>
      <c r="HX720" s="60"/>
      <c r="HY720" s="60"/>
      <c r="HZ720" s="60"/>
      <c r="IA720" s="60"/>
      <c r="IB720" s="60"/>
      <c r="IC720" s="60"/>
      <c r="ID720" s="60"/>
      <c r="IE720" s="60"/>
      <c r="IF720" s="60"/>
      <c r="IG720" s="60"/>
      <c r="IH720" s="60"/>
      <c r="II720" s="60"/>
      <c r="IJ720" s="60"/>
      <c r="IK720" s="60"/>
      <c r="IL720" s="60"/>
      <c r="IM720" s="60"/>
      <c r="IN720" s="60"/>
      <c r="IO720" s="60"/>
      <c r="IP720" s="60"/>
      <c r="IQ720" s="60"/>
      <c r="IR720" s="60"/>
      <c r="IS720" s="60"/>
      <c r="IT720" s="60"/>
      <c r="IU720" s="60"/>
      <c r="IV720" s="60"/>
      <c r="IW720" s="60"/>
      <c r="IX720" s="60"/>
      <c r="IY720" s="60"/>
      <c r="IZ720" s="60"/>
      <c r="JA720" s="60"/>
      <c r="JB720" s="60"/>
      <c r="JC720" s="60"/>
      <c r="JD720" s="60"/>
      <c r="JE720" s="60"/>
      <c r="JF720" s="60"/>
      <c r="JG720" s="60"/>
      <c r="JH720" s="60"/>
      <c r="JI720" s="60"/>
      <c r="JJ720" s="60"/>
      <c r="JK720" s="60"/>
      <c r="JL720" s="60"/>
      <c r="JM720" s="60"/>
      <c r="JN720" s="60"/>
      <c r="JO720" s="60"/>
      <c r="JP720" s="60"/>
      <c r="JQ720" s="60"/>
      <c r="JR720" s="60"/>
      <c r="JS720" s="60"/>
      <c r="JT720" s="60"/>
      <c r="JU720" s="60"/>
      <c r="JV720" s="60"/>
      <c r="JW720" s="60"/>
      <c r="JX720" s="60"/>
      <c r="JY720" s="60"/>
      <c r="JZ720" s="60"/>
      <c r="KA720" s="60"/>
      <c r="KB720" s="60"/>
      <c r="KC720" s="60"/>
      <c r="KD720" s="60"/>
      <c r="KE720" s="60"/>
      <c r="KF720" s="60"/>
      <c r="KG720" s="60"/>
      <c r="KH720" s="60"/>
      <c r="KI720" s="60"/>
      <c r="KJ720" s="60"/>
      <c r="KK720" s="60"/>
      <c r="KL720" s="60"/>
      <c r="KM720" s="60"/>
      <c r="KN720" s="60"/>
      <c r="KO720" s="60"/>
      <c r="KP720" s="60"/>
      <c r="KQ720" s="60"/>
      <c r="KR720" s="60"/>
      <c r="KS720" s="60"/>
      <c r="KT720" s="60"/>
      <c r="KU720" s="60"/>
      <c r="KV720" s="60"/>
      <c r="KW720" s="60"/>
      <c r="KX720" s="60"/>
      <c r="KY720" s="60"/>
      <c r="KZ720" s="60"/>
      <c r="LA720" s="60"/>
      <c r="LB720" s="60"/>
      <c r="LC720" s="60"/>
      <c r="LD720" s="60"/>
      <c r="LE720" s="60"/>
      <c r="LF720" s="60"/>
      <c r="LG720" s="60"/>
      <c r="LH720" s="60"/>
      <c r="LI720" s="60"/>
      <c r="LJ720" s="60"/>
      <c r="LK720" s="60"/>
      <c r="LL720" s="60"/>
      <c r="LM720" s="60"/>
      <c r="LN720" s="60"/>
      <c r="LO720" s="60"/>
      <c r="LP720" s="60"/>
      <c r="LQ720" s="60"/>
      <c r="LR720" s="60"/>
      <c r="LS720" s="60"/>
      <c r="LT720" s="60"/>
      <c r="LU720" s="60"/>
      <c r="LV720" s="60"/>
      <c r="LW720" s="60"/>
      <c r="LX720" s="60"/>
      <c r="LY720" s="60"/>
      <c r="LZ720" s="60"/>
      <c r="MA720" s="60"/>
      <c r="MB720" s="60"/>
      <c r="MC720" s="60"/>
      <c r="MD720" s="60"/>
      <c r="ME720" s="60"/>
      <c r="MF720" s="60"/>
      <c r="MG720" s="60"/>
      <c r="MH720" s="60"/>
      <c r="MI720" s="60"/>
      <c r="MJ720" s="60"/>
      <c r="MK720" s="60"/>
      <c r="ML720" s="60"/>
      <c r="MM720" s="60"/>
      <c r="MN720" s="60"/>
      <c r="MO720" s="60"/>
      <c r="MP720" s="60"/>
      <c r="MQ720" s="60"/>
      <c r="MR720" s="60"/>
      <c r="MS720" s="60"/>
      <c r="MT720" s="60"/>
      <c r="MU720" s="60"/>
      <c r="MV720" s="60"/>
      <c r="MW720" s="60"/>
      <c r="MX720" s="60"/>
      <c r="MY720" s="60"/>
      <c r="MZ720" s="60"/>
      <c r="NA720" s="60"/>
      <c r="NB720" s="60"/>
      <c r="NC720" s="60"/>
      <c r="ND720" s="60"/>
      <c r="NE720" s="60"/>
      <c r="NF720" s="60"/>
      <c r="NG720" s="61"/>
      <c r="NH720" s="61"/>
      <c r="NI720" s="61"/>
      <c r="NJ720" s="60"/>
      <c r="NK720" s="59"/>
      <c r="NL720" s="59"/>
      <c r="NM720" s="59"/>
      <c r="NN720" s="59"/>
      <c r="NO720" s="59"/>
      <c r="NP720" s="59"/>
      <c r="NQ720" s="59"/>
      <c r="NR720" s="59"/>
      <c r="NS720" s="59"/>
      <c r="NT720" s="59"/>
      <c r="NU720" s="59"/>
      <c r="NV720" s="60"/>
    </row>
    <row r="721" spans="1:386" s="48" customFormat="1" x14ac:dyDescent="0.2">
      <c r="A721" s="58"/>
      <c r="B721" s="59"/>
      <c r="C721" s="59"/>
      <c r="D721" s="237"/>
      <c r="E721" s="223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  <c r="Z721" s="60"/>
      <c r="AA721" s="60"/>
      <c r="AB721" s="60"/>
      <c r="AC721" s="60"/>
      <c r="AD721" s="60"/>
      <c r="AE721" s="60"/>
      <c r="AF721" s="60"/>
      <c r="AG721" s="60"/>
      <c r="AH721" s="60"/>
      <c r="AI721" s="60"/>
      <c r="AJ721" s="60"/>
      <c r="AK721" s="60"/>
      <c r="AL721" s="60"/>
      <c r="AM721" s="60"/>
      <c r="AN721" s="60"/>
      <c r="AO721" s="60"/>
      <c r="AP721" s="60"/>
      <c r="AQ721" s="60"/>
      <c r="AR721" s="60"/>
      <c r="AS721" s="60"/>
      <c r="AT721" s="60"/>
      <c r="AU721" s="60"/>
      <c r="AV721" s="60"/>
      <c r="AW721" s="60"/>
      <c r="AX721" s="60"/>
      <c r="AY721" s="60"/>
      <c r="AZ721" s="60"/>
      <c r="BA721" s="60"/>
      <c r="BB721" s="60"/>
      <c r="BC721" s="60"/>
      <c r="BD721" s="60"/>
      <c r="BE721" s="60"/>
      <c r="BF721" s="60"/>
      <c r="BG721" s="60"/>
      <c r="BH721" s="60"/>
      <c r="BI721" s="60"/>
      <c r="BJ721" s="60"/>
      <c r="BK721" s="60"/>
      <c r="BL721" s="60"/>
      <c r="BM721" s="60"/>
      <c r="BN721" s="60"/>
      <c r="BO721" s="60"/>
      <c r="BP721" s="60"/>
      <c r="BQ721" s="60"/>
      <c r="BR721" s="60"/>
      <c r="BS721" s="60"/>
      <c r="BT721" s="60"/>
      <c r="BU721" s="60"/>
      <c r="BV721" s="60"/>
      <c r="BW721" s="60"/>
      <c r="BX721" s="60"/>
      <c r="BY721" s="60"/>
      <c r="BZ721" s="60"/>
      <c r="CA721" s="60"/>
      <c r="CB721" s="60"/>
      <c r="CC721" s="60"/>
      <c r="CD721" s="60"/>
      <c r="CE721" s="60"/>
      <c r="CF721" s="60"/>
      <c r="CG721" s="60"/>
      <c r="CH721" s="60"/>
      <c r="CI721" s="60"/>
      <c r="CJ721" s="60"/>
      <c r="CK721" s="60"/>
      <c r="CL721" s="60"/>
      <c r="CM721" s="60"/>
      <c r="CN721" s="60"/>
      <c r="CO721" s="60"/>
      <c r="CP721" s="60"/>
      <c r="CQ721" s="60"/>
      <c r="CR721" s="60"/>
      <c r="CS721" s="60"/>
      <c r="CT721" s="60"/>
      <c r="CU721" s="60"/>
      <c r="CV721" s="60"/>
      <c r="CW721" s="60"/>
      <c r="CX721" s="60"/>
      <c r="CY721" s="60"/>
      <c r="CZ721" s="60"/>
      <c r="DA721" s="60"/>
      <c r="DB721" s="60"/>
      <c r="DC721" s="60"/>
      <c r="DD721" s="60"/>
      <c r="DE721" s="60"/>
      <c r="DF721" s="60"/>
      <c r="DG721" s="60"/>
      <c r="DH721" s="60"/>
      <c r="DI721" s="60"/>
      <c r="DJ721" s="60"/>
      <c r="DK721" s="60"/>
      <c r="DL721" s="60"/>
      <c r="DM721" s="60"/>
      <c r="DN721" s="60"/>
      <c r="DO721" s="60"/>
      <c r="DP721" s="60"/>
      <c r="DQ721" s="60"/>
      <c r="DR721" s="60"/>
      <c r="DS721" s="60"/>
      <c r="DT721" s="60"/>
      <c r="DU721" s="60"/>
      <c r="DV721" s="60"/>
      <c r="DW721" s="60"/>
      <c r="DX721" s="60"/>
      <c r="DY721" s="60"/>
      <c r="DZ721" s="60"/>
      <c r="EA721" s="60"/>
      <c r="EB721" s="60"/>
      <c r="EC721" s="60"/>
      <c r="ED721" s="60"/>
      <c r="EE721" s="60"/>
      <c r="EF721" s="60"/>
      <c r="EG721" s="60"/>
      <c r="EH721" s="60"/>
      <c r="EI721" s="60"/>
      <c r="EJ721" s="60"/>
      <c r="EK721" s="60"/>
      <c r="EL721" s="60"/>
      <c r="EM721" s="60"/>
      <c r="EN721" s="60"/>
      <c r="EO721" s="60"/>
      <c r="EP721" s="60"/>
      <c r="EQ721" s="60"/>
      <c r="ER721" s="60"/>
      <c r="ES721" s="60"/>
      <c r="ET721" s="60"/>
      <c r="EU721" s="60"/>
      <c r="EV721" s="60"/>
      <c r="EW721" s="60"/>
      <c r="EX721" s="60"/>
      <c r="EY721" s="60"/>
      <c r="EZ721" s="60"/>
      <c r="FA721" s="60"/>
      <c r="FB721" s="60"/>
      <c r="FC721" s="60"/>
      <c r="FD721" s="60"/>
      <c r="FE721" s="60"/>
      <c r="FF721" s="60"/>
      <c r="FG721" s="60"/>
      <c r="FH721" s="60"/>
      <c r="FI721" s="60"/>
      <c r="FJ721" s="60"/>
      <c r="FK721" s="60"/>
      <c r="FL721" s="60"/>
      <c r="FM721" s="60"/>
      <c r="FN721" s="60"/>
      <c r="FO721" s="60"/>
      <c r="FP721" s="60"/>
      <c r="FQ721" s="60"/>
      <c r="FR721" s="60"/>
      <c r="FS721" s="60"/>
      <c r="FT721" s="60"/>
      <c r="FU721" s="60"/>
      <c r="FV721" s="60"/>
      <c r="FW721" s="60"/>
      <c r="FX721" s="60"/>
      <c r="FY721" s="60"/>
      <c r="FZ721" s="60"/>
      <c r="GA721" s="60"/>
      <c r="GB721" s="60"/>
      <c r="GC721" s="60"/>
      <c r="GD721" s="60"/>
      <c r="GE721" s="60"/>
      <c r="GF721" s="60"/>
      <c r="GG721" s="60"/>
      <c r="GH721" s="60"/>
      <c r="GI721" s="60"/>
      <c r="GJ721" s="60"/>
      <c r="GK721" s="60"/>
      <c r="GL721" s="60"/>
      <c r="GM721" s="60"/>
      <c r="GN721" s="60"/>
      <c r="GO721" s="60"/>
      <c r="GP721" s="60"/>
      <c r="GQ721" s="60"/>
      <c r="GR721" s="60"/>
      <c r="GS721" s="60"/>
      <c r="GT721" s="60"/>
      <c r="GU721" s="60"/>
      <c r="GV721" s="60"/>
      <c r="GW721" s="60"/>
      <c r="GX721" s="60"/>
      <c r="GY721" s="60"/>
      <c r="GZ721" s="60"/>
      <c r="HA721" s="60"/>
      <c r="HB721" s="60"/>
      <c r="HC721" s="60"/>
      <c r="HD721" s="60"/>
      <c r="HE721" s="60"/>
      <c r="HF721" s="60"/>
      <c r="HG721" s="60"/>
      <c r="HH721" s="60"/>
      <c r="HI721" s="60"/>
      <c r="HJ721" s="60"/>
      <c r="HK721" s="60"/>
      <c r="HL721" s="60"/>
      <c r="HM721" s="60"/>
      <c r="HN721" s="60"/>
      <c r="HO721" s="60"/>
      <c r="HP721" s="60"/>
      <c r="HQ721" s="60"/>
      <c r="HR721" s="60"/>
      <c r="HS721" s="60"/>
      <c r="HT721" s="60"/>
      <c r="HU721" s="60"/>
      <c r="HV721" s="60"/>
      <c r="HW721" s="60"/>
      <c r="HX721" s="60"/>
      <c r="HY721" s="60"/>
      <c r="HZ721" s="60"/>
      <c r="IA721" s="60"/>
      <c r="IB721" s="60"/>
      <c r="IC721" s="60"/>
      <c r="ID721" s="60"/>
      <c r="IE721" s="60"/>
      <c r="IF721" s="60"/>
      <c r="IG721" s="60"/>
      <c r="IH721" s="60"/>
      <c r="II721" s="60"/>
      <c r="IJ721" s="60"/>
      <c r="IK721" s="60"/>
      <c r="IL721" s="60"/>
      <c r="IM721" s="60"/>
      <c r="IN721" s="60"/>
      <c r="IO721" s="60"/>
      <c r="IP721" s="60"/>
      <c r="IQ721" s="60"/>
      <c r="IR721" s="60"/>
      <c r="IS721" s="60"/>
      <c r="IT721" s="60"/>
      <c r="IU721" s="60"/>
      <c r="IV721" s="60"/>
      <c r="IW721" s="60"/>
      <c r="IX721" s="60"/>
      <c r="IY721" s="60"/>
      <c r="IZ721" s="60"/>
      <c r="JA721" s="60"/>
      <c r="JB721" s="60"/>
      <c r="JC721" s="60"/>
      <c r="JD721" s="60"/>
      <c r="JE721" s="60"/>
      <c r="JF721" s="60"/>
      <c r="JG721" s="60"/>
      <c r="JH721" s="60"/>
      <c r="JI721" s="60"/>
      <c r="JJ721" s="60"/>
      <c r="JK721" s="60"/>
      <c r="JL721" s="60"/>
      <c r="JM721" s="60"/>
      <c r="JN721" s="60"/>
      <c r="JO721" s="60"/>
      <c r="JP721" s="60"/>
      <c r="JQ721" s="60"/>
      <c r="JR721" s="60"/>
      <c r="JS721" s="60"/>
      <c r="JT721" s="60"/>
      <c r="JU721" s="60"/>
      <c r="JV721" s="60"/>
      <c r="JW721" s="60"/>
      <c r="JX721" s="60"/>
      <c r="JY721" s="60"/>
      <c r="JZ721" s="60"/>
      <c r="KA721" s="60"/>
      <c r="KB721" s="60"/>
      <c r="KC721" s="60"/>
      <c r="KD721" s="60"/>
      <c r="KE721" s="60"/>
      <c r="KF721" s="60"/>
      <c r="KG721" s="60"/>
      <c r="KH721" s="60"/>
      <c r="KI721" s="60"/>
      <c r="KJ721" s="60"/>
      <c r="KK721" s="60"/>
      <c r="KL721" s="60"/>
      <c r="KM721" s="60"/>
      <c r="KN721" s="60"/>
      <c r="KO721" s="60"/>
      <c r="KP721" s="60"/>
      <c r="KQ721" s="60"/>
      <c r="KR721" s="60"/>
      <c r="KS721" s="60"/>
      <c r="KT721" s="60"/>
      <c r="KU721" s="60"/>
      <c r="KV721" s="60"/>
      <c r="KW721" s="60"/>
      <c r="KX721" s="60"/>
      <c r="KY721" s="60"/>
      <c r="KZ721" s="60"/>
      <c r="LA721" s="60"/>
      <c r="LB721" s="60"/>
      <c r="LC721" s="60"/>
      <c r="LD721" s="60"/>
      <c r="LE721" s="60"/>
      <c r="LF721" s="60"/>
      <c r="LG721" s="60"/>
      <c r="LH721" s="60"/>
      <c r="LI721" s="60"/>
      <c r="LJ721" s="60"/>
      <c r="LK721" s="60"/>
      <c r="LL721" s="60"/>
      <c r="LM721" s="60"/>
      <c r="LN721" s="60"/>
      <c r="LO721" s="60"/>
      <c r="LP721" s="60"/>
      <c r="LQ721" s="60"/>
      <c r="LR721" s="60"/>
      <c r="LS721" s="60"/>
      <c r="LT721" s="60"/>
      <c r="LU721" s="60"/>
      <c r="LV721" s="60"/>
      <c r="LW721" s="60"/>
      <c r="LX721" s="60"/>
      <c r="LY721" s="60"/>
      <c r="LZ721" s="60"/>
      <c r="MA721" s="60"/>
      <c r="MB721" s="60"/>
      <c r="MC721" s="60"/>
      <c r="MD721" s="60"/>
      <c r="ME721" s="60"/>
      <c r="MF721" s="60"/>
      <c r="MG721" s="60"/>
      <c r="MH721" s="60"/>
      <c r="MI721" s="60"/>
      <c r="MJ721" s="60"/>
      <c r="MK721" s="60"/>
      <c r="ML721" s="60"/>
      <c r="MM721" s="60"/>
      <c r="MN721" s="60"/>
      <c r="MO721" s="60"/>
      <c r="MP721" s="60"/>
      <c r="MQ721" s="60"/>
      <c r="MR721" s="60"/>
      <c r="MS721" s="60"/>
      <c r="MT721" s="60"/>
      <c r="MU721" s="60"/>
      <c r="MV721" s="60"/>
      <c r="MW721" s="60"/>
      <c r="MX721" s="60"/>
      <c r="MY721" s="60"/>
      <c r="MZ721" s="60"/>
      <c r="NA721" s="60"/>
      <c r="NB721" s="60"/>
      <c r="NC721" s="60"/>
      <c r="ND721" s="60"/>
      <c r="NE721" s="60"/>
      <c r="NF721" s="60"/>
      <c r="NG721" s="61"/>
      <c r="NH721" s="61"/>
      <c r="NI721" s="61"/>
      <c r="NJ721" s="60"/>
      <c r="NK721" s="59"/>
      <c r="NL721" s="59"/>
      <c r="NM721" s="59"/>
      <c r="NN721" s="59"/>
      <c r="NO721" s="59"/>
      <c r="NP721" s="59"/>
      <c r="NQ721" s="59"/>
      <c r="NR721" s="59"/>
      <c r="NS721" s="59"/>
      <c r="NT721" s="59"/>
      <c r="NU721" s="59"/>
      <c r="NV721" s="60"/>
    </row>
    <row r="722" spans="1:386" s="48" customFormat="1" x14ac:dyDescent="0.2">
      <c r="A722" s="58"/>
      <c r="B722" s="59"/>
      <c r="C722" s="59"/>
      <c r="D722" s="237"/>
      <c r="E722" s="223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  <c r="Z722" s="60"/>
      <c r="AA722" s="60"/>
      <c r="AB722" s="60"/>
      <c r="AC722" s="60"/>
      <c r="AD722" s="60"/>
      <c r="AE722" s="60"/>
      <c r="AF722" s="60"/>
      <c r="AG722" s="60"/>
      <c r="AH722" s="60"/>
      <c r="AI722" s="60"/>
      <c r="AJ722" s="60"/>
      <c r="AK722" s="60"/>
      <c r="AL722" s="60"/>
      <c r="AM722" s="60"/>
      <c r="AN722" s="60"/>
      <c r="AO722" s="60"/>
      <c r="AP722" s="60"/>
      <c r="AQ722" s="60"/>
      <c r="AR722" s="60"/>
      <c r="AS722" s="60"/>
      <c r="AT722" s="60"/>
      <c r="AU722" s="60"/>
      <c r="AV722" s="60"/>
      <c r="AW722" s="60"/>
      <c r="AX722" s="60"/>
      <c r="AY722" s="60"/>
      <c r="AZ722" s="60"/>
      <c r="BA722" s="60"/>
      <c r="BB722" s="60"/>
      <c r="BC722" s="60"/>
      <c r="BD722" s="60"/>
      <c r="BE722" s="60"/>
      <c r="BF722" s="60"/>
      <c r="BG722" s="60"/>
      <c r="BH722" s="60"/>
      <c r="BI722" s="60"/>
      <c r="BJ722" s="60"/>
      <c r="BK722" s="60"/>
      <c r="BL722" s="60"/>
      <c r="BM722" s="60"/>
      <c r="BN722" s="60"/>
      <c r="BO722" s="60"/>
      <c r="BP722" s="60"/>
      <c r="BQ722" s="60"/>
      <c r="BR722" s="60"/>
      <c r="BS722" s="60"/>
      <c r="BT722" s="60"/>
      <c r="BU722" s="60"/>
      <c r="BV722" s="60"/>
      <c r="BW722" s="60"/>
      <c r="BX722" s="60"/>
      <c r="BY722" s="60"/>
      <c r="BZ722" s="60"/>
      <c r="CA722" s="60"/>
      <c r="CB722" s="60"/>
      <c r="CC722" s="60"/>
      <c r="CD722" s="60"/>
      <c r="CE722" s="60"/>
      <c r="CF722" s="60"/>
      <c r="CG722" s="60"/>
      <c r="CH722" s="60"/>
      <c r="CI722" s="60"/>
      <c r="CJ722" s="60"/>
      <c r="CK722" s="60"/>
      <c r="CL722" s="60"/>
      <c r="CM722" s="60"/>
      <c r="CN722" s="60"/>
      <c r="CO722" s="60"/>
      <c r="CP722" s="60"/>
      <c r="CQ722" s="60"/>
      <c r="CR722" s="60"/>
      <c r="CS722" s="60"/>
      <c r="CT722" s="60"/>
      <c r="CU722" s="60"/>
      <c r="CV722" s="60"/>
      <c r="CW722" s="60"/>
      <c r="CX722" s="60"/>
      <c r="CY722" s="60"/>
      <c r="CZ722" s="60"/>
      <c r="DA722" s="60"/>
      <c r="DB722" s="60"/>
      <c r="DC722" s="60"/>
      <c r="DD722" s="60"/>
      <c r="DE722" s="60"/>
      <c r="DF722" s="60"/>
      <c r="DG722" s="60"/>
      <c r="DH722" s="60"/>
      <c r="DI722" s="60"/>
      <c r="DJ722" s="60"/>
      <c r="DK722" s="60"/>
      <c r="DL722" s="60"/>
      <c r="DM722" s="60"/>
      <c r="DN722" s="60"/>
      <c r="DO722" s="60"/>
      <c r="DP722" s="60"/>
      <c r="DQ722" s="60"/>
      <c r="DR722" s="60"/>
      <c r="DS722" s="60"/>
      <c r="DT722" s="60"/>
      <c r="DU722" s="60"/>
      <c r="DV722" s="60"/>
      <c r="DW722" s="60"/>
      <c r="DX722" s="60"/>
      <c r="DY722" s="60"/>
      <c r="DZ722" s="60"/>
      <c r="EA722" s="60"/>
      <c r="EB722" s="60"/>
      <c r="EC722" s="60"/>
      <c r="ED722" s="60"/>
      <c r="EE722" s="60"/>
      <c r="EF722" s="60"/>
      <c r="EG722" s="60"/>
      <c r="EH722" s="60"/>
      <c r="EI722" s="60"/>
      <c r="EJ722" s="60"/>
      <c r="EK722" s="60"/>
      <c r="EL722" s="60"/>
      <c r="EM722" s="60"/>
      <c r="EN722" s="60"/>
      <c r="EO722" s="60"/>
      <c r="EP722" s="60"/>
      <c r="EQ722" s="60"/>
      <c r="ER722" s="60"/>
      <c r="ES722" s="60"/>
      <c r="ET722" s="60"/>
      <c r="EU722" s="60"/>
      <c r="EV722" s="60"/>
      <c r="EW722" s="60"/>
      <c r="EX722" s="60"/>
      <c r="EY722" s="60"/>
      <c r="EZ722" s="60"/>
      <c r="FA722" s="60"/>
      <c r="FB722" s="60"/>
      <c r="FC722" s="60"/>
      <c r="FD722" s="60"/>
      <c r="FE722" s="60"/>
      <c r="FF722" s="60"/>
      <c r="FG722" s="60"/>
      <c r="FH722" s="60"/>
      <c r="FI722" s="60"/>
      <c r="FJ722" s="60"/>
      <c r="FK722" s="60"/>
      <c r="FL722" s="60"/>
      <c r="FM722" s="60"/>
      <c r="FN722" s="60"/>
      <c r="FO722" s="60"/>
      <c r="FP722" s="60"/>
      <c r="FQ722" s="60"/>
      <c r="FR722" s="60"/>
      <c r="FS722" s="60"/>
      <c r="FT722" s="60"/>
      <c r="FU722" s="60"/>
      <c r="FV722" s="60"/>
      <c r="FW722" s="60"/>
      <c r="FX722" s="60"/>
      <c r="FY722" s="60"/>
      <c r="FZ722" s="60"/>
      <c r="GA722" s="60"/>
      <c r="GB722" s="60"/>
      <c r="GC722" s="60"/>
      <c r="GD722" s="60"/>
      <c r="GE722" s="60"/>
      <c r="GF722" s="60"/>
      <c r="GG722" s="60"/>
      <c r="GH722" s="60"/>
      <c r="GI722" s="60"/>
      <c r="GJ722" s="60"/>
      <c r="GK722" s="60"/>
      <c r="GL722" s="60"/>
      <c r="GM722" s="60"/>
      <c r="GN722" s="60"/>
      <c r="GO722" s="60"/>
      <c r="GP722" s="60"/>
      <c r="GQ722" s="60"/>
      <c r="GR722" s="60"/>
      <c r="GS722" s="60"/>
      <c r="GT722" s="60"/>
      <c r="GU722" s="60"/>
      <c r="GV722" s="60"/>
      <c r="GW722" s="60"/>
      <c r="GX722" s="60"/>
      <c r="GY722" s="60"/>
      <c r="GZ722" s="60"/>
      <c r="HA722" s="60"/>
      <c r="HB722" s="60"/>
      <c r="HC722" s="60"/>
      <c r="HD722" s="60"/>
      <c r="HE722" s="60"/>
      <c r="HF722" s="60"/>
      <c r="HG722" s="60"/>
      <c r="HH722" s="60"/>
      <c r="HI722" s="60"/>
      <c r="HJ722" s="60"/>
      <c r="HK722" s="60"/>
      <c r="HL722" s="60"/>
      <c r="HM722" s="60"/>
      <c r="HN722" s="60"/>
      <c r="HO722" s="60"/>
      <c r="HP722" s="60"/>
      <c r="HQ722" s="60"/>
      <c r="HR722" s="60"/>
      <c r="HS722" s="60"/>
      <c r="HT722" s="60"/>
      <c r="HU722" s="60"/>
      <c r="HV722" s="60"/>
      <c r="HW722" s="60"/>
      <c r="HX722" s="60"/>
      <c r="HY722" s="60"/>
      <c r="HZ722" s="60"/>
      <c r="IA722" s="60"/>
      <c r="IB722" s="60"/>
      <c r="IC722" s="60"/>
      <c r="ID722" s="60"/>
      <c r="IE722" s="60"/>
      <c r="IF722" s="60"/>
      <c r="IG722" s="60"/>
      <c r="IH722" s="60"/>
      <c r="II722" s="60"/>
      <c r="IJ722" s="60"/>
      <c r="IK722" s="60"/>
      <c r="IL722" s="60"/>
      <c r="IM722" s="60"/>
      <c r="IN722" s="60"/>
      <c r="IO722" s="60"/>
      <c r="IP722" s="60"/>
      <c r="IQ722" s="60"/>
      <c r="IR722" s="60"/>
      <c r="IS722" s="60"/>
      <c r="IT722" s="60"/>
      <c r="IU722" s="60"/>
      <c r="IV722" s="60"/>
      <c r="IW722" s="60"/>
      <c r="IX722" s="60"/>
      <c r="IY722" s="60"/>
      <c r="IZ722" s="60"/>
      <c r="JA722" s="60"/>
      <c r="JB722" s="60"/>
      <c r="JC722" s="60"/>
      <c r="JD722" s="60"/>
      <c r="JE722" s="60"/>
      <c r="JF722" s="60"/>
      <c r="JG722" s="60"/>
      <c r="JH722" s="60"/>
      <c r="JI722" s="60"/>
      <c r="JJ722" s="60"/>
      <c r="JK722" s="60"/>
      <c r="JL722" s="60"/>
      <c r="JM722" s="60"/>
      <c r="JN722" s="60"/>
      <c r="JO722" s="60"/>
      <c r="JP722" s="60"/>
      <c r="JQ722" s="60"/>
      <c r="JR722" s="60"/>
      <c r="JS722" s="60"/>
      <c r="JT722" s="60"/>
      <c r="JU722" s="60"/>
      <c r="JV722" s="60"/>
      <c r="JW722" s="60"/>
      <c r="JX722" s="60"/>
      <c r="JY722" s="60"/>
      <c r="JZ722" s="60"/>
      <c r="KA722" s="60"/>
      <c r="KB722" s="60"/>
      <c r="KC722" s="60"/>
      <c r="KD722" s="60"/>
      <c r="KE722" s="60"/>
      <c r="KF722" s="60"/>
      <c r="KG722" s="60"/>
      <c r="KH722" s="60"/>
      <c r="KI722" s="60"/>
      <c r="KJ722" s="60"/>
      <c r="KK722" s="60"/>
      <c r="KL722" s="60"/>
      <c r="KM722" s="60"/>
      <c r="KN722" s="60"/>
      <c r="KO722" s="60"/>
      <c r="KP722" s="60"/>
      <c r="KQ722" s="60"/>
      <c r="KR722" s="60"/>
      <c r="KS722" s="60"/>
      <c r="KT722" s="60"/>
      <c r="KU722" s="60"/>
      <c r="KV722" s="60"/>
      <c r="KW722" s="60"/>
      <c r="KX722" s="60"/>
      <c r="KY722" s="60"/>
      <c r="KZ722" s="60"/>
      <c r="LA722" s="60"/>
      <c r="LB722" s="60"/>
      <c r="LC722" s="60"/>
      <c r="LD722" s="60"/>
      <c r="LE722" s="60"/>
      <c r="LF722" s="60"/>
      <c r="LG722" s="60"/>
      <c r="LH722" s="60"/>
      <c r="LI722" s="60"/>
      <c r="LJ722" s="60"/>
      <c r="LK722" s="60"/>
      <c r="LL722" s="60"/>
      <c r="LM722" s="60"/>
      <c r="LN722" s="60"/>
      <c r="LO722" s="60"/>
      <c r="LP722" s="60"/>
      <c r="LQ722" s="60"/>
      <c r="LR722" s="60"/>
      <c r="LS722" s="60"/>
      <c r="LT722" s="60"/>
      <c r="LU722" s="60"/>
      <c r="LV722" s="60"/>
      <c r="LW722" s="60"/>
      <c r="LX722" s="60"/>
      <c r="LY722" s="60"/>
      <c r="LZ722" s="60"/>
      <c r="MA722" s="60"/>
      <c r="MB722" s="60"/>
      <c r="MC722" s="60"/>
      <c r="MD722" s="60"/>
      <c r="ME722" s="60"/>
      <c r="MF722" s="60"/>
      <c r="MG722" s="60"/>
      <c r="MH722" s="60"/>
      <c r="MI722" s="60"/>
      <c r="MJ722" s="60"/>
      <c r="MK722" s="60"/>
      <c r="ML722" s="60"/>
      <c r="MM722" s="60"/>
      <c r="MN722" s="60"/>
      <c r="MO722" s="60"/>
      <c r="MP722" s="60"/>
      <c r="MQ722" s="60"/>
      <c r="MR722" s="60"/>
      <c r="MS722" s="60"/>
      <c r="MT722" s="60"/>
      <c r="MU722" s="60"/>
      <c r="MV722" s="60"/>
      <c r="MW722" s="60"/>
      <c r="MX722" s="60"/>
      <c r="MY722" s="60"/>
      <c r="MZ722" s="60"/>
      <c r="NA722" s="60"/>
      <c r="NB722" s="60"/>
      <c r="NC722" s="60"/>
      <c r="ND722" s="60"/>
      <c r="NE722" s="60"/>
      <c r="NF722" s="60"/>
      <c r="NG722" s="61"/>
      <c r="NH722" s="61"/>
      <c r="NI722" s="61"/>
      <c r="NJ722" s="60"/>
      <c r="NK722" s="59"/>
      <c r="NL722" s="59"/>
      <c r="NM722" s="59"/>
      <c r="NN722" s="59"/>
      <c r="NO722" s="59"/>
      <c r="NP722" s="59"/>
      <c r="NQ722" s="59"/>
      <c r="NR722" s="59"/>
      <c r="NS722" s="59"/>
      <c r="NT722" s="59"/>
      <c r="NU722" s="59"/>
      <c r="NV722" s="60"/>
    </row>
    <row r="723" spans="1:386" s="48" customFormat="1" x14ac:dyDescent="0.2">
      <c r="A723" s="58"/>
      <c r="B723" s="59"/>
      <c r="C723" s="59"/>
      <c r="D723" s="237"/>
      <c r="E723" s="223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  <c r="Z723" s="60"/>
      <c r="AA723" s="60"/>
      <c r="AB723" s="60"/>
      <c r="AC723" s="60"/>
      <c r="AD723" s="60"/>
      <c r="AE723" s="60"/>
      <c r="AF723" s="60"/>
      <c r="AG723" s="60"/>
      <c r="AH723" s="60"/>
      <c r="AI723" s="60"/>
      <c r="AJ723" s="60"/>
      <c r="AK723" s="60"/>
      <c r="AL723" s="60"/>
      <c r="AM723" s="60"/>
      <c r="AN723" s="60"/>
      <c r="AO723" s="60"/>
      <c r="AP723" s="60"/>
      <c r="AQ723" s="60"/>
      <c r="AR723" s="60"/>
      <c r="AS723" s="60"/>
      <c r="AT723" s="60"/>
      <c r="AU723" s="60"/>
      <c r="AV723" s="60"/>
      <c r="AW723" s="60"/>
      <c r="AX723" s="60"/>
      <c r="AY723" s="60"/>
      <c r="AZ723" s="60"/>
      <c r="BA723" s="60"/>
      <c r="BB723" s="60"/>
      <c r="BC723" s="60"/>
      <c r="BD723" s="60"/>
      <c r="BE723" s="60"/>
      <c r="BF723" s="60"/>
      <c r="BG723" s="60"/>
      <c r="BH723" s="60"/>
      <c r="BI723" s="60"/>
      <c r="BJ723" s="60"/>
      <c r="BK723" s="60"/>
      <c r="BL723" s="60"/>
      <c r="BM723" s="60"/>
      <c r="BN723" s="60"/>
      <c r="BO723" s="60"/>
      <c r="BP723" s="60"/>
      <c r="BQ723" s="60"/>
      <c r="BR723" s="60"/>
      <c r="BS723" s="60"/>
      <c r="BT723" s="60"/>
      <c r="BU723" s="60"/>
      <c r="BV723" s="60"/>
      <c r="BW723" s="60"/>
      <c r="BX723" s="60"/>
      <c r="BY723" s="60"/>
      <c r="BZ723" s="60"/>
      <c r="CA723" s="60"/>
      <c r="CB723" s="60"/>
      <c r="CC723" s="60"/>
      <c r="CD723" s="60"/>
      <c r="CE723" s="60"/>
      <c r="CF723" s="60"/>
      <c r="CG723" s="60"/>
      <c r="CH723" s="60"/>
      <c r="CI723" s="60"/>
      <c r="CJ723" s="60"/>
      <c r="CK723" s="60"/>
      <c r="CL723" s="60"/>
      <c r="CM723" s="60"/>
      <c r="CN723" s="60"/>
      <c r="CO723" s="60"/>
      <c r="CP723" s="60"/>
      <c r="CQ723" s="60"/>
      <c r="CR723" s="60"/>
      <c r="CS723" s="60"/>
      <c r="CT723" s="60"/>
      <c r="CU723" s="60"/>
      <c r="CV723" s="60"/>
      <c r="CW723" s="60"/>
      <c r="CX723" s="60"/>
      <c r="CY723" s="60"/>
      <c r="CZ723" s="60"/>
      <c r="DA723" s="60"/>
      <c r="DB723" s="60"/>
      <c r="DC723" s="60"/>
      <c r="DD723" s="60"/>
      <c r="DE723" s="60"/>
      <c r="DF723" s="60"/>
      <c r="DG723" s="60"/>
      <c r="DH723" s="60"/>
      <c r="DI723" s="60"/>
      <c r="DJ723" s="60"/>
      <c r="DK723" s="60"/>
      <c r="DL723" s="60"/>
      <c r="DM723" s="60"/>
      <c r="DN723" s="60"/>
      <c r="DO723" s="60"/>
      <c r="DP723" s="60"/>
      <c r="DQ723" s="60"/>
      <c r="DR723" s="60"/>
      <c r="DS723" s="60"/>
      <c r="DT723" s="60"/>
      <c r="DU723" s="60"/>
      <c r="DV723" s="60"/>
      <c r="DW723" s="60"/>
      <c r="DX723" s="60"/>
      <c r="DY723" s="60"/>
      <c r="DZ723" s="60"/>
      <c r="EA723" s="60"/>
      <c r="EB723" s="60"/>
      <c r="EC723" s="60"/>
      <c r="ED723" s="60"/>
      <c r="EE723" s="60"/>
      <c r="EF723" s="60"/>
      <c r="EG723" s="60"/>
      <c r="EH723" s="60"/>
      <c r="EI723" s="60"/>
      <c r="EJ723" s="60"/>
      <c r="EK723" s="60"/>
      <c r="EL723" s="60"/>
      <c r="EM723" s="60"/>
      <c r="EN723" s="60"/>
      <c r="EO723" s="60"/>
      <c r="EP723" s="60"/>
      <c r="EQ723" s="60"/>
      <c r="ER723" s="60"/>
      <c r="ES723" s="60"/>
      <c r="ET723" s="60"/>
      <c r="EU723" s="60"/>
      <c r="EV723" s="60"/>
      <c r="EW723" s="60"/>
      <c r="EX723" s="60"/>
      <c r="EY723" s="60"/>
      <c r="EZ723" s="60"/>
      <c r="FA723" s="60"/>
      <c r="FB723" s="60"/>
      <c r="FC723" s="60"/>
      <c r="FD723" s="60"/>
      <c r="FE723" s="60"/>
      <c r="FF723" s="60"/>
      <c r="FG723" s="60"/>
      <c r="FH723" s="60"/>
      <c r="FI723" s="60"/>
      <c r="FJ723" s="60"/>
      <c r="FK723" s="60"/>
      <c r="FL723" s="60"/>
      <c r="FM723" s="60"/>
      <c r="FN723" s="60"/>
      <c r="FO723" s="60"/>
      <c r="FP723" s="60"/>
      <c r="FQ723" s="60"/>
      <c r="FR723" s="60"/>
      <c r="FS723" s="60"/>
      <c r="FT723" s="60"/>
      <c r="FU723" s="60"/>
      <c r="FV723" s="60"/>
      <c r="FW723" s="60"/>
      <c r="FX723" s="60"/>
      <c r="FY723" s="60"/>
      <c r="FZ723" s="60"/>
      <c r="GA723" s="60"/>
      <c r="GB723" s="60"/>
      <c r="GC723" s="60"/>
      <c r="GD723" s="60"/>
      <c r="GE723" s="60"/>
      <c r="GF723" s="60"/>
      <c r="GG723" s="60"/>
      <c r="GH723" s="60"/>
      <c r="GI723" s="60"/>
      <c r="GJ723" s="60"/>
      <c r="GK723" s="60"/>
      <c r="GL723" s="60"/>
      <c r="GM723" s="60"/>
      <c r="GN723" s="60"/>
      <c r="GO723" s="60"/>
      <c r="GP723" s="60"/>
      <c r="GQ723" s="60"/>
      <c r="GR723" s="60"/>
      <c r="GS723" s="60"/>
      <c r="GT723" s="60"/>
      <c r="GU723" s="60"/>
      <c r="GV723" s="60"/>
      <c r="GW723" s="60"/>
      <c r="GX723" s="60"/>
      <c r="GY723" s="60"/>
      <c r="GZ723" s="60"/>
      <c r="HA723" s="60"/>
      <c r="HB723" s="60"/>
      <c r="HC723" s="60"/>
      <c r="HD723" s="60"/>
      <c r="HE723" s="60"/>
      <c r="HF723" s="60"/>
      <c r="HG723" s="60"/>
      <c r="HH723" s="60"/>
      <c r="HI723" s="60"/>
      <c r="HJ723" s="60"/>
      <c r="HK723" s="60"/>
      <c r="HL723" s="60"/>
      <c r="HM723" s="60"/>
      <c r="HN723" s="60"/>
      <c r="HO723" s="60"/>
      <c r="HP723" s="60"/>
      <c r="HQ723" s="60"/>
      <c r="HR723" s="60"/>
      <c r="HS723" s="60"/>
      <c r="HT723" s="60"/>
      <c r="HU723" s="60"/>
      <c r="HV723" s="60"/>
      <c r="HW723" s="60"/>
      <c r="HX723" s="60"/>
      <c r="HY723" s="60"/>
      <c r="HZ723" s="60"/>
      <c r="IA723" s="60"/>
      <c r="IB723" s="60"/>
      <c r="IC723" s="60"/>
      <c r="ID723" s="60"/>
      <c r="IE723" s="60"/>
      <c r="IF723" s="60"/>
      <c r="IG723" s="60"/>
      <c r="IH723" s="60"/>
      <c r="II723" s="60"/>
      <c r="IJ723" s="60"/>
      <c r="IK723" s="60"/>
      <c r="IL723" s="60"/>
      <c r="IM723" s="60"/>
      <c r="IN723" s="60"/>
      <c r="IO723" s="60"/>
      <c r="IP723" s="60"/>
      <c r="IQ723" s="60"/>
      <c r="IR723" s="60"/>
      <c r="IS723" s="60"/>
      <c r="IT723" s="60"/>
      <c r="IU723" s="60"/>
      <c r="IV723" s="60"/>
      <c r="IW723" s="60"/>
      <c r="IX723" s="60"/>
      <c r="IY723" s="60"/>
      <c r="IZ723" s="60"/>
      <c r="JA723" s="60"/>
      <c r="JB723" s="60"/>
      <c r="JC723" s="60"/>
      <c r="JD723" s="60"/>
      <c r="JE723" s="60"/>
      <c r="JF723" s="60"/>
      <c r="JG723" s="60"/>
      <c r="JH723" s="60"/>
      <c r="JI723" s="60"/>
      <c r="JJ723" s="60"/>
      <c r="JK723" s="60"/>
      <c r="JL723" s="60"/>
      <c r="JM723" s="60"/>
      <c r="JN723" s="60"/>
      <c r="JO723" s="60"/>
      <c r="JP723" s="60"/>
      <c r="JQ723" s="60"/>
      <c r="JR723" s="60"/>
      <c r="JS723" s="60"/>
      <c r="JT723" s="60"/>
      <c r="JU723" s="60"/>
      <c r="JV723" s="60"/>
      <c r="JW723" s="60"/>
      <c r="JX723" s="60"/>
      <c r="JY723" s="60"/>
      <c r="JZ723" s="60"/>
      <c r="KA723" s="60"/>
      <c r="KB723" s="60"/>
      <c r="KC723" s="60"/>
      <c r="KD723" s="60"/>
      <c r="KE723" s="60"/>
      <c r="KF723" s="60"/>
      <c r="KG723" s="60"/>
      <c r="KH723" s="60"/>
      <c r="KI723" s="60"/>
      <c r="KJ723" s="60"/>
      <c r="KK723" s="60"/>
      <c r="KL723" s="60"/>
      <c r="KM723" s="60"/>
      <c r="KN723" s="60"/>
      <c r="KO723" s="60"/>
      <c r="KP723" s="60"/>
      <c r="KQ723" s="60"/>
      <c r="KR723" s="60"/>
      <c r="KS723" s="60"/>
      <c r="KT723" s="60"/>
      <c r="KU723" s="60"/>
      <c r="KV723" s="60"/>
      <c r="KW723" s="60"/>
      <c r="KX723" s="60"/>
      <c r="KY723" s="60"/>
      <c r="KZ723" s="60"/>
      <c r="LA723" s="60"/>
      <c r="LB723" s="60"/>
      <c r="LC723" s="60"/>
      <c r="LD723" s="60"/>
      <c r="LE723" s="60"/>
      <c r="LF723" s="60"/>
      <c r="LG723" s="60"/>
      <c r="LH723" s="60"/>
      <c r="LI723" s="60"/>
      <c r="LJ723" s="60"/>
      <c r="LK723" s="60"/>
      <c r="LL723" s="60"/>
      <c r="LM723" s="60"/>
      <c r="LN723" s="60"/>
      <c r="LO723" s="60"/>
      <c r="LP723" s="60"/>
      <c r="LQ723" s="60"/>
      <c r="LR723" s="60"/>
      <c r="LS723" s="60"/>
      <c r="LT723" s="60"/>
      <c r="LU723" s="60"/>
      <c r="LV723" s="60"/>
      <c r="LW723" s="60"/>
      <c r="LX723" s="60"/>
      <c r="LY723" s="60"/>
      <c r="LZ723" s="60"/>
      <c r="MA723" s="60"/>
      <c r="MB723" s="60"/>
      <c r="MC723" s="60"/>
      <c r="MD723" s="60"/>
      <c r="ME723" s="60"/>
      <c r="MF723" s="60"/>
      <c r="MG723" s="60"/>
      <c r="MH723" s="60"/>
      <c r="MI723" s="60"/>
      <c r="MJ723" s="60"/>
      <c r="MK723" s="60"/>
      <c r="ML723" s="60"/>
      <c r="MM723" s="60"/>
      <c r="MN723" s="60"/>
      <c r="MO723" s="60"/>
      <c r="MP723" s="60"/>
      <c r="MQ723" s="60"/>
      <c r="MR723" s="60"/>
      <c r="MS723" s="60"/>
      <c r="MT723" s="60"/>
      <c r="MU723" s="60"/>
      <c r="MV723" s="60"/>
      <c r="MW723" s="60"/>
      <c r="MX723" s="60"/>
      <c r="MY723" s="60"/>
      <c r="MZ723" s="60"/>
      <c r="NA723" s="60"/>
      <c r="NB723" s="60"/>
      <c r="NC723" s="60"/>
      <c r="ND723" s="60"/>
      <c r="NE723" s="60"/>
      <c r="NF723" s="60"/>
      <c r="NG723" s="61"/>
      <c r="NH723" s="61"/>
      <c r="NI723" s="61"/>
      <c r="NJ723" s="60"/>
      <c r="NK723" s="59"/>
      <c r="NL723" s="59"/>
      <c r="NM723" s="59"/>
      <c r="NN723" s="59"/>
      <c r="NO723" s="59"/>
      <c r="NP723" s="59"/>
      <c r="NQ723" s="59"/>
      <c r="NR723" s="59"/>
      <c r="NS723" s="59"/>
      <c r="NT723" s="59"/>
      <c r="NU723" s="59"/>
      <c r="NV723" s="60"/>
    </row>
    <row r="724" spans="1:386" s="48" customFormat="1" x14ac:dyDescent="0.2">
      <c r="A724" s="58"/>
      <c r="B724" s="59"/>
      <c r="C724" s="59"/>
      <c r="D724" s="237"/>
      <c r="E724" s="223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  <c r="Z724" s="60"/>
      <c r="AA724" s="60"/>
      <c r="AB724" s="60"/>
      <c r="AC724" s="60"/>
      <c r="AD724" s="60"/>
      <c r="AE724" s="60"/>
      <c r="AF724" s="60"/>
      <c r="AG724" s="60"/>
      <c r="AH724" s="60"/>
      <c r="AI724" s="60"/>
      <c r="AJ724" s="60"/>
      <c r="AK724" s="60"/>
      <c r="AL724" s="60"/>
      <c r="AM724" s="60"/>
      <c r="AN724" s="60"/>
      <c r="AO724" s="60"/>
      <c r="AP724" s="60"/>
      <c r="AQ724" s="60"/>
      <c r="AR724" s="60"/>
      <c r="AS724" s="60"/>
      <c r="AT724" s="60"/>
      <c r="AU724" s="60"/>
      <c r="AV724" s="60"/>
      <c r="AW724" s="60"/>
      <c r="AX724" s="60"/>
      <c r="AY724" s="60"/>
      <c r="AZ724" s="60"/>
      <c r="BA724" s="60"/>
      <c r="BB724" s="60"/>
      <c r="BC724" s="60"/>
      <c r="BD724" s="60"/>
      <c r="BE724" s="60"/>
      <c r="BF724" s="60"/>
      <c r="BG724" s="60"/>
      <c r="BH724" s="60"/>
      <c r="BI724" s="60"/>
      <c r="BJ724" s="60"/>
      <c r="BK724" s="60"/>
      <c r="BL724" s="60"/>
      <c r="BM724" s="60"/>
      <c r="BN724" s="60"/>
      <c r="BO724" s="60"/>
      <c r="BP724" s="60"/>
      <c r="BQ724" s="60"/>
      <c r="BR724" s="60"/>
      <c r="BS724" s="60"/>
      <c r="BT724" s="60"/>
      <c r="BU724" s="60"/>
      <c r="BV724" s="60"/>
      <c r="BW724" s="60"/>
      <c r="BX724" s="60"/>
      <c r="BY724" s="60"/>
      <c r="BZ724" s="60"/>
      <c r="CA724" s="60"/>
      <c r="CB724" s="60"/>
      <c r="CC724" s="60"/>
      <c r="CD724" s="60"/>
      <c r="CE724" s="60"/>
      <c r="CF724" s="60"/>
      <c r="CG724" s="60"/>
      <c r="CH724" s="60"/>
      <c r="CI724" s="60"/>
      <c r="CJ724" s="60"/>
      <c r="CK724" s="60"/>
      <c r="CL724" s="60"/>
      <c r="CM724" s="60"/>
      <c r="CN724" s="60"/>
      <c r="CO724" s="60"/>
      <c r="CP724" s="60"/>
      <c r="CQ724" s="60"/>
      <c r="CR724" s="60"/>
      <c r="CS724" s="60"/>
      <c r="CT724" s="60"/>
      <c r="CU724" s="60"/>
      <c r="CV724" s="60"/>
      <c r="CW724" s="60"/>
      <c r="CX724" s="60"/>
      <c r="CY724" s="60"/>
      <c r="CZ724" s="60"/>
      <c r="DA724" s="60"/>
      <c r="DB724" s="60"/>
      <c r="DC724" s="60"/>
      <c r="DD724" s="60"/>
      <c r="DE724" s="60"/>
      <c r="DF724" s="60"/>
      <c r="DG724" s="60"/>
      <c r="DH724" s="60"/>
      <c r="DI724" s="60"/>
      <c r="DJ724" s="60"/>
      <c r="DK724" s="60"/>
      <c r="DL724" s="60"/>
      <c r="DM724" s="60"/>
      <c r="DN724" s="60"/>
      <c r="DO724" s="60"/>
      <c r="DP724" s="60"/>
      <c r="DQ724" s="60"/>
      <c r="DR724" s="60"/>
      <c r="DS724" s="60"/>
      <c r="DT724" s="60"/>
      <c r="DU724" s="60"/>
      <c r="DV724" s="60"/>
      <c r="DW724" s="60"/>
      <c r="DX724" s="60"/>
      <c r="DY724" s="60"/>
      <c r="DZ724" s="60"/>
      <c r="EA724" s="60"/>
      <c r="EB724" s="60"/>
      <c r="EC724" s="60"/>
      <c r="ED724" s="60"/>
      <c r="EE724" s="60"/>
      <c r="EF724" s="60"/>
      <c r="EG724" s="60"/>
      <c r="EH724" s="60"/>
      <c r="EI724" s="60"/>
      <c r="EJ724" s="60"/>
      <c r="EK724" s="60"/>
      <c r="EL724" s="60"/>
      <c r="EM724" s="60"/>
      <c r="EN724" s="60"/>
      <c r="EO724" s="60"/>
      <c r="EP724" s="60"/>
      <c r="EQ724" s="60"/>
      <c r="ER724" s="60"/>
      <c r="ES724" s="60"/>
      <c r="ET724" s="60"/>
      <c r="EU724" s="60"/>
      <c r="EV724" s="60"/>
      <c r="EW724" s="60"/>
      <c r="EX724" s="60"/>
      <c r="EY724" s="60"/>
      <c r="EZ724" s="60"/>
      <c r="FA724" s="60"/>
      <c r="FB724" s="60"/>
      <c r="FC724" s="60"/>
      <c r="FD724" s="60"/>
      <c r="FE724" s="60"/>
      <c r="FF724" s="60"/>
      <c r="FG724" s="60"/>
      <c r="FH724" s="60"/>
      <c r="FI724" s="60"/>
      <c r="FJ724" s="60"/>
      <c r="FK724" s="60"/>
      <c r="FL724" s="60"/>
      <c r="FM724" s="60"/>
      <c r="FN724" s="60"/>
      <c r="FO724" s="60"/>
      <c r="FP724" s="60"/>
      <c r="FQ724" s="60"/>
      <c r="FR724" s="60"/>
      <c r="FS724" s="60"/>
      <c r="FT724" s="60"/>
      <c r="FU724" s="60"/>
      <c r="FV724" s="60"/>
      <c r="FW724" s="60"/>
      <c r="FX724" s="60"/>
      <c r="FY724" s="60"/>
      <c r="FZ724" s="60"/>
      <c r="GA724" s="60"/>
      <c r="GB724" s="60"/>
      <c r="GC724" s="60"/>
      <c r="GD724" s="60"/>
      <c r="GE724" s="60"/>
      <c r="GF724" s="60"/>
      <c r="GG724" s="60"/>
      <c r="GH724" s="60"/>
      <c r="GI724" s="60"/>
      <c r="GJ724" s="60"/>
      <c r="GK724" s="60"/>
      <c r="GL724" s="60"/>
      <c r="GM724" s="60"/>
      <c r="GN724" s="60"/>
      <c r="GO724" s="60"/>
      <c r="GP724" s="60"/>
      <c r="GQ724" s="60"/>
      <c r="GR724" s="60"/>
      <c r="GS724" s="60"/>
      <c r="GT724" s="60"/>
      <c r="GU724" s="60"/>
      <c r="GV724" s="60"/>
      <c r="GW724" s="60"/>
      <c r="GX724" s="60"/>
      <c r="GY724" s="60"/>
      <c r="GZ724" s="60"/>
      <c r="HA724" s="60"/>
      <c r="HB724" s="60"/>
      <c r="HC724" s="60"/>
      <c r="HD724" s="60"/>
      <c r="HE724" s="60"/>
      <c r="HF724" s="60"/>
      <c r="HG724" s="60"/>
      <c r="HH724" s="60"/>
      <c r="HI724" s="60"/>
      <c r="HJ724" s="60"/>
      <c r="HK724" s="60"/>
      <c r="HL724" s="60"/>
      <c r="HM724" s="60"/>
      <c r="HN724" s="60"/>
      <c r="HO724" s="60"/>
      <c r="HP724" s="60"/>
      <c r="HQ724" s="60"/>
      <c r="HR724" s="60"/>
      <c r="HS724" s="60"/>
      <c r="HT724" s="60"/>
      <c r="HU724" s="60"/>
      <c r="HV724" s="60"/>
      <c r="HW724" s="60"/>
      <c r="HX724" s="60"/>
      <c r="HY724" s="60"/>
      <c r="HZ724" s="60"/>
      <c r="IA724" s="60"/>
      <c r="IB724" s="60"/>
      <c r="IC724" s="60"/>
      <c r="ID724" s="60"/>
      <c r="IE724" s="60"/>
      <c r="IF724" s="60"/>
      <c r="IG724" s="60"/>
      <c r="IH724" s="60"/>
      <c r="II724" s="60"/>
      <c r="IJ724" s="60"/>
      <c r="IK724" s="60"/>
      <c r="IL724" s="60"/>
      <c r="IM724" s="60"/>
      <c r="IN724" s="60"/>
      <c r="IO724" s="60"/>
      <c r="IP724" s="60"/>
      <c r="IQ724" s="60"/>
      <c r="IR724" s="60"/>
      <c r="IS724" s="60"/>
      <c r="IT724" s="60"/>
      <c r="IU724" s="60"/>
      <c r="IV724" s="60"/>
      <c r="IW724" s="60"/>
      <c r="IX724" s="60"/>
      <c r="IY724" s="60"/>
      <c r="IZ724" s="60"/>
      <c r="JA724" s="60"/>
      <c r="JB724" s="60"/>
      <c r="JC724" s="60"/>
      <c r="JD724" s="60"/>
      <c r="JE724" s="60"/>
      <c r="JF724" s="60"/>
      <c r="JG724" s="60"/>
      <c r="JH724" s="60"/>
      <c r="JI724" s="60"/>
      <c r="JJ724" s="60"/>
      <c r="JK724" s="60"/>
      <c r="JL724" s="60"/>
      <c r="JM724" s="60"/>
      <c r="JN724" s="60"/>
      <c r="JO724" s="60"/>
      <c r="JP724" s="60"/>
      <c r="JQ724" s="60"/>
      <c r="JR724" s="60"/>
      <c r="JS724" s="60"/>
      <c r="JT724" s="60"/>
      <c r="JU724" s="60"/>
      <c r="JV724" s="60"/>
      <c r="JW724" s="60"/>
      <c r="JX724" s="60"/>
      <c r="JY724" s="60"/>
      <c r="JZ724" s="60"/>
      <c r="KA724" s="60"/>
      <c r="KB724" s="60"/>
      <c r="KC724" s="60"/>
      <c r="KD724" s="60"/>
      <c r="KE724" s="60"/>
      <c r="KF724" s="60"/>
      <c r="KG724" s="60"/>
      <c r="KH724" s="60"/>
      <c r="KI724" s="60"/>
      <c r="KJ724" s="60"/>
      <c r="KK724" s="60"/>
      <c r="KL724" s="60"/>
      <c r="KM724" s="60"/>
      <c r="KN724" s="60"/>
      <c r="KO724" s="60"/>
      <c r="KP724" s="60"/>
      <c r="KQ724" s="60"/>
      <c r="KR724" s="60"/>
      <c r="KS724" s="60"/>
      <c r="KT724" s="60"/>
      <c r="KU724" s="60"/>
      <c r="KV724" s="60"/>
      <c r="KW724" s="60"/>
      <c r="KX724" s="60"/>
      <c r="KY724" s="60"/>
      <c r="KZ724" s="60"/>
      <c r="LA724" s="60"/>
      <c r="LB724" s="60"/>
      <c r="LC724" s="60"/>
      <c r="LD724" s="60"/>
      <c r="LE724" s="60"/>
      <c r="LF724" s="60"/>
      <c r="LG724" s="60"/>
      <c r="LH724" s="60"/>
      <c r="LI724" s="60"/>
      <c r="LJ724" s="60"/>
      <c r="LK724" s="60"/>
      <c r="LL724" s="60"/>
      <c r="LM724" s="60"/>
      <c r="LN724" s="60"/>
      <c r="LO724" s="60"/>
      <c r="LP724" s="60"/>
      <c r="LQ724" s="60"/>
      <c r="LR724" s="60"/>
      <c r="LS724" s="60"/>
      <c r="LT724" s="60"/>
      <c r="LU724" s="60"/>
      <c r="LV724" s="60"/>
      <c r="LW724" s="60"/>
      <c r="LX724" s="60"/>
      <c r="LY724" s="60"/>
      <c r="LZ724" s="60"/>
      <c r="MA724" s="60"/>
      <c r="MB724" s="60"/>
      <c r="MC724" s="60"/>
      <c r="MD724" s="60"/>
      <c r="ME724" s="60"/>
      <c r="MF724" s="60"/>
      <c r="MG724" s="60"/>
      <c r="MH724" s="60"/>
      <c r="MI724" s="60"/>
      <c r="MJ724" s="60"/>
      <c r="MK724" s="60"/>
      <c r="ML724" s="60"/>
      <c r="MM724" s="60"/>
      <c r="MN724" s="60"/>
      <c r="MO724" s="60"/>
      <c r="MP724" s="60"/>
      <c r="MQ724" s="60"/>
      <c r="MR724" s="60"/>
      <c r="MS724" s="60"/>
      <c r="MT724" s="60"/>
      <c r="MU724" s="60"/>
      <c r="MV724" s="60"/>
      <c r="MW724" s="60"/>
      <c r="MX724" s="60"/>
      <c r="MY724" s="60"/>
      <c r="MZ724" s="60"/>
      <c r="NA724" s="60"/>
      <c r="NB724" s="60"/>
      <c r="NC724" s="60"/>
      <c r="ND724" s="60"/>
      <c r="NE724" s="60"/>
      <c r="NF724" s="60"/>
      <c r="NG724" s="61"/>
      <c r="NH724" s="61"/>
      <c r="NI724" s="61"/>
      <c r="NJ724" s="60"/>
      <c r="NK724" s="59"/>
      <c r="NL724" s="59"/>
      <c r="NM724" s="59"/>
      <c r="NN724" s="59"/>
      <c r="NO724" s="59"/>
      <c r="NP724" s="59"/>
      <c r="NQ724" s="59"/>
      <c r="NR724" s="59"/>
      <c r="NS724" s="59"/>
      <c r="NT724" s="59"/>
      <c r="NU724" s="59"/>
      <c r="NV724" s="60"/>
    </row>
    <row r="725" spans="1:386" s="48" customFormat="1" x14ac:dyDescent="0.2">
      <c r="A725" s="58"/>
      <c r="B725" s="59"/>
      <c r="C725" s="59"/>
      <c r="D725" s="237"/>
      <c r="E725" s="223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  <c r="Z725" s="60"/>
      <c r="AA725" s="60"/>
      <c r="AB725" s="60"/>
      <c r="AC725" s="60"/>
      <c r="AD725" s="60"/>
      <c r="AE725" s="60"/>
      <c r="AF725" s="60"/>
      <c r="AG725" s="60"/>
      <c r="AH725" s="60"/>
      <c r="AI725" s="60"/>
      <c r="AJ725" s="60"/>
      <c r="AK725" s="60"/>
      <c r="AL725" s="60"/>
      <c r="AM725" s="60"/>
      <c r="AN725" s="60"/>
      <c r="AO725" s="60"/>
      <c r="AP725" s="60"/>
      <c r="AQ725" s="60"/>
      <c r="AR725" s="60"/>
      <c r="AS725" s="60"/>
      <c r="AT725" s="60"/>
      <c r="AU725" s="60"/>
      <c r="AV725" s="60"/>
      <c r="AW725" s="60"/>
      <c r="AX725" s="60"/>
      <c r="AY725" s="60"/>
      <c r="AZ725" s="60"/>
      <c r="BA725" s="60"/>
      <c r="BB725" s="60"/>
      <c r="BC725" s="60"/>
      <c r="BD725" s="60"/>
      <c r="BE725" s="60"/>
      <c r="BF725" s="60"/>
      <c r="BG725" s="60"/>
      <c r="BH725" s="60"/>
      <c r="BI725" s="60"/>
      <c r="BJ725" s="60"/>
      <c r="BK725" s="60"/>
      <c r="BL725" s="60"/>
      <c r="BM725" s="60"/>
      <c r="BN725" s="60"/>
      <c r="BO725" s="60"/>
      <c r="BP725" s="60"/>
      <c r="BQ725" s="60"/>
      <c r="BR725" s="60"/>
      <c r="BS725" s="60"/>
      <c r="BT725" s="60"/>
      <c r="BU725" s="60"/>
      <c r="BV725" s="60"/>
      <c r="BW725" s="60"/>
      <c r="BX725" s="60"/>
      <c r="BY725" s="60"/>
      <c r="BZ725" s="60"/>
      <c r="CA725" s="60"/>
      <c r="CB725" s="60"/>
      <c r="CC725" s="60"/>
      <c r="CD725" s="60"/>
      <c r="CE725" s="60"/>
      <c r="CF725" s="60"/>
      <c r="CG725" s="60"/>
      <c r="CH725" s="60"/>
      <c r="CI725" s="60"/>
      <c r="CJ725" s="60"/>
      <c r="CK725" s="60"/>
      <c r="CL725" s="60"/>
      <c r="CM725" s="60"/>
      <c r="CN725" s="60"/>
      <c r="CO725" s="60"/>
      <c r="CP725" s="60"/>
      <c r="CQ725" s="60"/>
      <c r="CR725" s="60"/>
      <c r="CS725" s="60"/>
      <c r="CT725" s="60"/>
      <c r="CU725" s="60"/>
      <c r="CV725" s="60"/>
      <c r="CW725" s="60"/>
      <c r="CX725" s="60"/>
      <c r="CY725" s="60"/>
      <c r="CZ725" s="60"/>
      <c r="DA725" s="60"/>
      <c r="DB725" s="60"/>
      <c r="DC725" s="60"/>
      <c r="DD725" s="60"/>
      <c r="DE725" s="60"/>
      <c r="DF725" s="60"/>
      <c r="DG725" s="60"/>
      <c r="DH725" s="60"/>
      <c r="DI725" s="60"/>
      <c r="DJ725" s="60"/>
      <c r="DK725" s="60"/>
      <c r="DL725" s="60"/>
      <c r="DM725" s="60"/>
      <c r="DN725" s="60"/>
      <c r="DO725" s="60"/>
      <c r="DP725" s="60"/>
      <c r="DQ725" s="60"/>
      <c r="DR725" s="60"/>
      <c r="DS725" s="60"/>
      <c r="DT725" s="60"/>
      <c r="DU725" s="60"/>
      <c r="DV725" s="60"/>
      <c r="DW725" s="60"/>
      <c r="DX725" s="60"/>
      <c r="DY725" s="60"/>
      <c r="DZ725" s="60"/>
      <c r="EA725" s="60"/>
      <c r="EB725" s="60"/>
      <c r="EC725" s="60"/>
      <c r="ED725" s="60"/>
      <c r="EE725" s="60"/>
      <c r="EF725" s="60"/>
      <c r="EG725" s="60"/>
      <c r="EH725" s="60"/>
      <c r="EI725" s="60"/>
      <c r="EJ725" s="60"/>
      <c r="EK725" s="60"/>
      <c r="EL725" s="60"/>
      <c r="EM725" s="60"/>
      <c r="EN725" s="60"/>
      <c r="EO725" s="60"/>
      <c r="EP725" s="60"/>
      <c r="EQ725" s="60"/>
      <c r="ER725" s="60"/>
      <c r="ES725" s="60"/>
      <c r="ET725" s="60"/>
      <c r="EU725" s="60"/>
      <c r="EV725" s="60"/>
      <c r="EW725" s="60"/>
      <c r="EX725" s="60"/>
      <c r="EY725" s="60"/>
      <c r="EZ725" s="60"/>
      <c r="FA725" s="60"/>
      <c r="FB725" s="60"/>
      <c r="FC725" s="60"/>
      <c r="FD725" s="60"/>
      <c r="FE725" s="60"/>
      <c r="FF725" s="60"/>
      <c r="FG725" s="60"/>
      <c r="FH725" s="60"/>
      <c r="FI725" s="60"/>
      <c r="FJ725" s="60"/>
      <c r="FK725" s="60"/>
      <c r="FL725" s="60"/>
      <c r="FM725" s="60"/>
      <c r="FN725" s="60"/>
      <c r="FO725" s="60"/>
      <c r="FP725" s="60"/>
      <c r="FQ725" s="60"/>
      <c r="FR725" s="60"/>
      <c r="FS725" s="60"/>
      <c r="FT725" s="60"/>
      <c r="FU725" s="60"/>
      <c r="FV725" s="60"/>
      <c r="FW725" s="60"/>
      <c r="FX725" s="60"/>
      <c r="FY725" s="60"/>
      <c r="FZ725" s="60"/>
      <c r="GA725" s="60"/>
      <c r="GB725" s="60"/>
      <c r="GC725" s="60"/>
      <c r="GD725" s="60"/>
      <c r="GE725" s="60"/>
      <c r="GF725" s="60"/>
      <c r="GG725" s="60"/>
      <c r="GH725" s="60"/>
      <c r="GI725" s="60"/>
      <c r="GJ725" s="60"/>
      <c r="GK725" s="60"/>
      <c r="GL725" s="60"/>
      <c r="GM725" s="60"/>
      <c r="GN725" s="60"/>
      <c r="GO725" s="60"/>
      <c r="GP725" s="60"/>
      <c r="GQ725" s="60"/>
      <c r="GR725" s="60"/>
      <c r="GS725" s="60"/>
      <c r="GT725" s="60"/>
      <c r="GU725" s="60"/>
      <c r="GV725" s="60"/>
      <c r="GW725" s="60"/>
      <c r="GX725" s="60"/>
      <c r="GY725" s="60"/>
      <c r="GZ725" s="60"/>
      <c r="HA725" s="60"/>
      <c r="HB725" s="60"/>
      <c r="HC725" s="60"/>
      <c r="HD725" s="60"/>
      <c r="HE725" s="60"/>
      <c r="HF725" s="60"/>
      <c r="HG725" s="60"/>
      <c r="HH725" s="60"/>
      <c r="HI725" s="60"/>
      <c r="HJ725" s="60"/>
      <c r="HK725" s="60"/>
      <c r="HL725" s="60"/>
      <c r="HM725" s="60"/>
      <c r="HN725" s="60"/>
      <c r="HO725" s="60"/>
      <c r="HP725" s="60"/>
      <c r="HQ725" s="60"/>
      <c r="HR725" s="60"/>
      <c r="HS725" s="60"/>
      <c r="HT725" s="60"/>
      <c r="HU725" s="60"/>
      <c r="HV725" s="60"/>
      <c r="HW725" s="60"/>
      <c r="HX725" s="60"/>
      <c r="HY725" s="60"/>
      <c r="HZ725" s="60"/>
      <c r="IA725" s="60"/>
      <c r="IB725" s="60"/>
      <c r="IC725" s="60"/>
      <c r="ID725" s="60"/>
      <c r="IE725" s="60"/>
      <c r="IF725" s="60"/>
      <c r="IG725" s="60"/>
      <c r="IH725" s="60"/>
      <c r="II725" s="60"/>
      <c r="IJ725" s="60"/>
      <c r="IK725" s="60"/>
      <c r="IL725" s="60"/>
      <c r="IM725" s="60"/>
      <c r="IN725" s="60"/>
      <c r="IO725" s="60"/>
      <c r="IP725" s="60"/>
      <c r="IQ725" s="60"/>
      <c r="IR725" s="60"/>
      <c r="IS725" s="60"/>
      <c r="IT725" s="60"/>
      <c r="IU725" s="60"/>
      <c r="IV725" s="60"/>
      <c r="IW725" s="60"/>
      <c r="IX725" s="60"/>
      <c r="IY725" s="60"/>
      <c r="IZ725" s="60"/>
      <c r="JA725" s="60"/>
      <c r="JB725" s="60"/>
      <c r="JC725" s="60"/>
      <c r="JD725" s="60"/>
      <c r="JE725" s="60"/>
      <c r="JF725" s="60"/>
      <c r="JG725" s="60"/>
      <c r="JH725" s="60"/>
      <c r="JI725" s="60"/>
      <c r="JJ725" s="60"/>
      <c r="JK725" s="60"/>
      <c r="JL725" s="60"/>
      <c r="JM725" s="60"/>
      <c r="JN725" s="60"/>
      <c r="JO725" s="60"/>
      <c r="JP725" s="60"/>
      <c r="JQ725" s="60"/>
      <c r="JR725" s="60"/>
      <c r="JS725" s="60"/>
      <c r="JT725" s="60"/>
      <c r="JU725" s="60"/>
      <c r="JV725" s="60"/>
      <c r="JW725" s="60"/>
      <c r="JX725" s="60"/>
      <c r="JY725" s="60"/>
      <c r="JZ725" s="60"/>
      <c r="KA725" s="60"/>
      <c r="KB725" s="60"/>
      <c r="KC725" s="60"/>
      <c r="KD725" s="60"/>
      <c r="KE725" s="60"/>
      <c r="KF725" s="60"/>
      <c r="KG725" s="60"/>
      <c r="KH725" s="60"/>
      <c r="KI725" s="60"/>
      <c r="KJ725" s="60"/>
      <c r="KK725" s="60"/>
      <c r="KL725" s="60"/>
      <c r="KM725" s="60"/>
      <c r="KN725" s="60"/>
      <c r="KO725" s="60"/>
      <c r="KP725" s="60"/>
      <c r="KQ725" s="60"/>
      <c r="KR725" s="60"/>
      <c r="KS725" s="60"/>
      <c r="KT725" s="60"/>
      <c r="KU725" s="60"/>
      <c r="KV725" s="60"/>
      <c r="KW725" s="60"/>
      <c r="KX725" s="60"/>
      <c r="KY725" s="60"/>
      <c r="KZ725" s="60"/>
      <c r="LA725" s="60"/>
      <c r="LB725" s="60"/>
      <c r="LC725" s="60"/>
      <c r="LD725" s="60"/>
      <c r="LE725" s="60"/>
      <c r="LF725" s="60"/>
      <c r="LG725" s="60"/>
      <c r="LH725" s="60"/>
      <c r="LI725" s="60"/>
      <c r="LJ725" s="60"/>
      <c r="LK725" s="60"/>
      <c r="LL725" s="60"/>
      <c r="LM725" s="60"/>
      <c r="LN725" s="60"/>
      <c r="LO725" s="60"/>
      <c r="LP725" s="60"/>
      <c r="LQ725" s="60"/>
      <c r="LR725" s="60"/>
      <c r="LS725" s="60"/>
      <c r="LT725" s="60"/>
      <c r="LU725" s="60"/>
      <c r="LV725" s="60"/>
      <c r="LW725" s="60"/>
      <c r="LX725" s="60"/>
      <c r="LY725" s="60"/>
      <c r="LZ725" s="60"/>
      <c r="MA725" s="60"/>
      <c r="MB725" s="60"/>
      <c r="MC725" s="60"/>
      <c r="MD725" s="60"/>
      <c r="ME725" s="60"/>
      <c r="MF725" s="60"/>
      <c r="MG725" s="60"/>
      <c r="MH725" s="60"/>
      <c r="MI725" s="60"/>
      <c r="MJ725" s="60"/>
      <c r="MK725" s="60"/>
      <c r="ML725" s="60"/>
      <c r="MM725" s="60"/>
      <c r="MN725" s="60"/>
      <c r="MO725" s="60"/>
      <c r="MP725" s="60"/>
      <c r="MQ725" s="60"/>
      <c r="MR725" s="60"/>
      <c r="MS725" s="60"/>
      <c r="MT725" s="60"/>
      <c r="MU725" s="60"/>
      <c r="MV725" s="60"/>
      <c r="MW725" s="60"/>
      <c r="MX725" s="60"/>
      <c r="MY725" s="60"/>
      <c r="MZ725" s="60"/>
      <c r="NA725" s="60"/>
      <c r="NB725" s="60"/>
      <c r="NC725" s="60"/>
      <c r="ND725" s="60"/>
      <c r="NE725" s="60"/>
      <c r="NF725" s="60"/>
      <c r="NG725" s="61"/>
      <c r="NH725" s="61"/>
      <c r="NI725" s="61"/>
      <c r="NJ725" s="60"/>
      <c r="NK725" s="59"/>
      <c r="NL725" s="59"/>
      <c r="NM725" s="59"/>
      <c r="NN725" s="59"/>
      <c r="NO725" s="59"/>
      <c r="NP725" s="59"/>
      <c r="NQ725" s="59"/>
      <c r="NR725" s="59"/>
      <c r="NS725" s="59"/>
      <c r="NT725" s="59"/>
      <c r="NU725" s="59"/>
      <c r="NV725" s="60"/>
    </row>
    <row r="726" spans="1:386" s="48" customFormat="1" x14ac:dyDescent="0.2">
      <c r="A726" s="58"/>
      <c r="B726" s="59"/>
      <c r="C726" s="59"/>
      <c r="D726" s="237"/>
      <c r="E726" s="223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  <c r="Z726" s="60"/>
      <c r="AA726" s="60"/>
      <c r="AB726" s="60"/>
      <c r="AC726" s="60"/>
      <c r="AD726" s="60"/>
      <c r="AE726" s="60"/>
      <c r="AF726" s="60"/>
      <c r="AG726" s="60"/>
      <c r="AH726" s="60"/>
      <c r="AI726" s="60"/>
      <c r="AJ726" s="60"/>
      <c r="AK726" s="60"/>
      <c r="AL726" s="60"/>
      <c r="AM726" s="60"/>
      <c r="AN726" s="60"/>
      <c r="AO726" s="60"/>
      <c r="AP726" s="60"/>
      <c r="AQ726" s="60"/>
      <c r="AR726" s="60"/>
      <c r="AS726" s="60"/>
      <c r="AT726" s="60"/>
      <c r="AU726" s="60"/>
      <c r="AV726" s="60"/>
      <c r="AW726" s="60"/>
      <c r="AX726" s="60"/>
      <c r="AY726" s="60"/>
      <c r="AZ726" s="60"/>
      <c r="BA726" s="60"/>
      <c r="BB726" s="60"/>
      <c r="BC726" s="60"/>
      <c r="BD726" s="60"/>
      <c r="BE726" s="60"/>
      <c r="BF726" s="60"/>
      <c r="BG726" s="60"/>
      <c r="BH726" s="60"/>
      <c r="BI726" s="60"/>
      <c r="BJ726" s="60"/>
      <c r="BK726" s="60"/>
      <c r="BL726" s="60"/>
      <c r="BM726" s="60"/>
      <c r="BN726" s="60"/>
      <c r="BO726" s="60"/>
      <c r="BP726" s="60"/>
      <c r="BQ726" s="60"/>
      <c r="BR726" s="60"/>
      <c r="BS726" s="60"/>
      <c r="BT726" s="60"/>
      <c r="BU726" s="60"/>
      <c r="BV726" s="60"/>
      <c r="BW726" s="60"/>
      <c r="BX726" s="60"/>
      <c r="BY726" s="60"/>
      <c r="BZ726" s="60"/>
      <c r="CA726" s="60"/>
      <c r="CB726" s="60"/>
      <c r="CC726" s="60"/>
      <c r="CD726" s="60"/>
      <c r="CE726" s="60"/>
      <c r="CF726" s="60"/>
      <c r="CG726" s="60"/>
      <c r="CH726" s="60"/>
      <c r="CI726" s="60"/>
      <c r="CJ726" s="60"/>
      <c r="CK726" s="60"/>
      <c r="CL726" s="60"/>
      <c r="CM726" s="60"/>
      <c r="CN726" s="60"/>
      <c r="CO726" s="60"/>
      <c r="CP726" s="60"/>
      <c r="CQ726" s="60"/>
      <c r="CR726" s="60"/>
      <c r="CS726" s="60"/>
      <c r="CT726" s="60"/>
      <c r="CU726" s="60"/>
      <c r="CV726" s="60"/>
      <c r="CW726" s="60"/>
      <c r="CX726" s="60"/>
      <c r="CY726" s="60"/>
      <c r="CZ726" s="60"/>
      <c r="DA726" s="60"/>
      <c r="DB726" s="60"/>
      <c r="DC726" s="60"/>
      <c r="DD726" s="60"/>
      <c r="DE726" s="60"/>
      <c r="DF726" s="60"/>
      <c r="DG726" s="60"/>
      <c r="DH726" s="60"/>
      <c r="DI726" s="60"/>
      <c r="DJ726" s="60"/>
      <c r="DK726" s="60"/>
      <c r="DL726" s="60"/>
      <c r="DM726" s="60"/>
      <c r="DN726" s="60"/>
      <c r="DO726" s="60"/>
      <c r="DP726" s="60"/>
      <c r="DQ726" s="60"/>
      <c r="DR726" s="60"/>
      <c r="DS726" s="60"/>
      <c r="DT726" s="60"/>
      <c r="DU726" s="60"/>
      <c r="DV726" s="60"/>
      <c r="DW726" s="60"/>
      <c r="DX726" s="60"/>
      <c r="DY726" s="60"/>
      <c r="DZ726" s="60"/>
      <c r="EA726" s="60"/>
      <c r="EB726" s="60"/>
      <c r="EC726" s="60"/>
      <c r="ED726" s="60"/>
      <c r="EE726" s="60"/>
      <c r="EF726" s="60"/>
      <c r="EG726" s="60"/>
      <c r="EH726" s="60"/>
      <c r="EI726" s="60"/>
      <c r="EJ726" s="60"/>
      <c r="EK726" s="60"/>
      <c r="EL726" s="60"/>
      <c r="EM726" s="60"/>
      <c r="EN726" s="60"/>
      <c r="EO726" s="60"/>
      <c r="EP726" s="60"/>
      <c r="EQ726" s="60"/>
      <c r="ER726" s="60"/>
      <c r="ES726" s="60"/>
      <c r="ET726" s="60"/>
      <c r="EU726" s="60"/>
      <c r="EV726" s="60"/>
      <c r="EW726" s="60"/>
      <c r="EX726" s="60"/>
      <c r="EY726" s="60"/>
      <c r="EZ726" s="60"/>
      <c r="FA726" s="60"/>
      <c r="FB726" s="60"/>
      <c r="FC726" s="60"/>
      <c r="FD726" s="60"/>
      <c r="FE726" s="60"/>
      <c r="FF726" s="60"/>
      <c r="FG726" s="60"/>
      <c r="FH726" s="60"/>
      <c r="FI726" s="60"/>
      <c r="FJ726" s="60"/>
      <c r="FK726" s="60"/>
      <c r="FL726" s="60"/>
      <c r="FM726" s="60"/>
      <c r="FN726" s="60"/>
      <c r="FO726" s="60"/>
      <c r="FP726" s="60"/>
      <c r="FQ726" s="60"/>
      <c r="FR726" s="60"/>
      <c r="FS726" s="60"/>
      <c r="FT726" s="60"/>
      <c r="FU726" s="60"/>
      <c r="FV726" s="60"/>
      <c r="FW726" s="60"/>
      <c r="FX726" s="60"/>
      <c r="FY726" s="60"/>
      <c r="FZ726" s="60"/>
      <c r="GA726" s="60"/>
      <c r="GB726" s="60"/>
      <c r="GC726" s="60"/>
      <c r="GD726" s="60"/>
      <c r="GE726" s="60"/>
      <c r="GF726" s="60"/>
      <c r="GG726" s="60"/>
      <c r="GH726" s="60"/>
      <c r="GI726" s="60"/>
      <c r="GJ726" s="60"/>
      <c r="GK726" s="60"/>
      <c r="GL726" s="60"/>
      <c r="GM726" s="60"/>
      <c r="GN726" s="60"/>
      <c r="GO726" s="60"/>
      <c r="GP726" s="60"/>
      <c r="GQ726" s="60"/>
      <c r="GR726" s="60"/>
      <c r="GS726" s="60"/>
      <c r="GT726" s="60"/>
      <c r="GU726" s="60"/>
      <c r="GV726" s="60"/>
      <c r="GW726" s="60"/>
      <c r="GX726" s="60"/>
      <c r="GY726" s="60"/>
      <c r="GZ726" s="60"/>
      <c r="HA726" s="60"/>
      <c r="HB726" s="60"/>
      <c r="HC726" s="60"/>
      <c r="HD726" s="60"/>
      <c r="HE726" s="60"/>
      <c r="HF726" s="60"/>
      <c r="HG726" s="60"/>
      <c r="HH726" s="60"/>
      <c r="HI726" s="60"/>
      <c r="HJ726" s="60"/>
      <c r="HK726" s="60"/>
      <c r="HL726" s="60"/>
      <c r="HM726" s="60"/>
      <c r="HN726" s="60"/>
      <c r="HO726" s="60"/>
      <c r="HP726" s="60"/>
      <c r="HQ726" s="60"/>
      <c r="HR726" s="60"/>
      <c r="HS726" s="60"/>
      <c r="HT726" s="60"/>
      <c r="HU726" s="60"/>
      <c r="HV726" s="60"/>
      <c r="HW726" s="60"/>
      <c r="HX726" s="60"/>
      <c r="HY726" s="60"/>
      <c r="HZ726" s="60"/>
      <c r="IA726" s="60"/>
      <c r="IB726" s="60"/>
      <c r="IC726" s="60"/>
      <c r="ID726" s="60"/>
      <c r="IE726" s="60"/>
      <c r="IF726" s="60"/>
      <c r="IG726" s="60"/>
      <c r="IH726" s="60"/>
      <c r="II726" s="60"/>
      <c r="IJ726" s="60"/>
      <c r="IK726" s="60"/>
      <c r="IL726" s="60"/>
      <c r="IM726" s="60"/>
      <c r="IN726" s="60"/>
      <c r="IO726" s="60"/>
      <c r="IP726" s="60"/>
      <c r="IQ726" s="60"/>
      <c r="IR726" s="60"/>
      <c r="IS726" s="60"/>
      <c r="IT726" s="60"/>
      <c r="IU726" s="60"/>
      <c r="IV726" s="60"/>
      <c r="IW726" s="60"/>
      <c r="IX726" s="60"/>
      <c r="IY726" s="60"/>
      <c r="IZ726" s="60"/>
      <c r="JA726" s="60"/>
      <c r="JB726" s="60"/>
      <c r="JC726" s="60"/>
      <c r="JD726" s="60"/>
      <c r="JE726" s="60"/>
      <c r="JF726" s="60"/>
      <c r="JG726" s="60"/>
      <c r="JH726" s="60"/>
      <c r="JI726" s="60"/>
      <c r="JJ726" s="60"/>
      <c r="JK726" s="60"/>
      <c r="JL726" s="60"/>
      <c r="JM726" s="60"/>
      <c r="JN726" s="60"/>
      <c r="JO726" s="60"/>
      <c r="JP726" s="60"/>
      <c r="JQ726" s="60"/>
      <c r="JR726" s="60"/>
      <c r="JS726" s="60"/>
      <c r="JT726" s="60"/>
      <c r="JU726" s="60"/>
      <c r="JV726" s="60"/>
      <c r="JW726" s="60"/>
      <c r="JX726" s="60"/>
      <c r="JY726" s="60"/>
      <c r="JZ726" s="60"/>
      <c r="KA726" s="60"/>
      <c r="KB726" s="60"/>
      <c r="KC726" s="60"/>
      <c r="KD726" s="60"/>
      <c r="KE726" s="60"/>
      <c r="KF726" s="60"/>
      <c r="KG726" s="60"/>
      <c r="KH726" s="60"/>
      <c r="KI726" s="60"/>
      <c r="KJ726" s="60"/>
      <c r="KK726" s="60"/>
      <c r="KL726" s="60"/>
      <c r="KM726" s="60"/>
      <c r="KN726" s="60"/>
      <c r="KO726" s="60"/>
      <c r="KP726" s="60"/>
      <c r="KQ726" s="60"/>
      <c r="KR726" s="60"/>
      <c r="KS726" s="60"/>
      <c r="KT726" s="60"/>
      <c r="KU726" s="60"/>
      <c r="KV726" s="60"/>
      <c r="KW726" s="60"/>
      <c r="KX726" s="60"/>
      <c r="KY726" s="60"/>
      <c r="KZ726" s="60"/>
      <c r="LA726" s="60"/>
      <c r="LB726" s="60"/>
      <c r="LC726" s="60"/>
      <c r="LD726" s="60"/>
      <c r="LE726" s="60"/>
      <c r="LF726" s="60"/>
      <c r="LG726" s="60"/>
      <c r="LH726" s="60"/>
      <c r="LI726" s="60"/>
      <c r="LJ726" s="60"/>
      <c r="LK726" s="60"/>
      <c r="LL726" s="60"/>
      <c r="LM726" s="60"/>
      <c r="LN726" s="60"/>
      <c r="LO726" s="60"/>
      <c r="LP726" s="60"/>
      <c r="LQ726" s="60"/>
      <c r="LR726" s="60"/>
      <c r="LS726" s="60"/>
      <c r="LT726" s="60"/>
      <c r="LU726" s="60"/>
      <c r="LV726" s="60"/>
      <c r="LW726" s="60"/>
      <c r="LX726" s="60"/>
      <c r="LY726" s="60"/>
      <c r="LZ726" s="60"/>
      <c r="MA726" s="60"/>
      <c r="MB726" s="60"/>
      <c r="MC726" s="60"/>
      <c r="MD726" s="60"/>
      <c r="ME726" s="60"/>
      <c r="MF726" s="60"/>
      <c r="MG726" s="60"/>
      <c r="MH726" s="60"/>
      <c r="MI726" s="60"/>
      <c r="MJ726" s="60"/>
      <c r="MK726" s="60"/>
      <c r="ML726" s="60"/>
      <c r="MM726" s="60"/>
      <c r="MN726" s="60"/>
      <c r="MO726" s="60"/>
      <c r="MP726" s="60"/>
      <c r="MQ726" s="60"/>
      <c r="MR726" s="60"/>
      <c r="MS726" s="60"/>
      <c r="MT726" s="60"/>
      <c r="MU726" s="60"/>
      <c r="MV726" s="60"/>
      <c r="MW726" s="60"/>
      <c r="MX726" s="60"/>
      <c r="MY726" s="60"/>
      <c r="MZ726" s="60"/>
      <c r="NA726" s="60"/>
      <c r="NB726" s="60"/>
      <c r="NC726" s="60"/>
      <c r="ND726" s="60"/>
      <c r="NE726" s="60"/>
      <c r="NF726" s="60"/>
      <c r="NG726" s="61"/>
      <c r="NH726" s="61"/>
      <c r="NI726" s="61"/>
      <c r="NJ726" s="60"/>
      <c r="NK726" s="59"/>
      <c r="NL726" s="59"/>
      <c r="NM726" s="59"/>
      <c r="NN726" s="59"/>
      <c r="NO726" s="59"/>
      <c r="NP726" s="59"/>
      <c r="NQ726" s="59"/>
      <c r="NR726" s="59"/>
      <c r="NS726" s="59"/>
      <c r="NT726" s="59"/>
      <c r="NU726" s="59"/>
      <c r="NV726" s="60"/>
    </row>
    <row r="727" spans="1:386" s="48" customFormat="1" x14ac:dyDescent="0.2">
      <c r="A727" s="58"/>
      <c r="B727" s="59"/>
      <c r="C727" s="59"/>
      <c r="D727" s="237"/>
      <c r="E727" s="223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  <c r="Z727" s="60"/>
      <c r="AA727" s="60"/>
      <c r="AB727" s="60"/>
      <c r="AC727" s="60"/>
      <c r="AD727" s="60"/>
      <c r="AE727" s="60"/>
      <c r="AF727" s="60"/>
      <c r="AG727" s="60"/>
      <c r="AH727" s="60"/>
      <c r="AI727" s="60"/>
      <c r="AJ727" s="60"/>
      <c r="AK727" s="60"/>
      <c r="AL727" s="60"/>
      <c r="AM727" s="60"/>
      <c r="AN727" s="60"/>
      <c r="AO727" s="60"/>
      <c r="AP727" s="60"/>
      <c r="AQ727" s="60"/>
      <c r="AR727" s="60"/>
      <c r="AS727" s="60"/>
      <c r="AT727" s="60"/>
      <c r="AU727" s="60"/>
      <c r="AV727" s="60"/>
      <c r="AW727" s="60"/>
      <c r="AX727" s="60"/>
      <c r="AY727" s="60"/>
      <c r="AZ727" s="60"/>
      <c r="BA727" s="60"/>
      <c r="BB727" s="60"/>
      <c r="BC727" s="60"/>
      <c r="BD727" s="60"/>
      <c r="BE727" s="60"/>
      <c r="BF727" s="60"/>
      <c r="BG727" s="60"/>
      <c r="BH727" s="60"/>
      <c r="BI727" s="60"/>
      <c r="BJ727" s="60"/>
      <c r="BK727" s="60"/>
      <c r="BL727" s="60"/>
      <c r="BM727" s="60"/>
      <c r="BN727" s="60"/>
      <c r="BO727" s="60"/>
      <c r="BP727" s="60"/>
      <c r="BQ727" s="60"/>
      <c r="BR727" s="60"/>
      <c r="BS727" s="60"/>
      <c r="BT727" s="60"/>
      <c r="BU727" s="60"/>
      <c r="BV727" s="60"/>
      <c r="BW727" s="60"/>
      <c r="BX727" s="60"/>
      <c r="BY727" s="60"/>
      <c r="BZ727" s="60"/>
      <c r="CA727" s="60"/>
      <c r="CB727" s="60"/>
      <c r="CC727" s="60"/>
      <c r="CD727" s="60"/>
      <c r="CE727" s="60"/>
      <c r="CF727" s="60"/>
      <c r="CG727" s="60"/>
      <c r="CH727" s="60"/>
      <c r="CI727" s="60"/>
      <c r="CJ727" s="60"/>
      <c r="CK727" s="60"/>
      <c r="CL727" s="60"/>
      <c r="CM727" s="60"/>
      <c r="CN727" s="60"/>
      <c r="CO727" s="60"/>
      <c r="CP727" s="60"/>
      <c r="CQ727" s="60"/>
      <c r="CR727" s="60"/>
      <c r="CS727" s="60"/>
      <c r="CT727" s="60"/>
      <c r="CU727" s="60"/>
      <c r="CV727" s="60"/>
      <c r="CW727" s="60"/>
      <c r="CX727" s="60"/>
      <c r="CY727" s="60"/>
      <c r="CZ727" s="60"/>
      <c r="DA727" s="60"/>
      <c r="DB727" s="60"/>
      <c r="DC727" s="60"/>
      <c r="DD727" s="60"/>
      <c r="DE727" s="60"/>
      <c r="DF727" s="60"/>
      <c r="DG727" s="60"/>
      <c r="DH727" s="60"/>
      <c r="DI727" s="60"/>
      <c r="DJ727" s="60"/>
      <c r="DK727" s="60"/>
      <c r="DL727" s="60"/>
      <c r="DM727" s="60"/>
      <c r="DN727" s="60"/>
      <c r="DO727" s="60"/>
      <c r="DP727" s="60"/>
      <c r="DQ727" s="60"/>
      <c r="DR727" s="60"/>
      <c r="DS727" s="60"/>
      <c r="DT727" s="60"/>
      <c r="DU727" s="60"/>
      <c r="DV727" s="60"/>
      <c r="DW727" s="60"/>
      <c r="DX727" s="60"/>
      <c r="DY727" s="60"/>
      <c r="DZ727" s="60"/>
      <c r="EA727" s="60"/>
      <c r="EB727" s="60"/>
      <c r="EC727" s="60"/>
      <c r="ED727" s="60"/>
      <c r="EE727" s="60"/>
      <c r="EF727" s="60"/>
      <c r="EG727" s="60"/>
      <c r="EH727" s="60"/>
      <c r="EI727" s="60"/>
      <c r="EJ727" s="60"/>
      <c r="EK727" s="60"/>
      <c r="EL727" s="60"/>
      <c r="EM727" s="60"/>
      <c r="EN727" s="60"/>
      <c r="EO727" s="60"/>
      <c r="EP727" s="60"/>
      <c r="EQ727" s="60"/>
      <c r="ER727" s="60"/>
      <c r="ES727" s="60"/>
      <c r="ET727" s="60"/>
      <c r="EU727" s="60"/>
      <c r="EV727" s="60"/>
      <c r="EW727" s="60"/>
      <c r="EX727" s="60"/>
      <c r="EY727" s="60"/>
      <c r="EZ727" s="60"/>
      <c r="FA727" s="60"/>
      <c r="FB727" s="60"/>
      <c r="FC727" s="60"/>
      <c r="FD727" s="60"/>
      <c r="FE727" s="60"/>
      <c r="FF727" s="60"/>
      <c r="FG727" s="60"/>
      <c r="FH727" s="60"/>
      <c r="FI727" s="60"/>
      <c r="FJ727" s="60"/>
      <c r="FK727" s="60"/>
      <c r="FL727" s="60"/>
      <c r="FM727" s="60"/>
      <c r="FN727" s="60"/>
      <c r="FO727" s="60"/>
      <c r="FP727" s="60"/>
      <c r="FQ727" s="60"/>
      <c r="FR727" s="60"/>
      <c r="FS727" s="60"/>
      <c r="FT727" s="60"/>
      <c r="FU727" s="60"/>
      <c r="FV727" s="60"/>
      <c r="FW727" s="60"/>
      <c r="FX727" s="60"/>
      <c r="FY727" s="60"/>
      <c r="FZ727" s="60"/>
      <c r="GA727" s="60"/>
      <c r="GB727" s="60"/>
      <c r="GC727" s="60"/>
      <c r="GD727" s="60"/>
      <c r="GE727" s="60"/>
      <c r="GF727" s="60"/>
      <c r="GG727" s="60"/>
      <c r="GH727" s="60"/>
      <c r="GI727" s="60"/>
      <c r="GJ727" s="60"/>
      <c r="GK727" s="60"/>
      <c r="GL727" s="60"/>
      <c r="GM727" s="60"/>
      <c r="GN727" s="60"/>
      <c r="GO727" s="60"/>
      <c r="GP727" s="60"/>
      <c r="GQ727" s="60"/>
      <c r="GR727" s="60"/>
      <c r="GS727" s="60"/>
      <c r="GT727" s="60"/>
      <c r="GU727" s="60"/>
      <c r="GV727" s="60"/>
      <c r="GW727" s="60"/>
      <c r="GX727" s="60"/>
      <c r="GY727" s="60"/>
      <c r="GZ727" s="60"/>
      <c r="HA727" s="60"/>
      <c r="HB727" s="60"/>
      <c r="HC727" s="60"/>
      <c r="HD727" s="60"/>
      <c r="HE727" s="60"/>
      <c r="HF727" s="60"/>
      <c r="HG727" s="60"/>
      <c r="HH727" s="60"/>
      <c r="HI727" s="60"/>
      <c r="HJ727" s="60"/>
      <c r="HK727" s="60"/>
      <c r="HL727" s="60"/>
      <c r="HM727" s="60"/>
      <c r="HN727" s="60"/>
      <c r="HO727" s="60"/>
      <c r="HP727" s="60"/>
      <c r="HQ727" s="60"/>
      <c r="HR727" s="60"/>
      <c r="HS727" s="60"/>
      <c r="HT727" s="60"/>
      <c r="HU727" s="60"/>
      <c r="HV727" s="60"/>
      <c r="HW727" s="60"/>
      <c r="HX727" s="60"/>
      <c r="HY727" s="60"/>
      <c r="HZ727" s="60"/>
      <c r="IA727" s="60"/>
      <c r="IB727" s="60"/>
      <c r="IC727" s="60"/>
      <c r="ID727" s="60"/>
      <c r="IE727" s="60"/>
      <c r="IF727" s="60"/>
      <c r="IG727" s="60"/>
      <c r="IH727" s="60"/>
      <c r="II727" s="60"/>
      <c r="IJ727" s="60"/>
      <c r="IK727" s="60"/>
      <c r="IL727" s="60"/>
      <c r="IM727" s="60"/>
      <c r="IN727" s="60"/>
      <c r="IO727" s="60"/>
      <c r="IP727" s="60"/>
      <c r="IQ727" s="60"/>
      <c r="IR727" s="60"/>
      <c r="IS727" s="60"/>
      <c r="IT727" s="60"/>
      <c r="IU727" s="60"/>
      <c r="IV727" s="60"/>
      <c r="IW727" s="60"/>
      <c r="IX727" s="60"/>
      <c r="IY727" s="60"/>
      <c r="IZ727" s="60"/>
      <c r="JA727" s="60"/>
      <c r="JB727" s="60"/>
      <c r="JC727" s="60"/>
      <c r="JD727" s="60"/>
      <c r="JE727" s="60"/>
      <c r="JF727" s="60"/>
      <c r="JG727" s="60"/>
      <c r="JH727" s="60"/>
      <c r="JI727" s="60"/>
      <c r="JJ727" s="60"/>
      <c r="JK727" s="60"/>
      <c r="JL727" s="60"/>
      <c r="JM727" s="60"/>
      <c r="JN727" s="60"/>
      <c r="JO727" s="60"/>
      <c r="JP727" s="60"/>
      <c r="JQ727" s="60"/>
      <c r="JR727" s="60"/>
      <c r="JS727" s="60"/>
      <c r="JT727" s="60"/>
      <c r="JU727" s="60"/>
      <c r="JV727" s="60"/>
      <c r="JW727" s="60"/>
      <c r="JX727" s="60"/>
      <c r="JY727" s="60"/>
      <c r="JZ727" s="60"/>
      <c r="KA727" s="60"/>
      <c r="KB727" s="60"/>
      <c r="KC727" s="60"/>
      <c r="KD727" s="60"/>
      <c r="KE727" s="60"/>
      <c r="KF727" s="60"/>
      <c r="KG727" s="60"/>
      <c r="KH727" s="60"/>
      <c r="KI727" s="60"/>
      <c r="KJ727" s="60"/>
      <c r="KK727" s="60"/>
      <c r="KL727" s="60"/>
      <c r="KM727" s="60"/>
      <c r="KN727" s="60"/>
      <c r="KO727" s="60"/>
      <c r="KP727" s="60"/>
      <c r="KQ727" s="60"/>
      <c r="KR727" s="60"/>
      <c r="KS727" s="60"/>
      <c r="KT727" s="60"/>
      <c r="KU727" s="60"/>
      <c r="KV727" s="60"/>
      <c r="KW727" s="60"/>
      <c r="KX727" s="60"/>
      <c r="KY727" s="60"/>
      <c r="KZ727" s="60"/>
      <c r="LA727" s="60"/>
      <c r="LB727" s="60"/>
      <c r="LC727" s="60"/>
      <c r="LD727" s="60"/>
      <c r="LE727" s="60"/>
      <c r="LF727" s="60"/>
      <c r="LG727" s="60"/>
      <c r="LH727" s="60"/>
      <c r="LI727" s="60"/>
      <c r="LJ727" s="60"/>
      <c r="LK727" s="60"/>
      <c r="LL727" s="60"/>
      <c r="LM727" s="60"/>
      <c r="LN727" s="60"/>
      <c r="LO727" s="60"/>
      <c r="LP727" s="60"/>
      <c r="LQ727" s="60"/>
      <c r="LR727" s="60"/>
      <c r="LS727" s="60"/>
      <c r="LT727" s="60"/>
      <c r="LU727" s="60"/>
      <c r="LV727" s="60"/>
      <c r="LW727" s="60"/>
      <c r="LX727" s="60"/>
      <c r="LY727" s="60"/>
      <c r="LZ727" s="60"/>
      <c r="MA727" s="60"/>
      <c r="MB727" s="60"/>
      <c r="MC727" s="60"/>
      <c r="MD727" s="60"/>
      <c r="ME727" s="60"/>
      <c r="MF727" s="60"/>
      <c r="MG727" s="60"/>
      <c r="MH727" s="60"/>
      <c r="MI727" s="60"/>
      <c r="MJ727" s="60"/>
      <c r="MK727" s="60"/>
      <c r="ML727" s="60"/>
      <c r="MM727" s="60"/>
      <c r="MN727" s="60"/>
      <c r="MO727" s="60"/>
      <c r="MP727" s="60"/>
      <c r="MQ727" s="60"/>
      <c r="MR727" s="60"/>
      <c r="MS727" s="60"/>
      <c r="MT727" s="60"/>
      <c r="MU727" s="60"/>
      <c r="MV727" s="60"/>
      <c r="MW727" s="60"/>
      <c r="MX727" s="60"/>
      <c r="MY727" s="60"/>
      <c r="MZ727" s="60"/>
      <c r="NA727" s="60"/>
      <c r="NB727" s="60"/>
      <c r="NC727" s="60"/>
      <c r="ND727" s="60"/>
      <c r="NE727" s="60"/>
      <c r="NF727" s="60"/>
      <c r="NG727" s="61"/>
      <c r="NH727" s="61"/>
      <c r="NI727" s="61"/>
      <c r="NJ727" s="60"/>
      <c r="NK727" s="59"/>
      <c r="NL727" s="59"/>
      <c r="NM727" s="59"/>
      <c r="NN727" s="59"/>
      <c r="NO727" s="59"/>
      <c r="NP727" s="59"/>
      <c r="NQ727" s="59"/>
      <c r="NR727" s="59"/>
      <c r="NS727" s="59"/>
      <c r="NT727" s="59"/>
      <c r="NU727" s="59"/>
      <c r="NV727" s="60"/>
    </row>
    <row r="728" spans="1:386" s="48" customFormat="1" x14ac:dyDescent="0.2">
      <c r="A728" s="58"/>
      <c r="B728" s="59"/>
      <c r="C728" s="59"/>
      <c r="D728" s="237"/>
      <c r="E728" s="223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  <c r="AA728" s="60"/>
      <c r="AB728" s="60"/>
      <c r="AC728" s="60"/>
      <c r="AD728" s="60"/>
      <c r="AE728" s="60"/>
      <c r="AF728" s="60"/>
      <c r="AG728" s="60"/>
      <c r="AH728" s="60"/>
      <c r="AI728" s="60"/>
      <c r="AJ728" s="60"/>
      <c r="AK728" s="60"/>
      <c r="AL728" s="60"/>
      <c r="AM728" s="60"/>
      <c r="AN728" s="60"/>
      <c r="AO728" s="60"/>
      <c r="AP728" s="60"/>
      <c r="AQ728" s="60"/>
      <c r="AR728" s="60"/>
      <c r="AS728" s="60"/>
      <c r="AT728" s="60"/>
      <c r="AU728" s="60"/>
      <c r="AV728" s="60"/>
      <c r="AW728" s="60"/>
      <c r="AX728" s="60"/>
      <c r="AY728" s="60"/>
      <c r="AZ728" s="60"/>
      <c r="BA728" s="60"/>
      <c r="BB728" s="60"/>
      <c r="BC728" s="60"/>
      <c r="BD728" s="60"/>
      <c r="BE728" s="60"/>
      <c r="BF728" s="60"/>
      <c r="BG728" s="60"/>
      <c r="BH728" s="60"/>
      <c r="BI728" s="60"/>
      <c r="BJ728" s="60"/>
      <c r="BK728" s="60"/>
      <c r="BL728" s="60"/>
      <c r="BM728" s="60"/>
      <c r="BN728" s="60"/>
      <c r="BO728" s="60"/>
      <c r="BP728" s="60"/>
      <c r="BQ728" s="60"/>
      <c r="BR728" s="60"/>
      <c r="BS728" s="60"/>
      <c r="BT728" s="60"/>
      <c r="BU728" s="60"/>
      <c r="BV728" s="60"/>
      <c r="BW728" s="60"/>
      <c r="BX728" s="60"/>
      <c r="BY728" s="60"/>
      <c r="BZ728" s="60"/>
      <c r="CA728" s="60"/>
      <c r="CB728" s="60"/>
      <c r="CC728" s="60"/>
      <c r="CD728" s="60"/>
      <c r="CE728" s="60"/>
      <c r="CF728" s="60"/>
      <c r="CG728" s="60"/>
      <c r="CH728" s="60"/>
      <c r="CI728" s="60"/>
      <c r="CJ728" s="60"/>
      <c r="CK728" s="60"/>
      <c r="CL728" s="60"/>
      <c r="CM728" s="60"/>
      <c r="CN728" s="60"/>
      <c r="CO728" s="60"/>
      <c r="CP728" s="60"/>
      <c r="CQ728" s="60"/>
      <c r="CR728" s="60"/>
      <c r="CS728" s="60"/>
      <c r="CT728" s="60"/>
      <c r="CU728" s="60"/>
      <c r="CV728" s="60"/>
      <c r="CW728" s="60"/>
      <c r="CX728" s="60"/>
      <c r="CY728" s="60"/>
      <c r="CZ728" s="60"/>
      <c r="DA728" s="60"/>
      <c r="DB728" s="60"/>
      <c r="DC728" s="60"/>
      <c r="DD728" s="60"/>
      <c r="DE728" s="60"/>
      <c r="DF728" s="60"/>
      <c r="DG728" s="60"/>
      <c r="DH728" s="60"/>
      <c r="DI728" s="60"/>
      <c r="DJ728" s="60"/>
      <c r="DK728" s="60"/>
      <c r="DL728" s="60"/>
      <c r="DM728" s="60"/>
      <c r="DN728" s="60"/>
      <c r="DO728" s="60"/>
      <c r="DP728" s="60"/>
      <c r="DQ728" s="60"/>
      <c r="DR728" s="60"/>
      <c r="DS728" s="60"/>
      <c r="DT728" s="60"/>
      <c r="DU728" s="60"/>
      <c r="DV728" s="60"/>
      <c r="DW728" s="60"/>
      <c r="DX728" s="60"/>
      <c r="DY728" s="60"/>
      <c r="DZ728" s="60"/>
      <c r="EA728" s="60"/>
      <c r="EB728" s="60"/>
      <c r="EC728" s="60"/>
      <c r="ED728" s="60"/>
      <c r="EE728" s="60"/>
      <c r="EF728" s="60"/>
      <c r="EG728" s="60"/>
      <c r="EH728" s="60"/>
      <c r="EI728" s="60"/>
      <c r="EJ728" s="60"/>
      <c r="EK728" s="60"/>
      <c r="EL728" s="60"/>
      <c r="EM728" s="60"/>
      <c r="EN728" s="60"/>
      <c r="EO728" s="60"/>
      <c r="EP728" s="60"/>
      <c r="EQ728" s="60"/>
      <c r="ER728" s="60"/>
      <c r="ES728" s="60"/>
      <c r="ET728" s="60"/>
      <c r="EU728" s="60"/>
      <c r="EV728" s="60"/>
      <c r="EW728" s="60"/>
      <c r="EX728" s="60"/>
      <c r="EY728" s="60"/>
      <c r="EZ728" s="60"/>
      <c r="FA728" s="60"/>
      <c r="FB728" s="60"/>
      <c r="FC728" s="60"/>
      <c r="FD728" s="60"/>
      <c r="FE728" s="60"/>
      <c r="FF728" s="60"/>
      <c r="FG728" s="60"/>
      <c r="FH728" s="60"/>
      <c r="FI728" s="60"/>
      <c r="FJ728" s="60"/>
      <c r="FK728" s="60"/>
      <c r="FL728" s="60"/>
      <c r="FM728" s="60"/>
      <c r="FN728" s="60"/>
      <c r="FO728" s="60"/>
      <c r="FP728" s="60"/>
      <c r="FQ728" s="60"/>
      <c r="FR728" s="60"/>
      <c r="FS728" s="60"/>
      <c r="FT728" s="60"/>
      <c r="FU728" s="60"/>
      <c r="FV728" s="60"/>
      <c r="FW728" s="60"/>
      <c r="FX728" s="60"/>
      <c r="FY728" s="60"/>
      <c r="FZ728" s="60"/>
      <c r="GA728" s="60"/>
      <c r="GB728" s="60"/>
      <c r="GC728" s="60"/>
      <c r="GD728" s="60"/>
      <c r="GE728" s="60"/>
      <c r="GF728" s="60"/>
      <c r="GG728" s="60"/>
      <c r="GH728" s="60"/>
      <c r="GI728" s="60"/>
      <c r="GJ728" s="60"/>
      <c r="GK728" s="60"/>
      <c r="GL728" s="60"/>
      <c r="GM728" s="60"/>
      <c r="GN728" s="60"/>
      <c r="GO728" s="60"/>
      <c r="GP728" s="60"/>
      <c r="GQ728" s="60"/>
      <c r="GR728" s="60"/>
      <c r="GS728" s="60"/>
      <c r="GT728" s="60"/>
      <c r="GU728" s="60"/>
      <c r="GV728" s="60"/>
      <c r="GW728" s="60"/>
      <c r="GX728" s="60"/>
      <c r="GY728" s="60"/>
      <c r="GZ728" s="60"/>
      <c r="HA728" s="60"/>
      <c r="HB728" s="60"/>
      <c r="HC728" s="60"/>
      <c r="HD728" s="60"/>
      <c r="HE728" s="60"/>
      <c r="HF728" s="60"/>
      <c r="HG728" s="60"/>
      <c r="HH728" s="60"/>
      <c r="HI728" s="60"/>
      <c r="HJ728" s="60"/>
      <c r="HK728" s="60"/>
      <c r="HL728" s="60"/>
      <c r="HM728" s="60"/>
      <c r="HN728" s="60"/>
      <c r="HO728" s="60"/>
      <c r="HP728" s="60"/>
      <c r="HQ728" s="60"/>
      <c r="HR728" s="60"/>
      <c r="HS728" s="60"/>
      <c r="HT728" s="60"/>
      <c r="HU728" s="60"/>
      <c r="HV728" s="60"/>
      <c r="HW728" s="60"/>
      <c r="HX728" s="60"/>
      <c r="HY728" s="60"/>
      <c r="HZ728" s="60"/>
      <c r="IA728" s="60"/>
      <c r="IB728" s="60"/>
      <c r="IC728" s="60"/>
      <c r="ID728" s="60"/>
      <c r="IE728" s="60"/>
      <c r="IF728" s="60"/>
      <c r="IG728" s="60"/>
      <c r="IH728" s="60"/>
      <c r="II728" s="60"/>
      <c r="IJ728" s="60"/>
      <c r="IK728" s="60"/>
      <c r="IL728" s="60"/>
      <c r="IM728" s="60"/>
      <c r="IN728" s="60"/>
      <c r="IO728" s="60"/>
      <c r="IP728" s="60"/>
      <c r="IQ728" s="60"/>
      <c r="IR728" s="60"/>
      <c r="IS728" s="60"/>
      <c r="IT728" s="60"/>
      <c r="IU728" s="60"/>
      <c r="IV728" s="60"/>
      <c r="IW728" s="60"/>
      <c r="IX728" s="60"/>
      <c r="IY728" s="60"/>
      <c r="IZ728" s="60"/>
      <c r="JA728" s="60"/>
      <c r="JB728" s="60"/>
      <c r="JC728" s="60"/>
      <c r="JD728" s="60"/>
      <c r="JE728" s="60"/>
      <c r="JF728" s="60"/>
      <c r="JG728" s="60"/>
      <c r="JH728" s="60"/>
      <c r="JI728" s="60"/>
      <c r="JJ728" s="60"/>
      <c r="JK728" s="60"/>
      <c r="JL728" s="60"/>
      <c r="JM728" s="60"/>
      <c r="JN728" s="60"/>
      <c r="JO728" s="60"/>
      <c r="JP728" s="60"/>
      <c r="JQ728" s="60"/>
      <c r="JR728" s="60"/>
      <c r="JS728" s="60"/>
      <c r="JT728" s="60"/>
      <c r="JU728" s="60"/>
      <c r="JV728" s="60"/>
      <c r="JW728" s="60"/>
      <c r="JX728" s="60"/>
      <c r="JY728" s="60"/>
      <c r="JZ728" s="60"/>
      <c r="KA728" s="60"/>
      <c r="KB728" s="60"/>
      <c r="KC728" s="60"/>
      <c r="KD728" s="60"/>
      <c r="KE728" s="60"/>
      <c r="KF728" s="60"/>
      <c r="KG728" s="60"/>
      <c r="KH728" s="60"/>
      <c r="KI728" s="60"/>
      <c r="KJ728" s="60"/>
      <c r="KK728" s="60"/>
      <c r="KL728" s="60"/>
      <c r="KM728" s="60"/>
      <c r="KN728" s="60"/>
      <c r="KO728" s="60"/>
      <c r="KP728" s="60"/>
      <c r="KQ728" s="60"/>
      <c r="KR728" s="60"/>
      <c r="KS728" s="60"/>
      <c r="KT728" s="60"/>
      <c r="KU728" s="60"/>
      <c r="KV728" s="60"/>
      <c r="KW728" s="60"/>
      <c r="KX728" s="60"/>
      <c r="KY728" s="60"/>
      <c r="KZ728" s="60"/>
      <c r="LA728" s="60"/>
      <c r="LB728" s="60"/>
      <c r="LC728" s="60"/>
      <c r="LD728" s="60"/>
      <c r="LE728" s="60"/>
      <c r="LF728" s="60"/>
      <c r="LG728" s="60"/>
      <c r="LH728" s="60"/>
      <c r="LI728" s="60"/>
      <c r="LJ728" s="60"/>
      <c r="LK728" s="60"/>
      <c r="LL728" s="60"/>
      <c r="LM728" s="60"/>
      <c r="LN728" s="60"/>
      <c r="LO728" s="60"/>
      <c r="LP728" s="60"/>
      <c r="LQ728" s="60"/>
      <c r="LR728" s="60"/>
      <c r="LS728" s="60"/>
      <c r="LT728" s="60"/>
      <c r="LU728" s="60"/>
      <c r="LV728" s="60"/>
      <c r="LW728" s="60"/>
      <c r="LX728" s="60"/>
      <c r="LY728" s="60"/>
      <c r="LZ728" s="60"/>
      <c r="MA728" s="60"/>
      <c r="MB728" s="60"/>
      <c r="MC728" s="60"/>
      <c r="MD728" s="60"/>
      <c r="ME728" s="60"/>
      <c r="MF728" s="60"/>
      <c r="MG728" s="60"/>
      <c r="MH728" s="60"/>
      <c r="MI728" s="60"/>
      <c r="MJ728" s="60"/>
      <c r="MK728" s="60"/>
      <c r="ML728" s="60"/>
      <c r="MM728" s="60"/>
      <c r="MN728" s="60"/>
      <c r="MO728" s="60"/>
      <c r="MP728" s="60"/>
      <c r="MQ728" s="60"/>
      <c r="MR728" s="60"/>
      <c r="MS728" s="60"/>
      <c r="MT728" s="60"/>
      <c r="MU728" s="60"/>
      <c r="MV728" s="60"/>
      <c r="MW728" s="60"/>
      <c r="MX728" s="60"/>
      <c r="MY728" s="60"/>
      <c r="MZ728" s="60"/>
      <c r="NA728" s="60"/>
      <c r="NB728" s="60"/>
      <c r="NC728" s="60"/>
      <c r="ND728" s="60"/>
      <c r="NE728" s="60"/>
      <c r="NF728" s="60"/>
      <c r="NG728" s="61"/>
      <c r="NH728" s="61"/>
      <c r="NI728" s="61"/>
      <c r="NJ728" s="60"/>
      <c r="NK728" s="59"/>
      <c r="NL728" s="59"/>
      <c r="NM728" s="59"/>
      <c r="NN728" s="59"/>
      <c r="NO728" s="59"/>
      <c r="NP728" s="59"/>
      <c r="NQ728" s="59"/>
      <c r="NR728" s="59"/>
      <c r="NS728" s="59"/>
      <c r="NT728" s="59"/>
      <c r="NU728" s="59"/>
      <c r="NV728" s="60"/>
    </row>
    <row r="729" spans="1:386" s="48" customFormat="1" x14ac:dyDescent="0.2">
      <c r="A729" s="58"/>
      <c r="B729" s="59"/>
      <c r="C729" s="59"/>
      <c r="D729" s="237"/>
      <c r="E729" s="223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  <c r="Z729" s="60"/>
      <c r="AA729" s="60"/>
      <c r="AB729" s="60"/>
      <c r="AC729" s="60"/>
      <c r="AD729" s="60"/>
      <c r="AE729" s="60"/>
      <c r="AF729" s="60"/>
      <c r="AG729" s="60"/>
      <c r="AH729" s="60"/>
      <c r="AI729" s="60"/>
      <c r="AJ729" s="60"/>
      <c r="AK729" s="60"/>
      <c r="AL729" s="60"/>
      <c r="AM729" s="60"/>
      <c r="AN729" s="60"/>
      <c r="AO729" s="60"/>
      <c r="AP729" s="60"/>
      <c r="AQ729" s="60"/>
      <c r="AR729" s="60"/>
      <c r="AS729" s="60"/>
      <c r="AT729" s="60"/>
      <c r="AU729" s="60"/>
      <c r="AV729" s="60"/>
      <c r="AW729" s="60"/>
      <c r="AX729" s="60"/>
      <c r="AY729" s="60"/>
      <c r="AZ729" s="60"/>
      <c r="BA729" s="60"/>
      <c r="BB729" s="60"/>
      <c r="BC729" s="60"/>
      <c r="BD729" s="60"/>
      <c r="BE729" s="60"/>
      <c r="BF729" s="60"/>
      <c r="BG729" s="60"/>
      <c r="BH729" s="60"/>
      <c r="BI729" s="60"/>
      <c r="BJ729" s="60"/>
      <c r="BK729" s="60"/>
      <c r="BL729" s="60"/>
      <c r="BM729" s="60"/>
      <c r="BN729" s="60"/>
      <c r="BO729" s="60"/>
      <c r="BP729" s="60"/>
      <c r="BQ729" s="60"/>
      <c r="BR729" s="60"/>
      <c r="BS729" s="60"/>
      <c r="BT729" s="60"/>
      <c r="BU729" s="60"/>
      <c r="BV729" s="60"/>
      <c r="BW729" s="60"/>
      <c r="BX729" s="60"/>
      <c r="BY729" s="60"/>
      <c r="BZ729" s="60"/>
      <c r="CA729" s="60"/>
      <c r="CB729" s="60"/>
      <c r="CC729" s="60"/>
      <c r="CD729" s="60"/>
      <c r="CE729" s="60"/>
      <c r="CF729" s="60"/>
      <c r="CG729" s="60"/>
      <c r="CH729" s="60"/>
      <c r="CI729" s="60"/>
      <c r="CJ729" s="60"/>
      <c r="CK729" s="60"/>
      <c r="CL729" s="60"/>
      <c r="CM729" s="60"/>
      <c r="CN729" s="60"/>
      <c r="CO729" s="60"/>
      <c r="CP729" s="60"/>
      <c r="CQ729" s="60"/>
      <c r="CR729" s="60"/>
      <c r="CS729" s="60"/>
      <c r="CT729" s="60"/>
      <c r="CU729" s="60"/>
      <c r="CV729" s="60"/>
      <c r="CW729" s="60"/>
      <c r="CX729" s="60"/>
      <c r="CY729" s="60"/>
      <c r="CZ729" s="60"/>
      <c r="DA729" s="60"/>
      <c r="DB729" s="60"/>
      <c r="DC729" s="60"/>
      <c r="DD729" s="60"/>
      <c r="DE729" s="60"/>
      <c r="DF729" s="60"/>
      <c r="DG729" s="60"/>
      <c r="DH729" s="60"/>
      <c r="DI729" s="60"/>
      <c r="DJ729" s="60"/>
      <c r="DK729" s="60"/>
      <c r="DL729" s="60"/>
      <c r="DM729" s="60"/>
      <c r="DN729" s="60"/>
      <c r="DO729" s="60"/>
      <c r="DP729" s="60"/>
      <c r="DQ729" s="60"/>
      <c r="DR729" s="60"/>
      <c r="DS729" s="60"/>
      <c r="DT729" s="60"/>
      <c r="DU729" s="60"/>
      <c r="DV729" s="60"/>
      <c r="DW729" s="60"/>
      <c r="DX729" s="60"/>
      <c r="DY729" s="60"/>
      <c r="DZ729" s="60"/>
      <c r="EA729" s="60"/>
      <c r="EB729" s="60"/>
      <c r="EC729" s="60"/>
      <c r="ED729" s="60"/>
      <c r="EE729" s="60"/>
      <c r="EF729" s="60"/>
      <c r="EG729" s="60"/>
      <c r="EH729" s="60"/>
      <c r="EI729" s="60"/>
      <c r="EJ729" s="60"/>
      <c r="EK729" s="60"/>
      <c r="EL729" s="60"/>
      <c r="EM729" s="60"/>
      <c r="EN729" s="60"/>
      <c r="EO729" s="60"/>
      <c r="EP729" s="60"/>
      <c r="EQ729" s="60"/>
      <c r="ER729" s="60"/>
      <c r="ES729" s="60"/>
      <c r="ET729" s="60"/>
      <c r="EU729" s="60"/>
      <c r="EV729" s="60"/>
      <c r="EW729" s="60"/>
      <c r="EX729" s="60"/>
      <c r="EY729" s="60"/>
      <c r="EZ729" s="60"/>
      <c r="FA729" s="60"/>
      <c r="FB729" s="60"/>
      <c r="FC729" s="60"/>
      <c r="FD729" s="60"/>
      <c r="FE729" s="60"/>
      <c r="FF729" s="60"/>
      <c r="FG729" s="60"/>
      <c r="FH729" s="60"/>
      <c r="FI729" s="60"/>
      <c r="FJ729" s="60"/>
      <c r="FK729" s="60"/>
      <c r="FL729" s="60"/>
      <c r="FM729" s="60"/>
      <c r="FN729" s="60"/>
      <c r="FO729" s="60"/>
      <c r="FP729" s="60"/>
      <c r="FQ729" s="60"/>
      <c r="FR729" s="60"/>
      <c r="FS729" s="60"/>
      <c r="FT729" s="60"/>
      <c r="FU729" s="60"/>
      <c r="FV729" s="60"/>
      <c r="FW729" s="60"/>
      <c r="FX729" s="60"/>
      <c r="FY729" s="60"/>
      <c r="FZ729" s="60"/>
      <c r="GA729" s="60"/>
      <c r="GB729" s="60"/>
      <c r="GC729" s="60"/>
      <c r="GD729" s="60"/>
      <c r="GE729" s="60"/>
      <c r="GF729" s="60"/>
      <c r="GG729" s="60"/>
      <c r="GH729" s="60"/>
      <c r="GI729" s="60"/>
      <c r="GJ729" s="60"/>
      <c r="GK729" s="60"/>
      <c r="GL729" s="60"/>
      <c r="GM729" s="60"/>
      <c r="GN729" s="60"/>
      <c r="GO729" s="60"/>
      <c r="GP729" s="60"/>
      <c r="GQ729" s="60"/>
      <c r="GR729" s="60"/>
      <c r="GS729" s="60"/>
      <c r="GT729" s="60"/>
      <c r="GU729" s="60"/>
      <c r="GV729" s="60"/>
      <c r="GW729" s="60"/>
      <c r="GX729" s="60"/>
      <c r="GY729" s="60"/>
      <c r="GZ729" s="60"/>
      <c r="HA729" s="60"/>
      <c r="HB729" s="60"/>
      <c r="HC729" s="60"/>
      <c r="HD729" s="60"/>
      <c r="HE729" s="60"/>
      <c r="HF729" s="60"/>
      <c r="HG729" s="60"/>
      <c r="HH729" s="60"/>
      <c r="HI729" s="60"/>
      <c r="HJ729" s="60"/>
      <c r="HK729" s="60"/>
      <c r="HL729" s="60"/>
      <c r="HM729" s="60"/>
      <c r="HN729" s="60"/>
      <c r="HO729" s="60"/>
      <c r="HP729" s="60"/>
      <c r="HQ729" s="60"/>
      <c r="HR729" s="60"/>
      <c r="HS729" s="60"/>
      <c r="HT729" s="60"/>
      <c r="HU729" s="60"/>
      <c r="HV729" s="60"/>
      <c r="HW729" s="60"/>
      <c r="HX729" s="60"/>
      <c r="HY729" s="60"/>
      <c r="HZ729" s="60"/>
      <c r="IA729" s="60"/>
      <c r="IB729" s="60"/>
      <c r="IC729" s="60"/>
      <c r="ID729" s="60"/>
      <c r="IE729" s="60"/>
      <c r="IF729" s="60"/>
      <c r="IG729" s="60"/>
      <c r="IH729" s="60"/>
      <c r="II729" s="60"/>
      <c r="IJ729" s="60"/>
      <c r="IK729" s="60"/>
      <c r="IL729" s="60"/>
      <c r="IM729" s="60"/>
      <c r="IN729" s="60"/>
      <c r="IO729" s="60"/>
      <c r="IP729" s="60"/>
      <c r="IQ729" s="60"/>
      <c r="IR729" s="60"/>
      <c r="IS729" s="60"/>
      <c r="IT729" s="60"/>
      <c r="IU729" s="60"/>
      <c r="IV729" s="60"/>
      <c r="IW729" s="60"/>
      <c r="IX729" s="60"/>
      <c r="IY729" s="60"/>
      <c r="IZ729" s="60"/>
      <c r="JA729" s="60"/>
      <c r="JB729" s="60"/>
      <c r="JC729" s="60"/>
      <c r="JD729" s="60"/>
      <c r="JE729" s="60"/>
      <c r="JF729" s="60"/>
      <c r="JG729" s="60"/>
      <c r="JH729" s="60"/>
      <c r="JI729" s="60"/>
      <c r="JJ729" s="60"/>
      <c r="JK729" s="60"/>
      <c r="JL729" s="60"/>
      <c r="JM729" s="60"/>
      <c r="JN729" s="60"/>
      <c r="JO729" s="60"/>
      <c r="JP729" s="60"/>
      <c r="JQ729" s="60"/>
      <c r="JR729" s="60"/>
      <c r="JS729" s="60"/>
      <c r="JT729" s="60"/>
      <c r="JU729" s="60"/>
      <c r="JV729" s="60"/>
      <c r="JW729" s="60"/>
      <c r="JX729" s="60"/>
      <c r="JY729" s="60"/>
      <c r="JZ729" s="60"/>
      <c r="KA729" s="60"/>
      <c r="KB729" s="60"/>
      <c r="KC729" s="60"/>
      <c r="KD729" s="60"/>
      <c r="KE729" s="60"/>
      <c r="KF729" s="60"/>
      <c r="KG729" s="60"/>
      <c r="KH729" s="60"/>
      <c r="KI729" s="60"/>
      <c r="KJ729" s="60"/>
      <c r="KK729" s="60"/>
      <c r="KL729" s="60"/>
      <c r="KM729" s="60"/>
      <c r="KN729" s="60"/>
      <c r="KO729" s="60"/>
      <c r="KP729" s="60"/>
      <c r="KQ729" s="60"/>
      <c r="KR729" s="60"/>
      <c r="KS729" s="60"/>
      <c r="KT729" s="60"/>
      <c r="KU729" s="60"/>
      <c r="KV729" s="60"/>
      <c r="KW729" s="60"/>
      <c r="KX729" s="60"/>
      <c r="KY729" s="60"/>
      <c r="KZ729" s="60"/>
      <c r="LA729" s="60"/>
      <c r="LB729" s="60"/>
      <c r="LC729" s="60"/>
      <c r="LD729" s="60"/>
      <c r="LE729" s="60"/>
      <c r="LF729" s="60"/>
      <c r="LG729" s="60"/>
      <c r="LH729" s="60"/>
      <c r="LI729" s="60"/>
      <c r="LJ729" s="60"/>
      <c r="LK729" s="60"/>
      <c r="LL729" s="60"/>
      <c r="LM729" s="60"/>
      <c r="LN729" s="60"/>
      <c r="LO729" s="60"/>
      <c r="LP729" s="60"/>
      <c r="LQ729" s="60"/>
      <c r="LR729" s="60"/>
      <c r="LS729" s="60"/>
      <c r="LT729" s="60"/>
      <c r="LU729" s="60"/>
      <c r="LV729" s="60"/>
      <c r="LW729" s="60"/>
      <c r="LX729" s="60"/>
      <c r="LY729" s="60"/>
      <c r="LZ729" s="60"/>
      <c r="MA729" s="60"/>
      <c r="MB729" s="60"/>
      <c r="MC729" s="60"/>
      <c r="MD729" s="60"/>
      <c r="ME729" s="60"/>
      <c r="MF729" s="60"/>
      <c r="MG729" s="60"/>
      <c r="MH729" s="60"/>
      <c r="MI729" s="60"/>
      <c r="MJ729" s="60"/>
      <c r="MK729" s="60"/>
      <c r="ML729" s="60"/>
      <c r="MM729" s="60"/>
      <c r="MN729" s="60"/>
      <c r="MO729" s="60"/>
      <c r="MP729" s="60"/>
      <c r="MQ729" s="60"/>
      <c r="MR729" s="60"/>
      <c r="MS729" s="60"/>
      <c r="MT729" s="60"/>
      <c r="MU729" s="60"/>
      <c r="MV729" s="60"/>
      <c r="MW729" s="60"/>
      <c r="MX729" s="60"/>
      <c r="MY729" s="60"/>
      <c r="MZ729" s="60"/>
      <c r="NA729" s="60"/>
      <c r="NB729" s="60"/>
      <c r="NC729" s="60"/>
      <c r="ND729" s="60"/>
      <c r="NE729" s="60"/>
      <c r="NF729" s="60"/>
      <c r="NG729" s="61"/>
      <c r="NH729" s="61"/>
      <c r="NI729" s="61"/>
      <c r="NJ729" s="60"/>
      <c r="NK729" s="59"/>
      <c r="NL729" s="59"/>
      <c r="NM729" s="59"/>
      <c r="NN729" s="59"/>
      <c r="NO729" s="59"/>
      <c r="NP729" s="59"/>
      <c r="NQ729" s="59"/>
      <c r="NR729" s="59"/>
      <c r="NS729" s="59"/>
      <c r="NT729" s="59"/>
      <c r="NU729" s="59"/>
      <c r="NV729" s="60"/>
    </row>
    <row r="730" spans="1:386" s="48" customFormat="1" x14ac:dyDescent="0.2">
      <c r="A730" s="58"/>
      <c r="B730" s="59"/>
      <c r="C730" s="59"/>
      <c r="D730" s="237"/>
      <c r="E730" s="223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  <c r="AA730" s="60"/>
      <c r="AB730" s="60"/>
      <c r="AC730" s="60"/>
      <c r="AD730" s="60"/>
      <c r="AE730" s="60"/>
      <c r="AF730" s="60"/>
      <c r="AG730" s="60"/>
      <c r="AH730" s="60"/>
      <c r="AI730" s="60"/>
      <c r="AJ730" s="60"/>
      <c r="AK730" s="60"/>
      <c r="AL730" s="60"/>
      <c r="AM730" s="60"/>
      <c r="AN730" s="60"/>
      <c r="AO730" s="60"/>
      <c r="AP730" s="60"/>
      <c r="AQ730" s="60"/>
      <c r="AR730" s="60"/>
      <c r="AS730" s="60"/>
      <c r="AT730" s="60"/>
      <c r="AU730" s="60"/>
      <c r="AV730" s="60"/>
      <c r="AW730" s="60"/>
      <c r="AX730" s="60"/>
      <c r="AY730" s="60"/>
      <c r="AZ730" s="60"/>
      <c r="BA730" s="60"/>
      <c r="BB730" s="60"/>
      <c r="BC730" s="60"/>
      <c r="BD730" s="60"/>
      <c r="BE730" s="60"/>
      <c r="BF730" s="60"/>
      <c r="BG730" s="60"/>
      <c r="BH730" s="60"/>
      <c r="BI730" s="60"/>
      <c r="BJ730" s="60"/>
      <c r="BK730" s="60"/>
      <c r="BL730" s="60"/>
      <c r="BM730" s="60"/>
      <c r="BN730" s="60"/>
      <c r="BO730" s="60"/>
      <c r="BP730" s="60"/>
      <c r="BQ730" s="60"/>
      <c r="BR730" s="60"/>
      <c r="BS730" s="60"/>
      <c r="BT730" s="60"/>
      <c r="BU730" s="60"/>
      <c r="BV730" s="60"/>
      <c r="BW730" s="60"/>
      <c r="BX730" s="60"/>
      <c r="BY730" s="60"/>
      <c r="BZ730" s="60"/>
      <c r="CA730" s="60"/>
      <c r="CB730" s="60"/>
      <c r="CC730" s="60"/>
      <c r="CD730" s="60"/>
      <c r="CE730" s="60"/>
      <c r="CF730" s="60"/>
      <c r="CG730" s="60"/>
      <c r="CH730" s="60"/>
      <c r="CI730" s="60"/>
      <c r="CJ730" s="60"/>
      <c r="CK730" s="60"/>
      <c r="CL730" s="60"/>
      <c r="CM730" s="60"/>
      <c r="CN730" s="60"/>
      <c r="CO730" s="60"/>
      <c r="CP730" s="60"/>
      <c r="CQ730" s="60"/>
      <c r="CR730" s="60"/>
      <c r="CS730" s="60"/>
      <c r="CT730" s="60"/>
      <c r="CU730" s="60"/>
      <c r="CV730" s="60"/>
      <c r="CW730" s="60"/>
      <c r="CX730" s="60"/>
      <c r="CY730" s="60"/>
      <c r="CZ730" s="60"/>
      <c r="DA730" s="60"/>
      <c r="DB730" s="60"/>
      <c r="DC730" s="60"/>
      <c r="DD730" s="60"/>
      <c r="DE730" s="60"/>
      <c r="DF730" s="60"/>
      <c r="DG730" s="60"/>
      <c r="DH730" s="60"/>
      <c r="DI730" s="60"/>
      <c r="DJ730" s="60"/>
      <c r="DK730" s="60"/>
      <c r="DL730" s="60"/>
      <c r="DM730" s="60"/>
      <c r="DN730" s="60"/>
      <c r="DO730" s="60"/>
      <c r="DP730" s="60"/>
      <c r="DQ730" s="60"/>
      <c r="DR730" s="60"/>
      <c r="DS730" s="60"/>
      <c r="DT730" s="60"/>
      <c r="DU730" s="60"/>
      <c r="DV730" s="60"/>
      <c r="DW730" s="60"/>
      <c r="DX730" s="60"/>
      <c r="DY730" s="60"/>
      <c r="DZ730" s="60"/>
      <c r="EA730" s="60"/>
      <c r="EB730" s="60"/>
      <c r="EC730" s="60"/>
      <c r="ED730" s="60"/>
      <c r="EE730" s="60"/>
      <c r="EF730" s="60"/>
      <c r="EG730" s="60"/>
      <c r="EH730" s="60"/>
      <c r="EI730" s="60"/>
      <c r="EJ730" s="60"/>
      <c r="EK730" s="60"/>
      <c r="EL730" s="60"/>
      <c r="EM730" s="60"/>
      <c r="EN730" s="60"/>
      <c r="EO730" s="60"/>
      <c r="EP730" s="60"/>
      <c r="EQ730" s="60"/>
      <c r="ER730" s="60"/>
      <c r="ES730" s="60"/>
      <c r="ET730" s="60"/>
      <c r="EU730" s="60"/>
      <c r="EV730" s="60"/>
      <c r="EW730" s="60"/>
      <c r="EX730" s="60"/>
      <c r="EY730" s="60"/>
      <c r="EZ730" s="60"/>
      <c r="FA730" s="60"/>
      <c r="FB730" s="60"/>
      <c r="FC730" s="60"/>
      <c r="FD730" s="60"/>
      <c r="FE730" s="60"/>
      <c r="FF730" s="60"/>
      <c r="FG730" s="60"/>
      <c r="FH730" s="60"/>
      <c r="FI730" s="60"/>
      <c r="FJ730" s="60"/>
      <c r="FK730" s="60"/>
      <c r="FL730" s="60"/>
      <c r="FM730" s="60"/>
      <c r="FN730" s="60"/>
      <c r="FO730" s="60"/>
      <c r="FP730" s="60"/>
      <c r="FQ730" s="60"/>
      <c r="FR730" s="60"/>
      <c r="FS730" s="60"/>
      <c r="FT730" s="60"/>
      <c r="FU730" s="60"/>
      <c r="FV730" s="60"/>
      <c r="FW730" s="60"/>
      <c r="FX730" s="60"/>
      <c r="FY730" s="60"/>
      <c r="FZ730" s="60"/>
      <c r="GA730" s="60"/>
      <c r="GB730" s="60"/>
      <c r="GC730" s="60"/>
      <c r="GD730" s="60"/>
      <c r="GE730" s="60"/>
      <c r="GF730" s="60"/>
      <c r="GG730" s="60"/>
      <c r="GH730" s="60"/>
      <c r="GI730" s="60"/>
      <c r="GJ730" s="60"/>
      <c r="GK730" s="60"/>
      <c r="GL730" s="60"/>
      <c r="GM730" s="60"/>
      <c r="GN730" s="60"/>
      <c r="GO730" s="60"/>
      <c r="GP730" s="60"/>
      <c r="GQ730" s="60"/>
      <c r="GR730" s="60"/>
      <c r="GS730" s="60"/>
      <c r="GT730" s="60"/>
      <c r="GU730" s="60"/>
      <c r="GV730" s="60"/>
      <c r="GW730" s="60"/>
      <c r="GX730" s="60"/>
      <c r="GY730" s="60"/>
      <c r="GZ730" s="60"/>
      <c r="HA730" s="60"/>
      <c r="HB730" s="60"/>
      <c r="HC730" s="60"/>
      <c r="HD730" s="60"/>
      <c r="HE730" s="60"/>
      <c r="HF730" s="60"/>
      <c r="HG730" s="60"/>
      <c r="HH730" s="60"/>
      <c r="HI730" s="60"/>
      <c r="HJ730" s="60"/>
      <c r="HK730" s="60"/>
      <c r="HL730" s="60"/>
      <c r="HM730" s="60"/>
      <c r="HN730" s="60"/>
      <c r="HO730" s="60"/>
      <c r="HP730" s="60"/>
      <c r="HQ730" s="60"/>
      <c r="HR730" s="60"/>
      <c r="HS730" s="60"/>
      <c r="HT730" s="60"/>
      <c r="HU730" s="60"/>
      <c r="HV730" s="60"/>
      <c r="HW730" s="60"/>
      <c r="HX730" s="60"/>
      <c r="HY730" s="60"/>
      <c r="HZ730" s="60"/>
      <c r="IA730" s="60"/>
      <c r="IB730" s="60"/>
      <c r="IC730" s="60"/>
      <c r="ID730" s="60"/>
      <c r="IE730" s="60"/>
      <c r="IF730" s="60"/>
      <c r="IG730" s="60"/>
      <c r="IH730" s="60"/>
      <c r="II730" s="60"/>
      <c r="IJ730" s="60"/>
      <c r="IK730" s="60"/>
      <c r="IL730" s="60"/>
      <c r="IM730" s="60"/>
      <c r="IN730" s="60"/>
      <c r="IO730" s="60"/>
      <c r="IP730" s="60"/>
      <c r="IQ730" s="60"/>
      <c r="IR730" s="60"/>
      <c r="IS730" s="60"/>
      <c r="IT730" s="60"/>
      <c r="IU730" s="60"/>
      <c r="IV730" s="60"/>
      <c r="IW730" s="60"/>
      <c r="IX730" s="60"/>
      <c r="IY730" s="60"/>
      <c r="IZ730" s="60"/>
      <c r="JA730" s="60"/>
      <c r="JB730" s="60"/>
      <c r="JC730" s="60"/>
      <c r="JD730" s="60"/>
      <c r="JE730" s="60"/>
      <c r="JF730" s="60"/>
      <c r="JG730" s="60"/>
      <c r="JH730" s="60"/>
      <c r="JI730" s="60"/>
      <c r="JJ730" s="60"/>
      <c r="JK730" s="60"/>
      <c r="JL730" s="60"/>
      <c r="JM730" s="60"/>
      <c r="JN730" s="60"/>
      <c r="JO730" s="60"/>
      <c r="JP730" s="60"/>
      <c r="JQ730" s="60"/>
      <c r="JR730" s="60"/>
      <c r="JS730" s="60"/>
      <c r="JT730" s="60"/>
      <c r="JU730" s="60"/>
      <c r="JV730" s="60"/>
      <c r="JW730" s="60"/>
      <c r="JX730" s="60"/>
      <c r="JY730" s="60"/>
      <c r="JZ730" s="60"/>
      <c r="KA730" s="60"/>
      <c r="KB730" s="60"/>
      <c r="KC730" s="60"/>
      <c r="KD730" s="60"/>
      <c r="KE730" s="60"/>
      <c r="KF730" s="60"/>
      <c r="KG730" s="60"/>
      <c r="KH730" s="60"/>
      <c r="KI730" s="60"/>
      <c r="KJ730" s="60"/>
      <c r="KK730" s="60"/>
      <c r="KL730" s="60"/>
      <c r="KM730" s="60"/>
      <c r="KN730" s="60"/>
      <c r="KO730" s="60"/>
      <c r="KP730" s="60"/>
      <c r="KQ730" s="60"/>
      <c r="KR730" s="60"/>
      <c r="KS730" s="60"/>
      <c r="KT730" s="60"/>
      <c r="KU730" s="60"/>
      <c r="KV730" s="60"/>
      <c r="KW730" s="60"/>
      <c r="KX730" s="60"/>
      <c r="KY730" s="60"/>
      <c r="KZ730" s="60"/>
      <c r="LA730" s="60"/>
      <c r="LB730" s="60"/>
      <c r="LC730" s="60"/>
      <c r="LD730" s="60"/>
      <c r="LE730" s="60"/>
      <c r="LF730" s="60"/>
      <c r="LG730" s="60"/>
      <c r="LH730" s="60"/>
      <c r="LI730" s="60"/>
      <c r="LJ730" s="60"/>
      <c r="LK730" s="60"/>
      <c r="LL730" s="60"/>
      <c r="LM730" s="60"/>
      <c r="LN730" s="60"/>
      <c r="LO730" s="60"/>
      <c r="LP730" s="60"/>
      <c r="LQ730" s="60"/>
      <c r="LR730" s="60"/>
      <c r="LS730" s="60"/>
      <c r="LT730" s="60"/>
      <c r="LU730" s="60"/>
      <c r="LV730" s="60"/>
      <c r="LW730" s="60"/>
      <c r="LX730" s="60"/>
      <c r="LY730" s="60"/>
      <c r="LZ730" s="60"/>
      <c r="MA730" s="60"/>
      <c r="MB730" s="60"/>
      <c r="MC730" s="60"/>
      <c r="MD730" s="60"/>
      <c r="ME730" s="60"/>
      <c r="MF730" s="60"/>
      <c r="MG730" s="60"/>
      <c r="MH730" s="60"/>
      <c r="MI730" s="60"/>
      <c r="MJ730" s="60"/>
      <c r="MK730" s="60"/>
      <c r="ML730" s="60"/>
      <c r="MM730" s="60"/>
      <c r="MN730" s="60"/>
      <c r="MO730" s="60"/>
      <c r="MP730" s="60"/>
      <c r="MQ730" s="60"/>
      <c r="MR730" s="60"/>
      <c r="MS730" s="60"/>
      <c r="MT730" s="60"/>
      <c r="MU730" s="60"/>
      <c r="MV730" s="60"/>
      <c r="MW730" s="60"/>
      <c r="MX730" s="60"/>
      <c r="MY730" s="60"/>
      <c r="MZ730" s="60"/>
      <c r="NA730" s="60"/>
      <c r="NB730" s="60"/>
      <c r="NC730" s="60"/>
      <c r="ND730" s="60"/>
      <c r="NE730" s="60"/>
      <c r="NF730" s="60"/>
      <c r="NG730" s="61"/>
      <c r="NH730" s="61"/>
      <c r="NI730" s="61"/>
      <c r="NJ730" s="60"/>
      <c r="NK730" s="59"/>
      <c r="NL730" s="59"/>
      <c r="NM730" s="59"/>
      <c r="NN730" s="59"/>
      <c r="NO730" s="59"/>
      <c r="NP730" s="59"/>
      <c r="NQ730" s="59"/>
      <c r="NR730" s="59"/>
      <c r="NS730" s="59"/>
      <c r="NT730" s="59"/>
      <c r="NU730" s="59"/>
      <c r="NV730" s="60"/>
    </row>
    <row r="731" spans="1:386" s="48" customFormat="1" x14ac:dyDescent="0.2">
      <c r="A731" s="58"/>
      <c r="B731" s="59"/>
      <c r="C731" s="59"/>
      <c r="D731" s="237"/>
      <c r="E731" s="223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  <c r="Z731" s="60"/>
      <c r="AA731" s="60"/>
      <c r="AB731" s="60"/>
      <c r="AC731" s="60"/>
      <c r="AD731" s="60"/>
      <c r="AE731" s="60"/>
      <c r="AF731" s="60"/>
      <c r="AG731" s="60"/>
      <c r="AH731" s="60"/>
      <c r="AI731" s="60"/>
      <c r="AJ731" s="60"/>
      <c r="AK731" s="60"/>
      <c r="AL731" s="60"/>
      <c r="AM731" s="60"/>
      <c r="AN731" s="60"/>
      <c r="AO731" s="60"/>
      <c r="AP731" s="60"/>
      <c r="AQ731" s="60"/>
      <c r="AR731" s="60"/>
      <c r="AS731" s="60"/>
      <c r="AT731" s="60"/>
      <c r="AU731" s="60"/>
      <c r="AV731" s="60"/>
      <c r="AW731" s="60"/>
      <c r="AX731" s="60"/>
      <c r="AY731" s="60"/>
      <c r="AZ731" s="60"/>
      <c r="BA731" s="60"/>
      <c r="BB731" s="60"/>
      <c r="BC731" s="60"/>
      <c r="BD731" s="60"/>
      <c r="BE731" s="60"/>
      <c r="BF731" s="60"/>
      <c r="BG731" s="60"/>
      <c r="BH731" s="60"/>
      <c r="BI731" s="60"/>
      <c r="BJ731" s="60"/>
      <c r="BK731" s="60"/>
      <c r="BL731" s="60"/>
      <c r="BM731" s="60"/>
      <c r="BN731" s="60"/>
      <c r="BO731" s="60"/>
      <c r="BP731" s="60"/>
      <c r="BQ731" s="60"/>
      <c r="BR731" s="60"/>
      <c r="BS731" s="60"/>
      <c r="BT731" s="60"/>
      <c r="BU731" s="60"/>
      <c r="BV731" s="60"/>
      <c r="BW731" s="60"/>
      <c r="BX731" s="60"/>
      <c r="BY731" s="60"/>
      <c r="BZ731" s="60"/>
      <c r="CA731" s="60"/>
      <c r="CB731" s="60"/>
      <c r="CC731" s="60"/>
      <c r="CD731" s="60"/>
      <c r="CE731" s="60"/>
      <c r="CF731" s="60"/>
      <c r="CG731" s="60"/>
      <c r="CH731" s="60"/>
      <c r="CI731" s="60"/>
      <c r="CJ731" s="60"/>
      <c r="CK731" s="60"/>
      <c r="CL731" s="60"/>
      <c r="CM731" s="60"/>
      <c r="CN731" s="60"/>
      <c r="CO731" s="60"/>
      <c r="CP731" s="60"/>
      <c r="CQ731" s="60"/>
      <c r="CR731" s="60"/>
      <c r="CS731" s="60"/>
      <c r="CT731" s="60"/>
      <c r="CU731" s="60"/>
      <c r="CV731" s="60"/>
      <c r="CW731" s="60"/>
      <c r="CX731" s="60"/>
      <c r="CY731" s="60"/>
      <c r="CZ731" s="60"/>
      <c r="DA731" s="60"/>
      <c r="DB731" s="60"/>
      <c r="DC731" s="60"/>
      <c r="DD731" s="60"/>
      <c r="DE731" s="60"/>
      <c r="DF731" s="60"/>
      <c r="DG731" s="60"/>
      <c r="DH731" s="60"/>
      <c r="DI731" s="60"/>
      <c r="DJ731" s="60"/>
      <c r="DK731" s="60"/>
      <c r="DL731" s="60"/>
      <c r="DM731" s="60"/>
      <c r="DN731" s="60"/>
      <c r="DO731" s="60"/>
      <c r="DP731" s="60"/>
      <c r="DQ731" s="60"/>
      <c r="DR731" s="60"/>
      <c r="DS731" s="60"/>
      <c r="DT731" s="60"/>
      <c r="DU731" s="60"/>
      <c r="DV731" s="60"/>
      <c r="DW731" s="60"/>
      <c r="DX731" s="60"/>
      <c r="DY731" s="60"/>
      <c r="DZ731" s="60"/>
      <c r="EA731" s="60"/>
      <c r="EB731" s="60"/>
      <c r="EC731" s="60"/>
      <c r="ED731" s="60"/>
      <c r="EE731" s="60"/>
      <c r="EF731" s="60"/>
      <c r="EG731" s="60"/>
      <c r="EH731" s="60"/>
      <c r="EI731" s="60"/>
      <c r="EJ731" s="60"/>
      <c r="EK731" s="60"/>
      <c r="EL731" s="60"/>
      <c r="EM731" s="60"/>
      <c r="EN731" s="60"/>
      <c r="EO731" s="60"/>
      <c r="EP731" s="60"/>
      <c r="EQ731" s="60"/>
      <c r="ER731" s="60"/>
      <c r="ES731" s="60"/>
      <c r="ET731" s="60"/>
      <c r="EU731" s="60"/>
      <c r="EV731" s="60"/>
      <c r="EW731" s="60"/>
      <c r="EX731" s="60"/>
      <c r="EY731" s="60"/>
      <c r="EZ731" s="60"/>
      <c r="FA731" s="60"/>
      <c r="FB731" s="60"/>
      <c r="FC731" s="60"/>
      <c r="FD731" s="60"/>
      <c r="FE731" s="60"/>
      <c r="FF731" s="60"/>
      <c r="FG731" s="60"/>
      <c r="FH731" s="60"/>
      <c r="FI731" s="60"/>
      <c r="FJ731" s="60"/>
      <c r="FK731" s="60"/>
      <c r="FL731" s="60"/>
      <c r="FM731" s="60"/>
      <c r="FN731" s="60"/>
      <c r="FO731" s="60"/>
      <c r="FP731" s="60"/>
      <c r="FQ731" s="60"/>
      <c r="FR731" s="60"/>
      <c r="FS731" s="60"/>
      <c r="FT731" s="60"/>
      <c r="FU731" s="60"/>
      <c r="FV731" s="60"/>
      <c r="FW731" s="60"/>
      <c r="FX731" s="60"/>
      <c r="FY731" s="60"/>
      <c r="FZ731" s="60"/>
      <c r="GA731" s="60"/>
      <c r="GB731" s="60"/>
      <c r="GC731" s="60"/>
      <c r="GD731" s="60"/>
      <c r="GE731" s="60"/>
      <c r="GF731" s="60"/>
      <c r="GG731" s="60"/>
      <c r="GH731" s="60"/>
      <c r="GI731" s="60"/>
      <c r="GJ731" s="60"/>
      <c r="GK731" s="60"/>
      <c r="GL731" s="60"/>
      <c r="GM731" s="60"/>
      <c r="GN731" s="60"/>
      <c r="GO731" s="60"/>
      <c r="GP731" s="60"/>
      <c r="GQ731" s="60"/>
      <c r="GR731" s="60"/>
      <c r="GS731" s="60"/>
      <c r="GT731" s="60"/>
      <c r="GU731" s="60"/>
      <c r="GV731" s="60"/>
      <c r="GW731" s="60"/>
      <c r="GX731" s="60"/>
      <c r="GY731" s="60"/>
      <c r="GZ731" s="60"/>
      <c r="HA731" s="60"/>
      <c r="HB731" s="60"/>
      <c r="HC731" s="60"/>
      <c r="HD731" s="60"/>
      <c r="HE731" s="60"/>
      <c r="HF731" s="60"/>
      <c r="HG731" s="60"/>
      <c r="HH731" s="60"/>
      <c r="HI731" s="60"/>
      <c r="HJ731" s="60"/>
      <c r="HK731" s="60"/>
      <c r="HL731" s="60"/>
      <c r="HM731" s="60"/>
      <c r="HN731" s="60"/>
      <c r="HO731" s="60"/>
      <c r="HP731" s="60"/>
      <c r="HQ731" s="60"/>
      <c r="HR731" s="60"/>
      <c r="HS731" s="60"/>
      <c r="HT731" s="60"/>
      <c r="HU731" s="60"/>
      <c r="HV731" s="60"/>
      <c r="HW731" s="60"/>
      <c r="HX731" s="60"/>
      <c r="HY731" s="60"/>
      <c r="HZ731" s="60"/>
      <c r="IA731" s="60"/>
      <c r="IB731" s="60"/>
      <c r="IC731" s="60"/>
      <c r="ID731" s="60"/>
      <c r="IE731" s="60"/>
      <c r="IF731" s="60"/>
      <c r="IG731" s="60"/>
      <c r="IH731" s="60"/>
      <c r="II731" s="60"/>
      <c r="IJ731" s="60"/>
      <c r="IK731" s="60"/>
      <c r="IL731" s="60"/>
      <c r="IM731" s="60"/>
      <c r="IN731" s="60"/>
      <c r="IO731" s="60"/>
      <c r="IP731" s="60"/>
      <c r="IQ731" s="60"/>
      <c r="IR731" s="60"/>
      <c r="IS731" s="60"/>
      <c r="IT731" s="60"/>
      <c r="IU731" s="60"/>
      <c r="IV731" s="60"/>
      <c r="IW731" s="60"/>
      <c r="IX731" s="60"/>
      <c r="IY731" s="60"/>
      <c r="IZ731" s="60"/>
      <c r="JA731" s="60"/>
      <c r="JB731" s="60"/>
      <c r="JC731" s="60"/>
      <c r="JD731" s="60"/>
      <c r="JE731" s="60"/>
      <c r="JF731" s="60"/>
      <c r="JG731" s="60"/>
      <c r="JH731" s="60"/>
      <c r="JI731" s="60"/>
      <c r="JJ731" s="60"/>
      <c r="JK731" s="60"/>
      <c r="JL731" s="60"/>
      <c r="JM731" s="60"/>
      <c r="JN731" s="60"/>
      <c r="JO731" s="60"/>
      <c r="JP731" s="60"/>
      <c r="JQ731" s="60"/>
      <c r="JR731" s="60"/>
      <c r="JS731" s="60"/>
      <c r="JT731" s="60"/>
      <c r="JU731" s="60"/>
      <c r="JV731" s="60"/>
      <c r="JW731" s="60"/>
      <c r="JX731" s="60"/>
      <c r="JY731" s="60"/>
      <c r="JZ731" s="60"/>
      <c r="KA731" s="60"/>
      <c r="KB731" s="60"/>
      <c r="KC731" s="60"/>
      <c r="KD731" s="60"/>
      <c r="KE731" s="60"/>
      <c r="KF731" s="60"/>
      <c r="KG731" s="60"/>
      <c r="KH731" s="60"/>
      <c r="KI731" s="60"/>
      <c r="KJ731" s="60"/>
      <c r="KK731" s="60"/>
      <c r="KL731" s="60"/>
      <c r="KM731" s="60"/>
      <c r="KN731" s="60"/>
      <c r="KO731" s="60"/>
      <c r="KP731" s="60"/>
      <c r="KQ731" s="60"/>
      <c r="KR731" s="60"/>
      <c r="KS731" s="60"/>
      <c r="KT731" s="60"/>
      <c r="KU731" s="60"/>
      <c r="KV731" s="60"/>
      <c r="KW731" s="60"/>
      <c r="KX731" s="60"/>
      <c r="KY731" s="60"/>
      <c r="KZ731" s="60"/>
      <c r="LA731" s="60"/>
      <c r="LB731" s="60"/>
      <c r="LC731" s="60"/>
      <c r="LD731" s="60"/>
      <c r="LE731" s="60"/>
      <c r="LF731" s="60"/>
      <c r="LG731" s="60"/>
      <c r="LH731" s="60"/>
      <c r="LI731" s="60"/>
      <c r="LJ731" s="60"/>
      <c r="LK731" s="60"/>
      <c r="LL731" s="60"/>
      <c r="LM731" s="60"/>
      <c r="LN731" s="60"/>
      <c r="LO731" s="60"/>
      <c r="LP731" s="60"/>
      <c r="LQ731" s="60"/>
      <c r="LR731" s="60"/>
      <c r="LS731" s="60"/>
      <c r="LT731" s="60"/>
      <c r="LU731" s="60"/>
      <c r="LV731" s="60"/>
      <c r="LW731" s="60"/>
      <c r="LX731" s="60"/>
      <c r="LY731" s="60"/>
      <c r="LZ731" s="60"/>
      <c r="MA731" s="60"/>
      <c r="MB731" s="60"/>
      <c r="MC731" s="60"/>
      <c r="MD731" s="60"/>
      <c r="ME731" s="60"/>
      <c r="MF731" s="60"/>
      <c r="MG731" s="60"/>
      <c r="MH731" s="60"/>
      <c r="MI731" s="60"/>
      <c r="MJ731" s="60"/>
      <c r="MK731" s="60"/>
      <c r="ML731" s="60"/>
      <c r="MM731" s="60"/>
      <c r="MN731" s="60"/>
      <c r="MO731" s="60"/>
      <c r="MP731" s="60"/>
      <c r="MQ731" s="60"/>
      <c r="MR731" s="60"/>
      <c r="MS731" s="60"/>
      <c r="MT731" s="60"/>
      <c r="MU731" s="60"/>
      <c r="MV731" s="60"/>
      <c r="MW731" s="60"/>
      <c r="MX731" s="60"/>
      <c r="MY731" s="60"/>
      <c r="MZ731" s="60"/>
      <c r="NA731" s="60"/>
      <c r="NB731" s="60"/>
      <c r="NC731" s="60"/>
      <c r="ND731" s="60"/>
      <c r="NE731" s="60"/>
      <c r="NF731" s="60"/>
      <c r="NG731" s="61"/>
      <c r="NH731" s="61"/>
      <c r="NI731" s="61"/>
      <c r="NJ731" s="60"/>
      <c r="NK731" s="59"/>
      <c r="NL731" s="59"/>
      <c r="NM731" s="59"/>
      <c r="NN731" s="59"/>
      <c r="NO731" s="59"/>
      <c r="NP731" s="59"/>
      <c r="NQ731" s="59"/>
      <c r="NR731" s="59"/>
      <c r="NS731" s="59"/>
      <c r="NT731" s="59"/>
      <c r="NU731" s="59"/>
      <c r="NV731" s="60"/>
    </row>
    <row r="732" spans="1:386" s="48" customFormat="1" x14ac:dyDescent="0.2">
      <c r="A732" s="58"/>
      <c r="B732" s="59"/>
      <c r="C732" s="59"/>
      <c r="D732" s="237"/>
      <c r="E732" s="223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  <c r="AA732" s="60"/>
      <c r="AB732" s="60"/>
      <c r="AC732" s="60"/>
      <c r="AD732" s="60"/>
      <c r="AE732" s="60"/>
      <c r="AF732" s="60"/>
      <c r="AG732" s="60"/>
      <c r="AH732" s="60"/>
      <c r="AI732" s="60"/>
      <c r="AJ732" s="60"/>
      <c r="AK732" s="60"/>
      <c r="AL732" s="60"/>
      <c r="AM732" s="60"/>
      <c r="AN732" s="60"/>
      <c r="AO732" s="60"/>
      <c r="AP732" s="60"/>
      <c r="AQ732" s="60"/>
      <c r="AR732" s="60"/>
      <c r="AS732" s="60"/>
      <c r="AT732" s="60"/>
      <c r="AU732" s="60"/>
      <c r="AV732" s="60"/>
      <c r="AW732" s="60"/>
      <c r="AX732" s="60"/>
      <c r="AY732" s="60"/>
      <c r="AZ732" s="60"/>
      <c r="BA732" s="60"/>
      <c r="BB732" s="60"/>
      <c r="BC732" s="60"/>
      <c r="BD732" s="60"/>
      <c r="BE732" s="60"/>
      <c r="BF732" s="60"/>
      <c r="BG732" s="60"/>
      <c r="BH732" s="60"/>
      <c r="BI732" s="60"/>
      <c r="BJ732" s="60"/>
      <c r="BK732" s="60"/>
      <c r="BL732" s="60"/>
      <c r="BM732" s="60"/>
      <c r="BN732" s="60"/>
      <c r="BO732" s="60"/>
      <c r="BP732" s="60"/>
      <c r="BQ732" s="60"/>
      <c r="BR732" s="60"/>
      <c r="BS732" s="60"/>
      <c r="BT732" s="60"/>
      <c r="BU732" s="60"/>
      <c r="BV732" s="60"/>
      <c r="BW732" s="60"/>
      <c r="BX732" s="60"/>
      <c r="BY732" s="60"/>
      <c r="BZ732" s="60"/>
      <c r="CA732" s="60"/>
      <c r="CB732" s="60"/>
      <c r="CC732" s="60"/>
      <c r="CD732" s="60"/>
      <c r="CE732" s="60"/>
      <c r="CF732" s="60"/>
      <c r="CG732" s="60"/>
      <c r="CH732" s="60"/>
      <c r="CI732" s="60"/>
      <c r="CJ732" s="60"/>
      <c r="CK732" s="60"/>
      <c r="CL732" s="60"/>
      <c r="CM732" s="60"/>
      <c r="CN732" s="60"/>
      <c r="CO732" s="60"/>
      <c r="CP732" s="60"/>
      <c r="CQ732" s="60"/>
      <c r="CR732" s="60"/>
      <c r="CS732" s="60"/>
      <c r="CT732" s="60"/>
      <c r="CU732" s="60"/>
      <c r="CV732" s="60"/>
      <c r="CW732" s="60"/>
      <c r="CX732" s="60"/>
      <c r="CY732" s="60"/>
      <c r="CZ732" s="60"/>
      <c r="DA732" s="60"/>
      <c r="DB732" s="60"/>
      <c r="DC732" s="60"/>
      <c r="DD732" s="60"/>
      <c r="DE732" s="60"/>
      <c r="DF732" s="60"/>
      <c r="DG732" s="60"/>
      <c r="DH732" s="60"/>
      <c r="DI732" s="60"/>
      <c r="DJ732" s="60"/>
      <c r="DK732" s="60"/>
      <c r="DL732" s="60"/>
      <c r="DM732" s="60"/>
      <c r="DN732" s="60"/>
      <c r="DO732" s="60"/>
      <c r="DP732" s="60"/>
      <c r="DQ732" s="60"/>
      <c r="DR732" s="60"/>
      <c r="DS732" s="60"/>
      <c r="DT732" s="60"/>
      <c r="DU732" s="60"/>
      <c r="DV732" s="60"/>
      <c r="DW732" s="60"/>
      <c r="DX732" s="60"/>
      <c r="DY732" s="60"/>
      <c r="DZ732" s="60"/>
      <c r="EA732" s="60"/>
      <c r="EB732" s="60"/>
      <c r="EC732" s="60"/>
      <c r="ED732" s="60"/>
      <c r="EE732" s="60"/>
      <c r="EF732" s="60"/>
      <c r="EG732" s="60"/>
      <c r="EH732" s="60"/>
      <c r="EI732" s="60"/>
      <c r="EJ732" s="60"/>
      <c r="EK732" s="60"/>
      <c r="EL732" s="60"/>
      <c r="EM732" s="60"/>
      <c r="EN732" s="60"/>
      <c r="EO732" s="60"/>
      <c r="EP732" s="60"/>
      <c r="EQ732" s="60"/>
      <c r="ER732" s="60"/>
      <c r="ES732" s="60"/>
      <c r="ET732" s="60"/>
      <c r="EU732" s="60"/>
      <c r="EV732" s="60"/>
      <c r="EW732" s="60"/>
      <c r="EX732" s="60"/>
      <c r="EY732" s="60"/>
      <c r="EZ732" s="60"/>
      <c r="FA732" s="60"/>
      <c r="FB732" s="60"/>
      <c r="FC732" s="60"/>
      <c r="FD732" s="60"/>
      <c r="FE732" s="60"/>
      <c r="FF732" s="60"/>
      <c r="FG732" s="60"/>
      <c r="FH732" s="60"/>
      <c r="FI732" s="60"/>
      <c r="FJ732" s="60"/>
      <c r="FK732" s="60"/>
      <c r="FL732" s="60"/>
      <c r="FM732" s="60"/>
      <c r="FN732" s="60"/>
      <c r="FO732" s="60"/>
      <c r="FP732" s="60"/>
      <c r="FQ732" s="60"/>
      <c r="FR732" s="60"/>
      <c r="FS732" s="60"/>
      <c r="FT732" s="60"/>
      <c r="FU732" s="60"/>
      <c r="FV732" s="60"/>
      <c r="FW732" s="60"/>
      <c r="FX732" s="60"/>
      <c r="FY732" s="60"/>
      <c r="FZ732" s="60"/>
      <c r="GA732" s="60"/>
      <c r="GB732" s="60"/>
      <c r="GC732" s="60"/>
      <c r="GD732" s="60"/>
      <c r="GE732" s="60"/>
      <c r="GF732" s="60"/>
      <c r="GG732" s="60"/>
      <c r="GH732" s="60"/>
      <c r="GI732" s="60"/>
      <c r="GJ732" s="60"/>
      <c r="GK732" s="60"/>
      <c r="GL732" s="60"/>
      <c r="GM732" s="60"/>
      <c r="GN732" s="60"/>
      <c r="GO732" s="60"/>
      <c r="GP732" s="60"/>
      <c r="GQ732" s="60"/>
      <c r="GR732" s="60"/>
      <c r="GS732" s="60"/>
      <c r="GT732" s="60"/>
      <c r="GU732" s="60"/>
      <c r="GV732" s="60"/>
      <c r="GW732" s="60"/>
      <c r="GX732" s="60"/>
      <c r="GY732" s="60"/>
      <c r="GZ732" s="60"/>
      <c r="HA732" s="60"/>
      <c r="HB732" s="60"/>
      <c r="HC732" s="60"/>
      <c r="HD732" s="60"/>
      <c r="HE732" s="60"/>
      <c r="HF732" s="60"/>
      <c r="HG732" s="60"/>
      <c r="HH732" s="60"/>
      <c r="HI732" s="60"/>
      <c r="HJ732" s="60"/>
      <c r="HK732" s="60"/>
      <c r="HL732" s="60"/>
      <c r="HM732" s="60"/>
      <c r="HN732" s="60"/>
      <c r="HO732" s="60"/>
      <c r="HP732" s="60"/>
      <c r="HQ732" s="60"/>
      <c r="HR732" s="60"/>
      <c r="HS732" s="60"/>
      <c r="HT732" s="60"/>
      <c r="HU732" s="60"/>
      <c r="HV732" s="60"/>
      <c r="HW732" s="60"/>
      <c r="HX732" s="60"/>
      <c r="HY732" s="60"/>
      <c r="HZ732" s="60"/>
      <c r="IA732" s="60"/>
      <c r="IB732" s="60"/>
      <c r="IC732" s="60"/>
      <c r="ID732" s="60"/>
      <c r="IE732" s="60"/>
      <c r="IF732" s="60"/>
      <c r="IG732" s="60"/>
      <c r="IH732" s="60"/>
      <c r="II732" s="60"/>
      <c r="IJ732" s="60"/>
      <c r="IK732" s="60"/>
      <c r="IL732" s="60"/>
      <c r="IM732" s="60"/>
      <c r="IN732" s="60"/>
      <c r="IO732" s="60"/>
      <c r="IP732" s="60"/>
      <c r="IQ732" s="60"/>
      <c r="IR732" s="60"/>
      <c r="IS732" s="60"/>
      <c r="IT732" s="60"/>
      <c r="IU732" s="60"/>
      <c r="IV732" s="60"/>
      <c r="IW732" s="60"/>
      <c r="IX732" s="60"/>
      <c r="IY732" s="60"/>
      <c r="IZ732" s="60"/>
      <c r="JA732" s="60"/>
      <c r="JB732" s="60"/>
      <c r="JC732" s="60"/>
      <c r="JD732" s="60"/>
      <c r="JE732" s="60"/>
      <c r="JF732" s="60"/>
      <c r="JG732" s="60"/>
      <c r="JH732" s="60"/>
      <c r="JI732" s="60"/>
      <c r="JJ732" s="60"/>
      <c r="JK732" s="60"/>
      <c r="JL732" s="60"/>
      <c r="JM732" s="60"/>
      <c r="JN732" s="60"/>
      <c r="JO732" s="60"/>
      <c r="JP732" s="60"/>
      <c r="JQ732" s="60"/>
      <c r="JR732" s="60"/>
      <c r="JS732" s="60"/>
      <c r="JT732" s="60"/>
      <c r="JU732" s="60"/>
      <c r="JV732" s="60"/>
      <c r="JW732" s="60"/>
      <c r="JX732" s="60"/>
      <c r="JY732" s="60"/>
      <c r="JZ732" s="60"/>
      <c r="KA732" s="60"/>
      <c r="KB732" s="60"/>
      <c r="KC732" s="60"/>
      <c r="KD732" s="60"/>
      <c r="KE732" s="60"/>
      <c r="KF732" s="60"/>
      <c r="KG732" s="60"/>
      <c r="KH732" s="60"/>
      <c r="KI732" s="60"/>
      <c r="KJ732" s="60"/>
      <c r="KK732" s="60"/>
      <c r="KL732" s="60"/>
      <c r="KM732" s="60"/>
      <c r="KN732" s="60"/>
      <c r="KO732" s="60"/>
      <c r="KP732" s="60"/>
      <c r="KQ732" s="60"/>
      <c r="KR732" s="60"/>
      <c r="KS732" s="60"/>
      <c r="KT732" s="60"/>
      <c r="KU732" s="60"/>
      <c r="KV732" s="60"/>
      <c r="KW732" s="60"/>
      <c r="KX732" s="60"/>
      <c r="KY732" s="60"/>
      <c r="KZ732" s="60"/>
      <c r="LA732" s="60"/>
      <c r="LB732" s="60"/>
      <c r="LC732" s="60"/>
      <c r="LD732" s="60"/>
      <c r="LE732" s="60"/>
      <c r="LF732" s="60"/>
      <c r="LG732" s="60"/>
      <c r="LH732" s="60"/>
      <c r="LI732" s="60"/>
      <c r="LJ732" s="60"/>
      <c r="LK732" s="60"/>
      <c r="LL732" s="60"/>
      <c r="LM732" s="60"/>
      <c r="LN732" s="60"/>
      <c r="LO732" s="60"/>
      <c r="LP732" s="60"/>
      <c r="LQ732" s="60"/>
      <c r="LR732" s="60"/>
      <c r="LS732" s="60"/>
      <c r="LT732" s="60"/>
      <c r="LU732" s="60"/>
      <c r="LV732" s="60"/>
      <c r="LW732" s="60"/>
      <c r="LX732" s="60"/>
      <c r="LY732" s="60"/>
      <c r="LZ732" s="60"/>
      <c r="MA732" s="60"/>
      <c r="MB732" s="60"/>
      <c r="MC732" s="60"/>
      <c r="MD732" s="60"/>
      <c r="ME732" s="60"/>
      <c r="MF732" s="60"/>
      <c r="MG732" s="60"/>
      <c r="MH732" s="60"/>
      <c r="MI732" s="60"/>
      <c r="MJ732" s="60"/>
      <c r="MK732" s="60"/>
      <c r="ML732" s="60"/>
      <c r="MM732" s="60"/>
      <c r="MN732" s="60"/>
      <c r="MO732" s="60"/>
      <c r="MP732" s="60"/>
      <c r="MQ732" s="60"/>
      <c r="MR732" s="60"/>
      <c r="MS732" s="60"/>
      <c r="MT732" s="60"/>
      <c r="MU732" s="60"/>
      <c r="MV732" s="60"/>
      <c r="MW732" s="60"/>
      <c r="MX732" s="60"/>
      <c r="MY732" s="60"/>
      <c r="MZ732" s="60"/>
      <c r="NA732" s="60"/>
      <c r="NB732" s="60"/>
      <c r="NC732" s="60"/>
      <c r="ND732" s="60"/>
      <c r="NE732" s="60"/>
      <c r="NF732" s="60"/>
      <c r="NG732" s="61"/>
      <c r="NH732" s="61"/>
      <c r="NI732" s="61"/>
      <c r="NJ732" s="60"/>
      <c r="NK732" s="59"/>
      <c r="NL732" s="59"/>
      <c r="NM732" s="59"/>
      <c r="NN732" s="59"/>
      <c r="NO732" s="59"/>
      <c r="NP732" s="59"/>
      <c r="NQ732" s="59"/>
      <c r="NR732" s="59"/>
      <c r="NS732" s="59"/>
      <c r="NT732" s="59"/>
      <c r="NU732" s="59"/>
      <c r="NV732" s="60"/>
    </row>
    <row r="733" spans="1:386" s="48" customFormat="1" x14ac:dyDescent="0.2">
      <c r="A733" s="58"/>
      <c r="B733" s="59"/>
      <c r="C733" s="59"/>
      <c r="D733" s="237"/>
      <c r="E733" s="223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  <c r="Z733" s="60"/>
      <c r="AA733" s="60"/>
      <c r="AB733" s="60"/>
      <c r="AC733" s="60"/>
      <c r="AD733" s="60"/>
      <c r="AE733" s="60"/>
      <c r="AF733" s="60"/>
      <c r="AG733" s="60"/>
      <c r="AH733" s="60"/>
      <c r="AI733" s="60"/>
      <c r="AJ733" s="60"/>
      <c r="AK733" s="60"/>
      <c r="AL733" s="60"/>
      <c r="AM733" s="60"/>
      <c r="AN733" s="60"/>
      <c r="AO733" s="60"/>
      <c r="AP733" s="60"/>
      <c r="AQ733" s="60"/>
      <c r="AR733" s="60"/>
      <c r="AS733" s="60"/>
      <c r="AT733" s="60"/>
      <c r="AU733" s="60"/>
      <c r="AV733" s="60"/>
      <c r="AW733" s="60"/>
      <c r="AX733" s="60"/>
      <c r="AY733" s="60"/>
      <c r="AZ733" s="60"/>
      <c r="BA733" s="60"/>
      <c r="BB733" s="60"/>
      <c r="BC733" s="60"/>
      <c r="BD733" s="60"/>
      <c r="BE733" s="60"/>
      <c r="BF733" s="60"/>
      <c r="BG733" s="60"/>
      <c r="BH733" s="60"/>
      <c r="BI733" s="60"/>
      <c r="BJ733" s="60"/>
      <c r="BK733" s="60"/>
      <c r="BL733" s="60"/>
      <c r="BM733" s="60"/>
      <c r="BN733" s="60"/>
      <c r="BO733" s="60"/>
      <c r="BP733" s="60"/>
      <c r="BQ733" s="60"/>
      <c r="BR733" s="60"/>
      <c r="BS733" s="60"/>
      <c r="BT733" s="60"/>
      <c r="BU733" s="60"/>
      <c r="BV733" s="60"/>
      <c r="BW733" s="60"/>
      <c r="BX733" s="60"/>
      <c r="BY733" s="60"/>
      <c r="BZ733" s="60"/>
      <c r="CA733" s="60"/>
      <c r="CB733" s="60"/>
      <c r="CC733" s="60"/>
      <c r="CD733" s="60"/>
      <c r="CE733" s="60"/>
      <c r="CF733" s="60"/>
      <c r="CG733" s="60"/>
      <c r="CH733" s="60"/>
      <c r="CI733" s="60"/>
      <c r="CJ733" s="60"/>
      <c r="CK733" s="60"/>
      <c r="CL733" s="60"/>
      <c r="CM733" s="60"/>
      <c r="CN733" s="60"/>
      <c r="CO733" s="60"/>
      <c r="CP733" s="60"/>
      <c r="CQ733" s="60"/>
      <c r="CR733" s="60"/>
      <c r="CS733" s="60"/>
      <c r="CT733" s="60"/>
      <c r="CU733" s="60"/>
      <c r="CV733" s="60"/>
      <c r="CW733" s="60"/>
      <c r="CX733" s="60"/>
      <c r="CY733" s="60"/>
      <c r="CZ733" s="60"/>
      <c r="DA733" s="60"/>
      <c r="DB733" s="60"/>
      <c r="DC733" s="60"/>
      <c r="DD733" s="60"/>
      <c r="DE733" s="60"/>
      <c r="DF733" s="60"/>
      <c r="DG733" s="60"/>
      <c r="DH733" s="60"/>
      <c r="DI733" s="60"/>
      <c r="DJ733" s="60"/>
      <c r="DK733" s="60"/>
      <c r="DL733" s="60"/>
      <c r="DM733" s="60"/>
      <c r="DN733" s="60"/>
      <c r="DO733" s="60"/>
      <c r="DP733" s="60"/>
      <c r="DQ733" s="60"/>
      <c r="DR733" s="60"/>
      <c r="DS733" s="60"/>
      <c r="DT733" s="60"/>
      <c r="DU733" s="60"/>
      <c r="DV733" s="60"/>
      <c r="DW733" s="60"/>
      <c r="DX733" s="60"/>
      <c r="DY733" s="60"/>
      <c r="DZ733" s="60"/>
      <c r="EA733" s="60"/>
      <c r="EB733" s="60"/>
      <c r="EC733" s="60"/>
      <c r="ED733" s="60"/>
      <c r="EE733" s="60"/>
      <c r="EF733" s="60"/>
      <c r="EG733" s="60"/>
      <c r="EH733" s="60"/>
      <c r="EI733" s="60"/>
      <c r="EJ733" s="60"/>
      <c r="EK733" s="60"/>
      <c r="EL733" s="60"/>
      <c r="EM733" s="60"/>
      <c r="EN733" s="60"/>
      <c r="EO733" s="60"/>
      <c r="EP733" s="60"/>
      <c r="EQ733" s="60"/>
      <c r="ER733" s="60"/>
      <c r="ES733" s="60"/>
      <c r="ET733" s="60"/>
      <c r="EU733" s="60"/>
      <c r="EV733" s="60"/>
      <c r="EW733" s="60"/>
      <c r="EX733" s="60"/>
      <c r="EY733" s="60"/>
      <c r="EZ733" s="60"/>
      <c r="FA733" s="60"/>
      <c r="FB733" s="60"/>
      <c r="FC733" s="60"/>
      <c r="FD733" s="60"/>
      <c r="FE733" s="60"/>
      <c r="FF733" s="60"/>
      <c r="FG733" s="60"/>
      <c r="FH733" s="60"/>
      <c r="FI733" s="60"/>
      <c r="FJ733" s="60"/>
      <c r="FK733" s="60"/>
      <c r="FL733" s="60"/>
      <c r="FM733" s="60"/>
      <c r="FN733" s="60"/>
      <c r="FO733" s="60"/>
      <c r="FP733" s="60"/>
      <c r="FQ733" s="60"/>
      <c r="FR733" s="60"/>
      <c r="FS733" s="60"/>
      <c r="FT733" s="60"/>
      <c r="FU733" s="60"/>
      <c r="FV733" s="60"/>
      <c r="FW733" s="60"/>
      <c r="FX733" s="60"/>
      <c r="FY733" s="60"/>
      <c r="FZ733" s="60"/>
      <c r="GA733" s="60"/>
      <c r="GB733" s="60"/>
      <c r="GC733" s="60"/>
      <c r="GD733" s="60"/>
      <c r="GE733" s="60"/>
      <c r="GF733" s="60"/>
      <c r="GG733" s="60"/>
      <c r="GH733" s="60"/>
      <c r="GI733" s="60"/>
      <c r="GJ733" s="60"/>
      <c r="GK733" s="60"/>
      <c r="GL733" s="60"/>
      <c r="GM733" s="60"/>
      <c r="GN733" s="60"/>
      <c r="GO733" s="60"/>
      <c r="GP733" s="60"/>
      <c r="GQ733" s="60"/>
      <c r="GR733" s="60"/>
      <c r="GS733" s="60"/>
      <c r="GT733" s="60"/>
      <c r="GU733" s="60"/>
      <c r="GV733" s="60"/>
      <c r="GW733" s="60"/>
      <c r="GX733" s="60"/>
      <c r="GY733" s="60"/>
      <c r="GZ733" s="60"/>
      <c r="HA733" s="60"/>
      <c r="HB733" s="60"/>
      <c r="HC733" s="60"/>
      <c r="HD733" s="60"/>
      <c r="HE733" s="60"/>
      <c r="HF733" s="60"/>
      <c r="HG733" s="60"/>
      <c r="HH733" s="60"/>
      <c r="HI733" s="60"/>
      <c r="HJ733" s="60"/>
      <c r="HK733" s="60"/>
      <c r="HL733" s="60"/>
      <c r="HM733" s="60"/>
      <c r="HN733" s="60"/>
      <c r="HO733" s="60"/>
      <c r="HP733" s="60"/>
      <c r="HQ733" s="60"/>
      <c r="HR733" s="60"/>
      <c r="HS733" s="60"/>
      <c r="HT733" s="60"/>
      <c r="HU733" s="60"/>
      <c r="HV733" s="60"/>
      <c r="HW733" s="60"/>
      <c r="HX733" s="60"/>
      <c r="HY733" s="60"/>
      <c r="HZ733" s="60"/>
      <c r="IA733" s="60"/>
      <c r="IB733" s="60"/>
      <c r="IC733" s="60"/>
      <c r="ID733" s="60"/>
      <c r="IE733" s="60"/>
      <c r="IF733" s="60"/>
      <c r="IG733" s="60"/>
      <c r="IH733" s="60"/>
      <c r="II733" s="60"/>
      <c r="IJ733" s="60"/>
      <c r="IK733" s="60"/>
      <c r="IL733" s="60"/>
      <c r="IM733" s="60"/>
      <c r="IN733" s="60"/>
      <c r="IO733" s="60"/>
      <c r="IP733" s="60"/>
      <c r="IQ733" s="60"/>
      <c r="IR733" s="60"/>
      <c r="IS733" s="60"/>
      <c r="IT733" s="60"/>
      <c r="IU733" s="60"/>
      <c r="IV733" s="60"/>
      <c r="IW733" s="60"/>
      <c r="IX733" s="60"/>
      <c r="IY733" s="60"/>
      <c r="IZ733" s="60"/>
      <c r="JA733" s="60"/>
      <c r="JB733" s="60"/>
      <c r="JC733" s="60"/>
      <c r="JD733" s="60"/>
      <c r="JE733" s="60"/>
      <c r="JF733" s="60"/>
      <c r="JG733" s="60"/>
      <c r="JH733" s="60"/>
      <c r="JI733" s="60"/>
      <c r="JJ733" s="60"/>
      <c r="JK733" s="60"/>
      <c r="JL733" s="60"/>
      <c r="JM733" s="60"/>
      <c r="JN733" s="60"/>
      <c r="JO733" s="60"/>
      <c r="JP733" s="60"/>
      <c r="JQ733" s="60"/>
      <c r="JR733" s="60"/>
      <c r="JS733" s="60"/>
      <c r="JT733" s="60"/>
      <c r="JU733" s="60"/>
      <c r="JV733" s="60"/>
      <c r="JW733" s="60"/>
      <c r="JX733" s="60"/>
      <c r="JY733" s="60"/>
      <c r="JZ733" s="60"/>
      <c r="KA733" s="60"/>
      <c r="KB733" s="60"/>
      <c r="KC733" s="60"/>
      <c r="KD733" s="60"/>
      <c r="KE733" s="60"/>
      <c r="KF733" s="60"/>
      <c r="KG733" s="60"/>
      <c r="KH733" s="60"/>
      <c r="KI733" s="60"/>
      <c r="KJ733" s="60"/>
      <c r="KK733" s="60"/>
      <c r="KL733" s="60"/>
      <c r="KM733" s="60"/>
      <c r="KN733" s="60"/>
      <c r="KO733" s="60"/>
      <c r="KP733" s="60"/>
      <c r="KQ733" s="60"/>
      <c r="KR733" s="60"/>
      <c r="KS733" s="60"/>
      <c r="KT733" s="60"/>
      <c r="KU733" s="60"/>
      <c r="KV733" s="60"/>
      <c r="KW733" s="60"/>
      <c r="KX733" s="60"/>
      <c r="KY733" s="60"/>
      <c r="KZ733" s="60"/>
      <c r="LA733" s="60"/>
      <c r="LB733" s="60"/>
      <c r="LC733" s="60"/>
      <c r="LD733" s="60"/>
      <c r="LE733" s="60"/>
      <c r="LF733" s="60"/>
      <c r="LG733" s="60"/>
      <c r="LH733" s="60"/>
      <c r="LI733" s="60"/>
      <c r="LJ733" s="60"/>
      <c r="LK733" s="60"/>
      <c r="LL733" s="60"/>
      <c r="LM733" s="60"/>
      <c r="LN733" s="60"/>
      <c r="LO733" s="60"/>
      <c r="LP733" s="60"/>
      <c r="LQ733" s="60"/>
      <c r="LR733" s="60"/>
      <c r="LS733" s="60"/>
      <c r="LT733" s="60"/>
      <c r="LU733" s="60"/>
      <c r="LV733" s="60"/>
      <c r="LW733" s="60"/>
      <c r="LX733" s="60"/>
      <c r="LY733" s="60"/>
      <c r="LZ733" s="60"/>
      <c r="MA733" s="60"/>
      <c r="MB733" s="60"/>
      <c r="MC733" s="60"/>
      <c r="MD733" s="60"/>
      <c r="ME733" s="60"/>
      <c r="MF733" s="60"/>
      <c r="MG733" s="60"/>
      <c r="MH733" s="60"/>
      <c r="MI733" s="60"/>
      <c r="MJ733" s="60"/>
      <c r="MK733" s="60"/>
      <c r="ML733" s="60"/>
      <c r="MM733" s="60"/>
      <c r="MN733" s="60"/>
      <c r="MO733" s="60"/>
      <c r="MP733" s="60"/>
      <c r="MQ733" s="60"/>
      <c r="MR733" s="60"/>
      <c r="MS733" s="60"/>
      <c r="MT733" s="60"/>
      <c r="MU733" s="60"/>
      <c r="MV733" s="60"/>
      <c r="MW733" s="60"/>
      <c r="MX733" s="60"/>
      <c r="MY733" s="60"/>
      <c r="MZ733" s="60"/>
      <c r="NA733" s="60"/>
      <c r="NB733" s="60"/>
      <c r="NC733" s="60"/>
      <c r="ND733" s="60"/>
      <c r="NE733" s="60"/>
      <c r="NF733" s="60"/>
      <c r="NG733" s="61"/>
      <c r="NH733" s="61"/>
      <c r="NI733" s="61"/>
      <c r="NJ733" s="60"/>
      <c r="NK733" s="59"/>
      <c r="NL733" s="59"/>
      <c r="NM733" s="59"/>
      <c r="NN733" s="59"/>
      <c r="NO733" s="59"/>
      <c r="NP733" s="59"/>
      <c r="NQ733" s="59"/>
      <c r="NR733" s="59"/>
      <c r="NS733" s="59"/>
      <c r="NT733" s="59"/>
      <c r="NU733" s="59"/>
      <c r="NV733" s="60"/>
    </row>
    <row r="734" spans="1:386" s="48" customFormat="1" x14ac:dyDescent="0.2">
      <c r="A734" s="58"/>
      <c r="B734" s="59"/>
      <c r="C734" s="59"/>
      <c r="D734" s="237"/>
      <c r="E734" s="223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  <c r="AA734" s="60"/>
      <c r="AB734" s="60"/>
      <c r="AC734" s="60"/>
      <c r="AD734" s="60"/>
      <c r="AE734" s="60"/>
      <c r="AF734" s="60"/>
      <c r="AG734" s="60"/>
      <c r="AH734" s="60"/>
      <c r="AI734" s="60"/>
      <c r="AJ734" s="60"/>
      <c r="AK734" s="60"/>
      <c r="AL734" s="60"/>
      <c r="AM734" s="60"/>
      <c r="AN734" s="60"/>
      <c r="AO734" s="60"/>
      <c r="AP734" s="60"/>
      <c r="AQ734" s="60"/>
      <c r="AR734" s="60"/>
      <c r="AS734" s="60"/>
      <c r="AT734" s="60"/>
      <c r="AU734" s="60"/>
      <c r="AV734" s="60"/>
      <c r="AW734" s="60"/>
      <c r="AX734" s="60"/>
      <c r="AY734" s="60"/>
      <c r="AZ734" s="60"/>
      <c r="BA734" s="60"/>
      <c r="BB734" s="60"/>
      <c r="BC734" s="60"/>
      <c r="BD734" s="60"/>
      <c r="BE734" s="60"/>
      <c r="BF734" s="60"/>
      <c r="BG734" s="60"/>
      <c r="BH734" s="60"/>
      <c r="BI734" s="60"/>
      <c r="BJ734" s="60"/>
      <c r="BK734" s="60"/>
      <c r="BL734" s="60"/>
      <c r="BM734" s="60"/>
      <c r="BN734" s="60"/>
      <c r="BO734" s="60"/>
      <c r="BP734" s="60"/>
      <c r="BQ734" s="60"/>
      <c r="BR734" s="60"/>
      <c r="BS734" s="60"/>
      <c r="BT734" s="60"/>
      <c r="BU734" s="60"/>
      <c r="BV734" s="60"/>
      <c r="BW734" s="60"/>
      <c r="BX734" s="60"/>
      <c r="BY734" s="60"/>
      <c r="BZ734" s="60"/>
      <c r="CA734" s="60"/>
      <c r="CB734" s="60"/>
      <c r="CC734" s="60"/>
      <c r="CD734" s="60"/>
      <c r="CE734" s="60"/>
      <c r="CF734" s="60"/>
      <c r="CG734" s="60"/>
      <c r="CH734" s="60"/>
      <c r="CI734" s="60"/>
      <c r="CJ734" s="60"/>
      <c r="CK734" s="60"/>
      <c r="CL734" s="60"/>
      <c r="CM734" s="60"/>
      <c r="CN734" s="60"/>
      <c r="CO734" s="60"/>
      <c r="CP734" s="60"/>
      <c r="CQ734" s="60"/>
      <c r="CR734" s="60"/>
      <c r="CS734" s="60"/>
      <c r="CT734" s="60"/>
      <c r="CU734" s="60"/>
      <c r="CV734" s="60"/>
      <c r="CW734" s="60"/>
      <c r="CX734" s="60"/>
      <c r="CY734" s="60"/>
      <c r="CZ734" s="60"/>
      <c r="DA734" s="60"/>
      <c r="DB734" s="60"/>
      <c r="DC734" s="60"/>
      <c r="DD734" s="60"/>
      <c r="DE734" s="60"/>
      <c r="DF734" s="60"/>
      <c r="DG734" s="60"/>
      <c r="DH734" s="60"/>
      <c r="DI734" s="60"/>
      <c r="DJ734" s="60"/>
      <c r="DK734" s="60"/>
      <c r="DL734" s="60"/>
      <c r="DM734" s="60"/>
      <c r="DN734" s="60"/>
      <c r="DO734" s="60"/>
      <c r="DP734" s="60"/>
      <c r="DQ734" s="60"/>
      <c r="DR734" s="60"/>
      <c r="DS734" s="60"/>
      <c r="DT734" s="60"/>
      <c r="DU734" s="60"/>
      <c r="DV734" s="60"/>
      <c r="DW734" s="60"/>
      <c r="DX734" s="60"/>
      <c r="DY734" s="60"/>
      <c r="DZ734" s="60"/>
      <c r="EA734" s="60"/>
      <c r="EB734" s="60"/>
      <c r="EC734" s="60"/>
      <c r="ED734" s="60"/>
      <c r="EE734" s="60"/>
      <c r="EF734" s="60"/>
      <c r="EG734" s="60"/>
      <c r="EH734" s="60"/>
      <c r="EI734" s="60"/>
      <c r="EJ734" s="60"/>
      <c r="EK734" s="60"/>
      <c r="EL734" s="60"/>
      <c r="EM734" s="60"/>
      <c r="EN734" s="60"/>
      <c r="EO734" s="60"/>
      <c r="EP734" s="60"/>
      <c r="EQ734" s="60"/>
      <c r="ER734" s="60"/>
      <c r="ES734" s="60"/>
      <c r="ET734" s="60"/>
      <c r="EU734" s="60"/>
      <c r="EV734" s="60"/>
      <c r="EW734" s="60"/>
      <c r="EX734" s="60"/>
      <c r="EY734" s="60"/>
      <c r="EZ734" s="60"/>
      <c r="FA734" s="60"/>
      <c r="FB734" s="60"/>
      <c r="FC734" s="60"/>
      <c r="FD734" s="60"/>
      <c r="FE734" s="60"/>
      <c r="FF734" s="60"/>
      <c r="FG734" s="60"/>
      <c r="FH734" s="60"/>
      <c r="FI734" s="60"/>
      <c r="FJ734" s="60"/>
      <c r="FK734" s="60"/>
      <c r="FL734" s="60"/>
      <c r="FM734" s="60"/>
      <c r="FN734" s="60"/>
      <c r="FO734" s="60"/>
      <c r="FP734" s="60"/>
      <c r="FQ734" s="60"/>
      <c r="FR734" s="60"/>
      <c r="FS734" s="60"/>
      <c r="FT734" s="60"/>
      <c r="FU734" s="60"/>
      <c r="FV734" s="60"/>
      <c r="FW734" s="60"/>
      <c r="FX734" s="60"/>
      <c r="FY734" s="60"/>
      <c r="FZ734" s="60"/>
      <c r="GA734" s="60"/>
      <c r="GB734" s="60"/>
      <c r="GC734" s="60"/>
      <c r="GD734" s="60"/>
      <c r="GE734" s="60"/>
      <c r="GF734" s="60"/>
      <c r="GG734" s="60"/>
      <c r="GH734" s="60"/>
      <c r="GI734" s="60"/>
      <c r="GJ734" s="60"/>
      <c r="GK734" s="60"/>
      <c r="GL734" s="60"/>
      <c r="GM734" s="60"/>
      <c r="GN734" s="60"/>
      <c r="GO734" s="60"/>
      <c r="GP734" s="60"/>
      <c r="GQ734" s="60"/>
      <c r="GR734" s="60"/>
      <c r="GS734" s="60"/>
      <c r="GT734" s="60"/>
      <c r="GU734" s="60"/>
      <c r="GV734" s="60"/>
      <c r="GW734" s="60"/>
      <c r="GX734" s="60"/>
      <c r="GY734" s="60"/>
      <c r="GZ734" s="60"/>
      <c r="HA734" s="60"/>
      <c r="HB734" s="60"/>
      <c r="HC734" s="60"/>
      <c r="HD734" s="60"/>
      <c r="HE734" s="60"/>
      <c r="HF734" s="60"/>
      <c r="HG734" s="60"/>
      <c r="HH734" s="60"/>
      <c r="HI734" s="60"/>
      <c r="HJ734" s="60"/>
      <c r="HK734" s="60"/>
      <c r="HL734" s="60"/>
      <c r="HM734" s="60"/>
      <c r="HN734" s="60"/>
      <c r="HO734" s="60"/>
      <c r="HP734" s="60"/>
      <c r="HQ734" s="60"/>
      <c r="HR734" s="60"/>
      <c r="HS734" s="60"/>
      <c r="HT734" s="60"/>
      <c r="HU734" s="60"/>
      <c r="HV734" s="60"/>
      <c r="HW734" s="60"/>
      <c r="HX734" s="60"/>
      <c r="HY734" s="60"/>
      <c r="HZ734" s="60"/>
      <c r="IA734" s="60"/>
      <c r="IB734" s="60"/>
      <c r="IC734" s="60"/>
      <c r="ID734" s="60"/>
      <c r="IE734" s="60"/>
      <c r="IF734" s="60"/>
      <c r="IG734" s="60"/>
      <c r="IH734" s="60"/>
      <c r="II734" s="60"/>
      <c r="IJ734" s="60"/>
      <c r="IK734" s="60"/>
      <c r="IL734" s="60"/>
      <c r="IM734" s="60"/>
      <c r="IN734" s="60"/>
      <c r="IO734" s="60"/>
      <c r="IP734" s="60"/>
      <c r="IQ734" s="60"/>
      <c r="IR734" s="60"/>
      <c r="IS734" s="60"/>
      <c r="IT734" s="60"/>
      <c r="IU734" s="60"/>
      <c r="IV734" s="60"/>
      <c r="IW734" s="60"/>
      <c r="IX734" s="60"/>
      <c r="IY734" s="60"/>
      <c r="IZ734" s="60"/>
      <c r="JA734" s="60"/>
      <c r="JB734" s="60"/>
      <c r="JC734" s="60"/>
      <c r="JD734" s="60"/>
      <c r="JE734" s="60"/>
      <c r="JF734" s="60"/>
      <c r="JG734" s="60"/>
      <c r="JH734" s="60"/>
      <c r="JI734" s="60"/>
      <c r="JJ734" s="60"/>
      <c r="JK734" s="60"/>
      <c r="JL734" s="60"/>
      <c r="JM734" s="60"/>
      <c r="JN734" s="60"/>
      <c r="JO734" s="60"/>
      <c r="JP734" s="60"/>
      <c r="JQ734" s="60"/>
      <c r="JR734" s="60"/>
      <c r="JS734" s="60"/>
      <c r="JT734" s="60"/>
      <c r="JU734" s="60"/>
      <c r="JV734" s="60"/>
      <c r="JW734" s="60"/>
      <c r="JX734" s="60"/>
      <c r="JY734" s="60"/>
      <c r="JZ734" s="60"/>
      <c r="KA734" s="60"/>
      <c r="KB734" s="60"/>
      <c r="KC734" s="60"/>
      <c r="KD734" s="60"/>
      <c r="KE734" s="60"/>
      <c r="KF734" s="60"/>
      <c r="KG734" s="60"/>
      <c r="KH734" s="60"/>
      <c r="KI734" s="60"/>
      <c r="KJ734" s="60"/>
      <c r="KK734" s="60"/>
      <c r="KL734" s="60"/>
      <c r="KM734" s="60"/>
      <c r="KN734" s="60"/>
      <c r="KO734" s="60"/>
      <c r="KP734" s="60"/>
      <c r="KQ734" s="60"/>
      <c r="KR734" s="60"/>
      <c r="KS734" s="60"/>
      <c r="KT734" s="60"/>
      <c r="KU734" s="60"/>
      <c r="KV734" s="60"/>
      <c r="KW734" s="60"/>
      <c r="KX734" s="60"/>
      <c r="KY734" s="60"/>
      <c r="KZ734" s="60"/>
      <c r="LA734" s="60"/>
      <c r="LB734" s="60"/>
      <c r="LC734" s="60"/>
      <c r="LD734" s="60"/>
      <c r="LE734" s="60"/>
      <c r="LF734" s="60"/>
      <c r="LG734" s="60"/>
      <c r="LH734" s="60"/>
      <c r="LI734" s="60"/>
      <c r="LJ734" s="60"/>
      <c r="LK734" s="60"/>
      <c r="LL734" s="60"/>
      <c r="LM734" s="60"/>
      <c r="LN734" s="60"/>
      <c r="LO734" s="60"/>
      <c r="LP734" s="60"/>
      <c r="LQ734" s="60"/>
      <c r="LR734" s="60"/>
      <c r="LS734" s="60"/>
      <c r="LT734" s="60"/>
      <c r="LU734" s="60"/>
      <c r="LV734" s="60"/>
      <c r="LW734" s="60"/>
      <c r="LX734" s="60"/>
      <c r="LY734" s="60"/>
      <c r="LZ734" s="60"/>
      <c r="MA734" s="60"/>
      <c r="MB734" s="60"/>
      <c r="MC734" s="60"/>
      <c r="MD734" s="60"/>
      <c r="ME734" s="60"/>
      <c r="MF734" s="60"/>
      <c r="MG734" s="60"/>
      <c r="MH734" s="60"/>
      <c r="MI734" s="60"/>
      <c r="MJ734" s="60"/>
      <c r="MK734" s="60"/>
      <c r="ML734" s="60"/>
      <c r="MM734" s="60"/>
      <c r="MN734" s="60"/>
      <c r="MO734" s="60"/>
      <c r="MP734" s="60"/>
      <c r="MQ734" s="60"/>
      <c r="MR734" s="60"/>
      <c r="MS734" s="60"/>
      <c r="MT734" s="60"/>
      <c r="MU734" s="60"/>
      <c r="MV734" s="60"/>
      <c r="MW734" s="60"/>
      <c r="MX734" s="60"/>
      <c r="MY734" s="60"/>
      <c r="MZ734" s="60"/>
      <c r="NA734" s="60"/>
      <c r="NB734" s="60"/>
      <c r="NC734" s="60"/>
      <c r="ND734" s="60"/>
      <c r="NE734" s="60"/>
      <c r="NF734" s="60"/>
      <c r="NG734" s="61"/>
      <c r="NH734" s="61"/>
      <c r="NI734" s="61"/>
      <c r="NJ734" s="60"/>
      <c r="NK734" s="59"/>
      <c r="NL734" s="59"/>
      <c r="NM734" s="59"/>
      <c r="NN734" s="59"/>
      <c r="NO734" s="59"/>
      <c r="NP734" s="59"/>
      <c r="NQ734" s="59"/>
      <c r="NR734" s="59"/>
      <c r="NS734" s="59"/>
      <c r="NT734" s="59"/>
      <c r="NU734" s="59"/>
      <c r="NV734" s="60"/>
    </row>
    <row r="735" spans="1:386" s="48" customFormat="1" x14ac:dyDescent="0.2">
      <c r="A735" s="58"/>
      <c r="B735" s="59"/>
      <c r="C735" s="59"/>
      <c r="D735" s="237"/>
      <c r="E735" s="223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  <c r="Z735" s="60"/>
      <c r="AA735" s="60"/>
      <c r="AB735" s="60"/>
      <c r="AC735" s="60"/>
      <c r="AD735" s="60"/>
      <c r="AE735" s="60"/>
      <c r="AF735" s="60"/>
      <c r="AG735" s="60"/>
      <c r="AH735" s="60"/>
      <c r="AI735" s="60"/>
      <c r="AJ735" s="60"/>
      <c r="AK735" s="60"/>
      <c r="AL735" s="60"/>
      <c r="AM735" s="60"/>
      <c r="AN735" s="60"/>
      <c r="AO735" s="60"/>
      <c r="AP735" s="60"/>
      <c r="AQ735" s="60"/>
      <c r="AR735" s="60"/>
      <c r="AS735" s="60"/>
      <c r="AT735" s="60"/>
      <c r="AU735" s="60"/>
      <c r="AV735" s="60"/>
      <c r="AW735" s="60"/>
      <c r="AX735" s="60"/>
      <c r="AY735" s="60"/>
      <c r="AZ735" s="60"/>
      <c r="BA735" s="60"/>
      <c r="BB735" s="60"/>
      <c r="BC735" s="60"/>
      <c r="BD735" s="60"/>
      <c r="BE735" s="60"/>
      <c r="BF735" s="60"/>
      <c r="BG735" s="60"/>
      <c r="BH735" s="60"/>
      <c r="BI735" s="60"/>
      <c r="BJ735" s="60"/>
      <c r="BK735" s="60"/>
      <c r="BL735" s="60"/>
      <c r="BM735" s="60"/>
      <c r="BN735" s="60"/>
      <c r="BO735" s="60"/>
      <c r="BP735" s="60"/>
      <c r="BQ735" s="60"/>
      <c r="BR735" s="60"/>
      <c r="BS735" s="60"/>
      <c r="BT735" s="60"/>
      <c r="BU735" s="60"/>
      <c r="BV735" s="60"/>
      <c r="BW735" s="60"/>
      <c r="BX735" s="60"/>
      <c r="BY735" s="60"/>
      <c r="BZ735" s="60"/>
      <c r="CA735" s="60"/>
      <c r="CB735" s="60"/>
      <c r="CC735" s="60"/>
      <c r="CD735" s="60"/>
      <c r="CE735" s="60"/>
      <c r="CF735" s="60"/>
      <c r="CG735" s="60"/>
      <c r="CH735" s="60"/>
      <c r="CI735" s="60"/>
      <c r="CJ735" s="60"/>
      <c r="CK735" s="60"/>
      <c r="CL735" s="60"/>
      <c r="CM735" s="60"/>
      <c r="CN735" s="60"/>
      <c r="CO735" s="60"/>
      <c r="CP735" s="60"/>
      <c r="CQ735" s="60"/>
      <c r="CR735" s="60"/>
      <c r="CS735" s="60"/>
      <c r="CT735" s="60"/>
      <c r="CU735" s="60"/>
      <c r="CV735" s="60"/>
      <c r="CW735" s="60"/>
      <c r="CX735" s="60"/>
      <c r="CY735" s="60"/>
      <c r="CZ735" s="60"/>
      <c r="DA735" s="60"/>
      <c r="DB735" s="60"/>
      <c r="DC735" s="60"/>
      <c r="DD735" s="60"/>
      <c r="DE735" s="60"/>
      <c r="DF735" s="60"/>
      <c r="DG735" s="60"/>
      <c r="DH735" s="60"/>
      <c r="DI735" s="60"/>
      <c r="DJ735" s="60"/>
      <c r="DK735" s="60"/>
      <c r="DL735" s="60"/>
      <c r="DM735" s="60"/>
      <c r="DN735" s="60"/>
      <c r="DO735" s="60"/>
      <c r="DP735" s="60"/>
      <c r="DQ735" s="60"/>
      <c r="DR735" s="60"/>
      <c r="DS735" s="60"/>
      <c r="DT735" s="60"/>
      <c r="DU735" s="60"/>
      <c r="DV735" s="60"/>
      <c r="DW735" s="60"/>
      <c r="DX735" s="60"/>
      <c r="DY735" s="60"/>
      <c r="DZ735" s="60"/>
      <c r="EA735" s="60"/>
      <c r="EB735" s="60"/>
      <c r="EC735" s="60"/>
      <c r="ED735" s="60"/>
      <c r="EE735" s="60"/>
      <c r="EF735" s="60"/>
      <c r="EG735" s="60"/>
      <c r="EH735" s="60"/>
      <c r="EI735" s="60"/>
      <c r="EJ735" s="60"/>
      <c r="EK735" s="60"/>
      <c r="EL735" s="60"/>
      <c r="EM735" s="60"/>
      <c r="EN735" s="60"/>
      <c r="EO735" s="60"/>
      <c r="EP735" s="60"/>
      <c r="EQ735" s="60"/>
      <c r="ER735" s="60"/>
      <c r="ES735" s="60"/>
      <c r="ET735" s="60"/>
      <c r="EU735" s="60"/>
      <c r="EV735" s="60"/>
      <c r="EW735" s="60"/>
      <c r="EX735" s="60"/>
      <c r="EY735" s="60"/>
      <c r="EZ735" s="60"/>
      <c r="FA735" s="60"/>
      <c r="FB735" s="60"/>
      <c r="FC735" s="60"/>
      <c r="FD735" s="60"/>
      <c r="FE735" s="60"/>
      <c r="FF735" s="60"/>
      <c r="FG735" s="60"/>
      <c r="FH735" s="60"/>
      <c r="FI735" s="60"/>
      <c r="FJ735" s="60"/>
      <c r="FK735" s="60"/>
      <c r="FL735" s="60"/>
      <c r="FM735" s="60"/>
      <c r="FN735" s="60"/>
      <c r="FO735" s="60"/>
      <c r="FP735" s="60"/>
      <c r="FQ735" s="60"/>
      <c r="FR735" s="60"/>
      <c r="FS735" s="60"/>
      <c r="FT735" s="60"/>
      <c r="FU735" s="60"/>
      <c r="FV735" s="60"/>
      <c r="FW735" s="60"/>
      <c r="FX735" s="60"/>
      <c r="FY735" s="60"/>
      <c r="FZ735" s="60"/>
      <c r="GA735" s="60"/>
      <c r="GB735" s="60"/>
      <c r="GC735" s="60"/>
      <c r="GD735" s="60"/>
      <c r="GE735" s="60"/>
      <c r="GF735" s="60"/>
      <c r="GG735" s="60"/>
      <c r="GH735" s="60"/>
      <c r="GI735" s="60"/>
      <c r="GJ735" s="60"/>
      <c r="GK735" s="60"/>
      <c r="GL735" s="60"/>
      <c r="GM735" s="60"/>
      <c r="GN735" s="60"/>
      <c r="GO735" s="60"/>
      <c r="GP735" s="60"/>
      <c r="GQ735" s="60"/>
      <c r="GR735" s="60"/>
      <c r="GS735" s="60"/>
      <c r="GT735" s="60"/>
      <c r="GU735" s="60"/>
      <c r="GV735" s="60"/>
      <c r="GW735" s="60"/>
      <c r="GX735" s="60"/>
      <c r="GY735" s="60"/>
      <c r="GZ735" s="60"/>
      <c r="HA735" s="60"/>
      <c r="HB735" s="60"/>
      <c r="HC735" s="60"/>
      <c r="HD735" s="60"/>
      <c r="HE735" s="60"/>
      <c r="HF735" s="60"/>
      <c r="HG735" s="60"/>
      <c r="HH735" s="60"/>
      <c r="HI735" s="60"/>
      <c r="HJ735" s="60"/>
      <c r="HK735" s="60"/>
      <c r="HL735" s="60"/>
      <c r="HM735" s="60"/>
      <c r="HN735" s="60"/>
      <c r="HO735" s="60"/>
      <c r="HP735" s="60"/>
      <c r="HQ735" s="60"/>
      <c r="HR735" s="60"/>
      <c r="HS735" s="60"/>
      <c r="HT735" s="60"/>
      <c r="HU735" s="60"/>
      <c r="HV735" s="60"/>
      <c r="HW735" s="60"/>
      <c r="HX735" s="60"/>
      <c r="HY735" s="60"/>
      <c r="HZ735" s="60"/>
      <c r="IA735" s="60"/>
      <c r="IB735" s="60"/>
      <c r="IC735" s="60"/>
      <c r="ID735" s="60"/>
      <c r="IE735" s="60"/>
      <c r="IF735" s="60"/>
      <c r="IG735" s="60"/>
      <c r="IH735" s="60"/>
      <c r="II735" s="60"/>
      <c r="IJ735" s="60"/>
      <c r="IK735" s="60"/>
      <c r="IL735" s="60"/>
      <c r="IM735" s="60"/>
      <c r="IN735" s="60"/>
      <c r="IO735" s="60"/>
      <c r="IP735" s="60"/>
      <c r="IQ735" s="60"/>
      <c r="IR735" s="60"/>
      <c r="IS735" s="60"/>
      <c r="IT735" s="60"/>
      <c r="IU735" s="60"/>
      <c r="IV735" s="60"/>
      <c r="IW735" s="60"/>
      <c r="IX735" s="60"/>
      <c r="IY735" s="60"/>
      <c r="IZ735" s="60"/>
      <c r="JA735" s="60"/>
      <c r="JB735" s="60"/>
      <c r="JC735" s="60"/>
      <c r="JD735" s="60"/>
      <c r="JE735" s="60"/>
      <c r="JF735" s="60"/>
      <c r="JG735" s="60"/>
      <c r="JH735" s="60"/>
      <c r="JI735" s="60"/>
      <c r="JJ735" s="60"/>
      <c r="JK735" s="60"/>
      <c r="JL735" s="60"/>
      <c r="JM735" s="60"/>
      <c r="JN735" s="60"/>
      <c r="JO735" s="60"/>
      <c r="JP735" s="60"/>
      <c r="JQ735" s="60"/>
      <c r="JR735" s="60"/>
      <c r="JS735" s="60"/>
      <c r="JT735" s="60"/>
      <c r="JU735" s="60"/>
      <c r="JV735" s="60"/>
      <c r="JW735" s="60"/>
      <c r="JX735" s="60"/>
      <c r="JY735" s="60"/>
      <c r="JZ735" s="60"/>
      <c r="KA735" s="60"/>
      <c r="KB735" s="60"/>
      <c r="KC735" s="60"/>
      <c r="KD735" s="60"/>
      <c r="KE735" s="60"/>
      <c r="KF735" s="60"/>
      <c r="KG735" s="60"/>
      <c r="KH735" s="60"/>
      <c r="KI735" s="60"/>
      <c r="KJ735" s="60"/>
      <c r="KK735" s="60"/>
      <c r="KL735" s="60"/>
      <c r="KM735" s="60"/>
      <c r="KN735" s="60"/>
      <c r="KO735" s="60"/>
      <c r="KP735" s="60"/>
      <c r="KQ735" s="60"/>
      <c r="KR735" s="60"/>
      <c r="KS735" s="60"/>
      <c r="KT735" s="60"/>
      <c r="KU735" s="60"/>
      <c r="KV735" s="60"/>
      <c r="KW735" s="60"/>
      <c r="KX735" s="60"/>
      <c r="KY735" s="60"/>
      <c r="KZ735" s="60"/>
      <c r="LA735" s="60"/>
      <c r="LB735" s="60"/>
      <c r="LC735" s="60"/>
      <c r="LD735" s="60"/>
      <c r="LE735" s="60"/>
      <c r="LF735" s="60"/>
      <c r="LG735" s="60"/>
      <c r="LH735" s="60"/>
      <c r="LI735" s="60"/>
      <c r="LJ735" s="60"/>
      <c r="LK735" s="60"/>
      <c r="LL735" s="60"/>
      <c r="LM735" s="60"/>
      <c r="LN735" s="60"/>
      <c r="LO735" s="60"/>
      <c r="LP735" s="60"/>
      <c r="LQ735" s="60"/>
      <c r="LR735" s="60"/>
      <c r="LS735" s="60"/>
      <c r="LT735" s="60"/>
      <c r="LU735" s="60"/>
      <c r="LV735" s="60"/>
      <c r="LW735" s="60"/>
      <c r="LX735" s="60"/>
      <c r="LY735" s="60"/>
      <c r="LZ735" s="60"/>
      <c r="MA735" s="60"/>
      <c r="MB735" s="60"/>
      <c r="MC735" s="60"/>
      <c r="MD735" s="60"/>
      <c r="ME735" s="60"/>
      <c r="MF735" s="60"/>
      <c r="MG735" s="60"/>
      <c r="MH735" s="60"/>
      <c r="MI735" s="60"/>
      <c r="MJ735" s="60"/>
      <c r="MK735" s="60"/>
      <c r="ML735" s="60"/>
      <c r="MM735" s="60"/>
      <c r="MN735" s="60"/>
      <c r="MO735" s="60"/>
      <c r="MP735" s="60"/>
      <c r="MQ735" s="60"/>
      <c r="MR735" s="60"/>
      <c r="MS735" s="60"/>
      <c r="MT735" s="60"/>
      <c r="MU735" s="60"/>
      <c r="MV735" s="60"/>
      <c r="MW735" s="60"/>
      <c r="MX735" s="60"/>
      <c r="MY735" s="60"/>
      <c r="MZ735" s="60"/>
      <c r="NA735" s="60"/>
      <c r="NB735" s="60"/>
      <c r="NC735" s="60"/>
      <c r="ND735" s="60"/>
      <c r="NE735" s="60"/>
      <c r="NF735" s="60"/>
      <c r="NG735" s="61"/>
      <c r="NH735" s="61"/>
      <c r="NI735" s="61"/>
      <c r="NJ735" s="60"/>
      <c r="NK735" s="59"/>
      <c r="NL735" s="59"/>
      <c r="NM735" s="59"/>
      <c r="NN735" s="59"/>
      <c r="NO735" s="59"/>
      <c r="NP735" s="59"/>
      <c r="NQ735" s="59"/>
      <c r="NR735" s="59"/>
      <c r="NS735" s="59"/>
      <c r="NT735" s="59"/>
      <c r="NU735" s="59"/>
      <c r="NV735" s="60"/>
    </row>
    <row r="736" spans="1:386" s="48" customFormat="1" x14ac:dyDescent="0.2">
      <c r="A736" s="58"/>
      <c r="B736" s="59"/>
      <c r="C736" s="59"/>
      <c r="D736" s="237"/>
      <c r="E736" s="223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  <c r="AA736" s="60"/>
      <c r="AB736" s="60"/>
      <c r="AC736" s="60"/>
      <c r="AD736" s="60"/>
      <c r="AE736" s="60"/>
      <c r="AF736" s="60"/>
      <c r="AG736" s="60"/>
      <c r="AH736" s="60"/>
      <c r="AI736" s="60"/>
      <c r="AJ736" s="60"/>
      <c r="AK736" s="60"/>
      <c r="AL736" s="60"/>
      <c r="AM736" s="60"/>
      <c r="AN736" s="60"/>
      <c r="AO736" s="60"/>
      <c r="AP736" s="60"/>
      <c r="AQ736" s="60"/>
      <c r="AR736" s="60"/>
      <c r="AS736" s="60"/>
      <c r="AT736" s="60"/>
      <c r="AU736" s="60"/>
      <c r="AV736" s="60"/>
      <c r="AW736" s="60"/>
      <c r="AX736" s="60"/>
      <c r="AY736" s="60"/>
      <c r="AZ736" s="60"/>
      <c r="BA736" s="60"/>
      <c r="BB736" s="60"/>
      <c r="BC736" s="60"/>
      <c r="BD736" s="60"/>
      <c r="BE736" s="60"/>
      <c r="BF736" s="60"/>
      <c r="BG736" s="60"/>
      <c r="BH736" s="60"/>
      <c r="BI736" s="60"/>
      <c r="BJ736" s="60"/>
      <c r="BK736" s="60"/>
      <c r="BL736" s="60"/>
      <c r="BM736" s="60"/>
      <c r="BN736" s="60"/>
      <c r="BO736" s="60"/>
      <c r="BP736" s="60"/>
      <c r="BQ736" s="60"/>
      <c r="BR736" s="60"/>
      <c r="BS736" s="60"/>
      <c r="BT736" s="60"/>
      <c r="BU736" s="60"/>
      <c r="BV736" s="60"/>
      <c r="BW736" s="60"/>
      <c r="BX736" s="60"/>
      <c r="BY736" s="60"/>
      <c r="BZ736" s="60"/>
      <c r="CA736" s="60"/>
      <c r="CB736" s="60"/>
      <c r="CC736" s="60"/>
      <c r="CD736" s="60"/>
      <c r="CE736" s="60"/>
      <c r="CF736" s="60"/>
      <c r="CG736" s="60"/>
      <c r="CH736" s="60"/>
      <c r="CI736" s="60"/>
      <c r="CJ736" s="60"/>
      <c r="CK736" s="60"/>
      <c r="CL736" s="60"/>
      <c r="CM736" s="60"/>
      <c r="CN736" s="60"/>
      <c r="CO736" s="60"/>
      <c r="CP736" s="60"/>
      <c r="CQ736" s="60"/>
      <c r="CR736" s="60"/>
      <c r="CS736" s="60"/>
      <c r="CT736" s="60"/>
      <c r="CU736" s="60"/>
      <c r="CV736" s="60"/>
      <c r="CW736" s="60"/>
      <c r="CX736" s="60"/>
      <c r="CY736" s="60"/>
      <c r="CZ736" s="60"/>
      <c r="DA736" s="60"/>
      <c r="DB736" s="60"/>
      <c r="DC736" s="60"/>
      <c r="DD736" s="60"/>
      <c r="DE736" s="60"/>
      <c r="DF736" s="60"/>
      <c r="DG736" s="60"/>
      <c r="DH736" s="60"/>
      <c r="DI736" s="60"/>
      <c r="DJ736" s="60"/>
      <c r="DK736" s="60"/>
      <c r="DL736" s="60"/>
      <c r="DM736" s="60"/>
      <c r="DN736" s="60"/>
      <c r="DO736" s="60"/>
      <c r="DP736" s="60"/>
      <c r="DQ736" s="60"/>
      <c r="DR736" s="60"/>
      <c r="DS736" s="60"/>
      <c r="DT736" s="60"/>
      <c r="DU736" s="60"/>
      <c r="DV736" s="60"/>
      <c r="DW736" s="60"/>
      <c r="DX736" s="60"/>
      <c r="DY736" s="60"/>
      <c r="DZ736" s="60"/>
      <c r="EA736" s="60"/>
      <c r="EB736" s="60"/>
      <c r="EC736" s="60"/>
      <c r="ED736" s="60"/>
      <c r="EE736" s="60"/>
      <c r="EF736" s="60"/>
      <c r="EG736" s="60"/>
      <c r="EH736" s="60"/>
      <c r="EI736" s="60"/>
      <c r="EJ736" s="60"/>
      <c r="EK736" s="60"/>
      <c r="EL736" s="60"/>
      <c r="EM736" s="60"/>
      <c r="EN736" s="60"/>
      <c r="EO736" s="60"/>
      <c r="EP736" s="60"/>
      <c r="EQ736" s="60"/>
      <c r="ER736" s="60"/>
      <c r="ES736" s="60"/>
      <c r="ET736" s="60"/>
      <c r="EU736" s="60"/>
      <c r="EV736" s="60"/>
      <c r="EW736" s="60"/>
      <c r="EX736" s="60"/>
      <c r="EY736" s="60"/>
      <c r="EZ736" s="60"/>
      <c r="FA736" s="60"/>
      <c r="FB736" s="60"/>
      <c r="FC736" s="60"/>
      <c r="FD736" s="60"/>
      <c r="FE736" s="60"/>
      <c r="FF736" s="60"/>
      <c r="FG736" s="60"/>
      <c r="FH736" s="60"/>
      <c r="FI736" s="60"/>
      <c r="FJ736" s="60"/>
      <c r="FK736" s="60"/>
      <c r="FL736" s="60"/>
      <c r="FM736" s="60"/>
      <c r="FN736" s="60"/>
      <c r="FO736" s="60"/>
      <c r="FP736" s="60"/>
      <c r="FQ736" s="60"/>
      <c r="FR736" s="60"/>
      <c r="FS736" s="60"/>
      <c r="FT736" s="60"/>
      <c r="FU736" s="60"/>
      <c r="FV736" s="60"/>
      <c r="FW736" s="60"/>
      <c r="FX736" s="60"/>
      <c r="FY736" s="60"/>
      <c r="FZ736" s="60"/>
      <c r="GA736" s="60"/>
      <c r="GB736" s="60"/>
      <c r="GC736" s="60"/>
      <c r="GD736" s="60"/>
      <c r="GE736" s="60"/>
      <c r="GF736" s="60"/>
      <c r="GG736" s="60"/>
      <c r="GH736" s="60"/>
      <c r="GI736" s="60"/>
      <c r="GJ736" s="60"/>
      <c r="GK736" s="60"/>
      <c r="GL736" s="60"/>
      <c r="GM736" s="60"/>
      <c r="GN736" s="60"/>
      <c r="GO736" s="60"/>
      <c r="GP736" s="60"/>
      <c r="GQ736" s="60"/>
      <c r="GR736" s="60"/>
      <c r="GS736" s="60"/>
      <c r="GT736" s="60"/>
      <c r="GU736" s="60"/>
      <c r="GV736" s="60"/>
      <c r="GW736" s="60"/>
      <c r="GX736" s="60"/>
      <c r="GY736" s="60"/>
      <c r="GZ736" s="60"/>
      <c r="HA736" s="60"/>
      <c r="HB736" s="60"/>
      <c r="HC736" s="60"/>
      <c r="HD736" s="60"/>
      <c r="HE736" s="60"/>
      <c r="HF736" s="60"/>
      <c r="HG736" s="60"/>
      <c r="HH736" s="60"/>
      <c r="HI736" s="60"/>
      <c r="HJ736" s="60"/>
      <c r="HK736" s="60"/>
      <c r="HL736" s="60"/>
      <c r="HM736" s="60"/>
      <c r="HN736" s="60"/>
      <c r="HO736" s="60"/>
      <c r="HP736" s="60"/>
      <c r="HQ736" s="60"/>
      <c r="HR736" s="60"/>
      <c r="HS736" s="60"/>
      <c r="HT736" s="60"/>
      <c r="HU736" s="60"/>
      <c r="HV736" s="60"/>
      <c r="HW736" s="60"/>
      <c r="HX736" s="60"/>
      <c r="HY736" s="60"/>
      <c r="HZ736" s="60"/>
      <c r="IA736" s="60"/>
      <c r="IB736" s="60"/>
      <c r="IC736" s="60"/>
      <c r="ID736" s="60"/>
      <c r="IE736" s="60"/>
      <c r="IF736" s="60"/>
      <c r="IG736" s="60"/>
      <c r="IH736" s="60"/>
      <c r="II736" s="60"/>
      <c r="IJ736" s="60"/>
      <c r="IK736" s="60"/>
      <c r="IL736" s="60"/>
      <c r="IM736" s="60"/>
      <c r="IN736" s="60"/>
      <c r="IO736" s="60"/>
      <c r="IP736" s="60"/>
      <c r="IQ736" s="60"/>
      <c r="IR736" s="60"/>
      <c r="IS736" s="60"/>
      <c r="IT736" s="60"/>
      <c r="IU736" s="60"/>
      <c r="IV736" s="60"/>
      <c r="IW736" s="60"/>
      <c r="IX736" s="60"/>
      <c r="IY736" s="60"/>
      <c r="IZ736" s="60"/>
      <c r="JA736" s="60"/>
      <c r="JB736" s="60"/>
      <c r="JC736" s="60"/>
      <c r="JD736" s="60"/>
      <c r="JE736" s="60"/>
      <c r="JF736" s="60"/>
      <c r="JG736" s="60"/>
      <c r="JH736" s="60"/>
      <c r="JI736" s="60"/>
      <c r="JJ736" s="60"/>
      <c r="JK736" s="60"/>
      <c r="JL736" s="60"/>
      <c r="JM736" s="60"/>
      <c r="JN736" s="60"/>
      <c r="JO736" s="60"/>
      <c r="JP736" s="60"/>
      <c r="JQ736" s="60"/>
      <c r="JR736" s="60"/>
      <c r="JS736" s="60"/>
      <c r="JT736" s="60"/>
      <c r="JU736" s="60"/>
      <c r="JV736" s="60"/>
      <c r="JW736" s="60"/>
      <c r="JX736" s="60"/>
      <c r="JY736" s="60"/>
      <c r="JZ736" s="60"/>
      <c r="KA736" s="60"/>
      <c r="KB736" s="60"/>
      <c r="KC736" s="60"/>
      <c r="KD736" s="60"/>
      <c r="KE736" s="60"/>
      <c r="KF736" s="60"/>
      <c r="KG736" s="60"/>
      <c r="KH736" s="60"/>
      <c r="KI736" s="60"/>
      <c r="KJ736" s="60"/>
      <c r="KK736" s="60"/>
      <c r="KL736" s="60"/>
      <c r="KM736" s="60"/>
      <c r="KN736" s="60"/>
      <c r="KO736" s="60"/>
      <c r="KP736" s="60"/>
      <c r="KQ736" s="60"/>
      <c r="KR736" s="60"/>
      <c r="KS736" s="60"/>
      <c r="KT736" s="60"/>
      <c r="KU736" s="60"/>
      <c r="KV736" s="60"/>
      <c r="KW736" s="60"/>
      <c r="KX736" s="60"/>
      <c r="KY736" s="60"/>
      <c r="KZ736" s="60"/>
      <c r="LA736" s="60"/>
      <c r="LB736" s="60"/>
      <c r="LC736" s="60"/>
      <c r="LD736" s="60"/>
      <c r="LE736" s="60"/>
      <c r="LF736" s="60"/>
      <c r="LG736" s="60"/>
      <c r="LH736" s="60"/>
      <c r="LI736" s="60"/>
      <c r="LJ736" s="60"/>
      <c r="LK736" s="60"/>
      <c r="LL736" s="60"/>
      <c r="LM736" s="60"/>
      <c r="LN736" s="60"/>
      <c r="LO736" s="60"/>
      <c r="LP736" s="60"/>
      <c r="LQ736" s="60"/>
      <c r="LR736" s="60"/>
      <c r="LS736" s="60"/>
      <c r="LT736" s="60"/>
      <c r="LU736" s="60"/>
      <c r="LV736" s="60"/>
      <c r="LW736" s="60"/>
      <c r="LX736" s="60"/>
      <c r="LY736" s="60"/>
      <c r="LZ736" s="60"/>
      <c r="MA736" s="60"/>
      <c r="MB736" s="60"/>
      <c r="MC736" s="60"/>
      <c r="MD736" s="60"/>
      <c r="ME736" s="60"/>
      <c r="MF736" s="60"/>
      <c r="MG736" s="60"/>
      <c r="MH736" s="60"/>
      <c r="MI736" s="60"/>
      <c r="MJ736" s="60"/>
      <c r="MK736" s="60"/>
      <c r="ML736" s="60"/>
      <c r="MM736" s="60"/>
      <c r="MN736" s="60"/>
      <c r="MO736" s="60"/>
      <c r="MP736" s="60"/>
      <c r="MQ736" s="60"/>
      <c r="MR736" s="60"/>
      <c r="MS736" s="60"/>
      <c r="MT736" s="60"/>
      <c r="MU736" s="60"/>
      <c r="MV736" s="60"/>
      <c r="MW736" s="60"/>
      <c r="MX736" s="60"/>
      <c r="MY736" s="60"/>
      <c r="MZ736" s="60"/>
      <c r="NA736" s="60"/>
      <c r="NB736" s="60"/>
      <c r="NC736" s="60"/>
      <c r="ND736" s="60"/>
      <c r="NE736" s="60"/>
      <c r="NF736" s="60"/>
      <c r="NG736" s="61"/>
      <c r="NH736" s="61"/>
      <c r="NI736" s="61"/>
      <c r="NJ736" s="60"/>
      <c r="NK736" s="59"/>
      <c r="NL736" s="59"/>
      <c r="NM736" s="59"/>
      <c r="NN736" s="59"/>
      <c r="NO736" s="59"/>
      <c r="NP736" s="59"/>
      <c r="NQ736" s="59"/>
      <c r="NR736" s="59"/>
      <c r="NS736" s="59"/>
      <c r="NT736" s="59"/>
      <c r="NU736" s="59"/>
      <c r="NV736" s="60"/>
    </row>
    <row r="737" spans="1:386" s="48" customFormat="1" x14ac:dyDescent="0.2">
      <c r="A737" s="58"/>
      <c r="B737" s="59"/>
      <c r="C737" s="59"/>
      <c r="D737" s="237"/>
      <c r="E737" s="223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  <c r="Z737" s="60"/>
      <c r="AA737" s="60"/>
      <c r="AB737" s="60"/>
      <c r="AC737" s="60"/>
      <c r="AD737" s="60"/>
      <c r="AE737" s="60"/>
      <c r="AF737" s="60"/>
      <c r="AG737" s="60"/>
      <c r="AH737" s="60"/>
      <c r="AI737" s="60"/>
      <c r="AJ737" s="60"/>
      <c r="AK737" s="60"/>
      <c r="AL737" s="60"/>
      <c r="AM737" s="60"/>
      <c r="AN737" s="60"/>
      <c r="AO737" s="60"/>
      <c r="AP737" s="60"/>
      <c r="AQ737" s="60"/>
      <c r="AR737" s="60"/>
      <c r="AS737" s="60"/>
      <c r="AT737" s="60"/>
      <c r="AU737" s="60"/>
      <c r="AV737" s="60"/>
      <c r="AW737" s="60"/>
      <c r="AX737" s="60"/>
      <c r="AY737" s="60"/>
      <c r="AZ737" s="60"/>
      <c r="BA737" s="60"/>
      <c r="BB737" s="60"/>
      <c r="BC737" s="60"/>
      <c r="BD737" s="60"/>
      <c r="BE737" s="60"/>
      <c r="BF737" s="60"/>
      <c r="BG737" s="60"/>
      <c r="BH737" s="60"/>
      <c r="BI737" s="60"/>
      <c r="BJ737" s="60"/>
      <c r="BK737" s="60"/>
      <c r="BL737" s="60"/>
      <c r="BM737" s="60"/>
      <c r="BN737" s="60"/>
      <c r="BO737" s="60"/>
      <c r="BP737" s="60"/>
      <c r="BQ737" s="60"/>
      <c r="BR737" s="60"/>
      <c r="BS737" s="60"/>
      <c r="BT737" s="60"/>
      <c r="BU737" s="60"/>
      <c r="BV737" s="60"/>
      <c r="BW737" s="60"/>
      <c r="BX737" s="60"/>
      <c r="BY737" s="60"/>
      <c r="BZ737" s="60"/>
      <c r="CA737" s="60"/>
      <c r="CB737" s="60"/>
      <c r="CC737" s="60"/>
      <c r="CD737" s="60"/>
      <c r="CE737" s="60"/>
      <c r="CF737" s="60"/>
      <c r="CG737" s="60"/>
      <c r="CH737" s="60"/>
      <c r="CI737" s="60"/>
      <c r="CJ737" s="60"/>
      <c r="CK737" s="60"/>
      <c r="CL737" s="60"/>
      <c r="CM737" s="60"/>
      <c r="CN737" s="60"/>
      <c r="CO737" s="60"/>
      <c r="CP737" s="60"/>
      <c r="CQ737" s="60"/>
      <c r="CR737" s="60"/>
      <c r="CS737" s="60"/>
      <c r="CT737" s="60"/>
      <c r="CU737" s="60"/>
      <c r="CV737" s="60"/>
      <c r="CW737" s="60"/>
      <c r="CX737" s="60"/>
      <c r="CY737" s="60"/>
      <c r="CZ737" s="60"/>
      <c r="DA737" s="60"/>
      <c r="DB737" s="60"/>
      <c r="DC737" s="60"/>
      <c r="DD737" s="60"/>
      <c r="DE737" s="60"/>
      <c r="DF737" s="60"/>
      <c r="DG737" s="60"/>
      <c r="DH737" s="60"/>
      <c r="DI737" s="60"/>
      <c r="DJ737" s="60"/>
      <c r="DK737" s="60"/>
      <c r="DL737" s="60"/>
      <c r="DM737" s="60"/>
      <c r="DN737" s="60"/>
      <c r="DO737" s="60"/>
      <c r="DP737" s="60"/>
      <c r="DQ737" s="60"/>
      <c r="DR737" s="60"/>
      <c r="DS737" s="60"/>
      <c r="DT737" s="60"/>
      <c r="DU737" s="60"/>
      <c r="DV737" s="60"/>
      <c r="DW737" s="60"/>
      <c r="DX737" s="60"/>
      <c r="DY737" s="60"/>
      <c r="DZ737" s="60"/>
      <c r="EA737" s="60"/>
      <c r="EB737" s="60"/>
      <c r="EC737" s="60"/>
      <c r="ED737" s="60"/>
      <c r="EE737" s="60"/>
      <c r="EF737" s="60"/>
      <c r="EG737" s="60"/>
      <c r="EH737" s="60"/>
      <c r="EI737" s="60"/>
      <c r="EJ737" s="60"/>
      <c r="EK737" s="60"/>
      <c r="EL737" s="60"/>
      <c r="EM737" s="60"/>
      <c r="EN737" s="60"/>
      <c r="EO737" s="60"/>
      <c r="EP737" s="60"/>
      <c r="EQ737" s="60"/>
      <c r="ER737" s="60"/>
      <c r="ES737" s="60"/>
      <c r="ET737" s="60"/>
      <c r="EU737" s="60"/>
      <c r="EV737" s="60"/>
      <c r="EW737" s="60"/>
      <c r="EX737" s="60"/>
      <c r="EY737" s="60"/>
      <c r="EZ737" s="60"/>
      <c r="FA737" s="60"/>
      <c r="FB737" s="60"/>
      <c r="FC737" s="60"/>
      <c r="FD737" s="60"/>
      <c r="FE737" s="60"/>
      <c r="FF737" s="60"/>
      <c r="FG737" s="60"/>
      <c r="FH737" s="60"/>
      <c r="FI737" s="60"/>
      <c r="FJ737" s="60"/>
      <c r="FK737" s="60"/>
      <c r="FL737" s="60"/>
      <c r="FM737" s="60"/>
      <c r="FN737" s="60"/>
      <c r="FO737" s="60"/>
      <c r="FP737" s="60"/>
      <c r="FQ737" s="60"/>
      <c r="FR737" s="60"/>
      <c r="FS737" s="60"/>
      <c r="FT737" s="60"/>
      <c r="FU737" s="60"/>
      <c r="FV737" s="60"/>
      <c r="FW737" s="60"/>
      <c r="FX737" s="60"/>
      <c r="FY737" s="60"/>
      <c r="FZ737" s="60"/>
      <c r="GA737" s="60"/>
      <c r="GB737" s="60"/>
      <c r="GC737" s="60"/>
      <c r="GD737" s="60"/>
      <c r="GE737" s="60"/>
      <c r="GF737" s="60"/>
      <c r="GG737" s="60"/>
      <c r="GH737" s="60"/>
      <c r="GI737" s="60"/>
      <c r="GJ737" s="60"/>
      <c r="GK737" s="60"/>
      <c r="GL737" s="60"/>
      <c r="GM737" s="60"/>
      <c r="GN737" s="60"/>
      <c r="GO737" s="60"/>
      <c r="GP737" s="60"/>
      <c r="GQ737" s="60"/>
      <c r="GR737" s="60"/>
      <c r="GS737" s="60"/>
      <c r="GT737" s="60"/>
      <c r="GU737" s="60"/>
      <c r="GV737" s="60"/>
      <c r="GW737" s="60"/>
      <c r="GX737" s="60"/>
      <c r="GY737" s="60"/>
      <c r="GZ737" s="60"/>
      <c r="HA737" s="60"/>
      <c r="HB737" s="60"/>
      <c r="HC737" s="60"/>
      <c r="HD737" s="60"/>
      <c r="HE737" s="60"/>
      <c r="HF737" s="60"/>
      <c r="HG737" s="60"/>
      <c r="HH737" s="60"/>
      <c r="HI737" s="60"/>
      <c r="HJ737" s="60"/>
      <c r="HK737" s="60"/>
      <c r="HL737" s="60"/>
      <c r="HM737" s="60"/>
      <c r="HN737" s="60"/>
      <c r="HO737" s="60"/>
      <c r="HP737" s="60"/>
      <c r="HQ737" s="60"/>
      <c r="HR737" s="60"/>
      <c r="HS737" s="60"/>
      <c r="HT737" s="60"/>
      <c r="HU737" s="60"/>
      <c r="HV737" s="60"/>
      <c r="HW737" s="60"/>
      <c r="HX737" s="60"/>
      <c r="HY737" s="60"/>
      <c r="HZ737" s="60"/>
      <c r="IA737" s="60"/>
      <c r="IB737" s="60"/>
      <c r="IC737" s="60"/>
      <c r="ID737" s="60"/>
      <c r="IE737" s="60"/>
      <c r="IF737" s="60"/>
      <c r="IG737" s="60"/>
      <c r="IH737" s="60"/>
      <c r="II737" s="60"/>
      <c r="IJ737" s="60"/>
      <c r="IK737" s="60"/>
      <c r="IL737" s="60"/>
      <c r="IM737" s="60"/>
      <c r="IN737" s="60"/>
      <c r="IO737" s="60"/>
      <c r="IP737" s="60"/>
      <c r="IQ737" s="60"/>
      <c r="IR737" s="60"/>
      <c r="IS737" s="60"/>
      <c r="IT737" s="60"/>
      <c r="IU737" s="60"/>
      <c r="IV737" s="60"/>
      <c r="IW737" s="60"/>
      <c r="IX737" s="60"/>
      <c r="IY737" s="60"/>
      <c r="IZ737" s="60"/>
      <c r="JA737" s="60"/>
      <c r="JB737" s="60"/>
      <c r="JC737" s="60"/>
      <c r="JD737" s="60"/>
      <c r="JE737" s="60"/>
      <c r="JF737" s="60"/>
      <c r="JG737" s="60"/>
      <c r="JH737" s="60"/>
      <c r="JI737" s="60"/>
      <c r="JJ737" s="60"/>
      <c r="JK737" s="60"/>
      <c r="JL737" s="60"/>
      <c r="JM737" s="60"/>
      <c r="JN737" s="60"/>
      <c r="JO737" s="60"/>
      <c r="JP737" s="60"/>
      <c r="JQ737" s="60"/>
      <c r="JR737" s="60"/>
      <c r="JS737" s="60"/>
      <c r="JT737" s="60"/>
      <c r="JU737" s="60"/>
      <c r="JV737" s="60"/>
      <c r="JW737" s="60"/>
      <c r="JX737" s="60"/>
      <c r="JY737" s="60"/>
      <c r="JZ737" s="60"/>
      <c r="KA737" s="60"/>
      <c r="KB737" s="60"/>
      <c r="KC737" s="60"/>
      <c r="KD737" s="60"/>
      <c r="KE737" s="60"/>
      <c r="KF737" s="60"/>
      <c r="KG737" s="60"/>
      <c r="KH737" s="60"/>
      <c r="KI737" s="60"/>
      <c r="KJ737" s="60"/>
      <c r="KK737" s="60"/>
      <c r="KL737" s="60"/>
      <c r="KM737" s="60"/>
      <c r="KN737" s="60"/>
      <c r="KO737" s="60"/>
      <c r="KP737" s="60"/>
      <c r="KQ737" s="60"/>
      <c r="KR737" s="60"/>
      <c r="KS737" s="60"/>
      <c r="KT737" s="60"/>
      <c r="KU737" s="60"/>
      <c r="KV737" s="60"/>
      <c r="KW737" s="60"/>
      <c r="KX737" s="60"/>
      <c r="KY737" s="60"/>
      <c r="KZ737" s="60"/>
      <c r="LA737" s="60"/>
      <c r="LB737" s="60"/>
      <c r="LC737" s="60"/>
      <c r="LD737" s="60"/>
      <c r="LE737" s="60"/>
      <c r="LF737" s="60"/>
      <c r="LG737" s="60"/>
      <c r="LH737" s="60"/>
      <c r="LI737" s="60"/>
      <c r="LJ737" s="60"/>
      <c r="LK737" s="60"/>
      <c r="LL737" s="60"/>
      <c r="LM737" s="60"/>
      <c r="LN737" s="60"/>
      <c r="LO737" s="60"/>
      <c r="LP737" s="60"/>
      <c r="LQ737" s="60"/>
      <c r="LR737" s="60"/>
      <c r="LS737" s="60"/>
      <c r="LT737" s="60"/>
      <c r="LU737" s="60"/>
      <c r="LV737" s="60"/>
      <c r="LW737" s="60"/>
      <c r="LX737" s="60"/>
      <c r="LY737" s="60"/>
      <c r="LZ737" s="60"/>
      <c r="MA737" s="60"/>
      <c r="MB737" s="60"/>
      <c r="MC737" s="60"/>
      <c r="MD737" s="60"/>
      <c r="ME737" s="60"/>
      <c r="MF737" s="60"/>
      <c r="MG737" s="60"/>
      <c r="MH737" s="60"/>
      <c r="MI737" s="60"/>
      <c r="MJ737" s="60"/>
      <c r="MK737" s="60"/>
      <c r="ML737" s="60"/>
      <c r="MM737" s="60"/>
      <c r="MN737" s="60"/>
      <c r="MO737" s="60"/>
      <c r="MP737" s="60"/>
      <c r="MQ737" s="60"/>
      <c r="MR737" s="60"/>
      <c r="MS737" s="60"/>
      <c r="MT737" s="60"/>
      <c r="MU737" s="60"/>
      <c r="MV737" s="60"/>
      <c r="MW737" s="60"/>
      <c r="MX737" s="60"/>
      <c r="MY737" s="60"/>
      <c r="MZ737" s="60"/>
      <c r="NA737" s="60"/>
      <c r="NB737" s="60"/>
      <c r="NC737" s="60"/>
      <c r="ND737" s="60"/>
      <c r="NE737" s="60"/>
      <c r="NF737" s="60"/>
      <c r="NG737" s="61"/>
      <c r="NH737" s="61"/>
      <c r="NI737" s="61"/>
      <c r="NJ737" s="60"/>
      <c r="NK737" s="59"/>
      <c r="NL737" s="59"/>
      <c r="NM737" s="59"/>
      <c r="NN737" s="59"/>
      <c r="NO737" s="59"/>
      <c r="NP737" s="59"/>
      <c r="NQ737" s="59"/>
      <c r="NR737" s="59"/>
      <c r="NS737" s="59"/>
      <c r="NT737" s="59"/>
      <c r="NU737" s="59"/>
      <c r="NV737" s="60"/>
    </row>
    <row r="738" spans="1:386" s="48" customFormat="1" x14ac:dyDescent="0.2">
      <c r="A738" s="58"/>
      <c r="B738" s="59"/>
      <c r="C738" s="59"/>
      <c r="D738" s="237"/>
      <c r="E738" s="223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  <c r="AA738" s="60"/>
      <c r="AB738" s="60"/>
      <c r="AC738" s="60"/>
      <c r="AD738" s="60"/>
      <c r="AE738" s="60"/>
      <c r="AF738" s="60"/>
      <c r="AG738" s="60"/>
      <c r="AH738" s="60"/>
      <c r="AI738" s="60"/>
      <c r="AJ738" s="60"/>
      <c r="AK738" s="60"/>
      <c r="AL738" s="60"/>
      <c r="AM738" s="60"/>
      <c r="AN738" s="60"/>
      <c r="AO738" s="60"/>
      <c r="AP738" s="60"/>
      <c r="AQ738" s="60"/>
      <c r="AR738" s="60"/>
      <c r="AS738" s="60"/>
      <c r="AT738" s="60"/>
      <c r="AU738" s="60"/>
      <c r="AV738" s="60"/>
      <c r="AW738" s="60"/>
      <c r="AX738" s="60"/>
      <c r="AY738" s="60"/>
      <c r="AZ738" s="60"/>
      <c r="BA738" s="60"/>
      <c r="BB738" s="60"/>
      <c r="BC738" s="60"/>
      <c r="BD738" s="60"/>
      <c r="BE738" s="60"/>
      <c r="BF738" s="60"/>
      <c r="BG738" s="60"/>
      <c r="BH738" s="60"/>
      <c r="BI738" s="60"/>
      <c r="BJ738" s="60"/>
      <c r="BK738" s="60"/>
      <c r="BL738" s="60"/>
      <c r="BM738" s="60"/>
      <c r="BN738" s="60"/>
      <c r="BO738" s="60"/>
      <c r="BP738" s="60"/>
      <c r="BQ738" s="60"/>
      <c r="BR738" s="60"/>
      <c r="BS738" s="60"/>
      <c r="BT738" s="60"/>
      <c r="BU738" s="60"/>
      <c r="BV738" s="60"/>
      <c r="BW738" s="60"/>
      <c r="BX738" s="60"/>
      <c r="BY738" s="60"/>
      <c r="BZ738" s="60"/>
      <c r="CA738" s="60"/>
      <c r="CB738" s="60"/>
      <c r="CC738" s="60"/>
      <c r="CD738" s="60"/>
      <c r="CE738" s="60"/>
      <c r="CF738" s="60"/>
      <c r="CG738" s="60"/>
      <c r="CH738" s="60"/>
      <c r="CI738" s="60"/>
      <c r="CJ738" s="60"/>
      <c r="CK738" s="60"/>
      <c r="CL738" s="60"/>
      <c r="CM738" s="60"/>
      <c r="CN738" s="60"/>
      <c r="CO738" s="60"/>
      <c r="CP738" s="60"/>
      <c r="CQ738" s="60"/>
      <c r="CR738" s="60"/>
      <c r="CS738" s="60"/>
      <c r="CT738" s="60"/>
      <c r="CU738" s="60"/>
      <c r="CV738" s="60"/>
      <c r="CW738" s="60"/>
      <c r="CX738" s="60"/>
      <c r="CY738" s="60"/>
      <c r="CZ738" s="60"/>
      <c r="DA738" s="60"/>
      <c r="DB738" s="60"/>
      <c r="DC738" s="60"/>
      <c r="DD738" s="60"/>
      <c r="DE738" s="60"/>
      <c r="DF738" s="60"/>
      <c r="DG738" s="60"/>
      <c r="DH738" s="60"/>
      <c r="DI738" s="60"/>
      <c r="DJ738" s="60"/>
      <c r="DK738" s="60"/>
      <c r="DL738" s="60"/>
      <c r="DM738" s="60"/>
      <c r="DN738" s="60"/>
      <c r="DO738" s="60"/>
      <c r="DP738" s="60"/>
      <c r="DQ738" s="60"/>
      <c r="DR738" s="60"/>
      <c r="DS738" s="60"/>
      <c r="DT738" s="60"/>
      <c r="DU738" s="60"/>
      <c r="DV738" s="60"/>
      <c r="DW738" s="60"/>
      <c r="DX738" s="60"/>
      <c r="DY738" s="60"/>
      <c r="DZ738" s="60"/>
      <c r="EA738" s="60"/>
      <c r="EB738" s="60"/>
      <c r="EC738" s="60"/>
      <c r="ED738" s="60"/>
      <c r="EE738" s="60"/>
      <c r="EF738" s="60"/>
      <c r="EG738" s="60"/>
      <c r="EH738" s="60"/>
      <c r="EI738" s="60"/>
      <c r="EJ738" s="60"/>
      <c r="EK738" s="60"/>
      <c r="EL738" s="60"/>
      <c r="EM738" s="60"/>
      <c r="EN738" s="60"/>
      <c r="EO738" s="60"/>
      <c r="EP738" s="60"/>
      <c r="EQ738" s="60"/>
      <c r="ER738" s="60"/>
      <c r="ES738" s="60"/>
      <c r="ET738" s="60"/>
      <c r="EU738" s="60"/>
      <c r="EV738" s="60"/>
      <c r="EW738" s="60"/>
      <c r="EX738" s="60"/>
      <c r="EY738" s="60"/>
      <c r="EZ738" s="60"/>
      <c r="FA738" s="60"/>
      <c r="FB738" s="60"/>
      <c r="FC738" s="60"/>
      <c r="FD738" s="60"/>
      <c r="FE738" s="60"/>
      <c r="FF738" s="60"/>
      <c r="FG738" s="60"/>
      <c r="FH738" s="60"/>
      <c r="FI738" s="60"/>
      <c r="FJ738" s="60"/>
      <c r="FK738" s="60"/>
      <c r="FL738" s="60"/>
      <c r="FM738" s="60"/>
      <c r="FN738" s="60"/>
      <c r="FO738" s="60"/>
      <c r="FP738" s="60"/>
      <c r="FQ738" s="60"/>
      <c r="FR738" s="60"/>
      <c r="FS738" s="60"/>
      <c r="FT738" s="60"/>
      <c r="FU738" s="60"/>
      <c r="FV738" s="60"/>
      <c r="FW738" s="60"/>
      <c r="FX738" s="60"/>
      <c r="FY738" s="60"/>
      <c r="FZ738" s="60"/>
      <c r="GA738" s="60"/>
      <c r="GB738" s="60"/>
      <c r="GC738" s="60"/>
      <c r="GD738" s="60"/>
      <c r="GE738" s="60"/>
      <c r="GF738" s="60"/>
      <c r="GG738" s="60"/>
      <c r="GH738" s="60"/>
      <c r="GI738" s="60"/>
      <c r="GJ738" s="60"/>
      <c r="GK738" s="60"/>
      <c r="GL738" s="60"/>
      <c r="GM738" s="60"/>
      <c r="GN738" s="60"/>
      <c r="GO738" s="60"/>
      <c r="GP738" s="60"/>
      <c r="GQ738" s="60"/>
      <c r="GR738" s="60"/>
      <c r="GS738" s="60"/>
      <c r="GT738" s="60"/>
      <c r="GU738" s="60"/>
      <c r="GV738" s="60"/>
      <c r="GW738" s="60"/>
      <c r="GX738" s="60"/>
      <c r="GY738" s="60"/>
      <c r="GZ738" s="60"/>
      <c r="HA738" s="60"/>
      <c r="HB738" s="60"/>
      <c r="HC738" s="60"/>
      <c r="HD738" s="60"/>
      <c r="HE738" s="60"/>
      <c r="HF738" s="60"/>
      <c r="HG738" s="60"/>
      <c r="HH738" s="60"/>
      <c r="HI738" s="60"/>
      <c r="HJ738" s="60"/>
      <c r="HK738" s="60"/>
      <c r="HL738" s="60"/>
      <c r="HM738" s="60"/>
      <c r="HN738" s="60"/>
      <c r="HO738" s="60"/>
      <c r="HP738" s="60"/>
      <c r="HQ738" s="60"/>
      <c r="HR738" s="60"/>
      <c r="HS738" s="60"/>
      <c r="HT738" s="60"/>
      <c r="HU738" s="60"/>
      <c r="HV738" s="60"/>
      <c r="HW738" s="60"/>
      <c r="HX738" s="60"/>
      <c r="HY738" s="60"/>
      <c r="HZ738" s="60"/>
      <c r="IA738" s="60"/>
      <c r="IB738" s="60"/>
      <c r="IC738" s="60"/>
      <c r="ID738" s="60"/>
      <c r="IE738" s="60"/>
      <c r="IF738" s="60"/>
      <c r="IG738" s="60"/>
      <c r="IH738" s="60"/>
      <c r="II738" s="60"/>
      <c r="IJ738" s="60"/>
      <c r="IK738" s="60"/>
      <c r="IL738" s="60"/>
      <c r="IM738" s="60"/>
      <c r="IN738" s="60"/>
      <c r="IO738" s="60"/>
      <c r="IP738" s="60"/>
      <c r="IQ738" s="60"/>
      <c r="IR738" s="60"/>
      <c r="IS738" s="60"/>
      <c r="IT738" s="60"/>
      <c r="IU738" s="60"/>
      <c r="IV738" s="60"/>
      <c r="IW738" s="60"/>
      <c r="IX738" s="60"/>
      <c r="IY738" s="60"/>
      <c r="IZ738" s="60"/>
      <c r="JA738" s="60"/>
      <c r="JB738" s="60"/>
      <c r="JC738" s="60"/>
      <c r="JD738" s="60"/>
      <c r="JE738" s="60"/>
      <c r="JF738" s="60"/>
      <c r="JG738" s="60"/>
      <c r="JH738" s="60"/>
      <c r="JI738" s="60"/>
      <c r="JJ738" s="60"/>
      <c r="JK738" s="60"/>
      <c r="JL738" s="60"/>
      <c r="JM738" s="60"/>
      <c r="JN738" s="60"/>
      <c r="JO738" s="60"/>
      <c r="JP738" s="60"/>
      <c r="JQ738" s="60"/>
      <c r="JR738" s="60"/>
      <c r="JS738" s="60"/>
      <c r="JT738" s="60"/>
      <c r="JU738" s="60"/>
      <c r="JV738" s="60"/>
      <c r="JW738" s="60"/>
      <c r="JX738" s="60"/>
      <c r="JY738" s="60"/>
      <c r="JZ738" s="60"/>
      <c r="KA738" s="60"/>
      <c r="KB738" s="60"/>
      <c r="KC738" s="60"/>
      <c r="KD738" s="60"/>
      <c r="KE738" s="60"/>
      <c r="KF738" s="60"/>
      <c r="KG738" s="60"/>
      <c r="KH738" s="60"/>
      <c r="KI738" s="60"/>
      <c r="KJ738" s="60"/>
      <c r="KK738" s="60"/>
      <c r="KL738" s="60"/>
      <c r="KM738" s="60"/>
      <c r="KN738" s="60"/>
      <c r="KO738" s="60"/>
      <c r="KP738" s="60"/>
      <c r="KQ738" s="60"/>
      <c r="KR738" s="60"/>
      <c r="KS738" s="60"/>
      <c r="KT738" s="60"/>
      <c r="KU738" s="60"/>
      <c r="KV738" s="60"/>
      <c r="KW738" s="60"/>
      <c r="KX738" s="60"/>
      <c r="KY738" s="60"/>
      <c r="KZ738" s="60"/>
      <c r="LA738" s="60"/>
      <c r="LB738" s="60"/>
      <c r="LC738" s="60"/>
      <c r="LD738" s="60"/>
      <c r="LE738" s="60"/>
      <c r="LF738" s="60"/>
      <c r="LG738" s="60"/>
      <c r="LH738" s="60"/>
      <c r="LI738" s="60"/>
      <c r="LJ738" s="60"/>
      <c r="LK738" s="60"/>
      <c r="LL738" s="60"/>
      <c r="LM738" s="60"/>
      <c r="LN738" s="60"/>
      <c r="LO738" s="60"/>
      <c r="LP738" s="60"/>
      <c r="LQ738" s="60"/>
      <c r="LR738" s="60"/>
      <c r="LS738" s="60"/>
      <c r="LT738" s="60"/>
      <c r="LU738" s="60"/>
      <c r="LV738" s="60"/>
      <c r="LW738" s="60"/>
      <c r="LX738" s="60"/>
      <c r="LY738" s="60"/>
      <c r="LZ738" s="60"/>
      <c r="MA738" s="60"/>
      <c r="MB738" s="60"/>
      <c r="MC738" s="60"/>
      <c r="MD738" s="60"/>
      <c r="ME738" s="60"/>
      <c r="MF738" s="60"/>
      <c r="MG738" s="60"/>
      <c r="MH738" s="60"/>
      <c r="MI738" s="60"/>
      <c r="MJ738" s="60"/>
      <c r="MK738" s="60"/>
      <c r="ML738" s="60"/>
      <c r="MM738" s="60"/>
      <c r="MN738" s="60"/>
      <c r="MO738" s="60"/>
      <c r="MP738" s="60"/>
      <c r="MQ738" s="60"/>
      <c r="MR738" s="60"/>
      <c r="MS738" s="60"/>
      <c r="MT738" s="60"/>
      <c r="MU738" s="60"/>
      <c r="MV738" s="60"/>
      <c r="MW738" s="60"/>
      <c r="MX738" s="60"/>
      <c r="MY738" s="60"/>
      <c r="MZ738" s="60"/>
      <c r="NA738" s="60"/>
      <c r="NB738" s="60"/>
      <c r="NC738" s="60"/>
      <c r="ND738" s="60"/>
      <c r="NE738" s="60"/>
      <c r="NF738" s="60"/>
      <c r="NG738" s="61"/>
      <c r="NH738" s="61"/>
      <c r="NI738" s="61"/>
      <c r="NJ738" s="60"/>
      <c r="NK738" s="59"/>
      <c r="NL738" s="59"/>
      <c r="NM738" s="59"/>
      <c r="NN738" s="59"/>
      <c r="NO738" s="59"/>
      <c r="NP738" s="59"/>
      <c r="NQ738" s="59"/>
      <c r="NR738" s="59"/>
      <c r="NS738" s="59"/>
      <c r="NT738" s="59"/>
      <c r="NU738" s="59"/>
      <c r="NV738" s="60"/>
    </row>
    <row r="739" spans="1:386" s="48" customFormat="1" x14ac:dyDescent="0.2">
      <c r="A739" s="58"/>
      <c r="B739" s="59"/>
      <c r="C739" s="59"/>
      <c r="D739" s="237"/>
      <c r="E739" s="223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  <c r="Z739" s="60"/>
      <c r="AA739" s="60"/>
      <c r="AB739" s="60"/>
      <c r="AC739" s="60"/>
      <c r="AD739" s="60"/>
      <c r="AE739" s="60"/>
      <c r="AF739" s="60"/>
      <c r="AG739" s="60"/>
      <c r="AH739" s="60"/>
      <c r="AI739" s="60"/>
      <c r="AJ739" s="60"/>
      <c r="AK739" s="60"/>
      <c r="AL739" s="60"/>
      <c r="AM739" s="60"/>
      <c r="AN739" s="60"/>
      <c r="AO739" s="60"/>
      <c r="AP739" s="60"/>
      <c r="AQ739" s="60"/>
      <c r="AR739" s="60"/>
      <c r="AS739" s="60"/>
      <c r="AT739" s="60"/>
      <c r="AU739" s="60"/>
      <c r="AV739" s="60"/>
      <c r="AW739" s="60"/>
      <c r="AX739" s="60"/>
      <c r="AY739" s="60"/>
      <c r="AZ739" s="60"/>
      <c r="BA739" s="60"/>
      <c r="BB739" s="60"/>
      <c r="BC739" s="60"/>
      <c r="BD739" s="60"/>
      <c r="BE739" s="60"/>
      <c r="BF739" s="60"/>
      <c r="BG739" s="60"/>
      <c r="BH739" s="60"/>
      <c r="BI739" s="60"/>
      <c r="BJ739" s="60"/>
      <c r="BK739" s="60"/>
      <c r="BL739" s="60"/>
      <c r="BM739" s="60"/>
      <c r="BN739" s="60"/>
      <c r="BO739" s="60"/>
      <c r="BP739" s="60"/>
      <c r="BQ739" s="60"/>
      <c r="BR739" s="60"/>
      <c r="BS739" s="60"/>
      <c r="BT739" s="60"/>
      <c r="BU739" s="60"/>
      <c r="BV739" s="60"/>
      <c r="BW739" s="60"/>
      <c r="BX739" s="60"/>
      <c r="BY739" s="60"/>
      <c r="BZ739" s="60"/>
      <c r="CA739" s="60"/>
      <c r="CB739" s="60"/>
      <c r="CC739" s="60"/>
      <c r="CD739" s="60"/>
      <c r="CE739" s="60"/>
      <c r="CF739" s="60"/>
      <c r="CG739" s="60"/>
      <c r="CH739" s="60"/>
      <c r="CI739" s="60"/>
      <c r="CJ739" s="60"/>
      <c r="CK739" s="60"/>
      <c r="CL739" s="60"/>
      <c r="CM739" s="60"/>
      <c r="CN739" s="60"/>
      <c r="CO739" s="60"/>
      <c r="CP739" s="60"/>
      <c r="CQ739" s="60"/>
      <c r="CR739" s="60"/>
      <c r="CS739" s="60"/>
      <c r="CT739" s="60"/>
      <c r="CU739" s="60"/>
      <c r="CV739" s="60"/>
      <c r="CW739" s="60"/>
      <c r="CX739" s="60"/>
      <c r="CY739" s="60"/>
      <c r="CZ739" s="60"/>
      <c r="DA739" s="60"/>
      <c r="DB739" s="60"/>
      <c r="DC739" s="60"/>
      <c r="DD739" s="60"/>
      <c r="DE739" s="60"/>
      <c r="DF739" s="60"/>
      <c r="DG739" s="60"/>
      <c r="DH739" s="60"/>
      <c r="DI739" s="60"/>
      <c r="DJ739" s="60"/>
      <c r="DK739" s="60"/>
      <c r="DL739" s="60"/>
      <c r="DM739" s="60"/>
      <c r="DN739" s="60"/>
      <c r="DO739" s="60"/>
      <c r="DP739" s="60"/>
      <c r="DQ739" s="60"/>
      <c r="DR739" s="60"/>
      <c r="DS739" s="60"/>
      <c r="DT739" s="60"/>
      <c r="DU739" s="60"/>
      <c r="DV739" s="60"/>
      <c r="DW739" s="60"/>
      <c r="DX739" s="60"/>
      <c r="DY739" s="60"/>
      <c r="DZ739" s="60"/>
      <c r="EA739" s="60"/>
      <c r="EB739" s="60"/>
      <c r="EC739" s="60"/>
      <c r="ED739" s="60"/>
      <c r="EE739" s="60"/>
      <c r="EF739" s="60"/>
      <c r="EG739" s="60"/>
      <c r="EH739" s="60"/>
      <c r="EI739" s="60"/>
      <c r="EJ739" s="60"/>
      <c r="EK739" s="60"/>
      <c r="EL739" s="60"/>
      <c r="EM739" s="60"/>
      <c r="EN739" s="60"/>
      <c r="EO739" s="60"/>
      <c r="EP739" s="60"/>
      <c r="EQ739" s="60"/>
      <c r="ER739" s="60"/>
      <c r="ES739" s="60"/>
      <c r="ET739" s="60"/>
      <c r="EU739" s="60"/>
      <c r="EV739" s="60"/>
      <c r="EW739" s="60"/>
      <c r="EX739" s="60"/>
      <c r="EY739" s="60"/>
      <c r="EZ739" s="60"/>
      <c r="FA739" s="60"/>
      <c r="FB739" s="60"/>
      <c r="FC739" s="60"/>
      <c r="FD739" s="60"/>
      <c r="FE739" s="60"/>
      <c r="FF739" s="60"/>
      <c r="FG739" s="60"/>
      <c r="FH739" s="60"/>
      <c r="FI739" s="60"/>
      <c r="FJ739" s="60"/>
      <c r="FK739" s="60"/>
      <c r="FL739" s="60"/>
      <c r="FM739" s="60"/>
      <c r="FN739" s="60"/>
      <c r="FO739" s="60"/>
      <c r="FP739" s="60"/>
      <c r="FQ739" s="60"/>
      <c r="FR739" s="60"/>
      <c r="FS739" s="60"/>
      <c r="FT739" s="60"/>
      <c r="FU739" s="60"/>
      <c r="FV739" s="60"/>
      <c r="FW739" s="60"/>
      <c r="FX739" s="60"/>
      <c r="FY739" s="60"/>
      <c r="FZ739" s="60"/>
      <c r="GA739" s="60"/>
      <c r="GB739" s="60"/>
      <c r="GC739" s="60"/>
      <c r="GD739" s="60"/>
      <c r="GE739" s="60"/>
      <c r="GF739" s="60"/>
      <c r="GG739" s="60"/>
      <c r="GH739" s="60"/>
      <c r="GI739" s="60"/>
      <c r="GJ739" s="60"/>
      <c r="GK739" s="60"/>
      <c r="GL739" s="60"/>
      <c r="GM739" s="60"/>
      <c r="GN739" s="60"/>
      <c r="GO739" s="60"/>
      <c r="GP739" s="60"/>
      <c r="GQ739" s="60"/>
      <c r="GR739" s="60"/>
      <c r="GS739" s="60"/>
      <c r="GT739" s="60"/>
      <c r="GU739" s="60"/>
      <c r="GV739" s="60"/>
      <c r="GW739" s="60"/>
      <c r="GX739" s="60"/>
      <c r="GY739" s="60"/>
      <c r="GZ739" s="60"/>
      <c r="HA739" s="60"/>
      <c r="HB739" s="60"/>
      <c r="HC739" s="60"/>
      <c r="HD739" s="60"/>
      <c r="HE739" s="60"/>
      <c r="HF739" s="60"/>
      <c r="HG739" s="60"/>
      <c r="HH739" s="60"/>
      <c r="HI739" s="60"/>
      <c r="HJ739" s="60"/>
      <c r="HK739" s="60"/>
      <c r="HL739" s="60"/>
      <c r="HM739" s="60"/>
      <c r="HN739" s="60"/>
      <c r="HO739" s="60"/>
      <c r="HP739" s="60"/>
      <c r="HQ739" s="60"/>
      <c r="HR739" s="60"/>
      <c r="HS739" s="60"/>
      <c r="HT739" s="60"/>
      <c r="HU739" s="60"/>
      <c r="HV739" s="60"/>
      <c r="HW739" s="60"/>
      <c r="HX739" s="60"/>
      <c r="HY739" s="60"/>
      <c r="HZ739" s="60"/>
      <c r="IA739" s="60"/>
      <c r="IB739" s="60"/>
      <c r="IC739" s="60"/>
      <c r="ID739" s="60"/>
      <c r="IE739" s="60"/>
      <c r="IF739" s="60"/>
      <c r="IG739" s="60"/>
      <c r="IH739" s="60"/>
      <c r="II739" s="60"/>
      <c r="IJ739" s="60"/>
      <c r="IK739" s="60"/>
      <c r="IL739" s="60"/>
      <c r="IM739" s="60"/>
      <c r="IN739" s="60"/>
      <c r="IO739" s="60"/>
      <c r="IP739" s="60"/>
      <c r="IQ739" s="60"/>
      <c r="IR739" s="60"/>
      <c r="IS739" s="60"/>
      <c r="IT739" s="60"/>
      <c r="IU739" s="60"/>
      <c r="IV739" s="60"/>
      <c r="IW739" s="60"/>
      <c r="IX739" s="60"/>
      <c r="IY739" s="60"/>
      <c r="IZ739" s="60"/>
      <c r="JA739" s="60"/>
      <c r="JB739" s="60"/>
      <c r="JC739" s="60"/>
      <c r="JD739" s="60"/>
      <c r="JE739" s="60"/>
      <c r="JF739" s="60"/>
      <c r="JG739" s="60"/>
      <c r="JH739" s="60"/>
      <c r="JI739" s="60"/>
      <c r="JJ739" s="60"/>
      <c r="JK739" s="60"/>
      <c r="JL739" s="60"/>
      <c r="JM739" s="60"/>
      <c r="JN739" s="60"/>
      <c r="JO739" s="60"/>
      <c r="JP739" s="60"/>
      <c r="JQ739" s="60"/>
      <c r="JR739" s="60"/>
      <c r="JS739" s="60"/>
      <c r="JT739" s="60"/>
      <c r="JU739" s="60"/>
      <c r="JV739" s="60"/>
      <c r="JW739" s="60"/>
      <c r="JX739" s="60"/>
      <c r="JY739" s="60"/>
      <c r="JZ739" s="60"/>
      <c r="KA739" s="60"/>
      <c r="KB739" s="60"/>
      <c r="KC739" s="60"/>
      <c r="KD739" s="60"/>
      <c r="KE739" s="60"/>
      <c r="KF739" s="60"/>
      <c r="KG739" s="60"/>
      <c r="KH739" s="60"/>
      <c r="KI739" s="60"/>
      <c r="KJ739" s="60"/>
      <c r="KK739" s="60"/>
      <c r="KL739" s="60"/>
      <c r="KM739" s="60"/>
      <c r="KN739" s="60"/>
      <c r="KO739" s="60"/>
      <c r="KP739" s="60"/>
      <c r="KQ739" s="60"/>
      <c r="KR739" s="60"/>
      <c r="KS739" s="60"/>
      <c r="KT739" s="60"/>
      <c r="KU739" s="60"/>
      <c r="KV739" s="60"/>
      <c r="KW739" s="60"/>
      <c r="KX739" s="60"/>
      <c r="KY739" s="60"/>
      <c r="KZ739" s="60"/>
      <c r="LA739" s="60"/>
      <c r="LB739" s="60"/>
      <c r="LC739" s="60"/>
      <c r="LD739" s="60"/>
      <c r="LE739" s="60"/>
      <c r="LF739" s="60"/>
      <c r="LG739" s="60"/>
      <c r="LH739" s="60"/>
      <c r="LI739" s="60"/>
      <c r="LJ739" s="60"/>
      <c r="LK739" s="60"/>
      <c r="LL739" s="60"/>
      <c r="LM739" s="60"/>
      <c r="LN739" s="60"/>
      <c r="LO739" s="60"/>
      <c r="LP739" s="60"/>
      <c r="LQ739" s="60"/>
      <c r="LR739" s="60"/>
      <c r="LS739" s="60"/>
      <c r="LT739" s="60"/>
      <c r="LU739" s="60"/>
      <c r="LV739" s="60"/>
      <c r="LW739" s="60"/>
      <c r="LX739" s="60"/>
      <c r="LY739" s="60"/>
      <c r="LZ739" s="60"/>
      <c r="MA739" s="60"/>
      <c r="MB739" s="60"/>
      <c r="MC739" s="60"/>
      <c r="MD739" s="60"/>
      <c r="ME739" s="60"/>
      <c r="MF739" s="60"/>
      <c r="MG739" s="60"/>
      <c r="MH739" s="60"/>
      <c r="MI739" s="60"/>
      <c r="MJ739" s="60"/>
      <c r="MK739" s="60"/>
      <c r="ML739" s="60"/>
      <c r="MM739" s="60"/>
      <c r="MN739" s="60"/>
      <c r="MO739" s="60"/>
      <c r="MP739" s="60"/>
      <c r="MQ739" s="60"/>
      <c r="MR739" s="60"/>
      <c r="MS739" s="60"/>
      <c r="MT739" s="60"/>
      <c r="MU739" s="60"/>
      <c r="MV739" s="60"/>
      <c r="MW739" s="60"/>
      <c r="MX739" s="60"/>
      <c r="MY739" s="60"/>
      <c r="MZ739" s="60"/>
      <c r="NA739" s="60"/>
      <c r="NB739" s="60"/>
      <c r="NC739" s="60"/>
      <c r="ND739" s="60"/>
      <c r="NE739" s="60"/>
      <c r="NF739" s="60"/>
      <c r="NG739" s="61"/>
      <c r="NH739" s="61"/>
      <c r="NI739" s="61"/>
      <c r="NJ739" s="60"/>
      <c r="NK739" s="59"/>
      <c r="NL739" s="59"/>
      <c r="NM739" s="59"/>
      <c r="NN739" s="59"/>
      <c r="NO739" s="59"/>
      <c r="NP739" s="59"/>
      <c r="NQ739" s="59"/>
      <c r="NR739" s="59"/>
      <c r="NS739" s="59"/>
      <c r="NT739" s="59"/>
      <c r="NU739" s="59"/>
      <c r="NV739" s="60"/>
    </row>
    <row r="740" spans="1:386" s="48" customFormat="1" x14ac:dyDescent="0.2">
      <c r="A740" s="58"/>
      <c r="B740" s="59"/>
      <c r="C740" s="59"/>
      <c r="D740" s="237"/>
      <c r="E740" s="223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  <c r="Z740" s="60"/>
      <c r="AA740" s="60"/>
      <c r="AB740" s="60"/>
      <c r="AC740" s="60"/>
      <c r="AD740" s="60"/>
      <c r="AE740" s="60"/>
      <c r="AF740" s="60"/>
      <c r="AG740" s="60"/>
      <c r="AH740" s="60"/>
      <c r="AI740" s="60"/>
      <c r="AJ740" s="60"/>
      <c r="AK740" s="60"/>
      <c r="AL740" s="60"/>
      <c r="AM740" s="60"/>
      <c r="AN740" s="60"/>
      <c r="AO740" s="60"/>
      <c r="AP740" s="60"/>
      <c r="AQ740" s="60"/>
      <c r="AR740" s="60"/>
      <c r="AS740" s="60"/>
      <c r="AT740" s="60"/>
      <c r="AU740" s="60"/>
      <c r="AV740" s="60"/>
      <c r="AW740" s="60"/>
      <c r="AX740" s="60"/>
      <c r="AY740" s="60"/>
      <c r="AZ740" s="60"/>
      <c r="BA740" s="60"/>
      <c r="BB740" s="60"/>
      <c r="BC740" s="60"/>
      <c r="BD740" s="60"/>
      <c r="BE740" s="60"/>
      <c r="BF740" s="60"/>
      <c r="BG740" s="60"/>
      <c r="BH740" s="60"/>
      <c r="BI740" s="60"/>
      <c r="BJ740" s="60"/>
      <c r="BK740" s="60"/>
      <c r="BL740" s="60"/>
      <c r="BM740" s="60"/>
      <c r="BN740" s="60"/>
      <c r="BO740" s="60"/>
      <c r="BP740" s="60"/>
      <c r="BQ740" s="60"/>
      <c r="BR740" s="60"/>
      <c r="BS740" s="60"/>
      <c r="BT740" s="60"/>
      <c r="BU740" s="60"/>
      <c r="BV740" s="60"/>
      <c r="BW740" s="60"/>
      <c r="BX740" s="60"/>
      <c r="BY740" s="60"/>
      <c r="BZ740" s="60"/>
      <c r="CA740" s="60"/>
      <c r="CB740" s="60"/>
      <c r="CC740" s="60"/>
      <c r="CD740" s="60"/>
      <c r="CE740" s="60"/>
      <c r="CF740" s="60"/>
      <c r="CG740" s="60"/>
      <c r="CH740" s="60"/>
      <c r="CI740" s="60"/>
      <c r="CJ740" s="60"/>
      <c r="CK740" s="60"/>
      <c r="CL740" s="60"/>
      <c r="CM740" s="60"/>
      <c r="CN740" s="60"/>
      <c r="CO740" s="60"/>
      <c r="CP740" s="60"/>
      <c r="CQ740" s="60"/>
      <c r="CR740" s="60"/>
      <c r="CS740" s="60"/>
      <c r="CT740" s="60"/>
      <c r="CU740" s="60"/>
      <c r="CV740" s="60"/>
      <c r="CW740" s="60"/>
      <c r="CX740" s="60"/>
      <c r="CY740" s="60"/>
      <c r="CZ740" s="60"/>
      <c r="DA740" s="60"/>
      <c r="DB740" s="60"/>
      <c r="DC740" s="60"/>
      <c r="DD740" s="60"/>
      <c r="DE740" s="60"/>
      <c r="DF740" s="60"/>
      <c r="DG740" s="60"/>
      <c r="DH740" s="60"/>
      <c r="DI740" s="60"/>
      <c r="DJ740" s="60"/>
      <c r="DK740" s="60"/>
      <c r="DL740" s="60"/>
      <c r="DM740" s="60"/>
      <c r="DN740" s="60"/>
      <c r="DO740" s="60"/>
      <c r="DP740" s="60"/>
      <c r="DQ740" s="60"/>
      <c r="DR740" s="60"/>
      <c r="DS740" s="60"/>
      <c r="DT740" s="60"/>
      <c r="DU740" s="60"/>
      <c r="DV740" s="60"/>
      <c r="DW740" s="60"/>
      <c r="DX740" s="60"/>
      <c r="DY740" s="60"/>
      <c r="DZ740" s="60"/>
      <c r="EA740" s="60"/>
      <c r="EB740" s="60"/>
      <c r="EC740" s="60"/>
      <c r="ED740" s="60"/>
      <c r="EE740" s="60"/>
      <c r="EF740" s="60"/>
      <c r="EG740" s="60"/>
      <c r="EH740" s="60"/>
      <c r="EI740" s="60"/>
      <c r="EJ740" s="60"/>
      <c r="EK740" s="60"/>
      <c r="EL740" s="60"/>
      <c r="EM740" s="60"/>
      <c r="EN740" s="60"/>
      <c r="EO740" s="60"/>
      <c r="EP740" s="60"/>
      <c r="EQ740" s="60"/>
      <c r="ER740" s="60"/>
      <c r="ES740" s="60"/>
      <c r="ET740" s="60"/>
      <c r="EU740" s="60"/>
      <c r="EV740" s="60"/>
      <c r="EW740" s="60"/>
      <c r="EX740" s="60"/>
      <c r="EY740" s="60"/>
      <c r="EZ740" s="60"/>
      <c r="FA740" s="60"/>
      <c r="FB740" s="60"/>
      <c r="FC740" s="60"/>
      <c r="FD740" s="60"/>
      <c r="FE740" s="60"/>
      <c r="FF740" s="60"/>
      <c r="FG740" s="60"/>
      <c r="FH740" s="60"/>
      <c r="FI740" s="60"/>
      <c r="FJ740" s="60"/>
      <c r="FK740" s="60"/>
      <c r="FL740" s="60"/>
      <c r="FM740" s="60"/>
      <c r="FN740" s="60"/>
      <c r="FO740" s="60"/>
      <c r="FP740" s="60"/>
      <c r="FQ740" s="60"/>
      <c r="FR740" s="60"/>
      <c r="FS740" s="60"/>
      <c r="FT740" s="60"/>
      <c r="FU740" s="60"/>
      <c r="FV740" s="60"/>
      <c r="FW740" s="60"/>
      <c r="FX740" s="60"/>
      <c r="FY740" s="60"/>
      <c r="FZ740" s="60"/>
      <c r="GA740" s="60"/>
      <c r="GB740" s="60"/>
      <c r="GC740" s="60"/>
      <c r="GD740" s="60"/>
      <c r="GE740" s="60"/>
      <c r="GF740" s="60"/>
      <c r="GG740" s="60"/>
      <c r="GH740" s="60"/>
      <c r="GI740" s="60"/>
      <c r="GJ740" s="60"/>
      <c r="GK740" s="60"/>
      <c r="GL740" s="60"/>
      <c r="GM740" s="60"/>
      <c r="GN740" s="60"/>
      <c r="GO740" s="60"/>
      <c r="GP740" s="60"/>
      <c r="GQ740" s="60"/>
      <c r="GR740" s="60"/>
      <c r="GS740" s="60"/>
      <c r="GT740" s="60"/>
      <c r="GU740" s="60"/>
      <c r="GV740" s="60"/>
      <c r="GW740" s="60"/>
      <c r="GX740" s="60"/>
      <c r="GY740" s="60"/>
      <c r="GZ740" s="60"/>
      <c r="HA740" s="60"/>
      <c r="HB740" s="60"/>
      <c r="HC740" s="60"/>
      <c r="HD740" s="60"/>
      <c r="HE740" s="60"/>
      <c r="HF740" s="60"/>
      <c r="HG740" s="60"/>
      <c r="HH740" s="60"/>
      <c r="HI740" s="60"/>
      <c r="HJ740" s="60"/>
      <c r="HK740" s="60"/>
      <c r="HL740" s="60"/>
      <c r="HM740" s="60"/>
      <c r="HN740" s="60"/>
      <c r="HO740" s="60"/>
      <c r="HP740" s="60"/>
      <c r="HQ740" s="60"/>
      <c r="HR740" s="60"/>
      <c r="HS740" s="60"/>
      <c r="HT740" s="60"/>
      <c r="HU740" s="60"/>
      <c r="HV740" s="60"/>
      <c r="HW740" s="60"/>
      <c r="HX740" s="60"/>
      <c r="HY740" s="60"/>
      <c r="HZ740" s="60"/>
      <c r="IA740" s="60"/>
      <c r="IB740" s="60"/>
      <c r="IC740" s="60"/>
      <c r="ID740" s="60"/>
      <c r="IE740" s="60"/>
      <c r="IF740" s="60"/>
      <c r="IG740" s="60"/>
      <c r="IH740" s="60"/>
      <c r="II740" s="60"/>
      <c r="IJ740" s="60"/>
      <c r="IK740" s="60"/>
      <c r="IL740" s="60"/>
      <c r="IM740" s="60"/>
      <c r="IN740" s="60"/>
      <c r="IO740" s="60"/>
      <c r="IP740" s="60"/>
      <c r="IQ740" s="60"/>
      <c r="IR740" s="60"/>
      <c r="IS740" s="60"/>
      <c r="IT740" s="60"/>
      <c r="IU740" s="60"/>
      <c r="IV740" s="60"/>
      <c r="IW740" s="60"/>
      <c r="IX740" s="60"/>
      <c r="IY740" s="60"/>
      <c r="IZ740" s="60"/>
      <c r="JA740" s="60"/>
      <c r="JB740" s="60"/>
      <c r="JC740" s="60"/>
      <c r="JD740" s="60"/>
      <c r="JE740" s="60"/>
      <c r="JF740" s="60"/>
      <c r="JG740" s="60"/>
      <c r="JH740" s="60"/>
      <c r="JI740" s="60"/>
      <c r="JJ740" s="60"/>
      <c r="JK740" s="60"/>
      <c r="JL740" s="60"/>
      <c r="JM740" s="60"/>
      <c r="JN740" s="60"/>
      <c r="JO740" s="60"/>
      <c r="JP740" s="60"/>
      <c r="JQ740" s="60"/>
      <c r="JR740" s="60"/>
      <c r="JS740" s="60"/>
      <c r="JT740" s="60"/>
      <c r="JU740" s="60"/>
      <c r="JV740" s="60"/>
      <c r="JW740" s="60"/>
      <c r="JX740" s="60"/>
      <c r="JY740" s="60"/>
      <c r="JZ740" s="60"/>
      <c r="KA740" s="60"/>
      <c r="KB740" s="60"/>
      <c r="KC740" s="60"/>
      <c r="KD740" s="60"/>
      <c r="KE740" s="60"/>
      <c r="KF740" s="60"/>
      <c r="KG740" s="60"/>
      <c r="KH740" s="60"/>
      <c r="KI740" s="60"/>
      <c r="KJ740" s="60"/>
      <c r="KK740" s="60"/>
      <c r="KL740" s="60"/>
      <c r="KM740" s="60"/>
      <c r="KN740" s="60"/>
      <c r="KO740" s="60"/>
      <c r="KP740" s="60"/>
      <c r="KQ740" s="60"/>
      <c r="KR740" s="60"/>
      <c r="KS740" s="60"/>
      <c r="KT740" s="60"/>
      <c r="KU740" s="60"/>
      <c r="KV740" s="60"/>
      <c r="KW740" s="60"/>
      <c r="KX740" s="60"/>
      <c r="KY740" s="60"/>
      <c r="KZ740" s="60"/>
      <c r="LA740" s="60"/>
      <c r="LB740" s="60"/>
      <c r="LC740" s="60"/>
      <c r="LD740" s="60"/>
      <c r="LE740" s="60"/>
      <c r="LF740" s="60"/>
      <c r="LG740" s="60"/>
      <c r="LH740" s="60"/>
      <c r="LI740" s="60"/>
      <c r="LJ740" s="60"/>
      <c r="LK740" s="60"/>
      <c r="LL740" s="60"/>
      <c r="LM740" s="60"/>
      <c r="LN740" s="60"/>
      <c r="LO740" s="60"/>
      <c r="LP740" s="60"/>
      <c r="LQ740" s="60"/>
      <c r="LR740" s="60"/>
      <c r="LS740" s="60"/>
      <c r="LT740" s="60"/>
      <c r="LU740" s="60"/>
      <c r="LV740" s="60"/>
      <c r="LW740" s="60"/>
      <c r="LX740" s="60"/>
      <c r="LY740" s="60"/>
      <c r="LZ740" s="60"/>
      <c r="MA740" s="60"/>
      <c r="MB740" s="60"/>
      <c r="MC740" s="60"/>
      <c r="MD740" s="60"/>
      <c r="ME740" s="60"/>
      <c r="MF740" s="60"/>
      <c r="MG740" s="60"/>
      <c r="MH740" s="60"/>
      <c r="MI740" s="60"/>
      <c r="MJ740" s="60"/>
      <c r="MK740" s="60"/>
      <c r="ML740" s="60"/>
      <c r="MM740" s="60"/>
      <c r="MN740" s="60"/>
      <c r="MO740" s="60"/>
      <c r="MP740" s="60"/>
      <c r="MQ740" s="60"/>
      <c r="MR740" s="60"/>
      <c r="MS740" s="60"/>
      <c r="MT740" s="60"/>
      <c r="MU740" s="60"/>
      <c r="MV740" s="60"/>
      <c r="MW740" s="60"/>
      <c r="MX740" s="60"/>
      <c r="MY740" s="60"/>
      <c r="MZ740" s="60"/>
      <c r="NA740" s="60"/>
      <c r="NB740" s="60"/>
      <c r="NC740" s="60"/>
      <c r="ND740" s="60"/>
      <c r="NE740" s="60"/>
      <c r="NF740" s="60"/>
      <c r="NG740" s="61"/>
      <c r="NH740" s="61"/>
      <c r="NI740" s="61"/>
      <c r="NJ740" s="60"/>
      <c r="NK740" s="59"/>
      <c r="NL740" s="59"/>
      <c r="NM740" s="59"/>
      <c r="NN740" s="59"/>
      <c r="NO740" s="59"/>
      <c r="NP740" s="59"/>
      <c r="NQ740" s="59"/>
      <c r="NR740" s="59"/>
      <c r="NS740" s="59"/>
      <c r="NT740" s="59"/>
      <c r="NU740" s="59"/>
      <c r="NV740" s="60"/>
    </row>
    <row r="741" spans="1:386" s="48" customFormat="1" x14ac:dyDescent="0.2">
      <c r="A741" s="58"/>
      <c r="B741" s="59"/>
      <c r="C741" s="59"/>
      <c r="D741" s="237"/>
      <c r="E741" s="223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  <c r="Z741" s="60"/>
      <c r="AA741" s="60"/>
      <c r="AB741" s="60"/>
      <c r="AC741" s="60"/>
      <c r="AD741" s="60"/>
      <c r="AE741" s="60"/>
      <c r="AF741" s="60"/>
      <c r="AG741" s="60"/>
      <c r="AH741" s="60"/>
      <c r="AI741" s="60"/>
      <c r="AJ741" s="60"/>
      <c r="AK741" s="60"/>
      <c r="AL741" s="60"/>
      <c r="AM741" s="60"/>
      <c r="AN741" s="60"/>
      <c r="AO741" s="60"/>
      <c r="AP741" s="60"/>
      <c r="AQ741" s="60"/>
      <c r="AR741" s="60"/>
      <c r="AS741" s="60"/>
      <c r="AT741" s="60"/>
      <c r="AU741" s="60"/>
      <c r="AV741" s="60"/>
      <c r="AW741" s="60"/>
      <c r="AX741" s="60"/>
      <c r="AY741" s="60"/>
      <c r="AZ741" s="60"/>
      <c r="BA741" s="60"/>
      <c r="BB741" s="60"/>
      <c r="BC741" s="60"/>
      <c r="BD741" s="60"/>
      <c r="BE741" s="60"/>
      <c r="BF741" s="60"/>
      <c r="BG741" s="60"/>
      <c r="BH741" s="60"/>
      <c r="BI741" s="60"/>
      <c r="BJ741" s="60"/>
      <c r="BK741" s="60"/>
      <c r="BL741" s="60"/>
      <c r="BM741" s="60"/>
      <c r="BN741" s="60"/>
      <c r="BO741" s="60"/>
      <c r="BP741" s="60"/>
      <c r="BQ741" s="60"/>
      <c r="BR741" s="60"/>
      <c r="BS741" s="60"/>
      <c r="BT741" s="60"/>
      <c r="BU741" s="60"/>
      <c r="BV741" s="60"/>
      <c r="BW741" s="60"/>
      <c r="BX741" s="60"/>
      <c r="BY741" s="60"/>
      <c r="BZ741" s="60"/>
      <c r="CA741" s="60"/>
      <c r="CB741" s="60"/>
      <c r="CC741" s="60"/>
      <c r="CD741" s="60"/>
      <c r="CE741" s="60"/>
      <c r="CF741" s="60"/>
      <c r="CG741" s="60"/>
      <c r="CH741" s="60"/>
      <c r="CI741" s="60"/>
      <c r="CJ741" s="60"/>
      <c r="CK741" s="60"/>
      <c r="CL741" s="60"/>
      <c r="CM741" s="60"/>
      <c r="CN741" s="60"/>
      <c r="CO741" s="60"/>
      <c r="CP741" s="60"/>
      <c r="CQ741" s="60"/>
      <c r="CR741" s="60"/>
      <c r="CS741" s="60"/>
      <c r="CT741" s="60"/>
      <c r="CU741" s="60"/>
      <c r="CV741" s="60"/>
      <c r="CW741" s="60"/>
      <c r="CX741" s="60"/>
      <c r="CY741" s="60"/>
      <c r="CZ741" s="60"/>
      <c r="DA741" s="60"/>
      <c r="DB741" s="60"/>
      <c r="DC741" s="60"/>
      <c r="DD741" s="60"/>
      <c r="DE741" s="60"/>
      <c r="DF741" s="60"/>
      <c r="DG741" s="60"/>
      <c r="DH741" s="60"/>
      <c r="DI741" s="60"/>
      <c r="DJ741" s="60"/>
      <c r="DK741" s="60"/>
      <c r="DL741" s="60"/>
      <c r="DM741" s="60"/>
      <c r="DN741" s="60"/>
      <c r="DO741" s="60"/>
      <c r="DP741" s="60"/>
      <c r="DQ741" s="60"/>
      <c r="DR741" s="60"/>
      <c r="DS741" s="60"/>
      <c r="DT741" s="60"/>
      <c r="DU741" s="60"/>
      <c r="DV741" s="60"/>
      <c r="DW741" s="60"/>
      <c r="DX741" s="60"/>
      <c r="DY741" s="60"/>
      <c r="DZ741" s="60"/>
      <c r="EA741" s="60"/>
      <c r="EB741" s="60"/>
      <c r="EC741" s="60"/>
      <c r="ED741" s="60"/>
      <c r="EE741" s="60"/>
      <c r="EF741" s="60"/>
      <c r="EG741" s="60"/>
      <c r="EH741" s="60"/>
      <c r="EI741" s="60"/>
      <c r="EJ741" s="60"/>
      <c r="EK741" s="60"/>
      <c r="EL741" s="60"/>
      <c r="EM741" s="60"/>
      <c r="EN741" s="60"/>
      <c r="EO741" s="60"/>
      <c r="EP741" s="60"/>
      <c r="EQ741" s="60"/>
      <c r="ER741" s="60"/>
      <c r="ES741" s="60"/>
      <c r="ET741" s="60"/>
      <c r="EU741" s="60"/>
      <c r="EV741" s="60"/>
      <c r="EW741" s="60"/>
      <c r="EX741" s="60"/>
      <c r="EY741" s="60"/>
      <c r="EZ741" s="60"/>
      <c r="FA741" s="60"/>
      <c r="FB741" s="60"/>
      <c r="FC741" s="60"/>
      <c r="FD741" s="60"/>
      <c r="FE741" s="60"/>
      <c r="FF741" s="60"/>
      <c r="FG741" s="60"/>
      <c r="FH741" s="60"/>
      <c r="FI741" s="60"/>
      <c r="FJ741" s="60"/>
      <c r="FK741" s="60"/>
      <c r="FL741" s="60"/>
      <c r="FM741" s="60"/>
      <c r="FN741" s="60"/>
      <c r="FO741" s="60"/>
      <c r="FP741" s="60"/>
      <c r="FQ741" s="60"/>
      <c r="FR741" s="60"/>
      <c r="FS741" s="60"/>
      <c r="FT741" s="60"/>
      <c r="FU741" s="60"/>
      <c r="FV741" s="60"/>
      <c r="FW741" s="60"/>
      <c r="FX741" s="60"/>
      <c r="FY741" s="60"/>
      <c r="FZ741" s="60"/>
      <c r="GA741" s="60"/>
      <c r="GB741" s="60"/>
      <c r="GC741" s="60"/>
      <c r="GD741" s="60"/>
      <c r="GE741" s="60"/>
      <c r="GF741" s="60"/>
      <c r="GG741" s="60"/>
      <c r="GH741" s="60"/>
      <c r="GI741" s="60"/>
      <c r="GJ741" s="60"/>
      <c r="GK741" s="60"/>
      <c r="GL741" s="60"/>
      <c r="GM741" s="60"/>
      <c r="GN741" s="60"/>
      <c r="GO741" s="60"/>
      <c r="GP741" s="60"/>
      <c r="GQ741" s="60"/>
      <c r="GR741" s="60"/>
      <c r="GS741" s="60"/>
      <c r="GT741" s="60"/>
      <c r="GU741" s="60"/>
      <c r="GV741" s="60"/>
      <c r="GW741" s="60"/>
      <c r="GX741" s="60"/>
      <c r="GY741" s="60"/>
      <c r="GZ741" s="60"/>
      <c r="HA741" s="60"/>
      <c r="HB741" s="60"/>
      <c r="HC741" s="60"/>
      <c r="HD741" s="60"/>
      <c r="HE741" s="60"/>
      <c r="HF741" s="60"/>
      <c r="HG741" s="60"/>
      <c r="HH741" s="60"/>
      <c r="HI741" s="60"/>
      <c r="HJ741" s="60"/>
      <c r="HK741" s="60"/>
      <c r="HL741" s="60"/>
      <c r="HM741" s="60"/>
      <c r="HN741" s="60"/>
      <c r="HO741" s="60"/>
      <c r="HP741" s="60"/>
      <c r="HQ741" s="60"/>
      <c r="HR741" s="60"/>
      <c r="HS741" s="60"/>
      <c r="HT741" s="60"/>
      <c r="HU741" s="60"/>
      <c r="HV741" s="60"/>
      <c r="HW741" s="60"/>
      <c r="HX741" s="60"/>
      <c r="HY741" s="60"/>
      <c r="HZ741" s="60"/>
      <c r="IA741" s="60"/>
      <c r="IB741" s="60"/>
      <c r="IC741" s="60"/>
      <c r="ID741" s="60"/>
      <c r="IE741" s="60"/>
      <c r="IF741" s="60"/>
      <c r="IG741" s="60"/>
      <c r="IH741" s="60"/>
      <c r="II741" s="60"/>
      <c r="IJ741" s="60"/>
      <c r="IK741" s="60"/>
      <c r="IL741" s="60"/>
      <c r="IM741" s="60"/>
      <c r="IN741" s="60"/>
      <c r="IO741" s="60"/>
      <c r="IP741" s="60"/>
      <c r="IQ741" s="60"/>
      <c r="IR741" s="60"/>
      <c r="IS741" s="60"/>
      <c r="IT741" s="60"/>
      <c r="IU741" s="60"/>
      <c r="IV741" s="60"/>
      <c r="IW741" s="60"/>
      <c r="IX741" s="60"/>
      <c r="IY741" s="60"/>
      <c r="IZ741" s="60"/>
      <c r="JA741" s="60"/>
      <c r="JB741" s="60"/>
      <c r="JC741" s="60"/>
      <c r="JD741" s="60"/>
      <c r="JE741" s="60"/>
      <c r="JF741" s="60"/>
      <c r="JG741" s="60"/>
      <c r="JH741" s="60"/>
      <c r="JI741" s="60"/>
      <c r="JJ741" s="60"/>
      <c r="JK741" s="60"/>
      <c r="JL741" s="60"/>
      <c r="JM741" s="60"/>
      <c r="JN741" s="60"/>
      <c r="JO741" s="60"/>
      <c r="JP741" s="60"/>
      <c r="JQ741" s="60"/>
      <c r="JR741" s="60"/>
      <c r="JS741" s="60"/>
      <c r="JT741" s="60"/>
      <c r="JU741" s="60"/>
      <c r="JV741" s="60"/>
      <c r="JW741" s="60"/>
      <c r="JX741" s="60"/>
      <c r="JY741" s="60"/>
      <c r="JZ741" s="60"/>
      <c r="KA741" s="60"/>
      <c r="KB741" s="60"/>
      <c r="KC741" s="60"/>
      <c r="KD741" s="60"/>
      <c r="KE741" s="60"/>
      <c r="KF741" s="60"/>
      <c r="KG741" s="60"/>
      <c r="KH741" s="60"/>
      <c r="KI741" s="60"/>
      <c r="KJ741" s="60"/>
      <c r="KK741" s="60"/>
      <c r="KL741" s="60"/>
      <c r="KM741" s="60"/>
      <c r="KN741" s="60"/>
      <c r="KO741" s="60"/>
      <c r="KP741" s="60"/>
      <c r="KQ741" s="60"/>
      <c r="KR741" s="60"/>
      <c r="KS741" s="60"/>
      <c r="KT741" s="60"/>
      <c r="KU741" s="60"/>
      <c r="KV741" s="60"/>
      <c r="KW741" s="60"/>
      <c r="KX741" s="60"/>
      <c r="KY741" s="60"/>
      <c r="KZ741" s="60"/>
      <c r="LA741" s="60"/>
      <c r="LB741" s="60"/>
      <c r="LC741" s="60"/>
      <c r="LD741" s="60"/>
      <c r="LE741" s="60"/>
      <c r="LF741" s="60"/>
      <c r="LG741" s="60"/>
      <c r="LH741" s="60"/>
      <c r="LI741" s="60"/>
      <c r="LJ741" s="60"/>
      <c r="LK741" s="60"/>
      <c r="LL741" s="60"/>
      <c r="LM741" s="60"/>
      <c r="LN741" s="60"/>
      <c r="LO741" s="60"/>
      <c r="LP741" s="60"/>
      <c r="LQ741" s="60"/>
      <c r="LR741" s="60"/>
      <c r="LS741" s="60"/>
      <c r="LT741" s="60"/>
      <c r="LU741" s="60"/>
      <c r="LV741" s="60"/>
      <c r="LW741" s="60"/>
      <c r="LX741" s="60"/>
      <c r="LY741" s="60"/>
      <c r="LZ741" s="60"/>
      <c r="MA741" s="60"/>
      <c r="MB741" s="60"/>
      <c r="MC741" s="60"/>
      <c r="MD741" s="60"/>
      <c r="ME741" s="60"/>
      <c r="MF741" s="60"/>
      <c r="MG741" s="60"/>
      <c r="MH741" s="60"/>
      <c r="MI741" s="60"/>
      <c r="MJ741" s="60"/>
      <c r="MK741" s="60"/>
      <c r="ML741" s="60"/>
      <c r="MM741" s="60"/>
      <c r="MN741" s="60"/>
      <c r="MO741" s="60"/>
      <c r="MP741" s="60"/>
      <c r="MQ741" s="60"/>
      <c r="MR741" s="60"/>
      <c r="MS741" s="60"/>
      <c r="MT741" s="60"/>
      <c r="MU741" s="60"/>
      <c r="MV741" s="60"/>
      <c r="MW741" s="60"/>
      <c r="MX741" s="60"/>
      <c r="MY741" s="60"/>
      <c r="MZ741" s="60"/>
      <c r="NA741" s="60"/>
      <c r="NB741" s="60"/>
      <c r="NC741" s="60"/>
      <c r="ND741" s="60"/>
      <c r="NE741" s="60"/>
      <c r="NF741" s="60"/>
      <c r="NG741" s="61"/>
      <c r="NH741" s="61"/>
      <c r="NI741" s="61"/>
      <c r="NJ741" s="60"/>
      <c r="NK741" s="59"/>
      <c r="NL741" s="59"/>
      <c r="NM741" s="59"/>
      <c r="NN741" s="59"/>
      <c r="NO741" s="59"/>
      <c r="NP741" s="59"/>
      <c r="NQ741" s="59"/>
      <c r="NR741" s="59"/>
      <c r="NS741" s="59"/>
      <c r="NT741" s="59"/>
      <c r="NU741" s="59"/>
      <c r="NV741" s="60"/>
    </row>
    <row r="742" spans="1:386" s="48" customFormat="1" x14ac:dyDescent="0.2">
      <c r="A742" s="58"/>
      <c r="B742" s="59"/>
      <c r="C742" s="59"/>
      <c r="D742" s="237"/>
      <c r="E742" s="223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  <c r="Z742" s="60"/>
      <c r="AA742" s="60"/>
      <c r="AB742" s="60"/>
      <c r="AC742" s="60"/>
      <c r="AD742" s="60"/>
      <c r="AE742" s="60"/>
      <c r="AF742" s="60"/>
      <c r="AG742" s="60"/>
      <c r="AH742" s="60"/>
      <c r="AI742" s="60"/>
      <c r="AJ742" s="60"/>
      <c r="AK742" s="60"/>
      <c r="AL742" s="60"/>
      <c r="AM742" s="60"/>
      <c r="AN742" s="60"/>
      <c r="AO742" s="60"/>
      <c r="AP742" s="60"/>
      <c r="AQ742" s="60"/>
      <c r="AR742" s="60"/>
      <c r="AS742" s="60"/>
      <c r="AT742" s="60"/>
      <c r="AU742" s="60"/>
      <c r="AV742" s="60"/>
      <c r="AW742" s="60"/>
      <c r="AX742" s="60"/>
      <c r="AY742" s="60"/>
      <c r="AZ742" s="60"/>
      <c r="BA742" s="60"/>
      <c r="BB742" s="60"/>
      <c r="BC742" s="60"/>
      <c r="BD742" s="60"/>
      <c r="BE742" s="60"/>
      <c r="BF742" s="60"/>
      <c r="BG742" s="60"/>
      <c r="BH742" s="60"/>
      <c r="BI742" s="60"/>
      <c r="BJ742" s="60"/>
      <c r="BK742" s="60"/>
      <c r="BL742" s="60"/>
      <c r="BM742" s="60"/>
      <c r="BN742" s="60"/>
      <c r="BO742" s="60"/>
      <c r="BP742" s="60"/>
      <c r="BQ742" s="60"/>
      <c r="BR742" s="60"/>
      <c r="BS742" s="60"/>
      <c r="BT742" s="60"/>
      <c r="BU742" s="60"/>
      <c r="BV742" s="60"/>
      <c r="BW742" s="60"/>
      <c r="BX742" s="60"/>
      <c r="BY742" s="60"/>
      <c r="BZ742" s="60"/>
      <c r="CA742" s="60"/>
      <c r="CB742" s="60"/>
      <c r="CC742" s="60"/>
      <c r="CD742" s="60"/>
      <c r="CE742" s="60"/>
      <c r="CF742" s="60"/>
      <c r="CG742" s="60"/>
      <c r="CH742" s="60"/>
      <c r="CI742" s="60"/>
      <c r="CJ742" s="60"/>
      <c r="CK742" s="60"/>
      <c r="CL742" s="60"/>
      <c r="CM742" s="60"/>
      <c r="CN742" s="60"/>
      <c r="CO742" s="60"/>
      <c r="CP742" s="60"/>
      <c r="CQ742" s="60"/>
      <c r="CR742" s="60"/>
      <c r="CS742" s="60"/>
      <c r="CT742" s="60"/>
      <c r="CU742" s="60"/>
      <c r="CV742" s="60"/>
      <c r="CW742" s="60"/>
      <c r="CX742" s="60"/>
      <c r="CY742" s="60"/>
      <c r="CZ742" s="60"/>
      <c r="DA742" s="60"/>
      <c r="DB742" s="60"/>
      <c r="DC742" s="60"/>
      <c r="DD742" s="60"/>
      <c r="DE742" s="60"/>
      <c r="DF742" s="60"/>
      <c r="DG742" s="60"/>
      <c r="DH742" s="60"/>
      <c r="DI742" s="60"/>
      <c r="DJ742" s="60"/>
      <c r="DK742" s="60"/>
      <c r="DL742" s="60"/>
      <c r="DM742" s="60"/>
      <c r="DN742" s="60"/>
      <c r="DO742" s="60"/>
      <c r="DP742" s="60"/>
      <c r="DQ742" s="60"/>
      <c r="DR742" s="60"/>
      <c r="DS742" s="60"/>
      <c r="DT742" s="60"/>
      <c r="DU742" s="60"/>
      <c r="DV742" s="60"/>
      <c r="DW742" s="60"/>
      <c r="DX742" s="60"/>
      <c r="DY742" s="60"/>
      <c r="DZ742" s="60"/>
      <c r="EA742" s="60"/>
      <c r="EB742" s="60"/>
      <c r="EC742" s="60"/>
      <c r="ED742" s="60"/>
      <c r="EE742" s="60"/>
      <c r="EF742" s="60"/>
      <c r="EG742" s="60"/>
      <c r="EH742" s="60"/>
      <c r="EI742" s="60"/>
      <c r="EJ742" s="60"/>
      <c r="EK742" s="60"/>
      <c r="EL742" s="60"/>
      <c r="EM742" s="60"/>
      <c r="EN742" s="60"/>
      <c r="EO742" s="60"/>
      <c r="EP742" s="60"/>
      <c r="EQ742" s="60"/>
      <c r="ER742" s="60"/>
      <c r="ES742" s="60"/>
      <c r="ET742" s="60"/>
      <c r="EU742" s="60"/>
      <c r="EV742" s="60"/>
      <c r="EW742" s="60"/>
      <c r="EX742" s="60"/>
      <c r="EY742" s="60"/>
      <c r="EZ742" s="60"/>
      <c r="FA742" s="60"/>
      <c r="FB742" s="60"/>
      <c r="FC742" s="60"/>
      <c r="FD742" s="60"/>
      <c r="FE742" s="60"/>
      <c r="FF742" s="60"/>
      <c r="FG742" s="60"/>
      <c r="FH742" s="60"/>
      <c r="FI742" s="60"/>
      <c r="FJ742" s="60"/>
      <c r="FK742" s="60"/>
      <c r="FL742" s="60"/>
      <c r="FM742" s="60"/>
      <c r="FN742" s="60"/>
      <c r="FO742" s="60"/>
      <c r="FP742" s="60"/>
      <c r="FQ742" s="60"/>
      <c r="FR742" s="60"/>
      <c r="FS742" s="60"/>
      <c r="FT742" s="60"/>
      <c r="FU742" s="60"/>
      <c r="FV742" s="60"/>
      <c r="FW742" s="60"/>
      <c r="FX742" s="60"/>
      <c r="FY742" s="60"/>
      <c r="FZ742" s="60"/>
      <c r="GA742" s="60"/>
      <c r="GB742" s="60"/>
      <c r="GC742" s="60"/>
      <c r="GD742" s="60"/>
      <c r="GE742" s="60"/>
      <c r="GF742" s="60"/>
      <c r="GG742" s="60"/>
      <c r="GH742" s="60"/>
      <c r="GI742" s="60"/>
      <c r="GJ742" s="60"/>
      <c r="GK742" s="60"/>
      <c r="GL742" s="60"/>
      <c r="GM742" s="60"/>
      <c r="GN742" s="60"/>
      <c r="GO742" s="60"/>
      <c r="GP742" s="60"/>
      <c r="GQ742" s="60"/>
      <c r="GR742" s="60"/>
      <c r="GS742" s="60"/>
      <c r="GT742" s="60"/>
      <c r="GU742" s="60"/>
      <c r="GV742" s="60"/>
      <c r="GW742" s="60"/>
      <c r="GX742" s="60"/>
      <c r="GY742" s="60"/>
      <c r="GZ742" s="60"/>
      <c r="HA742" s="60"/>
      <c r="HB742" s="60"/>
      <c r="HC742" s="60"/>
      <c r="HD742" s="60"/>
      <c r="HE742" s="60"/>
      <c r="HF742" s="60"/>
      <c r="HG742" s="60"/>
      <c r="HH742" s="60"/>
      <c r="HI742" s="60"/>
      <c r="HJ742" s="60"/>
      <c r="HK742" s="60"/>
      <c r="HL742" s="60"/>
      <c r="HM742" s="60"/>
      <c r="HN742" s="60"/>
      <c r="HO742" s="60"/>
      <c r="HP742" s="60"/>
      <c r="HQ742" s="60"/>
      <c r="HR742" s="60"/>
      <c r="HS742" s="60"/>
      <c r="HT742" s="60"/>
      <c r="HU742" s="60"/>
      <c r="HV742" s="60"/>
      <c r="HW742" s="60"/>
      <c r="HX742" s="60"/>
      <c r="HY742" s="60"/>
      <c r="HZ742" s="60"/>
      <c r="IA742" s="60"/>
      <c r="IB742" s="60"/>
      <c r="IC742" s="60"/>
      <c r="ID742" s="60"/>
      <c r="IE742" s="60"/>
      <c r="IF742" s="60"/>
      <c r="IG742" s="60"/>
      <c r="IH742" s="60"/>
      <c r="II742" s="60"/>
      <c r="IJ742" s="60"/>
      <c r="IK742" s="60"/>
      <c r="IL742" s="60"/>
      <c r="IM742" s="60"/>
      <c r="IN742" s="60"/>
      <c r="IO742" s="60"/>
      <c r="IP742" s="60"/>
      <c r="IQ742" s="60"/>
      <c r="IR742" s="60"/>
      <c r="IS742" s="60"/>
      <c r="IT742" s="60"/>
      <c r="IU742" s="60"/>
      <c r="IV742" s="60"/>
      <c r="IW742" s="60"/>
      <c r="IX742" s="60"/>
      <c r="IY742" s="60"/>
      <c r="IZ742" s="60"/>
      <c r="JA742" s="60"/>
      <c r="JB742" s="60"/>
      <c r="JC742" s="60"/>
      <c r="JD742" s="60"/>
      <c r="JE742" s="60"/>
      <c r="JF742" s="60"/>
      <c r="JG742" s="60"/>
      <c r="JH742" s="60"/>
      <c r="JI742" s="60"/>
      <c r="JJ742" s="60"/>
      <c r="JK742" s="60"/>
      <c r="JL742" s="60"/>
      <c r="JM742" s="60"/>
      <c r="JN742" s="60"/>
      <c r="JO742" s="60"/>
      <c r="JP742" s="60"/>
      <c r="JQ742" s="60"/>
      <c r="JR742" s="60"/>
      <c r="JS742" s="60"/>
      <c r="JT742" s="60"/>
      <c r="JU742" s="60"/>
      <c r="JV742" s="60"/>
      <c r="JW742" s="60"/>
      <c r="JX742" s="60"/>
      <c r="JY742" s="60"/>
      <c r="JZ742" s="60"/>
      <c r="KA742" s="60"/>
      <c r="KB742" s="60"/>
      <c r="KC742" s="60"/>
      <c r="KD742" s="60"/>
      <c r="KE742" s="60"/>
      <c r="KF742" s="60"/>
      <c r="KG742" s="60"/>
      <c r="KH742" s="60"/>
      <c r="KI742" s="60"/>
      <c r="KJ742" s="60"/>
      <c r="KK742" s="60"/>
      <c r="KL742" s="60"/>
      <c r="KM742" s="60"/>
      <c r="KN742" s="60"/>
      <c r="KO742" s="60"/>
      <c r="KP742" s="60"/>
      <c r="KQ742" s="60"/>
      <c r="KR742" s="60"/>
      <c r="KS742" s="60"/>
      <c r="KT742" s="60"/>
      <c r="KU742" s="60"/>
      <c r="KV742" s="60"/>
      <c r="KW742" s="60"/>
      <c r="KX742" s="60"/>
      <c r="KY742" s="60"/>
      <c r="KZ742" s="60"/>
      <c r="LA742" s="60"/>
      <c r="LB742" s="60"/>
      <c r="LC742" s="60"/>
      <c r="LD742" s="60"/>
      <c r="LE742" s="60"/>
      <c r="LF742" s="60"/>
      <c r="LG742" s="60"/>
      <c r="LH742" s="60"/>
      <c r="LI742" s="60"/>
      <c r="LJ742" s="60"/>
      <c r="LK742" s="60"/>
      <c r="LL742" s="60"/>
      <c r="LM742" s="60"/>
      <c r="LN742" s="60"/>
      <c r="LO742" s="60"/>
      <c r="LP742" s="60"/>
      <c r="LQ742" s="60"/>
      <c r="LR742" s="60"/>
      <c r="LS742" s="60"/>
      <c r="LT742" s="60"/>
      <c r="LU742" s="60"/>
      <c r="LV742" s="60"/>
      <c r="LW742" s="60"/>
      <c r="LX742" s="60"/>
      <c r="LY742" s="60"/>
      <c r="LZ742" s="60"/>
      <c r="MA742" s="60"/>
      <c r="MB742" s="60"/>
      <c r="MC742" s="60"/>
      <c r="MD742" s="60"/>
      <c r="ME742" s="60"/>
      <c r="MF742" s="60"/>
      <c r="MG742" s="60"/>
      <c r="MH742" s="60"/>
      <c r="MI742" s="60"/>
      <c r="MJ742" s="60"/>
      <c r="MK742" s="60"/>
      <c r="ML742" s="60"/>
      <c r="MM742" s="60"/>
      <c r="MN742" s="60"/>
      <c r="MO742" s="60"/>
      <c r="MP742" s="60"/>
      <c r="MQ742" s="60"/>
      <c r="MR742" s="60"/>
      <c r="MS742" s="60"/>
      <c r="MT742" s="60"/>
      <c r="MU742" s="60"/>
      <c r="MV742" s="60"/>
      <c r="MW742" s="60"/>
      <c r="MX742" s="60"/>
      <c r="MY742" s="60"/>
      <c r="MZ742" s="60"/>
      <c r="NA742" s="60"/>
      <c r="NB742" s="60"/>
      <c r="NC742" s="60"/>
      <c r="ND742" s="60"/>
      <c r="NE742" s="60"/>
      <c r="NF742" s="60"/>
      <c r="NG742" s="61"/>
      <c r="NH742" s="61"/>
      <c r="NI742" s="61"/>
      <c r="NJ742" s="60"/>
      <c r="NK742" s="59"/>
      <c r="NL742" s="59"/>
      <c r="NM742" s="59"/>
      <c r="NN742" s="59"/>
      <c r="NO742" s="59"/>
      <c r="NP742" s="59"/>
      <c r="NQ742" s="59"/>
      <c r="NR742" s="59"/>
      <c r="NS742" s="59"/>
      <c r="NT742" s="59"/>
      <c r="NU742" s="59"/>
      <c r="NV742" s="60"/>
    </row>
    <row r="743" spans="1:386" s="48" customFormat="1" x14ac:dyDescent="0.2">
      <c r="A743" s="58"/>
      <c r="B743" s="59"/>
      <c r="C743" s="59"/>
      <c r="D743" s="237"/>
      <c r="E743" s="223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  <c r="Z743" s="60"/>
      <c r="AA743" s="60"/>
      <c r="AB743" s="60"/>
      <c r="AC743" s="60"/>
      <c r="AD743" s="60"/>
      <c r="AE743" s="60"/>
      <c r="AF743" s="60"/>
      <c r="AG743" s="60"/>
      <c r="AH743" s="60"/>
      <c r="AI743" s="60"/>
      <c r="AJ743" s="60"/>
      <c r="AK743" s="60"/>
      <c r="AL743" s="60"/>
      <c r="AM743" s="60"/>
      <c r="AN743" s="60"/>
      <c r="AO743" s="60"/>
      <c r="AP743" s="60"/>
      <c r="AQ743" s="60"/>
      <c r="AR743" s="60"/>
      <c r="AS743" s="60"/>
      <c r="AT743" s="60"/>
      <c r="AU743" s="60"/>
      <c r="AV743" s="60"/>
      <c r="AW743" s="60"/>
      <c r="AX743" s="60"/>
      <c r="AY743" s="60"/>
      <c r="AZ743" s="60"/>
      <c r="BA743" s="60"/>
      <c r="BB743" s="60"/>
      <c r="BC743" s="60"/>
      <c r="BD743" s="60"/>
      <c r="BE743" s="60"/>
      <c r="BF743" s="60"/>
      <c r="BG743" s="60"/>
      <c r="BH743" s="60"/>
      <c r="BI743" s="60"/>
      <c r="BJ743" s="60"/>
      <c r="BK743" s="60"/>
      <c r="BL743" s="60"/>
      <c r="BM743" s="60"/>
      <c r="BN743" s="60"/>
      <c r="BO743" s="60"/>
      <c r="BP743" s="60"/>
      <c r="BQ743" s="60"/>
      <c r="BR743" s="60"/>
      <c r="BS743" s="60"/>
      <c r="BT743" s="60"/>
      <c r="BU743" s="60"/>
      <c r="BV743" s="60"/>
      <c r="BW743" s="60"/>
      <c r="BX743" s="60"/>
      <c r="BY743" s="60"/>
      <c r="BZ743" s="60"/>
      <c r="CA743" s="60"/>
      <c r="CB743" s="60"/>
      <c r="CC743" s="60"/>
      <c r="CD743" s="60"/>
      <c r="CE743" s="60"/>
      <c r="CF743" s="60"/>
      <c r="CG743" s="60"/>
      <c r="CH743" s="60"/>
      <c r="CI743" s="60"/>
      <c r="CJ743" s="60"/>
      <c r="CK743" s="60"/>
      <c r="CL743" s="60"/>
      <c r="CM743" s="60"/>
      <c r="CN743" s="60"/>
      <c r="CO743" s="60"/>
      <c r="CP743" s="60"/>
      <c r="CQ743" s="60"/>
      <c r="CR743" s="60"/>
      <c r="CS743" s="60"/>
      <c r="CT743" s="60"/>
      <c r="CU743" s="60"/>
      <c r="CV743" s="60"/>
      <c r="CW743" s="60"/>
      <c r="CX743" s="60"/>
      <c r="CY743" s="60"/>
      <c r="CZ743" s="60"/>
      <c r="DA743" s="60"/>
      <c r="DB743" s="60"/>
      <c r="DC743" s="60"/>
      <c r="DD743" s="60"/>
      <c r="DE743" s="60"/>
      <c r="DF743" s="60"/>
      <c r="DG743" s="60"/>
      <c r="DH743" s="60"/>
      <c r="DI743" s="60"/>
      <c r="DJ743" s="60"/>
      <c r="DK743" s="60"/>
      <c r="DL743" s="60"/>
      <c r="DM743" s="60"/>
      <c r="DN743" s="60"/>
      <c r="DO743" s="60"/>
      <c r="DP743" s="60"/>
      <c r="DQ743" s="60"/>
      <c r="DR743" s="60"/>
      <c r="DS743" s="60"/>
      <c r="DT743" s="60"/>
      <c r="DU743" s="60"/>
      <c r="DV743" s="60"/>
      <c r="DW743" s="60"/>
      <c r="DX743" s="60"/>
      <c r="DY743" s="60"/>
      <c r="DZ743" s="60"/>
      <c r="EA743" s="60"/>
      <c r="EB743" s="60"/>
      <c r="EC743" s="60"/>
      <c r="ED743" s="60"/>
      <c r="EE743" s="60"/>
      <c r="EF743" s="60"/>
      <c r="EG743" s="60"/>
      <c r="EH743" s="60"/>
      <c r="EI743" s="60"/>
      <c r="EJ743" s="60"/>
      <c r="EK743" s="60"/>
      <c r="EL743" s="60"/>
      <c r="EM743" s="60"/>
      <c r="EN743" s="60"/>
      <c r="EO743" s="60"/>
      <c r="EP743" s="60"/>
      <c r="EQ743" s="60"/>
      <c r="ER743" s="60"/>
      <c r="ES743" s="60"/>
      <c r="ET743" s="60"/>
      <c r="EU743" s="60"/>
      <c r="EV743" s="60"/>
      <c r="EW743" s="60"/>
      <c r="EX743" s="60"/>
      <c r="EY743" s="60"/>
      <c r="EZ743" s="60"/>
      <c r="FA743" s="60"/>
      <c r="FB743" s="60"/>
      <c r="FC743" s="60"/>
      <c r="FD743" s="60"/>
      <c r="FE743" s="60"/>
      <c r="FF743" s="60"/>
      <c r="FG743" s="60"/>
      <c r="FH743" s="60"/>
      <c r="FI743" s="60"/>
      <c r="FJ743" s="60"/>
      <c r="FK743" s="60"/>
      <c r="FL743" s="60"/>
      <c r="FM743" s="60"/>
      <c r="FN743" s="60"/>
      <c r="FO743" s="60"/>
      <c r="FP743" s="60"/>
      <c r="FQ743" s="60"/>
      <c r="FR743" s="60"/>
      <c r="FS743" s="60"/>
      <c r="FT743" s="60"/>
      <c r="FU743" s="60"/>
      <c r="FV743" s="60"/>
      <c r="FW743" s="60"/>
      <c r="FX743" s="60"/>
      <c r="FY743" s="60"/>
      <c r="FZ743" s="60"/>
      <c r="GA743" s="60"/>
      <c r="GB743" s="60"/>
      <c r="GC743" s="60"/>
      <c r="GD743" s="60"/>
      <c r="GE743" s="60"/>
      <c r="GF743" s="60"/>
      <c r="GG743" s="60"/>
      <c r="GH743" s="60"/>
      <c r="GI743" s="60"/>
      <c r="GJ743" s="60"/>
      <c r="GK743" s="60"/>
      <c r="GL743" s="60"/>
      <c r="GM743" s="60"/>
      <c r="GN743" s="60"/>
      <c r="GO743" s="60"/>
      <c r="GP743" s="60"/>
      <c r="GQ743" s="60"/>
      <c r="GR743" s="60"/>
      <c r="GS743" s="60"/>
      <c r="GT743" s="60"/>
      <c r="GU743" s="60"/>
      <c r="GV743" s="60"/>
      <c r="GW743" s="60"/>
      <c r="GX743" s="60"/>
      <c r="GY743" s="60"/>
      <c r="GZ743" s="60"/>
      <c r="HA743" s="60"/>
      <c r="HB743" s="60"/>
      <c r="HC743" s="60"/>
      <c r="HD743" s="60"/>
      <c r="HE743" s="60"/>
      <c r="HF743" s="60"/>
      <c r="HG743" s="60"/>
      <c r="HH743" s="60"/>
      <c r="HI743" s="60"/>
      <c r="HJ743" s="60"/>
      <c r="HK743" s="60"/>
      <c r="HL743" s="60"/>
      <c r="HM743" s="60"/>
      <c r="HN743" s="60"/>
      <c r="HO743" s="60"/>
      <c r="HP743" s="60"/>
      <c r="HQ743" s="60"/>
      <c r="HR743" s="60"/>
      <c r="HS743" s="60"/>
      <c r="HT743" s="60"/>
      <c r="HU743" s="60"/>
      <c r="HV743" s="60"/>
      <c r="HW743" s="60"/>
      <c r="HX743" s="60"/>
      <c r="HY743" s="60"/>
      <c r="HZ743" s="60"/>
      <c r="IA743" s="60"/>
      <c r="IB743" s="60"/>
      <c r="IC743" s="60"/>
      <c r="ID743" s="60"/>
      <c r="IE743" s="60"/>
      <c r="IF743" s="60"/>
      <c r="IG743" s="60"/>
      <c r="IH743" s="60"/>
      <c r="II743" s="60"/>
      <c r="IJ743" s="60"/>
      <c r="IK743" s="60"/>
      <c r="IL743" s="60"/>
      <c r="IM743" s="60"/>
      <c r="IN743" s="60"/>
      <c r="IO743" s="60"/>
      <c r="IP743" s="60"/>
      <c r="IQ743" s="60"/>
      <c r="IR743" s="60"/>
      <c r="IS743" s="60"/>
      <c r="IT743" s="60"/>
      <c r="IU743" s="60"/>
      <c r="IV743" s="60"/>
      <c r="IW743" s="60"/>
      <c r="IX743" s="60"/>
      <c r="IY743" s="60"/>
      <c r="IZ743" s="60"/>
      <c r="JA743" s="60"/>
      <c r="JB743" s="60"/>
      <c r="JC743" s="60"/>
      <c r="JD743" s="60"/>
      <c r="JE743" s="60"/>
      <c r="JF743" s="60"/>
      <c r="JG743" s="60"/>
      <c r="JH743" s="60"/>
      <c r="JI743" s="60"/>
      <c r="JJ743" s="60"/>
      <c r="JK743" s="60"/>
      <c r="JL743" s="60"/>
      <c r="JM743" s="60"/>
      <c r="JN743" s="60"/>
      <c r="JO743" s="60"/>
      <c r="JP743" s="60"/>
      <c r="JQ743" s="60"/>
      <c r="JR743" s="60"/>
      <c r="JS743" s="60"/>
      <c r="JT743" s="60"/>
      <c r="JU743" s="60"/>
      <c r="JV743" s="60"/>
      <c r="JW743" s="60"/>
      <c r="JX743" s="60"/>
      <c r="JY743" s="60"/>
      <c r="JZ743" s="60"/>
      <c r="KA743" s="60"/>
      <c r="KB743" s="60"/>
      <c r="KC743" s="60"/>
      <c r="KD743" s="60"/>
      <c r="KE743" s="60"/>
      <c r="KF743" s="60"/>
      <c r="KG743" s="60"/>
      <c r="KH743" s="60"/>
      <c r="KI743" s="60"/>
      <c r="KJ743" s="60"/>
      <c r="KK743" s="60"/>
      <c r="KL743" s="60"/>
      <c r="KM743" s="60"/>
      <c r="KN743" s="60"/>
      <c r="KO743" s="60"/>
      <c r="KP743" s="60"/>
      <c r="KQ743" s="60"/>
      <c r="KR743" s="60"/>
      <c r="KS743" s="60"/>
      <c r="KT743" s="60"/>
      <c r="KU743" s="60"/>
      <c r="KV743" s="60"/>
      <c r="KW743" s="60"/>
      <c r="KX743" s="60"/>
      <c r="KY743" s="60"/>
      <c r="KZ743" s="60"/>
      <c r="LA743" s="60"/>
      <c r="LB743" s="60"/>
      <c r="LC743" s="60"/>
      <c r="LD743" s="60"/>
      <c r="LE743" s="60"/>
      <c r="LF743" s="60"/>
      <c r="LG743" s="60"/>
      <c r="LH743" s="60"/>
      <c r="LI743" s="60"/>
      <c r="LJ743" s="60"/>
      <c r="LK743" s="60"/>
      <c r="LL743" s="60"/>
      <c r="LM743" s="60"/>
      <c r="LN743" s="60"/>
      <c r="LO743" s="60"/>
      <c r="LP743" s="60"/>
      <c r="LQ743" s="60"/>
      <c r="LR743" s="60"/>
      <c r="LS743" s="60"/>
      <c r="LT743" s="60"/>
      <c r="LU743" s="60"/>
      <c r="LV743" s="60"/>
      <c r="LW743" s="60"/>
      <c r="LX743" s="60"/>
      <c r="LY743" s="60"/>
      <c r="LZ743" s="60"/>
      <c r="MA743" s="60"/>
      <c r="MB743" s="60"/>
      <c r="MC743" s="60"/>
      <c r="MD743" s="60"/>
      <c r="ME743" s="60"/>
      <c r="MF743" s="60"/>
      <c r="MG743" s="60"/>
      <c r="MH743" s="60"/>
      <c r="MI743" s="60"/>
      <c r="MJ743" s="60"/>
      <c r="MK743" s="60"/>
      <c r="ML743" s="60"/>
      <c r="MM743" s="60"/>
      <c r="MN743" s="60"/>
      <c r="MO743" s="60"/>
      <c r="MP743" s="60"/>
      <c r="MQ743" s="60"/>
      <c r="MR743" s="60"/>
      <c r="MS743" s="60"/>
      <c r="MT743" s="60"/>
      <c r="MU743" s="60"/>
      <c r="MV743" s="60"/>
      <c r="MW743" s="60"/>
      <c r="MX743" s="60"/>
      <c r="MY743" s="60"/>
      <c r="MZ743" s="60"/>
      <c r="NA743" s="60"/>
      <c r="NB743" s="60"/>
      <c r="NC743" s="60"/>
      <c r="ND743" s="60"/>
      <c r="NE743" s="60"/>
      <c r="NF743" s="60"/>
      <c r="NG743" s="61"/>
      <c r="NH743" s="61"/>
      <c r="NI743" s="61"/>
      <c r="NJ743" s="60"/>
      <c r="NK743" s="59"/>
      <c r="NL743" s="59"/>
      <c r="NM743" s="59"/>
      <c r="NN743" s="59"/>
      <c r="NO743" s="59"/>
      <c r="NP743" s="59"/>
      <c r="NQ743" s="59"/>
      <c r="NR743" s="59"/>
      <c r="NS743" s="59"/>
      <c r="NT743" s="59"/>
      <c r="NU743" s="59"/>
      <c r="NV743" s="60"/>
    </row>
    <row r="744" spans="1:386" s="48" customFormat="1" x14ac:dyDescent="0.2">
      <c r="A744" s="58"/>
      <c r="B744" s="59"/>
      <c r="C744" s="59"/>
      <c r="D744" s="237"/>
      <c r="E744" s="223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  <c r="Z744" s="60"/>
      <c r="AA744" s="60"/>
      <c r="AB744" s="60"/>
      <c r="AC744" s="60"/>
      <c r="AD744" s="60"/>
      <c r="AE744" s="60"/>
      <c r="AF744" s="60"/>
      <c r="AG744" s="60"/>
      <c r="AH744" s="60"/>
      <c r="AI744" s="60"/>
      <c r="AJ744" s="60"/>
      <c r="AK744" s="60"/>
      <c r="AL744" s="60"/>
      <c r="AM744" s="60"/>
      <c r="AN744" s="60"/>
      <c r="AO744" s="60"/>
      <c r="AP744" s="60"/>
      <c r="AQ744" s="60"/>
      <c r="AR744" s="60"/>
      <c r="AS744" s="60"/>
      <c r="AT744" s="60"/>
      <c r="AU744" s="60"/>
      <c r="AV744" s="60"/>
      <c r="AW744" s="60"/>
      <c r="AX744" s="60"/>
      <c r="AY744" s="60"/>
      <c r="AZ744" s="60"/>
      <c r="BA744" s="60"/>
      <c r="BB744" s="60"/>
      <c r="BC744" s="60"/>
      <c r="BD744" s="60"/>
      <c r="BE744" s="60"/>
      <c r="BF744" s="60"/>
      <c r="BG744" s="60"/>
      <c r="BH744" s="60"/>
      <c r="BI744" s="60"/>
      <c r="BJ744" s="60"/>
      <c r="BK744" s="60"/>
      <c r="BL744" s="60"/>
      <c r="BM744" s="60"/>
      <c r="BN744" s="60"/>
      <c r="BO744" s="60"/>
      <c r="BP744" s="60"/>
      <c r="BQ744" s="60"/>
      <c r="BR744" s="60"/>
      <c r="BS744" s="60"/>
      <c r="BT744" s="60"/>
      <c r="BU744" s="60"/>
      <c r="BV744" s="60"/>
      <c r="BW744" s="60"/>
      <c r="BX744" s="60"/>
      <c r="BY744" s="60"/>
      <c r="BZ744" s="60"/>
      <c r="CA744" s="60"/>
      <c r="CB744" s="60"/>
      <c r="CC744" s="60"/>
      <c r="CD744" s="60"/>
      <c r="CE744" s="60"/>
      <c r="CF744" s="60"/>
      <c r="CG744" s="60"/>
      <c r="CH744" s="60"/>
      <c r="CI744" s="60"/>
      <c r="CJ744" s="60"/>
      <c r="CK744" s="60"/>
      <c r="CL744" s="60"/>
      <c r="CM744" s="60"/>
      <c r="CN744" s="60"/>
      <c r="CO744" s="60"/>
      <c r="CP744" s="60"/>
      <c r="CQ744" s="60"/>
      <c r="CR744" s="60"/>
      <c r="CS744" s="60"/>
      <c r="CT744" s="60"/>
      <c r="CU744" s="60"/>
      <c r="CV744" s="60"/>
      <c r="CW744" s="60"/>
      <c r="CX744" s="60"/>
      <c r="CY744" s="60"/>
      <c r="CZ744" s="60"/>
      <c r="DA744" s="60"/>
      <c r="DB744" s="60"/>
      <c r="DC744" s="60"/>
      <c r="DD744" s="60"/>
      <c r="DE744" s="60"/>
      <c r="DF744" s="60"/>
      <c r="DG744" s="60"/>
      <c r="DH744" s="60"/>
      <c r="DI744" s="60"/>
      <c r="DJ744" s="60"/>
      <c r="DK744" s="60"/>
      <c r="DL744" s="60"/>
      <c r="DM744" s="60"/>
      <c r="DN744" s="60"/>
      <c r="DO744" s="60"/>
      <c r="DP744" s="60"/>
      <c r="DQ744" s="60"/>
      <c r="DR744" s="60"/>
      <c r="DS744" s="60"/>
      <c r="DT744" s="60"/>
      <c r="DU744" s="60"/>
      <c r="DV744" s="60"/>
      <c r="DW744" s="60"/>
      <c r="DX744" s="60"/>
      <c r="DY744" s="60"/>
      <c r="DZ744" s="60"/>
      <c r="EA744" s="60"/>
      <c r="EB744" s="60"/>
      <c r="EC744" s="60"/>
      <c r="ED744" s="60"/>
      <c r="EE744" s="60"/>
      <c r="EF744" s="60"/>
      <c r="EG744" s="60"/>
      <c r="EH744" s="60"/>
      <c r="EI744" s="60"/>
      <c r="EJ744" s="60"/>
      <c r="EK744" s="60"/>
      <c r="EL744" s="60"/>
      <c r="EM744" s="60"/>
      <c r="EN744" s="60"/>
      <c r="EO744" s="60"/>
      <c r="EP744" s="60"/>
      <c r="EQ744" s="60"/>
      <c r="ER744" s="60"/>
      <c r="ES744" s="60"/>
      <c r="ET744" s="60"/>
      <c r="EU744" s="60"/>
      <c r="EV744" s="60"/>
      <c r="EW744" s="60"/>
      <c r="EX744" s="60"/>
      <c r="EY744" s="60"/>
      <c r="EZ744" s="60"/>
      <c r="FA744" s="60"/>
      <c r="FB744" s="60"/>
      <c r="FC744" s="60"/>
      <c r="FD744" s="60"/>
      <c r="FE744" s="60"/>
      <c r="FF744" s="60"/>
      <c r="FG744" s="60"/>
      <c r="FH744" s="60"/>
      <c r="FI744" s="60"/>
      <c r="FJ744" s="60"/>
      <c r="FK744" s="60"/>
      <c r="FL744" s="60"/>
      <c r="FM744" s="60"/>
      <c r="FN744" s="60"/>
      <c r="FO744" s="60"/>
      <c r="FP744" s="60"/>
      <c r="FQ744" s="60"/>
      <c r="FR744" s="60"/>
      <c r="FS744" s="60"/>
      <c r="FT744" s="60"/>
      <c r="FU744" s="60"/>
      <c r="FV744" s="60"/>
      <c r="FW744" s="60"/>
      <c r="FX744" s="60"/>
      <c r="FY744" s="60"/>
      <c r="FZ744" s="60"/>
      <c r="GA744" s="60"/>
      <c r="GB744" s="60"/>
      <c r="GC744" s="60"/>
      <c r="GD744" s="60"/>
      <c r="GE744" s="60"/>
      <c r="GF744" s="60"/>
      <c r="GG744" s="60"/>
      <c r="GH744" s="60"/>
      <c r="GI744" s="60"/>
      <c r="GJ744" s="60"/>
      <c r="GK744" s="60"/>
      <c r="GL744" s="60"/>
      <c r="GM744" s="60"/>
      <c r="GN744" s="60"/>
      <c r="GO744" s="60"/>
      <c r="GP744" s="60"/>
      <c r="GQ744" s="60"/>
      <c r="GR744" s="60"/>
      <c r="GS744" s="60"/>
      <c r="GT744" s="60"/>
      <c r="GU744" s="60"/>
      <c r="GV744" s="60"/>
      <c r="GW744" s="60"/>
      <c r="GX744" s="60"/>
      <c r="GY744" s="60"/>
      <c r="GZ744" s="60"/>
      <c r="HA744" s="60"/>
      <c r="HB744" s="60"/>
      <c r="HC744" s="60"/>
      <c r="HD744" s="60"/>
      <c r="HE744" s="60"/>
      <c r="HF744" s="60"/>
      <c r="HG744" s="60"/>
      <c r="HH744" s="60"/>
      <c r="HI744" s="60"/>
      <c r="HJ744" s="60"/>
      <c r="HK744" s="60"/>
      <c r="HL744" s="60"/>
      <c r="HM744" s="60"/>
      <c r="HN744" s="60"/>
      <c r="HO744" s="60"/>
      <c r="HP744" s="60"/>
      <c r="HQ744" s="60"/>
      <c r="HR744" s="60"/>
      <c r="HS744" s="60"/>
      <c r="HT744" s="60"/>
      <c r="HU744" s="60"/>
      <c r="HV744" s="60"/>
      <c r="HW744" s="60"/>
      <c r="HX744" s="60"/>
      <c r="HY744" s="60"/>
      <c r="HZ744" s="60"/>
      <c r="IA744" s="60"/>
      <c r="IB744" s="60"/>
      <c r="IC744" s="60"/>
      <c r="ID744" s="60"/>
      <c r="IE744" s="60"/>
      <c r="IF744" s="60"/>
      <c r="IG744" s="60"/>
      <c r="IH744" s="60"/>
      <c r="II744" s="60"/>
      <c r="IJ744" s="60"/>
      <c r="IK744" s="60"/>
      <c r="IL744" s="60"/>
      <c r="IM744" s="60"/>
      <c r="IN744" s="60"/>
      <c r="IO744" s="60"/>
      <c r="IP744" s="60"/>
      <c r="IQ744" s="60"/>
      <c r="IR744" s="60"/>
      <c r="IS744" s="60"/>
      <c r="IT744" s="60"/>
      <c r="IU744" s="60"/>
      <c r="IV744" s="60"/>
      <c r="IW744" s="60"/>
      <c r="IX744" s="60"/>
      <c r="IY744" s="60"/>
      <c r="IZ744" s="60"/>
      <c r="JA744" s="60"/>
      <c r="JB744" s="60"/>
      <c r="JC744" s="60"/>
      <c r="JD744" s="60"/>
      <c r="JE744" s="60"/>
      <c r="JF744" s="60"/>
      <c r="JG744" s="60"/>
      <c r="JH744" s="60"/>
      <c r="JI744" s="60"/>
      <c r="JJ744" s="60"/>
      <c r="JK744" s="60"/>
      <c r="JL744" s="60"/>
      <c r="JM744" s="60"/>
      <c r="JN744" s="60"/>
      <c r="JO744" s="60"/>
      <c r="JP744" s="60"/>
      <c r="JQ744" s="60"/>
      <c r="JR744" s="60"/>
      <c r="JS744" s="60"/>
      <c r="JT744" s="60"/>
      <c r="JU744" s="60"/>
      <c r="JV744" s="60"/>
      <c r="JW744" s="60"/>
      <c r="JX744" s="60"/>
      <c r="JY744" s="60"/>
      <c r="JZ744" s="60"/>
      <c r="KA744" s="60"/>
      <c r="KB744" s="60"/>
      <c r="KC744" s="60"/>
      <c r="KD744" s="60"/>
      <c r="KE744" s="60"/>
      <c r="KF744" s="60"/>
      <c r="KG744" s="60"/>
      <c r="KH744" s="60"/>
      <c r="KI744" s="60"/>
      <c r="KJ744" s="60"/>
      <c r="KK744" s="60"/>
      <c r="KL744" s="60"/>
      <c r="KM744" s="60"/>
      <c r="KN744" s="60"/>
      <c r="KO744" s="60"/>
      <c r="KP744" s="60"/>
      <c r="KQ744" s="60"/>
      <c r="KR744" s="60"/>
      <c r="KS744" s="60"/>
      <c r="KT744" s="60"/>
      <c r="KU744" s="60"/>
      <c r="KV744" s="60"/>
      <c r="KW744" s="60"/>
      <c r="KX744" s="60"/>
      <c r="KY744" s="60"/>
      <c r="KZ744" s="60"/>
      <c r="LA744" s="60"/>
      <c r="LB744" s="60"/>
      <c r="LC744" s="60"/>
      <c r="LD744" s="60"/>
      <c r="LE744" s="60"/>
      <c r="LF744" s="60"/>
      <c r="LG744" s="60"/>
      <c r="LH744" s="60"/>
      <c r="LI744" s="60"/>
      <c r="LJ744" s="60"/>
      <c r="LK744" s="60"/>
      <c r="LL744" s="60"/>
      <c r="LM744" s="60"/>
      <c r="LN744" s="60"/>
      <c r="LO744" s="60"/>
      <c r="LP744" s="60"/>
      <c r="LQ744" s="60"/>
      <c r="LR744" s="60"/>
      <c r="LS744" s="60"/>
      <c r="LT744" s="60"/>
      <c r="LU744" s="60"/>
      <c r="LV744" s="60"/>
      <c r="LW744" s="60"/>
      <c r="LX744" s="60"/>
      <c r="LY744" s="60"/>
      <c r="LZ744" s="60"/>
      <c r="MA744" s="60"/>
      <c r="MB744" s="60"/>
      <c r="MC744" s="60"/>
      <c r="MD744" s="60"/>
      <c r="ME744" s="60"/>
      <c r="MF744" s="60"/>
      <c r="MG744" s="60"/>
      <c r="MH744" s="60"/>
      <c r="MI744" s="60"/>
      <c r="MJ744" s="60"/>
      <c r="MK744" s="60"/>
      <c r="ML744" s="60"/>
      <c r="MM744" s="60"/>
      <c r="MN744" s="60"/>
      <c r="MO744" s="60"/>
      <c r="MP744" s="60"/>
      <c r="MQ744" s="60"/>
      <c r="MR744" s="60"/>
      <c r="MS744" s="60"/>
      <c r="MT744" s="60"/>
      <c r="MU744" s="60"/>
      <c r="MV744" s="60"/>
      <c r="MW744" s="60"/>
      <c r="MX744" s="60"/>
      <c r="MY744" s="60"/>
      <c r="MZ744" s="60"/>
      <c r="NA744" s="60"/>
      <c r="NB744" s="60"/>
      <c r="NC744" s="60"/>
      <c r="ND744" s="60"/>
      <c r="NE744" s="60"/>
      <c r="NF744" s="60"/>
      <c r="NG744" s="61"/>
      <c r="NH744" s="61"/>
      <c r="NI744" s="61"/>
      <c r="NJ744" s="60"/>
      <c r="NK744" s="59"/>
      <c r="NL744" s="59"/>
      <c r="NM744" s="59"/>
      <c r="NN744" s="59"/>
      <c r="NO744" s="59"/>
      <c r="NP744" s="59"/>
      <c r="NQ744" s="59"/>
      <c r="NR744" s="59"/>
      <c r="NS744" s="59"/>
      <c r="NT744" s="59"/>
      <c r="NU744" s="59"/>
      <c r="NV744" s="60"/>
    </row>
    <row r="745" spans="1:386" s="48" customFormat="1" x14ac:dyDescent="0.2">
      <c r="A745" s="58"/>
      <c r="B745" s="59"/>
      <c r="C745" s="59"/>
      <c r="D745" s="237"/>
      <c r="E745" s="223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  <c r="Z745" s="60"/>
      <c r="AA745" s="60"/>
      <c r="AB745" s="60"/>
      <c r="AC745" s="60"/>
      <c r="AD745" s="60"/>
      <c r="AE745" s="60"/>
      <c r="AF745" s="60"/>
      <c r="AG745" s="60"/>
      <c r="AH745" s="60"/>
      <c r="AI745" s="60"/>
      <c r="AJ745" s="60"/>
      <c r="AK745" s="60"/>
      <c r="AL745" s="60"/>
      <c r="AM745" s="60"/>
      <c r="AN745" s="60"/>
      <c r="AO745" s="60"/>
      <c r="AP745" s="60"/>
      <c r="AQ745" s="60"/>
      <c r="AR745" s="60"/>
      <c r="AS745" s="60"/>
      <c r="AT745" s="60"/>
      <c r="AU745" s="60"/>
      <c r="AV745" s="60"/>
      <c r="AW745" s="60"/>
      <c r="AX745" s="60"/>
      <c r="AY745" s="60"/>
      <c r="AZ745" s="60"/>
      <c r="BA745" s="60"/>
      <c r="BB745" s="60"/>
      <c r="BC745" s="60"/>
      <c r="BD745" s="60"/>
      <c r="BE745" s="60"/>
      <c r="BF745" s="60"/>
      <c r="BG745" s="60"/>
      <c r="BH745" s="60"/>
      <c r="BI745" s="60"/>
      <c r="BJ745" s="60"/>
      <c r="BK745" s="60"/>
      <c r="BL745" s="60"/>
      <c r="BM745" s="60"/>
      <c r="BN745" s="60"/>
      <c r="BO745" s="60"/>
      <c r="BP745" s="60"/>
      <c r="BQ745" s="60"/>
      <c r="BR745" s="60"/>
      <c r="BS745" s="60"/>
      <c r="BT745" s="60"/>
      <c r="BU745" s="60"/>
      <c r="BV745" s="60"/>
      <c r="BW745" s="60"/>
      <c r="BX745" s="60"/>
      <c r="BY745" s="60"/>
      <c r="BZ745" s="60"/>
      <c r="CA745" s="60"/>
      <c r="CB745" s="60"/>
      <c r="CC745" s="60"/>
      <c r="CD745" s="60"/>
      <c r="CE745" s="60"/>
      <c r="CF745" s="60"/>
      <c r="CG745" s="60"/>
      <c r="CH745" s="60"/>
      <c r="CI745" s="60"/>
      <c r="CJ745" s="60"/>
      <c r="CK745" s="60"/>
      <c r="CL745" s="60"/>
      <c r="CM745" s="60"/>
      <c r="CN745" s="60"/>
      <c r="CO745" s="60"/>
      <c r="CP745" s="60"/>
      <c r="CQ745" s="60"/>
      <c r="CR745" s="60"/>
      <c r="CS745" s="60"/>
      <c r="CT745" s="60"/>
      <c r="CU745" s="60"/>
      <c r="CV745" s="60"/>
      <c r="CW745" s="60"/>
      <c r="CX745" s="60"/>
      <c r="CY745" s="60"/>
      <c r="CZ745" s="60"/>
      <c r="DA745" s="60"/>
      <c r="DB745" s="60"/>
      <c r="DC745" s="60"/>
      <c r="DD745" s="60"/>
      <c r="DE745" s="60"/>
      <c r="DF745" s="60"/>
      <c r="DG745" s="60"/>
      <c r="DH745" s="60"/>
      <c r="DI745" s="60"/>
      <c r="DJ745" s="60"/>
      <c r="DK745" s="60"/>
      <c r="DL745" s="60"/>
      <c r="DM745" s="60"/>
      <c r="DN745" s="60"/>
      <c r="DO745" s="60"/>
      <c r="DP745" s="60"/>
      <c r="DQ745" s="60"/>
      <c r="DR745" s="60"/>
      <c r="DS745" s="60"/>
      <c r="DT745" s="60"/>
      <c r="DU745" s="60"/>
      <c r="DV745" s="60"/>
      <c r="DW745" s="60"/>
      <c r="DX745" s="60"/>
      <c r="DY745" s="60"/>
      <c r="DZ745" s="60"/>
      <c r="EA745" s="60"/>
      <c r="EB745" s="60"/>
      <c r="EC745" s="60"/>
      <c r="ED745" s="60"/>
      <c r="EE745" s="60"/>
      <c r="EF745" s="60"/>
      <c r="EG745" s="60"/>
      <c r="EH745" s="60"/>
      <c r="EI745" s="60"/>
      <c r="EJ745" s="60"/>
      <c r="EK745" s="60"/>
      <c r="EL745" s="60"/>
      <c r="EM745" s="60"/>
      <c r="EN745" s="60"/>
      <c r="EO745" s="60"/>
      <c r="EP745" s="60"/>
      <c r="EQ745" s="60"/>
      <c r="ER745" s="60"/>
      <c r="ES745" s="60"/>
      <c r="ET745" s="60"/>
      <c r="EU745" s="60"/>
      <c r="EV745" s="60"/>
      <c r="EW745" s="60"/>
      <c r="EX745" s="60"/>
      <c r="EY745" s="60"/>
      <c r="EZ745" s="60"/>
      <c r="FA745" s="60"/>
      <c r="FB745" s="60"/>
      <c r="FC745" s="60"/>
      <c r="FD745" s="60"/>
      <c r="FE745" s="60"/>
      <c r="FF745" s="60"/>
      <c r="FG745" s="60"/>
      <c r="FH745" s="60"/>
      <c r="FI745" s="60"/>
      <c r="FJ745" s="60"/>
      <c r="FK745" s="60"/>
      <c r="FL745" s="60"/>
      <c r="FM745" s="60"/>
      <c r="FN745" s="60"/>
      <c r="FO745" s="60"/>
      <c r="FP745" s="60"/>
      <c r="FQ745" s="60"/>
      <c r="FR745" s="60"/>
      <c r="FS745" s="60"/>
      <c r="FT745" s="60"/>
      <c r="FU745" s="60"/>
      <c r="FV745" s="60"/>
      <c r="FW745" s="60"/>
      <c r="FX745" s="60"/>
      <c r="FY745" s="60"/>
      <c r="FZ745" s="60"/>
      <c r="GA745" s="60"/>
      <c r="GB745" s="60"/>
      <c r="GC745" s="60"/>
      <c r="GD745" s="60"/>
      <c r="GE745" s="60"/>
      <c r="GF745" s="60"/>
      <c r="GG745" s="60"/>
      <c r="GH745" s="60"/>
      <c r="GI745" s="60"/>
      <c r="GJ745" s="60"/>
      <c r="GK745" s="60"/>
      <c r="GL745" s="60"/>
      <c r="GM745" s="60"/>
      <c r="GN745" s="60"/>
      <c r="GO745" s="60"/>
      <c r="GP745" s="60"/>
      <c r="GQ745" s="60"/>
      <c r="GR745" s="60"/>
      <c r="GS745" s="60"/>
      <c r="GT745" s="60"/>
      <c r="GU745" s="60"/>
      <c r="GV745" s="60"/>
      <c r="GW745" s="60"/>
      <c r="GX745" s="60"/>
      <c r="GY745" s="60"/>
      <c r="GZ745" s="60"/>
      <c r="HA745" s="60"/>
      <c r="HB745" s="60"/>
      <c r="HC745" s="60"/>
      <c r="HD745" s="60"/>
      <c r="HE745" s="60"/>
      <c r="HF745" s="60"/>
      <c r="HG745" s="60"/>
      <c r="HH745" s="60"/>
      <c r="HI745" s="60"/>
      <c r="HJ745" s="60"/>
      <c r="HK745" s="60"/>
      <c r="HL745" s="60"/>
      <c r="HM745" s="60"/>
      <c r="HN745" s="60"/>
      <c r="HO745" s="60"/>
      <c r="HP745" s="60"/>
      <c r="HQ745" s="60"/>
      <c r="HR745" s="60"/>
      <c r="HS745" s="60"/>
      <c r="HT745" s="60"/>
      <c r="HU745" s="60"/>
      <c r="HV745" s="60"/>
      <c r="HW745" s="60"/>
      <c r="HX745" s="60"/>
      <c r="HY745" s="60"/>
      <c r="HZ745" s="60"/>
      <c r="IA745" s="60"/>
      <c r="IB745" s="60"/>
      <c r="IC745" s="60"/>
      <c r="ID745" s="60"/>
      <c r="IE745" s="60"/>
      <c r="IF745" s="60"/>
      <c r="IG745" s="60"/>
      <c r="IH745" s="60"/>
      <c r="II745" s="60"/>
      <c r="IJ745" s="60"/>
      <c r="IK745" s="60"/>
      <c r="IL745" s="60"/>
      <c r="IM745" s="60"/>
      <c r="IN745" s="60"/>
      <c r="IO745" s="60"/>
      <c r="IP745" s="60"/>
      <c r="IQ745" s="60"/>
      <c r="IR745" s="60"/>
      <c r="IS745" s="60"/>
      <c r="IT745" s="60"/>
      <c r="IU745" s="60"/>
      <c r="IV745" s="60"/>
      <c r="IW745" s="60"/>
      <c r="IX745" s="60"/>
      <c r="IY745" s="60"/>
      <c r="IZ745" s="60"/>
      <c r="JA745" s="60"/>
      <c r="JB745" s="60"/>
      <c r="JC745" s="60"/>
      <c r="JD745" s="60"/>
      <c r="JE745" s="60"/>
      <c r="JF745" s="60"/>
      <c r="JG745" s="60"/>
      <c r="JH745" s="60"/>
      <c r="JI745" s="60"/>
      <c r="JJ745" s="60"/>
      <c r="JK745" s="60"/>
      <c r="JL745" s="60"/>
      <c r="JM745" s="60"/>
      <c r="JN745" s="60"/>
      <c r="JO745" s="60"/>
      <c r="JP745" s="60"/>
      <c r="JQ745" s="60"/>
      <c r="JR745" s="60"/>
      <c r="JS745" s="60"/>
      <c r="JT745" s="60"/>
      <c r="JU745" s="60"/>
      <c r="JV745" s="60"/>
      <c r="JW745" s="60"/>
      <c r="JX745" s="60"/>
      <c r="JY745" s="60"/>
      <c r="JZ745" s="60"/>
      <c r="KA745" s="60"/>
      <c r="KB745" s="60"/>
      <c r="KC745" s="60"/>
      <c r="KD745" s="60"/>
      <c r="KE745" s="60"/>
      <c r="KF745" s="60"/>
      <c r="KG745" s="60"/>
      <c r="KH745" s="60"/>
      <c r="KI745" s="60"/>
      <c r="KJ745" s="60"/>
      <c r="KK745" s="60"/>
      <c r="KL745" s="60"/>
      <c r="KM745" s="60"/>
      <c r="KN745" s="60"/>
      <c r="KO745" s="60"/>
      <c r="KP745" s="60"/>
      <c r="KQ745" s="60"/>
      <c r="KR745" s="60"/>
      <c r="KS745" s="60"/>
      <c r="KT745" s="60"/>
      <c r="KU745" s="60"/>
      <c r="KV745" s="60"/>
      <c r="KW745" s="60"/>
      <c r="KX745" s="60"/>
      <c r="KY745" s="60"/>
      <c r="KZ745" s="60"/>
      <c r="LA745" s="60"/>
      <c r="LB745" s="60"/>
      <c r="LC745" s="60"/>
      <c r="LD745" s="60"/>
      <c r="LE745" s="60"/>
      <c r="LF745" s="60"/>
      <c r="LG745" s="60"/>
      <c r="LH745" s="60"/>
      <c r="LI745" s="60"/>
      <c r="LJ745" s="60"/>
      <c r="LK745" s="60"/>
      <c r="LL745" s="60"/>
      <c r="LM745" s="60"/>
      <c r="LN745" s="60"/>
      <c r="LO745" s="60"/>
      <c r="LP745" s="60"/>
      <c r="LQ745" s="60"/>
      <c r="LR745" s="60"/>
      <c r="LS745" s="60"/>
      <c r="LT745" s="60"/>
      <c r="LU745" s="60"/>
      <c r="LV745" s="60"/>
      <c r="LW745" s="60"/>
      <c r="LX745" s="60"/>
      <c r="LY745" s="60"/>
      <c r="LZ745" s="60"/>
      <c r="MA745" s="60"/>
      <c r="MB745" s="60"/>
      <c r="MC745" s="60"/>
      <c r="MD745" s="60"/>
      <c r="ME745" s="60"/>
      <c r="MF745" s="60"/>
      <c r="MG745" s="60"/>
      <c r="MH745" s="60"/>
      <c r="MI745" s="60"/>
      <c r="MJ745" s="60"/>
      <c r="MK745" s="60"/>
      <c r="ML745" s="60"/>
      <c r="MM745" s="60"/>
      <c r="MN745" s="60"/>
      <c r="MO745" s="60"/>
      <c r="MP745" s="60"/>
      <c r="MQ745" s="60"/>
      <c r="MR745" s="60"/>
      <c r="MS745" s="60"/>
      <c r="MT745" s="60"/>
      <c r="MU745" s="60"/>
      <c r="MV745" s="60"/>
      <c r="MW745" s="60"/>
      <c r="MX745" s="60"/>
      <c r="MY745" s="60"/>
      <c r="MZ745" s="60"/>
      <c r="NA745" s="60"/>
      <c r="NB745" s="60"/>
      <c r="NC745" s="60"/>
      <c r="ND745" s="60"/>
      <c r="NE745" s="60"/>
      <c r="NF745" s="60"/>
      <c r="NG745" s="61"/>
      <c r="NH745" s="61"/>
      <c r="NI745" s="61"/>
      <c r="NJ745" s="60"/>
      <c r="NK745" s="59"/>
      <c r="NL745" s="59"/>
      <c r="NM745" s="59"/>
      <c r="NN745" s="59"/>
      <c r="NO745" s="59"/>
      <c r="NP745" s="59"/>
      <c r="NQ745" s="59"/>
      <c r="NR745" s="59"/>
      <c r="NS745" s="59"/>
      <c r="NT745" s="59"/>
      <c r="NU745" s="59"/>
      <c r="NV745" s="60"/>
    </row>
    <row r="746" spans="1:386" s="48" customFormat="1" x14ac:dyDescent="0.2">
      <c r="A746" s="58"/>
      <c r="B746" s="59"/>
      <c r="C746" s="59"/>
      <c r="D746" s="237"/>
      <c r="E746" s="223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  <c r="Z746" s="60"/>
      <c r="AA746" s="60"/>
      <c r="AB746" s="60"/>
      <c r="AC746" s="60"/>
      <c r="AD746" s="60"/>
      <c r="AE746" s="60"/>
      <c r="AF746" s="60"/>
      <c r="AG746" s="60"/>
      <c r="AH746" s="60"/>
      <c r="AI746" s="60"/>
      <c r="AJ746" s="60"/>
      <c r="AK746" s="60"/>
      <c r="AL746" s="60"/>
      <c r="AM746" s="60"/>
      <c r="AN746" s="60"/>
      <c r="AO746" s="60"/>
      <c r="AP746" s="60"/>
      <c r="AQ746" s="60"/>
      <c r="AR746" s="60"/>
      <c r="AS746" s="60"/>
      <c r="AT746" s="60"/>
      <c r="AU746" s="60"/>
      <c r="AV746" s="60"/>
      <c r="AW746" s="60"/>
      <c r="AX746" s="60"/>
      <c r="AY746" s="60"/>
      <c r="AZ746" s="60"/>
      <c r="BA746" s="60"/>
      <c r="BB746" s="60"/>
      <c r="BC746" s="60"/>
      <c r="BD746" s="60"/>
      <c r="BE746" s="60"/>
      <c r="BF746" s="60"/>
      <c r="BG746" s="60"/>
      <c r="BH746" s="60"/>
      <c r="BI746" s="60"/>
      <c r="BJ746" s="60"/>
      <c r="BK746" s="60"/>
      <c r="BL746" s="60"/>
      <c r="BM746" s="60"/>
      <c r="BN746" s="60"/>
      <c r="BO746" s="60"/>
      <c r="BP746" s="60"/>
      <c r="BQ746" s="60"/>
      <c r="BR746" s="60"/>
      <c r="BS746" s="60"/>
      <c r="BT746" s="60"/>
      <c r="BU746" s="60"/>
      <c r="BV746" s="60"/>
      <c r="BW746" s="60"/>
      <c r="BX746" s="60"/>
      <c r="BY746" s="60"/>
      <c r="BZ746" s="60"/>
      <c r="CA746" s="60"/>
      <c r="CB746" s="60"/>
      <c r="CC746" s="60"/>
      <c r="CD746" s="60"/>
      <c r="CE746" s="60"/>
      <c r="CF746" s="60"/>
      <c r="CG746" s="60"/>
      <c r="CH746" s="60"/>
      <c r="CI746" s="60"/>
      <c r="CJ746" s="60"/>
      <c r="CK746" s="60"/>
      <c r="CL746" s="60"/>
      <c r="CM746" s="60"/>
      <c r="CN746" s="60"/>
      <c r="CO746" s="60"/>
      <c r="CP746" s="60"/>
      <c r="CQ746" s="60"/>
      <c r="CR746" s="60"/>
      <c r="CS746" s="60"/>
      <c r="CT746" s="60"/>
      <c r="CU746" s="60"/>
      <c r="CV746" s="60"/>
      <c r="CW746" s="60"/>
      <c r="CX746" s="60"/>
      <c r="CY746" s="60"/>
      <c r="CZ746" s="60"/>
      <c r="DA746" s="60"/>
      <c r="DB746" s="60"/>
      <c r="DC746" s="60"/>
      <c r="DD746" s="60"/>
      <c r="DE746" s="60"/>
      <c r="DF746" s="60"/>
      <c r="DG746" s="60"/>
      <c r="DH746" s="60"/>
      <c r="DI746" s="60"/>
      <c r="DJ746" s="60"/>
      <c r="DK746" s="60"/>
      <c r="DL746" s="60"/>
      <c r="DM746" s="60"/>
      <c r="DN746" s="60"/>
      <c r="DO746" s="60"/>
      <c r="DP746" s="60"/>
      <c r="DQ746" s="60"/>
      <c r="DR746" s="60"/>
      <c r="DS746" s="60"/>
      <c r="DT746" s="60"/>
      <c r="DU746" s="60"/>
      <c r="DV746" s="60"/>
      <c r="DW746" s="60"/>
      <c r="DX746" s="60"/>
      <c r="DY746" s="60"/>
      <c r="DZ746" s="60"/>
      <c r="EA746" s="60"/>
      <c r="EB746" s="60"/>
      <c r="EC746" s="60"/>
      <c r="ED746" s="60"/>
      <c r="EE746" s="60"/>
      <c r="EF746" s="60"/>
      <c r="EG746" s="60"/>
      <c r="EH746" s="60"/>
      <c r="EI746" s="60"/>
      <c r="EJ746" s="60"/>
      <c r="EK746" s="60"/>
      <c r="EL746" s="60"/>
      <c r="EM746" s="60"/>
      <c r="EN746" s="60"/>
      <c r="EO746" s="60"/>
      <c r="EP746" s="60"/>
      <c r="EQ746" s="60"/>
      <c r="ER746" s="60"/>
      <c r="ES746" s="60"/>
      <c r="ET746" s="60"/>
      <c r="EU746" s="60"/>
      <c r="EV746" s="60"/>
      <c r="EW746" s="60"/>
      <c r="EX746" s="60"/>
      <c r="EY746" s="60"/>
      <c r="EZ746" s="60"/>
      <c r="FA746" s="60"/>
      <c r="FB746" s="60"/>
      <c r="FC746" s="60"/>
      <c r="FD746" s="60"/>
      <c r="FE746" s="60"/>
      <c r="FF746" s="60"/>
      <c r="FG746" s="60"/>
      <c r="FH746" s="60"/>
      <c r="FI746" s="60"/>
      <c r="FJ746" s="60"/>
      <c r="FK746" s="60"/>
      <c r="FL746" s="60"/>
      <c r="FM746" s="60"/>
      <c r="FN746" s="60"/>
      <c r="FO746" s="60"/>
      <c r="FP746" s="60"/>
      <c r="FQ746" s="60"/>
      <c r="FR746" s="60"/>
      <c r="FS746" s="60"/>
      <c r="FT746" s="60"/>
      <c r="FU746" s="60"/>
      <c r="FV746" s="60"/>
      <c r="FW746" s="60"/>
      <c r="FX746" s="60"/>
      <c r="FY746" s="60"/>
      <c r="FZ746" s="60"/>
      <c r="GA746" s="60"/>
      <c r="GB746" s="60"/>
      <c r="GC746" s="60"/>
      <c r="GD746" s="60"/>
      <c r="GE746" s="60"/>
      <c r="GF746" s="60"/>
      <c r="GG746" s="60"/>
      <c r="GH746" s="60"/>
      <c r="GI746" s="60"/>
      <c r="GJ746" s="60"/>
      <c r="GK746" s="60"/>
      <c r="GL746" s="60"/>
      <c r="GM746" s="60"/>
      <c r="GN746" s="60"/>
      <c r="GO746" s="60"/>
      <c r="GP746" s="60"/>
      <c r="GQ746" s="60"/>
      <c r="GR746" s="60"/>
      <c r="GS746" s="60"/>
      <c r="GT746" s="60"/>
      <c r="GU746" s="60"/>
      <c r="GV746" s="60"/>
      <c r="GW746" s="60"/>
      <c r="GX746" s="60"/>
      <c r="GY746" s="60"/>
      <c r="GZ746" s="60"/>
      <c r="HA746" s="60"/>
      <c r="HB746" s="60"/>
      <c r="HC746" s="60"/>
      <c r="HD746" s="60"/>
      <c r="HE746" s="60"/>
      <c r="HF746" s="60"/>
      <c r="HG746" s="60"/>
      <c r="HH746" s="60"/>
      <c r="HI746" s="60"/>
      <c r="HJ746" s="60"/>
      <c r="HK746" s="60"/>
      <c r="HL746" s="60"/>
      <c r="HM746" s="60"/>
      <c r="HN746" s="60"/>
      <c r="HO746" s="60"/>
      <c r="HP746" s="60"/>
      <c r="HQ746" s="60"/>
      <c r="HR746" s="60"/>
      <c r="HS746" s="60"/>
      <c r="HT746" s="60"/>
      <c r="HU746" s="60"/>
      <c r="HV746" s="60"/>
      <c r="HW746" s="60"/>
      <c r="HX746" s="60"/>
      <c r="HY746" s="60"/>
      <c r="HZ746" s="60"/>
      <c r="IA746" s="60"/>
      <c r="IB746" s="60"/>
      <c r="IC746" s="60"/>
      <c r="ID746" s="60"/>
      <c r="IE746" s="60"/>
      <c r="IF746" s="60"/>
      <c r="IG746" s="60"/>
      <c r="IH746" s="60"/>
      <c r="II746" s="60"/>
      <c r="IJ746" s="60"/>
      <c r="IK746" s="60"/>
      <c r="IL746" s="60"/>
      <c r="IM746" s="60"/>
      <c r="IN746" s="60"/>
      <c r="IO746" s="60"/>
      <c r="IP746" s="60"/>
      <c r="IQ746" s="60"/>
      <c r="IR746" s="60"/>
      <c r="IS746" s="60"/>
      <c r="IT746" s="60"/>
      <c r="IU746" s="60"/>
      <c r="IV746" s="60"/>
      <c r="IW746" s="60"/>
      <c r="IX746" s="60"/>
      <c r="IY746" s="60"/>
      <c r="IZ746" s="60"/>
      <c r="JA746" s="60"/>
      <c r="JB746" s="60"/>
      <c r="JC746" s="60"/>
      <c r="JD746" s="60"/>
      <c r="JE746" s="60"/>
      <c r="JF746" s="60"/>
      <c r="JG746" s="60"/>
      <c r="JH746" s="60"/>
      <c r="JI746" s="60"/>
      <c r="JJ746" s="60"/>
      <c r="JK746" s="60"/>
      <c r="JL746" s="60"/>
      <c r="JM746" s="60"/>
      <c r="JN746" s="60"/>
      <c r="JO746" s="60"/>
      <c r="JP746" s="60"/>
      <c r="JQ746" s="60"/>
      <c r="JR746" s="60"/>
      <c r="JS746" s="60"/>
      <c r="JT746" s="60"/>
      <c r="JU746" s="60"/>
      <c r="JV746" s="60"/>
      <c r="JW746" s="60"/>
      <c r="JX746" s="60"/>
      <c r="JY746" s="60"/>
      <c r="JZ746" s="60"/>
      <c r="KA746" s="60"/>
      <c r="KB746" s="60"/>
      <c r="KC746" s="60"/>
      <c r="KD746" s="60"/>
      <c r="KE746" s="60"/>
      <c r="KF746" s="60"/>
      <c r="KG746" s="60"/>
      <c r="KH746" s="60"/>
      <c r="KI746" s="60"/>
      <c r="KJ746" s="60"/>
      <c r="KK746" s="60"/>
      <c r="KL746" s="60"/>
      <c r="KM746" s="60"/>
      <c r="KN746" s="60"/>
      <c r="KO746" s="60"/>
      <c r="KP746" s="60"/>
      <c r="KQ746" s="60"/>
      <c r="KR746" s="60"/>
      <c r="KS746" s="60"/>
      <c r="KT746" s="60"/>
      <c r="KU746" s="60"/>
      <c r="KV746" s="60"/>
      <c r="KW746" s="60"/>
      <c r="KX746" s="60"/>
      <c r="KY746" s="60"/>
      <c r="KZ746" s="60"/>
      <c r="LA746" s="60"/>
      <c r="LB746" s="60"/>
      <c r="LC746" s="60"/>
      <c r="LD746" s="60"/>
      <c r="LE746" s="60"/>
      <c r="LF746" s="60"/>
      <c r="LG746" s="60"/>
      <c r="LH746" s="60"/>
      <c r="LI746" s="60"/>
      <c r="LJ746" s="60"/>
      <c r="LK746" s="60"/>
      <c r="LL746" s="60"/>
      <c r="LM746" s="60"/>
      <c r="LN746" s="60"/>
      <c r="LO746" s="60"/>
      <c r="LP746" s="60"/>
      <c r="LQ746" s="60"/>
      <c r="LR746" s="60"/>
      <c r="LS746" s="60"/>
      <c r="LT746" s="60"/>
      <c r="LU746" s="60"/>
      <c r="LV746" s="60"/>
      <c r="LW746" s="60"/>
      <c r="LX746" s="60"/>
      <c r="LY746" s="60"/>
      <c r="LZ746" s="60"/>
      <c r="MA746" s="60"/>
      <c r="MB746" s="60"/>
      <c r="MC746" s="60"/>
      <c r="MD746" s="60"/>
      <c r="ME746" s="60"/>
      <c r="MF746" s="60"/>
      <c r="MG746" s="60"/>
      <c r="MH746" s="60"/>
      <c r="MI746" s="60"/>
      <c r="MJ746" s="60"/>
      <c r="MK746" s="60"/>
      <c r="ML746" s="60"/>
      <c r="MM746" s="60"/>
      <c r="MN746" s="60"/>
      <c r="MO746" s="60"/>
      <c r="MP746" s="60"/>
      <c r="MQ746" s="60"/>
      <c r="MR746" s="60"/>
      <c r="MS746" s="60"/>
      <c r="MT746" s="60"/>
      <c r="MU746" s="60"/>
      <c r="MV746" s="60"/>
      <c r="MW746" s="60"/>
      <c r="MX746" s="60"/>
      <c r="MY746" s="60"/>
      <c r="MZ746" s="60"/>
      <c r="NA746" s="60"/>
      <c r="NB746" s="60"/>
      <c r="NC746" s="60"/>
      <c r="ND746" s="60"/>
      <c r="NE746" s="60"/>
      <c r="NF746" s="60"/>
      <c r="NG746" s="61"/>
      <c r="NH746" s="61"/>
      <c r="NI746" s="61"/>
      <c r="NJ746" s="60"/>
      <c r="NK746" s="59"/>
      <c r="NL746" s="59"/>
      <c r="NM746" s="59"/>
      <c r="NN746" s="59"/>
      <c r="NO746" s="59"/>
      <c r="NP746" s="59"/>
      <c r="NQ746" s="59"/>
      <c r="NR746" s="59"/>
      <c r="NS746" s="59"/>
      <c r="NT746" s="59"/>
      <c r="NU746" s="59"/>
      <c r="NV746" s="60"/>
    </row>
    <row r="747" spans="1:386" s="48" customFormat="1" x14ac:dyDescent="0.2">
      <c r="A747" s="58"/>
      <c r="B747" s="59"/>
      <c r="C747" s="59"/>
      <c r="D747" s="237"/>
      <c r="E747" s="223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  <c r="Z747" s="60"/>
      <c r="AA747" s="60"/>
      <c r="AB747" s="60"/>
      <c r="AC747" s="60"/>
      <c r="AD747" s="60"/>
      <c r="AE747" s="60"/>
      <c r="AF747" s="60"/>
      <c r="AG747" s="60"/>
      <c r="AH747" s="60"/>
      <c r="AI747" s="60"/>
      <c r="AJ747" s="60"/>
      <c r="AK747" s="60"/>
      <c r="AL747" s="60"/>
      <c r="AM747" s="60"/>
      <c r="AN747" s="60"/>
      <c r="AO747" s="60"/>
      <c r="AP747" s="60"/>
      <c r="AQ747" s="60"/>
      <c r="AR747" s="60"/>
      <c r="AS747" s="60"/>
      <c r="AT747" s="60"/>
      <c r="AU747" s="60"/>
      <c r="AV747" s="60"/>
      <c r="AW747" s="60"/>
      <c r="AX747" s="60"/>
      <c r="AY747" s="60"/>
      <c r="AZ747" s="60"/>
      <c r="BA747" s="60"/>
      <c r="BB747" s="60"/>
      <c r="BC747" s="60"/>
      <c r="BD747" s="60"/>
      <c r="BE747" s="60"/>
      <c r="BF747" s="60"/>
      <c r="BG747" s="60"/>
      <c r="BH747" s="60"/>
      <c r="BI747" s="60"/>
      <c r="BJ747" s="60"/>
      <c r="BK747" s="60"/>
      <c r="BL747" s="60"/>
      <c r="BM747" s="60"/>
      <c r="BN747" s="60"/>
      <c r="BO747" s="60"/>
      <c r="BP747" s="60"/>
      <c r="BQ747" s="60"/>
      <c r="BR747" s="60"/>
      <c r="BS747" s="60"/>
      <c r="BT747" s="60"/>
      <c r="BU747" s="60"/>
      <c r="BV747" s="60"/>
      <c r="BW747" s="60"/>
      <c r="BX747" s="60"/>
      <c r="BY747" s="60"/>
      <c r="BZ747" s="60"/>
      <c r="CA747" s="60"/>
      <c r="CB747" s="60"/>
      <c r="CC747" s="60"/>
      <c r="CD747" s="60"/>
      <c r="CE747" s="60"/>
      <c r="CF747" s="60"/>
      <c r="CG747" s="60"/>
      <c r="CH747" s="60"/>
      <c r="CI747" s="60"/>
      <c r="CJ747" s="60"/>
      <c r="CK747" s="60"/>
      <c r="CL747" s="60"/>
      <c r="CM747" s="60"/>
      <c r="CN747" s="60"/>
      <c r="CO747" s="60"/>
      <c r="CP747" s="60"/>
      <c r="CQ747" s="60"/>
      <c r="CR747" s="60"/>
      <c r="CS747" s="60"/>
      <c r="CT747" s="60"/>
      <c r="CU747" s="60"/>
      <c r="CV747" s="60"/>
      <c r="CW747" s="60"/>
      <c r="CX747" s="60"/>
      <c r="CY747" s="60"/>
      <c r="CZ747" s="60"/>
      <c r="DA747" s="60"/>
      <c r="DB747" s="60"/>
      <c r="DC747" s="60"/>
      <c r="DD747" s="60"/>
      <c r="DE747" s="60"/>
      <c r="DF747" s="60"/>
      <c r="DG747" s="60"/>
      <c r="DH747" s="60"/>
      <c r="DI747" s="60"/>
      <c r="DJ747" s="60"/>
      <c r="DK747" s="60"/>
      <c r="DL747" s="60"/>
      <c r="DM747" s="60"/>
      <c r="DN747" s="60"/>
      <c r="DO747" s="60"/>
      <c r="DP747" s="60"/>
      <c r="DQ747" s="60"/>
      <c r="DR747" s="60"/>
      <c r="DS747" s="60"/>
      <c r="DT747" s="60"/>
      <c r="DU747" s="60"/>
      <c r="DV747" s="60"/>
      <c r="DW747" s="60"/>
      <c r="DX747" s="60"/>
      <c r="DY747" s="60"/>
      <c r="DZ747" s="60"/>
      <c r="EA747" s="60"/>
      <c r="EB747" s="60"/>
      <c r="EC747" s="60"/>
      <c r="ED747" s="60"/>
      <c r="EE747" s="60"/>
      <c r="EF747" s="60"/>
      <c r="EG747" s="60"/>
      <c r="EH747" s="60"/>
      <c r="EI747" s="60"/>
      <c r="EJ747" s="60"/>
      <c r="EK747" s="60"/>
      <c r="EL747" s="60"/>
      <c r="EM747" s="60"/>
      <c r="EN747" s="60"/>
      <c r="EO747" s="60"/>
      <c r="EP747" s="60"/>
      <c r="EQ747" s="60"/>
      <c r="ER747" s="60"/>
      <c r="ES747" s="60"/>
      <c r="ET747" s="60"/>
      <c r="EU747" s="60"/>
      <c r="EV747" s="60"/>
      <c r="EW747" s="60"/>
      <c r="EX747" s="60"/>
      <c r="EY747" s="60"/>
      <c r="EZ747" s="60"/>
      <c r="FA747" s="60"/>
      <c r="FB747" s="60"/>
      <c r="FC747" s="60"/>
      <c r="FD747" s="60"/>
      <c r="FE747" s="60"/>
      <c r="FF747" s="60"/>
      <c r="FG747" s="60"/>
      <c r="FH747" s="60"/>
      <c r="FI747" s="60"/>
      <c r="FJ747" s="60"/>
      <c r="FK747" s="60"/>
      <c r="FL747" s="60"/>
      <c r="FM747" s="60"/>
      <c r="FN747" s="60"/>
      <c r="FO747" s="60"/>
      <c r="FP747" s="60"/>
      <c r="FQ747" s="60"/>
      <c r="FR747" s="60"/>
      <c r="FS747" s="60"/>
      <c r="FT747" s="60"/>
      <c r="FU747" s="60"/>
      <c r="FV747" s="60"/>
      <c r="FW747" s="60"/>
      <c r="FX747" s="60"/>
      <c r="FY747" s="60"/>
      <c r="FZ747" s="60"/>
      <c r="GA747" s="60"/>
      <c r="GB747" s="60"/>
      <c r="GC747" s="60"/>
      <c r="GD747" s="60"/>
      <c r="GE747" s="60"/>
      <c r="GF747" s="60"/>
      <c r="GG747" s="60"/>
      <c r="GH747" s="60"/>
      <c r="GI747" s="60"/>
      <c r="GJ747" s="60"/>
      <c r="GK747" s="60"/>
      <c r="GL747" s="60"/>
      <c r="GM747" s="60"/>
      <c r="GN747" s="60"/>
      <c r="GO747" s="60"/>
      <c r="GP747" s="60"/>
      <c r="GQ747" s="60"/>
      <c r="GR747" s="60"/>
      <c r="GS747" s="60"/>
      <c r="GT747" s="60"/>
      <c r="GU747" s="60"/>
      <c r="GV747" s="60"/>
      <c r="GW747" s="60"/>
      <c r="GX747" s="60"/>
      <c r="GY747" s="60"/>
      <c r="GZ747" s="60"/>
      <c r="HA747" s="60"/>
      <c r="HB747" s="60"/>
      <c r="HC747" s="60"/>
      <c r="HD747" s="60"/>
      <c r="HE747" s="60"/>
      <c r="HF747" s="60"/>
      <c r="HG747" s="60"/>
      <c r="HH747" s="60"/>
      <c r="HI747" s="60"/>
      <c r="HJ747" s="60"/>
      <c r="HK747" s="60"/>
      <c r="HL747" s="60"/>
      <c r="HM747" s="60"/>
      <c r="HN747" s="60"/>
      <c r="HO747" s="60"/>
      <c r="HP747" s="60"/>
      <c r="HQ747" s="60"/>
      <c r="HR747" s="60"/>
      <c r="HS747" s="60"/>
      <c r="HT747" s="60"/>
      <c r="HU747" s="60"/>
      <c r="HV747" s="60"/>
      <c r="HW747" s="60"/>
      <c r="HX747" s="60"/>
      <c r="HY747" s="60"/>
      <c r="HZ747" s="60"/>
      <c r="IA747" s="60"/>
      <c r="IB747" s="60"/>
      <c r="IC747" s="60"/>
      <c r="ID747" s="60"/>
      <c r="IE747" s="60"/>
      <c r="IF747" s="60"/>
      <c r="IG747" s="60"/>
      <c r="IH747" s="60"/>
      <c r="II747" s="60"/>
      <c r="IJ747" s="60"/>
      <c r="IK747" s="60"/>
      <c r="IL747" s="60"/>
      <c r="IM747" s="60"/>
      <c r="IN747" s="60"/>
      <c r="IO747" s="60"/>
      <c r="IP747" s="60"/>
      <c r="IQ747" s="60"/>
      <c r="IR747" s="60"/>
      <c r="IS747" s="60"/>
      <c r="IT747" s="60"/>
      <c r="IU747" s="60"/>
      <c r="IV747" s="60"/>
      <c r="IW747" s="60"/>
      <c r="IX747" s="60"/>
      <c r="IY747" s="60"/>
      <c r="IZ747" s="60"/>
      <c r="JA747" s="60"/>
      <c r="JB747" s="60"/>
      <c r="JC747" s="60"/>
      <c r="JD747" s="60"/>
      <c r="JE747" s="60"/>
      <c r="JF747" s="60"/>
      <c r="JG747" s="60"/>
      <c r="JH747" s="60"/>
      <c r="JI747" s="60"/>
      <c r="JJ747" s="60"/>
      <c r="JK747" s="60"/>
      <c r="JL747" s="60"/>
      <c r="JM747" s="60"/>
      <c r="JN747" s="60"/>
      <c r="JO747" s="60"/>
      <c r="JP747" s="60"/>
      <c r="JQ747" s="60"/>
      <c r="JR747" s="60"/>
      <c r="JS747" s="60"/>
      <c r="JT747" s="60"/>
      <c r="JU747" s="60"/>
      <c r="JV747" s="60"/>
      <c r="JW747" s="60"/>
      <c r="JX747" s="60"/>
      <c r="JY747" s="60"/>
      <c r="JZ747" s="60"/>
      <c r="KA747" s="60"/>
      <c r="KB747" s="60"/>
      <c r="KC747" s="60"/>
      <c r="KD747" s="60"/>
      <c r="KE747" s="60"/>
      <c r="KF747" s="60"/>
      <c r="KG747" s="60"/>
      <c r="KH747" s="60"/>
      <c r="KI747" s="60"/>
      <c r="KJ747" s="60"/>
      <c r="KK747" s="60"/>
      <c r="KL747" s="60"/>
      <c r="KM747" s="60"/>
      <c r="KN747" s="60"/>
      <c r="KO747" s="60"/>
      <c r="KP747" s="60"/>
      <c r="KQ747" s="60"/>
      <c r="KR747" s="60"/>
      <c r="KS747" s="60"/>
      <c r="KT747" s="60"/>
      <c r="KU747" s="60"/>
      <c r="KV747" s="60"/>
      <c r="KW747" s="60"/>
      <c r="KX747" s="60"/>
      <c r="KY747" s="60"/>
      <c r="KZ747" s="60"/>
      <c r="LA747" s="60"/>
      <c r="LB747" s="60"/>
      <c r="LC747" s="60"/>
      <c r="LD747" s="60"/>
      <c r="LE747" s="60"/>
      <c r="LF747" s="60"/>
      <c r="LG747" s="60"/>
      <c r="LH747" s="60"/>
      <c r="LI747" s="60"/>
      <c r="LJ747" s="60"/>
      <c r="LK747" s="60"/>
      <c r="LL747" s="60"/>
      <c r="LM747" s="60"/>
      <c r="LN747" s="60"/>
      <c r="LO747" s="60"/>
      <c r="LP747" s="60"/>
      <c r="LQ747" s="60"/>
      <c r="LR747" s="60"/>
      <c r="LS747" s="60"/>
      <c r="LT747" s="60"/>
      <c r="LU747" s="60"/>
      <c r="LV747" s="60"/>
      <c r="LW747" s="60"/>
      <c r="LX747" s="60"/>
      <c r="LY747" s="60"/>
      <c r="LZ747" s="60"/>
      <c r="MA747" s="60"/>
      <c r="MB747" s="60"/>
      <c r="MC747" s="60"/>
      <c r="MD747" s="60"/>
      <c r="ME747" s="60"/>
      <c r="MF747" s="60"/>
      <c r="MG747" s="60"/>
      <c r="MH747" s="60"/>
      <c r="MI747" s="60"/>
      <c r="MJ747" s="60"/>
      <c r="MK747" s="60"/>
      <c r="ML747" s="60"/>
      <c r="MM747" s="60"/>
      <c r="MN747" s="60"/>
      <c r="MO747" s="60"/>
      <c r="MP747" s="60"/>
      <c r="MQ747" s="60"/>
      <c r="MR747" s="60"/>
      <c r="MS747" s="60"/>
      <c r="MT747" s="60"/>
      <c r="MU747" s="60"/>
      <c r="MV747" s="60"/>
      <c r="MW747" s="60"/>
      <c r="MX747" s="60"/>
      <c r="MY747" s="60"/>
      <c r="MZ747" s="60"/>
      <c r="NA747" s="60"/>
      <c r="NB747" s="60"/>
      <c r="NC747" s="60"/>
      <c r="ND747" s="60"/>
      <c r="NE747" s="60"/>
      <c r="NF747" s="60"/>
      <c r="NG747" s="61"/>
      <c r="NH747" s="61"/>
      <c r="NI747" s="61"/>
      <c r="NJ747" s="60"/>
      <c r="NK747" s="59"/>
      <c r="NL747" s="59"/>
      <c r="NM747" s="59"/>
      <c r="NN747" s="59"/>
      <c r="NO747" s="59"/>
      <c r="NP747" s="59"/>
      <c r="NQ747" s="59"/>
      <c r="NR747" s="59"/>
      <c r="NS747" s="59"/>
      <c r="NT747" s="59"/>
      <c r="NU747" s="59"/>
      <c r="NV747" s="60"/>
    </row>
    <row r="748" spans="1:386" s="48" customFormat="1" x14ac:dyDescent="0.2">
      <c r="A748" s="58"/>
      <c r="B748" s="59"/>
      <c r="C748" s="59"/>
      <c r="D748" s="237"/>
      <c r="E748" s="223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  <c r="Z748" s="60"/>
      <c r="AA748" s="60"/>
      <c r="AB748" s="60"/>
      <c r="AC748" s="60"/>
      <c r="AD748" s="60"/>
      <c r="AE748" s="60"/>
      <c r="AF748" s="60"/>
      <c r="AG748" s="60"/>
      <c r="AH748" s="60"/>
      <c r="AI748" s="60"/>
      <c r="AJ748" s="60"/>
      <c r="AK748" s="60"/>
      <c r="AL748" s="60"/>
      <c r="AM748" s="60"/>
      <c r="AN748" s="60"/>
      <c r="AO748" s="60"/>
      <c r="AP748" s="60"/>
      <c r="AQ748" s="60"/>
      <c r="AR748" s="60"/>
      <c r="AS748" s="60"/>
      <c r="AT748" s="60"/>
      <c r="AU748" s="60"/>
      <c r="AV748" s="60"/>
      <c r="AW748" s="60"/>
      <c r="AX748" s="60"/>
      <c r="AY748" s="60"/>
      <c r="AZ748" s="60"/>
      <c r="BA748" s="60"/>
      <c r="BB748" s="60"/>
      <c r="BC748" s="60"/>
      <c r="BD748" s="60"/>
      <c r="BE748" s="60"/>
      <c r="BF748" s="60"/>
      <c r="BG748" s="60"/>
      <c r="BH748" s="60"/>
      <c r="BI748" s="60"/>
      <c r="BJ748" s="60"/>
      <c r="BK748" s="60"/>
      <c r="BL748" s="60"/>
      <c r="BM748" s="60"/>
      <c r="BN748" s="60"/>
      <c r="BO748" s="60"/>
      <c r="BP748" s="60"/>
      <c r="BQ748" s="60"/>
      <c r="BR748" s="60"/>
      <c r="BS748" s="60"/>
      <c r="BT748" s="60"/>
      <c r="BU748" s="60"/>
      <c r="BV748" s="60"/>
      <c r="BW748" s="60"/>
      <c r="BX748" s="60"/>
      <c r="BY748" s="60"/>
      <c r="BZ748" s="60"/>
      <c r="CA748" s="60"/>
      <c r="CB748" s="60"/>
      <c r="CC748" s="60"/>
      <c r="CD748" s="60"/>
      <c r="CE748" s="60"/>
      <c r="CF748" s="60"/>
      <c r="CG748" s="60"/>
      <c r="CH748" s="60"/>
      <c r="CI748" s="60"/>
      <c r="CJ748" s="60"/>
      <c r="CK748" s="60"/>
      <c r="CL748" s="60"/>
      <c r="CM748" s="60"/>
      <c r="CN748" s="60"/>
      <c r="CO748" s="60"/>
      <c r="CP748" s="60"/>
      <c r="CQ748" s="60"/>
      <c r="CR748" s="60"/>
      <c r="CS748" s="60"/>
      <c r="CT748" s="60"/>
      <c r="CU748" s="60"/>
      <c r="CV748" s="60"/>
      <c r="CW748" s="60"/>
      <c r="CX748" s="60"/>
      <c r="CY748" s="60"/>
      <c r="CZ748" s="60"/>
      <c r="DA748" s="60"/>
      <c r="DB748" s="60"/>
      <c r="DC748" s="60"/>
      <c r="DD748" s="60"/>
      <c r="DE748" s="60"/>
      <c r="DF748" s="60"/>
      <c r="DG748" s="60"/>
      <c r="DH748" s="60"/>
      <c r="DI748" s="60"/>
      <c r="DJ748" s="60"/>
      <c r="DK748" s="60"/>
      <c r="DL748" s="60"/>
      <c r="DM748" s="60"/>
      <c r="DN748" s="60"/>
      <c r="DO748" s="60"/>
      <c r="DP748" s="60"/>
      <c r="DQ748" s="60"/>
      <c r="DR748" s="60"/>
      <c r="DS748" s="60"/>
      <c r="DT748" s="60"/>
      <c r="DU748" s="60"/>
      <c r="DV748" s="60"/>
      <c r="DW748" s="60"/>
      <c r="DX748" s="60"/>
      <c r="DY748" s="60"/>
      <c r="DZ748" s="60"/>
      <c r="EA748" s="60"/>
      <c r="EB748" s="60"/>
      <c r="EC748" s="60"/>
      <c r="ED748" s="60"/>
      <c r="EE748" s="60"/>
      <c r="EF748" s="60"/>
      <c r="EG748" s="60"/>
      <c r="EH748" s="60"/>
      <c r="EI748" s="60"/>
      <c r="EJ748" s="60"/>
      <c r="EK748" s="60"/>
      <c r="EL748" s="60"/>
      <c r="EM748" s="60"/>
      <c r="EN748" s="60"/>
      <c r="EO748" s="60"/>
      <c r="EP748" s="60"/>
      <c r="EQ748" s="60"/>
      <c r="ER748" s="60"/>
      <c r="ES748" s="60"/>
      <c r="ET748" s="60"/>
      <c r="EU748" s="60"/>
      <c r="EV748" s="60"/>
      <c r="EW748" s="60"/>
      <c r="EX748" s="60"/>
      <c r="EY748" s="60"/>
      <c r="EZ748" s="60"/>
      <c r="FA748" s="60"/>
      <c r="FB748" s="60"/>
      <c r="FC748" s="60"/>
      <c r="FD748" s="60"/>
      <c r="FE748" s="60"/>
      <c r="FF748" s="60"/>
      <c r="FG748" s="60"/>
      <c r="FH748" s="60"/>
      <c r="FI748" s="60"/>
      <c r="FJ748" s="60"/>
      <c r="FK748" s="60"/>
      <c r="FL748" s="60"/>
      <c r="FM748" s="60"/>
      <c r="FN748" s="60"/>
      <c r="FO748" s="60"/>
      <c r="FP748" s="60"/>
      <c r="FQ748" s="60"/>
      <c r="FR748" s="60"/>
      <c r="FS748" s="60"/>
      <c r="FT748" s="60"/>
      <c r="FU748" s="60"/>
      <c r="FV748" s="60"/>
      <c r="FW748" s="60"/>
      <c r="FX748" s="60"/>
      <c r="FY748" s="60"/>
      <c r="FZ748" s="60"/>
      <c r="GA748" s="60"/>
      <c r="GB748" s="60"/>
      <c r="GC748" s="60"/>
      <c r="GD748" s="60"/>
      <c r="GE748" s="60"/>
      <c r="GF748" s="60"/>
      <c r="GG748" s="60"/>
      <c r="GH748" s="60"/>
      <c r="GI748" s="60"/>
      <c r="GJ748" s="60"/>
      <c r="GK748" s="60"/>
      <c r="GL748" s="60"/>
      <c r="GM748" s="60"/>
      <c r="GN748" s="60"/>
      <c r="GO748" s="60"/>
      <c r="GP748" s="60"/>
      <c r="GQ748" s="60"/>
      <c r="GR748" s="60"/>
      <c r="GS748" s="60"/>
      <c r="GT748" s="60"/>
      <c r="GU748" s="60"/>
      <c r="GV748" s="60"/>
      <c r="GW748" s="60"/>
      <c r="GX748" s="60"/>
      <c r="GY748" s="60"/>
      <c r="GZ748" s="60"/>
      <c r="HA748" s="60"/>
      <c r="HB748" s="60"/>
      <c r="HC748" s="60"/>
      <c r="HD748" s="60"/>
      <c r="HE748" s="60"/>
      <c r="HF748" s="60"/>
      <c r="HG748" s="60"/>
      <c r="HH748" s="60"/>
      <c r="HI748" s="60"/>
      <c r="HJ748" s="60"/>
      <c r="HK748" s="60"/>
      <c r="HL748" s="60"/>
      <c r="HM748" s="60"/>
      <c r="HN748" s="60"/>
      <c r="HO748" s="60"/>
      <c r="HP748" s="60"/>
      <c r="HQ748" s="60"/>
      <c r="HR748" s="60"/>
      <c r="HS748" s="60"/>
      <c r="HT748" s="60"/>
      <c r="HU748" s="60"/>
      <c r="HV748" s="60"/>
      <c r="HW748" s="60"/>
      <c r="HX748" s="60"/>
      <c r="HY748" s="60"/>
      <c r="HZ748" s="60"/>
      <c r="IA748" s="60"/>
      <c r="IB748" s="60"/>
      <c r="IC748" s="60"/>
      <c r="ID748" s="60"/>
      <c r="IE748" s="60"/>
      <c r="IF748" s="60"/>
      <c r="IG748" s="60"/>
      <c r="IH748" s="60"/>
      <c r="II748" s="60"/>
      <c r="IJ748" s="60"/>
      <c r="IK748" s="60"/>
      <c r="IL748" s="60"/>
      <c r="IM748" s="60"/>
      <c r="IN748" s="60"/>
      <c r="IO748" s="60"/>
      <c r="IP748" s="60"/>
      <c r="IQ748" s="60"/>
      <c r="IR748" s="60"/>
      <c r="IS748" s="60"/>
      <c r="IT748" s="60"/>
      <c r="IU748" s="60"/>
      <c r="IV748" s="60"/>
      <c r="IW748" s="60"/>
      <c r="IX748" s="60"/>
      <c r="IY748" s="60"/>
      <c r="IZ748" s="60"/>
      <c r="JA748" s="60"/>
      <c r="JB748" s="60"/>
      <c r="JC748" s="60"/>
      <c r="JD748" s="60"/>
      <c r="JE748" s="60"/>
      <c r="JF748" s="60"/>
      <c r="JG748" s="60"/>
      <c r="JH748" s="60"/>
      <c r="JI748" s="60"/>
      <c r="JJ748" s="60"/>
      <c r="JK748" s="60"/>
      <c r="JL748" s="60"/>
      <c r="JM748" s="60"/>
      <c r="JN748" s="60"/>
      <c r="JO748" s="60"/>
      <c r="JP748" s="60"/>
      <c r="JQ748" s="60"/>
      <c r="JR748" s="60"/>
      <c r="JS748" s="60"/>
      <c r="JT748" s="60"/>
      <c r="JU748" s="60"/>
      <c r="JV748" s="60"/>
      <c r="JW748" s="60"/>
      <c r="JX748" s="60"/>
      <c r="JY748" s="60"/>
      <c r="JZ748" s="60"/>
      <c r="KA748" s="60"/>
      <c r="KB748" s="60"/>
      <c r="KC748" s="60"/>
      <c r="KD748" s="60"/>
      <c r="KE748" s="60"/>
      <c r="KF748" s="60"/>
      <c r="KG748" s="60"/>
      <c r="KH748" s="60"/>
      <c r="KI748" s="60"/>
      <c r="KJ748" s="60"/>
      <c r="KK748" s="60"/>
      <c r="KL748" s="60"/>
      <c r="KM748" s="60"/>
      <c r="KN748" s="60"/>
      <c r="KO748" s="60"/>
      <c r="KP748" s="60"/>
      <c r="KQ748" s="60"/>
      <c r="KR748" s="60"/>
      <c r="KS748" s="60"/>
      <c r="KT748" s="60"/>
      <c r="KU748" s="60"/>
      <c r="KV748" s="60"/>
      <c r="KW748" s="60"/>
      <c r="KX748" s="60"/>
      <c r="KY748" s="60"/>
      <c r="KZ748" s="60"/>
      <c r="LA748" s="60"/>
      <c r="LB748" s="60"/>
      <c r="LC748" s="60"/>
      <c r="LD748" s="60"/>
      <c r="LE748" s="60"/>
      <c r="LF748" s="60"/>
      <c r="LG748" s="60"/>
      <c r="LH748" s="60"/>
      <c r="LI748" s="60"/>
      <c r="LJ748" s="60"/>
      <c r="LK748" s="60"/>
      <c r="LL748" s="60"/>
      <c r="LM748" s="60"/>
      <c r="LN748" s="60"/>
      <c r="LO748" s="60"/>
      <c r="LP748" s="60"/>
      <c r="LQ748" s="60"/>
      <c r="LR748" s="60"/>
      <c r="LS748" s="60"/>
      <c r="LT748" s="60"/>
      <c r="LU748" s="60"/>
      <c r="LV748" s="60"/>
      <c r="LW748" s="60"/>
      <c r="LX748" s="60"/>
      <c r="LY748" s="60"/>
      <c r="LZ748" s="60"/>
      <c r="MA748" s="60"/>
      <c r="MB748" s="60"/>
      <c r="MC748" s="60"/>
      <c r="MD748" s="60"/>
      <c r="ME748" s="60"/>
      <c r="MF748" s="60"/>
      <c r="MG748" s="60"/>
      <c r="MH748" s="60"/>
      <c r="MI748" s="60"/>
      <c r="MJ748" s="60"/>
      <c r="MK748" s="60"/>
      <c r="ML748" s="60"/>
      <c r="MM748" s="60"/>
      <c r="MN748" s="60"/>
      <c r="MO748" s="60"/>
      <c r="MP748" s="60"/>
      <c r="MQ748" s="60"/>
      <c r="MR748" s="60"/>
      <c r="MS748" s="60"/>
      <c r="MT748" s="60"/>
      <c r="MU748" s="60"/>
      <c r="MV748" s="60"/>
      <c r="MW748" s="60"/>
      <c r="MX748" s="60"/>
      <c r="MY748" s="60"/>
      <c r="MZ748" s="60"/>
      <c r="NA748" s="60"/>
      <c r="NB748" s="60"/>
      <c r="NC748" s="60"/>
      <c r="ND748" s="60"/>
      <c r="NE748" s="60"/>
      <c r="NF748" s="60"/>
      <c r="NG748" s="61"/>
      <c r="NH748" s="61"/>
      <c r="NI748" s="61"/>
      <c r="NJ748" s="60"/>
      <c r="NK748" s="59"/>
      <c r="NL748" s="59"/>
      <c r="NM748" s="59"/>
      <c r="NN748" s="59"/>
      <c r="NO748" s="59"/>
      <c r="NP748" s="59"/>
      <c r="NQ748" s="59"/>
      <c r="NR748" s="59"/>
      <c r="NS748" s="59"/>
      <c r="NT748" s="59"/>
      <c r="NU748" s="59"/>
      <c r="NV748" s="60"/>
    </row>
    <row r="749" spans="1:386" s="48" customFormat="1" x14ac:dyDescent="0.2">
      <c r="A749" s="58"/>
      <c r="B749" s="59"/>
      <c r="C749" s="59"/>
      <c r="D749" s="237"/>
      <c r="E749" s="223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  <c r="Z749" s="60"/>
      <c r="AA749" s="60"/>
      <c r="AB749" s="60"/>
      <c r="AC749" s="60"/>
      <c r="AD749" s="60"/>
      <c r="AE749" s="60"/>
      <c r="AF749" s="60"/>
      <c r="AG749" s="60"/>
      <c r="AH749" s="60"/>
      <c r="AI749" s="60"/>
      <c r="AJ749" s="60"/>
      <c r="AK749" s="60"/>
      <c r="AL749" s="60"/>
      <c r="AM749" s="60"/>
      <c r="AN749" s="60"/>
      <c r="AO749" s="60"/>
      <c r="AP749" s="60"/>
      <c r="AQ749" s="60"/>
      <c r="AR749" s="60"/>
      <c r="AS749" s="60"/>
      <c r="AT749" s="60"/>
      <c r="AU749" s="60"/>
      <c r="AV749" s="60"/>
      <c r="AW749" s="60"/>
      <c r="AX749" s="60"/>
      <c r="AY749" s="60"/>
      <c r="AZ749" s="60"/>
      <c r="BA749" s="60"/>
      <c r="BB749" s="60"/>
      <c r="BC749" s="60"/>
      <c r="BD749" s="60"/>
      <c r="BE749" s="60"/>
      <c r="BF749" s="60"/>
      <c r="BG749" s="60"/>
      <c r="BH749" s="60"/>
      <c r="BI749" s="60"/>
      <c r="BJ749" s="60"/>
      <c r="BK749" s="60"/>
      <c r="BL749" s="60"/>
      <c r="BM749" s="60"/>
      <c r="BN749" s="60"/>
      <c r="BO749" s="60"/>
      <c r="BP749" s="60"/>
      <c r="BQ749" s="60"/>
      <c r="BR749" s="60"/>
      <c r="BS749" s="60"/>
      <c r="BT749" s="60"/>
      <c r="BU749" s="60"/>
      <c r="BV749" s="60"/>
      <c r="BW749" s="60"/>
      <c r="BX749" s="60"/>
      <c r="BY749" s="60"/>
      <c r="BZ749" s="60"/>
      <c r="CA749" s="60"/>
      <c r="CB749" s="60"/>
      <c r="CC749" s="60"/>
      <c r="CD749" s="60"/>
      <c r="CE749" s="60"/>
      <c r="CF749" s="60"/>
      <c r="CG749" s="60"/>
      <c r="CH749" s="60"/>
      <c r="CI749" s="60"/>
      <c r="CJ749" s="60"/>
      <c r="CK749" s="60"/>
      <c r="CL749" s="60"/>
      <c r="CM749" s="60"/>
      <c r="CN749" s="60"/>
      <c r="CO749" s="60"/>
      <c r="CP749" s="60"/>
      <c r="CQ749" s="60"/>
      <c r="CR749" s="60"/>
      <c r="CS749" s="60"/>
      <c r="CT749" s="60"/>
      <c r="CU749" s="60"/>
      <c r="CV749" s="60"/>
      <c r="CW749" s="60"/>
      <c r="CX749" s="60"/>
      <c r="CY749" s="60"/>
      <c r="CZ749" s="60"/>
      <c r="DA749" s="60"/>
      <c r="DB749" s="60"/>
      <c r="DC749" s="60"/>
      <c r="DD749" s="60"/>
      <c r="DE749" s="60"/>
      <c r="DF749" s="60"/>
      <c r="DG749" s="60"/>
      <c r="DH749" s="60"/>
      <c r="DI749" s="60"/>
      <c r="DJ749" s="60"/>
      <c r="DK749" s="60"/>
      <c r="DL749" s="60"/>
      <c r="DM749" s="60"/>
      <c r="DN749" s="60"/>
      <c r="DO749" s="60"/>
      <c r="DP749" s="60"/>
      <c r="DQ749" s="60"/>
      <c r="DR749" s="60"/>
      <c r="DS749" s="60"/>
      <c r="DT749" s="60"/>
      <c r="DU749" s="60"/>
      <c r="DV749" s="60"/>
      <c r="DW749" s="60"/>
      <c r="DX749" s="60"/>
      <c r="DY749" s="60"/>
      <c r="DZ749" s="60"/>
      <c r="EA749" s="60"/>
      <c r="EB749" s="60"/>
      <c r="EC749" s="60"/>
      <c r="ED749" s="60"/>
      <c r="EE749" s="60"/>
      <c r="EF749" s="60"/>
      <c r="EG749" s="60"/>
      <c r="EH749" s="60"/>
      <c r="EI749" s="60"/>
      <c r="EJ749" s="60"/>
      <c r="EK749" s="60"/>
      <c r="EL749" s="60"/>
      <c r="EM749" s="60"/>
      <c r="EN749" s="60"/>
      <c r="EO749" s="60"/>
      <c r="EP749" s="60"/>
      <c r="EQ749" s="60"/>
      <c r="ER749" s="60"/>
      <c r="ES749" s="60"/>
      <c r="ET749" s="60"/>
      <c r="EU749" s="60"/>
      <c r="EV749" s="60"/>
      <c r="EW749" s="60"/>
      <c r="EX749" s="60"/>
      <c r="EY749" s="60"/>
      <c r="EZ749" s="60"/>
      <c r="FA749" s="60"/>
      <c r="FB749" s="60"/>
      <c r="FC749" s="60"/>
      <c r="FD749" s="60"/>
      <c r="FE749" s="60"/>
      <c r="FF749" s="60"/>
      <c r="FG749" s="60"/>
      <c r="FH749" s="60"/>
      <c r="FI749" s="60"/>
      <c r="FJ749" s="60"/>
      <c r="FK749" s="60"/>
      <c r="FL749" s="60"/>
      <c r="FM749" s="60"/>
      <c r="FN749" s="60"/>
      <c r="FO749" s="60"/>
      <c r="FP749" s="60"/>
      <c r="FQ749" s="60"/>
      <c r="FR749" s="60"/>
      <c r="FS749" s="60"/>
      <c r="FT749" s="60"/>
      <c r="FU749" s="60"/>
      <c r="FV749" s="60"/>
      <c r="FW749" s="60"/>
      <c r="FX749" s="60"/>
      <c r="FY749" s="60"/>
      <c r="FZ749" s="60"/>
      <c r="GA749" s="60"/>
      <c r="GB749" s="60"/>
      <c r="GC749" s="60"/>
      <c r="GD749" s="60"/>
      <c r="GE749" s="60"/>
      <c r="GF749" s="60"/>
      <c r="GG749" s="60"/>
      <c r="GH749" s="60"/>
      <c r="GI749" s="60"/>
      <c r="GJ749" s="60"/>
      <c r="GK749" s="60"/>
      <c r="GL749" s="60"/>
      <c r="GM749" s="60"/>
      <c r="GN749" s="60"/>
      <c r="GO749" s="60"/>
      <c r="GP749" s="60"/>
      <c r="GQ749" s="60"/>
      <c r="GR749" s="60"/>
      <c r="GS749" s="60"/>
      <c r="GT749" s="60"/>
      <c r="GU749" s="60"/>
      <c r="GV749" s="60"/>
      <c r="GW749" s="60"/>
      <c r="GX749" s="60"/>
      <c r="GY749" s="60"/>
      <c r="GZ749" s="60"/>
      <c r="HA749" s="60"/>
      <c r="HB749" s="60"/>
      <c r="HC749" s="60"/>
      <c r="HD749" s="60"/>
      <c r="HE749" s="60"/>
      <c r="HF749" s="60"/>
      <c r="HG749" s="60"/>
      <c r="HH749" s="60"/>
      <c r="HI749" s="60"/>
      <c r="HJ749" s="60"/>
      <c r="HK749" s="60"/>
      <c r="HL749" s="60"/>
      <c r="HM749" s="60"/>
      <c r="HN749" s="60"/>
      <c r="HO749" s="60"/>
      <c r="HP749" s="60"/>
      <c r="HQ749" s="60"/>
      <c r="HR749" s="60"/>
      <c r="HS749" s="60"/>
      <c r="HT749" s="60"/>
      <c r="HU749" s="60"/>
      <c r="HV749" s="60"/>
      <c r="HW749" s="60"/>
      <c r="HX749" s="60"/>
      <c r="HY749" s="60"/>
      <c r="HZ749" s="60"/>
      <c r="IA749" s="60"/>
      <c r="IB749" s="60"/>
      <c r="IC749" s="60"/>
      <c r="ID749" s="60"/>
      <c r="IE749" s="60"/>
      <c r="IF749" s="60"/>
      <c r="IG749" s="60"/>
      <c r="IH749" s="60"/>
      <c r="II749" s="60"/>
      <c r="IJ749" s="60"/>
      <c r="IK749" s="60"/>
      <c r="IL749" s="60"/>
      <c r="IM749" s="60"/>
      <c r="IN749" s="60"/>
      <c r="IO749" s="60"/>
      <c r="IP749" s="60"/>
      <c r="IQ749" s="60"/>
      <c r="IR749" s="60"/>
      <c r="IS749" s="60"/>
      <c r="IT749" s="60"/>
      <c r="IU749" s="60"/>
      <c r="IV749" s="60"/>
      <c r="IW749" s="60"/>
      <c r="IX749" s="60"/>
      <c r="IY749" s="60"/>
      <c r="IZ749" s="60"/>
      <c r="JA749" s="60"/>
      <c r="JB749" s="60"/>
      <c r="JC749" s="60"/>
      <c r="JD749" s="60"/>
      <c r="JE749" s="60"/>
      <c r="JF749" s="60"/>
      <c r="JG749" s="60"/>
      <c r="JH749" s="60"/>
      <c r="JI749" s="60"/>
      <c r="JJ749" s="60"/>
      <c r="JK749" s="60"/>
      <c r="JL749" s="60"/>
      <c r="JM749" s="60"/>
      <c r="JN749" s="60"/>
      <c r="JO749" s="60"/>
      <c r="JP749" s="60"/>
      <c r="JQ749" s="60"/>
      <c r="JR749" s="60"/>
      <c r="JS749" s="60"/>
      <c r="JT749" s="60"/>
      <c r="JU749" s="60"/>
      <c r="JV749" s="60"/>
      <c r="JW749" s="60"/>
      <c r="JX749" s="60"/>
      <c r="JY749" s="60"/>
      <c r="JZ749" s="60"/>
      <c r="KA749" s="60"/>
      <c r="KB749" s="60"/>
      <c r="KC749" s="60"/>
      <c r="KD749" s="60"/>
      <c r="KE749" s="60"/>
      <c r="KF749" s="60"/>
      <c r="KG749" s="60"/>
      <c r="KH749" s="60"/>
      <c r="KI749" s="60"/>
      <c r="KJ749" s="60"/>
      <c r="KK749" s="60"/>
      <c r="KL749" s="60"/>
      <c r="KM749" s="60"/>
      <c r="KN749" s="60"/>
      <c r="KO749" s="60"/>
      <c r="KP749" s="60"/>
      <c r="KQ749" s="60"/>
      <c r="KR749" s="60"/>
      <c r="KS749" s="60"/>
      <c r="KT749" s="60"/>
      <c r="KU749" s="60"/>
      <c r="KV749" s="60"/>
      <c r="KW749" s="60"/>
      <c r="KX749" s="60"/>
      <c r="KY749" s="60"/>
      <c r="KZ749" s="60"/>
      <c r="LA749" s="60"/>
      <c r="LB749" s="60"/>
      <c r="LC749" s="60"/>
      <c r="LD749" s="60"/>
      <c r="LE749" s="60"/>
      <c r="LF749" s="60"/>
      <c r="LG749" s="60"/>
      <c r="LH749" s="60"/>
      <c r="LI749" s="60"/>
      <c r="LJ749" s="60"/>
      <c r="LK749" s="60"/>
      <c r="LL749" s="60"/>
      <c r="LM749" s="60"/>
      <c r="LN749" s="60"/>
      <c r="LO749" s="60"/>
      <c r="LP749" s="60"/>
      <c r="LQ749" s="60"/>
      <c r="LR749" s="60"/>
      <c r="LS749" s="60"/>
      <c r="LT749" s="60"/>
      <c r="LU749" s="60"/>
      <c r="LV749" s="60"/>
      <c r="LW749" s="60"/>
      <c r="LX749" s="60"/>
      <c r="LY749" s="60"/>
      <c r="LZ749" s="60"/>
      <c r="MA749" s="60"/>
      <c r="MB749" s="60"/>
      <c r="MC749" s="60"/>
      <c r="MD749" s="60"/>
      <c r="ME749" s="60"/>
      <c r="MF749" s="60"/>
      <c r="MG749" s="60"/>
      <c r="MH749" s="60"/>
      <c r="MI749" s="60"/>
      <c r="MJ749" s="60"/>
      <c r="MK749" s="60"/>
      <c r="ML749" s="60"/>
      <c r="MM749" s="60"/>
      <c r="MN749" s="60"/>
      <c r="MO749" s="60"/>
      <c r="MP749" s="60"/>
      <c r="MQ749" s="60"/>
      <c r="MR749" s="60"/>
      <c r="MS749" s="60"/>
      <c r="MT749" s="60"/>
      <c r="MU749" s="60"/>
      <c r="MV749" s="60"/>
      <c r="MW749" s="60"/>
      <c r="MX749" s="60"/>
      <c r="MY749" s="60"/>
      <c r="MZ749" s="60"/>
      <c r="NA749" s="60"/>
      <c r="NB749" s="60"/>
      <c r="NC749" s="60"/>
      <c r="ND749" s="60"/>
      <c r="NE749" s="60"/>
      <c r="NF749" s="60"/>
      <c r="NG749" s="61"/>
      <c r="NH749" s="61"/>
      <c r="NI749" s="61"/>
      <c r="NJ749" s="60"/>
      <c r="NK749" s="59"/>
      <c r="NL749" s="59"/>
      <c r="NM749" s="59"/>
      <c r="NN749" s="59"/>
      <c r="NO749" s="59"/>
      <c r="NP749" s="59"/>
      <c r="NQ749" s="59"/>
      <c r="NR749" s="59"/>
      <c r="NS749" s="59"/>
      <c r="NT749" s="59"/>
      <c r="NU749" s="59"/>
      <c r="NV749" s="60"/>
    </row>
    <row r="750" spans="1:386" s="48" customFormat="1" x14ac:dyDescent="0.2">
      <c r="A750" s="58"/>
      <c r="B750" s="59"/>
      <c r="C750" s="59"/>
      <c r="D750" s="237"/>
      <c r="E750" s="223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  <c r="Z750" s="60"/>
      <c r="AA750" s="60"/>
      <c r="AB750" s="60"/>
      <c r="AC750" s="60"/>
      <c r="AD750" s="60"/>
      <c r="AE750" s="60"/>
      <c r="AF750" s="60"/>
      <c r="AG750" s="60"/>
      <c r="AH750" s="60"/>
      <c r="AI750" s="60"/>
      <c r="AJ750" s="60"/>
      <c r="AK750" s="60"/>
      <c r="AL750" s="60"/>
      <c r="AM750" s="60"/>
      <c r="AN750" s="60"/>
      <c r="AO750" s="60"/>
      <c r="AP750" s="60"/>
      <c r="AQ750" s="60"/>
      <c r="AR750" s="60"/>
      <c r="AS750" s="60"/>
      <c r="AT750" s="60"/>
      <c r="AU750" s="60"/>
      <c r="AV750" s="60"/>
      <c r="AW750" s="60"/>
      <c r="AX750" s="60"/>
      <c r="AY750" s="60"/>
      <c r="AZ750" s="60"/>
      <c r="BA750" s="60"/>
      <c r="BB750" s="60"/>
      <c r="BC750" s="60"/>
      <c r="BD750" s="60"/>
      <c r="BE750" s="60"/>
      <c r="BF750" s="60"/>
      <c r="BG750" s="60"/>
      <c r="BH750" s="60"/>
      <c r="BI750" s="60"/>
      <c r="BJ750" s="60"/>
      <c r="BK750" s="60"/>
      <c r="BL750" s="60"/>
      <c r="BM750" s="60"/>
      <c r="BN750" s="60"/>
      <c r="BO750" s="60"/>
      <c r="BP750" s="60"/>
      <c r="BQ750" s="60"/>
      <c r="BR750" s="60"/>
      <c r="BS750" s="60"/>
      <c r="BT750" s="60"/>
      <c r="BU750" s="60"/>
      <c r="BV750" s="60"/>
      <c r="BW750" s="60"/>
      <c r="BX750" s="60"/>
      <c r="BY750" s="60"/>
      <c r="BZ750" s="60"/>
      <c r="CA750" s="60"/>
      <c r="CB750" s="60"/>
      <c r="CC750" s="60"/>
      <c r="CD750" s="60"/>
      <c r="CE750" s="60"/>
      <c r="CF750" s="60"/>
      <c r="CG750" s="60"/>
      <c r="CH750" s="60"/>
      <c r="CI750" s="60"/>
      <c r="CJ750" s="60"/>
      <c r="CK750" s="60"/>
      <c r="CL750" s="60"/>
      <c r="CM750" s="60"/>
      <c r="CN750" s="60"/>
      <c r="CO750" s="60"/>
      <c r="CP750" s="60"/>
      <c r="CQ750" s="60"/>
      <c r="CR750" s="60"/>
      <c r="CS750" s="60"/>
      <c r="CT750" s="60"/>
      <c r="CU750" s="60"/>
      <c r="CV750" s="60"/>
      <c r="CW750" s="60"/>
      <c r="CX750" s="60"/>
      <c r="CY750" s="60"/>
      <c r="CZ750" s="60"/>
      <c r="DA750" s="60"/>
      <c r="DB750" s="60"/>
      <c r="DC750" s="60"/>
      <c r="DD750" s="60"/>
      <c r="DE750" s="60"/>
      <c r="DF750" s="60"/>
      <c r="DG750" s="60"/>
      <c r="DH750" s="60"/>
      <c r="DI750" s="60"/>
      <c r="DJ750" s="60"/>
      <c r="DK750" s="60"/>
      <c r="DL750" s="60"/>
      <c r="DM750" s="60"/>
      <c r="DN750" s="60"/>
      <c r="DO750" s="60"/>
      <c r="DP750" s="60"/>
      <c r="DQ750" s="60"/>
      <c r="DR750" s="60"/>
      <c r="DS750" s="60"/>
      <c r="DT750" s="60"/>
      <c r="DU750" s="60"/>
      <c r="DV750" s="60"/>
      <c r="DW750" s="60"/>
      <c r="DX750" s="60"/>
      <c r="DY750" s="60"/>
      <c r="DZ750" s="60"/>
      <c r="EA750" s="60"/>
      <c r="EB750" s="60"/>
      <c r="EC750" s="60"/>
      <c r="ED750" s="60"/>
      <c r="EE750" s="60"/>
      <c r="EF750" s="60"/>
      <c r="EG750" s="60"/>
      <c r="EH750" s="60"/>
      <c r="EI750" s="60"/>
      <c r="EJ750" s="60"/>
      <c r="EK750" s="60"/>
      <c r="EL750" s="60"/>
      <c r="EM750" s="60"/>
      <c r="EN750" s="60"/>
      <c r="EO750" s="60"/>
      <c r="EP750" s="60"/>
      <c r="EQ750" s="60"/>
      <c r="ER750" s="60"/>
      <c r="ES750" s="60"/>
      <c r="ET750" s="60"/>
      <c r="EU750" s="60"/>
      <c r="EV750" s="60"/>
      <c r="EW750" s="60"/>
      <c r="EX750" s="60"/>
      <c r="EY750" s="60"/>
      <c r="EZ750" s="60"/>
      <c r="FA750" s="60"/>
      <c r="FB750" s="60"/>
      <c r="FC750" s="60"/>
      <c r="FD750" s="60"/>
      <c r="FE750" s="60"/>
      <c r="FF750" s="60"/>
      <c r="FG750" s="60"/>
      <c r="FH750" s="60"/>
      <c r="FI750" s="60"/>
      <c r="FJ750" s="60"/>
      <c r="FK750" s="60"/>
      <c r="FL750" s="60"/>
      <c r="FM750" s="60"/>
      <c r="FN750" s="60"/>
      <c r="FO750" s="60"/>
      <c r="FP750" s="60"/>
      <c r="FQ750" s="60"/>
      <c r="FR750" s="60"/>
      <c r="FS750" s="60"/>
      <c r="FT750" s="60"/>
      <c r="FU750" s="60"/>
      <c r="FV750" s="60"/>
      <c r="FW750" s="60"/>
      <c r="FX750" s="60"/>
      <c r="FY750" s="60"/>
      <c r="FZ750" s="60"/>
      <c r="GA750" s="60"/>
      <c r="GB750" s="60"/>
      <c r="GC750" s="60"/>
      <c r="GD750" s="60"/>
      <c r="GE750" s="60"/>
      <c r="GF750" s="60"/>
      <c r="GG750" s="60"/>
      <c r="GH750" s="60"/>
      <c r="GI750" s="60"/>
      <c r="GJ750" s="60"/>
      <c r="GK750" s="60"/>
      <c r="GL750" s="60"/>
      <c r="GM750" s="60"/>
      <c r="GN750" s="60"/>
      <c r="GO750" s="60"/>
      <c r="GP750" s="60"/>
      <c r="GQ750" s="60"/>
      <c r="GR750" s="60"/>
      <c r="GS750" s="60"/>
      <c r="GT750" s="60"/>
      <c r="GU750" s="60"/>
      <c r="GV750" s="60"/>
      <c r="GW750" s="60"/>
      <c r="GX750" s="60"/>
      <c r="GY750" s="60"/>
      <c r="GZ750" s="60"/>
      <c r="HA750" s="60"/>
      <c r="HB750" s="60"/>
      <c r="HC750" s="60"/>
      <c r="HD750" s="60"/>
      <c r="HE750" s="60"/>
      <c r="HF750" s="60"/>
      <c r="HG750" s="60"/>
      <c r="HH750" s="60"/>
      <c r="HI750" s="60"/>
      <c r="HJ750" s="60"/>
      <c r="HK750" s="60"/>
      <c r="HL750" s="60"/>
      <c r="HM750" s="60"/>
      <c r="HN750" s="60"/>
      <c r="HO750" s="60"/>
      <c r="HP750" s="60"/>
      <c r="HQ750" s="60"/>
      <c r="HR750" s="60"/>
      <c r="HS750" s="60"/>
      <c r="HT750" s="60"/>
      <c r="HU750" s="60"/>
      <c r="HV750" s="60"/>
      <c r="HW750" s="60"/>
      <c r="HX750" s="60"/>
      <c r="HY750" s="60"/>
      <c r="HZ750" s="60"/>
      <c r="IA750" s="60"/>
      <c r="IB750" s="60"/>
      <c r="IC750" s="60"/>
      <c r="ID750" s="60"/>
      <c r="IE750" s="60"/>
      <c r="IF750" s="60"/>
      <c r="IG750" s="60"/>
      <c r="IH750" s="60"/>
      <c r="II750" s="60"/>
      <c r="IJ750" s="60"/>
      <c r="IK750" s="60"/>
      <c r="IL750" s="60"/>
      <c r="IM750" s="60"/>
      <c r="IN750" s="60"/>
      <c r="IO750" s="60"/>
      <c r="IP750" s="60"/>
      <c r="IQ750" s="60"/>
      <c r="IR750" s="60"/>
      <c r="IS750" s="60"/>
      <c r="IT750" s="60"/>
      <c r="IU750" s="60"/>
      <c r="IV750" s="60"/>
      <c r="IW750" s="60"/>
      <c r="IX750" s="60"/>
      <c r="IY750" s="60"/>
      <c r="IZ750" s="60"/>
      <c r="JA750" s="60"/>
      <c r="JB750" s="60"/>
      <c r="JC750" s="60"/>
      <c r="JD750" s="60"/>
      <c r="JE750" s="60"/>
      <c r="JF750" s="60"/>
      <c r="JG750" s="60"/>
      <c r="JH750" s="60"/>
      <c r="JI750" s="60"/>
      <c r="JJ750" s="60"/>
      <c r="JK750" s="60"/>
      <c r="JL750" s="60"/>
      <c r="JM750" s="60"/>
      <c r="JN750" s="60"/>
      <c r="JO750" s="60"/>
      <c r="JP750" s="60"/>
      <c r="JQ750" s="60"/>
      <c r="JR750" s="60"/>
      <c r="JS750" s="60"/>
      <c r="JT750" s="60"/>
      <c r="JU750" s="60"/>
      <c r="JV750" s="60"/>
      <c r="JW750" s="60"/>
      <c r="JX750" s="60"/>
      <c r="JY750" s="60"/>
      <c r="JZ750" s="60"/>
      <c r="KA750" s="60"/>
      <c r="KB750" s="60"/>
      <c r="KC750" s="60"/>
      <c r="KD750" s="60"/>
      <c r="KE750" s="60"/>
      <c r="KF750" s="60"/>
      <c r="KG750" s="60"/>
      <c r="KH750" s="60"/>
      <c r="KI750" s="60"/>
      <c r="KJ750" s="60"/>
      <c r="KK750" s="60"/>
      <c r="KL750" s="60"/>
      <c r="KM750" s="60"/>
      <c r="KN750" s="60"/>
      <c r="KO750" s="60"/>
      <c r="KP750" s="60"/>
      <c r="KQ750" s="60"/>
      <c r="KR750" s="60"/>
      <c r="KS750" s="60"/>
      <c r="KT750" s="60"/>
      <c r="KU750" s="60"/>
      <c r="KV750" s="60"/>
      <c r="KW750" s="60"/>
      <c r="KX750" s="60"/>
      <c r="KY750" s="60"/>
      <c r="KZ750" s="60"/>
      <c r="LA750" s="60"/>
      <c r="LB750" s="60"/>
      <c r="LC750" s="60"/>
      <c r="LD750" s="60"/>
      <c r="LE750" s="60"/>
      <c r="LF750" s="60"/>
      <c r="LG750" s="60"/>
      <c r="LH750" s="60"/>
      <c r="LI750" s="60"/>
      <c r="LJ750" s="60"/>
      <c r="LK750" s="60"/>
      <c r="LL750" s="60"/>
      <c r="LM750" s="60"/>
      <c r="LN750" s="60"/>
      <c r="LO750" s="60"/>
      <c r="LP750" s="60"/>
      <c r="LQ750" s="60"/>
      <c r="LR750" s="60"/>
      <c r="LS750" s="60"/>
      <c r="LT750" s="60"/>
      <c r="LU750" s="60"/>
      <c r="LV750" s="60"/>
      <c r="LW750" s="60"/>
      <c r="LX750" s="60"/>
      <c r="LY750" s="60"/>
      <c r="LZ750" s="60"/>
      <c r="MA750" s="60"/>
      <c r="MB750" s="60"/>
      <c r="MC750" s="60"/>
      <c r="MD750" s="60"/>
      <c r="ME750" s="60"/>
      <c r="MF750" s="60"/>
      <c r="MG750" s="60"/>
      <c r="MH750" s="60"/>
      <c r="MI750" s="60"/>
      <c r="MJ750" s="60"/>
      <c r="MK750" s="60"/>
      <c r="ML750" s="60"/>
      <c r="MM750" s="60"/>
      <c r="MN750" s="60"/>
      <c r="MO750" s="60"/>
      <c r="MP750" s="60"/>
      <c r="MQ750" s="60"/>
      <c r="MR750" s="60"/>
      <c r="MS750" s="60"/>
      <c r="MT750" s="60"/>
      <c r="MU750" s="60"/>
      <c r="MV750" s="60"/>
      <c r="MW750" s="60"/>
      <c r="MX750" s="60"/>
      <c r="MY750" s="60"/>
      <c r="MZ750" s="60"/>
      <c r="NA750" s="60"/>
      <c r="NB750" s="60"/>
      <c r="NC750" s="60"/>
      <c r="ND750" s="60"/>
      <c r="NE750" s="60"/>
      <c r="NF750" s="60"/>
      <c r="NG750" s="61"/>
      <c r="NH750" s="61"/>
      <c r="NI750" s="61"/>
      <c r="NJ750" s="60"/>
      <c r="NK750" s="59"/>
      <c r="NL750" s="59"/>
      <c r="NM750" s="59"/>
      <c r="NN750" s="59"/>
      <c r="NO750" s="59"/>
      <c r="NP750" s="59"/>
      <c r="NQ750" s="59"/>
      <c r="NR750" s="59"/>
      <c r="NS750" s="59"/>
      <c r="NT750" s="59"/>
      <c r="NU750" s="59"/>
      <c r="NV750" s="60"/>
    </row>
    <row r="751" spans="1:386" s="48" customFormat="1" x14ac:dyDescent="0.2">
      <c r="A751" s="58"/>
      <c r="B751" s="59"/>
      <c r="C751" s="59"/>
      <c r="D751" s="237"/>
      <c r="E751" s="223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  <c r="Z751" s="60"/>
      <c r="AA751" s="60"/>
      <c r="AB751" s="60"/>
      <c r="AC751" s="60"/>
      <c r="AD751" s="60"/>
      <c r="AE751" s="60"/>
      <c r="AF751" s="60"/>
      <c r="AG751" s="60"/>
      <c r="AH751" s="60"/>
      <c r="AI751" s="60"/>
      <c r="AJ751" s="60"/>
      <c r="AK751" s="60"/>
      <c r="AL751" s="60"/>
      <c r="AM751" s="60"/>
      <c r="AN751" s="60"/>
      <c r="AO751" s="60"/>
      <c r="AP751" s="60"/>
      <c r="AQ751" s="60"/>
      <c r="AR751" s="60"/>
      <c r="AS751" s="60"/>
      <c r="AT751" s="60"/>
      <c r="AU751" s="60"/>
      <c r="AV751" s="60"/>
      <c r="AW751" s="60"/>
      <c r="AX751" s="60"/>
      <c r="AY751" s="60"/>
      <c r="AZ751" s="60"/>
      <c r="BA751" s="60"/>
      <c r="BB751" s="60"/>
      <c r="BC751" s="60"/>
      <c r="BD751" s="60"/>
      <c r="BE751" s="60"/>
      <c r="BF751" s="60"/>
      <c r="BG751" s="60"/>
      <c r="BH751" s="60"/>
      <c r="BI751" s="60"/>
      <c r="BJ751" s="60"/>
      <c r="BK751" s="60"/>
      <c r="BL751" s="60"/>
      <c r="BM751" s="60"/>
      <c r="BN751" s="60"/>
      <c r="BO751" s="60"/>
      <c r="BP751" s="60"/>
      <c r="BQ751" s="60"/>
      <c r="BR751" s="60"/>
      <c r="BS751" s="60"/>
      <c r="BT751" s="60"/>
      <c r="BU751" s="60"/>
      <c r="BV751" s="60"/>
      <c r="BW751" s="60"/>
      <c r="BX751" s="60"/>
      <c r="BY751" s="60"/>
      <c r="BZ751" s="60"/>
      <c r="CA751" s="60"/>
      <c r="CB751" s="60"/>
      <c r="CC751" s="60"/>
      <c r="CD751" s="60"/>
      <c r="CE751" s="60"/>
      <c r="CF751" s="60"/>
      <c r="CG751" s="60"/>
      <c r="CH751" s="60"/>
      <c r="CI751" s="60"/>
      <c r="CJ751" s="60"/>
      <c r="CK751" s="60"/>
      <c r="CL751" s="60"/>
      <c r="CM751" s="60"/>
      <c r="CN751" s="60"/>
      <c r="CO751" s="60"/>
      <c r="CP751" s="60"/>
      <c r="CQ751" s="60"/>
      <c r="CR751" s="60"/>
      <c r="CS751" s="60"/>
      <c r="CT751" s="60"/>
      <c r="CU751" s="60"/>
      <c r="CV751" s="60"/>
      <c r="CW751" s="60"/>
      <c r="CX751" s="60"/>
      <c r="CY751" s="60"/>
      <c r="CZ751" s="60"/>
      <c r="DA751" s="60"/>
      <c r="DB751" s="60"/>
      <c r="DC751" s="60"/>
      <c r="DD751" s="60"/>
      <c r="DE751" s="60"/>
      <c r="DF751" s="60"/>
      <c r="DG751" s="60"/>
      <c r="DH751" s="60"/>
      <c r="DI751" s="60"/>
      <c r="DJ751" s="60"/>
      <c r="DK751" s="60"/>
      <c r="DL751" s="60"/>
      <c r="DM751" s="60"/>
      <c r="DN751" s="60"/>
      <c r="DO751" s="60"/>
      <c r="DP751" s="60"/>
      <c r="DQ751" s="60"/>
      <c r="DR751" s="60"/>
      <c r="DS751" s="60"/>
      <c r="DT751" s="60"/>
      <c r="DU751" s="60"/>
      <c r="DV751" s="60"/>
      <c r="DW751" s="60"/>
      <c r="DX751" s="60"/>
      <c r="DY751" s="60"/>
      <c r="DZ751" s="60"/>
      <c r="EA751" s="60"/>
      <c r="EB751" s="60"/>
      <c r="EC751" s="60"/>
      <c r="ED751" s="60"/>
      <c r="EE751" s="60"/>
      <c r="EF751" s="60"/>
      <c r="EG751" s="60"/>
      <c r="EH751" s="60"/>
      <c r="EI751" s="60"/>
      <c r="EJ751" s="60"/>
      <c r="EK751" s="60"/>
      <c r="EL751" s="60"/>
      <c r="EM751" s="60"/>
      <c r="EN751" s="60"/>
      <c r="EO751" s="60"/>
      <c r="EP751" s="60"/>
      <c r="EQ751" s="60"/>
      <c r="ER751" s="60"/>
      <c r="ES751" s="60"/>
      <c r="ET751" s="60"/>
      <c r="EU751" s="60"/>
      <c r="EV751" s="60"/>
      <c r="EW751" s="60"/>
      <c r="EX751" s="60"/>
      <c r="EY751" s="60"/>
      <c r="EZ751" s="60"/>
      <c r="FA751" s="60"/>
      <c r="FB751" s="60"/>
      <c r="FC751" s="60"/>
      <c r="FD751" s="60"/>
      <c r="FE751" s="60"/>
      <c r="FF751" s="60"/>
      <c r="FG751" s="60"/>
      <c r="FH751" s="60"/>
      <c r="FI751" s="60"/>
      <c r="FJ751" s="60"/>
      <c r="FK751" s="60"/>
      <c r="FL751" s="60"/>
      <c r="FM751" s="60"/>
      <c r="FN751" s="60"/>
      <c r="FO751" s="60"/>
      <c r="FP751" s="60"/>
      <c r="FQ751" s="60"/>
      <c r="FR751" s="60"/>
      <c r="FS751" s="60"/>
      <c r="FT751" s="60"/>
      <c r="FU751" s="60"/>
      <c r="FV751" s="60"/>
      <c r="FW751" s="60"/>
      <c r="FX751" s="60"/>
      <c r="FY751" s="60"/>
      <c r="FZ751" s="60"/>
      <c r="GA751" s="60"/>
      <c r="GB751" s="60"/>
      <c r="GC751" s="60"/>
      <c r="GD751" s="60"/>
      <c r="GE751" s="60"/>
      <c r="GF751" s="60"/>
      <c r="GG751" s="60"/>
      <c r="GH751" s="60"/>
      <c r="GI751" s="60"/>
      <c r="GJ751" s="60"/>
      <c r="GK751" s="60"/>
      <c r="GL751" s="60"/>
      <c r="GM751" s="60"/>
      <c r="GN751" s="60"/>
      <c r="GO751" s="60"/>
      <c r="GP751" s="60"/>
      <c r="GQ751" s="60"/>
      <c r="GR751" s="60"/>
      <c r="GS751" s="60"/>
      <c r="GT751" s="60"/>
      <c r="GU751" s="60"/>
      <c r="GV751" s="60"/>
      <c r="GW751" s="60"/>
      <c r="GX751" s="60"/>
      <c r="GY751" s="60"/>
      <c r="GZ751" s="60"/>
      <c r="HA751" s="60"/>
      <c r="HB751" s="60"/>
      <c r="HC751" s="60"/>
      <c r="HD751" s="60"/>
      <c r="HE751" s="60"/>
      <c r="HF751" s="60"/>
      <c r="HG751" s="60"/>
      <c r="HH751" s="60"/>
      <c r="HI751" s="60"/>
      <c r="HJ751" s="60"/>
      <c r="HK751" s="60"/>
      <c r="HL751" s="60"/>
      <c r="HM751" s="60"/>
      <c r="HN751" s="60"/>
      <c r="HO751" s="60"/>
      <c r="HP751" s="60"/>
      <c r="HQ751" s="60"/>
      <c r="HR751" s="60"/>
      <c r="HS751" s="60"/>
      <c r="HT751" s="60"/>
      <c r="HU751" s="60"/>
      <c r="HV751" s="60"/>
      <c r="HW751" s="60"/>
      <c r="HX751" s="60"/>
      <c r="HY751" s="60"/>
      <c r="HZ751" s="60"/>
      <c r="IA751" s="60"/>
      <c r="IB751" s="60"/>
      <c r="IC751" s="60"/>
      <c r="ID751" s="60"/>
      <c r="IE751" s="60"/>
      <c r="IF751" s="60"/>
      <c r="IG751" s="60"/>
      <c r="IH751" s="60"/>
      <c r="II751" s="60"/>
      <c r="IJ751" s="60"/>
      <c r="IK751" s="60"/>
      <c r="IL751" s="60"/>
      <c r="IM751" s="60"/>
      <c r="IN751" s="60"/>
      <c r="IO751" s="60"/>
      <c r="IP751" s="60"/>
      <c r="IQ751" s="60"/>
      <c r="IR751" s="60"/>
      <c r="IS751" s="60"/>
      <c r="IT751" s="60"/>
      <c r="IU751" s="60"/>
      <c r="IV751" s="60"/>
      <c r="IW751" s="60"/>
      <c r="IX751" s="60"/>
      <c r="IY751" s="60"/>
      <c r="IZ751" s="60"/>
      <c r="JA751" s="60"/>
      <c r="JB751" s="60"/>
      <c r="JC751" s="60"/>
      <c r="JD751" s="60"/>
      <c r="JE751" s="60"/>
      <c r="JF751" s="60"/>
      <c r="JG751" s="60"/>
      <c r="JH751" s="60"/>
      <c r="JI751" s="60"/>
      <c r="JJ751" s="60"/>
      <c r="JK751" s="60"/>
      <c r="JL751" s="60"/>
      <c r="JM751" s="60"/>
      <c r="JN751" s="60"/>
      <c r="JO751" s="60"/>
      <c r="JP751" s="60"/>
      <c r="JQ751" s="60"/>
      <c r="JR751" s="60"/>
      <c r="JS751" s="60"/>
      <c r="JT751" s="60"/>
      <c r="JU751" s="60"/>
      <c r="JV751" s="60"/>
      <c r="JW751" s="60"/>
      <c r="JX751" s="60"/>
      <c r="JY751" s="60"/>
      <c r="JZ751" s="60"/>
      <c r="KA751" s="60"/>
      <c r="KB751" s="60"/>
      <c r="KC751" s="60"/>
      <c r="KD751" s="60"/>
      <c r="KE751" s="60"/>
      <c r="KF751" s="60"/>
      <c r="KG751" s="60"/>
      <c r="KH751" s="60"/>
      <c r="KI751" s="60"/>
      <c r="KJ751" s="60"/>
      <c r="KK751" s="60"/>
      <c r="KL751" s="60"/>
      <c r="KM751" s="60"/>
      <c r="KN751" s="60"/>
      <c r="KO751" s="60"/>
      <c r="KP751" s="60"/>
      <c r="KQ751" s="60"/>
      <c r="KR751" s="60"/>
      <c r="KS751" s="60"/>
      <c r="KT751" s="60"/>
      <c r="KU751" s="60"/>
      <c r="KV751" s="60"/>
      <c r="KW751" s="60"/>
      <c r="KX751" s="60"/>
      <c r="KY751" s="60"/>
      <c r="KZ751" s="60"/>
      <c r="LA751" s="60"/>
      <c r="LB751" s="60"/>
      <c r="LC751" s="60"/>
      <c r="LD751" s="60"/>
      <c r="LE751" s="60"/>
      <c r="LF751" s="60"/>
      <c r="LG751" s="60"/>
      <c r="LH751" s="60"/>
      <c r="LI751" s="60"/>
      <c r="LJ751" s="60"/>
      <c r="LK751" s="60"/>
      <c r="LL751" s="60"/>
      <c r="LM751" s="60"/>
      <c r="LN751" s="60"/>
      <c r="LO751" s="60"/>
      <c r="LP751" s="60"/>
      <c r="LQ751" s="60"/>
      <c r="LR751" s="60"/>
      <c r="LS751" s="60"/>
      <c r="LT751" s="60"/>
      <c r="LU751" s="60"/>
      <c r="LV751" s="60"/>
      <c r="LW751" s="60"/>
      <c r="LX751" s="60"/>
      <c r="LY751" s="60"/>
      <c r="LZ751" s="60"/>
      <c r="MA751" s="60"/>
      <c r="MB751" s="60"/>
      <c r="MC751" s="60"/>
      <c r="MD751" s="60"/>
      <c r="ME751" s="60"/>
      <c r="MF751" s="60"/>
      <c r="MG751" s="60"/>
      <c r="MH751" s="60"/>
      <c r="MI751" s="60"/>
      <c r="MJ751" s="60"/>
      <c r="MK751" s="60"/>
      <c r="ML751" s="60"/>
      <c r="MM751" s="60"/>
      <c r="MN751" s="60"/>
      <c r="MO751" s="60"/>
      <c r="MP751" s="60"/>
      <c r="MQ751" s="60"/>
      <c r="MR751" s="60"/>
      <c r="MS751" s="60"/>
      <c r="MT751" s="60"/>
      <c r="MU751" s="60"/>
      <c r="MV751" s="60"/>
      <c r="MW751" s="60"/>
      <c r="MX751" s="60"/>
      <c r="MY751" s="60"/>
      <c r="MZ751" s="60"/>
      <c r="NA751" s="60"/>
      <c r="NB751" s="60"/>
      <c r="NC751" s="60"/>
      <c r="ND751" s="60"/>
      <c r="NE751" s="60"/>
      <c r="NF751" s="60"/>
      <c r="NG751" s="61"/>
      <c r="NH751" s="61"/>
      <c r="NI751" s="61"/>
      <c r="NJ751" s="60"/>
      <c r="NK751" s="59"/>
      <c r="NL751" s="59"/>
      <c r="NM751" s="59"/>
      <c r="NN751" s="59"/>
      <c r="NO751" s="59"/>
      <c r="NP751" s="59"/>
      <c r="NQ751" s="59"/>
      <c r="NR751" s="59"/>
      <c r="NS751" s="59"/>
      <c r="NT751" s="59"/>
      <c r="NU751" s="59"/>
      <c r="NV751" s="60"/>
    </row>
    <row r="752" spans="1:386" s="48" customFormat="1" x14ac:dyDescent="0.2">
      <c r="A752" s="58"/>
      <c r="B752" s="59"/>
      <c r="C752" s="59"/>
      <c r="D752" s="237"/>
      <c r="E752" s="223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  <c r="AA752" s="60"/>
      <c r="AB752" s="60"/>
      <c r="AC752" s="60"/>
      <c r="AD752" s="60"/>
      <c r="AE752" s="60"/>
      <c r="AF752" s="60"/>
      <c r="AG752" s="60"/>
      <c r="AH752" s="60"/>
      <c r="AI752" s="60"/>
      <c r="AJ752" s="60"/>
      <c r="AK752" s="60"/>
      <c r="AL752" s="60"/>
      <c r="AM752" s="60"/>
      <c r="AN752" s="60"/>
      <c r="AO752" s="60"/>
      <c r="AP752" s="60"/>
      <c r="AQ752" s="60"/>
      <c r="AR752" s="60"/>
      <c r="AS752" s="60"/>
      <c r="AT752" s="60"/>
      <c r="AU752" s="60"/>
      <c r="AV752" s="60"/>
      <c r="AW752" s="60"/>
      <c r="AX752" s="60"/>
      <c r="AY752" s="60"/>
      <c r="AZ752" s="60"/>
      <c r="BA752" s="60"/>
      <c r="BB752" s="60"/>
      <c r="BC752" s="60"/>
      <c r="BD752" s="60"/>
      <c r="BE752" s="60"/>
      <c r="BF752" s="60"/>
      <c r="BG752" s="60"/>
      <c r="BH752" s="60"/>
      <c r="BI752" s="60"/>
      <c r="BJ752" s="60"/>
      <c r="BK752" s="60"/>
      <c r="BL752" s="60"/>
      <c r="BM752" s="60"/>
      <c r="BN752" s="60"/>
      <c r="BO752" s="60"/>
      <c r="BP752" s="60"/>
      <c r="BQ752" s="60"/>
      <c r="BR752" s="60"/>
      <c r="BS752" s="60"/>
      <c r="BT752" s="60"/>
      <c r="BU752" s="60"/>
      <c r="BV752" s="60"/>
      <c r="BW752" s="60"/>
      <c r="BX752" s="60"/>
      <c r="BY752" s="60"/>
      <c r="BZ752" s="60"/>
      <c r="CA752" s="60"/>
      <c r="CB752" s="60"/>
      <c r="CC752" s="60"/>
      <c r="CD752" s="60"/>
      <c r="CE752" s="60"/>
      <c r="CF752" s="60"/>
      <c r="CG752" s="60"/>
      <c r="CH752" s="60"/>
      <c r="CI752" s="60"/>
      <c r="CJ752" s="60"/>
      <c r="CK752" s="60"/>
      <c r="CL752" s="60"/>
      <c r="CM752" s="60"/>
      <c r="CN752" s="60"/>
      <c r="CO752" s="60"/>
      <c r="CP752" s="60"/>
      <c r="CQ752" s="60"/>
      <c r="CR752" s="60"/>
      <c r="CS752" s="60"/>
      <c r="CT752" s="60"/>
      <c r="CU752" s="60"/>
      <c r="CV752" s="60"/>
      <c r="CW752" s="60"/>
      <c r="CX752" s="60"/>
      <c r="CY752" s="60"/>
      <c r="CZ752" s="60"/>
      <c r="DA752" s="60"/>
      <c r="DB752" s="60"/>
      <c r="DC752" s="60"/>
      <c r="DD752" s="60"/>
      <c r="DE752" s="60"/>
      <c r="DF752" s="60"/>
      <c r="DG752" s="60"/>
      <c r="DH752" s="60"/>
      <c r="DI752" s="60"/>
      <c r="DJ752" s="60"/>
      <c r="DK752" s="60"/>
      <c r="DL752" s="60"/>
      <c r="DM752" s="60"/>
      <c r="DN752" s="60"/>
      <c r="DO752" s="60"/>
      <c r="DP752" s="60"/>
      <c r="DQ752" s="60"/>
      <c r="DR752" s="60"/>
      <c r="DS752" s="60"/>
      <c r="DT752" s="60"/>
      <c r="DU752" s="60"/>
      <c r="DV752" s="60"/>
      <c r="DW752" s="60"/>
      <c r="DX752" s="60"/>
      <c r="DY752" s="60"/>
      <c r="DZ752" s="60"/>
      <c r="EA752" s="60"/>
      <c r="EB752" s="60"/>
      <c r="EC752" s="60"/>
      <c r="ED752" s="60"/>
      <c r="EE752" s="60"/>
      <c r="EF752" s="60"/>
      <c r="EG752" s="60"/>
      <c r="EH752" s="60"/>
      <c r="EI752" s="60"/>
      <c r="EJ752" s="60"/>
      <c r="EK752" s="60"/>
      <c r="EL752" s="60"/>
      <c r="EM752" s="60"/>
      <c r="EN752" s="60"/>
      <c r="EO752" s="60"/>
      <c r="EP752" s="60"/>
      <c r="EQ752" s="60"/>
      <c r="ER752" s="60"/>
      <c r="ES752" s="60"/>
      <c r="ET752" s="60"/>
      <c r="EU752" s="60"/>
      <c r="EV752" s="60"/>
      <c r="EW752" s="60"/>
      <c r="EX752" s="60"/>
      <c r="EY752" s="60"/>
      <c r="EZ752" s="60"/>
      <c r="FA752" s="60"/>
      <c r="FB752" s="60"/>
      <c r="FC752" s="60"/>
      <c r="FD752" s="60"/>
      <c r="FE752" s="60"/>
      <c r="FF752" s="60"/>
      <c r="FG752" s="60"/>
      <c r="FH752" s="60"/>
      <c r="FI752" s="60"/>
      <c r="FJ752" s="60"/>
      <c r="FK752" s="60"/>
      <c r="FL752" s="60"/>
      <c r="FM752" s="60"/>
      <c r="FN752" s="60"/>
      <c r="FO752" s="60"/>
      <c r="FP752" s="60"/>
      <c r="FQ752" s="60"/>
      <c r="FR752" s="60"/>
      <c r="FS752" s="60"/>
      <c r="FT752" s="60"/>
      <c r="FU752" s="60"/>
      <c r="FV752" s="60"/>
      <c r="FW752" s="60"/>
      <c r="FX752" s="60"/>
      <c r="FY752" s="60"/>
      <c r="FZ752" s="60"/>
      <c r="GA752" s="60"/>
      <c r="GB752" s="60"/>
      <c r="GC752" s="60"/>
      <c r="GD752" s="60"/>
      <c r="GE752" s="60"/>
      <c r="GF752" s="60"/>
      <c r="GG752" s="60"/>
      <c r="GH752" s="60"/>
      <c r="GI752" s="60"/>
      <c r="GJ752" s="60"/>
      <c r="GK752" s="60"/>
      <c r="GL752" s="60"/>
      <c r="GM752" s="60"/>
      <c r="GN752" s="60"/>
      <c r="GO752" s="60"/>
      <c r="GP752" s="60"/>
      <c r="GQ752" s="60"/>
      <c r="GR752" s="60"/>
      <c r="GS752" s="60"/>
      <c r="GT752" s="60"/>
      <c r="GU752" s="60"/>
      <c r="GV752" s="60"/>
      <c r="GW752" s="60"/>
      <c r="GX752" s="60"/>
      <c r="GY752" s="60"/>
      <c r="GZ752" s="60"/>
      <c r="HA752" s="60"/>
      <c r="HB752" s="60"/>
      <c r="HC752" s="60"/>
      <c r="HD752" s="60"/>
      <c r="HE752" s="60"/>
      <c r="HF752" s="60"/>
      <c r="HG752" s="60"/>
      <c r="HH752" s="60"/>
      <c r="HI752" s="60"/>
      <c r="HJ752" s="60"/>
      <c r="HK752" s="60"/>
      <c r="HL752" s="60"/>
      <c r="HM752" s="60"/>
      <c r="HN752" s="60"/>
      <c r="HO752" s="60"/>
      <c r="HP752" s="60"/>
      <c r="HQ752" s="60"/>
      <c r="HR752" s="60"/>
      <c r="HS752" s="60"/>
      <c r="HT752" s="60"/>
      <c r="HU752" s="60"/>
      <c r="HV752" s="60"/>
      <c r="HW752" s="60"/>
      <c r="HX752" s="60"/>
      <c r="HY752" s="60"/>
      <c r="HZ752" s="60"/>
      <c r="IA752" s="60"/>
      <c r="IB752" s="60"/>
      <c r="IC752" s="60"/>
      <c r="ID752" s="60"/>
      <c r="IE752" s="60"/>
      <c r="IF752" s="60"/>
      <c r="IG752" s="60"/>
      <c r="IH752" s="60"/>
      <c r="II752" s="60"/>
      <c r="IJ752" s="60"/>
      <c r="IK752" s="60"/>
      <c r="IL752" s="60"/>
      <c r="IM752" s="60"/>
      <c r="IN752" s="60"/>
      <c r="IO752" s="60"/>
      <c r="IP752" s="60"/>
      <c r="IQ752" s="60"/>
      <c r="IR752" s="60"/>
      <c r="IS752" s="60"/>
      <c r="IT752" s="60"/>
      <c r="IU752" s="60"/>
      <c r="IV752" s="60"/>
      <c r="IW752" s="60"/>
      <c r="IX752" s="60"/>
      <c r="IY752" s="60"/>
      <c r="IZ752" s="60"/>
      <c r="JA752" s="60"/>
      <c r="JB752" s="60"/>
      <c r="JC752" s="60"/>
      <c r="JD752" s="60"/>
      <c r="JE752" s="60"/>
      <c r="JF752" s="60"/>
      <c r="JG752" s="60"/>
      <c r="JH752" s="60"/>
      <c r="JI752" s="60"/>
      <c r="JJ752" s="60"/>
      <c r="JK752" s="60"/>
      <c r="JL752" s="60"/>
      <c r="JM752" s="60"/>
      <c r="JN752" s="60"/>
      <c r="JO752" s="60"/>
      <c r="JP752" s="60"/>
      <c r="JQ752" s="60"/>
      <c r="JR752" s="60"/>
      <c r="JS752" s="60"/>
      <c r="JT752" s="60"/>
      <c r="JU752" s="60"/>
      <c r="JV752" s="60"/>
      <c r="JW752" s="60"/>
      <c r="JX752" s="60"/>
      <c r="JY752" s="60"/>
      <c r="JZ752" s="60"/>
      <c r="KA752" s="60"/>
      <c r="KB752" s="60"/>
      <c r="KC752" s="60"/>
      <c r="KD752" s="60"/>
      <c r="KE752" s="60"/>
      <c r="KF752" s="60"/>
      <c r="KG752" s="60"/>
      <c r="KH752" s="60"/>
      <c r="KI752" s="60"/>
      <c r="KJ752" s="60"/>
      <c r="KK752" s="60"/>
      <c r="KL752" s="60"/>
      <c r="KM752" s="60"/>
      <c r="KN752" s="60"/>
      <c r="KO752" s="60"/>
      <c r="KP752" s="60"/>
      <c r="KQ752" s="60"/>
      <c r="KR752" s="60"/>
      <c r="KS752" s="60"/>
      <c r="KT752" s="60"/>
      <c r="KU752" s="60"/>
      <c r="KV752" s="60"/>
      <c r="KW752" s="60"/>
      <c r="KX752" s="60"/>
      <c r="KY752" s="60"/>
      <c r="KZ752" s="60"/>
      <c r="LA752" s="60"/>
      <c r="LB752" s="60"/>
      <c r="LC752" s="60"/>
      <c r="LD752" s="60"/>
      <c r="LE752" s="60"/>
      <c r="LF752" s="60"/>
      <c r="LG752" s="60"/>
      <c r="LH752" s="60"/>
      <c r="LI752" s="60"/>
      <c r="LJ752" s="60"/>
      <c r="LK752" s="60"/>
      <c r="LL752" s="60"/>
      <c r="LM752" s="60"/>
      <c r="LN752" s="60"/>
      <c r="LO752" s="60"/>
      <c r="LP752" s="60"/>
      <c r="LQ752" s="60"/>
      <c r="LR752" s="60"/>
      <c r="LS752" s="60"/>
      <c r="LT752" s="60"/>
      <c r="LU752" s="60"/>
      <c r="LV752" s="60"/>
      <c r="LW752" s="60"/>
      <c r="LX752" s="60"/>
      <c r="LY752" s="60"/>
      <c r="LZ752" s="60"/>
      <c r="MA752" s="60"/>
      <c r="MB752" s="60"/>
      <c r="MC752" s="60"/>
      <c r="MD752" s="60"/>
      <c r="ME752" s="60"/>
      <c r="MF752" s="60"/>
      <c r="MG752" s="60"/>
      <c r="MH752" s="60"/>
      <c r="MI752" s="60"/>
      <c r="MJ752" s="60"/>
      <c r="MK752" s="60"/>
      <c r="ML752" s="60"/>
      <c r="MM752" s="60"/>
      <c r="MN752" s="60"/>
      <c r="MO752" s="60"/>
      <c r="MP752" s="60"/>
      <c r="MQ752" s="60"/>
      <c r="MR752" s="60"/>
      <c r="MS752" s="60"/>
      <c r="MT752" s="60"/>
      <c r="MU752" s="60"/>
      <c r="MV752" s="60"/>
      <c r="MW752" s="60"/>
      <c r="MX752" s="60"/>
      <c r="MY752" s="60"/>
      <c r="MZ752" s="60"/>
      <c r="NA752" s="60"/>
      <c r="NB752" s="60"/>
      <c r="NC752" s="60"/>
      <c r="ND752" s="60"/>
      <c r="NE752" s="60"/>
      <c r="NF752" s="60"/>
      <c r="NG752" s="61"/>
      <c r="NH752" s="61"/>
      <c r="NI752" s="61"/>
      <c r="NJ752" s="60"/>
      <c r="NK752" s="59"/>
      <c r="NL752" s="59"/>
      <c r="NM752" s="59"/>
      <c r="NN752" s="59"/>
      <c r="NO752" s="59"/>
      <c r="NP752" s="59"/>
      <c r="NQ752" s="59"/>
      <c r="NR752" s="59"/>
      <c r="NS752" s="59"/>
      <c r="NT752" s="59"/>
      <c r="NU752" s="59"/>
      <c r="NV752" s="60"/>
    </row>
    <row r="753" spans="1:386" s="48" customFormat="1" x14ac:dyDescent="0.2">
      <c r="A753" s="58"/>
      <c r="B753" s="59"/>
      <c r="C753" s="59"/>
      <c r="D753" s="237"/>
      <c r="E753" s="223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  <c r="Z753" s="60"/>
      <c r="AA753" s="60"/>
      <c r="AB753" s="60"/>
      <c r="AC753" s="60"/>
      <c r="AD753" s="60"/>
      <c r="AE753" s="60"/>
      <c r="AF753" s="60"/>
      <c r="AG753" s="60"/>
      <c r="AH753" s="60"/>
      <c r="AI753" s="60"/>
      <c r="AJ753" s="60"/>
      <c r="AK753" s="60"/>
      <c r="AL753" s="60"/>
      <c r="AM753" s="60"/>
      <c r="AN753" s="60"/>
      <c r="AO753" s="60"/>
      <c r="AP753" s="60"/>
      <c r="AQ753" s="60"/>
      <c r="AR753" s="60"/>
      <c r="AS753" s="60"/>
      <c r="AT753" s="60"/>
      <c r="AU753" s="60"/>
      <c r="AV753" s="60"/>
      <c r="AW753" s="60"/>
      <c r="AX753" s="60"/>
      <c r="AY753" s="60"/>
      <c r="AZ753" s="60"/>
      <c r="BA753" s="60"/>
      <c r="BB753" s="60"/>
      <c r="BC753" s="60"/>
      <c r="BD753" s="60"/>
      <c r="BE753" s="60"/>
      <c r="BF753" s="60"/>
      <c r="BG753" s="60"/>
      <c r="BH753" s="60"/>
      <c r="BI753" s="60"/>
      <c r="BJ753" s="60"/>
      <c r="BK753" s="60"/>
      <c r="BL753" s="60"/>
      <c r="BM753" s="60"/>
      <c r="BN753" s="60"/>
      <c r="BO753" s="60"/>
      <c r="BP753" s="60"/>
      <c r="BQ753" s="60"/>
      <c r="BR753" s="60"/>
      <c r="BS753" s="60"/>
      <c r="BT753" s="60"/>
      <c r="BU753" s="60"/>
      <c r="BV753" s="60"/>
      <c r="BW753" s="60"/>
      <c r="BX753" s="60"/>
      <c r="BY753" s="60"/>
      <c r="BZ753" s="60"/>
      <c r="CA753" s="60"/>
      <c r="CB753" s="60"/>
      <c r="CC753" s="60"/>
      <c r="CD753" s="60"/>
      <c r="CE753" s="60"/>
      <c r="CF753" s="60"/>
      <c r="CG753" s="60"/>
      <c r="CH753" s="60"/>
      <c r="CI753" s="60"/>
      <c r="CJ753" s="60"/>
      <c r="CK753" s="60"/>
      <c r="CL753" s="60"/>
      <c r="CM753" s="60"/>
      <c r="CN753" s="60"/>
      <c r="CO753" s="60"/>
      <c r="CP753" s="60"/>
      <c r="CQ753" s="60"/>
      <c r="CR753" s="60"/>
      <c r="CS753" s="60"/>
      <c r="CT753" s="60"/>
      <c r="CU753" s="60"/>
      <c r="CV753" s="60"/>
      <c r="CW753" s="60"/>
      <c r="CX753" s="60"/>
      <c r="CY753" s="60"/>
      <c r="CZ753" s="60"/>
      <c r="DA753" s="60"/>
      <c r="DB753" s="60"/>
      <c r="DC753" s="60"/>
      <c r="DD753" s="60"/>
      <c r="DE753" s="60"/>
      <c r="DF753" s="60"/>
      <c r="DG753" s="60"/>
      <c r="DH753" s="60"/>
      <c r="DI753" s="60"/>
      <c r="DJ753" s="60"/>
      <c r="DK753" s="60"/>
      <c r="DL753" s="60"/>
      <c r="DM753" s="60"/>
      <c r="DN753" s="60"/>
      <c r="DO753" s="60"/>
      <c r="DP753" s="60"/>
      <c r="DQ753" s="60"/>
      <c r="DR753" s="60"/>
      <c r="DS753" s="60"/>
      <c r="DT753" s="60"/>
      <c r="DU753" s="60"/>
      <c r="DV753" s="60"/>
      <c r="DW753" s="60"/>
      <c r="DX753" s="60"/>
      <c r="DY753" s="60"/>
      <c r="DZ753" s="60"/>
      <c r="EA753" s="60"/>
      <c r="EB753" s="60"/>
      <c r="EC753" s="60"/>
      <c r="ED753" s="60"/>
      <c r="EE753" s="60"/>
      <c r="EF753" s="60"/>
      <c r="EG753" s="60"/>
      <c r="EH753" s="60"/>
      <c r="EI753" s="60"/>
      <c r="EJ753" s="60"/>
      <c r="EK753" s="60"/>
      <c r="EL753" s="60"/>
      <c r="EM753" s="60"/>
      <c r="EN753" s="60"/>
      <c r="EO753" s="60"/>
      <c r="EP753" s="60"/>
      <c r="EQ753" s="60"/>
      <c r="ER753" s="60"/>
      <c r="ES753" s="60"/>
      <c r="ET753" s="60"/>
      <c r="EU753" s="60"/>
      <c r="EV753" s="60"/>
      <c r="EW753" s="60"/>
      <c r="EX753" s="60"/>
      <c r="EY753" s="60"/>
      <c r="EZ753" s="60"/>
      <c r="FA753" s="60"/>
      <c r="FB753" s="60"/>
      <c r="FC753" s="60"/>
      <c r="FD753" s="60"/>
      <c r="FE753" s="60"/>
      <c r="FF753" s="60"/>
      <c r="FG753" s="60"/>
      <c r="FH753" s="60"/>
      <c r="FI753" s="60"/>
      <c r="FJ753" s="60"/>
      <c r="FK753" s="60"/>
      <c r="FL753" s="60"/>
      <c r="FM753" s="60"/>
      <c r="FN753" s="60"/>
      <c r="FO753" s="60"/>
      <c r="FP753" s="60"/>
      <c r="FQ753" s="60"/>
      <c r="FR753" s="60"/>
      <c r="FS753" s="60"/>
      <c r="FT753" s="60"/>
      <c r="FU753" s="60"/>
      <c r="FV753" s="60"/>
      <c r="FW753" s="60"/>
      <c r="FX753" s="60"/>
      <c r="FY753" s="60"/>
      <c r="FZ753" s="60"/>
      <c r="GA753" s="60"/>
      <c r="GB753" s="60"/>
      <c r="GC753" s="60"/>
      <c r="GD753" s="60"/>
      <c r="GE753" s="60"/>
      <c r="GF753" s="60"/>
      <c r="GG753" s="60"/>
      <c r="GH753" s="60"/>
      <c r="GI753" s="60"/>
      <c r="GJ753" s="60"/>
      <c r="GK753" s="60"/>
      <c r="GL753" s="60"/>
      <c r="GM753" s="60"/>
      <c r="GN753" s="60"/>
      <c r="GO753" s="60"/>
      <c r="GP753" s="60"/>
      <c r="GQ753" s="60"/>
      <c r="GR753" s="60"/>
      <c r="GS753" s="60"/>
      <c r="GT753" s="60"/>
      <c r="GU753" s="60"/>
      <c r="GV753" s="60"/>
      <c r="GW753" s="60"/>
      <c r="GX753" s="60"/>
      <c r="GY753" s="60"/>
      <c r="GZ753" s="60"/>
      <c r="HA753" s="60"/>
      <c r="HB753" s="60"/>
      <c r="HC753" s="60"/>
      <c r="HD753" s="60"/>
      <c r="HE753" s="60"/>
      <c r="HF753" s="60"/>
      <c r="HG753" s="60"/>
      <c r="HH753" s="60"/>
      <c r="HI753" s="60"/>
      <c r="HJ753" s="60"/>
      <c r="HK753" s="60"/>
      <c r="HL753" s="60"/>
      <c r="HM753" s="60"/>
      <c r="HN753" s="60"/>
      <c r="HO753" s="60"/>
      <c r="HP753" s="60"/>
      <c r="HQ753" s="60"/>
      <c r="HR753" s="60"/>
      <c r="HS753" s="60"/>
      <c r="HT753" s="60"/>
      <c r="HU753" s="60"/>
      <c r="HV753" s="60"/>
      <c r="HW753" s="60"/>
      <c r="HX753" s="60"/>
      <c r="HY753" s="60"/>
      <c r="HZ753" s="60"/>
      <c r="IA753" s="60"/>
      <c r="IB753" s="60"/>
      <c r="IC753" s="60"/>
      <c r="ID753" s="60"/>
      <c r="IE753" s="60"/>
      <c r="IF753" s="60"/>
      <c r="IG753" s="60"/>
      <c r="IH753" s="60"/>
      <c r="II753" s="60"/>
      <c r="IJ753" s="60"/>
      <c r="IK753" s="60"/>
      <c r="IL753" s="60"/>
      <c r="IM753" s="60"/>
      <c r="IN753" s="60"/>
      <c r="IO753" s="60"/>
      <c r="IP753" s="60"/>
      <c r="IQ753" s="60"/>
      <c r="IR753" s="60"/>
      <c r="IS753" s="60"/>
      <c r="IT753" s="60"/>
      <c r="IU753" s="60"/>
      <c r="IV753" s="60"/>
      <c r="IW753" s="60"/>
      <c r="IX753" s="60"/>
      <c r="IY753" s="60"/>
      <c r="IZ753" s="60"/>
      <c r="JA753" s="60"/>
      <c r="JB753" s="60"/>
      <c r="JC753" s="60"/>
      <c r="JD753" s="60"/>
      <c r="JE753" s="60"/>
      <c r="JF753" s="60"/>
      <c r="JG753" s="60"/>
      <c r="JH753" s="60"/>
      <c r="JI753" s="60"/>
      <c r="JJ753" s="60"/>
      <c r="JK753" s="60"/>
      <c r="JL753" s="60"/>
      <c r="JM753" s="60"/>
      <c r="JN753" s="60"/>
      <c r="JO753" s="60"/>
      <c r="JP753" s="60"/>
      <c r="JQ753" s="60"/>
      <c r="JR753" s="60"/>
      <c r="JS753" s="60"/>
      <c r="JT753" s="60"/>
      <c r="JU753" s="60"/>
      <c r="JV753" s="60"/>
      <c r="JW753" s="60"/>
      <c r="JX753" s="60"/>
      <c r="JY753" s="60"/>
      <c r="JZ753" s="60"/>
      <c r="KA753" s="60"/>
      <c r="KB753" s="60"/>
      <c r="KC753" s="60"/>
      <c r="KD753" s="60"/>
      <c r="KE753" s="60"/>
      <c r="KF753" s="60"/>
      <c r="KG753" s="60"/>
      <c r="KH753" s="60"/>
      <c r="KI753" s="60"/>
      <c r="KJ753" s="60"/>
      <c r="KK753" s="60"/>
      <c r="KL753" s="60"/>
      <c r="KM753" s="60"/>
      <c r="KN753" s="60"/>
      <c r="KO753" s="60"/>
      <c r="KP753" s="60"/>
      <c r="KQ753" s="60"/>
      <c r="KR753" s="60"/>
      <c r="KS753" s="60"/>
      <c r="KT753" s="60"/>
      <c r="KU753" s="60"/>
      <c r="KV753" s="60"/>
      <c r="KW753" s="60"/>
      <c r="KX753" s="60"/>
      <c r="KY753" s="60"/>
      <c r="KZ753" s="60"/>
      <c r="LA753" s="60"/>
      <c r="LB753" s="60"/>
      <c r="LC753" s="60"/>
      <c r="LD753" s="60"/>
      <c r="LE753" s="60"/>
      <c r="LF753" s="60"/>
      <c r="LG753" s="60"/>
      <c r="LH753" s="60"/>
      <c r="LI753" s="60"/>
      <c r="LJ753" s="60"/>
      <c r="LK753" s="60"/>
      <c r="LL753" s="60"/>
      <c r="LM753" s="60"/>
      <c r="LN753" s="60"/>
      <c r="LO753" s="60"/>
      <c r="LP753" s="60"/>
      <c r="LQ753" s="60"/>
      <c r="LR753" s="60"/>
      <c r="LS753" s="60"/>
      <c r="LT753" s="60"/>
      <c r="LU753" s="60"/>
      <c r="LV753" s="60"/>
      <c r="LW753" s="60"/>
      <c r="LX753" s="60"/>
      <c r="LY753" s="60"/>
      <c r="LZ753" s="60"/>
      <c r="MA753" s="60"/>
      <c r="MB753" s="60"/>
      <c r="MC753" s="60"/>
      <c r="MD753" s="60"/>
      <c r="ME753" s="60"/>
      <c r="MF753" s="60"/>
      <c r="MG753" s="60"/>
      <c r="MH753" s="60"/>
      <c r="MI753" s="60"/>
      <c r="MJ753" s="60"/>
      <c r="MK753" s="60"/>
      <c r="ML753" s="60"/>
      <c r="MM753" s="60"/>
      <c r="MN753" s="60"/>
      <c r="MO753" s="60"/>
      <c r="MP753" s="60"/>
      <c r="MQ753" s="60"/>
      <c r="MR753" s="60"/>
      <c r="MS753" s="60"/>
      <c r="MT753" s="60"/>
      <c r="MU753" s="60"/>
      <c r="MV753" s="60"/>
      <c r="MW753" s="60"/>
      <c r="MX753" s="60"/>
      <c r="MY753" s="60"/>
      <c r="MZ753" s="60"/>
      <c r="NA753" s="60"/>
      <c r="NB753" s="60"/>
      <c r="NC753" s="60"/>
      <c r="ND753" s="60"/>
      <c r="NE753" s="60"/>
      <c r="NF753" s="60"/>
      <c r="NG753" s="61"/>
      <c r="NH753" s="61"/>
      <c r="NI753" s="61"/>
      <c r="NJ753" s="60"/>
      <c r="NK753" s="59"/>
      <c r="NL753" s="59"/>
      <c r="NM753" s="59"/>
      <c r="NN753" s="59"/>
      <c r="NO753" s="59"/>
      <c r="NP753" s="59"/>
      <c r="NQ753" s="59"/>
      <c r="NR753" s="59"/>
      <c r="NS753" s="59"/>
      <c r="NT753" s="59"/>
      <c r="NU753" s="59"/>
      <c r="NV753" s="60"/>
    </row>
    <row r="754" spans="1:386" s="48" customFormat="1" x14ac:dyDescent="0.2">
      <c r="A754" s="58"/>
      <c r="B754" s="59"/>
      <c r="C754" s="59"/>
      <c r="D754" s="237"/>
      <c r="E754" s="223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  <c r="Z754" s="60"/>
      <c r="AA754" s="60"/>
      <c r="AB754" s="60"/>
      <c r="AC754" s="60"/>
      <c r="AD754" s="60"/>
      <c r="AE754" s="60"/>
      <c r="AF754" s="60"/>
      <c r="AG754" s="60"/>
      <c r="AH754" s="60"/>
      <c r="AI754" s="60"/>
      <c r="AJ754" s="60"/>
      <c r="AK754" s="60"/>
      <c r="AL754" s="60"/>
      <c r="AM754" s="60"/>
      <c r="AN754" s="60"/>
      <c r="AO754" s="60"/>
      <c r="AP754" s="60"/>
      <c r="AQ754" s="60"/>
      <c r="AR754" s="60"/>
      <c r="AS754" s="60"/>
      <c r="AT754" s="60"/>
      <c r="AU754" s="60"/>
      <c r="AV754" s="60"/>
      <c r="AW754" s="60"/>
      <c r="AX754" s="60"/>
      <c r="AY754" s="60"/>
      <c r="AZ754" s="60"/>
      <c r="BA754" s="60"/>
      <c r="BB754" s="60"/>
      <c r="BC754" s="60"/>
      <c r="BD754" s="60"/>
      <c r="BE754" s="60"/>
      <c r="BF754" s="60"/>
      <c r="BG754" s="60"/>
      <c r="BH754" s="60"/>
      <c r="BI754" s="60"/>
      <c r="BJ754" s="60"/>
      <c r="BK754" s="60"/>
      <c r="BL754" s="60"/>
      <c r="BM754" s="60"/>
      <c r="BN754" s="60"/>
      <c r="BO754" s="60"/>
      <c r="BP754" s="60"/>
      <c r="BQ754" s="60"/>
      <c r="BR754" s="60"/>
      <c r="BS754" s="60"/>
      <c r="BT754" s="60"/>
      <c r="BU754" s="60"/>
      <c r="BV754" s="60"/>
      <c r="BW754" s="60"/>
      <c r="BX754" s="60"/>
      <c r="BY754" s="60"/>
      <c r="BZ754" s="60"/>
      <c r="CA754" s="60"/>
      <c r="CB754" s="60"/>
      <c r="CC754" s="60"/>
      <c r="CD754" s="60"/>
      <c r="CE754" s="60"/>
      <c r="CF754" s="60"/>
      <c r="CG754" s="60"/>
      <c r="CH754" s="60"/>
      <c r="CI754" s="60"/>
      <c r="CJ754" s="60"/>
      <c r="CK754" s="60"/>
      <c r="CL754" s="60"/>
      <c r="CM754" s="60"/>
      <c r="CN754" s="60"/>
      <c r="CO754" s="60"/>
      <c r="CP754" s="60"/>
      <c r="CQ754" s="60"/>
      <c r="CR754" s="60"/>
      <c r="CS754" s="60"/>
      <c r="CT754" s="60"/>
      <c r="CU754" s="60"/>
      <c r="CV754" s="60"/>
      <c r="CW754" s="60"/>
      <c r="CX754" s="60"/>
      <c r="CY754" s="60"/>
      <c r="CZ754" s="60"/>
      <c r="DA754" s="60"/>
      <c r="DB754" s="60"/>
      <c r="DC754" s="60"/>
      <c r="DD754" s="60"/>
      <c r="DE754" s="60"/>
      <c r="DF754" s="60"/>
      <c r="DG754" s="60"/>
      <c r="DH754" s="60"/>
      <c r="DI754" s="60"/>
      <c r="DJ754" s="60"/>
      <c r="DK754" s="60"/>
      <c r="DL754" s="60"/>
      <c r="DM754" s="60"/>
      <c r="DN754" s="60"/>
      <c r="DO754" s="60"/>
      <c r="DP754" s="60"/>
      <c r="DQ754" s="60"/>
      <c r="DR754" s="60"/>
      <c r="DS754" s="60"/>
      <c r="DT754" s="60"/>
      <c r="DU754" s="60"/>
      <c r="DV754" s="60"/>
      <c r="DW754" s="60"/>
      <c r="DX754" s="60"/>
      <c r="DY754" s="60"/>
      <c r="DZ754" s="60"/>
      <c r="EA754" s="60"/>
      <c r="EB754" s="60"/>
      <c r="EC754" s="60"/>
      <c r="ED754" s="60"/>
      <c r="EE754" s="60"/>
      <c r="EF754" s="60"/>
      <c r="EG754" s="60"/>
      <c r="EH754" s="60"/>
      <c r="EI754" s="60"/>
      <c r="EJ754" s="60"/>
      <c r="EK754" s="60"/>
      <c r="EL754" s="60"/>
      <c r="EM754" s="60"/>
      <c r="EN754" s="60"/>
      <c r="EO754" s="60"/>
      <c r="EP754" s="60"/>
      <c r="EQ754" s="60"/>
      <c r="ER754" s="60"/>
      <c r="ES754" s="60"/>
      <c r="ET754" s="60"/>
      <c r="EU754" s="60"/>
      <c r="EV754" s="60"/>
      <c r="EW754" s="60"/>
      <c r="EX754" s="60"/>
      <c r="EY754" s="60"/>
      <c r="EZ754" s="60"/>
      <c r="FA754" s="60"/>
      <c r="FB754" s="60"/>
      <c r="FC754" s="60"/>
      <c r="FD754" s="60"/>
      <c r="FE754" s="60"/>
      <c r="FF754" s="60"/>
      <c r="FG754" s="60"/>
      <c r="FH754" s="60"/>
      <c r="FI754" s="60"/>
      <c r="FJ754" s="60"/>
      <c r="FK754" s="60"/>
      <c r="FL754" s="60"/>
      <c r="FM754" s="60"/>
      <c r="FN754" s="60"/>
      <c r="FO754" s="60"/>
      <c r="FP754" s="60"/>
      <c r="FQ754" s="60"/>
      <c r="FR754" s="60"/>
      <c r="FS754" s="60"/>
      <c r="FT754" s="60"/>
      <c r="FU754" s="60"/>
      <c r="FV754" s="60"/>
      <c r="FW754" s="60"/>
      <c r="FX754" s="60"/>
      <c r="FY754" s="60"/>
      <c r="FZ754" s="60"/>
      <c r="GA754" s="60"/>
      <c r="GB754" s="60"/>
      <c r="GC754" s="60"/>
      <c r="GD754" s="60"/>
      <c r="GE754" s="60"/>
      <c r="GF754" s="60"/>
      <c r="GG754" s="60"/>
      <c r="GH754" s="60"/>
      <c r="GI754" s="60"/>
      <c r="GJ754" s="60"/>
      <c r="GK754" s="60"/>
      <c r="GL754" s="60"/>
      <c r="GM754" s="60"/>
      <c r="GN754" s="60"/>
      <c r="GO754" s="60"/>
      <c r="GP754" s="60"/>
      <c r="GQ754" s="60"/>
      <c r="GR754" s="60"/>
      <c r="GS754" s="60"/>
      <c r="GT754" s="60"/>
      <c r="GU754" s="60"/>
      <c r="GV754" s="60"/>
      <c r="GW754" s="60"/>
      <c r="GX754" s="60"/>
      <c r="GY754" s="60"/>
      <c r="GZ754" s="60"/>
      <c r="HA754" s="60"/>
      <c r="HB754" s="60"/>
      <c r="HC754" s="60"/>
      <c r="HD754" s="60"/>
      <c r="HE754" s="60"/>
      <c r="HF754" s="60"/>
      <c r="HG754" s="60"/>
      <c r="HH754" s="60"/>
      <c r="HI754" s="60"/>
      <c r="HJ754" s="60"/>
      <c r="HK754" s="60"/>
      <c r="HL754" s="60"/>
      <c r="HM754" s="60"/>
      <c r="HN754" s="60"/>
      <c r="HO754" s="60"/>
      <c r="HP754" s="60"/>
      <c r="HQ754" s="60"/>
      <c r="HR754" s="60"/>
      <c r="HS754" s="60"/>
      <c r="HT754" s="60"/>
      <c r="HU754" s="60"/>
      <c r="HV754" s="60"/>
      <c r="HW754" s="60"/>
      <c r="HX754" s="60"/>
      <c r="HY754" s="60"/>
      <c r="HZ754" s="60"/>
      <c r="IA754" s="60"/>
      <c r="IB754" s="60"/>
      <c r="IC754" s="60"/>
      <c r="ID754" s="60"/>
      <c r="IE754" s="60"/>
      <c r="IF754" s="60"/>
      <c r="IG754" s="60"/>
      <c r="IH754" s="60"/>
      <c r="II754" s="60"/>
      <c r="IJ754" s="60"/>
      <c r="IK754" s="60"/>
      <c r="IL754" s="60"/>
      <c r="IM754" s="60"/>
      <c r="IN754" s="60"/>
      <c r="IO754" s="60"/>
      <c r="IP754" s="60"/>
      <c r="IQ754" s="60"/>
      <c r="IR754" s="60"/>
      <c r="IS754" s="60"/>
      <c r="IT754" s="60"/>
      <c r="IU754" s="60"/>
      <c r="IV754" s="60"/>
      <c r="IW754" s="60"/>
      <c r="IX754" s="60"/>
      <c r="IY754" s="60"/>
      <c r="IZ754" s="60"/>
      <c r="JA754" s="60"/>
      <c r="JB754" s="60"/>
      <c r="JC754" s="60"/>
      <c r="JD754" s="60"/>
      <c r="JE754" s="60"/>
      <c r="JF754" s="60"/>
      <c r="JG754" s="60"/>
      <c r="JH754" s="60"/>
      <c r="JI754" s="60"/>
      <c r="JJ754" s="60"/>
      <c r="JK754" s="60"/>
      <c r="JL754" s="60"/>
      <c r="JM754" s="60"/>
      <c r="JN754" s="60"/>
      <c r="JO754" s="60"/>
      <c r="JP754" s="60"/>
      <c r="JQ754" s="60"/>
      <c r="JR754" s="60"/>
      <c r="JS754" s="60"/>
      <c r="JT754" s="60"/>
      <c r="JU754" s="60"/>
      <c r="JV754" s="60"/>
      <c r="JW754" s="60"/>
      <c r="JX754" s="60"/>
      <c r="JY754" s="60"/>
      <c r="JZ754" s="60"/>
      <c r="KA754" s="60"/>
      <c r="KB754" s="60"/>
      <c r="KC754" s="60"/>
      <c r="KD754" s="60"/>
      <c r="KE754" s="60"/>
      <c r="KF754" s="60"/>
      <c r="KG754" s="60"/>
      <c r="KH754" s="60"/>
      <c r="KI754" s="60"/>
      <c r="KJ754" s="60"/>
      <c r="KK754" s="60"/>
      <c r="KL754" s="60"/>
      <c r="KM754" s="60"/>
      <c r="KN754" s="60"/>
      <c r="KO754" s="60"/>
      <c r="KP754" s="60"/>
      <c r="KQ754" s="60"/>
      <c r="KR754" s="60"/>
      <c r="KS754" s="60"/>
      <c r="KT754" s="60"/>
      <c r="KU754" s="60"/>
      <c r="KV754" s="60"/>
      <c r="KW754" s="60"/>
      <c r="KX754" s="60"/>
      <c r="KY754" s="60"/>
      <c r="KZ754" s="60"/>
      <c r="LA754" s="60"/>
      <c r="LB754" s="60"/>
      <c r="LC754" s="60"/>
      <c r="LD754" s="60"/>
      <c r="LE754" s="60"/>
      <c r="LF754" s="60"/>
      <c r="LG754" s="60"/>
      <c r="LH754" s="60"/>
      <c r="LI754" s="60"/>
      <c r="LJ754" s="60"/>
      <c r="LK754" s="60"/>
      <c r="LL754" s="60"/>
      <c r="LM754" s="60"/>
      <c r="LN754" s="60"/>
      <c r="LO754" s="60"/>
      <c r="LP754" s="60"/>
      <c r="LQ754" s="60"/>
      <c r="LR754" s="60"/>
      <c r="LS754" s="60"/>
      <c r="LT754" s="60"/>
      <c r="LU754" s="60"/>
      <c r="LV754" s="60"/>
      <c r="LW754" s="60"/>
      <c r="LX754" s="60"/>
      <c r="LY754" s="60"/>
      <c r="LZ754" s="60"/>
      <c r="MA754" s="60"/>
      <c r="MB754" s="60"/>
      <c r="MC754" s="60"/>
      <c r="MD754" s="60"/>
      <c r="ME754" s="60"/>
      <c r="MF754" s="60"/>
      <c r="MG754" s="60"/>
      <c r="MH754" s="60"/>
      <c r="MI754" s="60"/>
      <c r="MJ754" s="60"/>
      <c r="MK754" s="60"/>
      <c r="ML754" s="60"/>
      <c r="MM754" s="60"/>
      <c r="MN754" s="60"/>
      <c r="MO754" s="60"/>
      <c r="MP754" s="60"/>
      <c r="MQ754" s="60"/>
      <c r="MR754" s="60"/>
      <c r="MS754" s="60"/>
      <c r="MT754" s="60"/>
      <c r="MU754" s="60"/>
      <c r="MV754" s="60"/>
      <c r="MW754" s="60"/>
      <c r="MX754" s="60"/>
      <c r="MY754" s="60"/>
      <c r="MZ754" s="60"/>
      <c r="NA754" s="60"/>
      <c r="NB754" s="60"/>
      <c r="NC754" s="60"/>
      <c r="ND754" s="60"/>
      <c r="NE754" s="60"/>
      <c r="NF754" s="60"/>
      <c r="NG754" s="61"/>
      <c r="NH754" s="61"/>
      <c r="NI754" s="61"/>
      <c r="NJ754" s="60"/>
      <c r="NK754" s="59"/>
      <c r="NL754" s="59"/>
      <c r="NM754" s="59"/>
      <c r="NN754" s="59"/>
      <c r="NO754" s="59"/>
      <c r="NP754" s="59"/>
      <c r="NQ754" s="59"/>
      <c r="NR754" s="59"/>
      <c r="NS754" s="59"/>
      <c r="NT754" s="59"/>
      <c r="NU754" s="59"/>
      <c r="NV754" s="60"/>
    </row>
    <row r="755" spans="1:386" s="48" customFormat="1" x14ac:dyDescent="0.2">
      <c r="A755" s="58"/>
      <c r="B755" s="59"/>
      <c r="C755" s="59"/>
      <c r="D755" s="237"/>
      <c r="E755" s="223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  <c r="Z755" s="60"/>
      <c r="AA755" s="60"/>
      <c r="AB755" s="60"/>
      <c r="AC755" s="60"/>
      <c r="AD755" s="60"/>
      <c r="AE755" s="60"/>
      <c r="AF755" s="60"/>
      <c r="AG755" s="60"/>
      <c r="AH755" s="60"/>
      <c r="AI755" s="60"/>
      <c r="AJ755" s="60"/>
      <c r="AK755" s="60"/>
      <c r="AL755" s="60"/>
      <c r="AM755" s="60"/>
      <c r="AN755" s="60"/>
      <c r="AO755" s="60"/>
      <c r="AP755" s="60"/>
      <c r="AQ755" s="60"/>
      <c r="AR755" s="60"/>
      <c r="AS755" s="60"/>
      <c r="AT755" s="60"/>
      <c r="AU755" s="60"/>
      <c r="AV755" s="60"/>
      <c r="AW755" s="60"/>
      <c r="AX755" s="60"/>
      <c r="AY755" s="60"/>
      <c r="AZ755" s="60"/>
      <c r="BA755" s="60"/>
      <c r="BB755" s="60"/>
      <c r="BC755" s="60"/>
      <c r="BD755" s="60"/>
      <c r="BE755" s="60"/>
      <c r="BF755" s="60"/>
      <c r="BG755" s="60"/>
      <c r="BH755" s="60"/>
      <c r="BI755" s="60"/>
      <c r="BJ755" s="60"/>
      <c r="BK755" s="60"/>
      <c r="BL755" s="60"/>
      <c r="BM755" s="60"/>
      <c r="BN755" s="60"/>
      <c r="BO755" s="60"/>
      <c r="BP755" s="60"/>
      <c r="BQ755" s="60"/>
      <c r="BR755" s="60"/>
      <c r="BS755" s="60"/>
      <c r="BT755" s="60"/>
      <c r="BU755" s="60"/>
      <c r="BV755" s="60"/>
      <c r="BW755" s="60"/>
      <c r="BX755" s="60"/>
      <c r="BY755" s="60"/>
      <c r="BZ755" s="60"/>
      <c r="CA755" s="60"/>
      <c r="CB755" s="60"/>
      <c r="CC755" s="60"/>
      <c r="CD755" s="60"/>
      <c r="CE755" s="60"/>
      <c r="CF755" s="60"/>
      <c r="CG755" s="60"/>
      <c r="CH755" s="60"/>
      <c r="CI755" s="60"/>
      <c r="CJ755" s="60"/>
      <c r="CK755" s="60"/>
      <c r="CL755" s="60"/>
      <c r="CM755" s="60"/>
      <c r="CN755" s="60"/>
      <c r="CO755" s="60"/>
      <c r="CP755" s="60"/>
      <c r="CQ755" s="60"/>
      <c r="CR755" s="60"/>
      <c r="CS755" s="60"/>
      <c r="CT755" s="60"/>
      <c r="CU755" s="60"/>
      <c r="CV755" s="60"/>
      <c r="CW755" s="60"/>
      <c r="CX755" s="60"/>
      <c r="CY755" s="60"/>
      <c r="CZ755" s="60"/>
      <c r="DA755" s="60"/>
      <c r="DB755" s="60"/>
      <c r="DC755" s="60"/>
      <c r="DD755" s="60"/>
      <c r="DE755" s="60"/>
      <c r="DF755" s="60"/>
      <c r="DG755" s="60"/>
      <c r="DH755" s="60"/>
      <c r="DI755" s="60"/>
      <c r="DJ755" s="60"/>
      <c r="DK755" s="60"/>
      <c r="DL755" s="60"/>
      <c r="DM755" s="60"/>
      <c r="DN755" s="60"/>
      <c r="DO755" s="60"/>
      <c r="DP755" s="60"/>
      <c r="DQ755" s="60"/>
      <c r="DR755" s="60"/>
      <c r="DS755" s="60"/>
      <c r="DT755" s="60"/>
      <c r="DU755" s="60"/>
      <c r="DV755" s="60"/>
      <c r="DW755" s="60"/>
      <c r="DX755" s="60"/>
      <c r="DY755" s="60"/>
      <c r="DZ755" s="60"/>
      <c r="EA755" s="60"/>
      <c r="EB755" s="60"/>
      <c r="EC755" s="60"/>
      <c r="ED755" s="60"/>
      <c r="EE755" s="60"/>
      <c r="EF755" s="60"/>
      <c r="EG755" s="60"/>
      <c r="EH755" s="60"/>
      <c r="EI755" s="60"/>
      <c r="EJ755" s="60"/>
      <c r="EK755" s="60"/>
      <c r="EL755" s="60"/>
      <c r="EM755" s="60"/>
      <c r="EN755" s="60"/>
      <c r="EO755" s="60"/>
      <c r="EP755" s="60"/>
      <c r="EQ755" s="60"/>
      <c r="ER755" s="60"/>
      <c r="ES755" s="60"/>
      <c r="ET755" s="60"/>
      <c r="EU755" s="60"/>
      <c r="EV755" s="60"/>
      <c r="EW755" s="60"/>
      <c r="EX755" s="60"/>
      <c r="EY755" s="60"/>
      <c r="EZ755" s="60"/>
      <c r="FA755" s="60"/>
      <c r="FB755" s="60"/>
      <c r="FC755" s="60"/>
      <c r="FD755" s="60"/>
      <c r="FE755" s="60"/>
      <c r="FF755" s="60"/>
      <c r="FG755" s="60"/>
      <c r="FH755" s="60"/>
      <c r="FI755" s="60"/>
      <c r="FJ755" s="60"/>
      <c r="FK755" s="60"/>
      <c r="FL755" s="60"/>
      <c r="FM755" s="60"/>
      <c r="FN755" s="60"/>
      <c r="FO755" s="60"/>
      <c r="FP755" s="60"/>
      <c r="FQ755" s="60"/>
      <c r="FR755" s="60"/>
      <c r="FS755" s="60"/>
      <c r="FT755" s="60"/>
      <c r="FU755" s="60"/>
      <c r="FV755" s="60"/>
      <c r="FW755" s="60"/>
      <c r="FX755" s="60"/>
      <c r="FY755" s="60"/>
      <c r="FZ755" s="60"/>
      <c r="GA755" s="60"/>
      <c r="GB755" s="60"/>
      <c r="GC755" s="60"/>
      <c r="GD755" s="60"/>
      <c r="GE755" s="60"/>
      <c r="GF755" s="60"/>
      <c r="GG755" s="60"/>
      <c r="GH755" s="60"/>
      <c r="GI755" s="60"/>
      <c r="GJ755" s="60"/>
      <c r="GK755" s="60"/>
      <c r="GL755" s="60"/>
      <c r="GM755" s="60"/>
      <c r="GN755" s="60"/>
      <c r="GO755" s="60"/>
      <c r="GP755" s="60"/>
      <c r="GQ755" s="60"/>
      <c r="GR755" s="60"/>
      <c r="GS755" s="60"/>
      <c r="GT755" s="60"/>
      <c r="GU755" s="60"/>
      <c r="GV755" s="60"/>
      <c r="GW755" s="60"/>
      <c r="GX755" s="60"/>
      <c r="GY755" s="60"/>
      <c r="GZ755" s="60"/>
      <c r="HA755" s="60"/>
      <c r="HB755" s="60"/>
      <c r="HC755" s="60"/>
      <c r="HD755" s="60"/>
      <c r="HE755" s="60"/>
      <c r="HF755" s="60"/>
      <c r="HG755" s="60"/>
      <c r="HH755" s="60"/>
      <c r="HI755" s="60"/>
      <c r="HJ755" s="60"/>
      <c r="HK755" s="60"/>
      <c r="HL755" s="60"/>
      <c r="HM755" s="60"/>
      <c r="HN755" s="60"/>
      <c r="HO755" s="60"/>
      <c r="HP755" s="60"/>
      <c r="HQ755" s="60"/>
      <c r="HR755" s="60"/>
      <c r="HS755" s="60"/>
      <c r="HT755" s="60"/>
      <c r="HU755" s="60"/>
      <c r="HV755" s="60"/>
      <c r="HW755" s="60"/>
      <c r="HX755" s="60"/>
      <c r="HY755" s="60"/>
      <c r="HZ755" s="60"/>
      <c r="IA755" s="60"/>
      <c r="IB755" s="60"/>
      <c r="IC755" s="60"/>
      <c r="ID755" s="60"/>
      <c r="IE755" s="60"/>
      <c r="IF755" s="60"/>
      <c r="IG755" s="60"/>
      <c r="IH755" s="60"/>
      <c r="II755" s="60"/>
      <c r="IJ755" s="60"/>
      <c r="IK755" s="60"/>
      <c r="IL755" s="60"/>
      <c r="IM755" s="60"/>
      <c r="IN755" s="60"/>
      <c r="IO755" s="60"/>
      <c r="IP755" s="60"/>
      <c r="IQ755" s="60"/>
      <c r="IR755" s="60"/>
      <c r="IS755" s="60"/>
      <c r="IT755" s="60"/>
      <c r="IU755" s="60"/>
      <c r="IV755" s="60"/>
      <c r="IW755" s="60"/>
      <c r="IX755" s="60"/>
      <c r="IY755" s="60"/>
      <c r="IZ755" s="60"/>
      <c r="JA755" s="60"/>
      <c r="JB755" s="60"/>
      <c r="JC755" s="60"/>
      <c r="JD755" s="60"/>
      <c r="JE755" s="60"/>
      <c r="JF755" s="60"/>
      <c r="JG755" s="60"/>
      <c r="JH755" s="60"/>
      <c r="JI755" s="60"/>
      <c r="JJ755" s="60"/>
      <c r="JK755" s="60"/>
      <c r="JL755" s="60"/>
      <c r="JM755" s="60"/>
      <c r="JN755" s="60"/>
      <c r="JO755" s="60"/>
      <c r="JP755" s="60"/>
      <c r="JQ755" s="60"/>
      <c r="JR755" s="60"/>
      <c r="JS755" s="60"/>
      <c r="JT755" s="60"/>
      <c r="JU755" s="60"/>
      <c r="JV755" s="60"/>
      <c r="JW755" s="60"/>
      <c r="JX755" s="60"/>
      <c r="JY755" s="60"/>
      <c r="JZ755" s="60"/>
      <c r="KA755" s="60"/>
      <c r="KB755" s="60"/>
      <c r="KC755" s="60"/>
      <c r="KD755" s="60"/>
      <c r="KE755" s="60"/>
      <c r="KF755" s="60"/>
      <c r="KG755" s="60"/>
      <c r="KH755" s="60"/>
      <c r="KI755" s="60"/>
      <c r="KJ755" s="60"/>
      <c r="KK755" s="60"/>
      <c r="KL755" s="60"/>
      <c r="KM755" s="60"/>
      <c r="KN755" s="60"/>
      <c r="KO755" s="60"/>
      <c r="KP755" s="60"/>
      <c r="KQ755" s="60"/>
      <c r="KR755" s="60"/>
      <c r="KS755" s="60"/>
      <c r="KT755" s="60"/>
      <c r="KU755" s="60"/>
      <c r="KV755" s="60"/>
      <c r="KW755" s="60"/>
      <c r="KX755" s="60"/>
      <c r="KY755" s="60"/>
      <c r="KZ755" s="60"/>
      <c r="LA755" s="60"/>
      <c r="LB755" s="60"/>
      <c r="LC755" s="60"/>
      <c r="LD755" s="60"/>
      <c r="LE755" s="60"/>
      <c r="LF755" s="60"/>
      <c r="LG755" s="60"/>
      <c r="LH755" s="60"/>
      <c r="LI755" s="60"/>
      <c r="LJ755" s="60"/>
      <c r="LK755" s="60"/>
      <c r="LL755" s="60"/>
      <c r="LM755" s="60"/>
      <c r="LN755" s="60"/>
      <c r="LO755" s="60"/>
      <c r="LP755" s="60"/>
      <c r="LQ755" s="60"/>
      <c r="LR755" s="60"/>
      <c r="LS755" s="60"/>
      <c r="LT755" s="60"/>
      <c r="LU755" s="60"/>
      <c r="LV755" s="60"/>
      <c r="LW755" s="60"/>
      <c r="LX755" s="60"/>
      <c r="LY755" s="60"/>
      <c r="LZ755" s="60"/>
      <c r="MA755" s="60"/>
      <c r="MB755" s="60"/>
      <c r="MC755" s="60"/>
      <c r="MD755" s="60"/>
      <c r="ME755" s="60"/>
      <c r="MF755" s="60"/>
      <c r="MG755" s="60"/>
      <c r="MH755" s="60"/>
      <c r="MI755" s="60"/>
      <c r="MJ755" s="60"/>
      <c r="MK755" s="60"/>
      <c r="ML755" s="60"/>
      <c r="MM755" s="60"/>
      <c r="MN755" s="60"/>
      <c r="MO755" s="60"/>
      <c r="MP755" s="60"/>
      <c r="MQ755" s="60"/>
      <c r="MR755" s="60"/>
      <c r="MS755" s="60"/>
      <c r="MT755" s="60"/>
      <c r="MU755" s="60"/>
      <c r="MV755" s="60"/>
      <c r="MW755" s="60"/>
      <c r="MX755" s="60"/>
      <c r="MY755" s="60"/>
      <c r="MZ755" s="60"/>
      <c r="NA755" s="60"/>
      <c r="NB755" s="60"/>
      <c r="NC755" s="60"/>
      <c r="ND755" s="60"/>
      <c r="NE755" s="60"/>
      <c r="NF755" s="60"/>
      <c r="NG755" s="61"/>
      <c r="NH755" s="61"/>
      <c r="NI755" s="61"/>
      <c r="NJ755" s="60"/>
      <c r="NK755" s="59"/>
      <c r="NL755" s="59"/>
      <c r="NM755" s="59"/>
      <c r="NN755" s="59"/>
      <c r="NO755" s="59"/>
      <c r="NP755" s="59"/>
      <c r="NQ755" s="59"/>
      <c r="NR755" s="59"/>
      <c r="NS755" s="59"/>
      <c r="NT755" s="59"/>
      <c r="NU755" s="59"/>
      <c r="NV755" s="60"/>
    </row>
    <row r="756" spans="1:386" s="48" customFormat="1" x14ac:dyDescent="0.2">
      <c r="A756" s="58"/>
      <c r="B756" s="59"/>
      <c r="C756" s="59"/>
      <c r="D756" s="237"/>
      <c r="E756" s="223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  <c r="Z756" s="60"/>
      <c r="AA756" s="60"/>
      <c r="AB756" s="60"/>
      <c r="AC756" s="60"/>
      <c r="AD756" s="60"/>
      <c r="AE756" s="60"/>
      <c r="AF756" s="60"/>
      <c r="AG756" s="60"/>
      <c r="AH756" s="60"/>
      <c r="AI756" s="60"/>
      <c r="AJ756" s="60"/>
      <c r="AK756" s="60"/>
      <c r="AL756" s="60"/>
      <c r="AM756" s="60"/>
      <c r="AN756" s="60"/>
      <c r="AO756" s="60"/>
      <c r="AP756" s="60"/>
      <c r="AQ756" s="60"/>
      <c r="AR756" s="60"/>
      <c r="AS756" s="60"/>
      <c r="AT756" s="60"/>
      <c r="AU756" s="60"/>
      <c r="AV756" s="60"/>
      <c r="AW756" s="60"/>
      <c r="AX756" s="60"/>
      <c r="AY756" s="60"/>
      <c r="AZ756" s="60"/>
      <c r="BA756" s="60"/>
      <c r="BB756" s="60"/>
      <c r="BC756" s="60"/>
      <c r="BD756" s="60"/>
      <c r="BE756" s="60"/>
      <c r="BF756" s="60"/>
      <c r="BG756" s="60"/>
      <c r="BH756" s="60"/>
      <c r="BI756" s="60"/>
      <c r="BJ756" s="60"/>
      <c r="BK756" s="60"/>
      <c r="BL756" s="60"/>
      <c r="BM756" s="60"/>
      <c r="BN756" s="60"/>
      <c r="BO756" s="60"/>
      <c r="BP756" s="60"/>
      <c r="BQ756" s="60"/>
      <c r="BR756" s="60"/>
      <c r="BS756" s="60"/>
      <c r="BT756" s="60"/>
      <c r="BU756" s="60"/>
      <c r="BV756" s="60"/>
      <c r="BW756" s="60"/>
      <c r="BX756" s="60"/>
      <c r="BY756" s="60"/>
      <c r="BZ756" s="60"/>
      <c r="CA756" s="60"/>
      <c r="CB756" s="60"/>
      <c r="CC756" s="60"/>
      <c r="CD756" s="60"/>
      <c r="CE756" s="60"/>
      <c r="CF756" s="60"/>
      <c r="CG756" s="60"/>
      <c r="CH756" s="60"/>
      <c r="CI756" s="60"/>
      <c r="CJ756" s="60"/>
      <c r="CK756" s="60"/>
      <c r="CL756" s="60"/>
      <c r="CM756" s="60"/>
      <c r="CN756" s="60"/>
      <c r="CO756" s="60"/>
      <c r="CP756" s="60"/>
      <c r="CQ756" s="60"/>
      <c r="CR756" s="60"/>
      <c r="CS756" s="60"/>
      <c r="CT756" s="60"/>
      <c r="CU756" s="60"/>
      <c r="CV756" s="60"/>
      <c r="CW756" s="60"/>
      <c r="CX756" s="60"/>
      <c r="CY756" s="60"/>
      <c r="CZ756" s="60"/>
      <c r="DA756" s="60"/>
      <c r="DB756" s="60"/>
      <c r="DC756" s="60"/>
      <c r="DD756" s="60"/>
      <c r="DE756" s="60"/>
      <c r="DF756" s="60"/>
      <c r="DG756" s="60"/>
      <c r="DH756" s="60"/>
      <c r="DI756" s="60"/>
      <c r="DJ756" s="60"/>
      <c r="DK756" s="60"/>
      <c r="DL756" s="60"/>
      <c r="DM756" s="60"/>
      <c r="DN756" s="60"/>
      <c r="DO756" s="60"/>
      <c r="DP756" s="60"/>
      <c r="DQ756" s="60"/>
      <c r="DR756" s="60"/>
      <c r="DS756" s="60"/>
      <c r="DT756" s="60"/>
      <c r="DU756" s="60"/>
      <c r="DV756" s="60"/>
      <c r="DW756" s="60"/>
      <c r="DX756" s="60"/>
      <c r="DY756" s="60"/>
      <c r="DZ756" s="60"/>
      <c r="EA756" s="60"/>
      <c r="EB756" s="60"/>
      <c r="EC756" s="60"/>
      <c r="ED756" s="60"/>
      <c r="EE756" s="60"/>
      <c r="EF756" s="60"/>
      <c r="EG756" s="60"/>
      <c r="EH756" s="60"/>
      <c r="EI756" s="60"/>
      <c r="EJ756" s="60"/>
      <c r="EK756" s="60"/>
      <c r="EL756" s="60"/>
      <c r="EM756" s="60"/>
      <c r="EN756" s="60"/>
      <c r="EO756" s="60"/>
      <c r="EP756" s="60"/>
      <c r="EQ756" s="60"/>
      <c r="ER756" s="60"/>
      <c r="ES756" s="60"/>
      <c r="ET756" s="60"/>
      <c r="EU756" s="60"/>
      <c r="EV756" s="60"/>
      <c r="EW756" s="60"/>
      <c r="EX756" s="60"/>
      <c r="EY756" s="60"/>
      <c r="EZ756" s="60"/>
      <c r="FA756" s="60"/>
      <c r="FB756" s="60"/>
      <c r="FC756" s="60"/>
      <c r="FD756" s="60"/>
      <c r="FE756" s="60"/>
      <c r="FF756" s="60"/>
      <c r="FG756" s="60"/>
      <c r="FH756" s="60"/>
      <c r="FI756" s="60"/>
      <c r="FJ756" s="60"/>
      <c r="FK756" s="60"/>
      <c r="FL756" s="60"/>
      <c r="FM756" s="60"/>
      <c r="FN756" s="60"/>
      <c r="FO756" s="60"/>
      <c r="FP756" s="60"/>
      <c r="FQ756" s="60"/>
      <c r="FR756" s="60"/>
      <c r="FS756" s="60"/>
      <c r="FT756" s="60"/>
      <c r="FU756" s="60"/>
      <c r="FV756" s="60"/>
      <c r="FW756" s="60"/>
      <c r="FX756" s="60"/>
      <c r="FY756" s="60"/>
      <c r="FZ756" s="60"/>
      <c r="GA756" s="60"/>
      <c r="GB756" s="60"/>
      <c r="GC756" s="60"/>
      <c r="GD756" s="60"/>
      <c r="GE756" s="60"/>
      <c r="GF756" s="60"/>
      <c r="GG756" s="60"/>
      <c r="GH756" s="60"/>
      <c r="GI756" s="60"/>
      <c r="GJ756" s="60"/>
      <c r="GK756" s="60"/>
      <c r="GL756" s="60"/>
      <c r="GM756" s="60"/>
      <c r="GN756" s="60"/>
      <c r="GO756" s="60"/>
      <c r="GP756" s="60"/>
      <c r="GQ756" s="60"/>
      <c r="GR756" s="60"/>
      <c r="GS756" s="60"/>
      <c r="GT756" s="60"/>
      <c r="GU756" s="60"/>
      <c r="GV756" s="60"/>
      <c r="GW756" s="60"/>
      <c r="GX756" s="60"/>
      <c r="GY756" s="60"/>
      <c r="GZ756" s="60"/>
      <c r="HA756" s="60"/>
      <c r="HB756" s="60"/>
      <c r="HC756" s="60"/>
      <c r="HD756" s="60"/>
      <c r="HE756" s="60"/>
      <c r="HF756" s="60"/>
      <c r="HG756" s="60"/>
      <c r="HH756" s="60"/>
      <c r="HI756" s="60"/>
      <c r="HJ756" s="60"/>
      <c r="HK756" s="60"/>
      <c r="HL756" s="60"/>
      <c r="HM756" s="60"/>
      <c r="HN756" s="60"/>
      <c r="HO756" s="60"/>
      <c r="HP756" s="60"/>
      <c r="HQ756" s="60"/>
      <c r="HR756" s="60"/>
      <c r="HS756" s="60"/>
      <c r="HT756" s="60"/>
      <c r="HU756" s="60"/>
      <c r="HV756" s="60"/>
      <c r="HW756" s="60"/>
      <c r="HX756" s="60"/>
      <c r="HY756" s="60"/>
      <c r="HZ756" s="60"/>
      <c r="IA756" s="60"/>
      <c r="IB756" s="60"/>
      <c r="IC756" s="60"/>
      <c r="ID756" s="60"/>
      <c r="IE756" s="60"/>
      <c r="IF756" s="60"/>
      <c r="IG756" s="60"/>
      <c r="IH756" s="60"/>
      <c r="II756" s="60"/>
      <c r="IJ756" s="60"/>
      <c r="IK756" s="60"/>
      <c r="IL756" s="60"/>
      <c r="IM756" s="60"/>
      <c r="IN756" s="60"/>
      <c r="IO756" s="60"/>
      <c r="IP756" s="60"/>
      <c r="IQ756" s="60"/>
      <c r="IR756" s="60"/>
      <c r="IS756" s="60"/>
      <c r="IT756" s="60"/>
      <c r="IU756" s="60"/>
      <c r="IV756" s="60"/>
      <c r="IW756" s="60"/>
      <c r="IX756" s="60"/>
      <c r="IY756" s="60"/>
      <c r="IZ756" s="60"/>
      <c r="JA756" s="60"/>
      <c r="JB756" s="60"/>
      <c r="JC756" s="60"/>
      <c r="JD756" s="60"/>
      <c r="JE756" s="60"/>
      <c r="JF756" s="60"/>
      <c r="JG756" s="60"/>
      <c r="JH756" s="60"/>
      <c r="JI756" s="60"/>
      <c r="JJ756" s="60"/>
      <c r="JK756" s="60"/>
      <c r="JL756" s="60"/>
      <c r="JM756" s="60"/>
      <c r="JN756" s="60"/>
      <c r="JO756" s="60"/>
      <c r="JP756" s="60"/>
      <c r="JQ756" s="60"/>
      <c r="JR756" s="60"/>
      <c r="JS756" s="60"/>
      <c r="JT756" s="60"/>
      <c r="JU756" s="60"/>
      <c r="JV756" s="60"/>
      <c r="JW756" s="60"/>
      <c r="JX756" s="60"/>
      <c r="JY756" s="60"/>
      <c r="JZ756" s="60"/>
      <c r="KA756" s="60"/>
      <c r="KB756" s="60"/>
      <c r="KC756" s="60"/>
      <c r="KD756" s="60"/>
      <c r="KE756" s="60"/>
      <c r="KF756" s="60"/>
      <c r="KG756" s="60"/>
      <c r="KH756" s="60"/>
      <c r="KI756" s="60"/>
      <c r="KJ756" s="60"/>
      <c r="KK756" s="60"/>
      <c r="KL756" s="60"/>
      <c r="KM756" s="60"/>
      <c r="KN756" s="60"/>
      <c r="KO756" s="60"/>
      <c r="KP756" s="60"/>
      <c r="KQ756" s="60"/>
      <c r="KR756" s="60"/>
      <c r="KS756" s="60"/>
      <c r="KT756" s="60"/>
      <c r="KU756" s="60"/>
      <c r="KV756" s="60"/>
      <c r="KW756" s="60"/>
      <c r="KX756" s="60"/>
      <c r="KY756" s="60"/>
      <c r="KZ756" s="60"/>
      <c r="LA756" s="60"/>
      <c r="LB756" s="60"/>
      <c r="LC756" s="60"/>
      <c r="LD756" s="60"/>
      <c r="LE756" s="60"/>
      <c r="LF756" s="60"/>
      <c r="LG756" s="60"/>
      <c r="LH756" s="60"/>
      <c r="LI756" s="60"/>
      <c r="LJ756" s="60"/>
      <c r="LK756" s="60"/>
      <c r="LL756" s="60"/>
      <c r="LM756" s="60"/>
      <c r="LN756" s="60"/>
      <c r="LO756" s="60"/>
      <c r="LP756" s="60"/>
      <c r="LQ756" s="60"/>
      <c r="LR756" s="60"/>
      <c r="LS756" s="60"/>
      <c r="LT756" s="60"/>
      <c r="LU756" s="60"/>
      <c r="LV756" s="60"/>
      <c r="LW756" s="60"/>
      <c r="LX756" s="60"/>
      <c r="LY756" s="60"/>
      <c r="LZ756" s="60"/>
      <c r="MA756" s="60"/>
      <c r="MB756" s="60"/>
      <c r="MC756" s="60"/>
      <c r="MD756" s="60"/>
      <c r="ME756" s="60"/>
      <c r="MF756" s="60"/>
      <c r="MG756" s="60"/>
      <c r="MH756" s="60"/>
      <c r="MI756" s="60"/>
      <c r="MJ756" s="60"/>
      <c r="MK756" s="60"/>
      <c r="ML756" s="60"/>
      <c r="MM756" s="60"/>
      <c r="MN756" s="60"/>
      <c r="MO756" s="60"/>
      <c r="MP756" s="60"/>
      <c r="MQ756" s="60"/>
      <c r="MR756" s="60"/>
      <c r="MS756" s="60"/>
      <c r="MT756" s="60"/>
      <c r="MU756" s="60"/>
      <c r="MV756" s="60"/>
      <c r="MW756" s="60"/>
      <c r="MX756" s="60"/>
      <c r="MY756" s="60"/>
      <c r="MZ756" s="60"/>
      <c r="NA756" s="60"/>
      <c r="NB756" s="60"/>
      <c r="NC756" s="60"/>
      <c r="ND756" s="60"/>
      <c r="NE756" s="60"/>
      <c r="NF756" s="60"/>
      <c r="NG756" s="61"/>
      <c r="NH756" s="61"/>
      <c r="NI756" s="61"/>
      <c r="NJ756" s="60"/>
      <c r="NK756" s="59"/>
      <c r="NL756" s="59"/>
      <c r="NM756" s="59"/>
      <c r="NN756" s="59"/>
      <c r="NO756" s="59"/>
      <c r="NP756" s="59"/>
      <c r="NQ756" s="59"/>
      <c r="NR756" s="59"/>
      <c r="NS756" s="59"/>
      <c r="NT756" s="59"/>
      <c r="NU756" s="59"/>
      <c r="NV756" s="60"/>
    </row>
    <row r="757" spans="1:386" s="48" customFormat="1" x14ac:dyDescent="0.2">
      <c r="A757" s="58"/>
      <c r="B757" s="59"/>
      <c r="C757" s="59"/>
      <c r="D757" s="237"/>
      <c r="E757" s="223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  <c r="Z757" s="60"/>
      <c r="AA757" s="60"/>
      <c r="AB757" s="60"/>
      <c r="AC757" s="60"/>
      <c r="AD757" s="60"/>
      <c r="AE757" s="60"/>
      <c r="AF757" s="60"/>
      <c r="AG757" s="60"/>
      <c r="AH757" s="60"/>
      <c r="AI757" s="60"/>
      <c r="AJ757" s="60"/>
      <c r="AK757" s="60"/>
      <c r="AL757" s="60"/>
      <c r="AM757" s="60"/>
      <c r="AN757" s="60"/>
      <c r="AO757" s="60"/>
      <c r="AP757" s="60"/>
      <c r="AQ757" s="60"/>
      <c r="AR757" s="60"/>
      <c r="AS757" s="60"/>
      <c r="AT757" s="60"/>
      <c r="AU757" s="60"/>
      <c r="AV757" s="60"/>
      <c r="AW757" s="60"/>
      <c r="AX757" s="60"/>
      <c r="AY757" s="60"/>
      <c r="AZ757" s="60"/>
      <c r="BA757" s="60"/>
      <c r="BB757" s="60"/>
      <c r="BC757" s="60"/>
      <c r="BD757" s="60"/>
      <c r="BE757" s="60"/>
      <c r="BF757" s="60"/>
      <c r="BG757" s="60"/>
      <c r="BH757" s="60"/>
      <c r="BI757" s="60"/>
      <c r="BJ757" s="60"/>
      <c r="BK757" s="60"/>
      <c r="BL757" s="60"/>
      <c r="BM757" s="60"/>
      <c r="BN757" s="60"/>
      <c r="BO757" s="60"/>
      <c r="BP757" s="60"/>
      <c r="BQ757" s="60"/>
      <c r="BR757" s="60"/>
      <c r="BS757" s="60"/>
      <c r="BT757" s="60"/>
      <c r="BU757" s="60"/>
      <c r="BV757" s="60"/>
      <c r="BW757" s="60"/>
      <c r="BX757" s="60"/>
      <c r="BY757" s="60"/>
      <c r="BZ757" s="60"/>
      <c r="CA757" s="60"/>
      <c r="CB757" s="60"/>
      <c r="CC757" s="60"/>
      <c r="CD757" s="60"/>
      <c r="CE757" s="60"/>
      <c r="CF757" s="60"/>
      <c r="CG757" s="60"/>
      <c r="CH757" s="60"/>
      <c r="CI757" s="60"/>
      <c r="CJ757" s="60"/>
      <c r="CK757" s="60"/>
      <c r="CL757" s="60"/>
      <c r="CM757" s="60"/>
      <c r="CN757" s="60"/>
      <c r="CO757" s="60"/>
      <c r="CP757" s="60"/>
      <c r="CQ757" s="60"/>
      <c r="CR757" s="60"/>
      <c r="CS757" s="60"/>
      <c r="CT757" s="60"/>
      <c r="CU757" s="60"/>
      <c r="CV757" s="60"/>
      <c r="CW757" s="60"/>
      <c r="CX757" s="60"/>
      <c r="CY757" s="60"/>
      <c r="CZ757" s="60"/>
      <c r="DA757" s="60"/>
      <c r="DB757" s="60"/>
      <c r="DC757" s="60"/>
      <c r="DD757" s="60"/>
      <c r="DE757" s="60"/>
      <c r="DF757" s="60"/>
      <c r="DG757" s="60"/>
      <c r="DH757" s="60"/>
      <c r="DI757" s="60"/>
      <c r="DJ757" s="60"/>
      <c r="DK757" s="60"/>
      <c r="DL757" s="60"/>
      <c r="DM757" s="60"/>
      <c r="DN757" s="60"/>
      <c r="DO757" s="60"/>
      <c r="DP757" s="60"/>
      <c r="DQ757" s="60"/>
      <c r="DR757" s="60"/>
      <c r="DS757" s="60"/>
      <c r="DT757" s="60"/>
      <c r="DU757" s="60"/>
      <c r="DV757" s="60"/>
      <c r="DW757" s="60"/>
      <c r="DX757" s="60"/>
      <c r="DY757" s="60"/>
      <c r="DZ757" s="60"/>
      <c r="EA757" s="60"/>
      <c r="EB757" s="60"/>
      <c r="EC757" s="60"/>
      <c r="ED757" s="60"/>
      <c r="EE757" s="60"/>
      <c r="EF757" s="60"/>
      <c r="EG757" s="60"/>
      <c r="EH757" s="60"/>
      <c r="EI757" s="60"/>
      <c r="EJ757" s="60"/>
      <c r="EK757" s="60"/>
      <c r="EL757" s="60"/>
      <c r="EM757" s="60"/>
      <c r="EN757" s="60"/>
      <c r="EO757" s="60"/>
      <c r="EP757" s="60"/>
      <c r="EQ757" s="60"/>
      <c r="ER757" s="60"/>
      <c r="ES757" s="60"/>
      <c r="ET757" s="60"/>
      <c r="EU757" s="60"/>
      <c r="EV757" s="60"/>
      <c r="EW757" s="60"/>
      <c r="EX757" s="60"/>
      <c r="EY757" s="60"/>
      <c r="EZ757" s="60"/>
      <c r="FA757" s="60"/>
      <c r="FB757" s="60"/>
      <c r="FC757" s="60"/>
      <c r="FD757" s="60"/>
      <c r="FE757" s="60"/>
      <c r="FF757" s="60"/>
      <c r="FG757" s="60"/>
      <c r="FH757" s="60"/>
      <c r="FI757" s="60"/>
      <c r="FJ757" s="60"/>
      <c r="FK757" s="60"/>
      <c r="FL757" s="60"/>
      <c r="FM757" s="60"/>
      <c r="FN757" s="60"/>
      <c r="FO757" s="60"/>
      <c r="FP757" s="60"/>
      <c r="FQ757" s="60"/>
      <c r="FR757" s="60"/>
      <c r="FS757" s="60"/>
      <c r="FT757" s="60"/>
      <c r="FU757" s="60"/>
      <c r="FV757" s="60"/>
      <c r="FW757" s="60"/>
      <c r="FX757" s="60"/>
      <c r="FY757" s="60"/>
      <c r="FZ757" s="60"/>
      <c r="GA757" s="60"/>
      <c r="GB757" s="60"/>
      <c r="GC757" s="60"/>
      <c r="GD757" s="60"/>
      <c r="GE757" s="60"/>
      <c r="GF757" s="60"/>
      <c r="GG757" s="60"/>
      <c r="GH757" s="60"/>
      <c r="GI757" s="60"/>
      <c r="GJ757" s="60"/>
      <c r="GK757" s="60"/>
      <c r="GL757" s="60"/>
      <c r="GM757" s="60"/>
      <c r="GN757" s="60"/>
      <c r="GO757" s="60"/>
      <c r="GP757" s="60"/>
      <c r="GQ757" s="60"/>
      <c r="GR757" s="60"/>
      <c r="GS757" s="60"/>
      <c r="GT757" s="60"/>
      <c r="GU757" s="60"/>
      <c r="GV757" s="60"/>
      <c r="GW757" s="60"/>
      <c r="GX757" s="60"/>
      <c r="GY757" s="60"/>
      <c r="GZ757" s="60"/>
      <c r="HA757" s="60"/>
      <c r="HB757" s="60"/>
      <c r="HC757" s="60"/>
      <c r="HD757" s="60"/>
      <c r="HE757" s="60"/>
      <c r="HF757" s="60"/>
      <c r="HG757" s="60"/>
      <c r="HH757" s="60"/>
      <c r="HI757" s="60"/>
      <c r="HJ757" s="60"/>
      <c r="HK757" s="60"/>
      <c r="HL757" s="60"/>
      <c r="HM757" s="60"/>
      <c r="HN757" s="60"/>
      <c r="HO757" s="60"/>
      <c r="HP757" s="60"/>
      <c r="HQ757" s="60"/>
      <c r="HR757" s="60"/>
      <c r="HS757" s="60"/>
      <c r="HT757" s="60"/>
      <c r="HU757" s="60"/>
      <c r="HV757" s="60"/>
      <c r="HW757" s="60"/>
      <c r="HX757" s="60"/>
      <c r="HY757" s="60"/>
      <c r="HZ757" s="60"/>
      <c r="IA757" s="60"/>
      <c r="IB757" s="60"/>
      <c r="IC757" s="60"/>
      <c r="ID757" s="60"/>
      <c r="IE757" s="60"/>
      <c r="IF757" s="60"/>
      <c r="IG757" s="60"/>
      <c r="IH757" s="60"/>
      <c r="II757" s="60"/>
      <c r="IJ757" s="60"/>
      <c r="IK757" s="60"/>
      <c r="IL757" s="60"/>
      <c r="IM757" s="60"/>
      <c r="IN757" s="60"/>
      <c r="IO757" s="60"/>
      <c r="IP757" s="60"/>
      <c r="IQ757" s="60"/>
      <c r="IR757" s="60"/>
      <c r="IS757" s="60"/>
      <c r="IT757" s="60"/>
      <c r="IU757" s="60"/>
      <c r="IV757" s="60"/>
      <c r="IW757" s="60"/>
      <c r="IX757" s="60"/>
      <c r="IY757" s="60"/>
      <c r="IZ757" s="60"/>
      <c r="JA757" s="60"/>
      <c r="JB757" s="60"/>
      <c r="JC757" s="60"/>
      <c r="JD757" s="60"/>
      <c r="JE757" s="60"/>
      <c r="JF757" s="60"/>
      <c r="JG757" s="60"/>
      <c r="JH757" s="60"/>
      <c r="JI757" s="60"/>
      <c r="JJ757" s="60"/>
      <c r="JK757" s="60"/>
      <c r="JL757" s="60"/>
      <c r="JM757" s="60"/>
      <c r="JN757" s="60"/>
      <c r="JO757" s="60"/>
      <c r="JP757" s="60"/>
      <c r="JQ757" s="60"/>
      <c r="JR757" s="60"/>
      <c r="JS757" s="60"/>
      <c r="JT757" s="60"/>
      <c r="JU757" s="60"/>
      <c r="JV757" s="60"/>
      <c r="JW757" s="60"/>
      <c r="JX757" s="60"/>
      <c r="JY757" s="60"/>
      <c r="JZ757" s="60"/>
      <c r="KA757" s="60"/>
      <c r="KB757" s="60"/>
      <c r="KC757" s="60"/>
      <c r="KD757" s="60"/>
      <c r="KE757" s="60"/>
      <c r="KF757" s="60"/>
      <c r="KG757" s="60"/>
      <c r="KH757" s="60"/>
      <c r="KI757" s="60"/>
      <c r="KJ757" s="60"/>
      <c r="KK757" s="60"/>
      <c r="KL757" s="60"/>
      <c r="KM757" s="60"/>
      <c r="KN757" s="60"/>
      <c r="KO757" s="60"/>
      <c r="KP757" s="60"/>
      <c r="KQ757" s="60"/>
      <c r="KR757" s="60"/>
      <c r="KS757" s="60"/>
      <c r="KT757" s="60"/>
      <c r="KU757" s="60"/>
      <c r="KV757" s="60"/>
      <c r="KW757" s="60"/>
      <c r="KX757" s="60"/>
      <c r="KY757" s="60"/>
      <c r="KZ757" s="60"/>
      <c r="LA757" s="60"/>
      <c r="LB757" s="60"/>
      <c r="LC757" s="60"/>
      <c r="LD757" s="60"/>
      <c r="LE757" s="60"/>
      <c r="LF757" s="60"/>
      <c r="LG757" s="60"/>
      <c r="LH757" s="60"/>
      <c r="LI757" s="60"/>
      <c r="LJ757" s="60"/>
      <c r="LK757" s="60"/>
      <c r="LL757" s="60"/>
      <c r="LM757" s="60"/>
      <c r="LN757" s="60"/>
      <c r="LO757" s="60"/>
      <c r="LP757" s="60"/>
      <c r="LQ757" s="60"/>
      <c r="LR757" s="60"/>
      <c r="LS757" s="60"/>
      <c r="LT757" s="60"/>
      <c r="LU757" s="60"/>
      <c r="LV757" s="60"/>
      <c r="LW757" s="60"/>
      <c r="LX757" s="60"/>
      <c r="LY757" s="60"/>
      <c r="LZ757" s="60"/>
      <c r="MA757" s="60"/>
      <c r="MB757" s="60"/>
      <c r="MC757" s="60"/>
      <c r="MD757" s="60"/>
      <c r="ME757" s="60"/>
      <c r="MF757" s="60"/>
      <c r="MG757" s="60"/>
      <c r="MH757" s="60"/>
      <c r="MI757" s="60"/>
      <c r="MJ757" s="60"/>
      <c r="MK757" s="60"/>
      <c r="ML757" s="60"/>
      <c r="MM757" s="60"/>
      <c r="MN757" s="60"/>
      <c r="MO757" s="60"/>
      <c r="MP757" s="60"/>
      <c r="MQ757" s="60"/>
      <c r="MR757" s="60"/>
      <c r="MS757" s="60"/>
      <c r="MT757" s="60"/>
      <c r="MU757" s="60"/>
      <c r="MV757" s="60"/>
      <c r="MW757" s="60"/>
      <c r="MX757" s="60"/>
      <c r="MY757" s="60"/>
      <c r="MZ757" s="60"/>
      <c r="NA757" s="60"/>
      <c r="NB757" s="60"/>
      <c r="NC757" s="60"/>
      <c r="ND757" s="60"/>
      <c r="NE757" s="60"/>
      <c r="NF757" s="60"/>
      <c r="NG757" s="61"/>
      <c r="NH757" s="61"/>
      <c r="NI757" s="61"/>
      <c r="NJ757" s="60"/>
      <c r="NK757" s="59"/>
      <c r="NL757" s="59"/>
      <c r="NM757" s="59"/>
      <c r="NN757" s="59"/>
      <c r="NO757" s="59"/>
      <c r="NP757" s="59"/>
      <c r="NQ757" s="59"/>
      <c r="NR757" s="59"/>
      <c r="NS757" s="59"/>
      <c r="NT757" s="59"/>
      <c r="NU757" s="59"/>
      <c r="NV757" s="60"/>
    </row>
    <row r="758" spans="1:386" s="48" customFormat="1" x14ac:dyDescent="0.2">
      <c r="A758" s="58"/>
      <c r="B758" s="59"/>
      <c r="C758" s="59"/>
      <c r="D758" s="237"/>
      <c r="E758" s="223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  <c r="Z758" s="60"/>
      <c r="AA758" s="60"/>
      <c r="AB758" s="60"/>
      <c r="AC758" s="60"/>
      <c r="AD758" s="60"/>
      <c r="AE758" s="60"/>
      <c r="AF758" s="60"/>
      <c r="AG758" s="60"/>
      <c r="AH758" s="60"/>
      <c r="AI758" s="60"/>
      <c r="AJ758" s="60"/>
      <c r="AK758" s="60"/>
      <c r="AL758" s="60"/>
      <c r="AM758" s="60"/>
      <c r="AN758" s="60"/>
      <c r="AO758" s="60"/>
      <c r="AP758" s="60"/>
      <c r="AQ758" s="60"/>
      <c r="AR758" s="60"/>
      <c r="AS758" s="60"/>
      <c r="AT758" s="60"/>
      <c r="AU758" s="60"/>
      <c r="AV758" s="60"/>
      <c r="AW758" s="60"/>
      <c r="AX758" s="60"/>
      <c r="AY758" s="60"/>
      <c r="AZ758" s="60"/>
      <c r="BA758" s="60"/>
      <c r="BB758" s="60"/>
      <c r="BC758" s="60"/>
      <c r="BD758" s="60"/>
      <c r="BE758" s="60"/>
      <c r="BF758" s="60"/>
      <c r="BG758" s="60"/>
      <c r="BH758" s="60"/>
      <c r="BI758" s="60"/>
      <c r="BJ758" s="60"/>
      <c r="BK758" s="60"/>
      <c r="BL758" s="60"/>
      <c r="BM758" s="60"/>
      <c r="BN758" s="60"/>
      <c r="BO758" s="60"/>
      <c r="BP758" s="60"/>
      <c r="BQ758" s="60"/>
      <c r="BR758" s="60"/>
      <c r="BS758" s="60"/>
      <c r="BT758" s="60"/>
      <c r="BU758" s="60"/>
      <c r="BV758" s="60"/>
      <c r="BW758" s="60"/>
      <c r="BX758" s="60"/>
      <c r="BY758" s="60"/>
      <c r="BZ758" s="60"/>
      <c r="CA758" s="60"/>
      <c r="CB758" s="60"/>
      <c r="CC758" s="60"/>
      <c r="CD758" s="60"/>
      <c r="CE758" s="60"/>
      <c r="CF758" s="60"/>
      <c r="CG758" s="60"/>
      <c r="CH758" s="60"/>
      <c r="CI758" s="60"/>
      <c r="CJ758" s="60"/>
      <c r="CK758" s="60"/>
      <c r="CL758" s="60"/>
      <c r="CM758" s="60"/>
      <c r="CN758" s="60"/>
      <c r="CO758" s="60"/>
      <c r="CP758" s="60"/>
      <c r="CQ758" s="60"/>
      <c r="CR758" s="60"/>
      <c r="CS758" s="60"/>
      <c r="CT758" s="60"/>
      <c r="CU758" s="60"/>
      <c r="CV758" s="60"/>
      <c r="CW758" s="60"/>
      <c r="CX758" s="60"/>
      <c r="CY758" s="60"/>
      <c r="CZ758" s="60"/>
      <c r="DA758" s="60"/>
      <c r="DB758" s="60"/>
      <c r="DC758" s="60"/>
      <c r="DD758" s="60"/>
      <c r="DE758" s="60"/>
      <c r="DF758" s="60"/>
      <c r="DG758" s="60"/>
      <c r="DH758" s="60"/>
      <c r="DI758" s="60"/>
      <c r="DJ758" s="60"/>
      <c r="DK758" s="60"/>
      <c r="DL758" s="60"/>
      <c r="DM758" s="60"/>
      <c r="DN758" s="60"/>
      <c r="DO758" s="60"/>
      <c r="DP758" s="60"/>
      <c r="DQ758" s="60"/>
      <c r="DR758" s="60"/>
      <c r="DS758" s="60"/>
      <c r="DT758" s="60"/>
      <c r="DU758" s="60"/>
      <c r="DV758" s="60"/>
      <c r="DW758" s="60"/>
      <c r="DX758" s="60"/>
      <c r="DY758" s="60"/>
      <c r="DZ758" s="60"/>
      <c r="EA758" s="60"/>
      <c r="EB758" s="60"/>
      <c r="EC758" s="60"/>
      <c r="ED758" s="60"/>
      <c r="EE758" s="60"/>
      <c r="EF758" s="60"/>
      <c r="EG758" s="60"/>
      <c r="EH758" s="60"/>
      <c r="EI758" s="60"/>
      <c r="EJ758" s="60"/>
      <c r="EK758" s="60"/>
      <c r="EL758" s="60"/>
      <c r="EM758" s="60"/>
      <c r="EN758" s="60"/>
      <c r="EO758" s="60"/>
      <c r="EP758" s="60"/>
      <c r="EQ758" s="60"/>
      <c r="ER758" s="60"/>
      <c r="ES758" s="60"/>
      <c r="ET758" s="60"/>
      <c r="EU758" s="60"/>
      <c r="EV758" s="60"/>
      <c r="EW758" s="60"/>
      <c r="EX758" s="60"/>
      <c r="EY758" s="60"/>
      <c r="EZ758" s="60"/>
      <c r="FA758" s="60"/>
      <c r="FB758" s="60"/>
      <c r="FC758" s="60"/>
      <c r="FD758" s="60"/>
      <c r="FE758" s="60"/>
      <c r="FF758" s="60"/>
      <c r="FG758" s="60"/>
      <c r="FH758" s="60"/>
      <c r="FI758" s="60"/>
      <c r="FJ758" s="60"/>
      <c r="FK758" s="60"/>
      <c r="FL758" s="60"/>
      <c r="FM758" s="60"/>
      <c r="FN758" s="60"/>
      <c r="FO758" s="60"/>
      <c r="FP758" s="60"/>
      <c r="FQ758" s="60"/>
      <c r="FR758" s="60"/>
      <c r="FS758" s="60"/>
      <c r="FT758" s="60"/>
      <c r="FU758" s="60"/>
      <c r="FV758" s="60"/>
      <c r="FW758" s="60"/>
      <c r="FX758" s="60"/>
      <c r="FY758" s="60"/>
      <c r="FZ758" s="60"/>
      <c r="GA758" s="60"/>
      <c r="GB758" s="60"/>
      <c r="GC758" s="60"/>
      <c r="GD758" s="60"/>
      <c r="GE758" s="60"/>
      <c r="GF758" s="60"/>
      <c r="GG758" s="60"/>
      <c r="GH758" s="60"/>
      <c r="GI758" s="60"/>
      <c r="GJ758" s="60"/>
      <c r="GK758" s="60"/>
      <c r="GL758" s="60"/>
      <c r="GM758" s="60"/>
      <c r="GN758" s="60"/>
      <c r="GO758" s="60"/>
      <c r="GP758" s="60"/>
      <c r="GQ758" s="60"/>
      <c r="GR758" s="60"/>
      <c r="GS758" s="60"/>
      <c r="GT758" s="60"/>
      <c r="GU758" s="60"/>
      <c r="GV758" s="60"/>
      <c r="GW758" s="60"/>
      <c r="GX758" s="60"/>
      <c r="GY758" s="60"/>
      <c r="GZ758" s="60"/>
      <c r="HA758" s="60"/>
      <c r="HB758" s="60"/>
      <c r="HC758" s="60"/>
      <c r="HD758" s="60"/>
      <c r="HE758" s="60"/>
      <c r="HF758" s="60"/>
      <c r="HG758" s="60"/>
      <c r="HH758" s="60"/>
      <c r="HI758" s="60"/>
      <c r="HJ758" s="60"/>
      <c r="HK758" s="60"/>
      <c r="HL758" s="60"/>
      <c r="HM758" s="60"/>
      <c r="HN758" s="60"/>
      <c r="HO758" s="60"/>
      <c r="HP758" s="60"/>
      <c r="HQ758" s="60"/>
      <c r="HR758" s="60"/>
      <c r="HS758" s="60"/>
      <c r="HT758" s="60"/>
      <c r="HU758" s="60"/>
      <c r="HV758" s="60"/>
      <c r="HW758" s="60"/>
      <c r="HX758" s="60"/>
      <c r="HY758" s="60"/>
      <c r="HZ758" s="60"/>
      <c r="IA758" s="60"/>
      <c r="IB758" s="60"/>
      <c r="IC758" s="60"/>
      <c r="ID758" s="60"/>
      <c r="IE758" s="60"/>
      <c r="IF758" s="60"/>
      <c r="IG758" s="60"/>
      <c r="IH758" s="60"/>
      <c r="II758" s="60"/>
      <c r="IJ758" s="60"/>
      <c r="IK758" s="60"/>
      <c r="IL758" s="60"/>
      <c r="IM758" s="60"/>
      <c r="IN758" s="60"/>
      <c r="IO758" s="60"/>
      <c r="IP758" s="60"/>
      <c r="IQ758" s="60"/>
      <c r="IR758" s="60"/>
      <c r="IS758" s="60"/>
      <c r="IT758" s="60"/>
      <c r="IU758" s="60"/>
      <c r="IV758" s="60"/>
      <c r="IW758" s="60"/>
      <c r="IX758" s="60"/>
      <c r="IY758" s="60"/>
      <c r="IZ758" s="60"/>
      <c r="JA758" s="60"/>
      <c r="JB758" s="60"/>
      <c r="JC758" s="60"/>
      <c r="JD758" s="60"/>
      <c r="JE758" s="60"/>
      <c r="JF758" s="60"/>
      <c r="JG758" s="60"/>
      <c r="JH758" s="60"/>
      <c r="JI758" s="60"/>
      <c r="JJ758" s="60"/>
      <c r="JK758" s="60"/>
      <c r="JL758" s="60"/>
      <c r="JM758" s="60"/>
      <c r="JN758" s="60"/>
      <c r="JO758" s="60"/>
      <c r="JP758" s="60"/>
      <c r="JQ758" s="60"/>
      <c r="JR758" s="60"/>
      <c r="JS758" s="60"/>
      <c r="JT758" s="60"/>
      <c r="JU758" s="60"/>
      <c r="JV758" s="60"/>
      <c r="JW758" s="60"/>
      <c r="JX758" s="60"/>
      <c r="JY758" s="60"/>
      <c r="JZ758" s="60"/>
      <c r="KA758" s="60"/>
      <c r="KB758" s="60"/>
      <c r="KC758" s="60"/>
      <c r="KD758" s="60"/>
      <c r="KE758" s="60"/>
      <c r="KF758" s="60"/>
      <c r="KG758" s="60"/>
      <c r="KH758" s="60"/>
      <c r="KI758" s="60"/>
      <c r="KJ758" s="60"/>
      <c r="KK758" s="60"/>
      <c r="KL758" s="60"/>
      <c r="KM758" s="60"/>
      <c r="KN758" s="60"/>
      <c r="KO758" s="60"/>
      <c r="KP758" s="60"/>
      <c r="KQ758" s="60"/>
      <c r="KR758" s="60"/>
      <c r="KS758" s="60"/>
      <c r="KT758" s="60"/>
      <c r="KU758" s="60"/>
      <c r="KV758" s="60"/>
      <c r="KW758" s="60"/>
      <c r="KX758" s="60"/>
      <c r="KY758" s="60"/>
      <c r="KZ758" s="60"/>
      <c r="LA758" s="60"/>
      <c r="LB758" s="60"/>
      <c r="LC758" s="60"/>
      <c r="LD758" s="60"/>
      <c r="LE758" s="60"/>
      <c r="LF758" s="60"/>
      <c r="LG758" s="60"/>
      <c r="LH758" s="60"/>
      <c r="LI758" s="60"/>
      <c r="LJ758" s="60"/>
      <c r="LK758" s="60"/>
      <c r="LL758" s="60"/>
      <c r="LM758" s="60"/>
      <c r="LN758" s="60"/>
      <c r="LO758" s="60"/>
      <c r="LP758" s="60"/>
      <c r="LQ758" s="60"/>
      <c r="LR758" s="60"/>
      <c r="LS758" s="60"/>
      <c r="LT758" s="60"/>
      <c r="LU758" s="60"/>
      <c r="LV758" s="60"/>
      <c r="LW758" s="60"/>
      <c r="LX758" s="60"/>
      <c r="LY758" s="60"/>
      <c r="LZ758" s="60"/>
      <c r="MA758" s="60"/>
      <c r="MB758" s="60"/>
      <c r="MC758" s="60"/>
      <c r="MD758" s="60"/>
      <c r="ME758" s="60"/>
      <c r="MF758" s="60"/>
      <c r="MG758" s="60"/>
      <c r="MH758" s="60"/>
      <c r="MI758" s="60"/>
      <c r="MJ758" s="60"/>
      <c r="MK758" s="60"/>
      <c r="ML758" s="60"/>
      <c r="MM758" s="60"/>
      <c r="MN758" s="60"/>
      <c r="MO758" s="60"/>
      <c r="MP758" s="60"/>
      <c r="MQ758" s="60"/>
      <c r="MR758" s="60"/>
      <c r="MS758" s="60"/>
      <c r="MT758" s="60"/>
      <c r="MU758" s="60"/>
      <c r="MV758" s="60"/>
      <c r="MW758" s="60"/>
      <c r="MX758" s="60"/>
      <c r="MY758" s="60"/>
      <c r="MZ758" s="60"/>
      <c r="NA758" s="60"/>
      <c r="NB758" s="60"/>
      <c r="NC758" s="60"/>
      <c r="ND758" s="60"/>
      <c r="NE758" s="60"/>
      <c r="NF758" s="60"/>
      <c r="NG758" s="61"/>
      <c r="NH758" s="61"/>
      <c r="NI758" s="61"/>
      <c r="NJ758" s="60"/>
      <c r="NK758" s="59"/>
      <c r="NL758" s="59"/>
      <c r="NM758" s="59"/>
      <c r="NN758" s="59"/>
      <c r="NO758" s="59"/>
      <c r="NP758" s="59"/>
      <c r="NQ758" s="59"/>
      <c r="NR758" s="59"/>
      <c r="NS758" s="59"/>
      <c r="NT758" s="59"/>
      <c r="NU758" s="59"/>
      <c r="NV758" s="60"/>
    </row>
    <row r="759" spans="1:386" s="48" customFormat="1" x14ac:dyDescent="0.2">
      <c r="A759" s="58"/>
      <c r="B759" s="59"/>
      <c r="C759" s="59"/>
      <c r="D759" s="237"/>
      <c r="E759" s="223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  <c r="Z759" s="60"/>
      <c r="AA759" s="60"/>
      <c r="AB759" s="60"/>
      <c r="AC759" s="60"/>
      <c r="AD759" s="60"/>
      <c r="AE759" s="60"/>
      <c r="AF759" s="60"/>
      <c r="AG759" s="60"/>
      <c r="AH759" s="60"/>
      <c r="AI759" s="60"/>
      <c r="AJ759" s="60"/>
      <c r="AK759" s="60"/>
      <c r="AL759" s="60"/>
      <c r="AM759" s="60"/>
      <c r="AN759" s="60"/>
      <c r="AO759" s="60"/>
      <c r="AP759" s="60"/>
      <c r="AQ759" s="60"/>
      <c r="AR759" s="60"/>
      <c r="AS759" s="60"/>
      <c r="AT759" s="60"/>
      <c r="AU759" s="60"/>
      <c r="AV759" s="60"/>
      <c r="AW759" s="60"/>
      <c r="AX759" s="60"/>
      <c r="AY759" s="60"/>
      <c r="AZ759" s="60"/>
      <c r="BA759" s="60"/>
      <c r="BB759" s="60"/>
      <c r="BC759" s="60"/>
      <c r="BD759" s="60"/>
      <c r="BE759" s="60"/>
      <c r="BF759" s="60"/>
      <c r="BG759" s="60"/>
      <c r="BH759" s="60"/>
      <c r="BI759" s="60"/>
      <c r="BJ759" s="60"/>
      <c r="BK759" s="60"/>
      <c r="BL759" s="60"/>
      <c r="BM759" s="60"/>
      <c r="BN759" s="60"/>
      <c r="BO759" s="60"/>
      <c r="BP759" s="60"/>
      <c r="BQ759" s="60"/>
      <c r="BR759" s="60"/>
      <c r="BS759" s="60"/>
      <c r="BT759" s="60"/>
      <c r="BU759" s="60"/>
      <c r="BV759" s="60"/>
      <c r="BW759" s="60"/>
      <c r="BX759" s="60"/>
      <c r="BY759" s="60"/>
      <c r="BZ759" s="60"/>
      <c r="CA759" s="60"/>
      <c r="CB759" s="60"/>
      <c r="CC759" s="60"/>
      <c r="CD759" s="60"/>
      <c r="CE759" s="60"/>
      <c r="CF759" s="60"/>
      <c r="CG759" s="60"/>
      <c r="CH759" s="60"/>
      <c r="CI759" s="60"/>
      <c r="CJ759" s="60"/>
      <c r="CK759" s="60"/>
      <c r="CL759" s="60"/>
      <c r="CM759" s="60"/>
      <c r="CN759" s="60"/>
      <c r="CO759" s="60"/>
      <c r="CP759" s="60"/>
      <c r="CQ759" s="60"/>
      <c r="CR759" s="60"/>
      <c r="CS759" s="60"/>
      <c r="CT759" s="60"/>
      <c r="CU759" s="60"/>
      <c r="CV759" s="60"/>
      <c r="CW759" s="60"/>
      <c r="CX759" s="60"/>
      <c r="CY759" s="60"/>
      <c r="CZ759" s="60"/>
      <c r="DA759" s="60"/>
      <c r="DB759" s="60"/>
      <c r="DC759" s="60"/>
      <c r="DD759" s="60"/>
      <c r="DE759" s="60"/>
      <c r="DF759" s="60"/>
      <c r="DG759" s="60"/>
      <c r="DH759" s="60"/>
      <c r="DI759" s="60"/>
      <c r="DJ759" s="60"/>
      <c r="DK759" s="60"/>
      <c r="DL759" s="60"/>
      <c r="DM759" s="60"/>
      <c r="DN759" s="60"/>
      <c r="DO759" s="60"/>
      <c r="DP759" s="60"/>
      <c r="DQ759" s="60"/>
      <c r="DR759" s="60"/>
      <c r="DS759" s="60"/>
      <c r="DT759" s="60"/>
      <c r="DU759" s="60"/>
      <c r="DV759" s="60"/>
      <c r="DW759" s="60"/>
      <c r="DX759" s="60"/>
      <c r="DY759" s="60"/>
      <c r="DZ759" s="60"/>
      <c r="EA759" s="60"/>
      <c r="EB759" s="60"/>
      <c r="EC759" s="60"/>
      <c r="ED759" s="60"/>
      <c r="EE759" s="60"/>
      <c r="EF759" s="60"/>
      <c r="EG759" s="60"/>
      <c r="EH759" s="60"/>
      <c r="EI759" s="60"/>
      <c r="EJ759" s="60"/>
      <c r="EK759" s="60"/>
      <c r="EL759" s="60"/>
      <c r="EM759" s="60"/>
      <c r="EN759" s="60"/>
      <c r="EO759" s="60"/>
      <c r="EP759" s="60"/>
      <c r="EQ759" s="60"/>
      <c r="ER759" s="60"/>
      <c r="ES759" s="60"/>
      <c r="ET759" s="60"/>
      <c r="EU759" s="60"/>
      <c r="EV759" s="60"/>
      <c r="EW759" s="60"/>
      <c r="EX759" s="60"/>
      <c r="EY759" s="60"/>
      <c r="EZ759" s="60"/>
      <c r="FA759" s="60"/>
      <c r="FB759" s="60"/>
      <c r="FC759" s="60"/>
      <c r="FD759" s="60"/>
      <c r="FE759" s="60"/>
      <c r="FF759" s="60"/>
      <c r="FG759" s="60"/>
      <c r="FH759" s="60"/>
      <c r="FI759" s="60"/>
      <c r="FJ759" s="60"/>
      <c r="FK759" s="60"/>
      <c r="FL759" s="60"/>
      <c r="FM759" s="60"/>
      <c r="FN759" s="60"/>
      <c r="FO759" s="60"/>
      <c r="FP759" s="60"/>
      <c r="FQ759" s="60"/>
      <c r="FR759" s="60"/>
      <c r="FS759" s="60"/>
      <c r="FT759" s="60"/>
      <c r="FU759" s="60"/>
      <c r="FV759" s="60"/>
      <c r="FW759" s="60"/>
      <c r="FX759" s="60"/>
      <c r="FY759" s="60"/>
      <c r="FZ759" s="60"/>
      <c r="GA759" s="60"/>
      <c r="GB759" s="60"/>
      <c r="GC759" s="60"/>
      <c r="GD759" s="60"/>
      <c r="GE759" s="60"/>
      <c r="GF759" s="60"/>
      <c r="GG759" s="60"/>
      <c r="GH759" s="60"/>
      <c r="GI759" s="60"/>
      <c r="GJ759" s="60"/>
      <c r="GK759" s="60"/>
      <c r="GL759" s="60"/>
      <c r="GM759" s="60"/>
      <c r="GN759" s="60"/>
      <c r="GO759" s="60"/>
      <c r="GP759" s="60"/>
      <c r="GQ759" s="60"/>
      <c r="GR759" s="60"/>
      <c r="GS759" s="60"/>
      <c r="GT759" s="60"/>
      <c r="GU759" s="60"/>
      <c r="GV759" s="60"/>
      <c r="GW759" s="60"/>
      <c r="GX759" s="60"/>
      <c r="GY759" s="60"/>
      <c r="GZ759" s="60"/>
      <c r="HA759" s="60"/>
      <c r="HB759" s="60"/>
      <c r="HC759" s="60"/>
      <c r="HD759" s="60"/>
      <c r="HE759" s="60"/>
      <c r="HF759" s="60"/>
      <c r="HG759" s="60"/>
      <c r="HH759" s="60"/>
      <c r="HI759" s="60"/>
      <c r="HJ759" s="60"/>
      <c r="HK759" s="60"/>
      <c r="HL759" s="60"/>
      <c r="HM759" s="60"/>
      <c r="HN759" s="60"/>
      <c r="HO759" s="60"/>
      <c r="HP759" s="60"/>
      <c r="HQ759" s="60"/>
      <c r="HR759" s="60"/>
      <c r="HS759" s="60"/>
      <c r="HT759" s="60"/>
      <c r="HU759" s="60"/>
      <c r="HV759" s="60"/>
      <c r="HW759" s="60"/>
      <c r="HX759" s="60"/>
      <c r="HY759" s="60"/>
      <c r="HZ759" s="60"/>
      <c r="IA759" s="60"/>
      <c r="IB759" s="60"/>
      <c r="IC759" s="60"/>
      <c r="ID759" s="60"/>
      <c r="IE759" s="60"/>
      <c r="IF759" s="60"/>
      <c r="IG759" s="60"/>
      <c r="IH759" s="60"/>
      <c r="II759" s="60"/>
      <c r="IJ759" s="60"/>
      <c r="IK759" s="60"/>
      <c r="IL759" s="60"/>
      <c r="IM759" s="60"/>
      <c r="IN759" s="60"/>
      <c r="IO759" s="60"/>
      <c r="IP759" s="60"/>
      <c r="IQ759" s="60"/>
      <c r="IR759" s="60"/>
      <c r="IS759" s="60"/>
      <c r="IT759" s="60"/>
      <c r="IU759" s="60"/>
      <c r="IV759" s="60"/>
      <c r="IW759" s="60"/>
      <c r="IX759" s="60"/>
      <c r="IY759" s="60"/>
      <c r="IZ759" s="60"/>
      <c r="JA759" s="60"/>
      <c r="JB759" s="60"/>
      <c r="JC759" s="60"/>
      <c r="JD759" s="60"/>
      <c r="JE759" s="60"/>
      <c r="JF759" s="60"/>
      <c r="JG759" s="60"/>
      <c r="JH759" s="60"/>
      <c r="JI759" s="60"/>
      <c r="JJ759" s="60"/>
      <c r="JK759" s="60"/>
      <c r="JL759" s="60"/>
      <c r="JM759" s="60"/>
      <c r="JN759" s="60"/>
      <c r="JO759" s="60"/>
      <c r="JP759" s="60"/>
      <c r="JQ759" s="60"/>
      <c r="JR759" s="60"/>
      <c r="JS759" s="60"/>
      <c r="JT759" s="60"/>
      <c r="JU759" s="60"/>
      <c r="JV759" s="60"/>
      <c r="JW759" s="60"/>
      <c r="JX759" s="60"/>
      <c r="JY759" s="60"/>
      <c r="JZ759" s="60"/>
      <c r="KA759" s="60"/>
      <c r="KB759" s="60"/>
      <c r="KC759" s="60"/>
      <c r="KD759" s="60"/>
      <c r="KE759" s="60"/>
      <c r="KF759" s="60"/>
      <c r="KG759" s="60"/>
      <c r="KH759" s="60"/>
      <c r="KI759" s="60"/>
      <c r="KJ759" s="60"/>
      <c r="KK759" s="60"/>
      <c r="KL759" s="60"/>
      <c r="KM759" s="60"/>
      <c r="KN759" s="60"/>
      <c r="KO759" s="60"/>
      <c r="KP759" s="60"/>
      <c r="KQ759" s="60"/>
      <c r="KR759" s="60"/>
      <c r="KS759" s="60"/>
      <c r="KT759" s="60"/>
      <c r="KU759" s="60"/>
      <c r="KV759" s="60"/>
      <c r="KW759" s="60"/>
      <c r="KX759" s="60"/>
      <c r="KY759" s="60"/>
      <c r="KZ759" s="60"/>
      <c r="LA759" s="60"/>
      <c r="LB759" s="60"/>
      <c r="LC759" s="60"/>
      <c r="LD759" s="60"/>
      <c r="LE759" s="60"/>
      <c r="LF759" s="60"/>
      <c r="LG759" s="60"/>
      <c r="LH759" s="60"/>
      <c r="LI759" s="60"/>
      <c r="LJ759" s="60"/>
      <c r="LK759" s="60"/>
      <c r="LL759" s="60"/>
      <c r="LM759" s="60"/>
      <c r="LN759" s="60"/>
      <c r="LO759" s="60"/>
      <c r="LP759" s="60"/>
      <c r="LQ759" s="60"/>
      <c r="LR759" s="60"/>
      <c r="LS759" s="60"/>
      <c r="LT759" s="60"/>
      <c r="LU759" s="60"/>
      <c r="LV759" s="60"/>
      <c r="LW759" s="60"/>
      <c r="LX759" s="60"/>
      <c r="LY759" s="60"/>
      <c r="LZ759" s="60"/>
      <c r="MA759" s="60"/>
      <c r="MB759" s="60"/>
      <c r="MC759" s="60"/>
      <c r="MD759" s="60"/>
      <c r="ME759" s="60"/>
      <c r="MF759" s="60"/>
      <c r="MG759" s="60"/>
      <c r="MH759" s="60"/>
      <c r="MI759" s="60"/>
      <c r="MJ759" s="60"/>
      <c r="MK759" s="60"/>
      <c r="ML759" s="60"/>
      <c r="MM759" s="60"/>
      <c r="MN759" s="60"/>
      <c r="MO759" s="60"/>
      <c r="MP759" s="60"/>
      <c r="MQ759" s="60"/>
      <c r="MR759" s="60"/>
      <c r="MS759" s="60"/>
      <c r="MT759" s="60"/>
      <c r="MU759" s="60"/>
      <c r="MV759" s="60"/>
      <c r="MW759" s="60"/>
      <c r="MX759" s="60"/>
      <c r="MY759" s="60"/>
      <c r="MZ759" s="60"/>
      <c r="NA759" s="60"/>
      <c r="NB759" s="60"/>
      <c r="NC759" s="60"/>
      <c r="ND759" s="60"/>
      <c r="NE759" s="60"/>
      <c r="NF759" s="60"/>
      <c r="NG759" s="61"/>
      <c r="NH759" s="61"/>
      <c r="NI759" s="61"/>
      <c r="NJ759" s="60"/>
      <c r="NK759" s="59"/>
      <c r="NL759" s="59"/>
      <c r="NM759" s="59"/>
      <c r="NN759" s="59"/>
      <c r="NO759" s="59"/>
      <c r="NP759" s="59"/>
      <c r="NQ759" s="59"/>
      <c r="NR759" s="59"/>
      <c r="NS759" s="59"/>
      <c r="NT759" s="59"/>
      <c r="NU759" s="59"/>
      <c r="NV759" s="60"/>
    </row>
    <row r="760" spans="1:386" s="48" customFormat="1" x14ac:dyDescent="0.2">
      <c r="A760" s="58"/>
      <c r="B760" s="59"/>
      <c r="C760" s="59"/>
      <c r="D760" s="237"/>
      <c r="E760" s="223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  <c r="Z760" s="60"/>
      <c r="AA760" s="60"/>
      <c r="AB760" s="60"/>
      <c r="AC760" s="60"/>
      <c r="AD760" s="60"/>
      <c r="AE760" s="60"/>
      <c r="AF760" s="60"/>
      <c r="AG760" s="60"/>
      <c r="AH760" s="60"/>
      <c r="AI760" s="60"/>
      <c r="AJ760" s="60"/>
      <c r="AK760" s="60"/>
      <c r="AL760" s="60"/>
      <c r="AM760" s="60"/>
      <c r="AN760" s="60"/>
      <c r="AO760" s="60"/>
      <c r="AP760" s="60"/>
      <c r="AQ760" s="60"/>
      <c r="AR760" s="60"/>
      <c r="AS760" s="60"/>
      <c r="AT760" s="60"/>
      <c r="AU760" s="60"/>
      <c r="AV760" s="60"/>
      <c r="AW760" s="60"/>
      <c r="AX760" s="60"/>
      <c r="AY760" s="60"/>
      <c r="AZ760" s="60"/>
      <c r="BA760" s="60"/>
      <c r="BB760" s="60"/>
      <c r="BC760" s="60"/>
      <c r="BD760" s="60"/>
      <c r="BE760" s="60"/>
      <c r="BF760" s="60"/>
      <c r="BG760" s="60"/>
      <c r="BH760" s="60"/>
      <c r="BI760" s="60"/>
      <c r="BJ760" s="60"/>
      <c r="BK760" s="60"/>
      <c r="BL760" s="60"/>
      <c r="BM760" s="60"/>
      <c r="BN760" s="60"/>
      <c r="BO760" s="60"/>
      <c r="BP760" s="60"/>
      <c r="BQ760" s="60"/>
      <c r="BR760" s="60"/>
      <c r="BS760" s="60"/>
      <c r="BT760" s="60"/>
      <c r="BU760" s="60"/>
      <c r="BV760" s="60"/>
      <c r="BW760" s="60"/>
      <c r="BX760" s="60"/>
      <c r="BY760" s="60"/>
      <c r="BZ760" s="60"/>
      <c r="CA760" s="60"/>
      <c r="CB760" s="60"/>
      <c r="CC760" s="60"/>
      <c r="CD760" s="60"/>
      <c r="CE760" s="60"/>
      <c r="CF760" s="60"/>
      <c r="CG760" s="60"/>
      <c r="CH760" s="60"/>
      <c r="CI760" s="60"/>
      <c r="CJ760" s="60"/>
      <c r="CK760" s="60"/>
      <c r="CL760" s="60"/>
      <c r="CM760" s="60"/>
      <c r="CN760" s="60"/>
      <c r="CO760" s="60"/>
      <c r="CP760" s="60"/>
      <c r="CQ760" s="60"/>
      <c r="CR760" s="60"/>
      <c r="CS760" s="60"/>
      <c r="CT760" s="60"/>
      <c r="CU760" s="60"/>
      <c r="CV760" s="60"/>
      <c r="CW760" s="60"/>
      <c r="CX760" s="60"/>
      <c r="CY760" s="60"/>
      <c r="CZ760" s="60"/>
      <c r="DA760" s="60"/>
      <c r="DB760" s="60"/>
      <c r="DC760" s="60"/>
      <c r="DD760" s="60"/>
      <c r="DE760" s="60"/>
      <c r="DF760" s="60"/>
      <c r="DG760" s="60"/>
      <c r="DH760" s="60"/>
      <c r="DI760" s="60"/>
      <c r="DJ760" s="60"/>
      <c r="DK760" s="60"/>
      <c r="DL760" s="60"/>
      <c r="DM760" s="60"/>
      <c r="DN760" s="60"/>
      <c r="DO760" s="60"/>
      <c r="DP760" s="60"/>
      <c r="DQ760" s="60"/>
      <c r="DR760" s="60"/>
      <c r="DS760" s="60"/>
      <c r="DT760" s="60"/>
      <c r="DU760" s="60"/>
      <c r="DV760" s="60"/>
      <c r="DW760" s="60"/>
      <c r="DX760" s="60"/>
      <c r="DY760" s="60"/>
      <c r="DZ760" s="60"/>
      <c r="EA760" s="60"/>
      <c r="EB760" s="60"/>
      <c r="EC760" s="60"/>
      <c r="ED760" s="60"/>
      <c r="EE760" s="60"/>
      <c r="EF760" s="60"/>
      <c r="EG760" s="60"/>
      <c r="EH760" s="60"/>
      <c r="EI760" s="60"/>
      <c r="EJ760" s="60"/>
      <c r="EK760" s="60"/>
      <c r="EL760" s="60"/>
      <c r="EM760" s="60"/>
      <c r="EN760" s="60"/>
      <c r="EO760" s="60"/>
      <c r="EP760" s="60"/>
      <c r="EQ760" s="60"/>
      <c r="ER760" s="60"/>
      <c r="ES760" s="60"/>
      <c r="ET760" s="60"/>
      <c r="EU760" s="60"/>
      <c r="EV760" s="60"/>
      <c r="EW760" s="60"/>
      <c r="EX760" s="60"/>
      <c r="EY760" s="60"/>
      <c r="EZ760" s="60"/>
      <c r="FA760" s="60"/>
      <c r="FB760" s="60"/>
      <c r="FC760" s="60"/>
      <c r="FD760" s="60"/>
      <c r="FE760" s="60"/>
      <c r="FF760" s="60"/>
      <c r="FG760" s="60"/>
      <c r="FH760" s="60"/>
      <c r="FI760" s="60"/>
      <c r="FJ760" s="60"/>
      <c r="FK760" s="60"/>
      <c r="FL760" s="60"/>
      <c r="FM760" s="60"/>
      <c r="FN760" s="60"/>
      <c r="FO760" s="60"/>
      <c r="FP760" s="60"/>
      <c r="FQ760" s="60"/>
      <c r="FR760" s="60"/>
      <c r="FS760" s="60"/>
      <c r="FT760" s="60"/>
      <c r="FU760" s="60"/>
      <c r="FV760" s="60"/>
      <c r="FW760" s="60"/>
      <c r="FX760" s="60"/>
      <c r="FY760" s="60"/>
      <c r="FZ760" s="60"/>
      <c r="GA760" s="60"/>
      <c r="GB760" s="60"/>
      <c r="GC760" s="60"/>
      <c r="GD760" s="60"/>
      <c r="GE760" s="60"/>
      <c r="GF760" s="60"/>
      <c r="GG760" s="60"/>
      <c r="GH760" s="60"/>
      <c r="GI760" s="60"/>
      <c r="GJ760" s="60"/>
      <c r="GK760" s="60"/>
      <c r="GL760" s="60"/>
      <c r="GM760" s="60"/>
      <c r="GN760" s="60"/>
      <c r="GO760" s="60"/>
      <c r="GP760" s="60"/>
      <c r="GQ760" s="60"/>
      <c r="GR760" s="60"/>
      <c r="GS760" s="60"/>
      <c r="GT760" s="60"/>
      <c r="GU760" s="60"/>
      <c r="GV760" s="60"/>
      <c r="GW760" s="60"/>
      <c r="GX760" s="60"/>
      <c r="GY760" s="60"/>
      <c r="GZ760" s="60"/>
      <c r="HA760" s="60"/>
      <c r="HB760" s="60"/>
      <c r="HC760" s="60"/>
      <c r="HD760" s="60"/>
      <c r="HE760" s="60"/>
      <c r="HF760" s="60"/>
      <c r="HG760" s="60"/>
      <c r="HH760" s="60"/>
      <c r="HI760" s="60"/>
      <c r="HJ760" s="60"/>
      <c r="HK760" s="60"/>
      <c r="HL760" s="60"/>
      <c r="HM760" s="60"/>
      <c r="HN760" s="60"/>
      <c r="HO760" s="60"/>
      <c r="HP760" s="60"/>
      <c r="HQ760" s="60"/>
      <c r="HR760" s="60"/>
      <c r="HS760" s="60"/>
      <c r="HT760" s="60"/>
      <c r="HU760" s="60"/>
      <c r="HV760" s="60"/>
      <c r="HW760" s="60"/>
      <c r="HX760" s="60"/>
      <c r="HY760" s="60"/>
      <c r="HZ760" s="60"/>
      <c r="IA760" s="60"/>
      <c r="IB760" s="60"/>
      <c r="IC760" s="60"/>
      <c r="ID760" s="60"/>
      <c r="IE760" s="60"/>
      <c r="IF760" s="60"/>
      <c r="IG760" s="60"/>
      <c r="IH760" s="60"/>
      <c r="II760" s="60"/>
      <c r="IJ760" s="60"/>
      <c r="IK760" s="60"/>
      <c r="IL760" s="60"/>
      <c r="IM760" s="60"/>
      <c r="IN760" s="60"/>
      <c r="IO760" s="60"/>
      <c r="IP760" s="60"/>
      <c r="IQ760" s="60"/>
      <c r="IR760" s="60"/>
      <c r="IS760" s="60"/>
      <c r="IT760" s="60"/>
      <c r="IU760" s="60"/>
      <c r="IV760" s="60"/>
      <c r="IW760" s="60"/>
      <c r="IX760" s="60"/>
      <c r="IY760" s="60"/>
      <c r="IZ760" s="60"/>
      <c r="JA760" s="60"/>
      <c r="JB760" s="60"/>
      <c r="JC760" s="60"/>
      <c r="JD760" s="60"/>
      <c r="JE760" s="60"/>
      <c r="JF760" s="60"/>
      <c r="JG760" s="60"/>
      <c r="JH760" s="60"/>
      <c r="JI760" s="60"/>
      <c r="JJ760" s="60"/>
      <c r="JK760" s="60"/>
      <c r="JL760" s="60"/>
      <c r="JM760" s="60"/>
      <c r="JN760" s="60"/>
      <c r="JO760" s="60"/>
      <c r="JP760" s="60"/>
      <c r="JQ760" s="60"/>
      <c r="JR760" s="60"/>
      <c r="JS760" s="60"/>
      <c r="JT760" s="60"/>
      <c r="JU760" s="60"/>
      <c r="JV760" s="60"/>
      <c r="JW760" s="60"/>
      <c r="JX760" s="60"/>
      <c r="JY760" s="60"/>
      <c r="JZ760" s="60"/>
      <c r="KA760" s="60"/>
      <c r="KB760" s="60"/>
      <c r="KC760" s="60"/>
      <c r="KD760" s="60"/>
      <c r="KE760" s="60"/>
      <c r="KF760" s="60"/>
      <c r="KG760" s="60"/>
      <c r="KH760" s="60"/>
      <c r="KI760" s="60"/>
      <c r="KJ760" s="60"/>
      <c r="KK760" s="60"/>
      <c r="KL760" s="60"/>
      <c r="KM760" s="60"/>
      <c r="KN760" s="60"/>
      <c r="KO760" s="60"/>
      <c r="KP760" s="60"/>
      <c r="KQ760" s="60"/>
      <c r="KR760" s="60"/>
      <c r="KS760" s="60"/>
      <c r="KT760" s="60"/>
      <c r="KU760" s="60"/>
      <c r="KV760" s="60"/>
      <c r="KW760" s="60"/>
      <c r="KX760" s="60"/>
      <c r="KY760" s="60"/>
      <c r="KZ760" s="60"/>
      <c r="LA760" s="60"/>
      <c r="LB760" s="60"/>
      <c r="LC760" s="60"/>
      <c r="LD760" s="60"/>
      <c r="LE760" s="60"/>
      <c r="LF760" s="60"/>
      <c r="LG760" s="60"/>
      <c r="LH760" s="60"/>
      <c r="LI760" s="60"/>
      <c r="LJ760" s="60"/>
      <c r="LK760" s="60"/>
      <c r="LL760" s="60"/>
      <c r="LM760" s="60"/>
      <c r="LN760" s="60"/>
      <c r="LO760" s="60"/>
      <c r="LP760" s="60"/>
      <c r="LQ760" s="60"/>
      <c r="LR760" s="60"/>
      <c r="LS760" s="60"/>
      <c r="LT760" s="60"/>
      <c r="LU760" s="60"/>
      <c r="LV760" s="60"/>
      <c r="LW760" s="60"/>
      <c r="LX760" s="60"/>
      <c r="LY760" s="60"/>
      <c r="LZ760" s="60"/>
      <c r="MA760" s="60"/>
      <c r="MB760" s="60"/>
      <c r="MC760" s="60"/>
      <c r="MD760" s="60"/>
      <c r="ME760" s="60"/>
      <c r="MF760" s="60"/>
      <c r="MG760" s="60"/>
      <c r="MH760" s="60"/>
      <c r="MI760" s="60"/>
      <c r="MJ760" s="60"/>
      <c r="MK760" s="60"/>
      <c r="ML760" s="60"/>
      <c r="MM760" s="60"/>
      <c r="MN760" s="60"/>
      <c r="MO760" s="60"/>
      <c r="MP760" s="60"/>
      <c r="MQ760" s="60"/>
      <c r="MR760" s="60"/>
      <c r="MS760" s="60"/>
      <c r="MT760" s="60"/>
      <c r="MU760" s="60"/>
      <c r="MV760" s="60"/>
      <c r="MW760" s="60"/>
      <c r="MX760" s="60"/>
      <c r="MY760" s="60"/>
      <c r="MZ760" s="60"/>
      <c r="NA760" s="60"/>
      <c r="NB760" s="60"/>
      <c r="NC760" s="60"/>
      <c r="ND760" s="60"/>
      <c r="NE760" s="60"/>
      <c r="NF760" s="60"/>
      <c r="NG760" s="61"/>
      <c r="NH760" s="61"/>
      <c r="NI760" s="61"/>
      <c r="NJ760" s="60"/>
      <c r="NK760" s="59"/>
      <c r="NL760" s="59"/>
      <c r="NM760" s="59"/>
      <c r="NN760" s="59"/>
      <c r="NO760" s="59"/>
      <c r="NP760" s="59"/>
      <c r="NQ760" s="59"/>
      <c r="NR760" s="59"/>
      <c r="NS760" s="59"/>
      <c r="NT760" s="59"/>
      <c r="NU760" s="59"/>
      <c r="NV760" s="60"/>
    </row>
    <row r="761" spans="1:386" s="48" customFormat="1" x14ac:dyDescent="0.2">
      <c r="A761" s="58"/>
      <c r="B761" s="59"/>
      <c r="C761" s="59"/>
      <c r="D761" s="237"/>
      <c r="E761" s="223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  <c r="Z761" s="60"/>
      <c r="AA761" s="60"/>
      <c r="AB761" s="60"/>
      <c r="AC761" s="60"/>
      <c r="AD761" s="60"/>
      <c r="AE761" s="60"/>
      <c r="AF761" s="60"/>
      <c r="AG761" s="60"/>
      <c r="AH761" s="60"/>
      <c r="AI761" s="60"/>
      <c r="AJ761" s="60"/>
      <c r="AK761" s="60"/>
      <c r="AL761" s="60"/>
      <c r="AM761" s="60"/>
      <c r="AN761" s="60"/>
      <c r="AO761" s="60"/>
      <c r="AP761" s="60"/>
      <c r="AQ761" s="60"/>
      <c r="AR761" s="60"/>
      <c r="AS761" s="60"/>
      <c r="AT761" s="60"/>
      <c r="AU761" s="60"/>
      <c r="AV761" s="60"/>
      <c r="AW761" s="60"/>
      <c r="AX761" s="60"/>
      <c r="AY761" s="60"/>
      <c r="AZ761" s="60"/>
      <c r="BA761" s="60"/>
      <c r="BB761" s="60"/>
      <c r="BC761" s="60"/>
      <c r="BD761" s="60"/>
      <c r="BE761" s="60"/>
      <c r="BF761" s="60"/>
      <c r="BG761" s="60"/>
      <c r="BH761" s="60"/>
      <c r="BI761" s="60"/>
      <c r="BJ761" s="60"/>
      <c r="BK761" s="60"/>
      <c r="BL761" s="60"/>
      <c r="BM761" s="60"/>
      <c r="BN761" s="60"/>
      <c r="BO761" s="60"/>
      <c r="BP761" s="60"/>
      <c r="BQ761" s="60"/>
      <c r="BR761" s="60"/>
      <c r="BS761" s="60"/>
      <c r="BT761" s="60"/>
      <c r="BU761" s="60"/>
      <c r="BV761" s="60"/>
      <c r="BW761" s="60"/>
      <c r="BX761" s="60"/>
      <c r="BY761" s="60"/>
      <c r="BZ761" s="60"/>
      <c r="CA761" s="60"/>
      <c r="CB761" s="60"/>
      <c r="CC761" s="60"/>
      <c r="CD761" s="60"/>
      <c r="CE761" s="60"/>
      <c r="CF761" s="60"/>
      <c r="CG761" s="60"/>
      <c r="CH761" s="60"/>
      <c r="CI761" s="60"/>
      <c r="CJ761" s="60"/>
      <c r="CK761" s="60"/>
      <c r="CL761" s="60"/>
      <c r="CM761" s="60"/>
      <c r="CN761" s="60"/>
      <c r="CO761" s="60"/>
      <c r="CP761" s="60"/>
      <c r="CQ761" s="60"/>
      <c r="CR761" s="60"/>
      <c r="CS761" s="60"/>
      <c r="CT761" s="60"/>
      <c r="CU761" s="60"/>
      <c r="CV761" s="60"/>
      <c r="CW761" s="60"/>
      <c r="CX761" s="60"/>
      <c r="CY761" s="60"/>
      <c r="CZ761" s="60"/>
      <c r="DA761" s="60"/>
      <c r="DB761" s="60"/>
      <c r="DC761" s="60"/>
      <c r="DD761" s="60"/>
      <c r="DE761" s="60"/>
      <c r="DF761" s="60"/>
      <c r="DG761" s="60"/>
      <c r="DH761" s="60"/>
      <c r="DI761" s="60"/>
      <c r="DJ761" s="60"/>
      <c r="DK761" s="60"/>
      <c r="DL761" s="60"/>
      <c r="DM761" s="60"/>
      <c r="DN761" s="60"/>
      <c r="DO761" s="60"/>
      <c r="DP761" s="60"/>
      <c r="DQ761" s="60"/>
      <c r="DR761" s="60"/>
      <c r="DS761" s="60"/>
      <c r="DT761" s="60"/>
      <c r="DU761" s="60"/>
      <c r="DV761" s="60"/>
      <c r="DW761" s="60"/>
      <c r="DX761" s="60"/>
      <c r="DY761" s="60"/>
      <c r="DZ761" s="60"/>
      <c r="EA761" s="60"/>
      <c r="EB761" s="60"/>
      <c r="EC761" s="60"/>
      <c r="ED761" s="60"/>
      <c r="EE761" s="60"/>
      <c r="EF761" s="60"/>
      <c r="EG761" s="60"/>
      <c r="EH761" s="60"/>
      <c r="EI761" s="60"/>
      <c r="EJ761" s="60"/>
      <c r="EK761" s="60"/>
      <c r="EL761" s="60"/>
      <c r="EM761" s="60"/>
      <c r="EN761" s="60"/>
      <c r="EO761" s="60"/>
      <c r="EP761" s="60"/>
      <c r="EQ761" s="60"/>
      <c r="ER761" s="60"/>
      <c r="ES761" s="60"/>
      <c r="ET761" s="60"/>
      <c r="EU761" s="60"/>
      <c r="EV761" s="60"/>
      <c r="EW761" s="60"/>
      <c r="EX761" s="60"/>
      <c r="EY761" s="60"/>
      <c r="EZ761" s="60"/>
      <c r="FA761" s="60"/>
      <c r="FB761" s="60"/>
      <c r="FC761" s="60"/>
      <c r="FD761" s="60"/>
      <c r="FE761" s="60"/>
      <c r="FF761" s="60"/>
      <c r="FG761" s="60"/>
      <c r="FH761" s="60"/>
      <c r="FI761" s="60"/>
      <c r="FJ761" s="60"/>
      <c r="FK761" s="60"/>
      <c r="FL761" s="60"/>
      <c r="FM761" s="60"/>
      <c r="FN761" s="60"/>
      <c r="FO761" s="60"/>
      <c r="FP761" s="60"/>
      <c r="FQ761" s="60"/>
      <c r="FR761" s="60"/>
      <c r="FS761" s="60"/>
      <c r="FT761" s="60"/>
      <c r="FU761" s="60"/>
      <c r="FV761" s="60"/>
      <c r="FW761" s="60"/>
      <c r="FX761" s="60"/>
      <c r="FY761" s="60"/>
      <c r="FZ761" s="60"/>
      <c r="GA761" s="60"/>
      <c r="GB761" s="60"/>
      <c r="GC761" s="60"/>
      <c r="GD761" s="60"/>
      <c r="GE761" s="60"/>
      <c r="GF761" s="60"/>
      <c r="GG761" s="60"/>
      <c r="GH761" s="60"/>
      <c r="GI761" s="60"/>
      <c r="GJ761" s="60"/>
      <c r="GK761" s="60"/>
      <c r="GL761" s="60"/>
      <c r="GM761" s="60"/>
      <c r="GN761" s="60"/>
      <c r="GO761" s="60"/>
      <c r="GP761" s="60"/>
      <c r="GQ761" s="60"/>
      <c r="GR761" s="60"/>
      <c r="GS761" s="60"/>
      <c r="GT761" s="60"/>
      <c r="GU761" s="60"/>
      <c r="GV761" s="60"/>
      <c r="GW761" s="60"/>
      <c r="GX761" s="60"/>
      <c r="GY761" s="60"/>
      <c r="GZ761" s="60"/>
      <c r="HA761" s="60"/>
      <c r="HB761" s="60"/>
      <c r="HC761" s="60"/>
      <c r="HD761" s="60"/>
      <c r="HE761" s="60"/>
      <c r="HF761" s="60"/>
      <c r="HG761" s="60"/>
      <c r="HH761" s="60"/>
      <c r="HI761" s="60"/>
      <c r="HJ761" s="60"/>
      <c r="HK761" s="60"/>
      <c r="HL761" s="60"/>
      <c r="HM761" s="60"/>
      <c r="HN761" s="60"/>
      <c r="HO761" s="60"/>
      <c r="HP761" s="60"/>
      <c r="HQ761" s="60"/>
      <c r="HR761" s="60"/>
      <c r="HS761" s="60"/>
      <c r="HT761" s="60"/>
      <c r="HU761" s="60"/>
      <c r="HV761" s="60"/>
      <c r="HW761" s="60"/>
      <c r="HX761" s="60"/>
      <c r="HY761" s="60"/>
      <c r="HZ761" s="60"/>
      <c r="IA761" s="60"/>
      <c r="IB761" s="60"/>
      <c r="IC761" s="60"/>
      <c r="ID761" s="60"/>
      <c r="IE761" s="60"/>
      <c r="IF761" s="60"/>
      <c r="IG761" s="60"/>
      <c r="IH761" s="60"/>
      <c r="II761" s="60"/>
      <c r="IJ761" s="60"/>
      <c r="IK761" s="60"/>
      <c r="IL761" s="60"/>
      <c r="IM761" s="60"/>
      <c r="IN761" s="60"/>
      <c r="IO761" s="60"/>
      <c r="IP761" s="60"/>
      <c r="IQ761" s="60"/>
      <c r="IR761" s="60"/>
      <c r="IS761" s="60"/>
      <c r="IT761" s="60"/>
      <c r="IU761" s="60"/>
      <c r="IV761" s="60"/>
      <c r="IW761" s="60"/>
      <c r="IX761" s="60"/>
      <c r="IY761" s="60"/>
      <c r="IZ761" s="60"/>
      <c r="JA761" s="60"/>
      <c r="JB761" s="60"/>
      <c r="JC761" s="60"/>
      <c r="JD761" s="60"/>
      <c r="JE761" s="60"/>
      <c r="JF761" s="60"/>
      <c r="JG761" s="60"/>
      <c r="JH761" s="60"/>
      <c r="JI761" s="60"/>
      <c r="JJ761" s="60"/>
      <c r="JK761" s="60"/>
      <c r="JL761" s="60"/>
      <c r="JM761" s="60"/>
      <c r="JN761" s="60"/>
      <c r="JO761" s="60"/>
      <c r="JP761" s="60"/>
      <c r="JQ761" s="60"/>
      <c r="JR761" s="60"/>
      <c r="JS761" s="60"/>
      <c r="JT761" s="60"/>
      <c r="JU761" s="60"/>
      <c r="JV761" s="60"/>
      <c r="JW761" s="60"/>
      <c r="JX761" s="60"/>
      <c r="JY761" s="60"/>
      <c r="JZ761" s="60"/>
      <c r="KA761" s="60"/>
      <c r="KB761" s="60"/>
      <c r="KC761" s="60"/>
      <c r="KD761" s="60"/>
      <c r="KE761" s="60"/>
      <c r="KF761" s="60"/>
      <c r="KG761" s="60"/>
      <c r="KH761" s="60"/>
      <c r="KI761" s="60"/>
      <c r="KJ761" s="60"/>
      <c r="KK761" s="60"/>
      <c r="KL761" s="60"/>
      <c r="KM761" s="60"/>
      <c r="KN761" s="60"/>
      <c r="KO761" s="60"/>
      <c r="KP761" s="60"/>
      <c r="KQ761" s="60"/>
      <c r="KR761" s="60"/>
      <c r="KS761" s="60"/>
      <c r="KT761" s="60"/>
      <c r="KU761" s="60"/>
      <c r="KV761" s="60"/>
      <c r="KW761" s="60"/>
      <c r="KX761" s="60"/>
      <c r="KY761" s="60"/>
      <c r="KZ761" s="60"/>
      <c r="LA761" s="60"/>
      <c r="LB761" s="60"/>
      <c r="LC761" s="60"/>
      <c r="LD761" s="60"/>
      <c r="LE761" s="60"/>
      <c r="LF761" s="60"/>
      <c r="LG761" s="60"/>
      <c r="LH761" s="60"/>
      <c r="LI761" s="60"/>
      <c r="LJ761" s="60"/>
      <c r="LK761" s="60"/>
      <c r="LL761" s="60"/>
      <c r="LM761" s="60"/>
      <c r="LN761" s="60"/>
      <c r="LO761" s="60"/>
      <c r="LP761" s="60"/>
      <c r="LQ761" s="60"/>
      <c r="LR761" s="60"/>
      <c r="LS761" s="60"/>
      <c r="LT761" s="60"/>
      <c r="LU761" s="60"/>
      <c r="LV761" s="60"/>
      <c r="LW761" s="60"/>
      <c r="LX761" s="60"/>
      <c r="LY761" s="60"/>
      <c r="LZ761" s="60"/>
      <c r="MA761" s="60"/>
      <c r="MB761" s="60"/>
      <c r="MC761" s="60"/>
      <c r="MD761" s="60"/>
      <c r="ME761" s="60"/>
      <c r="MF761" s="60"/>
      <c r="MG761" s="60"/>
      <c r="MH761" s="60"/>
      <c r="MI761" s="60"/>
      <c r="MJ761" s="60"/>
      <c r="MK761" s="60"/>
      <c r="ML761" s="60"/>
      <c r="MM761" s="60"/>
      <c r="MN761" s="60"/>
      <c r="MO761" s="60"/>
      <c r="MP761" s="60"/>
      <c r="MQ761" s="60"/>
      <c r="MR761" s="60"/>
      <c r="MS761" s="60"/>
      <c r="MT761" s="60"/>
      <c r="MU761" s="60"/>
      <c r="MV761" s="60"/>
      <c r="MW761" s="60"/>
      <c r="MX761" s="60"/>
      <c r="MY761" s="60"/>
      <c r="MZ761" s="60"/>
      <c r="NA761" s="60"/>
      <c r="NB761" s="60"/>
      <c r="NC761" s="60"/>
      <c r="ND761" s="60"/>
      <c r="NE761" s="60"/>
      <c r="NF761" s="60"/>
      <c r="NG761" s="61"/>
      <c r="NH761" s="61"/>
      <c r="NI761" s="61"/>
      <c r="NJ761" s="60"/>
      <c r="NK761" s="59"/>
      <c r="NL761" s="59"/>
      <c r="NM761" s="59"/>
      <c r="NN761" s="59"/>
      <c r="NO761" s="59"/>
      <c r="NP761" s="59"/>
      <c r="NQ761" s="59"/>
      <c r="NR761" s="59"/>
      <c r="NS761" s="59"/>
      <c r="NT761" s="59"/>
      <c r="NU761" s="59"/>
      <c r="NV761" s="60"/>
    </row>
    <row r="762" spans="1:386" s="48" customFormat="1" x14ac:dyDescent="0.2">
      <c r="A762" s="58"/>
      <c r="B762" s="59"/>
      <c r="C762" s="59"/>
      <c r="D762" s="237"/>
      <c r="E762" s="223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  <c r="Z762" s="60"/>
      <c r="AA762" s="60"/>
      <c r="AB762" s="60"/>
      <c r="AC762" s="60"/>
      <c r="AD762" s="60"/>
      <c r="AE762" s="60"/>
      <c r="AF762" s="60"/>
      <c r="AG762" s="60"/>
      <c r="AH762" s="60"/>
      <c r="AI762" s="60"/>
      <c r="AJ762" s="60"/>
      <c r="AK762" s="60"/>
      <c r="AL762" s="60"/>
      <c r="AM762" s="60"/>
      <c r="AN762" s="60"/>
      <c r="AO762" s="60"/>
      <c r="AP762" s="60"/>
      <c r="AQ762" s="60"/>
      <c r="AR762" s="60"/>
      <c r="AS762" s="60"/>
      <c r="AT762" s="60"/>
      <c r="AU762" s="60"/>
      <c r="AV762" s="60"/>
      <c r="AW762" s="60"/>
      <c r="AX762" s="60"/>
      <c r="AY762" s="60"/>
      <c r="AZ762" s="60"/>
      <c r="BA762" s="60"/>
      <c r="BB762" s="60"/>
      <c r="BC762" s="60"/>
      <c r="BD762" s="60"/>
      <c r="BE762" s="60"/>
      <c r="BF762" s="60"/>
      <c r="BG762" s="60"/>
      <c r="BH762" s="60"/>
      <c r="BI762" s="60"/>
      <c r="BJ762" s="60"/>
      <c r="BK762" s="60"/>
      <c r="BL762" s="60"/>
      <c r="BM762" s="60"/>
      <c r="BN762" s="60"/>
      <c r="BO762" s="60"/>
      <c r="BP762" s="60"/>
      <c r="BQ762" s="60"/>
      <c r="BR762" s="60"/>
      <c r="BS762" s="60"/>
      <c r="BT762" s="60"/>
      <c r="BU762" s="60"/>
      <c r="BV762" s="60"/>
      <c r="BW762" s="60"/>
      <c r="BX762" s="60"/>
      <c r="BY762" s="60"/>
      <c r="BZ762" s="60"/>
      <c r="CA762" s="60"/>
      <c r="CB762" s="60"/>
      <c r="CC762" s="60"/>
      <c r="CD762" s="60"/>
      <c r="CE762" s="60"/>
      <c r="CF762" s="60"/>
      <c r="CG762" s="60"/>
      <c r="CH762" s="60"/>
      <c r="CI762" s="60"/>
      <c r="CJ762" s="60"/>
      <c r="CK762" s="60"/>
      <c r="CL762" s="60"/>
      <c r="CM762" s="60"/>
      <c r="CN762" s="60"/>
      <c r="CO762" s="60"/>
      <c r="CP762" s="60"/>
      <c r="CQ762" s="60"/>
      <c r="CR762" s="60"/>
      <c r="CS762" s="60"/>
      <c r="CT762" s="60"/>
      <c r="CU762" s="60"/>
      <c r="CV762" s="60"/>
      <c r="CW762" s="60"/>
      <c r="CX762" s="60"/>
      <c r="CY762" s="60"/>
      <c r="CZ762" s="60"/>
      <c r="DA762" s="60"/>
      <c r="DB762" s="60"/>
      <c r="DC762" s="60"/>
      <c r="DD762" s="60"/>
      <c r="DE762" s="60"/>
      <c r="DF762" s="60"/>
      <c r="DG762" s="60"/>
      <c r="DH762" s="60"/>
      <c r="DI762" s="60"/>
      <c r="DJ762" s="60"/>
      <c r="DK762" s="60"/>
      <c r="DL762" s="60"/>
      <c r="DM762" s="60"/>
      <c r="DN762" s="60"/>
      <c r="DO762" s="60"/>
      <c r="DP762" s="60"/>
      <c r="DQ762" s="60"/>
      <c r="DR762" s="60"/>
      <c r="DS762" s="60"/>
      <c r="DT762" s="60"/>
      <c r="DU762" s="60"/>
      <c r="DV762" s="60"/>
      <c r="DW762" s="60"/>
      <c r="DX762" s="60"/>
      <c r="DY762" s="60"/>
      <c r="DZ762" s="60"/>
      <c r="EA762" s="60"/>
      <c r="EB762" s="60"/>
      <c r="EC762" s="60"/>
      <c r="ED762" s="60"/>
      <c r="EE762" s="60"/>
      <c r="EF762" s="60"/>
      <c r="EG762" s="60"/>
      <c r="EH762" s="60"/>
      <c r="EI762" s="60"/>
      <c r="EJ762" s="60"/>
      <c r="EK762" s="60"/>
      <c r="EL762" s="60"/>
      <c r="EM762" s="60"/>
      <c r="EN762" s="60"/>
      <c r="EO762" s="60"/>
      <c r="EP762" s="60"/>
      <c r="EQ762" s="60"/>
      <c r="ER762" s="60"/>
      <c r="ES762" s="60"/>
      <c r="ET762" s="60"/>
      <c r="EU762" s="60"/>
      <c r="EV762" s="60"/>
      <c r="EW762" s="60"/>
      <c r="EX762" s="60"/>
      <c r="EY762" s="60"/>
      <c r="EZ762" s="60"/>
      <c r="FA762" s="60"/>
      <c r="FB762" s="60"/>
      <c r="FC762" s="60"/>
      <c r="FD762" s="60"/>
      <c r="FE762" s="60"/>
      <c r="FF762" s="60"/>
      <c r="FG762" s="60"/>
      <c r="FH762" s="60"/>
      <c r="FI762" s="60"/>
      <c r="FJ762" s="60"/>
      <c r="FK762" s="60"/>
      <c r="FL762" s="60"/>
      <c r="FM762" s="60"/>
      <c r="FN762" s="60"/>
      <c r="FO762" s="60"/>
      <c r="FP762" s="60"/>
      <c r="FQ762" s="60"/>
      <c r="FR762" s="60"/>
      <c r="FS762" s="60"/>
      <c r="FT762" s="60"/>
      <c r="FU762" s="60"/>
      <c r="FV762" s="60"/>
      <c r="FW762" s="60"/>
      <c r="FX762" s="60"/>
      <c r="FY762" s="60"/>
      <c r="FZ762" s="60"/>
      <c r="GA762" s="60"/>
      <c r="GB762" s="60"/>
      <c r="GC762" s="60"/>
      <c r="GD762" s="60"/>
      <c r="GE762" s="60"/>
      <c r="GF762" s="60"/>
      <c r="GG762" s="60"/>
      <c r="GH762" s="60"/>
      <c r="GI762" s="60"/>
      <c r="GJ762" s="60"/>
      <c r="GK762" s="60"/>
      <c r="GL762" s="60"/>
      <c r="GM762" s="60"/>
      <c r="GN762" s="60"/>
      <c r="GO762" s="60"/>
      <c r="GP762" s="60"/>
      <c r="GQ762" s="60"/>
      <c r="GR762" s="60"/>
      <c r="GS762" s="60"/>
      <c r="GT762" s="60"/>
      <c r="GU762" s="60"/>
      <c r="GV762" s="60"/>
      <c r="GW762" s="60"/>
      <c r="GX762" s="60"/>
      <c r="GY762" s="60"/>
      <c r="GZ762" s="60"/>
      <c r="HA762" s="60"/>
      <c r="HB762" s="60"/>
      <c r="HC762" s="60"/>
      <c r="HD762" s="60"/>
      <c r="HE762" s="60"/>
      <c r="HF762" s="60"/>
      <c r="HG762" s="60"/>
      <c r="HH762" s="60"/>
      <c r="HI762" s="60"/>
      <c r="HJ762" s="60"/>
      <c r="HK762" s="60"/>
      <c r="HL762" s="60"/>
      <c r="HM762" s="60"/>
      <c r="HN762" s="60"/>
      <c r="HO762" s="60"/>
      <c r="HP762" s="60"/>
      <c r="HQ762" s="60"/>
      <c r="HR762" s="60"/>
      <c r="HS762" s="60"/>
      <c r="HT762" s="60"/>
      <c r="HU762" s="60"/>
      <c r="HV762" s="60"/>
      <c r="HW762" s="60"/>
      <c r="HX762" s="60"/>
      <c r="HY762" s="60"/>
      <c r="HZ762" s="60"/>
      <c r="IA762" s="60"/>
      <c r="IB762" s="60"/>
      <c r="IC762" s="60"/>
      <c r="ID762" s="60"/>
      <c r="IE762" s="60"/>
      <c r="IF762" s="60"/>
      <c r="IG762" s="60"/>
      <c r="IH762" s="60"/>
      <c r="II762" s="60"/>
      <c r="IJ762" s="60"/>
      <c r="IK762" s="60"/>
      <c r="IL762" s="60"/>
      <c r="IM762" s="60"/>
      <c r="IN762" s="60"/>
      <c r="IO762" s="60"/>
      <c r="IP762" s="60"/>
      <c r="IQ762" s="60"/>
      <c r="IR762" s="60"/>
      <c r="IS762" s="60"/>
      <c r="IT762" s="60"/>
      <c r="IU762" s="60"/>
      <c r="IV762" s="60"/>
      <c r="IW762" s="60"/>
      <c r="IX762" s="60"/>
      <c r="IY762" s="60"/>
      <c r="IZ762" s="60"/>
      <c r="JA762" s="60"/>
      <c r="JB762" s="60"/>
      <c r="JC762" s="60"/>
      <c r="JD762" s="60"/>
      <c r="JE762" s="60"/>
      <c r="JF762" s="60"/>
      <c r="JG762" s="60"/>
      <c r="JH762" s="60"/>
      <c r="JI762" s="60"/>
      <c r="JJ762" s="60"/>
      <c r="JK762" s="60"/>
      <c r="JL762" s="60"/>
      <c r="JM762" s="60"/>
      <c r="JN762" s="60"/>
      <c r="JO762" s="60"/>
      <c r="JP762" s="60"/>
      <c r="JQ762" s="60"/>
      <c r="JR762" s="60"/>
      <c r="JS762" s="60"/>
      <c r="JT762" s="60"/>
      <c r="JU762" s="60"/>
      <c r="JV762" s="60"/>
      <c r="JW762" s="60"/>
      <c r="JX762" s="60"/>
      <c r="JY762" s="60"/>
      <c r="JZ762" s="60"/>
      <c r="KA762" s="60"/>
      <c r="KB762" s="60"/>
      <c r="KC762" s="60"/>
      <c r="KD762" s="60"/>
      <c r="KE762" s="60"/>
      <c r="KF762" s="60"/>
      <c r="KG762" s="60"/>
      <c r="KH762" s="60"/>
      <c r="KI762" s="60"/>
      <c r="KJ762" s="60"/>
      <c r="KK762" s="60"/>
      <c r="KL762" s="60"/>
      <c r="KM762" s="60"/>
      <c r="KN762" s="60"/>
      <c r="KO762" s="60"/>
      <c r="KP762" s="60"/>
      <c r="KQ762" s="60"/>
      <c r="KR762" s="60"/>
      <c r="KS762" s="60"/>
      <c r="KT762" s="60"/>
      <c r="KU762" s="60"/>
      <c r="KV762" s="60"/>
      <c r="KW762" s="60"/>
      <c r="KX762" s="60"/>
      <c r="KY762" s="60"/>
      <c r="KZ762" s="60"/>
      <c r="LA762" s="60"/>
      <c r="LB762" s="60"/>
      <c r="LC762" s="60"/>
      <c r="LD762" s="60"/>
      <c r="LE762" s="60"/>
      <c r="LF762" s="60"/>
      <c r="LG762" s="60"/>
      <c r="LH762" s="60"/>
      <c r="LI762" s="60"/>
      <c r="LJ762" s="60"/>
      <c r="LK762" s="60"/>
      <c r="LL762" s="60"/>
      <c r="LM762" s="60"/>
      <c r="LN762" s="60"/>
      <c r="LO762" s="60"/>
      <c r="LP762" s="60"/>
      <c r="LQ762" s="60"/>
      <c r="LR762" s="60"/>
      <c r="LS762" s="60"/>
      <c r="LT762" s="60"/>
      <c r="LU762" s="60"/>
      <c r="LV762" s="60"/>
      <c r="LW762" s="60"/>
      <c r="LX762" s="60"/>
      <c r="LY762" s="60"/>
      <c r="LZ762" s="60"/>
      <c r="MA762" s="60"/>
      <c r="MB762" s="60"/>
      <c r="MC762" s="60"/>
      <c r="MD762" s="60"/>
      <c r="ME762" s="60"/>
      <c r="MF762" s="60"/>
      <c r="MG762" s="60"/>
      <c r="MH762" s="60"/>
      <c r="MI762" s="60"/>
      <c r="MJ762" s="60"/>
      <c r="MK762" s="60"/>
      <c r="ML762" s="60"/>
      <c r="MM762" s="60"/>
      <c r="MN762" s="60"/>
      <c r="MO762" s="60"/>
      <c r="MP762" s="60"/>
      <c r="MQ762" s="60"/>
      <c r="MR762" s="60"/>
      <c r="MS762" s="60"/>
      <c r="MT762" s="60"/>
      <c r="MU762" s="60"/>
      <c r="MV762" s="60"/>
      <c r="MW762" s="60"/>
      <c r="MX762" s="60"/>
      <c r="MY762" s="60"/>
      <c r="MZ762" s="60"/>
      <c r="NA762" s="60"/>
      <c r="NB762" s="60"/>
      <c r="NC762" s="60"/>
      <c r="ND762" s="60"/>
      <c r="NE762" s="60"/>
      <c r="NF762" s="60"/>
      <c r="NG762" s="61"/>
      <c r="NH762" s="61"/>
      <c r="NI762" s="61"/>
      <c r="NJ762" s="60"/>
      <c r="NK762" s="59"/>
      <c r="NL762" s="59"/>
      <c r="NM762" s="59"/>
      <c r="NN762" s="59"/>
      <c r="NO762" s="59"/>
      <c r="NP762" s="59"/>
      <c r="NQ762" s="59"/>
      <c r="NR762" s="59"/>
      <c r="NS762" s="59"/>
      <c r="NT762" s="59"/>
      <c r="NU762" s="59"/>
      <c r="NV762" s="60"/>
    </row>
    <row r="763" spans="1:386" s="48" customFormat="1" x14ac:dyDescent="0.2">
      <c r="A763" s="58"/>
      <c r="B763" s="59"/>
      <c r="C763" s="59"/>
      <c r="D763" s="237"/>
      <c r="E763" s="223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  <c r="Z763" s="60"/>
      <c r="AA763" s="60"/>
      <c r="AB763" s="60"/>
      <c r="AC763" s="60"/>
      <c r="AD763" s="60"/>
      <c r="AE763" s="60"/>
      <c r="AF763" s="60"/>
      <c r="AG763" s="60"/>
      <c r="AH763" s="60"/>
      <c r="AI763" s="60"/>
      <c r="AJ763" s="60"/>
      <c r="AK763" s="60"/>
      <c r="AL763" s="60"/>
      <c r="AM763" s="60"/>
      <c r="AN763" s="60"/>
      <c r="AO763" s="60"/>
      <c r="AP763" s="60"/>
      <c r="AQ763" s="60"/>
      <c r="AR763" s="60"/>
      <c r="AS763" s="60"/>
      <c r="AT763" s="60"/>
      <c r="AU763" s="60"/>
      <c r="AV763" s="60"/>
      <c r="AW763" s="60"/>
      <c r="AX763" s="60"/>
      <c r="AY763" s="60"/>
      <c r="AZ763" s="60"/>
      <c r="BA763" s="60"/>
      <c r="BB763" s="60"/>
      <c r="BC763" s="60"/>
      <c r="BD763" s="60"/>
      <c r="BE763" s="60"/>
      <c r="BF763" s="60"/>
      <c r="BG763" s="60"/>
      <c r="BH763" s="60"/>
      <c r="BI763" s="60"/>
      <c r="BJ763" s="60"/>
      <c r="BK763" s="60"/>
      <c r="BL763" s="60"/>
      <c r="BM763" s="60"/>
      <c r="BN763" s="60"/>
      <c r="BO763" s="60"/>
      <c r="BP763" s="60"/>
      <c r="BQ763" s="60"/>
      <c r="BR763" s="60"/>
      <c r="BS763" s="60"/>
      <c r="BT763" s="60"/>
      <c r="BU763" s="60"/>
      <c r="BV763" s="60"/>
      <c r="BW763" s="60"/>
      <c r="BX763" s="60"/>
      <c r="BY763" s="60"/>
      <c r="BZ763" s="60"/>
      <c r="CA763" s="60"/>
      <c r="CB763" s="60"/>
      <c r="CC763" s="60"/>
      <c r="CD763" s="60"/>
      <c r="CE763" s="60"/>
      <c r="CF763" s="60"/>
      <c r="CG763" s="60"/>
      <c r="CH763" s="60"/>
      <c r="CI763" s="60"/>
      <c r="CJ763" s="60"/>
      <c r="CK763" s="60"/>
      <c r="CL763" s="60"/>
      <c r="CM763" s="60"/>
      <c r="CN763" s="60"/>
      <c r="CO763" s="60"/>
      <c r="CP763" s="60"/>
      <c r="CQ763" s="60"/>
      <c r="CR763" s="60"/>
      <c r="CS763" s="60"/>
      <c r="CT763" s="60"/>
      <c r="CU763" s="60"/>
      <c r="CV763" s="60"/>
      <c r="CW763" s="60"/>
      <c r="CX763" s="60"/>
      <c r="CY763" s="60"/>
      <c r="CZ763" s="60"/>
      <c r="DA763" s="60"/>
      <c r="DB763" s="60"/>
      <c r="DC763" s="60"/>
      <c r="DD763" s="60"/>
      <c r="DE763" s="60"/>
      <c r="DF763" s="60"/>
      <c r="DG763" s="60"/>
      <c r="DH763" s="60"/>
      <c r="DI763" s="60"/>
      <c r="DJ763" s="60"/>
      <c r="DK763" s="60"/>
      <c r="DL763" s="60"/>
      <c r="DM763" s="60"/>
      <c r="DN763" s="60"/>
      <c r="DO763" s="60"/>
      <c r="DP763" s="60"/>
      <c r="DQ763" s="60"/>
      <c r="DR763" s="60"/>
      <c r="DS763" s="60"/>
      <c r="DT763" s="60"/>
      <c r="DU763" s="60"/>
      <c r="DV763" s="60"/>
      <c r="DW763" s="60"/>
      <c r="DX763" s="60"/>
      <c r="DY763" s="60"/>
      <c r="DZ763" s="60"/>
      <c r="EA763" s="60"/>
      <c r="EB763" s="60"/>
      <c r="EC763" s="60"/>
      <c r="ED763" s="60"/>
      <c r="EE763" s="60"/>
      <c r="EF763" s="60"/>
      <c r="EG763" s="60"/>
      <c r="EH763" s="60"/>
      <c r="EI763" s="60"/>
      <c r="EJ763" s="60"/>
      <c r="EK763" s="60"/>
      <c r="EL763" s="60"/>
      <c r="EM763" s="60"/>
      <c r="EN763" s="60"/>
      <c r="EO763" s="60"/>
      <c r="EP763" s="60"/>
      <c r="EQ763" s="60"/>
      <c r="ER763" s="60"/>
      <c r="ES763" s="60"/>
      <c r="ET763" s="60"/>
      <c r="EU763" s="60"/>
      <c r="EV763" s="60"/>
      <c r="EW763" s="60"/>
      <c r="EX763" s="60"/>
      <c r="EY763" s="60"/>
      <c r="EZ763" s="60"/>
      <c r="FA763" s="60"/>
      <c r="FB763" s="60"/>
      <c r="FC763" s="60"/>
      <c r="FD763" s="60"/>
      <c r="FE763" s="60"/>
      <c r="FF763" s="60"/>
      <c r="FG763" s="60"/>
      <c r="FH763" s="60"/>
      <c r="FI763" s="60"/>
      <c r="FJ763" s="60"/>
      <c r="FK763" s="60"/>
      <c r="FL763" s="60"/>
      <c r="FM763" s="60"/>
      <c r="FN763" s="60"/>
      <c r="FO763" s="60"/>
      <c r="FP763" s="60"/>
      <c r="FQ763" s="60"/>
      <c r="FR763" s="60"/>
      <c r="FS763" s="60"/>
      <c r="FT763" s="60"/>
      <c r="FU763" s="60"/>
      <c r="FV763" s="60"/>
      <c r="FW763" s="60"/>
      <c r="FX763" s="60"/>
      <c r="FY763" s="60"/>
      <c r="FZ763" s="60"/>
      <c r="GA763" s="60"/>
      <c r="GB763" s="60"/>
      <c r="GC763" s="60"/>
      <c r="GD763" s="60"/>
      <c r="GE763" s="60"/>
      <c r="GF763" s="60"/>
      <c r="GG763" s="60"/>
      <c r="GH763" s="60"/>
      <c r="GI763" s="60"/>
      <c r="GJ763" s="60"/>
      <c r="GK763" s="60"/>
      <c r="GL763" s="60"/>
      <c r="GM763" s="60"/>
      <c r="GN763" s="60"/>
      <c r="GO763" s="60"/>
      <c r="GP763" s="60"/>
      <c r="GQ763" s="60"/>
      <c r="GR763" s="60"/>
      <c r="GS763" s="60"/>
      <c r="GT763" s="60"/>
      <c r="GU763" s="60"/>
      <c r="GV763" s="60"/>
      <c r="GW763" s="60"/>
      <c r="GX763" s="60"/>
      <c r="GY763" s="60"/>
      <c r="GZ763" s="60"/>
      <c r="HA763" s="60"/>
      <c r="HB763" s="60"/>
      <c r="HC763" s="60"/>
      <c r="HD763" s="60"/>
      <c r="HE763" s="60"/>
      <c r="HF763" s="60"/>
      <c r="HG763" s="60"/>
      <c r="HH763" s="60"/>
      <c r="HI763" s="60"/>
      <c r="HJ763" s="60"/>
      <c r="HK763" s="60"/>
      <c r="HL763" s="60"/>
      <c r="HM763" s="60"/>
      <c r="HN763" s="60"/>
      <c r="HO763" s="60"/>
      <c r="HP763" s="60"/>
      <c r="HQ763" s="60"/>
      <c r="HR763" s="60"/>
      <c r="HS763" s="60"/>
      <c r="HT763" s="60"/>
      <c r="HU763" s="60"/>
      <c r="HV763" s="60"/>
      <c r="HW763" s="60"/>
      <c r="HX763" s="60"/>
      <c r="HY763" s="60"/>
      <c r="HZ763" s="60"/>
      <c r="IA763" s="60"/>
      <c r="IB763" s="60"/>
      <c r="IC763" s="60"/>
      <c r="ID763" s="60"/>
      <c r="IE763" s="60"/>
      <c r="IF763" s="60"/>
      <c r="IG763" s="60"/>
      <c r="IH763" s="60"/>
      <c r="II763" s="60"/>
      <c r="IJ763" s="60"/>
      <c r="IK763" s="60"/>
      <c r="IL763" s="60"/>
      <c r="IM763" s="60"/>
      <c r="IN763" s="60"/>
      <c r="IO763" s="60"/>
      <c r="IP763" s="60"/>
      <c r="IQ763" s="60"/>
      <c r="IR763" s="60"/>
      <c r="IS763" s="60"/>
      <c r="IT763" s="60"/>
      <c r="IU763" s="60"/>
      <c r="IV763" s="60"/>
      <c r="IW763" s="60"/>
      <c r="IX763" s="60"/>
      <c r="IY763" s="60"/>
      <c r="IZ763" s="60"/>
      <c r="JA763" s="60"/>
      <c r="JB763" s="60"/>
      <c r="JC763" s="60"/>
      <c r="JD763" s="60"/>
      <c r="JE763" s="60"/>
      <c r="JF763" s="60"/>
      <c r="JG763" s="60"/>
      <c r="JH763" s="60"/>
      <c r="JI763" s="60"/>
      <c r="JJ763" s="60"/>
      <c r="JK763" s="60"/>
      <c r="JL763" s="60"/>
      <c r="JM763" s="60"/>
      <c r="JN763" s="60"/>
      <c r="JO763" s="60"/>
      <c r="JP763" s="60"/>
      <c r="JQ763" s="60"/>
      <c r="JR763" s="60"/>
      <c r="JS763" s="60"/>
      <c r="JT763" s="60"/>
      <c r="JU763" s="60"/>
      <c r="JV763" s="60"/>
      <c r="JW763" s="60"/>
      <c r="JX763" s="60"/>
      <c r="JY763" s="60"/>
      <c r="JZ763" s="60"/>
      <c r="KA763" s="60"/>
      <c r="KB763" s="60"/>
      <c r="KC763" s="60"/>
      <c r="KD763" s="60"/>
      <c r="KE763" s="60"/>
      <c r="KF763" s="60"/>
      <c r="KG763" s="60"/>
      <c r="KH763" s="60"/>
      <c r="KI763" s="60"/>
      <c r="KJ763" s="60"/>
      <c r="KK763" s="60"/>
      <c r="KL763" s="60"/>
      <c r="KM763" s="60"/>
      <c r="KN763" s="60"/>
      <c r="KO763" s="60"/>
      <c r="KP763" s="60"/>
      <c r="KQ763" s="60"/>
      <c r="KR763" s="60"/>
      <c r="KS763" s="60"/>
      <c r="KT763" s="60"/>
      <c r="KU763" s="60"/>
      <c r="KV763" s="60"/>
      <c r="KW763" s="60"/>
      <c r="KX763" s="60"/>
      <c r="KY763" s="60"/>
      <c r="KZ763" s="60"/>
      <c r="LA763" s="60"/>
      <c r="LB763" s="60"/>
      <c r="LC763" s="60"/>
      <c r="LD763" s="60"/>
      <c r="LE763" s="60"/>
      <c r="LF763" s="60"/>
      <c r="LG763" s="60"/>
      <c r="LH763" s="60"/>
      <c r="LI763" s="60"/>
      <c r="LJ763" s="60"/>
      <c r="LK763" s="60"/>
      <c r="LL763" s="60"/>
      <c r="LM763" s="60"/>
      <c r="LN763" s="60"/>
      <c r="LO763" s="60"/>
      <c r="LP763" s="60"/>
      <c r="LQ763" s="60"/>
      <c r="LR763" s="60"/>
      <c r="LS763" s="60"/>
      <c r="LT763" s="60"/>
      <c r="LU763" s="60"/>
      <c r="LV763" s="60"/>
      <c r="LW763" s="60"/>
      <c r="LX763" s="60"/>
      <c r="LY763" s="60"/>
      <c r="LZ763" s="60"/>
      <c r="MA763" s="60"/>
      <c r="MB763" s="60"/>
      <c r="MC763" s="60"/>
      <c r="MD763" s="60"/>
      <c r="ME763" s="60"/>
      <c r="MF763" s="60"/>
      <c r="MG763" s="60"/>
      <c r="MH763" s="60"/>
      <c r="MI763" s="60"/>
      <c r="MJ763" s="60"/>
      <c r="MK763" s="60"/>
      <c r="ML763" s="60"/>
      <c r="MM763" s="60"/>
      <c r="MN763" s="60"/>
      <c r="MO763" s="60"/>
      <c r="MP763" s="60"/>
      <c r="MQ763" s="60"/>
      <c r="MR763" s="60"/>
      <c r="MS763" s="60"/>
      <c r="MT763" s="60"/>
      <c r="MU763" s="60"/>
      <c r="MV763" s="60"/>
      <c r="MW763" s="60"/>
      <c r="MX763" s="60"/>
      <c r="MY763" s="60"/>
      <c r="MZ763" s="60"/>
      <c r="NA763" s="60"/>
      <c r="NB763" s="60"/>
      <c r="NC763" s="60"/>
      <c r="ND763" s="60"/>
      <c r="NE763" s="60"/>
      <c r="NF763" s="60"/>
      <c r="NG763" s="61"/>
      <c r="NH763" s="61"/>
      <c r="NI763" s="61"/>
      <c r="NJ763" s="60"/>
      <c r="NK763" s="59"/>
      <c r="NL763" s="59"/>
      <c r="NM763" s="59"/>
      <c r="NN763" s="59"/>
      <c r="NO763" s="59"/>
      <c r="NP763" s="59"/>
      <c r="NQ763" s="59"/>
      <c r="NR763" s="59"/>
      <c r="NS763" s="59"/>
      <c r="NT763" s="59"/>
      <c r="NU763" s="59"/>
      <c r="NV763" s="60"/>
    </row>
    <row r="764" spans="1:386" s="48" customFormat="1" x14ac:dyDescent="0.2">
      <c r="A764" s="58"/>
      <c r="B764" s="59"/>
      <c r="C764" s="59"/>
      <c r="D764" s="237"/>
      <c r="E764" s="223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  <c r="Z764" s="60"/>
      <c r="AA764" s="60"/>
      <c r="AB764" s="60"/>
      <c r="AC764" s="60"/>
      <c r="AD764" s="60"/>
      <c r="AE764" s="60"/>
      <c r="AF764" s="60"/>
      <c r="AG764" s="60"/>
      <c r="AH764" s="60"/>
      <c r="AI764" s="60"/>
      <c r="AJ764" s="60"/>
      <c r="AK764" s="60"/>
      <c r="AL764" s="60"/>
      <c r="AM764" s="60"/>
      <c r="AN764" s="60"/>
      <c r="AO764" s="60"/>
      <c r="AP764" s="60"/>
      <c r="AQ764" s="60"/>
      <c r="AR764" s="60"/>
      <c r="AS764" s="60"/>
      <c r="AT764" s="60"/>
      <c r="AU764" s="60"/>
      <c r="AV764" s="60"/>
      <c r="AW764" s="60"/>
      <c r="AX764" s="60"/>
      <c r="AY764" s="60"/>
      <c r="AZ764" s="60"/>
      <c r="BA764" s="60"/>
      <c r="BB764" s="60"/>
      <c r="BC764" s="60"/>
      <c r="BD764" s="60"/>
      <c r="BE764" s="60"/>
      <c r="BF764" s="60"/>
      <c r="BG764" s="60"/>
      <c r="BH764" s="60"/>
      <c r="BI764" s="60"/>
      <c r="BJ764" s="60"/>
      <c r="BK764" s="60"/>
      <c r="BL764" s="60"/>
      <c r="BM764" s="60"/>
      <c r="BN764" s="60"/>
      <c r="BO764" s="60"/>
      <c r="BP764" s="60"/>
      <c r="BQ764" s="60"/>
      <c r="BR764" s="60"/>
      <c r="BS764" s="60"/>
      <c r="BT764" s="60"/>
      <c r="BU764" s="60"/>
      <c r="BV764" s="60"/>
      <c r="BW764" s="60"/>
      <c r="BX764" s="60"/>
      <c r="BY764" s="60"/>
      <c r="BZ764" s="60"/>
      <c r="CA764" s="60"/>
      <c r="CB764" s="60"/>
      <c r="CC764" s="60"/>
      <c r="CD764" s="60"/>
      <c r="CE764" s="60"/>
      <c r="CF764" s="60"/>
      <c r="CG764" s="60"/>
      <c r="CH764" s="60"/>
      <c r="CI764" s="60"/>
      <c r="CJ764" s="60"/>
      <c r="CK764" s="60"/>
      <c r="CL764" s="60"/>
      <c r="CM764" s="60"/>
      <c r="CN764" s="60"/>
      <c r="CO764" s="60"/>
      <c r="CP764" s="60"/>
      <c r="CQ764" s="60"/>
      <c r="CR764" s="60"/>
      <c r="CS764" s="60"/>
      <c r="CT764" s="60"/>
      <c r="CU764" s="60"/>
      <c r="CV764" s="60"/>
      <c r="CW764" s="60"/>
      <c r="CX764" s="60"/>
      <c r="CY764" s="60"/>
      <c r="CZ764" s="60"/>
      <c r="DA764" s="60"/>
      <c r="DB764" s="60"/>
      <c r="DC764" s="60"/>
      <c r="DD764" s="60"/>
      <c r="DE764" s="60"/>
      <c r="DF764" s="60"/>
      <c r="DG764" s="60"/>
      <c r="DH764" s="60"/>
      <c r="DI764" s="60"/>
      <c r="DJ764" s="60"/>
      <c r="DK764" s="60"/>
      <c r="DL764" s="60"/>
      <c r="DM764" s="60"/>
      <c r="DN764" s="60"/>
      <c r="DO764" s="60"/>
      <c r="DP764" s="60"/>
      <c r="DQ764" s="60"/>
      <c r="DR764" s="60"/>
      <c r="DS764" s="60"/>
      <c r="DT764" s="60"/>
      <c r="DU764" s="60"/>
      <c r="DV764" s="60"/>
      <c r="DW764" s="60"/>
      <c r="DX764" s="60"/>
      <c r="DY764" s="60"/>
      <c r="DZ764" s="60"/>
      <c r="EA764" s="60"/>
      <c r="EB764" s="60"/>
      <c r="EC764" s="60"/>
      <c r="ED764" s="60"/>
      <c r="EE764" s="60"/>
      <c r="EF764" s="60"/>
      <c r="EG764" s="60"/>
      <c r="EH764" s="60"/>
      <c r="EI764" s="60"/>
      <c r="EJ764" s="60"/>
      <c r="EK764" s="60"/>
      <c r="EL764" s="60"/>
      <c r="EM764" s="60"/>
      <c r="EN764" s="60"/>
      <c r="EO764" s="60"/>
      <c r="EP764" s="60"/>
      <c r="EQ764" s="60"/>
      <c r="ER764" s="60"/>
      <c r="ES764" s="60"/>
      <c r="ET764" s="60"/>
      <c r="EU764" s="60"/>
      <c r="EV764" s="60"/>
      <c r="EW764" s="60"/>
      <c r="EX764" s="60"/>
      <c r="EY764" s="60"/>
      <c r="EZ764" s="60"/>
      <c r="FA764" s="60"/>
      <c r="FB764" s="60"/>
      <c r="FC764" s="60"/>
      <c r="FD764" s="60"/>
      <c r="FE764" s="60"/>
      <c r="FF764" s="60"/>
      <c r="FG764" s="60"/>
      <c r="FH764" s="60"/>
      <c r="FI764" s="60"/>
      <c r="FJ764" s="60"/>
      <c r="FK764" s="60"/>
      <c r="FL764" s="60"/>
      <c r="FM764" s="60"/>
      <c r="FN764" s="60"/>
      <c r="FO764" s="60"/>
      <c r="FP764" s="60"/>
      <c r="FQ764" s="60"/>
      <c r="FR764" s="60"/>
      <c r="FS764" s="60"/>
      <c r="FT764" s="60"/>
      <c r="FU764" s="60"/>
      <c r="FV764" s="60"/>
      <c r="FW764" s="60"/>
      <c r="FX764" s="60"/>
      <c r="FY764" s="60"/>
      <c r="FZ764" s="60"/>
      <c r="GA764" s="60"/>
      <c r="GB764" s="60"/>
      <c r="GC764" s="60"/>
      <c r="GD764" s="60"/>
      <c r="GE764" s="60"/>
      <c r="GF764" s="60"/>
      <c r="GG764" s="60"/>
      <c r="GH764" s="60"/>
      <c r="GI764" s="60"/>
      <c r="GJ764" s="60"/>
      <c r="GK764" s="60"/>
      <c r="GL764" s="60"/>
      <c r="GM764" s="60"/>
      <c r="GN764" s="60"/>
      <c r="GO764" s="60"/>
      <c r="GP764" s="60"/>
      <c r="GQ764" s="60"/>
      <c r="GR764" s="60"/>
      <c r="GS764" s="60"/>
      <c r="GT764" s="60"/>
      <c r="GU764" s="60"/>
      <c r="GV764" s="60"/>
      <c r="GW764" s="60"/>
      <c r="GX764" s="60"/>
      <c r="GY764" s="60"/>
      <c r="GZ764" s="60"/>
      <c r="HA764" s="60"/>
      <c r="HB764" s="60"/>
      <c r="HC764" s="60"/>
      <c r="HD764" s="60"/>
      <c r="HE764" s="60"/>
      <c r="HF764" s="60"/>
      <c r="HG764" s="60"/>
      <c r="HH764" s="60"/>
      <c r="HI764" s="60"/>
      <c r="HJ764" s="60"/>
      <c r="HK764" s="60"/>
      <c r="HL764" s="60"/>
      <c r="HM764" s="60"/>
      <c r="HN764" s="60"/>
      <c r="HO764" s="60"/>
      <c r="HP764" s="60"/>
      <c r="HQ764" s="60"/>
      <c r="HR764" s="60"/>
      <c r="HS764" s="60"/>
      <c r="HT764" s="60"/>
      <c r="HU764" s="60"/>
      <c r="HV764" s="60"/>
      <c r="HW764" s="60"/>
      <c r="HX764" s="60"/>
      <c r="HY764" s="60"/>
      <c r="HZ764" s="60"/>
      <c r="IA764" s="60"/>
      <c r="IB764" s="60"/>
      <c r="IC764" s="60"/>
      <c r="ID764" s="60"/>
      <c r="IE764" s="60"/>
      <c r="IF764" s="60"/>
      <c r="IG764" s="60"/>
      <c r="IH764" s="60"/>
      <c r="II764" s="60"/>
      <c r="IJ764" s="60"/>
      <c r="IK764" s="60"/>
      <c r="IL764" s="60"/>
      <c r="IM764" s="60"/>
      <c r="IN764" s="60"/>
      <c r="IO764" s="60"/>
      <c r="IP764" s="60"/>
      <c r="IQ764" s="60"/>
      <c r="IR764" s="60"/>
      <c r="IS764" s="60"/>
      <c r="IT764" s="60"/>
      <c r="IU764" s="60"/>
      <c r="IV764" s="60"/>
      <c r="IW764" s="60"/>
      <c r="IX764" s="60"/>
      <c r="IY764" s="60"/>
      <c r="IZ764" s="60"/>
      <c r="JA764" s="60"/>
      <c r="JB764" s="60"/>
      <c r="JC764" s="60"/>
      <c r="JD764" s="60"/>
      <c r="JE764" s="60"/>
      <c r="JF764" s="60"/>
      <c r="JG764" s="60"/>
      <c r="JH764" s="60"/>
      <c r="JI764" s="60"/>
      <c r="JJ764" s="60"/>
      <c r="JK764" s="60"/>
      <c r="JL764" s="60"/>
      <c r="JM764" s="60"/>
      <c r="JN764" s="60"/>
      <c r="JO764" s="60"/>
      <c r="JP764" s="60"/>
      <c r="JQ764" s="60"/>
      <c r="JR764" s="60"/>
      <c r="JS764" s="60"/>
      <c r="JT764" s="60"/>
      <c r="JU764" s="60"/>
      <c r="JV764" s="60"/>
      <c r="JW764" s="60"/>
      <c r="JX764" s="60"/>
      <c r="JY764" s="60"/>
      <c r="JZ764" s="60"/>
      <c r="KA764" s="60"/>
      <c r="KB764" s="60"/>
      <c r="KC764" s="60"/>
      <c r="KD764" s="60"/>
      <c r="KE764" s="60"/>
      <c r="KF764" s="60"/>
      <c r="KG764" s="60"/>
      <c r="KH764" s="60"/>
      <c r="KI764" s="60"/>
      <c r="KJ764" s="60"/>
      <c r="KK764" s="60"/>
      <c r="KL764" s="60"/>
      <c r="KM764" s="60"/>
      <c r="KN764" s="60"/>
      <c r="KO764" s="60"/>
      <c r="KP764" s="60"/>
      <c r="KQ764" s="60"/>
      <c r="KR764" s="60"/>
      <c r="KS764" s="60"/>
      <c r="KT764" s="60"/>
      <c r="KU764" s="60"/>
      <c r="KV764" s="60"/>
      <c r="KW764" s="60"/>
      <c r="KX764" s="60"/>
      <c r="KY764" s="60"/>
      <c r="KZ764" s="60"/>
      <c r="LA764" s="60"/>
      <c r="LB764" s="60"/>
      <c r="LC764" s="60"/>
      <c r="LD764" s="60"/>
      <c r="LE764" s="60"/>
      <c r="LF764" s="60"/>
      <c r="LG764" s="60"/>
      <c r="LH764" s="60"/>
      <c r="LI764" s="60"/>
      <c r="LJ764" s="60"/>
      <c r="LK764" s="60"/>
      <c r="LL764" s="60"/>
      <c r="LM764" s="60"/>
      <c r="LN764" s="60"/>
      <c r="LO764" s="60"/>
      <c r="LP764" s="60"/>
      <c r="LQ764" s="60"/>
      <c r="LR764" s="60"/>
      <c r="LS764" s="60"/>
      <c r="LT764" s="60"/>
      <c r="LU764" s="60"/>
      <c r="LV764" s="60"/>
      <c r="LW764" s="60"/>
      <c r="LX764" s="60"/>
      <c r="LY764" s="60"/>
      <c r="LZ764" s="60"/>
      <c r="MA764" s="60"/>
      <c r="MB764" s="60"/>
      <c r="MC764" s="60"/>
      <c r="MD764" s="60"/>
      <c r="ME764" s="60"/>
      <c r="MF764" s="60"/>
      <c r="MG764" s="60"/>
      <c r="MH764" s="60"/>
      <c r="MI764" s="60"/>
      <c r="MJ764" s="60"/>
      <c r="MK764" s="60"/>
      <c r="ML764" s="60"/>
      <c r="MM764" s="60"/>
      <c r="MN764" s="60"/>
      <c r="MO764" s="60"/>
      <c r="MP764" s="60"/>
      <c r="MQ764" s="60"/>
      <c r="MR764" s="60"/>
      <c r="MS764" s="60"/>
      <c r="MT764" s="60"/>
      <c r="MU764" s="60"/>
      <c r="MV764" s="60"/>
      <c r="MW764" s="60"/>
      <c r="MX764" s="60"/>
      <c r="MY764" s="60"/>
      <c r="MZ764" s="60"/>
      <c r="NA764" s="60"/>
      <c r="NB764" s="60"/>
      <c r="NC764" s="60"/>
      <c r="ND764" s="60"/>
      <c r="NE764" s="60"/>
      <c r="NF764" s="60"/>
      <c r="NG764" s="61"/>
      <c r="NH764" s="61"/>
      <c r="NI764" s="61"/>
      <c r="NJ764" s="60"/>
      <c r="NK764" s="59"/>
      <c r="NL764" s="59"/>
      <c r="NM764" s="59"/>
      <c r="NN764" s="59"/>
      <c r="NO764" s="59"/>
      <c r="NP764" s="59"/>
      <c r="NQ764" s="59"/>
      <c r="NR764" s="59"/>
      <c r="NS764" s="59"/>
      <c r="NT764" s="59"/>
      <c r="NU764" s="59"/>
      <c r="NV764" s="60"/>
    </row>
    <row r="765" spans="1:386" s="48" customFormat="1" x14ac:dyDescent="0.2">
      <c r="A765" s="58"/>
      <c r="B765" s="59"/>
      <c r="C765" s="59"/>
      <c r="D765" s="237"/>
      <c r="E765" s="223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  <c r="Z765" s="60"/>
      <c r="AA765" s="60"/>
      <c r="AB765" s="60"/>
      <c r="AC765" s="60"/>
      <c r="AD765" s="60"/>
      <c r="AE765" s="60"/>
      <c r="AF765" s="60"/>
      <c r="AG765" s="60"/>
      <c r="AH765" s="60"/>
      <c r="AI765" s="60"/>
      <c r="AJ765" s="60"/>
      <c r="AK765" s="60"/>
      <c r="AL765" s="60"/>
      <c r="AM765" s="60"/>
      <c r="AN765" s="60"/>
      <c r="AO765" s="60"/>
      <c r="AP765" s="60"/>
      <c r="AQ765" s="60"/>
      <c r="AR765" s="60"/>
      <c r="AS765" s="60"/>
      <c r="AT765" s="60"/>
      <c r="AU765" s="60"/>
      <c r="AV765" s="60"/>
      <c r="AW765" s="60"/>
      <c r="AX765" s="60"/>
      <c r="AY765" s="60"/>
      <c r="AZ765" s="60"/>
      <c r="BA765" s="60"/>
      <c r="BB765" s="60"/>
      <c r="BC765" s="60"/>
      <c r="BD765" s="60"/>
      <c r="BE765" s="60"/>
      <c r="BF765" s="60"/>
      <c r="BG765" s="60"/>
      <c r="BH765" s="60"/>
      <c r="BI765" s="60"/>
      <c r="BJ765" s="60"/>
      <c r="BK765" s="60"/>
      <c r="BL765" s="60"/>
      <c r="BM765" s="60"/>
      <c r="BN765" s="60"/>
      <c r="BO765" s="60"/>
      <c r="BP765" s="60"/>
      <c r="BQ765" s="60"/>
      <c r="BR765" s="60"/>
      <c r="BS765" s="60"/>
      <c r="BT765" s="60"/>
      <c r="BU765" s="60"/>
      <c r="BV765" s="60"/>
      <c r="BW765" s="60"/>
      <c r="BX765" s="60"/>
      <c r="BY765" s="60"/>
      <c r="BZ765" s="60"/>
      <c r="CA765" s="60"/>
      <c r="CB765" s="60"/>
      <c r="CC765" s="60"/>
      <c r="CD765" s="60"/>
      <c r="CE765" s="60"/>
      <c r="CF765" s="60"/>
      <c r="CG765" s="60"/>
      <c r="CH765" s="60"/>
      <c r="CI765" s="60"/>
      <c r="CJ765" s="60"/>
      <c r="CK765" s="60"/>
      <c r="CL765" s="60"/>
      <c r="CM765" s="60"/>
      <c r="CN765" s="60"/>
      <c r="CO765" s="60"/>
      <c r="CP765" s="60"/>
      <c r="CQ765" s="60"/>
      <c r="CR765" s="60"/>
      <c r="CS765" s="60"/>
      <c r="CT765" s="60"/>
      <c r="CU765" s="60"/>
      <c r="CV765" s="60"/>
      <c r="CW765" s="60"/>
      <c r="CX765" s="60"/>
      <c r="CY765" s="60"/>
      <c r="CZ765" s="60"/>
      <c r="DA765" s="60"/>
      <c r="DB765" s="60"/>
      <c r="DC765" s="60"/>
      <c r="DD765" s="60"/>
      <c r="DE765" s="60"/>
      <c r="DF765" s="60"/>
      <c r="DG765" s="60"/>
      <c r="DH765" s="60"/>
      <c r="DI765" s="60"/>
      <c r="DJ765" s="60"/>
      <c r="DK765" s="60"/>
      <c r="DL765" s="60"/>
      <c r="DM765" s="60"/>
      <c r="DN765" s="60"/>
      <c r="DO765" s="60"/>
      <c r="DP765" s="60"/>
      <c r="DQ765" s="60"/>
      <c r="DR765" s="60"/>
      <c r="DS765" s="60"/>
      <c r="DT765" s="60"/>
      <c r="DU765" s="60"/>
      <c r="DV765" s="60"/>
      <c r="DW765" s="60"/>
      <c r="DX765" s="60"/>
      <c r="DY765" s="60"/>
      <c r="DZ765" s="60"/>
      <c r="EA765" s="60"/>
      <c r="EB765" s="60"/>
      <c r="EC765" s="60"/>
      <c r="ED765" s="60"/>
      <c r="EE765" s="60"/>
      <c r="EF765" s="60"/>
      <c r="EG765" s="60"/>
      <c r="EH765" s="60"/>
      <c r="EI765" s="60"/>
      <c r="EJ765" s="60"/>
      <c r="EK765" s="60"/>
      <c r="EL765" s="60"/>
      <c r="EM765" s="60"/>
      <c r="EN765" s="60"/>
      <c r="EO765" s="60"/>
      <c r="EP765" s="60"/>
      <c r="EQ765" s="60"/>
      <c r="ER765" s="60"/>
      <c r="ES765" s="60"/>
      <c r="ET765" s="60"/>
      <c r="EU765" s="60"/>
      <c r="EV765" s="60"/>
      <c r="EW765" s="60"/>
      <c r="EX765" s="60"/>
      <c r="EY765" s="60"/>
      <c r="EZ765" s="60"/>
      <c r="FA765" s="60"/>
      <c r="FB765" s="60"/>
      <c r="FC765" s="60"/>
      <c r="FD765" s="60"/>
      <c r="FE765" s="60"/>
      <c r="FF765" s="60"/>
      <c r="FG765" s="60"/>
      <c r="FH765" s="60"/>
      <c r="FI765" s="60"/>
      <c r="FJ765" s="60"/>
      <c r="FK765" s="60"/>
      <c r="FL765" s="60"/>
      <c r="FM765" s="60"/>
      <c r="FN765" s="60"/>
      <c r="FO765" s="60"/>
      <c r="FP765" s="60"/>
      <c r="FQ765" s="60"/>
      <c r="FR765" s="60"/>
      <c r="FS765" s="60"/>
      <c r="FT765" s="60"/>
      <c r="FU765" s="60"/>
      <c r="FV765" s="60"/>
      <c r="FW765" s="60"/>
      <c r="FX765" s="60"/>
      <c r="FY765" s="60"/>
      <c r="FZ765" s="60"/>
      <c r="GA765" s="60"/>
      <c r="GB765" s="60"/>
      <c r="GC765" s="60"/>
      <c r="GD765" s="60"/>
      <c r="GE765" s="60"/>
      <c r="GF765" s="60"/>
      <c r="GG765" s="60"/>
      <c r="GH765" s="60"/>
      <c r="GI765" s="60"/>
      <c r="GJ765" s="60"/>
      <c r="GK765" s="60"/>
      <c r="GL765" s="60"/>
      <c r="GM765" s="60"/>
      <c r="GN765" s="60"/>
      <c r="GO765" s="60"/>
      <c r="GP765" s="60"/>
      <c r="GQ765" s="60"/>
      <c r="GR765" s="60"/>
      <c r="GS765" s="60"/>
      <c r="GT765" s="60"/>
      <c r="GU765" s="60"/>
      <c r="GV765" s="60"/>
      <c r="GW765" s="60"/>
      <c r="GX765" s="60"/>
      <c r="GY765" s="60"/>
      <c r="GZ765" s="60"/>
      <c r="HA765" s="60"/>
      <c r="HB765" s="60"/>
      <c r="HC765" s="60"/>
      <c r="HD765" s="60"/>
      <c r="HE765" s="60"/>
      <c r="HF765" s="60"/>
      <c r="HG765" s="60"/>
      <c r="HH765" s="60"/>
      <c r="HI765" s="60"/>
      <c r="HJ765" s="60"/>
      <c r="HK765" s="60"/>
      <c r="HL765" s="60"/>
      <c r="HM765" s="60"/>
      <c r="HN765" s="60"/>
      <c r="HO765" s="60"/>
      <c r="HP765" s="60"/>
      <c r="HQ765" s="60"/>
      <c r="HR765" s="60"/>
      <c r="HS765" s="60"/>
      <c r="HT765" s="60"/>
      <c r="HU765" s="60"/>
      <c r="HV765" s="60"/>
      <c r="HW765" s="60"/>
      <c r="HX765" s="60"/>
      <c r="HY765" s="60"/>
      <c r="HZ765" s="60"/>
      <c r="IA765" s="60"/>
      <c r="IB765" s="60"/>
      <c r="IC765" s="60"/>
      <c r="ID765" s="60"/>
      <c r="IE765" s="60"/>
      <c r="IF765" s="60"/>
      <c r="IG765" s="60"/>
      <c r="IH765" s="60"/>
      <c r="II765" s="60"/>
      <c r="IJ765" s="60"/>
      <c r="IK765" s="60"/>
      <c r="IL765" s="60"/>
      <c r="IM765" s="60"/>
      <c r="IN765" s="60"/>
      <c r="IO765" s="60"/>
      <c r="IP765" s="60"/>
      <c r="IQ765" s="60"/>
      <c r="IR765" s="60"/>
      <c r="IS765" s="60"/>
      <c r="IT765" s="60"/>
      <c r="IU765" s="60"/>
      <c r="IV765" s="60"/>
      <c r="IW765" s="60"/>
      <c r="IX765" s="60"/>
      <c r="IY765" s="60"/>
      <c r="IZ765" s="60"/>
      <c r="JA765" s="60"/>
      <c r="JB765" s="60"/>
      <c r="JC765" s="60"/>
      <c r="JD765" s="60"/>
      <c r="JE765" s="60"/>
      <c r="JF765" s="60"/>
      <c r="JG765" s="60"/>
      <c r="JH765" s="60"/>
      <c r="JI765" s="60"/>
      <c r="JJ765" s="60"/>
      <c r="JK765" s="60"/>
      <c r="JL765" s="60"/>
      <c r="JM765" s="60"/>
      <c r="JN765" s="60"/>
      <c r="JO765" s="60"/>
      <c r="JP765" s="60"/>
      <c r="JQ765" s="60"/>
      <c r="JR765" s="60"/>
      <c r="JS765" s="60"/>
      <c r="JT765" s="60"/>
      <c r="JU765" s="60"/>
      <c r="JV765" s="60"/>
      <c r="JW765" s="60"/>
      <c r="JX765" s="60"/>
      <c r="JY765" s="60"/>
      <c r="JZ765" s="60"/>
      <c r="KA765" s="60"/>
      <c r="KB765" s="60"/>
      <c r="KC765" s="60"/>
      <c r="KD765" s="60"/>
      <c r="KE765" s="60"/>
      <c r="KF765" s="60"/>
      <c r="KG765" s="60"/>
      <c r="KH765" s="60"/>
      <c r="KI765" s="60"/>
      <c r="KJ765" s="60"/>
      <c r="KK765" s="60"/>
      <c r="KL765" s="60"/>
      <c r="KM765" s="60"/>
      <c r="KN765" s="60"/>
      <c r="KO765" s="60"/>
      <c r="KP765" s="60"/>
      <c r="KQ765" s="60"/>
      <c r="KR765" s="60"/>
      <c r="KS765" s="60"/>
      <c r="KT765" s="60"/>
      <c r="KU765" s="60"/>
      <c r="KV765" s="60"/>
      <c r="KW765" s="60"/>
      <c r="KX765" s="60"/>
      <c r="KY765" s="60"/>
      <c r="KZ765" s="60"/>
      <c r="LA765" s="60"/>
      <c r="LB765" s="60"/>
      <c r="LC765" s="60"/>
      <c r="LD765" s="60"/>
      <c r="LE765" s="60"/>
      <c r="LF765" s="60"/>
      <c r="LG765" s="60"/>
      <c r="LH765" s="60"/>
      <c r="LI765" s="60"/>
      <c r="LJ765" s="60"/>
      <c r="LK765" s="60"/>
      <c r="LL765" s="60"/>
      <c r="LM765" s="60"/>
      <c r="LN765" s="60"/>
      <c r="LO765" s="60"/>
      <c r="LP765" s="60"/>
      <c r="LQ765" s="60"/>
      <c r="LR765" s="60"/>
      <c r="LS765" s="60"/>
      <c r="LT765" s="60"/>
      <c r="LU765" s="60"/>
      <c r="LV765" s="60"/>
      <c r="LW765" s="60"/>
      <c r="LX765" s="60"/>
      <c r="LY765" s="60"/>
      <c r="LZ765" s="60"/>
      <c r="MA765" s="60"/>
      <c r="MB765" s="60"/>
      <c r="MC765" s="60"/>
      <c r="MD765" s="60"/>
      <c r="ME765" s="60"/>
      <c r="MF765" s="60"/>
      <c r="MG765" s="60"/>
      <c r="MH765" s="60"/>
      <c r="MI765" s="60"/>
      <c r="MJ765" s="60"/>
      <c r="MK765" s="60"/>
      <c r="ML765" s="60"/>
      <c r="MM765" s="60"/>
      <c r="MN765" s="60"/>
      <c r="MO765" s="60"/>
      <c r="MP765" s="60"/>
      <c r="MQ765" s="60"/>
      <c r="MR765" s="60"/>
      <c r="MS765" s="60"/>
      <c r="MT765" s="60"/>
      <c r="MU765" s="60"/>
      <c r="MV765" s="60"/>
      <c r="MW765" s="60"/>
      <c r="MX765" s="60"/>
      <c r="MY765" s="60"/>
      <c r="MZ765" s="60"/>
      <c r="NA765" s="60"/>
      <c r="NB765" s="60"/>
      <c r="NC765" s="60"/>
      <c r="ND765" s="60"/>
      <c r="NE765" s="60"/>
      <c r="NF765" s="60"/>
      <c r="NG765" s="61"/>
      <c r="NH765" s="61"/>
      <c r="NI765" s="61"/>
      <c r="NJ765" s="60"/>
      <c r="NK765" s="59"/>
      <c r="NL765" s="59"/>
      <c r="NM765" s="59"/>
      <c r="NN765" s="59"/>
      <c r="NO765" s="59"/>
      <c r="NP765" s="59"/>
      <c r="NQ765" s="59"/>
      <c r="NR765" s="59"/>
      <c r="NS765" s="59"/>
      <c r="NT765" s="59"/>
      <c r="NU765" s="59"/>
      <c r="NV765" s="60"/>
    </row>
    <row r="766" spans="1:386" s="48" customFormat="1" x14ac:dyDescent="0.2">
      <c r="A766" s="58"/>
      <c r="B766" s="59"/>
      <c r="C766" s="59"/>
      <c r="D766" s="237"/>
      <c r="E766" s="223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  <c r="Z766" s="60"/>
      <c r="AA766" s="60"/>
      <c r="AB766" s="60"/>
      <c r="AC766" s="60"/>
      <c r="AD766" s="60"/>
      <c r="AE766" s="60"/>
      <c r="AF766" s="60"/>
      <c r="AG766" s="60"/>
      <c r="AH766" s="60"/>
      <c r="AI766" s="60"/>
      <c r="AJ766" s="60"/>
      <c r="AK766" s="60"/>
      <c r="AL766" s="60"/>
      <c r="AM766" s="60"/>
      <c r="AN766" s="60"/>
      <c r="AO766" s="60"/>
      <c r="AP766" s="60"/>
      <c r="AQ766" s="60"/>
      <c r="AR766" s="60"/>
      <c r="AS766" s="60"/>
      <c r="AT766" s="60"/>
      <c r="AU766" s="60"/>
      <c r="AV766" s="60"/>
      <c r="AW766" s="60"/>
      <c r="AX766" s="60"/>
      <c r="AY766" s="60"/>
      <c r="AZ766" s="60"/>
      <c r="BA766" s="60"/>
      <c r="BB766" s="60"/>
      <c r="BC766" s="60"/>
      <c r="BD766" s="60"/>
      <c r="BE766" s="60"/>
      <c r="BF766" s="60"/>
      <c r="BG766" s="60"/>
      <c r="BH766" s="60"/>
      <c r="BI766" s="60"/>
      <c r="BJ766" s="60"/>
      <c r="BK766" s="60"/>
      <c r="BL766" s="60"/>
      <c r="BM766" s="60"/>
      <c r="BN766" s="60"/>
      <c r="BO766" s="60"/>
      <c r="BP766" s="60"/>
      <c r="BQ766" s="60"/>
      <c r="BR766" s="60"/>
      <c r="BS766" s="60"/>
      <c r="BT766" s="60"/>
      <c r="BU766" s="60"/>
      <c r="BV766" s="60"/>
      <c r="BW766" s="60"/>
      <c r="BX766" s="60"/>
      <c r="BY766" s="60"/>
      <c r="BZ766" s="60"/>
      <c r="CA766" s="60"/>
      <c r="CB766" s="60"/>
      <c r="CC766" s="60"/>
      <c r="CD766" s="60"/>
      <c r="CE766" s="60"/>
      <c r="CF766" s="60"/>
      <c r="CG766" s="60"/>
      <c r="CH766" s="60"/>
      <c r="CI766" s="60"/>
      <c r="CJ766" s="60"/>
      <c r="CK766" s="60"/>
      <c r="CL766" s="60"/>
      <c r="CM766" s="60"/>
      <c r="CN766" s="60"/>
      <c r="CO766" s="60"/>
      <c r="CP766" s="60"/>
      <c r="CQ766" s="60"/>
      <c r="CR766" s="60"/>
      <c r="CS766" s="60"/>
      <c r="CT766" s="60"/>
      <c r="CU766" s="60"/>
      <c r="CV766" s="60"/>
      <c r="CW766" s="60"/>
      <c r="CX766" s="60"/>
      <c r="CY766" s="60"/>
      <c r="CZ766" s="60"/>
      <c r="DA766" s="60"/>
      <c r="DB766" s="60"/>
      <c r="DC766" s="60"/>
      <c r="DD766" s="60"/>
      <c r="DE766" s="60"/>
      <c r="DF766" s="60"/>
      <c r="DG766" s="60"/>
      <c r="DH766" s="60"/>
      <c r="DI766" s="60"/>
      <c r="DJ766" s="60"/>
      <c r="DK766" s="60"/>
      <c r="DL766" s="60"/>
      <c r="DM766" s="60"/>
      <c r="DN766" s="60"/>
      <c r="DO766" s="60"/>
      <c r="DP766" s="60"/>
      <c r="DQ766" s="60"/>
      <c r="DR766" s="60"/>
      <c r="DS766" s="60"/>
      <c r="DT766" s="60"/>
      <c r="DU766" s="60"/>
      <c r="DV766" s="60"/>
      <c r="DW766" s="60"/>
      <c r="DX766" s="60"/>
      <c r="DY766" s="60"/>
      <c r="DZ766" s="60"/>
      <c r="EA766" s="60"/>
      <c r="EB766" s="60"/>
      <c r="EC766" s="60"/>
      <c r="ED766" s="60"/>
      <c r="EE766" s="60"/>
      <c r="EF766" s="60"/>
      <c r="EG766" s="60"/>
      <c r="EH766" s="60"/>
      <c r="EI766" s="60"/>
      <c r="EJ766" s="60"/>
      <c r="EK766" s="60"/>
      <c r="EL766" s="60"/>
      <c r="EM766" s="60"/>
      <c r="EN766" s="60"/>
      <c r="EO766" s="60"/>
      <c r="EP766" s="60"/>
      <c r="EQ766" s="60"/>
      <c r="ER766" s="60"/>
      <c r="ES766" s="60"/>
      <c r="ET766" s="60"/>
      <c r="EU766" s="60"/>
      <c r="EV766" s="60"/>
      <c r="EW766" s="60"/>
      <c r="EX766" s="60"/>
      <c r="EY766" s="60"/>
      <c r="EZ766" s="60"/>
      <c r="FA766" s="60"/>
      <c r="FB766" s="60"/>
      <c r="FC766" s="60"/>
      <c r="FD766" s="60"/>
      <c r="FE766" s="60"/>
      <c r="FF766" s="60"/>
      <c r="FG766" s="60"/>
      <c r="FH766" s="60"/>
      <c r="FI766" s="60"/>
      <c r="FJ766" s="60"/>
      <c r="FK766" s="60"/>
      <c r="FL766" s="60"/>
      <c r="FM766" s="60"/>
      <c r="FN766" s="60"/>
      <c r="FO766" s="60"/>
      <c r="FP766" s="60"/>
      <c r="FQ766" s="60"/>
      <c r="FR766" s="60"/>
      <c r="FS766" s="60"/>
      <c r="FT766" s="60"/>
      <c r="FU766" s="60"/>
      <c r="FV766" s="60"/>
      <c r="FW766" s="60"/>
      <c r="FX766" s="60"/>
      <c r="FY766" s="60"/>
      <c r="FZ766" s="60"/>
      <c r="GA766" s="60"/>
      <c r="GB766" s="60"/>
      <c r="GC766" s="60"/>
      <c r="GD766" s="60"/>
      <c r="GE766" s="60"/>
      <c r="GF766" s="60"/>
      <c r="GG766" s="60"/>
      <c r="GH766" s="60"/>
      <c r="GI766" s="60"/>
      <c r="GJ766" s="60"/>
      <c r="GK766" s="60"/>
      <c r="GL766" s="60"/>
      <c r="GM766" s="60"/>
      <c r="GN766" s="60"/>
      <c r="GO766" s="60"/>
      <c r="GP766" s="60"/>
      <c r="GQ766" s="60"/>
      <c r="GR766" s="60"/>
      <c r="GS766" s="60"/>
      <c r="GT766" s="60"/>
      <c r="GU766" s="60"/>
      <c r="GV766" s="60"/>
      <c r="GW766" s="60"/>
      <c r="GX766" s="60"/>
      <c r="GY766" s="60"/>
      <c r="GZ766" s="60"/>
      <c r="HA766" s="60"/>
      <c r="HB766" s="60"/>
      <c r="HC766" s="60"/>
      <c r="HD766" s="60"/>
      <c r="HE766" s="60"/>
      <c r="HF766" s="60"/>
      <c r="HG766" s="60"/>
      <c r="HH766" s="60"/>
      <c r="HI766" s="60"/>
      <c r="HJ766" s="60"/>
      <c r="HK766" s="60"/>
      <c r="HL766" s="60"/>
      <c r="HM766" s="60"/>
      <c r="HN766" s="60"/>
      <c r="HO766" s="60"/>
      <c r="HP766" s="60"/>
      <c r="HQ766" s="60"/>
      <c r="HR766" s="60"/>
      <c r="HS766" s="60"/>
      <c r="HT766" s="60"/>
      <c r="HU766" s="60"/>
      <c r="HV766" s="60"/>
      <c r="HW766" s="60"/>
      <c r="HX766" s="60"/>
      <c r="HY766" s="60"/>
      <c r="HZ766" s="60"/>
      <c r="IA766" s="60"/>
      <c r="IB766" s="60"/>
      <c r="IC766" s="60"/>
      <c r="ID766" s="60"/>
      <c r="IE766" s="60"/>
      <c r="IF766" s="60"/>
      <c r="IG766" s="60"/>
      <c r="IH766" s="60"/>
      <c r="II766" s="60"/>
      <c r="IJ766" s="60"/>
      <c r="IK766" s="60"/>
      <c r="IL766" s="60"/>
      <c r="IM766" s="60"/>
      <c r="IN766" s="60"/>
      <c r="IO766" s="60"/>
      <c r="IP766" s="60"/>
      <c r="IQ766" s="60"/>
      <c r="IR766" s="60"/>
      <c r="IS766" s="60"/>
      <c r="IT766" s="60"/>
      <c r="IU766" s="60"/>
      <c r="IV766" s="60"/>
      <c r="IW766" s="60"/>
      <c r="IX766" s="60"/>
      <c r="IY766" s="60"/>
      <c r="IZ766" s="60"/>
      <c r="JA766" s="60"/>
      <c r="JB766" s="60"/>
      <c r="JC766" s="60"/>
      <c r="JD766" s="60"/>
      <c r="JE766" s="60"/>
      <c r="JF766" s="60"/>
      <c r="JG766" s="60"/>
      <c r="JH766" s="60"/>
      <c r="JI766" s="60"/>
      <c r="JJ766" s="60"/>
      <c r="JK766" s="60"/>
      <c r="JL766" s="60"/>
      <c r="JM766" s="60"/>
      <c r="JN766" s="60"/>
      <c r="JO766" s="60"/>
      <c r="JP766" s="60"/>
      <c r="JQ766" s="60"/>
      <c r="JR766" s="60"/>
      <c r="JS766" s="60"/>
      <c r="JT766" s="60"/>
      <c r="JU766" s="60"/>
      <c r="JV766" s="60"/>
      <c r="JW766" s="60"/>
      <c r="JX766" s="60"/>
      <c r="JY766" s="60"/>
      <c r="JZ766" s="60"/>
      <c r="KA766" s="60"/>
      <c r="KB766" s="60"/>
      <c r="KC766" s="60"/>
      <c r="KD766" s="60"/>
      <c r="KE766" s="60"/>
      <c r="KF766" s="60"/>
      <c r="KG766" s="60"/>
      <c r="KH766" s="60"/>
      <c r="KI766" s="60"/>
      <c r="KJ766" s="60"/>
      <c r="KK766" s="60"/>
      <c r="KL766" s="60"/>
      <c r="KM766" s="60"/>
      <c r="KN766" s="60"/>
      <c r="KO766" s="60"/>
      <c r="KP766" s="60"/>
      <c r="KQ766" s="60"/>
      <c r="KR766" s="60"/>
      <c r="KS766" s="60"/>
      <c r="KT766" s="60"/>
      <c r="KU766" s="60"/>
      <c r="KV766" s="60"/>
      <c r="KW766" s="60"/>
      <c r="KX766" s="60"/>
      <c r="KY766" s="60"/>
      <c r="KZ766" s="60"/>
      <c r="LA766" s="60"/>
      <c r="LB766" s="60"/>
      <c r="LC766" s="60"/>
      <c r="LD766" s="60"/>
      <c r="LE766" s="60"/>
      <c r="LF766" s="60"/>
      <c r="LG766" s="60"/>
      <c r="LH766" s="60"/>
      <c r="LI766" s="60"/>
      <c r="LJ766" s="60"/>
      <c r="LK766" s="60"/>
      <c r="LL766" s="60"/>
      <c r="LM766" s="60"/>
      <c r="LN766" s="60"/>
      <c r="LO766" s="60"/>
      <c r="LP766" s="60"/>
      <c r="LQ766" s="60"/>
      <c r="LR766" s="60"/>
      <c r="LS766" s="60"/>
      <c r="LT766" s="60"/>
      <c r="LU766" s="60"/>
      <c r="LV766" s="60"/>
      <c r="LW766" s="60"/>
      <c r="LX766" s="60"/>
      <c r="LY766" s="60"/>
      <c r="LZ766" s="60"/>
      <c r="MA766" s="60"/>
      <c r="MB766" s="60"/>
      <c r="MC766" s="60"/>
      <c r="MD766" s="60"/>
      <c r="ME766" s="60"/>
      <c r="MF766" s="60"/>
      <c r="MG766" s="60"/>
      <c r="MH766" s="60"/>
      <c r="MI766" s="60"/>
      <c r="MJ766" s="60"/>
      <c r="MK766" s="60"/>
      <c r="ML766" s="60"/>
      <c r="MM766" s="60"/>
      <c r="MN766" s="60"/>
      <c r="MO766" s="60"/>
      <c r="MP766" s="60"/>
      <c r="MQ766" s="60"/>
      <c r="MR766" s="60"/>
      <c r="MS766" s="60"/>
      <c r="MT766" s="60"/>
      <c r="MU766" s="60"/>
      <c r="MV766" s="60"/>
      <c r="MW766" s="60"/>
      <c r="MX766" s="60"/>
      <c r="MY766" s="60"/>
      <c r="MZ766" s="60"/>
      <c r="NA766" s="60"/>
      <c r="NB766" s="60"/>
      <c r="NC766" s="60"/>
      <c r="ND766" s="60"/>
      <c r="NE766" s="60"/>
      <c r="NF766" s="60"/>
      <c r="NG766" s="61"/>
      <c r="NH766" s="61"/>
      <c r="NI766" s="61"/>
      <c r="NJ766" s="60"/>
      <c r="NK766" s="59"/>
      <c r="NL766" s="59"/>
      <c r="NM766" s="59"/>
      <c r="NN766" s="59"/>
      <c r="NO766" s="59"/>
      <c r="NP766" s="59"/>
      <c r="NQ766" s="59"/>
      <c r="NR766" s="59"/>
      <c r="NS766" s="59"/>
      <c r="NT766" s="59"/>
      <c r="NU766" s="59"/>
      <c r="NV766" s="60"/>
    </row>
    <row r="767" spans="1:386" s="48" customFormat="1" x14ac:dyDescent="0.2">
      <c r="A767" s="58"/>
      <c r="B767" s="59"/>
      <c r="C767" s="59"/>
      <c r="D767" s="237"/>
      <c r="E767" s="223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  <c r="Z767" s="60"/>
      <c r="AA767" s="60"/>
      <c r="AB767" s="60"/>
      <c r="AC767" s="60"/>
      <c r="AD767" s="60"/>
      <c r="AE767" s="60"/>
      <c r="AF767" s="60"/>
      <c r="AG767" s="60"/>
      <c r="AH767" s="60"/>
      <c r="AI767" s="60"/>
      <c r="AJ767" s="60"/>
      <c r="AK767" s="60"/>
      <c r="AL767" s="60"/>
      <c r="AM767" s="60"/>
      <c r="AN767" s="60"/>
      <c r="AO767" s="60"/>
      <c r="AP767" s="60"/>
      <c r="AQ767" s="60"/>
      <c r="AR767" s="60"/>
      <c r="AS767" s="60"/>
      <c r="AT767" s="60"/>
      <c r="AU767" s="60"/>
      <c r="AV767" s="60"/>
      <c r="AW767" s="60"/>
      <c r="AX767" s="60"/>
      <c r="AY767" s="60"/>
      <c r="AZ767" s="60"/>
      <c r="BA767" s="60"/>
      <c r="BB767" s="60"/>
      <c r="BC767" s="60"/>
      <c r="BD767" s="60"/>
      <c r="BE767" s="60"/>
      <c r="BF767" s="60"/>
      <c r="BG767" s="60"/>
      <c r="BH767" s="60"/>
      <c r="BI767" s="60"/>
      <c r="BJ767" s="60"/>
      <c r="BK767" s="60"/>
      <c r="BL767" s="60"/>
      <c r="BM767" s="60"/>
      <c r="BN767" s="60"/>
      <c r="BO767" s="60"/>
      <c r="BP767" s="60"/>
      <c r="BQ767" s="60"/>
      <c r="BR767" s="60"/>
      <c r="BS767" s="60"/>
      <c r="BT767" s="60"/>
      <c r="BU767" s="60"/>
      <c r="BV767" s="60"/>
      <c r="BW767" s="60"/>
      <c r="BX767" s="60"/>
      <c r="BY767" s="60"/>
      <c r="BZ767" s="60"/>
      <c r="CA767" s="60"/>
      <c r="CB767" s="60"/>
      <c r="CC767" s="60"/>
      <c r="CD767" s="60"/>
      <c r="CE767" s="60"/>
      <c r="CF767" s="60"/>
      <c r="CG767" s="60"/>
      <c r="CH767" s="60"/>
      <c r="CI767" s="60"/>
      <c r="CJ767" s="60"/>
      <c r="CK767" s="60"/>
      <c r="CL767" s="60"/>
      <c r="CM767" s="60"/>
      <c r="CN767" s="60"/>
      <c r="CO767" s="60"/>
      <c r="CP767" s="60"/>
      <c r="CQ767" s="60"/>
      <c r="CR767" s="60"/>
      <c r="CS767" s="60"/>
      <c r="CT767" s="60"/>
      <c r="CU767" s="60"/>
      <c r="CV767" s="60"/>
      <c r="CW767" s="60"/>
      <c r="CX767" s="60"/>
      <c r="CY767" s="60"/>
      <c r="CZ767" s="60"/>
      <c r="DA767" s="60"/>
      <c r="DB767" s="60"/>
      <c r="DC767" s="60"/>
      <c r="DD767" s="60"/>
      <c r="DE767" s="60"/>
      <c r="DF767" s="60"/>
      <c r="DG767" s="60"/>
      <c r="DH767" s="60"/>
      <c r="DI767" s="60"/>
      <c r="DJ767" s="60"/>
      <c r="DK767" s="60"/>
      <c r="DL767" s="60"/>
      <c r="DM767" s="60"/>
      <c r="DN767" s="60"/>
      <c r="DO767" s="60"/>
      <c r="DP767" s="60"/>
      <c r="DQ767" s="60"/>
      <c r="DR767" s="60"/>
      <c r="DS767" s="60"/>
      <c r="DT767" s="60"/>
      <c r="DU767" s="60"/>
      <c r="DV767" s="60"/>
      <c r="DW767" s="60"/>
      <c r="DX767" s="60"/>
      <c r="DY767" s="60"/>
      <c r="DZ767" s="60"/>
      <c r="EA767" s="60"/>
      <c r="EB767" s="60"/>
      <c r="EC767" s="60"/>
      <c r="ED767" s="60"/>
      <c r="EE767" s="60"/>
      <c r="EF767" s="60"/>
      <c r="EG767" s="60"/>
      <c r="EH767" s="60"/>
      <c r="EI767" s="60"/>
      <c r="EJ767" s="60"/>
      <c r="EK767" s="60"/>
      <c r="EL767" s="60"/>
      <c r="EM767" s="60"/>
      <c r="EN767" s="60"/>
      <c r="EO767" s="60"/>
      <c r="EP767" s="60"/>
      <c r="EQ767" s="60"/>
      <c r="ER767" s="60"/>
      <c r="ES767" s="60"/>
      <c r="ET767" s="60"/>
      <c r="EU767" s="60"/>
      <c r="EV767" s="60"/>
      <c r="EW767" s="60"/>
      <c r="EX767" s="60"/>
      <c r="EY767" s="60"/>
      <c r="EZ767" s="60"/>
      <c r="FA767" s="60"/>
      <c r="FB767" s="60"/>
      <c r="FC767" s="60"/>
      <c r="FD767" s="60"/>
      <c r="FE767" s="60"/>
      <c r="FF767" s="60"/>
      <c r="FG767" s="60"/>
      <c r="FH767" s="60"/>
      <c r="FI767" s="60"/>
      <c r="FJ767" s="60"/>
      <c r="FK767" s="60"/>
      <c r="FL767" s="60"/>
      <c r="FM767" s="60"/>
      <c r="FN767" s="60"/>
      <c r="FO767" s="60"/>
      <c r="FP767" s="60"/>
      <c r="FQ767" s="60"/>
      <c r="FR767" s="60"/>
      <c r="FS767" s="60"/>
      <c r="FT767" s="60"/>
      <c r="FU767" s="60"/>
      <c r="FV767" s="60"/>
      <c r="FW767" s="60"/>
      <c r="FX767" s="60"/>
      <c r="FY767" s="60"/>
      <c r="FZ767" s="60"/>
      <c r="GA767" s="60"/>
      <c r="GB767" s="60"/>
      <c r="GC767" s="60"/>
      <c r="GD767" s="60"/>
      <c r="GE767" s="60"/>
      <c r="GF767" s="60"/>
      <c r="GG767" s="60"/>
      <c r="GH767" s="60"/>
      <c r="GI767" s="60"/>
      <c r="GJ767" s="60"/>
      <c r="GK767" s="60"/>
      <c r="GL767" s="60"/>
      <c r="GM767" s="60"/>
      <c r="GN767" s="60"/>
      <c r="GO767" s="60"/>
      <c r="GP767" s="60"/>
      <c r="GQ767" s="60"/>
      <c r="GR767" s="60"/>
      <c r="GS767" s="60"/>
      <c r="GT767" s="60"/>
      <c r="GU767" s="60"/>
      <c r="GV767" s="60"/>
      <c r="GW767" s="60"/>
      <c r="GX767" s="60"/>
      <c r="GY767" s="60"/>
      <c r="GZ767" s="60"/>
      <c r="HA767" s="60"/>
      <c r="HB767" s="60"/>
      <c r="HC767" s="60"/>
      <c r="HD767" s="60"/>
      <c r="HE767" s="60"/>
      <c r="HF767" s="60"/>
      <c r="HG767" s="60"/>
      <c r="HH767" s="60"/>
      <c r="HI767" s="60"/>
      <c r="HJ767" s="60"/>
      <c r="HK767" s="60"/>
      <c r="HL767" s="60"/>
      <c r="HM767" s="60"/>
      <c r="HN767" s="60"/>
      <c r="HO767" s="60"/>
      <c r="HP767" s="60"/>
      <c r="HQ767" s="60"/>
      <c r="HR767" s="60"/>
      <c r="HS767" s="60"/>
      <c r="HT767" s="60"/>
      <c r="HU767" s="60"/>
      <c r="HV767" s="60"/>
      <c r="HW767" s="60"/>
      <c r="HX767" s="60"/>
      <c r="HY767" s="60"/>
      <c r="HZ767" s="60"/>
      <c r="IA767" s="60"/>
      <c r="IB767" s="60"/>
      <c r="IC767" s="60"/>
      <c r="ID767" s="60"/>
      <c r="IE767" s="60"/>
      <c r="IF767" s="60"/>
      <c r="IG767" s="60"/>
      <c r="IH767" s="60"/>
      <c r="II767" s="60"/>
      <c r="IJ767" s="60"/>
      <c r="IK767" s="60"/>
      <c r="IL767" s="60"/>
      <c r="IM767" s="60"/>
      <c r="IN767" s="60"/>
      <c r="IO767" s="60"/>
      <c r="IP767" s="60"/>
      <c r="IQ767" s="60"/>
      <c r="IR767" s="60"/>
      <c r="IS767" s="60"/>
      <c r="IT767" s="60"/>
      <c r="IU767" s="60"/>
      <c r="IV767" s="60"/>
      <c r="IW767" s="60"/>
      <c r="IX767" s="60"/>
      <c r="IY767" s="60"/>
      <c r="IZ767" s="60"/>
      <c r="JA767" s="60"/>
      <c r="JB767" s="60"/>
      <c r="JC767" s="60"/>
      <c r="JD767" s="60"/>
      <c r="JE767" s="60"/>
      <c r="JF767" s="60"/>
      <c r="JG767" s="60"/>
      <c r="JH767" s="60"/>
      <c r="JI767" s="60"/>
      <c r="JJ767" s="60"/>
      <c r="JK767" s="60"/>
      <c r="JL767" s="60"/>
      <c r="JM767" s="60"/>
      <c r="JN767" s="60"/>
      <c r="JO767" s="60"/>
      <c r="JP767" s="60"/>
      <c r="JQ767" s="60"/>
      <c r="JR767" s="60"/>
      <c r="JS767" s="60"/>
      <c r="JT767" s="60"/>
      <c r="JU767" s="60"/>
      <c r="JV767" s="60"/>
      <c r="JW767" s="60"/>
      <c r="JX767" s="60"/>
      <c r="JY767" s="60"/>
      <c r="JZ767" s="60"/>
      <c r="KA767" s="60"/>
      <c r="KB767" s="60"/>
      <c r="KC767" s="60"/>
      <c r="KD767" s="60"/>
      <c r="KE767" s="60"/>
      <c r="KF767" s="60"/>
      <c r="KG767" s="60"/>
      <c r="KH767" s="60"/>
      <c r="KI767" s="60"/>
      <c r="KJ767" s="60"/>
      <c r="KK767" s="60"/>
      <c r="KL767" s="60"/>
      <c r="KM767" s="60"/>
      <c r="KN767" s="60"/>
      <c r="KO767" s="60"/>
      <c r="KP767" s="60"/>
      <c r="KQ767" s="60"/>
      <c r="KR767" s="60"/>
      <c r="KS767" s="60"/>
      <c r="KT767" s="60"/>
      <c r="KU767" s="60"/>
      <c r="KV767" s="60"/>
      <c r="KW767" s="60"/>
      <c r="KX767" s="60"/>
      <c r="KY767" s="60"/>
      <c r="KZ767" s="60"/>
      <c r="LA767" s="60"/>
      <c r="LB767" s="60"/>
      <c r="LC767" s="60"/>
      <c r="LD767" s="60"/>
      <c r="LE767" s="60"/>
      <c r="LF767" s="60"/>
      <c r="LG767" s="60"/>
      <c r="LH767" s="60"/>
      <c r="LI767" s="60"/>
      <c r="LJ767" s="60"/>
      <c r="LK767" s="60"/>
      <c r="LL767" s="60"/>
      <c r="LM767" s="60"/>
      <c r="LN767" s="60"/>
      <c r="LO767" s="60"/>
      <c r="LP767" s="60"/>
      <c r="LQ767" s="60"/>
      <c r="LR767" s="60"/>
      <c r="LS767" s="60"/>
      <c r="LT767" s="60"/>
      <c r="LU767" s="60"/>
      <c r="LV767" s="60"/>
      <c r="LW767" s="60"/>
      <c r="LX767" s="60"/>
      <c r="LY767" s="60"/>
      <c r="LZ767" s="60"/>
      <c r="MA767" s="60"/>
      <c r="MB767" s="60"/>
      <c r="MC767" s="60"/>
      <c r="MD767" s="60"/>
      <c r="ME767" s="60"/>
      <c r="MF767" s="60"/>
      <c r="MG767" s="60"/>
      <c r="MH767" s="60"/>
      <c r="MI767" s="60"/>
      <c r="MJ767" s="60"/>
      <c r="MK767" s="60"/>
      <c r="ML767" s="60"/>
      <c r="MM767" s="60"/>
      <c r="MN767" s="60"/>
      <c r="MO767" s="60"/>
      <c r="MP767" s="60"/>
      <c r="MQ767" s="60"/>
      <c r="MR767" s="60"/>
      <c r="MS767" s="60"/>
      <c r="MT767" s="60"/>
      <c r="MU767" s="60"/>
      <c r="MV767" s="60"/>
      <c r="MW767" s="60"/>
      <c r="MX767" s="60"/>
      <c r="MY767" s="60"/>
      <c r="MZ767" s="60"/>
      <c r="NA767" s="60"/>
      <c r="NB767" s="60"/>
      <c r="NC767" s="60"/>
      <c r="ND767" s="60"/>
      <c r="NE767" s="60"/>
      <c r="NF767" s="60"/>
      <c r="NG767" s="61"/>
      <c r="NH767" s="61"/>
      <c r="NI767" s="61"/>
      <c r="NJ767" s="60"/>
      <c r="NK767" s="59"/>
      <c r="NL767" s="59"/>
      <c r="NM767" s="59"/>
      <c r="NN767" s="59"/>
      <c r="NO767" s="59"/>
      <c r="NP767" s="59"/>
      <c r="NQ767" s="59"/>
      <c r="NR767" s="59"/>
      <c r="NS767" s="59"/>
      <c r="NT767" s="59"/>
      <c r="NU767" s="59"/>
      <c r="NV767" s="60"/>
    </row>
    <row r="768" spans="1:386" s="48" customFormat="1" x14ac:dyDescent="0.2">
      <c r="A768" s="58"/>
      <c r="B768" s="59"/>
      <c r="C768" s="59"/>
      <c r="D768" s="237"/>
      <c r="E768" s="223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  <c r="Z768" s="60"/>
      <c r="AA768" s="60"/>
      <c r="AB768" s="60"/>
      <c r="AC768" s="60"/>
      <c r="AD768" s="60"/>
      <c r="AE768" s="60"/>
      <c r="AF768" s="60"/>
      <c r="AG768" s="60"/>
      <c r="AH768" s="60"/>
      <c r="AI768" s="60"/>
      <c r="AJ768" s="60"/>
      <c r="AK768" s="60"/>
      <c r="AL768" s="60"/>
      <c r="AM768" s="60"/>
      <c r="AN768" s="60"/>
      <c r="AO768" s="60"/>
      <c r="AP768" s="60"/>
      <c r="AQ768" s="60"/>
      <c r="AR768" s="60"/>
      <c r="AS768" s="60"/>
      <c r="AT768" s="60"/>
      <c r="AU768" s="60"/>
      <c r="AV768" s="60"/>
      <c r="AW768" s="60"/>
      <c r="AX768" s="60"/>
      <c r="AY768" s="60"/>
      <c r="AZ768" s="60"/>
      <c r="BA768" s="60"/>
      <c r="BB768" s="60"/>
      <c r="BC768" s="60"/>
      <c r="BD768" s="60"/>
      <c r="BE768" s="60"/>
      <c r="BF768" s="60"/>
      <c r="BG768" s="60"/>
      <c r="BH768" s="60"/>
      <c r="BI768" s="60"/>
      <c r="BJ768" s="60"/>
      <c r="BK768" s="60"/>
      <c r="BL768" s="60"/>
      <c r="BM768" s="60"/>
      <c r="BN768" s="60"/>
      <c r="BO768" s="60"/>
      <c r="BP768" s="60"/>
      <c r="BQ768" s="60"/>
      <c r="BR768" s="60"/>
      <c r="BS768" s="60"/>
      <c r="BT768" s="60"/>
      <c r="BU768" s="60"/>
      <c r="BV768" s="60"/>
      <c r="BW768" s="60"/>
      <c r="BX768" s="60"/>
      <c r="BY768" s="60"/>
      <c r="BZ768" s="60"/>
      <c r="CA768" s="60"/>
      <c r="CB768" s="60"/>
      <c r="CC768" s="60"/>
      <c r="CD768" s="60"/>
      <c r="CE768" s="60"/>
      <c r="CF768" s="60"/>
      <c r="CG768" s="60"/>
      <c r="CH768" s="60"/>
      <c r="CI768" s="60"/>
      <c r="CJ768" s="60"/>
      <c r="CK768" s="60"/>
      <c r="CL768" s="60"/>
      <c r="CM768" s="60"/>
      <c r="CN768" s="60"/>
      <c r="CO768" s="60"/>
      <c r="CP768" s="60"/>
      <c r="CQ768" s="60"/>
      <c r="CR768" s="60"/>
      <c r="CS768" s="60"/>
      <c r="CT768" s="60"/>
      <c r="CU768" s="60"/>
      <c r="CV768" s="60"/>
      <c r="CW768" s="60"/>
      <c r="CX768" s="60"/>
      <c r="CY768" s="60"/>
      <c r="CZ768" s="60"/>
      <c r="DA768" s="60"/>
      <c r="DB768" s="60"/>
      <c r="DC768" s="60"/>
      <c r="DD768" s="60"/>
      <c r="DE768" s="60"/>
      <c r="DF768" s="60"/>
      <c r="DG768" s="60"/>
      <c r="DH768" s="60"/>
      <c r="DI768" s="60"/>
      <c r="DJ768" s="60"/>
      <c r="DK768" s="60"/>
      <c r="DL768" s="60"/>
      <c r="DM768" s="60"/>
      <c r="DN768" s="60"/>
      <c r="DO768" s="60"/>
      <c r="DP768" s="60"/>
      <c r="DQ768" s="60"/>
      <c r="DR768" s="60"/>
      <c r="DS768" s="60"/>
      <c r="DT768" s="60"/>
      <c r="DU768" s="60"/>
      <c r="DV768" s="60"/>
      <c r="DW768" s="60"/>
      <c r="DX768" s="60"/>
      <c r="DY768" s="60"/>
      <c r="DZ768" s="60"/>
      <c r="EA768" s="60"/>
      <c r="EB768" s="60"/>
      <c r="EC768" s="60"/>
      <c r="ED768" s="60"/>
      <c r="EE768" s="60"/>
      <c r="EF768" s="60"/>
      <c r="EG768" s="60"/>
      <c r="EH768" s="60"/>
      <c r="EI768" s="60"/>
      <c r="EJ768" s="60"/>
      <c r="EK768" s="60"/>
      <c r="EL768" s="60"/>
      <c r="EM768" s="60"/>
      <c r="EN768" s="60"/>
      <c r="EO768" s="60"/>
      <c r="EP768" s="60"/>
      <c r="EQ768" s="60"/>
      <c r="ER768" s="60"/>
      <c r="ES768" s="60"/>
      <c r="ET768" s="60"/>
      <c r="EU768" s="60"/>
      <c r="EV768" s="60"/>
      <c r="EW768" s="60"/>
      <c r="EX768" s="60"/>
      <c r="EY768" s="60"/>
      <c r="EZ768" s="60"/>
      <c r="FA768" s="60"/>
      <c r="FB768" s="60"/>
      <c r="FC768" s="60"/>
      <c r="FD768" s="60"/>
      <c r="FE768" s="60"/>
      <c r="FF768" s="60"/>
      <c r="FG768" s="60"/>
      <c r="FH768" s="60"/>
      <c r="FI768" s="60"/>
      <c r="FJ768" s="60"/>
      <c r="FK768" s="60"/>
      <c r="FL768" s="60"/>
      <c r="FM768" s="60"/>
      <c r="FN768" s="60"/>
      <c r="FO768" s="60"/>
      <c r="FP768" s="60"/>
      <c r="FQ768" s="60"/>
      <c r="FR768" s="60"/>
      <c r="FS768" s="60"/>
      <c r="FT768" s="60"/>
      <c r="FU768" s="60"/>
      <c r="FV768" s="60"/>
      <c r="FW768" s="60"/>
      <c r="FX768" s="60"/>
      <c r="FY768" s="60"/>
      <c r="FZ768" s="60"/>
      <c r="GA768" s="60"/>
      <c r="GB768" s="60"/>
      <c r="GC768" s="60"/>
      <c r="GD768" s="60"/>
      <c r="GE768" s="60"/>
      <c r="GF768" s="60"/>
      <c r="GG768" s="60"/>
      <c r="GH768" s="60"/>
      <c r="GI768" s="60"/>
      <c r="GJ768" s="60"/>
      <c r="GK768" s="60"/>
      <c r="GL768" s="60"/>
      <c r="GM768" s="60"/>
      <c r="GN768" s="60"/>
      <c r="GO768" s="60"/>
      <c r="GP768" s="60"/>
      <c r="GQ768" s="60"/>
      <c r="GR768" s="60"/>
      <c r="GS768" s="60"/>
      <c r="GT768" s="60"/>
      <c r="GU768" s="60"/>
      <c r="GV768" s="60"/>
      <c r="GW768" s="60"/>
      <c r="GX768" s="60"/>
      <c r="GY768" s="60"/>
      <c r="GZ768" s="60"/>
      <c r="HA768" s="60"/>
      <c r="HB768" s="60"/>
      <c r="HC768" s="60"/>
      <c r="HD768" s="60"/>
      <c r="HE768" s="60"/>
      <c r="HF768" s="60"/>
      <c r="HG768" s="60"/>
      <c r="HH768" s="60"/>
      <c r="HI768" s="60"/>
      <c r="HJ768" s="60"/>
      <c r="HK768" s="60"/>
      <c r="HL768" s="60"/>
      <c r="HM768" s="60"/>
      <c r="HN768" s="60"/>
      <c r="HO768" s="60"/>
      <c r="HP768" s="60"/>
      <c r="HQ768" s="60"/>
      <c r="HR768" s="60"/>
      <c r="HS768" s="60"/>
      <c r="HT768" s="60"/>
      <c r="HU768" s="60"/>
      <c r="HV768" s="60"/>
      <c r="HW768" s="60"/>
      <c r="HX768" s="60"/>
      <c r="HY768" s="60"/>
      <c r="HZ768" s="60"/>
      <c r="IA768" s="60"/>
      <c r="IB768" s="60"/>
      <c r="IC768" s="60"/>
      <c r="ID768" s="60"/>
      <c r="IE768" s="60"/>
      <c r="IF768" s="60"/>
      <c r="IG768" s="60"/>
      <c r="IH768" s="60"/>
      <c r="II768" s="60"/>
      <c r="IJ768" s="60"/>
      <c r="IK768" s="60"/>
      <c r="IL768" s="60"/>
      <c r="IM768" s="60"/>
      <c r="IN768" s="60"/>
      <c r="IO768" s="60"/>
      <c r="IP768" s="60"/>
      <c r="IQ768" s="60"/>
      <c r="IR768" s="60"/>
      <c r="IS768" s="60"/>
      <c r="IT768" s="60"/>
      <c r="IU768" s="60"/>
      <c r="IV768" s="60"/>
      <c r="IW768" s="60"/>
      <c r="IX768" s="60"/>
      <c r="IY768" s="60"/>
      <c r="IZ768" s="60"/>
      <c r="JA768" s="60"/>
      <c r="JB768" s="60"/>
      <c r="JC768" s="60"/>
      <c r="JD768" s="60"/>
      <c r="JE768" s="60"/>
      <c r="JF768" s="60"/>
      <c r="JG768" s="60"/>
      <c r="JH768" s="60"/>
      <c r="JI768" s="60"/>
      <c r="JJ768" s="60"/>
      <c r="JK768" s="60"/>
      <c r="JL768" s="60"/>
      <c r="JM768" s="60"/>
      <c r="JN768" s="60"/>
      <c r="JO768" s="60"/>
      <c r="JP768" s="60"/>
      <c r="JQ768" s="60"/>
      <c r="JR768" s="60"/>
      <c r="JS768" s="60"/>
      <c r="JT768" s="60"/>
      <c r="JU768" s="60"/>
      <c r="JV768" s="60"/>
      <c r="JW768" s="60"/>
      <c r="JX768" s="60"/>
      <c r="JY768" s="60"/>
      <c r="JZ768" s="60"/>
      <c r="KA768" s="60"/>
      <c r="KB768" s="60"/>
      <c r="KC768" s="60"/>
      <c r="KD768" s="60"/>
      <c r="KE768" s="60"/>
      <c r="KF768" s="60"/>
      <c r="KG768" s="60"/>
      <c r="KH768" s="60"/>
      <c r="KI768" s="60"/>
      <c r="KJ768" s="60"/>
      <c r="KK768" s="60"/>
      <c r="KL768" s="60"/>
      <c r="KM768" s="60"/>
      <c r="KN768" s="60"/>
      <c r="KO768" s="60"/>
      <c r="KP768" s="60"/>
      <c r="KQ768" s="60"/>
      <c r="KR768" s="60"/>
      <c r="KS768" s="60"/>
      <c r="KT768" s="60"/>
      <c r="KU768" s="60"/>
      <c r="KV768" s="60"/>
      <c r="KW768" s="60"/>
      <c r="KX768" s="60"/>
      <c r="KY768" s="60"/>
      <c r="KZ768" s="60"/>
      <c r="LA768" s="60"/>
      <c r="LB768" s="60"/>
      <c r="LC768" s="60"/>
      <c r="LD768" s="60"/>
      <c r="LE768" s="60"/>
      <c r="LF768" s="60"/>
      <c r="LG768" s="60"/>
      <c r="LH768" s="60"/>
      <c r="LI768" s="60"/>
      <c r="LJ768" s="60"/>
      <c r="LK768" s="60"/>
      <c r="LL768" s="60"/>
      <c r="LM768" s="60"/>
      <c r="LN768" s="60"/>
      <c r="LO768" s="60"/>
      <c r="LP768" s="60"/>
      <c r="LQ768" s="60"/>
      <c r="LR768" s="60"/>
      <c r="LS768" s="60"/>
      <c r="LT768" s="60"/>
      <c r="LU768" s="60"/>
      <c r="LV768" s="60"/>
      <c r="LW768" s="60"/>
      <c r="LX768" s="60"/>
      <c r="LY768" s="60"/>
      <c r="LZ768" s="60"/>
      <c r="MA768" s="60"/>
      <c r="MB768" s="60"/>
      <c r="MC768" s="60"/>
      <c r="MD768" s="60"/>
      <c r="ME768" s="60"/>
      <c r="MF768" s="60"/>
      <c r="MG768" s="60"/>
      <c r="MH768" s="60"/>
      <c r="MI768" s="60"/>
      <c r="MJ768" s="60"/>
      <c r="MK768" s="60"/>
      <c r="ML768" s="60"/>
      <c r="MM768" s="60"/>
      <c r="MN768" s="60"/>
      <c r="MO768" s="60"/>
      <c r="MP768" s="60"/>
      <c r="MQ768" s="60"/>
      <c r="MR768" s="60"/>
      <c r="MS768" s="60"/>
      <c r="MT768" s="60"/>
      <c r="MU768" s="60"/>
      <c r="MV768" s="60"/>
      <c r="MW768" s="60"/>
      <c r="MX768" s="60"/>
      <c r="MY768" s="60"/>
      <c r="MZ768" s="60"/>
      <c r="NA768" s="60"/>
      <c r="NB768" s="60"/>
      <c r="NC768" s="60"/>
      <c r="ND768" s="60"/>
      <c r="NE768" s="60"/>
      <c r="NF768" s="60"/>
      <c r="NG768" s="61"/>
      <c r="NH768" s="61"/>
      <c r="NI768" s="61"/>
      <c r="NJ768" s="60"/>
      <c r="NK768" s="59"/>
      <c r="NL768" s="59"/>
      <c r="NM768" s="59"/>
      <c r="NN768" s="59"/>
      <c r="NO768" s="59"/>
      <c r="NP768" s="59"/>
      <c r="NQ768" s="59"/>
      <c r="NR768" s="59"/>
      <c r="NS768" s="59"/>
      <c r="NT768" s="59"/>
      <c r="NU768" s="59"/>
      <c r="NV768" s="60"/>
    </row>
    <row r="769" spans="1:386" s="48" customFormat="1" x14ac:dyDescent="0.2">
      <c r="A769" s="58"/>
      <c r="B769" s="59"/>
      <c r="C769" s="59"/>
      <c r="D769" s="237"/>
      <c r="E769" s="223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  <c r="Z769" s="60"/>
      <c r="AA769" s="60"/>
      <c r="AB769" s="60"/>
      <c r="AC769" s="60"/>
      <c r="AD769" s="60"/>
      <c r="AE769" s="60"/>
      <c r="AF769" s="60"/>
      <c r="AG769" s="60"/>
      <c r="AH769" s="60"/>
      <c r="AI769" s="60"/>
      <c r="AJ769" s="60"/>
      <c r="AK769" s="60"/>
      <c r="AL769" s="60"/>
      <c r="AM769" s="60"/>
      <c r="AN769" s="60"/>
      <c r="AO769" s="60"/>
      <c r="AP769" s="60"/>
      <c r="AQ769" s="60"/>
      <c r="AR769" s="60"/>
      <c r="AS769" s="60"/>
      <c r="AT769" s="60"/>
      <c r="AU769" s="60"/>
      <c r="AV769" s="60"/>
      <c r="AW769" s="60"/>
      <c r="AX769" s="60"/>
      <c r="AY769" s="60"/>
      <c r="AZ769" s="60"/>
      <c r="BA769" s="60"/>
      <c r="BB769" s="60"/>
      <c r="BC769" s="60"/>
      <c r="BD769" s="60"/>
      <c r="BE769" s="60"/>
      <c r="BF769" s="60"/>
      <c r="BG769" s="60"/>
      <c r="BH769" s="60"/>
      <c r="BI769" s="60"/>
      <c r="BJ769" s="60"/>
      <c r="BK769" s="60"/>
      <c r="BL769" s="60"/>
      <c r="BM769" s="60"/>
      <c r="BN769" s="60"/>
      <c r="BO769" s="60"/>
      <c r="BP769" s="60"/>
      <c r="BQ769" s="60"/>
      <c r="BR769" s="60"/>
      <c r="BS769" s="60"/>
      <c r="BT769" s="60"/>
      <c r="BU769" s="60"/>
      <c r="BV769" s="60"/>
      <c r="BW769" s="60"/>
      <c r="BX769" s="60"/>
      <c r="BY769" s="60"/>
      <c r="BZ769" s="60"/>
      <c r="CA769" s="60"/>
      <c r="CB769" s="60"/>
      <c r="CC769" s="60"/>
      <c r="CD769" s="60"/>
      <c r="CE769" s="60"/>
      <c r="CF769" s="60"/>
      <c r="CG769" s="60"/>
      <c r="CH769" s="60"/>
      <c r="CI769" s="60"/>
      <c r="CJ769" s="60"/>
      <c r="CK769" s="60"/>
      <c r="CL769" s="60"/>
      <c r="CM769" s="60"/>
      <c r="CN769" s="60"/>
      <c r="CO769" s="60"/>
      <c r="CP769" s="60"/>
      <c r="CQ769" s="60"/>
      <c r="CR769" s="60"/>
      <c r="CS769" s="60"/>
      <c r="CT769" s="60"/>
      <c r="CU769" s="60"/>
      <c r="CV769" s="60"/>
      <c r="CW769" s="60"/>
      <c r="CX769" s="60"/>
      <c r="CY769" s="60"/>
      <c r="CZ769" s="60"/>
      <c r="DA769" s="60"/>
      <c r="DB769" s="60"/>
      <c r="DC769" s="60"/>
      <c r="DD769" s="60"/>
      <c r="DE769" s="60"/>
      <c r="DF769" s="60"/>
      <c r="DG769" s="60"/>
      <c r="DH769" s="60"/>
      <c r="DI769" s="60"/>
      <c r="DJ769" s="60"/>
      <c r="DK769" s="60"/>
      <c r="DL769" s="60"/>
      <c r="DM769" s="60"/>
      <c r="DN769" s="60"/>
      <c r="DO769" s="60"/>
      <c r="DP769" s="60"/>
      <c r="DQ769" s="60"/>
      <c r="DR769" s="60"/>
      <c r="DS769" s="60"/>
      <c r="DT769" s="60"/>
      <c r="DU769" s="60"/>
      <c r="DV769" s="60"/>
      <c r="DW769" s="60"/>
      <c r="DX769" s="60"/>
      <c r="DY769" s="60"/>
      <c r="DZ769" s="60"/>
      <c r="EA769" s="60"/>
      <c r="EB769" s="60"/>
      <c r="EC769" s="60"/>
      <c r="ED769" s="60"/>
      <c r="EE769" s="60"/>
      <c r="EF769" s="60"/>
      <c r="EG769" s="60"/>
      <c r="EH769" s="60"/>
      <c r="EI769" s="60"/>
      <c r="EJ769" s="60"/>
      <c r="EK769" s="60"/>
      <c r="EL769" s="60"/>
      <c r="EM769" s="60"/>
      <c r="EN769" s="60"/>
      <c r="EO769" s="60"/>
      <c r="EP769" s="60"/>
      <c r="EQ769" s="60"/>
      <c r="ER769" s="60"/>
      <c r="ES769" s="60"/>
      <c r="ET769" s="60"/>
      <c r="EU769" s="60"/>
      <c r="EV769" s="60"/>
      <c r="EW769" s="60"/>
      <c r="EX769" s="60"/>
      <c r="EY769" s="60"/>
      <c r="EZ769" s="60"/>
      <c r="FA769" s="60"/>
      <c r="FB769" s="60"/>
      <c r="FC769" s="60"/>
      <c r="FD769" s="60"/>
      <c r="FE769" s="60"/>
      <c r="FF769" s="60"/>
      <c r="FG769" s="60"/>
      <c r="FH769" s="60"/>
      <c r="FI769" s="60"/>
      <c r="FJ769" s="60"/>
      <c r="FK769" s="60"/>
      <c r="FL769" s="60"/>
      <c r="FM769" s="60"/>
      <c r="FN769" s="60"/>
      <c r="FO769" s="60"/>
      <c r="FP769" s="60"/>
      <c r="FQ769" s="60"/>
      <c r="FR769" s="60"/>
      <c r="FS769" s="60"/>
      <c r="FT769" s="60"/>
      <c r="FU769" s="60"/>
      <c r="FV769" s="60"/>
      <c r="FW769" s="60"/>
      <c r="FX769" s="60"/>
      <c r="FY769" s="60"/>
      <c r="FZ769" s="60"/>
      <c r="GA769" s="60"/>
      <c r="GB769" s="60"/>
      <c r="GC769" s="60"/>
      <c r="GD769" s="60"/>
      <c r="GE769" s="60"/>
      <c r="GF769" s="60"/>
      <c r="GG769" s="60"/>
      <c r="GH769" s="60"/>
      <c r="GI769" s="60"/>
      <c r="GJ769" s="60"/>
      <c r="GK769" s="60"/>
      <c r="GL769" s="60"/>
      <c r="GM769" s="60"/>
      <c r="GN769" s="60"/>
      <c r="GO769" s="60"/>
      <c r="GP769" s="60"/>
      <c r="GQ769" s="60"/>
      <c r="GR769" s="60"/>
      <c r="GS769" s="60"/>
      <c r="GT769" s="60"/>
      <c r="GU769" s="60"/>
      <c r="GV769" s="60"/>
      <c r="GW769" s="60"/>
      <c r="GX769" s="60"/>
      <c r="GY769" s="60"/>
      <c r="GZ769" s="60"/>
      <c r="HA769" s="60"/>
      <c r="HB769" s="60"/>
      <c r="HC769" s="60"/>
      <c r="HD769" s="60"/>
      <c r="HE769" s="60"/>
      <c r="HF769" s="60"/>
      <c r="HG769" s="60"/>
      <c r="HH769" s="60"/>
      <c r="HI769" s="60"/>
      <c r="HJ769" s="60"/>
      <c r="HK769" s="60"/>
      <c r="HL769" s="60"/>
      <c r="HM769" s="60"/>
      <c r="HN769" s="60"/>
      <c r="HO769" s="60"/>
      <c r="HP769" s="60"/>
      <c r="HQ769" s="60"/>
      <c r="HR769" s="60"/>
      <c r="HS769" s="60"/>
      <c r="HT769" s="60"/>
      <c r="HU769" s="60"/>
      <c r="HV769" s="60"/>
      <c r="HW769" s="60"/>
      <c r="HX769" s="60"/>
      <c r="HY769" s="60"/>
      <c r="HZ769" s="60"/>
      <c r="IA769" s="60"/>
      <c r="IB769" s="60"/>
      <c r="IC769" s="60"/>
      <c r="ID769" s="60"/>
      <c r="IE769" s="60"/>
      <c r="IF769" s="60"/>
      <c r="IG769" s="60"/>
      <c r="IH769" s="60"/>
      <c r="II769" s="60"/>
      <c r="IJ769" s="60"/>
      <c r="IK769" s="60"/>
      <c r="IL769" s="60"/>
      <c r="IM769" s="60"/>
      <c r="IN769" s="60"/>
      <c r="IO769" s="60"/>
      <c r="IP769" s="60"/>
      <c r="IQ769" s="60"/>
      <c r="IR769" s="60"/>
      <c r="IS769" s="60"/>
      <c r="IT769" s="60"/>
      <c r="IU769" s="60"/>
      <c r="IV769" s="60"/>
      <c r="IW769" s="60"/>
      <c r="IX769" s="60"/>
      <c r="IY769" s="60"/>
      <c r="IZ769" s="60"/>
      <c r="JA769" s="60"/>
      <c r="JB769" s="60"/>
      <c r="JC769" s="60"/>
      <c r="JD769" s="60"/>
      <c r="JE769" s="60"/>
      <c r="JF769" s="60"/>
      <c r="JG769" s="60"/>
      <c r="JH769" s="60"/>
      <c r="JI769" s="60"/>
      <c r="JJ769" s="60"/>
      <c r="JK769" s="60"/>
      <c r="JL769" s="60"/>
      <c r="JM769" s="60"/>
      <c r="JN769" s="60"/>
      <c r="JO769" s="60"/>
      <c r="JP769" s="60"/>
      <c r="JQ769" s="60"/>
      <c r="JR769" s="60"/>
      <c r="JS769" s="60"/>
      <c r="JT769" s="60"/>
      <c r="JU769" s="60"/>
      <c r="JV769" s="60"/>
      <c r="JW769" s="60"/>
      <c r="JX769" s="60"/>
      <c r="JY769" s="60"/>
      <c r="JZ769" s="60"/>
      <c r="KA769" s="60"/>
      <c r="KB769" s="60"/>
      <c r="KC769" s="60"/>
      <c r="KD769" s="60"/>
      <c r="KE769" s="60"/>
      <c r="KF769" s="60"/>
      <c r="KG769" s="60"/>
      <c r="KH769" s="60"/>
      <c r="KI769" s="60"/>
      <c r="KJ769" s="60"/>
      <c r="KK769" s="60"/>
      <c r="KL769" s="60"/>
      <c r="KM769" s="60"/>
      <c r="KN769" s="60"/>
      <c r="KO769" s="60"/>
      <c r="KP769" s="60"/>
      <c r="KQ769" s="60"/>
      <c r="KR769" s="60"/>
      <c r="KS769" s="60"/>
      <c r="KT769" s="60"/>
      <c r="KU769" s="60"/>
      <c r="KV769" s="60"/>
      <c r="KW769" s="60"/>
      <c r="KX769" s="60"/>
      <c r="KY769" s="60"/>
      <c r="KZ769" s="60"/>
      <c r="LA769" s="60"/>
      <c r="LB769" s="60"/>
      <c r="LC769" s="60"/>
      <c r="LD769" s="60"/>
      <c r="LE769" s="60"/>
      <c r="LF769" s="60"/>
      <c r="LG769" s="60"/>
      <c r="LH769" s="60"/>
      <c r="LI769" s="60"/>
      <c r="LJ769" s="60"/>
      <c r="LK769" s="60"/>
      <c r="LL769" s="60"/>
      <c r="LM769" s="60"/>
      <c r="LN769" s="60"/>
      <c r="LO769" s="60"/>
      <c r="LP769" s="60"/>
      <c r="LQ769" s="60"/>
      <c r="LR769" s="60"/>
      <c r="LS769" s="60"/>
      <c r="LT769" s="60"/>
      <c r="LU769" s="60"/>
      <c r="LV769" s="60"/>
      <c r="LW769" s="60"/>
      <c r="LX769" s="60"/>
      <c r="LY769" s="60"/>
      <c r="LZ769" s="60"/>
      <c r="MA769" s="60"/>
      <c r="MB769" s="60"/>
      <c r="MC769" s="60"/>
      <c r="MD769" s="60"/>
      <c r="ME769" s="60"/>
      <c r="MF769" s="60"/>
      <c r="MG769" s="60"/>
      <c r="MH769" s="60"/>
      <c r="MI769" s="60"/>
      <c r="MJ769" s="60"/>
      <c r="MK769" s="60"/>
      <c r="ML769" s="60"/>
      <c r="MM769" s="60"/>
      <c r="MN769" s="60"/>
      <c r="MO769" s="60"/>
      <c r="MP769" s="60"/>
      <c r="MQ769" s="60"/>
      <c r="MR769" s="60"/>
      <c r="MS769" s="60"/>
      <c r="MT769" s="60"/>
      <c r="MU769" s="60"/>
      <c r="MV769" s="60"/>
      <c r="MW769" s="60"/>
      <c r="MX769" s="60"/>
      <c r="MY769" s="60"/>
      <c r="MZ769" s="60"/>
      <c r="NA769" s="60"/>
      <c r="NB769" s="60"/>
      <c r="NC769" s="60"/>
      <c r="ND769" s="60"/>
      <c r="NE769" s="60"/>
      <c r="NF769" s="60"/>
      <c r="NG769" s="61"/>
      <c r="NH769" s="61"/>
      <c r="NI769" s="61"/>
      <c r="NJ769" s="60"/>
      <c r="NK769" s="59"/>
      <c r="NL769" s="59"/>
      <c r="NM769" s="59"/>
      <c r="NN769" s="59"/>
      <c r="NO769" s="59"/>
      <c r="NP769" s="59"/>
      <c r="NQ769" s="59"/>
      <c r="NR769" s="59"/>
      <c r="NS769" s="59"/>
      <c r="NT769" s="59"/>
      <c r="NU769" s="59"/>
      <c r="NV769" s="60"/>
    </row>
    <row r="770" spans="1:386" s="48" customFormat="1" x14ac:dyDescent="0.2">
      <c r="A770" s="58"/>
      <c r="B770" s="59"/>
      <c r="C770" s="59"/>
      <c r="D770" s="237"/>
      <c r="E770" s="223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  <c r="Z770" s="60"/>
      <c r="AA770" s="60"/>
      <c r="AB770" s="60"/>
      <c r="AC770" s="60"/>
      <c r="AD770" s="60"/>
      <c r="AE770" s="60"/>
      <c r="AF770" s="60"/>
      <c r="AG770" s="60"/>
      <c r="AH770" s="60"/>
      <c r="AI770" s="60"/>
      <c r="AJ770" s="60"/>
      <c r="AK770" s="60"/>
      <c r="AL770" s="60"/>
      <c r="AM770" s="60"/>
      <c r="AN770" s="60"/>
      <c r="AO770" s="60"/>
      <c r="AP770" s="60"/>
      <c r="AQ770" s="60"/>
      <c r="AR770" s="60"/>
      <c r="AS770" s="60"/>
      <c r="AT770" s="60"/>
      <c r="AU770" s="60"/>
      <c r="AV770" s="60"/>
      <c r="AW770" s="60"/>
      <c r="AX770" s="60"/>
      <c r="AY770" s="60"/>
      <c r="AZ770" s="60"/>
      <c r="BA770" s="60"/>
      <c r="BB770" s="60"/>
      <c r="BC770" s="60"/>
      <c r="BD770" s="60"/>
      <c r="BE770" s="60"/>
      <c r="BF770" s="60"/>
      <c r="BG770" s="60"/>
      <c r="BH770" s="60"/>
      <c r="BI770" s="60"/>
      <c r="BJ770" s="60"/>
      <c r="BK770" s="60"/>
      <c r="BL770" s="60"/>
      <c r="BM770" s="60"/>
      <c r="BN770" s="60"/>
      <c r="BO770" s="60"/>
      <c r="BP770" s="60"/>
      <c r="BQ770" s="60"/>
      <c r="BR770" s="60"/>
      <c r="BS770" s="60"/>
      <c r="BT770" s="60"/>
      <c r="BU770" s="60"/>
      <c r="BV770" s="60"/>
      <c r="BW770" s="60"/>
      <c r="BX770" s="60"/>
      <c r="BY770" s="60"/>
      <c r="BZ770" s="60"/>
      <c r="CA770" s="60"/>
      <c r="CB770" s="60"/>
      <c r="CC770" s="60"/>
      <c r="CD770" s="60"/>
      <c r="CE770" s="60"/>
      <c r="CF770" s="60"/>
      <c r="CG770" s="60"/>
      <c r="CH770" s="60"/>
      <c r="CI770" s="60"/>
      <c r="CJ770" s="60"/>
      <c r="CK770" s="60"/>
      <c r="CL770" s="60"/>
      <c r="CM770" s="60"/>
      <c r="CN770" s="60"/>
      <c r="CO770" s="60"/>
      <c r="CP770" s="60"/>
      <c r="CQ770" s="60"/>
      <c r="CR770" s="60"/>
      <c r="CS770" s="60"/>
      <c r="CT770" s="60"/>
      <c r="CU770" s="60"/>
      <c r="CV770" s="60"/>
      <c r="CW770" s="60"/>
      <c r="CX770" s="60"/>
      <c r="CY770" s="60"/>
      <c r="CZ770" s="60"/>
      <c r="DA770" s="60"/>
      <c r="DB770" s="60"/>
      <c r="DC770" s="60"/>
      <c r="DD770" s="60"/>
      <c r="DE770" s="60"/>
      <c r="DF770" s="60"/>
      <c r="DG770" s="60"/>
      <c r="DH770" s="60"/>
      <c r="DI770" s="60"/>
      <c r="DJ770" s="60"/>
      <c r="DK770" s="60"/>
      <c r="DL770" s="60"/>
      <c r="DM770" s="60"/>
      <c r="DN770" s="60"/>
      <c r="DO770" s="60"/>
      <c r="DP770" s="60"/>
      <c r="DQ770" s="60"/>
      <c r="DR770" s="60"/>
      <c r="DS770" s="60"/>
      <c r="DT770" s="60"/>
      <c r="DU770" s="60"/>
      <c r="DV770" s="60"/>
      <c r="DW770" s="60"/>
      <c r="DX770" s="60"/>
      <c r="DY770" s="60"/>
      <c r="DZ770" s="60"/>
      <c r="EA770" s="60"/>
      <c r="EB770" s="60"/>
      <c r="EC770" s="60"/>
      <c r="ED770" s="60"/>
      <c r="EE770" s="60"/>
      <c r="EF770" s="60"/>
      <c r="EG770" s="60"/>
      <c r="EH770" s="60"/>
      <c r="EI770" s="60"/>
      <c r="EJ770" s="60"/>
      <c r="EK770" s="60"/>
      <c r="EL770" s="60"/>
      <c r="EM770" s="60"/>
      <c r="EN770" s="60"/>
      <c r="EO770" s="60"/>
      <c r="EP770" s="60"/>
      <c r="EQ770" s="60"/>
      <c r="ER770" s="60"/>
      <c r="ES770" s="60"/>
      <c r="ET770" s="60"/>
      <c r="EU770" s="60"/>
      <c r="EV770" s="60"/>
      <c r="EW770" s="60"/>
      <c r="EX770" s="60"/>
      <c r="EY770" s="60"/>
      <c r="EZ770" s="60"/>
      <c r="FA770" s="60"/>
      <c r="FB770" s="60"/>
      <c r="FC770" s="60"/>
      <c r="FD770" s="60"/>
      <c r="FE770" s="60"/>
      <c r="FF770" s="60"/>
      <c r="FG770" s="60"/>
      <c r="FH770" s="60"/>
      <c r="FI770" s="60"/>
      <c r="FJ770" s="60"/>
      <c r="FK770" s="60"/>
      <c r="FL770" s="60"/>
      <c r="FM770" s="60"/>
      <c r="FN770" s="60"/>
      <c r="FO770" s="60"/>
      <c r="FP770" s="60"/>
      <c r="FQ770" s="60"/>
      <c r="FR770" s="60"/>
      <c r="FS770" s="60"/>
      <c r="FT770" s="60"/>
      <c r="FU770" s="60"/>
      <c r="FV770" s="60"/>
      <c r="FW770" s="60"/>
      <c r="FX770" s="60"/>
      <c r="FY770" s="60"/>
      <c r="FZ770" s="60"/>
      <c r="GA770" s="60"/>
      <c r="GB770" s="60"/>
      <c r="GC770" s="60"/>
      <c r="GD770" s="60"/>
      <c r="GE770" s="60"/>
      <c r="GF770" s="60"/>
      <c r="GG770" s="60"/>
      <c r="GH770" s="60"/>
      <c r="GI770" s="60"/>
      <c r="GJ770" s="60"/>
      <c r="GK770" s="60"/>
      <c r="GL770" s="60"/>
      <c r="GM770" s="60"/>
      <c r="GN770" s="60"/>
      <c r="GO770" s="60"/>
      <c r="GP770" s="60"/>
      <c r="GQ770" s="60"/>
      <c r="GR770" s="60"/>
      <c r="GS770" s="60"/>
      <c r="GT770" s="60"/>
      <c r="GU770" s="60"/>
      <c r="GV770" s="60"/>
      <c r="GW770" s="60"/>
      <c r="GX770" s="60"/>
      <c r="GY770" s="60"/>
      <c r="GZ770" s="60"/>
      <c r="HA770" s="60"/>
      <c r="HB770" s="60"/>
      <c r="HC770" s="60"/>
      <c r="HD770" s="60"/>
      <c r="HE770" s="60"/>
      <c r="HF770" s="60"/>
      <c r="HG770" s="60"/>
      <c r="HH770" s="60"/>
      <c r="HI770" s="60"/>
      <c r="HJ770" s="60"/>
      <c r="HK770" s="60"/>
      <c r="HL770" s="60"/>
      <c r="HM770" s="60"/>
      <c r="HN770" s="60"/>
      <c r="HO770" s="60"/>
      <c r="HP770" s="60"/>
      <c r="HQ770" s="60"/>
      <c r="HR770" s="60"/>
      <c r="HS770" s="60"/>
      <c r="HT770" s="60"/>
      <c r="HU770" s="60"/>
      <c r="HV770" s="60"/>
      <c r="HW770" s="60"/>
      <c r="HX770" s="60"/>
      <c r="HY770" s="60"/>
      <c r="HZ770" s="60"/>
      <c r="IA770" s="60"/>
      <c r="IB770" s="60"/>
      <c r="IC770" s="60"/>
      <c r="ID770" s="60"/>
      <c r="IE770" s="60"/>
      <c r="IF770" s="60"/>
      <c r="IG770" s="60"/>
      <c r="IH770" s="60"/>
      <c r="II770" s="60"/>
      <c r="IJ770" s="60"/>
      <c r="IK770" s="60"/>
      <c r="IL770" s="60"/>
      <c r="IM770" s="60"/>
      <c r="IN770" s="60"/>
      <c r="IO770" s="60"/>
      <c r="IP770" s="60"/>
      <c r="IQ770" s="60"/>
      <c r="IR770" s="60"/>
      <c r="IS770" s="60"/>
      <c r="IT770" s="60"/>
      <c r="IU770" s="60"/>
      <c r="IV770" s="60"/>
      <c r="IW770" s="60"/>
      <c r="IX770" s="60"/>
      <c r="IY770" s="60"/>
      <c r="IZ770" s="60"/>
      <c r="JA770" s="60"/>
      <c r="JB770" s="60"/>
      <c r="JC770" s="60"/>
      <c r="JD770" s="60"/>
      <c r="JE770" s="60"/>
      <c r="JF770" s="60"/>
      <c r="JG770" s="60"/>
      <c r="JH770" s="60"/>
      <c r="JI770" s="60"/>
      <c r="JJ770" s="60"/>
      <c r="JK770" s="60"/>
      <c r="JL770" s="60"/>
      <c r="JM770" s="60"/>
      <c r="JN770" s="60"/>
      <c r="JO770" s="60"/>
      <c r="JP770" s="60"/>
      <c r="JQ770" s="60"/>
      <c r="JR770" s="60"/>
      <c r="JS770" s="60"/>
      <c r="JT770" s="60"/>
      <c r="JU770" s="60"/>
      <c r="JV770" s="60"/>
      <c r="JW770" s="60"/>
      <c r="JX770" s="60"/>
      <c r="JY770" s="60"/>
      <c r="JZ770" s="60"/>
      <c r="KA770" s="60"/>
      <c r="KB770" s="60"/>
      <c r="KC770" s="60"/>
      <c r="KD770" s="60"/>
      <c r="KE770" s="60"/>
      <c r="KF770" s="60"/>
      <c r="KG770" s="60"/>
      <c r="KH770" s="60"/>
      <c r="KI770" s="60"/>
      <c r="KJ770" s="60"/>
      <c r="KK770" s="60"/>
      <c r="KL770" s="60"/>
      <c r="KM770" s="60"/>
      <c r="KN770" s="60"/>
      <c r="KO770" s="60"/>
      <c r="KP770" s="60"/>
      <c r="KQ770" s="60"/>
      <c r="KR770" s="60"/>
      <c r="KS770" s="60"/>
      <c r="KT770" s="60"/>
      <c r="KU770" s="60"/>
      <c r="KV770" s="60"/>
      <c r="KW770" s="60"/>
      <c r="KX770" s="60"/>
      <c r="KY770" s="60"/>
      <c r="KZ770" s="60"/>
      <c r="LA770" s="60"/>
      <c r="LB770" s="60"/>
      <c r="LC770" s="60"/>
      <c r="LD770" s="60"/>
      <c r="LE770" s="60"/>
      <c r="LF770" s="60"/>
      <c r="LG770" s="60"/>
      <c r="LH770" s="60"/>
      <c r="LI770" s="60"/>
      <c r="LJ770" s="60"/>
      <c r="LK770" s="60"/>
      <c r="LL770" s="60"/>
      <c r="LM770" s="60"/>
      <c r="LN770" s="60"/>
      <c r="LO770" s="60"/>
      <c r="LP770" s="60"/>
      <c r="LQ770" s="60"/>
      <c r="LR770" s="60"/>
      <c r="LS770" s="60"/>
      <c r="LT770" s="60"/>
      <c r="LU770" s="60"/>
      <c r="LV770" s="60"/>
      <c r="LW770" s="60"/>
      <c r="LX770" s="60"/>
      <c r="LY770" s="60"/>
      <c r="LZ770" s="60"/>
      <c r="MA770" s="60"/>
      <c r="MB770" s="60"/>
      <c r="MC770" s="60"/>
      <c r="MD770" s="60"/>
      <c r="ME770" s="60"/>
      <c r="MF770" s="60"/>
      <c r="MG770" s="60"/>
      <c r="MH770" s="60"/>
      <c r="MI770" s="60"/>
      <c r="MJ770" s="60"/>
      <c r="MK770" s="60"/>
      <c r="ML770" s="60"/>
      <c r="MM770" s="60"/>
      <c r="MN770" s="60"/>
      <c r="MO770" s="60"/>
      <c r="MP770" s="60"/>
      <c r="MQ770" s="60"/>
      <c r="MR770" s="60"/>
      <c r="MS770" s="60"/>
      <c r="MT770" s="60"/>
      <c r="MU770" s="60"/>
      <c r="MV770" s="60"/>
      <c r="MW770" s="60"/>
      <c r="MX770" s="60"/>
      <c r="MY770" s="60"/>
      <c r="MZ770" s="60"/>
      <c r="NA770" s="60"/>
      <c r="NB770" s="60"/>
      <c r="NC770" s="60"/>
      <c r="ND770" s="60"/>
      <c r="NE770" s="60"/>
      <c r="NF770" s="60"/>
      <c r="NG770" s="61"/>
      <c r="NH770" s="61"/>
      <c r="NI770" s="61"/>
      <c r="NJ770" s="60"/>
      <c r="NK770" s="59"/>
      <c r="NL770" s="59"/>
      <c r="NM770" s="59"/>
      <c r="NN770" s="59"/>
      <c r="NO770" s="59"/>
      <c r="NP770" s="59"/>
      <c r="NQ770" s="59"/>
      <c r="NR770" s="59"/>
      <c r="NS770" s="59"/>
      <c r="NT770" s="59"/>
      <c r="NU770" s="59"/>
      <c r="NV770" s="60"/>
    </row>
    <row r="771" spans="1:386" s="48" customFormat="1" x14ac:dyDescent="0.2">
      <c r="A771" s="58"/>
      <c r="B771" s="59"/>
      <c r="C771" s="59"/>
      <c r="D771" s="237"/>
      <c r="E771" s="223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  <c r="Z771" s="60"/>
      <c r="AA771" s="60"/>
      <c r="AB771" s="60"/>
      <c r="AC771" s="60"/>
      <c r="AD771" s="60"/>
      <c r="AE771" s="60"/>
      <c r="AF771" s="60"/>
      <c r="AG771" s="60"/>
      <c r="AH771" s="60"/>
      <c r="AI771" s="60"/>
      <c r="AJ771" s="60"/>
      <c r="AK771" s="60"/>
      <c r="AL771" s="60"/>
      <c r="AM771" s="60"/>
      <c r="AN771" s="60"/>
      <c r="AO771" s="60"/>
      <c r="AP771" s="60"/>
      <c r="AQ771" s="60"/>
      <c r="AR771" s="60"/>
      <c r="AS771" s="60"/>
      <c r="AT771" s="60"/>
      <c r="AU771" s="60"/>
      <c r="AV771" s="60"/>
      <c r="AW771" s="60"/>
      <c r="AX771" s="60"/>
      <c r="AY771" s="60"/>
      <c r="AZ771" s="60"/>
      <c r="BA771" s="60"/>
      <c r="BB771" s="60"/>
      <c r="BC771" s="60"/>
      <c r="BD771" s="60"/>
      <c r="BE771" s="60"/>
      <c r="BF771" s="60"/>
      <c r="BG771" s="60"/>
      <c r="BH771" s="60"/>
      <c r="BI771" s="60"/>
      <c r="BJ771" s="60"/>
      <c r="BK771" s="60"/>
      <c r="BL771" s="60"/>
      <c r="BM771" s="60"/>
      <c r="BN771" s="60"/>
      <c r="BO771" s="60"/>
      <c r="BP771" s="60"/>
      <c r="BQ771" s="60"/>
      <c r="BR771" s="60"/>
      <c r="BS771" s="60"/>
      <c r="BT771" s="60"/>
      <c r="BU771" s="60"/>
      <c r="BV771" s="60"/>
      <c r="BW771" s="60"/>
      <c r="BX771" s="60"/>
      <c r="BY771" s="60"/>
      <c r="BZ771" s="60"/>
      <c r="CA771" s="60"/>
      <c r="CB771" s="60"/>
      <c r="CC771" s="60"/>
      <c r="CD771" s="60"/>
      <c r="CE771" s="60"/>
      <c r="CF771" s="60"/>
      <c r="CG771" s="60"/>
      <c r="CH771" s="60"/>
      <c r="CI771" s="60"/>
      <c r="CJ771" s="60"/>
      <c r="CK771" s="60"/>
      <c r="CL771" s="60"/>
      <c r="CM771" s="60"/>
      <c r="CN771" s="60"/>
      <c r="CO771" s="60"/>
      <c r="CP771" s="60"/>
      <c r="CQ771" s="60"/>
      <c r="CR771" s="60"/>
      <c r="CS771" s="60"/>
      <c r="CT771" s="60"/>
      <c r="CU771" s="60"/>
      <c r="CV771" s="60"/>
      <c r="CW771" s="60"/>
      <c r="CX771" s="60"/>
      <c r="CY771" s="60"/>
      <c r="CZ771" s="60"/>
      <c r="DA771" s="60"/>
      <c r="DB771" s="60"/>
      <c r="DC771" s="60"/>
      <c r="DD771" s="60"/>
      <c r="DE771" s="60"/>
      <c r="DF771" s="60"/>
      <c r="DG771" s="60"/>
      <c r="DH771" s="60"/>
      <c r="DI771" s="60"/>
      <c r="DJ771" s="60"/>
      <c r="DK771" s="60"/>
      <c r="DL771" s="60"/>
      <c r="DM771" s="60"/>
      <c r="DN771" s="60"/>
      <c r="DO771" s="60"/>
      <c r="DP771" s="60"/>
      <c r="DQ771" s="60"/>
      <c r="DR771" s="60"/>
      <c r="DS771" s="60"/>
      <c r="DT771" s="60"/>
      <c r="DU771" s="60"/>
      <c r="DV771" s="60"/>
      <c r="DW771" s="60"/>
      <c r="DX771" s="60"/>
      <c r="DY771" s="60"/>
      <c r="DZ771" s="60"/>
      <c r="EA771" s="60"/>
      <c r="EB771" s="60"/>
      <c r="EC771" s="60"/>
      <c r="ED771" s="60"/>
      <c r="EE771" s="60"/>
      <c r="EF771" s="60"/>
      <c r="EG771" s="60"/>
      <c r="EH771" s="60"/>
      <c r="EI771" s="60"/>
      <c r="EJ771" s="60"/>
      <c r="EK771" s="60"/>
      <c r="EL771" s="60"/>
      <c r="EM771" s="60"/>
      <c r="EN771" s="60"/>
      <c r="EO771" s="60"/>
      <c r="EP771" s="60"/>
      <c r="EQ771" s="60"/>
      <c r="ER771" s="60"/>
      <c r="ES771" s="60"/>
      <c r="ET771" s="60"/>
      <c r="EU771" s="60"/>
      <c r="EV771" s="60"/>
      <c r="EW771" s="60"/>
      <c r="EX771" s="60"/>
      <c r="EY771" s="60"/>
      <c r="EZ771" s="60"/>
      <c r="FA771" s="60"/>
      <c r="FB771" s="60"/>
      <c r="FC771" s="60"/>
      <c r="FD771" s="60"/>
      <c r="FE771" s="60"/>
      <c r="FF771" s="60"/>
      <c r="FG771" s="60"/>
      <c r="FH771" s="60"/>
      <c r="FI771" s="60"/>
      <c r="FJ771" s="60"/>
      <c r="FK771" s="60"/>
      <c r="FL771" s="60"/>
      <c r="FM771" s="60"/>
      <c r="FN771" s="60"/>
      <c r="FO771" s="60"/>
      <c r="FP771" s="60"/>
      <c r="FQ771" s="60"/>
      <c r="FR771" s="60"/>
      <c r="FS771" s="60"/>
      <c r="FT771" s="60"/>
      <c r="FU771" s="60"/>
      <c r="FV771" s="60"/>
      <c r="FW771" s="60"/>
      <c r="FX771" s="60"/>
      <c r="FY771" s="60"/>
      <c r="FZ771" s="60"/>
      <c r="GA771" s="60"/>
      <c r="GB771" s="60"/>
      <c r="GC771" s="60"/>
      <c r="GD771" s="60"/>
      <c r="GE771" s="60"/>
      <c r="GF771" s="60"/>
      <c r="GG771" s="60"/>
      <c r="GH771" s="60"/>
      <c r="GI771" s="60"/>
      <c r="GJ771" s="60"/>
      <c r="GK771" s="60"/>
      <c r="GL771" s="60"/>
      <c r="GM771" s="60"/>
      <c r="GN771" s="60"/>
      <c r="GO771" s="60"/>
      <c r="GP771" s="60"/>
      <c r="GQ771" s="60"/>
      <c r="GR771" s="60"/>
      <c r="GS771" s="60"/>
      <c r="GT771" s="60"/>
      <c r="GU771" s="60"/>
      <c r="GV771" s="60"/>
      <c r="GW771" s="60"/>
      <c r="GX771" s="60"/>
      <c r="GY771" s="60"/>
      <c r="GZ771" s="60"/>
      <c r="HA771" s="60"/>
      <c r="HB771" s="60"/>
      <c r="HC771" s="60"/>
      <c r="HD771" s="60"/>
      <c r="HE771" s="60"/>
      <c r="HF771" s="60"/>
      <c r="HG771" s="60"/>
      <c r="HH771" s="60"/>
      <c r="HI771" s="60"/>
      <c r="HJ771" s="60"/>
      <c r="HK771" s="60"/>
      <c r="HL771" s="60"/>
      <c r="HM771" s="60"/>
      <c r="HN771" s="60"/>
      <c r="HO771" s="60"/>
      <c r="HP771" s="60"/>
      <c r="HQ771" s="60"/>
      <c r="HR771" s="60"/>
      <c r="HS771" s="60"/>
      <c r="HT771" s="60"/>
      <c r="HU771" s="60"/>
      <c r="HV771" s="60"/>
      <c r="HW771" s="60"/>
      <c r="HX771" s="60"/>
      <c r="HY771" s="60"/>
      <c r="HZ771" s="60"/>
      <c r="IA771" s="60"/>
      <c r="IB771" s="60"/>
      <c r="IC771" s="60"/>
      <c r="ID771" s="60"/>
      <c r="IE771" s="60"/>
      <c r="IF771" s="60"/>
      <c r="IG771" s="60"/>
      <c r="IH771" s="60"/>
      <c r="II771" s="60"/>
      <c r="IJ771" s="60"/>
      <c r="IK771" s="60"/>
      <c r="IL771" s="60"/>
      <c r="IM771" s="60"/>
      <c r="IN771" s="60"/>
      <c r="IO771" s="60"/>
      <c r="IP771" s="60"/>
      <c r="IQ771" s="60"/>
      <c r="IR771" s="60"/>
      <c r="IS771" s="60"/>
      <c r="IT771" s="60"/>
      <c r="IU771" s="60"/>
      <c r="IV771" s="60"/>
      <c r="IW771" s="60"/>
      <c r="IX771" s="60"/>
      <c r="IY771" s="60"/>
      <c r="IZ771" s="60"/>
      <c r="JA771" s="60"/>
      <c r="JB771" s="60"/>
      <c r="JC771" s="60"/>
      <c r="JD771" s="60"/>
      <c r="JE771" s="60"/>
      <c r="JF771" s="60"/>
      <c r="JG771" s="60"/>
      <c r="JH771" s="60"/>
      <c r="JI771" s="60"/>
      <c r="JJ771" s="60"/>
      <c r="JK771" s="60"/>
      <c r="JL771" s="60"/>
      <c r="JM771" s="60"/>
      <c r="JN771" s="60"/>
      <c r="JO771" s="60"/>
      <c r="JP771" s="60"/>
      <c r="JQ771" s="60"/>
      <c r="JR771" s="60"/>
      <c r="JS771" s="60"/>
      <c r="JT771" s="60"/>
      <c r="JU771" s="60"/>
      <c r="JV771" s="60"/>
      <c r="JW771" s="60"/>
      <c r="JX771" s="60"/>
      <c r="JY771" s="60"/>
      <c r="JZ771" s="60"/>
      <c r="KA771" s="60"/>
      <c r="KB771" s="60"/>
      <c r="KC771" s="60"/>
      <c r="KD771" s="60"/>
      <c r="KE771" s="60"/>
      <c r="KF771" s="60"/>
      <c r="KG771" s="60"/>
      <c r="KH771" s="60"/>
      <c r="KI771" s="60"/>
      <c r="KJ771" s="60"/>
      <c r="KK771" s="60"/>
      <c r="KL771" s="60"/>
      <c r="KM771" s="60"/>
      <c r="KN771" s="60"/>
      <c r="KO771" s="60"/>
      <c r="KP771" s="60"/>
      <c r="KQ771" s="60"/>
      <c r="KR771" s="60"/>
      <c r="KS771" s="60"/>
      <c r="KT771" s="60"/>
      <c r="KU771" s="60"/>
      <c r="KV771" s="60"/>
      <c r="KW771" s="60"/>
      <c r="KX771" s="60"/>
      <c r="KY771" s="60"/>
      <c r="KZ771" s="60"/>
      <c r="LA771" s="60"/>
      <c r="LB771" s="60"/>
      <c r="LC771" s="60"/>
      <c r="LD771" s="60"/>
      <c r="LE771" s="60"/>
      <c r="LF771" s="60"/>
      <c r="LG771" s="60"/>
      <c r="LH771" s="60"/>
      <c r="LI771" s="60"/>
      <c r="LJ771" s="60"/>
      <c r="LK771" s="60"/>
      <c r="LL771" s="60"/>
      <c r="LM771" s="60"/>
      <c r="LN771" s="60"/>
      <c r="LO771" s="60"/>
      <c r="LP771" s="60"/>
      <c r="LQ771" s="60"/>
      <c r="LR771" s="60"/>
      <c r="LS771" s="60"/>
      <c r="LT771" s="60"/>
      <c r="LU771" s="60"/>
      <c r="LV771" s="60"/>
      <c r="LW771" s="60"/>
      <c r="LX771" s="60"/>
      <c r="LY771" s="60"/>
      <c r="LZ771" s="60"/>
      <c r="MA771" s="60"/>
      <c r="MB771" s="60"/>
      <c r="MC771" s="60"/>
      <c r="MD771" s="60"/>
      <c r="ME771" s="60"/>
      <c r="MF771" s="60"/>
      <c r="MG771" s="60"/>
      <c r="MH771" s="60"/>
      <c r="MI771" s="60"/>
      <c r="MJ771" s="60"/>
      <c r="MK771" s="60"/>
      <c r="ML771" s="60"/>
      <c r="MM771" s="60"/>
      <c r="MN771" s="60"/>
      <c r="MO771" s="60"/>
      <c r="MP771" s="60"/>
      <c r="MQ771" s="60"/>
      <c r="MR771" s="60"/>
      <c r="MS771" s="60"/>
      <c r="MT771" s="60"/>
      <c r="MU771" s="60"/>
      <c r="MV771" s="60"/>
      <c r="MW771" s="60"/>
      <c r="MX771" s="60"/>
      <c r="MY771" s="60"/>
      <c r="MZ771" s="60"/>
      <c r="NA771" s="60"/>
      <c r="NB771" s="60"/>
      <c r="NC771" s="60"/>
      <c r="ND771" s="60"/>
      <c r="NE771" s="60"/>
      <c r="NF771" s="60"/>
      <c r="NG771" s="61"/>
      <c r="NH771" s="61"/>
      <c r="NI771" s="61"/>
      <c r="NJ771" s="60"/>
      <c r="NK771" s="59"/>
      <c r="NL771" s="59"/>
      <c r="NM771" s="59"/>
      <c r="NN771" s="59"/>
      <c r="NO771" s="59"/>
      <c r="NP771" s="59"/>
      <c r="NQ771" s="59"/>
      <c r="NR771" s="59"/>
      <c r="NS771" s="59"/>
      <c r="NT771" s="59"/>
      <c r="NU771" s="59"/>
      <c r="NV771" s="60"/>
    </row>
    <row r="772" spans="1:386" s="48" customFormat="1" x14ac:dyDescent="0.2">
      <c r="A772" s="58"/>
      <c r="B772" s="59"/>
      <c r="C772" s="59"/>
      <c r="D772" s="237"/>
      <c r="E772" s="223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  <c r="Z772" s="60"/>
      <c r="AA772" s="60"/>
      <c r="AB772" s="60"/>
      <c r="AC772" s="60"/>
      <c r="AD772" s="60"/>
      <c r="AE772" s="60"/>
      <c r="AF772" s="60"/>
      <c r="AG772" s="60"/>
      <c r="AH772" s="60"/>
      <c r="AI772" s="60"/>
      <c r="AJ772" s="60"/>
      <c r="AK772" s="60"/>
      <c r="AL772" s="60"/>
      <c r="AM772" s="60"/>
      <c r="AN772" s="60"/>
      <c r="AO772" s="60"/>
      <c r="AP772" s="60"/>
      <c r="AQ772" s="60"/>
      <c r="AR772" s="60"/>
      <c r="AS772" s="60"/>
      <c r="AT772" s="60"/>
      <c r="AU772" s="60"/>
      <c r="AV772" s="60"/>
      <c r="AW772" s="60"/>
      <c r="AX772" s="60"/>
      <c r="AY772" s="60"/>
      <c r="AZ772" s="60"/>
      <c r="BA772" s="60"/>
      <c r="BB772" s="60"/>
      <c r="BC772" s="60"/>
      <c r="BD772" s="60"/>
      <c r="BE772" s="60"/>
      <c r="BF772" s="60"/>
      <c r="BG772" s="60"/>
      <c r="BH772" s="60"/>
      <c r="BI772" s="60"/>
      <c r="BJ772" s="60"/>
      <c r="BK772" s="60"/>
      <c r="BL772" s="60"/>
      <c r="BM772" s="60"/>
      <c r="BN772" s="60"/>
      <c r="BO772" s="60"/>
      <c r="BP772" s="60"/>
      <c r="BQ772" s="60"/>
      <c r="BR772" s="60"/>
      <c r="BS772" s="60"/>
      <c r="BT772" s="60"/>
      <c r="BU772" s="60"/>
      <c r="BV772" s="60"/>
      <c r="BW772" s="60"/>
      <c r="BX772" s="60"/>
      <c r="BY772" s="60"/>
      <c r="BZ772" s="60"/>
      <c r="CA772" s="60"/>
      <c r="CB772" s="60"/>
      <c r="CC772" s="60"/>
      <c r="CD772" s="60"/>
      <c r="CE772" s="60"/>
      <c r="CF772" s="60"/>
      <c r="CG772" s="60"/>
      <c r="CH772" s="60"/>
      <c r="CI772" s="60"/>
      <c r="CJ772" s="60"/>
      <c r="CK772" s="60"/>
      <c r="CL772" s="60"/>
      <c r="CM772" s="60"/>
      <c r="CN772" s="60"/>
      <c r="CO772" s="60"/>
      <c r="CP772" s="60"/>
      <c r="CQ772" s="60"/>
      <c r="CR772" s="60"/>
      <c r="CS772" s="60"/>
      <c r="CT772" s="60"/>
      <c r="CU772" s="60"/>
      <c r="CV772" s="60"/>
      <c r="CW772" s="60"/>
      <c r="CX772" s="60"/>
      <c r="CY772" s="60"/>
      <c r="CZ772" s="60"/>
      <c r="DA772" s="60"/>
      <c r="DB772" s="60"/>
      <c r="DC772" s="60"/>
      <c r="DD772" s="60"/>
      <c r="DE772" s="60"/>
      <c r="DF772" s="60"/>
      <c r="DG772" s="60"/>
      <c r="DH772" s="60"/>
      <c r="DI772" s="60"/>
      <c r="DJ772" s="60"/>
      <c r="DK772" s="60"/>
      <c r="DL772" s="60"/>
      <c r="DM772" s="60"/>
      <c r="DN772" s="60"/>
      <c r="DO772" s="60"/>
      <c r="DP772" s="60"/>
      <c r="DQ772" s="60"/>
      <c r="DR772" s="60"/>
      <c r="DS772" s="60"/>
      <c r="DT772" s="60"/>
      <c r="DU772" s="60"/>
      <c r="DV772" s="60"/>
      <c r="DW772" s="60"/>
      <c r="DX772" s="60"/>
      <c r="DY772" s="60"/>
      <c r="DZ772" s="60"/>
      <c r="EA772" s="60"/>
      <c r="EB772" s="60"/>
      <c r="EC772" s="60"/>
      <c r="ED772" s="60"/>
      <c r="EE772" s="60"/>
      <c r="EF772" s="60"/>
      <c r="EG772" s="60"/>
      <c r="EH772" s="60"/>
      <c r="EI772" s="60"/>
      <c r="EJ772" s="60"/>
      <c r="EK772" s="60"/>
      <c r="EL772" s="60"/>
      <c r="EM772" s="60"/>
      <c r="EN772" s="60"/>
      <c r="EO772" s="60"/>
      <c r="EP772" s="60"/>
      <c r="EQ772" s="60"/>
      <c r="ER772" s="60"/>
      <c r="ES772" s="60"/>
      <c r="ET772" s="60"/>
      <c r="EU772" s="60"/>
      <c r="EV772" s="60"/>
      <c r="EW772" s="60"/>
      <c r="EX772" s="60"/>
      <c r="EY772" s="60"/>
      <c r="EZ772" s="60"/>
      <c r="FA772" s="60"/>
      <c r="FB772" s="60"/>
      <c r="FC772" s="60"/>
      <c r="FD772" s="60"/>
      <c r="FE772" s="60"/>
      <c r="FF772" s="60"/>
      <c r="FG772" s="60"/>
      <c r="FH772" s="60"/>
      <c r="FI772" s="60"/>
      <c r="FJ772" s="60"/>
      <c r="FK772" s="60"/>
      <c r="FL772" s="60"/>
      <c r="FM772" s="60"/>
      <c r="FN772" s="60"/>
      <c r="FO772" s="60"/>
      <c r="FP772" s="60"/>
      <c r="FQ772" s="60"/>
      <c r="FR772" s="60"/>
      <c r="FS772" s="60"/>
      <c r="FT772" s="60"/>
      <c r="FU772" s="60"/>
      <c r="FV772" s="60"/>
      <c r="FW772" s="60"/>
      <c r="FX772" s="60"/>
      <c r="FY772" s="60"/>
      <c r="FZ772" s="60"/>
      <c r="GA772" s="60"/>
      <c r="GB772" s="60"/>
      <c r="GC772" s="60"/>
      <c r="GD772" s="60"/>
      <c r="GE772" s="60"/>
      <c r="GF772" s="60"/>
      <c r="GG772" s="60"/>
      <c r="GH772" s="60"/>
      <c r="GI772" s="60"/>
      <c r="GJ772" s="60"/>
      <c r="GK772" s="60"/>
      <c r="GL772" s="60"/>
      <c r="GM772" s="60"/>
      <c r="GN772" s="60"/>
      <c r="GO772" s="60"/>
      <c r="GP772" s="60"/>
      <c r="GQ772" s="60"/>
      <c r="GR772" s="60"/>
      <c r="GS772" s="60"/>
      <c r="GT772" s="60"/>
      <c r="GU772" s="60"/>
      <c r="GV772" s="60"/>
      <c r="GW772" s="60"/>
      <c r="GX772" s="60"/>
      <c r="GY772" s="60"/>
      <c r="GZ772" s="60"/>
      <c r="HA772" s="60"/>
      <c r="HB772" s="60"/>
      <c r="HC772" s="60"/>
      <c r="HD772" s="60"/>
      <c r="HE772" s="60"/>
      <c r="HF772" s="60"/>
      <c r="HG772" s="60"/>
      <c r="HH772" s="60"/>
      <c r="HI772" s="60"/>
      <c r="HJ772" s="60"/>
      <c r="HK772" s="60"/>
      <c r="HL772" s="60"/>
      <c r="HM772" s="60"/>
      <c r="HN772" s="60"/>
      <c r="HO772" s="60"/>
      <c r="HP772" s="60"/>
      <c r="HQ772" s="60"/>
      <c r="HR772" s="60"/>
      <c r="HS772" s="60"/>
      <c r="HT772" s="60"/>
      <c r="HU772" s="60"/>
      <c r="HV772" s="60"/>
      <c r="HW772" s="60"/>
      <c r="HX772" s="60"/>
      <c r="HY772" s="60"/>
      <c r="HZ772" s="60"/>
      <c r="IA772" s="60"/>
      <c r="IB772" s="60"/>
      <c r="IC772" s="60"/>
      <c r="ID772" s="60"/>
      <c r="IE772" s="60"/>
      <c r="IF772" s="60"/>
      <c r="IG772" s="60"/>
      <c r="IH772" s="60"/>
      <c r="II772" s="60"/>
      <c r="IJ772" s="60"/>
      <c r="IK772" s="60"/>
      <c r="IL772" s="60"/>
      <c r="IM772" s="60"/>
      <c r="IN772" s="60"/>
      <c r="IO772" s="60"/>
      <c r="IP772" s="60"/>
      <c r="IQ772" s="60"/>
      <c r="IR772" s="60"/>
      <c r="IS772" s="60"/>
      <c r="IT772" s="60"/>
      <c r="IU772" s="60"/>
      <c r="IV772" s="60"/>
      <c r="IW772" s="60"/>
      <c r="IX772" s="60"/>
      <c r="IY772" s="60"/>
      <c r="IZ772" s="60"/>
      <c r="JA772" s="60"/>
      <c r="JB772" s="60"/>
      <c r="JC772" s="60"/>
      <c r="JD772" s="60"/>
      <c r="JE772" s="60"/>
      <c r="JF772" s="60"/>
      <c r="JG772" s="60"/>
      <c r="JH772" s="60"/>
      <c r="JI772" s="60"/>
      <c r="JJ772" s="60"/>
      <c r="JK772" s="60"/>
      <c r="JL772" s="60"/>
      <c r="JM772" s="60"/>
      <c r="JN772" s="60"/>
      <c r="JO772" s="60"/>
      <c r="JP772" s="60"/>
      <c r="JQ772" s="60"/>
      <c r="JR772" s="60"/>
      <c r="JS772" s="60"/>
      <c r="JT772" s="60"/>
      <c r="JU772" s="60"/>
      <c r="JV772" s="60"/>
      <c r="JW772" s="60"/>
      <c r="JX772" s="60"/>
      <c r="JY772" s="60"/>
      <c r="JZ772" s="60"/>
      <c r="KA772" s="60"/>
      <c r="KB772" s="60"/>
      <c r="KC772" s="60"/>
      <c r="KD772" s="60"/>
      <c r="KE772" s="60"/>
      <c r="KF772" s="60"/>
      <c r="KG772" s="60"/>
      <c r="KH772" s="60"/>
      <c r="KI772" s="60"/>
      <c r="KJ772" s="60"/>
      <c r="KK772" s="60"/>
      <c r="KL772" s="60"/>
      <c r="KM772" s="60"/>
      <c r="KN772" s="60"/>
      <c r="KO772" s="60"/>
      <c r="KP772" s="60"/>
      <c r="KQ772" s="60"/>
      <c r="KR772" s="60"/>
      <c r="KS772" s="60"/>
      <c r="KT772" s="60"/>
      <c r="KU772" s="60"/>
      <c r="KV772" s="60"/>
      <c r="KW772" s="60"/>
      <c r="KX772" s="60"/>
      <c r="KY772" s="60"/>
      <c r="KZ772" s="60"/>
      <c r="LA772" s="60"/>
      <c r="LB772" s="60"/>
      <c r="LC772" s="60"/>
      <c r="LD772" s="60"/>
      <c r="LE772" s="60"/>
      <c r="LF772" s="60"/>
      <c r="LG772" s="60"/>
      <c r="LH772" s="60"/>
      <c r="LI772" s="60"/>
      <c r="LJ772" s="60"/>
      <c r="LK772" s="60"/>
      <c r="LL772" s="60"/>
      <c r="LM772" s="60"/>
      <c r="LN772" s="60"/>
      <c r="LO772" s="60"/>
      <c r="LP772" s="60"/>
      <c r="LQ772" s="60"/>
      <c r="LR772" s="60"/>
      <c r="LS772" s="60"/>
      <c r="LT772" s="60"/>
      <c r="LU772" s="60"/>
      <c r="LV772" s="60"/>
      <c r="LW772" s="60"/>
      <c r="LX772" s="60"/>
      <c r="LY772" s="60"/>
      <c r="LZ772" s="60"/>
      <c r="MA772" s="60"/>
      <c r="MB772" s="60"/>
      <c r="MC772" s="60"/>
      <c r="MD772" s="60"/>
      <c r="ME772" s="60"/>
      <c r="MF772" s="60"/>
      <c r="MG772" s="60"/>
      <c r="MH772" s="60"/>
      <c r="MI772" s="60"/>
      <c r="MJ772" s="60"/>
      <c r="MK772" s="60"/>
      <c r="ML772" s="60"/>
      <c r="MM772" s="60"/>
      <c r="MN772" s="60"/>
      <c r="MO772" s="60"/>
      <c r="MP772" s="60"/>
      <c r="MQ772" s="60"/>
      <c r="MR772" s="60"/>
      <c r="MS772" s="60"/>
      <c r="MT772" s="60"/>
      <c r="MU772" s="60"/>
      <c r="MV772" s="60"/>
      <c r="MW772" s="60"/>
      <c r="MX772" s="60"/>
      <c r="MY772" s="60"/>
      <c r="MZ772" s="60"/>
      <c r="NA772" s="60"/>
      <c r="NB772" s="60"/>
      <c r="NC772" s="60"/>
      <c r="ND772" s="60"/>
      <c r="NE772" s="60"/>
      <c r="NF772" s="60"/>
      <c r="NG772" s="61"/>
      <c r="NH772" s="61"/>
      <c r="NI772" s="61"/>
      <c r="NJ772" s="60"/>
      <c r="NK772" s="59"/>
      <c r="NL772" s="59"/>
      <c r="NM772" s="59"/>
      <c r="NN772" s="59"/>
      <c r="NO772" s="59"/>
      <c r="NP772" s="59"/>
      <c r="NQ772" s="59"/>
      <c r="NR772" s="59"/>
      <c r="NS772" s="59"/>
      <c r="NT772" s="59"/>
      <c r="NU772" s="59"/>
      <c r="NV772" s="60"/>
    </row>
    <row r="773" spans="1:386" s="48" customFormat="1" x14ac:dyDescent="0.2">
      <c r="A773" s="58"/>
      <c r="B773" s="59"/>
      <c r="C773" s="59"/>
      <c r="D773" s="237"/>
      <c r="E773" s="223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  <c r="Z773" s="60"/>
      <c r="AA773" s="60"/>
      <c r="AB773" s="60"/>
      <c r="AC773" s="60"/>
      <c r="AD773" s="60"/>
      <c r="AE773" s="60"/>
      <c r="AF773" s="60"/>
      <c r="AG773" s="60"/>
      <c r="AH773" s="60"/>
      <c r="AI773" s="60"/>
      <c r="AJ773" s="60"/>
      <c r="AK773" s="60"/>
      <c r="AL773" s="60"/>
      <c r="AM773" s="60"/>
      <c r="AN773" s="60"/>
      <c r="AO773" s="60"/>
      <c r="AP773" s="60"/>
      <c r="AQ773" s="60"/>
      <c r="AR773" s="60"/>
      <c r="AS773" s="60"/>
      <c r="AT773" s="60"/>
      <c r="AU773" s="60"/>
      <c r="AV773" s="60"/>
      <c r="AW773" s="60"/>
      <c r="AX773" s="60"/>
      <c r="AY773" s="60"/>
      <c r="AZ773" s="60"/>
      <c r="BA773" s="60"/>
      <c r="BB773" s="60"/>
      <c r="BC773" s="60"/>
      <c r="BD773" s="60"/>
      <c r="BE773" s="60"/>
      <c r="BF773" s="60"/>
      <c r="BG773" s="60"/>
      <c r="BH773" s="60"/>
      <c r="BI773" s="60"/>
      <c r="BJ773" s="60"/>
      <c r="BK773" s="60"/>
      <c r="BL773" s="60"/>
      <c r="BM773" s="60"/>
      <c r="BN773" s="60"/>
      <c r="BO773" s="60"/>
      <c r="BP773" s="60"/>
      <c r="BQ773" s="60"/>
      <c r="BR773" s="60"/>
      <c r="BS773" s="60"/>
      <c r="BT773" s="60"/>
      <c r="BU773" s="60"/>
      <c r="BV773" s="60"/>
      <c r="BW773" s="60"/>
      <c r="BX773" s="60"/>
      <c r="BY773" s="60"/>
      <c r="BZ773" s="60"/>
      <c r="CA773" s="60"/>
      <c r="CB773" s="60"/>
      <c r="CC773" s="60"/>
      <c r="CD773" s="60"/>
      <c r="CE773" s="60"/>
      <c r="CF773" s="60"/>
      <c r="CG773" s="60"/>
      <c r="CH773" s="60"/>
      <c r="CI773" s="60"/>
      <c r="CJ773" s="60"/>
      <c r="CK773" s="60"/>
      <c r="CL773" s="60"/>
      <c r="CM773" s="60"/>
      <c r="CN773" s="60"/>
      <c r="CO773" s="60"/>
      <c r="CP773" s="60"/>
      <c r="CQ773" s="60"/>
      <c r="CR773" s="60"/>
      <c r="CS773" s="60"/>
      <c r="CT773" s="60"/>
      <c r="CU773" s="60"/>
      <c r="CV773" s="60"/>
      <c r="CW773" s="60"/>
      <c r="CX773" s="60"/>
      <c r="CY773" s="60"/>
      <c r="CZ773" s="60"/>
      <c r="DA773" s="60"/>
      <c r="DB773" s="60"/>
      <c r="DC773" s="60"/>
      <c r="DD773" s="60"/>
      <c r="DE773" s="60"/>
      <c r="DF773" s="60"/>
      <c r="DG773" s="60"/>
      <c r="DH773" s="60"/>
      <c r="DI773" s="60"/>
      <c r="DJ773" s="60"/>
      <c r="DK773" s="60"/>
      <c r="DL773" s="60"/>
      <c r="DM773" s="60"/>
      <c r="DN773" s="60"/>
      <c r="DO773" s="60"/>
      <c r="DP773" s="60"/>
      <c r="DQ773" s="60"/>
      <c r="DR773" s="60"/>
      <c r="DS773" s="60"/>
      <c r="DT773" s="60"/>
      <c r="DU773" s="60"/>
      <c r="DV773" s="60"/>
      <c r="DW773" s="60"/>
      <c r="DX773" s="60"/>
      <c r="DY773" s="60"/>
      <c r="DZ773" s="60"/>
      <c r="EA773" s="60"/>
      <c r="EB773" s="60"/>
      <c r="EC773" s="60"/>
      <c r="ED773" s="60"/>
      <c r="EE773" s="60"/>
      <c r="EF773" s="60"/>
      <c r="EG773" s="60"/>
      <c r="EH773" s="60"/>
      <c r="EI773" s="60"/>
      <c r="EJ773" s="60"/>
      <c r="EK773" s="60"/>
      <c r="EL773" s="60"/>
      <c r="EM773" s="60"/>
      <c r="EN773" s="60"/>
      <c r="EO773" s="60"/>
      <c r="EP773" s="60"/>
      <c r="EQ773" s="60"/>
      <c r="ER773" s="60"/>
      <c r="ES773" s="60"/>
      <c r="ET773" s="60"/>
      <c r="EU773" s="60"/>
      <c r="EV773" s="60"/>
      <c r="EW773" s="60"/>
      <c r="EX773" s="60"/>
      <c r="EY773" s="60"/>
      <c r="EZ773" s="60"/>
      <c r="FA773" s="60"/>
      <c r="FB773" s="60"/>
      <c r="FC773" s="60"/>
      <c r="FD773" s="60"/>
      <c r="FE773" s="60"/>
      <c r="FF773" s="60"/>
      <c r="FG773" s="60"/>
      <c r="FH773" s="60"/>
      <c r="FI773" s="60"/>
      <c r="FJ773" s="60"/>
      <c r="FK773" s="60"/>
      <c r="FL773" s="60"/>
      <c r="FM773" s="60"/>
      <c r="FN773" s="60"/>
      <c r="FO773" s="60"/>
      <c r="FP773" s="60"/>
      <c r="FQ773" s="60"/>
      <c r="FR773" s="60"/>
      <c r="FS773" s="60"/>
      <c r="FT773" s="60"/>
      <c r="FU773" s="60"/>
      <c r="FV773" s="60"/>
      <c r="FW773" s="60"/>
      <c r="FX773" s="60"/>
      <c r="FY773" s="60"/>
      <c r="FZ773" s="60"/>
      <c r="GA773" s="60"/>
      <c r="GB773" s="60"/>
      <c r="GC773" s="60"/>
      <c r="GD773" s="60"/>
      <c r="GE773" s="60"/>
      <c r="GF773" s="60"/>
      <c r="GG773" s="60"/>
      <c r="GH773" s="60"/>
      <c r="GI773" s="60"/>
      <c r="GJ773" s="60"/>
      <c r="GK773" s="60"/>
      <c r="GL773" s="60"/>
      <c r="GM773" s="60"/>
      <c r="GN773" s="60"/>
      <c r="GO773" s="60"/>
      <c r="GP773" s="60"/>
      <c r="GQ773" s="60"/>
      <c r="GR773" s="60"/>
      <c r="GS773" s="60"/>
      <c r="GT773" s="60"/>
      <c r="GU773" s="60"/>
      <c r="GV773" s="60"/>
      <c r="GW773" s="60"/>
      <c r="GX773" s="60"/>
      <c r="GY773" s="60"/>
      <c r="GZ773" s="60"/>
      <c r="HA773" s="60"/>
      <c r="HB773" s="60"/>
      <c r="HC773" s="60"/>
      <c r="HD773" s="60"/>
      <c r="HE773" s="60"/>
      <c r="HF773" s="60"/>
      <c r="HG773" s="60"/>
      <c r="HH773" s="60"/>
      <c r="HI773" s="60"/>
      <c r="HJ773" s="60"/>
      <c r="HK773" s="60"/>
      <c r="HL773" s="60"/>
      <c r="HM773" s="60"/>
      <c r="HN773" s="60"/>
      <c r="HO773" s="60"/>
      <c r="HP773" s="60"/>
      <c r="HQ773" s="60"/>
      <c r="HR773" s="60"/>
      <c r="HS773" s="60"/>
      <c r="HT773" s="60"/>
      <c r="HU773" s="60"/>
      <c r="HV773" s="60"/>
      <c r="HW773" s="60"/>
      <c r="HX773" s="60"/>
      <c r="HY773" s="60"/>
      <c r="HZ773" s="60"/>
      <c r="IA773" s="60"/>
      <c r="IB773" s="60"/>
      <c r="IC773" s="60"/>
      <c r="ID773" s="60"/>
      <c r="IE773" s="60"/>
      <c r="IF773" s="60"/>
      <c r="IG773" s="60"/>
      <c r="IH773" s="60"/>
      <c r="II773" s="60"/>
      <c r="IJ773" s="60"/>
      <c r="IK773" s="60"/>
      <c r="IL773" s="60"/>
      <c r="IM773" s="60"/>
      <c r="IN773" s="60"/>
      <c r="IO773" s="60"/>
      <c r="IP773" s="60"/>
      <c r="IQ773" s="60"/>
      <c r="IR773" s="60"/>
      <c r="IS773" s="60"/>
      <c r="IT773" s="60"/>
      <c r="IU773" s="60"/>
      <c r="IV773" s="60"/>
      <c r="IW773" s="60"/>
      <c r="IX773" s="60"/>
      <c r="IY773" s="60"/>
      <c r="IZ773" s="60"/>
      <c r="JA773" s="60"/>
      <c r="JB773" s="60"/>
      <c r="JC773" s="60"/>
      <c r="JD773" s="60"/>
      <c r="JE773" s="60"/>
      <c r="JF773" s="60"/>
      <c r="JG773" s="60"/>
      <c r="JH773" s="60"/>
      <c r="JI773" s="60"/>
      <c r="JJ773" s="60"/>
      <c r="JK773" s="60"/>
      <c r="JL773" s="60"/>
      <c r="JM773" s="60"/>
      <c r="JN773" s="60"/>
      <c r="JO773" s="60"/>
      <c r="JP773" s="60"/>
      <c r="JQ773" s="60"/>
      <c r="JR773" s="60"/>
      <c r="JS773" s="60"/>
      <c r="JT773" s="60"/>
      <c r="JU773" s="60"/>
      <c r="JV773" s="60"/>
      <c r="JW773" s="60"/>
      <c r="JX773" s="60"/>
      <c r="JY773" s="60"/>
      <c r="JZ773" s="60"/>
      <c r="KA773" s="60"/>
      <c r="KB773" s="60"/>
      <c r="KC773" s="60"/>
      <c r="KD773" s="60"/>
      <c r="KE773" s="60"/>
      <c r="KF773" s="60"/>
      <c r="KG773" s="60"/>
      <c r="KH773" s="60"/>
      <c r="KI773" s="60"/>
      <c r="KJ773" s="60"/>
      <c r="KK773" s="60"/>
      <c r="KL773" s="60"/>
      <c r="KM773" s="60"/>
      <c r="KN773" s="60"/>
      <c r="KO773" s="60"/>
      <c r="KP773" s="60"/>
      <c r="KQ773" s="60"/>
      <c r="KR773" s="60"/>
      <c r="KS773" s="60"/>
      <c r="KT773" s="60"/>
      <c r="KU773" s="60"/>
      <c r="KV773" s="60"/>
      <c r="KW773" s="60"/>
      <c r="KX773" s="60"/>
      <c r="KY773" s="60"/>
      <c r="KZ773" s="60"/>
      <c r="LA773" s="60"/>
      <c r="LB773" s="60"/>
      <c r="LC773" s="60"/>
      <c r="LD773" s="60"/>
      <c r="LE773" s="60"/>
      <c r="LF773" s="60"/>
      <c r="LG773" s="60"/>
      <c r="LH773" s="60"/>
      <c r="LI773" s="60"/>
      <c r="LJ773" s="60"/>
      <c r="LK773" s="60"/>
      <c r="LL773" s="60"/>
      <c r="LM773" s="60"/>
      <c r="LN773" s="60"/>
      <c r="LO773" s="60"/>
      <c r="LP773" s="60"/>
      <c r="LQ773" s="60"/>
      <c r="LR773" s="60"/>
      <c r="LS773" s="60"/>
      <c r="LT773" s="60"/>
      <c r="LU773" s="60"/>
      <c r="LV773" s="60"/>
      <c r="LW773" s="60"/>
      <c r="LX773" s="60"/>
      <c r="LY773" s="60"/>
      <c r="LZ773" s="60"/>
      <c r="MA773" s="60"/>
      <c r="MB773" s="60"/>
      <c r="MC773" s="60"/>
      <c r="MD773" s="60"/>
      <c r="ME773" s="60"/>
      <c r="MF773" s="60"/>
      <c r="MG773" s="60"/>
      <c r="MH773" s="60"/>
      <c r="MI773" s="60"/>
      <c r="MJ773" s="60"/>
      <c r="MK773" s="60"/>
      <c r="ML773" s="60"/>
      <c r="MM773" s="60"/>
      <c r="MN773" s="60"/>
      <c r="MO773" s="60"/>
      <c r="MP773" s="60"/>
      <c r="MQ773" s="60"/>
      <c r="MR773" s="60"/>
      <c r="MS773" s="60"/>
      <c r="MT773" s="60"/>
      <c r="MU773" s="60"/>
      <c r="MV773" s="60"/>
      <c r="MW773" s="60"/>
      <c r="MX773" s="60"/>
      <c r="MY773" s="60"/>
      <c r="MZ773" s="60"/>
      <c r="NA773" s="60"/>
      <c r="NB773" s="60"/>
      <c r="NC773" s="60"/>
      <c r="ND773" s="60"/>
      <c r="NE773" s="60"/>
      <c r="NF773" s="60"/>
      <c r="NG773" s="61"/>
      <c r="NH773" s="61"/>
      <c r="NI773" s="61"/>
      <c r="NJ773" s="60"/>
      <c r="NK773" s="59"/>
      <c r="NL773" s="59"/>
      <c r="NM773" s="59"/>
      <c r="NN773" s="59"/>
      <c r="NO773" s="59"/>
      <c r="NP773" s="59"/>
      <c r="NQ773" s="59"/>
      <c r="NR773" s="59"/>
      <c r="NS773" s="59"/>
      <c r="NT773" s="59"/>
      <c r="NU773" s="59"/>
      <c r="NV773" s="60"/>
    </row>
    <row r="774" spans="1:386" s="48" customFormat="1" x14ac:dyDescent="0.2">
      <c r="A774" s="58"/>
      <c r="B774" s="59"/>
      <c r="C774" s="59"/>
      <c r="D774" s="237"/>
      <c r="E774" s="223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  <c r="Z774" s="60"/>
      <c r="AA774" s="60"/>
      <c r="AB774" s="60"/>
      <c r="AC774" s="60"/>
      <c r="AD774" s="60"/>
      <c r="AE774" s="60"/>
      <c r="AF774" s="60"/>
      <c r="AG774" s="60"/>
      <c r="AH774" s="60"/>
      <c r="AI774" s="60"/>
      <c r="AJ774" s="60"/>
      <c r="AK774" s="60"/>
      <c r="AL774" s="60"/>
      <c r="AM774" s="60"/>
      <c r="AN774" s="60"/>
      <c r="AO774" s="60"/>
      <c r="AP774" s="60"/>
      <c r="AQ774" s="60"/>
      <c r="AR774" s="60"/>
      <c r="AS774" s="60"/>
      <c r="AT774" s="60"/>
      <c r="AU774" s="60"/>
      <c r="AV774" s="60"/>
      <c r="AW774" s="60"/>
      <c r="AX774" s="60"/>
      <c r="AY774" s="60"/>
      <c r="AZ774" s="60"/>
      <c r="BA774" s="60"/>
      <c r="BB774" s="60"/>
      <c r="BC774" s="60"/>
      <c r="BD774" s="60"/>
      <c r="BE774" s="60"/>
      <c r="BF774" s="60"/>
      <c r="BG774" s="60"/>
      <c r="BH774" s="60"/>
      <c r="BI774" s="60"/>
      <c r="BJ774" s="60"/>
      <c r="BK774" s="60"/>
      <c r="BL774" s="60"/>
      <c r="BM774" s="60"/>
      <c r="BN774" s="60"/>
      <c r="BO774" s="60"/>
      <c r="BP774" s="60"/>
      <c r="BQ774" s="60"/>
      <c r="BR774" s="60"/>
      <c r="BS774" s="60"/>
      <c r="BT774" s="60"/>
      <c r="BU774" s="60"/>
      <c r="BV774" s="60"/>
      <c r="BW774" s="60"/>
      <c r="BX774" s="60"/>
      <c r="BY774" s="60"/>
      <c r="BZ774" s="60"/>
      <c r="CA774" s="60"/>
      <c r="CB774" s="60"/>
      <c r="CC774" s="60"/>
      <c r="CD774" s="60"/>
      <c r="CE774" s="60"/>
      <c r="CF774" s="60"/>
      <c r="CG774" s="60"/>
      <c r="CH774" s="60"/>
      <c r="CI774" s="60"/>
      <c r="CJ774" s="60"/>
      <c r="CK774" s="60"/>
      <c r="CL774" s="60"/>
      <c r="CM774" s="60"/>
      <c r="CN774" s="60"/>
      <c r="CO774" s="60"/>
      <c r="CP774" s="60"/>
      <c r="CQ774" s="60"/>
      <c r="CR774" s="60"/>
      <c r="CS774" s="60"/>
      <c r="CT774" s="60"/>
      <c r="CU774" s="60"/>
      <c r="CV774" s="60"/>
      <c r="CW774" s="60"/>
      <c r="CX774" s="60"/>
      <c r="CY774" s="60"/>
      <c r="CZ774" s="60"/>
      <c r="DA774" s="60"/>
      <c r="DB774" s="60"/>
      <c r="DC774" s="60"/>
      <c r="DD774" s="60"/>
      <c r="DE774" s="60"/>
      <c r="DF774" s="60"/>
      <c r="DG774" s="60"/>
      <c r="DH774" s="60"/>
      <c r="DI774" s="60"/>
      <c r="DJ774" s="60"/>
      <c r="DK774" s="60"/>
      <c r="DL774" s="60"/>
      <c r="DM774" s="60"/>
      <c r="DN774" s="60"/>
      <c r="DO774" s="60"/>
      <c r="DP774" s="60"/>
      <c r="DQ774" s="60"/>
      <c r="DR774" s="60"/>
      <c r="DS774" s="60"/>
      <c r="DT774" s="60"/>
      <c r="DU774" s="60"/>
      <c r="DV774" s="60"/>
      <c r="DW774" s="60"/>
      <c r="DX774" s="60"/>
      <c r="DY774" s="60"/>
      <c r="DZ774" s="60"/>
      <c r="EA774" s="60"/>
      <c r="EB774" s="60"/>
      <c r="EC774" s="60"/>
      <c r="ED774" s="60"/>
      <c r="EE774" s="60"/>
      <c r="EF774" s="60"/>
      <c r="EG774" s="60"/>
      <c r="EH774" s="60"/>
      <c r="EI774" s="60"/>
      <c r="EJ774" s="60"/>
      <c r="EK774" s="60"/>
      <c r="EL774" s="60"/>
      <c r="EM774" s="60"/>
      <c r="EN774" s="60"/>
      <c r="EO774" s="60"/>
      <c r="EP774" s="60"/>
      <c r="EQ774" s="60"/>
      <c r="ER774" s="60"/>
      <c r="ES774" s="60"/>
      <c r="ET774" s="60"/>
      <c r="EU774" s="60"/>
      <c r="EV774" s="60"/>
      <c r="EW774" s="60"/>
      <c r="EX774" s="60"/>
      <c r="EY774" s="60"/>
      <c r="EZ774" s="60"/>
      <c r="FA774" s="60"/>
      <c r="FB774" s="60"/>
      <c r="FC774" s="60"/>
      <c r="FD774" s="60"/>
      <c r="FE774" s="60"/>
      <c r="FF774" s="60"/>
      <c r="FG774" s="60"/>
      <c r="FH774" s="60"/>
      <c r="FI774" s="60"/>
      <c r="FJ774" s="60"/>
      <c r="FK774" s="60"/>
      <c r="FL774" s="60"/>
      <c r="FM774" s="60"/>
      <c r="FN774" s="60"/>
      <c r="FO774" s="60"/>
      <c r="FP774" s="60"/>
      <c r="FQ774" s="60"/>
      <c r="FR774" s="60"/>
      <c r="FS774" s="60"/>
      <c r="FT774" s="60"/>
      <c r="FU774" s="60"/>
      <c r="FV774" s="60"/>
      <c r="FW774" s="60"/>
      <c r="FX774" s="60"/>
      <c r="FY774" s="60"/>
      <c r="FZ774" s="60"/>
      <c r="GA774" s="60"/>
      <c r="GB774" s="60"/>
      <c r="GC774" s="60"/>
      <c r="GD774" s="60"/>
      <c r="GE774" s="60"/>
      <c r="GF774" s="60"/>
      <c r="GG774" s="60"/>
      <c r="GH774" s="60"/>
      <c r="GI774" s="60"/>
      <c r="GJ774" s="60"/>
      <c r="GK774" s="60"/>
      <c r="GL774" s="60"/>
      <c r="GM774" s="60"/>
      <c r="GN774" s="60"/>
      <c r="GO774" s="60"/>
      <c r="GP774" s="60"/>
      <c r="GQ774" s="60"/>
      <c r="GR774" s="60"/>
      <c r="GS774" s="60"/>
      <c r="GT774" s="60"/>
      <c r="GU774" s="60"/>
      <c r="GV774" s="60"/>
      <c r="GW774" s="60"/>
      <c r="GX774" s="60"/>
      <c r="GY774" s="60"/>
      <c r="GZ774" s="60"/>
      <c r="HA774" s="60"/>
      <c r="HB774" s="60"/>
      <c r="HC774" s="60"/>
      <c r="HD774" s="60"/>
      <c r="HE774" s="60"/>
      <c r="HF774" s="60"/>
      <c r="HG774" s="60"/>
      <c r="HH774" s="60"/>
      <c r="HI774" s="60"/>
      <c r="HJ774" s="60"/>
      <c r="HK774" s="60"/>
      <c r="HL774" s="60"/>
      <c r="HM774" s="60"/>
      <c r="HN774" s="60"/>
      <c r="HO774" s="60"/>
      <c r="HP774" s="60"/>
      <c r="HQ774" s="60"/>
      <c r="HR774" s="60"/>
      <c r="HS774" s="60"/>
      <c r="HT774" s="60"/>
      <c r="HU774" s="60"/>
      <c r="HV774" s="60"/>
      <c r="HW774" s="60"/>
      <c r="HX774" s="60"/>
      <c r="HY774" s="60"/>
      <c r="HZ774" s="60"/>
      <c r="IA774" s="60"/>
      <c r="IB774" s="60"/>
      <c r="IC774" s="60"/>
      <c r="ID774" s="60"/>
      <c r="IE774" s="60"/>
      <c r="IF774" s="60"/>
      <c r="IG774" s="60"/>
      <c r="IH774" s="60"/>
      <c r="II774" s="60"/>
      <c r="IJ774" s="60"/>
      <c r="IK774" s="60"/>
      <c r="IL774" s="60"/>
      <c r="IM774" s="60"/>
      <c r="IN774" s="60"/>
      <c r="IO774" s="60"/>
      <c r="IP774" s="60"/>
      <c r="IQ774" s="60"/>
      <c r="IR774" s="60"/>
      <c r="IS774" s="60"/>
      <c r="IT774" s="60"/>
      <c r="IU774" s="60"/>
      <c r="IV774" s="60"/>
      <c r="IW774" s="60"/>
      <c r="IX774" s="60"/>
      <c r="IY774" s="60"/>
      <c r="IZ774" s="60"/>
      <c r="JA774" s="60"/>
      <c r="JB774" s="60"/>
      <c r="JC774" s="60"/>
      <c r="JD774" s="60"/>
      <c r="JE774" s="60"/>
      <c r="JF774" s="60"/>
      <c r="JG774" s="60"/>
      <c r="JH774" s="60"/>
      <c r="JI774" s="60"/>
      <c r="JJ774" s="60"/>
      <c r="JK774" s="60"/>
      <c r="JL774" s="60"/>
      <c r="JM774" s="60"/>
      <c r="JN774" s="60"/>
      <c r="JO774" s="60"/>
      <c r="JP774" s="60"/>
      <c r="JQ774" s="60"/>
      <c r="JR774" s="60"/>
      <c r="JS774" s="60"/>
      <c r="JT774" s="60"/>
      <c r="JU774" s="60"/>
      <c r="JV774" s="60"/>
      <c r="JW774" s="60"/>
      <c r="JX774" s="60"/>
      <c r="JY774" s="60"/>
      <c r="JZ774" s="60"/>
      <c r="KA774" s="60"/>
      <c r="KB774" s="60"/>
      <c r="KC774" s="60"/>
      <c r="KD774" s="60"/>
      <c r="KE774" s="60"/>
      <c r="KF774" s="60"/>
      <c r="KG774" s="60"/>
      <c r="KH774" s="60"/>
      <c r="KI774" s="60"/>
      <c r="KJ774" s="60"/>
      <c r="KK774" s="60"/>
      <c r="KL774" s="60"/>
      <c r="KM774" s="60"/>
      <c r="KN774" s="60"/>
      <c r="KO774" s="60"/>
      <c r="KP774" s="60"/>
      <c r="KQ774" s="60"/>
      <c r="KR774" s="60"/>
      <c r="KS774" s="60"/>
      <c r="KT774" s="60"/>
      <c r="KU774" s="60"/>
      <c r="KV774" s="60"/>
      <c r="KW774" s="60"/>
      <c r="KX774" s="60"/>
      <c r="KY774" s="60"/>
      <c r="KZ774" s="60"/>
      <c r="LA774" s="60"/>
      <c r="LB774" s="60"/>
      <c r="LC774" s="60"/>
      <c r="LD774" s="60"/>
      <c r="LE774" s="60"/>
      <c r="LF774" s="60"/>
      <c r="LG774" s="60"/>
      <c r="LH774" s="60"/>
      <c r="LI774" s="60"/>
      <c r="LJ774" s="60"/>
      <c r="LK774" s="60"/>
      <c r="LL774" s="60"/>
      <c r="LM774" s="60"/>
      <c r="LN774" s="60"/>
      <c r="LO774" s="60"/>
      <c r="LP774" s="60"/>
      <c r="LQ774" s="60"/>
      <c r="LR774" s="60"/>
      <c r="LS774" s="60"/>
      <c r="LT774" s="60"/>
      <c r="LU774" s="60"/>
      <c r="LV774" s="60"/>
      <c r="LW774" s="60"/>
      <c r="LX774" s="60"/>
      <c r="LY774" s="60"/>
      <c r="LZ774" s="60"/>
      <c r="MA774" s="60"/>
      <c r="MB774" s="60"/>
      <c r="MC774" s="60"/>
      <c r="MD774" s="60"/>
      <c r="ME774" s="60"/>
      <c r="MF774" s="60"/>
      <c r="MG774" s="60"/>
      <c r="MH774" s="60"/>
      <c r="MI774" s="60"/>
      <c r="MJ774" s="60"/>
      <c r="MK774" s="60"/>
      <c r="ML774" s="60"/>
      <c r="MM774" s="60"/>
      <c r="MN774" s="60"/>
      <c r="MO774" s="60"/>
      <c r="MP774" s="60"/>
      <c r="MQ774" s="60"/>
      <c r="MR774" s="60"/>
      <c r="MS774" s="60"/>
      <c r="MT774" s="60"/>
      <c r="MU774" s="60"/>
      <c r="MV774" s="60"/>
      <c r="MW774" s="60"/>
      <c r="MX774" s="60"/>
      <c r="MY774" s="60"/>
      <c r="MZ774" s="60"/>
      <c r="NA774" s="60"/>
      <c r="NB774" s="60"/>
      <c r="NC774" s="60"/>
      <c r="ND774" s="60"/>
      <c r="NE774" s="60"/>
      <c r="NF774" s="60"/>
      <c r="NG774" s="61"/>
      <c r="NH774" s="61"/>
      <c r="NI774" s="61"/>
      <c r="NJ774" s="60"/>
      <c r="NK774" s="59"/>
      <c r="NL774" s="59"/>
      <c r="NM774" s="59"/>
      <c r="NN774" s="59"/>
      <c r="NO774" s="59"/>
      <c r="NP774" s="59"/>
      <c r="NQ774" s="59"/>
      <c r="NR774" s="59"/>
      <c r="NS774" s="59"/>
      <c r="NT774" s="59"/>
      <c r="NU774" s="59"/>
      <c r="NV774" s="60"/>
    </row>
    <row r="775" spans="1:386" s="48" customFormat="1" x14ac:dyDescent="0.2">
      <c r="A775" s="58"/>
      <c r="B775" s="59"/>
      <c r="C775" s="59"/>
      <c r="D775" s="237"/>
      <c r="E775" s="223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  <c r="Z775" s="60"/>
      <c r="AA775" s="60"/>
      <c r="AB775" s="60"/>
      <c r="AC775" s="60"/>
      <c r="AD775" s="60"/>
      <c r="AE775" s="60"/>
      <c r="AF775" s="60"/>
      <c r="AG775" s="60"/>
      <c r="AH775" s="60"/>
      <c r="AI775" s="60"/>
      <c r="AJ775" s="60"/>
      <c r="AK775" s="60"/>
      <c r="AL775" s="60"/>
      <c r="AM775" s="60"/>
      <c r="AN775" s="60"/>
      <c r="AO775" s="60"/>
      <c r="AP775" s="60"/>
      <c r="AQ775" s="60"/>
      <c r="AR775" s="60"/>
      <c r="AS775" s="60"/>
      <c r="AT775" s="60"/>
      <c r="AU775" s="60"/>
      <c r="AV775" s="60"/>
      <c r="AW775" s="60"/>
      <c r="AX775" s="60"/>
      <c r="AY775" s="60"/>
      <c r="AZ775" s="60"/>
      <c r="BA775" s="60"/>
      <c r="BB775" s="60"/>
      <c r="BC775" s="60"/>
      <c r="BD775" s="60"/>
      <c r="BE775" s="60"/>
      <c r="BF775" s="60"/>
      <c r="BG775" s="60"/>
      <c r="BH775" s="60"/>
      <c r="BI775" s="60"/>
      <c r="BJ775" s="60"/>
      <c r="BK775" s="60"/>
      <c r="BL775" s="60"/>
      <c r="BM775" s="60"/>
      <c r="BN775" s="60"/>
      <c r="BO775" s="60"/>
      <c r="BP775" s="60"/>
      <c r="BQ775" s="60"/>
      <c r="BR775" s="60"/>
      <c r="BS775" s="60"/>
      <c r="BT775" s="60"/>
      <c r="BU775" s="60"/>
      <c r="BV775" s="60"/>
      <c r="BW775" s="60"/>
      <c r="BX775" s="60"/>
      <c r="BY775" s="60"/>
      <c r="BZ775" s="60"/>
      <c r="CA775" s="60"/>
      <c r="CB775" s="60"/>
      <c r="CC775" s="60"/>
      <c r="CD775" s="60"/>
      <c r="CE775" s="60"/>
      <c r="CF775" s="60"/>
      <c r="CG775" s="60"/>
      <c r="CH775" s="60"/>
      <c r="CI775" s="60"/>
      <c r="CJ775" s="60"/>
      <c r="CK775" s="60"/>
      <c r="CL775" s="60"/>
      <c r="CM775" s="60"/>
      <c r="CN775" s="60"/>
      <c r="CO775" s="60"/>
      <c r="CP775" s="60"/>
      <c r="CQ775" s="60"/>
      <c r="CR775" s="60"/>
      <c r="CS775" s="60"/>
      <c r="CT775" s="60"/>
      <c r="CU775" s="60"/>
      <c r="CV775" s="60"/>
      <c r="CW775" s="60"/>
      <c r="CX775" s="60"/>
      <c r="CY775" s="60"/>
      <c r="CZ775" s="60"/>
      <c r="DA775" s="60"/>
      <c r="DB775" s="60"/>
      <c r="DC775" s="60"/>
      <c r="DD775" s="60"/>
      <c r="DE775" s="60"/>
      <c r="DF775" s="60"/>
      <c r="DG775" s="60"/>
      <c r="DH775" s="60"/>
      <c r="DI775" s="60"/>
      <c r="DJ775" s="60"/>
      <c r="DK775" s="60"/>
      <c r="DL775" s="60"/>
      <c r="DM775" s="60"/>
      <c r="DN775" s="60"/>
      <c r="DO775" s="60"/>
      <c r="DP775" s="60"/>
      <c r="DQ775" s="60"/>
      <c r="DR775" s="60"/>
      <c r="DS775" s="60"/>
      <c r="DT775" s="60"/>
      <c r="DU775" s="60"/>
      <c r="DV775" s="60"/>
      <c r="DW775" s="60"/>
      <c r="DX775" s="60"/>
      <c r="DY775" s="60"/>
      <c r="DZ775" s="60"/>
      <c r="EA775" s="60"/>
      <c r="EB775" s="60"/>
      <c r="EC775" s="60"/>
      <c r="ED775" s="60"/>
      <c r="EE775" s="60"/>
      <c r="EF775" s="60"/>
      <c r="EG775" s="60"/>
      <c r="EH775" s="60"/>
      <c r="EI775" s="60"/>
      <c r="EJ775" s="60"/>
      <c r="EK775" s="60"/>
      <c r="EL775" s="60"/>
      <c r="EM775" s="60"/>
      <c r="EN775" s="60"/>
      <c r="EO775" s="60"/>
      <c r="EP775" s="60"/>
      <c r="EQ775" s="60"/>
      <c r="ER775" s="60"/>
      <c r="ES775" s="60"/>
      <c r="ET775" s="60"/>
      <c r="EU775" s="60"/>
      <c r="EV775" s="60"/>
      <c r="EW775" s="60"/>
      <c r="EX775" s="60"/>
      <c r="EY775" s="60"/>
      <c r="EZ775" s="60"/>
      <c r="FA775" s="60"/>
      <c r="FB775" s="60"/>
      <c r="FC775" s="60"/>
      <c r="FD775" s="60"/>
      <c r="FE775" s="60"/>
      <c r="FF775" s="60"/>
      <c r="FG775" s="60"/>
      <c r="FH775" s="60"/>
      <c r="FI775" s="60"/>
      <c r="FJ775" s="60"/>
      <c r="FK775" s="60"/>
      <c r="FL775" s="60"/>
      <c r="FM775" s="60"/>
      <c r="FN775" s="60"/>
      <c r="FO775" s="60"/>
      <c r="FP775" s="60"/>
      <c r="FQ775" s="60"/>
      <c r="FR775" s="60"/>
      <c r="FS775" s="60"/>
      <c r="FT775" s="60"/>
      <c r="FU775" s="60"/>
      <c r="FV775" s="60"/>
      <c r="FW775" s="60"/>
      <c r="FX775" s="60"/>
      <c r="FY775" s="60"/>
      <c r="FZ775" s="60"/>
      <c r="GA775" s="60"/>
      <c r="GB775" s="60"/>
      <c r="GC775" s="60"/>
      <c r="GD775" s="60"/>
      <c r="GE775" s="60"/>
      <c r="GF775" s="60"/>
      <c r="GG775" s="60"/>
      <c r="GH775" s="60"/>
      <c r="GI775" s="60"/>
      <c r="GJ775" s="60"/>
      <c r="GK775" s="60"/>
      <c r="GL775" s="60"/>
      <c r="GM775" s="60"/>
      <c r="GN775" s="60"/>
      <c r="GO775" s="60"/>
      <c r="GP775" s="60"/>
      <c r="GQ775" s="60"/>
      <c r="GR775" s="60"/>
      <c r="GS775" s="60"/>
      <c r="GT775" s="60"/>
      <c r="GU775" s="60"/>
      <c r="GV775" s="60"/>
      <c r="GW775" s="60"/>
      <c r="GX775" s="60"/>
      <c r="GY775" s="60"/>
      <c r="GZ775" s="60"/>
      <c r="HA775" s="60"/>
      <c r="HB775" s="60"/>
      <c r="HC775" s="60"/>
      <c r="HD775" s="60"/>
      <c r="HE775" s="60"/>
      <c r="HF775" s="60"/>
      <c r="HG775" s="60"/>
      <c r="HH775" s="60"/>
      <c r="HI775" s="60"/>
      <c r="HJ775" s="60"/>
      <c r="HK775" s="60"/>
      <c r="HL775" s="60"/>
      <c r="HM775" s="60"/>
      <c r="HN775" s="60"/>
      <c r="HO775" s="60"/>
      <c r="HP775" s="60"/>
      <c r="HQ775" s="60"/>
      <c r="HR775" s="60"/>
      <c r="HS775" s="60"/>
      <c r="HT775" s="60"/>
      <c r="HU775" s="60"/>
      <c r="HV775" s="60"/>
      <c r="HW775" s="60"/>
      <c r="HX775" s="60"/>
      <c r="HY775" s="60"/>
      <c r="HZ775" s="60"/>
      <c r="IA775" s="60"/>
      <c r="IB775" s="60"/>
      <c r="IC775" s="60"/>
      <c r="ID775" s="60"/>
      <c r="IE775" s="60"/>
      <c r="IF775" s="60"/>
      <c r="IG775" s="60"/>
      <c r="IH775" s="60"/>
      <c r="II775" s="60"/>
      <c r="IJ775" s="60"/>
      <c r="IK775" s="60"/>
      <c r="IL775" s="60"/>
      <c r="IM775" s="60"/>
      <c r="IN775" s="60"/>
      <c r="IO775" s="60"/>
      <c r="IP775" s="60"/>
      <c r="IQ775" s="60"/>
      <c r="IR775" s="60"/>
      <c r="IS775" s="60"/>
      <c r="IT775" s="60"/>
      <c r="IU775" s="60"/>
      <c r="IV775" s="60"/>
      <c r="IW775" s="60"/>
      <c r="IX775" s="60"/>
      <c r="IY775" s="60"/>
      <c r="IZ775" s="60"/>
      <c r="JA775" s="60"/>
      <c r="JB775" s="60"/>
      <c r="JC775" s="60"/>
      <c r="JD775" s="60"/>
      <c r="JE775" s="60"/>
      <c r="JF775" s="60"/>
      <c r="JG775" s="60"/>
      <c r="JH775" s="60"/>
      <c r="JI775" s="60"/>
      <c r="JJ775" s="60"/>
      <c r="JK775" s="60"/>
      <c r="JL775" s="60"/>
      <c r="JM775" s="60"/>
      <c r="JN775" s="60"/>
      <c r="JO775" s="60"/>
      <c r="JP775" s="60"/>
      <c r="JQ775" s="60"/>
      <c r="JR775" s="60"/>
      <c r="JS775" s="60"/>
      <c r="JT775" s="60"/>
      <c r="JU775" s="60"/>
      <c r="JV775" s="60"/>
      <c r="JW775" s="60"/>
      <c r="JX775" s="60"/>
      <c r="JY775" s="60"/>
      <c r="JZ775" s="60"/>
      <c r="KA775" s="60"/>
      <c r="KB775" s="60"/>
      <c r="KC775" s="60"/>
      <c r="KD775" s="60"/>
      <c r="KE775" s="60"/>
      <c r="KF775" s="60"/>
      <c r="KG775" s="60"/>
      <c r="KH775" s="60"/>
      <c r="KI775" s="60"/>
      <c r="KJ775" s="60"/>
      <c r="KK775" s="60"/>
      <c r="KL775" s="60"/>
      <c r="KM775" s="60"/>
      <c r="KN775" s="60"/>
      <c r="KO775" s="60"/>
      <c r="KP775" s="60"/>
      <c r="KQ775" s="60"/>
      <c r="KR775" s="60"/>
      <c r="KS775" s="60"/>
      <c r="KT775" s="60"/>
      <c r="KU775" s="60"/>
      <c r="KV775" s="60"/>
      <c r="KW775" s="60"/>
      <c r="KX775" s="60"/>
      <c r="KY775" s="60"/>
      <c r="KZ775" s="60"/>
      <c r="LA775" s="60"/>
      <c r="LB775" s="60"/>
      <c r="LC775" s="60"/>
      <c r="LD775" s="60"/>
      <c r="LE775" s="60"/>
      <c r="LF775" s="60"/>
      <c r="LG775" s="60"/>
      <c r="LH775" s="60"/>
      <c r="LI775" s="60"/>
      <c r="LJ775" s="60"/>
      <c r="LK775" s="60"/>
      <c r="LL775" s="60"/>
      <c r="LM775" s="60"/>
      <c r="LN775" s="60"/>
      <c r="LO775" s="60"/>
      <c r="LP775" s="60"/>
      <c r="LQ775" s="60"/>
      <c r="LR775" s="60"/>
      <c r="LS775" s="60"/>
      <c r="LT775" s="60"/>
      <c r="LU775" s="60"/>
      <c r="LV775" s="60"/>
      <c r="LW775" s="60"/>
      <c r="LX775" s="60"/>
      <c r="LY775" s="60"/>
      <c r="LZ775" s="60"/>
      <c r="MA775" s="60"/>
      <c r="MB775" s="60"/>
      <c r="MC775" s="60"/>
      <c r="MD775" s="60"/>
      <c r="ME775" s="60"/>
      <c r="MF775" s="60"/>
      <c r="MG775" s="60"/>
      <c r="MH775" s="60"/>
      <c r="MI775" s="60"/>
      <c r="MJ775" s="60"/>
      <c r="MK775" s="60"/>
      <c r="ML775" s="60"/>
      <c r="MM775" s="60"/>
      <c r="MN775" s="60"/>
      <c r="MO775" s="60"/>
      <c r="MP775" s="60"/>
      <c r="MQ775" s="60"/>
      <c r="MR775" s="60"/>
      <c r="MS775" s="60"/>
      <c r="MT775" s="60"/>
      <c r="MU775" s="60"/>
      <c r="MV775" s="60"/>
      <c r="MW775" s="60"/>
      <c r="MX775" s="60"/>
      <c r="MY775" s="60"/>
      <c r="MZ775" s="60"/>
      <c r="NA775" s="60"/>
      <c r="NB775" s="60"/>
      <c r="NC775" s="60"/>
      <c r="ND775" s="60"/>
      <c r="NE775" s="60"/>
      <c r="NF775" s="60"/>
      <c r="NG775" s="61"/>
      <c r="NH775" s="61"/>
      <c r="NI775" s="61"/>
      <c r="NJ775" s="60"/>
      <c r="NK775" s="59"/>
      <c r="NL775" s="59"/>
      <c r="NM775" s="59"/>
      <c r="NN775" s="59"/>
      <c r="NO775" s="59"/>
      <c r="NP775" s="59"/>
      <c r="NQ775" s="59"/>
      <c r="NR775" s="59"/>
      <c r="NS775" s="59"/>
      <c r="NT775" s="59"/>
      <c r="NU775" s="59"/>
      <c r="NV775" s="60"/>
    </row>
    <row r="776" spans="1:386" s="48" customFormat="1" x14ac:dyDescent="0.2">
      <c r="A776" s="58"/>
      <c r="B776" s="59"/>
      <c r="C776" s="59"/>
      <c r="D776" s="237"/>
      <c r="E776" s="223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  <c r="Z776" s="60"/>
      <c r="AA776" s="60"/>
      <c r="AB776" s="60"/>
      <c r="AC776" s="60"/>
      <c r="AD776" s="60"/>
      <c r="AE776" s="60"/>
      <c r="AF776" s="60"/>
      <c r="AG776" s="60"/>
      <c r="AH776" s="60"/>
      <c r="AI776" s="60"/>
      <c r="AJ776" s="60"/>
      <c r="AK776" s="60"/>
      <c r="AL776" s="60"/>
      <c r="AM776" s="60"/>
      <c r="AN776" s="60"/>
      <c r="AO776" s="60"/>
      <c r="AP776" s="60"/>
      <c r="AQ776" s="60"/>
      <c r="AR776" s="60"/>
      <c r="AS776" s="60"/>
      <c r="AT776" s="60"/>
      <c r="AU776" s="60"/>
      <c r="AV776" s="60"/>
      <c r="AW776" s="60"/>
      <c r="AX776" s="60"/>
      <c r="AY776" s="60"/>
      <c r="AZ776" s="60"/>
      <c r="BA776" s="60"/>
      <c r="BB776" s="60"/>
      <c r="BC776" s="60"/>
      <c r="BD776" s="60"/>
      <c r="BE776" s="60"/>
      <c r="BF776" s="60"/>
      <c r="BG776" s="60"/>
      <c r="BH776" s="60"/>
      <c r="BI776" s="60"/>
      <c r="BJ776" s="60"/>
      <c r="BK776" s="60"/>
      <c r="BL776" s="60"/>
      <c r="BM776" s="60"/>
      <c r="BN776" s="60"/>
      <c r="BO776" s="60"/>
      <c r="BP776" s="60"/>
      <c r="BQ776" s="60"/>
      <c r="BR776" s="60"/>
      <c r="BS776" s="60"/>
      <c r="BT776" s="60"/>
      <c r="BU776" s="60"/>
      <c r="BV776" s="60"/>
      <c r="BW776" s="60"/>
      <c r="BX776" s="60"/>
      <c r="BY776" s="60"/>
      <c r="BZ776" s="60"/>
      <c r="CA776" s="60"/>
      <c r="CB776" s="60"/>
      <c r="CC776" s="60"/>
      <c r="CD776" s="60"/>
      <c r="CE776" s="60"/>
      <c r="CF776" s="60"/>
      <c r="CG776" s="60"/>
      <c r="CH776" s="60"/>
      <c r="CI776" s="60"/>
      <c r="CJ776" s="60"/>
      <c r="CK776" s="60"/>
      <c r="CL776" s="60"/>
      <c r="CM776" s="60"/>
      <c r="CN776" s="60"/>
      <c r="CO776" s="60"/>
      <c r="CP776" s="60"/>
      <c r="CQ776" s="60"/>
      <c r="CR776" s="60"/>
      <c r="CS776" s="60"/>
      <c r="CT776" s="60"/>
      <c r="CU776" s="60"/>
      <c r="CV776" s="60"/>
      <c r="CW776" s="60"/>
      <c r="CX776" s="60"/>
      <c r="CY776" s="60"/>
      <c r="CZ776" s="60"/>
      <c r="DA776" s="60"/>
      <c r="DB776" s="60"/>
      <c r="DC776" s="60"/>
      <c r="DD776" s="60"/>
      <c r="DE776" s="60"/>
      <c r="DF776" s="60"/>
      <c r="DG776" s="60"/>
      <c r="DH776" s="60"/>
      <c r="DI776" s="60"/>
      <c r="DJ776" s="60"/>
      <c r="DK776" s="60"/>
      <c r="DL776" s="60"/>
      <c r="DM776" s="60"/>
      <c r="DN776" s="60"/>
      <c r="DO776" s="60"/>
      <c r="DP776" s="60"/>
      <c r="DQ776" s="60"/>
      <c r="DR776" s="60"/>
      <c r="DS776" s="60"/>
      <c r="DT776" s="60"/>
      <c r="DU776" s="60"/>
      <c r="DV776" s="60"/>
      <c r="DW776" s="60"/>
      <c r="DX776" s="60"/>
      <c r="DY776" s="60"/>
      <c r="DZ776" s="60"/>
      <c r="EA776" s="60"/>
      <c r="EB776" s="60"/>
      <c r="EC776" s="60"/>
      <c r="ED776" s="60"/>
      <c r="EE776" s="60"/>
      <c r="EF776" s="60"/>
      <c r="EG776" s="60"/>
      <c r="EH776" s="60"/>
      <c r="EI776" s="60"/>
      <c r="EJ776" s="60"/>
      <c r="EK776" s="60"/>
      <c r="EL776" s="60"/>
      <c r="EM776" s="60"/>
      <c r="EN776" s="60"/>
      <c r="EO776" s="60"/>
      <c r="EP776" s="60"/>
      <c r="EQ776" s="60"/>
      <c r="ER776" s="60"/>
      <c r="ES776" s="60"/>
      <c r="ET776" s="60"/>
      <c r="EU776" s="60"/>
      <c r="EV776" s="60"/>
      <c r="EW776" s="60"/>
      <c r="EX776" s="60"/>
      <c r="EY776" s="60"/>
      <c r="EZ776" s="60"/>
      <c r="FA776" s="60"/>
      <c r="FB776" s="60"/>
      <c r="FC776" s="60"/>
      <c r="FD776" s="60"/>
      <c r="FE776" s="60"/>
      <c r="FF776" s="60"/>
      <c r="FG776" s="60"/>
      <c r="FH776" s="60"/>
      <c r="FI776" s="60"/>
      <c r="FJ776" s="60"/>
      <c r="FK776" s="60"/>
      <c r="FL776" s="60"/>
      <c r="FM776" s="60"/>
      <c r="FN776" s="60"/>
      <c r="FO776" s="60"/>
      <c r="FP776" s="60"/>
      <c r="FQ776" s="60"/>
      <c r="FR776" s="60"/>
      <c r="FS776" s="60"/>
      <c r="FT776" s="60"/>
      <c r="FU776" s="60"/>
      <c r="FV776" s="60"/>
      <c r="FW776" s="60"/>
      <c r="FX776" s="60"/>
      <c r="FY776" s="60"/>
      <c r="FZ776" s="60"/>
      <c r="GA776" s="60"/>
      <c r="GB776" s="60"/>
      <c r="GC776" s="60"/>
      <c r="GD776" s="60"/>
      <c r="GE776" s="60"/>
      <c r="GF776" s="60"/>
      <c r="GG776" s="60"/>
      <c r="GH776" s="60"/>
      <c r="GI776" s="60"/>
      <c r="GJ776" s="60"/>
      <c r="GK776" s="60"/>
      <c r="GL776" s="60"/>
      <c r="GM776" s="60"/>
      <c r="GN776" s="60"/>
      <c r="GO776" s="60"/>
      <c r="GP776" s="60"/>
      <c r="GQ776" s="60"/>
      <c r="GR776" s="60"/>
      <c r="GS776" s="60"/>
      <c r="GT776" s="60"/>
      <c r="GU776" s="60"/>
      <c r="GV776" s="60"/>
      <c r="GW776" s="60"/>
      <c r="GX776" s="60"/>
      <c r="GY776" s="60"/>
      <c r="GZ776" s="60"/>
      <c r="HA776" s="60"/>
      <c r="HB776" s="60"/>
      <c r="HC776" s="60"/>
      <c r="HD776" s="60"/>
      <c r="HE776" s="60"/>
      <c r="HF776" s="60"/>
      <c r="HG776" s="60"/>
      <c r="HH776" s="60"/>
      <c r="HI776" s="60"/>
      <c r="HJ776" s="60"/>
      <c r="HK776" s="60"/>
      <c r="HL776" s="60"/>
      <c r="HM776" s="60"/>
      <c r="HN776" s="60"/>
      <c r="HO776" s="60"/>
      <c r="HP776" s="60"/>
      <c r="HQ776" s="60"/>
      <c r="HR776" s="60"/>
      <c r="HS776" s="60"/>
      <c r="HT776" s="60"/>
      <c r="HU776" s="60"/>
      <c r="HV776" s="60"/>
      <c r="HW776" s="60"/>
      <c r="HX776" s="60"/>
      <c r="HY776" s="60"/>
      <c r="HZ776" s="60"/>
      <c r="IA776" s="60"/>
      <c r="IB776" s="60"/>
      <c r="IC776" s="60"/>
      <c r="ID776" s="60"/>
      <c r="IE776" s="60"/>
      <c r="IF776" s="60"/>
      <c r="IG776" s="60"/>
      <c r="IH776" s="60"/>
      <c r="II776" s="60"/>
      <c r="IJ776" s="60"/>
      <c r="IK776" s="60"/>
      <c r="IL776" s="60"/>
      <c r="IM776" s="60"/>
      <c r="IN776" s="60"/>
      <c r="IO776" s="60"/>
      <c r="IP776" s="60"/>
      <c r="IQ776" s="60"/>
      <c r="IR776" s="60"/>
      <c r="IS776" s="60"/>
      <c r="IT776" s="60"/>
      <c r="IU776" s="60"/>
      <c r="IV776" s="60"/>
      <c r="IW776" s="60"/>
      <c r="IX776" s="60"/>
      <c r="IY776" s="60"/>
      <c r="IZ776" s="60"/>
      <c r="JA776" s="60"/>
      <c r="JB776" s="60"/>
      <c r="JC776" s="60"/>
      <c r="JD776" s="60"/>
      <c r="JE776" s="60"/>
      <c r="JF776" s="60"/>
      <c r="JG776" s="60"/>
      <c r="JH776" s="60"/>
      <c r="JI776" s="60"/>
      <c r="JJ776" s="60"/>
      <c r="JK776" s="60"/>
      <c r="JL776" s="60"/>
      <c r="JM776" s="60"/>
      <c r="JN776" s="60"/>
      <c r="JO776" s="60"/>
      <c r="JP776" s="60"/>
      <c r="JQ776" s="60"/>
      <c r="JR776" s="60"/>
      <c r="JS776" s="60"/>
      <c r="JT776" s="60"/>
      <c r="JU776" s="60"/>
      <c r="JV776" s="60"/>
      <c r="JW776" s="60"/>
      <c r="JX776" s="60"/>
      <c r="JY776" s="60"/>
      <c r="JZ776" s="60"/>
      <c r="KA776" s="60"/>
      <c r="KB776" s="60"/>
      <c r="KC776" s="60"/>
      <c r="KD776" s="60"/>
      <c r="KE776" s="60"/>
      <c r="KF776" s="60"/>
      <c r="KG776" s="60"/>
      <c r="KH776" s="60"/>
      <c r="KI776" s="60"/>
      <c r="KJ776" s="60"/>
      <c r="KK776" s="60"/>
      <c r="KL776" s="60"/>
      <c r="KM776" s="60"/>
      <c r="KN776" s="60"/>
      <c r="KO776" s="60"/>
      <c r="KP776" s="60"/>
      <c r="KQ776" s="60"/>
      <c r="KR776" s="60"/>
      <c r="KS776" s="60"/>
      <c r="KT776" s="60"/>
      <c r="KU776" s="60"/>
      <c r="KV776" s="60"/>
      <c r="KW776" s="60"/>
      <c r="KX776" s="60"/>
      <c r="KY776" s="60"/>
      <c r="KZ776" s="60"/>
      <c r="LA776" s="60"/>
      <c r="LB776" s="60"/>
      <c r="LC776" s="60"/>
      <c r="LD776" s="60"/>
      <c r="LE776" s="60"/>
      <c r="LF776" s="60"/>
      <c r="LG776" s="60"/>
      <c r="LH776" s="60"/>
      <c r="LI776" s="60"/>
      <c r="LJ776" s="60"/>
      <c r="LK776" s="60"/>
      <c r="LL776" s="60"/>
      <c r="LM776" s="60"/>
      <c r="LN776" s="60"/>
      <c r="LO776" s="60"/>
      <c r="LP776" s="60"/>
      <c r="LQ776" s="60"/>
      <c r="LR776" s="60"/>
      <c r="LS776" s="60"/>
      <c r="LT776" s="60"/>
      <c r="LU776" s="60"/>
      <c r="LV776" s="60"/>
      <c r="LW776" s="60"/>
      <c r="LX776" s="60"/>
      <c r="LY776" s="60"/>
      <c r="LZ776" s="60"/>
      <c r="MA776" s="60"/>
      <c r="MB776" s="60"/>
      <c r="MC776" s="60"/>
      <c r="MD776" s="60"/>
      <c r="ME776" s="60"/>
      <c r="MF776" s="60"/>
      <c r="MG776" s="60"/>
      <c r="MH776" s="60"/>
      <c r="MI776" s="60"/>
      <c r="MJ776" s="60"/>
      <c r="MK776" s="60"/>
      <c r="ML776" s="60"/>
      <c r="MM776" s="60"/>
      <c r="MN776" s="60"/>
      <c r="MO776" s="60"/>
      <c r="MP776" s="60"/>
      <c r="MQ776" s="60"/>
      <c r="MR776" s="60"/>
      <c r="MS776" s="60"/>
      <c r="MT776" s="60"/>
      <c r="MU776" s="60"/>
      <c r="MV776" s="60"/>
      <c r="MW776" s="60"/>
      <c r="MX776" s="60"/>
      <c r="MY776" s="60"/>
      <c r="MZ776" s="60"/>
      <c r="NA776" s="60"/>
      <c r="NB776" s="60"/>
      <c r="NC776" s="60"/>
      <c r="ND776" s="60"/>
      <c r="NE776" s="60"/>
      <c r="NF776" s="60"/>
      <c r="NG776" s="61"/>
      <c r="NH776" s="61"/>
      <c r="NI776" s="61"/>
      <c r="NJ776" s="60"/>
      <c r="NK776" s="59"/>
      <c r="NL776" s="59"/>
      <c r="NM776" s="59"/>
      <c r="NN776" s="59"/>
      <c r="NO776" s="59"/>
      <c r="NP776" s="59"/>
      <c r="NQ776" s="59"/>
      <c r="NR776" s="59"/>
      <c r="NS776" s="59"/>
      <c r="NT776" s="59"/>
      <c r="NU776" s="59"/>
      <c r="NV776" s="60"/>
    </row>
    <row r="777" spans="1:386" s="48" customFormat="1" x14ac:dyDescent="0.2">
      <c r="A777" s="58"/>
      <c r="B777" s="59"/>
      <c r="C777" s="59"/>
      <c r="D777" s="237"/>
      <c r="E777" s="223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  <c r="Z777" s="60"/>
      <c r="AA777" s="60"/>
      <c r="AB777" s="60"/>
      <c r="AC777" s="60"/>
      <c r="AD777" s="60"/>
      <c r="AE777" s="60"/>
      <c r="AF777" s="60"/>
      <c r="AG777" s="60"/>
      <c r="AH777" s="60"/>
      <c r="AI777" s="60"/>
      <c r="AJ777" s="60"/>
      <c r="AK777" s="60"/>
      <c r="AL777" s="60"/>
      <c r="AM777" s="60"/>
      <c r="AN777" s="60"/>
      <c r="AO777" s="60"/>
      <c r="AP777" s="60"/>
      <c r="AQ777" s="60"/>
      <c r="AR777" s="60"/>
      <c r="AS777" s="60"/>
      <c r="AT777" s="60"/>
      <c r="AU777" s="60"/>
      <c r="AV777" s="60"/>
      <c r="AW777" s="60"/>
      <c r="AX777" s="60"/>
      <c r="AY777" s="60"/>
      <c r="AZ777" s="60"/>
      <c r="BA777" s="60"/>
      <c r="BB777" s="60"/>
      <c r="BC777" s="60"/>
      <c r="BD777" s="60"/>
      <c r="BE777" s="60"/>
      <c r="BF777" s="60"/>
      <c r="BG777" s="60"/>
      <c r="BH777" s="60"/>
      <c r="BI777" s="60"/>
      <c r="BJ777" s="60"/>
      <c r="BK777" s="60"/>
      <c r="BL777" s="60"/>
      <c r="BM777" s="60"/>
      <c r="BN777" s="60"/>
      <c r="BO777" s="60"/>
      <c r="BP777" s="60"/>
      <c r="BQ777" s="60"/>
      <c r="BR777" s="60"/>
      <c r="BS777" s="60"/>
      <c r="BT777" s="60"/>
      <c r="BU777" s="60"/>
      <c r="BV777" s="60"/>
      <c r="BW777" s="60"/>
      <c r="BX777" s="60"/>
      <c r="BY777" s="60"/>
      <c r="BZ777" s="60"/>
      <c r="CA777" s="60"/>
      <c r="CB777" s="60"/>
      <c r="CC777" s="60"/>
      <c r="CD777" s="60"/>
      <c r="CE777" s="60"/>
      <c r="CF777" s="60"/>
      <c r="CG777" s="60"/>
      <c r="CH777" s="60"/>
      <c r="CI777" s="60"/>
      <c r="CJ777" s="60"/>
      <c r="CK777" s="60"/>
      <c r="CL777" s="60"/>
      <c r="CM777" s="60"/>
      <c r="CN777" s="60"/>
      <c r="CO777" s="60"/>
      <c r="CP777" s="60"/>
      <c r="CQ777" s="60"/>
      <c r="CR777" s="60"/>
      <c r="CS777" s="60"/>
      <c r="CT777" s="60"/>
      <c r="CU777" s="60"/>
      <c r="CV777" s="60"/>
      <c r="CW777" s="60"/>
      <c r="CX777" s="60"/>
      <c r="CY777" s="60"/>
      <c r="CZ777" s="60"/>
      <c r="DA777" s="60"/>
      <c r="DB777" s="60"/>
      <c r="DC777" s="60"/>
      <c r="DD777" s="60"/>
      <c r="DE777" s="60"/>
      <c r="DF777" s="60"/>
      <c r="DG777" s="60"/>
      <c r="DH777" s="60"/>
      <c r="DI777" s="60"/>
      <c r="DJ777" s="60"/>
      <c r="DK777" s="60"/>
      <c r="DL777" s="60"/>
      <c r="DM777" s="60"/>
      <c r="DN777" s="60"/>
      <c r="DO777" s="60"/>
      <c r="DP777" s="60"/>
      <c r="DQ777" s="60"/>
      <c r="DR777" s="60"/>
      <c r="DS777" s="60"/>
      <c r="DT777" s="60"/>
      <c r="DU777" s="60"/>
      <c r="DV777" s="60"/>
      <c r="DW777" s="60"/>
      <c r="DX777" s="60"/>
      <c r="DY777" s="60"/>
      <c r="DZ777" s="60"/>
      <c r="EA777" s="60"/>
      <c r="EB777" s="60"/>
      <c r="EC777" s="60"/>
      <c r="ED777" s="60"/>
      <c r="EE777" s="60"/>
      <c r="EF777" s="60"/>
      <c r="EG777" s="60"/>
      <c r="EH777" s="60"/>
      <c r="EI777" s="60"/>
      <c r="EJ777" s="60"/>
      <c r="EK777" s="60"/>
      <c r="EL777" s="60"/>
      <c r="EM777" s="60"/>
      <c r="EN777" s="60"/>
      <c r="EO777" s="60"/>
      <c r="EP777" s="60"/>
      <c r="EQ777" s="60"/>
      <c r="ER777" s="60"/>
      <c r="ES777" s="60"/>
      <c r="ET777" s="60"/>
      <c r="EU777" s="60"/>
      <c r="EV777" s="60"/>
      <c r="EW777" s="60"/>
      <c r="EX777" s="60"/>
      <c r="EY777" s="60"/>
      <c r="EZ777" s="60"/>
      <c r="FA777" s="60"/>
      <c r="FB777" s="60"/>
      <c r="FC777" s="60"/>
      <c r="FD777" s="60"/>
      <c r="FE777" s="60"/>
      <c r="FF777" s="60"/>
      <c r="FG777" s="60"/>
      <c r="FH777" s="60"/>
      <c r="FI777" s="60"/>
      <c r="FJ777" s="60"/>
      <c r="FK777" s="60"/>
      <c r="FL777" s="60"/>
      <c r="FM777" s="60"/>
      <c r="FN777" s="60"/>
      <c r="FO777" s="60"/>
      <c r="FP777" s="60"/>
      <c r="FQ777" s="60"/>
      <c r="FR777" s="60"/>
      <c r="FS777" s="60"/>
      <c r="FT777" s="60"/>
      <c r="FU777" s="60"/>
      <c r="FV777" s="60"/>
      <c r="FW777" s="60"/>
      <c r="FX777" s="60"/>
      <c r="FY777" s="60"/>
      <c r="FZ777" s="60"/>
      <c r="GA777" s="60"/>
      <c r="GB777" s="60"/>
      <c r="GC777" s="60"/>
      <c r="GD777" s="60"/>
      <c r="GE777" s="60"/>
      <c r="GF777" s="60"/>
      <c r="GG777" s="60"/>
      <c r="GH777" s="60"/>
      <c r="GI777" s="60"/>
      <c r="GJ777" s="60"/>
      <c r="GK777" s="60"/>
      <c r="GL777" s="60"/>
      <c r="GM777" s="60"/>
      <c r="GN777" s="60"/>
      <c r="GO777" s="60"/>
      <c r="GP777" s="60"/>
      <c r="GQ777" s="60"/>
      <c r="GR777" s="60"/>
      <c r="GS777" s="60"/>
      <c r="GT777" s="60"/>
      <c r="GU777" s="60"/>
      <c r="GV777" s="60"/>
      <c r="GW777" s="60"/>
      <c r="GX777" s="60"/>
      <c r="GY777" s="60"/>
      <c r="GZ777" s="60"/>
      <c r="HA777" s="60"/>
      <c r="HB777" s="60"/>
      <c r="HC777" s="60"/>
      <c r="HD777" s="60"/>
      <c r="HE777" s="60"/>
      <c r="HF777" s="60"/>
      <c r="HG777" s="60"/>
      <c r="HH777" s="60"/>
      <c r="HI777" s="60"/>
      <c r="HJ777" s="60"/>
      <c r="HK777" s="60"/>
      <c r="HL777" s="60"/>
      <c r="HM777" s="60"/>
      <c r="HN777" s="60"/>
      <c r="HO777" s="60"/>
      <c r="HP777" s="60"/>
      <c r="HQ777" s="60"/>
      <c r="HR777" s="60"/>
      <c r="HS777" s="60"/>
      <c r="HT777" s="60"/>
      <c r="HU777" s="60"/>
      <c r="HV777" s="60"/>
      <c r="HW777" s="60"/>
      <c r="HX777" s="60"/>
      <c r="HY777" s="60"/>
      <c r="HZ777" s="60"/>
      <c r="IA777" s="60"/>
      <c r="IB777" s="60"/>
      <c r="IC777" s="60"/>
      <c r="ID777" s="60"/>
      <c r="IE777" s="60"/>
      <c r="IF777" s="60"/>
      <c r="IG777" s="60"/>
      <c r="IH777" s="60"/>
      <c r="II777" s="60"/>
      <c r="IJ777" s="60"/>
      <c r="IK777" s="60"/>
      <c r="IL777" s="60"/>
      <c r="IM777" s="60"/>
      <c r="IN777" s="60"/>
      <c r="IO777" s="60"/>
      <c r="IP777" s="60"/>
      <c r="IQ777" s="60"/>
      <c r="IR777" s="60"/>
      <c r="IS777" s="60"/>
      <c r="IT777" s="60"/>
      <c r="IU777" s="60"/>
      <c r="IV777" s="60"/>
      <c r="IW777" s="60"/>
      <c r="IX777" s="60"/>
      <c r="IY777" s="60"/>
      <c r="IZ777" s="60"/>
      <c r="JA777" s="60"/>
      <c r="JB777" s="60"/>
      <c r="JC777" s="60"/>
      <c r="JD777" s="60"/>
      <c r="JE777" s="60"/>
      <c r="JF777" s="60"/>
      <c r="JG777" s="60"/>
      <c r="JH777" s="60"/>
      <c r="JI777" s="60"/>
      <c r="JJ777" s="60"/>
      <c r="JK777" s="60"/>
      <c r="JL777" s="60"/>
      <c r="JM777" s="60"/>
      <c r="JN777" s="60"/>
      <c r="JO777" s="60"/>
      <c r="JP777" s="60"/>
      <c r="JQ777" s="60"/>
      <c r="JR777" s="60"/>
      <c r="JS777" s="60"/>
      <c r="JT777" s="60"/>
      <c r="JU777" s="60"/>
      <c r="JV777" s="60"/>
      <c r="JW777" s="60"/>
      <c r="JX777" s="60"/>
      <c r="JY777" s="60"/>
      <c r="JZ777" s="60"/>
      <c r="KA777" s="60"/>
      <c r="KB777" s="60"/>
      <c r="KC777" s="60"/>
      <c r="KD777" s="60"/>
      <c r="KE777" s="60"/>
      <c r="KF777" s="60"/>
      <c r="KG777" s="60"/>
      <c r="KH777" s="60"/>
      <c r="KI777" s="60"/>
      <c r="KJ777" s="60"/>
      <c r="KK777" s="60"/>
      <c r="KL777" s="60"/>
      <c r="KM777" s="60"/>
      <c r="KN777" s="60"/>
      <c r="KO777" s="60"/>
      <c r="KP777" s="60"/>
      <c r="KQ777" s="60"/>
      <c r="KR777" s="60"/>
      <c r="KS777" s="60"/>
      <c r="KT777" s="60"/>
      <c r="KU777" s="60"/>
      <c r="KV777" s="60"/>
      <c r="KW777" s="60"/>
      <c r="KX777" s="60"/>
      <c r="KY777" s="60"/>
      <c r="KZ777" s="60"/>
      <c r="LA777" s="60"/>
      <c r="LB777" s="60"/>
      <c r="LC777" s="60"/>
      <c r="LD777" s="60"/>
      <c r="LE777" s="60"/>
      <c r="LF777" s="60"/>
      <c r="LG777" s="60"/>
      <c r="LH777" s="60"/>
      <c r="LI777" s="60"/>
      <c r="LJ777" s="60"/>
      <c r="LK777" s="60"/>
      <c r="LL777" s="60"/>
      <c r="LM777" s="60"/>
      <c r="LN777" s="60"/>
      <c r="LO777" s="60"/>
      <c r="LP777" s="60"/>
      <c r="LQ777" s="60"/>
      <c r="LR777" s="60"/>
      <c r="LS777" s="60"/>
      <c r="LT777" s="60"/>
      <c r="LU777" s="60"/>
      <c r="LV777" s="60"/>
      <c r="LW777" s="60"/>
      <c r="LX777" s="60"/>
      <c r="LY777" s="60"/>
      <c r="LZ777" s="60"/>
      <c r="MA777" s="60"/>
      <c r="MB777" s="60"/>
      <c r="MC777" s="60"/>
      <c r="MD777" s="60"/>
      <c r="ME777" s="60"/>
      <c r="MF777" s="60"/>
      <c r="MG777" s="60"/>
      <c r="MH777" s="60"/>
      <c r="MI777" s="60"/>
      <c r="MJ777" s="60"/>
      <c r="MK777" s="60"/>
      <c r="ML777" s="60"/>
      <c r="MM777" s="60"/>
      <c r="MN777" s="60"/>
      <c r="MO777" s="60"/>
      <c r="MP777" s="60"/>
      <c r="MQ777" s="60"/>
      <c r="MR777" s="60"/>
      <c r="MS777" s="60"/>
      <c r="MT777" s="60"/>
      <c r="MU777" s="60"/>
      <c r="MV777" s="60"/>
      <c r="MW777" s="60"/>
      <c r="MX777" s="60"/>
      <c r="MY777" s="60"/>
      <c r="MZ777" s="60"/>
      <c r="NA777" s="60"/>
      <c r="NB777" s="60"/>
      <c r="NC777" s="60"/>
      <c r="ND777" s="60"/>
      <c r="NE777" s="60"/>
      <c r="NF777" s="60"/>
      <c r="NG777" s="61"/>
      <c r="NH777" s="61"/>
      <c r="NI777" s="61"/>
      <c r="NJ777" s="60"/>
      <c r="NK777" s="59"/>
      <c r="NL777" s="59"/>
      <c r="NM777" s="59"/>
      <c r="NN777" s="59"/>
      <c r="NO777" s="59"/>
      <c r="NP777" s="59"/>
      <c r="NQ777" s="59"/>
      <c r="NR777" s="59"/>
      <c r="NS777" s="59"/>
      <c r="NT777" s="59"/>
      <c r="NU777" s="59"/>
      <c r="NV777" s="60"/>
    </row>
    <row r="778" spans="1:386" s="48" customFormat="1" x14ac:dyDescent="0.2">
      <c r="A778" s="58"/>
      <c r="B778" s="59"/>
      <c r="C778" s="59"/>
      <c r="D778" s="237"/>
      <c r="E778" s="223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  <c r="Z778" s="60"/>
      <c r="AA778" s="60"/>
      <c r="AB778" s="60"/>
      <c r="AC778" s="60"/>
      <c r="AD778" s="60"/>
      <c r="AE778" s="60"/>
      <c r="AF778" s="60"/>
      <c r="AG778" s="60"/>
      <c r="AH778" s="60"/>
      <c r="AI778" s="60"/>
      <c r="AJ778" s="60"/>
      <c r="AK778" s="60"/>
      <c r="AL778" s="60"/>
      <c r="AM778" s="60"/>
      <c r="AN778" s="60"/>
      <c r="AO778" s="60"/>
      <c r="AP778" s="60"/>
      <c r="AQ778" s="60"/>
      <c r="AR778" s="60"/>
      <c r="AS778" s="60"/>
      <c r="AT778" s="60"/>
      <c r="AU778" s="60"/>
      <c r="AV778" s="60"/>
      <c r="AW778" s="60"/>
      <c r="AX778" s="60"/>
      <c r="AY778" s="60"/>
      <c r="AZ778" s="60"/>
      <c r="BA778" s="60"/>
      <c r="BB778" s="60"/>
      <c r="BC778" s="60"/>
      <c r="BD778" s="60"/>
      <c r="BE778" s="60"/>
      <c r="BF778" s="60"/>
      <c r="BG778" s="60"/>
      <c r="BH778" s="60"/>
      <c r="BI778" s="60"/>
      <c r="BJ778" s="60"/>
      <c r="BK778" s="60"/>
      <c r="BL778" s="60"/>
      <c r="BM778" s="60"/>
      <c r="BN778" s="60"/>
      <c r="BO778" s="60"/>
      <c r="BP778" s="60"/>
      <c r="BQ778" s="60"/>
      <c r="BR778" s="60"/>
      <c r="BS778" s="60"/>
      <c r="BT778" s="60"/>
      <c r="BU778" s="60"/>
      <c r="BV778" s="60"/>
      <c r="BW778" s="60"/>
      <c r="BX778" s="60"/>
      <c r="BY778" s="60"/>
      <c r="BZ778" s="60"/>
      <c r="CA778" s="60"/>
      <c r="CB778" s="60"/>
      <c r="CC778" s="60"/>
      <c r="CD778" s="60"/>
      <c r="CE778" s="60"/>
      <c r="CF778" s="60"/>
      <c r="CG778" s="60"/>
      <c r="CH778" s="60"/>
      <c r="CI778" s="60"/>
      <c r="CJ778" s="60"/>
      <c r="CK778" s="60"/>
      <c r="CL778" s="60"/>
      <c r="CM778" s="60"/>
      <c r="CN778" s="60"/>
      <c r="CO778" s="60"/>
      <c r="CP778" s="60"/>
      <c r="CQ778" s="60"/>
      <c r="CR778" s="60"/>
      <c r="CS778" s="60"/>
      <c r="CT778" s="60"/>
      <c r="CU778" s="60"/>
      <c r="CV778" s="60"/>
      <c r="CW778" s="60"/>
      <c r="CX778" s="60"/>
      <c r="CY778" s="60"/>
      <c r="CZ778" s="60"/>
      <c r="DA778" s="60"/>
      <c r="DB778" s="60"/>
      <c r="DC778" s="60"/>
      <c r="DD778" s="60"/>
      <c r="DE778" s="60"/>
      <c r="DF778" s="60"/>
      <c r="DG778" s="60"/>
      <c r="DH778" s="60"/>
      <c r="DI778" s="60"/>
      <c r="DJ778" s="60"/>
      <c r="DK778" s="60"/>
      <c r="DL778" s="60"/>
      <c r="DM778" s="60"/>
      <c r="DN778" s="60"/>
      <c r="DO778" s="60"/>
      <c r="DP778" s="60"/>
      <c r="DQ778" s="60"/>
      <c r="DR778" s="60"/>
      <c r="DS778" s="60"/>
      <c r="DT778" s="60"/>
      <c r="DU778" s="60"/>
      <c r="DV778" s="60"/>
      <c r="DW778" s="60"/>
      <c r="DX778" s="60"/>
      <c r="DY778" s="60"/>
      <c r="DZ778" s="60"/>
      <c r="EA778" s="60"/>
      <c r="EB778" s="60"/>
      <c r="EC778" s="60"/>
      <c r="ED778" s="60"/>
      <c r="EE778" s="60"/>
      <c r="EF778" s="60"/>
      <c r="EG778" s="60"/>
      <c r="EH778" s="60"/>
      <c r="EI778" s="60"/>
      <c r="EJ778" s="60"/>
      <c r="EK778" s="60"/>
      <c r="EL778" s="60"/>
      <c r="EM778" s="60"/>
      <c r="EN778" s="60"/>
      <c r="EO778" s="60"/>
      <c r="EP778" s="60"/>
      <c r="EQ778" s="60"/>
      <c r="ER778" s="60"/>
      <c r="ES778" s="60"/>
      <c r="ET778" s="60"/>
      <c r="EU778" s="60"/>
      <c r="EV778" s="60"/>
      <c r="EW778" s="60"/>
      <c r="EX778" s="60"/>
      <c r="EY778" s="60"/>
      <c r="EZ778" s="60"/>
      <c r="FA778" s="60"/>
      <c r="FB778" s="60"/>
      <c r="FC778" s="60"/>
      <c r="FD778" s="60"/>
      <c r="FE778" s="60"/>
      <c r="FF778" s="60"/>
      <c r="FG778" s="60"/>
      <c r="FH778" s="60"/>
      <c r="FI778" s="60"/>
      <c r="FJ778" s="60"/>
      <c r="FK778" s="60"/>
      <c r="FL778" s="60"/>
      <c r="FM778" s="60"/>
      <c r="FN778" s="60"/>
      <c r="FO778" s="60"/>
      <c r="FP778" s="60"/>
      <c r="FQ778" s="60"/>
      <c r="FR778" s="60"/>
      <c r="FS778" s="60"/>
      <c r="FT778" s="60"/>
      <c r="FU778" s="60"/>
      <c r="FV778" s="60"/>
      <c r="FW778" s="60"/>
      <c r="FX778" s="60"/>
      <c r="FY778" s="60"/>
      <c r="FZ778" s="60"/>
      <c r="GA778" s="60"/>
      <c r="GB778" s="60"/>
      <c r="GC778" s="60"/>
      <c r="GD778" s="60"/>
      <c r="GE778" s="60"/>
      <c r="GF778" s="60"/>
      <c r="GG778" s="60"/>
      <c r="GH778" s="60"/>
      <c r="GI778" s="60"/>
      <c r="GJ778" s="60"/>
      <c r="GK778" s="60"/>
      <c r="GL778" s="60"/>
      <c r="GM778" s="60"/>
      <c r="GN778" s="60"/>
      <c r="GO778" s="60"/>
      <c r="GP778" s="60"/>
      <c r="GQ778" s="60"/>
      <c r="GR778" s="60"/>
      <c r="GS778" s="60"/>
      <c r="GT778" s="60"/>
      <c r="GU778" s="60"/>
      <c r="GV778" s="60"/>
      <c r="GW778" s="60"/>
      <c r="GX778" s="60"/>
      <c r="GY778" s="60"/>
      <c r="GZ778" s="60"/>
      <c r="HA778" s="60"/>
      <c r="HB778" s="60"/>
      <c r="HC778" s="60"/>
      <c r="HD778" s="60"/>
      <c r="HE778" s="60"/>
      <c r="HF778" s="60"/>
      <c r="HG778" s="60"/>
      <c r="HH778" s="60"/>
      <c r="HI778" s="60"/>
      <c r="HJ778" s="60"/>
      <c r="HK778" s="60"/>
      <c r="HL778" s="60"/>
      <c r="HM778" s="60"/>
      <c r="HN778" s="60"/>
      <c r="HO778" s="60"/>
      <c r="HP778" s="60"/>
      <c r="HQ778" s="60"/>
      <c r="HR778" s="60"/>
      <c r="HS778" s="60"/>
      <c r="HT778" s="60"/>
      <c r="HU778" s="60"/>
      <c r="HV778" s="60"/>
      <c r="HW778" s="60"/>
      <c r="HX778" s="60"/>
      <c r="HY778" s="60"/>
      <c r="HZ778" s="60"/>
      <c r="IA778" s="60"/>
      <c r="IB778" s="60"/>
      <c r="IC778" s="60"/>
      <c r="ID778" s="60"/>
      <c r="IE778" s="60"/>
      <c r="IF778" s="60"/>
      <c r="IG778" s="60"/>
      <c r="IH778" s="60"/>
      <c r="II778" s="60"/>
      <c r="IJ778" s="60"/>
      <c r="IK778" s="60"/>
      <c r="IL778" s="60"/>
      <c r="IM778" s="60"/>
      <c r="IN778" s="60"/>
      <c r="IO778" s="60"/>
      <c r="IP778" s="60"/>
      <c r="IQ778" s="60"/>
      <c r="IR778" s="60"/>
      <c r="IS778" s="60"/>
      <c r="IT778" s="60"/>
      <c r="IU778" s="60"/>
      <c r="IV778" s="60"/>
      <c r="IW778" s="60"/>
      <c r="IX778" s="60"/>
      <c r="IY778" s="60"/>
      <c r="IZ778" s="60"/>
      <c r="JA778" s="60"/>
      <c r="JB778" s="60"/>
      <c r="JC778" s="60"/>
      <c r="JD778" s="60"/>
      <c r="JE778" s="60"/>
      <c r="JF778" s="60"/>
      <c r="JG778" s="60"/>
      <c r="JH778" s="60"/>
      <c r="JI778" s="60"/>
      <c r="JJ778" s="60"/>
      <c r="JK778" s="60"/>
      <c r="JL778" s="60"/>
      <c r="JM778" s="60"/>
      <c r="JN778" s="60"/>
      <c r="JO778" s="60"/>
      <c r="JP778" s="60"/>
      <c r="JQ778" s="60"/>
      <c r="JR778" s="60"/>
      <c r="JS778" s="60"/>
      <c r="JT778" s="60"/>
      <c r="JU778" s="60"/>
      <c r="JV778" s="60"/>
      <c r="JW778" s="60"/>
      <c r="JX778" s="60"/>
      <c r="JY778" s="60"/>
      <c r="JZ778" s="60"/>
      <c r="KA778" s="60"/>
      <c r="KB778" s="60"/>
      <c r="KC778" s="60"/>
      <c r="KD778" s="60"/>
      <c r="KE778" s="60"/>
      <c r="KF778" s="60"/>
      <c r="KG778" s="60"/>
      <c r="KH778" s="60"/>
      <c r="KI778" s="60"/>
      <c r="KJ778" s="60"/>
      <c r="KK778" s="60"/>
      <c r="KL778" s="60"/>
      <c r="KM778" s="60"/>
      <c r="KN778" s="60"/>
      <c r="KO778" s="60"/>
      <c r="KP778" s="60"/>
      <c r="KQ778" s="60"/>
      <c r="KR778" s="60"/>
      <c r="KS778" s="60"/>
      <c r="KT778" s="60"/>
      <c r="KU778" s="60"/>
      <c r="KV778" s="60"/>
      <c r="KW778" s="60"/>
      <c r="KX778" s="60"/>
      <c r="KY778" s="60"/>
      <c r="KZ778" s="60"/>
      <c r="LA778" s="60"/>
      <c r="LB778" s="60"/>
      <c r="LC778" s="60"/>
      <c r="LD778" s="60"/>
      <c r="LE778" s="60"/>
      <c r="LF778" s="60"/>
      <c r="LG778" s="60"/>
      <c r="LH778" s="60"/>
      <c r="LI778" s="60"/>
      <c r="LJ778" s="60"/>
      <c r="LK778" s="60"/>
      <c r="LL778" s="60"/>
      <c r="LM778" s="60"/>
      <c r="LN778" s="60"/>
      <c r="LO778" s="60"/>
      <c r="LP778" s="60"/>
      <c r="LQ778" s="60"/>
      <c r="LR778" s="60"/>
      <c r="LS778" s="60"/>
      <c r="LT778" s="60"/>
      <c r="LU778" s="60"/>
      <c r="LV778" s="60"/>
      <c r="LW778" s="60"/>
      <c r="LX778" s="60"/>
      <c r="LY778" s="60"/>
      <c r="LZ778" s="60"/>
      <c r="MA778" s="60"/>
      <c r="MB778" s="60"/>
      <c r="MC778" s="60"/>
      <c r="MD778" s="60"/>
      <c r="ME778" s="60"/>
      <c r="MF778" s="60"/>
      <c r="MG778" s="60"/>
      <c r="MH778" s="60"/>
      <c r="MI778" s="60"/>
      <c r="MJ778" s="60"/>
      <c r="MK778" s="60"/>
      <c r="ML778" s="60"/>
      <c r="MM778" s="60"/>
      <c r="MN778" s="60"/>
      <c r="MO778" s="60"/>
      <c r="MP778" s="60"/>
      <c r="MQ778" s="60"/>
      <c r="MR778" s="60"/>
      <c r="MS778" s="60"/>
      <c r="MT778" s="60"/>
      <c r="MU778" s="60"/>
      <c r="MV778" s="60"/>
      <c r="MW778" s="60"/>
      <c r="MX778" s="60"/>
      <c r="MY778" s="60"/>
      <c r="MZ778" s="60"/>
      <c r="NA778" s="60"/>
      <c r="NB778" s="60"/>
      <c r="NC778" s="60"/>
      <c r="ND778" s="60"/>
      <c r="NE778" s="60"/>
      <c r="NF778" s="60"/>
      <c r="NG778" s="61"/>
      <c r="NH778" s="61"/>
      <c r="NI778" s="61"/>
      <c r="NJ778" s="60"/>
      <c r="NK778" s="59"/>
      <c r="NL778" s="59"/>
      <c r="NM778" s="59"/>
      <c r="NN778" s="59"/>
      <c r="NO778" s="59"/>
      <c r="NP778" s="59"/>
      <c r="NQ778" s="59"/>
      <c r="NR778" s="59"/>
      <c r="NS778" s="59"/>
      <c r="NT778" s="59"/>
      <c r="NU778" s="59"/>
      <c r="NV778" s="60"/>
    </row>
    <row r="779" spans="1:386" s="48" customFormat="1" x14ac:dyDescent="0.2">
      <c r="A779" s="58"/>
      <c r="B779" s="59"/>
      <c r="C779" s="59"/>
      <c r="D779" s="237"/>
      <c r="E779" s="223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  <c r="Z779" s="60"/>
      <c r="AA779" s="60"/>
      <c r="AB779" s="60"/>
      <c r="AC779" s="60"/>
      <c r="AD779" s="60"/>
      <c r="AE779" s="60"/>
      <c r="AF779" s="60"/>
      <c r="AG779" s="60"/>
      <c r="AH779" s="60"/>
      <c r="AI779" s="60"/>
      <c r="AJ779" s="60"/>
      <c r="AK779" s="60"/>
      <c r="AL779" s="60"/>
      <c r="AM779" s="60"/>
      <c r="AN779" s="60"/>
      <c r="AO779" s="60"/>
      <c r="AP779" s="60"/>
      <c r="AQ779" s="60"/>
      <c r="AR779" s="60"/>
      <c r="AS779" s="60"/>
      <c r="AT779" s="60"/>
      <c r="AU779" s="60"/>
      <c r="AV779" s="60"/>
      <c r="AW779" s="60"/>
      <c r="AX779" s="60"/>
      <c r="AY779" s="60"/>
      <c r="AZ779" s="60"/>
      <c r="BA779" s="60"/>
      <c r="BB779" s="60"/>
      <c r="BC779" s="60"/>
      <c r="BD779" s="60"/>
      <c r="BE779" s="60"/>
      <c r="BF779" s="60"/>
      <c r="BG779" s="60"/>
      <c r="BH779" s="60"/>
      <c r="BI779" s="60"/>
      <c r="BJ779" s="60"/>
      <c r="BK779" s="60"/>
      <c r="BL779" s="60"/>
      <c r="BM779" s="60"/>
      <c r="BN779" s="60"/>
      <c r="BO779" s="60"/>
      <c r="BP779" s="60"/>
      <c r="BQ779" s="60"/>
      <c r="BR779" s="60"/>
      <c r="BS779" s="60"/>
      <c r="BT779" s="60"/>
      <c r="BU779" s="60"/>
      <c r="BV779" s="60"/>
      <c r="BW779" s="60"/>
      <c r="BX779" s="60"/>
      <c r="BY779" s="60"/>
      <c r="BZ779" s="60"/>
      <c r="CA779" s="60"/>
      <c r="CB779" s="60"/>
      <c r="CC779" s="60"/>
      <c r="CD779" s="60"/>
      <c r="CE779" s="60"/>
      <c r="CF779" s="60"/>
      <c r="CG779" s="60"/>
      <c r="CH779" s="60"/>
      <c r="CI779" s="60"/>
      <c r="CJ779" s="60"/>
      <c r="CK779" s="60"/>
      <c r="CL779" s="60"/>
      <c r="CM779" s="60"/>
      <c r="CN779" s="60"/>
      <c r="CO779" s="60"/>
      <c r="CP779" s="60"/>
      <c r="CQ779" s="60"/>
      <c r="CR779" s="60"/>
      <c r="CS779" s="60"/>
      <c r="CT779" s="60"/>
      <c r="CU779" s="60"/>
      <c r="CV779" s="60"/>
      <c r="CW779" s="60"/>
      <c r="CX779" s="60"/>
      <c r="CY779" s="60"/>
      <c r="CZ779" s="60"/>
      <c r="DA779" s="60"/>
      <c r="DB779" s="60"/>
      <c r="DC779" s="60"/>
      <c r="DD779" s="60"/>
      <c r="DE779" s="60"/>
      <c r="DF779" s="60"/>
      <c r="DG779" s="60"/>
      <c r="DH779" s="60"/>
      <c r="DI779" s="60"/>
      <c r="DJ779" s="60"/>
      <c r="DK779" s="60"/>
      <c r="DL779" s="60"/>
      <c r="DM779" s="60"/>
      <c r="DN779" s="60"/>
      <c r="DO779" s="60"/>
      <c r="DP779" s="60"/>
      <c r="DQ779" s="60"/>
      <c r="DR779" s="60"/>
      <c r="DS779" s="60"/>
      <c r="DT779" s="60"/>
      <c r="DU779" s="60"/>
      <c r="DV779" s="60"/>
      <c r="DW779" s="60"/>
      <c r="DX779" s="60"/>
      <c r="DY779" s="60"/>
      <c r="DZ779" s="60"/>
      <c r="EA779" s="60"/>
      <c r="EB779" s="60"/>
      <c r="EC779" s="60"/>
      <c r="ED779" s="60"/>
      <c r="EE779" s="60"/>
      <c r="EF779" s="60"/>
      <c r="EG779" s="60"/>
      <c r="EH779" s="60"/>
      <c r="EI779" s="60"/>
      <c r="EJ779" s="60"/>
      <c r="EK779" s="60"/>
      <c r="EL779" s="60"/>
      <c r="EM779" s="60"/>
      <c r="EN779" s="60"/>
      <c r="EO779" s="60"/>
      <c r="EP779" s="60"/>
      <c r="EQ779" s="60"/>
      <c r="ER779" s="60"/>
      <c r="ES779" s="60"/>
      <c r="ET779" s="60"/>
      <c r="EU779" s="60"/>
      <c r="EV779" s="60"/>
      <c r="EW779" s="60"/>
      <c r="EX779" s="60"/>
      <c r="EY779" s="60"/>
      <c r="EZ779" s="60"/>
      <c r="FA779" s="60"/>
      <c r="FB779" s="60"/>
      <c r="FC779" s="60"/>
      <c r="FD779" s="60"/>
      <c r="FE779" s="60"/>
      <c r="FF779" s="60"/>
      <c r="FG779" s="60"/>
      <c r="FH779" s="60"/>
      <c r="FI779" s="60"/>
      <c r="FJ779" s="60"/>
      <c r="FK779" s="60"/>
      <c r="FL779" s="60"/>
      <c r="FM779" s="60"/>
      <c r="FN779" s="60"/>
      <c r="FO779" s="60"/>
      <c r="FP779" s="60"/>
      <c r="FQ779" s="60"/>
      <c r="FR779" s="60"/>
      <c r="FS779" s="60"/>
      <c r="FT779" s="60"/>
      <c r="FU779" s="60"/>
      <c r="FV779" s="60"/>
      <c r="FW779" s="60"/>
      <c r="FX779" s="60"/>
      <c r="FY779" s="60"/>
      <c r="FZ779" s="60"/>
      <c r="GA779" s="60"/>
      <c r="GB779" s="60"/>
      <c r="GC779" s="60"/>
      <c r="GD779" s="60"/>
      <c r="GE779" s="60"/>
      <c r="GF779" s="60"/>
      <c r="GG779" s="60"/>
      <c r="GH779" s="60"/>
      <c r="GI779" s="60"/>
      <c r="GJ779" s="60"/>
      <c r="GK779" s="60"/>
      <c r="GL779" s="60"/>
      <c r="GM779" s="60"/>
      <c r="GN779" s="60"/>
      <c r="GO779" s="60"/>
      <c r="GP779" s="60"/>
      <c r="GQ779" s="60"/>
      <c r="GR779" s="60"/>
      <c r="GS779" s="60"/>
      <c r="GT779" s="60"/>
      <c r="GU779" s="60"/>
      <c r="GV779" s="60"/>
      <c r="GW779" s="60"/>
      <c r="GX779" s="60"/>
      <c r="GY779" s="60"/>
      <c r="GZ779" s="60"/>
      <c r="HA779" s="60"/>
      <c r="HB779" s="60"/>
      <c r="HC779" s="60"/>
      <c r="HD779" s="60"/>
      <c r="HE779" s="60"/>
      <c r="HF779" s="60"/>
      <c r="HG779" s="60"/>
      <c r="HH779" s="60"/>
      <c r="HI779" s="60"/>
      <c r="HJ779" s="60"/>
      <c r="HK779" s="60"/>
      <c r="HL779" s="60"/>
      <c r="HM779" s="60"/>
      <c r="HN779" s="60"/>
      <c r="HO779" s="60"/>
      <c r="HP779" s="60"/>
      <c r="HQ779" s="60"/>
      <c r="HR779" s="60"/>
      <c r="HS779" s="60"/>
      <c r="HT779" s="60"/>
      <c r="HU779" s="60"/>
      <c r="HV779" s="60"/>
      <c r="HW779" s="60"/>
      <c r="HX779" s="60"/>
      <c r="HY779" s="60"/>
      <c r="HZ779" s="60"/>
      <c r="IA779" s="60"/>
      <c r="IB779" s="60"/>
      <c r="IC779" s="60"/>
      <c r="ID779" s="60"/>
      <c r="IE779" s="60"/>
      <c r="IF779" s="60"/>
      <c r="IG779" s="60"/>
      <c r="IH779" s="60"/>
      <c r="II779" s="60"/>
      <c r="IJ779" s="60"/>
      <c r="IK779" s="60"/>
      <c r="IL779" s="60"/>
      <c r="IM779" s="60"/>
      <c r="IN779" s="60"/>
      <c r="IO779" s="60"/>
      <c r="IP779" s="60"/>
      <c r="IQ779" s="60"/>
      <c r="IR779" s="60"/>
      <c r="IS779" s="60"/>
      <c r="IT779" s="60"/>
      <c r="IU779" s="60"/>
      <c r="IV779" s="60"/>
      <c r="IW779" s="60"/>
      <c r="IX779" s="60"/>
      <c r="IY779" s="60"/>
      <c r="IZ779" s="60"/>
      <c r="JA779" s="60"/>
      <c r="JB779" s="60"/>
      <c r="JC779" s="60"/>
      <c r="JD779" s="60"/>
      <c r="JE779" s="60"/>
      <c r="JF779" s="60"/>
      <c r="JG779" s="60"/>
      <c r="JH779" s="60"/>
      <c r="JI779" s="60"/>
      <c r="JJ779" s="60"/>
      <c r="JK779" s="60"/>
      <c r="JL779" s="60"/>
      <c r="JM779" s="60"/>
      <c r="JN779" s="60"/>
      <c r="JO779" s="60"/>
      <c r="JP779" s="60"/>
      <c r="JQ779" s="60"/>
      <c r="JR779" s="60"/>
      <c r="JS779" s="60"/>
      <c r="JT779" s="60"/>
      <c r="JU779" s="60"/>
      <c r="JV779" s="60"/>
      <c r="JW779" s="60"/>
      <c r="JX779" s="60"/>
      <c r="JY779" s="60"/>
      <c r="JZ779" s="60"/>
      <c r="KA779" s="60"/>
      <c r="KB779" s="60"/>
      <c r="KC779" s="60"/>
      <c r="KD779" s="60"/>
      <c r="KE779" s="60"/>
      <c r="KF779" s="60"/>
      <c r="KG779" s="60"/>
      <c r="KH779" s="60"/>
      <c r="KI779" s="60"/>
      <c r="KJ779" s="60"/>
      <c r="KK779" s="60"/>
      <c r="KL779" s="60"/>
      <c r="KM779" s="60"/>
      <c r="KN779" s="60"/>
      <c r="KO779" s="60"/>
      <c r="KP779" s="60"/>
      <c r="KQ779" s="60"/>
      <c r="KR779" s="60"/>
      <c r="KS779" s="60"/>
      <c r="KT779" s="60"/>
      <c r="KU779" s="60"/>
      <c r="KV779" s="60"/>
      <c r="KW779" s="60"/>
      <c r="KX779" s="60"/>
      <c r="KY779" s="60"/>
      <c r="KZ779" s="60"/>
      <c r="LA779" s="60"/>
      <c r="LB779" s="60"/>
      <c r="LC779" s="60"/>
      <c r="LD779" s="60"/>
      <c r="LE779" s="60"/>
      <c r="LF779" s="60"/>
      <c r="LG779" s="60"/>
      <c r="LH779" s="60"/>
      <c r="LI779" s="60"/>
      <c r="LJ779" s="60"/>
      <c r="LK779" s="60"/>
      <c r="LL779" s="60"/>
      <c r="LM779" s="60"/>
      <c r="LN779" s="60"/>
      <c r="LO779" s="60"/>
      <c r="LP779" s="60"/>
      <c r="LQ779" s="60"/>
      <c r="LR779" s="60"/>
      <c r="LS779" s="60"/>
      <c r="LT779" s="60"/>
      <c r="LU779" s="60"/>
      <c r="LV779" s="60"/>
      <c r="LW779" s="60"/>
      <c r="LX779" s="60"/>
      <c r="LY779" s="60"/>
      <c r="LZ779" s="60"/>
      <c r="MA779" s="60"/>
      <c r="MB779" s="60"/>
      <c r="MC779" s="60"/>
      <c r="MD779" s="60"/>
      <c r="ME779" s="60"/>
      <c r="MF779" s="60"/>
      <c r="MG779" s="60"/>
      <c r="MH779" s="60"/>
      <c r="MI779" s="60"/>
      <c r="MJ779" s="60"/>
      <c r="MK779" s="60"/>
      <c r="ML779" s="60"/>
      <c r="MM779" s="60"/>
      <c r="MN779" s="60"/>
      <c r="MO779" s="60"/>
      <c r="MP779" s="60"/>
      <c r="MQ779" s="60"/>
      <c r="MR779" s="60"/>
      <c r="MS779" s="60"/>
      <c r="MT779" s="60"/>
      <c r="MU779" s="60"/>
      <c r="MV779" s="60"/>
      <c r="MW779" s="60"/>
      <c r="MX779" s="60"/>
      <c r="MY779" s="60"/>
      <c r="MZ779" s="60"/>
      <c r="NA779" s="60"/>
      <c r="NB779" s="60"/>
      <c r="NC779" s="60"/>
      <c r="ND779" s="60"/>
      <c r="NE779" s="60"/>
      <c r="NF779" s="60"/>
      <c r="NG779" s="61"/>
      <c r="NH779" s="61"/>
      <c r="NI779" s="61"/>
      <c r="NJ779" s="60"/>
      <c r="NK779" s="59"/>
      <c r="NL779" s="59"/>
      <c r="NM779" s="59"/>
      <c r="NN779" s="59"/>
      <c r="NO779" s="59"/>
      <c r="NP779" s="59"/>
      <c r="NQ779" s="59"/>
      <c r="NR779" s="59"/>
      <c r="NS779" s="59"/>
      <c r="NT779" s="59"/>
      <c r="NU779" s="59"/>
      <c r="NV779" s="60"/>
    </row>
    <row r="780" spans="1:386" s="48" customFormat="1" x14ac:dyDescent="0.2">
      <c r="A780" s="58"/>
      <c r="B780" s="59"/>
      <c r="C780" s="59"/>
      <c r="D780" s="237"/>
      <c r="E780" s="223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  <c r="Z780" s="60"/>
      <c r="AA780" s="60"/>
      <c r="AB780" s="60"/>
      <c r="AC780" s="60"/>
      <c r="AD780" s="60"/>
      <c r="AE780" s="60"/>
      <c r="AF780" s="60"/>
      <c r="AG780" s="60"/>
      <c r="AH780" s="60"/>
      <c r="AI780" s="60"/>
      <c r="AJ780" s="60"/>
      <c r="AK780" s="60"/>
      <c r="AL780" s="60"/>
      <c r="AM780" s="60"/>
      <c r="AN780" s="60"/>
      <c r="AO780" s="60"/>
      <c r="AP780" s="60"/>
      <c r="AQ780" s="60"/>
      <c r="AR780" s="60"/>
      <c r="AS780" s="60"/>
      <c r="AT780" s="60"/>
      <c r="AU780" s="60"/>
      <c r="AV780" s="60"/>
      <c r="AW780" s="60"/>
      <c r="AX780" s="60"/>
      <c r="AY780" s="60"/>
      <c r="AZ780" s="60"/>
      <c r="BA780" s="60"/>
      <c r="BB780" s="60"/>
      <c r="BC780" s="60"/>
      <c r="BD780" s="60"/>
      <c r="BE780" s="60"/>
      <c r="BF780" s="60"/>
      <c r="BG780" s="60"/>
      <c r="BH780" s="60"/>
      <c r="BI780" s="60"/>
      <c r="BJ780" s="60"/>
      <c r="BK780" s="60"/>
      <c r="BL780" s="60"/>
      <c r="BM780" s="60"/>
      <c r="BN780" s="60"/>
      <c r="BO780" s="60"/>
      <c r="BP780" s="60"/>
      <c r="BQ780" s="60"/>
      <c r="BR780" s="60"/>
      <c r="BS780" s="60"/>
      <c r="BT780" s="60"/>
      <c r="BU780" s="60"/>
      <c r="BV780" s="60"/>
      <c r="BW780" s="60"/>
      <c r="BX780" s="60"/>
      <c r="BY780" s="60"/>
      <c r="BZ780" s="60"/>
      <c r="CA780" s="60"/>
      <c r="CB780" s="60"/>
      <c r="CC780" s="60"/>
      <c r="CD780" s="60"/>
      <c r="CE780" s="60"/>
      <c r="CF780" s="60"/>
      <c r="CG780" s="60"/>
      <c r="CH780" s="60"/>
      <c r="CI780" s="60"/>
      <c r="CJ780" s="60"/>
      <c r="CK780" s="60"/>
      <c r="CL780" s="60"/>
      <c r="CM780" s="60"/>
      <c r="CN780" s="60"/>
      <c r="CO780" s="60"/>
      <c r="CP780" s="60"/>
      <c r="CQ780" s="60"/>
      <c r="CR780" s="60"/>
      <c r="CS780" s="60"/>
      <c r="CT780" s="60"/>
      <c r="CU780" s="60"/>
      <c r="CV780" s="60"/>
      <c r="CW780" s="60"/>
      <c r="CX780" s="60"/>
      <c r="CY780" s="60"/>
      <c r="CZ780" s="60"/>
      <c r="DA780" s="60"/>
      <c r="DB780" s="60"/>
      <c r="DC780" s="60"/>
      <c r="DD780" s="60"/>
      <c r="DE780" s="60"/>
      <c r="DF780" s="60"/>
      <c r="DG780" s="60"/>
      <c r="DH780" s="60"/>
      <c r="DI780" s="60"/>
      <c r="DJ780" s="60"/>
      <c r="DK780" s="60"/>
      <c r="DL780" s="60"/>
      <c r="DM780" s="60"/>
      <c r="DN780" s="60"/>
      <c r="DO780" s="60"/>
      <c r="DP780" s="60"/>
      <c r="DQ780" s="60"/>
      <c r="DR780" s="60"/>
      <c r="DS780" s="60"/>
      <c r="DT780" s="60"/>
      <c r="DU780" s="60"/>
      <c r="DV780" s="60"/>
      <c r="DW780" s="60"/>
      <c r="DX780" s="60"/>
      <c r="DY780" s="60"/>
      <c r="DZ780" s="60"/>
      <c r="EA780" s="60"/>
      <c r="EB780" s="60"/>
      <c r="EC780" s="60"/>
      <c r="ED780" s="60"/>
      <c r="EE780" s="60"/>
      <c r="EF780" s="60"/>
      <c r="EG780" s="60"/>
      <c r="EH780" s="60"/>
      <c r="EI780" s="60"/>
      <c r="EJ780" s="60"/>
      <c r="EK780" s="60"/>
      <c r="EL780" s="60"/>
      <c r="EM780" s="60"/>
      <c r="EN780" s="60"/>
      <c r="EO780" s="60"/>
      <c r="EP780" s="60"/>
      <c r="EQ780" s="60"/>
      <c r="ER780" s="60"/>
      <c r="ES780" s="60"/>
      <c r="ET780" s="60"/>
      <c r="EU780" s="60"/>
      <c r="EV780" s="60"/>
      <c r="EW780" s="60"/>
      <c r="EX780" s="60"/>
      <c r="EY780" s="60"/>
      <c r="EZ780" s="60"/>
      <c r="FA780" s="60"/>
      <c r="FB780" s="60"/>
      <c r="FC780" s="60"/>
      <c r="FD780" s="60"/>
      <c r="FE780" s="60"/>
      <c r="FF780" s="60"/>
      <c r="FG780" s="60"/>
      <c r="FH780" s="60"/>
      <c r="FI780" s="60"/>
      <c r="FJ780" s="60"/>
      <c r="FK780" s="60"/>
      <c r="FL780" s="60"/>
      <c r="FM780" s="60"/>
      <c r="FN780" s="60"/>
      <c r="FO780" s="60"/>
      <c r="FP780" s="60"/>
      <c r="FQ780" s="60"/>
      <c r="FR780" s="60"/>
      <c r="FS780" s="60"/>
      <c r="FT780" s="60"/>
      <c r="FU780" s="60"/>
      <c r="FV780" s="60"/>
      <c r="FW780" s="60"/>
      <c r="FX780" s="60"/>
      <c r="FY780" s="60"/>
      <c r="FZ780" s="60"/>
      <c r="GA780" s="60"/>
      <c r="GB780" s="60"/>
      <c r="GC780" s="60"/>
      <c r="GD780" s="60"/>
      <c r="GE780" s="60"/>
      <c r="GF780" s="60"/>
      <c r="GG780" s="60"/>
      <c r="GH780" s="60"/>
      <c r="GI780" s="60"/>
      <c r="GJ780" s="60"/>
      <c r="GK780" s="60"/>
      <c r="GL780" s="60"/>
      <c r="GM780" s="60"/>
      <c r="GN780" s="60"/>
      <c r="GO780" s="60"/>
      <c r="GP780" s="60"/>
      <c r="GQ780" s="60"/>
      <c r="GR780" s="60"/>
      <c r="GS780" s="60"/>
      <c r="GT780" s="60"/>
      <c r="GU780" s="60"/>
      <c r="GV780" s="60"/>
      <c r="GW780" s="60"/>
      <c r="GX780" s="60"/>
      <c r="GY780" s="60"/>
      <c r="GZ780" s="60"/>
      <c r="HA780" s="60"/>
      <c r="HB780" s="60"/>
      <c r="HC780" s="60"/>
      <c r="HD780" s="60"/>
      <c r="HE780" s="60"/>
      <c r="HF780" s="60"/>
      <c r="HG780" s="60"/>
      <c r="HH780" s="60"/>
      <c r="HI780" s="60"/>
      <c r="HJ780" s="60"/>
      <c r="HK780" s="60"/>
      <c r="HL780" s="60"/>
      <c r="HM780" s="60"/>
      <c r="HN780" s="60"/>
      <c r="HO780" s="60"/>
      <c r="HP780" s="60"/>
      <c r="HQ780" s="60"/>
      <c r="HR780" s="60"/>
      <c r="HS780" s="60"/>
      <c r="HT780" s="60"/>
      <c r="HU780" s="60"/>
      <c r="HV780" s="60"/>
      <c r="HW780" s="60"/>
      <c r="HX780" s="60"/>
      <c r="HY780" s="60"/>
      <c r="HZ780" s="60"/>
      <c r="IA780" s="60"/>
      <c r="IB780" s="60"/>
      <c r="IC780" s="60"/>
      <c r="ID780" s="60"/>
      <c r="IE780" s="60"/>
      <c r="IF780" s="60"/>
      <c r="IG780" s="60"/>
      <c r="IH780" s="60"/>
      <c r="II780" s="60"/>
      <c r="IJ780" s="60"/>
      <c r="IK780" s="60"/>
      <c r="IL780" s="60"/>
      <c r="IM780" s="60"/>
      <c r="IN780" s="60"/>
      <c r="IO780" s="60"/>
      <c r="IP780" s="60"/>
      <c r="IQ780" s="60"/>
      <c r="IR780" s="60"/>
      <c r="IS780" s="60"/>
      <c r="IT780" s="60"/>
      <c r="IU780" s="60"/>
      <c r="IV780" s="60"/>
      <c r="IW780" s="60"/>
      <c r="IX780" s="60"/>
      <c r="IY780" s="60"/>
      <c r="IZ780" s="60"/>
      <c r="JA780" s="60"/>
      <c r="JB780" s="60"/>
      <c r="JC780" s="60"/>
      <c r="JD780" s="60"/>
      <c r="JE780" s="60"/>
      <c r="JF780" s="60"/>
      <c r="JG780" s="60"/>
      <c r="JH780" s="60"/>
      <c r="JI780" s="60"/>
      <c r="JJ780" s="60"/>
      <c r="JK780" s="60"/>
      <c r="JL780" s="60"/>
      <c r="JM780" s="60"/>
      <c r="JN780" s="60"/>
      <c r="JO780" s="60"/>
      <c r="JP780" s="60"/>
      <c r="JQ780" s="60"/>
      <c r="JR780" s="60"/>
      <c r="JS780" s="60"/>
      <c r="JT780" s="60"/>
      <c r="JU780" s="60"/>
      <c r="JV780" s="60"/>
      <c r="JW780" s="60"/>
      <c r="JX780" s="60"/>
      <c r="JY780" s="60"/>
      <c r="JZ780" s="60"/>
      <c r="KA780" s="60"/>
      <c r="KB780" s="60"/>
      <c r="KC780" s="60"/>
      <c r="KD780" s="60"/>
      <c r="KE780" s="60"/>
      <c r="KF780" s="60"/>
      <c r="KG780" s="60"/>
      <c r="KH780" s="60"/>
      <c r="KI780" s="60"/>
      <c r="KJ780" s="60"/>
      <c r="KK780" s="60"/>
      <c r="KL780" s="60"/>
      <c r="KM780" s="60"/>
      <c r="KN780" s="60"/>
      <c r="KO780" s="60"/>
      <c r="KP780" s="60"/>
      <c r="KQ780" s="60"/>
      <c r="KR780" s="60"/>
      <c r="KS780" s="60"/>
      <c r="KT780" s="60"/>
      <c r="KU780" s="60"/>
      <c r="KV780" s="60"/>
      <c r="KW780" s="60"/>
      <c r="KX780" s="60"/>
      <c r="KY780" s="60"/>
      <c r="KZ780" s="60"/>
      <c r="LA780" s="60"/>
      <c r="LB780" s="60"/>
      <c r="LC780" s="60"/>
      <c r="LD780" s="60"/>
      <c r="LE780" s="60"/>
      <c r="LF780" s="60"/>
      <c r="LG780" s="60"/>
      <c r="LH780" s="60"/>
      <c r="LI780" s="60"/>
      <c r="LJ780" s="60"/>
      <c r="LK780" s="60"/>
      <c r="LL780" s="60"/>
      <c r="LM780" s="60"/>
      <c r="LN780" s="60"/>
      <c r="LO780" s="60"/>
      <c r="LP780" s="60"/>
      <c r="LQ780" s="60"/>
      <c r="LR780" s="60"/>
      <c r="LS780" s="60"/>
      <c r="LT780" s="60"/>
      <c r="LU780" s="60"/>
      <c r="LV780" s="60"/>
      <c r="LW780" s="60"/>
      <c r="LX780" s="60"/>
      <c r="LY780" s="60"/>
      <c r="LZ780" s="60"/>
      <c r="MA780" s="60"/>
      <c r="MB780" s="60"/>
      <c r="MC780" s="60"/>
      <c r="MD780" s="60"/>
      <c r="ME780" s="60"/>
      <c r="MF780" s="60"/>
      <c r="MG780" s="60"/>
      <c r="MH780" s="60"/>
      <c r="MI780" s="60"/>
      <c r="MJ780" s="60"/>
      <c r="MK780" s="60"/>
      <c r="ML780" s="60"/>
      <c r="MM780" s="60"/>
      <c r="MN780" s="60"/>
      <c r="MO780" s="60"/>
      <c r="MP780" s="60"/>
      <c r="MQ780" s="60"/>
      <c r="MR780" s="60"/>
      <c r="MS780" s="60"/>
      <c r="MT780" s="60"/>
      <c r="MU780" s="60"/>
      <c r="MV780" s="60"/>
      <c r="MW780" s="60"/>
      <c r="MX780" s="60"/>
      <c r="MY780" s="60"/>
      <c r="MZ780" s="60"/>
      <c r="NA780" s="60"/>
      <c r="NB780" s="60"/>
      <c r="NC780" s="60"/>
      <c r="ND780" s="60"/>
      <c r="NE780" s="60"/>
      <c r="NF780" s="60"/>
      <c r="NG780" s="61"/>
      <c r="NH780" s="61"/>
      <c r="NI780" s="61"/>
      <c r="NJ780" s="60"/>
      <c r="NK780" s="59"/>
      <c r="NL780" s="59"/>
      <c r="NM780" s="59"/>
      <c r="NN780" s="59"/>
      <c r="NO780" s="59"/>
      <c r="NP780" s="59"/>
      <c r="NQ780" s="59"/>
      <c r="NR780" s="59"/>
      <c r="NS780" s="59"/>
      <c r="NT780" s="59"/>
      <c r="NU780" s="59"/>
      <c r="NV780" s="60"/>
    </row>
    <row r="781" spans="1:386" s="48" customFormat="1" x14ac:dyDescent="0.2">
      <c r="A781" s="58"/>
      <c r="B781" s="59"/>
      <c r="C781" s="59"/>
      <c r="D781" s="237"/>
      <c r="E781" s="223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  <c r="Z781" s="60"/>
      <c r="AA781" s="60"/>
      <c r="AB781" s="60"/>
      <c r="AC781" s="60"/>
      <c r="AD781" s="60"/>
      <c r="AE781" s="60"/>
      <c r="AF781" s="60"/>
      <c r="AG781" s="60"/>
      <c r="AH781" s="60"/>
      <c r="AI781" s="60"/>
      <c r="AJ781" s="60"/>
      <c r="AK781" s="60"/>
      <c r="AL781" s="60"/>
      <c r="AM781" s="60"/>
      <c r="AN781" s="60"/>
      <c r="AO781" s="60"/>
      <c r="AP781" s="60"/>
      <c r="AQ781" s="60"/>
      <c r="AR781" s="60"/>
      <c r="AS781" s="60"/>
      <c r="AT781" s="60"/>
      <c r="AU781" s="60"/>
      <c r="AV781" s="60"/>
      <c r="AW781" s="60"/>
      <c r="AX781" s="60"/>
      <c r="AY781" s="60"/>
      <c r="AZ781" s="60"/>
      <c r="BA781" s="60"/>
      <c r="BB781" s="60"/>
      <c r="BC781" s="60"/>
      <c r="BD781" s="60"/>
      <c r="BE781" s="60"/>
      <c r="BF781" s="60"/>
      <c r="BG781" s="60"/>
      <c r="BH781" s="60"/>
      <c r="BI781" s="60"/>
      <c r="BJ781" s="60"/>
      <c r="BK781" s="60"/>
      <c r="BL781" s="60"/>
      <c r="BM781" s="60"/>
      <c r="BN781" s="60"/>
      <c r="BO781" s="60"/>
      <c r="BP781" s="60"/>
      <c r="BQ781" s="60"/>
      <c r="BR781" s="60"/>
      <c r="BS781" s="60"/>
      <c r="BT781" s="60"/>
      <c r="BU781" s="60"/>
      <c r="BV781" s="60"/>
      <c r="BW781" s="60"/>
      <c r="BX781" s="60"/>
      <c r="BY781" s="60"/>
      <c r="BZ781" s="60"/>
      <c r="CA781" s="60"/>
      <c r="CB781" s="60"/>
      <c r="CC781" s="60"/>
      <c r="CD781" s="60"/>
      <c r="CE781" s="60"/>
      <c r="CF781" s="60"/>
      <c r="CG781" s="60"/>
      <c r="CH781" s="60"/>
      <c r="CI781" s="60"/>
      <c r="CJ781" s="60"/>
      <c r="CK781" s="60"/>
      <c r="CL781" s="60"/>
      <c r="CM781" s="60"/>
      <c r="CN781" s="60"/>
      <c r="CO781" s="60"/>
      <c r="CP781" s="60"/>
      <c r="CQ781" s="60"/>
      <c r="CR781" s="60"/>
      <c r="CS781" s="60"/>
      <c r="CT781" s="60"/>
      <c r="CU781" s="60"/>
      <c r="CV781" s="60"/>
      <c r="CW781" s="60"/>
      <c r="CX781" s="60"/>
      <c r="CY781" s="60"/>
      <c r="CZ781" s="60"/>
      <c r="DA781" s="60"/>
      <c r="DB781" s="60"/>
      <c r="DC781" s="60"/>
      <c r="DD781" s="60"/>
      <c r="DE781" s="60"/>
      <c r="DF781" s="60"/>
      <c r="DG781" s="60"/>
      <c r="DH781" s="60"/>
      <c r="DI781" s="60"/>
      <c r="DJ781" s="60"/>
      <c r="DK781" s="60"/>
      <c r="DL781" s="60"/>
      <c r="DM781" s="60"/>
      <c r="DN781" s="60"/>
      <c r="DO781" s="60"/>
      <c r="DP781" s="60"/>
      <c r="DQ781" s="60"/>
      <c r="DR781" s="60"/>
      <c r="DS781" s="60"/>
      <c r="DT781" s="60"/>
      <c r="DU781" s="60"/>
      <c r="DV781" s="60"/>
      <c r="DW781" s="60"/>
      <c r="DX781" s="60"/>
      <c r="DY781" s="60"/>
      <c r="DZ781" s="60"/>
      <c r="EA781" s="60"/>
      <c r="EB781" s="60"/>
      <c r="EC781" s="60"/>
      <c r="ED781" s="60"/>
      <c r="EE781" s="60"/>
      <c r="EF781" s="60"/>
      <c r="EG781" s="60"/>
      <c r="EH781" s="60"/>
      <c r="EI781" s="60"/>
      <c r="EJ781" s="60"/>
      <c r="EK781" s="60"/>
      <c r="EL781" s="60"/>
      <c r="EM781" s="60"/>
      <c r="EN781" s="60"/>
      <c r="EO781" s="60"/>
      <c r="EP781" s="60"/>
      <c r="EQ781" s="60"/>
      <c r="ER781" s="60"/>
      <c r="ES781" s="60"/>
      <c r="ET781" s="60"/>
      <c r="EU781" s="60"/>
      <c r="EV781" s="60"/>
      <c r="EW781" s="60"/>
      <c r="EX781" s="60"/>
      <c r="EY781" s="60"/>
      <c r="EZ781" s="60"/>
      <c r="FA781" s="60"/>
      <c r="FB781" s="60"/>
      <c r="FC781" s="60"/>
      <c r="FD781" s="60"/>
      <c r="FE781" s="60"/>
      <c r="FF781" s="60"/>
      <c r="FG781" s="60"/>
      <c r="FH781" s="60"/>
      <c r="FI781" s="60"/>
      <c r="FJ781" s="60"/>
      <c r="FK781" s="60"/>
      <c r="FL781" s="60"/>
      <c r="FM781" s="60"/>
      <c r="FN781" s="60"/>
      <c r="FO781" s="60"/>
      <c r="FP781" s="60"/>
      <c r="FQ781" s="60"/>
      <c r="FR781" s="60"/>
      <c r="FS781" s="60"/>
      <c r="FT781" s="60"/>
      <c r="FU781" s="60"/>
      <c r="FV781" s="60"/>
      <c r="FW781" s="60"/>
      <c r="FX781" s="60"/>
      <c r="FY781" s="60"/>
      <c r="FZ781" s="60"/>
      <c r="GA781" s="60"/>
      <c r="GB781" s="60"/>
      <c r="GC781" s="60"/>
      <c r="GD781" s="60"/>
      <c r="GE781" s="60"/>
      <c r="GF781" s="60"/>
      <c r="GG781" s="60"/>
      <c r="GH781" s="60"/>
      <c r="GI781" s="60"/>
      <c r="GJ781" s="60"/>
      <c r="GK781" s="60"/>
      <c r="GL781" s="60"/>
      <c r="GM781" s="60"/>
      <c r="GN781" s="60"/>
      <c r="GO781" s="60"/>
      <c r="GP781" s="60"/>
      <c r="GQ781" s="60"/>
      <c r="GR781" s="60"/>
      <c r="GS781" s="60"/>
      <c r="GT781" s="60"/>
      <c r="GU781" s="60"/>
      <c r="GV781" s="60"/>
      <c r="GW781" s="60"/>
      <c r="GX781" s="60"/>
      <c r="GY781" s="60"/>
      <c r="GZ781" s="60"/>
      <c r="HA781" s="60"/>
      <c r="HB781" s="60"/>
      <c r="HC781" s="60"/>
      <c r="HD781" s="60"/>
      <c r="HE781" s="60"/>
      <c r="HF781" s="60"/>
      <c r="HG781" s="60"/>
      <c r="HH781" s="60"/>
      <c r="HI781" s="60"/>
      <c r="HJ781" s="60"/>
      <c r="HK781" s="60"/>
      <c r="HL781" s="60"/>
      <c r="HM781" s="60"/>
      <c r="HN781" s="60"/>
      <c r="HO781" s="60"/>
      <c r="HP781" s="60"/>
      <c r="HQ781" s="60"/>
      <c r="HR781" s="60"/>
      <c r="HS781" s="60"/>
      <c r="HT781" s="60"/>
      <c r="HU781" s="60"/>
      <c r="HV781" s="60"/>
      <c r="HW781" s="60"/>
      <c r="HX781" s="60"/>
      <c r="HY781" s="60"/>
      <c r="HZ781" s="60"/>
      <c r="IA781" s="60"/>
      <c r="IB781" s="60"/>
      <c r="IC781" s="60"/>
      <c r="ID781" s="60"/>
      <c r="IE781" s="60"/>
      <c r="IF781" s="60"/>
      <c r="IG781" s="60"/>
      <c r="IH781" s="60"/>
      <c r="II781" s="60"/>
      <c r="IJ781" s="60"/>
      <c r="IK781" s="60"/>
      <c r="IL781" s="60"/>
      <c r="IM781" s="60"/>
      <c r="IN781" s="60"/>
      <c r="IO781" s="60"/>
      <c r="IP781" s="60"/>
      <c r="IQ781" s="60"/>
      <c r="IR781" s="60"/>
      <c r="IS781" s="60"/>
      <c r="IT781" s="60"/>
      <c r="IU781" s="60"/>
      <c r="IV781" s="60"/>
      <c r="IW781" s="60"/>
      <c r="IX781" s="60"/>
      <c r="IY781" s="60"/>
      <c r="IZ781" s="60"/>
      <c r="JA781" s="60"/>
      <c r="JB781" s="60"/>
      <c r="JC781" s="60"/>
      <c r="JD781" s="60"/>
      <c r="JE781" s="60"/>
      <c r="JF781" s="60"/>
      <c r="JG781" s="60"/>
      <c r="JH781" s="60"/>
      <c r="JI781" s="60"/>
      <c r="JJ781" s="60"/>
      <c r="JK781" s="60"/>
      <c r="JL781" s="60"/>
      <c r="JM781" s="60"/>
      <c r="JN781" s="60"/>
      <c r="JO781" s="60"/>
      <c r="JP781" s="60"/>
      <c r="JQ781" s="60"/>
      <c r="JR781" s="60"/>
      <c r="JS781" s="60"/>
      <c r="JT781" s="60"/>
      <c r="JU781" s="60"/>
      <c r="JV781" s="60"/>
      <c r="JW781" s="60"/>
      <c r="JX781" s="60"/>
      <c r="JY781" s="60"/>
      <c r="JZ781" s="60"/>
      <c r="KA781" s="60"/>
      <c r="KB781" s="60"/>
      <c r="KC781" s="60"/>
      <c r="KD781" s="60"/>
      <c r="KE781" s="60"/>
      <c r="KF781" s="60"/>
      <c r="KG781" s="60"/>
      <c r="KH781" s="60"/>
      <c r="KI781" s="60"/>
      <c r="KJ781" s="60"/>
      <c r="KK781" s="60"/>
      <c r="KL781" s="60"/>
      <c r="KM781" s="60"/>
      <c r="KN781" s="60"/>
      <c r="KO781" s="60"/>
      <c r="KP781" s="60"/>
      <c r="KQ781" s="60"/>
      <c r="KR781" s="60"/>
      <c r="KS781" s="60"/>
      <c r="KT781" s="60"/>
      <c r="KU781" s="60"/>
      <c r="KV781" s="60"/>
      <c r="KW781" s="60"/>
      <c r="KX781" s="60"/>
      <c r="KY781" s="60"/>
      <c r="KZ781" s="60"/>
      <c r="LA781" s="60"/>
      <c r="LB781" s="60"/>
      <c r="LC781" s="60"/>
      <c r="LD781" s="60"/>
      <c r="LE781" s="60"/>
      <c r="LF781" s="60"/>
      <c r="LG781" s="60"/>
      <c r="LH781" s="60"/>
      <c r="LI781" s="60"/>
      <c r="LJ781" s="60"/>
      <c r="LK781" s="60"/>
      <c r="LL781" s="60"/>
      <c r="LM781" s="60"/>
      <c r="LN781" s="60"/>
      <c r="LO781" s="60"/>
      <c r="LP781" s="60"/>
      <c r="LQ781" s="60"/>
      <c r="LR781" s="60"/>
      <c r="LS781" s="60"/>
      <c r="LT781" s="60"/>
      <c r="LU781" s="60"/>
      <c r="LV781" s="60"/>
      <c r="LW781" s="60"/>
      <c r="LX781" s="60"/>
      <c r="LY781" s="60"/>
      <c r="LZ781" s="60"/>
      <c r="MA781" s="60"/>
      <c r="MB781" s="60"/>
      <c r="MC781" s="60"/>
      <c r="MD781" s="60"/>
      <c r="ME781" s="60"/>
      <c r="MF781" s="60"/>
      <c r="MG781" s="60"/>
      <c r="MH781" s="60"/>
      <c r="MI781" s="60"/>
      <c r="MJ781" s="60"/>
      <c r="MK781" s="60"/>
      <c r="ML781" s="60"/>
      <c r="MM781" s="60"/>
      <c r="MN781" s="60"/>
      <c r="MO781" s="60"/>
      <c r="MP781" s="60"/>
      <c r="MQ781" s="60"/>
      <c r="MR781" s="60"/>
      <c r="MS781" s="60"/>
      <c r="MT781" s="60"/>
      <c r="MU781" s="60"/>
      <c r="MV781" s="60"/>
      <c r="MW781" s="60"/>
      <c r="MX781" s="60"/>
      <c r="MY781" s="60"/>
      <c r="MZ781" s="60"/>
      <c r="NA781" s="60"/>
      <c r="NB781" s="60"/>
      <c r="NC781" s="60"/>
      <c r="ND781" s="60"/>
      <c r="NE781" s="60"/>
      <c r="NF781" s="60"/>
      <c r="NG781" s="61"/>
      <c r="NH781" s="61"/>
      <c r="NI781" s="61"/>
      <c r="NJ781" s="60"/>
      <c r="NK781" s="59"/>
      <c r="NL781" s="59"/>
      <c r="NM781" s="59"/>
      <c r="NN781" s="59"/>
      <c r="NO781" s="59"/>
      <c r="NP781" s="59"/>
      <c r="NQ781" s="59"/>
      <c r="NR781" s="59"/>
      <c r="NS781" s="59"/>
      <c r="NT781" s="59"/>
      <c r="NU781" s="59"/>
      <c r="NV781" s="60"/>
    </row>
    <row r="782" spans="1:386" s="48" customFormat="1" x14ac:dyDescent="0.2">
      <c r="A782" s="58"/>
      <c r="B782" s="59"/>
      <c r="C782" s="59"/>
      <c r="D782" s="237"/>
      <c r="E782" s="223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  <c r="Z782" s="60"/>
      <c r="AA782" s="60"/>
      <c r="AB782" s="60"/>
      <c r="AC782" s="60"/>
      <c r="AD782" s="60"/>
      <c r="AE782" s="60"/>
      <c r="AF782" s="60"/>
      <c r="AG782" s="60"/>
      <c r="AH782" s="60"/>
      <c r="AI782" s="60"/>
      <c r="AJ782" s="60"/>
      <c r="AK782" s="60"/>
      <c r="AL782" s="60"/>
      <c r="AM782" s="60"/>
      <c r="AN782" s="60"/>
      <c r="AO782" s="60"/>
      <c r="AP782" s="60"/>
      <c r="AQ782" s="60"/>
      <c r="AR782" s="60"/>
      <c r="AS782" s="60"/>
      <c r="AT782" s="60"/>
      <c r="AU782" s="60"/>
      <c r="AV782" s="60"/>
      <c r="AW782" s="60"/>
      <c r="AX782" s="60"/>
      <c r="AY782" s="60"/>
      <c r="AZ782" s="60"/>
      <c r="BA782" s="60"/>
      <c r="BB782" s="60"/>
      <c r="BC782" s="60"/>
      <c r="BD782" s="60"/>
      <c r="BE782" s="60"/>
      <c r="BF782" s="60"/>
      <c r="BG782" s="60"/>
      <c r="BH782" s="60"/>
      <c r="BI782" s="60"/>
      <c r="BJ782" s="60"/>
      <c r="BK782" s="60"/>
      <c r="BL782" s="60"/>
      <c r="BM782" s="60"/>
      <c r="BN782" s="60"/>
      <c r="BO782" s="60"/>
      <c r="BP782" s="60"/>
      <c r="BQ782" s="60"/>
      <c r="BR782" s="60"/>
      <c r="BS782" s="60"/>
      <c r="BT782" s="60"/>
      <c r="BU782" s="60"/>
      <c r="BV782" s="60"/>
      <c r="BW782" s="60"/>
      <c r="BX782" s="60"/>
      <c r="BY782" s="60"/>
      <c r="BZ782" s="60"/>
      <c r="CA782" s="60"/>
      <c r="CB782" s="60"/>
      <c r="CC782" s="60"/>
      <c r="CD782" s="60"/>
      <c r="CE782" s="60"/>
      <c r="CF782" s="60"/>
      <c r="CG782" s="60"/>
      <c r="CH782" s="60"/>
      <c r="CI782" s="60"/>
      <c r="CJ782" s="60"/>
      <c r="CK782" s="60"/>
      <c r="CL782" s="60"/>
      <c r="CM782" s="60"/>
      <c r="CN782" s="60"/>
      <c r="CO782" s="60"/>
      <c r="CP782" s="60"/>
      <c r="CQ782" s="60"/>
      <c r="CR782" s="60"/>
      <c r="CS782" s="60"/>
      <c r="CT782" s="60"/>
      <c r="CU782" s="60"/>
      <c r="CV782" s="60"/>
      <c r="CW782" s="60"/>
      <c r="CX782" s="60"/>
      <c r="CY782" s="60"/>
      <c r="CZ782" s="60"/>
      <c r="DA782" s="60"/>
      <c r="DB782" s="60"/>
      <c r="DC782" s="60"/>
      <c r="DD782" s="60"/>
      <c r="DE782" s="60"/>
      <c r="DF782" s="60"/>
      <c r="DG782" s="60"/>
      <c r="DH782" s="60"/>
      <c r="DI782" s="60"/>
      <c r="DJ782" s="60"/>
      <c r="DK782" s="60"/>
      <c r="DL782" s="60"/>
      <c r="DM782" s="60"/>
      <c r="DN782" s="60"/>
      <c r="DO782" s="60"/>
      <c r="DP782" s="60"/>
      <c r="DQ782" s="60"/>
      <c r="DR782" s="60"/>
      <c r="DS782" s="60"/>
      <c r="DT782" s="60"/>
      <c r="DU782" s="60"/>
      <c r="DV782" s="60"/>
      <c r="DW782" s="60"/>
      <c r="DX782" s="60"/>
      <c r="DY782" s="60"/>
      <c r="DZ782" s="60"/>
      <c r="EA782" s="60"/>
      <c r="EB782" s="60"/>
      <c r="EC782" s="60"/>
      <c r="ED782" s="60"/>
      <c r="EE782" s="60"/>
      <c r="EF782" s="60"/>
      <c r="EG782" s="60"/>
      <c r="EH782" s="60"/>
      <c r="EI782" s="60"/>
      <c r="EJ782" s="60"/>
      <c r="EK782" s="60"/>
      <c r="EL782" s="60"/>
      <c r="EM782" s="60"/>
      <c r="EN782" s="60"/>
      <c r="EO782" s="60"/>
      <c r="EP782" s="60"/>
      <c r="EQ782" s="60"/>
      <c r="ER782" s="60"/>
      <c r="ES782" s="60"/>
      <c r="ET782" s="60"/>
      <c r="EU782" s="60"/>
      <c r="EV782" s="60"/>
      <c r="EW782" s="60"/>
      <c r="EX782" s="60"/>
      <c r="EY782" s="60"/>
      <c r="EZ782" s="60"/>
      <c r="FA782" s="60"/>
      <c r="FB782" s="60"/>
      <c r="FC782" s="60"/>
      <c r="FD782" s="60"/>
      <c r="FE782" s="60"/>
      <c r="FF782" s="60"/>
      <c r="FG782" s="60"/>
      <c r="FH782" s="60"/>
      <c r="FI782" s="60"/>
      <c r="FJ782" s="60"/>
      <c r="FK782" s="60"/>
      <c r="FL782" s="60"/>
      <c r="FM782" s="60"/>
      <c r="FN782" s="60"/>
      <c r="FO782" s="60"/>
      <c r="FP782" s="60"/>
      <c r="FQ782" s="60"/>
      <c r="FR782" s="60"/>
      <c r="FS782" s="60"/>
      <c r="FT782" s="60"/>
      <c r="FU782" s="60"/>
      <c r="FV782" s="60"/>
      <c r="FW782" s="60"/>
      <c r="FX782" s="60"/>
      <c r="FY782" s="60"/>
      <c r="FZ782" s="60"/>
      <c r="GA782" s="60"/>
      <c r="GB782" s="60"/>
      <c r="GC782" s="60"/>
      <c r="GD782" s="60"/>
      <c r="GE782" s="60"/>
      <c r="GF782" s="60"/>
      <c r="GG782" s="60"/>
      <c r="GH782" s="60"/>
      <c r="GI782" s="60"/>
      <c r="GJ782" s="60"/>
      <c r="GK782" s="60"/>
      <c r="GL782" s="60"/>
      <c r="GM782" s="60"/>
      <c r="GN782" s="60"/>
      <c r="GO782" s="60"/>
      <c r="GP782" s="60"/>
      <c r="GQ782" s="60"/>
      <c r="GR782" s="60"/>
      <c r="GS782" s="60"/>
      <c r="GT782" s="60"/>
      <c r="GU782" s="60"/>
      <c r="GV782" s="60"/>
      <c r="GW782" s="60"/>
      <c r="GX782" s="60"/>
      <c r="GY782" s="60"/>
      <c r="GZ782" s="60"/>
      <c r="HA782" s="60"/>
      <c r="HB782" s="60"/>
      <c r="HC782" s="60"/>
      <c r="HD782" s="60"/>
      <c r="HE782" s="60"/>
      <c r="HF782" s="60"/>
      <c r="HG782" s="60"/>
      <c r="HH782" s="60"/>
      <c r="HI782" s="60"/>
      <c r="HJ782" s="60"/>
      <c r="HK782" s="60"/>
      <c r="HL782" s="60"/>
      <c r="HM782" s="60"/>
      <c r="HN782" s="60"/>
      <c r="HO782" s="60"/>
      <c r="HP782" s="60"/>
      <c r="HQ782" s="60"/>
      <c r="HR782" s="60"/>
      <c r="HS782" s="60"/>
      <c r="HT782" s="60"/>
      <c r="HU782" s="60"/>
      <c r="HV782" s="60"/>
      <c r="HW782" s="60"/>
      <c r="HX782" s="60"/>
      <c r="HY782" s="60"/>
      <c r="HZ782" s="60"/>
      <c r="IA782" s="60"/>
      <c r="IB782" s="60"/>
      <c r="IC782" s="60"/>
      <c r="ID782" s="60"/>
      <c r="IE782" s="60"/>
      <c r="IF782" s="60"/>
      <c r="IG782" s="60"/>
      <c r="IH782" s="60"/>
      <c r="II782" s="60"/>
      <c r="IJ782" s="60"/>
      <c r="IK782" s="60"/>
      <c r="IL782" s="60"/>
      <c r="IM782" s="60"/>
      <c r="IN782" s="60"/>
      <c r="IO782" s="60"/>
      <c r="IP782" s="60"/>
      <c r="IQ782" s="60"/>
      <c r="IR782" s="60"/>
      <c r="IS782" s="60"/>
      <c r="IT782" s="60"/>
      <c r="IU782" s="60"/>
      <c r="IV782" s="60"/>
      <c r="IW782" s="60"/>
      <c r="IX782" s="60"/>
      <c r="IY782" s="60"/>
      <c r="IZ782" s="60"/>
      <c r="JA782" s="60"/>
      <c r="JB782" s="60"/>
      <c r="JC782" s="60"/>
      <c r="JD782" s="60"/>
      <c r="JE782" s="60"/>
      <c r="JF782" s="60"/>
      <c r="JG782" s="60"/>
      <c r="JH782" s="60"/>
      <c r="JI782" s="60"/>
      <c r="JJ782" s="60"/>
      <c r="JK782" s="60"/>
      <c r="JL782" s="60"/>
      <c r="JM782" s="60"/>
      <c r="JN782" s="60"/>
      <c r="JO782" s="60"/>
      <c r="JP782" s="60"/>
      <c r="JQ782" s="60"/>
      <c r="JR782" s="60"/>
      <c r="JS782" s="60"/>
      <c r="JT782" s="60"/>
      <c r="JU782" s="60"/>
      <c r="JV782" s="60"/>
      <c r="JW782" s="60"/>
      <c r="JX782" s="60"/>
      <c r="JY782" s="60"/>
      <c r="JZ782" s="60"/>
      <c r="KA782" s="60"/>
      <c r="KB782" s="60"/>
      <c r="KC782" s="60"/>
      <c r="KD782" s="60"/>
      <c r="KE782" s="60"/>
      <c r="KF782" s="60"/>
      <c r="KG782" s="60"/>
      <c r="KH782" s="60"/>
      <c r="KI782" s="60"/>
      <c r="KJ782" s="60"/>
      <c r="KK782" s="60"/>
      <c r="KL782" s="60"/>
      <c r="KM782" s="60"/>
      <c r="KN782" s="60"/>
      <c r="KO782" s="60"/>
      <c r="KP782" s="60"/>
      <c r="KQ782" s="60"/>
      <c r="KR782" s="60"/>
      <c r="KS782" s="60"/>
      <c r="KT782" s="60"/>
      <c r="KU782" s="60"/>
      <c r="KV782" s="60"/>
      <c r="KW782" s="60"/>
      <c r="KX782" s="60"/>
      <c r="KY782" s="60"/>
      <c r="KZ782" s="60"/>
      <c r="LA782" s="60"/>
      <c r="LB782" s="60"/>
      <c r="LC782" s="60"/>
      <c r="LD782" s="60"/>
      <c r="LE782" s="60"/>
      <c r="LF782" s="60"/>
      <c r="LG782" s="60"/>
      <c r="LH782" s="60"/>
      <c r="LI782" s="60"/>
      <c r="LJ782" s="60"/>
      <c r="LK782" s="60"/>
      <c r="LL782" s="60"/>
      <c r="LM782" s="60"/>
      <c r="LN782" s="60"/>
      <c r="LO782" s="60"/>
      <c r="LP782" s="60"/>
      <c r="LQ782" s="60"/>
      <c r="LR782" s="60"/>
      <c r="LS782" s="60"/>
      <c r="LT782" s="60"/>
      <c r="LU782" s="60"/>
      <c r="LV782" s="60"/>
      <c r="LW782" s="60"/>
      <c r="LX782" s="60"/>
      <c r="LY782" s="60"/>
      <c r="LZ782" s="60"/>
      <c r="MA782" s="60"/>
      <c r="MB782" s="60"/>
      <c r="MC782" s="60"/>
      <c r="MD782" s="60"/>
      <c r="ME782" s="60"/>
      <c r="MF782" s="60"/>
      <c r="MG782" s="60"/>
      <c r="MH782" s="60"/>
      <c r="MI782" s="60"/>
      <c r="MJ782" s="60"/>
      <c r="MK782" s="60"/>
      <c r="ML782" s="60"/>
      <c r="MM782" s="60"/>
      <c r="MN782" s="60"/>
      <c r="MO782" s="60"/>
      <c r="MP782" s="60"/>
      <c r="MQ782" s="60"/>
      <c r="MR782" s="60"/>
      <c r="MS782" s="60"/>
      <c r="MT782" s="60"/>
      <c r="MU782" s="60"/>
      <c r="MV782" s="60"/>
      <c r="MW782" s="60"/>
      <c r="MX782" s="60"/>
      <c r="MY782" s="60"/>
      <c r="MZ782" s="60"/>
      <c r="NA782" s="60"/>
      <c r="NB782" s="60"/>
      <c r="NC782" s="60"/>
      <c r="ND782" s="60"/>
      <c r="NE782" s="60"/>
      <c r="NF782" s="60"/>
      <c r="NG782" s="61"/>
      <c r="NH782" s="61"/>
      <c r="NI782" s="61"/>
      <c r="NJ782" s="60"/>
      <c r="NK782" s="59"/>
      <c r="NL782" s="59"/>
      <c r="NM782" s="59"/>
      <c r="NN782" s="59"/>
      <c r="NO782" s="59"/>
      <c r="NP782" s="59"/>
      <c r="NQ782" s="59"/>
      <c r="NR782" s="59"/>
      <c r="NS782" s="59"/>
      <c r="NT782" s="59"/>
      <c r="NU782" s="59"/>
      <c r="NV782" s="60"/>
    </row>
    <row r="783" spans="1:386" s="48" customFormat="1" x14ac:dyDescent="0.2">
      <c r="A783" s="58"/>
      <c r="B783" s="59"/>
      <c r="C783" s="59"/>
      <c r="D783" s="237"/>
      <c r="E783" s="223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  <c r="Z783" s="60"/>
      <c r="AA783" s="60"/>
      <c r="AB783" s="60"/>
      <c r="AC783" s="60"/>
      <c r="AD783" s="60"/>
      <c r="AE783" s="60"/>
      <c r="AF783" s="60"/>
      <c r="AG783" s="60"/>
      <c r="AH783" s="60"/>
      <c r="AI783" s="60"/>
      <c r="AJ783" s="60"/>
      <c r="AK783" s="60"/>
      <c r="AL783" s="60"/>
      <c r="AM783" s="60"/>
      <c r="AN783" s="60"/>
      <c r="AO783" s="60"/>
      <c r="AP783" s="60"/>
      <c r="AQ783" s="60"/>
      <c r="AR783" s="60"/>
      <c r="AS783" s="60"/>
      <c r="AT783" s="60"/>
      <c r="AU783" s="60"/>
      <c r="AV783" s="60"/>
      <c r="AW783" s="60"/>
      <c r="AX783" s="60"/>
      <c r="AY783" s="60"/>
      <c r="AZ783" s="60"/>
      <c r="BA783" s="60"/>
      <c r="BB783" s="60"/>
      <c r="BC783" s="60"/>
      <c r="BD783" s="60"/>
      <c r="BE783" s="60"/>
      <c r="BF783" s="60"/>
      <c r="BG783" s="60"/>
      <c r="BH783" s="60"/>
      <c r="BI783" s="60"/>
      <c r="BJ783" s="60"/>
      <c r="BK783" s="60"/>
      <c r="BL783" s="60"/>
      <c r="BM783" s="60"/>
      <c r="BN783" s="60"/>
      <c r="BO783" s="60"/>
      <c r="BP783" s="60"/>
      <c r="BQ783" s="60"/>
      <c r="BR783" s="60"/>
      <c r="BS783" s="60"/>
      <c r="BT783" s="60"/>
      <c r="BU783" s="60"/>
      <c r="BV783" s="60"/>
      <c r="BW783" s="60"/>
      <c r="BX783" s="60"/>
      <c r="BY783" s="60"/>
      <c r="BZ783" s="60"/>
      <c r="CA783" s="60"/>
      <c r="CB783" s="60"/>
      <c r="CC783" s="60"/>
      <c r="CD783" s="60"/>
      <c r="CE783" s="60"/>
      <c r="CF783" s="60"/>
      <c r="CG783" s="60"/>
      <c r="CH783" s="60"/>
      <c r="CI783" s="60"/>
      <c r="CJ783" s="60"/>
      <c r="CK783" s="60"/>
      <c r="CL783" s="60"/>
      <c r="CM783" s="60"/>
      <c r="CN783" s="60"/>
      <c r="CO783" s="60"/>
      <c r="CP783" s="60"/>
      <c r="CQ783" s="60"/>
      <c r="CR783" s="60"/>
      <c r="CS783" s="60"/>
      <c r="CT783" s="60"/>
      <c r="CU783" s="60"/>
      <c r="CV783" s="60"/>
      <c r="CW783" s="60"/>
      <c r="CX783" s="60"/>
      <c r="CY783" s="60"/>
      <c r="CZ783" s="60"/>
      <c r="DA783" s="60"/>
      <c r="DB783" s="60"/>
      <c r="DC783" s="60"/>
      <c r="DD783" s="60"/>
      <c r="DE783" s="60"/>
      <c r="DF783" s="60"/>
      <c r="DG783" s="60"/>
      <c r="DH783" s="60"/>
      <c r="DI783" s="60"/>
      <c r="DJ783" s="60"/>
      <c r="DK783" s="60"/>
      <c r="DL783" s="60"/>
      <c r="DM783" s="60"/>
      <c r="DN783" s="60"/>
      <c r="DO783" s="60"/>
      <c r="DP783" s="60"/>
      <c r="DQ783" s="60"/>
      <c r="DR783" s="60"/>
      <c r="DS783" s="60"/>
      <c r="DT783" s="60"/>
      <c r="DU783" s="60"/>
      <c r="DV783" s="60"/>
      <c r="DW783" s="60"/>
      <c r="DX783" s="60"/>
      <c r="DY783" s="60"/>
      <c r="DZ783" s="60"/>
      <c r="EA783" s="60"/>
      <c r="EB783" s="60"/>
      <c r="EC783" s="60"/>
      <c r="ED783" s="60"/>
      <c r="EE783" s="60"/>
      <c r="EF783" s="60"/>
      <c r="EG783" s="60"/>
      <c r="EH783" s="60"/>
      <c r="EI783" s="60"/>
      <c r="EJ783" s="60"/>
      <c r="EK783" s="60"/>
      <c r="EL783" s="60"/>
      <c r="EM783" s="60"/>
      <c r="EN783" s="60"/>
      <c r="EO783" s="60"/>
      <c r="EP783" s="60"/>
      <c r="EQ783" s="60"/>
      <c r="ER783" s="60"/>
      <c r="ES783" s="60"/>
      <c r="ET783" s="60"/>
      <c r="EU783" s="60"/>
      <c r="EV783" s="60"/>
      <c r="EW783" s="60"/>
      <c r="EX783" s="60"/>
      <c r="EY783" s="60"/>
      <c r="EZ783" s="60"/>
      <c r="FA783" s="60"/>
      <c r="FB783" s="60"/>
      <c r="FC783" s="60"/>
      <c r="FD783" s="60"/>
      <c r="FE783" s="60"/>
      <c r="FF783" s="60"/>
      <c r="FG783" s="60"/>
      <c r="FH783" s="60"/>
      <c r="FI783" s="60"/>
      <c r="FJ783" s="60"/>
      <c r="FK783" s="60"/>
      <c r="FL783" s="60"/>
      <c r="FM783" s="60"/>
      <c r="FN783" s="60"/>
      <c r="FO783" s="60"/>
      <c r="FP783" s="60"/>
      <c r="FQ783" s="60"/>
      <c r="FR783" s="60"/>
      <c r="FS783" s="60"/>
      <c r="FT783" s="60"/>
      <c r="FU783" s="60"/>
      <c r="FV783" s="60"/>
      <c r="FW783" s="60"/>
      <c r="FX783" s="60"/>
      <c r="FY783" s="60"/>
      <c r="FZ783" s="60"/>
      <c r="GA783" s="60"/>
      <c r="GB783" s="60"/>
      <c r="GC783" s="60"/>
      <c r="GD783" s="60"/>
      <c r="GE783" s="60"/>
      <c r="GF783" s="60"/>
      <c r="GG783" s="60"/>
      <c r="GH783" s="60"/>
      <c r="GI783" s="60"/>
      <c r="GJ783" s="60"/>
      <c r="GK783" s="60"/>
      <c r="GL783" s="60"/>
      <c r="GM783" s="60"/>
      <c r="GN783" s="60"/>
      <c r="GO783" s="60"/>
      <c r="GP783" s="60"/>
      <c r="GQ783" s="60"/>
      <c r="GR783" s="60"/>
      <c r="GS783" s="60"/>
      <c r="GT783" s="60"/>
      <c r="GU783" s="60"/>
      <c r="GV783" s="60"/>
      <c r="GW783" s="60"/>
      <c r="GX783" s="60"/>
      <c r="GY783" s="60"/>
      <c r="GZ783" s="60"/>
      <c r="HA783" s="60"/>
      <c r="HB783" s="60"/>
      <c r="HC783" s="60"/>
      <c r="HD783" s="60"/>
      <c r="HE783" s="60"/>
      <c r="HF783" s="60"/>
      <c r="HG783" s="60"/>
      <c r="HH783" s="60"/>
      <c r="HI783" s="60"/>
      <c r="HJ783" s="60"/>
      <c r="HK783" s="60"/>
      <c r="HL783" s="60"/>
      <c r="HM783" s="60"/>
      <c r="HN783" s="60"/>
      <c r="HO783" s="60"/>
      <c r="HP783" s="60"/>
      <c r="HQ783" s="60"/>
      <c r="HR783" s="60"/>
      <c r="HS783" s="60"/>
      <c r="HT783" s="60"/>
      <c r="HU783" s="60"/>
      <c r="HV783" s="60"/>
      <c r="HW783" s="60"/>
      <c r="HX783" s="60"/>
      <c r="HY783" s="60"/>
      <c r="HZ783" s="60"/>
      <c r="IA783" s="60"/>
      <c r="IB783" s="60"/>
      <c r="IC783" s="60"/>
      <c r="ID783" s="60"/>
      <c r="IE783" s="60"/>
      <c r="IF783" s="60"/>
      <c r="IG783" s="60"/>
      <c r="IH783" s="60"/>
      <c r="II783" s="60"/>
      <c r="IJ783" s="60"/>
      <c r="IK783" s="60"/>
      <c r="IL783" s="60"/>
      <c r="IM783" s="60"/>
      <c r="IN783" s="60"/>
      <c r="IO783" s="60"/>
      <c r="IP783" s="60"/>
      <c r="IQ783" s="60"/>
      <c r="IR783" s="60"/>
      <c r="IS783" s="60"/>
      <c r="IT783" s="60"/>
      <c r="IU783" s="60"/>
      <c r="IV783" s="60"/>
      <c r="IW783" s="60"/>
      <c r="IX783" s="60"/>
      <c r="IY783" s="60"/>
      <c r="IZ783" s="60"/>
      <c r="JA783" s="60"/>
      <c r="JB783" s="60"/>
      <c r="JC783" s="60"/>
      <c r="JD783" s="60"/>
      <c r="JE783" s="60"/>
      <c r="JF783" s="60"/>
      <c r="JG783" s="60"/>
      <c r="JH783" s="60"/>
      <c r="JI783" s="60"/>
      <c r="JJ783" s="60"/>
      <c r="JK783" s="60"/>
      <c r="JL783" s="60"/>
      <c r="JM783" s="60"/>
      <c r="JN783" s="60"/>
      <c r="JO783" s="60"/>
      <c r="JP783" s="60"/>
      <c r="JQ783" s="60"/>
      <c r="JR783" s="60"/>
      <c r="JS783" s="60"/>
      <c r="JT783" s="60"/>
      <c r="JU783" s="60"/>
      <c r="JV783" s="60"/>
      <c r="JW783" s="60"/>
      <c r="JX783" s="60"/>
      <c r="JY783" s="60"/>
      <c r="JZ783" s="60"/>
      <c r="KA783" s="60"/>
      <c r="KB783" s="60"/>
      <c r="KC783" s="60"/>
      <c r="KD783" s="60"/>
      <c r="KE783" s="60"/>
      <c r="KF783" s="60"/>
      <c r="KG783" s="60"/>
      <c r="KH783" s="60"/>
      <c r="KI783" s="60"/>
      <c r="KJ783" s="60"/>
      <c r="KK783" s="60"/>
      <c r="KL783" s="60"/>
      <c r="KM783" s="60"/>
      <c r="KN783" s="60"/>
      <c r="KO783" s="60"/>
      <c r="KP783" s="60"/>
      <c r="KQ783" s="60"/>
      <c r="KR783" s="60"/>
      <c r="KS783" s="60"/>
      <c r="KT783" s="60"/>
      <c r="KU783" s="60"/>
      <c r="KV783" s="60"/>
      <c r="KW783" s="60"/>
      <c r="KX783" s="60"/>
      <c r="KY783" s="60"/>
      <c r="KZ783" s="60"/>
      <c r="LA783" s="60"/>
      <c r="LB783" s="60"/>
      <c r="LC783" s="60"/>
      <c r="LD783" s="60"/>
      <c r="LE783" s="60"/>
      <c r="LF783" s="60"/>
      <c r="LG783" s="60"/>
      <c r="LH783" s="60"/>
      <c r="LI783" s="60"/>
      <c r="LJ783" s="60"/>
      <c r="LK783" s="60"/>
      <c r="LL783" s="60"/>
      <c r="LM783" s="60"/>
      <c r="LN783" s="60"/>
      <c r="LO783" s="60"/>
      <c r="LP783" s="60"/>
      <c r="LQ783" s="60"/>
      <c r="LR783" s="60"/>
      <c r="LS783" s="60"/>
      <c r="LT783" s="60"/>
      <c r="LU783" s="60"/>
      <c r="LV783" s="60"/>
      <c r="LW783" s="60"/>
      <c r="LX783" s="60"/>
      <c r="LY783" s="60"/>
      <c r="LZ783" s="60"/>
      <c r="MA783" s="60"/>
      <c r="MB783" s="60"/>
      <c r="MC783" s="60"/>
      <c r="MD783" s="60"/>
      <c r="ME783" s="60"/>
      <c r="MF783" s="60"/>
      <c r="MG783" s="60"/>
      <c r="MH783" s="60"/>
      <c r="MI783" s="60"/>
      <c r="MJ783" s="60"/>
      <c r="MK783" s="60"/>
      <c r="ML783" s="60"/>
      <c r="MM783" s="60"/>
      <c r="MN783" s="60"/>
      <c r="MO783" s="60"/>
      <c r="MP783" s="60"/>
      <c r="MQ783" s="60"/>
      <c r="MR783" s="60"/>
      <c r="MS783" s="60"/>
      <c r="MT783" s="60"/>
      <c r="MU783" s="60"/>
      <c r="MV783" s="60"/>
      <c r="MW783" s="60"/>
      <c r="MX783" s="60"/>
      <c r="MY783" s="60"/>
      <c r="MZ783" s="60"/>
      <c r="NA783" s="60"/>
      <c r="NB783" s="60"/>
      <c r="NC783" s="60"/>
      <c r="ND783" s="60"/>
      <c r="NE783" s="60"/>
      <c r="NF783" s="60"/>
      <c r="NG783" s="61"/>
      <c r="NH783" s="61"/>
      <c r="NI783" s="61"/>
      <c r="NJ783" s="60"/>
      <c r="NK783" s="59"/>
      <c r="NL783" s="59"/>
      <c r="NM783" s="59"/>
      <c r="NN783" s="59"/>
      <c r="NO783" s="59"/>
      <c r="NP783" s="59"/>
      <c r="NQ783" s="59"/>
      <c r="NR783" s="59"/>
      <c r="NS783" s="59"/>
      <c r="NT783" s="59"/>
      <c r="NU783" s="59"/>
      <c r="NV783" s="60"/>
    </row>
    <row r="784" spans="1:386" s="48" customFormat="1" x14ac:dyDescent="0.2">
      <c r="A784" s="58"/>
      <c r="B784" s="59"/>
      <c r="C784" s="59"/>
      <c r="D784" s="237"/>
      <c r="E784" s="223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  <c r="AA784" s="60"/>
      <c r="AB784" s="60"/>
      <c r="AC784" s="60"/>
      <c r="AD784" s="60"/>
      <c r="AE784" s="60"/>
      <c r="AF784" s="60"/>
      <c r="AG784" s="60"/>
      <c r="AH784" s="60"/>
      <c r="AI784" s="60"/>
      <c r="AJ784" s="60"/>
      <c r="AK784" s="60"/>
      <c r="AL784" s="60"/>
      <c r="AM784" s="60"/>
      <c r="AN784" s="60"/>
      <c r="AO784" s="60"/>
      <c r="AP784" s="60"/>
      <c r="AQ784" s="60"/>
      <c r="AR784" s="60"/>
      <c r="AS784" s="60"/>
      <c r="AT784" s="60"/>
      <c r="AU784" s="60"/>
      <c r="AV784" s="60"/>
      <c r="AW784" s="60"/>
      <c r="AX784" s="60"/>
      <c r="AY784" s="60"/>
      <c r="AZ784" s="60"/>
      <c r="BA784" s="60"/>
      <c r="BB784" s="60"/>
      <c r="BC784" s="60"/>
      <c r="BD784" s="60"/>
      <c r="BE784" s="60"/>
      <c r="BF784" s="60"/>
      <c r="BG784" s="60"/>
      <c r="BH784" s="60"/>
      <c r="BI784" s="60"/>
      <c r="BJ784" s="60"/>
      <c r="BK784" s="60"/>
      <c r="BL784" s="60"/>
      <c r="BM784" s="60"/>
      <c r="BN784" s="60"/>
      <c r="BO784" s="60"/>
      <c r="BP784" s="60"/>
      <c r="BQ784" s="60"/>
      <c r="BR784" s="60"/>
      <c r="BS784" s="60"/>
      <c r="BT784" s="60"/>
      <c r="BU784" s="60"/>
      <c r="BV784" s="60"/>
      <c r="BW784" s="60"/>
      <c r="BX784" s="60"/>
      <c r="BY784" s="60"/>
      <c r="BZ784" s="60"/>
      <c r="CA784" s="60"/>
      <c r="CB784" s="60"/>
      <c r="CC784" s="60"/>
      <c r="CD784" s="60"/>
      <c r="CE784" s="60"/>
      <c r="CF784" s="60"/>
      <c r="CG784" s="60"/>
      <c r="CH784" s="60"/>
      <c r="CI784" s="60"/>
      <c r="CJ784" s="60"/>
      <c r="CK784" s="60"/>
      <c r="CL784" s="60"/>
      <c r="CM784" s="60"/>
      <c r="CN784" s="60"/>
      <c r="CO784" s="60"/>
      <c r="CP784" s="60"/>
      <c r="CQ784" s="60"/>
      <c r="CR784" s="60"/>
      <c r="CS784" s="60"/>
      <c r="CT784" s="60"/>
      <c r="CU784" s="60"/>
      <c r="CV784" s="60"/>
      <c r="CW784" s="60"/>
      <c r="CX784" s="60"/>
      <c r="CY784" s="60"/>
      <c r="CZ784" s="60"/>
      <c r="DA784" s="60"/>
      <c r="DB784" s="60"/>
      <c r="DC784" s="60"/>
      <c r="DD784" s="60"/>
      <c r="DE784" s="60"/>
      <c r="DF784" s="60"/>
      <c r="DG784" s="60"/>
      <c r="DH784" s="60"/>
      <c r="DI784" s="60"/>
      <c r="DJ784" s="60"/>
      <c r="DK784" s="60"/>
      <c r="DL784" s="60"/>
      <c r="DM784" s="60"/>
      <c r="DN784" s="60"/>
      <c r="DO784" s="60"/>
      <c r="DP784" s="60"/>
      <c r="DQ784" s="60"/>
      <c r="DR784" s="60"/>
      <c r="DS784" s="60"/>
      <c r="DT784" s="60"/>
      <c r="DU784" s="60"/>
      <c r="DV784" s="60"/>
      <c r="DW784" s="60"/>
      <c r="DX784" s="60"/>
      <c r="DY784" s="60"/>
      <c r="DZ784" s="60"/>
      <c r="EA784" s="60"/>
      <c r="EB784" s="60"/>
      <c r="EC784" s="60"/>
      <c r="ED784" s="60"/>
      <c r="EE784" s="60"/>
      <c r="EF784" s="60"/>
      <c r="EG784" s="60"/>
      <c r="EH784" s="60"/>
      <c r="EI784" s="60"/>
      <c r="EJ784" s="60"/>
      <c r="EK784" s="60"/>
      <c r="EL784" s="60"/>
      <c r="EM784" s="60"/>
      <c r="EN784" s="60"/>
      <c r="EO784" s="60"/>
      <c r="EP784" s="60"/>
      <c r="EQ784" s="60"/>
      <c r="ER784" s="60"/>
      <c r="ES784" s="60"/>
      <c r="ET784" s="60"/>
      <c r="EU784" s="60"/>
      <c r="EV784" s="60"/>
      <c r="EW784" s="60"/>
      <c r="EX784" s="60"/>
      <c r="EY784" s="60"/>
      <c r="EZ784" s="60"/>
      <c r="FA784" s="60"/>
      <c r="FB784" s="60"/>
      <c r="FC784" s="60"/>
      <c r="FD784" s="60"/>
      <c r="FE784" s="60"/>
      <c r="FF784" s="60"/>
      <c r="FG784" s="60"/>
      <c r="FH784" s="60"/>
      <c r="FI784" s="60"/>
      <c r="FJ784" s="60"/>
      <c r="FK784" s="60"/>
      <c r="FL784" s="60"/>
      <c r="FM784" s="60"/>
      <c r="FN784" s="60"/>
      <c r="FO784" s="60"/>
      <c r="FP784" s="60"/>
      <c r="FQ784" s="60"/>
      <c r="FR784" s="60"/>
      <c r="FS784" s="60"/>
      <c r="FT784" s="60"/>
      <c r="FU784" s="60"/>
      <c r="FV784" s="60"/>
      <c r="FW784" s="60"/>
      <c r="FX784" s="60"/>
      <c r="FY784" s="60"/>
      <c r="FZ784" s="60"/>
      <c r="GA784" s="60"/>
      <c r="GB784" s="60"/>
      <c r="GC784" s="60"/>
      <c r="GD784" s="60"/>
      <c r="GE784" s="60"/>
      <c r="GF784" s="60"/>
      <c r="GG784" s="60"/>
      <c r="GH784" s="60"/>
      <c r="GI784" s="60"/>
      <c r="GJ784" s="60"/>
      <c r="GK784" s="60"/>
      <c r="GL784" s="60"/>
      <c r="GM784" s="60"/>
      <c r="GN784" s="60"/>
      <c r="GO784" s="60"/>
      <c r="GP784" s="60"/>
      <c r="GQ784" s="60"/>
      <c r="GR784" s="60"/>
      <c r="GS784" s="60"/>
      <c r="GT784" s="60"/>
      <c r="GU784" s="60"/>
      <c r="GV784" s="60"/>
      <c r="GW784" s="60"/>
      <c r="GX784" s="60"/>
      <c r="GY784" s="60"/>
      <c r="GZ784" s="60"/>
      <c r="HA784" s="60"/>
      <c r="HB784" s="60"/>
      <c r="HC784" s="60"/>
      <c r="HD784" s="60"/>
      <c r="HE784" s="60"/>
      <c r="HF784" s="60"/>
      <c r="HG784" s="60"/>
      <c r="HH784" s="60"/>
      <c r="HI784" s="60"/>
      <c r="HJ784" s="60"/>
      <c r="HK784" s="60"/>
      <c r="HL784" s="60"/>
      <c r="HM784" s="60"/>
      <c r="HN784" s="60"/>
      <c r="HO784" s="60"/>
      <c r="HP784" s="60"/>
      <c r="HQ784" s="60"/>
      <c r="HR784" s="60"/>
      <c r="HS784" s="60"/>
      <c r="HT784" s="60"/>
      <c r="HU784" s="60"/>
      <c r="HV784" s="60"/>
      <c r="HW784" s="60"/>
      <c r="HX784" s="60"/>
      <c r="HY784" s="60"/>
      <c r="HZ784" s="60"/>
      <c r="IA784" s="60"/>
      <c r="IB784" s="60"/>
      <c r="IC784" s="60"/>
      <c r="ID784" s="60"/>
      <c r="IE784" s="60"/>
      <c r="IF784" s="60"/>
      <c r="IG784" s="60"/>
      <c r="IH784" s="60"/>
      <c r="II784" s="60"/>
      <c r="IJ784" s="60"/>
      <c r="IK784" s="60"/>
      <c r="IL784" s="60"/>
      <c r="IM784" s="60"/>
      <c r="IN784" s="60"/>
      <c r="IO784" s="60"/>
      <c r="IP784" s="60"/>
      <c r="IQ784" s="60"/>
      <c r="IR784" s="60"/>
      <c r="IS784" s="60"/>
      <c r="IT784" s="60"/>
      <c r="IU784" s="60"/>
      <c r="IV784" s="60"/>
      <c r="IW784" s="60"/>
      <c r="IX784" s="60"/>
      <c r="IY784" s="60"/>
      <c r="IZ784" s="60"/>
      <c r="JA784" s="60"/>
      <c r="JB784" s="60"/>
      <c r="JC784" s="60"/>
      <c r="JD784" s="60"/>
      <c r="JE784" s="60"/>
      <c r="JF784" s="60"/>
      <c r="JG784" s="60"/>
      <c r="JH784" s="60"/>
      <c r="JI784" s="60"/>
      <c r="JJ784" s="60"/>
      <c r="JK784" s="60"/>
      <c r="JL784" s="60"/>
      <c r="JM784" s="60"/>
      <c r="JN784" s="60"/>
      <c r="JO784" s="60"/>
      <c r="JP784" s="60"/>
      <c r="JQ784" s="60"/>
      <c r="JR784" s="60"/>
      <c r="JS784" s="60"/>
      <c r="JT784" s="60"/>
      <c r="JU784" s="60"/>
      <c r="JV784" s="60"/>
      <c r="JW784" s="60"/>
      <c r="JX784" s="60"/>
      <c r="JY784" s="60"/>
      <c r="JZ784" s="60"/>
      <c r="KA784" s="60"/>
      <c r="KB784" s="60"/>
      <c r="KC784" s="60"/>
      <c r="KD784" s="60"/>
      <c r="KE784" s="60"/>
      <c r="KF784" s="60"/>
      <c r="KG784" s="60"/>
      <c r="KH784" s="60"/>
      <c r="KI784" s="60"/>
      <c r="KJ784" s="60"/>
      <c r="KK784" s="60"/>
      <c r="KL784" s="60"/>
      <c r="KM784" s="60"/>
      <c r="KN784" s="60"/>
      <c r="KO784" s="60"/>
      <c r="KP784" s="60"/>
      <c r="KQ784" s="60"/>
      <c r="KR784" s="60"/>
      <c r="KS784" s="60"/>
      <c r="KT784" s="60"/>
      <c r="KU784" s="60"/>
      <c r="KV784" s="60"/>
      <c r="KW784" s="60"/>
      <c r="KX784" s="60"/>
      <c r="KY784" s="60"/>
      <c r="KZ784" s="60"/>
      <c r="LA784" s="60"/>
      <c r="LB784" s="60"/>
      <c r="LC784" s="60"/>
      <c r="LD784" s="60"/>
      <c r="LE784" s="60"/>
      <c r="LF784" s="60"/>
      <c r="LG784" s="60"/>
      <c r="LH784" s="60"/>
      <c r="LI784" s="60"/>
      <c r="LJ784" s="60"/>
      <c r="LK784" s="60"/>
      <c r="LL784" s="60"/>
      <c r="LM784" s="60"/>
      <c r="LN784" s="60"/>
      <c r="LO784" s="60"/>
      <c r="LP784" s="60"/>
      <c r="LQ784" s="60"/>
      <c r="LR784" s="60"/>
      <c r="LS784" s="60"/>
      <c r="LT784" s="60"/>
      <c r="LU784" s="60"/>
      <c r="LV784" s="60"/>
      <c r="LW784" s="60"/>
      <c r="LX784" s="60"/>
      <c r="LY784" s="60"/>
      <c r="LZ784" s="60"/>
      <c r="MA784" s="60"/>
      <c r="MB784" s="60"/>
      <c r="MC784" s="60"/>
      <c r="MD784" s="60"/>
      <c r="ME784" s="60"/>
      <c r="MF784" s="60"/>
      <c r="MG784" s="60"/>
      <c r="MH784" s="60"/>
      <c r="MI784" s="60"/>
      <c r="MJ784" s="60"/>
      <c r="MK784" s="60"/>
      <c r="ML784" s="60"/>
      <c r="MM784" s="60"/>
      <c r="MN784" s="60"/>
      <c r="MO784" s="60"/>
      <c r="MP784" s="60"/>
      <c r="MQ784" s="60"/>
      <c r="MR784" s="60"/>
      <c r="MS784" s="60"/>
      <c r="MT784" s="60"/>
      <c r="MU784" s="60"/>
      <c r="MV784" s="60"/>
      <c r="MW784" s="60"/>
      <c r="MX784" s="60"/>
      <c r="MY784" s="60"/>
      <c r="MZ784" s="60"/>
      <c r="NA784" s="60"/>
      <c r="NB784" s="60"/>
      <c r="NC784" s="60"/>
      <c r="ND784" s="60"/>
      <c r="NE784" s="60"/>
      <c r="NF784" s="60"/>
      <c r="NG784" s="61"/>
      <c r="NH784" s="61"/>
      <c r="NI784" s="61"/>
      <c r="NJ784" s="60"/>
      <c r="NK784" s="59"/>
      <c r="NL784" s="59"/>
      <c r="NM784" s="59"/>
      <c r="NN784" s="59"/>
      <c r="NO784" s="59"/>
      <c r="NP784" s="59"/>
      <c r="NQ784" s="59"/>
      <c r="NR784" s="59"/>
      <c r="NS784" s="59"/>
      <c r="NT784" s="59"/>
      <c r="NU784" s="59"/>
      <c r="NV784" s="60"/>
    </row>
    <row r="785" spans="1:386" s="48" customFormat="1" x14ac:dyDescent="0.2">
      <c r="A785" s="58"/>
      <c r="B785" s="59"/>
      <c r="C785" s="59"/>
      <c r="D785" s="237"/>
      <c r="E785" s="223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  <c r="Z785" s="60"/>
      <c r="AA785" s="60"/>
      <c r="AB785" s="60"/>
      <c r="AC785" s="60"/>
      <c r="AD785" s="60"/>
      <c r="AE785" s="60"/>
      <c r="AF785" s="60"/>
      <c r="AG785" s="60"/>
      <c r="AH785" s="60"/>
      <c r="AI785" s="60"/>
      <c r="AJ785" s="60"/>
      <c r="AK785" s="60"/>
      <c r="AL785" s="60"/>
      <c r="AM785" s="60"/>
      <c r="AN785" s="60"/>
      <c r="AO785" s="60"/>
      <c r="AP785" s="60"/>
      <c r="AQ785" s="60"/>
      <c r="AR785" s="60"/>
      <c r="AS785" s="60"/>
      <c r="AT785" s="60"/>
      <c r="AU785" s="60"/>
      <c r="AV785" s="60"/>
      <c r="AW785" s="60"/>
      <c r="AX785" s="60"/>
      <c r="AY785" s="60"/>
      <c r="AZ785" s="60"/>
      <c r="BA785" s="60"/>
      <c r="BB785" s="60"/>
      <c r="BC785" s="60"/>
      <c r="BD785" s="60"/>
      <c r="BE785" s="60"/>
      <c r="BF785" s="60"/>
      <c r="BG785" s="60"/>
      <c r="BH785" s="60"/>
      <c r="BI785" s="60"/>
      <c r="BJ785" s="60"/>
      <c r="BK785" s="60"/>
      <c r="BL785" s="60"/>
      <c r="BM785" s="60"/>
      <c r="BN785" s="60"/>
      <c r="BO785" s="60"/>
      <c r="BP785" s="60"/>
      <c r="BQ785" s="60"/>
      <c r="BR785" s="60"/>
      <c r="BS785" s="60"/>
      <c r="BT785" s="60"/>
      <c r="BU785" s="60"/>
      <c r="BV785" s="60"/>
      <c r="BW785" s="60"/>
      <c r="BX785" s="60"/>
      <c r="BY785" s="60"/>
      <c r="BZ785" s="60"/>
      <c r="CA785" s="60"/>
      <c r="CB785" s="60"/>
      <c r="CC785" s="60"/>
      <c r="CD785" s="60"/>
      <c r="CE785" s="60"/>
      <c r="CF785" s="60"/>
      <c r="CG785" s="60"/>
      <c r="CH785" s="60"/>
      <c r="CI785" s="60"/>
      <c r="CJ785" s="60"/>
      <c r="CK785" s="60"/>
      <c r="CL785" s="60"/>
      <c r="CM785" s="60"/>
      <c r="CN785" s="60"/>
      <c r="CO785" s="60"/>
      <c r="CP785" s="60"/>
      <c r="CQ785" s="60"/>
      <c r="CR785" s="60"/>
      <c r="CS785" s="60"/>
      <c r="CT785" s="60"/>
      <c r="CU785" s="60"/>
      <c r="CV785" s="60"/>
      <c r="CW785" s="60"/>
      <c r="CX785" s="60"/>
      <c r="CY785" s="60"/>
      <c r="CZ785" s="60"/>
      <c r="DA785" s="60"/>
      <c r="DB785" s="60"/>
      <c r="DC785" s="60"/>
      <c r="DD785" s="60"/>
      <c r="DE785" s="60"/>
      <c r="DF785" s="60"/>
      <c r="DG785" s="60"/>
      <c r="DH785" s="60"/>
      <c r="DI785" s="60"/>
      <c r="DJ785" s="60"/>
      <c r="DK785" s="60"/>
      <c r="DL785" s="60"/>
      <c r="DM785" s="60"/>
      <c r="DN785" s="60"/>
      <c r="DO785" s="60"/>
      <c r="DP785" s="60"/>
      <c r="DQ785" s="60"/>
      <c r="DR785" s="60"/>
      <c r="DS785" s="60"/>
      <c r="DT785" s="60"/>
      <c r="DU785" s="60"/>
      <c r="DV785" s="60"/>
      <c r="DW785" s="60"/>
      <c r="DX785" s="60"/>
      <c r="DY785" s="60"/>
      <c r="DZ785" s="60"/>
      <c r="EA785" s="60"/>
      <c r="EB785" s="60"/>
      <c r="EC785" s="60"/>
      <c r="ED785" s="60"/>
      <c r="EE785" s="60"/>
      <c r="EF785" s="60"/>
      <c r="EG785" s="60"/>
      <c r="EH785" s="60"/>
      <c r="EI785" s="60"/>
      <c r="EJ785" s="60"/>
      <c r="EK785" s="60"/>
      <c r="EL785" s="60"/>
      <c r="EM785" s="60"/>
      <c r="EN785" s="60"/>
      <c r="EO785" s="60"/>
      <c r="EP785" s="60"/>
      <c r="EQ785" s="60"/>
      <c r="ER785" s="60"/>
      <c r="ES785" s="60"/>
      <c r="ET785" s="60"/>
      <c r="EU785" s="60"/>
      <c r="EV785" s="60"/>
      <c r="EW785" s="60"/>
      <c r="EX785" s="60"/>
      <c r="EY785" s="60"/>
      <c r="EZ785" s="60"/>
      <c r="FA785" s="60"/>
      <c r="FB785" s="60"/>
      <c r="FC785" s="60"/>
      <c r="FD785" s="60"/>
      <c r="FE785" s="60"/>
      <c r="FF785" s="60"/>
      <c r="FG785" s="60"/>
      <c r="FH785" s="60"/>
      <c r="FI785" s="60"/>
      <c r="FJ785" s="60"/>
      <c r="FK785" s="60"/>
      <c r="FL785" s="60"/>
      <c r="FM785" s="60"/>
      <c r="FN785" s="60"/>
      <c r="FO785" s="60"/>
      <c r="FP785" s="60"/>
      <c r="FQ785" s="60"/>
      <c r="FR785" s="60"/>
      <c r="FS785" s="60"/>
      <c r="FT785" s="60"/>
      <c r="FU785" s="60"/>
      <c r="FV785" s="60"/>
      <c r="FW785" s="60"/>
      <c r="FX785" s="60"/>
      <c r="FY785" s="60"/>
      <c r="FZ785" s="60"/>
      <c r="GA785" s="60"/>
      <c r="GB785" s="60"/>
      <c r="GC785" s="60"/>
      <c r="GD785" s="60"/>
      <c r="GE785" s="60"/>
      <c r="GF785" s="60"/>
      <c r="GG785" s="60"/>
      <c r="GH785" s="60"/>
      <c r="GI785" s="60"/>
      <c r="GJ785" s="60"/>
      <c r="GK785" s="60"/>
      <c r="GL785" s="60"/>
      <c r="GM785" s="60"/>
      <c r="GN785" s="60"/>
      <c r="GO785" s="60"/>
      <c r="GP785" s="60"/>
      <c r="GQ785" s="60"/>
      <c r="GR785" s="60"/>
      <c r="GS785" s="60"/>
      <c r="GT785" s="60"/>
      <c r="GU785" s="60"/>
      <c r="GV785" s="60"/>
      <c r="GW785" s="60"/>
      <c r="GX785" s="60"/>
      <c r="GY785" s="60"/>
      <c r="GZ785" s="60"/>
      <c r="HA785" s="60"/>
      <c r="HB785" s="60"/>
      <c r="HC785" s="60"/>
      <c r="HD785" s="60"/>
      <c r="HE785" s="60"/>
      <c r="HF785" s="60"/>
      <c r="HG785" s="60"/>
      <c r="HH785" s="60"/>
      <c r="HI785" s="60"/>
      <c r="HJ785" s="60"/>
      <c r="HK785" s="60"/>
      <c r="HL785" s="60"/>
      <c r="HM785" s="60"/>
      <c r="HN785" s="60"/>
      <c r="HO785" s="60"/>
      <c r="HP785" s="60"/>
      <c r="HQ785" s="60"/>
      <c r="HR785" s="60"/>
      <c r="HS785" s="60"/>
      <c r="HT785" s="60"/>
      <c r="HU785" s="60"/>
      <c r="HV785" s="60"/>
      <c r="HW785" s="60"/>
      <c r="HX785" s="60"/>
      <c r="HY785" s="60"/>
      <c r="HZ785" s="60"/>
      <c r="IA785" s="60"/>
      <c r="IB785" s="60"/>
      <c r="IC785" s="60"/>
      <c r="ID785" s="60"/>
      <c r="IE785" s="60"/>
      <c r="IF785" s="60"/>
      <c r="IG785" s="60"/>
      <c r="IH785" s="60"/>
      <c r="II785" s="60"/>
      <c r="IJ785" s="60"/>
      <c r="IK785" s="60"/>
      <c r="IL785" s="60"/>
      <c r="IM785" s="60"/>
      <c r="IN785" s="60"/>
      <c r="IO785" s="60"/>
      <c r="IP785" s="60"/>
      <c r="IQ785" s="60"/>
      <c r="IR785" s="60"/>
      <c r="IS785" s="60"/>
      <c r="IT785" s="60"/>
      <c r="IU785" s="60"/>
      <c r="IV785" s="60"/>
      <c r="IW785" s="60"/>
      <c r="IX785" s="60"/>
      <c r="IY785" s="60"/>
      <c r="IZ785" s="60"/>
      <c r="JA785" s="60"/>
      <c r="JB785" s="60"/>
      <c r="JC785" s="60"/>
      <c r="JD785" s="60"/>
      <c r="JE785" s="60"/>
      <c r="JF785" s="60"/>
      <c r="JG785" s="60"/>
      <c r="JH785" s="60"/>
      <c r="JI785" s="60"/>
      <c r="JJ785" s="60"/>
      <c r="JK785" s="60"/>
      <c r="JL785" s="60"/>
      <c r="JM785" s="60"/>
      <c r="JN785" s="60"/>
      <c r="JO785" s="60"/>
      <c r="JP785" s="60"/>
      <c r="JQ785" s="60"/>
      <c r="JR785" s="60"/>
      <c r="JS785" s="60"/>
      <c r="JT785" s="60"/>
      <c r="JU785" s="60"/>
      <c r="JV785" s="60"/>
      <c r="JW785" s="60"/>
      <c r="JX785" s="60"/>
      <c r="JY785" s="60"/>
      <c r="JZ785" s="60"/>
      <c r="KA785" s="60"/>
      <c r="KB785" s="60"/>
      <c r="KC785" s="60"/>
      <c r="KD785" s="60"/>
      <c r="KE785" s="60"/>
      <c r="KF785" s="60"/>
      <c r="KG785" s="60"/>
      <c r="KH785" s="60"/>
      <c r="KI785" s="60"/>
      <c r="KJ785" s="60"/>
      <c r="KK785" s="60"/>
      <c r="KL785" s="60"/>
      <c r="KM785" s="60"/>
      <c r="KN785" s="60"/>
      <c r="KO785" s="60"/>
      <c r="KP785" s="60"/>
      <c r="KQ785" s="60"/>
      <c r="KR785" s="60"/>
      <c r="KS785" s="60"/>
      <c r="KT785" s="60"/>
      <c r="KU785" s="60"/>
      <c r="KV785" s="60"/>
      <c r="KW785" s="60"/>
      <c r="KX785" s="60"/>
      <c r="KY785" s="60"/>
      <c r="KZ785" s="60"/>
      <c r="LA785" s="60"/>
      <c r="LB785" s="60"/>
      <c r="LC785" s="60"/>
      <c r="LD785" s="60"/>
      <c r="LE785" s="60"/>
      <c r="LF785" s="60"/>
      <c r="LG785" s="60"/>
      <c r="LH785" s="60"/>
      <c r="LI785" s="60"/>
      <c r="LJ785" s="60"/>
      <c r="LK785" s="60"/>
      <c r="LL785" s="60"/>
      <c r="LM785" s="60"/>
      <c r="LN785" s="60"/>
      <c r="LO785" s="60"/>
      <c r="LP785" s="60"/>
      <c r="LQ785" s="60"/>
      <c r="LR785" s="60"/>
      <c r="LS785" s="60"/>
      <c r="LT785" s="60"/>
      <c r="LU785" s="60"/>
      <c r="LV785" s="60"/>
      <c r="LW785" s="60"/>
      <c r="LX785" s="60"/>
      <c r="LY785" s="60"/>
      <c r="LZ785" s="60"/>
      <c r="MA785" s="60"/>
      <c r="MB785" s="60"/>
      <c r="MC785" s="60"/>
      <c r="MD785" s="60"/>
      <c r="ME785" s="60"/>
      <c r="MF785" s="60"/>
      <c r="MG785" s="60"/>
      <c r="MH785" s="60"/>
      <c r="MI785" s="60"/>
      <c r="MJ785" s="60"/>
      <c r="MK785" s="60"/>
      <c r="ML785" s="60"/>
      <c r="MM785" s="60"/>
      <c r="MN785" s="60"/>
      <c r="MO785" s="60"/>
      <c r="MP785" s="60"/>
      <c r="MQ785" s="60"/>
      <c r="MR785" s="60"/>
      <c r="MS785" s="60"/>
      <c r="MT785" s="60"/>
      <c r="MU785" s="60"/>
      <c r="MV785" s="60"/>
      <c r="MW785" s="60"/>
      <c r="MX785" s="60"/>
      <c r="MY785" s="60"/>
      <c r="MZ785" s="60"/>
      <c r="NA785" s="60"/>
      <c r="NB785" s="60"/>
      <c r="NC785" s="60"/>
      <c r="ND785" s="60"/>
      <c r="NE785" s="60"/>
      <c r="NF785" s="60"/>
      <c r="NG785" s="61"/>
      <c r="NH785" s="61"/>
      <c r="NI785" s="61"/>
      <c r="NJ785" s="60"/>
      <c r="NK785" s="59"/>
      <c r="NL785" s="59"/>
      <c r="NM785" s="59"/>
      <c r="NN785" s="59"/>
      <c r="NO785" s="59"/>
      <c r="NP785" s="59"/>
      <c r="NQ785" s="59"/>
      <c r="NR785" s="59"/>
      <c r="NS785" s="59"/>
      <c r="NT785" s="59"/>
      <c r="NU785" s="59"/>
      <c r="NV785" s="60"/>
    </row>
    <row r="786" spans="1:386" s="48" customFormat="1" x14ac:dyDescent="0.2">
      <c r="A786" s="58"/>
      <c r="B786" s="59"/>
      <c r="C786" s="59"/>
      <c r="D786" s="237"/>
      <c r="E786" s="223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  <c r="Z786" s="60"/>
      <c r="AA786" s="60"/>
      <c r="AB786" s="60"/>
      <c r="AC786" s="60"/>
      <c r="AD786" s="60"/>
      <c r="AE786" s="60"/>
      <c r="AF786" s="60"/>
      <c r="AG786" s="60"/>
      <c r="AH786" s="60"/>
      <c r="AI786" s="60"/>
      <c r="AJ786" s="60"/>
      <c r="AK786" s="60"/>
      <c r="AL786" s="60"/>
      <c r="AM786" s="60"/>
      <c r="AN786" s="60"/>
      <c r="AO786" s="60"/>
      <c r="AP786" s="60"/>
      <c r="AQ786" s="60"/>
      <c r="AR786" s="60"/>
      <c r="AS786" s="60"/>
      <c r="AT786" s="60"/>
      <c r="AU786" s="60"/>
      <c r="AV786" s="60"/>
      <c r="AW786" s="60"/>
      <c r="AX786" s="60"/>
      <c r="AY786" s="60"/>
      <c r="AZ786" s="60"/>
      <c r="BA786" s="60"/>
      <c r="BB786" s="60"/>
      <c r="BC786" s="60"/>
      <c r="BD786" s="60"/>
      <c r="BE786" s="60"/>
      <c r="BF786" s="60"/>
      <c r="BG786" s="60"/>
      <c r="BH786" s="60"/>
      <c r="BI786" s="60"/>
      <c r="BJ786" s="60"/>
      <c r="BK786" s="60"/>
      <c r="BL786" s="60"/>
      <c r="BM786" s="60"/>
      <c r="BN786" s="60"/>
      <c r="BO786" s="60"/>
      <c r="BP786" s="60"/>
      <c r="BQ786" s="60"/>
      <c r="BR786" s="60"/>
      <c r="BS786" s="60"/>
      <c r="BT786" s="60"/>
      <c r="BU786" s="60"/>
      <c r="BV786" s="60"/>
      <c r="BW786" s="60"/>
      <c r="BX786" s="60"/>
      <c r="BY786" s="60"/>
      <c r="BZ786" s="60"/>
      <c r="CA786" s="60"/>
      <c r="CB786" s="60"/>
      <c r="CC786" s="60"/>
      <c r="CD786" s="60"/>
      <c r="CE786" s="60"/>
      <c r="CF786" s="60"/>
      <c r="CG786" s="60"/>
      <c r="CH786" s="60"/>
      <c r="CI786" s="60"/>
      <c r="CJ786" s="60"/>
      <c r="CK786" s="60"/>
      <c r="CL786" s="60"/>
      <c r="CM786" s="60"/>
      <c r="CN786" s="60"/>
      <c r="CO786" s="60"/>
      <c r="CP786" s="60"/>
      <c r="CQ786" s="60"/>
      <c r="CR786" s="60"/>
      <c r="CS786" s="60"/>
      <c r="CT786" s="60"/>
      <c r="CU786" s="60"/>
      <c r="CV786" s="60"/>
      <c r="CW786" s="60"/>
      <c r="CX786" s="60"/>
      <c r="CY786" s="60"/>
      <c r="CZ786" s="60"/>
      <c r="DA786" s="60"/>
      <c r="DB786" s="60"/>
      <c r="DC786" s="60"/>
      <c r="DD786" s="60"/>
      <c r="DE786" s="60"/>
      <c r="DF786" s="60"/>
      <c r="DG786" s="60"/>
      <c r="DH786" s="60"/>
      <c r="DI786" s="60"/>
      <c r="DJ786" s="60"/>
      <c r="DK786" s="60"/>
      <c r="DL786" s="60"/>
      <c r="DM786" s="60"/>
      <c r="DN786" s="60"/>
      <c r="DO786" s="60"/>
      <c r="DP786" s="60"/>
      <c r="DQ786" s="60"/>
      <c r="DR786" s="60"/>
      <c r="DS786" s="60"/>
      <c r="DT786" s="60"/>
      <c r="DU786" s="60"/>
      <c r="DV786" s="60"/>
      <c r="DW786" s="60"/>
      <c r="DX786" s="60"/>
      <c r="DY786" s="60"/>
      <c r="DZ786" s="60"/>
      <c r="EA786" s="60"/>
      <c r="EB786" s="60"/>
      <c r="EC786" s="60"/>
      <c r="ED786" s="60"/>
      <c r="EE786" s="60"/>
      <c r="EF786" s="60"/>
      <c r="EG786" s="60"/>
      <c r="EH786" s="60"/>
      <c r="EI786" s="60"/>
      <c r="EJ786" s="60"/>
      <c r="EK786" s="60"/>
      <c r="EL786" s="60"/>
      <c r="EM786" s="60"/>
      <c r="EN786" s="60"/>
      <c r="EO786" s="60"/>
      <c r="EP786" s="60"/>
      <c r="EQ786" s="60"/>
      <c r="ER786" s="60"/>
      <c r="ES786" s="60"/>
      <c r="ET786" s="60"/>
      <c r="EU786" s="60"/>
      <c r="EV786" s="60"/>
      <c r="EW786" s="60"/>
      <c r="EX786" s="60"/>
      <c r="EY786" s="60"/>
      <c r="EZ786" s="60"/>
      <c r="FA786" s="60"/>
      <c r="FB786" s="60"/>
      <c r="FC786" s="60"/>
      <c r="FD786" s="60"/>
      <c r="FE786" s="60"/>
      <c r="FF786" s="60"/>
      <c r="FG786" s="60"/>
      <c r="FH786" s="60"/>
      <c r="FI786" s="60"/>
      <c r="FJ786" s="60"/>
      <c r="FK786" s="60"/>
      <c r="FL786" s="60"/>
      <c r="FM786" s="60"/>
      <c r="FN786" s="60"/>
      <c r="FO786" s="60"/>
      <c r="FP786" s="60"/>
      <c r="FQ786" s="60"/>
      <c r="FR786" s="60"/>
      <c r="FS786" s="60"/>
      <c r="FT786" s="60"/>
      <c r="FU786" s="60"/>
      <c r="FV786" s="60"/>
      <c r="FW786" s="60"/>
      <c r="FX786" s="60"/>
      <c r="FY786" s="60"/>
      <c r="FZ786" s="60"/>
      <c r="GA786" s="60"/>
      <c r="GB786" s="60"/>
      <c r="GC786" s="60"/>
      <c r="GD786" s="60"/>
      <c r="GE786" s="60"/>
      <c r="GF786" s="60"/>
      <c r="GG786" s="60"/>
      <c r="GH786" s="60"/>
      <c r="GI786" s="60"/>
      <c r="GJ786" s="60"/>
      <c r="GK786" s="60"/>
      <c r="GL786" s="60"/>
      <c r="GM786" s="60"/>
      <c r="GN786" s="60"/>
      <c r="GO786" s="60"/>
      <c r="GP786" s="60"/>
      <c r="GQ786" s="60"/>
      <c r="GR786" s="60"/>
      <c r="GS786" s="60"/>
      <c r="GT786" s="60"/>
      <c r="GU786" s="60"/>
      <c r="GV786" s="60"/>
      <c r="GW786" s="60"/>
      <c r="GX786" s="60"/>
      <c r="GY786" s="60"/>
      <c r="GZ786" s="60"/>
      <c r="HA786" s="60"/>
      <c r="HB786" s="60"/>
      <c r="HC786" s="60"/>
      <c r="HD786" s="60"/>
      <c r="HE786" s="60"/>
      <c r="HF786" s="60"/>
      <c r="HG786" s="60"/>
      <c r="HH786" s="60"/>
      <c r="HI786" s="60"/>
      <c r="HJ786" s="60"/>
      <c r="HK786" s="60"/>
      <c r="HL786" s="60"/>
      <c r="HM786" s="60"/>
      <c r="HN786" s="60"/>
      <c r="HO786" s="60"/>
      <c r="HP786" s="60"/>
      <c r="HQ786" s="60"/>
      <c r="HR786" s="60"/>
      <c r="HS786" s="60"/>
      <c r="HT786" s="60"/>
      <c r="HU786" s="60"/>
      <c r="HV786" s="60"/>
      <c r="HW786" s="60"/>
      <c r="HX786" s="60"/>
      <c r="HY786" s="60"/>
      <c r="HZ786" s="60"/>
      <c r="IA786" s="60"/>
      <c r="IB786" s="60"/>
      <c r="IC786" s="60"/>
      <c r="ID786" s="60"/>
      <c r="IE786" s="60"/>
      <c r="IF786" s="60"/>
      <c r="IG786" s="60"/>
      <c r="IH786" s="60"/>
      <c r="II786" s="60"/>
      <c r="IJ786" s="60"/>
      <c r="IK786" s="60"/>
      <c r="IL786" s="60"/>
      <c r="IM786" s="60"/>
      <c r="IN786" s="60"/>
      <c r="IO786" s="60"/>
      <c r="IP786" s="60"/>
      <c r="IQ786" s="60"/>
      <c r="IR786" s="60"/>
      <c r="IS786" s="60"/>
      <c r="IT786" s="60"/>
      <c r="IU786" s="60"/>
      <c r="IV786" s="60"/>
      <c r="IW786" s="60"/>
      <c r="IX786" s="60"/>
      <c r="IY786" s="60"/>
      <c r="IZ786" s="60"/>
      <c r="JA786" s="60"/>
      <c r="JB786" s="60"/>
      <c r="JC786" s="60"/>
      <c r="JD786" s="60"/>
      <c r="JE786" s="60"/>
      <c r="JF786" s="60"/>
      <c r="JG786" s="60"/>
      <c r="JH786" s="60"/>
      <c r="JI786" s="60"/>
      <c r="JJ786" s="60"/>
      <c r="JK786" s="60"/>
      <c r="JL786" s="60"/>
      <c r="JM786" s="60"/>
      <c r="JN786" s="60"/>
      <c r="JO786" s="60"/>
      <c r="JP786" s="60"/>
      <c r="JQ786" s="60"/>
      <c r="JR786" s="60"/>
      <c r="JS786" s="60"/>
      <c r="JT786" s="60"/>
      <c r="JU786" s="60"/>
      <c r="JV786" s="60"/>
      <c r="JW786" s="60"/>
      <c r="JX786" s="60"/>
      <c r="JY786" s="60"/>
      <c r="JZ786" s="60"/>
      <c r="KA786" s="60"/>
      <c r="KB786" s="60"/>
      <c r="KC786" s="60"/>
      <c r="KD786" s="60"/>
      <c r="KE786" s="60"/>
      <c r="KF786" s="60"/>
      <c r="KG786" s="60"/>
      <c r="KH786" s="60"/>
      <c r="KI786" s="60"/>
      <c r="KJ786" s="60"/>
      <c r="KK786" s="60"/>
      <c r="KL786" s="60"/>
      <c r="KM786" s="60"/>
      <c r="KN786" s="60"/>
      <c r="KO786" s="60"/>
      <c r="KP786" s="60"/>
      <c r="KQ786" s="60"/>
      <c r="KR786" s="60"/>
      <c r="KS786" s="60"/>
      <c r="KT786" s="60"/>
      <c r="KU786" s="60"/>
      <c r="KV786" s="60"/>
      <c r="KW786" s="60"/>
      <c r="KX786" s="60"/>
      <c r="KY786" s="60"/>
      <c r="KZ786" s="60"/>
      <c r="LA786" s="60"/>
      <c r="LB786" s="60"/>
      <c r="LC786" s="60"/>
      <c r="LD786" s="60"/>
      <c r="LE786" s="60"/>
      <c r="LF786" s="60"/>
      <c r="LG786" s="60"/>
      <c r="LH786" s="60"/>
      <c r="LI786" s="60"/>
      <c r="LJ786" s="60"/>
      <c r="LK786" s="60"/>
      <c r="LL786" s="60"/>
      <c r="LM786" s="60"/>
      <c r="LN786" s="60"/>
      <c r="LO786" s="60"/>
      <c r="LP786" s="60"/>
      <c r="LQ786" s="60"/>
      <c r="LR786" s="60"/>
      <c r="LS786" s="60"/>
      <c r="LT786" s="60"/>
      <c r="LU786" s="60"/>
      <c r="LV786" s="60"/>
      <c r="LW786" s="60"/>
      <c r="LX786" s="60"/>
      <c r="LY786" s="60"/>
      <c r="LZ786" s="60"/>
      <c r="MA786" s="60"/>
      <c r="MB786" s="60"/>
      <c r="MC786" s="60"/>
      <c r="MD786" s="60"/>
      <c r="ME786" s="60"/>
      <c r="MF786" s="60"/>
      <c r="MG786" s="60"/>
      <c r="MH786" s="60"/>
      <c r="MI786" s="60"/>
      <c r="MJ786" s="60"/>
      <c r="MK786" s="60"/>
      <c r="ML786" s="60"/>
      <c r="MM786" s="60"/>
      <c r="MN786" s="60"/>
      <c r="MO786" s="60"/>
      <c r="MP786" s="60"/>
      <c r="MQ786" s="60"/>
      <c r="MR786" s="60"/>
      <c r="MS786" s="60"/>
      <c r="MT786" s="60"/>
      <c r="MU786" s="60"/>
      <c r="MV786" s="60"/>
      <c r="MW786" s="60"/>
      <c r="MX786" s="60"/>
      <c r="MY786" s="60"/>
      <c r="MZ786" s="60"/>
      <c r="NA786" s="60"/>
      <c r="NB786" s="60"/>
      <c r="NC786" s="60"/>
      <c r="ND786" s="60"/>
      <c r="NE786" s="60"/>
      <c r="NF786" s="60"/>
      <c r="NG786" s="61"/>
      <c r="NH786" s="61"/>
      <c r="NI786" s="61"/>
      <c r="NJ786" s="60"/>
      <c r="NK786" s="59"/>
      <c r="NL786" s="59"/>
      <c r="NM786" s="59"/>
      <c r="NN786" s="59"/>
      <c r="NO786" s="59"/>
      <c r="NP786" s="59"/>
      <c r="NQ786" s="59"/>
      <c r="NR786" s="59"/>
      <c r="NS786" s="59"/>
      <c r="NT786" s="59"/>
      <c r="NU786" s="59"/>
      <c r="NV786" s="60"/>
    </row>
    <row r="787" spans="1:386" s="48" customFormat="1" x14ac:dyDescent="0.2">
      <c r="A787" s="58"/>
      <c r="B787" s="59"/>
      <c r="C787" s="59"/>
      <c r="D787" s="237"/>
      <c r="E787" s="223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  <c r="Z787" s="60"/>
      <c r="AA787" s="60"/>
      <c r="AB787" s="60"/>
      <c r="AC787" s="60"/>
      <c r="AD787" s="60"/>
      <c r="AE787" s="60"/>
      <c r="AF787" s="60"/>
      <c r="AG787" s="60"/>
      <c r="AH787" s="60"/>
      <c r="AI787" s="60"/>
      <c r="AJ787" s="60"/>
      <c r="AK787" s="60"/>
      <c r="AL787" s="60"/>
      <c r="AM787" s="60"/>
      <c r="AN787" s="60"/>
      <c r="AO787" s="60"/>
      <c r="AP787" s="60"/>
      <c r="AQ787" s="60"/>
      <c r="AR787" s="60"/>
      <c r="AS787" s="60"/>
      <c r="AT787" s="60"/>
      <c r="AU787" s="60"/>
      <c r="AV787" s="60"/>
      <c r="AW787" s="60"/>
      <c r="AX787" s="60"/>
      <c r="AY787" s="60"/>
      <c r="AZ787" s="60"/>
      <c r="BA787" s="60"/>
      <c r="BB787" s="60"/>
      <c r="BC787" s="60"/>
      <c r="BD787" s="60"/>
      <c r="BE787" s="60"/>
      <c r="BF787" s="60"/>
      <c r="BG787" s="60"/>
      <c r="BH787" s="60"/>
      <c r="BI787" s="60"/>
      <c r="BJ787" s="60"/>
      <c r="BK787" s="60"/>
      <c r="BL787" s="60"/>
      <c r="BM787" s="60"/>
      <c r="BN787" s="60"/>
      <c r="BO787" s="60"/>
      <c r="BP787" s="60"/>
      <c r="BQ787" s="60"/>
      <c r="BR787" s="60"/>
      <c r="BS787" s="60"/>
      <c r="BT787" s="60"/>
      <c r="BU787" s="60"/>
      <c r="BV787" s="60"/>
      <c r="BW787" s="60"/>
      <c r="BX787" s="60"/>
      <c r="BY787" s="60"/>
      <c r="BZ787" s="60"/>
      <c r="CA787" s="60"/>
      <c r="CB787" s="60"/>
      <c r="CC787" s="60"/>
      <c r="CD787" s="60"/>
      <c r="CE787" s="60"/>
      <c r="CF787" s="60"/>
      <c r="CG787" s="60"/>
      <c r="CH787" s="60"/>
      <c r="CI787" s="60"/>
      <c r="CJ787" s="60"/>
      <c r="CK787" s="60"/>
      <c r="CL787" s="60"/>
      <c r="CM787" s="60"/>
      <c r="CN787" s="60"/>
      <c r="CO787" s="60"/>
      <c r="CP787" s="60"/>
      <c r="CQ787" s="60"/>
      <c r="CR787" s="60"/>
      <c r="CS787" s="60"/>
      <c r="CT787" s="60"/>
      <c r="CU787" s="60"/>
      <c r="CV787" s="60"/>
      <c r="CW787" s="60"/>
      <c r="CX787" s="60"/>
      <c r="CY787" s="60"/>
      <c r="CZ787" s="60"/>
      <c r="DA787" s="60"/>
      <c r="DB787" s="60"/>
      <c r="DC787" s="60"/>
      <c r="DD787" s="60"/>
      <c r="DE787" s="60"/>
      <c r="DF787" s="60"/>
      <c r="DG787" s="60"/>
      <c r="DH787" s="60"/>
      <c r="DI787" s="60"/>
      <c r="DJ787" s="60"/>
      <c r="DK787" s="60"/>
      <c r="DL787" s="60"/>
      <c r="DM787" s="60"/>
      <c r="DN787" s="60"/>
      <c r="DO787" s="60"/>
      <c r="DP787" s="60"/>
      <c r="DQ787" s="60"/>
      <c r="DR787" s="60"/>
      <c r="DS787" s="60"/>
      <c r="DT787" s="60"/>
      <c r="DU787" s="60"/>
      <c r="DV787" s="60"/>
      <c r="DW787" s="60"/>
      <c r="DX787" s="60"/>
      <c r="DY787" s="60"/>
      <c r="DZ787" s="60"/>
      <c r="EA787" s="60"/>
      <c r="EB787" s="60"/>
      <c r="EC787" s="60"/>
      <c r="ED787" s="60"/>
      <c r="EE787" s="60"/>
      <c r="EF787" s="60"/>
      <c r="EG787" s="60"/>
      <c r="EH787" s="60"/>
      <c r="EI787" s="60"/>
      <c r="EJ787" s="60"/>
      <c r="EK787" s="60"/>
      <c r="EL787" s="60"/>
      <c r="EM787" s="60"/>
      <c r="EN787" s="60"/>
      <c r="EO787" s="60"/>
      <c r="EP787" s="60"/>
      <c r="EQ787" s="60"/>
      <c r="ER787" s="60"/>
      <c r="ES787" s="60"/>
      <c r="ET787" s="60"/>
      <c r="EU787" s="60"/>
      <c r="EV787" s="60"/>
      <c r="EW787" s="60"/>
      <c r="EX787" s="60"/>
      <c r="EY787" s="60"/>
      <c r="EZ787" s="60"/>
      <c r="FA787" s="60"/>
      <c r="FB787" s="60"/>
      <c r="FC787" s="60"/>
      <c r="FD787" s="60"/>
      <c r="FE787" s="60"/>
      <c r="FF787" s="60"/>
      <c r="FG787" s="60"/>
      <c r="FH787" s="60"/>
      <c r="FI787" s="60"/>
      <c r="FJ787" s="60"/>
      <c r="FK787" s="60"/>
      <c r="FL787" s="60"/>
      <c r="FM787" s="60"/>
      <c r="FN787" s="60"/>
      <c r="FO787" s="60"/>
      <c r="FP787" s="60"/>
      <c r="FQ787" s="60"/>
      <c r="FR787" s="60"/>
      <c r="FS787" s="60"/>
      <c r="FT787" s="60"/>
      <c r="FU787" s="60"/>
      <c r="FV787" s="60"/>
      <c r="FW787" s="60"/>
      <c r="FX787" s="60"/>
      <c r="FY787" s="60"/>
      <c r="FZ787" s="60"/>
      <c r="GA787" s="60"/>
      <c r="GB787" s="60"/>
      <c r="GC787" s="60"/>
      <c r="GD787" s="60"/>
      <c r="GE787" s="60"/>
      <c r="GF787" s="60"/>
      <c r="GG787" s="60"/>
      <c r="GH787" s="60"/>
      <c r="GI787" s="60"/>
      <c r="GJ787" s="60"/>
      <c r="GK787" s="60"/>
      <c r="GL787" s="60"/>
      <c r="GM787" s="60"/>
      <c r="GN787" s="60"/>
      <c r="GO787" s="60"/>
      <c r="GP787" s="60"/>
      <c r="GQ787" s="60"/>
      <c r="GR787" s="60"/>
      <c r="GS787" s="60"/>
      <c r="GT787" s="60"/>
      <c r="GU787" s="60"/>
      <c r="GV787" s="60"/>
      <c r="GW787" s="60"/>
      <c r="GX787" s="60"/>
      <c r="GY787" s="60"/>
      <c r="GZ787" s="60"/>
      <c r="HA787" s="60"/>
      <c r="HB787" s="60"/>
      <c r="HC787" s="60"/>
      <c r="HD787" s="60"/>
      <c r="HE787" s="60"/>
      <c r="HF787" s="60"/>
      <c r="HG787" s="60"/>
      <c r="HH787" s="60"/>
      <c r="HI787" s="60"/>
      <c r="HJ787" s="60"/>
      <c r="HK787" s="60"/>
      <c r="HL787" s="60"/>
      <c r="HM787" s="60"/>
      <c r="HN787" s="60"/>
      <c r="HO787" s="60"/>
      <c r="HP787" s="60"/>
      <c r="HQ787" s="60"/>
      <c r="HR787" s="60"/>
      <c r="HS787" s="60"/>
      <c r="HT787" s="60"/>
      <c r="HU787" s="60"/>
      <c r="HV787" s="60"/>
      <c r="HW787" s="60"/>
      <c r="HX787" s="60"/>
      <c r="HY787" s="60"/>
      <c r="HZ787" s="60"/>
      <c r="IA787" s="60"/>
      <c r="IB787" s="60"/>
      <c r="IC787" s="60"/>
      <c r="ID787" s="60"/>
      <c r="IE787" s="60"/>
      <c r="IF787" s="60"/>
      <c r="IG787" s="60"/>
      <c r="IH787" s="60"/>
      <c r="II787" s="60"/>
      <c r="IJ787" s="60"/>
      <c r="IK787" s="60"/>
      <c r="IL787" s="60"/>
      <c r="IM787" s="60"/>
      <c r="IN787" s="60"/>
      <c r="IO787" s="60"/>
      <c r="IP787" s="60"/>
      <c r="IQ787" s="60"/>
      <c r="IR787" s="60"/>
      <c r="IS787" s="60"/>
      <c r="IT787" s="60"/>
      <c r="IU787" s="60"/>
      <c r="IV787" s="60"/>
      <c r="IW787" s="60"/>
      <c r="IX787" s="60"/>
      <c r="IY787" s="60"/>
      <c r="IZ787" s="60"/>
      <c r="JA787" s="60"/>
      <c r="JB787" s="60"/>
      <c r="JC787" s="60"/>
      <c r="JD787" s="60"/>
      <c r="JE787" s="60"/>
      <c r="JF787" s="60"/>
      <c r="JG787" s="60"/>
      <c r="JH787" s="60"/>
      <c r="JI787" s="60"/>
      <c r="JJ787" s="60"/>
      <c r="JK787" s="60"/>
      <c r="JL787" s="60"/>
      <c r="JM787" s="60"/>
      <c r="JN787" s="60"/>
      <c r="JO787" s="60"/>
      <c r="JP787" s="60"/>
      <c r="JQ787" s="60"/>
      <c r="JR787" s="60"/>
      <c r="JS787" s="60"/>
      <c r="JT787" s="60"/>
      <c r="JU787" s="60"/>
      <c r="JV787" s="60"/>
      <c r="JW787" s="60"/>
      <c r="JX787" s="60"/>
      <c r="JY787" s="60"/>
      <c r="JZ787" s="60"/>
      <c r="KA787" s="60"/>
      <c r="KB787" s="60"/>
      <c r="KC787" s="60"/>
      <c r="KD787" s="60"/>
      <c r="KE787" s="60"/>
      <c r="KF787" s="60"/>
      <c r="KG787" s="60"/>
      <c r="KH787" s="60"/>
      <c r="KI787" s="60"/>
      <c r="KJ787" s="60"/>
      <c r="KK787" s="60"/>
      <c r="KL787" s="60"/>
      <c r="KM787" s="60"/>
      <c r="KN787" s="60"/>
      <c r="KO787" s="60"/>
      <c r="KP787" s="60"/>
      <c r="KQ787" s="60"/>
      <c r="KR787" s="60"/>
      <c r="KS787" s="60"/>
      <c r="KT787" s="60"/>
      <c r="KU787" s="60"/>
      <c r="KV787" s="60"/>
      <c r="KW787" s="60"/>
      <c r="KX787" s="60"/>
      <c r="KY787" s="60"/>
      <c r="KZ787" s="60"/>
      <c r="LA787" s="60"/>
      <c r="LB787" s="60"/>
      <c r="LC787" s="60"/>
      <c r="LD787" s="60"/>
      <c r="LE787" s="60"/>
      <c r="LF787" s="60"/>
      <c r="LG787" s="60"/>
      <c r="LH787" s="60"/>
      <c r="LI787" s="60"/>
      <c r="LJ787" s="60"/>
      <c r="LK787" s="60"/>
      <c r="LL787" s="60"/>
      <c r="LM787" s="60"/>
      <c r="LN787" s="60"/>
      <c r="LO787" s="60"/>
      <c r="LP787" s="60"/>
      <c r="LQ787" s="60"/>
      <c r="LR787" s="60"/>
      <c r="LS787" s="60"/>
      <c r="LT787" s="60"/>
      <c r="LU787" s="60"/>
      <c r="LV787" s="60"/>
      <c r="LW787" s="60"/>
      <c r="LX787" s="60"/>
      <c r="LY787" s="60"/>
      <c r="LZ787" s="60"/>
      <c r="MA787" s="60"/>
      <c r="MB787" s="60"/>
      <c r="MC787" s="60"/>
      <c r="MD787" s="60"/>
      <c r="ME787" s="60"/>
      <c r="MF787" s="60"/>
      <c r="MG787" s="60"/>
      <c r="MH787" s="60"/>
      <c r="MI787" s="60"/>
      <c r="MJ787" s="60"/>
      <c r="MK787" s="60"/>
      <c r="ML787" s="60"/>
      <c r="MM787" s="60"/>
      <c r="MN787" s="60"/>
      <c r="MO787" s="60"/>
      <c r="MP787" s="60"/>
      <c r="MQ787" s="60"/>
      <c r="MR787" s="60"/>
      <c r="MS787" s="60"/>
      <c r="MT787" s="60"/>
      <c r="MU787" s="60"/>
      <c r="MV787" s="60"/>
      <c r="MW787" s="60"/>
      <c r="MX787" s="60"/>
      <c r="MY787" s="60"/>
      <c r="MZ787" s="60"/>
      <c r="NA787" s="60"/>
      <c r="NB787" s="60"/>
      <c r="NC787" s="60"/>
      <c r="ND787" s="60"/>
      <c r="NE787" s="60"/>
      <c r="NF787" s="60"/>
      <c r="NG787" s="61"/>
      <c r="NH787" s="61"/>
      <c r="NI787" s="61"/>
      <c r="NJ787" s="60"/>
      <c r="NK787" s="59"/>
      <c r="NL787" s="59"/>
      <c r="NM787" s="59"/>
      <c r="NN787" s="59"/>
      <c r="NO787" s="59"/>
      <c r="NP787" s="59"/>
      <c r="NQ787" s="59"/>
      <c r="NR787" s="59"/>
      <c r="NS787" s="59"/>
      <c r="NT787" s="59"/>
      <c r="NU787" s="59"/>
      <c r="NV787" s="60"/>
    </row>
    <row r="788" spans="1:386" s="48" customFormat="1" x14ac:dyDescent="0.2">
      <c r="A788" s="58"/>
      <c r="B788" s="59"/>
      <c r="C788" s="59"/>
      <c r="D788" s="237"/>
      <c r="E788" s="223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  <c r="Z788" s="60"/>
      <c r="AA788" s="60"/>
      <c r="AB788" s="60"/>
      <c r="AC788" s="60"/>
      <c r="AD788" s="60"/>
      <c r="AE788" s="60"/>
      <c r="AF788" s="60"/>
      <c r="AG788" s="60"/>
      <c r="AH788" s="60"/>
      <c r="AI788" s="60"/>
      <c r="AJ788" s="60"/>
      <c r="AK788" s="60"/>
      <c r="AL788" s="60"/>
      <c r="AM788" s="60"/>
      <c r="AN788" s="60"/>
      <c r="AO788" s="60"/>
      <c r="AP788" s="60"/>
      <c r="AQ788" s="60"/>
      <c r="AR788" s="60"/>
      <c r="AS788" s="60"/>
      <c r="AT788" s="60"/>
      <c r="AU788" s="60"/>
      <c r="AV788" s="60"/>
      <c r="AW788" s="60"/>
      <c r="AX788" s="60"/>
      <c r="AY788" s="60"/>
      <c r="AZ788" s="60"/>
      <c r="BA788" s="60"/>
      <c r="BB788" s="60"/>
      <c r="BC788" s="60"/>
      <c r="BD788" s="60"/>
      <c r="BE788" s="60"/>
      <c r="BF788" s="60"/>
      <c r="BG788" s="60"/>
      <c r="BH788" s="60"/>
      <c r="BI788" s="60"/>
      <c r="BJ788" s="60"/>
      <c r="BK788" s="60"/>
      <c r="BL788" s="60"/>
      <c r="BM788" s="60"/>
      <c r="BN788" s="60"/>
      <c r="BO788" s="60"/>
      <c r="BP788" s="60"/>
      <c r="BQ788" s="60"/>
      <c r="BR788" s="60"/>
      <c r="BS788" s="60"/>
      <c r="BT788" s="60"/>
      <c r="BU788" s="60"/>
      <c r="BV788" s="60"/>
      <c r="BW788" s="60"/>
      <c r="BX788" s="60"/>
      <c r="BY788" s="60"/>
      <c r="BZ788" s="60"/>
      <c r="CA788" s="60"/>
      <c r="CB788" s="60"/>
      <c r="CC788" s="60"/>
      <c r="CD788" s="60"/>
      <c r="CE788" s="60"/>
      <c r="CF788" s="60"/>
      <c r="CG788" s="60"/>
      <c r="CH788" s="60"/>
      <c r="CI788" s="60"/>
      <c r="CJ788" s="60"/>
      <c r="CK788" s="60"/>
      <c r="CL788" s="60"/>
      <c r="CM788" s="60"/>
      <c r="CN788" s="60"/>
      <c r="CO788" s="60"/>
      <c r="CP788" s="60"/>
      <c r="CQ788" s="60"/>
      <c r="CR788" s="60"/>
      <c r="CS788" s="60"/>
      <c r="CT788" s="60"/>
      <c r="CU788" s="60"/>
      <c r="CV788" s="60"/>
      <c r="CW788" s="60"/>
      <c r="CX788" s="60"/>
      <c r="CY788" s="60"/>
      <c r="CZ788" s="60"/>
      <c r="DA788" s="60"/>
      <c r="DB788" s="60"/>
      <c r="DC788" s="60"/>
      <c r="DD788" s="60"/>
      <c r="DE788" s="60"/>
      <c r="DF788" s="60"/>
      <c r="DG788" s="60"/>
      <c r="DH788" s="60"/>
      <c r="DI788" s="60"/>
      <c r="DJ788" s="60"/>
      <c r="DK788" s="60"/>
      <c r="DL788" s="60"/>
      <c r="DM788" s="60"/>
      <c r="DN788" s="60"/>
      <c r="DO788" s="60"/>
      <c r="DP788" s="60"/>
      <c r="DQ788" s="60"/>
      <c r="DR788" s="60"/>
      <c r="DS788" s="60"/>
      <c r="DT788" s="60"/>
      <c r="DU788" s="60"/>
      <c r="DV788" s="60"/>
      <c r="DW788" s="60"/>
      <c r="DX788" s="60"/>
      <c r="DY788" s="60"/>
      <c r="DZ788" s="60"/>
      <c r="EA788" s="60"/>
      <c r="EB788" s="60"/>
      <c r="EC788" s="60"/>
      <c r="ED788" s="60"/>
      <c r="EE788" s="60"/>
      <c r="EF788" s="60"/>
      <c r="EG788" s="60"/>
      <c r="EH788" s="60"/>
      <c r="EI788" s="60"/>
      <c r="EJ788" s="60"/>
      <c r="EK788" s="60"/>
      <c r="EL788" s="60"/>
      <c r="EM788" s="60"/>
      <c r="EN788" s="60"/>
      <c r="EO788" s="60"/>
      <c r="EP788" s="60"/>
      <c r="EQ788" s="60"/>
      <c r="ER788" s="60"/>
      <c r="ES788" s="60"/>
      <c r="ET788" s="60"/>
      <c r="EU788" s="60"/>
      <c r="EV788" s="60"/>
      <c r="EW788" s="60"/>
      <c r="EX788" s="60"/>
      <c r="EY788" s="60"/>
      <c r="EZ788" s="60"/>
      <c r="FA788" s="60"/>
      <c r="FB788" s="60"/>
      <c r="FC788" s="60"/>
      <c r="FD788" s="60"/>
      <c r="FE788" s="60"/>
      <c r="FF788" s="60"/>
      <c r="FG788" s="60"/>
      <c r="FH788" s="60"/>
      <c r="FI788" s="60"/>
      <c r="FJ788" s="60"/>
      <c r="FK788" s="60"/>
      <c r="FL788" s="60"/>
      <c r="FM788" s="60"/>
      <c r="FN788" s="60"/>
      <c r="FO788" s="60"/>
      <c r="FP788" s="60"/>
      <c r="FQ788" s="60"/>
      <c r="FR788" s="60"/>
      <c r="FS788" s="60"/>
      <c r="FT788" s="60"/>
      <c r="FU788" s="60"/>
      <c r="FV788" s="60"/>
      <c r="FW788" s="60"/>
      <c r="FX788" s="60"/>
      <c r="FY788" s="60"/>
      <c r="FZ788" s="60"/>
      <c r="GA788" s="60"/>
      <c r="GB788" s="60"/>
      <c r="GC788" s="60"/>
      <c r="GD788" s="60"/>
      <c r="GE788" s="60"/>
      <c r="GF788" s="60"/>
      <c r="GG788" s="60"/>
      <c r="GH788" s="60"/>
      <c r="GI788" s="60"/>
      <c r="GJ788" s="60"/>
      <c r="GK788" s="60"/>
      <c r="GL788" s="60"/>
      <c r="GM788" s="60"/>
      <c r="GN788" s="60"/>
      <c r="GO788" s="60"/>
      <c r="GP788" s="60"/>
      <c r="GQ788" s="60"/>
      <c r="GR788" s="60"/>
      <c r="GS788" s="60"/>
      <c r="GT788" s="60"/>
      <c r="GU788" s="60"/>
      <c r="GV788" s="60"/>
      <c r="GW788" s="60"/>
      <c r="GX788" s="60"/>
      <c r="GY788" s="60"/>
      <c r="GZ788" s="60"/>
      <c r="HA788" s="60"/>
      <c r="HB788" s="60"/>
      <c r="HC788" s="60"/>
      <c r="HD788" s="60"/>
      <c r="HE788" s="60"/>
      <c r="HF788" s="60"/>
      <c r="HG788" s="60"/>
      <c r="HH788" s="60"/>
      <c r="HI788" s="60"/>
      <c r="HJ788" s="60"/>
      <c r="HK788" s="60"/>
      <c r="HL788" s="60"/>
      <c r="HM788" s="60"/>
      <c r="HN788" s="60"/>
      <c r="HO788" s="60"/>
      <c r="HP788" s="60"/>
      <c r="HQ788" s="60"/>
      <c r="HR788" s="60"/>
      <c r="HS788" s="60"/>
      <c r="HT788" s="60"/>
      <c r="HU788" s="60"/>
      <c r="HV788" s="60"/>
      <c r="HW788" s="60"/>
      <c r="HX788" s="60"/>
      <c r="HY788" s="60"/>
      <c r="HZ788" s="60"/>
      <c r="IA788" s="60"/>
      <c r="IB788" s="60"/>
      <c r="IC788" s="60"/>
      <c r="ID788" s="60"/>
      <c r="IE788" s="60"/>
      <c r="IF788" s="60"/>
      <c r="IG788" s="60"/>
      <c r="IH788" s="60"/>
      <c r="II788" s="60"/>
      <c r="IJ788" s="60"/>
      <c r="IK788" s="60"/>
      <c r="IL788" s="60"/>
      <c r="IM788" s="60"/>
      <c r="IN788" s="60"/>
      <c r="IO788" s="60"/>
      <c r="IP788" s="60"/>
      <c r="IQ788" s="60"/>
      <c r="IR788" s="60"/>
      <c r="IS788" s="60"/>
      <c r="IT788" s="60"/>
      <c r="IU788" s="60"/>
      <c r="IV788" s="60"/>
      <c r="IW788" s="60"/>
      <c r="IX788" s="60"/>
      <c r="IY788" s="60"/>
      <c r="IZ788" s="60"/>
      <c r="JA788" s="60"/>
      <c r="JB788" s="60"/>
      <c r="JC788" s="60"/>
      <c r="JD788" s="60"/>
      <c r="JE788" s="60"/>
      <c r="JF788" s="60"/>
      <c r="JG788" s="60"/>
      <c r="JH788" s="60"/>
      <c r="JI788" s="60"/>
      <c r="JJ788" s="60"/>
      <c r="JK788" s="60"/>
      <c r="JL788" s="60"/>
      <c r="JM788" s="60"/>
      <c r="JN788" s="60"/>
      <c r="JO788" s="60"/>
      <c r="JP788" s="60"/>
      <c r="JQ788" s="60"/>
      <c r="JR788" s="60"/>
      <c r="JS788" s="60"/>
      <c r="JT788" s="60"/>
      <c r="JU788" s="60"/>
      <c r="JV788" s="60"/>
      <c r="JW788" s="60"/>
      <c r="JX788" s="60"/>
      <c r="JY788" s="60"/>
      <c r="JZ788" s="60"/>
      <c r="KA788" s="60"/>
      <c r="KB788" s="60"/>
      <c r="KC788" s="60"/>
      <c r="KD788" s="60"/>
      <c r="KE788" s="60"/>
      <c r="KF788" s="60"/>
      <c r="KG788" s="60"/>
      <c r="KH788" s="60"/>
      <c r="KI788" s="60"/>
      <c r="KJ788" s="60"/>
      <c r="KK788" s="60"/>
      <c r="KL788" s="60"/>
      <c r="KM788" s="60"/>
      <c r="KN788" s="60"/>
      <c r="KO788" s="60"/>
      <c r="KP788" s="60"/>
      <c r="KQ788" s="60"/>
      <c r="KR788" s="60"/>
      <c r="KS788" s="60"/>
      <c r="KT788" s="60"/>
      <c r="KU788" s="60"/>
      <c r="KV788" s="60"/>
      <c r="KW788" s="60"/>
      <c r="KX788" s="60"/>
      <c r="KY788" s="60"/>
      <c r="KZ788" s="60"/>
      <c r="LA788" s="60"/>
      <c r="LB788" s="60"/>
      <c r="LC788" s="60"/>
      <c r="LD788" s="60"/>
      <c r="LE788" s="60"/>
      <c r="LF788" s="60"/>
      <c r="LG788" s="60"/>
      <c r="LH788" s="60"/>
      <c r="LI788" s="60"/>
      <c r="LJ788" s="60"/>
      <c r="LK788" s="60"/>
      <c r="LL788" s="60"/>
      <c r="LM788" s="60"/>
      <c r="LN788" s="60"/>
      <c r="LO788" s="60"/>
      <c r="LP788" s="60"/>
      <c r="LQ788" s="60"/>
      <c r="LR788" s="60"/>
      <c r="LS788" s="60"/>
      <c r="LT788" s="60"/>
      <c r="LU788" s="60"/>
      <c r="LV788" s="60"/>
      <c r="LW788" s="60"/>
      <c r="LX788" s="60"/>
      <c r="LY788" s="60"/>
      <c r="LZ788" s="60"/>
      <c r="MA788" s="60"/>
      <c r="MB788" s="60"/>
      <c r="MC788" s="60"/>
      <c r="MD788" s="60"/>
      <c r="ME788" s="60"/>
      <c r="MF788" s="60"/>
      <c r="MG788" s="60"/>
      <c r="MH788" s="60"/>
      <c r="MI788" s="60"/>
      <c r="MJ788" s="60"/>
      <c r="MK788" s="60"/>
      <c r="ML788" s="60"/>
      <c r="MM788" s="60"/>
      <c r="MN788" s="60"/>
      <c r="MO788" s="60"/>
      <c r="MP788" s="60"/>
      <c r="MQ788" s="60"/>
      <c r="MR788" s="60"/>
      <c r="MS788" s="60"/>
      <c r="MT788" s="60"/>
      <c r="MU788" s="60"/>
      <c r="MV788" s="60"/>
      <c r="MW788" s="60"/>
      <c r="MX788" s="60"/>
      <c r="MY788" s="60"/>
      <c r="MZ788" s="60"/>
      <c r="NA788" s="60"/>
      <c r="NB788" s="60"/>
      <c r="NC788" s="60"/>
      <c r="ND788" s="60"/>
      <c r="NE788" s="60"/>
      <c r="NF788" s="60"/>
      <c r="NG788" s="61"/>
      <c r="NH788" s="61"/>
      <c r="NI788" s="61"/>
      <c r="NJ788" s="60"/>
      <c r="NK788" s="59"/>
      <c r="NL788" s="59"/>
      <c r="NM788" s="59"/>
      <c r="NN788" s="59"/>
      <c r="NO788" s="59"/>
      <c r="NP788" s="59"/>
      <c r="NQ788" s="59"/>
      <c r="NR788" s="59"/>
      <c r="NS788" s="59"/>
      <c r="NT788" s="59"/>
      <c r="NU788" s="59"/>
      <c r="NV788" s="60"/>
    </row>
    <row r="789" spans="1:386" s="48" customFormat="1" x14ac:dyDescent="0.2">
      <c r="A789" s="58"/>
      <c r="B789" s="59"/>
      <c r="C789" s="59"/>
      <c r="D789" s="237"/>
      <c r="E789" s="223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  <c r="Z789" s="60"/>
      <c r="AA789" s="60"/>
      <c r="AB789" s="60"/>
      <c r="AC789" s="60"/>
      <c r="AD789" s="60"/>
      <c r="AE789" s="60"/>
      <c r="AF789" s="60"/>
      <c r="AG789" s="60"/>
      <c r="AH789" s="60"/>
      <c r="AI789" s="60"/>
      <c r="AJ789" s="60"/>
      <c r="AK789" s="60"/>
      <c r="AL789" s="60"/>
      <c r="AM789" s="60"/>
      <c r="AN789" s="60"/>
      <c r="AO789" s="60"/>
      <c r="AP789" s="60"/>
      <c r="AQ789" s="60"/>
      <c r="AR789" s="60"/>
      <c r="AS789" s="60"/>
      <c r="AT789" s="60"/>
      <c r="AU789" s="60"/>
      <c r="AV789" s="60"/>
      <c r="AW789" s="60"/>
      <c r="AX789" s="60"/>
      <c r="AY789" s="60"/>
      <c r="AZ789" s="60"/>
      <c r="BA789" s="60"/>
      <c r="BB789" s="60"/>
      <c r="BC789" s="60"/>
      <c r="BD789" s="60"/>
      <c r="BE789" s="60"/>
      <c r="BF789" s="60"/>
      <c r="BG789" s="60"/>
      <c r="BH789" s="60"/>
      <c r="BI789" s="60"/>
      <c r="BJ789" s="60"/>
      <c r="BK789" s="60"/>
      <c r="BL789" s="60"/>
      <c r="BM789" s="60"/>
      <c r="BN789" s="60"/>
      <c r="BO789" s="60"/>
      <c r="BP789" s="60"/>
      <c r="BQ789" s="60"/>
      <c r="BR789" s="60"/>
      <c r="BS789" s="60"/>
      <c r="BT789" s="60"/>
      <c r="BU789" s="60"/>
      <c r="BV789" s="60"/>
      <c r="BW789" s="60"/>
      <c r="BX789" s="60"/>
      <c r="BY789" s="60"/>
      <c r="BZ789" s="60"/>
      <c r="CA789" s="60"/>
      <c r="CB789" s="60"/>
      <c r="CC789" s="60"/>
      <c r="CD789" s="60"/>
      <c r="CE789" s="60"/>
      <c r="CF789" s="60"/>
      <c r="CG789" s="60"/>
      <c r="CH789" s="60"/>
      <c r="CI789" s="60"/>
      <c r="CJ789" s="60"/>
      <c r="CK789" s="60"/>
      <c r="CL789" s="60"/>
      <c r="CM789" s="60"/>
      <c r="CN789" s="60"/>
      <c r="CO789" s="60"/>
      <c r="CP789" s="60"/>
      <c r="CQ789" s="60"/>
      <c r="CR789" s="60"/>
      <c r="CS789" s="60"/>
      <c r="CT789" s="60"/>
      <c r="CU789" s="60"/>
      <c r="CV789" s="60"/>
      <c r="CW789" s="60"/>
      <c r="CX789" s="60"/>
      <c r="CY789" s="60"/>
      <c r="CZ789" s="60"/>
      <c r="DA789" s="60"/>
      <c r="DB789" s="60"/>
      <c r="DC789" s="60"/>
      <c r="DD789" s="60"/>
      <c r="DE789" s="60"/>
      <c r="DF789" s="60"/>
      <c r="DG789" s="60"/>
      <c r="DH789" s="60"/>
      <c r="DI789" s="60"/>
      <c r="DJ789" s="60"/>
      <c r="DK789" s="60"/>
      <c r="DL789" s="60"/>
      <c r="DM789" s="60"/>
      <c r="DN789" s="60"/>
      <c r="DO789" s="60"/>
      <c r="DP789" s="60"/>
      <c r="DQ789" s="60"/>
      <c r="DR789" s="60"/>
      <c r="DS789" s="60"/>
      <c r="DT789" s="60"/>
      <c r="DU789" s="60"/>
      <c r="DV789" s="60"/>
      <c r="DW789" s="60"/>
      <c r="DX789" s="60"/>
      <c r="DY789" s="60"/>
      <c r="DZ789" s="60"/>
      <c r="EA789" s="60"/>
      <c r="EB789" s="60"/>
      <c r="EC789" s="60"/>
      <c r="ED789" s="60"/>
      <c r="EE789" s="60"/>
      <c r="EF789" s="60"/>
      <c r="EG789" s="60"/>
      <c r="EH789" s="60"/>
      <c r="EI789" s="60"/>
      <c r="EJ789" s="60"/>
      <c r="EK789" s="60"/>
      <c r="EL789" s="60"/>
      <c r="EM789" s="60"/>
      <c r="EN789" s="60"/>
      <c r="EO789" s="60"/>
      <c r="EP789" s="60"/>
      <c r="EQ789" s="60"/>
      <c r="ER789" s="60"/>
      <c r="ES789" s="60"/>
      <c r="ET789" s="60"/>
      <c r="EU789" s="60"/>
      <c r="EV789" s="60"/>
      <c r="EW789" s="60"/>
      <c r="EX789" s="60"/>
      <c r="EY789" s="60"/>
      <c r="EZ789" s="60"/>
      <c r="FA789" s="60"/>
      <c r="FB789" s="60"/>
      <c r="FC789" s="60"/>
      <c r="FD789" s="60"/>
      <c r="FE789" s="60"/>
      <c r="FF789" s="60"/>
      <c r="FG789" s="60"/>
      <c r="FH789" s="60"/>
      <c r="FI789" s="60"/>
      <c r="FJ789" s="60"/>
      <c r="FK789" s="60"/>
      <c r="FL789" s="60"/>
      <c r="FM789" s="60"/>
      <c r="FN789" s="60"/>
      <c r="FO789" s="60"/>
      <c r="FP789" s="60"/>
      <c r="FQ789" s="60"/>
      <c r="FR789" s="60"/>
      <c r="FS789" s="60"/>
      <c r="FT789" s="60"/>
      <c r="FU789" s="60"/>
      <c r="FV789" s="60"/>
      <c r="FW789" s="60"/>
      <c r="FX789" s="60"/>
      <c r="FY789" s="60"/>
      <c r="FZ789" s="60"/>
      <c r="GA789" s="60"/>
      <c r="GB789" s="60"/>
      <c r="GC789" s="60"/>
      <c r="GD789" s="60"/>
      <c r="GE789" s="60"/>
      <c r="GF789" s="60"/>
      <c r="GG789" s="60"/>
      <c r="GH789" s="60"/>
      <c r="GI789" s="60"/>
      <c r="GJ789" s="60"/>
      <c r="GK789" s="60"/>
      <c r="GL789" s="60"/>
      <c r="GM789" s="60"/>
      <c r="GN789" s="60"/>
      <c r="GO789" s="60"/>
      <c r="GP789" s="60"/>
      <c r="GQ789" s="60"/>
      <c r="GR789" s="60"/>
      <c r="GS789" s="60"/>
      <c r="GT789" s="60"/>
      <c r="GU789" s="60"/>
      <c r="GV789" s="60"/>
      <c r="GW789" s="60"/>
      <c r="GX789" s="60"/>
      <c r="GY789" s="60"/>
      <c r="GZ789" s="60"/>
      <c r="HA789" s="60"/>
      <c r="HB789" s="60"/>
      <c r="HC789" s="60"/>
      <c r="HD789" s="60"/>
      <c r="HE789" s="60"/>
      <c r="HF789" s="60"/>
      <c r="HG789" s="60"/>
      <c r="HH789" s="60"/>
      <c r="HI789" s="60"/>
      <c r="HJ789" s="60"/>
      <c r="HK789" s="60"/>
      <c r="HL789" s="60"/>
      <c r="HM789" s="60"/>
      <c r="HN789" s="60"/>
      <c r="HO789" s="60"/>
      <c r="HP789" s="60"/>
      <c r="HQ789" s="60"/>
      <c r="HR789" s="60"/>
      <c r="HS789" s="60"/>
      <c r="HT789" s="60"/>
      <c r="HU789" s="60"/>
      <c r="HV789" s="60"/>
      <c r="HW789" s="60"/>
      <c r="HX789" s="60"/>
      <c r="HY789" s="60"/>
      <c r="HZ789" s="60"/>
      <c r="IA789" s="60"/>
      <c r="IB789" s="60"/>
      <c r="IC789" s="60"/>
      <c r="ID789" s="60"/>
      <c r="IE789" s="60"/>
      <c r="IF789" s="60"/>
      <c r="IG789" s="60"/>
      <c r="IH789" s="60"/>
      <c r="II789" s="60"/>
      <c r="IJ789" s="60"/>
      <c r="IK789" s="60"/>
      <c r="IL789" s="60"/>
      <c r="IM789" s="60"/>
      <c r="IN789" s="60"/>
      <c r="IO789" s="60"/>
      <c r="IP789" s="60"/>
      <c r="IQ789" s="60"/>
      <c r="IR789" s="60"/>
      <c r="IS789" s="60"/>
      <c r="IT789" s="60"/>
      <c r="IU789" s="60"/>
      <c r="IV789" s="60"/>
      <c r="IW789" s="60"/>
      <c r="IX789" s="60"/>
      <c r="IY789" s="60"/>
      <c r="IZ789" s="60"/>
      <c r="JA789" s="60"/>
      <c r="JB789" s="60"/>
      <c r="JC789" s="60"/>
      <c r="JD789" s="60"/>
      <c r="JE789" s="60"/>
      <c r="JF789" s="60"/>
      <c r="JG789" s="60"/>
      <c r="JH789" s="60"/>
      <c r="JI789" s="60"/>
      <c r="JJ789" s="60"/>
      <c r="JK789" s="60"/>
      <c r="JL789" s="60"/>
      <c r="JM789" s="60"/>
      <c r="JN789" s="60"/>
      <c r="JO789" s="60"/>
      <c r="JP789" s="60"/>
      <c r="JQ789" s="60"/>
      <c r="JR789" s="60"/>
      <c r="JS789" s="60"/>
      <c r="JT789" s="60"/>
      <c r="JU789" s="60"/>
      <c r="JV789" s="60"/>
      <c r="JW789" s="60"/>
      <c r="JX789" s="60"/>
      <c r="JY789" s="60"/>
      <c r="JZ789" s="60"/>
      <c r="KA789" s="60"/>
      <c r="KB789" s="60"/>
      <c r="KC789" s="60"/>
      <c r="KD789" s="60"/>
      <c r="KE789" s="60"/>
      <c r="KF789" s="60"/>
      <c r="KG789" s="60"/>
      <c r="KH789" s="60"/>
      <c r="KI789" s="60"/>
      <c r="KJ789" s="60"/>
      <c r="KK789" s="60"/>
      <c r="KL789" s="60"/>
      <c r="KM789" s="60"/>
      <c r="KN789" s="60"/>
      <c r="KO789" s="60"/>
      <c r="KP789" s="60"/>
      <c r="KQ789" s="60"/>
      <c r="KR789" s="60"/>
      <c r="KS789" s="60"/>
      <c r="KT789" s="60"/>
      <c r="KU789" s="60"/>
      <c r="KV789" s="60"/>
      <c r="KW789" s="60"/>
      <c r="KX789" s="60"/>
      <c r="KY789" s="60"/>
      <c r="KZ789" s="60"/>
      <c r="LA789" s="60"/>
      <c r="LB789" s="60"/>
      <c r="LC789" s="60"/>
      <c r="LD789" s="60"/>
      <c r="LE789" s="60"/>
      <c r="LF789" s="60"/>
      <c r="LG789" s="60"/>
      <c r="LH789" s="60"/>
      <c r="LI789" s="60"/>
      <c r="LJ789" s="60"/>
      <c r="LK789" s="60"/>
      <c r="LL789" s="60"/>
      <c r="LM789" s="60"/>
      <c r="LN789" s="60"/>
      <c r="LO789" s="60"/>
      <c r="LP789" s="60"/>
      <c r="LQ789" s="60"/>
      <c r="LR789" s="60"/>
      <c r="LS789" s="60"/>
      <c r="LT789" s="60"/>
      <c r="LU789" s="60"/>
      <c r="LV789" s="60"/>
      <c r="LW789" s="60"/>
      <c r="LX789" s="60"/>
      <c r="LY789" s="60"/>
      <c r="LZ789" s="60"/>
      <c r="MA789" s="60"/>
      <c r="MB789" s="60"/>
      <c r="MC789" s="60"/>
      <c r="MD789" s="60"/>
      <c r="ME789" s="60"/>
      <c r="MF789" s="60"/>
      <c r="MG789" s="60"/>
      <c r="MH789" s="60"/>
      <c r="MI789" s="60"/>
      <c r="MJ789" s="60"/>
      <c r="MK789" s="60"/>
      <c r="ML789" s="60"/>
      <c r="MM789" s="60"/>
      <c r="MN789" s="60"/>
      <c r="MO789" s="60"/>
      <c r="MP789" s="60"/>
      <c r="MQ789" s="60"/>
      <c r="MR789" s="60"/>
      <c r="MS789" s="60"/>
      <c r="MT789" s="60"/>
      <c r="MU789" s="60"/>
      <c r="MV789" s="60"/>
      <c r="MW789" s="60"/>
      <c r="MX789" s="60"/>
      <c r="MY789" s="60"/>
      <c r="MZ789" s="60"/>
      <c r="NA789" s="60"/>
      <c r="NB789" s="60"/>
      <c r="NC789" s="60"/>
      <c r="ND789" s="60"/>
      <c r="NE789" s="60"/>
      <c r="NF789" s="60"/>
      <c r="NG789" s="61"/>
      <c r="NH789" s="61"/>
      <c r="NI789" s="61"/>
      <c r="NJ789" s="60"/>
      <c r="NK789" s="59"/>
      <c r="NL789" s="59"/>
      <c r="NM789" s="59"/>
      <c r="NN789" s="59"/>
      <c r="NO789" s="59"/>
      <c r="NP789" s="59"/>
      <c r="NQ789" s="59"/>
      <c r="NR789" s="59"/>
      <c r="NS789" s="59"/>
      <c r="NT789" s="59"/>
      <c r="NU789" s="59"/>
      <c r="NV789" s="60"/>
    </row>
    <row r="790" spans="1:386" s="48" customFormat="1" x14ac:dyDescent="0.2">
      <c r="A790" s="58"/>
      <c r="B790" s="59"/>
      <c r="C790" s="59"/>
      <c r="D790" s="237"/>
      <c r="E790" s="223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  <c r="Z790" s="60"/>
      <c r="AA790" s="60"/>
      <c r="AB790" s="60"/>
      <c r="AC790" s="60"/>
      <c r="AD790" s="60"/>
      <c r="AE790" s="60"/>
      <c r="AF790" s="60"/>
      <c r="AG790" s="60"/>
      <c r="AH790" s="60"/>
      <c r="AI790" s="60"/>
      <c r="AJ790" s="60"/>
      <c r="AK790" s="60"/>
      <c r="AL790" s="60"/>
      <c r="AM790" s="60"/>
      <c r="AN790" s="60"/>
      <c r="AO790" s="60"/>
      <c r="AP790" s="60"/>
      <c r="AQ790" s="60"/>
      <c r="AR790" s="60"/>
      <c r="AS790" s="60"/>
      <c r="AT790" s="60"/>
      <c r="AU790" s="60"/>
      <c r="AV790" s="60"/>
      <c r="AW790" s="60"/>
      <c r="AX790" s="60"/>
      <c r="AY790" s="60"/>
      <c r="AZ790" s="60"/>
      <c r="BA790" s="60"/>
      <c r="BB790" s="60"/>
      <c r="BC790" s="60"/>
      <c r="BD790" s="60"/>
      <c r="BE790" s="60"/>
      <c r="BF790" s="60"/>
      <c r="BG790" s="60"/>
      <c r="BH790" s="60"/>
      <c r="BI790" s="60"/>
      <c r="BJ790" s="60"/>
      <c r="BK790" s="60"/>
      <c r="BL790" s="60"/>
      <c r="BM790" s="60"/>
      <c r="BN790" s="60"/>
      <c r="BO790" s="60"/>
      <c r="BP790" s="60"/>
      <c r="BQ790" s="60"/>
      <c r="BR790" s="60"/>
      <c r="BS790" s="60"/>
      <c r="BT790" s="60"/>
      <c r="BU790" s="60"/>
      <c r="BV790" s="60"/>
      <c r="BW790" s="60"/>
      <c r="BX790" s="60"/>
      <c r="BY790" s="60"/>
      <c r="BZ790" s="60"/>
      <c r="CA790" s="60"/>
      <c r="CB790" s="60"/>
      <c r="CC790" s="60"/>
      <c r="CD790" s="60"/>
      <c r="CE790" s="60"/>
      <c r="CF790" s="60"/>
      <c r="CG790" s="60"/>
      <c r="CH790" s="60"/>
      <c r="CI790" s="60"/>
      <c r="CJ790" s="60"/>
      <c r="CK790" s="60"/>
      <c r="CL790" s="60"/>
      <c r="CM790" s="60"/>
      <c r="CN790" s="60"/>
      <c r="CO790" s="60"/>
      <c r="CP790" s="60"/>
      <c r="CQ790" s="60"/>
      <c r="CR790" s="60"/>
      <c r="CS790" s="60"/>
      <c r="CT790" s="60"/>
      <c r="CU790" s="60"/>
      <c r="CV790" s="60"/>
      <c r="CW790" s="60"/>
      <c r="CX790" s="60"/>
      <c r="CY790" s="60"/>
      <c r="CZ790" s="60"/>
      <c r="DA790" s="60"/>
      <c r="DB790" s="60"/>
      <c r="DC790" s="60"/>
      <c r="DD790" s="60"/>
      <c r="DE790" s="60"/>
      <c r="DF790" s="60"/>
      <c r="DG790" s="60"/>
      <c r="DH790" s="60"/>
      <c r="DI790" s="60"/>
      <c r="DJ790" s="60"/>
      <c r="DK790" s="60"/>
      <c r="DL790" s="60"/>
      <c r="DM790" s="60"/>
      <c r="DN790" s="60"/>
      <c r="DO790" s="60"/>
      <c r="DP790" s="60"/>
      <c r="DQ790" s="60"/>
      <c r="DR790" s="60"/>
      <c r="DS790" s="60"/>
      <c r="DT790" s="60"/>
      <c r="DU790" s="60"/>
      <c r="DV790" s="60"/>
      <c r="DW790" s="60"/>
      <c r="DX790" s="60"/>
      <c r="DY790" s="60"/>
      <c r="DZ790" s="60"/>
      <c r="EA790" s="60"/>
      <c r="EB790" s="60"/>
      <c r="EC790" s="60"/>
      <c r="ED790" s="60"/>
      <c r="EE790" s="60"/>
      <c r="EF790" s="60"/>
      <c r="EG790" s="60"/>
      <c r="EH790" s="60"/>
      <c r="EI790" s="60"/>
      <c r="EJ790" s="60"/>
      <c r="EK790" s="60"/>
      <c r="EL790" s="60"/>
      <c r="EM790" s="60"/>
      <c r="EN790" s="60"/>
      <c r="EO790" s="60"/>
      <c r="EP790" s="60"/>
      <c r="EQ790" s="60"/>
      <c r="ER790" s="60"/>
      <c r="ES790" s="60"/>
      <c r="ET790" s="60"/>
      <c r="EU790" s="60"/>
      <c r="EV790" s="60"/>
      <c r="EW790" s="60"/>
      <c r="EX790" s="60"/>
      <c r="EY790" s="60"/>
      <c r="EZ790" s="60"/>
      <c r="FA790" s="60"/>
      <c r="FB790" s="60"/>
      <c r="FC790" s="60"/>
      <c r="FD790" s="60"/>
      <c r="FE790" s="60"/>
      <c r="FF790" s="60"/>
      <c r="FG790" s="60"/>
      <c r="FH790" s="60"/>
      <c r="FI790" s="60"/>
      <c r="FJ790" s="60"/>
      <c r="FK790" s="60"/>
      <c r="FL790" s="60"/>
      <c r="FM790" s="60"/>
      <c r="FN790" s="60"/>
      <c r="FO790" s="60"/>
      <c r="FP790" s="60"/>
      <c r="FQ790" s="60"/>
      <c r="FR790" s="60"/>
      <c r="FS790" s="60"/>
      <c r="FT790" s="60"/>
      <c r="FU790" s="60"/>
      <c r="FV790" s="60"/>
      <c r="FW790" s="60"/>
      <c r="FX790" s="60"/>
      <c r="FY790" s="60"/>
      <c r="FZ790" s="60"/>
      <c r="GA790" s="60"/>
      <c r="GB790" s="60"/>
      <c r="GC790" s="60"/>
      <c r="GD790" s="60"/>
      <c r="GE790" s="60"/>
      <c r="GF790" s="60"/>
      <c r="GG790" s="60"/>
      <c r="GH790" s="60"/>
      <c r="GI790" s="60"/>
      <c r="GJ790" s="60"/>
      <c r="GK790" s="60"/>
      <c r="GL790" s="60"/>
      <c r="GM790" s="60"/>
      <c r="GN790" s="60"/>
      <c r="GO790" s="60"/>
      <c r="GP790" s="60"/>
      <c r="GQ790" s="60"/>
      <c r="GR790" s="60"/>
      <c r="GS790" s="60"/>
      <c r="GT790" s="60"/>
      <c r="GU790" s="60"/>
      <c r="GV790" s="60"/>
      <c r="GW790" s="60"/>
      <c r="GX790" s="60"/>
      <c r="GY790" s="60"/>
      <c r="GZ790" s="60"/>
      <c r="HA790" s="60"/>
      <c r="HB790" s="60"/>
      <c r="HC790" s="60"/>
      <c r="HD790" s="60"/>
      <c r="HE790" s="60"/>
      <c r="HF790" s="60"/>
      <c r="HG790" s="60"/>
      <c r="HH790" s="60"/>
      <c r="HI790" s="60"/>
      <c r="HJ790" s="60"/>
      <c r="HK790" s="60"/>
      <c r="HL790" s="60"/>
      <c r="HM790" s="60"/>
      <c r="HN790" s="60"/>
      <c r="HO790" s="60"/>
      <c r="HP790" s="60"/>
      <c r="HQ790" s="60"/>
      <c r="HR790" s="60"/>
      <c r="HS790" s="60"/>
      <c r="HT790" s="60"/>
      <c r="HU790" s="60"/>
      <c r="HV790" s="60"/>
      <c r="HW790" s="60"/>
      <c r="HX790" s="60"/>
      <c r="HY790" s="60"/>
      <c r="HZ790" s="60"/>
      <c r="IA790" s="60"/>
      <c r="IB790" s="60"/>
      <c r="IC790" s="60"/>
      <c r="ID790" s="60"/>
      <c r="IE790" s="60"/>
      <c r="IF790" s="60"/>
      <c r="IG790" s="60"/>
      <c r="IH790" s="60"/>
      <c r="II790" s="60"/>
      <c r="IJ790" s="60"/>
      <c r="IK790" s="60"/>
      <c r="IL790" s="60"/>
      <c r="IM790" s="60"/>
      <c r="IN790" s="60"/>
      <c r="IO790" s="60"/>
      <c r="IP790" s="60"/>
      <c r="IQ790" s="60"/>
      <c r="IR790" s="60"/>
      <c r="IS790" s="60"/>
      <c r="IT790" s="60"/>
      <c r="IU790" s="60"/>
      <c r="IV790" s="60"/>
      <c r="IW790" s="60"/>
      <c r="IX790" s="60"/>
      <c r="IY790" s="60"/>
      <c r="IZ790" s="60"/>
      <c r="JA790" s="60"/>
      <c r="JB790" s="60"/>
      <c r="JC790" s="60"/>
      <c r="JD790" s="60"/>
      <c r="JE790" s="60"/>
      <c r="JF790" s="60"/>
      <c r="JG790" s="60"/>
      <c r="JH790" s="60"/>
      <c r="JI790" s="60"/>
      <c r="JJ790" s="60"/>
      <c r="JK790" s="60"/>
      <c r="JL790" s="60"/>
      <c r="JM790" s="60"/>
      <c r="JN790" s="60"/>
      <c r="JO790" s="60"/>
      <c r="JP790" s="60"/>
      <c r="JQ790" s="60"/>
      <c r="JR790" s="60"/>
      <c r="JS790" s="60"/>
      <c r="JT790" s="60"/>
      <c r="JU790" s="60"/>
      <c r="JV790" s="60"/>
      <c r="JW790" s="60"/>
      <c r="JX790" s="60"/>
      <c r="JY790" s="60"/>
      <c r="JZ790" s="60"/>
      <c r="KA790" s="60"/>
      <c r="KB790" s="60"/>
      <c r="KC790" s="60"/>
      <c r="KD790" s="60"/>
      <c r="KE790" s="60"/>
      <c r="KF790" s="60"/>
      <c r="KG790" s="60"/>
      <c r="KH790" s="60"/>
      <c r="KI790" s="60"/>
      <c r="KJ790" s="60"/>
      <c r="KK790" s="60"/>
      <c r="KL790" s="60"/>
      <c r="KM790" s="60"/>
      <c r="KN790" s="60"/>
      <c r="KO790" s="60"/>
      <c r="KP790" s="60"/>
      <c r="KQ790" s="60"/>
      <c r="KR790" s="60"/>
      <c r="KS790" s="60"/>
      <c r="KT790" s="60"/>
      <c r="KU790" s="60"/>
      <c r="KV790" s="60"/>
      <c r="KW790" s="60"/>
      <c r="KX790" s="60"/>
      <c r="KY790" s="60"/>
      <c r="KZ790" s="60"/>
      <c r="LA790" s="60"/>
      <c r="LB790" s="60"/>
      <c r="LC790" s="60"/>
      <c r="LD790" s="60"/>
      <c r="LE790" s="60"/>
      <c r="LF790" s="60"/>
      <c r="LG790" s="60"/>
      <c r="LH790" s="60"/>
      <c r="LI790" s="60"/>
      <c r="LJ790" s="60"/>
      <c r="LK790" s="60"/>
      <c r="LL790" s="60"/>
      <c r="LM790" s="60"/>
      <c r="LN790" s="60"/>
      <c r="LO790" s="60"/>
      <c r="LP790" s="60"/>
      <c r="LQ790" s="60"/>
      <c r="LR790" s="60"/>
      <c r="LS790" s="60"/>
      <c r="LT790" s="60"/>
      <c r="LU790" s="60"/>
      <c r="LV790" s="60"/>
      <c r="LW790" s="60"/>
      <c r="LX790" s="60"/>
      <c r="LY790" s="60"/>
      <c r="LZ790" s="60"/>
      <c r="MA790" s="60"/>
      <c r="MB790" s="60"/>
      <c r="MC790" s="60"/>
      <c r="MD790" s="60"/>
      <c r="ME790" s="60"/>
      <c r="MF790" s="60"/>
      <c r="MG790" s="60"/>
      <c r="MH790" s="60"/>
      <c r="MI790" s="60"/>
      <c r="MJ790" s="60"/>
      <c r="MK790" s="60"/>
      <c r="ML790" s="60"/>
      <c r="MM790" s="60"/>
      <c r="MN790" s="60"/>
      <c r="MO790" s="60"/>
      <c r="MP790" s="60"/>
      <c r="MQ790" s="60"/>
      <c r="MR790" s="60"/>
      <c r="MS790" s="60"/>
      <c r="MT790" s="60"/>
      <c r="MU790" s="60"/>
      <c r="MV790" s="60"/>
      <c r="MW790" s="60"/>
      <c r="MX790" s="60"/>
      <c r="MY790" s="60"/>
      <c r="MZ790" s="60"/>
      <c r="NA790" s="60"/>
      <c r="NB790" s="60"/>
      <c r="NC790" s="60"/>
      <c r="ND790" s="60"/>
      <c r="NE790" s="60"/>
      <c r="NF790" s="60"/>
      <c r="NG790" s="61"/>
      <c r="NH790" s="61"/>
      <c r="NI790" s="61"/>
      <c r="NJ790" s="60"/>
      <c r="NK790" s="59"/>
      <c r="NL790" s="59"/>
      <c r="NM790" s="59"/>
      <c r="NN790" s="59"/>
      <c r="NO790" s="59"/>
      <c r="NP790" s="59"/>
      <c r="NQ790" s="59"/>
      <c r="NR790" s="59"/>
      <c r="NS790" s="59"/>
      <c r="NT790" s="59"/>
      <c r="NU790" s="59"/>
      <c r="NV790" s="60"/>
    </row>
    <row r="791" spans="1:386" s="48" customFormat="1" x14ac:dyDescent="0.2">
      <c r="A791" s="58"/>
      <c r="B791" s="59"/>
      <c r="C791" s="59"/>
      <c r="D791" s="237"/>
      <c r="E791" s="223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  <c r="Z791" s="60"/>
      <c r="AA791" s="60"/>
      <c r="AB791" s="60"/>
      <c r="AC791" s="60"/>
      <c r="AD791" s="60"/>
      <c r="AE791" s="60"/>
      <c r="AF791" s="60"/>
      <c r="AG791" s="60"/>
      <c r="AH791" s="60"/>
      <c r="AI791" s="60"/>
      <c r="AJ791" s="60"/>
      <c r="AK791" s="60"/>
      <c r="AL791" s="60"/>
      <c r="AM791" s="60"/>
      <c r="AN791" s="60"/>
      <c r="AO791" s="60"/>
      <c r="AP791" s="60"/>
      <c r="AQ791" s="60"/>
      <c r="AR791" s="60"/>
      <c r="AS791" s="60"/>
      <c r="AT791" s="60"/>
      <c r="AU791" s="60"/>
      <c r="AV791" s="60"/>
      <c r="AW791" s="60"/>
      <c r="AX791" s="60"/>
      <c r="AY791" s="60"/>
      <c r="AZ791" s="60"/>
      <c r="BA791" s="60"/>
      <c r="BB791" s="60"/>
      <c r="BC791" s="60"/>
      <c r="BD791" s="60"/>
      <c r="BE791" s="60"/>
      <c r="BF791" s="60"/>
      <c r="BG791" s="60"/>
      <c r="BH791" s="60"/>
      <c r="BI791" s="60"/>
      <c r="BJ791" s="60"/>
      <c r="BK791" s="60"/>
      <c r="BL791" s="60"/>
      <c r="BM791" s="60"/>
      <c r="BN791" s="60"/>
      <c r="BO791" s="60"/>
      <c r="BP791" s="60"/>
      <c r="BQ791" s="60"/>
      <c r="BR791" s="60"/>
      <c r="BS791" s="60"/>
      <c r="BT791" s="60"/>
      <c r="BU791" s="60"/>
      <c r="BV791" s="60"/>
      <c r="BW791" s="60"/>
      <c r="BX791" s="60"/>
      <c r="BY791" s="60"/>
      <c r="BZ791" s="60"/>
      <c r="CA791" s="60"/>
      <c r="CB791" s="60"/>
      <c r="CC791" s="60"/>
      <c r="CD791" s="60"/>
      <c r="CE791" s="60"/>
      <c r="CF791" s="60"/>
      <c r="CG791" s="60"/>
      <c r="CH791" s="60"/>
      <c r="CI791" s="60"/>
      <c r="CJ791" s="60"/>
      <c r="CK791" s="60"/>
      <c r="CL791" s="60"/>
      <c r="CM791" s="60"/>
      <c r="CN791" s="60"/>
      <c r="CO791" s="60"/>
      <c r="CP791" s="60"/>
      <c r="CQ791" s="60"/>
      <c r="CR791" s="60"/>
      <c r="CS791" s="60"/>
      <c r="CT791" s="60"/>
      <c r="CU791" s="60"/>
      <c r="CV791" s="60"/>
      <c r="CW791" s="60"/>
      <c r="CX791" s="60"/>
      <c r="CY791" s="60"/>
      <c r="CZ791" s="60"/>
      <c r="DA791" s="60"/>
      <c r="DB791" s="60"/>
      <c r="DC791" s="60"/>
      <c r="DD791" s="60"/>
      <c r="DE791" s="60"/>
      <c r="DF791" s="60"/>
      <c r="DG791" s="60"/>
      <c r="DH791" s="60"/>
      <c r="DI791" s="60"/>
      <c r="DJ791" s="60"/>
      <c r="DK791" s="60"/>
      <c r="DL791" s="60"/>
      <c r="DM791" s="60"/>
      <c r="DN791" s="60"/>
      <c r="DO791" s="60"/>
      <c r="DP791" s="60"/>
      <c r="DQ791" s="60"/>
      <c r="DR791" s="60"/>
      <c r="DS791" s="60"/>
      <c r="DT791" s="60"/>
      <c r="DU791" s="60"/>
      <c r="DV791" s="60"/>
      <c r="DW791" s="60"/>
      <c r="DX791" s="60"/>
      <c r="DY791" s="60"/>
      <c r="DZ791" s="60"/>
      <c r="EA791" s="60"/>
      <c r="EB791" s="60"/>
      <c r="EC791" s="60"/>
      <c r="ED791" s="60"/>
      <c r="EE791" s="60"/>
      <c r="EF791" s="60"/>
      <c r="EG791" s="60"/>
      <c r="EH791" s="60"/>
      <c r="EI791" s="60"/>
      <c r="EJ791" s="60"/>
      <c r="EK791" s="60"/>
      <c r="EL791" s="60"/>
      <c r="EM791" s="60"/>
      <c r="EN791" s="60"/>
      <c r="EO791" s="60"/>
      <c r="EP791" s="60"/>
      <c r="EQ791" s="60"/>
      <c r="ER791" s="60"/>
      <c r="ES791" s="60"/>
      <c r="ET791" s="60"/>
      <c r="EU791" s="60"/>
      <c r="EV791" s="60"/>
      <c r="EW791" s="60"/>
      <c r="EX791" s="60"/>
      <c r="EY791" s="60"/>
      <c r="EZ791" s="60"/>
      <c r="FA791" s="60"/>
      <c r="FB791" s="60"/>
      <c r="FC791" s="60"/>
      <c r="FD791" s="60"/>
      <c r="FE791" s="60"/>
      <c r="FF791" s="60"/>
      <c r="FG791" s="60"/>
      <c r="FH791" s="60"/>
      <c r="FI791" s="60"/>
      <c r="FJ791" s="60"/>
      <c r="FK791" s="60"/>
      <c r="FL791" s="60"/>
      <c r="FM791" s="60"/>
      <c r="FN791" s="60"/>
      <c r="FO791" s="60"/>
      <c r="FP791" s="60"/>
      <c r="FQ791" s="60"/>
      <c r="FR791" s="60"/>
      <c r="FS791" s="60"/>
      <c r="FT791" s="60"/>
      <c r="FU791" s="60"/>
      <c r="FV791" s="60"/>
      <c r="FW791" s="60"/>
      <c r="FX791" s="60"/>
      <c r="FY791" s="60"/>
      <c r="FZ791" s="60"/>
      <c r="GA791" s="60"/>
      <c r="GB791" s="60"/>
      <c r="GC791" s="60"/>
      <c r="GD791" s="60"/>
      <c r="GE791" s="60"/>
      <c r="GF791" s="60"/>
      <c r="GG791" s="60"/>
      <c r="GH791" s="60"/>
      <c r="GI791" s="60"/>
      <c r="GJ791" s="60"/>
      <c r="GK791" s="60"/>
      <c r="GL791" s="60"/>
      <c r="GM791" s="60"/>
      <c r="GN791" s="60"/>
      <c r="GO791" s="60"/>
      <c r="GP791" s="60"/>
      <c r="GQ791" s="60"/>
      <c r="GR791" s="60"/>
      <c r="GS791" s="60"/>
      <c r="GT791" s="60"/>
      <c r="GU791" s="60"/>
      <c r="GV791" s="60"/>
      <c r="GW791" s="60"/>
      <c r="GX791" s="60"/>
      <c r="GY791" s="60"/>
      <c r="GZ791" s="60"/>
      <c r="HA791" s="60"/>
      <c r="HB791" s="60"/>
      <c r="HC791" s="60"/>
      <c r="HD791" s="60"/>
      <c r="HE791" s="60"/>
      <c r="HF791" s="60"/>
      <c r="HG791" s="60"/>
      <c r="HH791" s="60"/>
      <c r="HI791" s="60"/>
      <c r="HJ791" s="60"/>
      <c r="HK791" s="60"/>
      <c r="HL791" s="60"/>
      <c r="HM791" s="60"/>
      <c r="HN791" s="60"/>
      <c r="HO791" s="60"/>
      <c r="HP791" s="60"/>
      <c r="HQ791" s="60"/>
      <c r="HR791" s="60"/>
      <c r="HS791" s="60"/>
      <c r="HT791" s="60"/>
      <c r="HU791" s="60"/>
      <c r="HV791" s="60"/>
      <c r="HW791" s="60"/>
      <c r="HX791" s="60"/>
      <c r="HY791" s="60"/>
      <c r="HZ791" s="60"/>
      <c r="IA791" s="60"/>
      <c r="IB791" s="60"/>
      <c r="IC791" s="60"/>
      <c r="ID791" s="60"/>
      <c r="IE791" s="60"/>
      <c r="IF791" s="60"/>
      <c r="IG791" s="60"/>
      <c r="IH791" s="60"/>
      <c r="II791" s="60"/>
      <c r="IJ791" s="60"/>
      <c r="IK791" s="60"/>
      <c r="IL791" s="60"/>
      <c r="IM791" s="60"/>
      <c r="IN791" s="60"/>
      <c r="IO791" s="60"/>
      <c r="IP791" s="60"/>
      <c r="IQ791" s="60"/>
      <c r="IR791" s="60"/>
      <c r="IS791" s="60"/>
      <c r="IT791" s="60"/>
      <c r="IU791" s="60"/>
      <c r="IV791" s="60"/>
      <c r="IW791" s="60"/>
      <c r="IX791" s="60"/>
      <c r="IY791" s="60"/>
      <c r="IZ791" s="60"/>
      <c r="JA791" s="60"/>
      <c r="JB791" s="60"/>
      <c r="JC791" s="60"/>
      <c r="JD791" s="60"/>
      <c r="JE791" s="60"/>
      <c r="JF791" s="60"/>
      <c r="JG791" s="60"/>
      <c r="JH791" s="60"/>
      <c r="JI791" s="60"/>
      <c r="JJ791" s="60"/>
      <c r="JK791" s="60"/>
      <c r="JL791" s="60"/>
      <c r="JM791" s="60"/>
      <c r="JN791" s="60"/>
      <c r="JO791" s="60"/>
      <c r="JP791" s="60"/>
      <c r="JQ791" s="60"/>
      <c r="JR791" s="60"/>
      <c r="JS791" s="60"/>
      <c r="JT791" s="60"/>
      <c r="JU791" s="60"/>
      <c r="JV791" s="60"/>
      <c r="JW791" s="60"/>
      <c r="JX791" s="60"/>
      <c r="JY791" s="60"/>
      <c r="JZ791" s="60"/>
      <c r="KA791" s="60"/>
      <c r="KB791" s="60"/>
      <c r="KC791" s="60"/>
      <c r="KD791" s="60"/>
      <c r="KE791" s="60"/>
      <c r="KF791" s="60"/>
      <c r="KG791" s="60"/>
      <c r="KH791" s="60"/>
      <c r="KI791" s="60"/>
      <c r="KJ791" s="60"/>
      <c r="KK791" s="60"/>
      <c r="KL791" s="60"/>
      <c r="KM791" s="60"/>
      <c r="KN791" s="60"/>
      <c r="KO791" s="60"/>
      <c r="KP791" s="60"/>
      <c r="KQ791" s="60"/>
      <c r="KR791" s="60"/>
      <c r="KS791" s="60"/>
      <c r="KT791" s="60"/>
      <c r="KU791" s="60"/>
      <c r="KV791" s="60"/>
      <c r="KW791" s="60"/>
      <c r="KX791" s="60"/>
      <c r="KY791" s="60"/>
      <c r="KZ791" s="60"/>
      <c r="LA791" s="60"/>
      <c r="LB791" s="60"/>
      <c r="LC791" s="60"/>
      <c r="LD791" s="60"/>
      <c r="LE791" s="60"/>
      <c r="LF791" s="60"/>
      <c r="LG791" s="60"/>
      <c r="LH791" s="60"/>
      <c r="LI791" s="60"/>
      <c r="LJ791" s="60"/>
      <c r="LK791" s="60"/>
      <c r="LL791" s="60"/>
      <c r="LM791" s="60"/>
      <c r="LN791" s="60"/>
      <c r="LO791" s="60"/>
      <c r="LP791" s="60"/>
      <c r="LQ791" s="60"/>
      <c r="LR791" s="60"/>
      <c r="LS791" s="60"/>
      <c r="LT791" s="60"/>
      <c r="LU791" s="60"/>
      <c r="LV791" s="60"/>
      <c r="LW791" s="60"/>
      <c r="LX791" s="60"/>
      <c r="LY791" s="60"/>
      <c r="LZ791" s="60"/>
      <c r="MA791" s="60"/>
      <c r="MB791" s="60"/>
      <c r="MC791" s="60"/>
      <c r="MD791" s="60"/>
      <c r="ME791" s="60"/>
      <c r="MF791" s="60"/>
      <c r="MG791" s="60"/>
      <c r="MH791" s="60"/>
      <c r="MI791" s="60"/>
      <c r="MJ791" s="60"/>
      <c r="MK791" s="60"/>
      <c r="ML791" s="60"/>
      <c r="MM791" s="60"/>
      <c r="MN791" s="60"/>
      <c r="MO791" s="60"/>
      <c r="MP791" s="60"/>
      <c r="MQ791" s="60"/>
      <c r="MR791" s="60"/>
      <c r="MS791" s="60"/>
      <c r="MT791" s="60"/>
      <c r="MU791" s="60"/>
      <c r="MV791" s="60"/>
      <c r="MW791" s="60"/>
      <c r="MX791" s="60"/>
      <c r="MY791" s="60"/>
      <c r="MZ791" s="60"/>
      <c r="NA791" s="60"/>
      <c r="NB791" s="60"/>
      <c r="NC791" s="60"/>
      <c r="ND791" s="60"/>
      <c r="NE791" s="60"/>
      <c r="NF791" s="60"/>
      <c r="NG791" s="61"/>
      <c r="NH791" s="61"/>
      <c r="NI791" s="61"/>
      <c r="NJ791" s="60"/>
      <c r="NK791" s="59"/>
      <c r="NL791" s="59"/>
      <c r="NM791" s="59"/>
      <c r="NN791" s="59"/>
      <c r="NO791" s="59"/>
      <c r="NP791" s="59"/>
      <c r="NQ791" s="59"/>
      <c r="NR791" s="59"/>
      <c r="NS791" s="59"/>
      <c r="NT791" s="59"/>
      <c r="NU791" s="59"/>
      <c r="NV791" s="60"/>
    </row>
    <row r="792" spans="1:386" s="48" customFormat="1" x14ac:dyDescent="0.2">
      <c r="A792" s="58"/>
      <c r="B792" s="59"/>
      <c r="C792" s="59"/>
      <c r="D792" s="237"/>
      <c r="E792" s="223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  <c r="AA792" s="60"/>
      <c r="AB792" s="60"/>
      <c r="AC792" s="60"/>
      <c r="AD792" s="60"/>
      <c r="AE792" s="60"/>
      <c r="AF792" s="60"/>
      <c r="AG792" s="60"/>
      <c r="AH792" s="60"/>
      <c r="AI792" s="60"/>
      <c r="AJ792" s="60"/>
      <c r="AK792" s="60"/>
      <c r="AL792" s="60"/>
      <c r="AM792" s="60"/>
      <c r="AN792" s="60"/>
      <c r="AO792" s="60"/>
      <c r="AP792" s="60"/>
      <c r="AQ792" s="60"/>
      <c r="AR792" s="60"/>
      <c r="AS792" s="60"/>
      <c r="AT792" s="60"/>
      <c r="AU792" s="60"/>
      <c r="AV792" s="60"/>
      <c r="AW792" s="60"/>
      <c r="AX792" s="60"/>
      <c r="AY792" s="60"/>
      <c r="AZ792" s="60"/>
      <c r="BA792" s="60"/>
      <c r="BB792" s="60"/>
      <c r="BC792" s="60"/>
      <c r="BD792" s="60"/>
      <c r="BE792" s="60"/>
      <c r="BF792" s="60"/>
      <c r="BG792" s="60"/>
      <c r="BH792" s="60"/>
      <c r="BI792" s="60"/>
      <c r="BJ792" s="60"/>
      <c r="BK792" s="60"/>
      <c r="BL792" s="60"/>
      <c r="BM792" s="60"/>
      <c r="BN792" s="60"/>
      <c r="BO792" s="60"/>
      <c r="BP792" s="60"/>
      <c r="BQ792" s="60"/>
      <c r="BR792" s="60"/>
      <c r="BS792" s="60"/>
      <c r="BT792" s="60"/>
      <c r="BU792" s="60"/>
      <c r="BV792" s="60"/>
      <c r="BW792" s="60"/>
      <c r="BX792" s="60"/>
      <c r="BY792" s="60"/>
      <c r="BZ792" s="60"/>
      <c r="CA792" s="60"/>
      <c r="CB792" s="60"/>
      <c r="CC792" s="60"/>
      <c r="CD792" s="60"/>
      <c r="CE792" s="60"/>
      <c r="CF792" s="60"/>
      <c r="CG792" s="60"/>
      <c r="CH792" s="60"/>
      <c r="CI792" s="60"/>
      <c r="CJ792" s="60"/>
      <c r="CK792" s="60"/>
      <c r="CL792" s="60"/>
      <c r="CM792" s="60"/>
      <c r="CN792" s="60"/>
      <c r="CO792" s="60"/>
      <c r="CP792" s="60"/>
      <c r="CQ792" s="60"/>
      <c r="CR792" s="60"/>
      <c r="CS792" s="60"/>
      <c r="CT792" s="60"/>
      <c r="CU792" s="60"/>
      <c r="CV792" s="60"/>
      <c r="CW792" s="60"/>
      <c r="CX792" s="60"/>
      <c r="CY792" s="60"/>
      <c r="CZ792" s="60"/>
      <c r="DA792" s="60"/>
      <c r="DB792" s="60"/>
      <c r="DC792" s="60"/>
      <c r="DD792" s="60"/>
      <c r="DE792" s="60"/>
      <c r="DF792" s="60"/>
      <c r="DG792" s="60"/>
      <c r="DH792" s="60"/>
      <c r="DI792" s="60"/>
      <c r="DJ792" s="60"/>
      <c r="DK792" s="60"/>
      <c r="DL792" s="60"/>
      <c r="DM792" s="60"/>
      <c r="DN792" s="60"/>
      <c r="DO792" s="60"/>
      <c r="DP792" s="60"/>
      <c r="DQ792" s="60"/>
      <c r="DR792" s="60"/>
      <c r="DS792" s="60"/>
      <c r="DT792" s="60"/>
      <c r="DU792" s="60"/>
      <c r="DV792" s="60"/>
      <c r="DW792" s="60"/>
      <c r="DX792" s="60"/>
      <c r="DY792" s="60"/>
      <c r="DZ792" s="60"/>
      <c r="EA792" s="60"/>
      <c r="EB792" s="60"/>
      <c r="EC792" s="60"/>
      <c r="ED792" s="60"/>
      <c r="EE792" s="60"/>
      <c r="EF792" s="60"/>
      <c r="EG792" s="60"/>
      <c r="EH792" s="60"/>
      <c r="EI792" s="60"/>
      <c r="EJ792" s="60"/>
      <c r="EK792" s="60"/>
      <c r="EL792" s="60"/>
      <c r="EM792" s="60"/>
      <c r="EN792" s="60"/>
      <c r="EO792" s="60"/>
      <c r="EP792" s="60"/>
      <c r="EQ792" s="60"/>
      <c r="ER792" s="60"/>
      <c r="ES792" s="60"/>
      <c r="ET792" s="60"/>
      <c r="EU792" s="60"/>
      <c r="EV792" s="60"/>
      <c r="EW792" s="60"/>
      <c r="EX792" s="60"/>
      <c r="EY792" s="60"/>
      <c r="EZ792" s="60"/>
      <c r="FA792" s="60"/>
      <c r="FB792" s="60"/>
      <c r="FC792" s="60"/>
      <c r="FD792" s="60"/>
      <c r="FE792" s="60"/>
      <c r="FF792" s="60"/>
      <c r="FG792" s="60"/>
      <c r="FH792" s="60"/>
      <c r="FI792" s="60"/>
      <c r="FJ792" s="60"/>
      <c r="FK792" s="60"/>
      <c r="FL792" s="60"/>
      <c r="FM792" s="60"/>
      <c r="FN792" s="60"/>
      <c r="FO792" s="60"/>
      <c r="FP792" s="60"/>
      <c r="FQ792" s="60"/>
      <c r="FR792" s="60"/>
      <c r="FS792" s="60"/>
      <c r="FT792" s="60"/>
      <c r="FU792" s="60"/>
      <c r="FV792" s="60"/>
      <c r="FW792" s="60"/>
      <c r="FX792" s="60"/>
      <c r="FY792" s="60"/>
      <c r="FZ792" s="60"/>
      <c r="GA792" s="60"/>
      <c r="GB792" s="60"/>
      <c r="GC792" s="60"/>
      <c r="GD792" s="60"/>
      <c r="GE792" s="60"/>
      <c r="GF792" s="60"/>
      <c r="GG792" s="60"/>
      <c r="GH792" s="60"/>
      <c r="GI792" s="60"/>
      <c r="GJ792" s="60"/>
      <c r="GK792" s="60"/>
      <c r="GL792" s="60"/>
      <c r="GM792" s="60"/>
      <c r="GN792" s="60"/>
      <c r="GO792" s="60"/>
      <c r="GP792" s="60"/>
      <c r="GQ792" s="60"/>
      <c r="GR792" s="60"/>
      <c r="GS792" s="60"/>
      <c r="GT792" s="60"/>
      <c r="GU792" s="60"/>
      <c r="GV792" s="60"/>
      <c r="GW792" s="60"/>
      <c r="GX792" s="60"/>
      <c r="GY792" s="60"/>
      <c r="GZ792" s="60"/>
      <c r="HA792" s="60"/>
      <c r="HB792" s="60"/>
      <c r="HC792" s="60"/>
      <c r="HD792" s="60"/>
      <c r="HE792" s="60"/>
      <c r="HF792" s="60"/>
      <c r="HG792" s="60"/>
      <c r="HH792" s="60"/>
      <c r="HI792" s="60"/>
      <c r="HJ792" s="60"/>
      <c r="HK792" s="60"/>
      <c r="HL792" s="60"/>
      <c r="HM792" s="60"/>
      <c r="HN792" s="60"/>
      <c r="HO792" s="60"/>
      <c r="HP792" s="60"/>
      <c r="HQ792" s="60"/>
      <c r="HR792" s="60"/>
      <c r="HS792" s="60"/>
      <c r="HT792" s="60"/>
      <c r="HU792" s="60"/>
      <c r="HV792" s="60"/>
      <c r="HW792" s="60"/>
      <c r="HX792" s="60"/>
      <c r="HY792" s="60"/>
      <c r="HZ792" s="60"/>
      <c r="IA792" s="60"/>
      <c r="IB792" s="60"/>
      <c r="IC792" s="60"/>
      <c r="ID792" s="60"/>
      <c r="IE792" s="60"/>
      <c r="IF792" s="60"/>
      <c r="IG792" s="60"/>
      <c r="IH792" s="60"/>
      <c r="II792" s="60"/>
      <c r="IJ792" s="60"/>
      <c r="IK792" s="60"/>
      <c r="IL792" s="60"/>
      <c r="IM792" s="60"/>
      <c r="IN792" s="60"/>
      <c r="IO792" s="60"/>
      <c r="IP792" s="60"/>
      <c r="IQ792" s="60"/>
      <c r="IR792" s="60"/>
      <c r="IS792" s="60"/>
      <c r="IT792" s="60"/>
      <c r="IU792" s="60"/>
      <c r="IV792" s="60"/>
      <c r="IW792" s="60"/>
      <c r="IX792" s="60"/>
      <c r="IY792" s="60"/>
      <c r="IZ792" s="60"/>
      <c r="JA792" s="60"/>
      <c r="JB792" s="60"/>
      <c r="JC792" s="60"/>
      <c r="JD792" s="60"/>
      <c r="JE792" s="60"/>
      <c r="JF792" s="60"/>
      <c r="JG792" s="60"/>
      <c r="JH792" s="60"/>
      <c r="JI792" s="60"/>
      <c r="JJ792" s="60"/>
      <c r="JK792" s="60"/>
      <c r="JL792" s="60"/>
      <c r="JM792" s="60"/>
      <c r="JN792" s="60"/>
      <c r="JO792" s="60"/>
      <c r="JP792" s="60"/>
      <c r="JQ792" s="60"/>
      <c r="JR792" s="60"/>
      <c r="JS792" s="60"/>
      <c r="JT792" s="60"/>
      <c r="JU792" s="60"/>
      <c r="JV792" s="60"/>
      <c r="JW792" s="60"/>
      <c r="JX792" s="60"/>
      <c r="JY792" s="60"/>
      <c r="JZ792" s="60"/>
      <c r="KA792" s="60"/>
      <c r="KB792" s="60"/>
      <c r="KC792" s="60"/>
      <c r="KD792" s="60"/>
      <c r="KE792" s="60"/>
      <c r="KF792" s="60"/>
      <c r="KG792" s="60"/>
      <c r="KH792" s="60"/>
      <c r="KI792" s="60"/>
      <c r="KJ792" s="60"/>
      <c r="KK792" s="60"/>
      <c r="KL792" s="60"/>
      <c r="KM792" s="60"/>
      <c r="KN792" s="60"/>
      <c r="KO792" s="60"/>
      <c r="KP792" s="60"/>
      <c r="KQ792" s="60"/>
      <c r="KR792" s="60"/>
      <c r="KS792" s="60"/>
      <c r="KT792" s="60"/>
      <c r="KU792" s="60"/>
      <c r="KV792" s="60"/>
      <c r="KW792" s="60"/>
      <c r="KX792" s="60"/>
      <c r="KY792" s="60"/>
      <c r="KZ792" s="60"/>
      <c r="LA792" s="60"/>
      <c r="LB792" s="60"/>
      <c r="LC792" s="60"/>
      <c r="LD792" s="60"/>
      <c r="LE792" s="60"/>
      <c r="LF792" s="60"/>
      <c r="LG792" s="60"/>
      <c r="LH792" s="60"/>
      <c r="LI792" s="60"/>
      <c r="LJ792" s="60"/>
      <c r="LK792" s="60"/>
      <c r="LL792" s="60"/>
      <c r="LM792" s="60"/>
      <c r="LN792" s="60"/>
      <c r="LO792" s="60"/>
      <c r="LP792" s="60"/>
      <c r="LQ792" s="60"/>
      <c r="LR792" s="60"/>
      <c r="LS792" s="60"/>
      <c r="LT792" s="60"/>
      <c r="LU792" s="60"/>
      <c r="LV792" s="60"/>
      <c r="LW792" s="60"/>
      <c r="LX792" s="60"/>
      <c r="LY792" s="60"/>
      <c r="LZ792" s="60"/>
      <c r="MA792" s="60"/>
      <c r="MB792" s="60"/>
      <c r="MC792" s="60"/>
      <c r="MD792" s="60"/>
      <c r="ME792" s="60"/>
      <c r="MF792" s="60"/>
      <c r="MG792" s="60"/>
      <c r="MH792" s="60"/>
      <c r="MI792" s="60"/>
      <c r="MJ792" s="60"/>
      <c r="MK792" s="60"/>
      <c r="ML792" s="60"/>
      <c r="MM792" s="60"/>
      <c r="MN792" s="60"/>
      <c r="MO792" s="60"/>
      <c r="MP792" s="60"/>
      <c r="MQ792" s="60"/>
      <c r="MR792" s="60"/>
      <c r="MS792" s="60"/>
      <c r="MT792" s="60"/>
      <c r="MU792" s="60"/>
      <c r="MV792" s="60"/>
      <c r="MW792" s="60"/>
      <c r="MX792" s="60"/>
      <c r="MY792" s="60"/>
      <c r="MZ792" s="60"/>
      <c r="NA792" s="60"/>
      <c r="NB792" s="60"/>
      <c r="NC792" s="60"/>
      <c r="ND792" s="60"/>
      <c r="NE792" s="60"/>
      <c r="NF792" s="60"/>
      <c r="NG792" s="61"/>
      <c r="NH792" s="61"/>
      <c r="NI792" s="61"/>
      <c r="NJ792" s="60"/>
      <c r="NK792" s="59"/>
      <c r="NL792" s="59"/>
      <c r="NM792" s="59"/>
      <c r="NN792" s="59"/>
      <c r="NO792" s="59"/>
      <c r="NP792" s="59"/>
      <c r="NQ792" s="59"/>
      <c r="NR792" s="59"/>
      <c r="NS792" s="59"/>
      <c r="NT792" s="59"/>
      <c r="NU792" s="59"/>
      <c r="NV792" s="60"/>
    </row>
    <row r="793" spans="1:386" s="48" customFormat="1" x14ac:dyDescent="0.2">
      <c r="A793" s="58"/>
      <c r="B793" s="59"/>
      <c r="C793" s="59"/>
      <c r="D793" s="237"/>
      <c r="E793" s="223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  <c r="Z793" s="60"/>
      <c r="AA793" s="60"/>
      <c r="AB793" s="60"/>
      <c r="AC793" s="60"/>
      <c r="AD793" s="60"/>
      <c r="AE793" s="60"/>
      <c r="AF793" s="60"/>
      <c r="AG793" s="60"/>
      <c r="AH793" s="60"/>
      <c r="AI793" s="60"/>
      <c r="AJ793" s="60"/>
      <c r="AK793" s="60"/>
      <c r="AL793" s="60"/>
      <c r="AM793" s="60"/>
      <c r="AN793" s="60"/>
      <c r="AO793" s="60"/>
      <c r="AP793" s="60"/>
      <c r="AQ793" s="60"/>
      <c r="AR793" s="60"/>
      <c r="AS793" s="60"/>
      <c r="AT793" s="60"/>
      <c r="AU793" s="60"/>
      <c r="AV793" s="60"/>
      <c r="AW793" s="60"/>
      <c r="AX793" s="60"/>
      <c r="AY793" s="60"/>
      <c r="AZ793" s="60"/>
      <c r="BA793" s="60"/>
      <c r="BB793" s="60"/>
      <c r="BC793" s="60"/>
      <c r="BD793" s="60"/>
      <c r="BE793" s="60"/>
      <c r="BF793" s="60"/>
      <c r="BG793" s="60"/>
      <c r="BH793" s="60"/>
      <c r="BI793" s="60"/>
      <c r="BJ793" s="60"/>
      <c r="BK793" s="60"/>
      <c r="BL793" s="60"/>
      <c r="BM793" s="60"/>
      <c r="BN793" s="60"/>
      <c r="BO793" s="60"/>
      <c r="BP793" s="60"/>
      <c r="BQ793" s="60"/>
      <c r="BR793" s="60"/>
      <c r="BS793" s="60"/>
      <c r="BT793" s="60"/>
      <c r="BU793" s="60"/>
      <c r="BV793" s="60"/>
      <c r="BW793" s="60"/>
      <c r="BX793" s="60"/>
      <c r="BY793" s="60"/>
      <c r="BZ793" s="60"/>
      <c r="CA793" s="60"/>
      <c r="CB793" s="60"/>
      <c r="CC793" s="60"/>
      <c r="CD793" s="60"/>
      <c r="CE793" s="60"/>
      <c r="CF793" s="60"/>
      <c r="CG793" s="60"/>
      <c r="CH793" s="60"/>
      <c r="CI793" s="60"/>
      <c r="CJ793" s="60"/>
      <c r="CK793" s="60"/>
      <c r="CL793" s="60"/>
      <c r="CM793" s="60"/>
      <c r="CN793" s="60"/>
      <c r="CO793" s="60"/>
      <c r="CP793" s="60"/>
      <c r="CQ793" s="60"/>
      <c r="CR793" s="60"/>
      <c r="CS793" s="60"/>
      <c r="CT793" s="60"/>
      <c r="CU793" s="60"/>
      <c r="CV793" s="60"/>
      <c r="CW793" s="60"/>
      <c r="CX793" s="60"/>
      <c r="CY793" s="60"/>
      <c r="CZ793" s="60"/>
      <c r="DA793" s="60"/>
      <c r="DB793" s="60"/>
      <c r="DC793" s="60"/>
      <c r="DD793" s="60"/>
      <c r="DE793" s="60"/>
      <c r="DF793" s="60"/>
      <c r="DG793" s="60"/>
      <c r="DH793" s="60"/>
      <c r="DI793" s="60"/>
      <c r="DJ793" s="60"/>
      <c r="DK793" s="60"/>
      <c r="DL793" s="60"/>
      <c r="DM793" s="60"/>
      <c r="DN793" s="60"/>
      <c r="DO793" s="60"/>
      <c r="DP793" s="60"/>
      <c r="DQ793" s="60"/>
      <c r="DR793" s="60"/>
      <c r="DS793" s="60"/>
      <c r="DT793" s="60"/>
      <c r="DU793" s="60"/>
      <c r="DV793" s="60"/>
      <c r="DW793" s="60"/>
      <c r="DX793" s="60"/>
      <c r="DY793" s="60"/>
      <c r="DZ793" s="60"/>
      <c r="EA793" s="60"/>
      <c r="EB793" s="60"/>
      <c r="EC793" s="60"/>
      <c r="ED793" s="60"/>
      <c r="EE793" s="60"/>
      <c r="EF793" s="60"/>
      <c r="EG793" s="60"/>
      <c r="EH793" s="60"/>
      <c r="EI793" s="60"/>
      <c r="EJ793" s="60"/>
      <c r="EK793" s="60"/>
      <c r="EL793" s="60"/>
      <c r="EM793" s="60"/>
      <c r="EN793" s="60"/>
      <c r="EO793" s="60"/>
      <c r="EP793" s="60"/>
      <c r="EQ793" s="60"/>
      <c r="ER793" s="60"/>
      <c r="ES793" s="60"/>
      <c r="ET793" s="60"/>
      <c r="EU793" s="60"/>
      <c r="EV793" s="60"/>
      <c r="EW793" s="60"/>
      <c r="EX793" s="60"/>
      <c r="EY793" s="60"/>
      <c r="EZ793" s="60"/>
      <c r="FA793" s="60"/>
      <c r="FB793" s="60"/>
      <c r="FC793" s="60"/>
      <c r="FD793" s="60"/>
      <c r="FE793" s="60"/>
      <c r="FF793" s="60"/>
      <c r="FG793" s="60"/>
      <c r="FH793" s="60"/>
      <c r="FI793" s="60"/>
      <c r="FJ793" s="60"/>
      <c r="FK793" s="60"/>
      <c r="FL793" s="60"/>
      <c r="FM793" s="60"/>
      <c r="FN793" s="60"/>
      <c r="FO793" s="60"/>
      <c r="FP793" s="60"/>
      <c r="FQ793" s="60"/>
      <c r="FR793" s="60"/>
      <c r="FS793" s="60"/>
      <c r="FT793" s="60"/>
      <c r="FU793" s="60"/>
      <c r="FV793" s="60"/>
      <c r="FW793" s="60"/>
      <c r="FX793" s="60"/>
      <c r="FY793" s="60"/>
      <c r="FZ793" s="60"/>
      <c r="GA793" s="60"/>
      <c r="GB793" s="60"/>
      <c r="GC793" s="60"/>
      <c r="GD793" s="60"/>
      <c r="GE793" s="60"/>
      <c r="GF793" s="60"/>
      <c r="GG793" s="60"/>
      <c r="GH793" s="60"/>
      <c r="GI793" s="60"/>
      <c r="GJ793" s="60"/>
      <c r="GK793" s="60"/>
      <c r="GL793" s="60"/>
      <c r="GM793" s="60"/>
      <c r="GN793" s="60"/>
      <c r="GO793" s="60"/>
      <c r="GP793" s="60"/>
      <c r="GQ793" s="60"/>
      <c r="GR793" s="60"/>
      <c r="GS793" s="60"/>
      <c r="GT793" s="60"/>
      <c r="GU793" s="60"/>
      <c r="GV793" s="60"/>
      <c r="GW793" s="60"/>
      <c r="GX793" s="60"/>
      <c r="GY793" s="60"/>
      <c r="GZ793" s="60"/>
      <c r="HA793" s="60"/>
      <c r="HB793" s="60"/>
      <c r="HC793" s="60"/>
      <c r="HD793" s="60"/>
      <c r="HE793" s="60"/>
      <c r="HF793" s="60"/>
      <c r="HG793" s="60"/>
      <c r="HH793" s="60"/>
      <c r="HI793" s="60"/>
      <c r="HJ793" s="60"/>
      <c r="HK793" s="60"/>
      <c r="HL793" s="60"/>
      <c r="HM793" s="60"/>
      <c r="HN793" s="60"/>
      <c r="HO793" s="60"/>
      <c r="HP793" s="60"/>
      <c r="HQ793" s="60"/>
      <c r="HR793" s="60"/>
      <c r="HS793" s="60"/>
      <c r="HT793" s="60"/>
      <c r="HU793" s="60"/>
      <c r="HV793" s="60"/>
      <c r="HW793" s="60"/>
      <c r="HX793" s="60"/>
      <c r="HY793" s="60"/>
      <c r="HZ793" s="60"/>
      <c r="IA793" s="60"/>
      <c r="IB793" s="60"/>
      <c r="IC793" s="60"/>
      <c r="ID793" s="60"/>
      <c r="IE793" s="60"/>
      <c r="IF793" s="60"/>
      <c r="IG793" s="60"/>
      <c r="IH793" s="60"/>
      <c r="II793" s="60"/>
      <c r="IJ793" s="60"/>
      <c r="IK793" s="60"/>
      <c r="IL793" s="60"/>
      <c r="IM793" s="60"/>
      <c r="IN793" s="60"/>
      <c r="IO793" s="60"/>
      <c r="IP793" s="60"/>
      <c r="IQ793" s="60"/>
      <c r="IR793" s="60"/>
      <c r="IS793" s="60"/>
      <c r="IT793" s="60"/>
      <c r="IU793" s="60"/>
      <c r="IV793" s="60"/>
      <c r="IW793" s="60"/>
      <c r="IX793" s="60"/>
      <c r="IY793" s="60"/>
      <c r="IZ793" s="60"/>
      <c r="JA793" s="60"/>
      <c r="JB793" s="60"/>
      <c r="JC793" s="60"/>
      <c r="JD793" s="60"/>
      <c r="JE793" s="60"/>
      <c r="JF793" s="60"/>
      <c r="JG793" s="60"/>
      <c r="JH793" s="60"/>
      <c r="JI793" s="60"/>
      <c r="JJ793" s="60"/>
      <c r="JK793" s="60"/>
      <c r="JL793" s="60"/>
      <c r="JM793" s="60"/>
      <c r="JN793" s="60"/>
      <c r="JO793" s="60"/>
      <c r="JP793" s="60"/>
      <c r="JQ793" s="60"/>
      <c r="JR793" s="60"/>
      <c r="JS793" s="60"/>
      <c r="JT793" s="60"/>
      <c r="JU793" s="60"/>
      <c r="JV793" s="60"/>
      <c r="JW793" s="60"/>
      <c r="JX793" s="60"/>
      <c r="JY793" s="60"/>
      <c r="JZ793" s="60"/>
      <c r="KA793" s="60"/>
      <c r="KB793" s="60"/>
      <c r="KC793" s="60"/>
      <c r="KD793" s="60"/>
      <c r="KE793" s="60"/>
      <c r="KF793" s="60"/>
      <c r="KG793" s="60"/>
      <c r="KH793" s="60"/>
      <c r="KI793" s="60"/>
      <c r="KJ793" s="60"/>
      <c r="KK793" s="60"/>
      <c r="KL793" s="60"/>
      <c r="KM793" s="60"/>
      <c r="KN793" s="60"/>
      <c r="KO793" s="60"/>
      <c r="KP793" s="60"/>
      <c r="KQ793" s="60"/>
      <c r="KR793" s="60"/>
      <c r="KS793" s="60"/>
      <c r="KT793" s="60"/>
      <c r="KU793" s="60"/>
      <c r="KV793" s="60"/>
      <c r="KW793" s="60"/>
      <c r="KX793" s="60"/>
      <c r="KY793" s="60"/>
      <c r="KZ793" s="60"/>
      <c r="LA793" s="60"/>
      <c r="LB793" s="60"/>
      <c r="LC793" s="60"/>
      <c r="LD793" s="60"/>
      <c r="LE793" s="60"/>
      <c r="LF793" s="60"/>
      <c r="LG793" s="60"/>
      <c r="LH793" s="60"/>
      <c r="LI793" s="60"/>
      <c r="LJ793" s="60"/>
      <c r="LK793" s="60"/>
      <c r="LL793" s="60"/>
      <c r="LM793" s="60"/>
      <c r="LN793" s="60"/>
      <c r="LO793" s="60"/>
      <c r="LP793" s="60"/>
      <c r="LQ793" s="60"/>
      <c r="LR793" s="60"/>
      <c r="LS793" s="60"/>
      <c r="LT793" s="60"/>
      <c r="LU793" s="60"/>
      <c r="LV793" s="60"/>
      <c r="LW793" s="60"/>
      <c r="LX793" s="60"/>
      <c r="LY793" s="60"/>
      <c r="LZ793" s="60"/>
      <c r="MA793" s="60"/>
      <c r="MB793" s="60"/>
      <c r="MC793" s="60"/>
      <c r="MD793" s="60"/>
      <c r="ME793" s="60"/>
      <c r="MF793" s="60"/>
      <c r="MG793" s="60"/>
      <c r="MH793" s="60"/>
      <c r="MI793" s="60"/>
      <c r="MJ793" s="60"/>
      <c r="MK793" s="60"/>
      <c r="ML793" s="60"/>
      <c r="MM793" s="60"/>
      <c r="MN793" s="60"/>
      <c r="MO793" s="60"/>
      <c r="MP793" s="60"/>
      <c r="MQ793" s="60"/>
      <c r="MR793" s="60"/>
      <c r="MS793" s="60"/>
      <c r="MT793" s="60"/>
      <c r="MU793" s="60"/>
      <c r="MV793" s="60"/>
      <c r="MW793" s="60"/>
      <c r="MX793" s="60"/>
      <c r="MY793" s="60"/>
      <c r="MZ793" s="60"/>
      <c r="NA793" s="60"/>
      <c r="NB793" s="60"/>
      <c r="NC793" s="60"/>
      <c r="ND793" s="60"/>
      <c r="NE793" s="60"/>
      <c r="NF793" s="60"/>
      <c r="NG793" s="61"/>
      <c r="NH793" s="61"/>
      <c r="NI793" s="61"/>
      <c r="NJ793" s="60"/>
      <c r="NK793" s="59"/>
      <c r="NL793" s="59"/>
      <c r="NM793" s="59"/>
      <c r="NN793" s="59"/>
      <c r="NO793" s="59"/>
      <c r="NP793" s="59"/>
      <c r="NQ793" s="59"/>
      <c r="NR793" s="59"/>
      <c r="NS793" s="59"/>
      <c r="NT793" s="59"/>
      <c r="NU793" s="59"/>
      <c r="NV793" s="60"/>
    </row>
    <row r="794" spans="1:386" s="48" customFormat="1" x14ac:dyDescent="0.2">
      <c r="A794" s="58"/>
      <c r="B794" s="59"/>
      <c r="C794" s="59"/>
      <c r="D794" s="237"/>
      <c r="E794" s="223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  <c r="AA794" s="60"/>
      <c r="AB794" s="60"/>
      <c r="AC794" s="60"/>
      <c r="AD794" s="60"/>
      <c r="AE794" s="60"/>
      <c r="AF794" s="60"/>
      <c r="AG794" s="60"/>
      <c r="AH794" s="60"/>
      <c r="AI794" s="60"/>
      <c r="AJ794" s="60"/>
      <c r="AK794" s="60"/>
      <c r="AL794" s="60"/>
      <c r="AM794" s="60"/>
      <c r="AN794" s="60"/>
      <c r="AO794" s="60"/>
      <c r="AP794" s="60"/>
      <c r="AQ794" s="60"/>
      <c r="AR794" s="60"/>
      <c r="AS794" s="60"/>
      <c r="AT794" s="60"/>
      <c r="AU794" s="60"/>
      <c r="AV794" s="60"/>
      <c r="AW794" s="60"/>
      <c r="AX794" s="60"/>
      <c r="AY794" s="60"/>
      <c r="AZ794" s="60"/>
      <c r="BA794" s="60"/>
      <c r="BB794" s="60"/>
      <c r="BC794" s="60"/>
      <c r="BD794" s="60"/>
      <c r="BE794" s="60"/>
      <c r="BF794" s="60"/>
      <c r="BG794" s="60"/>
      <c r="BH794" s="60"/>
      <c r="BI794" s="60"/>
      <c r="BJ794" s="60"/>
      <c r="BK794" s="60"/>
      <c r="BL794" s="60"/>
      <c r="BM794" s="60"/>
      <c r="BN794" s="60"/>
      <c r="BO794" s="60"/>
      <c r="BP794" s="60"/>
      <c r="BQ794" s="60"/>
      <c r="BR794" s="60"/>
      <c r="BS794" s="60"/>
      <c r="BT794" s="60"/>
      <c r="BU794" s="60"/>
      <c r="BV794" s="60"/>
      <c r="BW794" s="60"/>
      <c r="BX794" s="60"/>
      <c r="BY794" s="60"/>
      <c r="BZ794" s="60"/>
      <c r="CA794" s="60"/>
      <c r="CB794" s="60"/>
      <c r="CC794" s="60"/>
      <c r="CD794" s="60"/>
      <c r="CE794" s="60"/>
      <c r="CF794" s="60"/>
      <c r="CG794" s="60"/>
      <c r="CH794" s="60"/>
      <c r="CI794" s="60"/>
      <c r="CJ794" s="60"/>
      <c r="CK794" s="60"/>
      <c r="CL794" s="60"/>
      <c r="CM794" s="60"/>
      <c r="CN794" s="60"/>
      <c r="CO794" s="60"/>
      <c r="CP794" s="60"/>
      <c r="CQ794" s="60"/>
      <c r="CR794" s="60"/>
      <c r="CS794" s="60"/>
      <c r="CT794" s="60"/>
      <c r="CU794" s="60"/>
      <c r="CV794" s="60"/>
      <c r="CW794" s="60"/>
      <c r="CX794" s="60"/>
      <c r="CY794" s="60"/>
      <c r="CZ794" s="60"/>
      <c r="DA794" s="60"/>
      <c r="DB794" s="60"/>
      <c r="DC794" s="60"/>
      <c r="DD794" s="60"/>
      <c r="DE794" s="60"/>
      <c r="DF794" s="60"/>
      <c r="DG794" s="60"/>
      <c r="DH794" s="60"/>
      <c r="DI794" s="60"/>
      <c r="DJ794" s="60"/>
      <c r="DK794" s="60"/>
      <c r="DL794" s="60"/>
      <c r="DM794" s="60"/>
      <c r="DN794" s="60"/>
      <c r="DO794" s="60"/>
      <c r="DP794" s="60"/>
      <c r="DQ794" s="60"/>
      <c r="DR794" s="60"/>
      <c r="DS794" s="60"/>
      <c r="DT794" s="60"/>
      <c r="DU794" s="60"/>
      <c r="DV794" s="60"/>
      <c r="DW794" s="60"/>
      <c r="DX794" s="60"/>
      <c r="DY794" s="60"/>
      <c r="DZ794" s="60"/>
      <c r="EA794" s="60"/>
      <c r="EB794" s="60"/>
      <c r="EC794" s="60"/>
      <c r="ED794" s="60"/>
      <c r="EE794" s="60"/>
      <c r="EF794" s="60"/>
      <c r="EG794" s="60"/>
      <c r="EH794" s="60"/>
      <c r="EI794" s="60"/>
      <c r="EJ794" s="60"/>
      <c r="EK794" s="60"/>
      <c r="EL794" s="60"/>
      <c r="EM794" s="60"/>
      <c r="EN794" s="60"/>
      <c r="EO794" s="60"/>
      <c r="EP794" s="60"/>
      <c r="EQ794" s="60"/>
      <c r="ER794" s="60"/>
      <c r="ES794" s="60"/>
      <c r="ET794" s="60"/>
      <c r="EU794" s="60"/>
      <c r="EV794" s="60"/>
      <c r="EW794" s="60"/>
      <c r="EX794" s="60"/>
      <c r="EY794" s="60"/>
      <c r="EZ794" s="60"/>
      <c r="FA794" s="60"/>
      <c r="FB794" s="60"/>
      <c r="FC794" s="60"/>
      <c r="FD794" s="60"/>
      <c r="FE794" s="60"/>
      <c r="FF794" s="60"/>
      <c r="FG794" s="60"/>
      <c r="FH794" s="60"/>
      <c r="FI794" s="60"/>
      <c r="FJ794" s="60"/>
      <c r="FK794" s="60"/>
      <c r="FL794" s="60"/>
      <c r="FM794" s="60"/>
      <c r="FN794" s="60"/>
      <c r="FO794" s="60"/>
      <c r="FP794" s="60"/>
      <c r="FQ794" s="60"/>
      <c r="FR794" s="60"/>
      <c r="FS794" s="60"/>
      <c r="FT794" s="60"/>
      <c r="FU794" s="60"/>
      <c r="FV794" s="60"/>
      <c r="FW794" s="60"/>
      <c r="FX794" s="60"/>
      <c r="FY794" s="60"/>
      <c r="FZ794" s="60"/>
      <c r="GA794" s="60"/>
      <c r="GB794" s="60"/>
      <c r="GC794" s="60"/>
      <c r="GD794" s="60"/>
      <c r="GE794" s="60"/>
      <c r="GF794" s="60"/>
      <c r="GG794" s="60"/>
      <c r="GH794" s="60"/>
      <c r="GI794" s="60"/>
      <c r="GJ794" s="60"/>
      <c r="GK794" s="60"/>
      <c r="GL794" s="60"/>
      <c r="GM794" s="60"/>
      <c r="GN794" s="60"/>
      <c r="GO794" s="60"/>
      <c r="GP794" s="60"/>
      <c r="GQ794" s="60"/>
      <c r="GR794" s="60"/>
      <c r="GS794" s="60"/>
      <c r="GT794" s="60"/>
      <c r="GU794" s="60"/>
      <c r="GV794" s="60"/>
      <c r="GW794" s="60"/>
      <c r="GX794" s="60"/>
      <c r="GY794" s="60"/>
      <c r="GZ794" s="60"/>
      <c r="HA794" s="60"/>
      <c r="HB794" s="60"/>
      <c r="HC794" s="60"/>
      <c r="HD794" s="60"/>
      <c r="HE794" s="60"/>
      <c r="HF794" s="60"/>
      <c r="HG794" s="60"/>
      <c r="HH794" s="60"/>
      <c r="HI794" s="60"/>
      <c r="HJ794" s="60"/>
      <c r="HK794" s="60"/>
      <c r="HL794" s="60"/>
      <c r="HM794" s="60"/>
      <c r="HN794" s="60"/>
      <c r="HO794" s="60"/>
      <c r="HP794" s="60"/>
      <c r="HQ794" s="60"/>
      <c r="HR794" s="60"/>
      <c r="HS794" s="60"/>
      <c r="HT794" s="60"/>
      <c r="HU794" s="60"/>
      <c r="HV794" s="60"/>
      <c r="HW794" s="60"/>
      <c r="HX794" s="60"/>
      <c r="HY794" s="60"/>
      <c r="HZ794" s="60"/>
      <c r="IA794" s="60"/>
      <c r="IB794" s="60"/>
      <c r="IC794" s="60"/>
      <c r="ID794" s="60"/>
      <c r="IE794" s="60"/>
      <c r="IF794" s="60"/>
      <c r="IG794" s="60"/>
      <c r="IH794" s="60"/>
      <c r="II794" s="60"/>
      <c r="IJ794" s="60"/>
      <c r="IK794" s="60"/>
      <c r="IL794" s="60"/>
      <c r="IM794" s="60"/>
      <c r="IN794" s="60"/>
      <c r="IO794" s="60"/>
      <c r="IP794" s="60"/>
      <c r="IQ794" s="60"/>
      <c r="IR794" s="60"/>
      <c r="IS794" s="60"/>
      <c r="IT794" s="60"/>
      <c r="IU794" s="60"/>
      <c r="IV794" s="60"/>
      <c r="IW794" s="60"/>
      <c r="IX794" s="60"/>
      <c r="IY794" s="60"/>
      <c r="IZ794" s="60"/>
      <c r="JA794" s="60"/>
      <c r="JB794" s="60"/>
      <c r="JC794" s="60"/>
      <c r="JD794" s="60"/>
      <c r="JE794" s="60"/>
      <c r="JF794" s="60"/>
      <c r="JG794" s="60"/>
      <c r="JH794" s="60"/>
      <c r="JI794" s="60"/>
      <c r="JJ794" s="60"/>
      <c r="JK794" s="60"/>
      <c r="JL794" s="60"/>
      <c r="JM794" s="60"/>
      <c r="JN794" s="60"/>
      <c r="JO794" s="60"/>
      <c r="JP794" s="60"/>
      <c r="JQ794" s="60"/>
      <c r="JR794" s="60"/>
      <c r="JS794" s="60"/>
      <c r="JT794" s="60"/>
      <c r="JU794" s="60"/>
      <c r="JV794" s="60"/>
      <c r="JW794" s="60"/>
      <c r="JX794" s="60"/>
      <c r="JY794" s="60"/>
      <c r="JZ794" s="60"/>
      <c r="KA794" s="60"/>
      <c r="KB794" s="60"/>
      <c r="KC794" s="60"/>
      <c r="KD794" s="60"/>
      <c r="KE794" s="60"/>
      <c r="KF794" s="60"/>
      <c r="KG794" s="60"/>
      <c r="KH794" s="60"/>
      <c r="KI794" s="60"/>
      <c r="KJ794" s="60"/>
      <c r="KK794" s="60"/>
      <c r="KL794" s="60"/>
      <c r="KM794" s="60"/>
      <c r="KN794" s="60"/>
      <c r="KO794" s="60"/>
      <c r="KP794" s="60"/>
      <c r="KQ794" s="60"/>
      <c r="KR794" s="60"/>
      <c r="KS794" s="60"/>
      <c r="KT794" s="60"/>
      <c r="KU794" s="60"/>
      <c r="KV794" s="60"/>
      <c r="KW794" s="60"/>
      <c r="KX794" s="60"/>
      <c r="KY794" s="60"/>
      <c r="KZ794" s="60"/>
      <c r="LA794" s="60"/>
      <c r="LB794" s="60"/>
      <c r="LC794" s="60"/>
      <c r="LD794" s="60"/>
      <c r="LE794" s="60"/>
      <c r="LF794" s="60"/>
      <c r="LG794" s="60"/>
      <c r="LH794" s="60"/>
      <c r="LI794" s="60"/>
      <c r="LJ794" s="60"/>
      <c r="LK794" s="60"/>
      <c r="LL794" s="60"/>
      <c r="LM794" s="60"/>
      <c r="LN794" s="60"/>
      <c r="LO794" s="60"/>
      <c r="LP794" s="60"/>
      <c r="LQ794" s="60"/>
      <c r="LR794" s="60"/>
      <c r="LS794" s="60"/>
      <c r="LT794" s="60"/>
      <c r="LU794" s="60"/>
      <c r="LV794" s="60"/>
      <c r="LW794" s="60"/>
      <c r="LX794" s="60"/>
      <c r="LY794" s="60"/>
      <c r="LZ794" s="60"/>
      <c r="MA794" s="60"/>
      <c r="MB794" s="60"/>
      <c r="MC794" s="60"/>
      <c r="MD794" s="60"/>
      <c r="ME794" s="60"/>
      <c r="MF794" s="60"/>
      <c r="MG794" s="60"/>
      <c r="MH794" s="60"/>
      <c r="MI794" s="60"/>
      <c r="MJ794" s="60"/>
      <c r="MK794" s="60"/>
      <c r="ML794" s="60"/>
      <c r="MM794" s="60"/>
      <c r="MN794" s="60"/>
      <c r="MO794" s="60"/>
      <c r="MP794" s="60"/>
      <c r="MQ794" s="60"/>
      <c r="MR794" s="60"/>
      <c r="MS794" s="60"/>
      <c r="MT794" s="60"/>
      <c r="MU794" s="60"/>
      <c r="MV794" s="60"/>
      <c r="MW794" s="60"/>
      <c r="MX794" s="60"/>
      <c r="MY794" s="60"/>
      <c r="MZ794" s="60"/>
      <c r="NA794" s="60"/>
      <c r="NB794" s="60"/>
      <c r="NC794" s="60"/>
      <c r="ND794" s="60"/>
      <c r="NE794" s="60"/>
      <c r="NF794" s="60"/>
      <c r="NG794" s="61"/>
      <c r="NH794" s="61"/>
      <c r="NI794" s="61"/>
      <c r="NJ794" s="60"/>
      <c r="NK794" s="59"/>
      <c r="NL794" s="59"/>
      <c r="NM794" s="59"/>
      <c r="NN794" s="59"/>
      <c r="NO794" s="59"/>
      <c r="NP794" s="59"/>
      <c r="NQ794" s="59"/>
      <c r="NR794" s="59"/>
      <c r="NS794" s="59"/>
      <c r="NT794" s="59"/>
      <c r="NU794" s="59"/>
      <c r="NV794" s="60"/>
    </row>
    <row r="795" spans="1:386" s="48" customFormat="1" x14ac:dyDescent="0.2">
      <c r="A795" s="58"/>
      <c r="B795" s="59"/>
      <c r="C795" s="59"/>
      <c r="D795" s="237"/>
      <c r="E795" s="223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  <c r="Z795" s="60"/>
      <c r="AA795" s="60"/>
      <c r="AB795" s="60"/>
      <c r="AC795" s="60"/>
      <c r="AD795" s="60"/>
      <c r="AE795" s="60"/>
      <c r="AF795" s="60"/>
      <c r="AG795" s="60"/>
      <c r="AH795" s="60"/>
      <c r="AI795" s="60"/>
      <c r="AJ795" s="60"/>
      <c r="AK795" s="60"/>
      <c r="AL795" s="60"/>
      <c r="AM795" s="60"/>
      <c r="AN795" s="60"/>
      <c r="AO795" s="60"/>
      <c r="AP795" s="60"/>
      <c r="AQ795" s="60"/>
      <c r="AR795" s="60"/>
      <c r="AS795" s="60"/>
      <c r="AT795" s="60"/>
      <c r="AU795" s="60"/>
      <c r="AV795" s="60"/>
      <c r="AW795" s="60"/>
      <c r="AX795" s="60"/>
      <c r="AY795" s="60"/>
      <c r="AZ795" s="60"/>
      <c r="BA795" s="60"/>
      <c r="BB795" s="60"/>
      <c r="BC795" s="60"/>
      <c r="BD795" s="60"/>
      <c r="BE795" s="60"/>
      <c r="BF795" s="60"/>
      <c r="BG795" s="60"/>
      <c r="BH795" s="60"/>
      <c r="BI795" s="60"/>
      <c r="BJ795" s="60"/>
      <c r="BK795" s="60"/>
      <c r="BL795" s="60"/>
      <c r="BM795" s="60"/>
      <c r="BN795" s="60"/>
      <c r="BO795" s="60"/>
      <c r="BP795" s="60"/>
      <c r="BQ795" s="60"/>
      <c r="BR795" s="60"/>
      <c r="BS795" s="60"/>
      <c r="BT795" s="60"/>
      <c r="BU795" s="60"/>
      <c r="BV795" s="60"/>
      <c r="BW795" s="60"/>
      <c r="BX795" s="60"/>
      <c r="BY795" s="60"/>
      <c r="BZ795" s="60"/>
      <c r="CA795" s="60"/>
      <c r="CB795" s="60"/>
      <c r="CC795" s="60"/>
      <c r="CD795" s="60"/>
      <c r="CE795" s="60"/>
      <c r="CF795" s="60"/>
      <c r="CG795" s="60"/>
      <c r="CH795" s="60"/>
      <c r="CI795" s="60"/>
      <c r="CJ795" s="60"/>
      <c r="CK795" s="60"/>
      <c r="CL795" s="60"/>
      <c r="CM795" s="60"/>
      <c r="CN795" s="60"/>
      <c r="CO795" s="60"/>
      <c r="CP795" s="60"/>
      <c r="CQ795" s="60"/>
      <c r="CR795" s="60"/>
      <c r="CS795" s="60"/>
      <c r="CT795" s="60"/>
      <c r="CU795" s="60"/>
      <c r="CV795" s="60"/>
      <c r="CW795" s="60"/>
      <c r="CX795" s="60"/>
      <c r="CY795" s="60"/>
      <c r="CZ795" s="60"/>
      <c r="DA795" s="60"/>
      <c r="DB795" s="60"/>
      <c r="DC795" s="60"/>
      <c r="DD795" s="60"/>
      <c r="DE795" s="60"/>
      <c r="DF795" s="60"/>
      <c r="DG795" s="60"/>
      <c r="DH795" s="60"/>
      <c r="DI795" s="60"/>
      <c r="DJ795" s="60"/>
      <c r="DK795" s="60"/>
      <c r="DL795" s="60"/>
      <c r="DM795" s="60"/>
      <c r="DN795" s="60"/>
      <c r="DO795" s="60"/>
      <c r="DP795" s="60"/>
      <c r="DQ795" s="60"/>
      <c r="DR795" s="60"/>
      <c r="DS795" s="60"/>
      <c r="DT795" s="60"/>
      <c r="DU795" s="60"/>
      <c r="DV795" s="60"/>
      <c r="DW795" s="60"/>
      <c r="DX795" s="60"/>
      <c r="DY795" s="60"/>
      <c r="DZ795" s="60"/>
      <c r="EA795" s="60"/>
      <c r="EB795" s="60"/>
      <c r="EC795" s="60"/>
      <c r="ED795" s="60"/>
      <c r="EE795" s="60"/>
      <c r="EF795" s="60"/>
      <c r="EG795" s="60"/>
      <c r="EH795" s="60"/>
      <c r="EI795" s="60"/>
      <c r="EJ795" s="60"/>
      <c r="EK795" s="60"/>
      <c r="EL795" s="60"/>
      <c r="EM795" s="60"/>
      <c r="EN795" s="60"/>
      <c r="EO795" s="60"/>
      <c r="EP795" s="60"/>
      <c r="EQ795" s="60"/>
      <c r="ER795" s="60"/>
      <c r="ES795" s="60"/>
      <c r="ET795" s="60"/>
      <c r="EU795" s="60"/>
      <c r="EV795" s="60"/>
      <c r="EW795" s="60"/>
      <c r="EX795" s="60"/>
      <c r="EY795" s="60"/>
      <c r="EZ795" s="60"/>
      <c r="FA795" s="60"/>
      <c r="FB795" s="60"/>
      <c r="FC795" s="60"/>
      <c r="FD795" s="60"/>
      <c r="FE795" s="60"/>
      <c r="FF795" s="60"/>
      <c r="FG795" s="60"/>
      <c r="FH795" s="60"/>
      <c r="FI795" s="60"/>
      <c r="FJ795" s="60"/>
      <c r="FK795" s="60"/>
      <c r="FL795" s="60"/>
      <c r="FM795" s="60"/>
      <c r="FN795" s="60"/>
      <c r="FO795" s="60"/>
      <c r="FP795" s="60"/>
      <c r="FQ795" s="60"/>
      <c r="FR795" s="60"/>
      <c r="FS795" s="60"/>
      <c r="FT795" s="60"/>
      <c r="FU795" s="60"/>
      <c r="FV795" s="60"/>
      <c r="FW795" s="60"/>
      <c r="FX795" s="60"/>
      <c r="FY795" s="60"/>
      <c r="FZ795" s="60"/>
      <c r="GA795" s="60"/>
      <c r="GB795" s="60"/>
      <c r="GC795" s="60"/>
      <c r="GD795" s="60"/>
      <c r="GE795" s="60"/>
      <c r="GF795" s="60"/>
      <c r="GG795" s="60"/>
      <c r="GH795" s="60"/>
      <c r="GI795" s="60"/>
      <c r="GJ795" s="60"/>
      <c r="GK795" s="60"/>
      <c r="GL795" s="60"/>
      <c r="GM795" s="60"/>
      <c r="GN795" s="60"/>
      <c r="GO795" s="60"/>
      <c r="GP795" s="60"/>
      <c r="GQ795" s="60"/>
      <c r="GR795" s="60"/>
      <c r="GS795" s="60"/>
      <c r="GT795" s="60"/>
      <c r="GU795" s="60"/>
      <c r="GV795" s="60"/>
      <c r="GW795" s="60"/>
      <c r="GX795" s="60"/>
      <c r="GY795" s="60"/>
      <c r="GZ795" s="60"/>
      <c r="HA795" s="60"/>
      <c r="HB795" s="60"/>
      <c r="HC795" s="60"/>
      <c r="HD795" s="60"/>
      <c r="HE795" s="60"/>
      <c r="HF795" s="60"/>
      <c r="HG795" s="60"/>
      <c r="HH795" s="60"/>
      <c r="HI795" s="60"/>
      <c r="HJ795" s="60"/>
      <c r="HK795" s="60"/>
      <c r="HL795" s="60"/>
      <c r="HM795" s="60"/>
      <c r="HN795" s="60"/>
      <c r="HO795" s="60"/>
      <c r="HP795" s="60"/>
      <c r="HQ795" s="60"/>
      <c r="HR795" s="60"/>
      <c r="HS795" s="60"/>
      <c r="HT795" s="60"/>
      <c r="HU795" s="60"/>
      <c r="HV795" s="60"/>
      <c r="HW795" s="60"/>
      <c r="HX795" s="60"/>
      <c r="HY795" s="60"/>
      <c r="HZ795" s="60"/>
      <c r="IA795" s="60"/>
      <c r="IB795" s="60"/>
      <c r="IC795" s="60"/>
      <c r="ID795" s="60"/>
      <c r="IE795" s="60"/>
      <c r="IF795" s="60"/>
      <c r="IG795" s="60"/>
      <c r="IH795" s="60"/>
      <c r="II795" s="60"/>
      <c r="IJ795" s="60"/>
      <c r="IK795" s="60"/>
      <c r="IL795" s="60"/>
      <c r="IM795" s="60"/>
      <c r="IN795" s="60"/>
      <c r="IO795" s="60"/>
      <c r="IP795" s="60"/>
      <c r="IQ795" s="60"/>
      <c r="IR795" s="60"/>
      <c r="IS795" s="60"/>
      <c r="IT795" s="60"/>
      <c r="IU795" s="60"/>
      <c r="IV795" s="60"/>
      <c r="IW795" s="60"/>
      <c r="IX795" s="60"/>
      <c r="IY795" s="60"/>
      <c r="IZ795" s="60"/>
      <c r="JA795" s="60"/>
      <c r="JB795" s="60"/>
      <c r="JC795" s="60"/>
      <c r="JD795" s="60"/>
      <c r="JE795" s="60"/>
      <c r="JF795" s="60"/>
      <c r="JG795" s="60"/>
      <c r="JH795" s="60"/>
      <c r="JI795" s="60"/>
      <c r="JJ795" s="60"/>
      <c r="JK795" s="60"/>
      <c r="JL795" s="60"/>
      <c r="JM795" s="60"/>
      <c r="JN795" s="60"/>
      <c r="JO795" s="60"/>
      <c r="JP795" s="60"/>
      <c r="JQ795" s="60"/>
      <c r="JR795" s="60"/>
      <c r="JS795" s="60"/>
      <c r="JT795" s="60"/>
      <c r="JU795" s="60"/>
      <c r="JV795" s="60"/>
      <c r="JW795" s="60"/>
      <c r="JX795" s="60"/>
      <c r="JY795" s="60"/>
      <c r="JZ795" s="60"/>
      <c r="KA795" s="60"/>
      <c r="KB795" s="60"/>
      <c r="KC795" s="60"/>
      <c r="KD795" s="60"/>
      <c r="KE795" s="60"/>
      <c r="KF795" s="60"/>
      <c r="KG795" s="60"/>
      <c r="KH795" s="60"/>
      <c r="KI795" s="60"/>
      <c r="KJ795" s="60"/>
      <c r="KK795" s="60"/>
      <c r="KL795" s="60"/>
      <c r="KM795" s="60"/>
      <c r="KN795" s="60"/>
      <c r="KO795" s="60"/>
      <c r="KP795" s="60"/>
      <c r="KQ795" s="60"/>
      <c r="KR795" s="60"/>
      <c r="KS795" s="60"/>
      <c r="KT795" s="60"/>
      <c r="KU795" s="60"/>
      <c r="KV795" s="60"/>
      <c r="KW795" s="60"/>
      <c r="KX795" s="60"/>
      <c r="KY795" s="60"/>
      <c r="KZ795" s="60"/>
      <c r="LA795" s="60"/>
      <c r="LB795" s="60"/>
      <c r="LC795" s="60"/>
      <c r="LD795" s="60"/>
      <c r="LE795" s="60"/>
      <c r="LF795" s="60"/>
      <c r="LG795" s="60"/>
      <c r="LH795" s="60"/>
      <c r="LI795" s="60"/>
      <c r="LJ795" s="60"/>
      <c r="LK795" s="60"/>
      <c r="LL795" s="60"/>
      <c r="LM795" s="60"/>
      <c r="LN795" s="60"/>
      <c r="LO795" s="60"/>
      <c r="LP795" s="60"/>
      <c r="LQ795" s="60"/>
      <c r="LR795" s="60"/>
      <c r="LS795" s="60"/>
      <c r="LT795" s="60"/>
      <c r="LU795" s="60"/>
      <c r="LV795" s="60"/>
      <c r="LW795" s="60"/>
      <c r="LX795" s="60"/>
      <c r="LY795" s="60"/>
      <c r="LZ795" s="60"/>
      <c r="MA795" s="60"/>
      <c r="MB795" s="60"/>
      <c r="MC795" s="60"/>
      <c r="MD795" s="60"/>
      <c r="ME795" s="60"/>
      <c r="MF795" s="60"/>
      <c r="MG795" s="60"/>
      <c r="MH795" s="60"/>
      <c r="MI795" s="60"/>
      <c r="MJ795" s="60"/>
      <c r="MK795" s="60"/>
      <c r="ML795" s="60"/>
      <c r="MM795" s="60"/>
      <c r="MN795" s="60"/>
      <c r="MO795" s="60"/>
      <c r="MP795" s="60"/>
      <c r="MQ795" s="60"/>
      <c r="MR795" s="60"/>
      <c r="MS795" s="60"/>
      <c r="MT795" s="60"/>
      <c r="MU795" s="60"/>
      <c r="MV795" s="60"/>
      <c r="MW795" s="60"/>
      <c r="MX795" s="60"/>
      <c r="MY795" s="60"/>
      <c r="MZ795" s="60"/>
      <c r="NA795" s="60"/>
      <c r="NB795" s="60"/>
      <c r="NC795" s="60"/>
      <c r="ND795" s="60"/>
      <c r="NE795" s="60"/>
      <c r="NF795" s="60"/>
      <c r="NG795" s="61"/>
      <c r="NH795" s="61"/>
      <c r="NI795" s="61"/>
      <c r="NJ795" s="60"/>
      <c r="NK795" s="59"/>
      <c r="NL795" s="59"/>
      <c r="NM795" s="59"/>
      <c r="NN795" s="59"/>
      <c r="NO795" s="59"/>
      <c r="NP795" s="59"/>
      <c r="NQ795" s="59"/>
      <c r="NR795" s="59"/>
      <c r="NS795" s="59"/>
      <c r="NT795" s="59"/>
      <c r="NU795" s="59"/>
      <c r="NV795" s="60"/>
    </row>
    <row r="796" spans="1:386" s="48" customFormat="1" x14ac:dyDescent="0.2">
      <c r="A796" s="58"/>
      <c r="B796" s="59"/>
      <c r="C796" s="59"/>
      <c r="D796" s="237"/>
      <c r="E796" s="223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  <c r="AA796" s="60"/>
      <c r="AB796" s="60"/>
      <c r="AC796" s="60"/>
      <c r="AD796" s="60"/>
      <c r="AE796" s="60"/>
      <c r="AF796" s="60"/>
      <c r="AG796" s="60"/>
      <c r="AH796" s="60"/>
      <c r="AI796" s="60"/>
      <c r="AJ796" s="60"/>
      <c r="AK796" s="60"/>
      <c r="AL796" s="60"/>
      <c r="AM796" s="60"/>
      <c r="AN796" s="60"/>
      <c r="AO796" s="60"/>
      <c r="AP796" s="60"/>
      <c r="AQ796" s="60"/>
      <c r="AR796" s="60"/>
      <c r="AS796" s="60"/>
      <c r="AT796" s="60"/>
      <c r="AU796" s="60"/>
      <c r="AV796" s="60"/>
      <c r="AW796" s="60"/>
      <c r="AX796" s="60"/>
      <c r="AY796" s="60"/>
      <c r="AZ796" s="60"/>
      <c r="BA796" s="60"/>
      <c r="BB796" s="60"/>
      <c r="BC796" s="60"/>
      <c r="BD796" s="60"/>
      <c r="BE796" s="60"/>
      <c r="BF796" s="60"/>
      <c r="BG796" s="60"/>
      <c r="BH796" s="60"/>
      <c r="BI796" s="60"/>
      <c r="BJ796" s="60"/>
      <c r="BK796" s="60"/>
      <c r="BL796" s="60"/>
      <c r="BM796" s="60"/>
      <c r="BN796" s="60"/>
      <c r="BO796" s="60"/>
      <c r="BP796" s="60"/>
      <c r="BQ796" s="60"/>
      <c r="BR796" s="60"/>
      <c r="BS796" s="60"/>
      <c r="BT796" s="60"/>
      <c r="BU796" s="60"/>
      <c r="BV796" s="60"/>
      <c r="BW796" s="60"/>
      <c r="BX796" s="60"/>
      <c r="BY796" s="60"/>
      <c r="BZ796" s="60"/>
      <c r="CA796" s="60"/>
      <c r="CB796" s="60"/>
      <c r="CC796" s="60"/>
      <c r="CD796" s="60"/>
      <c r="CE796" s="60"/>
      <c r="CF796" s="60"/>
      <c r="CG796" s="60"/>
      <c r="CH796" s="60"/>
      <c r="CI796" s="60"/>
      <c r="CJ796" s="60"/>
      <c r="CK796" s="60"/>
      <c r="CL796" s="60"/>
      <c r="CM796" s="60"/>
      <c r="CN796" s="60"/>
      <c r="CO796" s="60"/>
      <c r="CP796" s="60"/>
      <c r="CQ796" s="60"/>
      <c r="CR796" s="60"/>
      <c r="CS796" s="60"/>
      <c r="CT796" s="60"/>
      <c r="CU796" s="60"/>
      <c r="CV796" s="60"/>
      <c r="CW796" s="60"/>
      <c r="CX796" s="60"/>
      <c r="CY796" s="60"/>
      <c r="CZ796" s="60"/>
      <c r="DA796" s="60"/>
      <c r="DB796" s="60"/>
      <c r="DC796" s="60"/>
      <c r="DD796" s="60"/>
      <c r="DE796" s="60"/>
      <c r="DF796" s="60"/>
      <c r="DG796" s="60"/>
      <c r="DH796" s="60"/>
      <c r="DI796" s="60"/>
      <c r="DJ796" s="60"/>
      <c r="DK796" s="60"/>
      <c r="DL796" s="60"/>
      <c r="DM796" s="60"/>
      <c r="DN796" s="60"/>
      <c r="DO796" s="60"/>
      <c r="DP796" s="60"/>
      <c r="DQ796" s="60"/>
      <c r="DR796" s="60"/>
      <c r="DS796" s="60"/>
      <c r="DT796" s="60"/>
      <c r="DU796" s="60"/>
      <c r="DV796" s="60"/>
      <c r="DW796" s="60"/>
      <c r="DX796" s="60"/>
      <c r="DY796" s="60"/>
      <c r="DZ796" s="60"/>
      <c r="EA796" s="60"/>
      <c r="EB796" s="60"/>
      <c r="EC796" s="60"/>
      <c r="ED796" s="60"/>
      <c r="EE796" s="60"/>
      <c r="EF796" s="60"/>
      <c r="EG796" s="60"/>
      <c r="EH796" s="60"/>
      <c r="EI796" s="60"/>
      <c r="EJ796" s="60"/>
      <c r="EK796" s="60"/>
      <c r="EL796" s="60"/>
      <c r="EM796" s="60"/>
      <c r="EN796" s="60"/>
      <c r="EO796" s="60"/>
      <c r="EP796" s="60"/>
      <c r="EQ796" s="60"/>
      <c r="ER796" s="60"/>
      <c r="ES796" s="60"/>
      <c r="ET796" s="60"/>
      <c r="EU796" s="60"/>
      <c r="EV796" s="60"/>
      <c r="EW796" s="60"/>
      <c r="EX796" s="60"/>
      <c r="EY796" s="60"/>
      <c r="EZ796" s="60"/>
      <c r="FA796" s="60"/>
      <c r="FB796" s="60"/>
      <c r="FC796" s="60"/>
      <c r="FD796" s="60"/>
      <c r="FE796" s="60"/>
      <c r="FF796" s="60"/>
      <c r="FG796" s="60"/>
      <c r="FH796" s="60"/>
      <c r="FI796" s="60"/>
      <c r="FJ796" s="60"/>
      <c r="FK796" s="60"/>
      <c r="FL796" s="60"/>
      <c r="FM796" s="60"/>
      <c r="FN796" s="60"/>
      <c r="FO796" s="60"/>
      <c r="FP796" s="60"/>
      <c r="FQ796" s="60"/>
      <c r="FR796" s="60"/>
      <c r="FS796" s="60"/>
      <c r="FT796" s="60"/>
      <c r="FU796" s="60"/>
      <c r="FV796" s="60"/>
      <c r="FW796" s="60"/>
      <c r="FX796" s="60"/>
      <c r="FY796" s="60"/>
      <c r="FZ796" s="60"/>
      <c r="GA796" s="60"/>
      <c r="GB796" s="60"/>
      <c r="GC796" s="60"/>
      <c r="GD796" s="60"/>
      <c r="GE796" s="60"/>
      <c r="GF796" s="60"/>
      <c r="GG796" s="60"/>
      <c r="GH796" s="60"/>
      <c r="GI796" s="60"/>
      <c r="GJ796" s="60"/>
      <c r="GK796" s="60"/>
      <c r="GL796" s="60"/>
      <c r="GM796" s="60"/>
      <c r="GN796" s="60"/>
      <c r="GO796" s="60"/>
      <c r="GP796" s="60"/>
      <c r="GQ796" s="60"/>
      <c r="GR796" s="60"/>
      <c r="GS796" s="60"/>
      <c r="GT796" s="60"/>
      <c r="GU796" s="60"/>
      <c r="GV796" s="60"/>
      <c r="GW796" s="60"/>
      <c r="GX796" s="60"/>
      <c r="GY796" s="60"/>
      <c r="GZ796" s="60"/>
      <c r="HA796" s="60"/>
      <c r="HB796" s="60"/>
      <c r="HC796" s="60"/>
      <c r="HD796" s="60"/>
      <c r="HE796" s="60"/>
      <c r="HF796" s="60"/>
      <c r="HG796" s="60"/>
      <c r="HH796" s="60"/>
      <c r="HI796" s="60"/>
      <c r="HJ796" s="60"/>
      <c r="HK796" s="60"/>
      <c r="HL796" s="60"/>
      <c r="HM796" s="60"/>
      <c r="HN796" s="60"/>
      <c r="HO796" s="60"/>
      <c r="HP796" s="60"/>
      <c r="HQ796" s="60"/>
      <c r="HR796" s="60"/>
      <c r="HS796" s="60"/>
      <c r="HT796" s="60"/>
      <c r="HU796" s="60"/>
      <c r="HV796" s="60"/>
      <c r="HW796" s="60"/>
      <c r="HX796" s="60"/>
      <c r="HY796" s="60"/>
      <c r="HZ796" s="60"/>
      <c r="IA796" s="60"/>
      <c r="IB796" s="60"/>
      <c r="IC796" s="60"/>
      <c r="ID796" s="60"/>
      <c r="IE796" s="60"/>
      <c r="IF796" s="60"/>
      <c r="IG796" s="60"/>
      <c r="IH796" s="60"/>
      <c r="II796" s="60"/>
      <c r="IJ796" s="60"/>
      <c r="IK796" s="60"/>
      <c r="IL796" s="60"/>
      <c r="IM796" s="60"/>
      <c r="IN796" s="60"/>
      <c r="IO796" s="60"/>
      <c r="IP796" s="60"/>
      <c r="IQ796" s="60"/>
      <c r="IR796" s="60"/>
      <c r="IS796" s="60"/>
      <c r="IT796" s="60"/>
      <c r="IU796" s="60"/>
      <c r="IV796" s="60"/>
      <c r="IW796" s="60"/>
      <c r="IX796" s="60"/>
      <c r="IY796" s="60"/>
      <c r="IZ796" s="60"/>
      <c r="JA796" s="60"/>
      <c r="JB796" s="60"/>
      <c r="JC796" s="60"/>
      <c r="JD796" s="60"/>
      <c r="JE796" s="60"/>
      <c r="JF796" s="60"/>
      <c r="JG796" s="60"/>
      <c r="JH796" s="60"/>
      <c r="JI796" s="60"/>
      <c r="JJ796" s="60"/>
      <c r="JK796" s="60"/>
      <c r="JL796" s="60"/>
      <c r="JM796" s="60"/>
      <c r="JN796" s="60"/>
      <c r="JO796" s="60"/>
      <c r="JP796" s="60"/>
      <c r="JQ796" s="60"/>
      <c r="JR796" s="60"/>
      <c r="JS796" s="60"/>
      <c r="JT796" s="60"/>
      <c r="JU796" s="60"/>
      <c r="JV796" s="60"/>
      <c r="JW796" s="60"/>
      <c r="JX796" s="60"/>
      <c r="JY796" s="60"/>
      <c r="JZ796" s="60"/>
      <c r="KA796" s="60"/>
      <c r="KB796" s="60"/>
      <c r="KC796" s="60"/>
      <c r="KD796" s="60"/>
      <c r="KE796" s="60"/>
      <c r="KF796" s="60"/>
      <c r="KG796" s="60"/>
      <c r="KH796" s="60"/>
      <c r="KI796" s="60"/>
      <c r="KJ796" s="60"/>
      <c r="KK796" s="60"/>
      <c r="KL796" s="60"/>
      <c r="KM796" s="60"/>
      <c r="KN796" s="60"/>
      <c r="KO796" s="60"/>
      <c r="KP796" s="60"/>
      <c r="KQ796" s="60"/>
      <c r="KR796" s="60"/>
      <c r="KS796" s="60"/>
      <c r="KT796" s="60"/>
      <c r="KU796" s="60"/>
      <c r="KV796" s="60"/>
      <c r="KW796" s="60"/>
      <c r="KX796" s="60"/>
      <c r="KY796" s="60"/>
      <c r="KZ796" s="60"/>
      <c r="LA796" s="60"/>
      <c r="LB796" s="60"/>
      <c r="LC796" s="60"/>
      <c r="LD796" s="60"/>
      <c r="LE796" s="60"/>
      <c r="LF796" s="60"/>
      <c r="LG796" s="60"/>
      <c r="LH796" s="60"/>
      <c r="LI796" s="60"/>
      <c r="LJ796" s="60"/>
      <c r="LK796" s="60"/>
      <c r="LL796" s="60"/>
      <c r="LM796" s="60"/>
      <c r="LN796" s="60"/>
      <c r="LO796" s="60"/>
      <c r="LP796" s="60"/>
      <c r="LQ796" s="60"/>
      <c r="LR796" s="60"/>
      <c r="LS796" s="60"/>
      <c r="LT796" s="60"/>
      <c r="LU796" s="60"/>
      <c r="LV796" s="60"/>
      <c r="LW796" s="60"/>
      <c r="LX796" s="60"/>
      <c r="LY796" s="60"/>
      <c r="LZ796" s="60"/>
      <c r="MA796" s="60"/>
      <c r="MB796" s="60"/>
      <c r="MC796" s="60"/>
      <c r="MD796" s="60"/>
      <c r="ME796" s="60"/>
      <c r="MF796" s="60"/>
      <c r="MG796" s="60"/>
      <c r="MH796" s="60"/>
      <c r="MI796" s="60"/>
      <c r="MJ796" s="60"/>
      <c r="MK796" s="60"/>
      <c r="ML796" s="60"/>
      <c r="MM796" s="60"/>
      <c r="MN796" s="60"/>
      <c r="MO796" s="60"/>
      <c r="MP796" s="60"/>
      <c r="MQ796" s="60"/>
      <c r="MR796" s="60"/>
      <c r="MS796" s="60"/>
      <c r="MT796" s="60"/>
      <c r="MU796" s="60"/>
      <c r="MV796" s="60"/>
      <c r="MW796" s="60"/>
      <c r="MX796" s="60"/>
      <c r="MY796" s="60"/>
      <c r="MZ796" s="60"/>
      <c r="NA796" s="60"/>
      <c r="NB796" s="60"/>
      <c r="NC796" s="60"/>
      <c r="ND796" s="60"/>
      <c r="NE796" s="60"/>
      <c r="NF796" s="60"/>
      <c r="NG796" s="61"/>
      <c r="NH796" s="61"/>
      <c r="NI796" s="61"/>
      <c r="NJ796" s="60"/>
      <c r="NK796" s="59"/>
      <c r="NL796" s="59"/>
      <c r="NM796" s="59"/>
      <c r="NN796" s="59"/>
      <c r="NO796" s="59"/>
      <c r="NP796" s="59"/>
      <c r="NQ796" s="59"/>
      <c r="NR796" s="59"/>
      <c r="NS796" s="59"/>
      <c r="NT796" s="59"/>
      <c r="NU796" s="59"/>
      <c r="NV796" s="60"/>
    </row>
    <row r="797" spans="1:386" s="48" customFormat="1" x14ac:dyDescent="0.2">
      <c r="A797" s="58"/>
      <c r="B797" s="59"/>
      <c r="C797" s="59"/>
      <c r="D797" s="237"/>
      <c r="E797" s="223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  <c r="Z797" s="60"/>
      <c r="AA797" s="60"/>
      <c r="AB797" s="60"/>
      <c r="AC797" s="60"/>
      <c r="AD797" s="60"/>
      <c r="AE797" s="60"/>
      <c r="AF797" s="60"/>
      <c r="AG797" s="60"/>
      <c r="AH797" s="60"/>
      <c r="AI797" s="60"/>
      <c r="AJ797" s="60"/>
      <c r="AK797" s="60"/>
      <c r="AL797" s="60"/>
      <c r="AM797" s="60"/>
      <c r="AN797" s="60"/>
      <c r="AO797" s="60"/>
      <c r="AP797" s="60"/>
      <c r="AQ797" s="60"/>
      <c r="AR797" s="60"/>
      <c r="AS797" s="60"/>
      <c r="AT797" s="60"/>
      <c r="AU797" s="60"/>
      <c r="AV797" s="60"/>
      <c r="AW797" s="60"/>
      <c r="AX797" s="60"/>
      <c r="AY797" s="60"/>
      <c r="AZ797" s="60"/>
      <c r="BA797" s="60"/>
      <c r="BB797" s="60"/>
      <c r="BC797" s="60"/>
      <c r="BD797" s="60"/>
      <c r="BE797" s="60"/>
      <c r="BF797" s="60"/>
      <c r="BG797" s="60"/>
      <c r="BH797" s="60"/>
      <c r="BI797" s="60"/>
      <c r="BJ797" s="60"/>
      <c r="BK797" s="60"/>
      <c r="BL797" s="60"/>
      <c r="BM797" s="60"/>
      <c r="BN797" s="60"/>
      <c r="BO797" s="60"/>
      <c r="BP797" s="60"/>
      <c r="BQ797" s="60"/>
      <c r="BR797" s="60"/>
      <c r="BS797" s="60"/>
      <c r="BT797" s="60"/>
      <c r="BU797" s="60"/>
      <c r="BV797" s="60"/>
      <c r="BW797" s="60"/>
      <c r="BX797" s="60"/>
      <c r="BY797" s="60"/>
      <c r="BZ797" s="60"/>
      <c r="CA797" s="60"/>
      <c r="CB797" s="60"/>
      <c r="CC797" s="60"/>
      <c r="CD797" s="60"/>
      <c r="CE797" s="60"/>
      <c r="CF797" s="60"/>
      <c r="CG797" s="60"/>
      <c r="CH797" s="60"/>
      <c r="CI797" s="60"/>
      <c r="CJ797" s="60"/>
      <c r="CK797" s="60"/>
      <c r="CL797" s="60"/>
      <c r="CM797" s="60"/>
      <c r="CN797" s="60"/>
      <c r="CO797" s="60"/>
      <c r="CP797" s="60"/>
      <c r="CQ797" s="60"/>
      <c r="CR797" s="60"/>
      <c r="CS797" s="60"/>
      <c r="CT797" s="60"/>
      <c r="CU797" s="60"/>
      <c r="CV797" s="60"/>
      <c r="CW797" s="60"/>
      <c r="CX797" s="60"/>
      <c r="CY797" s="60"/>
      <c r="CZ797" s="60"/>
      <c r="DA797" s="60"/>
      <c r="DB797" s="60"/>
      <c r="DC797" s="60"/>
      <c r="DD797" s="60"/>
      <c r="DE797" s="60"/>
      <c r="DF797" s="60"/>
      <c r="DG797" s="60"/>
      <c r="DH797" s="60"/>
      <c r="DI797" s="60"/>
      <c r="DJ797" s="60"/>
      <c r="DK797" s="60"/>
      <c r="DL797" s="60"/>
      <c r="DM797" s="60"/>
      <c r="DN797" s="60"/>
      <c r="DO797" s="60"/>
      <c r="DP797" s="60"/>
      <c r="DQ797" s="60"/>
      <c r="DR797" s="60"/>
      <c r="DS797" s="60"/>
      <c r="DT797" s="60"/>
      <c r="DU797" s="60"/>
      <c r="DV797" s="60"/>
      <c r="DW797" s="60"/>
      <c r="DX797" s="60"/>
      <c r="DY797" s="60"/>
      <c r="DZ797" s="60"/>
      <c r="EA797" s="60"/>
      <c r="EB797" s="60"/>
      <c r="EC797" s="60"/>
      <c r="ED797" s="60"/>
      <c r="EE797" s="60"/>
      <c r="EF797" s="60"/>
      <c r="EG797" s="60"/>
      <c r="EH797" s="60"/>
      <c r="EI797" s="60"/>
      <c r="EJ797" s="60"/>
      <c r="EK797" s="60"/>
      <c r="EL797" s="60"/>
      <c r="EM797" s="60"/>
      <c r="EN797" s="60"/>
      <c r="EO797" s="60"/>
      <c r="EP797" s="60"/>
      <c r="EQ797" s="60"/>
      <c r="ER797" s="60"/>
      <c r="ES797" s="60"/>
      <c r="ET797" s="60"/>
      <c r="EU797" s="60"/>
      <c r="EV797" s="60"/>
      <c r="EW797" s="60"/>
      <c r="EX797" s="60"/>
      <c r="EY797" s="60"/>
      <c r="EZ797" s="60"/>
      <c r="FA797" s="60"/>
      <c r="FB797" s="60"/>
      <c r="FC797" s="60"/>
      <c r="FD797" s="60"/>
      <c r="FE797" s="60"/>
      <c r="FF797" s="60"/>
      <c r="FG797" s="60"/>
      <c r="FH797" s="60"/>
      <c r="FI797" s="60"/>
      <c r="FJ797" s="60"/>
      <c r="FK797" s="60"/>
      <c r="FL797" s="60"/>
      <c r="FM797" s="60"/>
      <c r="FN797" s="60"/>
      <c r="FO797" s="60"/>
      <c r="FP797" s="60"/>
      <c r="FQ797" s="60"/>
      <c r="FR797" s="60"/>
      <c r="FS797" s="60"/>
      <c r="FT797" s="60"/>
      <c r="FU797" s="60"/>
      <c r="FV797" s="60"/>
      <c r="FW797" s="60"/>
      <c r="FX797" s="60"/>
      <c r="FY797" s="60"/>
      <c r="FZ797" s="60"/>
      <c r="GA797" s="60"/>
      <c r="GB797" s="60"/>
      <c r="GC797" s="60"/>
      <c r="GD797" s="60"/>
      <c r="GE797" s="60"/>
      <c r="GF797" s="60"/>
      <c r="GG797" s="60"/>
      <c r="GH797" s="60"/>
      <c r="GI797" s="60"/>
      <c r="GJ797" s="60"/>
      <c r="GK797" s="60"/>
      <c r="GL797" s="60"/>
      <c r="GM797" s="60"/>
      <c r="GN797" s="60"/>
      <c r="GO797" s="60"/>
      <c r="GP797" s="60"/>
      <c r="GQ797" s="60"/>
      <c r="GR797" s="60"/>
      <c r="GS797" s="60"/>
      <c r="GT797" s="60"/>
      <c r="GU797" s="60"/>
      <c r="GV797" s="60"/>
      <c r="GW797" s="60"/>
      <c r="GX797" s="60"/>
      <c r="GY797" s="60"/>
      <c r="GZ797" s="60"/>
      <c r="HA797" s="60"/>
      <c r="HB797" s="60"/>
      <c r="HC797" s="60"/>
      <c r="HD797" s="60"/>
      <c r="HE797" s="60"/>
      <c r="HF797" s="60"/>
      <c r="HG797" s="60"/>
      <c r="HH797" s="60"/>
      <c r="HI797" s="60"/>
      <c r="HJ797" s="60"/>
      <c r="HK797" s="60"/>
      <c r="HL797" s="60"/>
      <c r="HM797" s="60"/>
      <c r="HN797" s="60"/>
      <c r="HO797" s="60"/>
      <c r="HP797" s="60"/>
      <c r="HQ797" s="60"/>
      <c r="HR797" s="60"/>
      <c r="HS797" s="60"/>
      <c r="HT797" s="60"/>
      <c r="HU797" s="60"/>
      <c r="HV797" s="60"/>
      <c r="HW797" s="60"/>
      <c r="HX797" s="60"/>
      <c r="HY797" s="60"/>
      <c r="HZ797" s="60"/>
      <c r="IA797" s="60"/>
      <c r="IB797" s="60"/>
      <c r="IC797" s="60"/>
      <c r="ID797" s="60"/>
      <c r="IE797" s="60"/>
      <c r="IF797" s="60"/>
      <c r="IG797" s="60"/>
      <c r="IH797" s="60"/>
      <c r="II797" s="60"/>
      <c r="IJ797" s="60"/>
      <c r="IK797" s="60"/>
      <c r="IL797" s="60"/>
      <c r="IM797" s="60"/>
      <c r="IN797" s="60"/>
      <c r="IO797" s="60"/>
      <c r="IP797" s="60"/>
      <c r="IQ797" s="60"/>
      <c r="IR797" s="60"/>
      <c r="IS797" s="60"/>
      <c r="IT797" s="60"/>
      <c r="IU797" s="60"/>
      <c r="IV797" s="60"/>
      <c r="IW797" s="60"/>
      <c r="IX797" s="60"/>
      <c r="IY797" s="60"/>
      <c r="IZ797" s="60"/>
      <c r="JA797" s="60"/>
      <c r="JB797" s="60"/>
      <c r="JC797" s="60"/>
      <c r="JD797" s="60"/>
      <c r="JE797" s="60"/>
      <c r="JF797" s="60"/>
      <c r="JG797" s="60"/>
      <c r="JH797" s="60"/>
      <c r="JI797" s="60"/>
      <c r="JJ797" s="60"/>
      <c r="JK797" s="60"/>
      <c r="JL797" s="60"/>
      <c r="JM797" s="60"/>
      <c r="JN797" s="60"/>
      <c r="JO797" s="60"/>
      <c r="JP797" s="60"/>
      <c r="JQ797" s="60"/>
      <c r="JR797" s="60"/>
      <c r="JS797" s="60"/>
      <c r="JT797" s="60"/>
      <c r="JU797" s="60"/>
      <c r="JV797" s="60"/>
      <c r="JW797" s="60"/>
      <c r="JX797" s="60"/>
      <c r="JY797" s="60"/>
      <c r="JZ797" s="60"/>
      <c r="KA797" s="60"/>
      <c r="KB797" s="60"/>
      <c r="KC797" s="60"/>
      <c r="KD797" s="60"/>
      <c r="KE797" s="60"/>
      <c r="KF797" s="60"/>
      <c r="KG797" s="60"/>
      <c r="KH797" s="60"/>
      <c r="KI797" s="60"/>
      <c r="KJ797" s="60"/>
      <c r="KK797" s="60"/>
      <c r="KL797" s="60"/>
      <c r="KM797" s="60"/>
      <c r="KN797" s="60"/>
      <c r="KO797" s="60"/>
      <c r="KP797" s="60"/>
      <c r="KQ797" s="60"/>
      <c r="KR797" s="60"/>
      <c r="KS797" s="60"/>
      <c r="KT797" s="60"/>
      <c r="KU797" s="60"/>
      <c r="KV797" s="60"/>
      <c r="KW797" s="60"/>
      <c r="KX797" s="60"/>
      <c r="KY797" s="60"/>
      <c r="KZ797" s="60"/>
      <c r="LA797" s="60"/>
      <c r="LB797" s="60"/>
      <c r="LC797" s="60"/>
      <c r="LD797" s="60"/>
      <c r="LE797" s="60"/>
      <c r="LF797" s="60"/>
      <c r="LG797" s="60"/>
      <c r="LH797" s="60"/>
      <c r="LI797" s="60"/>
      <c r="LJ797" s="60"/>
      <c r="LK797" s="60"/>
      <c r="LL797" s="60"/>
      <c r="LM797" s="60"/>
      <c r="LN797" s="60"/>
      <c r="LO797" s="60"/>
      <c r="LP797" s="60"/>
      <c r="LQ797" s="60"/>
      <c r="LR797" s="60"/>
      <c r="LS797" s="60"/>
      <c r="LT797" s="60"/>
      <c r="LU797" s="60"/>
      <c r="LV797" s="60"/>
      <c r="LW797" s="60"/>
      <c r="LX797" s="60"/>
      <c r="LY797" s="60"/>
      <c r="LZ797" s="60"/>
      <c r="MA797" s="60"/>
      <c r="MB797" s="60"/>
      <c r="MC797" s="60"/>
      <c r="MD797" s="60"/>
      <c r="ME797" s="60"/>
      <c r="MF797" s="60"/>
      <c r="MG797" s="60"/>
      <c r="MH797" s="60"/>
      <c r="MI797" s="60"/>
      <c r="MJ797" s="60"/>
      <c r="MK797" s="60"/>
      <c r="ML797" s="60"/>
      <c r="MM797" s="60"/>
      <c r="MN797" s="60"/>
      <c r="MO797" s="60"/>
      <c r="MP797" s="60"/>
      <c r="MQ797" s="60"/>
      <c r="MR797" s="60"/>
      <c r="MS797" s="60"/>
      <c r="MT797" s="60"/>
      <c r="MU797" s="60"/>
      <c r="MV797" s="60"/>
      <c r="MW797" s="60"/>
      <c r="MX797" s="60"/>
      <c r="MY797" s="60"/>
      <c r="MZ797" s="60"/>
      <c r="NA797" s="60"/>
      <c r="NB797" s="60"/>
      <c r="NC797" s="60"/>
      <c r="ND797" s="60"/>
      <c r="NE797" s="60"/>
      <c r="NF797" s="60"/>
      <c r="NG797" s="61"/>
      <c r="NH797" s="61"/>
      <c r="NI797" s="61"/>
      <c r="NJ797" s="60"/>
      <c r="NK797" s="59"/>
      <c r="NL797" s="59"/>
      <c r="NM797" s="59"/>
      <c r="NN797" s="59"/>
      <c r="NO797" s="59"/>
      <c r="NP797" s="59"/>
      <c r="NQ797" s="59"/>
      <c r="NR797" s="59"/>
      <c r="NS797" s="59"/>
      <c r="NT797" s="59"/>
      <c r="NU797" s="59"/>
      <c r="NV797" s="60"/>
    </row>
    <row r="798" spans="1:386" s="48" customFormat="1" x14ac:dyDescent="0.2">
      <c r="A798" s="58"/>
      <c r="B798" s="59"/>
      <c r="C798" s="59"/>
      <c r="D798" s="237"/>
      <c r="E798" s="223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  <c r="Z798" s="60"/>
      <c r="AA798" s="60"/>
      <c r="AB798" s="60"/>
      <c r="AC798" s="60"/>
      <c r="AD798" s="60"/>
      <c r="AE798" s="60"/>
      <c r="AF798" s="60"/>
      <c r="AG798" s="60"/>
      <c r="AH798" s="60"/>
      <c r="AI798" s="60"/>
      <c r="AJ798" s="60"/>
      <c r="AK798" s="60"/>
      <c r="AL798" s="60"/>
      <c r="AM798" s="60"/>
      <c r="AN798" s="60"/>
      <c r="AO798" s="60"/>
      <c r="AP798" s="60"/>
      <c r="AQ798" s="60"/>
      <c r="AR798" s="60"/>
      <c r="AS798" s="60"/>
      <c r="AT798" s="60"/>
      <c r="AU798" s="60"/>
      <c r="AV798" s="60"/>
      <c r="AW798" s="60"/>
      <c r="AX798" s="60"/>
      <c r="AY798" s="60"/>
      <c r="AZ798" s="60"/>
      <c r="BA798" s="60"/>
      <c r="BB798" s="60"/>
      <c r="BC798" s="60"/>
      <c r="BD798" s="60"/>
      <c r="BE798" s="60"/>
      <c r="BF798" s="60"/>
      <c r="BG798" s="60"/>
      <c r="BH798" s="60"/>
      <c r="BI798" s="60"/>
      <c r="BJ798" s="60"/>
      <c r="BK798" s="60"/>
      <c r="BL798" s="60"/>
      <c r="BM798" s="60"/>
      <c r="BN798" s="60"/>
      <c r="BO798" s="60"/>
      <c r="BP798" s="60"/>
      <c r="BQ798" s="60"/>
      <c r="BR798" s="60"/>
      <c r="BS798" s="60"/>
      <c r="BT798" s="60"/>
      <c r="BU798" s="60"/>
      <c r="BV798" s="60"/>
      <c r="BW798" s="60"/>
      <c r="BX798" s="60"/>
      <c r="BY798" s="60"/>
      <c r="BZ798" s="60"/>
      <c r="CA798" s="60"/>
      <c r="CB798" s="60"/>
      <c r="CC798" s="60"/>
      <c r="CD798" s="60"/>
      <c r="CE798" s="60"/>
      <c r="CF798" s="60"/>
      <c r="CG798" s="60"/>
      <c r="CH798" s="60"/>
      <c r="CI798" s="60"/>
      <c r="CJ798" s="60"/>
      <c r="CK798" s="60"/>
      <c r="CL798" s="60"/>
      <c r="CM798" s="60"/>
      <c r="CN798" s="60"/>
      <c r="CO798" s="60"/>
      <c r="CP798" s="60"/>
      <c r="CQ798" s="60"/>
      <c r="CR798" s="60"/>
      <c r="CS798" s="60"/>
      <c r="CT798" s="60"/>
      <c r="CU798" s="60"/>
      <c r="CV798" s="60"/>
      <c r="CW798" s="60"/>
      <c r="CX798" s="60"/>
      <c r="CY798" s="60"/>
      <c r="CZ798" s="60"/>
      <c r="DA798" s="60"/>
      <c r="DB798" s="60"/>
      <c r="DC798" s="60"/>
      <c r="DD798" s="60"/>
      <c r="DE798" s="60"/>
      <c r="DF798" s="60"/>
      <c r="DG798" s="60"/>
      <c r="DH798" s="60"/>
      <c r="DI798" s="60"/>
      <c r="DJ798" s="60"/>
      <c r="DK798" s="60"/>
      <c r="DL798" s="60"/>
      <c r="DM798" s="60"/>
      <c r="DN798" s="60"/>
      <c r="DO798" s="60"/>
      <c r="DP798" s="60"/>
      <c r="DQ798" s="60"/>
      <c r="DR798" s="60"/>
      <c r="DS798" s="60"/>
      <c r="DT798" s="60"/>
      <c r="DU798" s="60"/>
      <c r="DV798" s="60"/>
      <c r="DW798" s="60"/>
      <c r="DX798" s="60"/>
      <c r="DY798" s="60"/>
      <c r="DZ798" s="60"/>
      <c r="EA798" s="60"/>
      <c r="EB798" s="60"/>
      <c r="EC798" s="60"/>
      <c r="ED798" s="60"/>
      <c r="EE798" s="60"/>
      <c r="EF798" s="60"/>
      <c r="EG798" s="60"/>
      <c r="EH798" s="60"/>
      <c r="EI798" s="60"/>
      <c r="EJ798" s="60"/>
      <c r="EK798" s="60"/>
      <c r="EL798" s="60"/>
      <c r="EM798" s="60"/>
      <c r="EN798" s="60"/>
      <c r="EO798" s="60"/>
      <c r="EP798" s="60"/>
      <c r="EQ798" s="60"/>
      <c r="ER798" s="60"/>
      <c r="ES798" s="60"/>
      <c r="ET798" s="60"/>
      <c r="EU798" s="60"/>
      <c r="EV798" s="60"/>
      <c r="EW798" s="60"/>
      <c r="EX798" s="60"/>
      <c r="EY798" s="60"/>
      <c r="EZ798" s="60"/>
      <c r="FA798" s="60"/>
      <c r="FB798" s="60"/>
      <c r="FC798" s="60"/>
      <c r="FD798" s="60"/>
      <c r="FE798" s="60"/>
      <c r="FF798" s="60"/>
      <c r="FG798" s="60"/>
      <c r="FH798" s="60"/>
      <c r="FI798" s="60"/>
      <c r="FJ798" s="60"/>
      <c r="FK798" s="60"/>
      <c r="FL798" s="60"/>
      <c r="FM798" s="60"/>
      <c r="FN798" s="60"/>
      <c r="FO798" s="60"/>
      <c r="FP798" s="60"/>
      <c r="FQ798" s="60"/>
      <c r="FR798" s="60"/>
      <c r="FS798" s="60"/>
      <c r="FT798" s="60"/>
      <c r="FU798" s="60"/>
      <c r="FV798" s="60"/>
      <c r="FW798" s="60"/>
      <c r="FX798" s="60"/>
      <c r="FY798" s="60"/>
      <c r="FZ798" s="60"/>
      <c r="GA798" s="60"/>
      <c r="GB798" s="60"/>
      <c r="GC798" s="60"/>
      <c r="GD798" s="60"/>
      <c r="GE798" s="60"/>
      <c r="GF798" s="60"/>
      <c r="GG798" s="60"/>
      <c r="GH798" s="60"/>
      <c r="GI798" s="60"/>
      <c r="GJ798" s="60"/>
      <c r="GK798" s="60"/>
      <c r="GL798" s="60"/>
      <c r="GM798" s="60"/>
      <c r="GN798" s="60"/>
      <c r="GO798" s="60"/>
      <c r="GP798" s="60"/>
      <c r="GQ798" s="60"/>
      <c r="GR798" s="60"/>
      <c r="GS798" s="60"/>
      <c r="GT798" s="60"/>
      <c r="GU798" s="60"/>
      <c r="GV798" s="60"/>
      <c r="GW798" s="60"/>
      <c r="GX798" s="60"/>
      <c r="GY798" s="60"/>
      <c r="GZ798" s="60"/>
      <c r="HA798" s="60"/>
      <c r="HB798" s="60"/>
      <c r="HC798" s="60"/>
      <c r="HD798" s="60"/>
      <c r="HE798" s="60"/>
      <c r="HF798" s="60"/>
      <c r="HG798" s="60"/>
      <c r="HH798" s="60"/>
      <c r="HI798" s="60"/>
      <c r="HJ798" s="60"/>
      <c r="HK798" s="60"/>
      <c r="HL798" s="60"/>
      <c r="HM798" s="60"/>
      <c r="HN798" s="60"/>
      <c r="HO798" s="60"/>
      <c r="HP798" s="60"/>
      <c r="HQ798" s="60"/>
      <c r="HR798" s="60"/>
      <c r="HS798" s="60"/>
      <c r="HT798" s="60"/>
      <c r="HU798" s="60"/>
      <c r="HV798" s="60"/>
      <c r="HW798" s="60"/>
      <c r="HX798" s="60"/>
      <c r="HY798" s="60"/>
      <c r="HZ798" s="60"/>
      <c r="IA798" s="60"/>
      <c r="IB798" s="60"/>
      <c r="IC798" s="60"/>
      <c r="ID798" s="60"/>
      <c r="IE798" s="60"/>
      <c r="IF798" s="60"/>
      <c r="IG798" s="60"/>
      <c r="IH798" s="60"/>
      <c r="II798" s="60"/>
      <c r="IJ798" s="60"/>
      <c r="IK798" s="60"/>
      <c r="IL798" s="60"/>
      <c r="IM798" s="60"/>
      <c r="IN798" s="60"/>
      <c r="IO798" s="60"/>
      <c r="IP798" s="60"/>
      <c r="IQ798" s="60"/>
      <c r="IR798" s="60"/>
      <c r="IS798" s="60"/>
      <c r="IT798" s="60"/>
      <c r="IU798" s="60"/>
      <c r="IV798" s="60"/>
      <c r="IW798" s="60"/>
      <c r="IX798" s="60"/>
      <c r="IY798" s="60"/>
      <c r="IZ798" s="60"/>
      <c r="JA798" s="60"/>
      <c r="JB798" s="60"/>
      <c r="JC798" s="60"/>
      <c r="JD798" s="60"/>
      <c r="JE798" s="60"/>
      <c r="JF798" s="60"/>
      <c r="JG798" s="60"/>
      <c r="JH798" s="60"/>
      <c r="JI798" s="60"/>
      <c r="JJ798" s="60"/>
      <c r="JK798" s="60"/>
      <c r="JL798" s="60"/>
      <c r="JM798" s="60"/>
      <c r="JN798" s="60"/>
      <c r="JO798" s="60"/>
      <c r="JP798" s="60"/>
      <c r="JQ798" s="60"/>
      <c r="JR798" s="60"/>
      <c r="JS798" s="60"/>
      <c r="JT798" s="60"/>
      <c r="JU798" s="60"/>
      <c r="JV798" s="60"/>
      <c r="JW798" s="60"/>
      <c r="JX798" s="60"/>
      <c r="JY798" s="60"/>
      <c r="JZ798" s="60"/>
      <c r="KA798" s="60"/>
      <c r="KB798" s="60"/>
      <c r="KC798" s="60"/>
      <c r="KD798" s="60"/>
      <c r="KE798" s="60"/>
      <c r="KF798" s="60"/>
      <c r="KG798" s="60"/>
      <c r="KH798" s="60"/>
      <c r="KI798" s="60"/>
      <c r="KJ798" s="60"/>
      <c r="KK798" s="60"/>
      <c r="KL798" s="60"/>
      <c r="KM798" s="60"/>
      <c r="KN798" s="60"/>
      <c r="KO798" s="60"/>
      <c r="KP798" s="60"/>
      <c r="KQ798" s="60"/>
      <c r="KR798" s="60"/>
      <c r="KS798" s="60"/>
      <c r="KT798" s="60"/>
      <c r="KU798" s="60"/>
      <c r="KV798" s="60"/>
      <c r="KW798" s="60"/>
      <c r="KX798" s="60"/>
      <c r="KY798" s="60"/>
      <c r="KZ798" s="60"/>
      <c r="LA798" s="60"/>
      <c r="LB798" s="60"/>
      <c r="LC798" s="60"/>
      <c r="LD798" s="60"/>
      <c r="LE798" s="60"/>
      <c r="LF798" s="60"/>
      <c r="LG798" s="60"/>
      <c r="LH798" s="60"/>
      <c r="LI798" s="60"/>
      <c r="LJ798" s="60"/>
      <c r="LK798" s="60"/>
      <c r="LL798" s="60"/>
      <c r="LM798" s="60"/>
      <c r="LN798" s="60"/>
      <c r="LO798" s="60"/>
      <c r="LP798" s="60"/>
      <c r="LQ798" s="60"/>
      <c r="LR798" s="60"/>
      <c r="LS798" s="60"/>
      <c r="LT798" s="60"/>
      <c r="LU798" s="60"/>
      <c r="LV798" s="60"/>
      <c r="LW798" s="60"/>
      <c r="LX798" s="60"/>
      <c r="LY798" s="60"/>
      <c r="LZ798" s="60"/>
      <c r="MA798" s="60"/>
      <c r="MB798" s="60"/>
      <c r="MC798" s="60"/>
      <c r="MD798" s="60"/>
      <c r="ME798" s="60"/>
      <c r="MF798" s="60"/>
      <c r="MG798" s="60"/>
      <c r="MH798" s="60"/>
      <c r="MI798" s="60"/>
      <c r="MJ798" s="60"/>
      <c r="MK798" s="60"/>
      <c r="ML798" s="60"/>
      <c r="MM798" s="60"/>
      <c r="MN798" s="60"/>
      <c r="MO798" s="60"/>
      <c r="MP798" s="60"/>
      <c r="MQ798" s="60"/>
      <c r="MR798" s="60"/>
      <c r="MS798" s="60"/>
      <c r="MT798" s="60"/>
      <c r="MU798" s="60"/>
      <c r="MV798" s="60"/>
      <c r="MW798" s="60"/>
      <c r="MX798" s="60"/>
      <c r="MY798" s="60"/>
      <c r="MZ798" s="60"/>
      <c r="NA798" s="60"/>
      <c r="NB798" s="60"/>
      <c r="NC798" s="60"/>
      <c r="ND798" s="60"/>
      <c r="NE798" s="60"/>
      <c r="NF798" s="60"/>
      <c r="NG798" s="61"/>
      <c r="NH798" s="61"/>
      <c r="NI798" s="61"/>
      <c r="NJ798" s="60"/>
      <c r="NK798" s="59"/>
      <c r="NL798" s="59"/>
      <c r="NM798" s="59"/>
      <c r="NN798" s="59"/>
      <c r="NO798" s="59"/>
      <c r="NP798" s="59"/>
      <c r="NQ798" s="59"/>
      <c r="NR798" s="59"/>
      <c r="NS798" s="59"/>
      <c r="NT798" s="59"/>
      <c r="NU798" s="59"/>
      <c r="NV798" s="60"/>
    </row>
    <row r="799" spans="1:386" s="48" customFormat="1" x14ac:dyDescent="0.2">
      <c r="A799" s="58"/>
      <c r="B799" s="59"/>
      <c r="C799" s="59"/>
      <c r="D799" s="237"/>
      <c r="E799" s="223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  <c r="Z799" s="60"/>
      <c r="AA799" s="60"/>
      <c r="AB799" s="60"/>
      <c r="AC799" s="60"/>
      <c r="AD799" s="60"/>
      <c r="AE799" s="60"/>
      <c r="AF799" s="60"/>
      <c r="AG799" s="60"/>
      <c r="AH799" s="60"/>
      <c r="AI799" s="60"/>
      <c r="AJ799" s="60"/>
      <c r="AK799" s="60"/>
      <c r="AL799" s="60"/>
      <c r="AM799" s="60"/>
      <c r="AN799" s="60"/>
      <c r="AO799" s="60"/>
      <c r="AP799" s="60"/>
      <c r="AQ799" s="60"/>
      <c r="AR799" s="60"/>
      <c r="AS799" s="60"/>
      <c r="AT799" s="60"/>
      <c r="AU799" s="60"/>
      <c r="AV799" s="60"/>
      <c r="AW799" s="60"/>
      <c r="AX799" s="60"/>
      <c r="AY799" s="60"/>
      <c r="AZ799" s="60"/>
      <c r="BA799" s="60"/>
      <c r="BB799" s="60"/>
      <c r="BC799" s="60"/>
      <c r="BD799" s="60"/>
      <c r="BE799" s="60"/>
      <c r="BF799" s="60"/>
      <c r="BG799" s="60"/>
      <c r="BH799" s="60"/>
      <c r="BI799" s="60"/>
      <c r="BJ799" s="60"/>
      <c r="BK799" s="60"/>
      <c r="BL799" s="60"/>
      <c r="BM799" s="60"/>
      <c r="BN799" s="60"/>
      <c r="BO799" s="60"/>
      <c r="BP799" s="60"/>
      <c r="BQ799" s="60"/>
      <c r="BR799" s="60"/>
      <c r="BS799" s="60"/>
      <c r="BT799" s="60"/>
      <c r="BU799" s="60"/>
      <c r="BV799" s="60"/>
      <c r="BW799" s="60"/>
      <c r="BX799" s="60"/>
      <c r="BY799" s="60"/>
      <c r="BZ799" s="60"/>
      <c r="CA799" s="60"/>
      <c r="CB799" s="60"/>
      <c r="CC799" s="60"/>
      <c r="CD799" s="60"/>
      <c r="CE799" s="60"/>
      <c r="CF799" s="60"/>
      <c r="CG799" s="60"/>
      <c r="CH799" s="60"/>
      <c r="CI799" s="60"/>
      <c r="CJ799" s="60"/>
      <c r="CK799" s="60"/>
      <c r="CL799" s="60"/>
      <c r="CM799" s="60"/>
      <c r="CN799" s="60"/>
      <c r="CO799" s="60"/>
      <c r="CP799" s="60"/>
      <c r="CQ799" s="60"/>
      <c r="CR799" s="60"/>
      <c r="CS799" s="60"/>
      <c r="CT799" s="60"/>
      <c r="CU799" s="60"/>
      <c r="CV799" s="60"/>
      <c r="CW799" s="60"/>
      <c r="CX799" s="60"/>
      <c r="CY799" s="60"/>
      <c r="CZ799" s="60"/>
      <c r="DA799" s="60"/>
      <c r="DB799" s="60"/>
      <c r="DC799" s="60"/>
      <c r="DD799" s="60"/>
      <c r="DE799" s="60"/>
      <c r="DF799" s="60"/>
      <c r="DG799" s="60"/>
      <c r="DH799" s="60"/>
      <c r="DI799" s="60"/>
      <c r="DJ799" s="60"/>
      <c r="DK799" s="60"/>
      <c r="DL799" s="60"/>
      <c r="DM799" s="60"/>
      <c r="DN799" s="60"/>
      <c r="DO799" s="60"/>
      <c r="DP799" s="60"/>
      <c r="DQ799" s="60"/>
      <c r="DR799" s="60"/>
      <c r="DS799" s="60"/>
      <c r="DT799" s="60"/>
      <c r="DU799" s="60"/>
      <c r="DV799" s="60"/>
      <c r="DW799" s="60"/>
      <c r="DX799" s="60"/>
      <c r="DY799" s="60"/>
      <c r="DZ799" s="60"/>
      <c r="EA799" s="60"/>
      <c r="EB799" s="60"/>
      <c r="EC799" s="60"/>
      <c r="ED799" s="60"/>
      <c r="EE799" s="60"/>
      <c r="EF799" s="60"/>
      <c r="EG799" s="60"/>
      <c r="EH799" s="60"/>
      <c r="EI799" s="60"/>
      <c r="EJ799" s="60"/>
      <c r="EK799" s="60"/>
      <c r="EL799" s="60"/>
      <c r="EM799" s="60"/>
      <c r="EN799" s="60"/>
      <c r="EO799" s="60"/>
      <c r="EP799" s="60"/>
      <c r="EQ799" s="60"/>
      <c r="ER799" s="60"/>
      <c r="ES799" s="60"/>
      <c r="ET799" s="60"/>
      <c r="EU799" s="60"/>
      <c r="EV799" s="60"/>
      <c r="EW799" s="60"/>
      <c r="EX799" s="60"/>
      <c r="EY799" s="60"/>
      <c r="EZ799" s="60"/>
      <c r="FA799" s="60"/>
      <c r="FB799" s="60"/>
      <c r="FC799" s="60"/>
      <c r="FD799" s="60"/>
      <c r="FE799" s="60"/>
      <c r="FF799" s="60"/>
      <c r="FG799" s="60"/>
      <c r="FH799" s="60"/>
      <c r="FI799" s="60"/>
      <c r="FJ799" s="60"/>
      <c r="FK799" s="60"/>
      <c r="FL799" s="60"/>
      <c r="FM799" s="60"/>
      <c r="FN799" s="60"/>
      <c r="FO799" s="60"/>
      <c r="FP799" s="60"/>
      <c r="FQ799" s="60"/>
      <c r="FR799" s="60"/>
      <c r="FS799" s="60"/>
      <c r="FT799" s="60"/>
      <c r="FU799" s="60"/>
      <c r="FV799" s="60"/>
      <c r="FW799" s="60"/>
      <c r="FX799" s="60"/>
      <c r="FY799" s="60"/>
      <c r="FZ799" s="60"/>
      <c r="GA799" s="60"/>
      <c r="GB799" s="60"/>
      <c r="GC799" s="60"/>
      <c r="GD799" s="60"/>
      <c r="GE799" s="60"/>
      <c r="GF799" s="60"/>
      <c r="GG799" s="60"/>
      <c r="GH799" s="60"/>
      <c r="GI799" s="60"/>
      <c r="GJ799" s="60"/>
      <c r="GK799" s="60"/>
      <c r="GL799" s="60"/>
      <c r="GM799" s="60"/>
      <c r="GN799" s="60"/>
      <c r="GO799" s="60"/>
      <c r="GP799" s="60"/>
      <c r="GQ799" s="60"/>
      <c r="GR799" s="60"/>
      <c r="GS799" s="60"/>
      <c r="GT799" s="60"/>
      <c r="GU799" s="60"/>
      <c r="GV799" s="60"/>
      <c r="GW799" s="60"/>
      <c r="GX799" s="60"/>
      <c r="GY799" s="60"/>
      <c r="GZ799" s="60"/>
      <c r="HA799" s="60"/>
      <c r="HB799" s="60"/>
      <c r="HC799" s="60"/>
      <c r="HD799" s="60"/>
      <c r="HE799" s="60"/>
      <c r="HF799" s="60"/>
      <c r="HG799" s="60"/>
      <c r="HH799" s="60"/>
      <c r="HI799" s="60"/>
      <c r="HJ799" s="60"/>
      <c r="HK799" s="60"/>
      <c r="HL799" s="60"/>
      <c r="HM799" s="60"/>
      <c r="HN799" s="60"/>
      <c r="HO799" s="60"/>
      <c r="HP799" s="60"/>
      <c r="HQ799" s="60"/>
      <c r="HR799" s="60"/>
      <c r="HS799" s="60"/>
      <c r="HT799" s="60"/>
      <c r="HU799" s="60"/>
      <c r="HV799" s="60"/>
      <c r="HW799" s="60"/>
      <c r="HX799" s="60"/>
      <c r="HY799" s="60"/>
      <c r="HZ799" s="60"/>
      <c r="IA799" s="60"/>
      <c r="IB799" s="60"/>
      <c r="IC799" s="60"/>
      <c r="ID799" s="60"/>
      <c r="IE799" s="60"/>
      <c r="IF799" s="60"/>
      <c r="IG799" s="60"/>
      <c r="IH799" s="60"/>
      <c r="II799" s="60"/>
      <c r="IJ799" s="60"/>
      <c r="IK799" s="60"/>
      <c r="IL799" s="60"/>
      <c r="IM799" s="60"/>
      <c r="IN799" s="60"/>
      <c r="IO799" s="60"/>
      <c r="IP799" s="60"/>
      <c r="IQ799" s="60"/>
      <c r="IR799" s="60"/>
      <c r="IS799" s="60"/>
      <c r="IT799" s="60"/>
      <c r="IU799" s="60"/>
      <c r="IV799" s="60"/>
      <c r="IW799" s="60"/>
      <c r="IX799" s="60"/>
      <c r="IY799" s="60"/>
      <c r="IZ799" s="60"/>
      <c r="JA799" s="60"/>
      <c r="JB799" s="60"/>
      <c r="JC799" s="60"/>
      <c r="JD799" s="60"/>
      <c r="JE799" s="60"/>
      <c r="JF799" s="60"/>
      <c r="JG799" s="60"/>
      <c r="JH799" s="60"/>
      <c r="JI799" s="60"/>
      <c r="JJ799" s="60"/>
      <c r="JK799" s="60"/>
      <c r="JL799" s="60"/>
      <c r="JM799" s="60"/>
      <c r="JN799" s="60"/>
      <c r="JO799" s="60"/>
      <c r="JP799" s="60"/>
      <c r="JQ799" s="60"/>
      <c r="JR799" s="60"/>
      <c r="JS799" s="60"/>
      <c r="JT799" s="60"/>
      <c r="JU799" s="60"/>
      <c r="JV799" s="60"/>
      <c r="JW799" s="60"/>
      <c r="JX799" s="60"/>
      <c r="JY799" s="60"/>
      <c r="JZ799" s="60"/>
      <c r="KA799" s="60"/>
      <c r="KB799" s="60"/>
      <c r="KC799" s="60"/>
      <c r="KD799" s="60"/>
      <c r="KE799" s="60"/>
      <c r="KF799" s="60"/>
      <c r="KG799" s="60"/>
      <c r="KH799" s="60"/>
      <c r="KI799" s="60"/>
      <c r="KJ799" s="60"/>
      <c r="KK799" s="60"/>
      <c r="KL799" s="60"/>
      <c r="KM799" s="60"/>
      <c r="KN799" s="60"/>
      <c r="KO799" s="60"/>
      <c r="KP799" s="60"/>
      <c r="KQ799" s="60"/>
      <c r="KR799" s="60"/>
      <c r="KS799" s="60"/>
      <c r="KT799" s="60"/>
      <c r="KU799" s="60"/>
      <c r="KV799" s="60"/>
      <c r="KW799" s="60"/>
      <c r="KX799" s="60"/>
      <c r="KY799" s="60"/>
      <c r="KZ799" s="60"/>
      <c r="LA799" s="60"/>
      <c r="LB799" s="60"/>
      <c r="LC799" s="60"/>
      <c r="LD799" s="60"/>
      <c r="LE799" s="60"/>
      <c r="LF799" s="60"/>
      <c r="LG799" s="60"/>
      <c r="LH799" s="60"/>
      <c r="LI799" s="60"/>
      <c r="LJ799" s="60"/>
      <c r="LK799" s="60"/>
      <c r="LL799" s="60"/>
      <c r="LM799" s="60"/>
      <c r="LN799" s="60"/>
      <c r="LO799" s="60"/>
      <c r="LP799" s="60"/>
      <c r="LQ799" s="60"/>
      <c r="LR799" s="60"/>
      <c r="LS799" s="60"/>
      <c r="LT799" s="60"/>
      <c r="LU799" s="60"/>
      <c r="LV799" s="60"/>
      <c r="LW799" s="60"/>
      <c r="LX799" s="60"/>
      <c r="LY799" s="60"/>
      <c r="LZ799" s="60"/>
      <c r="MA799" s="60"/>
      <c r="MB799" s="60"/>
      <c r="MC799" s="60"/>
      <c r="MD799" s="60"/>
      <c r="ME799" s="60"/>
      <c r="MF799" s="60"/>
      <c r="MG799" s="60"/>
      <c r="MH799" s="60"/>
      <c r="MI799" s="60"/>
      <c r="MJ799" s="60"/>
      <c r="MK799" s="60"/>
      <c r="ML799" s="60"/>
      <c r="MM799" s="60"/>
      <c r="MN799" s="60"/>
      <c r="MO799" s="60"/>
      <c r="MP799" s="60"/>
      <c r="MQ799" s="60"/>
      <c r="MR799" s="60"/>
      <c r="MS799" s="60"/>
      <c r="MT799" s="60"/>
      <c r="MU799" s="60"/>
      <c r="MV799" s="60"/>
      <c r="MW799" s="60"/>
      <c r="MX799" s="60"/>
      <c r="MY799" s="60"/>
      <c r="MZ799" s="60"/>
      <c r="NA799" s="60"/>
      <c r="NB799" s="60"/>
      <c r="NC799" s="60"/>
      <c r="ND799" s="60"/>
      <c r="NE799" s="60"/>
      <c r="NF799" s="60"/>
      <c r="NG799" s="61"/>
      <c r="NH799" s="61"/>
      <c r="NI799" s="61"/>
      <c r="NJ799" s="60"/>
      <c r="NK799" s="59"/>
      <c r="NL799" s="59"/>
      <c r="NM799" s="59"/>
      <c r="NN799" s="59"/>
      <c r="NO799" s="59"/>
      <c r="NP799" s="59"/>
      <c r="NQ799" s="59"/>
      <c r="NR799" s="59"/>
      <c r="NS799" s="59"/>
      <c r="NT799" s="59"/>
      <c r="NU799" s="59"/>
      <c r="NV799" s="60"/>
    </row>
    <row r="800" spans="1:386" s="48" customFormat="1" x14ac:dyDescent="0.2">
      <c r="A800" s="58"/>
      <c r="B800" s="59"/>
      <c r="C800" s="59"/>
      <c r="D800" s="237"/>
      <c r="E800" s="223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  <c r="Z800" s="60"/>
      <c r="AA800" s="60"/>
      <c r="AB800" s="60"/>
      <c r="AC800" s="60"/>
      <c r="AD800" s="60"/>
      <c r="AE800" s="60"/>
      <c r="AF800" s="60"/>
      <c r="AG800" s="60"/>
      <c r="AH800" s="60"/>
      <c r="AI800" s="60"/>
      <c r="AJ800" s="60"/>
      <c r="AK800" s="60"/>
      <c r="AL800" s="60"/>
      <c r="AM800" s="60"/>
      <c r="AN800" s="60"/>
      <c r="AO800" s="60"/>
      <c r="AP800" s="60"/>
      <c r="AQ800" s="60"/>
      <c r="AR800" s="60"/>
      <c r="AS800" s="60"/>
      <c r="AT800" s="60"/>
      <c r="AU800" s="60"/>
      <c r="AV800" s="60"/>
      <c r="AW800" s="60"/>
      <c r="AX800" s="60"/>
      <c r="AY800" s="60"/>
      <c r="AZ800" s="60"/>
      <c r="BA800" s="60"/>
      <c r="BB800" s="60"/>
      <c r="BC800" s="60"/>
      <c r="BD800" s="60"/>
      <c r="BE800" s="60"/>
      <c r="BF800" s="60"/>
      <c r="BG800" s="60"/>
      <c r="BH800" s="60"/>
      <c r="BI800" s="60"/>
      <c r="BJ800" s="60"/>
      <c r="BK800" s="60"/>
      <c r="BL800" s="60"/>
      <c r="BM800" s="60"/>
      <c r="BN800" s="60"/>
      <c r="BO800" s="60"/>
      <c r="BP800" s="60"/>
      <c r="BQ800" s="60"/>
      <c r="BR800" s="60"/>
      <c r="BS800" s="60"/>
      <c r="BT800" s="60"/>
      <c r="BU800" s="60"/>
      <c r="BV800" s="60"/>
      <c r="BW800" s="60"/>
      <c r="BX800" s="60"/>
      <c r="BY800" s="60"/>
      <c r="BZ800" s="60"/>
      <c r="CA800" s="60"/>
      <c r="CB800" s="60"/>
      <c r="CC800" s="60"/>
      <c r="CD800" s="60"/>
      <c r="CE800" s="60"/>
      <c r="CF800" s="60"/>
      <c r="CG800" s="60"/>
      <c r="CH800" s="60"/>
      <c r="CI800" s="60"/>
      <c r="CJ800" s="60"/>
      <c r="CK800" s="60"/>
      <c r="CL800" s="60"/>
      <c r="CM800" s="60"/>
      <c r="CN800" s="60"/>
      <c r="CO800" s="60"/>
      <c r="CP800" s="60"/>
      <c r="CQ800" s="60"/>
      <c r="CR800" s="60"/>
      <c r="CS800" s="60"/>
      <c r="CT800" s="60"/>
      <c r="CU800" s="60"/>
      <c r="CV800" s="60"/>
      <c r="CW800" s="60"/>
      <c r="CX800" s="60"/>
      <c r="CY800" s="60"/>
      <c r="CZ800" s="60"/>
      <c r="DA800" s="60"/>
      <c r="DB800" s="60"/>
      <c r="DC800" s="60"/>
      <c r="DD800" s="60"/>
      <c r="DE800" s="60"/>
      <c r="DF800" s="60"/>
      <c r="DG800" s="60"/>
      <c r="DH800" s="60"/>
      <c r="DI800" s="60"/>
      <c r="DJ800" s="60"/>
      <c r="DK800" s="60"/>
      <c r="DL800" s="60"/>
      <c r="DM800" s="60"/>
      <c r="DN800" s="60"/>
      <c r="DO800" s="60"/>
      <c r="DP800" s="60"/>
      <c r="DQ800" s="60"/>
      <c r="DR800" s="60"/>
      <c r="DS800" s="60"/>
      <c r="DT800" s="60"/>
      <c r="DU800" s="60"/>
      <c r="DV800" s="60"/>
      <c r="DW800" s="60"/>
      <c r="DX800" s="60"/>
      <c r="DY800" s="60"/>
      <c r="DZ800" s="60"/>
      <c r="EA800" s="60"/>
      <c r="EB800" s="60"/>
      <c r="EC800" s="60"/>
      <c r="ED800" s="60"/>
      <c r="EE800" s="60"/>
      <c r="EF800" s="60"/>
      <c r="EG800" s="60"/>
      <c r="EH800" s="60"/>
      <c r="EI800" s="60"/>
      <c r="EJ800" s="60"/>
      <c r="EK800" s="60"/>
      <c r="EL800" s="60"/>
      <c r="EM800" s="60"/>
      <c r="EN800" s="60"/>
      <c r="EO800" s="60"/>
      <c r="EP800" s="60"/>
      <c r="EQ800" s="60"/>
      <c r="ER800" s="60"/>
      <c r="ES800" s="60"/>
      <c r="ET800" s="60"/>
      <c r="EU800" s="60"/>
      <c r="EV800" s="60"/>
      <c r="EW800" s="60"/>
      <c r="EX800" s="60"/>
      <c r="EY800" s="60"/>
      <c r="EZ800" s="60"/>
      <c r="FA800" s="60"/>
      <c r="FB800" s="60"/>
      <c r="FC800" s="60"/>
      <c r="FD800" s="60"/>
      <c r="FE800" s="60"/>
      <c r="FF800" s="60"/>
      <c r="FG800" s="60"/>
      <c r="FH800" s="60"/>
      <c r="FI800" s="60"/>
      <c r="FJ800" s="60"/>
      <c r="FK800" s="60"/>
      <c r="FL800" s="60"/>
      <c r="FM800" s="60"/>
      <c r="FN800" s="60"/>
      <c r="FO800" s="60"/>
      <c r="FP800" s="60"/>
      <c r="FQ800" s="60"/>
      <c r="FR800" s="60"/>
      <c r="FS800" s="60"/>
      <c r="FT800" s="60"/>
      <c r="FU800" s="60"/>
      <c r="FV800" s="60"/>
      <c r="FW800" s="60"/>
      <c r="FX800" s="60"/>
      <c r="FY800" s="60"/>
      <c r="FZ800" s="60"/>
      <c r="GA800" s="60"/>
      <c r="GB800" s="60"/>
      <c r="GC800" s="60"/>
      <c r="GD800" s="60"/>
      <c r="GE800" s="60"/>
      <c r="GF800" s="60"/>
      <c r="GG800" s="60"/>
      <c r="GH800" s="60"/>
      <c r="GI800" s="60"/>
      <c r="GJ800" s="60"/>
      <c r="GK800" s="60"/>
      <c r="GL800" s="60"/>
      <c r="GM800" s="60"/>
      <c r="GN800" s="60"/>
      <c r="GO800" s="60"/>
      <c r="GP800" s="60"/>
      <c r="GQ800" s="60"/>
      <c r="GR800" s="60"/>
      <c r="GS800" s="60"/>
      <c r="GT800" s="60"/>
      <c r="GU800" s="60"/>
      <c r="GV800" s="60"/>
      <c r="GW800" s="60"/>
      <c r="GX800" s="60"/>
      <c r="GY800" s="60"/>
      <c r="GZ800" s="60"/>
      <c r="HA800" s="60"/>
      <c r="HB800" s="60"/>
      <c r="HC800" s="60"/>
      <c r="HD800" s="60"/>
      <c r="HE800" s="60"/>
      <c r="HF800" s="60"/>
      <c r="HG800" s="60"/>
      <c r="HH800" s="60"/>
      <c r="HI800" s="60"/>
      <c r="HJ800" s="60"/>
      <c r="HK800" s="60"/>
      <c r="HL800" s="60"/>
      <c r="HM800" s="60"/>
      <c r="HN800" s="60"/>
      <c r="HO800" s="60"/>
      <c r="HP800" s="60"/>
      <c r="HQ800" s="60"/>
      <c r="HR800" s="60"/>
      <c r="HS800" s="60"/>
      <c r="HT800" s="60"/>
      <c r="HU800" s="60"/>
      <c r="HV800" s="60"/>
      <c r="HW800" s="60"/>
      <c r="HX800" s="60"/>
      <c r="HY800" s="60"/>
      <c r="HZ800" s="60"/>
      <c r="IA800" s="60"/>
      <c r="IB800" s="60"/>
      <c r="IC800" s="60"/>
      <c r="ID800" s="60"/>
      <c r="IE800" s="60"/>
      <c r="IF800" s="60"/>
      <c r="IG800" s="60"/>
      <c r="IH800" s="60"/>
      <c r="II800" s="60"/>
      <c r="IJ800" s="60"/>
      <c r="IK800" s="60"/>
      <c r="IL800" s="60"/>
      <c r="IM800" s="60"/>
      <c r="IN800" s="60"/>
      <c r="IO800" s="60"/>
      <c r="IP800" s="60"/>
      <c r="IQ800" s="60"/>
      <c r="IR800" s="60"/>
      <c r="IS800" s="60"/>
      <c r="IT800" s="60"/>
      <c r="IU800" s="60"/>
      <c r="IV800" s="60"/>
      <c r="IW800" s="60"/>
      <c r="IX800" s="60"/>
      <c r="IY800" s="60"/>
      <c r="IZ800" s="60"/>
      <c r="JA800" s="60"/>
      <c r="JB800" s="60"/>
      <c r="JC800" s="60"/>
      <c r="JD800" s="60"/>
      <c r="JE800" s="60"/>
      <c r="JF800" s="60"/>
      <c r="JG800" s="60"/>
      <c r="JH800" s="60"/>
      <c r="JI800" s="60"/>
      <c r="JJ800" s="60"/>
      <c r="JK800" s="60"/>
      <c r="JL800" s="60"/>
      <c r="JM800" s="60"/>
      <c r="JN800" s="60"/>
      <c r="JO800" s="60"/>
      <c r="JP800" s="60"/>
      <c r="JQ800" s="60"/>
      <c r="JR800" s="60"/>
      <c r="JS800" s="60"/>
      <c r="JT800" s="60"/>
      <c r="JU800" s="60"/>
      <c r="JV800" s="60"/>
      <c r="JW800" s="60"/>
      <c r="JX800" s="60"/>
      <c r="JY800" s="60"/>
      <c r="JZ800" s="60"/>
      <c r="KA800" s="60"/>
      <c r="KB800" s="60"/>
      <c r="KC800" s="60"/>
      <c r="KD800" s="60"/>
      <c r="KE800" s="60"/>
      <c r="KF800" s="60"/>
      <c r="KG800" s="60"/>
      <c r="KH800" s="60"/>
      <c r="KI800" s="60"/>
      <c r="KJ800" s="60"/>
      <c r="KK800" s="60"/>
      <c r="KL800" s="60"/>
      <c r="KM800" s="60"/>
      <c r="KN800" s="60"/>
      <c r="KO800" s="60"/>
      <c r="KP800" s="60"/>
      <c r="KQ800" s="60"/>
      <c r="KR800" s="60"/>
      <c r="KS800" s="60"/>
      <c r="KT800" s="60"/>
      <c r="KU800" s="60"/>
      <c r="KV800" s="60"/>
      <c r="KW800" s="60"/>
      <c r="KX800" s="60"/>
      <c r="KY800" s="60"/>
      <c r="KZ800" s="60"/>
      <c r="LA800" s="60"/>
      <c r="LB800" s="60"/>
      <c r="LC800" s="60"/>
      <c r="LD800" s="60"/>
      <c r="LE800" s="60"/>
      <c r="LF800" s="60"/>
      <c r="LG800" s="60"/>
      <c r="LH800" s="60"/>
      <c r="LI800" s="60"/>
      <c r="LJ800" s="60"/>
      <c r="LK800" s="60"/>
      <c r="LL800" s="60"/>
      <c r="LM800" s="60"/>
      <c r="LN800" s="60"/>
      <c r="LO800" s="60"/>
      <c r="LP800" s="60"/>
      <c r="LQ800" s="60"/>
      <c r="LR800" s="60"/>
      <c r="LS800" s="60"/>
      <c r="LT800" s="60"/>
      <c r="LU800" s="60"/>
      <c r="LV800" s="60"/>
      <c r="LW800" s="60"/>
      <c r="LX800" s="60"/>
      <c r="LY800" s="60"/>
      <c r="LZ800" s="60"/>
      <c r="MA800" s="60"/>
      <c r="MB800" s="60"/>
      <c r="MC800" s="60"/>
      <c r="MD800" s="60"/>
      <c r="ME800" s="60"/>
      <c r="MF800" s="60"/>
      <c r="MG800" s="60"/>
      <c r="MH800" s="60"/>
      <c r="MI800" s="60"/>
      <c r="MJ800" s="60"/>
      <c r="MK800" s="60"/>
      <c r="ML800" s="60"/>
      <c r="MM800" s="60"/>
      <c r="MN800" s="60"/>
      <c r="MO800" s="60"/>
      <c r="MP800" s="60"/>
      <c r="MQ800" s="60"/>
      <c r="MR800" s="60"/>
      <c r="MS800" s="60"/>
      <c r="MT800" s="60"/>
      <c r="MU800" s="60"/>
      <c r="MV800" s="60"/>
      <c r="MW800" s="60"/>
      <c r="MX800" s="60"/>
      <c r="MY800" s="60"/>
      <c r="MZ800" s="60"/>
      <c r="NA800" s="60"/>
      <c r="NB800" s="60"/>
      <c r="NC800" s="60"/>
      <c r="ND800" s="60"/>
      <c r="NE800" s="60"/>
      <c r="NF800" s="60"/>
      <c r="NG800" s="61"/>
      <c r="NH800" s="61"/>
      <c r="NI800" s="61"/>
      <c r="NJ800" s="60"/>
      <c r="NK800" s="59"/>
      <c r="NL800" s="59"/>
      <c r="NM800" s="59"/>
      <c r="NN800" s="59"/>
      <c r="NO800" s="59"/>
      <c r="NP800" s="59"/>
      <c r="NQ800" s="59"/>
      <c r="NR800" s="59"/>
      <c r="NS800" s="59"/>
      <c r="NT800" s="59"/>
      <c r="NU800" s="59"/>
      <c r="NV800" s="60"/>
    </row>
    <row r="801" spans="1:386" s="48" customFormat="1" x14ac:dyDescent="0.2">
      <c r="A801" s="58"/>
      <c r="B801" s="59"/>
      <c r="C801" s="59"/>
      <c r="D801" s="237"/>
      <c r="E801" s="223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  <c r="Z801" s="60"/>
      <c r="AA801" s="60"/>
      <c r="AB801" s="60"/>
      <c r="AC801" s="60"/>
      <c r="AD801" s="60"/>
      <c r="AE801" s="60"/>
      <c r="AF801" s="60"/>
      <c r="AG801" s="60"/>
      <c r="AH801" s="60"/>
      <c r="AI801" s="60"/>
      <c r="AJ801" s="60"/>
      <c r="AK801" s="60"/>
      <c r="AL801" s="60"/>
      <c r="AM801" s="60"/>
      <c r="AN801" s="60"/>
      <c r="AO801" s="60"/>
      <c r="AP801" s="60"/>
      <c r="AQ801" s="60"/>
      <c r="AR801" s="60"/>
      <c r="AS801" s="60"/>
      <c r="AT801" s="60"/>
      <c r="AU801" s="60"/>
      <c r="AV801" s="60"/>
      <c r="AW801" s="60"/>
      <c r="AX801" s="60"/>
      <c r="AY801" s="60"/>
      <c r="AZ801" s="60"/>
      <c r="BA801" s="60"/>
      <c r="BB801" s="60"/>
      <c r="BC801" s="60"/>
      <c r="BD801" s="60"/>
      <c r="BE801" s="60"/>
      <c r="BF801" s="60"/>
      <c r="BG801" s="60"/>
      <c r="BH801" s="60"/>
      <c r="BI801" s="60"/>
      <c r="BJ801" s="60"/>
      <c r="BK801" s="60"/>
      <c r="BL801" s="60"/>
      <c r="BM801" s="60"/>
      <c r="BN801" s="60"/>
      <c r="BO801" s="60"/>
      <c r="BP801" s="60"/>
      <c r="BQ801" s="60"/>
      <c r="BR801" s="60"/>
      <c r="BS801" s="60"/>
      <c r="BT801" s="60"/>
      <c r="BU801" s="60"/>
      <c r="BV801" s="60"/>
      <c r="BW801" s="60"/>
      <c r="BX801" s="60"/>
      <c r="BY801" s="60"/>
      <c r="BZ801" s="60"/>
      <c r="CA801" s="60"/>
      <c r="CB801" s="60"/>
      <c r="CC801" s="60"/>
      <c r="CD801" s="60"/>
      <c r="CE801" s="60"/>
      <c r="CF801" s="60"/>
      <c r="CG801" s="60"/>
      <c r="CH801" s="60"/>
      <c r="CI801" s="60"/>
      <c r="CJ801" s="60"/>
      <c r="CK801" s="60"/>
      <c r="CL801" s="60"/>
      <c r="CM801" s="60"/>
      <c r="CN801" s="60"/>
      <c r="CO801" s="60"/>
      <c r="CP801" s="60"/>
      <c r="CQ801" s="60"/>
      <c r="CR801" s="60"/>
      <c r="CS801" s="60"/>
      <c r="CT801" s="60"/>
      <c r="CU801" s="60"/>
      <c r="CV801" s="60"/>
      <c r="CW801" s="60"/>
      <c r="CX801" s="60"/>
      <c r="CY801" s="60"/>
      <c r="CZ801" s="60"/>
      <c r="DA801" s="60"/>
      <c r="DB801" s="60"/>
      <c r="DC801" s="60"/>
      <c r="DD801" s="60"/>
      <c r="DE801" s="60"/>
      <c r="DF801" s="60"/>
      <c r="DG801" s="60"/>
      <c r="DH801" s="60"/>
      <c r="DI801" s="60"/>
      <c r="DJ801" s="60"/>
      <c r="DK801" s="60"/>
      <c r="DL801" s="60"/>
      <c r="DM801" s="60"/>
      <c r="DN801" s="60"/>
      <c r="DO801" s="60"/>
      <c r="DP801" s="60"/>
      <c r="DQ801" s="60"/>
      <c r="DR801" s="60"/>
      <c r="DS801" s="60"/>
      <c r="DT801" s="60"/>
      <c r="DU801" s="60"/>
      <c r="DV801" s="60"/>
      <c r="DW801" s="60"/>
      <c r="DX801" s="60"/>
      <c r="DY801" s="60"/>
      <c r="DZ801" s="60"/>
      <c r="EA801" s="60"/>
      <c r="EB801" s="60"/>
      <c r="EC801" s="60"/>
      <c r="ED801" s="60"/>
      <c r="EE801" s="60"/>
      <c r="EF801" s="60"/>
      <c r="EG801" s="60"/>
      <c r="EH801" s="60"/>
      <c r="EI801" s="60"/>
      <c r="EJ801" s="60"/>
      <c r="EK801" s="60"/>
      <c r="EL801" s="60"/>
      <c r="EM801" s="60"/>
      <c r="EN801" s="60"/>
      <c r="EO801" s="60"/>
      <c r="EP801" s="60"/>
      <c r="EQ801" s="60"/>
      <c r="ER801" s="60"/>
      <c r="ES801" s="60"/>
      <c r="ET801" s="60"/>
      <c r="EU801" s="60"/>
      <c r="EV801" s="60"/>
      <c r="EW801" s="60"/>
      <c r="EX801" s="60"/>
      <c r="EY801" s="60"/>
      <c r="EZ801" s="60"/>
      <c r="FA801" s="60"/>
      <c r="FB801" s="60"/>
      <c r="FC801" s="60"/>
      <c r="FD801" s="60"/>
      <c r="FE801" s="60"/>
      <c r="FF801" s="60"/>
      <c r="FG801" s="60"/>
      <c r="FH801" s="60"/>
      <c r="FI801" s="60"/>
      <c r="FJ801" s="60"/>
      <c r="FK801" s="60"/>
      <c r="FL801" s="60"/>
      <c r="FM801" s="60"/>
      <c r="FN801" s="60"/>
      <c r="FO801" s="60"/>
      <c r="FP801" s="60"/>
      <c r="FQ801" s="60"/>
      <c r="FR801" s="60"/>
      <c r="FS801" s="60"/>
      <c r="FT801" s="60"/>
      <c r="FU801" s="60"/>
      <c r="FV801" s="60"/>
      <c r="FW801" s="60"/>
      <c r="FX801" s="60"/>
      <c r="FY801" s="60"/>
      <c r="FZ801" s="60"/>
      <c r="GA801" s="60"/>
      <c r="GB801" s="60"/>
      <c r="GC801" s="60"/>
      <c r="GD801" s="60"/>
      <c r="GE801" s="60"/>
      <c r="GF801" s="60"/>
      <c r="GG801" s="60"/>
      <c r="GH801" s="60"/>
      <c r="GI801" s="60"/>
      <c r="GJ801" s="60"/>
      <c r="GK801" s="60"/>
      <c r="GL801" s="60"/>
      <c r="GM801" s="60"/>
      <c r="GN801" s="60"/>
      <c r="GO801" s="60"/>
      <c r="GP801" s="60"/>
      <c r="GQ801" s="60"/>
      <c r="GR801" s="60"/>
      <c r="GS801" s="60"/>
      <c r="GT801" s="60"/>
      <c r="GU801" s="60"/>
      <c r="GV801" s="60"/>
      <c r="GW801" s="60"/>
      <c r="GX801" s="60"/>
      <c r="GY801" s="60"/>
      <c r="GZ801" s="60"/>
      <c r="HA801" s="60"/>
      <c r="HB801" s="60"/>
      <c r="HC801" s="60"/>
      <c r="HD801" s="60"/>
      <c r="HE801" s="60"/>
      <c r="HF801" s="60"/>
      <c r="HG801" s="60"/>
      <c r="HH801" s="60"/>
      <c r="HI801" s="60"/>
      <c r="HJ801" s="60"/>
      <c r="HK801" s="60"/>
      <c r="HL801" s="60"/>
      <c r="HM801" s="60"/>
      <c r="HN801" s="60"/>
      <c r="HO801" s="60"/>
      <c r="HP801" s="60"/>
      <c r="HQ801" s="60"/>
      <c r="HR801" s="60"/>
      <c r="HS801" s="60"/>
      <c r="HT801" s="60"/>
      <c r="HU801" s="60"/>
      <c r="HV801" s="60"/>
      <c r="HW801" s="60"/>
      <c r="HX801" s="60"/>
      <c r="HY801" s="60"/>
      <c r="HZ801" s="60"/>
      <c r="IA801" s="60"/>
      <c r="IB801" s="60"/>
      <c r="IC801" s="60"/>
      <c r="ID801" s="60"/>
      <c r="IE801" s="60"/>
      <c r="IF801" s="60"/>
      <c r="IG801" s="60"/>
      <c r="IH801" s="60"/>
      <c r="II801" s="60"/>
      <c r="IJ801" s="60"/>
      <c r="IK801" s="60"/>
      <c r="IL801" s="60"/>
      <c r="IM801" s="60"/>
      <c r="IN801" s="60"/>
      <c r="IO801" s="60"/>
      <c r="IP801" s="60"/>
      <c r="IQ801" s="60"/>
      <c r="IR801" s="60"/>
      <c r="IS801" s="60"/>
      <c r="IT801" s="60"/>
      <c r="IU801" s="60"/>
      <c r="IV801" s="60"/>
      <c r="IW801" s="60"/>
      <c r="IX801" s="60"/>
      <c r="IY801" s="60"/>
      <c r="IZ801" s="60"/>
      <c r="JA801" s="60"/>
      <c r="JB801" s="60"/>
      <c r="JC801" s="60"/>
      <c r="JD801" s="60"/>
      <c r="JE801" s="60"/>
      <c r="JF801" s="60"/>
      <c r="JG801" s="60"/>
      <c r="JH801" s="60"/>
      <c r="JI801" s="60"/>
      <c r="JJ801" s="60"/>
      <c r="JK801" s="60"/>
      <c r="JL801" s="60"/>
      <c r="JM801" s="60"/>
      <c r="JN801" s="60"/>
      <c r="JO801" s="60"/>
      <c r="JP801" s="60"/>
      <c r="JQ801" s="60"/>
      <c r="JR801" s="60"/>
      <c r="JS801" s="60"/>
      <c r="JT801" s="60"/>
      <c r="JU801" s="60"/>
      <c r="JV801" s="60"/>
      <c r="JW801" s="60"/>
      <c r="JX801" s="60"/>
      <c r="JY801" s="60"/>
      <c r="JZ801" s="60"/>
      <c r="KA801" s="60"/>
      <c r="KB801" s="60"/>
      <c r="KC801" s="60"/>
      <c r="KD801" s="60"/>
      <c r="KE801" s="60"/>
      <c r="KF801" s="60"/>
      <c r="KG801" s="60"/>
      <c r="KH801" s="60"/>
      <c r="KI801" s="60"/>
      <c r="KJ801" s="60"/>
      <c r="KK801" s="60"/>
      <c r="KL801" s="60"/>
      <c r="KM801" s="60"/>
      <c r="KN801" s="60"/>
      <c r="KO801" s="60"/>
      <c r="KP801" s="60"/>
      <c r="KQ801" s="60"/>
      <c r="KR801" s="60"/>
      <c r="KS801" s="60"/>
      <c r="KT801" s="60"/>
      <c r="KU801" s="60"/>
      <c r="KV801" s="60"/>
      <c r="KW801" s="60"/>
      <c r="KX801" s="60"/>
      <c r="KY801" s="60"/>
      <c r="KZ801" s="60"/>
      <c r="LA801" s="60"/>
      <c r="LB801" s="60"/>
      <c r="LC801" s="60"/>
      <c r="LD801" s="60"/>
      <c r="LE801" s="60"/>
      <c r="LF801" s="60"/>
      <c r="LG801" s="60"/>
      <c r="LH801" s="60"/>
      <c r="LI801" s="60"/>
      <c r="LJ801" s="60"/>
      <c r="LK801" s="60"/>
      <c r="LL801" s="60"/>
      <c r="LM801" s="60"/>
      <c r="LN801" s="60"/>
      <c r="LO801" s="60"/>
      <c r="LP801" s="60"/>
      <c r="LQ801" s="60"/>
      <c r="LR801" s="60"/>
      <c r="LS801" s="60"/>
      <c r="LT801" s="60"/>
      <c r="LU801" s="60"/>
      <c r="LV801" s="60"/>
      <c r="LW801" s="60"/>
      <c r="LX801" s="60"/>
      <c r="LY801" s="60"/>
      <c r="LZ801" s="60"/>
      <c r="MA801" s="60"/>
      <c r="MB801" s="60"/>
      <c r="MC801" s="60"/>
      <c r="MD801" s="60"/>
      <c r="ME801" s="60"/>
      <c r="MF801" s="60"/>
      <c r="MG801" s="60"/>
      <c r="MH801" s="60"/>
      <c r="MI801" s="60"/>
      <c r="MJ801" s="60"/>
      <c r="MK801" s="60"/>
      <c r="ML801" s="60"/>
      <c r="MM801" s="60"/>
      <c r="MN801" s="60"/>
      <c r="MO801" s="60"/>
      <c r="MP801" s="60"/>
      <c r="MQ801" s="60"/>
      <c r="MR801" s="60"/>
      <c r="MS801" s="60"/>
      <c r="MT801" s="60"/>
      <c r="MU801" s="60"/>
      <c r="MV801" s="60"/>
      <c r="MW801" s="60"/>
      <c r="MX801" s="60"/>
      <c r="MY801" s="60"/>
      <c r="MZ801" s="60"/>
      <c r="NA801" s="60"/>
      <c r="NB801" s="60"/>
      <c r="NC801" s="60"/>
      <c r="ND801" s="60"/>
      <c r="NE801" s="60"/>
      <c r="NF801" s="60"/>
      <c r="NG801" s="61"/>
      <c r="NH801" s="61"/>
      <c r="NI801" s="61"/>
      <c r="NJ801" s="60"/>
      <c r="NK801" s="59"/>
      <c r="NL801" s="59"/>
      <c r="NM801" s="59"/>
      <c r="NN801" s="59"/>
      <c r="NO801" s="59"/>
      <c r="NP801" s="59"/>
      <c r="NQ801" s="59"/>
      <c r="NR801" s="59"/>
      <c r="NS801" s="59"/>
      <c r="NT801" s="59"/>
      <c r="NU801" s="59"/>
      <c r="NV801" s="60"/>
    </row>
    <row r="802" spans="1:386" s="48" customFormat="1" x14ac:dyDescent="0.2">
      <c r="A802" s="58"/>
      <c r="B802" s="59"/>
      <c r="C802" s="59"/>
      <c r="D802" s="237"/>
      <c r="E802" s="223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  <c r="Z802" s="60"/>
      <c r="AA802" s="60"/>
      <c r="AB802" s="60"/>
      <c r="AC802" s="60"/>
      <c r="AD802" s="60"/>
      <c r="AE802" s="60"/>
      <c r="AF802" s="60"/>
      <c r="AG802" s="60"/>
      <c r="AH802" s="60"/>
      <c r="AI802" s="60"/>
      <c r="AJ802" s="60"/>
      <c r="AK802" s="60"/>
      <c r="AL802" s="60"/>
      <c r="AM802" s="60"/>
      <c r="AN802" s="60"/>
      <c r="AO802" s="60"/>
      <c r="AP802" s="60"/>
      <c r="AQ802" s="60"/>
      <c r="AR802" s="60"/>
      <c r="AS802" s="60"/>
      <c r="AT802" s="60"/>
      <c r="AU802" s="60"/>
      <c r="AV802" s="60"/>
      <c r="AW802" s="60"/>
      <c r="AX802" s="60"/>
      <c r="AY802" s="60"/>
      <c r="AZ802" s="60"/>
      <c r="BA802" s="60"/>
      <c r="BB802" s="60"/>
      <c r="BC802" s="60"/>
      <c r="BD802" s="60"/>
      <c r="BE802" s="60"/>
      <c r="BF802" s="60"/>
      <c r="BG802" s="60"/>
      <c r="BH802" s="60"/>
      <c r="BI802" s="60"/>
      <c r="BJ802" s="60"/>
      <c r="BK802" s="60"/>
      <c r="BL802" s="60"/>
      <c r="BM802" s="60"/>
      <c r="BN802" s="60"/>
      <c r="BO802" s="60"/>
      <c r="BP802" s="60"/>
      <c r="BQ802" s="60"/>
      <c r="BR802" s="60"/>
      <c r="BS802" s="60"/>
      <c r="BT802" s="60"/>
      <c r="BU802" s="60"/>
      <c r="BV802" s="60"/>
      <c r="BW802" s="60"/>
      <c r="BX802" s="60"/>
      <c r="BY802" s="60"/>
      <c r="BZ802" s="60"/>
      <c r="CA802" s="60"/>
      <c r="CB802" s="60"/>
      <c r="CC802" s="60"/>
      <c r="CD802" s="60"/>
      <c r="CE802" s="60"/>
      <c r="CF802" s="60"/>
      <c r="CG802" s="60"/>
      <c r="CH802" s="60"/>
      <c r="CI802" s="60"/>
      <c r="CJ802" s="60"/>
      <c r="CK802" s="60"/>
      <c r="CL802" s="60"/>
      <c r="CM802" s="60"/>
      <c r="CN802" s="60"/>
      <c r="CO802" s="60"/>
      <c r="CP802" s="60"/>
      <c r="CQ802" s="60"/>
      <c r="CR802" s="60"/>
      <c r="CS802" s="60"/>
      <c r="CT802" s="60"/>
      <c r="CU802" s="60"/>
      <c r="CV802" s="60"/>
      <c r="CW802" s="60"/>
      <c r="CX802" s="60"/>
      <c r="CY802" s="60"/>
      <c r="CZ802" s="60"/>
      <c r="DA802" s="60"/>
      <c r="DB802" s="60"/>
      <c r="DC802" s="60"/>
      <c r="DD802" s="60"/>
      <c r="DE802" s="60"/>
      <c r="DF802" s="60"/>
      <c r="DG802" s="60"/>
      <c r="DH802" s="60"/>
      <c r="DI802" s="60"/>
      <c r="DJ802" s="60"/>
      <c r="DK802" s="60"/>
      <c r="DL802" s="60"/>
      <c r="DM802" s="60"/>
      <c r="DN802" s="60"/>
      <c r="DO802" s="60"/>
      <c r="DP802" s="60"/>
      <c r="DQ802" s="60"/>
      <c r="DR802" s="60"/>
      <c r="DS802" s="60"/>
      <c r="DT802" s="60"/>
      <c r="DU802" s="60"/>
      <c r="DV802" s="60"/>
      <c r="DW802" s="60"/>
      <c r="DX802" s="60"/>
      <c r="DY802" s="60"/>
      <c r="DZ802" s="60"/>
      <c r="EA802" s="60"/>
      <c r="EB802" s="60"/>
      <c r="EC802" s="60"/>
      <c r="ED802" s="60"/>
      <c r="EE802" s="60"/>
      <c r="EF802" s="60"/>
      <c r="EG802" s="60"/>
      <c r="EH802" s="60"/>
      <c r="EI802" s="60"/>
      <c r="EJ802" s="60"/>
      <c r="EK802" s="60"/>
      <c r="EL802" s="60"/>
      <c r="EM802" s="60"/>
      <c r="EN802" s="60"/>
      <c r="EO802" s="60"/>
      <c r="EP802" s="60"/>
      <c r="EQ802" s="60"/>
      <c r="ER802" s="60"/>
      <c r="ES802" s="60"/>
      <c r="ET802" s="60"/>
      <c r="EU802" s="60"/>
      <c r="EV802" s="60"/>
      <c r="EW802" s="60"/>
      <c r="EX802" s="60"/>
      <c r="EY802" s="60"/>
      <c r="EZ802" s="60"/>
      <c r="FA802" s="60"/>
      <c r="FB802" s="60"/>
      <c r="FC802" s="60"/>
      <c r="FD802" s="60"/>
      <c r="FE802" s="60"/>
      <c r="FF802" s="60"/>
      <c r="FG802" s="60"/>
      <c r="FH802" s="60"/>
      <c r="FI802" s="60"/>
      <c r="FJ802" s="60"/>
      <c r="FK802" s="60"/>
      <c r="FL802" s="60"/>
      <c r="FM802" s="60"/>
      <c r="FN802" s="60"/>
      <c r="FO802" s="60"/>
      <c r="FP802" s="60"/>
      <c r="FQ802" s="60"/>
      <c r="FR802" s="60"/>
      <c r="FS802" s="60"/>
      <c r="FT802" s="60"/>
      <c r="FU802" s="60"/>
      <c r="FV802" s="60"/>
      <c r="FW802" s="60"/>
      <c r="FX802" s="60"/>
      <c r="FY802" s="60"/>
      <c r="FZ802" s="60"/>
      <c r="GA802" s="60"/>
      <c r="GB802" s="60"/>
      <c r="GC802" s="60"/>
      <c r="GD802" s="60"/>
      <c r="GE802" s="60"/>
      <c r="GF802" s="60"/>
      <c r="GG802" s="60"/>
      <c r="GH802" s="60"/>
      <c r="GI802" s="60"/>
      <c r="GJ802" s="60"/>
      <c r="GK802" s="60"/>
      <c r="GL802" s="60"/>
      <c r="GM802" s="60"/>
      <c r="GN802" s="60"/>
      <c r="GO802" s="60"/>
      <c r="GP802" s="60"/>
      <c r="GQ802" s="60"/>
      <c r="GR802" s="60"/>
      <c r="GS802" s="60"/>
      <c r="GT802" s="60"/>
      <c r="GU802" s="60"/>
      <c r="GV802" s="60"/>
      <c r="GW802" s="60"/>
      <c r="GX802" s="60"/>
      <c r="GY802" s="60"/>
      <c r="GZ802" s="60"/>
      <c r="HA802" s="60"/>
      <c r="HB802" s="60"/>
      <c r="HC802" s="60"/>
      <c r="HD802" s="60"/>
      <c r="HE802" s="60"/>
      <c r="HF802" s="60"/>
      <c r="HG802" s="60"/>
      <c r="HH802" s="60"/>
      <c r="HI802" s="60"/>
      <c r="HJ802" s="60"/>
      <c r="HK802" s="60"/>
      <c r="HL802" s="60"/>
      <c r="HM802" s="60"/>
      <c r="HN802" s="60"/>
      <c r="HO802" s="60"/>
      <c r="HP802" s="60"/>
      <c r="HQ802" s="60"/>
      <c r="HR802" s="60"/>
      <c r="HS802" s="60"/>
      <c r="HT802" s="60"/>
      <c r="HU802" s="60"/>
      <c r="HV802" s="60"/>
      <c r="HW802" s="60"/>
      <c r="HX802" s="60"/>
      <c r="HY802" s="60"/>
      <c r="HZ802" s="60"/>
      <c r="IA802" s="60"/>
      <c r="IB802" s="60"/>
      <c r="IC802" s="60"/>
      <c r="ID802" s="60"/>
      <c r="IE802" s="60"/>
      <c r="IF802" s="60"/>
      <c r="IG802" s="60"/>
      <c r="IH802" s="60"/>
      <c r="II802" s="60"/>
      <c r="IJ802" s="60"/>
      <c r="IK802" s="60"/>
      <c r="IL802" s="60"/>
      <c r="IM802" s="60"/>
      <c r="IN802" s="60"/>
      <c r="IO802" s="60"/>
      <c r="IP802" s="60"/>
      <c r="IQ802" s="60"/>
      <c r="IR802" s="60"/>
      <c r="IS802" s="60"/>
      <c r="IT802" s="60"/>
      <c r="IU802" s="60"/>
      <c r="IV802" s="60"/>
      <c r="IW802" s="60"/>
      <c r="IX802" s="60"/>
      <c r="IY802" s="60"/>
      <c r="IZ802" s="60"/>
      <c r="JA802" s="60"/>
      <c r="JB802" s="60"/>
      <c r="JC802" s="60"/>
      <c r="JD802" s="60"/>
      <c r="JE802" s="60"/>
      <c r="JF802" s="60"/>
      <c r="JG802" s="60"/>
      <c r="JH802" s="60"/>
      <c r="JI802" s="60"/>
      <c r="JJ802" s="60"/>
      <c r="JK802" s="60"/>
      <c r="JL802" s="60"/>
      <c r="JM802" s="60"/>
      <c r="JN802" s="60"/>
      <c r="JO802" s="60"/>
      <c r="JP802" s="60"/>
      <c r="JQ802" s="60"/>
      <c r="JR802" s="60"/>
      <c r="JS802" s="60"/>
      <c r="JT802" s="60"/>
      <c r="JU802" s="60"/>
      <c r="JV802" s="60"/>
      <c r="JW802" s="60"/>
      <c r="JX802" s="60"/>
      <c r="JY802" s="60"/>
      <c r="JZ802" s="60"/>
      <c r="KA802" s="60"/>
      <c r="KB802" s="60"/>
      <c r="KC802" s="60"/>
      <c r="KD802" s="60"/>
      <c r="KE802" s="60"/>
      <c r="KF802" s="60"/>
      <c r="KG802" s="60"/>
      <c r="KH802" s="60"/>
      <c r="KI802" s="60"/>
      <c r="KJ802" s="60"/>
      <c r="KK802" s="60"/>
      <c r="KL802" s="60"/>
      <c r="KM802" s="60"/>
      <c r="KN802" s="60"/>
      <c r="KO802" s="60"/>
      <c r="KP802" s="60"/>
      <c r="KQ802" s="60"/>
      <c r="KR802" s="60"/>
      <c r="KS802" s="60"/>
      <c r="KT802" s="60"/>
      <c r="KU802" s="60"/>
      <c r="KV802" s="60"/>
      <c r="KW802" s="60"/>
      <c r="KX802" s="60"/>
      <c r="KY802" s="60"/>
      <c r="KZ802" s="60"/>
      <c r="LA802" s="60"/>
      <c r="LB802" s="60"/>
      <c r="LC802" s="60"/>
      <c r="LD802" s="60"/>
      <c r="LE802" s="60"/>
      <c r="LF802" s="60"/>
      <c r="LG802" s="60"/>
      <c r="LH802" s="60"/>
      <c r="LI802" s="60"/>
      <c r="LJ802" s="60"/>
      <c r="LK802" s="60"/>
      <c r="LL802" s="60"/>
      <c r="LM802" s="60"/>
      <c r="LN802" s="60"/>
      <c r="LO802" s="60"/>
      <c r="LP802" s="60"/>
      <c r="LQ802" s="60"/>
      <c r="LR802" s="60"/>
      <c r="LS802" s="60"/>
      <c r="LT802" s="60"/>
      <c r="LU802" s="60"/>
      <c r="LV802" s="60"/>
      <c r="LW802" s="60"/>
      <c r="LX802" s="60"/>
      <c r="LY802" s="60"/>
      <c r="LZ802" s="60"/>
      <c r="MA802" s="60"/>
      <c r="MB802" s="60"/>
      <c r="MC802" s="60"/>
      <c r="MD802" s="60"/>
      <c r="ME802" s="60"/>
      <c r="MF802" s="60"/>
      <c r="MG802" s="60"/>
      <c r="MH802" s="60"/>
      <c r="MI802" s="60"/>
      <c r="MJ802" s="60"/>
      <c r="MK802" s="60"/>
      <c r="ML802" s="60"/>
      <c r="MM802" s="60"/>
      <c r="MN802" s="60"/>
      <c r="MO802" s="60"/>
      <c r="MP802" s="60"/>
      <c r="MQ802" s="60"/>
      <c r="MR802" s="60"/>
      <c r="MS802" s="60"/>
      <c r="MT802" s="60"/>
      <c r="MU802" s="60"/>
      <c r="MV802" s="60"/>
      <c r="MW802" s="60"/>
      <c r="MX802" s="60"/>
      <c r="MY802" s="60"/>
      <c r="MZ802" s="60"/>
      <c r="NA802" s="60"/>
      <c r="NB802" s="60"/>
      <c r="NC802" s="60"/>
      <c r="ND802" s="60"/>
      <c r="NE802" s="60"/>
      <c r="NF802" s="60"/>
      <c r="NG802" s="61"/>
      <c r="NH802" s="61"/>
      <c r="NI802" s="61"/>
      <c r="NJ802" s="60"/>
      <c r="NK802" s="59"/>
      <c r="NL802" s="59"/>
      <c r="NM802" s="59"/>
      <c r="NN802" s="59"/>
      <c r="NO802" s="59"/>
      <c r="NP802" s="59"/>
      <c r="NQ802" s="59"/>
      <c r="NR802" s="59"/>
      <c r="NS802" s="59"/>
      <c r="NT802" s="59"/>
      <c r="NU802" s="59"/>
      <c r="NV802" s="60"/>
    </row>
    <row r="803" spans="1:386" s="48" customFormat="1" x14ac:dyDescent="0.2">
      <c r="B803" s="45"/>
      <c r="C803" s="45"/>
      <c r="D803" s="234"/>
      <c r="AM803" s="47"/>
      <c r="NJ803" s="82">
        <f>SUM(NJ653:NJ802)</f>
        <v>5</v>
      </c>
      <c r="NK803" s="82">
        <f t="shared" ref="NK803:NV803" si="130">SUM(NK653:NK802)</f>
        <v>0</v>
      </c>
      <c r="NL803" s="82">
        <f t="shared" si="130"/>
        <v>0</v>
      </c>
      <c r="NM803" s="82">
        <f t="shared" si="130"/>
        <v>0</v>
      </c>
      <c r="NN803" s="82">
        <f t="shared" si="130"/>
        <v>0</v>
      </c>
      <c r="NO803" s="82">
        <f t="shared" si="130"/>
        <v>0</v>
      </c>
      <c r="NP803" s="82">
        <f t="shared" si="130"/>
        <v>0</v>
      </c>
      <c r="NQ803" s="82">
        <f t="shared" si="130"/>
        <v>0</v>
      </c>
      <c r="NR803" s="82">
        <f t="shared" si="130"/>
        <v>0</v>
      </c>
      <c r="NS803" s="82">
        <f t="shared" si="130"/>
        <v>0</v>
      </c>
      <c r="NT803" s="82">
        <f t="shared" si="130"/>
        <v>0</v>
      </c>
      <c r="NU803" s="82">
        <f t="shared" si="130"/>
        <v>0</v>
      </c>
      <c r="NV803" s="82">
        <f t="shared" si="130"/>
        <v>5</v>
      </c>
    </row>
    <row r="804" spans="1:386" s="48" customFormat="1" x14ac:dyDescent="0.2">
      <c r="A804" s="62" t="str">
        <f>$A$5</f>
        <v>Mustermann, Max</v>
      </c>
      <c r="B804" s="63" t="str">
        <f>$B$5</f>
        <v>123456-58</v>
      </c>
      <c r="C804" s="63">
        <f>SUM(E804:NF804)</f>
        <v>0</v>
      </c>
      <c r="D804" s="238"/>
      <c r="E804" s="224">
        <f t="shared" ref="E804:BP804" si="131">IF(E5="K",1,IF(E5="KuK",1,0))</f>
        <v>0</v>
      </c>
      <c r="F804" s="64">
        <f t="shared" si="131"/>
        <v>0</v>
      </c>
      <c r="G804" s="64">
        <f t="shared" si="131"/>
        <v>0</v>
      </c>
      <c r="H804" s="64">
        <f t="shared" si="131"/>
        <v>0</v>
      </c>
      <c r="I804" s="64">
        <f t="shared" si="131"/>
        <v>0</v>
      </c>
      <c r="J804" s="64">
        <f t="shared" si="131"/>
        <v>0</v>
      </c>
      <c r="K804" s="64">
        <f t="shared" si="131"/>
        <v>0</v>
      </c>
      <c r="L804" s="64">
        <f t="shared" si="131"/>
        <v>0</v>
      </c>
      <c r="M804" s="64">
        <f t="shared" si="131"/>
        <v>0</v>
      </c>
      <c r="N804" s="64">
        <f t="shared" si="131"/>
        <v>0</v>
      </c>
      <c r="O804" s="64">
        <f t="shared" si="131"/>
        <v>0</v>
      </c>
      <c r="P804" s="64">
        <f t="shared" si="131"/>
        <v>0</v>
      </c>
      <c r="Q804" s="64">
        <f t="shared" si="131"/>
        <v>0</v>
      </c>
      <c r="R804" s="64">
        <f t="shared" si="131"/>
        <v>0</v>
      </c>
      <c r="S804" s="64">
        <f t="shared" si="131"/>
        <v>0</v>
      </c>
      <c r="T804" s="64">
        <f t="shared" si="131"/>
        <v>0</v>
      </c>
      <c r="U804" s="64">
        <f t="shared" si="131"/>
        <v>0</v>
      </c>
      <c r="V804" s="64">
        <f t="shared" si="131"/>
        <v>0</v>
      </c>
      <c r="W804" s="64">
        <f t="shared" si="131"/>
        <v>0</v>
      </c>
      <c r="X804" s="64">
        <f t="shared" si="131"/>
        <v>0</v>
      </c>
      <c r="Y804" s="64">
        <f t="shared" si="131"/>
        <v>0</v>
      </c>
      <c r="Z804" s="64">
        <f t="shared" si="131"/>
        <v>0</v>
      </c>
      <c r="AA804" s="64">
        <f t="shared" si="131"/>
        <v>0</v>
      </c>
      <c r="AB804" s="64">
        <f t="shared" si="131"/>
        <v>0</v>
      </c>
      <c r="AC804" s="64">
        <f t="shared" si="131"/>
        <v>0</v>
      </c>
      <c r="AD804" s="64">
        <f t="shared" si="131"/>
        <v>0</v>
      </c>
      <c r="AE804" s="64">
        <f t="shared" si="131"/>
        <v>0</v>
      </c>
      <c r="AF804" s="64">
        <f t="shared" si="131"/>
        <v>0</v>
      </c>
      <c r="AG804" s="64">
        <f t="shared" si="131"/>
        <v>0</v>
      </c>
      <c r="AH804" s="64">
        <f t="shared" si="131"/>
        <v>0</v>
      </c>
      <c r="AI804" s="64">
        <f t="shared" si="131"/>
        <v>0</v>
      </c>
      <c r="AJ804" s="64">
        <f t="shared" si="131"/>
        <v>0</v>
      </c>
      <c r="AK804" s="64">
        <f t="shared" si="131"/>
        <v>0</v>
      </c>
      <c r="AL804" s="64">
        <f t="shared" si="131"/>
        <v>0</v>
      </c>
      <c r="AM804" s="64">
        <f t="shared" si="131"/>
        <v>0</v>
      </c>
      <c r="AN804" s="64">
        <f t="shared" si="131"/>
        <v>0</v>
      </c>
      <c r="AO804" s="64">
        <f t="shared" si="131"/>
        <v>0</v>
      </c>
      <c r="AP804" s="64">
        <f t="shared" si="131"/>
        <v>0</v>
      </c>
      <c r="AQ804" s="64">
        <f t="shared" si="131"/>
        <v>0</v>
      </c>
      <c r="AR804" s="64">
        <f t="shared" si="131"/>
        <v>0</v>
      </c>
      <c r="AS804" s="64">
        <f t="shared" si="131"/>
        <v>0</v>
      </c>
      <c r="AT804" s="64">
        <f t="shared" si="131"/>
        <v>0</v>
      </c>
      <c r="AU804" s="64">
        <f t="shared" si="131"/>
        <v>0</v>
      </c>
      <c r="AV804" s="64">
        <f t="shared" si="131"/>
        <v>0</v>
      </c>
      <c r="AW804" s="64">
        <f t="shared" si="131"/>
        <v>0</v>
      </c>
      <c r="AX804" s="64">
        <f t="shared" si="131"/>
        <v>0</v>
      </c>
      <c r="AY804" s="64">
        <f t="shared" si="131"/>
        <v>0</v>
      </c>
      <c r="AZ804" s="64">
        <f t="shared" si="131"/>
        <v>0</v>
      </c>
      <c r="BA804" s="64">
        <f t="shared" si="131"/>
        <v>0</v>
      </c>
      <c r="BB804" s="64">
        <f t="shared" si="131"/>
        <v>0</v>
      </c>
      <c r="BC804" s="64">
        <f t="shared" si="131"/>
        <v>0</v>
      </c>
      <c r="BD804" s="64">
        <f t="shared" si="131"/>
        <v>0</v>
      </c>
      <c r="BE804" s="64">
        <f t="shared" si="131"/>
        <v>0</v>
      </c>
      <c r="BF804" s="64">
        <f t="shared" si="131"/>
        <v>0</v>
      </c>
      <c r="BG804" s="64">
        <f t="shared" si="131"/>
        <v>0</v>
      </c>
      <c r="BH804" s="64">
        <f t="shared" si="131"/>
        <v>0</v>
      </c>
      <c r="BI804" s="64">
        <f t="shared" si="131"/>
        <v>0</v>
      </c>
      <c r="BJ804" s="64">
        <f t="shared" si="131"/>
        <v>0</v>
      </c>
      <c r="BK804" s="64">
        <f t="shared" si="131"/>
        <v>0</v>
      </c>
      <c r="BL804" s="64">
        <f t="shared" si="131"/>
        <v>0</v>
      </c>
      <c r="BM804" s="64">
        <f t="shared" si="131"/>
        <v>0</v>
      </c>
      <c r="BN804" s="64">
        <f t="shared" si="131"/>
        <v>0</v>
      </c>
      <c r="BO804" s="64">
        <f t="shared" si="131"/>
        <v>0</v>
      </c>
      <c r="BP804" s="64">
        <f t="shared" si="131"/>
        <v>0</v>
      </c>
      <c r="BQ804" s="64">
        <f t="shared" ref="BQ804:EB804" si="132">IF(BQ5="K",1,IF(BQ5="KuK",1,0))</f>
        <v>0</v>
      </c>
      <c r="BR804" s="64">
        <f t="shared" si="132"/>
        <v>0</v>
      </c>
      <c r="BS804" s="64">
        <f t="shared" si="132"/>
        <v>0</v>
      </c>
      <c r="BT804" s="64">
        <f t="shared" si="132"/>
        <v>0</v>
      </c>
      <c r="BU804" s="64">
        <f t="shared" si="132"/>
        <v>0</v>
      </c>
      <c r="BV804" s="64">
        <f t="shared" si="132"/>
        <v>0</v>
      </c>
      <c r="BW804" s="64">
        <f t="shared" si="132"/>
        <v>0</v>
      </c>
      <c r="BX804" s="64">
        <f t="shared" si="132"/>
        <v>0</v>
      </c>
      <c r="BY804" s="64">
        <f t="shared" si="132"/>
        <v>0</v>
      </c>
      <c r="BZ804" s="64">
        <f t="shared" si="132"/>
        <v>0</v>
      </c>
      <c r="CA804" s="64">
        <f t="shared" si="132"/>
        <v>0</v>
      </c>
      <c r="CB804" s="64">
        <f t="shared" si="132"/>
        <v>0</v>
      </c>
      <c r="CC804" s="64">
        <f t="shared" si="132"/>
        <v>0</v>
      </c>
      <c r="CD804" s="64">
        <f t="shared" si="132"/>
        <v>0</v>
      </c>
      <c r="CE804" s="64">
        <f t="shared" si="132"/>
        <v>0</v>
      </c>
      <c r="CF804" s="64">
        <f t="shared" si="132"/>
        <v>0</v>
      </c>
      <c r="CG804" s="64">
        <f t="shared" si="132"/>
        <v>0</v>
      </c>
      <c r="CH804" s="64">
        <f t="shared" si="132"/>
        <v>0</v>
      </c>
      <c r="CI804" s="64">
        <f t="shared" si="132"/>
        <v>0</v>
      </c>
      <c r="CJ804" s="64">
        <f t="shared" si="132"/>
        <v>0</v>
      </c>
      <c r="CK804" s="64">
        <f t="shared" si="132"/>
        <v>0</v>
      </c>
      <c r="CL804" s="64">
        <f t="shared" si="132"/>
        <v>0</v>
      </c>
      <c r="CM804" s="64">
        <f t="shared" si="132"/>
        <v>0</v>
      </c>
      <c r="CN804" s="64">
        <f t="shared" si="132"/>
        <v>0</v>
      </c>
      <c r="CO804" s="64">
        <f t="shared" si="132"/>
        <v>0</v>
      </c>
      <c r="CP804" s="64">
        <f t="shared" si="132"/>
        <v>0</v>
      </c>
      <c r="CQ804" s="64">
        <f t="shared" si="132"/>
        <v>0</v>
      </c>
      <c r="CR804" s="64">
        <f t="shared" si="132"/>
        <v>0</v>
      </c>
      <c r="CS804" s="64">
        <f t="shared" si="132"/>
        <v>0</v>
      </c>
      <c r="CT804" s="64">
        <f t="shared" si="132"/>
        <v>0</v>
      </c>
      <c r="CU804" s="64">
        <f t="shared" si="132"/>
        <v>0</v>
      </c>
      <c r="CV804" s="64">
        <f t="shared" si="132"/>
        <v>0</v>
      </c>
      <c r="CW804" s="64">
        <f t="shared" si="132"/>
        <v>0</v>
      </c>
      <c r="CX804" s="64">
        <f t="shared" si="132"/>
        <v>0</v>
      </c>
      <c r="CY804" s="64">
        <f t="shared" si="132"/>
        <v>0</v>
      </c>
      <c r="CZ804" s="64">
        <f t="shared" si="132"/>
        <v>0</v>
      </c>
      <c r="DA804" s="64">
        <f t="shared" si="132"/>
        <v>0</v>
      </c>
      <c r="DB804" s="64">
        <f t="shared" si="132"/>
        <v>0</v>
      </c>
      <c r="DC804" s="64">
        <f t="shared" si="132"/>
        <v>0</v>
      </c>
      <c r="DD804" s="64">
        <f t="shared" si="132"/>
        <v>0</v>
      </c>
      <c r="DE804" s="64">
        <f t="shared" si="132"/>
        <v>0</v>
      </c>
      <c r="DF804" s="64">
        <f t="shared" si="132"/>
        <v>0</v>
      </c>
      <c r="DG804" s="64">
        <f t="shared" si="132"/>
        <v>0</v>
      </c>
      <c r="DH804" s="64">
        <f t="shared" si="132"/>
        <v>0</v>
      </c>
      <c r="DI804" s="64">
        <f t="shared" si="132"/>
        <v>0</v>
      </c>
      <c r="DJ804" s="64">
        <f t="shared" si="132"/>
        <v>0</v>
      </c>
      <c r="DK804" s="64">
        <f t="shared" si="132"/>
        <v>0</v>
      </c>
      <c r="DL804" s="64">
        <f t="shared" si="132"/>
        <v>0</v>
      </c>
      <c r="DM804" s="64">
        <f t="shared" si="132"/>
        <v>0</v>
      </c>
      <c r="DN804" s="64">
        <f t="shared" si="132"/>
        <v>0</v>
      </c>
      <c r="DO804" s="64">
        <f t="shared" si="132"/>
        <v>0</v>
      </c>
      <c r="DP804" s="64">
        <f t="shared" si="132"/>
        <v>0</v>
      </c>
      <c r="DQ804" s="64">
        <f t="shared" si="132"/>
        <v>0</v>
      </c>
      <c r="DR804" s="64">
        <f t="shared" si="132"/>
        <v>0</v>
      </c>
      <c r="DS804" s="64">
        <f t="shared" si="132"/>
        <v>0</v>
      </c>
      <c r="DT804" s="64">
        <f t="shared" si="132"/>
        <v>0</v>
      </c>
      <c r="DU804" s="64">
        <f t="shared" si="132"/>
        <v>0</v>
      </c>
      <c r="DV804" s="64">
        <f t="shared" si="132"/>
        <v>0</v>
      </c>
      <c r="DW804" s="64">
        <f t="shared" si="132"/>
        <v>0</v>
      </c>
      <c r="DX804" s="64">
        <f t="shared" si="132"/>
        <v>0</v>
      </c>
      <c r="DY804" s="64">
        <f t="shared" si="132"/>
        <v>0</v>
      </c>
      <c r="DZ804" s="64">
        <f t="shared" si="132"/>
        <v>0</v>
      </c>
      <c r="EA804" s="64">
        <f t="shared" si="132"/>
        <v>0</v>
      </c>
      <c r="EB804" s="64">
        <f t="shared" si="132"/>
        <v>0</v>
      </c>
      <c r="EC804" s="64">
        <f t="shared" ref="EC804:GN804" si="133">IF(EC5="K",1,IF(EC5="KuK",1,0))</f>
        <v>0</v>
      </c>
      <c r="ED804" s="64">
        <f t="shared" si="133"/>
        <v>0</v>
      </c>
      <c r="EE804" s="64">
        <f t="shared" si="133"/>
        <v>0</v>
      </c>
      <c r="EF804" s="64">
        <f t="shared" si="133"/>
        <v>0</v>
      </c>
      <c r="EG804" s="64">
        <f t="shared" si="133"/>
        <v>0</v>
      </c>
      <c r="EH804" s="64">
        <f t="shared" si="133"/>
        <v>0</v>
      </c>
      <c r="EI804" s="64">
        <f t="shared" si="133"/>
        <v>0</v>
      </c>
      <c r="EJ804" s="64">
        <f t="shared" si="133"/>
        <v>0</v>
      </c>
      <c r="EK804" s="64">
        <f t="shared" si="133"/>
        <v>0</v>
      </c>
      <c r="EL804" s="64">
        <f t="shared" si="133"/>
        <v>0</v>
      </c>
      <c r="EM804" s="64">
        <f t="shared" si="133"/>
        <v>0</v>
      </c>
      <c r="EN804" s="64">
        <f t="shared" si="133"/>
        <v>0</v>
      </c>
      <c r="EO804" s="64">
        <f t="shared" si="133"/>
        <v>0</v>
      </c>
      <c r="EP804" s="64">
        <f t="shared" si="133"/>
        <v>0</v>
      </c>
      <c r="EQ804" s="64">
        <f t="shared" si="133"/>
        <v>0</v>
      </c>
      <c r="ER804" s="64">
        <f t="shared" si="133"/>
        <v>0</v>
      </c>
      <c r="ES804" s="64">
        <f t="shared" si="133"/>
        <v>0</v>
      </c>
      <c r="ET804" s="64">
        <f t="shared" si="133"/>
        <v>0</v>
      </c>
      <c r="EU804" s="64">
        <f t="shared" si="133"/>
        <v>0</v>
      </c>
      <c r="EV804" s="64">
        <f t="shared" si="133"/>
        <v>0</v>
      </c>
      <c r="EW804" s="64">
        <f t="shared" si="133"/>
        <v>0</v>
      </c>
      <c r="EX804" s="64">
        <f t="shared" si="133"/>
        <v>0</v>
      </c>
      <c r="EY804" s="64">
        <f t="shared" si="133"/>
        <v>0</v>
      </c>
      <c r="EZ804" s="64">
        <f t="shared" si="133"/>
        <v>0</v>
      </c>
      <c r="FA804" s="64">
        <f t="shared" si="133"/>
        <v>0</v>
      </c>
      <c r="FB804" s="64">
        <f t="shared" si="133"/>
        <v>0</v>
      </c>
      <c r="FC804" s="64">
        <f t="shared" si="133"/>
        <v>0</v>
      </c>
      <c r="FD804" s="64">
        <f t="shared" si="133"/>
        <v>0</v>
      </c>
      <c r="FE804" s="64">
        <f t="shared" si="133"/>
        <v>0</v>
      </c>
      <c r="FF804" s="64">
        <f t="shared" si="133"/>
        <v>0</v>
      </c>
      <c r="FG804" s="64">
        <f t="shared" si="133"/>
        <v>0</v>
      </c>
      <c r="FH804" s="64">
        <f t="shared" si="133"/>
        <v>0</v>
      </c>
      <c r="FI804" s="64">
        <f t="shared" si="133"/>
        <v>0</v>
      </c>
      <c r="FJ804" s="64">
        <f t="shared" si="133"/>
        <v>0</v>
      </c>
      <c r="FK804" s="64">
        <f t="shared" si="133"/>
        <v>0</v>
      </c>
      <c r="FL804" s="64">
        <f t="shared" si="133"/>
        <v>0</v>
      </c>
      <c r="FM804" s="64">
        <f t="shared" si="133"/>
        <v>0</v>
      </c>
      <c r="FN804" s="64">
        <f t="shared" si="133"/>
        <v>0</v>
      </c>
      <c r="FO804" s="64">
        <f t="shared" si="133"/>
        <v>0</v>
      </c>
      <c r="FP804" s="64">
        <f t="shared" si="133"/>
        <v>0</v>
      </c>
      <c r="FQ804" s="64">
        <f t="shared" si="133"/>
        <v>0</v>
      </c>
      <c r="FR804" s="64">
        <f t="shared" si="133"/>
        <v>0</v>
      </c>
      <c r="FS804" s="64">
        <f t="shared" si="133"/>
        <v>0</v>
      </c>
      <c r="FT804" s="64">
        <f t="shared" si="133"/>
        <v>0</v>
      </c>
      <c r="FU804" s="64">
        <f t="shared" si="133"/>
        <v>0</v>
      </c>
      <c r="FV804" s="64">
        <f t="shared" si="133"/>
        <v>0</v>
      </c>
      <c r="FW804" s="64">
        <f t="shared" si="133"/>
        <v>0</v>
      </c>
      <c r="FX804" s="64">
        <f t="shared" si="133"/>
        <v>0</v>
      </c>
      <c r="FY804" s="64">
        <f t="shared" si="133"/>
        <v>0</v>
      </c>
      <c r="FZ804" s="64">
        <f t="shared" si="133"/>
        <v>0</v>
      </c>
      <c r="GA804" s="64">
        <f t="shared" si="133"/>
        <v>0</v>
      </c>
      <c r="GB804" s="64">
        <f t="shared" si="133"/>
        <v>0</v>
      </c>
      <c r="GC804" s="64">
        <f t="shared" si="133"/>
        <v>0</v>
      </c>
      <c r="GD804" s="64">
        <f t="shared" si="133"/>
        <v>0</v>
      </c>
      <c r="GE804" s="64">
        <f t="shared" si="133"/>
        <v>0</v>
      </c>
      <c r="GF804" s="64">
        <f t="shared" si="133"/>
        <v>0</v>
      </c>
      <c r="GG804" s="64">
        <f t="shared" si="133"/>
        <v>0</v>
      </c>
      <c r="GH804" s="64">
        <f t="shared" si="133"/>
        <v>0</v>
      </c>
      <c r="GI804" s="64">
        <f t="shared" si="133"/>
        <v>0</v>
      </c>
      <c r="GJ804" s="64">
        <f t="shared" si="133"/>
        <v>0</v>
      </c>
      <c r="GK804" s="64">
        <f t="shared" si="133"/>
        <v>0</v>
      </c>
      <c r="GL804" s="64">
        <f t="shared" si="133"/>
        <v>0</v>
      </c>
      <c r="GM804" s="64">
        <f t="shared" si="133"/>
        <v>0</v>
      </c>
      <c r="GN804" s="64">
        <f t="shared" si="133"/>
        <v>0</v>
      </c>
      <c r="GO804" s="64">
        <f t="shared" ref="GO804:IZ804" si="134">IF(GO5="K",1,IF(GO5="KuK",1,0))</f>
        <v>0</v>
      </c>
      <c r="GP804" s="64">
        <f t="shared" si="134"/>
        <v>0</v>
      </c>
      <c r="GQ804" s="64">
        <f t="shared" si="134"/>
        <v>0</v>
      </c>
      <c r="GR804" s="64">
        <f t="shared" si="134"/>
        <v>0</v>
      </c>
      <c r="GS804" s="64">
        <f t="shared" si="134"/>
        <v>0</v>
      </c>
      <c r="GT804" s="64">
        <f t="shared" si="134"/>
        <v>0</v>
      </c>
      <c r="GU804" s="64">
        <f t="shared" si="134"/>
        <v>0</v>
      </c>
      <c r="GV804" s="64">
        <f t="shared" si="134"/>
        <v>0</v>
      </c>
      <c r="GW804" s="64">
        <f t="shared" si="134"/>
        <v>0</v>
      </c>
      <c r="GX804" s="64">
        <f t="shared" si="134"/>
        <v>0</v>
      </c>
      <c r="GY804" s="64">
        <f t="shared" si="134"/>
        <v>0</v>
      </c>
      <c r="GZ804" s="64">
        <f t="shared" si="134"/>
        <v>0</v>
      </c>
      <c r="HA804" s="64">
        <f t="shared" si="134"/>
        <v>0</v>
      </c>
      <c r="HB804" s="64">
        <f t="shared" si="134"/>
        <v>0</v>
      </c>
      <c r="HC804" s="64">
        <f t="shared" si="134"/>
        <v>0</v>
      </c>
      <c r="HD804" s="64">
        <f t="shared" si="134"/>
        <v>0</v>
      </c>
      <c r="HE804" s="64">
        <f t="shared" si="134"/>
        <v>0</v>
      </c>
      <c r="HF804" s="64">
        <f t="shared" si="134"/>
        <v>0</v>
      </c>
      <c r="HG804" s="64">
        <f t="shared" si="134"/>
        <v>0</v>
      </c>
      <c r="HH804" s="64">
        <f t="shared" si="134"/>
        <v>0</v>
      </c>
      <c r="HI804" s="64">
        <f t="shared" si="134"/>
        <v>0</v>
      </c>
      <c r="HJ804" s="64">
        <f t="shared" si="134"/>
        <v>0</v>
      </c>
      <c r="HK804" s="64">
        <f t="shared" si="134"/>
        <v>0</v>
      </c>
      <c r="HL804" s="64">
        <f t="shared" si="134"/>
        <v>0</v>
      </c>
      <c r="HM804" s="64">
        <f t="shared" si="134"/>
        <v>0</v>
      </c>
      <c r="HN804" s="64">
        <f t="shared" si="134"/>
        <v>0</v>
      </c>
      <c r="HO804" s="64">
        <f t="shared" si="134"/>
        <v>0</v>
      </c>
      <c r="HP804" s="64">
        <f t="shared" si="134"/>
        <v>0</v>
      </c>
      <c r="HQ804" s="64">
        <f t="shared" si="134"/>
        <v>0</v>
      </c>
      <c r="HR804" s="64">
        <f t="shared" si="134"/>
        <v>0</v>
      </c>
      <c r="HS804" s="64">
        <f t="shared" si="134"/>
        <v>0</v>
      </c>
      <c r="HT804" s="64">
        <f t="shared" si="134"/>
        <v>0</v>
      </c>
      <c r="HU804" s="64">
        <f t="shared" si="134"/>
        <v>0</v>
      </c>
      <c r="HV804" s="64">
        <f t="shared" si="134"/>
        <v>0</v>
      </c>
      <c r="HW804" s="64">
        <f t="shared" si="134"/>
        <v>0</v>
      </c>
      <c r="HX804" s="64">
        <f t="shared" si="134"/>
        <v>0</v>
      </c>
      <c r="HY804" s="64">
        <f t="shared" si="134"/>
        <v>0</v>
      </c>
      <c r="HZ804" s="64">
        <f t="shared" si="134"/>
        <v>0</v>
      </c>
      <c r="IA804" s="64">
        <f t="shared" si="134"/>
        <v>0</v>
      </c>
      <c r="IB804" s="64">
        <f t="shared" si="134"/>
        <v>0</v>
      </c>
      <c r="IC804" s="64">
        <f t="shared" si="134"/>
        <v>0</v>
      </c>
      <c r="ID804" s="64">
        <f t="shared" si="134"/>
        <v>0</v>
      </c>
      <c r="IE804" s="64">
        <f t="shared" si="134"/>
        <v>0</v>
      </c>
      <c r="IF804" s="64">
        <f t="shared" si="134"/>
        <v>0</v>
      </c>
      <c r="IG804" s="64">
        <f t="shared" si="134"/>
        <v>0</v>
      </c>
      <c r="IH804" s="64">
        <f t="shared" si="134"/>
        <v>0</v>
      </c>
      <c r="II804" s="64">
        <f t="shared" si="134"/>
        <v>0</v>
      </c>
      <c r="IJ804" s="64">
        <f t="shared" si="134"/>
        <v>0</v>
      </c>
      <c r="IK804" s="64">
        <f t="shared" si="134"/>
        <v>0</v>
      </c>
      <c r="IL804" s="64">
        <f t="shared" si="134"/>
        <v>0</v>
      </c>
      <c r="IM804" s="64">
        <f t="shared" si="134"/>
        <v>0</v>
      </c>
      <c r="IN804" s="64">
        <f t="shared" si="134"/>
        <v>0</v>
      </c>
      <c r="IO804" s="64">
        <f t="shared" si="134"/>
        <v>0</v>
      </c>
      <c r="IP804" s="64">
        <f t="shared" si="134"/>
        <v>0</v>
      </c>
      <c r="IQ804" s="64">
        <f t="shared" si="134"/>
        <v>0</v>
      </c>
      <c r="IR804" s="64">
        <f t="shared" si="134"/>
        <v>0</v>
      </c>
      <c r="IS804" s="64">
        <f t="shared" si="134"/>
        <v>0</v>
      </c>
      <c r="IT804" s="64">
        <f t="shared" si="134"/>
        <v>0</v>
      </c>
      <c r="IU804" s="64">
        <f t="shared" si="134"/>
        <v>0</v>
      </c>
      <c r="IV804" s="64">
        <f t="shared" si="134"/>
        <v>0</v>
      </c>
      <c r="IW804" s="64">
        <f t="shared" si="134"/>
        <v>0</v>
      </c>
      <c r="IX804" s="64">
        <f t="shared" si="134"/>
        <v>0</v>
      </c>
      <c r="IY804" s="64">
        <f t="shared" si="134"/>
        <v>0</v>
      </c>
      <c r="IZ804" s="64">
        <f t="shared" si="134"/>
        <v>0</v>
      </c>
      <c r="JA804" s="64">
        <f t="shared" ref="JA804:LL804" si="135">IF(JA5="K",1,IF(JA5="KuK",1,0))</f>
        <v>0</v>
      </c>
      <c r="JB804" s="64">
        <f t="shared" si="135"/>
        <v>0</v>
      </c>
      <c r="JC804" s="64">
        <f t="shared" si="135"/>
        <v>0</v>
      </c>
      <c r="JD804" s="64">
        <f t="shared" si="135"/>
        <v>0</v>
      </c>
      <c r="JE804" s="64">
        <f t="shared" si="135"/>
        <v>0</v>
      </c>
      <c r="JF804" s="64">
        <f t="shared" si="135"/>
        <v>0</v>
      </c>
      <c r="JG804" s="64">
        <f t="shared" si="135"/>
        <v>0</v>
      </c>
      <c r="JH804" s="64">
        <f t="shared" si="135"/>
        <v>0</v>
      </c>
      <c r="JI804" s="64">
        <f t="shared" si="135"/>
        <v>0</v>
      </c>
      <c r="JJ804" s="64">
        <f t="shared" si="135"/>
        <v>0</v>
      </c>
      <c r="JK804" s="64">
        <f t="shared" si="135"/>
        <v>0</v>
      </c>
      <c r="JL804" s="64">
        <f t="shared" si="135"/>
        <v>0</v>
      </c>
      <c r="JM804" s="64">
        <f t="shared" si="135"/>
        <v>0</v>
      </c>
      <c r="JN804" s="64">
        <f t="shared" si="135"/>
        <v>0</v>
      </c>
      <c r="JO804" s="64">
        <f t="shared" si="135"/>
        <v>0</v>
      </c>
      <c r="JP804" s="64">
        <f t="shared" si="135"/>
        <v>0</v>
      </c>
      <c r="JQ804" s="64">
        <f t="shared" si="135"/>
        <v>0</v>
      </c>
      <c r="JR804" s="64">
        <f t="shared" si="135"/>
        <v>0</v>
      </c>
      <c r="JS804" s="64">
        <f t="shared" si="135"/>
        <v>0</v>
      </c>
      <c r="JT804" s="64">
        <f t="shared" si="135"/>
        <v>0</v>
      </c>
      <c r="JU804" s="64">
        <f t="shared" si="135"/>
        <v>0</v>
      </c>
      <c r="JV804" s="64">
        <f t="shared" si="135"/>
        <v>0</v>
      </c>
      <c r="JW804" s="64">
        <f t="shared" si="135"/>
        <v>0</v>
      </c>
      <c r="JX804" s="64">
        <f t="shared" si="135"/>
        <v>0</v>
      </c>
      <c r="JY804" s="64">
        <f t="shared" si="135"/>
        <v>0</v>
      </c>
      <c r="JZ804" s="64">
        <f t="shared" si="135"/>
        <v>0</v>
      </c>
      <c r="KA804" s="64">
        <f t="shared" si="135"/>
        <v>0</v>
      </c>
      <c r="KB804" s="64">
        <f t="shared" si="135"/>
        <v>0</v>
      </c>
      <c r="KC804" s="64">
        <f t="shared" si="135"/>
        <v>0</v>
      </c>
      <c r="KD804" s="64">
        <f t="shared" si="135"/>
        <v>0</v>
      </c>
      <c r="KE804" s="64">
        <f t="shared" si="135"/>
        <v>0</v>
      </c>
      <c r="KF804" s="64">
        <f t="shared" si="135"/>
        <v>0</v>
      </c>
      <c r="KG804" s="64">
        <f t="shared" si="135"/>
        <v>0</v>
      </c>
      <c r="KH804" s="64">
        <f t="shared" si="135"/>
        <v>0</v>
      </c>
      <c r="KI804" s="64">
        <f t="shared" si="135"/>
        <v>0</v>
      </c>
      <c r="KJ804" s="64">
        <f t="shared" si="135"/>
        <v>0</v>
      </c>
      <c r="KK804" s="64">
        <f t="shared" si="135"/>
        <v>0</v>
      </c>
      <c r="KL804" s="64">
        <f t="shared" si="135"/>
        <v>0</v>
      </c>
      <c r="KM804" s="64">
        <f t="shared" si="135"/>
        <v>0</v>
      </c>
      <c r="KN804" s="64">
        <f t="shared" si="135"/>
        <v>0</v>
      </c>
      <c r="KO804" s="64">
        <f t="shared" si="135"/>
        <v>0</v>
      </c>
      <c r="KP804" s="64">
        <f t="shared" si="135"/>
        <v>0</v>
      </c>
      <c r="KQ804" s="64">
        <f t="shared" si="135"/>
        <v>0</v>
      </c>
      <c r="KR804" s="64">
        <f t="shared" si="135"/>
        <v>0</v>
      </c>
      <c r="KS804" s="64">
        <f t="shared" si="135"/>
        <v>0</v>
      </c>
      <c r="KT804" s="64">
        <f t="shared" si="135"/>
        <v>0</v>
      </c>
      <c r="KU804" s="64">
        <f t="shared" si="135"/>
        <v>0</v>
      </c>
      <c r="KV804" s="64">
        <f t="shared" si="135"/>
        <v>0</v>
      </c>
      <c r="KW804" s="64">
        <f t="shared" si="135"/>
        <v>0</v>
      </c>
      <c r="KX804" s="64">
        <f t="shared" si="135"/>
        <v>0</v>
      </c>
      <c r="KY804" s="64">
        <f t="shared" si="135"/>
        <v>0</v>
      </c>
      <c r="KZ804" s="64">
        <f t="shared" si="135"/>
        <v>0</v>
      </c>
      <c r="LA804" s="64">
        <f t="shared" si="135"/>
        <v>0</v>
      </c>
      <c r="LB804" s="64">
        <f t="shared" si="135"/>
        <v>0</v>
      </c>
      <c r="LC804" s="64">
        <f t="shared" si="135"/>
        <v>0</v>
      </c>
      <c r="LD804" s="64">
        <f t="shared" si="135"/>
        <v>0</v>
      </c>
      <c r="LE804" s="64">
        <f t="shared" si="135"/>
        <v>0</v>
      </c>
      <c r="LF804" s="64">
        <f t="shared" si="135"/>
        <v>0</v>
      </c>
      <c r="LG804" s="64">
        <f t="shared" si="135"/>
        <v>0</v>
      </c>
      <c r="LH804" s="64">
        <f t="shared" si="135"/>
        <v>0</v>
      </c>
      <c r="LI804" s="64">
        <f t="shared" si="135"/>
        <v>0</v>
      </c>
      <c r="LJ804" s="64">
        <f t="shared" si="135"/>
        <v>0</v>
      </c>
      <c r="LK804" s="64">
        <f t="shared" si="135"/>
        <v>0</v>
      </c>
      <c r="LL804" s="64">
        <f t="shared" si="135"/>
        <v>0</v>
      </c>
      <c r="LM804" s="64">
        <f t="shared" ref="LM804:NF804" si="136">IF(LM5="K",1,IF(LM5="KuK",1,0))</f>
        <v>0</v>
      </c>
      <c r="LN804" s="64">
        <f t="shared" si="136"/>
        <v>0</v>
      </c>
      <c r="LO804" s="64">
        <f t="shared" si="136"/>
        <v>0</v>
      </c>
      <c r="LP804" s="64">
        <f t="shared" si="136"/>
        <v>0</v>
      </c>
      <c r="LQ804" s="64">
        <f t="shared" si="136"/>
        <v>0</v>
      </c>
      <c r="LR804" s="64">
        <f t="shared" si="136"/>
        <v>0</v>
      </c>
      <c r="LS804" s="64">
        <f t="shared" si="136"/>
        <v>0</v>
      </c>
      <c r="LT804" s="64">
        <f t="shared" si="136"/>
        <v>0</v>
      </c>
      <c r="LU804" s="64">
        <f t="shared" si="136"/>
        <v>0</v>
      </c>
      <c r="LV804" s="64">
        <f t="shared" si="136"/>
        <v>0</v>
      </c>
      <c r="LW804" s="64">
        <f t="shared" si="136"/>
        <v>0</v>
      </c>
      <c r="LX804" s="64">
        <f t="shared" si="136"/>
        <v>0</v>
      </c>
      <c r="LY804" s="64">
        <f t="shared" si="136"/>
        <v>0</v>
      </c>
      <c r="LZ804" s="64">
        <f t="shared" si="136"/>
        <v>0</v>
      </c>
      <c r="MA804" s="64">
        <f t="shared" si="136"/>
        <v>0</v>
      </c>
      <c r="MB804" s="64">
        <f t="shared" si="136"/>
        <v>0</v>
      </c>
      <c r="MC804" s="64">
        <f t="shared" si="136"/>
        <v>0</v>
      </c>
      <c r="MD804" s="64">
        <f t="shared" si="136"/>
        <v>0</v>
      </c>
      <c r="ME804" s="64">
        <f t="shared" si="136"/>
        <v>0</v>
      </c>
      <c r="MF804" s="64">
        <f t="shared" si="136"/>
        <v>0</v>
      </c>
      <c r="MG804" s="64">
        <f t="shared" si="136"/>
        <v>0</v>
      </c>
      <c r="MH804" s="64">
        <f t="shared" si="136"/>
        <v>0</v>
      </c>
      <c r="MI804" s="64">
        <f t="shared" si="136"/>
        <v>0</v>
      </c>
      <c r="MJ804" s="64">
        <f t="shared" si="136"/>
        <v>0</v>
      </c>
      <c r="MK804" s="64">
        <f t="shared" si="136"/>
        <v>0</v>
      </c>
      <c r="ML804" s="64">
        <f t="shared" si="136"/>
        <v>0</v>
      </c>
      <c r="MM804" s="64">
        <f t="shared" si="136"/>
        <v>0</v>
      </c>
      <c r="MN804" s="64">
        <f t="shared" si="136"/>
        <v>0</v>
      </c>
      <c r="MO804" s="64">
        <f t="shared" si="136"/>
        <v>0</v>
      </c>
      <c r="MP804" s="64">
        <f t="shared" si="136"/>
        <v>0</v>
      </c>
      <c r="MQ804" s="64">
        <f t="shared" si="136"/>
        <v>0</v>
      </c>
      <c r="MR804" s="64">
        <f t="shared" si="136"/>
        <v>0</v>
      </c>
      <c r="MS804" s="64">
        <f t="shared" si="136"/>
        <v>0</v>
      </c>
      <c r="MT804" s="64">
        <f t="shared" si="136"/>
        <v>0</v>
      </c>
      <c r="MU804" s="64">
        <f t="shared" si="136"/>
        <v>0</v>
      </c>
      <c r="MV804" s="64">
        <f t="shared" si="136"/>
        <v>0</v>
      </c>
      <c r="MW804" s="64">
        <f t="shared" si="136"/>
        <v>0</v>
      </c>
      <c r="MX804" s="64">
        <f t="shared" si="136"/>
        <v>0</v>
      </c>
      <c r="MY804" s="64">
        <f t="shared" si="136"/>
        <v>0</v>
      </c>
      <c r="MZ804" s="64">
        <f t="shared" si="136"/>
        <v>0</v>
      </c>
      <c r="NA804" s="64">
        <f t="shared" si="136"/>
        <v>0</v>
      </c>
      <c r="NB804" s="64">
        <f t="shared" si="136"/>
        <v>0</v>
      </c>
      <c r="NC804" s="64">
        <f t="shared" si="136"/>
        <v>0</v>
      </c>
      <c r="ND804" s="64">
        <f t="shared" si="136"/>
        <v>0</v>
      </c>
      <c r="NE804" s="64">
        <f t="shared" si="136"/>
        <v>0</v>
      </c>
      <c r="NF804" s="64">
        <f t="shared" si="136"/>
        <v>0</v>
      </c>
      <c r="NG804" s="65"/>
      <c r="NH804" s="65"/>
      <c r="NI804" s="65"/>
      <c r="NJ804" s="64">
        <f>SUM(E804:AI804)</f>
        <v>0</v>
      </c>
      <c r="NK804" s="63">
        <f>SUM(AJ804:BL804)</f>
        <v>0</v>
      </c>
      <c r="NL804" s="63">
        <f>SUM(BM804:CQ804)</f>
        <v>0</v>
      </c>
      <c r="NM804" s="63">
        <f>SUM(CR804:DU804)</f>
        <v>0</v>
      </c>
      <c r="NN804" s="63">
        <f>SUM(DV804:EZ804)</f>
        <v>0</v>
      </c>
      <c r="NO804" s="63">
        <f>SUM(FA804:GD804)</f>
        <v>0</v>
      </c>
      <c r="NP804" s="63">
        <f>SUM(GE804:HI804)</f>
        <v>0</v>
      </c>
      <c r="NQ804" s="63">
        <f>SUM(HJ804:IN804)</f>
        <v>0</v>
      </c>
      <c r="NR804" s="63">
        <f>SUM(IO804:JR804)</f>
        <v>0</v>
      </c>
      <c r="NS804" s="63">
        <f>SUM(JS804:KW804)</f>
        <v>0</v>
      </c>
      <c r="NT804" s="63">
        <f>SUM(KX804:MA804)</f>
        <v>0</v>
      </c>
      <c r="NU804" s="63">
        <f>SUM(MB804:NF804)</f>
        <v>0</v>
      </c>
      <c r="NV804" s="64">
        <f>SUM(NJ804:NU804)</f>
        <v>0</v>
      </c>
    </row>
    <row r="805" spans="1:386" s="48" customFormat="1" x14ac:dyDescent="0.2">
      <c r="A805" s="62" t="str">
        <f>$A$6</f>
        <v>zzz</v>
      </c>
      <c r="B805" s="63" t="str">
        <f>$B$6</f>
        <v>zzz</v>
      </c>
      <c r="C805" s="63">
        <f t="shared" ref="C805" si="137">SUM(E805:NF805)</f>
        <v>0</v>
      </c>
      <c r="D805" s="238"/>
      <c r="E805" s="224">
        <f t="shared" ref="E805:BP805" si="138">IF(E6="K",1,IF(E6="KuK",1,0))</f>
        <v>0</v>
      </c>
      <c r="F805" s="64">
        <f t="shared" si="138"/>
        <v>0</v>
      </c>
      <c r="G805" s="64">
        <f t="shared" si="138"/>
        <v>0</v>
      </c>
      <c r="H805" s="64">
        <f t="shared" si="138"/>
        <v>0</v>
      </c>
      <c r="I805" s="64">
        <f t="shared" si="138"/>
        <v>0</v>
      </c>
      <c r="J805" s="64">
        <f t="shared" si="138"/>
        <v>0</v>
      </c>
      <c r="K805" s="64">
        <f t="shared" si="138"/>
        <v>0</v>
      </c>
      <c r="L805" s="64">
        <f t="shared" si="138"/>
        <v>0</v>
      </c>
      <c r="M805" s="64">
        <f t="shared" si="138"/>
        <v>0</v>
      </c>
      <c r="N805" s="64">
        <f t="shared" si="138"/>
        <v>0</v>
      </c>
      <c r="O805" s="64">
        <f t="shared" si="138"/>
        <v>0</v>
      </c>
      <c r="P805" s="64">
        <f t="shared" si="138"/>
        <v>0</v>
      </c>
      <c r="Q805" s="64">
        <f t="shared" si="138"/>
        <v>0</v>
      </c>
      <c r="R805" s="64">
        <f t="shared" si="138"/>
        <v>0</v>
      </c>
      <c r="S805" s="64">
        <f t="shared" si="138"/>
        <v>0</v>
      </c>
      <c r="T805" s="64">
        <f t="shared" si="138"/>
        <v>0</v>
      </c>
      <c r="U805" s="64">
        <f t="shared" si="138"/>
        <v>0</v>
      </c>
      <c r="V805" s="64">
        <f t="shared" si="138"/>
        <v>0</v>
      </c>
      <c r="W805" s="64">
        <f t="shared" si="138"/>
        <v>0</v>
      </c>
      <c r="X805" s="64">
        <f t="shared" si="138"/>
        <v>0</v>
      </c>
      <c r="Y805" s="64">
        <f t="shared" si="138"/>
        <v>0</v>
      </c>
      <c r="Z805" s="64">
        <f t="shared" si="138"/>
        <v>0</v>
      </c>
      <c r="AA805" s="64">
        <f t="shared" si="138"/>
        <v>0</v>
      </c>
      <c r="AB805" s="64">
        <f t="shared" si="138"/>
        <v>0</v>
      </c>
      <c r="AC805" s="64">
        <f t="shared" si="138"/>
        <v>0</v>
      </c>
      <c r="AD805" s="64">
        <f t="shared" si="138"/>
        <v>0</v>
      </c>
      <c r="AE805" s="64">
        <f t="shared" si="138"/>
        <v>0</v>
      </c>
      <c r="AF805" s="64">
        <f t="shared" si="138"/>
        <v>0</v>
      </c>
      <c r="AG805" s="64">
        <f t="shared" si="138"/>
        <v>0</v>
      </c>
      <c r="AH805" s="64">
        <f t="shared" si="138"/>
        <v>0</v>
      </c>
      <c r="AI805" s="64">
        <f t="shared" si="138"/>
        <v>0</v>
      </c>
      <c r="AJ805" s="64">
        <f t="shared" si="138"/>
        <v>0</v>
      </c>
      <c r="AK805" s="64">
        <f t="shared" si="138"/>
        <v>0</v>
      </c>
      <c r="AL805" s="64">
        <f t="shared" si="138"/>
        <v>0</v>
      </c>
      <c r="AM805" s="64">
        <f t="shared" si="138"/>
        <v>0</v>
      </c>
      <c r="AN805" s="64">
        <f t="shared" si="138"/>
        <v>0</v>
      </c>
      <c r="AO805" s="64">
        <f t="shared" si="138"/>
        <v>0</v>
      </c>
      <c r="AP805" s="64">
        <f t="shared" si="138"/>
        <v>0</v>
      </c>
      <c r="AQ805" s="64">
        <f t="shared" si="138"/>
        <v>0</v>
      </c>
      <c r="AR805" s="64">
        <f t="shared" si="138"/>
        <v>0</v>
      </c>
      <c r="AS805" s="64">
        <f t="shared" si="138"/>
        <v>0</v>
      </c>
      <c r="AT805" s="64">
        <f t="shared" si="138"/>
        <v>0</v>
      </c>
      <c r="AU805" s="64">
        <f t="shared" si="138"/>
        <v>0</v>
      </c>
      <c r="AV805" s="64">
        <f t="shared" si="138"/>
        <v>0</v>
      </c>
      <c r="AW805" s="64">
        <f t="shared" si="138"/>
        <v>0</v>
      </c>
      <c r="AX805" s="64">
        <f t="shared" si="138"/>
        <v>0</v>
      </c>
      <c r="AY805" s="64">
        <f t="shared" si="138"/>
        <v>0</v>
      </c>
      <c r="AZ805" s="64">
        <f t="shared" si="138"/>
        <v>0</v>
      </c>
      <c r="BA805" s="64">
        <f t="shared" si="138"/>
        <v>0</v>
      </c>
      <c r="BB805" s="64">
        <f t="shared" si="138"/>
        <v>0</v>
      </c>
      <c r="BC805" s="64">
        <f t="shared" si="138"/>
        <v>0</v>
      </c>
      <c r="BD805" s="64">
        <f t="shared" si="138"/>
        <v>0</v>
      </c>
      <c r="BE805" s="64">
        <f t="shared" si="138"/>
        <v>0</v>
      </c>
      <c r="BF805" s="64">
        <f t="shared" si="138"/>
        <v>0</v>
      </c>
      <c r="BG805" s="64">
        <f t="shared" si="138"/>
        <v>0</v>
      </c>
      <c r="BH805" s="64">
        <f t="shared" si="138"/>
        <v>0</v>
      </c>
      <c r="BI805" s="64">
        <f t="shared" si="138"/>
        <v>0</v>
      </c>
      <c r="BJ805" s="64">
        <f t="shared" si="138"/>
        <v>0</v>
      </c>
      <c r="BK805" s="64">
        <f t="shared" si="138"/>
        <v>0</v>
      </c>
      <c r="BL805" s="64">
        <f t="shared" si="138"/>
        <v>0</v>
      </c>
      <c r="BM805" s="64">
        <f t="shared" si="138"/>
        <v>0</v>
      </c>
      <c r="BN805" s="64">
        <f t="shared" si="138"/>
        <v>0</v>
      </c>
      <c r="BO805" s="64">
        <f t="shared" si="138"/>
        <v>0</v>
      </c>
      <c r="BP805" s="64">
        <f t="shared" si="138"/>
        <v>0</v>
      </c>
      <c r="BQ805" s="64">
        <f t="shared" ref="BQ805:EB805" si="139">IF(BQ6="K",1,IF(BQ6="KuK",1,0))</f>
        <v>0</v>
      </c>
      <c r="BR805" s="64">
        <f t="shared" si="139"/>
        <v>0</v>
      </c>
      <c r="BS805" s="64">
        <f t="shared" si="139"/>
        <v>0</v>
      </c>
      <c r="BT805" s="64">
        <f t="shared" si="139"/>
        <v>0</v>
      </c>
      <c r="BU805" s="64">
        <f t="shared" si="139"/>
        <v>0</v>
      </c>
      <c r="BV805" s="64">
        <f t="shared" si="139"/>
        <v>0</v>
      </c>
      <c r="BW805" s="64">
        <f t="shared" si="139"/>
        <v>0</v>
      </c>
      <c r="BX805" s="64">
        <f t="shared" si="139"/>
        <v>0</v>
      </c>
      <c r="BY805" s="64">
        <f t="shared" si="139"/>
        <v>0</v>
      </c>
      <c r="BZ805" s="64">
        <f t="shared" si="139"/>
        <v>0</v>
      </c>
      <c r="CA805" s="64">
        <f t="shared" si="139"/>
        <v>0</v>
      </c>
      <c r="CB805" s="64">
        <f t="shared" si="139"/>
        <v>0</v>
      </c>
      <c r="CC805" s="64">
        <f t="shared" si="139"/>
        <v>0</v>
      </c>
      <c r="CD805" s="64">
        <f t="shared" si="139"/>
        <v>0</v>
      </c>
      <c r="CE805" s="64">
        <f t="shared" si="139"/>
        <v>0</v>
      </c>
      <c r="CF805" s="64">
        <f t="shared" si="139"/>
        <v>0</v>
      </c>
      <c r="CG805" s="64">
        <f t="shared" si="139"/>
        <v>0</v>
      </c>
      <c r="CH805" s="64">
        <f t="shared" si="139"/>
        <v>0</v>
      </c>
      <c r="CI805" s="64">
        <f t="shared" si="139"/>
        <v>0</v>
      </c>
      <c r="CJ805" s="64">
        <f t="shared" si="139"/>
        <v>0</v>
      </c>
      <c r="CK805" s="64">
        <f t="shared" si="139"/>
        <v>0</v>
      </c>
      <c r="CL805" s="64">
        <f t="shared" si="139"/>
        <v>0</v>
      </c>
      <c r="CM805" s="64">
        <f t="shared" si="139"/>
        <v>0</v>
      </c>
      <c r="CN805" s="64">
        <f t="shared" si="139"/>
        <v>0</v>
      </c>
      <c r="CO805" s="64">
        <f t="shared" si="139"/>
        <v>0</v>
      </c>
      <c r="CP805" s="64">
        <f t="shared" si="139"/>
        <v>0</v>
      </c>
      <c r="CQ805" s="64">
        <f t="shared" si="139"/>
        <v>0</v>
      </c>
      <c r="CR805" s="64">
        <f t="shared" si="139"/>
        <v>0</v>
      </c>
      <c r="CS805" s="64">
        <f t="shared" si="139"/>
        <v>0</v>
      </c>
      <c r="CT805" s="64">
        <f t="shared" si="139"/>
        <v>0</v>
      </c>
      <c r="CU805" s="64">
        <f t="shared" si="139"/>
        <v>0</v>
      </c>
      <c r="CV805" s="64">
        <f t="shared" si="139"/>
        <v>0</v>
      </c>
      <c r="CW805" s="64">
        <f t="shared" si="139"/>
        <v>0</v>
      </c>
      <c r="CX805" s="64">
        <f t="shared" si="139"/>
        <v>0</v>
      </c>
      <c r="CY805" s="64">
        <f t="shared" si="139"/>
        <v>0</v>
      </c>
      <c r="CZ805" s="64">
        <f t="shared" si="139"/>
        <v>0</v>
      </c>
      <c r="DA805" s="64">
        <f t="shared" si="139"/>
        <v>0</v>
      </c>
      <c r="DB805" s="64">
        <f t="shared" si="139"/>
        <v>0</v>
      </c>
      <c r="DC805" s="64">
        <f t="shared" si="139"/>
        <v>0</v>
      </c>
      <c r="DD805" s="64">
        <f t="shared" si="139"/>
        <v>0</v>
      </c>
      <c r="DE805" s="64">
        <f t="shared" si="139"/>
        <v>0</v>
      </c>
      <c r="DF805" s="64">
        <f t="shared" si="139"/>
        <v>0</v>
      </c>
      <c r="DG805" s="64">
        <f t="shared" si="139"/>
        <v>0</v>
      </c>
      <c r="DH805" s="64">
        <f t="shared" si="139"/>
        <v>0</v>
      </c>
      <c r="DI805" s="64">
        <f t="shared" si="139"/>
        <v>0</v>
      </c>
      <c r="DJ805" s="64">
        <f t="shared" si="139"/>
        <v>0</v>
      </c>
      <c r="DK805" s="64">
        <f t="shared" si="139"/>
        <v>0</v>
      </c>
      <c r="DL805" s="64">
        <f t="shared" si="139"/>
        <v>0</v>
      </c>
      <c r="DM805" s="64">
        <f t="shared" si="139"/>
        <v>0</v>
      </c>
      <c r="DN805" s="64">
        <f t="shared" si="139"/>
        <v>0</v>
      </c>
      <c r="DO805" s="64">
        <f t="shared" si="139"/>
        <v>0</v>
      </c>
      <c r="DP805" s="64">
        <f t="shared" si="139"/>
        <v>0</v>
      </c>
      <c r="DQ805" s="64">
        <f t="shared" si="139"/>
        <v>0</v>
      </c>
      <c r="DR805" s="64">
        <f t="shared" si="139"/>
        <v>0</v>
      </c>
      <c r="DS805" s="64">
        <f t="shared" si="139"/>
        <v>0</v>
      </c>
      <c r="DT805" s="64">
        <f t="shared" si="139"/>
        <v>0</v>
      </c>
      <c r="DU805" s="64">
        <f t="shared" si="139"/>
        <v>0</v>
      </c>
      <c r="DV805" s="64">
        <f t="shared" si="139"/>
        <v>0</v>
      </c>
      <c r="DW805" s="64">
        <f t="shared" si="139"/>
        <v>0</v>
      </c>
      <c r="DX805" s="64">
        <f t="shared" si="139"/>
        <v>0</v>
      </c>
      <c r="DY805" s="64">
        <f t="shared" si="139"/>
        <v>0</v>
      </c>
      <c r="DZ805" s="64">
        <f t="shared" si="139"/>
        <v>0</v>
      </c>
      <c r="EA805" s="64">
        <f t="shared" si="139"/>
        <v>0</v>
      </c>
      <c r="EB805" s="64">
        <f t="shared" si="139"/>
        <v>0</v>
      </c>
      <c r="EC805" s="64">
        <f t="shared" ref="EC805:GN805" si="140">IF(EC6="K",1,IF(EC6="KuK",1,0))</f>
        <v>0</v>
      </c>
      <c r="ED805" s="64">
        <f t="shared" si="140"/>
        <v>0</v>
      </c>
      <c r="EE805" s="64">
        <f t="shared" si="140"/>
        <v>0</v>
      </c>
      <c r="EF805" s="64">
        <f t="shared" si="140"/>
        <v>0</v>
      </c>
      <c r="EG805" s="64">
        <f t="shared" si="140"/>
        <v>0</v>
      </c>
      <c r="EH805" s="64">
        <f t="shared" si="140"/>
        <v>0</v>
      </c>
      <c r="EI805" s="64">
        <f t="shared" si="140"/>
        <v>0</v>
      </c>
      <c r="EJ805" s="64">
        <f t="shared" si="140"/>
        <v>0</v>
      </c>
      <c r="EK805" s="64">
        <f t="shared" si="140"/>
        <v>0</v>
      </c>
      <c r="EL805" s="64">
        <f t="shared" si="140"/>
        <v>0</v>
      </c>
      <c r="EM805" s="64">
        <f t="shared" si="140"/>
        <v>0</v>
      </c>
      <c r="EN805" s="64">
        <f t="shared" si="140"/>
        <v>0</v>
      </c>
      <c r="EO805" s="64">
        <f t="shared" si="140"/>
        <v>0</v>
      </c>
      <c r="EP805" s="64">
        <f t="shared" si="140"/>
        <v>0</v>
      </c>
      <c r="EQ805" s="64">
        <f t="shared" si="140"/>
        <v>0</v>
      </c>
      <c r="ER805" s="64">
        <f t="shared" si="140"/>
        <v>0</v>
      </c>
      <c r="ES805" s="64">
        <f t="shared" si="140"/>
        <v>0</v>
      </c>
      <c r="ET805" s="64">
        <f t="shared" si="140"/>
        <v>0</v>
      </c>
      <c r="EU805" s="64">
        <f t="shared" si="140"/>
        <v>0</v>
      </c>
      <c r="EV805" s="64">
        <f t="shared" si="140"/>
        <v>0</v>
      </c>
      <c r="EW805" s="64">
        <f t="shared" si="140"/>
        <v>0</v>
      </c>
      <c r="EX805" s="64">
        <f t="shared" si="140"/>
        <v>0</v>
      </c>
      <c r="EY805" s="64">
        <f t="shared" si="140"/>
        <v>0</v>
      </c>
      <c r="EZ805" s="64">
        <f t="shared" si="140"/>
        <v>0</v>
      </c>
      <c r="FA805" s="64">
        <f t="shared" si="140"/>
        <v>0</v>
      </c>
      <c r="FB805" s="64">
        <f t="shared" si="140"/>
        <v>0</v>
      </c>
      <c r="FC805" s="64">
        <f t="shared" si="140"/>
        <v>0</v>
      </c>
      <c r="FD805" s="64">
        <f t="shared" si="140"/>
        <v>0</v>
      </c>
      <c r="FE805" s="64">
        <f t="shared" si="140"/>
        <v>0</v>
      </c>
      <c r="FF805" s="64">
        <f t="shared" si="140"/>
        <v>0</v>
      </c>
      <c r="FG805" s="64">
        <f t="shared" si="140"/>
        <v>0</v>
      </c>
      <c r="FH805" s="64">
        <f t="shared" si="140"/>
        <v>0</v>
      </c>
      <c r="FI805" s="64">
        <f t="shared" si="140"/>
        <v>0</v>
      </c>
      <c r="FJ805" s="64">
        <f t="shared" si="140"/>
        <v>0</v>
      </c>
      <c r="FK805" s="64">
        <f t="shared" si="140"/>
        <v>0</v>
      </c>
      <c r="FL805" s="64">
        <f t="shared" si="140"/>
        <v>0</v>
      </c>
      <c r="FM805" s="64">
        <f t="shared" si="140"/>
        <v>0</v>
      </c>
      <c r="FN805" s="64">
        <f t="shared" si="140"/>
        <v>0</v>
      </c>
      <c r="FO805" s="64">
        <f t="shared" si="140"/>
        <v>0</v>
      </c>
      <c r="FP805" s="64">
        <f t="shared" si="140"/>
        <v>0</v>
      </c>
      <c r="FQ805" s="64">
        <f t="shared" si="140"/>
        <v>0</v>
      </c>
      <c r="FR805" s="64">
        <f t="shared" si="140"/>
        <v>0</v>
      </c>
      <c r="FS805" s="64">
        <f t="shared" si="140"/>
        <v>0</v>
      </c>
      <c r="FT805" s="64">
        <f t="shared" si="140"/>
        <v>0</v>
      </c>
      <c r="FU805" s="64">
        <f t="shared" si="140"/>
        <v>0</v>
      </c>
      <c r="FV805" s="64">
        <f t="shared" si="140"/>
        <v>0</v>
      </c>
      <c r="FW805" s="64">
        <f t="shared" si="140"/>
        <v>0</v>
      </c>
      <c r="FX805" s="64">
        <f t="shared" si="140"/>
        <v>0</v>
      </c>
      <c r="FY805" s="64">
        <f t="shared" si="140"/>
        <v>0</v>
      </c>
      <c r="FZ805" s="64">
        <f t="shared" si="140"/>
        <v>0</v>
      </c>
      <c r="GA805" s="64">
        <f t="shared" si="140"/>
        <v>0</v>
      </c>
      <c r="GB805" s="64">
        <f t="shared" si="140"/>
        <v>0</v>
      </c>
      <c r="GC805" s="64">
        <f t="shared" si="140"/>
        <v>0</v>
      </c>
      <c r="GD805" s="64">
        <f t="shared" si="140"/>
        <v>0</v>
      </c>
      <c r="GE805" s="64">
        <f t="shared" si="140"/>
        <v>0</v>
      </c>
      <c r="GF805" s="64">
        <f t="shared" si="140"/>
        <v>0</v>
      </c>
      <c r="GG805" s="64">
        <f t="shared" si="140"/>
        <v>0</v>
      </c>
      <c r="GH805" s="64">
        <f t="shared" si="140"/>
        <v>0</v>
      </c>
      <c r="GI805" s="64">
        <f t="shared" si="140"/>
        <v>0</v>
      </c>
      <c r="GJ805" s="64">
        <f t="shared" si="140"/>
        <v>0</v>
      </c>
      <c r="GK805" s="64">
        <f t="shared" si="140"/>
        <v>0</v>
      </c>
      <c r="GL805" s="64">
        <f t="shared" si="140"/>
        <v>0</v>
      </c>
      <c r="GM805" s="64">
        <f t="shared" si="140"/>
        <v>0</v>
      </c>
      <c r="GN805" s="64">
        <f t="shared" si="140"/>
        <v>0</v>
      </c>
      <c r="GO805" s="64">
        <f t="shared" ref="GO805:IZ805" si="141">IF(GO6="K",1,IF(GO6="KuK",1,0))</f>
        <v>0</v>
      </c>
      <c r="GP805" s="64">
        <f t="shared" si="141"/>
        <v>0</v>
      </c>
      <c r="GQ805" s="64">
        <f t="shared" si="141"/>
        <v>0</v>
      </c>
      <c r="GR805" s="64">
        <f t="shared" si="141"/>
        <v>0</v>
      </c>
      <c r="GS805" s="64">
        <f t="shared" si="141"/>
        <v>0</v>
      </c>
      <c r="GT805" s="64">
        <f t="shared" si="141"/>
        <v>0</v>
      </c>
      <c r="GU805" s="64">
        <f t="shared" si="141"/>
        <v>0</v>
      </c>
      <c r="GV805" s="64">
        <f t="shared" si="141"/>
        <v>0</v>
      </c>
      <c r="GW805" s="64">
        <f t="shared" si="141"/>
        <v>0</v>
      </c>
      <c r="GX805" s="64">
        <f t="shared" si="141"/>
        <v>0</v>
      </c>
      <c r="GY805" s="64">
        <f t="shared" si="141"/>
        <v>0</v>
      </c>
      <c r="GZ805" s="64">
        <f t="shared" si="141"/>
        <v>0</v>
      </c>
      <c r="HA805" s="64">
        <f t="shared" si="141"/>
        <v>0</v>
      </c>
      <c r="HB805" s="64">
        <f t="shared" si="141"/>
        <v>0</v>
      </c>
      <c r="HC805" s="64">
        <f t="shared" si="141"/>
        <v>0</v>
      </c>
      <c r="HD805" s="64">
        <f t="shared" si="141"/>
        <v>0</v>
      </c>
      <c r="HE805" s="64">
        <f t="shared" si="141"/>
        <v>0</v>
      </c>
      <c r="HF805" s="64">
        <f t="shared" si="141"/>
        <v>0</v>
      </c>
      <c r="HG805" s="64">
        <f t="shared" si="141"/>
        <v>0</v>
      </c>
      <c r="HH805" s="64">
        <f t="shared" si="141"/>
        <v>0</v>
      </c>
      <c r="HI805" s="64">
        <f t="shared" si="141"/>
        <v>0</v>
      </c>
      <c r="HJ805" s="64">
        <f t="shared" si="141"/>
        <v>0</v>
      </c>
      <c r="HK805" s="64">
        <f t="shared" si="141"/>
        <v>0</v>
      </c>
      <c r="HL805" s="64">
        <f t="shared" si="141"/>
        <v>0</v>
      </c>
      <c r="HM805" s="64">
        <f t="shared" si="141"/>
        <v>0</v>
      </c>
      <c r="HN805" s="64">
        <f t="shared" si="141"/>
        <v>0</v>
      </c>
      <c r="HO805" s="64">
        <f t="shared" si="141"/>
        <v>0</v>
      </c>
      <c r="HP805" s="64">
        <f t="shared" si="141"/>
        <v>0</v>
      </c>
      <c r="HQ805" s="64">
        <f t="shared" si="141"/>
        <v>0</v>
      </c>
      <c r="HR805" s="64">
        <f t="shared" si="141"/>
        <v>0</v>
      </c>
      <c r="HS805" s="64">
        <f t="shared" si="141"/>
        <v>0</v>
      </c>
      <c r="HT805" s="64">
        <f t="shared" si="141"/>
        <v>0</v>
      </c>
      <c r="HU805" s="64">
        <f t="shared" si="141"/>
        <v>0</v>
      </c>
      <c r="HV805" s="64">
        <f t="shared" si="141"/>
        <v>0</v>
      </c>
      <c r="HW805" s="64">
        <f t="shared" si="141"/>
        <v>0</v>
      </c>
      <c r="HX805" s="64">
        <f t="shared" si="141"/>
        <v>0</v>
      </c>
      <c r="HY805" s="64">
        <f t="shared" si="141"/>
        <v>0</v>
      </c>
      <c r="HZ805" s="64">
        <f t="shared" si="141"/>
        <v>0</v>
      </c>
      <c r="IA805" s="64">
        <f t="shared" si="141"/>
        <v>0</v>
      </c>
      <c r="IB805" s="64">
        <f t="shared" si="141"/>
        <v>0</v>
      </c>
      <c r="IC805" s="64">
        <f t="shared" si="141"/>
        <v>0</v>
      </c>
      <c r="ID805" s="64">
        <f t="shared" si="141"/>
        <v>0</v>
      </c>
      <c r="IE805" s="64">
        <f t="shared" si="141"/>
        <v>0</v>
      </c>
      <c r="IF805" s="64">
        <f t="shared" si="141"/>
        <v>0</v>
      </c>
      <c r="IG805" s="64">
        <f t="shared" si="141"/>
        <v>0</v>
      </c>
      <c r="IH805" s="64">
        <f t="shared" si="141"/>
        <v>0</v>
      </c>
      <c r="II805" s="64">
        <f t="shared" si="141"/>
        <v>0</v>
      </c>
      <c r="IJ805" s="64">
        <f t="shared" si="141"/>
        <v>0</v>
      </c>
      <c r="IK805" s="64">
        <f t="shared" si="141"/>
        <v>0</v>
      </c>
      <c r="IL805" s="64">
        <f t="shared" si="141"/>
        <v>0</v>
      </c>
      <c r="IM805" s="64">
        <f t="shared" si="141"/>
        <v>0</v>
      </c>
      <c r="IN805" s="64">
        <f t="shared" si="141"/>
        <v>0</v>
      </c>
      <c r="IO805" s="64">
        <f t="shared" si="141"/>
        <v>0</v>
      </c>
      <c r="IP805" s="64">
        <f t="shared" si="141"/>
        <v>0</v>
      </c>
      <c r="IQ805" s="64">
        <f t="shared" si="141"/>
        <v>0</v>
      </c>
      <c r="IR805" s="64">
        <f t="shared" si="141"/>
        <v>0</v>
      </c>
      <c r="IS805" s="64">
        <f t="shared" si="141"/>
        <v>0</v>
      </c>
      <c r="IT805" s="64">
        <f t="shared" si="141"/>
        <v>0</v>
      </c>
      <c r="IU805" s="64">
        <f t="shared" si="141"/>
        <v>0</v>
      </c>
      <c r="IV805" s="64">
        <f t="shared" si="141"/>
        <v>0</v>
      </c>
      <c r="IW805" s="64">
        <f t="shared" si="141"/>
        <v>0</v>
      </c>
      <c r="IX805" s="64">
        <f t="shared" si="141"/>
        <v>0</v>
      </c>
      <c r="IY805" s="64">
        <f t="shared" si="141"/>
        <v>0</v>
      </c>
      <c r="IZ805" s="64">
        <f t="shared" si="141"/>
        <v>0</v>
      </c>
      <c r="JA805" s="64">
        <f t="shared" ref="JA805:LL805" si="142">IF(JA6="K",1,IF(JA6="KuK",1,0))</f>
        <v>0</v>
      </c>
      <c r="JB805" s="64">
        <f t="shared" si="142"/>
        <v>0</v>
      </c>
      <c r="JC805" s="64">
        <f t="shared" si="142"/>
        <v>0</v>
      </c>
      <c r="JD805" s="64">
        <f t="shared" si="142"/>
        <v>0</v>
      </c>
      <c r="JE805" s="64">
        <f t="shared" si="142"/>
        <v>0</v>
      </c>
      <c r="JF805" s="64">
        <f t="shared" si="142"/>
        <v>0</v>
      </c>
      <c r="JG805" s="64">
        <f t="shared" si="142"/>
        <v>0</v>
      </c>
      <c r="JH805" s="64">
        <f t="shared" si="142"/>
        <v>0</v>
      </c>
      <c r="JI805" s="64">
        <f t="shared" si="142"/>
        <v>0</v>
      </c>
      <c r="JJ805" s="64">
        <f t="shared" si="142"/>
        <v>0</v>
      </c>
      <c r="JK805" s="64">
        <f t="shared" si="142"/>
        <v>0</v>
      </c>
      <c r="JL805" s="64">
        <f t="shared" si="142"/>
        <v>0</v>
      </c>
      <c r="JM805" s="64">
        <f t="shared" si="142"/>
        <v>0</v>
      </c>
      <c r="JN805" s="64">
        <f t="shared" si="142"/>
        <v>0</v>
      </c>
      <c r="JO805" s="64">
        <f t="shared" si="142"/>
        <v>0</v>
      </c>
      <c r="JP805" s="64">
        <f t="shared" si="142"/>
        <v>0</v>
      </c>
      <c r="JQ805" s="64">
        <f t="shared" si="142"/>
        <v>0</v>
      </c>
      <c r="JR805" s="64">
        <f t="shared" si="142"/>
        <v>0</v>
      </c>
      <c r="JS805" s="64">
        <f t="shared" si="142"/>
        <v>0</v>
      </c>
      <c r="JT805" s="64">
        <f t="shared" si="142"/>
        <v>0</v>
      </c>
      <c r="JU805" s="64">
        <f t="shared" si="142"/>
        <v>0</v>
      </c>
      <c r="JV805" s="64">
        <f t="shared" si="142"/>
        <v>0</v>
      </c>
      <c r="JW805" s="64">
        <f t="shared" si="142"/>
        <v>0</v>
      </c>
      <c r="JX805" s="64">
        <f t="shared" si="142"/>
        <v>0</v>
      </c>
      <c r="JY805" s="64">
        <f t="shared" si="142"/>
        <v>0</v>
      </c>
      <c r="JZ805" s="64">
        <f t="shared" si="142"/>
        <v>0</v>
      </c>
      <c r="KA805" s="64">
        <f t="shared" si="142"/>
        <v>0</v>
      </c>
      <c r="KB805" s="64">
        <f t="shared" si="142"/>
        <v>0</v>
      </c>
      <c r="KC805" s="64">
        <f t="shared" si="142"/>
        <v>0</v>
      </c>
      <c r="KD805" s="64">
        <f t="shared" si="142"/>
        <v>0</v>
      </c>
      <c r="KE805" s="64">
        <f t="shared" si="142"/>
        <v>0</v>
      </c>
      <c r="KF805" s="64">
        <f t="shared" si="142"/>
        <v>0</v>
      </c>
      <c r="KG805" s="64">
        <f t="shared" si="142"/>
        <v>0</v>
      </c>
      <c r="KH805" s="64">
        <f t="shared" si="142"/>
        <v>0</v>
      </c>
      <c r="KI805" s="64">
        <f t="shared" si="142"/>
        <v>0</v>
      </c>
      <c r="KJ805" s="64">
        <f t="shared" si="142"/>
        <v>0</v>
      </c>
      <c r="KK805" s="64">
        <f t="shared" si="142"/>
        <v>0</v>
      </c>
      <c r="KL805" s="64">
        <f t="shared" si="142"/>
        <v>0</v>
      </c>
      <c r="KM805" s="64">
        <f t="shared" si="142"/>
        <v>0</v>
      </c>
      <c r="KN805" s="64">
        <f t="shared" si="142"/>
        <v>0</v>
      </c>
      <c r="KO805" s="64">
        <f t="shared" si="142"/>
        <v>0</v>
      </c>
      <c r="KP805" s="64">
        <f t="shared" si="142"/>
        <v>0</v>
      </c>
      <c r="KQ805" s="64">
        <f t="shared" si="142"/>
        <v>0</v>
      </c>
      <c r="KR805" s="64">
        <f t="shared" si="142"/>
        <v>0</v>
      </c>
      <c r="KS805" s="64">
        <f t="shared" si="142"/>
        <v>0</v>
      </c>
      <c r="KT805" s="64">
        <f t="shared" si="142"/>
        <v>0</v>
      </c>
      <c r="KU805" s="64">
        <f t="shared" si="142"/>
        <v>0</v>
      </c>
      <c r="KV805" s="64">
        <f t="shared" si="142"/>
        <v>0</v>
      </c>
      <c r="KW805" s="64">
        <f t="shared" si="142"/>
        <v>0</v>
      </c>
      <c r="KX805" s="64">
        <f t="shared" si="142"/>
        <v>0</v>
      </c>
      <c r="KY805" s="64">
        <f t="shared" si="142"/>
        <v>0</v>
      </c>
      <c r="KZ805" s="64">
        <f t="shared" si="142"/>
        <v>0</v>
      </c>
      <c r="LA805" s="64">
        <f t="shared" si="142"/>
        <v>0</v>
      </c>
      <c r="LB805" s="64">
        <f t="shared" si="142"/>
        <v>0</v>
      </c>
      <c r="LC805" s="64">
        <f t="shared" si="142"/>
        <v>0</v>
      </c>
      <c r="LD805" s="64">
        <f t="shared" si="142"/>
        <v>0</v>
      </c>
      <c r="LE805" s="64">
        <f t="shared" si="142"/>
        <v>0</v>
      </c>
      <c r="LF805" s="64">
        <f t="shared" si="142"/>
        <v>0</v>
      </c>
      <c r="LG805" s="64">
        <f t="shared" si="142"/>
        <v>0</v>
      </c>
      <c r="LH805" s="64">
        <f t="shared" si="142"/>
        <v>0</v>
      </c>
      <c r="LI805" s="64">
        <f t="shared" si="142"/>
        <v>0</v>
      </c>
      <c r="LJ805" s="64">
        <f t="shared" si="142"/>
        <v>0</v>
      </c>
      <c r="LK805" s="64">
        <f t="shared" si="142"/>
        <v>0</v>
      </c>
      <c r="LL805" s="64">
        <f t="shared" si="142"/>
        <v>0</v>
      </c>
      <c r="LM805" s="64">
        <f t="shared" ref="LM805:NF805" si="143">IF(LM6="K",1,IF(LM6="KuK",1,0))</f>
        <v>0</v>
      </c>
      <c r="LN805" s="64">
        <f t="shared" si="143"/>
        <v>0</v>
      </c>
      <c r="LO805" s="64">
        <f t="shared" si="143"/>
        <v>0</v>
      </c>
      <c r="LP805" s="64">
        <f t="shared" si="143"/>
        <v>0</v>
      </c>
      <c r="LQ805" s="64">
        <f t="shared" si="143"/>
        <v>0</v>
      </c>
      <c r="LR805" s="64">
        <f t="shared" si="143"/>
        <v>0</v>
      </c>
      <c r="LS805" s="64">
        <f t="shared" si="143"/>
        <v>0</v>
      </c>
      <c r="LT805" s="64">
        <f t="shared" si="143"/>
        <v>0</v>
      </c>
      <c r="LU805" s="64">
        <f t="shared" si="143"/>
        <v>0</v>
      </c>
      <c r="LV805" s="64">
        <f t="shared" si="143"/>
        <v>0</v>
      </c>
      <c r="LW805" s="64">
        <f t="shared" si="143"/>
        <v>0</v>
      </c>
      <c r="LX805" s="64">
        <f t="shared" si="143"/>
        <v>0</v>
      </c>
      <c r="LY805" s="64">
        <f t="shared" si="143"/>
        <v>0</v>
      </c>
      <c r="LZ805" s="64">
        <f t="shared" si="143"/>
        <v>0</v>
      </c>
      <c r="MA805" s="64">
        <f t="shared" si="143"/>
        <v>0</v>
      </c>
      <c r="MB805" s="64">
        <f t="shared" si="143"/>
        <v>0</v>
      </c>
      <c r="MC805" s="64">
        <f t="shared" si="143"/>
        <v>0</v>
      </c>
      <c r="MD805" s="64">
        <f t="shared" si="143"/>
        <v>0</v>
      </c>
      <c r="ME805" s="64">
        <f t="shared" si="143"/>
        <v>0</v>
      </c>
      <c r="MF805" s="64">
        <f t="shared" si="143"/>
        <v>0</v>
      </c>
      <c r="MG805" s="64">
        <f t="shared" si="143"/>
        <v>0</v>
      </c>
      <c r="MH805" s="64">
        <f t="shared" si="143"/>
        <v>0</v>
      </c>
      <c r="MI805" s="64">
        <f t="shared" si="143"/>
        <v>0</v>
      </c>
      <c r="MJ805" s="64">
        <f t="shared" si="143"/>
        <v>0</v>
      </c>
      <c r="MK805" s="64">
        <f t="shared" si="143"/>
        <v>0</v>
      </c>
      <c r="ML805" s="64">
        <f t="shared" si="143"/>
        <v>0</v>
      </c>
      <c r="MM805" s="64">
        <f t="shared" si="143"/>
        <v>0</v>
      </c>
      <c r="MN805" s="64">
        <f t="shared" si="143"/>
        <v>0</v>
      </c>
      <c r="MO805" s="64">
        <f t="shared" si="143"/>
        <v>0</v>
      </c>
      <c r="MP805" s="64">
        <f t="shared" si="143"/>
        <v>0</v>
      </c>
      <c r="MQ805" s="64">
        <f t="shared" si="143"/>
        <v>0</v>
      </c>
      <c r="MR805" s="64">
        <f t="shared" si="143"/>
        <v>0</v>
      </c>
      <c r="MS805" s="64">
        <f t="shared" si="143"/>
        <v>0</v>
      </c>
      <c r="MT805" s="64">
        <f t="shared" si="143"/>
        <v>0</v>
      </c>
      <c r="MU805" s="64">
        <f t="shared" si="143"/>
        <v>0</v>
      </c>
      <c r="MV805" s="64">
        <f t="shared" si="143"/>
        <v>0</v>
      </c>
      <c r="MW805" s="64">
        <f t="shared" si="143"/>
        <v>0</v>
      </c>
      <c r="MX805" s="64">
        <f t="shared" si="143"/>
        <v>0</v>
      </c>
      <c r="MY805" s="64">
        <f t="shared" si="143"/>
        <v>0</v>
      </c>
      <c r="MZ805" s="64">
        <f t="shared" si="143"/>
        <v>0</v>
      </c>
      <c r="NA805" s="64">
        <f t="shared" si="143"/>
        <v>0</v>
      </c>
      <c r="NB805" s="64">
        <f t="shared" si="143"/>
        <v>0</v>
      </c>
      <c r="NC805" s="64">
        <f t="shared" si="143"/>
        <v>0</v>
      </c>
      <c r="ND805" s="64">
        <f t="shared" si="143"/>
        <v>0</v>
      </c>
      <c r="NE805" s="64">
        <f t="shared" si="143"/>
        <v>0</v>
      </c>
      <c r="NF805" s="64">
        <f t="shared" si="143"/>
        <v>0</v>
      </c>
      <c r="NG805" s="65"/>
      <c r="NH805" s="65"/>
      <c r="NI805" s="65"/>
      <c r="NJ805" s="64">
        <f t="shared" ref="NJ805" si="144">SUM(E805:AI805)</f>
        <v>0</v>
      </c>
      <c r="NK805" s="63">
        <f t="shared" ref="NK805" si="145">SUM(AJ805:BL805)</f>
        <v>0</v>
      </c>
      <c r="NL805" s="63">
        <f t="shared" ref="NL805" si="146">SUM(BM805:CQ805)</f>
        <v>0</v>
      </c>
      <c r="NM805" s="63">
        <f t="shared" ref="NM805" si="147">SUM(CR805:DU805)</f>
        <v>0</v>
      </c>
      <c r="NN805" s="63">
        <f t="shared" ref="NN805" si="148">SUM(DV805:EZ805)</f>
        <v>0</v>
      </c>
      <c r="NO805" s="63">
        <f t="shared" ref="NO805" si="149">SUM(FA805:GD805)</f>
        <v>0</v>
      </c>
      <c r="NP805" s="63">
        <f t="shared" ref="NP805" si="150">SUM(GE805:HI805)</f>
        <v>0</v>
      </c>
      <c r="NQ805" s="63">
        <f t="shared" ref="NQ805" si="151">SUM(HJ805:IN805)</f>
        <v>0</v>
      </c>
      <c r="NR805" s="63">
        <f t="shared" ref="NR805" si="152">SUM(IO805:JR805)</f>
        <v>0</v>
      </c>
      <c r="NS805" s="63">
        <f t="shared" ref="NS805" si="153">SUM(JS805:KW805)</f>
        <v>0</v>
      </c>
      <c r="NT805" s="63">
        <f t="shared" ref="NT805" si="154">SUM(KX805:MA805)</f>
        <v>0</v>
      </c>
      <c r="NU805" s="63">
        <f t="shared" ref="NU805" si="155">SUM(MB805:NF805)</f>
        <v>0</v>
      </c>
      <c r="NV805" s="64">
        <f t="shared" ref="NV805" si="156">SUM(NJ805:NU805)</f>
        <v>0</v>
      </c>
    </row>
    <row r="806" spans="1:386" s="48" customFormat="1" x14ac:dyDescent="0.2">
      <c r="A806" s="62"/>
      <c r="B806" s="63"/>
      <c r="C806" s="63"/>
      <c r="D806" s="238"/>
      <c r="E806" s="224"/>
      <c r="F806" s="64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  <c r="AA806" s="64"/>
      <c r="AB806" s="64"/>
      <c r="AC806" s="64"/>
      <c r="AD806" s="64"/>
      <c r="AE806" s="64"/>
      <c r="AF806" s="64"/>
      <c r="AG806" s="64"/>
      <c r="AH806" s="64"/>
      <c r="AI806" s="64"/>
      <c r="AJ806" s="64"/>
      <c r="AK806" s="64"/>
      <c r="AL806" s="64"/>
      <c r="AM806" s="64"/>
      <c r="AN806" s="64"/>
      <c r="AO806" s="64"/>
      <c r="AP806" s="64"/>
      <c r="AQ806" s="64"/>
      <c r="AR806" s="64"/>
      <c r="AS806" s="64"/>
      <c r="AT806" s="64"/>
      <c r="AU806" s="64"/>
      <c r="AV806" s="64"/>
      <c r="AW806" s="64"/>
      <c r="AX806" s="64"/>
      <c r="AY806" s="64"/>
      <c r="AZ806" s="64"/>
      <c r="BA806" s="64"/>
      <c r="BB806" s="64"/>
      <c r="BC806" s="64"/>
      <c r="BD806" s="64"/>
      <c r="BE806" s="64"/>
      <c r="BF806" s="64"/>
      <c r="BG806" s="64"/>
      <c r="BH806" s="64"/>
      <c r="BI806" s="64"/>
      <c r="BJ806" s="64"/>
      <c r="BK806" s="64"/>
      <c r="BL806" s="64"/>
      <c r="BM806" s="64"/>
      <c r="BN806" s="64"/>
      <c r="BO806" s="64"/>
      <c r="BP806" s="64"/>
      <c r="BQ806" s="64"/>
      <c r="BR806" s="64"/>
      <c r="BS806" s="64"/>
      <c r="BT806" s="64"/>
      <c r="BU806" s="64"/>
      <c r="BV806" s="64"/>
      <c r="BW806" s="64"/>
      <c r="BX806" s="64"/>
      <c r="BY806" s="64"/>
      <c r="BZ806" s="64"/>
      <c r="CA806" s="64"/>
      <c r="CB806" s="64"/>
      <c r="CC806" s="64"/>
      <c r="CD806" s="64"/>
      <c r="CE806" s="64"/>
      <c r="CF806" s="64"/>
      <c r="CG806" s="64"/>
      <c r="CH806" s="64"/>
      <c r="CI806" s="64"/>
      <c r="CJ806" s="64"/>
      <c r="CK806" s="64"/>
      <c r="CL806" s="64"/>
      <c r="CM806" s="64"/>
      <c r="CN806" s="64"/>
      <c r="CO806" s="64"/>
      <c r="CP806" s="64"/>
      <c r="CQ806" s="64"/>
      <c r="CR806" s="64"/>
      <c r="CS806" s="64"/>
      <c r="CT806" s="64"/>
      <c r="CU806" s="64"/>
      <c r="CV806" s="64"/>
      <c r="CW806" s="64"/>
      <c r="CX806" s="64"/>
      <c r="CY806" s="64"/>
      <c r="CZ806" s="64"/>
      <c r="DA806" s="64"/>
      <c r="DB806" s="64"/>
      <c r="DC806" s="64"/>
      <c r="DD806" s="64"/>
      <c r="DE806" s="64"/>
      <c r="DF806" s="64"/>
      <c r="DG806" s="64"/>
      <c r="DH806" s="64"/>
      <c r="DI806" s="64"/>
      <c r="DJ806" s="64"/>
      <c r="DK806" s="64"/>
      <c r="DL806" s="64"/>
      <c r="DM806" s="64"/>
      <c r="DN806" s="64"/>
      <c r="DO806" s="64"/>
      <c r="DP806" s="64"/>
      <c r="DQ806" s="64"/>
      <c r="DR806" s="64"/>
      <c r="DS806" s="64"/>
      <c r="DT806" s="64"/>
      <c r="DU806" s="64"/>
      <c r="DV806" s="64"/>
      <c r="DW806" s="64"/>
      <c r="DX806" s="64"/>
      <c r="DY806" s="64"/>
      <c r="DZ806" s="64"/>
      <c r="EA806" s="64"/>
      <c r="EB806" s="64"/>
      <c r="EC806" s="64"/>
      <c r="ED806" s="64"/>
      <c r="EE806" s="64"/>
      <c r="EF806" s="64"/>
      <c r="EG806" s="64"/>
      <c r="EH806" s="64"/>
      <c r="EI806" s="64"/>
      <c r="EJ806" s="64"/>
      <c r="EK806" s="64"/>
      <c r="EL806" s="64"/>
      <c r="EM806" s="64"/>
      <c r="EN806" s="64"/>
      <c r="EO806" s="64"/>
      <c r="EP806" s="64"/>
      <c r="EQ806" s="64"/>
      <c r="ER806" s="64"/>
      <c r="ES806" s="64"/>
      <c r="ET806" s="64"/>
      <c r="EU806" s="64"/>
      <c r="EV806" s="64"/>
      <c r="EW806" s="64"/>
      <c r="EX806" s="64"/>
      <c r="EY806" s="64"/>
      <c r="EZ806" s="64"/>
      <c r="FA806" s="64"/>
      <c r="FB806" s="64"/>
      <c r="FC806" s="64"/>
      <c r="FD806" s="64"/>
      <c r="FE806" s="64"/>
      <c r="FF806" s="64"/>
      <c r="FG806" s="64"/>
      <c r="FH806" s="64"/>
      <c r="FI806" s="64"/>
      <c r="FJ806" s="64"/>
      <c r="FK806" s="64"/>
      <c r="FL806" s="64"/>
      <c r="FM806" s="64"/>
      <c r="FN806" s="64"/>
      <c r="FO806" s="64"/>
      <c r="FP806" s="64"/>
      <c r="FQ806" s="64"/>
      <c r="FR806" s="64"/>
      <c r="FS806" s="64"/>
      <c r="FT806" s="64"/>
      <c r="FU806" s="64"/>
      <c r="FV806" s="64"/>
      <c r="FW806" s="64"/>
      <c r="FX806" s="64"/>
      <c r="FY806" s="64"/>
      <c r="FZ806" s="64"/>
      <c r="GA806" s="64"/>
      <c r="GB806" s="64"/>
      <c r="GC806" s="64"/>
      <c r="GD806" s="64"/>
      <c r="GE806" s="64"/>
      <c r="GF806" s="64"/>
      <c r="GG806" s="64"/>
      <c r="GH806" s="64"/>
      <c r="GI806" s="64"/>
      <c r="GJ806" s="64"/>
      <c r="GK806" s="64"/>
      <c r="GL806" s="64"/>
      <c r="GM806" s="64"/>
      <c r="GN806" s="64"/>
      <c r="GO806" s="64"/>
      <c r="GP806" s="64"/>
      <c r="GQ806" s="64"/>
      <c r="GR806" s="64"/>
      <c r="GS806" s="64"/>
      <c r="GT806" s="64"/>
      <c r="GU806" s="64"/>
      <c r="GV806" s="64"/>
      <c r="GW806" s="64"/>
      <c r="GX806" s="64"/>
      <c r="GY806" s="64"/>
      <c r="GZ806" s="64"/>
      <c r="HA806" s="64"/>
      <c r="HB806" s="64"/>
      <c r="HC806" s="64"/>
      <c r="HD806" s="64"/>
      <c r="HE806" s="64"/>
      <c r="HF806" s="64"/>
      <c r="HG806" s="64"/>
      <c r="HH806" s="64"/>
      <c r="HI806" s="64"/>
      <c r="HJ806" s="64"/>
      <c r="HK806" s="64"/>
      <c r="HL806" s="64"/>
      <c r="HM806" s="64"/>
      <c r="HN806" s="64"/>
      <c r="HO806" s="64"/>
      <c r="HP806" s="64"/>
      <c r="HQ806" s="64"/>
      <c r="HR806" s="64"/>
      <c r="HS806" s="64"/>
      <c r="HT806" s="64"/>
      <c r="HU806" s="64"/>
      <c r="HV806" s="64"/>
      <c r="HW806" s="64"/>
      <c r="HX806" s="64"/>
      <c r="HY806" s="64"/>
      <c r="HZ806" s="64"/>
      <c r="IA806" s="64"/>
      <c r="IB806" s="64"/>
      <c r="IC806" s="64"/>
      <c r="ID806" s="64"/>
      <c r="IE806" s="64"/>
      <c r="IF806" s="64"/>
      <c r="IG806" s="64"/>
      <c r="IH806" s="64"/>
      <c r="II806" s="64"/>
      <c r="IJ806" s="64"/>
      <c r="IK806" s="64"/>
      <c r="IL806" s="64"/>
      <c r="IM806" s="64"/>
      <c r="IN806" s="64"/>
      <c r="IO806" s="64"/>
      <c r="IP806" s="64"/>
      <c r="IQ806" s="64"/>
      <c r="IR806" s="64"/>
      <c r="IS806" s="64"/>
      <c r="IT806" s="64"/>
      <c r="IU806" s="64"/>
      <c r="IV806" s="64"/>
      <c r="IW806" s="64"/>
      <c r="IX806" s="64"/>
      <c r="IY806" s="64"/>
      <c r="IZ806" s="64"/>
      <c r="JA806" s="64"/>
      <c r="JB806" s="64"/>
      <c r="JC806" s="64"/>
      <c r="JD806" s="64"/>
      <c r="JE806" s="64"/>
      <c r="JF806" s="64"/>
      <c r="JG806" s="64"/>
      <c r="JH806" s="64"/>
      <c r="JI806" s="64"/>
      <c r="JJ806" s="64"/>
      <c r="JK806" s="64"/>
      <c r="JL806" s="64"/>
      <c r="JM806" s="64"/>
      <c r="JN806" s="64"/>
      <c r="JO806" s="64"/>
      <c r="JP806" s="64"/>
      <c r="JQ806" s="64"/>
      <c r="JR806" s="64"/>
      <c r="JS806" s="64"/>
      <c r="JT806" s="64"/>
      <c r="JU806" s="64"/>
      <c r="JV806" s="64"/>
      <c r="JW806" s="64"/>
      <c r="JX806" s="64"/>
      <c r="JY806" s="64"/>
      <c r="JZ806" s="64"/>
      <c r="KA806" s="64"/>
      <c r="KB806" s="64"/>
      <c r="KC806" s="64"/>
      <c r="KD806" s="64"/>
      <c r="KE806" s="64"/>
      <c r="KF806" s="64"/>
      <c r="KG806" s="64"/>
      <c r="KH806" s="64"/>
      <c r="KI806" s="64"/>
      <c r="KJ806" s="64"/>
      <c r="KK806" s="64"/>
      <c r="KL806" s="64"/>
      <c r="KM806" s="64"/>
      <c r="KN806" s="64"/>
      <c r="KO806" s="64"/>
      <c r="KP806" s="64"/>
      <c r="KQ806" s="64"/>
      <c r="KR806" s="64"/>
      <c r="KS806" s="64"/>
      <c r="KT806" s="64"/>
      <c r="KU806" s="64"/>
      <c r="KV806" s="64"/>
      <c r="KW806" s="64"/>
      <c r="KX806" s="64"/>
      <c r="KY806" s="64"/>
      <c r="KZ806" s="64"/>
      <c r="LA806" s="64"/>
      <c r="LB806" s="64"/>
      <c r="LC806" s="64"/>
      <c r="LD806" s="64"/>
      <c r="LE806" s="64"/>
      <c r="LF806" s="64"/>
      <c r="LG806" s="64"/>
      <c r="LH806" s="64"/>
      <c r="LI806" s="64"/>
      <c r="LJ806" s="64"/>
      <c r="LK806" s="64"/>
      <c r="LL806" s="64"/>
      <c r="LM806" s="64"/>
      <c r="LN806" s="64"/>
      <c r="LO806" s="64"/>
      <c r="LP806" s="64"/>
      <c r="LQ806" s="64"/>
      <c r="LR806" s="64"/>
      <c r="LS806" s="64"/>
      <c r="LT806" s="64"/>
      <c r="LU806" s="64"/>
      <c r="LV806" s="64"/>
      <c r="LW806" s="64"/>
      <c r="LX806" s="64"/>
      <c r="LY806" s="64"/>
      <c r="LZ806" s="64"/>
      <c r="MA806" s="64"/>
      <c r="MB806" s="64"/>
      <c r="MC806" s="64"/>
      <c r="MD806" s="64"/>
      <c r="ME806" s="64"/>
      <c r="MF806" s="64"/>
      <c r="MG806" s="64"/>
      <c r="MH806" s="64"/>
      <c r="MI806" s="64"/>
      <c r="MJ806" s="64"/>
      <c r="MK806" s="64"/>
      <c r="ML806" s="64"/>
      <c r="MM806" s="64"/>
      <c r="MN806" s="64"/>
      <c r="MO806" s="64"/>
      <c r="MP806" s="64"/>
      <c r="MQ806" s="64"/>
      <c r="MR806" s="64"/>
      <c r="MS806" s="64"/>
      <c r="MT806" s="64"/>
      <c r="MU806" s="64"/>
      <c r="MV806" s="64"/>
      <c r="MW806" s="64"/>
      <c r="MX806" s="64"/>
      <c r="MY806" s="64"/>
      <c r="MZ806" s="64"/>
      <c r="NA806" s="64"/>
      <c r="NB806" s="64"/>
      <c r="NC806" s="64"/>
      <c r="ND806" s="64"/>
      <c r="NE806" s="64"/>
      <c r="NF806" s="64"/>
      <c r="NG806" s="65"/>
      <c r="NH806" s="65"/>
      <c r="NI806" s="65"/>
      <c r="NJ806" s="64"/>
      <c r="NK806" s="63"/>
      <c r="NL806" s="63"/>
      <c r="NM806" s="63"/>
      <c r="NN806" s="63"/>
      <c r="NO806" s="63"/>
      <c r="NP806" s="63"/>
      <c r="NQ806" s="63"/>
      <c r="NR806" s="63"/>
      <c r="NS806" s="63"/>
      <c r="NT806" s="63"/>
      <c r="NU806" s="63"/>
      <c r="NV806" s="64"/>
    </row>
    <row r="807" spans="1:386" s="48" customFormat="1" x14ac:dyDescent="0.2">
      <c r="A807" s="62"/>
      <c r="B807" s="63"/>
      <c r="C807" s="63"/>
      <c r="D807" s="238"/>
      <c r="E807" s="224"/>
      <c r="F807" s="64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  <c r="AA807" s="64"/>
      <c r="AB807" s="64"/>
      <c r="AC807" s="64"/>
      <c r="AD807" s="64"/>
      <c r="AE807" s="64"/>
      <c r="AF807" s="64"/>
      <c r="AG807" s="64"/>
      <c r="AH807" s="64"/>
      <c r="AI807" s="64"/>
      <c r="AJ807" s="64"/>
      <c r="AK807" s="64"/>
      <c r="AL807" s="64"/>
      <c r="AM807" s="64"/>
      <c r="AN807" s="64"/>
      <c r="AO807" s="64"/>
      <c r="AP807" s="64"/>
      <c r="AQ807" s="64"/>
      <c r="AR807" s="64"/>
      <c r="AS807" s="64"/>
      <c r="AT807" s="64"/>
      <c r="AU807" s="64"/>
      <c r="AV807" s="64"/>
      <c r="AW807" s="64"/>
      <c r="AX807" s="64"/>
      <c r="AY807" s="64"/>
      <c r="AZ807" s="64"/>
      <c r="BA807" s="64"/>
      <c r="BB807" s="64"/>
      <c r="BC807" s="64"/>
      <c r="BD807" s="64"/>
      <c r="BE807" s="64"/>
      <c r="BF807" s="64"/>
      <c r="BG807" s="64"/>
      <c r="BH807" s="64"/>
      <c r="BI807" s="64"/>
      <c r="BJ807" s="64"/>
      <c r="BK807" s="64"/>
      <c r="BL807" s="64"/>
      <c r="BM807" s="64"/>
      <c r="BN807" s="64"/>
      <c r="BO807" s="64"/>
      <c r="BP807" s="64"/>
      <c r="BQ807" s="64"/>
      <c r="BR807" s="64"/>
      <c r="BS807" s="64"/>
      <c r="BT807" s="64"/>
      <c r="BU807" s="64"/>
      <c r="BV807" s="64"/>
      <c r="BW807" s="64"/>
      <c r="BX807" s="64"/>
      <c r="BY807" s="64"/>
      <c r="BZ807" s="64"/>
      <c r="CA807" s="64"/>
      <c r="CB807" s="64"/>
      <c r="CC807" s="64"/>
      <c r="CD807" s="64"/>
      <c r="CE807" s="64"/>
      <c r="CF807" s="64"/>
      <c r="CG807" s="64"/>
      <c r="CH807" s="64"/>
      <c r="CI807" s="64"/>
      <c r="CJ807" s="64"/>
      <c r="CK807" s="64"/>
      <c r="CL807" s="64"/>
      <c r="CM807" s="64"/>
      <c r="CN807" s="64"/>
      <c r="CO807" s="64"/>
      <c r="CP807" s="64"/>
      <c r="CQ807" s="64"/>
      <c r="CR807" s="64"/>
      <c r="CS807" s="64"/>
      <c r="CT807" s="64"/>
      <c r="CU807" s="64"/>
      <c r="CV807" s="64"/>
      <c r="CW807" s="64"/>
      <c r="CX807" s="64"/>
      <c r="CY807" s="64"/>
      <c r="CZ807" s="64"/>
      <c r="DA807" s="64"/>
      <c r="DB807" s="64"/>
      <c r="DC807" s="64"/>
      <c r="DD807" s="64"/>
      <c r="DE807" s="64"/>
      <c r="DF807" s="64"/>
      <c r="DG807" s="64"/>
      <c r="DH807" s="64"/>
      <c r="DI807" s="64"/>
      <c r="DJ807" s="64"/>
      <c r="DK807" s="64"/>
      <c r="DL807" s="64"/>
      <c r="DM807" s="64"/>
      <c r="DN807" s="64"/>
      <c r="DO807" s="64"/>
      <c r="DP807" s="64"/>
      <c r="DQ807" s="64"/>
      <c r="DR807" s="64"/>
      <c r="DS807" s="64"/>
      <c r="DT807" s="64"/>
      <c r="DU807" s="64"/>
      <c r="DV807" s="64"/>
      <c r="DW807" s="64"/>
      <c r="DX807" s="64"/>
      <c r="DY807" s="64"/>
      <c r="DZ807" s="64"/>
      <c r="EA807" s="64"/>
      <c r="EB807" s="64"/>
      <c r="EC807" s="64"/>
      <c r="ED807" s="64"/>
      <c r="EE807" s="64"/>
      <c r="EF807" s="64"/>
      <c r="EG807" s="64"/>
      <c r="EH807" s="64"/>
      <c r="EI807" s="64"/>
      <c r="EJ807" s="64"/>
      <c r="EK807" s="64"/>
      <c r="EL807" s="64"/>
      <c r="EM807" s="64"/>
      <c r="EN807" s="64"/>
      <c r="EO807" s="64"/>
      <c r="EP807" s="64"/>
      <c r="EQ807" s="64"/>
      <c r="ER807" s="64"/>
      <c r="ES807" s="64"/>
      <c r="ET807" s="64"/>
      <c r="EU807" s="64"/>
      <c r="EV807" s="64"/>
      <c r="EW807" s="64"/>
      <c r="EX807" s="64"/>
      <c r="EY807" s="64"/>
      <c r="EZ807" s="64"/>
      <c r="FA807" s="64"/>
      <c r="FB807" s="64"/>
      <c r="FC807" s="64"/>
      <c r="FD807" s="64"/>
      <c r="FE807" s="64"/>
      <c r="FF807" s="64"/>
      <c r="FG807" s="64"/>
      <c r="FH807" s="64"/>
      <c r="FI807" s="64"/>
      <c r="FJ807" s="64"/>
      <c r="FK807" s="64"/>
      <c r="FL807" s="64"/>
      <c r="FM807" s="64"/>
      <c r="FN807" s="64"/>
      <c r="FO807" s="64"/>
      <c r="FP807" s="64"/>
      <c r="FQ807" s="64"/>
      <c r="FR807" s="64"/>
      <c r="FS807" s="64"/>
      <c r="FT807" s="64"/>
      <c r="FU807" s="64"/>
      <c r="FV807" s="64"/>
      <c r="FW807" s="64"/>
      <c r="FX807" s="64"/>
      <c r="FY807" s="64"/>
      <c r="FZ807" s="64"/>
      <c r="GA807" s="64"/>
      <c r="GB807" s="64"/>
      <c r="GC807" s="64"/>
      <c r="GD807" s="64"/>
      <c r="GE807" s="64"/>
      <c r="GF807" s="64"/>
      <c r="GG807" s="64"/>
      <c r="GH807" s="64"/>
      <c r="GI807" s="64"/>
      <c r="GJ807" s="64"/>
      <c r="GK807" s="64"/>
      <c r="GL807" s="64"/>
      <c r="GM807" s="64"/>
      <c r="GN807" s="64"/>
      <c r="GO807" s="64"/>
      <c r="GP807" s="64"/>
      <c r="GQ807" s="64"/>
      <c r="GR807" s="64"/>
      <c r="GS807" s="64"/>
      <c r="GT807" s="64"/>
      <c r="GU807" s="64"/>
      <c r="GV807" s="64"/>
      <c r="GW807" s="64"/>
      <c r="GX807" s="64"/>
      <c r="GY807" s="64"/>
      <c r="GZ807" s="64"/>
      <c r="HA807" s="64"/>
      <c r="HB807" s="64"/>
      <c r="HC807" s="64"/>
      <c r="HD807" s="64"/>
      <c r="HE807" s="64"/>
      <c r="HF807" s="64"/>
      <c r="HG807" s="64"/>
      <c r="HH807" s="64"/>
      <c r="HI807" s="64"/>
      <c r="HJ807" s="64"/>
      <c r="HK807" s="64"/>
      <c r="HL807" s="64"/>
      <c r="HM807" s="64"/>
      <c r="HN807" s="64"/>
      <c r="HO807" s="64"/>
      <c r="HP807" s="64"/>
      <c r="HQ807" s="64"/>
      <c r="HR807" s="64"/>
      <c r="HS807" s="64"/>
      <c r="HT807" s="64"/>
      <c r="HU807" s="64"/>
      <c r="HV807" s="64"/>
      <c r="HW807" s="64"/>
      <c r="HX807" s="64"/>
      <c r="HY807" s="64"/>
      <c r="HZ807" s="64"/>
      <c r="IA807" s="64"/>
      <c r="IB807" s="64"/>
      <c r="IC807" s="64"/>
      <c r="ID807" s="64"/>
      <c r="IE807" s="64"/>
      <c r="IF807" s="64"/>
      <c r="IG807" s="64"/>
      <c r="IH807" s="64"/>
      <c r="II807" s="64"/>
      <c r="IJ807" s="64"/>
      <c r="IK807" s="64"/>
      <c r="IL807" s="64"/>
      <c r="IM807" s="64"/>
      <c r="IN807" s="64"/>
      <c r="IO807" s="64"/>
      <c r="IP807" s="64"/>
      <c r="IQ807" s="64"/>
      <c r="IR807" s="64"/>
      <c r="IS807" s="64"/>
      <c r="IT807" s="64"/>
      <c r="IU807" s="64"/>
      <c r="IV807" s="64"/>
      <c r="IW807" s="64"/>
      <c r="IX807" s="64"/>
      <c r="IY807" s="64"/>
      <c r="IZ807" s="64"/>
      <c r="JA807" s="64"/>
      <c r="JB807" s="64"/>
      <c r="JC807" s="64"/>
      <c r="JD807" s="64"/>
      <c r="JE807" s="64"/>
      <c r="JF807" s="64"/>
      <c r="JG807" s="64"/>
      <c r="JH807" s="64"/>
      <c r="JI807" s="64"/>
      <c r="JJ807" s="64"/>
      <c r="JK807" s="64"/>
      <c r="JL807" s="64"/>
      <c r="JM807" s="64"/>
      <c r="JN807" s="64"/>
      <c r="JO807" s="64"/>
      <c r="JP807" s="64"/>
      <c r="JQ807" s="64"/>
      <c r="JR807" s="64"/>
      <c r="JS807" s="64"/>
      <c r="JT807" s="64"/>
      <c r="JU807" s="64"/>
      <c r="JV807" s="64"/>
      <c r="JW807" s="64"/>
      <c r="JX807" s="64"/>
      <c r="JY807" s="64"/>
      <c r="JZ807" s="64"/>
      <c r="KA807" s="64"/>
      <c r="KB807" s="64"/>
      <c r="KC807" s="64"/>
      <c r="KD807" s="64"/>
      <c r="KE807" s="64"/>
      <c r="KF807" s="64"/>
      <c r="KG807" s="64"/>
      <c r="KH807" s="64"/>
      <c r="KI807" s="64"/>
      <c r="KJ807" s="64"/>
      <c r="KK807" s="64"/>
      <c r="KL807" s="64"/>
      <c r="KM807" s="64"/>
      <c r="KN807" s="64"/>
      <c r="KO807" s="64"/>
      <c r="KP807" s="64"/>
      <c r="KQ807" s="64"/>
      <c r="KR807" s="64"/>
      <c r="KS807" s="64"/>
      <c r="KT807" s="64"/>
      <c r="KU807" s="64"/>
      <c r="KV807" s="64"/>
      <c r="KW807" s="64"/>
      <c r="KX807" s="64"/>
      <c r="KY807" s="64"/>
      <c r="KZ807" s="64"/>
      <c r="LA807" s="64"/>
      <c r="LB807" s="64"/>
      <c r="LC807" s="64"/>
      <c r="LD807" s="64"/>
      <c r="LE807" s="64"/>
      <c r="LF807" s="64"/>
      <c r="LG807" s="64"/>
      <c r="LH807" s="64"/>
      <c r="LI807" s="64"/>
      <c r="LJ807" s="64"/>
      <c r="LK807" s="64"/>
      <c r="LL807" s="64"/>
      <c r="LM807" s="64"/>
      <c r="LN807" s="64"/>
      <c r="LO807" s="64"/>
      <c r="LP807" s="64"/>
      <c r="LQ807" s="64"/>
      <c r="LR807" s="64"/>
      <c r="LS807" s="64"/>
      <c r="LT807" s="64"/>
      <c r="LU807" s="64"/>
      <c r="LV807" s="64"/>
      <c r="LW807" s="64"/>
      <c r="LX807" s="64"/>
      <c r="LY807" s="64"/>
      <c r="LZ807" s="64"/>
      <c r="MA807" s="64"/>
      <c r="MB807" s="64"/>
      <c r="MC807" s="64"/>
      <c r="MD807" s="64"/>
      <c r="ME807" s="64"/>
      <c r="MF807" s="64"/>
      <c r="MG807" s="64"/>
      <c r="MH807" s="64"/>
      <c r="MI807" s="64"/>
      <c r="MJ807" s="64"/>
      <c r="MK807" s="64"/>
      <c r="ML807" s="64"/>
      <c r="MM807" s="64"/>
      <c r="MN807" s="64"/>
      <c r="MO807" s="64"/>
      <c r="MP807" s="64"/>
      <c r="MQ807" s="64"/>
      <c r="MR807" s="64"/>
      <c r="MS807" s="64"/>
      <c r="MT807" s="64"/>
      <c r="MU807" s="64"/>
      <c r="MV807" s="64"/>
      <c r="MW807" s="64"/>
      <c r="MX807" s="64"/>
      <c r="MY807" s="64"/>
      <c r="MZ807" s="64"/>
      <c r="NA807" s="64"/>
      <c r="NB807" s="64"/>
      <c r="NC807" s="64"/>
      <c r="ND807" s="64"/>
      <c r="NE807" s="64"/>
      <c r="NF807" s="64"/>
      <c r="NG807" s="65"/>
      <c r="NH807" s="65"/>
      <c r="NI807" s="65"/>
      <c r="NJ807" s="64"/>
      <c r="NK807" s="63"/>
      <c r="NL807" s="63"/>
      <c r="NM807" s="63"/>
      <c r="NN807" s="63"/>
      <c r="NO807" s="63"/>
      <c r="NP807" s="63"/>
      <c r="NQ807" s="63"/>
      <c r="NR807" s="63"/>
      <c r="NS807" s="63"/>
      <c r="NT807" s="63"/>
      <c r="NU807" s="63"/>
      <c r="NV807" s="64"/>
    </row>
    <row r="808" spans="1:386" s="48" customFormat="1" x14ac:dyDescent="0.2">
      <c r="A808" s="62"/>
      <c r="B808" s="63"/>
      <c r="C808" s="63"/>
      <c r="D808" s="238"/>
      <c r="E808" s="224"/>
      <c r="F808" s="64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  <c r="AA808" s="64"/>
      <c r="AB808" s="64"/>
      <c r="AC808" s="64"/>
      <c r="AD808" s="64"/>
      <c r="AE808" s="64"/>
      <c r="AF808" s="64"/>
      <c r="AG808" s="64"/>
      <c r="AH808" s="64"/>
      <c r="AI808" s="64"/>
      <c r="AJ808" s="64"/>
      <c r="AK808" s="64"/>
      <c r="AL808" s="64"/>
      <c r="AM808" s="64"/>
      <c r="AN808" s="64"/>
      <c r="AO808" s="64"/>
      <c r="AP808" s="64"/>
      <c r="AQ808" s="64"/>
      <c r="AR808" s="64"/>
      <c r="AS808" s="64"/>
      <c r="AT808" s="64"/>
      <c r="AU808" s="64"/>
      <c r="AV808" s="64"/>
      <c r="AW808" s="64"/>
      <c r="AX808" s="64"/>
      <c r="AY808" s="64"/>
      <c r="AZ808" s="64"/>
      <c r="BA808" s="64"/>
      <c r="BB808" s="64"/>
      <c r="BC808" s="64"/>
      <c r="BD808" s="64"/>
      <c r="BE808" s="64"/>
      <c r="BF808" s="64"/>
      <c r="BG808" s="64"/>
      <c r="BH808" s="64"/>
      <c r="BI808" s="64"/>
      <c r="BJ808" s="64"/>
      <c r="BK808" s="64"/>
      <c r="BL808" s="64"/>
      <c r="BM808" s="64"/>
      <c r="BN808" s="64"/>
      <c r="BO808" s="64"/>
      <c r="BP808" s="64"/>
      <c r="BQ808" s="64"/>
      <c r="BR808" s="64"/>
      <c r="BS808" s="64"/>
      <c r="BT808" s="64"/>
      <c r="BU808" s="64"/>
      <c r="BV808" s="64"/>
      <c r="BW808" s="64"/>
      <c r="BX808" s="64"/>
      <c r="BY808" s="64"/>
      <c r="BZ808" s="64"/>
      <c r="CA808" s="64"/>
      <c r="CB808" s="64"/>
      <c r="CC808" s="64"/>
      <c r="CD808" s="64"/>
      <c r="CE808" s="64"/>
      <c r="CF808" s="64"/>
      <c r="CG808" s="64"/>
      <c r="CH808" s="64"/>
      <c r="CI808" s="64"/>
      <c r="CJ808" s="64"/>
      <c r="CK808" s="64"/>
      <c r="CL808" s="64"/>
      <c r="CM808" s="64"/>
      <c r="CN808" s="64"/>
      <c r="CO808" s="64"/>
      <c r="CP808" s="64"/>
      <c r="CQ808" s="64"/>
      <c r="CR808" s="64"/>
      <c r="CS808" s="64"/>
      <c r="CT808" s="64"/>
      <c r="CU808" s="64"/>
      <c r="CV808" s="64"/>
      <c r="CW808" s="64"/>
      <c r="CX808" s="64"/>
      <c r="CY808" s="64"/>
      <c r="CZ808" s="64"/>
      <c r="DA808" s="64"/>
      <c r="DB808" s="64"/>
      <c r="DC808" s="64"/>
      <c r="DD808" s="64"/>
      <c r="DE808" s="64"/>
      <c r="DF808" s="64"/>
      <c r="DG808" s="64"/>
      <c r="DH808" s="64"/>
      <c r="DI808" s="64"/>
      <c r="DJ808" s="64"/>
      <c r="DK808" s="64"/>
      <c r="DL808" s="64"/>
      <c r="DM808" s="64"/>
      <c r="DN808" s="64"/>
      <c r="DO808" s="64"/>
      <c r="DP808" s="64"/>
      <c r="DQ808" s="64"/>
      <c r="DR808" s="64"/>
      <c r="DS808" s="64"/>
      <c r="DT808" s="64"/>
      <c r="DU808" s="64"/>
      <c r="DV808" s="64"/>
      <c r="DW808" s="64"/>
      <c r="DX808" s="64"/>
      <c r="DY808" s="64"/>
      <c r="DZ808" s="64"/>
      <c r="EA808" s="64"/>
      <c r="EB808" s="64"/>
      <c r="EC808" s="64"/>
      <c r="ED808" s="64"/>
      <c r="EE808" s="64"/>
      <c r="EF808" s="64"/>
      <c r="EG808" s="64"/>
      <c r="EH808" s="64"/>
      <c r="EI808" s="64"/>
      <c r="EJ808" s="64"/>
      <c r="EK808" s="64"/>
      <c r="EL808" s="64"/>
      <c r="EM808" s="64"/>
      <c r="EN808" s="64"/>
      <c r="EO808" s="64"/>
      <c r="EP808" s="64"/>
      <c r="EQ808" s="64"/>
      <c r="ER808" s="64"/>
      <c r="ES808" s="64"/>
      <c r="ET808" s="64"/>
      <c r="EU808" s="64"/>
      <c r="EV808" s="64"/>
      <c r="EW808" s="64"/>
      <c r="EX808" s="64"/>
      <c r="EY808" s="64"/>
      <c r="EZ808" s="64"/>
      <c r="FA808" s="64"/>
      <c r="FB808" s="64"/>
      <c r="FC808" s="64"/>
      <c r="FD808" s="64"/>
      <c r="FE808" s="64"/>
      <c r="FF808" s="64"/>
      <c r="FG808" s="64"/>
      <c r="FH808" s="64"/>
      <c r="FI808" s="64"/>
      <c r="FJ808" s="64"/>
      <c r="FK808" s="64"/>
      <c r="FL808" s="64"/>
      <c r="FM808" s="64"/>
      <c r="FN808" s="64"/>
      <c r="FO808" s="64"/>
      <c r="FP808" s="64"/>
      <c r="FQ808" s="64"/>
      <c r="FR808" s="64"/>
      <c r="FS808" s="64"/>
      <c r="FT808" s="64"/>
      <c r="FU808" s="64"/>
      <c r="FV808" s="64"/>
      <c r="FW808" s="64"/>
      <c r="FX808" s="64"/>
      <c r="FY808" s="64"/>
      <c r="FZ808" s="64"/>
      <c r="GA808" s="64"/>
      <c r="GB808" s="64"/>
      <c r="GC808" s="64"/>
      <c r="GD808" s="64"/>
      <c r="GE808" s="64"/>
      <c r="GF808" s="64"/>
      <c r="GG808" s="64"/>
      <c r="GH808" s="64"/>
      <c r="GI808" s="64"/>
      <c r="GJ808" s="64"/>
      <c r="GK808" s="64"/>
      <c r="GL808" s="64"/>
      <c r="GM808" s="64"/>
      <c r="GN808" s="64"/>
      <c r="GO808" s="64"/>
      <c r="GP808" s="64"/>
      <c r="GQ808" s="64"/>
      <c r="GR808" s="64"/>
      <c r="GS808" s="64"/>
      <c r="GT808" s="64"/>
      <c r="GU808" s="64"/>
      <c r="GV808" s="64"/>
      <c r="GW808" s="64"/>
      <c r="GX808" s="64"/>
      <c r="GY808" s="64"/>
      <c r="GZ808" s="64"/>
      <c r="HA808" s="64"/>
      <c r="HB808" s="64"/>
      <c r="HC808" s="64"/>
      <c r="HD808" s="64"/>
      <c r="HE808" s="64"/>
      <c r="HF808" s="64"/>
      <c r="HG808" s="64"/>
      <c r="HH808" s="64"/>
      <c r="HI808" s="64"/>
      <c r="HJ808" s="64"/>
      <c r="HK808" s="64"/>
      <c r="HL808" s="64"/>
      <c r="HM808" s="64"/>
      <c r="HN808" s="64"/>
      <c r="HO808" s="64"/>
      <c r="HP808" s="64"/>
      <c r="HQ808" s="64"/>
      <c r="HR808" s="64"/>
      <c r="HS808" s="64"/>
      <c r="HT808" s="64"/>
      <c r="HU808" s="64"/>
      <c r="HV808" s="64"/>
      <c r="HW808" s="64"/>
      <c r="HX808" s="64"/>
      <c r="HY808" s="64"/>
      <c r="HZ808" s="64"/>
      <c r="IA808" s="64"/>
      <c r="IB808" s="64"/>
      <c r="IC808" s="64"/>
      <c r="ID808" s="64"/>
      <c r="IE808" s="64"/>
      <c r="IF808" s="64"/>
      <c r="IG808" s="64"/>
      <c r="IH808" s="64"/>
      <c r="II808" s="64"/>
      <c r="IJ808" s="64"/>
      <c r="IK808" s="64"/>
      <c r="IL808" s="64"/>
      <c r="IM808" s="64"/>
      <c r="IN808" s="64"/>
      <c r="IO808" s="64"/>
      <c r="IP808" s="64"/>
      <c r="IQ808" s="64"/>
      <c r="IR808" s="64"/>
      <c r="IS808" s="64"/>
      <c r="IT808" s="64"/>
      <c r="IU808" s="64"/>
      <c r="IV808" s="64"/>
      <c r="IW808" s="64"/>
      <c r="IX808" s="64"/>
      <c r="IY808" s="64"/>
      <c r="IZ808" s="64"/>
      <c r="JA808" s="64"/>
      <c r="JB808" s="64"/>
      <c r="JC808" s="64"/>
      <c r="JD808" s="64"/>
      <c r="JE808" s="64"/>
      <c r="JF808" s="64"/>
      <c r="JG808" s="64"/>
      <c r="JH808" s="64"/>
      <c r="JI808" s="64"/>
      <c r="JJ808" s="64"/>
      <c r="JK808" s="64"/>
      <c r="JL808" s="64"/>
      <c r="JM808" s="64"/>
      <c r="JN808" s="64"/>
      <c r="JO808" s="64"/>
      <c r="JP808" s="64"/>
      <c r="JQ808" s="64"/>
      <c r="JR808" s="64"/>
      <c r="JS808" s="64"/>
      <c r="JT808" s="64"/>
      <c r="JU808" s="64"/>
      <c r="JV808" s="64"/>
      <c r="JW808" s="64"/>
      <c r="JX808" s="64"/>
      <c r="JY808" s="64"/>
      <c r="JZ808" s="64"/>
      <c r="KA808" s="64"/>
      <c r="KB808" s="64"/>
      <c r="KC808" s="64"/>
      <c r="KD808" s="64"/>
      <c r="KE808" s="64"/>
      <c r="KF808" s="64"/>
      <c r="KG808" s="64"/>
      <c r="KH808" s="64"/>
      <c r="KI808" s="64"/>
      <c r="KJ808" s="64"/>
      <c r="KK808" s="64"/>
      <c r="KL808" s="64"/>
      <c r="KM808" s="64"/>
      <c r="KN808" s="64"/>
      <c r="KO808" s="64"/>
      <c r="KP808" s="64"/>
      <c r="KQ808" s="64"/>
      <c r="KR808" s="64"/>
      <c r="KS808" s="64"/>
      <c r="KT808" s="64"/>
      <c r="KU808" s="64"/>
      <c r="KV808" s="64"/>
      <c r="KW808" s="64"/>
      <c r="KX808" s="64"/>
      <c r="KY808" s="64"/>
      <c r="KZ808" s="64"/>
      <c r="LA808" s="64"/>
      <c r="LB808" s="64"/>
      <c r="LC808" s="64"/>
      <c r="LD808" s="64"/>
      <c r="LE808" s="64"/>
      <c r="LF808" s="64"/>
      <c r="LG808" s="64"/>
      <c r="LH808" s="64"/>
      <c r="LI808" s="64"/>
      <c r="LJ808" s="64"/>
      <c r="LK808" s="64"/>
      <c r="LL808" s="64"/>
      <c r="LM808" s="64"/>
      <c r="LN808" s="64"/>
      <c r="LO808" s="64"/>
      <c r="LP808" s="64"/>
      <c r="LQ808" s="64"/>
      <c r="LR808" s="64"/>
      <c r="LS808" s="64"/>
      <c r="LT808" s="64"/>
      <c r="LU808" s="64"/>
      <c r="LV808" s="64"/>
      <c r="LW808" s="64"/>
      <c r="LX808" s="64"/>
      <c r="LY808" s="64"/>
      <c r="LZ808" s="64"/>
      <c r="MA808" s="64"/>
      <c r="MB808" s="64"/>
      <c r="MC808" s="64"/>
      <c r="MD808" s="64"/>
      <c r="ME808" s="64"/>
      <c r="MF808" s="64"/>
      <c r="MG808" s="64"/>
      <c r="MH808" s="64"/>
      <c r="MI808" s="64"/>
      <c r="MJ808" s="64"/>
      <c r="MK808" s="64"/>
      <c r="ML808" s="64"/>
      <c r="MM808" s="64"/>
      <c r="MN808" s="64"/>
      <c r="MO808" s="64"/>
      <c r="MP808" s="64"/>
      <c r="MQ808" s="64"/>
      <c r="MR808" s="64"/>
      <c r="MS808" s="64"/>
      <c r="MT808" s="64"/>
      <c r="MU808" s="64"/>
      <c r="MV808" s="64"/>
      <c r="MW808" s="64"/>
      <c r="MX808" s="64"/>
      <c r="MY808" s="64"/>
      <c r="MZ808" s="64"/>
      <c r="NA808" s="64"/>
      <c r="NB808" s="64"/>
      <c r="NC808" s="64"/>
      <c r="ND808" s="64"/>
      <c r="NE808" s="64"/>
      <c r="NF808" s="64"/>
      <c r="NG808" s="65"/>
      <c r="NH808" s="65"/>
      <c r="NI808" s="65"/>
      <c r="NJ808" s="64"/>
      <c r="NK808" s="63"/>
      <c r="NL808" s="63"/>
      <c r="NM808" s="63"/>
      <c r="NN808" s="63"/>
      <c r="NO808" s="63"/>
      <c r="NP808" s="63"/>
      <c r="NQ808" s="63"/>
      <c r="NR808" s="63"/>
      <c r="NS808" s="63"/>
      <c r="NT808" s="63"/>
      <c r="NU808" s="63"/>
      <c r="NV808" s="64"/>
    </row>
    <row r="809" spans="1:386" s="48" customFormat="1" x14ac:dyDescent="0.2">
      <c r="A809" s="62"/>
      <c r="B809" s="63"/>
      <c r="C809" s="63"/>
      <c r="D809" s="238"/>
      <c r="E809" s="224"/>
      <c r="F809" s="64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  <c r="AA809" s="64"/>
      <c r="AB809" s="64"/>
      <c r="AC809" s="64"/>
      <c r="AD809" s="64"/>
      <c r="AE809" s="64"/>
      <c r="AF809" s="64"/>
      <c r="AG809" s="64"/>
      <c r="AH809" s="64"/>
      <c r="AI809" s="64"/>
      <c r="AJ809" s="64"/>
      <c r="AK809" s="64"/>
      <c r="AL809" s="64"/>
      <c r="AM809" s="64"/>
      <c r="AN809" s="64"/>
      <c r="AO809" s="64"/>
      <c r="AP809" s="64"/>
      <c r="AQ809" s="64"/>
      <c r="AR809" s="64"/>
      <c r="AS809" s="64"/>
      <c r="AT809" s="64"/>
      <c r="AU809" s="64"/>
      <c r="AV809" s="64"/>
      <c r="AW809" s="64"/>
      <c r="AX809" s="64"/>
      <c r="AY809" s="64"/>
      <c r="AZ809" s="64"/>
      <c r="BA809" s="64"/>
      <c r="BB809" s="64"/>
      <c r="BC809" s="64"/>
      <c r="BD809" s="64"/>
      <c r="BE809" s="64"/>
      <c r="BF809" s="64"/>
      <c r="BG809" s="64"/>
      <c r="BH809" s="64"/>
      <c r="BI809" s="64"/>
      <c r="BJ809" s="64"/>
      <c r="BK809" s="64"/>
      <c r="BL809" s="64"/>
      <c r="BM809" s="64"/>
      <c r="BN809" s="64"/>
      <c r="BO809" s="64"/>
      <c r="BP809" s="64"/>
      <c r="BQ809" s="64"/>
      <c r="BR809" s="64"/>
      <c r="BS809" s="64"/>
      <c r="BT809" s="64"/>
      <c r="BU809" s="64"/>
      <c r="BV809" s="64"/>
      <c r="BW809" s="64"/>
      <c r="BX809" s="64"/>
      <c r="BY809" s="64"/>
      <c r="BZ809" s="64"/>
      <c r="CA809" s="64"/>
      <c r="CB809" s="64"/>
      <c r="CC809" s="64"/>
      <c r="CD809" s="64"/>
      <c r="CE809" s="64"/>
      <c r="CF809" s="64"/>
      <c r="CG809" s="64"/>
      <c r="CH809" s="64"/>
      <c r="CI809" s="64"/>
      <c r="CJ809" s="64"/>
      <c r="CK809" s="64"/>
      <c r="CL809" s="64"/>
      <c r="CM809" s="64"/>
      <c r="CN809" s="64"/>
      <c r="CO809" s="64"/>
      <c r="CP809" s="64"/>
      <c r="CQ809" s="64"/>
      <c r="CR809" s="64"/>
      <c r="CS809" s="64"/>
      <c r="CT809" s="64"/>
      <c r="CU809" s="64"/>
      <c r="CV809" s="64"/>
      <c r="CW809" s="64"/>
      <c r="CX809" s="64"/>
      <c r="CY809" s="64"/>
      <c r="CZ809" s="64"/>
      <c r="DA809" s="64"/>
      <c r="DB809" s="64"/>
      <c r="DC809" s="64"/>
      <c r="DD809" s="64"/>
      <c r="DE809" s="64"/>
      <c r="DF809" s="64"/>
      <c r="DG809" s="64"/>
      <c r="DH809" s="64"/>
      <c r="DI809" s="64"/>
      <c r="DJ809" s="64"/>
      <c r="DK809" s="64"/>
      <c r="DL809" s="64"/>
      <c r="DM809" s="64"/>
      <c r="DN809" s="64"/>
      <c r="DO809" s="64"/>
      <c r="DP809" s="64"/>
      <c r="DQ809" s="64"/>
      <c r="DR809" s="64"/>
      <c r="DS809" s="64"/>
      <c r="DT809" s="64"/>
      <c r="DU809" s="64"/>
      <c r="DV809" s="64"/>
      <c r="DW809" s="64"/>
      <c r="DX809" s="64"/>
      <c r="DY809" s="64"/>
      <c r="DZ809" s="64"/>
      <c r="EA809" s="64"/>
      <c r="EB809" s="64"/>
      <c r="EC809" s="64"/>
      <c r="ED809" s="64"/>
      <c r="EE809" s="64"/>
      <c r="EF809" s="64"/>
      <c r="EG809" s="64"/>
      <c r="EH809" s="64"/>
      <c r="EI809" s="64"/>
      <c r="EJ809" s="64"/>
      <c r="EK809" s="64"/>
      <c r="EL809" s="64"/>
      <c r="EM809" s="64"/>
      <c r="EN809" s="64"/>
      <c r="EO809" s="64"/>
      <c r="EP809" s="64"/>
      <c r="EQ809" s="64"/>
      <c r="ER809" s="64"/>
      <c r="ES809" s="64"/>
      <c r="ET809" s="64"/>
      <c r="EU809" s="64"/>
      <c r="EV809" s="64"/>
      <c r="EW809" s="64"/>
      <c r="EX809" s="64"/>
      <c r="EY809" s="64"/>
      <c r="EZ809" s="64"/>
      <c r="FA809" s="64"/>
      <c r="FB809" s="64"/>
      <c r="FC809" s="64"/>
      <c r="FD809" s="64"/>
      <c r="FE809" s="64"/>
      <c r="FF809" s="64"/>
      <c r="FG809" s="64"/>
      <c r="FH809" s="64"/>
      <c r="FI809" s="64"/>
      <c r="FJ809" s="64"/>
      <c r="FK809" s="64"/>
      <c r="FL809" s="64"/>
      <c r="FM809" s="64"/>
      <c r="FN809" s="64"/>
      <c r="FO809" s="64"/>
      <c r="FP809" s="64"/>
      <c r="FQ809" s="64"/>
      <c r="FR809" s="64"/>
      <c r="FS809" s="64"/>
      <c r="FT809" s="64"/>
      <c r="FU809" s="64"/>
      <c r="FV809" s="64"/>
      <c r="FW809" s="64"/>
      <c r="FX809" s="64"/>
      <c r="FY809" s="64"/>
      <c r="FZ809" s="64"/>
      <c r="GA809" s="64"/>
      <c r="GB809" s="64"/>
      <c r="GC809" s="64"/>
      <c r="GD809" s="64"/>
      <c r="GE809" s="64"/>
      <c r="GF809" s="64"/>
      <c r="GG809" s="64"/>
      <c r="GH809" s="64"/>
      <c r="GI809" s="64"/>
      <c r="GJ809" s="64"/>
      <c r="GK809" s="64"/>
      <c r="GL809" s="64"/>
      <c r="GM809" s="64"/>
      <c r="GN809" s="64"/>
      <c r="GO809" s="64"/>
      <c r="GP809" s="64"/>
      <c r="GQ809" s="64"/>
      <c r="GR809" s="64"/>
      <c r="GS809" s="64"/>
      <c r="GT809" s="64"/>
      <c r="GU809" s="64"/>
      <c r="GV809" s="64"/>
      <c r="GW809" s="64"/>
      <c r="GX809" s="64"/>
      <c r="GY809" s="64"/>
      <c r="GZ809" s="64"/>
      <c r="HA809" s="64"/>
      <c r="HB809" s="64"/>
      <c r="HC809" s="64"/>
      <c r="HD809" s="64"/>
      <c r="HE809" s="64"/>
      <c r="HF809" s="64"/>
      <c r="HG809" s="64"/>
      <c r="HH809" s="64"/>
      <c r="HI809" s="64"/>
      <c r="HJ809" s="64"/>
      <c r="HK809" s="64"/>
      <c r="HL809" s="64"/>
      <c r="HM809" s="64"/>
      <c r="HN809" s="64"/>
      <c r="HO809" s="64"/>
      <c r="HP809" s="64"/>
      <c r="HQ809" s="64"/>
      <c r="HR809" s="64"/>
      <c r="HS809" s="64"/>
      <c r="HT809" s="64"/>
      <c r="HU809" s="64"/>
      <c r="HV809" s="64"/>
      <c r="HW809" s="64"/>
      <c r="HX809" s="64"/>
      <c r="HY809" s="64"/>
      <c r="HZ809" s="64"/>
      <c r="IA809" s="64"/>
      <c r="IB809" s="64"/>
      <c r="IC809" s="64"/>
      <c r="ID809" s="64"/>
      <c r="IE809" s="64"/>
      <c r="IF809" s="64"/>
      <c r="IG809" s="64"/>
      <c r="IH809" s="64"/>
      <c r="II809" s="64"/>
      <c r="IJ809" s="64"/>
      <c r="IK809" s="64"/>
      <c r="IL809" s="64"/>
      <c r="IM809" s="64"/>
      <c r="IN809" s="64"/>
      <c r="IO809" s="64"/>
      <c r="IP809" s="64"/>
      <c r="IQ809" s="64"/>
      <c r="IR809" s="64"/>
      <c r="IS809" s="64"/>
      <c r="IT809" s="64"/>
      <c r="IU809" s="64"/>
      <c r="IV809" s="64"/>
      <c r="IW809" s="64"/>
      <c r="IX809" s="64"/>
      <c r="IY809" s="64"/>
      <c r="IZ809" s="64"/>
      <c r="JA809" s="64"/>
      <c r="JB809" s="64"/>
      <c r="JC809" s="64"/>
      <c r="JD809" s="64"/>
      <c r="JE809" s="64"/>
      <c r="JF809" s="64"/>
      <c r="JG809" s="64"/>
      <c r="JH809" s="64"/>
      <c r="JI809" s="64"/>
      <c r="JJ809" s="64"/>
      <c r="JK809" s="64"/>
      <c r="JL809" s="64"/>
      <c r="JM809" s="64"/>
      <c r="JN809" s="64"/>
      <c r="JO809" s="64"/>
      <c r="JP809" s="64"/>
      <c r="JQ809" s="64"/>
      <c r="JR809" s="64"/>
      <c r="JS809" s="64"/>
      <c r="JT809" s="64"/>
      <c r="JU809" s="64"/>
      <c r="JV809" s="64"/>
      <c r="JW809" s="64"/>
      <c r="JX809" s="64"/>
      <c r="JY809" s="64"/>
      <c r="JZ809" s="64"/>
      <c r="KA809" s="64"/>
      <c r="KB809" s="64"/>
      <c r="KC809" s="64"/>
      <c r="KD809" s="64"/>
      <c r="KE809" s="64"/>
      <c r="KF809" s="64"/>
      <c r="KG809" s="64"/>
      <c r="KH809" s="64"/>
      <c r="KI809" s="64"/>
      <c r="KJ809" s="64"/>
      <c r="KK809" s="64"/>
      <c r="KL809" s="64"/>
      <c r="KM809" s="64"/>
      <c r="KN809" s="64"/>
      <c r="KO809" s="64"/>
      <c r="KP809" s="64"/>
      <c r="KQ809" s="64"/>
      <c r="KR809" s="64"/>
      <c r="KS809" s="64"/>
      <c r="KT809" s="64"/>
      <c r="KU809" s="64"/>
      <c r="KV809" s="64"/>
      <c r="KW809" s="64"/>
      <c r="KX809" s="64"/>
      <c r="KY809" s="64"/>
      <c r="KZ809" s="64"/>
      <c r="LA809" s="64"/>
      <c r="LB809" s="64"/>
      <c r="LC809" s="64"/>
      <c r="LD809" s="64"/>
      <c r="LE809" s="64"/>
      <c r="LF809" s="64"/>
      <c r="LG809" s="64"/>
      <c r="LH809" s="64"/>
      <c r="LI809" s="64"/>
      <c r="LJ809" s="64"/>
      <c r="LK809" s="64"/>
      <c r="LL809" s="64"/>
      <c r="LM809" s="64"/>
      <c r="LN809" s="64"/>
      <c r="LO809" s="64"/>
      <c r="LP809" s="64"/>
      <c r="LQ809" s="64"/>
      <c r="LR809" s="64"/>
      <c r="LS809" s="64"/>
      <c r="LT809" s="64"/>
      <c r="LU809" s="64"/>
      <c r="LV809" s="64"/>
      <c r="LW809" s="64"/>
      <c r="LX809" s="64"/>
      <c r="LY809" s="64"/>
      <c r="LZ809" s="64"/>
      <c r="MA809" s="64"/>
      <c r="MB809" s="64"/>
      <c r="MC809" s="64"/>
      <c r="MD809" s="64"/>
      <c r="ME809" s="64"/>
      <c r="MF809" s="64"/>
      <c r="MG809" s="64"/>
      <c r="MH809" s="64"/>
      <c r="MI809" s="64"/>
      <c r="MJ809" s="64"/>
      <c r="MK809" s="64"/>
      <c r="ML809" s="64"/>
      <c r="MM809" s="64"/>
      <c r="MN809" s="64"/>
      <c r="MO809" s="64"/>
      <c r="MP809" s="64"/>
      <c r="MQ809" s="64"/>
      <c r="MR809" s="64"/>
      <c r="MS809" s="64"/>
      <c r="MT809" s="64"/>
      <c r="MU809" s="64"/>
      <c r="MV809" s="64"/>
      <c r="MW809" s="64"/>
      <c r="MX809" s="64"/>
      <c r="MY809" s="64"/>
      <c r="MZ809" s="64"/>
      <c r="NA809" s="64"/>
      <c r="NB809" s="64"/>
      <c r="NC809" s="64"/>
      <c r="ND809" s="64"/>
      <c r="NE809" s="64"/>
      <c r="NF809" s="64"/>
      <c r="NG809" s="65"/>
      <c r="NH809" s="65"/>
      <c r="NI809" s="65"/>
      <c r="NJ809" s="64"/>
      <c r="NK809" s="63"/>
      <c r="NL809" s="63"/>
      <c r="NM809" s="63"/>
      <c r="NN809" s="63"/>
      <c r="NO809" s="63"/>
      <c r="NP809" s="63"/>
      <c r="NQ809" s="63"/>
      <c r="NR809" s="63"/>
      <c r="NS809" s="63"/>
      <c r="NT809" s="63"/>
      <c r="NU809" s="63"/>
      <c r="NV809" s="64"/>
    </row>
    <row r="810" spans="1:386" s="48" customFormat="1" x14ac:dyDescent="0.2">
      <c r="A810" s="62"/>
      <c r="B810" s="63"/>
      <c r="C810" s="63"/>
      <c r="D810" s="238"/>
      <c r="E810" s="224"/>
      <c r="F810" s="64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  <c r="AA810" s="64"/>
      <c r="AB810" s="64"/>
      <c r="AC810" s="64"/>
      <c r="AD810" s="64"/>
      <c r="AE810" s="64"/>
      <c r="AF810" s="64"/>
      <c r="AG810" s="64"/>
      <c r="AH810" s="64"/>
      <c r="AI810" s="64"/>
      <c r="AJ810" s="64"/>
      <c r="AK810" s="64"/>
      <c r="AL810" s="64"/>
      <c r="AM810" s="64"/>
      <c r="AN810" s="64"/>
      <c r="AO810" s="64"/>
      <c r="AP810" s="64"/>
      <c r="AQ810" s="64"/>
      <c r="AR810" s="64"/>
      <c r="AS810" s="64"/>
      <c r="AT810" s="64"/>
      <c r="AU810" s="64"/>
      <c r="AV810" s="64"/>
      <c r="AW810" s="64"/>
      <c r="AX810" s="64"/>
      <c r="AY810" s="64"/>
      <c r="AZ810" s="64"/>
      <c r="BA810" s="64"/>
      <c r="BB810" s="64"/>
      <c r="BC810" s="64"/>
      <c r="BD810" s="64"/>
      <c r="BE810" s="64"/>
      <c r="BF810" s="64"/>
      <c r="BG810" s="64"/>
      <c r="BH810" s="64"/>
      <c r="BI810" s="64"/>
      <c r="BJ810" s="64"/>
      <c r="BK810" s="64"/>
      <c r="BL810" s="64"/>
      <c r="BM810" s="64"/>
      <c r="BN810" s="64"/>
      <c r="BO810" s="64"/>
      <c r="BP810" s="64"/>
      <c r="BQ810" s="64"/>
      <c r="BR810" s="64"/>
      <c r="BS810" s="64"/>
      <c r="BT810" s="64"/>
      <c r="BU810" s="64"/>
      <c r="BV810" s="64"/>
      <c r="BW810" s="64"/>
      <c r="BX810" s="64"/>
      <c r="BY810" s="64"/>
      <c r="BZ810" s="64"/>
      <c r="CA810" s="64"/>
      <c r="CB810" s="64"/>
      <c r="CC810" s="64"/>
      <c r="CD810" s="64"/>
      <c r="CE810" s="64"/>
      <c r="CF810" s="64"/>
      <c r="CG810" s="64"/>
      <c r="CH810" s="64"/>
      <c r="CI810" s="64"/>
      <c r="CJ810" s="64"/>
      <c r="CK810" s="64"/>
      <c r="CL810" s="64"/>
      <c r="CM810" s="64"/>
      <c r="CN810" s="64"/>
      <c r="CO810" s="64"/>
      <c r="CP810" s="64"/>
      <c r="CQ810" s="64"/>
      <c r="CR810" s="64"/>
      <c r="CS810" s="64"/>
      <c r="CT810" s="64"/>
      <c r="CU810" s="64"/>
      <c r="CV810" s="64"/>
      <c r="CW810" s="64"/>
      <c r="CX810" s="64"/>
      <c r="CY810" s="64"/>
      <c r="CZ810" s="64"/>
      <c r="DA810" s="64"/>
      <c r="DB810" s="64"/>
      <c r="DC810" s="64"/>
      <c r="DD810" s="64"/>
      <c r="DE810" s="64"/>
      <c r="DF810" s="64"/>
      <c r="DG810" s="64"/>
      <c r="DH810" s="64"/>
      <c r="DI810" s="64"/>
      <c r="DJ810" s="64"/>
      <c r="DK810" s="64"/>
      <c r="DL810" s="64"/>
      <c r="DM810" s="64"/>
      <c r="DN810" s="64"/>
      <c r="DO810" s="64"/>
      <c r="DP810" s="64"/>
      <c r="DQ810" s="64"/>
      <c r="DR810" s="64"/>
      <c r="DS810" s="64"/>
      <c r="DT810" s="64"/>
      <c r="DU810" s="64"/>
      <c r="DV810" s="64"/>
      <c r="DW810" s="64"/>
      <c r="DX810" s="64"/>
      <c r="DY810" s="64"/>
      <c r="DZ810" s="64"/>
      <c r="EA810" s="64"/>
      <c r="EB810" s="64"/>
      <c r="EC810" s="64"/>
      <c r="ED810" s="64"/>
      <c r="EE810" s="64"/>
      <c r="EF810" s="64"/>
      <c r="EG810" s="64"/>
      <c r="EH810" s="64"/>
      <c r="EI810" s="64"/>
      <c r="EJ810" s="64"/>
      <c r="EK810" s="64"/>
      <c r="EL810" s="64"/>
      <c r="EM810" s="64"/>
      <c r="EN810" s="64"/>
      <c r="EO810" s="64"/>
      <c r="EP810" s="64"/>
      <c r="EQ810" s="64"/>
      <c r="ER810" s="64"/>
      <c r="ES810" s="64"/>
      <c r="ET810" s="64"/>
      <c r="EU810" s="64"/>
      <c r="EV810" s="64"/>
      <c r="EW810" s="64"/>
      <c r="EX810" s="64"/>
      <c r="EY810" s="64"/>
      <c r="EZ810" s="64"/>
      <c r="FA810" s="64"/>
      <c r="FB810" s="64"/>
      <c r="FC810" s="64"/>
      <c r="FD810" s="64"/>
      <c r="FE810" s="64"/>
      <c r="FF810" s="64"/>
      <c r="FG810" s="64"/>
      <c r="FH810" s="64"/>
      <c r="FI810" s="64"/>
      <c r="FJ810" s="64"/>
      <c r="FK810" s="64"/>
      <c r="FL810" s="64"/>
      <c r="FM810" s="64"/>
      <c r="FN810" s="64"/>
      <c r="FO810" s="64"/>
      <c r="FP810" s="64"/>
      <c r="FQ810" s="64"/>
      <c r="FR810" s="64"/>
      <c r="FS810" s="64"/>
      <c r="FT810" s="64"/>
      <c r="FU810" s="64"/>
      <c r="FV810" s="64"/>
      <c r="FW810" s="64"/>
      <c r="FX810" s="64"/>
      <c r="FY810" s="64"/>
      <c r="FZ810" s="64"/>
      <c r="GA810" s="64"/>
      <c r="GB810" s="64"/>
      <c r="GC810" s="64"/>
      <c r="GD810" s="64"/>
      <c r="GE810" s="64"/>
      <c r="GF810" s="64"/>
      <c r="GG810" s="64"/>
      <c r="GH810" s="64"/>
      <c r="GI810" s="64"/>
      <c r="GJ810" s="64"/>
      <c r="GK810" s="64"/>
      <c r="GL810" s="64"/>
      <c r="GM810" s="64"/>
      <c r="GN810" s="64"/>
      <c r="GO810" s="64"/>
      <c r="GP810" s="64"/>
      <c r="GQ810" s="64"/>
      <c r="GR810" s="64"/>
      <c r="GS810" s="64"/>
      <c r="GT810" s="64"/>
      <c r="GU810" s="64"/>
      <c r="GV810" s="64"/>
      <c r="GW810" s="64"/>
      <c r="GX810" s="64"/>
      <c r="GY810" s="64"/>
      <c r="GZ810" s="64"/>
      <c r="HA810" s="64"/>
      <c r="HB810" s="64"/>
      <c r="HC810" s="64"/>
      <c r="HD810" s="64"/>
      <c r="HE810" s="64"/>
      <c r="HF810" s="64"/>
      <c r="HG810" s="64"/>
      <c r="HH810" s="64"/>
      <c r="HI810" s="64"/>
      <c r="HJ810" s="64"/>
      <c r="HK810" s="64"/>
      <c r="HL810" s="64"/>
      <c r="HM810" s="64"/>
      <c r="HN810" s="64"/>
      <c r="HO810" s="64"/>
      <c r="HP810" s="64"/>
      <c r="HQ810" s="64"/>
      <c r="HR810" s="64"/>
      <c r="HS810" s="64"/>
      <c r="HT810" s="64"/>
      <c r="HU810" s="64"/>
      <c r="HV810" s="64"/>
      <c r="HW810" s="64"/>
      <c r="HX810" s="64"/>
      <c r="HY810" s="64"/>
      <c r="HZ810" s="64"/>
      <c r="IA810" s="64"/>
      <c r="IB810" s="64"/>
      <c r="IC810" s="64"/>
      <c r="ID810" s="64"/>
      <c r="IE810" s="64"/>
      <c r="IF810" s="64"/>
      <c r="IG810" s="64"/>
      <c r="IH810" s="64"/>
      <c r="II810" s="64"/>
      <c r="IJ810" s="64"/>
      <c r="IK810" s="64"/>
      <c r="IL810" s="64"/>
      <c r="IM810" s="64"/>
      <c r="IN810" s="64"/>
      <c r="IO810" s="64"/>
      <c r="IP810" s="64"/>
      <c r="IQ810" s="64"/>
      <c r="IR810" s="64"/>
      <c r="IS810" s="64"/>
      <c r="IT810" s="64"/>
      <c r="IU810" s="64"/>
      <c r="IV810" s="64"/>
      <c r="IW810" s="64"/>
      <c r="IX810" s="64"/>
      <c r="IY810" s="64"/>
      <c r="IZ810" s="64"/>
      <c r="JA810" s="64"/>
      <c r="JB810" s="64"/>
      <c r="JC810" s="64"/>
      <c r="JD810" s="64"/>
      <c r="JE810" s="64"/>
      <c r="JF810" s="64"/>
      <c r="JG810" s="64"/>
      <c r="JH810" s="64"/>
      <c r="JI810" s="64"/>
      <c r="JJ810" s="64"/>
      <c r="JK810" s="64"/>
      <c r="JL810" s="64"/>
      <c r="JM810" s="64"/>
      <c r="JN810" s="64"/>
      <c r="JO810" s="64"/>
      <c r="JP810" s="64"/>
      <c r="JQ810" s="64"/>
      <c r="JR810" s="64"/>
      <c r="JS810" s="64"/>
      <c r="JT810" s="64"/>
      <c r="JU810" s="64"/>
      <c r="JV810" s="64"/>
      <c r="JW810" s="64"/>
      <c r="JX810" s="64"/>
      <c r="JY810" s="64"/>
      <c r="JZ810" s="64"/>
      <c r="KA810" s="64"/>
      <c r="KB810" s="64"/>
      <c r="KC810" s="64"/>
      <c r="KD810" s="64"/>
      <c r="KE810" s="64"/>
      <c r="KF810" s="64"/>
      <c r="KG810" s="64"/>
      <c r="KH810" s="64"/>
      <c r="KI810" s="64"/>
      <c r="KJ810" s="64"/>
      <c r="KK810" s="64"/>
      <c r="KL810" s="64"/>
      <c r="KM810" s="64"/>
      <c r="KN810" s="64"/>
      <c r="KO810" s="64"/>
      <c r="KP810" s="64"/>
      <c r="KQ810" s="64"/>
      <c r="KR810" s="64"/>
      <c r="KS810" s="64"/>
      <c r="KT810" s="64"/>
      <c r="KU810" s="64"/>
      <c r="KV810" s="64"/>
      <c r="KW810" s="64"/>
      <c r="KX810" s="64"/>
      <c r="KY810" s="64"/>
      <c r="KZ810" s="64"/>
      <c r="LA810" s="64"/>
      <c r="LB810" s="64"/>
      <c r="LC810" s="64"/>
      <c r="LD810" s="64"/>
      <c r="LE810" s="64"/>
      <c r="LF810" s="64"/>
      <c r="LG810" s="64"/>
      <c r="LH810" s="64"/>
      <c r="LI810" s="64"/>
      <c r="LJ810" s="64"/>
      <c r="LK810" s="64"/>
      <c r="LL810" s="64"/>
      <c r="LM810" s="64"/>
      <c r="LN810" s="64"/>
      <c r="LO810" s="64"/>
      <c r="LP810" s="64"/>
      <c r="LQ810" s="64"/>
      <c r="LR810" s="64"/>
      <c r="LS810" s="64"/>
      <c r="LT810" s="64"/>
      <c r="LU810" s="64"/>
      <c r="LV810" s="64"/>
      <c r="LW810" s="64"/>
      <c r="LX810" s="64"/>
      <c r="LY810" s="64"/>
      <c r="LZ810" s="64"/>
      <c r="MA810" s="64"/>
      <c r="MB810" s="64"/>
      <c r="MC810" s="64"/>
      <c r="MD810" s="64"/>
      <c r="ME810" s="64"/>
      <c r="MF810" s="64"/>
      <c r="MG810" s="64"/>
      <c r="MH810" s="64"/>
      <c r="MI810" s="64"/>
      <c r="MJ810" s="64"/>
      <c r="MK810" s="64"/>
      <c r="ML810" s="64"/>
      <c r="MM810" s="64"/>
      <c r="MN810" s="64"/>
      <c r="MO810" s="64"/>
      <c r="MP810" s="64"/>
      <c r="MQ810" s="64"/>
      <c r="MR810" s="64"/>
      <c r="MS810" s="64"/>
      <c r="MT810" s="64"/>
      <c r="MU810" s="64"/>
      <c r="MV810" s="64"/>
      <c r="MW810" s="64"/>
      <c r="MX810" s="64"/>
      <c r="MY810" s="64"/>
      <c r="MZ810" s="64"/>
      <c r="NA810" s="64"/>
      <c r="NB810" s="64"/>
      <c r="NC810" s="64"/>
      <c r="ND810" s="64"/>
      <c r="NE810" s="64"/>
      <c r="NF810" s="64"/>
      <c r="NG810" s="65"/>
      <c r="NH810" s="65"/>
      <c r="NI810" s="65"/>
      <c r="NJ810" s="64"/>
      <c r="NK810" s="63"/>
      <c r="NL810" s="63"/>
      <c r="NM810" s="63"/>
      <c r="NN810" s="63"/>
      <c r="NO810" s="63"/>
      <c r="NP810" s="63"/>
      <c r="NQ810" s="63"/>
      <c r="NR810" s="63"/>
      <c r="NS810" s="63"/>
      <c r="NT810" s="63"/>
      <c r="NU810" s="63"/>
      <c r="NV810" s="64"/>
    </row>
    <row r="811" spans="1:386" s="48" customFormat="1" x14ac:dyDescent="0.2">
      <c r="A811" s="62"/>
      <c r="B811" s="63"/>
      <c r="C811" s="63"/>
      <c r="D811" s="238"/>
      <c r="E811" s="224"/>
      <c r="F811" s="64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  <c r="AA811" s="64"/>
      <c r="AB811" s="64"/>
      <c r="AC811" s="64"/>
      <c r="AD811" s="64"/>
      <c r="AE811" s="64"/>
      <c r="AF811" s="64"/>
      <c r="AG811" s="64"/>
      <c r="AH811" s="64"/>
      <c r="AI811" s="64"/>
      <c r="AJ811" s="64"/>
      <c r="AK811" s="64"/>
      <c r="AL811" s="64"/>
      <c r="AM811" s="64"/>
      <c r="AN811" s="64"/>
      <c r="AO811" s="64"/>
      <c r="AP811" s="64"/>
      <c r="AQ811" s="64"/>
      <c r="AR811" s="64"/>
      <c r="AS811" s="64"/>
      <c r="AT811" s="64"/>
      <c r="AU811" s="64"/>
      <c r="AV811" s="64"/>
      <c r="AW811" s="64"/>
      <c r="AX811" s="64"/>
      <c r="AY811" s="64"/>
      <c r="AZ811" s="64"/>
      <c r="BA811" s="64"/>
      <c r="BB811" s="64"/>
      <c r="BC811" s="64"/>
      <c r="BD811" s="64"/>
      <c r="BE811" s="64"/>
      <c r="BF811" s="64"/>
      <c r="BG811" s="64"/>
      <c r="BH811" s="64"/>
      <c r="BI811" s="64"/>
      <c r="BJ811" s="64"/>
      <c r="BK811" s="64"/>
      <c r="BL811" s="64"/>
      <c r="BM811" s="64"/>
      <c r="BN811" s="64"/>
      <c r="BO811" s="64"/>
      <c r="BP811" s="64"/>
      <c r="BQ811" s="64"/>
      <c r="BR811" s="64"/>
      <c r="BS811" s="64"/>
      <c r="BT811" s="64"/>
      <c r="BU811" s="64"/>
      <c r="BV811" s="64"/>
      <c r="BW811" s="64"/>
      <c r="BX811" s="64"/>
      <c r="BY811" s="64"/>
      <c r="BZ811" s="64"/>
      <c r="CA811" s="64"/>
      <c r="CB811" s="64"/>
      <c r="CC811" s="64"/>
      <c r="CD811" s="64"/>
      <c r="CE811" s="64"/>
      <c r="CF811" s="64"/>
      <c r="CG811" s="64"/>
      <c r="CH811" s="64"/>
      <c r="CI811" s="64"/>
      <c r="CJ811" s="64"/>
      <c r="CK811" s="64"/>
      <c r="CL811" s="64"/>
      <c r="CM811" s="64"/>
      <c r="CN811" s="64"/>
      <c r="CO811" s="64"/>
      <c r="CP811" s="64"/>
      <c r="CQ811" s="64"/>
      <c r="CR811" s="64"/>
      <c r="CS811" s="64"/>
      <c r="CT811" s="64"/>
      <c r="CU811" s="64"/>
      <c r="CV811" s="64"/>
      <c r="CW811" s="64"/>
      <c r="CX811" s="64"/>
      <c r="CY811" s="64"/>
      <c r="CZ811" s="64"/>
      <c r="DA811" s="64"/>
      <c r="DB811" s="64"/>
      <c r="DC811" s="64"/>
      <c r="DD811" s="64"/>
      <c r="DE811" s="64"/>
      <c r="DF811" s="64"/>
      <c r="DG811" s="64"/>
      <c r="DH811" s="64"/>
      <c r="DI811" s="64"/>
      <c r="DJ811" s="64"/>
      <c r="DK811" s="64"/>
      <c r="DL811" s="64"/>
      <c r="DM811" s="64"/>
      <c r="DN811" s="64"/>
      <c r="DO811" s="64"/>
      <c r="DP811" s="64"/>
      <c r="DQ811" s="64"/>
      <c r="DR811" s="64"/>
      <c r="DS811" s="64"/>
      <c r="DT811" s="64"/>
      <c r="DU811" s="64"/>
      <c r="DV811" s="64"/>
      <c r="DW811" s="64"/>
      <c r="DX811" s="64"/>
      <c r="DY811" s="64"/>
      <c r="DZ811" s="64"/>
      <c r="EA811" s="64"/>
      <c r="EB811" s="64"/>
      <c r="EC811" s="64"/>
      <c r="ED811" s="64"/>
      <c r="EE811" s="64"/>
      <c r="EF811" s="64"/>
      <c r="EG811" s="64"/>
      <c r="EH811" s="64"/>
      <c r="EI811" s="64"/>
      <c r="EJ811" s="64"/>
      <c r="EK811" s="64"/>
      <c r="EL811" s="64"/>
      <c r="EM811" s="64"/>
      <c r="EN811" s="64"/>
      <c r="EO811" s="64"/>
      <c r="EP811" s="64"/>
      <c r="EQ811" s="64"/>
      <c r="ER811" s="64"/>
      <c r="ES811" s="64"/>
      <c r="ET811" s="64"/>
      <c r="EU811" s="64"/>
      <c r="EV811" s="64"/>
      <c r="EW811" s="64"/>
      <c r="EX811" s="64"/>
      <c r="EY811" s="64"/>
      <c r="EZ811" s="64"/>
      <c r="FA811" s="64"/>
      <c r="FB811" s="64"/>
      <c r="FC811" s="64"/>
      <c r="FD811" s="64"/>
      <c r="FE811" s="64"/>
      <c r="FF811" s="64"/>
      <c r="FG811" s="64"/>
      <c r="FH811" s="64"/>
      <c r="FI811" s="64"/>
      <c r="FJ811" s="64"/>
      <c r="FK811" s="64"/>
      <c r="FL811" s="64"/>
      <c r="FM811" s="64"/>
      <c r="FN811" s="64"/>
      <c r="FO811" s="64"/>
      <c r="FP811" s="64"/>
      <c r="FQ811" s="64"/>
      <c r="FR811" s="64"/>
      <c r="FS811" s="64"/>
      <c r="FT811" s="64"/>
      <c r="FU811" s="64"/>
      <c r="FV811" s="64"/>
      <c r="FW811" s="64"/>
      <c r="FX811" s="64"/>
      <c r="FY811" s="64"/>
      <c r="FZ811" s="64"/>
      <c r="GA811" s="64"/>
      <c r="GB811" s="64"/>
      <c r="GC811" s="64"/>
      <c r="GD811" s="64"/>
      <c r="GE811" s="64"/>
      <c r="GF811" s="64"/>
      <c r="GG811" s="64"/>
      <c r="GH811" s="64"/>
      <c r="GI811" s="64"/>
      <c r="GJ811" s="64"/>
      <c r="GK811" s="64"/>
      <c r="GL811" s="64"/>
      <c r="GM811" s="64"/>
      <c r="GN811" s="64"/>
      <c r="GO811" s="64"/>
      <c r="GP811" s="64"/>
      <c r="GQ811" s="64"/>
      <c r="GR811" s="64"/>
      <c r="GS811" s="64"/>
      <c r="GT811" s="64"/>
      <c r="GU811" s="64"/>
      <c r="GV811" s="64"/>
      <c r="GW811" s="64"/>
      <c r="GX811" s="64"/>
      <c r="GY811" s="64"/>
      <c r="GZ811" s="64"/>
      <c r="HA811" s="64"/>
      <c r="HB811" s="64"/>
      <c r="HC811" s="64"/>
      <c r="HD811" s="64"/>
      <c r="HE811" s="64"/>
      <c r="HF811" s="64"/>
      <c r="HG811" s="64"/>
      <c r="HH811" s="64"/>
      <c r="HI811" s="64"/>
      <c r="HJ811" s="64"/>
      <c r="HK811" s="64"/>
      <c r="HL811" s="64"/>
      <c r="HM811" s="64"/>
      <c r="HN811" s="64"/>
      <c r="HO811" s="64"/>
      <c r="HP811" s="64"/>
      <c r="HQ811" s="64"/>
      <c r="HR811" s="64"/>
      <c r="HS811" s="64"/>
      <c r="HT811" s="64"/>
      <c r="HU811" s="64"/>
      <c r="HV811" s="64"/>
      <c r="HW811" s="64"/>
      <c r="HX811" s="64"/>
      <c r="HY811" s="64"/>
      <c r="HZ811" s="64"/>
      <c r="IA811" s="64"/>
      <c r="IB811" s="64"/>
      <c r="IC811" s="64"/>
      <c r="ID811" s="64"/>
      <c r="IE811" s="64"/>
      <c r="IF811" s="64"/>
      <c r="IG811" s="64"/>
      <c r="IH811" s="64"/>
      <c r="II811" s="64"/>
      <c r="IJ811" s="64"/>
      <c r="IK811" s="64"/>
      <c r="IL811" s="64"/>
      <c r="IM811" s="64"/>
      <c r="IN811" s="64"/>
      <c r="IO811" s="64"/>
      <c r="IP811" s="64"/>
      <c r="IQ811" s="64"/>
      <c r="IR811" s="64"/>
      <c r="IS811" s="64"/>
      <c r="IT811" s="64"/>
      <c r="IU811" s="64"/>
      <c r="IV811" s="64"/>
      <c r="IW811" s="64"/>
      <c r="IX811" s="64"/>
      <c r="IY811" s="64"/>
      <c r="IZ811" s="64"/>
      <c r="JA811" s="64"/>
      <c r="JB811" s="64"/>
      <c r="JC811" s="64"/>
      <c r="JD811" s="64"/>
      <c r="JE811" s="64"/>
      <c r="JF811" s="64"/>
      <c r="JG811" s="64"/>
      <c r="JH811" s="64"/>
      <c r="JI811" s="64"/>
      <c r="JJ811" s="64"/>
      <c r="JK811" s="64"/>
      <c r="JL811" s="64"/>
      <c r="JM811" s="64"/>
      <c r="JN811" s="64"/>
      <c r="JO811" s="64"/>
      <c r="JP811" s="64"/>
      <c r="JQ811" s="64"/>
      <c r="JR811" s="64"/>
      <c r="JS811" s="64"/>
      <c r="JT811" s="64"/>
      <c r="JU811" s="64"/>
      <c r="JV811" s="64"/>
      <c r="JW811" s="64"/>
      <c r="JX811" s="64"/>
      <c r="JY811" s="64"/>
      <c r="JZ811" s="64"/>
      <c r="KA811" s="64"/>
      <c r="KB811" s="64"/>
      <c r="KC811" s="64"/>
      <c r="KD811" s="64"/>
      <c r="KE811" s="64"/>
      <c r="KF811" s="64"/>
      <c r="KG811" s="64"/>
      <c r="KH811" s="64"/>
      <c r="KI811" s="64"/>
      <c r="KJ811" s="64"/>
      <c r="KK811" s="64"/>
      <c r="KL811" s="64"/>
      <c r="KM811" s="64"/>
      <c r="KN811" s="64"/>
      <c r="KO811" s="64"/>
      <c r="KP811" s="64"/>
      <c r="KQ811" s="64"/>
      <c r="KR811" s="64"/>
      <c r="KS811" s="64"/>
      <c r="KT811" s="64"/>
      <c r="KU811" s="64"/>
      <c r="KV811" s="64"/>
      <c r="KW811" s="64"/>
      <c r="KX811" s="64"/>
      <c r="KY811" s="64"/>
      <c r="KZ811" s="64"/>
      <c r="LA811" s="64"/>
      <c r="LB811" s="64"/>
      <c r="LC811" s="64"/>
      <c r="LD811" s="64"/>
      <c r="LE811" s="64"/>
      <c r="LF811" s="64"/>
      <c r="LG811" s="64"/>
      <c r="LH811" s="64"/>
      <c r="LI811" s="64"/>
      <c r="LJ811" s="64"/>
      <c r="LK811" s="64"/>
      <c r="LL811" s="64"/>
      <c r="LM811" s="64"/>
      <c r="LN811" s="64"/>
      <c r="LO811" s="64"/>
      <c r="LP811" s="64"/>
      <c r="LQ811" s="64"/>
      <c r="LR811" s="64"/>
      <c r="LS811" s="64"/>
      <c r="LT811" s="64"/>
      <c r="LU811" s="64"/>
      <c r="LV811" s="64"/>
      <c r="LW811" s="64"/>
      <c r="LX811" s="64"/>
      <c r="LY811" s="64"/>
      <c r="LZ811" s="64"/>
      <c r="MA811" s="64"/>
      <c r="MB811" s="64"/>
      <c r="MC811" s="64"/>
      <c r="MD811" s="64"/>
      <c r="ME811" s="64"/>
      <c r="MF811" s="64"/>
      <c r="MG811" s="64"/>
      <c r="MH811" s="64"/>
      <c r="MI811" s="64"/>
      <c r="MJ811" s="64"/>
      <c r="MK811" s="64"/>
      <c r="ML811" s="64"/>
      <c r="MM811" s="64"/>
      <c r="MN811" s="64"/>
      <c r="MO811" s="64"/>
      <c r="MP811" s="64"/>
      <c r="MQ811" s="64"/>
      <c r="MR811" s="64"/>
      <c r="MS811" s="64"/>
      <c r="MT811" s="64"/>
      <c r="MU811" s="64"/>
      <c r="MV811" s="64"/>
      <c r="MW811" s="64"/>
      <c r="MX811" s="64"/>
      <c r="MY811" s="64"/>
      <c r="MZ811" s="64"/>
      <c r="NA811" s="64"/>
      <c r="NB811" s="64"/>
      <c r="NC811" s="64"/>
      <c r="ND811" s="64"/>
      <c r="NE811" s="64"/>
      <c r="NF811" s="64"/>
      <c r="NG811" s="65"/>
      <c r="NH811" s="65"/>
      <c r="NI811" s="65"/>
      <c r="NJ811" s="64"/>
      <c r="NK811" s="63"/>
      <c r="NL811" s="63"/>
      <c r="NM811" s="63"/>
      <c r="NN811" s="63"/>
      <c r="NO811" s="63"/>
      <c r="NP811" s="63"/>
      <c r="NQ811" s="63"/>
      <c r="NR811" s="63"/>
      <c r="NS811" s="63"/>
      <c r="NT811" s="63"/>
      <c r="NU811" s="63"/>
      <c r="NV811" s="64"/>
    </row>
    <row r="812" spans="1:386" s="48" customFormat="1" x14ac:dyDescent="0.2">
      <c r="A812" s="62"/>
      <c r="B812" s="63"/>
      <c r="C812" s="63"/>
      <c r="D812" s="238"/>
      <c r="E812" s="224"/>
      <c r="F812" s="64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  <c r="AA812" s="64"/>
      <c r="AB812" s="64"/>
      <c r="AC812" s="64"/>
      <c r="AD812" s="64"/>
      <c r="AE812" s="64"/>
      <c r="AF812" s="64"/>
      <c r="AG812" s="64"/>
      <c r="AH812" s="64"/>
      <c r="AI812" s="64"/>
      <c r="AJ812" s="64"/>
      <c r="AK812" s="64"/>
      <c r="AL812" s="64"/>
      <c r="AM812" s="64"/>
      <c r="AN812" s="64"/>
      <c r="AO812" s="64"/>
      <c r="AP812" s="64"/>
      <c r="AQ812" s="64"/>
      <c r="AR812" s="64"/>
      <c r="AS812" s="64"/>
      <c r="AT812" s="64"/>
      <c r="AU812" s="64"/>
      <c r="AV812" s="64"/>
      <c r="AW812" s="64"/>
      <c r="AX812" s="64"/>
      <c r="AY812" s="64"/>
      <c r="AZ812" s="64"/>
      <c r="BA812" s="64"/>
      <c r="BB812" s="64"/>
      <c r="BC812" s="64"/>
      <c r="BD812" s="64"/>
      <c r="BE812" s="64"/>
      <c r="BF812" s="64"/>
      <c r="BG812" s="64"/>
      <c r="BH812" s="64"/>
      <c r="BI812" s="64"/>
      <c r="BJ812" s="64"/>
      <c r="BK812" s="64"/>
      <c r="BL812" s="64"/>
      <c r="BM812" s="64"/>
      <c r="BN812" s="64"/>
      <c r="BO812" s="64"/>
      <c r="BP812" s="64"/>
      <c r="BQ812" s="64"/>
      <c r="BR812" s="64"/>
      <c r="BS812" s="64"/>
      <c r="BT812" s="64"/>
      <c r="BU812" s="64"/>
      <c r="BV812" s="64"/>
      <c r="BW812" s="64"/>
      <c r="BX812" s="64"/>
      <c r="BY812" s="64"/>
      <c r="BZ812" s="64"/>
      <c r="CA812" s="64"/>
      <c r="CB812" s="64"/>
      <c r="CC812" s="64"/>
      <c r="CD812" s="64"/>
      <c r="CE812" s="64"/>
      <c r="CF812" s="64"/>
      <c r="CG812" s="64"/>
      <c r="CH812" s="64"/>
      <c r="CI812" s="64"/>
      <c r="CJ812" s="64"/>
      <c r="CK812" s="64"/>
      <c r="CL812" s="64"/>
      <c r="CM812" s="64"/>
      <c r="CN812" s="64"/>
      <c r="CO812" s="64"/>
      <c r="CP812" s="64"/>
      <c r="CQ812" s="64"/>
      <c r="CR812" s="64"/>
      <c r="CS812" s="64"/>
      <c r="CT812" s="64"/>
      <c r="CU812" s="64"/>
      <c r="CV812" s="64"/>
      <c r="CW812" s="64"/>
      <c r="CX812" s="64"/>
      <c r="CY812" s="64"/>
      <c r="CZ812" s="64"/>
      <c r="DA812" s="64"/>
      <c r="DB812" s="64"/>
      <c r="DC812" s="64"/>
      <c r="DD812" s="64"/>
      <c r="DE812" s="64"/>
      <c r="DF812" s="64"/>
      <c r="DG812" s="64"/>
      <c r="DH812" s="64"/>
      <c r="DI812" s="64"/>
      <c r="DJ812" s="64"/>
      <c r="DK812" s="64"/>
      <c r="DL812" s="64"/>
      <c r="DM812" s="64"/>
      <c r="DN812" s="64"/>
      <c r="DO812" s="64"/>
      <c r="DP812" s="64"/>
      <c r="DQ812" s="64"/>
      <c r="DR812" s="64"/>
      <c r="DS812" s="64"/>
      <c r="DT812" s="64"/>
      <c r="DU812" s="64"/>
      <c r="DV812" s="64"/>
      <c r="DW812" s="64"/>
      <c r="DX812" s="64"/>
      <c r="DY812" s="64"/>
      <c r="DZ812" s="64"/>
      <c r="EA812" s="64"/>
      <c r="EB812" s="64"/>
      <c r="EC812" s="64"/>
      <c r="ED812" s="64"/>
      <c r="EE812" s="64"/>
      <c r="EF812" s="64"/>
      <c r="EG812" s="64"/>
      <c r="EH812" s="64"/>
      <c r="EI812" s="64"/>
      <c r="EJ812" s="64"/>
      <c r="EK812" s="64"/>
      <c r="EL812" s="64"/>
      <c r="EM812" s="64"/>
      <c r="EN812" s="64"/>
      <c r="EO812" s="64"/>
      <c r="EP812" s="64"/>
      <c r="EQ812" s="64"/>
      <c r="ER812" s="64"/>
      <c r="ES812" s="64"/>
      <c r="ET812" s="64"/>
      <c r="EU812" s="64"/>
      <c r="EV812" s="64"/>
      <c r="EW812" s="64"/>
      <c r="EX812" s="64"/>
      <c r="EY812" s="64"/>
      <c r="EZ812" s="64"/>
      <c r="FA812" s="64"/>
      <c r="FB812" s="64"/>
      <c r="FC812" s="64"/>
      <c r="FD812" s="64"/>
      <c r="FE812" s="64"/>
      <c r="FF812" s="64"/>
      <c r="FG812" s="64"/>
      <c r="FH812" s="64"/>
      <c r="FI812" s="64"/>
      <c r="FJ812" s="64"/>
      <c r="FK812" s="64"/>
      <c r="FL812" s="64"/>
      <c r="FM812" s="64"/>
      <c r="FN812" s="64"/>
      <c r="FO812" s="64"/>
      <c r="FP812" s="64"/>
      <c r="FQ812" s="64"/>
      <c r="FR812" s="64"/>
      <c r="FS812" s="64"/>
      <c r="FT812" s="64"/>
      <c r="FU812" s="64"/>
      <c r="FV812" s="64"/>
      <c r="FW812" s="64"/>
      <c r="FX812" s="64"/>
      <c r="FY812" s="64"/>
      <c r="FZ812" s="64"/>
      <c r="GA812" s="64"/>
      <c r="GB812" s="64"/>
      <c r="GC812" s="64"/>
      <c r="GD812" s="64"/>
      <c r="GE812" s="64"/>
      <c r="GF812" s="64"/>
      <c r="GG812" s="64"/>
      <c r="GH812" s="64"/>
      <c r="GI812" s="64"/>
      <c r="GJ812" s="64"/>
      <c r="GK812" s="64"/>
      <c r="GL812" s="64"/>
      <c r="GM812" s="64"/>
      <c r="GN812" s="64"/>
      <c r="GO812" s="64"/>
      <c r="GP812" s="64"/>
      <c r="GQ812" s="64"/>
      <c r="GR812" s="64"/>
      <c r="GS812" s="64"/>
      <c r="GT812" s="64"/>
      <c r="GU812" s="64"/>
      <c r="GV812" s="64"/>
      <c r="GW812" s="64"/>
      <c r="GX812" s="64"/>
      <c r="GY812" s="64"/>
      <c r="GZ812" s="64"/>
      <c r="HA812" s="64"/>
      <c r="HB812" s="64"/>
      <c r="HC812" s="64"/>
      <c r="HD812" s="64"/>
      <c r="HE812" s="64"/>
      <c r="HF812" s="64"/>
      <c r="HG812" s="64"/>
      <c r="HH812" s="64"/>
      <c r="HI812" s="64"/>
      <c r="HJ812" s="64"/>
      <c r="HK812" s="64"/>
      <c r="HL812" s="64"/>
      <c r="HM812" s="64"/>
      <c r="HN812" s="64"/>
      <c r="HO812" s="64"/>
      <c r="HP812" s="64"/>
      <c r="HQ812" s="64"/>
      <c r="HR812" s="64"/>
      <c r="HS812" s="64"/>
      <c r="HT812" s="64"/>
      <c r="HU812" s="64"/>
      <c r="HV812" s="64"/>
      <c r="HW812" s="64"/>
      <c r="HX812" s="64"/>
      <c r="HY812" s="64"/>
      <c r="HZ812" s="64"/>
      <c r="IA812" s="64"/>
      <c r="IB812" s="64"/>
      <c r="IC812" s="64"/>
      <c r="ID812" s="64"/>
      <c r="IE812" s="64"/>
      <c r="IF812" s="64"/>
      <c r="IG812" s="64"/>
      <c r="IH812" s="64"/>
      <c r="II812" s="64"/>
      <c r="IJ812" s="64"/>
      <c r="IK812" s="64"/>
      <c r="IL812" s="64"/>
      <c r="IM812" s="64"/>
      <c r="IN812" s="64"/>
      <c r="IO812" s="64"/>
      <c r="IP812" s="64"/>
      <c r="IQ812" s="64"/>
      <c r="IR812" s="64"/>
      <c r="IS812" s="64"/>
      <c r="IT812" s="64"/>
      <c r="IU812" s="64"/>
      <c r="IV812" s="64"/>
      <c r="IW812" s="64"/>
      <c r="IX812" s="64"/>
      <c r="IY812" s="64"/>
      <c r="IZ812" s="64"/>
      <c r="JA812" s="64"/>
      <c r="JB812" s="64"/>
      <c r="JC812" s="64"/>
      <c r="JD812" s="64"/>
      <c r="JE812" s="64"/>
      <c r="JF812" s="64"/>
      <c r="JG812" s="64"/>
      <c r="JH812" s="64"/>
      <c r="JI812" s="64"/>
      <c r="JJ812" s="64"/>
      <c r="JK812" s="64"/>
      <c r="JL812" s="64"/>
      <c r="JM812" s="64"/>
      <c r="JN812" s="64"/>
      <c r="JO812" s="64"/>
      <c r="JP812" s="64"/>
      <c r="JQ812" s="64"/>
      <c r="JR812" s="64"/>
      <c r="JS812" s="64"/>
      <c r="JT812" s="64"/>
      <c r="JU812" s="64"/>
      <c r="JV812" s="64"/>
      <c r="JW812" s="64"/>
      <c r="JX812" s="64"/>
      <c r="JY812" s="64"/>
      <c r="JZ812" s="64"/>
      <c r="KA812" s="64"/>
      <c r="KB812" s="64"/>
      <c r="KC812" s="64"/>
      <c r="KD812" s="64"/>
      <c r="KE812" s="64"/>
      <c r="KF812" s="64"/>
      <c r="KG812" s="64"/>
      <c r="KH812" s="64"/>
      <c r="KI812" s="64"/>
      <c r="KJ812" s="64"/>
      <c r="KK812" s="64"/>
      <c r="KL812" s="64"/>
      <c r="KM812" s="64"/>
      <c r="KN812" s="64"/>
      <c r="KO812" s="64"/>
      <c r="KP812" s="64"/>
      <c r="KQ812" s="64"/>
      <c r="KR812" s="64"/>
      <c r="KS812" s="64"/>
      <c r="KT812" s="64"/>
      <c r="KU812" s="64"/>
      <c r="KV812" s="64"/>
      <c r="KW812" s="64"/>
      <c r="KX812" s="64"/>
      <c r="KY812" s="64"/>
      <c r="KZ812" s="64"/>
      <c r="LA812" s="64"/>
      <c r="LB812" s="64"/>
      <c r="LC812" s="64"/>
      <c r="LD812" s="64"/>
      <c r="LE812" s="64"/>
      <c r="LF812" s="64"/>
      <c r="LG812" s="64"/>
      <c r="LH812" s="64"/>
      <c r="LI812" s="64"/>
      <c r="LJ812" s="64"/>
      <c r="LK812" s="64"/>
      <c r="LL812" s="64"/>
      <c r="LM812" s="64"/>
      <c r="LN812" s="64"/>
      <c r="LO812" s="64"/>
      <c r="LP812" s="64"/>
      <c r="LQ812" s="64"/>
      <c r="LR812" s="64"/>
      <c r="LS812" s="64"/>
      <c r="LT812" s="64"/>
      <c r="LU812" s="64"/>
      <c r="LV812" s="64"/>
      <c r="LW812" s="64"/>
      <c r="LX812" s="64"/>
      <c r="LY812" s="64"/>
      <c r="LZ812" s="64"/>
      <c r="MA812" s="64"/>
      <c r="MB812" s="64"/>
      <c r="MC812" s="64"/>
      <c r="MD812" s="64"/>
      <c r="ME812" s="64"/>
      <c r="MF812" s="64"/>
      <c r="MG812" s="64"/>
      <c r="MH812" s="64"/>
      <c r="MI812" s="64"/>
      <c r="MJ812" s="64"/>
      <c r="MK812" s="64"/>
      <c r="ML812" s="64"/>
      <c r="MM812" s="64"/>
      <c r="MN812" s="64"/>
      <c r="MO812" s="64"/>
      <c r="MP812" s="64"/>
      <c r="MQ812" s="64"/>
      <c r="MR812" s="64"/>
      <c r="MS812" s="64"/>
      <c r="MT812" s="64"/>
      <c r="MU812" s="64"/>
      <c r="MV812" s="64"/>
      <c r="MW812" s="64"/>
      <c r="MX812" s="64"/>
      <c r="MY812" s="64"/>
      <c r="MZ812" s="64"/>
      <c r="NA812" s="64"/>
      <c r="NB812" s="64"/>
      <c r="NC812" s="64"/>
      <c r="ND812" s="64"/>
      <c r="NE812" s="64"/>
      <c r="NF812" s="64"/>
      <c r="NG812" s="65"/>
      <c r="NH812" s="65"/>
      <c r="NI812" s="65"/>
      <c r="NJ812" s="64"/>
      <c r="NK812" s="63"/>
      <c r="NL812" s="63"/>
      <c r="NM812" s="63"/>
      <c r="NN812" s="63"/>
      <c r="NO812" s="63"/>
      <c r="NP812" s="63"/>
      <c r="NQ812" s="63"/>
      <c r="NR812" s="63"/>
      <c r="NS812" s="63"/>
      <c r="NT812" s="63"/>
      <c r="NU812" s="63"/>
      <c r="NV812" s="64"/>
    </row>
    <row r="813" spans="1:386" s="48" customFormat="1" x14ac:dyDescent="0.2">
      <c r="A813" s="62"/>
      <c r="B813" s="63"/>
      <c r="C813" s="63"/>
      <c r="D813" s="238"/>
      <c r="E813" s="224"/>
      <c r="F813" s="64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  <c r="AA813" s="64"/>
      <c r="AB813" s="64"/>
      <c r="AC813" s="64"/>
      <c r="AD813" s="64"/>
      <c r="AE813" s="64"/>
      <c r="AF813" s="64"/>
      <c r="AG813" s="64"/>
      <c r="AH813" s="64"/>
      <c r="AI813" s="64"/>
      <c r="AJ813" s="64"/>
      <c r="AK813" s="64"/>
      <c r="AL813" s="64"/>
      <c r="AM813" s="64"/>
      <c r="AN813" s="64"/>
      <c r="AO813" s="64"/>
      <c r="AP813" s="64"/>
      <c r="AQ813" s="64"/>
      <c r="AR813" s="64"/>
      <c r="AS813" s="64"/>
      <c r="AT813" s="64"/>
      <c r="AU813" s="64"/>
      <c r="AV813" s="64"/>
      <c r="AW813" s="64"/>
      <c r="AX813" s="64"/>
      <c r="AY813" s="64"/>
      <c r="AZ813" s="64"/>
      <c r="BA813" s="64"/>
      <c r="BB813" s="64"/>
      <c r="BC813" s="64"/>
      <c r="BD813" s="64"/>
      <c r="BE813" s="64"/>
      <c r="BF813" s="64"/>
      <c r="BG813" s="64"/>
      <c r="BH813" s="64"/>
      <c r="BI813" s="64"/>
      <c r="BJ813" s="64"/>
      <c r="BK813" s="64"/>
      <c r="BL813" s="64"/>
      <c r="BM813" s="64"/>
      <c r="BN813" s="64"/>
      <c r="BO813" s="64"/>
      <c r="BP813" s="64"/>
      <c r="BQ813" s="64"/>
      <c r="BR813" s="64"/>
      <c r="BS813" s="64"/>
      <c r="BT813" s="64"/>
      <c r="BU813" s="64"/>
      <c r="BV813" s="64"/>
      <c r="BW813" s="64"/>
      <c r="BX813" s="64"/>
      <c r="BY813" s="64"/>
      <c r="BZ813" s="64"/>
      <c r="CA813" s="64"/>
      <c r="CB813" s="64"/>
      <c r="CC813" s="64"/>
      <c r="CD813" s="64"/>
      <c r="CE813" s="64"/>
      <c r="CF813" s="64"/>
      <c r="CG813" s="64"/>
      <c r="CH813" s="64"/>
      <c r="CI813" s="64"/>
      <c r="CJ813" s="64"/>
      <c r="CK813" s="64"/>
      <c r="CL813" s="64"/>
      <c r="CM813" s="64"/>
      <c r="CN813" s="64"/>
      <c r="CO813" s="64"/>
      <c r="CP813" s="64"/>
      <c r="CQ813" s="64"/>
      <c r="CR813" s="64"/>
      <c r="CS813" s="64"/>
      <c r="CT813" s="64"/>
      <c r="CU813" s="64"/>
      <c r="CV813" s="64"/>
      <c r="CW813" s="64"/>
      <c r="CX813" s="64"/>
      <c r="CY813" s="64"/>
      <c r="CZ813" s="64"/>
      <c r="DA813" s="64"/>
      <c r="DB813" s="64"/>
      <c r="DC813" s="64"/>
      <c r="DD813" s="64"/>
      <c r="DE813" s="64"/>
      <c r="DF813" s="64"/>
      <c r="DG813" s="64"/>
      <c r="DH813" s="64"/>
      <c r="DI813" s="64"/>
      <c r="DJ813" s="64"/>
      <c r="DK813" s="64"/>
      <c r="DL813" s="64"/>
      <c r="DM813" s="64"/>
      <c r="DN813" s="64"/>
      <c r="DO813" s="64"/>
      <c r="DP813" s="64"/>
      <c r="DQ813" s="64"/>
      <c r="DR813" s="64"/>
      <c r="DS813" s="64"/>
      <c r="DT813" s="64"/>
      <c r="DU813" s="64"/>
      <c r="DV813" s="64"/>
      <c r="DW813" s="64"/>
      <c r="DX813" s="64"/>
      <c r="DY813" s="64"/>
      <c r="DZ813" s="64"/>
      <c r="EA813" s="64"/>
      <c r="EB813" s="64"/>
      <c r="EC813" s="64"/>
      <c r="ED813" s="64"/>
      <c r="EE813" s="64"/>
      <c r="EF813" s="64"/>
      <c r="EG813" s="64"/>
      <c r="EH813" s="64"/>
      <c r="EI813" s="64"/>
      <c r="EJ813" s="64"/>
      <c r="EK813" s="64"/>
      <c r="EL813" s="64"/>
      <c r="EM813" s="64"/>
      <c r="EN813" s="64"/>
      <c r="EO813" s="64"/>
      <c r="EP813" s="64"/>
      <c r="EQ813" s="64"/>
      <c r="ER813" s="64"/>
      <c r="ES813" s="64"/>
      <c r="ET813" s="64"/>
      <c r="EU813" s="64"/>
      <c r="EV813" s="64"/>
      <c r="EW813" s="64"/>
      <c r="EX813" s="64"/>
      <c r="EY813" s="64"/>
      <c r="EZ813" s="64"/>
      <c r="FA813" s="64"/>
      <c r="FB813" s="64"/>
      <c r="FC813" s="64"/>
      <c r="FD813" s="64"/>
      <c r="FE813" s="64"/>
      <c r="FF813" s="64"/>
      <c r="FG813" s="64"/>
      <c r="FH813" s="64"/>
      <c r="FI813" s="64"/>
      <c r="FJ813" s="64"/>
      <c r="FK813" s="64"/>
      <c r="FL813" s="64"/>
      <c r="FM813" s="64"/>
      <c r="FN813" s="64"/>
      <c r="FO813" s="64"/>
      <c r="FP813" s="64"/>
      <c r="FQ813" s="64"/>
      <c r="FR813" s="64"/>
      <c r="FS813" s="64"/>
      <c r="FT813" s="64"/>
      <c r="FU813" s="64"/>
      <c r="FV813" s="64"/>
      <c r="FW813" s="64"/>
      <c r="FX813" s="64"/>
      <c r="FY813" s="64"/>
      <c r="FZ813" s="64"/>
      <c r="GA813" s="64"/>
      <c r="GB813" s="64"/>
      <c r="GC813" s="64"/>
      <c r="GD813" s="64"/>
      <c r="GE813" s="64"/>
      <c r="GF813" s="64"/>
      <c r="GG813" s="64"/>
      <c r="GH813" s="64"/>
      <c r="GI813" s="64"/>
      <c r="GJ813" s="64"/>
      <c r="GK813" s="64"/>
      <c r="GL813" s="64"/>
      <c r="GM813" s="64"/>
      <c r="GN813" s="64"/>
      <c r="GO813" s="64"/>
      <c r="GP813" s="64"/>
      <c r="GQ813" s="64"/>
      <c r="GR813" s="64"/>
      <c r="GS813" s="64"/>
      <c r="GT813" s="64"/>
      <c r="GU813" s="64"/>
      <c r="GV813" s="64"/>
      <c r="GW813" s="64"/>
      <c r="GX813" s="64"/>
      <c r="GY813" s="64"/>
      <c r="GZ813" s="64"/>
      <c r="HA813" s="64"/>
      <c r="HB813" s="64"/>
      <c r="HC813" s="64"/>
      <c r="HD813" s="64"/>
      <c r="HE813" s="64"/>
      <c r="HF813" s="64"/>
      <c r="HG813" s="64"/>
      <c r="HH813" s="64"/>
      <c r="HI813" s="64"/>
      <c r="HJ813" s="64"/>
      <c r="HK813" s="64"/>
      <c r="HL813" s="64"/>
      <c r="HM813" s="64"/>
      <c r="HN813" s="64"/>
      <c r="HO813" s="64"/>
      <c r="HP813" s="64"/>
      <c r="HQ813" s="64"/>
      <c r="HR813" s="64"/>
      <c r="HS813" s="64"/>
      <c r="HT813" s="64"/>
      <c r="HU813" s="64"/>
      <c r="HV813" s="64"/>
      <c r="HW813" s="64"/>
      <c r="HX813" s="64"/>
      <c r="HY813" s="64"/>
      <c r="HZ813" s="64"/>
      <c r="IA813" s="64"/>
      <c r="IB813" s="64"/>
      <c r="IC813" s="64"/>
      <c r="ID813" s="64"/>
      <c r="IE813" s="64"/>
      <c r="IF813" s="64"/>
      <c r="IG813" s="64"/>
      <c r="IH813" s="64"/>
      <c r="II813" s="64"/>
      <c r="IJ813" s="64"/>
      <c r="IK813" s="64"/>
      <c r="IL813" s="64"/>
      <c r="IM813" s="64"/>
      <c r="IN813" s="64"/>
      <c r="IO813" s="64"/>
      <c r="IP813" s="64"/>
      <c r="IQ813" s="64"/>
      <c r="IR813" s="64"/>
      <c r="IS813" s="64"/>
      <c r="IT813" s="64"/>
      <c r="IU813" s="64"/>
      <c r="IV813" s="64"/>
      <c r="IW813" s="64"/>
      <c r="IX813" s="64"/>
      <c r="IY813" s="64"/>
      <c r="IZ813" s="64"/>
      <c r="JA813" s="64"/>
      <c r="JB813" s="64"/>
      <c r="JC813" s="64"/>
      <c r="JD813" s="64"/>
      <c r="JE813" s="64"/>
      <c r="JF813" s="64"/>
      <c r="JG813" s="64"/>
      <c r="JH813" s="64"/>
      <c r="JI813" s="64"/>
      <c r="JJ813" s="64"/>
      <c r="JK813" s="64"/>
      <c r="JL813" s="64"/>
      <c r="JM813" s="64"/>
      <c r="JN813" s="64"/>
      <c r="JO813" s="64"/>
      <c r="JP813" s="64"/>
      <c r="JQ813" s="64"/>
      <c r="JR813" s="64"/>
      <c r="JS813" s="64"/>
      <c r="JT813" s="64"/>
      <c r="JU813" s="64"/>
      <c r="JV813" s="64"/>
      <c r="JW813" s="64"/>
      <c r="JX813" s="64"/>
      <c r="JY813" s="64"/>
      <c r="JZ813" s="64"/>
      <c r="KA813" s="64"/>
      <c r="KB813" s="64"/>
      <c r="KC813" s="64"/>
      <c r="KD813" s="64"/>
      <c r="KE813" s="64"/>
      <c r="KF813" s="64"/>
      <c r="KG813" s="64"/>
      <c r="KH813" s="64"/>
      <c r="KI813" s="64"/>
      <c r="KJ813" s="64"/>
      <c r="KK813" s="64"/>
      <c r="KL813" s="64"/>
      <c r="KM813" s="64"/>
      <c r="KN813" s="64"/>
      <c r="KO813" s="64"/>
      <c r="KP813" s="64"/>
      <c r="KQ813" s="64"/>
      <c r="KR813" s="64"/>
      <c r="KS813" s="64"/>
      <c r="KT813" s="64"/>
      <c r="KU813" s="64"/>
      <c r="KV813" s="64"/>
      <c r="KW813" s="64"/>
      <c r="KX813" s="64"/>
      <c r="KY813" s="64"/>
      <c r="KZ813" s="64"/>
      <c r="LA813" s="64"/>
      <c r="LB813" s="64"/>
      <c r="LC813" s="64"/>
      <c r="LD813" s="64"/>
      <c r="LE813" s="64"/>
      <c r="LF813" s="64"/>
      <c r="LG813" s="64"/>
      <c r="LH813" s="64"/>
      <c r="LI813" s="64"/>
      <c r="LJ813" s="64"/>
      <c r="LK813" s="64"/>
      <c r="LL813" s="64"/>
      <c r="LM813" s="64"/>
      <c r="LN813" s="64"/>
      <c r="LO813" s="64"/>
      <c r="LP813" s="64"/>
      <c r="LQ813" s="64"/>
      <c r="LR813" s="64"/>
      <c r="LS813" s="64"/>
      <c r="LT813" s="64"/>
      <c r="LU813" s="64"/>
      <c r="LV813" s="64"/>
      <c r="LW813" s="64"/>
      <c r="LX813" s="64"/>
      <c r="LY813" s="64"/>
      <c r="LZ813" s="64"/>
      <c r="MA813" s="64"/>
      <c r="MB813" s="64"/>
      <c r="MC813" s="64"/>
      <c r="MD813" s="64"/>
      <c r="ME813" s="64"/>
      <c r="MF813" s="64"/>
      <c r="MG813" s="64"/>
      <c r="MH813" s="64"/>
      <c r="MI813" s="64"/>
      <c r="MJ813" s="64"/>
      <c r="MK813" s="64"/>
      <c r="ML813" s="64"/>
      <c r="MM813" s="64"/>
      <c r="MN813" s="64"/>
      <c r="MO813" s="64"/>
      <c r="MP813" s="64"/>
      <c r="MQ813" s="64"/>
      <c r="MR813" s="64"/>
      <c r="MS813" s="64"/>
      <c r="MT813" s="64"/>
      <c r="MU813" s="64"/>
      <c r="MV813" s="64"/>
      <c r="MW813" s="64"/>
      <c r="MX813" s="64"/>
      <c r="MY813" s="64"/>
      <c r="MZ813" s="64"/>
      <c r="NA813" s="64"/>
      <c r="NB813" s="64"/>
      <c r="NC813" s="64"/>
      <c r="ND813" s="64"/>
      <c r="NE813" s="64"/>
      <c r="NF813" s="64"/>
      <c r="NG813" s="65"/>
      <c r="NH813" s="65"/>
      <c r="NI813" s="65"/>
      <c r="NJ813" s="64"/>
      <c r="NK813" s="63"/>
      <c r="NL813" s="63"/>
      <c r="NM813" s="63"/>
      <c r="NN813" s="63"/>
      <c r="NO813" s="63"/>
      <c r="NP813" s="63"/>
      <c r="NQ813" s="63"/>
      <c r="NR813" s="63"/>
      <c r="NS813" s="63"/>
      <c r="NT813" s="63"/>
      <c r="NU813" s="63"/>
      <c r="NV813" s="64"/>
    </row>
    <row r="814" spans="1:386" s="48" customFormat="1" x14ac:dyDescent="0.2">
      <c r="A814" s="62"/>
      <c r="B814" s="63"/>
      <c r="C814" s="63"/>
      <c r="D814" s="238"/>
      <c r="E814" s="224"/>
      <c r="F814" s="64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  <c r="AA814" s="64"/>
      <c r="AB814" s="64"/>
      <c r="AC814" s="64"/>
      <c r="AD814" s="64"/>
      <c r="AE814" s="64"/>
      <c r="AF814" s="64"/>
      <c r="AG814" s="64"/>
      <c r="AH814" s="64"/>
      <c r="AI814" s="64"/>
      <c r="AJ814" s="64"/>
      <c r="AK814" s="64"/>
      <c r="AL814" s="64"/>
      <c r="AM814" s="64"/>
      <c r="AN814" s="64"/>
      <c r="AO814" s="64"/>
      <c r="AP814" s="64"/>
      <c r="AQ814" s="64"/>
      <c r="AR814" s="64"/>
      <c r="AS814" s="64"/>
      <c r="AT814" s="64"/>
      <c r="AU814" s="64"/>
      <c r="AV814" s="64"/>
      <c r="AW814" s="64"/>
      <c r="AX814" s="64"/>
      <c r="AY814" s="64"/>
      <c r="AZ814" s="64"/>
      <c r="BA814" s="64"/>
      <c r="BB814" s="64"/>
      <c r="BC814" s="64"/>
      <c r="BD814" s="64"/>
      <c r="BE814" s="64"/>
      <c r="BF814" s="64"/>
      <c r="BG814" s="64"/>
      <c r="BH814" s="64"/>
      <c r="BI814" s="64"/>
      <c r="BJ814" s="64"/>
      <c r="BK814" s="64"/>
      <c r="BL814" s="64"/>
      <c r="BM814" s="64"/>
      <c r="BN814" s="64"/>
      <c r="BO814" s="64"/>
      <c r="BP814" s="64"/>
      <c r="BQ814" s="64"/>
      <c r="BR814" s="64"/>
      <c r="BS814" s="64"/>
      <c r="BT814" s="64"/>
      <c r="BU814" s="64"/>
      <c r="BV814" s="64"/>
      <c r="BW814" s="64"/>
      <c r="BX814" s="64"/>
      <c r="BY814" s="64"/>
      <c r="BZ814" s="64"/>
      <c r="CA814" s="64"/>
      <c r="CB814" s="64"/>
      <c r="CC814" s="64"/>
      <c r="CD814" s="64"/>
      <c r="CE814" s="64"/>
      <c r="CF814" s="64"/>
      <c r="CG814" s="64"/>
      <c r="CH814" s="64"/>
      <c r="CI814" s="64"/>
      <c r="CJ814" s="64"/>
      <c r="CK814" s="64"/>
      <c r="CL814" s="64"/>
      <c r="CM814" s="64"/>
      <c r="CN814" s="64"/>
      <c r="CO814" s="64"/>
      <c r="CP814" s="64"/>
      <c r="CQ814" s="64"/>
      <c r="CR814" s="64"/>
      <c r="CS814" s="64"/>
      <c r="CT814" s="64"/>
      <c r="CU814" s="64"/>
      <c r="CV814" s="64"/>
      <c r="CW814" s="64"/>
      <c r="CX814" s="64"/>
      <c r="CY814" s="64"/>
      <c r="CZ814" s="64"/>
      <c r="DA814" s="64"/>
      <c r="DB814" s="64"/>
      <c r="DC814" s="64"/>
      <c r="DD814" s="64"/>
      <c r="DE814" s="64"/>
      <c r="DF814" s="64"/>
      <c r="DG814" s="64"/>
      <c r="DH814" s="64"/>
      <c r="DI814" s="64"/>
      <c r="DJ814" s="64"/>
      <c r="DK814" s="64"/>
      <c r="DL814" s="64"/>
      <c r="DM814" s="64"/>
      <c r="DN814" s="64"/>
      <c r="DO814" s="64"/>
      <c r="DP814" s="64"/>
      <c r="DQ814" s="64"/>
      <c r="DR814" s="64"/>
      <c r="DS814" s="64"/>
      <c r="DT814" s="64"/>
      <c r="DU814" s="64"/>
      <c r="DV814" s="64"/>
      <c r="DW814" s="64"/>
      <c r="DX814" s="64"/>
      <c r="DY814" s="64"/>
      <c r="DZ814" s="64"/>
      <c r="EA814" s="64"/>
      <c r="EB814" s="64"/>
      <c r="EC814" s="64"/>
      <c r="ED814" s="64"/>
      <c r="EE814" s="64"/>
      <c r="EF814" s="64"/>
      <c r="EG814" s="64"/>
      <c r="EH814" s="64"/>
      <c r="EI814" s="64"/>
      <c r="EJ814" s="64"/>
      <c r="EK814" s="64"/>
      <c r="EL814" s="64"/>
      <c r="EM814" s="64"/>
      <c r="EN814" s="64"/>
      <c r="EO814" s="64"/>
      <c r="EP814" s="64"/>
      <c r="EQ814" s="64"/>
      <c r="ER814" s="64"/>
      <c r="ES814" s="64"/>
      <c r="ET814" s="64"/>
      <c r="EU814" s="64"/>
      <c r="EV814" s="64"/>
      <c r="EW814" s="64"/>
      <c r="EX814" s="64"/>
      <c r="EY814" s="64"/>
      <c r="EZ814" s="64"/>
      <c r="FA814" s="64"/>
      <c r="FB814" s="64"/>
      <c r="FC814" s="64"/>
      <c r="FD814" s="64"/>
      <c r="FE814" s="64"/>
      <c r="FF814" s="64"/>
      <c r="FG814" s="64"/>
      <c r="FH814" s="64"/>
      <c r="FI814" s="64"/>
      <c r="FJ814" s="64"/>
      <c r="FK814" s="64"/>
      <c r="FL814" s="64"/>
      <c r="FM814" s="64"/>
      <c r="FN814" s="64"/>
      <c r="FO814" s="64"/>
      <c r="FP814" s="64"/>
      <c r="FQ814" s="64"/>
      <c r="FR814" s="64"/>
      <c r="FS814" s="64"/>
      <c r="FT814" s="64"/>
      <c r="FU814" s="64"/>
      <c r="FV814" s="64"/>
      <c r="FW814" s="64"/>
      <c r="FX814" s="64"/>
      <c r="FY814" s="64"/>
      <c r="FZ814" s="64"/>
      <c r="GA814" s="64"/>
      <c r="GB814" s="64"/>
      <c r="GC814" s="64"/>
      <c r="GD814" s="64"/>
      <c r="GE814" s="64"/>
      <c r="GF814" s="64"/>
      <c r="GG814" s="64"/>
      <c r="GH814" s="64"/>
      <c r="GI814" s="64"/>
      <c r="GJ814" s="64"/>
      <c r="GK814" s="64"/>
      <c r="GL814" s="64"/>
      <c r="GM814" s="64"/>
      <c r="GN814" s="64"/>
      <c r="GO814" s="64"/>
      <c r="GP814" s="64"/>
      <c r="GQ814" s="64"/>
      <c r="GR814" s="64"/>
      <c r="GS814" s="64"/>
      <c r="GT814" s="64"/>
      <c r="GU814" s="64"/>
      <c r="GV814" s="64"/>
      <c r="GW814" s="64"/>
      <c r="GX814" s="64"/>
      <c r="GY814" s="64"/>
      <c r="GZ814" s="64"/>
      <c r="HA814" s="64"/>
      <c r="HB814" s="64"/>
      <c r="HC814" s="64"/>
      <c r="HD814" s="64"/>
      <c r="HE814" s="64"/>
      <c r="HF814" s="64"/>
      <c r="HG814" s="64"/>
      <c r="HH814" s="64"/>
      <c r="HI814" s="64"/>
      <c r="HJ814" s="64"/>
      <c r="HK814" s="64"/>
      <c r="HL814" s="64"/>
      <c r="HM814" s="64"/>
      <c r="HN814" s="64"/>
      <c r="HO814" s="64"/>
      <c r="HP814" s="64"/>
      <c r="HQ814" s="64"/>
      <c r="HR814" s="64"/>
      <c r="HS814" s="64"/>
      <c r="HT814" s="64"/>
      <c r="HU814" s="64"/>
      <c r="HV814" s="64"/>
      <c r="HW814" s="64"/>
      <c r="HX814" s="64"/>
      <c r="HY814" s="64"/>
      <c r="HZ814" s="64"/>
      <c r="IA814" s="64"/>
      <c r="IB814" s="64"/>
      <c r="IC814" s="64"/>
      <c r="ID814" s="64"/>
      <c r="IE814" s="64"/>
      <c r="IF814" s="64"/>
      <c r="IG814" s="64"/>
      <c r="IH814" s="64"/>
      <c r="II814" s="64"/>
      <c r="IJ814" s="64"/>
      <c r="IK814" s="64"/>
      <c r="IL814" s="64"/>
      <c r="IM814" s="64"/>
      <c r="IN814" s="64"/>
      <c r="IO814" s="64"/>
      <c r="IP814" s="64"/>
      <c r="IQ814" s="64"/>
      <c r="IR814" s="64"/>
      <c r="IS814" s="64"/>
      <c r="IT814" s="64"/>
      <c r="IU814" s="64"/>
      <c r="IV814" s="64"/>
      <c r="IW814" s="64"/>
      <c r="IX814" s="64"/>
      <c r="IY814" s="64"/>
      <c r="IZ814" s="64"/>
      <c r="JA814" s="64"/>
      <c r="JB814" s="64"/>
      <c r="JC814" s="64"/>
      <c r="JD814" s="64"/>
      <c r="JE814" s="64"/>
      <c r="JF814" s="64"/>
      <c r="JG814" s="64"/>
      <c r="JH814" s="64"/>
      <c r="JI814" s="64"/>
      <c r="JJ814" s="64"/>
      <c r="JK814" s="64"/>
      <c r="JL814" s="64"/>
      <c r="JM814" s="64"/>
      <c r="JN814" s="64"/>
      <c r="JO814" s="64"/>
      <c r="JP814" s="64"/>
      <c r="JQ814" s="64"/>
      <c r="JR814" s="64"/>
      <c r="JS814" s="64"/>
      <c r="JT814" s="64"/>
      <c r="JU814" s="64"/>
      <c r="JV814" s="64"/>
      <c r="JW814" s="64"/>
      <c r="JX814" s="64"/>
      <c r="JY814" s="64"/>
      <c r="JZ814" s="64"/>
      <c r="KA814" s="64"/>
      <c r="KB814" s="64"/>
      <c r="KC814" s="64"/>
      <c r="KD814" s="64"/>
      <c r="KE814" s="64"/>
      <c r="KF814" s="64"/>
      <c r="KG814" s="64"/>
      <c r="KH814" s="64"/>
      <c r="KI814" s="64"/>
      <c r="KJ814" s="64"/>
      <c r="KK814" s="64"/>
      <c r="KL814" s="64"/>
      <c r="KM814" s="64"/>
      <c r="KN814" s="64"/>
      <c r="KO814" s="64"/>
      <c r="KP814" s="64"/>
      <c r="KQ814" s="64"/>
      <c r="KR814" s="64"/>
      <c r="KS814" s="64"/>
      <c r="KT814" s="64"/>
      <c r="KU814" s="64"/>
      <c r="KV814" s="64"/>
      <c r="KW814" s="64"/>
      <c r="KX814" s="64"/>
      <c r="KY814" s="64"/>
      <c r="KZ814" s="64"/>
      <c r="LA814" s="64"/>
      <c r="LB814" s="64"/>
      <c r="LC814" s="64"/>
      <c r="LD814" s="64"/>
      <c r="LE814" s="64"/>
      <c r="LF814" s="64"/>
      <c r="LG814" s="64"/>
      <c r="LH814" s="64"/>
      <c r="LI814" s="64"/>
      <c r="LJ814" s="64"/>
      <c r="LK814" s="64"/>
      <c r="LL814" s="64"/>
      <c r="LM814" s="64"/>
      <c r="LN814" s="64"/>
      <c r="LO814" s="64"/>
      <c r="LP814" s="64"/>
      <c r="LQ814" s="64"/>
      <c r="LR814" s="64"/>
      <c r="LS814" s="64"/>
      <c r="LT814" s="64"/>
      <c r="LU814" s="64"/>
      <c r="LV814" s="64"/>
      <c r="LW814" s="64"/>
      <c r="LX814" s="64"/>
      <c r="LY814" s="64"/>
      <c r="LZ814" s="64"/>
      <c r="MA814" s="64"/>
      <c r="MB814" s="64"/>
      <c r="MC814" s="64"/>
      <c r="MD814" s="64"/>
      <c r="ME814" s="64"/>
      <c r="MF814" s="64"/>
      <c r="MG814" s="64"/>
      <c r="MH814" s="64"/>
      <c r="MI814" s="64"/>
      <c r="MJ814" s="64"/>
      <c r="MK814" s="64"/>
      <c r="ML814" s="64"/>
      <c r="MM814" s="64"/>
      <c r="MN814" s="64"/>
      <c r="MO814" s="64"/>
      <c r="MP814" s="64"/>
      <c r="MQ814" s="64"/>
      <c r="MR814" s="64"/>
      <c r="MS814" s="64"/>
      <c r="MT814" s="64"/>
      <c r="MU814" s="64"/>
      <c r="MV814" s="64"/>
      <c r="MW814" s="64"/>
      <c r="MX814" s="64"/>
      <c r="MY814" s="64"/>
      <c r="MZ814" s="64"/>
      <c r="NA814" s="64"/>
      <c r="NB814" s="64"/>
      <c r="NC814" s="64"/>
      <c r="ND814" s="64"/>
      <c r="NE814" s="64"/>
      <c r="NF814" s="64"/>
      <c r="NG814" s="65"/>
      <c r="NH814" s="65"/>
      <c r="NI814" s="65"/>
      <c r="NJ814" s="64"/>
      <c r="NK814" s="63"/>
      <c r="NL814" s="63"/>
      <c r="NM814" s="63"/>
      <c r="NN814" s="63"/>
      <c r="NO814" s="63"/>
      <c r="NP814" s="63"/>
      <c r="NQ814" s="63"/>
      <c r="NR814" s="63"/>
      <c r="NS814" s="63"/>
      <c r="NT814" s="63"/>
      <c r="NU814" s="63"/>
      <c r="NV814" s="64"/>
    </row>
    <row r="815" spans="1:386" s="48" customFormat="1" x14ac:dyDescent="0.2">
      <c r="A815" s="62"/>
      <c r="B815" s="63"/>
      <c r="C815" s="63"/>
      <c r="D815" s="238"/>
      <c r="E815" s="224"/>
      <c r="F815" s="64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  <c r="AA815" s="64"/>
      <c r="AB815" s="64"/>
      <c r="AC815" s="64"/>
      <c r="AD815" s="64"/>
      <c r="AE815" s="64"/>
      <c r="AF815" s="64"/>
      <c r="AG815" s="64"/>
      <c r="AH815" s="64"/>
      <c r="AI815" s="64"/>
      <c r="AJ815" s="64"/>
      <c r="AK815" s="64"/>
      <c r="AL815" s="64"/>
      <c r="AM815" s="64"/>
      <c r="AN815" s="64"/>
      <c r="AO815" s="64"/>
      <c r="AP815" s="64"/>
      <c r="AQ815" s="64"/>
      <c r="AR815" s="64"/>
      <c r="AS815" s="64"/>
      <c r="AT815" s="64"/>
      <c r="AU815" s="64"/>
      <c r="AV815" s="64"/>
      <c r="AW815" s="64"/>
      <c r="AX815" s="64"/>
      <c r="AY815" s="64"/>
      <c r="AZ815" s="64"/>
      <c r="BA815" s="64"/>
      <c r="BB815" s="64"/>
      <c r="BC815" s="64"/>
      <c r="BD815" s="64"/>
      <c r="BE815" s="64"/>
      <c r="BF815" s="64"/>
      <c r="BG815" s="64"/>
      <c r="BH815" s="64"/>
      <c r="BI815" s="64"/>
      <c r="BJ815" s="64"/>
      <c r="BK815" s="64"/>
      <c r="BL815" s="64"/>
      <c r="BM815" s="64"/>
      <c r="BN815" s="64"/>
      <c r="BO815" s="64"/>
      <c r="BP815" s="64"/>
      <c r="BQ815" s="64"/>
      <c r="BR815" s="64"/>
      <c r="BS815" s="64"/>
      <c r="BT815" s="64"/>
      <c r="BU815" s="64"/>
      <c r="BV815" s="64"/>
      <c r="BW815" s="64"/>
      <c r="BX815" s="64"/>
      <c r="BY815" s="64"/>
      <c r="BZ815" s="64"/>
      <c r="CA815" s="64"/>
      <c r="CB815" s="64"/>
      <c r="CC815" s="64"/>
      <c r="CD815" s="64"/>
      <c r="CE815" s="64"/>
      <c r="CF815" s="64"/>
      <c r="CG815" s="64"/>
      <c r="CH815" s="64"/>
      <c r="CI815" s="64"/>
      <c r="CJ815" s="64"/>
      <c r="CK815" s="64"/>
      <c r="CL815" s="64"/>
      <c r="CM815" s="64"/>
      <c r="CN815" s="64"/>
      <c r="CO815" s="64"/>
      <c r="CP815" s="64"/>
      <c r="CQ815" s="64"/>
      <c r="CR815" s="64"/>
      <c r="CS815" s="64"/>
      <c r="CT815" s="64"/>
      <c r="CU815" s="64"/>
      <c r="CV815" s="64"/>
      <c r="CW815" s="64"/>
      <c r="CX815" s="64"/>
      <c r="CY815" s="64"/>
      <c r="CZ815" s="64"/>
      <c r="DA815" s="64"/>
      <c r="DB815" s="64"/>
      <c r="DC815" s="64"/>
      <c r="DD815" s="64"/>
      <c r="DE815" s="64"/>
      <c r="DF815" s="64"/>
      <c r="DG815" s="64"/>
      <c r="DH815" s="64"/>
      <c r="DI815" s="64"/>
      <c r="DJ815" s="64"/>
      <c r="DK815" s="64"/>
      <c r="DL815" s="64"/>
      <c r="DM815" s="64"/>
      <c r="DN815" s="64"/>
      <c r="DO815" s="64"/>
      <c r="DP815" s="64"/>
      <c r="DQ815" s="64"/>
      <c r="DR815" s="64"/>
      <c r="DS815" s="64"/>
      <c r="DT815" s="64"/>
      <c r="DU815" s="64"/>
      <c r="DV815" s="64"/>
      <c r="DW815" s="64"/>
      <c r="DX815" s="64"/>
      <c r="DY815" s="64"/>
      <c r="DZ815" s="64"/>
      <c r="EA815" s="64"/>
      <c r="EB815" s="64"/>
      <c r="EC815" s="64"/>
      <c r="ED815" s="64"/>
      <c r="EE815" s="64"/>
      <c r="EF815" s="64"/>
      <c r="EG815" s="64"/>
      <c r="EH815" s="64"/>
      <c r="EI815" s="64"/>
      <c r="EJ815" s="64"/>
      <c r="EK815" s="64"/>
      <c r="EL815" s="64"/>
      <c r="EM815" s="64"/>
      <c r="EN815" s="64"/>
      <c r="EO815" s="64"/>
      <c r="EP815" s="64"/>
      <c r="EQ815" s="64"/>
      <c r="ER815" s="64"/>
      <c r="ES815" s="64"/>
      <c r="ET815" s="64"/>
      <c r="EU815" s="64"/>
      <c r="EV815" s="64"/>
      <c r="EW815" s="64"/>
      <c r="EX815" s="64"/>
      <c r="EY815" s="64"/>
      <c r="EZ815" s="64"/>
      <c r="FA815" s="64"/>
      <c r="FB815" s="64"/>
      <c r="FC815" s="64"/>
      <c r="FD815" s="64"/>
      <c r="FE815" s="64"/>
      <c r="FF815" s="64"/>
      <c r="FG815" s="64"/>
      <c r="FH815" s="64"/>
      <c r="FI815" s="64"/>
      <c r="FJ815" s="64"/>
      <c r="FK815" s="64"/>
      <c r="FL815" s="64"/>
      <c r="FM815" s="64"/>
      <c r="FN815" s="64"/>
      <c r="FO815" s="64"/>
      <c r="FP815" s="64"/>
      <c r="FQ815" s="64"/>
      <c r="FR815" s="64"/>
      <c r="FS815" s="64"/>
      <c r="FT815" s="64"/>
      <c r="FU815" s="64"/>
      <c r="FV815" s="64"/>
      <c r="FW815" s="64"/>
      <c r="FX815" s="64"/>
      <c r="FY815" s="64"/>
      <c r="FZ815" s="64"/>
      <c r="GA815" s="64"/>
      <c r="GB815" s="64"/>
      <c r="GC815" s="64"/>
      <c r="GD815" s="64"/>
      <c r="GE815" s="64"/>
      <c r="GF815" s="64"/>
      <c r="GG815" s="64"/>
      <c r="GH815" s="64"/>
      <c r="GI815" s="64"/>
      <c r="GJ815" s="64"/>
      <c r="GK815" s="64"/>
      <c r="GL815" s="64"/>
      <c r="GM815" s="64"/>
      <c r="GN815" s="64"/>
      <c r="GO815" s="64"/>
      <c r="GP815" s="64"/>
      <c r="GQ815" s="64"/>
      <c r="GR815" s="64"/>
      <c r="GS815" s="64"/>
      <c r="GT815" s="64"/>
      <c r="GU815" s="64"/>
      <c r="GV815" s="64"/>
      <c r="GW815" s="64"/>
      <c r="GX815" s="64"/>
      <c r="GY815" s="64"/>
      <c r="GZ815" s="64"/>
      <c r="HA815" s="64"/>
      <c r="HB815" s="64"/>
      <c r="HC815" s="64"/>
      <c r="HD815" s="64"/>
      <c r="HE815" s="64"/>
      <c r="HF815" s="64"/>
      <c r="HG815" s="64"/>
      <c r="HH815" s="64"/>
      <c r="HI815" s="64"/>
      <c r="HJ815" s="64"/>
      <c r="HK815" s="64"/>
      <c r="HL815" s="64"/>
      <c r="HM815" s="64"/>
      <c r="HN815" s="64"/>
      <c r="HO815" s="64"/>
      <c r="HP815" s="64"/>
      <c r="HQ815" s="64"/>
      <c r="HR815" s="64"/>
      <c r="HS815" s="64"/>
      <c r="HT815" s="64"/>
      <c r="HU815" s="64"/>
      <c r="HV815" s="64"/>
      <c r="HW815" s="64"/>
      <c r="HX815" s="64"/>
      <c r="HY815" s="64"/>
      <c r="HZ815" s="64"/>
      <c r="IA815" s="64"/>
      <c r="IB815" s="64"/>
      <c r="IC815" s="64"/>
      <c r="ID815" s="64"/>
      <c r="IE815" s="64"/>
      <c r="IF815" s="64"/>
      <c r="IG815" s="64"/>
      <c r="IH815" s="64"/>
      <c r="II815" s="64"/>
      <c r="IJ815" s="64"/>
      <c r="IK815" s="64"/>
      <c r="IL815" s="64"/>
      <c r="IM815" s="64"/>
      <c r="IN815" s="64"/>
      <c r="IO815" s="64"/>
      <c r="IP815" s="64"/>
      <c r="IQ815" s="64"/>
      <c r="IR815" s="64"/>
      <c r="IS815" s="64"/>
      <c r="IT815" s="64"/>
      <c r="IU815" s="64"/>
      <c r="IV815" s="64"/>
      <c r="IW815" s="64"/>
      <c r="IX815" s="64"/>
      <c r="IY815" s="64"/>
      <c r="IZ815" s="64"/>
      <c r="JA815" s="64"/>
      <c r="JB815" s="64"/>
      <c r="JC815" s="64"/>
      <c r="JD815" s="64"/>
      <c r="JE815" s="64"/>
      <c r="JF815" s="64"/>
      <c r="JG815" s="64"/>
      <c r="JH815" s="64"/>
      <c r="JI815" s="64"/>
      <c r="JJ815" s="64"/>
      <c r="JK815" s="64"/>
      <c r="JL815" s="64"/>
      <c r="JM815" s="64"/>
      <c r="JN815" s="64"/>
      <c r="JO815" s="64"/>
      <c r="JP815" s="64"/>
      <c r="JQ815" s="64"/>
      <c r="JR815" s="64"/>
      <c r="JS815" s="64"/>
      <c r="JT815" s="64"/>
      <c r="JU815" s="64"/>
      <c r="JV815" s="64"/>
      <c r="JW815" s="64"/>
      <c r="JX815" s="64"/>
      <c r="JY815" s="64"/>
      <c r="JZ815" s="64"/>
      <c r="KA815" s="64"/>
      <c r="KB815" s="64"/>
      <c r="KC815" s="64"/>
      <c r="KD815" s="64"/>
      <c r="KE815" s="64"/>
      <c r="KF815" s="64"/>
      <c r="KG815" s="64"/>
      <c r="KH815" s="64"/>
      <c r="KI815" s="64"/>
      <c r="KJ815" s="64"/>
      <c r="KK815" s="64"/>
      <c r="KL815" s="64"/>
      <c r="KM815" s="64"/>
      <c r="KN815" s="64"/>
      <c r="KO815" s="64"/>
      <c r="KP815" s="64"/>
      <c r="KQ815" s="64"/>
      <c r="KR815" s="64"/>
      <c r="KS815" s="64"/>
      <c r="KT815" s="64"/>
      <c r="KU815" s="64"/>
      <c r="KV815" s="64"/>
      <c r="KW815" s="64"/>
      <c r="KX815" s="64"/>
      <c r="KY815" s="64"/>
      <c r="KZ815" s="64"/>
      <c r="LA815" s="64"/>
      <c r="LB815" s="64"/>
      <c r="LC815" s="64"/>
      <c r="LD815" s="64"/>
      <c r="LE815" s="64"/>
      <c r="LF815" s="64"/>
      <c r="LG815" s="64"/>
      <c r="LH815" s="64"/>
      <c r="LI815" s="64"/>
      <c r="LJ815" s="64"/>
      <c r="LK815" s="64"/>
      <c r="LL815" s="64"/>
      <c r="LM815" s="64"/>
      <c r="LN815" s="64"/>
      <c r="LO815" s="64"/>
      <c r="LP815" s="64"/>
      <c r="LQ815" s="64"/>
      <c r="LR815" s="64"/>
      <c r="LS815" s="64"/>
      <c r="LT815" s="64"/>
      <c r="LU815" s="64"/>
      <c r="LV815" s="64"/>
      <c r="LW815" s="64"/>
      <c r="LX815" s="64"/>
      <c r="LY815" s="64"/>
      <c r="LZ815" s="64"/>
      <c r="MA815" s="64"/>
      <c r="MB815" s="64"/>
      <c r="MC815" s="64"/>
      <c r="MD815" s="64"/>
      <c r="ME815" s="64"/>
      <c r="MF815" s="64"/>
      <c r="MG815" s="64"/>
      <c r="MH815" s="64"/>
      <c r="MI815" s="64"/>
      <c r="MJ815" s="64"/>
      <c r="MK815" s="64"/>
      <c r="ML815" s="64"/>
      <c r="MM815" s="64"/>
      <c r="MN815" s="64"/>
      <c r="MO815" s="64"/>
      <c r="MP815" s="64"/>
      <c r="MQ815" s="64"/>
      <c r="MR815" s="64"/>
      <c r="MS815" s="64"/>
      <c r="MT815" s="64"/>
      <c r="MU815" s="64"/>
      <c r="MV815" s="64"/>
      <c r="MW815" s="64"/>
      <c r="MX815" s="64"/>
      <c r="MY815" s="64"/>
      <c r="MZ815" s="64"/>
      <c r="NA815" s="64"/>
      <c r="NB815" s="64"/>
      <c r="NC815" s="64"/>
      <c r="ND815" s="64"/>
      <c r="NE815" s="64"/>
      <c r="NF815" s="64"/>
      <c r="NG815" s="65"/>
      <c r="NH815" s="65"/>
      <c r="NI815" s="65"/>
      <c r="NJ815" s="64"/>
      <c r="NK815" s="63"/>
      <c r="NL815" s="63"/>
      <c r="NM815" s="63"/>
      <c r="NN815" s="63"/>
      <c r="NO815" s="63"/>
      <c r="NP815" s="63"/>
      <c r="NQ815" s="63"/>
      <c r="NR815" s="63"/>
      <c r="NS815" s="63"/>
      <c r="NT815" s="63"/>
      <c r="NU815" s="63"/>
      <c r="NV815" s="64"/>
    </row>
    <row r="816" spans="1:386" s="48" customFormat="1" x14ac:dyDescent="0.2">
      <c r="A816" s="62"/>
      <c r="B816" s="63"/>
      <c r="C816" s="63"/>
      <c r="D816" s="238"/>
      <c r="E816" s="224"/>
      <c r="F816" s="64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  <c r="AA816" s="64"/>
      <c r="AB816" s="64"/>
      <c r="AC816" s="64"/>
      <c r="AD816" s="64"/>
      <c r="AE816" s="64"/>
      <c r="AF816" s="64"/>
      <c r="AG816" s="64"/>
      <c r="AH816" s="64"/>
      <c r="AI816" s="64"/>
      <c r="AJ816" s="64"/>
      <c r="AK816" s="64"/>
      <c r="AL816" s="64"/>
      <c r="AM816" s="64"/>
      <c r="AN816" s="64"/>
      <c r="AO816" s="64"/>
      <c r="AP816" s="64"/>
      <c r="AQ816" s="64"/>
      <c r="AR816" s="64"/>
      <c r="AS816" s="64"/>
      <c r="AT816" s="64"/>
      <c r="AU816" s="64"/>
      <c r="AV816" s="64"/>
      <c r="AW816" s="64"/>
      <c r="AX816" s="64"/>
      <c r="AY816" s="64"/>
      <c r="AZ816" s="64"/>
      <c r="BA816" s="64"/>
      <c r="BB816" s="64"/>
      <c r="BC816" s="64"/>
      <c r="BD816" s="64"/>
      <c r="BE816" s="64"/>
      <c r="BF816" s="64"/>
      <c r="BG816" s="64"/>
      <c r="BH816" s="64"/>
      <c r="BI816" s="64"/>
      <c r="BJ816" s="64"/>
      <c r="BK816" s="64"/>
      <c r="BL816" s="64"/>
      <c r="BM816" s="64"/>
      <c r="BN816" s="64"/>
      <c r="BO816" s="64"/>
      <c r="BP816" s="64"/>
      <c r="BQ816" s="64"/>
      <c r="BR816" s="64"/>
      <c r="BS816" s="64"/>
      <c r="BT816" s="64"/>
      <c r="BU816" s="64"/>
      <c r="BV816" s="64"/>
      <c r="BW816" s="64"/>
      <c r="BX816" s="64"/>
      <c r="BY816" s="64"/>
      <c r="BZ816" s="64"/>
      <c r="CA816" s="64"/>
      <c r="CB816" s="64"/>
      <c r="CC816" s="64"/>
      <c r="CD816" s="64"/>
      <c r="CE816" s="64"/>
      <c r="CF816" s="64"/>
      <c r="CG816" s="64"/>
      <c r="CH816" s="64"/>
      <c r="CI816" s="64"/>
      <c r="CJ816" s="64"/>
      <c r="CK816" s="64"/>
      <c r="CL816" s="64"/>
      <c r="CM816" s="64"/>
      <c r="CN816" s="64"/>
      <c r="CO816" s="64"/>
      <c r="CP816" s="64"/>
      <c r="CQ816" s="64"/>
      <c r="CR816" s="64"/>
      <c r="CS816" s="64"/>
      <c r="CT816" s="64"/>
      <c r="CU816" s="64"/>
      <c r="CV816" s="64"/>
      <c r="CW816" s="64"/>
      <c r="CX816" s="64"/>
      <c r="CY816" s="64"/>
      <c r="CZ816" s="64"/>
      <c r="DA816" s="64"/>
      <c r="DB816" s="64"/>
      <c r="DC816" s="64"/>
      <c r="DD816" s="64"/>
      <c r="DE816" s="64"/>
      <c r="DF816" s="64"/>
      <c r="DG816" s="64"/>
      <c r="DH816" s="64"/>
      <c r="DI816" s="64"/>
      <c r="DJ816" s="64"/>
      <c r="DK816" s="64"/>
      <c r="DL816" s="64"/>
      <c r="DM816" s="64"/>
      <c r="DN816" s="64"/>
      <c r="DO816" s="64"/>
      <c r="DP816" s="64"/>
      <c r="DQ816" s="64"/>
      <c r="DR816" s="64"/>
      <c r="DS816" s="64"/>
      <c r="DT816" s="64"/>
      <c r="DU816" s="64"/>
      <c r="DV816" s="64"/>
      <c r="DW816" s="64"/>
      <c r="DX816" s="64"/>
      <c r="DY816" s="64"/>
      <c r="DZ816" s="64"/>
      <c r="EA816" s="64"/>
      <c r="EB816" s="64"/>
      <c r="EC816" s="64"/>
      <c r="ED816" s="64"/>
      <c r="EE816" s="64"/>
      <c r="EF816" s="64"/>
      <c r="EG816" s="64"/>
      <c r="EH816" s="64"/>
      <c r="EI816" s="64"/>
      <c r="EJ816" s="64"/>
      <c r="EK816" s="64"/>
      <c r="EL816" s="64"/>
      <c r="EM816" s="64"/>
      <c r="EN816" s="64"/>
      <c r="EO816" s="64"/>
      <c r="EP816" s="64"/>
      <c r="EQ816" s="64"/>
      <c r="ER816" s="64"/>
      <c r="ES816" s="64"/>
      <c r="ET816" s="64"/>
      <c r="EU816" s="64"/>
      <c r="EV816" s="64"/>
      <c r="EW816" s="64"/>
      <c r="EX816" s="64"/>
      <c r="EY816" s="64"/>
      <c r="EZ816" s="64"/>
      <c r="FA816" s="64"/>
      <c r="FB816" s="64"/>
      <c r="FC816" s="64"/>
      <c r="FD816" s="64"/>
      <c r="FE816" s="64"/>
      <c r="FF816" s="64"/>
      <c r="FG816" s="64"/>
      <c r="FH816" s="64"/>
      <c r="FI816" s="64"/>
      <c r="FJ816" s="64"/>
      <c r="FK816" s="64"/>
      <c r="FL816" s="64"/>
      <c r="FM816" s="64"/>
      <c r="FN816" s="64"/>
      <c r="FO816" s="64"/>
      <c r="FP816" s="64"/>
      <c r="FQ816" s="64"/>
      <c r="FR816" s="64"/>
      <c r="FS816" s="64"/>
      <c r="FT816" s="64"/>
      <c r="FU816" s="64"/>
      <c r="FV816" s="64"/>
      <c r="FW816" s="64"/>
      <c r="FX816" s="64"/>
      <c r="FY816" s="64"/>
      <c r="FZ816" s="64"/>
      <c r="GA816" s="64"/>
      <c r="GB816" s="64"/>
      <c r="GC816" s="64"/>
      <c r="GD816" s="64"/>
      <c r="GE816" s="64"/>
      <c r="GF816" s="64"/>
      <c r="GG816" s="64"/>
      <c r="GH816" s="64"/>
      <c r="GI816" s="64"/>
      <c r="GJ816" s="64"/>
      <c r="GK816" s="64"/>
      <c r="GL816" s="64"/>
      <c r="GM816" s="64"/>
      <c r="GN816" s="64"/>
      <c r="GO816" s="64"/>
      <c r="GP816" s="64"/>
      <c r="GQ816" s="64"/>
      <c r="GR816" s="64"/>
      <c r="GS816" s="64"/>
      <c r="GT816" s="64"/>
      <c r="GU816" s="64"/>
      <c r="GV816" s="64"/>
      <c r="GW816" s="64"/>
      <c r="GX816" s="64"/>
      <c r="GY816" s="64"/>
      <c r="GZ816" s="64"/>
      <c r="HA816" s="64"/>
      <c r="HB816" s="64"/>
      <c r="HC816" s="64"/>
      <c r="HD816" s="64"/>
      <c r="HE816" s="64"/>
      <c r="HF816" s="64"/>
      <c r="HG816" s="64"/>
      <c r="HH816" s="64"/>
      <c r="HI816" s="64"/>
      <c r="HJ816" s="64"/>
      <c r="HK816" s="64"/>
      <c r="HL816" s="64"/>
      <c r="HM816" s="64"/>
      <c r="HN816" s="64"/>
      <c r="HO816" s="64"/>
      <c r="HP816" s="64"/>
      <c r="HQ816" s="64"/>
      <c r="HR816" s="64"/>
      <c r="HS816" s="64"/>
      <c r="HT816" s="64"/>
      <c r="HU816" s="64"/>
      <c r="HV816" s="64"/>
      <c r="HW816" s="64"/>
      <c r="HX816" s="64"/>
      <c r="HY816" s="64"/>
      <c r="HZ816" s="64"/>
      <c r="IA816" s="64"/>
      <c r="IB816" s="64"/>
      <c r="IC816" s="64"/>
      <c r="ID816" s="64"/>
      <c r="IE816" s="64"/>
      <c r="IF816" s="64"/>
      <c r="IG816" s="64"/>
      <c r="IH816" s="64"/>
      <c r="II816" s="64"/>
      <c r="IJ816" s="64"/>
      <c r="IK816" s="64"/>
      <c r="IL816" s="64"/>
      <c r="IM816" s="64"/>
      <c r="IN816" s="64"/>
      <c r="IO816" s="64"/>
      <c r="IP816" s="64"/>
      <c r="IQ816" s="64"/>
      <c r="IR816" s="64"/>
      <c r="IS816" s="64"/>
      <c r="IT816" s="64"/>
      <c r="IU816" s="64"/>
      <c r="IV816" s="64"/>
      <c r="IW816" s="64"/>
      <c r="IX816" s="64"/>
      <c r="IY816" s="64"/>
      <c r="IZ816" s="64"/>
      <c r="JA816" s="64"/>
      <c r="JB816" s="64"/>
      <c r="JC816" s="64"/>
      <c r="JD816" s="64"/>
      <c r="JE816" s="64"/>
      <c r="JF816" s="64"/>
      <c r="JG816" s="64"/>
      <c r="JH816" s="64"/>
      <c r="JI816" s="64"/>
      <c r="JJ816" s="64"/>
      <c r="JK816" s="64"/>
      <c r="JL816" s="64"/>
      <c r="JM816" s="64"/>
      <c r="JN816" s="64"/>
      <c r="JO816" s="64"/>
      <c r="JP816" s="64"/>
      <c r="JQ816" s="64"/>
      <c r="JR816" s="64"/>
      <c r="JS816" s="64"/>
      <c r="JT816" s="64"/>
      <c r="JU816" s="64"/>
      <c r="JV816" s="64"/>
      <c r="JW816" s="64"/>
      <c r="JX816" s="64"/>
      <c r="JY816" s="64"/>
      <c r="JZ816" s="64"/>
      <c r="KA816" s="64"/>
      <c r="KB816" s="64"/>
      <c r="KC816" s="64"/>
      <c r="KD816" s="64"/>
      <c r="KE816" s="64"/>
      <c r="KF816" s="64"/>
      <c r="KG816" s="64"/>
      <c r="KH816" s="64"/>
      <c r="KI816" s="64"/>
      <c r="KJ816" s="64"/>
      <c r="KK816" s="64"/>
      <c r="KL816" s="64"/>
      <c r="KM816" s="64"/>
      <c r="KN816" s="64"/>
      <c r="KO816" s="64"/>
      <c r="KP816" s="64"/>
      <c r="KQ816" s="64"/>
      <c r="KR816" s="64"/>
      <c r="KS816" s="64"/>
      <c r="KT816" s="64"/>
      <c r="KU816" s="64"/>
      <c r="KV816" s="64"/>
      <c r="KW816" s="64"/>
      <c r="KX816" s="64"/>
      <c r="KY816" s="64"/>
      <c r="KZ816" s="64"/>
      <c r="LA816" s="64"/>
      <c r="LB816" s="64"/>
      <c r="LC816" s="64"/>
      <c r="LD816" s="64"/>
      <c r="LE816" s="64"/>
      <c r="LF816" s="64"/>
      <c r="LG816" s="64"/>
      <c r="LH816" s="64"/>
      <c r="LI816" s="64"/>
      <c r="LJ816" s="64"/>
      <c r="LK816" s="64"/>
      <c r="LL816" s="64"/>
      <c r="LM816" s="64"/>
      <c r="LN816" s="64"/>
      <c r="LO816" s="64"/>
      <c r="LP816" s="64"/>
      <c r="LQ816" s="64"/>
      <c r="LR816" s="64"/>
      <c r="LS816" s="64"/>
      <c r="LT816" s="64"/>
      <c r="LU816" s="64"/>
      <c r="LV816" s="64"/>
      <c r="LW816" s="64"/>
      <c r="LX816" s="64"/>
      <c r="LY816" s="64"/>
      <c r="LZ816" s="64"/>
      <c r="MA816" s="64"/>
      <c r="MB816" s="64"/>
      <c r="MC816" s="64"/>
      <c r="MD816" s="64"/>
      <c r="ME816" s="64"/>
      <c r="MF816" s="64"/>
      <c r="MG816" s="64"/>
      <c r="MH816" s="64"/>
      <c r="MI816" s="64"/>
      <c r="MJ816" s="64"/>
      <c r="MK816" s="64"/>
      <c r="ML816" s="64"/>
      <c r="MM816" s="64"/>
      <c r="MN816" s="64"/>
      <c r="MO816" s="64"/>
      <c r="MP816" s="64"/>
      <c r="MQ816" s="64"/>
      <c r="MR816" s="64"/>
      <c r="MS816" s="64"/>
      <c r="MT816" s="64"/>
      <c r="MU816" s="64"/>
      <c r="MV816" s="64"/>
      <c r="MW816" s="64"/>
      <c r="MX816" s="64"/>
      <c r="MY816" s="64"/>
      <c r="MZ816" s="64"/>
      <c r="NA816" s="64"/>
      <c r="NB816" s="64"/>
      <c r="NC816" s="64"/>
      <c r="ND816" s="64"/>
      <c r="NE816" s="64"/>
      <c r="NF816" s="64"/>
      <c r="NG816" s="65"/>
      <c r="NH816" s="65"/>
      <c r="NI816" s="65"/>
      <c r="NJ816" s="64"/>
      <c r="NK816" s="63"/>
      <c r="NL816" s="63"/>
      <c r="NM816" s="63"/>
      <c r="NN816" s="63"/>
      <c r="NO816" s="63"/>
      <c r="NP816" s="63"/>
      <c r="NQ816" s="63"/>
      <c r="NR816" s="63"/>
      <c r="NS816" s="63"/>
      <c r="NT816" s="63"/>
      <c r="NU816" s="63"/>
      <c r="NV816" s="64"/>
    </row>
    <row r="817" spans="1:386" s="48" customFormat="1" x14ac:dyDescent="0.2">
      <c r="A817" s="62"/>
      <c r="B817" s="63"/>
      <c r="C817" s="63"/>
      <c r="D817" s="238"/>
      <c r="E817" s="224"/>
      <c r="F817" s="64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  <c r="AA817" s="64"/>
      <c r="AB817" s="64"/>
      <c r="AC817" s="64"/>
      <c r="AD817" s="64"/>
      <c r="AE817" s="64"/>
      <c r="AF817" s="64"/>
      <c r="AG817" s="64"/>
      <c r="AH817" s="64"/>
      <c r="AI817" s="64"/>
      <c r="AJ817" s="64"/>
      <c r="AK817" s="64"/>
      <c r="AL817" s="64"/>
      <c r="AM817" s="64"/>
      <c r="AN817" s="64"/>
      <c r="AO817" s="64"/>
      <c r="AP817" s="64"/>
      <c r="AQ817" s="64"/>
      <c r="AR817" s="64"/>
      <c r="AS817" s="64"/>
      <c r="AT817" s="64"/>
      <c r="AU817" s="64"/>
      <c r="AV817" s="64"/>
      <c r="AW817" s="64"/>
      <c r="AX817" s="64"/>
      <c r="AY817" s="64"/>
      <c r="AZ817" s="64"/>
      <c r="BA817" s="64"/>
      <c r="BB817" s="64"/>
      <c r="BC817" s="64"/>
      <c r="BD817" s="64"/>
      <c r="BE817" s="64"/>
      <c r="BF817" s="64"/>
      <c r="BG817" s="64"/>
      <c r="BH817" s="64"/>
      <c r="BI817" s="64"/>
      <c r="BJ817" s="64"/>
      <c r="BK817" s="64"/>
      <c r="BL817" s="64"/>
      <c r="BM817" s="64"/>
      <c r="BN817" s="64"/>
      <c r="BO817" s="64"/>
      <c r="BP817" s="64"/>
      <c r="BQ817" s="64"/>
      <c r="BR817" s="64"/>
      <c r="BS817" s="64"/>
      <c r="BT817" s="64"/>
      <c r="BU817" s="64"/>
      <c r="BV817" s="64"/>
      <c r="BW817" s="64"/>
      <c r="BX817" s="64"/>
      <c r="BY817" s="64"/>
      <c r="BZ817" s="64"/>
      <c r="CA817" s="64"/>
      <c r="CB817" s="64"/>
      <c r="CC817" s="64"/>
      <c r="CD817" s="64"/>
      <c r="CE817" s="64"/>
      <c r="CF817" s="64"/>
      <c r="CG817" s="64"/>
      <c r="CH817" s="64"/>
      <c r="CI817" s="64"/>
      <c r="CJ817" s="64"/>
      <c r="CK817" s="64"/>
      <c r="CL817" s="64"/>
      <c r="CM817" s="64"/>
      <c r="CN817" s="64"/>
      <c r="CO817" s="64"/>
      <c r="CP817" s="64"/>
      <c r="CQ817" s="64"/>
      <c r="CR817" s="64"/>
      <c r="CS817" s="64"/>
      <c r="CT817" s="64"/>
      <c r="CU817" s="64"/>
      <c r="CV817" s="64"/>
      <c r="CW817" s="64"/>
      <c r="CX817" s="64"/>
      <c r="CY817" s="64"/>
      <c r="CZ817" s="64"/>
      <c r="DA817" s="64"/>
      <c r="DB817" s="64"/>
      <c r="DC817" s="64"/>
      <c r="DD817" s="64"/>
      <c r="DE817" s="64"/>
      <c r="DF817" s="64"/>
      <c r="DG817" s="64"/>
      <c r="DH817" s="64"/>
      <c r="DI817" s="64"/>
      <c r="DJ817" s="64"/>
      <c r="DK817" s="64"/>
      <c r="DL817" s="64"/>
      <c r="DM817" s="64"/>
      <c r="DN817" s="64"/>
      <c r="DO817" s="64"/>
      <c r="DP817" s="64"/>
      <c r="DQ817" s="64"/>
      <c r="DR817" s="64"/>
      <c r="DS817" s="64"/>
      <c r="DT817" s="64"/>
      <c r="DU817" s="64"/>
      <c r="DV817" s="64"/>
      <c r="DW817" s="64"/>
      <c r="DX817" s="64"/>
      <c r="DY817" s="64"/>
      <c r="DZ817" s="64"/>
      <c r="EA817" s="64"/>
      <c r="EB817" s="64"/>
      <c r="EC817" s="64"/>
      <c r="ED817" s="64"/>
      <c r="EE817" s="64"/>
      <c r="EF817" s="64"/>
      <c r="EG817" s="64"/>
      <c r="EH817" s="64"/>
      <c r="EI817" s="64"/>
      <c r="EJ817" s="64"/>
      <c r="EK817" s="64"/>
      <c r="EL817" s="64"/>
      <c r="EM817" s="64"/>
      <c r="EN817" s="64"/>
      <c r="EO817" s="64"/>
      <c r="EP817" s="64"/>
      <c r="EQ817" s="64"/>
      <c r="ER817" s="64"/>
      <c r="ES817" s="64"/>
      <c r="ET817" s="64"/>
      <c r="EU817" s="64"/>
      <c r="EV817" s="64"/>
      <c r="EW817" s="64"/>
      <c r="EX817" s="64"/>
      <c r="EY817" s="64"/>
      <c r="EZ817" s="64"/>
      <c r="FA817" s="64"/>
      <c r="FB817" s="64"/>
      <c r="FC817" s="64"/>
      <c r="FD817" s="64"/>
      <c r="FE817" s="64"/>
      <c r="FF817" s="64"/>
      <c r="FG817" s="64"/>
      <c r="FH817" s="64"/>
      <c r="FI817" s="64"/>
      <c r="FJ817" s="64"/>
      <c r="FK817" s="64"/>
      <c r="FL817" s="64"/>
      <c r="FM817" s="64"/>
      <c r="FN817" s="64"/>
      <c r="FO817" s="64"/>
      <c r="FP817" s="64"/>
      <c r="FQ817" s="64"/>
      <c r="FR817" s="64"/>
      <c r="FS817" s="64"/>
      <c r="FT817" s="64"/>
      <c r="FU817" s="64"/>
      <c r="FV817" s="64"/>
      <c r="FW817" s="64"/>
      <c r="FX817" s="64"/>
      <c r="FY817" s="64"/>
      <c r="FZ817" s="64"/>
      <c r="GA817" s="64"/>
      <c r="GB817" s="64"/>
      <c r="GC817" s="64"/>
      <c r="GD817" s="64"/>
      <c r="GE817" s="64"/>
      <c r="GF817" s="64"/>
      <c r="GG817" s="64"/>
      <c r="GH817" s="64"/>
      <c r="GI817" s="64"/>
      <c r="GJ817" s="64"/>
      <c r="GK817" s="64"/>
      <c r="GL817" s="64"/>
      <c r="GM817" s="64"/>
      <c r="GN817" s="64"/>
      <c r="GO817" s="64"/>
      <c r="GP817" s="64"/>
      <c r="GQ817" s="64"/>
      <c r="GR817" s="64"/>
      <c r="GS817" s="64"/>
      <c r="GT817" s="64"/>
      <c r="GU817" s="64"/>
      <c r="GV817" s="64"/>
      <c r="GW817" s="64"/>
      <c r="GX817" s="64"/>
      <c r="GY817" s="64"/>
      <c r="GZ817" s="64"/>
      <c r="HA817" s="64"/>
      <c r="HB817" s="64"/>
      <c r="HC817" s="64"/>
      <c r="HD817" s="64"/>
      <c r="HE817" s="64"/>
      <c r="HF817" s="64"/>
      <c r="HG817" s="64"/>
      <c r="HH817" s="64"/>
      <c r="HI817" s="64"/>
      <c r="HJ817" s="64"/>
      <c r="HK817" s="64"/>
      <c r="HL817" s="64"/>
      <c r="HM817" s="64"/>
      <c r="HN817" s="64"/>
      <c r="HO817" s="64"/>
      <c r="HP817" s="64"/>
      <c r="HQ817" s="64"/>
      <c r="HR817" s="64"/>
      <c r="HS817" s="64"/>
      <c r="HT817" s="64"/>
      <c r="HU817" s="64"/>
      <c r="HV817" s="64"/>
      <c r="HW817" s="64"/>
      <c r="HX817" s="64"/>
      <c r="HY817" s="64"/>
      <c r="HZ817" s="64"/>
      <c r="IA817" s="64"/>
      <c r="IB817" s="64"/>
      <c r="IC817" s="64"/>
      <c r="ID817" s="64"/>
      <c r="IE817" s="64"/>
      <c r="IF817" s="64"/>
      <c r="IG817" s="64"/>
      <c r="IH817" s="64"/>
      <c r="II817" s="64"/>
      <c r="IJ817" s="64"/>
      <c r="IK817" s="64"/>
      <c r="IL817" s="64"/>
      <c r="IM817" s="64"/>
      <c r="IN817" s="64"/>
      <c r="IO817" s="64"/>
      <c r="IP817" s="64"/>
      <c r="IQ817" s="64"/>
      <c r="IR817" s="64"/>
      <c r="IS817" s="64"/>
      <c r="IT817" s="64"/>
      <c r="IU817" s="64"/>
      <c r="IV817" s="64"/>
      <c r="IW817" s="64"/>
      <c r="IX817" s="64"/>
      <c r="IY817" s="64"/>
      <c r="IZ817" s="64"/>
      <c r="JA817" s="64"/>
      <c r="JB817" s="64"/>
      <c r="JC817" s="64"/>
      <c r="JD817" s="64"/>
      <c r="JE817" s="64"/>
      <c r="JF817" s="64"/>
      <c r="JG817" s="64"/>
      <c r="JH817" s="64"/>
      <c r="JI817" s="64"/>
      <c r="JJ817" s="64"/>
      <c r="JK817" s="64"/>
      <c r="JL817" s="64"/>
      <c r="JM817" s="64"/>
      <c r="JN817" s="64"/>
      <c r="JO817" s="64"/>
      <c r="JP817" s="64"/>
      <c r="JQ817" s="64"/>
      <c r="JR817" s="64"/>
      <c r="JS817" s="64"/>
      <c r="JT817" s="64"/>
      <c r="JU817" s="64"/>
      <c r="JV817" s="64"/>
      <c r="JW817" s="64"/>
      <c r="JX817" s="64"/>
      <c r="JY817" s="64"/>
      <c r="JZ817" s="64"/>
      <c r="KA817" s="64"/>
      <c r="KB817" s="64"/>
      <c r="KC817" s="64"/>
      <c r="KD817" s="64"/>
      <c r="KE817" s="64"/>
      <c r="KF817" s="64"/>
      <c r="KG817" s="64"/>
      <c r="KH817" s="64"/>
      <c r="KI817" s="64"/>
      <c r="KJ817" s="64"/>
      <c r="KK817" s="64"/>
      <c r="KL817" s="64"/>
      <c r="KM817" s="64"/>
      <c r="KN817" s="64"/>
      <c r="KO817" s="64"/>
      <c r="KP817" s="64"/>
      <c r="KQ817" s="64"/>
      <c r="KR817" s="64"/>
      <c r="KS817" s="64"/>
      <c r="KT817" s="64"/>
      <c r="KU817" s="64"/>
      <c r="KV817" s="64"/>
      <c r="KW817" s="64"/>
      <c r="KX817" s="64"/>
      <c r="KY817" s="64"/>
      <c r="KZ817" s="64"/>
      <c r="LA817" s="64"/>
      <c r="LB817" s="64"/>
      <c r="LC817" s="64"/>
      <c r="LD817" s="64"/>
      <c r="LE817" s="64"/>
      <c r="LF817" s="64"/>
      <c r="LG817" s="64"/>
      <c r="LH817" s="64"/>
      <c r="LI817" s="64"/>
      <c r="LJ817" s="64"/>
      <c r="LK817" s="64"/>
      <c r="LL817" s="64"/>
      <c r="LM817" s="64"/>
      <c r="LN817" s="64"/>
      <c r="LO817" s="64"/>
      <c r="LP817" s="64"/>
      <c r="LQ817" s="64"/>
      <c r="LR817" s="64"/>
      <c r="LS817" s="64"/>
      <c r="LT817" s="64"/>
      <c r="LU817" s="64"/>
      <c r="LV817" s="64"/>
      <c r="LW817" s="64"/>
      <c r="LX817" s="64"/>
      <c r="LY817" s="64"/>
      <c r="LZ817" s="64"/>
      <c r="MA817" s="64"/>
      <c r="MB817" s="64"/>
      <c r="MC817" s="64"/>
      <c r="MD817" s="64"/>
      <c r="ME817" s="64"/>
      <c r="MF817" s="64"/>
      <c r="MG817" s="64"/>
      <c r="MH817" s="64"/>
      <c r="MI817" s="64"/>
      <c r="MJ817" s="64"/>
      <c r="MK817" s="64"/>
      <c r="ML817" s="64"/>
      <c r="MM817" s="64"/>
      <c r="MN817" s="64"/>
      <c r="MO817" s="64"/>
      <c r="MP817" s="64"/>
      <c r="MQ817" s="64"/>
      <c r="MR817" s="64"/>
      <c r="MS817" s="64"/>
      <c r="MT817" s="64"/>
      <c r="MU817" s="64"/>
      <c r="MV817" s="64"/>
      <c r="MW817" s="64"/>
      <c r="MX817" s="64"/>
      <c r="MY817" s="64"/>
      <c r="MZ817" s="64"/>
      <c r="NA817" s="64"/>
      <c r="NB817" s="64"/>
      <c r="NC817" s="64"/>
      <c r="ND817" s="64"/>
      <c r="NE817" s="64"/>
      <c r="NF817" s="64"/>
      <c r="NG817" s="65"/>
      <c r="NH817" s="65"/>
      <c r="NI817" s="65"/>
      <c r="NJ817" s="64"/>
      <c r="NK817" s="63"/>
      <c r="NL817" s="63"/>
      <c r="NM817" s="63"/>
      <c r="NN817" s="63"/>
      <c r="NO817" s="63"/>
      <c r="NP817" s="63"/>
      <c r="NQ817" s="63"/>
      <c r="NR817" s="63"/>
      <c r="NS817" s="63"/>
      <c r="NT817" s="63"/>
      <c r="NU817" s="63"/>
      <c r="NV817" s="64"/>
    </row>
    <row r="818" spans="1:386" s="48" customFormat="1" x14ac:dyDescent="0.2">
      <c r="A818" s="62"/>
      <c r="B818" s="63"/>
      <c r="C818" s="63"/>
      <c r="D818" s="238"/>
      <c r="E818" s="224"/>
      <c r="F818" s="64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  <c r="AA818" s="64"/>
      <c r="AB818" s="64"/>
      <c r="AC818" s="64"/>
      <c r="AD818" s="64"/>
      <c r="AE818" s="64"/>
      <c r="AF818" s="64"/>
      <c r="AG818" s="64"/>
      <c r="AH818" s="64"/>
      <c r="AI818" s="64"/>
      <c r="AJ818" s="64"/>
      <c r="AK818" s="64"/>
      <c r="AL818" s="64"/>
      <c r="AM818" s="64"/>
      <c r="AN818" s="64"/>
      <c r="AO818" s="64"/>
      <c r="AP818" s="64"/>
      <c r="AQ818" s="64"/>
      <c r="AR818" s="64"/>
      <c r="AS818" s="64"/>
      <c r="AT818" s="64"/>
      <c r="AU818" s="64"/>
      <c r="AV818" s="64"/>
      <c r="AW818" s="64"/>
      <c r="AX818" s="64"/>
      <c r="AY818" s="64"/>
      <c r="AZ818" s="64"/>
      <c r="BA818" s="64"/>
      <c r="BB818" s="64"/>
      <c r="BC818" s="64"/>
      <c r="BD818" s="64"/>
      <c r="BE818" s="64"/>
      <c r="BF818" s="64"/>
      <c r="BG818" s="64"/>
      <c r="BH818" s="64"/>
      <c r="BI818" s="64"/>
      <c r="BJ818" s="64"/>
      <c r="BK818" s="64"/>
      <c r="BL818" s="64"/>
      <c r="BM818" s="64"/>
      <c r="BN818" s="64"/>
      <c r="BO818" s="64"/>
      <c r="BP818" s="64"/>
      <c r="BQ818" s="64"/>
      <c r="BR818" s="64"/>
      <c r="BS818" s="64"/>
      <c r="BT818" s="64"/>
      <c r="BU818" s="64"/>
      <c r="BV818" s="64"/>
      <c r="BW818" s="64"/>
      <c r="BX818" s="64"/>
      <c r="BY818" s="64"/>
      <c r="BZ818" s="64"/>
      <c r="CA818" s="64"/>
      <c r="CB818" s="64"/>
      <c r="CC818" s="64"/>
      <c r="CD818" s="64"/>
      <c r="CE818" s="64"/>
      <c r="CF818" s="64"/>
      <c r="CG818" s="64"/>
      <c r="CH818" s="64"/>
      <c r="CI818" s="64"/>
      <c r="CJ818" s="64"/>
      <c r="CK818" s="64"/>
      <c r="CL818" s="64"/>
      <c r="CM818" s="64"/>
      <c r="CN818" s="64"/>
      <c r="CO818" s="64"/>
      <c r="CP818" s="64"/>
      <c r="CQ818" s="64"/>
      <c r="CR818" s="64"/>
      <c r="CS818" s="64"/>
      <c r="CT818" s="64"/>
      <c r="CU818" s="64"/>
      <c r="CV818" s="64"/>
      <c r="CW818" s="64"/>
      <c r="CX818" s="64"/>
      <c r="CY818" s="64"/>
      <c r="CZ818" s="64"/>
      <c r="DA818" s="64"/>
      <c r="DB818" s="64"/>
      <c r="DC818" s="64"/>
      <c r="DD818" s="64"/>
      <c r="DE818" s="64"/>
      <c r="DF818" s="64"/>
      <c r="DG818" s="64"/>
      <c r="DH818" s="64"/>
      <c r="DI818" s="64"/>
      <c r="DJ818" s="64"/>
      <c r="DK818" s="64"/>
      <c r="DL818" s="64"/>
      <c r="DM818" s="64"/>
      <c r="DN818" s="64"/>
      <c r="DO818" s="64"/>
      <c r="DP818" s="64"/>
      <c r="DQ818" s="64"/>
      <c r="DR818" s="64"/>
      <c r="DS818" s="64"/>
      <c r="DT818" s="64"/>
      <c r="DU818" s="64"/>
      <c r="DV818" s="64"/>
      <c r="DW818" s="64"/>
      <c r="DX818" s="64"/>
      <c r="DY818" s="64"/>
      <c r="DZ818" s="64"/>
      <c r="EA818" s="64"/>
      <c r="EB818" s="64"/>
      <c r="EC818" s="64"/>
      <c r="ED818" s="64"/>
      <c r="EE818" s="64"/>
      <c r="EF818" s="64"/>
      <c r="EG818" s="64"/>
      <c r="EH818" s="64"/>
      <c r="EI818" s="64"/>
      <c r="EJ818" s="64"/>
      <c r="EK818" s="64"/>
      <c r="EL818" s="64"/>
      <c r="EM818" s="64"/>
      <c r="EN818" s="64"/>
      <c r="EO818" s="64"/>
      <c r="EP818" s="64"/>
      <c r="EQ818" s="64"/>
      <c r="ER818" s="64"/>
      <c r="ES818" s="64"/>
      <c r="ET818" s="64"/>
      <c r="EU818" s="64"/>
      <c r="EV818" s="64"/>
      <c r="EW818" s="64"/>
      <c r="EX818" s="64"/>
      <c r="EY818" s="64"/>
      <c r="EZ818" s="64"/>
      <c r="FA818" s="64"/>
      <c r="FB818" s="64"/>
      <c r="FC818" s="64"/>
      <c r="FD818" s="64"/>
      <c r="FE818" s="64"/>
      <c r="FF818" s="64"/>
      <c r="FG818" s="64"/>
      <c r="FH818" s="64"/>
      <c r="FI818" s="64"/>
      <c r="FJ818" s="64"/>
      <c r="FK818" s="64"/>
      <c r="FL818" s="64"/>
      <c r="FM818" s="64"/>
      <c r="FN818" s="64"/>
      <c r="FO818" s="64"/>
      <c r="FP818" s="64"/>
      <c r="FQ818" s="64"/>
      <c r="FR818" s="64"/>
      <c r="FS818" s="64"/>
      <c r="FT818" s="64"/>
      <c r="FU818" s="64"/>
      <c r="FV818" s="64"/>
      <c r="FW818" s="64"/>
      <c r="FX818" s="64"/>
      <c r="FY818" s="64"/>
      <c r="FZ818" s="64"/>
      <c r="GA818" s="64"/>
      <c r="GB818" s="64"/>
      <c r="GC818" s="64"/>
      <c r="GD818" s="64"/>
      <c r="GE818" s="64"/>
      <c r="GF818" s="64"/>
      <c r="GG818" s="64"/>
      <c r="GH818" s="64"/>
      <c r="GI818" s="64"/>
      <c r="GJ818" s="64"/>
      <c r="GK818" s="64"/>
      <c r="GL818" s="64"/>
      <c r="GM818" s="64"/>
      <c r="GN818" s="64"/>
      <c r="GO818" s="64"/>
      <c r="GP818" s="64"/>
      <c r="GQ818" s="64"/>
      <c r="GR818" s="64"/>
      <c r="GS818" s="64"/>
      <c r="GT818" s="64"/>
      <c r="GU818" s="64"/>
      <c r="GV818" s="64"/>
      <c r="GW818" s="64"/>
      <c r="GX818" s="64"/>
      <c r="GY818" s="64"/>
      <c r="GZ818" s="64"/>
      <c r="HA818" s="64"/>
      <c r="HB818" s="64"/>
      <c r="HC818" s="64"/>
      <c r="HD818" s="64"/>
      <c r="HE818" s="64"/>
      <c r="HF818" s="64"/>
      <c r="HG818" s="64"/>
      <c r="HH818" s="64"/>
      <c r="HI818" s="64"/>
      <c r="HJ818" s="64"/>
      <c r="HK818" s="64"/>
      <c r="HL818" s="64"/>
      <c r="HM818" s="64"/>
      <c r="HN818" s="64"/>
      <c r="HO818" s="64"/>
      <c r="HP818" s="64"/>
      <c r="HQ818" s="64"/>
      <c r="HR818" s="64"/>
      <c r="HS818" s="64"/>
      <c r="HT818" s="64"/>
      <c r="HU818" s="64"/>
      <c r="HV818" s="64"/>
      <c r="HW818" s="64"/>
      <c r="HX818" s="64"/>
      <c r="HY818" s="64"/>
      <c r="HZ818" s="64"/>
      <c r="IA818" s="64"/>
      <c r="IB818" s="64"/>
      <c r="IC818" s="64"/>
      <c r="ID818" s="64"/>
      <c r="IE818" s="64"/>
      <c r="IF818" s="64"/>
      <c r="IG818" s="64"/>
      <c r="IH818" s="64"/>
      <c r="II818" s="64"/>
      <c r="IJ818" s="64"/>
      <c r="IK818" s="64"/>
      <c r="IL818" s="64"/>
      <c r="IM818" s="64"/>
      <c r="IN818" s="64"/>
      <c r="IO818" s="64"/>
      <c r="IP818" s="64"/>
      <c r="IQ818" s="64"/>
      <c r="IR818" s="64"/>
      <c r="IS818" s="64"/>
      <c r="IT818" s="64"/>
      <c r="IU818" s="64"/>
      <c r="IV818" s="64"/>
      <c r="IW818" s="64"/>
      <c r="IX818" s="64"/>
      <c r="IY818" s="64"/>
      <c r="IZ818" s="64"/>
      <c r="JA818" s="64"/>
      <c r="JB818" s="64"/>
      <c r="JC818" s="64"/>
      <c r="JD818" s="64"/>
      <c r="JE818" s="64"/>
      <c r="JF818" s="64"/>
      <c r="JG818" s="64"/>
      <c r="JH818" s="64"/>
      <c r="JI818" s="64"/>
      <c r="JJ818" s="64"/>
      <c r="JK818" s="64"/>
      <c r="JL818" s="64"/>
      <c r="JM818" s="64"/>
      <c r="JN818" s="64"/>
      <c r="JO818" s="64"/>
      <c r="JP818" s="64"/>
      <c r="JQ818" s="64"/>
      <c r="JR818" s="64"/>
      <c r="JS818" s="64"/>
      <c r="JT818" s="64"/>
      <c r="JU818" s="64"/>
      <c r="JV818" s="64"/>
      <c r="JW818" s="64"/>
      <c r="JX818" s="64"/>
      <c r="JY818" s="64"/>
      <c r="JZ818" s="64"/>
      <c r="KA818" s="64"/>
      <c r="KB818" s="64"/>
      <c r="KC818" s="64"/>
      <c r="KD818" s="64"/>
      <c r="KE818" s="64"/>
      <c r="KF818" s="64"/>
      <c r="KG818" s="64"/>
      <c r="KH818" s="64"/>
      <c r="KI818" s="64"/>
      <c r="KJ818" s="64"/>
      <c r="KK818" s="64"/>
      <c r="KL818" s="64"/>
      <c r="KM818" s="64"/>
      <c r="KN818" s="64"/>
      <c r="KO818" s="64"/>
      <c r="KP818" s="64"/>
      <c r="KQ818" s="64"/>
      <c r="KR818" s="64"/>
      <c r="KS818" s="64"/>
      <c r="KT818" s="64"/>
      <c r="KU818" s="64"/>
      <c r="KV818" s="64"/>
      <c r="KW818" s="64"/>
      <c r="KX818" s="64"/>
      <c r="KY818" s="64"/>
      <c r="KZ818" s="64"/>
      <c r="LA818" s="64"/>
      <c r="LB818" s="64"/>
      <c r="LC818" s="64"/>
      <c r="LD818" s="64"/>
      <c r="LE818" s="64"/>
      <c r="LF818" s="64"/>
      <c r="LG818" s="64"/>
      <c r="LH818" s="64"/>
      <c r="LI818" s="64"/>
      <c r="LJ818" s="64"/>
      <c r="LK818" s="64"/>
      <c r="LL818" s="64"/>
      <c r="LM818" s="64"/>
      <c r="LN818" s="64"/>
      <c r="LO818" s="64"/>
      <c r="LP818" s="64"/>
      <c r="LQ818" s="64"/>
      <c r="LR818" s="64"/>
      <c r="LS818" s="64"/>
      <c r="LT818" s="64"/>
      <c r="LU818" s="64"/>
      <c r="LV818" s="64"/>
      <c r="LW818" s="64"/>
      <c r="LX818" s="64"/>
      <c r="LY818" s="64"/>
      <c r="LZ818" s="64"/>
      <c r="MA818" s="64"/>
      <c r="MB818" s="64"/>
      <c r="MC818" s="64"/>
      <c r="MD818" s="64"/>
      <c r="ME818" s="64"/>
      <c r="MF818" s="64"/>
      <c r="MG818" s="64"/>
      <c r="MH818" s="64"/>
      <c r="MI818" s="64"/>
      <c r="MJ818" s="64"/>
      <c r="MK818" s="64"/>
      <c r="ML818" s="64"/>
      <c r="MM818" s="64"/>
      <c r="MN818" s="64"/>
      <c r="MO818" s="64"/>
      <c r="MP818" s="64"/>
      <c r="MQ818" s="64"/>
      <c r="MR818" s="64"/>
      <c r="MS818" s="64"/>
      <c r="MT818" s="64"/>
      <c r="MU818" s="64"/>
      <c r="MV818" s="64"/>
      <c r="MW818" s="64"/>
      <c r="MX818" s="64"/>
      <c r="MY818" s="64"/>
      <c r="MZ818" s="64"/>
      <c r="NA818" s="64"/>
      <c r="NB818" s="64"/>
      <c r="NC818" s="64"/>
      <c r="ND818" s="64"/>
      <c r="NE818" s="64"/>
      <c r="NF818" s="64"/>
      <c r="NG818" s="65"/>
      <c r="NH818" s="65"/>
      <c r="NI818" s="65"/>
      <c r="NJ818" s="64"/>
      <c r="NK818" s="63"/>
      <c r="NL818" s="63"/>
      <c r="NM818" s="63"/>
      <c r="NN818" s="63"/>
      <c r="NO818" s="63"/>
      <c r="NP818" s="63"/>
      <c r="NQ818" s="63"/>
      <c r="NR818" s="63"/>
      <c r="NS818" s="63"/>
      <c r="NT818" s="63"/>
      <c r="NU818" s="63"/>
      <c r="NV818" s="64"/>
    </row>
    <row r="819" spans="1:386" s="48" customFormat="1" x14ac:dyDescent="0.2">
      <c r="A819" s="62"/>
      <c r="B819" s="63"/>
      <c r="C819" s="63"/>
      <c r="D819" s="238"/>
      <c r="E819" s="224"/>
      <c r="F819" s="64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  <c r="AA819" s="64"/>
      <c r="AB819" s="64"/>
      <c r="AC819" s="64"/>
      <c r="AD819" s="64"/>
      <c r="AE819" s="64"/>
      <c r="AF819" s="64"/>
      <c r="AG819" s="64"/>
      <c r="AH819" s="64"/>
      <c r="AI819" s="64"/>
      <c r="AJ819" s="64"/>
      <c r="AK819" s="64"/>
      <c r="AL819" s="64"/>
      <c r="AM819" s="64"/>
      <c r="AN819" s="64"/>
      <c r="AO819" s="64"/>
      <c r="AP819" s="64"/>
      <c r="AQ819" s="64"/>
      <c r="AR819" s="64"/>
      <c r="AS819" s="64"/>
      <c r="AT819" s="64"/>
      <c r="AU819" s="64"/>
      <c r="AV819" s="64"/>
      <c r="AW819" s="64"/>
      <c r="AX819" s="64"/>
      <c r="AY819" s="64"/>
      <c r="AZ819" s="64"/>
      <c r="BA819" s="64"/>
      <c r="BB819" s="64"/>
      <c r="BC819" s="64"/>
      <c r="BD819" s="64"/>
      <c r="BE819" s="64"/>
      <c r="BF819" s="64"/>
      <c r="BG819" s="64"/>
      <c r="BH819" s="64"/>
      <c r="BI819" s="64"/>
      <c r="BJ819" s="64"/>
      <c r="BK819" s="64"/>
      <c r="BL819" s="64"/>
      <c r="BM819" s="64"/>
      <c r="BN819" s="64"/>
      <c r="BO819" s="64"/>
      <c r="BP819" s="64"/>
      <c r="BQ819" s="64"/>
      <c r="BR819" s="64"/>
      <c r="BS819" s="64"/>
      <c r="BT819" s="64"/>
      <c r="BU819" s="64"/>
      <c r="BV819" s="64"/>
      <c r="BW819" s="64"/>
      <c r="BX819" s="64"/>
      <c r="BY819" s="64"/>
      <c r="BZ819" s="64"/>
      <c r="CA819" s="64"/>
      <c r="CB819" s="64"/>
      <c r="CC819" s="64"/>
      <c r="CD819" s="64"/>
      <c r="CE819" s="64"/>
      <c r="CF819" s="64"/>
      <c r="CG819" s="64"/>
      <c r="CH819" s="64"/>
      <c r="CI819" s="64"/>
      <c r="CJ819" s="64"/>
      <c r="CK819" s="64"/>
      <c r="CL819" s="64"/>
      <c r="CM819" s="64"/>
      <c r="CN819" s="64"/>
      <c r="CO819" s="64"/>
      <c r="CP819" s="64"/>
      <c r="CQ819" s="64"/>
      <c r="CR819" s="64"/>
      <c r="CS819" s="64"/>
      <c r="CT819" s="64"/>
      <c r="CU819" s="64"/>
      <c r="CV819" s="64"/>
      <c r="CW819" s="64"/>
      <c r="CX819" s="64"/>
      <c r="CY819" s="64"/>
      <c r="CZ819" s="64"/>
      <c r="DA819" s="64"/>
      <c r="DB819" s="64"/>
      <c r="DC819" s="64"/>
      <c r="DD819" s="64"/>
      <c r="DE819" s="64"/>
      <c r="DF819" s="64"/>
      <c r="DG819" s="64"/>
      <c r="DH819" s="64"/>
      <c r="DI819" s="64"/>
      <c r="DJ819" s="64"/>
      <c r="DK819" s="64"/>
      <c r="DL819" s="64"/>
      <c r="DM819" s="64"/>
      <c r="DN819" s="64"/>
      <c r="DO819" s="64"/>
      <c r="DP819" s="64"/>
      <c r="DQ819" s="64"/>
      <c r="DR819" s="64"/>
      <c r="DS819" s="64"/>
      <c r="DT819" s="64"/>
      <c r="DU819" s="64"/>
      <c r="DV819" s="64"/>
      <c r="DW819" s="64"/>
      <c r="DX819" s="64"/>
      <c r="DY819" s="64"/>
      <c r="DZ819" s="64"/>
      <c r="EA819" s="64"/>
      <c r="EB819" s="64"/>
      <c r="EC819" s="64"/>
      <c r="ED819" s="64"/>
      <c r="EE819" s="64"/>
      <c r="EF819" s="64"/>
      <c r="EG819" s="64"/>
      <c r="EH819" s="64"/>
      <c r="EI819" s="64"/>
      <c r="EJ819" s="64"/>
      <c r="EK819" s="64"/>
      <c r="EL819" s="64"/>
      <c r="EM819" s="64"/>
      <c r="EN819" s="64"/>
      <c r="EO819" s="64"/>
      <c r="EP819" s="64"/>
      <c r="EQ819" s="64"/>
      <c r="ER819" s="64"/>
      <c r="ES819" s="64"/>
      <c r="ET819" s="64"/>
      <c r="EU819" s="64"/>
      <c r="EV819" s="64"/>
      <c r="EW819" s="64"/>
      <c r="EX819" s="64"/>
      <c r="EY819" s="64"/>
      <c r="EZ819" s="64"/>
      <c r="FA819" s="64"/>
      <c r="FB819" s="64"/>
      <c r="FC819" s="64"/>
      <c r="FD819" s="64"/>
      <c r="FE819" s="64"/>
      <c r="FF819" s="64"/>
      <c r="FG819" s="64"/>
      <c r="FH819" s="64"/>
      <c r="FI819" s="64"/>
      <c r="FJ819" s="64"/>
      <c r="FK819" s="64"/>
      <c r="FL819" s="64"/>
      <c r="FM819" s="64"/>
      <c r="FN819" s="64"/>
      <c r="FO819" s="64"/>
      <c r="FP819" s="64"/>
      <c r="FQ819" s="64"/>
      <c r="FR819" s="64"/>
      <c r="FS819" s="64"/>
      <c r="FT819" s="64"/>
      <c r="FU819" s="64"/>
      <c r="FV819" s="64"/>
      <c r="FW819" s="64"/>
      <c r="FX819" s="64"/>
      <c r="FY819" s="64"/>
      <c r="FZ819" s="64"/>
      <c r="GA819" s="64"/>
      <c r="GB819" s="64"/>
      <c r="GC819" s="64"/>
      <c r="GD819" s="64"/>
      <c r="GE819" s="64"/>
      <c r="GF819" s="64"/>
      <c r="GG819" s="64"/>
      <c r="GH819" s="64"/>
      <c r="GI819" s="64"/>
      <c r="GJ819" s="64"/>
      <c r="GK819" s="64"/>
      <c r="GL819" s="64"/>
      <c r="GM819" s="64"/>
      <c r="GN819" s="64"/>
      <c r="GO819" s="64"/>
      <c r="GP819" s="64"/>
      <c r="GQ819" s="64"/>
      <c r="GR819" s="64"/>
      <c r="GS819" s="64"/>
      <c r="GT819" s="64"/>
      <c r="GU819" s="64"/>
      <c r="GV819" s="64"/>
      <c r="GW819" s="64"/>
      <c r="GX819" s="64"/>
      <c r="GY819" s="64"/>
      <c r="GZ819" s="64"/>
      <c r="HA819" s="64"/>
      <c r="HB819" s="64"/>
      <c r="HC819" s="64"/>
      <c r="HD819" s="64"/>
      <c r="HE819" s="64"/>
      <c r="HF819" s="64"/>
      <c r="HG819" s="64"/>
      <c r="HH819" s="64"/>
      <c r="HI819" s="64"/>
      <c r="HJ819" s="64"/>
      <c r="HK819" s="64"/>
      <c r="HL819" s="64"/>
      <c r="HM819" s="64"/>
      <c r="HN819" s="64"/>
      <c r="HO819" s="64"/>
      <c r="HP819" s="64"/>
      <c r="HQ819" s="64"/>
      <c r="HR819" s="64"/>
      <c r="HS819" s="64"/>
      <c r="HT819" s="64"/>
      <c r="HU819" s="64"/>
      <c r="HV819" s="64"/>
      <c r="HW819" s="64"/>
      <c r="HX819" s="64"/>
      <c r="HY819" s="64"/>
      <c r="HZ819" s="64"/>
      <c r="IA819" s="64"/>
      <c r="IB819" s="64"/>
      <c r="IC819" s="64"/>
      <c r="ID819" s="64"/>
      <c r="IE819" s="64"/>
      <c r="IF819" s="64"/>
      <c r="IG819" s="64"/>
      <c r="IH819" s="64"/>
      <c r="II819" s="64"/>
      <c r="IJ819" s="64"/>
      <c r="IK819" s="64"/>
      <c r="IL819" s="64"/>
      <c r="IM819" s="64"/>
      <c r="IN819" s="64"/>
      <c r="IO819" s="64"/>
      <c r="IP819" s="64"/>
      <c r="IQ819" s="64"/>
      <c r="IR819" s="64"/>
      <c r="IS819" s="64"/>
      <c r="IT819" s="64"/>
      <c r="IU819" s="64"/>
      <c r="IV819" s="64"/>
      <c r="IW819" s="64"/>
      <c r="IX819" s="64"/>
      <c r="IY819" s="64"/>
      <c r="IZ819" s="64"/>
      <c r="JA819" s="64"/>
      <c r="JB819" s="64"/>
      <c r="JC819" s="64"/>
      <c r="JD819" s="64"/>
      <c r="JE819" s="64"/>
      <c r="JF819" s="64"/>
      <c r="JG819" s="64"/>
      <c r="JH819" s="64"/>
      <c r="JI819" s="64"/>
      <c r="JJ819" s="64"/>
      <c r="JK819" s="64"/>
      <c r="JL819" s="64"/>
      <c r="JM819" s="64"/>
      <c r="JN819" s="64"/>
      <c r="JO819" s="64"/>
      <c r="JP819" s="64"/>
      <c r="JQ819" s="64"/>
      <c r="JR819" s="64"/>
      <c r="JS819" s="64"/>
      <c r="JT819" s="64"/>
      <c r="JU819" s="64"/>
      <c r="JV819" s="64"/>
      <c r="JW819" s="64"/>
      <c r="JX819" s="64"/>
      <c r="JY819" s="64"/>
      <c r="JZ819" s="64"/>
      <c r="KA819" s="64"/>
      <c r="KB819" s="64"/>
      <c r="KC819" s="64"/>
      <c r="KD819" s="64"/>
      <c r="KE819" s="64"/>
      <c r="KF819" s="64"/>
      <c r="KG819" s="64"/>
      <c r="KH819" s="64"/>
      <c r="KI819" s="64"/>
      <c r="KJ819" s="64"/>
      <c r="KK819" s="64"/>
      <c r="KL819" s="64"/>
      <c r="KM819" s="64"/>
      <c r="KN819" s="64"/>
      <c r="KO819" s="64"/>
      <c r="KP819" s="64"/>
      <c r="KQ819" s="64"/>
      <c r="KR819" s="64"/>
      <c r="KS819" s="64"/>
      <c r="KT819" s="64"/>
      <c r="KU819" s="64"/>
      <c r="KV819" s="64"/>
      <c r="KW819" s="64"/>
      <c r="KX819" s="64"/>
      <c r="KY819" s="64"/>
      <c r="KZ819" s="64"/>
      <c r="LA819" s="64"/>
      <c r="LB819" s="64"/>
      <c r="LC819" s="64"/>
      <c r="LD819" s="64"/>
      <c r="LE819" s="64"/>
      <c r="LF819" s="64"/>
      <c r="LG819" s="64"/>
      <c r="LH819" s="64"/>
      <c r="LI819" s="64"/>
      <c r="LJ819" s="64"/>
      <c r="LK819" s="64"/>
      <c r="LL819" s="64"/>
      <c r="LM819" s="64"/>
      <c r="LN819" s="64"/>
      <c r="LO819" s="64"/>
      <c r="LP819" s="64"/>
      <c r="LQ819" s="64"/>
      <c r="LR819" s="64"/>
      <c r="LS819" s="64"/>
      <c r="LT819" s="64"/>
      <c r="LU819" s="64"/>
      <c r="LV819" s="64"/>
      <c r="LW819" s="64"/>
      <c r="LX819" s="64"/>
      <c r="LY819" s="64"/>
      <c r="LZ819" s="64"/>
      <c r="MA819" s="64"/>
      <c r="MB819" s="64"/>
      <c r="MC819" s="64"/>
      <c r="MD819" s="64"/>
      <c r="ME819" s="64"/>
      <c r="MF819" s="64"/>
      <c r="MG819" s="64"/>
      <c r="MH819" s="64"/>
      <c r="MI819" s="64"/>
      <c r="MJ819" s="64"/>
      <c r="MK819" s="64"/>
      <c r="ML819" s="64"/>
      <c r="MM819" s="64"/>
      <c r="MN819" s="64"/>
      <c r="MO819" s="64"/>
      <c r="MP819" s="64"/>
      <c r="MQ819" s="64"/>
      <c r="MR819" s="64"/>
      <c r="MS819" s="64"/>
      <c r="MT819" s="64"/>
      <c r="MU819" s="64"/>
      <c r="MV819" s="64"/>
      <c r="MW819" s="64"/>
      <c r="MX819" s="64"/>
      <c r="MY819" s="64"/>
      <c r="MZ819" s="64"/>
      <c r="NA819" s="64"/>
      <c r="NB819" s="64"/>
      <c r="NC819" s="64"/>
      <c r="ND819" s="64"/>
      <c r="NE819" s="64"/>
      <c r="NF819" s="64"/>
      <c r="NG819" s="65"/>
      <c r="NH819" s="65"/>
      <c r="NI819" s="65"/>
      <c r="NJ819" s="64"/>
      <c r="NK819" s="63"/>
      <c r="NL819" s="63"/>
      <c r="NM819" s="63"/>
      <c r="NN819" s="63"/>
      <c r="NO819" s="63"/>
      <c r="NP819" s="63"/>
      <c r="NQ819" s="63"/>
      <c r="NR819" s="63"/>
      <c r="NS819" s="63"/>
      <c r="NT819" s="63"/>
      <c r="NU819" s="63"/>
      <c r="NV819" s="64"/>
    </row>
    <row r="820" spans="1:386" s="48" customFormat="1" x14ac:dyDescent="0.2">
      <c r="A820" s="62"/>
      <c r="B820" s="63"/>
      <c r="C820" s="63"/>
      <c r="D820" s="238"/>
      <c r="E820" s="224"/>
      <c r="F820" s="64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  <c r="AA820" s="64"/>
      <c r="AB820" s="64"/>
      <c r="AC820" s="64"/>
      <c r="AD820" s="64"/>
      <c r="AE820" s="64"/>
      <c r="AF820" s="64"/>
      <c r="AG820" s="64"/>
      <c r="AH820" s="64"/>
      <c r="AI820" s="64"/>
      <c r="AJ820" s="64"/>
      <c r="AK820" s="64"/>
      <c r="AL820" s="64"/>
      <c r="AM820" s="64"/>
      <c r="AN820" s="64"/>
      <c r="AO820" s="64"/>
      <c r="AP820" s="64"/>
      <c r="AQ820" s="64"/>
      <c r="AR820" s="64"/>
      <c r="AS820" s="64"/>
      <c r="AT820" s="64"/>
      <c r="AU820" s="64"/>
      <c r="AV820" s="64"/>
      <c r="AW820" s="64"/>
      <c r="AX820" s="64"/>
      <c r="AY820" s="64"/>
      <c r="AZ820" s="64"/>
      <c r="BA820" s="64"/>
      <c r="BB820" s="64"/>
      <c r="BC820" s="64"/>
      <c r="BD820" s="64"/>
      <c r="BE820" s="64"/>
      <c r="BF820" s="64"/>
      <c r="BG820" s="64"/>
      <c r="BH820" s="64"/>
      <c r="BI820" s="64"/>
      <c r="BJ820" s="64"/>
      <c r="BK820" s="64"/>
      <c r="BL820" s="64"/>
      <c r="BM820" s="64"/>
      <c r="BN820" s="64"/>
      <c r="BO820" s="64"/>
      <c r="BP820" s="64"/>
      <c r="BQ820" s="64"/>
      <c r="BR820" s="64"/>
      <c r="BS820" s="64"/>
      <c r="BT820" s="64"/>
      <c r="BU820" s="64"/>
      <c r="BV820" s="64"/>
      <c r="BW820" s="64"/>
      <c r="BX820" s="64"/>
      <c r="BY820" s="64"/>
      <c r="BZ820" s="64"/>
      <c r="CA820" s="64"/>
      <c r="CB820" s="64"/>
      <c r="CC820" s="64"/>
      <c r="CD820" s="64"/>
      <c r="CE820" s="64"/>
      <c r="CF820" s="64"/>
      <c r="CG820" s="64"/>
      <c r="CH820" s="64"/>
      <c r="CI820" s="64"/>
      <c r="CJ820" s="64"/>
      <c r="CK820" s="64"/>
      <c r="CL820" s="64"/>
      <c r="CM820" s="64"/>
      <c r="CN820" s="64"/>
      <c r="CO820" s="64"/>
      <c r="CP820" s="64"/>
      <c r="CQ820" s="64"/>
      <c r="CR820" s="64"/>
      <c r="CS820" s="64"/>
      <c r="CT820" s="64"/>
      <c r="CU820" s="64"/>
      <c r="CV820" s="64"/>
      <c r="CW820" s="64"/>
      <c r="CX820" s="64"/>
      <c r="CY820" s="64"/>
      <c r="CZ820" s="64"/>
      <c r="DA820" s="64"/>
      <c r="DB820" s="64"/>
      <c r="DC820" s="64"/>
      <c r="DD820" s="64"/>
      <c r="DE820" s="64"/>
      <c r="DF820" s="64"/>
      <c r="DG820" s="64"/>
      <c r="DH820" s="64"/>
      <c r="DI820" s="64"/>
      <c r="DJ820" s="64"/>
      <c r="DK820" s="64"/>
      <c r="DL820" s="64"/>
      <c r="DM820" s="64"/>
      <c r="DN820" s="64"/>
      <c r="DO820" s="64"/>
      <c r="DP820" s="64"/>
      <c r="DQ820" s="64"/>
      <c r="DR820" s="64"/>
      <c r="DS820" s="64"/>
      <c r="DT820" s="64"/>
      <c r="DU820" s="64"/>
      <c r="DV820" s="64"/>
      <c r="DW820" s="64"/>
      <c r="DX820" s="64"/>
      <c r="DY820" s="64"/>
      <c r="DZ820" s="64"/>
      <c r="EA820" s="64"/>
      <c r="EB820" s="64"/>
      <c r="EC820" s="64"/>
      <c r="ED820" s="64"/>
      <c r="EE820" s="64"/>
      <c r="EF820" s="64"/>
      <c r="EG820" s="64"/>
      <c r="EH820" s="64"/>
      <c r="EI820" s="64"/>
      <c r="EJ820" s="64"/>
      <c r="EK820" s="64"/>
      <c r="EL820" s="64"/>
      <c r="EM820" s="64"/>
      <c r="EN820" s="64"/>
      <c r="EO820" s="64"/>
      <c r="EP820" s="64"/>
      <c r="EQ820" s="64"/>
      <c r="ER820" s="64"/>
      <c r="ES820" s="64"/>
      <c r="ET820" s="64"/>
      <c r="EU820" s="64"/>
      <c r="EV820" s="64"/>
      <c r="EW820" s="64"/>
      <c r="EX820" s="64"/>
      <c r="EY820" s="64"/>
      <c r="EZ820" s="64"/>
      <c r="FA820" s="64"/>
      <c r="FB820" s="64"/>
      <c r="FC820" s="64"/>
      <c r="FD820" s="64"/>
      <c r="FE820" s="64"/>
      <c r="FF820" s="64"/>
      <c r="FG820" s="64"/>
      <c r="FH820" s="64"/>
      <c r="FI820" s="64"/>
      <c r="FJ820" s="64"/>
      <c r="FK820" s="64"/>
      <c r="FL820" s="64"/>
      <c r="FM820" s="64"/>
      <c r="FN820" s="64"/>
      <c r="FO820" s="64"/>
      <c r="FP820" s="64"/>
      <c r="FQ820" s="64"/>
      <c r="FR820" s="64"/>
      <c r="FS820" s="64"/>
      <c r="FT820" s="64"/>
      <c r="FU820" s="64"/>
      <c r="FV820" s="64"/>
      <c r="FW820" s="64"/>
      <c r="FX820" s="64"/>
      <c r="FY820" s="64"/>
      <c r="FZ820" s="64"/>
      <c r="GA820" s="64"/>
      <c r="GB820" s="64"/>
      <c r="GC820" s="64"/>
      <c r="GD820" s="64"/>
      <c r="GE820" s="64"/>
      <c r="GF820" s="64"/>
      <c r="GG820" s="64"/>
      <c r="GH820" s="64"/>
      <c r="GI820" s="64"/>
      <c r="GJ820" s="64"/>
      <c r="GK820" s="64"/>
      <c r="GL820" s="64"/>
      <c r="GM820" s="64"/>
      <c r="GN820" s="64"/>
      <c r="GO820" s="64"/>
      <c r="GP820" s="64"/>
      <c r="GQ820" s="64"/>
      <c r="GR820" s="64"/>
      <c r="GS820" s="64"/>
      <c r="GT820" s="64"/>
      <c r="GU820" s="64"/>
      <c r="GV820" s="64"/>
      <c r="GW820" s="64"/>
      <c r="GX820" s="64"/>
      <c r="GY820" s="64"/>
      <c r="GZ820" s="64"/>
      <c r="HA820" s="64"/>
      <c r="HB820" s="64"/>
      <c r="HC820" s="64"/>
      <c r="HD820" s="64"/>
      <c r="HE820" s="64"/>
      <c r="HF820" s="64"/>
      <c r="HG820" s="64"/>
      <c r="HH820" s="64"/>
      <c r="HI820" s="64"/>
      <c r="HJ820" s="64"/>
      <c r="HK820" s="64"/>
      <c r="HL820" s="64"/>
      <c r="HM820" s="64"/>
      <c r="HN820" s="64"/>
      <c r="HO820" s="64"/>
      <c r="HP820" s="64"/>
      <c r="HQ820" s="64"/>
      <c r="HR820" s="64"/>
      <c r="HS820" s="64"/>
      <c r="HT820" s="64"/>
      <c r="HU820" s="64"/>
      <c r="HV820" s="64"/>
      <c r="HW820" s="64"/>
      <c r="HX820" s="64"/>
      <c r="HY820" s="64"/>
      <c r="HZ820" s="64"/>
      <c r="IA820" s="64"/>
      <c r="IB820" s="64"/>
      <c r="IC820" s="64"/>
      <c r="ID820" s="64"/>
      <c r="IE820" s="64"/>
      <c r="IF820" s="64"/>
      <c r="IG820" s="64"/>
      <c r="IH820" s="64"/>
      <c r="II820" s="64"/>
      <c r="IJ820" s="64"/>
      <c r="IK820" s="64"/>
      <c r="IL820" s="64"/>
      <c r="IM820" s="64"/>
      <c r="IN820" s="64"/>
      <c r="IO820" s="64"/>
      <c r="IP820" s="64"/>
      <c r="IQ820" s="64"/>
      <c r="IR820" s="64"/>
      <c r="IS820" s="64"/>
      <c r="IT820" s="64"/>
      <c r="IU820" s="64"/>
      <c r="IV820" s="64"/>
      <c r="IW820" s="64"/>
      <c r="IX820" s="64"/>
      <c r="IY820" s="64"/>
      <c r="IZ820" s="64"/>
      <c r="JA820" s="64"/>
      <c r="JB820" s="64"/>
      <c r="JC820" s="64"/>
      <c r="JD820" s="64"/>
      <c r="JE820" s="64"/>
      <c r="JF820" s="64"/>
      <c r="JG820" s="64"/>
      <c r="JH820" s="64"/>
      <c r="JI820" s="64"/>
      <c r="JJ820" s="64"/>
      <c r="JK820" s="64"/>
      <c r="JL820" s="64"/>
      <c r="JM820" s="64"/>
      <c r="JN820" s="64"/>
      <c r="JO820" s="64"/>
      <c r="JP820" s="64"/>
      <c r="JQ820" s="64"/>
      <c r="JR820" s="64"/>
      <c r="JS820" s="64"/>
      <c r="JT820" s="64"/>
      <c r="JU820" s="64"/>
      <c r="JV820" s="64"/>
      <c r="JW820" s="64"/>
      <c r="JX820" s="64"/>
      <c r="JY820" s="64"/>
      <c r="JZ820" s="64"/>
      <c r="KA820" s="64"/>
      <c r="KB820" s="64"/>
      <c r="KC820" s="64"/>
      <c r="KD820" s="64"/>
      <c r="KE820" s="64"/>
      <c r="KF820" s="64"/>
      <c r="KG820" s="64"/>
      <c r="KH820" s="64"/>
      <c r="KI820" s="64"/>
      <c r="KJ820" s="64"/>
      <c r="KK820" s="64"/>
      <c r="KL820" s="64"/>
      <c r="KM820" s="64"/>
      <c r="KN820" s="64"/>
      <c r="KO820" s="64"/>
      <c r="KP820" s="64"/>
      <c r="KQ820" s="64"/>
      <c r="KR820" s="64"/>
      <c r="KS820" s="64"/>
      <c r="KT820" s="64"/>
      <c r="KU820" s="64"/>
      <c r="KV820" s="64"/>
      <c r="KW820" s="64"/>
      <c r="KX820" s="64"/>
      <c r="KY820" s="64"/>
      <c r="KZ820" s="64"/>
      <c r="LA820" s="64"/>
      <c r="LB820" s="64"/>
      <c r="LC820" s="64"/>
      <c r="LD820" s="64"/>
      <c r="LE820" s="64"/>
      <c r="LF820" s="64"/>
      <c r="LG820" s="64"/>
      <c r="LH820" s="64"/>
      <c r="LI820" s="64"/>
      <c r="LJ820" s="64"/>
      <c r="LK820" s="64"/>
      <c r="LL820" s="64"/>
      <c r="LM820" s="64"/>
      <c r="LN820" s="64"/>
      <c r="LO820" s="64"/>
      <c r="LP820" s="64"/>
      <c r="LQ820" s="64"/>
      <c r="LR820" s="64"/>
      <c r="LS820" s="64"/>
      <c r="LT820" s="64"/>
      <c r="LU820" s="64"/>
      <c r="LV820" s="64"/>
      <c r="LW820" s="64"/>
      <c r="LX820" s="64"/>
      <c r="LY820" s="64"/>
      <c r="LZ820" s="64"/>
      <c r="MA820" s="64"/>
      <c r="MB820" s="64"/>
      <c r="MC820" s="64"/>
      <c r="MD820" s="64"/>
      <c r="ME820" s="64"/>
      <c r="MF820" s="64"/>
      <c r="MG820" s="64"/>
      <c r="MH820" s="64"/>
      <c r="MI820" s="64"/>
      <c r="MJ820" s="64"/>
      <c r="MK820" s="64"/>
      <c r="ML820" s="64"/>
      <c r="MM820" s="64"/>
      <c r="MN820" s="64"/>
      <c r="MO820" s="64"/>
      <c r="MP820" s="64"/>
      <c r="MQ820" s="64"/>
      <c r="MR820" s="64"/>
      <c r="MS820" s="64"/>
      <c r="MT820" s="64"/>
      <c r="MU820" s="64"/>
      <c r="MV820" s="64"/>
      <c r="MW820" s="64"/>
      <c r="MX820" s="64"/>
      <c r="MY820" s="64"/>
      <c r="MZ820" s="64"/>
      <c r="NA820" s="64"/>
      <c r="NB820" s="64"/>
      <c r="NC820" s="64"/>
      <c r="ND820" s="64"/>
      <c r="NE820" s="64"/>
      <c r="NF820" s="64"/>
      <c r="NG820" s="65"/>
      <c r="NH820" s="65"/>
      <c r="NI820" s="65"/>
      <c r="NJ820" s="64"/>
      <c r="NK820" s="63"/>
      <c r="NL820" s="63"/>
      <c r="NM820" s="63"/>
      <c r="NN820" s="63"/>
      <c r="NO820" s="63"/>
      <c r="NP820" s="63"/>
      <c r="NQ820" s="63"/>
      <c r="NR820" s="63"/>
      <c r="NS820" s="63"/>
      <c r="NT820" s="63"/>
      <c r="NU820" s="63"/>
      <c r="NV820" s="64"/>
    </row>
    <row r="821" spans="1:386" s="48" customFormat="1" x14ac:dyDescent="0.2">
      <c r="A821" s="62"/>
      <c r="B821" s="63"/>
      <c r="C821" s="63"/>
      <c r="D821" s="238"/>
      <c r="E821" s="224"/>
      <c r="F821" s="64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  <c r="AA821" s="64"/>
      <c r="AB821" s="64"/>
      <c r="AC821" s="64"/>
      <c r="AD821" s="64"/>
      <c r="AE821" s="64"/>
      <c r="AF821" s="64"/>
      <c r="AG821" s="64"/>
      <c r="AH821" s="64"/>
      <c r="AI821" s="64"/>
      <c r="AJ821" s="64"/>
      <c r="AK821" s="64"/>
      <c r="AL821" s="64"/>
      <c r="AM821" s="64"/>
      <c r="AN821" s="64"/>
      <c r="AO821" s="64"/>
      <c r="AP821" s="64"/>
      <c r="AQ821" s="64"/>
      <c r="AR821" s="64"/>
      <c r="AS821" s="64"/>
      <c r="AT821" s="64"/>
      <c r="AU821" s="64"/>
      <c r="AV821" s="64"/>
      <c r="AW821" s="64"/>
      <c r="AX821" s="64"/>
      <c r="AY821" s="64"/>
      <c r="AZ821" s="64"/>
      <c r="BA821" s="64"/>
      <c r="BB821" s="64"/>
      <c r="BC821" s="64"/>
      <c r="BD821" s="64"/>
      <c r="BE821" s="64"/>
      <c r="BF821" s="64"/>
      <c r="BG821" s="64"/>
      <c r="BH821" s="64"/>
      <c r="BI821" s="64"/>
      <c r="BJ821" s="64"/>
      <c r="BK821" s="64"/>
      <c r="BL821" s="64"/>
      <c r="BM821" s="64"/>
      <c r="BN821" s="64"/>
      <c r="BO821" s="64"/>
      <c r="BP821" s="64"/>
      <c r="BQ821" s="64"/>
      <c r="BR821" s="64"/>
      <c r="BS821" s="64"/>
      <c r="BT821" s="64"/>
      <c r="BU821" s="64"/>
      <c r="BV821" s="64"/>
      <c r="BW821" s="64"/>
      <c r="BX821" s="64"/>
      <c r="BY821" s="64"/>
      <c r="BZ821" s="64"/>
      <c r="CA821" s="64"/>
      <c r="CB821" s="64"/>
      <c r="CC821" s="64"/>
      <c r="CD821" s="64"/>
      <c r="CE821" s="64"/>
      <c r="CF821" s="64"/>
      <c r="CG821" s="64"/>
      <c r="CH821" s="64"/>
      <c r="CI821" s="64"/>
      <c r="CJ821" s="64"/>
      <c r="CK821" s="64"/>
      <c r="CL821" s="64"/>
      <c r="CM821" s="64"/>
      <c r="CN821" s="64"/>
      <c r="CO821" s="64"/>
      <c r="CP821" s="64"/>
      <c r="CQ821" s="64"/>
      <c r="CR821" s="64"/>
      <c r="CS821" s="64"/>
      <c r="CT821" s="64"/>
      <c r="CU821" s="64"/>
      <c r="CV821" s="64"/>
      <c r="CW821" s="64"/>
      <c r="CX821" s="64"/>
      <c r="CY821" s="64"/>
      <c r="CZ821" s="64"/>
      <c r="DA821" s="64"/>
      <c r="DB821" s="64"/>
      <c r="DC821" s="64"/>
      <c r="DD821" s="64"/>
      <c r="DE821" s="64"/>
      <c r="DF821" s="64"/>
      <c r="DG821" s="64"/>
      <c r="DH821" s="64"/>
      <c r="DI821" s="64"/>
      <c r="DJ821" s="64"/>
      <c r="DK821" s="64"/>
      <c r="DL821" s="64"/>
      <c r="DM821" s="64"/>
      <c r="DN821" s="64"/>
      <c r="DO821" s="64"/>
      <c r="DP821" s="64"/>
      <c r="DQ821" s="64"/>
      <c r="DR821" s="64"/>
      <c r="DS821" s="64"/>
      <c r="DT821" s="64"/>
      <c r="DU821" s="64"/>
      <c r="DV821" s="64"/>
      <c r="DW821" s="64"/>
      <c r="DX821" s="64"/>
      <c r="DY821" s="64"/>
      <c r="DZ821" s="64"/>
      <c r="EA821" s="64"/>
      <c r="EB821" s="64"/>
      <c r="EC821" s="64"/>
      <c r="ED821" s="64"/>
      <c r="EE821" s="64"/>
      <c r="EF821" s="64"/>
      <c r="EG821" s="64"/>
      <c r="EH821" s="64"/>
      <c r="EI821" s="64"/>
      <c r="EJ821" s="64"/>
      <c r="EK821" s="64"/>
      <c r="EL821" s="64"/>
      <c r="EM821" s="64"/>
      <c r="EN821" s="64"/>
      <c r="EO821" s="64"/>
      <c r="EP821" s="64"/>
      <c r="EQ821" s="64"/>
      <c r="ER821" s="64"/>
      <c r="ES821" s="64"/>
      <c r="ET821" s="64"/>
      <c r="EU821" s="64"/>
      <c r="EV821" s="64"/>
      <c r="EW821" s="64"/>
      <c r="EX821" s="64"/>
      <c r="EY821" s="64"/>
      <c r="EZ821" s="64"/>
      <c r="FA821" s="64"/>
      <c r="FB821" s="64"/>
      <c r="FC821" s="64"/>
      <c r="FD821" s="64"/>
      <c r="FE821" s="64"/>
      <c r="FF821" s="64"/>
      <c r="FG821" s="64"/>
      <c r="FH821" s="64"/>
      <c r="FI821" s="64"/>
      <c r="FJ821" s="64"/>
      <c r="FK821" s="64"/>
      <c r="FL821" s="64"/>
      <c r="FM821" s="64"/>
      <c r="FN821" s="64"/>
      <c r="FO821" s="64"/>
      <c r="FP821" s="64"/>
      <c r="FQ821" s="64"/>
      <c r="FR821" s="64"/>
      <c r="FS821" s="64"/>
      <c r="FT821" s="64"/>
      <c r="FU821" s="64"/>
      <c r="FV821" s="64"/>
      <c r="FW821" s="64"/>
      <c r="FX821" s="64"/>
      <c r="FY821" s="64"/>
      <c r="FZ821" s="64"/>
      <c r="GA821" s="64"/>
      <c r="GB821" s="64"/>
      <c r="GC821" s="64"/>
      <c r="GD821" s="64"/>
      <c r="GE821" s="64"/>
      <c r="GF821" s="64"/>
      <c r="GG821" s="64"/>
      <c r="GH821" s="64"/>
      <c r="GI821" s="64"/>
      <c r="GJ821" s="64"/>
      <c r="GK821" s="64"/>
      <c r="GL821" s="64"/>
      <c r="GM821" s="64"/>
      <c r="GN821" s="64"/>
      <c r="GO821" s="64"/>
      <c r="GP821" s="64"/>
      <c r="GQ821" s="64"/>
      <c r="GR821" s="64"/>
      <c r="GS821" s="64"/>
      <c r="GT821" s="64"/>
      <c r="GU821" s="64"/>
      <c r="GV821" s="64"/>
      <c r="GW821" s="64"/>
      <c r="GX821" s="64"/>
      <c r="GY821" s="64"/>
      <c r="GZ821" s="64"/>
      <c r="HA821" s="64"/>
      <c r="HB821" s="64"/>
      <c r="HC821" s="64"/>
      <c r="HD821" s="64"/>
      <c r="HE821" s="64"/>
      <c r="HF821" s="64"/>
      <c r="HG821" s="64"/>
      <c r="HH821" s="64"/>
      <c r="HI821" s="64"/>
      <c r="HJ821" s="64"/>
      <c r="HK821" s="64"/>
      <c r="HL821" s="64"/>
      <c r="HM821" s="64"/>
      <c r="HN821" s="64"/>
      <c r="HO821" s="64"/>
      <c r="HP821" s="64"/>
      <c r="HQ821" s="64"/>
      <c r="HR821" s="64"/>
      <c r="HS821" s="64"/>
      <c r="HT821" s="64"/>
      <c r="HU821" s="64"/>
      <c r="HV821" s="64"/>
      <c r="HW821" s="64"/>
      <c r="HX821" s="64"/>
      <c r="HY821" s="64"/>
      <c r="HZ821" s="64"/>
      <c r="IA821" s="64"/>
      <c r="IB821" s="64"/>
      <c r="IC821" s="64"/>
      <c r="ID821" s="64"/>
      <c r="IE821" s="64"/>
      <c r="IF821" s="64"/>
      <c r="IG821" s="64"/>
      <c r="IH821" s="64"/>
      <c r="II821" s="64"/>
      <c r="IJ821" s="64"/>
      <c r="IK821" s="64"/>
      <c r="IL821" s="64"/>
      <c r="IM821" s="64"/>
      <c r="IN821" s="64"/>
      <c r="IO821" s="64"/>
      <c r="IP821" s="64"/>
      <c r="IQ821" s="64"/>
      <c r="IR821" s="64"/>
      <c r="IS821" s="64"/>
      <c r="IT821" s="64"/>
      <c r="IU821" s="64"/>
      <c r="IV821" s="64"/>
      <c r="IW821" s="64"/>
      <c r="IX821" s="64"/>
      <c r="IY821" s="64"/>
      <c r="IZ821" s="64"/>
      <c r="JA821" s="64"/>
      <c r="JB821" s="64"/>
      <c r="JC821" s="64"/>
      <c r="JD821" s="64"/>
      <c r="JE821" s="64"/>
      <c r="JF821" s="64"/>
      <c r="JG821" s="64"/>
      <c r="JH821" s="64"/>
      <c r="JI821" s="64"/>
      <c r="JJ821" s="64"/>
      <c r="JK821" s="64"/>
      <c r="JL821" s="64"/>
      <c r="JM821" s="64"/>
      <c r="JN821" s="64"/>
      <c r="JO821" s="64"/>
      <c r="JP821" s="64"/>
      <c r="JQ821" s="64"/>
      <c r="JR821" s="64"/>
      <c r="JS821" s="64"/>
      <c r="JT821" s="64"/>
      <c r="JU821" s="64"/>
      <c r="JV821" s="64"/>
      <c r="JW821" s="64"/>
      <c r="JX821" s="64"/>
      <c r="JY821" s="64"/>
      <c r="JZ821" s="64"/>
      <c r="KA821" s="64"/>
      <c r="KB821" s="64"/>
      <c r="KC821" s="64"/>
      <c r="KD821" s="64"/>
      <c r="KE821" s="64"/>
      <c r="KF821" s="64"/>
      <c r="KG821" s="64"/>
      <c r="KH821" s="64"/>
      <c r="KI821" s="64"/>
      <c r="KJ821" s="64"/>
      <c r="KK821" s="64"/>
      <c r="KL821" s="64"/>
      <c r="KM821" s="64"/>
      <c r="KN821" s="64"/>
      <c r="KO821" s="64"/>
      <c r="KP821" s="64"/>
      <c r="KQ821" s="64"/>
      <c r="KR821" s="64"/>
      <c r="KS821" s="64"/>
      <c r="KT821" s="64"/>
      <c r="KU821" s="64"/>
      <c r="KV821" s="64"/>
      <c r="KW821" s="64"/>
      <c r="KX821" s="64"/>
      <c r="KY821" s="64"/>
      <c r="KZ821" s="64"/>
      <c r="LA821" s="64"/>
      <c r="LB821" s="64"/>
      <c r="LC821" s="64"/>
      <c r="LD821" s="64"/>
      <c r="LE821" s="64"/>
      <c r="LF821" s="64"/>
      <c r="LG821" s="64"/>
      <c r="LH821" s="64"/>
      <c r="LI821" s="64"/>
      <c r="LJ821" s="64"/>
      <c r="LK821" s="64"/>
      <c r="LL821" s="64"/>
      <c r="LM821" s="64"/>
      <c r="LN821" s="64"/>
      <c r="LO821" s="64"/>
      <c r="LP821" s="64"/>
      <c r="LQ821" s="64"/>
      <c r="LR821" s="64"/>
      <c r="LS821" s="64"/>
      <c r="LT821" s="64"/>
      <c r="LU821" s="64"/>
      <c r="LV821" s="64"/>
      <c r="LW821" s="64"/>
      <c r="LX821" s="64"/>
      <c r="LY821" s="64"/>
      <c r="LZ821" s="64"/>
      <c r="MA821" s="64"/>
      <c r="MB821" s="64"/>
      <c r="MC821" s="64"/>
      <c r="MD821" s="64"/>
      <c r="ME821" s="64"/>
      <c r="MF821" s="64"/>
      <c r="MG821" s="64"/>
      <c r="MH821" s="64"/>
      <c r="MI821" s="64"/>
      <c r="MJ821" s="64"/>
      <c r="MK821" s="64"/>
      <c r="ML821" s="64"/>
      <c r="MM821" s="64"/>
      <c r="MN821" s="64"/>
      <c r="MO821" s="64"/>
      <c r="MP821" s="64"/>
      <c r="MQ821" s="64"/>
      <c r="MR821" s="64"/>
      <c r="MS821" s="64"/>
      <c r="MT821" s="64"/>
      <c r="MU821" s="64"/>
      <c r="MV821" s="64"/>
      <c r="MW821" s="64"/>
      <c r="MX821" s="64"/>
      <c r="MY821" s="64"/>
      <c r="MZ821" s="64"/>
      <c r="NA821" s="64"/>
      <c r="NB821" s="64"/>
      <c r="NC821" s="64"/>
      <c r="ND821" s="64"/>
      <c r="NE821" s="64"/>
      <c r="NF821" s="64"/>
      <c r="NG821" s="65"/>
      <c r="NH821" s="65"/>
      <c r="NI821" s="65"/>
      <c r="NJ821" s="64"/>
      <c r="NK821" s="63"/>
      <c r="NL821" s="63"/>
      <c r="NM821" s="63"/>
      <c r="NN821" s="63"/>
      <c r="NO821" s="63"/>
      <c r="NP821" s="63"/>
      <c r="NQ821" s="63"/>
      <c r="NR821" s="63"/>
      <c r="NS821" s="63"/>
      <c r="NT821" s="63"/>
      <c r="NU821" s="63"/>
      <c r="NV821" s="64"/>
    </row>
    <row r="822" spans="1:386" s="48" customFormat="1" x14ac:dyDescent="0.2">
      <c r="A822" s="62"/>
      <c r="B822" s="63"/>
      <c r="C822" s="63"/>
      <c r="D822" s="238"/>
      <c r="E822" s="224"/>
      <c r="F822" s="64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  <c r="AA822" s="64"/>
      <c r="AB822" s="64"/>
      <c r="AC822" s="64"/>
      <c r="AD822" s="64"/>
      <c r="AE822" s="64"/>
      <c r="AF822" s="64"/>
      <c r="AG822" s="64"/>
      <c r="AH822" s="64"/>
      <c r="AI822" s="64"/>
      <c r="AJ822" s="64"/>
      <c r="AK822" s="64"/>
      <c r="AL822" s="64"/>
      <c r="AM822" s="64"/>
      <c r="AN822" s="64"/>
      <c r="AO822" s="64"/>
      <c r="AP822" s="64"/>
      <c r="AQ822" s="64"/>
      <c r="AR822" s="64"/>
      <c r="AS822" s="64"/>
      <c r="AT822" s="64"/>
      <c r="AU822" s="64"/>
      <c r="AV822" s="64"/>
      <c r="AW822" s="64"/>
      <c r="AX822" s="64"/>
      <c r="AY822" s="64"/>
      <c r="AZ822" s="64"/>
      <c r="BA822" s="64"/>
      <c r="BB822" s="64"/>
      <c r="BC822" s="64"/>
      <c r="BD822" s="64"/>
      <c r="BE822" s="64"/>
      <c r="BF822" s="64"/>
      <c r="BG822" s="64"/>
      <c r="BH822" s="64"/>
      <c r="BI822" s="64"/>
      <c r="BJ822" s="64"/>
      <c r="BK822" s="64"/>
      <c r="BL822" s="64"/>
      <c r="BM822" s="64"/>
      <c r="BN822" s="64"/>
      <c r="BO822" s="64"/>
      <c r="BP822" s="64"/>
      <c r="BQ822" s="64"/>
      <c r="BR822" s="64"/>
      <c r="BS822" s="64"/>
      <c r="BT822" s="64"/>
      <c r="BU822" s="64"/>
      <c r="BV822" s="64"/>
      <c r="BW822" s="64"/>
      <c r="BX822" s="64"/>
      <c r="BY822" s="64"/>
      <c r="BZ822" s="64"/>
      <c r="CA822" s="64"/>
      <c r="CB822" s="64"/>
      <c r="CC822" s="64"/>
      <c r="CD822" s="64"/>
      <c r="CE822" s="64"/>
      <c r="CF822" s="64"/>
      <c r="CG822" s="64"/>
      <c r="CH822" s="64"/>
      <c r="CI822" s="64"/>
      <c r="CJ822" s="64"/>
      <c r="CK822" s="64"/>
      <c r="CL822" s="64"/>
      <c r="CM822" s="64"/>
      <c r="CN822" s="64"/>
      <c r="CO822" s="64"/>
      <c r="CP822" s="64"/>
      <c r="CQ822" s="64"/>
      <c r="CR822" s="64"/>
      <c r="CS822" s="64"/>
      <c r="CT822" s="64"/>
      <c r="CU822" s="64"/>
      <c r="CV822" s="64"/>
      <c r="CW822" s="64"/>
      <c r="CX822" s="64"/>
      <c r="CY822" s="64"/>
      <c r="CZ822" s="64"/>
      <c r="DA822" s="64"/>
      <c r="DB822" s="64"/>
      <c r="DC822" s="64"/>
      <c r="DD822" s="64"/>
      <c r="DE822" s="64"/>
      <c r="DF822" s="64"/>
      <c r="DG822" s="64"/>
      <c r="DH822" s="64"/>
      <c r="DI822" s="64"/>
      <c r="DJ822" s="64"/>
      <c r="DK822" s="64"/>
      <c r="DL822" s="64"/>
      <c r="DM822" s="64"/>
      <c r="DN822" s="64"/>
      <c r="DO822" s="64"/>
      <c r="DP822" s="64"/>
      <c r="DQ822" s="64"/>
      <c r="DR822" s="64"/>
      <c r="DS822" s="64"/>
      <c r="DT822" s="64"/>
      <c r="DU822" s="64"/>
      <c r="DV822" s="64"/>
      <c r="DW822" s="64"/>
      <c r="DX822" s="64"/>
      <c r="DY822" s="64"/>
      <c r="DZ822" s="64"/>
      <c r="EA822" s="64"/>
      <c r="EB822" s="64"/>
      <c r="EC822" s="64"/>
      <c r="ED822" s="64"/>
      <c r="EE822" s="64"/>
      <c r="EF822" s="64"/>
      <c r="EG822" s="64"/>
      <c r="EH822" s="64"/>
      <c r="EI822" s="64"/>
      <c r="EJ822" s="64"/>
      <c r="EK822" s="64"/>
      <c r="EL822" s="64"/>
      <c r="EM822" s="64"/>
      <c r="EN822" s="64"/>
      <c r="EO822" s="64"/>
      <c r="EP822" s="64"/>
      <c r="EQ822" s="64"/>
      <c r="ER822" s="64"/>
      <c r="ES822" s="64"/>
      <c r="ET822" s="64"/>
      <c r="EU822" s="64"/>
      <c r="EV822" s="64"/>
      <c r="EW822" s="64"/>
      <c r="EX822" s="64"/>
      <c r="EY822" s="64"/>
      <c r="EZ822" s="64"/>
      <c r="FA822" s="64"/>
      <c r="FB822" s="64"/>
      <c r="FC822" s="64"/>
      <c r="FD822" s="64"/>
      <c r="FE822" s="64"/>
      <c r="FF822" s="64"/>
      <c r="FG822" s="64"/>
      <c r="FH822" s="64"/>
      <c r="FI822" s="64"/>
      <c r="FJ822" s="64"/>
      <c r="FK822" s="64"/>
      <c r="FL822" s="64"/>
      <c r="FM822" s="64"/>
      <c r="FN822" s="64"/>
      <c r="FO822" s="64"/>
      <c r="FP822" s="64"/>
      <c r="FQ822" s="64"/>
      <c r="FR822" s="64"/>
      <c r="FS822" s="64"/>
      <c r="FT822" s="64"/>
      <c r="FU822" s="64"/>
      <c r="FV822" s="64"/>
      <c r="FW822" s="64"/>
      <c r="FX822" s="64"/>
      <c r="FY822" s="64"/>
      <c r="FZ822" s="64"/>
      <c r="GA822" s="64"/>
      <c r="GB822" s="64"/>
      <c r="GC822" s="64"/>
      <c r="GD822" s="64"/>
      <c r="GE822" s="64"/>
      <c r="GF822" s="64"/>
      <c r="GG822" s="64"/>
      <c r="GH822" s="64"/>
      <c r="GI822" s="64"/>
      <c r="GJ822" s="64"/>
      <c r="GK822" s="64"/>
      <c r="GL822" s="64"/>
      <c r="GM822" s="64"/>
      <c r="GN822" s="64"/>
      <c r="GO822" s="64"/>
      <c r="GP822" s="64"/>
      <c r="GQ822" s="64"/>
      <c r="GR822" s="64"/>
      <c r="GS822" s="64"/>
      <c r="GT822" s="64"/>
      <c r="GU822" s="64"/>
      <c r="GV822" s="64"/>
      <c r="GW822" s="64"/>
      <c r="GX822" s="64"/>
      <c r="GY822" s="64"/>
      <c r="GZ822" s="64"/>
      <c r="HA822" s="64"/>
      <c r="HB822" s="64"/>
      <c r="HC822" s="64"/>
      <c r="HD822" s="64"/>
      <c r="HE822" s="64"/>
      <c r="HF822" s="64"/>
      <c r="HG822" s="64"/>
      <c r="HH822" s="64"/>
      <c r="HI822" s="64"/>
      <c r="HJ822" s="64"/>
      <c r="HK822" s="64"/>
      <c r="HL822" s="64"/>
      <c r="HM822" s="64"/>
      <c r="HN822" s="64"/>
      <c r="HO822" s="64"/>
      <c r="HP822" s="64"/>
      <c r="HQ822" s="64"/>
      <c r="HR822" s="64"/>
      <c r="HS822" s="64"/>
      <c r="HT822" s="64"/>
      <c r="HU822" s="64"/>
      <c r="HV822" s="64"/>
      <c r="HW822" s="64"/>
      <c r="HX822" s="64"/>
      <c r="HY822" s="64"/>
      <c r="HZ822" s="64"/>
      <c r="IA822" s="64"/>
      <c r="IB822" s="64"/>
      <c r="IC822" s="64"/>
      <c r="ID822" s="64"/>
      <c r="IE822" s="64"/>
      <c r="IF822" s="64"/>
      <c r="IG822" s="64"/>
      <c r="IH822" s="64"/>
      <c r="II822" s="64"/>
      <c r="IJ822" s="64"/>
      <c r="IK822" s="64"/>
      <c r="IL822" s="64"/>
      <c r="IM822" s="64"/>
      <c r="IN822" s="64"/>
      <c r="IO822" s="64"/>
      <c r="IP822" s="64"/>
      <c r="IQ822" s="64"/>
      <c r="IR822" s="64"/>
      <c r="IS822" s="64"/>
      <c r="IT822" s="64"/>
      <c r="IU822" s="64"/>
      <c r="IV822" s="64"/>
      <c r="IW822" s="64"/>
      <c r="IX822" s="64"/>
      <c r="IY822" s="64"/>
      <c r="IZ822" s="64"/>
      <c r="JA822" s="64"/>
      <c r="JB822" s="64"/>
      <c r="JC822" s="64"/>
      <c r="JD822" s="64"/>
      <c r="JE822" s="64"/>
      <c r="JF822" s="64"/>
      <c r="JG822" s="64"/>
      <c r="JH822" s="64"/>
      <c r="JI822" s="64"/>
      <c r="JJ822" s="64"/>
      <c r="JK822" s="64"/>
      <c r="JL822" s="64"/>
      <c r="JM822" s="64"/>
      <c r="JN822" s="64"/>
      <c r="JO822" s="64"/>
      <c r="JP822" s="64"/>
      <c r="JQ822" s="64"/>
      <c r="JR822" s="64"/>
      <c r="JS822" s="64"/>
      <c r="JT822" s="64"/>
      <c r="JU822" s="64"/>
      <c r="JV822" s="64"/>
      <c r="JW822" s="64"/>
      <c r="JX822" s="64"/>
      <c r="JY822" s="64"/>
      <c r="JZ822" s="64"/>
      <c r="KA822" s="64"/>
      <c r="KB822" s="64"/>
      <c r="KC822" s="64"/>
      <c r="KD822" s="64"/>
      <c r="KE822" s="64"/>
      <c r="KF822" s="64"/>
      <c r="KG822" s="64"/>
      <c r="KH822" s="64"/>
      <c r="KI822" s="64"/>
      <c r="KJ822" s="64"/>
      <c r="KK822" s="64"/>
      <c r="KL822" s="64"/>
      <c r="KM822" s="64"/>
      <c r="KN822" s="64"/>
      <c r="KO822" s="64"/>
      <c r="KP822" s="64"/>
      <c r="KQ822" s="64"/>
      <c r="KR822" s="64"/>
      <c r="KS822" s="64"/>
      <c r="KT822" s="64"/>
      <c r="KU822" s="64"/>
      <c r="KV822" s="64"/>
      <c r="KW822" s="64"/>
      <c r="KX822" s="64"/>
      <c r="KY822" s="64"/>
      <c r="KZ822" s="64"/>
      <c r="LA822" s="64"/>
      <c r="LB822" s="64"/>
      <c r="LC822" s="64"/>
      <c r="LD822" s="64"/>
      <c r="LE822" s="64"/>
      <c r="LF822" s="64"/>
      <c r="LG822" s="64"/>
      <c r="LH822" s="64"/>
      <c r="LI822" s="64"/>
      <c r="LJ822" s="64"/>
      <c r="LK822" s="64"/>
      <c r="LL822" s="64"/>
      <c r="LM822" s="64"/>
      <c r="LN822" s="64"/>
      <c r="LO822" s="64"/>
      <c r="LP822" s="64"/>
      <c r="LQ822" s="64"/>
      <c r="LR822" s="64"/>
      <c r="LS822" s="64"/>
      <c r="LT822" s="64"/>
      <c r="LU822" s="64"/>
      <c r="LV822" s="64"/>
      <c r="LW822" s="64"/>
      <c r="LX822" s="64"/>
      <c r="LY822" s="64"/>
      <c r="LZ822" s="64"/>
      <c r="MA822" s="64"/>
      <c r="MB822" s="64"/>
      <c r="MC822" s="64"/>
      <c r="MD822" s="64"/>
      <c r="ME822" s="64"/>
      <c r="MF822" s="64"/>
      <c r="MG822" s="64"/>
      <c r="MH822" s="64"/>
      <c r="MI822" s="64"/>
      <c r="MJ822" s="64"/>
      <c r="MK822" s="64"/>
      <c r="ML822" s="64"/>
      <c r="MM822" s="64"/>
      <c r="MN822" s="64"/>
      <c r="MO822" s="64"/>
      <c r="MP822" s="64"/>
      <c r="MQ822" s="64"/>
      <c r="MR822" s="64"/>
      <c r="MS822" s="64"/>
      <c r="MT822" s="64"/>
      <c r="MU822" s="64"/>
      <c r="MV822" s="64"/>
      <c r="MW822" s="64"/>
      <c r="MX822" s="64"/>
      <c r="MY822" s="64"/>
      <c r="MZ822" s="64"/>
      <c r="NA822" s="64"/>
      <c r="NB822" s="64"/>
      <c r="NC822" s="64"/>
      <c r="ND822" s="64"/>
      <c r="NE822" s="64"/>
      <c r="NF822" s="64"/>
      <c r="NG822" s="65"/>
      <c r="NH822" s="65"/>
      <c r="NI822" s="65"/>
      <c r="NJ822" s="64"/>
      <c r="NK822" s="63"/>
      <c r="NL822" s="63"/>
      <c r="NM822" s="63"/>
      <c r="NN822" s="63"/>
      <c r="NO822" s="63"/>
      <c r="NP822" s="63"/>
      <c r="NQ822" s="63"/>
      <c r="NR822" s="63"/>
      <c r="NS822" s="63"/>
      <c r="NT822" s="63"/>
      <c r="NU822" s="63"/>
      <c r="NV822" s="64"/>
    </row>
    <row r="823" spans="1:386" s="48" customFormat="1" x14ac:dyDescent="0.2">
      <c r="A823" s="62"/>
      <c r="B823" s="63"/>
      <c r="C823" s="63"/>
      <c r="D823" s="238"/>
      <c r="E823" s="224"/>
      <c r="F823" s="64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  <c r="AA823" s="64"/>
      <c r="AB823" s="64"/>
      <c r="AC823" s="64"/>
      <c r="AD823" s="64"/>
      <c r="AE823" s="64"/>
      <c r="AF823" s="64"/>
      <c r="AG823" s="64"/>
      <c r="AH823" s="64"/>
      <c r="AI823" s="64"/>
      <c r="AJ823" s="64"/>
      <c r="AK823" s="64"/>
      <c r="AL823" s="64"/>
      <c r="AM823" s="64"/>
      <c r="AN823" s="64"/>
      <c r="AO823" s="64"/>
      <c r="AP823" s="64"/>
      <c r="AQ823" s="64"/>
      <c r="AR823" s="64"/>
      <c r="AS823" s="64"/>
      <c r="AT823" s="64"/>
      <c r="AU823" s="64"/>
      <c r="AV823" s="64"/>
      <c r="AW823" s="64"/>
      <c r="AX823" s="64"/>
      <c r="AY823" s="64"/>
      <c r="AZ823" s="64"/>
      <c r="BA823" s="64"/>
      <c r="BB823" s="64"/>
      <c r="BC823" s="64"/>
      <c r="BD823" s="64"/>
      <c r="BE823" s="64"/>
      <c r="BF823" s="64"/>
      <c r="BG823" s="64"/>
      <c r="BH823" s="64"/>
      <c r="BI823" s="64"/>
      <c r="BJ823" s="64"/>
      <c r="BK823" s="64"/>
      <c r="BL823" s="64"/>
      <c r="BM823" s="64"/>
      <c r="BN823" s="64"/>
      <c r="BO823" s="64"/>
      <c r="BP823" s="64"/>
      <c r="BQ823" s="64"/>
      <c r="BR823" s="64"/>
      <c r="BS823" s="64"/>
      <c r="BT823" s="64"/>
      <c r="BU823" s="64"/>
      <c r="BV823" s="64"/>
      <c r="BW823" s="64"/>
      <c r="BX823" s="64"/>
      <c r="BY823" s="64"/>
      <c r="BZ823" s="64"/>
      <c r="CA823" s="64"/>
      <c r="CB823" s="64"/>
      <c r="CC823" s="64"/>
      <c r="CD823" s="64"/>
      <c r="CE823" s="64"/>
      <c r="CF823" s="64"/>
      <c r="CG823" s="64"/>
      <c r="CH823" s="64"/>
      <c r="CI823" s="64"/>
      <c r="CJ823" s="64"/>
      <c r="CK823" s="64"/>
      <c r="CL823" s="64"/>
      <c r="CM823" s="64"/>
      <c r="CN823" s="64"/>
      <c r="CO823" s="64"/>
      <c r="CP823" s="64"/>
      <c r="CQ823" s="64"/>
      <c r="CR823" s="64"/>
      <c r="CS823" s="64"/>
      <c r="CT823" s="64"/>
      <c r="CU823" s="64"/>
      <c r="CV823" s="64"/>
      <c r="CW823" s="64"/>
      <c r="CX823" s="64"/>
      <c r="CY823" s="64"/>
      <c r="CZ823" s="64"/>
      <c r="DA823" s="64"/>
      <c r="DB823" s="64"/>
      <c r="DC823" s="64"/>
      <c r="DD823" s="64"/>
      <c r="DE823" s="64"/>
      <c r="DF823" s="64"/>
      <c r="DG823" s="64"/>
      <c r="DH823" s="64"/>
      <c r="DI823" s="64"/>
      <c r="DJ823" s="64"/>
      <c r="DK823" s="64"/>
      <c r="DL823" s="64"/>
      <c r="DM823" s="64"/>
      <c r="DN823" s="64"/>
      <c r="DO823" s="64"/>
      <c r="DP823" s="64"/>
      <c r="DQ823" s="64"/>
      <c r="DR823" s="64"/>
      <c r="DS823" s="64"/>
      <c r="DT823" s="64"/>
      <c r="DU823" s="64"/>
      <c r="DV823" s="64"/>
      <c r="DW823" s="64"/>
      <c r="DX823" s="64"/>
      <c r="DY823" s="64"/>
      <c r="DZ823" s="64"/>
      <c r="EA823" s="64"/>
      <c r="EB823" s="64"/>
      <c r="EC823" s="64"/>
      <c r="ED823" s="64"/>
      <c r="EE823" s="64"/>
      <c r="EF823" s="64"/>
      <c r="EG823" s="64"/>
      <c r="EH823" s="64"/>
      <c r="EI823" s="64"/>
      <c r="EJ823" s="64"/>
      <c r="EK823" s="64"/>
      <c r="EL823" s="64"/>
      <c r="EM823" s="64"/>
      <c r="EN823" s="64"/>
      <c r="EO823" s="64"/>
      <c r="EP823" s="64"/>
      <c r="EQ823" s="64"/>
      <c r="ER823" s="64"/>
      <c r="ES823" s="64"/>
      <c r="ET823" s="64"/>
      <c r="EU823" s="64"/>
      <c r="EV823" s="64"/>
      <c r="EW823" s="64"/>
      <c r="EX823" s="64"/>
      <c r="EY823" s="64"/>
      <c r="EZ823" s="64"/>
      <c r="FA823" s="64"/>
      <c r="FB823" s="64"/>
      <c r="FC823" s="64"/>
      <c r="FD823" s="64"/>
      <c r="FE823" s="64"/>
      <c r="FF823" s="64"/>
      <c r="FG823" s="64"/>
      <c r="FH823" s="64"/>
      <c r="FI823" s="64"/>
      <c r="FJ823" s="64"/>
      <c r="FK823" s="64"/>
      <c r="FL823" s="64"/>
      <c r="FM823" s="64"/>
      <c r="FN823" s="64"/>
      <c r="FO823" s="64"/>
      <c r="FP823" s="64"/>
      <c r="FQ823" s="64"/>
      <c r="FR823" s="64"/>
      <c r="FS823" s="64"/>
      <c r="FT823" s="64"/>
      <c r="FU823" s="64"/>
      <c r="FV823" s="64"/>
      <c r="FW823" s="64"/>
      <c r="FX823" s="64"/>
      <c r="FY823" s="64"/>
      <c r="FZ823" s="64"/>
      <c r="GA823" s="64"/>
      <c r="GB823" s="64"/>
      <c r="GC823" s="64"/>
      <c r="GD823" s="64"/>
      <c r="GE823" s="64"/>
      <c r="GF823" s="64"/>
      <c r="GG823" s="64"/>
      <c r="GH823" s="64"/>
      <c r="GI823" s="64"/>
      <c r="GJ823" s="64"/>
      <c r="GK823" s="64"/>
      <c r="GL823" s="64"/>
      <c r="GM823" s="64"/>
      <c r="GN823" s="64"/>
      <c r="GO823" s="64"/>
      <c r="GP823" s="64"/>
      <c r="GQ823" s="64"/>
      <c r="GR823" s="64"/>
      <c r="GS823" s="64"/>
      <c r="GT823" s="64"/>
      <c r="GU823" s="64"/>
      <c r="GV823" s="64"/>
      <c r="GW823" s="64"/>
      <c r="GX823" s="64"/>
      <c r="GY823" s="64"/>
      <c r="GZ823" s="64"/>
      <c r="HA823" s="64"/>
      <c r="HB823" s="64"/>
      <c r="HC823" s="64"/>
      <c r="HD823" s="64"/>
      <c r="HE823" s="64"/>
      <c r="HF823" s="64"/>
      <c r="HG823" s="64"/>
      <c r="HH823" s="64"/>
      <c r="HI823" s="64"/>
      <c r="HJ823" s="64"/>
      <c r="HK823" s="64"/>
      <c r="HL823" s="64"/>
      <c r="HM823" s="64"/>
      <c r="HN823" s="64"/>
      <c r="HO823" s="64"/>
      <c r="HP823" s="64"/>
      <c r="HQ823" s="64"/>
      <c r="HR823" s="64"/>
      <c r="HS823" s="64"/>
      <c r="HT823" s="64"/>
      <c r="HU823" s="64"/>
      <c r="HV823" s="64"/>
      <c r="HW823" s="64"/>
      <c r="HX823" s="64"/>
      <c r="HY823" s="64"/>
      <c r="HZ823" s="64"/>
      <c r="IA823" s="64"/>
      <c r="IB823" s="64"/>
      <c r="IC823" s="64"/>
      <c r="ID823" s="64"/>
      <c r="IE823" s="64"/>
      <c r="IF823" s="64"/>
      <c r="IG823" s="64"/>
      <c r="IH823" s="64"/>
      <c r="II823" s="64"/>
      <c r="IJ823" s="64"/>
      <c r="IK823" s="64"/>
      <c r="IL823" s="64"/>
      <c r="IM823" s="64"/>
      <c r="IN823" s="64"/>
      <c r="IO823" s="64"/>
      <c r="IP823" s="64"/>
      <c r="IQ823" s="64"/>
      <c r="IR823" s="64"/>
      <c r="IS823" s="64"/>
      <c r="IT823" s="64"/>
      <c r="IU823" s="64"/>
      <c r="IV823" s="64"/>
      <c r="IW823" s="64"/>
      <c r="IX823" s="64"/>
      <c r="IY823" s="64"/>
      <c r="IZ823" s="64"/>
      <c r="JA823" s="64"/>
      <c r="JB823" s="64"/>
      <c r="JC823" s="64"/>
      <c r="JD823" s="64"/>
      <c r="JE823" s="64"/>
      <c r="JF823" s="64"/>
      <c r="JG823" s="64"/>
      <c r="JH823" s="64"/>
      <c r="JI823" s="64"/>
      <c r="JJ823" s="64"/>
      <c r="JK823" s="64"/>
      <c r="JL823" s="64"/>
      <c r="JM823" s="64"/>
      <c r="JN823" s="64"/>
      <c r="JO823" s="64"/>
      <c r="JP823" s="64"/>
      <c r="JQ823" s="64"/>
      <c r="JR823" s="64"/>
      <c r="JS823" s="64"/>
      <c r="JT823" s="64"/>
      <c r="JU823" s="64"/>
      <c r="JV823" s="64"/>
      <c r="JW823" s="64"/>
      <c r="JX823" s="64"/>
      <c r="JY823" s="64"/>
      <c r="JZ823" s="64"/>
      <c r="KA823" s="64"/>
      <c r="KB823" s="64"/>
      <c r="KC823" s="64"/>
      <c r="KD823" s="64"/>
      <c r="KE823" s="64"/>
      <c r="KF823" s="64"/>
      <c r="KG823" s="64"/>
      <c r="KH823" s="64"/>
      <c r="KI823" s="64"/>
      <c r="KJ823" s="64"/>
      <c r="KK823" s="64"/>
      <c r="KL823" s="64"/>
      <c r="KM823" s="64"/>
      <c r="KN823" s="64"/>
      <c r="KO823" s="64"/>
      <c r="KP823" s="64"/>
      <c r="KQ823" s="64"/>
      <c r="KR823" s="64"/>
      <c r="KS823" s="64"/>
      <c r="KT823" s="64"/>
      <c r="KU823" s="64"/>
      <c r="KV823" s="64"/>
      <c r="KW823" s="64"/>
      <c r="KX823" s="64"/>
      <c r="KY823" s="64"/>
      <c r="KZ823" s="64"/>
      <c r="LA823" s="64"/>
      <c r="LB823" s="64"/>
      <c r="LC823" s="64"/>
      <c r="LD823" s="64"/>
      <c r="LE823" s="64"/>
      <c r="LF823" s="64"/>
      <c r="LG823" s="64"/>
      <c r="LH823" s="64"/>
      <c r="LI823" s="64"/>
      <c r="LJ823" s="64"/>
      <c r="LK823" s="64"/>
      <c r="LL823" s="64"/>
      <c r="LM823" s="64"/>
      <c r="LN823" s="64"/>
      <c r="LO823" s="64"/>
      <c r="LP823" s="64"/>
      <c r="LQ823" s="64"/>
      <c r="LR823" s="64"/>
      <c r="LS823" s="64"/>
      <c r="LT823" s="64"/>
      <c r="LU823" s="64"/>
      <c r="LV823" s="64"/>
      <c r="LW823" s="64"/>
      <c r="LX823" s="64"/>
      <c r="LY823" s="64"/>
      <c r="LZ823" s="64"/>
      <c r="MA823" s="64"/>
      <c r="MB823" s="64"/>
      <c r="MC823" s="64"/>
      <c r="MD823" s="64"/>
      <c r="ME823" s="64"/>
      <c r="MF823" s="64"/>
      <c r="MG823" s="64"/>
      <c r="MH823" s="64"/>
      <c r="MI823" s="64"/>
      <c r="MJ823" s="64"/>
      <c r="MK823" s="64"/>
      <c r="ML823" s="64"/>
      <c r="MM823" s="64"/>
      <c r="MN823" s="64"/>
      <c r="MO823" s="64"/>
      <c r="MP823" s="64"/>
      <c r="MQ823" s="64"/>
      <c r="MR823" s="64"/>
      <c r="MS823" s="64"/>
      <c r="MT823" s="64"/>
      <c r="MU823" s="64"/>
      <c r="MV823" s="64"/>
      <c r="MW823" s="64"/>
      <c r="MX823" s="64"/>
      <c r="MY823" s="64"/>
      <c r="MZ823" s="64"/>
      <c r="NA823" s="64"/>
      <c r="NB823" s="64"/>
      <c r="NC823" s="64"/>
      <c r="ND823" s="64"/>
      <c r="NE823" s="64"/>
      <c r="NF823" s="64"/>
      <c r="NG823" s="65"/>
      <c r="NH823" s="65"/>
      <c r="NI823" s="65"/>
      <c r="NJ823" s="64"/>
      <c r="NK823" s="63"/>
      <c r="NL823" s="63"/>
      <c r="NM823" s="63"/>
      <c r="NN823" s="63"/>
      <c r="NO823" s="63"/>
      <c r="NP823" s="63"/>
      <c r="NQ823" s="63"/>
      <c r="NR823" s="63"/>
      <c r="NS823" s="63"/>
      <c r="NT823" s="63"/>
      <c r="NU823" s="63"/>
      <c r="NV823" s="64"/>
    </row>
    <row r="824" spans="1:386" s="48" customFormat="1" x14ac:dyDescent="0.2">
      <c r="A824" s="62"/>
      <c r="B824" s="63"/>
      <c r="C824" s="63"/>
      <c r="D824" s="238"/>
      <c r="E824" s="224"/>
      <c r="F824" s="64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  <c r="AA824" s="64"/>
      <c r="AB824" s="64"/>
      <c r="AC824" s="64"/>
      <c r="AD824" s="64"/>
      <c r="AE824" s="64"/>
      <c r="AF824" s="64"/>
      <c r="AG824" s="64"/>
      <c r="AH824" s="64"/>
      <c r="AI824" s="64"/>
      <c r="AJ824" s="64"/>
      <c r="AK824" s="64"/>
      <c r="AL824" s="64"/>
      <c r="AM824" s="64"/>
      <c r="AN824" s="64"/>
      <c r="AO824" s="64"/>
      <c r="AP824" s="64"/>
      <c r="AQ824" s="64"/>
      <c r="AR824" s="64"/>
      <c r="AS824" s="64"/>
      <c r="AT824" s="64"/>
      <c r="AU824" s="64"/>
      <c r="AV824" s="64"/>
      <c r="AW824" s="64"/>
      <c r="AX824" s="64"/>
      <c r="AY824" s="64"/>
      <c r="AZ824" s="64"/>
      <c r="BA824" s="64"/>
      <c r="BB824" s="64"/>
      <c r="BC824" s="64"/>
      <c r="BD824" s="64"/>
      <c r="BE824" s="64"/>
      <c r="BF824" s="64"/>
      <c r="BG824" s="64"/>
      <c r="BH824" s="64"/>
      <c r="BI824" s="64"/>
      <c r="BJ824" s="64"/>
      <c r="BK824" s="64"/>
      <c r="BL824" s="64"/>
      <c r="BM824" s="64"/>
      <c r="BN824" s="64"/>
      <c r="BO824" s="64"/>
      <c r="BP824" s="64"/>
      <c r="BQ824" s="64"/>
      <c r="BR824" s="64"/>
      <c r="BS824" s="64"/>
      <c r="BT824" s="64"/>
      <c r="BU824" s="64"/>
      <c r="BV824" s="64"/>
      <c r="BW824" s="64"/>
      <c r="BX824" s="64"/>
      <c r="BY824" s="64"/>
      <c r="BZ824" s="64"/>
      <c r="CA824" s="64"/>
      <c r="CB824" s="64"/>
      <c r="CC824" s="64"/>
      <c r="CD824" s="64"/>
      <c r="CE824" s="64"/>
      <c r="CF824" s="64"/>
      <c r="CG824" s="64"/>
      <c r="CH824" s="64"/>
      <c r="CI824" s="64"/>
      <c r="CJ824" s="64"/>
      <c r="CK824" s="64"/>
      <c r="CL824" s="64"/>
      <c r="CM824" s="64"/>
      <c r="CN824" s="64"/>
      <c r="CO824" s="64"/>
      <c r="CP824" s="64"/>
      <c r="CQ824" s="64"/>
      <c r="CR824" s="64"/>
      <c r="CS824" s="64"/>
      <c r="CT824" s="64"/>
      <c r="CU824" s="64"/>
      <c r="CV824" s="64"/>
      <c r="CW824" s="64"/>
      <c r="CX824" s="64"/>
      <c r="CY824" s="64"/>
      <c r="CZ824" s="64"/>
      <c r="DA824" s="64"/>
      <c r="DB824" s="64"/>
      <c r="DC824" s="64"/>
      <c r="DD824" s="64"/>
      <c r="DE824" s="64"/>
      <c r="DF824" s="64"/>
      <c r="DG824" s="64"/>
      <c r="DH824" s="64"/>
      <c r="DI824" s="64"/>
      <c r="DJ824" s="64"/>
      <c r="DK824" s="64"/>
      <c r="DL824" s="64"/>
      <c r="DM824" s="64"/>
      <c r="DN824" s="64"/>
      <c r="DO824" s="64"/>
      <c r="DP824" s="64"/>
      <c r="DQ824" s="64"/>
      <c r="DR824" s="64"/>
      <c r="DS824" s="64"/>
      <c r="DT824" s="64"/>
      <c r="DU824" s="64"/>
      <c r="DV824" s="64"/>
      <c r="DW824" s="64"/>
      <c r="DX824" s="64"/>
      <c r="DY824" s="64"/>
      <c r="DZ824" s="64"/>
      <c r="EA824" s="64"/>
      <c r="EB824" s="64"/>
      <c r="EC824" s="64"/>
      <c r="ED824" s="64"/>
      <c r="EE824" s="64"/>
      <c r="EF824" s="64"/>
      <c r="EG824" s="64"/>
      <c r="EH824" s="64"/>
      <c r="EI824" s="64"/>
      <c r="EJ824" s="64"/>
      <c r="EK824" s="64"/>
      <c r="EL824" s="64"/>
      <c r="EM824" s="64"/>
      <c r="EN824" s="64"/>
      <c r="EO824" s="64"/>
      <c r="EP824" s="64"/>
      <c r="EQ824" s="64"/>
      <c r="ER824" s="64"/>
      <c r="ES824" s="64"/>
      <c r="ET824" s="64"/>
      <c r="EU824" s="64"/>
      <c r="EV824" s="64"/>
      <c r="EW824" s="64"/>
      <c r="EX824" s="64"/>
      <c r="EY824" s="64"/>
      <c r="EZ824" s="64"/>
      <c r="FA824" s="64"/>
      <c r="FB824" s="64"/>
      <c r="FC824" s="64"/>
      <c r="FD824" s="64"/>
      <c r="FE824" s="64"/>
      <c r="FF824" s="64"/>
      <c r="FG824" s="64"/>
      <c r="FH824" s="64"/>
      <c r="FI824" s="64"/>
      <c r="FJ824" s="64"/>
      <c r="FK824" s="64"/>
      <c r="FL824" s="64"/>
      <c r="FM824" s="64"/>
      <c r="FN824" s="64"/>
      <c r="FO824" s="64"/>
      <c r="FP824" s="64"/>
      <c r="FQ824" s="64"/>
      <c r="FR824" s="64"/>
      <c r="FS824" s="64"/>
      <c r="FT824" s="64"/>
      <c r="FU824" s="64"/>
      <c r="FV824" s="64"/>
      <c r="FW824" s="64"/>
      <c r="FX824" s="64"/>
      <c r="FY824" s="64"/>
      <c r="FZ824" s="64"/>
      <c r="GA824" s="64"/>
      <c r="GB824" s="64"/>
      <c r="GC824" s="64"/>
      <c r="GD824" s="64"/>
      <c r="GE824" s="64"/>
      <c r="GF824" s="64"/>
      <c r="GG824" s="64"/>
      <c r="GH824" s="64"/>
      <c r="GI824" s="64"/>
      <c r="GJ824" s="64"/>
      <c r="GK824" s="64"/>
      <c r="GL824" s="64"/>
      <c r="GM824" s="64"/>
      <c r="GN824" s="64"/>
      <c r="GO824" s="64"/>
      <c r="GP824" s="64"/>
      <c r="GQ824" s="64"/>
      <c r="GR824" s="64"/>
      <c r="GS824" s="64"/>
      <c r="GT824" s="64"/>
      <c r="GU824" s="64"/>
      <c r="GV824" s="64"/>
      <c r="GW824" s="64"/>
      <c r="GX824" s="64"/>
      <c r="GY824" s="64"/>
      <c r="GZ824" s="64"/>
      <c r="HA824" s="64"/>
      <c r="HB824" s="64"/>
      <c r="HC824" s="64"/>
      <c r="HD824" s="64"/>
      <c r="HE824" s="64"/>
      <c r="HF824" s="64"/>
      <c r="HG824" s="64"/>
      <c r="HH824" s="64"/>
      <c r="HI824" s="64"/>
      <c r="HJ824" s="64"/>
      <c r="HK824" s="64"/>
      <c r="HL824" s="64"/>
      <c r="HM824" s="64"/>
      <c r="HN824" s="64"/>
      <c r="HO824" s="64"/>
      <c r="HP824" s="64"/>
      <c r="HQ824" s="64"/>
      <c r="HR824" s="64"/>
      <c r="HS824" s="64"/>
      <c r="HT824" s="64"/>
      <c r="HU824" s="64"/>
      <c r="HV824" s="64"/>
      <c r="HW824" s="64"/>
      <c r="HX824" s="64"/>
      <c r="HY824" s="64"/>
      <c r="HZ824" s="64"/>
      <c r="IA824" s="64"/>
      <c r="IB824" s="64"/>
      <c r="IC824" s="64"/>
      <c r="ID824" s="64"/>
      <c r="IE824" s="64"/>
      <c r="IF824" s="64"/>
      <c r="IG824" s="64"/>
      <c r="IH824" s="64"/>
      <c r="II824" s="64"/>
      <c r="IJ824" s="64"/>
      <c r="IK824" s="64"/>
      <c r="IL824" s="64"/>
      <c r="IM824" s="64"/>
      <c r="IN824" s="64"/>
      <c r="IO824" s="64"/>
      <c r="IP824" s="64"/>
      <c r="IQ824" s="64"/>
      <c r="IR824" s="64"/>
      <c r="IS824" s="64"/>
      <c r="IT824" s="64"/>
      <c r="IU824" s="64"/>
      <c r="IV824" s="64"/>
      <c r="IW824" s="64"/>
      <c r="IX824" s="64"/>
      <c r="IY824" s="64"/>
      <c r="IZ824" s="64"/>
      <c r="JA824" s="64"/>
      <c r="JB824" s="64"/>
      <c r="JC824" s="64"/>
      <c r="JD824" s="64"/>
      <c r="JE824" s="64"/>
      <c r="JF824" s="64"/>
      <c r="JG824" s="64"/>
      <c r="JH824" s="64"/>
      <c r="JI824" s="64"/>
      <c r="JJ824" s="64"/>
      <c r="JK824" s="64"/>
      <c r="JL824" s="64"/>
      <c r="JM824" s="64"/>
      <c r="JN824" s="64"/>
      <c r="JO824" s="64"/>
      <c r="JP824" s="64"/>
      <c r="JQ824" s="64"/>
      <c r="JR824" s="64"/>
      <c r="JS824" s="64"/>
      <c r="JT824" s="64"/>
      <c r="JU824" s="64"/>
      <c r="JV824" s="64"/>
      <c r="JW824" s="64"/>
      <c r="JX824" s="64"/>
      <c r="JY824" s="64"/>
      <c r="JZ824" s="64"/>
      <c r="KA824" s="64"/>
      <c r="KB824" s="64"/>
      <c r="KC824" s="64"/>
      <c r="KD824" s="64"/>
      <c r="KE824" s="64"/>
      <c r="KF824" s="64"/>
      <c r="KG824" s="64"/>
      <c r="KH824" s="64"/>
      <c r="KI824" s="64"/>
      <c r="KJ824" s="64"/>
      <c r="KK824" s="64"/>
      <c r="KL824" s="64"/>
      <c r="KM824" s="64"/>
      <c r="KN824" s="64"/>
      <c r="KO824" s="64"/>
      <c r="KP824" s="64"/>
      <c r="KQ824" s="64"/>
      <c r="KR824" s="64"/>
      <c r="KS824" s="64"/>
      <c r="KT824" s="64"/>
      <c r="KU824" s="64"/>
      <c r="KV824" s="64"/>
      <c r="KW824" s="64"/>
      <c r="KX824" s="64"/>
      <c r="KY824" s="64"/>
      <c r="KZ824" s="64"/>
      <c r="LA824" s="64"/>
      <c r="LB824" s="64"/>
      <c r="LC824" s="64"/>
      <c r="LD824" s="64"/>
      <c r="LE824" s="64"/>
      <c r="LF824" s="64"/>
      <c r="LG824" s="64"/>
      <c r="LH824" s="64"/>
      <c r="LI824" s="64"/>
      <c r="LJ824" s="64"/>
      <c r="LK824" s="64"/>
      <c r="LL824" s="64"/>
      <c r="LM824" s="64"/>
      <c r="LN824" s="64"/>
      <c r="LO824" s="64"/>
      <c r="LP824" s="64"/>
      <c r="LQ824" s="64"/>
      <c r="LR824" s="64"/>
      <c r="LS824" s="64"/>
      <c r="LT824" s="64"/>
      <c r="LU824" s="64"/>
      <c r="LV824" s="64"/>
      <c r="LW824" s="64"/>
      <c r="LX824" s="64"/>
      <c r="LY824" s="64"/>
      <c r="LZ824" s="64"/>
      <c r="MA824" s="64"/>
      <c r="MB824" s="64"/>
      <c r="MC824" s="64"/>
      <c r="MD824" s="64"/>
      <c r="ME824" s="64"/>
      <c r="MF824" s="64"/>
      <c r="MG824" s="64"/>
      <c r="MH824" s="64"/>
      <c r="MI824" s="64"/>
      <c r="MJ824" s="64"/>
      <c r="MK824" s="64"/>
      <c r="ML824" s="64"/>
      <c r="MM824" s="64"/>
      <c r="MN824" s="64"/>
      <c r="MO824" s="64"/>
      <c r="MP824" s="64"/>
      <c r="MQ824" s="64"/>
      <c r="MR824" s="64"/>
      <c r="MS824" s="64"/>
      <c r="MT824" s="64"/>
      <c r="MU824" s="64"/>
      <c r="MV824" s="64"/>
      <c r="MW824" s="64"/>
      <c r="MX824" s="64"/>
      <c r="MY824" s="64"/>
      <c r="MZ824" s="64"/>
      <c r="NA824" s="64"/>
      <c r="NB824" s="64"/>
      <c r="NC824" s="64"/>
      <c r="ND824" s="64"/>
      <c r="NE824" s="64"/>
      <c r="NF824" s="64"/>
      <c r="NG824" s="65"/>
      <c r="NH824" s="65"/>
      <c r="NI824" s="65"/>
      <c r="NJ824" s="64"/>
      <c r="NK824" s="63"/>
      <c r="NL824" s="63"/>
      <c r="NM824" s="63"/>
      <c r="NN824" s="63"/>
      <c r="NO824" s="63"/>
      <c r="NP824" s="63"/>
      <c r="NQ824" s="63"/>
      <c r="NR824" s="63"/>
      <c r="NS824" s="63"/>
      <c r="NT824" s="63"/>
      <c r="NU824" s="63"/>
      <c r="NV824" s="64"/>
    </row>
    <row r="825" spans="1:386" s="48" customFormat="1" x14ac:dyDescent="0.2">
      <c r="A825" s="62"/>
      <c r="B825" s="63"/>
      <c r="C825" s="63"/>
      <c r="D825" s="238"/>
      <c r="E825" s="224"/>
      <c r="F825" s="64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  <c r="AA825" s="64"/>
      <c r="AB825" s="64"/>
      <c r="AC825" s="64"/>
      <c r="AD825" s="64"/>
      <c r="AE825" s="64"/>
      <c r="AF825" s="64"/>
      <c r="AG825" s="64"/>
      <c r="AH825" s="64"/>
      <c r="AI825" s="64"/>
      <c r="AJ825" s="64"/>
      <c r="AK825" s="64"/>
      <c r="AL825" s="64"/>
      <c r="AM825" s="64"/>
      <c r="AN825" s="64"/>
      <c r="AO825" s="64"/>
      <c r="AP825" s="64"/>
      <c r="AQ825" s="64"/>
      <c r="AR825" s="64"/>
      <c r="AS825" s="64"/>
      <c r="AT825" s="64"/>
      <c r="AU825" s="64"/>
      <c r="AV825" s="64"/>
      <c r="AW825" s="64"/>
      <c r="AX825" s="64"/>
      <c r="AY825" s="64"/>
      <c r="AZ825" s="64"/>
      <c r="BA825" s="64"/>
      <c r="BB825" s="64"/>
      <c r="BC825" s="64"/>
      <c r="BD825" s="64"/>
      <c r="BE825" s="64"/>
      <c r="BF825" s="64"/>
      <c r="BG825" s="64"/>
      <c r="BH825" s="64"/>
      <c r="BI825" s="64"/>
      <c r="BJ825" s="64"/>
      <c r="BK825" s="64"/>
      <c r="BL825" s="64"/>
      <c r="BM825" s="64"/>
      <c r="BN825" s="64"/>
      <c r="BO825" s="64"/>
      <c r="BP825" s="64"/>
      <c r="BQ825" s="64"/>
      <c r="BR825" s="64"/>
      <c r="BS825" s="64"/>
      <c r="BT825" s="64"/>
      <c r="BU825" s="64"/>
      <c r="BV825" s="64"/>
      <c r="BW825" s="64"/>
      <c r="BX825" s="64"/>
      <c r="BY825" s="64"/>
      <c r="BZ825" s="64"/>
      <c r="CA825" s="64"/>
      <c r="CB825" s="64"/>
      <c r="CC825" s="64"/>
      <c r="CD825" s="64"/>
      <c r="CE825" s="64"/>
      <c r="CF825" s="64"/>
      <c r="CG825" s="64"/>
      <c r="CH825" s="64"/>
      <c r="CI825" s="64"/>
      <c r="CJ825" s="64"/>
      <c r="CK825" s="64"/>
      <c r="CL825" s="64"/>
      <c r="CM825" s="64"/>
      <c r="CN825" s="64"/>
      <c r="CO825" s="64"/>
      <c r="CP825" s="64"/>
      <c r="CQ825" s="64"/>
      <c r="CR825" s="64"/>
      <c r="CS825" s="64"/>
      <c r="CT825" s="64"/>
      <c r="CU825" s="64"/>
      <c r="CV825" s="64"/>
      <c r="CW825" s="64"/>
      <c r="CX825" s="64"/>
      <c r="CY825" s="64"/>
      <c r="CZ825" s="64"/>
      <c r="DA825" s="64"/>
      <c r="DB825" s="64"/>
      <c r="DC825" s="64"/>
      <c r="DD825" s="64"/>
      <c r="DE825" s="64"/>
      <c r="DF825" s="64"/>
      <c r="DG825" s="64"/>
      <c r="DH825" s="64"/>
      <c r="DI825" s="64"/>
      <c r="DJ825" s="64"/>
      <c r="DK825" s="64"/>
      <c r="DL825" s="64"/>
      <c r="DM825" s="64"/>
      <c r="DN825" s="64"/>
      <c r="DO825" s="64"/>
      <c r="DP825" s="64"/>
      <c r="DQ825" s="64"/>
      <c r="DR825" s="64"/>
      <c r="DS825" s="64"/>
      <c r="DT825" s="64"/>
      <c r="DU825" s="64"/>
      <c r="DV825" s="64"/>
      <c r="DW825" s="64"/>
      <c r="DX825" s="64"/>
      <c r="DY825" s="64"/>
      <c r="DZ825" s="64"/>
      <c r="EA825" s="64"/>
      <c r="EB825" s="64"/>
      <c r="EC825" s="64"/>
      <c r="ED825" s="64"/>
      <c r="EE825" s="64"/>
      <c r="EF825" s="64"/>
      <c r="EG825" s="64"/>
      <c r="EH825" s="64"/>
      <c r="EI825" s="64"/>
      <c r="EJ825" s="64"/>
      <c r="EK825" s="64"/>
      <c r="EL825" s="64"/>
      <c r="EM825" s="64"/>
      <c r="EN825" s="64"/>
      <c r="EO825" s="64"/>
      <c r="EP825" s="64"/>
      <c r="EQ825" s="64"/>
      <c r="ER825" s="64"/>
      <c r="ES825" s="64"/>
      <c r="ET825" s="64"/>
      <c r="EU825" s="64"/>
      <c r="EV825" s="64"/>
      <c r="EW825" s="64"/>
      <c r="EX825" s="64"/>
      <c r="EY825" s="64"/>
      <c r="EZ825" s="64"/>
      <c r="FA825" s="64"/>
      <c r="FB825" s="64"/>
      <c r="FC825" s="64"/>
      <c r="FD825" s="64"/>
      <c r="FE825" s="64"/>
      <c r="FF825" s="64"/>
      <c r="FG825" s="64"/>
      <c r="FH825" s="64"/>
      <c r="FI825" s="64"/>
      <c r="FJ825" s="64"/>
      <c r="FK825" s="64"/>
      <c r="FL825" s="64"/>
      <c r="FM825" s="64"/>
      <c r="FN825" s="64"/>
      <c r="FO825" s="64"/>
      <c r="FP825" s="64"/>
      <c r="FQ825" s="64"/>
      <c r="FR825" s="64"/>
      <c r="FS825" s="64"/>
      <c r="FT825" s="64"/>
      <c r="FU825" s="64"/>
      <c r="FV825" s="64"/>
      <c r="FW825" s="64"/>
      <c r="FX825" s="64"/>
      <c r="FY825" s="64"/>
      <c r="FZ825" s="64"/>
      <c r="GA825" s="64"/>
      <c r="GB825" s="64"/>
      <c r="GC825" s="64"/>
      <c r="GD825" s="64"/>
      <c r="GE825" s="64"/>
      <c r="GF825" s="64"/>
      <c r="GG825" s="64"/>
      <c r="GH825" s="64"/>
      <c r="GI825" s="64"/>
      <c r="GJ825" s="64"/>
      <c r="GK825" s="64"/>
      <c r="GL825" s="64"/>
      <c r="GM825" s="64"/>
      <c r="GN825" s="64"/>
      <c r="GO825" s="64"/>
      <c r="GP825" s="64"/>
      <c r="GQ825" s="64"/>
      <c r="GR825" s="64"/>
      <c r="GS825" s="64"/>
      <c r="GT825" s="64"/>
      <c r="GU825" s="64"/>
      <c r="GV825" s="64"/>
      <c r="GW825" s="64"/>
      <c r="GX825" s="64"/>
      <c r="GY825" s="64"/>
      <c r="GZ825" s="64"/>
      <c r="HA825" s="64"/>
      <c r="HB825" s="64"/>
      <c r="HC825" s="64"/>
      <c r="HD825" s="64"/>
      <c r="HE825" s="64"/>
      <c r="HF825" s="64"/>
      <c r="HG825" s="64"/>
      <c r="HH825" s="64"/>
      <c r="HI825" s="64"/>
      <c r="HJ825" s="64"/>
      <c r="HK825" s="64"/>
      <c r="HL825" s="64"/>
      <c r="HM825" s="64"/>
      <c r="HN825" s="64"/>
      <c r="HO825" s="64"/>
      <c r="HP825" s="64"/>
      <c r="HQ825" s="64"/>
      <c r="HR825" s="64"/>
      <c r="HS825" s="64"/>
      <c r="HT825" s="64"/>
      <c r="HU825" s="64"/>
      <c r="HV825" s="64"/>
      <c r="HW825" s="64"/>
      <c r="HX825" s="64"/>
      <c r="HY825" s="64"/>
      <c r="HZ825" s="64"/>
      <c r="IA825" s="64"/>
      <c r="IB825" s="64"/>
      <c r="IC825" s="64"/>
      <c r="ID825" s="64"/>
      <c r="IE825" s="64"/>
      <c r="IF825" s="64"/>
      <c r="IG825" s="64"/>
      <c r="IH825" s="64"/>
      <c r="II825" s="64"/>
      <c r="IJ825" s="64"/>
      <c r="IK825" s="64"/>
      <c r="IL825" s="64"/>
      <c r="IM825" s="64"/>
      <c r="IN825" s="64"/>
      <c r="IO825" s="64"/>
      <c r="IP825" s="64"/>
      <c r="IQ825" s="64"/>
      <c r="IR825" s="64"/>
      <c r="IS825" s="64"/>
      <c r="IT825" s="64"/>
      <c r="IU825" s="64"/>
      <c r="IV825" s="64"/>
      <c r="IW825" s="64"/>
      <c r="IX825" s="64"/>
      <c r="IY825" s="64"/>
      <c r="IZ825" s="64"/>
      <c r="JA825" s="64"/>
      <c r="JB825" s="64"/>
      <c r="JC825" s="64"/>
      <c r="JD825" s="64"/>
      <c r="JE825" s="64"/>
      <c r="JF825" s="64"/>
      <c r="JG825" s="64"/>
      <c r="JH825" s="64"/>
      <c r="JI825" s="64"/>
      <c r="JJ825" s="64"/>
      <c r="JK825" s="64"/>
      <c r="JL825" s="64"/>
      <c r="JM825" s="64"/>
      <c r="JN825" s="64"/>
      <c r="JO825" s="64"/>
      <c r="JP825" s="64"/>
      <c r="JQ825" s="64"/>
      <c r="JR825" s="64"/>
      <c r="JS825" s="64"/>
      <c r="JT825" s="64"/>
      <c r="JU825" s="64"/>
      <c r="JV825" s="64"/>
      <c r="JW825" s="64"/>
      <c r="JX825" s="64"/>
      <c r="JY825" s="64"/>
      <c r="JZ825" s="64"/>
      <c r="KA825" s="64"/>
      <c r="KB825" s="64"/>
      <c r="KC825" s="64"/>
      <c r="KD825" s="64"/>
      <c r="KE825" s="64"/>
      <c r="KF825" s="64"/>
      <c r="KG825" s="64"/>
      <c r="KH825" s="64"/>
      <c r="KI825" s="64"/>
      <c r="KJ825" s="64"/>
      <c r="KK825" s="64"/>
      <c r="KL825" s="64"/>
      <c r="KM825" s="64"/>
      <c r="KN825" s="64"/>
      <c r="KO825" s="64"/>
      <c r="KP825" s="64"/>
      <c r="KQ825" s="64"/>
      <c r="KR825" s="64"/>
      <c r="KS825" s="64"/>
      <c r="KT825" s="64"/>
      <c r="KU825" s="64"/>
      <c r="KV825" s="64"/>
      <c r="KW825" s="64"/>
      <c r="KX825" s="64"/>
      <c r="KY825" s="64"/>
      <c r="KZ825" s="64"/>
      <c r="LA825" s="64"/>
      <c r="LB825" s="64"/>
      <c r="LC825" s="64"/>
      <c r="LD825" s="64"/>
      <c r="LE825" s="64"/>
      <c r="LF825" s="64"/>
      <c r="LG825" s="64"/>
      <c r="LH825" s="64"/>
      <c r="LI825" s="64"/>
      <c r="LJ825" s="64"/>
      <c r="LK825" s="64"/>
      <c r="LL825" s="64"/>
      <c r="LM825" s="64"/>
      <c r="LN825" s="64"/>
      <c r="LO825" s="64"/>
      <c r="LP825" s="64"/>
      <c r="LQ825" s="64"/>
      <c r="LR825" s="64"/>
      <c r="LS825" s="64"/>
      <c r="LT825" s="64"/>
      <c r="LU825" s="64"/>
      <c r="LV825" s="64"/>
      <c r="LW825" s="64"/>
      <c r="LX825" s="64"/>
      <c r="LY825" s="64"/>
      <c r="LZ825" s="64"/>
      <c r="MA825" s="64"/>
      <c r="MB825" s="64"/>
      <c r="MC825" s="64"/>
      <c r="MD825" s="64"/>
      <c r="ME825" s="64"/>
      <c r="MF825" s="64"/>
      <c r="MG825" s="64"/>
      <c r="MH825" s="64"/>
      <c r="MI825" s="64"/>
      <c r="MJ825" s="64"/>
      <c r="MK825" s="64"/>
      <c r="ML825" s="64"/>
      <c r="MM825" s="64"/>
      <c r="MN825" s="64"/>
      <c r="MO825" s="64"/>
      <c r="MP825" s="64"/>
      <c r="MQ825" s="64"/>
      <c r="MR825" s="64"/>
      <c r="MS825" s="64"/>
      <c r="MT825" s="64"/>
      <c r="MU825" s="64"/>
      <c r="MV825" s="64"/>
      <c r="MW825" s="64"/>
      <c r="MX825" s="64"/>
      <c r="MY825" s="64"/>
      <c r="MZ825" s="64"/>
      <c r="NA825" s="64"/>
      <c r="NB825" s="64"/>
      <c r="NC825" s="64"/>
      <c r="ND825" s="64"/>
      <c r="NE825" s="64"/>
      <c r="NF825" s="64"/>
      <c r="NG825" s="65"/>
      <c r="NH825" s="65"/>
      <c r="NI825" s="65"/>
      <c r="NJ825" s="64"/>
      <c r="NK825" s="63"/>
      <c r="NL825" s="63"/>
      <c r="NM825" s="63"/>
      <c r="NN825" s="63"/>
      <c r="NO825" s="63"/>
      <c r="NP825" s="63"/>
      <c r="NQ825" s="63"/>
      <c r="NR825" s="63"/>
      <c r="NS825" s="63"/>
      <c r="NT825" s="63"/>
      <c r="NU825" s="63"/>
      <c r="NV825" s="64"/>
    </row>
    <row r="826" spans="1:386" s="48" customFormat="1" x14ac:dyDescent="0.2">
      <c r="A826" s="62"/>
      <c r="B826" s="63"/>
      <c r="C826" s="63"/>
      <c r="D826" s="238"/>
      <c r="E826" s="224"/>
      <c r="F826" s="64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  <c r="AA826" s="64"/>
      <c r="AB826" s="64"/>
      <c r="AC826" s="64"/>
      <c r="AD826" s="64"/>
      <c r="AE826" s="64"/>
      <c r="AF826" s="64"/>
      <c r="AG826" s="64"/>
      <c r="AH826" s="64"/>
      <c r="AI826" s="64"/>
      <c r="AJ826" s="64"/>
      <c r="AK826" s="64"/>
      <c r="AL826" s="64"/>
      <c r="AM826" s="64"/>
      <c r="AN826" s="64"/>
      <c r="AO826" s="64"/>
      <c r="AP826" s="64"/>
      <c r="AQ826" s="64"/>
      <c r="AR826" s="64"/>
      <c r="AS826" s="64"/>
      <c r="AT826" s="64"/>
      <c r="AU826" s="64"/>
      <c r="AV826" s="64"/>
      <c r="AW826" s="64"/>
      <c r="AX826" s="64"/>
      <c r="AY826" s="64"/>
      <c r="AZ826" s="64"/>
      <c r="BA826" s="64"/>
      <c r="BB826" s="64"/>
      <c r="BC826" s="64"/>
      <c r="BD826" s="64"/>
      <c r="BE826" s="64"/>
      <c r="BF826" s="64"/>
      <c r="BG826" s="64"/>
      <c r="BH826" s="64"/>
      <c r="BI826" s="64"/>
      <c r="BJ826" s="64"/>
      <c r="BK826" s="64"/>
      <c r="BL826" s="64"/>
      <c r="BM826" s="64"/>
      <c r="BN826" s="64"/>
      <c r="BO826" s="64"/>
      <c r="BP826" s="64"/>
      <c r="BQ826" s="64"/>
      <c r="BR826" s="64"/>
      <c r="BS826" s="64"/>
      <c r="BT826" s="64"/>
      <c r="BU826" s="64"/>
      <c r="BV826" s="64"/>
      <c r="BW826" s="64"/>
      <c r="BX826" s="64"/>
      <c r="BY826" s="64"/>
      <c r="BZ826" s="64"/>
      <c r="CA826" s="64"/>
      <c r="CB826" s="64"/>
      <c r="CC826" s="64"/>
      <c r="CD826" s="64"/>
      <c r="CE826" s="64"/>
      <c r="CF826" s="64"/>
      <c r="CG826" s="64"/>
      <c r="CH826" s="64"/>
      <c r="CI826" s="64"/>
      <c r="CJ826" s="64"/>
      <c r="CK826" s="64"/>
      <c r="CL826" s="64"/>
      <c r="CM826" s="64"/>
      <c r="CN826" s="64"/>
      <c r="CO826" s="64"/>
      <c r="CP826" s="64"/>
      <c r="CQ826" s="64"/>
      <c r="CR826" s="64"/>
      <c r="CS826" s="64"/>
      <c r="CT826" s="64"/>
      <c r="CU826" s="64"/>
      <c r="CV826" s="64"/>
      <c r="CW826" s="64"/>
      <c r="CX826" s="64"/>
      <c r="CY826" s="64"/>
      <c r="CZ826" s="64"/>
      <c r="DA826" s="64"/>
      <c r="DB826" s="64"/>
      <c r="DC826" s="64"/>
      <c r="DD826" s="64"/>
      <c r="DE826" s="64"/>
      <c r="DF826" s="64"/>
      <c r="DG826" s="64"/>
      <c r="DH826" s="64"/>
      <c r="DI826" s="64"/>
      <c r="DJ826" s="64"/>
      <c r="DK826" s="64"/>
      <c r="DL826" s="64"/>
      <c r="DM826" s="64"/>
      <c r="DN826" s="64"/>
      <c r="DO826" s="64"/>
      <c r="DP826" s="64"/>
      <c r="DQ826" s="64"/>
      <c r="DR826" s="64"/>
      <c r="DS826" s="64"/>
      <c r="DT826" s="64"/>
      <c r="DU826" s="64"/>
      <c r="DV826" s="64"/>
      <c r="DW826" s="64"/>
      <c r="DX826" s="64"/>
      <c r="DY826" s="64"/>
      <c r="DZ826" s="64"/>
      <c r="EA826" s="64"/>
      <c r="EB826" s="64"/>
      <c r="EC826" s="64"/>
      <c r="ED826" s="64"/>
      <c r="EE826" s="64"/>
      <c r="EF826" s="64"/>
      <c r="EG826" s="64"/>
      <c r="EH826" s="64"/>
      <c r="EI826" s="64"/>
      <c r="EJ826" s="64"/>
      <c r="EK826" s="64"/>
      <c r="EL826" s="64"/>
      <c r="EM826" s="64"/>
      <c r="EN826" s="64"/>
      <c r="EO826" s="64"/>
      <c r="EP826" s="64"/>
      <c r="EQ826" s="64"/>
      <c r="ER826" s="64"/>
      <c r="ES826" s="64"/>
      <c r="ET826" s="64"/>
      <c r="EU826" s="64"/>
      <c r="EV826" s="64"/>
      <c r="EW826" s="64"/>
      <c r="EX826" s="64"/>
      <c r="EY826" s="64"/>
      <c r="EZ826" s="64"/>
      <c r="FA826" s="64"/>
      <c r="FB826" s="64"/>
      <c r="FC826" s="64"/>
      <c r="FD826" s="64"/>
      <c r="FE826" s="64"/>
      <c r="FF826" s="64"/>
      <c r="FG826" s="64"/>
      <c r="FH826" s="64"/>
      <c r="FI826" s="64"/>
      <c r="FJ826" s="64"/>
      <c r="FK826" s="64"/>
      <c r="FL826" s="64"/>
      <c r="FM826" s="64"/>
      <c r="FN826" s="64"/>
      <c r="FO826" s="64"/>
      <c r="FP826" s="64"/>
      <c r="FQ826" s="64"/>
      <c r="FR826" s="64"/>
      <c r="FS826" s="64"/>
      <c r="FT826" s="64"/>
      <c r="FU826" s="64"/>
      <c r="FV826" s="64"/>
      <c r="FW826" s="64"/>
      <c r="FX826" s="64"/>
      <c r="FY826" s="64"/>
      <c r="FZ826" s="64"/>
      <c r="GA826" s="64"/>
      <c r="GB826" s="64"/>
      <c r="GC826" s="64"/>
      <c r="GD826" s="64"/>
      <c r="GE826" s="64"/>
      <c r="GF826" s="64"/>
      <c r="GG826" s="64"/>
      <c r="GH826" s="64"/>
      <c r="GI826" s="64"/>
      <c r="GJ826" s="64"/>
      <c r="GK826" s="64"/>
      <c r="GL826" s="64"/>
      <c r="GM826" s="64"/>
      <c r="GN826" s="64"/>
      <c r="GO826" s="64"/>
      <c r="GP826" s="64"/>
      <c r="GQ826" s="64"/>
      <c r="GR826" s="64"/>
      <c r="GS826" s="64"/>
      <c r="GT826" s="64"/>
      <c r="GU826" s="64"/>
      <c r="GV826" s="64"/>
      <c r="GW826" s="64"/>
      <c r="GX826" s="64"/>
      <c r="GY826" s="64"/>
      <c r="GZ826" s="64"/>
      <c r="HA826" s="64"/>
      <c r="HB826" s="64"/>
      <c r="HC826" s="64"/>
      <c r="HD826" s="64"/>
      <c r="HE826" s="64"/>
      <c r="HF826" s="64"/>
      <c r="HG826" s="64"/>
      <c r="HH826" s="64"/>
      <c r="HI826" s="64"/>
      <c r="HJ826" s="64"/>
      <c r="HK826" s="64"/>
      <c r="HL826" s="64"/>
      <c r="HM826" s="64"/>
      <c r="HN826" s="64"/>
      <c r="HO826" s="64"/>
      <c r="HP826" s="64"/>
      <c r="HQ826" s="64"/>
      <c r="HR826" s="64"/>
      <c r="HS826" s="64"/>
      <c r="HT826" s="64"/>
      <c r="HU826" s="64"/>
      <c r="HV826" s="64"/>
      <c r="HW826" s="64"/>
      <c r="HX826" s="64"/>
      <c r="HY826" s="64"/>
      <c r="HZ826" s="64"/>
      <c r="IA826" s="64"/>
      <c r="IB826" s="64"/>
      <c r="IC826" s="64"/>
      <c r="ID826" s="64"/>
      <c r="IE826" s="64"/>
      <c r="IF826" s="64"/>
      <c r="IG826" s="64"/>
      <c r="IH826" s="64"/>
      <c r="II826" s="64"/>
      <c r="IJ826" s="64"/>
      <c r="IK826" s="64"/>
      <c r="IL826" s="64"/>
      <c r="IM826" s="64"/>
      <c r="IN826" s="64"/>
      <c r="IO826" s="64"/>
      <c r="IP826" s="64"/>
      <c r="IQ826" s="64"/>
      <c r="IR826" s="64"/>
      <c r="IS826" s="64"/>
      <c r="IT826" s="64"/>
      <c r="IU826" s="64"/>
      <c r="IV826" s="64"/>
      <c r="IW826" s="64"/>
      <c r="IX826" s="64"/>
      <c r="IY826" s="64"/>
      <c r="IZ826" s="64"/>
      <c r="JA826" s="64"/>
      <c r="JB826" s="64"/>
      <c r="JC826" s="64"/>
      <c r="JD826" s="64"/>
      <c r="JE826" s="64"/>
      <c r="JF826" s="64"/>
      <c r="JG826" s="64"/>
      <c r="JH826" s="64"/>
      <c r="JI826" s="64"/>
      <c r="JJ826" s="64"/>
      <c r="JK826" s="64"/>
      <c r="JL826" s="64"/>
      <c r="JM826" s="64"/>
      <c r="JN826" s="64"/>
      <c r="JO826" s="64"/>
      <c r="JP826" s="64"/>
      <c r="JQ826" s="64"/>
      <c r="JR826" s="64"/>
      <c r="JS826" s="64"/>
      <c r="JT826" s="64"/>
      <c r="JU826" s="64"/>
      <c r="JV826" s="64"/>
      <c r="JW826" s="64"/>
      <c r="JX826" s="64"/>
      <c r="JY826" s="64"/>
      <c r="JZ826" s="64"/>
      <c r="KA826" s="64"/>
      <c r="KB826" s="64"/>
      <c r="KC826" s="64"/>
      <c r="KD826" s="64"/>
      <c r="KE826" s="64"/>
      <c r="KF826" s="64"/>
      <c r="KG826" s="64"/>
      <c r="KH826" s="64"/>
      <c r="KI826" s="64"/>
      <c r="KJ826" s="64"/>
      <c r="KK826" s="64"/>
      <c r="KL826" s="64"/>
      <c r="KM826" s="64"/>
      <c r="KN826" s="64"/>
      <c r="KO826" s="64"/>
      <c r="KP826" s="64"/>
      <c r="KQ826" s="64"/>
      <c r="KR826" s="64"/>
      <c r="KS826" s="64"/>
      <c r="KT826" s="64"/>
      <c r="KU826" s="64"/>
      <c r="KV826" s="64"/>
      <c r="KW826" s="64"/>
      <c r="KX826" s="64"/>
      <c r="KY826" s="64"/>
      <c r="KZ826" s="64"/>
      <c r="LA826" s="64"/>
      <c r="LB826" s="64"/>
      <c r="LC826" s="64"/>
      <c r="LD826" s="64"/>
      <c r="LE826" s="64"/>
      <c r="LF826" s="64"/>
      <c r="LG826" s="64"/>
      <c r="LH826" s="64"/>
      <c r="LI826" s="64"/>
      <c r="LJ826" s="64"/>
      <c r="LK826" s="64"/>
      <c r="LL826" s="64"/>
      <c r="LM826" s="64"/>
      <c r="LN826" s="64"/>
      <c r="LO826" s="64"/>
      <c r="LP826" s="64"/>
      <c r="LQ826" s="64"/>
      <c r="LR826" s="64"/>
      <c r="LS826" s="64"/>
      <c r="LT826" s="64"/>
      <c r="LU826" s="64"/>
      <c r="LV826" s="64"/>
      <c r="LW826" s="64"/>
      <c r="LX826" s="64"/>
      <c r="LY826" s="64"/>
      <c r="LZ826" s="64"/>
      <c r="MA826" s="64"/>
      <c r="MB826" s="64"/>
      <c r="MC826" s="64"/>
      <c r="MD826" s="64"/>
      <c r="ME826" s="64"/>
      <c r="MF826" s="64"/>
      <c r="MG826" s="64"/>
      <c r="MH826" s="64"/>
      <c r="MI826" s="64"/>
      <c r="MJ826" s="64"/>
      <c r="MK826" s="64"/>
      <c r="ML826" s="64"/>
      <c r="MM826" s="64"/>
      <c r="MN826" s="64"/>
      <c r="MO826" s="64"/>
      <c r="MP826" s="64"/>
      <c r="MQ826" s="64"/>
      <c r="MR826" s="64"/>
      <c r="MS826" s="64"/>
      <c r="MT826" s="64"/>
      <c r="MU826" s="64"/>
      <c r="MV826" s="64"/>
      <c r="MW826" s="64"/>
      <c r="MX826" s="64"/>
      <c r="MY826" s="64"/>
      <c r="MZ826" s="64"/>
      <c r="NA826" s="64"/>
      <c r="NB826" s="64"/>
      <c r="NC826" s="64"/>
      <c r="ND826" s="64"/>
      <c r="NE826" s="64"/>
      <c r="NF826" s="64"/>
      <c r="NG826" s="65"/>
      <c r="NH826" s="65"/>
      <c r="NI826" s="65"/>
      <c r="NJ826" s="64"/>
      <c r="NK826" s="63"/>
      <c r="NL826" s="63"/>
      <c r="NM826" s="63"/>
      <c r="NN826" s="63"/>
      <c r="NO826" s="63"/>
      <c r="NP826" s="63"/>
      <c r="NQ826" s="63"/>
      <c r="NR826" s="63"/>
      <c r="NS826" s="63"/>
      <c r="NT826" s="63"/>
      <c r="NU826" s="63"/>
      <c r="NV826" s="64"/>
    </row>
    <row r="827" spans="1:386" s="48" customFormat="1" x14ac:dyDescent="0.2">
      <c r="A827" s="62"/>
      <c r="B827" s="63"/>
      <c r="C827" s="63"/>
      <c r="D827" s="238"/>
      <c r="E827" s="224"/>
      <c r="F827" s="64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  <c r="AA827" s="64"/>
      <c r="AB827" s="64"/>
      <c r="AC827" s="64"/>
      <c r="AD827" s="64"/>
      <c r="AE827" s="64"/>
      <c r="AF827" s="64"/>
      <c r="AG827" s="64"/>
      <c r="AH827" s="64"/>
      <c r="AI827" s="64"/>
      <c r="AJ827" s="64"/>
      <c r="AK827" s="64"/>
      <c r="AL827" s="64"/>
      <c r="AM827" s="64"/>
      <c r="AN827" s="64"/>
      <c r="AO827" s="64"/>
      <c r="AP827" s="64"/>
      <c r="AQ827" s="64"/>
      <c r="AR827" s="64"/>
      <c r="AS827" s="64"/>
      <c r="AT827" s="64"/>
      <c r="AU827" s="64"/>
      <c r="AV827" s="64"/>
      <c r="AW827" s="64"/>
      <c r="AX827" s="64"/>
      <c r="AY827" s="64"/>
      <c r="AZ827" s="64"/>
      <c r="BA827" s="64"/>
      <c r="BB827" s="64"/>
      <c r="BC827" s="64"/>
      <c r="BD827" s="64"/>
      <c r="BE827" s="64"/>
      <c r="BF827" s="64"/>
      <c r="BG827" s="64"/>
      <c r="BH827" s="64"/>
      <c r="BI827" s="64"/>
      <c r="BJ827" s="64"/>
      <c r="BK827" s="64"/>
      <c r="BL827" s="64"/>
      <c r="BM827" s="64"/>
      <c r="BN827" s="64"/>
      <c r="BO827" s="64"/>
      <c r="BP827" s="64"/>
      <c r="BQ827" s="64"/>
      <c r="BR827" s="64"/>
      <c r="BS827" s="64"/>
      <c r="BT827" s="64"/>
      <c r="BU827" s="64"/>
      <c r="BV827" s="64"/>
      <c r="BW827" s="64"/>
      <c r="BX827" s="64"/>
      <c r="BY827" s="64"/>
      <c r="BZ827" s="64"/>
      <c r="CA827" s="64"/>
      <c r="CB827" s="64"/>
      <c r="CC827" s="64"/>
      <c r="CD827" s="64"/>
      <c r="CE827" s="64"/>
      <c r="CF827" s="64"/>
      <c r="CG827" s="64"/>
      <c r="CH827" s="64"/>
      <c r="CI827" s="64"/>
      <c r="CJ827" s="64"/>
      <c r="CK827" s="64"/>
      <c r="CL827" s="64"/>
      <c r="CM827" s="64"/>
      <c r="CN827" s="64"/>
      <c r="CO827" s="64"/>
      <c r="CP827" s="64"/>
      <c r="CQ827" s="64"/>
      <c r="CR827" s="64"/>
      <c r="CS827" s="64"/>
      <c r="CT827" s="64"/>
      <c r="CU827" s="64"/>
      <c r="CV827" s="64"/>
      <c r="CW827" s="64"/>
      <c r="CX827" s="64"/>
      <c r="CY827" s="64"/>
      <c r="CZ827" s="64"/>
      <c r="DA827" s="64"/>
      <c r="DB827" s="64"/>
      <c r="DC827" s="64"/>
      <c r="DD827" s="64"/>
      <c r="DE827" s="64"/>
      <c r="DF827" s="64"/>
      <c r="DG827" s="64"/>
      <c r="DH827" s="64"/>
      <c r="DI827" s="64"/>
      <c r="DJ827" s="64"/>
      <c r="DK827" s="64"/>
      <c r="DL827" s="64"/>
      <c r="DM827" s="64"/>
      <c r="DN827" s="64"/>
      <c r="DO827" s="64"/>
      <c r="DP827" s="64"/>
      <c r="DQ827" s="64"/>
      <c r="DR827" s="64"/>
      <c r="DS827" s="64"/>
      <c r="DT827" s="64"/>
      <c r="DU827" s="64"/>
      <c r="DV827" s="64"/>
      <c r="DW827" s="64"/>
      <c r="DX827" s="64"/>
      <c r="DY827" s="64"/>
      <c r="DZ827" s="64"/>
      <c r="EA827" s="64"/>
      <c r="EB827" s="64"/>
      <c r="EC827" s="64"/>
      <c r="ED827" s="64"/>
      <c r="EE827" s="64"/>
      <c r="EF827" s="64"/>
      <c r="EG827" s="64"/>
      <c r="EH827" s="64"/>
      <c r="EI827" s="64"/>
      <c r="EJ827" s="64"/>
      <c r="EK827" s="64"/>
      <c r="EL827" s="64"/>
      <c r="EM827" s="64"/>
      <c r="EN827" s="64"/>
      <c r="EO827" s="64"/>
      <c r="EP827" s="64"/>
      <c r="EQ827" s="64"/>
      <c r="ER827" s="64"/>
      <c r="ES827" s="64"/>
      <c r="ET827" s="64"/>
      <c r="EU827" s="64"/>
      <c r="EV827" s="64"/>
      <c r="EW827" s="64"/>
      <c r="EX827" s="64"/>
      <c r="EY827" s="64"/>
      <c r="EZ827" s="64"/>
      <c r="FA827" s="64"/>
      <c r="FB827" s="64"/>
      <c r="FC827" s="64"/>
      <c r="FD827" s="64"/>
      <c r="FE827" s="64"/>
      <c r="FF827" s="64"/>
      <c r="FG827" s="64"/>
      <c r="FH827" s="64"/>
      <c r="FI827" s="64"/>
      <c r="FJ827" s="64"/>
      <c r="FK827" s="64"/>
      <c r="FL827" s="64"/>
      <c r="FM827" s="64"/>
      <c r="FN827" s="64"/>
      <c r="FO827" s="64"/>
      <c r="FP827" s="64"/>
      <c r="FQ827" s="64"/>
      <c r="FR827" s="64"/>
      <c r="FS827" s="64"/>
      <c r="FT827" s="64"/>
      <c r="FU827" s="64"/>
      <c r="FV827" s="64"/>
      <c r="FW827" s="64"/>
      <c r="FX827" s="64"/>
      <c r="FY827" s="64"/>
      <c r="FZ827" s="64"/>
      <c r="GA827" s="64"/>
      <c r="GB827" s="64"/>
      <c r="GC827" s="64"/>
      <c r="GD827" s="64"/>
      <c r="GE827" s="64"/>
      <c r="GF827" s="64"/>
      <c r="GG827" s="64"/>
      <c r="GH827" s="64"/>
      <c r="GI827" s="64"/>
      <c r="GJ827" s="64"/>
      <c r="GK827" s="64"/>
      <c r="GL827" s="64"/>
      <c r="GM827" s="64"/>
      <c r="GN827" s="64"/>
      <c r="GO827" s="64"/>
      <c r="GP827" s="64"/>
      <c r="GQ827" s="64"/>
      <c r="GR827" s="64"/>
      <c r="GS827" s="64"/>
      <c r="GT827" s="64"/>
      <c r="GU827" s="64"/>
      <c r="GV827" s="64"/>
      <c r="GW827" s="64"/>
      <c r="GX827" s="64"/>
      <c r="GY827" s="64"/>
      <c r="GZ827" s="64"/>
      <c r="HA827" s="64"/>
      <c r="HB827" s="64"/>
      <c r="HC827" s="64"/>
      <c r="HD827" s="64"/>
      <c r="HE827" s="64"/>
      <c r="HF827" s="64"/>
      <c r="HG827" s="64"/>
      <c r="HH827" s="64"/>
      <c r="HI827" s="64"/>
      <c r="HJ827" s="64"/>
      <c r="HK827" s="64"/>
      <c r="HL827" s="64"/>
      <c r="HM827" s="64"/>
      <c r="HN827" s="64"/>
      <c r="HO827" s="64"/>
      <c r="HP827" s="64"/>
      <c r="HQ827" s="64"/>
      <c r="HR827" s="64"/>
      <c r="HS827" s="64"/>
      <c r="HT827" s="64"/>
      <c r="HU827" s="64"/>
      <c r="HV827" s="64"/>
      <c r="HW827" s="64"/>
      <c r="HX827" s="64"/>
      <c r="HY827" s="64"/>
      <c r="HZ827" s="64"/>
      <c r="IA827" s="64"/>
      <c r="IB827" s="64"/>
      <c r="IC827" s="64"/>
      <c r="ID827" s="64"/>
      <c r="IE827" s="64"/>
      <c r="IF827" s="64"/>
      <c r="IG827" s="64"/>
      <c r="IH827" s="64"/>
      <c r="II827" s="64"/>
      <c r="IJ827" s="64"/>
      <c r="IK827" s="64"/>
      <c r="IL827" s="64"/>
      <c r="IM827" s="64"/>
      <c r="IN827" s="64"/>
      <c r="IO827" s="64"/>
      <c r="IP827" s="64"/>
      <c r="IQ827" s="64"/>
      <c r="IR827" s="64"/>
      <c r="IS827" s="64"/>
      <c r="IT827" s="64"/>
      <c r="IU827" s="64"/>
      <c r="IV827" s="64"/>
      <c r="IW827" s="64"/>
      <c r="IX827" s="64"/>
      <c r="IY827" s="64"/>
      <c r="IZ827" s="64"/>
      <c r="JA827" s="64"/>
      <c r="JB827" s="64"/>
      <c r="JC827" s="64"/>
      <c r="JD827" s="64"/>
      <c r="JE827" s="64"/>
      <c r="JF827" s="64"/>
      <c r="JG827" s="64"/>
      <c r="JH827" s="64"/>
      <c r="JI827" s="64"/>
      <c r="JJ827" s="64"/>
      <c r="JK827" s="64"/>
      <c r="JL827" s="64"/>
      <c r="JM827" s="64"/>
      <c r="JN827" s="64"/>
      <c r="JO827" s="64"/>
      <c r="JP827" s="64"/>
      <c r="JQ827" s="64"/>
      <c r="JR827" s="64"/>
      <c r="JS827" s="64"/>
      <c r="JT827" s="64"/>
      <c r="JU827" s="64"/>
      <c r="JV827" s="64"/>
      <c r="JW827" s="64"/>
      <c r="JX827" s="64"/>
      <c r="JY827" s="64"/>
      <c r="JZ827" s="64"/>
      <c r="KA827" s="64"/>
      <c r="KB827" s="64"/>
      <c r="KC827" s="64"/>
      <c r="KD827" s="64"/>
      <c r="KE827" s="64"/>
      <c r="KF827" s="64"/>
      <c r="KG827" s="64"/>
      <c r="KH827" s="64"/>
      <c r="KI827" s="64"/>
      <c r="KJ827" s="64"/>
      <c r="KK827" s="64"/>
      <c r="KL827" s="64"/>
      <c r="KM827" s="64"/>
      <c r="KN827" s="64"/>
      <c r="KO827" s="64"/>
      <c r="KP827" s="64"/>
      <c r="KQ827" s="64"/>
      <c r="KR827" s="64"/>
      <c r="KS827" s="64"/>
      <c r="KT827" s="64"/>
      <c r="KU827" s="64"/>
      <c r="KV827" s="64"/>
      <c r="KW827" s="64"/>
      <c r="KX827" s="64"/>
      <c r="KY827" s="64"/>
      <c r="KZ827" s="64"/>
      <c r="LA827" s="64"/>
      <c r="LB827" s="64"/>
      <c r="LC827" s="64"/>
      <c r="LD827" s="64"/>
      <c r="LE827" s="64"/>
      <c r="LF827" s="64"/>
      <c r="LG827" s="64"/>
      <c r="LH827" s="64"/>
      <c r="LI827" s="64"/>
      <c r="LJ827" s="64"/>
      <c r="LK827" s="64"/>
      <c r="LL827" s="64"/>
      <c r="LM827" s="64"/>
      <c r="LN827" s="64"/>
      <c r="LO827" s="64"/>
      <c r="LP827" s="64"/>
      <c r="LQ827" s="64"/>
      <c r="LR827" s="64"/>
      <c r="LS827" s="64"/>
      <c r="LT827" s="64"/>
      <c r="LU827" s="64"/>
      <c r="LV827" s="64"/>
      <c r="LW827" s="64"/>
      <c r="LX827" s="64"/>
      <c r="LY827" s="64"/>
      <c r="LZ827" s="64"/>
      <c r="MA827" s="64"/>
      <c r="MB827" s="64"/>
      <c r="MC827" s="64"/>
      <c r="MD827" s="64"/>
      <c r="ME827" s="64"/>
      <c r="MF827" s="64"/>
      <c r="MG827" s="64"/>
      <c r="MH827" s="64"/>
      <c r="MI827" s="64"/>
      <c r="MJ827" s="64"/>
      <c r="MK827" s="64"/>
      <c r="ML827" s="64"/>
      <c r="MM827" s="64"/>
      <c r="MN827" s="64"/>
      <c r="MO827" s="64"/>
      <c r="MP827" s="64"/>
      <c r="MQ827" s="64"/>
      <c r="MR827" s="64"/>
      <c r="MS827" s="64"/>
      <c r="MT827" s="64"/>
      <c r="MU827" s="64"/>
      <c r="MV827" s="64"/>
      <c r="MW827" s="64"/>
      <c r="MX827" s="64"/>
      <c r="MY827" s="64"/>
      <c r="MZ827" s="64"/>
      <c r="NA827" s="64"/>
      <c r="NB827" s="64"/>
      <c r="NC827" s="64"/>
      <c r="ND827" s="64"/>
      <c r="NE827" s="64"/>
      <c r="NF827" s="64"/>
      <c r="NG827" s="65"/>
      <c r="NH827" s="65"/>
      <c r="NI827" s="65"/>
      <c r="NJ827" s="64"/>
      <c r="NK827" s="63"/>
      <c r="NL827" s="63"/>
      <c r="NM827" s="63"/>
      <c r="NN827" s="63"/>
      <c r="NO827" s="63"/>
      <c r="NP827" s="63"/>
      <c r="NQ827" s="63"/>
      <c r="NR827" s="63"/>
      <c r="NS827" s="63"/>
      <c r="NT827" s="63"/>
      <c r="NU827" s="63"/>
      <c r="NV827" s="64"/>
    </row>
    <row r="828" spans="1:386" s="48" customFormat="1" x14ac:dyDescent="0.2">
      <c r="A828" s="62"/>
      <c r="B828" s="63"/>
      <c r="C828" s="63"/>
      <c r="D828" s="238"/>
      <c r="E828" s="224"/>
      <c r="F828" s="64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  <c r="AA828" s="64"/>
      <c r="AB828" s="64"/>
      <c r="AC828" s="64"/>
      <c r="AD828" s="64"/>
      <c r="AE828" s="64"/>
      <c r="AF828" s="64"/>
      <c r="AG828" s="64"/>
      <c r="AH828" s="64"/>
      <c r="AI828" s="64"/>
      <c r="AJ828" s="64"/>
      <c r="AK828" s="64"/>
      <c r="AL828" s="64"/>
      <c r="AM828" s="64"/>
      <c r="AN828" s="64"/>
      <c r="AO828" s="64"/>
      <c r="AP828" s="64"/>
      <c r="AQ828" s="64"/>
      <c r="AR828" s="64"/>
      <c r="AS828" s="64"/>
      <c r="AT828" s="64"/>
      <c r="AU828" s="64"/>
      <c r="AV828" s="64"/>
      <c r="AW828" s="64"/>
      <c r="AX828" s="64"/>
      <c r="AY828" s="64"/>
      <c r="AZ828" s="64"/>
      <c r="BA828" s="64"/>
      <c r="BB828" s="64"/>
      <c r="BC828" s="64"/>
      <c r="BD828" s="64"/>
      <c r="BE828" s="64"/>
      <c r="BF828" s="64"/>
      <c r="BG828" s="64"/>
      <c r="BH828" s="64"/>
      <c r="BI828" s="64"/>
      <c r="BJ828" s="64"/>
      <c r="BK828" s="64"/>
      <c r="BL828" s="64"/>
      <c r="BM828" s="64"/>
      <c r="BN828" s="64"/>
      <c r="BO828" s="64"/>
      <c r="BP828" s="64"/>
      <c r="BQ828" s="64"/>
      <c r="BR828" s="64"/>
      <c r="BS828" s="64"/>
      <c r="BT828" s="64"/>
      <c r="BU828" s="64"/>
      <c r="BV828" s="64"/>
      <c r="BW828" s="64"/>
      <c r="BX828" s="64"/>
      <c r="BY828" s="64"/>
      <c r="BZ828" s="64"/>
      <c r="CA828" s="64"/>
      <c r="CB828" s="64"/>
      <c r="CC828" s="64"/>
      <c r="CD828" s="64"/>
      <c r="CE828" s="64"/>
      <c r="CF828" s="64"/>
      <c r="CG828" s="64"/>
      <c r="CH828" s="64"/>
      <c r="CI828" s="64"/>
      <c r="CJ828" s="64"/>
      <c r="CK828" s="64"/>
      <c r="CL828" s="64"/>
      <c r="CM828" s="64"/>
      <c r="CN828" s="64"/>
      <c r="CO828" s="64"/>
      <c r="CP828" s="64"/>
      <c r="CQ828" s="64"/>
      <c r="CR828" s="64"/>
      <c r="CS828" s="64"/>
      <c r="CT828" s="64"/>
      <c r="CU828" s="64"/>
      <c r="CV828" s="64"/>
      <c r="CW828" s="64"/>
      <c r="CX828" s="64"/>
      <c r="CY828" s="64"/>
      <c r="CZ828" s="64"/>
      <c r="DA828" s="64"/>
      <c r="DB828" s="64"/>
      <c r="DC828" s="64"/>
      <c r="DD828" s="64"/>
      <c r="DE828" s="64"/>
      <c r="DF828" s="64"/>
      <c r="DG828" s="64"/>
      <c r="DH828" s="64"/>
      <c r="DI828" s="64"/>
      <c r="DJ828" s="64"/>
      <c r="DK828" s="64"/>
      <c r="DL828" s="64"/>
      <c r="DM828" s="64"/>
      <c r="DN828" s="64"/>
      <c r="DO828" s="64"/>
      <c r="DP828" s="64"/>
      <c r="DQ828" s="64"/>
      <c r="DR828" s="64"/>
      <c r="DS828" s="64"/>
      <c r="DT828" s="64"/>
      <c r="DU828" s="64"/>
      <c r="DV828" s="64"/>
      <c r="DW828" s="64"/>
      <c r="DX828" s="64"/>
      <c r="DY828" s="64"/>
      <c r="DZ828" s="64"/>
      <c r="EA828" s="64"/>
      <c r="EB828" s="64"/>
      <c r="EC828" s="64"/>
      <c r="ED828" s="64"/>
      <c r="EE828" s="64"/>
      <c r="EF828" s="64"/>
      <c r="EG828" s="64"/>
      <c r="EH828" s="64"/>
      <c r="EI828" s="64"/>
      <c r="EJ828" s="64"/>
      <c r="EK828" s="64"/>
      <c r="EL828" s="64"/>
      <c r="EM828" s="64"/>
      <c r="EN828" s="64"/>
      <c r="EO828" s="64"/>
      <c r="EP828" s="64"/>
      <c r="EQ828" s="64"/>
      <c r="ER828" s="64"/>
      <c r="ES828" s="64"/>
      <c r="ET828" s="64"/>
      <c r="EU828" s="64"/>
      <c r="EV828" s="64"/>
      <c r="EW828" s="64"/>
      <c r="EX828" s="64"/>
      <c r="EY828" s="64"/>
      <c r="EZ828" s="64"/>
      <c r="FA828" s="64"/>
      <c r="FB828" s="64"/>
      <c r="FC828" s="64"/>
      <c r="FD828" s="64"/>
      <c r="FE828" s="64"/>
      <c r="FF828" s="64"/>
      <c r="FG828" s="64"/>
      <c r="FH828" s="64"/>
      <c r="FI828" s="64"/>
      <c r="FJ828" s="64"/>
      <c r="FK828" s="64"/>
      <c r="FL828" s="64"/>
      <c r="FM828" s="64"/>
      <c r="FN828" s="64"/>
      <c r="FO828" s="64"/>
      <c r="FP828" s="64"/>
      <c r="FQ828" s="64"/>
      <c r="FR828" s="64"/>
      <c r="FS828" s="64"/>
      <c r="FT828" s="64"/>
      <c r="FU828" s="64"/>
      <c r="FV828" s="64"/>
      <c r="FW828" s="64"/>
      <c r="FX828" s="64"/>
      <c r="FY828" s="64"/>
      <c r="FZ828" s="64"/>
      <c r="GA828" s="64"/>
      <c r="GB828" s="64"/>
      <c r="GC828" s="64"/>
      <c r="GD828" s="64"/>
      <c r="GE828" s="64"/>
      <c r="GF828" s="64"/>
      <c r="GG828" s="64"/>
      <c r="GH828" s="64"/>
      <c r="GI828" s="64"/>
      <c r="GJ828" s="64"/>
      <c r="GK828" s="64"/>
      <c r="GL828" s="64"/>
      <c r="GM828" s="64"/>
      <c r="GN828" s="64"/>
      <c r="GO828" s="64"/>
      <c r="GP828" s="64"/>
      <c r="GQ828" s="64"/>
      <c r="GR828" s="64"/>
      <c r="GS828" s="64"/>
      <c r="GT828" s="64"/>
      <c r="GU828" s="64"/>
      <c r="GV828" s="64"/>
      <c r="GW828" s="64"/>
      <c r="GX828" s="64"/>
      <c r="GY828" s="64"/>
      <c r="GZ828" s="64"/>
      <c r="HA828" s="64"/>
      <c r="HB828" s="64"/>
      <c r="HC828" s="64"/>
      <c r="HD828" s="64"/>
      <c r="HE828" s="64"/>
      <c r="HF828" s="64"/>
      <c r="HG828" s="64"/>
      <c r="HH828" s="64"/>
      <c r="HI828" s="64"/>
      <c r="HJ828" s="64"/>
      <c r="HK828" s="64"/>
      <c r="HL828" s="64"/>
      <c r="HM828" s="64"/>
      <c r="HN828" s="64"/>
      <c r="HO828" s="64"/>
      <c r="HP828" s="64"/>
      <c r="HQ828" s="64"/>
      <c r="HR828" s="64"/>
      <c r="HS828" s="64"/>
      <c r="HT828" s="64"/>
      <c r="HU828" s="64"/>
      <c r="HV828" s="64"/>
      <c r="HW828" s="64"/>
      <c r="HX828" s="64"/>
      <c r="HY828" s="64"/>
      <c r="HZ828" s="64"/>
      <c r="IA828" s="64"/>
      <c r="IB828" s="64"/>
      <c r="IC828" s="64"/>
      <c r="ID828" s="64"/>
      <c r="IE828" s="64"/>
      <c r="IF828" s="64"/>
      <c r="IG828" s="64"/>
      <c r="IH828" s="64"/>
      <c r="II828" s="64"/>
      <c r="IJ828" s="64"/>
      <c r="IK828" s="64"/>
      <c r="IL828" s="64"/>
      <c r="IM828" s="64"/>
      <c r="IN828" s="64"/>
      <c r="IO828" s="64"/>
      <c r="IP828" s="64"/>
      <c r="IQ828" s="64"/>
      <c r="IR828" s="64"/>
      <c r="IS828" s="64"/>
      <c r="IT828" s="64"/>
      <c r="IU828" s="64"/>
      <c r="IV828" s="64"/>
      <c r="IW828" s="64"/>
      <c r="IX828" s="64"/>
      <c r="IY828" s="64"/>
      <c r="IZ828" s="64"/>
      <c r="JA828" s="64"/>
      <c r="JB828" s="64"/>
      <c r="JC828" s="64"/>
      <c r="JD828" s="64"/>
      <c r="JE828" s="64"/>
      <c r="JF828" s="64"/>
      <c r="JG828" s="64"/>
      <c r="JH828" s="64"/>
      <c r="JI828" s="64"/>
      <c r="JJ828" s="64"/>
      <c r="JK828" s="64"/>
      <c r="JL828" s="64"/>
      <c r="JM828" s="64"/>
      <c r="JN828" s="64"/>
      <c r="JO828" s="64"/>
      <c r="JP828" s="64"/>
      <c r="JQ828" s="64"/>
      <c r="JR828" s="64"/>
      <c r="JS828" s="64"/>
      <c r="JT828" s="64"/>
      <c r="JU828" s="64"/>
      <c r="JV828" s="64"/>
      <c r="JW828" s="64"/>
      <c r="JX828" s="64"/>
      <c r="JY828" s="64"/>
      <c r="JZ828" s="64"/>
      <c r="KA828" s="64"/>
      <c r="KB828" s="64"/>
      <c r="KC828" s="64"/>
      <c r="KD828" s="64"/>
      <c r="KE828" s="64"/>
      <c r="KF828" s="64"/>
      <c r="KG828" s="64"/>
      <c r="KH828" s="64"/>
      <c r="KI828" s="64"/>
      <c r="KJ828" s="64"/>
      <c r="KK828" s="64"/>
      <c r="KL828" s="64"/>
      <c r="KM828" s="64"/>
      <c r="KN828" s="64"/>
      <c r="KO828" s="64"/>
      <c r="KP828" s="64"/>
      <c r="KQ828" s="64"/>
      <c r="KR828" s="64"/>
      <c r="KS828" s="64"/>
      <c r="KT828" s="64"/>
      <c r="KU828" s="64"/>
      <c r="KV828" s="64"/>
      <c r="KW828" s="64"/>
      <c r="KX828" s="64"/>
      <c r="KY828" s="64"/>
      <c r="KZ828" s="64"/>
      <c r="LA828" s="64"/>
      <c r="LB828" s="64"/>
      <c r="LC828" s="64"/>
      <c r="LD828" s="64"/>
      <c r="LE828" s="64"/>
      <c r="LF828" s="64"/>
      <c r="LG828" s="64"/>
      <c r="LH828" s="64"/>
      <c r="LI828" s="64"/>
      <c r="LJ828" s="64"/>
      <c r="LK828" s="64"/>
      <c r="LL828" s="64"/>
      <c r="LM828" s="64"/>
      <c r="LN828" s="64"/>
      <c r="LO828" s="64"/>
      <c r="LP828" s="64"/>
      <c r="LQ828" s="64"/>
      <c r="LR828" s="64"/>
      <c r="LS828" s="64"/>
      <c r="LT828" s="64"/>
      <c r="LU828" s="64"/>
      <c r="LV828" s="64"/>
      <c r="LW828" s="64"/>
      <c r="LX828" s="64"/>
      <c r="LY828" s="64"/>
      <c r="LZ828" s="64"/>
      <c r="MA828" s="64"/>
      <c r="MB828" s="64"/>
      <c r="MC828" s="64"/>
      <c r="MD828" s="64"/>
      <c r="ME828" s="64"/>
      <c r="MF828" s="64"/>
      <c r="MG828" s="64"/>
      <c r="MH828" s="64"/>
      <c r="MI828" s="64"/>
      <c r="MJ828" s="64"/>
      <c r="MK828" s="64"/>
      <c r="ML828" s="64"/>
      <c r="MM828" s="64"/>
      <c r="MN828" s="64"/>
      <c r="MO828" s="64"/>
      <c r="MP828" s="64"/>
      <c r="MQ828" s="64"/>
      <c r="MR828" s="64"/>
      <c r="MS828" s="64"/>
      <c r="MT828" s="64"/>
      <c r="MU828" s="64"/>
      <c r="MV828" s="64"/>
      <c r="MW828" s="64"/>
      <c r="MX828" s="64"/>
      <c r="MY828" s="64"/>
      <c r="MZ828" s="64"/>
      <c r="NA828" s="64"/>
      <c r="NB828" s="64"/>
      <c r="NC828" s="64"/>
      <c r="ND828" s="64"/>
      <c r="NE828" s="64"/>
      <c r="NF828" s="64"/>
      <c r="NG828" s="65"/>
      <c r="NH828" s="65"/>
      <c r="NI828" s="65"/>
      <c r="NJ828" s="64"/>
      <c r="NK828" s="63"/>
      <c r="NL828" s="63"/>
      <c r="NM828" s="63"/>
      <c r="NN828" s="63"/>
      <c r="NO828" s="63"/>
      <c r="NP828" s="63"/>
      <c r="NQ828" s="63"/>
      <c r="NR828" s="63"/>
      <c r="NS828" s="63"/>
      <c r="NT828" s="63"/>
      <c r="NU828" s="63"/>
      <c r="NV828" s="64"/>
    </row>
    <row r="829" spans="1:386" s="48" customFormat="1" x14ac:dyDescent="0.2">
      <c r="A829" s="62"/>
      <c r="B829" s="63"/>
      <c r="C829" s="63"/>
      <c r="D829" s="238"/>
      <c r="E829" s="224"/>
      <c r="F829" s="64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  <c r="AA829" s="64"/>
      <c r="AB829" s="64"/>
      <c r="AC829" s="64"/>
      <c r="AD829" s="64"/>
      <c r="AE829" s="64"/>
      <c r="AF829" s="64"/>
      <c r="AG829" s="64"/>
      <c r="AH829" s="64"/>
      <c r="AI829" s="64"/>
      <c r="AJ829" s="64"/>
      <c r="AK829" s="64"/>
      <c r="AL829" s="64"/>
      <c r="AM829" s="64"/>
      <c r="AN829" s="64"/>
      <c r="AO829" s="64"/>
      <c r="AP829" s="64"/>
      <c r="AQ829" s="64"/>
      <c r="AR829" s="64"/>
      <c r="AS829" s="64"/>
      <c r="AT829" s="64"/>
      <c r="AU829" s="64"/>
      <c r="AV829" s="64"/>
      <c r="AW829" s="64"/>
      <c r="AX829" s="64"/>
      <c r="AY829" s="64"/>
      <c r="AZ829" s="64"/>
      <c r="BA829" s="64"/>
      <c r="BB829" s="64"/>
      <c r="BC829" s="64"/>
      <c r="BD829" s="64"/>
      <c r="BE829" s="64"/>
      <c r="BF829" s="64"/>
      <c r="BG829" s="64"/>
      <c r="BH829" s="64"/>
      <c r="BI829" s="64"/>
      <c r="BJ829" s="64"/>
      <c r="BK829" s="64"/>
      <c r="BL829" s="64"/>
      <c r="BM829" s="64"/>
      <c r="BN829" s="64"/>
      <c r="BO829" s="64"/>
      <c r="BP829" s="64"/>
      <c r="BQ829" s="64"/>
      <c r="BR829" s="64"/>
      <c r="BS829" s="64"/>
      <c r="BT829" s="64"/>
      <c r="BU829" s="64"/>
      <c r="BV829" s="64"/>
      <c r="BW829" s="64"/>
      <c r="BX829" s="64"/>
      <c r="BY829" s="64"/>
      <c r="BZ829" s="64"/>
      <c r="CA829" s="64"/>
      <c r="CB829" s="64"/>
      <c r="CC829" s="64"/>
      <c r="CD829" s="64"/>
      <c r="CE829" s="64"/>
      <c r="CF829" s="64"/>
      <c r="CG829" s="64"/>
      <c r="CH829" s="64"/>
      <c r="CI829" s="64"/>
      <c r="CJ829" s="64"/>
      <c r="CK829" s="64"/>
      <c r="CL829" s="64"/>
      <c r="CM829" s="64"/>
      <c r="CN829" s="64"/>
      <c r="CO829" s="64"/>
      <c r="CP829" s="64"/>
      <c r="CQ829" s="64"/>
      <c r="CR829" s="64"/>
      <c r="CS829" s="64"/>
      <c r="CT829" s="64"/>
      <c r="CU829" s="64"/>
      <c r="CV829" s="64"/>
      <c r="CW829" s="64"/>
      <c r="CX829" s="64"/>
      <c r="CY829" s="64"/>
      <c r="CZ829" s="64"/>
      <c r="DA829" s="64"/>
      <c r="DB829" s="64"/>
      <c r="DC829" s="64"/>
      <c r="DD829" s="64"/>
      <c r="DE829" s="64"/>
      <c r="DF829" s="64"/>
      <c r="DG829" s="64"/>
      <c r="DH829" s="64"/>
      <c r="DI829" s="64"/>
      <c r="DJ829" s="64"/>
      <c r="DK829" s="64"/>
      <c r="DL829" s="64"/>
      <c r="DM829" s="64"/>
      <c r="DN829" s="64"/>
      <c r="DO829" s="64"/>
      <c r="DP829" s="64"/>
      <c r="DQ829" s="64"/>
      <c r="DR829" s="64"/>
      <c r="DS829" s="64"/>
      <c r="DT829" s="64"/>
      <c r="DU829" s="64"/>
      <c r="DV829" s="64"/>
      <c r="DW829" s="64"/>
      <c r="DX829" s="64"/>
      <c r="DY829" s="64"/>
      <c r="DZ829" s="64"/>
      <c r="EA829" s="64"/>
      <c r="EB829" s="64"/>
      <c r="EC829" s="64"/>
      <c r="ED829" s="64"/>
      <c r="EE829" s="64"/>
      <c r="EF829" s="64"/>
      <c r="EG829" s="64"/>
      <c r="EH829" s="64"/>
      <c r="EI829" s="64"/>
      <c r="EJ829" s="64"/>
      <c r="EK829" s="64"/>
      <c r="EL829" s="64"/>
      <c r="EM829" s="64"/>
      <c r="EN829" s="64"/>
      <c r="EO829" s="64"/>
      <c r="EP829" s="64"/>
      <c r="EQ829" s="64"/>
      <c r="ER829" s="64"/>
      <c r="ES829" s="64"/>
      <c r="ET829" s="64"/>
      <c r="EU829" s="64"/>
      <c r="EV829" s="64"/>
      <c r="EW829" s="64"/>
      <c r="EX829" s="64"/>
      <c r="EY829" s="64"/>
      <c r="EZ829" s="64"/>
      <c r="FA829" s="64"/>
      <c r="FB829" s="64"/>
      <c r="FC829" s="64"/>
      <c r="FD829" s="64"/>
      <c r="FE829" s="64"/>
      <c r="FF829" s="64"/>
      <c r="FG829" s="64"/>
      <c r="FH829" s="64"/>
      <c r="FI829" s="64"/>
      <c r="FJ829" s="64"/>
      <c r="FK829" s="64"/>
      <c r="FL829" s="64"/>
      <c r="FM829" s="64"/>
      <c r="FN829" s="64"/>
      <c r="FO829" s="64"/>
      <c r="FP829" s="64"/>
      <c r="FQ829" s="64"/>
      <c r="FR829" s="64"/>
      <c r="FS829" s="64"/>
      <c r="FT829" s="64"/>
      <c r="FU829" s="64"/>
      <c r="FV829" s="64"/>
      <c r="FW829" s="64"/>
      <c r="FX829" s="64"/>
      <c r="FY829" s="64"/>
      <c r="FZ829" s="64"/>
      <c r="GA829" s="64"/>
      <c r="GB829" s="64"/>
      <c r="GC829" s="64"/>
      <c r="GD829" s="64"/>
      <c r="GE829" s="64"/>
      <c r="GF829" s="64"/>
      <c r="GG829" s="64"/>
      <c r="GH829" s="64"/>
      <c r="GI829" s="64"/>
      <c r="GJ829" s="64"/>
      <c r="GK829" s="64"/>
      <c r="GL829" s="64"/>
      <c r="GM829" s="64"/>
      <c r="GN829" s="64"/>
      <c r="GO829" s="64"/>
      <c r="GP829" s="64"/>
      <c r="GQ829" s="64"/>
      <c r="GR829" s="64"/>
      <c r="GS829" s="64"/>
      <c r="GT829" s="64"/>
      <c r="GU829" s="64"/>
      <c r="GV829" s="64"/>
      <c r="GW829" s="64"/>
      <c r="GX829" s="64"/>
      <c r="GY829" s="64"/>
      <c r="GZ829" s="64"/>
      <c r="HA829" s="64"/>
      <c r="HB829" s="64"/>
      <c r="HC829" s="64"/>
      <c r="HD829" s="64"/>
      <c r="HE829" s="64"/>
      <c r="HF829" s="64"/>
      <c r="HG829" s="64"/>
      <c r="HH829" s="64"/>
      <c r="HI829" s="64"/>
      <c r="HJ829" s="64"/>
      <c r="HK829" s="64"/>
      <c r="HL829" s="64"/>
      <c r="HM829" s="64"/>
      <c r="HN829" s="64"/>
      <c r="HO829" s="64"/>
      <c r="HP829" s="64"/>
      <c r="HQ829" s="64"/>
      <c r="HR829" s="64"/>
      <c r="HS829" s="64"/>
      <c r="HT829" s="64"/>
      <c r="HU829" s="64"/>
      <c r="HV829" s="64"/>
      <c r="HW829" s="64"/>
      <c r="HX829" s="64"/>
      <c r="HY829" s="64"/>
      <c r="HZ829" s="64"/>
      <c r="IA829" s="64"/>
      <c r="IB829" s="64"/>
      <c r="IC829" s="64"/>
      <c r="ID829" s="64"/>
      <c r="IE829" s="64"/>
      <c r="IF829" s="64"/>
      <c r="IG829" s="64"/>
      <c r="IH829" s="64"/>
      <c r="II829" s="64"/>
      <c r="IJ829" s="64"/>
      <c r="IK829" s="64"/>
      <c r="IL829" s="64"/>
      <c r="IM829" s="64"/>
      <c r="IN829" s="64"/>
      <c r="IO829" s="64"/>
      <c r="IP829" s="64"/>
      <c r="IQ829" s="64"/>
      <c r="IR829" s="64"/>
      <c r="IS829" s="64"/>
      <c r="IT829" s="64"/>
      <c r="IU829" s="64"/>
      <c r="IV829" s="64"/>
      <c r="IW829" s="64"/>
      <c r="IX829" s="64"/>
      <c r="IY829" s="64"/>
      <c r="IZ829" s="64"/>
      <c r="JA829" s="64"/>
      <c r="JB829" s="64"/>
      <c r="JC829" s="64"/>
      <c r="JD829" s="64"/>
      <c r="JE829" s="64"/>
      <c r="JF829" s="64"/>
      <c r="JG829" s="64"/>
      <c r="JH829" s="64"/>
      <c r="JI829" s="64"/>
      <c r="JJ829" s="64"/>
      <c r="JK829" s="64"/>
      <c r="JL829" s="64"/>
      <c r="JM829" s="64"/>
      <c r="JN829" s="64"/>
      <c r="JO829" s="64"/>
      <c r="JP829" s="64"/>
      <c r="JQ829" s="64"/>
      <c r="JR829" s="64"/>
      <c r="JS829" s="64"/>
      <c r="JT829" s="64"/>
      <c r="JU829" s="64"/>
      <c r="JV829" s="64"/>
      <c r="JW829" s="64"/>
      <c r="JX829" s="64"/>
      <c r="JY829" s="64"/>
      <c r="JZ829" s="64"/>
      <c r="KA829" s="64"/>
      <c r="KB829" s="64"/>
      <c r="KC829" s="64"/>
      <c r="KD829" s="64"/>
      <c r="KE829" s="64"/>
      <c r="KF829" s="64"/>
      <c r="KG829" s="64"/>
      <c r="KH829" s="64"/>
      <c r="KI829" s="64"/>
      <c r="KJ829" s="64"/>
      <c r="KK829" s="64"/>
      <c r="KL829" s="64"/>
      <c r="KM829" s="64"/>
      <c r="KN829" s="64"/>
      <c r="KO829" s="64"/>
      <c r="KP829" s="64"/>
      <c r="KQ829" s="64"/>
      <c r="KR829" s="64"/>
      <c r="KS829" s="64"/>
      <c r="KT829" s="64"/>
      <c r="KU829" s="64"/>
      <c r="KV829" s="64"/>
      <c r="KW829" s="64"/>
      <c r="KX829" s="64"/>
      <c r="KY829" s="64"/>
      <c r="KZ829" s="64"/>
      <c r="LA829" s="64"/>
      <c r="LB829" s="64"/>
      <c r="LC829" s="64"/>
      <c r="LD829" s="64"/>
      <c r="LE829" s="64"/>
      <c r="LF829" s="64"/>
      <c r="LG829" s="64"/>
      <c r="LH829" s="64"/>
      <c r="LI829" s="64"/>
      <c r="LJ829" s="64"/>
      <c r="LK829" s="64"/>
      <c r="LL829" s="64"/>
      <c r="LM829" s="64"/>
      <c r="LN829" s="64"/>
      <c r="LO829" s="64"/>
      <c r="LP829" s="64"/>
      <c r="LQ829" s="64"/>
      <c r="LR829" s="64"/>
      <c r="LS829" s="64"/>
      <c r="LT829" s="64"/>
      <c r="LU829" s="64"/>
      <c r="LV829" s="64"/>
      <c r="LW829" s="64"/>
      <c r="LX829" s="64"/>
      <c r="LY829" s="64"/>
      <c r="LZ829" s="64"/>
      <c r="MA829" s="64"/>
      <c r="MB829" s="64"/>
      <c r="MC829" s="64"/>
      <c r="MD829" s="64"/>
      <c r="ME829" s="64"/>
      <c r="MF829" s="64"/>
      <c r="MG829" s="64"/>
      <c r="MH829" s="64"/>
      <c r="MI829" s="64"/>
      <c r="MJ829" s="64"/>
      <c r="MK829" s="64"/>
      <c r="ML829" s="64"/>
      <c r="MM829" s="64"/>
      <c r="MN829" s="64"/>
      <c r="MO829" s="64"/>
      <c r="MP829" s="64"/>
      <c r="MQ829" s="64"/>
      <c r="MR829" s="64"/>
      <c r="MS829" s="64"/>
      <c r="MT829" s="64"/>
      <c r="MU829" s="64"/>
      <c r="MV829" s="64"/>
      <c r="MW829" s="64"/>
      <c r="MX829" s="64"/>
      <c r="MY829" s="64"/>
      <c r="MZ829" s="64"/>
      <c r="NA829" s="64"/>
      <c r="NB829" s="64"/>
      <c r="NC829" s="64"/>
      <c r="ND829" s="64"/>
      <c r="NE829" s="64"/>
      <c r="NF829" s="64"/>
      <c r="NG829" s="65"/>
      <c r="NH829" s="65"/>
      <c r="NI829" s="65"/>
      <c r="NJ829" s="64"/>
      <c r="NK829" s="63"/>
      <c r="NL829" s="63"/>
      <c r="NM829" s="63"/>
      <c r="NN829" s="63"/>
      <c r="NO829" s="63"/>
      <c r="NP829" s="63"/>
      <c r="NQ829" s="63"/>
      <c r="NR829" s="63"/>
      <c r="NS829" s="63"/>
      <c r="NT829" s="63"/>
      <c r="NU829" s="63"/>
      <c r="NV829" s="64"/>
    </row>
    <row r="830" spans="1:386" s="48" customFormat="1" x14ac:dyDescent="0.2">
      <c r="A830" s="62"/>
      <c r="B830" s="63"/>
      <c r="C830" s="63"/>
      <c r="D830" s="238"/>
      <c r="E830" s="224"/>
      <c r="F830" s="64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  <c r="AA830" s="64"/>
      <c r="AB830" s="64"/>
      <c r="AC830" s="64"/>
      <c r="AD830" s="64"/>
      <c r="AE830" s="64"/>
      <c r="AF830" s="64"/>
      <c r="AG830" s="64"/>
      <c r="AH830" s="64"/>
      <c r="AI830" s="64"/>
      <c r="AJ830" s="64"/>
      <c r="AK830" s="64"/>
      <c r="AL830" s="64"/>
      <c r="AM830" s="64"/>
      <c r="AN830" s="64"/>
      <c r="AO830" s="64"/>
      <c r="AP830" s="64"/>
      <c r="AQ830" s="64"/>
      <c r="AR830" s="64"/>
      <c r="AS830" s="64"/>
      <c r="AT830" s="64"/>
      <c r="AU830" s="64"/>
      <c r="AV830" s="64"/>
      <c r="AW830" s="64"/>
      <c r="AX830" s="64"/>
      <c r="AY830" s="64"/>
      <c r="AZ830" s="64"/>
      <c r="BA830" s="64"/>
      <c r="BB830" s="64"/>
      <c r="BC830" s="64"/>
      <c r="BD830" s="64"/>
      <c r="BE830" s="64"/>
      <c r="BF830" s="64"/>
      <c r="BG830" s="64"/>
      <c r="BH830" s="64"/>
      <c r="BI830" s="64"/>
      <c r="BJ830" s="64"/>
      <c r="BK830" s="64"/>
      <c r="BL830" s="64"/>
      <c r="BM830" s="64"/>
      <c r="BN830" s="64"/>
      <c r="BO830" s="64"/>
      <c r="BP830" s="64"/>
      <c r="BQ830" s="64"/>
      <c r="BR830" s="64"/>
      <c r="BS830" s="64"/>
      <c r="BT830" s="64"/>
      <c r="BU830" s="64"/>
      <c r="BV830" s="64"/>
      <c r="BW830" s="64"/>
      <c r="BX830" s="64"/>
      <c r="BY830" s="64"/>
      <c r="BZ830" s="64"/>
      <c r="CA830" s="64"/>
      <c r="CB830" s="64"/>
      <c r="CC830" s="64"/>
      <c r="CD830" s="64"/>
      <c r="CE830" s="64"/>
      <c r="CF830" s="64"/>
      <c r="CG830" s="64"/>
      <c r="CH830" s="64"/>
      <c r="CI830" s="64"/>
      <c r="CJ830" s="64"/>
      <c r="CK830" s="64"/>
      <c r="CL830" s="64"/>
      <c r="CM830" s="64"/>
      <c r="CN830" s="64"/>
      <c r="CO830" s="64"/>
      <c r="CP830" s="64"/>
      <c r="CQ830" s="64"/>
      <c r="CR830" s="64"/>
      <c r="CS830" s="64"/>
      <c r="CT830" s="64"/>
      <c r="CU830" s="64"/>
      <c r="CV830" s="64"/>
      <c r="CW830" s="64"/>
      <c r="CX830" s="64"/>
      <c r="CY830" s="64"/>
      <c r="CZ830" s="64"/>
      <c r="DA830" s="64"/>
      <c r="DB830" s="64"/>
      <c r="DC830" s="64"/>
      <c r="DD830" s="64"/>
      <c r="DE830" s="64"/>
      <c r="DF830" s="64"/>
      <c r="DG830" s="64"/>
      <c r="DH830" s="64"/>
      <c r="DI830" s="64"/>
      <c r="DJ830" s="64"/>
      <c r="DK830" s="64"/>
      <c r="DL830" s="64"/>
      <c r="DM830" s="64"/>
      <c r="DN830" s="64"/>
      <c r="DO830" s="64"/>
      <c r="DP830" s="64"/>
      <c r="DQ830" s="64"/>
      <c r="DR830" s="64"/>
      <c r="DS830" s="64"/>
      <c r="DT830" s="64"/>
      <c r="DU830" s="64"/>
      <c r="DV830" s="64"/>
      <c r="DW830" s="64"/>
      <c r="DX830" s="64"/>
      <c r="DY830" s="64"/>
      <c r="DZ830" s="64"/>
      <c r="EA830" s="64"/>
      <c r="EB830" s="64"/>
      <c r="EC830" s="64"/>
      <c r="ED830" s="64"/>
      <c r="EE830" s="64"/>
      <c r="EF830" s="64"/>
      <c r="EG830" s="64"/>
      <c r="EH830" s="64"/>
      <c r="EI830" s="64"/>
      <c r="EJ830" s="64"/>
      <c r="EK830" s="64"/>
      <c r="EL830" s="64"/>
      <c r="EM830" s="64"/>
      <c r="EN830" s="64"/>
      <c r="EO830" s="64"/>
      <c r="EP830" s="64"/>
      <c r="EQ830" s="64"/>
      <c r="ER830" s="64"/>
      <c r="ES830" s="64"/>
      <c r="ET830" s="64"/>
      <c r="EU830" s="64"/>
      <c r="EV830" s="64"/>
      <c r="EW830" s="64"/>
      <c r="EX830" s="64"/>
      <c r="EY830" s="64"/>
      <c r="EZ830" s="64"/>
      <c r="FA830" s="64"/>
      <c r="FB830" s="64"/>
      <c r="FC830" s="64"/>
      <c r="FD830" s="64"/>
      <c r="FE830" s="64"/>
      <c r="FF830" s="64"/>
      <c r="FG830" s="64"/>
      <c r="FH830" s="64"/>
      <c r="FI830" s="64"/>
      <c r="FJ830" s="64"/>
      <c r="FK830" s="64"/>
      <c r="FL830" s="64"/>
      <c r="FM830" s="64"/>
      <c r="FN830" s="64"/>
      <c r="FO830" s="64"/>
      <c r="FP830" s="64"/>
      <c r="FQ830" s="64"/>
      <c r="FR830" s="64"/>
      <c r="FS830" s="64"/>
      <c r="FT830" s="64"/>
      <c r="FU830" s="64"/>
      <c r="FV830" s="64"/>
      <c r="FW830" s="64"/>
      <c r="FX830" s="64"/>
      <c r="FY830" s="64"/>
      <c r="FZ830" s="64"/>
      <c r="GA830" s="64"/>
      <c r="GB830" s="64"/>
      <c r="GC830" s="64"/>
      <c r="GD830" s="64"/>
      <c r="GE830" s="64"/>
      <c r="GF830" s="64"/>
      <c r="GG830" s="64"/>
      <c r="GH830" s="64"/>
      <c r="GI830" s="64"/>
      <c r="GJ830" s="64"/>
      <c r="GK830" s="64"/>
      <c r="GL830" s="64"/>
      <c r="GM830" s="64"/>
      <c r="GN830" s="64"/>
      <c r="GO830" s="64"/>
      <c r="GP830" s="64"/>
      <c r="GQ830" s="64"/>
      <c r="GR830" s="64"/>
      <c r="GS830" s="64"/>
      <c r="GT830" s="64"/>
      <c r="GU830" s="64"/>
      <c r="GV830" s="64"/>
      <c r="GW830" s="64"/>
      <c r="GX830" s="64"/>
      <c r="GY830" s="64"/>
      <c r="GZ830" s="64"/>
      <c r="HA830" s="64"/>
      <c r="HB830" s="64"/>
      <c r="HC830" s="64"/>
      <c r="HD830" s="64"/>
      <c r="HE830" s="64"/>
      <c r="HF830" s="64"/>
      <c r="HG830" s="64"/>
      <c r="HH830" s="64"/>
      <c r="HI830" s="64"/>
      <c r="HJ830" s="64"/>
      <c r="HK830" s="64"/>
      <c r="HL830" s="64"/>
      <c r="HM830" s="64"/>
      <c r="HN830" s="64"/>
      <c r="HO830" s="64"/>
      <c r="HP830" s="64"/>
      <c r="HQ830" s="64"/>
      <c r="HR830" s="64"/>
      <c r="HS830" s="64"/>
      <c r="HT830" s="64"/>
      <c r="HU830" s="64"/>
      <c r="HV830" s="64"/>
      <c r="HW830" s="64"/>
      <c r="HX830" s="64"/>
      <c r="HY830" s="64"/>
      <c r="HZ830" s="64"/>
      <c r="IA830" s="64"/>
      <c r="IB830" s="64"/>
      <c r="IC830" s="64"/>
      <c r="ID830" s="64"/>
      <c r="IE830" s="64"/>
      <c r="IF830" s="64"/>
      <c r="IG830" s="64"/>
      <c r="IH830" s="64"/>
      <c r="II830" s="64"/>
      <c r="IJ830" s="64"/>
      <c r="IK830" s="64"/>
      <c r="IL830" s="64"/>
      <c r="IM830" s="64"/>
      <c r="IN830" s="64"/>
      <c r="IO830" s="64"/>
      <c r="IP830" s="64"/>
      <c r="IQ830" s="64"/>
      <c r="IR830" s="64"/>
      <c r="IS830" s="64"/>
      <c r="IT830" s="64"/>
      <c r="IU830" s="64"/>
      <c r="IV830" s="64"/>
      <c r="IW830" s="64"/>
      <c r="IX830" s="64"/>
      <c r="IY830" s="64"/>
      <c r="IZ830" s="64"/>
      <c r="JA830" s="64"/>
      <c r="JB830" s="64"/>
      <c r="JC830" s="64"/>
      <c r="JD830" s="64"/>
      <c r="JE830" s="64"/>
      <c r="JF830" s="64"/>
      <c r="JG830" s="64"/>
      <c r="JH830" s="64"/>
      <c r="JI830" s="64"/>
      <c r="JJ830" s="64"/>
      <c r="JK830" s="64"/>
      <c r="JL830" s="64"/>
      <c r="JM830" s="64"/>
      <c r="JN830" s="64"/>
      <c r="JO830" s="64"/>
      <c r="JP830" s="64"/>
      <c r="JQ830" s="64"/>
      <c r="JR830" s="64"/>
      <c r="JS830" s="64"/>
      <c r="JT830" s="64"/>
      <c r="JU830" s="64"/>
      <c r="JV830" s="64"/>
      <c r="JW830" s="64"/>
      <c r="JX830" s="64"/>
      <c r="JY830" s="64"/>
      <c r="JZ830" s="64"/>
      <c r="KA830" s="64"/>
      <c r="KB830" s="64"/>
      <c r="KC830" s="64"/>
      <c r="KD830" s="64"/>
      <c r="KE830" s="64"/>
      <c r="KF830" s="64"/>
      <c r="KG830" s="64"/>
      <c r="KH830" s="64"/>
      <c r="KI830" s="64"/>
      <c r="KJ830" s="64"/>
      <c r="KK830" s="64"/>
      <c r="KL830" s="64"/>
      <c r="KM830" s="64"/>
      <c r="KN830" s="64"/>
      <c r="KO830" s="64"/>
      <c r="KP830" s="64"/>
      <c r="KQ830" s="64"/>
      <c r="KR830" s="64"/>
      <c r="KS830" s="64"/>
      <c r="KT830" s="64"/>
      <c r="KU830" s="64"/>
      <c r="KV830" s="64"/>
      <c r="KW830" s="64"/>
      <c r="KX830" s="64"/>
      <c r="KY830" s="64"/>
      <c r="KZ830" s="64"/>
      <c r="LA830" s="64"/>
      <c r="LB830" s="64"/>
      <c r="LC830" s="64"/>
      <c r="LD830" s="64"/>
      <c r="LE830" s="64"/>
      <c r="LF830" s="64"/>
      <c r="LG830" s="64"/>
      <c r="LH830" s="64"/>
      <c r="LI830" s="64"/>
      <c r="LJ830" s="64"/>
      <c r="LK830" s="64"/>
      <c r="LL830" s="64"/>
      <c r="LM830" s="64"/>
      <c r="LN830" s="64"/>
      <c r="LO830" s="64"/>
      <c r="LP830" s="64"/>
      <c r="LQ830" s="64"/>
      <c r="LR830" s="64"/>
      <c r="LS830" s="64"/>
      <c r="LT830" s="64"/>
      <c r="LU830" s="64"/>
      <c r="LV830" s="64"/>
      <c r="LW830" s="64"/>
      <c r="LX830" s="64"/>
      <c r="LY830" s="64"/>
      <c r="LZ830" s="64"/>
      <c r="MA830" s="64"/>
      <c r="MB830" s="64"/>
      <c r="MC830" s="64"/>
      <c r="MD830" s="64"/>
      <c r="ME830" s="64"/>
      <c r="MF830" s="64"/>
      <c r="MG830" s="64"/>
      <c r="MH830" s="64"/>
      <c r="MI830" s="64"/>
      <c r="MJ830" s="64"/>
      <c r="MK830" s="64"/>
      <c r="ML830" s="64"/>
      <c r="MM830" s="64"/>
      <c r="MN830" s="64"/>
      <c r="MO830" s="64"/>
      <c r="MP830" s="64"/>
      <c r="MQ830" s="64"/>
      <c r="MR830" s="64"/>
      <c r="MS830" s="64"/>
      <c r="MT830" s="64"/>
      <c r="MU830" s="64"/>
      <c r="MV830" s="64"/>
      <c r="MW830" s="64"/>
      <c r="MX830" s="64"/>
      <c r="MY830" s="64"/>
      <c r="MZ830" s="64"/>
      <c r="NA830" s="64"/>
      <c r="NB830" s="64"/>
      <c r="NC830" s="64"/>
      <c r="ND830" s="64"/>
      <c r="NE830" s="64"/>
      <c r="NF830" s="64"/>
      <c r="NG830" s="65"/>
      <c r="NH830" s="65"/>
      <c r="NI830" s="65"/>
      <c r="NJ830" s="64"/>
      <c r="NK830" s="63"/>
      <c r="NL830" s="63"/>
      <c r="NM830" s="63"/>
      <c r="NN830" s="63"/>
      <c r="NO830" s="63"/>
      <c r="NP830" s="63"/>
      <c r="NQ830" s="63"/>
      <c r="NR830" s="63"/>
      <c r="NS830" s="63"/>
      <c r="NT830" s="63"/>
      <c r="NU830" s="63"/>
      <c r="NV830" s="64"/>
    </row>
    <row r="831" spans="1:386" s="48" customFormat="1" x14ac:dyDescent="0.2">
      <c r="A831" s="62"/>
      <c r="B831" s="63"/>
      <c r="C831" s="63"/>
      <c r="D831" s="238"/>
      <c r="E831" s="224"/>
      <c r="F831" s="64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  <c r="AA831" s="64"/>
      <c r="AB831" s="64"/>
      <c r="AC831" s="64"/>
      <c r="AD831" s="64"/>
      <c r="AE831" s="64"/>
      <c r="AF831" s="64"/>
      <c r="AG831" s="64"/>
      <c r="AH831" s="64"/>
      <c r="AI831" s="64"/>
      <c r="AJ831" s="64"/>
      <c r="AK831" s="64"/>
      <c r="AL831" s="64"/>
      <c r="AM831" s="64"/>
      <c r="AN831" s="64"/>
      <c r="AO831" s="64"/>
      <c r="AP831" s="64"/>
      <c r="AQ831" s="64"/>
      <c r="AR831" s="64"/>
      <c r="AS831" s="64"/>
      <c r="AT831" s="64"/>
      <c r="AU831" s="64"/>
      <c r="AV831" s="64"/>
      <c r="AW831" s="64"/>
      <c r="AX831" s="64"/>
      <c r="AY831" s="64"/>
      <c r="AZ831" s="64"/>
      <c r="BA831" s="64"/>
      <c r="BB831" s="64"/>
      <c r="BC831" s="64"/>
      <c r="BD831" s="64"/>
      <c r="BE831" s="64"/>
      <c r="BF831" s="64"/>
      <c r="BG831" s="64"/>
      <c r="BH831" s="64"/>
      <c r="BI831" s="64"/>
      <c r="BJ831" s="64"/>
      <c r="BK831" s="64"/>
      <c r="BL831" s="64"/>
      <c r="BM831" s="64"/>
      <c r="BN831" s="64"/>
      <c r="BO831" s="64"/>
      <c r="BP831" s="64"/>
      <c r="BQ831" s="64"/>
      <c r="BR831" s="64"/>
      <c r="BS831" s="64"/>
      <c r="BT831" s="64"/>
      <c r="BU831" s="64"/>
      <c r="BV831" s="64"/>
      <c r="BW831" s="64"/>
      <c r="BX831" s="64"/>
      <c r="BY831" s="64"/>
      <c r="BZ831" s="64"/>
      <c r="CA831" s="64"/>
      <c r="CB831" s="64"/>
      <c r="CC831" s="64"/>
      <c r="CD831" s="64"/>
      <c r="CE831" s="64"/>
      <c r="CF831" s="64"/>
      <c r="CG831" s="64"/>
      <c r="CH831" s="64"/>
      <c r="CI831" s="64"/>
      <c r="CJ831" s="64"/>
      <c r="CK831" s="64"/>
      <c r="CL831" s="64"/>
      <c r="CM831" s="64"/>
      <c r="CN831" s="64"/>
      <c r="CO831" s="64"/>
      <c r="CP831" s="64"/>
      <c r="CQ831" s="64"/>
      <c r="CR831" s="64"/>
      <c r="CS831" s="64"/>
      <c r="CT831" s="64"/>
      <c r="CU831" s="64"/>
      <c r="CV831" s="64"/>
      <c r="CW831" s="64"/>
      <c r="CX831" s="64"/>
      <c r="CY831" s="64"/>
      <c r="CZ831" s="64"/>
      <c r="DA831" s="64"/>
      <c r="DB831" s="64"/>
      <c r="DC831" s="64"/>
      <c r="DD831" s="64"/>
      <c r="DE831" s="64"/>
      <c r="DF831" s="64"/>
      <c r="DG831" s="64"/>
      <c r="DH831" s="64"/>
      <c r="DI831" s="64"/>
      <c r="DJ831" s="64"/>
      <c r="DK831" s="64"/>
      <c r="DL831" s="64"/>
      <c r="DM831" s="64"/>
      <c r="DN831" s="64"/>
      <c r="DO831" s="64"/>
      <c r="DP831" s="64"/>
      <c r="DQ831" s="64"/>
      <c r="DR831" s="64"/>
      <c r="DS831" s="64"/>
      <c r="DT831" s="64"/>
      <c r="DU831" s="64"/>
      <c r="DV831" s="64"/>
      <c r="DW831" s="64"/>
      <c r="DX831" s="64"/>
      <c r="DY831" s="64"/>
      <c r="DZ831" s="64"/>
      <c r="EA831" s="64"/>
      <c r="EB831" s="64"/>
      <c r="EC831" s="64"/>
      <c r="ED831" s="64"/>
      <c r="EE831" s="64"/>
      <c r="EF831" s="64"/>
      <c r="EG831" s="64"/>
      <c r="EH831" s="64"/>
      <c r="EI831" s="64"/>
      <c r="EJ831" s="64"/>
      <c r="EK831" s="64"/>
      <c r="EL831" s="64"/>
      <c r="EM831" s="64"/>
      <c r="EN831" s="64"/>
      <c r="EO831" s="64"/>
      <c r="EP831" s="64"/>
      <c r="EQ831" s="64"/>
      <c r="ER831" s="64"/>
      <c r="ES831" s="64"/>
      <c r="ET831" s="64"/>
      <c r="EU831" s="64"/>
      <c r="EV831" s="64"/>
      <c r="EW831" s="64"/>
      <c r="EX831" s="64"/>
      <c r="EY831" s="64"/>
      <c r="EZ831" s="64"/>
      <c r="FA831" s="64"/>
      <c r="FB831" s="64"/>
      <c r="FC831" s="64"/>
      <c r="FD831" s="64"/>
      <c r="FE831" s="64"/>
      <c r="FF831" s="64"/>
      <c r="FG831" s="64"/>
      <c r="FH831" s="64"/>
      <c r="FI831" s="64"/>
      <c r="FJ831" s="64"/>
      <c r="FK831" s="64"/>
      <c r="FL831" s="64"/>
      <c r="FM831" s="64"/>
      <c r="FN831" s="64"/>
      <c r="FO831" s="64"/>
      <c r="FP831" s="64"/>
      <c r="FQ831" s="64"/>
      <c r="FR831" s="64"/>
      <c r="FS831" s="64"/>
      <c r="FT831" s="64"/>
      <c r="FU831" s="64"/>
      <c r="FV831" s="64"/>
      <c r="FW831" s="64"/>
      <c r="FX831" s="64"/>
      <c r="FY831" s="64"/>
      <c r="FZ831" s="64"/>
      <c r="GA831" s="64"/>
      <c r="GB831" s="64"/>
      <c r="GC831" s="64"/>
      <c r="GD831" s="64"/>
      <c r="GE831" s="64"/>
      <c r="GF831" s="64"/>
      <c r="GG831" s="64"/>
      <c r="GH831" s="64"/>
      <c r="GI831" s="64"/>
      <c r="GJ831" s="64"/>
      <c r="GK831" s="64"/>
      <c r="GL831" s="64"/>
      <c r="GM831" s="64"/>
      <c r="GN831" s="64"/>
      <c r="GO831" s="64"/>
      <c r="GP831" s="64"/>
      <c r="GQ831" s="64"/>
      <c r="GR831" s="64"/>
      <c r="GS831" s="64"/>
      <c r="GT831" s="64"/>
      <c r="GU831" s="64"/>
      <c r="GV831" s="64"/>
      <c r="GW831" s="64"/>
      <c r="GX831" s="64"/>
      <c r="GY831" s="64"/>
      <c r="GZ831" s="64"/>
      <c r="HA831" s="64"/>
      <c r="HB831" s="64"/>
      <c r="HC831" s="64"/>
      <c r="HD831" s="64"/>
      <c r="HE831" s="64"/>
      <c r="HF831" s="64"/>
      <c r="HG831" s="64"/>
      <c r="HH831" s="64"/>
      <c r="HI831" s="64"/>
      <c r="HJ831" s="64"/>
      <c r="HK831" s="64"/>
      <c r="HL831" s="64"/>
      <c r="HM831" s="64"/>
      <c r="HN831" s="64"/>
      <c r="HO831" s="64"/>
      <c r="HP831" s="64"/>
      <c r="HQ831" s="64"/>
      <c r="HR831" s="64"/>
      <c r="HS831" s="64"/>
      <c r="HT831" s="64"/>
      <c r="HU831" s="64"/>
      <c r="HV831" s="64"/>
      <c r="HW831" s="64"/>
      <c r="HX831" s="64"/>
      <c r="HY831" s="64"/>
      <c r="HZ831" s="64"/>
      <c r="IA831" s="64"/>
      <c r="IB831" s="64"/>
      <c r="IC831" s="64"/>
      <c r="ID831" s="64"/>
      <c r="IE831" s="64"/>
      <c r="IF831" s="64"/>
      <c r="IG831" s="64"/>
      <c r="IH831" s="64"/>
      <c r="II831" s="64"/>
      <c r="IJ831" s="64"/>
      <c r="IK831" s="64"/>
      <c r="IL831" s="64"/>
      <c r="IM831" s="64"/>
      <c r="IN831" s="64"/>
      <c r="IO831" s="64"/>
      <c r="IP831" s="64"/>
      <c r="IQ831" s="64"/>
      <c r="IR831" s="64"/>
      <c r="IS831" s="64"/>
      <c r="IT831" s="64"/>
      <c r="IU831" s="64"/>
      <c r="IV831" s="64"/>
      <c r="IW831" s="64"/>
      <c r="IX831" s="64"/>
      <c r="IY831" s="64"/>
      <c r="IZ831" s="64"/>
      <c r="JA831" s="64"/>
      <c r="JB831" s="64"/>
      <c r="JC831" s="64"/>
      <c r="JD831" s="64"/>
      <c r="JE831" s="64"/>
      <c r="JF831" s="64"/>
      <c r="JG831" s="64"/>
      <c r="JH831" s="64"/>
      <c r="JI831" s="64"/>
      <c r="JJ831" s="64"/>
      <c r="JK831" s="64"/>
      <c r="JL831" s="64"/>
      <c r="JM831" s="64"/>
      <c r="JN831" s="64"/>
      <c r="JO831" s="64"/>
      <c r="JP831" s="64"/>
      <c r="JQ831" s="64"/>
      <c r="JR831" s="64"/>
      <c r="JS831" s="64"/>
      <c r="JT831" s="64"/>
      <c r="JU831" s="64"/>
      <c r="JV831" s="64"/>
      <c r="JW831" s="64"/>
      <c r="JX831" s="64"/>
      <c r="JY831" s="64"/>
      <c r="JZ831" s="64"/>
      <c r="KA831" s="64"/>
      <c r="KB831" s="64"/>
      <c r="KC831" s="64"/>
      <c r="KD831" s="64"/>
      <c r="KE831" s="64"/>
      <c r="KF831" s="64"/>
      <c r="KG831" s="64"/>
      <c r="KH831" s="64"/>
      <c r="KI831" s="64"/>
      <c r="KJ831" s="64"/>
      <c r="KK831" s="64"/>
      <c r="KL831" s="64"/>
      <c r="KM831" s="64"/>
      <c r="KN831" s="64"/>
      <c r="KO831" s="64"/>
      <c r="KP831" s="64"/>
      <c r="KQ831" s="64"/>
      <c r="KR831" s="64"/>
      <c r="KS831" s="64"/>
      <c r="KT831" s="64"/>
      <c r="KU831" s="64"/>
      <c r="KV831" s="64"/>
      <c r="KW831" s="64"/>
      <c r="KX831" s="64"/>
      <c r="KY831" s="64"/>
      <c r="KZ831" s="64"/>
      <c r="LA831" s="64"/>
      <c r="LB831" s="64"/>
      <c r="LC831" s="64"/>
      <c r="LD831" s="64"/>
      <c r="LE831" s="64"/>
      <c r="LF831" s="64"/>
      <c r="LG831" s="64"/>
      <c r="LH831" s="64"/>
      <c r="LI831" s="64"/>
      <c r="LJ831" s="64"/>
      <c r="LK831" s="64"/>
      <c r="LL831" s="64"/>
      <c r="LM831" s="64"/>
      <c r="LN831" s="64"/>
      <c r="LO831" s="64"/>
      <c r="LP831" s="64"/>
      <c r="LQ831" s="64"/>
      <c r="LR831" s="64"/>
      <c r="LS831" s="64"/>
      <c r="LT831" s="64"/>
      <c r="LU831" s="64"/>
      <c r="LV831" s="64"/>
      <c r="LW831" s="64"/>
      <c r="LX831" s="64"/>
      <c r="LY831" s="64"/>
      <c r="LZ831" s="64"/>
      <c r="MA831" s="64"/>
      <c r="MB831" s="64"/>
      <c r="MC831" s="64"/>
      <c r="MD831" s="64"/>
      <c r="ME831" s="64"/>
      <c r="MF831" s="64"/>
      <c r="MG831" s="64"/>
      <c r="MH831" s="64"/>
      <c r="MI831" s="64"/>
      <c r="MJ831" s="64"/>
      <c r="MK831" s="64"/>
      <c r="ML831" s="64"/>
      <c r="MM831" s="64"/>
      <c r="MN831" s="64"/>
      <c r="MO831" s="64"/>
      <c r="MP831" s="64"/>
      <c r="MQ831" s="64"/>
      <c r="MR831" s="64"/>
      <c r="MS831" s="64"/>
      <c r="MT831" s="64"/>
      <c r="MU831" s="64"/>
      <c r="MV831" s="64"/>
      <c r="MW831" s="64"/>
      <c r="MX831" s="64"/>
      <c r="MY831" s="64"/>
      <c r="MZ831" s="64"/>
      <c r="NA831" s="64"/>
      <c r="NB831" s="64"/>
      <c r="NC831" s="64"/>
      <c r="ND831" s="64"/>
      <c r="NE831" s="64"/>
      <c r="NF831" s="64"/>
      <c r="NG831" s="65"/>
      <c r="NH831" s="65"/>
      <c r="NI831" s="65"/>
      <c r="NJ831" s="64"/>
      <c r="NK831" s="63"/>
      <c r="NL831" s="63"/>
      <c r="NM831" s="63"/>
      <c r="NN831" s="63"/>
      <c r="NO831" s="63"/>
      <c r="NP831" s="63"/>
      <c r="NQ831" s="63"/>
      <c r="NR831" s="63"/>
      <c r="NS831" s="63"/>
      <c r="NT831" s="63"/>
      <c r="NU831" s="63"/>
      <c r="NV831" s="64"/>
    </row>
    <row r="832" spans="1:386" s="48" customFormat="1" x14ac:dyDescent="0.2">
      <c r="A832" s="62"/>
      <c r="B832" s="63"/>
      <c r="C832" s="63"/>
      <c r="D832" s="238"/>
      <c r="E832" s="224"/>
      <c r="F832" s="64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  <c r="AA832" s="64"/>
      <c r="AB832" s="64"/>
      <c r="AC832" s="64"/>
      <c r="AD832" s="64"/>
      <c r="AE832" s="64"/>
      <c r="AF832" s="64"/>
      <c r="AG832" s="64"/>
      <c r="AH832" s="64"/>
      <c r="AI832" s="64"/>
      <c r="AJ832" s="64"/>
      <c r="AK832" s="64"/>
      <c r="AL832" s="64"/>
      <c r="AM832" s="64"/>
      <c r="AN832" s="64"/>
      <c r="AO832" s="64"/>
      <c r="AP832" s="64"/>
      <c r="AQ832" s="64"/>
      <c r="AR832" s="64"/>
      <c r="AS832" s="64"/>
      <c r="AT832" s="64"/>
      <c r="AU832" s="64"/>
      <c r="AV832" s="64"/>
      <c r="AW832" s="64"/>
      <c r="AX832" s="64"/>
      <c r="AY832" s="64"/>
      <c r="AZ832" s="64"/>
      <c r="BA832" s="64"/>
      <c r="BB832" s="64"/>
      <c r="BC832" s="64"/>
      <c r="BD832" s="64"/>
      <c r="BE832" s="64"/>
      <c r="BF832" s="64"/>
      <c r="BG832" s="64"/>
      <c r="BH832" s="64"/>
      <c r="BI832" s="64"/>
      <c r="BJ832" s="64"/>
      <c r="BK832" s="64"/>
      <c r="BL832" s="64"/>
      <c r="BM832" s="64"/>
      <c r="BN832" s="64"/>
      <c r="BO832" s="64"/>
      <c r="BP832" s="64"/>
      <c r="BQ832" s="64"/>
      <c r="BR832" s="64"/>
      <c r="BS832" s="64"/>
      <c r="BT832" s="64"/>
      <c r="BU832" s="64"/>
      <c r="BV832" s="64"/>
      <c r="BW832" s="64"/>
      <c r="BX832" s="64"/>
      <c r="BY832" s="64"/>
      <c r="BZ832" s="64"/>
      <c r="CA832" s="64"/>
      <c r="CB832" s="64"/>
      <c r="CC832" s="64"/>
      <c r="CD832" s="64"/>
      <c r="CE832" s="64"/>
      <c r="CF832" s="64"/>
      <c r="CG832" s="64"/>
      <c r="CH832" s="64"/>
      <c r="CI832" s="64"/>
      <c r="CJ832" s="64"/>
      <c r="CK832" s="64"/>
      <c r="CL832" s="64"/>
      <c r="CM832" s="64"/>
      <c r="CN832" s="64"/>
      <c r="CO832" s="64"/>
      <c r="CP832" s="64"/>
      <c r="CQ832" s="64"/>
      <c r="CR832" s="64"/>
      <c r="CS832" s="64"/>
      <c r="CT832" s="64"/>
      <c r="CU832" s="64"/>
      <c r="CV832" s="64"/>
      <c r="CW832" s="64"/>
      <c r="CX832" s="64"/>
      <c r="CY832" s="64"/>
      <c r="CZ832" s="64"/>
      <c r="DA832" s="64"/>
      <c r="DB832" s="64"/>
      <c r="DC832" s="64"/>
      <c r="DD832" s="64"/>
      <c r="DE832" s="64"/>
      <c r="DF832" s="64"/>
      <c r="DG832" s="64"/>
      <c r="DH832" s="64"/>
      <c r="DI832" s="64"/>
      <c r="DJ832" s="64"/>
      <c r="DK832" s="64"/>
      <c r="DL832" s="64"/>
      <c r="DM832" s="64"/>
      <c r="DN832" s="64"/>
      <c r="DO832" s="64"/>
      <c r="DP832" s="64"/>
      <c r="DQ832" s="64"/>
      <c r="DR832" s="64"/>
      <c r="DS832" s="64"/>
      <c r="DT832" s="64"/>
      <c r="DU832" s="64"/>
      <c r="DV832" s="64"/>
      <c r="DW832" s="64"/>
      <c r="DX832" s="64"/>
      <c r="DY832" s="64"/>
      <c r="DZ832" s="64"/>
      <c r="EA832" s="64"/>
      <c r="EB832" s="64"/>
      <c r="EC832" s="64"/>
      <c r="ED832" s="64"/>
      <c r="EE832" s="64"/>
      <c r="EF832" s="64"/>
      <c r="EG832" s="64"/>
      <c r="EH832" s="64"/>
      <c r="EI832" s="64"/>
      <c r="EJ832" s="64"/>
      <c r="EK832" s="64"/>
      <c r="EL832" s="64"/>
      <c r="EM832" s="64"/>
      <c r="EN832" s="64"/>
      <c r="EO832" s="64"/>
      <c r="EP832" s="64"/>
      <c r="EQ832" s="64"/>
      <c r="ER832" s="64"/>
      <c r="ES832" s="64"/>
      <c r="ET832" s="64"/>
      <c r="EU832" s="64"/>
      <c r="EV832" s="64"/>
      <c r="EW832" s="64"/>
      <c r="EX832" s="64"/>
      <c r="EY832" s="64"/>
      <c r="EZ832" s="64"/>
      <c r="FA832" s="64"/>
      <c r="FB832" s="64"/>
      <c r="FC832" s="64"/>
      <c r="FD832" s="64"/>
      <c r="FE832" s="64"/>
      <c r="FF832" s="64"/>
      <c r="FG832" s="64"/>
      <c r="FH832" s="64"/>
      <c r="FI832" s="64"/>
      <c r="FJ832" s="64"/>
      <c r="FK832" s="64"/>
      <c r="FL832" s="64"/>
      <c r="FM832" s="64"/>
      <c r="FN832" s="64"/>
      <c r="FO832" s="64"/>
      <c r="FP832" s="64"/>
      <c r="FQ832" s="64"/>
      <c r="FR832" s="64"/>
      <c r="FS832" s="64"/>
      <c r="FT832" s="64"/>
      <c r="FU832" s="64"/>
      <c r="FV832" s="64"/>
      <c r="FW832" s="64"/>
      <c r="FX832" s="64"/>
      <c r="FY832" s="64"/>
      <c r="FZ832" s="64"/>
      <c r="GA832" s="64"/>
      <c r="GB832" s="64"/>
      <c r="GC832" s="64"/>
      <c r="GD832" s="64"/>
      <c r="GE832" s="64"/>
      <c r="GF832" s="64"/>
      <c r="GG832" s="64"/>
      <c r="GH832" s="64"/>
      <c r="GI832" s="64"/>
      <c r="GJ832" s="64"/>
      <c r="GK832" s="64"/>
      <c r="GL832" s="64"/>
      <c r="GM832" s="64"/>
      <c r="GN832" s="64"/>
      <c r="GO832" s="64"/>
      <c r="GP832" s="64"/>
      <c r="GQ832" s="64"/>
      <c r="GR832" s="64"/>
      <c r="GS832" s="64"/>
      <c r="GT832" s="64"/>
      <c r="GU832" s="64"/>
      <c r="GV832" s="64"/>
      <c r="GW832" s="64"/>
      <c r="GX832" s="64"/>
      <c r="GY832" s="64"/>
      <c r="GZ832" s="64"/>
      <c r="HA832" s="64"/>
      <c r="HB832" s="64"/>
      <c r="HC832" s="64"/>
      <c r="HD832" s="64"/>
      <c r="HE832" s="64"/>
      <c r="HF832" s="64"/>
      <c r="HG832" s="64"/>
      <c r="HH832" s="64"/>
      <c r="HI832" s="64"/>
      <c r="HJ832" s="64"/>
      <c r="HK832" s="64"/>
      <c r="HL832" s="64"/>
      <c r="HM832" s="64"/>
      <c r="HN832" s="64"/>
      <c r="HO832" s="64"/>
      <c r="HP832" s="64"/>
      <c r="HQ832" s="64"/>
      <c r="HR832" s="64"/>
      <c r="HS832" s="64"/>
      <c r="HT832" s="64"/>
      <c r="HU832" s="64"/>
      <c r="HV832" s="64"/>
      <c r="HW832" s="64"/>
      <c r="HX832" s="64"/>
      <c r="HY832" s="64"/>
      <c r="HZ832" s="64"/>
      <c r="IA832" s="64"/>
      <c r="IB832" s="64"/>
      <c r="IC832" s="64"/>
      <c r="ID832" s="64"/>
      <c r="IE832" s="64"/>
      <c r="IF832" s="64"/>
      <c r="IG832" s="64"/>
      <c r="IH832" s="64"/>
      <c r="II832" s="64"/>
      <c r="IJ832" s="64"/>
      <c r="IK832" s="64"/>
      <c r="IL832" s="64"/>
      <c r="IM832" s="64"/>
      <c r="IN832" s="64"/>
      <c r="IO832" s="64"/>
      <c r="IP832" s="64"/>
      <c r="IQ832" s="64"/>
      <c r="IR832" s="64"/>
      <c r="IS832" s="64"/>
      <c r="IT832" s="64"/>
      <c r="IU832" s="64"/>
      <c r="IV832" s="64"/>
      <c r="IW832" s="64"/>
      <c r="IX832" s="64"/>
      <c r="IY832" s="64"/>
      <c r="IZ832" s="64"/>
      <c r="JA832" s="64"/>
      <c r="JB832" s="64"/>
      <c r="JC832" s="64"/>
      <c r="JD832" s="64"/>
      <c r="JE832" s="64"/>
      <c r="JF832" s="64"/>
      <c r="JG832" s="64"/>
      <c r="JH832" s="64"/>
      <c r="JI832" s="64"/>
      <c r="JJ832" s="64"/>
      <c r="JK832" s="64"/>
      <c r="JL832" s="64"/>
      <c r="JM832" s="64"/>
      <c r="JN832" s="64"/>
      <c r="JO832" s="64"/>
      <c r="JP832" s="64"/>
      <c r="JQ832" s="64"/>
      <c r="JR832" s="64"/>
      <c r="JS832" s="64"/>
      <c r="JT832" s="64"/>
      <c r="JU832" s="64"/>
      <c r="JV832" s="64"/>
      <c r="JW832" s="64"/>
      <c r="JX832" s="64"/>
      <c r="JY832" s="64"/>
      <c r="JZ832" s="64"/>
      <c r="KA832" s="64"/>
      <c r="KB832" s="64"/>
      <c r="KC832" s="64"/>
      <c r="KD832" s="64"/>
      <c r="KE832" s="64"/>
      <c r="KF832" s="64"/>
      <c r="KG832" s="64"/>
      <c r="KH832" s="64"/>
      <c r="KI832" s="64"/>
      <c r="KJ832" s="64"/>
      <c r="KK832" s="64"/>
      <c r="KL832" s="64"/>
      <c r="KM832" s="64"/>
      <c r="KN832" s="64"/>
      <c r="KO832" s="64"/>
      <c r="KP832" s="64"/>
      <c r="KQ832" s="64"/>
      <c r="KR832" s="64"/>
      <c r="KS832" s="64"/>
      <c r="KT832" s="64"/>
      <c r="KU832" s="64"/>
      <c r="KV832" s="64"/>
      <c r="KW832" s="64"/>
      <c r="KX832" s="64"/>
      <c r="KY832" s="64"/>
      <c r="KZ832" s="64"/>
      <c r="LA832" s="64"/>
      <c r="LB832" s="64"/>
      <c r="LC832" s="64"/>
      <c r="LD832" s="64"/>
      <c r="LE832" s="64"/>
      <c r="LF832" s="64"/>
      <c r="LG832" s="64"/>
      <c r="LH832" s="64"/>
      <c r="LI832" s="64"/>
      <c r="LJ832" s="64"/>
      <c r="LK832" s="64"/>
      <c r="LL832" s="64"/>
      <c r="LM832" s="64"/>
      <c r="LN832" s="64"/>
      <c r="LO832" s="64"/>
      <c r="LP832" s="64"/>
      <c r="LQ832" s="64"/>
      <c r="LR832" s="64"/>
      <c r="LS832" s="64"/>
      <c r="LT832" s="64"/>
      <c r="LU832" s="64"/>
      <c r="LV832" s="64"/>
      <c r="LW832" s="64"/>
      <c r="LX832" s="64"/>
      <c r="LY832" s="64"/>
      <c r="LZ832" s="64"/>
      <c r="MA832" s="64"/>
      <c r="MB832" s="64"/>
      <c r="MC832" s="64"/>
      <c r="MD832" s="64"/>
      <c r="ME832" s="64"/>
      <c r="MF832" s="64"/>
      <c r="MG832" s="64"/>
      <c r="MH832" s="64"/>
      <c r="MI832" s="64"/>
      <c r="MJ832" s="64"/>
      <c r="MK832" s="64"/>
      <c r="ML832" s="64"/>
      <c r="MM832" s="64"/>
      <c r="MN832" s="64"/>
      <c r="MO832" s="64"/>
      <c r="MP832" s="64"/>
      <c r="MQ832" s="64"/>
      <c r="MR832" s="64"/>
      <c r="MS832" s="64"/>
      <c r="MT832" s="64"/>
      <c r="MU832" s="64"/>
      <c r="MV832" s="64"/>
      <c r="MW832" s="64"/>
      <c r="MX832" s="64"/>
      <c r="MY832" s="64"/>
      <c r="MZ832" s="64"/>
      <c r="NA832" s="64"/>
      <c r="NB832" s="64"/>
      <c r="NC832" s="64"/>
      <c r="ND832" s="64"/>
      <c r="NE832" s="64"/>
      <c r="NF832" s="64"/>
      <c r="NG832" s="65"/>
      <c r="NH832" s="65"/>
      <c r="NI832" s="65"/>
      <c r="NJ832" s="64"/>
      <c r="NK832" s="63"/>
      <c r="NL832" s="63"/>
      <c r="NM832" s="63"/>
      <c r="NN832" s="63"/>
      <c r="NO832" s="63"/>
      <c r="NP832" s="63"/>
      <c r="NQ832" s="63"/>
      <c r="NR832" s="63"/>
      <c r="NS832" s="63"/>
      <c r="NT832" s="63"/>
      <c r="NU832" s="63"/>
      <c r="NV832" s="64"/>
    </row>
    <row r="833" spans="1:386" s="48" customFormat="1" x14ac:dyDescent="0.2">
      <c r="A833" s="62"/>
      <c r="B833" s="63"/>
      <c r="C833" s="63"/>
      <c r="D833" s="238"/>
      <c r="E833" s="224"/>
      <c r="F833" s="64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  <c r="AA833" s="64"/>
      <c r="AB833" s="64"/>
      <c r="AC833" s="64"/>
      <c r="AD833" s="64"/>
      <c r="AE833" s="64"/>
      <c r="AF833" s="64"/>
      <c r="AG833" s="64"/>
      <c r="AH833" s="64"/>
      <c r="AI833" s="64"/>
      <c r="AJ833" s="64"/>
      <c r="AK833" s="64"/>
      <c r="AL833" s="64"/>
      <c r="AM833" s="64"/>
      <c r="AN833" s="64"/>
      <c r="AO833" s="64"/>
      <c r="AP833" s="64"/>
      <c r="AQ833" s="64"/>
      <c r="AR833" s="64"/>
      <c r="AS833" s="64"/>
      <c r="AT833" s="64"/>
      <c r="AU833" s="64"/>
      <c r="AV833" s="64"/>
      <c r="AW833" s="64"/>
      <c r="AX833" s="64"/>
      <c r="AY833" s="64"/>
      <c r="AZ833" s="64"/>
      <c r="BA833" s="64"/>
      <c r="BB833" s="64"/>
      <c r="BC833" s="64"/>
      <c r="BD833" s="64"/>
      <c r="BE833" s="64"/>
      <c r="BF833" s="64"/>
      <c r="BG833" s="64"/>
      <c r="BH833" s="64"/>
      <c r="BI833" s="64"/>
      <c r="BJ833" s="64"/>
      <c r="BK833" s="64"/>
      <c r="BL833" s="64"/>
      <c r="BM833" s="64"/>
      <c r="BN833" s="64"/>
      <c r="BO833" s="64"/>
      <c r="BP833" s="64"/>
      <c r="BQ833" s="64"/>
      <c r="BR833" s="64"/>
      <c r="BS833" s="64"/>
      <c r="BT833" s="64"/>
      <c r="BU833" s="64"/>
      <c r="BV833" s="64"/>
      <c r="BW833" s="64"/>
      <c r="BX833" s="64"/>
      <c r="BY833" s="64"/>
      <c r="BZ833" s="64"/>
      <c r="CA833" s="64"/>
      <c r="CB833" s="64"/>
      <c r="CC833" s="64"/>
      <c r="CD833" s="64"/>
      <c r="CE833" s="64"/>
      <c r="CF833" s="64"/>
      <c r="CG833" s="64"/>
      <c r="CH833" s="64"/>
      <c r="CI833" s="64"/>
      <c r="CJ833" s="64"/>
      <c r="CK833" s="64"/>
      <c r="CL833" s="64"/>
      <c r="CM833" s="64"/>
      <c r="CN833" s="64"/>
      <c r="CO833" s="64"/>
      <c r="CP833" s="64"/>
      <c r="CQ833" s="64"/>
      <c r="CR833" s="64"/>
      <c r="CS833" s="64"/>
      <c r="CT833" s="64"/>
      <c r="CU833" s="64"/>
      <c r="CV833" s="64"/>
      <c r="CW833" s="64"/>
      <c r="CX833" s="64"/>
      <c r="CY833" s="64"/>
      <c r="CZ833" s="64"/>
      <c r="DA833" s="64"/>
      <c r="DB833" s="64"/>
      <c r="DC833" s="64"/>
      <c r="DD833" s="64"/>
      <c r="DE833" s="64"/>
      <c r="DF833" s="64"/>
      <c r="DG833" s="64"/>
      <c r="DH833" s="64"/>
      <c r="DI833" s="64"/>
      <c r="DJ833" s="64"/>
      <c r="DK833" s="64"/>
      <c r="DL833" s="64"/>
      <c r="DM833" s="64"/>
      <c r="DN833" s="64"/>
      <c r="DO833" s="64"/>
      <c r="DP833" s="64"/>
      <c r="DQ833" s="64"/>
      <c r="DR833" s="64"/>
      <c r="DS833" s="64"/>
      <c r="DT833" s="64"/>
      <c r="DU833" s="64"/>
      <c r="DV833" s="64"/>
      <c r="DW833" s="64"/>
      <c r="DX833" s="64"/>
      <c r="DY833" s="64"/>
      <c r="DZ833" s="64"/>
      <c r="EA833" s="64"/>
      <c r="EB833" s="64"/>
      <c r="EC833" s="64"/>
      <c r="ED833" s="64"/>
      <c r="EE833" s="64"/>
      <c r="EF833" s="64"/>
      <c r="EG833" s="64"/>
      <c r="EH833" s="64"/>
      <c r="EI833" s="64"/>
      <c r="EJ833" s="64"/>
      <c r="EK833" s="64"/>
      <c r="EL833" s="64"/>
      <c r="EM833" s="64"/>
      <c r="EN833" s="64"/>
      <c r="EO833" s="64"/>
      <c r="EP833" s="64"/>
      <c r="EQ833" s="64"/>
      <c r="ER833" s="64"/>
      <c r="ES833" s="64"/>
      <c r="ET833" s="64"/>
      <c r="EU833" s="64"/>
      <c r="EV833" s="64"/>
      <c r="EW833" s="64"/>
      <c r="EX833" s="64"/>
      <c r="EY833" s="64"/>
      <c r="EZ833" s="64"/>
      <c r="FA833" s="64"/>
      <c r="FB833" s="64"/>
      <c r="FC833" s="64"/>
      <c r="FD833" s="64"/>
      <c r="FE833" s="64"/>
      <c r="FF833" s="64"/>
      <c r="FG833" s="64"/>
      <c r="FH833" s="64"/>
      <c r="FI833" s="64"/>
      <c r="FJ833" s="64"/>
      <c r="FK833" s="64"/>
      <c r="FL833" s="64"/>
      <c r="FM833" s="64"/>
      <c r="FN833" s="64"/>
      <c r="FO833" s="64"/>
      <c r="FP833" s="64"/>
      <c r="FQ833" s="64"/>
      <c r="FR833" s="64"/>
      <c r="FS833" s="64"/>
      <c r="FT833" s="64"/>
      <c r="FU833" s="64"/>
      <c r="FV833" s="64"/>
      <c r="FW833" s="64"/>
      <c r="FX833" s="64"/>
      <c r="FY833" s="64"/>
      <c r="FZ833" s="64"/>
      <c r="GA833" s="64"/>
      <c r="GB833" s="64"/>
      <c r="GC833" s="64"/>
      <c r="GD833" s="64"/>
      <c r="GE833" s="64"/>
      <c r="GF833" s="64"/>
      <c r="GG833" s="64"/>
      <c r="GH833" s="64"/>
      <c r="GI833" s="64"/>
      <c r="GJ833" s="64"/>
      <c r="GK833" s="64"/>
      <c r="GL833" s="64"/>
      <c r="GM833" s="64"/>
      <c r="GN833" s="64"/>
      <c r="GO833" s="64"/>
      <c r="GP833" s="64"/>
      <c r="GQ833" s="64"/>
      <c r="GR833" s="64"/>
      <c r="GS833" s="64"/>
      <c r="GT833" s="64"/>
      <c r="GU833" s="64"/>
      <c r="GV833" s="64"/>
      <c r="GW833" s="64"/>
      <c r="GX833" s="64"/>
      <c r="GY833" s="64"/>
      <c r="GZ833" s="64"/>
      <c r="HA833" s="64"/>
      <c r="HB833" s="64"/>
      <c r="HC833" s="64"/>
      <c r="HD833" s="64"/>
      <c r="HE833" s="64"/>
      <c r="HF833" s="64"/>
      <c r="HG833" s="64"/>
      <c r="HH833" s="64"/>
      <c r="HI833" s="64"/>
      <c r="HJ833" s="64"/>
      <c r="HK833" s="64"/>
      <c r="HL833" s="64"/>
      <c r="HM833" s="64"/>
      <c r="HN833" s="64"/>
      <c r="HO833" s="64"/>
      <c r="HP833" s="64"/>
      <c r="HQ833" s="64"/>
      <c r="HR833" s="64"/>
      <c r="HS833" s="64"/>
      <c r="HT833" s="64"/>
      <c r="HU833" s="64"/>
      <c r="HV833" s="64"/>
      <c r="HW833" s="64"/>
      <c r="HX833" s="64"/>
      <c r="HY833" s="64"/>
      <c r="HZ833" s="64"/>
      <c r="IA833" s="64"/>
      <c r="IB833" s="64"/>
      <c r="IC833" s="64"/>
      <c r="ID833" s="64"/>
      <c r="IE833" s="64"/>
      <c r="IF833" s="64"/>
      <c r="IG833" s="64"/>
      <c r="IH833" s="64"/>
      <c r="II833" s="64"/>
      <c r="IJ833" s="64"/>
      <c r="IK833" s="64"/>
      <c r="IL833" s="64"/>
      <c r="IM833" s="64"/>
      <c r="IN833" s="64"/>
      <c r="IO833" s="64"/>
      <c r="IP833" s="64"/>
      <c r="IQ833" s="64"/>
      <c r="IR833" s="64"/>
      <c r="IS833" s="64"/>
      <c r="IT833" s="64"/>
      <c r="IU833" s="64"/>
      <c r="IV833" s="64"/>
      <c r="IW833" s="64"/>
      <c r="IX833" s="64"/>
      <c r="IY833" s="64"/>
      <c r="IZ833" s="64"/>
      <c r="JA833" s="64"/>
      <c r="JB833" s="64"/>
      <c r="JC833" s="64"/>
      <c r="JD833" s="64"/>
      <c r="JE833" s="64"/>
      <c r="JF833" s="64"/>
      <c r="JG833" s="64"/>
      <c r="JH833" s="64"/>
      <c r="JI833" s="64"/>
      <c r="JJ833" s="64"/>
      <c r="JK833" s="64"/>
      <c r="JL833" s="64"/>
      <c r="JM833" s="64"/>
      <c r="JN833" s="64"/>
      <c r="JO833" s="64"/>
      <c r="JP833" s="64"/>
      <c r="JQ833" s="64"/>
      <c r="JR833" s="64"/>
      <c r="JS833" s="64"/>
      <c r="JT833" s="64"/>
      <c r="JU833" s="64"/>
      <c r="JV833" s="64"/>
      <c r="JW833" s="64"/>
      <c r="JX833" s="64"/>
      <c r="JY833" s="64"/>
      <c r="JZ833" s="64"/>
      <c r="KA833" s="64"/>
      <c r="KB833" s="64"/>
      <c r="KC833" s="64"/>
      <c r="KD833" s="64"/>
      <c r="KE833" s="64"/>
      <c r="KF833" s="64"/>
      <c r="KG833" s="64"/>
      <c r="KH833" s="64"/>
      <c r="KI833" s="64"/>
      <c r="KJ833" s="64"/>
      <c r="KK833" s="64"/>
      <c r="KL833" s="64"/>
      <c r="KM833" s="64"/>
      <c r="KN833" s="64"/>
      <c r="KO833" s="64"/>
      <c r="KP833" s="64"/>
      <c r="KQ833" s="64"/>
      <c r="KR833" s="64"/>
      <c r="KS833" s="64"/>
      <c r="KT833" s="64"/>
      <c r="KU833" s="64"/>
      <c r="KV833" s="64"/>
      <c r="KW833" s="64"/>
      <c r="KX833" s="64"/>
      <c r="KY833" s="64"/>
      <c r="KZ833" s="64"/>
      <c r="LA833" s="64"/>
      <c r="LB833" s="64"/>
      <c r="LC833" s="64"/>
      <c r="LD833" s="64"/>
      <c r="LE833" s="64"/>
      <c r="LF833" s="64"/>
      <c r="LG833" s="64"/>
      <c r="LH833" s="64"/>
      <c r="LI833" s="64"/>
      <c r="LJ833" s="64"/>
      <c r="LK833" s="64"/>
      <c r="LL833" s="64"/>
      <c r="LM833" s="64"/>
      <c r="LN833" s="64"/>
      <c r="LO833" s="64"/>
      <c r="LP833" s="64"/>
      <c r="LQ833" s="64"/>
      <c r="LR833" s="64"/>
      <c r="LS833" s="64"/>
      <c r="LT833" s="64"/>
      <c r="LU833" s="64"/>
      <c r="LV833" s="64"/>
      <c r="LW833" s="64"/>
      <c r="LX833" s="64"/>
      <c r="LY833" s="64"/>
      <c r="LZ833" s="64"/>
      <c r="MA833" s="64"/>
      <c r="MB833" s="64"/>
      <c r="MC833" s="64"/>
      <c r="MD833" s="64"/>
      <c r="ME833" s="64"/>
      <c r="MF833" s="64"/>
      <c r="MG833" s="64"/>
      <c r="MH833" s="64"/>
      <c r="MI833" s="64"/>
      <c r="MJ833" s="64"/>
      <c r="MK833" s="64"/>
      <c r="ML833" s="64"/>
      <c r="MM833" s="64"/>
      <c r="MN833" s="64"/>
      <c r="MO833" s="64"/>
      <c r="MP833" s="64"/>
      <c r="MQ833" s="64"/>
      <c r="MR833" s="64"/>
      <c r="MS833" s="64"/>
      <c r="MT833" s="64"/>
      <c r="MU833" s="64"/>
      <c r="MV833" s="64"/>
      <c r="MW833" s="64"/>
      <c r="MX833" s="64"/>
      <c r="MY833" s="64"/>
      <c r="MZ833" s="64"/>
      <c r="NA833" s="64"/>
      <c r="NB833" s="64"/>
      <c r="NC833" s="64"/>
      <c r="ND833" s="64"/>
      <c r="NE833" s="64"/>
      <c r="NF833" s="64"/>
      <c r="NG833" s="65"/>
      <c r="NH833" s="65"/>
      <c r="NI833" s="65"/>
      <c r="NJ833" s="64"/>
      <c r="NK833" s="63"/>
      <c r="NL833" s="63"/>
      <c r="NM833" s="63"/>
      <c r="NN833" s="63"/>
      <c r="NO833" s="63"/>
      <c r="NP833" s="63"/>
      <c r="NQ833" s="63"/>
      <c r="NR833" s="63"/>
      <c r="NS833" s="63"/>
      <c r="NT833" s="63"/>
      <c r="NU833" s="63"/>
      <c r="NV833" s="64"/>
    </row>
    <row r="834" spans="1:386" s="48" customFormat="1" x14ac:dyDescent="0.2">
      <c r="A834" s="62"/>
      <c r="B834" s="63"/>
      <c r="C834" s="63"/>
      <c r="D834" s="238"/>
      <c r="E834" s="224"/>
      <c r="F834" s="64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  <c r="AA834" s="64"/>
      <c r="AB834" s="64"/>
      <c r="AC834" s="64"/>
      <c r="AD834" s="64"/>
      <c r="AE834" s="64"/>
      <c r="AF834" s="64"/>
      <c r="AG834" s="64"/>
      <c r="AH834" s="64"/>
      <c r="AI834" s="64"/>
      <c r="AJ834" s="64"/>
      <c r="AK834" s="64"/>
      <c r="AL834" s="64"/>
      <c r="AM834" s="64"/>
      <c r="AN834" s="64"/>
      <c r="AO834" s="64"/>
      <c r="AP834" s="64"/>
      <c r="AQ834" s="64"/>
      <c r="AR834" s="64"/>
      <c r="AS834" s="64"/>
      <c r="AT834" s="64"/>
      <c r="AU834" s="64"/>
      <c r="AV834" s="64"/>
      <c r="AW834" s="64"/>
      <c r="AX834" s="64"/>
      <c r="AY834" s="64"/>
      <c r="AZ834" s="64"/>
      <c r="BA834" s="64"/>
      <c r="BB834" s="64"/>
      <c r="BC834" s="64"/>
      <c r="BD834" s="64"/>
      <c r="BE834" s="64"/>
      <c r="BF834" s="64"/>
      <c r="BG834" s="64"/>
      <c r="BH834" s="64"/>
      <c r="BI834" s="64"/>
      <c r="BJ834" s="64"/>
      <c r="BK834" s="64"/>
      <c r="BL834" s="64"/>
      <c r="BM834" s="64"/>
      <c r="BN834" s="64"/>
      <c r="BO834" s="64"/>
      <c r="BP834" s="64"/>
      <c r="BQ834" s="64"/>
      <c r="BR834" s="64"/>
      <c r="BS834" s="64"/>
      <c r="BT834" s="64"/>
      <c r="BU834" s="64"/>
      <c r="BV834" s="64"/>
      <c r="BW834" s="64"/>
      <c r="BX834" s="64"/>
      <c r="BY834" s="64"/>
      <c r="BZ834" s="64"/>
      <c r="CA834" s="64"/>
      <c r="CB834" s="64"/>
      <c r="CC834" s="64"/>
      <c r="CD834" s="64"/>
      <c r="CE834" s="64"/>
      <c r="CF834" s="64"/>
      <c r="CG834" s="64"/>
      <c r="CH834" s="64"/>
      <c r="CI834" s="64"/>
      <c r="CJ834" s="64"/>
      <c r="CK834" s="64"/>
      <c r="CL834" s="64"/>
      <c r="CM834" s="64"/>
      <c r="CN834" s="64"/>
      <c r="CO834" s="64"/>
      <c r="CP834" s="64"/>
      <c r="CQ834" s="64"/>
      <c r="CR834" s="64"/>
      <c r="CS834" s="64"/>
      <c r="CT834" s="64"/>
      <c r="CU834" s="64"/>
      <c r="CV834" s="64"/>
      <c r="CW834" s="64"/>
      <c r="CX834" s="64"/>
      <c r="CY834" s="64"/>
      <c r="CZ834" s="64"/>
      <c r="DA834" s="64"/>
      <c r="DB834" s="64"/>
      <c r="DC834" s="64"/>
      <c r="DD834" s="64"/>
      <c r="DE834" s="64"/>
      <c r="DF834" s="64"/>
      <c r="DG834" s="64"/>
      <c r="DH834" s="64"/>
      <c r="DI834" s="64"/>
      <c r="DJ834" s="64"/>
      <c r="DK834" s="64"/>
      <c r="DL834" s="64"/>
      <c r="DM834" s="64"/>
      <c r="DN834" s="64"/>
      <c r="DO834" s="64"/>
      <c r="DP834" s="64"/>
      <c r="DQ834" s="64"/>
      <c r="DR834" s="64"/>
      <c r="DS834" s="64"/>
      <c r="DT834" s="64"/>
      <c r="DU834" s="64"/>
      <c r="DV834" s="64"/>
      <c r="DW834" s="64"/>
      <c r="DX834" s="64"/>
      <c r="DY834" s="64"/>
      <c r="DZ834" s="64"/>
      <c r="EA834" s="64"/>
      <c r="EB834" s="64"/>
      <c r="EC834" s="64"/>
      <c r="ED834" s="64"/>
      <c r="EE834" s="64"/>
      <c r="EF834" s="64"/>
      <c r="EG834" s="64"/>
      <c r="EH834" s="64"/>
      <c r="EI834" s="64"/>
      <c r="EJ834" s="64"/>
      <c r="EK834" s="64"/>
      <c r="EL834" s="64"/>
      <c r="EM834" s="64"/>
      <c r="EN834" s="64"/>
      <c r="EO834" s="64"/>
      <c r="EP834" s="64"/>
      <c r="EQ834" s="64"/>
      <c r="ER834" s="64"/>
      <c r="ES834" s="64"/>
      <c r="ET834" s="64"/>
      <c r="EU834" s="64"/>
      <c r="EV834" s="64"/>
      <c r="EW834" s="64"/>
      <c r="EX834" s="64"/>
      <c r="EY834" s="64"/>
      <c r="EZ834" s="64"/>
      <c r="FA834" s="64"/>
      <c r="FB834" s="64"/>
      <c r="FC834" s="64"/>
      <c r="FD834" s="64"/>
      <c r="FE834" s="64"/>
      <c r="FF834" s="64"/>
      <c r="FG834" s="64"/>
      <c r="FH834" s="64"/>
      <c r="FI834" s="64"/>
      <c r="FJ834" s="64"/>
      <c r="FK834" s="64"/>
      <c r="FL834" s="64"/>
      <c r="FM834" s="64"/>
      <c r="FN834" s="64"/>
      <c r="FO834" s="64"/>
      <c r="FP834" s="64"/>
      <c r="FQ834" s="64"/>
      <c r="FR834" s="64"/>
      <c r="FS834" s="64"/>
      <c r="FT834" s="64"/>
      <c r="FU834" s="64"/>
      <c r="FV834" s="64"/>
      <c r="FW834" s="64"/>
      <c r="FX834" s="64"/>
      <c r="FY834" s="64"/>
      <c r="FZ834" s="64"/>
      <c r="GA834" s="64"/>
      <c r="GB834" s="64"/>
      <c r="GC834" s="64"/>
      <c r="GD834" s="64"/>
      <c r="GE834" s="64"/>
      <c r="GF834" s="64"/>
      <c r="GG834" s="64"/>
      <c r="GH834" s="64"/>
      <c r="GI834" s="64"/>
      <c r="GJ834" s="64"/>
      <c r="GK834" s="64"/>
      <c r="GL834" s="64"/>
      <c r="GM834" s="64"/>
      <c r="GN834" s="64"/>
      <c r="GO834" s="64"/>
      <c r="GP834" s="64"/>
      <c r="GQ834" s="64"/>
      <c r="GR834" s="64"/>
      <c r="GS834" s="64"/>
      <c r="GT834" s="64"/>
      <c r="GU834" s="64"/>
      <c r="GV834" s="64"/>
      <c r="GW834" s="64"/>
      <c r="GX834" s="64"/>
      <c r="GY834" s="64"/>
      <c r="GZ834" s="64"/>
      <c r="HA834" s="64"/>
      <c r="HB834" s="64"/>
      <c r="HC834" s="64"/>
      <c r="HD834" s="64"/>
      <c r="HE834" s="64"/>
      <c r="HF834" s="64"/>
      <c r="HG834" s="64"/>
      <c r="HH834" s="64"/>
      <c r="HI834" s="64"/>
      <c r="HJ834" s="64"/>
      <c r="HK834" s="64"/>
      <c r="HL834" s="64"/>
      <c r="HM834" s="64"/>
      <c r="HN834" s="64"/>
      <c r="HO834" s="64"/>
      <c r="HP834" s="64"/>
      <c r="HQ834" s="64"/>
      <c r="HR834" s="64"/>
      <c r="HS834" s="64"/>
      <c r="HT834" s="64"/>
      <c r="HU834" s="64"/>
      <c r="HV834" s="64"/>
      <c r="HW834" s="64"/>
      <c r="HX834" s="64"/>
      <c r="HY834" s="64"/>
      <c r="HZ834" s="64"/>
      <c r="IA834" s="64"/>
      <c r="IB834" s="64"/>
      <c r="IC834" s="64"/>
      <c r="ID834" s="64"/>
      <c r="IE834" s="64"/>
      <c r="IF834" s="64"/>
      <c r="IG834" s="64"/>
      <c r="IH834" s="64"/>
      <c r="II834" s="64"/>
      <c r="IJ834" s="64"/>
      <c r="IK834" s="64"/>
      <c r="IL834" s="64"/>
      <c r="IM834" s="64"/>
      <c r="IN834" s="64"/>
      <c r="IO834" s="64"/>
      <c r="IP834" s="64"/>
      <c r="IQ834" s="64"/>
      <c r="IR834" s="64"/>
      <c r="IS834" s="64"/>
      <c r="IT834" s="64"/>
      <c r="IU834" s="64"/>
      <c r="IV834" s="64"/>
      <c r="IW834" s="64"/>
      <c r="IX834" s="64"/>
      <c r="IY834" s="64"/>
      <c r="IZ834" s="64"/>
      <c r="JA834" s="64"/>
      <c r="JB834" s="64"/>
      <c r="JC834" s="64"/>
      <c r="JD834" s="64"/>
      <c r="JE834" s="64"/>
      <c r="JF834" s="64"/>
      <c r="JG834" s="64"/>
      <c r="JH834" s="64"/>
      <c r="JI834" s="64"/>
      <c r="JJ834" s="64"/>
      <c r="JK834" s="64"/>
      <c r="JL834" s="64"/>
      <c r="JM834" s="64"/>
      <c r="JN834" s="64"/>
      <c r="JO834" s="64"/>
      <c r="JP834" s="64"/>
      <c r="JQ834" s="64"/>
      <c r="JR834" s="64"/>
      <c r="JS834" s="64"/>
      <c r="JT834" s="64"/>
      <c r="JU834" s="64"/>
      <c r="JV834" s="64"/>
      <c r="JW834" s="64"/>
      <c r="JX834" s="64"/>
      <c r="JY834" s="64"/>
      <c r="JZ834" s="64"/>
      <c r="KA834" s="64"/>
      <c r="KB834" s="64"/>
      <c r="KC834" s="64"/>
      <c r="KD834" s="64"/>
      <c r="KE834" s="64"/>
      <c r="KF834" s="64"/>
      <c r="KG834" s="64"/>
      <c r="KH834" s="64"/>
      <c r="KI834" s="64"/>
      <c r="KJ834" s="64"/>
      <c r="KK834" s="64"/>
      <c r="KL834" s="64"/>
      <c r="KM834" s="64"/>
      <c r="KN834" s="64"/>
      <c r="KO834" s="64"/>
      <c r="KP834" s="64"/>
      <c r="KQ834" s="64"/>
      <c r="KR834" s="64"/>
      <c r="KS834" s="64"/>
      <c r="KT834" s="64"/>
      <c r="KU834" s="64"/>
      <c r="KV834" s="64"/>
      <c r="KW834" s="64"/>
      <c r="KX834" s="64"/>
      <c r="KY834" s="64"/>
      <c r="KZ834" s="64"/>
      <c r="LA834" s="64"/>
      <c r="LB834" s="64"/>
      <c r="LC834" s="64"/>
      <c r="LD834" s="64"/>
      <c r="LE834" s="64"/>
      <c r="LF834" s="64"/>
      <c r="LG834" s="64"/>
      <c r="LH834" s="64"/>
      <c r="LI834" s="64"/>
      <c r="LJ834" s="64"/>
      <c r="LK834" s="64"/>
      <c r="LL834" s="64"/>
      <c r="LM834" s="64"/>
      <c r="LN834" s="64"/>
      <c r="LO834" s="64"/>
      <c r="LP834" s="64"/>
      <c r="LQ834" s="64"/>
      <c r="LR834" s="64"/>
      <c r="LS834" s="64"/>
      <c r="LT834" s="64"/>
      <c r="LU834" s="64"/>
      <c r="LV834" s="64"/>
      <c r="LW834" s="64"/>
      <c r="LX834" s="64"/>
      <c r="LY834" s="64"/>
      <c r="LZ834" s="64"/>
      <c r="MA834" s="64"/>
      <c r="MB834" s="64"/>
      <c r="MC834" s="64"/>
      <c r="MD834" s="64"/>
      <c r="ME834" s="64"/>
      <c r="MF834" s="64"/>
      <c r="MG834" s="64"/>
      <c r="MH834" s="64"/>
      <c r="MI834" s="64"/>
      <c r="MJ834" s="64"/>
      <c r="MK834" s="64"/>
      <c r="ML834" s="64"/>
      <c r="MM834" s="64"/>
      <c r="MN834" s="64"/>
      <c r="MO834" s="64"/>
      <c r="MP834" s="64"/>
      <c r="MQ834" s="64"/>
      <c r="MR834" s="64"/>
      <c r="MS834" s="64"/>
      <c r="MT834" s="64"/>
      <c r="MU834" s="64"/>
      <c r="MV834" s="64"/>
      <c r="MW834" s="64"/>
      <c r="MX834" s="64"/>
      <c r="MY834" s="64"/>
      <c r="MZ834" s="64"/>
      <c r="NA834" s="64"/>
      <c r="NB834" s="64"/>
      <c r="NC834" s="64"/>
      <c r="ND834" s="64"/>
      <c r="NE834" s="64"/>
      <c r="NF834" s="64"/>
      <c r="NG834" s="65"/>
      <c r="NH834" s="65"/>
      <c r="NI834" s="65"/>
      <c r="NJ834" s="64"/>
      <c r="NK834" s="63"/>
      <c r="NL834" s="63"/>
      <c r="NM834" s="63"/>
      <c r="NN834" s="63"/>
      <c r="NO834" s="63"/>
      <c r="NP834" s="63"/>
      <c r="NQ834" s="63"/>
      <c r="NR834" s="63"/>
      <c r="NS834" s="63"/>
      <c r="NT834" s="63"/>
      <c r="NU834" s="63"/>
      <c r="NV834" s="64"/>
    </row>
    <row r="835" spans="1:386" s="48" customFormat="1" x14ac:dyDescent="0.2">
      <c r="A835" s="62"/>
      <c r="B835" s="63"/>
      <c r="C835" s="63"/>
      <c r="D835" s="238"/>
      <c r="E835" s="224"/>
      <c r="F835" s="64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  <c r="AA835" s="64"/>
      <c r="AB835" s="64"/>
      <c r="AC835" s="64"/>
      <c r="AD835" s="64"/>
      <c r="AE835" s="64"/>
      <c r="AF835" s="64"/>
      <c r="AG835" s="64"/>
      <c r="AH835" s="64"/>
      <c r="AI835" s="64"/>
      <c r="AJ835" s="64"/>
      <c r="AK835" s="64"/>
      <c r="AL835" s="64"/>
      <c r="AM835" s="64"/>
      <c r="AN835" s="64"/>
      <c r="AO835" s="64"/>
      <c r="AP835" s="64"/>
      <c r="AQ835" s="64"/>
      <c r="AR835" s="64"/>
      <c r="AS835" s="64"/>
      <c r="AT835" s="64"/>
      <c r="AU835" s="64"/>
      <c r="AV835" s="64"/>
      <c r="AW835" s="64"/>
      <c r="AX835" s="64"/>
      <c r="AY835" s="64"/>
      <c r="AZ835" s="64"/>
      <c r="BA835" s="64"/>
      <c r="BB835" s="64"/>
      <c r="BC835" s="64"/>
      <c r="BD835" s="64"/>
      <c r="BE835" s="64"/>
      <c r="BF835" s="64"/>
      <c r="BG835" s="64"/>
      <c r="BH835" s="64"/>
      <c r="BI835" s="64"/>
      <c r="BJ835" s="64"/>
      <c r="BK835" s="64"/>
      <c r="BL835" s="64"/>
      <c r="BM835" s="64"/>
      <c r="BN835" s="64"/>
      <c r="BO835" s="64"/>
      <c r="BP835" s="64"/>
      <c r="BQ835" s="64"/>
      <c r="BR835" s="64"/>
      <c r="BS835" s="64"/>
      <c r="BT835" s="64"/>
      <c r="BU835" s="64"/>
      <c r="BV835" s="64"/>
      <c r="BW835" s="64"/>
      <c r="BX835" s="64"/>
      <c r="BY835" s="64"/>
      <c r="BZ835" s="64"/>
      <c r="CA835" s="64"/>
      <c r="CB835" s="64"/>
      <c r="CC835" s="64"/>
      <c r="CD835" s="64"/>
      <c r="CE835" s="64"/>
      <c r="CF835" s="64"/>
      <c r="CG835" s="64"/>
      <c r="CH835" s="64"/>
      <c r="CI835" s="64"/>
      <c r="CJ835" s="64"/>
      <c r="CK835" s="64"/>
      <c r="CL835" s="64"/>
      <c r="CM835" s="64"/>
      <c r="CN835" s="64"/>
      <c r="CO835" s="64"/>
      <c r="CP835" s="64"/>
      <c r="CQ835" s="64"/>
      <c r="CR835" s="64"/>
      <c r="CS835" s="64"/>
      <c r="CT835" s="64"/>
      <c r="CU835" s="64"/>
      <c r="CV835" s="64"/>
      <c r="CW835" s="64"/>
      <c r="CX835" s="64"/>
      <c r="CY835" s="64"/>
      <c r="CZ835" s="64"/>
      <c r="DA835" s="64"/>
      <c r="DB835" s="64"/>
      <c r="DC835" s="64"/>
      <c r="DD835" s="64"/>
      <c r="DE835" s="64"/>
      <c r="DF835" s="64"/>
      <c r="DG835" s="64"/>
      <c r="DH835" s="64"/>
      <c r="DI835" s="64"/>
      <c r="DJ835" s="64"/>
      <c r="DK835" s="64"/>
      <c r="DL835" s="64"/>
      <c r="DM835" s="64"/>
      <c r="DN835" s="64"/>
      <c r="DO835" s="64"/>
      <c r="DP835" s="64"/>
      <c r="DQ835" s="64"/>
      <c r="DR835" s="64"/>
      <c r="DS835" s="64"/>
      <c r="DT835" s="64"/>
      <c r="DU835" s="64"/>
      <c r="DV835" s="64"/>
      <c r="DW835" s="64"/>
      <c r="DX835" s="64"/>
      <c r="DY835" s="64"/>
      <c r="DZ835" s="64"/>
      <c r="EA835" s="64"/>
      <c r="EB835" s="64"/>
      <c r="EC835" s="64"/>
      <c r="ED835" s="64"/>
      <c r="EE835" s="64"/>
      <c r="EF835" s="64"/>
      <c r="EG835" s="64"/>
      <c r="EH835" s="64"/>
      <c r="EI835" s="64"/>
      <c r="EJ835" s="64"/>
      <c r="EK835" s="64"/>
      <c r="EL835" s="64"/>
      <c r="EM835" s="64"/>
      <c r="EN835" s="64"/>
      <c r="EO835" s="64"/>
      <c r="EP835" s="64"/>
      <c r="EQ835" s="64"/>
      <c r="ER835" s="64"/>
      <c r="ES835" s="64"/>
      <c r="ET835" s="64"/>
      <c r="EU835" s="64"/>
      <c r="EV835" s="64"/>
      <c r="EW835" s="64"/>
      <c r="EX835" s="64"/>
      <c r="EY835" s="64"/>
      <c r="EZ835" s="64"/>
      <c r="FA835" s="64"/>
      <c r="FB835" s="64"/>
      <c r="FC835" s="64"/>
      <c r="FD835" s="64"/>
      <c r="FE835" s="64"/>
      <c r="FF835" s="64"/>
      <c r="FG835" s="64"/>
      <c r="FH835" s="64"/>
      <c r="FI835" s="64"/>
      <c r="FJ835" s="64"/>
      <c r="FK835" s="64"/>
      <c r="FL835" s="64"/>
      <c r="FM835" s="64"/>
      <c r="FN835" s="64"/>
      <c r="FO835" s="64"/>
      <c r="FP835" s="64"/>
      <c r="FQ835" s="64"/>
      <c r="FR835" s="64"/>
      <c r="FS835" s="64"/>
      <c r="FT835" s="64"/>
      <c r="FU835" s="64"/>
      <c r="FV835" s="64"/>
      <c r="FW835" s="64"/>
      <c r="FX835" s="64"/>
      <c r="FY835" s="64"/>
      <c r="FZ835" s="64"/>
      <c r="GA835" s="64"/>
      <c r="GB835" s="64"/>
      <c r="GC835" s="64"/>
      <c r="GD835" s="64"/>
      <c r="GE835" s="64"/>
      <c r="GF835" s="64"/>
      <c r="GG835" s="64"/>
      <c r="GH835" s="64"/>
      <c r="GI835" s="64"/>
      <c r="GJ835" s="64"/>
      <c r="GK835" s="64"/>
      <c r="GL835" s="64"/>
      <c r="GM835" s="64"/>
      <c r="GN835" s="64"/>
      <c r="GO835" s="64"/>
      <c r="GP835" s="64"/>
      <c r="GQ835" s="64"/>
      <c r="GR835" s="64"/>
      <c r="GS835" s="64"/>
      <c r="GT835" s="64"/>
      <c r="GU835" s="64"/>
      <c r="GV835" s="64"/>
      <c r="GW835" s="64"/>
      <c r="GX835" s="64"/>
      <c r="GY835" s="64"/>
      <c r="GZ835" s="64"/>
      <c r="HA835" s="64"/>
      <c r="HB835" s="64"/>
      <c r="HC835" s="64"/>
      <c r="HD835" s="64"/>
      <c r="HE835" s="64"/>
      <c r="HF835" s="64"/>
      <c r="HG835" s="64"/>
      <c r="HH835" s="64"/>
      <c r="HI835" s="64"/>
      <c r="HJ835" s="64"/>
      <c r="HK835" s="64"/>
      <c r="HL835" s="64"/>
      <c r="HM835" s="64"/>
      <c r="HN835" s="64"/>
      <c r="HO835" s="64"/>
      <c r="HP835" s="64"/>
      <c r="HQ835" s="64"/>
      <c r="HR835" s="64"/>
      <c r="HS835" s="64"/>
      <c r="HT835" s="64"/>
      <c r="HU835" s="64"/>
      <c r="HV835" s="64"/>
      <c r="HW835" s="64"/>
      <c r="HX835" s="64"/>
      <c r="HY835" s="64"/>
      <c r="HZ835" s="64"/>
      <c r="IA835" s="64"/>
      <c r="IB835" s="64"/>
      <c r="IC835" s="64"/>
      <c r="ID835" s="64"/>
      <c r="IE835" s="64"/>
      <c r="IF835" s="64"/>
      <c r="IG835" s="64"/>
      <c r="IH835" s="64"/>
      <c r="II835" s="64"/>
      <c r="IJ835" s="64"/>
      <c r="IK835" s="64"/>
      <c r="IL835" s="64"/>
      <c r="IM835" s="64"/>
      <c r="IN835" s="64"/>
      <c r="IO835" s="64"/>
      <c r="IP835" s="64"/>
      <c r="IQ835" s="64"/>
      <c r="IR835" s="64"/>
      <c r="IS835" s="64"/>
      <c r="IT835" s="64"/>
      <c r="IU835" s="64"/>
      <c r="IV835" s="64"/>
      <c r="IW835" s="64"/>
      <c r="IX835" s="64"/>
      <c r="IY835" s="64"/>
      <c r="IZ835" s="64"/>
      <c r="JA835" s="64"/>
      <c r="JB835" s="64"/>
      <c r="JC835" s="64"/>
      <c r="JD835" s="64"/>
      <c r="JE835" s="64"/>
      <c r="JF835" s="64"/>
      <c r="JG835" s="64"/>
      <c r="JH835" s="64"/>
      <c r="JI835" s="64"/>
      <c r="JJ835" s="64"/>
      <c r="JK835" s="64"/>
      <c r="JL835" s="64"/>
      <c r="JM835" s="64"/>
      <c r="JN835" s="64"/>
      <c r="JO835" s="64"/>
      <c r="JP835" s="64"/>
      <c r="JQ835" s="64"/>
      <c r="JR835" s="64"/>
      <c r="JS835" s="64"/>
      <c r="JT835" s="64"/>
      <c r="JU835" s="64"/>
      <c r="JV835" s="64"/>
      <c r="JW835" s="64"/>
      <c r="JX835" s="64"/>
      <c r="JY835" s="64"/>
      <c r="JZ835" s="64"/>
      <c r="KA835" s="64"/>
      <c r="KB835" s="64"/>
      <c r="KC835" s="64"/>
      <c r="KD835" s="64"/>
      <c r="KE835" s="64"/>
      <c r="KF835" s="64"/>
      <c r="KG835" s="64"/>
      <c r="KH835" s="64"/>
      <c r="KI835" s="64"/>
      <c r="KJ835" s="64"/>
      <c r="KK835" s="64"/>
      <c r="KL835" s="64"/>
      <c r="KM835" s="64"/>
      <c r="KN835" s="64"/>
      <c r="KO835" s="64"/>
      <c r="KP835" s="64"/>
      <c r="KQ835" s="64"/>
      <c r="KR835" s="64"/>
      <c r="KS835" s="64"/>
      <c r="KT835" s="64"/>
      <c r="KU835" s="64"/>
      <c r="KV835" s="64"/>
      <c r="KW835" s="64"/>
      <c r="KX835" s="64"/>
      <c r="KY835" s="64"/>
      <c r="KZ835" s="64"/>
      <c r="LA835" s="64"/>
      <c r="LB835" s="64"/>
      <c r="LC835" s="64"/>
      <c r="LD835" s="64"/>
      <c r="LE835" s="64"/>
      <c r="LF835" s="64"/>
      <c r="LG835" s="64"/>
      <c r="LH835" s="64"/>
      <c r="LI835" s="64"/>
      <c r="LJ835" s="64"/>
      <c r="LK835" s="64"/>
      <c r="LL835" s="64"/>
      <c r="LM835" s="64"/>
      <c r="LN835" s="64"/>
      <c r="LO835" s="64"/>
      <c r="LP835" s="64"/>
      <c r="LQ835" s="64"/>
      <c r="LR835" s="64"/>
      <c r="LS835" s="64"/>
      <c r="LT835" s="64"/>
      <c r="LU835" s="64"/>
      <c r="LV835" s="64"/>
      <c r="LW835" s="64"/>
      <c r="LX835" s="64"/>
      <c r="LY835" s="64"/>
      <c r="LZ835" s="64"/>
      <c r="MA835" s="64"/>
      <c r="MB835" s="64"/>
      <c r="MC835" s="64"/>
      <c r="MD835" s="64"/>
      <c r="ME835" s="64"/>
      <c r="MF835" s="64"/>
      <c r="MG835" s="64"/>
      <c r="MH835" s="64"/>
      <c r="MI835" s="64"/>
      <c r="MJ835" s="64"/>
      <c r="MK835" s="64"/>
      <c r="ML835" s="64"/>
      <c r="MM835" s="64"/>
      <c r="MN835" s="64"/>
      <c r="MO835" s="64"/>
      <c r="MP835" s="64"/>
      <c r="MQ835" s="64"/>
      <c r="MR835" s="64"/>
      <c r="MS835" s="64"/>
      <c r="MT835" s="64"/>
      <c r="MU835" s="64"/>
      <c r="MV835" s="64"/>
      <c r="MW835" s="64"/>
      <c r="MX835" s="64"/>
      <c r="MY835" s="64"/>
      <c r="MZ835" s="64"/>
      <c r="NA835" s="64"/>
      <c r="NB835" s="64"/>
      <c r="NC835" s="64"/>
      <c r="ND835" s="64"/>
      <c r="NE835" s="64"/>
      <c r="NF835" s="64"/>
      <c r="NG835" s="65"/>
      <c r="NH835" s="65"/>
      <c r="NI835" s="65"/>
      <c r="NJ835" s="64"/>
      <c r="NK835" s="63"/>
      <c r="NL835" s="63"/>
      <c r="NM835" s="63"/>
      <c r="NN835" s="63"/>
      <c r="NO835" s="63"/>
      <c r="NP835" s="63"/>
      <c r="NQ835" s="63"/>
      <c r="NR835" s="63"/>
      <c r="NS835" s="63"/>
      <c r="NT835" s="63"/>
      <c r="NU835" s="63"/>
      <c r="NV835" s="64"/>
    </row>
    <row r="836" spans="1:386" s="48" customFormat="1" x14ac:dyDescent="0.2">
      <c r="A836" s="62"/>
      <c r="B836" s="63"/>
      <c r="C836" s="63"/>
      <c r="D836" s="238"/>
      <c r="E836" s="224"/>
      <c r="F836" s="64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  <c r="AA836" s="64"/>
      <c r="AB836" s="64"/>
      <c r="AC836" s="64"/>
      <c r="AD836" s="64"/>
      <c r="AE836" s="64"/>
      <c r="AF836" s="64"/>
      <c r="AG836" s="64"/>
      <c r="AH836" s="64"/>
      <c r="AI836" s="64"/>
      <c r="AJ836" s="64"/>
      <c r="AK836" s="64"/>
      <c r="AL836" s="64"/>
      <c r="AM836" s="64"/>
      <c r="AN836" s="64"/>
      <c r="AO836" s="64"/>
      <c r="AP836" s="64"/>
      <c r="AQ836" s="64"/>
      <c r="AR836" s="64"/>
      <c r="AS836" s="64"/>
      <c r="AT836" s="64"/>
      <c r="AU836" s="64"/>
      <c r="AV836" s="64"/>
      <c r="AW836" s="64"/>
      <c r="AX836" s="64"/>
      <c r="AY836" s="64"/>
      <c r="AZ836" s="64"/>
      <c r="BA836" s="64"/>
      <c r="BB836" s="64"/>
      <c r="BC836" s="64"/>
      <c r="BD836" s="64"/>
      <c r="BE836" s="64"/>
      <c r="BF836" s="64"/>
      <c r="BG836" s="64"/>
      <c r="BH836" s="64"/>
      <c r="BI836" s="64"/>
      <c r="BJ836" s="64"/>
      <c r="BK836" s="64"/>
      <c r="BL836" s="64"/>
      <c r="BM836" s="64"/>
      <c r="BN836" s="64"/>
      <c r="BO836" s="64"/>
      <c r="BP836" s="64"/>
      <c r="BQ836" s="64"/>
      <c r="BR836" s="64"/>
      <c r="BS836" s="64"/>
      <c r="BT836" s="64"/>
      <c r="BU836" s="64"/>
      <c r="BV836" s="64"/>
      <c r="BW836" s="64"/>
      <c r="BX836" s="64"/>
      <c r="BY836" s="64"/>
      <c r="BZ836" s="64"/>
      <c r="CA836" s="64"/>
      <c r="CB836" s="64"/>
      <c r="CC836" s="64"/>
      <c r="CD836" s="64"/>
      <c r="CE836" s="64"/>
      <c r="CF836" s="64"/>
      <c r="CG836" s="64"/>
      <c r="CH836" s="64"/>
      <c r="CI836" s="64"/>
      <c r="CJ836" s="64"/>
      <c r="CK836" s="64"/>
      <c r="CL836" s="64"/>
      <c r="CM836" s="64"/>
      <c r="CN836" s="64"/>
      <c r="CO836" s="64"/>
      <c r="CP836" s="64"/>
      <c r="CQ836" s="64"/>
      <c r="CR836" s="64"/>
      <c r="CS836" s="64"/>
      <c r="CT836" s="64"/>
      <c r="CU836" s="64"/>
      <c r="CV836" s="64"/>
      <c r="CW836" s="64"/>
      <c r="CX836" s="64"/>
      <c r="CY836" s="64"/>
      <c r="CZ836" s="64"/>
      <c r="DA836" s="64"/>
      <c r="DB836" s="64"/>
      <c r="DC836" s="64"/>
      <c r="DD836" s="64"/>
      <c r="DE836" s="64"/>
      <c r="DF836" s="64"/>
      <c r="DG836" s="64"/>
      <c r="DH836" s="64"/>
      <c r="DI836" s="64"/>
      <c r="DJ836" s="64"/>
      <c r="DK836" s="64"/>
      <c r="DL836" s="64"/>
      <c r="DM836" s="64"/>
      <c r="DN836" s="64"/>
      <c r="DO836" s="64"/>
      <c r="DP836" s="64"/>
      <c r="DQ836" s="64"/>
      <c r="DR836" s="64"/>
      <c r="DS836" s="64"/>
      <c r="DT836" s="64"/>
      <c r="DU836" s="64"/>
      <c r="DV836" s="64"/>
      <c r="DW836" s="64"/>
      <c r="DX836" s="64"/>
      <c r="DY836" s="64"/>
      <c r="DZ836" s="64"/>
      <c r="EA836" s="64"/>
      <c r="EB836" s="64"/>
      <c r="EC836" s="64"/>
      <c r="ED836" s="64"/>
      <c r="EE836" s="64"/>
      <c r="EF836" s="64"/>
      <c r="EG836" s="64"/>
      <c r="EH836" s="64"/>
      <c r="EI836" s="64"/>
      <c r="EJ836" s="64"/>
      <c r="EK836" s="64"/>
      <c r="EL836" s="64"/>
      <c r="EM836" s="64"/>
      <c r="EN836" s="64"/>
      <c r="EO836" s="64"/>
      <c r="EP836" s="64"/>
      <c r="EQ836" s="64"/>
      <c r="ER836" s="64"/>
      <c r="ES836" s="64"/>
      <c r="ET836" s="64"/>
      <c r="EU836" s="64"/>
      <c r="EV836" s="64"/>
      <c r="EW836" s="64"/>
      <c r="EX836" s="64"/>
      <c r="EY836" s="64"/>
      <c r="EZ836" s="64"/>
      <c r="FA836" s="64"/>
      <c r="FB836" s="64"/>
      <c r="FC836" s="64"/>
      <c r="FD836" s="64"/>
      <c r="FE836" s="64"/>
      <c r="FF836" s="64"/>
      <c r="FG836" s="64"/>
      <c r="FH836" s="64"/>
      <c r="FI836" s="64"/>
      <c r="FJ836" s="64"/>
      <c r="FK836" s="64"/>
      <c r="FL836" s="64"/>
      <c r="FM836" s="64"/>
      <c r="FN836" s="64"/>
      <c r="FO836" s="64"/>
      <c r="FP836" s="64"/>
      <c r="FQ836" s="64"/>
      <c r="FR836" s="64"/>
      <c r="FS836" s="64"/>
      <c r="FT836" s="64"/>
      <c r="FU836" s="64"/>
      <c r="FV836" s="64"/>
      <c r="FW836" s="64"/>
      <c r="FX836" s="64"/>
      <c r="FY836" s="64"/>
      <c r="FZ836" s="64"/>
      <c r="GA836" s="64"/>
      <c r="GB836" s="64"/>
      <c r="GC836" s="64"/>
      <c r="GD836" s="64"/>
      <c r="GE836" s="64"/>
      <c r="GF836" s="64"/>
      <c r="GG836" s="64"/>
      <c r="GH836" s="64"/>
      <c r="GI836" s="64"/>
      <c r="GJ836" s="64"/>
      <c r="GK836" s="64"/>
      <c r="GL836" s="64"/>
      <c r="GM836" s="64"/>
      <c r="GN836" s="64"/>
      <c r="GO836" s="64"/>
      <c r="GP836" s="64"/>
      <c r="GQ836" s="64"/>
      <c r="GR836" s="64"/>
      <c r="GS836" s="64"/>
      <c r="GT836" s="64"/>
      <c r="GU836" s="64"/>
      <c r="GV836" s="64"/>
      <c r="GW836" s="64"/>
      <c r="GX836" s="64"/>
      <c r="GY836" s="64"/>
      <c r="GZ836" s="64"/>
      <c r="HA836" s="64"/>
      <c r="HB836" s="64"/>
      <c r="HC836" s="64"/>
      <c r="HD836" s="64"/>
      <c r="HE836" s="64"/>
      <c r="HF836" s="64"/>
      <c r="HG836" s="64"/>
      <c r="HH836" s="64"/>
      <c r="HI836" s="64"/>
      <c r="HJ836" s="64"/>
      <c r="HK836" s="64"/>
      <c r="HL836" s="64"/>
      <c r="HM836" s="64"/>
      <c r="HN836" s="64"/>
      <c r="HO836" s="64"/>
      <c r="HP836" s="64"/>
      <c r="HQ836" s="64"/>
      <c r="HR836" s="64"/>
      <c r="HS836" s="64"/>
      <c r="HT836" s="64"/>
      <c r="HU836" s="64"/>
      <c r="HV836" s="64"/>
      <c r="HW836" s="64"/>
      <c r="HX836" s="64"/>
      <c r="HY836" s="64"/>
      <c r="HZ836" s="64"/>
      <c r="IA836" s="64"/>
      <c r="IB836" s="64"/>
      <c r="IC836" s="64"/>
      <c r="ID836" s="64"/>
      <c r="IE836" s="64"/>
      <c r="IF836" s="64"/>
      <c r="IG836" s="64"/>
      <c r="IH836" s="64"/>
      <c r="II836" s="64"/>
      <c r="IJ836" s="64"/>
      <c r="IK836" s="64"/>
      <c r="IL836" s="64"/>
      <c r="IM836" s="64"/>
      <c r="IN836" s="64"/>
      <c r="IO836" s="64"/>
      <c r="IP836" s="64"/>
      <c r="IQ836" s="64"/>
      <c r="IR836" s="64"/>
      <c r="IS836" s="64"/>
      <c r="IT836" s="64"/>
      <c r="IU836" s="64"/>
      <c r="IV836" s="64"/>
      <c r="IW836" s="64"/>
      <c r="IX836" s="64"/>
      <c r="IY836" s="64"/>
      <c r="IZ836" s="64"/>
      <c r="JA836" s="64"/>
      <c r="JB836" s="64"/>
      <c r="JC836" s="64"/>
      <c r="JD836" s="64"/>
      <c r="JE836" s="64"/>
      <c r="JF836" s="64"/>
      <c r="JG836" s="64"/>
      <c r="JH836" s="64"/>
      <c r="JI836" s="64"/>
      <c r="JJ836" s="64"/>
      <c r="JK836" s="64"/>
      <c r="JL836" s="64"/>
      <c r="JM836" s="64"/>
      <c r="JN836" s="64"/>
      <c r="JO836" s="64"/>
      <c r="JP836" s="64"/>
      <c r="JQ836" s="64"/>
      <c r="JR836" s="64"/>
      <c r="JS836" s="64"/>
      <c r="JT836" s="64"/>
      <c r="JU836" s="64"/>
      <c r="JV836" s="64"/>
      <c r="JW836" s="64"/>
      <c r="JX836" s="64"/>
      <c r="JY836" s="64"/>
      <c r="JZ836" s="64"/>
      <c r="KA836" s="64"/>
      <c r="KB836" s="64"/>
      <c r="KC836" s="64"/>
      <c r="KD836" s="64"/>
      <c r="KE836" s="64"/>
      <c r="KF836" s="64"/>
      <c r="KG836" s="64"/>
      <c r="KH836" s="64"/>
      <c r="KI836" s="64"/>
      <c r="KJ836" s="64"/>
      <c r="KK836" s="64"/>
      <c r="KL836" s="64"/>
      <c r="KM836" s="64"/>
      <c r="KN836" s="64"/>
      <c r="KO836" s="64"/>
      <c r="KP836" s="64"/>
      <c r="KQ836" s="64"/>
      <c r="KR836" s="64"/>
      <c r="KS836" s="64"/>
      <c r="KT836" s="64"/>
      <c r="KU836" s="64"/>
      <c r="KV836" s="64"/>
      <c r="KW836" s="64"/>
      <c r="KX836" s="64"/>
      <c r="KY836" s="64"/>
      <c r="KZ836" s="64"/>
      <c r="LA836" s="64"/>
      <c r="LB836" s="64"/>
      <c r="LC836" s="64"/>
      <c r="LD836" s="64"/>
      <c r="LE836" s="64"/>
      <c r="LF836" s="64"/>
      <c r="LG836" s="64"/>
      <c r="LH836" s="64"/>
      <c r="LI836" s="64"/>
      <c r="LJ836" s="64"/>
      <c r="LK836" s="64"/>
      <c r="LL836" s="64"/>
      <c r="LM836" s="64"/>
      <c r="LN836" s="64"/>
      <c r="LO836" s="64"/>
      <c r="LP836" s="64"/>
      <c r="LQ836" s="64"/>
      <c r="LR836" s="64"/>
      <c r="LS836" s="64"/>
      <c r="LT836" s="64"/>
      <c r="LU836" s="64"/>
      <c r="LV836" s="64"/>
      <c r="LW836" s="64"/>
      <c r="LX836" s="64"/>
      <c r="LY836" s="64"/>
      <c r="LZ836" s="64"/>
      <c r="MA836" s="64"/>
      <c r="MB836" s="64"/>
      <c r="MC836" s="64"/>
      <c r="MD836" s="64"/>
      <c r="ME836" s="64"/>
      <c r="MF836" s="64"/>
      <c r="MG836" s="64"/>
      <c r="MH836" s="64"/>
      <c r="MI836" s="64"/>
      <c r="MJ836" s="64"/>
      <c r="MK836" s="64"/>
      <c r="ML836" s="64"/>
      <c r="MM836" s="64"/>
      <c r="MN836" s="64"/>
      <c r="MO836" s="64"/>
      <c r="MP836" s="64"/>
      <c r="MQ836" s="64"/>
      <c r="MR836" s="64"/>
      <c r="MS836" s="64"/>
      <c r="MT836" s="64"/>
      <c r="MU836" s="64"/>
      <c r="MV836" s="64"/>
      <c r="MW836" s="64"/>
      <c r="MX836" s="64"/>
      <c r="MY836" s="64"/>
      <c r="MZ836" s="64"/>
      <c r="NA836" s="64"/>
      <c r="NB836" s="64"/>
      <c r="NC836" s="64"/>
      <c r="ND836" s="64"/>
      <c r="NE836" s="64"/>
      <c r="NF836" s="64"/>
      <c r="NG836" s="65"/>
      <c r="NH836" s="65"/>
      <c r="NI836" s="65"/>
      <c r="NJ836" s="64"/>
      <c r="NK836" s="63"/>
      <c r="NL836" s="63"/>
      <c r="NM836" s="63"/>
      <c r="NN836" s="63"/>
      <c r="NO836" s="63"/>
      <c r="NP836" s="63"/>
      <c r="NQ836" s="63"/>
      <c r="NR836" s="63"/>
      <c r="NS836" s="63"/>
      <c r="NT836" s="63"/>
      <c r="NU836" s="63"/>
      <c r="NV836" s="64"/>
    </row>
    <row r="837" spans="1:386" s="48" customFormat="1" x14ac:dyDescent="0.2">
      <c r="A837" s="62"/>
      <c r="B837" s="63"/>
      <c r="C837" s="63"/>
      <c r="D837" s="238"/>
      <c r="E837" s="224"/>
      <c r="F837" s="64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  <c r="AA837" s="64"/>
      <c r="AB837" s="64"/>
      <c r="AC837" s="64"/>
      <c r="AD837" s="64"/>
      <c r="AE837" s="64"/>
      <c r="AF837" s="64"/>
      <c r="AG837" s="64"/>
      <c r="AH837" s="64"/>
      <c r="AI837" s="64"/>
      <c r="AJ837" s="64"/>
      <c r="AK837" s="64"/>
      <c r="AL837" s="64"/>
      <c r="AM837" s="64"/>
      <c r="AN837" s="64"/>
      <c r="AO837" s="64"/>
      <c r="AP837" s="64"/>
      <c r="AQ837" s="64"/>
      <c r="AR837" s="64"/>
      <c r="AS837" s="64"/>
      <c r="AT837" s="64"/>
      <c r="AU837" s="64"/>
      <c r="AV837" s="64"/>
      <c r="AW837" s="64"/>
      <c r="AX837" s="64"/>
      <c r="AY837" s="64"/>
      <c r="AZ837" s="64"/>
      <c r="BA837" s="64"/>
      <c r="BB837" s="64"/>
      <c r="BC837" s="64"/>
      <c r="BD837" s="64"/>
      <c r="BE837" s="64"/>
      <c r="BF837" s="64"/>
      <c r="BG837" s="64"/>
      <c r="BH837" s="64"/>
      <c r="BI837" s="64"/>
      <c r="BJ837" s="64"/>
      <c r="BK837" s="64"/>
      <c r="BL837" s="64"/>
      <c r="BM837" s="64"/>
      <c r="BN837" s="64"/>
      <c r="BO837" s="64"/>
      <c r="BP837" s="64"/>
      <c r="BQ837" s="64"/>
      <c r="BR837" s="64"/>
      <c r="BS837" s="64"/>
      <c r="BT837" s="64"/>
      <c r="BU837" s="64"/>
      <c r="BV837" s="64"/>
      <c r="BW837" s="64"/>
      <c r="BX837" s="64"/>
      <c r="BY837" s="64"/>
      <c r="BZ837" s="64"/>
      <c r="CA837" s="64"/>
      <c r="CB837" s="64"/>
      <c r="CC837" s="64"/>
      <c r="CD837" s="64"/>
      <c r="CE837" s="64"/>
      <c r="CF837" s="64"/>
      <c r="CG837" s="64"/>
      <c r="CH837" s="64"/>
      <c r="CI837" s="64"/>
      <c r="CJ837" s="64"/>
      <c r="CK837" s="64"/>
      <c r="CL837" s="64"/>
      <c r="CM837" s="64"/>
      <c r="CN837" s="64"/>
      <c r="CO837" s="64"/>
      <c r="CP837" s="64"/>
      <c r="CQ837" s="64"/>
      <c r="CR837" s="64"/>
      <c r="CS837" s="64"/>
      <c r="CT837" s="64"/>
      <c r="CU837" s="64"/>
      <c r="CV837" s="64"/>
      <c r="CW837" s="64"/>
      <c r="CX837" s="64"/>
      <c r="CY837" s="64"/>
      <c r="CZ837" s="64"/>
      <c r="DA837" s="64"/>
      <c r="DB837" s="64"/>
      <c r="DC837" s="64"/>
      <c r="DD837" s="64"/>
      <c r="DE837" s="64"/>
      <c r="DF837" s="64"/>
      <c r="DG837" s="64"/>
      <c r="DH837" s="64"/>
      <c r="DI837" s="64"/>
      <c r="DJ837" s="64"/>
      <c r="DK837" s="64"/>
      <c r="DL837" s="64"/>
      <c r="DM837" s="64"/>
      <c r="DN837" s="64"/>
      <c r="DO837" s="64"/>
      <c r="DP837" s="64"/>
      <c r="DQ837" s="64"/>
      <c r="DR837" s="64"/>
      <c r="DS837" s="64"/>
      <c r="DT837" s="64"/>
      <c r="DU837" s="64"/>
      <c r="DV837" s="64"/>
      <c r="DW837" s="64"/>
      <c r="DX837" s="64"/>
      <c r="DY837" s="64"/>
      <c r="DZ837" s="64"/>
      <c r="EA837" s="64"/>
      <c r="EB837" s="64"/>
      <c r="EC837" s="64"/>
      <c r="ED837" s="64"/>
      <c r="EE837" s="64"/>
      <c r="EF837" s="64"/>
      <c r="EG837" s="64"/>
      <c r="EH837" s="64"/>
      <c r="EI837" s="64"/>
      <c r="EJ837" s="64"/>
      <c r="EK837" s="64"/>
      <c r="EL837" s="64"/>
      <c r="EM837" s="64"/>
      <c r="EN837" s="64"/>
      <c r="EO837" s="64"/>
      <c r="EP837" s="64"/>
      <c r="EQ837" s="64"/>
      <c r="ER837" s="64"/>
      <c r="ES837" s="64"/>
      <c r="ET837" s="64"/>
      <c r="EU837" s="64"/>
      <c r="EV837" s="64"/>
      <c r="EW837" s="64"/>
      <c r="EX837" s="64"/>
      <c r="EY837" s="64"/>
      <c r="EZ837" s="64"/>
      <c r="FA837" s="64"/>
      <c r="FB837" s="64"/>
      <c r="FC837" s="64"/>
      <c r="FD837" s="64"/>
      <c r="FE837" s="64"/>
      <c r="FF837" s="64"/>
      <c r="FG837" s="64"/>
      <c r="FH837" s="64"/>
      <c r="FI837" s="64"/>
      <c r="FJ837" s="64"/>
      <c r="FK837" s="64"/>
      <c r="FL837" s="64"/>
      <c r="FM837" s="64"/>
      <c r="FN837" s="64"/>
      <c r="FO837" s="64"/>
      <c r="FP837" s="64"/>
      <c r="FQ837" s="64"/>
      <c r="FR837" s="64"/>
      <c r="FS837" s="64"/>
      <c r="FT837" s="64"/>
      <c r="FU837" s="64"/>
      <c r="FV837" s="64"/>
      <c r="FW837" s="64"/>
      <c r="FX837" s="64"/>
      <c r="FY837" s="64"/>
      <c r="FZ837" s="64"/>
      <c r="GA837" s="64"/>
      <c r="GB837" s="64"/>
      <c r="GC837" s="64"/>
      <c r="GD837" s="64"/>
      <c r="GE837" s="64"/>
      <c r="GF837" s="64"/>
      <c r="GG837" s="64"/>
      <c r="GH837" s="64"/>
      <c r="GI837" s="64"/>
      <c r="GJ837" s="64"/>
      <c r="GK837" s="64"/>
      <c r="GL837" s="64"/>
      <c r="GM837" s="64"/>
      <c r="GN837" s="64"/>
      <c r="GO837" s="64"/>
      <c r="GP837" s="64"/>
      <c r="GQ837" s="64"/>
      <c r="GR837" s="64"/>
      <c r="GS837" s="64"/>
      <c r="GT837" s="64"/>
      <c r="GU837" s="64"/>
      <c r="GV837" s="64"/>
      <c r="GW837" s="64"/>
      <c r="GX837" s="64"/>
      <c r="GY837" s="64"/>
      <c r="GZ837" s="64"/>
      <c r="HA837" s="64"/>
      <c r="HB837" s="64"/>
      <c r="HC837" s="64"/>
      <c r="HD837" s="64"/>
      <c r="HE837" s="64"/>
      <c r="HF837" s="64"/>
      <c r="HG837" s="64"/>
      <c r="HH837" s="64"/>
      <c r="HI837" s="64"/>
      <c r="HJ837" s="64"/>
      <c r="HK837" s="64"/>
      <c r="HL837" s="64"/>
      <c r="HM837" s="64"/>
      <c r="HN837" s="64"/>
      <c r="HO837" s="64"/>
      <c r="HP837" s="64"/>
      <c r="HQ837" s="64"/>
      <c r="HR837" s="64"/>
      <c r="HS837" s="64"/>
      <c r="HT837" s="64"/>
      <c r="HU837" s="64"/>
      <c r="HV837" s="64"/>
      <c r="HW837" s="64"/>
      <c r="HX837" s="64"/>
      <c r="HY837" s="64"/>
      <c r="HZ837" s="64"/>
      <c r="IA837" s="64"/>
      <c r="IB837" s="64"/>
      <c r="IC837" s="64"/>
      <c r="ID837" s="64"/>
      <c r="IE837" s="64"/>
      <c r="IF837" s="64"/>
      <c r="IG837" s="64"/>
      <c r="IH837" s="64"/>
      <c r="II837" s="64"/>
      <c r="IJ837" s="64"/>
      <c r="IK837" s="64"/>
      <c r="IL837" s="64"/>
      <c r="IM837" s="64"/>
      <c r="IN837" s="64"/>
      <c r="IO837" s="64"/>
      <c r="IP837" s="64"/>
      <c r="IQ837" s="64"/>
      <c r="IR837" s="64"/>
      <c r="IS837" s="64"/>
      <c r="IT837" s="64"/>
      <c r="IU837" s="64"/>
      <c r="IV837" s="64"/>
      <c r="IW837" s="64"/>
      <c r="IX837" s="64"/>
      <c r="IY837" s="64"/>
      <c r="IZ837" s="64"/>
      <c r="JA837" s="64"/>
      <c r="JB837" s="64"/>
      <c r="JC837" s="64"/>
      <c r="JD837" s="64"/>
      <c r="JE837" s="64"/>
      <c r="JF837" s="64"/>
      <c r="JG837" s="64"/>
      <c r="JH837" s="64"/>
      <c r="JI837" s="64"/>
      <c r="JJ837" s="64"/>
      <c r="JK837" s="64"/>
      <c r="JL837" s="64"/>
      <c r="JM837" s="64"/>
      <c r="JN837" s="64"/>
      <c r="JO837" s="64"/>
      <c r="JP837" s="64"/>
      <c r="JQ837" s="64"/>
      <c r="JR837" s="64"/>
      <c r="JS837" s="64"/>
      <c r="JT837" s="64"/>
      <c r="JU837" s="64"/>
      <c r="JV837" s="64"/>
      <c r="JW837" s="64"/>
      <c r="JX837" s="64"/>
      <c r="JY837" s="64"/>
      <c r="JZ837" s="64"/>
      <c r="KA837" s="64"/>
      <c r="KB837" s="64"/>
      <c r="KC837" s="64"/>
      <c r="KD837" s="64"/>
      <c r="KE837" s="64"/>
      <c r="KF837" s="64"/>
      <c r="KG837" s="64"/>
      <c r="KH837" s="64"/>
      <c r="KI837" s="64"/>
      <c r="KJ837" s="64"/>
      <c r="KK837" s="64"/>
      <c r="KL837" s="64"/>
      <c r="KM837" s="64"/>
      <c r="KN837" s="64"/>
      <c r="KO837" s="64"/>
      <c r="KP837" s="64"/>
      <c r="KQ837" s="64"/>
      <c r="KR837" s="64"/>
      <c r="KS837" s="64"/>
      <c r="KT837" s="64"/>
      <c r="KU837" s="64"/>
      <c r="KV837" s="64"/>
      <c r="KW837" s="64"/>
      <c r="KX837" s="64"/>
      <c r="KY837" s="64"/>
      <c r="KZ837" s="64"/>
      <c r="LA837" s="64"/>
      <c r="LB837" s="64"/>
      <c r="LC837" s="64"/>
      <c r="LD837" s="64"/>
      <c r="LE837" s="64"/>
      <c r="LF837" s="64"/>
      <c r="LG837" s="64"/>
      <c r="LH837" s="64"/>
      <c r="LI837" s="64"/>
      <c r="LJ837" s="64"/>
      <c r="LK837" s="64"/>
      <c r="LL837" s="64"/>
      <c r="LM837" s="64"/>
      <c r="LN837" s="64"/>
      <c r="LO837" s="64"/>
      <c r="LP837" s="64"/>
      <c r="LQ837" s="64"/>
      <c r="LR837" s="64"/>
      <c r="LS837" s="64"/>
      <c r="LT837" s="64"/>
      <c r="LU837" s="64"/>
      <c r="LV837" s="64"/>
      <c r="LW837" s="64"/>
      <c r="LX837" s="64"/>
      <c r="LY837" s="64"/>
      <c r="LZ837" s="64"/>
      <c r="MA837" s="64"/>
      <c r="MB837" s="64"/>
      <c r="MC837" s="64"/>
      <c r="MD837" s="64"/>
      <c r="ME837" s="64"/>
      <c r="MF837" s="64"/>
      <c r="MG837" s="64"/>
      <c r="MH837" s="64"/>
      <c r="MI837" s="64"/>
      <c r="MJ837" s="64"/>
      <c r="MK837" s="64"/>
      <c r="ML837" s="64"/>
      <c r="MM837" s="64"/>
      <c r="MN837" s="64"/>
      <c r="MO837" s="64"/>
      <c r="MP837" s="64"/>
      <c r="MQ837" s="64"/>
      <c r="MR837" s="64"/>
      <c r="MS837" s="64"/>
      <c r="MT837" s="64"/>
      <c r="MU837" s="64"/>
      <c r="MV837" s="64"/>
      <c r="MW837" s="64"/>
      <c r="MX837" s="64"/>
      <c r="MY837" s="64"/>
      <c r="MZ837" s="64"/>
      <c r="NA837" s="64"/>
      <c r="NB837" s="64"/>
      <c r="NC837" s="64"/>
      <c r="ND837" s="64"/>
      <c r="NE837" s="64"/>
      <c r="NF837" s="64"/>
      <c r="NG837" s="65"/>
      <c r="NH837" s="65"/>
      <c r="NI837" s="65"/>
      <c r="NJ837" s="64"/>
      <c r="NK837" s="63"/>
      <c r="NL837" s="63"/>
      <c r="NM837" s="63"/>
      <c r="NN837" s="63"/>
      <c r="NO837" s="63"/>
      <c r="NP837" s="63"/>
      <c r="NQ837" s="63"/>
      <c r="NR837" s="63"/>
      <c r="NS837" s="63"/>
      <c r="NT837" s="63"/>
      <c r="NU837" s="63"/>
      <c r="NV837" s="64"/>
    </row>
    <row r="838" spans="1:386" s="48" customFormat="1" x14ac:dyDescent="0.2">
      <c r="A838" s="62"/>
      <c r="B838" s="63"/>
      <c r="C838" s="63"/>
      <c r="D838" s="238"/>
      <c r="E838" s="224"/>
      <c r="F838" s="64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  <c r="AA838" s="64"/>
      <c r="AB838" s="64"/>
      <c r="AC838" s="64"/>
      <c r="AD838" s="64"/>
      <c r="AE838" s="64"/>
      <c r="AF838" s="64"/>
      <c r="AG838" s="64"/>
      <c r="AH838" s="64"/>
      <c r="AI838" s="64"/>
      <c r="AJ838" s="64"/>
      <c r="AK838" s="64"/>
      <c r="AL838" s="64"/>
      <c r="AM838" s="64"/>
      <c r="AN838" s="64"/>
      <c r="AO838" s="64"/>
      <c r="AP838" s="64"/>
      <c r="AQ838" s="64"/>
      <c r="AR838" s="64"/>
      <c r="AS838" s="64"/>
      <c r="AT838" s="64"/>
      <c r="AU838" s="64"/>
      <c r="AV838" s="64"/>
      <c r="AW838" s="64"/>
      <c r="AX838" s="64"/>
      <c r="AY838" s="64"/>
      <c r="AZ838" s="64"/>
      <c r="BA838" s="64"/>
      <c r="BB838" s="64"/>
      <c r="BC838" s="64"/>
      <c r="BD838" s="64"/>
      <c r="BE838" s="64"/>
      <c r="BF838" s="64"/>
      <c r="BG838" s="64"/>
      <c r="BH838" s="64"/>
      <c r="BI838" s="64"/>
      <c r="BJ838" s="64"/>
      <c r="BK838" s="64"/>
      <c r="BL838" s="64"/>
      <c r="BM838" s="64"/>
      <c r="BN838" s="64"/>
      <c r="BO838" s="64"/>
      <c r="BP838" s="64"/>
      <c r="BQ838" s="64"/>
      <c r="BR838" s="64"/>
      <c r="BS838" s="64"/>
      <c r="BT838" s="64"/>
      <c r="BU838" s="64"/>
      <c r="BV838" s="64"/>
      <c r="BW838" s="64"/>
      <c r="BX838" s="64"/>
      <c r="BY838" s="64"/>
      <c r="BZ838" s="64"/>
      <c r="CA838" s="64"/>
      <c r="CB838" s="64"/>
      <c r="CC838" s="64"/>
      <c r="CD838" s="64"/>
      <c r="CE838" s="64"/>
      <c r="CF838" s="64"/>
      <c r="CG838" s="64"/>
      <c r="CH838" s="64"/>
      <c r="CI838" s="64"/>
      <c r="CJ838" s="64"/>
      <c r="CK838" s="64"/>
      <c r="CL838" s="64"/>
      <c r="CM838" s="64"/>
      <c r="CN838" s="64"/>
      <c r="CO838" s="64"/>
      <c r="CP838" s="64"/>
      <c r="CQ838" s="64"/>
      <c r="CR838" s="64"/>
      <c r="CS838" s="64"/>
      <c r="CT838" s="64"/>
      <c r="CU838" s="64"/>
      <c r="CV838" s="64"/>
      <c r="CW838" s="64"/>
      <c r="CX838" s="64"/>
      <c r="CY838" s="64"/>
      <c r="CZ838" s="64"/>
      <c r="DA838" s="64"/>
      <c r="DB838" s="64"/>
      <c r="DC838" s="64"/>
      <c r="DD838" s="64"/>
      <c r="DE838" s="64"/>
      <c r="DF838" s="64"/>
      <c r="DG838" s="64"/>
      <c r="DH838" s="64"/>
      <c r="DI838" s="64"/>
      <c r="DJ838" s="64"/>
      <c r="DK838" s="64"/>
      <c r="DL838" s="64"/>
      <c r="DM838" s="64"/>
      <c r="DN838" s="64"/>
      <c r="DO838" s="64"/>
      <c r="DP838" s="64"/>
      <c r="DQ838" s="64"/>
      <c r="DR838" s="64"/>
      <c r="DS838" s="64"/>
      <c r="DT838" s="64"/>
      <c r="DU838" s="64"/>
      <c r="DV838" s="64"/>
      <c r="DW838" s="64"/>
      <c r="DX838" s="64"/>
      <c r="DY838" s="64"/>
      <c r="DZ838" s="64"/>
      <c r="EA838" s="64"/>
      <c r="EB838" s="64"/>
      <c r="EC838" s="64"/>
      <c r="ED838" s="64"/>
      <c r="EE838" s="64"/>
      <c r="EF838" s="64"/>
      <c r="EG838" s="64"/>
      <c r="EH838" s="64"/>
      <c r="EI838" s="64"/>
      <c r="EJ838" s="64"/>
      <c r="EK838" s="64"/>
      <c r="EL838" s="64"/>
      <c r="EM838" s="64"/>
      <c r="EN838" s="64"/>
      <c r="EO838" s="64"/>
      <c r="EP838" s="64"/>
      <c r="EQ838" s="64"/>
      <c r="ER838" s="64"/>
      <c r="ES838" s="64"/>
      <c r="ET838" s="64"/>
      <c r="EU838" s="64"/>
      <c r="EV838" s="64"/>
      <c r="EW838" s="64"/>
      <c r="EX838" s="64"/>
      <c r="EY838" s="64"/>
      <c r="EZ838" s="64"/>
      <c r="FA838" s="64"/>
      <c r="FB838" s="64"/>
      <c r="FC838" s="64"/>
      <c r="FD838" s="64"/>
      <c r="FE838" s="64"/>
      <c r="FF838" s="64"/>
      <c r="FG838" s="64"/>
      <c r="FH838" s="64"/>
      <c r="FI838" s="64"/>
      <c r="FJ838" s="64"/>
      <c r="FK838" s="64"/>
      <c r="FL838" s="64"/>
      <c r="FM838" s="64"/>
      <c r="FN838" s="64"/>
      <c r="FO838" s="64"/>
      <c r="FP838" s="64"/>
      <c r="FQ838" s="64"/>
      <c r="FR838" s="64"/>
      <c r="FS838" s="64"/>
      <c r="FT838" s="64"/>
      <c r="FU838" s="64"/>
      <c r="FV838" s="64"/>
      <c r="FW838" s="64"/>
      <c r="FX838" s="64"/>
      <c r="FY838" s="64"/>
      <c r="FZ838" s="64"/>
      <c r="GA838" s="64"/>
      <c r="GB838" s="64"/>
      <c r="GC838" s="64"/>
      <c r="GD838" s="64"/>
      <c r="GE838" s="64"/>
      <c r="GF838" s="64"/>
      <c r="GG838" s="64"/>
      <c r="GH838" s="64"/>
      <c r="GI838" s="64"/>
      <c r="GJ838" s="64"/>
      <c r="GK838" s="64"/>
      <c r="GL838" s="64"/>
      <c r="GM838" s="64"/>
      <c r="GN838" s="64"/>
      <c r="GO838" s="64"/>
      <c r="GP838" s="64"/>
      <c r="GQ838" s="64"/>
      <c r="GR838" s="64"/>
      <c r="GS838" s="64"/>
      <c r="GT838" s="64"/>
      <c r="GU838" s="64"/>
      <c r="GV838" s="64"/>
      <c r="GW838" s="64"/>
      <c r="GX838" s="64"/>
      <c r="GY838" s="64"/>
      <c r="GZ838" s="64"/>
      <c r="HA838" s="64"/>
      <c r="HB838" s="64"/>
      <c r="HC838" s="64"/>
      <c r="HD838" s="64"/>
      <c r="HE838" s="64"/>
      <c r="HF838" s="64"/>
      <c r="HG838" s="64"/>
      <c r="HH838" s="64"/>
      <c r="HI838" s="64"/>
      <c r="HJ838" s="64"/>
      <c r="HK838" s="64"/>
      <c r="HL838" s="64"/>
      <c r="HM838" s="64"/>
      <c r="HN838" s="64"/>
      <c r="HO838" s="64"/>
      <c r="HP838" s="64"/>
      <c r="HQ838" s="64"/>
      <c r="HR838" s="64"/>
      <c r="HS838" s="64"/>
      <c r="HT838" s="64"/>
      <c r="HU838" s="64"/>
      <c r="HV838" s="64"/>
      <c r="HW838" s="64"/>
      <c r="HX838" s="64"/>
      <c r="HY838" s="64"/>
      <c r="HZ838" s="64"/>
      <c r="IA838" s="64"/>
      <c r="IB838" s="64"/>
      <c r="IC838" s="64"/>
      <c r="ID838" s="64"/>
      <c r="IE838" s="64"/>
      <c r="IF838" s="64"/>
      <c r="IG838" s="64"/>
      <c r="IH838" s="64"/>
      <c r="II838" s="64"/>
      <c r="IJ838" s="64"/>
      <c r="IK838" s="64"/>
      <c r="IL838" s="64"/>
      <c r="IM838" s="64"/>
      <c r="IN838" s="64"/>
      <c r="IO838" s="64"/>
      <c r="IP838" s="64"/>
      <c r="IQ838" s="64"/>
      <c r="IR838" s="64"/>
      <c r="IS838" s="64"/>
      <c r="IT838" s="64"/>
      <c r="IU838" s="64"/>
      <c r="IV838" s="64"/>
      <c r="IW838" s="64"/>
      <c r="IX838" s="64"/>
      <c r="IY838" s="64"/>
      <c r="IZ838" s="64"/>
      <c r="JA838" s="64"/>
      <c r="JB838" s="64"/>
      <c r="JC838" s="64"/>
      <c r="JD838" s="64"/>
      <c r="JE838" s="64"/>
      <c r="JF838" s="64"/>
      <c r="JG838" s="64"/>
      <c r="JH838" s="64"/>
      <c r="JI838" s="64"/>
      <c r="JJ838" s="64"/>
      <c r="JK838" s="64"/>
      <c r="JL838" s="64"/>
      <c r="JM838" s="64"/>
      <c r="JN838" s="64"/>
      <c r="JO838" s="64"/>
      <c r="JP838" s="64"/>
      <c r="JQ838" s="64"/>
      <c r="JR838" s="64"/>
      <c r="JS838" s="64"/>
      <c r="JT838" s="64"/>
      <c r="JU838" s="64"/>
      <c r="JV838" s="64"/>
      <c r="JW838" s="64"/>
      <c r="JX838" s="64"/>
      <c r="JY838" s="64"/>
      <c r="JZ838" s="64"/>
      <c r="KA838" s="64"/>
      <c r="KB838" s="64"/>
      <c r="KC838" s="64"/>
      <c r="KD838" s="64"/>
      <c r="KE838" s="64"/>
      <c r="KF838" s="64"/>
      <c r="KG838" s="64"/>
      <c r="KH838" s="64"/>
      <c r="KI838" s="64"/>
      <c r="KJ838" s="64"/>
      <c r="KK838" s="64"/>
      <c r="KL838" s="64"/>
      <c r="KM838" s="64"/>
      <c r="KN838" s="64"/>
      <c r="KO838" s="64"/>
      <c r="KP838" s="64"/>
      <c r="KQ838" s="64"/>
      <c r="KR838" s="64"/>
      <c r="KS838" s="64"/>
      <c r="KT838" s="64"/>
      <c r="KU838" s="64"/>
      <c r="KV838" s="64"/>
      <c r="KW838" s="64"/>
      <c r="KX838" s="64"/>
      <c r="KY838" s="64"/>
      <c r="KZ838" s="64"/>
      <c r="LA838" s="64"/>
      <c r="LB838" s="64"/>
      <c r="LC838" s="64"/>
      <c r="LD838" s="64"/>
      <c r="LE838" s="64"/>
      <c r="LF838" s="64"/>
      <c r="LG838" s="64"/>
      <c r="LH838" s="64"/>
      <c r="LI838" s="64"/>
      <c r="LJ838" s="64"/>
      <c r="LK838" s="64"/>
      <c r="LL838" s="64"/>
      <c r="LM838" s="64"/>
      <c r="LN838" s="64"/>
      <c r="LO838" s="64"/>
      <c r="LP838" s="64"/>
      <c r="LQ838" s="64"/>
      <c r="LR838" s="64"/>
      <c r="LS838" s="64"/>
      <c r="LT838" s="64"/>
      <c r="LU838" s="64"/>
      <c r="LV838" s="64"/>
      <c r="LW838" s="64"/>
      <c r="LX838" s="64"/>
      <c r="LY838" s="64"/>
      <c r="LZ838" s="64"/>
      <c r="MA838" s="64"/>
      <c r="MB838" s="64"/>
      <c r="MC838" s="64"/>
      <c r="MD838" s="64"/>
      <c r="ME838" s="64"/>
      <c r="MF838" s="64"/>
      <c r="MG838" s="64"/>
      <c r="MH838" s="64"/>
      <c r="MI838" s="64"/>
      <c r="MJ838" s="64"/>
      <c r="MK838" s="64"/>
      <c r="ML838" s="64"/>
      <c r="MM838" s="64"/>
      <c r="MN838" s="64"/>
      <c r="MO838" s="64"/>
      <c r="MP838" s="64"/>
      <c r="MQ838" s="64"/>
      <c r="MR838" s="64"/>
      <c r="MS838" s="64"/>
      <c r="MT838" s="64"/>
      <c r="MU838" s="64"/>
      <c r="MV838" s="64"/>
      <c r="MW838" s="64"/>
      <c r="MX838" s="64"/>
      <c r="MY838" s="64"/>
      <c r="MZ838" s="64"/>
      <c r="NA838" s="64"/>
      <c r="NB838" s="64"/>
      <c r="NC838" s="64"/>
      <c r="ND838" s="64"/>
      <c r="NE838" s="64"/>
      <c r="NF838" s="64"/>
      <c r="NG838" s="65"/>
      <c r="NH838" s="65"/>
      <c r="NI838" s="65"/>
      <c r="NJ838" s="64"/>
      <c r="NK838" s="63"/>
      <c r="NL838" s="63"/>
      <c r="NM838" s="63"/>
      <c r="NN838" s="63"/>
      <c r="NO838" s="63"/>
      <c r="NP838" s="63"/>
      <c r="NQ838" s="63"/>
      <c r="NR838" s="63"/>
      <c r="NS838" s="63"/>
      <c r="NT838" s="63"/>
      <c r="NU838" s="63"/>
      <c r="NV838" s="64"/>
    </row>
    <row r="839" spans="1:386" s="48" customFormat="1" x14ac:dyDescent="0.2">
      <c r="A839" s="62"/>
      <c r="B839" s="63"/>
      <c r="C839" s="63"/>
      <c r="D839" s="238"/>
      <c r="E839" s="224"/>
      <c r="F839" s="64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  <c r="AA839" s="64"/>
      <c r="AB839" s="64"/>
      <c r="AC839" s="64"/>
      <c r="AD839" s="64"/>
      <c r="AE839" s="64"/>
      <c r="AF839" s="64"/>
      <c r="AG839" s="64"/>
      <c r="AH839" s="64"/>
      <c r="AI839" s="64"/>
      <c r="AJ839" s="64"/>
      <c r="AK839" s="64"/>
      <c r="AL839" s="64"/>
      <c r="AM839" s="64"/>
      <c r="AN839" s="64"/>
      <c r="AO839" s="64"/>
      <c r="AP839" s="64"/>
      <c r="AQ839" s="64"/>
      <c r="AR839" s="64"/>
      <c r="AS839" s="64"/>
      <c r="AT839" s="64"/>
      <c r="AU839" s="64"/>
      <c r="AV839" s="64"/>
      <c r="AW839" s="64"/>
      <c r="AX839" s="64"/>
      <c r="AY839" s="64"/>
      <c r="AZ839" s="64"/>
      <c r="BA839" s="64"/>
      <c r="BB839" s="64"/>
      <c r="BC839" s="64"/>
      <c r="BD839" s="64"/>
      <c r="BE839" s="64"/>
      <c r="BF839" s="64"/>
      <c r="BG839" s="64"/>
      <c r="BH839" s="64"/>
      <c r="BI839" s="64"/>
      <c r="BJ839" s="64"/>
      <c r="BK839" s="64"/>
      <c r="BL839" s="64"/>
      <c r="BM839" s="64"/>
      <c r="BN839" s="64"/>
      <c r="BO839" s="64"/>
      <c r="BP839" s="64"/>
      <c r="BQ839" s="64"/>
      <c r="BR839" s="64"/>
      <c r="BS839" s="64"/>
      <c r="BT839" s="64"/>
      <c r="BU839" s="64"/>
      <c r="BV839" s="64"/>
      <c r="BW839" s="64"/>
      <c r="BX839" s="64"/>
      <c r="BY839" s="64"/>
      <c r="BZ839" s="64"/>
      <c r="CA839" s="64"/>
      <c r="CB839" s="64"/>
      <c r="CC839" s="64"/>
      <c r="CD839" s="64"/>
      <c r="CE839" s="64"/>
      <c r="CF839" s="64"/>
      <c r="CG839" s="64"/>
      <c r="CH839" s="64"/>
      <c r="CI839" s="64"/>
      <c r="CJ839" s="64"/>
      <c r="CK839" s="64"/>
      <c r="CL839" s="64"/>
      <c r="CM839" s="64"/>
      <c r="CN839" s="64"/>
      <c r="CO839" s="64"/>
      <c r="CP839" s="64"/>
      <c r="CQ839" s="64"/>
      <c r="CR839" s="64"/>
      <c r="CS839" s="64"/>
      <c r="CT839" s="64"/>
      <c r="CU839" s="64"/>
      <c r="CV839" s="64"/>
      <c r="CW839" s="64"/>
      <c r="CX839" s="64"/>
      <c r="CY839" s="64"/>
      <c r="CZ839" s="64"/>
      <c r="DA839" s="64"/>
      <c r="DB839" s="64"/>
      <c r="DC839" s="64"/>
      <c r="DD839" s="64"/>
      <c r="DE839" s="64"/>
      <c r="DF839" s="64"/>
      <c r="DG839" s="64"/>
      <c r="DH839" s="64"/>
      <c r="DI839" s="64"/>
      <c r="DJ839" s="64"/>
      <c r="DK839" s="64"/>
      <c r="DL839" s="64"/>
      <c r="DM839" s="64"/>
      <c r="DN839" s="64"/>
      <c r="DO839" s="64"/>
      <c r="DP839" s="64"/>
      <c r="DQ839" s="64"/>
      <c r="DR839" s="64"/>
      <c r="DS839" s="64"/>
      <c r="DT839" s="64"/>
      <c r="DU839" s="64"/>
      <c r="DV839" s="64"/>
      <c r="DW839" s="64"/>
      <c r="DX839" s="64"/>
      <c r="DY839" s="64"/>
      <c r="DZ839" s="64"/>
      <c r="EA839" s="64"/>
      <c r="EB839" s="64"/>
      <c r="EC839" s="64"/>
      <c r="ED839" s="64"/>
      <c r="EE839" s="64"/>
      <c r="EF839" s="64"/>
      <c r="EG839" s="64"/>
      <c r="EH839" s="64"/>
      <c r="EI839" s="64"/>
      <c r="EJ839" s="64"/>
      <c r="EK839" s="64"/>
      <c r="EL839" s="64"/>
      <c r="EM839" s="64"/>
      <c r="EN839" s="64"/>
      <c r="EO839" s="64"/>
      <c r="EP839" s="64"/>
      <c r="EQ839" s="64"/>
      <c r="ER839" s="64"/>
      <c r="ES839" s="64"/>
      <c r="ET839" s="64"/>
      <c r="EU839" s="64"/>
      <c r="EV839" s="64"/>
      <c r="EW839" s="64"/>
      <c r="EX839" s="64"/>
      <c r="EY839" s="64"/>
      <c r="EZ839" s="64"/>
      <c r="FA839" s="64"/>
      <c r="FB839" s="64"/>
      <c r="FC839" s="64"/>
      <c r="FD839" s="64"/>
      <c r="FE839" s="64"/>
      <c r="FF839" s="64"/>
      <c r="FG839" s="64"/>
      <c r="FH839" s="64"/>
      <c r="FI839" s="64"/>
      <c r="FJ839" s="64"/>
      <c r="FK839" s="64"/>
      <c r="FL839" s="64"/>
      <c r="FM839" s="64"/>
      <c r="FN839" s="64"/>
      <c r="FO839" s="64"/>
      <c r="FP839" s="64"/>
      <c r="FQ839" s="64"/>
      <c r="FR839" s="64"/>
      <c r="FS839" s="64"/>
      <c r="FT839" s="64"/>
      <c r="FU839" s="64"/>
      <c r="FV839" s="64"/>
      <c r="FW839" s="64"/>
      <c r="FX839" s="64"/>
      <c r="FY839" s="64"/>
      <c r="FZ839" s="64"/>
      <c r="GA839" s="64"/>
      <c r="GB839" s="64"/>
      <c r="GC839" s="64"/>
      <c r="GD839" s="64"/>
      <c r="GE839" s="64"/>
      <c r="GF839" s="64"/>
      <c r="GG839" s="64"/>
      <c r="GH839" s="64"/>
      <c r="GI839" s="64"/>
      <c r="GJ839" s="64"/>
      <c r="GK839" s="64"/>
      <c r="GL839" s="64"/>
      <c r="GM839" s="64"/>
      <c r="GN839" s="64"/>
      <c r="GO839" s="64"/>
      <c r="GP839" s="64"/>
      <c r="GQ839" s="64"/>
      <c r="GR839" s="64"/>
      <c r="GS839" s="64"/>
      <c r="GT839" s="64"/>
      <c r="GU839" s="64"/>
      <c r="GV839" s="64"/>
      <c r="GW839" s="64"/>
      <c r="GX839" s="64"/>
      <c r="GY839" s="64"/>
      <c r="GZ839" s="64"/>
      <c r="HA839" s="64"/>
      <c r="HB839" s="64"/>
      <c r="HC839" s="64"/>
      <c r="HD839" s="64"/>
      <c r="HE839" s="64"/>
      <c r="HF839" s="64"/>
      <c r="HG839" s="64"/>
      <c r="HH839" s="64"/>
      <c r="HI839" s="64"/>
      <c r="HJ839" s="64"/>
      <c r="HK839" s="64"/>
      <c r="HL839" s="64"/>
      <c r="HM839" s="64"/>
      <c r="HN839" s="64"/>
      <c r="HO839" s="64"/>
      <c r="HP839" s="64"/>
      <c r="HQ839" s="64"/>
      <c r="HR839" s="64"/>
      <c r="HS839" s="64"/>
      <c r="HT839" s="64"/>
      <c r="HU839" s="64"/>
      <c r="HV839" s="64"/>
      <c r="HW839" s="64"/>
      <c r="HX839" s="64"/>
      <c r="HY839" s="64"/>
      <c r="HZ839" s="64"/>
      <c r="IA839" s="64"/>
      <c r="IB839" s="64"/>
      <c r="IC839" s="64"/>
      <c r="ID839" s="64"/>
      <c r="IE839" s="64"/>
      <c r="IF839" s="64"/>
      <c r="IG839" s="64"/>
      <c r="IH839" s="64"/>
      <c r="II839" s="64"/>
      <c r="IJ839" s="64"/>
      <c r="IK839" s="64"/>
      <c r="IL839" s="64"/>
      <c r="IM839" s="64"/>
      <c r="IN839" s="64"/>
      <c r="IO839" s="64"/>
      <c r="IP839" s="64"/>
      <c r="IQ839" s="64"/>
      <c r="IR839" s="64"/>
      <c r="IS839" s="64"/>
      <c r="IT839" s="64"/>
      <c r="IU839" s="64"/>
      <c r="IV839" s="64"/>
      <c r="IW839" s="64"/>
      <c r="IX839" s="64"/>
      <c r="IY839" s="64"/>
      <c r="IZ839" s="64"/>
      <c r="JA839" s="64"/>
      <c r="JB839" s="64"/>
      <c r="JC839" s="64"/>
      <c r="JD839" s="64"/>
      <c r="JE839" s="64"/>
      <c r="JF839" s="64"/>
      <c r="JG839" s="64"/>
      <c r="JH839" s="64"/>
      <c r="JI839" s="64"/>
      <c r="JJ839" s="64"/>
      <c r="JK839" s="64"/>
      <c r="JL839" s="64"/>
      <c r="JM839" s="64"/>
      <c r="JN839" s="64"/>
      <c r="JO839" s="64"/>
      <c r="JP839" s="64"/>
      <c r="JQ839" s="64"/>
      <c r="JR839" s="64"/>
      <c r="JS839" s="64"/>
      <c r="JT839" s="64"/>
      <c r="JU839" s="64"/>
      <c r="JV839" s="64"/>
      <c r="JW839" s="64"/>
      <c r="JX839" s="64"/>
      <c r="JY839" s="64"/>
      <c r="JZ839" s="64"/>
      <c r="KA839" s="64"/>
      <c r="KB839" s="64"/>
      <c r="KC839" s="64"/>
      <c r="KD839" s="64"/>
      <c r="KE839" s="64"/>
      <c r="KF839" s="64"/>
      <c r="KG839" s="64"/>
      <c r="KH839" s="64"/>
      <c r="KI839" s="64"/>
      <c r="KJ839" s="64"/>
      <c r="KK839" s="64"/>
      <c r="KL839" s="64"/>
      <c r="KM839" s="64"/>
      <c r="KN839" s="64"/>
      <c r="KO839" s="64"/>
      <c r="KP839" s="64"/>
      <c r="KQ839" s="64"/>
      <c r="KR839" s="64"/>
      <c r="KS839" s="64"/>
      <c r="KT839" s="64"/>
      <c r="KU839" s="64"/>
      <c r="KV839" s="64"/>
      <c r="KW839" s="64"/>
      <c r="KX839" s="64"/>
      <c r="KY839" s="64"/>
      <c r="KZ839" s="64"/>
      <c r="LA839" s="64"/>
      <c r="LB839" s="64"/>
      <c r="LC839" s="64"/>
      <c r="LD839" s="64"/>
      <c r="LE839" s="64"/>
      <c r="LF839" s="64"/>
      <c r="LG839" s="64"/>
      <c r="LH839" s="64"/>
      <c r="LI839" s="64"/>
      <c r="LJ839" s="64"/>
      <c r="LK839" s="64"/>
      <c r="LL839" s="64"/>
      <c r="LM839" s="64"/>
      <c r="LN839" s="64"/>
      <c r="LO839" s="64"/>
      <c r="LP839" s="64"/>
      <c r="LQ839" s="64"/>
      <c r="LR839" s="64"/>
      <c r="LS839" s="64"/>
      <c r="LT839" s="64"/>
      <c r="LU839" s="64"/>
      <c r="LV839" s="64"/>
      <c r="LW839" s="64"/>
      <c r="LX839" s="64"/>
      <c r="LY839" s="64"/>
      <c r="LZ839" s="64"/>
      <c r="MA839" s="64"/>
      <c r="MB839" s="64"/>
      <c r="MC839" s="64"/>
      <c r="MD839" s="64"/>
      <c r="ME839" s="64"/>
      <c r="MF839" s="64"/>
      <c r="MG839" s="64"/>
      <c r="MH839" s="64"/>
      <c r="MI839" s="64"/>
      <c r="MJ839" s="64"/>
      <c r="MK839" s="64"/>
      <c r="ML839" s="64"/>
      <c r="MM839" s="64"/>
      <c r="MN839" s="64"/>
      <c r="MO839" s="64"/>
      <c r="MP839" s="64"/>
      <c r="MQ839" s="64"/>
      <c r="MR839" s="64"/>
      <c r="MS839" s="64"/>
      <c r="MT839" s="64"/>
      <c r="MU839" s="64"/>
      <c r="MV839" s="64"/>
      <c r="MW839" s="64"/>
      <c r="MX839" s="64"/>
      <c r="MY839" s="64"/>
      <c r="MZ839" s="64"/>
      <c r="NA839" s="64"/>
      <c r="NB839" s="64"/>
      <c r="NC839" s="64"/>
      <c r="ND839" s="64"/>
      <c r="NE839" s="64"/>
      <c r="NF839" s="64"/>
      <c r="NG839" s="65"/>
      <c r="NH839" s="65"/>
      <c r="NI839" s="65"/>
      <c r="NJ839" s="64"/>
      <c r="NK839" s="63"/>
      <c r="NL839" s="63"/>
      <c r="NM839" s="63"/>
      <c r="NN839" s="63"/>
      <c r="NO839" s="63"/>
      <c r="NP839" s="63"/>
      <c r="NQ839" s="63"/>
      <c r="NR839" s="63"/>
      <c r="NS839" s="63"/>
      <c r="NT839" s="63"/>
      <c r="NU839" s="63"/>
      <c r="NV839" s="64"/>
    </row>
    <row r="840" spans="1:386" s="48" customFormat="1" x14ac:dyDescent="0.2">
      <c r="A840" s="62"/>
      <c r="B840" s="63"/>
      <c r="C840" s="63"/>
      <c r="D840" s="238"/>
      <c r="E840" s="224"/>
      <c r="F840" s="64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  <c r="AA840" s="64"/>
      <c r="AB840" s="64"/>
      <c r="AC840" s="64"/>
      <c r="AD840" s="64"/>
      <c r="AE840" s="64"/>
      <c r="AF840" s="64"/>
      <c r="AG840" s="64"/>
      <c r="AH840" s="64"/>
      <c r="AI840" s="64"/>
      <c r="AJ840" s="64"/>
      <c r="AK840" s="64"/>
      <c r="AL840" s="64"/>
      <c r="AM840" s="64"/>
      <c r="AN840" s="64"/>
      <c r="AO840" s="64"/>
      <c r="AP840" s="64"/>
      <c r="AQ840" s="64"/>
      <c r="AR840" s="64"/>
      <c r="AS840" s="64"/>
      <c r="AT840" s="64"/>
      <c r="AU840" s="64"/>
      <c r="AV840" s="64"/>
      <c r="AW840" s="64"/>
      <c r="AX840" s="64"/>
      <c r="AY840" s="64"/>
      <c r="AZ840" s="64"/>
      <c r="BA840" s="64"/>
      <c r="BB840" s="64"/>
      <c r="BC840" s="64"/>
      <c r="BD840" s="64"/>
      <c r="BE840" s="64"/>
      <c r="BF840" s="64"/>
      <c r="BG840" s="64"/>
      <c r="BH840" s="64"/>
      <c r="BI840" s="64"/>
      <c r="BJ840" s="64"/>
      <c r="BK840" s="64"/>
      <c r="BL840" s="64"/>
      <c r="BM840" s="64"/>
      <c r="BN840" s="64"/>
      <c r="BO840" s="64"/>
      <c r="BP840" s="64"/>
      <c r="BQ840" s="64"/>
      <c r="BR840" s="64"/>
      <c r="BS840" s="64"/>
      <c r="BT840" s="64"/>
      <c r="BU840" s="64"/>
      <c r="BV840" s="64"/>
      <c r="BW840" s="64"/>
      <c r="BX840" s="64"/>
      <c r="BY840" s="64"/>
      <c r="BZ840" s="64"/>
      <c r="CA840" s="64"/>
      <c r="CB840" s="64"/>
      <c r="CC840" s="64"/>
      <c r="CD840" s="64"/>
      <c r="CE840" s="64"/>
      <c r="CF840" s="64"/>
      <c r="CG840" s="64"/>
      <c r="CH840" s="64"/>
      <c r="CI840" s="64"/>
      <c r="CJ840" s="64"/>
      <c r="CK840" s="64"/>
      <c r="CL840" s="64"/>
      <c r="CM840" s="64"/>
      <c r="CN840" s="64"/>
      <c r="CO840" s="64"/>
      <c r="CP840" s="64"/>
      <c r="CQ840" s="64"/>
      <c r="CR840" s="64"/>
      <c r="CS840" s="64"/>
      <c r="CT840" s="64"/>
      <c r="CU840" s="64"/>
      <c r="CV840" s="64"/>
      <c r="CW840" s="64"/>
      <c r="CX840" s="64"/>
      <c r="CY840" s="64"/>
      <c r="CZ840" s="64"/>
      <c r="DA840" s="64"/>
      <c r="DB840" s="64"/>
      <c r="DC840" s="64"/>
      <c r="DD840" s="64"/>
      <c r="DE840" s="64"/>
      <c r="DF840" s="64"/>
      <c r="DG840" s="64"/>
      <c r="DH840" s="64"/>
      <c r="DI840" s="64"/>
      <c r="DJ840" s="64"/>
      <c r="DK840" s="64"/>
      <c r="DL840" s="64"/>
      <c r="DM840" s="64"/>
      <c r="DN840" s="64"/>
      <c r="DO840" s="64"/>
      <c r="DP840" s="64"/>
      <c r="DQ840" s="64"/>
      <c r="DR840" s="64"/>
      <c r="DS840" s="64"/>
      <c r="DT840" s="64"/>
      <c r="DU840" s="64"/>
      <c r="DV840" s="64"/>
      <c r="DW840" s="64"/>
      <c r="DX840" s="64"/>
      <c r="DY840" s="64"/>
      <c r="DZ840" s="64"/>
      <c r="EA840" s="64"/>
      <c r="EB840" s="64"/>
      <c r="EC840" s="64"/>
      <c r="ED840" s="64"/>
      <c r="EE840" s="64"/>
      <c r="EF840" s="64"/>
      <c r="EG840" s="64"/>
      <c r="EH840" s="64"/>
      <c r="EI840" s="64"/>
      <c r="EJ840" s="64"/>
      <c r="EK840" s="64"/>
      <c r="EL840" s="64"/>
      <c r="EM840" s="64"/>
      <c r="EN840" s="64"/>
      <c r="EO840" s="64"/>
      <c r="EP840" s="64"/>
      <c r="EQ840" s="64"/>
      <c r="ER840" s="64"/>
      <c r="ES840" s="64"/>
      <c r="ET840" s="64"/>
      <c r="EU840" s="64"/>
      <c r="EV840" s="64"/>
      <c r="EW840" s="64"/>
      <c r="EX840" s="64"/>
      <c r="EY840" s="64"/>
      <c r="EZ840" s="64"/>
      <c r="FA840" s="64"/>
      <c r="FB840" s="64"/>
      <c r="FC840" s="64"/>
      <c r="FD840" s="64"/>
      <c r="FE840" s="64"/>
      <c r="FF840" s="64"/>
      <c r="FG840" s="64"/>
      <c r="FH840" s="64"/>
      <c r="FI840" s="64"/>
      <c r="FJ840" s="64"/>
      <c r="FK840" s="64"/>
      <c r="FL840" s="64"/>
      <c r="FM840" s="64"/>
      <c r="FN840" s="64"/>
      <c r="FO840" s="64"/>
      <c r="FP840" s="64"/>
      <c r="FQ840" s="64"/>
      <c r="FR840" s="64"/>
      <c r="FS840" s="64"/>
      <c r="FT840" s="64"/>
      <c r="FU840" s="64"/>
      <c r="FV840" s="64"/>
      <c r="FW840" s="64"/>
      <c r="FX840" s="64"/>
      <c r="FY840" s="64"/>
      <c r="FZ840" s="64"/>
      <c r="GA840" s="64"/>
      <c r="GB840" s="64"/>
      <c r="GC840" s="64"/>
      <c r="GD840" s="64"/>
      <c r="GE840" s="64"/>
      <c r="GF840" s="64"/>
      <c r="GG840" s="64"/>
      <c r="GH840" s="64"/>
      <c r="GI840" s="64"/>
      <c r="GJ840" s="64"/>
      <c r="GK840" s="64"/>
      <c r="GL840" s="64"/>
      <c r="GM840" s="64"/>
      <c r="GN840" s="64"/>
      <c r="GO840" s="64"/>
      <c r="GP840" s="64"/>
      <c r="GQ840" s="64"/>
      <c r="GR840" s="64"/>
      <c r="GS840" s="64"/>
      <c r="GT840" s="64"/>
      <c r="GU840" s="64"/>
      <c r="GV840" s="64"/>
      <c r="GW840" s="64"/>
      <c r="GX840" s="64"/>
      <c r="GY840" s="64"/>
      <c r="GZ840" s="64"/>
      <c r="HA840" s="64"/>
      <c r="HB840" s="64"/>
      <c r="HC840" s="64"/>
      <c r="HD840" s="64"/>
      <c r="HE840" s="64"/>
      <c r="HF840" s="64"/>
      <c r="HG840" s="64"/>
      <c r="HH840" s="64"/>
      <c r="HI840" s="64"/>
      <c r="HJ840" s="64"/>
      <c r="HK840" s="64"/>
      <c r="HL840" s="64"/>
      <c r="HM840" s="64"/>
      <c r="HN840" s="64"/>
      <c r="HO840" s="64"/>
      <c r="HP840" s="64"/>
      <c r="HQ840" s="64"/>
      <c r="HR840" s="64"/>
      <c r="HS840" s="64"/>
      <c r="HT840" s="64"/>
      <c r="HU840" s="64"/>
      <c r="HV840" s="64"/>
      <c r="HW840" s="64"/>
      <c r="HX840" s="64"/>
      <c r="HY840" s="64"/>
      <c r="HZ840" s="64"/>
      <c r="IA840" s="64"/>
      <c r="IB840" s="64"/>
      <c r="IC840" s="64"/>
      <c r="ID840" s="64"/>
      <c r="IE840" s="64"/>
      <c r="IF840" s="64"/>
      <c r="IG840" s="64"/>
      <c r="IH840" s="64"/>
      <c r="II840" s="64"/>
      <c r="IJ840" s="64"/>
      <c r="IK840" s="64"/>
      <c r="IL840" s="64"/>
      <c r="IM840" s="64"/>
      <c r="IN840" s="64"/>
      <c r="IO840" s="64"/>
      <c r="IP840" s="64"/>
      <c r="IQ840" s="64"/>
      <c r="IR840" s="64"/>
      <c r="IS840" s="64"/>
      <c r="IT840" s="64"/>
      <c r="IU840" s="64"/>
      <c r="IV840" s="64"/>
      <c r="IW840" s="64"/>
      <c r="IX840" s="64"/>
      <c r="IY840" s="64"/>
      <c r="IZ840" s="64"/>
      <c r="JA840" s="64"/>
      <c r="JB840" s="64"/>
      <c r="JC840" s="64"/>
      <c r="JD840" s="64"/>
      <c r="JE840" s="64"/>
      <c r="JF840" s="64"/>
      <c r="JG840" s="64"/>
      <c r="JH840" s="64"/>
      <c r="JI840" s="64"/>
      <c r="JJ840" s="64"/>
      <c r="JK840" s="64"/>
      <c r="JL840" s="64"/>
      <c r="JM840" s="64"/>
      <c r="JN840" s="64"/>
      <c r="JO840" s="64"/>
      <c r="JP840" s="64"/>
      <c r="JQ840" s="64"/>
      <c r="JR840" s="64"/>
      <c r="JS840" s="64"/>
      <c r="JT840" s="64"/>
      <c r="JU840" s="64"/>
      <c r="JV840" s="64"/>
      <c r="JW840" s="64"/>
      <c r="JX840" s="64"/>
      <c r="JY840" s="64"/>
      <c r="JZ840" s="64"/>
      <c r="KA840" s="64"/>
      <c r="KB840" s="64"/>
      <c r="KC840" s="64"/>
      <c r="KD840" s="64"/>
      <c r="KE840" s="64"/>
      <c r="KF840" s="64"/>
      <c r="KG840" s="64"/>
      <c r="KH840" s="64"/>
      <c r="KI840" s="64"/>
      <c r="KJ840" s="64"/>
      <c r="KK840" s="64"/>
      <c r="KL840" s="64"/>
      <c r="KM840" s="64"/>
      <c r="KN840" s="64"/>
      <c r="KO840" s="64"/>
      <c r="KP840" s="64"/>
      <c r="KQ840" s="64"/>
      <c r="KR840" s="64"/>
      <c r="KS840" s="64"/>
      <c r="KT840" s="64"/>
      <c r="KU840" s="64"/>
      <c r="KV840" s="64"/>
      <c r="KW840" s="64"/>
      <c r="KX840" s="64"/>
      <c r="KY840" s="64"/>
      <c r="KZ840" s="64"/>
      <c r="LA840" s="64"/>
      <c r="LB840" s="64"/>
      <c r="LC840" s="64"/>
      <c r="LD840" s="64"/>
      <c r="LE840" s="64"/>
      <c r="LF840" s="64"/>
      <c r="LG840" s="64"/>
      <c r="LH840" s="64"/>
      <c r="LI840" s="64"/>
      <c r="LJ840" s="64"/>
      <c r="LK840" s="64"/>
      <c r="LL840" s="64"/>
      <c r="LM840" s="64"/>
      <c r="LN840" s="64"/>
      <c r="LO840" s="64"/>
      <c r="LP840" s="64"/>
      <c r="LQ840" s="64"/>
      <c r="LR840" s="64"/>
      <c r="LS840" s="64"/>
      <c r="LT840" s="64"/>
      <c r="LU840" s="64"/>
      <c r="LV840" s="64"/>
      <c r="LW840" s="64"/>
      <c r="LX840" s="64"/>
      <c r="LY840" s="64"/>
      <c r="LZ840" s="64"/>
      <c r="MA840" s="64"/>
      <c r="MB840" s="64"/>
      <c r="MC840" s="64"/>
      <c r="MD840" s="64"/>
      <c r="ME840" s="64"/>
      <c r="MF840" s="64"/>
      <c r="MG840" s="64"/>
      <c r="MH840" s="64"/>
      <c r="MI840" s="64"/>
      <c r="MJ840" s="64"/>
      <c r="MK840" s="64"/>
      <c r="ML840" s="64"/>
      <c r="MM840" s="64"/>
      <c r="MN840" s="64"/>
      <c r="MO840" s="64"/>
      <c r="MP840" s="64"/>
      <c r="MQ840" s="64"/>
      <c r="MR840" s="64"/>
      <c r="MS840" s="64"/>
      <c r="MT840" s="64"/>
      <c r="MU840" s="64"/>
      <c r="MV840" s="64"/>
      <c r="MW840" s="64"/>
      <c r="MX840" s="64"/>
      <c r="MY840" s="64"/>
      <c r="MZ840" s="64"/>
      <c r="NA840" s="64"/>
      <c r="NB840" s="64"/>
      <c r="NC840" s="64"/>
      <c r="ND840" s="64"/>
      <c r="NE840" s="64"/>
      <c r="NF840" s="64"/>
      <c r="NG840" s="65"/>
      <c r="NH840" s="65"/>
      <c r="NI840" s="65"/>
      <c r="NJ840" s="64"/>
      <c r="NK840" s="63"/>
      <c r="NL840" s="63"/>
      <c r="NM840" s="63"/>
      <c r="NN840" s="63"/>
      <c r="NO840" s="63"/>
      <c r="NP840" s="63"/>
      <c r="NQ840" s="63"/>
      <c r="NR840" s="63"/>
      <c r="NS840" s="63"/>
      <c r="NT840" s="63"/>
      <c r="NU840" s="63"/>
      <c r="NV840" s="64"/>
    </row>
    <row r="841" spans="1:386" s="48" customFormat="1" x14ac:dyDescent="0.2">
      <c r="A841" s="62"/>
      <c r="B841" s="63"/>
      <c r="C841" s="63"/>
      <c r="D841" s="238"/>
      <c r="E841" s="224"/>
      <c r="F841" s="64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  <c r="AA841" s="64"/>
      <c r="AB841" s="64"/>
      <c r="AC841" s="64"/>
      <c r="AD841" s="64"/>
      <c r="AE841" s="64"/>
      <c r="AF841" s="64"/>
      <c r="AG841" s="64"/>
      <c r="AH841" s="64"/>
      <c r="AI841" s="64"/>
      <c r="AJ841" s="64"/>
      <c r="AK841" s="64"/>
      <c r="AL841" s="64"/>
      <c r="AM841" s="64"/>
      <c r="AN841" s="64"/>
      <c r="AO841" s="64"/>
      <c r="AP841" s="64"/>
      <c r="AQ841" s="64"/>
      <c r="AR841" s="64"/>
      <c r="AS841" s="64"/>
      <c r="AT841" s="64"/>
      <c r="AU841" s="64"/>
      <c r="AV841" s="64"/>
      <c r="AW841" s="64"/>
      <c r="AX841" s="64"/>
      <c r="AY841" s="64"/>
      <c r="AZ841" s="64"/>
      <c r="BA841" s="64"/>
      <c r="BB841" s="64"/>
      <c r="BC841" s="64"/>
      <c r="BD841" s="64"/>
      <c r="BE841" s="64"/>
      <c r="BF841" s="64"/>
      <c r="BG841" s="64"/>
      <c r="BH841" s="64"/>
      <c r="BI841" s="64"/>
      <c r="BJ841" s="64"/>
      <c r="BK841" s="64"/>
      <c r="BL841" s="64"/>
      <c r="BM841" s="64"/>
      <c r="BN841" s="64"/>
      <c r="BO841" s="64"/>
      <c r="BP841" s="64"/>
      <c r="BQ841" s="64"/>
      <c r="BR841" s="64"/>
      <c r="BS841" s="64"/>
      <c r="BT841" s="64"/>
      <c r="BU841" s="64"/>
      <c r="BV841" s="64"/>
      <c r="BW841" s="64"/>
      <c r="BX841" s="64"/>
      <c r="BY841" s="64"/>
      <c r="BZ841" s="64"/>
      <c r="CA841" s="64"/>
      <c r="CB841" s="64"/>
      <c r="CC841" s="64"/>
      <c r="CD841" s="64"/>
      <c r="CE841" s="64"/>
      <c r="CF841" s="64"/>
      <c r="CG841" s="64"/>
      <c r="CH841" s="64"/>
      <c r="CI841" s="64"/>
      <c r="CJ841" s="64"/>
      <c r="CK841" s="64"/>
      <c r="CL841" s="64"/>
      <c r="CM841" s="64"/>
      <c r="CN841" s="64"/>
      <c r="CO841" s="64"/>
      <c r="CP841" s="64"/>
      <c r="CQ841" s="64"/>
      <c r="CR841" s="64"/>
      <c r="CS841" s="64"/>
      <c r="CT841" s="64"/>
      <c r="CU841" s="64"/>
      <c r="CV841" s="64"/>
      <c r="CW841" s="64"/>
      <c r="CX841" s="64"/>
      <c r="CY841" s="64"/>
      <c r="CZ841" s="64"/>
      <c r="DA841" s="64"/>
      <c r="DB841" s="64"/>
      <c r="DC841" s="64"/>
      <c r="DD841" s="64"/>
      <c r="DE841" s="64"/>
      <c r="DF841" s="64"/>
      <c r="DG841" s="64"/>
      <c r="DH841" s="64"/>
      <c r="DI841" s="64"/>
      <c r="DJ841" s="64"/>
      <c r="DK841" s="64"/>
      <c r="DL841" s="64"/>
      <c r="DM841" s="64"/>
      <c r="DN841" s="64"/>
      <c r="DO841" s="64"/>
      <c r="DP841" s="64"/>
      <c r="DQ841" s="64"/>
      <c r="DR841" s="64"/>
      <c r="DS841" s="64"/>
      <c r="DT841" s="64"/>
      <c r="DU841" s="64"/>
      <c r="DV841" s="64"/>
      <c r="DW841" s="64"/>
      <c r="DX841" s="64"/>
      <c r="DY841" s="64"/>
      <c r="DZ841" s="64"/>
      <c r="EA841" s="64"/>
      <c r="EB841" s="64"/>
      <c r="EC841" s="64"/>
      <c r="ED841" s="64"/>
      <c r="EE841" s="64"/>
      <c r="EF841" s="64"/>
      <c r="EG841" s="64"/>
      <c r="EH841" s="64"/>
      <c r="EI841" s="64"/>
      <c r="EJ841" s="64"/>
      <c r="EK841" s="64"/>
      <c r="EL841" s="64"/>
      <c r="EM841" s="64"/>
      <c r="EN841" s="64"/>
      <c r="EO841" s="64"/>
      <c r="EP841" s="64"/>
      <c r="EQ841" s="64"/>
      <c r="ER841" s="64"/>
      <c r="ES841" s="64"/>
      <c r="ET841" s="64"/>
      <c r="EU841" s="64"/>
      <c r="EV841" s="64"/>
      <c r="EW841" s="64"/>
      <c r="EX841" s="64"/>
      <c r="EY841" s="64"/>
      <c r="EZ841" s="64"/>
      <c r="FA841" s="64"/>
      <c r="FB841" s="64"/>
      <c r="FC841" s="64"/>
      <c r="FD841" s="64"/>
      <c r="FE841" s="64"/>
      <c r="FF841" s="64"/>
      <c r="FG841" s="64"/>
      <c r="FH841" s="64"/>
      <c r="FI841" s="64"/>
      <c r="FJ841" s="64"/>
      <c r="FK841" s="64"/>
      <c r="FL841" s="64"/>
      <c r="FM841" s="64"/>
      <c r="FN841" s="64"/>
      <c r="FO841" s="64"/>
      <c r="FP841" s="64"/>
      <c r="FQ841" s="64"/>
      <c r="FR841" s="64"/>
      <c r="FS841" s="64"/>
      <c r="FT841" s="64"/>
      <c r="FU841" s="64"/>
      <c r="FV841" s="64"/>
      <c r="FW841" s="64"/>
      <c r="FX841" s="64"/>
      <c r="FY841" s="64"/>
      <c r="FZ841" s="64"/>
      <c r="GA841" s="64"/>
      <c r="GB841" s="64"/>
      <c r="GC841" s="64"/>
      <c r="GD841" s="64"/>
      <c r="GE841" s="64"/>
      <c r="GF841" s="64"/>
      <c r="GG841" s="64"/>
      <c r="GH841" s="64"/>
      <c r="GI841" s="64"/>
      <c r="GJ841" s="64"/>
      <c r="GK841" s="64"/>
      <c r="GL841" s="64"/>
      <c r="GM841" s="64"/>
      <c r="GN841" s="64"/>
      <c r="GO841" s="64"/>
      <c r="GP841" s="64"/>
      <c r="GQ841" s="64"/>
      <c r="GR841" s="64"/>
      <c r="GS841" s="64"/>
      <c r="GT841" s="64"/>
      <c r="GU841" s="64"/>
      <c r="GV841" s="64"/>
      <c r="GW841" s="64"/>
      <c r="GX841" s="64"/>
      <c r="GY841" s="64"/>
      <c r="GZ841" s="64"/>
      <c r="HA841" s="64"/>
      <c r="HB841" s="64"/>
      <c r="HC841" s="64"/>
      <c r="HD841" s="64"/>
      <c r="HE841" s="64"/>
      <c r="HF841" s="64"/>
      <c r="HG841" s="64"/>
      <c r="HH841" s="64"/>
      <c r="HI841" s="64"/>
      <c r="HJ841" s="64"/>
      <c r="HK841" s="64"/>
      <c r="HL841" s="64"/>
      <c r="HM841" s="64"/>
      <c r="HN841" s="64"/>
      <c r="HO841" s="64"/>
      <c r="HP841" s="64"/>
      <c r="HQ841" s="64"/>
      <c r="HR841" s="64"/>
      <c r="HS841" s="64"/>
      <c r="HT841" s="64"/>
      <c r="HU841" s="64"/>
      <c r="HV841" s="64"/>
      <c r="HW841" s="64"/>
      <c r="HX841" s="64"/>
      <c r="HY841" s="64"/>
      <c r="HZ841" s="64"/>
      <c r="IA841" s="64"/>
      <c r="IB841" s="64"/>
      <c r="IC841" s="64"/>
      <c r="ID841" s="64"/>
      <c r="IE841" s="64"/>
      <c r="IF841" s="64"/>
      <c r="IG841" s="64"/>
      <c r="IH841" s="64"/>
      <c r="II841" s="64"/>
      <c r="IJ841" s="64"/>
      <c r="IK841" s="64"/>
      <c r="IL841" s="64"/>
      <c r="IM841" s="64"/>
      <c r="IN841" s="64"/>
      <c r="IO841" s="64"/>
      <c r="IP841" s="64"/>
      <c r="IQ841" s="64"/>
      <c r="IR841" s="64"/>
      <c r="IS841" s="64"/>
      <c r="IT841" s="64"/>
      <c r="IU841" s="64"/>
      <c r="IV841" s="64"/>
      <c r="IW841" s="64"/>
      <c r="IX841" s="64"/>
      <c r="IY841" s="64"/>
      <c r="IZ841" s="64"/>
      <c r="JA841" s="64"/>
      <c r="JB841" s="64"/>
      <c r="JC841" s="64"/>
      <c r="JD841" s="64"/>
      <c r="JE841" s="64"/>
      <c r="JF841" s="64"/>
      <c r="JG841" s="64"/>
      <c r="JH841" s="64"/>
      <c r="JI841" s="64"/>
      <c r="JJ841" s="64"/>
      <c r="JK841" s="64"/>
      <c r="JL841" s="64"/>
      <c r="JM841" s="64"/>
      <c r="JN841" s="64"/>
      <c r="JO841" s="64"/>
      <c r="JP841" s="64"/>
      <c r="JQ841" s="64"/>
      <c r="JR841" s="64"/>
      <c r="JS841" s="64"/>
      <c r="JT841" s="64"/>
      <c r="JU841" s="64"/>
      <c r="JV841" s="64"/>
      <c r="JW841" s="64"/>
      <c r="JX841" s="64"/>
      <c r="JY841" s="64"/>
      <c r="JZ841" s="64"/>
      <c r="KA841" s="64"/>
      <c r="KB841" s="64"/>
      <c r="KC841" s="64"/>
      <c r="KD841" s="64"/>
      <c r="KE841" s="64"/>
      <c r="KF841" s="64"/>
      <c r="KG841" s="64"/>
      <c r="KH841" s="64"/>
      <c r="KI841" s="64"/>
      <c r="KJ841" s="64"/>
      <c r="KK841" s="64"/>
      <c r="KL841" s="64"/>
      <c r="KM841" s="64"/>
      <c r="KN841" s="64"/>
      <c r="KO841" s="64"/>
      <c r="KP841" s="64"/>
      <c r="KQ841" s="64"/>
      <c r="KR841" s="64"/>
      <c r="KS841" s="64"/>
      <c r="KT841" s="64"/>
      <c r="KU841" s="64"/>
      <c r="KV841" s="64"/>
      <c r="KW841" s="64"/>
      <c r="KX841" s="64"/>
      <c r="KY841" s="64"/>
      <c r="KZ841" s="64"/>
      <c r="LA841" s="64"/>
      <c r="LB841" s="64"/>
      <c r="LC841" s="64"/>
      <c r="LD841" s="64"/>
      <c r="LE841" s="64"/>
      <c r="LF841" s="64"/>
      <c r="LG841" s="64"/>
      <c r="LH841" s="64"/>
      <c r="LI841" s="64"/>
      <c r="LJ841" s="64"/>
      <c r="LK841" s="64"/>
      <c r="LL841" s="64"/>
      <c r="LM841" s="64"/>
      <c r="LN841" s="64"/>
      <c r="LO841" s="64"/>
      <c r="LP841" s="64"/>
      <c r="LQ841" s="64"/>
      <c r="LR841" s="64"/>
      <c r="LS841" s="64"/>
      <c r="LT841" s="64"/>
      <c r="LU841" s="64"/>
      <c r="LV841" s="64"/>
      <c r="LW841" s="64"/>
      <c r="LX841" s="64"/>
      <c r="LY841" s="64"/>
      <c r="LZ841" s="64"/>
      <c r="MA841" s="64"/>
      <c r="MB841" s="64"/>
      <c r="MC841" s="64"/>
      <c r="MD841" s="64"/>
      <c r="ME841" s="64"/>
      <c r="MF841" s="64"/>
      <c r="MG841" s="64"/>
      <c r="MH841" s="64"/>
      <c r="MI841" s="64"/>
      <c r="MJ841" s="64"/>
      <c r="MK841" s="64"/>
      <c r="ML841" s="64"/>
      <c r="MM841" s="64"/>
      <c r="MN841" s="64"/>
      <c r="MO841" s="64"/>
      <c r="MP841" s="64"/>
      <c r="MQ841" s="64"/>
      <c r="MR841" s="64"/>
      <c r="MS841" s="64"/>
      <c r="MT841" s="64"/>
      <c r="MU841" s="64"/>
      <c r="MV841" s="64"/>
      <c r="MW841" s="64"/>
      <c r="MX841" s="64"/>
      <c r="MY841" s="64"/>
      <c r="MZ841" s="64"/>
      <c r="NA841" s="64"/>
      <c r="NB841" s="64"/>
      <c r="NC841" s="64"/>
      <c r="ND841" s="64"/>
      <c r="NE841" s="64"/>
      <c r="NF841" s="64"/>
      <c r="NG841" s="65"/>
      <c r="NH841" s="65"/>
      <c r="NI841" s="65"/>
      <c r="NJ841" s="64"/>
      <c r="NK841" s="63"/>
      <c r="NL841" s="63"/>
      <c r="NM841" s="63"/>
      <c r="NN841" s="63"/>
      <c r="NO841" s="63"/>
      <c r="NP841" s="63"/>
      <c r="NQ841" s="63"/>
      <c r="NR841" s="63"/>
      <c r="NS841" s="63"/>
      <c r="NT841" s="63"/>
      <c r="NU841" s="63"/>
      <c r="NV841" s="64"/>
    </row>
    <row r="842" spans="1:386" s="48" customFormat="1" x14ac:dyDescent="0.2">
      <c r="A842" s="62"/>
      <c r="B842" s="63"/>
      <c r="C842" s="63"/>
      <c r="D842" s="238"/>
      <c r="E842" s="224"/>
      <c r="F842" s="64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  <c r="AA842" s="64"/>
      <c r="AB842" s="64"/>
      <c r="AC842" s="64"/>
      <c r="AD842" s="64"/>
      <c r="AE842" s="64"/>
      <c r="AF842" s="64"/>
      <c r="AG842" s="64"/>
      <c r="AH842" s="64"/>
      <c r="AI842" s="64"/>
      <c r="AJ842" s="64"/>
      <c r="AK842" s="64"/>
      <c r="AL842" s="64"/>
      <c r="AM842" s="64"/>
      <c r="AN842" s="64"/>
      <c r="AO842" s="64"/>
      <c r="AP842" s="64"/>
      <c r="AQ842" s="64"/>
      <c r="AR842" s="64"/>
      <c r="AS842" s="64"/>
      <c r="AT842" s="64"/>
      <c r="AU842" s="64"/>
      <c r="AV842" s="64"/>
      <c r="AW842" s="64"/>
      <c r="AX842" s="64"/>
      <c r="AY842" s="64"/>
      <c r="AZ842" s="64"/>
      <c r="BA842" s="64"/>
      <c r="BB842" s="64"/>
      <c r="BC842" s="64"/>
      <c r="BD842" s="64"/>
      <c r="BE842" s="64"/>
      <c r="BF842" s="64"/>
      <c r="BG842" s="64"/>
      <c r="BH842" s="64"/>
      <c r="BI842" s="64"/>
      <c r="BJ842" s="64"/>
      <c r="BK842" s="64"/>
      <c r="BL842" s="64"/>
      <c r="BM842" s="64"/>
      <c r="BN842" s="64"/>
      <c r="BO842" s="64"/>
      <c r="BP842" s="64"/>
      <c r="BQ842" s="64"/>
      <c r="BR842" s="64"/>
      <c r="BS842" s="64"/>
      <c r="BT842" s="64"/>
      <c r="BU842" s="64"/>
      <c r="BV842" s="64"/>
      <c r="BW842" s="64"/>
      <c r="BX842" s="64"/>
      <c r="BY842" s="64"/>
      <c r="BZ842" s="64"/>
      <c r="CA842" s="64"/>
      <c r="CB842" s="64"/>
      <c r="CC842" s="64"/>
      <c r="CD842" s="64"/>
      <c r="CE842" s="64"/>
      <c r="CF842" s="64"/>
      <c r="CG842" s="64"/>
      <c r="CH842" s="64"/>
      <c r="CI842" s="64"/>
      <c r="CJ842" s="64"/>
      <c r="CK842" s="64"/>
      <c r="CL842" s="64"/>
      <c r="CM842" s="64"/>
      <c r="CN842" s="64"/>
      <c r="CO842" s="64"/>
      <c r="CP842" s="64"/>
      <c r="CQ842" s="64"/>
      <c r="CR842" s="64"/>
      <c r="CS842" s="64"/>
      <c r="CT842" s="64"/>
      <c r="CU842" s="64"/>
      <c r="CV842" s="64"/>
      <c r="CW842" s="64"/>
      <c r="CX842" s="64"/>
      <c r="CY842" s="64"/>
      <c r="CZ842" s="64"/>
      <c r="DA842" s="64"/>
      <c r="DB842" s="64"/>
      <c r="DC842" s="64"/>
      <c r="DD842" s="64"/>
      <c r="DE842" s="64"/>
      <c r="DF842" s="64"/>
      <c r="DG842" s="64"/>
      <c r="DH842" s="64"/>
      <c r="DI842" s="64"/>
      <c r="DJ842" s="64"/>
      <c r="DK842" s="64"/>
      <c r="DL842" s="64"/>
      <c r="DM842" s="64"/>
      <c r="DN842" s="64"/>
      <c r="DO842" s="64"/>
      <c r="DP842" s="64"/>
      <c r="DQ842" s="64"/>
      <c r="DR842" s="64"/>
      <c r="DS842" s="64"/>
      <c r="DT842" s="64"/>
      <c r="DU842" s="64"/>
      <c r="DV842" s="64"/>
      <c r="DW842" s="64"/>
      <c r="DX842" s="64"/>
      <c r="DY842" s="64"/>
      <c r="DZ842" s="64"/>
      <c r="EA842" s="64"/>
      <c r="EB842" s="64"/>
      <c r="EC842" s="64"/>
      <c r="ED842" s="64"/>
      <c r="EE842" s="64"/>
      <c r="EF842" s="64"/>
      <c r="EG842" s="64"/>
      <c r="EH842" s="64"/>
      <c r="EI842" s="64"/>
      <c r="EJ842" s="64"/>
      <c r="EK842" s="64"/>
      <c r="EL842" s="64"/>
      <c r="EM842" s="64"/>
      <c r="EN842" s="64"/>
      <c r="EO842" s="64"/>
      <c r="EP842" s="64"/>
      <c r="EQ842" s="64"/>
      <c r="ER842" s="64"/>
      <c r="ES842" s="64"/>
      <c r="ET842" s="64"/>
      <c r="EU842" s="64"/>
      <c r="EV842" s="64"/>
      <c r="EW842" s="64"/>
      <c r="EX842" s="64"/>
      <c r="EY842" s="64"/>
      <c r="EZ842" s="64"/>
      <c r="FA842" s="64"/>
      <c r="FB842" s="64"/>
      <c r="FC842" s="64"/>
      <c r="FD842" s="64"/>
      <c r="FE842" s="64"/>
      <c r="FF842" s="64"/>
      <c r="FG842" s="64"/>
      <c r="FH842" s="64"/>
      <c r="FI842" s="64"/>
      <c r="FJ842" s="64"/>
      <c r="FK842" s="64"/>
      <c r="FL842" s="64"/>
      <c r="FM842" s="64"/>
      <c r="FN842" s="64"/>
      <c r="FO842" s="64"/>
      <c r="FP842" s="64"/>
      <c r="FQ842" s="64"/>
      <c r="FR842" s="64"/>
      <c r="FS842" s="64"/>
      <c r="FT842" s="64"/>
      <c r="FU842" s="64"/>
      <c r="FV842" s="64"/>
      <c r="FW842" s="64"/>
      <c r="FX842" s="64"/>
      <c r="FY842" s="64"/>
      <c r="FZ842" s="64"/>
      <c r="GA842" s="64"/>
      <c r="GB842" s="64"/>
      <c r="GC842" s="64"/>
      <c r="GD842" s="64"/>
      <c r="GE842" s="64"/>
      <c r="GF842" s="64"/>
      <c r="GG842" s="64"/>
      <c r="GH842" s="64"/>
      <c r="GI842" s="64"/>
      <c r="GJ842" s="64"/>
      <c r="GK842" s="64"/>
      <c r="GL842" s="64"/>
      <c r="GM842" s="64"/>
      <c r="GN842" s="64"/>
      <c r="GO842" s="64"/>
      <c r="GP842" s="64"/>
      <c r="GQ842" s="64"/>
      <c r="GR842" s="64"/>
      <c r="GS842" s="64"/>
      <c r="GT842" s="64"/>
      <c r="GU842" s="64"/>
      <c r="GV842" s="64"/>
      <c r="GW842" s="64"/>
      <c r="GX842" s="64"/>
      <c r="GY842" s="64"/>
      <c r="GZ842" s="64"/>
      <c r="HA842" s="64"/>
      <c r="HB842" s="64"/>
      <c r="HC842" s="64"/>
      <c r="HD842" s="64"/>
      <c r="HE842" s="64"/>
      <c r="HF842" s="64"/>
      <c r="HG842" s="64"/>
      <c r="HH842" s="64"/>
      <c r="HI842" s="64"/>
      <c r="HJ842" s="64"/>
      <c r="HK842" s="64"/>
      <c r="HL842" s="64"/>
      <c r="HM842" s="64"/>
      <c r="HN842" s="64"/>
      <c r="HO842" s="64"/>
      <c r="HP842" s="64"/>
      <c r="HQ842" s="64"/>
      <c r="HR842" s="64"/>
      <c r="HS842" s="64"/>
      <c r="HT842" s="64"/>
      <c r="HU842" s="64"/>
      <c r="HV842" s="64"/>
      <c r="HW842" s="64"/>
      <c r="HX842" s="64"/>
      <c r="HY842" s="64"/>
      <c r="HZ842" s="64"/>
      <c r="IA842" s="64"/>
      <c r="IB842" s="64"/>
      <c r="IC842" s="64"/>
      <c r="ID842" s="64"/>
      <c r="IE842" s="64"/>
      <c r="IF842" s="64"/>
      <c r="IG842" s="64"/>
      <c r="IH842" s="64"/>
      <c r="II842" s="64"/>
      <c r="IJ842" s="64"/>
      <c r="IK842" s="64"/>
      <c r="IL842" s="64"/>
      <c r="IM842" s="64"/>
      <c r="IN842" s="64"/>
      <c r="IO842" s="64"/>
      <c r="IP842" s="64"/>
      <c r="IQ842" s="64"/>
      <c r="IR842" s="64"/>
      <c r="IS842" s="64"/>
      <c r="IT842" s="64"/>
      <c r="IU842" s="64"/>
      <c r="IV842" s="64"/>
      <c r="IW842" s="64"/>
      <c r="IX842" s="64"/>
      <c r="IY842" s="64"/>
      <c r="IZ842" s="64"/>
      <c r="JA842" s="64"/>
      <c r="JB842" s="64"/>
      <c r="JC842" s="64"/>
      <c r="JD842" s="64"/>
      <c r="JE842" s="64"/>
      <c r="JF842" s="64"/>
      <c r="JG842" s="64"/>
      <c r="JH842" s="64"/>
      <c r="JI842" s="64"/>
      <c r="JJ842" s="64"/>
      <c r="JK842" s="64"/>
      <c r="JL842" s="64"/>
      <c r="JM842" s="64"/>
      <c r="JN842" s="64"/>
      <c r="JO842" s="64"/>
      <c r="JP842" s="64"/>
      <c r="JQ842" s="64"/>
      <c r="JR842" s="64"/>
      <c r="JS842" s="64"/>
      <c r="JT842" s="64"/>
      <c r="JU842" s="64"/>
      <c r="JV842" s="64"/>
      <c r="JW842" s="64"/>
      <c r="JX842" s="64"/>
      <c r="JY842" s="64"/>
      <c r="JZ842" s="64"/>
      <c r="KA842" s="64"/>
      <c r="KB842" s="64"/>
      <c r="KC842" s="64"/>
      <c r="KD842" s="64"/>
      <c r="KE842" s="64"/>
      <c r="KF842" s="64"/>
      <c r="KG842" s="64"/>
      <c r="KH842" s="64"/>
      <c r="KI842" s="64"/>
      <c r="KJ842" s="64"/>
      <c r="KK842" s="64"/>
      <c r="KL842" s="64"/>
      <c r="KM842" s="64"/>
      <c r="KN842" s="64"/>
      <c r="KO842" s="64"/>
      <c r="KP842" s="64"/>
      <c r="KQ842" s="64"/>
      <c r="KR842" s="64"/>
      <c r="KS842" s="64"/>
      <c r="KT842" s="64"/>
      <c r="KU842" s="64"/>
      <c r="KV842" s="64"/>
      <c r="KW842" s="64"/>
      <c r="KX842" s="64"/>
      <c r="KY842" s="64"/>
      <c r="KZ842" s="64"/>
      <c r="LA842" s="64"/>
      <c r="LB842" s="64"/>
      <c r="LC842" s="64"/>
      <c r="LD842" s="64"/>
      <c r="LE842" s="64"/>
      <c r="LF842" s="64"/>
      <c r="LG842" s="64"/>
      <c r="LH842" s="64"/>
      <c r="LI842" s="64"/>
      <c r="LJ842" s="64"/>
      <c r="LK842" s="64"/>
      <c r="LL842" s="64"/>
      <c r="LM842" s="64"/>
      <c r="LN842" s="64"/>
      <c r="LO842" s="64"/>
      <c r="LP842" s="64"/>
      <c r="LQ842" s="64"/>
      <c r="LR842" s="64"/>
      <c r="LS842" s="64"/>
      <c r="LT842" s="64"/>
      <c r="LU842" s="64"/>
      <c r="LV842" s="64"/>
      <c r="LW842" s="64"/>
      <c r="LX842" s="64"/>
      <c r="LY842" s="64"/>
      <c r="LZ842" s="64"/>
      <c r="MA842" s="64"/>
      <c r="MB842" s="64"/>
      <c r="MC842" s="64"/>
      <c r="MD842" s="64"/>
      <c r="ME842" s="64"/>
      <c r="MF842" s="64"/>
      <c r="MG842" s="64"/>
      <c r="MH842" s="64"/>
      <c r="MI842" s="64"/>
      <c r="MJ842" s="64"/>
      <c r="MK842" s="64"/>
      <c r="ML842" s="64"/>
      <c r="MM842" s="64"/>
      <c r="MN842" s="64"/>
      <c r="MO842" s="64"/>
      <c r="MP842" s="64"/>
      <c r="MQ842" s="64"/>
      <c r="MR842" s="64"/>
      <c r="MS842" s="64"/>
      <c r="MT842" s="64"/>
      <c r="MU842" s="64"/>
      <c r="MV842" s="64"/>
      <c r="MW842" s="64"/>
      <c r="MX842" s="64"/>
      <c r="MY842" s="64"/>
      <c r="MZ842" s="64"/>
      <c r="NA842" s="64"/>
      <c r="NB842" s="64"/>
      <c r="NC842" s="64"/>
      <c r="ND842" s="64"/>
      <c r="NE842" s="64"/>
      <c r="NF842" s="64"/>
      <c r="NG842" s="65"/>
      <c r="NH842" s="65"/>
      <c r="NI842" s="65"/>
      <c r="NJ842" s="64"/>
      <c r="NK842" s="63"/>
      <c r="NL842" s="63"/>
      <c r="NM842" s="63"/>
      <c r="NN842" s="63"/>
      <c r="NO842" s="63"/>
      <c r="NP842" s="63"/>
      <c r="NQ842" s="63"/>
      <c r="NR842" s="63"/>
      <c r="NS842" s="63"/>
      <c r="NT842" s="63"/>
      <c r="NU842" s="63"/>
      <c r="NV842" s="64"/>
    </row>
    <row r="843" spans="1:386" s="48" customFormat="1" x14ac:dyDescent="0.2">
      <c r="A843" s="62"/>
      <c r="B843" s="63"/>
      <c r="C843" s="63"/>
      <c r="D843" s="238"/>
      <c r="E843" s="224"/>
      <c r="F843" s="64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  <c r="AA843" s="64"/>
      <c r="AB843" s="64"/>
      <c r="AC843" s="64"/>
      <c r="AD843" s="64"/>
      <c r="AE843" s="64"/>
      <c r="AF843" s="64"/>
      <c r="AG843" s="64"/>
      <c r="AH843" s="64"/>
      <c r="AI843" s="64"/>
      <c r="AJ843" s="64"/>
      <c r="AK843" s="64"/>
      <c r="AL843" s="64"/>
      <c r="AM843" s="64"/>
      <c r="AN843" s="64"/>
      <c r="AO843" s="64"/>
      <c r="AP843" s="64"/>
      <c r="AQ843" s="64"/>
      <c r="AR843" s="64"/>
      <c r="AS843" s="64"/>
      <c r="AT843" s="64"/>
      <c r="AU843" s="64"/>
      <c r="AV843" s="64"/>
      <c r="AW843" s="64"/>
      <c r="AX843" s="64"/>
      <c r="AY843" s="64"/>
      <c r="AZ843" s="64"/>
      <c r="BA843" s="64"/>
      <c r="BB843" s="64"/>
      <c r="BC843" s="64"/>
      <c r="BD843" s="64"/>
      <c r="BE843" s="64"/>
      <c r="BF843" s="64"/>
      <c r="BG843" s="64"/>
      <c r="BH843" s="64"/>
      <c r="BI843" s="64"/>
      <c r="BJ843" s="64"/>
      <c r="BK843" s="64"/>
      <c r="BL843" s="64"/>
      <c r="BM843" s="64"/>
      <c r="BN843" s="64"/>
      <c r="BO843" s="64"/>
      <c r="BP843" s="64"/>
      <c r="BQ843" s="64"/>
      <c r="BR843" s="64"/>
      <c r="BS843" s="64"/>
      <c r="BT843" s="64"/>
      <c r="BU843" s="64"/>
      <c r="BV843" s="64"/>
      <c r="BW843" s="64"/>
      <c r="BX843" s="64"/>
      <c r="BY843" s="64"/>
      <c r="BZ843" s="64"/>
      <c r="CA843" s="64"/>
      <c r="CB843" s="64"/>
      <c r="CC843" s="64"/>
      <c r="CD843" s="64"/>
      <c r="CE843" s="64"/>
      <c r="CF843" s="64"/>
      <c r="CG843" s="64"/>
      <c r="CH843" s="64"/>
      <c r="CI843" s="64"/>
      <c r="CJ843" s="64"/>
      <c r="CK843" s="64"/>
      <c r="CL843" s="64"/>
      <c r="CM843" s="64"/>
      <c r="CN843" s="64"/>
      <c r="CO843" s="64"/>
      <c r="CP843" s="64"/>
      <c r="CQ843" s="64"/>
      <c r="CR843" s="64"/>
      <c r="CS843" s="64"/>
      <c r="CT843" s="64"/>
      <c r="CU843" s="64"/>
      <c r="CV843" s="64"/>
      <c r="CW843" s="64"/>
      <c r="CX843" s="64"/>
      <c r="CY843" s="64"/>
      <c r="CZ843" s="64"/>
      <c r="DA843" s="64"/>
      <c r="DB843" s="64"/>
      <c r="DC843" s="64"/>
      <c r="DD843" s="64"/>
      <c r="DE843" s="64"/>
      <c r="DF843" s="64"/>
      <c r="DG843" s="64"/>
      <c r="DH843" s="64"/>
      <c r="DI843" s="64"/>
      <c r="DJ843" s="64"/>
      <c r="DK843" s="64"/>
      <c r="DL843" s="64"/>
      <c r="DM843" s="64"/>
      <c r="DN843" s="64"/>
      <c r="DO843" s="64"/>
      <c r="DP843" s="64"/>
      <c r="DQ843" s="64"/>
      <c r="DR843" s="64"/>
      <c r="DS843" s="64"/>
      <c r="DT843" s="64"/>
      <c r="DU843" s="64"/>
      <c r="DV843" s="64"/>
      <c r="DW843" s="64"/>
      <c r="DX843" s="64"/>
      <c r="DY843" s="64"/>
      <c r="DZ843" s="64"/>
      <c r="EA843" s="64"/>
      <c r="EB843" s="64"/>
      <c r="EC843" s="64"/>
      <c r="ED843" s="64"/>
      <c r="EE843" s="64"/>
      <c r="EF843" s="64"/>
      <c r="EG843" s="64"/>
      <c r="EH843" s="64"/>
      <c r="EI843" s="64"/>
      <c r="EJ843" s="64"/>
      <c r="EK843" s="64"/>
      <c r="EL843" s="64"/>
      <c r="EM843" s="64"/>
      <c r="EN843" s="64"/>
      <c r="EO843" s="64"/>
      <c r="EP843" s="64"/>
      <c r="EQ843" s="64"/>
      <c r="ER843" s="64"/>
      <c r="ES843" s="64"/>
      <c r="ET843" s="64"/>
      <c r="EU843" s="64"/>
      <c r="EV843" s="64"/>
      <c r="EW843" s="64"/>
      <c r="EX843" s="64"/>
      <c r="EY843" s="64"/>
      <c r="EZ843" s="64"/>
      <c r="FA843" s="64"/>
      <c r="FB843" s="64"/>
      <c r="FC843" s="64"/>
      <c r="FD843" s="64"/>
      <c r="FE843" s="64"/>
      <c r="FF843" s="64"/>
      <c r="FG843" s="64"/>
      <c r="FH843" s="64"/>
      <c r="FI843" s="64"/>
      <c r="FJ843" s="64"/>
      <c r="FK843" s="64"/>
      <c r="FL843" s="64"/>
      <c r="FM843" s="64"/>
      <c r="FN843" s="64"/>
      <c r="FO843" s="64"/>
      <c r="FP843" s="64"/>
      <c r="FQ843" s="64"/>
      <c r="FR843" s="64"/>
      <c r="FS843" s="64"/>
      <c r="FT843" s="64"/>
      <c r="FU843" s="64"/>
      <c r="FV843" s="64"/>
      <c r="FW843" s="64"/>
      <c r="FX843" s="64"/>
      <c r="FY843" s="64"/>
      <c r="FZ843" s="64"/>
      <c r="GA843" s="64"/>
      <c r="GB843" s="64"/>
      <c r="GC843" s="64"/>
      <c r="GD843" s="64"/>
      <c r="GE843" s="64"/>
      <c r="GF843" s="64"/>
      <c r="GG843" s="64"/>
      <c r="GH843" s="64"/>
      <c r="GI843" s="64"/>
      <c r="GJ843" s="64"/>
      <c r="GK843" s="64"/>
      <c r="GL843" s="64"/>
      <c r="GM843" s="64"/>
      <c r="GN843" s="64"/>
      <c r="GO843" s="64"/>
      <c r="GP843" s="64"/>
      <c r="GQ843" s="64"/>
      <c r="GR843" s="64"/>
      <c r="GS843" s="64"/>
      <c r="GT843" s="64"/>
      <c r="GU843" s="64"/>
      <c r="GV843" s="64"/>
      <c r="GW843" s="64"/>
      <c r="GX843" s="64"/>
      <c r="GY843" s="64"/>
      <c r="GZ843" s="64"/>
      <c r="HA843" s="64"/>
      <c r="HB843" s="64"/>
      <c r="HC843" s="64"/>
      <c r="HD843" s="64"/>
      <c r="HE843" s="64"/>
      <c r="HF843" s="64"/>
      <c r="HG843" s="64"/>
      <c r="HH843" s="64"/>
      <c r="HI843" s="64"/>
      <c r="HJ843" s="64"/>
      <c r="HK843" s="64"/>
      <c r="HL843" s="64"/>
      <c r="HM843" s="64"/>
      <c r="HN843" s="64"/>
      <c r="HO843" s="64"/>
      <c r="HP843" s="64"/>
      <c r="HQ843" s="64"/>
      <c r="HR843" s="64"/>
      <c r="HS843" s="64"/>
      <c r="HT843" s="64"/>
      <c r="HU843" s="64"/>
      <c r="HV843" s="64"/>
      <c r="HW843" s="64"/>
      <c r="HX843" s="64"/>
      <c r="HY843" s="64"/>
      <c r="HZ843" s="64"/>
      <c r="IA843" s="64"/>
      <c r="IB843" s="64"/>
      <c r="IC843" s="64"/>
      <c r="ID843" s="64"/>
      <c r="IE843" s="64"/>
      <c r="IF843" s="64"/>
      <c r="IG843" s="64"/>
      <c r="IH843" s="64"/>
      <c r="II843" s="64"/>
      <c r="IJ843" s="64"/>
      <c r="IK843" s="64"/>
      <c r="IL843" s="64"/>
      <c r="IM843" s="64"/>
      <c r="IN843" s="64"/>
      <c r="IO843" s="64"/>
      <c r="IP843" s="64"/>
      <c r="IQ843" s="64"/>
      <c r="IR843" s="64"/>
      <c r="IS843" s="64"/>
      <c r="IT843" s="64"/>
      <c r="IU843" s="64"/>
      <c r="IV843" s="64"/>
      <c r="IW843" s="64"/>
      <c r="IX843" s="64"/>
      <c r="IY843" s="64"/>
      <c r="IZ843" s="64"/>
      <c r="JA843" s="64"/>
      <c r="JB843" s="64"/>
      <c r="JC843" s="64"/>
      <c r="JD843" s="64"/>
      <c r="JE843" s="64"/>
      <c r="JF843" s="64"/>
      <c r="JG843" s="64"/>
      <c r="JH843" s="64"/>
      <c r="JI843" s="64"/>
      <c r="JJ843" s="64"/>
      <c r="JK843" s="64"/>
      <c r="JL843" s="64"/>
      <c r="JM843" s="64"/>
      <c r="JN843" s="64"/>
      <c r="JO843" s="64"/>
      <c r="JP843" s="64"/>
      <c r="JQ843" s="64"/>
      <c r="JR843" s="64"/>
      <c r="JS843" s="64"/>
      <c r="JT843" s="64"/>
      <c r="JU843" s="64"/>
      <c r="JV843" s="64"/>
      <c r="JW843" s="64"/>
      <c r="JX843" s="64"/>
      <c r="JY843" s="64"/>
      <c r="JZ843" s="64"/>
      <c r="KA843" s="64"/>
      <c r="KB843" s="64"/>
      <c r="KC843" s="64"/>
      <c r="KD843" s="64"/>
      <c r="KE843" s="64"/>
      <c r="KF843" s="64"/>
      <c r="KG843" s="64"/>
      <c r="KH843" s="64"/>
      <c r="KI843" s="64"/>
      <c r="KJ843" s="64"/>
      <c r="KK843" s="64"/>
      <c r="KL843" s="64"/>
      <c r="KM843" s="64"/>
      <c r="KN843" s="64"/>
      <c r="KO843" s="64"/>
      <c r="KP843" s="64"/>
      <c r="KQ843" s="64"/>
      <c r="KR843" s="64"/>
      <c r="KS843" s="64"/>
      <c r="KT843" s="64"/>
      <c r="KU843" s="64"/>
      <c r="KV843" s="64"/>
      <c r="KW843" s="64"/>
      <c r="KX843" s="64"/>
      <c r="KY843" s="64"/>
      <c r="KZ843" s="64"/>
      <c r="LA843" s="64"/>
      <c r="LB843" s="64"/>
      <c r="LC843" s="64"/>
      <c r="LD843" s="64"/>
      <c r="LE843" s="64"/>
      <c r="LF843" s="64"/>
      <c r="LG843" s="64"/>
      <c r="LH843" s="64"/>
      <c r="LI843" s="64"/>
      <c r="LJ843" s="64"/>
      <c r="LK843" s="64"/>
      <c r="LL843" s="64"/>
      <c r="LM843" s="64"/>
      <c r="LN843" s="64"/>
      <c r="LO843" s="64"/>
      <c r="LP843" s="64"/>
      <c r="LQ843" s="64"/>
      <c r="LR843" s="64"/>
      <c r="LS843" s="64"/>
      <c r="LT843" s="64"/>
      <c r="LU843" s="64"/>
      <c r="LV843" s="64"/>
      <c r="LW843" s="64"/>
      <c r="LX843" s="64"/>
      <c r="LY843" s="64"/>
      <c r="LZ843" s="64"/>
      <c r="MA843" s="64"/>
      <c r="MB843" s="64"/>
      <c r="MC843" s="64"/>
      <c r="MD843" s="64"/>
      <c r="ME843" s="64"/>
      <c r="MF843" s="64"/>
      <c r="MG843" s="64"/>
      <c r="MH843" s="64"/>
      <c r="MI843" s="64"/>
      <c r="MJ843" s="64"/>
      <c r="MK843" s="64"/>
      <c r="ML843" s="64"/>
      <c r="MM843" s="64"/>
      <c r="MN843" s="64"/>
      <c r="MO843" s="64"/>
      <c r="MP843" s="64"/>
      <c r="MQ843" s="64"/>
      <c r="MR843" s="64"/>
      <c r="MS843" s="64"/>
      <c r="MT843" s="64"/>
      <c r="MU843" s="64"/>
      <c r="MV843" s="64"/>
      <c r="MW843" s="64"/>
      <c r="MX843" s="64"/>
      <c r="MY843" s="64"/>
      <c r="MZ843" s="64"/>
      <c r="NA843" s="64"/>
      <c r="NB843" s="64"/>
      <c r="NC843" s="64"/>
      <c r="ND843" s="64"/>
      <c r="NE843" s="64"/>
      <c r="NF843" s="64"/>
      <c r="NG843" s="65"/>
      <c r="NH843" s="65"/>
      <c r="NI843" s="65"/>
      <c r="NJ843" s="64"/>
      <c r="NK843" s="63"/>
      <c r="NL843" s="63"/>
      <c r="NM843" s="63"/>
      <c r="NN843" s="63"/>
      <c r="NO843" s="63"/>
      <c r="NP843" s="63"/>
      <c r="NQ843" s="63"/>
      <c r="NR843" s="63"/>
      <c r="NS843" s="63"/>
      <c r="NT843" s="63"/>
      <c r="NU843" s="63"/>
      <c r="NV843" s="64"/>
    </row>
    <row r="844" spans="1:386" s="48" customFormat="1" x14ac:dyDescent="0.2">
      <c r="A844" s="62"/>
      <c r="B844" s="63"/>
      <c r="C844" s="63"/>
      <c r="D844" s="238"/>
      <c r="E844" s="224"/>
      <c r="F844" s="64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  <c r="AA844" s="64"/>
      <c r="AB844" s="64"/>
      <c r="AC844" s="64"/>
      <c r="AD844" s="64"/>
      <c r="AE844" s="64"/>
      <c r="AF844" s="64"/>
      <c r="AG844" s="64"/>
      <c r="AH844" s="64"/>
      <c r="AI844" s="64"/>
      <c r="AJ844" s="64"/>
      <c r="AK844" s="64"/>
      <c r="AL844" s="64"/>
      <c r="AM844" s="64"/>
      <c r="AN844" s="64"/>
      <c r="AO844" s="64"/>
      <c r="AP844" s="64"/>
      <c r="AQ844" s="64"/>
      <c r="AR844" s="64"/>
      <c r="AS844" s="64"/>
      <c r="AT844" s="64"/>
      <c r="AU844" s="64"/>
      <c r="AV844" s="64"/>
      <c r="AW844" s="64"/>
      <c r="AX844" s="64"/>
      <c r="AY844" s="64"/>
      <c r="AZ844" s="64"/>
      <c r="BA844" s="64"/>
      <c r="BB844" s="64"/>
      <c r="BC844" s="64"/>
      <c r="BD844" s="64"/>
      <c r="BE844" s="64"/>
      <c r="BF844" s="64"/>
      <c r="BG844" s="64"/>
      <c r="BH844" s="64"/>
      <c r="BI844" s="64"/>
      <c r="BJ844" s="64"/>
      <c r="BK844" s="64"/>
      <c r="BL844" s="64"/>
      <c r="BM844" s="64"/>
      <c r="BN844" s="64"/>
      <c r="BO844" s="64"/>
      <c r="BP844" s="64"/>
      <c r="BQ844" s="64"/>
      <c r="BR844" s="64"/>
      <c r="BS844" s="64"/>
      <c r="BT844" s="64"/>
      <c r="BU844" s="64"/>
      <c r="BV844" s="64"/>
      <c r="BW844" s="64"/>
      <c r="BX844" s="64"/>
      <c r="BY844" s="64"/>
      <c r="BZ844" s="64"/>
      <c r="CA844" s="64"/>
      <c r="CB844" s="64"/>
      <c r="CC844" s="64"/>
      <c r="CD844" s="64"/>
      <c r="CE844" s="64"/>
      <c r="CF844" s="64"/>
      <c r="CG844" s="64"/>
      <c r="CH844" s="64"/>
      <c r="CI844" s="64"/>
      <c r="CJ844" s="64"/>
      <c r="CK844" s="64"/>
      <c r="CL844" s="64"/>
      <c r="CM844" s="64"/>
      <c r="CN844" s="64"/>
      <c r="CO844" s="64"/>
      <c r="CP844" s="64"/>
      <c r="CQ844" s="64"/>
      <c r="CR844" s="64"/>
      <c r="CS844" s="64"/>
      <c r="CT844" s="64"/>
      <c r="CU844" s="64"/>
      <c r="CV844" s="64"/>
      <c r="CW844" s="64"/>
      <c r="CX844" s="64"/>
      <c r="CY844" s="64"/>
      <c r="CZ844" s="64"/>
      <c r="DA844" s="64"/>
      <c r="DB844" s="64"/>
      <c r="DC844" s="64"/>
      <c r="DD844" s="64"/>
      <c r="DE844" s="64"/>
      <c r="DF844" s="64"/>
      <c r="DG844" s="64"/>
      <c r="DH844" s="64"/>
      <c r="DI844" s="64"/>
      <c r="DJ844" s="64"/>
      <c r="DK844" s="64"/>
      <c r="DL844" s="64"/>
      <c r="DM844" s="64"/>
      <c r="DN844" s="64"/>
      <c r="DO844" s="64"/>
      <c r="DP844" s="64"/>
      <c r="DQ844" s="64"/>
      <c r="DR844" s="64"/>
      <c r="DS844" s="64"/>
      <c r="DT844" s="64"/>
      <c r="DU844" s="64"/>
      <c r="DV844" s="64"/>
      <c r="DW844" s="64"/>
      <c r="DX844" s="64"/>
      <c r="DY844" s="64"/>
      <c r="DZ844" s="64"/>
      <c r="EA844" s="64"/>
      <c r="EB844" s="64"/>
      <c r="EC844" s="64"/>
      <c r="ED844" s="64"/>
      <c r="EE844" s="64"/>
      <c r="EF844" s="64"/>
      <c r="EG844" s="64"/>
      <c r="EH844" s="64"/>
      <c r="EI844" s="64"/>
      <c r="EJ844" s="64"/>
      <c r="EK844" s="64"/>
      <c r="EL844" s="64"/>
      <c r="EM844" s="64"/>
      <c r="EN844" s="64"/>
      <c r="EO844" s="64"/>
      <c r="EP844" s="64"/>
      <c r="EQ844" s="64"/>
      <c r="ER844" s="64"/>
      <c r="ES844" s="64"/>
      <c r="ET844" s="64"/>
      <c r="EU844" s="64"/>
      <c r="EV844" s="64"/>
      <c r="EW844" s="64"/>
      <c r="EX844" s="64"/>
      <c r="EY844" s="64"/>
      <c r="EZ844" s="64"/>
      <c r="FA844" s="64"/>
      <c r="FB844" s="64"/>
      <c r="FC844" s="64"/>
      <c r="FD844" s="64"/>
      <c r="FE844" s="64"/>
      <c r="FF844" s="64"/>
      <c r="FG844" s="64"/>
      <c r="FH844" s="64"/>
      <c r="FI844" s="64"/>
      <c r="FJ844" s="64"/>
      <c r="FK844" s="64"/>
      <c r="FL844" s="64"/>
      <c r="FM844" s="64"/>
      <c r="FN844" s="64"/>
      <c r="FO844" s="64"/>
      <c r="FP844" s="64"/>
      <c r="FQ844" s="64"/>
      <c r="FR844" s="64"/>
      <c r="FS844" s="64"/>
      <c r="FT844" s="64"/>
      <c r="FU844" s="64"/>
      <c r="FV844" s="64"/>
      <c r="FW844" s="64"/>
      <c r="FX844" s="64"/>
      <c r="FY844" s="64"/>
      <c r="FZ844" s="64"/>
      <c r="GA844" s="64"/>
      <c r="GB844" s="64"/>
      <c r="GC844" s="64"/>
      <c r="GD844" s="64"/>
      <c r="GE844" s="64"/>
      <c r="GF844" s="64"/>
      <c r="GG844" s="64"/>
      <c r="GH844" s="64"/>
      <c r="GI844" s="64"/>
      <c r="GJ844" s="64"/>
      <c r="GK844" s="64"/>
      <c r="GL844" s="64"/>
      <c r="GM844" s="64"/>
      <c r="GN844" s="64"/>
      <c r="GO844" s="64"/>
      <c r="GP844" s="64"/>
      <c r="GQ844" s="64"/>
      <c r="GR844" s="64"/>
      <c r="GS844" s="64"/>
      <c r="GT844" s="64"/>
      <c r="GU844" s="64"/>
      <c r="GV844" s="64"/>
      <c r="GW844" s="64"/>
      <c r="GX844" s="64"/>
      <c r="GY844" s="64"/>
      <c r="GZ844" s="64"/>
      <c r="HA844" s="64"/>
      <c r="HB844" s="64"/>
      <c r="HC844" s="64"/>
      <c r="HD844" s="64"/>
      <c r="HE844" s="64"/>
      <c r="HF844" s="64"/>
      <c r="HG844" s="64"/>
      <c r="HH844" s="64"/>
      <c r="HI844" s="64"/>
      <c r="HJ844" s="64"/>
      <c r="HK844" s="64"/>
      <c r="HL844" s="64"/>
      <c r="HM844" s="64"/>
      <c r="HN844" s="64"/>
      <c r="HO844" s="64"/>
      <c r="HP844" s="64"/>
      <c r="HQ844" s="64"/>
      <c r="HR844" s="64"/>
      <c r="HS844" s="64"/>
      <c r="HT844" s="64"/>
      <c r="HU844" s="64"/>
      <c r="HV844" s="64"/>
      <c r="HW844" s="64"/>
      <c r="HX844" s="64"/>
      <c r="HY844" s="64"/>
      <c r="HZ844" s="64"/>
      <c r="IA844" s="64"/>
      <c r="IB844" s="64"/>
      <c r="IC844" s="64"/>
      <c r="ID844" s="64"/>
      <c r="IE844" s="64"/>
      <c r="IF844" s="64"/>
      <c r="IG844" s="64"/>
      <c r="IH844" s="64"/>
      <c r="II844" s="64"/>
      <c r="IJ844" s="64"/>
      <c r="IK844" s="64"/>
      <c r="IL844" s="64"/>
      <c r="IM844" s="64"/>
      <c r="IN844" s="64"/>
      <c r="IO844" s="64"/>
      <c r="IP844" s="64"/>
      <c r="IQ844" s="64"/>
      <c r="IR844" s="64"/>
      <c r="IS844" s="64"/>
      <c r="IT844" s="64"/>
      <c r="IU844" s="64"/>
      <c r="IV844" s="64"/>
      <c r="IW844" s="64"/>
      <c r="IX844" s="64"/>
      <c r="IY844" s="64"/>
      <c r="IZ844" s="64"/>
      <c r="JA844" s="64"/>
      <c r="JB844" s="64"/>
      <c r="JC844" s="64"/>
      <c r="JD844" s="64"/>
      <c r="JE844" s="64"/>
      <c r="JF844" s="64"/>
      <c r="JG844" s="64"/>
      <c r="JH844" s="64"/>
      <c r="JI844" s="64"/>
      <c r="JJ844" s="64"/>
      <c r="JK844" s="64"/>
      <c r="JL844" s="64"/>
      <c r="JM844" s="64"/>
      <c r="JN844" s="64"/>
      <c r="JO844" s="64"/>
      <c r="JP844" s="64"/>
      <c r="JQ844" s="64"/>
      <c r="JR844" s="64"/>
      <c r="JS844" s="64"/>
      <c r="JT844" s="64"/>
      <c r="JU844" s="64"/>
      <c r="JV844" s="64"/>
      <c r="JW844" s="64"/>
      <c r="JX844" s="64"/>
      <c r="JY844" s="64"/>
      <c r="JZ844" s="64"/>
      <c r="KA844" s="64"/>
      <c r="KB844" s="64"/>
      <c r="KC844" s="64"/>
      <c r="KD844" s="64"/>
      <c r="KE844" s="64"/>
      <c r="KF844" s="64"/>
      <c r="KG844" s="64"/>
      <c r="KH844" s="64"/>
      <c r="KI844" s="64"/>
      <c r="KJ844" s="64"/>
      <c r="KK844" s="64"/>
      <c r="KL844" s="64"/>
      <c r="KM844" s="64"/>
      <c r="KN844" s="64"/>
      <c r="KO844" s="64"/>
      <c r="KP844" s="64"/>
      <c r="KQ844" s="64"/>
      <c r="KR844" s="64"/>
      <c r="KS844" s="64"/>
      <c r="KT844" s="64"/>
      <c r="KU844" s="64"/>
      <c r="KV844" s="64"/>
      <c r="KW844" s="64"/>
      <c r="KX844" s="64"/>
      <c r="KY844" s="64"/>
      <c r="KZ844" s="64"/>
      <c r="LA844" s="64"/>
      <c r="LB844" s="64"/>
      <c r="LC844" s="64"/>
      <c r="LD844" s="64"/>
      <c r="LE844" s="64"/>
      <c r="LF844" s="64"/>
      <c r="LG844" s="64"/>
      <c r="LH844" s="64"/>
      <c r="LI844" s="64"/>
      <c r="LJ844" s="64"/>
      <c r="LK844" s="64"/>
      <c r="LL844" s="64"/>
      <c r="LM844" s="64"/>
      <c r="LN844" s="64"/>
      <c r="LO844" s="64"/>
      <c r="LP844" s="64"/>
      <c r="LQ844" s="64"/>
      <c r="LR844" s="64"/>
      <c r="LS844" s="64"/>
      <c r="LT844" s="64"/>
      <c r="LU844" s="64"/>
      <c r="LV844" s="64"/>
      <c r="LW844" s="64"/>
      <c r="LX844" s="64"/>
      <c r="LY844" s="64"/>
      <c r="LZ844" s="64"/>
      <c r="MA844" s="64"/>
      <c r="MB844" s="64"/>
      <c r="MC844" s="64"/>
      <c r="MD844" s="64"/>
      <c r="ME844" s="64"/>
      <c r="MF844" s="64"/>
      <c r="MG844" s="64"/>
      <c r="MH844" s="64"/>
      <c r="MI844" s="64"/>
      <c r="MJ844" s="64"/>
      <c r="MK844" s="64"/>
      <c r="ML844" s="64"/>
      <c r="MM844" s="64"/>
      <c r="MN844" s="64"/>
      <c r="MO844" s="64"/>
      <c r="MP844" s="64"/>
      <c r="MQ844" s="64"/>
      <c r="MR844" s="64"/>
      <c r="MS844" s="64"/>
      <c r="MT844" s="64"/>
      <c r="MU844" s="64"/>
      <c r="MV844" s="64"/>
      <c r="MW844" s="64"/>
      <c r="MX844" s="64"/>
      <c r="MY844" s="64"/>
      <c r="MZ844" s="64"/>
      <c r="NA844" s="64"/>
      <c r="NB844" s="64"/>
      <c r="NC844" s="64"/>
      <c r="ND844" s="64"/>
      <c r="NE844" s="64"/>
      <c r="NF844" s="64"/>
      <c r="NG844" s="65"/>
      <c r="NH844" s="65"/>
      <c r="NI844" s="65"/>
      <c r="NJ844" s="64"/>
      <c r="NK844" s="63"/>
      <c r="NL844" s="63"/>
      <c r="NM844" s="63"/>
      <c r="NN844" s="63"/>
      <c r="NO844" s="63"/>
      <c r="NP844" s="63"/>
      <c r="NQ844" s="63"/>
      <c r="NR844" s="63"/>
      <c r="NS844" s="63"/>
      <c r="NT844" s="63"/>
      <c r="NU844" s="63"/>
      <c r="NV844" s="64"/>
    </row>
    <row r="845" spans="1:386" s="48" customFormat="1" x14ac:dyDescent="0.2">
      <c r="A845" s="62"/>
      <c r="B845" s="63"/>
      <c r="C845" s="63"/>
      <c r="D845" s="238"/>
      <c r="E845" s="224"/>
      <c r="F845" s="64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  <c r="AA845" s="64"/>
      <c r="AB845" s="64"/>
      <c r="AC845" s="64"/>
      <c r="AD845" s="64"/>
      <c r="AE845" s="64"/>
      <c r="AF845" s="64"/>
      <c r="AG845" s="64"/>
      <c r="AH845" s="64"/>
      <c r="AI845" s="64"/>
      <c r="AJ845" s="64"/>
      <c r="AK845" s="64"/>
      <c r="AL845" s="64"/>
      <c r="AM845" s="64"/>
      <c r="AN845" s="64"/>
      <c r="AO845" s="64"/>
      <c r="AP845" s="64"/>
      <c r="AQ845" s="64"/>
      <c r="AR845" s="64"/>
      <c r="AS845" s="64"/>
      <c r="AT845" s="64"/>
      <c r="AU845" s="64"/>
      <c r="AV845" s="64"/>
      <c r="AW845" s="64"/>
      <c r="AX845" s="64"/>
      <c r="AY845" s="64"/>
      <c r="AZ845" s="64"/>
      <c r="BA845" s="64"/>
      <c r="BB845" s="64"/>
      <c r="BC845" s="64"/>
      <c r="BD845" s="64"/>
      <c r="BE845" s="64"/>
      <c r="BF845" s="64"/>
      <c r="BG845" s="64"/>
      <c r="BH845" s="64"/>
      <c r="BI845" s="64"/>
      <c r="BJ845" s="64"/>
      <c r="BK845" s="64"/>
      <c r="BL845" s="64"/>
      <c r="BM845" s="64"/>
      <c r="BN845" s="64"/>
      <c r="BO845" s="64"/>
      <c r="BP845" s="64"/>
      <c r="BQ845" s="64"/>
      <c r="BR845" s="64"/>
      <c r="BS845" s="64"/>
      <c r="BT845" s="64"/>
      <c r="BU845" s="64"/>
      <c r="BV845" s="64"/>
      <c r="BW845" s="64"/>
      <c r="BX845" s="64"/>
      <c r="BY845" s="64"/>
      <c r="BZ845" s="64"/>
      <c r="CA845" s="64"/>
      <c r="CB845" s="64"/>
      <c r="CC845" s="64"/>
      <c r="CD845" s="64"/>
      <c r="CE845" s="64"/>
      <c r="CF845" s="64"/>
      <c r="CG845" s="64"/>
      <c r="CH845" s="64"/>
      <c r="CI845" s="64"/>
      <c r="CJ845" s="64"/>
      <c r="CK845" s="64"/>
      <c r="CL845" s="64"/>
      <c r="CM845" s="64"/>
      <c r="CN845" s="64"/>
      <c r="CO845" s="64"/>
      <c r="CP845" s="64"/>
      <c r="CQ845" s="64"/>
      <c r="CR845" s="64"/>
      <c r="CS845" s="64"/>
      <c r="CT845" s="64"/>
      <c r="CU845" s="64"/>
      <c r="CV845" s="64"/>
      <c r="CW845" s="64"/>
      <c r="CX845" s="64"/>
      <c r="CY845" s="64"/>
      <c r="CZ845" s="64"/>
      <c r="DA845" s="64"/>
      <c r="DB845" s="64"/>
      <c r="DC845" s="64"/>
      <c r="DD845" s="64"/>
      <c r="DE845" s="64"/>
      <c r="DF845" s="64"/>
      <c r="DG845" s="64"/>
      <c r="DH845" s="64"/>
      <c r="DI845" s="64"/>
      <c r="DJ845" s="64"/>
      <c r="DK845" s="64"/>
      <c r="DL845" s="64"/>
      <c r="DM845" s="64"/>
      <c r="DN845" s="64"/>
      <c r="DO845" s="64"/>
      <c r="DP845" s="64"/>
      <c r="DQ845" s="64"/>
      <c r="DR845" s="64"/>
      <c r="DS845" s="64"/>
      <c r="DT845" s="64"/>
      <c r="DU845" s="64"/>
      <c r="DV845" s="64"/>
      <c r="DW845" s="64"/>
      <c r="DX845" s="64"/>
      <c r="DY845" s="64"/>
      <c r="DZ845" s="64"/>
      <c r="EA845" s="64"/>
      <c r="EB845" s="64"/>
      <c r="EC845" s="64"/>
      <c r="ED845" s="64"/>
      <c r="EE845" s="64"/>
      <c r="EF845" s="64"/>
      <c r="EG845" s="64"/>
      <c r="EH845" s="64"/>
      <c r="EI845" s="64"/>
      <c r="EJ845" s="64"/>
      <c r="EK845" s="64"/>
      <c r="EL845" s="64"/>
      <c r="EM845" s="64"/>
      <c r="EN845" s="64"/>
      <c r="EO845" s="64"/>
      <c r="EP845" s="64"/>
      <c r="EQ845" s="64"/>
      <c r="ER845" s="64"/>
      <c r="ES845" s="64"/>
      <c r="ET845" s="64"/>
      <c r="EU845" s="64"/>
      <c r="EV845" s="64"/>
      <c r="EW845" s="64"/>
      <c r="EX845" s="64"/>
      <c r="EY845" s="64"/>
      <c r="EZ845" s="64"/>
      <c r="FA845" s="64"/>
      <c r="FB845" s="64"/>
      <c r="FC845" s="64"/>
      <c r="FD845" s="64"/>
      <c r="FE845" s="64"/>
      <c r="FF845" s="64"/>
      <c r="FG845" s="64"/>
      <c r="FH845" s="64"/>
      <c r="FI845" s="64"/>
      <c r="FJ845" s="64"/>
      <c r="FK845" s="64"/>
      <c r="FL845" s="64"/>
      <c r="FM845" s="64"/>
      <c r="FN845" s="64"/>
      <c r="FO845" s="64"/>
      <c r="FP845" s="64"/>
      <c r="FQ845" s="64"/>
      <c r="FR845" s="64"/>
      <c r="FS845" s="64"/>
      <c r="FT845" s="64"/>
      <c r="FU845" s="64"/>
      <c r="FV845" s="64"/>
      <c r="FW845" s="64"/>
      <c r="FX845" s="64"/>
      <c r="FY845" s="64"/>
      <c r="FZ845" s="64"/>
      <c r="GA845" s="64"/>
      <c r="GB845" s="64"/>
      <c r="GC845" s="64"/>
      <c r="GD845" s="64"/>
      <c r="GE845" s="64"/>
      <c r="GF845" s="64"/>
      <c r="GG845" s="64"/>
      <c r="GH845" s="64"/>
      <c r="GI845" s="64"/>
      <c r="GJ845" s="64"/>
      <c r="GK845" s="64"/>
      <c r="GL845" s="64"/>
      <c r="GM845" s="64"/>
      <c r="GN845" s="64"/>
      <c r="GO845" s="64"/>
      <c r="GP845" s="64"/>
      <c r="GQ845" s="64"/>
      <c r="GR845" s="64"/>
      <c r="GS845" s="64"/>
      <c r="GT845" s="64"/>
      <c r="GU845" s="64"/>
      <c r="GV845" s="64"/>
      <c r="GW845" s="64"/>
      <c r="GX845" s="64"/>
      <c r="GY845" s="64"/>
      <c r="GZ845" s="64"/>
      <c r="HA845" s="64"/>
      <c r="HB845" s="64"/>
      <c r="HC845" s="64"/>
      <c r="HD845" s="64"/>
      <c r="HE845" s="64"/>
      <c r="HF845" s="64"/>
      <c r="HG845" s="64"/>
      <c r="HH845" s="64"/>
      <c r="HI845" s="64"/>
      <c r="HJ845" s="64"/>
      <c r="HK845" s="64"/>
      <c r="HL845" s="64"/>
      <c r="HM845" s="64"/>
      <c r="HN845" s="64"/>
      <c r="HO845" s="64"/>
      <c r="HP845" s="64"/>
      <c r="HQ845" s="64"/>
      <c r="HR845" s="64"/>
      <c r="HS845" s="64"/>
      <c r="HT845" s="64"/>
      <c r="HU845" s="64"/>
      <c r="HV845" s="64"/>
      <c r="HW845" s="64"/>
      <c r="HX845" s="64"/>
      <c r="HY845" s="64"/>
      <c r="HZ845" s="64"/>
      <c r="IA845" s="64"/>
      <c r="IB845" s="64"/>
      <c r="IC845" s="64"/>
      <c r="ID845" s="64"/>
      <c r="IE845" s="64"/>
      <c r="IF845" s="64"/>
      <c r="IG845" s="64"/>
      <c r="IH845" s="64"/>
      <c r="II845" s="64"/>
      <c r="IJ845" s="64"/>
      <c r="IK845" s="64"/>
      <c r="IL845" s="64"/>
      <c r="IM845" s="64"/>
      <c r="IN845" s="64"/>
      <c r="IO845" s="64"/>
      <c r="IP845" s="64"/>
      <c r="IQ845" s="64"/>
      <c r="IR845" s="64"/>
      <c r="IS845" s="64"/>
      <c r="IT845" s="64"/>
      <c r="IU845" s="64"/>
      <c r="IV845" s="64"/>
      <c r="IW845" s="64"/>
      <c r="IX845" s="64"/>
      <c r="IY845" s="64"/>
      <c r="IZ845" s="64"/>
      <c r="JA845" s="64"/>
      <c r="JB845" s="64"/>
      <c r="JC845" s="64"/>
      <c r="JD845" s="64"/>
      <c r="JE845" s="64"/>
      <c r="JF845" s="64"/>
      <c r="JG845" s="64"/>
      <c r="JH845" s="64"/>
      <c r="JI845" s="64"/>
      <c r="JJ845" s="64"/>
      <c r="JK845" s="64"/>
      <c r="JL845" s="64"/>
      <c r="JM845" s="64"/>
      <c r="JN845" s="64"/>
      <c r="JO845" s="64"/>
      <c r="JP845" s="64"/>
      <c r="JQ845" s="64"/>
      <c r="JR845" s="64"/>
      <c r="JS845" s="64"/>
      <c r="JT845" s="64"/>
      <c r="JU845" s="64"/>
      <c r="JV845" s="64"/>
      <c r="JW845" s="64"/>
      <c r="JX845" s="64"/>
      <c r="JY845" s="64"/>
      <c r="JZ845" s="64"/>
      <c r="KA845" s="64"/>
      <c r="KB845" s="64"/>
      <c r="KC845" s="64"/>
      <c r="KD845" s="64"/>
      <c r="KE845" s="64"/>
      <c r="KF845" s="64"/>
      <c r="KG845" s="64"/>
      <c r="KH845" s="64"/>
      <c r="KI845" s="64"/>
      <c r="KJ845" s="64"/>
      <c r="KK845" s="64"/>
      <c r="KL845" s="64"/>
      <c r="KM845" s="64"/>
      <c r="KN845" s="64"/>
      <c r="KO845" s="64"/>
      <c r="KP845" s="64"/>
      <c r="KQ845" s="64"/>
      <c r="KR845" s="64"/>
      <c r="KS845" s="64"/>
      <c r="KT845" s="64"/>
      <c r="KU845" s="64"/>
      <c r="KV845" s="64"/>
      <c r="KW845" s="64"/>
      <c r="KX845" s="64"/>
      <c r="KY845" s="64"/>
      <c r="KZ845" s="64"/>
      <c r="LA845" s="64"/>
      <c r="LB845" s="64"/>
      <c r="LC845" s="64"/>
      <c r="LD845" s="64"/>
      <c r="LE845" s="64"/>
      <c r="LF845" s="64"/>
      <c r="LG845" s="64"/>
      <c r="LH845" s="64"/>
      <c r="LI845" s="64"/>
      <c r="LJ845" s="64"/>
      <c r="LK845" s="64"/>
      <c r="LL845" s="64"/>
      <c r="LM845" s="64"/>
      <c r="LN845" s="64"/>
      <c r="LO845" s="64"/>
      <c r="LP845" s="64"/>
      <c r="LQ845" s="64"/>
      <c r="LR845" s="64"/>
      <c r="LS845" s="64"/>
      <c r="LT845" s="64"/>
      <c r="LU845" s="64"/>
      <c r="LV845" s="64"/>
      <c r="LW845" s="64"/>
      <c r="LX845" s="64"/>
      <c r="LY845" s="64"/>
      <c r="LZ845" s="64"/>
      <c r="MA845" s="64"/>
      <c r="MB845" s="64"/>
      <c r="MC845" s="64"/>
      <c r="MD845" s="64"/>
      <c r="ME845" s="64"/>
      <c r="MF845" s="64"/>
      <c r="MG845" s="64"/>
      <c r="MH845" s="64"/>
      <c r="MI845" s="64"/>
      <c r="MJ845" s="64"/>
      <c r="MK845" s="64"/>
      <c r="ML845" s="64"/>
      <c r="MM845" s="64"/>
      <c r="MN845" s="64"/>
      <c r="MO845" s="64"/>
      <c r="MP845" s="64"/>
      <c r="MQ845" s="64"/>
      <c r="MR845" s="64"/>
      <c r="MS845" s="64"/>
      <c r="MT845" s="64"/>
      <c r="MU845" s="64"/>
      <c r="MV845" s="64"/>
      <c r="MW845" s="64"/>
      <c r="MX845" s="64"/>
      <c r="MY845" s="64"/>
      <c r="MZ845" s="64"/>
      <c r="NA845" s="64"/>
      <c r="NB845" s="64"/>
      <c r="NC845" s="64"/>
      <c r="ND845" s="64"/>
      <c r="NE845" s="64"/>
      <c r="NF845" s="64"/>
      <c r="NG845" s="65"/>
      <c r="NH845" s="65"/>
      <c r="NI845" s="65"/>
      <c r="NJ845" s="64"/>
      <c r="NK845" s="63"/>
      <c r="NL845" s="63"/>
      <c r="NM845" s="63"/>
      <c r="NN845" s="63"/>
      <c r="NO845" s="63"/>
      <c r="NP845" s="63"/>
      <c r="NQ845" s="63"/>
      <c r="NR845" s="63"/>
      <c r="NS845" s="63"/>
      <c r="NT845" s="63"/>
      <c r="NU845" s="63"/>
      <c r="NV845" s="64"/>
    </row>
    <row r="846" spans="1:386" s="48" customFormat="1" x14ac:dyDescent="0.2">
      <c r="A846" s="62"/>
      <c r="B846" s="63"/>
      <c r="C846" s="63"/>
      <c r="D846" s="238"/>
      <c r="E846" s="224"/>
      <c r="F846" s="64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  <c r="AA846" s="64"/>
      <c r="AB846" s="64"/>
      <c r="AC846" s="64"/>
      <c r="AD846" s="64"/>
      <c r="AE846" s="64"/>
      <c r="AF846" s="64"/>
      <c r="AG846" s="64"/>
      <c r="AH846" s="64"/>
      <c r="AI846" s="64"/>
      <c r="AJ846" s="64"/>
      <c r="AK846" s="64"/>
      <c r="AL846" s="64"/>
      <c r="AM846" s="64"/>
      <c r="AN846" s="64"/>
      <c r="AO846" s="64"/>
      <c r="AP846" s="64"/>
      <c r="AQ846" s="64"/>
      <c r="AR846" s="64"/>
      <c r="AS846" s="64"/>
      <c r="AT846" s="64"/>
      <c r="AU846" s="64"/>
      <c r="AV846" s="64"/>
      <c r="AW846" s="64"/>
      <c r="AX846" s="64"/>
      <c r="AY846" s="64"/>
      <c r="AZ846" s="64"/>
      <c r="BA846" s="64"/>
      <c r="BB846" s="64"/>
      <c r="BC846" s="64"/>
      <c r="BD846" s="64"/>
      <c r="BE846" s="64"/>
      <c r="BF846" s="64"/>
      <c r="BG846" s="64"/>
      <c r="BH846" s="64"/>
      <c r="BI846" s="64"/>
      <c r="BJ846" s="64"/>
      <c r="BK846" s="64"/>
      <c r="BL846" s="64"/>
      <c r="BM846" s="64"/>
      <c r="BN846" s="64"/>
      <c r="BO846" s="64"/>
      <c r="BP846" s="64"/>
      <c r="BQ846" s="64"/>
      <c r="BR846" s="64"/>
      <c r="BS846" s="64"/>
      <c r="BT846" s="64"/>
      <c r="BU846" s="64"/>
      <c r="BV846" s="64"/>
      <c r="BW846" s="64"/>
      <c r="BX846" s="64"/>
      <c r="BY846" s="64"/>
      <c r="BZ846" s="64"/>
      <c r="CA846" s="64"/>
      <c r="CB846" s="64"/>
      <c r="CC846" s="64"/>
      <c r="CD846" s="64"/>
      <c r="CE846" s="64"/>
      <c r="CF846" s="64"/>
      <c r="CG846" s="64"/>
      <c r="CH846" s="64"/>
      <c r="CI846" s="64"/>
      <c r="CJ846" s="64"/>
      <c r="CK846" s="64"/>
      <c r="CL846" s="64"/>
      <c r="CM846" s="64"/>
      <c r="CN846" s="64"/>
      <c r="CO846" s="64"/>
      <c r="CP846" s="64"/>
      <c r="CQ846" s="64"/>
      <c r="CR846" s="64"/>
      <c r="CS846" s="64"/>
      <c r="CT846" s="64"/>
      <c r="CU846" s="64"/>
      <c r="CV846" s="64"/>
      <c r="CW846" s="64"/>
      <c r="CX846" s="64"/>
      <c r="CY846" s="64"/>
      <c r="CZ846" s="64"/>
      <c r="DA846" s="64"/>
      <c r="DB846" s="64"/>
      <c r="DC846" s="64"/>
      <c r="DD846" s="64"/>
      <c r="DE846" s="64"/>
      <c r="DF846" s="64"/>
      <c r="DG846" s="64"/>
      <c r="DH846" s="64"/>
      <c r="DI846" s="64"/>
      <c r="DJ846" s="64"/>
      <c r="DK846" s="64"/>
      <c r="DL846" s="64"/>
      <c r="DM846" s="64"/>
      <c r="DN846" s="64"/>
      <c r="DO846" s="64"/>
      <c r="DP846" s="64"/>
      <c r="DQ846" s="64"/>
      <c r="DR846" s="64"/>
      <c r="DS846" s="64"/>
      <c r="DT846" s="64"/>
      <c r="DU846" s="64"/>
      <c r="DV846" s="64"/>
      <c r="DW846" s="64"/>
      <c r="DX846" s="64"/>
      <c r="DY846" s="64"/>
      <c r="DZ846" s="64"/>
      <c r="EA846" s="64"/>
      <c r="EB846" s="64"/>
      <c r="EC846" s="64"/>
      <c r="ED846" s="64"/>
      <c r="EE846" s="64"/>
      <c r="EF846" s="64"/>
      <c r="EG846" s="64"/>
      <c r="EH846" s="64"/>
      <c r="EI846" s="64"/>
      <c r="EJ846" s="64"/>
      <c r="EK846" s="64"/>
      <c r="EL846" s="64"/>
      <c r="EM846" s="64"/>
      <c r="EN846" s="64"/>
      <c r="EO846" s="64"/>
      <c r="EP846" s="64"/>
      <c r="EQ846" s="64"/>
      <c r="ER846" s="64"/>
      <c r="ES846" s="64"/>
      <c r="ET846" s="64"/>
      <c r="EU846" s="64"/>
      <c r="EV846" s="64"/>
      <c r="EW846" s="64"/>
      <c r="EX846" s="64"/>
      <c r="EY846" s="64"/>
      <c r="EZ846" s="64"/>
      <c r="FA846" s="64"/>
      <c r="FB846" s="64"/>
      <c r="FC846" s="64"/>
      <c r="FD846" s="64"/>
      <c r="FE846" s="64"/>
      <c r="FF846" s="64"/>
      <c r="FG846" s="64"/>
      <c r="FH846" s="64"/>
      <c r="FI846" s="64"/>
      <c r="FJ846" s="64"/>
      <c r="FK846" s="64"/>
      <c r="FL846" s="64"/>
      <c r="FM846" s="64"/>
      <c r="FN846" s="64"/>
      <c r="FO846" s="64"/>
      <c r="FP846" s="64"/>
      <c r="FQ846" s="64"/>
      <c r="FR846" s="64"/>
      <c r="FS846" s="64"/>
      <c r="FT846" s="64"/>
      <c r="FU846" s="64"/>
      <c r="FV846" s="64"/>
      <c r="FW846" s="64"/>
      <c r="FX846" s="64"/>
      <c r="FY846" s="64"/>
      <c r="FZ846" s="64"/>
      <c r="GA846" s="64"/>
      <c r="GB846" s="64"/>
      <c r="GC846" s="64"/>
      <c r="GD846" s="64"/>
      <c r="GE846" s="64"/>
      <c r="GF846" s="64"/>
      <c r="GG846" s="64"/>
      <c r="GH846" s="64"/>
      <c r="GI846" s="64"/>
      <c r="GJ846" s="64"/>
      <c r="GK846" s="64"/>
      <c r="GL846" s="64"/>
      <c r="GM846" s="64"/>
      <c r="GN846" s="64"/>
      <c r="GO846" s="64"/>
      <c r="GP846" s="64"/>
      <c r="GQ846" s="64"/>
      <c r="GR846" s="64"/>
      <c r="GS846" s="64"/>
      <c r="GT846" s="64"/>
      <c r="GU846" s="64"/>
      <c r="GV846" s="64"/>
      <c r="GW846" s="64"/>
      <c r="GX846" s="64"/>
      <c r="GY846" s="64"/>
      <c r="GZ846" s="64"/>
      <c r="HA846" s="64"/>
      <c r="HB846" s="64"/>
      <c r="HC846" s="64"/>
      <c r="HD846" s="64"/>
      <c r="HE846" s="64"/>
      <c r="HF846" s="64"/>
      <c r="HG846" s="64"/>
      <c r="HH846" s="64"/>
      <c r="HI846" s="64"/>
      <c r="HJ846" s="64"/>
      <c r="HK846" s="64"/>
      <c r="HL846" s="64"/>
      <c r="HM846" s="64"/>
      <c r="HN846" s="64"/>
      <c r="HO846" s="64"/>
      <c r="HP846" s="64"/>
      <c r="HQ846" s="64"/>
      <c r="HR846" s="64"/>
      <c r="HS846" s="64"/>
      <c r="HT846" s="64"/>
      <c r="HU846" s="64"/>
      <c r="HV846" s="64"/>
      <c r="HW846" s="64"/>
      <c r="HX846" s="64"/>
      <c r="HY846" s="64"/>
      <c r="HZ846" s="64"/>
      <c r="IA846" s="64"/>
      <c r="IB846" s="64"/>
      <c r="IC846" s="64"/>
      <c r="ID846" s="64"/>
      <c r="IE846" s="64"/>
      <c r="IF846" s="64"/>
      <c r="IG846" s="64"/>
      <c r="IH846" s="64"/>
      <c r="II846" s="64"/>
      <c r="IJ846" s="64"/>
      <c r="IK846" s="64"/>
      <c r="IL846" s="64"/>
      <c r="IM846" s="64"/>
      <c r="IN846" s="64"/>
      <c r="IO846" s="64"/>
      <c r="IP846" s="64"/>
      <c r="IQ846" s="64"/>
      <c r="IR846" s="64"/>
      <c r="IS846" s="64"/>
      <c r="IT846" s="64"/>
      <c r="IU846" s="64"/>
      <c r="IV846" s="64"/>
      <c r="IW846" s="64"/>
      <c r="IX846" s="64"/>
      <c r="IY846" s="64"/>
      <c r="IZ846" s="64"/>
      <c r="JA846" s="64"/>
      <c r="JB846" s="64"/>
      <c r="JC846" s="64"/>
      <c r="JD846" s="64"/>
      <c r="JE846" s="64"/>
      <c r="JF846" s="64"/>
      <c r="JG846" s="64"/>
      <c r="JH846" s="64"/>
      <c r="JI846" s="64"/>
      <c r="JJ846" s="64"/>
      <c r="JK846" s="64"/>
      <c r="JL846" s="64"/>
      <c r="JM846" s="64"/>
      <c r="JN846" s="64"/>
      <c r="JO846" s="64"/>
      <c r="JP846" s="64"/>
      <c r="JQ846" s="64"/>
      <c r="JR846" s="64"/>
      <c r="JS846" s="64"/>
      <c r="JT846" s="64"/>
      <c r="JU846" s="64"/>
      <c r="JV846" s="64"/>
      <c r="JW846" s="64"/>
      <c r="JX846" s="64"/>
      <c r="JY846" s="64"/>
      <c r="JZ846" s="64"/>
      <c r="KA846" s="64"/>
      <c r="KB846" s="64"/>
      <c r="KC846" s="64"/>
      <c r="KD846" s="64"/>
      <c r="KE846" s="64"/>
      <c r="KF846" s="64"/>
      <c r="KG846" s="64"/>
      <c r="KH846" s="64"/>
      <c r="KI846" s="64"/>
      <c r="KJ846" s="64"/>
      <c r="KK846" s="64"/>
      <c r="KL846" s="64"/>
      <c r="KM846" s="64"/>
      <c r="KN846" s="64"/>
      <c r="KO846" s="64"/>
      <c r="KP846" s="64"/>
      <c r="KQ846" s="64"/>
      <c r="KR846" s="64"/>
      <c r="KS846" s="64"/>
      <c r="KT846" s="64"/>
      <c r="KU846" s="64"/>
      <c r="KV846" s="64"/>
      <c r="KW846" s="64"/>
      <c r="KX846" s="64"/>
      <c r="KY846" s="64"/>
      <c r="KZ846" s="64"/>
      <c r="LA846" s="64"/>
      <c r="LB846" s="64"/>
      <c r="LC846" s="64"/>
      <c r="LD846" s="64"/>
      <c r="LE846" s="64"/>
      <c r="LF846" s="64"/>
      <c r="LG846" s="64"/>
      <c r="LH846" s="64"/>
      <c r="LI846" s="64"/>
      <c r="LJ846" s="64"/>
      <c r="LK846" s="64"/>
      <c r="LL846" s="64"/>
      <c r="LM846" s="64"/>
      <c r="LN846" s="64"/>
      <c r="LO846" s="64"/>
      <c r="LP846" s="64"/>
      <c r="LQ846" s="64"/>
      <c r="LR846" s="64"/>
      <c r="LS846" s="64"/>
      <c r="LT846" s="64"/>
      <c r="LU846" s="64"/>
      <c r="LV846" s="64"/>
      <c r="LW846" s="64"/>
      <c r="LX846" s="64"/>
      <c r="LY846" s="64"/>
      <c r="LZ846" s="64"/>
      <c r="MA846" s="64"/>
      <c r="MB846" s="64"/>
      <c r="MC846" s="64"/>
      <c r="MD846" s="64"/>
      <c r="ME846" s="64"/>
      <c r="MF846" s="64"/>
      <c r="MG846" s="64"/>
      <c r="MH846" s="64"/>
      <c r="MI846" s="64"/>
      <c r="MJ846" s="64"/>
      <c r="MK846" s="64"/>
      <c r="ML846" s="64"/>
      <c r="MM846" s="64"/>
      <c r="MN846" s="64"/>
      <c r="MO846" s="64"/>
      <c r="MP846" s="64"/>
      <c r="MQ846" s="64"/>
      <c r="MR846" s="64"/>
      <c r="MS846" s="64"/>
      <c r="MT846" s="64"/>
      <c r="MU846" s="64"/>
      <c r="MV846" s="64"/>
      <c r="MW846" s="64"/>
      <c r="MX846" s="64"/>
      <c r="MY846" s="64"/>
      <c r="MZ846" s="64"/>
      <c r="NA846" s="64"/>
      <c r="NB846" s="64"/>
      <c r="NC846" s="64"/>
      <c r="ND846" s="64"/>
      <c r="NE846" s="64"/>
      <c r="NF846" s="64"/>
      <c r="NG846" s="65"/>
      <c r="NH846" s="65"/>
      <c r="NI846" s="65"/>
      <c r="NJ846" s="64"/>
      <c r="NK846" s="63"/>
      <c r="NL846" s="63"/>
      <c r="NM846" s="63"/>
      <c r="NN846" s="63"/>
      <c r="NO846" s="63"/>
      <c r="NP846" s="63"/>
      <c r="NQ846" s="63"/>
      <c r="NR846" s="63"/>
      <c r="NS846" s="63"/>
      <c r="NT846" s="63"/>
      <c r="NU846" s="63"/>
      <c r="NV846" s="64"/>
    </row>
    <row r="847" spans="1:386" s="48" customFormat="1" x14ac:dyDescent="0.2">
      <c r="A847" s="62"/>
      <c r="B847" s="63"/>
      <c r="C847" s="63"/>
      <c r="D847" s="238"/>
      <c r="E847" s="224"/>
      <c r="F847" s="64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  <c r="AA847" s="64"/>
      <c r="AB847" s="64"/>
      <c r="AC847" s="64"/>
      <c r="AD847" s="64"/>
      <c r="AE847" s="64"/>
      <c r="AF847" s="64"/>
      <c r="AG847" s="64"/>
      <c r="AH847" s="64"/>
      <c r="AI847" s="64"/>
      <c r="AJ847" s="64"/>
      <c r="AK847" s="64"/>
      <c r="AL847" s="64"/>
      <c r="AM847" s="64"/>
      <c r="AN847" s="64"/>
      <c r="AO847" s="64"/>
      <c r="AP847" s="64"/>
      <c r="AQ847" s="64"/>
      <c r="AR847" s="64"/>
      <c r="AS847" s="64"/>
      <c r="AT847" s="64"/>
      <c r="AU847" s="64"/>
      <c r="AV847" s="64"/>
      <c r="AW847" s="64"/>
      <c r="AX847" s="64"/>
      <c r="AY847" s="64"/>
      <c r="AZ847" s="64"/>
      <c r="BA847" s="64"/>
      <c r="BB847" s="64"/>
      <c r="BC847" s="64"/>
      <c r="BD847" s="64"/>
      <c r="BE847" s="64"/>
      <c r="BF847" s="64"/>
      <c r="BG847" s="64"/>
      <c r="BH847" s="64"/>
      <c r="BI847" s="64"/>
      <c r="BJ847" s="64"/>
      <c r="BK847" s="64"/>
      <c r="BL847" s="64"/>
      <c r="BM847" s="64"/>
      <c r="BN847" s="64"/>
      <c r="BO847" s="64"/>
      <c r="BP847" s="64"/>
      <c r="BQ847" s="64"/>
      <c r="BR847" s="64"/>
      <c r="BS847" s="64"/>
      <c r="BT847" s="64"/>
      <c r="BU847" s="64"/>
      <c r="BV847" s="64"/>
      <c r="BW847" s="64"/>
      <c r="BX847" s="64"/>
      <c r="BY847" s="64"/>
      <c r="BZ847" s="64"/>
      <c r="CA847" s="64"/>
      <c r="CB847" s="64"/>
      <c r="CC847" s="64"/>
      <c r="CD847" s="64"/>
      <c r="CE847" s="64"/>
      <c r="CF847" s="64"/>
      <c r="CG847" s="64"/>
      <c r="CH847" s="64"/>
      <c r="CI847" s="64"/>
      <c r="CJ847" s="64"/>
      <c r="CK847" s="64"/>
      <c r="CL847" s="64"/>
      <c r="CM847" s="64"/>
      <c r="CN847" s="64"/>
      <c r="CO847" s="64"/>
      <c r="CP847" s="64"/>
      <c r="CQ847" s="64"/>
      <c r="CR847" s="64"/>
      <c r="CS847" s="64"/>
      <c r="CT847" s="64"/>
      <c r="CU847" s="64"/>
      <c r="CV847" s="64"/>
      <c r="CW847" s="64"/>
      <c r="CX847" s="64"/>
      <c r="CY847" s="64"/>
      <c r="CZ847" s="64"/>
      <c r="DA847" s="64"/>
      <c r="DB847" s="64"/>
      <c r="DC847" s="64"/>
      <c r="DD847" s="64"/>
      <c r="DE847" s="64"/>
      <c r="DF847" s="64"/>
      <c r="DG847" s="64"/>
      <c r="DH847" s="64"/>
      <c r="DI847" s="64"/>
      <c r="DJ847" s="64"/>
      <c r="DK847" s="64"/>
      <c r="DL847" s="64"/>
      <c r="DM847" s="64"/>
      <c r="DN847" s="64"/>
      <c r="DO847" s="64"/>
      <c r="DP847" s="64"/>
      <c r="DQ847" s="64"/>
      <c r="DR847" s="64"/>
      <c r="DS847" s="64"/>
      <c r="DT847" s="64"/>
      <c r="DU847" s="64"/>
      <c r="DV847" s="64"/>
      <c r="DW847" s="64"/>
      <c r="DX847" s="64"/>
      <c r="DY847" s="64"/>
      <c r="DZ847" s="64"/>
      <c r="EA847" s="64"/>
      <c r="EB847" s="64"/>
      <c r="EC847" s="64"/>
      <c r="ED847" s="64"/>
      <c r="EE847" s="64"/>
      <c r="EF847" s="64"/>
      <c r="EG847" s="64"/>
      <c r="EH847" s="64"/>
      <c r="EI847" s="64"/>
      <c r="EJ847" s="64"/>
      <c r="EK847" s="64"/>
      <c r="EL847" s="64"/>
      <c r="EM847" s="64"/>
      <c r="EN847" s="64"/>
      <c r="EO847" s="64"/>
      <c r="EP847" s="64"/>
      <c r="EQ847" s="64"/>
      <c r="ER847" s="64"/>
      <c r="ES847" s="64"/>
      <c r="ET847" s="64"/>
      <c r="EU847" s="64"/>
      <c r="EV847" s="64"/>
      <c r="EW847" s="64"/>
      <c r="EX847" s="64"/>
      <c r="EY847" s="64"/>
      <c r="EZ847" s="64"/>
      <c r="FA847" s="64"/>
      <c r="FB847" s="64"/>
      <c r="FC847" s="64"/>
      <c r="FD847" s="64"/>
      <c r="FE847" s="64"/>
      <c r="FF847" s="64"/>
      <c r="FG847" s="64"/>
      <c r="FH847" s="64"/>
      <c r="FI847" s="64"/>
      <c r="FJ847" s="64"/>
      <c r="FK847" s="64"/>
      <c r="FL847" s="64"/>
      <c r="FM847" s="64"/>
      <c r="FN847" s="64"/>
      <c r="FO847" s="64"/>
      <c r="FP847" s="64"/>
      <c r="FQ847" s="64"/>
      <c r="FR847" s="64"/>
      <c r="FS847" s="64"/>
      <c r="FT847" s="64"/>
      <c r="FU847" s="64"/>
      <c r="FV847" s="64"/>
      <c r="FW847" s="64"/>
      <c r="FX847" s="64"/>
      <c r="FY847" s="64"/>
      <c r="FZ847" s="64"/>
      <c r="GA847" s="64"/>
      <c r="GB847" s="64"/>
      <c r="GC847" s="64"/>
      <c r="GD847" s="64"/>
      <c r="GE847" s="64"/>
      <c r="GF847" s="64"/>
      <c r="GG847" s="64"/>
      <c r="GH847" s="64"/>
      <c r="GI847" s="64"/>
      <c r="GJ847" s="64"/>
      <c r="GK847" s="64"/>
      <c r="GL847" s="64"/>
      <c r="GM847" s="64"/>
      <c r="GN847" s="64"/>
      <c r="GO847" s="64"/>
      <c r="GP847" s="64"/>
      <c r="GQ847" s="64"/>
      <c r="GR847" s="64"/>
      <c r="GS847" s="64"/>
      <c r="GT847" s="64"/>
      <c r="GU847" s="64"/>
      <c r="GV847" s="64"/>
      <c r="GW847" s="64"/>
      <c r="GX847" s="64"/>
      <c r="GY847" s="64"/>
      <c r="GZ847" s="64"/>
      <c r="HA847" s="64"/>
      <c r="HB847" s="64"/>
      <c r="HC847" s="64"/>
      <c r="HD847" s="64"/>
      <c r="HE847" s="64"/>
      <c r="HF847" s="64"/>
      <c r="HG847" s="64"/>
      <c r="HH847" s="64"/>
      <c r="HI847" s="64"/>
      <c r="HJ847" s="64"/>
      <c r="HK847" s="64"/>
      <c r="HL847" s="64"/>
      <c r="HM847" s="64"/>
      <c r="HN847" s="64"/>
      <c r="HO847" s="64"/>
      <c r="HP847" s="64"/>
      <c r="HQ847" s="64"/>
      <c r="HR847" s="64"/>
      <c r="HS847" s="64"/>
      <c r="HT847" s="64"/>
      <c r="HU847" s="64"/>
      <c r="HV847" s="64"/>
      <c r="HW847" s="64"/>
      <c r="HX847" s="64"/>
      <c r="HY847" s="64"/>
      <c r="HZ847" s="64"/>
      <c r="IA847" s="64"/>
      <c r="IB847" s="64"/>
      <c r="IC847" s="64"/>
      <c r="ID847" s="64"/>
      <c r="IE847" s="64"/>
      <c r="IF847" s="64"/>
      <c r="IG847" s="64"/>
      <c r="IH847" s="64"/>
      <c r="II847" s="64"/>
      <c r="IJ847" s="64"/>
      <c r="IK847" s="64"/>
      <c r="IL847" s="64"/>
      <c r="IM847" s="64"/>
      <c r="IN847" s="64"/>
      <c r="IO847" s="64"/>
      <c r="IP847" s="64"/>
      <c r="IQ847" s="64"/>
      <c r="IR847" s="64"/>
      <c r="IS847" s="64"/>
      <c r="IT847" s="64"/>
      <c r="IU847" s="64"/>
      <c r="IV847" s="64"/>
      <c r="IW847" s="64"/>
      <c r="IX847" s="64"/>
      <c r="IY847" s="64"/>
      <c r="IZ847" s="64"/>
      <c r="JA847" s="64"/>
      <c r="JB847" s="64"/>
      <c r="JC847" s="64"/>
      <c r="JD847" s="64"/>
      <c r="JE847" s="64"/>
      <c r="JF847" s="64"/>
      <c r="JG847" s="64"/>
      <c r="JH847" s="64"/>
      <c r="JI847" s="64"/>
      <c r="JJ847" s="64"/>
      <c r="JK847" s="64"/>
      <c r="JL847" s="64"/>
      <c r="JM847" s="64"/>
      <c r="JN847" s="64"/>
      <c r="JO847" s="64"/>
      <c r="JP847" s="64"/>
      <c r="JQ847" s="64"/>
      <c r="JR847" s="64"/>
      <c r="JS847" s="64"/>
      <c r="JT847" s="64"/>
      <c r="JU847" s="64"/>
      <c r="JV847" s="64"/>
      <c r="JW847" s="64"/>
      <c r="JX847" s="64"/>
      <c r="JY847" s="64"/>
      <c r="JZ847" s="64"/>
      <c r="KA847" s="64"/>
      <c r="KB847" s="64"/>
      <c r="KC847" s="64"/>
      <c r="KD847" s="64"/>
      <c r="KE847" s="64"/>
      <c r="KF847" s="64"/>
      <c r="KG847" s="64"/>
      <c r="KH847" s="64"/>
      <c r="KI847" s="64"/>
      <c r="KJ847" s="64"/>
      <c r="KK847" s="64"/>
      <c r="KL847" s="64"/>
      <c r="KM847" s="64"/>
      <c r="KN847" s="64"/>
      <c r="KO847" s="64"/>
      <c r="KP847" s="64"/>
      <c r="KQ847" s="64"/>
      <c r="KR847" s="64"/>
      <c r="KS847" s="64"/>
      <c r="KT847" s="64"/>
      <c r="KU847" s="64"/>
      <c r="KV847" s="64"/>
      <c r="KW847" s="64"/>
      <c r="KX847" s="64"/>
      <c r="KY847" s="64"/>
      <c r="KZ847" s="64"/>
      <c r="LA847" s="64"/>
      <c r="LB847" s="64"/>
      <c r="LC847" s="64"/>
      <c r="LD847" s="64"/>
      <c r="LE847" s="64"/>
      <c r="LF847" s="64"/>
      <c r="LG847" s="64"/>
      <c r="LH847" s="64"/>
      <c r="LI847" s="64"/>
      <c r="LJ847" s="64"/>
      <c r="LK847" s="64"/>
      <c r="LL847" s="64"/>
      <c r="LM847" s="64"/>
      <c r="LN847" s="64"/>
      <c r="LO847" s="64"/>
      <c r="LP847" s="64"/>
      <c r="LQ847" s="64"/>
      <c r="LR847" s="64"/>
      <c r="LS847" s="64"/>
      <c r="LT847" s="64"/>
      <c r="LU847" s="64"/>
      <c r="LV847" s="64"/>
      <c r="LW847" s="64"/>
      <c r="LX847" s="64"/>
      <c r="LY847" s="64"/>
      <c r="LZ847" s="64"/>
      <c r="MA847" s="64"/>
      <c r="MB847" s="64"/>
      <c r="MC847" s="64"/>
      <c r="MD847" s="64"/>
      <c r="ME847" s="64"/>
      <c r="MF847" s="64"/>
      <c r="MG847" s="64"/>
      <c r="MH847" s="64"/>
      <c r="MI847" s="64"/>
      <c r="MJ847" s="64"/>
      <c r="MK847" s="64"/>
      <c r="ML847" s="64"/>
      <c r="MM847" s="64"/>
      <c r="MN847" s="64"/>
      <c r="MO847" s="64"/>
      <c r="MP847" s="64"/>
      <c r="MQ847" s="64"/>
      <c r="MR847" s="64"/>
      <c r="MS847" s="64"/>
      <c r="MT847" s="64"/>
      <c r="MU847" s="64"/>
      <c r="MV847" s="64"/>
      <c r="MW847" s="64"/>
      <c r="MX847" s="64"/>
      <c r="MY847" s="64"/>
      <c r="MZ847" s="64"/>
      <c r="NA847" s="64"/>
      <c r="NB847" s="64"/>
      <c r="NC847" s="64"/>
      <c r="ND847" s="64"/>
      <c r="NE847" s="64"/>
      <c r="NF847" s="64"/>
      <c r="NG847" s="65"/>
      <c r="NH847" s="65"/>
      <c r="NI847" s="65"/>
      <c r="NJ847" s="64"/>
      <c r="NK847" s="63"/>
      <c r="NL847" s="63"/>
      <c r="NM847" s="63"/>
      <c r="NN847" s="63"/>
      <c r="NO847" s="63"/>
      <c r="NP847" s="63"/>
      <c r="NQ847" s="63"/>
      <c r="NR847" s="63"/>
      <c r="NS847" s="63"/>
      <c r="NT847" s="63"/>
      <c r="NU847" s="63"/>
      <c r="NV847" s="64"/>
    </row>
    <row r="848" spans="1:386" s="48" customFormat="1" x14ac:dyDescent="0.2">
      <c r="A848" s="62"/>
      <c r="B848" s="63"/>
      <c r="C848" s="63"/>
      <c r="D848" s="238"/>
      <c r="E848" s="224"/>
      <c r="F848" s="64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  <c r="AA848" s="64"/>
      <c r="AB848" s="64"/>
      <c r="AC848" s="64"/>
      <c r="AD848" s="64"/>
      <c r="AE848" s="64"/>
      <c r="AF848" s="64"/>
      <c r="AG848" s="64"/>
      <c r="AH848" s="64"/>
      <c r="AI848" s="64"/>
      <c r="AJ848" s="64"/>
      <c r="AK848" s="64"/>
      <c r="AL848" s="64"/>
      <c r="AM848" s="64"/>
      <c r="AN848" s="64"/>
      <c r="AO848" s="64"/>
      <c r="AP848" s="64"/>
      <c r="AQ848" s="64"/>
      <c r="AR848" s="64"/>
      <c r="AS848" s="64"/>
      <c r="AT848" s="64"/>
      <c r="AU848" s="64"/>
      <c r="AV848" s="64"/>
      <c r="AW848" s="64"/>
      <c r="AX848" s="64"/>
      <c r="AY848" s="64"/>
      <c r="AZ848" s="64"/>
      <c r="BA848" s="64"/>
      <c r="BB848" s="64"/>
      <c r="BC848" s="64"/>
      <c r="BD848" s="64"/>
      <c r="BE848" s="64"/>
      <c r="BF848" s="64"/>
      <c r="BG848" s="64"/>
      <c r="BH848" s="64"/>
      <c r="BI848" s="64"/>
      <c r="BJ848" s="64"/>
      <c r="BK848" s="64"/>
      <c r="BL848" s="64"/>
      <c r="BM848" s="64"/>
      <c r="BN848" s="64"/>
      <c r="BO848" s="64"/>
      <c r="BP848" s="64"/>
      <c r="BQ848" s="64"/>
      <c r="BR848" s="64"/>
      <c r="BS848" s="64"/>
      <c r="BT848" s="64"/>
      <c r="BU848" s="64"/>
      <c r="BV848" s="64"/>
      <c r="BW848" s="64"/>
      <c r="BX848" s="64"/>
      <c r="BY848" s="64"/>
      <c r="BZ848" s="64"/>
      <c r="CA848" s="64"/>
      <c r="CB848" s="64"/>
      <c r="CC848" s="64"/>
      <c r="CD848" s="64"/>
      <c r="CE848" s="64"/>
      <c r="CF848" s="64"/>
      <c r="CG848" s="64"/>
      <c r="CH848" s="64"/>
      <c r="CI848" s="64"/>
      <c r="CJ848" s="64"/>
      <c r="CK848" s="64"/>
      <c r="CL848" s="64"/>
      <c r="CM848" s="64"/>
      <c r="CN848" s="64"/>
      <c r="CO848" s="64"/>
      <c r="CP848" s="64"/>
      <c r="CQ848" s="64"/>
      <c r="CR848" s="64"/>
      <c r="CS848" s="64"/>
      <c r="CT848" s="64"/>
      <c r="CU848" s="64"/>
      <c r="CV848" s="64"/>
      <c r="CW848" s="64"/>
      <c r="CX848" s="64"/>
      <c r="CY848" s="64"/>
      <c r="CZ848" s="64"/>
      <c r="DA848" s="64"/>
      <c r="DB848" s="64"/>
      <c r="DC848" s="64"/>
      <c r="DD848" s="64"/>
      <c r="DE848" s="64"/>
      <c r="DF848" s="64"/>
      <c r="DG848" s="64"/>
      <c r="DH848" s="64"/>
      <c r="DI848" s="64"/>
      <c r="DJ848" s="64"/>
      <c r="DK848" s="64"/>
      <c r="DL848" s="64"/>
      <c r="DM848" s="64"/>
      <c r="DN848" s="64"/>
      <c r="DO848" s="64"/>
      <c r="DP848" s="64"/>
      <c r="DQ848" s="64"/>
      <c r="DR848" s="64"/>
      <c r="DS848" s="64"/>
      <c r="DT848" s="64"/>
      <c r="DU848" s="64"/>
      <c r="DV848" s="64"/>
      <c r="DW848" s="64"/>
      <c r="DX848" s="64"/>
      <c r="DY848" s="64"/>
      <c r="DZ848" s="64"/>
      <c r="EA848" s="64"/>
      <c r="EB848" s="64"/>
      <c r="EC848" s="64"/>
      <c r="ED848" s="64"/>
      <c r="EE848" s="64"/>
      <c r="EF848" s="64"/>
      <c r="EG848" s="64"/>
      <c r="EH848" s="64"/>
      <c r="EI848" s="64"/>
      <c r="EJ848" s="64"/>
      <c r="EK848" s="64"/>
      <c r="EL848" s="64"/>
      <c r="EM848" s="64"/>
      <c r="EN848" s="64"/>
      <c r="EO848" s="64"/>
      <c r="EP848" s="64"/>
      <c r="EQ848" s="64"/>
      <c r="ER848" s="64"/>
      <c r="ES848" s="64"/>
      <c r="ET848" s="64"/>
      <c r="EU848" s="64"/>
      <c r="EV848" s="64"/>
      <c r="EW848" s="64"/>
      <c r="EX848" s="64"/>
      <c r="EY848" s="64"/>
      <c r="EZ848" s="64"/>
      <c r="FA848" s="64"/>
      <c r="FB848" s="64"/>
      <c r="FC848" s="64"/>
      <c r="FD848" s="64"/>
      <c r="FE848" s="64"/>
      <c r="FF848" s="64"/>
      <c r="FG848" s="64"/>
      <c r="FH848" s="64"/>
      <c r="FI848" s="64"/>
      <c r="FJ848" s="64"/>
      <c r="FK848" s="64"/>
      <c r="FL848" s="64"/>
      <c r="FM848" s="64"/>
      <c r="FN848" s="64"/>
      <c r="FO848" s="64"/>
      <c r="FP848" s="64"/>
      <c r="FQ848" s="64"/>
      <c r="FR848" s="64"/>
      <c r="FS848" s="64"/>
      <c r="FT848" s="64"/>
      <c r="FU848" s="64"/>
      <c r="FV848" s="64"/>
      <c r="FW848" s="64"/>
      <c r="FX848" s="64"/>
      <c r="FY848" s="64"/>
      <c r="FZ848" s="64"/>
      <c r="GA848" s="64"/>
      <c r="GB848" s="64"/>
      <c r="GC848" s="64"/>
      <c r="GD848" s="64"/>
      <c r="GE848" s="64"/>
      <c r="GF848" s="64"/>
      <c r="GG848" s="64"/>
      <c r="GH848" s="64"/>
      <c r="GI848" s="64"/>
      <c r="GJ848" s="64"/>
      <c r="GK848" s="64"/>
      <c r="GL848" s="64"/>
      <c r="GM848" s="64"/>
      <c r="GN848" s="64"/>
      <c r="GO848" s="64"/>
      <c r="GP848" s="64"/>
      <c r="GQ848" s="64"/>
      <c r="GR848" s="64"/>
      <c r="GS848" s="64"/>
      <c r="GT848" s="64"/>
      <c r="GU848" s="64"/>
      <c r="GV848" s="64"/>
      <c r="GW848" s="64"/>
      <c r="GX848" s="64"/>
      <c r="GY848" s="64"/>
      <c r="GZ848" s="64"/>
      <c r="HA848" s="64"/>
      <c r="HB848" s="64"/>
      <c r="HC848" s="64"/>
      <c r="HD848" s="64"/>
      <c r="HE848" s="64"/>
      <c r="HF848" s="64"/>
      <c r="HG848" s="64"/>
      <c r="HH848" s="64"/>
      <c r="HI848" s="64"/>
      <c r="HJ848" s="64"/>
      <c r="HK848" s="64"/>
      <c r="HL848" s="64"/>
      <c r="HM848" s="64"/>
      <c r="HN848" s="64"/>
      <c r="HO848" s="64"/>
      <c r="HP848" s="64"/>
      <c r="HQ848" s="64"/>
      <c r="HR848" s="64"/>
      <c r="HS848" s="64"/>
      <c r="HT848" s="64"/>
      <c r="HU848" s="64"/>
      <c r="HV848" s="64"/>
      <c r="HW848" s="64"/>
      <c r="HX848" s="64"/>
      <c r="HY848" s="64"/>
      <c r="HZ848" s="64"/>
      <c r="IA848" s="64"/>
      <c r="IB848" s="64"/>
      <c r="IC848" s="64"/>
      <c r="ID848" s="64"/>
      <c r="IE848" s="64"/>
      <c r="IF848" s="64"/>
      <c r="IG848" s="64"/>
      <c r="IH848" s="64"/>
      <c r="II848" s="64"/>
      <c r="IJ848" s="64"/>
      <c r="IK848" s="64"/>
      <c r="IL848" s="64"/>
      <c r="IM848" s="64"/>
      <c r="IN848" s="64"/>
      <c r="IO848" s="64"/>
      <c r="IP848" s="64"/>
      <c r="IQ848" s="64"/>
      <c r="IR848" s="64"/>
      <c r="IS848" s="64"/>
      <c r="IT848" s="64"/>
      <c r="IU848" s="64"/>
      <c r="IV848" s="64"/>
      <c r="IW848" s="64"/>
      <c r="IX848" s="64"/>
      <c r="IY848" s="64"/>
      <c r="IZ848" s="64"/>
      <c r="JA848" s="64"/>
      <c r="JB848" s="64"/>
      <c r="JC848" s="64"/>
      <c r="JD848" s="64"/>
      <c r="JE848" s="64"/>
      <c r="JF848" s="64"/>
      <c r="JG848" s="64"/>
      <c r="JH848" s="64"/>
      <c r="JI848" s="64"/>
      <c r="JJ848" s="64"/>
      <c r="JK848" s="64"/>
      <c r="JL848" s="64"/>
      <c r="JM848" s="64"/>
      <c r="JN848" s="64"/>
      <c r="JO848" s="64"/>
      <c r="JP848" s="64"/>
      <c r="JQ848" s="64"/>
      <c r="JR848" s="64"/>
      <c r="JS848" s="64"/>
      <c r="JT848" s="64"/>
      <c r="JU848" s="64"/>
      <c r="JV848" s="64"/>
      <c r="JW848" s="64"/>
      <c r="JX848" s="64"/>
      <c r="JY848" s="64"/>
      <c r="JZ848" s="64"/>
      <c r="KA848" s="64"/>
      <c r="KB848" s="64"/>
      <c r="KC848" s="64"/>
      <c r="KD848" s="64"/>
      <c r="KE848" s="64"/>
      <c r="KF848" s="64"/>
      <c r="KG848" s="64"/>
      <c r="KH848" s="64"/>
      <c r="KI848" s="64"/>
      <c r="KJ848" s="64"/>
      <c r="KK848" s="64"/>
      <c r="KL848" s="64"/>
      <c r="KM848" s="64"/>
      <c r="KN848" s="64"/>
      <c r="KO848" s="64"/>
      <c r="KP848" s="64"/>
      <c r="KQ848" s="64"/>
      <c r="KR848" s="64"/>
      <c r="KS848" s="64"/>
      <c r="KT848" s="64"/>
      <c r="KU848" s="64"/>
      <c r="KV848" s="64"/>
      <c r="KW848" s="64"/>
      <c r="KX848" s="64"/>
      <c r="KY848" s="64"/>
      <c r="KZ848" s="64"/>
      <c r="LA848" s="64"/>
      <c r="LB848" s="64"/>
      <c r="LC848" s="64"/>
      <c r="LD848" s="64"/>
      <c r="LE848" s="64"/>
      <c r="LF848" s="64"/>
      <c r="LG848" s="64"/>
      <c r="LH848" s="64"/>
      <c r="LI848" s="64"/>
      <c r="LJ848" s="64"/>
      <c r="LK848" s="64"/>
      <c r="LL848" s="64"/>
      <c r="LM848" s="64"/>
      <c r="LN848" s="64"/>
      <c r="LO848" s="64"/>
      <c r="LP848" s="64"/>
      <c r="LQ848" s="64"/>
      <c r="LR848" s="64"/>
      <c r="LS848" s="64"/>
      <c r="LT848" s="64"/>
      <c r="LU848" s="64"/>
      <c r="LV848" s="64"/>
      <c r="LW848" s="64"/>
      <c r="LX848" s="64"/>
      <c r="LY848" s="64"/>
      <c r="LZ848" s="64"/>
      <c r="MA848" s="64"/>
      <c r="MB848" s="64"/>
      <c r="MC848" s="64"/>
      <c r="MD848" s="64"/>
      <c r="ME848" s="64"/>
      <c r="MF848" s="64"/>
      <c r="MG848" s="64"/>
      <c r="MH848" s="64"/>
      <c r="MI848" s="64"/>
      <c r="MJ848" s="64"/>
      <c r="MK848" s="64"/>
      <c r="ML848" s="64"/>
      <c r="MM848" s="64"/>
      <c r="MN848" s="64"/>
      <c r="MO848" s="64"/>
      <c r="MP848" s="64"/>
      <c r="MQ848" s="64"/>
      <c r="MR848" s="64"/>
      <c r="MS848" s="64"/>
      <c r="MT848" s="64"/>
      <c r="MU848" s="64"/>
      <c r="MV848" s="64"/>
      <c r="MW848" s="64"/>
      <c r="MX848" s="64"/>
      <c r="MY848" s="64"/>
      <c r="MZ848" s="64"/>
      <c r="NA848" s="64"/>
      <c r="NB848" s="64"/>
      <c r="NC848" s="64"/>
      <c r="ND848" s="64"/>
      <c r="NE848" s="64"/>
      <c r="NF848" s="64"/>
      <c r="NG848" s="65"/>
      <c r="NH848" s="65"/>
      <c r="NI848" s="65"/>
      <c r="NJ848" s="64"/>
      <c r="NK848" s="63"/>
      <c r="NL848" s="63"/>
      <c r="NM848" s="63"/>
      <c r="NN848" s="63"/>
      <c r="NO848" s="63"/>
      <c r="NP848" s="63"/>
      <c r="NQ848" s="63"/>
      <c r="NR848" s="63"/>
      <c r="NS848" s="63"/>
      <c r="NT848" s="63"/>
      <c r="NU848" s="63"/>
      <c r="NV848" s="64"/>
    </row>
    <row r="849" spans="1:386" s="48" customFormat="1" x14ac:dyDescent="0.2">
      <c r="A849" s="62"/>
      <c r="B849" s="63"/>
      <c r="C849" s="63"/>
      <c r="D849" s="238"/>
      <c r="E849" s="224"/>
      <c r="F849" s="64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  <c r="AA849" s="64"/>
      <c r="AB849" s="64"/>
      <c r="AC849" s="64"/>
      <c r="AD849" s="64"/>
      <c r="AE849" s="64"/>
      <c r="AF849" s="64"/>
      <c r="AG849" s="64"/>
      <c r="AH849" s="64"/>
      <c r="AI849" s="64"/>
      <c r="AJ849" s="64"/>
      <c r="AK849" s="64"/>
      <c r="AL849" s="64"/>
      <c r="AM849" s="64"/>
      <c r="AN849" s="64"/>
      <c r="AO849" s="64"/>
      <c r="AP849" s="64"/>
      <c r="AQ849" s="64"/>
      <c r="AR849" s="64"/>
      <c r="AS849" s="64"/>
      <c r="AT849" s="64"/>
      <c r="AU849" s="64"/>
      <c r="AV849" s="64"/>
      <c r="AW849" s="64"/>
      <c r="AX849" s="64"/>
      <c r="AY849" s="64"/>
      <c r="AZ849" s="64"/>
      <c r="BA849" s="64"/>
      <c r="BB849" s="64"/>
      <c r="BC849" s="64"/>
      <c r="BD849" s="64"/>
      <c r="BE849" s="64"/>
      <c r="BF849" s="64"/>
      <c r="BG849" s="64"/>
      <c r="BH849" s="64"/>
      <c r="BI849" s="64"/>
      <c r="BJ849" s="64"/>
      <c r="BK849" s="64"/>
      <c r="BL849" s="64"/>
      <c r="BM849" s="64"/>
      <c r="BN849" s="64"/>
      <c r="BO849" s="64"/>
      <c r="BP849" s="64"/>
      <c r="BQ849" s="64"/>
      <c r="BR849" s="64"/>
      <c r="BS849" s="64"/>
      <c r="BT849" s="64"/>
      <c r="BU849" s="64"/>
      <c r="BV849" s="64"/>
      <c r="BW849" s="64"/>
      <c r="BX849" s="64"/>
      <c r="BY849" s="64"/>
      <c r="BZ849" s="64"/>
      <c r="CA849" s="64"/>
      <c r="CB849" s="64"/>
      <c r="CC849" s="64"/>
      <c r="CD849" s="64"/>
      <c r="CE849" s="64"/>
      <c r="CF849" s="64"/>
      <c r="CG849" s="64"/>
      <c r="CH849" s="64"/>
      <c r="CI849" s="64"/>
      <c r="CJ849" s="64"/>
      <c r="CK849" s="64"/>
      <c r="CL849" s="64"/>
      <c r="CM849" s="64"/>
      <c r="CN849" s="64"/>
      <c r="CO849" s="64"/>
      <c r="CP849" s="64"/>
      <c r="CQ849" s="64"/>
      <c r="CR849" s="64"/>
      <c r="CS849" s="64"/>
      <c r="CT849" s="64"/>
      <c r="CU849" s="64"/>
      <c r="CV849" s="64"/>
      <c r="CW849" s="64"/>
      <c r="CX849" s="64"/>
      <c r="CY849" s="64"/>
      <c r="CZ849" s="64"/>
      <c r="DA849" s="64"/>
      <c r="DB849" s="64"/>
      <c r="DC849" s="64"/>
      <c r="DD849" s="64"/>
      <c r="DE849" s="64"/>
      <c r="DF849" s="64"/>
      <c r="DG849" s="64"/>
      <c r="DH849" s="64"/>
      <c r="DI849" s="64"/>
      <c r="DJ849" s="64"/>
      <c r="DK849" s="64"/>
      <c r="DL849" s="64"/>
      <c r="DM849" s="64"/>
      <c r="DN849" s="64"/>
      <c r="DO849" s="64"/>
      <c r="DP849" s="64"/>
      <c r="DQ849" s="64"/>
      <c r="DR849" s="64"/>
      <c r="DS849" s="64"/>
      <c r="DT849" s="64"/>
      <c r="DU849" s="64"/>
      <c r="DV849" s="64"/>
      <c r="DW849" s="64"/>
      <c r="DX849" s="64"/>
      <c r="DY849" s="64"/>
      <c r="DZ849" s="64"/>
      <c r="EA849" s="64"/>
      <c r="EB849" s="64"/>
      <c r="EC849" s="64"/>
      <c r="ED849" s="64"/>
      <c r="EE849" s="64"/>
      <c r="EF849" s="64"/>
      <c r="EG849" s="64"/>
      <c r="EH849" s="64"/>
      <c r="EI849" s="64"/>
      <c r="EJ849" s="64"/>
      <c r="EK849" s="64"/>
      <c r="EL849" s="64"/>
      <c r="EM849" s="64"/>
      <c r="EN849" s="64"/>
      <c r="EO849" s="64"/>
      <c r="EP849" s="64"/>
      <c r="EQ849" s="64"/>
      <c r="ER849" s="64"/>
      <c r="ES849" s="64"/>
      <c r="ET849" s="64"/>
      <c r="EU849" s="64"/>
      <c r="EV849" s="64"/>
      <c r="EW849" s="64"/>
      <c r="EX849" s="64"/>
      <c r="EY849" s="64"/>
      <c r="EZ849" s="64"/>
      <c r="FA849" s="64"/>
      <c r="FB849" s="64"/>
      <c r="FC849" s="64"/>
      <c r="FD849" s="64"/>
      <c r="FE849" s="64"/>
      <c r="FF849" s="64"/>
      <c r="FG849" s="64"/>
      <c r="FH849" s="64"/>
      <c r="FI849" s="64"/>
      <c r="FJ849" s="64"/>
      <c r="FK849" s="64"/>
      <c r="FL849" s="64"/>
      <c r="FM849" s="64"/>
      <c r="FN849" s="64"/>
      <c r="FO849" s="64"/>
      <c r="FP849" s="64"/>
      <c r="FQ849" s="64"/>
      <c r="FR849" s="64"/>
      <c r="FS849" s="64"/>
      <c r="FT849" s="64"/>
      <c r="FU849" s="64"/>
      <c r="FV849" s="64"/>
      <c r="FW849" s="64"/>
      <c r="FX849" s="64"/>
      <c r="FY849" s="64"/>
      <c r="FZ849" s="64"/>
      <c r="GA849" s="64"/>
      <c r="GB849" s="64"/>
      <c r="GC849" s="64"/>
      <c r="GD849" s="64"/>
      <c r="GE849" s="64"/>
      <c r="GF849" s="64"/>
      <c r="GG849" s="64"/>
      <c r="GH849" s="64"/>
      <c r="GI849" s="64"/>
      <c r="GJ849" s="64"/>
      <c r="GK849" s="64"/>
      <c r="GL849" s="64"/>
      <c r="GM849" s="64"/>
      <c r="GN849" s="64"/>
      <c r="GO849" s="64"/>
      <c r="GP849" s="64"/>
      <c r="GQ849" s="64"/>
      <c r="GR849" s="64"/>
      <c r="GS849" s="64"/>
      <c r="GT849" s="64"/>
      <c r="GU849" s="64"/>
      <c r="GV849" s="64"/>
      <c r="GW849" s="64"/>
      <c r="GX849" s="64"/>
      <c r="GY849" s="64"/>
      <c r="GZ849" s="64"/>
      <c r="HA849" s="64"/>
      <c r="HB849" s="64"/>
      <c r="HC849" s="64"/>
      <c r="HD849" s="64"/>
      <c r="HE849" s="64"/>
      <c r="HF849" s="64"/>
      <c r="HG849" s="64"/>
      <c r="HH849" s="64"/>
      <c r="HI849" s="64"/>
      <c r="HJ849" s="64"/>
      <c r="HK849" s="64"/>
      <c r="HL849" s="64"/>
      <c r="HM849" s="64"/>
      <c r="HN849" s="64"/>
      <c r="HO849" s="64"/>
      <c r="HP849" s="64"/>
      <c r="HQ849" s="64"/>
      <c r="HR849" s="64"/>
      <c r="HS849" s="64"/>
      <c r="HT849" s="64"/>
      <c r="HU849" s="64"/>
      <c r="HV849" s="64"/>
      <c r="HW849" s="64"/>
      <c r="HX849" s="64"/>
      <c r="HY849" s="64"/>
      <c r="HZ849" s="64"/>
      <c r="IA849" s="64"/>
      <c r="IB849" s="64"/>
      <c r="IC849" s="64"/>
      <c r="ID849" s="64"/>
      <c r="IE849" s="64"/>
      <c r="IF849" s="64"/>
      <c r="IG849" s="64"/>
      <c r="IH849" s="64"/>
      <c r="II849" s="64"/>
      <c r="IJ849" s="64"/>
      <c r="IK849" s="64"/>
      <c r="IL849" s="64"/>
      <c r="IM849" s="64"/>
      <c r="IN849" s="64"/>
      <c r="IO849" s="64"/>
      <c r="IP849" s="64"/>
      <c r="IQ849" s="64"/>
      <c r="IR849" s="64"/>
      <c r="IS849" s="64"/>
      <c r="IT849" s="64"/>
      <c r="IU849" s="64"/>
      <c r="IV849" s="64"/>
      <c r="IW849" s="64"/>
      <c r="IX849" s="64"/>
      <c r="IY849" s="64"/>
      <c r="IZ849" s="64"/>
      <c r="JA849" s="64"/>
      <c r="JB849" s="64"/>
      <c r="JC849" s="64"/>
      <c r="JD849" s="64"/>
      <c r="JE849" s="64"/>
      <c r="JF849" s="64"/>
      <c r="JG849" s="64"/>
      <c r="JH849" s="64"/>
      <c r="JI849" s="64"/>
      <c r="JJ849" s="64"/>
      <c r="JK849" s="64"/>
      <c r="JL849" s="64"/>
      <c r="JM849" s="64"/>
      <c r="JN849" s="64"/>
      <c r="JO849" s="64"/>
      <c r="JP849" s="64"/>
      <c r="JQ849" s="64"/>
      <c r="JR849" s="64"/>
      <c r="JS849" s="64"/>
      <c r="JT849" s="64"/>
      <c r="JU849" s="64"/>
      <c r="JV849" s="64"/>
      <c r="JW849" s="64"/>
      <c r="JX849" s="64"/>
      <c r="JY849" s="64"/>
      <c r="JZ849" s="64"/>
      <c r="KA849" s="64"/>
      <c r="KB849" s="64"/>
      <c r="KC849" s="64"/>
      <c r="KD849" s="64"/>
      <c r="KE849" s="64"/>
      <c r="KF849" s="64"/>
      <c r="KG849" s="64"/>
      <c r="KH849" s="64"/>
      <c r="KI849" s="64"/>
      <c r="KJ849" s="64"/>
      <c r="KK849" s="64"/>
      <c r="KL849" s="64"/>
      <c r="KM849" s="64"/>
      <c r="KN849" s="64"/>
      <c r="KO849" s="64"/>
      <c r="KP849" s="64"/>
      <c r="KQ849" s="64"/>
      <c r="KR849" s="64"/>
      <c r="KS849" s="64"/>
      <c r="KT849" s="64"/>
      <c r="KU849" s="64"/>
      <c r="KV849" s="64"/>
      <c r="KW849" s="64"/>
      <c r="KX849" s="64"/>
      <c r="KY849" s="64"/>
      <c r="KZ849" s="64"/>
      <c r="LA849" s="64"/>
      <c r="LB849" s="64"/>
      <c r="LC849" s="64"/>
      <c r="LD849" s="64"/>
      <c r="LE849" s="64"/>
      <c r="LF849" s="64"/>
      <c r="LG849" s="64"/>
      <c r="LH849" s="64"/>
      <c r="LI849" s="64"/>
      <c r="LJ849" s="64"/>
      <c r="LK849" s="64"/>
      <c r="LL849" s="64"/>
      <c r="LM849" s="64"/>
      <c r="LN849" s="64"/>
      <c r="LO849" s="64"/>
      <c r="LP849" s="64"/>
      <c r="LQ849" s="64"/>
      <c r="LR849" s="64"/>
      <c r="LS849" s="64"/>
      <c r="LT849" s="64"/>
      <c r="LU849" s="64"/>
      <c r="LV849" s="64"/>
      <c r="LW849" s="64"/>
      <c r="LX849" s="64"/>
      <c r="LY849" s="64"/>
      <c r="LZ849" s="64"/>
      <c r="MA849" s="64"/>
      <c r="MB849" s="64"/>
      <c r="MC849" s="64"/>
      <c r="MD849" s="64"/>
      <c r="ME849" s="64"/>
      <c r="MF849" s="64"/>
      <c r="MG849" s="64"/>
      <c r="MH849" s="64"/>
      <c r="MI849" s="64"/>
      <c r="MJ849" s="64"/>
      <c r="MK849" s="64"/>
      <c r="ML849" s="64"/>
      <c r="MM849" s="64"/>
      <c r="MN849" s="64"/>
      <c r="MO849" s="64"/>
      <c r="MP849" s="64"/>
      <c r="MQ849" s="64"/>
      <c r="MR849" s="64"/>
      <c r="MS849" s="64"/>
      <c r="MT849" s="64"/>
      <c r="MU849" s="64"/>
      <c r="MV849" s="64"/>
      <c r="MW849" s="64"/>
      <c r="MX849" s="64"/>
      <c r="MY849" s="64"/>
      <c r="MZ849" s="64"/>
      <c r="NA849" s="64"/>
      <c r="NB849" s="64"/>
      <c r="NC849" s="64"/>
      <c r="ND849" s="64"/>
      <c r="NE849" s="64"/>
      <c r="NF849" s="64"/>
      <c r="NG849" s="65"/>
      <c r="NH849" s="65"/>
      <c r="NI849" s="65"/>
      <c r="NJ849" s="64"/>
      <c r="NK849" s="63"/>
      <c r="NL849" s="63"/>
      <c r="NM849" s="63"/>
      <c r="NN849" s="63"/>
      <c r="NO849" s="63"/>
      <c r="NP849" s="63"/>
      <c r="NQ849" s="63"/>
      <c r="NR849" s="63"/>
      <c r="NS849" s="63"/>
      <c r="NT849" s="63"/>
      <c r="NU849" s="63"/>
      <c r="NV849" s="64"/>
    </row>
    <row r="850" spans="1:386" s="48" customFormat="1" x14ac:dyDescent="0.2">
      <c r="A850" s="62"/>
      <c r="B850" s="63"/>
      <c r="C850" s="63"/>
      <c r="D850" s="238"/>
      <c r="E850" s="224"/>
      <c r="F850" s="64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  <c r="AA850" s="64"/>
      <c r="AB850" s="64"/>
      <c r="AC850" s="64"/>
      <c r="AD850" s="64"/>
      <c r="AE850" s="64"/>
      <c r="AF850" s="64"/>
      <c r="AG850" s="64"/>
      <c r="AH850" s="64"/>
      <c r="AI850" s="64"/>
      <c r="AJ850" s="64"/>
      <c r="AK850" s="64"/>
      <c r="AL850" s="64"/>
      <c r="AM850" s="64"/>
      <c r="AN850" s="64"/>
      <c r="AO850" s="64"/>
      <c r="AP850" s="64"/>
      <c r="AQ850" s="64"/>
      <c r="AR850" s="64"/>
      <c r="AS850" s="64"/>
      <c r="AT850" s="64"/>
      <c r="AU850" s="64"/>
      <c r="AV850" s="64"/>
      <c r="AW850" s="64"/>
      <c r="AX850" s="64"/>
      <c r="AY850" s="64"/>
      <c r="AZ850" s="64"/>
      <c r="BA850" s="64"/>
      <c r="BB850" s="64"/>
      <c r="BC850" s="64"/>
      <c r="BD850" s="64"/>
      <c r="BE850" s="64"/>
      <c r="BF850" s="64"/>
      <c r="BG850" s="64"/>
      <c r="BH850" s="64"/>
      <c r="BI850" s="64"/>
      <c r="BJ850" s="64"/>
      <c r="BK850" s="64"/>
      <c r="BL850" s="64"/>
      <c r="BM850" s="64"/>
      <c r="BN850" s="64"/>
      <c r="BO850" s="64"/>
      <c r="BP850" s="64"/>
      <c r="BQ850" s="64"/>
      <c r="BR850" s="64"/>
      <c r="BS850" s="64"/>
      <c r="BT850" s="64"/>
      <c r="BU850" s="64"/>
      <c r="BV850" s="64"/>
      <c r="BW850" s="64"/>
      <c r="BX850" s="64"/>
      <c r="BY850" s="64"/>
      <c r="BZ850" s="64"/>
      <c r="CA850" s="64"/>
      <c r="CB850" s="64"/>
      <c r="CC850" s="64"/>
      <c r="CD850" s="64"/>
      <c r="CE850" s="64"/>
      <c r="CF850" s="64"/>
      <c r="CG850" s="64"/>
      <c r="CH850" s="64"/>
      <c r="CI850" s="64"/>
      <c r="CJ850" s="64"/>
      <c r="CK850" s="64"/>
      <c r="CL850" s="64"/>
      <c r="CM850" s="64"/>
      <c r="CN850" s="64"/>
      <c r="CO850" s="64"/>
      <c r="CP850" s="64"/>
      <c r="CQ850" s="64"/>
      <c r="CR850" s="64"/>
      <c r="CS850" s="64"/>
      <c r="CT850" s="64"/>
      <c r="CU850" s="64"/>
      <c r="CV850" s="64"/>
      <c r="CW850" s="64"/>
      <c r="CX850" s="64"/>
      <c r="CY850" s="64"/>
      <c r="CZ850" s="64"/>
      <c r="DA850" s="64"/>
      <c r="DB850" s="64"/>
      <c r="DC850" s="64"/>
      <c r="DD850" s="64"/>
      <c r="DE850" s="64"/>
      <c r="DF850" s="64"/>
      <c r="DG850" s="64"/>
      <c r="DH850" s="64"/>
      <c r="DI850" s="64"/>
      <c r="DJ850" s="64"/>
      <c r="DK850" s="64"/>
      <c r="DL850" s="64"/>
      <c r="DM850" s="64"/>
      <c r="DN850" s="64"/>
      <c r="DO850" s="64"/>
      <c r="DP850" s="64"/>
      <c r="DQ850" s="64"/>
      <c r="DR850" s="64"/>
      <c r="DS850" s="64"/>
      <c r="DT850" s="64"/>
      <c r="DU850" s="64"/>
      <c r="DV850" s="64"/>
      <c r="DW850" s="64"/>
      <c r="DX850" s="64"/>
      <c r="DY850" s="64"/>
      <c r="DZ850" s="64"/>
      <c r="EA850" s="64"/>
      <c r="EB850" s="64"/>
      <c r="EC850" s="64"/>
      <c r="ED850" s="64"/>
      <c r="EE850" s="64"/>
      <c r="EF850" s="64"/>
      <c r="EG850" s="64"/>
      <c r="EH850" s="64"/>
      <c r="EI850" s="64"/>
      <c r="EJ850" s="64"/>
      <c r="EK850" s="64"/>
      <c r="EL850" s="64"/>
      <c r="EM850" s="64"/>
      <c r="EN850" s="64"/>
      <c r="EO850" s="64"/>
      <c r="EP850" s="64"/>
      <c r="EQ850" s="64"/>
      <c r="ER850" s="64"/>
      <c r="ES850" s="64"/>
      <c r="ET850" s="64"/>
      <c r="EU850" s="64"/>
      <c r="EV850" s="64"/>
      <c r="EW850" s="64"/>
      <c r="EX850" s="64"/>
      <c r="EY850" s="64"/>
      <c r="EZ850" s="64"/>
      <c r="FA850" s="64"/>
      <c r="FB850" s="64"/>
      <c r="FC850" s="64"/>
      <c r="FD850" s="64"/>
      <c r="FE850" s="64"/>
      <c r="FF850" s="64"/>
      <c r="FG850" s="64"/>
      <c r="FH850" s="64"/>
      <c r="FI850" s="64"/>
      <c r="FJ850" s="64"/>
      <c r="FK850" s="64"/>
      <c r="FL850" s="64"/>
      <c r="FM850" s="64"/>
      <c r="FN850" s="64"/>
      <c r="FO850" s="64"/>
      <c r="FP850" s="64"/>
      <c r="FQ850" s="64"/>
      <c r="FR850" s="64"/>
      <c r="FS850" s="64"/>
      <c r="FT850" s="64"/>
      <c r="FU850" s="64"/>
      <c r="FV850" s="64"/>
      <c r="FW850" s="64"/>
      <c r="FX850" s="64"/>
      <c r="FY850" s="64"/>
      <c r="FZ850" s="64"/>
      <c r="GA850" s="64"/>
      <c r="GB850" s="64"/>
      <c r="GC850" s="64"/>
      <c r="GD850" s="64"/>
      <c r="GE850" s="64"/>
      <c r="GF850" s="64"/>
      <c r="GG850" s="64"/>
      <c r="GH850" s="64"/>
      <c r="GI850" s="64"/>
      <c r="GJ850" s="64"/>
      <c r="GK850" s="64"/>
      <c r="GL850" s="64"/>
      <c r="GM850" s="64"/>
      <c r="GN850" s="64"/>
      <c r="GO850" s="64"/>
      <c r="GP850" s="64"/>
      <c r="GQ850" s="64"/>
      <c r="GR850" s="64"/>
      <c r="GS850" s="64"/>
      <c r="GT850" s="64"/>
      <c r="GU850" s="64"/>
      <c r="GV850" s="64"/>
      <c r="GW850" s="64"/>
      <c r="GX850" s="64"/>
      <c r="GY850" s="64"/>
      <c r="GZ850" s="64"/>
      <c r="HA850" s="64"/>
      <c r="HB850" s="64"/>
      <c r="HC850" s="64"/>
      <c r="HD850" s="64"/>
      <c r="HE850" s="64"/>
      <c r="HF850" s="64"/>
      <c r="HG850" s="64"/>
      <c r="HH850" s="64"/>
      <c r="HI850" s="64"/>
      <c r="HJ850" s="64"/>
      <c r="HK850" s="64"/>
      <c r="HL850" s="64"/>
      <c r="HM850" s="64"/>
      <c r="HN850" s="64"/>
      <c r="HO850" s="64"/>
      <c r="HP850" s="64"/>
      <c r="HQ850" s="64"/>
      <c r="HR850" s="64"/>
      <c r="HS850" s="64"/>
      <c r="HT850" s="64"/>
      <c r="HU850" s="64"/>
      <c r="HV850" s="64"/>
      <c r="HW850" s="64"/>
      <c r="HX850" s="64"/>
      <c r="HY850" s="64"/>
      <c r="HZ850" s="64"/>
      <c r="IA850" s="64"/>
      <c r="IB850" s="64"/>
      <c r="IC850" s="64"/>
      <c r="ID850" s="64"/>
      <c r="IE850" s="64"/>
      <c r="IF850" s="64"/>
      <c r="IG850" s="64"/>
      <c r="IH850" s="64"/>
      <c r="II850" s="64"/>
      <c r="IJ850" s="64"/>
      <c r="IK850" s="64"/>
      <c r="IL850" s="64"/>
      <c r="IM850" s="64"/>
      <c r="IN850" s="64"/>
      <c r="IO850" s="64"/>
      <c r="IP850" s="64"/>
      <c r="IQ850" s="64"/>
      <c r="IR850" s="64"/>
      <c r="IS850" s="64"/>
      <c r="IT850" s="64"/>
      <c r="IU850" s="64"/>
      <c r="IV850" s="64"/>
      <c r="IW850" s="64"/>
      <c r="IX850" s="64"/>
      <c r="IY850" s="64"/>
      <c r="IZ850" s="64"/>
      <c r="JA850" s="64"/>
      <c r="JB850" s="64"/>
      <c r="JC850" s="64"/>
      <c r="JD850" s="64"/>
      <c r="JE850" s="64"/>
      <c r="JF850" s="64"/>
      <c r="JG850" s="64"/>
      <c r="JH850" s="64"/>
      <c r="JI850" s="64"/>
      <c r="JJ850" s="64"/>
      <c r="JK850" s="64"/>
      <c r="JL850" s="64"/>
      <c r="JM850" s="64"/>
      <c r="JN850" s="64"/>
      <c r="JO850" s="64"/>
      <c r="JP850" s="64"/>
      <c r="JQ850" s="64"/>
      <c r="JR850" s="64"/>
      <c r="JS850" s="64"/>
      <c r="JT850" s="64"/>
      <c r="JU850" s="64"/>
      <c r="JV850" s="64"/>
      <c r="JW850" s="64"/>
      <c r="JX850" s="64"/>
      <c r="JY850" s="64"/>
      <c r="JZ850" s="64"/>
      <c r="KA850" s="64"/>
      <c r="KB850" s="64"/>
      <c r="KC850" s="64"/>
      <c r="KD850" s="64"/>
      <c r="KE850" s="64"/>
      <c r="KF850" s="64"/>
      <c r="KG850" s="64"/>
      <c r="KH850" s="64"/>
      <c r="KI850" s="64"/>
      <c r="KJ850" s="64"/>
      <c r="KK850" s="64"/>
      <c r="KL850" s="64"/>
      <c r="KM850" s="64"/>
      <c r="KN850" s="64"/>
      <c r="KO850" s="64"/>
      <c r="KP850" s="64"/>
      <c r="KQ850" s="64"/>
      <c r="KR850" s="64"/>
      <c r="KS850" s="64"/>
      <c r="KT850" s="64"/>
      <c r="KU850" s="64"/>
      <c r="KV850" s="64"/>
      <c r="KW850" s="64"/>
      <c r="KX850" s="64"/>
      <c r="KY850" s="64"/>
      <c r="KZ850" s="64"/>
      <c r="LA850" s="64"/>
      <c r="LB850" s="64"/>
      <c r="LC850" s="64"/>
      <c r="LD850" s="64"/>
      <c r="LE850" s="64"/>
      <c r="LF850" s="64"/>
      <c r="LG850" s="64"/>
      <c r="LH850" s="64"/>
      <c r="LI850" s="64"/>
      <c r="LJ850" s="64"/>
      <c r="LK850" s="64"/>
      <c r="LL850" s="64"/>
      <c r="LM850" s="64"/>
      <c r="LN850" s="64"/>
      <c r="LO850" s="64"/>
      <c r="LP850" s="64"/>
      <c r="LQ850" s="64"/>
      <c r="LR850" s="64"/>
      <c r="LS850" s="64"/>
      <c r="LT850" s="64"/>
      <c r="LU850" s="64"/>
      <c r="LV850" s="64"/>
      <c r="LW850" s="64"/>
      <c r="LX850" s="64"/>
      <c r="LY850" s="64"/>
      <c r="LZ850" s="64"/>
      <c r="MA850" s="64"/>
      <c r="MB850" s="64"/>
      <c r="MC850" s="64"/>
      <c r="MD850" s="64"/>
      <c r="ME850" s="64"/>
      <c r="MF850" s="64"/>
      <c r="MG850" s="64"/>
      <c r="MH850" s="64"/>
      <c r="MI850" s="64"/>
      <c r="MJ850" s="64"/>
      <c r="MK850" s="64"/>
      <c r="ML850" s="64"/>
      <c r="MM850" s="64"/>
      <c r="MN850" s="64"/>
      <c r="MO850" s="64"/>
      <c r="MP850" s="64"/>
      <c r="MQ850" s="64"/>
      <c r="MR850" s="64"/>
      <c r="MS850" s="64"/>
      <c r="MT850" s="64"/>
      <c r="MU850" s="64"/>
      <c r="MV850" s="64"/>
      <c r="MW850" s="64"/>
      <c r="MX850" s="64"/>
      <c r="MY850" s="64"/>
      <c r="MZ850" s="64"/>
      <c r="NA850" s="64"/>
      <c r="NB850" s="64"/>
      <c r="NC850" s="64"/>
      <c r="ND850" s="64"/>
      <c r="NE850" s="64"/>
      <c r="NF850" s="64"/>
      <c r="NG850" s="65"/>
      <c r="NH850" s="65"/>
      <c r="NI850" s="65"/>
      <c r="NJ850" s="64"/>
      <c r="NK850" s="63"/>
      <c r="NL850" s="63"/>
      <c r="NM850" s="63"/>
      <c r="NN850" s="63"/>
      <c r="NO850" s="63"/>
      <c r="NP850" s="63"/>
      <c r="NQ850" s="63"/>
      <c r="NR850" s="63"/>
      <c r="NS850" s="63"/>
      <c r="NT850" s="63"/>
      <c r="NU850" s="63"/>
      <c r="NV850" s="64"/>
    </row>
    <row r="851" spans="1:386" s="48" customFormat="1" x14ac:dyDescent="0.2">
      <c r="A851" s="62"/>
      <c r="B851" s="63"/>
      <c r="C851" s="63"/>
      <c r="D851" s="238"/>
      <c r="E851" s="224"/>
      <c r="F851" s="64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  <c r="AA851" s="64"/>
      <c r="AB851" s="64"/>
      <c r="AC851" s="64"/>
      <c r="AD851" s="64"/>
      <c r="AE851" s="64"/>
      <c r="AF851" s="64"/>
      <c r="AG851" s="64"/>
      <c r="AH851" s="64"/>
      <c r="AI851" s="64"/>
      <c r="AJ851" s="64"/>
      <c r="AK851" s="64"/>
      <c r="AL851" s="64"/>
      <c r="AM851" s="64"/>
      <c r="AN851" s="64"/>
      <c r="AO851" s="64"/>
      <c r="AP851" s="64"/>
      <c r="AQ851" s="64"/>
      <c r="AR851" s="64"/>
      <c r="AS851" s="64"/>
      <c r="AT851" s="64"/>
      <c r="AU851" s="64"/>
      <c r="AV851" s="64"/>
      <c r="AW851" s="64"/>
      <c r="AX851" s="64"/>
      <c r="AY851" s="64"/>
      <c r="AZ851" s="64"/>
      <c r="BA851" s="64"/>
      <c r="BB851" s="64"/>
      <c r="BC851" s="64"/>
      <c r="BD851" s="64"/>
      <c r="BE851" s="64"/>
      <c r="BF851" s="64"/>
      <c r="BG851" s="64"/>
      <c r="BH851" s="64"/>
      <c r="BI851" s="64"/>
      <c r="BJ851" s="64"/>
      <c r="BK851" s="64"/>
      <c r="BL851" s="64"/>
      <c r="BM851" s="64"/>
      <c r="BN851" s="64"/>
      <c r="BO851" s="64"/>
      <c r="BP851" s="64"/>
      <c r="BQ851" s="64"/>
      <c r="BR851" s="64"/>
      <c r="BS851" s="64"/>
      <c r="BT851" s="64"/>
      <c r="BU851" s="64"/>
      <c r="BV851" s="64"/>
      <c r="BW851" s="64"/>
      <c r="BX851" s="64"/>
      <c r="BY851" s="64"/>
      <c r="BZ851" s="64"/>
      <c r="CA851" s="64"/>
      <c r="CB851" s="64"/>
      <c r="CC851" s="64"/>
      <c r="CD851" s="64"/>
      <c r="CE851" s="64"/>
      <c r="CF851" s="64"/>
      <c r="CG851" s="64"/>
      <c r="CH851" s="64"/>
      <c r="CI851" s="64"/>
      <c r="CJ851" s="64"/>
      <c r="CK851" s="64"/>
      <c r="CL851" s="64"/>
      <c r="CM851" s="64"/>
      <c r="CN851" s="64"/>
      <c r="CO851" s="64"/>
      <c r="CP851" s="64"/>
      <c r="CQ851" s="64"/>
      <c r="CR851" s="64"/>
      <c r="CS851" s="64"/>
      <c r="CT851" s="64"/>
      <c r="CU851" s="64"/>
      <c r="CV851" s="64"/>
      <c r="CW851" s="64"/>
      <c r="CX851" s="64"/>
      <c r="CY851" s="64"/>
      <c r="CZ851" s="64"/>
      <c r="DA851" s="64"/>
      <c r="DB851" s="64"/>
      <c r="DC851" s="64"/>
      <c r="DD851" s="64"/>
      <c r="DE851" s="64"/>
      <c r="DF851" s="64"/>
      <c r="DG851" s="64"/>
      <c r="DH851" s="64"/>
      <c r="DI851" s="64"/>
      <c r="DJ851" s="64"/>
      <c r="DK851" s="64"/>
      <c r="DL851" s="64"/>
      <c r="DM851" s="64"/>
      <c r="DN851" s="64"/>
      <c r="DO851" s="64"/>
      <c r="DP851" s="64"/>
      <c r="DQ851" s="64"/>
      <c r="DR851" s="64"/>
      <c r="DS851" s="64"/>
      <c r="DT851" s="64"/>
      <c r="DU851" s="64"/>
      <c r="DV851" s="64"/>
      <c r="DW851" s="64"/>
      <c r="DX851" s="64"/>
      <c r="DY851" s="64"/>
      <c r="DZ851" s="64"/>
      <c r="EA851" s="64"/>
      <c r="EB851" s="64"/>
      <c r="EC851" s="64"/>
      <c r="ED851" s="64"/>
      <c r="EE851" s="64"/>
      <c r="EF851" s="64"/>
      <c r="EG851" s="64"/>
      <c r="EH851" s="64"/>
      <c r="EI851" s="64"/>
      <c r="EJ851" s="64"/>
      <c r="EK851" s="64"/>
      <c r="EL851" s="64"/>
      <c r="EM851" s="64"/>
      <c r="EN851" s="64"/>
      <c r="EO851" s="64"/>
      <c r="EP851" s="64"/>
      <c r="EQ851" s="64"/>
      <c r="ER851" s="64"/>
      <c r="ES851" s="64"/>
      <c r="ET851" s="64"/>
      <c r="EU851" s="64"/>
      <c r="EV851" s="64"/>
      <c r="EW851" s="64"/>
      <c r="EX851" s="64"/>
      <c r="EY851" s="64"/>
      <c r="EZ851" s="64"/>
      <c r="FA851" s="64"/>
      <c r="FB851" s="64"/>
      <c r="FC851" s="64"/>
      <c r="FD851" s="64"/>
      <c r="FE851" s="64"/>
      <c r="FF851" s="64"/>
      <c r="FG851" s="64"/>
      <c r="FH851" s="64"/>
      <c r="FI851" s="64"/>
      <c r="FJ851" s="64"/>
      <c r="FK851" s="64"/>
      <c r="FL851" s="64"/>
      <c r="FM851" s="64"/>
      <c r="FN851" s="64"/>
      <c r="FO851" s="64"/>
      <c r="FP851" s="64"/>
      <c r="FQ851" s="64"/>
      <c r="FR851" s="64"/>
      <c r="FS851" s="64"/>
      <c r="FT851" s="64"/>
      <c r="FU851" s="64"/>
      <c r="FV851" s="64"/>
      <c r="FW851" s="64"/>
      <c r="FX851" s="64"/>
      <c r="FY851" s="64"/>
      <c r="FZ851" s="64"/>
      <c r="GA851" s="64"/>
      <c r="GB851" s="64"/>
      <c r="GC851" s="64"/>
      <c r="GD851" s="64"/>
      <c r="GE851" s="64"/>
      <c r="GF851" s="64"/>
      <c r="GG851" s="64"/>
      <c r="GH851" s="64"/>
      <c r="GI851" s="64"/>
      <c r="GJ851" s="64"/>
      <c r="GK851" s="64"/>
      <c r="GL851" s="64"/>
      <c r="GM851" s="64"/>
      <c r="GN851" s="64"/>
      <c r="GO851" s="64"/>
      <c r="GP851" s="64"/>
      <c r="GQ851" s="64"/>
      <c r="GR851" s="64"/>
      <c r="GS851" s="64"/>
      <c r="GT851" s="64"/>
      <c r="GU851" s="64"/>
      <c r="GV851" s="64"/>
      <c r="GW851" s="64"/>
      <c r="GX851" s="64"/>
      <c r="GY851" s="64"/>
      <c r="GZ851" s="64"/>
      <c r="HA851" s="64"/>
      <c r="HB851" s="64"/>
      <c r="HC851" s="64"/>
      <c r="HD851" s="64"/>
      <c r="HE851" s="64"/>
      <c r="HF851" s="64"/>
      <c r="HG851" s="64"/>
      <c r="HH851" s="64"/>
      <c r="HI851" s="64"/>
      <c r="HJ851" s="64"/>
      <c r="HK851" s="64"/>
      <c r="HL851" s="64"/>
      <c r="HM851" s="64"/>
      <c r="HN851" s="64"/>
      <c r="HO851" s="64"/>
      <c r="HP851" s="64"/>
      <c r="HQ851" s="64"/>
      <c r="HR851" s="64"/>
      <c r="HS851" s="64"/>
      <c r="HT851" s="64"/>
      <c r="HU851" s="64"/>
      <c r="HV851" s="64"/>
      <c r="HW851" s="64"/>
      <c r="HX851" s="64"/>
      <c r="HY851" s="64"/>
      <c r="HZ851" s="64"/>
      <c r="IA851" s="64"/>
      <c r="IB851" s="64"/>
      <c r="IC851" s="64"/>
      <c r="ID851" s="64"/>
      <c r="IE851" s="64"/>
      <c r="IF851" s="64"/>
      <c r="IG851" s="64"/>
      <c r="IH851" s="64"/>
      <c r="II851" s="64"/>
      <c r="IJ851" s="64"/>
      <c r="IK851" s="64"/>
      <c r="IL851" s="64"/>
      <c r="IM851" s="64"/>
      <c r="IN851" s="64"/>
      <c r="IO851" s="64"/>
      <c r="IP851" s="64"/>
      <c r="IQ851" s="64"/>
      <c r="IR851" s="64"/>
      <c r="IS851" s="64"/>
      <c r="IT851" s="64"/>
      <c r="IU851" s="64"/>
      <c r="IV851" s="64"/>
      <c r="IW851" s="64"/>
      <c r="IX851" s="64"/>
      <c r="IY851" s="64"/>
      <c r="IZ851" s="64"/>
      <c r="JA851" s="64"/>
      <c r="JB851" s="64"/>
      <c r="JC851" s="64"/>
      <c r="JD851" s="64"/>
      <c r="JE851" s="64"/>
      <c r="JF851" s="64"/>
      <c r="JG851" s="64"/>
      <c r="JH851" s="64"/>
      <c r="JI851" s="64"/>
      <c r="JJ851" s="64"/>
      <c r="JK851" s="64"/>
      <c r="JL851" s="64"/>
      <c r="JM851" s="64"/>
      <c r="JN851" s="64"/>
      <c r="JO851" s="64"/>
      <c r="JP851" s="64"/>
      <c r="JQ851" s="64"/>
      <c r="JR851" s="64"/>
      <c r="JS851" s="64"/>
      <c r="JT851" s="64"/>
      <c r="JU851" s="64"/>
      <c r="JV851" s="64"/>
      <c r="JW851" s="64"/>
      <c r="JX851" s="64"/>
      <c r="JY851" s="64"/>
      <c r="JZ851" s="64"/>
      <c r="KA851" s="64"/>
      <c r="KB851" s="64"/>
      <c r="KC851" s="64"/>
      <c r="KD851" s="64"/>
      <c r="KE851" s="64"/>
      <c r="KF851" s="64"/>
      <c r="KG851" s="64"/>
      <c r="KH851" s="64"/>
      <c r="KI851" s="64"/>
      <c r="KJ851" s="64"/>
      <c r="KK851" s="64"/>
      <c r="KL851" s="64"/>
      <c r="KM851" s="64"/>
      <c r="KN851" s="64"/>
      <c r="KO851" s="64"/>
      <c r="KP851" s="64"/>
      <c r="KQ851" s="64"/>
      <c r="KR851" s="64"/>
      <c r="KS851" s="64"/>
      <c r="KT851" s="64"/>
      <c r="KU851" s="64"/>
      <c r="KV851" s="64"/>
      <c r="KW851" s="64"/>
      <c r="KX851" s="64"/>
      <c r="KY851" s="64"/>
      <c r="KZ851" s="64"/>
      <c r="LA851" s="64"/>
      <c r="LB851" s="64"/>
      <c r="LC851" s="64"/>
      <c r="LD851" s="64"/>
      <c r="LE851" s="64"/>
      <c r="LF851" s="64"/>
      <c r="LG851" s="64"/>
      <c r="LH851" s="64"/>
      <c r="LI851" s="64"/>
      <c r="LJ851" s="64"/>
      <c r="LK851" s="64"/>
      <c r="LL851" s="64"/>
      <c r="LM851" s="64"/>
      <c r="LN851" s="64"/>
      <c r="LO851" s="64"/>
      <c r="LP851" s="64"/>
      <c r="LQ851" s="64"/>
      <c r="LR851" s="64"/>
      <c r="LS851" s="64"/>
      <c r="LT851" s="64"/>
      <c r="LU851" s="64"/>
      <c r="LV851" s="64"/>
      <c r="LW851" s="64"/>
      <c r="LX851" s="64"/>
      <c r="LY851" s="64"/>
      <c r="LZ851" s="64"/>
      <c r="MA851" s="64"/>
      <c r="MB851" s="64"/>
      <c r="MC851" s="64"/>
      <c r="MD851" s="64"/>
      <c r="ME851" s="64"/>
      <c r="MF851" s="64"/>
      <c r="MG851" s="64"/>
      <c r="MH851" s="64"/>
      <c r="MI851" s="64"/>
      <c r="MJ851" s="64"/>
      <c r="MK851" s="64"/>
      <c r="ML851" s="64"/>
      <c r="MM851" s="64"/>
      <c r="MN851" s="64"/>
      <c r="MO851" s="64"/>
      <c r="MP851" s="64"/>
      <c r="MQ851" s="64"/>
      <c r="MR851" s="64"/>
      <c r="MS851" s="64"/>
      <c r="MT851" s="64"/>
      <c r="MU851" s="64"/>
      <c r="MV851" s="64"/>
      <c r="MW851" s="64"/>
      <c r="MX851" s="64"/>
      <c r="MY851" s="64"/>
      <c r="MZ851" s="64"/>
      <c r="NA851" s="64"/>
      <c r="NB851" s="64"/>
      <c r="NC851" s="64"/>
      <c r="ND851" s="64"/>
      <c r="NE851" s="64"/>
      <c r="NF851" s="64"/>
      <c r="NG851" s="65"/>
      <c r="NH851" s="65"/>
      <c r="NI851" s="65"/>
      <c r="NJ851" s="64"/>
      <c r="NK851" s="63"/>
      <c r="NL851" s="63"/>
      <c r="NM851" s="63"/>
      <c r="NN851" s="63"/>
      <c r="NO851" s="63"/>
      <c r="NP851" s="63"/>
      <c r="NQ851" s="63"/>
      <c r="NR851" s="63"/>
      <c r="NS851" s="63"/>
      <c r="NT851" s="63"/>
      <c r="NU851" s="63"/>
      <c r="NV851" s="64"/>
    </row>
    <row r="852" spans="1:386" s="48" customFormat="1" x14ac:dyDescent="0.2">
      <c r="A852" s="62"/>
      <c r="B852" s="63"/>
      <c r="C852" s="63"/>
      <c r="D852" s="238"/>
      <c r="E852" s="224"/>
      <c r="F852" s="64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  <c r="AA852" s="64"/>
      <c r="AB852" s="64"/>
      <c r="AC852" s="64"/>
      <c r="AD852" s="64"/>
      <c r="AE852" s="64"/>
      <c r="AF852" s="64"/>
      <c r="AG852" s="64"/>
      <c r="AH852" s="64"/>
      <c r="AI852" s="64"/>
      <c r="AJ852" s="64"/>
      <c r="AK852" s="64"/>
      <c r="AL852" s="64"/>
      <c r="AM852" s="64"/>
      <c r="AN852" s="64"/>
      <c r="AO852" s="64"/>
      <c r="AP852" s="64"/>
      <c r="AQ852" s="64"/>
      <c r="AR852" s="64"/>
      <c r="AS852" s="64"/>
      <c r="AT852" s="64"/>
      <c r="AU852" s="64"/>
      <c r="AV852" s="64"/>
      <c r="AW852" s="64"/>
      <c r="AX852" s="64"/>
      <c r="AY852" s="64"/>
      <c r="AZ852" s="64"/>
      <c r="BA852" s="64"/>
      <c r="BB852" s="64"/>
      <c r="BC852" s="64"/>
      <c r="BD852" s="64"/>
      <c r="BE852" s="64"/>
      <c r="BF852" s="64"/>
      <c r="BG852" s="64"/>
      <c r="BH852" s="64"/>
      <c r="BI852" s="64"/>
      <c r="BJ852" s="64"/>
      <c r="BK852" s="64"/>
      <c r="BL852" s="64"/>
      <c r="BM852" s="64"/>
      <c r="BN852" s="64"/>
      <c r="BO852" s="64"/>
      <c r="BP852" s="64"/>
      <c r="BQ852" s="64"/>
      <c r="BR852" s="64"/>
      <c r="BS852" s="64"/>
      <c r="BT852" s="64"/>
      <c r="BU852" s="64"/>
      <c r="BV852" s="64"/>
      <c r="BW852" s="64"/>
      <c r="BX852" s="64"/>
      <c r="BY852" s="64"/>
      <c r="BZ852" s="64"/>
      <c r="CA852" s="64"/>
      <c r="CB852" s="64"/>
      <c r="CC852" s="64"/>
      <c r="CD852" s="64"/>
      <c r="CE852" s="64"/>
      <c r="CF852" s="64"/>
      <c r="CG852" s="64"/>
      <c r="CH852" s="64"/>
      <c r="CI852" s="64"/>
      <c r="CJ852" s="64"/>
      <c r="CK852" s="64"/>
      <c r="CL852" s="64"/>
      <c r="CM852" s="64"/>
      <c r="CN852" s="64"/>
      <c r="CO852" s="64"/>
      <c r="CP852" s="64"/>
      <c r="CQ852" s="64"/>
      <c r="CR852" s="64"/>
      <c r="CS852" s="64"/>
      <c r="CT852" s="64"/>
      <c r="CU852" s="64"/>
      <c r="CV852" s="64"/>
      <c r="CW852" s="64"/>
      <c r="CX852" s="64"/>
      <c r="CY852" s="64"/>
      <c r="CZ852" s="64"/>
      <c r="DA852" s="64"/>
      <c r="DB852" s="64"/>
      <c r="DC852" s="64"/>
      <c r="DD852" s="64"/>
      <c r="DE852" s="64"/>
      <c r="DF852" s="64"/>
      <c r="DG852" s="64"/>
      <c r="DH852" s="64"/>
      <c r="DI852" s="64"/>
      <c r="DJ852" s="64"/>
      <c r="DK852" s="64"/>
      <c r="DL852" s="64"/>
      <c r="DM852" s="64"/>
      <c r="DN852" s="64"/>
      <c r="DO852" s="64"/>
      <c r="DP852" s="64"/>
      <c r="DQ852" s="64"/>
      <c r="DR852" s="64"/>
      <c r="DS852" s="64"/>
      <c r="DT852" s="64"/>
      <c r="DU852" s="64"/>
      <c r="DV852" s="64"/>
      <c r="DW852" s="64"/>
      <c r="DX852" s="64"/>
      <c r="DY852" s="64"/>
      <c r="DZ852" s="64"/>
      <c r="EA852" s="64"/>
      <c r="EB852" s="64"/>
      <c r="EC852" s="64"/>
      <c r="ED852" s="64"/>
      <c r="EE852" s="64"/>
      <c r="EF852" s="64"/>
      <c r="EG852" s="64"/>
      <c r="EH852" s="64"/>
      <c r="EI852" s="64"/>
      <c r="EJ852" s="64"/>
      <c r="EK852" s="64"/>
      <c r="EL852" s="64"/>
      <c r="EM852" s="64"/>
      <c r="EN852" s="64"/>
      <c r="EO852" s="64"/>
      <c r="EP852" s="64"/>
      <c r="EQ852" s="64"/>
      <c r="ER852" s="64"/>
      <c r="ES852" s="64"/>
      <c r="ET852" s="64"/>
      <c r="EU852" s="64"/>
      <c r="EV852" s="64"/>
      <c r="EW852" s="64"/>
      <c r="EX852" s="64"/>
      <c r="EY852" s="64"/>
      <c r="EZ852" s="64"/>
      <c r="FA852" s="64"/>
      <c r="FB852" s="64"/>
      <c r="FC852" s="64"/>
      <c r="FD852" s="64"/>
      <c r="FE852" s="64"/>
      <c r="FF852" s="64"/>
      <c r="FG852" s="64"/>
      <c r="FH852" s="64"/>
      <c r="FI852" s="64"/>
      <c r="FJ852" s="64"/>
      <c r="FK852" s="64"/>
      <c r="FL852" s="64"/>
      <c r="FM852" s="64"/>
      <c r="FN852" s="64"/>
      <c r="FO852" s="64"/>
      <c r="FP852" s="64"/>
      <c r="FQ852" s="64"/>
      <c r="FR852" s="64"/>
      <c r="FS852" s="64"/>
      <c r="FT852" s="64"/>
      <c r="FU852" s="64"/>
      <c r="FV852" s="64"/>
      <c r="FW852" s="64"/>
      <c r="FX852" s="64"/>
      <c r="FY852" s="64"/>
      <c r="FZ852" s="64"/>
      <c r="GA852" s="64"/>
      <c r="GB852" s="64"/>
      <c r="GC852" s="64"/>
      <c r="GD852" s="64"/>
      <c r="GE852" s="64"/>
      <c r="GF852" s="64"/>
      <c r="GG852" s="64"/>
      <c r="GH852" s="64"/>
      <c r="GI852" s="64"/>
      <c r="GJ852" s="64"/>
      <c r="GK852" s="64"/>
      <c r="GL852" s="64"/>
      <c r="GM852" s="64"/>
      <c r="GN852" s="64"/>
      <c r="GO852" s="64"/>
      <c r="GP852" s="64"/>
      <c r="GQ852" s="64"/>
      <c r="GR852" s="64"/>
      <c r="GS852" s="64"/>
      <c r="GT852" s="64"/>
      <c r="GU852" s="64"/>
      <c r="GV852" s="64"/>
      <c r="GW852" s="64"/>
      <c r="GX852" s="64"/>
      <c r="GY852" s="64"/>
      <c r="GZ852" s="64"/>
      <c r="HA852" s="64"/>
      <c r="HB852" s="64"/>
      <c r="HC852" s="64"/>
      <c r="HD852" s="64"/>
      <c r="HE852" s="64"/>
      <c r="HF852" s="64"/>
      <c r="HG852" s="64"/>
      <c r="HH852" s="64"/>
      <c r="HI852" s="64"/>
      <c r="HJ852" s="64"/>
      <c r="HK852" s="64"/>
      <c r="HL852" s="64"/>
      <c r="HM852" s="64"/>
      <c r="HN852" s="64"/>
      <c r="HO852" s="64"/>
      <c r="HP852" s="64"/>
      <c r="HQ852" s="64"/>
      <c r="HR852" s="64"/>
      <c r="HS852" s="64"/>
      <c r="HT852" s="64"/>
      <c r="HU852" s="64"/>
      <c r="HV852" s="64"/>
      <c r="HW852" s="64"/>
      <c r="HX852" s="64"/>
      <c r="HY852" s="64"/>
      <c r="HZ852" s="64"/>
      <c r="IA852" s="64"/>
      <c r="IB852" s="64"/>
      <c r="IC852" s="64"/>
      <c r="ID852" s="64"/>
      <c r="IE852" s="64"/>
      <c r="IF852" s="64"/>
      <c r="IG852" s="64"/>
      <c r="IH852" s="64"/>
      <c r="II852" s="64"/>
      <c r="IJ852" s="64"/>
      <c r="IK852" s="64"/>
      <c r="IL852" s="64"/>
      <c r="IM852" s="64"/>
      <c r="IN852" s="64"/>
      <c r="IO852" s="64"/>
      <c r="IP852" s="64"/>
      <c r="IQ852" s="64"/>
      <c r="IR852" s="64"/>
      <c r="IS852" s="64"/>
      <c r="IT852" s="64"/>
      <c r="IU852" s="64"/>
      <c r="IV852" s="64"/>
      <c r="IW852" s="64"/>
      <c r="IX852" s="64"/>
      <c r="IY852" s="64"/>
      <c r="IZ852" s="64"/>
      <c r="JA852" s="64"/>
      <c r="JB852" s="64"/>
      <c r="JC852" s="64"/>
      <c r="JD852" s="64"/>
      <c r="JE852" s="64"/>
      <c r="JF852" s="64"/>
      <c r="JG852" s="64"/>
      <c r="JH852" s="64"/>
      <c r="JI852" s="64"/>
      <c r="JJ852" s="64"/>
      <c r="JK852" s="64"/>
      <c r="JL852" s="64"/>
      <c r="JM852" s="64"/>
      <c r="JN852" s="64"/>
      <c r="JO852" s="64"/>
      <c r="JP852" s="64"/>
      <c r="JQ852" s="64"/>
      <c r="JR852" s="64"/>
      <c r="JS852" s="64"/>
      <c r="JT852" s="64"/>
      <c r="JU852" s="64"/>
      <c r="JV852" s="64"/>
      <c r="JW852" s="64"/>
      <c r="JX852" s="64"/>
      <c r="JY852" s="64"/>
      <c r="JZ852" s="64"/>
      <c r="KA852" s="64"/>
      <c r="KB852" s="64"/>
      <c r="KC852" s="64"/>
      <c r="KD852" s="64"/>
      <c r="KE852" s="64"/>
      <c r="KF852" s="64"/>
      <c r="KG852" s="64"/>
      <c r="KH852" s="64"/>
      <c r="KI852" s="64"/>
      <c r="KJ852" s="64"/>
      <c r="KK852" s="64"/>
      <c r="KL852" s="64"/>
      <c r="KM852" s="64"/>
      <c r="KN852" s="64"/>
      <c r="KO852" s="64"/>
      <c r="KP852" s="64"/>
      <c r="KQ852" s="64"/>
      <c r="KR852" s="64"/>
      <c r="KS852" s="64"/>
      <c r="KT852" s="64"/>
      <c r="KU852" s="64"/>
      <c r="KV852" s="64"/>
      <c r="KW852" s="64"/>
      <c r="KX852" s="64"/>
      <c r="KY852" s="64"/>
      <c r="KZ852" s="64"/>
      <c r="LA852" s="64"/>
      <c r="LB852" s="64"/>
      <c r="LC852" s="64"/>
      <c r="LD852" s="64"/>
      <c r="LE852" s="64"/>
      <c r="LF852" s="64"/>
      <c r="LG852" s="64"/>
      <c r="LH852" s="64"/>
      <c r="LI852" s="64"/>
      <c r="LJ852" s="64"/>
      <c r="LK852" s="64"/>
      <c r="LL852" s="64"/>
      <c r="LM852" s="64"/>
      <c r="LN852" s="64"/>
      <c r="LO852" s="64"/>
      <c r="LP852" s="64"/>
      <c r="LQ852" s="64"/>
      <c r="LR852" s="64"/>
      <c r="LS852" s="64"/>
      <c r="LT852" s="64"/>
      <c r="LU852" s="64"/>
      <c r="LV852" s="64"/>
      <c r="LW852" s="64"/>
      <c r="LX852" s="64"/>
      <c r="LY852" s="64"/>
      <c r="LZ852" s="64"/>
      <c r="MA852" s="64"/>
      <c r="MB852" s="64"/>
      <c r="MC852" s="64"/>
      <c r="MD852" s="64"/>
      <c r="ME852" s="64"/>
      <c r="MF852" s="64"/>
      <c r="MG852" s="64"/>
      <c r="MH852" s="64"/>
      <c r="MI852" s="64"/>
      <c r="MJ852" s="64"/>
      <c r="MK852" s="64"/>
      <c r="ML852" s="64"/>
      <c r="MM852" s="64"/>
      <c r="MN852" s="64"/>
      <c r="MO852" s="64"/>
      <c r="MP852" s="64"/>
      <c r="MQ852" s="64"/>
      <c r="MR852" s="64"/>
      <c r="MS852" s="64"/>
      <c r="MT852" s="64"/>
      <c r="MU852" s="64"/>
      <c r="MV852" s="64"/>
      <c r="MW852" s="64"/>
      <c r="MX852" s="64"/>
      <c r="MY852" s="64"/>
      <c r="MZ852" s="64"/>
      <c r="NA852" s="64"/>
      <c r="NB852" s="64"/>
      <c r="NC852" s="64"/>
      <c r="ND852" s="64"/>
      <c r="NE852" s="64"/>
      <c r="NF852" s="64"/>
      <c r="NG852" s="65"/>
      <c r="NH852" s="65"/>
      <c r="NI852" s="65"/>
      <c r="NJ852" s="64"/>
      <c r="NK852" s="63"/>
      <c r="NL852" s="63"/>
      <c r="NM852" s="63"/>
      <c r="NN852" s="63"/>
      <c r="NO852" s="63"/>
      <c r="NP852" s="63"/>
      <c r="NQ852" s="63"/>
      <c r="NR852" s="63"/>
      <c r="NS852" s="63"/>
      <c r="NT852" s="63"/>
      <c r="NU852" s="63"/>
      <c r="NV852" s="64"/>
    </row>
    <row r="853" spans="1:386" s="48" customFormat="1" x14ac:dyDescent="0.2">
      <c r="A853" s="62"/>
      <c r="B853" s="63"/>
      <c r="C853" s="63"/>
      <c r="D853" s="238"/>
      <c r="E853" s="224"/>
      <c r="F853" s="64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  <c r="AA853" s="64"/>
      <c r="AB853" s="64"/>
      <c r="AC853" s="64"/>
      <c r="AD853" s="64"/>
      <c r="AE853" s="64"/>
      <c r="AF853" s="64"/>
      <c r="AG853" s="64"/>
      <c r="AH853" s="64"/>
      <c r="AI853" s="64"/>
      <c r="AJ853" s="64"/>
      <c r="AK853" s="64"/>
      <c r="AL853" s="64"/>
      <c r="AM853" s="64"/>
      <c r="AN853" s="64"/>
      <c r="AO853" s="64"/>
      <c r="AP853" s="64"/>
      <c r="AQ853" s="64"/>
      <c r="AR853" s="64"/>
      <c r="AS853" s="64"/>
      <c r="AT853" s="64"/>
      <c r="AU853" s="64"/>
      <c r="AV853" s="64"/>
      <c r="AW853" s="64"/>
      <c r="AX853" s="64"/>
      <c r="AY853" s="64"/>
      <c r="AZ853" s="64"/>
      <c r="BA853" s="64"/>
      <c r="BB853" s="64"/>
      <c r="BC853" s="64"/>
      <c r="BD853" s="64"/>
      <c r="BE853" s="64"/>
      <c r="BF853" s="64"/>
      <c r="BG853" s="64"/>
      <c r="BH853" s="64"/>
      <c r="BI853" s="64"/>
      <c r="BJ853" s="64"/>
      <c r="BK853" s="64"/>
      <c r="BL853" s="64"/>
      <c r="BM853" s="64"/>
      <c r="BN853" s="64"/>
      <c r="BO853" s="64"/>
      <c r="BP853" s="64"/>
      <c r="BQ853" s="64"/>
      <c r="BR853" s="64"/>
      <c r="BS853" s="64"/>
      <c r="BT853" s="64"/>
      <c r="BU853" s="64"/>
      <c r="BV853" s="64"/>
      <c r="BW853" s="64"/>
      <c r="BX853" s="64"/>
      <c r="BY853" s="64"/>
      <c r="BZ853" s="64"/>
      <c r="CA853" s="64"/>
      <c r="CB853" s="64"/>
      <c r="CC853" s="64"/>
      <c r="CD853" s="64"/>
      <c r="CE853" s="64"/>
      <c r="CF853" s="64"/>
      <c r="CG853" s="64"/>
      <c r="CH853" s="64"/>
      <c r="CI853" s="64"/>
      <c r="CJ853" s="64"/>
      <c r="CK853" s="64"/>
      <c r="CL853" s="64"/>
      <c r="CM853" s="64"/>
      <c r="CN853" s="64"/>
      <c r="CO853" s="64"/>
      <c r="CP853" s="64"/>
      <c r="CQ853" s="64"/>
      <c r="CR853" s="64"/>
      <c r="CS853" s="64"/>
      <c r="CT853" s="64"/>
      <c r="CU853" s="64"/>
      <c r="CV853" s="64"/>
      <c r="CW853" s="64"/>
      <c r="CX853" s="64"/>
      <c r="CY853" s="64"/>
      <c r="CZ853" s="64"/>
      <c r="DA853" s="64"/>
      <c r="DB853" s="64"/>
      <c r="DC853" s="64"/>
      <c r="DD853" s="64"/>
      <c r="DE853" s="64"/>
      <c r="DF853" s="64"/>
      <c r="DG853" s="64"/>
      <c r="DH853" s="64"/>
      <c r="DI853" s="64"/>
      <c r="DJ853" s="64"/>
      <c r="DK853" s="64"/>
      <c r="DL853" s="64"/>
      <c r="DM853" s="64"/>
      <c r="DN853" s="64"/>
      <c r="DO853" s="64"/>
      <c r="DP853" s="64"/>
      <c r="DQ853" s="64"/>
      <c r="DR853" s="64"/>
      <c r="DS853" s="64"/>
      <c r="DT853" s="64"/>
      <c r="DU853" s="64"/>
      <c r="DV853" s="64"/>
      <c r="DW853" s="64"/>
      <c r="DX853" s="64"/>
      <c r="DY853" s="64"/>
      <c r="DZ853" s="64"/>
      <c r="EA853" s="64"/>
      <c r="EB853" s="64"/>
      <c r="EC853" s="64"/>
      <c r="ED853" s="64"/>
      <c r="EE853" s="64"/>
      <c r="EF853" s="64"/>
      <c r="EG853" s="64"/>
      <c r="EH853" s="64"/>
      <c r="EI853" s="64"/>
      <c r="EJ853" s="64"/>
      <c r="EK853" s="64"/>
      <c r="EL853" s="64"/>
      <c r="EM853" s="64"/>
      <c r="EN853" s="64"/>
      <c r="EO853" s="64"/>
      <c r="EP853" s="64"/>
      <c r="EQ853" s="64"/>
      <c r="ER853" s="64"/>
      <c r="ES853" s="64"/>
      <c r="ET853" s="64"/>
      <c r="EU853" s="64"/>
      <c r="EV853" s="64"/>
      <c r="EW853" s="64"/>
      <c r="EX853" s="64"/>
      <c r="EY853" s="64"/>
      <c r="EZ853" s="64"/>
      <c r="FA853" s="64"/>
      <c r="FB853" s="64"/>
      <c r="FC853" s="64"/>
      <c r="FD853" s="64"/>
      <c r="FE853" s="64"/>
      <c r="FF853" s="64"/>
      <c r="FG853" s="64"/>
      <c r="FH853" s="64"/>
      <c r="FI853" s="64"/>
      <c r="FJ853" s="64"/>
      <c r="FK853" s="64"/>
      <c r="FL853" s="64"/>
      <c r="FM853" s="64"/>
      <c r="FN853" s="64"/>
      <c r="FO853" s="64"/>
      <c r="FP853" s="64"/>
      <c r="FQ853" s="64"/>
      <c r="FR853" s="64"/>
      <c r="FS853" s="64"/>
      <c r="FT853" s="64"/>
      <c r="FU853" s="64"/>
      <c r="FV853" s="64"/>
      <c r="FW853" s="64"/>
      <c r="FX853" s="64"/>
      <c r="FY853" s="64"/>
      <c r="FZ853" s="64"/>
      <c r="GA853" s="64"/>
      <c r="GB853" s="64"/>
      <c r="GC853" s="64"/>
      <c r="GD853" s="64"/>
      <c r="GE853" s="64"/>
      <c r="GF853" s="64"/>
      <c r="GG853" s="64"/>
      <c r="GH853" s="64"/>
      <c r="GI853" s="64"/>
      <c r="GJ853" s="64"/>
      <c r="GK853" s="64"/>
      <c r="GL853" s="64"/>
      <c r="GM853" s="64"/>
      <c r="GN853" s="64"/>
      <c r="GO853" s="64"/>
      <c r="GP853" s="64"/>
      <c r="GQ853" s="64"/>
      <c r="GR853" s="64"/>
      <c r="GS853" s="64"/>
      <c r="GT853" s="64"/>
      <c r="GU853" s="64"/>
      <c r="GV853" s="64"/>
      <c r="GW853" s="64"/>
      <c r="GX853" s="64"/>
      <c r="GY853" s="64"/>
      <c r="GZ853" s="64"/>
      <c r="HA853" s="64"/>
      <c r="HB853" s="64"/>
      <c r="HC853" s="64"/>
      <c r="HD853" s="64"/>
      <c r="HE853" s="64"/>
      <c r="HF853" s="64"/>
      <c r="HG853" s="64"/>
      <c r="HH853" s="64"/>
      <c r="HI853" s="64"/>
      <c r="HJ853" s="64"/>
      <c r="HK853" s="64"/>
      <c r="HL853" s="64"/>
      <c r="HM853" s="64"/>
      <c r="HN853" s="64"/>
      <c r="HO853" s="64"/>
      <c r="HP853" s="64"/>
      <c r="HQ853" s="64"/>
      <c r="HR853" s="64"/>
      <c r="HS853" s="64"/>
      <c r="HT853" s="64"/>
      <c r="HU853" s="64"/>
      <c r="HV853" s="64"/>
      <c r="HW853" s="64"/>
      <c r="HX853" s="64"/>
      <c r="HY853" s="64"/>
      <c r="HZ853" s="64"/>
      <c r="IA853" s="64"/>
      <c r="IB853" s="64"/>
      <c r="IC853" s="64"/>
      <c r="ID853" s="64"/>
      <c r="IE853" s="64"/>
      <c r="IF853" s="64"/>
      <c r="IG853" s="64"/>
      <c r="IH853" s="64"/>
      <c r="II853" s="64"/>
      <c r="IJ853" s="64"/>
      <c r="IK853" s="64"/>
      <c r="IL853" s="64"/>
      <c r="IM853" s="64"/>
      <c r="IN853" s="64"/>
      <c r="IO853" s="64"/>
      <c r="IP853" s="64"/>
      <c r="IQ853" s="64"/>
      <c r="IR853" s="64"/>
      <c r="IS853" s="64"/>
      <c r="IT853" s="64"/>
      <c r="IU853" s="64"/>
      <c r="IV853" s="64"/>
      <c r="IW853" s="64"/>
      <c r="IX853" s="64"/>
      <c r="IY853" s="64"/>
      <c r="IZ853" s="64"/>
      <c r="JA853" s="64"/>
      <c r="JB853" s="64"/>
      <c r="JC853" s="64"/>
      <c r="JD853" s="64"/>
      <c r="JE853" s="64"/>
      <c r="JF853" s="64"/>
      <c r="JG853" s="64"/>
      <c r="JH853" s="64"/>
      <c r="JI853" s="64"/>
      <c r="JJ853" s="64"/>
      <c r="JK853" s="64"/>
      <c r="JL853" s="64"/>
      <c r="JM853" s="64"/>
      <c r="JN853" s="64"/>
      <c r="JO853" s="64"/>
      <c r="JP853" s="64"/>
      <c r="JQ853" s="64"/>
      <c r="JR853" s="64"/>
      <c r="JS853" s="64"/>
      <c r="JT853" s="64"/>
      <c r="JU853" s="64"/>
      <c r="JV853" s="64"/>
      <c r="JW853" s="64"/>
      <c r="JX853" s="64"/>
      <c r="JY853" s="64"/>
      <c r="JZ853" s="64"/>
      <c r="KA853" s="64"/>
      <c r="KB853" s="64"/>
      <c r="KC853" s="64"/>
      <c r="KD853" s="64"/>
      <c r="KE853" s="64"/>
      <c r="KF853" s="64"/>
      <c r="KG853" s="64"/>
      <c r="KH853" s="64"/>
      <c r="KI853" s="64"/>
      <c r="KJ853" s="64"/>
      <c r="KK853" s="64"/>
      <c r="KL853" s="64"/>
      <c r="KM853" s="64"/>
      <c r="KN853" s="64"/>
      <c r="KO853" s="64"/>
      <c r="KP853" s="64"/>
      <c r="KQ853" s="64"/>
      <c r="KR853" s="64"/>
      <c r="KS853" s="64"/>
      <c r="KT853" s="64"/>
      <c r="KU853" s="64"/>
      <c r="KV853" s="64"/>
      <c r="KW853" s="64"/>
      <c r="KX853" s="64"/>
      <c r="KY853" s="64"/>
      <c r="KZ853" s="64"/>
      <c r="LA853" s="64"/>
      <c r="LB853" s="64"/>
      <c r="LC853" s="64"/>
      <c r="LD853" s="64"/>
      <c r="LE853" s="64"/>
      <c r="LF853" s="64"/>
      <c r="LG853" s="64"/>
      <c r="LH853" s="64"/>
      <c r="LI853" s="64"/>
      <c r="LJ853" s="64"/>
      <c r="LK853" s="64"/>
      <c r="LL853" s="64"/>
      <c r="LM853" s="64"/>
      <c r="LN853" s="64"/>
      <c r="LO853" s="64"/>
      <c r="LP853" s="64"/>
      <c r="LQ853" s="64"/>
      <c r="LR853" s="64"/>
      <c r="LS853" s="64"/>
      <c r="LT853" s="64"/>
      <c r="LU853" s="64"/>
      <c r="LV853" s="64"/>
      <c r="LW853" s="64"/>
      <c r="LX853" s="64"/>
      <c r="LY853" s="64"/>
      <c r="LZ853" s="64"/>
      <c r="MA853" s="64"/>
      <c r="MB853" s="64"/>
      <c r="MC853" s="64"/>
      <c r="MD853" s="64"/>
      <c r="ME853" s="64"/>
      <c r="MF853" s="64"/>
      <c r="MG853" s="64"/>
      <c r="MH853" s="64"/>
      <c r="MI853" s="64"/>
      <c r="MJ853" s="64"/>
      <c r="MK853" s="64"/>
      <c r="ML853" s="64"/>
      <c r="MM853" s="64"/>
      <c r="MN853" s="64"/>
      <c r="MO853" s="64"/>
      <c r="MP853" s="64"/>
      <c r="MQ853" s="64"/>
      <c r="MR853" s="64"/>
      <c r="MS853" s="64"/>
      <c r="MT853" s="64"/>
      <c r="MU853" s="64"/>
      <c r="MV853" s="64"/>
      <c r="MW853" s="64"/>
      <c r="MX853" s="64"/>
      <c r="MY853" s="64"/>
      <c r="MZ853" s="64"/>
      <c r="NA853" s="64"/>
      <c r="NB853" s="64"/>
      <c r="NC853" s="64"/>
      <c r="ND853" s="64"/>
      <c r="NE853" s="64"/>
      <c r="NF853" s="64"/>
      <c r="NG853" s="65"/>
      <c r="NH853" s="65"/>
      <c r="NI853" s="65"/>
      <c r="NJ853" s="64"/>
      <c r="NK853" s="63"/>
      <c r="NL853" s="63"/>
      <c r="NM853" s="63"/>
      <c r="NN853" s="63"/>
      <c r="NO853" s="63"/>
      <c r="NP853" s="63"/>
      <c r="NQ853" s="63"/>
      <c r="NR853" s="63"/>
      <c r="NS853" s="63"/>
      <c r="NT853" s="63"/>
      <c r="NU853" s="63"/>
      <c r="NV853" s="64"/>
    </row>
    <row r="854" spans="1:386" s="48" customFormat="1" x14ac:dyDescent="0.2">
      <c r="A854" s="62"/>
      <c r="B854" s="63"/>
      <c r="C854" s="63"/>
      <c r="D854" s="238"/>
      <c r="E854" s="224"/>
      <c r="F854" s="64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  <c r="AA854" s="64"/>
      <c r="AB854" s="64"/>
      <c r="AC854" s="64"/>
      <c r="AD854" s="64"/>
      <c r="AE854" s="64"/>
      <c r="AF854" s="64"/>
      <c r="AG854" s="64"/>
      <c r="AH854" s="64"/>
      <c r="AI854" s="64"/>
      <c r="AJ854" s="64"/>
      <c r="AK854" s="64"/>
      <c r="AL854" s="64"/>
      <c r="AM854" s="64"/>
      <c r="AN854" s="64"/>
      <c r="AO854" s="64"/>
      <c r="AP854" s="64"/>
      <c r="AQ854" s="64"/>
      <c r="AR854" s="64"/>
      <c r="AS854" s="64"/>
      <c r="AT854" s="64"/>
      <c r="AU854" s="64"/>
      <c r="AV854" s="64"/>
      <c r="AW854" s="64"/>
      <c r="AX854" s="64"/>
      <c r="AY854" s="64"/>
      <c r="AZ854" s="64"/>
      <c r="BA854" s="64"/>
      <c r="BB854" s="64"/>
      <c r="BC854" s="64"/>
      <c r="BD854" s="64"/>
      <c r="BE854" s="64"/>
      <c r="BF854" s="64"/>
      <c r="BG854" s="64"/>
      <c r="BH854" s="64"/>
      <c r="BI854" s="64"/>
      <c r="BJ854" s="64"/>
      <c r="BK854" s="64"/>
      <c r="BL854" s="64"/>
      <c r="BM854" s="64"/>
      <c r="BN854" s="64"/>
      <c r="BO854" s="64"/>
      <c r="BP854" s="64"/>
      <c r="BQ854" s="64"/>
      <c r="BR854" s="64"/>
      <c r="BS854" s="64"/>
      <c r="BT854" s="64"/>
      <c r="BU854" s="64"/>
      <c r="BV854" s="64"/>
      <c r="BW854" s="64"/>
      <c r="BX854" s="64"/>
      <c r="BY854" s="64"/>
      <c r="BZ854" s="64"/>
      <c r="CA854" s="64"/>
      <c r="CB854" s="64"/>
      <c r="CC854" s="64"/>
      <c r="CD854" s="64"/>
      <c r="CE854" s="64"/>
      <c r="CF854" s="64"/>
      <c r="CG854" s="64"/>
      <c r="CH854" s="64"/>
      <c r="CI854" s="64"/>
      <c r="CJ854" s="64"/>
      <c r="CK854" s="64"/>
      <c r="CL854" s="64"/>
      <c r="CM854" s="64"/>
      <c r="CN854" s="64"/>
      <c r="CO854" s="64"/>
      <c r="CP854" s="64"/>
      <c r="CQ854" s="64"/>
      <c r="CR854" s="64"/>
      <c r="CS854" s="64"/>
      <c r="CT854" s="64"/>
      <c r="CU854" s="64"/>
      <c r="CV854" s="64"/>
      <c r="CW854" s="64"/>
      <c r="CX854" s="64"/>
      <c r="CY854" s="64"/>
      <c r="CZ854" s="64"/>
      <c r="DA854" s="64"/>
      <c r="DB854" s="64"/>
      <c r="DC854" s="64"/>
      <c r="DD854" s="64"/>
      <c r="DE854" s="64"/>
      <c r="DF854" s="64"/>
      <c r="DG854" s="64"/>
      <c r="DH854" s="64"/>
      <c r="DI854" s="64"/>
      <c r="DJ854" s="64"/>
      <c r="DK854" s="64"/>
      <c r="DL854" s="64"/>
      <c r="DM854" s="64"/>
      <c r="DN854" s="64"/>
      <c r="DO854" s="64"/>
      <c r="DP854" s="64"/>
      <c r="DQ854" s="64"/>
      <c r="DR854" s="64"/>
      <c r="DS854" s="64"/>
      <c r="DT854" s="64"/>
      <c r="DU854" s="64"/>
      <c r="DV854" s="64"/>
      <c r="DW854" s="64"/>
      <c r="DX854" s="64"/>
      <c r="DY854" s="64"/>
      <c r="DZ854" s="64"/>
      <c r="EA854" s="64"/>
      <c r="EB854" s="64"/>
      <c r="EC854" s="64"/>
      <c r="ED854" s="64"/>
      <c r="EE854" s="64"/>
      <c r="EF854" s="64"/>
      <c r="EG854" s="64"/>
      <c r="EH854" s="64"/>
      <c r="EI854" s="64"/>
      <c r="EJ854" s="64"/>
      <c r="EK854" s="64"/>
      <c r="EL854" s="64"/>
      <c r="EM854" s="64"/>
      <c r="EN854" s="64"/>
      <c r="EO854" s="64"/>
      <c r="EP854" s="64"/>
      <c r="EQ854" s="64"/>
      <c r="ER854" s="64"/>
      <c r="ES854" s="64"/>
      <c r="ET854" s="64"/>
      <c r="EU854" s="64"/>
      <c r="EV854" s="64"/>
      <c r="EW854" s="64"/>
      <c r="EX854" s="64"/>
      <c r="EY854" s="64"/>
      <c r="EZ854" s="64"/>
      <c r="FA854" s="64"/>
      <c r="FB854" s="64"/>
      <c r="FC854" s="64"/>
      <c r="FD854" s="64"/>
      <c r="FE854" s="64"/>
      <c r="FF854" s="64"/>
      <c r="FG854" s="64"/>
      <c r="FH854" s="64"/>
      <c r="FI854" s="64"/>
      <c r="FJ854" s="64"/>
      <c r="FK854" s="64"/>
      <c r="FL854" s="64"/>
      <c r="FM854" s="64"/>
      <c r="FN854" s="64"/>
      <c r="FO854" s="64"/>
      <c r="FP854" s="64"/>
      <c r="FQ854" s="64"/>
      <c r="FR854" s="64"/>
      <c r="FS854" s="64"/>
      <c r="FT854" s="64"/>
      <c r="FU854" s="64"/>
      <c r="FV854" s="64"/>
      <c r="FW854" s="64"/>
      <c r="FX854" s="64"/>
      <c r="FY854" s="64"/>
      <c r="FZ854" s="64"/>
      <c r="GA854" s="64"/>
      <c r="GB854" s="64"/>
      <c r="GC854" s="64"/>
      <c r="GD854" s="64"/>
      <c r="GE854" s="64"/>
      <c r="GF854" s="64"/>
      <c r="GG854" s="64"/>
      <c r="GH854" s="64"/>
      <c r="GI854" s="64"/>
      <c r="GJ854" s="64"/>
      <c r="GK854" s="64"/>
      <c r="GL854" s="64"/>
      <c r="GM854" s="64"/>
      <c r="GN854" s="64"/>
      <c r="GO854" s="64"/>
      <c r="GP854" s="64"/>
      <c r="GQ854" s="64"/>
      <c r="GR854" s="64"/>
      <c r="GS854" s="64"/>
      <c r="GT854" s="64"/>
      <c r="GU854" s="64"/>
      <c r="GV854" s="64"/>
      <c r="GW854" s="64"/>
      <c r="GX854" s="64"/>
      <c r="GY854" s="64"/>
      <c r="GZ854" s="64"/>
      <c r="HA854" s="64"/>
      <c r="HB854" s="64"/>
      <c r="HC854" s="64"/>
      <c r="HD854" s="64"/>
      <c r="HE854" s="64"/>
      <c r="HF854" s="64"/>
      <c r="HG854" s="64"/>
      <c r="HH854" s="64"/>
      <c r="HI854" s="64"/>
      <c r="HJ854" s="64"/>
      <c r="HK854" s="64"/>
      <c r="HL854" s="64"/>
      <c r="HM854" s="64"/>
      <c r="HN854" s="64"/>
      <c r="HO854" s="64"/>
      <c r="HP854" s="64"/>
      <c r="HQ854" s="64"/>
      <c r="HR854" s="64"/>
      <c r="HS854" s="64"/>
      <c r="HT854" s="64"/>
      <c r="HU854" s="64"/>
      <c r="HV854" s="64"/>
      <c r="HW854" s="64"/>
      <c r="HX854" s="64"/>
      <c r="HY854" s="64"/>
      <c r="HZ854" s="64"/>
      <c r="IA854" s="64"/>
      <c r="IB854" s="64"/>
      <c r="IC854" s="64"/>
      <c r="ID854" s="64"/>
      <c r="IE854" s="64"/>
      <c r="IF854" s="64"/>
      <c r="IG854" s="64"/>
      <c r="IH854" s="64"/>
      <c r="II854" s="64"/>
      <c r="IJ854" s="64"/>
      <c r="IK854" s="64"/>
      <c r="IL854" s="64"/>
      <c r="IM854" s="64"/>
      <c r="IN854" s="64"/>
      <c r="IO854" s="64"/>
      <c r="IP854" s="64"/>
      <c r="IQ854" s="64"/>
      <c r="IR854" s="64"/>
      <c r="IS854" s="64"/>
      <c r="IT854" s="64"/>
      <c r="IU854" s="64"/>
      <c r="IV854" s="64"/>
      <c r="IW854" s="64"/>
      <c r="IX854" s="64"/>
      <c r="IY854" s="64"/>
      <c r="IZ854" s="64"/>
      <c r="JA854" s="64"/>
      <c r="JB854" s="64"/>
      <c r="JC854" s="64"/>
      <c r="JD854" s="64"/>
      <c r="JE854" s="64"/>
      <c r="JF854" s="64"/>
      <c r="JG854" s="64"/>
      <c r="JH854" s="64"/>
      <c r="JI854" s="64"/>
      <c r="JJ854" s="64"/>
      <c r="JK854" s="64"/>
      <c r="JL854" s="64"/>
      <c r="JM854" s="64"/>
      <c r="JN854" s="64"/>
      <c r="JO854" s="64"/>
      <c r="JP854" s="64"/>
      <c r="JQ854" s="64"/>
      <c r="JR854" s="64"/>
      <c r="JS854" s="64"/>
      <c r="JT854" s="64"/>
      <c r="JU854" s="64"/>
      <c r="JV854" s="64"/>
      <c r="JW854" s="64"/>
      <c r="JX854" s="64"/>
      <c r="JY854" s="64"/>
      <c r="JZ854" s="64"/>
      <c r="KA854" s="64"/>
      <c r="KB854" s="64"/>
      <c r="KC854" s="64"/>
      <c r="KD854" s="64"/>
      <c r="KE854" s="64"/>
      <c r="KF854" s="64"/>
      <c r="KG854" s="64"/>
      <c r="KH854" s="64"/>
      <c r="KI854" s="64"/>
      <c r="KJ854" s="64"/>
      <c r="KK854" s="64"/>
      <c r="KL854" s="64"/>
      <c r="KM854" s="64"/>
      <c r="KN854" s="64"/>
      <c r="KO854" s="64"/>
      <c r="KP854" s="64"/>
      <c r="KQ854" s="64"/>
      <c r="KR854" s="64"/>
      <c r="KS854" s="64"/>
      <c r="KT854" s="64"/>
      <c r="KU854" s="64"/>
      <c r="KV854" s="64"/>
      <c r="KW854" s="64"/>
      <c r="KX854" s="64"/>
      <c r="KY854" s="64"/>
      <c r="KZ854" s="64"/>
      <c r="LA854" s="64"/>
      <c r="LB854" s="64"/>
      <c r="LC854" s="64"/>
      <c r="LD854" s="64"/>
      <c r="LE854" s="64"/>
      <c r="LF854" s="64"/>
      <c r="LG854" s="64"/>
      <c r="LH854" s="64"/>
      <c r="LI854" s="64"/>
      <c r="LJ854" s="64"/>
      <c r="LK854" s="64"/>
      <c r="LL854" s="64"/>
      <c r="LM854" s="64"/>
      <c r="LN854" s="64"/>
      <c r="LO854" s="64"/>
      <c r="LP854" s="64"/>
      <c r="LQ854" s="64"/>
      <c r="LR854" s="64"/>
      <c r="LS854" s="64"/>
      <c r="LT854" s="64"/>
      <c r="LU854" s="64"/>
      <c r="LV854" s="64"/>
      <c r="LW854" s="64"/>
      <c r="LX854" s="64"/>
      <c r="LY854" s="64"/>
      <c r="LZ854" s="64"/>
      <c r="MA854" s="64"/>
      <c r="MB854" s="64"/>
      <c r="MC854" s="64"/>
      <c r="MD854" s="64"/>
      <c r="ME854" s="64"/>
      <c r="MF854" s="64"/>
      <c r="MG854" s="64"/>
      <c r="MH854" s="64"/>
      <c r="MI854" s="64"/>
      <c r="MJ854" s="64"/>
      <c r="MK854" s="64"/>
      <c r="ML854" s="64"/>
      <c r="MM854" s="64"/>
      <c r="MN854" s="64"/>
      <c r="MO854" s="64"/>
      <c r="MP854" s="64"/>
      <c r="MQ854" s="64"/>
      <c r="MR854" s="64"/>
      <c r="MS854" s="64"/>
      <c r="MT854" s="64"/>
      <c r="MU854" s="64"/>
      <c r="MV854" s="64"/>
      <c r="MW854" s="64"/>
      <c r="MX854" s="64"/>
      <c r="MY854" s="64"/>
      <c r="MZ854" s="64"/>
      <c r="NA854" s="64"/>
      <c r="NB854" s="64"/>
      <c r="NC854" s="64"/>
      <c r="ND854" s="64"/>
      <c r="NE854" s="64"/>
      <c r="NF854" s="64"/>
      <c r="NG854" s="65"/>
      <c r="NH854" s="65"/>
      <c r="NI854" s="65"/>
      <c r="NJ854" s="64"/>
      <c r="NK854" s="63"/>
      <c r="NL854" s="63"/>
      <c r="NM854" s="63"/>
      <c r="NN854" s="63"/>
      <c r="NO854" s="63"/>
      <c r="NP854" s="63"/>
      <c r="NQ854" s="63"/>
      <c r="NR854" s="63"/>
      <c r="NS854" s="63"/>
      <c r="NT854" s="63"/>
      <c r="NU854" s="63"/>
      <c r="NV854" s="64"/>
    </row>
    <row r="855" spans="1:386" s="48" customFormat="1" x14ac:dyDescent="0.2">
      <c r="A855" s="62"/>
      <c r="B855" s="63"/>
      <c r="C855" s="63"/>
      <c r="D855" s="238"/>
      <c r="E855" s="224"/>
      <c r="F855" s="64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  <c r="AA855" s="64"/>
      <c r="AB855" s="64"/>
      <c r="AC855" s="64"/>
      <c r="AD855" s="64"/>
      <c r="AE855" s="64"/>
      <c r="AF855" s="64"/>
      <c r="AG855" s="64"/>
      <c r="AH855" s="64"/>
      <c r="AI855" s="64"/>
      <c r="AJ855" s="64"/>
      <c r="AK855" s="64"/>
      <c r="AL855" s="64"/>
      <c r="AM855" s="64"/>
      <c r="AN855" s="64"/>
      <c r="AO855" s="64"/>
      <c r="AP855" s="64"/>
      <c r="AQ855" s="64"/>
      <c r="AR855" s="64"/>
      <c r="AS855" s="64"/>
      <c r="AT855" s="64"/>
      <c r="AU855" s="64"/>
      <c r="AV855" s="64"/>
      <c r="AW855" s="64"/>
      <c r="AX855" s="64"/>
      <c r="AY855" s="64"/>
      <c r="AZ855" s="64"/>
      <c r="BA855" s="64"/>
      <c r="BB855" s="64"/>
      <c r="BC855" s="64"/>
      <c r="BD855" s="64"/>
      <c r="BE855" s="64"/>
      <c r="BF855" s="64"/>
      <c r="BG855" s="64"/>
      <c r="BH855" s="64"/>
      <c r="BI855" s="64"/>
      <c r="BJ855" s="64"/>
      <c r="BK855" s="64"/>
      <c r="BL855" s="64"/>
      <c r="BM855" s="64"/>
      <c r="BN855" s="64"/>
      <c r="BO855" s="64"/>
      <c r="BP855" s="64"/>
      <c r="BQ855" s="64"/>
      <c r="BR855" s="64"/>
      <c r="BS855" s="64"/>
      <c r="BT855" s="64"/>
      <c r="BU855" s="64"/>
      <c r="BV855" s="64"/>
      <c r="BW855" s="64"/>
      <c r="BX855" s="64"/>
      <c r="BY855" s="64"/>
      <c r="BZ855" s="64"/>
      <c r="CA855" s="64"/>
      <c r="CB855" s="64"/>
      <c r="CC855" s="64"/>
      <c r="CD855" s="64"/>
      <c r="CE855" s="64"/>
      <c r="CF855" s="64"/>
      <c r="CG855" s="64"/>
      <c r="CH855" s="64"/>
      <c r="CI855" s="64"/>
      <c r="CJ855" s="64"/>
      <c r="CK855" s="64"/>
      <c r="CL855" s="64"/>
      <c r="CM855" s="64"/>
      <c r="CN855" s="64"/>
      <c r="CO855" s="64"/>
      <c r="CP855" s="64"/>
      <c r="CQ855" s="64"/>
      <c r="CR855" s="64"/>
      <c r="CS855" s="64"/>
      <c r="CT855" s="64"/>
      <c r="CU855" s="64"/>
      <c r="CV855" s="64"/>
      <c r="CW855" s="64"/>
      <c r="CX855" s="64"/>
      <c r="CY855" s="64"/>
      <c r="CZ855" s="64"/>
      <c r="DA855" s="64"/>
      <c r="DB855" s="64"/>
      <c r="DC855" s="64"/>
      <c r="DD855" s="64"/>
      <c r="DE855" s="64"/>
      <c r="DF855" s="64"/>
      <c r="DG855" s="64"/>
      <c r="DH855" s="64"/>
      <c r="DI855" s="64"/>
      <c r="DJ855" s="64"/>
      <c r="DK855" s="64"/>
      <c r="DL855" s="64"/>
      <c r="DM855" s="64"/>
      <c r="DN855" s="64"/>
      <c r="DO855" s="64"/>
      <c r="DP855" s="64"/>
      <c r="DQ855" s="64"/>
      <c r="DR855" s="64"/>
      <c r="DS855" s="64"/>
      <c r="DT855" s="64"/>
      <c r="DU855" s="64"/>
      <c r="DV855" s="64"/>
      <c r="DW855" s="64"/>
      <c r="DX855" s="64"/>
      <c r="DY855" s="64"/>
      <c r="DZ855" s="64"/>
      <c r="EA855" s="64"/>
      <c r="EB855" s="64"/>
      <c r="EC855" s="64"/>
      <c r="ED855" s="64"/>
      <c r="EE855" s="64"/>
      <c r="EF855" s="64"/>
      <c r="EG855" s="64"/>
      <c r="EH855" s="64"/>
      <c r="EI855" s="64"/>
      <c r="EJ855" s="64"/>
      <c r="EK855" s="64"/>
      <c r="EL855" s="64"/>
      <c r="EM855" s="64"/>
      <c r="EN855" s="64"/>
      <c r="EO855" s="64"/>
      <c r="EP855" s="64"/>
      <c r="EQ855" s="64"/>
      <c r="ER855" s="64"/>
      <c r="ES855" s="64"/>
      <c r="ET855" s="64"/>
      <c r="EU855" s="64"/>
      <c r="EV855" s="64"/>
      <c r="EW855" s="64"/>
      <c r="EX855" s="64"/>
      <c r="EY855" s="64"/>
      <c r="EZ855" s="64"/>
      <c r="FA855" s="64"/>
      <c r="FB855" s="64"/>
      <c r="FC855" s="64"/>
      <c r="FD855" s="64"/>
      <c r="FE855" s="64"/>
      <c r="FF855" s="64"/>
      <c r="FG855" s="64"/>
      <c r="FH855" s="64"/>
      <c r="FI855" s="64"/>
      <c r="FJ855" s="64"/>
      <c r="FK855" s="64"/>
      <c r="FL855" s="64"/>
      <c r="FM855" s="64"/>
      <c r="FN855" s="64"/>
      <c r="FO855" s="64"/>
      <c r="FP855" s="64"/>
      <c r="FQ855" s="64"/>
      <c r="FR855" s="64"/>
      <c r="FS855" s="64"/>
      <c r="FT855" s="64"/>
      <c r="FU855" s="64"/>
      <c r="FV855" s="64"/>
      <c r="FW855" s="64"/>
      <c r="FX855" s="64"/>
      <c r="FY855" s="64"/>
      <c r="FZ855" s="64"/>
      <c r="GA855" s="64"/>
      <c r="GB855" s="64"/>
      <c r="GC855" s="64"/>
      <c r="GD855" s="64"/>
      <c r="GE855" s="64"/>
      <c r="GF855" s="64"/>
      <c r="GG855" s="64"/>
      <c r="GH855" s="64"/>
      <c r="GI855" s="64"/>
      <c r="GJ855" s="64"/>
      <c r="GK855" s="64"/>
      <c r="GL855" s="64"/>
      <c r="GM855" s="64"/>
      <c r="GN855" s="64"/>
      <c r="GO855" s="64"/>
      <c r="GP855" s="64"/>
      <c r="GQ855" s="64"/>
      <c r="GR855" s="64"/>
      <c r="GS855" s="64"/>
      <c r="GT855" s="64"/>
      <c r="GU855" s="64"/>
      <c r="GV855" s="64"/>
      <c r="GW855" s="64"/>
      <c r="GX855" s="64"/>
      <c r="GY855" s="64"/>
      <c r="GZ855" s="64"/>
      <c r="HA855" s="64"/>
      <c r="HB855" s="64"/>
      <c r="HC855" s="64"/>
      <c r="HD855" s="64"/>
      <c r="HE855" s="64"/>
      <c r="HF855" s="64"/>
      <c r="HG855" s="64"/>
      <c r="HH855" s="64"/>
      <c r="HI855" s="64"/>
      <c r="HJ855" s="64"/>
      <c r="HK855" s="64"/>
      <c r="HL855" s="64"/>
      <c r="HM855" s="64"/>
      <c r="HN855" s="64"/>
      <c r="HO855" s="64"/>
      <c r="HP855" s="64"/>
      <c r="HQ855" s="64"/>
      <c r="HR855" s="64"/>
      <c r="HS855" s="64"/>
      <c r="HT855" s="64"/>
      <c r="HU855" s="64"/>
      <c r="HV855" s="64"/>
      <c r="HW855" s="64"/>
      <c r="HX855" s="64"/>
      <c r="HY855" s="64"/>
      <c r="HZ855" s="64"/>
      <c r="IA855" s="64"/>
      <c r="IB855" s="64"/>
      <c r="IC855" s="64"/>
      <c r="ID855" s="64"/>
      <c r="IE855" s="64"/>
      <c r="IF855" s="64"/>
      <c r="IG855" s="64"/>
      <c r="IH855" s="64"/>
      <c r="II855" s="64"/>
      <c r="IJ855" s="64"/>
      <c r="IK855" s="64"/>
      <c r="IL855" s="64"/>
      <c r="IM855" s="64"/>
      <c r="IN855" s="64"/>
      <c r="IO855" s="64"/>
      <c r="IP855" s="64"/>
      <c r="IQ855" s="64"/>
      <c r="IR855" s="64"/>
      <c r="IS855" s="64"/>
      <c r="IT855" s="64"/>
      <c r="IU855" s="64"/>
      <c r="IV855" s="64"/>
      <c r="IW855" s="64"/>
      <c r="IX855" s="64"/>
      <c r="IY855" s="64"/>
      <c r="IZ855" s="64"/>
      <c r="JA855" s="64"/>
      <c r="JB855" s="64"/>
      <c r="JC855" s="64"/>
      <c r="JD855" s="64"/>
      <c r="JE855" s="64"/>
      <c r="JF855" s="64"/>
      <c r="JG855" s="64"/>
      <c r="JH855" s="64"/>
      <c r="JI855" s="64"/>
      <c r="JJ855" s="64"/>
      <c r="JK855" s="64"/>
      <c r="JL855" s="64"/>
      <c r="JM855" s="64"/>
      <c r="JN855" s="64"/>
      <c r="JO855" s="64"/>
      <c r="JP855" s="64"/>
      <c r="JQ855" s="64"/>
      <c r="JR855" s="64"/>
      <c r="JS855" s="64"/>
      <c r="JT855" s="64"/>
      <c r="JU855" s="64"/>
      <c r="JV855" s="64"/>
      <c r="JW855" s="64"/>
      <c r="JX855" s="64"/>
      <c r="JY855" s="64"/>
      <c r="JZ855" s="64"/>
      <c r="KA855" s="64"/>
      <c r="KB855" s="64"/>
      <c r="KC855" s="64"/>
      <c r="KD855" s="64"/>
      <c r="KE855" s="64"/>
      <c r="KF855" s="64"/>
      <c r="KG855" s="64"/>
      <c r="KH855" s="64"/>
      <c r="KI855" s="64"/>
      <c r="KJ855" s="64"/>
      <c r="KK855" s="64"/>
      <c r="KL855" s="64"/>
      <c r="KM855" s="64"/>
      <c r="KN855" s="64"/>
      <c r="KO855" s="64"/>
      <c r="KP855" s="64"/>
      <c r="KQ855" s="64"/>
      <c r="KR855" s="64"/>
      <c r="KS855" s="64"/>
      <c r="KT855" s="64"/>
      <c r="KU855" s="64"/>
      <c r="KV855" s="64"/>
      <c r="KW855" s="64"/>
      <c r="KX855" s="64"/>
      <c r="KY855" s="64"/>
      <c r="KZ855" s="64"/>
      <c r="LA855" s="64"/>
      <c r="LB855" s="64"/>
      <c r="LC855" s="64"/>
      <c r="LD855" s="64"/>
      <c r="LE855" s="64"/>
      <c r="LF855" s="64"/>
      <c r="LG855" s="64"/>
      <c r="LH855" s="64"/>
      <c r="LI855" s="64"/>
      <c r="LJ855" s="64"/>
      <c r="LK855" s="64"/>
      <c r="LL855" s="64"/>
      <c r="LM855" s="64"/>
      <c r="LN855" s="64"/>
      <c r="LO855" s="64"/>
      <c r="LP855" s="64"/>
      <c r="LQ855" s="64"/>
      <c r="LR855" s="64"/>
      <c r="LS855" s="64"/>
      <c r="LT855" s="64"/>
      <c r="LU855" s="64"/>
      <c r="LV855" s="64"/>
      <c r="LW855" s="64"/>
      <c r="LX855" s="64"/>
      <c r="LY855" s="64"/>
      <c r="LZ855" s="64"/>
      <c r="MA855" s="64"/>
      <c r="MB855" s="64"/>
      <c r="MC855" s="64"/>
      <c r="MD855" s="64"/>
      <c r="ME855" s="64"/>
      <c r="MF855" s="64"/>
      <c r="MG855" s="64"/>
      <c r="MH855" s="64"/>
      <c r="MI855" s="64"/>
      <c r="MJ855" s="64"/>
      <c r="MK855" s="64"/>
      <c r="ML855" s="64"/>
      <c r="MM855" s="64"/>
      <c r="MN855" s="64"/>
      <c r="MO855" s="64"/>
      <c r="MP855" s="64"/>
      <c r="MQ855" s="64"/>
      <c r="MR855" s="64"/>
      <c r="MS855" s="64"/>
      <c r="MT855" s="64"/>
      <c r="MU855" s="64"/>
      <c r="MV855" s="64"/>
      <c r="MW855" s="64"/>
      <c r="MX855" s="64"/>
      <c r="MY855" s="64"/>
      <c r="MZ855" s="64"/>
      <c r="NA855" s="64"/>
      <c r="NB855" s="64"/>
      <c r="NC855" s="64"/>
      <c r="ND855" s="64"/>
      <c r="NE855" s="64"/>
      <c r="NF855" s="64"/>
      <c r="NG855" s="65"/>
      <c r="NH855" s="65"/>
      <c r="NI855" s="65"/>
      <c r="NJ855" s="64"/>
      <c r="NK855" s="63"/>
      <c r="NL855" s="63"/>
      <c r="NM855" s="63"/>
      <c r="NN855" s="63"/>
      <c r="NO855" s="63"/>
      <c r="NP855" s="63"/>
      <c r="NQ855" s="63"/>
      <c r="NR855" s="63"/>
      <c r="NS855" s="63"/>
      <c r="NT855" s="63"/>
      <c r="NU855" s="63"/>
      <c r="NV855" s="64"/>
    </row>
    <row r="856" spans="1:386" s="48" customFormat="1" x14ac:dyDescent="0.2">
      <c r="A856" s="62"/>
      <c r="B856" s="63"/>
      <c r="C856" s="63"/>
      <c r="D856" s="238"/>
      <c r="E856" s="224"/>
      <c r="F856" s="64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  <c r="AA856" s="64"/>
      <c r="AB856" s="64"/>
      <c r="AC856" s="64"/>
      <c r="AD856" s="64"/>
      <c r="AE856" s="64"/>
      <c r="AF856" s="64"/>
      <c r="AG856" s="64"/>
      <c r="AH856" s="64"/>
      <c r="AI856" s="64"/>
      <c r="AJ856" s="64"/>
      <c r="AK856" s="64"/>
      <c r="AL856" s="64"/>
      <c r="AM856" s="64"/>
      <c r="AN856" s="64"/>
      <c r="AO856" s="64"/>
      <c r="AP856" s="64"/>
      <c r="AQ856" s="64"/>
      <c r="AR856" s="64"/>
      <c r="AS856" s="64"/>
      <c r="AT856" s="64"/>
      <c r="AU856" s="64"/>
      <c r="AV856" s="64"/>
      <c r="AW856" s="64"/>
      <c r="AX856" s="64"/>
      <c r="AY856" s="64"/>
      <c r="AZ856" s="64"/>
      <c r="BA856" s="64"/>
      <c r="BB856" s="64"/>
      <c r="BC856" s="64"/>
      <c r="BD856" s="64"/>
      <c r="BE856" s="64"/>
      <c r="BF856" s="64"/>
      <c r="BG856" s="64"/>
      <c r="BH856" s="64"/>
      <c r="BI856" s="64"/>
      <c r="BJ856" s="64"/>
      <c r="BK856" s="64"/>
      <c r="BL856" s="64"/>
      <c r="BM856" s="64"/>
      <c r="BN856" s="64"/>
      <c r="BO856" s="64"/>
      <c r="BP856" s="64"/>
      <c r="BQ856" s="64"/>
      <c r="BR856" s="64"/>
      <c r="BS856" s="64"/>
      <c r="BT856" s="64"/>
      <c r="BU856" s="64"/>
      <c r="BV856" s="64"/>
      <c r="BW856" s="64"/>
      <c r="BX856" s="64"/>
      <c r="BY856" s="64"/>
      <c r="BZ856" s="64"/>
      <c r="CA856" s="64"/>
      <c r="CB856" s="64"/>
      <c r="CC856" s="64"/>
      <c r="CD856" s="64"/>
      <c r="CE856" s="64"/>
      <c r="CF856" s="64"/>
      <c r="CG856" s="64"/>
      <c r="CH856" s="64"/>
      <c r="CI856" s="64"/>
      <c r="CJ856" s="64"/>
      <c r="CK856" s="64"/>
      <c r="CL856" s="64"/>
      <c r="CM856" s="64"/>
      <c r="CN856" s="64"/>
      <c r="CO856" s="64"/>
      <c r="CP856" s="64"/>
      <c r="CQ856" s="64"/>
      <c r="CR856" s="64"/>
      <c r="CS856" s="64"/>
      <c r="CT856" s="64"/>
      <c r="CU856" s="64"/>
      <c r="CV856" s="64"/>
      <c r="CW856" s="64"/>
      <c r="CX856" s="64"/>
      <c r="CY856" s="64"/>
      <c r="CZ856" s="64"/>
      <c r="DA856" s="64"/>
      <c r="DB856" s="64"/>
      <c r="DC856" s="64"/>
      <c r="DD856" s="64"/>
      <c r="DE856" s="64"/>
      <c r="DF856" s="64"/>
      <c r="DG856" s="64"/>
      <c r="DH856" s="64"/>
      <c r="DI856" s="64"/>
      <c r="DJ856" s="64"/>
      <c r="DK856" s="64"/>
      <c r="DL856" s="64"/>
      <c r="DM856" s="64"/>
      <c r="DN856" s="64"/>
      <c r="DO856" s="64"/>
      <c r="DP856" s="64"/>
      <c r="DQ856" s="64"/>
      <c r="DR856" s="64"/>
      <c r="DS856" s="64"/>
      <c r="DT856" s="64"/>
      <c r="DU856" s="64"/>
      <c r="DV856" s="64"/>
      <c r="DW856" s="64"/>
      <c r="DX856" s="64"/>
      <c r="DY856" s="64"/>
      <c r="DZ856" s="64"/>
      <c r="EA856" s="64"/>
      <c r="EB856" s="64"/>
      <c r="EC856" s="64"/>
      <c r="ED856" s="64"/>
      <c r="EE856" s="64"/>
      <c r="EF856" s="64"/>
      <c r="EG856" s="64"/>
      <c r="EH856" s="64"/>
      <c r="EI856" s="64"/>
      <c r="EJ856" s="64"/>
      <c r="EK856" s="64"/>
      <c r="EL856" s="64"/>
      <c r="EM856" s="64"/>
      <c r="EN856" s="64"/>
      <c r="EO856" s="64"/>
      <c r="EP856" s="64"/>
      <c r="EQ856" s="64"/>
      <c r="ER856" s="64"/>
      <c r="ES856" s="64"/>
      <c r="ET856" s="64"/>
      <c r="EU856" s="64"/>
      <c r="EV856" s="64"/>
      <c r="EW856" s="64"/>
      <c r="EX856" s="64"/>
      <c r="EY856" s="64"/>
      <c r="EZ856" s="64"/>
      <c r="FA856" s="64"/>
      <c r="FB856" s="64"/>
      <c r="FC856" s="64"/>
      <c r="FD856" s="64"/>
      <c r="FE856" s="64"/>
      <c r="FF856" s="64"/>
      <c r="FG856" s="64"/>
      <c r="FH856" s="64"/>
      <c r="FI856" s="64"/>
      <c r="FJ856" s="64"/>
      <c r="FK856" s="64"/>
      <c r="FL856" s="64"/>
      <c r="FM856" s="64"/>
      <c r="FN856" s="64"/>
      <c r="FO856" s="64"/>
      <c r="FP856" s="64"/>
      <c r="FQ856" s="64"/>
      <c r="FR856" s="64"/>
      <c r="FS856" s="64"/>
      <c r="FT856" s="64"/>
      <c r="FU856" s="64"/>
      <c r="FV856" s="64"/>
      <c r="FW856" s="64"/>
      <c r="FX856" s="64"/>
      <c r="FY856" s="64"/>
      <c r="FZ856" s="64"/>
      <c r="GA856" s="64"/>
      <c r="GB856" s="64"/>
      <c r="GC856" s="64"/>
      <c r="GD856" s="64"/>
      <c r="GE856" s="64"/>
      <c r="GF856" s="64"/>
      <c r="GG856" s="64"/>
      <c r="GH856" s="64"/>
      <c r="GI856" s="64"/>
      <c r="GJ856" s="64"/>
      <c r="GK856" s="64"/>
      <c r="GL856" s="64"/>
      <c r="GM856" s="64"/>
      <c r="GN856" s="64"/>
      <c r="GO856" s="64"/>
      <c r="GP856" s="64"/>
      <c r="GQ856" s="64"/>
      <c r="GR856" s="64"/>
      <c r="GS856" s="64"/>
      <c r="GT856" s="64"/>
      <c r="GU856" s="64"/>
      <c r="GV856" s="64"/>
      <c r="GW856" s="64"/>
      <c r="GX856" s="64"/>
      <c r="GY856" s="64"/>
      <c r="GZ856" s="64"/>
      <c r="HA856" s="64"/>
      <c r="HB856" s="64"/>
      <c r="HC856" s="64"/>
      <c r="HD856" s="64"/>
      <c r="HE856" s="64"/>
      <c r="HF856" s="64"/>
      <c r="HG856" s="64"/>
      <c r="HH856" s="64"/>
      <c r="HI856" s="64"/>
      <c r="HJ856" s="64"/>
      <c r="HK856" s="64"/>
      <c r="HL856" s="64"/>
      <c r="HM856" s="64"/>
      <c r="HN856" s="64"/>
      <c r="HO856" s="64"/>
      <c r="HP856" s="64"/>
      <c r="HQ856" s="64"/>
      <c r="HR856" s="64"/>
      <c r="HS856" s="64"/>
      <c r="HT856" s="64"/>
      <c r="HU856" s="64"/>
      <c r="HV856" s="64"/>
      <c r="HW856" s="64"/>
      <c r="HX856" s="64"/>
      <c r="HY856" s="64"/>
      <c r="HZ856" s="64"/>
      <c r="IA856" s="64"/>
      <c r="IB856" s="64"/>
      <c r="IC856" s="64"/>
      <c r="ID856" s="64"/>
      <c r="IE856" s="64"/>
      <c r="IF856" s="64"/>
      <c r="IG856" s="64"/>
      <c r="IH856" s="64"/>
      <c r="II856" s="64"/>
      <c r="IJ856" s="64"/>
      <c r="IK856" s="64"/>
      <c r="IL856" s="64"/>
      <c r="IM856" s="64"/>
      <c r="IN856" s="64"/>
      <c r="IO856" s="64"/>
      <c r="IP856" s="64"/>
      <c r="IQ856" s="64"/>
      <c r="IR856" s="64"/>
      <c r="IS856" s="64"/>
      <c r="IT856" s="64"/>
      <c r="IU856" s="64"/>
      <c r="IV856" s="64"/>
      <c r="IW856" s="64"/>
      <c r="IX856" s="64"/>
      <c r="IY856" s="64"/>
      <c r="IZ856" s="64"/>
      <c r="JA856" s="64"/>
      <c r="JB856" s="64"/>
      <c r="JC856" s="64"/>
      <c r="JD856" s="64"/>
      <c r="JE856" s="64"/>
      <c r="JF856" s="64"/>
      <c r="JG856" s="64"/>
      <c r="JH856" s="64"/>
      <c r="JI856" s="64"/>
      <c r="JJ856" s="64"/>
      <c r="JK856" s="64"/>
      <c r="JL856" s="64"/>
      <c r="JM856" s="64"/>
      <c r="JN856" s="64"/>
      <c r="JO856" s="64"/>
      <c r="JP856" s="64"/>
      <c r="JQ856" s="64"/>
      <c r="JR856" s="64"/>
      <c r="JS856" s="64"/>
      <c r="JT856" s="64"/>
      <c r="JU856" s="64"/>
      <c r="JV856" s="64"/>
      <c r="JW856" s="64"/>
      <c r="JX856" s="64"/>
      <c r="JY856" s="64"/>
      <c r="JZ856" s="64"/>
      <c r="KA856" s="64"/>
      <c r="KB856" s="64"/>
      <c r="KC856" s="64"/>
      <c r="KD856" s="64"/>
      <c r="KE856" s="64"/>
      <c r="KF856" s="64"/>
      <c r="KG856" s="64"/>
      <c r="KH856" s="64"/>
      <c r="KI856" s="64"/>
      <c r="KJ856" s="64"/>
      <c r="KK856" s="64"/>
      <c r="KL856" s="64"/>
      <c r="KM856" s="64"/>
      <c r="KN856" s="64"/>
      <c r="KO856" s="64"/>
      <c r="KP856" s="64"/>
      <c r="KQ856" s="64"/>
      <c r="KR856" s="64"/>
      <c r="KS856" s="64"/>
      <c r="KT856" s="64"/>
      <c r="KU856" s="64"/>
      <c r="KV856" s="64"/>
      <c r="KW856" s="64"/>
      <c r="KX856" s="64"/>
      <c r="KY856" s="64"/>
      <c r="KZ856" s="64"/>
      <c r="LA856" s="64"/>
      <c r="LB856" s="64"/>
      <c r="LC856" s="64"/>
      <c r="LD856" s="64"/>
      <c r="LE856" s="64"/>
      <c r="LF856" s="64"/>
      <c r="LG856" s="64"/>
      <c r="LH856" s="64"/>
      <c r="LI856" s="64"/>
      <c r="LJ856" s="64"/>
      <c r="LK856" s="64"/>
      <c r="LL856" s="64"/>
      <c r="LM856" s="64"/>
      <c r="LN856" s="64"/>
      <c r="LO856" s="64"/>
      <c r="LP856" s="64"/>
      <c r="LQ856" s="64"/>
      <c r="LR856" s="64"/>
      <c r="LS856" s="64"/>
      <c r="LT856" s="64"/>
      <c r="LU856" s="64"/>
      <c r="LV856" s="64"/>
      <c r="LW856" s="64"/>
      <c r="LX856" s="64"/>
      <c r="LY856" s="64"/>
      <c r="LZ856" s="64"/>
      <c r="MA856" s="64"/>
      <c r="MB856" s="64"/>
      <c r="MC856" s="64"/>
      <c r="MD856" s="64"/>
      <c r="ME856" s="64"/>
      <c r="MF856" s="64"/>
      <c r="MG856" s="64"/>
      <c r="MH856" s="64"/>
      <c r="MI856" s="64"/>
      <c r="MJ856" s="64"/>
      <c r="MK856" s="64"/>
      <c r="ML856" s="64"/>
      <c r="MM856" s="64"/>
      <c r="MN856" s="64"/>
      <c r="MO856" s="64"/>
      <c r="MP856" s="64"/>
      <c r="MQ856" s="64"/>
      <c r="MR856" s="64"/>
      <c r="MS856" s="64"/>
      <c r="MT856" s="64"/>
      <c r="MU856" s="64"/>
      <c r="MV856" s="64"/>
      <c r="MW856" s="64"/>
      <c r="MX856" s="64"/>
      <c r="MY856" s="64"/>
      <c r="MZ856" s="64"/>
      <c r="NA856" s="64"/>
      <c r="NB856" s="64"/>
      <c r="NC856" s="64"/>
      <c r="ND856" s="64"/>
      <c r="NE856" s="64"/>
      <c r="NF856" s="64"/>
      <c r="NG856" s="65"/>
      <c r="NH856" s="65"/>
      <c r="NI856" s="65"/>
      <c r="NJ856" s="64"/>
      <c r="NK856" s="63"/>
      <c r="NL856" s="63"/>
      <c r="NM856" s="63"/>
      <c r="NN856" s="63"/>
      <c r="NO856" s="63"/>
      <c r="NP856" s="63"/>
      <c r="NQ856" s="63"/>
      <c r="NR856" s="63"/>
      <c r="NS856" s="63"/>
      <c r="NT856" s="63"/>
      <c r="NU856" s="63"/>
      <c r="NV856" s="64"/>
    </row>
    <row r="857" spans="1:386" s="48" customFormat="1" x14ac:dyDescent="0.2">
      <c r="A857" s="62"/>
      <c r="B857" s="63"/>
      <c r="C857" s="63"/>
      <c r="D857" s="238"/>
      <c r="E857" s="224"/>
      <c r="F857" s="64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  <c r="AA857" s="64"/>
      <c r="AB857" s="64"/>
      <c r="AC857" s="64"/>
      <c r="AD857" s="64"/>
      <c r="AE857" s="64"/>
      <c r="AF857" s="64"/>
      <c r="AG857" s="64"/>
      <c r="AH857" s="64"/>
      <c r="AI857" s="64"/>
      <c r="AJ857" s="64"/>
      <c r="AK857" s="64"/>
      <c r="AL857" s="64"/>
      <c r="AM857" s="64"/>
      <c r="AN857" s="64"/>
      <c r="AO857" s="64"/>
      <c r="AP857" s="64"/>
      <c r="AQ857" s="64"/>
      <c r="AR857" s="64"/>
      <c r="AS857" s="64"/>
      <c r="AT857" s="64"/>
      <c r="AU857" s="64"/>
      <c r="AV857" s="64"/>
      <c r="AW857" s="64"/>
      <c r="AX857" s="64"/>
      <c r="AY857" s="64"/>
      <c r="AZ857" s="64"/>
      <c r="BA857" s="64"/>
      <c r="BB857" s="64"/>
      <c r="BC857" s="64"/>
      <c r="BD857" s="64"/>
      <c r="BE857" s="64"/>
      <c r="BF857" s="64"/>
      <c r="BG857" s="64"/>
      <c r="BH857" s="64"/>
      <c r="BI857" s="64"/>
      <c r="BJ857" s="64"/>
      <c r="BK857" s="64"/>
      <c r="BL857" s="64"/>
      <c r="BM857" s="64"/>
      <c r="BN857" s="64"/>
      <c r="BO857" s="64"/>
      <c r="BP857" s="64"/>
      <c r="BQ857" s="64"/>
      <c r="BR857" s="64"/>
      <c r="BS857" s="64"/>
      <c r="BT857" s="64"/>
      <c r="BU857" s="64"/>
      <c r="BV857" s="64"/>
      <c r="BW857" s="64"/>
      <c r="BX857" s="64"/>
      <c r="BY857" s="64"/>
      <c r="BZ857" s="64"/>
      <c r="CA857" s="64"/>
      <c r="CB857" s="64"/>
      <c r="CC857" s="64"/>
      <c r="CD857" s="64"/>
      <c r="CE857" s="64"/>
      <c r="CF857" s="64"/>
      <c r="CG857" s="64"/>
      <c r="CH857" s="64"/>
      <c r="CI857" s="64"/>
      <c r="CJ857" s="64"/>
      <c r="CK857" s="64"/>
      <c r="CL857" s="64"/>
      <c r="CM857" s="64"/>
      <c r="CN857" s="64"/>
      <c r="CO857" s="64"/>
      <c r="CP857" s="64"/>
      <c r="CQ857" s="64"/>
      <c r="CR857" s="64"/>
      <c r="CS857" s="64"/>
      <c r="CT857" s="64"/>
      <c r="CU857" s="64"/>
      <c r="CV857" s="64"/>
      <c r="CW857" s="64"/>
      <c r="CX857" s="64"/>
      <c r="CY857" s="64"/>
      <c r="CZ857" s="64"/>
      <c r="DA857" s="64"/>
      <c r="DB857" s="64"/>
      <c r="DC857" s="64"/>
      <c r="DD857" s="64"/>
      <c r="DE857" s="64"/>
      <c r="DF857" s="64"/>
      <c r="DG857" s="64"/>
      <c r="DH857" s="64"/>
      <c r="DI857" s="64"/>
      <c r="DJ857" s="64"/>
      <c r="DK857" s="64"/>
      <c r="DL857" s="64"/>
      <c r="DM857" s="64"/>
      <c r="DN857" s="64"/>
      <c r="DO857" s="64"/>
      <c r="DP857" s="64"/>
      <c r="DQ857" s="64"/>
      <c r="DR857" s="64"/>
      <c r="DS857" s="64"/>
      <c r="DT857" s="64"/>
      <c r="DU857" s="64"/>
      <c r="DV857" s="64"/>
      <c r="DW857" s="64"/>
      <c r="DX857" s="64"/>
      <c r="DY857" s="64"/>
      <c r="DZ857" s="64"/>
      <c r="EA857" s="64"/>
      <c r="EB857" s="64"/>
      <c r="EC857" s="64"/>
      <c r="ED857" s="64"/>
      <c r="EE857" s="64"/>
      <c r="EF857" s="64"/>
      <c r="EG857" s="64"/>
      <c r="EH857" s="64"/>
      <c r="EI857" s="64"/>
      <c r="EJ857" s="64"/>
      <c r="EK857" s="64"/>
      <c r="EL857" s="64"/>
      <c r="EM857" s="64"/>
      <c r="EN857" s="64"/>
      <c r="EO857" s="64"/>
      <c r="EP857" s="64"/>
      <c r="EQ857" s="64"/>
      <c r="ER857" s="64"/>
      <c r="ES857" s="64"/>
      <c r="ET857" s="64"/>
      <c r="EU857" s="64"/>
      <c r="EV857" s="64"/>
      <c r="EW857" s="64"/>
      <c r="EX857" s="64"/>
      <c r="EY857" s="64"/>
      <c r="EZ857" s="64"/>
      <c r="FA857" s="64"/>
      <c r="FB857" s="64"/>
      <c r="FC857" s="64"/>
      <c r="FD857" s="64"/>
      <c r="FE857" s="64"/>
      <c r="FF857" s="64"/>
      <c r="FG857" s="64"/>
      <c r="FH857" s="64"/>
      <c r="FI857" s="64"/>
      <c r="FJ857" s="64"/>
      <c r="FK857" s="64"/>
      <c r="FL857" s="64"/>
      <c r="FM857" s="64"/>
      <c r="FN857" s="64"/>
      <c r="FO857" s="64"/>
      <c r="FP857" s="64"/>
      <c r="FQ857" s="64"/>
      <c r="FR857" s="64"/>
      <c r="FS857" s="64"/>
      <c r="FT857" s="64"/>
      <c r="FU857" s="64"/>
      <c r="FV857" s="64"/>
      <c r="FW857" s="64"/>
      <c r="FX857" s="64"/>
      <c r="FY857" s="64"/>
      <c r="FZ857" s="64"/>
      <c r="GA857" s="64"/>
      <c r="GB857" s="64"/>
      <c r="GC857" s="64"/>
      <c r="GD857" s="64"/>
      <c r="GE857" s="64"/>
      <c r="GF857" s="64"/>
      <c r="GG857" s="64"/>
      <c r="GH857" s="64"/>
      <c r="GI857" s="64"/>
      <c r="GJ857" s="64"/>
      <c r="GK857" s="64"/>
      <c r="GL857" s="64"/>
      <c r="GM857" s="64"/>
      <c r="GN857" s="64"/>
      <c r="GO857" s="64"/>
      <c r="GP857" s="64"/>
      <c r="GQ857" s="64"/>
      <c r="GR857" s="64"/>
      <c r="GS857" s="64"/>
      <c r="GT857" s="64"/>
      <c r="GU857" s="64"/>
      <c r="GV857" s="64"/>
      <c r="GW857" s="64"/>
      <c r="GX857" s="64"/>
      <c r="GY857" s="64"/>
      <c r="GZ857" s="64"/>
      <c r="HA857" s="64"/>
      <c r="HB857" s="64"/>
      <c r="HC857" s="64"/>
      <c r="HD857" s="64"/>
      <c r="HE857" s="64"/>
      <c r="HF857" s="64"/>
      <c r="HG857" s="64"/>
      <c r="HH857" s="64"/>
      <c r="HI857" s="64"/>
      <c r="HJ857" s="64"/>
      <c r="HK857" s="64"/>
      <c r="HL857" s="64"/>
      <c r="HM857" s="64"/>
      <c r="HN857" s="64"/>
      <c r="HO857" s="64"/>
      <c r="HP857" s="64"/>
      <c r="HQ857" s="64"/>
      <c r="HR857" s="64"/>
      <c r="HS857" s="64"/>
      <c r="HT857" s="64"/>
      <c r="HU857" s="64"/>
      <c r="HV857" s="64"/>
      <c r="HW857" s="64"/>
      <c r="HX857" s="64"/>
      <c r="HY857" s="64"/>
      <c r="HZ857" s="64"/>
      <c r="IA857" s="64"/>
      <c r="IB857" s="64"/>
      <c r="IC857" s="64"/>
      <c r="ID857" s="64"/>
      <c r="IE857" s="64"/>
      <c r="IF857" s="64"/>
      <c r="IG857" s="64"/>
      <c r="IH857" s="64"/>
      <c r="II857" s="64"/>
      <c r="IJ857" s="64"/>
      <c r="IK857" s="64"/>
      <c r="IL857" s="64"/>
      <c r="IM857" s="64"/>
      <c r="IN857" s="64"/>
      <c r="IO857" s="64"/>
      <c r="IP857" s="64"/>
      <c r="IQ857" s="64"/>
      <c r="IR857" s="64"/>
      <c r="IS857" s="64"/>
      <c r="IT857" s="64"/>
      <c r="IU857" s="64"/>
      <c r="IV857" s="64"/>
      <c r="IW857" s="64"/>
      <c r="IX857" s="64"/>
      <c r="IY857" s="64"/>
      <c r="IZ857" s="64"/>
      <c r="JA857" s="64"/>
      <c r="JB857" s="64"/>
      <c r="JC857" s="64"/>
      <c r="JD857" s="64"/>
      <c r="JE857" s="64"/>
      <c r="JF857" s="64"/>
      <c r="JG857" s="64"/>
      <c r="JH857" s="64"/>
      <c r="JI857" s="64"/>
      <c r="JJ857" s="64"/>
      <c r="JK857" s="64"/>
      <c r="JL857" s="64"/>
      <c r="JM857" s="64"/>
      <c r="JN857" s="64"/>
      <c r="JO857" s="64"/>
      <c r="JP857" s="64"/>
      <c r="JQ857" s="64"/>
      <c r="JR857" s="64"/>
      <c r="JS857" s="64"/>
      <c r="JT857" s="64"/>
      <c r="JU857" s="64"/>
      <c r="JV857" s="64"/>
      <c r="JW857" s="64"/>
      <c r="JX857" s="64"/>
      <c r="JY857" s="64"/>
      <c r="JZ857" s="64"/>
      <c r="KA857" s="64"/>
      <c r="KB857" s="64"/>
      <c r="KC857" s="64"/>
      <c r="KD857" s="64"/>
      <c r="KE857" s="64"/>
      <c r="KF857" s="64"/>
      <c r="KG857" s="64"/>
      <c r="KH857" s="64"/>
      <c r="KI857" s="64"/>
      <c r="KJ857" s="64"/>
      <c r="KK857" s="64"/>
      <c r="KL857" s="64"/>
      <c r="KM857" s="64"/>
      <c r="KN857" s="64"/>
      <c r="KO857" s="64"/>
      <c r="KP857" s="64"/>
      <c r="KQ857" s="64"/>
      <c r="KR857" s="64"/>
      <c r="KS857" s="64"/>
      <c r="KT857" s="64"/>
      <c r="KU857" s="64"/>
      <c r="KV857" s="64"/>
      <c r="KW857" s="64"/>
      <c r="KX857" s="64"/>
      <c r="KY857" s="64"/>
      <c r="KZ857" s="64"/>
      <c r="LA857" s="64"/>
      <c r="LB857" s="64"/>
      <c r="LC857" s="64"/>
      <c r="LD857" s="64"/>
      <c r="LE857" s="64"/>
      <c r="LF857" s="64"/>
      <c r="LG857" s="64"/>
      <c r="LH857" s="64"/>
      <c r="LI857" s="64"/>
      <c r="LJ857" s="64"/>
      <c r="LK857" s="64"/>
      <c r="LL857" s="64"/>
      <c r="LM857" s="64"/>
      <c r="LN857" s="64"/>
      <c r="LO857" s="64"/>
      <c r="LP857" s="64"/>
      <c r="LQ857" s="64"/>
      <c r="LR857" s="64"/>
      <c r="LS857" s="64"/>
      <c r="LT857" s="64"/>
      <c r="LU857" s="64"/>
      <c r="LV857" s="64"/>
      <c r="LW857" s="64"/>
      <c r="LX857" s="64"/>
      <c r="LY857" s="64"/>
      <c r="LZ857" s="64"/>
      <c r="MA857" s="64"/>
      <c r="MB857" s="64"/>
      <c r="MC857" s="64"/>
      <c r="MD857" s="64"/>
      <c r="ME857" s="64"/>
      <c r="MF857" s="64"/>
      <c r="MG857" s="64"/>
      <c r="MH857" s="64"/>
      <c r="MI857" s="64"/>
      <c r="MJ857" s="64"/>
      <c r="MK857" s="64"/>
      <c r="ML857" s="64"/>
      <c r="MM857" s="64"/>
      <c r="MN857" s="64"/>
      <c r="MO857" s="64"/>
      <c r="MP857" s="64"/>
      <c r="MQ857" s="64"/>
      <c r="MR857" s="64"/>
      <c r="MS857" s="64"/>
      <c r="MT857" s="64"/>
      <c r="MU857" s="64"/>
      <c r="MV857" s="64"/>
      <c r="MW857" s="64"/>
      <c r="MX857" s="64"/>
      <c r="MY857" s="64"/>
      <c r="MZ857" s="64"/>
      <c r="NA857" s="64"/>
      <c r="NB857" s="64"/>
      <c r="NC857" s="64"/>
      <c r="ND857" s="64"/>
      <c r="NE857" s="64"/>
      <c r="NF857" s="64"/>
      <c r="NG857" s="65"/>
      <c r="NH857" s="65"/>
      <c r="NI857" s="65"/>
      <c r="NJ857" s="64"/>
      <c r="NK857" s="63"/>
      <c r="NL857" s="63"/>
      <c r="NM857" s="63"/>
      <c r="NN857" s="63"/>
      <c r="NO857" s="63"/>
      <c r="NP857" s="63"/>
      <c r="NQ857" s="63"/>
      <c r="NR857" s="63"/>
      <c r="NS857" s="63"/>
      <c r="NT857" s="63"/>
      <c r="NU857" s="63"/>
      <c r="NV857" s="64"/>
    </row>
    <row r="858" spans="1:386" s="48" customFormat="1" x14ac:dyDescent="0.2">
      <c r="A858" s="62"/>
      <c r="B858" s="63"/>
      <c r="C858" s="63"/>
      <c r="D858" s="238"/>
      <c r="E858" s="224"/>
      <c r="F858" s="64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  <c r="AA858" s="64"/>
      <c r="AB858" s="64"/>
      <c r="AC858" s="64"/>
      <c r="AD858" s="64"/>
      <c r="AE858" s="64"/>
      <c r="AF858" s="64"/>
      <c r="AG858" s="64"/>
      <c r="AH858" s="64"/>
      <c r="AI858" s="64"/>
      <c r="AJ858" s="64"/>
      <c r="AK858" s="64"/>
      <c r="AL858" s="64"/>
      <c r="AM858" s="64"/>
      <c r="AN858" s="64"/>
      <c r="AO858" s="64"/>
      <c r="AP858" s="64"/>
      <c r="AQ858" s="64"/>
      <c r="AR858" s="64"/>
      <c r="AS858" s="64"/>
      <c r="AT858" s="64"/>
      <c r="AU858" s="64"/>
      <c r="AV858" s="64"/>
      <c r="AW858" s="64"/>
      <c r="AX858" s="64"/>
      <c r="AY858" s="64"/>
      <c r="AZ858" s="64"/>
      <c r="BA858" s="64"/>
      <c r="BB858" s="64"/>
      <c r="BC858" s="64"/>
      <c r="BD858" s="64"/>
      <c r="BE858" s="64"/>
      <c r="BF858" s="64"/>
      <c r="BG858" s="64"/>
      <c r="BH858" s="64"/>
      <c r="BI858" s="64"/>
      <c r="BJ858" s="64"/>
      <c r="BK858" s="64"/>
      <c r="BL858" s="64"/>
      <c r="BM858" s="64"/>
      <c r="BN858" s="64"/>
      <c r="BO858" s="64"/>
      <c r="BP858" s="64"/>
      <c r="BQ858" s="64"/>
      <c r="BR858" s="64"/>
      <c r="BS858" s="64"/>
      <c r="BT858" s="64"/>
      <c r="BU858" s="64"/>
      <c r="BV858" s="64"/>
      <c r="BW858" s="64"/>
      <c r="BX858" s="64"/>
      <c r="BY858" s="64"/>
      <c r="BZ858" s="64"/>
      <c r="CA858" s="64"/>
      <c r="CB858" s="64"/>
      <c r="CC858" s="64"/>
      <c r="CD858" s="64"/>
      <c r="CE858" s="64"/>
      <c r="CF858" s="64"/>
      <c r="CG858" s="64"/>
      <c r="CH858" s="64"/>
      <c r="CI858" s="64"/>
      <c r="CJ858" s="64"/>
      <c r="CK858" s="64"/>
      <c r="CL858" s="64"/>
      <c r="CM858" s="64"/>
      <c r="CN858" s="64"/>
      <c r="CO858" s="64"/>
      <c r="CP858" s="64"/>
      <c r="CQ858" s="64"/>
      <c r="CR858" s="64"/>
      <c r="CS858" s="64"/>
      <c r="CT858" s="64"/>
      <c r="CU858" s="64"/>
      <c r="CV858" s="64"/>
      <c r="CW858" s="64"/>
      <c r="CX858" s="64"/>
      <c r="CY858" s="64"/>
      <c r="CZ858" s="64"/>
      <c r="DA858" s="64"/>
      <c r="DB858" s="64"/>
      <c r="DC858" s="64"/>
      <c r="DD858" s="64"/>
      <c r="DE858" s="64"/>
      <c r="DF858" s="64"/>
      <c r="DG858" s="64"/>
      <c r="DH858" s="64"/>
      <c r="DI858" s="64"/>
      <c r="DJ858" s="64"/>
      <c r="DK858" s="64"/>
      <c r="DL858" s="64"/>
      <c r="DM858" s="64"/>
      <c r="DN858" s="64"/>
      <c r="DO858" s="64"/>
      <c r="DP858" s="64"/>
      <c r="DQ858" s="64"/>
      <c r="DR858" s="64"/>
      <c r="DS858" s="64"/>
      <c r="DT858" s="64"/>
      <c r="DU858" s="64"/>
      <c r="DV858" s="64"/>
      <c r="DW858" s="64"/>
      <c r="DX858" s="64"/>
      <c r="DY858" s="64"/>
      <c r="DZ858" s="64"/>
      <c r="EA858" s="64"/>
      <c r="EB858" s="64"/>
      <c r="EC858" s="64"/>
      <c r="ED858" s="64"/>
      <c r="EE858" s="64"/>
      <c r="EF858" s="64"/>
      <c r="EG858" s="64"/>
      <c r="EH858" s="64"/>
      <c r="EI858" s="64"/>
      <c r="EJ858" s="64"/>
      <c r="EK858" s="64"/>
      <c r="EL858" s="64"/>
      <c r="EM858" s="64"/>
      <c r="EN858" s="64"/>
      <c r="EO858" s="64"/>
      <c r="EP858" s="64"/>
      <c r="EQ858" s="64"/>
      <c r="ER858" s="64"/>
      <c r="ES858" s="64"/>
      <c r="ET858" s="64"/>
      <c r="EU858" s="64"/>
      <c r="EV858" s="64"/>
      <c r="EW858" s="64"/>
      <c r="EX858" s="64"/>
      <c r="EY858" s="64"/>
      <c r="EZ858" s="64"/>
      <c r="FA858" s="64"/>
      <c r="FB858" s="64"/>
      <c r="FC858" s="64"/>
      <c r="FD858" s="64"/>
      <c r="FE858" s="64"/>
      <c r="FF858" s="64"/>
      <c r="FG858" s="64"/>
      <c r="FH858" s="64"/>
      <c r="FI858" s="64"/>
      <c r="FJ858" s="64"/>
      <c r="FK858" s="64"/>
      <c r="FL858" s="64"/>
      <c r="FM858" s="64"/>
      <c r="FN858" s="64"/>
      <c r="FO858" s="64"/>
      <c r="FP858" s="64"/>
      <c r="FQ858" s="64"/>
      <c r="FR858" s="64"/>
      <c r="FS858" s="64"/>
      <c r="FT858" s="64"/>
      <c r="FU858" s="64"/>
      <c r="FV858" s="64"/>
      <c r="FW858" s="64"/>
      <c r="FX858" s="64"/>
      <c r="FY858" s="64"/>
      <c r="FZ858" s="64"/>
      <c r="GA858" s="64"/>
      <c r="GB858" s="64"/>
      <c r="GC858" s="64"/>
      <c r="GD858" s="64"/>
      <c r="GE858" s="64"/>
      <c r="GF858" s="64"/>
      <c r="GG858" s="64"/>
      <c r="GH858" s="64"/>
      <c r="GI858" s="64"/>
      <c r="GJ858" s="64"/>
      <c r="GK858" s="64"/>
      <c r="GL858" s="64"/>
      <c r="GM858" s="64"/>
      <c r="GN858" s="64"/>
      <c r="GO858" s="64"/>
      <c r="GP858" s="64"/>
      <c r="GQ858" s="64"/>
      <c r="GR858" s="64"/>
      <c r="GS858" s="64"/>
      <c r="GT858" s="64"/>
      <c r="GU858" s="64"/>
      <c r="GV858" s="64"/>
      <c r="GW858" s="64"/>
      <c r="GX858" s="64"/>
      <c r="GY858" s="64"/>
      <c r="GZ858" s="64"/>
      <c r="HA858" s="64"/>
      <c r="HB858" s="64"/>
      <c r="HC858" s="64"/>
      <c r="HD858" s="64"/>
      <c r="HE858" s="64"/>
      <c r="HF858" s="64"/>
      <c r="HG858" s="64"/>
      <c r="HH858" s="64"/>
      <c r="HI858" s="64"/>
      <c r="HJ858" s="64"/>
      <c r="HK858" s="64"/>
      <c r="HL858" s="64"/>
      <c r="HM858" s="64"/>
      <c r="HN858" s="64"/>
      <c r="HO858" s="64"/>
      <c r="HP858" s="64"/>
      <c r="HQ858" s="64"/>
      <c r="HR858" s="64"/>
      <c r="HS858" s="64"/>
      <c r="HT858" s="64"/>
      <c r="HU858" s="64"/>
      <c r="HV858" s="64"/>
      <c r="HW858" s="64"/>
      <c r="HX858" s="64"/>
      <c r="HY858" s="64"/>
      <c r="HZ858" s="64"/>
      <c r="IA858" s="64"/>
      <c r="IB858" s="64"/>
      <c r="IC858" s="64"/>
      <c r="ID858" s="64"/>
      <c r="IE858" s="64"/>
      <c r="IF858" s="64"/>
      <c r="IG858" s="64"/>
      <c r="IH858" s="64"/>
      <c r="II858" s="64"/>
      <c r="IJ858" s="64"/>
      <c r="IK858" s="64"/>
      <c r="IL858" s="64"/>
      <c r="IM858" s="64"/>
      <c r="IN858" s="64"/>
      <c r="IO858" s="64"/>
      <c r="IP858" s="64"/>
      <c r="IQ858" s="64"/>
      <c r="IR858" s="64"/>
      <c r="IS858" s="64"/>
      <c r="IT858" s="64"/>
      <c r="IU858" s="64"/>
      <c r="IV858" s="64"/>
      <c r="IW858" s="64"/>
      <c r="IX858" s="64"/>
      <c r="IY858" s="64"/>
      <c r="IZ858" s="64"/>
      <c r="JA858" s="64"/>
      <c r="JB858" s="64"/>
      <c r="JC858" s="64"/>
      <c r="JD858" s="64"/>
      <c r="JE858" s="64"/>
      <c r="JF858" s="64"/>
      <c r="JG858" s="64"/>
      <c r="JH858" s="64"/>
      <c r="JI858" s="64"/>
      <c r="JJ858" s="64"/>
      <c r="JK858" s="64"/>
      <c r="JL858" s="64"/>
      <c r="JM858" s="64"/>
      <c r="JN858" s="64"/>
      <c r="JO858" s="64"/>
      <c r="JP858" s="64"/>
      <c r="JQ858" s="64"/>
      <c r="JR858" s="64"/>
      <c r="JS858" s="64"/>
      <c r="JT858" s="64"/>
      <c r="JU858" s="64"/>
      <c r="JV858" s="64"/>
      <c r="JW858" s="64"/>
      <c r="JX858" s="64"/>
      <c r="JY858" s="64"/>
      <c r="JZ858" s="64"/>
      <c r="KA858" s="64"/>
      <c r="KB858" s="64"/>
      <c r="KC858" s="64"/>
      <c r="KD858" s="64"/>
      <c r="KE858" s="64"/>
      <c r="KF858" s="64"/>
      <c r="KG858" s="64"/>
      <c r="KH858" s="64"/>
      <c r="KI858" s="64"/>
      <c r="KJ858" s="64"/>
      <c r="KK858" s="64"/>
      <c r="KL858" s="64"/>
      <c r="KM858" s="64"/>
      <c r="KN858" s="64"/>
      <c r="KO858" s="64"/>
      <c r="KP858" s="64"/>
      <c r="KQ858" s="64"/>
      <c r="KR858" s="64"/>
      <c r="KS858" s="64"/>
      <c r="KT858" s="64"/>
      <c r="KU858" s="64"/>
      <c r="KV858" s="64"/>
      <c r="KW858" s="64"/>
      <c r="KX858" s="64"/>
      <c r="KY858" s="64"/>
      <c r="KZ858" s="64"/>
      <c r="LA858" s="64"/>
      <c r="LB858" s="64"/>
      <c r="LC858" s="64"/>
      <c r="LD858" s="64"/>
      <c r="LE858" s="64"/>
      <c r="LF858" s="64"/>
      <c r="LG858" s="64"/>
      <c r="LH858" s="64"/>
      <c r="LI858" s="64"/>
      <c r="LJ858" s="64"/>
      <c r="LK858" s="64"/>
      <c r="LL858" s="64"/>
      <c r="LM858" s="64"/>
      <c r="LN858" s="64"/>
      <c r="LO858" s="64"/>
      <c r="LP858" s="64"/>
      <c r="LQ858" s="64"/>
      <c r="LR858" s="64"/>
      <c r="LS858" s="64"/>
      <c r="LT858" s="64"/>
      <c r="LU858" s="64"/>
      <c r="LV858" s="64"/>
      <c r="LW858" s="64"/>
      <c r="LX858" s="64"/>
      <c r="LY858" s="64"/>
      <c r="LZ858" s="64"/>
      <c r="MA858" s="64"/>
      <c r="MB858" s="64"/>
      <c r="MC858" s="64"/>
      <c r="MD858" s="64"/>
      <c r="ME858" s="64"/>
      <c r="MF858" s="64"/>
      <c r="MG858" s="64"/>
      <c r="MH858" s="64"/>
      <c r="MI858" s="64"/>
      <c r="MJ858" s="64"/>
      <c r="MK858" s="64"/>
      <c r="ML858" s="64"/>
      <c r="MM858" s="64"/>
      <c r="MN858" s="64"/>
      <c r="MO858" s="64"/>
      <c r="MP858" s="64"/>
      <c r="MQ858" s="64"/>
      <c r="MR858" s="64"/>
      <c r="MS858" s="64"/>
      <c r="MT858" s="64"/>
      <c r="MU858" s="64"/>
      <c r="MV858" s="64"/>
      <c r="MW858" s="64"/>
      <c r="MX858" s="64"/>
      <c r="MY858" s="64"/>
      <c r="MZ858" s="64"/>
      <c r="NA858" s="64"/>
      <c r="NB858" s="64"/>
      <c r="NC858" s="64"/>
      <c r="ND858" s="64"/>
      <c r="NE858" s="64"/>
      <c r="NF858" s="64"/>
      <c r="NG858" s="65"/>
      <c r="NH858" s="65"/>
      <c r="NI858" s="65"/>
      <c r="NJ858" s="64"/>
      <c r="NK858" s="63"/>
      <c r="NL858" s="63"/>
      <c r="NM858" s="63"/>
      <c r="NN858" s="63"/>
      <c r="NO858" s="63"/>
      <c r="NP858" s="63"/>
      <c r="NQ858" s="63"/>
      <c r="NR858" s="63"/>
      <c r="NS858" s="63"/>
      <c r="NT858" s="63"/>
      <c r="NU858" s="63"/>
      <c r="NV858" s="64"/>
    </row>
    <row r="859" spans="1:386" s="48" customFormat="1" x14ac:dyDescent="0.2">
      <c r="A859" s="62"/>
      <c r="B859" s="63"/>
      <c r="C859" s="63"/>
      <c r="D859" s="238"/>
      <c r="E859" s="224"/>
      <c r="F859" s="64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  <c r="AA859" s="64"/>
      <c r="AB859" s="64"/>
      <c r="AC859" s="64"/>
      <c r="AD859" s="64"/>
      <c r="AE859" s="64"/>
      <c r="AF859" s="64"/>
      <c r="AG859" s="64"/>
      <c r="AH859" s="64"/>
      <c r="AI859" s="64"/>
      <c r="AJ859" s="64"/>
      <c r="AK859" s="64"/>
      <c r="AL859" s="64"/>
      <c r="AM859" s="64"/>
      <c r="AN859" s="64"/>
      <c r="AO859" s="64"/>
      <c r="AP859" s="64"/>
      <c r="AQ859" s="64"/>
      <c r="AR859" s="64"/>
      <c r="AS859" s="64"/>
      <c r="AT859" s="64"/>
      <c r="AU859" s="64"/>
      <c r="AV859" s="64"/>
      <c r="AW859" s="64"/>
      <c r="AX859" s="64"/>
      <c r="AY859" s="64"/>
      <c r="AZ859" s="64"/>
      <c r="BA859" s="64"/>
      <c r="BB859" s="64"/>
      <c r="BC859" s="64"/>
      <c r="BD859" s="64"/>
      <c r="BE859" s="64"/>
      <c r="BF859" s="64"/>
      <c r="BG859" s="64"/>
      <c r="BH859" s="64"/>
      <c r="BI859" s="64"/>
      <c r="BJ859" s="64"/>
      <c r="BK859" s="64"/>
      <c r="BL859" s="64"/>
      <c r="BM859" s="64"/>
      <c r="BN859" s="64"/>
      <c r="BO859" s="64"/>
      <c r="BP859" s="64"/>
      <c r="BQ859" s="64"/>
      <c r="BR859" s="64"/>
      <c r="BS859" s="64"/>
      <c r="BT859" s="64"/>
      <c r="BU859" s="64"/>
      <c r="BV859" s="64"/>
      <c r="BW859" s="64"/>
      <c r="BX859" s="64"/>
      <c r="BY859" s="64"/>
      <c r="BZ859" s="64"/>
      <c r="CA859" s="64"/>
      <c r="CB859" s="64"/>
      <c r="CC859" s="64"/>
      <c r="CD859" s="64"/>
      <c r="CE859" s="64"/>
      <c r="CF859" s="64"/>
      <c r="CG859" s="64"/>
      <c r="CH859" s="64"/>
      <c r="CI859" s="64"/>
      <c r="CJ859" s="64"/>
      <c r="CK859" s="64"/>
      <c r="CL859" s="64"/>
      <c r="CM859" s="64"/>
      <c r="CN859" s="64"/>
      <c r="CO859" s="64"/>
      <c r="CP859" s="64"/>
      <c r="CQ859" s="64"/>
      <c r="CR859" s="64"/>
      <c r="CS859" s="64"/>
      <c r="CT859" s="64"/>
      <c r="CU859" s="64"/>
      <c r="CV859" s="64"/>
      <c r="CW859" s="64"/>
      <c r="CX859" s="64"/>
      <c r="CY859" s="64"/>
      <c r="CZ859" s="64"/>
      <c r="DA859" s="64"/>
      <c r="DB859" s="64"/>
      <c r="DC859" s="64"/>
      <c r="DD859" s="64"/>
      <c r="DE859" s="64"/>
      <c r="DF859" s="64"/>
      <c r="DG859" s="64"/>
      <c r="DH859" s="64"/>
      <c r="DI859" s="64"/>
      <c r="DJ859" s="64"/>
      <c r="DK859" s="64"/>
      <c r="DL859" s="64"/>
      <c r="DM859" s="64"/>
      <c r="DN859" s="64"/>
      <c r="DO859" s="64"/>
      <c r="DP859" s="64"/>
      <c r="DQ859" s="64"/>
      <c r="DR859" s="64"/>
      <c r="DS859" s="64"/>
      <c r="DT859" s="64"/>
      <c r="DU859" s="64"/>
      <c r="DV859" s="64"/>
      <c r="DW859" s="64"/>
      <c r="DX859" s="64"/>
      <c r="DY859" s="64"/>
      <c r="DZ859" s="64"/>
      <c r="EA859" s="64"/>
      <c r="EB859" s="64"/>
      <c r="EC859" s="64"/>
      <c r="ED859" s="64"/>
      <c r="EE859" s="64"/>
      <c r="EF859" s="64"/>
      <c r="EG859" s="64"/>
      <c r="EH859" s="64"/>
      <c r="EI859" s="64"/>
      <c r="EJ859" s="64"/>
      <c r="EK859" s="64"/>
      <c r="EL859" s="64"/>
      <c r="EM859" s="64"/>
      <c r="EN859" s="64"/>
      <c r="EO859" s="64"/>
      <c r="EP859" s="64"/>
      <c r="EQ859" s="64"/>
      <c r="ER859" s="64"/>
      <c r="ES859" s="64"/>
      <c r="ET859" s="64"/>
      <c r="EU859" s="64"/>
      <c r="EV859" s="64"/>
      <c r="EW859" s="64"/>
      <c r="EX859" s="64"/>
      <c r="EY859" s="64"/>
      <c r="EZ859" s="64"/>
      <c r="FA859" s="64"/>
      <c r="FB859" s="64"/>
      <c r="FC859" s="64"/>
      <c r="FD859" s="64"/>
      <c r="FE859" s="64"/>
      <c r="FF859" s="64"/>
      <c r="FG859" s="64"/>
      <c r="FH859" s="64"/>
      <c r="FI859" s="64"/>
      <c r="FJ859" s="64"/>
      <c r="FK859" s="64"/>
      <c r="FL859" s="64"/>
      <c r="FM859" s="64"/>
      <c r="FN859" s="64"/>
      <c r="FO859" s="64"/>
      <c r="FP859" s="64"/>
      <c r="FQ859" s="64"/>
      <c r="FR859" s="64"/>
      <c r="FS859" s="64"/>
      <c r="FT859" s="64"/>
      <c r="FU859" s="64"/>
      <c r="FV859" s="64"/>
      <c r="FW859" s="64"/>
      <c r="FX859" s="64"/>
      <c r="FY859" s="64"/>
      <c r="FZ859" s="64"/>
      <c r="GA859" s="64"/>
      <c r="GB859" s="64"/>
      <c r="GC859" s="64"/>
      <c r="GD859" s="64"/>
      <c r="GE859" s="64"/>
      <c r="GF859" s="64"/>
      <c r="GG859" s="64"/>
      <c r="GH859" s="64"/>
      <c r="GI859" s="64"/>
      <c r="GJ859" s="64"/>
      <c r="GK859" s="64"/>
      <c r="GL859" s="64"/>
      <c r="GM859" s="64"/>
      <c r="GN859" s="64"/>
      <c r="GO859" s="64"/>
      <c r="GP859" s="64"/>
      <c r="GQ859" s="64"/>
      <c r="GR859" s="64"/>
      <c r="GS859" s="64"/>
      <c r="GT859" s="64"/>
      <c r="GU859" s="64"/>
      <c r="GV859" s="64"/>
      <c r="GW859" s="64"/>
      <c r="GX859" s="64"/>
      <c r="GY859" s="64"/>
      <c r="GZ859" s="64"/>
      <c r="HA859" s="64"/>
      <c r="HB859" s="64"/>
      <c r="HC859" s="64"/>
      <c r="HD859" s="64"/>
      <c r="HE859" s="64"/>
      <c r="HF859" s="64"/>
      <c r="HG859" s="64"/>
      <c r="HH859" s="64"/>
      <c r="HI859" s="64"/>
      <c r="HJ859" s="64"/>
      <c r="HK859" s="64"/>
      <c r="HL859" s="64"/>
      <c r="HM859" s="64"/>
      <c r="HN859" s="64"/>
      <c r="HO859" s="64"/>
      <c r="HP859" s="64"/>
      <c r="HQ859" s="64"/>
      <c r="HR859" s="64"/>
      <c r="HS859" s="64"/>
      <c r="HT859" s="64"/>
      <c r="HU859" s="64"/>
      <c r="HV859" s="64"/>
      <c r="HW859" s="64"/>
      <c r="HX859" s="64"/>
      <c r="HY859" s="64"/>
      <c r="HZ859" s="64"/>
      <c r="IA859" s="64"/>
      <c r="IB859" s="64"/>
      <c r="IC859" s="64"/>
      <c r="ID859" s="64"/>
      <c r="IE859" s="64"/>
      <c r="IF859" s="64"/>
      <c r="IG859" s="64"/>
      <c r="IH859" s="64"/>
      <c r="II859" s="64"/>
      <c r="IJ859" s="64"/>
      <c r="IK859" s="64"/>
      <c r="IL859" s="64"/>
      <c r="IM859" s="64"/>
      <c r="IN859" s="64"/>
      <c r="IO859" s="64"/>
      <c r="IP859" s="64"/>
      <c r="IQ859" s="64"/>
      <c r="IR859" s="64"/>
      <c r="IS859" s="64"/>
      <c r="IT859" s="64"/>
      <c r="IU859" s="64"/>
      <c r="IV859" s="64"/>
      <c r="IW859" s="64"/>
      <c r="IX859" s="64"/>
      <c r="IY859" s="64"/>
      <c r="IZ859" s="64"/>
      <c r="JA859" s="64"/>
      <c r="JB859" s="64"/>
      <c r="JC859" s="64"/>
      <c r="JD859" s="64"/>
      <c r="JE859" s="64"/>
      <c r="JF859" s="64"/>
      <c r="JG859" s="64"/>
      <c r="JH859" s="64"/>
      <c r="JI859" s="64"/>
      <c r="JJ859" s="64"/>
      <c r="JK859" s="64"/>
      <c r="JL859" s="64"/>
      <c r="JM859" s="64"/>
      <c r="JN859" s="64"/>
      <c r="JO859" s="64"/>
      <c r="JP859" s="64"/>
      <c r="JQ859" s="64"/>
      <c r="JR859" s="64"/>
      <c r="JS859" s="64"/>
      <c r="JT859" s="64"/>
      <c r="JU859" s="64"/>
      <c r="JV859" s="64"/>
      <c r="JW859" s="64"/>
      <c r="JX859" s="64"/>
      <c r="JY859" s="64"/>
      <c r="JZ859" s="64"/>
      <c r="KA859" s="64"/>
      <c r="KB859" s="64"/>
      <c r="KC859" s="64"/>
      <c r="KD859" s="64"/>
      <c r="KE859" s="64"/>
      <c r="KF859" s="64"/>
      <c r="KG859" s="64"/>
      <c r="KH859" s="64"/>
      <c r="KI859" s="64"/>
      <c r="KJ859" s="64"/>
      <c r="KK859" s="64"/>
      <c r="KL859" s="64"/>
      <c r="KM859" s="64"/>
      <c r="KN859" s="64"/>
      <c r="KO859" s="64"/>
      <c r="KP859" s="64"/>
      <c r="KQ859" s="64"/>
      <c r="KR859" s="64"/>
      <c r="KS859" s="64"/>
      <c r="KT859" s="64"/>
      <c r="KU859" s="64"/>
      <c r="KV859" s="64"/>
      <c r="KW859" s="64"/>
      <c r="KX859" s="64"/>
      <c r="KY859" s="64"/>
      <c r="KZ859" s="64"/>
      <c r="LA859" s="64"/>
      <c r="LB859" s="64"/>
      <c r="LC859" s="64"/>
      <c r="LD859" s="64"/>
      <c r="LE859" s="64"/>
      <c r="LF859" s="64"/>
      <c r="LG859" s="64"/>
      <c r="LH859" s="64"/>
      <c r="LI859" s="64"/>
      <c r="LJ859" s="64"/>
      <c r="LK859" s="64"/>
      <c r="LL859" s="64"/>
      <c r="LM859" s="64"/>
      <c r="LN859" s="64"/>
      <c r="LO859" s="64"/>
      <c r="LP859" s="64"/>
      <c r="LQ859" s="64"/>
      <c r="LR859" s="64"/>
      <c r="LS859" s="64"/>
      <c r="LT859" s="64"/>
      <c r="LU859" s="64"/>
      <c r="LV859" s="64"/>
      <c r="LW859" s="64"/>
      <c r="LX859" s="64"/>
      <c r="LY859" s="64"/>
      <c r="LZ859" s="64"/>
      <c r="MA859" s="64"/>
      <c r="MB859" s="64"/>
      <c r="MC859" s="64"/>
      <c r="MD859" s="64"/>
      <c r="ME859" s="64"/>
      <c r="MF859" s="64"/>
      <c r="MG859" s="64"/>
      <c r="MH859" s="64"/>
      <c r="MI859" s="64"/>
      <c r="MJ859" s="64"/>
      <c r="MK859" s="64"/>
      <c r="ML859" s="64"/>
      <c r="MM859" s="64"/>
      <c r="MN859" s="64"/>
      <c r="MO859" s="64"/>
      <c r="MP859" s="64"/>
      <c r="MQ859" s="64"/>
      <c r="MR859" s="64"/>
      <c r="MS859" s="64"/>
      <c r="MT859" s="64"/>
      <c r="MU859" s="64"/>
      <c r="MV859" s="64"/>
      <c r="MW859" s="64"/>
      <c r="MX859" s="64"/>
      <c r="MY859" s="64"/>
      <c r="MZ859" s="64"/>
      <c r="NA859" s="64"/>
      <c r="NB859" s="64"/>
      <c r="NC859" s="64"/>
      <c r="ND859" s="64"/>
      <c r="NE859" s="64"/>
      <c r="NF859" s="64"/>
      <c r="NG859" s="65"/>
      <c r="NH859" s="65"/>
      <c r="NI859" s="65"/>
      <c r="NJ859" s="64"/>
      <c r="NK859" s="63"/>
      <c r="NL859" s="63"/>
      <c r="NM859" s="63"/>
      <c r="NN859" s="63"/>
      <c r="NO859" s="63"/>
      <c r="NP859" s="63"/>
      <c r="NQ859" s="63"/>
      <c r="NR859" s="63"/>
      <c r="NS859" s="63"/>
      <c r="NT859" s="63"/>
      <c r="NU859" s="63"/>
      <c r="NV859" s="64"/>
    </row>
    <row r="860" spans="1:386" s="48" customFormat="1" x14ac:dyDescent="0.2">
      <c r="A860" s="62"/>
      <c r="B860" s="63"/>
      <c r="C860" s="63"/>
      <c r="D860" s="238"/>
      <c r="E860" s="224"/>
      <c r="F860" s="64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  <c r="AA860" s="64"/>
      <c r="AB860" s="64"/>
      <c r="AC860" s="64"/>
      <c r="AD860" s="64"/>
      <c r="AE860" s="64"/>
      <c r="AF860" s="64"/>
      <c r="AG860" s="64"/>
      <c r="AH860" s="64"/>
      <c r="AI860" s="64"/>
      <c r="AJ860" s="64"/>
      <c r="AK860" s="64"/>
      <c r="AL860" s="64"/>
      <c r="AM860" s="64"/>
      <c r="AN860" s="64"/>
      <c r="AO860" s="64"/>
      <c r="AP860" s="64"/>
      <c r="AQ860" s="64"/>
      <c r="AR860" s="64"/>
      <c r="AS860" s="64"/>
      <c r="AT860" s="64"/>
      <c r="AU860" s="64"/>
      <c r="AV860" s="64"/>
      <c r="AW860" s="64"/>
      <c r="AX860" s="64"/>
      <c r="AY860" s="64"/>
      <c r="AZ860" s="64"/>
      <c r="BA860" s="64"/>
      <c r="BB860" s="64"/>
      <c r="BC860" s="64"/>
      <c r="BD860" s="64"/>
      <c r="BE860" s="64"/>
      <c r="BF860" s="64"/>
      <c r="BG860" s="64"/>
      <c r="BH860" s="64"/>
      <c r="BI860" s="64"/>
      <c r="BJ860" s="64"/>
      <c r="BK860" s="64"/>
      <c r="BL860" s="64"/>
      <c r="BM860" s="64"/>
      <c r="BN860" s="64"/>
      <c r="BO860" s="64"/>
      <c r="BP860" s="64"/>
      <c r="BQ860" s="64"/>
      <c r="BR860" s="64"/>
      <c r="BS860" s="64"/>
      <c r="BT860" s="64"/>
      <c r="BU860" s="64"/>
      <c r="BV860" s="64"/>
      <c r="BW860" s="64"/>
      <c r="BX860" s="64"/>
      <c r="BY860" s="64"/>
      <c r="BZ860" s="64"/>
      <c r="CA860" s="64"/>
      <c r="CB860" s="64"/>
      <c r="CC860" s="64"/>
      <c r="CD860" s="64"/>
      <c r="CE860" s="64"/>
      <c r="CF860" s="64"/>
      <c r="CG860" s="64"/>
      <c r="CH860" s="64"/>
      <c r="CI860" s="64"/>
      <c r="CJ860" s="64"/>
      <c r="CK860" s="64"/>
      <c r="CL860" s="64"/>
      <c r="CM860" s="64"/>
      <c r="CN860" s="64"/>
      <c r="CO860" s="64"/>
      <c r="CP860" s="64"/>
      <c r="CQ860" s="64"/>
      <c r="CR860" s="64"/>
      <c r="CS860" s="64"/>
      <c r="CT860" s="64"/>
      <c r="CU860" s="64"/>
      <c r="CV860" s="64"/>
      <c r="CW860" s="64"/>
      <c r="CX860" s="64"/>
      <c r="CY860" s="64"/>
      <c r="CZ860" s="64"/>
      <c r="DA860" s="64"/>
      <c r="DB860" s="64"/>
      <c r="DC860" s="64"/>
      <c r="DD860" s="64"/>
      <c r="DE860" s="64"/>
      <c r="DF860" s="64"/>
      <c r="DG860" s="64"/>
      <c r="DH860" s="64"/>
      <c r="DI860" s="64"/>
      <c r="DJ860" s="64"/>
      <c r="DK860" s="64"/>
      <c r="DL860" s="64"/>
      <c r="DM860" s="64"/>
      <c r="DN860" s="64"/>
      <c r="DO860" s="64"/>
      <c r="DP860" s="64"/>
      <c r="DQ860" s="64"/>
      <c r="DR860" s="64"/>
      <c r="DS860" s="64"/>
      <c r="DT860" s="64"/>
      <c r="DU860" s="64"/>
      <c r="DV860" s="64"/>
      <c r="DW860" s="64"/>
      <c r="DX860" s="64"/>
      <c r="DY860" s="64"/>
      <c r="DZ860" s="64"/>
      <c r="EA860" s="64"/>
      <c r="EB860" s="64"/>
      <c r="EC860" s="64"/>
      <c r="ED860" s="64"/>
      <c r="EE860" s="64"/>
      <c r="EF860" s="64"/>
      <c r="EG860" s="64"/>
      <c r="EH860" s="64"/>
      <c r="EI860" s="64"/>
      <c r="EJ860" s="64"/>
      <c r="EK860" s="64"/>
      <c r="EL860" s="64"/>
      <c r="EM860" s="64"/>
      <c r="EN860" s="64"/>
      <c r="EO860" s="64"/>
      <c r="EP860" s="64"/>
      <c r="EQ860" s="64"/>
      <c r="ER860" s="64"/>
      <c r="ES860" s="64"/>
      <c r="ET860" s="64"/>
      <c r="EU860" s="64"/>
      <c r="EV860" s="64"/>
      <c r="EW860" s="64"/>
      <c r="EX860" s="64"/>
      <c r="EY860" s="64"/>
      <c r="EZ860" s="64"/>
      <c r="FA860" s="64"/>
      <c r="FB860" s="64"/>
      <c r="FC860" s="64"/>
      <c r="FD860" s="64"/>
      <c r="FE860" s="64"/>
      <c r="FF860" s="64"/>
      <c r="FG860" s="64"/>
      <c r="FH860" s="64"/>
      <c r="FI860" s="64"/>
      <c r="FJ860" s="64"/>
      <c r="FK860" s="64"/>
      <c r="FL860" s="64"/>
      <c r="FM860" s="64"/>
      <c r="FN860" s="64"/>
      <c r="FO860" s="64"/>
      <c r="FP860" s="64"/>
      <c r="FQ860" s="64"/>
      <c r="FR860" s="64"/>
      <c r="FS860" s="64"/>
      <c r="FT860" s="64"/>
      <c r="FU860" s="64"/>
      <c r="FV860" s="64"/>
      <c r="FW860" s="64"/>
      <c r="FX860" s="64"/>
      <c r="FY860" s="64"/>
      <c r="FZ860" s="64"/>
      <c r="GA860" s="64"/>
      <c r="GB860" s="64"/>
      <c r="GC860" s="64"/>
      <c r="GD860" s="64"/>
      <c r="GE860" s="64"/>
      <c r="GF860" s="64"/>
      <c r="GG860" s="64"/>
      <c r="GH860" s="64"/>
      <c r="GI860" s="64"/>
      <c r="GJ860" s="64"/>
      <c r="GK860" s="64"/>
      <c r="GL860" s="64"/>
      <c r="GM860" s="64"/>
      <c r="GN860" s="64"/>
      <c r="GO860" s="64"/>
      <c r="GP860" s="64"/>
      <c r="GQ860" s="64"/>
      <c r="GR860" s="64"/>
      <c r="GS860" s="64"/>
      <c r="GT860" s="64"/>
      <c r="GU860" s="64"/>
      <c r="GV860" s="64"/>
      <c r="GW860" s="64"/>
      <c r="GX860" s="64"/>
      <c r="GY860" s="64"/>
      <c r="GZ860" s="64"/>
      <c r="HA860" s="64"/>
      <c r="HB860" s="64"/>
      <c r="HC860" s="64"/>
      <c r="HD860" s="64"/>
      <c r="HE860" s="64"/>
      <c r="HF860" s="64"/>
      <c r="HG860" s="64"/>
      <c r="HH860" s="64"/>
      <c r="HI860" s="64"/>
      <c r="HJ860" s="64"/>
      <c r="HK860" s="64"/>
      <c r="HL860" s="64"/>
      <c r="HM860" s="64"/>
      <c r="HN860" s="64"/>
      <c r="HO860" s="64"/>
      <c r="HP860" s="64"/>
      <c r="HQ860" s="64"/>
      <c r="HR860" s="64"/>
      <c r="HS860" s="64"/>
      <c r="HT860" s="64"/>
      <c r="HU860" s="64"/>
      <c r="HV860" s="64"/>
      <c r="HW860" s="64"/>
      <c r="HX860" s="64"/>
      <c r="HY860" s="64"/>
      <c r="HZ860" s="64"/>
      <c r="IA860" s="64"/>
      <c r="IB860" s="64"/>
      <c r="IC860" s="64"/>
      <c r="ID860" s="64"/>
      <c r="IE860" s="64"/>
      <c r="IF860" s="64"/>
      <c r="IG860" s="64"/>
      <c r="IH860" s="64"/>
      <c r="II860" s="64"/>
      <c r="IJ860" s="64"/>
      <c r="IK860" s="64"/>
      <c r="IL860" s="64"/>
      <c r="IM860" s="64"/>
      <c r="IN860" s="64"/>
      <c r="IO860" s="64"/>
      <c r="IP860" s="64"/>
      <c r="IQ860" s="64"/>
      <c r="IR860" s="64"/>
      <c r="IS860" s="64"/>
      <c r="IT860" s="64"/>
      <c r="IU860" s="64"/>
      <c r="IV860" s="64"/>
      <c r="IW860" s="64"/>
      <c r="IX860" s="64"/>
      <c r="IY860" s="64"/>
      <c r="IZ860" s="64"/>
      <c r="JA860" s="64"/>
      <c r="JB860" s="64"/>
      <c r="JC860" s="64"/>
      <c r="JD860" s="64"/>
      <c r="JE860" s="64"/>
      <c r="JF860" s="64"/>
      <c r="JG860" s="64"/>
      <c r="JH860" s="64"/>
      <c r="JI860" s="64"/>
      <c r="JJ860" s="64"/>
      <c r="JK860" s="64"/>
      <c r="JL860" s="64"/>
      <c r="JM860" s="64"/>
      <c r="JN860" s="64"/>
      <c r="JO860" s="64"/>
      <c r="JP860" s="64"/>
      <c r="JQ860" s="64"/>
      <c r="JR860" s="64"/>
      <c r="JS860" s="64"/>
      <c r="JT860" s="64"/>
      <c r="JU860" s="64"/>
      <c r="JV860" s="64"/>
      <c r="JW860" s="64"/>
      <c r="JX860" s="64"/>
      <c r="JY860" s="64"/>
      <c r="JZ860" s="64"/>
      <c r="KA860" s="64"/>
      <c r="KB860" s="64"/>
      <c r="KC860" s="64"/>
      <c r="KD860" s="64"/>
      <c r="KE860" s="64"/>
      <c r="KF860" s="64"/>
      <c r="KG860" s="64"/>
      <c r="KH860" s="64"/>
      <c r="KI860" s="64"/>
      <c r="KJ860" s="64"/>
      <c r="KK860" s="64"/>
      <c r="KL860" s="64"/>
      <c r="KM860" s="64"/>
      <c r="KN860" s="64"/>
      <c r="KO860" s="64"/>
      <c r="KP860" s="64"/>
      <c r="KQ860" s="64"/>
      <c r="KR860" s="64"/>
      <c r="KS860" s="64"/>
      <c r="KT860" s="64"/>
      <c r="KU860" s="64"/>
      <c r="KV860" s="64"/>
      <c r="KW860" s="64"/>
      <c r="KX860" s="64"/>
      <c r="KY860" s="64"/>
      <c r="KZ860" s="64"/>
      <c r="LA860" s="64"/>
      <c r="LB860" s="64"/>
      <c r="LC860" s="64"/>
      <c r="LD860" s="64"/>
      <c r="LE860" s="64"/>
      <c r="LF860" s="64"/>
      <c r="LG860" s="64"/>
      <c r="LH860" s="64"/>
      <c r="LI860" s="64"/>
      <c r="LJ860" s="64"/>
      <c r="LK860" s="64"/>
      <c r="LL860" s="64"/>
      <c r="LM860" s="64"/>
      <c r="LN860" s="64"/>
      <c r="LO860" s="64"/>
      <c r="LP860" s="64"/>
      <c r="LQ860" s="64"/>
      <c r="LR860" s="64"/>
      <c r="LS860" s="64"/>
      <c r="LT860" s="64"/>
      <c r="LU860" s="64"/>
      <c r="LV860" s="64"/>
      <c r="LW860" s="64"/>
      <c r="LX860" s="64"/>
      <c r="LY860" s="64"/>
      <c r="LZ860" s="64"/>
      <c r="MA860" s="64"/>
      <c r="MB860" s="64"/>
      <c r="MC860" s="64"/>
      <c r="MD860" s="64"/>
      <c r="ME860" s="64"/>
      <c r="MF860" s="64"/>
      <c r="MG860" s="64"/>
      <c r="MH860" s="64"/>
      <c r="MI860" s="64"/>
      <c r="MJ860" s="64"/>
      <c r="MK860" s="64"/>
      <c r="ML860" s="64"/>
      <c r="MM860" s="64"/>
      <c r="MN860" s="64"/>
      <c r="MO860" s="64"/>
      <c r="MP860" s="64"/>
      <c r="MQ860" s="64"/>
      <c r="MR860" s="64"/>
      <c r="MS860" s="64"/>
      <c r="MT860" s="64"/>
      <c r="MU860" s="64"/>
      <c r="MV860" s="64"/>
      <c r="MW860" s="64"/>
      <c r="MX860" s="64"/>
      <c r="MY860" s="64"/>
      <c r="MZ860" s="64"/>
      <c r="NA860" s="64"/>
      <c r="NB860" s="64"/>
      <c r="NC860" s="64"/>
      <c r="ND860" s="64"/>
      <c r="NE860" s="64"/>
      <c r="NF860" s="64"/>
      <c r="NG860" s="65"/>
      <c r="NH860" s="65"/>
      <c r="NI860" s="65"/>
      <c r="NJ860" s="64"/>
      <c r="NK860" s="63"/>
      <c r="NL860" s="63"/>
      <c r="NM860" s="63"/>
      <c r="NN860" s="63"/>
      <c r="NO860" s="63"/>
      <c r="NP860" s="63"/>
      <c r="NQ860" s="63"/>
      <c r="NR860" s="63"/>
      <c r="NS860" s="63"/>
      <c r="NT860" s="63"/>
      <c r="NU860" s="63"/>
      <c r="NV860" s="64"/>
    </row>
    <row r="861" spans="1:386" s="48" customFormat="1" x14ac:dyDescent="0.2">
      <c r="A861" s="62"/>
      <c r="B861" s="63"/>
      <c r="C861" s="63"/>
      <c r="D861" s="238"/>
      <c r="E861" s="224"/>
      <c r="F861" s="64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  <c r="AA861" s="64"/>
      <c r="AB861" s="64"/>
      <c r="AC861" s="64"/>
      <c r="AD861" s="64"/>
      <c r="AE861" s="64"/>
      <c r="AF861" s="64"/>
      <c r="AG861" s="64"/>
      <c r="AH861" s="64"/>
      <c r="AI861" s="64"/>
      <c r="AJ861" s="64"/>
      <c r="AK861" s="64"/>
      <c r="AL861" s="64"/>
      <c r="AM861" s="64"/>
      <c r="AN861" s="64"/>
      <c r="AO861" s="64"/>
      <c r="AP861" s="64"/>
      <c r="AQ861" s="64"/>
      <c r="AR861" s="64"/>
      <c r="AS861" s="64"/>
      <c r="AT861" s="64"/>
      <c r="AU861" s="64"/>
      <c r="AV861" s="64"/>
      <c r="AW861" s="64"/>
      <c r="AX861" s="64"/>
      <c r="AY861" s="64"/>
      <c r="AZ861" s="64"/>
      <c r="BA861" s="64"/>
      <c r="BB861" s="64"/>
      <c r="BC861" s="64"/>
      <c r="BD861" s="64"/>
      <c r="BE861" s="64"/>
      <c r="BF861" s="64"/>
      <c r="BG861" s="64"/>
      <c r="BH861" s="64"/>
      <c r="BI861" s="64"/>
      <c r="BJ861" s="64"/>
      <c r="BK861" s="64"/>
      <c r="BL861" s="64"/>
      <c r="BM861" s="64"/>
      <c r="BN861" s="64"/>
      <c r="BO861" s="64"/>
      <c r="BP861" s="64"/>
      <c r="BQ861" s="64"/>
      <c r="BR861" s="64"/>
      <c r="BS861" s="64"/>
      <c r="BT861" s="64"/>
      <c r="BU861" s="64"/>
      <c r="BV861" s="64"/>
      <c r="BW861" s="64"/>
      <c r="BX861" s="64"/>
      <c r="BY861" s="64"/>
      <c r="BZ861" s="64"/>
      <c r="CA861" s="64"/>
      <c r="CB861" s="64"/>
      <c r="CC861" s="64"/>
      <c r="CD861" s="64"/>
      <c r="CE861" s="64"/>
      <c r="CF861" s="64"/>
      <c r="CG861" s="64"/>
      <c r="CH861" s="64"/>
      <c r="CI861" s="64"/>
      <c r="CJ861" s="64"/>
      <c r="CK861" s="64"/>
      <c r="CL861" s="64"/>
      <c r="CM861" s="64"/>
      <c r="CN861" s="64"/>
      <c r="CO861" s="64"/>
      <c r="CP861" s="64"/>
      <c r="CQ861" s="64"/>
      <c r="CR861" s="64"/>
      <c r="CS861" s="64"/>
      <c r="CT861" s="64"/>
      <c r="CU861" s="64"/>
      <c r="CV861" s="64"/>
      <c r="CW861" s="64"/>
      <c r="CX861" s="64"/>
      <c r="CY861" s="64"/>
      <c r="CZ861" s="64"/>
      <c r="DA861" s="64"/>
      <c r="DB861" s="64"/>
      <c r="DC861" s="64"/>
      <c r="DD861" s="64"/>
      <c r="DE861" s="64"/>
      <c r="DF861" s="64"/>
      <c r="DG861" s="64"/>
      <c r="DH861" s="64"/>
      <c r="DI861" s="64"/>
      <c r="DJ861" s="64"/>
      <c r="DK861" s="64"/>
      <c r="DL861" s="64"/>
      <c r="DM861" s="64"/>
      <c r="DN861" s="64"/>
      <c r="DO861" s="64"/>
      <c r="DP861" s="64"/>
      <c r="DQ861" s="64"/>
      <c r="DR861" s="64"/>
      <c r="DS861" s="64"/>
      <c r="DT861" s="64"/>
      <c r="DU861" s="64"/>
      <c r="DV861" s="64"/>
      <c r="DW861" s="64"/>
      <c r="DX861" s="64"/>
      <c r="DY861" s="64"/>
      <c r="DZ861" s="64"/>
      <c r="EA861" s="64"/>
      <c r="EB861" s="64"/>
      <c r="EC861" s="64"/>
      <c r="ED861" s="64"/>
      <c r="EE861" s="64"/>
      <c r="EF861" s="64"/>
      <c r="EG861" s="64"/>
      <c r="EH861" s="64"/>
      <c r="EI861" s="64"/>
      <c r="EJ861" s="64"/>
      <c r="EK861" s="64"/>
      <c r="EL861" s="64"/>
      <c r="EM861" s="64"/>
      <c r="EN861" s="64"/>
      <c r="EO861" s="64"/>
      <c r="EP861" s="64"/>
      <c r="EQ861" s="64"/>
      <c r="ER861" s="64"/>
      <c r="ES861" s="64"/>
      <c r="ET861" s="64"/>
      <c r="EU861" s="64"/>
      <c r="EV861" s="64"/>
      <c r="EW861" s="64"/>
      <c r="EX861" s="64"/>
      <c r="EY861" s="64"/>
      <c r="EZ861" s="64"/>
      <c r="FA861" s="64"/>
      <c r="FB861" s="64"/>
      <c r="FC861" s="64"/>
      <c r="FD861" s="64"/>
      <c r="FE861" s="64"/>
      <c r="FF861" s="64"/>
      <c r="FG861" s="64"/>
      <c r="FH861" s="64"/>
      <c r="FI861" s="64"/>
      <c r="FJ861" s="64"/>
      <c r="FK861" s="64"/>
      <c r="FL861" s="64"/>
      <c r="FM861" s="64"/>
      <c r="FN861" s="64"/>
      <c r="FO861" s="64"/>
      <c r="FP861" s="64"/>
      <c r="FQ861" s="64"/>
      <c r="FR861" s="64"/>
      <c r="FS861" s="64"/>
      <c r="FT861" s="64"/>
      <c r="FU861" s="64"/>
      <c r="FV861" s="64"/>
      <c r="FW861" s="64"/>
      <c r="FX861" s="64"/>
      <c r="FY861" s="64"/>
      <c r="FZ861" s="64"/>
      <c r="GA861" s="64"/>
      <c r="GB861" s="64"/>
      <c r="GC861" s="64"/>
      <c r="GD861" s="64"/>
      <c r="GE861" s="64"/>
      <c r="GF861" s="64"/>
      <c r="GG861" s="64"/>
      <c r="GH861" s="64"/>
      <c r="GI861" s="64"/>
      <c r="GJ861" s="64"/>
      <c r="GK861" s="64"/>
      <c r="GL861" s="64"/>
      <c r="GM861" s="64"/>
      <c r="GN861" s="64"/>
      <c r="GO861" s="64"/>
      <c r="GP861" s="64"/>
      <c r="GQ861" s="64"/>
      <c r="GR861" s="64"/>
      <c r="GS861" s="64"/>
      <c r="GT861" s="64"/>
      <c r="GU861" s="64"/>
      <c r="GV861" s="64"/>
      <c r="GW861" s="64"/>
      <c r="GX861" s="64"/>
      <c r="GY861" s="64"/>
      <c r="GZ861" s="64"/>
      <c r="HA861" s="64"/>
      <c r="HB861" s="64"/>
      <c r="HC861" s="64"/>
      <c r="HD861" s="64"/>
      <c r="HE861" s="64"/>
      <c r="HF861" s="64"/>
      <c r="HG861" s="64"/>
      <c r="HH861" s="64"/>
      <c r="HI861" s="64"/>
      <c r="HJ861" s="64"/>
      <c r="HK861" s="64"/>
      <c r="HL861" s="64"/>
      <c r="HM861" s="64"/>
      <c r="HN861" s="64"/>
      <c r="HO861" s="64"/>
      <c r="HP861" s="64"/>
      <c r="HQ861" s="64"/>
      <c r="HR861" s="64"/>
      <c r="HS861" s="64"/>
      <c r="HT861" s="64"/>
      <c r="HU861" s="64"/>
      <c r="HV861" s="64"/>
      <c r="HW861" s="64"/>
      <c r="HX861" s="64"/>
      <c r="HY861" s="64"/>
      <c r="HZ861" s="64"/>
      <c r="IA861" s="64"/>
      <c r="IB861" s="64"/>
      <c r="IC861" s="64"/>
      <c r="ID861" s="64"/>
      <c r="IE861" s="64"/>
      <c r="IF861" s="64"/>
      <c r="IG861" s="64"/>
      <c r="IH861" s="64"/>
      <c r="II861" s="64"/>
      <c r="IJ861" s="64"/>
      <c r="IK861" s="64"/>
      <c r="IL861" s="64"/>
      <c r="IM861" s="64"/>
      <c r="IN861" s="64"/>
      <c r="IO861" s="64"/>
      <c r="IP861" s="64"/>
      <c r="IQ861" s="64"/>
      <c r="IR861" s="64"/>
      <c r="IS861" s="64"/>
      <c r="IT861" s="64"/>
      <c r="IU861" s="64"/>
      <c r="IV861" s="64"/>
      <c r="IW861" s="64"/>
      <c r="IX861" s="64"/>
      <c r="IY861" s="64"/>
      <c r="IZ861" s="64"/>
      <c r="JA861" s="64"/>
      <c r="JB861" s="64"/>
      <c r="JC861" s="64"/>
      <c r="JD861" s="64"/>
      <c r="JE861" s="64"/>
      <c r="JF861" s="64"/>
      <c r="JG861" s="64"/>
      <c r="JH861" s="64"/>
      <c r="JI861" s="64"/>
      <c r="JJ861" s="64"/>
      <c r="JK861" s="64"/>
      <c r="JL861" s="64"/>
      <c r="JM861" s="64"/>
      <c r="JN861" s="64"/>
      <c r="JO861" s="64"/>
      <c r="JP861" s="64"/>
      <c r="JQ861" s="64"/>
      <c r="JR861" s="64"/>
      <c r="JS861" s="64"/>
      <c r="JT861" s="64"/>
      <c r="JU861" s="64"/>
      <c r="JV861" s="64"/>
      <c r="JW861" s="64"/>
      <c r="JX861" s="64"/>
      <c r="JY861" s="64"/>
      <c r="JZ861" s="64"/>
      <c r="KA861" s="64"/>
      <c r="KB861" s="64"/>
      <c r="KC861" s="64"/>
      <c r="KD861" s="64"/>
      <c r="KE861" s="64"/>
      <c r="KF861" s="64"/>
      <c r="KG861" s="64"/>
      <c r="KH861" s="64"/>
      <c r="KI861" s="64"/>
      <c r="KJ861" s="64"/>
      <c r="KK861" s="64"/>
      <c r="KL861" s="64"/>
      <c r="KM861" s="64"/>
      <c r="KN861" s="64"/>
      <c r="KO861" s="64"/>
      <c r="KP861" s="64"/>
      <c r="KQ861" s="64"/>
      <c r="KR861" s="64"/>
      <c r="KS861" s="64"/>
      <c r="KT861" s="64"/>
      <c r="KU861" s="64"/>
      <c r="KV861" s="64"/>
      <c r="KW861" s="64"/>
      <c r="KX861" s="64"/>
      <c r="KY861" s="64"/>
      <c r="KZ861" s="64"/>
      <c r="LA861" s="64"/>
      <c r="LB861" s="64"/>
      <c r="LC861" s="64"/>
      <c r="LD861" s="64"/>
      <c r="LE861" s="64"/>
      <c r="LF861" s="64"/>
      <c r="LG861" s="64"/>
      <c r="LH861" s="64"/>
      <c r="LI861" s="64"/>
      <c r="LJ861" s="64"/>
      <c r="LK861" s="64"/>
      <c r="LL861" s="64"/>
      <c r="LM861" s="64"/>
      <c r="LN861" s="64"/>
      <c r="LO861" s="64"/>
      <c r="LP861" s="64"/>
      <c r="LQ861" s="64"/>
      <c r="LR861" s="64"/>
      <c r="LS861" s="64"/>
      <c r="LT861" s="64"/>
      <c r="LU861" s="64"/>
      <c r="LV861" s="64"/>
      <c r="LW861" s="64"/>
      <c r="LX861" s="64"/>
      <c r="LY861" s="64"/>
      <c r="LZ861" s="64"/>
      <c r="MA861" s="64"/>
      <c r="MB861" s="64"/>
      <c r="MC861" s="64"/>
      <c r="MD861" s="64"/>
      <c r="ME861" s="64"/>
      <c r="MF861" s="64"/>
      <c r="MG861" s="64"/>
      <c r="MH861" s="64"/>
      <c r="MI861" s="64"/>
      <c r="MJ861" s="64"/>
      <c r="MK861" s="64"/>
      <c r="ML861" s="64"/>
      <c r="MM861" s="64"/>
      <c r="MN861" s="64"/>
      <c r="MO861" s="64"/>
      <c r="MP861" s="64"/>
      <c r="MQ861" s="64"/>
      <c r="MR861" s="64"/>
      <c r="MS861" s="64"/>
      <c r="MT861" s="64"/>
      <c r="MU861" s="64"/>
      <c r="MV861" s="64"/>
      <c r="MW861" s="64"/>
      <c r="MX861" s="64"/>
      <c r="MY861" s="64"/>
      <c r="MZ861" s="64"/>
      <c r="NA861" s="64"/>
      <c r="NB861" s="64"/>
      <c r="NC861" s="64"/>
      <c r="ND861" s="64"/>
      <c r="NE861" s="64"/>
      <c r="NF861" s="64"/>
      <c r="NG861" s="65"/>
      <c r="NH861" s="65"/>
      <c r="NI861" s="65"/>
      <c r="NJ861" s="64"/>
      <c r="NK861" s="63"/>
      <c r="NL861" s="63"/>
      <c r="NM861" s="63"/>
      <c r="NN861" s="63"/>
      <c r="NO861" s="63"/>
      <c r="NP861" s="63"/>
      <c r="NQ861" s="63"/>
      <c r="NR861" s="63"/>
      <c r="NS861" s="63"/>
      <c r="NT861" s="63"/>
      <c r="NU861" s="63"/>
      <c r="NV861" s="64"/>
    </row>
    <row r="862" spans="1:386" s="48" customFormat="1" x14ac:dyDescent="0.2">
      <c r="A862" s="62"/>
      <c r="B862" s="63"/>
      <c r="C862" s="63"/>
      <c r="D862" s="238"/>
      <c r="E862" s="224"/>
      <c r="F862" s="64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  <c r="AA862" s="64"/>
      <c r="AB862" s="64"/>
      <c r="AC862" s="64"/>
      <c r="AD862" s="64"/>
      <c r="AE862" s="64"/>
      <c r="AF862" s="64"/>
      <c r="AG862" s="64"/>
      <c r="AH862" s="64"/>
      <c r="AI862" s="64"/>
      <c r="AJ862" s="64"/>
      <c r="AK862" s="64"/>
      <c r="AL862" s="64"/>
      <c r="AM862" s="64"/>
      <c r="AN862" s="64"/>
      <c r="AO862" s="64"/>
      <c r="AP862" s="64"/>
      <c r="AQ862" s="64"/>
      <c r="AR862" s="64"/>
      <c r="AS862" s="64"/>
      <c r="AT862" s="64"/>
      <c r="AU862" s="64"/>
      <c r="AV862" s="64"/>
      <c r="AW862" s="64"/>
      <c r="AX862" s="64"/>
      <c r="AY862" s="64"/>
      <c r="AZ862" s="64"/>
      <c r="BA862" s="64"/>
      <c r="BB862" s="64"/>
      <c r="BC862" s="64"/>
      <c r="BD862" s="64"/>
      <c r="BE862" s="64"/>
      <c r="BF862" s="64"/>
      <c r="BG862" s="64"/>
      <c r="BH862" s="64"/>
      <c r="BI862" s="64"/>
      <c r="BJ862" s="64"/>
      <c r="BK862" s="64"/>
      <c r="BL862" s="64"/>
      <c r="BM862" s="64"/>
      <c r="BN862" s="64"/>
      <c r="BO862" s="64"/>
      <c r="BP862" s="64"/>
      <c r="BQ862" s="64"/>
      <c r="BR862" s="64"/>
      <c r="BS862" s="64"/>
      <c r="BT862" s="64"/>
      <c r="BU862" s="64"/>
      <c r="BV862" s="64"/>
      <c r="BW862" s="64"/>
      <c r="BX862" s="64"/>
      <c r="BY862" s="64"/>
      <c r="BZ862" s="64"/>
      <c r="CA862" s="64"/>
      <c r="CB862" s="64"/>
      <c r="CC862" s="64"/>
      <c r="CD862" s="64"/>
      <c r="CE862" s="64"/>
      <c r="CF862" s="64"/>
      <c r="CG862" s="64"/>
      <c r="CH862" s="64"/>
      <c r="CI862" s="64"/>
      <c r="CJ862" s="64"/>
      <c r="CK862" s="64"/>
      <c r="CL862" s="64"/>
      <c r="CM862" s="64"/>
      <c r="CN862" s="64"/>
      <c r="CO862" s="64"/>
      <c r="CP862" s="64"/>
      <c r="CQ862" s="64"/>
      <c r="CR862" s="64"/>
      <c r="CS862" s="64"/>
      <c r="CT862" s="64"/>
      <c r="CU862" s="64"/>
      <c r="CV862" s="64"/>
      <c r="CW862" s="64"/>
      <c r="CX862" s="64"/>
      <c r="CY862" s="64"/>
      <c r="CZ862" s="64"/>
      <c r="DA862" s="64"/>
      <c r="DB862" s="64"/>
      <c r="DC862" s="64"/>
      <c r="DD862" s="64"/>
      <c r="DE862" s="64"/>
      <c r="DF862" s="64"/>
      <c r="DG862" s="64"/>
      <c r="DH862" s="64"/>
      <c r="DI862" s="64"/>
      <c r="DJ862" s="64"/>
      <c r="DK862" s="64"/>
      <c r="DL862" s="64"/>
      <c r="DM862" s="64"/>
      <c r="DN862" s="64"/>
      <c r="DO862" s="64"/>
      <c r="DP862" s="64"/>
      <c r="DQ862" s="64"/>
      <c r="DR862" s="64"/>
      <c r="DS862" s="64"/>
      <c r="DT862" s="64"/>
      <c r="DU862" s="64"/>
      <c r="DV862" s="64"/>
      <c r="DW862" s="64"/>
      <c r="DX862" s="64"/>
      <c r="DY862" s="64"/>
      <c r="DZ862" s="64"/>
      <c r="EA862" s="64"/>
      <c r="EB862" s="64"/>
      <c r="EC862" s="64"/>
      <c r="ED862" s="64"/>
      <c r="EE862" s="64"/>
      <c r="EF862" s="64"/>
      <c r="EG862" s="64"/>
      <c r="EH862" s="64"/>
      <c r="EI862" s="64"/>
      <c r="EJ862" s="64"/>
      <c r="EK862" s="64"/>
      <c r="EL862" s="64"/>
      <c r="EM862" s="64"/>
      <c r="EN862" s="64"/>
      <c r="EO862" s="64"/>
      <c r="EP862" s="64"/>
      <c r="EQ862" s="64"/>
      <c r="ER862" s="64"/>
      <c r="ES862" s="64"/>
      <c r="ET862" s="64"/>
      <c r="EU862" s="64"/>
      <c r="EV862" s="64"/>
      <c r="EW862" s="64"/>
      <c r="EX862" s="64"/>
      <c r="EY862" s="64"/>
      <c r="EZ862" s="64"/>
      <c r="FA862" s="64"/>
      <c r="FB862" s="64"/>
      <c r="FC862" s="64"/>
      <c r="FD862" s="64"/>
      <c r="FE862" s="64"/>
      <c r="FF862" s="64"/>
      <c r="FG862" s="64"/>
      <c r="FH862" s="64"/>
      <c r="FI862" s="64"/>
      <c r="FJ862" s="64"/>
      <c r="FK862" s="64"/>
      <c r="FL862" s="64"/>
      <c r="FM862" s="64"/>
      <c r="FN862" s="64"/>
      <c r="FO862" s="64"/>
      <c r="FP862" s="64"/>
      <c r="FQ862" s="64"/>
      <c r="FR862" s="64"/>
      <c r="FS862" s="64"/>
      <c r="FT862" s="64"/>
      <c r="FU862" s="64"/>
      <c r="FV862" s="64"/>
      <c r="FW862" s="64"/>
      <c r="FX862" s="64"/>
      <c r="FY862" s="64"/>
      <c r="FZ862" s="64"/>
      <c r="GA862" s="64"/>
      <c r="GB862" s="64"/>
      <c r="GC862" s="64"/>
      <c r="GD862" s="64"/>
      <c r="GE862" s="64"/>
      <c r="GF862" s="64"/>
      <c r="GG862" s="64"/>
      <c r="GH862" s="64"/>
      <c r="GI862" s="64"/>
      <c r="GJ862" s="64"/>
      <c r="GK862" s="64"/>
      <c r="GL862" s="64"/>
      <c r="GM862" s="64"/>
      <c r="GN862" s="64"/>
      <c r="GO862" s="64"/>
      <c r="GP862" s="64"/>
      <c r="GQ862" s="64"/>
      <c r="GR862" s="64"/>
      <c r="GS862" s="64"/>
      <c r="GT862" s="64"/>
      <c r="GU862" s="64"/>
      <c r="GV862" s="64"/>
      <c r="GW862" s="64"/>
      <c r="GX862" s="64"/>
      <c r="GY862" s="64"/>
      <c r="GZ862" s="64"/>
      <c r="HA862" s="64"/>
      <c r="HB862" s="64"/>
      <c r="HC862" s="64"/>
      <c r="HD862" s="64"/>
      <c r="HE862" s="64"/>
      <c r="HF862" s="64"/>
      <c r="HG862" s="64"/>
      <c r="HH862" s="64"/>
      <c r="HI862" s="64"/>
      <c r="HJ862" s="64"/>
      <c r="HK862" s="64"/>
      <c r="HL862" s="64"/>
      <c r="HM862" s="64"/>
      <c r="HN862" s="64"/>
      <c r="HO862" s="64"/>
      <c r="HP862" s="64"/>
      <c r="HQ862" s="64"/>
      <c r="HR862" s="64"/>
      <c r="HS862" s="64"/>
      <c r="HT862" s="64"/>
      <c r="HU862" s="64"/>
      <c r="HV862" s="64"/>
      <c r="HW862" s="64"/>
      <c r="HX862" s="64"/>
      <c r="HY862" s="64"/>
      <c r="HZ862" s="64"/>
      <c r="IA862" s="64"/>
      <c r="IB862" s="64"/>
      <c r="IC862" s="64"/>
      <c r="ID862" s="64"/>
      <c r="IE862" s="64"/>
      <c r="IF862" s="64"/>
      <c r="IG862" s="64"/>
      <c r="IH862" s="64"/>
      <c r="II862" s="64"/>
      <c r="IJ862" s="64"/>
      <c r="IK862" s="64"/>
      <c r="IL862" s="64"/>
      <c r="IM862" s="64"/>
      <c r="IN862" s="64"/>
      <c r="IO862" s="64"/>
      <c r="IP862" s="64"/>
      <c r="IQ862" s="64"/>
      <c r="IR862" s="64"/>
      <c r="IS862" s="64"/>
      <c r="IT862" s="64"/>
      <c r="IU862" s="64"/>
      <c r="IV862" s="64"/>
      <c r="IW862" s="64"/>
      <c r="IX862" s="64"/>
      <c r="IY862" s="64"/>
      <c r="IZ862" s="64"/>
      <c r="JA862" s="64"/>
      <c r="JB862" s="64"/>
      <c r="JC862" s="64"/>
      <c r="JD862" s="64"/>
      <c r="JE862" s="64"/>
      <c r="JF862" s="64"/>
      <c r="JG862" s="64"/>
      <c r="JH862" s="64"/>
      <c r="JI862" s="64"/>
      <c r="JJ862" s="64"/>
      <c r="JK862" s="64"/>
      <c r="JL862" s="64"/>
      <c r="JM862" s="64"/>
      <c r="JN862" s="64"/>
      <c r="JO862" s="64"/>
      <c r="JP862" s="64"/>
      <c r="JQ862" s="64"/>
      <c r="JR862" s="64"/>
      <c r="JS862" s="64"/>
      <c r="JT862" s="64"/>
      <c r="JU862" s="64"/>
      <c r="JV862" s="64"/>
      <c r="JW862" s="64"/>
      <c r="JX862" s="64"/>
      <c r="JY862" s="64"/>
      <c r="JZ862" s="64"/>
      <c r="KA862" s="64"/>
      <c r="KB862" s="64"/>
      <c r="KC862" s="64"/>
      <c r="KD862" s="64"/>
      <c r="KE862" s="64"/>
      <c r="KF862" s="64"/>
      <c r="KG862" s="64"/>
      <c r="KH862" s="64"/>
      <c r="KI862" s="64"/>
      <c r="KJ862" s="64"/>
      <c r="KK862" s="64"/>
      <c r="KL862" s="64"/>
      <c r="KM862" s="64"/>
      <c r="KN862" s="64"/>
      <c r="KO862" s="64"/>
      <c r="KP862" s="64"/>
      <c r="KQ862" s="64"/>
      <c r="KR862" s="64"/>
      <c r="KS862" s="64"/>
      <c r="KT862" s="64"/>
      <c r="KU862" s="64"/>
      <c r="KV862" s="64"/>
      <c r="KW862" s="64"/>
      <c r="KX862" s="64"/>
      <c r="KY862" s="64"/>
      <c r="KZ862" s="64"/>
      <c r="LA862" s="64"/>
      <c r="LB862" s="64"/>
      <c r="LC862" s="64"/>
      <c r="LD862" s="64"/>
      <c r="LE862" s="64"/>
      <c r="LF862" s="64"/>
      <c r="LG862" s="64"/>
      <c r="LH862" s="64"/>
      <c r="LI862" s="64"/>
      <c r="LJ862" s="64"/>
      <c r="LK862" s="64"/>
      <c r="LL862" s="64"/>
      <c r="LM862" s="64"/>
      <c r="LN862" s="64"/>
      <c r="LO862" s="64"/>
      <c r="LP862" s="64"/>
      <c r="LQ862" s="64"/>
      <c r="LR862" s="64"/>
      <c r="LS862" s="64"/>
      <c r="LT862" s="64"/>
      <c r="LU862" s="64"/>
      <c r="LV862" s="64"/>
      <c r="LW862" s="64"/>
      <c r="LX862" s="64"/>
      <c r="LY862" s="64"/>
      <c r="LZ862" s="64"/>
      <c r="MA862" s="64"/>
      <c r="MB862" s="64"/>
      <c r="MC862" s="64"/>
      <c r="MD862" s="64"/>
      <c r="ME862" s="64"/>
      <c r="MF862" s="64"/>
      <c r="MG862" s="64"/>
      <c r="MH862" s="64"/>
      <c r="MI862" s="64"/>
      <c r="MJ862" s="64"/>
      <c r="MK862" s="64"/>
      <c r="ML862" s="64"/>
      <c r="MM862" s="64"/>
      <c r="MN862" s="64"/>
      <c r="MO862" s="64"/>
      <c r="MP862" s="64"/>
      <c r="MQ862" s="64"/>
      <c r="MR862" s="64"/>
      <c r="MS862" s="64"/>
      <c r="MT862" s="64"/>
      <c r="MU862" s="64"/>
      <c r="MV862" s="64"/>
      <c r="MW862" s="64"/>
      <c r="MX862" s="64"/>
      <c r="MY862" s="64"/>
      <c r="MZ862" s="64"/>
      <c r="NA862" s="64"/>
      <c r="NB862" s="64"/>
      <c r="NC862" s="64"/>
      <c r="ND862" s="64"/>
      <c r="NE862" s="64"/>
      <c r="NF862" s="64"/>
      <c r="NG862" s="65"/>
      <c r="NH862" s="65"/>
      <c r="NI862" s="65"/>
      <c r="NJ862" s="64"/>
      <c r="NK862" s="63"/>
      <c r="NL862" s="63"/>
      <c r="NM862" s="63"/>
      <c r="NN862" s="63"/>
      <c r="NO862" s="63"/>
      <c r="NP862" s="63"/>
      <c r="NQ862" s="63"/>
      <c r="NR862" s="63"/>
      <c r="NS862" s="63"/>
      <c r="NT862" s="63"/>
      <c r="NU862" s="63"/>
      <c r="NV862" s="64"/>
    </row>
    <row r="863" spans="1:386" s="48" customFormat="1" x14ac:dyDescent="0.2">
      <c r="A863" s="62"/>
      <c r="B863" s="63"/>
      <c r="C863" s="63"/>
      <c r="D863" s="238"/>
      <c r="E863" s="224"/>
      <c r="F863" s="64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  <c r="AA863" s="64"/>
      <c r="AB863" s="64"/>
      <c r="AC863" s="64"/>
      <c r="AD863" s="64"/>
      <c r="AE863" s="64"/>
      <c r="AF863" s="64"/>
      <c r="AG863" s="64"/>
      <c r="AH863" s="64"/>
      <c r="AI863" s="64"/>
      <c r="AJ863" s="64"/>
      <c r="AK863" s="64"/>
      <c r="AL863" s="64"/>
      <c r="AM863" s="64"/>
      <c r="AN863" s="64"/>
      <c r="AO863" s="64"/>
      <c r="AP863" s="64"/>
      <c r="AQ863" s="64"/>
      <c r="AR863" s="64"/>
      <c r="AS863" s="64"/>
      <c r="AT863" s="64"/>
      <c r="AU863" s="64"/>
      <c r="AV863" s="64"/>
      <c r="AW863" s="64"/>
      <c r="AX863" s="64"/>
      <c r="AY863" s="64"/>
      <c r="AZ863" s="64"/>
      <c r="BA863" s="64"/>
      <c r="BB863" s="64"/>
      <c r="BC863" s="64"/>
      <c r="BD863" s="64"/>
      <c r="BE863" s="64"/>
      <c r="BF863" s="64"/>
      <c r="BG863" s="64"/>
      <c r="BH863" s="64"/>
      <c r="BI863" s="64"/>
      <c r="BJ863" s="64"/>
      <c r="BK863" s="64"/>
      <c r="BL863" s="64"/>
      <c r="BM863" s="64"/>
      <c r="BN863" s="64"/>
      <c r="BO863" s="64"/>
      <c r="BP863" s="64"/>
      <c r="BQ863" s="64"/>
      <c r="BR863" s="64"/>
      <c r="BS863" s="64"/>
      <c r="BT863" s="64"/>
      <c r="BU863" s="64"/>
      <c r="BV863" s="64"/>
      <c r="BW863" s="64"/>
      <c r="BX863" s="64"/>
      <c r="BY863" s="64"/>
      <c r="BZ863" s="64"/>
      <c r="CA863" s="64"/>
      <c r="CB863" s="64"/>
      <c r="CC863" s="64"/>
      <c r="CD863" s="64"/>
      <c r="CE863" s="64"/>
      <c r="CF863" s="64"/>
      <c r="CG863" s="64"/>
      <c r="CH863" s="64"/>
      <c r="CI863" s="64"/>
      <c r="CJ863" s="64"/>
      <c r="CK863" s="64"/>
      <c r="CL863" s="64"/>
      <c r="CM863" s="64"/>
      <c r="CN863" s="64"/>
      <c r="CO863" s="64"/>
      <c r="CP863" s="64"/>
      <c r="CQ863" s="64"/>
      <c r="CR863" s="64"/>
      <c r="CS863" s="64"/>
      <c r="CT863" s="64"/>
      <c r="CU863" s="64"/>
      <c r="CV863" s="64"/>
      <c r="CW863" s="64"/>
      <c r="CX863" s="64"/>
      <c r="CY863" s="64"/>
      <c r="CZ863" s="64"/>
      <c r="DA863" s="64"/>
      <c r="DB863" s="64"/>
      <c r="DC863" s="64"/>
      <c r="DD863" s="64"/>
      <c r="DE863" s="64"/>
      <c r="DF863" s="64"/>
      <c r="DG863" s="64"/>
      <c r="DH863" s="64"/>
      <c r="DI863" s="64"/>
      <c r="DJ863" s="64"/>
      <c r="DK863" s="64"/>
      <c r="DL863" s="64"/>
      <c r="DM863" s="64"/>
      <c r="DN863" s="64"/>
      <c r="DO863" s="64"/>
      <c r="DP863" s="64"/>
      <c r="DQ863" s="64"/>
      <c r="DR863" s="64"/>
      <c r="DS863" s="64"/>
      <c r="DT863" s="64"/>
      <c r="DU863" s="64"/>
      <c r="DV863" s="64"/>
      <c r="DW863" s="64"/>
      <c r="DX863" s="64"/>
      <c r="DY863" s="64"/>
      <c r="DZ863" s="64"/>
      <c r="EA863" s="64"/>
      <c r="EB863" s="64"/>
      <c r="EC863" s="64"/>
      <c r="ED863" s="64"/>
      <c r="EE863" s="64"/>
      <c r="EF863" s="64"/>
      <c r="EG863" s="64"/>
      <c r="EH863" s="64"/>
      <c r="EI863" s="64"/>
      <c r="EJ863" s="64"/>
      <c r="EK863" s="64"/>
      <c r="EL863" s="64"/>
      <c r="EM863" s="64"/>
      <c r="EN863" s="64"/>
      <c r="EO863" s="64"/>
      <c r="EP863" s="64"/>
      <c r="EQ863" s="64"/>
      <c r="ER863" s="64"/>
      <c r="ES863" s="64"/>
      <c r="ET863" s="64"/>
      <c r="EU863" s="64"/>
      <c r="EV863" s="64"/>
      <c r="EW863" s="64"/>
      <c r="EX863" s="64"/>
      <c r="EY863" s="64"/>
      <c r="EZ863" s="64"/>
      <c r="FA863" s="64"/>
      <c r="FB863" s="64"/>
      <c r="FC863" s="64"/>
      <c r="FD863" s="64"/>
      <c r="FE863" s="64"/>
      <c r="FF863" s="64"/>
      <c r="FG863" s="64"/>
      <c r="FH863" s="64"/>
      <c r="FI863" s="64"/>
      <c r="FJ863" s="64"/>
      <c r="FK863" s="64"/>
      <c r="FL863" s="64"/>
      <c r="FM863" s="64"/>
      <c r="FN863" s="64"/>
      <c r="FO863" s="64"/>
      <c r="FP863" s="64"/>
      <c r="FQ863" s="64"/>
      <c r="FR863" s="64"/>
      <c r="FS863" s="64"/>
      <c r="FT863" s="64"/>
      <c r="FU863" s="64"/>
      <c r="FV863" s="64"/>
      <c r="FW863" s="64"/>
      <c r="FX863" s="64"/>
      <c r="FY863" s="64"/>
      <c r="FZ863" s="64"/>
      <c r="GA863" s="64"/>
      <c r="GB863" s="64"/>
      <c r="GC863" s="64"/>
      <c r="GD863" s="64"/>
      <c r="GE863" s="64"/>
      <c r="GF863" s="64"/>
      <c r="GG863" s="64"/>
      <c r="GH863" s="64"/>
      <c r="GI863" s="64"/>
      <c r="GJ863" s="64"/>
      <c r="GK863" s="64"/>
      <c r="GL863" s="64"/>
      <c r="GM863" s="64"/>
      <c r="GN863" s="64"/>
      <c r="GO863" s="64"/>
      <c r="GP863" s="64"/>
      <c r="GQ863" s="64"/>
      <c r="GR863" s="64"/>
      <c r="GS863" s="64"/>
      <c r="GT863" s="64"/>
      <c r="GU863" s="64"/>
      <c r="GV863" s="64"/>
      <c r="GW863" s="64"/>
      <c r="GX863" s="64"/>
      <c r="GY863" s="64"/>
      <c r="GZ863" s="64"/>
      <c r="HA863" s="64"/>
      <c r="HB863" s="64"/>
      <c r="HC863" s="64"/>
      <c r="HD863" s="64"/>
      <c r="HE863" s="64"/>
      <c r="HF863" s="64"/>
      <c r="HG863" s="64"/>
      <c r="HH863" s="64"/>
      <c r="HI863" s="64"/>
      <c r="HJ863" s="64"/>
      <c r="HK863" s="64"/>
      <c r="HL863" s="64"/>
      <c r="HM863" s="64"/>
      <c r="HN863" s="64"/>
      <c r="HO863" s="64"/>
      <c r="HP863" s="64"/>
      <c r="HQ863" s="64"/>
      <c r="HR863" s="64"/>
      <c r="HS863" s="64"/>
      <c r="HT863" s="64"/>
      <c r="HU863" s="64"/>
      <c r="HV863" s="64"/>
      <c r="HW863" s="64"/>
      <c r="HX863" s="64"/>
      <c r="HY863" s="64"/>
      <c r="HZ863" s="64"/>
      <c r="IA863" s="64"/>
      <c r="IB863" s="64"/>
      <c r="IC863" s="64"/>
      <c r="ID863" s="64"/>
      <c r="IE863" s="64"/>
      <c r="IF863" s="64"/>
      <c r="IG863" s="64"/>
      <c r="IH863" s="64"/>
      <c r="II863" s="64"/>
      <c r="IJ863" s="64"/>
      <c r="IK863" s="64"/>
      <c r="IL863" s="64"/>
      <c r="IM863" s="64"/>
      <c r="IN863" s="64"/>
      <c r="IO863" s="64"/>
      <c r="IP863" s="64"/>
      <c r="IQ863" s="64"/>
      <c r="IR863" s="64"/>
      <c r="IS863" s="64"/>
      <c r="IT863" s="64"/>
      <c r="IU863" s="64"/>
      <c r="IV863" s="64"/>
      <c r="IW863" s="64"/>
      <c r="IX863" s="64"/>
      <c r="IY863" s="64"/>
      <c r="IZ863" s="64"/>
      <c r="JA863" s="64"/>
      <c r="JB863" s="64"/>
      <c r="JC863" s="64"/>
      <c r="JD863" s="64"/>
      <c r="JE863" s="64"/>
      <c r="JF863" s="64"/>
      <c r="JG863" s="64"/>
      <c r="JH863" s="64"/>
      <c r="JI863" s="64"/>
      <c r="JJ863" s="64"/>
      <c r="JK863" s="64"/>
      <c r="JL863" s="64"/>
      <c r="JM863" s="64"/>
      <c r="JN863" s="64"/>
      <c r="JO863" s="64"/>
      <c r="JP863" s="64"/>
      <c r="JQ863" s="64"/>
      <c r="JR863" s="64"/>
      <c r="JS863" s="64"/>
      <c r="JT863" s="64"/>
      <c r="JU863" s="64"/>
      <c r="JV863" s="64"/>
      <c r="JW863" s="64"/>
      <c r="JX863" s="64"/>
      <c r="JY863" s="64"/>
      <c r="JZ863" s="64"/>
      <c r="KA863" s="64"/>
      <c r="KB863" s="64"/>
      <c r="KC863" s="64"/>
      <c r="KD863" s="64"/>
      <c r="KE863" s="64"/>
      <c r="KF863" s="64"/>
      <c r="KG863" s="64"/>
      <c r="KH863" s="64"/>
      <c r="KI863" s="64"/>
      <c r="KJ863" s="64"/>
      <c r="KK863" s="64"/>
      <c r="KL863" s="64"/>
      <c r="KM863" s="64"/>
      <c r="KN863" s="64"/>
      <c r="KO863" s="64"/>
      <c r="KP863" s="64"/>
      <c r="KQ863" s="64"/>
      <c r="KR863" s="64"/>
      <c r="KS863" s="64"/>
      <c r="KT863" s="64"/>
      <c r="KU863" s="64"/>
      <c r="KV863" s="64"/>
      <c r="KW863" s="64"/>
      <c r="KX863" s="64"/>
      <c r="KY863" s="64"/>
      <c r="KZ863" s="64"/>
      <c r="LA863" s="64"/>
      <c r="LB863" s="64"/>
      <c r="LC863" s="64"/>
      <c r="LD863" s="64"/>
      <c r="LE863" s="64"/>
      <c r="LF863" s="64"/>
      <c r="LG863" s="64"/>
      <c r="LH863" s="64"/>
      <c r="LI863" s="64"/>
      <c r="LJ863" s="64"/>
      <c r="LK863" s="64"/>
      <c r="LL863" s="64"/>
      <c r="LM863" s="64"/>
      <c r="LN863" s="64"/>
      <c r="LO863" s="64"/>
      <c r="LP863" s="64"/>
      <c r="LQ863" s="64"/>
      <c r="LR863" s="64"/>
      <c r="LS863" s="64"/>
      <c r="LT863" s="64"/>
      <c r="LU863" s="64"/>
      <c r="LV863" s="64"/>
      <c r="LW863" s="64"/>
      <c r="LX863" s="64"/>
      <c r="LY863" s="64"/>
      <c r="LZ863" s="64"/>
      <c r="MA863" s="64"/>
      <c r="MB863" s="64"/>
      <c r="MC863" s="64"/>
      <c r="MD863" s="64"/>
      <c r="ME863" s="64"/>
      <c r="MF863" s="64"/>
      <c r="MG863" s="64"/>
      <c r="MH863" s="64"/>
      <c r="MI863" s="64"/>
      <c r="MJ863" s="64"/>
      <c r="MK863" s="64"/>
      <c r="ML863" s="64"/>
      <c r="MM863" s="64"/>
      <c r="MN863" s="64"/>
      <c r="MO863" s="64"/>
      <c r="MP863" s="64"/>
      <c r="MQ863" s="64"/>
      <c r="MR863" s="64"/>
      <c r="MS863" s="64"/>
      <c r="MT863" s="64"/>
      <c r="MU863" s="64"/>
      <c r="MV863" s="64"/>
      <c r="MW863" s="64"/>
      <c r="MX863" s="64"/>
      <c r="MY863" s="64"/>
      <c r="MZ863" s="64"/>
      <c r="NA863" s="64"/>
      <c r="NB863" s="64"/>
      <c r="NC863" s="64"/>
      <c r="ND863" s="64"/>
      <c r="NE863" s="64"/>
      <c r="NF863" s="64"/>
      <c r="NG863" s="65"/>
      <c r="NH863" s="65"/>
      <c r="NI863" s="65"/>
      <c r="NJ863" s="64"/>
      <c r="NK863" s="63"/>
      <c r="NL863" s="63"/>
      <c r="NM863" s="63"/>
      <c r="NN863" s="63"/>
      <c r="NO863" s="63"/>
      <c r="NP863" s="63"/>
      <c r="NQ863" s="63"/>
      <c r="NR863" s="63"/>
      <c r="NS863" s="63"/>
      <c r="NT863" s="63"/>
      <c r="NU863" s="63"/>
      <c r="NV863" s="64"/>
    </row>
    <row r="864" spans="1:386" s="48" customFormat="1" x14ac:dyDescent="0.2">
      <c r="A864" s="62"/>
      <c r="B864" s="63"/>
      <c r="C864" s="63"/>
      <c r="D864" s="238"/>
      <c r="E864" s="224"/>
      <c r="F864" s="64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  <c r="AA864" s="64"/>
      <c r="AB864" s="64"/>
      <c r="AC864" s="64"/>
      <c r="AD864" s="64"/>
      <c r="AE864" s="64"/>
      <c r="AF864" s="64"/>
      <c r="AG864" s="64"/>
      <c r="AH864" s="64"/>
      <c r="AI864" s="64"/>
      <c r="AJ864" s="64"/>
      <c r="AK864" s="64"/>
      <c r="AL864" s="64"/>
      <c r="AM864" s="64"/>
      <c r="AN864" s="64"/>
      <c r="AO864" s="64"/>
      <c r="AP864" s="64"/>
      <c r="AQ864" s="64"/>
      <c r="AR864" s="64"/>
      <c r="AS864" s="64"/>
      <c r="AT864" s="64"/>
      <c r="AU864" s="64"/>
      <c r="AV864" s="64"/>
      <c r="AW864" s="64"/>
      <c r="AX864" s="64"/>
      <c r="AY864" s="64"/>
      <c r="AZ864" s="64"/>
      <c r="BA864" s="64"/>
      <c r="BB864" s="64"/>
      <c r="BC864" s="64"/>
      <c r="BD864" s="64"/>
      <c r="BE864" s="64"/>
      <c r="BF864" s="64"/>
      <c r="BG864" s="64"/>
      <c r="BH864" s="64"/>
      <c r="BI864" s="64"/>
      <c r="BJ864" s="64"/>
      <c r="BK864" s="64"/>
      <c r="BL864" s="64"/>
      <c r="BM864" s="64"/>
      <c r="BN864" s="64"/>
      <c r="BO864" s="64"/>
      <c r="BP864" s="64"/>
      <c r="BQ864" s="64"/>
      <c r="BR864" s="64"/>
      <c r="BS864" s="64"/>
      <c r="BT864" s="64"/>
      <c r="BU864" s="64"/>
      <c r="BV864" s="64"/>
      <c r="BW864" s="64"/>
      <c r="BX864" s="64"/>
      <c r="BY864" s="64"/>
      <c r="BZ864" s="64"/>
      <c r="CA864" s="64"/>
      <c r="CB864" s="64"/>
      <c r="CC864" s="64"/>
      <c r="CD864" s="64"/>
      <c r="CE864" s="64"/>
      <c r="CF864" s="64"/>
      <c r="CG864" s="64"/>
      <c r="CH864" s="64"/>
      <c r="CI864" s="64"/>
      <c r="CJ864" s="64"/>
      <c r="CK864" s="64"/>
      <c r="CL864" s="64"/>
      <c r="CM864" s="64"/>
      <c r="CN864" s="64"/>
      <c r="CO864" s="64"/>
      <c r="CP864" s="64"/>
      <c r="CQ864" s="64"/>
      <c r="CR864" s="64"/>
      <c r="CS864" s="64"/>
      <c r="CT864" s="64"/>
      <c r="CU864" s="64"/>
      <c r="CV864" s="64"/>
      <c r="CW864" s="64"/>
      <c r="CX864" s="64"/>
      <c r="CY864" s="64"/>
      <c r="CZ864" s="64"/>
      <c r="DA864" s="64"/>
      <c r="DB864" s="64"/>
      <c r="DC864" s="64"/>
      <c r="DD864" s="64"/>
      <c r="DE864" s="64"/>
      <c r="DF864" s="64"/>
      <c r="DG864" s="64"/>
      <c r="DH864" s="64"/>
      <c r="DI864" s="64"/>
      <c r="DJ864" s="64"/>
      <c r="DK864" s="64"/>
      <c r="DL864" s="64"/>
      <c r="DM864" s="64"/>
      <c r="DN864" s="64"/>
      <c r="DO864" s="64"/>
      <c r="DP864" s="64"/>
      <c r="DQ864" s="64"/>
      <c r="DR864" s="64"/>
      <c r="DS864" s="64"/>
      <c r="DT864" s="64"/>
      <c r="DU864" s="64"/>
      <c r="DV864" s="64"/>
      <c r="DW864" s="64"/>
      <c r="DX864" s="64"/>
      <c r="DY864" s="64"/>
      <c r="DZ864" s="64"/>
      <c r="EA864" s="64"/>
      <c r="EB864" s="64"/>
      <c r="EC864" s="64"/>
      <c r="ED864" s="64"/>
      <c r="EE864" s="64"/>
      <c r="EF864" s="64"/>
      <c r="EG864" s="64"/>
      <c r="EH864" s="64"/>
      <c r="EI864" s="64"/>
      <c r="EJ864" s="64"/>
      <c r="EK864" s="64"/>
      <c r="EL864" s="64"/>
      <c r="EM864" s="64"/>
      <c r="EN864" s="64"/>
      <c r="EO864" s="64"/>
      <c r="EP864" s="64"/>
      <c r="EQ864" s="64"/>
      <c r="ER864" s="64"/>
      <c r="ES864" s="64"/>
      <c r="ET864" s="64"/>
      <c r="EU864" s="64"/>
      <c r="EV864" s="64"/>
      <c r="EW864" s="64"/>
      <c r="EX864" s="64"/>
      <c r="EY864" s="64"/>
      <c r="EZ864" s="64"/>
      <c r="FA864" s="64"/>
      <c r="FB864" s="64"/>
      <c r="FC864" s="64"/>
      <c r="FD864" s="64"/>
      <c r="FE864" s="64"/>
      <c r="FF864" s="64"/>
      <c r="FG864" s="64"/>
      <c r="FH864" s="64"/>
      <c r="FI864" s="64"/>
      <c r="FJ864" s="64"/>
      <c r="FK864" s="64"/>
      <c r="FL864" s="64"/>
      <c r="FM864" s="64"/>
      <c r="FN864" s="64"/>
      <c r="FO864" s="64"/>
      <c r="FP864" s="64"/>
      <c r="FQ864" s="64"/>
      <c r="FR864" s="64"/>
      <c r="FS864" s="64"/>
      <c r="FT864" s="64"/>
      <c r="FU864" s="64"/>
      <c r="FV864" s="64"/>
      <c r="FW864" s="64"/>
      <c r="FX864" s="64"/>
      <c r="FY864" s="64"/>
      <c r="FZ864" s="64"/>
      <c r="GA864" s="64"/>
      <c r="GB864" s="64"/>
      <c r="GC864" s="64"/>
      <c r="GD864" s="64"/>
      <c r="GE864" s="64"/>
      <c r="GF864" s="64"/>
      <c r="GG864" s="64"/>
      <c r="GH864" s="64"/>
      <c r="GI864" s="64"/>
      <c r="GJ864" s="64"/>
      <c r="GK864" s="64"/>
      <c r="GL864" s="64"/>
      <c r="GM864" s="64"/>
      <c r="GN864" s="64"/>
      <c r="GO864" s="64"/>
      <c r="GP864" s="64"/>
      <c r="GQ864" s="64"/>
      <c r="GR864" s="64"/>
      <c r="GS864" s="64"/>
      <c r="GT864" s="64"/>
      <c r="GU864" s="64"/>
      <c r="GV864" s="64"/>
      <c r="GW864" s="64"/>
      <c r="GX864" s="64"/>
      <c r="GY864" s="64"/>
      <c r="GZ864" s="64"/>
      <c r="HA864" s="64"/>
      <c r="HB864" s="64"/>
      <c r="HC864" s="64"/>
      <c r="HD864" s="64"/>
      <c r="HE864" s="64"/>
      <c r="HF864" s="64"/>
      <c r="HG864" s="64"/>
      <c r="HH864" s="64"/>
      <c r="HI864" s="64"/>
      <c r="HJ864" s="64"/>
      <c r="HK864" s="64"/>
      <c r="HL864" s="64"/>
      <c r="HM864" s="64"/>
      <c r="HN864" s="64"/>
      <c r="HO864" s="64"/>
      <c r="HP864" s="64"/>
      <c r="HQ864" s="64"/>
      <c r="HR864" s="64"/>
      <c r="HS864" s="64"/>
      <c r="HT864" s="64"/>
      <c r="HU864" s="64"/>
      <c r="HV864" s="64"/>
      <c r="HW864" s="64"/>
      <c r="HX864" s="64"/>
      <c r="HY864" s="64"/>
      <c r="HZ864" s="64"/>
      <c r="IA864" s="64"/>
      <c r="IB864" s="64"/>
      <c r="IC864" s="64"/>
      <c r="ID864" s="64"/>
      <c r="IE864" s="64"/>
      <c r="IF864" s="64"/>
      <c r="IG864" s="64"/>
      <c r="IH864" s="64"/>
      <c r="II864" s="64"/>
      <c r="IJ864" s="64"/>
      <c r="IK864" s="64"/>
      <c r="IL864" s="64"/>
      <c r="IM864" s="64"/>
      <c r="IN864" s="64"/>
      <c r="IO864" s="64"/>
      <c r="IP864" s="64"/>
      <c r="IQ864" s="64"/>
      <c r="IR864" s="64"/>
      <c r="IS864" s="64"/>
      <c r="IT864" s="64"/>
      <c r="IU864" s="64"/>
      <c r="IV864" s="64"/>
      <c r="IW864" s="64"/>
      <c r="IX864" s="64"/>
      <c r="IY864" s="64"/>
      <c r="IZ864" s="64"/>
      <c r="JA864" s="64"/>
      <c r="JB864" s="64"/>
      <c r="JC864" s="64"/>
      <c r="JD864" s="64"/>
      <c r="JE864" s="64"/>
      <c r="JF864" s="64"/>
      <c r="JG864" s="64"/>
      <c r="JH864" s="64"/>
      <c r="JI864" s="64"/>
      <c r="JJ864" s="64"/>
      <c r="JK864" s="64"/>
      <c r="JL864" s="64"/>
      <c r="JM864" s="64"/>
      <c r="JN864" s="64"/>
      <c r="JO864" s="64"/>
      <c r="JP864" s="64"/>
      <c r="JQ864" s="64"/>
      <c r="JR864" s="64"/>
      <c r="JS864" s="64"/>
      <c r="JT864" s="64"/>
      <c r="JU864" s="64"/>
      <c r="JV864" s="64"/>
      <c r="JW864" s="64"/>
      <c r="JX864" s="64"/>
      <c r="JY864" s="64"/>
      <c r="JZ864" s="64"/>
      <c r="KA864" s="64"/>
      <c r="KB864" s="64"/>
      <c r="KC864" s="64"/>
      <c r="KD864" s="64"/>
      <c r="KE864" s="64"/>
      <c r="KF864" s="64"/>
      <c r="KG864" s="64"/>
      <c r="KH864" s="64"/>
      <c r="KI864" s="64"/>
      <c r="KJ864" s="64"/>
      <c r="KK864" s="64"/>
      <c r="KL864" s="64"/>
      <c r="KM864" s="64"/>
      <c r="KN864" s="64"/>
      <c r="KO864" s="64"/>
      <c r="KP864" s="64"/>
      <c r="KQ864" s="64"/>
      <c r="KR864" s="64"/>
      <c r="KS864" s="64"/>
      <c r="KT864" s="64"/>
      <c r="KU864" s="64"/>
      <c r="KV864" s="64"/>
      <c r="KW864" s="64"/>
      <c r="KX864" s="64"/>
      <c r="KY864" s="64"/>
      <c r="KZ864" s="64"/>
      <c r="LA864" s="64"/>
      <c r="LB864" s="64"/>
      <c r="LC864" s="64"/>
      <c r="LD864" s="64"/>
      <c r="LE864" s="64"/>
      <c r="LF864" s="64"/>
      <c r="LG864" s="64"/>
      <c r="LH864" s="64"/>
      <c r="LI864" s="64"/>
      <c r="LJ864" s="64"/>
      <c r="LK864" s="64"/>
      <c r="LL864" s="64"/>
      <c r="LM864" s="64"/>
      <c r="LN864" s="64"/>
      <c r="LO864" s="64"/>
      <c r="LP864" s="64"/>
      <c r="LQ864" s="64"/>
      <c r="LR864" s="64"/>
      <c r="LS864" s="64"/>
      <c r="LT864" s="64"/>
      <c r="LU864" s="64"/>
      <c r="LV864" s="64"/>
      <c r="LW864" s="64"/>
      <c r="LX864" s="64"/>
      <c r="LY864" s="64"/>
      <c r="LZ864" s="64"/>
      <c r="MA864" s="64"/>
      <c r="MB864" s="64"/>
      <c r="MC864" s="64"/>
      <c r="MD864" s="64"/>
      <c r="ME864" s="64"/>
      <c r="MF864" s="64"/>
      <c r="MG864" s="64"/>
      <c r="MH864" s="64"/>
      <c r="MI864" s="64"/>
      <c r="MJ864" s="64"/>
      <c r="MK864" s="64"/>
      <c r="ML864" s="64"/>
      <c r="MM864" s="64"/>
      <c r="MN864" s="64"/>
      <c r="MO864" s="64"/>
      <c r="MP864" s="64"/>
      <c r="MQ864" s="64"/>
      <c r="MR864" s="64"/>
      <c r="MS864" s="64"/>
      <c r="MT864" s="64"/>
      <c r="MU864" s="64"/>
      <c r="MV864" s="64"/>
      <c r="MW864" s="64"/>
      <c r="MX864" s="64"/>
      <c r="MY864" s="64"/>
      <c r="MZ864" s="64"/>
      <c r="NA864" s="64"/>
      <c r="NB864" s="64"/>
      <c r="NC864" s="64"/>
      <c r="ND864" s="64"/>
      <c r="NE864" s="64"/>
      <c r="NF864" s="64"/>
      <c r="NG864" s="65"/>
      <c r="NH864" s="65"/>
      <c r="NI864" s="65"/>
      <c r="NJ864" s="64"/>
      <c r="NK864" s="63"/>
      <c r="NL864" s="63"/>
      <c r="NM864" s="63"/>
      <c r="NN864" s="63"/>
      <c r="NO864" s="63"/>
      <c r="NP864" s="63"/>
      <c r="NQ864" s="63"/>
      <c r="NR864" s="63"/>
      <c r="NS864" s="63"/>
      <c r="NT864" s="63"/>
      <c r="NU864" s="63"/>
      <c r="NV864" s="64"/>
    </row>
    <row r="865" spans="1:386" s="48" customFormat="1" x14ac:dyDescent="0.2">
      <c r="A865" s="62"/>
      <c r="B865" s="63"/>
      <c r="C865" s="63"/>
      <c r="D865" s="238"/>
      <c r="E865" s="224"/>
      <c r="F865" s="64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  <c r="AA865" s="64"/>
      <c r="AB865" s="64"/>
      <c r="AC865" s="64"/>
      <c r="AD865" s="64"/>
      <c r="AE865" s="64"/>
      <c r="AF865" s="64"/>
      <c r="AG865" s="64"/>
      <c r="AH865" s="64"/>
      <c r="AI865" s="64"/>
      <c r="AJ865" s="64"/>
      <c r="AK865" s="64"/>
      <c r="AL865" s="64"/>
      <c r="AM865" s="64"/>
      <c r="AN865" s="64"/>
      <c r="AO865" s="64"/>
      <c r="AP865" s="64"/>
      <c r="AQ865" s="64"/>
      <c r="AR865" s="64"/>
      <c r="AS865" s="64"/>
      <c r="AT865" s="64"/>
      <c r="AU865" s="64"/>
      <c r="AV865" s="64"/>
      <c r="AW865" s="64"/>
      <c r="AX865" s="64"/>
      <c r="AY865" s="64"/>
      <c r="AZ865" s="64"/>
      <c r="BA865" s="64"/>
      <c r="BB865" s="64"/>
      <c r="BC865" s="64"/>
      <c r="BD865" s="64"/>
      <c r="BE865" s="64"/>
      <c r="BF865" s="64"/>
      <c r="BG865" s="64"/>
      <c r="BH865" s="64"/>
      <c r="BI865" s="64"/>
      <c r="BJ865" s="64"/>
      <c r="BK865" s="64"/>
      <c r="BL865" s="64"/>
      <c r="BM865" s="64"/>
      <c r="BN865" s="64"/>
      <c r="BO865" s="64"/>
      <c r="BP865" s="64"/>
      <c r="BQ865" s="64"/>
      <c r="BR865" s="64"/>
      <c r="BS865" s="64"/>
      <c r="BT865" s="64"/>
      <c r="BU865" s="64"/>
      <c r="BV865" s="64"/>
      <c r="BW865" s="64"/>
      <c r="BX865" s="64"/>
      <c r="BY865" s="64"/>
      <c r="BZ865" s="64"/>
      <c r="CA865" s="64"/>
      <c r="CB865" s="64"/>
      <c r="CC865" s="64"/>
      <c r="CD865" s="64"/>
      <c r="CE865" s="64"/>
      <c r="CF865" s="64"/>
      <c r="CG865" s="64"/>
      <c r="CH865" s="64"/>
      <c r="CI865" s="64"/>
      <c r="CJ865" s="64"/>
      <c r="CK865" s="64"/>
      <c r="CL865" s="64"/>
      <c r="CM865" s="64"/>
      <c r="CN865" s="64"/>
      <c r="CO865" s="64"/>
      <c r="CP865" s="64"/>
      <c r="CQ865" s="64"/>
      <c r="CR865" s="64"/>
      <c r="CS865" s="64"/>
      <c r="CT865" s="64"/>
      <c r="CU865" s="64"/>
      <c r="CV865" s="64"/>
      <c r="CW865" s="64"/>
      <c r="CX865" s="64"/>
      <c r="CY865" s="64"/>
      <c r="CZ865" s="64"/>
      <c r="DA865" s="64"/>
      <c r="DB865" s="64"/>
      <c r="DC865" s="64"/>
      <c r="DD865" s="64"/>
      <c r="DE865" s="64"/>
      <c r="DF865" s="64"/>
      <c r="DG865" s="64"/>
      <c r="DH865" s="64"/>
      <c r="DI865" s="64"/>
      <c r="DJ865" s="64"/>
      <c r="DK865" s="64"/>
      <c r="DL865" s="64"/>
      <c r="DM865" s="64"/>
      <c r="DN865" s="64"/>
      <c r="DO865" s="64"/>
      <c r="DP865" s="64"/>
      <c r="DQ865" s="64"/>
      <c r="DR865" s="64"/>
      <c r="DS865" s="64"/>
      <c r="DT865" s="64"/>
      <c r="DU865" s="64"/>
      <c r="DV865" s="64"/>
      <c r="DW865" s="64"/>
      <c r="DX865" s="64"/>
      <c r="DY865" s="64"/>
      <c r="DZ865" s="64"/>
      <c r="EA865" s="64"/>
      <c r="EB865" s="64"/>
      <c r="EC865" s="64"/>
      <c r="ED865" s="64"/>
      <c r="EE865" s="64"/>
      <c r="EF865" s="64"/>
      <c r="EG865" s="64"/>
      <c r="EH865" s="64"/>
      <c r="EI865" s="64"/>
      <c r="EJ865" s="64"/>
      <c r="EK865" s="64"/>
      <c r="EL865" s="64"/>
      <c r="EM865" s="64"/>
      <c r="EN865" s="64"/>
      <c r="EO865" s="64"/>
      <c r="EP865" s="64"/>
      <c r="EQ865" s="64"/>
      <c r="ER865" s="64"/>
      <c r="ES865" s="64"/>
      <c r="ET865" s="64"/>
      <c r="EU865" s="64"/>
      <c r="EV865" s="64"/>
      <c r="EW865" s="64"/>
      <c r="EX865" s="64"/>
      <c r="EY865" s="64"/>
      <c r="EZ865" s="64"/>
      <c r="FA865" s="64"/>
      <c r="FB865" s="64"/>
      <c r="FC865" s="64"/>
      <c r="FD865" s="64"/>
      <c r="FE865" s="64"/>
      <c r="FF865" s="64"/>
      <c r="FG865" s="64"/>
      <c r="FH865" s="64"/>
      <c r="FI865" s="64"/>
      <c r="FJ865" s="64"/>
      <c r="FK865" s="64"/>
      <c r="FL865" s="64"/>
      <c r="FM865" s="64"/>
      <c r="FN865" s="64"/>
      <c r="FO865" s="64"/>
      <c r="FP865" s="64"/>
      <c r="FQ865" s="64"/>
      <c r="FR865" s="64"/>
      <c r="FS865" s="64"/>
      <c r="FT865" s="64"/>
      <c r="FU865" s="64"/>
      <c r="FV865" s="64"/>
      <c r="FW865" s="64"/>
      <c r="FX865" s="64"/>
      <c r="FY865" s="64"/>
      <c r="FZ865" s="64"/>
      <c r="GA865" s="64"/>
      <c r="GB865" s="64"/>
      <c r="GC865" s="64"/>
      <c r="GD865" s="64"/>
      <c r="GE865" s="64"/>
      <c r="GF865" s="64"/>
      <c r="GG865" s="64"/>
      <c r="GH865" s="64"/>
      <c r="GI865" s="64"/>
      <c r="GJ865" s="64"/>
      <c r="GK865" s="64"/>
      <c r="GL865" s="64"/>
      <c r="GM865" s="64"/>
      <c r="GN865" s="64"/>
      <c r="GO865" s="64"/>
      <c r="GP865" s="64"/>
      <c r="GQ865" s="64"/>
      <c r="GR865" s="64"/>
      <c r="GS865" s="64"/>
      <c r="GT865" s="64"/>
      <c r="GU865" s="64"/>
      <c r="GV865" s="64"/>
      <c r="GW865" s="64"/>
      <c r="GX865" s="64"/>
      <c r="GY865" s="64"/>
      <c r="GZ865" s="64"/>
      <c r="HA865" s="64"/>
      <c r="HB865" s="64"/>
      <c r="HC865" s="64"/>
      <c r="HD865" s="64"/>
      <c r="HE865" s="64"/>
      <c r="HF865" s="64"/>
      <c r="HG865" s="64"/>
      <c r="HH865" s="64"/>
      <c r="HI865" s="64"/>
      <c r="HJ865" s="64"/>
      <c r="HK865" s="64"/>
      <c r="HL865" s="64"/>
      <c r="HM865" s="64"/>
      <c r="HN865" s="64"/>
      <c r="HO865" s="64"/>
      <c r="HP865" s="64"/>
      <c r="HQ865" s="64"/>
      <c r="HR865" s="64"/>
      <c r="HS865" s="64"/>
      <c r="HT865" s="64"/>
      <c r="HU865" s="64"/>
      <c r="HV865" s="64"/>
      <c r="HW865" s="64"/>
      <c r="HX865" s="64"/>
      <c r="HY865" s="64"/>
      <c r="HZ865" s="64"/>
      <c r="IA865" s="64"/>
      <c r="IB865" s="64"/>
      <c r="IC865" s="64"/>
      <c r="ID865" s="64"/>
      <c r="IE865" s="64"/>
      <c r="IF865" s="64"/>
      <c r="IG865" s="64"/>
      <c r="IH865" s="64"/>
      <c r="II865" s="64"/>
      <c r="IJ865" s="64"/>
      <c r="IK865" s="64"/>
      <c r="IL865" s="64"/>
      <c r="IM865" s="64"/>
      <c r="IN865" s="64"/>
      <c r="IO865" s="64"/>
      <c r="IP865" s="64"/>
      <c r="IQ865" s="64"/>
      <c r="IR865" s="64"/>
      <c r="IS865" s="64"/>
      <c r="IT865" s="64"/>
      <c r="IU865" s="64"/>
      <c r="IV865" s="64"/>
      <c r="IW865" s="64"/>
      <c r="IX865" s="64"/>
      <c r="IY865" s="64"/>
      <c r="IZ865" s="64"/>
      <c r="JA865" s="64"/>
      <c r="JB865" s="64"/>
      <c r="JC865" s="64"/>
      <c r="JD865" s="64"/>
      <c r="JE865" s="64"/>
      <c r="JF865" s="64"/>
      <c r="JG865" s="64"/>
      <c r="JH865" s="64"/>
      <c r="JI865" s="64"/>
      <c r="JJ865" s="64"/>
      <c r="JK865" s="64"/>
      <c r="JL865" s="64"/>
      <c r="JM865" s="64"/>
      <c r="JN865" s="64"/>
      <c r="JO865" s="64"/>
      <c r="JP865" s="64"/>
      <c r="JQ865" s="64"/>
      <c r="JR865" s="64"/>
      <c r="JS865" s="64"/>
      <c r="JT865" s="64"/>
      <c r="JU865" s="64"/>
      <c r="JV865" s="64"/>
      <c r="JW865" s="64"/>
      <c r="JX865" s="64"/>
      <c r="JY865" s="64"/>
      <c r="JZ865" s="64"/>
      <c r="KA865" s="64"/>
      <c r="KB865" s="64"/>
      <c r="KC865" s="64"/>
      <c r="KD865" s="64"/>
      <c r="KE865" s="64"/>
      <c r="KF865" s="64"/>
      <c r="KG865" s="64"/>
      <c r="KH865" s="64"/>
      <c r="KI865" s="64"/>
      <c r="KJ865" s="64"/>
      <c r="KK865" s="64"/>
      <c r="KL865" s="64"/>
      <c r="KM865" s="64"/>
      <c r="KN865" s="64"/>
      <c r="KO865" s="64"/>
      <c r="KP865" s="64"/>
      <c r="KQ865" s="64"/>
      <c r="KR865" s="64"/>
      <c r="KS865" s="64"/>
      <c r="KT865" s="64"/>
      <c r="KU865" s="64"/>
      <c r="KV865" s="64"/>
      <c r="KW865" s="64"/>
      <c r="KX865" s="64"/>
      <c r="KY865" s="64"/>
      <c r="KZ865" s="64"/>
      <c r="LA865" s="64"/>
      <c r="LB865" s="64"/>
      <c r="LC865" s="64"/>
      <c r="LD865" s="64"/>
      <c r="LE865" s="64"/>
      <c r="LF865" s="64"/>
      <c r="LG865" s="64"/>
      <c r="LH865" s="64"/>
      <c r="LI865" s="64"/>
      <c r="LJ865" s="64"/>
      <c r="LK865" s="64"/>
      <c r="LL865" s="64"/>
      <c r="LM865" s="64"/>
      <c r="LN865" s="64"/>
      <c r="LO865" s="64"/>
      <c r="LP865" s="64"/>
      <c r="LQ865" s="64"/>
      <c r="LR865" s="64"/>
      <c r="LS865" s="64"/>
      <c r="LT865" s="64"/>
      <c r="LU865" s="64"/>
      <c r="LV865" s="64"/>
      <c r="LW865" s="64"/>
      <c r="LX865" s="64"/>
      <c r="LY865" s="64"/>
      <c r="LZ865" s="64"/>
      <c r="MA865" s="64"/>
      <c r="MB865" s="64"/>
      <c r="MC865" s="64"/>
      <c r="MD865" s="64"/>
      <c r="ME865" s="64"/>
      <c r="MF865" s="64"/>
      <c r="MG865" s="64"/>
      <c r="MH865" s="64"/>
      <c r="MI865" s="64"/>
      <c r="MJ865" s="64"/>
      <c r="MK865" s="64"/>
      <c r="ML865" s="64"/>
      <c r="MM865" s="64"/>
      <c r="MN865" s="64"/>
      <c r="MO865" s="64"/>
      <c r="MP865" s="64"/>
      <c r="MQ865" s="64"/>
      <c r="MR865" s="64"/>
      <c r="MS865" s="64"/>
      <c r="MT865" s="64"/>
      <c r="MU865" s="64"/>
      <c r="MV865" s="64"/>
      <c r="MW865" s="64"/>
      <c r="MX865" s="64"/>
      <c r="MY865" s="64"/>
      <c r="MZ865" s="64"/>
      <c r="NA865" s="64"/>
      <c r="NB865" s="64"/>
      <c r="NC865" s="64"/>
      <c r="ND865" s="64"/>
      <c r="NE865" s="64"/>
      <c r="NF865" s="64"/>
      <c r="NG865" s="65"/>
      <c r="NH865" s="65"/>
      <c r="NI865" s="65"/>
      <c r="NJ865" s="64"/>
      <c r="NK865" s="63"/>
      <c r="NL865" s="63"/>
      <c r="NM865" s="63"/>
      <c r="NN865" s="63"/>
      <c r="NO865" s="63"/>
      <c r="NP865" s="63"/>
      <c r="NQ865" s="63"/>
      <c r="NR865" s="63"/>
      <c r="NS865" s="63"/>
      <c r="NT865" s="63"/>
      <c r="NU865" s="63"/>
      <c r="NV865" s="64"/>
    </row>
    <row r="866" spans="1:386" s="48" customFormat="1" x14ac:dyDescent="0.2">
      <c r="A866" s="62"/>
      <c r="B866" s="63"/>
      <c r="C866" s="63"/>
      <c r="D866" s="238"/>
      <c r="E866" s="224"/>
      <c r="F866" s="64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  <c r="AA866" s="64"/>
      <c r="AB866" s="64"/>
      <c r="AC866" s="64"/>
      <c r="AD866" s="64"/>
      <c r="AE866" s="64"/>
      <c r="AF866" s="64"/>
      <c r="AG866" s="64"/>
      <c r="AH866" s="64"/>
      <c r="AI866" s="64"/>
      <c r="AJ866" s="64"/>
      <c r="AK866" s="64"/>
      <c r="AL866" s="64"/>
      <c r="AM866" s="64"/>
      <c r="AN866" s="64"/>
      <c r="AO866" s="64"/>
      <c r="AP866" s="64"/>
      <c r="AQ866" s="64"/>
      <c r="AR866" s="64"/>
      <c r="AS866" s="64"/>
      <c r="AT866" s="64"/>
      <c r="AU866" s="64"/>
      <c r="AV866" s="64"/>
      <c r="AW866" s="64"/>
      <c r="AX866" s="64"/>
      <c r="AY866" s="64"/>
      <c r="AZ866" s="64"/>
      <c r="BA866" s="64"/>
      <c r="BB866" s="64"/>
      <c r="BC866" s="64"/>
      <c r="BD866" s="64"/>
      <c r="BE866" s="64"/>
      <c r="BF866" s="64"/>
      <c r="BG866" s="64"/>
      <c r="BH866" s="64"/>
      <c r="BI866" s="64"/>
      <c r="BJ866" s="64"/>
      <c r="BK866" s="64"/>
      <c r="BL866" s="64"/>
      <c r="BM866" s="64"/>
      <c r="BN866" s="64"/>
      <c r="BO866" s="64"/>
      <c r="BP866" s="64"/>
      <c r="BQ866" s="64"/>
      <c r="BR866" s="64"/>
      <c r="BS866" s="64"/>
      <c r="BT866" s="64"/>
      <c r="BU866" s="64"/>
      <c r="BV866" s="64"/>
      <c r="BW866" s="64"/>
      <c r="BX866" s="64"/>
      <c r="BY866" s="64"/>
      <c r="BZ866" s="64"/>
      <c r="CA866" s="64"/>
      <c r="CB866" s="64"/>
      <c r="CC866" s="64"/>
      <c r="CD866" s="64"/>
      <c r="CE866" s="64"/>
      <c r="CF866" s="64"/>
      <c r="CG866" s="64"/>
      <c r="CH866" s="64"/>
      <c r="CI866" s="64"/>
      <c r="CJ866" s="64"/>
      <c r="CK866" s="64"/>
      <c r="CL866" s="64"/>
      <c r="CM866" s="64"/>
      <c r="CN866" s="64"/>
      <c r="CO866" s="64"/>
      <c r="CP866" s="64"/>
      <c r="CQ866" s="64"/>
      <c r="CR866" s="64"/>
      <c r="CS866" s="64"/>
      <c r="CT866" s="64"/>
      <c r="CU866" s="64"/>
      <c r="CV866" s="64"/>
      <c r="CW866" s="64"/>
      <c r="CX866" s="64"/>
      <c r="CY866" s="64"/>
      <c r="CZ866" s="64"/>
      <c r="DA866" s="64"/>
      <c r="DB866" s="64"/>
      <c r="DC866" s="64"/>
      <c r="DD866" s="64"/>
      <c r="DE866" s="64"/>
      <c r="DF866" s="64"/>
      <c r="DG866" s="64"/>
      <c r="DH866" s="64"/>
      <c r="DI866" s="64"/>
      <c r="DJ866" s="64"/>
      <c r="DK866" s="64"/>
      <c r="DL866" s="64"/>
      <c r="DM866" s="64"/>
      <c r="DN866" s="64"/>
      <c r="DO866" s="64"/>
      <c r="DP866" s="64"/>
      <c r="DQ866" s="64"/>
      <c r="DR866" s="64"/>
      <c r="DS866" s="64"/>
      <c r="DT866" s="64"/>
      <c r="DU866" s="64"/>
      <c r="DV866" s="64"/>
      <c r="DW866" s="64"/>
      <c r="DX866" s="64"/>
      <c r="DY866" s="64"/>
      <c r="DZ866" s="64"/>
      <c r="EA866" s="64"/>
      <c r="EB866" s="64"/>
      <c r="EC866" s="64"/>
      <c r="ED866" s="64"/>
      <c r="EE866" s="64"/>
      <c r="EF866" s="64"/>
      <c r="EG866" s="64"/>
      <c r="EH866" s="64"/>
      <c r="EI866" s="64"/>
      <c r="EJ866" s="64"/>
      <c r="EK866" s="64"/>
      <c r="EL866" s="64"/>
      <c r="EM866" s="64"/>
      <c r="EN866" s="64"/>
      <c r="EO866" s="64"/>
      <c r="EP866" s="64"/>
      <c r="EQ866" s="64"/>
      <c r="ER866" s="64"/>
      <c r="ES866" s="64"/>
      <c r="ET866" s="64"/>
      <c r="EU866" s="64"/>
      <c r="EV866" s="64"/>
      <c r="EW866" s="64"/>
      <c r="EX866" s="64"/>
      <c r="EY866" s="64"/>
      <c r="EZ866" s="64"/>
      <c r="FA866" s="64"/>
      <c r="FB866" s="64"/>
      <c r="FC866" s="64"/>
      <c r="FD866" s="64"/>
      <c r="FE866" s="64"/>
      <c r="FF866" s="64"/>
      <c r="FG866" s="64"/>
      <c r="FH866" s="64"/>
      <c r="FI866" s="64"/>
      <c r="FJ866" s="64"/>
      <c r="FK866" s="64"/>
      <c r="FL866" s="64"/>
      <c r="FM866" s="64"/>
      <c r="FN866" s="64"/>
      <c r="FO866" s="64"/>
      <c r="FP866" s="64"/>
      <c r="FQ866" s="64"/>
      <c r="FR866" s="64"/>
      <c r="FS866" s="64"/>
      <c r="FT866" s="64"/>
      <c r="FU866" s="64"/>
      <c r="FV866" s="64"/>
      <c r="FW866" s="64"/>
      <c r="FX866" s="64"/>
      <c r="FY866" s="64"/>
      <c r="FZ866" s="64"/>
      <c r="GA866" s="64"/>
      <c r="GB866" s="64"/>
      <c r="GC866" s="64"/>
      <c r="GD866" s="64"/>
      <c r="GE866" s="64"/>
      <c r="GF866" s="64"/>
      <c r="GG866" s="64"/>
      <c r="GH866" s="64"/>
      <c r="GI866" s="64"/>
      <c r="GJ866" s="64"/>
      <c r="GK866" s="64"/>
      <c r="GL866" s="64"/>
      <c r="GM866" s="64"/>
      <c r="GN866" s="64"/>
      <c r="GO866" s="64"/>
      <c r="GP866" s="64"/>
      <c r="GQ866" s="64"/>
      <c r="GR866" s="64"/>
      <c r="GS866" s="64"/>
      <c r="GT866" s="64"/>
      <c r="GU866" s="64"/>
      <c r="GV866" s="64"/>
      <c r="GW866" s="64"/>
      <c r="GX866" s="64"/>
      <c r="GY866" s="64"/>
      <c r="GZ866" s="64"/>
      <c r="HA866" s="64"/>
      <c r="HB866" s="64"/>
      <c r="HC866" s="64"/>
      <c r="HD866" s="64"/>
      <c r="HE866" s="64"/>
      <c r="HF866" s="64"/>
      <c r="HG866" s="64"/>
      <c r="HH866" s="64"/>
      <c r="HI866" s="64"/>
      <c r="HJ866" s="64"/>
      <c r="HK866" s="64"/>
      <c r="HL866" s="64"/>
      <c r="HM866" s="64"/>
      <c r="HN866" s="64"/>
      <c r="HO866" s="64"/>
      <c r="HP866" s="64"/>
      <c r="HQ866" s="64"/>
      <c r="HR866" s="64"/>
      <c r="HS866" s="64"/>
      <c r="HT866" s="64"/>
      <c r="HU866" s="64"/>
      <c r="HV866" s="64"/>
      <c r="HW866" s="64"/>
      <c r="HX866" s="64"/>
      <c r="HY866" s="64"/>
      <c r="HZ866" s="64"/>
      <c r="IA866" s="64"/>
      <c r="IB866" s="64"/>
      <c r="IC866" s="64"/>
      <c r="ID866" s="64"/>
      <c r="IE866" s="64"/>
      <c r="IF866" s="64"/>
      <c r="IG866" s="64"/>
      <c r="IH866" s="64"/>
      <c r="II866" s="64"/>
      <c r="IJ866" s="64"/>
      <c r="IK866" s="64"/>
      <c r="IL866" s="64"/>
      <c r="IM866" s="64"/>
      <c r="IN866" s="64"/>
      <c r="IO866" s="64"/>
      <c r="IP866" s="64"/>
      <c r="IQ866" s="64"/>
      <c r="IR866" s="64"/>
      <c r="IS866" s="64"/>
      <c r="IT866" s="64"/>
      <c r="IU866" s="64"/>
      <c r="IV866" s="64"/>
      <c r="IW866" s="64"/>
      <c r="IX866" s="64"/>
      <c r="IY866" s="64"/>
      <c r="IZ866" s="64"/>
      <c r="JA866" s="64"/>
      <c r="JB866" s="64"/>
      <c r="JC866" s="64"/>
      <c r="JD866" s="64"/>
      <c r="JE866" s="64"/>
      <c r="JF866" s="64"/>
      <c r="JG866" s="64"/>
      <c r="JH866" s="64"/>
      <c r="JI866" s="64"/>
      <c r="JJ866" s="64"/>
      <c r="JK866" s="64"/>
      <c r="JL866" s="64"/>
      <c r="JM866" s="64"/>
      <c r="JN866" s="64"/>
      <c r="JO866" s="64"/>
      <c r="JP866" s="64"/>
      <c r="JQ866" s="64"/>
      <c r="JR866" s="64"/>
      <c r="JS866" s="64"/>
      <c r="JT866" s="64"/>
      <c r="JU866" s="64"/>
      <c r="JV866" s="64"/>
      <c r="JW866" s="64"/>
      <c r="JX866" s="64"/>
      <c r="JY866" s="64"/>
      <c r="JZ866" s="64"/>
      <c r="KA866" s="64"/>
      <c r="KB866" s="64"/>
      <c r="KC866" s="64"/>
      <c r="KD866" s="64"/>
      <c r="KE866" s="64"/>
      <c r="KF866" s="64"/>
      <c r="KG866" s="64"/>
      <c r="KH866" s="64"/>
      <c r="KI866" s="64"/>
      <c r="KJ866" s="64"/>
      <c r="KK866" s="64"/>
      <c r="KL866" s="64"/>
      <c r="KM866" s="64"/>
      <c r="KN866" s="64"/>
      <c r="KO866" s="64"/>
      <c r="KP866" s="64"/>
      <c r="KQ866" s="64"/>
      <c r="KR866" s="64"/>
      <c r="KS866" s="64"/>
      <c r="KT866" s="64"/>
      <c r="KU866" s="64"/>
      <c r="KV866" s="64"/>
      <c r="KW866" s="64"/>
      <c r="KX866" s="64"/>
      <c r="KY866" s="64"/>
      <c r="KZ866" s="64"/>
      <c r="LA866" s="64"/>
      <c r="LB866" s="64"/>
      <c r="LC866" s="64"/>
      <c r="LD866" s="64"/>
      <c r="LE866" s="64"/>
      <c r="LF866" s="64"/>
      <c r="LG866" s="64"/>
      <c r="LH866" s="64"/>
      <c r="LI866" s="64"/>
      <c r="LJ866" s="64"/>
      <c r="LK866" s="64"/>
      <c r="LL866" s="64"/>
      <c r="LM866" s="64"/>
      <c r="LN866" s="64"/>
      <c r="LO866" s="64"/>
      <c r="LP866" s="64"/>
      <c r="LQ866" s="64"/>
      <c r="LR866" s="64"/>
      <c r="LS866" s="64"/>
      <c r="LT866" s="64"/>
      <c r="LU866" s="64"/>
      <c r="LV866" s="64"/>
      <c r="LW866" s="64"/>
      <c r="LX866" s="64"/>
      <c r="LY866" s="64"/>
      <c r="LZ866" s="64"/>
      <c r="MA866" s="64"/>
      <c r="MB866" s="64"/>
      <c r="MC866" s="64"/>
      <c r="MD866" s="64"/>
      <c r="ME866" s="64"/>
      <c r="MF866" s="64"/>
      <c r="MG866" s="64"/>
      <c r="MH866" s="64"/>
      <c r="MI866" s="64"/>
      <c r="MJ866" s="64"/>
      <c r="MK866" s="64"/>
      <c r="ML866" s="64"/>
      <c r="MM866" s="64"/>
      <c r="MN866" s="64"/>
      <c r="MO866" s="64"/>
      <c r="MP866" s="64"/>
      <c r="MQ866" s="64"/>
      <c r="MR866" s="64"/>
      <c r="MS866" s="64"/>
      <c r="MT866" s="64"/>
      <c r="MU866" s="64"/>
      <c r="MV866" s="64"/>
      <c r="MW866" s="64"/>
      <c r="MX866" s="64"/>
      <c r="MY866" s="64"/>
      <c r="MZ866" s="64"/>
      <c r="NA866" s="64"/>
      <c r="NB866" s="64"/>
      <c r="NC866" s="64"/>
      <c r="ND866" s="64"/>
      <c r="NE866" s="64"/>
      <c r="NF866" s="64"/>
      <c r="NG866" s="65"/>
      <c r="NH866" s="65"/>
      <c r="NI866" s="65"/>
      <c r="NJ866" s="64"/>
      <c r="NK866" s="63"/>
      <c r="NL866" s="63"/>
      <c r="NM866" s="63"/>
      <c r="NN866" s="63"/>
      <c r="NO866" s="63"/>
      <c r="NP866" s="63"/>
      <c r="NQ866" s="63"/>
      <c r="NR866" s="63"/>
      <c r="NS866" s="63"/>
      <c r="NT866" s="63"/>
      <c r="NU866" s="63"/>
      <c r="NV866" s="64"/>
    </row>
    <row r="867" spans="1:386" s="48" customFormat="1" x14ac:dyDescent="0.2">
      <c r="A867" s="62"/>
      <c r="B867" s="63"/>
      <c r="C867" s="63"/>
      <c r="D867" s="238"/>
      <c r="E867" s="224"/>
      <c r="F867" s="64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  <c r="AA867" s="64"/>
      <c r="AB867" s="64"/>
      <c r="AC867" s="64"/>
      <c r="AD867" s="64"/>
      <c r="AE867" s="64"/>
      <c r="AF867" s="64"/>
      <c r="AG867" s="64"/>
      <c r="AH867" s="64"/>
      <c r="AI867" s="64"/>
      <c r="AJ867" s="64"/>
      <c r="AK867" s="64"/>
      <c r="AL867" s="64"/>
      <c r="AM867" s="64"/>
      <c r="AN867" s="64"/>
      <c r="AO867" s="64"/>
      <c r="AP867" s="64"/>
      <c r="AQ867" s="64"/>
      <c r="AR867" s="64"/>
      <c r="AS867" s="64"/>
      <c r="AT867" s="64"/>
      <c r="AU867" s="64"/>
      <c r="AV867" s="64"/>
      <c r="AW867" s="64"/>
      <c r="AX867" s="64"/>
      <c r="AY867" s="64"/>
      <c r="AZ867" s="64"/>
      <c r="BA867" s="64"/>
      <c r="BB867" s="64"/>
      <c r="BC867" s="64"/>
      <c r="BD867" s="64"/>
      <c r="BE867" s="64"/>
      <c r="BF867" s="64"/>
      <c r="BG867" s="64"/>
      <c r="BH867" s="64"/>
      <c r="BI867" s="64"/>
      <c r="BJ867" s="64"/>
      <c r="BK867" s="64"/>
      <c r="BL867" s="64"/>
      <c r="BM867" s="64"/>
      <c r="BN867" s="64"/>
      <c r="BO867" s="64"/>
      <c r="BP867" s="64"/>
      <c r="BQ867" s="64"/>
      <c r="BR867" s="64"/>
      <c r="BS867" s="64"/>
      <c r="BT867" s="64"/>
      <c r="BU867" s="64"/>
      <c r="BV867" s="64"/>
      <c r="BW867" s="64"/>
      <c r="BX867" s="64"/>
      <c r="BY867" s="64"/>
      <c r="BZ867" s="64"/>
      <c r="CA867" s="64"/>
      <c r="CB867" s="64"/>
      <c r="CC867" s="64"/>
      <c r="CD867" s="64"/>
      <c r="CE867" s="64"/>
      <c r="CF867" s="64"/>
      <c r="CG867" s="64"/>
      <c r="CH867" s="64"/>
      <c r="CI867" s="64"/>
      <c r="CJ867" s="64"/>
      <c r="CK867" s="64"/>
      <c r="CL867" s="64"/>
      <c r="CM867" s="64"/>
      <c r="CN867" s="64"/>
      <c r="CO867" s="64"/>
      <c r="CP867" s="64"/>
      <c r="CQ867" s="64"/>
      <c r="CR867" s="64"/>
      <c r="CS867" s="64"/>
      <c r="CT867" s="64"/>
      <c r="CU867" s="64"/>
      <c r="CV867" s="64"/>
      <c r="CW867" s="64"/>
      <c r="CX867" s="64"/>
      <c r="CY867" s="64"/>
      <c r="CZ867" s="64"/>
      <c r="DA867" s="64"/>
      <c r="DB867" s="64"/>
      <c r="DC867" s="64"/>
      <c r="DD867" s="64"/>
      <c r="DE867" s="64"/>
      <c r="DF867" s="64"/>
      <c r="DG867" s="64"/>
      <c r="DH867" s="64"/>
      <c r="DI867" s="64"/>
      <c r="DJ867" s="64"/>
      <c r="DK867" s="64"/>
      <c r="DL867" s="64"/>
      <c r="DM867" s="64"/>
      <c r="DN867" s="64"/>
      <c r="DO867" s="64"/>
      <c r="DP867" s="64"/>
      <c r="DQ867" s="64"/>
      <c r="DR867" s="64"/>
      <c r="DS867" s="64"/>
      <c r="DT867" s="64"/>
      <c r="DU867" s="64"/>
      <c r="DV867" s="64"/>
      <c r="DW867" s="64"/>
      <c r="DX867" s="64"/>
      <c r="DY867" s="64"/>
      <c r="DZ867" s="64"/>
      <c r="EA867" s="64"/>
      <c r="EB867" s="64"/>
      <c r="EC867" s="64"/>
      <c r="ED867" s="64"/>
      <c r="EE867" s="64"/>
      <c r="EF867" s="64"/>
      <c r="EG867" s="64"/>
      <c r="EH867" s="64"/>
      <c r="EI867" s="64"/>
      <c r="EJ867" s="64"/>
      <c r="EK867" s="64"/>
      <c r="EL867" s="64"/>
      <c r="EM867" s="64"/>
      <c r="EN867" s="64"/>
      <c r="EO867" s="64"/>
      <c r="EP867" s="64"/>
      <c r="EQ867" s="64"/>
      <c r="ER867" s="64"/>
      <c r="ES867" s="64"/>
      <c r="ET867" s="64"/>
      <c r="EU867" s="64"/>
      <c r="EV867" s="64"/>
      <c r="EW867" s="64"/>
      <c r="EX867" s="64"/>
      <c r="EY867" s="64"/>
      <c r="EZ867" s="64"/>
      <c r="FA867" s="64"/>
      <c r="FB867" s="64"/>
      <c r="FC867" s="64"/>
      <c r="FD867" s="64"/>
      <c r="FE867" s="64"/>
      <c r="FF867" s="64"/>
      <c r="FG867" s="64"/>
      <c r="FH867" s="64"/>
      <c r="FI867" s="64"/>
      <c r="FJ867" s="64"/>
      <c r="FK867" s="64"/>
      <c r="FL867" s="64"/>
      <c r="FM867" s="64"/>
      <c r="FN867" s="64"/>
      <c r="FO867" s="64"/>
      <c r="FP867" s="64"/>
      <c r="FQ867" s="64"/>
      <c r="FR867" s="64"/>
      <c r="FS867" s="64"/>
      <c r="FT867" s="64"/>
      <c r="FU867" s="64"/>
      <c r="FV867" s="64"/>
      <c r="FW867" s="64"/>
      <c r="FX867" s="64"/>
      <c r="FY867" s="64"/>
      <c r="FZ867" s="64"/>
      <c r="GA867" s="64"/>
      <c r="GB867" s="64"/>
      <c r="GC867" s="64"/>
      <c r="GD867" s="64"/>
      <c r="GE867" s="64"/>
      <c r="GF867" s="64"/>
      <c r="GG867" s="64"/>
      <c r="GH867" s="64"/>
      <c r="GI867" s="64"/>
      <c r="GJ867" s="64"/>
      <c r="GK867" s="64"/>
      <c r="GL867" s="64"/>
      <c r="GM867" s="64"/>
      <c r="GN867" s="64"/>
      <c r="GO867" s="64"/>
      <c r="GP867" s="64"/>
      <c r="GQ867" s="64"/>
      <c r="GR867" s="64"/>
      <c r="GS867" s="64"/>
      <c r="GT867" s="64"/>
      <c r="GU867" s="64"/>
      <c r="GV867" s="64"/>
      <c r="GW867" s="64"/>
      <c r="GX867" s="64"/>
      <c r="GY867" s="64"/>
      <c r="GZ867" s="64"/>
      <c r="HA867" s="64"/>
      <c r="HB867" s="64"/>
      <c r="HC867" s="64"/>
      <c r="HD867" s="64"/>
      <c r="HE867" s="64"/>
      <c r="HF867" s="64"/>
      <c r="HG867" s="64"/>
      <c r="HH867" s="64"/>
      <c r="HI867" s="64"/>
      <c r="HJ867" s="64"/>
      <c r="HK867" s="64"/>
      <c r="HL867" s="64"/>
      <c r="HM867" s="64"/>
      <c r="HN867" s="64"/>
      <c r="HO867" s="64"/>
      <c r="HP867" s="64"/>
      <c r="HQ867" s="64"/>
      <c r="HR867" s="64"/>
      <c r="HS867" s="64"/>
      <c r="HT867" s="64"/>
      <c r="HU867" s="64"/>
      <c r="HV867" s="64"/>
      <c r="HW867" s="64"/>
      <c r="HX867" s="64"/>
      <c r="HY867" s="64"/>
      <c r="HZ867" s="64"/>
      <c r="IA867" s="64"/>
      <c r="IB867" s="64"/>
      <c r="IC867" s="64"/>
      <c r="ID867" s="64"/>
      <c r="IE867" s="64"/>
      <c r="IF867" s="64"/>
      <c r="IG867" s="64"/>
      <c r="IH867" s="64"/>
      <c r="II867" s="64"/>
      <c r="IJ867" s="64"/>
      <c r="IK867" s="64"/>
      <c r="IL867" s="64"/>
      <c r="IM867" s="64"/>
      <c r="IN867" s="64"/>
      <c r="IO867" s="64"/>
      <c r="IP867" s="64"/>
      <c r="IQ867" s="64"/>
      <c r="IR867" s="64"/>
      <c r="IS867" s="64"/>
      <c r="IT867" s="64"/>
      <c r="IU867" s="64"/>
      <c r="IV867" s="64"/>
      <c r="IW867" s="64"/>
      <c r="IX867" s="64"/>
      <c r="IY867" s="64"/>
      <c r="IZ867" s="64"/>
      <c r="JA867" s="64"/>
      <c r="JB867" s="64"/>
      <c r="JC867" s="64"/>
      <c r="JD867" s="64"/>
      <c r="JE867" s="64"/>
      <c r="JF867" s="64"/>
      <c r="JG867" s="64"/>
      <c r="JH867" s="64"/>
      <c r="JI867" s="64"/>
      <c r="JJ867" s="64"/>
      <c r="JK867" s="64"/>
      <c r="JL867" s="64"/>
      <c r="JM867" s="64"/>
      <c r="JN867" s="64"/>
      <c r="JO867" s="64"/>
      <c r="JP867" s="64"/>
      <c r="JQ867" s="64"/>
      <c r="JR867" s="64"/>
      <c r="JS867" s="64"/>
      <c r="JT867" s="64"/>
      <c r="JU867" s="64"/>
      <c r="JV867" s="64"/>
      <c r="JW867" s="64"/>
      <c r="JX867" s="64"/>
      <c r="JY867" s="64"/>
      <c r="JZ867" s="64"/>
      <c r="KA867" s="64"/>
      <c r="KB867" s="64"/>
      <c r="KC867" s="64"/>
      <c r="KD867" s="64"/>
      <c r="KE867" s="64"/>
      <c r="KF867" s="64"/>
      <c r="KG867" s="64"/>
      <c r="KH867" s="64"/>
      <c r="KI867" s="64"/>
      <c r="KJ867" s="64"/>
      <c r="KK867" s="64"/>
      <c r="KL867" s="64"/>
      <c r="KM867" s="64"/>
      <c r="KN867" s="64"/>
      <c r="KO867" s="64"/>
      <c r="KP867" s="64"/>
      <c r="KQ867" s="64"/>
      <c r="KR867" s="64"/>
      <c r="KS867" s="64"/>
      <c r="KT867" s="64"/>
      <c r="KU867" s="64"/>
      <c r="KV867" s="64"/>
      <c r="KW867" s="64"/>
      <c r="KX867" s="64"/>
      <c r="KY867" s="64"/>
      <c r="KZ867" s="64"/>
      <c r="LA867" s="64"/>
      <c r="LB867" s="64"/>
      <c r="LC867" s="64"/>
      <c r="LD867" s="64"/>
      <c r="LE867" s="64"/>
      <c r="LF867" s="64"/>
      <c r="LG867" s="64"/>
      <c r="LH867" s="64"/>
      <c r="LI867" s="64"/>
      <c r="LJ867" s="64"/>
      <c r="LK867" s="64"/>
      <c r="LL867" s="64"/>
      <c r="LM867" s="64"/>
      <c r="LN867" s="64"/>
      <c r="LO867" s="64"/>
      <c r="LP867" s="64"/>
      <c r="LQ867" s="64"/>
      <c r="LR867" s="64"/>
      <c r="LS867" s="64"/>
      <c r="LT867" s="64"/>
      <c r="LU867" s="64"/>
      <c r="LV867" s="64"/>
      <c r="LW867" s="64"/>
      <c r="LX867" s="64"/>
      <c r="LY867" s="64"/>
      <c r="LZ867" s="64"/>
      <c r="MA867" s="64"/>
      <c r="MB867" s="64"/>
      <c r="MC867" s="64"/>
      <c r="MD867" s="64"/>
      <c r="ME867" s="64"/>
      <c r="MF867" s="64"/>
      <c r="MG867" s="64"/>
      <c r="MH867" s="64"/>
      <c r="MI867" s="64"/>
      <c r="MJ867" s="64"/>
      <c r="MK867" s="64"/>
      <c r="ML867" s="64"/>
      <c r="MM867" s="64"/>
      <c r="MN867" s="64"/>
      <c r="MO867" s="64"/>
      <c r="MP867" s="64"/>
      <c r="MQ867" s="64"/>
      <c r="MR867" s="64"/>
      <c r="MS867" s="64"/>
      <c r="MT867" s="64"/>
      <c r="MU867" s="64"/>
      <c r="MV867" s="64"/>
      <c r="MW867" s="64"/>
      <c r="MX867" s="64"/>
      <c r="MY867" s="64"/>
      <c r="MZ867" s="64"/>
      <c r="NA867" s="64"/>
      <c r="NB867" s="64"/>
      <c r="NC867" s="64"/>
      <c r="ND867" s="64"/>
      <c r="NE867" s="64"/>
      <c r="NF867" s="64"/>
      <c r="NG867" s="65"/>
      <c r="NH867" s="65"/>
      <c r="NI867" s="65"/>
      <c r="NJ867" s="64"/>
      <c r="NK867" s="63"/>
      <c r="NL867" s="63"/>
      <c r="NM867" s="63"/>
      <c r="NN867" s="63"/>
      <c r="NO867" s="63"/>
      <c r="NP867" s="63"/>
      <c r="NQ867" s="63"/>
      <c r="NR867" s="63"/>
      <c r="NS867" s="63"/>
      <c r="NT867" s="63"/>
      <c r="NU867" s="63"/>
      <c r="NV867" s="64"/>
    </row>
    <row r="868" spans="1:386" s="48" customFormat="1" x14ac:dyDescent="0.2">
      <c r="A868" s="62"/>
      <c r="B868" s="63"/>
      <c r="C868" s="63"/>
      <c r="D868" s="238"/>
      <c r="E868" s="224"/>
      <c r="F868" s="64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  <c r="AA868" s="64"/>
      <c r="AB868" s="64"/>
      <c r="AC868" s="64"/>
      <c r="AD868" s="64"/>
      <c r="AE868" s="64"/>
      <c r="AF868" s="64"/>
      <c r="AG868" s="64"/>
      <c r="AH868" s="64"/>
      <c r="AI868" s="64"/>
      <c r="AJ868" s="64"/>
      <c r="AK868" s="64"/>
      <c r="AL868" s="64"/>
      <c r="AM868" s="64"/>
      <c r="AN868" s="64"/>
      <c r="AO868" s="64"/>
      <c r="AP868" s="64"/>
      <c r="AQ868" s="64"/>
      <c r="AR868" s="64"/>
      <c r="AS868" s="64"/>
      <c r="AT868" s="64"/>
      <c r="AU868" s="64"/>
      <c r="AV868" s="64"/>
      <c r="AW868" s="64"/>
      <c r="AX868" s="64"/>
      <c r="AY868" s="64"/>
      <c r="AZ868" s="64"/>
      <c r="BA868" s="64"/>
      <c r="BB868" s="64"/>
      <c r="BC868" s="64"/>
      <c r="BD868" s="64"/>
      <c r="BE868" s="64"/>
      <c r="BF868" s="64"/>
      <c r="BG868" s="64"/>
      <c r="BH868" s="64"/>
      <c r="BI868" s="64"/>
      <c r="BJ868" s="64"/>
      <c r="BK868" s="64"/>
      <c r="BL868" s="64"/>
      <c r="BM868" s="64"/>
      <c r="BN868" s="64"/>
      <c r="BO868" s="64"/>
      <c r="BP868" s="64"/>
      <c r="BQ868" s="64"/>
      <c r="BR868" s="64"/>
      <c r="BS868" s="64"/>
      <c r="BT868" s="64"/>
      <c r="BU868" s="64"/>
      <c r="BV868" s="64"/>
      <c r="BW868" s="64"/>
      <c r="BX868" s="64"/>
      <c r="BY868" s="64"/>
      <c r="BZ868" s="64"/>
      <c r="CA868" s="64"/>
      <c r="CB868" s="64"/>
      <c r="CC868" s="64"/>
      <c r="CD868" s="64"/>
      <c r="CE868" s="64"/>
      <c r="CF868" s="64"/>
      <c r="CG868" s="64"/>
      <c r="CH868" s="64"/>
      <c r="CI868" s="64"/>
      <c r="CJ868" s="64"/>
      <c r="CK868" s="64"/>
      <c r="CL868" s="64"/>
      <c r="CM868" s="64"/>
      <c r="CN868" s="64"/>
      <c r="CO868" s="64"/>
      <c r="CP868" s="64"/>
      <c r="CQ868" s="64"/>
      <c r="CR868" s="64"/>
      <c r="CS868" s="64"/>
      <c r="CT868" s="64"/>
      <c r="CU868" s="64"/>
      <c r="CV868" s="64"/>
      <c r="CW868" s="64"/>
      <c r="CX868" s="64"/>
      <c r="CY868" s="64"/>
      <c r="CZ868" s="64"/>
      <c r="DA868" s="64"/>
      <c r="DB868" s="64"/>
      <c r="DC868" s="64"/>
      <c r="DD868" s="64"/>
      <c r="DE868" s="64"/>
      <c r="DF868" s="64"/>
      <c r="DG868" s="64"/>
      <c r="DH868" s="64"/>
      <c r="DI868" s="64"/>
      <c r="DJ868" s="64"/>
      <c r="DK868" s="64"/>
      <c r="DL868" s="64"/>
      <c r="DM868" s="64"/>
      <c r="DN868" s="64"/>
      <c r="DO868" s="64"/>
      <c r="DP868" s="64"/>
      <c r="DQ868" s="64"/>
      <c r="DR868" s="64"/>
      <c r="DS868" s="64"/>
      <c r="DT868" s="64"/>
      <c r="DU868" s="64"/>
      <c r="DV868" s="64"/>
      <c r="DW868" s="64"/>
      <c r="DX868" s="64"/>
      <c r="DY868" s="64"/>
      <c r="DZ868" s="64"/>
      <c r="EA868" s="64"/>
      <c r="EB868" s="64"/>
      <c r="EC868" s="64"/>
      <c r="ED868" s="64"/>
      <c r="EE868" s="64"/>
      <c r="EF868" s="64"/>
      <c r="EG868" s="64"/>
      <c r="EH868" s="64"/>
      <c r="EI868" s="64"/>
      <c r="EJ868" s="64"/>
      <c r="EK868" s="64"/>
      <c r="EL868" s="64"/>
      <c r="EM868" s="64"/>
      <c r="EN868" s="64"/>
      <c r="EO868" s="64"/>
      <c r="EP868" s="64"/>
      <c r="EQ868" s="64"/>
      <c r="ER868" s="64"/>
      <c r="ES868" s="64"/>
      <c r="ET868" s="64"/>
      <c r="EU868" s="64"/>
      <c r="EV868" s="64"/>
      <c r="EW868" s="64"/>
      <c r="EX868" s="64"/>
      <c r="EY868" s="64"/>
      <c r="EZ868" s="64"/>
      <c r="FA868" s="64"/>
      <c r="FB868" s="64"/>
      <c r="FC868" s="64"/>
      <c r="FD868" s="64"/>
      <c r="FE868" s="64"/>
      <c r="FF868" s="64"/>
      <c r="FG868" s="64"/>
      <c r="FH868" s="64"/>
      <c r="FI868" s="64"/>
      <c r="FJ868" s="64"/>
      <c r="FK868" s="64"/>
      <c r="FL868" s="64"/>
      <c r="FM868" s="64"/>
      <c r="FN868" s="64"/>
      <c r="FO868" s="64"/>
      <c r="FP868" s="64"/>
      <c r="FQ868" s="64"/>
      <c r="FR868" s="64"/>
      <c r="FS868" s="64"/>
      <c r="FT868" s="64"/>
      <c r="FU868" s="64"/>
      <c r="FV868" s="64"/>
      <c r="FW868" s="64"/>
      <c r="FX868" s="64"/>
      <c r="FY868" s="64"/>
      <c r="FZ868" s="64"/>
      <c r="GA868" s="64"/>
      <c r="GB868" s="64"/>
      <c r="GC868" s="64"/>
      <c r="GD868" s="64"/>
      <c r="GE868" s="64"/>
      <c r="GF868" s="64"/>
      <c r="GG868" s="64"/>
      <c r="GH868" s="64"/>
      <c r="GI868" s="64"/>
      <c r="GJ868" s="64"/>
      <c r="GK868" s="64"/>
      <c r="GL868" s="64"/>
      <c r="GM868" s="64"/>
      <c r="GN868" s="64"/>
      <c r="GO868" s="64"/>
      <c r="GP868" s="64"/>
      <c r="GQ868" s="64"/>
      <c r="GR868" s="64"/>
      <c r="GS868" s="64"/>
      <c r="GT868" s="64"/>
      <c r="GU868" s="64"/>
      <c r="GV868" s="64"/>
      <c r="GW868" s="64"/>
      <c r="GX868" s="64"/>
      <c r="GY868" s="64"/>
      <c r="GZ868" s="64"/>
      <c r="HA868" s="64"/>
      <c r="HB868" s="64"/>
      <c r="HC868" s="64"/>
      <c r="HD868" s="64"/>
      <c r="HE868" s="64"/>
      <c r="HF868" s="64"/>
      <c r="HG868" s="64"/>
      <c r="HH868" s="64"/>
      <c r="HI868" s="64"/>
      <c r="HJ868" s="64"/>
      <c r="HK868" s="64"/>
      <c r="HL868" s="64"/>
      <c r="HM868" s="64"/>
      <c r="HN868" s="64"/>
      <c r="HO868" s="64"/>
      <c r="HP868" s="64"/>
      <c r="HQ868" s="64"/>
      <c r="HR868" s="64"/>
      <c r="HS868" s="64"/>
      <c r="HT868" s="64"/>
      <c r="HU868" s="64"/>
      <c r="HV868" s="64"/>
      <c r="HW868" s="64"/>
      <c r="HX868" s="64"/>
      <c r="HY868" s="64"/>
      <c r="HZ868" s="64"/>
      <c r="IA868" s="64"/>
      <c r="IB868" s="64"/>
      <c r="IC868" s="64"/>
      <c r="ID868" s="64"/>
      <c r="IE868" s="64"/>
      <c r="IF868" s="64"/>
      <c r="IG868" s="64"/>
      <c r="IH868" s="64"/>
      <c r="II868" s="64"/>
      <c r="IJ868" s="64"/>
      <c r="IK868" s="64"/>
      <c r="IL868" s="64"/>
      <c r="IM868" s="64"/>
      <c r="IN868" s="64"/>
      <c r="IO868" s="64"/>
      <c r="IP868" s="64"/>
      <c r="IQ868" s="64"/>
      <c r="IR868" s="64"/>
      <c r="IS868" s="64"/>
      <c r="IT868" s="64"/>
      <c r="IU868" s="64"/>
      <c r="IV868" s="64"/>
      <c r="IW868" s="64"/>
      <c r="IX868" s="64"/>
      <c r="IY868" s="64"/>
      <c r="IZ868" s="64"/>
      <c r="JA868" s="64"/>
      <c r="JB868" s="64"/>
      <c r="JC868" s="64"/>
      <c r="JD868" s="64"/>
      <c r="JE868" s="64"/>
      <c r="JF868" s="64"/>
      <c r="JG868" s="64"/>
      <c r="JH868" s="64"/>
      <c r="JI868" s="64"/>
      <c r="JJ868" s="64"/>
      <c r="JK868" s="64"/>
      <c r="JL868" s="64"/>
      <c r="JM868" s="64"/>
      <c r="JN868" s="64"/>
      <c r="JO868" s="64"/>
      <c r="JP868" s="64"/>
      <c r="JQ868" s="64"/>
      <c r="JR868" s="64"/>
      <c r="JS868" s="64"/>
      <c r="JT868" s="64"/>
      <c r="JU868" s="64"/>
      <c r="JV868" s="64"/>
      <c r="JW868" s="64"/>
      <c r="JX868" s="64"/>
      <c r="JY868" s="64"/>
      <c r="JZ868" s="64"/>
      <c r="KA868" s="64"/>
      <c r="KB868" s="64"/>
      <c r="KC868" s="64"/>
      <c r="KD868" s="64"/>
      <c r="KE868" s="64"/>
      <c r="KF868" s="64"/>
      <c r="KG868" s="64"/>
      <c r="KH868" s="64"/>
      <c r="KI868" s="64"/>
      <c r="KJ868" s="64"/>
      <c r="KK868" s="64"/>
      <c r="KL868" s="64"/>
      <c r="KM868" s="64"/>
      <c r="KN868" s="64"/>
      <c r="KO868" s="64"/>
      <c r="KP868" s="64"/>
      <c r="KQ868" s="64"/>
      <c r="KR868" s="64"/>
      <c r="KS868" s="64"/>
      <c r="KT868" s="64"/>
      <c r="KU868" s="64"/>
      <c r="KV868" s="64"/>
      <c r="KW868" s="64"/>
      <c r="KX868" s="64"/>
      <c r="KY868" s="64"/>
      <c r="KZ868" s="64"/>
      <c r="LA868" s="64"/>
      <c r="LB868" s="64"/>
      <c r="LC868" s="64"/>
      <c r="LD868" s="64"/>
      <c r="LE868" s="64"/>
      <c r="LF868" s="64"/>
      <c r="LG868" s="64"/>
      <c r="LH868" s="64"/>
      <c r="LI868" s="64"/>
      <c r="LJ868" s="64"/>
      <c r="LK868" s="64"/>
      <c r="LL868" s="64"/>
      <c r="LM868" s="64"/>
      <c r="LN868" s="64"/>
      <c r="LO868" s="64"/>
      <c r="LP868" s="64"/>
      <c r="LQ868" s="64"/>
      <c r="LR868" s="64"/>
      <c r="LS868" s="64"/>
      <c r="LT868" s="64"/>
      <c r="LU868" s="64"/>
      <c r="LV868" s="64"/>
      <c r="LW868" s="64"/>
      <c r="LX868" s="64"/>
      <c r="LY868" s="64"/>
      <c r="LZ868" s="64"/>
      <c r="MA868" s="64"/>
      <c r="MB868" s="64"/>
      <c r="MC868" s="64"/>
      <c r="MD868" s="64"/>
      <c r="ME868" s="64"/>
      <c r="MF868" s="64"/>
      <c r="MG868" s="64"/>
      <c r="MH868" s="64"/>
      <c r="MI868" s="64"/>
      <c r="MJ868" s="64"/>
      <c r="MK868" s="64"/>
      <c r="ML868" s="64"/>
      <c r="MM868" s="64"/>
      <c r="MN868" s="64"/>
      <c r="MO868" s="64"/>
      <c r="MP868" s="64"/>
      <c r="MQ868" s="64"/>
      <c r="MR868" s="64"/>
      <c r="MS868" s="64"/>
      <c r="MT868" s="64"/>
      <c r="MU868" s="64"/>
      <c r="MV868" s="64"/>
      <c r="MW868" s="64"/>
      <c r="MX868" s="64"/>
      <c r="MY868" s="64"/>
      <c r="MZ868" s="64"/>
      <c r="NA868" s="64"/>
      <c r="NB868" s="64"/>
      <c r="NC868" s="64"/>
      <c r="ND868" s="64"/>
      <c r="NE868" s="64"/>
      <c r="NF868" s="64"/>
      <c r="NG868" s="65"/>
      <c r="NH868" s="65"/>
      <c r="NI868" s="65"/>
      <c r="NJ868" s="64"/>
      <c r="NK868" s="63"/>
      <c r="NL868" s="63"/>
      <c r="NM868" s="63"/>
      <c r="NN868" s="63"/>
      <c r="NO868" s="63"/>
      <c r="NP868" s="63"/>
      <c r="NQ868" s="63"/>
      <c r="NR868" s="63"/>
      <c r="NS868" s="63"/>
      <c r="NT868" s="63"/>
      <c r="NU868" s="63"/>
      <c r="NV868" s="64"/>
    </row>
    <row r="869" spans="1:386" s="48" customFormat="1" x14ac:dyDescent="0.2">
      <c r="A869" s="62"/>
      <c r="B869" s="63"/>
      <c r="C869" s="63"/>
      <c r="D869" s="238"/>
      <c r="E869" s="224"/>
      <c r="F869" s="64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  <c r="AA869" s="64"/>
      <c r="AB869" s="64"/>
      <c r="AC869" s="64"/>
      <c r="AD869" s="64"/>
      <c r="AE869" s="64"/>
      <c r="AF869" s="64"/>
      <c r="AG869" s="64"/>
      <c r="AH869" s="64"/>
      <c r="AI869" s="64"/>
      <c r="AJ869" s="64"/>
      <c r="AK869" s="64"/>
      <c r="AL869" s="64"/>
      <c r="AM869" s="64"/>
      <c r="AN869" s="64"/>
      <c r="AO869" s="64"/>
      <c r="AP869" s="64"/>
      <c r="AQ869" s="64"/>
      <c r="AR869" s="64"/>
      <c r="AS869" s="64"/>
      <c r="AT869" s="64"/>
      <c r="AU869" s="64"/>
      <c r="AV869" s="64"/>
      <c r="AW869" s="64"/>
      <c r="AX869" s="64"/>
      <c r="AY869" s="64"/>
      <c r="AZ869" s="64"/>
      <c r="BA869" s="64"/>
      <c r="BB869" s="64"/>
      <c r="BC869" s="64"/>
      <c r="BD869" s="64"/>
      <c r="BE869" s="64"/>
      <c r="BF869" s="64"/>
      <c r="BG869" s="64"/>
      <c r="BH869" s="64"/>
      <c r="BI869" s="64"/>
      <c r="BJ869" s="64"/>
      <c r="BK869" s="64"/>
      <c r="BL869" s="64"/>
      <c r="BM869" s="64"/>
      <c r="BN869" s="64"/>
      <c r="BO869" s="64"/>
      <c r="BP869" s="64"/>
      <c r="BQ869" s="64"/>
      <c r="BR869" s="64"/>
      <c r="BS869" s="64"/>
      <c r="BT869" s="64"/>
      <c r="BU869" s="64"/>
      <c r="BV869" s="64"/>
      <c r="BW869" s="64"/>
      <c r="BX869" s="64"/>
      <c r="BY869" s="64"/>
      <c r="BZ869" s="64"/>
      <c r="CA869" s="64"/>
      <c r="CB869" s="64"/>
      <c r="CC869" s="64"/>
      <c r="CD869" s="64"/>
      <c r="CE869" s="64"/>
      <c r="CF869" s="64"/>
      <c r="CG869" s="64"/>
      <c r="CH869" s="64"/>
      <c r="CI869" s="64"/>
      <c r="CJ869" s="64"/>
      <c r="CK869" s="64"/>
      <c r="CL869" s="64"/>
      <c r="CM869" s="64"/>
      <c r="CN869" s="64"/>
      <c r="CO869" s="64"/>
      <c r="CP869" s="64"/>
      <c r="CQ869" s="64"/>
      <c r="CR869" s="64"/>
      <c r="CS869" s="64"/>
      <c r="CT869" s="64"/>
      <c r="CU869" s="64"/>
      <c r="CV869" s="64"/>
      <c r="CW869" s="64"/>
      <c r="CX869" s="64"/>
      <c r="CY869" s="64"/>
      <c r="CZ869" s="64"/>
      <c r="DA869" s="64"/>
      <c r="DB869" s="64"/>
      <c r="DC869" s="64"/>
      <c r="DD869" s="64"/>
      <c r="DE869" s="64"/>
      <c r="DF869" s="64"/>
      <c r="DG869" s="64"/>
      <c r="DH869" s="64"/>
      <c r="DI869" s="64"/>
      <c r="DJ869" s="64"/>
      <c r="DK869" s="64"/>
      <c r="DL869" s="64"/>
      <c r="DM869" s="64"/>
      <c r="DN869" s="64"/>
      <c r="DO869" s="64"/>
      <c r="DP869" s="64"/>
      <c r="DQ869" s="64"/>
      <c r="DR869" s="64"/>
      <c r="DS869" s="64"/>
      <c r="DT869" s="64"/>
      <c r="DU869" s="64"/>
      <c r="DV869" s="64"/>
      <c r="DW869" s="64"/>
      <c r="DX869" s="64"/>
      <c r="DY869" s="64"/>
      <c r="DZ869" s="64"/>
      <c r="EA869" s="64"/>
      <c r="EB869" s="64"/>
      <c r="EC869" s="64"/>
      <c r="ED869" s="64"/>
      <c r="EE869" s="64"/>
      <c r="EF869" s="64"/>
      <c r="EG869" s="64"/>
      <c r="EH869" s="64"/>
      <c r="EI869" s="64"/>
      <c r="EJ869" s="64"/>
      <c r="EK869" s="64"/>
      <c r="EL869" s="64"/>
      <c r="EM869" s="64"/>
      <c r="EN869" s="64"/>
      <c r="EO869" s="64"/>
      <c r="EP869" s="64"/>
      <c r="EQ869" s="64"/>
      <c r="ER869" s="64"/>
      <c r="ES869" s="64"/>
      <c r="ET869" s="64"/>
      <c r="EU869" s="64"/>
      <c r="EV869" s="64"/>
      <c r="EW869" s="64"/>
      <c r="EX869" s="64"/>
      <c r="EY869" s="64"/>
      <c r="EZ869" s="64"/>
      <c r="FA869" s="64"/>
      <c r="FB869" s="64"/>
      <c r="FC869" s="64"/>
      <c r="FD869" s="64"/>
      <c r="FE869" s="64"/>
      <c r="FF869" s="64"/>
      <c r="FG869" s="64"/>
      <c r="FH869" s="64"/>
      <c r="FI869" s="64"/>
      <c r="FJ869" s="64"/>
      <c r="FK869" s="64"/>
      <c r="FL869" s="64"/>
      <c r="FM869" s="64"/>
      <c r="FN869" s="64"/>
      <c r="FO869" s="64"/>
      <c r="FP869" s="64"/>
      <c r="FQ869" s="64"/>
      <c r="FR869" s="64"/>
      <c r="FS869" s="64"/>
      <c r="FT869" s="64"/>
      <c r="FU869" s="64"/>
      <c r="FV869" s="64"/>
      <c r="FW869" s="64"/>
      <c r="FX869" s="64"/>
      <c r="FY869" s="64"/>
      <c r="FZ869" s="64"/>
      <c r="GA869" s="64"/>
      <c r="GB869" s="64"/>
      <c r="GC869" s="64"/>
      <c r="GD869" s="64"/>
      <c r="GE869" s="64"/>
      <c r="GF869" s="64"/>
      <c r="GG869" s="64"/>
      <c r="GH869" s="64"/>
      <c r="GI869" s="64"/>
      <c r="GJ869" s="64"/>
      <c r="GK869" s="64"/>
      <c r="GL869" s="64"/>
      <c r="GM869" s="64"/>
      <c r="GN869" s="64"/>
      <c r="GO869" s="64"/>
      <c r="GP869" s="64"/>
      <c r="GQ869" s="64"/>
      <c r="GR869" s="64"/>
      <c r="GS869" s="64"/>
      <c r="GT869" s="64"/>
      <c r="GU869" s="64"/>
      <c r="GV869" s="64"/>
      <c r="GW869" s="64"/>
      <c r="GX869" s="64"/>
      <c r="GY869" s="64"/>
      <c r="GZ869" s="64"/>
      <c r="HA869" s="64"/>
      <c r="HB869" s="64"/>
      <c r="HC869" s="64"/>
      <c r="HD869" s="64"/>
      <c r="HE869" s="64"/>
      <c r="HF869" s="64"/>
      <c r="HG869" s="64"/>
      <c r="HH869" s="64"/>
      <c r="HI869" s="64"/>
      <c r="HJ869" s="64"/>
      <c r="HK869" s="64"/>
      <c r="HL869" s="64"/>
      <c r="HM869" s="64"/>
      <c r="HN869" s="64"/>
      <c r="HO869" s="64"/>
      <c r="HP869" s="64"/>
      <c r="HQ869" s="64"/>
      <c r="HR869" s="64"/>
      <c r="HS869" s="64"/>
      <c r="HT869" s="64"/>
      <c r="HU869" s="64"/>
      <c r="HV869" s="64"/>
      <c r="HW869" s="64"/>
      <c r="HX869" s="64"/>
      <c r="HY869" s="64"/>
      <c r="HZ869" s="64"/>
      <c r="IA869" s="64"/>
      <c r="IB869" s="64"/>
      <c r="IC869" s="64"/>
      <c r="ID869" s="64"/>
      <c r="IE869" s="64"/>
      <c r="IF869" s="64"/>
      <c r="IG869" s="64"/>
      <c r="IH869" s="64"/>
      <c r="II869" s="64"/>
      <c r="IJ869" s="64"/>
      <c r="IK869" s="64"/>
      <c r="IL869" s="64"/>
      <c r="IM869" s="64"/>
      <c r="IN869" s="64"/>
      <c r="IO869" s="64"/>
      <c r="IP869" s="64"/>
      <c r="IQ869" s="64"/>
      <c r="IR869" s="64"/>
      <c r="IS869" s="64"/>
      <c r="IT869" s="64"/>
      <c r="IU869" s="64"/>
      <c r="IV869" s="64"/>
      <c r="IW869" s="64"/>
      <c r="IX869" s="64"/>
      <c r="IY869" s="64"/>
      <c r="IZ869" s="64"/>
      <c r="JA869" s="64"/>
      <c r="JB869" s="64"/>
      <c r="JC869" s="64"/>
      <c r="JD869" s="64"/>
      <c r="JE869" s="64"/>
      <c r="JF869" s="64"/>
      <c r="JG869" s="64"/>
      <c r="JH869" s="64"/>
      <c r="JI869" s="64"/>
      <c r="JJ869" s="64"/>
      <c r="JK869" s="64"/>
      <c r="JL869" s="64"/>
      <c r="JM869" s="64"/>
      <c r="JN869" s="64"/>
      <c r="JO869" s="64"/>
      <c r="JP869" s="64"/>
      <c r="JQ869" s="64"/>
      <c r="JR869" s="64"/>
      <c r="JS869" s="64"/>
      <c r="JT869" s="64"/>
      <c r="JU869" s="64"/>
      <c r="JV869" s="64"/>
      <c r="JW869" s="64"/>
      <c r="JX869" s="64"/>
      <c r="JY869" s="64"/>
      <c r="JZ869" s="64"/>
      <c r="KA869" s="64"/>
      <c r="KB869" s="64"/>
      <c r="KC869" s="64"/>
      <c r="KD869" s="64"/>
      <c r="KE869" s="64"/>
      <c r="KF869" s="64"/>
      <c r="KG869" s="64"/>
      <c r="KH869" s="64"/>
      <c r="KI869" s="64"/>
      <c r="KJ869" s="64"/>
      <c r="KK869" s="64"/>
      <c r="KL869" s="64"/>
      <c r="KM869" s="64"/>
      <c r="KN869" s="64"/>
      <c r="KO869" s="64"/>
      <c r="KP869" s="64"/>
      <c r="KQ869" s="64"/>
      <c r="KR869" s="64"/>
      <c r="KS869" s="64"/>
      <c r="KT869" s="64"/>
      <c r="KU869" s="64"/>
      <c r="KV869" s="64"/>
      <c r="KW869" s="64"/>
      <c r="KX869" s="64"/>
      <c r="KY869" s="64"/>
      <c r="KZ869" s="64"/>
      <c r="LA869" s="64"/>
      <c r="LB869" s="64"/>
      <c r="LC869" s="64"/>
      <c r="LD869" s="64"/>
      <c r="LE869" s="64"/>
      <c r="LF869" s="64"/>
      <c r="LG869" s="64"/>
      <c r="LH869" s="64"/>
      <c r="LI869" s="64"/>
      <c r="LJ869" s="64"/>
      <c r="LK869" s="64"/>
      <c r="LL869" s="64"/>
      <c r="LM869" s="64"/>
      <c r="LN869" s="64"/>
      <c r="LO869" s="64"/>
      <c r="LP869" s="64"/>
      <c r="LQ869" s="64"/>
      <c r="LR869" s="64"/>
      <c r="LS869" s="64"/>
      <c r="LT869" s="64"/>
      <c r="LU869" s="64"/>
      <c r="LV869" s="64"/>
      <c r="LW869" s="64"/>
      <c r="LX869" s="64"/>
      <c r="LY869" s="64"/>
      <c r="LZ869" s="64"/>
      <c r="MA869" s="64"/>
      <c r="MB869" s="64"/>
      <c r="MC869" s="64"/>
      <c r="MD869" s="64"/>
      <c r="ME869" s="64"/>
      <c r="MF869" s="64"/>
      <c r="MG869" s="64"/>
      <c r="MH869" s="64"/>
      <c r="MI869" s="64"/>
      <c r="MJ869" s="64"/>
      <c r="MK869" s="64"/>
      <c r="ML869" s="64"/>
      <c r="MM869" s="64"/>
      <c r="MN869" s="64"/>
      <c r="MO869" s="64"/>
      <c r="MP869" s="64"/>
      <c r="MQ869" s="64"/>
      <c r="MR869" s="64"/>
      <c r="MS869" s="64"/>
      <c r="MT869" s="64"/>
      <c r="MU869" s="64"/>
      <c r="MV869" s="64"/>
      <c r="MW869" s="64"/>
      <c r="MX869" s="64"/>
      <c r="MY869" s="64"/>
      <c r="MZ869" s="64"/>
      <c r="NA869" s="64"/>
      <c r="NB869" s="64"/>
      <c r="NC869" s="64"/>
      <c r="ND869" s="64"/>
      <c r="NE869" s="64"/>
      <c r="NF869" s="64"/>
      <c r="NG869" s="65"/>
      <c r="NH869" s="65"/>
      <c r="NI869" s="65"/>
      <c r="NJ869" s="64"/>
      <c r="NK869" s="63"/>
      <c r="NL869" s="63"/>
      <c r="NM869" s="63"/>
      <c r="NN869" s="63"/>
      <c r="NO869" s="63"/>
      <c r="NP869" s="63"/>
      <c r="NQ869" s="63"/>
      <c r="NR869" s="63"/>
      <c r="NS869" s="63"/>
      <c r="NT869" s="63"/>
      <c r="NU869" s="63"/>
      <c r="NV869" s="64"/>
    </row>
    <row r="870" spans="1:386" s="48" customFormat="1" x14ac:dyDescent="0.2">
      <c r="A870" s="62"/>
      <c r="B870" s="63"/>
      <c r="C870" s="63"/>
      <c r="D870" s="238"/>
      <c r="E870" s="224"/>
      <c r="F870" s="64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  <c r="AA870" s="64"/>
      <c r="AB870" s="64"/>
      <c r="AC870" s="64"/>
      <c r="AD870" s="64"/>
      <c r="AE870" s="64"/>
      <c r="AF870" s="64"/>
      <c r="AG870" s="64"/>
      <c r="AH870" s="64"/>
      <c r="AI870" s="64"/>
      <c r="AJ870" s="64"/>
      <c r="AK870" s="64"/>
      <c r="AL870" s="64"/>
      <c r="AM870" s="64"/>
      <c r="AN870" s="64"/>
      <c r="AO870" s="64"/>
      <c r="AP870" s="64"/>
      <c r="AQ870" s="64"/>
      <c r="AR870" s="64"/>
      <c r="AS870" s="64"/>
      <c r="AT870" s="64"/>
      <c r="AU870" s="64"/>
      <c r="AV870" s="64"/>
      <c r="AW870" s="64"/>
      <c r="AX870" s="64"/>
      <c r="AY870" s="64"/>
      <c r="AZ870" s="64"/>
      <c r="BA870" s="64"/>
      <c r="BB870" s="64"/>
      <c r="BC870" s="64"/>
      <c r="BD870" s="64"/>
      <c r="BE870" s="64"/>
      <c r="BF870" s="64"/>
      <c r="BG870" s="64"/>
      <c r="BH870" s="64"/>
      <c r="BI870" s="64"/>
      <c r="BJ870" s="64"/>
      <c r="BK870" s="64"/>
      <c r="BL870" s="64"/>
      <c r="BM870" s="64"/>
      <c r="BN870" s="64"/>
      <c r="BO870" s="64"/>
      <c r="BP870" s="64"/>
      <c r="BQ870" s="64"/>
      <c r="BR870" s="64"/>
      <c r="BS870" s="64"/>
      <c r="BT870" s="64"/>
      <c r="BU870" s="64"/>
      <c r="BV870" s="64"/>
      <c r="BW870" s="64"/>
      <c r="BX870" s="64"/>
      <c r="BY870" s="64"/>
      <c r="BZ870" s="64"/>
      <c r="CA870" s="64"/>
      <c r="CB870" s="64"/>
      <c r="CC870" s="64"/>
      <c r="CD870" s="64"/>
      <c r="CE870" s="64"/>
      <c r="CF870" s="64"/>
      <c r="CG870" s="64"/>
      <c r="CH870" s="64"/>
      <c r="CI870" s="64"/>
      <c r="CJ870" s="64"/>
      <c r="CK870" s="64"/>
      <c r="CL870" s="64"/>
      <c r="CM870" s="64"/>
      <c r="CN870" s="64"/>
      <c r="CO870" s="64"/>
      <c r="CP870" s="64"/>
      <c r="CQ870" s="64"/>
      <c r="CR870" s="64"/>
      <c r="CS870" s="64"/>
      <c r="CT870" s="64"/>
      <c r="CU870" s="64"/>
      <c r="CV870" s="64"/>
      <c r="CW870" s="64"/>
      <c r="CX870" s="64"/>
      <c r="CY870" s="64"/>
      <c r="CZ870" s="64"/>
      <c r="DA870" s="64"/>
      <c r="DB870" s="64"/>
      <c r="DC870" s="64"/>
      <c r="DD870" s="64"/>
      <c r="DE870" s="64"/>
      <c r="DF870" s="64"/>
      <c r="DG870" s="64"/>
      <c r="DH870" s="64"/>
      <c r="DI870" s="64"/>
      <c r="DJ870" s="64"/>
      <c r="DK870" s="64"/>
      <c r="DL870" s="64"/>
      <c r="DM870" s="64"/>
      <c r="DN870" s="64"/>
      <c r="DO870" s="64"/>
      <c r="DP870" s="64"/>
      <c r="DQ870" s="64"/>
      <c r="DR870" s="64"/>
      <c r="DS870" s="64"/>
      <c r="DT870" s="64"/>
      <c r="DU870" s="64"/>
      <c r="DV870" s="64"/>
      <c r="DW870" s="64"/>
      <c r="DX870" s="64"/>
      <c r="DY870" s="64"/>
      <c r="DZ870" s="64"/>
      <c r="EA870" s="64"/>
      <c r="EB870" s="64"/>
      <c r="EC870" s="64"/>
      <c r="ED870" s="64"/>
      <c r="EE870" s="64"/>
      <c r="EF870" s="64"/>
      <c r="EG870" s="64"/>
      <c r="EH870" s="64"/>
      <c r="EI870" s="64"/>
      <c r="EJ870" s="64"/>
      <c r="EK870" s="64"/>
      <c r="EL870" s="64"/>
      <c r="EM870" s="64"/>
      <c r="EN870" s="64"/>
      <c r="EO870" s="64"/>
      <c r="EP870" s="64"/>
      <c r="EQ870" s="64"/>
      <c r="ER870" s="64"/>
      <c r="ES870" s="64"/>
      <c r="ET870" s="64"/>
      <c r="EU870" s="64"/>
      <c r="EV870" s="64"/>
      <c r="EW870" s="64"/>
      <c r="EX870" s="64"/>
      <c r="EY870" s="64"/>
      <c r="EZ870" s="64"/>
      <c r="FA870" s="64"/>
      <c r="FB870" s="64"/>
      <c r="FC870" s="64"/>
      <c r="FD870" s="64"/>
      <c r="FE870" s="64"/>
      <c r="FF870" s="64"/>
      <c r="FG870" s="64"/>
      <c r="FH870" s="64"/>
      <c r="FI870" s="64"/>
      <c r="FJ870" s="64"/>
      <c r="FK870" s="64"/>
      <c r="FL870" s="64"/>
      <c r="FM870" s="64"/>
      <c r="FN870" s="64"/>
      <c r="FO870" s="64"/>
      <c r="FP870" s="64"/>
      <c r="FQ870" s="64"/>
      <c r="FR870" s="64"/>
      <c r="FS870" s="64"/>
      <c r="FT870" s="64"/>
      <c r="FU870" s="64"/>
      <c r="FV870" s="64"/>
      <c r="FW870" s="64"/>
      <c r="FX870" s="64"/>
      <c r="FY870" s="64"/>
      <c r="FZ870" s="64"/>
      <c r="GA870" s="64"/>
      <c r="GB870" s="64"/>
      <c r="GC870" s="64"/>
      <c r="GD870" s="64"/>
      <c r="GE870" s="64"/>
      <c r="GF870" s="64"/>
      <c r="GG870" s="64"/>
      <c r="GH870" s="64"/>
      <c r="GI870" s="64"/>
      <c r="GJ870" s="64"/>
      <c r="GK870" s="64"/>
      <c r="GL870" s="64"/>
      <c r="GM870" s="64"/>
      <c r="GN870" s="64"/>
      <c r="GO870" s="64"/>
      <c r="GP870" s="64"/>
      <c r="GQ870" s="64"/>
      <c r="GR870" s="64"/>
      <c r="GS870" s="64"/>
      <c r="GT870" s="64"/>
      <c r="GU870" s="64"/>
      <c r="GV870" s="64"/>
      <c r="GW870" s="64"/>
      <c r="GX870" s="64"/>
      <c r="GY870" s="64"/>
      <c r="GZ870" s="64"/>
      <c r="HA870" s="64"/>
      <c r="HB870" s="64"/>
      <c r="HC870" s="64"/>
      <c r="HD870" s="64"/>
      <c r="HE870" s="64"/>
      <c r="HF870" s="64"/>
      <c r="HG870" s="64"/>
      <c r="HH870" s="64"/>
      <c r="HI870" s="64"/>
      <c r="HJ870" s="64"/>
      <c r="HK870" s="64"/>
      <c r="HL870" s="64"/>
      <c r="HM870" s="64"/>
      <c r="HN870" s="64"/>
      <c r="HO870" s="64"/>
      <c r="HP870" s="64"/>
      <c r="HQ870" s="64"/>
      <c r="HR870" s="64"/>
      <c r="HS870" s="64"/>
      <c r="HT870" s="64"/>
      <c r="HU870" s="64"/>
      <c r="HV870" s="64"/>
      <c r="HW870" s="64"/>
      <c r="HX870" s="64"/>
      <c r="HY870" s="64"/>
      <c r="HZ870" s="64"/>
      <c r="IA870" s="64"/>
      <c r="IB870" s="64"/>
      <c r="IC870" s="64"/>
      <c r="ID870" s="64"/>
      <c r="IE870" s="64"/>
      <c r="IF870" s="64"/>
      <c r="IG870" s="64"/>
      <c r="IH870" s="64"/>
      <c r="II870" s="64"/>
      <c r="IJ870" s="64"/>
      <c r="IK870" s="64"/>
      <c r="IL870" s="64"/>
      <c r="IM870" s="64"/>
      <c r="IN870" s="64"/>
      <c r="IO870" s="64"/>
      <c r="IP870" s="64"/>
      <c r="IQ870" s="64"/>
      <c r="IR870" s="64"/>
      <c r="IS870" s="64"/>
      <c r="IT870" s="64"/>
      <c r="IU870" s="64"/>
      <c r="IV870" s="64"/>
      <c r="IW870" s="64"/>
      <c r="IX870" s="64"/>
      <c r="IY870" s="64"/>
      <c r="IZ870" s="64"/>
      <c r="JA870" s="64"/>
      <c r="JB870" s="64"/>
      <c r="JC870" s="64"/>
      <c r="JD870" s="64"/>
      <c r="JE870" s="64"/>
      <c r="JF870" s="64"/>
      <c r="JG870" s="64"/>
      <c r="JH870" s="64"/>
      <c r="JI870" s="64"/>
      <c r="JJ870" s="64"/>
      <c r="JK870" s="64"/>
      <c r="JL870" s="64"/>
      <c r="JM870" s="64"/>
      <c r="JN870" s="64"/>
      <c r="JO870" s="64"/>
      <c r="JP870" s="64"/>
      <c r="JQ870" s="64"/>
      <c r="JR870" s="64"/>
      <c r="JS870" s="64"/>
      <c r="JT870" s="64"/>
      <c r="JU870" s="64"/>
      <c r="JV870" s="64"/>
      <c r="JW870" s="64"/>
      <c r="JX870" s="64"/>
      <c r="JY870" s="64"/>
      <c r="JZ870" s="64"/>
      <c r="KA870" s="64"/>
      <c r="KB870" s="64"/>
      <c r="KC870" s="64"/>
      <c r="KD870" s="64"/>
      <c r="KE870" s="64"/>
      <c r="KF870" s="64"/>
      <c r="KG870" s="64"/>
      <c r="KH870" s="64"/>
      <c r="KI870" s="64"/>
      <c r="KJ870" s="64"/>
      <c r="KK870" s="64"/>
      <c r="KL870" s="64"/>
      <c r="KM870" s="64"/>
      <c r="KN870" s="64"/>
      <c r="KO870" s="64"/>
      <c r="KP870" s="64"/>
      <c r="KQ870" s="64"/>
      <c r="KR870" s="64"/>
      <c r="KS870" s="64"/>
      <c r="KT870" s="64"/>
      <c r="KU870" s="64"/>
      <c r="KV870" s="64"/>
      <c r="KW870" s="64"/>
      <c r="KX870" s="64"/>
      <c r="KY870" s="64"/>
      <c r="KZ870" s="64"/>
      <c r="LA870" s="64"/>
      <c r="LB870" s="64"/>
      <c r="LC870" s="64"/>
      <c r="LD870" s="64"/>
      <c r="LE870" s="64"/>
      <c r="LF870" s="64"/>
      <c r="LG870" s="64"/>
      <c r="LH870" s="64"/>
      <c r="LI870" s="64"/>
      <c r="LJ870" s="64"/>
      <c r="LK870" s="64"/>
      <c r="LL870" s="64"/>
      <c r="LM870" s="64"/>
      <c r="LN870" s="64"/>
      <c r="LO870" s="64"/>
      <c r="LP870" s="64"/>
      <c r="LQ870" s="64"/>
      <c r="LR870" s="64"/>
      <c r="LS870" s="64"/>
      <c r="LT870" s="64"/>
      <c r="LU870" s="64"/>
      <c r="LV870" s="64"/>
      <c r="LW870" s="64"/>
      <c r="LX870" s="64"/>
      <c r="LY870" s="64"/>
      <c r="LZ870" s="64"/>
      <c r="MA870" s="64"/>
      <c r="MB870" s="64"/>
      <c r="MC870" s="64"/>
      <c r="MD870" s="64"/>
      <c r="ME870" s="64"/>
      <c r="MF870" s="64"/>
      <c r="MG870" s="64"/>
      <c r="MH870" s="64"/>
      <c r="MI870" s="64"/>
      <c r="MJ870" s="64"/>
      <c r="MK870" s="64"/>
      <c r="ML870" s="64"/>
      <c r="MM870" s="64"/>
      <c r="MN870" s="64"/>
      <c r="MO870" s="64"/>
      <c r="MP870" s="64"/>
      <c r="MQ870" s="64"/>
      <c r="MR870" s="64"/>
      <c r="MS870" s="64"/>
      <c r="MT870" s="64"/>
      <c r="MU870" s="64"/>
      <c r="MV870" s="64"/>
      <c r="MW870" s="64"/>
      <c r="MX870" s="64"/>
      <c r="MY870" s="64"/>
      <c r="MZ870" s="64"/>
      <c r="NA870" s="64"/>
      <c r="NB870" s="64"/>
      <c r="NC870" s="64"/>
      <c r="ND870" s="64"/>
      <c r="NE870" s="64"/>
      <c r="NF870" s="64"/>
      <c r="NG870" s="65"/>
      <c r="NH870" s="65"/>
      <c r="NI870" s="65"/>
      <c r="NJ870" s="64"/>
      <c r="NK870" s="63"/>
      <c r="NL870" s="63"/>
      <c r="NM870" s="63"/>
      <c r="NN870" s="63"/>
      <c r="NO870" s="63"/>
      <c r="NP870" s="63"/>
      <c r="NQ870" s="63"/>
      <c r="NR870" s="63"/>
      <c r="NS870" s="63"/>
      <c r="NT870" s="63"/>
      <c r="NU870" s="63"/>
      <c r="NV870" s="64"/>
    </row>
    <row r="871" spans="1:386" s="48" customFormat="1" x14ac:dyDescent="0.2">
      <c r="A871" s="62"/>
      <c r="B871" s="63"/>
      <c r="C871" s="63"/>
      <c r="D871" s="238"/>
      <c r="E871" s="224"/>
      <c r="F871" s="64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  <c r="AA871" s="64"/>
      <c r="AB871" s="64"/>
      <c r="AC871" s="64"/>
      <c r="AD871" s="64"/>
      <c r="AE871" s="64"/>
      <c r="AF871" s="64"/>
      <c r="AG871" s="64"/>
      <c r="AH871" s="64"/>
      <c r="AI871" s="64"/>
      <c r="AJ871" s="64"/>
      <c r="AK871" s="64"/>
      <c r="AL871" s="64"/>
      <c r="AM871" s="64"/>
      <c r="AN871" s="64"/>
      <c r="AO871" s="64"/>
      <c r="AP871" s="64"/>
      <c r="AQ871" s="64"/>
      <c r="AR871" s="64"/>
      <c r="AS871" s="64"/>
      <c r="AT871" s="64"/>
      <c r="AU871" s="64"/>
      <c r="AV871" s="64"/>
      <c r="AW871" s="64"/>
      <c r="AX871" s="64"/>
      <c r="AY871" s="64"/>
      <c r="AZ871" s="64"/>
      <c r="BA871" s="64"/>
      <c r="BB871" s="64"/>
      <c r="BC871" s="64"/>
      <c r="BD871" s="64"/>
      <c r="BE871" s="64"/>
      <c r="BF871" s="64"/>
      <c r="BG871" s="64"/>
      <c r="BH871" s="64"/>
      <c r="BI871" s="64"/>
      <c r="BJ871" s="64"/>
      <c r="BK871" s="64"/>
      <c r="BL871" s="64"/>
      <c r="BM871" s="64"/>
      <c r="BN871" s="64"/>
      <c r="BO871" s="64"/>
      <c r="BP871" s="64"/>
      <c r="BQ871" s="64"/>
      <c r="BR871" s="64"/>
      <c r="BS871" s="64"/>
      <c r="BT871" s="64"/>
      <c r="BU871" s="64"/>
      <c r="BV871" s="64"/>
      <c r="BW871" s="64"/>
      <c r="BX871" s="64"/>
      <c r="BY871" s="64"/>
      <c r="BZ871" s="64"/>
      <c r="CA871" s="64"/>
      <c r="CB871" s="64"/>
      <c r="CC871" s="64"/>
      <c r="CD871" s="64"/>
      <c r="CE871" s="64"/>
      <c r="CF871" s="64"/>
      <c r="CG871" s="64"/>
      <c r="CH871" s="64"/>
      <c r="CI871" s="64"/>
      <c r="CJ871" s="64"/>
      <c r="CK871" s="64"/>
      <c r="CL871" s="64"/>
      <c r="CM871" s="64"/>
      <c r="CN871" s="64"/>
      <c r="CO871" s="64"/>
      <c r="CP871" s="64"/>
      <c r="CQ871" s="64"/>
      <c r="CR871" s="64"/>
      <c r="CS871" s="64"/>
      <c r="CT871" s="64"/>
      <c r="CU871" s="64"/>
      <c r="CV871" s="64"/>
      <c r="CW871" s="64"/>
      <c r="CX871" s="64"/>
      <c r="CY871" s="64"/>
      <c r="CZ871" s="64"/>
      <c r="DA871" s="64"/>
      <c r="DB871" s="64"/>
      <c r="DC871" s="64"/>
      <c r="DD871" s="64"/>
      <c r="DE871" s="64"/>
      <c r="DF871" s="64"/>
      <c r="DG871" s="64"/>
      <c r="DH871" s="64"/>
      <c r="DI871" s="64"/>
      <c r="DJ871" s="64"/>
      <c r="DK871" s="64"/>
      <c r="DL871" s="64"/>
      <c r="DM871" s="64"/>
      <c r="DN871" s="64"/>
      <c r="DO871" s="64"/>
      <c r="DP871" s="64"/>
      <c r="DQ871" s="64"/>
      <c r="DR871" s="64"/>
      <c r="DS871" s="64"/>
      <c r="DT871" s="64"/>
      <c r="DU871" s="64"/>
      <c r="DV871" s="64"/>
      <c r="DW871" s="64"/>
      <c r="DX871" s="64"/>
      <c r="DY871" s="64"/>
      <c r="DZ871" s="64"/>
      <c r="EA871" s="64"/>
      <c r="EB871" s="64"/>
      <c r="EC871" s="64"/>
      <c r="ED871" s="64"/>
      <c r="EE871" s="64"/>
      <c r="EF871" s="64"/>
      <c r="EG871" s="64"/>
      <c r="EH871" s="64"/>
      <c r="EI871" s="64"/>
      <c r="EJ871" s="64"/>
      <c r="EK871" s="64"/>
      <c r="EL871" s="64"/>
      <c r="EM871" s="64"/>
      <c r="EN871" s="64"/>
      <c r="EO871" s="64"/>
      <c r="EP871" s="64"/>
      <c r="EQ871" s="64"/>
      <c r="ER871" s="64"/>
      <c r="ES871" s="64"/>
      <c r="ET871" s="64"/>
      <c r="EU871" s="64"/>
      <c r="EV871" s="64"/>
      <c r="EW871" s="64"/>
      <c r="EX871" s="64"/>
      <c r="EY871" s="64"/>
      <c r="EZ871" s="64"/>
      <c r="FA871" s="64"/>
      <c r="FB871" s="64"/>
      <c r="FC871" s="64"/>
      <c r="FD871" s="64"/>
      <c r="FE871" s="64"/>
      <c r="FF871" s="64"/>
      <c r="FG871" s="64"/>
      <c r="FH871" s="64"/>
      <c r="FI871" s="64"/>
      <c r="FJ871" s="64"/>
      <c r="FK871" s="64"/>
      <c r="FL871" s="64"/>
      <c r="FM871" s="64"/>
      <c r="FN871" s="64"/>
      <c r="FO871" s="64"/>
      <c r="FP871" s="64"/>
      <c r="FQ871" s="64"/>
      <c r="FR871" s="64"/>
      <c r="FS871" s="64"/>
      <c r="FT871" s="64"/>
      <c r="FU871" s="64"/>
      <c r="FV871" s="64"/>
      <c r="FW871" s="64"/>
      <c r="FX871" s="64"/>
      <c r="FY871" s="64"/>
      <c r="FZ871" s="64"/>
      <c r="GA871" s="64"/>
      <c r="GB871" s="64"/>
      <c r="GC871" s="64"/>
      <c r="GD871" s="64"/>
      <c r="GE871" s="64"/>
      <c r="GF871" s="64"/>
      <c r="GG871" s="64"/>
      <c r="GH871" s="64"/>
      <c r="GI871" s="64"/>
      <c r="GJ871" s="64"/>
      <c r="GK871" s="64"/>
      <c r="GL871" s="64"/>
      <c r="GM871" s="64"/>
      <c r="GN871" s="64"/>
      <c r="GO871" s="64"/>
      <c r="GP871" s="64"/>
      <c r="GQ871" s="64"/>
      <c r="GR871" s="64"/>
      <c r="GS871" s="64"/>
      <c r="GT871" s="64"/>
      <c r="GU871" s="64"/>
      <c r="GV871" s="64"/>
      <c r="GW871" s="64"/>
      <c r="GX871" s="64"/>
      <c r="GY871" s="64"/>
      <c r="GZ871" s="64"/>
      <c r="HA871" s="64"/>
      <c r="HB871" s="64"/>
      <c r="HC871" s="64"/>
      <c r="HD871" s="64"/>
      <c r="HE871" s="64"/>
      <c r="HF871" s="64"/>
      <c r="HG871" s="64"/>
      <c r="HH871" s="64"/>
      <c r="HI871" s="64"/>
      <c r="HJ871" s="64"/>
      <c r="HK871" s="64"/>
      <c r="HL871" s="64"/>
      <c r="HM871" s="64"/>
      <c r="HN871" s="64"/>
      <c r="HO871" s="64"/>
      <c r="HP871" s="64"/>
      <c r="HQ871" s="64"/>
      <c r="HR871" s="64"/>
      <c r="HS871" s="64"/>
      <c r="HT871" s="64"/>
      <c r="HU871" s="64"/>
      <c r="HV871" s="64"/>
      <c r="HW871" s="64"/>
      <c r="HX871" s="64"/>
      <c r="HY871" s="64"/>
      <c r="HZ871" s="64"/>
      <c r="IA871" s="64"/>
      <c r="IB871" s="64"/>
      <c r="IC871" s="64"/>
      <c r="ID871" s="64"/>
      <c r="IE871" s="64"/>
      <c r="IF871" s="64"/>
      <c r="IG871" s="64"/>
      <c r="IH871" s="64"/>
      <c r="II871" s="64"/>
      <c r="IJ871" s="64"/>
      <c r="IK871" s="64"/>
      <c r="IL871" s="64"/>
      <c r="IM871" s="64"/>
      <c r="IN871" s="64"/>
      <c r="IO871" s="64"/>
      <c r="IP871" s="64"/>
      <c r="IQ871" s="64"/>
      <c r="IR871" s="64"/>
      <c r="IS871" s="64"/>
      <c r="IT871" s="64"/>
      <c r="IU871" s="64"/>
      <c r="IV871" s="64"/>
      <c r="IW871" s="64"/>
      <c r="IX871" s="64"/>
      <c r="IY871" s="64"/>
      <c r="IZ871" s="64"/>
      <c r="JA871" s="64"/>
      <c r="JB871" s="64"/>
      <c r="JC871" s="64"/>
      <c r="JD871" s="64"/>
      <c r="JE871" s="64"/>
      <c r="JF871" s="64"/>
      <c r="JG871" s="64"/>
      <c r="JH871" s="64"/>
      <c r="JI871" s="64"/>
      <c r="JJ871" s="64"/>
      <c r="JK871" s="64"/>
      <c r="JL871" s="64"/>
      <c r="JM871" s="64"/>
      <c r="JN871" s="64"/>
      <c r="JO871" s="64"/>
      <c r="JP871" s="64"/>
      <c r="JQ871" s="64"/>
      <c r="JR871" s="64"/>
      <c r="JS871" s="64"/>
      <c r="JT871" s="64"/>
      <c r="JU871" s="64"/>
      <c r="JV871" s="64"/>
      <c r="JW871" s="64"/>
      <c r="JX871" s="64"/>
      <c r="JY871" s="64"/>
      <c r="JZ871" s="64"/>
      <c r="KA871" s="64"/>
      <c r="KB871" s="64"/>
      <c r="KC871" s="64"/>
      <c r="KD871" s="64"/>
      <c r="KE871" s="64"/>
      <c r="KF871" s="64"/>
      <c r="KG871" s="64"/>
      <c r="KH871" s="64"/>
      <c r="KI871" s="64"/>
      <c r="KJ871" s="64"/>
      <c r="KK871" s="64"/>
      <c r="KL871" s="64"/>
      <c r="KM871" s="64"/>
      <c r="KN871" s="64"/>
      <c r="KO871" s="64"/>
      <c r="KP871" s="64"/>
      <c r="KQ871" s="64"/>
      <c r="KR871" s="64"/>
      <c r="KS871" s="64"/>
      <c r="KT871" s="64"/>
      <c r="KU871" s="64"/>
      <c r="KV871" s="64"/>
      <c r="KW871" s="64"/>
      <c r="KX871" s="64"/>
      <c r="KY871" s="64"/>
      <c r="KZ871" s="64"/>
      <c r="LA871" s="64"/>
      <c r="LB871" s="64"/>
      <c r="LC871" s="64"/>
      <c r="LD871" s="64"/>
      <c r="LE871" s="64"/>
      <c r="LF871" s="64"/>
      <c r="LG871" s="64"/>
      <c r="LH871" s="64"/>
      <c r="LI871" s="64"/>
      <c r="LJ871" s="64"/>
      <c r="LK871" s="64"/>
      <c r="LL871" s="64"/>
      <c r="LM871" s="64"/>
      <c r="LN871" s="64"/>
      <c r="LO871" s="64"/>
      <c r="LP871" s="64"/>
      <c r="LQ871" s="64"/>
      <c r="LR871" s="64"/>
      <c r="LS871" s="64"/>
      <c r="LT871" s="64"/>
      <c r="LU871" s="64"/>
      <c r="LV871" s="64"/>
      <c r="LW871" s="64"/>
      <c r="LX871" s="64"/>
      <c r="LY871" s="64"/>
      <c r="LZ871" s="64"/>
      <c r="MA871" s="64"/>
      <c r="MB871" s="64"/>
      <c r="MC871" s="64"/>
      <c r="MD871" s="64"/>
      <c r="ME871" s="64"/>
      <c r="MF871" s="64"/>
      <c r="MG871" s="64"/>
      <c r="MH871" s="64"/>
      <c r="MI871" s="64"/>
      <c r="MJ871" s="64"/>
      <c r="MK871" s="64"/>
      <c r="ML871" s="64"/>
      <c r="MM871" s="64"/>
      <c r="MN871" s="64"/>
      <c r="MO871" s="64"/>
      <c r="MP871" s="64"/>
      <c r="MQ871" s="64"/>
      <c r="MR871" s="64"/>
      <c r="MS871" s="64"/>
      <c r="MT871" s="64"/>
      <c r="MU871" s="64"/>
      <c r="MV871" s="64"/>
      <c r="MW871" s="64"/>
      <c r="MX871" s="64"/>
      <c r="MY871" s="64"/>
      <c r="MZ871" s="64"/>
      <c r="NA871" s="64"/>
      <c r="NB871" s="64"/>
      <c r="NC871" s="64"/>
      <c r="ND871" s="64"/>
      <c r="NE871" s="64"/>
      <c r="NF871" s="64"/>
      <c r="NG871" s="65"/>
      <c r="NH871" s="65"/>
      <c r="NI871" s="65"/>
      <c r="NJ871" s="64"/>
      <c r="NK871" s="63"/>
      <c r="NL871" s="63"/>
      <c r="NM871" s="63"/>
      <c r="NN871" s="63"/>
      <c r="NO871" s="63"/>
      <c r="NP871" s="63"/>
      <c r="NQ871" s="63"/>
      <c r="NR871" s="63"/>
      <c r="NS871" s="63"/>
      <c r="NT871" s="63"/>
      <c r="NU871" s="63"/>
      <c r="NV871" s="64"/>
    </row>
    <row r="872" spans="1:386" s="48" customFormat="1" x14ac:dyDescent="0.2">
      <c r="A872" s="62"/>
      <c r="B872" s="63"/>
      <c r="C872" s="63"/>
      <c r="D872" s="238"/>
      <c r="E872" s="224"/>
      <c r="F872" s="64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  <c r="AA872" s="64"/>
      <c r="AB872" s="64"/>
      <c r="AC872" s="64"/>
      <c r="AD872" s="64"/>
      <c r="AE872" s="64"/>
      <c r="AF872" s="64"/>
      <c r="AG872" s="64"/>
      <c r="AH872" s="64"/>
      <c r="AI872" s="64"/>
      <c r="AJ872" s="64"/>
      <c r="AK872" s="64"/>
      <c r="AL872" s="64"/>
      <c r="AM872" s="64"/>
      <c r="AN872" s="64"/>
      <c r="AO872" s="64"/>
      <c r="AP872" s="64"/>
      <c r="AQ872" s="64"/>
      <c r="AR872" s="64"/>
      <c r="AS872" s="64"/>
      <c r="AT872" s="64"/>
      <c r="AU872" s="64"/>
      <c r="AV872" s="64"/>
      <c r="AW872" s="64"/>
      <c r="AX872" s="64"/>
      <c r="AY872" s="64"/>
      <c r="AZ872" s="64"/>
      <c r="BA872" s="64"/>
      <c r="BB872" s="64"/>
      <c r="BC872" s="64"/>
      <c r="BD872" s="64"/>
      <c r="BE872" s="64"/>
      <c r="BF872" s="64"/>
      <c r="BG872" s="64"/>
      <c r="BH872" s="64"/>
      <c r="BI872" s="64"/>
      <c r="BJ872" s="64"/>
      <c r="BK872" s="64"/>
      <c r="BL872" s="64"/>
      <c r="BM872" s="64"/>
      <c r="BN872" s="64"/>
      <c r="BO872" s="64"/>
      <c r="BP872" s="64"/>
      <c r="BQ872" s="64"/>
      <c r="BR872" s="64"/>
      <c r="BS872" s="64"/>
      <c r="BT872" s="64"/>
      <c r="BU872" s="64"/>
      <c r="BV872" s="64"/>
      <c r="BW872" s="64"/>
      <c r="BX872" s="64"/>
      <c r="BY872" s="64"/>
      <c r="BZ872" s="64"/>
      <c r="CA872" s="64"/>
      <c r="CB872" s="64"/>
      <c r="CC872" s="64"/>
      <c r="CD872" s="64"/>
      <c r="CE872" s="64"/>
      <c r="CF872" s="64"/>
      <c r="CG872" s="64"/>
      <c r="CH872" s="64"/>
      <c r="CI872" s="64"/>
      <c r="CJ872" s="64"/>
      <c r="CK872" s="64"/>
      <c r="CL872" s="64"/>
      <c r="CM872" s="64"/>
      <c r="CN872" s="64"/>
      <c r="CO872" s="64"/>
      <c r="CP872" s="64"/>
      <c r="CQ872" s="64"/>
      <c r="CR872" s="64"/>
      <c r="CS872" s="64"/>
      <c r="CT872" s="64"/>
      <c r="CU872" s="64"/>
      <c r="CV872" s="64"/>
      <c r="CW872" s="64"/>
      <c r="CX872" s="64"/>
      <c r="CY872" s="64"/>
      <c r="CZ872" s="64"/>
      <c r="DA872" s="64"/>
      <c r="DB872" s="64"/>
      <c r="DC872" s="64"/>
      <c r="DD872" s="64"/>
      <c r="DE872" s="64"/>
      <c r="DF872" s="64"/>
      <c r="DG872" s="64"/>
      <c r="DH872" s="64"/>
      <c r="DI872" s="64"/>
      <c r="DJ872" s="64"/>
      <c r="DK872" s="64"/>
      <c r="DL872" s="64"/>
      <c r="DM872" s="64"/>
      <c r="DN872" s="64"/>
      <c r="DO872" s="64"/>
      <c r="DP872" s="64"/>
      <c r="DQ872" s="64"/>
      <c r="DR872" s="64"/>
      <c r="DS872" s="64"/>
      <c r="DT872" s="64"/>
      <c r="DU872" s="64"/>
      <c r="DV872" s="64"/>
      <c r="DW872" s="64"/>
      <c r="DX872" s="64"/>
      <c r="DY872" s="64"/>
      <c r="DZ872" s="64"/>
      <c r="EA872" s="64"/>
      <c r="EB872" s="64"/>
      <c r="EC872" s="64"/>
      <c r="ED872" s="64"/>
      <c r="EE872" s="64"/>
      <c r="EF872" s="64"/>
      <c r="EG872" s="64"/>
      <c r="EH872" s="64"/>
      <c r="EI872" s="64"/>
      <c r="EJ872" s="64"/>
      <c r="EK872" s="64"/>
      <c r="EL872" s="64"/>
      <c r="EM872" s="64"/>
      <c r="EN872" s="64"/>
      <c r="EO872" s="64"/>
      <c r="EP872" s="64"/>
      <c r="EQ872" s="64"/>
      <c r="ER872" s="64"/>
      <c r="ES872" s="64"/>
      <c r="ET872" s="64"/>
      <c r="EU872" s="64"/>
      <c r="EV872" s="64"/>
      <c r="EW872" s="64"/>
      <c r="EX872" s="64"/>
      <c r="EY872" s="64"/>
      <c r="EZ872" s="64"/>
      <c r="FA872" s="64"/>
      <c r="FB872" s="64"/>
      <c r="FC872" s="64"/>
      <c r="FD872" s="64"/>
      <c r="FE872" s="64"/>
      <c r="FF872" s="64"/>
      <c r="FG872" s="64"/>
      <c r="FH872" s="64"/>
      <c r="FI872" s="64"/>
      <c r="FJ872" s="64"/>
      <c r="FK872" s="64"/>
      <c r="FL872" s="64"/>
      <c r="FM872" s="64"/>
      <c r="FN872" s="64"/>
      <c r="FO872" s="64"/>
      <c r="FP872" s="64"/>
      <c r="FQ872" s="64"/>
      <c r="FR872" s="64"/>
      <c r="FS872" s="64"/>
      <c r="FT872" s="64"/>
      <c r="FU872" s="64"/>
      <c r="FV872" s="64"/>
      <c r="FW872" s="64"/>
      <c r="FX872" s="64"/>
      <c r="FY872" s="64"/>
      <c r="FZ872" s="64"/>
      <c r="GA872" s="64"/>
      <c r="GB872" s="64"/>
      <c r="GC872" s="64"/>
      <c r="GD872" s="64"/>
      <c r="GE872" s="64"/>
      <c r="GF872" s="64"/>
      <c r="GG872" s="64"/>
      <c r="GH872" s="64"/>
      <c r="GI872" s="64"/>
      <c r="GJ872" s="64"/>
      <c r="GK872" s="64"/>
      <c r="GL872" s="64"/>
      <c r="GM872" s="64"/>
      <c r="GN872" s="64"/>
      <c r="GO872" s="64"/>
      <c r="GP872" s="64"/>
      <c r="GQ872" s="64"/>
      <c r="GR872" s="64"/>
      <c r="GS872" s="64"/>
      <c r="GT872" s="64"/>
      <c r="GU872" s="64"/>
      <c r="GV872" s="64"/>
      <c r="GW872" s="64"/>
      <c r="GX872" s="64"/>
      <c r="GY872" s="64"/>
      <c r="GZ872" s="64"/>
      <c r="HA872" s="64"/>
      <c r="HB872" s="64"/>
      <c r="HC872" s="64"/>
      <c r="HD872" s="64"/>
      <c r="HE872" s="64"/>
      <c r="HF872" s="64"/>
      <c r="HG872" s="64"/>
      <c r="HH872" s="64"/>
      <c r="HI872" s="64"/>
      <c r="HJ872" s="64"/>
      <c r="HK872" s="64"/>
      <c r="HL872" s="64"/>
      <c r="HM872" s="64"/>
      <c r="HN872" s="64"/>
      <c r="HO872" s="64"/>
      <c r="HP872" s="64"/>
      <c r="HQ872" s="64"/>
      <c r="HR872" s="64"/>
      <c r="HS872" s="64"/>
      <c r="HT872" s="64"/>
      <c r="HU872" s="64"/>
      <c r="HV872" s="64"/>
      <c r="HW872" s="64"/>
      <c r="HX872" s="64"/>
      <c r="HY872" s="64"/>
      <c r="HZ872" s="64"/>
      <c r="IA872" s="64"/>
      <c r="IB872" s="64"/>
      <c r="IC872" s="64"/>
      <c r="ID872" s="64"/>
      <c r="IE872" s="64"/>
      <c r="IF872" s="64"/>
      <c r="IG872" s="64"/>
      <c r="IH872" s="64"/>
      <c r="II872" s="64"/>
      <c r="IJ872" s="64"/>
      <c r="IK872" s="64"/>
      <c r="IL872" s="64"/>
      <c r="IM872" s="64"/>
      <c r="IN872" s="64"/>
      <c r="IO872" s="64"/>
      <c r="IP872" s="64"/>
      <c r="IQ872" s="64"/>
      <c r="IR872" s="64"/>
      <c r="IS872" s="64"/>
      <c r="IT872" s="64"/>
      <c r="IU872" s="64"/>
      <c r="IV872" s="64"/>
      <c r="IW872" s="64"/>
      <c r="IX872" s="64"/>
      <c r="IY872" s="64"/>
      <c r="IZ872" s="64"/>
      <c r="JA872" s="64"/>
      <c r="JB872" s="64"/>
      <c r="JC872" s="64"/>
      <c r="JD872" s="64"/>
      <c r="JE872" s="64"/>
      <c r="JF872" s="64"/>
      <c r="JG872" s="64"/>
      <c r="JH872" s="64"/>
      <c r="JI872" s="64"/>
      <c r="JJ872" s="64"/>
      <c r="JK872" s="64"/>
      <c r="JL872" s="64"/>
      <c r="JM872" s="64"/>
      <c r="JN872" s="64"/>
      <c r="JO872" s="64"/>
      <c r="JP872" s="64"/>
      <c r="JQ872" s="64"/>
      <c r="JR872" s="64"/>
      <c r="JS872" s="64"/>
      <c r="JT872" s="64"/>
      <c r="JU872" s="64"/>
      <c r="JV872" s="64"/>
      <c r="JW872" s="64"/>
      <c r="JX872" s="64"/>
      <c r="JY872" s="64"/>
      <c r="JZ872" s="64"/>
      <c r="KA872" s="64"/>
      <c r="KB872" s="64"/>
      <c r="KC872" s="64"/>
      <c r="KD872" s="64"/>
      <c r="KE872" s="64"/>
      <c r="KF872" s="64"/>
      <c r="KG872" s="64"/>
      <c r="KH872" s="64"/>
      <c r="KI872" s="64"/>
      <c r="KJ872" s="64"/>
      <c r="KK872" s="64"/>
      <c r="KL872" s="64"/>
      <c r="KM872" s="64"/>
      <c r="KN872" s="64"/>
      <c r="KO872" s="64"/>
      <c r="KP872" s="64"/>
      <c r="KQ872" s="64"/>
      <c r="KR872" s="64"/>
      <c r="KS872" s="64"/>
      <c r="KT872" s="64"/>
      <c r="KU872" s="64"/>
      <c r="KV872" s="64"/>
      <c r="KW872" s="64"/>
      <c r="KX872" s="64"/>
      <c r="KY872" s="64"/>
      <c r="KZ872" s="64"/>
      <c r="LA872" s="64"/>
      <c r="LB872" s="64"/>
      <c r="LC872" s="64"/>
      <c r="LD872" s="64"/>
      <c r="LE872" s="64"/>
      <c r="LF872" s="64"/>
      <c r="LG872" s="64"/>
      <c r="LH872" s="64"/>
      <c r="LI872" s="64"/>
      <c r="LJ872" s="64"/>
      <c r="LK872" s="64"/>
      <c r="LL872" s="64"/>
      <c r="LM872" s="64"/>
      <c r="LN872" s="64"/>
      <c r="LO872" s="64"/>
      <c r="LP872" s="64"/>
      <c r="LQ872" s="64"/>
      <c r="LR872" s="64"/>
      <c r="LS872" s="64"/>
      <c r="LT872" s="64"/>
      <c r="LU872" s="64"/>
      <c r="LV872" s="64"/>
      <c r="LW872" s="64"/>
      <c r="LX872" s="64"/>
      <c r="LY872" s="64"/>
      <c r="LZ872" s="64"/>
      <c r="MA872" s="64"/>
      <c r="MB872" s="64"/>
      <c r="MC872" s="64"/>
      <c r="MD872" s="64"/>
      <c r="ME872" s="64"/>
      <c r="MF872" s="64"/>
      <c r="MG872" s="64"/>
      <c r="MH872" s="64"/>
      <c r="MI872" s="64"/>
      <c r="MJ872" s="64"/>
      <c r="MK872" s="64"/>
      <c r="ML872" s="64"/>
      <c r="MM872" s="64"/>
      <c r="MN872" s="64"/>
      <c r="MO872" s="64"/>
      <c r="MP872" s="64"/>
      <c r="MQ872" s="64"/>
      <c r="MR872" s="64"/>
      <c r="MS872" s="64"/>
      <c r="MT872" s="64"/>
      <c r="MU872" s="64"/>
      <c r="MV872" s="64"/>
      <c r="MW872" s="64"/>
      <c r="MX872" s="64"/>
      <c r="MY872" s="64"/>
      <c r="MZ872" s="64"/>
      <c r="NA872" s="64"/>
      <c r="NB872" s="64"/>
      <c r="NC872" s="64"/>
      <c r="ND872" s="64"/>
      <c r="NE872" s="64"/>
      <c r="NF872" s="64"/>
      <c r="NG872" s="65"/>
      <c r="NH872" s="65"/>
      <c r="NI872" s="65"/>
      <c r="NJ872" s="64"/>
      <c r="NK872" s="63"/>
      <c r="NL872" s="63"/>
      <c r="NM872" s="63"/>
      <c r="NN872" s="63"/>
      <c r="NO872" s="63"/>
      <c r="NP872" s="63"/>
      <c r="NQ872" s="63"/>
      <c r="NR872" s="63"/>
      <c r="NS872" s="63"/>
      <c r="NT872" s="63"/>
      <c r="NU872" s="63"/>
      <c r="NV872" s="64"/>
    </row>
    <row r="873" spans="1:386" s="48" customFormat="1" x14ac:dyDescent="0.2">
      <c r="A873" s="62"/>
      <c r="B873" s="63"/>
      <c r="C873" s="63"/>
      <c r="D873" s="238"/>
      <c r="E873" s="224"/>
      <c r="F873" s="64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  <c r="AA873" s="64"/>
      <c r="AB873" s="64"/>
      <c r="AC873" s="64"/>
      <c r="AD873" s="64"/>
      <c r="AE873" s="64"/>
      <c r="AF873" s="64"/>
      <c r="AG873" s="64"/>
      <c r="AH873" s="64"/>
      <c r="AI873" s="64"/>
      <c r="AJ873" s="64"/>
      <c r="AK873" s="64"/>
      <c r="AL873" s="64"/>
      <c r="AM873" s="64"/>
      <c r="AN873" s="64"/>
      <c r="AO873" s="64"/>
      <c r="AP873" s="64"/>
      <c r="AQ873" s="64"/>
      <c r="AR873" s="64"/>
      <c r="AS873" s="64"/>
      <c r="AT873" s="64"/>
      <c r="AU873" s="64"/>
      <c r="AV873" s="64"/>
      <c r="AW873" s="64"/>
      <c r="AX873" s="64"/>
      <c r="AY873" s="64"/>
      <c r="AZ873" s="64"/>
      <c r="BA873" s="64"/>
      <c r="BB873" s="64"/>
      <c r="BC873" s="64"/>
      <c r="BD873" s="64"/>
      <c r="BE873" s="64"/>
      <c r="BF873" s="64"/>
      <c r="BG873" s="64"/>
      <c r="BH873" s="64"/>
      <c r="BI873" s="64"/>
      <c r="BJ873" s="64"/>
      <c r="BK873" s="64"/>
      <c r="BL873" s="64"/>
      <c r="BM873" s="64"/>
      <c r="BN873" s="64"/>
      <c r="BO873" s="64"/>
      <c r="BP873" s="64"/>
      <c r="BQ873" s="64"/>
      <c r="BR873" s="64"/>
      <c r="BS873" s="64"/>
      <c r="BT873" s="64"/>
      <c r="BU873" s="64"/>
      <c r="BV873" s="64"/>
      <c r="BW873" s="64"/>
      <c r="BX873" s="64"/>
      <c r="BY873" s="64"/>
      <c r="BZ873" s="64"/>
      <c r="CA873" s="64"/>
      <c r="CB873" s="64"/>
      <c r="CC873" s="64"/>
      <c r="CD873" s="64"/>
      <c r="CE873" s="64"/>
      <c r="CF873" s="64"/>
      <c r="CG873" s="64"/>
      <c r="CH873" s="64"/>
      <c r="CI873" s="64"/>
      <c r="CJ873" s="64"/>
      <c r="CK873" s="64"/>
      <c r="CL873" s="64"/>
      <c r="CM873" s="64"/>
      <c r="CN873" s="64"/>
      <c r="CO873" s="64"/>
      <c r="CP873" s="64"/>
      <c r="CQ873" s="64"/>
      <c r="CR873" s="64"/>
      <c r="CS873" s="64"/>
      <c r="CT873" s="64"/>
      <c r="CU873" s="64"/>
      <c r="CV873" s="64"/>
      <c r="CW873" s="64"/>
      <c r="CX873" s="64"/>
      <c r="CY873" s="64"/>
      <c r="CZ873" s="64"/>
      <c r="DA873" s="64"/>
      <c r="DB873" s="64"/>
      <c r="DC873" s="64"/>
      <c r="DD873" s="64"/>
      <c r="DE873" s="64"/>
      <c r="DF873" s="64"/>
      <c r="DG873" s="64"/>
      <c r="DH873" s="64"/>
      <c r="DI873" s="64"/>
      <c r="DJ873" s="64"/>
      <c r="DK873" s="64"/>
      <c r="DL873" s="64"/>
      <c r="DM873" s="64"/>
      <c r="DN873" s="64"/>
      <c r="DO873" s="64"/>
      <c r="DP873" s="64"/>
      <c r="DQ873" s="64"/>
      <c r="DR873" s="64"/>
      <c r="DS873" s="64"/>
      <c r="DT873" s="64"/>
      <c r="DU873" s="64"/>
      <c r="DV873" s="64"/>
      <c r="DW873" s="64"/>
      <c r="DX873" s="64"/>
      <c r="DY873" s="64"/>
      <c r="DZ873" s="64"/>
      <c r="EA873" s="64"/>
      <c r="EB873" s="64"/>
      <c r="EC873" s="64"/>
      <c r="ED873" s="64"/>
      <c r="EE873" s="64"/>
      <c r="EF873" s="64"/>
      <c r="EG873" s="64"/>
      <c r="EH873" s="64"/>
      <c r="EI873" s="64"/>
      <c r="EJ873" s="64"/>
      <c r="EK873" s="64"/>
      <c r="EL873" s="64"/>
      <c r="EM873" s="64"/>
      <c r="EN873" s="64"/>
      <c r="EO873" s="64"/>
      <c r="EP873" s="64"/>
      <c r="EQ873" s="64"/>
      <c r="ER873" s="64"/>
      <c r="ES873" s="64"/>
      <c r="ET873" s="64"/>
      <c r="EU873" s="64"/>
      <c r="EV873" s="64"/>
      <c r="EW873" s="64"/>
      <c r="EX873" s="64"/>
      <c r="EY873" s="64"/>
      <c r="EZ873" s="64"/>
      <c r="FA873" s="64"/>
      <c r="FB873" s="64"/>
      <c r="FC873" s="64"/>
      <c r="FD873" s="64"/>
      <c r="FE873" s="64"/>
      <c r="FF873" s="64"/>
      <c r="FG873" s="64"/>
      <c r="FH873" s="64"/>
      <c r="FI873" s="64"/>
      <c r="FJ873" s="64"/>
      <c r="FK873" s="64"/>
      <c r="FL873" s="64"/>
      <c r="FM873" s="64"/>
      <c r="FN873" s="64"/>
      <c r="FO873" s="64"/>
      <c r="FP873" s="64"/>
      <c r="FQ873" s="64"/>
      <c r="FR873" s="64"/>
      <c r="FS873" s="64"/>
      <c r="FT873" s="64"/>
      <c r="FU873" s="64"/>
      <c r="FV873" s="64"/>
      <c r="FW873" s="64"/>
      <c r="FX873" s="64"/>
      <c r="FY873" s="64"/>
      <c r="FZ873" s="64"/>
      <c r="GA873" s="64"/>
      <c r="GB873" s="64"/>
      <c r="GC873" s="64"/>
      <c r="GD873" s="64"/>
      <c r="GE873" s="64"/>
      <c r="GF873" s="64"/>
      <c r="GG873" s="64"/>
      <c r="GH873" s="64"/>
      <c r="GI873" s="64"/>
      <c r="GJ873" s="64"/>
      <c r="GK873" s="64"/>
      <c r="GL873" s="64"/>
      <c r="GM873" s="64"/>
      <c r="GN873" s="64"/>
      <c r="GO873" s="64"/>
      <c r="GP873" s="64"/>
      <c r="GQ873" s="64"/>
      <c r="GR873" s="64"/>
      <c r="GS873" s="64"/>
      <c r="GT873" s="64"/>
      <c r="GU873" s="64"/>
      <c r="GV873" s="64"/>
      <c r="GW873" s="64"/>
      <c r="GX873" s="64"/>
      <c r="GY873" s="64"/>
      <c r="GZ873" s="64"/>
      <c r="HA873" s="64"/>
      <c r="HB873" s="64"/>
      <c r="HC873" s="64"/>
      <c r="HD873" s="64"/>
      <c r="HE873" s="64"/>
      <c r="HF873" s="64"/>
      <c r="HG873" s="64"/>
      <c r="HH873" s="64"/>
      <c r="HI873" s="64"/>
      <c r="HJ873" s="64"/>
      <c r="HK873" s="64"/>
      <c r="HL873" s="64"/>
      <c r="HM873" s="64"/>
      <c r="HN873" s="64"/>
      <c r="HO873" s="64"/>
      <c r="HP873" s="64"/>
      <c r="HQ873" s="64"/>
      <c r="HR873" s="64"/>
      <c r="HS873" s="64"/>
      <c r="HT873" s="64"/>
      <c r="HU873" s="64"/>
      <c r="HV873" s="64"/>
      <c r="HW873" s="64"/>
      <c r="HX873" s="64"/>
      <c r="HY873" s="64"/>
      <c r="HZ873" s="64"/>
      <c r="IA873" s="64"/>
      <c r="IB873" s="64"/>
      <c r="IC873" s="64"/>
      <c r="ID873" s="64"/>
      <c r="IE873" s="64"/>
      <c r="IF873" s="64"/>
      <c r="IG873" s="64"/>
      <c r="IH873" s="64"/>
      <c r="II873" s="64"/>
      <c r="IJ873" s="64"/>
      <c r="IK873" s="64"/>
      <c r="IL873" s="64"/>
      <c r="IM873" s="64"/>
      <c r="IN873" s="64"/>
      <c r="IO873" s="64"/>
      <c r="IP873" s="64"/>
      <c r="IQ873" s="64"/>
      <c r="IR873" s="64"/>
      <c r="IS873" s="64"/>
      <c r="IT873" s="64"/>
      <c r="IU873" s="64"/>
      <c r="IV873" s="64"/>
      <c r="IW873" s="64"/>
      <c r="IX873" s="64"/>
      <c r="IY873" s="64"/>
      <c r="IZ873" s="64"/>
      <c r="JA873" s="64"/>
      <c r="JB873" s="64"/>
      <c r="JC873" s="64"/>
      <c r="JD873" s="64"/>
      <c r="JE873" s="64"/>
      <c r="JF873" s="64"/>
      <c r="JG873" s="64"/>
      <c r="JH873" s="64"/>
      <c r="JI873" s="64"/>
      <c r="JJ873" s="64"/>
      <c r="JK873" s="64"/>
      <c r="JL873" s="64"/>
      <c r="JM873" s="64"/>
      <c r="JN873" s="64"/>
      <c r="JO873" s="64"/>
      <c r="JP873" s="64"/>
      <c r="JQ873" s="64"/>
      <c r="JR873" s="64"/>
      <c r="JS873" s="64"/>
      <c r="JT873" s="64"/>
      <c r="JU873" s="64"/>
      <c r="JV873" s="64"/>
      <c r="JW873" s="64"/>
      <c r="JX873" s="64"/>
      <c r="JY873" s="64"/>
      <c r="JZ873" s="64"/>
      <c r="KA873" s="64"/>
      <c r="KB873" s="64"/>
      <c r="KC873" s="64"/>
      <c r="KD873" s="64"/>
      <c r="KE873" s="64"/>
      <c r="KF873" s="64"/>
      <c r="KG873" s="64"/>
      <c r="KH873" s="64"/>
      <c r="KI873" s="64"/>
      <c r="KJ873" s="64"/>
      <c r="KK873" s="64"/>
      <c r="KL873" s="64"/>
      <c r="KM873" s="64"/>
      <c r="KN873" s="64"/>
      <c r="KO873" s="64"/>
      <c r="KP873" s="64"/>
      <c r="KQ873" s="64"/>
      <c r="KR873" s="64"/>
      <c r="KS873" s="64"/>
      <c r="KT873" s="64"/>
      <c r="KU873" s="64"/>
      <c r="KV873" s="64"/>
      <c r="KW873" s="64"/>
      <c r="KX873" s="64"/>
      <c r="KY873" s="64"/>
      <c r="KZ873" s="64"/>
      <c r="LA873" s="64"/>
      <c r="LB873" s="64"/>
      <c r="LC873" s="64"/>
      <c r="LD873" s="64"/>
      <c r="LE873" s="64"/>
      <c r="LF873" s="64"/>
      <c r="LG873" s="64"/>
      <c r="LH873" s="64"/>
      <c r="LI873" s="64"/>
      <c r="LJ873" s="64"/>
      <c r="LK873" s="64"/>
      <c r="LL873" s="64"/>
      <c r="LM873" s="64"/>
      <c r="LN873" s="64"/>
      <c r="LO873" s="64"/>
      <c r="LP873" s="64"/>
      <c r="LQ873" s="64"/>
      <c r="LR873" s="64"/>
      <c r="LS873" s="64"/>
      <c r="LT873" s="64"/>
      <c r="LU873" s="64"/>
      <c r="LV873" s="64"/>
      <c r="LW873" s="64"/>
      <c r="LX873" s="64"/>
      <c r="LY873" s="64"/>
      <c r="LZ873" s="64"/>
      <c r="MA873" s="64"/>
      <c r="MB873" s="64"/>
      <c r="MC873" s="64"/>
      <c r="MD873" s="64"/>
      <c r="ME873" s="64"/>
      <c r="MF873" s="64"/>
      <c r="MG873" s="64"/>
      <c r="MH873" s="64"/>
      <c r="MI873" s="64"/>
      <c r="MJ873" s="64"/>
      <c r="MK873" s="64"/>
      <c r="ML873" s="64"/>
      <c r="MM873" s="64"/>
      <c r="MN873" s="64"/>
      <c r="MO873" s="64"/>
      <c r="MP873" s="64"/>
      <c r="MQ873" s="64"/>
      <c r="MR873" s="64"/>
      <c r="MS873" s="64"/>
      <c r="MT873" s="64"/>
      <c r="MU873" s="64"/>
      <c r="MV873" s="64"/>
      <c r="MW873" s="64"/>
      <c r="MX873" s="64"/>
      <c r="MY873" s="64"/>
      <c r="MZ873" s="64"/>
      <c r="NA873" s="64"/>
      <c r="NB873" s="64"/>
      <c r="NC873" s="64"/>
      <c r="ND873" s="64"/>
      <c r="NE873" s="64"/>
      <c r="NF873" s="64"/>
      <c r="NG873" s="65"/>
      <c r="NH873" s="65"/>
      <c r="NI873" s="65"/>
      <c r="NJ873" s="64"/>
      <c r="NK873" s="63"/>
      <c r="NL873" s="63"/>
      <c r="NM873" s="63"/>
      <c r="NN873" s="63"/>
      <c r="NO873" s="63"/>
      <c r="NP873" s="63"/>
      <c r="NQ873" s="63"/>
      <c r="NR873" s="63"/>
      <c r="NS873" s="63"/>
      <c r="NT873" s="63"/>
      <c r="NU873" s="63"/>
      <c r="NV873" s="64"/>
    </row>
    <row r="874" spans="1:386" s="48" customFormat="1" x14ac:dyDescent="0.2">
      <c r="A874" s="62"/>
      <c r="B874" s="63"/>
      <c r="C874" s="63"/>
      <c r="D874" s="238"/>
      <c r="E874" s="224"/>
      <c r="F874" s="64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  <c r="AA874" s="64"/>
      <c r="AB874" s="64"/>
      <c r="AC874" s="64"/>
      <c r="AD874" s="64"/>
      <c r="AE874" s="64"/>
      <c r="AF874" s="64"/>
      <c r="AG874" s="64"/>
      <c r="AH874" s="64"/>
      <c r="AI874" s="64"/>
      <c r="AJ874" s="64"/>
      <c r="AK874" s="64"/>
      <c r="AL874" s="64"/>
      <c r="AM874" s="64"/>
      <c r="AN874" s="64"/>
      <c r="AO874" s="64"/>
      <c r="AP874" s="64"/>
      <c r="AQ874" s="64"/>
      <c r="AR874" s="64"/>
      <c r="AS874" s="64"/>
      <c r="AT874" s="64"/>
      <c r="AU874" s="64"/>
      <c r="AV874" s="64"/>
      <c r="AW874" s="64"/>
      <c r="AX874" s="64"/>
      <c r="AY874" s="64"/>
      <c r="AZ874" s="64"/>
      <c r="BA874" s="64"/>
      <c r="BB874" s="64"/>
      <c r="BC874" s="64"/>
      <c r="BD874" s="64"/>
      <c r="BE874" s="64"/>
      <c r="BF874" s="64"/>
      <c r="BG874" s="64"/>
      <c r="BH874" s="64"/>
      <c r="BI874" s="64"/>
      <c r="BJ874" s="64"/>
      <c r="BK874" s="64"/>
      <c r="BL874" s="64"/>
      <c r="BM874" s="64"/>
      <c r="BN874" s="64"/>
      <c r="BO874" s="64"/>
      <c r="BP874" s="64"/>
      <c r="BQ874" s="64"/>
      <c r="BR874" s="64"/>
      <c r="BS874" s="64"/>
      <c r="BT874" s="64"/>
      <c r="BU874" s="64"/>
      <c r="BV874" s="64"/>
      <c r="BW874" s="64"/>
      <c r="BX874" s="64"/>
      <c r="BY874" s="64"/>
      <c r="BZ874" s="64"/>
      <c r="CA874" s="64"/>
      <c r="CB874" s="64"/>
      <c r="CC874" s="64"/>
      <c r="CD874" s="64"/>
      <c r="CE874" s="64"/>
      <c r="CF874" s="64"/>
      <c r="CG874" s="64"/>
      <c r="CH874" s="64"/>
      <c r="CI874" s="64"/>
      <c r="CJ874" s="64"/>
      <c r="CK874" s="64"/>
      <c r="CL874" s="64"/>
      <c r="CM874" s="64"/>
      <c r="CN874" s="64"/>
      <c r="CO874" s="64"/>
      <c r="CP874" s="64"/>
      <c r="CQ874" s="64"/>
      <c r="CR874" s="64"/>
      <c r="CS874" s="64"/>
      <c r="CT874" s="64"/>
      <c r="CU874" s="64"/>
      <c r="CV874" s="64"/>
      <c r="CW874" s="64"/>
      <c r="CX874" s="64"/>
      <c r="CY874" s="64"/>
      <c r="CZ874" s="64"/>
      <c r="DA874" s="64"/>
      <c r="DB874" s="64"/>
      <c r="DC874" s="64"/>
      <c r="DD874" s="64"/>
      <c r="DE874" s="64"/>
      <c r="DF874" s="64"/>
      <c r="DG874" s="64"/>
      <c r="DH874" s="64"/>
      <c r="DI874" s="64"/>
      <c r="DJ874" s="64"/>
      <c r="DK874" s="64"/>
      <c r="DL874" s="64"/>
      <c r="DM874" s="64"/>
      <c r="DN874" s="64"/>
      <c r="DO874" s="64"/>
      <c r="DP874" s="64"/>
      <c r="DQ874" s="64"/>
      <c r="DR874" s="64"/>
      <c r="DS874" s="64"/>
      <c r="DT874" s="64"/>
      <c r="DU874" s="64"/>
      <c r="DV874" s="64"/>
      <c r="DW874" s="64"/>
      <c r="DX874" s="64"/>
      <c r="DY874" s="64"/>
      <c r="DZ874" s="64"/>
      <c r="EA874" s="64"/>
      <c r="EB874" s="64"/>
      <c r="EC874" s="64"/>
      <c r="ED874" s="64"/>
      <c r="EE874" s="64"/>
      <c r="EF874" s="64"/>
      <c r="EG874" s="64"/>
      <c r="EH874" s="64"/>
      <c r="EI874" s="64"/>
      <c r="EJ874" s="64"/>
      <c r="EK874" s="64"/>
      <c r="EL874" s="64"/>
      <c r="EM874" s="64"/>
      <c r="EN874" s="64"/>
      <c r="EO874" s="64"/>
      <c r="EP874" s="64"/>
      <c r="EQ874" s="64"/>
      <c r="ER874" s="64"/>
      <c r="ES874" s="64"/>
      <c r="ET874" s="64"/>
      <c r="EU874" s="64"/>
      <c r="EV874" s="64"/>
      <c r="EW874" s="64"/>
      <c r="EX874" s="64"/>
      <c r="EY874" s="64"/>
      <c r="EZ874" s="64"/>
      <c r="FA874" s="64"/>
      <c r="FB874" s="64"/>
      <c r="FC874" s="64"/>
      <c r="FD874" s="64"/>
      <c r="FE874" s="64"/>
      <c r="FF874" s="64"/>
      <c r="FG874" s="64"/>
      <c r="FH874" s="64"/>
      <c r="FI874" s="64"/>
      <c r="FJ874" s="64"/>
      <c r="FK874" s="64"/>
      <c r="FL874" s="64"/>
      <c r="FM874" s="64"/>
      <c r="FN874" s="64"/>
      <c r="FO874" s="64"/>
      <c r="FP874" s="64"/>
      <c r="FQ874" s="64"/>
      <c r="FR874" s="64"/>
      <c r="FS874" s="64"/>
      <c r="FT874" s="64"/>
      <c r="FU874" s="64"/>
      <c r="FV874" s="64"/>
      <c r="FW874" s="64"/>
      <c r="FX874" s="64"/>
      <c r="FY874" s="64"/>
      <c r="FZ874" s="64"/>
      <c r="GA874" s="64"/>
      <c r="GB874" s="64"/>
      <c r="GC874" s="64"/>
      <c r="GD874" s="64"/>
      <c r="GE874" s="64"/>
      <c r="GF874" s="64"/>
      <c r="GG874" s="64"/>
      <c r="GH874" s="64"/>
      <c r="GI874" s="64"/>
      <c r="GJ874" s="64"/>
      <c r="GK874" s="64"/>
      <c r="GL874" s="64"/>
      <c r="GM874" s="64"/>
      <c r="GN874" s="64"/>
      <c r="GO874" s="64"/>
      <c r="GP874" s="64"/>
      <c r="GQ874" s="64"/>
      <c r="GR874" s="64"/>
      <c r="GS874" s="64"/>
      <c r="GT874" s="64"/>
      <c r="GU874" s="64"/>
      <c r="GV874" s="64"/>
      <c r="GW874" s="64"/>
      <c r="GX874" s="64"/>
      <c r="GY874" s="64"/>
      <c r="GZ874" s="64"/>
      <c r="HA874" s="64"/>
      <c r="HB874" s="64"/>
      <c r="HC874" s="64"/>
      <c r="HD874" s="64"/>
      <c r="HE874" s="64"/>
      <c r="HF874" s="64"/>
      <c r="HG874" s="64"/>
      <c r="HH874" s="64"/>
      <c r="HI874" s="64"/>
      <c r="HJ874" s="64"/>
      <c r="HK874" s="64"/>
      <c r="HL874" s="64"/>
      <c r="HM874" s="64"/>
      <c r="HN874" s="64"/>
      <c r="HO874" s="64"/>
      <c r="HP874" s="64"/>
      <c r="HQ874" s="64"/>
      <c r="HR874" s="64"/>
      <c r="HS874" s="64"/>
      <c r="HT874" s="64"/>
      <c r="HU874" s="64"/>
      <c r="HV874" s="64"/>
      <c r="HW874" s="64"/>
      <c r="HX874" s="64"/>
      <c r="HY874" s="64"/>
      <c r="HZ874" s="64"/>
      <c r="IA874" s="64"/>
      <c r="IB874" s="64"/>
      <c r="IC874" s="64"/>
      <c r="ID874" s="64"/>
      <c r="IE874" s="64"/>
      <c r="IF874" s="64"/>
      <c r="IG874" s="64"/>
      <c r="IH874" s="64"/>
      <c r="II874" s="64"/>
      <c r="IJ874" s="64"/>
      <c r="IK874" s="64"/>
      <c r="IL874" s="64"/>
      <c r="IM874" s="64"/>
      <c r="IN874" s="64"/>
      <c r="IO874" s="64"/>
      <c r="IP874" s="64"/>
      <c r="IQ874" s="64"/>
      <c r="IR874" s="64"/>
      <c r="IS874" s="64"/>
      <c r="IT874" s="64"/>
      <c r="IU874" s="64"/>
      <c r="IV874" s="64"/>
      <c r="IW874" s="64"/>
      <c r="IX874" s="64"/>
      <c r="IY874" s="64"/>
      <c r="IZ874" s="64"/>
      <c r="JA874" s="64"/>
      <c r="JB874" s="64"/>
      <c r="JC874" s="64"/>
      <c r="JD874" s="64"/>
      <c r="JE874" s="64"/>
      <c r="JF874" s="64"/>
      <c r="JG874" s="64"/>
      <c r="JH874" s="64"/>
      <c r="JI874" s="64"/>
      <c r="JJ874" s="64"/>
      <c r="JK874" s="64"/>
      <c r="JL874" s="64"/>
      <c r="JM874" s="64"/>
      <c r="JN874" s="64"/>
      <c r="JO874" s="64"/>
      <c r="JP874" s="64"/>
      <c r="JQ874" s="64"/>
      <c r="JR874" s="64"/>
      <c r="JS874" s="64"/>
      <c r="JT874" s="64"/>
      <c r="JU874" s="64"/>
      <c r="JV874" s="64"/>
      <c r="JW874" s="64"/>
      <c r="JX874" s="64"/>
      <c r="JY874" s="64"/>
      <c r="JZ874" s="64"/>
      <c r="KA874" s="64"/>
      <c r="KB874" s="64"/>
      <c r="KC874" s="64"/>
      <c r="KD874" s="64"/>
      <c r="KE874" s="64"/>
      <c r="KF874" s="64"/>
      <c r="KG874" s="64"/>
      <c r="KH874" s="64"/>
      <c r="KI874" s="64"/>
      <c r="KJ874" s="64"/>
      <c r="KK874" s="64"/>
      <c r="KL874" s="64"/>
      <c r="KM874" s="64"/>
      <c r="KN874" s="64"/>
      <c r="KO874" s="64"/>
      <c r="KP874" s="64"/>
      <c r="KQ874" s="64"/>
      <c r="KR874" s="64"/>
      <c r="KS874" s="64"/>
      <c r="KT874" s="64"/>
      <c r="KU874" s="64"/>
      <c r="KV874" s="64"/>
      <c r="KW874" s="64"/>
      <c r="KX874" s="64"/>
      <c r="KY874" s="64"/>
      <c r="KZ874" s="64"/>
      <c r="LA874" s="64"/>
      <c r="LB874" s="64"/>
      <c r="LC874" s="64"/>
      <c r="LD874" s="64"/>
      <c r="LE874" s="64"/>
      <c r="LF874" s="64"/>
      <c r="LG874" s="64"/>
      <c r="LH874" s="64"/>
      <c r="LI874" s="64"/>
      <c r="LJ874" s="64"/>
      <c r="LK874" s="64"/>
      <c r="LL874" s="64"/>
      <c r="LM874" s="64"/>
      <c r="LN874" s="64"/>
      <c r="LO874" s="64"/>
      <c r="LP874" s="64"/>
      <c r="LQ874" s="64"/>
      <c r="LR874" s="64"/>
      <c r="LS874" s="64"/>
      <c r="LT874" s="64"/>
      <c r="LU874" s="64"/>
      <c r="LV874" s="64"/>
      <c r="LW874" s="64"/>
      <c r="LX874" s="64"/>
      <c r="LY874" s="64"/>
      <c r="LZ874" s="64"/>
      <c r="MA874" s="64"/>
      <c r="MB874" s="64"/>
      <c r="MC874" s="64"/>
      <c r="MD874" s="64"/>
      <c r="ME874" s="64"/>
      <c r="MF874" s="64"/>
      <c r="MG874" s="64"/>
      <c r="MH874" s="64"/>
      <c r="MI874" s="64"/>
      <c r="MJ874" s="64"/>
      <c r="MK874" s="64"/>
      <c r="ML874" s="64"/>
      <c r="MM874" s="64"/>
      <c r="MN874" s="64"/>
      <c r="MO874" s="64"/>
      <c r="MP874" s="64"/>
      <c r="MQ874" s="64"/>
      <c r="MR874" s="64"/>
      <c r="MS874" s="64"/>
      <c r="MT874" s="64"/>
      <c r="MU874" s="64"/>
      <c r="MV874" s="64"/>
      <c r="MW874" s="64"/>
      <c r="MX874" s="64"/>
      <c r="MY874" s="64"/>
      <c r="MZ874" s="64"/>
      <c r="NA874" s="64"/>
      <c r="NB874" s="64"/>
      <c r="NC874" s="64"/>
      <c r="ND874" s="64"/>
      <c r="NE874" s="64"/>
      <c r="NF874" s="64"/>
      <c r="NG874" s="65"/>
      <c r="NH874" s="65"/>
      <c r="NI874" s="65"/>
      <c r="NJ874" s="64"/>
      <c r="NK874" s="63"/>
      <c r="NL874" s="63"/>
      <c r="NM874" s="63"/>
      <c r="NN874" s="63"/>
      <c r="NO874" s="63"/>
      <c r="NP874" s="63"/>
      <c r="NQ874" s="63"/>
      <c r="NR874" s="63"/>
      <c r="NS874" s="63"/>
      <c r="NT874" s="63"/>
      <c r="NU874" s="63"/>
      <c r="NV874" s="64"/>
    </row>
    <row r="875" spans="1:386" s="48" customFormat="1" x14ac:dyDescent="0.2">
      <c r="A875" s="62"/>
      <c r="B875" s="63"/>
      <c r="C875" s="63"/>
      <c r="D875" s="238"/>
      <c r="E875" s="224"/>
      <c r="F875" s="64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  <c r="AA875" s="64"/>
      <c r="AB875" s="64"/>
      <c r="AC875" s="64"/>
      <c r="AD875" s="64"/>
      <c r="AE875" s="64"/>
      <c r="AF875" s="64"/>
      <c r="AG875" s="64"/>
      <c r="AH875" s="64"/>
      <c r="AI875" s="64"/>
      <c r="AJ875" s="64"/>
      <c r="AK875" s="64"/>
      <c r="AL875" s="64"/>
      <c r="AM875" s="64"/>
      <c r="AN875" s="64"/>
      <c r="AO875" s="64"/>
      <c r="AP875" s="64"/>
      <c r="AQ875" s="64"/>
      <c r="AR875" s="64"/>
      <c r="AS875" s="64"/>
      <c r="AT875" s="64"/>
      <c r="AU875" s="64"/>
      <c r="AV875" s="64"/>
      <c r="AW875" s="64"/>
      <c r="AX875" s="64"/>
      <c r="AY875" s="64"/>
      <c r="AZ875" s="64"/>
      <c r="BA875" s="64"/>
      <c r="BB875" s="64"/>
      <c r="BC875" s="64"/>
      <c r="BD875" s="64"/>
      <c r="BE875" s="64"/>
      <c r="BF875" s="64"/>
      <c r="BG875" s="64"/>
      <c r="BH875" s="64"/>
      <c r="BI875" s="64"/>
      <c r="BJ875" s="64"/>
      <c r="BK875" s="64"/>
      <c r="BL875" s="64"/>
      <c r="BM875" s="64"/>
      <c r="BN875" s="64"/>
      <c r="BO875" s="64"/>
      <c r="BP875" s="64"/>
      <c r="BQ875" s="64"/>
      <c r="BR875" s="64"/>
      <c r="BS875" s="64"/>
      <c r="BT875" s="64"/>
      <c r="BU875" s="64"/>
      <c r="BV875" s="64"/>
      <c r="BW875" s="64"/>
      <c r="BX875" s="64"/>
      <c r="BY875" s="64"/>
      <c r="BZ875" s="64"/>
      <c r="CA875" s="64"/>
      <c r="CB875" s="64"/>
      <c r="CC875" s="64"/>
      <c r="CD875" s="64"/>
      <c r="CE875" s="64"/>
      <c r="CF875" s="64"/>
      <c r="CG875" s="64"/>
      <c r="CH875" s="64"/>
      <c r="CI875" s="64"/>
      <c r="CJ875" s="64"/>
      <c r="CK875" s="64"/>
      <c r="CL875" s="64"/>
      <c r="CM875" s="64"/>
      <c r="CN875" s="64"/>
      <c r="CO875" s="64"/>
      <c r="CP875" s="64"/>
      <c r="CQ875" s="64"/>
      <c r="CR875" s="64"/>
      <c r="CS875" s="64"/>
      <c r="CT875" s="64"/>
      <c r="CU875" s="64"/>
      <c r="CV875" s="64"/>
      <c r="CW875" s="64"/>
      <c r="CX875" s="64"/>
      <c r="CY875" s="64"/>
      <c r="CZ875" s="64"/>
      <c r="DA875" s="64"/>
      <c r="DB875" s="64"/>
      <c r="DC875" s="64"/>
      <c r="DD875" s="64"/>
      <c r="DE875" s="64"/>
      <c r="DF875" s="64"/>
      <c r="DG875" s="64"/>
      <c r="DH875" s="64"/>
      <c r="DI875" s="64"/>
      <c r="DJ875" s="64"/>
      <c r="DK875" s="64"/>
      <c r="DL875" s="64"/>
      <c r="DM875" s="64"/>
      <c r="DN875" s="64"/>
      <c r="DO875" s="64"/>
      <c r="DP875" s="64"/>
      <c r="DQ875" s="64"/>
      <c r="DR875" s="64"/>
      <c r="DS875" s="64"/>
      <c r="DT875" s="64"/>
      <c r="DU875" s="64"/>
      <c r="DV875" s="64"/>
      <c r="DW875" s="64"/>
      <c r="DX875" s="64"/>
      <c r="DY875" s="64"/>
      <c r="DZ875" s="64"/>
      <c r="EA875" s="64"/>
      <c r="EB875" s="64"/>
      <c r="EC875" s="64"/>
      <c r="ED875" s="64"/>
      <c r="EE875" s="64"/>
      <c r="EF875" s="64"/>
      <c r="EG875" s="64"/>
      <c r="EH875" s="64"/>
      <c r="EI875" s="64"/>
      <c r="EJ875" s="64"/>
      <c r="EK875" s="64"/>
      <c r="EL875" s="64"/>
      <c r="EM875" s="64"/>
      <c r="EN875" s="64"/>
      <c r="EO875" s="64"/>
      <c r="EP875" s="64"/>
      <c r="EQ875" s="64"/>
      <c r="ER875" s="64"/>
      <c r="ES875" s="64"/>
      <c r="ET875" s="64"/>
      <c r="EU875" s="64"/>
      <c r="EV875" s="64"/>
      <c r="EW875" s="64"/>
      <c r="EX875" s="64"/>
      <c r="EY875" s="64"/>
      <c r="EZ875" s="64"/>
      <c r="FA875" s="64"/>
      <c r="FB875" s="64"/>
      <c r="FC875" s="64"/>
      <c r="FD875" s="64"/>
      <c r="FE875" s="64"/>
      <c r="FF875" s="64"/>
      <c r="FG875" s="64"/>
      <c r="FH875" s="64"/>
      <c r="FI875" s="64"/>
      <c r="FJ875" s="64"/>
      <c r="FK875" s="64"/>
      <c r="FL875" s="64"/>
      <c r="FM875" s="64"/>
      <c r="FN875" s="64"/>
      <c r="FO875" s="64"/>
      <c r="FP875" s="64"/>
      <c r="FQ875" s="64"/>
      <c r="FR875" s="64"/>
      <c r="FS875" s="64"/>
      <c r="FT875" s="64"/>
      <c r="FU875" s="64"/>
      <c r="FV875" s="64"/>
      <c r="FW875" s="64"/>
      <c r="FX875" s="64"/>
      <c r="FY875" s="64"/>
      <c r="FZ875" s="64"/>
      <c r="GA875" s="64"/>
      <c r="GB875" s="64"/>
      <c r="GC875" s="64"/>
      <c r="GD875" s="64"/>
      <c r="GE875" s="64"/>
      <c r="GF875" s="64"/>
      <c r="GG875" s="64"/>
      <c r="GH875" s="64"/>
      <c r="GI875" s="64"/>
      <c r="GJ875" s="64"/>
      <c r="GK875" s="64"/>
      <c r="GL875" s="64"/>
      <c r="GM875" s="64"/>
      <c r="GN875" s="64"/>
      <c r="GO875" s="64"/>
      <c r="GP875" s="64"/>
      <c r="GQ875" s="64"/>
      <c r="GR875" s="64"/>
      <c r="GS875" s="64"/>
      <c r="GT875" s="64"/>
      <c r="GU875" s="64"/>
      <c r="GV875" s="64"/>
      <c r="GW875" s="64"/>
      <c r="GX875" s="64"/>
      <c r="GY875" s="64"/>
      <c r="GZ875" s="64"/>
      <c r="HA875" s="64"/>
      <c r="HB875" s="64"/>
      <c r="HC875" s="64"/>
      <c r="HD875" s="64"/>
      <c r="HE875" s="64"/>
      <c r="HF875" s="64"/>
      <c r="HG875" s="64"/>
      <c r="HH875" s="64"/>
      <c r="HI875" s="64"/>
      <c r="HJ875" s="64"/>
      <c r="HK875" s="64"/>
      <c r="HL875" s="64"/>
      <c r="HM875" s="64"/>
      <c r="HN875" s="64"/>
      <c r="HO875" s="64"/>
      <c r="HP875" s="64"/>
      <c r="HQ875" s="64"/>
      <c r="HR875" s="64"/>
      <c r="HS875" s="64"/>
      <c r="HT875" s="64"/>
      <c r="HU875" s="64"/>
      <c r="HV875" s="64"/>
      <c r="HW875" s="64"/>
      <c r="HX875" s="64"/>
      <c r="HY875" s="64"/>
      <c r="HZ875" s="64"/>
      <c r="IA875" s="64"/>
      <c r="IB875" s="64"/>
      <c r="IC875" s="64"/>
      <c r="ID875" s="64"/>
      <c r="IE875" s="64"/>
      <c r="IF875" s="64"/>
      <c r="IG875" s="64"/>
      <c r="IH875" s="64"/>
      <c r="II875" s="64"/>
      <c r="IJ875" s="64"/>
      <c r="IK875" s="64"/>
      <c r="IL875" s="64"/>
      <c r="IM875" s="64"/>
      <c r="IN875" s="64"/>
      <c r="IO875" s="64"/>
      <c r="IP875" s="64"/>
      <c r="IQ875" s="64"/>
      <c r="IR875" s="64"/>
      <c r="IS875" s="64"/>
      <c r="IT875" s="64"/>
      <c r="IU875" s="64"/>
      <c r="IV875" s="64"/>
      <c r="IW875" s="64"/>
      <c r="IX875" s="64"/>
      <c r="IY875" s="64"/>
      <c r="IZ875" s="64"/>
      <c r="JA875" s="64"/>
      <c r="JB875" s="64"/>
      <c r="JC875" s="64"/>
      <c r="JD875" s="64"/>
      <c r="JE875" s="64"/>
      <c r="JF875" s="64"/>
      <c r="JG875" s="64"/>
      <c r="JH875" s="64"/>
      <c r="JI875" s="64"/>
      <c r="JJ875" s="64"/>
      <c r="JK875" s="64"/>
      <c r="JL875" s="64"/>
      <c r="JM875" s="64"/>
      <c r="JN875" s="64"/>
      <c r="JO875" s="64"/>
      <c r="JP875" s="64"/>
      <c r="JQ875" s="64"/>
      <c r="JR875" s="64"/>
      <c r="JS875" s="64"/>
      <c r="JT875" s="64"/>
      <c r="JU875" s="64"/>
      <c r="JV875" s="64"/>
      <c r="JW875" s="64"/>
      <c r="JX875" s="64"/>
      <c r="JY875" s="64"/>
      <c r="JZ875" s="64"/>
      <c r="KA875" s="64"/>
      <c r="KB875" s="64"/>
      <c r="KC875" s="64"/>
      <c r="KD875" s="64"/>
      <c r="KE875" s="64"/>
      <c r="KF875" s="64"/>
      <c r="KG875" s="64"/>
      <c r="KH875" s="64"/>
      <c r="KI875" s="64"/>
      <c r="KJ875" s="64"/>
      <c r="KK875" s="64"/>
      <c r="KL875" s="64"/>
      <c r="KM875" s="64"/>
      <c r="KN875" s="64"/>
      <c r="KO875" s="64"/>
      <c r="KP875" s="64"/>
      <c r="KQ875" s="64"/>
      <c r="KR875" s="64"/>
      <c r="KS875" s="64"/>
      <c r="KT875" s="64"/>
      <c r="KU875" s="64"/>
      <c r="KV875" s="64"/>
      <c r="KW875" s="64"/>
      <c r="KX875" s="64"/>
      <c r="KY875" s="64"/>
      <c r="KZ875" s="64"/>
      <c r="LA875" s="64"/>
      <c r="LB875" s="64"/>
      <c r="LC875" s="64"/>
      <c r="LD875" s="64"/>
      <c r="LE875" s="64"/>
      <c r="LF875" s="64"/>
      <c r="LG875" s="64"/>
      <c r="LH875" s="64"/>
      <c r="LI875" s="64"/>
      <c r="LJ875" s="64"/>
      <c r="LK875" s="64"/>
      <c r="LL875" s="64"/>
      <c r="LM875" s="64"/>
      <c r="LN875" s="64"/>
      <c r="LO875" s="64"/>
      <c r="LP875" s="64"/>
      <c r="LQ875" s="64"/>
      <c r="LR875" s="64"/>
      <c r="LS875" s="64"/>
      <c r="LT875" s="64"/>
      <c r="LU875" s="64"/>
      <c r="LV875" s="64"/>
      <c r="LW875" s="64"/>
      <c r="LX875" s="64"/>
      <c r="LY875" s="64"/>
      <c r="LZ875" s="64"/>
      <c r="MA875" s="64"/>
      <c r="MB875" s="64"/>
      <c r="MC875" s="64"/>
      <c r="MD875" s="64"/>
      <c r="ME875" s="64"/>
      <c r="MF875" s="64"/>
      <c r="MG875" s="64"/>
      <c r="MH875" s="64"/>
      <c r="MI875" s="64"/>
      <c r="MJ875" s="64"/>
      <c r="MK875" s="64"/>
      <c r="ML875" s="64"/>
      <c r="MM875" s="64"/>
      <c r="MN875" s="64"/>
      <c r="MO875" s="64"/>
      <c r="MP875" s="64"/>
      <c r="MQ875" s="64"/>
      <c r="MR875" s="64"/>
      <c r="MS875" s="64"/>
      <c r="MT875" s="64"/>
      <c r="MU875" s="64"/>
      <c r="MV875" s="64"/>
      <c r="MW875" s="64"/>
      <c r="MX875" s="64"/>
      <c r="MY875" s="64"/>
      <c r="MZ875" s="64"/>
      <c r="NA875" s="64"/>
      <c r="NB875" s="64"/>
      <c r="NC875" s="64"/>
      <c r="ND875" s="64"/>
      <c r="NE875" s="64"/>
      <c r="NF875" s="64"/>
      <c r="NG875" s="65"/>
      <c r="NH875" s="65"/>
      <c r="NI875" s="65"/>
      <c r="NJ875" s="64"/>
      <c r="NK875" s="63"/>
      <c r="NL875" s="63"/>
      <c r="NM875" s="63"/>
      <c r="NN875" s="63"/>
      <c r="NO875" s="63"/>
      <c r="NP875" s="63"/>
      <c r="NQ875" s="63"/>
      <c r="NR875" s="63"/>
      <c r="NS875" s="63"/>
      <c r="NT875" s="63"/>
      <c r="NU875" s="63"/>
      <c r="NV875" s="64"/>
    </row>
    <row r="876" spans="1:386" s="48" customFormat="1" x14ac:dyDescent="0.2">
      <c r="A876" s="62"/>
      <c r="B876" s="63"/>
      <c r="C876" s="63"/>
      <c r="D876" s="238"/>
      <c r="E876" s="224"/>
      <c r="F876" s="64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  <c r="AA876" s="64"/>
      <c r="AB876" s="64"/>
      <c r="AC876" s="64"/>
      <c r="AD876" s="64"/>
      <c r="AE876" s="64"/>
      <c r="AF876" s="64"/>
      <c r="AG876" s="64"/>
      <c r="AH876" s="64"/>
      <c r="AI876" s="64"/>
      <c r="AJ876" s="64"/>
      <c r="AK876" s="64"/>
      <c r="AL876" s="64"/>
      <c r="AM876" s="64"/>
      <c r="AN876" s="64"/>
      <c r="AO876" s="64"/>
      <c r="AP876" s="64"/>
      <c r="AQ876" s="64"/>
      <c r="AR876" s="64"/>
      <c r="AS876" s="64"/>
      <c r="AT876" s="64"/>
      <c r="AU876" s="64"/>
      <c r="AV876" s="64"/>
      <c r="AW876" s="64"/>
      <c r="AX876" s="64"/>
      <c r="AY876" s="64"/>
      <c r="AZ876" s="64"/>
      <c r="BA876" s="64"/>
      <c r="BB876" s="64"/>
      <c r="BC876" s="64"/>
      <c r="BD876" s="64"/>
      <c r="BE876" s="64"/>
      <c r="BF876" s="64"/>
      <c r="BG876" s="64"/>
      <c r="BH876" s="64"/>
      <c r="BI876" s="64"/>
      <c r="BJ876" s="64"/>
      <c r="BK876" s="64"/>
      <c r="BL876" s="64"/>
      <c r="BM876" s="64"/>
      <c r="BN876" s="64"/>
      <c r="BO876" s="64"/>
      <c r="BP876" s="64"/>
      <c r="BQ876" s="64"/>
      <c r="BR876" s="64"/>
      <c r="BS876" s="64"/>
      <c r="BT876" s="64"/>
      <c r="BU876" s="64"/>
      <c r="BV876" s="64"/>
      <c r="BW876" s="64"/>
      <c r="BX876" s="64"/>
      <c r="BY876" s="64"/>
      <c r="BZ876" s="64"/>
      <c r="CA876" s="64"/>
      <c r="CB876" s="64"/>
      <c r="CC876" s="64"/>
      <c r="CD876" s="64"/>
      <c r="CE876" s="64"/>
      <c r="CF876" s="64"/>
      <c r="CG876" s="64"/>
      <c r="CH876" s="64"/>
      <c r="CI876" s="64"/>
      <c r="CJ876" s="64"/>
      <c r="CK876" s="64"/>
      <c r="CL876" s="64"/>
      <c r="CM876" s="64"/>
      <c r="CN876" s="64"/>
      <c r="CO876" s="64"/>
      <c r="CP876" s="64"/>
      <c r="CQ876" s="64"/>
      <c r="CR876" s="64"/>
      <c r="CS876" s="64"/>
      <c r="CT876" s="64"/>
      <c r="CU876" s="64"/>
      <c r="CV876" s="64"/>
      <c r="CW876" s="64"/>
      <c r="CX876" s="64"/>
      <c r="CY876" s="64"/>
      <c r="CZ876" s="64"/>
      <c r="DA876" s="64"/>
      <c r="DB876" s="64"/>
      <c r="DC876" s="64"/>
      <c r="DD876" s="64"/>
      <c r="DE876" s="64"/>
      <c r="DF876" s="64"/>
      <c r="DG876" s="64"/>
      <c r="DH876" s="64"/>
      <c r="DI876" s="64"/>
      <c r="DJ876" s="64"/>
      <c r="DK876" s="64"/>
      <c r="DL876" s="64"/>
      <c r="DM876" s="64"/>
      <c r="DN876" s="64"/>
      <c r="DO876" s="64"/>
      <c r="DP876" s="64"/>
      <c r="DQ876" s="64"/>
      <c r="DR876" s="64"/>
      <c r="DS876" s="64"/>
      <c r="DT876" s="64"/>
      <c r="DU876" s="64"/>
      <c r="DV876" s="64"/>
      <c r="DW876" s="64"/>
      <c r="DX876" s="64"/>
      <c r="DY876" s="64"/>
      <c r="DZ876" s="64"/>
      <c r="EA876" s="64"/>
      <c r="EB876" s="64"/>
      <c r="EC876" s="64"/>
      <c r="ED876" s="64"/>
      <c r="EE876" s="64"/>
      <c r="EF876" s="64"/>
      <c r="EG876" s="64"/>
      <c r="EH876" s="64"/>
      <c r="EI876" s="64"/>
      <c r="EJ876" s="64"/>
      <c r="EK876" s="64"/>
      <c r="EL876" s="64"/>
      <c r="EM876" s="64"/>
      <c r="EN876" s="64"/>
      <c r="EO876" s="64"/>
      <c r="EP876" s="64"/>
      <c r="EQ876" s="64"/>
      <c r="ER876" s="64"/>
      <c r="ES876" s="64"/>
      <c r="ET876" s="64"/>
      <c r="EU876" s="64"/>
      <c r="EV876" s="64"/>
      <c r="EW876" s="64"/>
      <c r="EX876" s="64"/>
      <c r="EY876" s="64"/>
      <c r="EZ876" s="64"/>
      <c r="FA876" s="64"/>
      <c r="FB876" s="64"/>
      <c r="FC876" s="64"/>
      <c r="FD876" s="64"/>
      <c r="FE876" s="64"/>
      <c r="FF876" s="64"/>
      <c r="FG876" s="64"/>
      <c r="FH876" s="64"/>
      <c r="FI876" s="64"/>
      <c r="FJ876" s="64"/>
      <c r="FK876" s="64"/>
      <c r="FL876" s="64"/>
      <c r="FM876" s="64"/>
      <c r="FN876" s="64"/>
      <c r="FO876" s="64"/>
      <c r="FP876" s="64"/>
      <c r="FQ876" s="64"/>
      <c r="FR876" s="64"/>
      <c r="FS876" s="64"/>
      <c r="FT876" s="64"/>
      <c r="FU876" s="64"/>
      <c r="FV876" s="64"/>
      <c r="FW876" s="64"/>
      <c r="FX876" s="64"/>
      <c r="FY876" s="64"/>
      <c r="FZ876" s="64"/>
      <c r="GA876" s="64"/>
      <c r="GB876" s="64"/>
      <c r="GC876" s="64"/>
      <c r="GD876" s="64"/>
      <c r="GE876" s="64"/>
      <c r="GF876" s="64"/>
      <c r="GG876" s="64"/>
      <c r="GH876" s="64"/>
      <c r="GI876" s="64"/>
      <c r="GJ876" s="64"/>
      <c r="GK876" s="64"/>
      <c r="GL876" s="64"/>
      <c r="GM876" s="64"/>
      <c r="GN876" s="64"/>
      <c r="GO876" s="64"/>
      <c r="GP876" s="64"/>
      <c r="GQ876" s="64"/>
      <c r="GR876" s="64"/>
      <c r="GS876" s="64"/>
      <c r="GT876" s="64"/>
      <c r="GU876" s="64"/>
      <c r="GV876" s="64"/>
      <c r="GW876" s="64"/>
      <c r="GX876" s="64"/>
      <c r="GY876" s="64"/>
      <c r="GZ876" s="64"/>
      <c r="HA876" s="64"/>
      <c r="HB876" s="64"/>
      <c r="HC876" s="64"/>
      <c r="HD876" s="64"/>
      <c r="HE876" s="64"/>
      <c r="HF876" s="64"/>
      <c r="HG876" s="64"/>
      <c r="HH876" s="64"/>
      <c r="HI876" s="64"/>
      <c r="HJ876" s="64"/>
      <c r="HK876" s="64"/>
      <c r="HL876" s="64"/>
      <c r="HM876" s="64"/>
      <c r="HN876" s="64"/>
      <c r="HO876" s="64"/>
      <c r="HP876" s="64"/>
      <c r="HQ876" s="64"/>
      <c r="HR876" s="64"/>
      <c r="HS876" s="64"/>
      <c r="HT876" s="64"/>
      <c r="HU876" s="64"/>
      <c r="HV876" s="64"/>
      <c r="HW876" s="64"/>
      <c r="HX876" s="64"/>
      <c r="HY876" s="64"/>
      <c r="HZ876" s="64"/>
      <c r="IA876" s="64"/>
      <c r="IB876" s="64"/>
      <c r="IC876" s="64"/>
      <c r="ID876" s="64"/>
      <c r="IE876" s="64"/>
      <c r="IF876" s="64"/>
      <c r="IG876" s="64"/>
      <c r="IH876" s="64"/>
      <c r="II876" s="64"/>
      <c r="IJ876" s="64"/>
      <c r="IK876" s="64"/>
      <c r="IL876" s="64"/>
      <c r="IM876" s="64"/>
      <c r="IN876" s="64"/>
      <c r="IO876" s="64"/>
      <c r="IP876" s="64"/>
      <c r="IQ876" s="64"/>
      <c r="IR876" s="64"/>
      <c r="IS876" s="64"/>
      <c r="IT876" s="64"/>
      <c r="IU876" s="64"/>
      <c r="IV876" s="64"/>
      <c r="IW876" s="64"/>
      <c r="IX876" s="64"/>
      <c r="IY876" s="64"/>
      <c r="IZ876" s="64"/>
      <c r="JA876" s="64"/>
      <c r="JB876" s="64"/>
      <c r="JC876" s="64"/>
      <c r="JD876" s="64"/>
      <c r="JE876" s="64"/>
      <c r="JF876" s="64"/>
      <c r="JG876" s="64"/>
      <c r="JH876" s="64"/>
      <c r="JI876" s="64"/>
      <c r="JJ876" s="64"/>
      <c r="JK876" s="64"/>
      <c r="JL876" s="64"/>
      <c r="JM876" s="64"/>
      <c r="JN876" s="64"/>
      <c r="JO876" s="64"/>
      <c r="JP876" s="64"/>
      <c r="JQ876" s="64"/>
      <c r="JR876" s="64"/>
      <c r="JS876" s="64"/>
      <c r="JT876" s="64"/>
      <c r="JU876" s="64"/>
      <c r="JV876" s="64"/>
      <c r="JW876" s="64"/>
      <c r="JX876" s="64"/>
      <c r="JY876" s="64"/>
      <c r="JZ876" s="64"/>
      <c r="KA876" s="64"/>
      <c r="KB876" s="64"/>
      <c r="KC876" s="64"/>
      <c r="KD876" s="64"/>
      <c r="KE876" s="64"/>
      <c r="KF876" s="64"/>
      <c r="KG876" s="64"/>
      <c r="KH876" s="64"/>
      <c r="KI876" s="64"/>
      <c r="KJ876" s="64"/>
      <c r="KK876" s="64"/>
      <c r="KL876" s="64"/>
      <c r="KM876" s="64"/>
      <c r="KN876" s="64"/>
      <c r="KO876" s="64"/>
      <c r="KP876" s="64"/>
      <c r="KQ876" s="64"/>
      <c r="KR876" s="64"/>
      <c r="KS876" s="64"/>
      <c r="KT876" s="64"/>
      <c r="KU876" s="64"/>
      <c r="KV876" s="64"/>
      <c r="KW876" s="64"/>
      <c r="KX876" s="64"/>
      <c r="KY876" s="64"/>
      <c r="KZ876" s="64"/>
      <c r="LA876" s="64"/>
      <c r="LB876" s="64"/>
      <c r="LC876" s="64"/>
      <c r="LD876" s="64"/>
      <c r="LE876" s="64"/>
      <c r="LF876" s="64"/>
      <c r="LG876" s="64"/>
      <c r="LH876" s="64"/>
      <c r="LI876" s="64"/>
      <c r="LJ876" s="64"/>
      <c r="LK876" s="64"/>
      <c r="LL876" s="64"/>
      <c r="LM876" s="64"/>
      <c r="LN876" s="64"/>
      <c r="LO876" s="64"/>
      <c r="LP876" s="64"/>
      <c r="LQ876" s="64"/>
      <c r="LR876" s="64"/>
      <c r="LS876" s="64"/>
      <c r="LT876" s="64"/>
      <c r="LU876" s="64"/>
      <c r="LV876" s="64"/>
      <c r="LW876" s="64"/>
      <c r="LX876" s="64"/>
      <c r="LY876" s="64"/>
      <c r="LZ876" s="64"/>
      <c r="MA876" s="64"/>
      <c r="MB876" s="64"/>
      <c r="MC876" s="64"/>
      <c r="MD876" s="64"/>
      <c r="ME876" s="64"/>
      <c r="MF876" s="64"/>
      <c r="MG876" s="64"/>
      <c r="MH876" s="64"/>
      <c r="MI876" s="64"/>
      <c r="MJ876" s="64"/>
      <c r="MK876" s="64"/>
      <c r="ML876" s="64"/>
      <c r="MM876" s="64"/>
      <c r="MN876" s="64"/>
      <c r="MO876" s="64"/>
      <c r="MP876" s="64"/>
      <c r="MQ876" s="64"/>
      <c r="MR876" s="64"/>
      <c r="MS876" s="64"/>
      <c r="MT876" s="64"/>
      <c r="MU876" s="64"/>
      <c r="MV876" s="64"/>
      <c r="MW876" s="64"/>
      <c r="MX876" s="64"/>
      <c r="MY876" s="64"/>
      <c r="MZ876" s="64"/>
      <c r="NA876" s="64"/>
      <c r="NB876" s="64"/>
      <c r="NC876" s="64"/>
      <c r="ND876" s="64"/>
      <c r="NE876" s="64"/>
      <c r="NF876" s="64"/>
      <c r="NG876" s="65"/>
      <c r="NH876" s="65"/>
      <c r="NI876" s="65"/>
      <c r="NJ876" s="64"/>
      <c r="NK876" s="63"/>
      <c r="NL876" s="63"/>
      <c r="NM876" s="63"/>
      <c r="NN876" s="63"/>
      <c r="NO876" s="63"/>
      <c r="NP876" s="63"/>
      <c r="NQ876" s="63"/>
      <c r="NR876" s="63"/>
      <c r="NS876" s="63"/>
      <c r="NT876" s="63"/>
      <c r="NU876" s="63"/>
      <c r="NV876" s="64"/>
    </row>
    <row r="877" spans="1:386" s="48" customFormat="1" x14ac:dyDescent="0.2">
      <c r="A877" s="62"/>
      <c r="B877" s="63"/>
      <c r="C877" s="63"/>
      <c r="D877" s="238"/>
      <c r="E877" s="224"/>
      <c r="F877" s="64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  <c r="AA877" s="64"/>
      <c r="AB877" s="64"/>
      <c r="AC877" s="64"/>
      <c r="AD877" s="64"/>
      <c r="AE877" s="64"/>
      <c r="AF877" s="64"/>
      <c r="AG877" s="64"/>
      <c r="AH877" s="64"/>
      <c r="AI877" s="64"/>
      <c r="AJ877" s="64"/>
      <c r="AK877" s="64"/>
      <c r="AL877" s="64"/>
      <c r="AM877" s="64"/>
      <c r="AN877" s="64"/>
      <c r="AO877" s="64"/>
      <c r="AP877" s="64"/>
      <c r="AQ877" s="64"/>
      <c r="AR877" s="64"/>
      <c r="AS877" s="64"/>
      <c r="AT877" s="64"/>
      <c r="AU877" s="64"/>
      <c r="AV877" s="64"/>
      <c r="AW877" s="64"/>
      <c r="AX877" s="64"/>
      <c r="AY877" s="64"/>
      <c r="AZ877" s="64"/>
      <c r="BA877" s="64"/>
      <c r="BB877" s="64"/>
      <c r="BC877" s="64"/>
      <c r="BD877" s="64"/>
      <c r="BE877" s="64"/>
      <c r="BF877" s="64"/>
      <c r="BG877" s="64"/>
      <c r="BH877" s="64"/>
      <c r="BI877" s="64"/>
      <c r="BJ877" s="64"/>
      <c r="BK877" s="64"/>
      <c r="BL877" s="64"/>
      <c r="BM877" s="64"/>
      <c r="BN877" s="64"/>
      <c r="BO877" s="64"/>
      <c r="BP877" s="64"/>
      <c r="BQ877" s="64"/>
      <c r="BR877" s="64"/>
      <c r="BS877" s="64"/>
      <c r="BT877" s="64"/>
      <c r="BU877" s="64"/>
      <c r="BV877" s="64"/>
      <c r="BW877" s="64"/>
      <c r="BX877" s="64"/>
      <c r="BY877" s="64"/>
      <c r="BZ877" s="64"/>
      <c r="CA877" s="64"/>
      <c r="CB877" s="64"/>
      <c r="CC877" s="64"/>
      <c r="CD877" s="64"/>
      <c r="CE877" s="64"/>
      <c r="CF877" s="64"/>
      <c r="CG877" s="64"/>
      <c r="CH877" s="64"/>
      <c r="CI877" s="64"/>
      <c r="CJ877" s="64"/>
      <c r="CK877" s="64"/>
      <c r="CL877" s="64"/>
      <c r="CM877" s="64"/>
      <c r="CN877" s="64"/>
      <c r="CO877" s="64"/>
      <c r="CP877" s="64"/>
      <c r="CQ877" s="64"/>
      <c r="CR877" s="64"/>
      <c r="CS877" s="64"/>
      <c r="CT877" s="64"/>
      <c r="CU877" s="64"/>
      <c r="CV877" s="64"/>
      <c r="CW877" s="64"/>
      <c r="CX877" s="64"/>
      <c r="CY877" s="64"/>
      <c r="CZ877" s="64"/>
      <c r="DA877" s="64"/>
      <c r="DB877" s="64"/>
      <c r="DC877" s="64"/>
      <c r="DD877" s="64"/>
      <c r="DE877" s="64"/>
      <c r="DF877" s="64"/>
      <c r="DG877" s="64"/>
      <c r="DH877" s="64"/>
      <c r="DI877" s="64"/>
      <c r="DJ877" s="64"/>
      <c r="DK877" s="64"/>
      <c r="DL877" s="64"/>
      <c r="DM877" s="64"/>
      <c r="DN877" s="64"/>
      <c r="DO877" s="64"/>
      <c r="DP877" s="64"/>
      <c r="DQ877" s="64"/>
      <c r="DR877" s="64"/>
      <c r="DS877" s="64"/>
      <c r="DT877" s="64"/>
      <c r="DU877" s="64"/>
      <c r="DV877" s="64"/>
      <c r="DW877" s="64"/>
      <c r="DX877" s="64"/>
      <c r="DY877" s="64"/>
      <c r="DZ877" s="64"/>
      <c r="EA877" s="64"/>
      <c r="EB877" s="64"/>
      <c r="EC877" s="64"/>
      <c r="ED877" s="64"/>
      <c r="EE877" s="64"/>
      <c r="EF877" s="64"/>
      <c r="EG877" s="64"/>
      <c r="EH877" s="64"/>
      <c r="EI877" s="64"/>
      <c r="EJ877" s="64"/>
      <c r="EK877" s="64"/>
      <c r="EL877" s="64"/>
      <c r="EM877" s="64"/>
      <c r="EN877" s="64"/>
      <c r="EO877" s="64"/>
      <c r="EP877" s="64"/>
      <c r="EQ877" s="64"/>
      <c r="ER877" s="64"/>
      <c r="ES877" s="64"/>
      <c r="ET877" s="64"/>
      <c r="EU877" s="64"/>
      <c r="EV877" s="64"/>
      <c r="EW877" s="64"/>
      <c r="EX877" s="64"/>
      <c r="EY877" s="64"/>
      <c r="EZ877" s="64"/>
      <c r="FA877" s="64"/>
      <c r="FB877" s="64"/>
      <c r="FC877" s="64"/>
      <c r="FD877" s="64"/>
      <c r="FE877" s="64"/>
      <c r="FF877" s="64"/>
      <c r="FG877" s="64"/>
      <c r="FH877" s="64"/>
      <c r="FI877" s="64"/>
      <c r="FJ877" s="64"/>
      <c r="FK877" s="64"/>
      <c r="FL877" s="64"/>
      <c r="FM877" s="64"/>
      <c r="FN877" s="64"/>
      <c r="FO877" s="64"/>
      <c r="FP877" s="64"/>
      <c r="FQ877" s="64"/>
      <c r="FR877" s="64"/>
      <c r="FS877" s="64"/>
      <c r="FT877" s="64"/>
      <c r="FU877" s="64"/>
      <c r="FV877" s="64"/>
      <c r="FW877" s="64"/>
      <c r="FX877" s="64"/>
      <c r="FY877" s="64"/>
      <c r="FZ877" s="64"/>
      <c r="GA877" s="64"/>
      <c r="GB877" s="64"/>
      <c r="GC877" s="64"/>
      <c r="GD877" s="64"/>
      <c r="GE877" s="64"/>
      <c r="GF877" s="64"/>
      <c r="GG877" s="64"/>
      <c r="GH877" s="64"/>
      <c r="GI877" s="64"/>
      <c r="GJ877" s="64"/>
      <c r="GK877" s="64"/>
      <c r="GL877" s="64"/>
      <c r="GM877" s="64"/>
      <c r="GN877" s="64"/>
      <c r="GO877" s="64"/>
      <c r="GP877" s="64"/>
      <c r="GQ877" s="64"/>
      <c r="GR877" s="64"/>
      <c r="GS877" s="64"/>
      <c r="GT877" s="64"/>
      <c r="GU877" s="64"/>
      <c r="GV877" s="64"/>
      <c r="GW877" s="64"/>
      <c r="GX877" s="64"/>
      <c r="GY877" s="64"/>
      <c r="GZ877" s="64"/>
      <c r="HA877" s="64"/>
      <c r="HB877" s="64"/>
      <c r="HC877" s="64"/>
      <c r="HD877" s="64"/>
      <c r="HE877" s="64"/>
      <c r="HF877" s="64"/>
      <c r="HG877" s="64"/>
      <c r="HH877" s="64"/>
      <c r="HI877" s="64"/>
      <c r="HJ877" s="64"/>
      <c r="HK877" s="64"/>
      <c r="HL877" s="64"/>
      <c r="HM877" s="64"/>
      <c r="HN877" s="64"/>
      <c r="HO877" s="64"/>
      <c r="HP877" s="64"/>
      <c r="HQ877" s="64"/>
      <c r="HR877" s="64"/>
      <c r="HS877" s="64"/>
      <c r="HT877" s="64"/>
      <c r="HU877" s="64"/>
      <c r="HV877" s="64"/>
      <c r="HW877" s="64"/>
      <c r="HX877" s="64"/>
      <c r="HY877" s="64"/>
      <c r="HZ877" s="64"/>
      <c r="IA877" s="64"/>
      <c r="IB877" s="64"/>
      <c r="IC877" s="64"/>
      <c r="ID877" s="64"/>
      <c r="IE877" s="64"/>
      <c r="IF877" s="64"/>
      <c r="IG877" s="64"/>
      <c r="IH877" s="64"/>
      <c r="II877" s="64"/>
      <c r="IJ877" s="64"/>
      <c r="IK877" s="64"/>
      <c r="IL877" s="64"/>
      <c r="IM877" s="64"/>
      <c r="IN877" s="64"/>
      <c r="IO877" s="64"/>
      <c r="IP877" s="64"/>
      <c r="IQ877" s="64"/>
      <c r="IR877" s="64"/>
      <c r="IS877" s="64"/>
      <c r="IT877" s="64"/>
      <c r="IU877" s="64"/>
      <c r="IV877" s="64"/>
      <c r="IW877" s="64"/>
      <c r="IX877" s="64"/>
      <c r="IY877" s="64"/>
      <c r="IZ877" s="64"/>
      <c r="JA877" s="64"/>
      <c r="JB877" s="64"/>
      <c r="JC877" s="64"/>
      <c r="JD877" s="64"/>
      <c r="JE877" s="64"/>
      <c r="JF877" s="64"/>
      <c r="JG877" s="64"/>
      <c r="JH877" s="64"/>
      <c r="JI877" s="64"/>
      <c r="JJ877" s="64"/>
      <c r="JK877" s="64"/>
      <c r="JL877" s="64"/>
      <c r="JM877" s="64"/>
      <c r="JN877" s="64"/>
      <c r="JO877" s="64"/>
      <c r="JP877" s="64"/>
      <c r="JQ877" s="64"/>
      <c r="JR877" s="64"/>
      <c r="JS877" s="64"/>
      <c r="JT877" s="64"/>
      <c r="JU877" s="64"/>
      <c r="JV877" s="64"/>
      <c r="JW877" s="64"/>
      <c r="JX877" s="64"/>
      <c r="JY877" s="64"/>
      <c r="JZ877" s="64"/>
      <c r="KA877" s="64"/>
      <c r="KB877" s="64"/>
      <c r="KC877" s="64"/>
      <c r="KD877" s="64"/>
      <c r="KE877" s="64"/>
      <c r="KF877" s="64"/>
      <c r="KG877" s="64"/>
      <c r="KH877" s="64"/>
      <c r="KI877" s="64"/>
      <c r="KJ877" s="64"/>
      <c r="KK877" s="64"/>
      <c r="KL877" s="64"/>
      <c r="KM877" s="64"/>
      <c r="KN877" s="64"/>
      <c r="KO877" s="64"/>
      <c r="KP877" s="64"/>
      <c r="KQ877" s="64"/>
      <c r="KR877" s="64"/>
      <c r="KS877" s="64"/>
      <c r="KT877" s="64"/>
      <c r="KU877" s="64"/>
      <c r="KV877" s="64"/>
      <c r="KW877" s="64"/>
      <c r="KX877" s="64"/>
      <c r="KY877" s="64"/>
      <c r="KZ877" s="64"/>
      <c r="LA877" s="64"/>
      <c r="LB877" s="64"/>
      <c r="LC877" s="64"/>
      <c r="LD877" s="64"/>
      <c r="LE877" s="64"/>
      <c r="LF877" s="64"/>
      <c r="LG877" s="64"/>
      <c r="LH877" s="64"/>
      <c r="LI877" s="64"/>
      <c r="LJ877" s="64"/>
      <c r="LK877" s="64"/>
      <c r="LL877" s="64"/>
      <c r="LM877" s="64"/>
      <c r="LN877" s="64"/>
      <c r="LO877" s="64"/>
      <c r="LP877" s="64"/>
      <c r="LQ877" s="64"/>
      <c r="LR877" s="64"/>
      <c r="LS877" s="64"/>
      <c r="LT877" s="64"/>
      <c r="LU877" s="64"/>
      <c r="LV877" s="64"/>
      <c r="LW877" s="64"/>
      <c r="LX877" s="64"/>
      <c r="LY877" s="64"/>
      <c r="LZ877" s="64"/>
      <c r="MA877" s="64"/>
      <c r="MB877" s="64"/>
      <c r="MC877" s="64"/>
      <c r="MD877" s="64"/>
      <c r="ME877" s="64"/>
      <c r="MF877" s="64"/>
      <c r="MG877" s="64"/>
      <c r="MH877" s="64"/>
      <c r="MI877" s="64"/>
      <c r="MJ877" s="64"/>
      <c r="MK877" s="64"/>
      <c r="ML877" s="64"/>
      <c r="MM877" s="64"/>
      <c r="MN877" s="64"/>
      <c r="MO877" s="64"/>
      <c r="MP877" s="64"/>
      <c r="MQ877" s="64"/>
      <c r="MR877" s="64"/>
      <c r="MS877" s="64"/>
      <c r="MT877" s="64"/>
      <c r="MU877" s="64"/>
      <c r="MV877" s="64"/>
      <c r="MW877" s="64"/>
      <c r="MX877" s="64"/>
      <c r="MY877" s="64"/>
      <c r="MZ877" s="64"/>
      <c r="NA877" s="64"/>
      <c r="NB877" s="64"/>
      <c r="NC877" s="64"/>
      <c r="ND877" s="64"/>
      <c r="NE877" s="64"/>
      <c r="NF877" s="64"/>
      <c r="NG877" s="65"/>
      <c r="NH877" s="65"/>
      <c r="NI877" s="65"/>
      <c r="NJ877" s="64"/>
      <c r="NK877" s="63"/>
      <c r="NL877" s="63"/>
      <c r="NM877" s="63"/>
      <c r="NN877" s="63"/>
      <c r="NO877" s="63"/>
      <c r="NP877" s="63"/>
      <c r="NQ877" s="63"/>
      <c r="NR877" s="63"/>
      <c r="NS877" s="63"/>
      <c r="NT877" s="63"/>
      <c r="NU877" s="63"/>
      <c r="NV877" s="64"/>
    </row>
    <row r="878" spans="1:386" s="48" customFormat="1" x14ac:dyDescent="0.2">
      <c r="A878" s="62"/>
      <c r="B878" s="63"/>
      <c r="C878" s="63"/>
      <c r="D878" s="238"/>
      <c r="E878" s="224"/>
      <c r="F878" s="64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  <c r="AA878" s="64"/>
      <c r="AB878" s="64"/>
      <c r="AC878" s="64"/>
      <c r="AD878" s="64"/>
      <c r="AE878" s="64"/>
      <c r="AF878" s="64"/>
      <c r="AG878" s="64"/>
      <c r="AH878" s="64"/>
      <c r="AI878" s="64"/>
      <c r="AJ878" s="64"/>
      <c r="AK878" s="64"/>
      <c r="AL878" s="64"/>
      <c r="AM878" s="64"/>
      <c r="AN878" s="64"/>
      <c r="AO878" s="64"/>
      <c r="AP878" s="64"/>
      <c r="AQ878" s="64"/>
      <c r="AR878" s="64"/>
      <c r="AS878" s="64"/>
      <c r="AT878" s="64"/>
      <c r="AU878" s="64"/>
      <c r="AV878" s="64"/>
      <c r="AW878" s="64"/>
      <c r="AX878" s="64"/>
      <c r="AY878" s="64"/>
      <c r="AZ878" s="64"/>
      <c r="BA878" s="64"/>
      <c r="BB878" s="64"/>
      <c r="BC878" s="64"/>
      <c r="BD878" s="64"/>
      <c r="BE878" s="64"/>
      <c r="BF878" s="64"/>
      <c r="BG878" s="64"/>
      <c r="BH878" s="64"/>
      <c r="BI878" s="64"/>
      <c r="BJ878" s="64"/>
      <c r="BK878" s="64"/>
      <c r="BL878" s="64"/>
      <c r="BM878" s="64"/>
      <c r="BN878" s="64"/>
      <c r="BO878" s="64"/>
      <c r="BP878" s="64"/>
      <c r="BQ878" s="64"/>
      <c r="BR878" s="64"/>
      <c r="BS878" s="64"/>
      <c r="BT878" s="64"/>
      <c r="BU878" s="64"/>
      <c r="BV878" s="64"/>
      <c r="BW878" s="64"/>
      <c r="BX878" s="64"/>
      <c r="BY878" s="64"/>
      <c r="BZ878" s="64"/>
      <c r="CA878" s="64"/>
      <c r="CB878" s="64"/>
      <c r="CC878" s="64"/>
      <c r="CD878" s="64"/>
      <c r="CE878" s="64"/>
      <c r="CF878" s="64"/>
      <c r="CG878" s="64"/>
      <c r="CH878" s="64"/>
      <c r="CI878" s="64"/>
      <c r="CJ878" s="64"/>
      <c r="CK878" s="64"/>
      <c r="CL878" s="64"/>
      <c r="CM878" s="64"/>
      <c r="CN878" s="64"/>
      <c r="CO878" s="64"/>
      <c r="CP878" s="64"/>
      <c r="CQ878" s="64"/>
      <c r="CR878" s="64"/>
      <c r="CS878" s="64"/>
      <c r="CT878" s="64"/>
      <c r="CU878" s="64"/>
      <c r="CV878" s="64"/>
      <c r="CW878" s="64"/>
      <c r="CX878" s="64"/>
      <c r="CY878" s="64"/>
      <c r="CZ878" s="64"/>
      <c r="DA878" s="64"/>
      <c r="DB878" s="64"/>
      <c r="DC878" s="64"/>
      <c r="DD878" s="64"/>
      <c r="DE878" s="64"/>
      <c r="DF878" s="64"/>
      <c r="DG878" s="64"/>
      <c r="DH878" s="64"/>
      <c r="DI878" s="64"/>
      <c r="DJ878" s="64"/>
      <c r="DK878" s="64"/>
      <c r="DL878" s="64"/>
      <c r="DM878" s="64"/>
      <c r="DN878" s="64"/>
      <c r="DO878" s="64"/>
      <c r="DP878" s="64"/>
      <c r="DQ878" s="64"/>
      <c r="DR878" s="64"/>
      <c r="DS878" s="64"/>
      <c r="DT878" s="64"/>
      <c r="DU878" s="64"/>
      <c r="DV878" s="64"/>
      <c r="DW878" s="64"/>
      <c r="DX878" s="64"/>
      <c r="DY878" s="64"/>
      <c r="DZ878" s="64"/>
      <c r="EA878" s="64"/>
      <c r="EB878" s="64"/>
      <c r="EC878" s="64"/>
      <c r="ED878" s="64"/>
      <c r="EE878" s="64"/>
      <c r="EF878" s="64"/>
      <c r="EG878" s="64"/>
      <c r="EH878" s="64"/>
      <c r="EI878" s="64"/>
      <c r="EJ878" s="64"/>
      <c r="EK878" s="64"/>
      <c r="EL878" s="64"/>
      <c r="EM878" s="64"/>
      <c r="EN878" s="64"/>
      <c r="EO878" s="64"/>
      <c r="EP878" s="64"/>
      <c r="EQ878" s="64"/>
      <c r="ER878" s="64"/>
      <c r="ES878" s="64"/>
      <c r="ET878" s="64"/>
      <c r="EU878" s="64"/>
      <c r="EV878" s="64"/>
      <c r="EW878" s="64"/>
      <c r="EX878" s="64"/>
      <c r="EY878" s="64"/>
      <c r="EZ878" s="64"/>
      <c r="FA878" s="64"/>
      <c r="FB878" s="64"/>
      <c r="FC878" s="64"/>
      <c r="FD878" s="64"/>
      <c r="FE878" s="64"/>
      <c r="FF878" s="64"/>
      <c r="FG878" s="64"/>
      <c r="FH878" s="64"/>
      <c r="FI878" s="64"/>
      <c r="FJ878" s="64"/>
      <c r="FK878" s="64"/>
      <c r="FL878" s="64"/>
      <c r="FM878" s="64"/>
      <c r="FN878" s="64"/>
      <c r="FO878" s="64"/>
      <c r="FP878" s="64"/>
      <c r="FQ878" s="64"/>
      <c r="FR878" s="64"/>
      <c r="FS878" s="64"/>
      <c r="FT878" s="64"/>
      <c r="FU878" s="64"/>
      <c r="FV878" s="64"/>
      <c r="FW878" s="64"/>
      <c r="FX878" s="64"/>
      <c r="FY878" s="64"/>
      <c r="FZ878" s="64"/>
      <c r="GA878" s="64"/>
      <c r="GB878" s="64"/>
      <c r="GC878" s="64"/>
      <c r="GD878" s="64"/>
      <c r="GE878" s="64"/>
      <c r="GF878" s="64"/>
      <c r="GG878" s="64"/>
      <c r="GH878" s="64"/>
      <c r="GI878" s="64"/>
      <c r="GJ878" s="64"/>
      <c r="GK878" s="64"/>
      <c r="GL878" s="64"/>
      <c r="GM878" s="64"/>
      <c r="GN878" s="64"/>
      <c r="GO878" s="64"/>
      <c r="GP878" s="64"/>
      <c r="GQ878" s="64"/>
      <c r="GR878" s="64"/>
      <c r="GS878" s="64"/>
      <c r="GT878" s="64"/>
      <c r="GU878" s="64"/>
      <c r="GV878" s="64"/>
      <c r="GW878" s="64"/>
      <c r="GX878" s="64"/>
      <c r="GY878" s="64"/>
      <c r="GZ878" s="64"/>
      <c r="HA878" s="64"/>
      <c r="HB878" s="64"/>
      <c r="HC878" s="64"/>
      <c r="HD878" s="64"/>
      <c r="HE878" s="64"/>
      <c r="HF878" s="64"/>
      <c r="HG878" s="64"/>
      <c r="HH878" s="64"/>
      <c r="HI878" s="64"/>
      <c r="HJ878" s="64"/>
      <c r="HK878" s="64"/>
      <c r="HL878" s="64"/>
      <c r="HM878" s="64"/>
      <c r="HN878" s="64"/>
      <c r="HO878" s="64"/>
      <c r="HP878" s="64"/>
      <c r="HQ878" s="64"/>
      <c r="HR878" s="64"/>
      <c r="HS878" s="64"/>
      <c r="HT878" s="64"/>
      <c r="HU878" s="64"/>
      <c r="HV878" s="64"/>
      <c r="HW878" s="64"/>
      <c r="HX878" s="64"/>
      <c r="HY878" s="64"/>
      <c r="HZ878" s="64"/>
      <c r="IA878" s="64"/>
      <c r="IB878" s="64"/>
      <c r="IC878" s="64"/>
      <c r="ID878" s="64"/>
      <c r="IE878" s="64"/>
      <c r="IF878" s="64"/>
      <c r="IG878" s="64"/>
      <c r="IH878" s="64"/>
      <c r="II878" s="64"/>
      <c r="IJ878" s="64"/>
      <c r="IK878" s="64"/>
      <c r="IL878" s="64"/>
      <c r="IM878" s="64"/>
      <c r="IN878" s="64"/>
      <c r="IO878" s="64"/>
      <c r="IP878" s="64"/>
      <c r="IQ878" s="64"/>
      <c r="IR878" s="64"/>
      <c r="IS878" s="64"/>
      <c r="IT878" s="64"/>
      <c r="IU878" s="64"/>
      <c r="IV878" s="64"/>
      <c r="IW878" s="64"/>
      <c r="IX878" s="64"/>
      <c r="IY878" s="64"/>
      <c r="IZ878" s="64"/>
      <c r="JA878" s="64"/>
      <c r="JB878" s="64"/>
      <c r="JC878" s="64"/>
      <c r="JD878" s="64"/>
      <c r="JE878" s="64"/>
      <c r="JF878" s="64"/>
      <c r="JG878" s="64"/>
      <c r="JH878" s="64"/>
      <c r="JI878" s="64"/>
      <c r="JJ878" s="64"/>
      <c r="JK878" s="64"/>
      <c r="JL878" s="64"/>
      <c r="JM878" s="64"/>
      <c r="JN878" s="64"/>
      <c r="JO878" s="64"/>
      <c r="JP878" s="64"/>
      <c r="JQ878" s="64"/>
      <c r="JR878" s="64"/>
      <c r="JS878" s="64"/>
      <c r="JT878" s="64"/>
      <c r="JU878" s="64"/>
      <c r="JV878" s="64"/>
      <c r="JW878" s="64"/>
      <c r="JX878" s="64"/>
      <c r="JY878" s="64"/>
      <c r="JZ878" s="64"/>
      <c r="KA878" s="64"/>
      <c r="KB878" s="64"/>
      <c r="KC878" s="64"/>
      <c r="KD878" s="64"/>
      <c r="KE878" s="64"/>
      <c r="KF878" s="64"/>
      <c r="KG878" s="64"/>
      <c r="KH878" s="64"/>
      <c r="KI878" s="64"/>
      <c r="KJ878" s="64"/>
      <c r="KK878" s="64"/>
      <c r="KL878" s="64"/>
      <c r="KM878" s="64"/>
      <c r="KN878" s="64"/>
      <c r="KO878" s="64"/>
      <c r="KP878" s="64"/>
      <c r="KQ878" s="64"/>
      <c r="KR878" s="64"/>
      <c r="KS878" s="64"/>
      <c r="KT878" s="64"/>
      <c r="KU878" s="64"/>
      <c r="KV878" s="64"/>
      <c r="KW878" s="64"/>
      <c r="KX878" s="64"/>
      <c r="KY878" s="64"/>
      <c r="KZ878" s="64"/>
      <c r="LA878" s="64"/>
      <c r="LB878" s="64"/>
      <c r="LC878" s="64"/>
      <c r="LD878" s="64"/>
      <c r="LE878" s="64"/>
      <c r="LF878" s="64"/>
      <c r="LG878" s="64"/>
      <c r="LH878" s="64"/>
      <c r="LI878" s="64"/>
      <c r="LJ878" s="64"/>
      <c r="LK878" s="64"/>
      <c r="LL878" s="64"/>
      <c r="LM878" s="64"/>
      <c r="LN878" s="64"/>
      <c r="LO878" s="64"/>
      <c r="LP878" s="64"/>
      <c r="LQ878" s="64"/>
      <c r="LR878" s="64"/>
      <c r="LS878" s="64"/>
      <c r="LT878" s="64"/>
      <c r="LU878" s="64"/>
      <c r="LV878" s="64"/>
      <c r="LW878" s="64"/>
      <c r="LX878" s="64"/>
      <c r="LY878" s="64"/>
      <c r="LZ878" s="64"/>
      <c r="MA878" s="64"/>
      <c r="MB878" s="64"/>
      <c r="MC878" s="64"/>
      <c r="MD878" s="64"/>
      <c r="ME878" s="64"/>
      <c r="MF878" s="64"/>
      <c r="MG878" s="64"/>
      <c r="MH878" s="64"/>
      <c r="MI878" s="64"/>
      <c r="MJ878" s="64"/>
      <c r="MK878" s="64"/>
      <c r="ML878" s="64"/>
      <c r="MM878" s="64"/>
      <c r="MN878" s="64"/>
      <c r="MO878" s="64"/>
      <c r="MP878" s="64"/>
      <c r="MQ878" s="64"/>
      <c r="MR878" s="64"/>
      <c r="MS878" s="64"/>
      <c r="MT878" s="64"/>
      <c r="MU878" s="64"/>
      <c r="MV878" s="64"/>
      <c r="MW878" s="64"/>
      <c r="MX878" s="64"/>
      <c r="MY878" s="64"/>
      <c r="MZ878" s="64"/>
      <c r="NA878" s="64"/>
      <c r="NB878" s="64"/>
      <c r="NC878" s="64"/>
      <c r="ND878" s="64"/>
      <c r="NE878" s="64"/>
      <c r="NF878" s="64"/>
      <c r="NG878" s="65"/>
      <c r="NH878" s="65"/>
      <c r="NI878" s="65"/>
      <c r="NJ878" s="64"/>
      <c r="NK878" s="63"/>
      <c r="NL878" s="63"/>
      <c r="NM878" s="63"/>
      <c r="NN878" s="63"/>
      <c r="NO878" s="63"/>
      <c r="NP878" s="63"/>
      <c r="NQ878" s="63"/>
      <c r="NR878" s="63"/>
      <c r="NS878" s="63"/>
      <c r="NT878" s="63"/>
      <c r="NU878" s="63"/>
      <c r="NV878" s="64"/>
    </row>
    <row r="879" spans="1:386" s="48" customFormat="1" x14ac:dyDescent="0.2">
      <c r="A879" s="62"/>
      <c r="B879" s="63"/>
      <c r="C879" s="63"/>
      <c r="D879" s="238"/>
      <c r="E879" s="224"/>
      <c r="F879" s="64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  <c r="AA879" s="64"/>
      <c r="AB879" s="64"/>
      <c r="AC879" s="64"/>
      <c r="AD879" s="64"/>
      <c r="AE879" s="64"/>
      <c r="AF879" s="64"/>
      <c r="AG879" s="64"/>
      <c r="AH879" s="64"/>
      <c r="AI879" s="64"/>
      <c r="AJ879" s="64"/>
      <c r="AK879" s="64"/>
      <c r="AL879" s="64"/>
      <c r="AM879" s="64"/>
      <c r="AN879" s="64"/>
      <c r="AO879" s="64"/>
      <c r="AP879" s="64"/>
      <c r="AQ879" s="64"/>
      <c r="AR879" s="64"/>
      <c r="AS879" s="64"/>
      <c r="AT879" s="64"/>
      <c r="AU879" s="64"/>
      <c r="AV879" s="64"/>
      <c r="AW879" s="64"/>
      <c r="AX879" s="64"/>
      <c r="AY879" s="64"/>
      <c r="AZ879" s="64"/>
      <c r="BA879" s="64"/>
      <c r="BB879" s="64"/>
      <c r="BC879" s="64"/>
      <c r="BD879" s="64"/>
      <c r="BE879" s="64"/>
      <c r="BF879" s="64"/>
      <c r="BG879" s="64"/>
      <c r="BH879" s="64"/>
      <c r="BI879" s="64"/>
      <c r="BJ879" s="64"/>
      <c r="BK879" s="64"/>
      <c r="BL879" s="64"/>
      <c r="BM879" s="64"/>
      <c r="BN879" s="64"/>
      <c r="BO879" s="64"/>
      <c r="BP879" s="64"/>
      <c r="BQ879" s="64"/>
      <c r="BR879" s="64"/>
      <c r="BS879" s="64"/>
      <c r="BT879" s="64"/>
      <c r="BU879" s="64"/>
      <c r="BV879" s="64"/>
      <c r="BW879" s="64"/>
      <c r="BX879" s="64"/>
      <c r="BY879" s="64"/>
      <c r="BZ879" s="64"/>
      <c r="CA879" s="64"/>
      <c r="CB879" s="64"/>
      <c r="CC879" s="64"/>
      <c r="CD879" s="64"/>
      <c r="CE879" s="64"/>
      <c r="CF879" s="64"/>
      <c r="CG879" s="64"/>
      <c r="CH879" s="64"/>
      <c r="CI879" s="64"/>
      <c r="CJ879" s="64"/>
      <c r="CK879" s="64"/>
      <c r="CL879" s="64"/>
      <c r="CM879" s="64"/>
      <c r="CN879" s="64"/>
      <c r="CO879" s="64"/>
      <c r="CP879" s="64"/>
      <c r="CQ879" s="64"/>
      <c r="CR879" s="64"/>
      <c r="CS879" s="64"/>
      <c r="CT879" s="64"/>
      <c r="CU879" s="64"/>
      <c r="CV879" s="64"/>
      <c r="CW879" s="64"/>
      <c r="CX879" s="64"/>
      <c r="CY879" s="64"/>
      <c r="CZ879" s="64"/>
      <c r="DA879" s="64"/>
      <c r="DB879" s="64"/>
      <c r="DC879" s="64"/>
      <c r="DD879" s="64"/>
      <c r="DE879" s="64"/>
      <c r="DF879" s="64"/>
      <c r="DG879" s="64"/>
      <c r="DH879" s="64"/>
      <c r="DI879" s="64"/>
      <c r="DJ879" s="64"/>
      <c r="DK879" s="64"/>
      <c r="DL879" s="64"/>
      <c r="DM879" s="64"/>
      <c r="DN879" s="64"/>
      <c r="DO879" s="64"/>
      <c r="DP879" s="64"/>
      <c r="DQ879" s="64"/>
      <c r="DR879" s="64"/>
      <c r="DS879" s="64"/>
      <c r="DT879" s="64"/>
      <c r="DU879" s="64"/>
      <c r="DV879" s="64"/>
      <c r="DW879" s="64"/>
      <c r="DX879" s="64"/>
      <c r="DY879" s="64"/>
      <c r="DZ879" s="64"/>
      <c r="EA879" s="64"/>
      <c r="EB879" s="64"/>
      <c r="EC879" s="64"/>
      <c r="ED879" s="64"/>
      <c r="EE879" s="64"/>
      <c r="EF879" s="64"/>
      <c r="EG879" s="64"/>
      <c r="EH879" s="64"/>
      <c r="EI879" s="64"/>
      <c r="EJ879" s="64"/>
      <c r="EK879" s="64"/>
      <c r="EL879" s="64"/>
      <c r="EM879" s="64"/>
      <c r="EN879" s="64"/>
      <c r="EO879" s="64"/>
      <c r="EP879" s="64"/>
      <c r="EQ879" s="64"/>
      <c r="ER879" s="64"/>
      <c r="ES879" s="64"/>
      <c r="ET879" s="64"/>
      <c r="EU879" s="64"/>
      <c r="EV879" s="64"/>
      <c r="EW879" s="64"/>
      <c r="EX879" s="64"/>
      <c r="EY879" s="64"/>
      <c r="EZ879" s="64"/>
      <c r="FA879" s="64"/>
      <c r="FB879" s="64"/>
      <c r="FC879" s="64"/>
      <c r="FD879" s="64"/>
      <c r="FE879" s="64"/>
      <c r="FF879" s="64"/>
      <c r="FG879" s="64"/>
      <c r="FH879" s="64"/>
      <c r="FI879" s="64"/>
      <c r="FJ879" s="64"/>
      <c r="FK879" s="64"/>
      <c r="FL879" s="64"/>
      <c r="FM879" s="64"/>
      <c r="FN879" s="64"/>
      <c r="FO879" s="64"/>
      <c r="FP879" s="64"/>
      <c r="FQ879" s="64"/>
      <c r="FR879" s="64"/>
      <c r="FS879" s="64"/>
      <c r="FT879" s="64"/>
      <c r="FU879" s="64"/>
      <c r="FV879" s="64"/>
      <c r="FW879" s="64"/>
      <c r="FX879" s="64"/>
      <c r="FY879" s="64"/>
      <c r="FZ879" s="64"/>
      <c r="GA879" s="64"/>
      <c r="GB879" s="64"/>
      <c r="GC879" s="64"/>
      <c r="GD879" s="64"/>
      <c r="GE879" s="64"/>
      <c r="GF879" s="64"/>
      <c r="GG879" s="64"/>
      <c r="GH879" s="64"/>
      <c r="GI879" s="64"/>
      <c r="GJ879" s="64"/>
      <c r="GK879" s="64"/>
      <c r="GL879" s="64"/>
      <c r="GM879" s="64"/>
      <c r="GN879" s="64"/>
      <c r="GO879" s="64"/>
      <c r="GP879" s="64"/>
      <c r="GQ879" s="64"/>
      <c r="GR879" s="64"/>
      <c r="GS879" s="64"/>
      <c r="GT879" s="64"/>
      <c r="GU879" s="64"/>
      <c r="GV879" s="64"/>
      <c r="GW879" s="64"/>
      <c r="GX879" s="64"/>
      <c r="GY879" s="64"/>
      <c r="GZ879" s="64"/>
      <c r="HA879" s="64"/>
      <c r="HB879" s="64"/>
      <c r="HC879" s="64"/>
      <c r="HD879" s="64"/>
      <c r="HE879" s="64"/>
      <c r="HF879" s="64"/>
      <c r="HG879" s="64"/>
      <c r="HH879" s="64"/>
      <c r="HI879" s="64"/>
      <c r="HJ879" s="64"/>
      <c r="HK879" s="64"/>
      <c r="HL879" s="64"/>
      <c r="HM879" s="64"/>
      <c r="HN879" s="64"/>
      <c r="HO879" s="64"/>
      <c r="HP879" s="64"/>
      <c r="HQ879" s="64"/>
      <c r="HR879" s="64"/>
      <c r="HS879" s="64"/>
      <c r="HT879" s="64"/>
      <c r="HU879" s="64"/>
      <c r="HV879" s="64"/>
      <c r="HW879" s="64"/>
      <c r="HX879" s="64"/>
      <c r="HY879" s="64"/>
      <c r="HZ879" s="64"/>
      <c r="IA879" s="64"/>
      <c r="IB879" s="64"/>
      <c r="IC879" s="64"/>
      <c r="ID879" s="64"/>
      <c r="IE879" s="64"/>
      <c r="IF879" s="64"/>
      <c r="IG879" s="64"/>
      <c r="IH879" s="64"/>
      <c r="II879" s="64"/>
      <c r="IJ879" s="64"/>
      <c r="IK879" s="64"/>
      <c r="IL879" s="64"/>
      <c r="IM879" s="64"/>
      <c r="IN879" s="64"/>
      <c r="IO879" s="64"/>
      <c r="IP879" s="64"/>
      <c r="IQ879" s="64"/>
      <c r="IR879" s="64"/>
      <c r="IS879" s="64"/>
      <c r="IT879" s="64"/>
      <c r="IU879" s="64"/>
      <c r="IV879" s="64"/>
      <c r="IW879" s="64"/>
      <c r="IX879" s="64"/>
      <c r="IY879" s="64"/>
      <c r="IZ879" s="64"/>
      <c r="JA879" s="64"/>
      <c r="JB879" s="64"/>
      <c r="JC879" s="64"/>
      <c r="JD879" s="64"/>
      <c r="JE879" s="64"/>
      <c r="JF879" s="64"/>
      <c r="JG879" s="64"/>
      <c r="JH879" s="64"/>
      <c r="JI879" s="64"/>
      <c r="JJ879" s="64"/>
      <c r="JK879" s="64"/>
      <c r="JL879" s="64"/>
      <c r="JM879" s="64"/>
      <c r="JN879" s="64"/>
      <c r="JO879" s="64"/>
      <c r="JP879" s="64"/>
      <c r="JQ879" s="64"/>
      <c r="JR879" s="64"/>
      <c r="JS879" s="64"/>
      <c r="JT879" s="64"/>
      <c r="JU879" s="64"/>
      <c r="JV879" s="64"/>
      <c r="JW879" s="64"/>
      <c r="JX879" s="64"/>
      <c r="JY879" s="64"/>
      <c r="JZ879" s="64"/>
      <c r="KA879" s="64"/>
      <c r="KB879" s="64"/>
      <c r="KC879" s="64"/>
      <c r="KD879" s="64"/>
      <c r="KE879" s="64"/>
      <c r="KF879" s="64"/>
      <c r="KG879" s="64"/>
      <c r="KH879" s="64"/>
      <c r="KI879" s="64"/>
      <c r="KJ879" s="64"/>
      <c r="KK879" s="64"/>
      <c r="KL879" s="64"/>
      <c r="KM879" s="64"/>
      <c r="KN879" s="64"/>
      <c r="KO879" s="64"/>
      <c r="KP879" s="64"/>
      <c r="KQ879" s="64"/>
      <c r="KR879" s="64"/>
      <c r="KS879" s="64"/>
      <c r="KT879" s="64"/>
      <c r="KU879" s="64"/>
      <c r="KV879" s="64"/>
      <c r="KW879" s="64"/>
      <c r="KX879" s="64"/>
      <c r="KY879" s="64"/>
      <c r="KZ879" s="64"/>
      <c r="LA879" s="64"/>
      <c r="LB879" s="64"/>
      <c r="LC879" s="64"/>
      <c r="LD879" s="64"/>
      <c r="LE879" s="64"/>
      <c r="LF879" s="64"/>
      <c r="LG879" s="64"/>
      <c r="LH879" s="64"/>
      <c r="LI879" s="64"/>
      <c r="LJ879" s="64"/>
      <c r="LK879" s="64"/>
      <c r="LL879" s="64"/>
      <c r="LM879" s="64"/>
      <c r="LN879" s="64"/>
      <c r="LO879" s="64"/>
      <c r="LP879" s="64"/>
      <c r="LQ879" s="64"/>
      <c r="LR879" s="64"/>
      <c r="LS879" s="64"/>
      <c r="LT879" s="64"/>
      <c r="LU879" s="64"/>
      <c r="LV879" s="64"/>
      <c r="LW879" s="64"/>
      <c r="LX879" s="64"/>
      <c r="LY879" s="64"/>
      <c r="LZ879" s="64"/>
      <c r="MA879" s="64"/>
      <c r="MB879" s="64"/>
      <c r="MC879" s="64"/>
      <c r="MD879" s="64"/>
      <c r="ME879" s="64"/>
      <c r="MF879" s="64"/>
      <c r="MG879" s="64"/>
      <c r="MH879" s="64"/>
      <c r="MI879" s="64"/>
      <c r="MJ879" s="64"/>
      <c r="MK879" s="64"/>
      <c r="ML879" s="64"/>
      <c r="MM879" s="64"/>
      <c r="MN879" s="64"/>
      <c r="MO879" s="64"/>
      <c r="MP879" s="64"/>
      <c r="MQ879" s="64"/>
      <c r="MR879" s="64"/>
      <c r="MS879" s="64"/>
      <c r="MT879" s="64"/>
      <c r="MU879" s="64"/>
      <c r="MV879" s="64"/>
      <c r="MW879" s="64"/>
      <c r="MX879" s="64"/>
      <c r="MY879" s="64"/>
      <c r="MZ879" s="64"/>
      <c r="NA879" s="64"/>
      <c r="NB879" s="64"/>
      <c r="NC879" s="64"/>
      <c r="ND879" s="64"/>
      <c r="NE879" s="64"/>
      <c r="NF879" s="64"/>
      <c r="NG879" s="65"/>
      <c r="NH879" s="65"/>
      <c r="NI879" s="65"/>
      <c r="NJ879" s="64"/>
      <c r="NK879" s="63"/>
      <c r="NL879" s="63"/>
      <c r="NM879" s="63"/>
      <c r="NN879" s="63"/>
      <c r="NO879" s="63"/>
      <c r="NP879" s="63"/>
      <c r="NQ879" s="63"/>
      <c r="NR879" s="63"/>
      <c r="NS879" s="63"/>
      <c r="NT879" s="63"/>
      <c r="NU879" s="63"/>
      <c r="NV879" s="64"/>
    </row>
    <row r="880" spans="1:386" s="48" customFormat="1" x14ac:dyDescent="0.2">
      <c r="A880" s="62"/>
      <c r="B880" s="63"/>
      <c r="C880" s="63"/>
      <c r="D880" s="238"/>
      <c r="E880" s="224"/>
      <c r="F880" s="64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  <c r="AA880" s="64"/>
      <c r="AB880" s="64"/>
      <c r="AC880" s="64"/>
      <c r="AD880" s="64"/>
      <c r="AE880" s="64"/>
      <c r="AF880" s="64"/>
      <c r="AG880" s="64"/>
      <c r="AH880" s="64"/>
      <c r="AI880" s="64"/>
      <c r="AJ880" s="64"/>
      <c r="AK880" s="64"/>
      <c r="AL880" s="64"/>
      <c r="AM880" s="64"/>
      <c r="AN880" s="64"/>
      <c r="AO880" s="64"/>
      <c r="AP880" s="64"/>
      <c r="AQ880" s="64"/>
      <c r="AR880" s="64"/>
      <c r="AS880" s="64"/>
      <c r="AT880" s="64"/>
      <c r="AU880" s="64"/>
      <c r="AV880" s="64"/>
      <c r="AW880" s="64"/>
      <c r="AX880" s="64"/>
      <c r="AY880" s="64"/>
      <c r="AZ880" s="64"/>
      <c r="BA880" s="64"/>
      <c r="BB880" s="64"/>
      <c r="BC880" s="64"/>
      <c r="BD880" s="64"/>
      <c r="BE880" s="64"/>
      <c r="BF880" s="64"/>
      <c r="BG880" s="64"/>
      <c r="BH880" s="64"/>
      <c r="BI880" s="64"/>
      <c r="BJ880" s="64"/>
      <c r="BK880" s="64"/>
      <c r="BL880" s="64"/>
      <c r="BM880" s="64"/>
      <c r="BN880" s="64"/>
      <c r="BO880" s="64"/>
      <c r="BP880" s="64"/>
      <c r="BQ880" s="64"/>
      <c r="BR880" s="64"/>
      <c r="BS880" s="64"/>
      <c r="BT880" s="64"/>
      <c r="BU880" s="64"/>
      <c r="BV880" s="64"/>
      <c r="BW880" s="64"/>
      <c r="BX880" s="64"/>
      <c r="BY880" s="64"/>
      <c r="BZ880" s="64"/>
      <c r="CA880" s="64"/>
      <c r="CB880" s="64"/>
      <c r="CC880" s="64"/>
      <c r="CD880" s="64"/>
      <c r="CE880" s="64"/>
      <c r="CF880" s="64"/>
      <c r="CG880" s="64"/>
      <c r="CH880" s="64"/>
      <c r="CI880" s="64"/>
      <c r="CJ880" s="64"/>
      <c r="CK880" s="64"/>
      <c r="CL880" s="64"/>
      <c r="CM880" s="64"/>
      <c r="CN880" s="64"/>
      <c r="CO880" s="64"/>
      <c r="CP880" s="64"/>
      <c r="CQ880" s="64"/>
      <c r="CR880" s="64"/>
      <c r="CS880" s="64"/>
      <c r="CT880" s="64"/>
      <c r="CU880" s="64"/>
      <c r="CV880" s="64"/>
      <c r="CW880" s="64"/>
      <c r="CX880" s="64"/>
      <c r="CY880" s="64"/>
      <c r="CZ880" s="64"/>
      <c r="DA880" s="64"/>
      <c r="DB880" s="64"/>
      <c r="DC880" s="64"/>
      <c r="DD880" s="64"/>
      <c r="DE880" s="64"/>
      <c r="DF880" s="64"/>
      <c r="DG880" s="64"/>
      <c r="DH880" s="64"/>
      <c r="DI880" s="64"/>
      <c r="DJ880" s="64"/>
      <c r="DK880" s="64"/>
      <c r="DL880" s="64"/>
      <c r="DM880" s="64"/>
      <c r="DN880" s="64"/>
      <c r="DO880" s="64"/>
      <c r="DP880" s="64"/>
      <c r="DQ880" s="64"/>
      <c r="DR880" s="64"/>
      <c r="DS880" s="64"/>
      <c r="DT880" s="64"/>
      <c r="DU880" s="64"/>
      <c r="DV880" s="64"/>
      <c r="DW880" s="64"/>
      <c r="DX880" s="64"/>
      <c r="DY880" s="64"/>
      <c r="DZ880" s="64"/>
      <c r="EA880" s="64"/>
      <c r="EB880" s="64"/>
      <c r="EC880" s="64"/>
      <c r="ED880" s="64"/>
      <c r="EE880" s="64"/>
      <c r="EF880" s="64"/>
      <c r="EG880" s="64"/>
      <c r="EH880" s="64"/>
      <c r="EI880" s="64"/>
      <c r="EJ880" s="64"/>
      <c r="EK880" s="64"/>
      <c r="EL880" s="64"/>
      <c r="EM880" s="64"/>
      <c r="EN880" s="64"/>
      <c r="EO880" s="64"/>
      <c r="EP880" s="64"/>
      <c r="EQ880" s="64"/>
      <c r="ER880" s="64"/>
      <c r="ES880" s="64"/>
      <c r="ET880" s="64"/>
      <c r="EU880" s="64"/>
      <c r="EV880" s="64"/>
      <c r="EW880" s="64"/>
      <c r="EX880" s="64"/>
      <c r="EY880" s="64"/>
      <c r="EZ880" s="64"/>
      <c r="FA880" s="64"/>
      <c r="FB880" s="64"/>
      <c r="FC880" s="64"/>
      <c r="FD880" s="64"/>
      <c r="FE880" s="64"/>
      <c r="FF880" s="64"/>
      <c r="FG880" s="64"/>
      <c r="FH880" s="64"/>
      <c r="FI880" s="64"/>
      <c r="FJ880" s="64"/>
      <c r="FK880" s="64"/>
      <c r="FL880" s="64"/>
      <c r="FM880" s="64"/>
      <c r="FN880" s="64"/>
      <c r="FO880" s="64"/>
      <c r="FP880" s="64"/>
      <c r="FQ880" s="64"/>
      <c r="FR880" s="64"/>
      <c r="FS880" s="64"/>
      <c r="FT880" s="64"/>
      <c r="FU880" s="64"/>
      <c r="FV880" s="64"/>
      <c r="FW880" s="64"/>
      <c r="FX880" s="64"/>
      <c r="FY880" s="64"/>
      <c r="FZ880" s="64"/>
      <c r="GA880" s="64"/>
      <c r="GB880" s="64"/>
      <c r="GC880" s="64"/>
      <c r="GD880" s="64"/>
      <c r="GE880" s="64"/>
      <c r="GF880" s="64"/>
      <c r="GG880" s="64"/>
      <c r="GH880" s="64"/>
      <c r="GI880" s="64"/>
      <c r="GJ880" s="64"/>
      <c r="GK880" s="64"/>
      <c r="GL880" s="64"/>
      <c r="GM880" s="64"/>
      <c r="GN880" s="64"/>
      <c r="GO880" s="64"/>
      <c r="GP880" s="64"/>
      <c r="GQ880" s="64"/>
      <c r="GR880" s="64"/>
      <c r="GS880" s="64"/>
      <c r="GT880" s="64"/>
      <c r="GU880" s="64"/>
      <c r="GV880" s="64"/>
      <c r="GW880" s="64"/>
      <c r="GX880" s="64"/>
      <c r="GY880" s="64"/>
      <c r="GZ880" s="64"/>
      <c r="HA880" s="64"/>
      <c r="HB880" s="64"/>
      <c r="HC880" s="64"/>
      <c r="HD880" s="64"/>
      <c r="HE880" s="64"/>
      <c r="HF880" s="64"/>
      <c r="HG880" s="64"/>
      <c r="HH880" s="64"/>
      <c r="HI880" s="64"/>
      <c r="HJ880" s="64"/>
      <c r="HK880" s="64"/>
      <c r="HL880" s="64"/>
      <c r="HM880" s="64"/>
      <c r="HN880" s="64"/>
      <c r="HO880" s="64"/>
      <c r="HP880" s="64"/>
      <c r="HQ880" s="64"/>
      <c r="HR880" s="64"/>
      <c r="HS880" s="64"/>
      <c r="HT880" s="64"/>
      <c r="HU880" s="64"/>
      <c r="HV880" s="64"/>
      <c r="HW880" s="64"/>
      <c r="HX880" s="64"/>
      <c r="HY880" s="64"/>
      <c r="HZ880" s="64"/>
      <c r="IA880" s="64"/>
      <c r="IB880" s="64"/>
      <c r="IC880" s="64"/>
      <c r="ID880" s="64"/>
      <c r="IE880" s="64"/>
      <c r="IF880" s="64"/>
      <c r="IG880" s="64"/>
      <c r="IH880" s="64"/>
      <c r="II880" s="64"/>
      <c r="IJ880" s="64"/>
      <c r="IK880" s="64"/>
      <c r="IL880" s="64"/>
      <c r="IM880" s="64"/>
      <c r="IN880" s="64"/>
      <c r="IO880" s="64"/>
      <c r="IP880" s="64"/>
      <c r="IQ880" s="64"/>
      <c r="IR880" s="64"/>
      <c r="IS880" s="64"/>
      <c r="IT880" s="64"/>
      <c r="IU880" s="64"/>
      <c r="IV880" s="64"/>
      <c r="IW880" s="64"/>
      <c r="IX880" s="64"/>
      <c r="IY880" s="64"/>
      <c r="IZ880" s="64"/>
      <c r="JA880" s="64"/>
      <c r="JB880" s="64"/>
      <c r="JC880" s="64"/>
      <c r="JD880" s="64"/>
      <c r="JE880" s="64"/>
      <c r="JF880" s="64"/>
      <c r="JG880" s="64"/>
      <c r="JH880" s="64"/>
      <c r="JI880" s="64"/>
      <c r="JJ880" s="64"/>
      <c r="JK880" s="64"/>
      <c r="JL880" s="64"/>
      <c r="JM880" s="64"/>
      <c r="JN880" s="64"/>
      <c r="JO880" s="64"/>
      <c r="JP880" s="64"/>
      <c r="JQ880" s="64"/>
      <c r="JR880" s="64"/>
      <c r="JS880" s="64"/>
      <c r="JT880" s="64"/>
      <c r="JU880" s="64"/>
      <c r="JV880" s="64"/>
      <c r="JW880" s="64"/>
      <c r="JX880" s="64"/>
      <c r="JY880" s="64"/>
      <c r="JZ880" s="64"/>
      <c r="KA880" s="64"/>
      <c r="KB880" s="64"/>
      <c r="KC880" s="64"/>
      <c r="KD880" s="64"/>
      <c r="KE880" s="64"/>
      <c r="KF880" s="64"/>
      <c r="KG880" s="64"/>
      <c r="KH880" s="64"/>
      <c r="KI880" s="64"/>
      <c r="KJ880" s="64"/>
      <c r="KK880" s="64"/>
      <c r="KL880" s="64"/>
      <c r="KM880" s="64"/>
      <c r="KN880" s="64"/>
      <c r="KO880" s="64"/>
      <c r="KP880" s="64"/>
      <c r="KQ880" s="64"/>
      <c r="KR880" s="64"/>
      <c r="KS880" s="64"/>
      <c r="KT880" s="64"/>
      <c r="KU880" s="64"/>
      <c r="KV880" s="64"/>
      <c r="KW880" s="64"/>
      <c r="KX880" s="64"/>
      <c r="KY880" s="64"/>
      <c r="KZ880" s="64"/>
      <c r="LA880" s="64"/>
      <c r="LB880" s="64"/>
      <c r="LC880" s="64"/>
      <c r="LD880" s="64"/>
      <c r="LE880" s="64"/>
      <c r="LF880" s="64"/>
      <c r="LG880" s="64"/>
      <c r="LH880" s="64"/>
      <c r="LI880" s="64"/>
      <c r="LJ880" s="64"/>
      <c r="LK880" s="64"/>
      <c r="LL880" s="64"/>
      <c r="LM880" s="64"/>
      <c r="LN880" s="64"/>
      <c r="LO880" s="64"/>
      <c r="LP880" s="64"/>
      <c r="LQ880" s="64"/>
      <c r="LR880" s="64"/>
      <c r="LS880" s="64"/>
      <c r="LT880" s="64"/>
      <c r="LU880" s="64"/>
      <c r="LV880" s="64"/>
      <c r="LW880" s="64"/>
      <c r="LX880" s="64"/>
      <c r="LY880" s="64"/>
      <c r="LZ880" s="64"/>
      <c r="MA880" s="64"/>
      <c r="MB880" s="64"/>
      <c r="MC880" s="64"/>
      <c r="MD880" s="64"/>
      <c r="ME880" s="64"/>
      <c r="MF880" s="64"/>
      <c r="MG880" s="64"/>
      <c r="MH880" s="64"/>
      <c r="MI880" s="64"/>
      <c r="MJ880" s="64"/>
      <c r="MK880" s="64"/>
      <c r="ML880" s="64"/>
      <c r="MM880" s="64"/>
      <c r="MN880" s="64"/>
      <c r="MO880" s="64"/>
      <c r="MP880" s="64"/>
      <c r="MQ880" s="64"/>
      <c r="MR880" s="64"/>
      <c r="MS880" s="64"/>
      <c r="MT880" s="64"/>
      <c r="MU880" s="64"/>
      <c r="MV880" s="64"/>
      <c r="MW880" s="64"/>
      <c r="MX880" s="64"/>
      <c r="MY880" s="64"/>
      <c r="MZ880" s="64"/>
      <c r="NA880" s="64"/>
      <c r="NB880" s="64"/>
      <c r="NC880" s="64"/>
      <c r="ND880" s="64"/>
      <c r="NE880" s="64"/>
      <c r="NF880" s="64"/>
      <c r="NG880" s="65"/>
      <c r="NH880" s="65"/>
      <c r="NI880" s="65"/>
      <c r="NJ880" s="64"/>
      <c r="NK880" s="63"/>
      <c r="NL880" s="63"/>
      <c r="NM880" s="63"/>
      <c r="NN880" s="63"/>
      <c r="NO880" s="63"/>
      <c r="NP880" s="63"/>
      <c r="NQ880" s="63"/>
      <c r="NR880" s="63"/>
      <c r="NS880" s="63"/>
      <c r="NT880" s="63"/>
      <c r="NU880" s="63"/>
      <c r="NV880" s="64"/>
    </row>
    <row r="881" spans="1:386" s="48" customFormat="1" x14ac:dyDescent="0.2">
      <c r="A881" s="62"/>
      <c r="B881" s="63"/>
      <c r="C881" s="63"/>
      <c r="D881" s="238"/>
      <c r="E881" s="224"/>
      <c r="F881" s="64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  <c r="AA881" s="64"/>
      <c r="AB881" s="64"/>
      <c r="AC881" s="64"/>
      <c r="AD881" s="64"/>
      <c r="AE881" s="64"/>
      <c r="AF881" s="64"/>
      <c r="AG881" s="64"/>
      <c r="AH881" s="64"/>
      <c r="AI881" s="64"/>
      <c r="AJ881" s="64"/>
      <c r="AK881" s="64"/>
      <c r="AL881" s="64"/>
      <c r="AM881" s="64"/>
      <c r="AN881" s="64"/>
      <c r="AO881" s="64"/>
      <c r="AP881" s="64"/>
      <c r="AQ881" s="64"/>
      <c r="AR881" s="64"/>
      <c r="AS881" s="64"/>
      <c r="AT881" s="64"/>
      <c r="AU881" s="64"/>
      <c r="AV881" s="64"/>
      <c r="AW881" s="64"/>
      <c r="AX881" s="64"/>
      <c r="AY881" s="64"/>
      <c r="AZ881" s="64"/>
      <c r="BA881" s="64"/>
      <c r="BB881" s="64"/>
      <c r="BC881" s="64"/>
      <c r="BD881" s="64"/>
      <c r="BE881" s="64"/>
      <c r="BF881" s="64"/>
      <c r="BG881" s="64"/>
      <c r="BH881" s="64"/>
      <c r="BI881" s="64"/>
      <c r="BJ881" s="64"/>
      <c r="BK881" s="64"/>
      <c r="BL881" s="64"/>
      <c r="BM881" s="64"/>
      <c r="BN881" s="64"/>
      <c r="BO881" s="64"/>
      <c r="BP881" s="64"/>
      <c r="BQ881" s="64"/>
      <c r="BR881" s="64"/>
      <c r="BS881" s="64"/>
      <c r="BT881" s="64"/>
      <c r="BU881" s="64"/>
      <c r="BV881" s="64"/>
      <c r="BW881" s="64"/>
      <c r="BX881" s="64"/>
      <c r="BY881" s="64"/>
      <c r="BZ881" s="64"/>
      <c r="CA881" s="64"/>
      <c r="CB881" s="64"/>
      <c r="CC881" s="64"/>
      <c r="CD881" s="64"/>
      <c r="CE881" s="64"/>
      <c r="CF881" s="64"/>
      <c r="CG881" s="64"/>
      <c r="CH881" s="64"/>
      <c r="CI881" s="64"/>
      <c r="CJ881" s="64"/>
      <c r="CK881" s="64"/>
      <c r="CL881" s="64"/>
      <c r="CM881" s="64"/>
      <c r="CN881" s="64"/>
      <c r="CO881" s="64"/>
      <c r="CP881" s="64"/>
      <c r="CQ881" s="64"/>
      <c r="CR881" s="64"/>
      <c r="CS881" s="64"/>
      <c r="CT881" s="64"/>
      <c r="CU881" s="64"/>
      <c r="CV881" s="64"/>
      <c r="CW881" s="64"/>
      <c r="CX881" s="64"/>
      <c r="CY881" s="64"/>
      <c r="CZ881" s="64"/>
      <c r="DA881" s="64"/>
      <c r="DB881" s="64"/>
      <c r="DC881" s="64"/>
      <c r="DD881" s="64"/>
      <c r="DE881" s="64"/>
      <c r="DF881" s="64"/>
      <c r="DG881" s="64"/>
      <c r="DH881" s="64"/>
      <c r="DI881" s="64"/>
      <c r="DJ881" s="64"/>
      <c r="DK881" s="64"/>
      <c r="DL881" s="64"/>
      <c r="DM881" s="64"/>
      <c r="DN881" s="64"/>
      <c r="DO881" s="64"/>
      <c r="DP881" s="64"/>
      <c r="DQ881" s="64"/>
      <c r="DR881" s="64"/>
      <c r="DS881" s="64"/>
      <c r="DT881" s="64"/>
      <c r="DU881" s="64"/>
      <c r="DV881" s="64"/>
      <c r="DW881" s="64"/>
      <c r="DX881" s="64"/>
      <c r="DY881" s="64"/>
      <c r="DZ881" s="64"/>
      <c r="EA881" s="64"/>
      <c r="EB881" s="64"/>
      <c r="EC881" s="64"/>
      <c r="ED881" s="64"/>
      <c r="EE881" s="64"/>
      <c r="EF881" s="64"/>
      <c r="EG881" s="64"/>
      <c r="EH881" s="64"/>
      <c r="EI881" s="64"/>
      <c r="EJ881" s="64"/>
      <c r="EK881" s="64"/>
      <c r="EL881" s="64"/>
      <c r="EM881" s="64"/>
      <c r="EN881" s="64"/>
      <c r="EO881" s="64"/>
      <c r="EP881" s="64"/>
      <c r="EQ881" s="64"/>
      <c r="ER881" s="64"/>
      <c r="ES881" s="64"/>
      <c r="ET881" s="64"/>
      <c r="EU881" s="64"/>
      <c r="EV881" s="64"/>
      <c r="EW881" s="64"/>
      <c r="EX881" s="64"/>
      <c r="EY881" s="64"/>
      <c r="EZ881" s="64"/>
      <c r="FA881" s="64"/>
      <c r="FB881" s="64"/>
      <c r="FC881" s="64"/>
      <c r="FD881" s="64"/>
      <c r="FE881" s="64"/>
      <c r="FF881" s="64"/>
      <c r="FG881" s="64"/>
      <c r="FH881" s="64"/>
      <c r="FI881" s="64"/>
      <c r="FJ881" s="64"/>
      <c r="FK881" s="64"/>
      <c r="FL881" s="64"/>
      <c r="FM881" s="64"/>
      <c r="FN881" s="64"/>
      <c r="FO881" s="64"/>
      <c r="FP881" s="64"/>
      <c r="FQ881" s="64"/>
      <c r="FR881" s="64"/>
      <c r="FS881" s="64"/>
      <c r="FT881" s="64"/>
      <c r="FU881" s="64"/>
      <c r="FV881" s="64"/>
      <c r="FW881" s="64"/>
      <c r="FX881" s="64"/>
      <c r="FY881" s="64"/>
      <c r="FZ881" s="64"/>
      <c r="GA881" s="64"/>
      <c r="GB881" s="64"/>
      <c r="GC881" s="64"/>
      <c r="GD881" s="64"/>
      <c r="GE881" s="64"/>
      <c r="GF881" s="64"/>
      <c r="GG881" s="64"/>
      <c r="GH881" s="64"/>
      <c r="GI881" s="64"/>
      <c r="GJ881" s="64"/>
      <c r="GK881" s="64"/>
      <c r="GL881" s="64"/>
      <c r="GM881" s="64"/>
      <c r="GN881" s="64"/>
      <c r="GO881" s="64"/>
      <c r="GP881" s="64"/>
      <c r="GQ881" s="64"/>
      <c r="GR881" s="64"/>
      <c r="GS881" s="64"/>
      <c r="GT881" s="64"/>
      <c r="GU881" s="64"/>
      <c r="GV881" s="64"/>
      <c r="GW881" s="64"/>
      <c r="GX881" s="64"/>
      <c r="GY881" s="64"/>
      <c r="GZ881" s="64"/>
      <c r="HA881" s="64"/>
      <c r="HB881" s="64"/>
      <c r="HC881" s="64"/>
      <c r="HD881" s="64"/>
      <c r="HE881" s="64"/>
      <c r="HF881" s="64"/>
      <c r="HG881" s="64"/>
      <c r="HH881" s="64"/>
      <c r="HI881" s="64"/>
      <c r="HJ881" s="64"/>
      <c r="HK881" s="64"/>
      <c r="HL881" s="64"/>
      <c r="HM881" s="64"/>
      <c r="HN881" s="64"/>
      <c r="HO881" s="64"/>
      <c r="HP881" s="64"/>
      <c r="HQ881" s="64"/>
      <c r="HR881" s="64"/>
      <c r="HS881" s="64"/>
      <c r="HT881" s="64"/>
      <c r="HU881" s="64"/>
      <c r="HV881" s="64"/>
      <c r="HW881" s="64"/>
      <c r="HX881" s="64"/>
      <c r="HY881" s="64"/>
      <c r="HZ881" s="64"/>
      <c r="IA881" s="64"/>
      <c r="IB881" s="64"/>
      <c r="IC881" s="64"/>
      <c r="ID881" s="64"/>
      <c r="IE881" s="64"/>
      <c r="IF881" s="64"/>
      <c r="IG881" s="64"/>
      <c r="IH881" s="64"/>
      <c r="II881" s="64"/>
      <c r="IJ881" s="64"/>
      <c r="IK881" s="64"/>
      <c r="IL881" s="64"/>
      <c r="IM881" s="64"/>
      <c r="IN881" s="64"/>
      <c r="IO881" s="64"/>
      <c r="IP881" s="64"/>
      <c r="IQ881" s="64"/>
      <c r="IR881" s="64"/>
      <c r="IS881" s="64"/>
      <c r="IT881" s="64"/>
      <c r="IU881" s="64"/>
      <c r="IV881" s="64"/>
      <c r="IW881" s="64"/>
      <c r="IX881" s="64"/>
      <c r="IY881" s="64"/>
      <c r="IZ881" s="64"/>
      <c r="JA881" s="64"/>
      <c r="JB881" s="64"/>
      <c r="JC881" s="64"/>
      <c r="JD881" s="64"/>
      <c r="JE881" s="64"/>
      <c r="JF881" s="64"/>
      <c r="JG881" s="64"/>
      <c r="JH881" s="64"/>
      <c r="JI881" s="64"/>
      <c r="JJ881" s="64"/>
      <c r="JK881" s="64"/>
      <c r="JL881" s="64"/>
      <c r="JM881" s="64"/>
      <c r="JN881" s="64"/>
      <c r="JO881" s="64"/>
      <c r="JP881" s="64"/>
      <c r="JQ881" s="64"/>
      <c r="JR881" s="64"/>
      <c r="JS881" s="64"/>
      <c r="JT881" s="64"/>
      <c r="JU881" s="64"/>
      <c r="JV881" s="64"/>
      <c r="JW881" s="64"/>
      <c r="JX881" s="64"/>
      <c r="JY881" s="64"/>
      <c r="JZ881" s="64"/>
      <c r="KA881" s="64"/>
      <c r="KB881" s="64"/>
      <c r="KC881" s="64"/>
      <c r="KD881" s="64"/>
      <c r="KE881" s="64"/>
      <c r="KF881" s="64"/>
      <c r="KG881" s="64"/>
      <c r="KH881" s="64"/>
      <c r="KI881" s="64"/>
      <c r="KJ881" s="64"/>
      <c r="KK881" s="64"/>
      <c r="KL881" s="64"/>
      <c r="KM881" s="64"/>
      <c r="KN881" s="64"/>
      <c r="KO881" s="64"/>
      <c r="KP881" s="64"/>
      <c r="KQ881" s="64"/>
      <c r="KR881" s="64"/>
      <c r="KS881" s="64"/>
      <c r="KT881" s="64"/>
      <c r="KU881" s="64"/>
      <c r="KV881" s="64"/>
      <c r="KW881" s="64"/>
      <c r="KX881" s="64"/>
      <c r="KY881" s="64"/>
      <c r="KZ881" s="64"/>
      <c r="LA881" s="64"/>
      <c r="LB881" s="64"/>
      <c r="LC881" s="64"/>
      <c r="LD881" s="64"/>
      <c r="LE881" s="64"/>
      <c r="LF881" s="64"/>
      <c r="LG881" s="64"/>
      <c r="LH881" s="64"/>
      <c r="LI881" s="64"/>
      <c r="LJ881" s="64"/>
      <c r="LK881" s="64"/>
      <c r="LL881" s="64"/>
      <c r="LM881" s="64"/>
      <c r="LN881" s="64"/>
      <c r="LO881" s="64"/>
      <c r="LP881" s="64"/>
      <c r="LQ881" s="64"/>
      <c r="LR881" s="64"/>
      <c r="LS881" s="64"/>
      <c r="LT881" s="64"/>
      <c r="LU881" s="64"/>
      <c r="LV881" s="64"/>
      <c r="LW881" s="64"/>
      <c r="LX881" s="64"/>
      <c r="LY881" s="64"/>
      <c r="LZ881" s="64"/>
      <c r="MA881" s="64"/>
      <c r="MB881" s="64"/>
      <c r="MC881" s="64"/>
      <c r="MD881" s="64"/>
      <c r="ME881" s="64"/>
      <c r="MF881" s="64"/>
      <c r="MG881" s="64"/>
      <c r="MH881" s="64"/>
      <c r="MI881" s="64"/>
      <c r="MJ881" s="64"/>
      <c r="MK881" s="64"/>
      <c r="ML881" s="64"/>
      <c r="MM881" s="64"/>
      <c r="MN881" s="64"/>
      <c r="MO881" s="64"/>
      <c r="MP881" s="64"/>
      <c r="MQ881" s="64"/>
      <c r="MR881" s="64"/>
      <c r="MS881" s="64"/>
      <c r="MT881" s="64"/>
      <c r="MU881" s="64"/>
      <c r="MV881" s="64"/>
      <c r="MW881" s="64"/>
      <c r="MX881" s="64"/>
      <c r="MY881" s="64"/>
      <c r="MZ881" s="64"/>
      <c r="NA881" s="64"/>
      <c r="NB881" s="64"/>
      <c r="NC881" s="64"/>
      <c r="ND881" s="64"/>
      <c r="NE881" s="64"/>
      <c r="NF881" s="64"/>
      <c r="NG881" s="65"/>
      <c r="NH881" s="65"/>
      <c r="NI881" s="65"/>
      <c r="NJ881" s="64"/>
      <c r="NK881" s="63"/>
      <c r="NL881" s="63"/>
      <c r="NM881" s="63"/>
      <c r="NN881" s="63"/>
      <c r="NO881" s="63"/>
      <c r="NP881" s="63"/>
      <c r="NQ881" s="63"/>
      <c r="NR881" s="63"/>
      <c r="NS881" s="63"/>
      <c r="NT881" s="63"/>
      <c r="NU881" s="63"/>
      <c r="NV881" s="64"/>
    </row>
    <row r="882" spans="1:386" s="48" customFormat="1" x14ac:dyDescent="0.2">
      <c r="A882" s="62"/>
      <c r="B882" s="63"/>
      <c r="C882" s="63"/>
      <c r="D882" s="238"/>
      <c r="E882" s="224"/>
      <c r="F882" s="64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  <c r="AA882" s="64"/>
      <c r="AB882" s="64"/>
      <c r="AC882" s="64"/>
      <c r="AD882" s="64"/>
      <c r="AE882" s="64"/>
      <c r="AF882" s="64"/>
      <c r="AG882" s="64"/>
      <c r="AH882" s="64"/>
      <c r="AI882" s="64"/>
      <c r="AJ882" s="64"/>
      <c r="AK882" s="64"/>
      <c r="AL882" s="64"/>
      <c r="AM882" s="64"/>
      <c r="AN882" s="64"/>
      <c r="AO882" s="64"/>
      <c r="AP882" s="64"/>
      <c r="AQ882" s="64"/>
      <c r="AR882" s="64"/>
      <c r="AS882" s="64"/>
      <c r="AT882" s="64"/>
      <c r="AU882" s="64"/>
      <c r="AV882" s="64"/>
      <c r="AW882" s="64"/>
      <c r="AX882" s="64"/>
      <c r="AY882" s="64"/>
      <c r="AZ882" s="64"/>
      <c r="BA882" s="64"/>
      <c r="BB882" s="64"/>
      <c r="BC882" s="64"/>
      <c r="BD882" s="64"/>
      <c r="BE882" s="64"/>
      <c r="BF882" s="64"/>
      <c r="BG882" s="64"/>
      <c r="BH882" s="64"/>
      <c r="BI882" s="64"/>
      <c r="BJ882" s="64"/>
      <c r="BK882" s="64"/>
      <c r="BL882" s="64"/>
      <c r="BM882" s="64"/>
      <c r="BN882" s="64"/>
      <c r="BO882" s="64"/>
      <c r="BP882" s="64"/>
      <c r="BQ882" s="64"/>
      <c r="BR882" s="64"/>
      <c r="BS882" s="64"/>
      <c r="BT882" s="64"/>
      <c r="BU882" s="64"/>
      <c r="BV882" s="64"/>
      <c r="BW882" s="64"/>
      <c r="BX882" s="64"/>
      <c r="BY882" s="64"/>
      <c r="BZ882" s="64"/>
      <c r="CA882" s="64"/>
      <c r="CB882" s="64"/>
      <c r="CC882" s="64"/>
      <c r="CD882" s="64"/>
      <c r="CE882" s="64"/>
      <c r="CF882" s="64"/>
      <c r="CG882" s="64"/>
      <c r="CH882" s="64"/>
      <c r="CI882" s="64"/>
      <c r="CJ882" s="64"/>
      <c r="CK882" s="64"/>
      <c r="CL882" s="64"/>
      <c r="CM882" s="64"/>
      <c r="CN882" s="64"/>
      <c r="CO882" s="64"/>
      <c r="CP882" s="64"/>
      <c r="CQ882" s="64"/>
      <c r="CR882" s="64"/>
      <c r="CS882" s="64"/>
      <c r="CT882" s="64"/>
      <c r="CU882" s="64"/>
      <c r="CV882" s="64"/>
      <c r="CW882" s="64"/>
      <c r="CX882" s="64"/>
      <c r="CY882" s="64"/>
      <c r="CZ882" s="64"/>
      <c r="DA882" s="64"/>
      <c r="DB882" s="64"/>
      <c r="DC882" s="64"/>
      <c r="DD882" s="64"/>
      <c r="DE882" s="64"/>
      <c r="DF882" s="64"/>
      <c r="DG882" s="64"/>
      <c r="DH882" s="64"/>
      <c r="DI882" s="64"/>
      <c r="DJ882" s="64"/>
      <c r="DK882" s="64"/>
      <c r="DL882" s="64"/>
      <c r="DM882" s="64"/>
      <c r="DN882" s="64"/>
      <c r="DO882" s="64"/>
      <c r="DP882" s="64"/>
      <c r="DQ882" s="64"/>
      <c r="DR882" s="64"/>
      <c r="DS882" s="64"/>
      <c r="DT882" s="64"/>
      <c r="DU882" s="64"/>
      <c r="DV882" s="64"/>
      <c r="DW882" s="64"/>
      <c r="DX882" s="64"/>
      <c r="DY882" s="64"/>
      <c r="DZ882" s="64"/>
      <c r="EA882" s="64"/>
      <c r="EB882" s="64"/>
      <c r="EC882" s="64"/>
      <c r="ED882" s="64"/>
      <c r="EE882" s="64"/>
      <c r="EF882" s="64"/>
      <c r="EG882" s="64"/>
      <c r="EH882" s="64"/>
      <c r="EI882" s="64"/>
      <c r="EJ882" s="64"/>
      <c r="EK882" s="64"/>
      <c r="EL882" s="64"/>
      <c r="EM882" s="64"/>
      <c r="EN882" s="64"/>
      <c r="EO882" s="64"/>
      <c r="EP882" s="64"/>
      <c r="EQ882" s="64"/>
      <c r="ER882" s="64"/>
      <c r="ES882" s="64"/>
      <c r="ET882" s="64"/>
      <c r="EU882" s="64"/>
      <c r="EV882" s="64"/>
      <c r="EW882" s="64"/>
      <c r="EX882" s="64"/>
      <c r="EY882" s="64"/>
      <c r="EZ882" s="64"/>
      <c r="FA882" s="64"/>
      <c r="FB882" s="64"/>
      <c r="FC882" s="64"/>
      <c r="FD882" s="64"/>
      <c r="FE882" s="64"/>
      <c r="FF882" s="64"/>
      <c r="FG882" s="64"/>
      <c r="FH882" s="64"/>
      <c r="FI882" s="64"/>
      <c r="FJ882" s="64"/>
      <c r="FK882" s="64"/>
      <c r="FL882" s="64"/>
      <c r="FM882" s="64"/>
      <c r="FN882" s="64"/>
      <c r="FO882" s="64"/>
      <c r="FP882" s="64"/>
      <c r="FQ882" s="64"/>
      <c r="FR882" s="64"/>
      <c r="FS882" s="64"/>
      <c r="FT882" s="64"/>
      <c r="FU882" s="64"/>
      <c r="FV882" s="64"/>
      <c r="FW882" s="64"/>
      <c r="FX882" s="64"/>
      <c r="FY882" s="64"/>
      <c r="FZ882" s="64"/>
      <c r="GA882" s="64"/>
      <c r="GB882" s="64"/>
      <c r="GC882" s="64"/>
      <c r="GD882" s="64"/>
      <c r="GE882" s="64"/>
      <c r="GF882" s="64"/>
      <c r="GG882" s="64"/>
      <c r="GH882" s="64"/>
      <c r="GI882" s="64"/>
      <c r="GJ882" s="64"/>
      <c r="GK882" s="64"/>
      <c r="GL882" s="64"/>
      <c r="GM882" s="64"/>
      <c r="GN882" s="64"/>
      <c r="GO882" s="64"/>
      <c r="GP882" s="64"/>
      <c r="GQ882" s="64"/>
      <c r="GR882" s="64"/>
      <c r="GS882" s="64"/>
      <c r="GT882" s="64"/>
      <c r="GU882" s="64"/>
      <c r="GV882" s="64"/>
      <c r="GW882" s="64"/>
      <c r="GX882" s="64"/>
      <c r="GY882" s="64"/>
      <c r="GZ882" s="64"/>
      <c r="HA882" s="64"/>
      <c r="HB882" s="64"/>
      <c r="HC882" s="64"/>
      <c r="HD882" s="64"/>
      <c r="HE882" s="64"/>
      <c r="HF882" s="64"/>
      <c r="HG882" s="64"/>
      <c r="HH882" s="64"/>
      <c r="HI882" s="64"/>
      <c r="HJ882" s="64"/>
      <c r="HK882" s="64"/>
      <c r="HL882" s="64"/>
      <c r="HM882" s="64"/>
      <c r="HN882" s="64"/>
      <c r="HO882" s="64"/>
      <c r="HP882" s="64"/>
      <c r="HQ882" s="64"/>
      <c r="HR882" s="64"/>
      <c r="HS882" s="64"/>
      <c r="HT882" s="64"/>
      <c r="HU882" s="64"/>
      <c r="HV882" s="64"/>
      <c r="HW882" s="64"/>
      <c r="HX882" s="64"/>
      <c r="HY882" s="64"/>
      <c r="HZ882" s="64"/>
      <c r="IA882" s="64"/>
      <c r="IB882" s="64"/>
      <c r="IC882" s="64"/>
      <c r="ID882" s="64"/>
      <c r="IE882" s="64"/>
      <c r="IF882" s="64"/>
      <c r="IG882" s="64"/>
      <c r="IH882" s="64"/>
      <c r="II882" s="64"/>
      <c r="IJ882" s="64"/>
      <c r="IK882" s="64"/>
      <c r="IL882" s="64"/>
      <c r="IM882" s="64"/>
      <c r="IN882" s="64"/>
      <c r="IO882" s="64"/>
      <c r="IP882" s="64"/>
      <c r="IQ882" s="64"/>
      <c r="IR882" s="64"/>
      <c r="IS882" s="64"/>
      <c r="IT882" s="64"/>
      <c r="IU882" s="64"/>
      <c r="IV882" s="64"/>
      <c r="IW882" s="64"/>
      <c r="IX882" s="64"/>
      <c r="IY882" s="64"/>
      <c r="IZ882" s="64"/>
      <c r="JA882" s="64"/>
      <c r="JB882" s="64"/>
      <c r="JC882" s="64"/>
      <c r="JD882" s="64"/>
      <c r="JE882" s="64"/>
      <c r="JF882" s="64"/>
      <c r="JG882" s="64"/>
      <c r="JH882" s="64"/>
      <c r="JI882" s="64"/>
      <c r="JJ882" s="64"/>
      <c r="JK882" s="64"/>
      <c r="JL882" s="64"/>
      <c r="JM882" s="64"/>
      <c r="JN882" s="64"/>
      <c r="JO882" s="64"/>
      <c r="JP882" s="64"/>
      <c r="JQ882" s="64"/>
      <c r="JR882" s="64"/>
      <c r="JS882" s="64"/>
      <c r="JT882" s="64"/>
      <c r="JU882" s="64"/>
      <c r="JV882" s="64"/>
      <c r="JW882" s="64"/>
      <c r="JX882" s="64"/>
      <c r="JY882" s="64"/>
      <c r="JZ882" s="64"/>
      <c r="KA882" s="64"/>
      <c r="KB882" s="64"/>
      <c r="KC882" s="64"/>
      <c r="KD882" s="64"/>
      <c r="KE882" s="64"/>
      <c r="KF882" s="64"/>
      <c r="KG882" s="64"/>
      <c r="KH882" s="64"/>
      <c r="KI882" s="64"/>
      <c r="KJ882" s="64"/>
      <c r="KK882" s="64"/>
      <c r="KL882" s="64"/>
      <c r="KM882" s="64"/>
      <c r="KN882" s="64"/>
      <c r="KO882" s="64"/>
      <c r="KP882" s="64"/>
      <c r="KQ882" s="64"/>
      <c r="KR882" s="64"/>
      <c r="KS882" s="64"/>
      <c r="KT882" s="64"/>
      <c r="KU882" s="64"/>
      <c r="KV882" s="64"/>
      <c r="KW882" s="64"/>
      <c r="KX882" s="64"/>
      <c r="KY882" s="64"/>
      <c r="KZ882" s="64"/>
      <c r="LA882" s="64"/>
      <c r="LB882" s="64"/>
      <c r="LC882" s="64"/>
      <c r="LD882" s="64"/>
      <c r="LE882" s="64"/>
      <c r="LF882" s="64"/>
      <c r="LG882" s="64"/>
      <c r="LH882" s="64"/>
      <c r="LI882" s="64"/>
      <c r="LJ882" s="64"/>
      <c r="LK882" s="64"/>
      <c r="LL882" s="64"/>
      <c r="LM882" s="64"/>
      <c r="LN882" s="64"/>
      <c r="LO882" s="64"/>
      <c r="LP882" s="64"/>
      <c r="LQ882" s="64"/>
      <c r="LR882" s="64"/>
      <c r="LS882" s="64"/>
      <c r="LT882" s="64"/>
      <c r="LU882" s="64"/>
      <c r="LV882" s="64"/>
      <c r="LW882" s="64"/>
      <c r="LX882" s="64"/>
      <c r="LY882" s="64"/>
      <c r="LZ882" s="64"/>
      <c r="MA882" s="64"/>
      <c r="MB882" s="64"/>
      <c r="MC882" s="64"/>
      <c r="MD882" s="64"/>
      <c r="ME882" s="64"/>
      <c r="MF882" s="64"/>
      <c r="MG882" s="64"/>
      <c r="MH882" s="64"/>
      <c r="MI882" s="64"/>
      <c r="MJ882" s="64"/>
      <c r="MK882" s="64"/>
      <c r="ML882" s="64"/>
      <c r="MM882" s="64"/>
      <c r="MN882" s="64"/>
      <c r="MO882" s="64"/>
      <c r="MP882" s="64"/>
      <c r="MQ882" s="64"/>
      <c r="MR882" s="64"/>
      <c r="MS882" s="64"/>
      <c r="MT882" s="64"/>
      <c r="MU882" s="64"/>
      <c r="MV882" s="64"/>
      <c r="MW882" s="64"/>
      <c r="MX882" s="64"/>
      <c r="MY882" s="64"/>
      <c r="MZ882" s="64"/>
      <c r="NA882" s="64"/>
      <c r="NB882" s="64"/>
      <c r="NC882" s="64"/>
      <c r="ND882" s="64"/>
      <c r="NE882" s="64"/>
      <c r="NF882" s="64"/>
      <c r="NG882" s="65"/>
      <c r="NH882" s="65"/>
      <c r="NI882" s="65"/>
      <c r="NJ882" s="64"/>
      <c r="NK882" s="63"/>
      <c r="NL882" s="63"/>
      <c r="NM882" s="63"/>
      <c r="NN882" s="63"/>
      <c r="NO882" s="63"/>
      <c r="NP882" s="63"/>
      <c r="NQ882" s="63"/>
      <c r="NR882" s="63"/>
      <c r="NS882" s="63"/>
      <c r="NT882" s="63"/>
      <c r="NU882" s="63"/>
      <c r="NV882" s="64"/>
    </row>
    <row r="883" spans="1:386" s="48" customFormat="1" x14ac:dyDescent="0.2">
      <c r="A883" s="62"/>
      <c r="B883" s="63"/>
      <c r="C883" s="63"/>
      <c r="D883" s="238"/>
      <c r="E883" s="224"/>
      <c r="F883" s="64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  <c r="AA883" s="64"/>
      <c r="AB883" s="64"/>
      <c r="AC883" s="64"/>
      <c r="AD883" s="64"/>
      <c r="AE883" s="64"/>
      <c r="AF883" s="64"/>
      <c r="AG883" s="64"/>
      <c r="AH883" s="64"/>
      <c r="AI883" s="64"/>
      <c r="AJ883" s="64"/>
      <c r="AK883" s="64"/>
      <c r="AL883" s="64"/>
      <c r="AM883" s="64"/>
      <c r="AN883" s="64"/>
      <c r="AO883" s="64"/>
      <c r="AP883" s="64"/>
      <c r="AQ883" s="64"/>
      <c r="AR883" s="64"/>
      <c r="AS883" s="64"/>
      <c r="AT883" s="64"/>
      <c r="AU883" s="64"/>
      <c r="AV883" s="64"/>
      <c r="AW883" s="64"/>
      <c r="AX883" s="64"/>
      <c r="AY883" s="64"/>
      <c r="AZ883" s="64"/>
      <c r="BA883" s="64"/>
      <c r="BB883" s="64"/>
      <c r="BC883" s="64"/>
      <c r="BD883" s="64"/>
      <c r="BE883" s="64"/>
      <c r="BF883" s="64"/>
      <c r="BG883" s="64"/>
      <c r="BH883" s="64"/>
      <c r="BI883" s="64"/>
      <c r="BJ883" s="64"/>
      <c r="BK883" s="64"/>
      <c r="BL883" s="64"/>
      <c r="BM883" s="64"/>
      <c r="BN883" s="64"/>
      <c r="BO883" s="64"/>
      <c r="BP883" s="64"/>
      <c r="BQ883" s="64"/>
      <c r="BR883" s="64"/>
      <c r="BS883" s="64"/>
      <c r="BT883" s="64"/>
      <c r="BU883" s="64"/>
      <c r="BV883" s="64"/>
      <c r="BW883" s="64"/>
      <c r="BX883" s="64"/>
      <c r="BY883" s="64"/>
      <c r="BZ883" s="64"/>
      <c r="CA883" s="64"/>
      <c r="CB883" s="64"/>
      <c r="CC883" s="64"/>
      <c r="CD883" s="64"/>
      <c r="CE883" s="64"/>
      <c r="CF883" s="64"/>
      <c r="CG883" s="64"/>
      <c r="CH883" s="64"/>
      <c r="CI883" s="64"/>
      <c r="CJ883" s="64"/>
      <c r="CK883" s="64"/>
      <c r="CL883" s="64"/>
      <c r="CM883" s="64"/>
      <c r="CN883" s="64"/>
      <c r="CO883" s="64"/>
      <c r="CP883" s="64"/>
      <c r="CQ883" s="64"/>
      <c r="CR883" s="64"/>
      <c r="CS883" s="64"/>
      <c r="CT883" s="64"/>
      <c r="CU883" s="64"/>
      <c r="CV883" s="64"/>
      <c r="CW883" s="64"/>
      <c r="CX883" s="64"/>
      <c r="CY883" s="64"/>
      <c r="CZ883" s="64"/>
      <c r="DA883" s="64"/>
      <c r="DB883" s="64"/>
      <c r="DC883" s="64"/>
      <c r="DD883" s="64"/>
      <c r="DE883" s="64"/>
      <c r="DF883" s="64"/>
      <c r="DG883" s="64"/>
      <c r="DH883" s="64"/>
      <c r="DI883" s="64"/>
      <c r="DJ883" s="64"/>
      <c r="DK883" s="64"/>
      <c r="DL883" s="64"/>
      <c r="DM883" s="64"/>
      <c r="DN883" s="64"/>
      <c r="DO883" s="64"/>
      <c r="DP883" s="64"/>
      <c r="DQ883" s="64"/>
      <c r="DR883" s="64"/>
      <c r="DS883" s="64"/>
      <c r="DT883" s="64"/>
      <c r="DU883" s="64"/>
      <c r="DV883" s="64"/>
      <c r="DW883" s="64"/>
      <c r="DX883" s="64"/>
      <c r="DY883" s="64"/>
      <c r="DZ883" s="64"/>
      <c r="EA883" s="64"/>
      <c r="EB883" s="64"/>
      <c r="EC883" s="64"/>
      <c r="ED883" s="64"/>
      <c r="EE883" s="64"/>
      <c r="EF883" s="64"/>
      <c r="EG883" s="64"/>
      <c r="EH883" s="64"/>
      <c r="EI883" s="64"/>
      <c r="EJ883" s="64"/>
      <c r="EK883" s="64"/>
      <c r="EL883" s="64"/>
      <c r="EM883" s="64"/>
      <c r="EN883" s="64"/>
      <c r="EO883" s="64"/>
      <c r="EP883" s="64"/>
      <c r="EQ883" s="64"/>
      <c r="ER883" s="64"/>
      <c r="ES883" s="64"/>
      <c r="ET883" s="64"/>
      <c r="EU883" s="64"/>
      <c r="EV883" s="64"/>
      <c r="EW883" s="64"/>
      <c r="EX883" s="64"/>
      <c r="EY883" s="64"/>
      <c r="EZ883" s="64"/>
      <c r="FA883" s="64"/>
      <c r="FB883" s="64"/>
      <c r="FC883" s="64"/>
      <c r="FD883" s="64"/>
      <c r="FE883" s="64"/>
      <c r="FF883" s="64"/>
      <c r="FG883" s="64"/>
      <c r="FH883" s="64"/>
      <c r="FI883" s="64"/>
      <c r="FJ883" s="64"/>
      <c r="FK883" s="64"/>
      <c r="FL883" s="64"/>
      <c r="FM883" s="64"/>
      <c r="FN883" s="64"/>
      <c r="FO883" s="64"/>
      <c r="FP883" s="64"/>
      <c r="FQ883" s="64"/>
      <c r="FR883" s="64"/>
      <c r="FS883" s="64"/>
      <c r="FT883" s="64"/>
      <c r="FU883" s="64"/>
      <c r="FV883" s="64"/>
      <c r="FW883" s="64"/>
      <c r="FX883" s="64"/>
      <c r="FY883" s="64"/>
      <c r="FZ883" s="64"/>
      <c r="GA883" s="64"/>
      <c r="GB883" s="64"/>
      <c r="GC883" s="64"/>
      <c r="GD883" s="64"/>
      <c r="GE883" s="64"/>
      <c r="GF883" s="64"/>
      <c r="GG883" s="64"/>
      <c r="GH883" s="64"/>
      <c r="GI883" s="64"/>
      <c r="GJ883" s="64"/>
      <c r="GK883" s="64"/>
      <c r="GL883" s="64"/>
      <c r="GM883" s="64"/>
      <c r="GN883" s="64"/>
      <c r="GO883" s="64"/>
      <c r="GP883" s="64"/>
      <c r="GQ883" s="64"/>
      <c r="GR883" s="64"/>
      <c r="GS883" s="64"/>
      <c r="GT883" s="64"/>
      <c r="GU883" s="64"/>
      <c r="GV883" s="64"/>
      <c r="GW883" s="64"/>
      <c r="GX883" s="64"/>
      <c r="GY883" s="64"/>
      <c r="GZ883" s="64"/>
      <c r="HA883" s="64"/>
      <c r="HB883" s="64"/>
      <c r="HC883" s="64"/>
      <c r="HD883" s="64"/>
      <c r="HE883" s="64"/>
      <c r="HF883" s="64"/>
      <c r="HG883" s="64"/>
      <c r="HH883" s="64"/>
      <c r="HI883" s="64"/>
      <c r="HJ883" s="64"/>
      <c r="HK883" s="64"/>
      <c r="HL883" s="64"/>
      <c r="HM883" s="64"/>
      <c r="HN883" s="64"/>
      <c r="HO883" s="64"/>
      <c r="HP883" s="64"/>
      <c r="HQ883" s="64"/>
      <c r="HR883" s="64"/>
      <c r="HS883" s="64"/>
      <c r="HT883" s="64"/>
      <c r="HU883" s="64"/>
      <c r="HV883" s="64"/>
      <c r="HW883" s="64"/>
      <c r="HX883" s="64"/>
      <c r="HY883" s="64"/>
      <c r="HZ883" s="64"/>
      <c r="IA883" s="64"/>
      <c r="IB883" s="64"/>
      <c r="IC883" s="64"/>
      <c r="ID883" s="64"/>
      <c r="IE883" s="64"/>
      <c r="IF883" s="64"/>
      <c r="IG883" s="64"/>
      <c r="IH883" s="64"/>
      <c r="II883" s="64"/>
      <c r="IJ883" s="64"/>
      <c r="IK883" s="64"/>
      <c r="IL883" s="64"/>
      <c r="IM883" s="64"/>
      <c r="IN883" s="64"/>
      <c r="IO883" s="64"/>
      <c r="IP883" s="64"/>
      <c r="IQ883" s="64"/>
      <c r="IR883" s="64"/>
      <c r="IS883" s="64"/>
      <c r="IT883" s="64"/>
      <c r="IU883" s="64"/>
      <c r="IV883" s="64"/>
      <c r="IW883" s="64"/>
      <c r="IX883" s="64"/>
      <c r="IY883" s="64"/>
      <c r="IZ883" s="64"/>
      <c r="JA883" s="64"/>
      <c r="JB883" s="64"/>
      <c r="JC883" s="64"/>
      <c r="JD883" s="64"/>
      <c r="JE883" s="64"/>
      <c r="JF883" s="64"/>
      <c r="JG883" s="64"/>
      <c r="JH883" s="64"/>
      <c r="JI883" s="64"/>
      <c r="JJ883" s="64"/>
      <c r="JK883" s="64"/>
      <c r="JL883" s="64"/>
      <c r="JM883" s="64"/>
      <c r="JN883" s="64"/>
      <c r="JO883" s="64"/>
      <c r="JP883" s="64"/>
      <c r="JQ883" s="64"/>
      <c r="JR883" s="64"/>
      <c r="JS883" s="64"/>
      <c r="JT883" s="64"/>
      <c r="JU883" s="64"/>
      <c r="JV883" s="64"/>
      <c r="JW883" s="64"/>
      <c r="JX883" s="64"/>
      <c r="JY883" s="64"/>
      <c r="JZ883" s="64"/>
      <c r="KA883" s="64"/>
      <c r="KB883" s="64"/>
      <c r="KC883" s="64"/>
      <c r="KD883" s="64"/>
      <c r="KE883" s="64"/>
      <c r="KF883" s="64"/>
      <c r="KG883" s="64"/>
      <c r="KH883" s="64"/>
      <c r="KI883" s="64"/>
      <c r="KJ883" s="64"/>
      <c r="KK883" s="64"/>
      <c r="KL883" s="64"/>
      <c r="KM883" s="64"/>
      <c r="KN883" s="64"/>
      <c r="KO883" s="64"/>
      <c r="KP883" s="64"/>
      <c r="KQ883" s="64"/>
      <c r="KR883" s="64"/>
      <c r="KS883" s="64"/>
      <c r="KT883" s="64"/>
      <c r="KU883" s="64"/>
      <c r="KV883" s="64"/>
      <c r="KW883" s="64"/>
      <c r="KX883" s="64"/>
      <c r="KY883" s="64"/>
      <c r="KZ883" s="64"/>
      <c r="LA883" s="64"/>
      <c r="LB883" s="64"/>
      <c r="LC883" s="64"/>
      <c r="LD883" s="64"/>
      <c r="LE883" s="64"/>
      <c r="LF883" s="64"/>
      <c r="LG883" s="64"/>
      <c r="LH883" s="64"/>
      <c r="LI883" s="64"/>
      <c r="LJ883" s="64"/>
      <c r="LK883" s="64"/>
      <c r="LL883" s="64"/>
      <c r="LM883" s="64"/>
      <c r="LN883" s="64"/>
      <c r="LO883" s="64"/>
      <c r="LP883" s="64"/>
      <c r="LQ883" s="64"/>
      <c r="LR883" s="64"/>
      <c r="LS883" s="64"/>
      <c r="LT883" s="64"/>
      <c r="LU883" s="64"/>
      <c r="LV883" s="64"/>
      <c r="LW883" s="64"/>
      <c r="LX883" s="64"/>
      <c r="LY883" s="64"/>
      <c r="LZ883" s="64"/>
      <c r="MA883" s="64"/>
      <c r="MB883" s="64"/>
      <c r="MC883" s="64"/>
      <c r="MD883" s="64"/>
      <c r="ME883" s="64"/>
      <c r="MF883" s="64"/>
      <c r="MG883" s="64"/>
      <c r="MH883" s="64"/>
      <c r="MI883" s="64"/>
      <c r="MJ883" s="64"/>
      <c r="MK883" s="64"/>
      <c r="ML883" s="64"/>
      <c r="MM883" s="64"/>
      <c r="MN883" s="64"/>
      <c r="MO883" s="64"/>
      <c r="MP883" s="64"/>
      <c r="MQ883" s="64"/>
      <c r="MR883" s="64"/>
      <c r="MS883" s="64"/>
      <c r="MT883" s="64"/>
      <c r="MU883" s="64"/>
      <c r="MV883" s="64"/>
      <c r="MW883" s="64"/>
      <c r="MX883" s="64"/>
      <c r="MY883" s="64"/>
      <c r="MZ883" s="64"/>
      <c r="NA883" s="64"/>
      <c r="NB883" s="64"/>
      <c r="NC883" s="64"/>
      <c r="ND883" s="64"/>
      <c r="NE883" s="64"/>
      <c r="NF883" s="64"/>
      <c r="NG883" s="65"/>
      <c r="NH883" s="65"/>
      <c r="NI883" s="65"/>
      <c r="NJ883" s="64"/>
      <c r="NK883" s="63"/>
      <c r="NL883" s="63"/>
      <c r="NM883" s="63"/>
      <c r="NN883" s="63"/>
      <c r="NO883" s="63"/>
      <c r="NP883" s="63"/>
      <c r="NQ883" s="63"/>
      <c r="NR883" s="63"/>
      <c r="NS883" s="63"/>
      <c r="NT883" s="63"/>
      <c r="NU883" s="63"/>
      <c r="NV883" s="64"/>
    </row>
    <row r="884" spans="1:386" s="48" customFormat="1" x14ac:dyDescent="0.2">
      <c r="A884" s="62"/>
      <c r="B884" s="63"/>
      <c r="C884" s="63"/>
      <c r="D884" s="238"/>
      <c r="E884" s="224"/>
      <c r="F884" s="64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  <c r="AA884" s="64"/>
      <c r="AB884" s="64"/>
      <c r="AC884" s="64"/>
      <c r="AD884" s="64"/>
      <c r="AE884" s="64"/>
      <c r="AF884" s="64"/>
      <c r="AG884" s="64"/>
      <c r="AH884" s="64"/>
      <c r="AI884" s="64"/>
      <c r="AJ884" s="64"/>
      <c r="AK884" s="64"/>
      <c r="AL884" s="64"/>
      <c r="AM884" s="64"/>
      <c r="AN884" s="64"/>
      <c r="AO884" s="64"/>
      <c r="AP884" s="64"/>
      <c r="AQ884" s="64"/>
      <c r="AR884" s="64"/>
      <c r="AS884" s="64"/>
      <c r="AT884" s="64"/>
      <c r="AU884" s="64"/>
      <c r="AV884" s="64"/>
      <c r="AW884" s="64"/>
      <c r="AX884" s="64"/>
      <c r="AY884" s="64"/>
      <c r="AZ884" s="64"/>
      <c r="BA884" s="64"/>
      <c r="BB884" s="64"/>
      <c r="BC884" s="64"/>
      <c r="BD884" s="64"/>
      <c r="BE884" s="64"/>
      <c r="BF884" s="64"/>
      <c r="BG884" s="64"/>
      <c r="BH884" s="64"/>
      <c r="BI884" s="64"/>
      <c r="BJ884" s="64"/>
      <c r="BK884" s="64"/>
      <c r="BL884" s="64"/>
      <c r="BM884" s="64"/>
      <c r="BN884" s="64"/>
      <c r="BO884" s="64"/>
      <c r="BP884" s="64"/>
      <c r="BQ884" s="64"/>
      <c r="BR884" s="64"/>
      <c r="BS884" s="64"/>
      <c r="BT884" s="64"/>
      <c r="BU884" s="64"/>
      <c r="BV884" s="64"/>
      <c r="BW884" s="64"/>
      <c r="BX884" s="64"/>
      <c r="BY884" s="64"/>
      <c r="BZ884" s="64"/>
      <c r="CA884" s="64"/>
      <c r="CB884" s="64"/>
      <c r="CC884" s="64"/>
      <c r="CD884" s="64"/>
      <c r="CE884" s="64"/>
      <c r="CF884" s="64"/>
      <c r="CG884" s="64"/>
      <c r="CH884" s="64"/>
      <c r="CI884" s="64"/>
      <c r="CJ884" s="64"/>
      <c r="CK884" s="64"/>
      <c r="CL884" s="64"/>
      <c r="CM884" s="64"/>
      <c r="CN884" s="64"/>
      <c r="CO884" s="64"/>
      <c r="CP884" s="64"/>
      <c r="CQ884" s="64"/>
      <c r="CR884" s="64"/>
      <c r="CS884" s="64"/>
      <c r="CT884" s="64"/>
      <c r="CU884" s="64"/>
      <c r="CV884" s="64"/>
      <c r="CW884" s="64"/>
      <c r="CX884" s="64"/>
      <c r="CY884" s="64"/>
      <c r="CZ884" s="64"/>
      <c r="DA884" s="64"/>
      <c r="DB884" s="64"/>
      <c r="DC884" s="64"/>
      <c r="DD884" s="64"/>
      <c r="DE884" s="64"/>
      <c r="DF884" s="64"/>
      <c r="DG884" s="64"/>
      <c r="DH884" s="64"/>
      <c r="DI884" s="64"/>
      <c r="DJ884" s="64"/>
      <c r="DK884" s="64"/>
      <c r="DL884" s="64"/>
      <c r="DM884" s="64"/>
      <c r="DN884" s="64"/>
      <c r="DO884" s="64"/>
      <c r="DP884" s="64"/>
      <c r="DQ884" s="64"/>
      <c r="DR884" s="64"/>
      <c r="DS884" s="64"/>
      <c r="DT884" s="64"/>
      <c r="DU884" s="64"/>
      <c r="DV884" s="64"/>
      <c r="DW884" s="64"/>
      <c r="DX884" s="64"/>
      <c r="DY884" s="64"/>
      <c r="DZ884" s="64"/>
      <c r="EA884" s="64"/>
      <c r="EB884" s="64"/>
      <c r="EC884" s="64"/>
      <c r="ED884" s="64"/>
      <c r="EE884" s="64"/>
      <c r="EF884" s="64"/>
      <c r="EG884" s="64"/>
      <c r="EH884" s="64"/>
      <c r="EI884" s="64"/>
      <c r="EJ884" s="64"/>
      <c r="EK884" s="64"/>
      <c r="EL884" s="64"/>
      <c r="EM884" s="64"/>
      <c r="EN884" s="64"/>
      <c r="EO884" s="64"/>
      <c r="EP884" s="64"/>
      <c r="EQ884" s="64"/>
      <c r="ER884" s="64"/>
      <c r="ES884" s="64"/>
      <c r="ET884" s="64"/>
      <c r="EU884" s="64"/>
      <c r="EV884" s="64"/>
      <c r="EW884" s="64"/>
      <c r="EX884" s="64"/>
      <c r="EY884" s="64"/>
      <c r="EZ884" s="64"/>
      <c r="FA884" s="64"/>
      <c r="FB884" s="64"/>
      <c r="FC884" s="64"/>
      <c r="FD884" s="64"/>
      <c r="FE884" s="64"/>
      <c r="FF884" s="64"/>
      <c r="FG884" s="64"/>
      <c r="FH884" s="64"/>
      <c r="FI884" s="64"/>
      <c r="FJ884" s="64"/>
      <c r="FK884" s="64"/>
      <c r="FL884" s="64"/>
      <c r="FM884" s="64"/>
      <c r="FN884" s="64"/>
      <c r="FO884" s="64"/>
      <c r="FP884" s="64"/>
      <c r="FQ884" s="64"/>
      <c r="FR884" s="64"/>
      <c r="FS884" s="64"/>
      <c r="FT884" s="64"/>
      <c r="FU884" s="64"/>
      <c r="FV884" s="64"/>
      <c r="FW884" s="64"/>
      <c r="FX884" s="64"/>
      <c r="FY884" s="64"/>
      <c r="FZ884" s="64"/>
      <c r="GA884" s="64"/>
      <c r="GB884" s="64"/>
      <c r="GC884" s="64"/>
      <c r="GD884" s="64"/>
      <c r="GE884" s="64"/>
      <c r="GF884" s="64"/>
      <c r="GG884" s="64"/>
      <c r="GH884" s="64"/>
      <c r="GI884" s="64"/>
      <c r="GJ884" s="64"/>
      <c r="GK884" s="64"/>
      <c r="GL884" s="64"/>
      <c r="GM884" s="64"/>
      <c r="GN884" s="64"/>
      <c r="GO884" s="64"/>
      <c r="GP884" s="64"/>
      <c r="GQ884" s="64"/>
      <c r="GR884" s="64"/>
      <c r="GS884" s="64"/>
      <c r="GT884" s="64"/>
      <c r="GU884" s="64"/>
      <c r="GV884" s="64"/>
      <c r="GW884" s="64"/>
      <c r="GX884" s="64"/>
      <c r="GY884" s="64"/>
      <c r="GZ884" s="64"/>
      <c r="HA884" s="64"/>
      <c r="HB884" s="64"/>
      <c r="HC884" s="64"/>
      <c r="HD884" s="64"/>
      <c r="HE884" s="64"/>
      <c r="HF884" s="64"/>
      <c r="HG884" s="64"/>
      <c r="HH884" s="64"/>
      <c r="HI884" s="64"/>
      <c r="HJ884" s="64"/>
      <c r="HK884" s="64"/>
      <c r="HL884" s="64"/>
      <c r="HM884" s="64"/>
      <c r="HN884" s="64"/>
      <c r="HO884" s="64"/>
      <c r="HP884" s="64"/>
      <c r="HQ884" s="64"/>
      <c r="HR884" s="64"/>
      <c r="HS884" s="64"/>
      <c r="HT884" s="64"/>
      <c r="HU884" s="64"/>
      <c r="HV884" s="64"/>
      <c r="HW884" s="64"/>
      <c r="HX884" s="64"/>
      <c r="HY884" s="64"/>
      <c r="HZ884" s="64"/>
      <c r="IA884" s="64"/>
      <c r="IB884" s="64"/>
      <c r="IC884" s="64"/>
      <c r="ID884" s="64"/>
      <c r="IE884" s="64"/>
      <c r="IF884" s="64"/>
      <c r="IG884" s="64"/>
      <c r="IH884" s="64"/>
      <c r="II884" s="64"/>
      <c r="IJ884" s="64"/>
      <c r="IK884" s="64"/>
      <c r="IL884" s="64"/>
      <c r="IM884" s="64"/>
      <c r="IN884" s="64"/>
      <c r="IO884" s="64"/>
      <c r="IP884" s="64"/>
      <c r="IQ884" s="64"/>
      <c r="IR884" s="64"/>
      <c r="IS884" s="64"/>
      <c r="IT884" s="64"/>
      <c r="IU884" s="64"/>
      <c r="IV884" s="64"/>
      <c r="IW884" s="64"/>
      <c r="IX884" s="64"/>
      <c r="IY884" s="64"/>
      <c r="IZ884" s="64"/>
      <c r="JA884" s="64"/>
      <c r="JB884" s="64"/>
      <c r="JC884" s="64"/>
      <c r="JD884" s="64"/>
      <c r="JE884" s="64"/>
      <c r="JF884" s="64"/>
      <c r="JG884" s="64"/>
      <c r="JH884" s="64"/>
      <c r="JI884" s="64"/>
      <c r="JJ884" s="64"/>
      <c r="JK884" s="64"/>
      <c r="JL884" s="64"/>
      <c r="JM884" s="64"/>
      <c r="JN884" s="64"/>
      <c r="JO884" s="64"/>
      <c r="JP884" s="64"/>
      <c r="JQ884" s="64"/>
      <c r="JR884" s="64"/>
      <c r="JS884" s="64"/>
      <c r="JT884" s="64"/>
      <c r="JU884" s="64"/>
      <c r="JV884" s="64"/>
      <c r="JW884" s="64"/>
      <c r="JX884" s="64"/>
      <c r="JY884" s="64"/>
      <c r="JZ884" s="64"/>
      <c r="KA884" s="64"/>
      <c r="KB884" s="64"/>
      <c r="KC884" s="64"/>
      <c r="KD884" s="64"/>
      <c r="KE884" s="64"/>
      <c r="KF884" s="64"/>
      <c r="KG884" s="64"/>
      <c r="KH884" s="64"/>
      <c r="KI884" s="64"/>
      <c r="KJ884" s="64"/>
      <c r="KK884" s="64"/>
      <c r="KL884" s="64"/>
      <c r="KM884" s="64"/>
      <c r="KN884" s="64"/>
      <c r="KO884" s="64"/>
      <c r="KP884" s="64"/>
      <c r="KQ884" s="64"/>
      <c r="KR884" s="64"/>
      <c r="KS884" s="64"/>
      <c r="KT884" s="64"/>
      <c r="KU884" s="64"/>
      <c r="KV884" s="64"/>
      <c r="KW884" s="64"/>
      <c r="KX884" s="64"/>
      <c r="KY884" s="64"/>
      <c r="KZ884" s="64"/>
      <c r="LA884" s="64"/>
      <c r="LB884" s="64"/>
      <c r="LC884" s="64"/>
      <c r="LD884" s="64"/>
      <c r="LE884" s="64"/>
      <c r="LF884" s="64"/>
      <c r="LG884" s="64"/>
      <c r="LH884" s="64"/>
      <c r="LI884" s="64"/>
      <c r="LJ884" s="64"/>
      <c r="LK884" s="64"/>
      <c r="LL884" s="64"/>
      <c r="LM884" s="64"/>
      <c r="LN884" s="64"/>
      <c r="LO884" s="64"/>
      <c r="LP884" s="64"/>
      <c r="LQ884" s="64"/>
      <c r="LR884" s="64"/>
      <c r="LS884" s="64"/>
      <c r="LT884" s="64"/>
      <c r="LU884" s="64"/>
      <c r="LV884" s="64"/>
      <c r="LW884" s="64"/>
      <c r="LX884" s="64"/>
      <c r="LY884" s="64"/>
      <c r="LZ884" s="64"/>
      <c r="MA884" s="64"/>
      <c r="MB884" s="64"/>
      <c r="MC884" s="64"/>
      <c r="MD884" s="64"/>
      <c r="ME884" s="64"/>
      <c r="MF884" s="64"/>
      <c r="MG884" s="64"/>
      <c r="MH884" s="64"/>
      <c r="MI884" s="64"/>
      <c r="MJ884" s="64"/>
      <c r="MK884" s="64"/>
      <c r="ML884" s="64"/>
      <c r="MM884" s="64"/>
      <c r="MN884" s="64"/>
      <c r="MO884" s="64"/>
      <c r="MP884" s="64"/>
      <c r="MQ884" s="64"/>
      <c r="MR884" s="64"/>
      <c r="MS884" s="64"/>
      <c r="MT884" s="64"/>
      <c r="MU884" s="64"/>
      <c r="MV884" s="64"/>
      <c r="MW884" s="64"/>
      <c r="MX884" s="64"/>
      <c r="MY884" s="64"/>
      <c r="MZ884" s="64"/>
      <c r="NA884" s="64"/>
      <c r="NB884" s="64"/>
      <c r="NC884" s="64"/>
      <c r="ND884" s="64"/>
      <c r="NE884" s="64"/>
      <c r="NF884" s="64"/>
      <c r="NG884" s="65"/>
      <c r="NH884" s="65"/>
      <c r="NI884" s="65"/>
      <c r="NJ884" s="64"/>
      <c r="NK884" s="63"/>
      <c r="NL884" s="63"/>
      <c r="NM884" s="63"/>
      <c r="NN884" s="63"/>
      <c r="NO884" s="63"/>
      <c r="NP884" s="63"/>
      <c r="NQ884" s="63"/>
      <c r="NR884" s="63"/>
      <c r="NS884" s="63"/>
      <c r="NT884" s="63"/>
      <c r="NU884" s="63"/>
      <c r="NV884" s="64"/>
    </row>
    <row r="885" spans="1:386" s="48" customFormat="1" x14ac:dyDescent="0.2">
      <c r="A885" s="62"/>
      <c r="B885" s="63"/>
      <c r="C885" s="63"/>
      <c r="D885" s="238"/>
      <c r="E885" s="224"/>
      <c r="F885" s="64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  <c r="AA885" s="64"/>
      <c r="AB885" s="64"/>
      <c r="AC885" s="64"/>
      <c r="AD885" s="64"/>
      <c r="AE885" s="64"/>
      <c r="AF885" s="64"/>
      <c r="AG885" s="64"/>
      <c r="AH885" s="64"/>
      <c r="AI885" s="64"/>
      <c r="AJ885" s="64"/>
      <c r="AK885" s="64"/>
      <c r="AL885" s="64"/>
      <c r="AM885" s="64"/>
      <c r="AN885" s="64"/>
      <c r="AO885" s="64"/>
      <c r="AP885" s="64"/>
      <c r="AQ885" s="64"/>
      <c r="AR885" s="64"/>
      <c r="AS885" s="64"/>
      <c r="AT885" s="64"/>
      <c r="AU885" s="64"/>
      <c r="AV885" s="64"/>
      <c r="AW885" s="64"/>
      <c r="AX885" s="64"/>
      <c r="AY885" s="64"/>
      <c r="AZ885" s="64"/>
      <c r="BA885" s="64"/>
      <c r="BB885" s="64"/>
      <c r="BC885" s="64"/>
      <c r="BD885" s="64"/>
      <c r="BE885" s="64"/>
      <c r="BF885" s="64"/>
      <c r="BG885" s="64"/>
      <c r="BH885" s="64"/>
      <c r="BI885" s="64"/>
      <c r="BJ885" s="64"/>
      <c r="BK885" s="64"/>
      <c r="BL885" s="64"/>
      <c r="BM885" s="64"/>
      <c r="BN885" s="64"/>
      <c r="BO885" s="64"/>
      <c r="BP885" s="64"/>
      <c r="BQ885" s="64"/>
      <c r="BR885" s="64"/>
      <c r="BS885" s="64"/>
      <c r="BT885" s="64"/>
      <c r="BU885" s="64"/>
      <c r="BV885" s="64"/>
      <c r="BW885" s="64"/>
      <c r="BX885" s="64"/>
      <c r="BY885" s="64"/>
      <c r="BZ885" s="64"/>
      <c r="CA885" s="64"/>
      <c r="CB885" s="64"/>
      <c r="CC885" s="64"/>
      <c r="CD885" s="64"/>
      <c r="CE885" s="64"/>
      <c r="CF885" s="64"/>
      <c r="CG885" s="64"/>
      <c r="CH885" s="64"/>
      <c r="CI885" s="64"/>
      <c r="CJ885" s="64"/>
      <c r="CK885" s="64"/>
      <c r="CL885" s="64"/>
      <c r="CM885" s="64"/>
      <c r="CN885" s="64"/>
      <c r="CO885" s="64"/>
      <c r="CP885" s="64"/>
      <c r="CQ885" s="64"/>
      <c r="CR885" s="64"/>
      <c r="CS885" s="64"/>
      <c r="CT885" s="64"/>
      <c r="CU885" s="64"/>
      <c r="CV885" s="64"/>
      <c r="CW885" s="64"/>
      <c r="CX885" s="64"/>
      <c r="CY885" s="64"/>
      <c r="CZ885" s="64"/>
      <c r="DA885" s="64"/>
      <c r="DB885" s="64"/>
      <c r="DC885" s="64"/>
      <c r="DD885" s="64"/>
      <c r="DE885" s="64"/>
      <c r="DF885" s="64"/>
      <c r="DG885" s="64"/>
      <c r="DH885" s="64"/>
      <c r="DI885" s="64"/>
      <c r="DJ885" s="64"/>
      <c r="DK885" s="64"/>
      <c r="DL885" s="64"/>
      <c r="DM885" s="64"/>
      <c r="DN885" s="64"/>
      <c r="DO885" s="64"/>
      <c r="DP885" s="64"/>
      <c r="DQ885" s="64"/>
      <c r="DR885" s="64"/>
      <c r="DS885" s="64"/>
      <c r="DT885" s="64"/>
      <c r="DU885" s="64"/>
      <c r="DV885" s="64"/>
      <c r="DW885" s="64"/>
      <c r="DX885" s="64"/>
      <c r="DY885" s="64"/>
      <c r="DZ885" s="64"/>
      <c r="EA885" s="64"/>
      <c r="EB885" s="64"/>
      <c r="EC885" s="64"/>
      <c r="ED885" s="64"/>
      <c r="EE885" s="64"/>
      <c r="EF885" s="64"/>
      <c r="EG885" s="64"/>
      <c r="EH885" s="64"/>
      <c r="EI885" s="64"/>
      <c r="EJ885" s="64"/>
      <c r="EK885" s="64"/>
      <c r="EL885" s="64"/>
      <c r="EM885" s="64"/>
      <c r="EN885" s="64"/>
      <c r="EO885" s="64"/>
      <c r="EP885" s="64"/>
      <c r="EQ885" s="64"/>
      <c r="ER885" s="64"/>
      <c r="ES885" s="64"/>
      <c r="ET885" s="64"/>
      <c r="EU885" s="64"/>
      <c r="EV885" s="64"/>
      <c r="EW885" s="64"/>
      <c r="EX885" s="64"/>
      <c r="EY885" s="64"/>
      <c r="EZ885" s="64"/>
      <c r="FA885" s="64"/>
      <c r="FB885" s="64"/>
      <c r="FC885" s="64"/>
      <c r="FD885" s="64"/>
      <c r="FE885" s="64"/>
      <c r="FF885" s="64"/>
      <c r="FG885" s="64"/>
      <c r="FH885" s="64"/>
      <c r="FI885" s="64"/>
      <c r="FJ885" s="64"/>
      <c r="FK885" s="64"/>
      <c r="FL885" s="64"/>
      <c r="FM885" s="64"/>
      <c r="FN885" s="64"/>
      <c r="FO885" s="64"/>
      <c r="FP885" s="64"/>
      <c r="FQ885" s="64"/>
      <c r="FR885" s="64"/>
      <c r="FS885" s="64"/>
      <c r="FT885" s="64"/>
      <c r="FU885" s="64"/>
      <c r="FV885" s="64"/>
      <c r="FW885" s="64"/>
      <c r="FX885" s="64"/>
      <c r="FY885" s="64"/>
      <c r="FZ885" s="64"/>
      <c r="GA885" s="64"/>
      <c r="GB885" s="64"/>
      <c r="GC885" s="64"/>
      <c r="GD885" s="64"/>
      <c r="GE885" s="64"/>
      <c r="GF885" s="64"/>
      <c r="GG885" s="64"/>
      <c r="GH885" s="64"/>
      <c r="GI885" s="64"/>
      <c r="GJ885" s="64"/>
      <c r="GK885" s="64"/>
      <c r="GL885" s="64"/>
      <c r="GM885" s="64"/>
      <c r="GN885" s="64"/>
      <c r="GO885" s="64"/>
      <c r="GP885" s="64"/>
      <c r="GQ885" s="64"/>
      <c r="GR885" s="64"/>
      <c r="GS885" s="64"/>
      <c r="GT885" s="64"/>
      <c r="GU885" s="64"/>
      <c r="GV885" s="64"/>
      <c r="GW885" s="64"/>
      <c r="GX885" s="64"/>
      <c r="GY885" s="64"/>
      <c r="GZ885" s="64"/>
      <c r="HA885" s="64"/>
      <c r="HB885" s="64"/>
      <c r="HC885" s="64"/>
      <c r="HD885" s="64"/>
      <c r="HE885" s="64"/>
      <c r="HF885" s="64"/>
      <c r="HG885" s="64"/>
      <c r="HH885" s="64"/>
      <c r="HI885" s="64"/>
      <c r="HJ885" s="64"/>
      <c r="HK885" s="64"/>
      <c r="HL885" s="64"/>
      <c r="HM885" s="64"/>
      <c r="HN885" s="64"/>
      <c r="HO885" s="64"/>
      <c r="HP885" s="64"/>
      <c r="HQ885" s="64"/>
      <c r="HR885" s="64"/>
      <c r="HS885" s="64"/>
      <c r="HT885" s="64"/>
      <c r="HU885" s="64"/>
      <c r="HV885" s="64"/>
      <c r="HW885" s="64"/>
      <c r="HX885" s="64"/>
      <c r="HY885" s="64"/>
      <c r="HZ885" s="64"/>
      <c r="IA885" s="64"/>
      <c r="IB885" s="64"/>
      <c r="IC885" s="64"/>
      <c r="ID885" s="64"/>
      <c r="IE885" s="64"/>
      <c r="IF885" s="64"/>
      <c r="IG885" s="64"/>
      <c r="IH885" s="64"/>
      <c r="II885" s="64"/>
      <c r="IJ885" s="64"/>
      <c r="IK885" s="64"/>
      <c r="IL885" s="64"/>
      <c r="IM885" s="64"/>
      <c r="IN885" s="64"/>
      <c r="IO885" s="64"/>
      <c r="IP885" s="64"/>
      <c r="IQ885" s="64"/>
      <c r="IR885" s="64"/>
      <c r="IS885" s="64"/>
      <c r="IT885" s="64"/>
      <c r="IU885" s="64"/>
      <c r="IV885" s="64"/>
      <c r="IW885" s="64"/>
      <c r="IX885" s="64"/>
      <c r="IY885" s="64"/>
      <c r="IZ885" s="64"/>
      <c r="JA885" s="64"/>
      <c r="JB885" s="64"/>
      <c r="JC885" s="64"/>
      <c r="JD885" s="64"/>
      <c r="JE885" s="64"/>
      <c r="JF885" s="64"/>
      <c r="JG885" s="64"/>
      <c r="JH885" s="64"/>
      <c r="JI885" s="64"/>
      <c r="JJ885" s="64"/>
      <c r="JK885" s="64"/>
      <c r="JL885" s="64"/>
      <c r="JM885" s="64"/>
      <c r="JN885" s="64"/>
      <c r="JO885" s="64"/>
      <c r="JP885" s="64"/>
      <c r="JQ885" s="64"/>
      <c r="JR885" s="64"/>
      <c r="JS885" s="64"/>
      <c r="JT885" s="64"/>
      <c r="JU885" s="64"/>
      <c r="JV885" s="64"/>
      <c r="JW885" s="64"/>
      <c r="JX885" s="64"/>
      <c r="JY885" s="64"/>
      <c r="JZ885" s="64"/>
      <c r="KA885" s="64"/>
      <c r="KB885" s="64"/>
      <c r="KC885" s="64"/>
      <c r="KD885" s="64"/>
      <c r="KE885" s="64"/>
      <c r="KF885" s="64"/>
      <c r="KG885" s="64"/>
      <c r="KH885" s="64"/>
      <c r="KI885" s="64"/>
      <c r="KJ885" s="64"/>
      <c r="KK885" s="64"/>
      <c r="KL885" s="64"/>
      <c r="KM885" s="64"/>
      <c r="KN885" s="64"/>
      <c r="KO885" s="64"/>
      <c r="KP885" s="64"/>
      <c r="KQ885" s="64"/>
      <c r="KR885" s="64"/>
      <c r="KS885" s="64"/>
      <c r="KT885" s="64"/>
      <c r="KU885" s="64"/>
      <c r="KV885" s="64"/>
      <c r="KW885" s="64"/>
      <c r="KX885" s="64"/>
      <c r="KY885" s="64"/>
      <c r="KZ885" s="64"/>
      <c r="LA885" s="64"/>
      <c r="LB885" s="64"/>
      <c r="LC885" s="64"/>
      <c r="LD885" s="64"/>
      <c r="LE885" s="64"/>
      <c r="LF885" s="64"/>
      <c r="LG885" s="64"/>
      <c r="LH885" s="64"/>
      <c r="LI885" s="64"/>
      <c r="LJ885" s="64"/>
      <c r="LK885" s="64"/>
      <c r="LL885" s="64"/>
      <c r="LM885" s="64"/>
      <c r="LN885" s="64"/>
      <c r="LO885" s="64"/>
      <c r="LP885" s="64"/>
      <c r="LQ885" s="64"/>
      <c r="LR885" s="64"/>
      <c r="LS885" s="64"/>
      <c r="LT885" s="64"/>
      <c r="LU885" s="64"/>
      <c r="LV885" s="64"/>
      <c r="LW885" s="64"/>
      <c r="LX885" s="64"/>
      <c r="LY885" s="64"/>
      <c r="LZ885" s="64"/>
      <c r="MA885" s="64"/>
      <c r="MB885" s="64"/>
      <c r="MC885" s="64"/>
      <c r="MD885" s="64"/>
      <c r="ME885" s="64"/>
      <c r="MF885" s="64"/>
      <c r="MG885" s="64"/>
      <c r="MH885" s="64"/>
      <c r="MI885" s="64"/>
      <c r="MJ885" s="64"/>
      <c r="MK885" s="64"/>
      <c r="ML885" s="64"/>
      <c r="MM885" s="64"/>
      <c r="MN885" s="64"/>
      <c r="MO885" s="64"/>
      <c r="MP885" s="64"/>
      <c r="MQ885" s="64"/>
      <c r="MR885" s="64"/>
      <c r="MS885" s="64"/>
      <c r="MT885" s="64"/>
      <c r="MU885" s="64"/>
      <c r="MV885" s="64"/>
      <c r="MW885" s="64"/>
      <c r="MX885" s="64"/>
      <c r="MY885" s="64"/>
      <c r="MZ885" s="64"/>
      <c r="NA885" s="64"/>
      <c r="NB885" s="64"/>
      <c r="NC885" s="64"/>
      <c r="ND885" s="64"/>
      <c r="NE885" s="64"/>
      <c r="NF885" s="64"/>
      <c r="NG885" s="65"/>
      <c r="NH885" s="65"/>
      <c r="NI885" s="65"/>
      <c r="NJ885" s="64"/>
      <c r="NK885" s="63"/>
      <c r="NL885" s="63"/>
      <c r="NM885" s="63"/>
      <c r="NN885" s="63"/>
      <c r="NO885" s="63"/>
      <c r="NP885" s="63"/>
      <c r="NQ885" s="63"/>
      <c r="NR885" s="63"/>
      <c r="NS885" s="63"/>
      <c r="NT885" s="63"/>
      <c r="NU885" s="63"/>
      <c r="NV885" s="64"/>
    </row>
    <row r="886" spans="1:386" s="48" customFormat="1" x14ac:dyDescent="0.2">
      <c r="A886" s="62"/>
      <c r="B886" s="63"/>
      <c r="C886" s="63"/>
      <c r="D886" s="238"/>
      <c r="E886" s="224"/>
      <c r="F886" s="64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  <c r="AA886" s="64"/>
      <c r="AB886" s="64"/>
      <c r="AC886" s="64"/>
      <c r="AD886" s="64"/>
      <c r="AE886" s="64"/>
      <c r="AF886" s="64"/>
      <c r="AG886" s="64"/>
      <c r="AH886" s="64"/>
      <c r="AI886" s="64"/>
      <c r="AJ886" s="64"/>
      <c r="AK886" s="64"/>
      <c r="AL886" s="64"/>
      <c r="AM886" s="64"/>
      <c r="AN886" s="64"/>
      <c r="AO886" s="64"/>
      <c r="AP886" s="64"/>
      <c r="AQ886" s="64"/>
      <c r="AR886" s="64"/>
      <c r="AS886" s="64"/>
      <c r="AT886" s="64"/>
      <c r="AU886" s="64"/>
      <c r="AV886" s="64"/>
      <c r="AW886" s="64"/>
      <c r="AX886" s="64"/>
      <c r="AY886" s="64"/>
      <c r="AZ886" s="64"/>
      <c r="BA886" s="64"/>
      <c r="BB886" s="64"/>
      <c r="BC886" s="64"/>
      <c r="BD886" s="64"/>
      <c r="BE886" s="64"/>
      <c r="BF886" s="64"/>
      <c r="BG886" s="64"/>
      <c r="BH886" s="64"/>
      <c r="BI886" s="64"/>
      <c r="BJ886" s="64"/>
      <c r="BK886" s="64"/>
      <c r="BL886" s="64"/>
      <c r="BM886" s="64"/>
      <c r="BN886" s="64"/>
      <c r="BO886" s="64"/>
      <c r="BP886" s="64"/>
      <c r="BQ886" s="64"/>
      <c r="BR886" s="64"/>
      <c r="BS886" s="64"/>
      <c r="BT886" s="64"/>
      <c r="BU886" s="64"/>
      <c r="BV886" s="64"/>
      <c r="BW886" s="64"/>
      <c r="BX886" s="64"/>
      <c r="BY886" s="64"/>
      <c r="BZ886" s="64"/>
      <c r="CA886" s="64"/>
      <c r="CB886" s="64"/>
      <c r="CC886" s="64"/>
      <c r="CD886" s="64"/>
      <c r="CE886" s="64"/>
      <c r="CF886" s="64"/>
      <c r="CG886" s="64"/>
      <c r="CH886" s="64"/>
      <c r="CI886" s="64"/>
      <c r="CJ886" s="64"/>
      <c r="CK886" s="64"/>
      <c r="CL886" s="64"/>
      <c r="CM886" s="64"/>
      <c r="CN886" s="64"/>
      <c r="CO886" s="64"/>
      <c r="CP886" s="64"/>
      <c r="CQ886" s="64"/>
      <c r="CR886" s="64"/>
      <c r="CS886" s="64"/>
      <c r="CT886" s="64"/>
      <c r="CU886" s="64"/>
      <c r="CV886" s="64"/>
      <c r="CW886" s="64"/>
      <c r="CX886" s="64"/>
      <c r="CY886" s="64"/>
      <c r="CZ886" s="64"/>
      <c r="DA886" s="64"/>
      <c r="DB886" s="64"/>
      <c r="DC886" s="64"/>
      <c r="DD886" s="64"/>
      <c r="DE886" s="64"/>
      <c r="DF886" s="64"/>
      <c r="DG886" s="64"/>
      <c r="DH886" s="64"/>
      <c r="DI886" s="64"/>
      <c r="DJ886" s="64"/>
      <c r="DK886" s="64"/>
      <c r="DL886" s="64"/>
      <c r="DM886" s="64"/>
      <c r="DN886" s="64"/>
      <c r="DO886" s="64"/>
      <c r="DP886" s="64"/>
      <c r="DQ886" s="64"/>
      <c r="DR886" s="64"/>
      <c r="DS886" s="64"/>
      <c r="DT886" s="64"/>
      <c r="DU886" s="64"/>
      <c r="DV886" s="64"/>
      <c r="DW886" s="64"/>
      <c r="DX886" s="64"/>
      <c r="DY886" s="64"/>
      <c r="DZ886" s="64"/>
      <c r="EA886" s="64"/>
      <c r="EB886" s="64"/>
      <c r="EC886" s="64"/>
      <c r="ED886" s="64"/>
      <c r="EE886" s="64"/>
      <c r="EF886" s="64"/>
      <c r="EG886" s="64"/>
      <c r="EH886" s="64"/>
      <c r="EI886" s="64"/>
      <c r="EJ886" s="64"/>
      <c r="EK886" s="64"/>
      <c r="EL886" s="64"/>
      <c r="EM886" s="64"/>
      <c r="EN886" s="64"/>
      <c r="EO886" s="64"/>
      <c r="EP886" s="64"/>
      <c r="EQ886" s="64"/>
      <c r="ER886" s="64"/>
      <c r="ES886" s="64"/>
      <c r="ET886" s="64"/>
      <c r="EU886" s="64"/>
      <c r="EV886" s="64"/>
      <c r="EW886" s="64"/>
      <c r="EX886" s="64"/>
      <c r="EY886" s="64"/>
      <c r="EZ886" s="64"/>
      <c r="FA886" s="64"/>
      <c r="FB886" s="64"/>
      <c r="FC886" s="64"/>
      <c r="FD886" s="64"/>
      <c r="FE886" s="64"/>
      <c r="FF886" s="64"/>
      <c r="FG886" s="64"/>
      <c r="FH886" s="64"/>
      <c r="FI886" s="64"/>
      <c r="FJ886" s="64"/>
      <c r="FK886" s="64"/>
      <c r="FL886" s="64"/>
      <c r="FM886" s="64"/>
      <c r="FN886" s="64"/>
      <c r="FO886" s="64"/>
      <c r="FP886" s="64"/>
      <c r="FQ886" s="64"/>
      <c r="FR886" s="64"/>
      <c r="FS886" s="64"/>
      <c r="FT886" s="64"/>
      <c r="FU886" s="64"/>
      <c r="FV886" s="64"/>
      <c r="FW886" s="64"/>
      <c r="FX886" s="64"/>
      <c r="FY886" s="64"/>
      <c r="FZ886" s="64"/>
      <c r="GA886" s="64"/>
      <c r="GB886" s="64"/>
      <c r="GC886" s="64"/>
      <c r="GD886" s="64"/>
      <c r="GE886" s="64"/>
      <c r="GF886" s="64"/>
      <c r="GG886" s="64"/>
      <c r="GH886" s="64"/>
      <c r="GI886" s="64"/>
      <c r="GJ886" s="64"/>
      <c r="GK886" s="64"/>
      <c r="GL886" s="64"/>
      <c r="GM886" s="64"/>
      <c r="GN886" s="64"/>
      <c r="GO886" s="64"/>
      <c r="GP886" s="64"/>
      <c r="GQ886" s="64"/>
      <c r="GR886" s="64"/>
      <c r="GS886" s="64"/>
      <c r="GT886" s="64"/>
      <c r="GU886" s="64"/>
      <c r="GV886" s="64"/>
      <c r="GW886" s="64"/>
      <c r="GX886" s="64"/>
      <c r="GY886" s="64"/>
      <c r="GZ886" s="64"/>
      <c r="HA886" s="64"/>
      <c r="HB886" s="64"/>
      <c r="HC886" s="64"/>
      <c r="HD886" s="64"/>
      <c r="HE886" s="64"/>
      <c r="HF886" s="64"/>
      <c r="HG886" s="64"/>
      <c r="HH886" s="64"/>
      <c r="HI886" s="64"/>
      <c r="HJ886" s="64"/>
      <c r="HK886" s="64"/>
      <c r="HL886" s="64"/>
      <c r="HM886" s="64"/>
      <c r="HN886" s="64"/>
      <c r="HO886" s="64"/>
      <c r="HP886" s="64"/>
      <c r="HQ886" s="64"/>
      <c r="HR886" s="64"/>
      <c r="HS886" s="64"/>
      <c r="HT886" s="64"/>
      <c r="HU886" s="64"/>
      <c r="HV886" s="64"/>
      <c r="HW886" s="64"/>
      <c r="HX886" s="64"/>
      <c r="HY886" s="64"/>
      <c r="HZ886" s="64"/>
      <c r="IA886" s="64"/>
      <c r="IB886" s="64"/>
      <c r="IC886" s="64"/>
      <c r="ID886" s="64"/>
      <c r="IE886" s="64"/>
      <c r="IF886" s="64"/>
      <c r="IG886" s="64"/>
      <c r="IH886" s="64"/>
      <c r="II886" s="64"/>
      <c r="IJ886" s="64"/>
      <c r="IK886" s="64"/>
      <c r="IL886" s="64"/>
      <c r="IM886" s="64"/>
      <c r="IN886" s="64"/>
      <c r="IO886" s="64"/>
      <c r="IP886" s="64"/>
      <c r="IQ886" s="64"/>
      <c r="IR886" s="64"/>
      <c r="IS886" s="64"/>
      <c r="IT886" s="64"/>
      <c r="IU886" s="64"/>
      <c r="IV886" s="64"/>
      <c r="IW886" s="64"/>
      <c r="IX886" s="64"/>
      <c r="IY886" s="64"/>
      <c r="IZ886" s="64"/>
      <c r="JA886" s="64"/>
      <c r="JB886" s="64"/>
      <c r="JC886" s="64"/>
      <c r="JD886" s="64"/>
      <c r="JE886" s="64"/>
      <c r="JF886" s="64"/>
      <c r="JG886" s="64"/>
      <c r="JH886" s="64"/>
      <c r="JI886" s="64"/>
      <c r="JJ886" s="64"/>
      <c r="JK886" s="64"/>
      <c r="JL886" s="64"/>
      <c r="JM886" s="64"/>
      <c r="JN886" s="64"/>
      <c r="JO886" s="64"/>
      <c r="JP886" s="64"/>
      <c r="JQ886" s="64"/>
      <c r="JR886" s="64"/>
      <c r="JS886" s="64"/>
      <c r="JT886" s="64"/>
      <c r="JU886" s="64"/>
      <c r="JV886" s="64"/>
      <c r="JW886" s="64"/>
      <c r="JX886" s="64"/>
      <c r="JY886" s="64"/>
      <c r="JZ886" s="64"/>
      <c r="KA886" s="64"/>
      <c r="KB886" s="64"/>
      <c r="KC886" s="64"/>
      <c r="KD886" s="64"/>
      <c r="KE886" s="64"/>
      <c r="KF886" s="64"/>
      <c r="KG886" s="64"/>
      <c r="KH886" s="64"/>
      <c r="KI886" s="64"/>
      <c r="KJ886" s="64"/>
      <c r="KK886" s="64"/>
      <c r="KL886" s="64"/>
      <c r="KM886" s="64"/>
      <c r="KN886" s="64"/>
      <c r="KO886" s="64"/>
      <c r="KP886" s="64"/>
      <c r="KQ886" s="64"/>
      <c r="KR886" s="64"/>
      <c r="KS886" s="64"/>
      <c r="KT886" s="64"/>
      <c r="KU886" s="64"/>
      <c r="KV886" s="64"/>
      <c r="KW886" s="64"/>
      <c r="KX886" s="64"/>
      <c r="KY886" s="64"/>
      <c r="KZ886" s="64"/>
      <c r="LA886" s="64"/>
      <c r="LB886" s="64"/>
      <c r="LC886" s="64"/>
      <c r="LD886" s="64"/>
      <c r="LE886" s="64"/>
      <c r="LF886" s="64"/>
      <c r="LG886" s="64"/>
      <c r="LH886" s="64"/>
      <c r="LI886" s="64"/>
      <c r="LJ886" s="64"/>
      <c r="LK886" s="64"/>
      <c r="LL886" s="64"/>
      <c r="LM886" s="64"/>
      <c r="LN886" s="64"/>
      <c r="LO886" s="64"/>
      <c r="LP886" s="64"/>
      <c r="LQ886" s="64"/>
      <c r="LR886" s="64"/>
      <c r="LS886" s="64"/>
      <c r="LT886" s="64"/>
      <c r="LU886" s="64"/>
      <c r="LV886" s="64"/>
      <c r="LW886" s="64"/>
      <c r="LX886" s="64"/>
      <c r="LY886" s="64"/>
      <c r="LZ886" s="64"/>
      <c r="MA886" s="64"/>
      <c r="MB886" s="64"/>
      <c r="MC886" s="64"/>
      <c r="MD886" s="64"/>
      <c r="ME886" s="64"/>
      <c r="MF886" s="64"/>
      <c r="MG886" s="64"/>
      <c r="MH886" s="64"/>
      <c r="MI886" s="64"/>
      <c r="MJ886" s="64"/>
      <c r="MK886" s="64"/>
      <c r="ML886" s="64"/>
      <c r="MM886" s="64"/>
      <c r="MN886" s="64"/>
      <c r="MO886" s="64"/>
      <c r="MP886" s="64"/>
      <c r="MQ886" s="64"/>
      <c r="MR886" s="64"/>
      <c r="MS886" s="64"/>
      <c r="MT886" s="64"/>
      <c r="MU886" s="64"/>
      <c r="MV886" s="64"/>
      <c r="MW886" s="64"/>
      <c r="MX886" s="64"/>
      <c r="MY886" s="64"/>
      <c r="MZ886" s="64"/>
      <c r="NA886" s="64"/>
      <c r="NB886" s="64"/>
      <c r="NC886" s="64"/>
      <c r="ND886" s="64"/>
      <c r="NE886" s="64"/>
      <c r="NF886" s="64"/>
      <c r="NG886" s="65"/>
      <c r="NH886" s="65"/>
      <c r="NI886" s="65"/>
      <c r="NJ886" s="64"/>
      <c r="NK886" s="63"/>
      <c r="NL886" s="63"/>
      <c r="NM886" s="63"/>
      <c r="NN886" s="63"/>
      <c r="NO886" s="63"/>
      <c r="NP886" s="63"/>
      <c r="NQ886" s="63"/>
      <c r="NR886" s="63"/>
      <c r="NS886" s="63"/>
      <c r="NT886" s="63"/>
      <c r="NU886" s="63"/>
      <c r="NV886" s="64"/>
    </row>
    <row r="887" spans="1:386" s="48" customFormat="1" x14ac:dyDescent="0.2">
      <c r="A887" s="62"/>
      <c r="B887" s="63"/>
      <c r="C887" s="63"/>
      <c r="D887" s="238"/>
      <c r="E887" s="224"/>
      <c r="F887" s="64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  <c r="AA887" s="64"/>
      <c r="AB887" s="64"/>
      <c r="AC887" s="64"/>
      <c r="AD887" s="64"/>
      <c r="AE887" s="64"/>
      <c r="AF887" s="64"/>
      <c r="AG887" s="64"/>
      <c r="AH887" s="64"/>
      <c r="AI887" s="64"/>
      <c r="AJ887" s="64"/>
      <c r="AK887" s="64"/>
      <c r="AL887" s="64"/>
      <c r="AM887" s="64"/>
      <c r="AN887" s="64"/>
      <c r="AO887" s="64"/>
      <c r="AP887" s="64"/>
      <c r="AQ887" s="64"/>
      <c r="AR887" s="64"/>
      <c r="AS887" s="64"/>
      <c r="AT887" s="64"/>
      <c r="AU887" s="64"/>
      <c r="AV887" s="64"/>
      <c r="AW887" s="64"/>
      <c r="AX887" s="64"/>
      <c r="AY887" s="64"/>
      <c r="AZ887" s="64"/>
      <c r="BA887" s="64"/>
      <c r="BB887" s="64"/>
      <c r="BC887" s="64"/>
      <c r="BD887" s="64"/>
      <c r="BE887" s="64"/>
      <c r="BF887" s="64"/>
      <c r="BG887" s="64"/>
      <c r="BH887" s="64"/>
      <c r="BI887" s="64"/>
      <c r="BJ887" s="64"/>
      <c r="BK887" s="64"/>
      <c r="BL887" s="64"/>
      <c r="BM887" s="64"/>
      <c r="BN887" s="64"/>
      <c r="BO887" s="64"/>
      <c r="BP887" s="64"/>
      <c r="BQ887" s="64"/>
      <c r="BR887" s="64"/>
      <c r="BS887" s="64"/>
      <c r="BT887" s="64"/>
      <c r="BU887" s="64"/>
      <c r="BV887" s="64"/>
      <c r="BW887" s="64"/>
      <c r="BX887" s="64"/>
      <c r="BY887" s="64"/>
      <c r="BZ887" s="64"/>
      <c r="CA887" s="64"/>
      <c r="CB887" s="64"/>
      <c r="CC887" s="64"/>
      <c r="CD887" s="64"/>
      <c r="CE887" s="64"/>
      <c r="CF887" s="64"/>
      <c r="CG887" s="64"/>
      <c r="CH887" s="64"/>
      <c r="CI887" s="64"/>
      <c r="CJ887" s="64"/>
      <c r="CK887" s="64"/>
      <c r="CL887" s="64"/>
      <c r="CM887" s="64"/>
      <c r="CN887" s="64"/>
      <c r="CO887" s="64"/>
      <c r="CP887" s="64"/>
      <c r="CQ887" s="64"/>
      <c r="CR887" s="64"/>
      <c r="CS887" s="64"/>
      <c r="CT887" s="64"/>
      <c r="CU887" s="64"/>
      <c r="CV887" s="64"/>
      <c r="CW887" s="64"/>
      <c r="CX887" s="64"/>
      <c r="CY887" s="64"/>
      <c r="CZ887" s="64"/>
      <c r="DA887" s="64"/>
      <c r="DB887" s="64"/>
      <c r="DC887" s="64"/>
      <c r="DD887" s="64"/>
      <c r="DE887" s="64"/>
      <c r="DF887" s="64"/>
      <c r="DG887" s="64"/>
      <c r="DH887" s="64"/>
      <c r="DI887" s="64"/>
      <c r="DJ887" s="64"/>
      <c r="DK887" s="64"/>
      <c r="DL887" s="64"/>
      <c r="DM887" s="64"/>
      <c r="DN887" s="64"/>
      <c r="DO887" s="64"/>
      <c r="DP887" s="64"/>
      <c r="DQ887" s="64"/>
      <c r="DR887" s="64"/>
      <c r="DS887" s="64"/>
      <c r="DT887" s="64"/>
      <c r="DU887" s="64"/>
      <c r="DV887" s="64"/>
      <c r="DW887" s="64"/>
      <c r="DX887" s="64"/>
      <c r="DY887" s="64"/>
      <c r="DZ887" s="64"/>
      <c r="EA887" s="64"/>
      <c r="EB887" s="64"/>
      <c r="EC887" s="64"/>
      <c r="ED887" s="64"/>
      <c r="EE887" s="64"/>
      <c r="EF887" s="64"/>
      <c r="EG887" s="64"/>
      <c r="EH887" s="64"/>
      <c r="EI887" s="64"/>
      <c r="EJ887" s="64"/>
      <c r="EK887" s="64"/>
      <c r="EL887" s="64"/>
      <c r="EM887" s="64"/>
      <c r="EN887" s="64"/>
      <c r="EO887" s="64"/>
      <c r="EP887" s="64"/>
      <c r="EQ887" s="64"/>
      <c r="ER887" s="64"/>
      <c r="ES887" s="64"/>
      <c r="ET887" s="64"/>
      <c r="EU887" s="64"/>
      <c r="EV887" s="64"/>
      <c r="EW887" s="64"/>
      <c r="EX887" s="64"/>
      <c r="EY887" s="64"/>
      <c r="EZ887" s="64"/>
      <c r="FA887" s="64"/>
      <c r="FB887" s="64"/>
      <c r="FC887" s="64"/>
      <c r="FD887" s="64"/>
      <c r="FE887" s="64"/>
      <c r="FF887" s="64"/>
      <c r="FG887" s="64"/>
      <c r="FH887" s="64"/>
      <c r="FI887" s="64"/>
      <c r="FJ887" s="64"/>
      <c r="FK887" s="64"/>
      <c r="FL887" s="64"/>
      <c r="FM887" s="64"/>
      <c r="FN887" s="64"/>
      <c r="FO887" s="64"/>
      <c r="FP887" s="64"/>
      <c r="FQ887" s="64"/>
      <c r="FR887" s="64"/>
      <c r="FS887" s="64"/>
      <c r="FT887" s="64"/>
      <c r="FU887" s="64"/>
      <c r="FV887" s="64"/>
      <c r="FW887" s="64"/>
      <c r="FX887" s="64"/>
      <c r="FY887" s="64"/>
      <c r="FZ887" s="64"/>
      <c r="GA887" s="64"/>
      <c r="GB887" s="64"/>
      <c r="GC887" s="64"/>
      <c r="GD887" s="64"/>
      <c r="GE887" s="64"/>
      <c r="GF887" s="64"/>
      <c r="GG887" s="64"/>
      <c r="GH887" s="64"/>
      <c r="GI887" s="64"/>
      <c r="GJ887" s="64"/>
      <c r="GK887" s="64"/>
      <c r="GL887" s="64"/>
      <c r="GM887" s="64"/>
      <c r="GN887" s="64"/>
      <c r="GO887" s="64"/>
      <c r="GP887" s="64"/>
      <c r="GQ887" s="64"/>
      <c r="GR887" s="64"/>
      <c r="GS887" s="64"/>
      <c r="GT887" s="64"/>
      <c r="GU887" s="64"/>
      <c r="GV887" s="64"/>
      <c r="GW887" s="64"/>
      <c r="GX887" s="64"/>
      <c r="GY887" s="64"/>
      <c r="GZ887" s="64"/>
      <c r="HA887" s="64"/>
      <c r="HB887" s="64"/>
      <c r="HC887" s="64"/>
      <c r="HD887" s="64"/>
      <c r="HE887" s="64"/>
      <c r="HF887" s="64"/>
      <c r="HG887" s="64"/>
      <c r="HH887" s="64"/>
      <c r="HI887" s="64"/>
      <c r="HJ887" s="64"/>
      <c r="HK887" s="64"/>
      <c r="HL887" s="64"/>
      <c r="HM887" s="64"/>
      <c r="HN887" s="64"/>
      <c r="HO887" s="64"/>
      <c r="HP887" s="64"/>
      <c r="HQ887" s="64"/>
      <c r="HR887" s="64"/>
      <c r="HS887" s="64"/>
      <c r="HT887" s="64"/>
      <c r="HU887" s="64"/>
      <c r="HV887" s="64"/>
      <c r="HW887" s="64"/>
      <c r="HX887" s="64"/>
      <c r="HY887" s="64"/>
      <c r="HZ887" s="64"/>
      <c r="IA887" s="64"/>
      <c r="IB887" s="64"/>
      <c r="IC887" s="64"/>
      <c r="ID887" s="64"/>
      <c r="IE887" s="64"/>
      <c r="IF887" s="64"/>
      <c r="IG887" s="64"/>
      <c r="IH887" s="64"/>
      <c r="II887" s="64"/>
      <c r="IJ887" s="64"/>
      <c r="IK887" s="64"/>
      <c r="IL887" s="64"/>
      <c r="IM887" s="64"/>
      <c r="IN887" s="64"/>
      <c r="IO887" s="64"/>
      <c r="IP887" s="64"/>
      <c r="IQ887" s="64"/>
      <c r="IR887" s="64"/>
      <c r="IS887" s="64"/>
      <c r="IT887" s="64"/>
      <c r="IU887" s="64"/>
      <c r="IV887" s="64"/>
      <c r="IW887" s="64"/>
      <c r="IX887" s="64"/>
      <c r="IY887" s="64"/>
      <c r="IZ887" s="64"/>
      <c r="JA887" s="64"/>
      <c r="JB887" s="64"/>
      <c r="JC887" s="64"/>
      <c r="JD887" s="64"/>
      <c r="JE887" s="64"/>
      <c r="JF887" s="64"/>
      <c r="JG887" s="64"/>
      <c r="JH887" s="64"/>
      <c r="JI887" s="64"/>
      <c r="JJ887" s="64"/>
      <c r="JK887" s="64"/>
      <c r="JL887" s="64"/>
      <c r="JM887" s="64"/>
      <c r="JN887" s="64"/>
      <c r="JO887" s="64"/>
      <c r="JP887" s="64"/>
      <c r="JQ887" s="64"/>
      <c r="JR887" s="64"/>
      <c r="JS887" s="64"/>
      <c r="JT887" s="64"/>
      <c r="JU887" s="64"/>
      <c r="JV887" s="64"/>
      <c r="JW887" s="64"/>
      <c r="JX887" s="64"/>
      <c r="JY887" s="64"/>
      <c r="JZ887" s="64"/>
      <c r="KA887" s="64"/>
      <c r="KB887" s="64"/>
      <c r="KC887" s="64"/>
      <c r="KD887" s="64"/>
      <c r="KE887" s="64"/>
      <c r="KF887" s="64"/>
      <c r="KG887" s="64"/>
      <c r="KH887" s="64"/>
      <c r="KI887" s="64"/>
      <c r="KJ887" s="64"/>
      <c r="KK887" s="64"/>
      <c r="KL887" s="64"/>
      <c r="KM887" s="64"/>
      <c r="KN887" s="64"/>
      <c r="KO887" s="64"/>
      <c r="KP887" s="64"/>
      <c r="KQ887" s="64"/>
      <c r="KR887" s="64"/>
      <c r="KS887" s="64"/>
      <c r="KT887" s="64"/>
      <c r="KU887" s="64"/>
      <c r="KV887" s="64"/>
      <c r="KW887" s="64"/>
      <c r="KX887" s="64"/>
      <c r="KY887" s="64"/>
      <c r="KZ887" s="64"/>
      <c r="LA887" s="64"/>
      <c r="LB887" s="64"/>
      <c r="LC887" s="64"/>
      <c r="LD887" s="64"/>
      <c r="LE887" s="64"/>
      <c r="LF887" s="64"/>
      <c r="LG887" s="64"/>
      <c r="LH887" s="64"/>
      <c r="LI887" s="64"/>
      <c r="LJ887" s="64"/>
      <c r="LK887" s="64"/>
      <c r="LL887" s="64"/>
      <c r="LM887" s="64"/>
      <c r="LN887" s="64"/>
      <c r="LO887" s="64"/>
      <c r="LP887" s="64"/>
      <c r="LQ887" s="64"/>
      <c r="LR887" s="64"/>
      <c r="LS887" s="64"/>
      <c r="LT887" s="64"/>
      <c r="LU887" s="64"/>
      <c r="LV887" s="64"/>
      <c r="LW887" s="64"/>
      <c r="LX887" s="64"/>
      <c r="LY887" s="64"/>
      <c r="LZ887" s="64"/>
      <c r="MA887" s="64"/>
      <c r="MB887" s="64"/>
      <c r="MC887" s="64"/>
      <c r="MD887" s="64"/>
      <c r="ME887" s="64"/>
      <c r="MF887" s="64"/>
      <c r="MG887" s="64"/>
      <c r="MH887" s="64"/>
      <c r="MI887" s="64"/>
      <c r="MJ887" s="64"/>
      <c r="MK887" s="64"/>
      <c r="ML887" s="64"/>
      <c r="MM887" s="64"/>
      <c r="MN887" s="64"/>
      <c r="MO887" s="64"/>
      <c r="MP887" s="64"/>
      <c r="MQ887" s="64"/>
      <c r="MR887" s="64"/>
      <c r="MS887" s="64"/>
      <c r="MT887" s="64"/>
      <c r="MU887" s="64"/>
      <c r="MV887" s="64"/>
      <c r="MW887" s="64"/>
      <c r="MX887" s="64"/>
      <c r="MY887" s="64"/>
      <c r="MZ887" s="64"/>
      <c r="NA887" s="64"/>
      <c r="NB887" s="64"/>
      <c r="NC887" s="64"/>
      <c r="ND887" s="64"/>
      <c r="NE887" s="64"/>
      <c r="NF887" s="64"/>
      <c r="NG887" s="65"/>
      <c r="NH887" s="65"/>
      <c r="NI887" s="65"/>
      <c r="NJ887" s="64"/>
      <c r="NK887" s="63"/>
      <c r="NL887" s="63"/>
      <c r="NM887" s="63"/>
      <c r="NN887" s="63"/>
      <c r="NO887" s="63"/>
      <c r="NP887" s="63"/>
      <c r="NQ887" s="63"/>
      <c r="NR887" s="63"/>
      <c r="NS887" s="63"/>
      <c r="NT887" s="63"/>
      <c r="NU887" s="63"/>
      <c r="NV887" s="64"/>
    </row>
    <row r="888" spans="1:386" s="48" customFormat="1" x14ac:dyDescent="0.2">
      <c r="A888" s="62"/>
      <c r="B888" s="63"/>
      <c r="C888" s="63"/>
      <c r="D888" s="238"/>
      <c r="E888" s="224"/>
      <c r="F888" s="64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  <c r="AA888" s="64"/>
      <c r="AB888" s="64"/>
      <c r="AC888" s="64"/>
      <c r="AD888" s="64"/>
      <c r="AE888" s="64"/>
      <c r="AF888" s="64"/>
      <c r="AG888" s="64"/>
      <c r="AH888" s="64"/>
      <c r="AI888" s="64"/>
      <c r="AJ888" s="64"/>
      <c r="AK888" s="64"/>
      <c r="AL888" s="64"/>
      <c r="AM888" s="64"/>
      <c r="AN888" s="64"/>
      <c r="AO888" s="64"/>
      <c r="AP888" s="64"/>
      <c r="AQ888" s="64"/>
      <c r="AR888" s="64"/>
      <c r="AS888" s="64"/>
      <c r="AT888" s="64"/>
      <c r="AU888" s="64"/>
      <c r="AV888" s="64"/>
      <c r="AW888" s="64"/>
      <c r="AX888" s="64"/>
      <c r="AY888" s="64"/>
      <c r="AZ888" s="64"/>
      <c r="BA888" s="64"/>
      <c r="BB888" s="64"/>
      <c r="BC888" s="64"/>
      <c r="BD888" s="64"/>
      <c r="BE888" s="64"/>
      <c r="BF888" s="64"/>
      <c r="BG888" s="64"/>
      <c r="BH888" s="64"/>
      <c r="BI888" s="64"/>
      <c r="BJ888" s="64"/>
      <c r="BK888" s="64"/>
      <c r="BL888" s="64"/>
      <c r="BM888" s="64"/>
      <c r="BN888" s="64"/>
      <c r="BO888" s="64"/>
      <c r="BP888" s="64"/>
      <c r="BQ888" s="64"/>
      <c r="BR888" s="64"/>
      <c r="BS888" s="64"/>
      <c r="BT888" s="64"/>
      <c r="BU888" s="64"/>
      <c r="BV888" s="64"/>
      <c r="BW888" s="64"/>
      <c r="BX888" s="64"/>
      <c r="BY888" s="64"/>
      <c r="BZ888" s="64"/>
      <c r="CA888" s="64"/>
      <c r="CB888" s="64"/>
      <c r="CC888" s="64"/>
      <c r="CD888" s="64"/>
      <c r="CE888" s="64"/>
      <c r="CF888" s="64"/>
      <c r="CG888" s="64"/>
      <c r="CH888" s="64"/>
      <c r="CI888" s="64"/>
      <c r="CJ888" s="64"/>
      <c r="CK888" s="64"/>
      <c r="CL888" s="64"/>
      <c r="CM888" s="64"/>
      <c r="CN888" s="64"/>
      <c r="CO888" s="64"/>
      <c r="CP888" s="64"/>
      <c r="CQ888" s="64"/>
      <c r="CR888" s="64"/>
      <c r="CS888" s="64"/>
      <c r="CT888" s="64"/>
      <c r="CU888" s="64"/>
      <c r="CV888" s="64"/>
      <c r="CW888" s="64"/>
      <c r="CX888" s="64"/>
      <c r="CY888" s="64"/>
      <c r="CZ888" s="64"/>
      <c r="DA888" s="64"/>
      <c r="DB888" s="64"/>
      <c r="DC888" s="64"/>
      <c r="DD888" s="64"/>
      <c r="DE888" s="64"/>
      <c r="DF888" s="64"/>
      <c r="DG888" s="64"/>
      <c r="DH888" s="64"/>
      <c r="DI888" s="64"/>
      <c r="DJ888" s="64"/>
      <c r="DK888" s="64"/>
      <c r="DL888" s="64"/>
      <c r="DM888" s="64"/>
      <c r="DN888" s="64"/>
      <c r="DO888" s="64"/>
      <c r="DP888" s="64"/>
      <c r="DQ888" s="64"/>
      <c r="DR888" s="64"/>
      <c r="DS888" s="64"/>
      <c r="DT888" s="64"/>
      <c r="DU888" s="64"/>
      <c r="DV888" s="64"/>
      <c r="DW888" s="64"/>
      <c r="DX888" s="64"/>
      <c r="DY888" s="64"/>
      <c r="DZ888" s="64"/>
      <c r="EA888" s="64"/>
      <c r="EB888" s="64"/>
      <c r="EC888" s="64"/>
      <c r="ED888" s="64"/>
      <c r="EE888" s="64"/>
      <c r="EF888" s="64"/>
      <c r="EG888" s="64"/>
      <c r="EH888" s="64"/>
      <c r="EI888" s="64"/>
      <c r="EJ888" s="64"/>
      <c r="EK888" s="64"/>
      <c r="EL888" s="64"/>
      <c r="EM888" s="64"/>
      <c r="EN888" s="64"/>
      <c r="EO888" s="64"/>
      <c r="EP888" s="64"/>
      <c r="EQ888" s="64"/>
      <c r="ER888" s="64"/>
      <c r="ES888" s="64"/>
      <c r="ET888" s="64"/>
      <c r="EU888" s="64"/>
      <c r="EV888" s="64"/>
      <c r="EW888" s="64"/>
      <c r="EX888" s="64"/>
      <c r="EY888" s="64"/>
      <c r="EZ888" s="64"/>
      <c r="FA888" s="64"/>
      <c r="FB888" s="64"/>
      <c r="FC888" s="64"/>
      <c r="FD888" s="64"/>
      <c r="FE888" s="64"/>
      <c r="FF888" s="64"/>
      <c r="FG888" s="64"/>
      <c r="FH888" s="64"/>
      <c r="FI888" s="64"/>
      <c r="FJ888" s="64"/>
      <c r="FK888" s="64"/>
      <c r="FL888" s="64"/>
      <c r="FM888" s="64"/>
      <c r="FN888" s="64"/>
      <c r="FO888" s="64"/>
      <c r="FP888" s="64"/>
      <c r="FQ888" s="64"/>
      <c r="FR888" s="64"/>
      <c r="FS888" s="64"/>
      <c r="FT888" s="64"/>
      <c r="FU888" s="64"/>
      <c r="FV888" s="64"/>
      <c r="FW888" s="64"/>
      <c r="FX888" s="64"/>
      <c r="FY888" s="64"/>
      <c r="FZ888" s="64"/>
      <c r="GA888" s="64"/>
      <c r="GB888" s="64"/>
      <c r="GC888" s="64"/>
      <c r="GD888" s="64"/>
      <c r="GE888" s="64"/>
      <c r="GF888" s="64"/>
      <c r="GG888" s="64"/>
      <c r="GH888" s="64"/>
      <c r="GI888" s="64"/>
      <c r="GJ888" s="64"/>
      <c r="GK888" s="64"/>
      <c r="GL888" s="64"/>
      <c r="GM888" s="64"/>
      <c r="GN888" s="64"/>
      <c r="GO888" s="64"/>
      <c r="GP888" s="64"/>
      <c r="GQ888" s="64"/>
      <c r="GR888" s="64"/>
      <c r="GS888" s="64"/>
      <c r="GT888" s="64"/>
      <c r="GU888" s="64"/>
      <c r="GV888" s="64"/>
      <c r="GW888" s="64"/>
      <c r="GX888" s="64"/>
      <c r="GY888" s="64"/>
      <c r="GZ888" s="64"/>
      <c r="HA888" s="64"/>
      <c r="HB888" s="64"/>
      <c r="HC888" s="64"/>
      <c r="HD888" s="64"/>
      <c r="HE888" s="64"/>
      <c r="HF888" s="64"/>
      <c r="HG888" s="64"/>
      <c r="HH888" s="64"/>
      <c r="HI888" s="64"/>
      <c r="HJ888" s="64"/>
      <c r="HK888" s="64"/>
      <c r="HL888" s="64"/>
      <c r="HM888" s="64"/>
      <c r="HN888" s="64"/>
      <c r="HO888" s="64"/>
      <c r="HP888" s="64"/>
      <c r="HQ888" s="64"/>
      <c r="HR888" s="64"/>
      <c r="HS888" s="64"/>
      <c r="HT888" s="64"/>
      <c r="HU888" s="64"/>
      <c r="HV888" s="64"/>
      <c r="HW888" s="64"/>
      <c r="HX888" s="64"/>
      <c r="HY888" s="64"/>
      <c r="HZ888" s="64"/>
      <c r="IA888" s="64"/>
      <c r="IB888" s="64"/>
      <c r="IC888" s="64"/>
      <c r="ID888" s="64"/>
      <c r="IE888" s="64"/>
      <c r="IF888" s="64"/>
      <c r="IG888" s="64"/>
      <c r="IH888" s="64"/>
      <c r="II888" s="64"/>
      <c r="IJ888" s="64"/>
      <c r="IK888" s="64"/>
      <c r="IL888" s="64"/>
      <c r="IM888" s="64"/>
      <c r="IN888" s="64"/>
      <c r="IO888" s="64"/>
      <c r="IP888" s="64"/>
      <c r="IQ888" s="64"/>
      <c r="IR888" s="64"/>
      <c r="IS888" s="64"/>
      <c r="IT888" s="64"/>
      <c r="IU888" s="64"/>
      <c r="IV888" s="64"/>
      <c r="IW888" s="64"/>
      <c r="IX888" s="64"/>
      <c r="IY888" s="64"/>
      <c r="IZ888" s="64"/>
      <c r="JA888" s="64"/>
      <c r="JB888" s="64"/>
      <c r="JC888" s="64"/>
      <c r="JD888" s="64"/>
      <c r="JE888" s="64"/>
      <c r="JF888" s="64"/>
      <c r="JG888" s="64"/>
      <c r="JH888" s="64"/>
      <c r="JI888" s="64"/>
      <c r="JJ888" s="64"/>
      <c r="JK888" s="64"/>
      <c r="JL888" s="64"/>
      <c r="JM888" s="64"/>
      <c r="JN888" s="64"/>
      <c r="JO888" s="64"/>
      <c r="JP888" s="64"/>
      <c r="JQ888" s="64"/>
      <c r="JR888" s="64"/>
      <c r="JS888" s="64"/>
      <c r="JT888" s="64"/>
      <c r="JU888" s="64"/>
      <c r="JV888" s="64"/>
      <c r="JW888" s="64"/>
      <c r="JX888" s="64"/>
      <c r="JY888" s="64"/>
      <c r="JZ888" s="64"/>
      <c r="KA888" s="64"/>
      <c r="KB888" s="64"/>
      <c r="KC888" s="64"/>
      <c r="KD888" s="64"/>
      <c r="KE888" s="64"/>
      <c r="KF888" s="64"/>
      <c r="KG888" s="64"/>
      <c r="KH888" s="64"/>
      <c r="KI888" s="64"/>
      <c r="KJ888" s="64"/>
      <c r="KK888" s="64"/>
      <c r="KL888" s="64"/>
      <c r="KM888" s="64"/>
      <c r="KN888" s="64"/>
      <c r="KO888" s="64"/>
      <c r="KP888" s="64"/>
      <c r="KQ888" s="64"/>
      <c r="KR888" s="64"/>
      <c r="KS888" s="64"/>
      <c r="KT888" s="64"/>
      <c r="KU888" s="64"/>
      <c r="KV888" s="64"/>
      <c r="KW888" s="64"/>
      <c r="KX888" s="64"/>
      <c r="KY888" s="64"/>
      <c r="KZ888" s="64"/>
      <c r="LA888" s="64"/>
      <c r="LB888" s="64"/>
      <c r="LC888" s="64"/>
      <c r="LD888" s="64"/>
      <c r="LE888" s="64"/>
      <c r="LF888" s="64"/>
      <c r="LG888" s="64"/>
      <c r="LH888" s="64"/>
      <c r="LI888" s="64"/>
      <c r="LJ888" s="64"/>
      <c r="LK888" s="64"/>
      <c r="LL888" s="64"/>
      <c r="LM888" s="64"/>
      <c r="LN888" s="64"/>
      <c r="LO888" s="64"/>
      <c r="LP888" s="64"/>
      <c r="LQ888" s="64"/>
      <c r="LR888" s="64"/>
      <c r="LS888" s="64"/>
      <c r="LT888" s="64"/>
      <c r="LU888" s="64"/>
      <c r="LV888" s="64"/>
      <c r="LW888" s="64"/>
      <c r="LX888" s="64"/>
      <c r="LY888" s="64"/>
      <c r="LZ888" s="64"/>
      <c r="MA888" s="64"/>
      <c r="MB888" s="64"/>
      <c r="MC888" s="64"/>
      <c r="MD888" s="64"/>
      <c r="ME888" s="64"/>
      <c r="MF888" s="64"/>
      <c r="MG888" s="64"/>
      <c r="MH888" s="64"/>
      <c r="MI888" s="64"/>
      <c r="MJ888" s="64"/>
      <c r="MK888" s="64"/>
      <c r="ML888" s="64"/>
      <c r="MM888" s="64"/>
      <c r="MN888" s="64"/>
      <c r="MO888" s="64"/>
      <c r="MP888" s="64"/>
      <c r="MQ888" s="64"/>
      <c r="MR888" s="64"/>
      <c r="MS888" s="64"/>
      <c r="MT888" s="64"/>
      <c r="MU888" s="64"/>
      <c r="MV888" s="64"/>
      <c r="MW888" s="64"/>
      <c r="MX888" s="64"/>
      <c r="MY888" s="64"/>
      <c r="MZ888" s="64"/>
      <c r="NA888" s="64"/>
      <c r="NB888" s="64"/>
      <c r="NC888" s="64"/>
      <c r="ND888" s="64"/>
      <c r="NE888" s="64"/>
      <c r="NF888" s="64"/>
      <c r="NG888" s="65"/>
      <c r="NH888" s="65"/>
      <c r="NI888" s="65"/>
      <c r="NJ888" s="64"/>
      <c r="NK888" s="63"/>
      <c r="NL888" s="63"/>
      <c r="NM888" s="63"/>
      <c r="NN888" s="63"/>
      <c r="NO888" s="63"/>
      <c r="NP888" s="63"/>
      <c r="NQ888" s="63"/>
      <c r="NR888" s="63"/>
      <c r="NS888" s="63"/>
      <c r="NT888" s="63"/>
      <c r="NU888" s="63"/>
      <c r="NV888" s="64"/>
    </row>
    <row r="889" spans="1:386" s="48" customFormat="1" x14ac:dyDescent="0.2">
      <c r="A889" s="62"/>
      <c r="B889" s="63"/>
      <c r="C889" s="63"/>
      <c r="D889" s="238"/>
      <c r="E889" s="224"/>
      <c r="F889" s="64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  <c r="AA889" s="64"/>
      <c r="AB889" s="64"/>
      <c r="AC889" s="64"/>
      <c r="AD889" s="64"/>
      <c r="AE889" s="64"/>
      <c r="AF889" s="64"/>
      <c r="AG889" s="64"/>
      <c r="AH889" s="64"/>
      <c r="AI889" s="64"/>
      <c r="AJ889" s="64"/>
      <c r="AK889" s="64"/>
      <c r="AL889" s="64"/>
      <c r="AM889" s="64"/>
      <c r="AN889" s="64"/>
      <c r="AO889" s="64"/>
      <c r="AP889" s="64"/>
      <c r="AQ889" s="64"/>
      <c r="AR889" s="64"/>
      <c r="AS889" s="64"/>
      <c r="AT889" s="64"/>
      <c r="AU889" s="64"/>
      <c r="AV889" s="64"/>
      <c r="AW889" s="64"/>
      <c r="AX889" s="64"/>
      <c r="AY889" s="64"/>
      <c r="AZ889" s="64"/>
      <c r="BA889" s="64"/>
      <c r="BB889" s="64"/>
      <c r="BC889" s="64"/>
      <c r="BD889" s="64"/>
      <c r="BE889" s="64"/>
      <c r="BF889" s="64"/>
      <c r="BG889" s="64"/>
      <c r="BH889" s="64"/>
      <c r="BI889" s="64"/>
      <c r="BJ889" s="64"/>
      <c r="BK889" s="64"/>
      <c r="BL889" s="64"/>
      <c r="BM889" s="64"/>
      <c r="BN889" s="64"/>
      <c r="BO889" s="64"/>
      <c r="BP889" s="64"/>
      <c r="BQ889" s="64"/>
      <c r="BR889" s="64"/>
      <c r="BS889" s="64"/>
      <c r="BT889" s="64"/>
      <c r="BU889" s="64"/>
      <c r="BV889" s="64"/>
      <c r="BW889" s="64"/>
      <c r="BX889" s="64"/>
      <c r="BY889" s="64"/>
      <c r="BZ889" s="64"/>
      <c r="CA889" s="64"/>
      <c r="CB889" s="64"/>
      <c r="CC889" s="64"/>
      <c r="CD889" s="64"/>
      <c r="CE889" s="64"/>
      <c r="CF889" s="64"/>
      <c r="CG889" s="64"/>
      <c r="CH889" s="64"/>
      <c r="CI889" s="64"/>
      <c r="CJ889" s="64"/>
      <c r="CK889" s="64"/>
      <c r="CL889" s="64"/>
      <c r="CM889" s="64"/>
      <c r="CN889" s="64"/>
      <c r="CO889" s="64"/>
      <c r="CP889" s="64"/>
      <c r="CQ889" s="64"/>
      <c r="CR889" s="64"/>
      <c r="CS889" s="64"/>
      <c r="CT889" s="64"/>
      <c r="CU889" s="64"/>
      <c r="CV889" s="64"/>
      <c r="CW889" s="64"/>
      <c r="CX889" s="64"/>
      <c r="CY889" s="64"/>
      <c r="CZ889" s="64"/>
      <c r="DA889" s="64"/>
      <c r="DB889" s="64"/>
      <c r="DC889" s="64"/>
      <c r="DD889" s="64"/>
      <c r="DE889" s="64"/>
      <c r="DF889" s="64"/>
      <c r="DG889" s="64"/>
      <c r="DH889" s="64"/>
      <c r="DI889" s="64"/>
      <c r="DJ889" s="64"/>
      <c r="DK889" s="64"/>
      <c r="DL889" s="64"/>
      <c r="DM889" s="64"/>
      <c r="DN889" s="64"/>
      <c r="DO889" s="64"/>
      <c r="DP889" s="64"/>
      <c r="DQ889" s="64"/>
      <c r="DR889" s="64"/>
      <c r="DS889" s="64"/>
      <c r="DT889" s="64"/>
      <c r="DU889" s="64"/>
      <c r="DV889" s="64"/>
      <c r="DW889" s="64"/>
      <c r="DX889" s="64"/>
      <c r="DY889" s="64"/>
      <c r="DZ889" s="64"/>
      <c r="EA889" s="64"/>
      <c r="EB889" s="64"/>
      <c r="EC889" s="64"/>
      <c r="ED889" s="64"/>
      <c r="EE889" s="64"/>
      <c r="EF889" s="64"/>
      <c r="EG889" s="64"/>
      <c r="EH889" s="64"/>
      <c r="EI889" s="64"/>
      <c r="EJ889" s="64"/>
      <c r="EK889" s="64"/>
      <c r="EL889" s="64"/>
      <c r="EM889" s="64"/>
      <c r="EN889" s="64"/>
      <c r="EO889" s="64"/>
      <c r="EP889" s="64"/>
      <c r="EQ889" s="64"/>
      <c r="ER889" s="64"/>
      <c r="ES889" s="64"/>
      <c r="ET889" s="64"/>
      <c r="EU889" s="64"/>
      <c r="EV889" s="64"/>
      <c r="EW889" s="64"/>
      <c r="EX889" s="64"/>
      <c r="EY889" s="64"/>
      <c r="EZ889" s="64"/>
      <c r="FA889" s="64"/>
      <c r="FB889" s="64"/>
      <c r="FC889" s="64"/>
      <c r="FD889" s="64"/>
      <c r="FE889" s="64"/>
      <c r="FF889" s="64"/>
      <c r="FG889" s="64"/>
      <c r="FH889" s="64"/>
      <c r="FI889" s="64"/>
      <c r="FJ889" s="64"/>
      <c r="FK889" s="64"/>
      <c r="FL889" s="64"/>
      <c r="FM889" s="64"/>
      <c r="FN889" s="64"/>
      <c r="FO889" s="64"/>
      <c r="FP889" s="64"/>
      <c r="FQ889" s="64"/>
      <c r="FR889" s="64"/>
      <c r="FS889" s="64"/>
      <c r="FT889" s="64"/>
      <c r="FU889" s="64"/>
      <c r="FV889" s="64"/>
      <c r="FW889" s="64"/>
      <c r="FX889" s="64"/>
      <c r="FY889" s="64"/>
      <c r="FZ889" s="64"/>
      <c r="GA889" s="64"/>
      <c r="GB889" s="64"/>
      <c r="GC889" s="64"/>
      <c r="GD889" s="64"/>
      <c r="GE889" s="64"/>
      <c r="GF889" s="64"/>
      <c r="GG889" s="64"/>
      <c r="GH889" s="64"/>
      <c r="GI889" s="64"/>
      <c r="GJ889" s="64"/>
      <c r="GK889" s="64"/>
      <c r="GL889" s="64"/>
      <c r="GM889" s="64"/>
      <c r="GN889" s="64"/>
      <c r="GO889" s="64"/>
      <c r="GP889" s="64"/>
      <c r="GQ889" s="64"/>
      <c r="GR889" s="64"/>
      <c r="GS889" s="64"/>
      <c r="GT889" s="64"/>
      <c r="GU889" s="64"/>
      <c r="GV889" s="64"/>
      <c r="GW889" s="64"/>
      <c r="GX889" s="64"/>
      <c r="GY889" s="64"/>
      <c r="GZ889" s="64"/>
      <c r="HA889" s="64"/>
      <c r="HB889" s="64"/>
      <c r="HC889" s="64"/>
      <c r="HD889" s="64"/>
      <c r="HE889" s="64"/>
      <c r="HF889" s="64"/>
      <c r="HG889" s="64"/>
      <c r="HH889" s="64"/>
      <c r="HI889" s="64"/>
      <c r="HJ889" s="64"/>
      <c r="HK889" s="64"/>
      <c r="HL889" s="64"/>
      <c r="HM889" s="64"/>
      <c r="HN889" s="64"/>
      <c r="HO889" s="64"/>
      <c r="HP889" s="64"/>
      <c r="HQ889" s="64"/>
      <c r="HR889" s="64"/>
      <c r="HS889" s="64"/>
      <c r="HT889" s="64"/>
      <c r="HU889" s="64"/>
      <c r="HV889" s="64"/>
      <c r="HW889" s="64"/>
      <c r="HX889" s="64"/>
      <c r="HY889" s="64"/>
      <c r="HZ889" s="64"/>
      <c r="IA889" s="64"/>
      <c r="IB889" s="64"/>
      <c r="IC889" s="64"/>
      <c r="ID889" s="64"/>
      <c r="IE889" s="64"/>
      <c r="IF889" s="64"/>
      <c r="IG889" s="64"/>
      <c r="IH889" s="64"/>
      <c r="II889" s="64"/>
      <c r="IJ889" s="64"/>
      <c r="IK889" s="64"/>
      <c r="IL889" s="64"/>
      <c r="IM889" s="64"/>
      <c r="IN889" s="64"/>
      <c r="IO889" s="64"/>
      <c r="IP889" s="64"/>
      <c r="IQ889" s="64"/>
      <c r="IR889" s="64"/>
      <c r="IS889" s="64"/>
      <c r="IT889" s="64"/>
      <c r="IU889" s="64"/>
      <c r="IV889" s="64"/>
      <c r="IW889" s="64"/>
      <c r="IX889" s="64"/>
      <c r="IY889" s="64"/>
      <c r="IZ889" s="64"/>
      <c r="JA889" s="64"/>
      <c r="JB889" s="64"/>
      <c r="JC889" s="64"/>
      <c r="JD889" s="64"/>
      <c r="JE889" s="64"/>
      <c r="JF889" s="64"/>
      <c r="JG889" s="64"/>
      <c r="JH889" s="64"/>
      <c r="JI889" s="64"/>
      <c r="JJ889" s="64"/>
      <c r="JK889" s="64"/>
      <c r="JL889" s="64"/>
      <c r="JM889" s="64"/>
      <c r="JN889" s="64"/>
      <c r="JO889" s="64"/>
      <c r="JP889" s="64"/>
      <c r="JQ889" s="64"/>
      <c r="JR889" s="64"/>
      <c r="JS889" s="64"/>
      <c r="JT889" s="64"/>
      <c r="JU889" s="64"/>
      <c r="JV889" s="64"/>
      <c r="JW889" s="64"/>
      <c r="JX889" s="64"/>
      <c r="JY889" s="64"/>
      <c r="JZ889" s="64"/>
      <c r="KA889" s="64"/>
      <c r="KB889" s="64"/>
      <c r="KC889" s="64"/>
      <c r="KD889" s="64"/>
      <c r="KE889" s="64"/>
      <c r="KF889" s="64"/>
      <c r="KG889" s="64"/>
      <c r="KH889" s="64"/>
      <c r="KI889" s="64"/>
      <c r="KJ889" s="64"/>
      <c r="KK889" s="64"/>
      <c r="KL889" s="64"/>
      <c r="KM889" s="64"/>
      <c r="KN889" s="64"/>
      <c r="KO889" s="64"/>
      <c r="KP889" s="64"/>
      <c r="KQ889" s="64"/>
      <c r="KR889" s="64"/>
      <c r="KS889" s="64"/>
      <c r="KT889" s="64"/>
      <c r="KU889" s="64"/>
      <c r="KV889" s="64"/>
      <c r="KW889" s="64"/>
      <c r="KX889" s="64"/>
      <c r="KY889" s="64"/>
      <c r="KZ889" s="64"/>
      <c r="LA889" s="64"/>
      <c r="LB889" s="64"/>
      <c r="LC889" s="64"/>
      <c r="LD889" s="64"/>
      <c r="LE889" s="64"/>
      <c r="LF889" s="64"/>
      <c r="LG889" s="64"/>
      <c r="LH889" s="64"/>
      <c r="LI889" s="64"/>
      <c r="LJ889" s="64"/>
      <c r="LK889" s="64"/>
      <c r="LL889" s="64"/>
      <c r="LM889" s="64"/>
      <c r="LN889" s="64"/>
      <c r="LO889" s="64"/>
      <c r="LP889" s="64"/>
      <c r="LQ889" s="64"/>
      <c r="LR889" s="64"/>
      <c r="LS889" s="64"/>
      <c r="LT889" s="64"/>
      <c r="LU889" s="64"/>
      <c r="LV889" s="64"/>
      <c r="LW889" s="64"/>
      <c r="LX889" s="64"/>
      <c r="LY889" s="64"/>
      <c r="LZ889" s="64"/>
      <c r="MA889" s="64"/>
      <c r="MB889" s="64"/>
      <c r="MC889" s="64"/>
      <c r="MD889" s="64"/>
      <c r="ME889" s="64"/>
      <c r="MF889" s="64"/>
      <c r="MG889" s="64"/>
      <c r="MH889" s="64"/>
      <c r="MI889" s="64"/>
      <c r="MJ889" s="64"/>
      <c r="MK889" s="64"/>
      <c r="ML889" s="64"/>
      <c r="MM889" s="64"/>
      <c r="MN889" s="64"/>
      <c r="MO889" s="64"/>
      <c r="MP889" s="64"/>
      <c r="MQ889" s="64"/>
      <c r="MR889" s="64"/>
      <c r="MS889" s="64"/>
      <c r="MT889" s="64"/>
      <c r="MU889" s="64"/>
      <c r="MV889" s="64"/>
      <c r="MW889" s="64"/>
      <c r="MX889" s="64"/>
      <c r="MY889" s="64"/>
      <c r="MZ889" s="64"/>
      <c r="NA889" s="64"/>
      <c r="NB889" s="64"/>
      <c r="NC889" s="64"/>
      <c r="ND889" s="64"/>
      <c r="NE889" s="64"/>
      <c r="NF889" s="64"/>
      <c r="NG889" s="65"/>
      <c r="NH889" s="65"/>
      <c r="NI889" s="65"/>
      <c r="NJ889" s="64"/>
      <c r="NK889" s="63"/>
      <c r="NL889" s="63"/>
      <c r="NM889" s="63"/>
      <c r="NN889" s="63"/>
      <c r="NO889" s="63"/>
      <c r="NP889" s="63"/>
      <c r="NQ889" s="63"/>
      <c r="NR889" s="63"/>
      <c r="NS889" s="63"/>
      <c r="NT889" s="63"/>
      <c r="NU889" s="63"/>
      <c r="NV889" s="64"/>
    </row>
    <row r="890" spans="1:386" s="48" customFormat="1" x14ac:dyDescent="0.2">
      <c r="A890" s="62"/>
      <c r="B890" s="63"/>
      <c r="C890" s="63"/>
      <c r="D890" s="238"/>
      <c r="E890" s="224"/>
      <c r="F890" s="64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  <c r="AA890" s="64"/>
      <c r="AB890" s="64"/>
      <c r="AC890" s="64"/>
      <c r="AD890" s="64"/>
      <c r="AE890" s="64"/>
      <c r="AF890" s="64"/>
      <c r="AG890" s="64"/>
      <c r="AH890" s="64"/>
      <c r="AI890" s="64"/>
      <c r="AJ890" s="64"/>
      <c r="AK890" s="64"/>
      <c r="AL890" s="64"/>
      <c r="AM890" s="64"/>
      <c r="AN890" s="64"/>
      <c r="AO890" s="64"/>
      <c r="AP890" s="64"/>
      <c r="AQ890" s="64"/>
      <c r="AR890" s="64"/>
      <c r="AS890" s="64"/>
      <c r="AT890" s="64"/>
      <c r="AU890" s="64"/>
      <c r="AV890" s="64"/>
      <c r="AW890" s="64"/>
      <c r="AX890" s="64"/>
      <c r="AY890" s="64"/>
      <c r="AZ890" s="64"/>
      <c r="BA890" s="64"/>
      <c r="BB890" s="64"/>
      <c r="BC890" s="64"/>
      <c r="BD890" s="64"/>
      <c r="BE890" s="64"/>
      <c r="BF890" s="64"/>
      <c r="BG890" s="64"/>
      <c r="BH890" s="64"/>
      <c r="BI890" s="64"/>
      <c r="BJ890" s="64"/>
      <c r="BK890" s="64"/>
      <c r="BL890" s="64"/>
      <c r="BM890" s="64"/>
      <c r="BN890" s="64"/>
      <c r="BO890" s="64"/>
      <c r="BP890" s="64"/>
      <c r="BQ890" s="64"/>
      <c r="BR890" s="64"/>
      <c r="BS890" s="64"/>
      <c r="BT890" s="64"/>
      <c r="BU890" s="64"/>
      <c r="BV890" s="64"/>
      <c r="BW890" s="64"/>
      <c r="BX890" s="64"/>
      <c r="BY890" s="64"/>
      <c r="BZ890" s="64"/>
      <c r="CA890" s="64"/>
      <c r="CB890" s="64"/>
      <c r="CC890" s="64"/>
      <c r="CD890" s="64"/>
      <c r="CE890" s="64"/>
      <c r="CF890" s="64"/>
      <c r="CG890" s="64"/>
      <c r="CH890" s="64"/>
      <c r="CI890" s="64"/>
      <c r="CJ890" s="64"/>
      <c r="CK890" s="64"/>
      <c r="CL890" s="64"/>
      <c r="CM890" s="64"/>
      <c r="CN890" s="64"/>
      <c r="CO890" s="64"/>
      <c r="CP890" s="64"/>
      <c r="CQ890" s="64"/>
      <c r="CR890" s="64"/>
      <c r="CS890" s="64"/>
      <c r="CT890" s="64"/>
      <c r="CU890" s="64"/>
      <c r="CV890" s="64"/>
      <c r="CW890" s="64"/>
      <c r="CX890" s="64"/>
      <c r="CY890" s="64"/>
      <c r="CZ890" s="64"/>
      <c r="DA890" s="64"/>
      <c r="DB890" s="64"/>
      <c r="DC890" s="64"/>
      <c r="DD890" s="64"/>
      <c r="DE890" s="64"/>
      <c r="DF890" s="64"/>
      <c r="DG890" s="64"/>
      <c r="DH890" s="64"/>
      <c r="DI890" s="64"/>
      <c r="DJ890" s="64"/>
      <c r="DK890" s="64"/>
      <c r="DL890" s="64"/>
      <c r="DM890" s="64"/>
      <c r="DN890" s="64"/>
      <c r="DO890" s="64"/>
      <c r="DP890" s="64"/>
      <c r="DQ890" s="64"/>
      <c r="DR890" s="64"/>
      <c r="DS890" s="64"/>
      <c r="DT890" s="64"/>
      <c r="DU890" s="64"/>
      <c r="DV890" s="64"/>
      <c r="DW890" s="64"/>
      <c r="DX890" s="64"/>
      <c r="DY890" s="64"/>
      <c r="DZ890" s="64"/>
      <c r="EA890" s="64"/>
      <c r="EB890" s="64"/>
      <c r="EC890" s="64"/>
      <c r="ED890" s="64"/>
      <c r="EE890" s="64"/>
      <c r="EF890" s="64"/>
      <c r="EG890" s="64"/>
      <c r="EH890" s="64"/>
      <c r="EI890" s="64"/>
      <c r="EJ890" s="64"/>
      <c r="EK890" s="64"/>
      <c r="EL890" s="64"/>
      <c r="EM890" s="64"/>
      <c r="EN890" s="64"/>
      <c r="EO890" s="64"/>
      <c r="EP890" s="64"/>
      <c r="EQ890" s="64"/>
      <c r="ER890" s="64"/>
      <c r="ES890" s="64"/>
      <c r="ET890" s="64"/>
      <c r="EU890" s="64"/>
      <c r="EV890" s="64"/>
      <c r="EW890" s="64"/>
      <c r="EX890" s="64"/>
      <c r="EY890" s="64"/>
      <c r="EZ890" s="64"/>
      <c r="FA890" s="64"/>
      <c r="FB890" s="64"/>
      <c r="FC890" s="64"/>
      <c r="FD890" s="64"/>
      <c r="FE890" s="64"/>
      <c r="FF890" s="64"/>
      <c r="FG890" s="64"/>
      <c r="FH890" s="64"/>
      <c r="FI890" s="64"/>
      <c r="FJ890" s="64"/>
      <c r="FK890" s="64"/>
      <c r="FL890" s="64"/>
      <c r="FM890" s="64"/>
      <c r="FN890" s="64"/>
      <c r="FO890" s="64"/>
      <c r="FP890" s="64"/>
      <c r="FQ890" s="64"/>
      <c r="FR890" s="64"/>
      <c r="FS890" s="64"/>
      <c r="FT890" s="64"/>
      <c r="FU890" s="64"/>
      <c r="FV890" s="64"/>
      <c r="FW890" s="64"/>
      <c r="FX890" s="64"/>
      <c r="FY890" s="64"/>
      <c r="FZ890" s="64"/>
      <c r="GA890" s="64"/>
      <c r="GB890" s="64"/>
      <c r="GC890" s="64"/>
      <c r="GD890" s="64"/>
      <c r="GE890" s="64"/>
      <c r="GF890" s="64"/>
      <c r="GG890" s="64"/>
      <c r="GH890" s="64"/>
      <c r="GI890" s="64"/>
      <c r="GJ890" s="64"/>
      <c r="GK890" s="64"/>
      <c r="GL890" s="64"/>
      <c r="GM890" s="64"/>
      <c r="GN890" s="64"/>
      <c r="GO890" s="64"/>
      <c r="GP890" s="64"/>
      <c r="GQ890" s="64"/>
      <c r="GR890" s="64"/>
      <c r="GS890" s="64"/>
      <c r="GT890" s="64"/>
      <c r="GU890" s="64"/>
      <c r="GV890" s="64"/>
      <c r="GW890" s="64"/>
      <c r="GX890" s="64"/>
      <c r="GY890" s="64"/>
      <c r="GZ890" s="64"/>
      <c r="HA890" s="64"/>
      <c r="HB890" s="64"/>
      <c r="HC890" s="64"/>
      <c r="HD890" s="64"/>
      <c r="HE890" s="64"/>
      <c r="HF890" s="64"/>
      <c r="HG890" s="64"/>
      <c r="HH890" s="64"/>
      <c r="HI890" s="64"/>
      <c r="HJ890" s="64"/>
      <c r="HK890" s="64"/>
      <c r="HL890" s="64"/>
      <c r="HM890" s="64"/>
      <c r="HN890" s="64"/>
      <c r="HO890" s="64"/>
      <c r="HP890" s="64"/>
      <c r="HQ890" s="64"/>
      <c r="HR890" s="64"/>
      <c r="HS890" s="64"/>
      <c r="HT890" s="64"/>
      <c r="HU890" s="64"/>
      <c r="HV890" s="64"/>
      <c r="HW890" s="64"/>
      <c r="HX890" s="64"/>
      <c r="HY890" s="64"/>
      <c r="HZ890" s="64"/>
      <c r="IA890" s="64"/>
      <c r="IB890" s="64"/>
      <c r="IC890" s="64"/>
      <c r="ID890" s="64"/>
      <c r="IE890" s="64"/>
      <c r="IF890" s="64"/>
      <c r="IG890" s="64"/>
      <c r="IH890" s="64"/>
      <c r="II890" s="64"/>
      <c r="IJ890" s="64"/>
      <c r="IK890" s="64"/>
      <c r="IL890" s="64"/>
      <c r="IM890" s="64"/>
      <c r="IN890" s="64"/>
      <c r="IO890" s="64"/>
      <c r="IP890" s="64"/>
      <c r="IQ890" s="64"/>
      <c r="IR890" s="64"/>
      <c r="IS890" s="64"/>
      <c r="IT890" s="64"/>
      <c r="IU890" s="64"/>
      <c r="IV890" s="64"/>
      <c r="IW890" s="64"/>
      <c r="IX890" s="64"/>
      <c r="IY890" s="64"/>
      <c r="IZ890" s="64"/>
      <c r="JA890" s="64"/>
      <c r="JB890" s="64"/>
      <c r="JC890" s="64"/>
      <c r="JD890" s="64"/>
      <c r="JE890" s="64"/>
      <c r="JF890" s="64"/>
      <c r="JG890" s="64"/>
      <c r="JH890" s="64"/>
      <c r="JI890" s="64"/>
      <c r="JJ890" s="64"/>
      <c r="JK890" s="64"/>
      <c r="JL890" s="64"/>
      <c r="JM890" s="64"/>
      <c r="JN890" s="64"/>
      <c r="JO890" s="64"/>
      <c r="JP890" s="64"/>
      <c r="JQ890" s="64"/>
      <c r="JR890" s="64"/>
      <c r="JS890" s="64"/>
      <c r="JT890" s="64"/>
      <c r="JU890" s="64"/>
      <c r="JV890" s="64"/>
      <c r="JW890" s="64"/>
      <c r="JX890" s="64"/>
      <c r="JY890" s="64"/>
      <c r="JZ890" s="64"/>
      <c r="KA890" s="64"/>
      <c r="KB890" s="64"/>
      <c r="KC890" s="64"/>
      <c r="KD890" s="64"/>
      <c r="KE890" s="64"/>
      <c r="KF890" s="64"/>
      <c r="KG890" s="64"/>
      <c r="KH890" s="64"/>
      <c r="KI890" s="64"/>
      <c r="KJ890" s="64"/>
      <c r="KK890" s="64"/>
      <c r="KL890" s="64"/>
      <c r="KM890" s="64"/>
      <c r="KN890" s="64"/>
      <c r="KO890" s="64"/>
      <c r="KP890" s="64"/>
      <c r="KQ890" s="64"/>
      <c r="KR890" s="64"/>
      <c r="KS890" s="64"/>
      <c r="KT890" s="64"/>
      <c r="KU890" s="64"/>
      <c r="KV890" s="64"/>
      <c r="KW890" s="64"/>
      <c r="KX890" s="64"/>
      <c r="KY890" s="64"/>
      <c r="KZ890" s="64"/>
      <c r="LA890" s="64"/>
      <c r="LB890" s="64"/>
      <c r="LC890" s="64"/>
      <c r="LD890" s="64"/>
      <c r="LE890" s="64"/>
      <c r="LF890" s="64"/>
      <c r="LG890" s="64"/>
      <c r="LH890" s="64"/>
      <c r="LI890" s="64"/>
      <c r="LJ890" s="64"/>
      <c r="LK890" s="64"/>
      <c r="LL890" s="64"/>
      <c r="LM890" s="64"/>
      <c r="LN890" s="64"/>
      <c r="LO890" s="64"/>
      <c r="LP890" s="64"/>
      <c r="LQ890" s="64"/>
      <c r="LR890" s="64"/>
      <c r="LS890" s="64"/>
      <c r="LT890" s="64"/>
      <c r="LU890" s="64"/>
      <c r="LV890" s="64"/>
      <c r="LW890" s="64"/>
      <c r="LX890" s="64"/>
      <c r="LY890" s="64"/>
      <c r="LZ890" s="64"/>
      <c r="MA890" s="64"/>
      <c r="MB890" s="64"/>
      <c r="MC890" s="64"/>
      <c r="MD890" s="64"/>
      <c r="ME890" s="64"/>
      <c r="MF890" s="64"/>
      <c r="MG890" s="64"/>
      <c r="MH890" s="64"/>
      <c r="MI890" s="64"/>
      <c r="MJ890" s="64"/>
      <c r="MK890" s="64"/>
      <c r="ML890" s="64"/>
      <c r="MM890" s="64"/>
      <c r="MN890" s="64"/>
      <c r="MO890" s="64"/>
      <c r="MP890" s="64"/>
      <c r="MQ890" s="64"/>
      <c r="MR890" s="64"/>
      <c r="MS890" s="64"/>
      <c r="MT890" s="64"/>
      <c r="MU890" s="64"/>
      <c r="MV890" s="64"/>
      <c r="MW890" s="64"/>
      <c r="MX890" s="64"/>
      <c r="MY890" s="64"/>
      <c r="MZ890" s="64"/>
      <c r="NA890" s="64"/>
      <c r="NB890" s="64"/>
      <c r="NC890" s="64"/>
      <c r="ND890" s="64"/>
      <c r="NE890" s="64"/>
      <c r="NF890" s="64"/>
      <c r="NG890" s="65"/>
      <c r="NH890" s="65"/>
      <c r="NI890" s="65"/>
      <c r="NJ890" s="64"/>
      <c r="NK890" s="63"/>
      <c r="NL890" s="63"/>
      <c r="NM890" s="63"/>
      <c r="NN890" s="63"/>
      <c r="NO890" s="63"/>
      <c r="NP890" s="63"/>
      <c r="NQ890" s="63"/>
      <c r="NR890" s="63"/>
      <c r="NS890" s="63"/>
      <c r="NT890" s="63"/>
      <c r="NU890" s="63"/>
      <c r="NV890" s="64"/>
    </row>
    <row r="891" spans="1:386" s="48" customFormat="1" x14ac:dyDescent="0.2">
      <c r="A891" s="62"/>
      <c r="B891" s="63"/>
      <c r="C891" s="63"/>
      <c r="D891" s="238"/>
      <c r="E891" s="224"/>
      <c r="F891" s="64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  <c r="AA891" s="64"/>
      <c r="AB891" s="64"/>
      <c r="AC891" s="64"/>
      <c r="AD891" s="64"/>
      <c r="AE891" s="64"/>
      <c r="AF891" s="64"/>
      <c r="AG891" s="64"/>
      <c r="AH891" s="64"/>
      <c r="AI891" s="64"/>
      <c r="AJ891" s="64"/>
      <c r="AK891" s="64"/>
      <c r="AL891" s="64"/>
      <c r="AM891" s="64"/>
      <c r="AN891" s="64"/>
      <c r="AO891" s="64"/>
      <c r="AP891" s="64"/>
      <c r="AQ891" s="64"/>
      <c r="AR891" s="64"/>
      <c r="AS891" s="64"/>
      <c r="AT891" s="64"/>
      <c r="AU891" s="64"/>
      <c r="AV891" s="64"/>
      <c r="AW891" s="64"/>
      <c r="AX891" s="64"/>
      <c r="AY891" s="64"/>
      <c r="AZ891" s="64"/>
      <c r="BA891" s="64"/>
      <c r="BB891" s="64"/>
      <c r="BC891" s="64"/>
      <c r="BD891" s="64"/>
      <c r="BE891" s="64"/>
      <c r="BF891" s="64"/>
      <c r="BG891" s="64"/>
      <c r="BH891" s="64"/>
      <c r="BI891" s="64"/>
      <c r="BJ891" s="64"/>
      <c r="BK891" s="64"/>
      <c r="BL891" s="64"/>
      <c r="BM891" s="64"/>
      <c r="BN891" s="64"/>
      <c r="BO891" s="64"/>
      <c r="BP891" s="64"/>
      <c r="BQ891" s="64"/>
      <c r="BR891" s="64"/>
      <c r="BS891" s="64"/>
      <c r="BT891" s="64"/>
      <c r="BU891" s="64"/>
      <c r="BV891" s="64"/>
      <c r="BW891" s="64"/>
      <c r="BX891" s="64"/>
      <c r="BY891" s="64"/>
      <c r="BZ891" s="64"/>
      <c r="CA891" s="64"/>
      <c r="CB891" s="64"/>
      <c r="CC891" s="64"/>
      <c r="CD891" s="64"/>
      <c r="CE891" s="64"/>
      <c r="CF891" s="64"/>
      <c r="CG891" s="64"/>
      <c r="CH891" s="64"/>
      <c r="CI891" s="64"/>
      <c r="CJ891" s="64"/>
      <c r="CK891" s="64"/>
      <c r="CL891" s="64"/>
      <c r="CM891" s="64"/>
      <c r="CN891" s="64"/>
      <c r="CO891" s="64"/>
      <c r="CP891" s="64"/>
      <c r="CQ891" s="64"/>
      <c r="CR891" s="64"/>
      <c r="CS891" s="64"/>
      <c r="CT891" s="64"/>
      <c r="CU891" s="64"/>
      <c r="CV891" s="64"/>
      <c r="CW891" s="64"/>
      <c r="CX891" s="64"/>
      <c r="CY891" s="64"/>
      <c r="CZ891" s="64"/>
      <c r="DA891" s="64"/>
      <c r="DB891" s="64"/>
      <c r="DC891" s="64"/>
      <c r="DD891" s="64"/>
      <c r="DE891" s="64"/>
      <c r="DF891" s="64"/>
      <c r="DG891" s="64"/>
      <c r="DH891" s="64"/>
      <c r="DI891" s="64"/>
      <c r="DJ891" s="64"/>
      <c r="DK891" s="64"/>
      <c r="DL891" s="64"/>
      <c r="DM891" s="64"/>
      <c r="DN891" s="64"/>
      <c r="DO891" s="64"/>
      <c r="DP891" s="64"/>
      <c r="DQ891" s="64"/>
      <c r="DR891" s="64"/>
      <c r="DS891" s="64"/>
      <c r="DT891" s="64"/>
      <c r="DU891" s="64"/>
      <c r="DV891" s="64"/>
      <c r="DW891" s="64"/>
      <c r="DX891" s="64"/>
      <c r="DY891" s="64"/>
      <c r="DZ891" s="64"/>
      <c r="EA891" s="64"/>
      <c r="EB891" s="64"/>
      <c r="EC891" s="64"/>
      <c r="ED891" s="64"/>
      <c r="EE891" s="64"/>
      <c r="EF891" s="64"/>
      <c r="EG891" s="64"/>
      <c r="EH891" s="64"/>
      <c r="EI891" s="64"/>
      <c r="EJ891" s="64"/>
      <c r="EK891" s="64"/>
      <c r="EL891" s="64"/>
      <c r="EM891" s="64"/>
      <c r="EN891" s="64"/>
      <c r="EO891" s="64"/>
      <c r="EP891" s="64"/>
      <c r="EQ891" s="64"/>
      <c r="ER891" s="64"/>
      <c r="ES891" s="64"/>
      <c r="ET891" s="64"/>
      <c r="EU891" s="64"/>
      <c r="EV891" s="64"/>
      <c r="EW891" s="64"/>
      <c r="EX891" s="64"/>
      <c r="EY891" s="64"/>
      <c r="EZ891" s="64"/>
      <c r="FA891" s="64"/>
      <c r="FB891" s="64"/>
      <c r="FC891" s="64"/>
      <c r="FD891" s="64"/>
      <c r="FE891" s="64"/>
      <c r="FF891" s="64"/>
      <c r="FG891" s="64"/>
      <c r="FH891" s="64"/>
      <c r="FI891" s="64"/>
      <c r="FJ891" s="64"/>
      <c r="FK891" s="64"/>
      <c r="FL891" s="64"/>
      <c r="FM891" s="64"/>
      <c r="FN891" s="64"/>
      <c r="FO891" s="64"/>
      <c r="FP891" s="64"/>
      <c r="FQ891" s="64"/>
      <c r="FR891" s="64"/>
      <c r="FS891" s="64"/>
      <c r="FT891" s="64"/>
      <c r="FU891" s="64"/>
      <c r="FV891" s="64"/>
      <c r="FW891" s="64"/>
      <c r="FX891" s="64"/>
      <c r="FY891" s="64"/>
      <c r="FZ891" s="64"/>
      <c r="GA891" s="64"/>
      <c r="GB891" s="64"/>
      <c r="GC891" s="64"/>
      <c r="GD891" s="64"/>
      <c r="GE891" s="64"/>
      <c r="GF891" s="64"/>
      <c r="GG891" s="64"/>
      <c r="GH891" s="64"/>
      <c r="GI891" s="64"/>
      <c r="GJ891" s="64"/>
      <c r="GK891" s="64"/>
      <c r="GL891" s="64"/>
      <c r="GM891" s="64"/>
      <c r="GN891" s="64"/>
      <c r="GO891" s="64"/>
      <c r="GP891" s="64"/>
      <c r="GQ891" s="64"/>
      <c r="GR891" s="64"/>
      <c r="GS891" s="64"/>
      <c r="GT891" s="64"/>
      <c r="GU891" s="64"/>
      <c r="GV891" s="64"/>
      <c r="GW891" s="64"/>
      <c r="GX891" s="64"/>
      <c r="GY891" s="64"/>
      <c r="GZ891" s="64"/>
      <c r="HA891" s="64"/>
      <c r="HB891" s="64"/>
      <c r="HC891" s="64"/>
      <c r="HD891" s="64"/>
      <c r="HE891" s="64"/>
      <c r="HF891" s="64"/>
      <c r="HG891" s="64"/>
      <c r="HH891" s="64"/>
      <c r="HI891" s="64"/>
      <c r="HJ891" s="64"/>
      <c r="HK891" s="64"/>
      <c r="HL891" s="64"/>
      <c r="HM891" s="64"/>
      <c r="HN891" s="64"/>
      <c r="HO891" s="64"/>
      <c r="HP891" s="64"/>
      <c r="HQ891" s="64"/>
      <c r="HR891" s="64"/>
      <c r="HS891" s="64"/>
      <c r="HT891" s="64"/>
      <c r="HU891" s="64"/>
      <c r="HV891" s="64"/>
      <c r="HW891" s="64"/>
      <c r="HX891" s="64"/>
      <c r="HY891" s="64"/>
      <c r="HZ891" s="64"/>
      <c r="IA891" s="64"/>
      <c r="IB891" s="64"/>
      <c r="IC891" s="64"/>
      <c r="ID891" s="64"/>
      <c r="IE891" s="64"/>
      <c r="IF891" s="64"/>
      <c r="IG891" s="64"/>
      <c r="IH891" s="64"/>
      <c r="II891" s="64"/>
      <c r="IJ891" s="64"/>
      <c r="IK891" s="64"/>
      <c r="IL891" s="64"/>
      <c r="IM891" s="64"/>
      <c r="IN891" s="64"/>
      <c r="IO891" s="64"/>
      <c r="IP891" s="64"/>
      <c r="IQ891" s="64"/>
      <c r="IR891" s="64"/>
      <c r="IS891" s="64"/>
      <c r="IT891" s="64"/>
      <c r="IU891" s="64"/>
      <c r="IV891" s="64"/>
      <c r="IW891" s="64"/>
      <c r="IX891" s="64"/>
      <c r="IY891" s="64"/>
      <c r="IZ891" s="64"/>
      <c r="JA891" s="64"/>
      <c r="JB891" s="64"/>
      <c r="JC891" s="64"/>
      <c r="JD891" s="64"/>
      <c r="JE891" s="64"/>
      <c r="JF891" s="64"/>
      <c r="JG891" s="64"/>
      <c r="JH891" s="64"/>
      <c r="JI891" s="64"/>
      <c r="JJ891" s="64"/>
      <c r="JK891" s="64"/>
      <c r="JL891" s="64"/>
      <c r="JM891" s="64"/>
      <c r="JN891" s="64"/>
      <c r="JO891" s="64"/>
      <c r="JP891" s="64"/>
      <c r="JQ891" s="64"/>
      <c r="JR891" s="64"/>
      <c r="JS891" s="64"/>
      <c r="JT891" s="64"/>
      <c r="JU891" s="64"/>
      <c r="JV891" s="64"/>
      <c r="JW891" s="64"/>
      <c r="JX891" s="64"/>
      <c r="JY891" s="64"/>
      <c r="JZ891" s="64"/>
      <c r="KA891" s="64"/>
      <c r="KB891" s="64"/>
      <c r="KC891" s="64"/>
      <c r="KD891" s="64"/>
      <c r="KE891" s="64"/>
      <c r="KF891" s="64"/>
      <c r="KG891" s="64"/>
      <c r="KH891" s="64"/>
      <c r="KI891" s="64"/>
      <c r="KJ891" s="64"/>
      <c r="KK891" s="64"/>
      <c r="KL891" s="64"/>
      <c r="KM891" s="64"/>
      <c r="KN891" s="64"/>
      <c r="KO891" s="64"/>
      <c r="KP891" s="64"/>
      <c r="KQ891" s="64"/>
      <c r="KR891" s="64"/>
      <c r="KS891" s="64"/>
      <c r="KT891" s="64"/>
      <c r="KU891" s="64"/>
      <c r="KV891" s="64"/>
      <c r="KW891" s="64"/>
      <c r="KX891" s="64"/>
      <c r="KY891" s="64"/>
      <c r="KZ891" s="64"/>
      <c r="LA891" s="64"/>
      <c r="LB891" s="64"/>
      <c r="LC891" s="64"/>
      <c r="LD891" s="64"/>
      <c r="LE891" s="64"/>
      <c r="LF891" s="64"/>
      <c r="LG891" s="64"/>
      <c r="LH891" s="64"/>
      <c r="LI891" s="64"/>
      <c r="LJ891" s="64"/>
      <c r="LK891" s="64"/>
      <c r="LL891" s="64"/>
      <c r="LM891" s="64"/>
      <c r="LN891" s="64"/>
      <c r="LO891" s="64"/>
      <c r="LP891" s="64"/>
      <c r="LQ891" s="64"/>
      <c r="LR891" s="64"/>
      <c r="LS891" s="64"/>
      <c r="LT891" s="64"/>
      <c r="LU891" s="64"/>
      <c r="LV891" s="64"/>
      <c r="LW891" s="64"/>
      <c r="LX891" s="64"/>
      <c r="LY891" s="64"/>
      <c r="LZ891" s="64"/>
      <c r="MA891" s="64"/>
      <c r="MB891" s="64"/>
      <c r="MC891" s="64"/>
      <c r="MD891" s="64"/>
      <c r="ME891" s="64"/>
      <c r="MF891" s="64"/>
      <c r="MG891" s="64"/>
      <c r="MH891" s="64"/>
      <c r="MI891" s="64"/>
      <c r="MJ891" s="64"/>
      <c r="MK891" s="64"/>
      <c r="ML891" s="64"/>
      <c r="MM891" s="64"/>
      <c r="MN891" s="64"/>
      <c r="MO891" s="64"/>
      <c r="MP891" s="64"/>
      <c r="MQ891" s="64"/>
      <c r="MR891" s="64"/>
      <c r="MS891" s="64"/>
      <c r="MT891" s="64"/>
      <c r="MU891" s="64"/>
      <c r="MV891" s="64"/>
      <c r="MW891" s="64"/>
      <c r="MX891" s="64"/>
      <c r="MY891" s="64"/>
      <c r="MZ891" s="64"/>
      <c r="NA891" s="64"/>
      <c r="NB891" s="64"/>
      <c r="NC891" s="64"/>
      <c r="ND891" s="64"/>
      <c r="NE891" s="64"/>
      <c r="NF891" s="64"/>
      <c r="NG891" s="65"/>
      <c r="NH891" s="65"/>
      <c r="NI891" s="65"/>
      <c r="NJ891" s="64"/>
      <c r="NK891" s="63"/>
      <c r="NL891" s="63"/>
      <c r="NM891" s="63"/>
      <c r="NN891" s="63"/>
      <c r="NO891" s="63"/>
      <c r="NP891" s="63"/>
      <c r="NQ891" s="63"/>
      <c r="NR891" s="63"/>
      <c r="NS891" s="63"/>
      <c r="NT891" s="63"/>
      <c r="NU891" s="63"/>
      <c r="NV891" s="64"/>
    </row>
    <row r="892" spans="1:386" s="48" customFormat="1" x14ac:dyDescent="0.2">
      <c r="A892" s="62"/>
      <c r="B892" s="63"/>
      <c r="C892" s="63"/>
      <c r="D892" s="238"/>
      <c r="E892" s="224"/>
      <c r="F892" s="64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  <c r="AA892" s="64"/>
      <c r="AB892" s="64"/>
      <c r="AC892" s="64"/>
      <c r="AD892" s="64"/>
      <c r="AE892" s="64"/>
      <c r="AF892" s="64"/>
      <c r="AG892" s="64"/>
      <c r="AH892" s="64"/>
      <c r="AI892" s="64"/>
      <c r="AJ892" s="64"/>
      <c r="AK892" s="64"/>
      <c r="AL892" s="64"/>
      <c r="AM892" s="64"/>
      <c r="AN892" s="64"/>
      <c r="AO892" s="64"/>
      <c r="AP892" s="64"/>
      <c r="AQ892" s="64"/>
      <c r="AR892" s="64"/>
      <c r="AS892" s="64"/>
      <c r="AT892" s="64"/>
      <c r="AU892" s="64"/>
      <c r="AV892" s="64"/>
      <c r="AW892" s="64"/>
      <c r="AX892" s="64"/>
      <c r="AY892" s="64"/>
      <c r="AZ892" s="64"/>
      <c r="BA892" s="64"/>
      <c r="BB892" s="64"/>
      <c r="BC892" s="64"/>
      <c r="BD892" s="64"/>
      <c r="BE892" s="64"/>
      <c r="BF892" s="64"/>
      <c r="BG892" s="64"/>
      <c r="BH892" s="64"/>
      <c r="BI892" s="64"/>
      <c r="BJ892" s="64"/>
      <c r="BK892" s="64"/>
      <c r="BL892" s="64"/>
      <c r="BM892" s="64"/>
      <c r="BN892" s="64"/>
      <c r="BO892" s="64"/>
      <c r="BP892" s="64"/>
      <c r="BQ892" s="64"/>
      <c r="BR892" s="64"/>
      <c r="BS892" s="64"/>
      <c r="BT892" s="64"/>
      <c r="BU892" s="64"/>
      <c r="BV892" s="64"/>
      <c r="BW892" s="64"/>
      <c r="BX892" s="64"/>
      <c r="BY892" s="64"/>
      <c r="BZ892" s="64"/>
      <c r="CA892" s="64"/>
      <c r="CB892" s="64"/>
      <c r="CC892" s="64"/>
      <c r="CD892" s="64"/>
      <c r="CE892" s="64"/>
      <c r="CF892" s="64"/>
      <c r="CG892" s="64"/>
      <c r="CH892" s="64"/>
      <c r="CI892" s="64"/>
      <c r="CJ892" s="64"/>
      <c r="CK892" s="64"/>
      <c r="CL892" s="64"/>
      <c r="CM892" s="64"/>
      <c r="CN892" s="64"/>
      <c r="CO892" s="64"/>
      <c r="CP892" s="64"/>
      <c r="CQ892" s="64"/>
      <c r="CR892" s="64"/>
      <c r="CS892" s="64"/>
      <c r="CT892" s="64"/>
      <c r="CU892" s="64"/>
      <c r="CV892" s="64"/>
      <c r="CW892" s="64"/>
      <c r="CX892" s="64"/>
      <c r="CY892" s="64"/>
      <c r="CZ892" s="64"/>
      <c r="DA892" s="64"/>
      <c r="DB892" s="64"/>
      <c r="DC892" s="64"/>
      <c r="DD892" s="64"/>
      <c r="DE892" s="64"/>
      <c r="DF892" s="64"/>
      <c r="DG892" s="64"/>
      <c r="DH892" s="64"/>
      <c r="DI892" s="64"/>
      <c r="DJ892" s="64"/>
      <c r="DK892" s="64"/>
      <c r="DL892" s="64"/>
      <c r="DM892" s="64"/>
      <c r="DN892" s="64"/>
      <c r="DO892" s="64"/>
      <c r="DP892" s="64"/>
      <c r="DQ892" s="64"/>
      <c r="DR892" s="64"/>
      <c r="DS892" s="64"/>
      <c r="DT892" s="64"/>
      <c r="DU892" s="64"/>
      <c r="DV892" s="64"/>
      <c r="DW892" s="64"/>
      <c r="DX892" s="64"/>
      <c r="DY892" s="64"/>
      <c r="DZ892" s="64"/>
      <c r="EA892" s="64"/>
      <c r="EB892" s="64"/>
      <c r="EC892" s="64"/>
      <c r="ED892" s="64"/>
      <c r="EE892" s="64"/>
      <c r="EF892" s="64"/>
      <c r="EG892" s="64"/>
      <c r="EH892" s="64"/>
      <c r="EI892" s="64"/>
      <c r="EJ892" s="64"/>
      <c r="EK892" s="64"/>
      <c r="EL892" s="64"/>
      <c r="EM892" s="64"/>
      <c r="EN892" s="64"/>
      <c r="EO892" s="64"/>
      <c r="EP892" s="64"/>
      <c r="EQ892" s="64"/>
      <c r="ER892" s="64"/>
      <c r="ES892" s="64"/>
      <c r="ET892" s="64"/>
      <c r="EU892" s="64"/>
      <c r="EV892" s="64"/>
      <c r="EW892" s="64"/>
      <c r="EX892" s="64"/>
      <c r="EY892" s="64"/>
      <c r="EZ892" s="64"/>
      <c r="FA892" s="64"/>
      <c r="FB892" s="64"/>
      <c r="FC892" s="64"/>
      <c r="FD892" s="64"/>
      <c r="FE892" s="64"/>
      <c r="FF892" s="64"/>
      <c r="FG892" s="64"/>
      <c r="FH892" s="64"/>
      <c r="FI892" s="64"/>
      <c r="FJ892" s="64"/>
      <c r="FK892" s="64"/>
      <c r="FL892" s="64"/>
      <c r="FM892" s="64"/>
      <c r="FN892" s="64"/>
      <c r="FO892" s="64"/>
      <c r="FP892" s="64"/>
      <c r="FQ892" s="64"/>
      <c r="FR892" s="64"/>
      <c r="FS892" s="64"/>
      <c r="FT892" s="64"/>
      <c r="FU892" s="64"/>
      <c r="FV892" s="64"/>
      <c r="FW892" s="64"/>
      <c r="FX892" s="64"/>
      <c r="FY892" s="64"/>
      <c r="FZ892" s="64"/>
      <c r="GA892" s="64"/>
      <c r="GB892" s="64"/>
      <c r="GC892" s="64"/>
      <c r="GD892" s="64"/>
      <c r="GE892" s="64"/>
      <c r="GF892" s="64"/>
      <c r="GG892" s="64"/>
      <c r="GH892" s="64"/>
      <c r="GI892" s="64"/>
      <c r="GJ892" s="64"/>
      <c r="GK892" s="64"/>
      <c r="GL892" s="64"/>
      <c r="GM892" s="64"/>
      <c r="GN892" s="64"/>
      <c r="GO892" s="64"/>
      <c r="GP892" s="64"/>
      <c r="GQ892" s="64"/>
      <c r="GR892" s="64"/>
      <c r="GS892" s="64"/>
      <c r="GT892" s="64"/>
      <c r="GU892" s="64"/>
      <c r="GV892" s="64"/>
      <c r="GW892" s="64"/>
      <c r="GX892" s="64"/>
      <c r="GY892" s="64"/>
      <c r="GZ892" s="64"/>
      <c r="HA892" s="64"/>
      <c r="HB892" s="64"/>
      <c r="HC892" s="64"/>
      <c r="HD892" s="64"/>
      <c r="HE892" s="64"/>
      <c r="HF892" s="64"/>
      <c r="HG892" s="64"/>
      <c r="HH892" s="64"/>
      <c r="HI892" s="64"/>
      <c r="HJ892" s="64"/>
      <c r="HK892" s="64"/>
      <c r="HL892" s="64"/>
      <c r="HM892" s="64"/>
      <c r="HN892" s="64"/>
      <c r="HO892" s="64"/>
      <c r="HP892" s="64"/>
      <c r="HQ892" s="64"/>
      <c r="HR892" s="64"/>
      <c r="HS892" s="64"/>
      <c r="HT892" s="64"/>
      <c r="HU892" s="64"/>
      <c r="HV892" s="64"/>
      <c r="HW892" s="64"/>
      <c r="HX892" s="64"/>
      <c r="HY892" s="64"/>
      <c r="HZ892" s="64"/>
      <c r="IA892" s="64"/>
      <c r="IB892" s="64"/>
      <c r="IC892" s="64"/>
      <c r="ID892" s="64"/>
      <c r="IE892" s="64"/>
      <c r="IF892" s="64"/>
      <c r="IG892" s="64"/>
      <c r="IH892" s="64"/>
      <c r="II892" s="64"/>
      <c r="IJ892" s="64"/>
      <c r="IK892" s="64"/>
      <c r="IL892" s="64"/>
      <c r="IM892" s="64"/>
      <c r="IN892" s="64"/>
      <c r="IO892" s="64"/>
      <c r="IP892" s="64"/>
      <c r="IQ892" s="64"/>
      <c r="IR892" s="64"/>
      <c r="IS892" s="64"/>
      <c r="IT892" s="64"/>
      <c r="IU892" s="64"/>
      <c r="IV892" s="64"/>
      <c r="IW892" s="64"/>
      <c r="IX892" s="64"/>
      <c r="IY892" s="64"/>
      <c r="IZ892" s="64"/>
      <c r="JA892" s="64"/>
      <c r="JB892" s="64"/>
      <c r="JC892" s="64"/>
      <c r="JD892" s="64"/>
      <c r="JE892" s="64"/>
      <c r="JF892" s="64"/>
      <c r="JG892" s="64"/>
      <c r="JH892" s="64"/>
      <c r="JI892" s="64"/>
      <c r="JJ892" s="64"/>
      <c r="JK892" s="64"/>
      <c r="JL892" s="64"/>
      <c r="JM892" s="64"/>
      <c r="JN892" s="64"/>
      <c r="JO892" s="64"/>
      <c r="JP892" s="64"/>
      <c r="JQ892" s="64"/>
      <c r="JR892" s="64"/>
      <c r="JS892" s="64"/>
      <c r="JT892" s="64"/>
      <c r="JU892" s="64"/>
      <c r="JV892" s="64"/>
      <c r="JW892" s="64"/>
      <c r="JX892" s="64"/>
      <c r="JY892" s="64"/>
      <c r="JZ892" s="64"/>
      <c r="KA892" s="64"/>
      <c r="KB892" s="64"/>
      <c r="KC892" s="64"/>
      <c r="KD892" s="64"/>
      <c r="KE892" s="64"/>
      <c r="KF892" s="64"/>
      <c r="KG892" s="64"/>
      <c r="KH892" s="64"/>
      <c r="KI892" s="64"/>
      <c r="KJ892" s="64"/>
      <c r="KK892" s="64"/>
      <c r="KL892" s="64"/>
      <c r="KM892" s="64"/>
      <c r="KN892" s="64"/>
      <c r="KO892" s="64"/>
      <c r="KP892" s="64"/>
      <c r="KQ892" s="64"/>
      <c r="KR892" s="64"/>
      <c r="KS892" s="64"/>
      <c r="KT892" s="64"/>
      <c r="KU892" s="64"/>
      <c r="KV892" s="64"/>
      <c r="KW892" s="64"/>
      <c r="KX892" s="64"/>
      <c r="KY892" s="64"/>
      <c r="KZ892" s="64"/>
      <c r="LA892" s="64"/>
      <c r="LB892" s="64"/>
      <c r="LC892" s="64"/>
      <c r="LD892" s="64"/>
      <c r="LE892" s="64"/>
      <c r="LF892" s="64"/>
      <c r="LG892" s="64"/>
      <c r="LH892" s="64"/>
      <c r="LI892" s="64"/>
      <c r="LJ892" s="64"/>
      <c r="LK892" s="64"/>
      <c r="LL892" s="64"/>
      <c r="LM892" s="64"/>
      <c r="LN892" s="64"/>
      <c r="LO892" s="64"/>
      <c r="LP892" s="64"/>
      <c r="LQ892" s="64"/>
      <c r="LR892" s="64"/>
      <c r="LS892" s="64"/>
      <c r="LT892" s="64"/>
      <c r="LU892" s="64"/>
      <c r="LV892" s="64"/>
      <c r="LW892" s="64"/>
      <c r="LX892" s="64"/>
      <c r="LY892" s="64"/>
      <c r="LZ892" s="64"/>
      <c r="MA892" s="64"/>
      <c r="MB892" s="64"/>
      <c r="MC892" s="64"/>
      <c r="MD892" s="64"/>
      <c r="ME892" s="64"/>
      <c r="MF892" s="64"/>
      <c r="MG892" s="64"/>
      <c r="MH892" s="64"/>
      <c r="MI892" s="64"/>
      <c r="MJ892" s="64"/>
      <c r="MK892" s="64"/>
      <c r="ML892" s="64"/>
      <c r="MM892" s="64"/>
      <c r="MN892" s="64"/>
      <c r="MO892" s="64"/>
      <c r="MP892" s="64"/>
      <c r="MQ892" s="64"/>
      <c r="MR892" s="64"/>
      <c r="MS892" s="64"/>
      <c r="MT892" s="64"/>
      <c r="MU892" s="64"/>
      <c r="MV892" s="64"/>
      <c r="MW892" s="64"/>
      <c r="MX892" s="64"/>
      <c r="MY892" s="64"/>
      <c r="MZ892" s="64"/>
      <c r="NA892" s="64"/>
      <c r="NB892" s="64"/>
      <c r="NC892" s="64"/>
      <c r="ND892" s="64"/>
      <c r="NE892" s="64"/>
      <c r="NF892" s="64"/>
      <c r="NG892" s="65"/>
      <c r="NH892" s="65"/>
      <c r="NI892" s="65"/>
      <c r="NJ892" s="64"/>
      <c r="NK892" s="63"/>
      <c r="NL892" s="63"/>
      <c r="NM892" s="63"/>
      <c r="NN892" s="63"/>
      <c r="NO892" s="63"/>
      <c r="NP892" s="63"/>
      <c r="NQ892" s="63"/>
      <c r="NR892" s="63"/>
      <c r="NS892" s="63"/>
      <c r="NT892" s="63"/>
      <c r="NU892" s="63"/>
      <c r="NV892" s="64"/>
    </row>
    <row r="893" spans="1:386" s="48" customFormat="1" x14ac:dyDescent="0.2">
      <c r="A893" s="62"/>
      <c r="B893" s="63"/>
      <c r="C893" s="63"/>
      <c r="D893" s="238"/>
      <c r="E893" s="224"/>
      <c r="F893" s="64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  <c r="AA893" s="64"/>
      <c r="AB893" s="64"/>
      <c r="AC893" s="64"/>
      <c r="AD893" s="64"/>
      <c r="AE893" s="64"/>
      <c r="AF893" s="64"/>
      <c r="AG893" s="64"/>
      <c r="AH893" s="64"/>
      <c r="AI893" s="64"/>
      <c r="AJ893" s="64"/>
      <c r="AK893" s="64"/>
      <c r="AL893" s="64"/>
      <c r="AM893" s="64"/>
      <c r="AN893" s="64"/>
      <c r="AO893" s="64"/>
      <c r="AP893" s="64"/>
      <c r="AQ893" s="64"/>
      <c r="AR893" s="64"/>
      <c r="AS893" s="64"/>
      <c r="AT893" s="64"/>
      <c r="AU893" s="64"/>
      <c r="AV893" s="64"/>
      <c r="AW893" s="64"/>
      <c r="AX893" s="64"/>
      <c r="AY893" s="64"/>
      <c r="AZ893" s="64"/>
      <c r="BA893" s="64"/>
      <c r="BB893" s="64"/>
      <c r="BC893" s="64"/>
      <c r="BD893" s="64"/>
      <c r="BE893" s="64"/>
      <c r="BF893" s="64"/>
      <c r="BG893" s="64"/>
      <c r="BH893" s="64"/>
      <c r="BI893" s="64"/>
      <c r="BJ893" s="64"/>
      <c r="BK893" s="64"/>
      <c r="BL893" s="64"/>
      <c r="BM893" s="64"/>
      <c r="BN893" s="64"/>
      <c r="BO893" s="64"/>
      <c r="BP893" s="64"/>
      <c r="BQ893" s="64"/>
      <c r="BR893" s="64"/>
      <c r="BS893" s="64"/>
      <c r="BT893" s="64"/>
      <c r="BU893" s="64"/>
      <c r="BV893" s="64"/>
      <c r="BW893" s="64"/>
      <c r="BX893" s="64"/>
      <c r="BY893" s="64"/>
      <c r="BZ893" s="64"/>
      <c r="CA893" s="64"/>
      <c r="CB893" s="64"/>
      <c r="CC893" s="64"/>
      <c r="CD893" s="64"/>
      <c r="CE893" s="64"/>
      <c r="CF893" s="64"/>
      <c r="CG893" s="64"/>
      <c r="CH893" s="64"/>
      <c r="CI893" s="64"/>
      <c r="CJ893" s="64"/>
      <c r="CK893" s="64"/>
      <c r="CL893" s="64"/>
      <c r="CM893" s="64"/>
      <c r="CN893" s="64"/>
      <c r="CO893" s="64"/>
      <c r="CP893" s="64"/>
      <c r="CQ893" s="64"/>
      <c r="CR893" s="64"/>
      <c r="CS893" s="64"/>
      <c r="CT893" s="64"/>
      <c r="CU893" s="64"/>
      <c r="CV893" s="64"/>
      <c r="CW893" s="64"/>
      <c r="CX893" s="64"/>
      <c r="CY893" s="64"/>
      <c r="CZ893" s="64"/>
      <c r="DA893" s="64"/>
      <c r="DB893" s="64"/>
      <c r="DC893" s="64"/>
      <c r="DD893" s="64"/>
      <c r="DE893" s="64"/>
      <c r="DF893" s="64"/>
      <c r="DG893" s="64"/>
      <c r="DH893" s="64"/>
      <c r="DI893" s="64"/>
      <c r="DJ893" s="64"/>
      <c r="DK893" s="64"/>
      <c r="DL893" s="64"/>
      <c r="DM893" s="64"/>
      <c r="DN893" s="64"/>
      <c r="DO893" s="64"/>
      <c r="DP893" s="64"/>
      <c r="DQ893" s="64"/>
      <c r="DR893" s="64"/>
      <c r="DS893" s="64"/>
      <c r="DT893" s="64"/>
      <c r="DU893" s="64"/>
      <c r="DV893" s="64"/>
      <c r="DW893" s="64"/>
      <c r="DX893" s="64"/>
      <c r="DY893" s="64"/>
      <c r="DZ893" s="64"/>
      <c r="EA893" s="64"/>
      <c r="EB893" s="64"/>
      <c r="EC893" s="64"/>
      <c r="ED893" s="64"/>
      <c r="EE893" s="64"/>
      <c r="EF893" s="64"/>
      <c r="EG893" s="64"/>
      <c r="EH893" s="64"/>
      <c r="EI893" s="64"/>
      <c r="EJ893" s="64"/>
      <c r="EK893" s="64"/>
      <c r="EL893" s="64"/>
      <c r="EM893" s="64"/>
      <c r="EN893" s="64"/>
      <c r="EO893" s="64"/>
      <c r="EP893" s="64"/>
      <c r="EQ893" s="64"/>
      <c r="ER893" s="64"/>
      <c r="ES893" s="64"/>
      <c r="ET893" s="64"/>
      <c r="EU893" s="64"/>
      <c r="EV893" s="64"/>
      <c r="EW893" s="64"/>
      <c r="EX893" s="64"/>
      <c r="EY893" s="64"/>
      <c r="EZ893" s="64"/>
      <c r="FA893" s="64"/>
      <c r="FB893" s="64"/>
      <c r="FC893" s="64"/>
      <c r="FD893" s="64"/>
      <c r="FE893" s="64"/>
      <c r="FF893" s="64"/>
      <c r="FG893" s="64"/>
      <c r="FH893" s="64"/>
      <c r="FI893" s="64"/>
      <c r="FJ893" s="64"/>
      <c r="FK893" s="64"/>
      <c r="FL893" s="64"/>
      <c r="FM893" s="64"/>
      <c r="FN893" s="64"/>
      <c r="FO893" s="64"/>
      <c r="FP893" s="64"/>
      <c r="FQ893" s="64"/>
      <c r="FR893" s="64"/>
      <c r="FS893" s="64"/>
      <c r="FT893" s="64"/>
      <c r="FU893" s="64"/>
      <c r="FV893" s="64"/>
      <c r="FW893" s="64"/>
      <c r="FX893" s="64"/>
      <c r="FY893" s="64"/>
      <c r="FZ893" s="64"/>
      <c r="GA893" s="64"/>
      <c r="GB893" s="64"/>
      <c r="GC893" s="64"/>
      <c r="GD893" s="64"/>
      <c r="GE893" s="64"/>
      <c r="GF893" s="64"/>
      <c r="GG893" s="64"/>
      <c r="GH893" s="64"/>
      <c r="GI893" s="64"/>
      <c r="GJ893" s="64"/>
      <c r="GK893" s="64"/>
      <c r="GL893" s="64"/>
      <c r="GM893" s="64"/>
      <c r="GN893" s="64"/>
      <c r="GO893" s="64"/>
      <c r="GP893" s="64"/>
      <c r="GQ893" s="64"/>
      <c r="GR893" s="64"/>
      <c r="GS893" s="64"/>
      <c r="GT893" s="64"/>
      <c r="GU893" s="64"/>
      <c r="GV893" s="64"/>
      <c r="GW893" s="64"/>
      <c r="GX893" s="64"/>
      <c r="GY893" s="64"/>
      <c r="GZ893" s="64"/>
      <c r="HA893" s="64"/>
      <c r="HB893" s="64"/>
      <c r="HC893" s="64"/>
      <c r="HD893" s="64"/>
      <c r="HE893" s="64"/>
      <c r="HF893" s="64"/>
      <c r="HG893" s="64"/>
      <c r="HH893" s="64"/>
      <c r="HI893" s="64"/>
      <c r="HJ893" s="64"/>
      <c r="HK893" s="64"/>
      <c r="HL893" s="64"/>
      <c r="HM893" s="64"/>
      <c r="HN893" s="64"/>
      <c r="HO893" s="64"/>
      <c r="HP893" s="64"/>
      <c r="HQ893" s="64"/>
      <c r="HR893" s="64"/>
      <c r="HS893" s="64"/>
      <c r="HT893" s="64"/>
      <c r="HU893" s="64"/>
      <c r="HV893" s="64"/>
      <c r="HW893" s="64"/>
      <c r="HX893" s="64"/>
      <c r="HY893" s="64"/>
      <c r="HZ893" s="64"/>
      <c r="IA893" s="64"/>
      <c r="IB893" s="64"/>
      <c r="IC893" s="64"/>
      <c r="ID893" s="64"/>
      <c r="IE893" s="64"/>
      <c r="IF893" s="64"/>
      <c r="IG893" s="64"/>
      <c r="IH893" s="64"/>
      <c r="II893" s="64"/>
      <c r="IJ893" s="64"/>
      <c r="IK893" s="64"/>
      <c r="IL893" s="64"/>
      <c r="IM893" s="64"/>
      <c r="IN893" s="64"/>
      <c r="IO893" s="64"/>
      <c r="IP893" s="64"/>
      <c r="IQ893" s="64"/>
      <c r="IR893" s="64"/>
      <c r="IS893" s="64"/>
      <c r="IT893" s="64"/>
      <c r="IU893" s="64"/>
      <c r="IV893" s="64"/>
      <c r="IW893" s="64"/>
      <c r="IX893" s="64"/>
      <c r="IY893" s="64"/>
      <c r="IZ893" s="64"/>
      <c r="JA893" s="64"/>
      <c r="JB893" s="64"/>
      <c r="JC893" s="64"/>
      <c r="JD893" s="64"/>
      <c r="JE893" s="64"/>
      <c r="JF893" s="64"/>
      <c r="JG893" s="64"/>
      <c r="JH893" s="64"/>
      <c r="JI893" s="64"/>
      <c r="JJ893" s="64"/>
      <c r="JK893" s="64"/>
      <c r="JL893" s="64"/>
      <c r="JM893" s="64"/>
      <c r="JN893" s="64"/>
      <c r="JO893" s="64"/>
      <c r="JP893" s="64"/>
      <c r="JQ893" s="64"/>
      <c r="JR893" s="64"/>
      <c r="JS893" s="64"/>
      <c r="JT893" s="64"/>
      <c r="JU893" s="64"/>
      <c r="JV893" s="64"/>
      <c r="JW893" s="64"/>
      <c r="JX893" s="64"/>
      <c r="JY893" s="64"/>
      <c r="JZ893" s="64"/>
      <c r="KA893" s="64"/>
      <c r="KB893" s="64"/>
      <c r="KC893" s="64"/>
      <c r="KD893" s="64"/>
      <c r="KE893" s="64"/>
      <c r="KF893" s="64"/>
      <c r="KG893" s="64"/>
      <c r="KH893" s="64"/>
      <c r="KI893" s="64"/>
      <c r="KJ893" s="64"/>
      <c r="KK893" s="64"/>
      <c r="KL893" s="64"/>
      <c r="KM893" s="64"/>
      <c r="KN893" s="64"/>
      <c r="KO893" s="64"/>
      <c r="KP893" s="64"/>
      <c r="KQ893" s="64"/>
      <c r="KR893" s="64"/>
      <c r="KS893" s="64"/>
      <c r="KT893" s="64"/>
      <c r="KU893" s="64"/>
      <c r="KV893" s="64"/>
      <c r="KW893" s="64"/>
      <c r="KX893" s="64"/>
      <c r="KY893" s="64"/>
      <c r="KZ893" s="64"/>
      <c r="LA893" s="64"/>
      <c r="LB893" s="64"/>
      <c r="LC893" s="64"/>
      <c r="LD893" s="64"/>
      <c r="LE893" s="64"/>
      <c r="LF893" s="64"/>
      <c r="LG893" s="64"/>
      <c r="LH893" s="64"/>
      <c r="LI893" s="64"/>
      <c r="LJ893" s="64"/>
      <c r="LK893" s="64"/>
      <c r="LL893" s="64"/>
      <c r="LM893" s="64"/>
      <c r="LN893" s="64"/>
      <c r="LO893" s="64"/>
      <c r="LP893" s="64"/>
      <c r="LQ893" s="64"/>
      <c r="LR893" s="64"/>
      <c r="LS893" s="64"/>
      <c r="LT893" s="64"/>
      <c r="LU893" s="64"/>
      <c r="LV893" s="64"/>
      <c r="LW893" s="64"/>
      <c r="LX893" s="64"/>
      <c r="LY893" s="64"/>
      <c r="LZ893" s="64"/>
      <c r="MA893" s="64"/>
      <c r="MB893" s="64"/>
      <c r="MC893" s="64"/>
      <c r="MD893" s="64"/>
      <c r="ME893" s="64"/>
      <c r="MF893" s="64"/>
      <c r="MG893" s="64"/>
      <c r="MH893" s="64"/>
      <c r="MI893" s="64"/>
      <c r="MJ893" s="64"/>
      <c r="MK893" s="64"/>
      <c r="ML893" s="64"/>
      <c r="MM893" s="64"/>
      <c r="MN893" s="64"/>
      <c r="MO893" s="64"/>
      <c r="MP893" s="64"/>
      <c r="MQ893" s="64"/>
      <c r="MR893" s="64"/>
      <c r="MS893" s="64"/>
      <c r="MT893" s="64"/>
      <c r="MU893" s="64"/>
      <c r="MV893" s="64"/>
      <c r="MW893" s="64"/>
      <c r="MX893" s="64"/>
      <c r="MY893" s="64"/>
      <c r="MZ893" s="64"/>
      <c r="NA893" s="64"/>
      <c r="NB893" s="64"/>
      <c r="NC893" s="64"/>
      <c r="ND893" s="64"/>
      <c r="NE893" s="64"/>
      <c r="NF893" s="64"/>
      <c r="NG893" s="65"/>
      <c r="NH893" s="65"/>
      <c r="NI893" s="65"/>
      <c r="NJ893" s="64"/>
      <c r="NK893" s="63"/>
      <c r="NL893" s="63"/>
      <c r="NM893" s="63"/>
      <c r="NN893" s="63"/>
      <c r="NO893" s="63"/>
      <c r="NP893" s="63"/>
      <c r="NQ893" s="63"/>
      <c r="NR893" s="63"/>
      <c r="NS893" s="63"/>
      <c r="NT893" s="63"/>
      <c r="NU893" s="63"/>
      <c r="NV893" s="64"/>
    </row>
    <row r="894" spans="1:386" s="48" customFormat="1" x14ac:dyDescent="0.2">
      <c r="A894" s="62"/>
      <c r="B894" s="63"/>
      <c r="C894" s="63"/>
      <c r="D894" s="238"/>
      <c r="E894" s="224"/>
      <c r="F894" s="64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  <c r="AA894" s="64"/>
      <c r="AB894" s="64"/>
      <c r="AC894" s="64"/>
      <c r="AD894" s="64"/>
      <c r="AE894" s="64"/>
      <c r="AF894" s="64"/>
      <c r="AG894" s="64"/>
      <c r="AH894" s="64"/>
      <c r="AI894" s="64"/>
      <c r="AJ894" s="64"/>
      <c r="AK894" s="64"/>
      <c r="AL894" s="64"/>
      <c r="AM894" s="64"/>
      <c r="AN894" s="64"/>
      <c r="AO894" s="64"/>
      <c r="AP894" s="64"/>
      <c r="AQ894" s="64"/>
      <c r="AR894" s="64"/>
      <c r="AS894" s="64"/>
      <c r="AT894" s="64"/>
      <c r="AU894" s="64"/>
      <c r="AV894" s="64"/>
      <c r="AW894" s="64"/>
      <c r="AX894" s="64"/>
      <c r="AY894" s="64"/>
      <c r="AZ894" s="64"/>
      <c r="BA894" s="64"/>
      <c r="BB894" s="64"/>
      <c r="BC894" s="64"/>
      <c r="BD894" s="64"/>
      <c r="BE894" s="64"/>
      <c r="BF894" s="64"/>
      <c r="BG894" s="64"/>
      <c r="BH894" s="64"/>
      <c r="BI894" s="64"/>
      <c r="BJ894" s="64"/>
      <c r="BK894" s="64"/>
      <c r="BL894" s="64"/>
      <c r="BM894" s="64"/>
      <c r="BN894" s="64"/>
      <c r="BO894" s="64"/>
      <c r="BP894" s="64"/>
      <c r="BQ894" s="64"/>
      <c r="BR894" s="64"/>
      <c r="BS894" s="64"/>
      <c r="BT894" s="64"/>
      <c r="BU894" s="64"/>
      <c r="BV894" s="64"/>
      <c r="BW894" s="64"/>
      <c r="BX894" s="64"/>
      <c r="BY894" s="64"/>
      <c r="BZ894" s="64"/>
      <c r="CA894" s="64"/>
      <c r="CB894" s="64"/>
      <c r="CC894" s="64"/>
      <c r="CD894" s="64"/>
      <c r="CE894" s="64"/>
      <c r="CF894" s="64"/>
      <c r="CG894" s="64"/>
      <c r="CH894" s="64"/>
      <c r="CI894" s="64"/>
      <c r="CJ894" s="64"/>
      <c r="CK894" s="64"/>
      <c r="CL894" s="64"/>
      <c r="CM894" s="64"/>
      <c r="CN894" s="64"/>
      <c r="CO894" s="64"/>
      <c r="CP894" s="64"/>
      <c r="CQ894" s="64"/>
      <c r="CR894" s="64"/>
      <c r="CS894" s="64"/>
      <c r="CT894" s="64"/>
      <c r="CU894" s="64"/>
      <c r="CV894" s="64"/>
      <c r="CW894" s="64"/>
      <c r="CX894" s="64"/>
      <c r="CY894" s="64"/>
      <c r="CZ894" s="64"/>
      <c r="DA894" s="64"/>
      <c r="DB894" s="64"/>
      <c r="DC894" s="64"/>
      <c r="DD894" s="64"/>
      <c r="DE894" s="64"/>
      <c r="DF894" s="64"/>
      <c r="DG894" s="64"/>
      <c r="DH894" s="64"/>
      <c r="DI894" s="64"/>
      <c r="DJ894" s="64"/>
      <c r="DK894" s="64"/>
      <c r="DL894" s="64"/>
      <c r="DM894" s="64"/>
      <c r="DN894" s="64"/>
      <c r="DO894" s="64"/>
      <c r="DP894" s="64"/>
      <c r="DQ894" s="64"/>
      <c r="DR894" s="64"/>
      <c r="DS894" s="64"/>
      <c r="DT894" s="64"/>
      <c r="DU894" s="64"/>
      <c r="DV894" s="64"/>
      <c r="DW894" s="64"/>
      <c r="DX894" s="64"/>
      <c r="DY894" s="64"/>
      <c r="DZ894" s="64"/>
      <c r="EA894" s="64"/>
      <c r="EB894" s="64"/>
      <c r="EC894" s="64"/>
      <c r="ED894" s="64"/>
      <c r="EE894" s="64"/>
      <c r="EF894" s="64"/>
      <c r="EG894" s="64"/>
      <c r="EH894" s="64"/>
      <c r="EI894" s="64"/>
      <c r="EJ894" s="64"/>
      <c r="EK894" s="64"/>
      <c r="EL894" s="64"/>
      <c r="EM894" s="64"/>
      <c r="EN894" s="64"/>
      <c r="EO894" s="64"/>
      <c r="EP894" s="64"/>
      <c r="EQ894" s="64"/>
      <c r="ER894" s="64"/>
      <c r="ES894" s="64"/>
      <c r="ET894" s="64"/>
      <c r="EU894" s="64"/>
      <c r="EV894" s="64"/>
      <c r="EW894" s="64"/>
      <c r="EX894" s="64"/>
      <c r="EY894" s="64"/>
      <c r="EZ894" s="64"/>
      <c r="FA894" s="64"/>
      <c r="FB894" s="64"/>
      <c r="FC894" s="64"/>
      <c r="FD894" s="64"/>
      <c r="FE894" s="64"/>
      <c r="FF894" s="64"/>
      <c r="FG894" s="64"/>
      <c r="FH894" s="64"/>
      <c r="FI894" s="64"/>
      <c r="FJ894" s="64"/>
      <c r="FK894" s="64"/>
      <c r="FL894" s="64"/>
      <c r="FM894" s="64"/>
      <c r="FN894" s="64"/>
      <c r="FO894" s="64"/>
      <c r="FP894" s="64"/>
      <c r="FQ894" s="64"/>
      <c r="FR894" s="64"/>
      <c r="FS894" s="64"/>
      <c r="FT894" s="64"/>
      <c r="FU894" s="64"/>
      <c r="FV894" s="64"/>
      <c r="FW894" s="64"/>
      <c r="FX894" s="64"/>
      <c r="FY894" s="64"/>
      <c r="FZ894" s="64"/>
      <c r="GA894" s="64"/>
      <c r="GB894" s="64"/>
      <c r="GC894" s="64"/>
      <c r="GD894" s="64"/>
      <c r="GE894" s="64"/>
      <c r="GF894" s="64"/>
      <c r="GG894" s="64"/>
      <c r="GH894" s="64"/>
      <c r="GI894" s="64"/>
      <c r="GJ894" s="64"/>
      <c r="GK894" s="64"/>
      <c r="GL894" s="64"/>
      <c r="GM894" s="64"/>
      <c r="GN894" s="64"/>
      <c r="GO894" s="64"/>
      <c r="GP894" s="64"/>
      <c r="GQ894" s="64"/>
      <c r="GR894" s="64"/>
      <c r="GS894" s="64"/>
      <c r="GT894" s="64"/>
      <c r="GU894" s="64"/>
      <c r="GV894" s="64"/>
      <c r="GW894" s="64"/>
      <c r="GX894" s="64"/>
      <c r="GY894" s="64"/>
      <c r="GZ894" s="64"/>
      <c r="HA894" s="64"/>
      <c r="HB894" s="64"/>
      <c r="HC894" s="64"/>
      <c r="HD894" s="64"/>
      <c r="HE894" s="64"/>
      <c r="HF894" s="64"/>
      <c r="HG894" s="64"/>
      <c r="HH894" s="64"/>
      <c r="HI894" s="64"/>
      <c r="HJ894" s="64"/>
      <c r="HK894" s="64"/>
      <c r="HL894" s="64"/>
      <c r="HM894" s="64"/>
      <c r="HN894" s="64"/>
      <c r="HO894" s="64"/>
      <c r="HP894" s="64"/>
      <c r="HQ894" s="64"/>
      <c r="HR894" s="64"/>
      <c r="HS894" s="64"/>
      <c r="HT894" s="64"/>
      <c r="HU894" s="64"/>
      <c r="HV894" s="64"/>
      <c r="HW894" s="64"/>
      <c r="HX894" s="64"/>
      <c r="HY894" s="64"/>
      <c r="HZ894" s="64"/>
      <c r="IA894" s="64"/>
      <c r="IB894" s="64"/>
      <c r="IC894" s="64"/>
      <c r="ID894" s="64"/>
      <c r="IE894" s="64"/>
      <c r="IF894" s="64"/>
      <c r="IG894" s="64"/>
      <c r="IH894" s="64"/>
      <c r="II894" s="64"/>
      <c r="IJ894" s="64"/>
      <c r="IK894" s="64"/>
      <c r="IL894" s="64"/>
      <c r="IM894" s="64"/>
      <c r="IN894" s="64"/>
      <c r="IO894" s="64"/>
      <c r="IP894" s="64"/>
      <c r="IQ894" s="64"/>
      <c r="IR894" s="64"/>
      <c r="IS894" s="64"/>
      <c r="IT894" s="64"/>
      <c r="IU894" s="64"/>
      <c r="IV894" s="64"/>
      <c r="IW894" s="64"/>
      <c r="IX894" s="64"/>
      <c r="IY894" s="64"/>
      <c r="IZ894" s="64"/>
      <c r="JA894" s="64"/>
      <c r="JB894" s="64"/>
      <c r="JC894" s="64"/>
      <c r="JD894" s="64"/>
      <c r="JE894" s="64"/>
      <c r="JF894" s="64"/>
      <c r="JG894" s="64"/>
      <c r="JH894" s="64"/>
      <c r="JI894" s="64"/>
      <c r="JJ894" s="64"/>
      <c r="JK894" s="64"/>
      <c r="JL894" s="64"/>
      <c r="JM894" s="64"/>
      <c r="JN894" s="64"/>
      <c r="JO894" s="64"/>
      <c r="JP894" s="64"/>
      <c r="JQ894" s="64"/>
      <c r="JR894" s="64"/>
      <c r="JS894" s="64"/>
      <c r="JT894" s="64"/>
      <c r="JU894" s="64"/>
      <c r="JV894" s="64"/>
      <c r="JW894" s="64"/>
      <c r="JX894" s="64"/>
      <c r="JY894" s="64"/>
      <c r="JZ894" s="64"/>
      <c r="KA894" s="64"/>
      <c r="KB894" s="64"/>
      <c r="KC894" s="64"/>
      <c r="KD894" s="64"/>
      <c r="KE894" s="64"/>
      <c r="KF894" s="64"/>
      <c r="KG894" s="64"/>
      <c r="KH894" s="64"/>
      <c r="KI894" s="64"/>
      <c r="KJ894" s="64"/>
      <c r="KK894" s="64"/>
      <c r="KL894" s="64"/>
      <c r="KM894" s="64"/>
      <c r="KN894" s="64"/>
      <c r="KO894" s="64"/>
      <c r="KP894" s="64"/>
      <c r="KQ894" s="64"/>
      <c r="KR894" s="64"/>
      <c r="KS894" s="64"/>
      <c r="KT894" s="64"/>
      <c r="KU894" s="64"/>
      <c r="KV894" s="64"/>
      <c r="KW894" s="64"/>
      <c r="KX894" s="64"/>
      <c r="KY894" s="64"/>
      <c r="KZ894" s="64"/>
      <c r="LA894" s="64"/>
      <c r="LB894" s="64"/>
      <c r="LC894" s="64"/>
      <c r="LD894" s="64"/>
      <c r="LE894" s="64"/>
      <c r="LF894" s="64"/>
      <c r="LG894" s="64"/>
      <c r="LH894" s="64"/>
      <c r="LI894" s="64"/>
      <c r="LJ894" s="64"/>
      <c r="LK894" s="64"/>
      <c r="LL894" s="64"/>
      <c r="LM894" s="64"/>
      <c r="LN894" s="64"/>
      <c r="LO894" s="64"/>
      <c r="LP894" s="64"/>
      <c r="LQ894" s="64"/>
      <c r="LR894" s="64"/>
      <c r="LS894" s="64"/>
      <c r="LT894" s="64"/>
      <c r="LU894" s="64"/>
      <c r="LV894" s="64"/>
      <c r="LW894" s="64"/>
      <c r="LX894" s="64"/>
      <c r="LY894" s="64"/>
      <c r="LZ894" s="64"/>
      <c r="MA894" s="64"/>
      <c r="MB894" s="64"/>
      <c r="MC894" s="64"/>
      <c r="MD894" s="64"/>
      <c r="ME894" s="64"/>
      <c r="MF894" s="64"/>
      <c r="MG894" s="64"/>
      <c r="MH894" s="64"/>
      <c r="MI894" s="64"/>
      <c r="MJ894" s="64"/>
      <c r="MK894" s="64"/>
      <c r="ML894" s="64"/>
      <c r="MM894" s="64"/>
      <c r="MN894" s="64"/>
      <c r="MO894" s="64"/>
      <c r="MP894" s="64"/>
      <c r="MQ894" s="64"/>
      <c r="MR894" s="64"/>
      <c r="MS894" s="64"/>
      <c r="MT894" s="64"/>
      <c r="MU894" s="64"/>
      <c r="MV894" s="64"/>
      <c r="MW894" s="64"/>
      <c r="MX894" s="64"/>
      <c r="MY894" s="64"/>
      <c r="MZ894" s="64"/>
      <c r="NA894" s="64"/>
      <c r="NB894" s="64"/>
      <c r="NC894" s="64"/>
      <c r="ND894" s="64"/>
      <c r="NE894" s="64"/>
      <c r="NF894" s="64"/>
      <c r="NG894" s="65"/>
      <c r="NH894" s="65"/>
      <c r="NI894" s="65"/>
      <c r="NJ894" s="64"/>
      <c r="NK894" s="63"/>
      <c r="NL894" s="63"/>
      <c r="NM894" s="63"/>
      <c r="NN894" s="63"/>
      <c r="NO894" s="63"/>
      <c r="NP894" s="63"/>
      <c r="NQ894" s="63"/>
      <c r="NR894" s="63"/>
      <c r="NS894" s="63"/>
      <c r="NT894" s="63"/>
      <c r="NU894" s="63"/>
      <c r="NV894" s="64"/>
    </row>
    <row r="895" spans="1:386" s="48" customFormat="1" x14ac:dyDescent="0.2">
      <c r="A895" s="62"/>
      <c r="B895" s="63"/>
      <c r="C895" s="63"/>
      <c r="D895" s="238"/>
      <c r="E895" s="224"/>
      <c r="F895" s="64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  <c r="AA895" s="64"/>
      <c r="AB895" s="64"/>
      <c r="AC895" s="64"/>
      <c r="AD895" s="64"/>
      <c r="AE895" s="64"/>
      <c r="AF895" s="64"/>
      <c r="AG895" s="64"/>
      <c r="AH895" s="64"/>
      <c r="AI895" s="64"/>
      <c r="AJ895" s="64"/>
      <c r="AK895" s="64"/>
      <c r="AL895" s="64"/>
      <c r="AM895" s="64"/>
      <c r="AN895" s="64"/>
      <c r="AO895" s="64"/>
      <c r="AP895" s="64"/>
      <c r="AQ895" s="64"/>
      <c r="AR895" s="64"/>
      <c r="AS895" s="64"/>
      <c r="AT895" s="64"/>
      <c r="AU895" s="64"/>
      <c r="AV895" s="64"/>
      <c r="AW895" s="64"/>
      <c r="AX895" s="64"/>
      <c r="AY895" s="64"/>
      <c r="AZ895" s="64"/>
      <c r="BA895" s="64"/>
      <c r="BB895" s="64"/>
      <c r="BC895" s="64"/>
      <c r="BD895" s="64"/>
      <c r="BE895" s="64"/>
      <c r="BF895" s="64"/>
      <c r="BG895" s="64"/>
      <c r="BH895" s="64"/>
      <c r="BI895" s="64"/>
      <c r="BJ895" s="64"/>
      <c r="BK895" s="64"/>
      <c r="BL895" s="64"/>
      <c r="BM895" s="64"/>
      <c r="BN895" s="64"/>
      <c r="BO895" s="64"/>
      <c r="BP895" s="64"/>
      <c r="BQ895" s="64"/>
      <c r="BR895" s="64"/>
      <c r="BS895" s="64"/>
      <c r="BT895" s="64"/>
      <c r="BU895" s="64"/>
      <c r="BV895" s="64"/>
      <c r="BW895" s="64"/>
      <c r="BX895" s="64"/>
      <c r="BY895" s="64"/>
      <c r="BZ895" s="64"/>
      <c r="CA895" s="64"/>
      <c r="CB895" s="64"/>
      <c r="CC895" s="64"/>
      <c r="CD895" s="64"/>
      <c r="CE895" s="64"/>
      <c r="CF895" s="64"/>
      <c r="CG895" s="64"/>
      <c r="CH895" s="64"/>
      <c r="CI895" s="64"/>
      <c r="CJ895" s="64"/>
      <c r="CK895" s="64"/>
      <c r="CL895" s="64"/>
      <c r="CM895" s="64"/>
      <c r="CN895" s="64"/>
      <c r="CO895" s="64"/>
      <c r="CP895" s="64"/>
      <c r="CQ895" s="64"/>
      <c r="CR895" s="64"/>
      <c r="CS895" s="64"/>
      <c r="CT895" s="64"/>
      <c r="CU895" s="64"/>
      <c r="CV895" s="64"/>
      <c r="CW895" s="64"/>
      <c r="CX895" s="64"/>
      <c r="CY895" s="64"/>
      <c r="CZ895" s="64"/>
      <c r="DA895" s="64"/>
      <c r="DB895" s="64"/>
      <c r="DC895" s="64"/>
      <c r="DD895" s="64"/>
      <c r="DE895" s="64"/>
      <c r="DF895" s="64"/>
      <c r="DG895" s="64"/>
      <c r="DH895" s="64"/>
      <c r="DI895" s="64"/>
      <c r="DJ895" s="64"/>
      <c r="DK895" s="64"/>
      <c r="DL895" s="64"/>
      <c r="DM895" s="64"/>
      <c r="DN895" s="64"/>
      <c r="DO895" s="64"/>
      <c r="DP895" s="64"/>
      <c r="DQ895" s="64"/>
      <c r="DR895" s="64"/>
      <c r="DS895" s="64"/>
      <c r="DT895" s="64"/>
      <c r="DU895" s="64"/>
      <c r="DV895" s="64"/>
      <c r="DW895" s="64"/>
      <c r="DX895" s="64"/>
      <c r="DY895" s="64"/>
      <c r="DZ895" s="64"/>
      <c r="EA895" s="64"/>
      <c r="EB895" s="64"/>
      <c r="EC895" s="64"/>
      <c r="ED895" s="64"/>
      <c r="EE895" s="64"/>
      <c r="EF895" s="64"/>
      <c r="EG895" s="64"/>
      <c r="EH895" s="64"/>
      <c r="EI895" s="64"/>
      <c r="EJ895" s="64"/>
      <c r="EK895" s="64"/>
      <c r="EL895" s="64"/>
      <c r="EM895" s="64"/>
      <c r="EN895" s="64"/>
      <c r="EO895" s="64"/>
      <c r="EP895" s="64"/>
      <c r="EQ895" s="64"/>
      <c r="ER895" s="64"/>
      <c r="ES895" s="64"/>
      <c r="ET895" s="64"/>
      <c r="EU895" s="64"/>
      <c r="EV895" s="64"/>
      <c r="EW895" s="64"/>
      <c r="EX895" s="64"/>
      <c r="EY895" s="64"/>
      <c r="EZ895" s="64"/>
      <c r="FA895" s="64"/>
      <c r="FB895" s="64"/>
      <c r="FC895" s="64"/>
      <c r="FD895" s="64"/>
      <c r="FE895" s="64"/>
      <c r="FF895" s="64"/>
      <c r="FG895" s="64"/>
      <c r="FH895" s="64"/>
      <c r="FI895" s="64"/>
      <c r="FJ895" s="64"/>
      <c r="FK895" s="64"/>
      <c r="FL895" s="64"/>
      <c r="FM895" s="64"/>
      <c r="FN895" s="64"/>
      <c r="FO895" s="64"/>
      <c r="FP895" s="64"/>
      <c r="FQ895" s="64"/>
      <c r="FR895" s="64"/>
      <c r="FS895" s="64"/>
      <c r="FT895" s="64"/>
      <c r="FU895" s="64"/>
      <c r="FV895" s="64"/>
      <c r="FW895" s="64"/>
      <c r="FX895" s="64"/>
      <c r="FY895" s="64"/>
      <c r="FZ895" s="64"/>
      <c r="GA895" s="64"/>
      <c r="GB895" s="64"/>
      <c r="GC895" s="64"/>
      <c r="GD895" s="64"/>
      <c r="GE895" s="64"/>
      <c r="GF895" s="64"/>
      <c r="GG895" s="64"/>
      <c r="GH895" s="64"/>
      <c r="GI895" s="64"/>
      <c r="GJ895" s="64"/>
      <c r="GK895" s="64"/>
      <c r="GL895" s="64"/>
      <c r="GM895" s="64"/>
      <c r="GN895" s="64"/>
      <c r="GO895" s="64"/>
      <c r="GP895" s="64"/>
      <c r="GQ895" s="64"/>
      <c r="GR895" s="64"/>
      <c r="GS895" s="64"/>
      <c r="GT895" s="64"/>
      <c r="GU895" s="64"/>
      <c r="GV895" s="64"/>
      <c r="GW895" s="64"/>
      <c r="GX895" s="64"/>
      <c r="GY895" s="64"/>
      <c r="GZ895" s="64"/>
      <c r="HA895" s="64"/>
      <c r="HB895" s="64"/>
      <c r="HC895" s="64"/>
      <c r="HD895" s="64"/>
      <c r="HE895" s="64"/>
      <c r="HF895" s="64"/>
      <c r="HG895" s="64"/>
      <c r="HH895" s="64"/>
      <c r="HI895" s="64"/>
      <c r="HJ895" s="64"/>
      <c r="HK895" s="64"/>
      <c r="HL895" s="64"/>
      <c r="HM895" s="64"/>
      <c r="HN895" s="64"/>
      <c r="HO895" s="64"/>
      <c r="HP895" s="64"/>
      <c r="HQ895" s="64"/>
      <c r="HR895" s="64"/>
      <c r="HS895" s="64"/>
      <c r="HT895" s="64"/>
      <c r="HU895" s="64"/>
      <c r="HV895" s="64"/>
      <c r="HW895" s="64"/>
      <c r="HX895" s="64"/>
      <c r="HY895" s="64"/>
      <c r="HZ895" s="64"/>
      <c r="IA895" s="64"/>
      <c r="IB895" s="64"/>
      <c r="IC895" s="64"/>
      <c r="ID895" s="64"/>
      <c r="IE895" s="64"/>
      <c r="IF895" s="64"/>
      <c r="IG895" s="64"/>
      <c r="IH895" s="64"/>
      <c r="II895" s="64"/>
      <c r="IJ895" s="64"/>
      <c r="IK895" s="64"/>
      <c r="IL895" s="64"/>
      <c r="IM895" s="64"/>
      <c r="IN895" s="64"/>
      <c r="IO895" s="64"/>
      <c r="IP895" s="64"/>
      <c r="IQ895" s="64"/>
      <c r="IR895" s="64"/>
      <c r="IS895" s="64"/>
      <c r="IT895" s="64"/>
      <c r="IU895" s="64"/>
      <c r="IV895" s="64"/>
      <c r="IW895" s="64"/>
      <c r="IX895" s="64"/>
      <c r="IY895" s="64"/>
      <c r="IZ895" s="64"/>
      <c r="JA895" s="64"/>
      <c r="JB895" s="64"/>
      <c r="JC895" s="64"/>
      <c r="JD895" s="64"/>
      <c r="JE895" s="64"/>
      <c r="JF895" s="64"/>
      <c r="JG895" s="64"/>
      <c r="JH895" s="64"/>
      <c r="JI895" s="64"/>
      <c r="JJ895" s="64"/>
      <c r="JK895" s="64"/>
      <c r="JL895" s="64"/>
      <c r="JM895" s="64"/>
      <c r="JN895" s="64"/>
      <c r="JO895" s="64"/>
      <c r="JP895" s="64"/>
      <c r="JQ895" s="64"/>
      <c r="JR895" s="64"/>
      <c r="JS895" s="64"/>
      <c r="JT895" s="64"/>
      <c r="JU895" s="64"/>
      <c r="JV895" s="64"/>
      <c r="JW895" s="64"/>
      <c r="JX895" s="64"/>
      <c r="JY895" s="64"/>
      <c r="JZ895" s="64"/>
      <c r="KA895" s="64"/>
      <c r="KB895" s="64"/>
      <c r="KC895" s="64"/>
      <c r="KD895" s="64"/>
      <c r="KE895" s="64"/>
      <c r="KF895" s="64"/>
      <c r="KG895" s="64"/>
      <c r="KH895" s="64"/>
      <c r="KI895" s="64"/>
      <c r="KJ895" s="64"/>
      <c r="KK895" s="64"/>
      <c r="KL895" s="64"/>
      <c r="KM895" s="64"/>
      <c r="KN895" s="64"/>
      <c r="KO895" s="64"/>
      <c r="KP895" s="64"/>
      <c r="KQ895" s="64"/>
      <c r="KR895" s="64"/>
      <c r="KS895" s="64"/>
      <c r="KT895" s="64"/>
      <c r="KU895" s="64"/>
      <c r="KV895" s="64"/>
      <c r="KW895" s="64"/>
      <c r="KX895" s="64"/>
      <c r="KY895" s="64"/>
      <c r="KZ895" s="64"/>
      <c r="LA895" s="64"/>
      <c r="LB895" s="64"/>
      <c r="LC895" s="64"/>
      <c r="LD895" s="64"/>
      <c r="LE895" s="64"/>
      <c r="LF895" s="64"/>
      <c r="LG895" s="64"/>
      <c r="LH895" s="64"/>
      <c r="LI895" s="64"/>
      <c r="LJ895" s="64"/>
      <c r="LK895" s="64"/>
      <c r="LL895" s="64"/>
      <c r="LM895" s="64"/>
      <c r="LN895" s="64"/>
      <c r="LO895" s="64"/>
      <c r="LP895" s="64"/>
      <c r="LQ895" s="64"/>
      <c r="LR895" s="64"/>
      <c r="LS895" s="64"/>
      <c r="LT895" s="64"/>
      <c r="LU895" s="64"/>
      <c r="LV895" s="64"/>
      <c r="LW895" s="64"/>
      <c r="LX895" s="64"/>
      <c r="LY895" s="64"/>
      <c r="LZ895" s="64"/>
      <c r="MA895" s="64"/>
      <c r="MB895" s="64"/>
      <c r="MC895" s="64"/>
      <c r="MD895" s="64"/>
      <c r="ME895" s="64"/>
      <c r="MF895" s="64"/>
      <c r="MG895" s="64"/>
      <c r="MH895" s="64"/>
      <c r="MI895" s="64"/>
      <c r="MJ895" s="64"/>
      <c r="MK895" s="64"/>
      <c r="ML895" s="64"/>
      <c r="MM895" s="64"/>
      <c r="MN895" s="64"/>
      <c r="MO895" s="64"/>
      <c r="MP895" s="64"/>
      <c r="MQ895" s="64"/>
      <c r="MR895" s="64"/>
      <c r="MS895" s="64"/>
      <c r="MT895" s="64"/>
      <c r="MU895" s="64"/>
      <c r="MV895" s="64"/>
      <c r="MW895" s="64"/>
      <c r="MX895" s="64"/>
      <c r="MY895" s="64"/>
      <c r="MZ895" s="64"/>
      <c r="NA895" s="64"/>
      <c r="NB895" s="64"/>
      <c r="NC895" s="64"/>
      <c r="ND895" s="64"/>
      <c r="NE895" s="64"/>
      <c r="NF895" s="64"/>
      <c r="NG895" s="65"/>
      <c r="NH895" s="65"/>
      <c r="NI895" s="65"/>
      <c r="NJ895" s="64"/>
      <c r="NK895" s="63"/>
      <c r="NL895" s="63"/>
      <c r="NM895" s="63"/>
      <c r="NN895" s="63"/>
      <c r="NO895" s="63"/>
      <c r="NP895" s="63"/>
      <c r="NQ895" s="63"/>
      <c r="NR895" s="63"/>
      <c r="NS895" s="63"/>
      <c r="NT895" s="63"/>
      <c r="NU895" s="63"/>
      <c r="NV895" s="64"/>
    </row>
    <row r="896" spans="1:386" s="48" customFormat="1" x14ac:dyDescent="0.2">
      <c r="A896" s="62"/>
      <c r="B896" s="63"/>
      <c r="C896" s="63"/>
      <c r="D896" s="238"/>
      <c r="E896" s="224"/>
      <c r="F896" s="64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  <c r="AA896" s="64"/>
      <c r="AB896" s="64"/>
      <c r="AC896" s="64"/>
      <c r="AD896" s="64"/>
      <c r="AE896" s="64"/>
      <c r="AF896" s="64"/>
      <c r="AG896" s="64"/>
      <c r="AH896" s="64"/>
      <c r="AI896" s="64"/>
      <c r="AJ896" s="64"/>
      <c r="AK896" s="64"/>
      <c r="AL896" s="64"/>
      <c r="AM896" s="64"/>
      <c r="AN896" s="64"/>
      <c r="AO896" s="64"/>
      <c r="AP896" s="64"/>
      <c r="AQ896" s="64"/>
      <c r="AR896" s="64"/>
      <c r="AS896" s="64"/>
      <c r="AT896" s="64"/>
      <c r="AU896" s="64"/>
      <c r="AV896" s="64"/>
      <c r="AW896" s="64"/>
      <c r="AX896" s="64"/>
      <c r="AY896" s="64"/>
      <c r="AZ896" s="64"/>
      <c r="BA896" s="64"/>
      <c r="BB896" s="64"/>
      <c r="BC896" s="64"/>
      <c r="BD896" s="64"/>
      <c r="BE896" s="64"/>
      <c r="BF896" s="64"/>
      <c r="BG896" s="64"/>
      <c r="BH896" s="64"/>
      <c r="BI896" s="64"/>
      <c r="BJ896" s="64"/>
      <c r="BK896" s="64"/>
      <c r="BL896" s="64"/>
      <c r="BM896" s="64"/>
      <c r="BN896" s="64"/>
      <c r="BO896" s="64"/>
      <c r="BP896" s="64"/>
      <c r="BQ896" s="64"/>
      <c r="BR896" s="64"/>
      <c r="BS896" s="64"/>
      <c r="BT896" s="64"/>
      <c r="BU896" s="64"/>
      <c r="BV896" s="64"/>
      <c r="BW896" s="64"/>
      <c r="BX896" s="64"/>
      <c r="BY896" s="64"/>
      <c r="BZ896" s="64"/>
      <c r="CA896" s="64"/>
      <c r="CB896" s="64"/>
      <c r="CC896" s="64"/>
      <c r="CD896" s="64"/>
      <c r="CE896" s="64"/>
      <c r="CF896" s="64"/>
      <c r="CG896" s="64"/>
      <c r="CH896" s="64"/>
      <c r="CI896" s="64"/>
      <c r="CJ896" s="64"/>
      <c r="CK896" s="64"/>
      <c r="CL896" s="64"/>
      <c r="CM896" s="64"/>
      <c r="CN896" s="64"/>
      <c r="CO896" s="64"/>
      <c r="CP896" s="64"/>
      <c r="CQ896" s="64"/>
      <c r="CR896" s="64"/>
      <c r="CS896" s="64"/>
      <c r="CT896" s="64"/>
      <c r="CU896" s="64"/>
      <c r="CV896" s="64"/>
      <c r="CW896" s="64"/>
      <c r="CX896" s="64"/>
      <c r="CY896" s="64"/>
      <c r="CZ896" s="64"/>
      <c r="DA896" s="64"/>
      <c r="DB896" s="64"/>
      <c r="DC896" s="64"/>
      <c r="DD896" s="64"/>
      <c r="DE896" s="64"/>
      <c r="DF896" s="64"/>
      <c r="DG896" s="64"/>
      <c r="DH896" s="64"/>
      <c r="DI896" s="64"/>
      <c r="DJ896" s="64"/>
      <c r="DK896" s="64"/>
      <c r="DL896" s="64"/>
      <c r="DM896" s="64"/>
      <c r="DN896" s="64"/>
      <c r="DO896" s="64"/>
      <c r="DP896" s="64"/>
      <c r="DQ896" s="64"/>
      <c r="DR896" s="64"/>
      <c r="DS896" s="64"/>
      <c r="DT896" s="64"/>
      <c r="DU896" s="64"/>
      <c r="DV896" s="64"/>
      <c r="DW896" s="64"/>
      <c r="DX896" s="64"/>
      <c r="DY896" s="64"/>
      <c r="DZ896" s="64"/>
      <c r="EA896" s="64"/>
      <c r="EB896" s="64"/>
      <c r="EC896" s="64"/>
      <c r="ED896" s="64"/>
      <c r="EE896" s="64"/>
      <c r="EF896" s="64"/>
      <c r="EG896" s="64"/>
      <c r="EH896" s="64"/>
      <c r="EI896" s="64"/>
      <c r="EJ896" s="64"/>
      <c r="EK896" s="64"/>
      <c r="EL896" s="64"/>
      <c r="EM896" s="64"/>
      <c r="EN896" s="64"/>
      <c r="EO896" s="64"/>
      <c r="EP896" s="64"/>
      <c r="EQ896" s="64"/>
      <c r="ER896" s="64"/>
      <c r="ES896" s="64"/>
      <c r="ET896" s="64"/>
      <c r="EU896" s="64"/>
      <c r="EV896" s="64"/>
      <c r="EW896" s="64"/>
      <c r="EX896" s="64"/>
      <c r="EY896" s="64"/>
      <c r="EZ896" s="64"/>
      <c r="FA896" s="64"/>
      <c r="FB896" s="64"/>
      <c r="FC896" s="64"/>
      <c r="FD896" s="64"/>
      <c r="FE896" s="64"/>
      <c r="FF896" s="64"/>
      <c r="FG896" s="64"/>
      <c r="FH896" s="64"/>
      <c r="FI896" s="64"/>
      <c r="FJ896" s="64"/>
      <c r="FK896" s="64"/>
      <c r="FL896" s="64"/>
      <c r="FM896" s="64"/>
      <c r="FN896" s="64"/>
      <c r="FO896" s="64"/>
      <c r="FP896" s="64"/>
      <c r="FQ896" s="64"/>
      <c r="FR896" s="64"/>
      <c r="FS896" s="64"/>
      <c r="FT896" s="64"/>
      <c r="FU896" s="64"/>
      <c r="FV896" s="64"/>
      <c r="FW896" s="64"/>
      <c r="FX896" s="64"/>
      <c r="FY896" s="64"/>
      <c r="FZ896" s="64"/>
      <c r="GA896" s="64"/>
      <c r="GB896" s="64"/>
      <c r="GC896" s="64"/>
      <c r="GD896" s="64"/>
      <c r="GE896" s="64"/>
      <c r="GF896" s="64"/>
      <c r="GG896" s="64"/>
      <c r="GH896" s="64"/>
      <c r="GI896" s="64"/>
      <c r="GJ896" s="64"/>
      <c r="GK896" s="64"/>
      <c r="GL896" s="64"/>
      <c r="GM896" s="64"/>
      <c r="GN896" s="64"/>
      <c r="GO896" s="64"/>
      <c r="GP896" s="64"/>
      <c r="GQ896" s="64"/>
      <c r="GR896" s="64"/>
      <c r="GS896" s="64"/>
      <c r="GT896" s="64"/>
      <c r="GU896" s="64"/>
      <c r="GV896" s="64"/>
      <c r="GW896" s="64"/>
      <c r="GX896" s="64"/>
      <c r="GY896" s="64"/>
      <c r="GZ896" s="64"/>
      <c r="HA896" s="64"/>
      <c r="HB896" s="64"/>
      <c r="HC896" s="64"/>
      <c r="HD896" s="64"/>
      <c r="HE896" s="64"/>
      <c r="HF896" s="64"/>
      <c r="HG896" s="64"/>
      <c r="HH896" s="64"/>
      <c r="HI896" s="64"/>
      <c r="HJ896" s="64"/>
      <c r="HK896" s="64"/>
      <c r="HL896" s="64"/>
      <c r="HM896" s="64"/>
      <c r="HN896" s="64"/>
      <c r="HO896" s="64"/>
      <c r="HP896" s="64"/>
      <c r="HQ896" s="64"/>
      <c r="HR896" s="64"/>
      <c r="HS896" s="64"/>
      <c r="HT896" s="64"/>
      <c r="HU896" s="64"/>
      <c r="HV896" s="64"/>
      <c r="HW896" s="64"/>
      <c r="HX896" s="64"/>
      <c r="HY896" s="64"/>
      <c r="HZ896" s="64"/>
      <c r="IA896" s="64"/>
      <c r="IB896" s="64"/>
      <c r="IC896" s="64"/>
      <c r="ID896" s="64"/>
      <c r="IE896" s="64"/>
      <c r="IF896" s="64"/>
      <c r="IG896" s="64"/>
      <c r="IH896" s="64"/>
      <c r="II896" s="64"/>
      <c r="IJ896" s="64"/>
      <c r="IK896" s="64"/>
      <c r="IL896" s="64"/>
      <c r="IM896" s="64"/>
      <c r="IN896" s="64"/>
      <c r="IO896" s="64"/>
      <c r="IP896" s="64"/>
      <c r="IQ896" s="64"/>
      <c r="IR896" s="64"/>
      <c r="IS896" s="64"/>
      <c r="IT896" s="64"/>
      <c r="IU896" s="64"/>
      <c r="IV896" s="64"/>
      <c r="IW896" s="64"/>
      <c r="IX896" s="64"/>
      <c r="IY896" s="64"/>
      <c r="IZ896" s="64"/>
      <c r="JA896" s="64"/>
      <c r="JB896" s="64"/>
      <c r="JC896" s="64"/>
      <c r="JD896" s="64"/>
      <c r="JE896" s="64"/>
      <c r="JF896" s="64"/>
      <c r="JG896" s="64"/>
      <c r="JH896" s="64"/>
      <c r="JI896" s="64"/>
      <c r="JJ896" s="64"/>
      <c r="JK896" s="64"/>
      <c r="JL896" s="64"/>
      <c r="JM896" s="64"/>
      <c r="JN896" s="64"/>
      <c r="JO896" s="64"/>
      <c r="JP896" s="64"/>
      <c r="JQ896" s="64"/>
      <c r="JR896" s="64"/>
      <c r="JS896" s="64"/>
      <c r="JT896" s="64"/>
      <c r="JU896" s="64"/>
      <c r="JV896" s="64"/>
      <c r="JW896" s="64"/>
      <c r="JX896" s="64"/>
      <c r="JY896" s="64"/>
      <c r="JZ896" s="64"/>
      <c r="KA896" s="64"/>
      <c r="KB896" s="64"/>
      <c r="KC896" s="64"/>
      <c r="KD896" s="64"/>
      <c r="KE896" s="64"/>
      <c r="KF896" s="64"/>
      <c r="KG896" s="64"/>
      <c r="KH896" s="64"/>
      <c r="KI896" s="64"/>
      <c r="KJ896" s="64"/>
      <c r="KK896" s="64"/>
      <c r="KL896" s="64"/>
      <c r="KM896" s="64"/>
      <c r="KN896" s="64"/>
      <c r="KO896" s="64"/>
      <c r="KP896" s="64"/>
      <c r="KQ896" s="64"/>
      <c r="KR896" s="64"/>
      <c r="KS896" s="64"/>
      <c r="KT896" s="64"/>
      <c r="KU896" s="64"/>
      <c r="KV896" s="64"/>
      <c r="KW896" s="64"/>
      <c r="KX896" s="64"/>
      <c r="KY896" s="64"/>
      <c r="KZ896" s="64"/>
      <c r="LA896" s="64"/>
      <c r="LB896" s="64"/>
      <c r="LC896" s="64"/>
      <c r="LD896" s="64"/>
      <c r="LE896" s="64"/>
      <c r="LF896" s="64"/>
      <c r="LG896" s="64"/>
      <c r="LH896" s="64"/>
      <c r="LI896" s="64"/>
      <c r="LJ896" s="64"/>
      <c r="LK896" s="64"/>
      <c r="LL896" s="64"/>
      <c r="LM896" s="64"/>
      <c r="LN896" s="64"/>
      <c r="LO896" s="64"/>
      <c r="LP896" s="64"/>
      <c r="LQ896" s="64"/>
      <c r="LR896" s="64"/>
      <c r="LS896" s="64"/>
      <c r="LT896" s="64"/>
      <c r="LU896" s="64"/>
      <c r="LV896" s="64"/>
      <c r="LW896" s="64"/>
      <c r="LX896" s="64"/>
      <c r="LY896" s="64"/>
      <c r="LZ896" s="64"/>
      <c r="MA896" s="64"/>
      <c r="MB896" s="64"/>
      <c r="MC896" s="64"/>
      <c r="MD896" s="64"/>
      <c r="ME896" s="64"/>
      <c r="MF896" s="64"/>
      <c r="MG896" s="64"/>
      <c r="MH896" s="64"/>
      <c r="MI896" s="64"/>
      <c r="MJ896" s="64"/>
      <c r="MK896" s="64"/>
      <c r="ML896" s="64"/>
      <c r="MM896" s="64"/>
      <c r="MN896" s="64"/>
      <c r="MO896" s="64"/>
      <c r="MP896" s="64"/>
      <c r="MQ896" s="64"/>
      <c r="MR896" s="64"/>
      <c r="MS896" s="64"/>
      <c r="MT896" s="64"/>
      <c r="MU896" s="64"/>
      <c r="MV896" s="64"/>
      <c r="MW896" s="64"/>
      <c r="MX896" s="64"/>
      <c r="MY896" s="64"/>
      <c r="MZ896" s="64"/>
      <c r="NA896" s="64"/>
      <c r="NB896" s="64"/>
      <c r="NC896" s="64"/>
      <c r="ND896" s="64"/>
      <c r="NE896" s="64"/>
      <c r="NF896" s="64"/>
      <c r="NG896" s="65"/>
      <c r="NH896" s="65"/>
      <c r="NI896" s="65"/>
      <c r="NJ896" s="64"/>
      <c r="NK896" s="63"/>
      <c r="NL896" s="63"/>
      <c r="NM896" s="63"/>
      <c r="NN896" s="63"/>
      <c r="NO896" s="63"/>
      <c r="NP896" s="63"/>
      <c r="NQ896" s="63"/>
      <c r="NR896" s="63"/>
      <c r="NS896" s="63"/>
      <c r="NT896" s="63"/>
      <c r="NU896" s="63"/>
      <c r="NV896" s="64"/>
    </row>
    <row r="897" spans="1:386" s="48" customFormat="1" x14ac:dyDescent="0.2">
      <c r="A897" s="62"/>
      <c r="B897" s="63"/>
      <c r="C897" s="63"/>
      <c r="D897" s="238"/>
      <c r="E897" s="224"/>
      <c r="F897" s="64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  <c r="AA897" s="64"/>
      <c r="AB897" s="64"/>
      <c r="AC897" s="64"/>
      <c r="AD897" s="64"/>
      <c r="AE897" s="64"/>
      <c r="AF897" s="64"/>
      <c r="AG897" s="64"/>
      <c r="AH897" s="64"/>
      <c r="AI897" s="64"/>
      <c r="AJ897" s="64"/>
      <c r="AK897" s="64"/>
      <c r="AL897" s="64"/>
      <c r="AM897" s="64"/>
      <c r="AN897" s="64"/>
      <c r="AO897" s="64"/>
      <c r="AP897" s="64"/>
      <c r="AQ897" s="64"/>
      <c r="AR897" s="64"/>
      <c r="AS897" s="64"/>
      <c r="AT897" s="64"/>
      <c r="AU897" s="64"/>
      <c r="AV897" s="64"/>
      <c r="AW897" s="64"/>
      <c r="AX897" s="64"/>
      <c r="AY897" s="64"/>
      <c r="AZ897" s="64"/>
      <c r="BA897" s="64"/>
      <c r="BB897" s="64"/>
      <c r="BC897" s="64"/>
      <c r="BD897" s="64"/>
      <c r="BE897" s="64"/>
      <c r="BF897" s="64"/>
      <c r="BG897" s="64"/>
      <c r="BH897" s="64"/>
      <c r="BI897" s="64"/>
      <c r="BJ897" s="64"/>
      <c r="BK897" s="64"/>
      <c r="BL897" s="64"/>
      <c r="BM897" s="64"/>
      <c r="BN897" s="64"/>
      <c r="BO897" s="64"/>
      <c r="BP897" s="64"/>
      <c r="BQ897" s="64"/>
      <c r="BR897" s="64"/>
      <c r="BS897" s="64"/>
      <c r="BT897" s="64"/>
      <c r="BU897" s="64"/>
      <c r="BV897" s="64"/>
      <c r="BW897" s="64"/>
      <c r="BX897" s="64"/>
      <c r="BY897" s="64"/>
      <c r="BZ897" s="64"/>
      <c r="CA897" s="64"/>
      <c r="CB897" s="64"/>
      <c r="CC897" s="64"/>
      <c r="CD897" s="64"/>
      <c r="CE897" s="64"/>
      <c r="CF897" s="64"/>
      <c r="CG897" s="64"/>
      <c r="CH897" s="64"/>
      <c r="CI897" s="64"/>
      <c r="CJ897" s="64"/>
      <c r="CK897" s="64"/>
      <c r="CL897" s="64"/>
      <c r="CM897" s="64"/>
      <c r="CN897" s="64"/>
      <c r="CO897" s="64"/>
      <c r="CP897" s="64"/>
      <c r="CQ897" s="64"/>
      <c r="CR897" s="64"/>
      <c r="CS897" s="64"/>
      <c r="CT897" s="64"/>
      <c r="CU897" s="64"/>
      <c r="CV897" s="64"/>
      <c r="CW897" s="64"/>
      <c r="CX897" s="64"/>
      <c r="CY897" s="64"/>
      <c r="CZ897" s="64"/>
      <c r="DA897" s="64"/>
      <c r="DB897" s="64"/>
      <c r="DC897" s="64"/>
      <c r="DD897" s="64"/>
      <c r="DE897" s="64"/>
      <c r="DF897" s="64"/>
      <c r="DG897" s="64"/>
      <c r="DH897" s="64"/>
      <c r="DI897" s="64"/>
      <c r="DJ897" s="64"/>
      <c r="DK897" s="64"/>
      <c r="DL897" s="64"/>
      <c r="DM897" s="64"/>
      <c r="DN897" s="64"/>
      <c r="DO897" s="64"/>
      <c r="DP897" s="64"/>
      <c r="DQ897" s="64"/>
      <c r="DR897" s="64"/>
      <c r="DS897" s="64"/>
      <c r="DT897" s="64"/>
      <c r="DU897" s="64"/>
      <c r="DV897" s="64"/>
      <c r="DW897" s="64"/>
      <c r="DX897" s="64"/>
      <c r="DY897" s="64"/>
      <c r="DZ897" s="64"/>
      <c r="EA897" s="64"/>
      <c r="EB897" s="64"/>
      <c r="EC897" s="64"/>
      <c r="ED897" s="64"/>
      <c r="EE897" s="64"/>
      <c r="EF897" s="64"/>
      <c r="EG897" s="64"/>
      <c r="EH897" s="64"/>
      <c r="EI897" s="64"/>
      <c r="EJ897" s="64"/>
      <c r="EK897" s="64"/>
      <c r="EL897" s="64"/>
      <c r="EM897" s="64"/>
      <c r="EN897" s="64"/>
      <c r="EO897" s="64"/>
      <c r="EP897" s="64"/>
      <c r="EQ897" s="64"/>
      <c r="ER897" s="64"/>
      <c r="ES897" s="64"/>
      <c r="ET897" s="64"/>
      <c r="EU897" s="64"/>
      <c r="EV897" s="64"/>
      <c r="EW897" s="64"/>
      <c r="EX897" s="64"/>
      <c r="EY897" s="64"/>
      <c r="EZ897" s="64"/>
      <c r="FA897" s="64"/>
      <c r="FB897" s="64"/>
      <c r="FC897" s="64"/>
      <c r="FD897" s="64"/>
      <c r="FE897" s="64"/>
      <c r="FF897" s="64"/>
      <c r="FG897" s="64"/>
      <c r="FH897" s="64"/>
      <c r="FI897" s="64"/>
      <c r="FJ897" s="64"/>
      <c r="FK897" s="64"/>
      <c r="FL897" s="64"/>
      <c r="FM897" s="64"/>
      <c r="FN897" s="64"/>
      <c r="FO897" s="64"/>
      <c r="FP897" s="64"/>
      <c r="FQ897" s="64"/>
      <c r="FR897" s="64"/>
      <c r="FS897" s="64"/>
      <c r="FT897" s="64"/>
      <c r="FU897" s="64"/>
      <c r="FV897" s="64"/>
      <c r="FW897" s="64"/>
      <c r="FX897" s="64"/>
      <c r="FY897" s="64"/>
      <c r="FZ897" s="64"/>
      <c r="GA897" s="64"/>
      <c r="GB897" s="64"/>
      <c r="GC897" s="64"/>
      <c r="GD897" s="64"/>
      <c r="GE897" s="64"/>
      <c r="GF897" s="64"/>
      <c r="GG897" s="64"/>
      <c r="GH897" s="64"/>
      <c r="GI897" s="64"/>
      <c r="GJ897" s="64"/>
      <c r="GK897" s="64"/>
      <c r="GL897" s="64"/>
      <c r="GM897" s="64"/>
      <c r="GN897" s="64"/>
      <c r="GO897" s="64"/>
      <c r="GP897" s="64"/>
      <c r="GQ897" s="64"/>
      <c r="GR897" s="64"/>
      <c r="GS897" s="64"/>
      <c r="GT897" s="64"/>
      <c r="GU897" s="64"/>
      <c r="GV897" s="64"/>
      <c r="GW897" s="64"/>
      <c r="GX897" s="64"/>
      <c r="GY897" s="64"/>
      <c r="GZ897" s="64"/>
      <c r="HA897" s="64"/>
      <c r="HB897" s="64"/>
      <c r="HC897" s="64"/>
      <c r="HD897" s="64"/>
      <c r="HE897" s="64"/>
      <c r="HF897" s="64"/>
      <c r="HG897" s="64"/>
      <c r="HH897" s="64"/>
      <c r="HI897" s="64"/>
      <c r="HJ897" s="64"/>
      <c r="HK897" s="64"/>
      <c r="HL897" s="64"/>
      <c r="HM897" s="64"/>
      <c r="HN897" s="64"/>
      <c r="HO897" s="64"/>
      <c r="HP897" s="64"/>
      <c r="HQ897" s="64"/>
      <c r="HR897" s="64"/>
      <c r="HS897" s="64"/>
      <c r="HT897" s="64"/>
      <c r="HU897" s="64"/>
      <c r="HV897" s="64"/>
      <c r="HW897" s="64"/>
      <c r="HX897" s="64"/>
      <c r="HY897" s="64"/>
      <c r="HZ897" s="64"/>
      <c r="IA897" s="64"/>
      <c r="IB897" s="64"/>
      <c r="IC897" s="64"/>
      <c r="ID897" s="64"/>
      <c r="IE897" s="64"/>
      <c r="IF897" s="64"/>
      <c r="IG897" s="64"/>
      <c r="IH897" s="64"/>
      <c r="II897" s="64"/>
      <c r="IJ897" s="64"/>
      <c r="IK897" s="64"/>
      <c r="IL897" s="64"/>
      <c r="IM897" s="64"/>
      <c r="IN897" s="64"/>
      <c r="IO897" s="64"/>
      <c r="IP897" s="64"/>
      <c r="IQ897" s="64"/>
      <c r="IR897" s="64"/>
      <c r="IS897" s="64"/>
      <c r="IT897" s="64"/>
      <c r="IU897" s="64"/>
      <c r="IV897" s="64"/>
      <c r="IW897" s="64"/>
      <c r="IX897" s="64"/>
      <c r="IY897" s="64"/>
      <c r="IZ897" s="64"/>
      <c r="JA897" s="64"/>
      <c r="JB897" s="64"/>
      <c r="JC897" s="64"/>
      <c r="JD897" s="64"/>
      <c r="JE897" s="64"/>
      <c r="JF897" s="64"/>
      <c r="JG897" s="64"/>
      <c r="JH897" s="64"/>
      <c r="JI897" s="64"/>
      <c r="JJ897" s="64"/>
      <c r="JK897" s="64"/>
      <c r="JL897" s="64"/>
      <c r="JM897" s="64"/>
      <c r="JN897" s="64"/>
      <c r="JO897" s="64"/>
      <c r="JP897" s="64"/>
      <c r="JQ897" s="64"/>
      <c r="JR897" s="64"/>
      <c r="JS897" s="64"/>
      <c r="JT897" s="64"/>
      <c r="JU897" s="64"/>
      <c r="JV897" s="64"/>
      <c r="JW897" s="64"/>
      <c r="JX897" s="64"/>
      <c r="JY897" s="64"/>
      <c r="JZ897" s="64"/>
      <c r="KA897" s="64"/>
      <c r="KB897" s="64"/>
      <c r="KC897" s="64"/>
      <c r="KD897" s="64"/>
      <c r="KE897" s="64"/>
      <c r="KF897" s="64"/>
      <c r="KG897" s="64"/>
      <c r="KH897" s="64"/>
      <c r="KI897" s="64"/>
      <c r="KJ897" s="64"/>
      <c r="KK897" s="64"/>
      <c r="KL897" s="64"/>
      <c r="KM897" s="64"/>
      <c r="KN897" s="64"/>
      <c r="KO897" s="64"/>
      <c r="KP897" s="64"/>
      <c r="KQ897" s="64"/>
      <c r="KR897" s="64"/>
      <c r="KS897" s="64"/>
      <c r="KT897" s="64"/>
      <c r="KU897" s="64"/>
      <c r="KV897" s="64"/>
      <c r="KW897" s="64"/>
      <c r="KX897" s="64"/>
      <c r="KY897" s="64"/>
      <c r="KZ897" s="64"/>
      <c r="LA897" s="64"/>
      <c r="LB897" s="64"/>
      <c r="LC897" s="64"/>
      <c r="LD897" s="64"/>
      <c r="LE897" s="64"/>
      <c r="LF897" s="64"/>
      <c r="LG897" s="64"/>
      <c r="LH897" s="64"/>
      <c r="LI897" s="64"/>
      <c r="LJ897" s="64"/>
      <c r="LK897" s="64"/>
      <c r="LL897" s="64"/>
      <c r="LM897" s="64"/>
      <c r="LN897" s="64"/>
      <c r="LO897" s="64"/>
      <c r="LP897" s="64"/>
      <c r="LQ897" s="64"/>
      <c r="LR897" s="64"/>
      <c r="LS897" s="64"/>
      <c r="LT897" s="64"/>
      <c r="LU897" s="64"/>
      <c r="LV897" s="64"/>
      <c r="LW897" s="64"/>
      <c r="LX897" s="64"/>
      <c r="LY897" s="64"/>
      <c r="LZ897" s="64"/>
      <c r="MA897" s="64"/>
      <c r="MB897" s="64"/>
      <c r="MC897" s="64"/>
      <c r="MD897" s="64"/>
      <c r="ME897" s="64"/>
      <c r="MF897" s="64"/>
      <c r="MG897" s="64"/>
      <c r="MH897" s="64"/>
      <c r="MI897" s="64"/>
      <c r="MJ897" s="64"/>
      <c r="MK897" s="64"/>
      <c r="ML897" s="64"/>
      <c r="MM897" s="64"/>
      <c r="MN897" s="64"/>
      <c r="MO897" s="64"/>
      <c r="MP897" s="64"/>
      <c r="MQ897" s="64"/>
      <c r="MR897" s="64"/>
      <c r="MS897" s="64"/>
      <c r="MT897" s="64"/>
      <c r="MU897" s="64"/>
      <c r="MV897" s="64"/>
      <c r="MW897" s="64"/>
      <c r="MX897" s="64"/>
      <c r="MY897" s="64"/>
      <c r="MZ897" s="64"/>
      <c r="NA897" s="64"/>
      <c r="NB897" s="64"/>
      <c r="NC897" s="64"/>
      <c r="ND897" s="64"/>
      <c r="NE897" s="64"/>
      <c r="NF897" s="64"/>
      <c r="NG897" s="65"/>
      <c r="NH897" s="65"/>
      <c r="NI897" s="65"/>
      <c r="NJ897" s="64"/>
      <c r="NK897" s="63"/>
      <c r="NL897" s="63"/>
      <c r="NM897" s="63"/>
      <c r="NN897" s="63"/>
      <c r="NO897" s="63"/>
      <c r="NP897" s="63"/>
      <c r="NQ897" s="63"/>
      <c r="NR897" s="63"/>
      <c r="NS897" s="63"/>
      <c r="NT897" s="63"/>
      <c r="NU897" s="63"/>
      <c r="NV897" s="64"/>
    </row>
    <row r="898" spans="1:386" s="48" customFormat="1" x14ac:dyDescent="0.2">
      <c r="A898" s="62"/>
      <c r="B898" s="63"/>
      <c r="C898" s="63"/>
      <c r="D898" s="238"/>
      <c r="E898" s="224"/>
      <c r="F898" s="64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  <c r="AA898" s="64"/>
      <c r="AB898" s="64"/>
      <c r="AC898" s="64"/>
      <c r="AD898" s="64"/>
      <c r="AE898" s="64"/>
      <c r="AF898" s="64"/>
      <c r="AG898" s="64"/>
      <c r="AH898" s="64"/>
      <c r="AI898" s="64"/>
      <c r="AJ898" s="64"/>
      <c r="AK898" s="64"/>
      <c r="AL898" s="64"/>
      <c r="AM898" s="64"/>
      <c r="AN898" s="64"/>
      <c r="AO898" s="64"/>
      <c r="AP898" s="64"/>
      <c r="AQ898" s="64"/>
      <c r="AR898" s="64"/>
      <c r="AS898" s="64"/>
      <c r="AT898" s="64"/>
      <c r="AU898" s="64"/>
      <c r="AV898" s="64"/>
      <c r="AW898" s="64"/>
      <c r="AX898" s="64"/>
      <c r="AY898" s="64"/>
      <c r="AZ898" s="64"/>
      <c r="BA898" s="64"/>
      <c r="BB898" s="64"/>
      <c r="BC898" s="64"/>
      <c r="BD898" s="64"/>
      <c r="BE898" s="64"/>
      <c r="BF898" s="64"/>
      <c r="BG898" s="64"/>
      <c r="BH898" s="64"/>
      <c r="BI898" s="64"/>
      <c r="BJ898" s="64"/>
      <c r="BK898" s="64"/>
      <c r="BL898" s="64"/>
      <c r="BM898" s="64"/>
      <c r="BN898" s="64"/>
      <c r="BO898" s="64"/>
      <c r="BP898" s="64"/>
      <c r="BQ898" s="64"/>
      <c r="BR898" s="64"/>
      <c r="BS898" s="64"/>
      <c r="BT898" s="64"/>
      <c r="BU898" s="64"/>
      <c r="BV898" s="64"/>
      <c r="BW898" s="64"/>
      <c r="BX898" s="64"/>
      <c r="BY898" s="64"/>
      <c r="BZ898" s="64"/>
      <c r="CA898" s="64"/>
      <c r="CB898" s="64"/>
      <c r="CC898" s="64"/>
      <c r="CD898" s="64"/>
      <c r="CE898" s="64"/>
      <c r="CF898" s="64"/>
      <c r="CG898" s="64"/>
      <c r="CH898" s="64"/>
      <c r="CI898" s="64"/>
      <c r="CJ898" s="64"/>
      <c r="CK898" s="64"/>
      <c r="CL898" s="64"/>
      <c r="CM898" s="64"/>
      <c r="CN898" s="64"/>
      <c r="CO898" s="64"/>
      <c r="CP898" s="64"/>
      <c r="CQ898" s="64"/>
      <c r="CR898" s="64"/>
      <c r="CS898" s="64"/>
      <c r="CT898" s="64"/>
      <c r="CU898" s="64"/>
      <c r="CV898" s="64"/>
      <c r="CW898" s="64"/>
      <c r="CX898" s="64"/>
      <c r="CY898" s="64"/>
      <c r="CZ898" s="64"/>
      <c r="DA898" s="64"/>
      <c r="DB898" s="64"/>
      <c r="DC898" s="64"/>
      <c r="DD898" s="64"/>
      <c r="DE898" s="64"/>
      <c r="DF898" s="64"/>
      <c r="DG898" s="64"/>
      <c r="DH898" s="64"/>
      <c r="DI898" s="64"/>
      <c r="DJ898" s="64"/>
      <c r="DK898" s="64"/>
      <c r="DL898" s="64"/>
      <c r="DM898" s="64"/>
      <c r="DN898" s="64"/>
      <c r="DO898" s="64"/>
      <c r="DP898" s="64"/>
      <c r="DQ898" s="64"/>
      <c r="DR898" s="64"/>
      <c r="DS898" s="64"/>
      <c r="DT898" s="64"/>
      <c r="DU898" s="64"/>
      <c r="DV898" s="64"/>
      <c r="DW898" s="64"/>
      <c r="DX898" s="64"/>
      <c r="DY898" s="64"/>
      <c r="DZ898" s="64"/>
      <c r="EA898" s="64"/>
      <c r="EB898" s="64"/>
      <c r="EC898" s="64"/>
      <c r="ED898" s="64"/>
      <c r="EE898" s="64"/>
      <c r="EF898" s="64"/>
      <c r="EG898" s="64"/>
      <c r="EH898" s="64"/>
      <c r="EI898" s="64"/>
      <c r="EJ898" s="64"/>
      <c r="EK898" s="64"/>
      <c r="EL898" s="64"/>
      <c r="EM898" s="64"/>
      <c r="EN898" s="64"/>
      <c r="EO898" s="64"/>
      <c r="EP898" s="64"/>
      <c r="EQ898" s="64"/>
      <c r="ER898" s="64"/>
      <c r="ES898" s="64"/>
      <c r="ET898" s="64"/>
      <c r="EU898" s="64"/>
      <c r="EV898" s="64"/>
      <c r="EW898" s="64"/>
      <c r="EX898" s="64"/>
      <c r="EY898" s="64"/>
      <c r="EZ898" s="64"/>
      <c r="FA898" s="64"/>
      <c r="FB898" s="64"/>
      <c r="FC898" s="64"/>
      <c r="FD898" s="64"/>
      <c r="FE898" s="64"/>
      <c r="FF898" s="64"/>
      <c r="FG898" s="64"/>
      <c r="FH898" s="64"/>
      <c r="FI898" s="64"/>
      <c r="FJ898" s="64"/>
      <c r="FK898" s="64"/>
      <c r="FL898" s="64"/>
      <c r="FM898" s="64"/>
      <c r="FN898" s="64"/>
      <c r="FO898" s="64"/>
      <c r="FP898" s="64"/>
      <c r="FQ898" s="64"/>
      <c r="FR898" s="64"/>
      <c r="FS898" s="64"/>
      <c r="FT898" s="64"/>
      <c r="FU898" s="64"/>
      <c r="FV898" s="64"/>
      <c r="FW898" s="64"/>
      <c r="FX898" s="64"/>
      <c r="FY898" s="64"/>
      <c r="FZ898" s="64"/>
      <c r="GA898" s="64"/>
      <c r="GB898" s="64"/>
      <c r="GC898" s="64"/>
      <c r="GD898" s="64"/>
      <c r="GE898" s="64"/>
      <c r="GF898" s="64"/>
      <c r="GG898" s="64"/>
      <c r="GH898" s="64"/>
      <c r="GI898" s="64"/>
      <c r="GJ898" s="64"/>
      <c r="GK898" s="64"/>
      <c r="GL898" s="64"/>
      <c r="GM898" s="64"/>
      <c r="GN898" s="64"/>
      <c r="GO898" s="64"/>
      <c r="GP898" s="64"/>
      <c r="GQ898" s="64"/>
      <c r="GR898" s="64"/>
      <c r="GS898" s="64"/>
      <c r="GT898" s="64"/>
      <c r="GU898" s="64"/>
      <c r="GV898" s="64"/>
      <c r="GW898" s="64"/>
      <c r="GX898" s="64"/>
      <c r="GY898" s="64"/>
      <c r="GZ898" s="64"/>
      <c r="HA898" s="64"/>
      <c r="HB898" s="64"/>
      <c r="HC898" s="64"/>
      <c r="HD898" s="64"/>
      <c r="HE898" s="64"/>
      <c r="HF898" s="64"/>
      <c r="HG898" s="64"/>
      <c r="HH898" s="64"/>
      <c r="HI898" s="64"/>
      <c r="HJ898" s="64"/>
      <c r="HK898" s="64"/>
      <c r="HL898" s="64"/>
      <c r="HM898" s="64"/>
      <c r="HN898" s="64"/>
      <c r="HO898" s="64"/>
      <c r="HP898" s="64"/>
      <c r="HQ898" s="64"/>
      <c r="HR898" s="64"/>
      <c r="HS898" s="64"/>
      <c r="HT898" s="64"/>
      <c r="HU898" s="64"/>
      <c r="HV898" s="64"/>
      <c r="HW898" s="64"/>
      <c r="HX898" s="64"/>
      <c r="HY898" s="64"/>
      <c r="HZ898" s="64"/>
      <c r="IA898" s="64"/>
      <c r="IB898" s="64"/>
      <c r="IC898" s="64"/>
      <c r="ID898" s="64"/>
      <c r="IE898" s="64"/>
      <c r="IF898" s="64"/>
      <c r="IG898" s="64"/>
      <c r="IH898" s="64"/>
      <c r="II898" s="64"/>
      <c r="IJ898" s="64"/>
      <c r="IK898" s="64"/>
      <c r="IL898" s="64"/>
      <c r="IM898" s="64"/>
      <c r="IN898" s="64"/>
      <c r="IO898" s="64"/>
      <c r="IP898" s="64"/>
      <c r="IQ898" s="64"/>
      <c r="IR898" s="64"/>
      <c r="IS898" s="64"/>
      <c r="IT898" s="64"/>
      <c r="IU898" s="64"/>
      <c r="IV898" s="64"/>
      <c r="IW898" s="64"/>
      <c r="IX898" s="64"/>
      <c r="IY898" s="64"/>
      <c r="IZ898" s="64"/>
      <c r="JA898" s="64"/>
      <c r="JB898" s="64"/>
      <c r="JC898" s="64"/>
      <c r="JD898" s="64"/>
      <c r="JE898" s="64"/>
      <c r="JF898" s="64"/>
      <c r="JG898" s="64"/>
      <c r="JH898" s="64"/>
      <c r="JI898" s="64"/>
      <c r="JJ898" s="64"/>
      <c r="JK898" s="64"/>
      <c r="JL898" s="64"/>
      <c r="JM898" s="64"/>
      <c r="JN898" s="64"/>
      <c r="JO898" s="64"/>
      <c r="JP898" s="64"/>
      <c r="JQ898" s="64"/>
      <c r="JR898" s="64"/>
      <c r="JS898" s="64"/>
      <c r="JT898" s="64"/>
      <c r="JU898" s="64"/>
      <c r="JV898" s="64"/>
      <c r="JW898" s="64"/>
      <c r="JX898" s="64"/>
      <c r="JY898" s="64"/>
      <c r="JZ898" s="64"/>
      <c r="KA898" s="64"/>
      <c r="KB898" s="64"/>
      <c r="KC898" s="64"/>
      <c r="KD898" s="64"/>
      <c r="KE898" s="64"/>
      <c r="KF898" s="64"/>
      <c r="KG898" s="64"/>
      <c r="KH898" s="64"/>
      <c r="KI898" s="64"/>
      <c r="KJ898" s="64"/>
      <c r="KK898" s="64"/>
      <c r="KL898" s="64"/>
      <c r="KM898" s="64"/>
      <c r="KN898" s="64"/>
      <c r="KO898" s="64"/>
      <c r="KP898" s="64"/>
      <c r="KQ898" s="64"/>
      <c r="KR898" s="64"/>
      <c r="KS898" s="64"/>
      <c r="KT898" s="64"/>
      <c r="KU898" s="64"/>
      <c r="KV898" s="64"/>
      <c r="KW898" s="64"/>
      <c r="KX898" s="64"/>
      <c r="KY898" s="64"/>
      <c r="KZ898" s="64"/>
      <c r="LA898" s="64"/>
      <c r="LB898" s="64"/>
      <c r="LC898" s="64"/>
      <c r="LD898" s="64"/>
      <c r="LE898" s="64"/>
      <c r="LF898" s="64"/>
      <c r="LG898" s="64"/>
      <c r="LH898" s="64"/>
      <c r="LI898" s="64"/>
      <c r="LJ898" s="64"/>
      <c r="LK898" s="64"/>
      <c r="LL898" s="64"/>
      <c r="LM898" s="64"/>
      <c r="LN898" s="64"/>
      <c r="LO898" s="64"/>
      <c r="LP898" s="64"/>
      <c r="LQ898" s="64"/>
      <c r="LR898" s="64"/>
      <c r="LS898" s="64"/>
      <c r="LT898" s="64"/>
      <c r="LU898" s="64"/>
      <c r="LV898" s="64"/>
      <c r="LW898" s="64"/>
      <c r="LX898" s="64"/>
      <c r="LY898" s="64"/>
      <c r="LZ898" s="64"/>
      <c r="MA898" s="64"/>
      <c r="MB898" s="64"/>
      <c r="MC898" s="64"/>
      <c r="MD898" s="64"/>
      <c r="ME898" s="64"/>
      <c r="MF898" s="64"/>
      <c r="MG898" s="64"/>
      <c r="MH898" s="64"/>
      <c r="MI898" s="64"/>
      <c r="MJ898" s="64"/>
      <c r="MK898" s="64"/>
      <c r="ML898" s="64"/>
      <c r="MM898" s="64"/>
      <c r="MN898" s="64"/>
      <c r="MO898" s="64"/>
      <c r="MP898" s="64"/>
      <c r="MQ898" s="64"/>
      <c r="MR898" s="64"/>
      <c r="MS898" s="64"/>
      <c r="MT898" s="64"/>
      <c r="MU898" s="64"/>
      <c r="MV898" s="64"/>
      <c r="MW898" s="64"/>
      <c r="MX898" s="64"/>
      <c r="MY898" s="64"/>
      <c r="MZ898" s="64"/>
      <c r="NA898" s="64"/>
      <c r="NB898" s="64"/>
      <c r="NC898" s="64"/>
      <c r="ND898" s="64"/>
      <c r="NE898" s="64"/>
      <c r="NF898" s="64"/>
      <c r="NG898" s="65"/>
      <c r="NH898" s="65"/>
      <c r="NI898" s="65"/>
      <c r="NJ898" s="64"/>
      <c r="NK898" s="63"/>
      <c r="NL898" s="63"/>
      <c r="NM898" s="63"/>
      <c r="NN898" s="63"/>
      <c r="NO898" s="63"/>
      <c r="NP898" s="63"/>
      <c r="NQ898" s="63"/>
      <c r="NR898" s="63"/>
      <c r="NS898" s="63"/>
      <c r="NT898" s="63"/>
      <c r="NU898" s="63"/>
      <c r="NV898" s="64"/>
    </row>
    <row r="899" spans="1:386" s="48" customFormat="1" x14ac:dyDescent="0.2">
      <c r="A899" s="62"/>
      <c r="B899" s="63"/>
      <c r="C899" s="63"/>
      <c r="D899" s="238"/>
      <c r="E899" s="224"/>
      <c r="F899" s="64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  <c r="AA899" s="64"/>
      <c r="AB899" s="64"/>
      <c r="AC899" s="64"/>
      <c r="AD899" s="64"/>
      <c r="AE899" s="64"/>
      <c r="AF899" s="64"/>
      <c r="AG899" s="64"/>
      <c r="AH899" s="64"/>
      <c r="AI899" s="64"/>
      <c r="AJ899" s="64"/>
      <c r="AK899" s="64"/>
      <c r="AL899" s="64"/>
      <c r="AM899" s="64"/>
      <c r="AN899" s="64"/>
      <c r="AO899" s="64"/>
      <c r="AP899" s="64"/>
      <c r="AQ899" s="64"/>
      <c r="AR899" s="64"/>
      <c r="AS899" s="64"/>
      <c r="AT899" s="64"/>
      <c r="AU899" s="64"/>
      <c r="AV899" s="64"/>
      <c r="AW899" s="64"/>
      <c r="AX899" s="64"/>
      <c r="AY899" s="64"/>
      <c r="AZ899" s="64"/>
      <c r="BA899" s="64"/>
      <c r="BB899" s="64"/>
      <c r="BC899" s="64"/>
      <c r="BD899" s="64"/>
      <c r="BE899" s="64"/>
      <c r="BF899" s="64"/>
      <c r="BG899" s="64"/>
      <c r="BH899" s="64"/>
      <c r="BI899" s="64"/>
      <c r="BJ899" s="64"/>
      <c r="BK899" s="64"/>
      <c r="BL899" s="64"/>
      <c r="BM899" s="64"/>
      <c r="BN899" s="64"/>
      <c r="BO899" s="64"/>
      <c r="BP899" s="64"/>
      <c r="BQ899" s="64"/>
      <c r="BR899" s="64"/>
      <c r="BS899" s="64"/>
      <c r="BT899" s="64"/>
      <c r="BU899" s="64"/>
      <c r="BV899" s="64"/>
      <c r="BW899" s="64"/>
      <c r="BX899" s="64"/>
      <c r="BY899" s="64"/>
      <c r="BZ899" s="64"/>
      <c r="CA899" s="64"/>
      <c r="CB899" s="64"/>
      <c r="CC899" s="64"/>
      <c r="CD899" s="64"/>
      <c r="CE899" s="64"/>
      <c r="CF899" s="64"/>
      <c r="CG899" s="64"/>
      <c r="CH899" s="64"/>
      <c r="CI899" s="64"/>
      <c r="CJ899" s="64"/>
      <c r="CK899" s="64"/>
      <c r="CL899" s="64"/>
      <c r="CM899" s="64"/>
      <c r="CN899" s="64"/>
      <c r="CO899" s="64"/>
      <c r="CP899" s="64"/>
      <c r="CQ899" s="64"/>
      <c r="CR899" s="64"/>
      <c r="CS899" s="64"/>
      <c r="CT899" s="64"/>
      <c r="CU899" s="64"/>
      <c r="CV899" s="64"/>
      <c r="CW899" s="64"/>
      <c r="CX899" s="64"/>
      <c r="CY899" s="64"/>
      <c r="CZ899" s="64"/>
      <c r="DA899" s="64"/>
      <c r="DB899" s="64"/>
      <c r="DC899" s="64"/>
      <c r="DD899" s="64"/>
      <c r="DE899" s="64"/>
      <c r="DF899" s="64"/>
      <c r="DG899" s="64"/>
      <c r="DH899" s="64"/>
      <c r="DI899" s="64"/>
      <c r="DJ899" s="64"/>
      <c r="DK899" s="64"/>
      <c r="DL899" s="64"/>
      <c r="DM899" s="64"/>
      <c r="DN899" s="64"/>
      <c r="DO899" s="64"/>
      <c r="DP899" s="64"/>
      <c r="DQ899" s="64"/>
      <c r="DR899" s="64"/>
      <c r="DS899" s="64"/>
      <c r="DT899" s="64"/>
      <c r="DU899" s="64"/>
      <c r="DV899" s="64"/>
      <c r="DW899" s="64"/>
      <c r="DX899" s="64"/>
      <c r="DY899" s="64"/>
      <c r="DZ899" s="64"/>
      <c r="EA899" s="64"/>
      <c r="EB899" s="64"/>
      <c r="EC899" s="64"/>
      <c r="ED899" s="64"/>
      <c r="EE899" s="64"/>
      <c r="EF899" s="64"/>
      <c r="EG899" s="64"/>
      <c r="EH899" s="64"/>
      <c r="EI899" s="64"/>
      <c r="EJ899" s="64"/>
      <c r="EK899" s="64"/>
      <c r="EL899" s="64"/>
      <c r="EM899" s="64"/>
      <c r="EN899" s="64"/>
      <c r="EO899" s="64"/>
      <c r="EP899" s="64"/>
      <c r="EQ899" s="64"/>
      <c r="ER899" s="64"/>
      <c r="ES899" s="64"/>
      <c r="ET899" s="64"/>
      <c r="EU899" s="64"/>
      <c r="EV899" s="64"/>
      <c r="EW899" s="64"/>
      <c r="EX899" s="64"/>
      <c r="EY899" s="64"/>
      <c r="EZ899" s="64"/>
      <c r="FA899" s="64"/>
      <c r="FB899" s="64"/>
      <c r="FC899" s="64"/>
      <c r="FD899" s="64"/>
      <c r="FE899" s="64"/>
      <c r="FF899" s="64"/>
      <c r="FG899" s="64"/>
      <c r="FH899" s="64"/>
      <c r="FI899" s="64"/>
      <c r="FJ899" s="64"/>
      <c r="FK899" s="64"/>
      <c r="FL899" s="64"/>
      <c r="FM899" s="64"/>
      <c r="FN899" s="64"/>
      <c r="FO899" s="64"/>
      <c r="FP899" s="64"/>
      <c r="FQ899" s="64"/>
      <c r="FR899" s="64"/>
      <c r="FS899" s="64"/>
      <c r="FT899" s="64"/>
      <c r="FU899" s="64"/>
      <c r="FV899" s="64"/>
      <c r="FW899" s="64"/>
      <c r="FX899" s="64"/>
      <c r="FY899" s="64"/>
      <c r="FZ899" s="64"/>
      <c r="GA899" s="64"/>
      <c r="GB899" s="64"/>
      <c r="GC899" s="64"/>
      <c r="GD899" s="64"/>
      <c r="GE899" s="64"/>
      <c r="GF899" s="64"/>
      <c r="GG899" s="64"/>
      <c r="GH899" s="64"/>
      <c r="GI899" s="64"/>
      <c r="GJ899" s="64"/>
      <c r="GK899" s="64"/>
      <c r="GL899" s="64"/>
      <c r="GM899" s="64"/>
      <c r="GN899" s="64"/>
      <c r="GO899" s="64"/>
      <c r="GP899" s="64"/>
      <c r="GQ899" s="64"/>
      <c r="GR899" s="64"/>
      <c r="GS899" s="64"/>
      <c r="GT899" s="64"/>
      <c r="GU899" s="64"/>
      <c r="GV899" s="64"/>
      <c r="GW899" s="64"/>
      <c r="GX899" s="64"/>
      <c r="GY899" s="64"/>
      <c r="GZ899" s="64"/>
      <c r="HA899" s="64"/>
      <c r="HB899" s="64"/>
      <c r="HC899" s="64"/>
      <c r="HD899" s="64"/>
      <c r="HE899" s="64"/>
      <c r="HF899" s="64"/>
      <c r="HG899" s="64"/>
      <c r="HH899" s="64"/>
      <c r="HI899" s="64"/>
      <c r="HJ899" s="64"/>
      <c r="HK899" s="64"/>
      <c r="HL899" s="64"/>
      <c r="HM899" s="64"/>
      <c r="HN899" s="64"/>
      <c r="HO899" s="64"/>
      <c r="HP899" s="64"/>
      <c r="HQ899" s="64"/>
      <c r="HR899" s="64"/>
      <c r="HS899" s="64"/>
      <c r="HT899" s="64"/>
      <c r="HU899" s="64"/>
      <c r="HV899" s="64"/>
      <c r="HW899" s="64"/>
      <c r="HX899" s="64"/>
      <c r="HY899" s="64"/>
      <c r="HZ899" s="64"/>
      <c r="IA899" s="64"/>
      <c r="IB899" s="64"/>
      <c r="IC899" s="64"/>
      <c r="ID899" s="64"/>
      <c r="IE899" s="64"/>
      <c r="IF899" s="64"/>
      <c r="IG899" s="64"/>
      <c r="IH899" s="64"/>
      <c r="II899" s="64"/>
      <c r="IJ899" s="64"/>
      <c r="IK899" s="64"/>
      <c r="IL899" s="64"/>
      <c r="IM899" s="64"/>
      <c r="IN899" s="64"/>
      <c r="IO899" s="64"/>
      <c r="IP899" s="64"/>
      <c r="IQ899" s="64"/>
      <c r="IR899" s="64"/>
      <c r="IS899" s="64"/>
      <c r="IT899" s="64"/>
      <c r="IU899" s="64"/>
      <c r="IV899" s="64"/>
      <c r="IW899" s="64"/>
      <c r="IX899" s="64"/>
      <c r="IY899" s="64"/>
      <c r="IZ899" s="64"/>
      <c r="JA899" s="64"/>
      <c r="JB899" s="64"/>
      <c r="JC899" s="64"/>
      <c r="JD899" s="64"/>
      <c r="JE899" s="64"/>
      <c r="JF899" s="64"/>
      <c r="JG899" s="64"/>
      <c r="JH899" s="64"/>
      <c r="JI899" s="64"/>
      <c r="JJ899" s="64"/>
      <c r="JK899" s="64"/>
      <c r="JL899" s="64"/>
      <c r="JM899" s="64"/>
      <c r="JN899" s="64"/>
      <c r="JO899" s="64"/>
      <c r="JP899" s="64"/>
      <c r="JQ899" s="64"/>
      <c r="JR899" s="64"/>
      <c r="JS899" s="64"/>
      <c r="JT899" s="64"/>
      <c r="JU899" s="64"/>
      <c r="JV899" s="64"/>
      <c r="JW899" s="64"/>
      <c r="JX899" s="64"/>
      <c r="JY899" s="64"/>
      <c r="JZ899" s="64"/>
      <c r="KA899" s="64"/>
      <c r="KB899" s="64"/>
      <c r="KC899" s="64"/>
      <c r="KD899" s="64"/>
      <c r="KE899" s="64"/>
      <c r="KF899" s="64"/>
      <c r="KG899" s="64"/>
      <c r="KH899" s="64"/>
      <c r="KI899" s="64"/>
      <c r="KJ899" s="64"/>
      <c r="KK899" s="64"/>
      <c r="KL899" s="64"/>
      <c r="KM899" s="64"/>
      <c r="KN899" s="64"/>
      <c r="KO899" s="64"/>
      <c r="KP899" s="64"/>
      <c r="KQ899" s="64"/>
      <c r="KR899" s="64"/>
      <c r="KS899" s="64"/>
      <c r="KT899" s="64"/>
      <c r="KU899" s="64"/>
      <c r="KV899" s="64"/>
      <c r="KW899" s="64"/>
      <c r="KX899" s="64"/>
      <c r="KY899" s="64"/>
      <c r="KZ899" s="64"/>
      <c r="LA899" s="64"/>
      <c r="LB899" s="64"/>
      <c r="LC899" s="64"/>
      <c r="LD899" s="64"/>
      <c r="LE899" s="64"/>
      <c r="LF899" s="64"/>
      <c r="LG899" s="64"/>
      <c r="LH899" s="64"/>
      <c r="LI899" s="64"/>
      <c r="LJ899" s="64"/>
      <c r="LK899" s="64"/>
      <c r="LL899" s="64"/>
      <c r="LM899" s="64"/>
      <c r="LN899" s="64"/>
      <c r="LO899" s="64"/>
      <c r="LP899" s="64"/>
      <c r="LQ899" s="64"/>
      <c r="LR899" s="64"/>
      <c r="LS899" s="64"/>
      <c r="LT899" s="64"/>
      <c r="LU899" s="64"/>
      <c r="LV899" s="64"/>
      <c r="LW899" s="64"/>
      <c r="LX899" s="64"/>
      <c r="LY899" s="64"/>
      <c r="LZ899" s="64"/>
      <c r="MA899" s="64"/>
      <c r="MB899" s="64"/>
      <c r="MC899" s="64"/>
      <c r="MD899" s="64"/>
      <c r="ME899" s="64"/>
      <c r="MF899" s="64"/>
      <c r="MG899" s="64"/>
      <c r="MH899" s="64"/>
      <c r="MI899" s="64"/>
      <c r="MJ899" s="64"/>
      <c r="MK899" s="64"/>
      <c r="ML899" s="64"/>
      <c r="MM899" s="64"/>
      <c r="MN899" s="64"/>
      <c r="MO899" s="64"/>
      <c r="MP899" s="64"/>
      <c r="MQ899" s="64"/>
      <c r="MR899" s="64"/>
      <c r="MS899" s="64"/>
      <c r="MT899" s="64"/>
      <c r="MU899" s="64"/>
      <c r="MV899" s="64"/>
      <c r="MW899" s="64"/>
      <c r="MX899" s="64"/>
      <c r="MY899" s="64"/>
      <c r="MZ899" s="64"/>
      <c r="NA899" s="64"/>
      <c r="NB899" s="64"/>
      <c r="NC899" s="64"/>
      <c r="ND899" s="64"/>
      <c r="NE899" s="64"/>
      <c r="NF899" s="64"/>
      <c r="NG899" s="65"/>
      <c r="NH899" s="65"/>
      <c r="NI899" s="65"/>
      <c r="NJ899" s="64"/>
      <c r="NK899" s="63"/>
      <c r="NL899" s="63"/>
      <c r="NM899" s="63"/>
      <c r="NN899" s="63"/>
      <c r="NO899" s="63"/>
      <c r="NP899" s="63"/>
      <c r="NQ899" s="63"/>
      <c r="NR899" s="63"/>
      <c r="NS899" s="63"/>
      <c r="NT899" s="63"/>
      <c r="NU899" s="63"/>
      <c r="NV899" s="64"/>
    </row>
    <row r="900" spans="1:386" s="48" customFormat="1" x14ac:dyDescent="0.2">
      <c r="A900" s="62"/>
      <c r="B900" s="63"/>
      <c r="C900" s="63"/>
      <c r="D900" s="238"/>
      <c r="E900" s="224"/>
      <c r="F900" s="64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  <c r="AA900" s="64"/>
      <c r="AB900" s="64"/>
      <c r="AC900" s="64"/>
      <c r="AD900" s="64"/>
      <c r="AE900" s="64"/>
      <c r="AF900" s="64"/>
      <c r="AG900" s="64"/>
      <c r="AH900" s="64"/>
      <c r="AI900" s="64"/>
      <c r="AJ900" s="64"/>
      <c r="AK900" s="64"/>
      <c r="AL900" s="64"/>
      <c r="AM900" s="64"/>
      <c r="AN900" s="64"/>
      <c r="AO900" s="64"/>
      <c r="AP900" s="64"/>
      <c r="AQ900" s="64"/>
      <c r="AR900" s="64"/>
      <c r="AS900" s="64"/>
      <c r="AT900" s="64"/>
      <c r="AU900" s="64"/>
      <c r="AV900" s="64"/>
      <c r="AW900" s="64"/>
      <c r="AX900" s="64"/>
      <c r="AY900" s="64"/>
      <c r="AZ900" s="64"/>
      <c r="BA900" s="64"/>
      <c r="BB900" s="64"/>
      <c r="BC900" s="64"/>
      <c r="BD900" s="64"/>
      <c r="BE900" s="64"/>
      <c r="BF900" s="64"/>
      <c r="BG900" s="64"/>
      <c r="BH900" s="64"/>
      <c r="BI900" s="64"/>
      <c r="BJ900" s="64"/>
      <c r="BK900" s="64"/>
      <c r="BL900" s="64"/>
      <c r="BM900" s="64"/>
      <c r="BN900" s="64"/>
      <c r="BO900" s="64"/>
      <c r="BP900" s="64"/>
      <c r="BQ900" s="64"/>
      <c r="BR900" s="64"/>
      <c r="BS900" s="64"/>
      <c r="BT900" s="64"/>
      <c r="BU900" s="64"/>
      <c r="BV900" s="64"/>
      <c r="BW900" s="64"/>
      <c r="BX900" s="64"/>
      <c r="BY900" s="64"/>
      <c r="BZ900" s="64"/>
      <c r="CA900" s="64"/>
      <c r="CB900" s="64"/>
      <c r="CC900" s="64"/>
      <c r="CD900" s="64"/>
      <c r="CE900" s="64"/>
      <c r="CF900" s="64"/>
      <c r="CG900" s="64"/>
      <c r="CH900" s="64"/>
      <c r="CI900" s="64"/>
      <c r="CJ900" s="64"/>
      <c r="CK900" s="64"/>
      <c r="CL900" s="64"/>
      <c r="CM900" s="64"/>
      <c r="CN900" s="64"/>
      <c r="CO900" s="64"/>
      <c r="CP900" s="64"/>
      <c r="CQ900" s="64"/>
      <c r="CR900" s="64"/>
      <c r="CS900" s="64"/>
      <c r="CT900" s="64"/>
      <c r="CU900" s="64"/>
      <c r="CV900" s="64"/>
      <c r="CW900" s="64"/>
      <c r="CX900" s="64"/>
      <c r="CY900" s="64"/>
      <c r="CZ900" s="64"/>
      <c r="DA900" s="64"/>
      <c r="DB900" s="64"/>
      <c r="DC900" s="64"/>
      <c r="DD900" s="64"/>
      <c r="DE900" s="64"/>
      <c r="DF900" s="64"/>
      <c r="DG900" s="64"/>
      <c r="DH900" s="64"/>
      <c r="DI900" s="64"/>
      <c r="DJ900" s="64"/>
      <c r="DK900" s="64"/>
      <c r="DL900" s="64"/>
      <c r="DM900" s="64"/>
      <c r="DN900" s="64"/>
      <c r="DO900" s="64"/>
      <c r="DP900" s="64"/>
      <c r="DQ900" s="64"/>
      <c r="DR900" s="64"/>
      <c r="DS900" s="64"/>
      <c r="DT900" s="64"/>
      <c r="DU900" s="64"/>
      <c r="DV900" s="64"/>
      <c r="DW900" s="64"/>
      <c r="DX900" s="64"/>
      <c r="DY900" s="64"/>
      <c r="DZ900" s="64"/>
      <c r="EA900" s="64"/>
      <c r="EB900" s="64"/>
      <c r="EC900" s="64"/>
      <c r="ED900" s="64"/>
      <c r="EE900" s="64"/>
      <c r="EF900" s="64"/>
      <c r="EG900" s="64"/>
      <c r="EH900" s="64"/>
      <c r="EI900" s="64"/>
      <c r="EJ900" s="64"/>
      <c r="EK900" s="64"/>
      <c r="EL900" s="64"/>
      <c r="EM900" s="64"/>
      <c r="EN900" s="64"/>
      <c r="EO900" s="64"/>
      <c r="EP900" s="64"/>
      <c r="EQ900" s="64"/>
      <c r="ER900" s="64"/>
      <c r="ES900" s="64"/>
      <c r="ET900" s="64"/>
      <c r="EU900" s="64"/>
      <c r="EV900" s="64"/>
      <c r="EW900" s="64"/>
      <c r="EX900" s="64"/>
      <c r="EY900" s="64"/>
      <c r="EZ900" s="64"/>
      <c r="FA900" s="64"/>
      <c r="FB900" s="64"/>
      <c r="FC900" s="64"/>
      <c r="FD900" s="64"/>
      <c r="FE900" s="64"/>
      <c r="FF900" s="64"/>
      <c r="FG900" s="64"/>
      <c r="FH900" s="64"/>
      <c r="FI900" s="64"/>
      <c r="FJ900" s="64"/>
      <c r="FK900" s="64"/>
      <c r="FL900" s="64"/>
      <c r="FM900" s="64"/>
      <c r="FN900" s="64"/>
      <c r="FO900" s="64"/>
      <c r="FP900" s="64"/>
      <c r="FQ900" s="64"/>
      <c r="FR900" s="64"/>
      <c r="FS900" s="64"/>
      <c r="FT900" s="64"/>
      <c r="FU900" s="64"/>
      <c r="FV900" s="64"/>
      <c r="FW900" s="64"/>
      <c r="FX900" s="64"/>
      <c r="FY900" s="64"/>
      <c r="FZ900" s="64"/>
      <c r="GA900" s="64"/>
      <c r="GB900" s="64"/>
      <c r="GC900" s="64"/>
      <c r="GD900" s="64"/>
      <c r="GE900" s="64"/>
      <c r="GF900" s="64"/>
      <c r="GG900" s="64"/>
      <c r="GH900" s="64"/>
      <c r="GI900" s="64"/>
      <c r="GJ900" s="64"/>
      <c r="GK900" s="64"/>
      <c r="GL900" s="64"/>
      <c r="GM900" s="64"/>
      <c r="GN900" s="64"/>
      <c r="GO900" s="64"/>
      <c r="GP900" s="64"/>
      <c r="GQ900" s="64"/>
      <c r="GR900" s="64"/>
      <c r="GS900" s="64"/>
      <c r="GT900" s="64"/>
      <c r="GU900" s="64"/>
      <c r="GV900" s="64"/>
      <c r="GW900" s="64"/>
      <c r="GX900" s="64"/>
      <c r="GY900" s="64"/>
      <c r="GZ900" s="64"/>
      <c r="HA900" s="64"/>
      <c r="HB900" s="64"/>
      <c r="HC900" s="64"/>
      <c r="HD900" s="64"/>
      <c r="HE900" s="64"/>
      <c r="HF900" s="64"/>
      <c r="HG900" s="64"/>
      <c r="HH900" s="64"/>
      <c r="HI900" s="64"/>
      <c r="HJ900" s="64"/>
      <c r="HK900" s="64"/>
      <c r="HL900" s="64"/>
      <c r="HM900" s="64"/>
      <c r="HN900" s="64"/>
      <c r="HO900" s="64"/>
      <c r="HP900" s="64"/>
      <c r="HQ900" s="64"/>
      <c r="HR900" s="64"/>
      <c r="HS900" s="64"/>
      <c r="HT900" s="64"/>
      <c r="HU900" s="64"/>
      <c r="HV900" s="64"/>
      <c r="HW900" s="64"/>
      <c r="HX900" s="64"/>
      <c r="HY900" s="64"/>
      <c r="HZ900" s="64"/>
      <c r="IA900" s="64"/>
      <c r="IB900" s="64"/>
      <c r="IC900" s="64"/>
      <c r="ID900" s="64"/>
      <c r="IE900" s="64"/>
      <c r="IF900" s="64"/>
      <c r="IG900" s="64"/>
      <c r="IH900" s="64"/>
      <c r="II900" s="64"/>
      <c r="IJ900" s="64"/>
      <c r="IK900" s="64"/>
      <c r="IL900" s="64"/>
      <c r="IM900" s="64"/>
      <c r="IN900" s="64"/>
      <c r="IO900" s="64"/>
      <c r="IP900" s="64"/>
      <c r="IQ900" s="64"/>
      <c r="IR900" s="64"/>
      <c r="IS900" s="64"/>
      <c r="IT900" s="64"/>
      <c r="IU900" s="64"/>
      <c r="IV900" s="64"/>
      <c r="IW900" s="64"/>
      <c r="IX900" s="64"/>
      <c r="IY900" s="64"/>
      <c r="IZ900" s="64"/>
      <c r="JA900" s="64"/>
      <c r="JB900" s="64"/>
      <c r="JC900" s="64"/>
      <c r="JD900" s="64"/>
      <c r="JE900" s="64"/>
      <c r="JF900" s="64"/>
      <c r="JG900" s="64"/>
      <c r="JH900" s="64"/>
      <c r="JI900" s="64"/>
      <c r="JJ900" s="64"/>
      <c r="JK900" s="64"/>
      <c r="JL900" s="64"/>
      <c r="JM900" s="64"/>
      <c r="JN900" s="64"/>
      <c r="JO900" s="64"/>
      <c r="JP900" s="64"/>
      <c r="JQ900" s="64"/>
      <c r="JR900" s="64"/>
      <c r="JS900" s="64"/>
      <c r="JT900" s="64"/>
      <c r="JU900" s="64"/>
      <c r="JV900" s="64"/>
      <c r="JW900" s="64"/>
      <c r="JX900" s="64"/>
      <c r="JY900" s="64"/>
      <c r="JZ900" s="64"/>
      <c r="KA900" s="64"/>
      <c r="KB900" s="64"/>
      <c r="KC900" s="64"/>
      <c r="KD900" s="64"/>
      <c r="KE900" s="64"/>
      <c r="KF900" s="64"/>
      <c r="KG900" s="64"/>
      <c r="KH900" s="64"/>
      <c r="KI900" s="64"/>
      <c r="KJ900" s="64"/>
      <c r="KK900" s="64"/>
      <c r="KL900" s="64"/>
      <c r="KM900" s="64"/>
      <c r="KN900" s="64"/>
      <c r="KO900" s="64"/>
      <c r="KP900" s="64"/>
      <c r="KQ900" s="64"/>
      <c r="KR900" s="64"/>
      <c r="KS900" s="64"/>
      <c r="KT900" s="64"/>
      <c r="KU900" s="64"/>
      <c r="KV900" s="64"/>
      <c r="KW900" s="64"/>
      <c r="KX900" s="64"/>
      <c r="KY900" s="64"/>
      <c r="KZ900" s="64"/>
      <c r="LA900" s="64"/>
      <c r="LB900" s="64"/>
      <c r="LC900" s="64"/>
      <c r="LD900" s="64"/>
      <c r="LE900" s="64"/>
      <c r="LF900" s="64"/>
      <c r="LG900" s="64"/>
      <c r="LH900" s="64"/>
      <c r="LI900" s="64"/>
      <c r="LJ900" s="64"/>
      <c r="LK900" s="64"/>
      <c r="LL900" s="64"/>
      <c r="LM900" s="64"/>
      <c r="LN900" s="64"/>
      <c r="LO900" s="64"/>
      <c r="LP900" s="64"/>
      <c r="LQ900" s="64"/>
      <c r="LR900" s="64"/>
      <c r="LS900" s="64"/>
      <c r="LT900" s="64"/>
      <c r="LU900" s="64"/>
      <c r="LV900" s="64"/>
      <c r="LW900" s="64"/>
      <c r="LX900" s="64"/>
      <c r="LY900" s="64"/>
      <c r="LZ900" s="64"/>
      <c r="MA900" s="64"/>
      <c r="MB900" s="64"/>
      <c r="MC900" s="64"/>
      <c r="MD900" s="64"/>
      <c r="ME900" s="64"/>
      <c r="MF900" s="64"/>
      <c r="MG900" s="64"/>
      <c r="MH900" s="64"/>
      <c r="MI900" s="64"/>
      <c r="MJ900" s="64"/>
      <c r="MK900" s="64"/>
      <c r="ML900" s="64"/>
      <c r="MM900" s="64"/>
      <c r="MN900" s="64"/>
      <c r="MO900" s="64"/>
      <c r="MP900" s="64"/>
      <c r="MQ900" s="64"/>
      <c r="MR900" s="64"/>
      <c r="MS900" s="64"/>
      <c r="MT900" s="64"/>
      <c r="MU900" s="64"/>
      <c r="MV900" s="64"/>
      <c r="MW900" s="64"/>
      <c r="MX900" s="64"/>
      <c r="MY900" s="64"/>
      <c r="MZ900" s="64"/>
      <c r="NA900" s="64"/>
      <c r="NB900" s="64"/>
      <c r="NC900" s="64"/>
      <c r="ND900" s="64"/>
      <c r="NE900" s="64"/>
      <c r="NF900" s="64"/>
      <c r="NG900" s="65"/>
      <c r="NH900" s="65"/>
      <c r="NI900" s="65"/>
      <c r="NJ900" s="64"/>
      <c r="NK900" s="63"/>
      <c r="NL900" s="63"/>
      <c r="NM900" s="63"/>
      <c r="NN900" s="63"/>
      <c r="NO900" s="63"/>
      <c r="NP900" s="63"/>
      <c r="NQ900" s="63"/>
      <c r="NR900" s="63"/>
      <c r="NS900" s="63"/>
      <c r="NT900" s="63"/>
      <c r="NU900" s="63"/>
      <c r="NV900" s="64"/>
    </row>
    <row r="901" spans="1:386" s="48" customFormat="1" x14ac:dyDescent="0.2">
      <c r="A901" s="62"/>
      <c r="B901" s="63"/>
      <c r="C901" s="63"/>
      <c r="D901" s="238"/>
      <c r="E901" s="224"/>
      <c r="F901" s="64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  <c r="AA901" s="64"/>
      <c r="AB901" s="64"/>
      <c r="AC901" s="64"/>
      <c r="AD901" s="64"/>
      <c r="AE901" s="64"/>
      <c r="AF901" s="64"/>
      <c r="AG901" s="64"/>
      <c r="AH901" s="64"/>
      <c r="AI901" s="64"/>
      <c r="AJ901" s="64"/>
      <c r="AK901" s="64"/>
      <c r="AL901" s="64"/>
      <c r="AM901" s="64"/>
      <c r="AN901" s="64"/>
      <c r="AO901" s="64"/>
      <c r="AP901" s="64"/>
      <c r="AQ901" s="64"/>
      <c r="AR901" s="64"/>
      <c r="AS901" s="64"/>
      <c r="AT901" s="64"/>
      <c r="AU901" s="64"/>
      <c r="AV901" s="64"/>
      <c r="AW901" s="64"/>
      <c r="AX901" s="64"/>
      <c r="AY901" s="64"/>
      <c r="AZ901" s="64"/>
      <c r="BA901" s="64"/>
      <c r="BB901" s="64"/>
      <c r="BC901" s="64"/>
      <c r="BD901" s="64"/>
      <c r="BE901" s="64"/>
      <c r="BF901" s="64"/>
      <c r="BG901" s="64"/>
      <c r="BH901" s="64"/>
      <c r="BI901" s="64"/>
      <c r="BJ901" s="64"/>
      <c r="BK901" s="64"/>
      <c r="BL901" s="64"/>
      <c r="BM901" s="64"/>
      <c r="BN901" s="64"/>
      <c r="BO901" s="64"/>
      <c r="BP901" s="64"/>
      <c r="BQ901" s="64"/>
      <c r="BR901" s="64"/>
      <c r="BS901" s="64"/>
      <c r="BT901" s="64"/>
      <c r="BU901" s="64"/>
      <c r="BV901" s="64"/>
      <c r="BW901" s="64"/>
      <c r="BX901" s="64"/>
      <c r="BY901" s="64"/>
      <c r="BZ901" s="64"/>
      <c r="CA901" s="64"/>
      <c r="CB901" s="64"/>
      <c r="CC901" s="64"/>
      <c r="CD901" s="64"/>
      <c r="CE901" s="64"/>
      <c r="CF901" s="64"/>
      <c r="CG901" s="64"/>
      <c r="CH901" s="64"/>
      <c r="CI901" s="64"/>
      <c r="CJ901" s="64"/>
      <c r="CK901" s="64"/>
      <c r="CL901" s="64"/>
      <c r="CM901" s="64"/>
      <c r="CN901" s="64"/>
      <c r="CO901" s="64"/>
      <c r="CP901" s="64"/>
      <c r="CQ901" s="64"/>
      <c r="CR901" s="64"/>
      <c r="CS901" s="64"/>
      <c r="CT901" s="64"/>
      <c r="CU901" s="64"/>
      <c r="CV901" s="64"/>
      <c r="CW901" s="64"/>
      <c r="CX901" s="64"/>
      <c r="CY901" s="64"/>
      <c r="CZ901" s="64"/>
      <c r="DA901" s="64"/>
      <c r="DB901" s="64"/>
      <c r="DC901" s="64"/>
      <c r="DD901" s="64"/>
      <c r="DE901" s="64"/>
      <c r="DF901" s="64"/>
      <c r="DG901" s="64"/>
      <c r="DH901" s="64"/>
      <c r="DI901" s="64"/>
      <c r="DJ901" s="64"/>
      <c r="DK901" s="64"/>
      <c r="DL901" s="64"/>
      <c r="DM901" s="64"/>
      <c r="DN901" s="64"/>
      <c r="DO901" s="64"/>
      <c r="DP901" s="64"/>
      <c r="DQ901" s="64"/>
      <c r="DR901" s="64"/>
      <c r="DS901" s="64"/>
      <c r="DT901" s="64"/>
      <c r="DU901" s="64"/>
      <c r="DV901" s="64"/>
      <c r="DW901" s="64"/>
      <c r="DX901" s="64"/>
      <c r="DY901" s="64"/>
      <c r="DZ901" s="64"/>
      <c r="EA901" s="64"/>
      <c r="EB901" s="64"/>
      <c r="EC901" s="64"/>
      <c r="ED901" s="64"/>
      <c r="EE901" s="64"/>
      <c r="EF901" s="64"/>
      <c r="EG901" s="64"/>
      <c r="EH901" s="64"/>
      <c r="EI901" s="64"/>
      <c r="EJ901" s="64"/>
      <c r="EK901" s="64"/>
      <c r="EL901" s="64"/>
      <c r="EM901" s="64"/>
      <c r="EN901" s="64"/>
      <c r="EO901" s="64"/>
      <c r="EP901" s="64"/>
      <c r="EQ901" s="64"/>
      <c r="ER901" s="64"/>
      <c r="ES901" s="64"/>
      <c r="ET901" s="64"/>
      <c r="EU901" s="64"/>
      <c r="EV901" s="64"/>
      <c r="EW901" s="64"/>
      <c r="EX901" s="64"/>
      <c r="EY901" s="64"/>
      <c r="EZ901" s="64"/>
      <c r="FA901" s="64"/>
      <c r="FB901" s="64"/>
      <c r="FC901" s="64"/>
      <c r="FD901" s="64"/>
      <c r="FE901" s="64"/>
      <c r="FF901" s="64"/>
      <c r="FG901" s="64"/>
      <c r="FH901" s="64"/>
      <c r="FI901" s="64"/>
      <c r="FJ901" s="64"/>
      <c r="FK901" s="64"/>
      <c r="FL901" s="64"/>
      <c r="FM901" s="64"/>
      <c r="FN901" s="64"/>
      <c r="FO901" s="64"/>
      <c r="FP901" s="64"/>
      <c r="FQ901" s="64"/>
      <c r="FR901" s="64"/>
      <c r="FS901" s="64"/>
      <c r="FT901" s="64"/>
      <c r="FU901" s="64"/>
      <c r="FV901" s="64"/>
      <c r="FW901" s="64"/>
      <c r="FX901" s="64"/>
      <c r="FY901" s="64"/>
      <c r="FZ901" s="64"/>
      <c r="GA901" s="64"/>
      <c r="GB901" s="64"/>
      <c r="GC901" s="64"/>
      <c r="GD901" s="64"/>
      <c r="GE901" s="64"/>
      <c r="GF901" s="64"/>
      <c r="GG901" s="64"/>
      <c r="GH901" s="64"/>
      <c r="GI901" s="64"/>
      <c r="GJ901" s="64"/>
      <c r="GK901" s="64"/>
      <c r="GL901" s="64"/>
      <c r="GM901" s="64"/>
      <c r="GN901" s="64"/>
      <c r="GO901" s="64"/>
      <c r="GP901" s="64"/>
      <c r="GQ901" s="64"/>
      <c r="GR901" s="64"/>
      <c r="GS901" s="64"/>
      <c r="GT901" s="64"/>
      <c r="GU901" s="64"/>
      <c r="GV901" s="64"/>
      <c r="GW901" s="64"/>
      <c r="GX901" s="64"/>
      <c r="GY901" s="64"/>
      <c r="GZ901" s="64"/>
      <c r="HA901" s="64"/>
      <c r="HB901" s="64"/>
      <c r="HC901" s="64"/>
      <c r="HD901" s="64"/>
      <c r="HE901" s="64"/>
      <c r="HF901" s="64"/>
      <c r="HG901" s="64"/>
      <c r="HH901" s="64"/>
      <c r="HI901" s="64"/>
      <c r="HJ901" s="64"/>
      <c r="HK901" s="64"/>
      <c r="HL901" s="64"/>
      <c r="HM901" s="64"/>
      <c r="HN901" s="64"/>
      <c r="HO901" s="64"/>
      <c r="HP901" s="64"/>
      <c r="HQ901" s="64"/>
      <c r="HR901" s="64"/>
      <c r="HS901" s="64"/>
      <c r="HT901" s="64"/>
      <c r="HU901" s="64"/>
      <c r="HV901" s="64"/>
      <c r="HW901" s="64"/>
      <c r="HX901" s="64"/>
      <c r="HY901" s="64"/>
      <c r="HZ901" s="64"/>
      <c r="IA901" s="64"/>
      <c r="IB901" s="64"/>
      <c r="IC901" s="64"/>
      <c r="ID901" s="64"/>
      <c r="IE901" s="64"/>
      <c r="IF901" s="64"/>
      <c r="IG901" s="64"/>
      <c r="IH901" s="64"/>
      <c r="II901" s="64"/>
      <c r="IJ901" s="64"/>
      <c r="IK901" s="64"/>
      <c r="IL901" s="64"/>
      <c r="IM901" s="64"/>
      <c r="IN901" s="64"/>
      <c r="IO901" s="64"/>
      <c r="IP901" s="64"/>
      <c r="IQ901" s="64"/>
      <c r="IR901" s="64"/>
      <c r="IS901" s="64"/>
      <c r="IT901" s="64"/>
      <c r="IU901" s="64"/>
      <c r="IV901" s="64"/>
      <c r="IW901" s="64"/>
      <c r="IX901" s="64"/>
      <c r="IY901" s="64"/>
      <c r="IZ901" s="64"/>
      <c r="JA901" s="64"/>
      <c r="JB901" s="64"/>
      <c r="JC901" s="64"/>
      <c r="JD901" s="64"/>
      <c r="JE901" s="64"/>
      <c r="JF901" s="64"/>
      <c r="JG901" s="64"/>
      <c r="JH901" s="64"/>
      <c r="JI901" s="64"/>
      <c r="JJ901" s="64"/>
      <c r="JK901" s="64"/>
      <c r="JL901" s="64"/>
      <c r="JM901" s="64"/>
      <c r="JN901" s="64"/>
      <c r="JO901" s="64"/>
      <c r="JP901" s="64"/>
      <c r="JQ901" s="64"/>
      <c r="JR901" s="64"/>
      <c r="JS901" s="64"/>
      <c r="JT901" s="64"/>
      <c r="JU901" s="64"/>
      <c r="JV901" s="64"/>
      <c r="JW901" s="64"/>
      <c r="JX901" s="64"/>
      <c r="JY901" s="64"/>
      <c r="JZ901" s="64"/>
      <c r="KA901" s="64"/>
      <c r="KB901" s="64"/>
      <c r="KC901" s="64"/>
      <c r="KD901" s="64"/>
      <c r="KE901" s="64"/>
      <c r="KF901" s="64"/>
      <c r="KG901" s="64"/>
      <c r="KH901" s="64"/>
      <c r="KI901" s="64"/>
      <c r="KJ901" s="64"/>
      <c r="KK901" s="64"/>
      <c r="KL901" s="64"/>
      <c r="KM901" s="64"/>
      <c r="KN901" s="64"/>
      <c r="KO901" s="64"/>
      <c r="KP901" s="64"/>
      <c r="KQ901" s="64"/>
      <c r="KR901" s="64"/>
      <c r="KS901" s="64"/>
      <c r="KT901" s="64"/>
      <c r="KU901" s="64"/>
      <c r="KV901" s="64"/>
      <c r="KW901" s="64"/>
      <c r="KX901" s="64"/>
      <c r="KY901" s="64"/>
      <c r="KZ901" s="64"/>
      <c r="LA901" s="64"/>
      <c r="LB901" s="64"/>
      <c r="LC901" s="64"/>
      <c r="LD901" s="64"/>
      <c r="LE901" s="64"/>
      <c r="LF901" s="64"/>
      <c r="LG901" s="64"/>
      <c r="LH901" s="64"/>
      <c r="LI901" s="64"/>
      <c r="LJ901" s="64"/>
      <c r="LK901" s="64"/>
      <c r="LL901" s="64"/>
      <c r="LM901" s="64"/>
      <c r="LN901" s="64"/>
      <c r="LO901" s="64"/>
      <c r="LP901" s="64"/>
      <c r="LQ901" s="64"/>
      <c r="LR901" s="64"/>
      <c r="LS901" s="64"/>
      <c r="LT901" s="64"/>
      <c r="LU901" s="64"/>
      <c r="LV901" s="64"/>
      <c r="LW901" s="64"/>
      <c r="LX901" s="64"/>
      <c r="LY901" s="64"/>
      <c r="LZ901" s="64"/>
      <c r="MA901" s="64"/>
      <c r="MB901" s="64"/>
      <c r="MC901" s="64"/>
      <c r="MD901" s="64"/>
      <c r="ME901" s="64"/>
      <c r="MF901" s="64"/>
      <c r="MG901" s="64"/>
      <c r="MH901" s="64"/>
      <c r="MI901" s="64"/>
      <c r="MJ901" s="64"/>
      <c r="MK901" s="64"/>
      <c r="ML901" s="64"/>
      <c r="MM901" s="64"/>
      <c r="MN901" s="64"/>
      <c r="MO901" s="64"/>
      <c r="MP901" s="64"/>
      <c r="MQ901" s="64"/>
      <c r="MR901" s="64"/>
      <c r="MS901" s="64"/>
      <c r="MT901" s="64"/>
      <c r="MU901" s="64"/>
      <c r="MV901" s="64"/>
      <c r="MW901" s="64"/>
      <c r="MX901" s="64"/>
      <c r="MY901" s="64"/>
      <c r="MZ901" s="64"/>
      <c r="NA901" s="64"/>
      <c r="NB901" s="64"/>
      <c r="NC901" s="64"/>
      <c r="ND901" s="64"/>
      <c r="NE901" s="64"/>
      <c r="NF901" s="64"/>
      <c r="NG901" s="65"/>
      <c r="NH901" s="65"/>
      <c r="NI901" s="65"/>
      <c r="NJ901" s="64"/>
      <c r="NK901" s="63"/>
      <c r="NL901" s="63"/>
      <c r="NM901" s="63"/>
      <c r="NN901" s="63"/>
      <c r="NO901" s="63"/>
      <c r="NP901" s="63"/>
      <c r="NQ901" s="63"/>
      <c r="NR901" s="63"/>
      <c r="NS901" s="63"/>
      <c r="NT901" s="63"/>
      <c r="NU901" s="63"/>
      <c r="NV901" s="64"/>
    </row>
    <row r="902" spans="1:386" s="48" customFormat="1" x14ac:dyDescent="0.2">
      <c r="A902" s="62"/>
      <c r="B902" s="63"/>
      <c r="C902" s="63"/>
      <c r="D902" s="238"/>
      <c r="E902" s="224"/>
      <c r="F902" s="64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  <c r="AA902" s="64"/>
      <c r="AB902" s="64"/>
      <c r="AC902" s="64"/>
      <c r="AD902" s="64"/>
      <c r="AE902" s="64"/>
      <c r="AF902" s="64"/>
      <c r="AG902" s="64"/>
      <c r="AH902" s="64"/>
      <c r="AI902" s="64"/>
      <c r="AJ902" s="64"/>
      <c r="AK902" s="64"/>
      <c r="AL902" s="64"/>
      <c r="AM902" s="64"/>
      <c r="AN902" s="64"/>
      <c r="AO902" s="64"/>
      <c r="AP902" s="64"/>
      <c r="AQ902" s="64"/>
      <c r="AR902" s="64"/>
      <c r="AS902" s="64"/>
      <c r="AT902" s="64"/>
      <c r="AU902" s="64"/>
      <c r="AV902" s="64"/>
      <c r="AW902" s="64"/>
      <c r="AX902" s="64"/>
      <c r="AY902" s="64"/>
      <c r="AZ902" s="64"/>
      <c r="BA902" s="64"/>
      <c r="BB902" s="64"/>
      <c r="BC902" s="64"/>
      <c r="BD902" s="64"/>
      <c r="BE902" s="64"/>
      <c r="BF902" s="64"/>
      <c r="BG902" s="64"/>
      <c r="BH902" s="64"/>
      <c r="BI902" s="64"/>
      <c r="BJ902" s="64"/>
      <c r="BK902" s="64"/>
      <c r="BL902" s="64"/>
      <c r="BM902" s="64"/>
      <c r="BN902" s="64"/>
      <c r="BO902" s="64"/>
      <c r="BP902" s="64"/>
      <c r="BQ902" s="64"/>
      <c r="BR902" s="64"/>
      <c r="BS902" s="64"/>
      <c r="BT902" s="64"/>
      <c r="BU902" s="64"/>
      <c r="BV902" s="64"/>
      <c r="BW902" s="64"/>
      <c r="BX902" s="64"/>
      <c r="BY902" s="64"/>
      <c r="BZ902" s="64"/>
      <c r="CA902" s="64"/>
      <c r="CB902" s="64"/>
      <c r="CC902" s="64"/>
      <c r="CD902" s="64"/>
      <c r="CE902" s="64"/>
      <c r="CF902" s="64"/>
      <c r="CG902" s="64"/>
      <c r="CH902" s="64"/>
      <c r="CI902" s="64"/>
      <c r="CJ902" s="64"/>
      <c r="CK902" s="64"/>
      <c r="CL902" s="64"/>
      <c r="CM902" s="64"/>
      <c r="CN902" s="64"/>
      <c r="CO902" s="64"/>
      <c r="CP902" s="64"/>
      <c r="CQ902" s="64"/>
      <c r="CR902" s="64"/>
      <c r="CS902" s="64"/>
      <c r="CT902" s="64"/>
      <c r="CU902" s="64"/>
      <c r="CV902" s="64"/>
      <c r="CW902" s="64"/>
      <c r="CX902" s="64"/>
      <c r="CY902" s="64"/>
      <c r="CZ902" s="64"/>
      <c r="DA902" s="64"/>
      <c r="DB902" s="64"/>
      <c r="DC902" s="64"/>
      <c r="DD902" s="64"/>
      <c r="DE902" s="64"/>
      <c r="DF902" s="64"/>
      <c r="DG902" s="64"/>
      <c r="DH902" s="64"/>
      <c r="DI902" s="64"/>
      <c r="DJ902" s="64"/>
      <c r="DK902" s="64"/>
      <c r="DL902" s="64"/>
      <c r="DM902" s="64"/>
      <c r="DN902" s="64"/>
      <c r="DO902" s="64"/>
      <c r="DP902" s="64"/>
      <c r="DQ902" s="64"/>
      <c r="DR902" s="64"/>
      <c r="DS902" s="64"/>
      <c r="DT902" s="64"/>
      <c r="DU902" s="64"/>
      <c r="DV902" s="64"/>
      <c r="DW902" s="64"/>
      <c r="DX902" s="64"/>
      <c r="DY902" s="64"/>
      <c r="DZ902" s="64"/>
      <c r="EA902" s="64"/>
      <c r="EB902" s="64"/>
      <c r="EC902" s="64"/>
      <c r="ED902" s="64"/>
      <c r="EE902" s="64"/>
      <c r="EF902" s="64"/>
      <c r="EG902" s="64"/>
      <c r="EH902" s="64"/>
      <c r="EI902" s="64"/>
      <c r="EJ902" s="64"/>
      <c r="EK902" s="64"/>
      <c r="EL902" s="64"/>
      <c r="EM902" s="64"/>
      <c r="EN902" s="64"/>
      <c r="EO902" s="64"/>
      <c r="EP902" s="64"/>
      <c r="EQ902" s="64"/>
      <c r="ER902" s="64"/>
      <c r="ES902" s="64"/>
      <c r="ET902" s="64"/>
      <c r="EU902" s="64"/>
      <c r="EV902" s="64"/>
      <c r="EW902" s="64"/>
      <c r="EX902" s="64"/>
      <c r="EY902" s="64"/>
      <c r="EZ902" s="64"/>
      <c r="FA902" s="64"/>
      <c r="FB902" s="64"/>
      <c r="FC902" s="64"/>
      <c r="FD902" s="64"/>
      <c r="FE902" s="64"/>
      <c r="FF902" s="64"/>
      <c r="FG902" s="64"/>
      <c r="FH902" s="64"/>
      <c r="FI902" s="64"/>
      <c r="FJ902" s="64"/>
      <c r="FK902" s="64"/>
      <c r="FL902" s="64"/>
      <c r="FM902" s="64"/>
      <c r="FN902" s="64"/>
      <c r="FO902" s="64"/>
      <c r="FP902" s="64"/>
      <c r="FQ902" s="64"/>
      <c r="FR902" s="64"/>
      <c r="FS902" s="64"/>
      <c r="FT902" s="64"/>
      <c r="FU902" s="64"/>
      <c r="FV902" s="64"/>
      <c r="FW902" s="64"/>
      <c r="FX902" s="64"/>
      <c r="FY902" s="64"/>
      <c r="FZ902" s="64"/>
      <c r="GA902" s="64"/>
      <c r="GB902" s="64"/>
      <c r="GC902" s="64"/>
      <c r="GD902" s="64"/>
      <c r="GE902" s="64"/>
      <c r="GF902" s="64"/>
      <c r="GG902" s="64"/>
      <c r="GH902" s="64"/>
      <c r="GI902" s="64"/>
      <c r="GJ902" s="64"/>
      <c r="GK902" s="64"/>
      <c r="GL902" s="64"/>
      <c r="GM902" s="64"/>
      <c r="GN902" s="64"/>
      <c r="GO902" s="64"/>
      <c r="GP902" s="64"/>
      <c r="GQ902" s="64"/>
      <c r="GR902" s="64"/>
      <c r="GS902" s="64"/>
      <c r="GT902" s="64"/>
      <c r="GU902" s="64"/>
      <c r="GV902" s="64"/>
      <c r="GW902" s="64"/>
      <c r="GX902" s="64"/>
      <c r="GY902" s="64"/>
      <c r="GZ902" s="64"/>
      <c r="HA902" s="64"/>
      <c r="HB902" s="64"/>
      <c r="HC902" s="64"/>
      <c r="HD902" s="64"/>
      <c r="HE902" s="64"/>
      <c r="HF902" s="64"/>
      <c r="HG902" s="64"/>
      <c r="HH902" s="64"/>
      <c r="HI902" s="64"/>
      <c r="HJ902" s="64"/>
      <c r="HK902" s="64"/>
      <c r="HL902" s="64"/>
      <c r="HM902" s="64"/>
      <c r="HN902" s="64"/>
      <c r="HO902" s="64"/>
      <c r="HP902" s="64"/>
      <c r="HQ902" s="64"/>
      <c r="HR902" s="64"/>
      <c r="HS902" s="64"/>
      <c r="HT902" s="64"/>
      <c r="HU902" s="64"/>
      <c r="HV902" s="64"/>
      <c r="HW902" s="64"/>
      <c r="HX902" s="64"/>
      <c r="HY902" s="64"/>
      <c r="HZ902" s="64"/>
      <c r="IA902" s="64"/>
      <c r="IB902" s="64"/>
      <c r="IC902" s="64"/>
      <c r="ID902" s="64"/>
      <c r="IE902" s="64"/>
      <c r="IF902" s="64"/>
      <c r="IG902" s="64"/>
      <c r="IH902" s="64"/>
      <c r="II902" s="64"/>
      <c r="IJ902" s="64"/>
      <c r="IK902" s="64"/>
      <c r="IL902" s="64"/>
      <c r="IM902" s="64"/>
      <c r="IN902" s="64"/>
      <c r="IO902" s="64"/>
      <c r="IP902" s="64"/>
      <c r="IQ902" s="64"/>
      <c r="IR902" s="64"/>
      <c r="IS902" s="64"/>
      <c r="IT902" s="64"/>
      <c r="IU902" s="64"/>
      <c r="IV902" s="64"/>
      <c r="IW902" s="64"/>
      <c r="IX902" s="64"/>
      <c r="IY902" s="64"/>
      <c r="IZ902" s="64"/>
      <c r="JA902" s="64"/>
      <c r="JB902" s="64"/>
      <c r="JC902" s="64"/>
      <c r="JD902" s="64"/>
      <c r="JE902" s="64"/>
      <c r="JF902" s="64"/>
      <c r="JG902" s="64"/>
      <c r="JH902" s="64"/>
      <c r="JI902" s="64"/>
      <c r="JJ902" s="64"/>
      <c r="JK902" s="64"/>
      <c r="JL902" s="64"/>
      <c r="JM902" s="64"/>
      <c r="JN902" s="64"/>
      <c r="JO902" s="64"/>
      <c r="JP902" s="64"/>
      <c r="JQ902" s="64"/>
      <c r="JR902" s="64"/>
      <c r="JS902" s="64"/>
      <c r="JT902" s="64"/>
      <c r="JU902" s="64"/>
      <c r="JV902" s="64"/>
      <c r="JW902" s="64"/>
      <c r="JX902" s="64"/>
      <c r="JY902" s="64"/>
      <c r="JZ902" s="64"/>
      <c r="KA902" s="64"/>
      <c r="KB902" s="64"/>
      <c r="KC902" s="64"/>
      <c r="KD902" s="64"/>
      <c r="KE902" s="64"/>
      <c r="KF902" s="64"/>
      <c r="KG902" s="64"/>
      <c r="KH902" s="64"/>
      <c r="KI902" s="64"/>
      <c r="KJ902" s="64"/>
      <c r="KK902" s="64"/>
      <c r="KL902" s="64"/>
      <c r="KM902" s="64"/>
      <c r="KN902" s="64"/>
      <c r="KO902" s="64"/>
      <c r="KP902" s="64"/>
      <c r="KQ902" s="64"/>
      <c r="KR902" s="64"/>
      <c r="KS902" s="64"/>
      <c r="KT902" s="64"/>
      <c r="KU902" s="64"/>
      <c r="KV902" s="64"/>
      <c r="KW902" s="64"/>
      <c r="KX902" s="64"/>
      <c r="KY902" s="64"/>
      <c r="KZ902" s="64"/>
      <c r="LA902" s="64"/>
      <c r="LB902" s="64"/>
      <c r="LC902" s="64"/>
      <c r="LD902" s="64"/>
      <c r="LE902" s="64"/>
      <c r="LF902" s="64"/>
      <c r="LG902" s="64"/>
      <c r="LH902" s="64"/>
      <c r="LI902" s="64"/>
      <c r="LJ902" s="64"/>
      <c r="LK902" s="64"/>
      <c r="LL902" s="64"/>
      <c r="LM902" s="64"/>
      <c r="LN902" s="64"/>
      <c r="LO902" s="64"/>
      <c r="LP902" s="64"/>
      <c r="LQ902" s="64"/>
      <c r="LR902" s="64"/>
      <c r="LS902" s="64"/>
      <c r="LT902" s="64"/>
      <c r="LU902" s="64"/>
      <c r="LV902" s="64"/>
      <c r="LW902" s="64"/>
      <c r="LX902" s="64"/>
      <c r="LY902" s="64"/>
      <c r="LZ902" s="64"/>
      <c r="MA902" s="64"/>
      <c r="MB902" s="64"/>
      <c r="MC902" s="64"/>
      <c r="MD902" s="64"/>
      <c r="ME902" s="64"/>
      <c r="MF902" s="64"/>
      <c r="MG902" s="64"/>
      <c r="MH902" s="64"/>
      <c r="MI902" s="64"/>
      <c r="MJ902" s="64"/>
      <c r="MK902" s="64"/>
      <c r="ML902" s="64"/>
      <c r="MM902" s="64"/>
      <c r="MN902" s="64"/>
      <c r="MO902" s="64"/>
      <c r="MP902" s="64"/>
      <c r="MQ902" s="64"/>
      <c r="MR902" s="64"/>
      <c r="MS902" s="64"/>
      <c r="MT902" s="64"/>
      <c r="MU902" s="64"/>
      <c r="MV902" s="64"/>
      <c r="MW902" s="64"/>
      <c r="MX902" s="64"/>
      <c r="MY902" s="64"/>
      <c r="MZ902" s="64"/>
      <c r="NA902" s="64"/>
      <c r="NB902" s="64"/>
      <c r="NC902" s="64"/>
      <c r="ND902" s="64"/>
      <c r="NE902" s="64"/>
      <c r="NF902" s="64"/>
      <c r="NG902" s="65"/>
      <c r="NH902" s="65"/>
      <c r="NI902" s="65"/>
      <c r="NJ902" s="64"/>
      <c r="NK902" s="63"/>
      <c r="NL902" s="63"/>
      <c r="NM902" s="63"/>
      <c r="NN902" s="63"/>
      <c r="NO902" s="63"/>
      <c r="NP902" s="63"/>
      <c r="NQ902" s="63"/>
      <c r="NR902" s="63"/>
      <c r="NS902" s="63"/>
      <c r="NT902" s="63"/>
      <c r="NU902" s="63"/>
      <c r="NV902" s="64"/>
    </row>
    <row r="903" spans="1:386" s="48" customFormat="1" x14ac:dyDescent="0.2">
      <c r="A903" s="62"/>
      <c r="B903" s="63"/>
      <c r="C903" s="63"/>
      <c r="D903" s="238"/>
      <c r="E903" s="224"/>
      <c r="F903" s="64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  <c r="AA903" s="64"/>
      <c r="AB903" s="64"/>
      <c r="AC903" s="64"/>
      <c r="AD903" s="64"/>
      <c r="AE903" s="64"/>
      <c r="AF903" s="64"/>
      <c r="AG903" s="64"/>
      <c r="AH903" s="64"/>
      <c r="AI903" s="64"/>
      <c r="AJ903" s="64"/>
      <c r="AK903" s="64"/>
      <c r="AL903" s="64"/>
      <c r="AM903" s="64"/>
      <c r="AN903" s="64"/>
      <c r="AO903" s="64"/>
      <c r="AP903" s="64"/>
      <c r="AQ903" s="64"/>
      <c r="AR903" s="64"/>
      <c r="AS903" s="64"/>
      <c r="AT903" s="64"/>
      <c r="AU903" s="64"/>
      <c r="AV903" s="64"/>
      <c r="AW903" s="64"/>
      <c r="AX903" s="64"/>
      <c r="AY903" s="64"/>
      <c r="AZ903" s="64"/>
      <c r="BA903" s="64"/>
      <c r="BB903" s="64"/>
      <c r="BC903" s="64"/>
      <c r="BD903" s="64"/>
      <c r="BE903" s="64"/>
      <c r="BF903" s="64"/>
      <c r="BG903" s="64"/>
      <c r="BH903" s="64"/>
      <c r="BI903" s="64"/>
      <c r="BJ903" s="64"/>
      <c r="BK903" s="64"/>
      <c r="BL903" s="64"/>
      <c r="BM903" s="64"/>
      <c r="BN903" s="64"/>
      <c r="BO903" s="64"/>
      <c r="BP903" s="64"/>
      <c r="BQ903" s="64"/>
      <c r="BR903" s="64"/>
      <c r="BS903" s="64"/>
      <c r="BT903" s="64"/>
      <c r="BU903" s="64"/>
      <c r="BV903" s="64"/>
      <c r="BW903" s="64"/>
      <c r="BX903" s="64"/>
      <c r="BY903" s="64"/>
      <c r="BZ903" s="64"/>
      <c r="CA903" s="64"/>
      <c r="CB903" s="64"/>
      <c r="CC903" s="64"/>
      <c r="CD903" s="64"/>
      <c r="CE903" s="64"/>
      <c r="CF903" s="64"/>
      <c r="CG903" s="64"/>
      <c r="CH903" s="64"/>
      <c r="CI903" s="64"/>
      <c r="CJ903" s="64"/>
      <c r="CK903" s="64"/>
      <c r="CL903" s="64"/>
      <c r="CM903" s="64"/>
      <c r="CN903" s="64"/>
      <c r="CO903" s="64"/>
      <c r="CP903" s="64"/>
      <c r="CQ903" s="64"/>
      <c r="CR903" s="64"/>
      <c r="CS903" s="64"/>
      <c r="CT903" s="64"/>
      <c r="CU903" s="64"/>
      <c r="CV903" s="64"/>
      <c r="CW903" s="64"/>
      <c r="CX903" s="64"/>
      <c r="CY903" s="64"/>
      <c r="CZ903" s="64"/>
      <c r="DA903" s="64"/>
      <c r="DB903" s="64"/>
      <c r="DC903" s="64"/>
      <c r="DD903" s="64"/>
      <c r="DE903" s="64"/>
      <c r="DF903" s="64"/>
      <c r="DG903" s="64"/>
      <c r="DH903" s="64"/>
      <c r="DI903" s="64"/>
      <c r="DJ903" s="64"/>
      <c r="DK903" s="64"/>
      <c r="DL903" s="64"/>
      <c r="DM903" s="64"/>
      <c r="DN903" s="64"/>
      <c r="DO903" s="64"/>
      <c r="DP903" s="64"/>
      <c r="DQ903" s="64"/>
      <c r="DR903" s="64"/>
      <c r="DS903" s="64"/>
      <c r="DT903" s="64"/>
      <c r="DU903" s="64"/>
      <c r="DV903" s="64"/>
      <c r="DW903" s="64"/>
      <c r="DX903" s="64"/>
      <c r="DY903" s="64"/>
      <c r="DZ903" s="64"/>
      <c r="EA903" s="64"/>
      <c r="EB903" s="64"/>
      <c r="EC903" s="64"/>
      <c r="ED903" s="64"/>
      <c r="EE903" s="64"/>
      <c r="EF903" s="64"/>
      <c r="EG903" s="64"/>
      <c r="EH903" s="64"/>
      <c r="EI903" s="64"/>
      <c r="EJ903" s="64"/>
      <c r="EK903" s="64"/>
      <c r="EL903" s="64"/>
      <c r="EM903" s="64"/>
      <c r="EN903" s="64"/>
      <c r="EO903" s="64"/>
      <c r="EP903" s="64"/>
      <c r="EQ903" s="64"/>
      <c r="ER903" s="64"/>
      <c r="ES903" s="64"/>
      <c r="ET903" s="64"/>
      <c r="EU903" s="64"/>
      <c r="EV903" s="64"/>
      <c r="EW903" s="64"/>
      <c r="EX903" s="64"/>
      <c r="EY903" s="64"/>
      <c r="EZ903" s="64"/>
      <c r="FA903" s="64"/>
      <c r="FB903" s="64"/>
      <c r="FC903" s="64"/>
      <c r="FD903" s="64"/>
      <c r="FE903" s="64"/>
      <c r="FF903" s="64"/>
      <c r="FG903" s="64"/>
      <c r="FH903" s="64"/>
      <c r="FI903" s="64"/>
      <c r="FJ903" s="64"/>
      <c r="FK903" s="64"/>
      <c r="FL903" s="64"/>
      <c r="FM903" s="64"/>
      <c r="FN903" s="64"/>
      <c r="FO903" s="64"/>
      <c r="FP903" s="64"/>
      <c r="FQ903" s="64"/>
      <c r="FR903" s="64"/>
      <c r="FS903" s="64"/>
      <c r="FT903" s="64"/>
      <c r="FU903" s="64"/>
      <c r="FV903" s="64"/>
      <c r="FW903" s="64"/>
      <c r="FX903" s="64"/>
      <c r="FY903" s="64"/>
      <c r="FZ903" s="64"/>
      <c r="GA903" s="64"/>
      <c r="GB903" s="64"/>
      <c r="GC903" s="64"/>
      <c r="GD903" s="64"/>
      <c r="GE903" s="64"/>
      <c r="GF903" s="64"/>
      <c r="GG903" s="64"/>
      <c r="GH903" s="64"/>
      <c r="GI903" s="64"/>
      <c r="GJ903" s="64"/>
      <c r="GK903" s="64"/>
      <c r="GL903" s="64"/>
      <c r="GM903" s="64"/>
      <c r="GN903" s="64"/>
      <c r="GO903" s="64"/>
      <c r="GP903" s="64"/>
      <c r="GQ903" s="64"/>
      <c r="GR903" s="64"/>
      <c r="GS903" s="64"/>
      <c r="GT903" s="64"/>
      <c r="GU903" s="64"/>
      <c r="GV903" s="64"/>
      <c r="GW903" s="64"/>
      <c r="GX903" s="64"/>
      <c r="GY903" s="64"/>
      <c r="GZ903" s="64"/>
      <c r="HA903" s="64"/>
      <c r="HB903" s="64"/>
      <c r="HC903" s="64"/>
      <c r="HD903" s="64"/>
      <c r="HE903" s="64"/>
      <c r="HF903" s="64"/>
      <c r="HG903" s="64"/>
      <c r="HH903" s="64"/>
      <c r="HI903" s="64"/>
      <c r="HJ903" s="64"/>
      <c r="HK903" s="64"/>
      <c r="HL903" s="64"/>
      <c r="HM903" s="64"/>
      <c r="HN903" s="64"/>
      <c r="HO903" s="64"/>
      <c r="HP903" s="64"/>
      <c r="HQ903" s="64"/>
      <c r="HR903" s="64"/>
      <c r="HS903" s="64"/>
      <c r="HT903" s="64"/>
      <c r="HU903" s="64"/>
      <c r="HV903" s="64"/>
      <c r="HW903" s="64"/>
      <c r="HX903" s="64"/>
      <c r="HY903" s="64"/>
      <c r="HZ903" s="64"/>
      <c r="IA903" s="64"/>
      <c r="IB903" s="64"/>
      <c r="IC903" s="64"/>
      <c r="ID903" s="64"/>
      <c r="IE903" s="64"/>
      <c r="IF903" s="64"/>
      <c r="IG903" s="64"/>
      <c r="IH903" s="64"/>
      <c r="II903" s="64"/>
      <c r="IJ903" s="64"/>
      <c r="IK903" s="64"/>
      <c r="IL903" s="64"/>
      <c r="IM903" s="64"/>
      <c r="IN903" s="64"/>
      <c r="IO903" s="64"/>
      <c r="IP903" s="64"/>
      <c r="IQ903" s="64"/>
      <c r="IR903" s="64"/>
      <c r="IS903" s="64"/>
      <c r="IT903" s="64"/>
      <c r="IU903" s="64"/>
      <c r="IV903" s="64"/>
      <c r="IW903" s="64"/>
      <c r="IX903" s="64"/>
      <c r="IY903" s="64"/>
      <c r="IZ903" s="64"/>
      <c r="JA903" s="64"/>
      <c r="JB903" s="64"/>
      <c r="JC903" s="64"/>
      <c r="JD903" s="64"/>
      <c r="JE903" s="64"/>
      <c r="JF903" s="64"/>
      <c r="JG903" s="64"/>
      <c r="JH903" s="64"/>
      <c r="JI903" s="64"/>
      <c r="JJ903" s="64"/>
      <c r="JK903" s="64"/>
      <c r="JL903" s="64"/>
      <c r="JM903" s="64"/>
      <c r="JN903" s="64"/>
      <c r="JO903" s="64"/>
      <c r="JP903" s="64"/>
      <c r="JQ903" s="64"/>
      <c r="JR903" s="64"/>
      <c r="JS903" s="64"/>
      <c r="JT903" s="64"/>
      <c r="JU903" s="64"/>
      <c r="JV903" s="64"/>
      <c r="JW903" s="64"/>
      <c r="JX903" s="64"/>
      <c r="JY903" s="64"/>
      <c r="JZ903" s="64"/>
      <c r="KA903" s="64"/>
      <c r="KB903" s="64"/>
      <c r="KC903" s="64"/>
      <c r="KD903" s="64"/>
      <c r="KE903" s="64"/>
      <c r="KF903" s="64"/>
      <c r="KG903" s="64"/>
      <c r="KH903" s="64"/>
      <c r="KI903" s="64"/>
      <c r="KJ903" s="64"/>
      <c r="KK903" s="64"/>
      <c r="KL903" s="64"/>
      <c r="KM903" s="64"/>
      <c r="KN903" s="64"/>
      <c r="KO903" s="64"/>
      <c r="KP903" s="64"/>
      <c r="KQ903" s="64"/>
      <c r="KR903" s="64"/>
      <c r="KS903" s="64"/>
      <c r="KT903" s="64"/>
      <c r="KU903" s="64"/>
      <c r="KV903" s="64"/>
      <c r="KW903" s="64"/>
      <c r="KX903" s="64"/>
      <c r="KY903" s="64"/>
      <c r="KZ903" s="64"/>
      <c r="LA903" s="64"/>
      <c r="LB903" s="64"/>
      <c r="LC903" s="64"/>
      <c r="LD903" s="64"/>
      <c r="LE903" s="64"/>
      <c r="LF903" s="64"/>
      <c r="LG903" s="64"/>
      <c r="LH903" s="64"/>
      <c r="LI903" s="64"/>
      <c r="LJ903" s="64"/>
      <c r="LK903" s="64"/>
      <c r="LL903" s="64"/>
      <c r="LM903" s="64"/>
      <c r="LN903" s="64"/>
      <c r="LO903" s="64"/>
      <c r="LP903" s="64"/>
      <c r="LQ903" s="64"/>
      <c r="LR903" s="64"/>
      <c r="LS903" s="64"/>
      <c r="LT903" s="64"/>
      <c r="LU903" s="64"/>
      <c r="LV903" s="64"/>
      <c r="LW903" s="64"/>
      <c r="LX903" s="64"/>
      <c r="LY903" s="64"/>
      <c r="LZ903" s="64"/>
      <c r="MA903" s="64"/>
      <c r="MB903" s="64"/>
      <c r="MC903" s="64"/>
      <c r="MD903" s="64"/>
      <c r="ME903" s="64"/>
      <c r="MF903" s="64"/>
      <c r="MG903" s="64"/>
      <c r="MH903" s="64"/>
      <c r="MI903" s="64"/>
      <c r="MJ903" s="64"/>
      <c r="MK903" s="64"/>
      <c r="ML903" s="64"/>
      <c r="MM903" s="64"/>
      <c r="MN903" s="64"/>
      <c r="MO903" s="64"/>
      <c r="MP903" s="64"/>
      <c r="MQ903" s="64"/>
      <c r="MR903" s="64"/>
      <c r="MS903" s="64"/>
      <c r="MT903" s="64"/>
      <c r="MU903" s="64"/>
      <c r="MV903" s="64"/>
      <c r="MW903" s="64"/>
      <c r="MX903" s="64"/>
      <c r="MY903" s="64"/>
      <c r="MZ903" s="64"/>
      <c r="NA903" s="64"/>
      <c r="NB903" s="64"/>
      <c r="NC903" s="64"/>
      <c r="ND903" s="64"/>
      <c r="NE903" s="64"/>
      <c r="NF903" s="64"/>
      <c r="NG903" s="65"/>
      <c r="NH903" s="65"/>
      <c r="NI903" s="65"/>
      <c r="NJ903" s="64"/>
      <c r="NK903" s="63"/>
      <c r="NL903" s="63"/>
      <c r="NM903" s="63"/>
      <c r="NN903" s="63"/>
      <c r="NO903" s="63"/>
      <c r="NP903" s="63"/>
      <c r="NQ903" s="63"/>
      <c r="NR903" s="63"/>
      <c r="NS903" s="63"/>
      <c r="NT903" s="63"/>
      <c r="NU903" s="63"/>
      <c r="NV903" s="64"/>
    </row>
    <row r="904" spans="1:386" s="48" customFormat="1" x14ac:dyDescent="0.2">
      <c r="A904" s="62"/>
      <c r="B904" s="63"/>
      <c r="C904" s="63"/>
      <c r="D904" s="238"/>
      <c r="E904" s="224"/>
      <c r="F904" s="64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  <c r="AA904" s="64"/>
      <c r="AB904" s="64"/>
      <c r="AC904" s="64"/>
      <c r="AD904" s="64"/>
      <c r="AE904" s="64"/>
      <c r="AF904" s="64"/>
      <c r="AG904" s="64"/>
      <c r="AH904" s="64"/>
      <c r="AI904" s="64"/>
      <c r="AJ904" s="64"/>
      <c r="AK904" s="64"/>
      <c r="AL904" s="64"/>
      <c r="AM904" s="64"/>
      <c r="AN904" s="64"/>
      <c r="AO904" s="64"/>
      <c r="AP904" s="64"/>
      <c r="AQ904" s="64"/>
      <c r="AR904" s="64"/>
      <c r="AS904" s="64"/>
      <c r="AT904" s="64"/>
      <c r="AU904" s="64"/>
      <c r="AV904" s="64"/>
      <c r="AW904" s="64"/>
      <c r="AX904" s="64"/>
      <c r="AY904" s="64"/>
      <c r="AZ904" s="64"/>
      <c r="BA904" s="64"/>
      <c r="BB904" s="64"/>
      <c r="BC904" s="64"/>
      <c r="BD904" s="64"/>
      <c r="BE904" s="64"/>
      <c r="BF904" s="64"/>
      <c r="BG904" s="64"/>
      <c r="BH904" s="64"/>
      <c r="BI904" s="64"/>
      <c r="BJ904" s="64"/>
      <c r="BK904" s="64"/>
      <c r="BL904" s="64"/>
      <c r="BM904" s="64"/>
      <c r="BN904" s="64"/>
      <c r="BO904" s="64"/>
      <c r="BP904" s="64"/>
      <c r="BQ904" s="64"/>
      <c r="BR904" s="64"/>
      <c r="BS904" s="64"/>
      <c r="BT904" s="64"/>
      <c r="BU904" s="64"/>
      <c r="BV904" s="64"/>
      <c r="BW904" s="64"/>
      <c r="BX904" s="64"/>
      <c r="BY904" s="64"/>
      <c r="BZ904" s="64"/>
      <c r="CA904" s="64"/>
      <c r="CB904" s="64"/>
      <c r="CC904" s="64"/>
      <c r="CD904" s="64"/>
      <c r="CE904" s="64"/>
      <c r="CF904" s="64"/>
      <c r="CG904" s="64"/>
      <c r="CH904" s="64"/>
      <c r="CI904" s="64"/>
      <c r="CJ904" s="64"/>
      <c r="CK904" s="64"/>
      <c r="CL904" s="64"/>
      <c r="CM904" s="64"/>
      <c r="CN904" s="64"/>
      <c r="CO904" s="64"/>
      <c r="CP904" s="64"/>
      <c r="CQ904" s="64"/>
      <c r="CR904" s="64"/>
      <c r="CS904" s="64"/>
      <c r="CT904" s="64"/>
      <c r="CU904" s="64"/>
      <c r="CV904" s="64"/>
      <c r="CW904" s="64"/>
      <c r="CX904" s="64"/>
      <c r="CY904" s="64"/>
      <c r="CZ904" s="64"/>
      <c r="DA904" s="64"/>
      <c r="DB904" s="64"/>
      <c r="DC904" s="64"/>
      <c r="DD904" s="64"/>
      <c r="DE904" s="64"/>
      <c r="DF904" s="64"/>
      <c r="DG904" s="64"/>
      <c r="DH904" s="64"/>
      <c r="DI904" s="64"/>
      <c r="DJ904" s="64"/>
      <c r="DK904" s="64"/>
      <c r="DL904" s="64"/>
      <c r="DM904" s="64"/>
      <c r="DN904" s="64"/>
      <c r="DO904" s="64"/>
      <c r="DP904" s="64"/>
      <c r="DQ904" s="64"/>
      <c r="DR904" s="64"/>
      <c r="DS904" s="64"/>
      <c r="DT904" s="64"/>
      <c r="DU904" s="64"/>
      <c r="DV904" s="64"/>
      <c r="DW904" s="64"/>
      <c r="DX904" s="64"/>
      <c r="DY904" s="64"/>
      <c r="DZ904" s="64"/>
      <c r="EA904" s="64"/>
      <c r="EB904" s="64"/>
      <c r="EC904" s="64"/>
      <c r="ED904" s="64"/>
      <c r="EE904" s="64"/>
      <c r="EF904" s="64"/>
      <c r="EG904" s="64"/>
      <c r="EH904" s="64"/>
      <c r="EI904" s="64"/>
      <c r="EJ904" s="64"/>
      <c r="EK904" s="64"/>
      <c r="EL904" s="64"/>
      <c r="EM904" s="64"/>
      <c r="EN904" s="64"/>
      <c r="EO904" s="64"/>
      <c r="EP904" s="64"/>
      <c r="EQ904" s="64"/>
      <c r="ER904" s="64"/>
      <c r="ES904" s="64"/>
      <c r="ET904" s="64"/>
      <c r="EU904" s="64"/>
      <c r="EV904" s="64"/>
      <c r="EW904" s="64"/>
      <c r="EX904" s="64"/>
      <c r="EY904" s="64"/>
      <c r="EZ904" s="64"/>
      <c r="FA904" s="64"/>
      <c r="FB904" s="64"/>
      <c r="FC904" s="64"/>
      <c r="FD904" s="64"/>
      <c r="FE904" s="64"/>
      <c r="FF904" s="64"/>
      <c r="FG904" s="64"/>
      <c r="FH904" s="64"/>
      <c r="FI904" s="64"/>
      <c r="FJ904" s="64"/>
      <c r="FK904" s="64"/>
      <c r="FL904" s="64"/>
      <c r="FM904" s="64"/>
      <c r="FN904" s="64"/>
      <c r="FO904" s="64"/>
      <c r="FP904" s="64"/>
      <c r="FQ904" s="64"/>
      <c r="FR904" s="64"/>
      <c r="FS904" s="64"/>
      <c r="FT904" s="64"/>
      <c r="FU904" s="64"/>
      <c r="FV904" s="64"/>
      <c r="FW904" s="64"/>
      <c r="FX904" s="64"/>
      <c r="FY904" s="64"/>
      <c r="FZ904" s="64"/>
      <c r="GA904" s="64"/>
      <c r="GB904" s="64"/>
      <c r="GC904" s="64"/>
      <c r="GD904" s="64"/>
      <c r="GE904" s="64"/>
      <c r="GF904" s="64"/>
      <c r="GG904" s="64"/>
      <c r="GH904" s="64"/>
      <c r="GI904" s="64"/>
      <c r="GJ904" s="64"/>
      <c r="GK904" s="64"/>
      <c r="GL904" s="64"/>
      <c r="GM904" s="64"/>
      <c r="GN904" s="64"/>
      <c r="GO904" s="64"/>
      <c r="GP904" s="64"/>
      <c r="GQ904" s="64"/>
      <c r="GR904" s="64"/>
      <c r="GS904" s="64"/>
      <c r="GT904" s="64"/>
      <c r="GU904" s="64"/>
      <c r="GV904" s="64"/>
      <c r="GW904" s="64"/>
      <c r="GX904" s="64"/>
      <c r="GY904" s="64"/>
      <c r="GZ904" s="64"/>
      <c r="HA904" s="64"/>
      <c r="HB904" s="64"/>
      <c r="HC904" s="64"/>
      <c r="HD904" s="64"/>
      <c r="HE904" s="64"/>
      <c r="HF904" s="64"/>
      <c r="HG904" s="64"/>
      <c r="HH904" s="64"/>
      <c r="HI904" s="64"/>
      <c r="HJ904" s="64"/>
      <c r="HK904" s="64"/>
      <c r="HL904" s="64"/>
      <c r="HM904" s="64"/>
      <c r="HN904" s="64"/>
      <c r="HO904" s="64"/>
      <c r="HP904" s="64"/>
      <c r="HQ904" s="64"/>
      <c r="HR904" s="64"/>
      <c r="HS904" s="64"/>
      <c r="HT904" s="64"/>
      <c r="HU904" s="64"/>
      <c r="HV904" s="64"/>
      <c r="HW904" s="64"/>
      <c r="HX904" s="64"/>
      <c r="HY904" s="64"/>
      <c r="HZ904" s="64"/>
      <c r="IA904" s="64"/>
      <c r="IB904" s="64"/>
      <c r="IC904" s="64"/>
      <c r="ID904" s="64"/>
      <c r="IE904" s="64"/>
      <c r="IF904" s="64"/>
      <c r="IG904" s="64"/>
      <c r="IH904" s="64"/>
      <c r="II904" s="64"/>
      <c r="IJ904" s="64"/>
      <c r="IK904" s="64"/>
      <c r="IL904" s="64"/>
      <c r="IM904" s="64"/>
      <c r="IN904" s="64"/>
      <c r="IO904" s="64"/>
      <c r="IP904" s="64"/>
      <c r="IQ904" s="64"/>
      <c r="IR904" s="64"/>
      <c r="IS904" s="64"/>
      <c r="IT904" s="64"/>
      <c r="IU904" s="64"/>
      <c r="IV904" s="64"/>
      <c r="IW904" s="64"/>
      <c r="IX904" s="64"/>
      <c r="IY904" s="64"/>
      <c r="IZ904" s="64"/>
      <c r="JA904" s="64"/>
      <c r="JB904" s="64"/>
      <c r="JC904" s="64"/>
      <c r="JD904" s="64"/>
      <c r="JE904" s="64"/>
      <c r="JF904" s="64"/>
      <c r="JG904" s="64"/>
      <c r="JH904" s="64"/>
      <c r="JI904" s="64"/>
      <c r="JJ904" s="64"/>
      <c r="JK904" s="64"/>
      <c r="JL904" s="64"/>
      <c r="JM904" s="64"/>
      <c r="JN904" s="64"/>
      <c r="JO904" s="64"/>
      <c r="JP904" s="64"/>
      <c r="JQ904" s="64"/>
      <c r="JR904" s="64"/>
      <c r="JS904" s="64"/>
      <c r="JT904" s="64"/>
      <c r="JU904" s="64"/>
      <c r="JV904" s="64"/>
      <c r="JW904" s="64"/>
      <c r="JX904" s="64"/>
      <c r="JY904" s="64"/>
      <c r="JZ904" s="64"/>
      <c r="KA904" s="64"/>
      <c r="KB904" s="64"/>
      <c r="KC904" s="64"/>
      <c r="KD904" s="64"/>
      <c r="KE904" s="64"/>
      <c r="KF904" s="64"/>
      <c r="KG904" s="64"/>
      <c r="KH904" s="64"/>
      <c r="KI904" s="64"/>
      <c r="KJ904" s="64"/>
      <c r="KK904" s="64"/>
      <c r="KL904" s="64"/>
      <c r="KM904" s="64"/>
      <c r="KN904" s="64"/>
      <c r="KO904" s="64"/>
      <c r="KP904" s="64"/>
      <c r="KQ904" s="64"/>
      <c r="KR904" s="64"/>
      <c r="KS904" s="64"/>
      <c r="KT904" s="64"/>
      <c r="KU904" s="64"/>
      <c r="KV904" s="64"/>
      <c r="KW904" s="64"/>
      <c r="KX904" s="64"/>
      <c r="KY904" s="64"/>
      <c r="KZ904" s="64"/>
      <c r="LA904" s="64"/>
      <c r="LB904" s="64"/>
      <c r="LC904" s="64"/>
      <c r="LD904" s="64"/>
      <c r="LE904" s="64"/>
      <c r="LF904" s="64"/>
      <c r="LG904" s="64"/>
      <c r="LH904" s="64"/>
      <c r="LI904" s="64"/>
      <c r="LJ904" s="64"/>
      <c r="LK904" s="64"/>
      <c r="LL904" s="64"/>
      <c r="LM904" s="64"/>
      <c r="LN904" s="64"/>
      <c r="LO904" s="64"/>
      <c r="LP904" s="64"/>
      <c r="LQ904" s="64"/>
      <c r="LR904" s="64"/>
      <c r="LS904" s="64"/>
      <c r="LT904" s="64"/>
      <c r="LU904" s="64"/>
      <c r="LV904" s="64"/>
      <c r="LW904" s="64"/>
      <c r="LX904" s="64"/>
      <c r="LY904" s="64"/>
      <c r="LZ904" s="64"/>
      <c r="MA904" s="64"/>
      <c r="MB904" s="64"/>
      <c r="MC904" s="64"/>
      <c r="MD904" s="64"/>
      <c r="ME904" s="64"/>
      <c r="MF904" s="64"/>
      <c r="MG904" s="64"/>
      <c r="MH904" s="64"/>
      <c r="MI904" s="64"/>
      <c r="MJ904" s="64"/>
      <c r="MK904" s="64"/>
      <c r="ML904" s="64"/>
      <c r="MM904" s="64"/>
      <c r="MN904" s="64"/>
      <c r="MO904" s="64"/>
      <c r="MP904" s="64"/>
      <c r="MQ904" s="64"/>
      <c r="MR904" s="64"/>
      <c r="MS904" s="64"/>
      <c r="MT904" s="64"/>
      <c r="MU904" s="64"/>
      <c r="MV904" s="64"/>
      <c r="MW904" s="64"/>
      <c r="MX904" s="64"/>
      <c r="MY904" s="64"/>
      <c r="MZ904" s="64"/>
      <c r="NA904" s="64"/>
      <c r="NB904" s="64"/>
      <c r="NC904" s="64"/>
      <c r="ND904" s="64"/>
      <c r="NE904" s="64"/>
      <c r="NF904" s="64"/>
      <c r="NG904" s="65"/>
      <c r="NH904" s="65"/>
      <c r="NI904" s="65"/>
      <c r="NJ904" s="64"/>
      <c r="NK904" s="63"/>
      <c r="NL904" s="63"/>
      <c r="NM904" s="63"/>
      <c r="NN904" s="63"/>
      <c r="NO904" s="63"/>
      <c r="NP904" s="63"/>
      <c r="NQ904" s="63"/>
      <c r="NR904" s="63"/>
      <c r="NS904" s="63"/>
      <c r="NT904" s="63"/>
      <c r="NU904" s="63"/>
      <c r="NV904" s="64"/>
    </row>
    <row r="905" spans="1:386" s="48" customFormat="1" x14ac:dyDescent="0.2">
      <c r="A905" s="62"/>
      <c r="B905" s="63"/>
      <c r="C905" s="63"/>
      <c r="D905" s="238"/>
      <c r="E905" s="224"/>
      <c r="F905" s="64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  <c r="AA905" s="64"/>
      <c r="AB905" s="64"/>
      <c r="AC905" s="64"/>
      <c r="AD905" s="64"/>
      <c r="AE905" s="64"/>
      <c r="AF905" s="64"/>
      <c r="AG905" s="64"/>
      <c r="AH905" s="64"/>
      <c r="AI905" s="64"/>
      <c r="AJ905" s="64"/>
      <c r="AK905" s="64"/>
      <c r="AL905" s="64"/>
      <c r="AM905" s="64"/>
      <c r="AN905" s="64"/>
      <c r="AO905" s="64"/>
      <c r="AP905" s="64"/>
      <c r="AQ905" s="64"/>
      <c r="AR905" s="64"/>
      <c r="AS905" s="64"/>
      <c r="AT905" s="64"/>
      <c r="AU905" s="64"/>
      <c r="AV905" s="64"/>
      <c r="AW905" s="64"/>
      <c r="AX905" s="64"/>
      <c r="AY905" s="64"/>
      <c r="AZ905" s="64"/>
      <c r="BA905" s="64"/>
      <c r="BB905" s="64"/>
      <c r="BC905" s="64"/>
      <c r="BD905" s="64"/>
      <c r="BE905" s="64"/>
      <c r="BF905" s="64"/>
      <c r="BG905" s="64"/>
      <c r="BH905" s="64"/>
      <c r="BI905" s="64"/>
      <c r="BJ905" s="64"/>
      <c r="BK905" s="64"/>
      <c r="BL905" s="64"/>
      <c r="BM905" s="64"/>
      <c r="BN905" s="64"/>
      <c r="BO905" s="64"/>
      <c r="BP905" s="64"/>
      <c r="BQ905" s="64"/>
      <c r="BR905" s="64"/>
      <c r="BS905" s="64"/>
      <c r="BT905" s="64"/>
      <c r="BU905" s="64"/>
      <c r="BV905" s="64"/>
      <c r="BW905" s="64"/>
      <c r="BX905" s="64"/>
      <c r="BY905" s="64"/>
      <c r="BZ905" s="64"/>
      <c r="CA905" s="64"/>
      <c r="CB905" s="64"/>
      <c r="CC905" s="64"/>
      <c r="CD905" s="64"/>
      <c r="CE905" s="64"/>
      <c r="CF905" s="64"/>
      <c r="CG905" s="64"/>
      <c r="CH905" s="64"/>
      <c r="CI905" s="64"/>
      <c r="CJ905" s="64"/>
      <c r="CK905" s="64"/>
      <c r="CL905" s="64"/>
      <c r="CM905" s="64"/>
      <c r="CN905" s="64"/>
      <c r="CO905" s="64"/>
      <c r="CP905" s="64"/>
      <c r="CQ905" s="64"/>
      <c r="CR905" s="64"/>
      <c r="CS905" s="64"/>
      <c r="CT905" s="64"/>
      <c r="CU905" s="64"/>
      <c r="CV905" s="64"/>
      <c r="CW905" s="64"/>
      <c r="CX905" s="64"/>
      <c r="CY905" s="64"/>
      <c r="CZ905" s="64"/>
      <c r="DA905" s="64"/>
      <c r="DB905" s="64"/>
      <c r="DC905" s="64"/>
      <c r="DD905" s="64"/>
      <c r="DE905" s="64"/>
      <c r="DF905" s="64"/>
      <c r="DG905" s="64"/>
      <c r="DH905" s="64"/>
      <c r="DI905" s="64"/>
      <c r="DJ905" s="64"/>
      <c r="DK905" s="64"/>
      <c r="DL905" s="64"/>
      <c r="DM905" s="64"/>
      <c r="DN905" s="64"/>
      <c r="DO905" s="64"/>
      <c r="DP905" s="64"/>
      <c r="DQ905" s="64"/>
      <c r="DR905" s="64"/>
      <c r="DS905" s="64"/>
      <c r="DT905" s="64"/>
      <c r="DU905" s="64"/>
      <c r="DV905" s="64"/>
      <c r="DW905" s="64"/>
      <c r="DX905" s="64"/>
      <c r="DY905" s="64"/>
      <c r="DZ905" s="64"/>
      <c r="EA905" s="64"/>
      <c r="EB905" s="64"/>
      <c r="EC905" s="64"/>
      <c r="ED905" s="64"/>
      <c r="EE905" s="64"/>
      <c r="EF905" s="64"/>
      <c r="EG905" s="64"/>
      <c r="EH905" s="64"/>
      <c r="EI905" s="64"/>
      <c r="EJ905" s="64"/>
      <c r="EK905" s="64"/>
      <c r="EL905" s="64"/>
      <c r="EM905" s="64"/>
      <c r="EN905" s="64"/>
      <c r="EO905" s="64"/>
      <c r="EP905" s="64"/>
      <c r="EQ905" s="64"/>
      <c r="ER905" s="64"/>
      <c r="ES905" s="64"/>
      <c r="ET905" s="64"/>
      <c r="EU905" s="64"/>
      <c r="EV905" s="64"/>
      <c r="EW905" s="64"/>
      <c r="EX905" s="64"/>
      <c r="EY905" s="64"/>
      <c r="EZ905" s="64"/>
      <c r="FA905" s="64"/>
      <c r="FB905" s="64"/>
      <c r="FC905" s="64"/>
      <c r="FD905" s="64"/>
      <c r="FE905" s="64"/>
      <c r="FF905" s="64"/>
      <c r="FG905" s="64"/>
      <c r="FH905" s="64"/>
      <c r="FI905" s="64"/>
      <c r="FJ905" s="64"/>
      <c r="FK905" s="64"/>
      <c r="FL905" s="64"/>
      <c r="FM905" s="64"/>
      <c r="FN905" s="64"/>
      <c r="FO905" s="64"/>
      <c r="FP905" s="64"/>
      <c r="FQ905" s="64"/>
      <c r="FR905" s="64"/>
      <c r="FS905" s="64"/>
      <c r="FT905" s="64"/>
      <c r="FU905" s="64"/>
      <c r="FV905" s="64"/>
      <c r="FW905" s="64"/>
      <c r="FX905" s="64"/>
      <c r="FY905" s="64"/>
      <c r="FZ905" s="64"/>
      <c r="GA905" s="64"/>
      <c r="GB905" s="64"/>
      <c r="GC905" s="64"/>
      <c r="GD905" s="64"/>
      <c r="GE905" s="64"/>
      <c r="GF905" s="64"/>
      <c r="GG905" s="64"/>
      <c r="GH905" s="64"/>
      <c r="GI905" s="64"/>
      <c r="GJ905" s="64"/>
      <c r="GK905" s="64"/>
      <c r="GL905" s="64"/>
      <c r="GM905" s="64"/>
      <c r="GN905" s="64"/>
      <c r="GO905" s="64"/>
      <c r="GP905" s="64"/>
      <c r="GQ905" s="64"/>
      <c r="GR905" s="64"/>
      <c r="GS905" s="64"/>
      <c r="GT905" s="64"/>
      <c r="GU905" s="64"/>
      <c r="GV905" s="64"/>
      <c r="GW905" s="64"/>
      <c r="GX905" s="64"/>
      <c r="GY905" s="64"/>
      <c r="GZ905" s="64"/>
      <c r="HA905" s="64"/>
      <c r="HB905" s="64"/>
      <c r="HC905" s="64"/>
      <c r="HD905" s="64"/>
      <c r="HE905" s="64"/>
      <c r="HF905" s="64"/>
      <c r="HG905" s="64"/>
      <c r="HH905" s="64"/>
      <c r="HI905" s="64"/>
      <c r="HJ905" s="64"/>
      <c r="HK905" s="64"/>
      <c r="HL905" s="64"/>
      <c r="HM905" s="64"/>
      <c r="HN905" s="64"/>
      <c r="HO905" s="64"/>
      <c r="HP905" s="64"/>
      <c r="HQ905" s="64"/>
      <c r="HR905" s="64"/>
      <c r="HS905" s="64"/>
      <c r="HT905" s="64"/>
      <c r="HU905" s="64"/>
      <c r="HV905" s="64"/>
      <c r="HW905" s="64"/>
      <c r="HX905" s="64"/>
      <c r="HY905" s="64"/>
      <c r="HZ905" s="64"/>
      <c r="IA905" s="64"/>
      <c r="IB905" s="64"/>
      <c r="IC905" s="64"/>
      <c r="ID905" s="64"/>
      <c r="IE905" s="64"/>
      <c r="IF905" s="64"/>
      <c r="IG905" s="64"/>
      <c r="IH905" s="64"/>
      <c r="II905" s="64"/>
      <c r="IJ905" s="64"/>
      <c r="IK905" s="64"/>
      <c r="IL905" s="64"/>
      <c r="IM905" s="64"/>
      <c r="IN905" s="64"/>
      <c r="IO905" s="64"/>
      <c r="IP905" s="64"/>
      <c r="IQ905" s="64"/>
      <c r="IR905" s="64"/>
      <c r="IS905" s="64"/>
      <c r="IT905" s="64"/>
      <c r="IU905" s="64"/>
      <c r="IV905" s="64"/>
      <c r="IW905" s="64"/>
      <c r="IX905" s="64"/>
      <c r="IY905" s="64"/>
      <c r="IZ905" s="64"/>
      <c r="JA905" s="64"/>
      <c r="JB905" s="64"/>
      <c r="JC905" s="64"/>
      <c r="JD905" s="64"/>
      <c r="JE905" s="64"/>
      <c r="JF905" s="64"/>
      <c r="JG905" s="64"/>
      <c r="JH905" s="64"/>
      <c r="JI905" s="64"/>
      <c r="JJ905" s="64"/>
      <c r="JK905" s="64"/>
      <c r="JL905" s="64"/>
      <c r="JM905" s="64"/>
      <c r="JN905" s="64"/>
      <c r="JO905" s="64"/>
      <c r="JP905" s="64"/>
      <c r="JQ905" s="64"/>
      <c r="JR905" s="64"/>
      <c r="JS905" s="64"/>
      <c r="JT905" s="64"/>
      <c r="JU905" s="64"/>
      <c r="JV905" s="64"/>
      <c r="JW905" s="64"/>
      <c r="JX905" s="64"/>
      <c r="JY905" s="64"/>
      <c r="JZ905" s="64"/>
      <c r="KA905" s="64"/>
      <c r="KB905" s="64"/>
      <c r="KC905" s="64"/>
      <c r="KD905" s="64"/>
      <c r="KE905" s="64"/>
      <c r="KF905" s="64"/>
      <c r="KG905" s="64"/>
      <c r="KH905" s="64"/>
      <c r="KI905" s="64"/>
      <c r="KJ905" s="64"/>
      <c r="KK905" s="64"/>
      <c r="KL905" s="64"/>
      <c r="KM905" s="64"/>
      <c r="KN905" s="64"/>
      <c r="KO905" s="64"/>
      <c r="KP905" s="64"/>
      <c r="KQ905" s="64"/>
      <c r="KR905" s="64"/>
      <c r="KS905" s="64"/>
      <c r="KT905" s="64"/>
      <c r="KU905" s="64"/>
      <c r="KV905" s="64"/>
      <c r="KW905" s="64"/>
      <c r="KX905" s="64"/>
      <c r="KY905" s="64"/>
      <c r="KZ905" s="64"/>
      <c r="LA905" s="64"/>
      <c r="LB905" s="64"/>
      <c r="LC905" s="64"/>
      <c r="LD905" s="64"/>
      <c r="LE905" s="64"/>
      <c r="LF905" s="64"/>
      <c r="LG905" s="64"/>
      <c r="LH905" s="64"/>
      <c r="LI905" s="64"/>
      <c r="LJ905" s="64"/>
      <c r="LK905" s="64"/>
      <c r="LL905" s="64"/>
      <c r="LM905" s="64"/>
      <c r="LN905" s="64"/>
      <c r="LO905" s="64"/>
      <c r="LP905" s="64"/>
      <c r="LQ905" s="64"/>
      <c r="LR905" s="64"/>
      <c r="LS905" s="64"/>
      <c r="LT905" s="64"/>
      <c r="LU905" s="64"/>
      <c r="LV905" s="64"/>
      <c r="LW905" s="64"/>
      <c r="LX905" s="64"/>
      <c r="LY905" s="64"/>
      <c r="LZ905" s="64"/>
      <c r="MA905" s="64"/>
      <c r="MB905" s="64"/>
      <c r="MC905" s="64"/>
      <c r="MD905" s="64"/>
      <c r="ME905" s="64"/>
      <c r="MF905" s="64"/>
      <c r="MG905" s="64"/>
      <c r="MH905" s="64"/>
      <c r="MI905" s="64"/>
      <c r="MJ905" s="64"/>
      <c r="MK905" s="64"/>
      <c r="ML905" s="64"/>
      <c r="MM905" s="64"/>
      <c r="MN905" s="64"/>
      <c r="MO905" s="64"/>
      <c r="MP905" s="64"/>
      <c r="MQ905" s="64"/>
      <c r="MR905" s="64"/>
      <c r="MS905" s="64"/>
      <c r="MT905" s="64"/>
      <c r="MU905" s="64"/>
      <c r="MV905" s="64"/>
      <c r="MW905" s="64"/>
      <c r="MX905" s="64"/>
      <c r="MY905" s="64"/>
      <c r="MZ905" s="64"/>
      <c r="NA905" s="64"/>
      <c r="NB905" s="64"/>
      <c r="NC905" s="64"/>
      <c r="ND905" s="64"/>
      <c r="NE905" s="64"/>
      <c r="NF905" s="64"/>
      <c r="NG905" s="65"/>
      <c r="NH905" s="65"/>
      <c r="NI905" s="65"/>
      <c r="NJ905" s="64"/>
      <c r="NK905" s="63"/>
      <c r="NL905" s="63"/>
      <c r="NM905" s="63"/>
      <c r="NN905" s="63"/>
      <c r="NO905" s="63"/>
      <c r="NP905" s="63"/>
      <c r="NQ905" s="63"/>
      <c r="NR905" s="63"/>
      <c r="NS905" s="63"/>
      <c r="NT905" s="63"/>
      <c r="NU905" s="63"/>
      <c r="NV905" s="64"/>
    </row>
    <row r="906" spans="1:386" s="48" customFormat="1" x14ac:dyDescent="0.2">
      <c r="A906" s="62"/>
      <c r="B906" s="63"/>
      <c r="C906" s="63"/>
      <c r="D906" s="238"/>
      <c r="E906" s="224"/>
      <c r="F906" s="64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  <c r="AA906" s="64"/>
      <c r="AB906" s="64"/>
      <c r="AC906" s="64"/>
      <c r="AD906" s="64"/>
      <c r="AE906" s="64"/>
      <c r="AF906" s="64"/>
      <c r="AG906" s="64"/>
      <c r="AH906" s="64"/>
      <c r="AI906" s="64"/>
      <c r="AJ906" s="64"/>
      <c r="AK906" s="64"/>
      <c r="AL906" s="64"/>
      <c r="AM906" s="64"/>
      <c r="AN906" s="64"/>
      <c r="AO906" s="64"/>
      <c r="AP906" s="64"/>
      <c r="AQ906" s="64"/>
      <c r="AR906" s="64"/>
      <c r="AS906" s="64"/>
      <c r="AT906" s="64"/>
      <c r="AU906" s="64"/>
      <c r="AV906" s="64"/>
      <c r="AW906" s="64"/>
      <c r="AX906" s="64"/>
      <c r="AY906" s="64"/>
      <c r="AZ906" s="64"/>
      <c r="BA906" s="64"/>
      <c r="BB906" s="64"/>
      <c r="BC906" s="64"/>
      <c r="BD906" s="64"/>
      <c r="BE906" s="64"/>
      <c r="BF906" s="64"/>
      <c r="BG906" s="64"/>
      <c r="BH906" s="64"/>
      <c r="BI906" s="64"/>
      <c r="BJ906" s="64"/>
      <c r="BK906" s="64"/>
      <c r="BL906" s="64"/>
      <c r="BM906" s="64"/>
      <c r="BN906" s="64"/>
      <c r="BO906" s="64"/>
      <c r="BP906" s="64"/>
      <c r="BQ906" s="64"/>
      <c r="BR906" s="64"/>
      <c r="BS906" s="64"/>
      <c r="BT906" s="64"/>
      <c r="BU906" s="64"/>
      <c r="BV906" s="64"/>
      <c r="BW906" s="64"/>
      <c r="BX906" s="64"/>
      <c r="BY906" s="64"/>
      <c r="BZ906" s="64"/>
      <c r="CA906" s="64"/>
      <c r="CB906" s="64"/>
      <c r="CC906" s="64"/>
      <c r="CD906" s="64"/>
      <c r="CE906" s="64"/>
      <c r="CF906" s="64"/>
      <c r="CG906" s="64"/>
      <c r="CH906" s="64"/>
      <c r="CI906" s="64"/>
      <c r="CJ906" s="64"/>
      <c r="CK906" s="64"/>
      <c r="CL906" s="64"/>
      <c r="CM906" s="64"/>
      <c r="CN906" s="64"/>
      <c r="CO906" s="64"/>
      <c r="CP906" s="64"/>
      <c r="CQ906" s="64"/>
      <c r="CR906" s="64"/>
      <c r="CS906" s="64"/>
      <c r="CT906" s="64"/>
      <c r="CU906" s="64"/>
      <c r="CV906" s="64"/>
      <c r="CW906" s="64"/>
      <c r="CX906" s="64"/>
      <c r="CY906" s="64"/>
      <c r="CZ906" s="64"/>
      <c r="DA906" s="64"/>
      <c r="DB906" s="64"/>
      <c r="DC906" s="64"/>
      <c r="DD906" s="64"/>
      <c r="DE906" s="64"/>
      <c r="DF906" s="64"/>
      <c r="DG906" s="64"/>
      <c r="DH906" s="64"/>
      <c r="DI906" s="64"/>
      <c r="DJ906" s="64"/>
      <c r="DK906" s="64"/>
      <c r="DL906" s="64"/>
      <c r="DM906" s="64"/>
      <c r="DN906" s="64"/>
      <c r="DO906" s="64"/>
      <c r="DP906" s="64"/>
      <c r="DQ906" s="64"/>
      <c r="DR906" s="64"/>
      <c r="DS906" s="64"/>
      <c r="DT906" s="64"/>
      <c r="DU906" s="64"/>
      <c r="DV906" s="64"/>
      <c r="DW906" s="64"/>
      <c r="DX906" s="64"/>
      <c r="DY906" s="64"/>
      <c r="DZ906" s="64"/>
      <c r="EA906" s="64"/>
      <c r="EB906" s="64"/>
      <c r="EC906" s="64"/>
      <c r="ED906" s="64"/>
      <c r="EE906" s="64"/>
      <c r="EF906" s="64"/>
      <c r="EG906" s="64"/>
      <c r="EH906" s="64"/>
      <c r="EI906" s="64"/>
      <c r="EJ906" s="64"/>
      <c r="EK906" s="64"/>
      <c r="EL906" s="64"/>
      <c r="EM906" s="64"/>
      <c r="EN906" s="64"/>
      <c r="EO906" s="64"/>
      <c r="EP906" s="64"/>
      <c r="EQ906" s="64"/>
      <c r="ER906" s="64"/>
      <c r="ES906" s="64"/>
      <c r="ET906" s="64"/>
      <c r="EU906" s="64"/>
      <c r="EV906" s="64"/>
      <c r="EW906" s="64"/>
      <c r="EX906" s="64"/>
      <c r="EY906" s="64"/>
      <c r="EZ906" s="64"/>
      <c r="FA906" s="64"/>
      <c r="FB906" s="64"/>
      <c r="FC906" s="64"/>
      <c r="FD906" s="64"/>
      <c r="FE906" s="64"/>
      <c r="FF906" s="64"/>
      <c r="FG906" s="64"/>
      <c r="FH906" s="64"/>
      <c r="FI906" s="64"/>
      <c r="FJ906" s="64"/>
      <c r="FK906" s="64"/>
      <c r="FL906" s="64"/>
      <c r="FM906" s="64"/>
      <c r="FN906" s="64"/>
      <c r="FO906" s="64"/>
      <c r="FP906" s="64"/>
      <c r="FQ906" s="64"/>
      <c r="FR906" s="64"/>
      <c r="FS906" s="64"/>
      <c r="FT906" s="64"/>
      <c r="FU906" s="64"/>
      <c r="FV906" s="64"/>
      <c r="FW906" s="64"/>
      <c r="FX906" s="64"/>
      <c r="FY906" s="64"/>
      <c r="FZ906" s="64"/>
      <c r="GA906" s="64"/>
      <c r="GB906" s="64"/>
      <c r="GC906" s="64"/>
      <c r="GD906" s="64"/>
      <c r="GE906" s="64"/>
      <c r="GF906" s="64"/>
      <c r="GG906" s="64"/>
      <c r="GH906" s="64"/>
      <c r="GI906" s="64"/>
      <c r="GJ906" s="64"/>
      <c r="GK906" s="64"/>
      <c r="GL906" s="64"/>
      <c r="GM906" s="64"/>
      <c r="GN906" s="64"/>
      <c r="GO906" s="64"/>
      <c r="GP906" s="64"/>
      <c r="GQ906" s="64"/>
      <c r="GR906" s="64"/>
      <c r="GS906" s="64"/>
      <c r="GT906" s="64"/>
      <c r="GU906" s="64"/>
      <c r="GV906" s="64"/>
      <c r="GW906" s="64"/>
      <c r="GX906" s="64"/>
      <c r="GY906" s="64"/>
      <c r="GZ906" s="64"/>
      <c r="HA906" s="64"/>
      <c r="HB906" s="64"/>
      <c r="HC906" s="64"/>
      <c r="HD906" s="64"/>
      <c r="HE906" s="64"/>
      <c r="HF906" s="64"/>
      <c r="HG906" s="64"/>
      <c r="HH906" s="64"/>
      <c r="HI906" s="64"/>
      <c r="HJ906" s="64"/>
      <c r="HK906" s="64"/>
      <c r="HL906" s="64"/>
      <c r="HM906" s="64"/>
      <c r="HN906" s="64"/>
      <c r="HO906" s="64"/>
      <c r="HP906" s="64"/>
      <c r="HQ906" s="64"/>
      <c r="HR906" s="64"/>
      <c r="HS906" s="64"/>
      <c r="HT906" s="64"/>
      <c r="HU906" s="64"/>
      <c r="HV906" s="64"/>
      <c r="HW906" s="64"/>
      <c r="HX906" s="64"/>
      <c r="HY906" s="64"/>
      <c r="HZ906" s="64"/>
      <c r="IA906" s="64"/>
      <c r="IB906" s="64"/>
      <c r="IC906" s="64"/>
      <c r="ID906" s="64"/>
      <c r="IE906" s="64"/>
      <c r="IF906" s="64"/>
      <c r="IG906" s="64"/>
      <c r="IH906" s="64"/>
      <c r="II906" s="64"/>
      <c r="IJ906" s="64"/>
      <c r="IK906" s="64"/>
      <c r="IL906" s="64"/>
      <c r="IM906" s="64"/>
      <c r="IN906" s="64"/>
      <c r="IO906" s="64"/>
      <c r="IP906" s="64"/>
      <c r="IQ906" s="64"/>
      <c r="IR906" s="64"/>
      <c r="IS906" s="64"/>
      <c r="IT906" s="64"/>
      <c r="IU906" s="64"/>
      <c r="IV906" s="64"/>
      <c r="IW906" s="64"/>
      <c r="IX906" s="64"/>
      <c r="IY906" s="64"/>
      <c r="IZ906" s="64"/>
      <c r="JA906" s="64"/>
      <c r="JB906" s="64"/>
      <c r="JC906" s="64"/>
      <c r="JD906" s="64"/>
      <c r="JE906" s="64"/>
      <c r="JF906" s="64"/>
      <c r="JG906" s="64"/>
      <c r="JH906" s="64"/>
      <c r="JI906" s="64"/>
      <c r="JJ906" s="64"/>
      <c r="JK906" s="64"/>
      <c r="JL906" s="64"/>
      <c r="JM906" s="64"/>
      <c r="JN906" s="64"/>
      <c r="JO906" s="64"/>
      <c r="JP906" s="64"/>
      <c r="JQ906" s="64"/>
      <c r="JR906" s="64"/>
      <c r="JS906" s="64"/>
      <c r="JT906" s="64"/>
      <c r="JU906" s="64"/>
      <c r="JV906" s="64"/>
      <c r="JW906" s="64"/>
      <c r="JX906" s="64"/>
      <c r="JY906" s="64"/>
      <c r="JZ906" s="64"/>
      <c r="KA906" s="64"/>
      <c r="KB906" s="64"/>
      <c r="KC906" s="64"/>
      <c r="KD906" s="64"/>
      <c r="KE906" s="64"/>
      <c r="KF906" s="64"/>
      <c r="KG906" s="64"/>
      <c r="KH906" s="64"/>
      <c r="KI906" s="64"/>
      <c r="KJ906" s="64"/>
      <c r="KK906" s="64"/>
      <c r="KL906" s="64"/>
      <c r="KM906" s="64"/>
      <c r="KN906" s="64"/>
      <c r="KO906" s="64"/>
      <c r="KP906" s="64"/>
      <c r="KQ906" s="64"/>
      <c r="KR906" s="64"/>
      <c r="KS906" s="64"/>
      <c r="KT906" s="64"/>
      <c r="KU906" s="64"/>
      <c r="KV906" s="64"/>
      <c r="KW906" s="64"/>
      <c r="KX906" s="64"/>
      <c r="KY906" s="64"/>
      <c r="KZ906" s="64"/>
      <c r="LA906" s="64"/>
      <c r="LB906" s="64"/>
      <c r="LC906" s="64"/>
      <c r="LD906" s="64"/>
      <c r="LE906" s="64"/>
      <c r="LF906" s="64"/>
      <c r="LG906" s="64"/>
      <c r="LH906" s="64"/>
      <c r="LI906" s="64"/>
      <c r="LJ906" s="64"/>
      <c r="LK906" s="64"/>
      <c r="LL906" s="64"/>
      <c r="LM906" s="64"/>
      <c r="LN906" s="64"/>
      <c r="LO906" s="64"/>
      <c r="LP906" s="64"/>
      <c r="LQ906" s="64"/>
      <c r="LR906" s="64"/>
      <c r="LS906" s="64"/>
      <c r="LT906" s="64"/>
      <c r="LU906" s="64"/>
      <c r="LV906" s="64"/>
      <c r="LW906" s="64"/>
      <c r="LX906" s="64"/>
      <c r="LY906" s="64"/>
      <c r="LZ906" s="64"/>
      <c r="MA906" s="64"/>
      <c r="MB906" s="64"/>
      <c r="MC906" s="64"/>
      <c r="MD906" s="64"/>
      <c r="ME906" s="64"/>
      <c r="MF906" s="64"/>
      <c r="MG906" s="64"/>
      <c r="MH906" s="64"/>
      <c r="MI906" s="64"/>
      <c r="MJ906" s="64"/>
      <c r="MK906" s="64"/>
      <c r="ML906" s="64"/>
      <c r="MM906" s="64"/>
      <c r="MN906" s="64"/>
      <c r="MO906" s="64"/>
      <c r="MP906" s="64"/>
      <c r="MQ906" s="64"/>
      <c r="MR906" s="64"/>
      <c r="MS906" s="64"/>
      <c r="MT906" s="64"/>
      <c r="MU906" s="64"/>
      <c r="MV906" s="64"/>
      <c r="MW906" s="64"/>
      <c r="MX906" s="64"/>
      <c r="MY906" s="64"/>
      <c r="MZ906" s="64"/>
      <c r="NA906" s="64"/>
      <c r="NB906" s="64"/>
      <c r="NC906" s="64"/>
      <c r="ND906" s="64"/>
      <c r="NE906" s="64"/>
      <c r="NF906" s="64"/>
      <c r="NG906" s="65"/>
      <c r="NH906" s="65"/>
      <c r="NI906" s="65"/>
      <c r="NJ906" s="64"/>
      <c r="NK906" s="63"/>
      <c r="NL906" s="63"/>
      <c r="NM906" s="63"/>
      <c r="NN906" s="63"/>
      <c r="NO906" s="63"/>
      <c r="NP906" s="63"/>
      <c r="NQ906" s="63"/>
      <c r="NR906" s="63"/>
      <c r="NS906" s="63"/>
      <c r="NT906" s="63"/>
      <c r="NU906" s="63"/>
      <c r="NV906" s="64"/>
    </row>
    <row r="907" spans="1:386" s="48" customFormat="1" x14ac:dyDescent="0.2">
      <c r="A907" s="62"/>
      <c r="B907" s="63"/>
      <c r="C907" s="63"/>
      <c r="D907" s="238"/>
      <c r="E907" s="224"/>
      <c r="F907" s="64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  <c r="AA907" s="64"/>
      <c r="AB907" s="64"/>
      <c r="AC907" s="64"/>
      <c r="AD907" s="64"/>
      <c r="AE907" s="64"/>
      <c r="AF907" s="64"/>
      <c r="AG907" s="64"/>
      <c r="AH907" s="64"/>
      <c r="AI907" s="64"/>
      <c r="AJ907" s="64"/>
      <c r="AK907" s="64"/>
      <c r="AL907" s="64"/>
      <c r="AM907" s="64"/>
      <c r="AN907" s="64"/>
      <c r="AO907" s="64"/>
      <c r="AP907" s="64"/>
      <c r="AQ907" s="64"/>
      <c r="AR907" s="64"/>
      <c r="AS907" s="64"/>
      <c r="AT907" s="64"/>
      <c r="AU907" s="64"/>
      <c r="AV907" s="64"/>
      <c r="AW907" s="64"/>
      <c r="AX907" s="64"/>
      <c r="AY907" s="64"/>
      <c r="AZ907" s="64"/>
      <c r="BA907" s="64"/>
      <c r="BB907" s="64"/>
      <c r="BC907" s="64"/>
      <c r="BD907" s="64"/>
      <c r="BE907" s="64"/>
      <c r="BF907" s="64"/>
      <c r="BG907" s="64"/>
      <c r="BH907" s="64"/>
      <c r="BI907" s="64"/>
      <c r="BJ907" s="64"/>
      <c r="BK907" s="64"/>
      <c r="BL907" s="64"/>
      <c r="BM907" s="64"/>
      <c r="BN907" s="64"/>
      <c r="BO907" s="64"/>
      <c r="BP907" s="64"/>
      <c r="BQ907" s="64"/>
      <c r="BR907" s="64"/>
      <c r="BS907" s="64"/>
      <c r="BT907" s="64"/>
      <c r="BU907" s="64"/>
      <c r="BV907" s="64"/>
      <c r="BW907" s="64"/>
      <c r="BX907" s="64"/>
      <c r="BY907" s="64"/>
      <c r="BZ907" s="64"/>
      <c r="CA907" s="64"/>
      <c r="CB907" s="64"/>
      <c r="CC907" s="64"/>
      <c r="CD907" s="64"/>
      <c r="CE907" s="64"/>
      <c r="CF907" s="64"/>
      <c r="CG907" s="64"/>
      <c r="CH907" s="64"/>
      <c r="CI907" s="64"/>
      <c r="CJ907" s="64"/>
      <c r="CK907" s="64"/>
      <c r="CL907" s="64"/>
      <c r="CM907" s="64"/>
      <c r="CN907" s="64"/>
      <c r="CO907" s="64"/>
      <c r="CP907" s="64"/>
      <c r="CQ907" s="64"/>
      <c r="CR907" s="64"/>
      <c r="CS907" s="64"/>
      <c r="CT907" s="64"/>
      <c r="CU907" s="64"/>
      <c r="CV907" s="64"/>
      <c r="CW907" s="64"/>
      <c r="CX907" s="64"/>
      <c r="CY907" s="64"/>
      <c r="CZ907" s="64"/>
      <c r="DA907" s="64"/>
      <c r="DB907" s="64"/>
      <c r="DC907" s="64"/>
      <c r="DD907" s="64"/>
      <c r="DE907" s="64"/>
      <c r="DF907" s="64"/>
      <c r="DG907" s="64"/>
      <c r="DH907" s="64"/>
      <c r="DI907" s="64"/>
      <c r="DJ907" s="64"/>
      <c r="DK907" s="64"/>
      <c r="DL907" s="64"/>
      <c r="DM907" s="64"/>
      <c r="DN907" s="64"/>
      <c r="DO907" s="64"/>
      <c r="DP907" s="64"/>
      <c r="DQ907" s="64"/>
      <c r="DR907" s="64"/>
      <c r="DS907" s="64"/>
      <c r="DT907" s="64"/>
      <c r="DU907" s="64"/>
      <c r="DV907" s="64"/>
      <c r="DW907" s="64"/>
      <c r="DX907" s="64"/>
      <c r="DY907" s="64"/>
      <c r="DZ907" s="64"/>
      <c r="EA907" s="64"/>
      <c r="EB907" s="64"/>
      <c r="EC907" s="64"/>
      <c r="ED907" s="64"/>
      <c r="EE907" s="64"/>
      <c r="EF907" s="64"/>
      <c r="EG907" s="64"/>
      <c r="EH907" s="64"/>
      <c r="EI907" s="64"/>
      <c r="EJ907" s="64"/>
      <c r="EK907" s="64"/>
      <c r="EL907" s="64"/>
      <c r="EM907" s="64"/>
      <c r="EN907" s="64"/>
      <c r="EO907" s="64"/>
      <c r="EP907" s="64"/>
      <c r="EQ907" s="64"/>
      <c r="ER907" s="64"/>
      <c r="ES907" s="64"/>
      <c r="ET907" s="64"/>
      <c r="EU907" s="64"/>
      <c r="EV907" s="64"/>
      <c r="EW907" s="64"/>
      <c r="EX907" s="64"/>
      <c r="EY907" s="64"/>
      <c r="EZ907" s="64"/>
      <c r="FA907" s="64"/>
      <c r="FB907" s="64"/>
      <c r="FC907" s="64"/>
      <c r="FD907" s="64"/>
      <c r="FE907" s="64"/>
      <c r="FF907" s="64"/>
      <c r="FG907" s="64"/>
      <c r="FH907" s="64"/>
      <c r="FI907" s="64"/>
      <c r="FJ907" s="64"/>
      <c r="FK907" s="64"/>
      <c r="FL907" s="64"/>
      <c r="FM907" s="64"/>
      <c r="FN907" s="64"/>
      <c r="FO907" s="64"/>
      <c r="FP907" s="64"/>
      <c r="FQ907" s="64"/>
      <c r="FR907" s="64"/>
      <c r="FS907" s="64"/>
      <c r="FT907" s="64"/>
      <c r="FU907" s="64"/>
      <c r="FV907" s="64"/>
      <c r="FW907" s="64"/>
      <c r="FX907" s="64"/>
      <c r="FY907" s="64"/>
      <c r="FZ907" s="64"/>
      <c r="GA907" s="64"/>
      <c r="GB907" s="64"/>
      <c r="GC907" s="64"/>
      <c r="GD907" s="64"/>
      <c r="GE907" s="64"/>
      <c r="GF907" s="64"/>
      <c r="GG907" s="64"/>
      <c r="GH907" s="64"/>
      <c r="GI907" s="64"/>
      <c r="GJ907" s="64"/>
      <c r="GK907" s="64"/>
      <c r="GL907" s="64"/>
      <c r="GM907" s="64"/>
      <c r="GN907" s="64"/>
      <c r="GO907" s="64"/>
      <c r="GP907" s="64"/>
      <c r="GQ907" s="64"/>
      <c r="GR907" s="64"/>
      <c r="GS907" s="64"/>
      <c r="GT907" s="64"/>
      <c r="GU907" s="64"/>
      <c r="GV907" s="64"/>
      <c r="GW907" s="64"/>
      <c r="GX907" s="64"/>
      <c r="GY907" s="64"/>
      <c r="GZ907" s="64"/>
      <c r="HA907" s="64"/>
      <c r="HB907" s="64"/>
      <c r="HC907" s="64"/>
      <c r="HD907" s="64"/>
      <c r="HE907" s="64"/>
      <c r="HF907" s="64"/>
      <c r="HG907" s="64"/>
      <c r="HH907" s="64"/>
      <c r="HI907" s="64"/>
      <c r="HJ907" s="64"/>
      <c r="HK907" s="64"/>
      <c r="HL907" s="64"/>
      <c r="HM907" s="64"/>
      <c r="HN907" s="64"/>
      <c r="HO907" s="64"/>
      <c r="HP907" s="64"/>
      <c r="HQ907" s="64"/>
      <c r="HR907" s="64"/>
      <c r="HS907" s="64"/>
      <c r="HT907" s="64"/>
      <c r="HU907" s="64"/>
      <c r="HV907" s="64"/>
      <c r="HW907" s="64"/>
      <c r="HX907" s="64"/>
      <c r="HY907" s="64"/>
      <c r="HZ907" s="64"/>
      <c r="IA907" s="64"/>
      <c r="IB907" s="64"/>
      <c r="IC907" s="64"/>
      <c r="ID907" s="64"/>
      <c r="IE907" s="64"/>
      <c r="IF907" s="64"/>
      <c r="IG907" s="64"/>
      <c r="IH907" s="64"/>
      <c r="II907" s="64"/>
      <c r="IJ907" s="64"/>
      <c r="IK907" s="64"/>
      <c r="IL907" s="64"/>
      <c r="IM907" s="64"/>
      <c r="IN907" s="64"/>
      <c r="IO907" s="64"/>
      <c r="IP907" s="64"/>
      <c r="IQ907" s="64"/>
      <c r="IR907" s="64"/>
      <c r="IS907" s="64"/>
      <c r="IT907" s="64"/>
      <c r="IU907" s="64"/>
      <c r="IV907" s="64"/>
      <c r="IW907" s="64"/>
      <c r="IX907" s="64"/>
      <c r="IY907" s="64"/>
      <c r="IZ907" s="64"/>
      <c r="JA907" s="64"/>
      <c r="JB907" s="64"/>
      <c r="JC907" s="64"/>
      <c r="JD907" s="64"/>
      <c r="JE907" s="64"/>
      <c r="JF907" s="64"/>
      <c r="JG907" s="64"/>
      <c r="JH907" s="64"/>
      <c r="JI907" s="64"/>
      <c r="JJ907" s="64"/>
      <c r="JK907" s="64"/>
      <c r="JL907" s="64"/>
      <c r="JM907" s="64"/>
      <c r="JN907" s="64"/>
      <c r="JO907" s="64"/>
      <c r="JP907" s="64"/>
      <c r="JQ907" s="64"/>
      <c r="JR907" s="64"/>
      <c r="JS907" s="64"/>
      <c r="JT907" s="64"/>
      <c r="JU907" s="64"/>
      <c r="JV907" s="64"/>
      <c r="JW907" s="64"/>
      <c r="JX907" s="64"/>
      <c r="JY907" s="64"/>
      <c r="JZ907" s="64"/>
      <c r="KA907" s="64"/>
      <c r="KB907" s="64"/>
      <c r="KC907" s="64"/>
      <c r="KD907" s="64"/>
      <c r="KE907" s="64"/>
      <c r="KF907" s="64"/>
      <c r="KG907" s="64"/>
      <c r="KH907" s="64"/>
      <c r="KI907" s="64"/>
      <c r="KJ907" s="64"/>
      <c r="KK907" s="64"/>
      <c r="KL907" s="64"/>
      <c r="KM907" s="64"/>
      <c r="KN907" s="64"/>
      <c r="KO907" s="64"/>
      <c r="KP907" s="64"/>
      <c r="KQ907" s="64"/>
      <c r="KR907" s="64"/>
      <c r="KS907" s="64"/>
      <c r="KT907" s="64"/>
      <c r="KU907" s="64"/>
      <c r="KV907" s="64"/>
      <c r="KW907" s="64"/>
      <c r="KX907" s="64"/>
      <c r="KY907" s="64"/>
      <c r="KZ907" s="64"/>
      <c r="LA907" s="64"/>
      <c r="LB907" s="64"/>
      <c r="LC907" s="64"/>
      <c r="LD907" s="64"/>
      <c r="LE907" s="64"/>
      <c r="LF907" s="64"/>
      <c r="LG907" s="64"/>
      <c r="LH907" s="64"/>
      <c r="LI907" s="64"/>
      <c r="LJ907" s="64"/>
      <c r="LK907" s="64"/>
      <c r="LL907" s="64"/>
      <c r="LM907" s="64"/>
      <c r="LN907" s="64"/>
      <c r="LO907" s="64"/>
      <c r="LP907" s="64"/>
      <c r="LQ907" s="64"/>
      <c r="LR907" s="64"/>
      <c r="LS907" s="64"/>
      <c r="LT907" s="64"/>
      <c r="LU907" s="64"/>
      <c r="LV907" s="64"/>
      <c r="LW907" s="64"/>
      <c r="LX907" s="64"/>
      <c r="LY907" s="64"/>
      <c r="LZ907" s="64"/>
      <c r="MA907" s="64"/>
      <c r="MB907" s="64"/>
      <c r="MC907" s="64"/>
      <c r="MD907" s="64"/>
      <c r="ME907" s="64"/>
      <c r="MF907" s="64"/>
      <c r="MG907" s="64"/>
      <c r="MH907" s="64"/>
      <c r="MI907" s="64"/>
      <c r="MJ907" s="64"/>
      <c r="MK907" s="64"/>
      <c r="ML907" s="64"/>
      <c r="MM907" s="64"/>
      <c r="MN907" s="64"/>
      <c r="MO907" s="64"/>
      <c r="MP907" s="64"/>
      <c r="MQ907" s="64"/>
      <c r="MR907" s="64"/>
      <c r="MS907" s="64"/>
      <c r="MT907" s="64"/>
      <c r="MU907" s="64"/>
      <c r="MV907" s="64"/>
      <c r="MW907" s="64"/>
      <c r="MX907" s="64"/>
      <c r="MY907" s="64"/>
      <c r="MZ907" s="64"/>
      <c r="NA907" s="64"/>
      <c r="NB907" s="64"/>
      <c r="NC907" s="64"/>
      <c r="ND907" s="64"/>
      <c r="NE907" s="64"/>
      <c r="NF907" s="64"/>
      <c r="NG907" s="65"/>
      <c r="NH907" s="65"/>
      <c r="NI907" s="65"/>
      <c r="NJ907" s="64"/>
      <c r="NK907" s="63"/>
      <c r="NL907" s="63"/>
      <c r="NM907" s="63"/>
      <c r="NN907" s="63"/>
      <c r="NO907" s="63"/>
      <c r="NP907" s="63"/>
      <c r="NQ907" s="63"/>
      <c r="NR907" s="63"/>
      <c r="NS907" s="63"/>
      <c r="NT907" s="63"/>
      <c r="NU907" s="63"/>
      <c r="NV907" s="64"/>
    </row>
    <row r="908" spans="1:386" s="48" customFormat="1" x14ac:dyDescent="0.2">
      <c r="A908" s="62"/>
      <c r="B908" s="63"/>
      <c r="C908" s="63"/>
      <c r="D908" s="238"/>
      <c r="E908" s="224"/>
      <c r="F908" s="64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  <c r="AA908" s="64"/>
      <c r="AB908" s="64"/>
      <c r="AC908" s="64"/>
      <c r="AD908" s="64"/>
      <c r="AE908" s="64"/>
      <c r="AF908" s="64"/>
      <c r="AG908" s="64"/>
      <c r="AH908" s="64"/>
      <c r="AI908" s="64"/>
      <c r="AJ908" s="64"/>
      <c r="AK908" s="64"/>
      <c r="AL908" s="64"/>
      <c r="AM908" s="64"/>
      <c r="AN908" s="64"/>
      <c r="AO908" s="64"/>
      <c r="AP908" s="64"/>
      <c r="AQ908" s="64"/>
      <c r="AR908" s="64"/>
      <c r="AS908" s="64"/>
      <c r="AT908" s="64"/>
      <c r="AU908" s="64"/>
      <c r="AV908" s="64"/>
      <c r="AW908" s="64"/>
      <c r="AX908" s="64"/>
      <c r="AY908" s="64"/>
      <c r="AZ908" s="64"/>
      <c r="BA908" s="64"/>
      <c r="BB908" s="64"/>
      <c r="BC908" s="64"/>
      <c r="BD908" s="64"/>
      <c r="BE908" s="64"/>
      <c r="BF908" s="64"/>
      <c r="BG908" s="64"/>
      <c r="BH908" s="64"/>
      <c r="BI908" s="64"/>
      <c r="BJ908" s="64"/>
      <c r="BK908" s="64"/>
      <c r="BL908" s="64"/>
      <c r="BM908" s="64"/>
      <c r="BN908" s="64"/>
      <c r="BO908" s="64"/>
      <c r="BP908" s="64"/>
      <c r="BQ908" s="64"/>
      <c r="BR908" s="64"/>
      <c r="BS908" s="64"/>
      <c r="BT908" s="64"/>
      <c r="BU908" s="64"/>
      <c r="BV908" s="64"/>
      <c r="BW908" s="64"/>
      <c r="BX908" s="64"/>
      <c r="BY908" s="64"/>
      <c r="BZ908" s="64"/>
      <c r="CA908" s="64"/>
      <c r="CB908" s="64"/>
      <c r="CC908" s="64"/>
      <c r="CD908" s="64"/>
      <c r="CE908" s="64"/>
      <c r="CF908" s="64"/>
      <c r="CG908" s="64"/>
      <c r="CH908" s="64"/>
      <c r="CI908" s="64"/>
      <c r="CJ908" s="64"/>
      <c r="CK908" s="64"/>
      <c r="CL908" s="64"/>
      <c r="CM908" s="64"/>
      <c r="CN908" s="64"/>
      <c r="CO908" s="64"/>
      <c r="CP908" s="64"/>
      <c r="CQ908" s="64"/>
      <c r="CR908" s="64"/>
      <c r="CS908" s="64"/>
      <c r="CT908" s="64"/>
      <c r="CU908" s="64"/>
      <c r="CV908" s="64"/>
      <c r="CW908" s="64"/>
      <c r="CX908" s="64"/>
      <c r="CY908" s="64"/>
      <c r="CZ908" s="64"/>
      <c r="DA908" s="64"/>
      <c r="DB908" s="64"/>
      <c r="DC908" s="64"/>
      <c r="DD908" s="64"/>
      <c r="DE908" s="64"/>
      <c r="DF908" s="64"/>
      <c r="DG908" s="64"/>
      <c r="DH908" s="64"/>
      <c r="DI908" s="64"/>
      <c r="DJ908" s="64"/>
      <c r="DK908" s="64"/>
      <c r="DL908" s="64"/>
      <c r="DM908" s="64"/>
      <c r="DN908" s="64"/>
      <c r="DO908" s="64"/>
      <c r="DP908" s="64"/>
      <c r="DQ908" s="64"/>
      <c r="DR908" s="64"/>
      <c r="DS908" s="64"/>
      <c r="DT908" s="64"/>
      <c r="DU908" s="64"/>
      <c r="DV908" s="64"/>
      <c r="DW908" s="64"/>
      <c r="DX908" s="64"/>
      <c r="DY908" s="64"/>
      <c r="DZ908" s="64"/>
      <c r="EA908" s="64"/>
      <c r="EB908" s="64"/>
      <c r="EC908" s="64"/>
      <c r="ED908" s="64"/>
      <c r="EE908" s="64"/>
      <c r="EF908" s="64"/>
      <c r="EG908" s="64"/>
      <c r="EH908" s="64"/>
      <c r="EI908" s="64"/>
      <c r="EJ908" s="64"/>
      <c r="EK908" s="64"/>
      <c r="EL908" s="64"/>
      <c r="EM908" s="64"/>
      <c r="EN908" s="64"/>
      <c r="EO908" s="64"/>
      <c r="EP908" s="64"/>
      <c r="EQ908" s="64"/>
      <c r="ER908" s="64"/>
      <c r="ES908" s="64"/>
      <c r="ET908" s="64"/>
      <c r="EU908" s="64"/>
      <c r="EV908" s="64"/>
      <c r="EW908" s="64"/>
      <c r="EX908" s="64"/>
      <c r="EY908" s="64"/>
      <c r="EZ908" s="64"/>
      <c r="FA908" s="64"/>
      <c r="FB908" s="64"/>
      <c r="FC908" s="64"/>
      <c r="FD908" s="64"/>
      <c r="FE908" s="64"/>
      <c r="FF908" s="64"/>
      <c r="FG908" s="64"/>
      <c r="FH908" s="64"/>
      <c r="FI908" s="64"/>
      <c r="FJ908" s="64"/>
      <c r="FK908" s="64"/>
      <c r="FL908" s="64"/>
      <c r="FM908" s="64"/>
      <c r="FN908" s="64"/>
      <c r="FO908" s="64"/>
      <c r="FP908" s="64"/>
      <c r="FQ908" s="64"/>
      <c r="FR908" s="64"/>
      <c r="FS908" s="64"/>
      <c r="FT908" s="64"/>
      <c r="FU908" s="64"/>
      <c r="FV908" s="64"/>
      <c r="FW908" s="64"/>
      <c r="FX908" s="64"/>
      <c r="FY908" s="64"/>
      <c r="FZ908" s="64"/>
      <c r="GA908" s="64"/>
      <c r="GB908" s="64"/>
      <c r="GC908" s="64"/>
      <c r="GD908" s="64"/>
      <c r="GE908" s="64"/>
      <c r="GF908" s="64"/>
      <c r="GG908" s="64"/>
      <c r="GH908" s="64"/>
      <c r="GI908" s="64"/>
      <c r="GJ908" s="64"/>
      <c r="GK908" s="64"/>
      <c r="GL908" s="64"/>
      <c r="GM908" s="64"/>
      <c r="GN908" s="64"/>
      <c r="GO908" s="64"/>
      <c r="GP908" s="64"/>
      <c r="GQ908" s="64"/>
      <c r="GR908" s="64"/>
      <c r="GS908" s="64"/>
      <c r="GT908" s="64"/>
      <c r="GU908" s="64"/>
      <c r="GV908" s="64"/>
      <c r="GW908" s="64"/>
      <c r="GX908" s="64"/>
      <c r="GY908" s="64"/>
      <c r="GZ908" s="64"/>
      <c r="HA908" s="64"/>
      <c r="HB908" s="64"/>
      <c r="HC908" s="64"/>
      <c r="HD908" s="64"/>
      <c r="HE908" s="64"/>
      <c r="HF908" s="64"/>
      <c r="HG908" s="64"/>
      <c r="HH908" s="64"/>
      <c r="HI908" s="64"/>
      <c r="HJ908" s="64"/>
      <c r="HK908" s="64"/>
      <c r="HL908" s="64"/>
      <c r="HM908" s="64"/>
      <c r="HN908" s="64"/>
      <c r="HO908" s="64"/>
      <c r="HP908" s="64"/>
      <c r="HQ908" s="64"/>
      <c r="HR908" s="64"/>
      <c r="HS908" s="64"/>
      <c r="HT908" s="64"/>
      <c r="HU908" s="64"/>
      <c r="HV908" s="64"/>
      <c r="HW908" s="64"/>
      <c r="HX908" s="64"/>
      <c r="HY908" s="64"/>
      <c r="HZ908" s="64"/>
      <c r="IA908" s="64"/>
      <c r="IB908" s="64"/>
      <c r="IC908" s="64"/>
      <c r="ID908" s="64"/>
      <c r="IE908" s="64"/>
      <c r="IF908" s="64"/>
      <c r="IG908" s="64"/>
      <c r="IH908" s="64"/>
      <c r="II908" s="64"/>
      <c r="IJ908" s="64"/>
      <c r="IK908" s="64"/>
      <c r="IL908" s="64"/>
      <c r="IM908" s="64"/>
      <c r="IN908" s="64"/>
      <c r="IO908" s="64"/>
      <c r="IP908" s="64"/>
      <c r="IQ908" s="64"/>
      <c r="IR908" s="64"/>
      <c r="IS908" s="64"/>
      <c r="IT908" s="64"/>
      <c r="IU908" s="64"/>
      <c r="IV908" s="64"/>
      <c r="IW908" s="64"/>
      <c r="IX908" s="64"/>
      <c r="IY908" s="64"/>
      <c r="IZ908" s="64"/>
      <c r="JA908" s="64"/>
      <c r="JB908" s="64"/>
      <c r="JC908" s="64"/>
      <c r="JD908" s="64"/>
      <c r="JE908" s="64"/>
      <c r="JF908" s="64"/>
      <c r="JG908" s="64"/>
      <c r="JH908" s="64"/>
      <c r="JI908" s="64"/>
      <c r="JJ908" s="64"/>
      <c r="JK908" s="64"/>
      <c r="JL908" s="64"/>
      <c r="JM908" s="64"/>
      <c r="JN908" s="64"/>
      <c r="JO908" s="64"/>
      <c r="JP908" s="64"/>
      <c r="JQ908" s="64"/>
      <c r="JR908" s="64"/>
      <c r="JS908" s="64"/>
      <c r="JT908" s="64"/>
      <c r="JU908" s="64"/>
      <c r="JV908" s="64"/>
      <c r="JW908" s="64"/>
      <c r="JX908" s="64"/>
      <c r="JY908" s="64"/>
      <c r="JZ908" s="64"/>
      <c r="KA908" s="64"/>
      <c r="KB908" s="64"/>
      <c r="KC908" s="64"/>
      <c r="KD908" s="64"/>
      <c r="KE908" s="64"/>
      <c r="KF908" s="64"/>
      <c r="KG908" s="64"/>
      <c r="KH908" s="64"/>
      <c r="KI908" s="64"/>
      <c r="KJ908" s="64"/>
      <c r="KK908" s="64"/>
      <c r="KL908" s="64"/>
      <c r="KM908" s="64"/>
      <c r="KN908" s="64"/>
      <c r="KO908" s="64"/>
      <c r="KP908" s="64"/>
      <c r="KQ908" s="64"/>
      <c r="KR908" s="64"/>
      <c r="KS908" s="64"/>
      <c r="KT908" s="64"/>
      <c r="KU908" s="64"/>
      <c r="KV908" s="64"/>
      <c r="KW908" s="64"/>
      <c r="KX908" s="64"/>
      <c r="KY908" s="64"/>
      <c r="KZ908" s="64"/>
      <c r="LA908" s="64"/>
      <c r="LB908" s="64"/>
      <c r="LC908" s="64"/>
      <c r="LD908" s="64"/>
      <c r="LE908" s="64"/>
      <c r="LF908" s="64"/>
      <c r="LG908" s="64"/>
      <c r="LH908" s="64"/>
      <c r="LI908" s="64"/>
      <c r="LJ908" s="64"/>
      <c r="LK908" s="64"/>
      <c r="LL908" s="64"/>
      <c r="LM908" s="64"/>
      <c r="LN908" s="64"/>
      <c r="LO908" s="64"/>
      <c r="LP908" s="64"/>
      <c r="LQ908" s="64"/>
      <c r="LR908" s="64"/>
      <c r="LS908" s="64"/>
      <c r="LT908" s="64"/>
      <c r="LU908" s="64"/>
      <c r="LV908" s="64"/>
      <c r="LW908" s="64"/>
      <c r="LX908" s="64"/>
      <c r="LY908" s="64"/>
      <c r="LZ908" s="64"/>
      <c r="MA908" s="64"/>
      <c r="MB908" s="64"/>
      <c r="MC908" s="64"/>
      <c r="MD908" s="64"/>
      <c r="ME908" s="64"/>
      <c r="MF908" s="64"/>
      <c r="MG908" s="64"/>
      <c r="MH908" s="64"/>
      <c r="MI908" s="64"/>
      <c r="MJ908" s="64"/>
      <c r="MK908" s="64"/>
      <c r="ML908" s="64"/>
      <c r="MM908" s="64"/>
      <c r="MN908" s="64"/>
      <c r="MO908" s="64"/>
      <c r="MP908" s="64"/>
      <c r="MQ908" s="64"/>
      <c r="MR908" s="64"/>
      <c r="MS908" s="64"/>
      <c r="MT908" s="64"/>
      <c r="MU908" s="64"/>
      <c r="MV908" s="64"/>
      <c r="MW908" s="64"/>
      <c r="MX908" s="64"/>
      <c r="MY908" s="64"/>
      <c r="MZ908" s="64"/>
      <c r="NA908" s="64"/>
      <c r="NB908" s="64"/>
      <c r="NC908" s="64"/>
      <c r="ND908" s="64"/>
      <c r="NE908" s="64"/>
      <c r="NF908" s="64"/>
      <c r="NG908" s="65"/>
      <c r="NH908" s="65"/>
      <c r="NI908" s="65"/>
      <c r="NJ908" s="64"/>
      <c r="NK908" s="63"/>
      <c r="NL908" s="63"/>
      <c r="NM908" s="63"/>
      <c r="NN908" s="63"/>
      <c r="NO908" s="63"/>
      <c r="NP908" s="63"/>
      <c r="NQ908" s="63"/>
      <c r="NR908" s="63"/>
      <c r="NS908" s="63"/>
      <c r="NT908" s="63"/>
      <c r="NU908" s="63"/>
      <c r="NV908" s="64"/>
    </row>
    <row r="909" spans="1:386" s="48" customFormat="1" x14ac:dyDescent="0.2">
      <c r="A909" s="62"/>
      <c r="B909" s="63"/>
      <c r="C909" s="63"/>
      <c r="D909" s="238"/>
      <c r="E909" s="224"/>
      <c r="F909" s="64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  <c r="AA909" s="64"/>
      <c r="AB909" s="64"/>
      <c r="AC909" s="64"/>
      <c r="AD909" s="64"/>
      <c r="AE909" s="64"/>
      <c r="AF909" s="64"/>
      <c r="AG909" s="64"/>
      <c r="AH909" s="64"/>
      <c r="AI909" s="64"/>
      <c r="AJ909" s="64"/>
      <c r="AK909" s="64"/>
      <c r="AL909" s="64"/>
      <c r="AM909" s="64"/>
      <c r="AN909" s="64"/>
      <c r="AO909" s="64"/>
      <c r="AP909" s="64"/>
      <c r="AQ909" s="64"/>
      <c r="AR909" s="64"/>
      <c r="AS909" s="64"/>
      <c r="AT909" s="64"/>
      <c r="AU909" s="64"/>
      <c r="AV909" s="64"/>
      <c r="AW909" s="64"/>
      <c r="AX909" s="64"/>
      <c r="AY909" s="64"/>
      <c r="AZ909" s="64"/>
      <c r="BA909" s="64"/>
      <c r="BB909" s="64"/>
      <c r="BC909" s="64"/>
      <c r="BD909" s="64"/>
      <c r="BE909" s="64"/>
      <c r="BF909" s="64"/>
      <c r="BG909" s="64"/>
      <c r="BH909" s="64"/>
      <c r="BI909" s="64"/>
      <c r="BJ909" s="64"/>
      <c r="BK909" s="64"/>
      <c r="BL909" s="64"/>
      <c r="BM909" s="64"/>
      <c r="BN909" s="64"/>
      <c r="BO909" s="64"/>
      <c r="BP909" s="64"/>
      <c r="BQ909" s="64"/>
      <c r="BR909" s="64"/>
      <c r="BS909" s="64"/>
      <c r="BT909" s="64"/>
      <c r="BU909" s="64"/>
      <c r="BV909" s="64"/>
      <c r="BW909" s="64"/>
      <c r="BX909" s="64"/>
      <c r="BY909" s="64"/>
      <c r="BZ909" s="64"/>
      <c r="CA909" s="64"/>
      <c r="CB909" s="64"/>
      <c r="CC909" s="64"/>
      <c r="CD909" s="64"/>
      <c r="CE909" s="64"/>
      <c r="CF909" s="64"/>
      <c r="CG909" s="64"/>
      <c r="CH909" s="64"/>
      <c r="CI909" s="64"/>
      <c r="CJ909" s="64"/>
      <c r="CK909" s="64"/>
      <c r="CL909" s="64"/>
      <c r="CM909" s="64"/>
      <c r="CN909" s="64"/>
      <c r="CO909" s="64"/>
      <c r="CP909" s="64"/>
      <c r="CQ909" s="64"/>
      <c r="CR909" s="64"/>
      <c r="CS909" s="64"/>
      <c r="CT909" s="64"/>
      <c r="CU909" s="64"/>
      <c r="CV909" s="64"/>
      <c r="CW909" s="64"/>
      <c r="CX909" s="64"/>
      <c r="CY909" s="64"/>
      <c r="CZ909" s="64"/>
      <c r="DA909" s="64"/>
      <c r="DB909" s="64"/>
      <c r="DC909" s="64"/>
      <c r="DD909" s="64"/>
      <c r="DE909" s="64"/>
      <c r="DF909" s="64"/>
      <c r="DG909" s="64"/>
      <c r="DH909" s="64"/>
      <c r="DI909" s="64"/>
      <c r="DJ909" s="64"/>
      <c r="DK909" s="64"/>
      <c r="DL909" s="64"/>
      <c r="DM909" s="64"/>
      <c r="DN909" s="64"/>
      <c r="DO909" s="64"/>
      <c r="DP909" s="64"/>
      <c r="DQ909" s="64"/>
      <c r="DR909" s="64"/>
      <c r="DS909" s="64"/>
      <c r="DT909" s="64"/>
      <c r="DU909" s="64"/>
      <c r="DV909" s="64"/>
      <c r="DW909" s="64"/>
      <c r="DX909" s="64"/>
      <c r="DY909" s="64"/>
      <c r="DZ909" s="64"/>
      <c r="EA909" s="64"/>
      <c r="EB909" s="64"/>
      <c r="EC909" s="64"/>
      <c r="ED909" s="64"/>
      <c r="EE909" s="64"/>
      <c r="EF909" s="64"/>
      <c r="EG909" s="64"/>
      <c r="EH909" s="64"/>
      <c r="EI909" s="64"/>
      <c r="EJ909" s="64"/>
      <c r="EK909" s="64"/>
      <c r="EL909" s="64"/>
      <c r="EM909" s="64"/>
      <c r="EN909" s="64"/>
      <c r="EO909" s="64"/>
      <c r="EP909" s="64"/>
      <c r="EQ909" s="64"/>
      <c r="ER909" s="64"/>
      <c r="ES909" s="64"/>
      <c r="ET909" s="64"/>
      <c r="EU909" s="64"/>
      <c r="EV909" s="64"/>
      <c r="EW909" s="64"/>
      <c r="EX909" s="64"/>
      <c r="EY909" s="64"/>
      <c r="EZ909" s="64"/>
      <c r="FA909" s="64"/>
      <c r="FB909" s="64"/>
      <c r="FC909" s="64"/>
      <c r="FD909" s="64"/>
      <c r="FE909" s="64"/>
      <c r="FF909" s="64"/>
      <c r="FG909" s="64"/>
      <c r="FH909" s="64"/>
      <c r="FI909" s="64"/>
      <c r="FJ909" s="64"/>
      <c r="FK909" s="64"/>
      <c r="FL909" s="64"/>
      <c r="FM909" s="64"/>
      <c r="FN909" s="64"/>
      <c r="FO909" s="64"/>
      <c r="FP909" s="64"/>
      <c r="FQ909" s="64"/>
      <c r="FR909" s="64"/>
      <c r="FS909" s="64"/>
      <c r="FT909" s="64"/>
      <c r="FU909" s="64"/>
      <c r="FV909" s="64"/>
      <c r="FW909" s="64"/>
      <c r="FX909" s="64"/>
      <c r="FY909" s="64"/>
      <c r="FZ909" s="64"/>
      <c r="GA909" s="64"/>
      <c r="GB909" s="64"/>
      <c r="GC909" s="64"/>
      <c r="GD909" s="64"/>
      <c r="GE909" s="64"/>
      <c r="GF909" s="64"/>
      <c r="GG909" s="64"/>
      <c r="GH909" s="64"/>
      <c r="GI909" s="64"/>
      <c r="GJ909" s="64"/>
      <c r="GK909" s="64"/>
      <c r="GL909" s="64"/>
      <c r="GM909" s="64"/>
      <c r="GN909" s="64"/>
      <c r="GO909" s="64"/>
      <c r="GP909" s="64"/>
      <c r="GQ909" s="64"/>
      <c r="GR909" s="64"/>
      <c r="GS909" s="64"/>
      <c r="GT909" s="64"/>
      <c r="GU909" s="64"/>
      <c r="GV909" s="64"/>
      <c r="GW909" s="64"/>
      <c r="GX909" s="64"/>
      <c r="GY909" s="64"/>
      <c r="GZ909" s="64"/>
      <c r="HA909" s="64"/>
      <c r="HB909" s="64"/>
      <c r="HC909" s="64"/>
      <c r="HD909" s="64"/>
      <c r="HE909" s="64"/>
      <c r="HF909" s="64"/>
      <c r="HG909" s="64"/>
      <c r="HH909" s="64"/>
      <c r="HI909" s="64"/>
      <c r="HJ909" s="64"/>
      <c r="HK909" s="64"/>
      <c r="HL909" s="64"/>
      <c r="HM909" s="64"/>
      <c r="HN909" s="64"/>
      <c r="HO909" s="64"/>
      <c r="HP909" s="64"/>
      <c r="HQ909" s="64"/>
      <c r="HR909" s="64"/>
      <c r="HS909" s="64"/>
      <c r="HT909" s="64"/>
      <c r="HU909" s="64"/>
      <c r="HV909" s="64"/>
      <c r="HW909" s="64"/>
      <c r="HX909" s="64"/>
      <c r="HY909" s="64"/>
      <c r="HZ909" s="64"/>
      <c r="IA909" s="64"/>
      <c r="IB909" s="64"/>
      <c r="IC909" s="64"/>
      <c r="ID909" s="64"/>
      <c r="IE909" s="64"/>
      <c r="IF909" s="64"/>
      <c r="IG909" s="64"/>
      <c r="IH909" s="64"/>
      <c r="II909" s="64"/>
      <c r="IJ909" s="64"/>
      <c r="IK909" s="64"/>
      <c r="IL909" s="64"/>
      <c r="IM909" s="64"/>
      <c r="IN909" s="64"/>
      <c r="IO909" s="64"/>
      <c r="IP909" s="64"/>
      <c r="IQ909" s="64"/>
      <c r="IR909" s="64"/>
      <c r="IS909" s="64"/>
      <c r="IT909" s="64"/>
      <c r="IU909" s="64"/>
      <c r="IV909" s="64"/>
      <c r="IW909" s="64"/>
      <c r="IX909" s="64"/>
      <c r="IY909" s="64"/>
      <c r="IZ909" s="64"/>
      <c r="JA909" s="64"/>
      <c r="JB909" s="64"/>
      <c r="JC909" s="64"/>
      <c r="JD909" s="64"/>
      <c r="JE909" s="64"/>
      <c r="JF909" s="64"/>
      <c r="JG909" s="64"/>
      <c r="JH909" s="64"/>
      <c r="JI909" s="64"/>
      <c r="JJ909" s="64"/>
      <c r="JK909" s="64"/>
      <c r="JL909" s="64"/>
      <c r="JM909" s="64"/>
      <c r="JN909" s="64"/>
      <c r="JO909" s="64"/>
      <c r="JP909" s="64"/>
      <c r="JQ909" s="64"/>
      <c r="JR909" s="64"/>
      <c r="JS909" s="64"/>
      <c r="JT909" s="64"/>
      <c r="JU909" s="64"/>
      <c r="JV909" s="64"/>
      <c r="JW909" s="64"/>
      <c r="JX909" s="64"/>
      <c r="JY909" s="64"/>
      <c r="JZ909" s="64"/>
      <c r="KA909" s="64"/>
      <c r="KB909" s="64"/>
      <c r="KC909" s="64"/>
      <c r="KD909" s="64"/>
      <c r="KE909" s="64"/>
      <c r="KF909" s="64"/>
      <c r="KG909" s="64"/>
      <c r="KH909" s="64"/>
      <c r="KI909" s="64"/>
      <c r="KJ909" s="64"/>
      <c r="KK909" s="64"/>
      <c r="KL909" s="64"/>
      <c r="KM909" s="64"/>
      <c r="KN909" s="64"/>
      <c r="KO909" s="64"/>
      <c r="KP909" s="64"/>
      <c r="KQ909" s="64"/>
      <c r="KR909" s="64"/>
      <c r="KS909" s="64"/>
      <c r="KT909" s="64"/>
      <c r="KU909" s="64"/>
      <c r="KV909" s="64"/>
      <c r="KW909" s="64"/>
      <c r="KX909" s="64"/>
      <c r="KY909" s="64"/>
      <c r="KZ909" s="64"/>
      <c r="LA909" s="64"/>
      <c r="LB909" s="64"/>
      <c r="LC909" s="64"/>
      <c r="LD909" s="64"/>
      <c r="LE909" s="64"/>
      <c r="LF909" s="64"/>
      <c r="LG909" s="64"/>
      <c r="LH909" s="64"/>
      <c r="LI909" s="64"/>
      <c r="LJ909" s="64"/>
      <c r="LK909" s="64"/>
      <c r="LL909" s="64"/>
      <c r="LM909" s="64"/>
      <c r="LN909" s="64"/>
      <c r="LO909" s="64"/>
      <c r="LP909" s="64"/>
      <c r="LQ909" s="64"/>
      <c r="LR909" s="64"/>
      <c r="LS909" s="64"/>
      <c r="LT909" s="64"/>
      <c r="LU909" s="64"/>
      <c r="LV909" s="64"/>
      <c r="LW909" s="64"/>
      <c r="LX909" s="64"/>
      <c r="LY909" s="64"/>
      <c r="LZ909" s="64"/>
      <c r="MA909" s="64"/>
      <c r="MB909" s="64"/>
      <c r="MC909" s="64"/>
      <c r="MD909" s="64"/>
      <c r="ME909" s="64"/>
      <c r="MF909" s="64"/>
      <c r="MG909" s="64"/>
      <c r="MH909" s="64"/>
      <c r="MI909" s="64"/>
      <c r="MJ909" s="64"/>
      <c r="MK909" s="64"/>
      <c r="ML909" s="64"/>
      <c r="MM909" s="64"/>
      <c r="MN909" s="64"/>
      <c r="MO909" s="64"/>
      <c r="MP909" s="64"/>
      <c r="MQ909" s="64"/>
      <c r="MR909" s="64"/>
      <c r="MS909" s="64"/>
      <c r="MT909" s="64"/>
      <c r="MU909" s="64"/>
      <c r="MV909" s="64"/>
      <c r="MW909" s="64"/>
      <c r="MX909" s="64"/>
      <c r="MY909" s="64"/>
      <c r="MZ909" s="64"/>
      <c r="NA909" s="64"/>
      <c r="NB909" s="64"/>
      <c r="NC909" s="64"/>
      <c r="ND909" s="64"/>
      <c r="NE909" s="64"/>
      <c r="NF909" s="64"/>
      <c r="NG909" s="65"/>
      <c r="NH909" s="65"/>
      <c r="NI909" s="65"/>
      <c r="NJ909" s="64"/>
      <c r="NK909" s="63"/>
      <c r="NL909" s="63"/>
      <c r="NM909" s="63"/>
      <c r="NN909" s="63"/>
      <c r="NO909" s="63"/>
      <c r="NP909" s="63"/>
      <c r="NQ909" s="63"/>
      <c r="NR909" s="63"/>
      <c r="NS909" s="63"/>
      <c r="NT909" s="63"/>
      <c r="NU909" s="63"/>
      <c r="NV909" s="64"/>
    </row>
    <row r="910" spans="1:386" s="48" customFormat="1" x14ac:dyDescent="0.2">
      <c r="A910" s="62"/>
      <c r="B910" s="63"/>
      <c r="C910" s="63"/>
      <c r="D910" s="238"/>
      <c r="E910" s="224"/>
      <c r="F910" s="64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  <c r="AA910" s="64"/>
      <c r="AB910" s="64"/>
      <c r="AC910" s="64"/>
      <c r="AD910" s="64"/>
      <c r="AE910" s="64"/>
      <c r="AF910" s="64"/>
      <c r="AG910" s="64"/>
      <c r="AH910" s="64"/>
      <c r="AI910" s="64"/>
      <c r="AJ910" s="64"/>
      <c r="AK910" s="64"/>
      <c r="AL910" s="64"/>
      <c r="AM910" s="64"/>
      <c r="AN910" s="64"/>
      <c r="AO910" s="64"/>
      <c r="AP910" s="64"/>
      <c r="AQ910" s="64"/>
      <c r="AR910" s="64"/>
      <c r="AS910" s="64"/>
      <c r="AT910" s="64"/>
      <c r="AU910" s="64"/>
      <c r="AV910" s="64"/>
      <c r="AW910" s="64"/>
      <c r="AX910" s="64"/>
      <c r="AY910" s="64"/>
      <c r="AZ910" s="64"/>
      <c r="BA910" s="64"/>
      <c r="BB910" s="64"/>
      <c r="BC910" s="64"/>
      <c r="BD910" s="64"/>
      <c r="BE910" s="64"/>
      <c r="BF910" s="64"/>
      <c r="BG910" s="64"/>
      <c r="BH910" s="64"/>
      <c r="BI910" s="64"/>
      <c r="BJ910" s="64"/>
      <c r="BK910" s="64"/>
      <c r="BL910" s="64"/>
      <c r="BM910" s="64"/>
      <c r="BN910" s="64"/>
      <c r="BO910" s="64"/>
      <c r="BP910" s="64"/>
      <c r="BQ910" s="64"/>
      <c r="BR910" s="64"/>
      <c r="BS910" s="64"/>
      <c r="BT910" s="64"/>
      <c r="BU910" s="64"/>
      <c r="BV910" s="64"/>
      <c r="BW910" s="64"/>
      <c r="BX910" s="64"/>
      <c r="BY910" s="64"/>
      <c r="BZ910" s="64"/>
      <c r="CA910" s="64"/>
      <c r="CB910" s="64"/>
      <c r="CC910" s="64"/>
      <c r="CD910" s="64"/>
      <c r="CE910" s="64"/>
      <c r="CF910" s="64"/>
      <c r="CG910" s="64"/>
      <c r="CH910" s="64"/>
      <c r="CI910" s="64"/>
      <c r="CJ910" s="64"/>
      <c r="CK910" s="64"/>
      <c r="CL910" s="64"/>
      <c r="CM910" s="64"/>
      <c r="CN910" s="64"/>
      <c r="CO910" s="64"/>
      <c r="CP910" s="64"/>
      <c r="CQ910" s="64"/>
      <c r="CR910" s="64"/>
      <c r="CS910" s="64"/>
      <c r="CT910" s="64"/>
      <c r="CU910" s="64"/>
      <c r="CV910" s="64"/>
      <c r="CW910" s="64"/>
      <c r="CX910" s="64"/>
      <c r="CY910" s="64"/>
      <c r="CZ910" s="64"/>
      <c r="DA910" s="64"/>
      <c r="DB910" s="64"/>
      <c r="DC910" s="64"/>
      <c r="DD910" s="64"/>
      <c r="DE910" s="64"/>
      <c r="DF910" s="64"/>
      <c r="DG910" s="64"/>
      <c r="DH910" s="64"/>
      <c r="DI910" s="64"/>
      <c r="DJ910" s="64"/>
      <c r="DK910" s="64"/>
      <c r="DL910" s="64"/>
      <c r="DM910" s="64"/>
      <c r="DN910" s="64"/>
      <c r="DO910" s="64"/>
      <c r="DP910" s="64"/>
      <c r="DQ910" s="64"/>
      <c r="DR910" s="64"/>
      <c r="DS910" s="64"/>
      <c r="DT910" s="64"/>
      <c r="DU910" s="64"/>
      <c r="DV910" s="64"/>
      <c r="DW910" s="64"/>
      <c r="DX910" s="64"/>
      <c r="DY910" s="64"/>
      <c r="DZ910" s="64"/>
      <c r="EA910" s="64"/>
      <c r="EB910" s="64"/>
      <c r="EC910" s="64"/>
      <c r="ED910" s="64"/>
      <c r="EE910" s="64"/>
      <c r="EF910" s="64"/>
      <c r="EG910" s="64"/>
      <c r="EH910" s="64"/>
      <c r="EI910" s="64"/>
      <c r="EJ910" s="64"/>
      <c r="EK910" s="64"/>
      <c r="EL910" s="64"/>
      <c r="EM910" s="64"/>
      <c r="EN910" s="64"/>
      <c r="EO910" s="64"/>
      <c r="EP910" s="64"/>
      <c r="EQ910" s="64"/>
      <c r="ER910" s="64"/>
      <c r="ES910" s="64"/>
      <c r="ET910" s="64"/>
      <c r="EU910" s="64"/>
      <c r="EV910" s="64"/>
      <c r="EW910" s="64"/>
      <c r="EX910" s="64"/>
      <c r="EY910" s="64"/>
      <c r="EZ910" s="64"/>
      <c r="FA910" s="64"/>
      <c r="FB910" s="64"/>
      <c r="FC910" s="64"/>
      <c r="FD910" s="64"/>
      <c r="FE910" s="64"/>
      <c r="FF910" s="64"/>
      <c r="FG910" s="64"/>
      <c r="FH910" s="64"/>
      <c r="FI910" s="64"/>
      <c r="FJ910" s="64"/>
      <c r="FK910" s="64"/>
      <c r="FL910" s="64"/>
      <c r="FM910" s="64"/>
      <c r="FN910" s="64"/>
      <c r="FO910" s="64"/>
      <c r="FP910" s="64"/>
      <c r="FQ910" s="64"/>
      <c r="FR910" s="64"/>
      <c r="FS910" s="64"/>
      <c r="FT910" s="64"/>
      <c r="FU910" s="64"/>
      <c r="FV910" s="64"/>
      <c r="FW910" s="64"/>
      <c r="FX910" s="64"/>
      <c r="FY910" s="64"/>
      <c r="FZ910" s="64"/>
      <c r="GA910" s="64"/>
      <c r="GB910" s="64"/>
      <c r="GC910" s="64"/>
      <c r="GD910" s="64"/>
      <c r="GE910" s="64"/>
      <c r="GF910" s="64"/>
      <c r="GG910" s="64"/>
      <c r="GH910" s="64"/>
      <c r="GI910" s="64"/>
      <c r="GJ910" s="64"/>
      <c r="GK910" s="64"/>
      <c r="GL910" s="64"/>
      <c r="GM910" s="64"/>
      <c r="GN910" s="64"/>
      <c r="GO910" s="64"/>
      <c r="GP910" s="64"/>
      <c r="GQ910" s="64"/>
      <c r="GR910" s="64"/>
      <c r="GS910" s="64"/>
      <c r="GT910" s="64"/>
      <c r="GU910" s="64"/>
      <c r="GV910" s="64"/>
      <c r="GW910" s="64"/>
      <c r="GX910" s="64"/>
      <c r="GY910" s="64"/>
      <c r="GZ910" s="64"/>
      <c r="HA910" s="64"/>
      <c r="HB910" s="64"/>
      <c r="HC910" s="64"/>
      <c r="HD910" s="64"/>
      <c r="HE910" s="64"/>
      <c r="HF910" s="64"/>
      <c r="HG910" s="64"/>
      <c r="HH910" s="64"/>
      <c r="HI910" s="64"/>
      <c r="HJ910" s="64"/>
      <c r="HK910" s="64"/>
      <c r="HL910" s="64"/>
      <c r="HM910" s="64"/>
      <c r="HN910" s="64"/>
      <c r="HO910" s="64"/>
      <c r="HP910" s="64"/>
      <c r="HQ910" s="64"/>
      <c r="HR910" s="64"/>
      <c r="HS910" s="64"/>
      <c r="HT910" s="64"/>
      <c r="HU910" s="64"/>
      <c r="HV910" s="64"/>
      <c r="HW910" s="64"/>
      <c r="HX910" s="64"/>
      <c r="HY910" s="64"/>
      <c r="HZ910" s="64"/>
      <c r="IA910" s="64"/>
      <c r="IB910" s="64"/>
      <c r="IC910" s="64"/>
      <c r="ID910" s="64"/>
      <c r="IE910" s="64"/>
      <c r="IF910" s="64"/>
      <c r="IG910" s="64"/>
      <c r="IH910" s="64"/>
      <c r="II910" s="64"/>
      <c r="IJ910" s="64"/>
      <c r="IK910" s="64"/>
      <c r="IL910" s="64"/>
      <c r="IM910" s="64"/>
      <c r="IN910" s="64"/>
      <c r="IO910" s="64"/>
      <c r="IP910" s="64"/>
      <c r="IQ910" s="64"/>
      <c r="IR910" s="64"/>
      <c r="IS910" s="64"/>
      <c r="IT910" s="64"/>
      <c r="IU910" s="64"/>
      <c r="IV910" s="64"/>
      <c r="IW910" s="64"/>
      <c r="IX910" s="64"/>
      <c r="IY910" s="64"/>
      <c r="IZ910" s="64"/>
      <c r="JA910" s="64"/>
      <c r="JB910" s="64"/>
      <c r="JC910" s="64"/>
      <c r="JD910" s="64"/>
      <c r="JE910" s="64"/>
      <c r="JF910" s="64"/>
      <c r="JG910" s="64"/>
      <c r="JH910" s="64"/>
      <c r="JI910" s="64"/>
      <c r="JJ910" s="64"/>
      <c r="JK910" s="64"/>
      <c r="JL910" s="64"/>
      <c r="JM910" s="64"/>
      <c r="JN910" s="64"/>
      <c r="JO910" s="64"/>
      <c r="JP910" s="64"/>
      <c r="JQ910" s="64"/>
      <c r="JR910" s="64"/>
      <c r="JS910" s="64"/>
      <c r="JT910" s="64"/>
      <c r="JU910" s="64"/>
      <c r="JV910" s="64"/>
      <c r="JW910" s="64"/>
      <c r="JX910" s="64"/>
      <c r="JY910" s="64"/>
      <c r="JZ910" s="64"/>
      <c r="KA910" s="64"/>
      <c r="KB910" s="64"/>
      <c r="KC910" s="64"/>
      <c r="KD910" s="64"/>
      <c r="KE910" s="64"/>
      <c r="KF910" s="64"/>
      <c r="KG910" s="64"/>
      <c r="KH910" s="64"/>
      <c r="KI910" s="64"/>
      <c r="KJ910" s="64"/>
      <c r="KK910" s="64"/>
      <c r="KL910" s="64"/>
      <c r="KM910" s="64"/>
      <c r="KN910" s="64"/>
      <c r="KO910" s="64"/>
      <c r="KP910" s="64"/>
      <c r="KQ910" s="64"/>
      <c r="KR910" s="64"/>
      <c r="KS910" s="64"/>
      <c r="KT910" s="64"/>
      <c r="KU910" s="64"/>
      <c r="KV910" s="64"/>
      <c r="KW910" s="64"/>
      <c r="KX910" s="64"/>
      <c r="KY910" s="64"/>
      <c r="KZ910" s="64"/>
      <c r="LA910" s="64"/>
      <c r="LB910" s="64"/>
      <c r="LC910" s="64"/>
      <c r="LD910" s="64"/>
      <c r="LE910" s="64"/>
      <c r="LF910" s="64"/>
      <c r="LG910" s="64"/>
      <c r="LH910" s="64"/>
      <c r="LI910" s="64"/>
      <c r="LJ910" s="64"/>
      <c r="LK910" s="64"/>
      <c r="LL910" s="64"/>
      <c r="LM910" s="64"/>
      <c r="LN910" s="64"/>
      <c r="LO910" s="64"/>
      <c r="LP910" s="64"/>
      <c r="LQ910" s="64"/>
      <c r="LR910" s="64"/>
      <c r="LS910" s="64"/>
      <c r="LT910" s="64"/>
      <c r="LU910" s="64"/>
      <c r="LV910" s="64"/>
      <c r="LW910" s="64"/>
      <c r="LX910" s="64"/>
      <c r="LY910" s="64"/>
      <c r="LZ910" s="64"/>
      <c r="MA910" s="64"/>
      <c r="MB910" s="64"/>
      <c r="MC910" s="64"/>
      <c r="MD910" s="64"/>
      <c r="ME910" s="64"/>
      <c r="MF910" s="64"/>
      <c r="MG910" s="64"/>
      <c r="MH910" s="64"/>
      <c r="MI910" s="64"/>
      <c r="MJ910" s="64"/>
      <c r="MK910" s="64"/>
      <c r="ML910" s="64"/>
      <c r="MM910" s="64"/>
      <c r="MN910" s="64"/>
      <c r="MO910" s="64"/>
      <c r="MP910" s="64"/>
      <c r="MQ910" s="64"/>
      <c r="MR910" s="64"/>
      <c r="MS910" s="64"/>
      <c r="MT910" s="64"/>
      <c r="MU910" s="64"/>
      <c r="MV910" s="64"/>
      <c r="MW910" s="64"/>
      <c r="MX910" s="64"/>
      <c r="MY910" s="64"/>
      <c r="MZ910" s="64"/>
      <c r="NA910" s="64"/>
      <c r="NB910" s="64"/>
      <c r="NC910" s="64"/>
      <c r="ND910" s="64"/>
      <c r="NE910" s="64"/>
      <c r="NF910" s="64"/>
      <c r="NG910" s="65"/>
      <c r="NH910" s="65"/>
      <c r="NI910" s="65"/>
      <c r="NJ910" s="64"/>
      <c r="NK910" s="63"/>
      <c r="NL910" s="63"/>
      <c r="NM910" s="63"/>
      <c r="NN910" s="63"/>
      <c r="NO910" s="63"/>
      <c r="NP910" s="63"/>
      <c r="NQ910" s="63"/>
      <c r="NR910" s="63"/>
      <c r="NS910" s="63"/>
      <c r="NT910" s="63"/>
      <c r="NU910" s="63"/>
      <c r="NV910" s="64"/>
    </row>
    <row r="911" spans="1:386" s="48" customFormat="1" x14ac:dyDescent="0.2">
      <c r="A911" s="62"/>
      <c r="B911" s="63"/>
      <c r="C911" s="63"/>
      <c r="D911" s="238"/>
      <c r="E911" s="224"/>
      <c r="F911" s="64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  <c r="AA911" s="64"/>
      <c r="AB911" s="64"/>
      <c r="AC911" s="64"/>
      <c r="AD911" s="64"/>
      <c r="AE911" s="64"/>
      <c r="AF911" s="64"/>
      <c r="AG911" s="64"/>
      <c r="AH911" s="64"/>
      <c r="AI911" s="64"/>
      <c r="AJ911" s="64"/>
      <c r="AK911" s="64"/>
      <c r="AL911" s="64"/>
      <c r="AM911" s="64"/>
      <c r="AN911" s="64"/>
      <c r="AO911" s="64"/>
      <c r="AP911" s="64"/>
      <c r="AQ911" s="64"/>
      <c r="AR911" s="64"/>
      <c r="AS911" s="64"/>
      <c r="AT911" s="64"/>
      <c r="AU911" s="64"/>
      <c r="AV911" s="64"/>
      <c r="AW911" s="64"/>
      <c r="AX911" s="64"/>
      <c r="AY911" s="64"/>
      <c r="AZ911" s="64"/>
      <c r="BA911" s="64"/>
      <c r="BB911" s="64"/>
      <c r="BC911" s="64"/>
      <c r="BD911" s="64"/>
      <c r="BE911" s="64"/>
      <c r="BF911" s="64"/>
      <c r="BG911" s="64"/>
      <c r="BH911" s="64"/>
      <c r="BI911" s="64"/>
      <c r="BJ911" s="64"/>
      <c r="BK911" s="64"/>
      <c r="BL911" s="64"/>
      <c r="BM911" s="64"/>
      <c r="BN911" s="64"/>
      <c r="BO911" s="64"/>
      <c r="BP911" s="64"/>
      <c r="BQ911" s="64"/>
      <c r="BR911" s="64"/>
      <c r="BS911" s="64"/>
      <c r="BT911" s="64"/>
      <c r="BU911" s="64"/>
      <c r="BV911" s="64"/>
      <c r="BW911" s="64"/>
      <c r="BX911" s="64"/>
      <c r="BY911" s="64"/>
      <c r="BZ911" s="64"/>
      <c r="CA911" s="64"/>
      <c r="CB911" s="64"/>
      <c r="CC911" s="64"/>
      <c r="CD911" s="64"/>
      <c r="CE911" s="64"/>
      <c r="CF911" s="64"/>
      <c r="CG911" s="64"/>
      <c r="CH911" s="64"/>
      <c r="CI911" s="64"/>
      <c r="CJ911" s="64"/>
      <c r="CK911" s="64"/>
      <c r="CL911" s="64"/>
      <c r="CM911" s="64"/>
      <c r="CN911" s="64"/>
      <c r="CO911" s="64"/>
      <c r="CP911" s="64"/>
      <c r="CQ911" s="64"/>
      <c r="CR911" s="64"/>
      <c r="CS911" s="64"/>
      <c r="CT911" s="64"/>
      <c r="CU911" s="64"/>
      <c r="CV911" s="64"/>
      <c r="CW911" s="64"/>
      <c r="CX911" s="64"/>
      <c r="CY911" s="64"/>
      <c r="CZ911" s="64"/>
      <c r="DA911" s="64"/>
      <c r="DB911" s="64"/>
      <c r="DC911" s="64"/>
      <c r="DD911" s="64"/>
      <c r="DE911" s="64"/>
      <c r="DF911" s="64"/>
      <c r="DG911" s="64"/>
      <c r="DH911" s="64"/>
      <c r="DI911" s="64"/>
      <c r="DJ911" s="64"/>
      <c r="DK911" s="64"/>
      <c r="DL911" s="64"/>
      <c r="DM911" s="64"/>
      <c r="DN911" s="64"/>
      <c r="DO911" s="64"/>
      <c r="DP911" s="64"/>
      <c r="DQ911" s="64"/>
      <c r="DR911" s="64"/>
      <c r="DS911" s="64"/>
      <c r="DT911" s="64"/>
      <c r="DU911" s="64"/>
      <c r="DV911" s="64"/>
      <c r="DW911" s="64"/>
      <c r="DX911" s="64"/>
      <c r="DY911" s="64"/>
      <c r="DZ911" s="64"/>
      <c r="EA911" s="64"/>
      <c r="EB911" s="64"/>
      <c r="EC911" s="64"/>
      <c r="ED911" s="64"/>
      <c r="EE911" s="64"/>
      <c r="EF911" s="64"/>
      <c r="EG911" s="64"/>
      <c r="EH911" s="64"/>
      <c r="EI911" s="64"/>
      <c r="EJ911" s="64"/>
      <c r="EK911" s="64"/>
      <c r="EL911" s="64"/>
      <c r="EM911" s="64"/>
      <c r="EN911" s="64"/>
      <c r="EO911" s="64"/>
      <c r="EP911" s="64"/>
      <c r="EQ911" s="64"/>
      <c r="ER911" s="64"/>
      <c r="ES911" s="64"/>
      <c r="ET911" s="64"/>
      <c r="EU911" s="64"/>
      <c r="EV911" s="64"/>
      <c r="EW911" s="64"/>
      <c r="EX911" s="64"/>
      <c r="EY911" s="64"/>
      <c r="EZ911" s="64"/>
      <c r="FA911" s="64"/>
      <c r="FB911" s="64"/>
      <c r="FC911" s="64"/>
      <c r="FD911" s="64"/>
      <c r="FE911" s="64"/>
      <c r="FF911" s="64"/>
      <c r="FG911" s="64"/>
      <c r="FH911" s="64"/>
      <c r="FI911" s="64"/>
      <c r="FJ911" s="64"/>
      <c r="FK911" s="64"/>
      <c r="FL911" s="64"/>
      <c r="FM911" s="64"/>
      <c r="FN911" s="64"/>
      <c r="FO911" s="64"/>
      <c r="FP911" s="64"/>
      <c r="FQ911" s="64"/>
      <c r="FR911" s="64"/>
      <c r="FS911" s="64"/>
      <c r="FT911" s="64"/>
      <c r="FU911" s="64"/>
      <c r="FV911" s="64"/>
      <c r="FW911" s="64"/>
      <c r="FX911" s="64"/>
      <c r="FY911" s="64"/>
      <c r="FZ911" s="64"/>
      <c r="GA911" s="64"/>
      <c r="GB911" s="64"/>
      <c r="GC911" s="64"/>
      <c r="GD911" s="64"/>
      <c r="GE911" s="64"/>
      <c r="GF911" s="64"/>
      <c r="GG911" s="64"/>
      <c r="GH911" s="64"/>
      <c r="GI911" s="64"/>
      <c r="GJ911" s="64"/>
      <c r="GK911" s="64"/>
      <c r="GL911" s="64"/>
      <c r="GM911" s="64"/>
      <c r="GN911" s="64"/>
      <c r="GO911" s="64"/>
      <c r="GP911" s="64"/>
      <c r="GQ911" s="64"/>
      <c r="GR911" s="64"/>
      <c r="GS911" s="64"/>
      <c r="GT911" s="64"/>
      <c r="GU911" s="64"/>
      <c r="GV911" s="64"/>
      <c r="GW911" s="64"/>
      <c r="GX911" s="64"/>
      <c r="GY911" s="64"/>
      <c r="GZ911" s="64"/>
      <c r="HA911" s="64"/>
      <c r="HB911" s="64"/>
      <c r="HC911" s="64"/>
      <c r="HD911" s="64"/>
      <c r="HE911" s="64"/>
      <c r="HF911" s="64"/>
      <c r="HG911" s="64"/>
      <c r="HH911" s="64"/>
      <c r="HI911" s="64"/>
      <c r="HJ911" s="64"/>
      <c r="HK911" s="64"/>
      <c r="HL911" s="64"/>
      <c r="HM911" s="64"/>
      <c r="HN911" s="64"/>
      <c r="HO911" s="64"/>
      <c r="HP911" s="64"/>
      <c r="HQ911" s="64"/>
      <c r="HR911" s="64"/>
      <c r="HS911" s="64"/>
      <c r="HT911" s="64"/>
      <c r="HU911" s="64"/>
      <c r="HV911" s="64"/>
      <c r="HW911" s="64"/>
      <c r="HX911" s="64"/>
      <c r="HY911" s="64"/>
      <c r="HZ911" s="64"/>
      <c r="IA911" s="64"/>
      <c r="IB911" s="64"/>
      <c r="IC911" s="64"/>
      <c r="ID911" s="64"/>
      <c r="IE911" s="64"/>
      <c r="IF911" s="64"/>
      <c r="IG911" s="64"/>
      <c r="IH911" s="64"/>
      <c r="II911" s="64"/>
      <c r="IJ911" s="64"/>
      <c r="IK911" s="64"/>
      <c r="IL911" s="64"/>
      <c r="IM911" s="64"/>
      <c r="IN911" s="64"/>
      <c r="IO911" s="64"/>
      <c r="IP911" s="64"/>
      <c r="IQ911" s="64"/>
      <c r="IR911" s="64"/>
      <c r="IS911" s="64"/>
      <c r="IT911" s="64"/>
      <c r="IU911" s="64"/>
      <c r="IV911" s="64"/>
      <c r="IW911" s="64"/>
      <c r="IX911" s="64"/>
      <c r="IY911" s="64"/>
      <c r="IZ911" s="64"/>
      <c r="JA911" s="64"/>
      <c r="JB911" s="64"/>
      <c r="JC911" s="64"/>
      <c r="JD911" s="64"/>
      <c r="JE911" s="64"/>
      <c r="JF911" s="64"/>
      <c r="JG911" s="64"/>
      <c r="JH911" s="64"/>
      <c r="JI911" s="64"/>
      <c r="JJ911" s="64"/>
      <c r="JK911" s="64"/>
      <c r="JL911" s="64"/>
      <c r="JM911" s="64"/>
      <c r="JN911" s="64"/>
      <c r="JO911" s="64"/>
      <c r="JP911" s="64"/>
      <c r="JQ911" s="64"/>
      <c r="JR911" s="64"/>
      <c r="JS911" s="64"/>
      <c r="JT911" s="64"/>
      <c r="JU911" s="64"/>
      <c r="JV911" s="64"/>
      <c r="JW911" s="64"/>
      <c r="JX911" s="64"/>
      <c r="JY911" s="64"/>
      <c r="JZ911" s="64"/>
      <c r="KA911" s="64"/>
      <c r="KB911" s="64"/>
      <c r="KC911" s="64"/>
      <c r="KD911" s="64"/>
      <c r="KE911" s="64"/>
      <c r="KF911" s="64"/>
      <c r="KG911" s="64"/>
      <c r="KH911" s="64"/>
      <c r="KI911" s="64"/>
      <c r="KJ911" s="64"/>
      <c r="KK911" s="64"/>
      <c r="KL911" s="64"/>
      <c r="KM911" s="64"/>
      <c r="KN911" s="64"/>
      <c r="KO911" s="64"/>
      <c r="KP911" s="64"/>
      <c r="KQ911" s="64"/>
      <c r="KR911" s="64"/>
      <c r="KS911" s="64"/>
      <c r="KT911" s="64"/>
      <c r="KU911" s="64"/>
      <c r="KV911" s="64"/>
      <c r="KW911" s="64"/>
      <c r="KX911" s="64"/>
      <c r="KY911" s="64"/>
      <c r="KZ911" s="64"/>
      <c r="LA911" s="64"/>
      <c r="LB911" s="64"/>
      <c r="LC911" s="64"/>
      <c r="LD911" s="64"/>
      <c r="LE911" s="64"/>
      <c r="LF911" s="64"/>
      <c r="LG911" s="64"/>
      <c r="LH911" s="64"/>
      <c r="LI911" s="64"/>
      <c r="LJ911" s="64"/>
      <c r="LK911" s="64"/>
      <c r="LL911" s="64"/>
      <c r="LM911" s="64"/>
      <c r="LN911" s="64"/>
      <c r="LO911" s="64"/>
      <c r="LP911" s="64"/>
      <c r="LQ911" s="64"/>
      <c r="LR911" s="64"/>
      <c r="LS911" s="64"/>
      <c r="LT911" s="64"/>
      <c r="LU911" s="64"/>
      <c r="LV911" s="64"/>
      <c r="LW911" s="64"/>
      <c r="LX911" s="64"/>
      <c r="LY911" s="64"/>
      <c r="LZ911" s="64"/>
      <c r="MA911" s="64"/>
      <c r="MB911" s="64"/>
      <c r="MC911" s="64"/>
      <c r="MD911" s="64"/>
      <c r="ME911" s="64"/>
      <c r="MF911" s="64"/>
      <c r="MG911" s="64"/>
      <c r="MH911" s="64"/>
      <c r="MI911" s="64"/>
      <c r="MJ911" s="64"/>
      <c r="MK911" s="64"/>
      <c r="ML911" s="64"/>
      <c r="MM911" s="64"/>
      <c r="MN911" s="64"/>
      <c r="MO911" s="64"/>
      <c r="MP911" s="64"/>
      <c r="MQ911" s="64"/>
      <c r="MR911" s="64"/>
      <c r="MS911" s="64"/>
      <c r="MT911" s="64"/>
      <c r="MU911" s="64"/>
      <c r="MV911" s="64"/>
      <c r="MW911" s="64"/>
      <c r="MX911" s="64"/>
      <c r="MY911" s="64"/>
      <c r="MZ911" s="64"/>
      <c r="NA911" s="64"/>
      <c r="NB911" s="64"/>
      <c r="NC911" s="64"/>
      <c r="ND911" s="64"/>
      <c r="NE911" s="64"/>
      <c r="NF911" s="64"/>
      <c r="NG911" s="65"/>
      <c r="NH911" s="65"/>
      <c r="NI911" s="65"/>
      <c r="NJ911" s="64"/>
      <c r="NK911" s="63"/>
      <c r="NL911" s="63"/>
      <c r="NM911" s="63"/>
      <c r="NN911" s="63"/>
      <c r="NO911" s="63"/>
      <c r="NP911" s="63"/>
      <c r="NQ911" s="63"/>
      <c r="NR911" s="63"/>
      <c r="NS911" s="63"/>
      <c r="NT911" s="63"/>
      <c r="NU911" s="63"/>
      <c r="NV911" s="64"/>
    </row>
    <row r="912" spans="1:386" s="48" customFormat="1" x14ac:dyDescent="0.2">
      <c r="A912" s="62"/>
      <c r="B912" s="63"/>
      <c r="C912" s="63"/>
      <c r="D912" s="238"/>
      <c r="E912" s="224"/>
      <c r="F912" s="64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  <c r="AA912" s="64"/>
      <c r="AB912" s="64"/>
      <c r="AC912" s="64"/>
      <c r="AD912" s="64"/>
      <c r="AE912" s="64"/>
      <c r="AF912" s="64"/>
      <c r="AG912" s="64"/>
      <c r="AH912" s="64"/>
      <c r="AI912" s="64"/>
      <c r="AJ912" s="64"/>
      <c r="AK912" s="64"/>
      <c r="AL912" s="64"/>
      <c r="AM912" s="64"/>
      <c r="AN912" s="64"/>
      <c r="AO912" s="64"/>
      <c r="AP912" s="64"/>
      <c r="AQ912" s="64"/>
      <c r="AR912" s="64"/>
      <c r="AS912" s="64"/>
      <c r="AT912" s="64"/>
      <c r="AU912" s="64"/>
      <c r="AV912" s="64"/>
      <c r="AW912" s="64"/>
      <c r="AX912" s="64"/>
      <c r="AY912" s="64"/>
      <c r="AZ912" s="64"/>
      <c r="BA912" s="64"/>
      <c r="BB912" s="64"/>
      <c r="BC912" s="64"/>
      <c r="BD912" s="64"/>
      <c r="BE912" s="64"/>
      <c r="BF912" s="64"/>
      <c r="BG912" s="64"/>
      <c r="BH912" s="64"/>
      <c r="BI912" s="64"/>
      <c r="BJ912" s="64"/>
      <c r="BK912" s="64"/>
      <c r="BL912" s="64"/>
      <c r="BM912" s="64"/>
      <c r="BN912" s="64"/>
      <c r="BO912" s="64"/>
      <c r="BP912" s="64"/>
      <c r="BQ912" s="64"/>
      <c r="BR912" s="64"/>
      <c r="BS912" s="64"/>
      <c r="BT912" s="64"/>
      <c r="BU912" s="64"/>
      <c r="BV912" s="64"/>
      <c r="BW912" s="64"/>
      <c r="BX912" s="64"/>
      <c r="BY912" s="64"/>
      <c r="BZ912" s="64"/>
      <c r="CA912" s="64"/>
      <c r="CB912" s="64"/>
      <c r="CC912" s="64"/>
      <c r="CD912" s="64"/>
      <c r="CE912" s="64"/>
      <c r="CF912" s="64"/>
      <c r="CG912" s="64"/>
      <c r="CH912" s="64"/>
      <c r="CI912" s="64"/>
      <c r="CJ912" s="64"/>
      <c r="CK912" s="64"/>
      <c r="CL912" s="64"/>
      <c r="CM912" s="64"/>
      <c r="CN912" s="64"/>
      <c r="CO912" s="64"/>
      <c r="CP912" s="64"/>
      <c r="CQ912" s="64"/>
      <c r="CR912" s="64"/>
      <c r="CS912" s="64"/>
      <c r="CT912" s="64"/>
      <c r="CU912" s="64"/>
      <c r="CV912" s="64"/>
      <c r="CW912" s="64"/>
      <c r="CX912" s="64"/>
      <c r="CY912" s="64"/>
      <c r="CZ912" s="64"/>
      <c r="DA912" s="64"/>
      <c r="DB912" s="64"/>
      <c r="DC912" s="64"/>
      <c r="DD912" s="64"/>
      <c r="DE912" s="64"/>
      <c r="DF912" s="64"/>
      <c r="DG912" s="64"/>
      <c r="DH912" s="64"/>
      <c r="DI912" s="64"/>
      <c r="DJ912" s="64"/>
      <c r="DK912" s="64"/>
      <c r="DL912" s="64"/>
      <c r="DM912" s="64"/>
      <c r="DN912" s="64"/>
      <c r="DO912" s="64"/>
      <c r="DP912" s="64"/>
      <c r="DQ912" s="64"/>
      <c r="DR912" s="64"/>
      <c r="DS912" s="64"/>
      <c r="DT912" s="64"/>
      <c r="DU912" s="64"/>
      <c r="DV912" s="64"/>
      <c r="DW912" s="64"/>
      <c r="DX912" s="64"/>
      <c r="DY912" s="64"/>
      <c r="DZ912" s="64"/>
      <c r="EA912" s="64"/>
      <c r="EB912" s="64"/>
      <c r="EC912" s="64"/>
      <c r="ED912" s="64"/>
      <c r="EE912" s="64"/>
      <c r="EF912" s="64"/>
      <c r="EG912" s="64"/>
      <c r="EH912" s="64"/>
      <c r="EI912" s="64"/>
      <c r="EJ912" s="64"/>
      <c r="EK912" s="64"/>
      <c r="EL912" s="64"/>
      <c r="EM912" s="64"/>
      <c r="EN912" s="64"/>
      <c r="EO912" s="64"/>
      <c r="EP912" s="64"/>
      <c r="EQ912" s="64"/>
      <c r="ER912" s="64"/>
      <c r="ES912" s="64"/>
      <c r="ET912" s="64"/>
      <c r="EU912" s="64"/>
      <c r="EV912" s="64"/>
      <c r="EW912" s="64"/>
      <c r="EX912" s="64"/>
      <c r="EY912" s="64"/>
      <c r="EZ912" s="64"/>
      <c r="FA912" s="64"/>
      <c r="FB912" s="64"/>
      <c r="FC912" s="64"/>
      <c r="FD912" s="64"/>
      <c r="FE912" s="64"/>
      <c r="FF912" s="64"/>
      <c r="FG912" s="64"/>
      <c r="FH912" s="64"/>
      <c r="FI912" s="64"/>
      <c r="FJ912" s="64"/>
      <c r="FK912" s="64"/>
      <c r="FL912" s="64"/>
      <c r="FM912" s="64"/>
      <c r="FN912" s="64"/>
      <c r="FO912" s="64"/>
      <c r="FP912" s="64"/>
      <c r="FQ912" s="64"/>
      <c r="FR912" s="64"/>
      <c r="FS912" s="64"/>
      <c r="FT912" s="64"/>
      <c r="FU912" s="64"/>
      <c r="FV912" s="64"/>
      <c r="FW912" s="64"/>
      <c r="FX912" s="64"/>
      <c r="FY912" s="64"/>
      <c r="FZ912" s="64"/>
      <c r="GA912" s="64"/>
      <c r="GB912" s="64"/>
      <c r="GC912" s="64"/>
      <c r="GD912" s="64"/>
      <c r="GE912" s="64"/>
      <c r="GF912" s="64"/>
      <c r="GG912" s="64"/>
      <c r="GH912" s="64"/>
      <c r="GI912" s="64"/>
      <c r="GJ912" s="64"/>
      <c r="GK912" s="64"/>
      <c r="GL912" s="64"/>
      <c r="GM912" s="64"/>
      <c r="GN912" s="64"/>
      <c r="GO912" s="64"/>
      <c r="GP912" s="64"/>
      <c r="GQ912" s="64"/>
      <c r="GR912" s="64"/>
      <c r="GS912" s="64"/>
      <c r="GT912" s="64"/>
      <c r="GU912" s="64"/>
      <c r="GV912" s="64"/>
      <c r="GW912" s="64"/>
      <c r="GX912" s="64"/>
      <c r="GY912" s="64"/>
      <c r="GZ912" s="64"/>
      <c r="HA912" s="64"/>
      <c r="HB912" s="64"/>
      <c r="HC912" s="64"/>
      <c r="HD912" s="64"/>
      <c r="HE912" s="64"/>
      <c r="HF912" s="64"/>
      <c r="HG912" s="64"/>
      <c r="HH912" s="64"/>
      <c r="HI912" s="64"/>
      <c r="HJ912" s="64"/>
      <c r="HK912" s="64"/>
      <c r="HL912" s="64"/>
      <c r="HM912" s="64"/>
      <c r="HN912" s="64"/>
      <c r="HO912" s="64"/>
      <c r="HP912" s="64"/>
      <c r="HQ912" s="64"/>
      <c r="HR912" s="64"/>
      <c r="HS912" s="64"/>
      <c r="HT912" s="64"/>
      <c r="HU912" s="64"/>
      <c r="HV912" s="64"/>
      <c r="HW912" s="64"/>
      <c r="HX912" s="64"/>
      <c r="HY912" s="64"/>
      <c r="HZ912" s="64"/>
      <c r="IA912" s="64"/>
      <c r="IB912" s="64"/>
      <c r="IC912" s="64"/>
      <c r="ID912" s="64"/>
      <c r="IE912" s="64"/>
      <c r="IF912" s="64"/>
      <c r="IG912" s="64"/>
      <c r="IH912" s="64"/>
      <c r="II912" s="64"/>
      <c r="IJ912" s="64"/>
      <c r="IK912" s="64"/>
      <c r="IL912" s="64"/>
      <c r="IM912" s="64"/>
      <c r="IN912" s="64"/>
      <c r="IO912" s="64"/>
      <c r="IP912" s="64"/>
      <c r="IQ912" s="64"/>
      <c r="IR912" s="64"/>
      <c r="IS912" s="64"/>
      <c r="IT912" s="64"/>
      <c r="IU912" s="64"/>
      <c r="IV912" s="64"/>
      <c r="IW912" s="64"/>
      <c r="IX912" s="64"/>
      <c r="IY912" s="64"/>
      <c r="IZ912" s="64"/>
      <c r="JA912" s="64"/>
      <c r="JB912" s="64"/>
      <c r="JC912" s="64"/>
      <c r="JD912" s="64"/>
      <c r="JE912" s="64"/>
      <c r="JF912" s="64"/>
      <c r="JG912" s="64"/>
      <c r="JH912" s="64"/>
      <c r="JI912" s="64"/>
      <c r="JJ912" s="64"/>
      <c r="JK912" s="64"/>
      <c r="JL912" s="64"/>
      <c r="JM912" s="64"/>
      <c r="JN912" s="64"/>
      <c r="JO912" s="64"/>
      <c r="JP912" s="64"/>
      <c r="JQ912" s="64"/>
      <c r="JR912" s="64"/>
      <c r="JS912" s="64"/>
      <c r="JT912" s="64"/>
      <c r="JU912" s="64"/>
      <c r="JV912" s="64"/>
      <c r="JW912" s="64"/>
      <c r="JX912" s="64"/>
      <c r="JY912" s="64"/>
      <c r="JZ912" s="64"/>
      <c r="KA912" s="64"/>
      <c r="KB912" s="64"/>
      <c r="KC912" s="64"/>
      <c r="KD912" s="64"/>
      <c r="KE912" s="64"/>
      <c r="KF912" s="64"/>
      <c r="KG912" s="64"/>
      <c r="KH912" s="64"/>
      <c r="KI912" s="64"/>
      <c r="KJ912" s="64"/>
      <c r="KK912" s="64"/>
      <c r="KL912" s="64"/>
      <c r="KM912" s="64"/>
      <c r="KN912" s="64"/>
      <c r="KO912" s="64"/>
      <c r="KP912" s="64"/>
      <c r="KQ912" s="64"/>
      <c r="KR912" s="64"/>
      <c r="KS912" s="64"/>
      <c r="KT912" s="64"/>
      <c r="KU912" s="64"/>
      <c r="KV912" s="64"/>
      <c r="KW912" s="64"/>
      <c r="KX912" s="64"/>
      <c r="KY912" s="64"/>
      <c r="KZ912" s="64"/>
      <c r="LA912" s="64"/>
      <c r="LB912" s="64"/>
      <c r="LC912" s="64"/>
      <c r="LD912" s="64"/>
      <c r="LE912" s="64"/>
      <c r="LF912" s="64"/>
      <c r="LG912" s="64"/>
      <c r="LH912" s="64"/>
      <c r="LI912" s="64"/>
      <c r="LJ912" s="64"/>
      <c r="LK912" s="64"/>
      <c r="LL912" s="64"/>
      <c r="LM912" s="64"/>
      <c r="LN912" s="64"/>
      <c r="LO912" s="64"/>
      <c r="LP912" s="64"/>
      <c r="LQ912" s="64"/>
      <c r="LR912" s="64"/>
      <c r="LS912" s="64"/>
      <c r="LT912" s="64"/>
      <c r="LU912" s="64"/>
      <c r="LV912" s="64"/>
      <c r="LW912" s="64"/>
      <c r="LX912" s="64"/>
      <c r="LY912" s="64"/>
      <c r="LZ912" s="64"/>
      <c r="MA912" s="64"/>
      <c r="MB912" s="64"/>
      <c r="MC912" s="64"/>
      <c r="MD912" s="64"/>
      <c r="ME912" s="64"/>
      <c r="MF912" s="64"/>
      <c r="MG912" s="64"/>
      <c r="MH912" s="64"/>
      <c r="MI912" s="64"/>
      <c r="MJ912" s="64"/>
      <c r="MK912" s="64"/>
      <c r="ML912" s="64"/>
      <c r="MM912" s="64"/>
      <c r="MN912" s="64"/>
      <c r="MO912" s="64"/>
      <c r="MP912" s="64"/>
      <c r="MQ912" s="64"/>
      <c r="MR912" s="64"/>
      <c r="MS912" s="64"/>
      <c r="MT912" s="64"/>
      <c r="MU912" s="64"/>
      <c r="MV912" s="64"/>
      <c r="MW912" s="64"/>
      <c r="MX912" s="64"/>
      <c r="MY912" s="64"/>
      <c r="MZ912" s="64"/>
      <c r="NA912" s="64"/>
      <c r="NB912" s="64"/>
      <c r="NC912" s="64"/>
      <c r="ND912" s="64"/>
      <c r="NE912" s="64"/>
      <c r="NF912" s="64"/>
      <c r="NG912" s="65"/>
      <c r="NH912" s="65"/>
      <c r="NI912" s="65"/>
      <c r="NJ912" s="64"/>
      <c r="NK912" s="63"/>
      <c r="NL912" s="63"/>
      <c r="NM912" s="63"/>
      <c r="NN912" s="63"/>
      <c r="NO912" s="63"/>
      <c r="NP912" s="63"/>
      <c r="NQ912" s="63"/>
      <c r="NR912" s="63"/>
      <c r="NS912" s="63"/>
      <c r="NT912" s="63"/>
      <c r="NU912" s="63"/>
      <c r="NV912" s="64"/>
    </row>
    <row r="913" spans="1:386" s="48" customFormat="1" x14ac:dyDescent="0.2">
      <c r="A913" s="62"/>
      <c r="B913" s="63"/>
      <c r="C913" s="63"/>
      <c r="D913" s="238"/>
      <c r="E913" s="224"/>
      <c r="F913" s="64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  <c r="AA913" s="64"/>
      <c r="AB913" s="64"/>
      <c r="AC913" s="64"/>
      <c r="AD913" s="64"/>
      <c r="AE913" s="64"/>
      <c r="AF913" s="64"/>
      <c r="AG913" s="64"/>
      <c r="AH913" s="64"/>
      <c r="AI913" s="64"/>
      <c r="AJ913" s="64"/>
      <c r="AK913" s="64"/>
      <c r="AL913" s="64"/>
      <c r="AM913" s="64"/>
      <c r="AN913" s="64"/>
      <c r="AO913" s="64"/>
      <c r="AP913" s="64"/>
      <c r="AQ913" s="64"/>
      <c r="AR913" s="64"/>
      <c r="AS913" s="64"/>
      <c r="AT913" s="64"/>
      <c r="AU913" s="64"/>
      <c r="AV913" s="64"/>
      <c r="AW913" s="64"/>
      <c r="AX913" s="64"/>
      <c r="AY913" s="64"/>
      <c r="AZ913" s="64"/>
      <c r="BA913" s="64"/>
      <c r="BB913" s="64"/>
      <c r="BC913" s="64"/>
      <c r="BD913" s="64"/>
      <c r="BE913" s="64"/>
      <c r="BF913" s="64"/>
      <c r="BG913" s="64"/>
      <c r="BH913" s="64"/>
      <c r="BI913" s="64"/>
      <c r="BJ913" s="64"/>
      <c r="BK913" s="64"/>
      <c r="BL913" s="64"/>
      <c r="BM913" s="64"/>
      <c r="BN913" s="64"/>
      <c r="BO913" s="64"/>
      <c r="BP913" s="64"/>
      <c r="BQ913" s="64"/>
      <c r="BR913" s="64"/>
      <c r="BS913" s="64"/>
      <c r="BT913" s="64"/>
      <c r="BU913" s="64"/>
      <c r="BV913" s="64"/>
      <c r="BW913" s="64"/>
      <c r="BX913" s="64"/>
      <c r="BY913" s="64"/>
      <c r="BZ913" s="64"/>
      <c r="CA913" s="64"/>
      <c r="CB913" s="64"/>
      <c r="CC913" s="64"/>
      <c r="CD913" s="64"/>
      <c r="CE913" s="64"/>
      <c r="CF913" s="64"/>
      <c r="CG913" s="64"/>
      <c r="CH913" s="64"/>
      <c r="CI913" s="64"/>
      <c r="CJ913" s="64"/>
      <c r="CK913" s="64"/>
      <c r="CL913" s="64"/>
      <c r="CM913" s="64"/>
      <c r="CN913" s="64"/>
      <c r="CO913" s="64"/>
      <c r="CP913" s="64"/>
      <c r="CQ913" s="64"/>
      <c r="CR913" s="64"/>
      <c r="CS913" s="64"/>
      <c r="CT913" s="64"/>
      <c r="CU913" s="64"/>
      <c r="CV913" s="64"/>
      <c r="CW913" s="64"/>
      <c r="CX913" s="64"/>
      <c r="CY913" s="64"/>
      <c r="CZ913" s="64"/>
      <c r="DA913" s="64"/>
      <c r="DB913" s="64"/>
      <c r="DC913" s="64"/>
      <c r="DD913" s="64"/>
      <c r="DE913" s="64"/>
      <c r="DF913" s="64"/>
      <c r="DG913" s="64"/>
      <c r="DH913" s="64"/>
      <c r="DI913" s="64"/>
      <c r="DJ913" s="64"/>
      <c r="DK913" s="64"/>
      <c r="DL913" s="64"/>
      <c r="DM913" s="64"/>
      <c r="DN913" s="64"/>
      <c r="DO913" s="64"/>
      <c r="DP913" s="64"/>
      <c r="DQ913" s="64"/>
      <c r="DR913" s="64"/>
      <c r="DS913" s="64"/>
      <c r="DT913" s="64"/>
      <c r="DU913" s="64"/>
      <c r="DV913" s="64"/>
      <c r="DW913" s="64"/>
      <c r="DX913" s="64"/>
      <c r="DY913" s="64"/>
      <c r="DZ913" s="64"/>
      <c r="EA913" s="64"/>
      <c r="EB913" s="64"/>
      <c r="EC913" s="64"/>
      <c r="ED913" s="64"/>
      <c r="EE913" s="64"/>
      <c r="EF913" s="64"/>
      <c r="EG913" s="64"/>
      <c r="EH913" s="64"/>
      <c r="EI913" s="64"/>
      <c r="EJ913" s="64"/>
      <c r="EK913" s="64"/>
      <c r="EL913" s="64"/>
      <c r="EM913" s="64"/>
      <c r="EN913" s="64"/>
      <c r="EO913" s="64"/>
      <c r="EP913" s="64"/>
      <c r="EQ913" s="64"/>
      <c r="ER913" s="64"/>
      <c r="ES913" s="64"/>
      <c r="ET913" s="64"/>
      <c r="EU913" s="64"/>
      <c r="EV913" s="64"/>
      <c r="EW913" s="64"/>
      <c r="EX913" s="64"/>
      <c r="EY913" s="64"/>
      <c r="EZ913" s="64"/>
      <c r="FA913" s="64"/>
      <c r="FB913" s="64"/>
      <c r="FC913" s="64"/>
      <c r="FD913" s="64"/>
      <c r="FE913" s="64"/>
      <c r="FF913" s="64"/>
      <c r="FG913" s="64"/>
      <c r="FH913" s="64"/>
      <c r="FI913" s="64"/>
      <c r="FJ913" s="64"/>
      <c r="FK913" s="64"/>
      <c r="FL913" s="64"/>
      <c r="FM913" s="64"/>
      <c r="FN913" s="64"/>
      <c r="FO913" s="64"/>
      <c r="FP913" s="64"/>
      <c r="FQ913" s="64"/>
      <c r="FR913" s="64"/>
      <c r="FS913" s="64"/>
      <c r="FT913" s="64"/>
      <c r="FU913" s="64"/>
      <c r="FV913" s="64"/>
      <c r="FW913" s="64"/>
      <c r="FX913" s="64"/>
      <c r="FY913" s="64"/>
      <c r="FZ913" s="64"/>
      <c r="GA913" s="64"/>
      <c r="GB913" s="64"/>
      <c r="GC913" s="64"/>
      <c r="GD913" s="64"/>
      <c r="GE913" s="64"/>
      <c r="GF913" s="64"/>
      <c r="GG913" s="64"/>
      <c r="GH913" s="64"/>
      <c r="GI913" s="64"/>
      <c r="GJ913" s="64"/>
      <c r="GK913" s="64"/>
      <c r="GL913" s="64"/>
      <c r="GM913" s="64"/>
      <c r="GN913" s="64"/>
      <c r="GO913" s="64"/>
      <c r="GP913" s="64"/>
      <c r="GQ913" s="64"/>
      <c r="GR913" s="64"/>
      <c r="GS913" s="64"/>
      <c r="GT913" s="64"/>
      <c r="GU913" s="64"/>
      <c r="GV913" s="64"/>
      <c r="GW913" s="64"/>
      <c r="GX913" s="64"/>
      <c r="GY913" s="64"/>
      <c r="GZ913" s="64"/>
      <c r="HA913" s="64"/>
      <c r="HB913" s="64"/>
      <c r="HC913" s="64"/>
      <c r="HD913" s="64"/>
      <c r="HE913" s="64"/>
      <c r="HF913" s="64"/>
      <c r="HG913" s="64"/>
      <c r="HH913" s="64"/>
      <c r="HI913" s="64"/>
      <c r="HJ913" s="64"/>
      <c r="HK913" s="64"/>
      <c r="HL913" s="64"/>
      <c r="HM913" s="64"/>
      <c r="HN913" s="64"/>
      <c r="HO913" s="64"/>
      <c r="HP913" s="64"/>
      <c r="HQ913" s="64"/>
      <c r="HR913" s="64"/>
      <c r="HS913" s="64"/>
      <c r="HT913" s="64"/>
      <c r="HU913" s="64"/>
      <c r="HV913" s="64"/>
      <c r="HW913" s="64"/>
      <c r="HX913" s="64"/>
      <c r="HY913" s="64"/>
      <c r="HZ913" s="64"/>
      <c r="IA913" s="64"/>
      <c r="IB913" s="64"/>
      <c r="IC913" s="64"/>
      <c r="ID913" s="64"/>
      <c r="IE913" s="64"/>
      <c r="IF913" s="64"/>
      <c r="IG913" s="64"/>
      <c r="IH913" s="64"/>
      <c r="II913" s="64"/>
      <c r="IJ913" s="64"/>
      <c r="IK913" s="64"/>
      <c r="IL913" s="64"/>
      <c r="IM913" s="64"/>
      <c r="IN913" s="64"/>
      <c r="IO913" s="64"/>
      <c r="IP913" s="64"/>
      <c r="IQ913" s="64"/>
      <c r="IR913" s="64"/>
      <c r="IS913" s="64"/>
      <c r="IT913" s="64"/>
      <c r="IU913" s="64"/>
      <c r="IV913" s="64"/>
      <c r="IW913" s="64"/>
      <c r="IX913" s="64"/>
      <c r="IY913" s="64"/>
      <c r="IZ913" s="64"/>
      <c r="JA913" s="64"/>
      <c r="JB913" s="64"/>
      <c r="JC913" s="64"/>
      <c r="JD913" s="64"/>
      <c r="JE913" s="64"/>
      <c r="JF913" s="64"/>
      <c r="JG913" s="64"/>
      <c r="JH913" s="64"/>
      <c r="JI913" s="64"/>
      <c r="JJ913" s="64"/>
      <c r="JK913" s="64"/>
      <c r="JL913" s="64"/>
      <c r="JM913" s="64"/>
      <c r="JN913" s="64"/>
      <c r="JO913" s="64"/>
      <c r="JP913" s="64"/>
      <c r="JQ913" s="64"/>
      <c r="JR913" s="64"/>
      <c r="JS913" s="64"/>
      <c r="JT913" s="64"/>
      <c r="JU913" s="64"/>
      <c r="JV913" s="64"/>
      <c r="JW913" s="64"/>
      <c r="JX913" s="64"/>
      <c r="JY913" s="64"/>
      <c r="JZ913" s="64"/>
      <c r="KA913" s="64"/>
      <c r="KB913" s="64"/>
      <c r="KC913" s="64"/>
      <c r="KD913" s="64"/>
      <c r="KE913" s="64"/>
      <c r="KF913" s="64"/>
      <c r="KG913" s="64"/>
      <c r="KH913" s="64"/>
      <c r="KI913" s="64"/>
      <c r="KJ913" s="64"/>
      <c r="KK913" s="64"/>
      <c r="KL913" s="64"/>
      <c r="KM913" s="64"/>
      <c r="KN913" s="64"/>
      <c r="KO913" s="64"/>
      <c r="KP913" s="64"/>
      <c r="KQ913" s="64"/>
      <c r="KR913" s="64"/>
      <c r="KS913" s="64"/>
      <c r="KT913" s="64"/>
      <c r="KU913" s="64"/>
      <c r="KV913" s="64"/>
      <c r="KW913" s="64"/>
      <c r="KX913" s="64"/>
      <c r="KY913" s="64"/>
      <c r="KZ913" s="64"/>
      <c r="LA913" s="64"/>
      <c r="LB913" s="64"/>
      <c r="LC913" s="64"/>
      <c r="LD913" s="64"/>
      <c r="LE913" s="64"/>
      <c r="LF913" s="64"/>
      <c r="LG913" s="64"/>
      <c r="LH913" s="64"/>
      <c r="LI913" s="64"/>
      <c r="LJ913" s="64"/>
      <c r="LK913" s="64"/>
      <c r="LL913" s="64"/>
      <c r="LM913" s="64"/>
      <c r="LN913" s="64"/>
      <c r="LO913" s="64"/>
      <c r="LP913" s="64"/>
      <c r="LQ913" s="64"/>
      <c r="LR913" s="64"/>
      <c r="LS913" s="64"/>
      <c r="LT913" s="64"/>
      <c r="LU913" s="64"/>
      <c r="LV913" s="64"/>
      <c r="LW913" s="64"/>
      <c r="LX913" s="64"/>
      <c r="LY913" s="64"/>
      <c r="LZ913" s="64"/>
      <c r="MA913" s="64"/>
      <c r="MB913" s="64"/>
      <c r="MC913" s="64"/>
      <c r="MD913" s="64"/>
      <c r="ME913" s="64"/>
      <c r="MF913" s="64"/>
      <c r="MG913" s="64"/>
      <c r="MH913" s="64"/>
      <c r="MI913" s="64"/>
      <c r="MJ913" s="64"/>
      <c r="MK913" s="64"/>
      <c r="ML913" s="64"/>
      <c r="MM913" s="64"/>
      <c r="MN913" s="64"/>
      <c r="MO913" s="64"/>
      <c r="MP913" s="64"/>
      <c r="MQ913" s="64"/>
      <c r="MR913" s="64"/>
      <c r="MS913" s="64"/>
      <c r="MT913" s="64"/>
      <c r="MU913" s="64"/>
      <c r="MV913" s="64"/>
      <c r="MW913" s="64"/>
      <c r="MX913" s="64"/>
      <c r="MY913" s="64"/>
      <c r="MZ913" s="64"/>
      <c r="NA913" s="64"/>
      <c r="NB913" s="64"/>
      <c r="NC913" s="64"/>
      <c r="ND913" s="64"/>
      <c r="NE913" s="64"/>
      <c r="NF913" s="64"/>
      <c r="NG913" s="65"/>
      <c r="NH913" s="65"/>
      <c r="NI913" s="65"/>
      <c r="NJ913" s="64"/>
      <c r="NK913" s="63"/>
      <c r="NL913" s="63"/>
      <c r="NM913" s="63"/>
      <c r="NN913" s="63"/>
      <c r="NO913" s="63"/>
      <c r="NP913" s="63"/>
      <c r="NQ913" s="63"/>
      <c r="NR913" s="63"/>
      <c r="NS913" s="63"/>
      <c r="NT913" s="63"/>
      <c r="NU913" s="63"/>
      <c r="NV913" s="64"/>
    </row>
    <row r="914" spans="1:386" s="48" customFormat="1" x14ac:dyDescent="0.2">
      <c r="A914" s="62"/>
      <c r="B914" s="63"/>
      <c r="C914" s="63"/>
      <c r="D914" s="238"/>
      <c r="E914" s="224"/>
      <c r="F914" s="64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  <c r="AA914" s="64"/>
      <c r="AB914" s="64"/>
      <c r="AC914" s="64"/>
      <c r="AD914" s="64"/>
      <c r="AE914" s="64"/>
      <c r="AF914" s="64"/>
      <c r="AG914" s="64"/>
      <c r="AH914" s="64"/>
      <c r="AI914" s="64"/>
      <c r="AJ914" s="64"/>
      <c r="AK914" s="64"/>
      <c r="AL914" s="64"/>
      <c r="AM914" s="64"/>
      <c r="AN914" s="64"/>
      <c r="AO914" s="64"/>
      <c r="AP914" s="64"/>
      <c r="AQ914" s="64"/>
      <c r="AR914" s="64"/>
      <c r="AS914" s="64"/>
      <c r="AT914" s="64"/>
      <c r="AU914" s="64"/>
      <c r="AV914" s="64"/>
      <c r="AW914" s="64"/>
      <c r="AX914" s="64"/>
      <c r="AY914" s="64"/>
      <c r="AZ914" s="64"/>
      <c r="BA914" s="64"/>
      <c r="BB914" s="64"/>
      <c r="BC914" s="64"/>
      <c r="BD914" s="64"/>
      <c r="BE914" s="64"/>
      <c r="BF914" s="64"/>
      <c r="BG914" s="64"/>
      <c r="BH914" s="64"/>
      <c r="BI914" s="64"/>
      <c r="BJ914" s="64"/>
      <c r="BK914" s="64"/>
      <c r="BL914" s="64"/>
      <c r="BM914" s="64"/>
      <c r="BN914" s="64"/>
      <c r="BO914" s="64"/>
      <c r="BP914" s="64"/>
      <c r="BQ914" s="64"/>
      <c r="BR914" s="64"/>
      <c r="BS914" s="64"/>
      <c r="BT914" s="64"/>
      <c r="BU914" s="64"/>
      <c r="BV914" s="64"/>
      <c r="BW914" s="64"/>
      <c r="BX914" s="64"/>
      <c r="BY914" s="64"/>
      <c r="BZ914" s="64"/>
      <c r="CA914" s="64"/>
      <c r="CB914" s="64"/>
      <c r="CC914" s="64"/>
      <c r="CD914" s="64"/>
      <c r="CE914" s="64"/>
      <c r="CF914" s="64"/>
      <c r="CG914" s="64"/>
      <c r="CH914" s="64"/>
      <c r="CI914" s="64"/>
      <c r="CJ914" s="64"/>
      <c r="CK914" s="64"/>
      <c r="CL914" s="64"/>
      <c r="CM914" s="64"/>
      <c r="CN914" s="64"/>
      <c r="CO914" s="64"/>
      <c r="CP914" s="64"/>
      <c r="CQ914" s="64"/>
      <c r="CR914" s="64"/>
      <c r="CS914" s="64"/>
      <c r="CT914" s="64"/>
      <c r="CU914" s="64"/>
      <c r="CV914" s="64"/>
      <c r="CW914" s="64"/>
      <c r="CX914" s="64"/>
      <c r="CY914" s="64"/>
      <c r="CZ914" s="64"/>
      <c r="DA914" s="64"/>
      <c r="DB914" s="64"/>
      <c r="DC914" s="64"/>
      <c r="DD914" s="64"/>
      <c r="DE914" s="64"/>
      <c r="DF914" s="64"/>
      <c r="DG914" s="64"/>
      <c r="DH914" s="64"/>
      <c r="DI914" s="64"/>
      <c r="DJ914" s="64"/>
      <c r="DK914" s="64"/>
      <c r="DL914" s="64"/>
      <c r="DM914" s="64"/>
      <c r="DN914" s="64"/>
      <c r="DO914" s="64"/>
      <c r="DP914" s="64"/>
      <c r="DQ914" s="64"/>
      <c r="DR914" s="64"/>
      <c r="DS914" s="64"/>
      <c r="DT914" s="64"/>
      <c r="DU914" s="64"/>
      <c r="DV914" s="64"/>
      <c r="DW914" s="64"/>
      <c r="DX914" s="64"/>
      <c r="DY914" s="64"/>
      <c r="DZ914" s="64"/>
      <c r="EA914" s="64"/>
      <c r="EB914" s="64"/>
      <c r="EC914" s="64"/>
      <c r="ED914" s="64"/>
      <c r="EE914" s="64"/>
      <c r="EF914" s="64"/>
      <c r="EG914" s="64"/>
      <c r="EH914" s="64"/>
      <c r="EI914" s="64"/>
      <c r="EJ914" s="64"/>
      <c r="EK914" s="64"/>
      <c r="EL914" s="64"/>
      <c r="EM914" s="64"/>
      <c r="EN914" s="64"/>
      <c r="EO914" s="64"/>
      <c r="EP914" s="64"/>
      <c r="EQ914" s="64"/>
      <c r="ER914" s="64"/>
      <c r="ES914" s="64"/>
      <c r="ET914" s="64"/>
      <c r="EU914" s="64"/>
      <c r="EV914" s="64"/>
      <c r="EW914" s="64"/>
      <c r="EX914" s="64"/>
      <c r="EY914" s="64"/>
      <c r="EZ914" s="64"/>
      <c r="FA914" s="64"/>
      <c r="FB914" s="64"/>
      <c r="FC914" s="64"/>
      <c r="FD914" s="64"/>
      <c r="FE914" s="64"/>
      <c r="FF914" s="64"/>
      <c r="FG914" s="64"/>
      <c r="FH914" s="64"/>
      <c r="FI914" s="64"/>
      <c r="FJ914" s="64"/>
      <c r="FK914" s="64"/>
      <c r="FL914" s="64"/>
      <c r="FM914" s="64"/>
      <c r="FN914" s="64"/>
      <c r="FO914" s="64"/>
      <c r="FP914" s="64"/>
      <c r="FQ914" s="64"/>
      <c r="FR914" s="64"/>
      <c r="FS914" s="64"/>
      <c r="FT914" s="64"/>
      <c r="FU914" s="64"/>
      <c r="FV914" s="64"/>
      <c r="FW914" s="64"/>
      <c r="FX914" s="64"/>
      <c r="FY914" s="64"/>
      <c r="FZ914" s="64"/>
      <c r="GA914" s="64"/>
      <c r="GB914" s="64"/>
      <c r="GC914" s="64"/>
      <c r="GD914" s="64"/>
      <c r="GE914" s="64"/>
      <c r="GF914" s="64"/>
      <c r="GG914" s="64"/>
      <c r="GH914" s="64"/>
      <c r="GI914" s="64"/>
      <c r="GJ914" s="64"/>
      <c r="GK914" s="64"/>
      <c r="GL914" s="64"/>
      <c r="GM914" s="64"/>
      <c r="GN914" s="64"/>
      <c r="GO914" s="64"/>
      <c r="GP914" s="64"/>
      <c r="GQ914" s="64"/>
      <c r="GR914" s="64"/>
      <c r="GS914" s="64"/>
      <c r="GT914" s="64"/>
      <c r="GU914" s="64"/>
      <c r="GV914" s="64"/>
      <c r="GW914" s="64"/>
      <c r="GX914" s="64"/>
      <c r="GY914" s="64"/>
      <c r="GZ914" s="64"/>
      <c r="HA914" s="64"/>
      <c r="HB914" s="64"/>
      <c r="HC914" s="64"/>
      <c r="HD914" s="64"/>
      <c r="HE914" s="64"/>
      <c r="HF914" s="64"/>
      <c r="HG914" s="64"/>
      <c r="HH914" s="64"/>
      <c r="HI914" s="64"/>
      <c r="HJ914" s="64"/>
      <c r="HK914" s="64"/>
      <c r="HL914" s="64"/>
      <c r="HM914" s="64"/>
      <c r="HN914" s="64"/>
      <c r="HO914" s="64"/>
      <c r="HP914" s="64"/>
      <c r="HQ914" s="64"/>
      <c r="HR914" s="64"/>
      <c r="HS914" s="64"/>
      <c r="HT914" s="64"/>
      <c r="HU914" s="64"/>
      <c r="HV914" s="64"/>
      <c r="HW914" s="64"/>
      <c r="HX914" s="64"/>
      <c r="HY914" s="64"/>
      <c r="HZ914" s="64"/>
      <c r="IA914" s="64"/>
      <c r="IB914" s="64"/>
      <c r="IC914" s="64"/>
      <c r="ID914" s="64"/>
      <c r="IE914" s="64"/>
      <c r="IF914" s="64"/>
      <c r="IG914" s="64"/>
      <c r="IH914" s="64"/>
      <c r="II914" s="64"/>
      <c r="IJ914" s="64"/>
      <c r="IK914" s="64"/>
      <c r="IL914" s="64"/>
      <c r="IM914" s="64"/>
      <c r="IN914" s="64"/>
      <c r="IO914" s="64"/>
      <c r="IP914" s="64"/>
      <c r="IQ914" s="64"/>
      <c r="IR914" s="64"/>
      <c r="IS914" s="64"/>
      <c r="IT914" s="64"/>
      <c r="IU914" s="64"/>
      <c r="IV914" s="64"/>
      <c r="IW914" s="64"/>
      <c r="IX914" s="64"/>
      <c r="IY914" s="64"/>
      <c r="IZ914" s="64"/>
      <c r="JA914" s="64"/>
      <c r="JB914" s="64"/>
      <c r="JC914" s="64"/>
      <c r="JD914" s="64"/>
      <c r="JE914" s="64"/>
      <c r="JF914" s="64"/>
      <c r="JG914" s="64"/>
      <c r="JH914" s="64"/>
      <c r="JI914" s="64"/>
      <c r="JJ914" s="64"/>
      <c r="JK914" s="64"/>
      <c r="JL914" s="64"/>
      <c r="JM914" s="64"/>
      <c r="JN914" s="64"/>
      <c r="JO914" s="64"/>
      <c r="JP914" s="64"/>
      <c r="JQ914" s="64"/>
      <c r="JR914" s="64"/>
      <c r="JS914" s="64"/>
      <c r="JT914" s="64"/>
      <c r="JU914" s="64"/>
      <c r="JV914" s="64"/>
      <c r="JW914" s="64"/>
      <c r="JX914" s="64"/>
      <c r="JY914" s="64"/>
      <c r="JZ914" s="64"/>
      <c r="KA914" s="64"/>
      <c r="KB914" s="64"/>
      <c r="KC914" s="64"/>
      <c r="KD914" s="64"/>
      <c r="KE914" s="64"/>
      <c r="KF914" s="64"/>
      <c r="KG914" s="64"/>
      <c r="KH914" s="64"/>
      <c r="KI914" s="64"/>
      <c r="KJ914" s="64"/>
      <c r="KK914" s="64"/>
      <c r="KL914" s="64"/>
      <c r="KM914" s="64"/>
      <c r="KN914" s="64"/>
      <c r="KO914" s="64"/>
      <c r="KP914" s="64"/>
      <c r="KQ914" s="64"/>
      <c r="KR914" s="64"/>
      <c r="KS914" s="64"/>
      <c r="KT914" s="64"/>
      <c r="KU914" s="64"/>
      <c r="KV914" s="64"/>
      <c r="KW914" s="64"/>
      <c r="KX914" s="64"/>
      <c r="KY914" s="64"/>
      <c r="KZ914" s="64"/>
      <c r="LA914" s="64"/>
      <c r="LB914" s="64"/>
      <c r="LC914" s="64"/>
      <c r="LD914" s="64"/>
      <c r="LE914" s="64"/>
      <c r="LF914" s="64"/>
      <c r="LG914" s="64"/>
      <c r="LH914" s="64"/>
      <c r="LI914" s="64"/>
      <c r="LJ914" s="64"/>
      <c r="LK914" s="64"/>
      <c r="LL914" s="64"/>
      <c r="LM914" s="64"/>
      <c r="LN914" s="64"/>
      <c r="LO914" s="64"/>
      <c r="LP914" s="64"/>
      <c r="LQ914" s="64"/>
      <c r="LR914" s="64"/>
      <c r="LS914" s="64"/>
      <c r="LT914" s="64"/>
      <c r="LU914" s="64"/>
      <c r="LV914" s="64"/>
      <c r="LW914" s="64"/>
      <c r="LX914" s="64"/>
      <c r="LY914" s="64"/>
      <c r="LZ914" s="64"/>
      <c r="MA914" s="64"/>
      <c r="MB914" s="64"/>
      <c r="MC914" s="64"/>
      <c r="MD914" s="64"/>
      <c r="ME914" s="64"/>
      <c r="MF914" s="64"/>
      <c r="MG914" s="64"/>
      <c r="MH914" s="64"/>
      <c r="MI914" s="64"/>
      <c r="MJ914" s="64"/>
      <c r="MK914" s="64"/>
      <c r="ML914" s="64"/>
      <c r="MM914" s="64"/>
      <c r="MN914" s="64"/>
      <c r="MO914" s="64"/>
      <c r="MP914" s="64"/>
      <c r="MQ914" s="64"/>
      <c r="MR914" s="64"/>
      <c r="MS914" s="64"/>
      <c r="MT914" s="64"/>
      <c r="MU914" s="64"/>
      <c r="MV914" s="64"/>
      <c r="MW914" s="64"/>
      <c r="MX914" s="64"/>
      <c r="MY914" s="64"/>
      <c r="MZ914" s="64"/>
      <c r="NA914" s="64"/>
      <c r="NB914" s="64"/>
      <c r="NC914" s="64"/>
      <c r="ND914" s="64"/>
      <c r="NE914" s="64"/>
      <c r="NF914" s="64"/>
      <c r="NG914" s="65"/>
      <c r="NH914" s="65"/>
      <c r="NI914" s="65"/>
      <c r="NJ914" s="64"/>
      <c r="NK914" s="63"/>
      <c r="NL914" s="63"/>
      <c r="NM914" s="63"/>
      <c r="NN914" s="63"/>
      <c r="NO914" s="63"/>
      <c r="NP914" s="63"/>
      <c r="NQ914" s="63"/>
      <c r="NR914" s="63"/>
      <c r="NS914" s="63"/>
      <c r="NT914" s="63"/>
      <c r="NU914" s="63"/>
      <c r="NV914" s="64"/>
    </row>
    <row r="915" spans="1:386" s="48" customFormat="1" x14ac:dyDescent="0.2">
      <c r="A915" s="62"/>
      <c r="B915" s="63"/>
      <c r="C915" s="63"/>
      <c r="D915" s="238"/>
      <c r="E915" s="224"/>
      <c r="F915" s="64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  <c r="AA915" s="64"/>
      <c r="AB915" s="64"/>
      <c r="AC915" s="64"/>
      <c r="AD915" s="64"/>
      <c r="AE915" s="64"/>
      <c r="AF915" s="64"/>
      <c r="AG915" s="64"/>
      <c r="AH915" s="64"/>
      <c r="AI915" s="64"/>
      <c r="AJ915" s="64"/>
      <c r="AK915" s="64"/>
      <c r="AL915" s="64"/>
      <c r="AM915" s="64"/>
      <c r="AN915" s="64"/>
      <c r="AO915" s="64"/>
      <c r="AP915" s="64"/>
      <c r="AQ915" s="64"/>
      <c r="AR915" s="64"/>
      <c r="AS915" s="64"/>
      <c r="AT915" s="64"/>
      <c r="AU915" s="64"/>
      <c r="AV915" s="64"/>
      <c r="AW915" s="64"/>
      <c r="AX915" s="64"/>
      <c r="AY915" s="64"/>
      <c r="AZ915" s="64"/>
      <c r="BA915" s="64"/>
      <c r="BB915" s="64"/>
      <c r="BC915" s="64"/>
      <c r="BD915" s="64"/>
      <c r="BE915" s="64"/>
      <c r="BF915" s="64"/>
      <c r="BG915" s="64"/>
      <c r="BH915" s="64"/>
      <c r="BI915" s="64"/>
      <c r="BJ915" s="64"/>
      <c r="BK915" s="64"/>
      <c r="BL915" s="64"/>
      <c r="BM915" s="64"/>
      <c r="BN915" s="64"/>
      <c r="BO915" s="64"/>
      <c r="BP915" s="64"/>
      <c r="BQ915" s="64"/>
      <c r="BR915" s="64"/>
      <c r="BS915" s="64"/>
      <c r="BT915" s="64"/>
      <c r="BU915" s="64"/>
      <c r="BV915" s="64"/>
      <c r="BW915" s="64"/>
      <c r="BX915" s="64"/>
      <c r="BY915" s="64"/>
      <c r="BZ915" s="64"/>
      <c r="CA915" s="64"/>
      <c r="CB915" s="64"/>
      <c r="CC915" s="64"/>
      <c r="CD915" s="64"/>
      <c r="CE915" s="64"/>
      <c r="CF915" s="64"/>
      <c r="CG915" s="64"/>
      <c r="CH915" s="64"/>
      <c r="CI915" s="64"/>
      <c r="CJ915" s="64"/>
      <c r="CK915" s="64"/>
      <c r="CL915" s="64"/>
      <c r="CM915" s="64"/>
      <c r="CN915" s="64"/>
      <c r="CO915" s="64"/>
      <c r="CP915" s="64"/>
      <c r="CQ915" s="64"/>
      <c r="CR915" s="64"/>
      <c r="CS915" s="64"/>
      <c r="CT915" s="64"/>
      <c r="CU915" s="64"/>
      <c r="CV915" s="64"/>
      <c r="CW915" s="64"/>
      <c r="CX915" s="64"/>
      <c r="CY915" s="64"/>
      <c r="CZ915" s="64"/>
      <c r="DA915" s="64"/>
      <c r="DB915" s="64"/>
      <c r="DC915" s="64"/>
      <c r="DD915" s="64"/>
      <c r="DE915" s="64"/>
      <c r="DF915" s="64"/>
      <c r="DG915" s="64"/>
      <c r="DH915" s="64"/>
      <c r="DI915" s="64"/>
      <c r="DJ915" s="64"/>
      <c r="DK915" s="64"/>
      <c r="DL915" s="64"/>
      <c r="DM915" s="64"/>
      <c r="DN915" s="64"/>
      <c r="DO915" s="64"/>
      <c r="DP915" s="64"/>
      <c r="DQ915" s="64"/>
      <c r="DR915" s="64"/>
      <c r="DS915" s="64"/>
      <c r="DT915" s="64"/>
      <c r="DU915" s="64"/>
      <c r="DV915" s="64"/>
      <c r="DW915" s="64"/>
      <c r="DX915" s="64"/>
      <c r="DY915" s="64"/>
      <c r="DZ915" s="64"/>
      <c r="EA915" s="64"/>
      <c r="EB915" s="64"/>
      <c r="EC915" s="64"/>
      <c r="ED915" s="64"/>
      <c r="EE915" s="64"/>
      <c r="EF915" s="64"/>
      <c r="EG915" s="64"/>
      <c r="EH915" s="64"/>
      <c r="EI915" s="64"/>
      <c r="EJ915" s="64"/>
      <c r="EK915" s="64"/>
      <c r="EL915" s="64"/>
      <c r="EM915" s="64"/>
      <c r="EN915" s="64"/>
      <c r="EO915" s="64"/>
      <c r="EP915" s="64"/>
      <c r="EQ915" s="64"/>
      <c r="ER915" s="64"/>
      <c r="ES915" s="64"/>
      <c r="ET915" s="64"/>
      <c r="EU915" s="64"/>
      <c r="EV915" s="64"/>
      <c r="EW915" s="64"/>
      <c r="EX915" s="64"/>
      <c r="EY915" s="64"/>
      <c r="EZ915" s="64"/>
      <c r="FA915" s="64"/>
      <c r="FB915" s="64"/>
      <c r="FC915" s="64"/>
      <c r="FD915" s="64"/>
      <c r="FE915" s="64"/>
      <c r="FF915" s="64"/>
      <c r="FG915" s="64"/>
      <c r="FH915" s="64"/>
      <c r="FI915" s="64"/>
      <c r="FJ915" s="64"/>
      <c r="FK915" s="64"/>
      <c r="FL915" s="64"/>
      <c r="FM915" s="64"/>
      <c r="FN915" s="64"/>
      <c r="FO915" s="64"/>
      <c r="FP915" s="64"/>
      <c r="FQ915" s="64"/>
      <c r="FR915" s="64"/>
      <c r="FS915" s="64"/>
      <c r="FT915" s="64"/>
      <c r="FU915" s="64"/>
      <c r="FV915" s="64"/>
      <c r="FW915" s="64"/>
      <c r="FX915" s="64"/>
      <c r="FY915" s="64"/>
      <c r="FZ915" s="64"/>
      <c r="GA915" s="64"/>
      <c r="GB915" s="64"/>
      <c r="GC915" s="64"/>
      <c r="GD915" s="64"/>
      <c r="GE915" s="64"/>
      <c r="GF915" s="64"/>
      <c r="GG915" s="64"/>
      <c r="GH915" s="64"/>
      <c r="GI915" s="64"/>
      <c r="GJ915" s="64"/>
      <c r="GK915" s="64"/>
      <c r="GL915" s="64"/>
      <c r="GM915" s="64"/>
      <c r="GN915" s="64"/>
      <c r="GO915" s="64"/>
      <c r="GP915" s="64"/>
      <c r="GQ915" s="64"/>
      <c r="GR915" s="64"/>
      <c r="GS915" s="64"/>
      <c r="GT915" s="64"/>
      <c r="GU915" s="64"/>
      <c r="GV915" s="64"/>
      <c r="GW915" s="64"/>
      <c r="GX915" s="64"/>
      <c r="GY915" s="64"/>
      <c r="GZ915" s="64"/>
      <c r="HA915" s="64"/>
      <c r="HB915" s="64"/>
      <c r="HC915" s="64"/>
      <c r="HD915" s="64"/>
      <c r="HE915" s="64"/>
      <c r="HF915" s="64"/>
      <c r="HG915" s="64"/>
      <c r="HH915" s="64"/>
      <c r="HI915" s="64"/>
      <c r="HJ915" s="64"/>
      <c r="HK915" s="64"/>
      <c r="HL915" s="64"/>
      <c r="HM915" s="64"/>
      <c r="HN915" s="64"/>
      <c r="HO915" s="64"/>
      <c r="HP915" s="64"/>
      <c r="HQ915" s="64"/>
      <c r="HR915" s="64"/>
      <c r="HS915" s="64"/>
      <c r="HT915" s="64"/>
      <c r="HU915" s="64"/>
      <c r="HV915" s="64"/>
      <c r="HW915" s="64"/>
      <c r="HX915" s="64"/>
      <c r="HY915" s="64"/>
      <c r="HZ915" s="64"/>
      <c r="IA915" s="64"/>
      <c r="IB915" s="64"/>
      <c r="IC915" s="64"/>
      <c r="ID915" s="64"/>
      <c r="IE915" s="64"/>
      <c r="IF915" s="64"/>
      <c r="IG915" s="64"/>
      <c r="IH915" s="64"/>
      <c r="II915" s="64"/>
      <c r="IJ915" s="64"/>
      <c r="IK915" s="64"/>
      <c r="IL915" s="64"/>
      <c r="IM915" s="64"/>
      <c r="IN915" s="64"/>
      <c r="IO915" s="64"/>
      <c r="IP915" s="64"/>
      <c r="IQ915" s="64"/>
      <c r="IR915" s="64"/>
      <c r="IS915" s="64"/>
      <c r="IT915" s="64"/>
      <c r="IU915" s="64"/>
      <c r="IV915" s="64"/>
      <c r="IW915" s="64"/>
      <c r="IX915" s="64"/>
      <c r="IY915" s="64"/>
      <c r="IZ915" s="64"/>
      <c r="JA915" s="64"/>
      <c r="JB915" s="64"/>
      <c r="JC915" s="64"/>
      <c r="JD915" s="64"/>
      <c r="JE915" s="64"/>
      <c r="JF915" s="64"/>
      <c r="JG915" s="64"/>
      <c r="JH915" s="64"/>
      <c r="JI915" s="64"/>
      <c r="JJ915" s="64"/>
      <c r="JK915" s="64"/>
      <c r="JL915" s="64"/>
      <c r="JM915" s="64"/>
      <c r="JN915" s="64"/>
      <c r="JO915" s="64"/>
      <c r="JP915" s="64"/>
      <c r="JQ915" s="64"/>
      <c r="JR915" s="64"/>
      <c r="JS915" s="64"/>
      <c r="JT915" s="64"/>
      <c r="JU915" s="64"/>
      <c r="JV915" s="64"/>
      <c r="JW915" s="64"/>
      <c r="JX915" s="64"/>
      <c r="JY915" s="64"/>
      <c r="JZ915" s="64"/>
      <c r="KA915" s="64"/>
      <c r="KB915" s="64"/>
      <c r="KC915" s="64"/>
      <c r="KD915" s="64"/>
      <c r="KE915" s="64"/>
      <c r="KF915" s="64"/>
      <c r="KG915" s="64"/>
      <c r="KH915" s="64"/>
      <c r="KI915" s="64"/>
      <c r="KJ915" s="64"/>
      <c r="KK915" s="64"/>
      <c r="KL915" s="64"/>
      <c r="KM915" s="64"/>
      <c r="KN915" s="64"/>
      <c r="KO915" s="64"/>
      <c r="KP915" s="64"/>
      <c r="KQ915" s="64"/>
      <c r="KR915" s="64"/>
      <c r="KS915" s="64"/>
      <c r="KT915" s="64"/>
      <c r="KU915" s="64"/>
      <c r="KV915" s="64"/>
      <c r="KW915" s="64"/>
      <c r="KX915" s="64"/>
      <c r="KY915" s="64"/>
      <c r="KZ915" s="64"/>
      <c r="LA915" s="64"/>
      <c r="LB915" s="64"/>
      <c r="LC915" s="64"/>
      <c r="LD915" s="64"/>
      <c r="LE915" s="64"/>
      <c r="LF915" s="64"/>
      <c r="LG915" s="64"/>
      <c r="LH915" s="64"/>
      <c r="LI915" s="64"/>
      <c r="LJ915" s="64"/>
      <c r="LK915" s="64"/>
      <c r="LL915" s="64"/>
      <c r="LM915" s="64"/>
      <c r="LN915" s="64"/>
      <c r="LO915" s="64"/>
      <c r="LP915" s="64"/>
      <c r="LQ915" s="64"/>
      <c r="LR915" s="64"/>
      <c r="LS915" s="64"/>
      <c r="LT915" s="64"/>
      <c r="LU915" s="64"/>
      <c r="LV915" s="64"/>
      <c r="LW915" s="64"/>
      <c r="LX915" s="64"/>
      <c r="LY915" s="64"/>
      <c r="LZ915" s="64"/>
      <c r="MA915" s="64"/>
      <c r="MB915" s="64"/>
      <c r="MC915" s="64"/>
      <c r="MD915" s="64"/>
      <c r="ME915" s="64"/>
      <c r="MF915" s="64"/>
      <c r="MG915" s="64"/>
      <c r="MH915" s="64"/>
      <c r="MI915" s="64"/>
      <c r="MJ915" s="64"/>
      <c r="MK915" s="64"/>
      <c r="ML915" s="64"/>
      <c r="MM915" s="64"/>
      <c r="MN915" s="64"/>
      <c r="MO915" s="64"/>
      <c r="MP915" s="64"/>
      <c r="MQ915" s="64"/>
      <c r="MR915" s="64"/>
      <c r="MS915" s="64"/>
      <c r="MT915" s="64"/>
      <c r="MU915" s="64"/>
      <c r="MV915" s="64"/>
      <c r="MW915" s="64"/>
      <c r="MX915" s="64"/>
      <c r="MY915" s="64"/>
      <c r="MZ915" s="64"/>
      <c r="NA915" s="64"/>
      <c r="NB915" s="64"/>
      <c r="NC915" s="64"/>
      <c r="ND915" s="64"/>
      <c r="NE915" s="64"/>
      <c r="NF915" s="64"/>
      <c r="NG915" s="65"/>
      <c r="NH915" s="65"/>
      <c r="NI915" s="65"/>
      <c r="NJ915" s="64"/>
      <c r="NK915" s="63"/>
      <c r="NL915" s="63"/>
      <c r="NM915" s="63"/>
      <c r="NN915" s="63"/>
      <c r="NO915" s="63"/>
      <c r="NP915" s="63"/>
      <c r="NQ915" s="63"/>
      <c r="NR915" s="63"/>
      <c r="NS915" s="63"/>
      <c r="NT915" s="63"/>
      <c r="NU915" s="63"/>
      <c r="NV915" s="64"/>
    </row>
    <row r="916" spans="1:386" s="48" customFormat="1" x14ac:dyDescent="0.2">
      <c r="A916" s="62"/>
      <c r="B916" s="63"/>
      <c r="C916" s="63"/>
      <c r="D916" s="238"/>
      <c r="E916" s="224"/>
      <c r="F916" s="64"/>
      <c r="G916" s="64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  <c r="Z916" s="64"/>
      <c r="AA916" s="64"/>
      <c r="AB916" s="64"/>
      <c r="AC916" s="64"/>
      <c r="AD916" s="64"/>
      <c r="AE916" s="64"/>
      <c r="AF916" s="64"/>
      <c r="AG916" s="64"/>
      <c r="AH916" s="64"/>
      <c r="AI916" s="64"/>
      <c r="AJ916" s="64"/>
      <c r="AK916" s="64"/>
      <c r="AL916" s="64"/>
      <c r="AM916" s="64"/>
      <c r="AN916" s="64"/>
      <c r="AO916" s="64"/>
      <c r="AP916" s="64"/>
      <c r="AQ916" s="64"/>
      <c r="AR916" s="64"/>
      <c r="AS916" s="64"/>
      <c r="AT916" s="64"/>
      <c r="AU916" s="64"/>
      <c r="AV916" s="64"/>
      <c r="AW916" s="64"/>
      <c r="AX916" s="64"/>
      <c r="AY916" s="64"/>
      <c r="AZ916" s="64"/>
      <c r="BA916" s="64"/>
      <c r="BB916" s="64"/>
      <c r="BC916" s="64"/>
      <c r="BD916" s="64"/>
      <c r="BE916" s="64"/>
      <c r="BF916" s="64"/>
      <c r="BG916" s="64"/>
      <c r="BH916" s="64"/>
      <c r="BI916" s="64"/>
      <c r="BJ916" s="64"/>
      <c r="BK916" s="64"/>
      <c r="BL916" s="64"/>
      <c r="BM916" s="64"/>
      <c r="BN916" s="64"/>
      <c r="BO916" s="64"/>
      <c r="BP916" s="64"/>
      <c r="BQ916" s="64"/>
      <c r="BR916" s="64"/>
      <c r="BS916" s="64"/>
      <c r="BT916" s="64"/>
      <c r="BU916" s="64"/>
      <c r="BV916" s="64"/>
      <c r="BW916" s="64"/>
      <c r="BX916" s="64"/>
      <c r="BY916" s="64"/>
      <c r="BZ916" s="64"/>
      <c r="CA916" s="64"/>
      <c r="CB916" s="64"/>
      <c r="CC916" s="64"/>
      <c r="CD916" s="64"/>
      <c r="CE916" s="64"/>
      <c r="CF916" s="64"/>
      <c r="CG916" s="64"/>
      <c r="CH916" s="64"/>
      <c r="CI916" s="64"/>
      <c r="CJ916" s="64"/>
      <c r="CK916" s="64"/>
      <c r="CL916" s="64"/>
      <c r="CM916" s="64"/>
      <c r="CN916" s="64"/>
      <c r="CO916" s="64"/>
      <c r="CP916" s="64"/>
      <c r="CQ916" s="64"/>
      <c r="CR916" s="64"/>
      <c r="CS916" s="64"/>
      <c r="CT916" s="64"/>
      <c r="CU916" s="64"/>
      <c r="CV916" s="64"/>
      <c r="CW916" s="64"/>
      <c r="CX916" s="64"/>
      <c r="CY916" s="64"/>
      <c r="CZ916" s="64"/>
      <c r="DA916" s="64"/>
      <c r="DB916" s="64"/>
      <c r="DC916" s="64"/>
      <c r="DD916" s="64"/>
      <c r="DE916" s="64"/>
      <c r="DF916" s="64"/>
      <c r="DG916" s="64"/>
      <c r="DH916" s="64"/>
      <c r="DI916" s="64"/>
      <c r="DJ916" s="64"/>
      <c r="DK916" s="64"/>
      <c r="DL916" s="64"/>
      <c r="DM916" s="64"/>
      <c r="DN916" s="64"/>
      <c r="DO916" s="64"/>
      <c r="DP916" s="64"/>
      <c r="DQ916" s="64"/>
      <c r="DR916" s="64"/>
      <c r="DS916" s="64"/>
      <c r="DT916" s="64"/>
      <c r="DU916" s="64"/>
      <c r="DV916" s="64"/>
      <c r="DW916" s="64"/>
      <c r="DX916" s="64"/>
      <c r="DY916" s="64"/>
      <c r="DZ916" s="64"/>
      <c r="EA916" s="64"/>
      <c r="EB916" s="64"/>
      <c r="EC916" s="64"/>
      <c r="ED916" s="64"/>
      <c r="EE916" s="64"/>
      <c r="EF916" s="64"/>
      <c r="EG916" s="64"/>
      <c r="EH916" s="64"/>
      <c r="EI916" s="64"/>
      <c r="EJ916" s="64"/>
      <c r="EK916" s="64"/>
      <c r="EL916" s="64"/>
      <c r="EM916" s="64"/>
      <c r="EN916" s="64"/>
      <c r="EO916" s="64"/>
      <c r="EP916" s="64"/>
      <c r="EQ916" s="64"/>
      <c r="ER916" s="64"/>
      <c r="ES916" s="64"/>
      <c r="ET916" s="64"/>
      <c r="EU916" s="64"/>
      <c r="EV916" s="64"/>
      <c r="EW916" s="64"/>
      <c r="EX916" s="64"/>
      <c r="EY916" s="64"/>
      <c r="EZ916" s="64"/>
      <c r="FA916" s="64"/>
      <c r="FB916" s="64"/>
      <c r="FC916" s="64"/>
      <c r="FD916" s="64"/>
      <c r="FE916" s="64"/>
      <c r="FF916" s="64"/>
      <c r="FG916" s="64"/>
      <c r="FH916" s="64"/>
      <c r="FI916" s="64"/>
      <c r="FJ916" s="64"/>
      <c r="FK916" s="64"/>
      <c r="FL916" s="64"/>
      <c r="FM916" s="64"/>
      <c r="FN916" s="64"/>
      <c r="FO916" s="64"/>
      <c r="FP916" s="64"/>
      <c r="FQ916" s="64"/>
      <c r="FR916" s="64"/>
      <c r="FS916" s="64"/>
      <c r="FT916" s="64"/>
      <c r="FU916" s="64"/>
      <c r="FV916" s="64"/>
      <c r="FW916" s="64"/>
      <c r="FX916" s="64"/>
      <c r="FY916" s="64"/>
      <c r="FZ916" s="64"/>
      <c r="GA916" s="64"/>
      <c r="GB916" s="64"/>
      <c r="GC916" s="64"/>
      <c r="GD916" s="64"/>
      <c r="GE916" s="64"/>
      <c r="GF916" s="64"/>
      <c r="GG916" s="64"/>
      <c r="GH916" s="64"/>
      <c r="GI916" s="64"/>
      <c r="GJ916" s="64"/>
      <c r="GK916" s="64"/>
      <c r="GL916" s="64"/>
      <c r="GM916" s="64"/>
      <c r="GN916" s="64"/>
      <c r="GO916" s="64"/>
      <c r="GP916" s="64"/>
      <c r="GQ916" s="64"/>
      <c r="GR916" s="64"/>
      <c r="GS916" s="64"/>
      <c r="GT916" s="64"/>
      <c r="GU916" s="64"/>
      <c r="GV916" s="64"/>
      <c r="GW916" s="64"/>
      <c r="GX916" s="64"/>
      <c r="GY916" s="64"/>
      <c r="GZ916" s="64"/>
      <c r="HA916" s="64"/>
      <c r="HB916" s="64"/>
      <c r="HC916" s="64"/>
      <c r="HD916" s="64"/>
      <c r="HE916" s="64"/>
      <c r="HF916" s="64"/>
      <c r="HG916" s="64"/>
      <c r="HH916" s="64"/>
      <c r="HI916" s="64"/>
      <c r="HJ916" s="64"/>
      <c r="HK916" s="64"/>
      <c r="HL916" s="64"/>
      <c r="HM916" s="64"/>
      <c r="HN916" s="64"/>
      <c r="HO916" s="64"/>
      <c r="HP916" s="64"/>
      <c r="HQ916" s="64"/>
      <c r="HR916" s="64"/>
      <c r="HS916" s="64"/>
      <c r="HT916" s="64"/>
      <c r="HU916" s="64"/>
      <c r="HV916" s="64"/>
      <c r="HW916" s="64"/>
      <c r="HX916" s="64"/>
      <c r="HY916" s="64"/>
      <c r="HZ916" s="64"/>
      <c r="IA916" s="64"/>
      <c r="IB916" s="64"/>
      <c r="IC916" s="64"/>
      <c r="ID916" s="64"/>
      <c r="IE916" s="64"/>
      <c r="IF916" s="64"/>
      <c r="IG916" s="64"/>
      <c r="IH916" s="64"/>
      <c r="II916" s="64"/>
      <c r="IJ916" s="64"/>
      <c r="IK916" s="64"/>
      <c r="IL916" s="64"/>
      <c r="IM916" s="64"/>
      <c r="IN916" s="64"/>
      <c r="IO916" s="64"/>
      <c r="IP916" s="64"/>
      <c r="IQ916" s="64"/>
      <c r="IR916" s="64"/>
      <c r="IS916" s="64"/>
      <c r="IT916" s="64"/>
      <c r="IU916" s="64"/>
      <c r="IV916" s="64"/>
      <c r="IW916" s="64"/>
      <c r="IX916" s="64"/>
      <c r="IY916" s="64"/>
      <c r="IZ916" s="64"/>
      <c r="JA916" s="64"/>
      <c r="JB916" s="64"/>
      <c r="JC916" s="64"/>
      <c r="JD916" s="64"/>
      <c r="JE916" s="64"/>
      <c r="JF916" s="64"/>
      <c r="JG916" s="64"/>
      <c r="JH916" s="64"/>
      <c r="JI916" s="64"/>
      <c r="JJ916" s="64"/>
      <c r="JK916" s="64"/>
      <c r="JL916" s="64"/>
      <c r="JM916" s="64"/>
      <c r="JN916" s="64"/>
      <c r="JO916" s="64"/>
      <c r="JP916" s="64"/>
      <c r="JQ916" s="64"/>
      <c r="JR916" s="64"/>
      <c r="JS916" s="64"/>
      <c r="JT916" s="64"/>
      <c r="JU916" s="64"/>
      <c r="JV916" s="64"/>
      <c r="JW916" s="64"/>
      <c r="JX916" s="64"/>
      <c r="JY916" s="64"/>
      <c r="JZ916" s="64"/>
      <c r="KA916" s="64"/>
      <c r="KB916" s="64"/>
      <c r="KC916" s="64"/>
      <c r="KD916" s="64"/>
      <c r="KE916" s="64"/>
      <c r="KF916" s="64"/>
      <c r="KG916" s="64"/>
      <c r="KH916" s="64"/>
      <c r="KI916" s="64"/>
      <c r="KJ916" s="64"/>
      <c r="KK916" s="64"/>
      <c r="KL916" s="64"/>
      <c r="KM916" s="64"/>
      <c r="KN916" s="64"/>
      <c r="KO916" s="64"/>
      <c r="KP916" s="64"/>
      <c r="KQ916" s="64"/>
      <c r="KR916" s="64"/>
      <c r="KS916" s="64"/>
      <c r="KT916" s="64"/>
      <c r="KU916" s="64"/>
      <c r="KV916" s="64"/>
      <c r="KW916" s="64"/>
      <c r="KX916" s="64"/>
      <c r="KY916" s="64"/>
      <c r="KZ916" s="64"/>
      <c r="LA916" s="64"/>
      <c r="LB916" s="64"/>
      <c r="LC916" s="64"/>
      <c r="LD916" s="64"/>
      <c r="LE916" s="64"/>
      <c r="LF916" s="64"/>
      <c r="LG916" s="64"/>
      <c r="LH916" s="64"/>
      <c r="LI916" s="64"/>
      <c r="LJ916" s="64"/>
      <c r="LK916" s="64"/>
      <c r="LL916" s="64"/>
      <c r="LM916" s="64"/>
      <c r="LN916" s="64"/>
      <c r="LO916" s="64"/>
      <c r="LP916" s="64"/>
      <c r="LQ916" s="64"/>
      <c r="LR916" s="64"/>
      <c r="LS916" s="64"/>
      <c r="LT916" s="64"/>
      <c r="LU916" s="64"/>
      <c r="LV916" s="64"/>
      <c r="LW916" s="64"/>
      <c r="LX916" s="64"/>
      <c r="LY916" s="64"/>
      <c r="LZ916" s="64"/>
      <c r="MA916" s="64"/>
      <c r="MB916" s="64"/>
      <c r="MC916" s="64"/>
      <c r="MD916" s="64"/>
      <c r="ME916" s="64"/>
      <c r="MF916" s="64"/>
      <c r="MG916" s="64"/>
      <c r="MH916" s="64"/>
      <c r="MI916" s="64"/>
      <c r="MJ916" s="64"/>
      <c r="MK916" s="64"/>
      <c r="ML916" s="64"/>
      <c r="MM916" s="64"/>
      <c r="MN916" s="64"/>
      <c r="MO916" s="64"/>
      <c r="MP916" s="64"/>
      <c r="MQ916" s="64"/>
      <c r="MR916" s="64"/>
      <c r="MS916" s="64"/>
      <c r="MT916" s="64"/>
      <c r="MU916" s="64"/>
      <c r="MV916" s="64"/>
      <c r="MW916" s="64"/>
      <c r="MX916" s="64"/>
      <c r="MY916" s="64"/>
      <c r="MZ916" s="64"/>
      <c r="NA916" s="64"/>
      <c r="NB916" s="64"/>
      <c r="NC916" s="64"/>
      <c r="ND916" s="64"/>
      <c r="NE916" s="64"/>
      <c r="NF916" s="64"/>
      <c r="NG916" s="65"/>
      <c r="NH916" s="65"/>
      <c r="NI916" s="65"/>
      <c r="NJ916" s="64"/>
      <c r="NK916" s="63"/>
      <c r="NL916" s="63"/>
      <c r="NM916" s="63"/>
      <c r="NN916" s="63"/>
      <c r="NO916" s="63"/>
      <c r="NP916" s="63"/>
      <c r="NQ916" s="63"/>
      <c r="NR916" s="63"/>
      <c r="NS916" s="63"/>
      <c r="NT916" s="63"/>
      <c r="NU916" s="63"/>
      <c r="NV916" s="64"/>
    </row>
    <row r="917" spans="1:386" s="48" customFormat="1" x14ac:dyDescent="0.2">
      <c r="A917" s="62"/>
      <c r="B917" s="63"/>
      <c r="C917" s="63"/>
      <c r="D917" s="238"/>
      <c r="E917" s="224"/>
      <c r="F917" s="64"/>
      <c r="G917" s="64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  <c r="Z917" s="64"/>
      <c r="AA917" s="64"/>
      <c r="AB917" s="64"/>
      <c r="AC917" s="64"/>
      <c r="AD917" s="64"/>
      <c r="AE917" s="64"/>
      <c r="AF917" s="64"/>
      <c r="AG917" s="64"/>
      <c r="AH917" s="64"/>
      <c r="AI917" s="64"/>
      <c r="AJ917" s="64"/>
      <c r="AK917" s="64"/>
      <c r="AL917" s="64"/>
      <c r="AM917" s="64"/>
      <c r="AN917" s="64"/>
      <c r="AO917" s="64"/>
      <c r="AP917" s="64"/>
      <c r="AQ917" s="64"/>
      <c r="AR917" s="64"/>
      <c r="AS917" s="64"/>
      <c r="AT917" s="64"/>
      <c r="AU917" s="64"/>
      <c r="AV917" s="64"/>
      <c r="AW917" s="64"/>
      <c r="AX917" s="64"/>
      <c r="AY917" s="64"/>
      <c r="AZ917" s="64"/>
      <c r="BA917" s="64"/>
      <c r="BB917" s="64"/>
      <c r="BC917" s="64"/>
      <c r="BD917" s="64"/>
      <c r="BE917" s="64"/>
      <c r="BF917" s="64"/>
      <c r="BG917" s="64"/>
      <c r="BH917" s="64"/>
      <c r="BI917" s="64"/>
      <c r="BJ917" s="64"/>
      <c r="BK917" s="64"/>
      <c r="BL917" s="64"/>
      <c r="BM917" s="64"/>
      <c r="BN917" s="64"/>
      <c r="BO917" s="64"/>
      <c r="BP917" s="64"/>
      <c r="BQ917" s="64"/>
      <c r="BR917" s="64"/>
      <c r="BS917" s="64"/>
      <c r="BT917" s="64"/>
      <c r="BU917" s="64"/>
      <c r="BV917" s="64"/>
      <c r="BW917" s="64"/>
      <c r="BX917" s="64"/>
      <c r="BY917" s="64"/>
      <c r="BZ917" s="64"/>
      <c r="CA917" s="64"/>
      <c r="CB917" s="64"/>
      <c r="CC917" s="64"/>
      <c r="CD917" s="64"/>
      <c r="CE917" s="64"/>
      <c r="CF917" s="64"/>
      <c r="CG917" s="64"/>
      <c r="CH917" s="64"/>
      <c r="CI917" s="64"/>
      <c r="CJ917" s="64"/>
      <c r="CK917" s="64"/>
      <c r="CL917" s="64"/>
      <c r="CM917" s="64"/>
      <c r="CN917" s="64"/>
      <c r="CO917" s="64"/>
      <c r="CP917" s="64"/>
      <c r="CQ917" s="64"/>
      <c r="CR917" s="64"/>
      <c r="CS917" s="64"/>
      <c r="CT917" s="64"/>
      <c r="CU917" s="64"/>
      <c r="CV917" s="64"/>
      <c r="CW917" s="64"/>
      <c r="CX917" s="64"/>
      <c r="CY917" s="64"/>
      <c r="CZ917" s="64"/>
      <c r="DA917" s="64"/>
      <c r="DB917" s="64"/>
      <c r="DC917" s="64"/>
      <c r="DD917" s="64"/>
      <c r="DE917" s="64"/>
      <c r="DF917" s="64"/>
      <c r="DG917" s="64"/>
      <c r="DH917" s="64"/>
      <c r="DI917" s="64"/>
      <c r="DJ917" s="64"/>
      <c r="DK917" s="64"/>
      <c r="DL917" s="64"/>
      <c r="DM917" s="64"/>
      <c r="DN917" s="64"/>
      <c r="DO917" s="64"/>
      <c r="DP917" s="64"/>
      <c r="DQ917" s="64"/>
      <c r="DR917" s="64"/>
      <c r="DS917" s="64"/>
      <c r="DT917" s="64"/>
      <c r="DU917" s="64"/>
      <c r="DV917" s="64"/>
      <c r="DW917" s="64"/>
      <c r="DX917" s="64"/>
      <c r="DY917" s="64"/>
      <c r="DZ917" s="64"/>
      <c r="EA917" s="64"/>
      <c r="EB917" s="64"/>
      <c r="EC917" s="64"/>
      <c r="ED917" s="64"/>
      <c r="EE917" s="64"/>
      <c r="EF917" s="64"/>
      <c r="EG917" s="64"/>
      <c r="EH917" s="64"/>
      <c r="EI917" s="64"/>
      <c r="EJ917" s="64"/>
      <c r="EK917" s="64"/>
      <c r="EL917" s="64"/>
      <c r="EM917" s="64"/>
      <c r="EN917" s="64"/>
      <c r="EO917" s="64"/>
      <c r="EP917" s="64"/>
      <c r="EQ917" s="64"/>
      <c r="ER917" s="64"/>
      <c r="ES917" s="64"/>
      <c r="ET917" s="64"/>
      <c r="EU917" s="64"/>
      <c r="EV917" s="64"/>
      <c r="EW917" s="64"/>
      <c r="EX917" s="64"/>
      <c r="EY917" s="64"/>
      <c r="EZ917" s="64"/>
      <c r="FA917" s="64"/>
      <c r="FB917" s="64"/>
      <c r="FC917" s="64"/>
      <c r="FD917" s="64"/>
      <c r="FE917" s="64"/>
      <c r="FF917" s="64"/>
      <c r="FG917" s="64"/>
      <c r="FH917" s="64"/>
      <c r="FI917" s="64"/>
      <c r="FJ917" s="64"/>
      <c r="FK917" s="64"/>
      <c r="FL917" s="64"/>
      <c r="FM917" s="64"/>
      <c r="FN917" s="64"/>
      <c r="FO917" s="64"/>
      <c r="FP917" s="64"/>
      <c r="FQ917" s="64"/>
      <c r="FR917" s="64"/>
      <c r="FS917" s="64"/>
      <c r="FT917" s="64"/>
      <c r="FU917" s="64"/>
      <c r="FV917" s="64"/>
      <c r="FW917" s="64"/>
      <c r="FX917" s="64"/>
      <c r="FY917" s="64"/>
      <c r="FZ917" s="64"/>
      <c r="GA917" s="64"/>
      <c r="GB917" s="64"/>
      <c r="GC917" s="64"/>
      <c r="GD917" s="64"/>
      <c r="GE917" s="64"/>
      <c r="GF917" s="64"/>
      <c r="GG917" s="64"/>
      <c r="GH917" s="64"/>
      <c r="GI917" s="64"/>
      <c r="GJ917" s="64"/>
      <c r="GK917" s="64"/>
      <c r="GL917" s="64"/>
      <c r="GM917" s="64"/>
      <c r="GN917" s="64"/>
      <c r="GO917" s="64"/>
      <c r="GP917" s="64"/>
      <c r="GQ917" s="64"/>
      <c r="GR917" s="64"/>
      <c r="GS917" s="64"/>
      <c r="GT917" s="64"/>
      <c r="GU917" s="64"/>
      <c r="GV917" s="64"/>
      <c r="GW917" s="64"/>
      <c r="GX917" s="64"/>
      <c r="GY917" s="64"/>
      <c r="GZ917" s="64"/>
      <c r="HA917" s="64"/>
      <c r="HB917" s="64"/>
      <c r="HC917" s="64"/>
      <c r="HD917" s="64"/>
      <c r="HE917" s="64"/>
      <c r="HF917" s="64"/>
      <c r="HG917" s="64"/>
      <c r="HH917" s="64"/>
      <c r="HI917" s="64"/>
      <c r="HJ917" s="64"/>
      <c r="HK917" s="64"/>
      <c r="HL917" s="64"/>
      <c r="HM917" s="64"/>
      <c r="HN917" s="64"/>
      <c r="HO917" s="64"/>
      <c r="HP917" s="64"/>
      <c r="HQ917" s="64"/>
      <c r="HR917" s="64"/>
      <c r="HS917" s="64"/>
      <c r="HT917" s="64"/>
      <c r="HU917" s="64"/>
      <c r="HV917" s="64"/>
      <c r="HW917" s="64"/>
      <c r="HX917" s="64"/>
      <c r="HY917" s="64"/>
      <c r="HZ917" s="64"/>
      <c r="IA917" s="64"/>
      <c r="IB917" s="64"/>
      <c r="IC917" s="64"/>
      <c r="ID917" s="64"/>
      <c r="IE917" s="64"/>
      <c r="IF917" s="64"/>
      <c r="IG917" s="64"/>
      <c r="IH917" s="64"/>
      <c r="II917" s="64"/>
      <c r="IJ917" s="64"/>
      <c r="IK917" s="64"/>
      <c r="IL917" s="64"/>
      <c r="IM917" s="64"/>
      <c r="IN917" s="64"/>
      <c r="IO917" s="64"/>
      <c r="IP917" s="64"/>
      <c r="IQ917" s="64"/>
      <c r="IR917" s="64"/>
      <c r="IS917" s="64"/>
      <c r="IT917" s="64"/>
      <c r="IU917" s="64"/>
      <c r="IV917" s="64"/>
      <c r="IW917" s="64"/>
      <c r="IX917" s="64"/>
      <c r="IY917" s="64"/>
      <c r="IZ917" s="64"/>
      <c r="JA917" s="64"/>
      <c r="JB917" s="64"/>
      <c r="JC917" s="64"/>
      <c r="JD917" s="64"/>
      <c r="JE917" s="64"/>
      <c r="JF917" s="64"/>
      <c r="JG917" s="64"/>
      <c r="JH917" s="64"/>
      <c r="JI917" s="64"/>
      <c r="JJ917" s="64"/>
      <c r="JK917" s="64"/>
      <c r="JL917" s="64"/>
      <c r="JM917" s="64"/>
      <c r="JN917" s="64"/>
      <c r="JO917" s="64"/>
      <c r="JP917" s="64"/>
      <c r="JQ917" s="64"/>
      <c r="JR917" s="64"/>
      <c r="JS917" s="64"/>
      <c r="JT917" s="64"/>
      <c r="JU917" s="64"/>
      <c r="JV917" s="64"/>
      <c r="JW917" s="64"/>
      <c r="JX917" s="64"/>
      <c r="JY917" s="64"/>
      <c r="JZ917" s="64"/>
      <c r="KA917" s="64"/>
      <c r="KB917" s="64"/>
      <c r="KC917" s="64"/>
      <c r="KD917" s="64"/>
      <c r="KE917" s="64"/>
      <c r="KF917" s="64"/>
      <c r="KG917" s="64"/>
      <c r="KH917" s="64"/>
      <c r="KI917" s="64"/>
      <c r="KJ917" s="64"/>
      <c r="KK917" s="64"/>
      <c r="KL917" s="64"/>
      <c r="KM917" s="64"/>
      <c r="KN917" s="64"/>
      <c r="KO917" s="64"/>
      <c r="KP917" s="64"/>
      <c r="KQ917" s="64"/>
      <c r="KR917" s="64"/>
      <c r="KS917" s="64"/>
      <c r="KT917" s="64"/>
      <c r="KU917" s="64"/>
      <c r="KV917" s="64"/>
      <c r="KW917" s="64"/>
      <c r="KX917" s="64"/>
      <c r="KY917" s="64"/>
      <c r="KZ917" s="64"/>
      <c r="LA917" s="64"/>
      <c r="LB917" s="64"/>
      <c r="LC917" s="64"/>
      <c r="LD917" s="64"/>
      <c r="LE917" s="64"/>
      <c r="LF917" s="64"/>
      <c r="LG917" s="64"/>
      <c r="LH917" s="64"/>
      <c r="LI917" s="64"/>
      <c r="LJ917" s="64"/>
      <c r="LK917" s="64"/>
      <c r="LL917" s="64"/>
      <c r="LM917" s="64"/>
      <c r="LN917" s="64"/>
      <c r="LO917" s="64"/>
      <c r="LP917" s="64"/>
      <c r="LQ917" s="64"/>
      <c r="LR917" s="64"/>
      <c r="LS917" s="64"/>
      <c r="LT917" s="64"/>
      <c r="LU917" s="64"/>
      <c r="LV917" s="64"/>
      <c r="LW917" s="64"/>
      <c r="LX917" s="64"/>
      <c r="LY917" s="64"/>
      <c r="LZ917" s="64"/>
      <c r="MA917" s="64"/>
      <c r="MB917" s="64"/>
      <c r="MC917" s="64"/>
      <c r="MD917" s="64"/>
      <c r="ME917" s="64"/>
      <c r="MF917" s="64"/>
      <c r="MG917" s="64"/>
      <c r="MH917" s="64"/>
      <c r="MI917" s="64"/>
      <c r="MJ917" s="64"/>
      <c r="MK917" s="64"/>
      <c r="ML917" s="64"/>
      <c r="MM917" s="64"/>
      <c r="MN917" s="64"/>
      <c r="MO917" s="64"/>
      <c r="MP917" s="64"/>
      <c r="MQ917" s="64"/>
      <c r="MR917" s="64"/>
      <c r="MS917" s="64"/>
      <c r="MT917" s="64"/>
      <c r="MU917" s="64"/>
      <c r="MV917" s="64"/>
      <c r="MW917" s="64"/>
      <c r="MX917" s="64"/>
      <c r="MY917" s="64"/>
      <c r="MZ917" s="64"/>
      <c r="NA917" s="64"/>
      <c r="NB917" s="64"/>
      <c r="NC917" s="64"/>
      <c r="ND917" s="64"/>
      <c r="NE917" s="64"/>
      <c r="NF917" s="64"/>
      <c r="NG917" s="65"/>
      <c r="NH917" s="65"/>
      <c r="NI917" s="65"/>
      <c r="NJ917" s="64"/>
      <c r="NK917" s="63"/>
      <c r="NL917" s="63"/>
      <c r="NM917" s="63"/>
      <c r="NN917" s="63"/>
      <c r="NO917" s="63"/>
      <c r="NP917" s="63"/>
      <c r="NQ917" s="63"/>
      <c r="NR917" s="63"/>
      <c r="NS917" s="63"/>
      <c r="NT917" s="63"/>
      <c r="NU917" s="63"/>
      <c r="NV917" s="64"/>
    </row>
    <row r="918" spans="1:386" s="48" customFormat="1" x14ac:dyDescent="0.2">
      <c r="A918" s="62"/>
      <c r="B918" s="63"/>
      <c r="C918" s="63"/>
      <c r="D918" s="238"/>
      <c r="E918" s="224"/>
      <c r="F918" s="64"/>
      <c r="G918" s="64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  <c r="Z918" s="64"/>
      <c r="AA918" s="64"/>
      <c r="AB918" s="64"/>
      <c r="AC918" s="64"/>
      <c r="AD918" s="64"/>
      <c r="AE918" s="64"/>
      <c r="AF918" s="64"/>
      <c r="AG918" s="64"/>
      <c r="AH918" s="64"/>
      <c r="AI918" s="64"/>
      <c r="AJ918" s="64"/>
      <c r="AK918" s="64"/>
      <c r="AL918" s="64"/>
      <c r="AM918" s="64"/>
      <c r="AN918" s="64"/>
      <c r="AO918" s="64"/>
      <c r="AP918" s="64"/>
      <c r="AQ918" s="64"/>
      <c r="AR918" s="64"/>
      <c r="AS918" s="64"/>
      <c r="AT918" s="64"/>
      <c r="AU918" s="64"/>
      <c r="AV918" s="64"/>
      <c r="AW918" s="64"/>
      <c r="AX918" s="64"/>
      <c r="AY918" s="64"/>
      <c r="AZ918" s="64"/>
      <c r="BA918" s="64"/>
      <c r="BB918" s="64"/>
      <c r="BC918" s="64"/>
      <c r="BD918" s="64"/>
      <c r="BE918" s="64"/>
      <c r="BF918" s="64"/>
      <c r="BG918" s="64"/>
      <c r="BH918" s="64"/>
      <c r="BI918" s="64"/>
      <c r="BJ918" s="64"/>
      <c r="BK918" s="64"/>
      <c r="BL918" s="64"/>
      <c r="BM918" s="64"/>
      <c r="BN918" s="64"/>
      <c r="BO918" s="64"/>
      <c r="BP918" s="64"/>
      <c r="BQ918" s="64"/>
      <c r="BR918" s="64"/>
      <c r="BS918" s="64"/>
      <c r="BT918" s="64"/>
      <c r="BU918" s="64"/>
      <c r="BV918" s="64"/>
      <c r="BW918" s="64"/>
      <c r="BX918" s="64"/>
      <c r="BY918" s="64"/>
      <c r="BZ918" s="64"/>
      <c r="CA918" s="64"/>
      <c r="CB918" s="64"/>
      <c r="CC918" s="64"/>
      <c r="CD918" s="64"/>
      <c r="CE918" s="64"/>
      <c r="CF918" s="64"/>
      <c r="CG918" s="64"/>
      <c r="CH918" s="64"/>
      <c r="CI918" s="64"/>
      <c r="CJ918" s="64"/>
      <c r="CK918" s="64"/>
      <c r="CL918" s="64"/>
      <c r="CM918" s="64"/>
      <c r="CN918" s="64"/>
      <c r="CO918" s="64"/>
      <c r="CP918" s="64"/>
      <c r="CQ918" s="64"/>
      <c r="CR918" s="64"/>
      <c r="CS918" s="64"/>
      <c r="CT918" s="64"/>
      <c r="CU918" s="64"/>
      <c r="CV918" s="64"/>
      <c r="CW918" s="64"/>
      <c r="CX918" s="64"/>
      <c r="CY918" s="64"/>
      <c r="CZ918" s="64"/>
      <c r="DA918" s="64"/>
      <c r="DB918" s="64"/>
      <c r="DC918" s="64"/>
      <c r="DD918" s="64"/>
      <c r="DE918" s="64"/>
      <c r="DF918" s="64"/>
      <c r="DG918" s="64"/>
      <c r="DH918" s="64"/>
      <c r="DI918" s="64"/>
      <c r="DJ918" s="64"/>
      <c r="DK918" s="64"/>
      <c r="DL918" s="64"/>
      <c r="DM918" s="64"/>
      <c r="DN918" s="64"/>
      <c r="DO918" s="64"/>
      <c r="DP918" s="64"/>
      <c r="DQ918" s="64"/>
      <c r="DR918" s="64"/>
      <c r="DS918" s="64"/>
      <c r="DT918" s="64"/>
      <c r="DU918" s="64"/>
      <c r="DV918" s="64"/>
      <c r="DW918" s="64"/>
      <c r="DX918" s="64"/>
      <c r="DY918" s="64"/>
      <c r="DZ918" s="64"/>
      <c r="EA918" s="64"/>
      <c r="EB918" s="64"/>
      <c r="EC918" s="64"/>
      <c r="ED918" s="64"/>
      <c r="EE918" s="64"/>
      <c r="EF918" s="64"/>
      <c r="EG918" s="64"/>
      <c r="EH918" s="64"/>
      <c r="EI918" s="64"/>
      <c r="EJ918" s="64"/>
      <c r="EK918" s="64"/>
      <c r="EL918" s="64"/>
      <c r="EM918" s="64"/>
      <c r="EN918" s="64"/>
      <c r="EO918" s="64"/>
      <c r="EP918" s="64"/>
      <c r="EQ918" s="64"/>
      <c r="ER918" s="64"/>
      <c r="ES918" s="64"/>
      <c r="ET918" s="64"/>
      <c r="EU918" s="64"/>
      <c r="EV918" s="64"/>
      <c r="EW918" s="64"/>
      <c r="EX918" s="64"/>
      <c r="EY918" s="64"/>
      <c r="EZ918" s="64"/>
      <c r="FA918" s="64"/>
      <c r="FB918" s="64"/>
      <c r="FC918" s="64"/>
      <c r="FD918" s="64"/>
      <c r="FE918" s="64"/>
      <c r="FF918" s="64"/>
      <c r="FG918" s="64"/>
      <c r="FH918" s="64"/>
      <c r="FI918" s="64"/>
      <c r="FJ918" s="64"/>
      <c r="FK918" s="64"/>
      <c r="FL918" s="64"/>
      <c r="FM918" s="64"/>
      <c r="FN918" s="64"/>
      <c r="FO918" s="64"/>
      <c r="FP918" s="64"/>
      <c r="FQ918" s="64"/>
      <c r="FR918" s="64"/>
      <c r="FS918" s="64"/>
      <c r="FT918" s="64"/>
      <c r="FU918" s="64"/>
      <c r="FV918" s="64"/>
      <c r="FW918" s="64"/>
      <c r="FX918" s="64"/>
      <c r="FY918" s="64"/>
      <c r="FZ918" s="64"/>
      <c r="GA918" s="64"/>
      <c r="GB918" s="64"/>
      <c r="GC918" s="64"/>
      <c r="GD918" s="64"/>
      <c r="GE918" s="64"/>
      <c r="GF918" s="64"/>
      <c r="GG918" s="64"/>
      <c r="GH918" s="64"/>
      <c r="GI918" s="64"/>
      <c r="GJ918" s="64"/>
      <c r="GK918" s="64"/>
      <c r="GL918" s="64"/>
      <c r="GM918" s="64"/>
      <c r="GN918" s="64"/>
      <c r="GO918" s="64"/>
      <c r="GP918" s="64"/>
      <c r="GQ918" s="64"/>
      <c r="GR918" s="64"/>
      <c r="GS918" s="64"/>
      <c r="GT918" s="64"/>
      <c r="GU918" s="64"/>
      <c r="GV918" s="64"/>
      <c r="GW918" s="64"/>
      <c r="GX918" s="64"/>
      <c r="GY918" s="64"/>
      <c r="GZ918" s="64"/>
      <c r="HA918" s="64"/>
      <c r="HB918" s="64"/>
      <c r="HC918" s="64"/>
      <c r="HD918" s="64"/>
      <c r="HE918" s="64"/>
      <c r="HF918" s="64"/>
      <c r="HG918" s="64"/>
      <c r="HH918" s="64"/>
      <c r="HI918" s="64"/>
      <c r="HJ918" s="64"/>
      <c r="HK918" s="64"/>
      <c r="HL918" s="64"/>
      <c r="HM918" s="64"/>
      <c r="HN918" s="64"/>
      <c r="HO918" s="64"/>
      <c r="HP918" s="64"/>
      <c r="HQ918" s="64"/>
      <c r="HR918" s="64"/>
      <c r="HS918" s="64"/>
      <c r="HT918" s="64"/>
      <c r="HU918" s="64"/>
      <c r="HV918" s="64"/>
      <c r="HW918" s="64"/>
      <c r="HX918" s="64"/>
      <c r="HY918" s="64"/>
      <c r="HZ918" s="64"/>
      <c r="IA918" s="64"/>
      <c r="IB918" s="64"/>
      <c r="IC918" s="64"/>
      <c r="ID918" s="64"/>
      <c r="IE918" s="64"/>
      <c r="IF918" s="64"/>
      <c r="IG918" s="64"/>
      <c r="IH918" s="64"/>
      <c r="II918" s="64"/>
      <c r="IJ918" s="64"/>
      <c r="IK918" s="64"/>
      <c r="IL918" s="64"/>
      <c r="IM918" s="64"/>
      <c r="IN918" s="64"/>
      <c r="IO918" s="64"/>
      <c r="IP918" s="64"/>
      <c r="IQ918" s="64"/>
      <c r="IR918" s="64"/>
      <c r="IS918" s="64"/>
      <c r="IT918" s="64"/>
      <c r="IU918" s="64"/>
      <c r="IV918" s="64"/>
      <c r="IW918" s="64"/>
      <c r="IX918" s="64"/>
      <c r="IY918" s="64"/>
      <c r="IZ918" s="64"/>
      <c r="JA918" s="64"/>
      <c r="JB918" s="64"/>
      <c r="JC918" s="64"/>
      <c r="JD918" s="64"/>
      <c r="JE918" s="64"/>
      <c r="JF918" s="64"/>
      <c r="JG918" s="64"/>
      <c r="JH918" s="64"/>
      <c r="JI918" s="64"/>
      <c r="JJ918" s="64"/>
      <c r="JK918" s="64"/>
      <c r="JL918" s="64"/>
      <c r="JM918" s="64"/>
      <c r="JN918" s="64"/>
      <c r="JO918" s="64"/>
      <c r="JP918" s="64"/>
      <c r="JQ918" s="64"/>
      <c r="JR918" s="64"/>
      <c r="JS918" s="64"/>
      <c r="JT918" s="64"/>
      <c r="JU918" s="64"/>
      <c r="JV918" s="64"/>
      <c r="JW918" s="64"/>
      <c r="JX918" s="64"/>
      <c r="JY918" s="64"/>
      <c r="JZ918" s="64"/>
      <c r="KA918" s="64"/>
      <c r="KB918" s="64"/>
      <c r="KC918" s="64"/>
      <c r="KD918" s="64"/>
      <c r="KE918" s="64"/>
      <c r="KF918" s="64"/>
      <c r="KG918" s="64"/>
      <c r="KH918" s="64"/>
      <c r="KI918" s="64"/>
      <c r="KJ918" s="64"/>
      <c r="KK918" s="64"/>
      <c r="KL918" s="64"/>
      <c r="KM918" s="64"/>
      <c r="KN918" s="64"/>
      <c r="KO918" s="64"/>
      <c r="KP918" s="64"/>
      <c r="KQ918" s="64"/>
      <c r="KR918" s="64"/>
      <c r="KS918" s="64"/>
      <c r="KT918" s="64"/>
      <c r="KU918" s="64"/>
      <c r="KV918" s="64"/>
      <c r="KW918" s="64"/>
      <c r="KX918" s="64"/>
      <c r="KY918" s="64"/>
      <c r="KZ918" s="64"/>
      <c r="LA918" s="64"/>
      <c r="LB918" s="64"/>
      <c r="LC918" s="64"/>
      <c r="LD918" s="64"/>
      <c r="LE918" s="64"/>
      <c r="LF918" s="64"/>
      <c r="LG918" s="64"/>
      <c r="LH918" s="64"/>
      <c r="LI918" s="64"/>
      <c r="LJ918" s="64"/>
      <c r="LK918" s="64"/>
      <c r="LL918" s="64"/>
      <c r="LM918" s="64"/>
      <c r="LN918" s="64"/>
      <c r="LO918" s="64"/>
      <c r="LP918" s="64"/>
      <c r="LQ918" s="64"/>
      <c r="LR918" s="64"/>
      <c r="LS918" s="64"/>
      <c r="LT918" s="64"/>
      <c r="LU918" s="64"/>
      <c r="LV918" s="64"/>
      <c r="LW918" s="64"/>
      <c r="LX918" s="64"/>
      <c r="LY918" s="64"/>
      <c r="LZ918" s="64"/>
      <c r="MA918" s="64"/>
      <c r="MB918" s="64"/>
      <c r="MC918" s="64"/>
      <c r="MD918" s="64"/>
      <c r="ME918" s="64"/>
      <c r="MF918" s="64"/>
      <c r="MG918" s="64"/>
      <c r="MH918" s="64"/>
      <c r="MI918" s="64"/>
      <c r="MJ918" s="64"/>
      <c r="MK918" s="64"/>
      <c r="ML918" s="64"/>
      <c r="MM918" s="64"/>
      <c r="MN918" s="64"/>
      <c r="MO918" s="64"/>
      <c r="MP918" s="64"/>
      <c r="MQ918" s="64"/>
      <c r="MR918" s="64"/>
      <c r="MS918" s="64"/>
      <c r="MT918" s="64"/>
      <c r="MU918" s="64"/>
      <c r="MV918" s="64"/>
      <c r="MW918" s="64"/>
      <c r="MX918" s="64"/>
      <c r="MY918" s="64"/>
      <c r="MZ918" s="64"/>
      <c r="NA918" s="64"/>
      <c r="NB918" s="64"/>
      <c r="NC918" s="64"/>
      <c r="ND918" s="64"/>
      <c r="NE918" s="64"/>
      <c r="NF918" s="64"/>
      <c r="NG918" s="65"/>
      <c r="NH918" s="65"/>
      <c r="NI918" s="65"/>
      <c r="NJ918" s="64"/>
      <c r="NK918" s="63"/>
      <c r="NL918" s="63"/>
      <c r="NM918" s="63"/>
      <c r="NN918" s="63"/>
      <c r="NO918" s="63"/>
      <c r="NP918" s="63"/>
      <c r="NQ918" s="63"/>
      <c r="NR918" s="63"/>
      <c r="NS918" s="63"/>
      <c r="NT918" s="63"/>
      <c r="NU918" s="63"/>
      <c r="NV918" s="64"/>
    </row>
    <row r="919" spans="1:386" s="48" customFormat="1" x14ac:dyDescent="0.2">
      <c r="A919" s="62"/>
      <c r="B919" s="63"/>
      <c r="C919" s="63"/>
      <c r="D919" s="238"/>
      <c r="E919" s="224"/>
      <c r="F919" s="64"/>
      <c r="G919" s="64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  <c r="Z919" s="64"/>
      <c r="AA919" s="64"/>
      <c r="AB919" s="64"/>
      <c r="AC919" s="64"/>
      <c r="AD919" s="64"/>
      <c r="AE919" s="64"/>
      <c r="AF919" s="64"/>
      <c r="AG919" s="64"/>
      <c r="AH919" s="64"/>
      <c r="AI919" s="64"/>
      <c r="AJ919" s="64"/>
      <c r="AK919" s="64"/>
      <c r="AL919" s="64"/>
      <c r="AM919" s="64"/>
      <c r="AN919" s="64"/>
      <c r="AO919" s="64"/>
      <c r="AP919" s="64"/>
      <c r="AQ919" s="64"/>
      <c r="AR919" s="64"/>
      <c r="AS919" s="64"/>
      <c r="AT919" s="64"/>
      <c r="AU919" s="64"/>
      <c r="AV919" s="64"/>
      <c r="AW919" s="64"/>
      <c r="AX919" s="64"/>
      <c r="AY919" s="64"/>
      <c r="AZ919" s="64"/>
      <c r="BA919" s="64"/>
      <c r="BB919" s="64"/>
      <c r="BC919" s="64"/>
      <c r="BD919" s="64"/>
      <c r="BE919" s="64"/>
      <c r="BF919" s="64"/>
      <c r="BG919" s="64"/>
      <c r="BH919" s="64"/>
      <c r="BI919" s="64"/>
      <c r="BJ919" s="64"/>
      <c r="BK919" s="64"/>
      <c r="BL919" s="64"/>
      <c r="BM919" s="64"/>
      <c r="BN919" s="64"/>
      <c r="BO919" s="64"/>
      <c r="BP919" s="64"/>
      <c r="BQ919" s="64"/>
      <c r="BR919" s="64"/>
      <c r="BS919" s="64"/>
      <c r="BT919" s="64"/>
      <c r="BU919" s="64"/>
      <c r="BV919" s="64"/>
      <c r="BW919" s="64"/>
      <c r="BX919" s="64"/>
      <c r="BY919" s="64"/>
      <c r="BZ919" s="64"/>
      <c r="CA919" s="64"/>
      <c r="CB919" s="64"/>
      <c r="CC919" s="64"/>
      <c r="CD919" s="64"/>
      <c r="CE919" s="64"/>
      <c r="CF919" s="64"/>
      <c r="CG919" s="64"/>
      <c r="CH919" s="64"/>
      <c r="CI919" s="64"/>
      <c r="CJ919" s="64"/>
      <c r="CK919" s="64"/>
      <c r="CL919" s="64"/>
      <c r="CM919" s="64"/>
      <c r="CN919" s="64"/>
      <c r="CO919" s="64"/>
      <c r="CP919" s="64"/>
      <c r="CQ919" s="64"/>
      <c r="CR919" s="64"/>
      <c r="CS919" s="64"/>
      <c r="CT919" s="64"/>
      <c r="CU919" s="64"/>
      <c r="CV919" s="64"/>
      <c r="CW919" s="64"/>
      <c r="CX919" s="64"/>
      <c r="CY919" s="64"/>
      <c r="CZ919" s="64"/>
      <c r="DA919" s="64"/>
      <c r="DB919" s="64"/>
      <c r="DC919" s="64"/>
      <c r="DD919" s="64"/>
      <c r="DE919" s="64"/>
      <c r="DF919" s="64"/>
      <c r="DG919" s="64"/>
      <c r="DH919" s="64"/>
      <c r="DI919" s="64"/>
      <c r="DJ919" s="64"/>
      <c r="DK919" s="64"/>
      <c r="DL919" s="64"/>
      <c r="DM919" s="64"/>
      <c r="DN919" s="64"/>
      <c r="DO919" s="64"/>
      <c r="DP919" s="64"/>
      <c r="DQ919" s="64"/>
      <c r="DR919" s="64"/>
      <c r="DS919" s="64"/>
      <c r="DT919" s="64"/>
      <c r="DU919" s="64"/>
      <c r="DV919" s="64"/>
      <c r="DW919" s="64"/>
      <c r="DX919" s="64"/>
      <c r="DY919" s="64"/>
      <c r="DZ919" s="64"/>
      <c r="EA919" s="64"/>
      <c r="EB919" s="64"/>
      <c r="EC919" s="64"/>
      <c r="ED919" s="64"/>
      <c r="EE919" s="64"/>
      <c r="EF919" s="64"/>
      <c r="EG919" s="64"/>
      <c r="EH919" s="64"/>
      <c r="EI919" s="64"/>
      <c r="EJ919" s="64"/>
      <c r="EK919" s="64"/>
      <c r="EL919" s="64"/>
      <c r="EM919" s="64"/>
      <c r="EN919" s="64"/>
      <c r="EO919" s="64"/>
      <c r="EP919" s="64"/>
      <c r="EQ919" s="64"/>
      <c r="ER919" s="64"/>
      <c r="ES919" s="64"/>
      <c r="ET919" s="64"/>
      <c r="EU919" s="64"/>
      <c r="EV919" s="64"/>
      <c r="EW919" s="64"/>
      <c r="EX919" s="64"/>
      <c r="EY919" s="64"/>
      <c r="EZ919" s="64"/>
      <c r="FA919" s="64"/>
      <c r="FB919" s="64"/>
      <c r="FC919" s="64"/>
      <c r="FD919" s="64"/>
      <c r="FE919" s="64"/>
      <c r="FF919" s="64"/>
      <c r="FG919" s="64"/>
      <c r="FH919" s="64"/>
      <c r="FI919" s="64"/>
      <c r="FJ919" s="64"/>
      <c r="FK919" s="64"/>
      <c r="FL919" s="64"/>
      <c r="FM919" s="64"/>
      <c r="FN919" s="64"/>
      <c r="FO919" s="64"/>
      <c r="FP919" s="64"/>
      <c r="FQ919" s="64"/>
      <c r="FR919" s="64"/>
      <c r="FS919" s="64"/>
      <c r="FT919" s="64"/>
      <c r="FU919" s="64"/>
      <c r="FV919" s="64"/>
      <c r="FW919" s="64"/>
      <c r="FX919" s="64"/>
      <c r="FY919" s="64"/>
      <c r="FZ919" s="64"/>
      <c r="GA919" s="64"/>
      <c r="GB919" s="64"/>
      <c r="GC919" s="64"/>
      <c r="GD919" s="64"/>
      <c r="GE919" s="64"/>
      <c r="GF919" s="64"/>
      <c r="GG919" s="64"/>
      <c r="GH919" s="64"/>
      <c r="GI919" s="64"/>
      <c r="GJ919" s="64"/>
      <c r="GK919" s="64"/>
      <c r="GL919" s="64"/>
      <c r="GM919" s="64"/>
      <c r="GN919" s="64"/>
      <c r="GO919" s="64"/>
      <c r="GP919" s="64"/>
      <c r="GQ919" s="64"/>
      <c r="GR919" s="64"/>
      <c r="GS919" s="64"/>
      <c r="GT919" s="64"/>
      <c r="GU919" s="64"/>
      <c r="GV919" s="64"/>
      <c r="GW919" s="64"/>
      <c r="GX919" s="64"/>
      <c r="GY919" s="64"/>
      <c r="GZ919" s="64"/>
      <c r="HA919" s="64"/>
      <c r="HB919" s="64"/>
      <c r="HC919" s="64"/>
      <c r="HD919" s="64"/>
      <c r="HE919" s="64"/>
      <c r="HF919" s="64"/>
      <c r="HG919" s="64"/>
      <c r="HH919" s="64"/>
      <c r="HI919" s="64"/>
      <c r="HJ919" s="64"/>
      <c r="HK919" s="64"/>
      <c r="HL919" s="64"/>
      <c r="HM919" s="64"/>
      <c r="HN919" s="64"/>
      <c r="HO919" s="64"/>
      <c r="HP919" s="64"/>
      <c r="HQ919" s="64"/>
      <c r="HR919" s="64"/>
      <c r="HS919" s="64"/>
      <c r="HT919" s="64"/>
      <c r="HU919" s="64"/>
      <c r="HV919" s="64"/>
      <c r="HW919" s="64"/>
      <c r="HX919" s="64"/>
      <c r="HY919" s="64"/>
      <c r="HZ919" s="64"/>
      <c r="IA919" s="64"/>
      <c r="IB919" s="64"/>
      <c r="IC919" s="64"/>
      <c r="ID919" s="64"/>
      <c r="IE919" s="64"/>
      <c r="IF919" s="64"/>
      <c r="IG919" s="64"/>
      <c r="IH919" s="64"/>
      <c r="II919" s="64"/>
      <c r="IJ919" s="64"/>
      <c r="IK919" s="64"/>
      <c r="IL919" s="64"/>
      <c r="IM919" s="64"/>
      <c r="IN919" s="64"/>
      <c r="IO919" s="64"/>
      <c r="IP919" s="64"/>
      <c r="IQ919" s="64"/>
      <c r="IR919" s="64"/>
      <c r="IS919" s="64"/>
      <c r="IT919" s="64"/>
      <c r="IU919" s="64"/>
      <c r="IV919" s="64"/>
      <c r="IW919" s="64"/>
      <c r="IX919" s="64"/>
      <c r="IY919" s="64"/>
      <c r="IZ919" s="64"/>
      <c r="JA919" s="64"/>
      <c r="JB919" s="64"/>
      <c r="JC919" s="64"/>
      <c r="JD919" s="64"/>
      <c r="JE919" s="64"/>
      <c r="JF919" s="64"/>
      <c r="JG919" s="64"/>
      <c r="JH919" s="64"/>
      <c r="JI919" s="64"/>
      <c r="JJ919" s="64"/>
      <c r="JK919" s="64"/>
      <c r="JL919" s="64"/>
      <c r="JM919" s="64"/>
      <c r="JN919" s="64"/>
      <c r="JO919" s="64"/>
      <c r="JP919" s="64"/>
      <c r="JQ919" s="64"/>
      <c r="JR919" s="64"/>
      <c r="JS919" s="64"/>
      <c r="JT919" s="64"/>
      <c r="JU919" s="64"/>
      <c r="JV919" s="64"/>
      <c r="JW919" s="64"/>
      <c r="JX919" s="64"/>
      <c r="JY919" s="64"/>
      <c r="JZ919" s="64"/>
      <c r="KA919" s="64"/>
      <c r="KB919" s="64"/>
      <c r="KC919" s="64"/>
      <c r="KD919" s="64"/>
      <c r="KE919" s="64"/>
      <c r="KF919" s="64"/>
      <c r="KG919" s="64"/>
      <c r="KH919" s="64"/>
      <c r="KI919" s="64"/>
      <c r="KJ919" s="64"/>
      <c r="KK919" s="64"/>
      <c r="KL919" s="64"/>
      <c r="KM919" s="64"/>
      <c r="KN919" s="64"/>
      <c r="KO919" s="64"/>
      <c r="KP919" s="64"/>
      <c r="KQ919" s="64"/>
      <c r="KR919" s="64"/>
      <c r="KS919" s="64"/>
      <c r="KT919" s="64"/>
      <c r="KU919" s="64"/>
      <c r="KV919" s="64"/>
      <c r="KW919" s="64"/>
      <c r="KX919" s="64"/>
      <c r="KY919" s="64"/>
      <c r="KZ919" s="64"/>
      <c r="LA919" s="64"/>
      <c r="LB919" s="64"/>
      <c r="LC919" s="64"/>
      <c r="LD919" s="64"/>
      <c r="LE919" s="64"/>
      <c r="LF919" s="64"/>
      <c r="LG919" s="64"/>
      <c r="LH919" s="64"/>
      <c r="LI919" s="64"/>
      <c r="LJ919" s="64"/>
      <c r="LK919" s="64"/>
      <c r="LL919" s="64"/>
      <c r="LM919" s="64"/>
      <c r="LN919" s="64"/>
      <c r="LO919" s="64"/>
      <c r="LP919" s="64"/>
      <c r="LQ919" s="64"/>
      <c r="LR919" s="64"/>
      <c r="LS919" s="64"/>
      <c r="LT919" s="64"/>
      <c r="LU919" s="64"/>
      <c r="LV919" s="64"/>
      <c r="LW919" s="64"/>
      <c r="LX919" s="64"/>
      <c r="LY919" s="64"/>
      <c r="LZ919" s="64"/>
      <c r="MA919" s="64"/>
      <c r="MB919" s="64"/>
      <c r="MC919" s="64"/>
      <c r="MD919" s="64"/>
      <c r="ME919" s="64"/>
      <c r="MF919" s="64"/>
      <c r="MG919" s="64"/>
      <c r="MH919" s="64"/>
      <c r="MI919" s="64"/>
      <c r="MJ919" s="64"/>
      <c r="MK919" s="64"/>
      <c r="ML919" s="64"/>
      <c r="MM919" s="64"/>
      <c r="MN919" s="64"/>
      <c r="MO919" s="64"/>
      <c r="MP919" s="64"/>
      <c r="MQ919" s="64"/>
      <c r="MR919" s="64"/>
      <c r="MS919" s="64"/>
      <c r="MT919" s="64"/>
      <c r="MU919" s="64"/>
      <c r="MV919" s="64"/>
      <c r="MW919" s="64"/>
      <c r="MX919" s="64"/>
      <c r="MY919" s="64"/>
      <c r="MZ919" s="64"/>
      <c r="NA919" s="64"/>
      <c r="NB919" s="64"/>
      <c r="NC919" s="64"/>
      <c r="ND919" s="64"/>
      <c r="NE919" s="64"/>
      <c r="NF919" s="64"/>
      <c r="NG919" s="65"/>
      <c r="NH919" s="65"/>
      <c r="NI919" s="65"/>
      <c r="NJ919" s="64"/>
      <c r="NK919" s="63"/>
      <c r="NL919" s="63"/>
      <c r="NM919" s="63"/>
      <c r="NN919" s="63"/>
      <c r="NO919" s="63"/>
      <c r="NP919" s="63"/>
      <c r="NQ919" s="63"/>
      <c r="NR919" s="63"/>
      <c r="NS919" s="63"/>
      <c r="NT919" s="63"/>
      <c r="NU919" s="63"/>
      <c r="NV919" s="64"/>
    </row>
    <row r="920" spans="1:386" s="48" customFormat="1" x14ac:dyDescent="0.2">
      <c r="A920" s="62"/>
      <c r="B920" s="63"/>
      <c r="C920" s="63"/>
      <c r="D920" s="238"/>
      <c r="E920" s="224"/>
      <c r="F920" s="64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  <c r="Z920" s="64"/>
      <c r="AA920" s="64"/>
      <c r="AB920" s="64"/>
      <c r="AC920" s="64"/>
      <c r="AD920" s="64"/>
      <c r="AE920" s="64"/>
      <c r="AF920" s="64"/>
      <c r="AG920" s="64"/>
      <c r="AH920" s="64"/>
      <c r="AI920" s="64"/>
      <c r="AJ920" s="64"/>
      <c r="AK920" s="64"/>
      <c r="AL920" s="64"/>
      <c r="AM920" s="64"/>
      <c r="AN920" s="64"/>
      <c r="AO920" s="64"/>
      <c r="AP920" s="64"/>
      <c r="AQ920" s="64"/>
      <c r="AR920" s="64"/>
      <c r="AS920" s="64"/>
      <c r="AT920" s="64"/>
      <c r="AU920" s="64"/>
      <c r="AV920" s="64"/>
      <c r="AW920" s="64"/>
      <c r="AX920" s="64"/>
      <c r="AY920" s="64"/>
      <c r="AZ920" s="64"/>
      <c r="BA920" s="64"/>
      <c r="BB920" s="64"/>
      <c r="BC920" s="64"/>
      <c r="BD920" s="64"/>
      <c r="BE920" s="64"/>
      <c r="BF920" s="64"/>
      <c r="BG920" s="64"/>
      <c r="BH920" s="64"/>
      <c r="BI920" s="64"/>
      <c r="BJ920" s="64"/>
      <c r="BK920" s="64"/>
      <c r="BL920" s="64"/>
      <c r="BM920" s="64"/>
      <c r="BN920" s="64"/>
      <c r="BO920" s="64"/>
      <c r="BP920" s="64"/>
      <c r="BQ920" s="64"/>
      <c r="BR920" s="64"/>
      <c r="BS920" s="64"/>
      <c r="BT920" s="64"/>
      <c r="BU920" s="64"/>
      <c r="BV920" s="64"/>
      <c r="BW920" s="64"/>
      <c r="BX920" s="64"/>
      <c r="BY920" s="64"/>
      <c r="BZ920" s="64"/>
      <c r="CA920" s="64"/>
      <c r="CB920" s="64"/>
      <c r="CC920" s="64"/>
      <c r="CD920" s="64"/>
      <c r="CE920" s="64"/>
      <c r="CF920" s="64"/>
      <c r="CG920" s="64"/>
      <c r="CH920" s="64"/>
      <c r="CI920" s="64"/>
      <c r="CJ920" s="64"/>
      <c r="CK920" s="64"/>
      <c r="CL920" s="64"/>
      <c r="CM920" s="64"/>
      <c r="CN920" s="64"/>
      <c r="CO920" s="64"/>
      <c r="CP920" s="64"/>
      <c r="CQ920" s="64"/>
      <c r="CR920" s="64"/>
      <c r="CS920" s="64"/>
      <c r="CT920" s="64"/>
      <c r="CU920" s="64"/>
      <c r="CV920" s="64"/>
      <c r="CW920" s="64"/>
      <c r="CX920" s="64"/>
      <c r="CY920" s="64"/>
      <c r="CZ920" s="64"/>
      <c r="DA920" s="64"/>
      <c r="DB920" s="64"/>
      <c r="DC920" s="64"/>
      <c r="DD920" s="64"/>
      <c r="DE920" s="64"/>
      <c r="DF920" s="64"/>
      <c r="DG920" s="64"/>
      <c r="DH920" s="64"/>
      <c r="DI920" s="64"/>
      <c r="DJ920" s="64"/>
      <c r="DK920" s="64"/>
      <c r="DL920" s="64"/>
      <c r="DM920" s="64"/>
      <c r="DN920" s="64"/>
      <c r="DO920" s="64"/>
      <c r="DP920" s="64"/>
      <c r="DQ920" s="64"/>
      <c r="DR920" s="64"/>
      <c r="DS920" s="64"/>
      <c r="DT920" s="64"/>
      <c r="DU920" s="64"/>
      <c r="DV920" s="64"/>
      <c r="DW920" s="64"/>
      <c r="DX920" s="64"/>
      <c r="DY920" s="64"/>
      <c r="DZ920" s="64"/>
      <c r="EA920" s="64"/>
      <c r="EB920" s="64"/>
      <c r="EC920" s="64"/>
      <c r="ED920" s="64"/>
      <c r="EE920" s="64"/>
      <c r="EF920" s="64"/>
      <c r="EG920" s="64"/>
      <c r="EH920" s="64"/>
      <c r="EI920" s="64"/>
      <c r="EJ920" s="64"/>
      <c r="EK920" s="64"/>
      <c r="EL920" s="64"/>
      <c r="EM920" s="64"/>
      <c r="EN920" s="64"/>
      <c r="EO920" s="64"/>
      <c r="EP920" s="64"/>
      <c r="EQ920" s="64"/>
      <c r="ER920" s="64"/>
      <c r="ES920" s="64"/>
      <c r="ET920" s="64"/>
      <c r="EU920" s="64"/>
      <c r="EV920" s="64"/>
      <c r="EW920" s="64"/>
      <c r="EX920" s="64"/>
      <c r="EY920" s="64"/>
      <c r="EZ920" s="64"/>
      <c r="FA920" s="64"/>
      <c r="FB920" s="64"/>
      <c r="FC920" s="64"/>
      <c r="FD920" s="64"/>
      <c r="FE920" s="64"/>
      <c r="FF920" s="64"/>
      <c r="FG920" s="64"/>
      <c r="FH920" s="64"/>
      <c r="FI920" s="64"/>
      <c r="FJ920" s="64"/>
      <c r="FK920" s="64"/>
      <c r="FL920" s="64"/>
      <c r="FM920" s="64"/>
      <c r="FN920" s="64"/>
      <c r="FO920" s="64"/>
      <c r="FP920" s="64"/>
      <c r="FQ920" s="64"/>
      <c r="FR920" s="64"/>
      <c r="FS920" s="64"/>
      <c r="FT920" s="64"/>
      <c r="FU920" s="64"/>
      <c r="FV920" s="64"/>
      <c r="FW920" s="64"/>
      <c r="FX920" s="64"/>
      <c r="FY920" s="64"/>
      <c r="FZ920" s="64"/>
      <c r="GA920" s="64"/>
      <c r="GB920" s="64"/>
      <c r="GC920" s="64"/>
      <c r="GD920" s="64"/>
      <c r="GE920" s="64"/>
      <c r="GF920" s="64"/>
      <c r="GG920" s="64"/>
      <c r="GH920" s="64"/>
      <c r="GI920" s="64"/>
      <c r="GJ920" s="64"/>
      <c r="GK920" s="64"/>
      <c r="GL920" s="64"/>
      <c r="GM920" s="64"/>
      <c r="GN920" s="64"/>
      <c r="GO920" s="64"/>
      <c r="GP920" s="64"/>
      <c r="GQ920" s="64"/>
      <c r="GR920" s="64"/>
      <c r="GS920" s="64"/>
      <c r="GT920" s="64"/>
      <c r="GU920" s="64"/>
      <c r="GV920" s="64"/>
      <c r="GW920" s="64"/>
      <c r="GX920" s="64"/>
      <c r="GY920" s="64"/>
      <c r="GZ920" s="64"/>
      <c r="HA920" s="64"/>
      <c r="HB920" s="64"/>
      <c r="HC920" s="64"/>
      <c r="HD920" s="64"/>
      <c r="HE920" s="64"/>
      <c r="HF920" s="64"/>
      <c r="HG920" s="64"/>
      <c r="HH920" s="64"/>
      <c r="HI920" s="64"/>
      <c r="HJ920" s="64"/>
      <c r="HK920" s="64"/>
      <c r="HL920" s="64"/>
      <c r="HM920" s="64"/>
      <c r="HN920" s="64"/>
      <c r="HO920" s="64"/>
      <c r="HP920" s="64"/>
      <c r="HQ920" s="64"/>
      <c r="HR920" s="64"/>
      <c r="HS920" s="64"/>
      <c r="HT920" s="64"/>
      <c r="HU920" s="64"/>
      <c r="HV920" s="64"/>
      <c r="HW920" s="64"/>
      <c r="HX920" s="64"/>
      <c r="HY920" s="64"/>
      <c r="HZ920" s="64"/>
      <c r="IA920" s="64"/>
      <c r="IB920" s="64"/>
      <c r="IC920" s="64"/>
      <c r="ID920" s="64"/>
      <c r="IE920" s="64"/>
      <c r="IF920" s="64"/>
      <c r="IG920" s="64"/>
      <c r="IH920" s="64"/>
      <c r="II920" s="64"/>
      <c r="IJ920" s="64"/>
      <c r="IK920" s="64"/>
      <c r="IL920" s="64"/>
      <c r="IM920" s="64"/>
      <c r="IN920" s="64"/>
      <c r="IO920" s="64"/>
      <c r="IP920" s="64"/>
      <c r="IQ920" s="64"/>
      <c r="IR920" s="64"/>
      <c r="IS920" s="64"/>
      <c r="IT920" s="64"/>
      <c r="IU920" s="64"/>
      <c r="IV920" s="64"/>
      <c r="IW920" s="64"/>
      <c r="IX920" s="64"/>
      <c r="IY920" s="64"/>
      <c r="IZ920" s="64"/>
      <c r="JA920" s="64"/>
      <c r="JB920" s="64"/>
      <c r="JC920" s="64"/>
      <c r="JD920" s="64"/>
      <c r="JE920" s="64"/>
      <c r="JF920" s="64"/>
      <c r="JG920" s="64"/>
      <c r="JH920" s="64"/>
      <c r="JI920" s="64"/>
      <c r="JJ920" s="64"/>
      <c r="JK920" s="64"/>
      <c r="JL920" s="64"/>
      <c r="JM920" s="64"/>
      <c r="JN920" s="64"/>
      <c r="JO920" s="64"/>
      <c r="JP920" s="64"/>
      <c r="JQ920" s="64"/>
      <c r="JR920" s="64"/>
      <c r="JS920" s="64"/>
      <c r="JT920" s="64"/>
      <c r="JU920" s="64"/>
      <c r="JV920" s="64"/>
      <c r="JW920" s="64"/>
      <c r="JX920" s="64"/>
      <c r="JY920" s="64"/>
      <c r="JZ920" s="64"/>
      <c r="KA920" s="64"/>
      <c r="KB920" s="64"/>
      <c r="KC920" s="64"/>
      <c r="KD920" s="64"/>
      <c r="KE920" s="64"/>
      <c r="KF920" s="64"/>
      <c r="KG920" s="64"/>
      <c r="KH920" s="64"/>
      <c r="KI920" s="64"/>
      <c r="KJ920" s="64"/>
      <c r="KK920" s="64"/>
      <c r="KL920" s="64"/>
      <c r="KM920" s="64"/>
      <c r="KN920" s="64"/>
      <c r="KO920" s="64"/>
      <c r="KP920" s="64"/>
      <c r="KQ920" s="64"/>
      <c r="KR920" s="64"/>
      <c r="KS920" s="64"/>
      <c r="KT920" s="64"/>
      <c r="KU920" s="64"/>
      <c r="KV920" s="64"/>
      <c r="KW920" s="64"/>
      <c r="KX920" s="64"/>
      <c r="KY920" s="64"/>
      <c r="KZ920" s="64"/>
      <c r="LA920" s="64"/>
      <c r="LB920" s="64"/>
      <c r="LC920" s="64"/>
      <c r="LD920" s="64"/>
      <c r="LE920" s="64"/>
      <c r="LF920" s="64"/>
      <c r="LG920" s="64"/>
      <c r="LH920" s="64"/>
      <c r="LI920" s="64"/>
      <c r="LJ920" s="64"/>
      <c r="LK920" s="64"/>
      <c r="LL920" s="64"/>
      <c r="LM920" s="64"/>
      <c r="LN920" s="64"/>
      <c r="LO920" s="64"/>
      <c r="LP920" s="64"/>
      <c r="LQ920" s="64"/>
      <c r="LR920" s="64"/>
      <c r="LS920" s="64"/>
      <c r="LT920" s="64"/>
      <c r="LU920" s="64"/>
      <c r="LV920" s="64"/>
      <c r="LW920" s="64"/>
      <c r="LX920" s="64"/>
      <c r="LY920" s="64"/>
      <c r="LZ920" s="64"/>
      <c r="MA920" s="64"/>
      <c r="MB920" s="64"/>
      <c r="MC920" s="64"/>
      <c r="MD920" s="64"/>
      <c r="ME920" s="64"/>
      <c r="MF920" s="64"/>
      <c r="MG920" s="64"/>
      <c r="MH920" s="64"/>
      <c r="MI920" s="64"/>
      <c r="MJ920" s="64"/>
      <c r="MK920" s="64"/>
      <c r="ML920" s="64"/>
      <c r="MM920" s="64"/>
      <c r="MN920" s="64"/>
      <c r="MO920" s="64"/>
      <c r="MP920" s="64"/>
      <c r="MQ920" s="64"/>
      <c r="MR920" s="64"/>
      <c r="MS920" s="64"/>
      <c r="MT920" s="64"/>
      <c r="MU920" s="64"/>
      <c r="MV920" s="64"/>
      <c r="MW920" s="64"/>
      <c r="MX920" s="64"/>
      <c r="MY920" s="64"/>
      <c r="MZ920" s="64"/>
      <c r="NA920" s="64"/>
      <c r="NB920" s="64"/>
      <c r="NC920" s="64"/>
      <c r="ND920" s="64"/>
      <c r="NE920" s="64"/>
      <c r="NF920" s="64"/>
      <c r="NG920" s="65"/>
      <c r="NH920" s="65"/>
      <c r="NI920" s="65"/>
      <c r="NJ920" s="64"/>
      <c r="NK920" s="63"/>
      <c r="NL920" s="63"/>
      <c r="NM920" s="63"/>
      <c r="NN920" s="63"/>
      <c r="NO920" s="63"/>
      <c r="NP920" s="63"/>
      <c r="NQ920" s="63"/>
      <c r="NR920" s="63"/>
      <c r="NS920" s="63"/>
      <c r="NT920" s="63"/>
      <c r="NU920" s="63"/>
      <c r="NV920" s="64"/>
    </row>
    <row r="921" spans="1:386" s="48" customFormat="1" x14ac:dyDescent="0.2">
      <c r="A921" s="62"/>
      <c r="B921" s="63"/>
      <c r="C921" s="63"/>
      <c r="D921" s="238"/>
      <c r="E921" s="224"/>
      <c r="F921" s="64"/>
      <c r="G921" s="64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  <c r="AA921" s="64"/>
      <c r="AB921" s="64"/>
      <c r="AC921" s="64"/>
      <c r="AD921" s="64"/>
      <c r="AE921" s="64"/>
      <c r="AF921" s="64"/>
      <c r="AG921" s="64"/>
      <c r="AH921" s="64"/>
      <c r="AI921" s="64"/>
      <c r="AJ921" s="64"/>
      <c r="AK921" s="64"/>
      <c r="AL921" s="64"/>
      <c r="AM921" s="64"/>
      <c r="AN921" s="64"/>
      <c r="AO921" s="64"/>
      <c r="AP921" s="64"/>
      <c r="AQ921" s="64"/>
      <c r="AR921" s="64"/>
      <c r="AS921" s="64"/>
      <c r="AT921" s="64"/>
      <c r="AU921" s="64"/>
      <c r="AV921" s="64"/>
      <c r="AW921" s="64"/>
      <c r="AX921" s="64"/>
      <c r="AY921" s="64"/>
      <c r="AZ921" s="64"/>
      <c r="BA921" s="64"/>
      <c r="BB921" s="64"/>
      <c r="BC921" s="64"/>
      <c r="BD921" s="64"/>
      <c r="BE921" s="64"/>
      <c r="BF921" s="64"/>
      <c r="BG921" s="64"/>
      <c r="BH921" s="64"/>
      <c r="BI921" s="64"/>
      <c r="BJ921" s="64"/>
      <c r="BK921" s="64"/>
      <c r="BL921" s="64"/>
      <c r="BM921" s="64"/>
      <c r="BN921" s="64"/>
      <c r="BO921" s="64"/>
      <c r="BP921" s="64"/>
      <c r="BQ921" s="64"/>
      <c r="BR921" s="64"/>
      <c r="BS921" s="64"/>
      <c r="BT921" s="64"/>
      <c r="BU921" s="64"/>
      <c r="BV921" s="64"/>
      <c r="BW921" s="64"/>
      <c r="BX921" s="64"/>
      <c r="BY921" s="64"/>
      <c r="BZ921" s="64"/>
      <c r="CA921" s="64"/>
      <c r="CB921" s="64"/>
      <c r="CC921" s="64"/>
      <c r="CD921" s="64"/>
      <c r="CE921" s="64"/>
      <c r="CF921" s="64"/>
      <c r="CG921" s="64"/>
      <c r="CH921" s="64"/>
      <c r="CI921" s="64"/>
      <c r="CJ921" s="64"/>
      <c r="CK921" s="64"/>
      <c r="CL921" s="64"/>
      <c r="CM921" s="64"/>
      <c r="CN921" s="64"/>
      <c r="CO921" s="64"/>
      <c r="CP921" s="64"/>
      <c r="CQ921" s="64"/>
      <c r="CR921" s="64"/>
      <c r="CS921" s="64"/>
      <c r="CT921" s="64"/>
      <c r="CU921" s="64"/>
      <c r="CV921" s="64"/>
      <c r="CW921" s="64"/>
      <c r="CX921" s="64"/>
      <c r="CY921" s="64"/>
      <c r="CZ921" s="64"/>
      <c r="DA921" s="64"/>
      <c r="DB921" s="64"/>
      <c r="DC921" s="64"/>
      <c r="DD921" s="64"/>
      <c r="DE921" s="64"/>
      <c r="DF921" s="64"/>
      <c r="DG921" s="64"/>
      <c r="DH921" s="64"/>
      <c r="DI921" s="64"/>
      <c r="DJ921" s="64"/>
      <c r="DK921" s="64"/>
      <c r="DL921" s="64"/>
      <c r="DM921" s="64"/>
      <c r="DN921" s="64"/>
      <c r="DO921" s="64"/>
      <c r="DP921" s="64"/>
      <c r="DQ921" s="64"/>
      <c r="DR921" s="64"/>
      <c r="DS921" s="64"/>
      <c r="DT921" s="64"/>
      <c r="DU921" s="64"/>
      <c r="DV921" s="64"/>
      <c r="DW921" s="64"/>
      <c r="DX921" s="64"/>
      <c r="DY921" s="64"/>
      <c r="DZ921" s="64"/>
      <c r="EA921" s="64"/>
      <c r="EB921" s="64"/>
      <c r="EC921" s="64"/>
      <c r="ED921" s="64"/>
      <c r="EE921" s="64"/>
      <c r="EF921" s="64"/>
      <c r="EG921" s="64"/>
      <c r="EH921" s="64"/>
      <c r="EI921" s="64"/>
      <c r="EJ921" s="64"/>
      <c r="EK921" s="64"/>
      <c r="EL921" s="64"/>
      <c r="EM921" s="64"/>
      <c r="EN921" s="64"/>
      <c r="EO921" s="64"/>
      <c r="EP921" s="64"/>
      <c r="EQ921" s="64"/>
      <c r="ER921" s="64"/>
      <c r="ES921" s="64"/>
      <c r="ET921" s="64"/>
      <c r="EU921" s="64"/>
      <c r="EV921" s="64"/>
      <c r="EW921" s="64"/>
      <c r="EX921" s="64"/>
      <c r="EY921" s="64"/>
      <c r="EZ921" s="64"/>
      <c r="FA921" s="64"/>
      <c r="FB921" s="64"/>
      <c r="FC921" s="64"/>
      <c r="FD921" s="64"/>
      <c r="FE921" s="64"/>
      <c r="FF921" s="64"/>
      <c r="FG921" s="64"/>
      <c r="FH921" s="64"/>
      <c r="FI921" s="64"/>
      <c r="FJ921" s="64"/>
      <c r="FK921" s="64"/>
      <c r="FL921" s="64"/>
      <c r="FM921" s="64"/>
      <c r="FN921" s="64"/>
      <c r="FO921" s="64"/>
      <c r="FP921" s="64"/>
      <c r="FQ921" s="64"/>
      <c r="FR921" s="64"/>
      <c r="FS921" s="64"/>
      <c r="FT921" s="64"/>
      <c r="FU921" s="64"/>
      <c r="FV921" s="64"/>
      <c r="FW921" s="64"/>
      <c r="FX921" s="64"/>
      <c r="FY921" s="64"/>
      <c r="FZ921" s="64"/>
      <c r="GA921" s="64"/>
      <c r="GB921" s="64"/>
      <c r="GC921" s="64"/>
      <c r="GD921" s="64"/>
      <c r="GE921" s="64"/>
      <c r="GF921" s="64"/>
      <c r="GG921" s="64"/>
      <c r="GH921" s="64"/>
      <c r="GI921" s="64"/>
      <c r="GJ921" s="64"/>
      <c r="GK921" s="64"/>
      <c r="GL921" s="64"/>
      <c r="GM921" s="64"/>
      <c r="GN921" s="64"/>
      <c r="GO921" s="64"/>
      <c r="GP921" s="64"/>
      <c r="GQ921" s="64"/>
      <c r="GR921" s="64"/>
      <c r="GS921" s="64"/>
      <c r="GT921" s="64"/>
      <c r="GU921" s="64"/>
      <c r="GV921" s="64"/>
      <c r="GW921" s="64"/>
      <c r="GX921" s="64"/>
      <c r="GY921" s="64"/>
      <c r="GZ921" s="64"/>
      <c r="HA921" s="64"/>
      <c r="HB921" s="64"/>
      <c r="HC921" s="64"/>
      <c r="HD921" s="64"/>
      <c r="HE921" s="64"/>
      <c r="HF921" s="64"/>
      <c r="HG921" s="64"/>
      <c r="HH921" s="64"/>
      <c r="HI921" s="64"/>
      <c r="HJ921" s="64"/>
      <c r="HK921" s="64"/>
      <c r="HL921" s="64"/>
      <c r="HM921" s="64"/>
      <c r="HN921" s="64"/>
      <c r="HO921" s="64"/>
      <c r="HP921" s="64"/>
      <c r="HQ921" s="64"/>
      <c r="HR921" s="64"/>
      <c r="HS921" s="64"/>
      <c r="HT921" s="64"/>
      <c r="HU921" s="64"/>
      <c r="HV921" s="64"/>
      <c r="HW921" s="64"/>
      <c r="HX921" s="64"/>
      <c r="HY921" s="64"/>
      <c r="HZ921" s="64"/>
      <c r="IA921" s="64"/>
      <c r="IB921" s="64"/>
      <c r="IC921" s="64"/>
      <c r="ID921" s="64"/>
      <c r="IE921" s="64"/>
      <c r="IF921" s="64"/>
      <c r="IG921" s="64"/>
      <c r="IH921" s="64"/>
      <c r="II921" s="64"/>
      <c r="IJ921" s="64"/>
      <c r="IK921" s="64"/>
      <c r="IL921" s="64"/>
      <c r="IM921" s="64"/>
      <c r="IN921" s="64"/>
      <c r="IO921" s="64"/>
      <c r="IP921" s="64"/>
      <c r="IQ921" s="64"/>
      <c r="IR921" s="64"/>
      <c r="IS921" s="64"/>
      <c r="IT921" s="64"/>
      <c r="IU921" s="64"/>
      <c r="IV921" s="64"/>
      <c r="IW921" s="64"/>
      <c r="IX921" s="64"/>
      <c r="IY921" s="64"/>
      <c r="IZ921" s="64"/>
      <c r="JA921" s="64"/>
      <c r="JB921" s="64"/>
      <c r="JC921" s="64"/>
      <c r="JD921" s="64"/>
      <c r="JE921" s="64"/>
      <c r="JF921" s="64"/>
      <c r="JG921" s="64"/>
      <c r="JH921" s="64"/>
      <c r="JI921" s="64"/>
      <c r="JJ921" s="64"/>
      <c r="JK921" s="64"/>
      <c r="JL921" s="64"/>
      <c r="JM921" s="64"/>
      <c r="JN921" s="64"/>
      <c r="JO921" s="64"/>
      <c r="JP921" s="64"/>
      <c r="JQ921" s="64"/>
      <c r="JR921" s="64"/>
      <c r="JS921" s="64"/>
      <c r="JT921" s="64"/>
      <c r="JU921" s="64"/>
      <c r="JV921" s="64"/>
      <c r="JW921" s="64"/>
      <c r="JX921" s="64"/>
      <c r="JY921" s="64"/>
      <c r="JZ921" s="64"/>
      <c r="KA921" s="64"/>
      <c r="KB921" s="64"/>
      <c r="KC921" s="64"/>
      <c r="KD921" s="64"/>
      <c r="KE921" s="64"/>
      <c r="KF921" s="64"/>
      <c r="KG921" s="64"/>
      <c r="KH921" s="64"/>
      <c r="KI921" s="64"/>
      <c r="KJ921" s="64"/>
      <c r="KK921" s="64"/>
      <c r="KL921" s="64"/>
      <c r="KM921" s="64"/>
      <c r="KN921" s="64"/>
      <c r="KO921" s="64"/>
      <c r="KP921" s="64"/>
      <c r="KQ921" s="64"/>
      <c r="KR921" s="64"/>
      <c r="KS921" s="64"/>
      <c r="KT921" s="64"/>
      <c r="KU921" s="64"/>
      <c r="KV921" s="64"/>
      <c r="KW921" s="64"/>
      <c r="KX921" s="64"/>
      <c r="KY921" s="64"/>
      <c r="KZ921" s="64"/>
      <c r="LA921" s="64"/>
      <c r="LB921" s="64"/>
      <c r="LC921" s="64"/>
      <c r="LD921" s="64"/>
      <c r="LE921" s="64"/>
      <c r="LF921" s="64"/>
      <c r="LG921" s="64"/>
      <c r="LH921" s="64"/>
      <c r="LI921" s="64"/>
      <c r="LJ921" s="64"/>
      <c r="LK921" s="64"/>
      <c r="LL921" s="64"/>
      <c r="LM921" s="64"/>
      <c r="LN921" s="64"/>
      <c r="LO921" s="64"/>
      <c r="LP921" s="64"/>
      <c r="LQ921" s="64"/>
      <c r="LR921" s="64"/>
      <c r="LS921" s="64"/>
      <c r="LT921" s="64"/>
      <c r="LU921" s="64"/>
      <c r="LV921" s="64"/>
      <c r="LW921" s="64"/>
      <c r="LX921" s="64"/>
      <c r="LY921" s="64"/>
      <c r="LZ921" s="64"/>
      <c r="MA921" s="64"/>
      <c r="MB921" s="64"/>
      <c r="MC921" s="64"/>
      <c r="MD921" s="64"/>
      <c r="ME921" s="64"/>
      <c r="MF921" s="64"/>
      <c r="MG921" s="64"/>
      <c r="MH921" s="64"/>
      <c r="MI921" s="64"/>
      <c r="MJ921" s="64"/>
      <c r="MK921" s="64"/>
      <c r="ML921" s="64"/>
      <c r="MM921" s="64"/>
      <c r="MN921" s="64"/>
      <c r="MO921" s="64"/>
      <c r="MP921" s="64"/>
      <c r="MQ921" s="64"/>
      <c r="MR921" s="64"/>
      <c r="MS921" s="64"/>
      <c r="MT921" s="64"/>
      <c r="MU921" s="64"/>
      <c r="MV921" s="64"/>
      <c r="MW921" s="64"/>
      <c r="MX921" s="64"/>
      <c r="MY921" s="64"/>
      <c r="MZ921" s="64"/>
      <c r="NA921" s="64"/>
      <c r="NB921" s="64"/>
      <c r="NC921" s="64"/>
      <c r="ND921" s="64"/>
      <c r="NE921" s="64"/>
      <c r="NF921" s="64"/>
      <c r="NG921" s="65"/>
      <c r="NH921" s="65"/>
      <c r="NI921" s="65"/>
      <c r="NJ921" s="64"/>
      <c r="NK921" s="63"/>
      <c r="NL921" s="63"/>
      <c r="NM921" s="63"/>
      <c r="NN921" s="63"/>
      <c r="NO921" s="63"/>
      <c r="NP921" s="63"/>
      <c r="NQ921" s="63"/>
      <c r="NR921" s="63"/>
      <c r="NS921" s="63"/>
      <c r="NT921" s="63"/>
      <c r="NU921" s="63"/>
      <c r="NV921" s="64"/>
    </row>
    <row r="922" spans="1:386" s="48" customFormat="1" x14ac:dyDescent="0.2">
      <c r="A922" s="62"/>
      <c r="B922" s="63"/>
      <c r="C922" s="63"/>
      <c r="D922" s="238"/>
      <c r="E922" s="224"/>
      <c r="F922" s="64"/>
      <c r="G922" s="64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  <c r="Z922" s="64"/>
      <c r="AA922" s="64"/>
      <c r="AB922" s="64"/>
      <c r="AC922" s="64"/>
      <c r="AD922" s="64"/>
      <c r="AE922" s="64"/>
      <c r="AF922" s="64"/>
      <c r="AG922" s="64"/>
      <c r="AH922" s="64"/>
      <c r="AI922" s="64"/>
      <c r="AJ922" s="64"/>
      <c r="AK922" s="64"/>
      <c r="AL922" s="64"/>
      <c r="AM922" s="64"/>
      <c r="AN922" s="64"/>
      <c r="AO922" s="64"/>
      <c r="AP922" s="64"/>
      <c r="AQ922" s="64"/>
      <c r="AR922" s="64"/>
      <c r="AS922" s="64"/>
      <c r="AT922" s="64"/>
      <c r="AU922" s="64"/>
      <c r="AV922" s="64"/>
      <c r="AW922" s="64"/>
      <c r="AX922" s="64"/>
      <c r="AY922" s="64"/>
      <c r="AZ922" s="64"/>
      <c r="BA922" s="64"/>
      <c r="BB922" s="64"/>
      <c r="BC922" s="64"/>
      <c r="BD922" s="64"/>
      <c r="BE922" s="64"/>
      <c r="BF922" s="64"/>
      <c r="BG922" s="64"/>
      <c r="BH922" s="64"/>
      <c r="BI922" s="64"/>
      <c r="BJ922" s="64"/>
      <c r="BK922" s="64"/>
      <c r="BL922" s="64"/>
      <c r="BM922" s="64"/>
      <c r="BN922" s="64"/>
      <c r="BO922" s="64"/>
      <c r="BP922" s="64"/>
      <c r="BQ922" s="64"/>
      <c r="BR922" s="64"/>
      <c r="BS922" s="64"/>
      <c r="BT922" s="64"/>
      <c r="BU922" s="64"/>
      <c r="BV922" s="64"/>
      <c r="BW922" s="64"/>
      <c r="BX922" s="64"/>
      <c r="BY922" s="64"/>
      <c r="BZ922" s="64"/>
      <c r="CA922" s="64"/>
      <c r="CB922" s="64"/>
      <c r="CC922" s="64"/>
      <c r="CD922" s="64"/>
      <c r="CE922" s="64"/>
      <c r="CF922" s="64"/>
      <c r="CG922" s="64"/>
      <c r="CH922" s="64"/>
      <c r="CI922" s="64"/>
      <c r="CJ922" s="64"/>
      <c r="CK922" s="64"/>
      <c r="CL922" s="64"/>
      <c r="CM922" s="64"/>
      <c r="CN922" s="64"/>
      <c r="CO922" s="64"/>
      <c r="CP922" s="64"/>
      <c r="CQ922" s="64"/>
      <c r="CR922" s="64"/>
      <c r="CS922" s="64"/>
      <c r="CT922" s="64"/>
      <c r="CU922" s="64"/>
      <c r="CV922" s="64"/>
      <c r="CW922" s="64"/>
      <c r="CX922" s="64"/>
      <c r="CY922" s="64"/>
      <c r="CZ922" s="64"/>
      <c r="DA922" s="64"/>
      <c r="DB922" s="64"/>
      <c r="DC922" s="64"/>
      <c r="DD922" s="64"/>
      <c r="DE922" s="64"/>
      <c r="DF922" s="64"/>
      <c r="DG922" s="64"/>
      <c r="DH922" s="64"/>
      <c r="DI922" s="64"/>
      <c r="DJ922" s="64"/>
      <c r="DK922" s="64"/>
      <c r="DL922" s="64"/>
      <c r="DM922" s="64"/>
      <c r="DN922" s="64"/>
      <c r="DO922" s="64"/>
      <c r="DP922" s="64"/>
      <c r="DQ922" s="64"/>
      <c r="DR922" s="64"/>
      <c r="DS922" s="64"/>
      <c r="DT922" s="64"/>
      <c r="DU922" s="64"/>
      <c r="DV922" s="64"/>
      <c r="DW922" s="64"/>
      <c r="DX922" s="64"/>
      <c r="DY922" s="64"/>
      <c r="DZ922" s="64"/>
      <c r="EA922" s="64"/>
      <c r="EB922" s="64"/>
      <c r="EC922" s="64"/>
      <c r="ED922" s="64"/>
      <c r="EE922" s="64"/>
      <c r="EF922" s="64"/>
      <c r="EG922" s="64"/>
      <c r="EH922" s="64"/>
      <c r="EI922" s="64"/>
      <c r="EJ922" s="64"/>
      <c r="EK922" s="64"/>
      <c r="EL922" s="64"/>
      <c r="EM922" s="64"/>
      <c r="EN922" s="64"/>
      <c r="EO922" s="64"/>
      <c r="EP922" s="64"/>
      <c r="EQ922" s="64"/>
      <c r="ER922" s="64"/>
      <c r="ES922" s="64"/>
      <c r="ET922" s="64"/>
      <c r="EU922" s="64"/>
      <c r="EV922" s="64"/>
      <c r="EW922" s="64"/>
      <c r="EX922" s="64"/>
      <c r="EY922" s="64"/>
      <c r="EZ922" s="64"/>
      <c r="FA922" s="64"/>
      <c r="FB922" s="64"/>
      <c r="FC922" s="64"/>
      <c r="FD922" s="64"/>
      <c r="FE922" s="64"/>
      <c r="FF922" s="64"/>
      <c r="FG922" s="64"/>
      <c r="FH922" s="64"/>
      <c r="FI922" s="64"/>
      <c r="FJ922" s="64"/>
      <c r="FK922" s="64"/>
      <c r="FL922" s="64"/>
      <c r="FM922" s="64"/>
      <c r="FN922" s="64"/>
      <c r="FO922" s="64"/>
      <c r="FP922" s="64"/>
      <c r="FQ922" s="64"/>
      <c r="FR922" s="64"/>
      <c r="FS922" s="64"/>
      <c r="FT922" s="64"/>
      <c r="FU922" s="64"/>
      <c r="FV922" s="64"/>
      <c r="FW922" s="64"/>
      <c r="FX922" s="64"/>
      <c r="FY922" s="64"/>
      <c r="FZ922" s="64"/>
      <c r="GA922" s="64"/>
      <c r="GB922" s="64"/>
      <c r="GC922" s="64"/>
      <c r="GD922" s="64"/>
      <c r="GE922" s="64"/>
      <c r="GF922" s="64"/>
      <c r="GG922" s="64"/>
      <c r="GH922" s="64"/>
      <c r="GI922" s="64"/>
      <c r="GJ922" s="64"/>
      <c r="GK922" s="64"/>
      <c r="GL922" s="64"/>
      <c r="GM922" s="64"/>
      <c r="GN922" s="64"/>
      <c r="GO922" s="64"/>
      <c r="GP922" s="64"/>
      <c r="GQ922" s="64"/>
      <c r="GR922" s="64"/>
      <c r="GS922" s="64"/>
      <c r="GT922" s="64"/>
      <c r="GU922" s="64"/>
      <c r="GV922" s="64"/>
      <c r="GW922" s="64"/>
      <c r="GX922" s="64"/>
      <c r="GY922" s="64"/>
      <c r="GZ922" s="64"/>
      <c r="HA922" s="64"/>
      <c r="HB922" s="64"/>
      <c r="HC922" s="64"/>
      <c r="HD922" s="64"/>
      <c r="HE922" s="64"/>
      <c r="HF922" s="64"/>
      <c r="HG922" s="64"/>
      <c r="HH922" s="64"/>
      <c r="HI922" s="64"/>
      <c r="HJ922" s="64"/>
      <c r="HK922" s="64"/>
      <c r="HL922" s="64"/>
      <c r="HM922" s="64"/>
      <c r="HN922" s="64"/>
      <c r="HO922" s="64"/>
      <c r="HP922" s="64"/>
      <c r="HQ922" s="64"/>
      <c r="HR922" s="64"/>
      <c r="HS922" s="64"/>
      <c r="HT922" s="64"/>
      <c r="HU922" s="64"/>
      <c r="HV922" s="64"/>
      <c r="HW922" s="64"/>
      <c r="HX922" s="64"/>
      <c r="HY922" s="64"/>
      <c r="HZ922" s="64"/>
      <c r="IA922" s="64"/>
      <c r="IB922" s="64"/>
      <c r="IC922" s="64"/>
      <c r="ID922" s="64"/>
      <c r="IE922" s="64"/>
      <c r="IF922" s="64"/>
      <c r="IG922" s="64"/>
      <c r="IH922" s="64"/>
      <c r="II922" s="64"/>
      <c r="IJ922" s="64"/>
      <c r="IK922" s="64"/>
      <c r="IL922" s="64"/>
      <c r="IM922" s="64"/>
      <c r="IN922" s="64"/>
      <c r="IO922" s="64"/>
      <c r="IP922" s="64"/>
      <c r="IQ922" s="64"/>
      <c r="IR922" s="64"/>
      <c r="IS922" s="64"/>
      <c r="IT922" s="64"/>
      <c r="IU922" s="64"/>
      <c r="IV922" s="64"/>
      <c r="IW922" s="64"/>
      <c r="IX922" s="64"/>
      <c r="IY922" s="64"/>
      <c r="IZ922" s="64"/>
      <c r="JA922" s="64"/>
      <c r="JB922" s="64"/>
      <c r="JC922" s="64"/>
      <c r="JD922" s="64"/>
      <c r="JE922" s="64"/>
      <c r="JF922" s="64"/>
      <c r="JG922" s="64"/>
      <c r="JH922" s="64"/>
      <c r="JI922" s="64"/>
      <c r="JJ922" s="64"/>
      <c r="JK922" s="64"/>
      <c r="JL922" s="64"/>
      <c r="JM922" s="64"/>
      <c r="JN922" s="64"/>
      <c r="JO922" s="64"/>
      <c r="JP922" s="64"/>
      <c r="JQ922" s="64"/>
      <c r="JR922" s="64"/>
      <c r="JS922" s="64"/>
      <c r="JT922" s="64"/>
      <c r="JU922" s="64"/>
      <c r="JV922" s="64"/>
      <c r="JW922" s="64"/>
      <c r="JX922" s="64"/>
      <c r="JY922" s="64"/>
      <c r="JZ922" s="64"/>
      <c r="KA922" s="64"/>
      <c r="KB922" s="64"/>
      <c r="KC922" s="64"/>
      <c r="KD922" s="64"/>
      <c r="KE922" s="64"/>
      <c r="KF922" s="64"/>
      <c r="KG922" s="64"/>
      <c r="KH922" s="64"/>
      <c r="KI922" s="64"/>
      <c r="KJ922" s="64"/>
      <c r="KK922" s="64"/>
      <c r="KL922" s="64"/>
      <c r="KM922" s="64"/>
      <c r="KN922" s="64"/>
      <c r="KO922" s="64"/>
      <c r="KP922" s="64"/>
      <c r="KQ922" s="64"/>
      <c r="KR922" s="64"/>
      <c r="KS922" s="64"/>
      <c r="KT922" s="64"/>
      <c r="KU922" s="64"/>
      <c r="KV922" s="64"/>
      <c r="KW922" s="64"/>
      <c r="KX922" s="64"/>
      <c r="KY922" s="64"/>
      <c r="KZ922" s="64"/>
      <c r="LA922" s="64"/>
      <c r="LB922" s="64"/>
      <c r="LC922" s="64"/>
      <c r="LD922" s="64"/>
      <c r="LE922" s="64"/>
      <c r="LF922" s="64"/>
      <c r="LG922" s="64"/>
      <c r="LH922" s="64"/>
      <c r="LI922" s="64"/>
      <c r="LJ922" s="64"/>
      <c r="LK922" s="64"/>
      <c r="LL922" s="64"/>
      <c r="LM922" s="64"/>
      <c r="LN922" s="64"/>
      <c r="LO922" s="64"/>
      <c r="LP922" s="64"/>
      <c r="LQ922" s="64"/>
      <c r="LR922" s="64"/>
      <c r="LS922" s="64"/>
      <c r="LT922" s="64"/>
      <c r="LU922" s="64"/>
      <c r="LV922" s="64"/>
      <c r="LW922" s="64"/>
      <c r="LX922" s="64"/>
      <c r="LY922" s="64"/>
      <c r="LZ922" s="64"/>
      <c r="MA922" s="64"/>
      <c r="MB922" s="64"/>
      <c r="MC922" s="64"/>
      <c r="MD922" s="64"/>
      <c r="ME922" s="64"/>
      <c r="MF922" s="64"/>
      <c r="MG922" s="64"/>
      <c r="MH922" s="64"/>
      <c r="MI922" s="64"/>
      <c r="MJ922" s="64"/>
      <c r="MK922" s="64"/>
      <c r="ML922" s="64"/>
      <c r="MM922" s="64"/>
      <c r="MN922" s="64"/>
      <c r="MO922" s="64"/>
      <c r="MP922" s="64"/>
      <c r="MQ922" s="64"/>
      <c r="MR922" s="64"/>
      <c r="MS922" s="64"/>
      <c r="MT922" s="64"/>
      <c r="MU922" s="64"/>
      <c r="MV922" s="64"/>
      <c r="MW922" s="64"/>
      <c r="MX922" s="64"/>
      <c r="MY922" s="64"/>
      <c r="MZ922" s="64"/>
      <c r="NA922" s="64"/>
      <c r="NB922" s="64"/>
      <c r="NC922" s="64"/>
      <c r="ND922" s="64"/>
      <c r="NE922" s="64"/>
      <c r="NF922" s="64"/>
      <c r="NG922" s="65"/>
      <c r="NH922" s="65"/>
      <c r="NI922" s="65"/>
      <c r="NJ922" s="64"/>
      <c r="NK922" s="63"/>
      <c r="NL922" s="63"/>
      <c r="NM922" s="63"/>
      <c r="NN922" s="63"/>
      <c r="NO922" s="63"/>
      <c r="NP922" s="63"/>
      <c r="NQ922" s="63"/>
      <c r="NR922" s="63"/>
      <c r="NS922" s="63"/>
      <c r="NT922" s="63"/>
      <c r="NU922" s="63"/>
      <c r="NV922" s="64"/>
    </row>
    <row r="923" spans="1:386" s="48" customFormat="1" x14ac:dyDescent="0.2">
      <c r="A923" s="62"/>
      <c r="B923" s="63"/>
      <c r="C923" s="63"/>
      <c r="D923" s="238"/>
      <c r="E923" s="224"/>
      <c r="F923" s="64"/>
      <c r="G923" s="64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  <c r="AA923" s="64"/>
      <c r="AB923" s="64"/>
      <c r="AC923" s="64"/>
      <c r="AD923" s="64"/>
      <c r="AE923" s="64"/>
      <c r="AF923" s="64"/>
      <c r="AG923" s="64"/>
      <c r="AH923" s="64"/>
      <c r="AI923" s="64"/>
      <c r="AJ923" s="64"/>
      <c r="AK923" s="64"/>
      <c r="AL923" s="64"/>
      <c r="AM923" s="64"/>
      <c r="AN923" s="64"/>
      <c r="AO923" s="64"/>
      <c r="AP923" s="64"/>
      <c r="AQ923" s="64"/>
      <c r="AR923" s="64"/>
      <c r="AS923" s="64"/>
      <c r="AT923" s="64"/>
      <c r="AU923" s="64"/>
      <c r="AV923" s="64"/>
      <c r="AW923" s="64"/>
      <c r="AX923" s="64"/>
      <c r="AY923" s="64"/>
      <c r="AZ923" s="64"/>
      <c r="BA923" s="64"/>
      <c r="BB923" s="64"/>
      <c r="BC923" s="64"/>
      <c r="BD923" s="64"/>
      <c r="BE923" s="64"/>
      <c r="BF923" s="64"/>
      <c r="BG923" s="64"/>
      <c r="BH923" s="64"/>
      <c r="BI923" s="64"/>
      <c r="BJ923" s="64"/>
      <c r="BK923" s="64"/>
      <c r="BL923" s="64"/>
      <c r="BM923" s="64"/>
      <c r="BN923" s="64"/>
      <c r="BO923" s="64"/>
      <c r="BP923" s="64"/>
      <c r="BQ923" s="64"/>
      <c r="BR923" s="64"/>
      <c r="BS923" s="64"/>
      <c r="BT923" s="64"/>
      <c r="BU923" s="64"/>
      <c r="BV923" s="64"/>
      <c r="BW923" s="64"/>
      <c r="BX923" s="64"/>
      <c r="BY923" s="64"/>
      <c r="BZ923" s="64"/>
      <c r="CA923" s="64"/>
      <c r="CB923" s="64"/>
      <c r="CC923" s="64"/>
      <c r="CD923" s="64"/>
      <c r="CE923" s="64"/>
      <c r="CF923" s="64"/>
      <c r="CG923" s="64"/>
      <c r="CH923" s="64"/>
      <c r="CI923" s="64"/>
      <c r="CJ923" s="64"/>
      <c r="CK923" s="64"/>
      <c r="CL923" s="64"/>
      <c r="CM923" s="64"/>
      <c r="CN923" s="64"/>
      <c r="CO923" s="64"/>
      <c r="CP923" s="64"/>
      <c r="CQ923" s="64"/>
      <c r="CR923" s="64"/>
      <c r="CS923" s="64"/>
      <c r="CT923" s="64"/>
      <c r="CU923" s="64"/>
      <c r="CV923" s="64"/>
      <c r="CW923" s="64"/>
      <c r="CX923" s="64"/>
      <c r="CY923" s="64"/>
      <c r="CZ923" s="64"/>
      <c r="DA923" s="64"/>
      <c r="DB923" s="64"/>
      <c r="DC923" s="64"/>
      <c r="DD923" s="64"/>
      <c r="DE923" s="64"/>
      <c r="DF923" s="64"/>
      <c r="DG923" s="64"/>
      <c r="DH923" s="64"/>
      <c r="DI923" s="64"/>
      <c r="DJ923" s="64"/>
      <c r="DK923" s="64"/>
      <c r="DL923" s="64"/>
      <c r="DM923" s="64"/>
      <c r="DN923" s="64"/>
      <c r="DO923" s="64"/>
      <c r="DP923" s="64"/>
      <c r="DQ923" s="64"/>
      <c r="DR923" s="64"/>
      <c r="DS923" s="64"/>
      <c r="DT923" s="64"/>
      <c r="DU923" s="64"/>
      <c r="DV923" s="64"/>
      <c r="DW923" s="64"/>
      <c r="DX923" s="64"/>
      <c r="DY923" s="64"/>
      <c r="DZ923" s="64"/>
      <c r="EA923" s="64"/>
      <c r="EB923" s="64"/>
      <c r="EC923" s="64"/>
      <c r="ED923" s="64"/>
      <c r="EE923" s="64"/>
      <c r="EF923" s="64"/>
      <c r="EG923" s="64"/>
      <c r="EH923" s="64"/>
      <c r="EI923" s="64"/>
      <c r="EJ923" s="64"/>
      <c r="EK923" s="64"/>
      <c r="EL923" s="64"/>
      <c r="EM923" s="64"/>
      <c r="EN923" s="64"/>
      <c r="EO923" s="64"/>
      <c r="EP923" s="64"/>
      <c r="EQ923" s="64"/>
      <c r="ER923" s="64"/>
      <c r="ES923" s="64"/>
      <c r="ET923" s="64"/>
      <c r="EU923" s="64"/>
      <c r="EV923" s="64"/>
      <c r="EW923" s="64"/>
      <c r="EX923" s="64"/>
      <c r="EY923" s="64"/>
      <c r="EZ923" s="64"/>
      <c r="FA923" s="64"/>
      <c r="FB923" s="64"/>
      <c r="FC923" s="64"/>
      <c r="FD923" s="64"/>
      <c r="FE923" s="64"/>
      <c r="FF923" s="64"/>
      <c r="FG923" s="64"/>
      <c r="FH923" s="64"/>
      <c r="FI923" s="64"/>
      <c r="FJ923" s="64"/>
      <c r="FK923" s="64"/>
      <c r="FL923" s="64"/>
      <c r="FM923" s="64"/>
      <c r="FN923" s="64"/>
      <c r="FO923" s="64"/>
      <c r="FP923" s="64"/>
      <c r="FQ923" s="64"/>
      <c r="FR923" s="64"/>
      <c r="FS923" s="64"/>
      <c r="FT923" s="64"/>
      <c r="FU923" s="64"/>
      <c r="FV923" s="64"/>
      <c r="FW923" s="64"/>
      <c r="FX923" s="64"/>
      <c r="FY923" s="64"/>
      <c r="FZ923" s="64"/>
      <c r="GA923" s="64"/>
      <c r="GB923" s="64"/>
      <c r="GC923" s="64"/>
      <c r="GD923" s="64"/>
      <c r="GE923" s="64"/>
      <c r="GF923" s="64"/>
      <c r="GG923" s="64"/>
      <c r="GH923" s="64"/>
      <c r="GI923" s="64"/>
      <c r="GJ923" s="64"/>
      <c r="GK923" s="64"/>
      <c r="GL923" s="64"/>
      <c r="GM923" s="64"/>
      <c r="GN923" s="64"/>
      <c r="GO923" s="64"/>
      <c r="GP923" s="64"/>
      <c r="GQ923" s="64"/>
      <c r="GR923" s="64"/>
      <c r="GS923" s="64"/>
      <c r="GT923" s="64"/>
      <c r="GU923" s="64"/>
      <c r="GV923" s="64"/>
      <c r="GW923" s="64"/>
      <c r="GX923" s="64"/>
      <c r="GY923" s="64"/>
      <c r="GZ923" s="64"/>
      <c r="HA923" s="64"/>
      <c r="HB923" s="64"/>
      <c r="HC923" s="64"/>
      <c r="HD923" s="64"/>
      <c r="HE923" s="64"/>
      <c r="HF923" s="64"/>
      <c r="HG923" s="64"/>
      <c r="HH923" s="64"/>
      <c r="HI923" s="64"/>
      <c r="HJ923" s="64"/>
      <c r="HK923" s="64"/>
      <c r="HL923" s="64"/>
      <c r="HM923" s="64"/>
      <c r="HN923" s="64"/>
      <c r="HO923" s="64"/>
      <c r="HP923" s="64"/>
      <c r="HQ923" s="64"/>
      <c r="HR923" s="64"/>
      <c r="HS923" s="64"/>
      <c r="HT923" s="64"/>
      <c r="HU923" s="64"/>
      <c r="HV923" s="64"/>
      <c r="HW923" s="64"/>
      <c r="HX923" s="64"/>
      <c r="HY923" s="64"/>
      <c r="HZ923" s="64"/>
      <c r="IA923" s="64"/>
      <c r="IB923" s="64"/>
      <c r="IC923" s="64"/>
      <c r="ID923" s="64"/>
      <c r="IE923" s="64"/>
      <c r="IF923" s="64"/>
      <c r="IG923" s="64"/>
      <c r="IH923" s="64"/>
      <c r="II923" s="64"/>
      <c r="IJ923" s="64"/>
      <c r="IK923" s="64"/>
      <c r="IL923" s="64"/>
      <c r="IM923" s="64"/>
      <c r="IN923" s="64"/>
      <c r="IO923" s="64"/>
      <c r="IP923" s="64"/>
      <c r="IQ923" s="64"/>
      <c r="IR923" s="64"/>
      <c r="IS923" s="64"/>
      <c r="IT923" s="64"/>
      <c r="IU923" s="64"/>
      <c r="IV923" s="64"/>
      <c r="IW923" s="64"/>
      <c r="IX923" s="64"/>
      <c r="IY923" s="64"/>
      <c r="IZ923" s="64"/>
      <c r="JA923" s="64"/>
      <c r="JB923" s="64"/>
      <c r="JC923" s="64"/>
      <c r="JD923" s="64"/>
      <c r="JE923" s="64"/>
      <c r="JF923" s="64"/>
      <c r="JG923" s="64"/>
      <c r="JH923" s="64"/>
      <c r="JI923" s="64"/>
      <c r="JJ923" s="64"/>
      <c r="JK923" s="64"/>
      <c r="JL923" s="64"/>
      <c r="JM923" s="64"/>
      <c r="JN923" s="64"/>
      <c r="JO923" s="64"/>
      <c r="JP923" s="64"/>
      <c r="JQ923" s="64"/>
      <c r="JR923" s="64"/>
      <c r="JS923" s="64"/>
      <c r="JT923" s="64"/>
      <c r="JU923" s="64"/>
      <c r="JV923" s="64"/>
      <c r="JW923" s="64"/>
      <c r="JX923" s="64"/>
      <c r="JY923" s="64"/>
      <c r="JZ923" s="64"/>
      <c r="KA923" s="64"/>
      <c r="KB923" s="64"/>
      <c r="KC923" s="64"/>
      <c r="KD923" s="64"/>
      <c r="KE923" s="64"/>
      <c r="KF923" s="64"/>
      <c r="KG923" s="64"/>
      <c r="KH923" s="64"/>
      <c r="KI923" s="64"/>
      <c r="KJ923" s="64"/>
      <c r="KK923" s="64"/>
      <c r="KL923" s="64"/>
      <c r="KM923" s="64"/>
      <c r="KN923" s="64"/>
      <c r="KO923" s="64"/>
      <c r="KP923" s="64"/>
      <c r="KQ923" s="64"/>
      <c r="KR923" s="64"/>
      <c r="KS923" s="64"/>
      <c r="KT923" s="64"/>
      <c r="KU923" s="64"/>
      <c r="KV923" s="64"/>
      <c r="KW923" s="64"/>
      <c r="KX923" s="64"/>
      <c r="KY923" s="64"/>
      <c r="KZ923" s="64"/>
      <c r="LA923" s="64"/>
      <c r="LB923" s="64"/>
      <c r="LC923" s="64"/>
      <c r="LD923" s="64"/>
      <c r="LE923" s="64"/>
      <c r="LF923" s="64"/>
      <c r="LG923" s="64"/>
      <c r="LH923" s="64"/>
      <c r="LI923" s="64"/>
      <c r="LJ923" s="64"/>
      <c r="LK923" s="64"/>
      <c r="LL923" s="64"/>
      <c r="LM923" s="64"/>
      <c r="LN923" s="64"/>
      <c r="LO923" s="64"/>
      <c r="LP923" s="64"/>
      <c r="LQ923" s="64"/>
      <c r="LR923" s="64"/>
      <c r="LS923" s="64"/>
      <c r="LT923" s="64"/>
      <c r="LU923" s="64"/>
      <c r="LV923" s="64"/>
      <c r="LW923" s="64"/>
      <c r="LX923" s="64"/>
      <c r="LY923" s="64"/>
      <c r="LZ923" s="64"/>
      <c r="MA923" s="64"/>
      <c r="MB923" s="64"/>
      <c r="MC923" s="64"/>
      <c r="MD923" s="64"/>
      <c r="ME923" s="64"/>
      <c r="MF923" s="64"/>
      <c r="MG923" s="64"/>
      <c r="MH923" s="64"/>
      <c r="MI923" s="64"/>
      <c r="MJ923" s="64"/>
      <c r="MK923" s="64"/>
      <c r="ML923" s="64"/>
      <c r="MM923" s="64"/>
      <c r="MN923" s="64"/>
      <c r="MO923" s="64"/>
      <c r="MP923" s="64"/>
      <c r="MQ923" s="64"/>
      <c r="MR923" s="64"/>
      <c r="MS923" s="64"/>
      <c r="MT923" s="64"/>
      <c r="MU923" s="64"/>
      <c r="MV923" s="64"/>
      <c r="MW923" s="64"/>
      <c r="MX923" s="64"/>
      <c r="MY923" s="64"/>
      <c r="MZ923" s="64"/>
      <c r="NA923" s="64"/>
      <c r="NB923" s="64"/>
      <c r="NC923" s="64"/>
      <c r="ND923" s="64"/>
      <c r="NE923" s="64"/>
      <c r="NF923" s="64"/>
      <c r="NG923" s="65"/>
      <c r="NH923" s="65"/>
      <c r="NI923" s="65"/>
      <c r="NJ923" s="64"/>
      <c r="NK923" s="63"/>
      <c r="NL923" s="63"/>
      <c r="NM923" s="63"/>
      <c r="NN923" s="63"/>
      <c r="NO923" s="63"/>
      <c r="NP923" s="63"/>
      <c r="NQ923" s="63"/>
      <c r="NR923" s="63"/>
      <c r="NS923" s="63"/>
      <c r="NT923" s="63"/>
      <c r="NU923" s="63"/>
      <c r="NV923" s="64"/>
    </row>
    <row r="924" spans="1:386" s="48" customFormat="1" x14ac:dyDescent="0.2">
      <c r="A924" s="62"/>
      <c r="B924" s="63"/>
      <c r="C924" s="63"/>
      <c r="D924" s="238"/>
      <c r="E924" s="224"/>
      <c r="F924" s="64"/>
      <c r="G924" s="64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  <c r="Z924" s="64"/>
      <c r="AA924" s="64"/>
      <c r="AB924" s="64"/>
      <c r="AC924" s="64"/>
      <c r="AD924" s="64"/>
      <c r="AE924" s="64"/>
      <c r="AF924" s="64"/>
      <c r="AG924" s="64"/>
      <c r="AH924" s="64"/>
      <c r="AI924" s="64"/>
      <c r="AJ924" s="64"/>
      <c r="AK924" s="64"/>
      <c r="AL924" s="64"/>
      <c r="AM924" s="64"/>
      <c r="AN924" s="64"/>
      <c r="AO924" s="64"/>
      <c r="AP924" s="64"/>
      <c r="AQ924" s="64"/>
      <c r="AR924" s="64"/>
      <c r="AS924" s="64"/>
      <c r="AT924" s="64"/>
      <c r="AU924" s="64"/>
      <c r="AV924" s="64"/>
      <c r="AW924" s="64"/>
      <c r="AX924" s="64"/>
      <c r="AY924" s="64"/>
      <c r="AZ924" s="64"/>
      <c r="BA924" s="64"/>
      <c r="BB924" s="64"/>
      <c r="BC924" s="64"/>
      <c r="BD924" s="64"/>
      <c r="BE924" s="64"/>
      <c r="BF924" s="64"/>
      <c r="BG924" s="64"/>
      <c r="BH924" s="64"/>
      <c r="BI924" s="64"/>
      <c r="BJ924" s="64"/>
      <c r="BK924" s="64"/>
      <c r="BL924" s="64"/>
      <c r="BM924" s="64"/>
      <c r="BN924" s="64"/>
      <c r="BO924" s="64"/>
      <c r="BP924" s="64"/>
      <c r="BQ924" s="64"/>
      <c r="BR924" s="64"/>
      <c r="BS924" s="64"/>
      <c r="BT924" s="64"/>
      <c r="BU924" s="64"/>
      <c r="BV924" s="64"/>
      <c r="BW924" s="64"/>
      <c r="BX924" s="64"/>
      <c r="BY924" s="64"/>
      <c r="BZ924" s="64"/>
      <c r="CA924" s="64"/>
      <c r="CB924" s="64"/>
      <c r="CC924" s="64"/>
      <c r="CD924" s="64"/>
      <c r="CE924" s="64"/>
      <c r="CF924" s="64"/>
      <c r="CG924" s="64"/>
      <c r="CH924" s="64"/>
      <c r="CI924" s="64"/>
      <c r="CJ924" s="64"/>
      <c r="CK924" s="64"/>
      <c r="CL924" s="64"/>
      <c r="CM924" s="64"/>
      <c r="CN924" s="64"/>
      <c r="CO924" s="64"/>
      <c r="CP924" s="64"/>
      <c r="CQ924" s="64"/>
      <c r="CR924" s="64"/>
      <c r="CS924" s="64"/>
      <c r="CT924" s="64"/>
      <c r="CU924" s="64"/>
      <c r="CV924" s="64"/>
      <c r="CW924" s="64"/>
      <c r="CX924" s="64"/>
      <c r="CY924" s="64"/>
      <c r="CZ924" s="64"/>
      <c r="DA924" s="64"/>
      <c r="DB924" s="64"/>
      <c r="DC924" s="64"/>
      <c r="DD924" s="64"/>
      <c r="DE924" s="64"/>
      <c r="DF924" s="64"/>
      <c r="DG924" s="64"/>
      <c r="DH924" s="64"/>
      <c r="DI924" s="64"/>
      <c r="DJ924" s="64"/>
      <c r="DK924" s="64"/>
      <c r="DL924" s="64"/>
      <c r="DM924" s="64"/>
      <c r="DN924" s="64"/>
      <c r="DO924" s="64"/>
      <c r="DP924" s="64"/>
      <c r="DQ924" s="64"/>
      <c r="DR924" s="64"/>
      <c r="DS924" s="64"/>
      <c r="DT924" s="64"/>
      <c r="DU924" s="64"/>
      <c r="DV924" s="64"/>
      <c r="DW924" s="64"/>
      <c r="DX924" s="64"/>
      <c r="DY924" s="64"/>
      <c r="DZ924" s="64"/>
      <c r="EA924" s="64"/>
      <c r="EB924" s="64"/>
      <c r="EC924" s="64"/>
      <c r="ED924" s="64"/>
      <c r="EE924" s="64"/>
      <c r="EF924" s="64"/>
      <c r="EG924" s="64"/>
      <c r="EH924" s="64"/>
      <c r="EI924" s="64"/>
      <c r="EJ924" s="64"/>
      <c r="EK924" s="64"/>
      <c r="EL924" s="64"/>
      <c r="EM924" s="64"/>
      <c r="EN924" s="64"/>
      <c r="EO924" s="64"/>
      <c r="EP924" s="64"/>
      <c r="EQ924" s="64"/>
      <c r="ER924" s="64"/>
      <c r="ES924" s="64"/>
      <c r="ET924" s="64"/>
      <c r="EU924" s="64"/>
      <c r="EV924" s="64"/>
      <c r="EW924" s="64"/>
      <c r="EX924" s="64"/>
      <c r="EY924" s="64"/>
      <c r="EZ924" s="64"/>
      <c r="FA924" s="64"/>
      <c r="FB924" s="64"/>
      <c r="FC924" s="64"/>
      <c r="FD924" s="64"/>
      <c r="FE924" s="64"/>
      <c r="FF924" s="64"/>
      <c r="FG924" s="64"/>
      <c r="FH924" s="64"/>
      <c r="FI924" s="64"/>
      <c r="FJ924" s="64"/>
      <c r="FK924" s="64"/>
      <c r="FL924" s="64"/>
      <c r="FM924" s="64"/>
      <c r="FN924" s="64"/>
      <c r="FO924" s="64"/>
      <c r="FP924" s="64"/>
      <c r="FQ924" s="64"/>
      <c r="FR924" s="64"/>
      <c r="FS924" s="64"/>
      <c r="FT924" s="64"/>
      <c r="FU924" s="64"/>
      <c r="FV924" s="64"/>
      <c r="FW924" s="64"/>
      <c r="FX924" s="64"/>
      <c r="FY924" s="64"/>
      <c r="FZ924" s="64"/>
      <c r="GA924" s="64"/>
      <c r="GB924" s="64"/>
      <c r="GC924" s="64"/>
      <c r="GD924" s="64"/>
      <c r="GE924" s="64"/>
      <c r="GF924" s="64"/>
      <c r="GG924" s="64"/>
      <c r="GH924" s="64"/>
      <c r="GI924" s="64"/>
      <c r="GJ924" s="64"/>
      <c r="GK924" s="64"/>
      <c r="GL924" s="64"/>
      <c r="GM924" s="64"/>
      <c r="GN924" s="64"/>
      <c r="GO924" s="64"/>
      <c r="GP924" s="64"/>
      <c r="GQ924" s="64"/>
      <c r="GR924" s="64"/>
      <c r="GS924" s="64"/>
      <c r="GT924" s="64"/>
      <c r="GU924" s="64"/>
      <c r="GV924" s="64"/>
      <c r="GW924" s="64"/>
      <c r="GX924" s="64"/>
      <c r="GY924" s="64"/>
      <c r="GZ924" s="64"/>
      <c r="HA924" s="64"/>
      <c r="HB924" s="64"/>
      <c r="HC924" s="64"/>
      <c r="HD924" s="64"/>
      <c r="HE924" s="64"/>
      <c r="HF924" s="64"/>
      <c r="HG924" s="64"/>
      <c r="HH924" s="64"/>
      <c r="HI924" s="64"/>
      <c r="HJ924" s="64"/>
      <c r="HK924" s="64"/>
      <c r="HL924" s="64"/>
      <c r="HM924" s="64"/>
      <c r="HN924" s="64"/>
      <c r="HO924" s="64"/>
      <c r="HP924" s="64"/>
      <c r="HQ924" s="64"/>
      <c r="HR924" s="64"/>
      <c r="HS924" s="64"/>
      <c r="HT924" s="64"/>
      <c r="HU924" s="64"/>
      <c r="HV924" s="64"/>
      <c r="HW924" s="64"/>
      <c r="HX924" s="64"/>
      <c r="HY924" s="64"/>
      <c r="HZ924" s="64"/>
      <c r="IA924" s="64"/>
      <c r="IB924" s="64"/>
      <c r="IC924" s="64"/>
      <c r="ID924" s="64"/>
      <c r="IE924" s="64"/>
      <c r="IF924" s="64"/>
      <c r="IG924" s="64"/>
      <c r="IH924" s="64"/>
      <c r="II924" s="64"/>
      <c r="IJ924" s="64"/>
      <c r="IK924" s="64"/>
      <c r="IL924" s="64"/>
      <c r="IM924" s="64"/>
      <c r="IN924" s="64"/>
      <c r="IO924" s="64"/>
      <c r="IP924" s="64"/>
      <c r="IQ924" s="64"/>
      <c r="IR924" s="64"/>
      <c r="IS924" s="64"/>
      <c r="IT924" s="64"/>
      <c r="IU924" s="64"/>
      <c r="IV924" s="64"/>
      <c r="IW924" s="64"/>
      <c r="IX924" s="64"/>
      <c r="IY924" s="64"/>
      <c r="IZ924" s="64"/>
      <c r="JA924" s="64"/>
      <c r="JB924" s="64"/>
      <c r="JC924" s="64"/>
      <c r="JD924" s="64"/>
      <c r="JE924" s="64"/>
      <c r="JF924" s="64"/>
      <c r="JG924" s="64"/>
      <c r="JH924" s="64"/>
      <c r="JI924" s="64"/>
      <c r="JJ924" s="64"/>
      <c r="JK924" s="64"/>
      <c r="JL924" s="64"/>
      <c r="JM924" s="64"/>
      <c r="JN924" s="64"/>
      <c r="JO924" s="64"/>
      <c r="JP924" s="64"/>
      <c r="JQ924" s="64"/>
      <c r="JR924" s="64"/>
      <c r="JS924" s="64"/>
      <c r="JT924" s="64"/>
      <c r="JU924" s="64"/>
      <c r="JV924" s="64"/>
      <c r="JW924" s="64"/>
      <c r="JX924" s="64"/>
      <c r="JY924" s="64"/>
      <c r="JZ924" s="64"/>
      <c r="KA924" s="64"/>
      <c r="KB924" s="64"/>
      <c r="KC924" s="64"/>
      <c r="KD924" s="64"/>
      <c r="KE924" s="64"/>
      <c r="KF924" s="64"/>
      <c r="KG924" s="64"/>
      <c r="KH924" s="64"/>
      <c r="KI924" s="64"/>
      <c r="KJ924" s="64"/>
      <c r="KK924" s="64"/>
      <c r="KL924" s="64"/>
      <c r="KM924" s="64"/>
      <c r="KN924" s="64"/>
      <c r="KO924" s="64"/>
      <c r="KP924" s="64"/>
      <c r="KQ924" s="64"/>
      <c r="KR924" s="64"/>
      <c r="KS924" s="64"/>
      <c r="KT924" s="64"/>
      <c r="KU924" s="64"/>
      <c r="KV924" s="64"/>
      <c r="KW924" s="64"/>
      <c r="KX924" s="64"/>
      <c r="KY924" s="64"/>
      <c r="KZ924" s="64"/>
      <c r="LA924" s="64"/>
      <c r="LB924" s="64"/>
      <c r="LC924" s="64"/>
      <c r="LD924" s="64"/>
      <c r="LE924" s="64"/>
      <c r="LF924" s="64"/>
      <c r="LG924" s="64"/>
      <c r="LH924" s="64"/>
      <c r="LI924" s="64"/>
      <c r="LJ924" s="64"/>
      <c r="LK924" s="64"/>
      <c r="LL924" s="64"/>
      <c r="LM924" s="64"/>
      <c r="LN924" s="64"/>
      <c r="LO924" s="64"/>
      <c r="LP924" s="64"/>
      <c r="LQ924" s="64"/>
      <c r="LR924" s="64"/>
      <c r="LS924" s="64"/>
      <c r="LT924" s="64"/>
      <c r="LU924" s="64"/>
      <c r="LV924" s="64"/>
      <c r="LW924" s="64"/>
      <c r="LX924" s="64"/>
      <c r="LY924" s="64"/>
      <c r="LZ924" s="64"/>
      <c r="MA924" s="64"/>
      <c r="MB924" s="64"/>
      <c r="MC924" s="64"/>
      <c r="MD924" s="64"/>
      <c r="ME924" s="64"/>
      <c r="MF924" s="64"/>
      <c r="MG924" s="64"/>
      <c r="MH924" s="64"/>
      <c r="MI924" s="64"/>
      <c r="MJ924" s="64"/>
      <c r="MK924" s="64"/>
      <c r="ML924" s="64"/>
      <c r="MM924" s="64"/>
      <c r="MN924" s="64"/>
      <c r="MO924" s="64"/>
      <c r="MP924" s="64"/>
      <c r="MQ924" s="64"/>
      <c r="MR924" s="64"/>
      <c r="MS924" s="64"/>
      <c r="MT924" s="64"/>
      <c r="MU924" s="64"/>
      <c r="MV924" s="64"/>
      <c r="MW924" s="64"/>
      <c r="MX924" s="64"/>
      <c r="MY924" s="64"/>
      <c r="MZ924" s="64"/>
      <c r="NA924" s="64"/>
      <c r="NB924" s="64"/>
      <c r="NC924" s="64"/>
      <c r="ND924" s="64"/>
      <c r="NE924" s="64"/>
      <c r="NF924" s="64"/>
      <c r="NG924" s="65"/>
      <c r="NH924" s="65"/>
      <c r="NI924" s="65"/>
      <c r="NJ924" s="64"/>
      <c r="NK924" s="63"/>
      <c r="NL924" s="63"/>
      <c r="NM924" s="63"/>
      <c r="NN924" s="63"/>
      <c r="NO924" s="63"/>
      <c r="NP924" s="63"/>
      <c r="NQ924" s="63"/>
      <c r="NR924" s="63"/>
      <c r="NS924" s="63"/>
      <c r="NT924" s="63"/>
      <c r="NU924" s="63"/>
      <c r="NV924" s="64"/>
    </row>
    <row r="925" spans="1:386" s="48" customFormat="1" x14ac:dyDescent="0.2">
      <c r="A925" s="62"/>
      <c r="B925" s="63"/>
      <c r="C925" s="63"/>
      <c r="D925" s="238"/>
      <c r="E925" s="224"/>
      <c r="F925" s="64"/>
      <c r="G925" s="64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  <c r="AA925" s="64"/>
      <c r="AB925" s="64"/>
      <c r="AC925" s="64"/>
      <c r="AD925" s="64"/>
      <c r="AE925" s="64"/>
      <c r="AF925" s="64"/>
      <c r="AG925" s="64"/>
      <c r="AH925" s="64"/>
      <c r="AI925" s="64"/>
      <c r="AJ925" s="64"/>
      <c r="AK925" s="64"/>
      <c r="AL925" s="64"/>
      <c r="AM925" s="64"/>
      <c r="AN925" s="64"/>
      <c r="AO925" s="64"/>
      <c r="AP925" s="64"/>
      <c r="AQ925" s="64"/>
      <c r="AR925" s="64"/>
      <c r="AS925" s="64"/>
      <c r="AT925" s="64"/>
      <c r="AU925" s="64"/>
      <c r="AV925" s="64"/>
      <c r="AW925" s="64"/>
      <c r="AX925" s="64"/>
      <c r="AY925" s="64"/>
      <c r="AZ925" s="64"/>
      <c r="BA925" s="64"/>
      <c r="BB925" s="64"/>
      <c r="BC925" s="64"/>
      <c r="BD925" s="64"/>
      <c r="BE925" s="64"/>
      <c r="BF925" s="64"/>
      <c r="BG925" s="64"/>
      <c r="BH925" s="64"/>
      <c r="BI925" s="64"/>
      <c r="BJ925" s="64"/>
      <c r="BK925" s="64"/>
      <c r="BL925" s="64"/>
      <c r="BM925" s="64"/>
      <c r="BN925" s="64"/>
      <c r="BO925" s="64"/>
      <c r="BP925" s="64"/>
      <c r="BQ925" s="64"/>
      <c r="BR925" s="64"/>
      <c r="BS925" s="64"/>
      <c r="BT925" s="64"/>
      <c r="BU925" s="64"/>
      <c r="BV925" s="64"/>
      <c r="BW925" s="64"/>
      <c r="BX925" s="64"/>
      <c r="BY925" s="64"/>
      <c r="BZ925" s="64"/>
      <c r="CA925" s="64"/>
      <c r="CB925" s="64"/>
      <c r="CC925" s="64"/>
      <c r="CD925" s="64"/>
      <c r="CE925" s="64"/>
      <c r="CF925" s="64"/>
      <c r="CG925" s="64"/>
      <c r="CH925" s="64"/>
      <c r="CI925" s="64"/>
      <c r="CJ925" s="64"/>
      <c r="CK925" s="64"/>
      <c r="CL925" s="64"/>
      <c r="CM925" s="64"/>
      <c r="CN925" s="64"/>
      <c r="CO925" s="64"/>
      <c r="CP925" s="64"/>
      <c r="CQ925" s="64"/>
      <c r="CR925" s="64"/>
      <c r="CS925" s="64"/>
      <c r="CT925" s="64"/>
      <c r="CU925" s="64"/>
      <c r="CV925" s="64"/>
      <c r="CW925" s="64"/>
      <c r="CX925" s="64"/>
      <c r="CY925" s="64"/>
      <c r="CZ925" s="64"/>
      <c r="DA925" s="64"/>
      <c r="DB925" s="64"/>
      <c r="DC925" s="64"/>
      <c r="DD925" s="64"/>
      <c r="DE925" s="64"/>
      <c r="DF925" s="64"/>
      <c r="DG925" s="64"/>
      <c r="DH925" s="64"/>
      <c r="DI925" s="64"/>
      <c r="DJ925" s="64"/>
      <c r="DK925" s="64"/>
      <c r="DL925" s="64"/>
      <c r="DM925" s="64"/>
      <c r="DN925" s="64"/>
      <c r="DO925" s="64"/>
      <c r="DP925" s="64"/>
      <c r="DQ925" s="64"/>
      <c r="DR925" s="64"/>
      <c r="DS925" s="64"/>
      <c r="DT925" s="64"/>
      <c r="DU925" s="64"/>
      <c r="DV925" s="64"/>
      <c r="DW925" s="64"/>
      <c r="DX925" s="64"/>
      <c r="DY925" s="64"/>
      <c r="DZ925" s="64"/>
      <c r="EA925" s="64"/>
      <c r="EB925" s="64"/>
      <c r="EC925" s="64"/>
      <c r="ED925" s="64"/>
      <c r="EE925" s="64"/>
      <c r="EF925" s="64"/>
      <c r="EG925" s="64"/>
      <c r="EH925" s="64"/>
      <c r="EI925" s="64"/>
      <c r="EJ925" s="64"/>
      <c r="EK925" s="64"/>
      <c r="EL925" s="64"/>
      <c r="EM925" s="64"/>
      <c r="EN925" s="64"/>
      <c r="EO925" s="64"/>
      <c r="EP925" s="64"/>
      <c r="EQ925" s="64"/>
      <c r="ER925" s="64"/>
      <c r="ES925" s="64"/>
      <c r="ET925" s="64"/>
      <c r="EU925" s="64"/>
      <c r="EV925" s="64"/>
      <c r="EW925" s="64"/>
      <c r="EX925" s="64"/>
      <c r="EY925" s="64"/>
      <c r="EZ925" s="64"/>
      <c r="FA925" s="64"/>
      <c r="FB925" s="64"/>
      <c r="FC925" s="64"/>
      <c r="FD925" s="64"/>
      <c r="FE925" s="64"/>
      <c r="FF925" s="64"/>
      <c r="FG925" s="64"/>
      <c r="FH925" s="64"/>
      <c r="FI925" s="64"/>
      <c r="FJ925" s="64"/>
      <c r="FK925" s="64"/>
      <c r="FL925" s="64"/>
      <c r="FM925" s="64"/>
      <c r="FN925" s="64"/>
      <c r="FO925" s="64"/>
      <c r="FP925" s="64"/>
      <c r="FQ925" s="64"/>
      <c r="FR925" s="64"/>
      <c r="FS925" s="64"/>
      <c r="FT925" s="64"/>
      <c r="FU925" s="64"/>
      <c r="FV925" s="64"/>
      <c r="FW925" s="64"/>
      <c r="FX925" s="64"/>
      <c r="FY925" s="64"/>
      <c r="FZ925" s="64"/>
      <c r="GA925" s="64"/>
      <c r="GB925" s="64"/>
      <c r="GC925" s="64"/>
      <c r="GD925" s="64"/>
      <c r="GE925" s="64"/>
      <c r="GF925" s="64"/>
      <c r="GG925" s="64"/>
      <c r="GH925" s="64"/>
      <c r="GI925" s="64"/>
      <c r="GJ925" s="64"/>
      <c r="GK925" s="64"/>
      <c r="GL925" s="64"/>
      <c r="GM925" s="64"/>
      <c r="GN925" s="64"/>
      <c r="GO925" s="64"/>
      <c r="GP925" s="64"/>
      <c r="GQ925" s="64"/>
      <c r="GR925" s="64"/>
      <c r="GS925" s="64"/>
      <c r="GT925" s="64"/>
      <c r="GU925" s="64"/>
      <c r="GV925" s="64"/>
      <c r="GW925" s="64"/>
      <c r="GX925" s="64"/>
      <c r="GY925" s="64"/>
      <c r="GZ925" s="64"/>
      <c r="HA925" s="64"/>
      <c r="HB925" s="64"/>
      <c r="HC925" s="64"/>
      <c r="HD925" s="64"/>
      <c r="HE925" s="64"/>
      <c r="HF925" s="64"/>
      <c r="HG925" s="64"/>
      <c r="HH925" s="64"/>
      <c r="HI925" s="64"/>
      <c r="HJ925" s="64"/>
      <c r="HK925" s="64"/>
      <c r="HL925" s="64"/>
      <c r="HM925" s="64"/>
      <c r="HN925" s="64"/>
      <c r="HO925" s="64"/>
      <c r="HP925" s="64"/>
      <c r="HQ925" s="64"/>
      <c r="HR925" s="64"/>
      <c r="HS925" s="64"/>
      <c r="HT925" s="64"/>
      <c r="HU925" s="64"/>
      <c r="HV925" s="64"/>
      <c r="HW925" s="64"/>
      <c r="HX925" s="64"/>
      <c r="HY925" s="64"/>
      <c r="HZ925" s="64"/>
      <c r="IA925" s="64"/>
      <c r="IB925" s="64"/>
      <c r="IC925" s="64"/>
      <c r="ID925" s="64"/>
      <c r="IE925" s="64"/>
      <c r="IF925" s="64"/>
      <c r="IG925" s="64"/>
      <c r="IH925" s="64"/>
      <c r="II925" s="64"/>
      <c r="IJ925" s="64"/>
      <c r="IK925" s="64"/>
      <c r="IL925" s="64"/>
      <c r="IM925" s="64"/>
      <c r="IN925" s="64"/>
      <c r="IO925" s="64"/>
      <c r="IP925" s="64"/>
      <c r="IQ925" s="64"/>
      <c r="IR925" s="64"/>
      <c r="IS925" s="64"/>
      <c r="IT925" s="64"/>
      <c r="IU925" s="64"/>
      <c r="IV925" s="64"/>
      <c r="IW925" s="64"/>
      <c r="IX925" s="64"/>
      <c r="IY925" s="64"/>
      <c r="IZ925" s="64"/>
      <c r="JA925" s="64"/>
      <c r="JB925" s="64"/>
      <c r="JC925" s="64"/>
      <c r="JD925" s="64"/>
      <c r="JE925" s="64"/>
      <c r="JF925" s="64"/>
      <c r="JG925" s="64"/>
      <c r="JH925" s="64"/>
      <c r="JI925" s="64"/>
      <c r="JJ925" s="64"/>
      <c r="JK925" s="64"/>
      <c r="JL925" s="64"/>
      <c r="JM925" s="64"/>
      <c r="JN925" s="64"/>
      <c r="JO925" s="64"/>
      <c r="JP925" s="64"/>
      <c r="JQ925" s="64"/>
      <c r="JR925" s="64"/>
      <c r="JS925" s="64"/>
      <c r="JT925" s="64"/>
      <c r="JU925" s="64"/>
      <c r="JV925" s="64"/>
      <c r="JW925" s="64"/>
      <c r="JX925" s="64"/>
      <c r="JY925" s="64"/>
      <c r="JZ925" s="64"/>
      <c r="KA925" s="64"/>
      <c r="KB925" s="64"/>
      <c r="KC925" s="64"/>
      <c r="KD925" s="64"/>
      <c r="KE925" s="64"/>
      <c r="KF925" s="64"/>
      <c r="KG925" s="64"/>
      <c r="KH925" s="64"/>
      <c r="KI925" s="64"/>
      <c r="KJ925" s="64"/>
      <c r="KK925" s="64"/>
      <c r="KL925" s="64"/>
      <c r="KM925" s="64"/>
      <c r="KN925" s="64"/>
      <c r="KO925" s="64"/>
      <c r="KP925" s="64"/>
      <c r="KQ925" s="64"/>
      <c r="KR925" s="64"/>
      <c r="KS925" s="64"/>
      <c r="KT925" s="64"/>
      <c r="KU925" s="64"/>
      <c r="KV925" s="64"/>
      <c r="KW925" s="64"/>
      <c r="KX925" s="64"/>
      <c r="KY925" s="64"/>
      <c r="KZ925" s="64"/>
      <c r="LA925" s="64"/>
      <c r="LB925" s="64"/>
      <c r="LC925" s="64"/>
      <c r="LD925" s="64"/>
      <c r="LE925" s="64"/>
      <c r="LF925" s="64"/>
      <c r="LG925" s="64"/>
      <c r="LH925" s="64"/>
      <c r="LI925" s="64"/>
      <c r="LJ925" s="64"/>
      <c r="LK925" s="64"/>
      <c r="LL925" s="64"/>
      <c r="LM925" s="64"/>
      <c r="LN925" s="64"/>
      <c r="LO925" s="64"/>
      <c r="LP925" s="64"/>
      <c r="LQ925" s="64"/>
      <c r="LR925" s="64"/>
      <c r="LS925" s="64"/>
      <c r="LT925" s="64"/>
      <c r="LU925" s="64"/>
      <c r="LV925" s="64"/>
      <c r="LW925" s="64"/>
      <c r="LX925" s="64"/>
      <c r="LY925" s="64"/>
      <c r="LZ925" s="64"/>
      <c r="MA925" s="64"/>
      <c r="MB925" s="64"/>
      <c r="MC925" s="64"/>
      <c r="MD925" s="64"/>
      <c r="ME925" s="64"/>
      <c r="MF925" s="64"/>
      <c r="MG925" s="64"/>
      <c r="MH925" s="64"/>
      <c r="MI925" s="64"/>
      <c r="MJ925" s="64"/>
      <c r="MK925" s="64"/>
      <c r="ML925" s="64"/>
      <c r="MM925" s="64"/>
      <c r="MN925" s="64"/>
      <c r="MO925" s="64"/>
      <c r="MP925" s="64"/>
      <c r="MQ925" s="64"/>
      <c r="MR925" s="64"/>
      <c r="MS925" s="64"/>
      <c r="MT925" s="64"/>
      <c r="MU925" s="64"/>
      <c r="MV925" s="64"/>
      <c r="MW925" s="64"/>
      <c r="MX925" s="64"/>
      <c r="MY925" s="64"/>
      <c r="MZ925" s="64"/>
      <c r="NA925" s="64"/>
      <c r="NB925" s="64"/>
      <c r="NC925" s="64"/>
      <c r="ND925" s="64"/>
      <c r="NE925" s="64"/>
      <c r="NF925" s="64"/>
      <c r="NG925" s="65"/>
      <c r="NH925" s="65"/>
      <c r="NI925" s="65"/>
      <c r="NJ925" s="64"/>
      <c r="NK925" s="63"/>
      <c r="NL925" s="63"/>
      <c r="NM925" s="63"/>
      <c r="NN925" s="63"/>
      <c r="NO925" s="63"/>
      <c r="NP925" s="63"/>
      <c r="NQ925" s="63"/>
      <c r="NR925" s="63"/>
      <c r="NS925" s="63"/>
      <c r="NT925" s="63"/>
      <c r="NU925" s="63"/>
      <c r="NV925" s="64"/>
    </row>
    <row r="926" spans="1:386" s="48" customFormat="1" x14ac:dyDescent="0.2">
      <c r="A926" s="62"/>
      <c r="B926" s="63"/>
      <c r="C926" s="63"/>
      <c r="D926" s="238"/>
      <c r="E926" s="224"/>
      <c r="F926" s="64"/>
      <c r="G926" s="64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  <c r="Z926" s="64"/>
      <c r="AA926" s="64"/>
      <c r="AB926" s="64"/>
      <c r="AC926" s="64"/>
      <c r="AD926" s="64"/>
      <c r="AE926" s="64"/>
      <c r="AF926" s="64"/>
      <c r="AG926" s="64"/>
      <c r="AH926" s="64"/>
      <c r="AI926" s="64"/>
      <c r="AJ926" s="64"/>
      <c r="AK926" s="64"/>
      <c r="AL926" s="64"/>
      <c r="AM926" s="64"/>
      <c r="AN926" s="64"/>
      <c r="AO926" s="64"/>
      <c r="AP926" s="64"/>
      <c r="AQ926" s="64"/>
      <c r="AR926" s="64"/>
      <c r="AS926" s="64"/>
      <c r="AT926" s="64"/>
      <c r="AU926" s="64"/>
      <c r="AV926" s="64"/>
      <c r="AW926" s="64"/>
      <c r="AX926" s="64"/>
      <c r="AY926" s="64"/>
      <c r="AZ926" s="64"/>
      <c r="BA926" s="64"/>
      <c r="BB926" s="64"/>
      <c r="BC926" s="64"/>
      <c r="BD926" s="64"/>
      <c r="BE926" s="64"/>
      <c r="BF926" s="64"/>
      <c r="BG926" s="64"/>
      <c r="BH926" s="64"/>
      <c r="BI926" s="64"/>
      <c r="BJ926" s="64"/>
      <c r="BK926" s="64"/>
      <c r="BL926" s="64"/>
      <c r="BM926" s="64"/>
      <c r="BN926" s="64"/>
      <c r="BO926" s="64"/>
      <c r="BP926" s="64"/>
      <c r="BQ926" s="64"/>
      <c r="BR926" s="64"/>
      <c r="BS926" s="64"/>
      <c r="BT926" s="64"/>
      <c r="BU926" s="64"/>
      <c r="BV926" s="64"/>
      <c r="BW926" s="64"/>
      <c r="BX926" s="64"/>
      <c r="BY926" s="64"/>
      <c r="BZ926" s="64"/>
      <c r="CA926" s="64"/>
      <c r="CB926" s="64"/>
      <c r="CC926" s="64"/>
      <c r="CD926" s="64"/>
      <c r="CE926" s="64"/>
      <c r="CF926" s="64"/>
      <c r="CG926" s="64"/>
      <c r="CH926" s="64"/>
      <c r="CI926" s="64"/>
      <c r="CJ926" s="64"/>
      <c r="CK926" s="64"/>
      <c r="CL926" s="64"/>
      <c r="CM926" s="64"/>
      <c r="CN926" s="64"/>
      <c r="CO926" s="64"/>
      <c r="CP926" s="64"/>
      <c r="CQ926" s="64"/>
      <c r="CR926" s="64"/>
      <c r="CS926" s="64"/>
      <c r="CT926" s="64"/>
      <c r="CU926" s="64"/>
      <c r="CV926" s="64"/>
      <c r="CW926" s="64"/>
      <c r="CX926" s="64"/>
      <c r="CY926" s="64"/>
      <c r="CZ926" s="64"/>
      <c r="DA926" s="64"/>
      <c r="DB926" s="64"/>
      <c r="DC926" s="64"/>
      <c r="DD926" s="64"/>
      <c r="DE926" s="64"/>
      <c r="DF926" s="64"/>
      <c r="DG926" s="64"/>
      <c r="DH926" s="64"/>
      <c r="DI926" s="64"/>
      <c r="DJ926" s="64"/>
      <c r="DK926" s="64"/>
      <c r="DL926" s="64"/>
      <c r="DM926" s="64"/>
      <c r="DN926" s="64"/>
      <c r="DO926" s="64"/>
      <c r="DP926" s="64"/>
      <c r="DQ926" s="64"/>
      <c r="DR926" s="64"/>
      <c r="DS926" s="64"/>
      <c r="DT926" s="64"/>
      <c r="DU926" s="64"/>
      <c r="DV926" s="64"/>
      <c r="DW926" s="64"/>
      <c r="DX926" s="64"/>
      <c r="DY926" s="64"/>
      <c r="DZ926" s="64"/>
      <c r="EA926" s="64"/>
      <c r="EB926" s="64"/>
      <c r="EC926" s="64"/>
      <c r="ED926" s="64"/>
      <c r="EE926" s="64"/>
      <c r="EF926" s="64"/>
      <c r="EG926" s="64"/>
      <c r="EH926" s="64"/>
      <c r="EI926" s="64"/>
      <c r="EJ926" s="64"/>
      <c r="EK926" s="64"/>
      <c r="EL926" s="64"/>
      <c r="EM926" s="64"/>
      <c r="EN926" s="64"/>
      <c r="EO926" s="64"/>
      <c r="EP926" s="64"/>
      <c r="EQ926" s="64"/>
      <c r="ER926" s="64"/>
      <c r="ES926" s="64"/>
      <c r="ET926" s="64"/>
      <c r="EU926" s="64"/>
      <c r="EV926" s="64"/>
      <c r="EW926" s="64"/>
      <c r="EX926" s="64"/>
      <c r="EY926" s="64"/>
      <c r="EZ926" s="64"/>
      <c r="FA926" s="64"/>
      <c r="FB926" s="64"/>
      <c r="FC926" s="64"/>
      <c r="FD926" s="64"/>
      <c r="FE926" s="64"/>
      <c r="FF926" s="64"/>
      <c r="FG926" s="64"/>
      <c r="FH926" s="64"/>
      <c r="FI926" s="64"/>
      <c r="FJ926" s="64"/>
      <c r="FK926" s="64"/>
      <c r="FL926" s="64"/>
      <c r="FM926" s="64"/>
      <c r="FN926" s="64"/>
      <c r="FO926" s="64"/>
      <c r="FP926" s="64"/>
      <c r="FQ926" s="64"/>
      <c r="FR926" s="64"/>
      <c r="FS926" s="64"/>
      <c r="FT926" s="64"/>
      <c r="FU926" s="64"/>
      <c r="FV926" s="64"/>
      <c r="FW926" s="64"/>
      <c r="FX926" s="64"/>
      <c r="FY926" s="64"/>
      <c r="FZ926" s="64"/>
      <c r="GA926" s="64"/>
      <c r="GB926" s="64"/>
      <c r="GC926" s="64"/>
      <c r="GD926" s="64"/>
      <c r="GE926" s="64"/>
      <c r="GF926" s="64"/>
      <c r="GG926" s="64"/>
      <c r="GH926" s="64"/>
      <c r="GI926" s="64"/>
      <c r="GJ926" s="64"/>
      <c r="GK926" s="64"/>
      <c r="GL926" s="64"/>
      <c r="GM926" s="64"/>
      <c r="GN926" s="64"/>
      <c r="GO926" s="64"/>
      <c r="GP926" s="64"/>
      <c r="GQ926" s="64"/>
      <c r="GR926" s="64"/>
      <c r="GS926" s="64"/>
      <c r="GT926" s="64"/>
      <c r="GU926" s="64"/>
      <c r="GV926" s="64"/>
      <c r="GW926" s="64"/>
      <c r="GX926" s="64"/>
      <c r="GY926" s="64"/>
      <c r="GZ926" s="64"/>
      <c r="HA926" s="64"/>
      <c r="HB926" s="64"/>
      <c r="HC926" s="64"/>
      <c r="HD926" s="64"/>
      <c r="HE926" s="64"/>
      <c r="HF926" s="64"/>
      <c r="HG926" s="64"/>
      <c r="HH926" s="64"/>
      <c r="HI926" s="64"/>
      <c r="HJ926" s="64"/>
      <c r="HK926" s="64"/>
      <c r="HL926" s="64"/>
      <c r="HM926" s="64"/>
      <c r="HN926" s="64"/>
      <c r="HO926" s="64"/>
      <c r="HP926" s="64"/>
      <c r="HQ926" s="64"/>
      <c r="HR926" s="64"/>
      <c r="HS926" s="64"/>
      <c r="HT926" s="64"/>
      <c r="HU926" s="64"/>
      <c r="HV926" s="64"/>
      <c r="HW926" s="64"/>
      <c r="HX926" s="64"/>
      <c r="HY926" s="64"/>
      <c r="HZ926" s="64"/>
      <c r="IA926" s="64"/>
      <c r="IB926" s="64"/>
      <c r="IC926" s="64"/>
      <c r="ID926" s="64"/>
      <c r="IE926" s="64"/>
      <c r="IF926" s="64"/>
      <c r="IG926" s="64"/>
      <c r="IH926" s="64"/>
      <c r="II926" s="64"/>
      <c r="IJ926" s="64"/>
      <c r="IK926" s="64"/>
      <c r="IL926" s="64"/>
      <c r="IM926" s="64"/>
      <c r="IN926" s="64"/>
      <c r="IO926" s="64"/>
      <c r="IP926" s="64"/>
      <c r="IQ926" s="64"/>
      <c r="IR926" s="64"/>
      <c r="IS926" s="64"/>
      <c r="IT926" s="64"/>
      <c r="IU926" s="64"/>
      <c r="IV926" s="64"/>
      <c r="IW926" s="64"/>
      <c r="IX926" s="64"/>
      <c r="IY926" s="64"/>
      <c r="IZ926" s="64"/>
      <c r="JA926" s="64"/>
      <c r="JB926" s="64"/>
      <c r="JC926" s="64"/>
      <c r="JD926" s="64"/>
      <c r="JE926" s="64"/>
      <c r="JF926" s="64"/>
      <c r="JG926" s="64"/>
      <c r="JH926" s="64"/>
      <c r="JI926" s="64"/>
      <c r="JJ926" s="64"/>
      <c r="JK926" s="64"/>
      <c r="JL926" s="64"/>
      <c r="JM926" s="64"/>
      <c r="JN926" s="64"/>
      <c r="JO926" s="64"/>
      <c r="JP926" s="64"/>
      <c r="JQ926" s="64"/>
      <c r="JR926" s="64"/>
      <c r="JS926" s="64"/>
      <c r="JT926" s="64"/>
      <c r="JU926" s="64"/>
      <c r="JV926" s="64"/>
      <c r="JW926" s="64"/>
      <c r="JX926" s="64"/>
      <c r="JY926" s="64"/>
      <c r="JZ926" s="64"/>
      <c r="KA926" s="64"/>
      <c r="KB926" s="64"/>
      <c r="KC926" s="64"/>
      <c r="KD926" s="64"/>
      <c r="KE926" s="64"/>
      <c r="KF926" s="64"/>
      <c r="KG926" s="64"/>
      <c r="KH926" s="64"/>
      <c r="KI926" s="64"/>
      <c r="KJ926" s="64"/>
      <c r="KK926" s="64"/>
      <c r="KL926" s="64"/>
      <c r="KM926" s="64"/>
      <c r="KN926" s="64"/>
      <c r="KO926" s="64"/>
      <c r="KP926" s="64"/>
      <c r="KQ926" s="64"/>
      <c r="KR926" s="64"/>
      <c r="KS926" s="64"/>
      <c r="KT926" s="64"/>
      <c r="KU926" s="64"/>
      <c r="KV926" s="64"/>
      <c r="KW926" s="64"/>
      <c r="KX926" s="64"/>
      <c r="KY926" s="64"/>
      <c r="KZ926" s="64"/>
      <c r="LA926" s="64"/>
      <c r="LB926" s="64"/>
      <c r="LC926" s="64"/>
      <c r="LD926" s="64"/>
      <c r="LE926" s="64"/>
      <c r="LF926" s="64"/>
      <c r="LG926" s="64"/>
      <c r="LH926" s="64"/>
      <c r="LI926" s="64"/>
      <c r="LJ926" s="64"/>
      <c r="LK926" s="64"/>
      <c r="LL926" s="64"/>
      <c r="LM926" s="64"/>
      <c r="LN926" s="64"/>
      <c r="LO926" s="64"/>
      <c r="LP926" s="64"/>
      <c r="LQ926" s="64"/>
      <c r="LR926" s="64"/>
      <c r="LS926" s="64"/>
      <c r="LT926" s="64"/>
      <c r="LU926" s="64"/>
      <c r="LV926" s="64"/>
      <c r="LW926" s="64"/>
      <c r="LX926" s="64"/>
      <c r="LY926" s="64"/>
      <c r="LZ926" s="64"/>
      <c r="MA926" s="64"/>
      <c r="MB926" s="64"/>
      <c r="MC926" s="64"/>
      <c r="MD926" s="64"/>
      <c r="ME926" s="64"/>
      <c r="MF926" s="64"/>
      <c r="MG926" s="64"/>
      <c r="MH926" s="64"/>
      <c r="MI926" s="64"/>
      <c r="MJ926" s="64"/>
      <c r="MK926" s="64"/>
      <c r="ML926" s="64"/>
      <c r="MM926" s="64"/>
      <c r="MN926" s="64"/>
      <c r="MO926" s="64"/>
      <c r="MP926" s="64"/>
      <c r="MQ926" s="64"/>
      <c r="MR926" s="64"/>
      <c r="MS926" s="64"/>
      <c r="MT926" s="64"/>
      <c r="MU926" s="64"/>
      <c r="MV926" s="64"/>
      <c r="MW926" s="64"/>
      <c r="MX926" s="64"/>
      <c r="MY926" s="64"/>
      <c r="MZ926" s="64"/>
      <c r="NA926" s="64"/>
      <c r="NB926" s="64"/>
      <c r="NC926" s="64"/>
      <c r="ND926" s="64"/>
      <c r="NE926" s="64"/>
      <c r="NF926" s="64"/>
      <c r="NG926" s="65"/>
      <c r="NH926" s="65"/>
      <c r="NI926" s="65"/>
      <c r="NJ926" s="64"/>
      <c r="NK926" s="63"/>
      <c r="NL926" s="63"/>
      <c r="NM926" s="63"/>
      <c r="NN926" s="63"/>
      <c r="NO926" s="63"/>
      <c r="NP926" s="63"/>
      <c r="NQ926" s="63"/>
      <c r="NR926" s="63"/>
      <c r="NS926" s="63"/>
      <c r="NT926" s="63"/>
      <c r="NU926" s="63"/>
      <c r="NV926" s="64"/>
    </row>
    <row r="927" spans="1:386" s="48" customFormat="1" x14ac:dyDescent="0.2">
      <c r="A927" s="62"/>
      <c r="B927" s="63"/>
      <c r="C927" s="63"/>
      <c r="D927" s="238"/>
      <c r="E927" s="224"/>
      <c r="F927" s="64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  <c r="AA927" s="64"/>
      <c r="AB927" s="64"/>
      <c r="AC927" s="64"/>
      <c r="AD927" s="64"/>
      <c r="AE927" s="64"/>
      <c r="AF927" s="64"/>
      <c r="AG927" s="64"/>
      <c r="AH927" s="64"/>
      <c r="AI927" s="64"/>
      <c r="AJ927" s="64"/>
      <c r="AK927" s="64"/>
      <c r="AL927" s="64"/>
      <c r="AM927" s="64"/>
      <c r="AN927" s="64"/>
      <c r="AO927" s="64"/>
      <c r="AP927" s="64"/>
      <c r="AQ927" s="64"/>
      <c r="AR927" s="64"/>
      <c r="AS927" s="64"/>
      <c r="AT927" s="64"/>
      <c r="AU927" s="64"/>
      <c r="AV927" s="64"/>
      <c r="AW927" s="64"/>
      <c r="AX927" s="64"/>
      <c r="AY927" s="64"/>
      <c r="AZ927" s="64"/>
      <c r="BA927" s="64"/>
      <c r="BB927" s="64"/>
      <c r="BC927" s="64"/>
      <c r="BD927" s="64"/>
      <c r="BE927" s="64"/>
      <c r="BF927" s="64"/>
      <c r="BG927" s="64"/>
      <c r="BH927" s="64"/>
      <c r="BI927" s="64"/>
      <c r="BJ927" s="64"/>
      <c r="BK927" s="64"/>
      <c r="BL927" s="64"/>
      <c r="BM927" s="64"/>
      <c r="BN927" s="64"/>
      <c r="BO927" s="64"/>
      <c r="BP927" s="64"/>
      <c r="BQ927" s="64"/>
      <c r="BR927" s="64"/>
      <c r="BS927" s="64"/>
      <c r="BT927" s="64"/>
      <c r="BU927" s="64"/>
      <c r="BV927" s="64"/>
      <c r="BW927" s="64"/>
      <c r="BX927" s="64"/>
      <c r="BY927" s="64"/>
      <c r="BZ927" s="64"/>
      <c r="CA927" s="64"/>
      <c r="CB927" s="64"/>
      <c r="CC927" s="64"/>
      <c r="CD927" s="64"/>
      <c r="CE927" s="64"/>
      <c r="CF927" s="64"/>
      <c r="CG927" s="64"/>
      <c r="CH927" s="64"/>
      <c r="CI927" s="64"/>
      <c r="CJ927" s="64"/>
      <c r="CK927" s="64"/>
      <c r="CL927" s="64"/>
      <c r="CM927" s="64"/>
      <c r="CN927" s="64"/>
      <c r="CO927" s="64"/>
      <c r="CP927" s="64"/>
      <c r="CQ927" s="64"/>
      <c r="CR927" s="64"/>
      <c r="CS927" s="64"/>
      <c r="CT927" s="64"/>
      <c r="CU927" s="64"/>
      <c r="CV927" s="64"/>
      <c r="CW927" s="64"/>
      <c r="CX927" s="64"/>
      <c r="CY927" s="64"/>
      <c r="CZ927" s="64"/>
      <c r="DA927" s="64"/>
      <c r="DB927" s="64"/>
      <c r="DC927" s="64"/>
      <c r="DD927" s="64"/>
      <c r="DE927" s="64"/>
      <c r="DF927" s="64"/>
      <c r="DG927" s="64"/>
      <c r="DH927" s="64"/>
      <c r="DI927" s="64"/>
      <c r="DJ927" s="64"/>
      <c r="DK927" s="64"/>
      <c r="DL927" s="64"/>
      <c r="DM927" s="64"/>
      <c r="DN927" s="64"/>
      <c r="DO927" s="64"/>
      <c r="DP927" s="64"/>
      <c r="DQ927" s="64"/>
      <c r="DR927" s="64"/>
      <c r="DS927" s="64"/>
      <c r="DT927" s="64"/>
      <c r="DU927" s="64"/>
      <c r="DV927" s="64"/>
      <c r="DW927" s="64"/>
      <c r="DX927" s="64"/>
      <c r="DY927" s="64"/>
      <c r="DZ927" s="64"/>
      <c r="EA927" s="64"/>
      <c r="EB927" s="64"/>
      <c r="EC927" s="64"/>
      <c r="ED927" s="64"/>
      <c r="EE927" s="64"/>
      <c r="EF927" s="64"/>
      <c r="EG927" s="64"/>
      <c r="EH927" s="64"/>
      <c r="EI927" s="64"/>
      <c r="EJ927" s="64"/>
      <c r="EK927" s="64"/>
      <c r="EL927" s="64"/>
      <c r="EM927" s="64"/>
      <c r="EN927" s="64"/>
      <c r="EO927" s="64"/>
      <c r="EP927" s="64"/>
      <c r="EQ927" s="64"/>
      <c r="ER927" s="64"/>
      <c r="ES927" s="64"/>
      <c r="ET927" s="64"/>
      <c r="EU927" s="64"/>
      <c r="EV927" s="64"/>
      <c r="EW927" s="64"/>
      <c r="EX927" s="64"/>
      <c r="EY927" s="64"/>
      <c r="EZ927" s="64"/>
      <c r="FA927" s="64"/>
      <c r="FB927" s="64"/>
      <c r="FC927" s="64"/>
      <c r="FD927" s="64"/>
      <c r="FE927" s="64"/>
      <c r="FF927" s="64"/>
      <c r="FG927" s="64"/>
      <c r="FH927" s="64"/>
      <c r="FI927" s="64"/>
      <c r="FJ927" s="64"/>
      <c r="FK927" s="64"/>
      <c r="FL927" s="64"/>
      <c r="FM927" s="64"/>
      <c r="FN927" s="64"/>
      <c r="FO927" s="64"/>
      <c r="FP927" s="64"/>
      <c r="FQ927" s="64"/>
      <c r="FR927" s="64"/>
      <c r="FS927" s="64"/>
      <c r="FT927" s="64"/>
      <c r="FU927" s="64"/>
      <c r="FV927" s="64"/>
      <c r="FW927" s="64"/>
      <c r="FX927" s="64"/>
      <c r="FY927" s="64"/>
      <c r="FZ927" s="64"/>
      <c r="GA927" s="64"/>
      <c r="GB927" s="64"/>
      <c r="GC927" s="64"/>
      <c r="GD927" s="64"/>
      <c r="GE927" s="64"/>
      <c r="GF927" s="64"/>
      <c r="GG927" s="64"/>
      <c r="GH927" s="64"/>
      <c r="GI927" s="64"/>
      <c r="GJ927" s="64"/>
      <c r="GK927" s="64"/>
      <c r="GL927" s="64"/>
      <c r="GM927" s="64"/>
      <c r="GN927" s="64"/>
      <c r="GO927" s="64"/>
      <c r="GP927" s="64"/>
      <c r="GQ927" s="64"/>
      <c r="GR927" s="64"/>
      <c r="GS927" s="64"/>
      <c r="GT927" s="64"/>
      <c r="GU927" s="64"/>
      <c r="GV927" s="64"/>
      <c r="GW927" s="64"/>
      <c r="GX927" s="64"/>
      <c r="GY927" s="64"/>
      <c r="GZ927" s="64"/>
      <c r="HA927" s="64"/>
      <c r="HB927" s="64"/>
      <c r="HC927" s="64"/>
      <c r="HD927" s="64"/>
      <c r="HE927" s="64"/>
      <c r="HF927" s="64"/>
      <c r="HG927" s="64"/>
      <c r="HH927" s="64"/>
      <c r="HI927" s="64"/>
      <c r="HJ927" s="64"/>
      <c r="HK927" s="64"/>
      <c r="HL927" s="64"/>
      <c r="HM927" s="64"/>
      <c r="HN927" s="64"/>
      <c r="HO927" s="64"/>
      <c r="HP927" s="64"/>
      <c r="HQ927" s="64"/>
      <c r="HR927" s="64"/>
      <c r="HS927" s="64"/>
      <c r="HT927" s="64"/>
      <c r="HU927" s="64"/>
      <c r="HV927" s="64"/>
      <c r="HW927" s="64"/>
      <c r="HX927" s="64"/>
      <c r="HY927" s="64"/>
      <c r="HZ927" s="64"/>
      <c r="IA927" s="64"/>
      <c r="IB927" s="64"/>
      <c r="IC927" s="64"/>
      <c r="ID927" s="64"/>
      <c r="IE927" s="64"/>
      <c r="IF927" s="64"/>
      <c r="IG927" s="64"/>
      <c r="IH927" s="64"/>
      <c r="II927" s="64"/>
      <c r="IJ927" s="64"/>
      <c r="IK927" s="64"/>
      <c r="IL927" s="64"/>
      <c r="IM927" s="64"/>
      <c r="IN927" s="64"/>
      <c r="IO927" s="64"/>
      <c r="IP927" s="64"/>
      <c r="IQ927" s="64"/>
      <c r="IR927" s="64"/>
      <c r="IS927" s="64"/>
      <c r="IT927" s="64"/>
      <c r="IU927" s="64"/>
      <c r="IV927" s="64"/>
      <c r="IW927" s="64"/>
      <c r="IX927" s="64"/>
      <c r="IY927" s="64"/>
      <c r="IZ927" s="64"/>
      <c r="JA927" s="64"/>
      <c r="JB927" s="64"/>
      <c r="JC927" s="64"/>
      <c r="JD927" s="64"/>
      <c r="JE927" s="64"/>
      <c r="JF927" s="64"/>
      <c r="JG927" s="64"/>
      <c r="JH927" s="64"/>
      <c r="JI927" s="64"/>
      <c r="JJ927" s="64"/>
      <c r="JK927" s="64"/>
      <c r="JL927" s="64"/>
      <c r="JM927" s="64"/>
      <c r="JN927" s="64"/>
      <c r="JO927" s="64"/>
      <c r="JP927" s="64"/>
      <c r="JQ927" s="64"/>
      <c r="JR927" s="64"/>
      <c r="JS927" s="64"/>
      <c r="JT927" s="64"/>
      <c r="JU927" s="64"/>
      <c r="JV927" s="64"/>
      <c r="JW927" s="64"/>
      <c r="JX927" s="64"/>
      <c r="JY927" s="64"/>
      <c r="JZ927" s="64"/>
      <c r="KA927" s="64"/>
      <c r="KB927" s="64"/>
      <c r="KC927" s="64"/>
      <c r="KD927" s="64"/>
      <c r="KE927" s="64"/>
      <c r="KF927" s="64"/>
      <c r="KG927" s="64"/>
      <c r="KH927" s="64"/>
      <c r="KI927" s="64"/>
      <c r="KJ927" s="64"/>
      <c r="KK927" s="64"/>
      <c r="KL927" s="64"/>
      <c r="KM927" s="64"/>
      <c r="KN927" s="64"/>
      <c r="KO927" s="64"/>
      <c r="KP927" s="64"/>
      <c r="KQ927" s="64"/>
      <c r="KR927" s="64"/>
      <c r="KS927" s="64"/>
      <c r="KT927" s="64"/>
      <c r="KU927" s="64"/>
      <c r="KV927" s="64"/>
      <c r="KW927" s="64"/>
      <c r="KX927" s="64"/>
      <c r="KY927" s="64"/>
      <c r="KZ927" s="64"/>
      <c r="LA927" s="64"/>
      <c r="LB927" s="64"/>
      <c r="LC927" s="64"/>
      <c r="LD927" s="64"/>
      <c r="LE927" s="64"/>
      <c r="LF927" s="64"/>
      <c r="LG927" s="64"/>
      <c r="LH927" s="64"/>
      <c r="LI927" s="64"/>
      <c r="LJ927" s="64"/>
      <c r="LK927" s="64"/>
      <c r="LL927" s="64"/>
      <c r="LM927" s="64"/>
      <c r="LN927" s="64"/>
      <c r="LO927" s="64"/>
      <c r="LP927" s="64"/>
      <c r="LQ927" s="64"/>
      <c r="LR927" s="64"/>
      <c r="LS927" s="64"/>
      <c r="LT927" s="64"/>
      <c r="LU927" s="64"/>
      <c r="LV927" s="64"/>
      <c r="LW927" s="64"/>
      <c r="LX927" s="64"/>
      <c r="LY927" s="64"/>
      <c r="LZ927" s="64"/>
      <c r="MA927" s="64"/>
      <c r="MB927" s="64"/>
      <c r="MC927" s="64"/>
      <c r="MD927" s="64"/>
      <c r="ME927" s="64"/>
      <c r="MF927" s="64"/>
      <c r="MG927" s="64"/>
      <c r="MH927" s="64"/>
      <c r="MI927" s="64"/>
      <c r="MJ927" s="64"/>
      <c r="MK927" s="64"/>
      <c r="ML927" s="64"/>
      <c r="MM927" s="64"/>
      <c r="MN927" s="64"/>
      <c r="MO927" s="64"/>
      <c r="MP927" s="64"/>
      <c r="MQ927" s="64"/>
      <c r="MR927" s="64"/>
      <c r="MS927" s="64"/>
      <c r="MT927" s="64"/>
      <c r="MU927" s="64"/>
      <c r="MV927" s="64"/>
      <c r="MW927" s="64"/>
      <c r="MX927" s="64"/>
      <c r="MY927" s="64"/>
      <c r="MZ927" s="64"/>
      <c r="NA927" s="64"/>
      <c r="NB927" s="64"/>
      <c r="NC927" s="64"/>
      <c r="ND927" s="64"/>
      <c r="NE927" s="64"/>
      <c r="NF927" s="64"/>
      <c r="NG927" s="65"/>
      <c r="NH927" s="65"/>
      <c r="NI927" s="65"/>
      <c r="NJ927" s="64"/>
      <c r="NK927" s="63"/>
      <c r="NL927" s="63"/>
      <c r="NM927" s="63"/>
      <c r="NN927" s="63"/>
      <c r="NO927" s="63"/>
      <c r="NP927" s="63"/>
      <c r="NQ927" s="63"/>
      <c r="NR927" s="63"/>
      <c r="NS927" s="63"/>
      <c r="NT927" s="63"/>
      <c r="NU927" s="63"/>
      <c r="NV927" s="64"/>
    </row>
    <row r="928" spans="1:386" s="48" customFormat="1" x14ac:dyDescent="0.2">
      <c r="A928" s="62"/>
      <c r="B928" s="63"/>
      <c r="C928" s="63"/>
      <c r="D928" s="238"/>
      <c r="E928" s="224"/>
      <c r="F928" s="64"/>
      <c r="G928" s="64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  <c r="Z928" s="64"/>
      <c r="AA928" s="64"/>
      <c r="AB928" s="64"/>
      <c r="AC928" s="64"/>
      <c r="AD928" s="64"/>
      <c r="AE928" s="64"/>
      <c r="AF928" s="64"/>
      <c r="AG928" s="64"/>
      <c r="AH928" s="64"/>
      <c r="AI928" s="64"/>
      <c r="AJ928" s="64"/>
      <c r="AK928" s="64"/>
      <c r="AL928" s="64"/>
      <c r="AM928" s="64"/>
      <c r="AN928" s="64"/>
      <c r="AO928" s="64"/>
      <c r="AP928" s="64"/>
      <c r="AQ928" s="64"/>
      <c r="AR928" s="64"/>
      <c r="AS928" s="64"/>
      <c r="AT928" s="64"/>
      <c r="AU928" s="64"/>
      <c r="AV928" s="64"/>
      <c r="AW928" s="64"/>
      <c r="AX928" s="64"/>
      <c r="AY928" s="64"/>
      <c r="AZ928" s="64"/>
      <c r="BA928" s="64"/>
      <c r="BB928" s="64"/>
      <c r="BC928" s="64"/>
      <c r="BD928" s="64"/>
      <c r="BE928" s="64"/>
      <c r="BF928" s="64"/>
      <c r="BG928" s="64"/>
      <c r="BH928" s="64"/>
      <c r="BI928" s="64"/>
      <c r="BJ928" s="64"/>
      <c r="BK928" s="64"/>
      <c r="BL928" s="64"/>
      <c r="BM928" s="64"/>
      <c r="BN928" s="64"/>
      <c r="BO928" s="64"/>
      <c r="BP928" s="64"/>
      <c r="BQ928" s="64"/>
      <c r="BR928" s="64"/>
      <c r="BS928" s="64"/>
      <c r="BT928" s="64"/>
      <c r="BU928" s="64"/>
      <c r="BV928" s="64"/>
      <c r="BW928" s="64"/>
      <c r="BX928" s="64"/>
      <c r="BY928" s="64"/>
      <c r="BZ928" s="64"/>
      <c r="CA928" s="64"/>
      <c r="CB928" s="64"/>
      <c r="CC928" s="64"/>
      <c r="CD928" s="64"/>
      <c r="CE928" s="64"/>
      <c r="CF928" s="64"/>
      <c r="CG928" s="64"/>
      <c r="CH928" s="64"/>
      <c r="CI928" s="64"/>
      <c r="CJ928" s="64"/>
      <c r="CK928" s="64"/>
      <c r="CL928" s="64"/>
      <c r="CM928" s="64"/>
      <c r="CN928" s="64"/>
      <c r="CO928" s="64"/>
      <c r="CP928" s="64"/>
      <c r="CQ928" s="64"/>
      <c r="CR928" s="64"/>
      <c r="CS928" s="64"/>
      <c r="CT928" s="64"/>
      <c r="CU928" s="64"/>
      <c r="CV928" s="64"/>
      <c r="CW928" s="64"/>
      <c r="CX928" s="64"/>
      <c r="CY928" s="64"/>
      <c r="CZ928" s="64"/>
      <c r="DA928" s="64"/>
      <c r="DB928" s="64"/>
      <c r="DC928" s="64"/>
      <c r="DD928" s="64"/>
      <c r="DE928" s="64"/>
      <c r="DF928" s="64"/>
      <c r="DG928" s="64"/>
      <c r="DH928" s="64"/>
      <c r="DI928" s="64"/>
      <c r="DJ928" s="64"/>
      <c r="DK928" s="64"/>
      <c r="DL928" s="64"/>
      <c r="DM928" s="64"/>
      <c r="DN928" s="64"/>
      <c r="DO928" s="64"/>
      <c r="DP928" s="64"/>
      <c r="DQ928" s="64"/>
      <c r="DR928" s="64"/>
      <c r="DS928" s="64"/>
      <c r="DT928" s="64"/>
      <c r="DU928" s="64"/>
      <c r="DV928" s="64"/>
      <c r="DW928" s="64"/>
      <c r="DX928" s="64"/>
      <c r="DY928" s="64"/>
      <c r="DZ928" s="64"/>
      <c r="EA928" s="64"/>
      <c r="EB928" s="64"/>
      <c r="EC928" s="64"/>
      <c r="ED928" s="64"/>
      <c r="EE928" s="64"/>
      <c r="EF928" s="64"/>
      <c r="EG928" s="64"/>
      <c r="EH928" s="64"/>
      <c r="EI928" s="64"/>
      <c r="EJ928" s="64"/>
      <c r="EK928" s="64"/>
      <c r="EL928" s="64"/>
      <c r="EM928" s="64"/>
      <c r="EN928" s="64"/>
      <c r="EO928" s="64"/>
      <c r="EP928" s="64"/>
      <c r="EQ928" s="64"/>
      <c r="ER928" s="64"/>
      <c r="ES928" s="64"/>
      <c r="ET928" s="64"/>
      <c r="EU928" s="64"/>
      <c r="EV928" s="64"/>
      <c r="EW928" s="64"/>
      <c r="EX928" s="64"/>
      <c r="EY928" s="64"/>
      <c r="EZ928" s="64"/>
      <c r="FA928" s="64"/>
      <c r="FB928" s="64"/>
      <c r="FC928" s="64"/>
      <c r="FD928" s="64"/>
      <c r="FE928" s="64"/>
      <c r="FF928" s="64"/>
      <c r="FG928" s="64"/>
      <c r="FH928" s="64"/>
      <c r="FI928" s="64"/>
      <c r="FJ928" s="64"/>
      <c r="FK928" s="64"/>
      <c r="FL928" s="64"/>
      <c r="FM928" s="64"/>
      <c r="FN928" s="64"/>
      <c r="FO928" s="64"/>
      <c r="FP928" s="64"/>
      <c r="FQ928" s="64"/>
      <c r="FR928" s="64"/>
      <c r="FS928" s="64"/>
      <c r="FT928" s="64"/>
      <c r="FU928" s="64"/>
      <c r="FV928" s="64"/>
      <c r="FW928" s="64"/>
      <c r="FX928" s="64"/>
      <c r="FY928" s="64"/>
      <c r="FZ928" s="64"/>
      <c r="GA928" s="64"/>
      <c r="GB928" s="64"/>
      <c r="GC928" s="64"/>
      <c r="GD928" s="64"/>
      <c r="GE928" s="64"/>
      <c r="GF928" s="64"/>
      <c r="GG928" s="64"/>
      <c r="GH928" s="64"/>
      <c r="GI928" s="64"/>
      <c r="GJ928" s="64"/>
      <c r="GK928" s="64"/>
      <c r="GL928" s="64"/>
      <c r="GM928" s="64"/>
      <c r="GN928" s="64"/>
      <c r="GO928" s="64"/>
      <c r="GP928" s="64"/>
      <c r="GQ928" s="64"/>
      <c r="GR928" s="64"/>
      <c r="GS928" s="64"/>
      <c r="GT928" s="64"/>
      <c r="GU928" s="64"/>
      <c r="GV928" s="64"/>
      <c r="GW928" s="64"/>
      <c r="GX928" s="64"/>
      <c r="GY928" s="64"/>
      <c r="GZ928" s="64"/>
      <c r="HA928" s="64"/>
      <c r="HB928" s="64"/>
      <c r="HC928" s="64"/>
      <c r="HD928" s="64"/>
      <c r="HE928" s="64"/>
      <c r="HF928" s="64"/>
      <c r="HG928" s="64"/>
      <c r="HH928" s="64"/>
      <c r="HI928" s="64"/>
      <c r="HJ928" s="64"/>
      <c r="HK928" s="64"/>
      <c r="HL928" s="64"/>
      <c r="HM928" s="64"/>
      <c r="HN928" s="64"/>
      <c r="HO928" s="64"/>
      <c r="HP928" s="64"/>
      <c r="HQ928" s="64"/>
      <c r="HR928" s="64"/>
      <c r="HS928" s="64"/>
      <c r="HT928" s="64"/>
      <c r="HU928" s="64"/>
      <c r="HV928" s="64"/>
      <c r="HW928" s="64"/>
      <c r="HX928" s="64"/>
      <c r="HY928" s="64"/>
      <c r="HZ928" s="64"/>
      <c r="IA928" s="64"/>
      <c r="IB928" s="64"/>
      <c r="IC928" s="64"/>
      <c r="ID928" s="64"/>
      <c r="IE928" s="64"/>
      <c r="IF928" s="64"/>
      <c r="IG928" s="64"/>
      <c r="IH928" s="64"/>
      <c r="II928" s="64"/>
      <c r="IJ928" s="64"/>
      <c r="IK928" s="64"/>
      <c r="IL928" s="64"/>
      <c r="IM928" s="64"/>
      <c r="IN928" s="64"/>
      <c r="IO928" s="64"/>
      <c r="IP928" s="64"/>
      <c r="IQ928" s="64"/>
      <c r="IR928" s="64"/>
      <c r="IS928" s="64"/>
      <c r="IT928" s="64"/>
      <c r="IU928" s="64"/>
      <c r="IV928" s="64"/>
      <c r="IW928" s="64"/>
      <c r="IX928" s="64"/>
      <c r="IY928" s="64"/>
      <c r="IZ928" s="64"/>
      <c r="JA928" s="64"/>
      <c r="JB928" s="64"/>
      <c r="JC928" s="64"/>
      <c r="JD928" s="64"/>
      <c r="JE928" s="64"/>
      <c r="JF928" s="64"/>
      <c r="JG928" s="64"/>
      <c r="JH928" s="64"/>
      <c r="JI928" s="64"/>
      <c r="JJ928" s="64"/>
      <c r="JK928" s="64"/>
      <c r="JL928" s="64"/>
      <c r="JM928" s="64"/>
      <c r="JN928" s="64"/>
      <c r="JO928" s="64"/>
      <c r="JP928" s="64"/>
      <c r="JQ928" s="64"/>
      <c r="JR928" s="64"/>
      <c r="JS928" s="64"/>
      <c r="JT928" s="64"/>
      <c r="JU928" s="64"/>
      <c r="JV928" s="64"/>
      <c r="JW928" s="64"/>
      <c r="JX928" s="64"/>
      <c r="JY928" s="64"/>
      <c r="JZ928" s="64"/>
      <c r="KA928" s="64"/>
      <c r="KB928" s="64"/>
      <c r="KC928" s="64"/>
      <c r="KD928" s="64"/>
      <c r="KE928" s="64"/>
      <c r="KF928" s="64"/>
      <c r="KG928" s="64"/>
      <c r="KH928" s="64"/>
      <c r="KI928" s="64"/>
      <c r="KJ928" s="64"/>
      <c r="KK928" s="64"/>
      <c r="KL928" s="64"/>
      <c r="KM928" s="64"/>
      <c r="KN928" s="64"/>
      <c r="KO928" s="64"/>
      <c r="KP928" s="64"/>
      <c r="KQ928" s="64"/>
      <c r="KR928" s="64"/>
      <c r="KS928" s="64"/>
      <c r="KT928" s="64"/>
      <c r="KU928" s="64"/>
      <c r="KV928" s="64"/>
      <c r="KW928" s="64"/>
      <c r="KX928" s="64"/>
      <c r="KY928" s="64"/>
      <c r="KZ928" s="64"/>
      <c r="LA928" s="64"/>
      <c r="LB928" s="64"/>
      <c r="LC928" s="64"/>
      <c r="LD928" s="64"/>
      <c r="LE928" s="64"/>
      <c r="LF928" s="64"/>
      <c r="LG928" s="64"/>
      <c r="LH928" s="64"/>
      <c r="LI928" s="64"/>
      <c r="LJ928" s="64"/>
      <c r="LK928" s="64"/>
      <c r="LL928" s="64"/>
      <c r="LM928" s="64"/>
      <c r="LN928" s="64"/>
      <c r="LO928" s="64"/>
      <c r="LP928" s="64"/>
      <c r="LQ928" s="64"/>
      <c r="LR928" s="64"/>
      <c r="LS928" s="64"/>
      <c r="LT928" s="64"/>
      <c r="LU928" s="64"/>
      <c r="LV928" s="64"/>
      <c r="LW928" s="64"/>
      <c r="LX928" s="64"/>
      <c r="LY928" s="64"/>
      <c r="LZ928" s="64"/>
      <c r="MA928" s="64"/>
      <c r="MB928" s="64"/>
      <c r="MC928" s="64"/>
      <c r="MD928" s="64"/>
      <c r="ME928" s="64"/>
      <c r="MF928" s="64"/>
      <c r="MG928" s="64"/>
      <c r="MH928" s="64"/>
      <c r="MI928" s="64"/>
      <c r="MJ928" s="64"/>
      <c r="MK928" s="64"/>
      <c r="ML928" s="64"/>
      <c r="MM928" s="64"/>
      <c r="MN928" s="64"/>
      <c r="MO928" s="64"/>
      <c r="MP928" s="64"/>
      <c r="MQ928" s="64"/>
      <c r="MR928" s="64"/>
      <c r="MS928" s="64"/>
      <c r="MT928" s="64"/>
      <c r="MU928" s="64"/>
      <c r="MV928" s="64"/>
      <c r="MW928" s="64"/>
      <c r="MX928" s="64"/>
      <c r="MY928" s="64"/>
      <c r="MZ928" s="64"/>
      <c r="NA928" s="64"/>
      <c r="NB928" s="64"/>
      <c r="NC928" s="64"/>
      <c r="ND928" s="64"/>
      <c r="NE928" s="64"/>
      <c r="NF928" s="64"/>
      <c r="NG928" s="65"/>
      <c r="NH928" s="65"/>
      <c r="NI928" s="65"/>
      <c r="NJ928" s="64"/>
      <c r="NK928" s="63"/>
      <c r="NL928" s="63"/>
      <c r="NM928" s="63"/>
      <c r="NN928" s="63"/>
      <c r="NO928" s="63"/>
      <c r="NP928" s="63"/>
      <c r="NQ928" s="63"/>
      <c r="NR928" s="63"/>
      <c r="NS928" s="63"/>
      <c r="NT928" s="63"/>
      <c r="NU928" s="63"/>
      <c r="NV928" s="64"/>
    </row>
    <row r="929" spans="1:386" s="48" customFormat="1" x14ac:dyDescent="0.2">
      <c r="A929" s="62"/>
      <c r="B929" s="63"/>
      <c r="C929" s="63"/>
      <c r="D929" s="238"/>
      <c r="E929" s="224"/>
      <c r="F929" s="64"/>
      <c r="G929" s="64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  <c r="AA929" s="64"/>
      <c r="AB929" s="64"/>
      <c r="AC929" s="64"/>
      <c r="AD929" s="64"/>
      <c r="AE929" s="64"/>
      <c r="AF929" s="64"/>
      <c r="AG929" s="64"/>
      <c r="AH929" s="64"/>
      <c r="AI929" s="64"/>
      <c r="AJ929" s="64"/>
      <c r="AK929" s="64"/>
      <c r="AL929" s="64"/>
      <c r="AM929" s="64"/>
      <c r="AN929" s="64"/>
      <c r="AO929" s="64"/>
      <c r="AP929" s="64"/>
      <c r="AQ929" s="64"/>
      <c r="AR929" s="64"/>
      <c r="AS929" s="64"/>
      <c r="AT929" s="64"/>
      <c r="AU929" s="64"/>
      <c r="AV929" s="64"/>
      <c r="AW929" s="64"/>
      <c r="AX929" s="64"/>
      <c r="AY929" s="64"/>
      <c r="AZ929" s="64"/>
      <c r="BA929" s="64"/>
      <c r="BB929" s="64"/>
      <c r="BC929" s="64"/>
      <c r="BD929" s="64"/>
      <c r="BE929" s="64"/>
      <c r="BF929" s="64"/>
      <c r="BG929" s="64"/>
      <c r="BH929" s="64"/>
      <c r="BI929" s="64"/>
      <c r="BJ929" s="64"/>
      <c r="BK929" s="64"/>
      <c r="BL929" s="64"/>
      <c r="BM929" s="64"/>
      <c r="BN929" s="64"/>
      <c r="BO929" s="64"/>
      <c r="BP929" s="64"/>
      <c r="BQ929" s="64"/>
      <c r="BR929" s="64"/>
      <c r="BS929" s="64"/>
      <c r="BT929" s="64"/>
      <c r="BU929" s="64"/>
      <c r="BV929" s="64"/>
      <c r="BW929" s="64"/>
      <c r="BX929" s="64"/>
      <c r="BY929" s="64"/>
      <c r="BZ929" s="64"/>
      <c r="CA929" s="64"/>
      <c r="CB929" s="64"/>
      <c r="CC929" s="64"/>
      <c r="CD929" s="64"/>
      <c r="CE929" s="64"/>
      <c r="CF929" s="64"/>
      <c r="CG929" s="64"/>
      <c r="CH929" s="64"/>
      <c r="CI929" s="64"/>
      <c r="CJ929" s="64"/>
      <c r="CK929" s="64"/>
      <c r="CL929" s="64"/>
      <c r="CM929" s="64"/>
      <c r="CN929" s="64"/>
      <c r="CO929" s="64"/>
      <c r="CP929" s="64"/>
      <c r="CQ929" s="64"/>
      <c r="CR929" s="64"/>
      <c r="CS929" s="64"/>
      <c r="CT929" s="64"/>
      <c r="CU929" s="64"/>
      <c r="CV929" s="64"/>
      <c r="CW929" s="64"/>
      <c r="CX929" s="64"/>
      <c r="CY929" s="64"/>
      <c r="CZ929" s="64"/>
      <c r="DA929" s="64"/>
      <c r="DB929" s="64"/>
      <c r="DC929" s="64"/>
      <c r="DD929" s="64"/>
      <c r="DE929" s="64"/>
      <c r="DF929" s="64"/>
      <c r="DG929" s="64"/>
      <c r="DH929" s="64"/>
      <c r="DI929" s="64"/>
      <c r="DJ929" s="64"/>
      <c r="DK929" s="64"/>
      <c r="DL929" s="64"/>
      <c r="DM929" s="64"/>
      <c r="DN929" s="64"/>
      <c r="DO929" s="64"/>
      <c r="DP929" s="64"/>
      <c r="DQ929" s="64"/>
      <c r="DR929" s="64"/>
      <c r="DS929" s="64"/>
      <c r="DT929" s="64"/>
      <c r="DU929" s="64"/>
      <c r="DV929" s="64"/>
      <c r="DW929" s="64"/>
      <c r="DX929" s="64"/>
      <c r="DY929" s="64"/>
      <c r="DZ929" s="64"/>
      <c r="EA929" s="64"/>
      <c r="EB929" s="64"/>
      <c r="EC929" s="64"/>
      <c r="ED929" s="64"/>
      <c r="EE929" s="64"/>
      <c r="EF929" s="64"/>
      <c r="EG929" s="64"/>
      <c r="EH929" s="64"/>
      <c r="EI929" s="64"/>
      <c r="EJ929" s="64"/>
      <c r="EK929" s="64"/>
      <c r="EL929" s="64"/>
      <c r="EM929" s="64"/>
      <c r="EN929" s="64"/>
      <c r="EO929" s="64"/>
      <c r="EP929" s="64"/>
      <c r="EQ929" s="64"/>
      <c r="ER929" s="64"/>
      <c r="ES929" s="64"/>
      <c r="ET929" s="64"/>
      <c r="EU929" s="64"/>
      <c r="EV929" s="64"/>
      <c r="EW929" s="64"/>
      <c r="EX929" s="64"/>
      <c r="EY929" s="64"/>
      <c r="EZ929" s="64"/>
      <c r="FA929" s="64"/>
      <c r="FB929" s="64"/>
      <c r="FC929" s="64"/>
      <c r="FD929" s="64"/>
      <c r="FE929" s="64"/>
      <c r="FF929" s="64"/>
      <c r="FG929" s="64"/>
      <c r="FH929" s="64"/>
      <c r="FI929" s="64"/>
      <c r="FJ929" s="64"/>
      <c r="FK929" s="64"/>
      <c r="FL929" s="64"/>
      <c r="FM929" s="64"/>
      <c r="FN929" s="64"/>
      <c r="FO929" s="64"/>
      <c r="FP929" s="64"/>
      <c r="FQ929" s="64"/>
      <c r="FR929" s="64"/>
      <c r="FS929" s="64"/>
      <c r="FT929" s="64"/>
      <c r="FU929" s="64"/>
      <c r="FV929" s="64"/>
      <c r="FW929" s="64"/>
      <c r="FX929" s="64"/>
      <c r="FY929" s="64"/>
      <c r="FZ929" s="64"/>
      <c r="GA929" s="64"/>
      <c r="GB929" s="64"/>
      <c r="GC929" s="64"/>
      <c r="GD929" s="64"/>
      <c r="GE929" s="64"/>
      <c r="GF929" s="64"/>
      <c r="GG929" s="64"/>
      <c r="GH929" s="64"/>
      <c r="GI929" s="64"/>
      <c r="GJ929" s="64"/>
      <c r="GK929" s="64"/>
      <c r="GL929" s="64"/>
      <c r="GM929" s="64"/>
      <c r="GN929" s="64"/>
      <c r="GO929" s="64"/>
      <c r="GP929" s="64"/>
      <c r="GQ929" s="64"/>
      <c r="GR929" s="64"/>
      <c r="GS929" s="64"/>
      <c r="GT929" s="64"/>
      <c r="GU929" s="64"/>
      <c r="GV929" s="64"/>
      <c r="GW929" s="64"/>
      <c r="GX929" s="64"/>
      <c r="GY929" s="64"/>
      <c r="GZ929" s="64"/>
      <c r="HA929" s="64"/>
      <c r="HB929" s="64"/>
      <c r="HC929" s="64"/>
      <c r="HD929" s="64"/>
      <c r="HE929" s="64"/>
      <c r="HF929" s="64"/>
      <c r="HG929" s="64"/>
      <c r="HH929" s="64"/>
      <c r="HI929" s="64"/>
      <c r="HJ929" s="64"/>
      <c r="HK929" s="64"/>
      <c r="HL929" s="64"/>
      <c r="HM929" s="64"/>
      <c r="HN929" s="64"/>
      <c r="HO929" s="64"/>
      <c r="HP929" s="64"/>
      <c r="HQ929" s="64"/>
      <c r="HR929" s="64"/>
      <c r="HS929" s="64"/>
      <c r="HT929" s="64"/>
      <c r="HU929" s="64"/>
      <c r="HV929" s="64"/>
      <c r="HW929" s="64"/>
      <c r="HX929" s="64"/>
      <c r="HY929" s="64"/>
      <c r="HZ929" s="64"/>
      <c r="IA929" s="64"/>
      <c r="IB929" s="64"/>
      <c r="IC929" s="64"/>
      <c r="ID929" s="64"/>
      <c r="IE929" s="64"/>
      <c r="IF929" s="64"/>
      <c r="IG929" s="64"/>
      <c r="IH929" s="64"/>
      <c r="II929" s="64"/>
      <c r="IJ929" s="64"/>
      <c r="IK929" s="64"/>
      <c r="IL929" s="64"/>
      <c r="IM929" s="64"/>
      <c r="IN929" s="64"/>
      <c r="IO929" s="64"/>
      <c r="IP929" s="64"/>
      <c r="IQ929" s="64"/>
      <c r="IR929" s="64"/>
      <c r="IS929" s="64"/>
      <c r="IT929" s="64"/>
      <c r="IU929" s="64"/>
      <c r="IV929" s="64"/>
      <c r="IW929" s="64"/>
      <c r="IX929" s="64"/>
      <c r="IY929" s="64"/>
      <c r="IZ929" s="64"/>
      <c r="JA929" s="64"/>
      <c r="JB929" s="64"/>
      <c r="JC929" s="64"/>
      <c r="JD929" s="64"/>
      <c r="JE929" s="64"/>
      <c r="JF929" s="64"/>
      <c r="JG929" s="64"/>
      <c r="JH929" s="64"/>
      <c r="JI929" s="64"/>
      <c r="JJ929" s="64"/>
      <c r="JK929" s="64"/>
      <c r="JL929" s="64"/>
      <c r="JM929" s="64"/>
      <c r="JN929" s="64"/>
      <c r="JO929" s="64"/>
      <c r="JP929" s="64"/>
      <c r="JQ929" s="64"/>
      <c r="JR929" s="64"/>
      <c r="JS929" s="64"/>
      <c r="JT929" s="64"/>
      <c r="JU929" s="64"/>
      <c r="JV929" s="64"/>
      <c r="JW929" s="64"/>
      <c r="JX929" s="64"/>
      <c r="JY929" s="64"/>
      <c r="JZ929" s="64"/>
      <c r="KA929" s="64"/>
      <c r="KB929" s="64"/>
      <c r="KC929" s="64"/>
      <c r="KD929" s="64"/>
      <c r="KE929" s="64"/>
      <c r="KF929" s="64"/>
      <c r="KG929" s="64"/>
      <c r="KH929" s="64"/>
      <c r="KI929" s="64"/>
      <c r="KJ929" s="64"/>
      <c r="KK929" s="64"/>
      <c r="KL929" s="64"/>
      <c r="KM929" s="64"/>
      <c r="KN929" s="64"/>
      <c r="KO929" s="64"/>
      <c r="KP929" s="64"/>
      <c r="KQ929" s="64"/>
      <c r="KR929" s="64"/>
      <c r="KS929" s="64"/>
      <c r="KT929" s="64"/>
      <c r="KU929" s="64"/>
      <c r="KV929" s="64"/>
      <c r="KW929" s="64"/>
      <c r="KX929" s="64"/>
      <c r="KY929" s="64"/>
      <c r="KZ929" s="64"/>
      <c r="LA929" s="64"/>
      <c r="LB929" s="64"/>
      <c r="LC929" s="64"/>
      <c r="LD929" s="64"/>
      <c r="LE929" s="64"/>
      <c r="LF929" s="64"/>
      <c r="LG929" s="64"/>
      <c r="LH929" s="64"/>
      <c r="LI929" s="64"/>
      <c r="LJ929" s="64"/>
      <c r="LK929" s="64"/>
      <c r="LL929" s="64"/>
      <c r="LM929" s="64"/>
      <c r="LN929" s="64"/>
      <c r="LO929" s="64"/>
      <c r="LP929" s="64"/>
      <c r="LQ929" s="64"/>
      <c r="LR929" s="64"/>
      <c r="LS929" s="64"/>
      <c r="LT929" s="64"/>
      <c r="LU929" s="64"/>
      <c r="LV929" s="64"/>
      <c r="LW929" s="64"/>
      <c r="LX929" s="64"/>
      <c r="LY929" s="64"/>
      <c r="LZ929" s="64"/>
      <c r="MA929" s="64"/>
      <c r="MB929" s="64"/>
      <c r="MC929" s="64"/>
      <c r="MD929" s="64"/>
      <c r="ME929" s="64"/>
      <c r="MF929" s="64"/>
      <c r="MG929" s="64"/>
      <c r="MH929" s="64"/>
      <c r="MI929" s="64"/>
      <c r="MJ929" s="64"/>
      <c r="MK929" s="64"/>
      <c r="ML929" s="64"/>
      <c r="MM929" s="64"/>
      <c r="MN929" s="64"/>
      <c r="MO929" s="64"/>
      <c r="MP929" s="64"/>
      <c r="MQ929" s="64"/>
      <c r="MR929" s="64"/>
      <c r="MS929" s="64"/>
      <c r="MT929" s="64"/>
      <c r="MU929" s="64"/>
      <c r="MV929" s="64"/>
      <c r="MW929" s="64"/>
      <c r="MX929" s="64"/>
      <c r="MY929" s="64"/>
      <c r="MZ929" s="64"/>
      <c r="NA929" s="64"/>
      <c r="NB929" s="64"/>
      <c r="NC929" s="64"/>
      <c r="ND929" s="64"/>
      <c r="NE929" s="64"/>
      <c r="NF929" s="64"/>
      <c r="NG929" s="65"/>
      <c r="NH929" s="65"/>
      <c r="NI929" s="65"/>
      <c r="NJ929" s="64"/>
      <c r="NK929" s="63"/>
      <c r="NL929" s="63"/>
      <c r="NM929" s="63"/>
      <c r="NN929" s="63"/>
      <c r="NO929" s="63"/>
      <c r="NP929" s="63"/>
      <c r="NQ929" s="63"/>
      <c r="NR929" s="63"/>
      <c r="NS929" s="63"/>
      <c r="NT929" s="63"/>
      <c r="NU929" s="63"/>
      <c r="NV929" s="64"/>
    </row>
    <row r="930" spans="1:386" s="48" customFormat="1" x14ac:dyDescent="0.2">
      <c r="A930" s="62"/>
      <c r="B930" s="63"/>
      <c r="C930" s="63"/>
      <c r="D930" s="238"/>
      <c r="E930" s="224"/>
      <c r="F930" s="64"/>
      <c r="G930" s="64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  <c r="Z930" s="64"/>
      <c r="AA930" s="64"/>
      <c r="AB930" s="64"/>
      <c r="AC930" s="64"/>
      <c r="AD930" s="64"/>
      <c r="AE930" s="64"/>
      <c r="AF930" s="64"/>
      <c r="AG930" s="64"/>
      <c r="AH930" s="64"/>
      <c r="AI930" s="64"/>
      <c r="AJ930" s="64"/>
      <c r="AK930" s="64"/>
      <c r="AL930" s="64"/>
      <c r="AM930" s="64"/>
      <c r="AN930" s="64"/>
      <c r="AO930" s="64"/>
      <c r="AP930" s="64"/>
      <c r="AQ930" s="64"/>
      <c r="AR930" s="64"/>
      <c r="AS930" s="64"/>
      <c r="AT930" s="64"/>
      <c r="AU930" s="64"/>
      <c r="AV930" s="64"/>
      <c r="AW930" s="64"/>
      <c r="AX930" s="64"/>
      <c r="AY930" s="64"/>
      <c r="AZ930" s="64"/>
      <c r="BA930" s="64"/>
      <c r="BB930" s="64"/>
      <c r="BC930" s="64"/>
      <c r="BD930" s="64"/>
      <c r="BE930" s="64"/>
      <c r="BF930" s="64"/>
      <c r="BG930" s="64"/>
      <c r="BH930" s="64"/>
      <c r="BI930" s="64"/>
      <c r="BJ930" s="64"/>
      <c r="BK930" s="64"/>
      <c r="BL930" s="64"/>
      <c r="BM930" s="64"/>
      <c r="BN930" s="64"/>
      <c r="BO930" s="64"/>
      <c r="BP930" s="64"/>
      <c r="BQ930" s="64"/>
      <c r="BR930" s="64"/>
      <c r="BS930" s="64"/>
      <c r="BT930" s="64"/>
      <c r="BU930" s="64"/>
      <c r="BV930" s="64"/>
      <c r="BW930" s="64"/>
      <c r="BX930" s="64"/>
      <c r="BY930" s="64"/>
      <c r="BZ930" s="64"/>
      <c r="CA930" s="64"/>
      <c r="CB930" s="64"/>
      <c r="CC930" s="64"/>
      <c r="CD930" s="64"/>
      <c r="CE930" s="64"/>
      <c r="CF930" s="64"/>
      <c r="CG930" s="64"/>
      <c r="CH930" s="64"/>
      <c r="CI930" s="64"/>
      <c r="CJ930" s="64"/>
      <c r="CK930" s="64"/>
      <c r="CL930" s="64"/>
      <c r="CM930" s="64"/>
      <c r="CN930" s="64"/>
      <c r="CO930" s="64"/>
      <c r="CP930" s="64"/>
      <c r="CQ930" s="64"/>
      <c r="CR930" s="64"/>
      <c r="CS930" s="64"/>
      <c r="CT930" s="64"/>
      <c r="CU930" s="64"/>
      <c r="CV930" s="64"/>
      <c r="CW930" s="64"/>
      <c r="CX930" s="64"/>
      <c r="CY930" s="64"/>
      <c r="CZ930" s="64"/>
      <c r="DA930" s="64"/>
      <c r="DB930" s="64"/>
      <c r="DC930" s="64"/>
      <c r="DD930" s="64"/>
      <c r="DE930" s="64"/>
      <c r="DF930" s="64"/>
      <c r="DG930" s="64"/>
      <c r="DH930" s="64"/>
      <c r="DI930" s="64"/>
      <c r="DJ930" s="64"/>
      <c r="DK930" s="64"/>
      <c r="DL930" s="64"/>
      <c r="DM930" s="64"/>
      <c r="DN930" s="64"/>
      <c r="DO930" s="64"/>
      <c r="DP930" s="64"/>
      <c r="DQ930" s="64"/>
      <c r="DR930" s="64"/>
      <c r="DS930" s="64"/>
      <c r="DT930" s="64"/>
      <c r="DU930" s="64"/>
      <c r="DV930" s="64"/>
      <c r="DW930" s="64"/>
      <c r="DX930" s="64"/>
      <c r="DY930" s="64"/>
      <c r="DZ930" s="64"/>
      <c r="EA930" s="64"/>
      <c r="EB930" s="64"/>
      <c r="EC930" s="64"/>
      <c r="ED930" s="64"/>
      <c r="EE930" s="64"/>
      <c r="EF930" s="64"/>
      <c r="EG930" s="64"/>
      <c r="EH930" s="64"/>
      <c r="EI930" s="64"/>
      <c r="EJ930" s="64"/>
      <c r="EK930" s="64"/>
      <c r="EL930" s="64"/>
      <c r="EM930" s="64"/>
      <c r="EN930" s="64"/>
      <c r="EO930" s="64"/>
      <c r="EP930" s="64"/>
      <c r="EQ930" s="64"/>
      <c r="ER930" s="64"/>
      <c r="ES930" s="64"/>
      <c r="ET930" s="64"/>
      <c r="EU930" s="64"/>
      <c r="EV930" s="64"/>
      <c r="EW930" s="64"/>
      <c r="EX930" s="64"/>
      <c r="EY930" s="64"/>
      <c r="EZ930" s="64"/>
      <c r="FA930" s="64"/>
      <c r="FB930" s="64"/>
      <c r="FC930" s="64"/>
      <c r="FD930" s="64"/>
      <c r="FE930" s="64"/>
      <c r="FF930" s="64"/>
      <c r="FG930" s="64"/>
      <c r="FH930" s="64"/>
      <c r="FI930" s="64"/>
      <c r="FJ930" s="64"/>
      <c r="FK930" s="64"/>
      <c r="FL930" s="64"/>
      <c r="FM930" s="64"/>
      <c r="FN930" s="64"/>
      <c r="FO930" s="64"/>
      <c r="FP930" s="64"/>
      <c r="FQ930" s="64"/>
      <c r="FR930" s="64"/>
      <c r="FS930" s="64"/>
      <c r="FT930" s="64"/>
      <c r="FU930" s="64"/>
      <c r="FV930" s="64"/>
      <c r="FW930" s="64"/>
      <c r="FX930" s="64"/>
      <c r="FY930" s="64"/>
      <c r="FZ930" s="64"/>
      <c r="GA930" s="64"/>
      <c r="GB930" s="64"/>
      <c r="GC930" s="64"/>
      <c r="GD930" s="64"/>
      <c r="GE930" s="64"/>
      <c r="GF930" s="64"/>
      <c r="GG930" s="64"/>
      <c r="GH930" s="64"/>
      <c r="GI930" s="64"/>
      <c r="GJ930" s="64"/>
      <c r="GK930" s="64"/>
      <c r="GL930" s="64"/>
      <c r="GM930" s="64"/>
      <c r="GN930" s="64"/>
      <c r="GO930" s="64"/>
      <c r="GP930" s="64"/>
      <c r="GQ930" s="64"/>
      <c r="GR930" s="64"/>
      <c r="GS930" s="64"/>
      <c r="GT930" s="64"/>
      <c r="GU930" s="64"/>
      <c r="GV930" s="64"/>
      <c r="GW930" s="64"/>
      <c r="GX930" s="64"/>
      <c r="GY930" s="64"/>
      <c r="GZ930" s="64"/>
      <c r="HA930" s="64"/>
      <c r="HB930" s="64"/>
      <c r="HC930" s="64"/>
      <c r="HD930" s="64"/>
      <c r="HE930" s="64"/>
      <c r="HF930" s="64"/>
      <c r="HG930" s="64"/>
      <c r="HH930" s="64"/>
      <c r="HI930" s="64"/>
      <c r="HJ930" s="64"/>
      <c r="HK930" s="64"/>
      <c r="HL930" s="64"/>
      <c r="HM930" s="64"/>
      <c r="HN930" s="64"/>
      <c r="HO930" s="64"/>
      <c r="HP930" s="64"/>
      <c r="HQ930" s="64"/>
      <c r="HR930" s="64"/>
      <c r="HS930" s="64"/>
      <c r="HT930" s="64"/>
      <c r="HU930" s="64"/>
      <c r="HV930" s="64"/>
      <c r="HW930" s="64"/>
      <c r="HX930" s="64"/>
      <c r="HY930" s="64"/>
      <c r="HZ930" s="64"/>
      <c r="IA930" s="64"/>
      <c r="IB930" s="64"/>
      <c r="IC930" s="64"/>
      <c r="ID930" s="64"/>
      <c r="IE930" s="64"/>
      <c r="IF930" s="64"/>
      <c r="IG930" s="64"/>
      <c r="IH930" s="64"/>
      <c r="II930" s="64"/>
      <c r="IJ930" s="64"/>
      <c r="IK930" s="64"/>
      <c r="IL930" s="64"/>
      <c r="IM930" s="64"/>
      <c r="IN930" s="64"/>
      <c r="IO930" s="64"/>
      <c r="IP930" s="64"/>
      <c r="IQ930" s="64"/>
      <c r="IR930" s="64"/>
      <c r="IS930" s="64"/>
      <c r="IT930" s="64"/>
      <c r="IU930" s="64"/>
      <c r="IV930" s="64"/>
      <c r="IW930" s="64"/>
      <c r="IX930" s="64"/>
      <c r="IY930" s="64"/>
      <c r="IZ930" s="64"/>
      <c r="JA930" s="64"/>
      <c r="JB930" s="64"/>
      <c r="JC930" s="64"/>
      <c r="JD930" s="64"/>
      <c r="JE930" s="64"/>
      <c r="JF930" s="64"/>
      <c r="JG930" s="64"/>
      <c r="JH930" s="64"/>
      <c r="JI930" s="64"/>
      <c r="JJ930" s="64"/>
      <c r="JK930" s="64"/>
      <c r="JL930" s="64"/>
      <c r="JM930" s="64"/>
      <c r="JN930" s="64"/>
      <c r="JO930" s="64"/>
      <c r="JP930" s="64"/>
      <c r="JQ930" s="64"/>
      <c r="JR930" s="64"/>
      <c r="JS930" s="64"/>
      <c r="JT930" s="64"/>
      <c r="JU930" s="64"/>
      <c r="JV930" s="64"/>
      <c r="JW930" s="64"/>
      <c r="JX930" s="64"/>
      <c r="JY930" s="64"/>
      <c r="JZ930" s="64"/>
      <c r="KA930" s="64"/>
      <c r="KB930" s="64"/>
      <c r="KC930" s="64"/>
      <c r="KD930" s="64"/>
      <c r="KE930" s="64"/>
      <c r="KF930" s="64"/>
      <c r="KG930" s="64"/>
      <c r="KH930" s="64"/>
      <c r="KI930" s="64"/>
      <c r="KJ930" s="64"/>
      <c r="KK930" s="64"/>
      <c r="KL930" s="64"/>
      <c r="KM930" s="64"/>
      <c r="KN930" s="64"/>
      <c r="KO930" s="64"/>
      <c r="KP930" s="64"/>
      <c r="KQ930" s="64"/>
      <c r="KR930" s="64"/>
      <c r="KS930" s="64"/>
      <c r="KT930" s="64"/>
      <c r="KU930" s="64"/>
      <c r="KV930" s="64"/>
      <c r="KW930" s="64"/>
      <c r="KX930" s="64"/>
      <c r="KY930" s="64"/>
      <c r="KZ930" s="64"/>
      <c r="LA930" s="64"/>
      <c r="LB930" s="64"/>
      <c r="LC930" s="64"/>
      <c r="LD930" s="64"/>
      <c r="LE930" s="64"/>
      <c r="LF930" s="64"/>
      <c r="LG930" s="64"/>
      <c r="LH930" s="64"/>
      <c r="LI930" s="64"/>
      <c r="LJ930" s="64"/>
      <c r="LK930" s="64"/>
      <c r="LL930" s="64"/>
      <c r="LM930" s="64"/>
      <c r="LN930" s="64"/>
      <c r="LO930" s="64"/>
      <c r="LP930" s="64"/>
      <c r="LQ930" s="64"/>
      <c r="LR930" s="64"/>
      <c r="LS930" s="64"/>
      <c r="LT930" s="64"/>
      <c r="LU930" s="64"/>
      <c r="LV930" s="64"/>
      <c r="LW930" s="64"/>
      <c r="LX930" s="64"/>
      <c r="LY930" s="64"/>
      <c r="LZ930" s="64"/>
      <c r="MA930" s="64"/>
      <c r="MB930" s="64"/>
      <c r="MC930" s="64"/>
      <c r="MD930" s="64"/>
      <c r="ME930" s="64"/>
      <c r="MF930" s="64"/>
      <c r="MG930" s="64"/>
      <c r="MH930" s="64"/>
      <c r="MI930" s="64"/>
      <c r="MJ930" s="64"/>
      <c r="MK930" s="64"/>
      <c r="ML930" s="64"/>
      <c r="MM930" s="64"/>
      <c r="MN930" s="64"/>
      <c r="MO930" s="64"/>
      <c r="MP930" s="64"/>
      <c r="MQ930" s="64"/>
      <c r="MR930" s="64"/>
      <c r="MS930" s="64"/>
      <c r="MT930" s="64"/>
      <c r="MU930" s="64"/>
      <c r="MV930" s="64"/>
      <c r="MW930" s="64"/>
      <c r="MX930" s="64"/>
      <c r="MY930" s="64"/>
      <c r="MZ930" s="64"/>
      <c r="NA930" s="64"/>
      <c r="NB930" s="64"/>
      <c r="NC930" s="64"/>
      <c r="ND930" s="64"/>
      <c r="NE930" s="64"/>
      <c r="NF930" s="64"/>
      <c r="NG930" s="65"/>
      <c r="NH930" s="65"/>
      <c r="NI930" s="65"/>
      <c r="NJ930" s="64"/>
      <c r="NK930" s="63"/>
      <c r="NL930" s="63"/>
      <c r="NM930" s="63"/>
      <c r="NN930" s="63"/>
      <c r="NO930" s="63"/>
      <c r="NP930" s="63"/>
      <c r="NQ930" s="63"/>
      <c r="NR930" s="63"/>
      <c r="NS930" s="63"/>
      <c r="NT930" s="63"/>
      <c r="NU930" s="63"/>
      <c r="NV930" s="64"/>
    </row>
    <row r="931" spans="1:386" s="48" customFormat="1" x14ac:dyDescent="0.2">
      <c r="A931" s="62"/>
      <c r="B931" s="63"/>
      <c r="C931" s="63"/>
      <c r="D931" s="238"/>
      <c r="E931" s="224"/>
      <c r="F931" s="64"/>
      <c r="G931" s="64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  <c r="AA931" s="64"/>
      <c r="AB931" s="64"/>
      <c r="AC931" s="64"/>
      <c r="AD931" s="64"/>
      <c r="AE931" s="64"/>
      <c r="AF931" s="64"/>
      <c r="AG931" s="64"/>
      <c r="AH931" s="64"/>
      <c r="AI931" s="64"/>
      <c r="AJ931" s="64"/>
      <c r="AK931" s="64"/>
      <c r="AL931" s="64"/>
      <c r="AM931" s="64"/>
      <c r="AN931" s="64"/>
      <c r="AO931" s="64"/>
      <c r="AP931" s="64"/>
      <c r="AQ931" s="64"/>
      <c r="AR931" s="64"/>
      <c r="AS931" s="64"/>
      <c r="AT931" s="64"/>
      <c r="AU931" s="64"/>
      <c r="AV931" s="64"/>
      <c r="AW931" s="64"/>
      <c r="AX931" s="64"/>
      <c r="AY931" s="64"/>
      <c r="AZ931" s="64"/>
      <c r="BA931" s="64"/>
      <c r="BB931" s="64"/>
      <c r="BC931" s="64"/>
      <c r="BD931" s="64"/>
      <c r="BE931" s="64"/>
      <c r="BF931" s="64"/>
      <c r="BG931" s="64"/>
      <c r="BH931" s="64"/>
      <c r="BI931" s="64"/>
      <c r="BJ931" s="64"/>
      <c r="BK931" s="64"/>
      <c r="BL931" s="64"/>
      <c r="BM931" s="64"/>
      <c r="BN931" s="64"/>
      <c r="BO931" s="64"/>
      <c r="BP931" s="64"/>
      <c r="BQ931" s="64"/>
      <c r="BR931" s="64"/>
      <c r="BS931" s="64"/>
      <c r="BT931" s="64"/>
      <c r="BU931" s="64"/>
      <c r="BV931" s="64"/>
      <c r="BW931" s="64"/>
      <c r="BX931" s="64"/>
      <c r="BY931" s="64"/>
      <c r="BZ931" s="64"/>
      <c r="CA931" s="64"/>
      <c r="CB931" s="64"/>
      <c r="CC931" s="64"/>
      <c r="CD931" s="64"/>
      <c r="CE931" s="64"/>
      <c r="CF931" s="64"/>
      <c r="CG931" s="64"/>
      <c r="CH931" s="64"/>
      <c r="CI931" s="64"/>
      <c r="CJ931" s="64"/>
      <c r="CK931" s="64"/>
      <c r="CL931" s="64"/>
      <c r="CM931" s="64"/>
      <c r="CN931" s="64"/>
      <c r="CO931" s="64"/>
      <c r="CP931" s="64"/>
      <c r="CQ931" s="64"/>
      <c r="CR931" s="64"/>
      <c r="CS931" s="64"/>
      <c r="CT931" s="64"/>
      <c r="CU931" s="64"/>
      <c r="CV931" s="64"/>
      <c r="CW931" s="64"/>
      <c r="CX931" s="64"/>
      <c r="CY931" s="64"/>
      <c r="CZ931" s="64"/>
      <c r="DA931" s="64"/>
      <c r="DB931" s="64"/>
      <c r="DC931" s="64"/>
      <c r="DD931" s="64"/>
      <c r="DE931" s="64"/>
      <c r="DF931" s="64"/>
      <c r="DG931" s="64"/>
      <c r="DH931" s="64"/>
      <c r="DI931" s="64"/>
      <c r="DJ931" s="64"/>
      <c r="DK931" s="64"/>
      <c r="DL931" s="64"/>
      <c r="DM931" s="64"/>
      <c r="DN931" s="64"/>
      <c r="DO931" s="64"/>
      <c r="DP931" s="64"/>
      <c r="DQ931" s="64"/>
      <c r="DR931" s="64"/>
      <c r="DS931" s="64"/>
      <c r="DT931" s="64"/>
      <c r="DU931" s="64"/>
      <c r="DV931" s="64"/>
      <c r="DW931" s="64"/>
      <c r="DX931" s="64"/>
      <c r="DY931" s="64"/>
      <c r="DZ931" s="64"/>
      <c r="EA931" s="64"/>
      <c r="EB931" s="64"/>
      <c r="EC931" s="64"/>
      <c r="ED931" s="64"/>
      <c r="EE931" s="64"/>
      <c r="EF931" s="64"/>
      <c r="EG931" s="64"/>
      <c r="EH931" s="64"/>
      <c r="EI931" s="64"/>
      <c r="EJ931" s="64"/>
      <c r="EK931" s="64"/>
      <c r="EL931" s="64"/>
      <c r="EM931" s="64"/>
      <c r="EN931" s="64"/>
      <c r="EO931" s="64"/>
      <c r="EP931" s="64"/>
      <c r="EQ931" s="64"/>
      <c r="ER931" s="64"/>
      <c r="ES931" s="64"/>
      <c r="ET931" s="64"/>
      <c r="EU931" s="64"/>
      <c r="EV931" s="64"/>
      <c r="EW931" s="64"/>
      <c r="EX931" s="64"/>
      <c r="EY931" s="64"/>
      <c r="EZ931" s="64"/>
      <c r="FA931" s="64"/>
      <c r="FB931" s="64"/>
      <c r="FC931" s="64"/>
      <c r="FD931" s="64"/>
      <c r="FE931" s="64"/>
      <c r="FF931" s="64"/>
      <c r="FG931" s="64"/>
      <c r="FH931" s="64"/>
      <c r="FI931" s="64"/>
      <c r="FJ931" s="64"/>
      <c r="FK931" s="64"/>
      <c r="FL931" s="64"/>
      <c r="FM931" s="64"/>
      <c r="FN931" s="64"/>
      <c r="FO931" s="64"/>
      <c r="FP931" s="64"/>
      <c r="FQ931" s="64"/>
      <c r="FR931" s="64"/>
      <c r="FS931" s="64"/>
      <c r="FT931" s="64"/>
      <c r="FU931" s="64"/>
      <c r="FV931" s="64"/>
      <c r="FW931" s="64"/>
      <c r="FX931" s="64"/>
      <c r="FY931" s="64"/>
      <c r="FZ931" s="64"/>
      <c r="GA931" s="64"/>
      <c r="GB931" s="64"/>
      <c r="GC931" s="64"/>
      <c r="GD931" s="64"/>
      <c r="GE931" s="64"/>
      <c r="GF931" s="64"/>
      <c r="GG931" s="64"/>
      <c r="GH931" s="64"/>
      <c r="GI931" s="64"/>
      <c r="GJ931" s="64"/>
      <c r="GK931" s="64"/>
      <c r="GL931" s="64"/>
      <c r="GM931" s="64"/>
      <c r="GN931" s="64"/>
      <c r="GO931" s="64"/>
      <c r="GP931" s="64"/>
      <c r="GQ931" s="64"/>
      <c r="GR931" s="64"/>
      <c r="GS931" s="64"/>
      <c r="GT931" s="64"/>
      <c r="GU931" s="64"/>
      <c r="GV931" s="64"/>
      <c r="GW931" s="64"/>
      <c r="GX931" s="64"/>
      <c r="GY931" s="64"/>
      <c r="GZ931" s="64"/>
      <c r="HA931" s="64"/>
      <c r="HB931" s="64"/>
      <c r="HC931" s="64"/>
      <c r="HD931" s="64"/>
      <c r="HE931" s="64"/>
      <c r="HF931" s="64"/>
      <c r="HG931" s="64"/>
      <c r="HH931" s="64"/>
      <c r="HI931" s="64"/>
      <c r="HJ931" s="64"/>
      <c r="HK931" s="64"/>
      <c r="HL931" s="64"/>
      <c r="HM931" s="64"/>
      <c r="HN931" s="64"/>
      <c r="HO931" s="64"/>
      <c r="HP931" s="64"/>
      <c r="HQ931" s="64"/>
      <c r="HR931" s="64"/>
      <c r="HS931" s="64"/>
      <c r="HT931" s="64"/>
      <c r="HU931" s="64"/>
      <c r="HV931" s="64"/>
      <c r="HW931" s="64"/>
      <c r="HX931" s="64"/>
      <c r="HY931" s="64"/>
      <c r="HZ931" s="64"/>
      <c r="IA931" s="64"/>
      <c r="IB931" s="64"/>
      <c r="IC931" s="64"/>
      <c r="ID931" s="64"/>
      <c r="IE931" s="64"/>
      <c r="IF931" s="64"/>
      <c r="IG931" s="64"/>
      <c r="IH931" s="64"/>
      <c r="II931" s="64"/>
      <c r="IJ931" s="64"/>
      <c r="IK931" s="64"/>
      <c r="IL931" s="64"/>
      <c r="IM931" s="64"/>
      <c r="IN931" s="64"/>
      <c r="IO931" s="64"/>
      <c r="IP931" s="64"/>
      <c r="IQ931" s="64"/>
      <c r="IR931" s="64"/>
      <c r="IS931" s="64"/>
      <c r="IT931" s="64"/>
      <c r="IU931" s="64"/>
      <c r="IV931" s="64"/>
      <c r="IW931" s="64"/>
      <c r="IX931" s="64"/>
      <c r="IY931" s="64"/>
      <c r="IZ931" s="64"/>
      <c r="JA931" s="64"/>
      <c r="JB931" s="64"/>
      <c r="JC931" s="64"/>
      <c r="JD931" s="64"/>
      <c r="JE931" s="64"/>
      <c r="JF931" s="64"/>
      <c r="JG931" s="64"/>
      <c r="JH931" s="64"/>
      <c r="JI931" s="64"/>
      <c r="JJ931" s="64"/>
      <c r="JK931" s="64"/>
      <c r="JL931" s="64"/>
      <c r="JM931" s="64"/>
      <c r="JN931" s="64"/>
      <c r="JO931" s="64"/>
      <c r="JP931" s="64"/>
      <c r="JQ931" s="64"/>
      <c r="JR931" s="64"/>
      <c r="JS931" s="64"/>
      <c r="JT931" s="64"/>
      <c r="JU931" s="64"/>
      <c r="JV931" s="64"/>
      <c r="JW931" s="64"/>
      <c r="JX931" s="64"/>
      <c r="JY931" s="64"/>
      <c r="JZ931" s="64"/>
      <c r="KA931" s="64"/>
      <c r="KB931" s="64"/>
      <c r="KC931" s="64"/>
      <c r="KD931" s="64"/>
      <c r="KE931" s="64"/>
      <c r="KF931" s="64"/>
      <c r="KG931" s="64"/>
      <c r="KH931" s="64"/>
      <c r="KI931" s="64"/>
      <c r="KJ931" s="64"/>
      <c r="KK931" s="64"/>
      <c r="KL931" s="64"/>
      <c r="KM931" s="64"/>
      <c r="KN931" s="64"/>
      <c r="KO931" s="64"/>
      <c r="KP931" s="64"/>
      <c r="KQ931" s="64"/>
      <c r="KR931" s="64"/>
      <c r="KS931" s="64"/>
      <c r="KT931" s="64"/>
      <c r="KU931" s="64"/>
      <c r="KV931" s="64"/>
      <c r="KW931" s="64"/>
      <c r="KX931" s="64"/>
      <c r="KY931" s="64"/>
      <c r="KZ931" s="64"/>
      <c r="LA931" s="64"/>
      <c r="LB931" s="64"/>
      <c r="LC931" s="64"/>
      <c r="LD931" s="64"/>
      <c r="LE931" s="64"/>
      <c r="LF931" s="64"/>
      <c r="LG931" s="64"/>
      <c r="LH931" s="64"/>
      <c r="LI931" s="64"/>
      <c r="LJ931" s="64"/>
      <c r="LK931" s="64"/>
      <c r="LL931" s="64"/>
      <c r="LM931" s="64"/>
      <c r="LN931" s="64"/>
      <c r="LO931" s="64"/>
      <c r="LP931" s="64"/>
      <c r="LQ931" s="64"/>
      <c r="LR931" s="64"/>
      <c r="LS931" s="64"/>
      <c r="LT931" s="64"/>
      <c r="LU931" s="64"/>
      <c r="LV931" s="64"/>
      <c r="LW931" s="64"/>
      <c r="LX931" s="64"/>
      <c r="LY931" s="64"/>
      <c r="LZ931" s="64"/>
      <c r="MA931" s="64"/>
      <c r="MB931" s="64"/>
      <c r="MC931" s="64"/>
      <c r="MD931" s="64"/>
      <c r="ME931" s="64"/>
      <c r="MF931" s="64"/>
      <c r="MG931" s="64"/>
      <c r="MH931" s="64"/>
      <c r="MI931" s="64"/>
      <c r="MJ931" s="64"/>
      <c r="MK931" s="64"/>
      <c r="ML931" s="64"/>
      <c r="MM931" s="64"/>
      <c r="MN931" s="64"/>
      <c r="MO931" s="64"/>
      <c r="MP931" s="64"/>
      <c r="MQ931" s="64"/>
      <c r="MR931" s="64"/>
      <c r="MS931" s="64"/>
      <c r="MT931" s="64"/>
      <c r="MU931" s="64"/>
      <c r="MV931" s="64"/>
      <c r="MW931" s="64"/>
      <c r="MX931" s="64"/>
      <c r="MY931" s="64"/>
      <c r="MZ931" s="64"/>
      <c r="NA931" s="64"/>
      <c r="NB931" s="64"/>
      <c r="NC931" s="64"/>
      <c r="ND931" s="64"/>
      <c r="NE931" s="64"/>
      <c r="NF931" s="64"/>
      <c r="NG931" s="65"/>
      <c r="NH931" s="65"/>
      <c r="NI931" s="65"/>
      <c r="NJ931" s="64"/>
      <c r="NK931" s="63"/>
      <c r="NL931" s="63"/>
      <c r="NM931" s="63"/>
      <c r="NN931" s="63"/>
      <c r="NO931" s="63"/>
      <c r="NP931" s="63"/>
      <c r="NQ931" s="63"/>
      <c r="NR931" s="63"/>
      <c r="NS931" s="63"/>
      <c r="NT931" s="63"/>
      <c r="NU931" s="63"/>
      <c r="NV931" s="64"/>
    </row>
    <row r="932" spans="1:386" s="48" customFormat="1" x14ac:dyDescent="0.2">
      <c r="A932" s="62"/>
      <c r="B932" s="63"/>
      <c r="C932" s="63"/>
      <c r="D932" s="238"/>
      <c r="E932" s="224"/>
      <c r="F932" s="64"/>
      <c r="G932" s="64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  <c r="Z932" s="64"/>
      <c r="AA932" s="64"/>
      <c r="AB932" s="64"/>
      <c r="AC932" s="64"/>
      <c r="AD932" s="64"/>
      <c r="AE932" s="64"/>
      <c r="AF932" s="64"/>
      <c r="AG932" s="64"/>
      <c r="AH932" s="64"/>
      <c r="AI932" s="64"/>
      <c r="AJ932" s="64"/>
      <c r="AK932" s="64"/>
      <c r="AL932" s="64"/>
      <c r="AM932" s="64"/>
      <c r="AN932" s="64"/>
      <c r="AO932" s="64"/>
      <c r="AP932" s="64"/>
      <c r="AQ932" s="64"/>
      <c r="AR932" s="64"/>
      <c r="AS932" s="64"/>
      <c r="AT932" s="64"/>
      <c r="AU932" s="64"/>
      <c r="AV932" s="64"/>
      <c r="AW932" s="64"/>
      <c r="AX932" s="64"/>
      <c r="AY932" s="64"/>
      <c r="AZ932" s="64"/>
      <c r="BA932" s="64"/>
      <c r="BB932" s="64"/>
      <c r="BC932" s="64"/>
      <c r="BD932" s="64"/>
      <c r="BE932" s="64"/>
      <c r="BF932" s="64"/>
      <c r="BG932" s="64"/>
      <c r="BH932" s="64"/>
      <c r="BI932" s="64"/>
      <c r="BJ932" s="64"/>
      <c r="BK932" s="64"/>
      <c r="BL932" s="64"/>
      <c r="BM932" s="64"/>
      <c r="BN932" s="64"/>
      <c r="BO932" s="64"/>
      <c r="BP932" s="64"/>
      <c r="BQ932" s="64"/>
      <c r="BR932" s="64"/>
      <c r="BS932" s="64"/>
      <c r="BT932" s="64"/>
      <c r="BU932" s="64"/>
      <c r="BV932" s="64"/>
      <c r="BW932" s="64"/>
      <c r="BX932" s="64"/>
      <c r="BY932" s="64"/>
      <c r="BZ932" s="64"/>
      <c r="CA932" s="64"/>
      <c r="CB932" s="64"/>
      <c r="CC932" s="64"/>
      <c r="CD932" s="64"/>
      <c r="CE932" s="64"/>
      <c r="CF932" s="64"/>
      <c r="CG932" s="64"/>
      <c r="CH932" s="64"/>
      <c r="CI932" s="64"/>
      <c r="CJ932" s="64"/>
      <c r="CK932" s="64"/>
      <c r="CL932" s="64"/>
      <c r="CM932" s="64"/>
      <c r="CN932" s="64"/>
      <c r="CO932" s="64"/>
      <c r="CP932" s="64"/>
      <c r="CQ932" s="64"/>
      <c r="CR932" s="64"/>
      <c r="CS932" s="64"/>
      <c r="CT932" s="64"/>
      <c r="CU932" s="64"/>
      <c r="CV932" s="64"/>
      <c r="CW932" s="64"/>
      <c r="CX932" s="64"/>
      <c r="CY932" s="64"/>
      <c r="CZ932" s="64"/>
      <c r="DA932" s="64"/>
      <c r="DB932" s="64"/>
      <c r="DC932" s="64"/>
      <c r="DD932" s="64"/>
      <c r="DE932" s="64"/>
      <c r="DF932" s="64"/>
      <c r="DG932" s="64"/>
      <c r="DH932" s="64"/>
      <c r="DI932" s="64"/>
      <c r="DJ932" s="64"/>
      <c r="DK932" s="64"/>
      <c r="DL932" s="64"/>
      <c r="DM932" s="64"/>
      <c r="DN932" s="64"/>
      <c r="DO932" s="64"/>
      <c r="DP932" s="64"/>
      <c r="DQ932" s="64"/>
      <c r="DR932" s="64"/>
      <c r="DS932" s="64"/>
      <c r="DT932" s="64"/>
      <c r="DU932" s="64"/>
      <c r="DV932" s="64"/>
      <c r="DW932" s="64"/>
      <c r="DX932" s="64"/>
      <c r="DY932" s="64"/>
      <c r="DZ932" s="64"/>
      <c r="EA932" s="64"/>
      <c r="EB932" s="64"/>
      <c r="EC932" s="64"/>
      <c r="ED932" s="64"/>
      <c r="EE932" s="64"/>
      <c r="EF932" s="64"/>
      <c r="EG932" s="64"/>
      <c r="EH932" s="64"/>
      <c r="EI932" s="64"/>
      <c r="EJ932" s="64"/>
      <c r="EK932" s="64"/>
      <c r="EL932" s="64"/>
      <c r="EM932" s="64"/>
      <c r="EN932" s="64"/>
      <c r="EO932" s="64"/>
      <c r="EP932" s="64"/>
      <c r="EQ932" s="64"/>
      <c r="ER932" s="64"/>
      <c r="ES932" s="64"/>
      <c r="ET932" s="64"/>
      <c r="EU932" s="64"/>
      <c r="EV932" s="64"/>
      <c r="EW932" s="64"/>
      <c r="EX932" s="64"/>
      <c r="EY932" s="64"/>
      <c r="EZ932" s="64"/>
      <c r="FA932" s="64"/>
      <c r="FB932" s="64"/>
      <c r="FC932" s="64"/>
      <c r="FD932" s="64"/>
      <c r="FE932" s="64"/>
      <c r="FF932" s="64"/>
      <c r="FG932" s="64"/>
      <c r="FH932" s="64"/>
      <c r="FI932" s="64"/>
      <c r="FJ932" s="64"/>
      <c r="FK932" s="64"/>
      <c r="FL932" s="64"/>
      <c r="FM932" s="64"/>
      <c r="FN932" s="64"/>
      <c r="FO932" s="64"/>
      <c r="FP932" s="64"/>
      <c r="FQ932" s="64"/>
      <c r="FR932" s="64"/>
      <c r="FS932" s="64"/>
      <c r="FT932" s="64"/>
      <c r="FU932" s="64"/>
      <c r="FV932" s="64"/>
      <c r="FW932" s="64"/>
      <c r="FX932" s="64"/>
      <c r="FY932" s="64"/>
      <c r="FZ932" s="64"/>
      <c r="GA932" s="64"/>
      <c r="GB932" s="64"/>
      <c r="GC932" s="64"/>
      <c r="GD932" s="64"/>
      <c r="GE932" s="64"/>
      <c r="GF932" s="64"/>
      <c r="GG932" s="64"/>
      <c r="GH932" s="64"/>
      <c r="GI932" s="64"/>
      <c r="GJ932" s="64"/>
      <c r="GK932" s="64"/>
      <c r="GL932" s="64"/>
      <c r="GM932" s="64"/>
      <c r="GN932" s="64"/>
      <c r="GO932" s="64"/>
      <c r="GP932" s="64"/>
      <c r="GQ932" s="64"/>
      <c r="GR932" s="64"/>
      <c r="GS932" s="64"/>
      <c r="GT932" s="64"/>
      <c r="GU932" s="64"/>
      <c r="GV932" s="64"/>
      <c r="GW932" s="64"/>
      <c r="GX932" s="64"/>
      <c r="GY932" s="64"/>
      <c r="GZ932" s="64"/>
      <c r="HA932" s="64"/>
      <c r="HB932" s="64"/>
      <c r="HC932" s="64"/>
      <c r="HD932" s="64"/>
      <c r="HE932" s="64"/>
      <c r="HF932" s="64"/>
      <c r="HG932" s="64"/>
      <c r="HH932" s="64"/>
      <c r="HI932" s="64"/>
      <c r="HJ932" s="64"/>
      <c r="HK932" s="64"/>
      <c r="HL932" s="64"/>
      <c r="HM932" s="64"/>
      <c r="HN932" s="64"/>
      <c r="HO932" s="64"/>
      <c r="HP932" s="64"/>
      <c r="HQ932" s="64"/>
      <c r="HR932" s="64"/>
      <c r="HS932" s="64"/>
      <c r="HT932" s="64"/>
      <c r="HU932" s="64"/>
      <c r="HV932" s="64"/>
      <c r="HW932" s="64"/>
      <c r="HX932" s="64"/>
      <c r="HY932" s="64"/>
      <c r="HZ932" s="64"/>
      <c r="IA932" s="64"/>
      <c r="IB932" s="64"/>
      <c r="IC932" s="64"/>
      <c r="ID932" s="64"/>
      <c r="IE932" s="64"/>
      <c r="IF932" s="64"/>
      <c r="IG932" s="64"/>
      <c r="IH932" s="64"/>
      <c r="II932" s="64"/>
      <c r="IJ932" s="64"/>
      <c r="IK932" s="64"/>
      <c r="IL932" s="64"/>
      <c r="IM932" s="64"/>
      <c r="IN932" s="64"/>
      <c r="IO932" s="64"/>
      <c r="IP932" s="64"/>
      <c r="IQ932" s="64"/>
      <c r="IR932" s="64"/>
      <c r="IS932" s="64"/>
      <c r="IT932" s="64"/>
      <c r="IU932" s="64"/>
      <c r="IV932" s="64"/>
      <c r="IW932" s="64"/>
      <c r="IX932" s="64"/>
      <c r="IY932" s="64"/>
      <c r="IZ932" s="64"/>
      <c r="JA932" s="64"/>
      <c r="JB932" s="64"/>
      <c r="JC932" s="64"/>
      <c r="JD932" s="64"/>
      <c r="JE932" s="64"/>
      <c r="JF932" s="64"/>
      <c r="JG932" s="64"/>
      <c r="JH932" s="64"/>
      <c r="JI932" s="64"/>
      <c r="JJ932" s="64"/>
      <c r="JK932" s="64"/>
      <c r="JL932" s="64"/>
      <c r="JM932" s="64"/>
      <c r="JN932" s="64"/>
      <c r="JO932" s="64"/>
      <c r="JP932" s="64"/>
      <c r="JQ932" s="64"/>
      <c r="JR932" s="64"/>
      <c r="JS932" s="64"/>
      <c r="JT932" s="64"/>
      <c r="JU932" s="64"/>
      <c r="JV932" s="64"/>
      <c r="JW932" s="64"/>
      <c r="JX932" s="64"/>
      <c r="JY932" s="64"/>
      <c r="JZ932" s="64"/>
      <c r="KA932" s="64"/>
      <c r="KB932" s="64"/>
      <c r="KC932" s="64"/>
      <c r="KD932" s="64"/>
      <c r="KE932" s="64"/>
      <c r="KF932" s="64"/>
      <c r="KG932" s="64"/>
      <c r="KH932" s="64"/>
      <c r="KI932" s="64"/>
      <c r="KJ932" s="64"/>
      <c r="KK932" s="64"/>
      <c r="KL932" s="64"/>
      <c r="KM932" s="64"/>
      <c r="KN932" s="64"/>
      <c r="KO932" s="64"/>
      <c r="KP932" s="64"/>
      <c r="KQ932" s="64"/>
      <c r="KR932" s="64"/>
      <c r="KS932" s="64"/>
      <c r="KT932" s="64"/>
      <c r="KU932" s="64"/>
      <c r="KV932" s="64"/>
      <c r="KW932" s="64"/>
      <c r="KX932" s="64"/>
      <c r="KY932" s="64"/>
      <c r="KZ932" s="64"/>
      <c r="LA932" s="64"/>
      <c r="LB932" s="64"/>
      <c r="LC932" s="64"/>
      <c r="LD932" s="64"/>
      <c r="LE932" s="64"/>
      <c r="LF932" s="64"/>
      <c r="LG932" s="64"/>
      <c r="LH932" s="64"/>
      <c r="LI932" s="64"/>
      <c r="LJ932" s="64"/>
      <c r="LK932" s="64"/>
      <c r="LL932" s="64"/>
      <c r="LM932" s="64"/>
      <c r="LN932" s="64"/>
      <c r="LO932" s="64"/>
      <c r="LP932" s="64"/>
      <c r="LQ932" s="64"/>
      <c r="LR932" s="64"/>
      <c r="LS932" s="64"/>
      <c r="LT932" s="64"/>
      <c r="LU932" s="64"/>
      <c r="LV932" s="64"/>
      <c r="LW932" s="64"/>
      <c r="LX932" s="64"/>
      <c r="LY932" s="64"/>
      <c r="LZ932" s="64"/>
      <c r="MA932" s="64"/>
      <c r="MB932" s="64"/>
      <c r="MC932" s="64"/>
      <c r="MD932" s="64"/>
      <c r="ME932" s="64"/>
      <c r="MF932" s="64"/>
      <c r="MG932" s="64"/>
      <c r="MH932" s="64"/>
      <c r="MI932" s="64"/>
      <c r="MJ932" s="64"/>
      <c r="MK932" s="64"/>
      <c r="ML932" s="64"/>
      <c r="MM932" s="64"/>
      <c r="MN932" s="64"/>
      <c r="MO932" s="64"/>
      <c r="MP932" s="64"/>
      <c r="MQ932" s="64"/>
      <c r="MR932" s="64"/>
      <c r="MS932" s="64"/>
      <c r="MT932" s="64"/>
      <c r="MU932" s="64"/>
      <c r="MV932" s="64"/>
      <c r="MW932" s="64"/>
      <c r="MX932" s="64"/>
      <c r="MY932" s="64"/>
      <c r="MZ932" s="64"/>
      <c r="NA932" s="64"/>
      <c r="NB932" s="64"/>
      <c r="NC932" s="64"/>
      <c r="ND932" s="64"/>
      <c r="NE932" s="64"/>
      <c r="NF932" s="64"/>
      <c r="NG932" s="65"/>
      <c r="NH932" s="65"/>
      <c r="NI932" s="65"/>
      <c r="NJ932" s="64"/>
      <c r="NK932" s="63"/>
      <c r="NL932" s="63"/>
      <c r="NM932" s="63"/>
      <c r="NN932" s="63"/>
      <c r="NO932" s="63"/>
      <c r="NP932" s="63"/>
      <c r="NQ932" s="63"/>
      <c r="NR932" s="63"/>
      <c r="NS932" s="63"/>
      <c r="NT932" s="63"/>
      <c r="NU932" s="63"/>
      <c r="NV932" s="64"/>
    </row>
    <row r="933" spans="1:386" s="48" customFormat="1" x14ac:dyDescent="0.2">
      <c r="A933" s="62"/>
      <c r="B933" s="63"/>
      <c r="C933" s="63"/>
      <c r="D933" s="238"/>
      <c r="E933" s="224"/>
      <c r="F933" s="64"/>
      <c r="G933" s="64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  <c r="AA933" s="64"/>
      <c r="AB933" s="64"/>
      <c r="AC933" s="64"/>
      <c r="AD933" s="64"/>
      <c r="AE933" s="64"/>
      <c r="AF933" s="64"/>
      <c r="AG933" s="64"/>
      <c r="AH933" s="64"/>
      <c r="AI933" s="64"/>
      <c r="AJ933" s="64"/>
      <c r="AK933" s="64"/>
      <c r="AL933" s="64"/>
      <c r="AM933" s="64"/>
      <c r="AN933" s="64"/>
      <c r="AO933" s="64"/>
      <c r="AP933" s="64"/>
      <c r="AQ933" s="64"/>
      <c r="AR933" s="64"/>
      <c r="AS933" s="64"/>
      <c r="AT933" s="64"/>
      <c r="AU933" s="64"/>
      <c r="AV933" s="64"/>
      <c r="AW933" s="64"/>
      <c r="AX933" s="64"/>
      <c r="AY933" s="64"/>
      <c r="AZ933" s="64"/>
      <c r="BA933" s="64"/>
      <c r="BB933" s="64"/>
      <c r="BC933" s="64"/>
      <c r="BD933" s="64"/>
      <c r="BE933" s="64"/>
      <c r="BF933" s="64"/>
      <c r="BG933" s="64"/>
      <c r="BH933" s="64"/>
      <c r="BI933" s="64"/>
      <c r="BJ933" s="64"/>
      <c r="BK933" s="64"/>
      <c r="BL933" s="64"/>
      <c r="BM933" s="64"/>
      <c r="BN933" s="64"/>
      <c r="BO933" s="64"/>
      <c r="BP933" s="64"/>
      <c r="BQ933" s="64"/>
      <c r="BR933" s="64"/>
      <c r="BS933" s="64"/>
      <c r="BT933" s="64"/>
      <c r="BU933" s="64"/>
      <c r="BV933" s="64"/>
      <c r="BW933" s="64"/>
      <c r="BX933" s="64"/>
      <c r="BY933" s="64"/>
      <c r="BZ933" s="64"/>
      <c r="CA933" s="64"/>
      <c r="CB933" s="64"/>
      <c r="CC933" s="64"/>
      <c r="CD933" s="64"/>
      <c r="CE933" s="64"/>
      <c r="CF933" s="64"/>
      <c r="CG933" s="64"/>
      <c r="CH933" s="64"/>
      <c r="CI933" s="64"/>
      <c r="CJ933" s="64"/>
      <c r="CK933" s="64"/>
      <c r="CL933" s="64"/>
      <c r="CM933" s="64"/>
      <c r="CN933" s="64"/>
      <c r="CO933" s="64"/>
      <c r="CP933" s="64"/>
      <c r="CQ933" s="64"/>
      <c r="CR933" s="64"/>
      <c r="CS933" s="64"/>
      <c r="CT933" s="64"/>
      <c r="CU933" s="64"/>
      <c r="CV933" s="64"/>
      <c r="CW933" s="64"/>
      <c r="CX933" s="64"/>
      <c r="CY933" s="64"/>
      <c r="CZ933" s="64"/>
      <c r="DA933" s="64"/>
      <c r="DB933" s="64"/>
      <c r="DC933" s="64"/>
      <c r="DD933" s="64"/>
      <c r="DE933" s="64"/>
      <c r="DF933" s="64"/>
      <c r="DG933" s="64"/>
      <c r="DH933" s="64"/>
      <c r="DI933" s="64"/>
      <c r="DJ933" s="64"/>
      <c r="DK933" s="64"/>
      <c r="DL933" s="64"/>
      <c r="DM933" s="64"/>
      <c r="DN933" s="64"/>
      <c r="DO933" s="64"/>
      <c r="DP933" s="64"/>
      <c r="DQ933" s="64"/>
      <c r="DR933" s="64"/>
      <c r="DS933" s="64"/>
      <c r="DT933" s="64"/>
      <c r="DU933" s="64"/>
      <c r="DV933" s="64"/>
      <c r="DW933" s="64"/>
      <c r="DX933" s="64"/>
      <c r="DY933" s="64"/>
      <c r="DZ933" s="64"/>
      <c r="EA933" s="64"/>
      <c r="EB933" s="64"/>
      <c r="EC933" s="64"/>
      <c r="ED933" s="64"/>
      <c r="EE933" s="64"/>
      <c r="EF933" s="64"/>
      <c r="EG933" s="64"/>
      <c r="EH933" s="64"/>
      <c r="EI933" s="64"/>
      <c r="EJ933" s="64"/>
      <c r="EK933" s="64"/>
      <c r="EL933" s="64"/>
      <c r="EM933" s="64"/>
      <c r="EN933" s="64"/>
      <c r="EO933" s="64"/>
      <c r="EP933" s="64"/>
      <c r="EQ933" s="64"/>
      <c r="ER933" s="64"/>
      <c r="ES933" s="64"/>
      <c r="ET933" s="64"/>
      <c r="EU933" s="64"/>
      <c r="EV933" s="64"/>
      <c r="EW933" s="64"/>
      <c r="EX933" s="64"/>
      <c r="EY933" s="64"/>
      <c r="EZ933" s="64"/>
      <c r="FA933" s="64"/>
      <c r="FB933" s="64"/>
      <c r="FC933" s="64"/>
      <c r="FD933" s="64"/>
      <c r="FE933" s="64"/>
      <c r="FF933" s="64"/>
      <c r="FG933" s="64"/>
      <c r="FH933" s="64"/>
      <c r="FI933" s="64"/>
      <c r="FJ933" s="64"/>
      <c r="FK933" s="64"/>
      <c r="FL933" s="64"/>
      <c r="FM933" s="64"/>
      <c r="FN933" s="64"/>
      <c r="FO933" s="64"/>
      <c r="FP933" s="64"/>
      <c r="FQ933" s="64"/>
      <c r="FR933" s="64"/>
      <c r="FS933" s="64"/>
      <c r="FT933" s="64"/>
      <c r="FU933" s="64"/>
      <c r="FV933" s="64"/>
      <c r="FW933" s="64"/>
      <c r="FX933" s="64"/>
      <c r="FY933" s="64"/>
      <c r="FZ933" s="64"/>
      <c r="GA933" s="64"/>
      <c r="GB933" s="64"/>
      <c r="GC933" s="64"/>
      <c r="GD933" s="64"/>
      <c r="GE933" s="64"/>
      <c r="GF933" s="64"/>
      <c r="GG933" s="64"/>
      <c r="GH933" s="64"/>
      <c r="GI933" s="64"/>
      <c r="GJ933" s="64"/>
      <c r="GK933" s="64"/>
      <c r="GL933" s="64"/>
      <c r="GM933" s="64"/>
      <c r="GN933" s="64"/>
      <c r="GO933" s="64"/>
      <c r="GP933" s="64"/>
      <c r="GQ933" s="64"/>
      <c r="GR933" s="64"/>
      <c r="GS933" s="64"/>
      <c r="GT933" s="64"/>
      <c r="GU933" s="64"/>
      <c r="GV933" s="64"/>
      <c r="GW933" s="64"/>
      <c r="GX933" s="64"/>
      <c r="GY933" s="64"/>
      <c r="GZ933" s="64"/>
      <c r="HA933" s="64"/>
      <c r="HB933" s="64"/>
      <c r="HC933" s="64"/>
      <c r="HD933" s="64"/>
      <c r="HE933" s="64"/>
      <c r="HF933" s="64"/>
      <c r="HG933" s="64"/>
      <c r="HH933" s="64"/>
      <c r="HI933" s="64"/>
      <c r="HJ933" s="64"/>
      <c r="HK933" s="64"/>
      <c r="HL933" s="64"/>
      <c r="HM933" s="64"/>
      <c r="HN933" s="64"/>
      <c r="HO933" s="64"/>
      <c r="HP933" s="64"/>
      <c r="HQ933" s="64"/>
      <c r="HR933" s="64"/>
      <c r="HS933" s="64"/>
      <c r="HT933" s="64"/>
      <c r="HU933" s="64"/>
      <c r="HV933" s="64"/>
      <c r="HW933" s="64"/>
      <c r="HX933" s="64"/>
      <c r="HY933" s="64"/>
      <c r="HZ933" s="64"/>
      <c r="IA933" s="64"/>
      <c r="IB933" s="64"/>
      <c r="IC933" s="64"/>
      <c r="ID933" s="64"/>
      <c r="IE933" s="64"/>
      <c r="IF933" s="64"/>
      <c r="IG933" s="64"/>
      <c r="IH933" s="64"/>
      <c r="II933" s="64"/>
      <c r="IJ933" s="64"/>
      <c r="IK933" s="64"/>
      <c r="IL933" s="64"/>
      <c r="IM933" s="64"/>
      <c r="IN933" s="64"/>
      <c r="IO933" s="64"/>
      <c r="IP933" s="64"/>
      <c r="IQ933" s="64"/>
      <c r="IR933" s="64"/>
      <c r="IS933" s="64"/>
      <c r="IT933" s="64"/>
      <c r="IU933" s="64"/>
      <c r="IV933" s="64"/>
      <c r="IW933" s="64"/>
      <c r="IX933" s="64"/>
      <c r="IY933" s="64"/>
      <c r="IZ933" s="64"/>
      <c r="JA933" s="64"/>
      <c r="JB933" s="64"/>
      <c r="JC933" s="64"/>
      <c r="JD933" s="64"/>
      <c r="JE933" s="64"/>
      <c r="JF933" s="64"/>
      <c r="JG933" s="64"/>
      <c r="JH933" s="64"/>
      <c r="JI933" s="64"/>
      <c r="JJ933" s="64"/>
      <c r="JK933" s="64"/>
      <c r="JL933" s="64"/>
      <c r="JM933" s="64"/>
      <c r="JN933" s="64"/>
      <c r="JO933" s="64"/>
      <c r="JP933" s="64"/>
      <c r="JQ933" s="64"/>
      <c r="JR933" s="64"/>
      <c r="JS933" s="64"/>
      <c r="JT933" s="64"/>
      <c r="JU933" s="64"/>
      <c r="JV933" s="64"/>
      <c r="JW933" s="64"/>
      <c r="JX933" s="64"/>
      <c r="JY933" s="64"/>
      <c r="JZ933" s="64"/>
      <c r="KA933" s="64"/>
      <c r="KB933" s="64"/>
      <c r="KC933" s="64"/>
      <c r="KD933" s="64"/>
      <c r="KE933" s="64"/>
      <c r="KF933" s="64"/>
      <c r="KG933" s="64"/>
      <c r="KH933" s="64"/>
      <c r="KI933" s="64"/>
      <c r="KJ933" s="64"/>
      <c r="KK933" s="64"/>
      <c r="KL933" s="64"/>
      <c r="KM933" s="64"/>
      <c r="KN933" s="64"/>
      <c r="KO933" s="64"/>
      <c r="KP933" s="64"/>
      <c r="KQ933" s="64"/>
      <c r="KR933" s="64"/>
      <c r="KS933" s="64"/>
      <c r="KT933" s="64"/>
      <c r="KU933" s="64"/>
      <c r="KV933" s="64"/>
      <c r="KW933" s="64"/>
      <c r="KX933" s="64"/>
      <c r="KY933" s="64"/>
      <c r="KZ933" s="64"/>
      <c r="LA933" s="64"/>
      <c r="LB933" s="64"/>
      <c r="LC933" s="64"/>
      <c r="LD933" s="64"/>
      <c r="LE933" s="64"/>
      <c r="LF933" s="64"/>
      <c r="LG933" s="64"/>
      <c r="LH933" s="64"/>
      <c r="LI933" s="64"/>
      <c r="LJ933" s="64"/>
      <c r="LK933" s="64"/>
      <c r="LL933" s="64"/>
      <c r="LM933" s="64"/>
      <c r="LN933" s="64"/>
      <c r="LO933" s="64"/>
      <c r="LP933" s="64"/>
      <c r="LQ933" s="64"/>
      <c r="LR933" s="64"/>
      <c r="LS933" s="64"/>
      <c r="LT933" s="64"/>
      <c r="LU933" s="64"/>
      <c r="LV933" s="64"/>
      <c r="LW933" s="64"/>
      <c r="LX933" s="64"/>
      <c r="LY933" s="64"/>
      <c r="LZ933" s="64"/>
      <c r="MA933" s="64"/>
      <c r="MB933" s="64"/>
      <c r="MC933" s="64"/>
      <c r="MD933" s="64"/>
      <c r="ME933" s="64"/>
      <c r="MF933" s="64"/>
      <c r="MG933" s="64"/>
      <c r="MH933" s="64"/>
      <c r="MI933" s="64"/>
      <c r="MJ933" s="64"/>
      <c r="MK933" s="64"/>
      <c r="ML933" s="64"/>
      <c r="MM933" s="64"/>
      <c r="MN933" s="64"/>
      <c r="MO933" s="64"/>
      <c r="MP933" s="64"/>
      <c r="MQ933" s="64"/>
      <c r="MR933" s="64"/>
      <c r="MS933" s="64"/>
      <c r="MT933" s="64"/>
      <c r="MU933" s="64"/>
      <c r="MV933" s="64"/>
      <c r="MW933" s="64"/>
      <c r="MX933" s="64"/>
      <c r="MY933" s="64"/>
      <c r="MZ933" s="64"/>
      <c r="NA933" s="64"/>
      <c r="NB933" s="64"/>
      <c r="NC933" s="64"/>
      <c r="ND933" s="64"/>
      <c r="NE933" s="64"/>
      <c r="NF933" s="64"/>
      <c r="NG933" s="65"/>
      <c r="NH933" s="65"/>
      <c r="NI933" s="65"/>
      <c r="NJ933" s="64"/>
      <c r="NK933" s="63"/>
      <c r="NL933" s="63"/>
      <c r="NM933" s="63"/>
      <c r="NN933" s="63"/>
      <c r="NO933" s="63"/>
      <c r="NP933" s="63"/>
      <c r="NQ933" s="63"/>
      <c r="NR933" s="63"/>
      <c r="NS933" s="63"/>
      <c r="NT933" s="63"/>
      <c r="NU933" s="63"/>
      <c r="NV933" s="64"/>
    </row>
    <row r="934" spans="1:386" s="48" customFormat="1" x14ac:dyDescent="0.2">
      <c r="A934" s="62"/>
      <c r="B934" s="63"/>
      <c r="C934" s="63"/>
      <c r="D934" s="238"/>
      <c r="E934" s="224"/>
      <c r="F934" s="64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  <c r="Z934" s="64"/>
      <c r="AA934" s="64"/>
      <c r="AB934" s="64"/>
      <c r="AC934" s="64"/>
      <c r="AD934" s="64"/>
      <c r="AE934" s="64"/>
      <c r="AF934" s="64"/>
      <c r="AG934" s="64"/>
      <c r="AH934" s="64"/>
      <c r="AI934" s="64"/>
      <c r="AJ934" s="64"/>
      <c r="AK934" s="64"/>
      <c r="AL934" s="64"/>
      <c r="AM934" s="64"/>
      <c r="AN934" s="64"/>
      <c r="AO934" s="64"/>
      <c r="AP934" s="64"/>
      <c r="AQ934" s="64"/>
      <c r="AR934" s="64"/>
      <c r="AS934" s="64"/>
      <c r="AT934" s="64"/>
      <c r="AU934" s="64"/>
      <c r="AV934" s="64"/>
      <c r="AW934" s="64"/>
      <c r="AX934" s="64"/>
      <c r="AY934" s="64"/>
      <c r="AZ934" s="64"/>
      <c r="BA934" s="64"/>
      <c r="BB934" s="64"/>
      <c r="BC934" s="64"/>
      <c r="BD934" s="64"/>
      <c r="BE934" s="64"/>
      <c r="BF934" s="64"/>
      <c r="BG934" s="64"/>
      <c r="BH934" s="64"/>
      <c r="BI934" s="64"/>
      <c r="BJ934" s="64"/>
      <c r="BK934" s="64"/>
      <c r="BL934" s="64"/>
      <c r="BM934" s="64"/>
      <c r="BN934" s="64"/>
      <c r="BO934" s="64"/>
      <c r="BP934" s="64"/>
      <c r="BQ934" s="64"/>
      <c r="BR934" s="64"/>
      <c r="BS934" s="64"/>
      <c r="BT934" s="64"/>
      <c r="BU934" s="64"/>
      <c r="BV934" s="64"/>
      <c r="BW934" s="64"/>
      <c r="BX934" s="64"/>
      <c r="BY934" s="64"/>
      <c r="BZ934" s="64"/>
      <c r="CA934" s="64"/>
      <c r="CB934" s="64"/>
      <c r="CC934" s="64"/>
      <c r="CD934" s="64"/>
      <c r="CE934" s="64"/>
      <c r="CF934" s="64"/>
      <c r="CG934" s="64"/>
      <c r="CH934" s="64"/>
      <c r="CI934" s="64"/>
      <c r="CJ934" s="64"/>
      <c r="CK934" s="64"/>
      <c r="CL934" s="64"/>
      <c r="CM934" s="64"/>
      <c r="CN934" s="64"/>
      <c r="CO934" s="64"/>
      <c r="CP934" s="64"/>
      <c r="CQ934" s="64"/>
      <c r="CR934" s="64"/>
      <c r="CS934" s="64"/>
      <c r="CT934" s="64"/>
      <c r="CU934" s="64"/>
      <c r="CV934" s="64"/>
      <c r="CW934" s="64"/>
      <c r="CX934" s="64"/>
      <c r="CY934" s="64"/>
      <c r="CZ934" s="64"/>
      <c r="DA934" s="64"/>
      <c r="DB934" s="64"/>
      <c r="DC934" s="64"/>
      <c r="DD934" s="64"/>
      <c r="DE934" s="64"/>
      <c r="DF934" s="64"/>
      <c r="DG934" s="64"/>
      <c r="DH934" s="64"/>
      <c r="DI934" s="64"/>
      <c r="DJ934" s="64"/>
      <c r="DK934" s="64"/>
      <c r="DL934" s="64"/>
      <c r="DM934" s="64"/>
      <c r="DN934" s="64"/>
      <c r="DO934" s="64"/>
      <c r="DP934" s="64"/>
      <c r="DQ934" s="64"/>
      <c r="DR934" s="64"/>
      <c r="DS934" s="64"/>
      <c r="DT934" s="64"/>
      <c r="DU934" s="64"/>
      <c r="DV934" s="64"/>
      <c r="DW934" s="64"/>
      <c r="DX934" s="64"/>
      <c r="DY934" s="64"/>
      <c r="DZ934" s="64"/>
      <c r="EA934" s="64"/>
      <c r="EB934" s="64"/>
      <c r="EC934" s="64"/>
      <c r="ED934" s="64"/>
      <c r="EE934" s="64"/>
      <c r="EF934" s="64"/>
      <c r="EG934" s="64"/>
      <c r="EH934" s="64"/>
      <c r="EI934" s="64"/>
      <c r="EJ934" s="64"/>
      <c r="EK934" s="64"/>
      <c r="EL934" s="64"/>
      <c r="EM934" s="64"/>
      <c r="EN934" s="64"/>
      <c r="EO934" s="64"/>
      <c r="EP934" s="64"/>
      <c r="EQ934" s="64"/>
      <c r="ER934" s="64"/>
      <c r="ES934" s="64"/>
      <c r="ET934" s="64"/>
      <c r="EU934" s="64"/>
      <c r="EV934" s="64"/>
      <c r="EW934" s="64"/>
      <c r="EX934" s="64"/>
      <c r="EY934" s="64"/>
      <c r="EZ934" s="64"/>
      <c r="FA934" s="64"/>
      <c r="FB934" s="64"/>
      <c r="FC934" s="64"/>
      <c r="FD934" s="64"/>
      <c r="FE934" s="64"/>
      <c r="FF934" s="64"/>
      <c r="FG934" s="64"/>
      <c r="FH934" s="64"/>
      <c r="FI934" s="64"/>
      <c r="FJ934" s="64"/>
      <c r="FK934" s="64"/>
      <c r="FL934" s="64"/>
      <c r="FM934" s="64"/>
      <c r="FN934" s="64"/>
      <c r="FO934" s="64"/>
      <c r="FP934" s="64"/>
      <c r="FQ934" s="64"/>
      <c r="FR934" s="64"/>
      <c r="FS934" s="64"/>
      <c r="FT934" s="64"/>
      <c r="FU934" s="64"/>
      <c r="FV934" s="64"/>
      <c r="FW934" s="64"/>
      <c r="FX934" s="64"/>
      <c r="FY934" s="64"/>
      <c r="FZ934" s="64"/>
      <c r="GA934" s="64"/>
      <c r="GB934" s="64"/>
      <c r="GC934" s="64"/>
      <c r="GD934" s="64"/>
      <c r="GE934" s="64"/>
      <c r="GF934" s="64"/>
      <c r="GG934" s="64"/>
      <c r="GH934" s="64"/>
      <c r="GI934" s="64"/>
      <c r="GJ934" s="64"/>
      <c r="GK934" s="64"/>
      <c r="GL934" s="64"/>
      <c r="GM934" s="64"/>
      <c r="GN934" s="64"/>
      <c r="GO934" s="64"/>
      <c r="GP934" s="64"/>
      <c r="GQ934" s="64"/>
      <c r="GR934" s="64"/>
      <c r="GS934" s="64"/>
      <c r="GT934" s="64"/>
      <c r="GU934" s="64"/>
      <c r="GV934" s="64"/>
      <c r="GW934" s="64"/>
      <c r="GX934" s="64"/>
      <c r="GY934" s="64"/>
      <c r="GZ934" s="64"/>
      <c r="HA934" s="64"/>
      <c r="HB934" s="64"/>
      <c r="HC934" s="64"/>
      <c r="HD934" s="64"/>
      <c r="HE934" s="64"/>
      <c r="HF934" s="64"/>
      <c r="HG934" s="64"/>
      <c r="HH934" s="64"/>
      <c r="HI934" s="64"/>
      <c r="HJ934" s="64"/>
      <c r="HK934" s="64"/>
      <c r="HL934" s="64"/>
      <c r="HM934" s="64"/>
      <c r="HN934" s="64"/>
      <c r="HO934" s="64"/>
      <c r="HP934" s="64"/>
      <c r="HQ934" s="64"/>
      <c r="HR934" s="64"/>
      <c r="HS934" s="64"/>
      <c r="HT934" s="64"/>
      <c r="HU934" s="64"/>
      <c r="HV934" s="64"/>
      <c r="HW934" s="64"/>
      <c r="HX934" s="64"/>
      <c r="HY934" s="64"/>
      <c r="HZ934" s="64"/>
      <c r="IA934" s="64"/>
      <c r="IB934" s="64"/>
      <c r="IC934" s="64"/>
      <c r="ID934" s="64"/>
      <c r="IE934" s="64"/>
      <c r="IF934" s="64"/>
      <c r="IG934" s="64"/>
      <c r="IH934" s="64"/>
      <c r="II934" s="64"/>
      <c r="IJ934" s="64"/>
      <c r="IK934" s="64"/>
      <c r="IL934" s="64"/>
      <c r="IM934" s="64"/>
      <c r="IN934" s="64"/>
      <c r="IO934" s="64"/>
      <c r="IP934" s="64"/>
      <c r="IQ934" s="64"/>
      <c r="IR934" s="64"/>
      <c r="IS934" s="64"/>
      <c r="IT934" s="64"/>
      <c r="IU934" s="64"/>
      <c r="IV934" s="64"/>
      <c r="IW934" s="64"/>
      <c r="IX934" s="64"/>
      <c r="IY934" s="64"/>
      <c r="IZ934" s="64"/>
      <c r="JA934" s="64"/>
      <c r="JB934" s="64"/>
      <c r="JC934" s="64"/>
      <c r="JD934" s="64"/>
      <c r="JE934" s="64"/>
      <c r="JF934" s="64"/>
      <c r="JG934" s="64"/>
      <c r="JH934" s="64"/>
      <c r="JI934" s="64"/>
      <c r="JJ934" s="64"/>
      <c r="JK934" s="64"/>
      <c r="JL934" s="64"/>
      <c r="JM934" s="64"/>
      <c r="JN934" s="64"/>
      <c r="JO934" s="64"/>
      <c r="JP934" s="64"/>
      <c r="JQ934" s="64"/>
      <c r="JR934" s="64"/>
      <c r="JS934" s="64"/>
      <c r="JT934" s="64"/>
      <c r="JU934" s="64"/>
      <c r="JV934" s="64"/>
      <c r="JW934" s="64"/>
      <c r="JX934" s="64"/>
      <c r="JY934" s="64"/>
      <c r="JZ934" s="64"/>
      <c r="KA934" s="64"/>
      <c r="KB934" s="64"/>
      <c r="KC934" s="64"/>
      <c r="KD934" s="64"/>
      <c r="KE934" s="64"/>
      <c r="KF934" s="64"/>
      <c r="KG934" s="64"/>
      <c r="KH934" s="64"/>
      <c r="KI934" s="64"/>
      <c r="KJ934" s="64"/>
      <c r="KK934" s="64"/>
      <c r="KL934" s="64"/>
      <c r="KM934" s="64"/>
      <c r="KN934" s="64"/>
      <c r="KO934" s="64"/>
      <c r="KP934" s="64"/>
      <c r="KQ934" s="64"/>
      <c r="KR934" s="64"/>
      <c r="KS934" s="64"/>
      <c r="KT934" s="64"/>
      <c r="KU934" s="64"/>
      <c r="KV934" s="64"/>
      <c r="KW934" s="64"/>
      <c r="KX934" s="64"/>
      <c r="KY934" s="64"/>
      <c r="KZ934" s="64"/>
      <c r="LA934" s="64"/>
      <c r="LB934" s="64"/>
      <c r="LC934" s="64"/>
      <c r="LD934" s="64"/>
      <c r="LE934" s="64"/>
      <c r="LF934" s="64"/>
      <c r="LG934" s="64"/>
      <c r="LH934" s="64"/>
      <c r="LI934" s="64"/>
      <c r="LJ934" s="64"/>
      <c r="LK934" s="64"/>
      <c r="LL934" s="64"/>
      <c r="LM934" s="64"/>
      <c r="LN934" s="64"/>
      <c r="LO934" s="64"/>
      <c r="LP934" s="64"/>
      <c r="LQ934" s="64"/>
      <c r="LR934" s="64"/>
      <c r="LS934" s="64"/>
      <c r="LT934" s="64"/>
      <c r="LU934" s="64"/>
      <c r="LV934" s="64"/>
      <c r="LW934" s="64"/>
      <c r="LX934" s="64"/>
      <c r="LY934" s="64"/>
      <c r="LZ934" s="64"/>
      <c r="MA934" s="64"/>
      <c r="MB934" s="64"/>
      <c r="MC934" s="64"/>
      <c r="MD934" s="64"/>
      <c r="ME934" s="64"/>
      <c r="MF934" s="64"/>
      <c r="MG934" s="64"/>
      <c r="MH934" s="64"/>
      <c r="MI934" s="64"/>
      <c r="MJ934" s="64"/>
      <c r="MK934" s="64"/>
      <c r="ML934" s="64"/>
      <c r="MM934" s="64"/>
      <c r="MN934" s="64"/>
      <c r="MO934" s="64"/>
      <c r="MP934" s="64"/>
      <c r="MQ934" s="64"/>
      <c r="MR934" s="64"/>
      <c r="MS934" s="64"/>
      <c r="MT934" s="64"/>
      <c r="MU934" s="64"/>
      <c r="MV934" s="64"/>
      <c r="MW934" s="64"/>
      <c r="MX934" s="64"/>
      <c r="MY934" s="64"/>
      <c r="MZ934" s="64"/>
      <c r="NA934" s="64"/>
      <c r="NB934" s="64"/>
      <c r="NC934" s="64"/>
      <c r="ND934" s="64"/>
      <c r="NE934" s="64"/>
      <c r="NF934" s="64"/>
      <c r="NG934" s="65"/>
      <c r="NH934" s="65"/>
      <c r="NI934" s="65"/>
      <c r="NJ934" s="64"/>
      <c r="NK934" s="63"/>
      <c r="NL934" s="63"/>
      <c r="NM934" s="63"/>
      <c r="NN934" s="63"/>
      <c r="NO934" s="63"/>
      <c r="NP934" s="63"/>
      <c r="NQ934" s="63"/>
      <c r="NR934" s="63"/>
      <c r="NS934" s="63"/>
      <c r="NT934" s="63"/>
      <c r="NU934" s="63"/>
      <c r="NV934" s="64"/>
    </row>
    <row r="935" spans="1:386" s="48" customFormat="1" x14ac:dyDescent="0.2">
      <c r="A935" s="62"/>
      <c r="B935" s="63"/>
      <c r="C935" s="63"/>
      <c r="D935" s="238"/>
      <c r="E935" s="224"/>
      <c r="F935" s="64"/>
      <c r="G935" s="64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  <c r="AA935" s="64"/>
      <c r="AB935" s="64"/>
      <c r="AC935" s="64"/>
      <c r="AD935" s="64"/>
      <c r="AE935" s="64"/>
      <c r="AF935" s="64"/>
      <c r="AG935" s="64"/>
      <c r="AH935" s="64"/>
      <c r="AI935" s="64"/>
      <c r="AJ935" s="64"/>
      <c r="AK935" s="64"/>
      <c r="AL935" s="64"/>
      <c r="AM935" s="64"/>
      <c r="AN935" s="64"/>
      <c r="AO935" s="64"/>
      <c r="AP935" s="64"/>
      <c r="AQ935" s="64"/>
      <c r="AR935" s="64"/>
      <c r="AS935" s="64"/>
      <c r="AT935" s="64"/>
      <c r="AU935" s="64"/>
      <c r="AV935" s="64"/>
      <c r="AW935" s="64"/>
      <c r="AX935" s="64"/>
      <c r="AY935" s="64"/>
      <c r="AZ935" s="64"/>
      <c r="BA935" s="64"/>
      <c r="BB935" s="64"/>
      <c r="BC935" s="64"/>
      <c r="BD935" s="64"/>
      <c r="BE935" s="64"/>
      <c r="BF935" s="64"/>
      <c r="BG935" s="64"/>
      <c r="BH935" s="64"/>
      <c r="BI935" s="64"/>
      <c r="BJ935" s="64"/>
      <c r="BK935" s="64"/>
      <c r="BL935" s="64"/>
      <c r="BM935" s="64"/>
      <c r="BN935" s="64"/>
      <c r="BO935" s="64"/>
      <c r="BP935" s="64"/>
      <c r="BQ935" s="64"/>
      <c r="BR935" s="64"/>
      <c r="BS935" s="64"/>
      <c r="BT935" s="64"/>
      <c r="BU935" s="64"/>
      <c r="BV935" s="64"/>
      <c r="BW935" s="64"/>
      <c r="BX935" s="64"/>
      <c r="BY935" s="64"/>
      <c r="BZ935" s="64"/>
      <c r="CA935" s="64"/>
      <c r="CB935" s="64"/>
      <c r="CC935" s="64"/>
      <c r="CD935" s="64"/>
      <c r="CE935" s="64"/>
      <c r="CF935" s="64"/>
      <c r="CG935" s="64"/>
      <c r="CH935" s="64"/>
      <c r="CI935" s="64"/>
      <c r="CJ935" s="64"/>
      <c r="CK935" s="64"/>
      <c r="CL935" s="64"/>
      <c r="CM935" s="64"/>
      <c r="CN935" s="64"/>
      <c r="CO935" s="64"/>
      <c r="CP935" s="64"/>
      <c r="CQ935" s="64"/>
      <c r="CR935" s="64"/>
      <c r="CS935" s="64"/>
      <c r="CT935" s="64"/>
      <c r="CU935" s="64"/>
      <c r="CV935" s="64"/>
      <c r="CW935" s="64"/>
      <c r="CX935" s="64"/>
      <c r="CY935" s="64"/>
      <c r="CZ935" s="64"/>
      <c r="DA935" s="64"/>
      <c r="DB935" s="64"/>
      <c r="DC935" s="64"/>
      <c r="DD935" s="64"/>
      <c r="DE935" s="64"/>
      <c r="DF935" s="64"/>
      <c r="DG935" s="64"/>
      <c r="DH935" s="64"/>
      <c r="DI935" s="64"/>
      <c r="DJ935" s="64"/>
      <c r="DK935" s="64"/>
      <c r="DL935" s="64"/>
      <c r="DM935" s="64"/>
      <c r="DN935" s="64"/>
      <c r="DO935" s="64"/>
      <c r="DP935" s="64"/>
      <c r="DQ935" s="64"/>
      <c r="DR935" s="64"/>
      <c r="DS935" s="64"/>
      <c r="DT935" s="64"/>
      <c r="DU935" s="64"/>
      <c r="DV935" s="64"/>
      <c r="DW935" s="64"/>
      <c r="DX935" s="64"/>
      <c r="DY935" s="64"/>
      <c r="DZ935" s="64"/>
      <c r="EA935" s="64"/>
      <c r="EB935" s="64"/>
      <c r="EC935" s="64"/>
      <c r="ED935" s="64"/>
      <c r="EE935" s="64"/>
      <c r="EF935" s="64"/>
      <c r="EG935" s="64"/>
      <c r="EH935" s="64"/>
      <c r="EI935" s="64"/>
      <c r="EJ935" s="64"/>
      <c r="EK935" s="64"/>
      <c r="EL935" s="64"/>
      <c r="EM935" s="64"/>
      <c r="EN935" s="64"/>
      <c r="EO935" s="64"/>
      <c r="EP935" s="64"/>
      <c r="EQ935" s="64"/>
      <c r="ER935" s="64"/>
      <c r="ES935" s="64"/>
      <c r="ET935" s="64"/>
      <c r="EU935" s="64"/>
      <c r="EV935" s="64"/>
      <c r="EW935" s="64"/>
      <c r="EX935" s="64"/>
      <c r="EY935" s="64"/>
      <c r="EZ935" s="64"/>
      <c r="FA935" s="64"/>
      <c r="FB935" s="64"/>
      <c r="FC935" s="64"/>
      <c r="FD935" s="64"/>
      <c r="FE935" s="64"/>
      <c r="FF935" s="64"/>
      <c r="FG935" s="64"/>
      <c r="FH935" s="64"/>
      <c r="FI935" s="64"/>
      <c r="FJ935" s="64"/>
      <c r="FK935" s="64"/>
      <c r="FL935" s="64"/>
      <c r="FM935" s="64"/>
      <c r="FN935" s="64"/>
      <c r="FO935" s="64"/>
      <c r="FP935" s="64"/>
      <c r="FQ935" s="64"/>
      <c r="FR935" s="64"/>
      <c r="FS935" s="64"/>
      <c r="FT935" s="64"/>
      <c r="FU935" s="64"/>
      <c r="FV935" s="64"/>
      <c r="FW935" s="64"/>
      <c r="FX935" s="64"/>
      <c r="FY935" s="64"/>
      <c r="FZ935" s="64"/>
      <c r="GA935" s="64"/>
      <c r="GB935" s="64"/>
      <c r="GC935" s="64"/>
      <c r="GD935" s="64"/>
      <c r="GE935" s="64"/>
      <c r="GF935" s="64"/>
      <c r="GG935" s="64"/>
      <c r="GH935" s="64"/>
      <c r="GI935" s="64"/>
      <c r="GJ935" s="64"/>
      <c r="GK935" s="64"/>
      <c r="GL935" s="64"/>
      <c r="GM935" s="64"/>
      <c r="GN935" s="64"/>
      <c r="GO935" s="64"/>
      <c r="GP935" s="64"/>
      <c r="GQ935" s="64"/>
      <c r="GR935" s="64"/>
      <c r="GS935" s="64"/>
      <c r="GT935" s="64"/>
      <c r="GU935" s="64"/>
      <c r="GV935" s="64"/>
      <c r="GW935" s="64"/>
      <c r="GX935" s="64"/>
      <c r="GY935" s="64"/>
      <c r="GZ935" s="64"/>
      <c r="HA935" s="64"/>
      <c r="HB935" s="64"/>
      <c r="HC935" s="64"/>
      <c r="HD935" s="64"/>
      <c r="HE935" s="64"/>
      <c r="HF935" s="64"/>
      <c r="HG935" s="64"/>
      <c r="HH935" s="64"/>
      <c r="HI935" s="64"/>
      <c r="HJ935" s="64"/>
      <c r="HK935" s="64"/>
      <c r="HL935" s="64"/>
      <c r="HM935" s="64"/>
      <c r="HN935" s="64"/>
      <c r="HO935" s="64"/>
      <c r="HP935" s="64"/>
      <c r="HQ935" s="64"/>
      <c r="HR935" s="64"/>
      <c r="HS935" s="64"/>
      <c r="HT935" s="64"/>
      <c r="HU935" s="64"/>
      <c r="HV935" s="64"/>
      <c r="HW935" s="64"/>
      <c r="HX935" s="64"/>
      <c r="HY935" s="64"/>
      <c r="HZ935" s="64"/>
      <c r="IA935" s="64"/>
      <c r="IB935" s="64"/>
      <c r="IC935" s="64"/>
      <c r="ID935" s="64"/>
      <c r="IE935" s="64"/>
      <c r="IF935" s="64"/>
      <c r="IG935" s="64"/>
      <c r="IH935" s="64"/>
      <c r="II935" s="64"/>
      <c r="IJ935" s="64"/>
      <c r="IK935" s="64"/>
      <c r="IL935" s="64"/>
      <c r="IM935" s="64"/>
      <c r="IN935" s="64"/>
      <c r="IO935" s="64"/>
      <c r="IP935" s="64"/>
      <c r="IQ935" s="64"/>
      <c r="IR935" s="64"/>
      <c r="IS935" s="64"/>
      <c r="IT935" s="64"/>
      <c r="IU935" s="64"/>
      <c r="IV935" s="64"/>
      <c r="IW935" s="64"/>
      <c r="IX935" s="64"/>
      <c r="IY935" s="64"/>
      <c r="IZ935" s="64"/>
      <c r="JA935" s="64"/>
      <c r="JB935" s="64"/>
      <c r="JC935" s="64"/>
      <c r="JD935" s="64"/>
      <c r="JE935" s="64"/>
      <c r="JF935" s="64"/>
      <c r="JG935" s="64"/>
      <c r="JH935" s="64"/>
      <c r="JI935" s="64"/>
      <c r="JJ935" s="64"/>
      <c r="JK935" s="64"/>
      <c r="JL935" s="64"/>
      <c r="JM935" s="64"/>
      <c r="JN935" s="64"/>
      <c r="JO935" s="64"/>
      <c r="JP935" s="64"/>
      <c r="JQ935" s="64"/>
      <c r="JR935" s="64"/>
      <c r="JS935" s="64"/>
      <c r="JT935" s="64"/>
      <c r="JU935" s="64"/>
      <c r="JV935" s="64"/>
      <c r="JW935" s="64"/>
      <c r="JX935" s="64"/>
      <c r="JY935" s="64"/>
      <c r="JZ935" s="64"/>
      <c r="KA935" s="64"/>
      <c r="KB935" s="64"/>
      <c r="KC935" s="64"/>
      <c r="KD935" s="64"/>
      <c r="KE935" s="64"/>
      <c r="KF935" s="64"/>
      <c r="KG935" s="64"/>
      <c r="KH935" s="64"/>
      <c r="KI935" s="64"/>
      <c r="KJ935" s="64"/>
      <c r="KK935" s="64"/>
      <c r="KL935" s="64"/>
      <c r="KM935" s="64"/>
      <c r="KN935" s="64"/>
      <c r="KO935" s="64"/>
      <c r="KP935" s="64"/>
      <c r="KQ935" s="64"/>
      <c r="KR935" s="64"/>
      <c r="KS935" s="64"/>
      <c r="KT935" s="64"/>
      <c r="KU935" s="64"/>
      <c r="KV935" s="64"/>
      <c r="KW935" s="64"/>
      <c r="KX935" s="64"/>
      <c r="KY935" s="64"/>
      <c r="KZ935" s="64"/>
      <c r="LA935" s="64"/>
      <c r="LB935" s="64"/>
      <c r="LC935" s="64"/>
      <c r="LD935" s="64"/>
      <c r="LE935" s="64"/>
      <c r="LF935" s="64"/>
      <c r="LG935" s="64"/>
      <c r="LH935" s="64"/>
      <c r="LI935" s="64"/>
      <c r="LJ935" s="64"/>
      <c r="LK935" s="64"/>
      <c r="LL935" s="64"/>
      <c r="LM935" s="64"/>
      <c r="LN935" s="64"/>
      <c r="LO935" s="64"/>
      <c r="LP935" s="64"/>
      <c r="LQ935" s="64"/>
      <c r="LR935" s="64"/>
      <c r="LS935" s="64"/>
      <c r="LT935" s="64"/>
      <c r="LU935" s="64"/>
      <c r="LV935" s="64"/>
      <c r="LW935" s="64"/>
      <c r="LX935" s="64"/>
      <c r="LY935" s="64"/>
      <c r="LZ935" s="64"/>
      <c r="MA935" s="64"/>
      <c r="MB935" s="64"/>
      <c r="MC935" s="64"/>
      <c r="MD935" s="64"/>
      <c r="ME935" s="64"/>
      <c r="MF935" s="64"/>
      <c r="MG935" s="64"/>
      <c r="MH935" s="64"/>
      <c r="MI935" s="64"/>
      <c r="MJ935" s="64"/>
      <c r="MK935" s="64"/>
      <c r="ML935" s="64"/>
      <c r="MM935" s="64"/>
      <c r="MN935" s="64"/>
      <c r="MO935" s="64"/>
      <c r="MP935" s="64"/>
      <c r="MQ935" s="64"/>
      <c r="MR935" s="64"/>
      <c r="MS935" s="64"/>
      <c r="MT935" s="64"/>
      <c r="MU935" s="64"/>
      <c r="MV935" s="64"/>
      <c r="MW935" s="64"/>
      <c r="MX935" s="64"/>
      <c r="MY935" s="64"/>
      <c r="MZ935" s="64"/>
      <c r="NA935" s="64"/>
      <c r="NB935" s="64"/>
      <c r="NC935" s="64"/>
      <c r="ND935" s="64"/>
      <c r="NE935" s="64"/>
      <c r="NF935" s="64"/>
      <c r="NG935" s="65"/>
      <c r="NH935" s="65"/>
      <c r="NI935" s="65"/>
      <c r="NJ935" s="64"/>
      <c r="NK935" s="63"/>
      <c r="NL935" s="63"/>
      <c r="NM935" s="63"/>
      <c r="NN935" s="63"/>
      <c r="NO935" s="63"/>
      <c r="NP935" s="63"/>
      <c r="NQ935" s="63"/>
      <c r="NR935" s="63"/>
      <c r="NS935" s="63"/>
      <c r="NT935" s="63"/>
      <c r="NU935" s="63"/>
      <c r="NV935" s="64"/>
    </row>
    <row r="936" spans="1:386" s="48" customFormat="1" x14ac:dyDescent="0.2">
      <c r="A936" s="62"/>
      <c r="B936" s="63"/>
      <c r="C936" s="63"/>
      <c r="D936" s="238"/>
      <c r="E936" s="224"/>
      <c r="F936" s="64"/>
      <c r="G936" s="64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  <c r="Z936" s="64"/>
      <c r="AA936" s="64"/>
      <c r="AB936" s="64"/>
      <c r="AC936" s="64"/>
      <c r="AD936" s="64"/>
      <c r="AE936" s="64"/>
      <c r="AF936" s="64"/>
      <c r="AG936" s="64"/>
      <c r="AH936" s="64"/>
      <c r="AI936" s="64"/>
      <c r="AJ936" s="64"/>
      <c r="AK936" s="64"/>
      <c r="AL936" s="64"/>
      <c r="AM936" s="64"/>
      <c r="AN936" s="64"/>
      <c r="AO936" s="64"/>
      <c r="AP936" s="64"/>
      <c r="AQ936" s="64"/>
      <c r="AR936" s="64"/>
      <c r="AS936" s="64"/>
      <c r="AT936" s="64"/>
      <c r="AU936" s="64"/>
      <c r="AV936" s="64"/>
      <c r="AW936" s="64"/>
      <c r="AX936" s="64"/>
      <c r="AY936" s="64"/>
      <c r="AZ936" s="64"/>
      <c r="BA936" s="64"/>
      <c r="BB936" s="64"/>
      <c r="BC936" s="64"/>
      <c r="BD936" s="64"/>
      <c r="BE936" s="64"/>
      <c r="BF936" s="64"/>
      <c r="BG936" s="64"/>
      <c r="BH936" s="64"/>
      <c r="BI936" s="64"/>
      <c r="BJ936" s="64"/>
      <c r="BK936" s="64"/>
      <c r="BL936" s="64"/>
      <c r="BM936" s="64"/>
      <c r="BN936" s="64"/>
      <c r="BO936" s="64"/>
      <c r="BP936" s="64"/>
      <c r="BQ936" s="64"/>
      <c r="BR936" s="64"/>
      <c r="BS936" s="64"/>
      <c r="BT936" s="64"/>
      <c r="BU936" s="64"/>
      <c r="BV936" s="64"/>
      <c r="BW936" s="64"/>
      <c r="BX936" s="64"/>
      <c r="BY936" s="64"/>
      <c r="BZ936" s="64"/>
      <c r="CA936" s="64"/>
      <c r="CB936" s="64"/>
      <c r="CC936" s="64"/>
      <c r="CD936" s="64"/>
      <c r="CE936" s="64"/>
      <c r="CF936" s="64"/>
      <c r="CG936" s="64"/>
      <c r="CH936" s="64"/>
      <c r="CI936" s="64"/>
      <c r="CJ936" s="64"/>
      <c r="CK936" s="64"/>
      <c r="CL936" s="64"/>
      <c r="CM936" s="64"/>
      <c r="CN936" s="64"/>
      <c r="CO936" s="64"/>
      <c r="CP936" s="64"/>
      <c r="CQ936" s="64"/>
      <c r="CR936" s="64"/>
      <c r="CS936" s="64"/>
      <c r="CT936" s="64"/>
      <c r="CU936" s="64"/>
      <c r="CV936" s="64"/>
      <c r="CW936" s="64"/>
      <c r="CX936" s="64"/>
      <c r="CY936" s="64"/>
      <c r="CZ936" s="64"/>
      <c r="DA936" s="64"/>
      <c r="DB936" s="64"/>
      <c r="DC936" s="64"/>
      <c r="DD936" s="64"/>
      <c r="DE936" s="64"/>
      <c r="DF936" s="64"/>
      <c r="DG936" s="64"/>
      <c r="DH936" s="64"/>
      <c r="DI936" s="64"/>
      <c r="DJ936" s="64"/>
      <c r="DK936" s="64"/>
      <c r="DL936" s="64"/>
      <c r="DM936" s="64"/>
      <c r="DN936" s="64"/>
      <c r="DO936" s="64"/>
      <c r="DP936" s="64"/>
      <c r="DQ936" s="64"/>
      <c r="DR936" s="64"/>
      <c r="DS936" s="64"/>
      <c r="DT936" s="64"/>
      <c r="DU936" s="64"/>
      <c r="DV936" s="64"/>
      <c r="DW936" s="64"/>
      <c r="DX936" s="64"/>
      <c r="DY936" s="64"/>
      <c r="DZ936" s="64"/>
      <c r="EA936" s="64"/>
      <c r="EB936" s="64"/>
      <c r="EC936" s="64"/>
      <c r="ED936" s="64"/>
      <c r="EE936" s="64"/>
      <c r="EF936" s="64"/>
      <c r="EG936" s="64"/>
      <c r="EH936" s="64"/>
      <c r="EI936" s="64"/>
      <c r="EJ936" s="64"/>
      <c r="EK936" s="64"/>
      <c r="EL936" s="64"/>
      <c r="EM936" s="64"/>
      <c r="EN936" s="64"/>
      <c r="EO936" s="64"/>
      <c r="EP936" s="64"/>
      <c r="EQ936" s="64"/>
      <c r="ER936" s="64"/>
      <c r="ES936" s="64"/>
      <c r="ET936" s="64"/>
      <c r="EU936" s="64"/>
      <c r="EV936" s="64"/>
      <c r="EW936" s="64"/>
      <c r="EX936" s="64"/>
      <c r="EY936" s="64"/>
      <c r="EZ936" s="64"/>
      <c r="FA936" s="64"/>
      <c r="FB936" s="64"/>
      <c r="FC936" s="64"/>
      <c r="FD936" s="64"/>
      <c r="FE936" s="64"/>
      <c r="FF936" s="64"/>
      <c r="FG936" s="64"/>
      <c r="FH936" s="64"/>
      <c r="FI936" s="64"/>
      <c r="FJ936" s="64"/>
      <c r="FK936" s="64"/>
      <c r="FL936" s="64"/>
      <c r="FM936" s="64"/>
      <c r="FN936" s="64"/>
      <c r="FO936" s="64"/>
      <c r="FP936" s="64"/>
      <c r="FQ936" s="64"/>
      <c r="FR936" s="64"/>
      <c r="FS936" s="64"/>
      <c r="FT936" s="64"/>
      <c r="FU936" s="64"/>
      <c r="FV936" s="64"/>
      <c r="FW936" s="64"/>
      <c r="FX936" s="64"/>
      <c r="FY936" s="64"/>
      <c r="FZ936" s="64"/>
      <c r="GA936" s="64"/>
      <c r="GB936" s="64"/>
      <c r="GC936" s="64"/>
      <c r="GD936" s="64"/>
      <c r="GE936" s="64"/>
      <c r="GF936" s="64"/>
      <c r="GG936" s="64"/>
      <c r="GH936" s="64"/>
      <c r="GI936" s="64"/>
      <c r="GJ936" s="64"/>
      <c r="GK936" s="64"/>
      <c r="GL936" s="64"/>
      <c r="GM936" s="64"/>
      <c r="GN936" s="64"/>
      <c r="GO936" s="64"/>
      <c r="GP936" s="64"/>
      <c r="GQ936" s="64"/>
      <c r="GR936" s="64"/>
      <c r="GS936" s="64"/>
      <c r="GT936" s="64"/>
      <c r="GU936" s="64"/>
      <c r="GV936" s="64"/>
      <c r="GW936" s="64"/>
      <c r="GX936" s="64"/>
      <c r="GY936" s="64"/>
      <c r="GZ936" s="64"/>
      <c r="HA936" s="64"/>
      <c r="HB936" s="64"/>
      <c r="HC936" s="64"/>
      <c r="HD936" s="64"/>
      <c r="HE936" s="64"/>
      <c r="HF936" s="64"/>
      <c r="HG936" s="64"/>
      <c r="HH936" s="64"/>
      <c r="HI936" s="64"/>
      <c r="HJ936" s="64"/>
      <c r="HK936" s="64"/>
      <c r="HL936" s="64"/>
      <c r="HM936" s="64"/>
      <c r="HN936" s="64"/>
      <c r="HO936" s="64"/>
      <c r="HP936" s="64"/>
      <c r="HQ936" s="64"/>
      <c r="HR936" s="64"/>
      <c r="HS936" s="64"/>
      <c r="HT936" s="64"/>
      <c r="HU936" s="64"/>
      <c r="HV936" s="64"/>
      <c r="HW936" s="64"/>
      <c r="HX936" s="64"/>
      <c r="HY936" s="64"/>
      <c r="HZ936" s="64"/>
      <c r="IA936" s="64"/>
      <c r="IB936" s="64"/>
      <c r="IC936" s="64"/>
      <c r="ID936" s="64"/>
      <c r="IE936" s="64"/>
      <c r="IF936" s="64"/>
      <c r="IG936" s="64"/>
      <c r="IH936" s="64"/>
      <c r="II936" s="64"/>
      <c r="IJ936" s="64"/>
      <c r="IK936" s="64"/>
      <c r="IL936" s="64"/>
      <c r="IM936" s="64"/>
      <c r="IN936" s="64"/>
      <c r="IO936" s="64"/>
      <c r="IP936" s="64"/>
      <c r="IQ936" s="64"/>
      <c r="IR936" s="64"/>
      <c r="IS936" s="64"/>
      <c r="IT936" s="64"/>
      <c r="IU936" s="64"/>
      <c r="IV936" s="64"/>
      <c r="IW936" s="64"/>
      <c r="IX936" s="64"/>
      <c r="IY936" s="64"/>
      <c r="IZ936" s="64"/>
      <c r="JA936" s="64"/>
      <c r="JB936" s="64"/>
      <c r="JC936" s="64"/>
      <c r="JD936" s="64"/>
      <c r="JE936" s="64"/>
      <c r="JF936" s="64"/>
      <c r="JG936" s="64"/>
      <c r="JH936" s="64"/>
      <c r="JI936" s="64"/>
      <c r="JJ936" s="64"/>
      <c r="JK936" s="64"/>
      <c r="JL936" s="64"/>
      <c r="JM936" s="64"/>
      <c r="JN936" s="64"/>
      <c r="JO936" s="64"/>
      <c r="JP936" s="64"/>
      <c r="JQ936" s="64"/>
      <c r="JR936" s="64"/>
      <c r="JS936" s="64"/>
      <c r="JT936" s="64"/>
      <c r="JU936" s="64"/>
      <c r="JV936" s="64"/>
      <c r="JW936" s="64"/>
      <c r="JX936" s="64"/>
      <c r="JY936" s="64"/>
      <c r="JZ936" s="64"/>
      <c r="KA936" s="64"/>
      <c r="KB936" s="64"/>
      <c r="KC936" s="64"/>
      <c r="KD936" s="64"/>
      <c r="KE936" s="64"/>
      <c r="KF936" s="64"/>
      <c r="KG936" s="64"/>
      <c r="KH936" s="64"/>
      <c r="KI936" s="64"/>
      <c r="KJ936" s="64"/>
      <c r="KK936" s="64"/>
      <c r="KL936" s="64"/>
      <c r="KM936" s="64"/>
      <c r="KN936" s="64"/>
      <c r="KO936" s="64"/>
      <c r="KP936" s="64"/>
      <c r="KQ936" s="64"/>
      <c r="KR936" s="64"/>
      <c r="KS936" s="64"/>
      <c r="KT936" s="64"/>
      <c r="KU936" s="64"/>
      <c r="KV936" s="64"/>
      <c r="KW936" s="64"/>
      <c r="KX936" s="64"/>
      <c r="KY936" s="64"/>
      <c r="KZ936" s="64"/>
      <c r="LA936" s="64"/>
      <c r="LB936" s="64"/>
      <c r="LC936" s="64"/>
      <c r="LD936" s="64"/>
      <c r="LE936" s="64"/>
      <c r="LF936" s="64"/>
      <c r="LG936" s="64"/>
      <c r="LH936" s="64"/>
      <c r="LI936" s="64"/>
      <c r="LJ936" s="64"/>
      <c r="LK936" s="64"/>
      <c r="LL936" s="64"/>
      <c r="LM936" s="64"/>
      <c r="LN936" s="64"/>
      <c r="LO936" s="64"/>
      <c r="LP936" s="64"/>
      <c r="LQ936" s="64"/>
      <c r="LR936" s="64"/>
      <c r="LS936" s="64"/>
      <c r="LT936" s="64"/>
      <c r="LU936" s="64"/>
      <c r="LV936" s="64"/>
      <c r="LW936" s="64"/>
      <c r="LX936" s="64"/>
      <c r="LY936" s="64"/>
      <c r="LZ936" s="64"/>
      <c r="MA936" s="64"/>
      <c r="MB936" s="64"/>
      <c r="MC936" s="64"/>
      <c r="MD936" s="64"/>
      <c r="ME936" s="64"/>
      <c r="MF936" s="64"/>
      <c r="MG936" s="64"/>
      <c r="MH936" s="64"/>
      <c r="MI936" s="64"/>
      <c r="MJ936" s="64"/>
      <c r="MK936" s="64"/>
      <c r="ML936" s="64"/>
      <c r="MM936" s="64"/>
      <c r="MN936" s="64"/>
      <c r="MO936" s="64"/>
      <c r="MP936" s="64"/>
      <c r="MQ936" s="64"/>
      <c r="MR936" s="64"/>
      <c r="MS936" s="64"/>
      <c r="MT936" s="64"/>
      <c r="MU936" s="64"/>
      <c r="MV936" s="64"/>
      <c r="MW936" s="64"/>
      <c r="MX936" s="64"/>
      <c r="MY936" s="64"/>
      <c r="MZ936" s="64"/>
      <c r="NA936" s="64"/>
      <c r="NB936" s="64"/>
      <c r="NC936" s="64"/>
      <c r="ND936" s="64"/>
      <c r="NE936" s="64"/>
      <c r="NF936" s="64"/>
      <c r="NG936" s="65"/>
      <c r="NH936" s="65"/>
      <c r="NI936" s="65"/>
      <c r="NJ936" s="64"/>
      <c r="NK936" s="63"/>
      <c r="NL936" s="63"/>
      <c r="NM936" s="63"/>
      <c r="NN936" s="63"/>
      <c r="NO936" s="63"/>
      <c r="NP936" s="63"/>
      <c r="NQ936" s="63"/>
      <c r="NR936" s="63"/>
      <c r="NS936" s="63"/>
      <c r="NT936" s="63"/>
      <c r="NU936" s="63"/>
      <c r="NV936" s="64"/>
    </row>
    <row r="937" spans="1:386" s="48" customFormat="1" x14ac:dyDescent="0.2">
      <c r="A937" s="62"/>
      <c r="B937" s="63"/>
      <c r="C937" s="63"/>
      <c r="D937" s="238"/>
      <c r="E937" s="224"/>
      <c r="F937" s="64"/>
      <c r="G937" s="64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  <c r="AA937" s="64"/>
      <c r="AB937" s="64"/>
      <c r="AC937" s="64"/>
      <c r="AD937" s="64"/>
      <c r="AE937" s="64"/>
      <c r="AF937" s="64"/>
      <c r="AG937" s="64"/>
      <c r="AH937" s="64"/>
      <c r="AI937" s="64"/>
      <c r="AJ937" s="64"/>
      <c r="AK937" s="64"/>
      <c r="AL937" s="64"/>
      <c r="AM937" s="64"/>
      <c r="AN937" s="64"/>
      <c r="AO937" s="64"/>
      <c r="AP937" s="64"/>
      <c r="AQ937" s="64"/>
      <c r="AR937" s="64"/>
      <c r="AS937" s="64"/>
      <c r="AT937" s="64"/>
      <c r="AU937" s="64"/>
      <c r="AV937" s="64"/>
      <c r="AW937" s="64"/>
      <c r="AX937" s="64"/>
      <c r="AY937" s="64"/>
      <c r="AZ937" s="64"/>
      <c r="BA937" s="64"/>
      <c r="BB937" s="64"/>
      <c r="BC937" s="64"/>
      <c r="BD937" s="64"/>
      <c r="BE937" s="64"/>
      <c r="BF937" s="64"/>
      <c r="BG937" s="64"/>
      <c r="BH937" s="64"/>
      <c r="BI937" s="64"/>
      <c r="BJ937" s="64"/>
      <c r="BK937" s="64"/>
      <c r="BL937" s="64"/>
      <c r="BM937" s="64"/>
      <c r="BN937" s="64"/>
      <c r="BO937" s="64"/>
      <c r="BP937" s="64"/>
      <c r="BQ937" s="64"/>
      <c r="BR937" s="64"/>
      <c r="BS937" s="64"/>
      <c r="BT937" s="64"/>
      <c r="BU937" s="64"/>
      <c r="BV937" s="64"/>
      <c r="BW937" s="64"/>
      <c r="BX937" s="64"/>
      <c r="BY937" s="64"/>
      <c r="BZ937" s="64"/>
      <c r="CA937" s="64"/>
      <c r="CB937" s="64"/>
      <c r="CC937" s="64"/>
      <c r="CD937" s="64"/>
      <c r="CE937" s="64"/>
      <c r="CF937" s="64"/>
      <c r="CG937" s="64"/>
      <c r="CH937" s="64"/>
      <c r="CI937" s="64"/>
      <c r="CJ937" s="64"/>
      <c r="CK937" s="64"/>
      <c r="CL937" s="64"/>
      <c r="CM937" s="64"/>
      <c r="CN937" s="64"/>
      <c r="CO937" s="64"/>
      <c r="CP937" s="64"/>
      <c r="CQ937" s="64"/>
      <c r="CR937" s="64"/>
      <c r="CS937" s="64"/>
      <c r="CT937" s="64"/>
      <c r="CU937" s="64"/>
      <c r="CV937" s="64"/>
      <c r="CW937" s="64"/>
      <c r="CX937" s="64"/>
      <c r="CY937" s="64"/>
      <c r="CZ937" s="64"/>
      <c r="DA937" s="64"/>
      <c r="DB937" s="64"/>
      <c r="DC937" s="64"/>
      <c r="DD937" s="64"/>
      <c r="DE937" s="64"/>
      <c r="DF937" s="64"/>
      <c r="DG937" s="64"/>
      <c r="DH937" s="64"/>
      <c r="DI937" s="64"/>
      <c r="DJ937" s="64"/>
      <c r="DK937" s="64"/>
      <c r="DL937" s="64"/>
      <c r="DM937" s="64"/>
      <c r="DN937" s="64"/>
      <c r="DO937" s="64"/>
      <c r="DP937" s="64"/>
      <c r="DQ937" s="64"/>
      <c r="DR937" s="64"/>
      <c r="DS937" s="64"/>
      <c r="DT937" s="64"/>
      <c r="DU937" s="64"/>
      <c r="DV937" s="64"/>
      <c r="DW937" s="64"/>
      <c r="DX937" s="64"/>
      <c r="DY937" s="64"/>
      <c r="DZ937" s="64"/>
      <c r="EA937" s="64"/>
      <c r="EB937" s="64"/>
      <c r="EC937" s="64"/>
      <c r="ED937" s="64"/>
      <c r="EE937" s="64"/>
      <c r="EF937" s="64"/>
      <c r="EG937" s="64"/>
      <c r="EH937" s="64"/>
      <c r="EI937" s="64"/>
      <c r="EJ937" s="64"/>
      <c r="EK937" s="64"/>
      <c r="EL937" s="64"/>
      <c r="EM937" s="64"/>
      <c r="EN937" s="64"/>
      <c r="EO937" s="64"/>
      <c r="EP937" s="64"/>
      <c r="EQ937" s="64"/>
      <c r="ER937" s="64"/>
      <c r="ES937" s="64"/>
      <c r="ET937" s="64"/>
      <c r="EU937" s="64"/>
      <c r="EV937" s="64"/>
      <c r="EW937" s="64"/>
      <c r="EX937" s="64"/>
      <c r="EY937" s="64"/>
      <c r="EZ937" s="64"/>
      <c r="FA937" s="64"/>
      <c r="FB937" s="64"/>
      <c r="FC937" s="64"/>
      <c r="FD937" s="64"/>
      <c r="FE937" s="64"/>
      <c r="FF937" s="64"/>
      <c r="FG937" s="64"/>
      <c r="FH937" s="64"/>
      <c r="FI937" s="64"/>
      <c r="FJ937" s="64"/>
      <c r="FK937" s="64"/>
      <c r="FL937" s="64"/>
      <c r="FM937" s="64"/>
      <c r="FN937" s="64"/>
      <c r="FO937" s="64"/>
      <c r="FP937" s="64"/>
      <c r="FQ937" s="64"/>
      <c r="FR937" s="64"/>
      <c r="FS937" s="64"/>
      <c r="FT937" s="64"/>
      <c r="FU937" s="64"/>
      <c r="FV937" s="64"/>
      <c r="FW937" s="64"/>
      <c r="FX937" s="64"/>
      <c r="FY937" s="64"/>
      <c r="FZ937" s="64"/>
      <c r="GA937" s="64"/>
      <c r="GB937" s="64"/>
      <c r="GC937" s="64"/>
      <c r="GD937" s="64"/>
      <c r="GE937" s="64"/>
      <c r="GF937" s="64"/>
      <c r="GG937" s="64"/>
      <c r="GH937" s="64"/>
      <c r="GI937" s="64"/>
      <c r="GJ937" s="64"/>
      <c r="GK937" s="64"/>
      <c r="GL937" s="64"/>
      <c r="GM937" s="64"/>
      <c r="GN937" s="64"/>
      <c r="GO937" s="64"/>
      <c r="GP937" s="64"/>
      <c r="GQ937" s="64"/>
      <c r="GR937" s="64"/>
      <c r="GS937" s="64"/>
      <c r="GT937" s="64"/>
      <c r="GU937" s="64"/>
      <c r="GV937" s="64"/>
      <c r="GW937" s="64"/>
      <c r="GX937" s="64"/>
      <c r="GY937" s="64"/>
      <c r="GZ937" s="64"/>
      <c r="HA937" s="64"/>
      <c r="HB937" s="64"/>
      <c r="HC937" s="64"/>
      <c r="HD937" s="64"/>
      <c r="HE937" s="64"/>
      <c r="HF937" s="64"/>
      <c r="HG937" s="64"/>
      <c r="HH937" s="64"/>
      <c r="HI937" s="64"/>
      <c r="HJ937" s="64"/>
      <c r="HK937" s="64"/>
      <c r="HL937" s="64"/>
      <c r="HM937" s="64"/>
      <c r="HN937" s="64"/>
      <c r="HO937" s="64"/>
      <c r="HP937" s="64"/>
      <c r="HQ937" s="64"/>
      <c r="HR937" s="64"/>
      <c r="HS937" s="64"/>
      <c r="HT937" s="64"/>
      <c r="HU937" s="64"/>
      <c r="HV937" s="64"/>
      <c r="HW937" s="64"/>
      <c r="HX937" s="64"/>
      <c r="HY937" s="64"/>
      <c r="HZ937" s="64"/>
      <c r="IA937" s="64"/>
      <c r="IB937" s="64"/>
      <c r="IC937" s="64"/>
      <c r="ID937" s="64"/>
      <c r="IE937" s="64"/>
      <c r="IF937" s="64"/>
      <c r="IG937" s="64"/>
      <c r="IH937" s="64"/>
      <c r="II937" s="64"/>
      <c r="IJ937" s="64"/>
      <c r="IK937" s="64"/>
      <c r="IL937" s="64"/>
      <c r="IM937" s="64"/>
      <c r="IN937" s="64"/>
      <c r="IO937" s="64"/>
      <c r="IP937" s="64"/>
      <c r="IQ937" s="64"/>
      <c r="IR937" s="64"/>
      <c r="IS937" s="64"/>
      <c r="IT937" s="64"/>
      <c r="IU937" s="64"/>
      <c r="IV937" s="64"/>
      <c r="IW937" s="64"/>
      <c r="IX937" s="64"/>
      <c r="IY937" s="64"/>
      <c r="IZ937" s="64"/>
      <c r="JA937" s="64"/>
      <c r="JB937" s="64"/>
      <c r="JC937" s="64"/>
      <c r="JD937" s="64"/>
      <c r="JE937" s="64"/>
      <c r="JF937" s="64"/>
      <c r="JG937" s="64"/>
      <c r="JH937" s="64"/>
      <c r="JI937" s="64"/>
      <c r="JJ937" s="64"/>
      <c r="JK937" s="64"/>
      <c r="JL937" s="64"/>
      <c r="JM937" s="64"/>
      <c r="JN937" s="64"/>
      <c r="JO937" s="64"/>
      <c r="JP937" s="64"/>
      <c r="JQ937" s="64"/>
      <c r="JR937" s="64"/>
      <c r="JS937" s="64"/>
      <c r="JT937" s="64"/>
      <c r="JU937" s="64"/>
      <c r="JV937" s="64"/>
      <c r="JW937" s="64"/>
      <c r="JX937" s="64"/>
      <c r="JY937" s="64"/>
      <c r="JZ937" s="64"/>
      <c r="KA937" s="64"/>
      <c r="KB937" s="64"/>
      <c r="KC937" s="64"/>
      <c r="KD937" s="64"/>
      <c r="KE937" s="64"/>
      <c r="KF937" s="64"/>
      <c r="KG937" s="64"/>
      <c r="KH937" s="64"/>
      <c r="KI937" s="64"/>
      <c r="KJ937" s="64"/>
      <c r="KK937" s="64"/>
      <c r="KL937" s="64"/>
      <c r="KM937" s="64"/>
      <c r="KN937" s="64"/>
      <c r="KO937" s="64"/>
      <c r="KP937" s="64"/>
      <c r="KQ937" s="64"/>
      <c r="KR937" s="64"/>
      <c r="KS937" s="64"/>
      <c r="KT937" s="64"/>
      <c r="KU937" s="64"/>
      <c r="KV937" s="64"/>
      <c r="KW937" s="64"/>
      <c r="KX937" s="64"/>
      <c r="KY937" s="64"/>
      <c r="KZ937" s="64"/>
      <c r="LA937" s="64"/>
      <c r="LB937" s="64"/>
      <c r="LC937" s="64"/>
      <c r="LD937" s="64"/>
      <c r="LE937" s="64"/>
      <c r="LF937" s="64"/>
      <c r="LG937" s="64"/>
      <c r="LH937" s="64"/>
      <c r="LI937" s="64"/>
      <c r="LJ937" s="64"/>
      <c r="LK937" s="64"/>
      <c r="LL937" s="64"/>
      <c r="LM937" s="64"/>
      <c r="LN937" s="64"/>
      <c r="LO937" s="64"/>
      <c r="LP937" s="64"/>
      <c r="LQ937" s="64"/>
      <c r="LR937" s="64"/>
      <c r="LS937" s="64"/>
      <c r="LT937" s="64"/>
      <c r="LU937" s="64"/>
      <c r="LV937" s="64"/>
      <c r="LW937" s="64"/>
      <c r="LX937" s="64"/>
      <c r="LY937" s="64"/>
      <c r="LZ937" s="64"/>
      <c r="MA937" s="64"/>
      <c r="MB937" s="64"/>
      <c r="MC937" s="64"/>
      <c r="MD937" s="64"/>
      <c r="ME937" s="64"/>
      <c r="MF937" s="64"/>
      <c r="MG937" s="64"/>
      <c r="MH937" s="64"/>
      <c r="MI937" s="64"/>
      <c r="MJ937" s="64"/>
      <c r="MK937" s="64"/>
      <c r="ML937" s="64"/>
      <c r="MM937" s="64"/>
      <c r="MN937" s="64"/>
      <c r="MO937" s="64"/>
      <c r="MP937" s="64"/>
      <c r="MQ937" s="64"/>
      <c r="MR937" s="64"/>
      <c r="MS937" s="64"/>
      <c r="MT937" s="64"/>
      <c r="MU937" s="64"/>
      <c r="MV937" s="64"/>
      <c r="MW937" s="64"/>
      <c r="MX937" s="64"/>
      <c r="MY937" s="64"/>
      <c r="MZ937" s="64"/>
      <c r="NA937" s="64"/>
      <c r="NB937" s="64"/>
      <c r="NC937" s="64"/>
      <c r="ND937" s="64"/>
      <c r="NE937" s="64"/>
      <c r="NF937" s="64"/>
      <c r="NG937" s="65"/>
      <c r="NH937" s="65"/>
      <c r="NI937" s="65"/>
      <c r="NJ937" s="64"/>
      <c r="NK937" s="63"/>
      <c r="NL937" s="63"/>
      <c r="NM937" s="63"/>
      <c r="NN937" s="63"/>
      <c r="NO937" s="63"/>
      <c r="NP937" s="63"/>
      <c r="NQ937" s="63"/>
      <c r="NR937" s="63"/>
      <c r="NS937" s="63"/>
      <c r="NT937" s="63"/>
      <c r="NU937" s="63"/>
      <c r="NV937" s="64"/>
    </row>
    <row r="938" spans="1:386" s="48" customFormat="1" x14ac:dyDescent="0.2">
      <c r="A938" s="62"/>
      <c r="B938" s="63"/>
      <c r="C938" s="63"/>
      <c r="D938" s="238"/>
      <c r="E938" s="224"/>
      <c r="F938" s="64"/>
      <c r="G938" s="64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  <c r="Z938" s="64"/>
      <c r="AA938" s="64"/>
      <c r="AB938" s="64"/>
      <c r="AC938" s="64"/>
      <c r="AD938" s="64"/>
      <c r="AE938" s="64"/>
      <c r="AF938" s="64"/>
      <c r="AG938" s="64"/>
      <c r="AH938" s="64"/>
      <c r="AI938" s="64"/>
      <c r="AJ938" s="64"/>
      <c r="AK938" s="64"/>
      <c r="AL938" s="64"/>
      <c r="AM938" s="64"/>
      <c r="AN938" s="64"/>
      <c r="AO938" s="64"/>
      <c r="AP938" s="64"/>
      <c r="AQ938" s="64"/>
      <c r="AR938" s="64"/>
      <c r="AS938" s="64"/>
      <c r="AT938" s="64"/>
      <c r="AU938" s="64"/>
      <c r="AV938" s="64"/>
      <c r="AW938" s="64"/>
      <c r="AX938" s="64"/>
      <c r="AY938" s="64"/>
      <c r="AZ938" s="64"/>
      <c r="BA938" s="64"/>
      <c r="BB938" s="64"/>
      <c r="BC938" s="64"/>
      <c r="BD938" s="64"/>
      <c r="BE938" s="64"/>
      <c r="BF938" s="64"/>
      <c r="BG938" s="64"/>
      <c r="BH938" s="64"/>
      <c r="BI938" s="64"/>
      <c r="BJ938" s="64"/>
      <c r="BK938" s="64"/>
      <c r="BL938" s="64"/>
      <c r="BM938" s="64"/>
      <c r="BN938" s="64"/>
      <c r="BO938" s="64"/>
      <c r="BP938" s="64"/>
      <c r="BQ938" s="64"/>
      <c r="BR938" s="64"/>
      <c r="BS938" s="64"/>
      <c r="BT938" s="64"/>
      <c r="BU938" s="64"/>
      <c r="BV938" s="64"/>
      <c r="BW938" s="64"/>
      <c r="BX938" s="64"/>
      <c r="BY938" s="64"/>
      <c r="BZ938" s="64"/>
      <c r="CA938" s="64"/>
      <c r="CB938" s="64"/>
      <c r="CC938" s="64"/>
      <c r="CD938" s="64"/>
      <c r="CE938" s="64"/>
      <c r="CF938" s="64"/>
      <c r="CG938" s="64"/>
      <c r="CH938" s="64"/>
      <c r="CI938" s="64"/>
      <c r="CJ938" s="64"/>
      <c r="CK938" s="64"/>
      <c r="CL938" s="64"/>
      <c r="CM938" s="64"/>
      <c r="CN938" s="64"/>
      <c r="CO938" s="64"/>
      <c r="CP938" s="64"/>
      <c r="CQ938" s="64"/>
      <c r="CR938" s="64"/>
      <c r="CS938" s="64"/>
      <c r="CT938" s="64"/>
      <c r="CU938" s="64"/>
      <c r="CV938" s="64"/>
      <c r="CW938" s="64"/>
      <c r="CX938" s="64"/>
      <c r="CY938" s="64"/>
      <c r="CZ938" s="64"/>
      <c r="DA938" s="64"/>
      <c r="DB938" s="64"/>
      <c r="DC938" s="64"/>
      <c r="DD938" s="64"/>
      <c r="DE938" s="64"/>
      <c r="DF938" s="64"/>
      <c r="DG938" s="64"/>
      <c r="DH938" s="64"/>
      <c r="DI938" s="64"/>
      <c r="DJ938" s="64"/>
      <c r="DK938" s="64"/>
      <c r="DL938" s="64"/>
      <c r="DM938" s="64"/>
      <c r="DN938" s="64"/>
      <c r="DO938" s="64"/>
      <c r="DP938" s="64"/>
      <c r="DQ938" s="64"/>
      <c r="DR938" s="64"/>
      <c r="DS938" s="64"/>
      <c r="DT938" s="64"/>
      <c r="DU938" s="64"/>
      <c r="DV938" s="64"/>
      <c r="DW938" s="64"/>
      <c r="DX938" s="64"/>
      <c r="DY938" s="64"/>
      <c r="DZ938" s="64"/>
      <c r="EA938" s="64"/>
      <c r="EB938" s="64"/>
      <c r="EC938" s="64"/>
      <c r="ED938" s="64"/>
      <c r="EE938" s="64"/>
      <c r="EF938" s="64"/>
      <c r="EG938" s="64"/>
      <c r="EH938" s="64"/>
      <c r="EI938" s="64"/>
      <c r="EJ938" s="64"/>
      <c r="EK938" s="64"/>
      <c r="EL938" s="64"/>
      <c r="EM938" s="64"/>
      <c r="EN938" s="64"/>
      <c r="EO938" s="64"/>
      <c r="EP938" s="64"/>
      <c r="EQ938" s="64"/>
      <c r="ER938" s="64"/>
      <c r="ES938" s="64"/>
      <c r="ET938" s="64"/>
      <c r="EU938" s="64"/>
      <c r="EV938" s="64"/>
      <c r="EW938" s="64"/>
      <c r="EX938" s="64"/>
      <c r="EY938" s="64"/>
      <c r="EZ938" s="64"/>
      <c r="FA938" s="64"/>
      <c r="FB938" s="64"/>
      <c r="FC938" s="64"/>
      <c r="FD938" s="64"/>
      <c r="FE938" s="64"/>
      <c r="FF938" s="64"/>
      <c r="FG938" s="64"/>
      <c r="FH938" s="64"/>
      <c r="FI938" s="64"/>
      <c r="FJ938" s="64"/>
      <c r="FK938" s="64"/>
      <c r="FL938" s="64"/>
      <c r="FM938" s="64"/>
      <c r="FN938" s="64"/>
      <c r="FO938" s="64"/>
      <c r="FP938" s="64"/>
      <c r="FQ938" s="64"/>
      <c r="FR938" s="64"/>
      <c r="FS938" s="64"/>
      <c r="FT938" s="64"/>
      <c r="FU938" s="64"/>
      <c r="FV938" s="64"/>
      <c r="FW938" s="64"/>
      <c r="FX938" s="64"/>
      <c r="FY938" s="64"/>
      <c r="FZ938" s="64"/>
      <c r="GA938" s="64"/>
      <c r="GB938" s="64"/>
      <c r="GC938" s="64"/>
      <c r="GD938" s="64"/>
      <c r="GE938" s="64"/>
      <c r="GF938" s="64"/>
      <c r="GG938" s="64"/>
      <c r="GH938" s="64"/>
      <c r="GI938" s="64"/>
      <c r="GJ938" s="64"/>
      <c r="GK938" s="64"/>
      <c r="GL938" s="64"/>
      <c r="GM938" s="64"/>
      <c r="GN938" s="64"/>
      <c r="GO938" s="64"/>
      <c r="GP938" s="64"/>
      <c r="GQ938" s="64"/>
      <c r="GR938" s="64"/>
      <c r="GS938" s="64"/>
      <c r="GT938" s="64"/>
      <c r="GU938" s="64"/>
      <c r="GV938" s="64"/>
      <c r="GW938" s="64"/>
      <c r="GX938" s="64"/>
      <c r="GY938" s="64"/>
      <c r="GZ938" s="64"/>
      <c r="HA938" s="64"/>
      <c r="HB938" s="64"/>
      <c r="HC938" s="64"/>
      <c r="HD938" s="64"/>
      <c r="HE938" s="64"/>
      <c r="HF938" s="64"/>
      <c r="HG938" s="64"/>
      <c r="HH938" s="64"/>
      <c r="HI938" s="64"/>
      <c r="HJ938" s="64"/>
      <c r="HK938" s="64"/>
      <c r="HL938" s="64"/>
      <c r="HM938" s="64"/>
      <c r="HN938" s="64"/>
      <c r="HO938" s="64"/>
      <c r="HP938" s="64"/>
      <c r="HQ938" s="64"/>
      <c r="HR938" s="64"/>
      <c r="HS938" s="64"/>
      <c r="HT938" s="64"/>
      <c r="HU938" s="64"/>
      <c r="HV938" s="64"/>
      <c r="HW938" s="64"/>
      <c r="HX938" s="64"/>
      <c r="HY938" s="64"/>
      <c r="HZ938" s="64"/>
      <c r="IA938" s="64"/>
      <c r="IB938" s="64"/>
      <c r="IC938" s="64"/>
      <c r="ID938" s="64"/>
      <c r="IE938" s="64"/>
      <c r="IF938" s="64"/>
      <c r="IG938" s="64"/>
      <c r="IH938" s="64"/>
      <c r="II938" s="64"/>
      <c r="IJ938" s="64"/>
      <c r="IK938" s="64"/>
      <c r="IL938" s="64"/>
      <c r="IM938" s="64"/>
      <c r="IN938" s="64"/>
      <c r="IO938" s="64"/>
      <c r="IP938" s="64"/>
      <c r="IQ938" s="64"/>
      <c r="IR938" s="64"/>
      <c r="IS938" s="64"/>
      <c r="IT938" s="64"/>
      <c r="IU938" s="64"/>
      <c r="IV938" s="64"/>
      <c r="IW938" s="64"/>
      <c r="IX938" s="64"/>
      <c r="IY938" s="64"/>
      <c r="IZ938" s="64"/>
      <c r="JA938" s="64"/>
      <c r="JB938" s="64"/>
      <c r="JC938" s="64"/>
      <c r="JD938" s="64"/>
      <c r="JE938" s="64"/>
      <c r="JF938" s="64"/>
      <c r="JG938" s="64"/>
      <c r="JH938" s="64"/>
      <c r="JI938" s="64"/>
      <c r="JJ938" s="64"/>
      <c r="JK938" s="64"/>
      <c r="JL938" s="64"/>
      <c r="JM938" s="64"/>
      <c r="JN938" s="64"/>
      <c r="JO938" s="64"/>
      <c r="JP938" s="64"/>
      <c r="JQ938" s="64"/>
      <c r="JR938" s="64"/>
      <c r="JS938" s="64"/>
      <c r="JT938" s="64"/>
      <c r="JU938" s="64"/>
      <c r="JV938" s="64"/>
      <c r="JW938" s="64"/>
      <c r="JX938" s="64"/>
      <c r="JY938" s="64"/>
      <c r="JZ938" s="64"/>
      <c r="KA938" s="64"/>
      <c r="KB938" s="64"/>
      <c r="KC938" s="64"/>
      <c r="KD938" s="64"/>
      <c r="KE938" s="64"/>
      <c r="KF938" s="64"/>
      <c r="KG938" s="64"/>
      <c r="KH938" s="64"/>
      <c r="KI938" s="64"/>
      <c r="KJ938" s="64"/>
      <c r="KK938" s="64"/>
      <c r="KL938" s="64"/>
      <c r="KM938" s="64"/>
      <c r="KN938" s="64"/>
      <c r="KO938" s="64"/>
      <c r="KP938" s="64"/>
      <c r="KQ938" s="64"/>
      <c r="KR938" s="64"/>
      <c r="KS938" s="64"/>
      <c r="KT938" s="64"/>
      <c r="KU938" s="64"/>
      <c r="KV938" s="64"/>
      <c r="KW938" s="64"/>
      <c r="KX938" s="64"/>
      <c r="KY938" s="64"/>
      <c r="KZ938" s="64"/>
      <c r="LA938" s="64"/>
      <c r="LB938" s="64"/>
      <c r="LC938" s="64"/>
      <c r="LD938" s="64"/>
      <c r="LE938" s="64"/>
      <c r="LF938" s="64"/>
      <c r="LG938" s="64"/>
      <c r="LH938" s="64"/>
      <c r="LI938" s="64"/>
      <c r="LJ938" s="64"/>
      <c r="LK938" s="64"/>
      <c r="LL938" s="64"/>
      <c r="LM938" s="64"/>
      <c r="LN938" s="64"/>
      <c r="LO938" s="64"/>
      <c r="LP938" s="64"/>
      <c r="LQ938" s="64"/>
      <c r="LR938" s="64"/>
      <c r="LS938" s="64"/>
      <c r="LT938" s="64"/>
      <c r="LU938" s="64"/>
      <c r="LV938" s="64"/>
      <c r="LW938" s="64"/>
      <c r="LX938" s="64"/>
      <c r="LY938" s="64"/>
      <c r="LZ938" s="64"/>
      <c r="MA938" s="64"/>
      <c r="MB938" s="64"/>
      <c r="MC938" s="64"/>
      <c r="MD938" s="64"/>
      <c r="ME938" s="64"/>
      <c r="MF938" s="64"/>
      <c r="MG938" s="64"/>
      <c r="MH938" s="64"/>
      <c r="MI938" s="64"/>
      <c r="MJ938" s="64"/>
      <c r="MK938" s="64"/>
      <c r="ML938" s="64"/>
      <c r="MM938" s="64"/>
      <c r="MN938" s="64"/>
      <c r="MO938" s="64"/>
      <c r="MP938" s="64"/>
      <c r="MQ938" s="64"/>
      <c r="MR938" s="64"/>
      <c r="MS938" s="64"/>
      <c r="MT938" s="64"/>
      <c r="MU938" s="64"/>
      <c r="MV938" s="64"/>
      <c r="MW938" s="64"/>
      <c r="MX938" s="64"/>
      <c r="MY938" s="64"/>
      <c r="MZ938" s="64"/>
      <c r="NA938" s="64"/>
      <c r="NB938" s="64"/>
      <c r="NC938" s="64"/>
      <c r="ND938" s="64"/>
      <c r="NE938" s="64"/>
      <c r="NF938" s="64"/>
      <c r="NG938" s="65"/>
      <c r="NH938" s="65"/>
      <c r="NI938" s="65"/>
      <c r="NJ938" s="64"/>
      <c r="NK938" s="63"/>
      <c r="NL938" s="63"/>
      <c r="NM938" s="63"/>
      <c r="NN938" s="63"/>
      <c r="NO938" s="63"/>
      <c r="NP938" s="63"/>
      <c r="NQ938" s="63"/>
      <c r="NR938" s="63"/>
      <c r="NS938" s="63"/>
      <c r="NT938" s="63"/>
      <c r="NU938" s="63"/>
      <c r="NV938" s="64"/>
    </row>
    <row r="939" spans="1:386" s="48" customFormat="1" x14ac:dyDescent="0.2">
      <c r="A939" s="62"/>
      <c r="B939" s="63"/>
      <c r="C939" s="63"/>
      <c r="D939" s="238"/>
      <c r="E939" s="224"/>
      <c r="F939" s="64"/>
      <c r="G939" s="64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  <c r="AA939" s="64"/>
      <c r="AB939" s="64"/>
      <c r="AC939" s="64"/>
      <c r="AD939" s="64"/>
      <c r="AE939" s="64"/>
      <c r="AF939" s="64"/>
      <c r="AG939" s="64"/>
      <c r="AH939" s="64"/>
      <c r="AI939" s="64"/>
      <c r="AJ939" s="64"/>
      <c r="AK939" s="64"/>
      <c r="AL939" s="64"/>
      <c r="AM939" s="64"/>
      <c r="AN939" s="64"/>
      <c r="AO939" s="64"/>
      <c r="AP939" s="64"/>
      <c r="AQ939" s="64"/>
      <c r="AR939" s="64"/>
      <c r="AS939" s="64"/>
      <c r="AT939" s="64"/>
      <c r="AU939" s="64"/>
      <c r="AV939" s="64"/>
      <c r="AW939" s="64"/>
      <c r="AX939" s="64"/>
      <c r="AY939" s="64"/>
      <c r="AZ939" s="64"/>
      <c r="BA939" s="64"/>
      <c r="BB939" s="64"/>
      <c r="BC939" s="64"/>
      <c r="BD939" s="64"/>
      <c r="BE939" s="64"/>
      <c r="BF939" s="64"/>
      <c r="BG939" s="64"/>
      <c r="BH939" s="64"/>
      <c r="BI939" s="64"/>
      <c r="BJ939" s="64"/>
      <c r="BK939" s="64"/>
      <c r="BL939" s="64"/>
      <c r="BM939" s="64"/>
      <c r="BN939" s="64"/>
      <c r="BO939" s="64"/>
      <c r="BP939" s="64"/>
      <c r="BQ939" s="64"/>
      <c r="BR939" s="64"/>
      <c r="BS939" s="64"/>
      <c r="BT939" s="64"/>
      <c r="BU939" s="64"/>
      <c r="BV939" s="64"/>
      <c r="BW939" s="64"/>
      <c r="BX939" s="64"/>
      <c r="BY939" s="64"/>
      <c r="BZ939" s="64"/>
      <c r="CA939" s="64"/>
      <c r="CB939" s="64"/>
      <c r="CC939" s="64"/>
      <c r="CD939" s="64"/>
      <c r="CE939" s="64"/>
      <c r="CF939" s="64"/>
      <c r="CG939" s="64"/>
      <c r="CH939" s="64"/>
      <c r="CI939" s="64"/>
      <c r="CJ939" s="64"/>
      <c r="CK939" s="64"/>
      <c r="CL939" s="64"/>
      <c r="CM939" s="64"/>
      <c r="CN939" s="64"/>
      <c r="CO939" s="64"/>
      <c r="CP939" s="64"/>
      <c r="CQ939" s="64"/>
      <c r="CR939" s="64"/>
      <c r="CS939" s="64"/>
      <c r="CT939" s="64"/>
      <c r="CU939" s="64"/>
      <c r="CV939" s="64"/>
      <c r="CW939" s="64"/>
      <c r="CX939" s="64"/>
      <c r="CY939" s="64"/>
      <c r="CZ939" s="64"/>
      <c r="DA939" s="64"/>
      <c r="DB939" s="64"/>
      <c r="DC939" s="64"/>
      <c r="DD939" s="64"/>
      <c r="DE939" s="64"/>
      <c r="DF939" s="64"/>
      <c r="DG939" s="64"/>
      <c r="DH939" s="64"/>
      <c r="DI939" s="64"/>
      <c r="DJ939" s="64"/>
      <c r="DK939" s="64"/>
      <c r="DL939" s="64"/>
      <c r="DM939" s="64"/>
      <c r="DN939" s="64"/>
      <c r="DO939" s="64"/>
      <c r="DP939" s="64"/>
      <c r="DQ939" s="64"/>
      <c r="DR939" s="64"/>
      <c r="DS939" s="64"/>
      <c r="DT939" s="64"/>
      <c r="DU939" s="64"/>
      <c r="DV939" s="64"/>
      <c r="DW939" s="64"/>
      <c r="DX939" s="64"/>
      <c r="DY939" s="64"/>
      <c r="DZ939" s="64"/>
      <c r="EA939" s="64"/>
      <c r="EB939" s="64"/>
      <c r="EC939" s="64"/>
      <c r="ED939" s="64"/>
      <c r="EE939" s="64"/>
      <c r="EF939" s="64"/>
      <c r="EG939" s="64"/>
      <c r="EH939" s="64"/>
      <c r="EI939" s="64"/>
      <c r="EJ939" s="64"/>
      <c r="EK939" s="64"/>
      <c r="EL939" s="64"/>
      <c r="EM939" s="64"/>
      <c r="EN939" s="64"/>
      <c r="EO939" s="64"/>
      <c r="EP939" s="64"/>
      <c r="EQ939" s="64"/>
      <c r="ER939" s="64"/>
      <c r="ES939" s="64"/>
      <c r="ET939" s="64"/>
      <c r="EU939" s="64"/>
      <c r="EV939" s="64"/>
      <c r="EW939" s="64"/>
      <c r="EX939" s="64"/>
      <c r="EY939" s="64"/>
      <c r="EZ939" s="64"/>
      <c r="FA939" s="64"/>
      <c r="FB939" s="64"/>
      <c r="FC939" s="64"/>
      <c r="FD939" s="64"/>
      <c r="FE939" s="64"/>
      <c r="FF939" s="64"/>
      <c r="FG939" s="64"/>
      <c r="FH939" s="64"/>
      <c r="FI939" s="64"/>
      <c r="FJ939" s="64"/>
      <c r="FK939" s="64"/>
      <c r="FL939" s="64"/>
      <c r="FM939" s="64"/>
      <c r="FN939" s="64"/>
      <c r="FO939" s="64"/>
      <c r="FP939" s="64"/>
      <c r="FQ939" s="64"/>
      <c r="FR939" s="64"/>
      <c r="FS939" s="64"/>
      <c r="FT939" s="64"/>
      <c r="FU939" s="64"/>
      <c r="FV939" s="64"/>
      <c r="FW939" s="64"/>
      <c r="FX939" s="64"/>
      <c r="FY939" s="64"/>
      <c r="FZ939" s="64"/>
      <c r="GA939" s="64"/>
      <c r="GB939" s="64"/>
      <c r="GC939" s="64"/>
      <c r="GD939" s="64"/>
      <c r="GE939" s="64"/>
      <c r="GF939" s="64"/>
      <c r="GG939" s="64"/>
      <c r="GH939" s="64"/>
      <c r="GI939" s="64"/>
      <c r="GJ939" s="64"/>
      <c r="GK939" s="64"/>
      <c r="GL939" s="64"/>
      <c r="GM939" s="64"/>
      <c r="GN939" s="64"/>
      <c r="GO939" s="64"/>
      <c r="GP939" s="64"/>
      <c r="GQ939" s="64"/>
      <c r="GR939" s="64"/>
      <c r="GS939" s="64"/>
      <c r="GT939" s="64"/>
      <c r="GU939" s="64"/>
      <c r="GV939" s="64"/>
      <c r="GW939" s="64"/>
      <c r="GX939" s="64"/>
      <c r="GY939" s="64"/>
      <c r="GZ939" s="64"/>
      <c r="HA939" s="64"/>
      <c r="HB939" s="64"/>
      <c r="HC939" s="64"/>
      <c r="HD939" s="64"/>
      <c r="HE939" s="64"/>
      <c r="HF939" s="64"/>
      <c r="HG939" s="64"/>
      <c r="HH939" s="64"/>
      <c r="HI939" s="64"/>
      <c r="HJ939" s="64"/>
      <c r="HK939" s="64"/>
      <c r="HL939" s="64"/>
      <c r="HM939" s="64"/>
      <c r="HN939" s="64"/>
      <c r="HO939" s="64"/>
      <c r="HP939" s="64"/>
      <c r="HQ939" s="64"/>
      <c r="HR939" s="64"/>
      <c r="HS939" s="64"/>
      <c r="HT939" s="64"/>
      <c r="HU939" s="64"/>
      <c r="HV939" s="64"/>
      <c r="HW939" s="64"/>
      <c r="HX939" s="64"/>
      <c r="HY939" s="64"/>
      <c r="HZ939" s="64"/>
      <c r="IA939" s="64"/>
      <c r="IB939" s="64"/>
      <c r="IC939" s="64"/>
      <c r="ID939" s="64"/>
      <c r="IE939" s="64"/>
      <c r="IF939" s="64"/>
      <c r="IG939" s="64"/>
      <c r="IH939" s="64"/>
      <c r="II939" s="64"/>
      <c r="IJ939" s="64"/>
      <c r="IK939" s="64"/>
      <c r="IL939" s="64"/>
      <c r="IM939" s="64"/>
      <c r="IN939" s="64"/>
      <c r="IO939" s="64"/>
      <c r="IP939" s="64"/>
      <c r="IQ939" s="64"/>
      <c r="IR939" s="64"/>
      <c r="IS939" s="64"/>
      <c r="IT939" s="64"/>
      <c r="IU939" s="64"/>
      <c r="IV939" s="64"/>
      <c r="IW939" s="64"/>
      <c r="IX939" s="64"/>
      <c r="IY939" s="64"/>
      <c r="IZ939" s="64"/>
      <c r="JA939" s="64"/>
      <c r="JB939" s="64"/>
      <c r="JC939" s="64"/>
      <c r="JD939" s="64"/>
      <c r="JE939" s="64"/>
      <c r="JF939" s="64"/>
      <c r="JG939" s="64"/>
      <c r="JH939" s="64"/>
      <c r="JI939" s="64"/>
      <c r="JJ939" s="64"/>
      <c r="JK939" s="64"/>
      <c r="JL939" s="64"/>
      <c r="JM939" s="64"/>
      <c r="JN939" s="64"/>
      <c r="JO939" s="64"/>
      <c r="JP939" s="64"/>
      <c r="JQ939" s="64"/>
      <c r="JR939" s="64"/>
      <c r="JS939" s="64"/>
      <c r="JT939" s="64"/>
      <c r="JU939" s="64"/>
      <c r="JV939" s="64"/>
      <c r="JW939" s="64"/>
      <c r="JX939" s="64"/>
      <c r="JY939" s="64"/>
      <c r="JZ939" s="64"/>
      <c r="KA939" s="64"/>
      <c r="KB939" s="64"/>
      <c r="KC939" s="64"/>
      <c r="KD939" s="64"/>
      <c r="KE939" s="64"/>
      <c r="KF939" s="64"/>
      <c r="KG939" s="64"/>
      <c r="KH939" s="64"/>
      <c r="KI939" s="64"/>
      <c r="KJ939" s="64"/>
      <c r="KK939" s="64"/>
      <c r="KL939" s="64"/>
      <c r="KM939" s="64"/>
      <c r="KN939" s="64"/>
      <c r="KO939" s="64"/>
      <c r="KP939" s="64"/>
      <c r="KQ939" s="64"/>
      <c r="KR939" s="64"/>
      <c r="KS939" s="64"/>
      <c r="KT939" s="64"/>
      <c r="KU939" s="64"/>
      <c r="KV939" s="64"/>
      <c r="KW939" s="64"/>
      <c r="KX939" s="64"/>
      <c r="KY939" s="64"/>
      <c r="KZ939" s="64"/>
      <c r="LA939" s="64"/>
      <c r="LB939" s="64"/>
      <c r="LC939" s="64"/>
      <c r="LD939" s="64"/>
      <c r="LE939" s="64"/>
      <c r="LF939" s="64"/>
      <c r="LG939" s="64"/>
      <c r="LH939" s="64"/>
      <c r="LI939" s="64"/>
      <c r="LJ939" s="64"/>
      <c r="LK939" s="64"/>
      <c r="LL939" s="64"/>
      <c r="LM939" s="64"/>
      <c r="LN939" s="64"/>
      <c r="LO939" s="64"/>
      <c r="LP939" s="64"/>
      <c r="LQ939" s="64"/>
      <c r="LR939" s="64"/>
      <c r="LS939" s="64"/>
      <c r="LT939" s="64"/>
      <c r="LU939" s="64"/>
      <c r="LV939" s="64"/>
      <c r="LW939" s="64"/>
      <c r="LX939" s="64"/>
      <c r="LY939" s="64"/>
      <c r="LZ939" s="64"/>
      <c r="MA939" s="64"/>
      <c r="MB939" s="64"/>
      <c r="MC939" s="64"/>
      <c r="MD939" s="64"/>
      <c r="ME939" s="64"/>
      <c r="MF939" s="64"/>
      <c r="MG939" s="64"/>
      <c r="MH939" s="64"/>
      <c r="MI939" s="64"/>
      <c r="MJ939" s="64"/>
      <c r="MK939" s="64"/>
      <c r="ML939" s="64"/>
      <c r="MM939" s="64"/>
      <c r="MN939" s="64"/>
      <c r="MO939" s="64"/>
      <c r="MP939" s="64"/>
      <c r="MQ939" s="64"/>
      <c r="MR939" s="64"/>
      <c r="MS939" s="64"/>
      <c r="MT939" s="64"/>
      <c r="MU939" s="64"/>
      <c r="MV939" s="64"/>
      <c r="MW939" s="64"/>
      <c r="MX939" s="64"/>
      <c r="MY939" s="64"/>
      <c r="MZ939" s="64"/>
      <c r="NA939" s="64"/>
      <c r="NB939" s="64"/>
      <c r="NC939" s="64"/>
      <c r="ND939" s="64"/>
      <c r="NE939" s="64"/>
      <c r="NF939" s="64"/>
      <c r="NG939" s="65"/>
      <c r="NH939" s="65"/>
      <c r="NI939" s="65"/>
      <c r="NJ939" s="64"/>
      <c r="NK939" s="63"/>
      <c r="NL939" s="63"/>
      <c r="NM939" s="63"/>
      <c r="NN939" s="63"/>
      <c r="NO939" s="63"/>
      <c r="NP939" s="63"/>
      <c r="NQ939" s="63"/>
      <c r="NR939" s="63"/>
      <c r="NS939" s="63"/>
      <c r="NT939" s="63"/>
      <c r="NU939" s="63"/>
      <c r="NV939" s="64"/>
    </row>
    <row r="940" spans="1:386" s="48" customFormat="1" x14ac:dyDescent="0.2">
      <c r="A940" s="62"/>
      <c r="B940" s="63"/>
      <c r="C940" s="63"/>
      <c r="D940" s="238"/>
      <c r="E940" s="224"/>
      <c r="F940" s="64"/>
      <c r="G940" s="64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  <c r="Z940" s="64"/>
      <c r="AA940" s="64"/>
      <c r="AB940" s="64"/>
      <c r="AC940" s="64"/>
      <c r="AD940" s="64"/>
      <c r="AE940" s="64"/>
      <c r="AF940" s="64"/>
      <c r="AG940" s="64"/>
      <c r="AH940" s="64"/>
      <c r="AI940" s="64"/>
      <c r="AJ940" s="64"/>
      <c r="AK940" s="64"/>
      <c r="AL940" s="64"/>
      <c r="AM940" s="64"/>
      <c r="AN940" s="64"/>
      <c r="AO940" s="64"/>
      <c r="AP940" s="64"/>
      <c r="AQ940" s="64"/>
      <c r="AR940" s="64"/>
      <c r="AS940" s="64"/>
      <c r="AT940" s="64"/>
      <c r="AU940" s="64"/>
      <c r="AV940" s="64"/>
      <c r="AW940" s="64"/>
      <c r="AX940" s="64"/>
      <c r="AY940" s="64"/>
      <c r="AZ940" s="64"/>
      <c r="BA940" s="64"/>
      <c r="BB940" s="64"/>
      <c r="BC940" s="64"/>
      <c r="BD940" s="64"/>
      <c r="BE940" s="64"/>
      <c r="BF940" s="64"/>
      <c r="BG940" s="64"/>
      <c r="BH940" s="64"/>
      <c r="BI940" s="64"/>
      <c r="BJ940" s="64"/>
      <c r="BK940" s="64"/>
      <c r="BL940" s="64"/>
      <c r="BM940" s="64"/>
      <c r="BN940" s="64"/>
      <c r="BO940" s="64"/>
      <c r="BP940" s="64"/>
      <c r="BQ940" s="64"/>
      <c r="BR940" s="64"/>
      <c r="BS940" s="64"/>
      <c r="BT940" s="64"/>
      <c r="BU940" s="64"/>
      <c r="BV940" s="64"/>
      <c r="BW940" s="64"/>
      <c r="BX940" s="64"/>
      <c r="BY940" s="64"/>
      <c r="BZ940" s="64"/>
      <c r="CA940" s="64"/>
      <c r="CB940" s="64"/>
      <c r="CC940" s="64"/>
      <c r="CD940" s="64"/>
      <c r="CE940" s="64"/>
      <c r="CF940" s="64"/>
      <c r="CG940" s="64"/>
      <c r="CH940" s="64"/>
      <c r="CI940" s="64"/>
      <c r="CJ940" s="64"/>
      <c r="CK940" s="64"/>
      <c r="CL940" s="64"/>
      <c r="CM940" s="64"/>
      <c r="CN940" s="64"/>
      <c r="CO940" s="64"/>
      <c r="CP940" s="64"/>
      <c r="CQ940" s="64"/>
      <c r="CR940" s="64"/>
      <c r="CS940" s="64"/>
      <c r="CT940" s="64"/>
      <c r="CU940" s="64"/>
      <c r="CV940" s="64"/>
      <c r="CW940" s="64"/>
      <c r="CX940" s="64"/>
      <c r="CY940" s="64"/>
      <c r="CZ940" s="64"/>
      <c r="DA940" s="64"/>
      <c r="DB940" s="64"/>
      <c r="DC940" s="64"/>
      <c r="DD940" s="64"/>
      <c r="DE940" s="64"/>
      <c r="DF940" s="64"/>
      <c r="DG940" s="64"/>
      <c r="DH940" s="64"/>
      <c r="DI940" s="64"/>
      <c r="DJ940" s="64"/>
      <c r="DK940" s="64"/>
      <c r="DL940" s="64"/>
      <c r="DM940" s="64"/>
      <c r="DN940" s="64"/>
      <c r="DO940" s="64"/>
      <c r="DP940" s="64"/>
      <c r="DQ940" s="64"/>
      <c r="DR940" s="64"/>
      <c r="DS940" s="64"/>
      <c r="DT940" s="64"/>
      <c r="DU940" s="64"/>
      <c r="DV940" s="64"/>
      <c r="DW940" s="64"/>
      <c r="DX940" s="64"/>
      <c r="DY940" s="64"/>
      <c r="DZ940" s="64"/>
      <c r="EA940" s="64"/>
      <c r="EB940" s="64"/>
      <c r="EC940" s="64"/>
      <c r="ED940" s="64"/>
      <c r="EE940" s="64"/>
      <c r="EF940" s="64"/>
      <c r="EG940" s="64"/>
      <c r="EH940" s="64"/>
      <c r="EI940" s="64"/>
      <c r="EJ940" s="64"/>
      <c r="EK940" s="64"/>
      <c r="EL940" s="64"/>
      <c r="EM940" s="64"/>
      <c r="EN940" s="64"/>
      <c r="EO940" s="64"/>
      <c r="EP940" s="64"/>
      <c r="EQ940" s="64"/>
      <c r="ER940" s="64"/>
      <c r="ES940" s="64"/>
      <c r="ET940" s="64"/>
      <c r="EU940" s="64"/>
      <c r="EV940" s="64"/>
      <c r="EW940" s="64"/>
      <c r="EX940" s="64"/>
      <c r="EY940" s="64"/>
      <c r="EZ940" s="64"/>
      <c r="FA940" s="64"/>
      <c r="FB940" s="64"/>
      <c r="FC940" s="64"/>
      <c r="FD940" s="64"/>
      <c r="FE940" s="64"/>
      <c r="FF940" s="64"/>
      <c r="FG940" s="64"/>
      <c r="FH940" s="64"/>
      <c r="FI940" s="64"/>
      <c r="FJ940" s="64"/>
      <c r="FK940" s="64"/>
      <c r="FL940" s="64"/>
      <c r="FM940" s="64"/>
      <c r="FN940" s="64"/>
      <c r="FO940" s="64"/>
      <c r="FP940" s="64"/>
      <c r="FQ940" s="64"/>
      <c r="FR940" s="64"/>
      <c r="FS940" s="64"/>
      <c r="FT940" s="64"/>
      <c r="FU940" s="64"/>
      <c r="FV940" s="64"/>
      <c r="FW940" s="64"/>
      <c r="FX940" s="64"/>
      <c r="FY940" s="64"/>
      <c r="FZ940" s="64"/>
      <c r="GA940" s="64"/>
      <c r="GB940" s="64"/>
      <c r="GC940" s="64"/>
      <c r="GD940" s="64"/>
      <c r="GE940" s="64"/>
      <c r="GF940" s="64"/>
      <c r="GG940" s="64"/>
      <c r="GH940" s="64"/>
      <c r="GI940" s="64"/>
      <c r="GJ940" s="64"/>
      <c r="GK940" s="64"/>
      <c r="GL940" s="64"/>
      <c r="GM940" s="64"/>
      <c r="GN940" s="64"/>
      <c r="GO940" s="64"/>
      <c r="GP940" s="64"/>
      <c r="GQ940" s="64"/>
      <c r="GR940" s="64"/>
      <c r="GS940" s="64"/>
      <c r="GT940" s="64"/>
      <c r="GU940" s="64"/>
      <c r="GV940" s="64"/>
      <c r="GW940" s="64"/>
      <c r="GX940" s="64"/>
      <c r="GY940" s="64"/>
      <c r="GZ940" s="64"/>
      <c r="HA940" s="64"/>
      <c r="HB940" s="64"/>
      <c r="HC940" s="64"/>
      <c r="HD940" s="64"/>
      <c r="HE940" s="64"/>
      <c r="HF940" s="64"/>
      <c r="HG940" s="64"/>
      <c r="HH940" s="64"/>
      <c r="HI940" s="64"/>
      <c r="HJ940" s="64"/>
      <c r="HK940" s="64"/>
      <c r="HL940" s="64"/>
      <c r="HM940" s="64"/>
      <c r="HN940" s="64"/>
      <c r="HO940" s="64"/>
      <c r="HP940" s="64"/>
      <c r="HQ940" s="64"/>
      <c r="HR940" s="64"/>
      <c r="HS940" s="64"/>
      <c r="HT940" s="64"/>
      <c r="HU940" s="64"/>
      <c r="HV940" s="64"/>
      <c r="HW940" s="64"/>
      <c r="HX940" s="64"/>
      <c r="HY940" s="64"/>
      <c r="HZ940" s="64"/>
      <c r="IA940" s="64"/>
      <c r="IB940" s="64"/>
      <c r="IC940" s="64"/>
      <c r="ID940" s="64"/>
      <c r="IE940" s="64"/>
      <c r="IF940" s="64"/>
      <c r="IG940" s="64"/>
      <c r="IH940" s="64"/>
      <c r="II940" s="64"/>
      <c r="IJ940" s="64"/>
      <c r="IK940" s="64"/>
      <c r="IL940" s="64"/>
      <c r="IM940" s="64"/>
      <c r="IN940" s="64"/>
      <c r="IO940" s="64"/>
      <c r="IP940" s="64"/>
      <c r="IQ940" s="64"/>
      <c r="IR940" s="64"/>
      <c r="IS940" s="64"/>
      <c r="IT940" s="64"/>
      <c r="IU940" s="64"/>
      <c r="IV940" s="64"/>
      <c r="IW940" s="64"/>
      <c r="IX940" s="64"/>
      <c r="IY940" s="64"/>
      <c r="IZ940" s="64"/>
      <c r="JA940" s="64"/>
      <c r="JB940" s="64"/>
      <c r="JC940" s="64"/>
      <c r="JD940" s="64"/>
      <c r="JE940" s="64"/>
      <c r="JF940" s="64"/>
      <c r="JG940" s="64"/>
      <c r="JH940" s="64"/>
      <c r="JI940" s="64"/>
      <c r="JJ940" s="64"/>
      <c r="JK940" s="64"/>
      <c r="JL940" s="64"/>
      <c r="JM940" s="64"/>
      <c r="JN940" s="64"/>
      <c r="JO940" s="64"/>
      <c r="JP940" s="64"/>
      <c r="JQ940" s="64"/>
      <c r="JR940" s="64"/>
      <c r="JS940" s="64"/>
      <c r="JT940" s="64"/>
      <c r="JU940" s="64"/>
      <c r="JV940" s="64"/>
      <c r="JW940" s="64"/>
      <c r="JX940" s="64"/>
      <c r="JY940" s="64"/>
      <c r="JZ940" s="64"/>
      <c r="KA940" s="64"/>
      <c r="KB940" s="64"/>
      <c r="KC940" s="64"/>
      <c r="KD940" s="64"/>
      <c r="KE940" s="64"/>
      <c r="KF940" s="64"/>
      <c r="KG940" s="64"/>
      <c r="KH940" s="64"/>
      <c r="KI940" s="64"/>
      <c r="KJ940" s="64"/>
      <c r="KK940" s="64"/>
      <c r="KL940" s="64"/>
      <c r="KM940" s="64"/>
      <c r="KN940" s="64"/>
      <c r="KO940" s="64"/>
      <c r="KP940" s="64"/>
      <c r="KQ940" s="64"/>
      <c r="KR940" s="64"/>
      <c r="KS940" s="64"/>
      <c r="KT940" s="64"/>
      <c r="KU940" s="64"/>
      <c r="KV940" s="64"/>
      <c r="KW940" s="64"/>
      <c r="KX940" s="64"/>
      <c r="KY940" s="64"/>
      <c r="KZ940" s="64"/>
      <c r="LA940" s="64"/>
      <c r="LB940" s="64"/>
      <c r="LC940" s="64"/>
      <c r="LD940" s="64"/>
      <c r="LE940" s="64"/>
      <c r="LF940" s="64"/>
      <c r="LG940" s="64"/>
      <c r="LH940" s="64"/>
      <c r="LI940" s="64"/>
      <c r="LJ940" s="64"/>
      <c r="LK940" s="64"/>
      <c r="LL940" s="64"/>
      <c r="LM940" s="64"/>
      <c r="LN940" s="64"/>
      <c r="LO940" s="64"/>
      <c r="LP940" s="64"/>
      <c r="LQ940" s="64"/>
      <c r="LR940" s="64"/>
      <c r="LS940" s="64"/>
      <c r="LT940" s="64"/>
      <c r="LU940" s="64"/>
      <c r="LV940" s="64"/>
      <c r="LW940" s="64"/>
      <c r="LX940" s="64"/>
      <c r="LY940" s="64"/>
      <c r="LZ940" s="64"/>
      <c r="MA940" s="64"/>
      <c r="MB940" s="64"/>
      <c r="MC940" s="64"/>
      <c r="MD940" s="64"/>
      <c r="ME940" s="64"/>
      <c r="MF940" s="64"/>
      <c r="MG940" s="64"/>
      <c r="MH940" s="64"/>
      <c r="MI940" s="64"/>
      <c r="MJ940" s="64"/>
      <c r="MK940" s="64"/>
      <c r="ML940" s="64"/>
      <c r="MM940" s="64"/>
      <c r="MN940" s="64"/>
      <c r="MO940" s="64"/>
      <c r="MP940" s="64"/>
      <c r="MQ940" s="64"/>
      <c r="MR940" s="64"/>
      <c r="MS940" s="64"/>
      <c r="MT940" s="64"/>
      <c r="MU940" s="64"/>
      <c r="MV940" s="64"/>
      <c r="MW940" s="64"/>
      <c r="MX940" s="64"/>
      <c r="MY940" s="64"/>
      <c r="MZ940" s="64"/>
      <c r="NA940" s="64"/>
      <c r="NB940" s="64"/>
      <c r="NC940" s="64"/>
      <c r="ND940" s="64"/>
      <c r="NE940" s="64"/>
      <c r="NF940" s="64"/>
      <c r="NG940" s="65"/>
      <c r="NH940" s="65"/>
      <c r="NI940" s="65"/>
      <c r="NJ940" s="64"/>
      <c r="NK940" s="63"/>
      <c r="NL940" s="63"/>
      <c r="NM940" s="63"/>
      <c r="NN940" s="63"/>
      <c r="NO940" s="63"/>
      <c r="NP940" s="63"/>
      <c r="NQ940" s="63"/>
      <c r="NR940" s="63"/>
      <c r="NS940" s="63"/>
      <c r="NT940" s="63"/>
      <c r="NU940" s="63"/>
      <c r="NV940" s="64"/>
    </row>
    <row r="941" spans="1:386" s="48" customFormat="1" x14ac:dyDescent="0.2">
      <c r="A941" s="62"/>
      <c r="B941" s="63"/>
      <c r="C941" s="63"/>
      <c r="D941" s="238"/>
      <c r="E941" s="224"/>
      <c r="F941" s="64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  <c r="AA941" s="64"/>
      <c r="AB941" s="64"/>
      <c r="AC941" s="64"/>
      <c r="AD941" s="64"/>
      <c r="AE941" s="64"/>
      <c r="AF941" s="64"/>
      <c r="AG941" s="64"/>
      <c r="AH941" s="64"/>
      <c r="AI941" s="64"/>
      <c r="AJ941" s="64"/>
      <c r="AK941" s="64"/>
      <c r="AL941" s="64"/>
      <c r="AM941" s="64"/>
      <c r="AN941" s="64"/>
      <c r="AO941" s="64"/>
      <c r="AP941" s="64"/>
      <c r="AQ941" s="64"/>
      <c r="AR941" s="64"/>
      <c r="AS941" s="64"/>
      <c r="AT941" s="64"/>
      <c r="AU941" s="64"/>
      <c r="AV941" s="64"/>
      <c r="AW941" s="64"/>
      <c r="AX941" s="64"/>
      <c r="AY941" s="64"/>
      <c r="AZ941" s="64"/>
      <c r="BA941" s="64"/>
      <c r="BB941" s="64"/>
      <c r="BC941" s="64"/>
      <c r="BD941" s="64"/>
      <c r="BE941" s="64"/>
      <c r="BF941" s="64"/>
      <c r="BG941" s="64"/>
      <c r="BH941" s="64"/>
      <c r="BI941" s="64"/>
      <c r="BJ941" s="64"/>
      <c r="BK941" s="64"/>
      <c r="BL941" s="64"/>
      <c r="BM941" s="64"/>
      <c r="BN941" s="64"/>
      <c r="BO941" s="64"/>
      <c r="BP941" s="64"/>
      <c r="BQ941" s="64"/>
      <c r="BR941" s="64"/>
      <c r="BS941" s="64"/>
      <c r="BT941" s="64"/>
      <c r="BU941" s="64"/>
      <c r="BV941" s="64"/>
      <c r="BW941" s="64"/>
      <c r="BX941" s="64"/>
      <c r="BY941" s="64"/>
      <c r="BZ941" s="64"/>
      <c r="CA941" s="64"/>
      <c r="CB941" s="64"/>
      <c r="CC941" s="64"/>
      <c r="CD941" s="64"/>
      <c r="CE941" s="64"/>
      <c r="CF941" s="64"/>
      <c r="CG941" s="64"/>
      <c r="CH941" s="64"/>
      <c r="CI941" s="64"/>
      <c r="CJ941" s="64"/>
      <c r="CK941" s="64"/>
      <c r="CL941" s="64"/>
      <c r="CM941" s="64"/>
      <c r="CN941" s="64"/>
      <c r="CO941" s="64"/>
      <c r="CP941" s="64"/>
      <c r="CQ941" s="64"/>
      <c r="CR941" s="64"/>
      <c r="CS941" s="64"/>
      <c r="CT941" s="64"/>
      <c r="CU941" s="64"/>
      <c r="CV941" s="64"/>
      <c r="CW941" s="64"/>
      <c r="CX941" s="64"/>
      <c r="CY941" s="64"/>
      <c r="CZ941" s="64"/>
      <c r="DA941" s="64"/>
      <c r="DB941" s="64"/>
      <c r="DC941" s="64"/>
      <c r="DD941" s="64"/>
      <c r="DE941" s="64"/>
      <c r="DF941" s="64"/>
      <c r="DG941" s="64"/>
      <c r="DH941" s="64"/>
      <c r="DI941" s="64"/>
      <c r="DJ941" s="64"/>
      <c r="DK941" s="64"/>
      <c r="DL941" s="64"/>
      <c r="DM941" s="64"/>
      <c r="DN941" s="64"/>
      <c r="DO941" s="64"/>
      <c r="DP941" s="64"/>
      <c r="DQ941" s="64"/>
      <c r="DR941" s="64"/>
      <c r="DS941" s="64"/>
      <c r="DT941" s="64"/>
      <c r="DU941" s="64"/>
      <c r="DV941" s="64"/>
      <c r="DW941" s="64"/>
      <c r="DX941" s="64"/>
      <c r="DY941" s="64"/>
      <c r="DZ941" s="64"/>
      <c r="EA941" s="64"/>
      <c r="EB941" s="64"/>
      <c r="EC941" s="64"/>
      <c r="ED941" s="64"/>
      <c r="EE941" s="64"/>
      <c r="EF941" s="64"/>
      <c r="EG941" s="64"/>
      <c r="EH941" s="64"/>
      <c r="EI941" s="64"/>
      <c r="EJ941" s="64"/>
      <c r="EK941" s="64"/>
      <c r="EL941" s="64"/>
      <c r="EM941" s="64"/>
      <c r="EN941" s="64"/>
      <c r="EO941" s="64"/>
      <c r="EP941" s="64"/>
      <c r="EQ941" s="64"/>
      <c r="ER941" s="64"/>
      <c r="ES941" s="64"/>
      <c r="ET941" s="64"/>
      <c r="EU941" s="64"/>
      <c r="EV941" s="64"/>
      <c r="EW941" s="64"/>
      <c r="EX941" s="64"/>
      <c r="EY941" s="64"/>
      <c r="EZ941" s="64"/>
      <c r="FA941" s="64"/>
      <c r="FB941" s="64"/>
      <c r="FC941" s="64"/>
      <c r="FD941" s="64"/>
      <c r="FE941" s="64"/>
      <c r="FF941" s="64"/>
      <c r="FG941" s="64"/>
      <c r="FH941" s="64"/>
      <c r="FI941" s="64"/>
      <c r="FJ941" s="64"/>
      <c r="FK941" s="64"/>
      <c r="FL941" s="64"/>
      <c r="FM941" s="64"/>
      <c r="FN941" s="64"/>
      <c r="FO941" s="64"/>
      <c r="FP941" s="64"/>
      <c r="FQ941" s="64"/>
      <c r="FR941" s="64"/>
      <c r="FS941" s="64"/>
      <c r="FT941" s="64"/>
      <c r="FU941" s="64"/>
      <c r="FV941" s="64"/>
      <c r="FW941" s="64"/>
      <c r="FX941" s="64"/>
      <c r="FY941" s="64"/>
      <c r="FZ941" s="64"/>
      <c r="GA941" s="64"/>
      <c r="GB941" s="64"/>
      <c r="GC941" s="64"/>
      <c r="GD941" s="64"/>
      <c r="GE941" s="64"/>
      <c r="GF941" s="64"/>
      <c r="GG941" s="64"/>
      <c r="GH941" s="64"/>
      <c r="GI941" s="64"/>
      <c r="GJ941" s="64"/>
      <c r="GK941" s="64"/>
      <c r="GL941" s="64"/>
      <c r="GM941" s="64"/>
      <c r="GN941" s="64"/>
      <c r="GO941" s="64"/>
      <c r="GP941" s="64"/>
      <c r="GQ941" s="64"/>
      <c r="GR941" s="64"/>
      <c r="GS941" s="64"/>
      <c r="GT941" s="64"/>
      <c r="GU941" s="64"/>
      <c r="GV941" s="64"/>
      <c r="GW941" s="64"/>
      <c r="GX941" s="64"/>
      <c r="GY941" s="64"/>
      <c r="GZ941" s="64"/>
      <c r="HA941" s="64"/>
      <c r="HB941" s="64"/>
      <c r="HC941" s="64"/>
      <c r="HD941" s="64"/>
      <c r="HE941" s="64"/>
      <c r="HF941" s="64"/>
      <c r="HG941" s="64"/>
      <c r="HH941" s="64"/>
      <c r="HI941" s="64"/>
      <c r="HJ941" s="64"/>
      <c r="HK941" s="64"/>
      <c r="HL941" s="64"/>
      <c r="HM941" s="64"/>
      <c r="HN941" s="64"/>
      <c r="HO941" s="64"/>
      <c r="HP941" s="64"/>
      <c r="HQ941" s="64"/>
      <c r="HR941" s="64"/>
      <c r="HS941" s="64"/>
      <c r="HT941" s="64"/>
      <c r="HU941" s="64"/>
      <c r="HV941" s="64"/>
      <c r="HW941" s="64"/>
      <c r="HX941" s="64"/>
      <c r="HY941" s="64"/>
      <c r="HZ941" s="64"/>
      <c r="IA941" s="64"/>
      <c r="IB941" s="64"/>
      <c r="IC941" s="64"/>
      <c r="ID941" s="64"/>
      <c r="IE941" s="64"/>
      <c r="IF941" s="64"/>
      <c r="IG941" s="64"/>
      <c r="IH941" s="64"/>
      <c r="II941" s="64"/>
      <c r="IJ941" s="64"/>
      <c r="IK941" s="64"/>
      <c r="IL941" s="64"/>
      <c r="IM941" s="64"/>
      <c r="IN941" s="64"/>
      <c r="IO941" s="64"/>
      <c r="IP941" s="64"/>
      <c r="IQ941" s="64"/>
      <c r="IR941" s="64"/>
      <c r="IS941" s="64"/>
      <c r="IT941" s="64"/>
      <c r="IU941" s="64"/>
      <c r="IV941" s="64"/>
      <c r="IW941" s="64"/>
      <c r="IX941" s="64"/>
      <c r="IY941" s="64"/>
      <c r="IZ941" s="64"/>
      <c r="JA941" s="64"/>
      <c r="JB941" s="64"/>
      <c r="JC941" s="64"/>
      <c r="JD941" s="64"/>
      <c r="JE941" s="64"/>
      <c r="JF941" s="64"/>
      <c r="JG941" s="64"/>
      <c r="JH941" s="64"/>
      <c r="JI941" s="64"/>
      <c r="JJ941" s="64"/>
      <c r="JK941" s="64"/>
      <c r="JL941" s="64"/>
      <c r="JM941" s="64"/>
      <c r="JN941" s="64"/>
      <c r="JO941" s="64"/>
      <c r="JP941" s="64"/>
      <c r="JQ941" s="64"/>
      <c r="JR941" s="64"/>
      <c r="JS941" s="64"/>
      <c r="JT941" s="64"/>
      <c r="JU941" s="64"/>
      <c r="JV941" s="64"/>
      <c r="JW941" s="64"/>
      <c r="JX941" s="64"/>
      <c r="JY941" s="64"/>
      <c r="JZ941" s="64"/>
      <c r="KA941" s="64"/>
      <c r="KB941" s="64"/>
      <c r="KC941" s="64"/>
      <c r="KD941" s="64"/>
      <c r="KE941" s="64"/>
      <c r="KF941" s="64"/>
      <c r="KG941" s="64"/>
      <c r="KH941" s="64"/>
      <c r="KI941" s="64"/>
      <c r="KJ941" s="64"/>
      <c r="KK941" s="64"/>
      <c r="KL941" s="64"/>
      <c r="KM941" s="64"/>
      <c r="KN941" s="64"/>
      <c r="KO941" s="64"/>
      <c r="KP941" s="64"/>
      <c r="KQ941" s="64"/>
      <c r="KR941" s="64"/>
      <c r="KS941" s="64"/>
      <c r="KT941" s="64"/>
      <c r="KU941" s="64"/>
      <c r="KV941" s="64"/>
      <c r="KW941" s="64"/>
      <c r="KX941" s="64"/>
      <c r="KY941" s="64"/>
      <c r="KZ941" s="64"/>
      <c r="LA941" s="64"/>
      <c r="LB941" s="64"/>
      <c r="LC941" s="64"/>
      <c r="LD941" s="64"/>
      <c r="LE941" s="64"/>
      <c r="LF941" s="64"/>
      <c r="LG941" s="64"/>
      <c r="LH941" s="64"/>
      <c r="LI941" s="64"/>
      <c r="LJ941" s="64"/>
      <c r="LK941" s="64"/>
      <c r="LL941" s="64"/>
      <c r="LM941" s="64"/>
      <c r="LN941" s="64"/>
      <c r="LO941" s="64"/>
      <c r="LP941" s="64"/>
      <c r="LQ941" s="64"/>
      <c r="LR941" s="64"/>
      <c r="LS941" s="64"/>
      <c r="LT941" s="64"/>
      <c r="LU941" s="64"/>
      <c r="LV941" s="64"/>
      <c r="LW941" s="64"/>
      <c r="LX941" s="64"/>
      <c r="LY941" s="64"/>
      <c r="LZ941" s="64"/>
      <c r="MA941" s="64"/>
      <c r="MB941" s="64"/>
      <c r="MC941" s="64"/>
      <c r="MD941" s="64"/>
      <c r="ME941" s="64"/>
      <c r="MF941" s="64"/>
      <c r="MG941" s="64"/>
      <c r="MH941" s="64"/>
      <c r="MI941" s="64"/>
      <c r="MJ941" s="64"/>
      <c r="MK941" s="64"/>
      <c r="ML941" s="64"/>
      <c r="MM941" s="64"/>
      <c r="MN941" s="64"/>
      <c r="MO941" s="64"/>
      <c r="MP941" s="64"/>
      <c r="MQ941" s="64"/>
      <c r="MR941" s="64"/>
      <c r="MS941" s="64"/>
      <c r="MT941" s="64"/>
      <c r="MU941" s="64"/>
      <c r="MV941" s="64"/>
      <c r="MW941" s="64"/>
      <c r="MX941" s="64"/>
      <c r="MY941" s="64"/>
      <c r="MZ941" s="64"/>
      <c r="NA941" s="64"/>
      <c r="NB941" s="64"/>
      <c r="NC941" s="64"/>
      <c r="ND941" s="64"/>
      <c r="NE941" s="64"/>
      <c r="NF941" s="64"/>
      <c r="NG941" s="65"/>
      <c r="NH941" s="65"/>
      <c r="NI941" s="65"/>
      <c r="NJ941" s="64"/>
      <c r="NK941" s="63"/>
      <c r="NL941" s="63"/>
      <c r="NM941" s="63"/>
      <c r="NN941" s="63"/>
      <c r="NO941" s="63"/>
      <c r="NP941" s="63"/>
      <c r="NQ941" s="63"/>
      <c r="NR941" s="63"/>
      <c r="NS941" s="63"/>
      <c r="NT941" s="63"/>
      <c r="NU941" s="63"/>
      <c r="NV941" s="64"/>
    </row>
    <row r="942" spans="1:386" s="48" customFormat="1" x14ac:dyDescent="0.2">
      <c r="A942" s="62"/>
      <c r="B942" s="63"/>
      <c r="C942" s="63"/>
      <c r="D942" s="238"/>
      <c r="E942" s="224"/>
      <c r="F942" s="64"/>
      <c r="G942" s="64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  <c r="Z942" s="64"/>
      <c r="AA942" s="64"/>
      <c r="AB942" s="64"/>
      <c r="AC942" s="64"/>
      <c r="AD942" s="64"/>
      <c r="AE942" s="64"/>
      <c r="AF942" s="64"/>
      <c r="AG942" s="64"/>
      <c r="AH942" s="64"/>
      <c r="AI942" s="64"/>
      <c r="AJ942" s="64"/>
      <c r="AK942" s="64"/>
      <c r="AL942" s="64"/>
      <c r="AM942" s="64"/>
      <c r="AN942" s="64"/>
      <c r="AO942" s="64"/>
      <c r="AP942" s="64"/>
      <c r="AQ942" s="64"/>
      <c r="AR942" s="64"/>
      <c r="AS942" s="64"/>
      <c r="AT942" s="64"/>
      <c r="AU942" s="64"/>
      <c r="AV942" s="64"/>
      <c r="AW942" s="64"/>
      <c r="AX942" s="64"/>
      <c r="AY942" s="64"/>
      <c r="AZ942" s="64"/>
      <c r="BA942" s="64"/>
      <c r="BB942" s="64"/>
      <c r="BC942" s="64"/>
      <c r="BD942" s="64"/>
      <c r="BE942" s="64"/>
      <c r="BF942" s="64"/>
      <c r="BG942" s="64"/>
      <c r="BH942" s="64"/>
      <c r="BI942" s="64"/>
      <c r="BJ942" s="64"/>
      <c r="BK942" s="64"/>
      <c r="BL942" s="64"/>
      <c r="BM942" s="64"/>
      <c r="BN942" s="64"/>
      <c r="BO942" s="64"/>
      <c r="BP942" s="64"/>
      <c r="BQ942" s="64"/>
      <c r="BR942" s="64"/>
      <c r="BS942" s="64"/>
      <c r="BT942" s="64"/>
      <c r="BU942" s="64"/>
      <c r="BV942" s="64"/>
      <c r="BW942" s="64"/>
      <c r="BX942" s="64"/>
      <c r="BY942" s="64"/>
      <c r="BZ942" s="64"/>
      <c r="CA942" s="64"/>
      <c r="CB942" s="64"/>
      <c r="CC942" s="64"/>
      <c r="CD942" s="64"/>
      <c r="CE942" s="64"/>
      <c r="CF942" s="64"/>
      <c r="CG942" s="64"/>
      <c r="CH942" s="64"/>
      <c r="CI942" s="64"/>
      <c r="CJ942" s="64"/>
      <c r="CK942" s="64"/>
      <c r="CL942" s="64"/>
      <c r="CM942" s="64"/>
      <c r="CN942" s="64"/>
      <c r="CO942" s="64"/>
      <c r="CP942" s="64"/>
      <c r="CQ942" s="64"/>
      <c r="CR942" s="64"/>
      <c r="CS942" s="64"/>
      <c r="CT942" s="64"/>
      <c r="CU942" s="64"/>
      <c r="CV942" s="64"/>
      <c r="CW942" s="64"/>
      <c r="CX942" s="64"/>
      <c r="CY942" s="64"/>
      <c r="CZ942" s="64"/>
      <c r="DA942" s="64"/>
      <c r="DB942" s="64"/>
      <c r="DC942" s="64"/>
      <c r="DD942" s="64"/>
      <c r="DE942" s="64"/>
      <c r="DF942" s="64"/>
      <c r="DG942" s="64"/>
      <c r="DH942" s="64"/>
      <c r="DI942" s="64"/>
      <c r="DJ942" s="64"/>
      <c r="DK942" s="64"/>
      <c r="DL942" s="64"/>
      <c r="DM942" s="64"/>
      <c r="DN942" s="64"/>
      <c r="DO942" s="64"/>
      <c r="DP942" s="64"/>
      <c r="DQ942" s="64"/>
      <c r="DR942" s="64"/>
      <c r="DS942" s="64"/>
      <c r="DT942" s="64"/>
      <c r="DU942" s="64"/>
      <c r="DV942" s="64"/>
      <c r="DW942" s="64"/>
      <c r="DX942" s="64"/>
      <c r="DY942" s="64"/>
      <c r="DZ942" s="64"/>
      <c r="EA942" s="64"/>
      <c r="EB942" s="64"/>
      <c r="EC942" s="64"/>
      <c r="ED942" s="64"/>
      <c r="EE942" s="64"/>
      <c r="EF942" s="64"/>
      <c r="EG942" s="64"/>
      <c r="EH942" s="64"/>
      <c r="EI942" s="64"/>
      <c r="EJ942" s="64"/>
      <c r="EK942" s="64"/>
      <c r="EL942" s="64"/>
      <c r="EM942" s="64"/>
      <c r="EN942" s="64"/>
      <c r="EO942" s="64"/>
      <c r="EP942" s="64"/>
      <c r="EQ942" s="64"/>
      <c r="ER942" s="64"/>
      <c r="ES942" s="64"/>
      <c r="ET942" s="64"/>
      <c r="EU942" s="64"/>
      <c r="EV942" s="64"/>
      <c r="EW942" s="64"/>
      <c r="EX942" s="64"/>
      <c r="EY942" s="64"/>
      <c r="EZ942" s="64"/>
      <c r="FA942" s="64"/>
      <c r="FB942" s="64"/>
      <c r="FC942" s="64"/>
      <c r="FD942" s="64"/>
      <c r="FE942" s="64"/>
      <c r="FF942" s="64"/>
      <c r="FG942" s="64"/>
      <c r="FH942" s="64"/>
      <c r="FI942" s="64"/>
      <c r="FJ942" s="64"/>
      <c r="FK942" s="64"/>
      <c r="FL942" s="64"/>
      <c r="FM942" s="64"/>
      <c r="FN942" s="64"/>
      <c r="FO942" s="64"/>
      <c r="FP942" s="64"/>
      <c r="FQ942" s="64"/>
      <c r="FR942" s="64"/>
      <c r="FS942" s="64"/>
      <c r="FT942" s="64"/>
      <c r="FU942" s="64"/>
      <c r="FV942" s="64"/>
      <c r="FW942" s="64"/>
      <c r="FX942" s="64"/>
      <c r="FY942" s="64"/>
      <c r="FZ942" s="64"/>
      <c r="GA942" s="64"/>
      <c r="GB942" s="64"/>
      <c r="GC942" s="64"/>
      <c r="GD942" s="64"/>
      <c r="GE942" s="64"/>
      <c r="GF942" s="64"/>
      <c r="GG942" s="64"/>
      <c r="GH942" s="64"/>
      <c r="GI942" s="64"/>
      <c r="GJ942" s="64"/>
      <c r="GK942" s="64"/>
      <c r="GL942" s="64"/>
      <c r="GM942" s="64"/>
      <c r="GN942" s="64"/>
      <c r="GO942" s="64"/>
      <c r="GP942" s="64"/>
      <c r="GQ942" s="64"/>
      <c r="GR942" s="64"/>
      <c r="GS942" s="64"/>
      <c r="GT942" s="64"/>
      <c r="GU942" s="64"/>
      <c r="GV942" s="64"/>
      <c r="GW942" s="64"/>
      <c r="GX942" s="64"/>
      <c r="GY942" s="64"/>
      <c r="GZ942" s="64"/>
      <c r="HA942" s="64"/>
      <c r="HB942" s="64"/>
      <c r="HC942" s="64"/>
      <c r="HD942" s="64"/>
      <c r="HE942" s="64"/>
      <c r="HF942" s="64"/>
      <c r="HG942" s="64"/>
      <c r="HH942" s="64"/>
      <c r="HI942" s="64"/>
      <c r="HJ942" s="64"/>
      <c r="HK942" s="64"/>
      <c r="HL942" s="64"/>
      <c r="HM942" s="64"/>
      <c r="HN942" s="64"/>
      <c r="HO942" s="64"/>
      <c r="HP942" s="64"/>
      <c r="HQ942" s="64"/>
      <c r="HR942" s="64"/>
      <c r="HS942" s="64"/>
      <c r="HT942" s="64"/>
      <c r="HU942" s="64"/>
      <c r="HV942" s="64"/>
      <c r="HW942" s="64"/>
      <c r="HX942" s="64"/>
      <c r="HY942" s="64"/>
      <c r="HZ942" s="64"/>
      <c r="IA942" s="64"/>
      <c r="IB942" s="64"/>
      <c r="IC942" s="64"/>
      <c r="ID942" s="64"/>
      <c r="IE942" s="64"/>
      <c r="IF942" s="64"/>
      <c r="IG942" s="64"/>
      <c r="IH942" s="64"/>
      <c r="II942" s="64"/>
      <c r="IJ942" s="64"/>
      <c r="IK942" s="64"/>
      <c r="IL942" s="64"/>
      <c r="IM942" s="64"/>
      <c r="IN942" s="64"/>
      <c r="IO942" s="64"/>
      <c r="IP942" s="64"/>
      <c r="IQ942" s="64"/>
      <c r="IR942" s="64"/>
      <c r="IS942" s="64"/>
      <c r="IT942" s="64"/>
      <c r="IU942" s="64"/>
      <c r="IV942" s="64"/>
      <c r="IW942" s="64"/>
      <c r="IX942" s="64"/>
      <c r="IY942" s="64"/>
      <c r="IZ942" s="64"/>
      <c r="JA942" s="64"/>
      <c r="JB942" s="64"/>
      <c r="JC942" s="64"/>
      <c r="JD942" s="64"/>
      <c r="JE942" s="64"/>
      <c r="JF942" s="64"/>
      <c r="JG942" s="64"/>
      <c r="JH942" s="64"/>
      <c r="JI942" s="64"/>
      <c r="JJ942" s="64"/>
      <c r="JK942" s="64"/>
      <c r="JL942" s="64"/>
      <c r="JM942" s="64"/>
      <c r="JN942" s="64"/>
      <c r="JO942" s="64"/>
      <c r="JP942" s="64"/>
      <c r="JQ942" s="64"/>
      <c r="JR942" s="64"/>
      <c r="JS942" s="64"/>
      <c r="JT942" s="64"/>
      <c r="JU942" s="64"/>
      <c r="JV942" s="64"/>
      <c r="JW942" s="64"/>
      <c r="JX942" s="64"/>
      <c r="JY942" s="64"/>
      <c r="JZ942" s="64"/>
      <c r="KA942" s="64"/>
      <c r="KB942" s="64"/>
      <c r="KC942" s="64"/>
      <c r="KD942" s="64"/>
      <c r="KE942" s="64"/>
      <c r="KF942" s="64"/>
      <c r="KG942" s="64"/>
      <c r="KH942" s="64"/>
      <c r="KI942" s="64"/>
      <c r="KJ942" s="64"/>
      <c r="KK942" s="64"/>
      <c r="KL942" s="64"/>
      <c r="KM942" s="64"/>
      <c r="KN942" s="64"/>
      <c r="KO942" s="64"/>
      <c r="KP942" s="64"/>
      <c r="KQ942" s="64"/>
      <c r="KR942" s="64"/>
      <c r="KS942" s="64"/>
      <c r="KT942" s="64"/>
      <c r="KU942" s="64"/>
      <c r="KV942" s="64"/>
      <c r="KW942" s="64"/>
      <c r="KX942" s="64"/>
      <c r="KY942" s="64"/>
      <c r="KZ942" s="64"/>
      <c r="LA942" s="64"/>
      <c r="LB942" s="64"/>
      <c r="LC942" s="64"/>
      <c r="LD942" s="64"/>
      <c r="LE942" s="64"/>
      <c r="LF942" s="64"/>
      <c r="LG942" s="64"/>
      <c r="LH942" s="64"/>
      <c r="LI942" s="64"/>
      <c r="LJ942" s="64"/>
      <c r="LK942" s="64"/>
      <c r="LL942" s="64"/>
      <c r="LM942" s="64"/>
      <c r="LN942" s="64"/>
      <c r="LO942" s="64"/>
      <c r="LP942" s="64"/>
      <c r="LQ942" s="64"/>
      <c r="LR942" s="64"/>
      <c r="LS942" s="64"/>
      <c r="LT942" s="64"/>
      <c r="LU942" s="64"/>
      <c r="LV942" s="64"/>
      <c r="LW942" s="64"/>
      <c r="LX942" s="64"/>
      <c r="LY942" s="64"/>
      <c r="LZ942" s="64"/>
      <c r="MA942" s="64"/>
      <c r="MB942" s="64"/>
      <c r="MC942" s="64"/>
      <c r="MD942" s="64"/>
      <c r="ME942" s="64"/>
      <c r="MF942" s="64"/>
      <c r="MG942" s="64"/>
      <c r="MH942" s="64"/>
      <c r="MI942" s="64"/>
      <c r="MJ942" s="64"/>
      <c r="MK942" s="64"/>
      <c r="ML942" s="64"/>
      <c r="MM942" s="64"/>
      <c r="MN942" s="64"/>
      <c r="MO942" s="64"/>
      <c r="MP942" s="64"/>
      <c r="MQ942" s="64"/>
      <c r="MR942" s="64"/>
      <c r="MS942" s="64"/>
      <c r="MT942" s="64"/>
      <c r="MU942" s="64"/>
      <c r="MV942" s="64"/>
      <c r="MW942" s="64"/>
      <c r="MX942" s="64"/>
      <c r="MY942" s="64"/>
      <c r="MZ942" s="64"/>
      <c r="NA942" s="64"/>
      <c r="NB942" s="64"/>
      <c r="NC942" s="64"/>
      <c r="ND942" s="64"/>
      <c r="NE942" s="64"/>
      <c r="NF942" s="64"/>
      <c r="NG942" s="65"/>
      <c r="NH942" s="65"/>
      <c r="NI942" s="65"/>
      <c r="NJ942" s="64"/>
      <c r="NK942" s="63"/>
      <c r="NL942" s="63"/>
      <c r="NM942" s="63"/>
      <c r="NN942" s="63"/>
      <c r="NO942" s="63"/>
      <c r="NP942" s="63"/>
      <c r="NQ942" s="63"/>
      <c r="NR942" s="63"/>
      <c r="NS942" s="63"/>
      <c r="NT942" s="63"/>
      <c r="NU942" s="63"/>
      <c r="NV942" s="64"/>
    </row>
    <row r="943" spans="1:386" s="48" customFormat="1" x14ac:dyDescent="0.2">
      <c r="A943" s="62"/>
      <c r="B943" s="63"/>
      <c r="C943" s="63"/>
      <c r="D943" s="238"/>
      <c r="E943" s="224"/>
      <c r="F943" s="64"/>
      <c r="G943" s="64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  <c r="AA943" s="64"/>
      <c r="AB943" s="64"/>
      <c r="AC943" s="64"/>
      <c r="AD943" s="64"/>
      <c r="AE943" s="64"/>
      <c r="AF943" s="64"/>
      <c r="AG943" s="64"/>
      <c r="AH943" s="64"/>
      <c r="AI943" s="64"/>
      <c r="AJ943" s="64"/>
      <c r="AK943" s="64"/>
      <c r="AL943" s="64"/>
      <c r="AM943" s="64"/>
      <c r="AN943" s="64"/>
      <c r="AO943" s="64"/>
      <c r="AP943" s="64"/>
      <c r="AQ943" s="64"/>
      <c r="AR943" s="64"/>
      <c r="AS943" s="64"/>
      <c r="AT943" s="64"/>
      <c r="AU943" s="64"/>
      <c r="AV943" s="64"/>
      <c r="AW943" s="64"/>
      <c r="AX943" s="64"/>
      <c r="AY943" s="64"/>
      <c r="AZ943" s="64"/>
      <c r="BA943" s="64"/>
      <c r="BB943" s="64"/>
      <c r="BC943" s="64"/>
      <c r="BD943" s="64"/>
      <c r="BE943" s="64"/>
      <c r="BF943" s="64"/>
      <c r="BG943" s="64"/>
      <c r="BH943" s="64"/>
      <c r="BI943" s="64"/>
      <c r="BJ943" s="64"/>
      <c r="BK943" s="64"/>
      <c r="BL943" s="64"/>
      <c r="BM943" s="64"/>
      <c r="BN943" s="64"/>
      <c r="BO943" s="64"/>
      <c r="BP943" s="64"/>
      <c r="BQ943" s="64"/>
      <c r="BR943" s="64"/>
      <c r="BS943" s="64"/>
      <c r="BT943" s="64"/>
      <c r="BU943" s="64"/>
      <c r="BV943" s="64"/>
      <c r="BW943" s="64"/>
      <c r="BX943" s="64"/>
      <c r="BY943" s="64"/>
      <c r="BZ943" s="64"/>
      <c r="CA943" s="64"/>
      <c r="CB943" s="64"/>
      <c r="CC943" s="64"/>
      <c r="CD943" s="64"/>
      <c r="CE943" s="64"/>
      <c r="CF943" s="64"/>
      <c r="CG943" s="64"/>
      <c r="CH943" s="64"/>
      <c r="CI943" s="64"/>
      <c r="CJ943" s="64"/>
      <c r="CK943" s="64"/>
      <c r="CL943" s="64"/>
      <c r="CM943" s="64"/>
      <c r="CN943" s="64"/>
      <c r="CO943" s="64"/>
      <c r="CP943" s="64"/>
      <c r="CQ943" s="64"/>
      <c r="CR943" s="64"/>
      <c r="CS943" s="64"/>
      <c r="CT943" s="64"/>
      <c r="CU943" s="64"/>
      <c r="CV943" s="64"/>
      <c r="CW943" s="64"/>
      <c r="CX943" s="64"/>
      <c r="CY943" s="64"/>
      <c r="CZ943" s="64"/>
      <c r="DA943" s="64"/>
      <c r="DB943" s="64"/>
      <c r="DC943" s="64"/>
      <c r="DD943" s="64"/>
      <c r="DE943" s="64"/>
      <c r="DF943" s="64"/>
      <c r="DG943" s="64"/>
      <c r="DH943" s="64"/>
      <c r="DI943" s="64"/>
      <c r="DJ943" s="64"/>
      <c r="DK943" s="64"/>
      <c r="DL943" s="64"/>
      <c r="DM943" s="64"/>
      <c r="DN943" s="64"/>
      <c r="DO943" s="64"/>
      <c r="DP943" s="64"/>
      <c r="DQ943" s="64"/>
      <c r="DR943" s="64"/>
      <c r="DS943" s="64"/>
      <c r="DT943" s="64"/>
      <c r="DU943" s="64"/>
      <c r="DV943" s="64"/>
      <c r="DW943" s="64"/>
      <c r="DX943" s="64"/>
      <c r="DY943" s="64"/>
      <c r="DZ943" s="64"/>
      <c r="EA943" s="64"/>
      <c r="EB943" s="64"/>
      <c r="EC943" s="64"/>
      <c r="ED943" s="64"/>
      <c r="EE943" s="64"/>
      <c r="EF943" s="64"/>
      <c r="EG943" s="64"/>
      <c r="EH943" s="64"/>
      <c r="EI943" s="64"/>
      <c r="EJ943" s="64"/>
      <c r="EK943" s="64"/>
      <c r="EL943" s="64"/>
      <c r="EM943" s="64"/>
      <c r="EN943" s="64"/>
      <c r="EO943" s="64"/>
      <c r="EP943" s="64"/>
      <c r="EQ943" s="64"/>
      <c r="ER943" s="64"/>
      <c r="ES943" s="64"/>
      <c r="ET943" s="64"/>
      <c r="EU943" s="64"/>
      <c r="EV943" s="64"/>
      <c r="EW943" s="64"/>
      <c r="EX943" s="64"/>
      <c r="EY943" s="64"/>
      <c r="EZ943" s="64"/>
      <c r="FA943" s="64"/>
      <c r="FB943" s="64"/>
      <c r="FC943" s="64"/>
      <c r="FD943" s="64"/>
      <c r="FE943" s="64"/>
      <c r="FF943" s="64"/>
      <c r="FG943" s="64"/>
      <c r="FH943" s="64"/>
      <c r="FI943" s="64"/>
      <c r="FJ943" s="64"/>
      <c r="FK943" s="64"/>
      <c r="FL943" s="64"/>
      <c r="FM943" s="64"/>
      <c r="FN943" s="64"/>
      <c r="FO943" s="64"/>
      <c r="FP943" s="64"/>
      <c r="FQ943" s="64"/>
      <c r="FR943" s="64"/>
      <c r="FS943" s="64"/>
      <c r="FT943" s="64"/>
      <c r="FU943" s="64"/>
      <c r="FV943" s="64"/>
      <c r="FW943" s="64"/>
      <c r="FX943" s="64"/>
      <c r="FY943" s="64"/>
      <c r="FZ943" s="64"/>
      <c r="GA943" s="64"/>
      <c r="GB943" s="64"/>
      <c r="GC943" s="64"/>
      <c r="GD943" s="64"/>
      <c r="GE943" s="64"/>
      <c r="GF943" s="64"/>
      <c r="GG943" s="64"/>
      <c r="GH943" s="64"/>
      <c r="GI943" s="64"/>
      <c r="GJ943" s="64"/>
      <c r="GK943" s="64"/>
      <c r="GL943" s="64"/>
      <c r="GM943" s="64"/>
      <c r="GN943" s="64"/>
      <c r="GO943" s="64"/>
      <c r="GP943" s="64"/>
      <c r="GQ943" s="64"/>
      <c r="GR943" s="64"/>
      <c r="GS943" s="64"/>
      <c r="GT943" s="64"/>
      <c r="GU943" s="64"/>
      <c r="GV943" s="64"/>
      <c r="GW943" s="64"/>
      <c r="GX943" s="64"/>
      <c r="GY943" s="64"/>
      <c r="GZ943" s="64"/>
      <c r="HA943" s="64"/>
      <c r="HB943" s="64"/>
      <c r="HC943" s="64"/>
      <c r="HD943" s="64"/>
      <c r="HE943" s="64"/>
      <c r="HF943" s="64"/>
      <c r="HG943" s="64"/>
      <c r="HH943" s="64"/>
      <c r="HI943" s="64"/>
      <c r="HJ943" s="64"/>
      <c r="HK943" s="64"/>
      <c r="HL943" s="64"/>
      <c r="HM943" s="64"/>
      <c r="HN943" s="64"/>
      <c r="HO943" s="64"/>
      <c r="HP943" s="64"/>
      <c r="HQ943" s="64"/>
      <c r="HR943" s="64"/>
      <c r="HS943" s="64"/>
      <c r="HT943" s="64"/>
      <c r="HU943" s="64"/>
      <c r="HV943" s="64"/>
      <c r="HW943" s="64"/>
      <c r="HX943" s="64"/>
      <c r="HY943" s="64"/>
      <c r="HZ943" s="64"/>
      <c r="IA943" s="64"/>
      <c r="IB943" s="64"/>
      <c r="IC943" s="64"/>
      <c r="ID943" s="64"/>
      <c r="IE943" s="64"/>
      <c r="IF943" s="64"/>
      <c r="IG943" s="64"/>
      <c r="IH943" s="64"/>
      <c r="II943" s="64"/>
      <c r="IJ943" s="64"/>
      <c r="IK943" s="64"/>
      <c r="IL943" s="64"/>
      <c r="IM943" s="64"/>
      <c r="IN943" s="64"/>
      <c r="IO943" s="64"/>
      <c r="IP943" s="64"/>
      <c r="IQ943" s="64"/>
      <c r="IR943" s="64"/>
      <c r="IS943" s="64"/>
      <c r="IT943" s="64"/>
      <c r="IU943" s="64"/>
      <c r="IV943" s="64"/>
      <c r="IW943" s="64"/>
      <c r="IX943" s="64"/>
      <c r="IY943" s="64"/>
      <c r="IZ943" s="64"/>
      <c r="JA943" s="64"/>
      <c r="JB943" s="64"/>
      <c r="JC943" s="64"/>
      <c r="JD943" s="64"/>
      <c r="JE943" s="64"/>
      <c r="JF943" s="64"/>
      <c r="JG943" s="64"/>
      <c r="JH943" s="64"/>
      <c r="JI943" s="64"/>
      <c r="JJ943" s="64"/>
      <c r="JK943" s="64"/>
      <c r="JL943" s="64"/>
      <c r="JM943" s="64"/>
      <c r="JN943" s="64"/>
      <c r="JO943" s="64"/>
      <c r="JP943" s="64"/>
      <c r="JQ943" s="64"/>
      <c r="JR943" s="64"/>
      <c r="JS943" s="64"/>
      <c r="JT943" s="64"/>
      <c r="JU943" s="64"/>
      <c r="JV943" s="64"/>
      <c r="JW943" s="64"/>
      <c r="JX943" s="64"/>
      <c r="JY943" s="64"/>
      <c r="JZ943" s="64"/>
      <c r="KA943" s="64"/>
      <c r="KB943" s="64"/>
      <c r="KC943" s="64"/>
      <c r="KD943" s="64"/>
      <c r="KE943" s="64"/>
      <c r="KF943" s="64"/>
      <c r="KG943" s="64"/>
      <c r="KH943" s="64"/>
      <c r="KI943" s="64"/>
      <c r="KJ943" s="64"/>
      <c r="KK943" s="64"/>
      <c r="KL943" s="64"/>
      <c r="KM943" s="64"/>
      <c r="KN943" s="64"/>
      <c r="KO943" s="64"/>
      <c r="KP943" s="64"/>
      <c r="KQ943" s="64"/>
      <c r="KR943" s="64"/>
      <c r="KS943" s="64"/>
      <c r="KT943" s="64"/>
      <c r="KU943" s="64"/>
      <c r="KV943" s="64"/>
      <c r="KW943" s="64"/>
      <c r="KX943" s="64"/>
      <c r="KY943" s="64"/>
      <c r="KZ943" s="64"/>
      <c r="LA943" s="64"/>
      <c r="LB943" s="64"/>
      <c r="LC943" s="64"/>
      <c r="LD943" s="64"/>
      <c r="LE943" s="64"/>
      <c r="LF943" s="64"/>
      <c r="LG943" s="64"/>
      <c r="LH943" s="64"/>
      <c r="LI943" s="64"/>
      <c r="LJ943" s="64"/>
      <c r="LK943" s="64"/>
      <c r="LL943" s="64"/>
      <c r="LM943" s="64"/>
      <c r="LN943" s="64"/>
      <c r="LO943" s="64"/>
      <c r="LP943" s="64"/>
      <c r="LQ943" s="64"/>
      <c r="LR943" s="64"/>
      <c r="LS943" s="64"/>
      <c r="LT943" s="64"/>
      <c r="LU943" s="64"/>
      <c r="LV943" s="64"/>
      <c r="LW943" s="64"/>
      <c r="LX943" s="64"/>
      <c r="LY943" s="64"/>
      <c r="LZ943" s="64"/>
      <c r="MA943" s="64"/>
      <c r="MB943" s="64"/>
      <c r="MC943" s="64"/>
      <c r="MD943" s="64"/>
      <c r="ME943" s="64"/>
      <c r="MF943" s="64"/>
      <c r="MG943" s="64"/>
      <c r="MH943" s="64"/>
      <c r="MI943" s="64"/>
      <c r="MJ943" s="64"/>
      <c r="MK943" s="64"/>
      <c r="ML943" s="64"/>
      <c r="MM943" s="64"/>
      <c r="MN943" s="64"/>
      <c r="MO943" s="64"/>
      <c r="MP943" s="64"/>
      <c r="MQ943" s="64"/>
      <c r="MR943" s="64"/>
      <c r="MS943" s="64"/>
      <c r="MT943" s="64"/>
      <c r="MU943" s="64"/>
      <c r="MV943" s="64"/>
      <c r="MW943" s="64"/>
      <c r="MX943" s="64"/>
      <c r="MY943" s="64"/>
      <c r="MZ943" s="64"/>
      <c r="NA943" s="64"/>
      <c r="NB943" s="64"/>
      <c r="NC943" s="64"/>
      <c r="ND943" s="64"/>
      <c r="NE943" s="64"/>
      <c r="NF943" s="64"/>
      <c r="NG943" s="65"/>
      <c r="NH943" s="65"/>
      <c r="NI943" s="65"/>
      <c r="NJ943" s="64"/>
      <c r="NK943" s="63"/>
      <c r="NL943" s="63"/>
      <c r="NM943" s="63"/>
      <c r="NN943" s="63"/>
      <c r="NO943" s="63"/>
      <c r="NP943" s="63"/>
      <c r="NQ943" s="63"/>
      <c r="NR943" s="63"/>
      <c r="NS943" s="63"/>
      <c r="NT943" s="63"/>
      <c r="NU943" s="63"/>
      <c r="NV943" s="64"/>
    </row>
    <row r="944" spans="1:386" s="48" customFormat="1" x14ac:dyDescent="0.2">
      <c r="A944" s="62"/>
      <c r="B944" s="63"/>
      <c r="C944" s="63"/>
      <c r="D944" s="238"/>
      <c r="E944" s="224"/>
      <c r="F944" s="64"/>
      <c r="G944" s="64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  <c r="Z944" s="64"/>
      <c r="AA944" s="64"/>
      <c r="AB944" s="64"/>
      <c r="AC944" s="64"/>
      <c r="AD944" s="64"/>
      <c r="AE944" s="64"/>
      <c r="AF944" s="64"/>
      <c r="AG944" s="64"/>
      <c r="AH944" s="64"/>
      <c r="AI944" s="64"/>
      <c r="AJ944" s="64"/>
      <c r="AK944" s="64"/>
      <c r="AL944" s="64"/>
      <c r="AM944" s="64"/>
      <c r="AN944" s="64"/>
      <c r="AO944" s="64"/>
      <c r="AP944" s="64"/>
      <c r="AQ944" s="64"/>
      <c r="AR944" s="64"/>
      <c r="AS944" s="64"/>
      <c r="AT944" s="64"/>
      <c r="AU944" s="64"/>
      <c r="AV944" s="64"/>
      <c r="AW944" s="64"/>
      <c r="AX944" s="64"/>
      <c r="AY944" s="64"/>
      <c r="AZ944" s="64"/>
      <c r="BA944" s="64"/>
      <c r="BB944" s="64"/>
      <c r="BC944" s="64"/>
      <c r="BD944" s="64"/>
      <c r="BE944" s="64"/>
      <c r="BF944" s="64"/>
      <c r="BG944" s="64"/>
      <c r="BH944" s="64"/>
      <c r="BI944" s="64"/>
      <c r="BJ944" s="64"/>
      <c r="BK944" s="64"/>
      <c r="BL944" s="64"/>
      <c r="BM944" s="64"/>
      <c r="BN944" s="64"/>
      <c r="BO944" s="64"/>
      <c r="BP944" s="64"/>
      <c r="BQ944" s="64"/>
      <c r="BR944" s="64"/>
      <c r="BS944" s="64"/>
      <c r="BT944" s="64"/>
      <c r="BU944" s="64"/>
      <c r="BV944" s="64"/>
      <c r="BW944" s="64"/>
      <c r="BX944" s="64"/>
      <c r="BY944" s="64"/>
      <c r="BZ944" s="64"/>
      <c r="CA944" s="64"/>
      <c r="CB944" s="64"/>
      <c r="CC944" s="64"/>
      <c r="CD944" s="64"/>
      <c r="CE944" s="64"/>
      <c r="CF944" s="64"/>
      <c r="CG944" s="64"/>
      <c r="CH944" s="64"/>
      <c r="CI944" s="64"/>
      <c r="CJ944" s="64"/>
      <c r="CK944" s="64"/>
      <c r="CL944" s="64"/>
      <c r="CM944" s="64"/>
      <c r="CN944" s="64"/>
      <c r="CO944" s="64"/>
      <c r="CP944" s="64"/>
      <c r="CQ944" s="64"/>
      <c r="CR944" s="64"/>
      <c r="CS944" s="64"/>
      <c r="CT944" s="64"/>
      <c r="CU944" s="64"/>
      <c r="CV944" s="64"/>
      <c r="CW944" s="64"/>
      <c r="CX944" s="64"/>
      <c r="CY944" s="64"/>
      <c r="CZ944" s="64"/>
      <c r="DA944" s="64"/>
      <c r="DB944" s="64"/>
      <c r="DC944" s="64"/>
      <c r="DD944" s="64"/>
      <c r="DE944" s="64"/>
      <c r="DF944" s="64"/>
      <c r="DG944" s="64"/>
      <c r="DH944" s="64"/>
      <c r="DI944" s="64"/>
      <c r="DJ944" s="64"/>
      <c r="DK944" s="64"/>
      <c r="DL944" s="64"/>
      <c r="DM944" s="64"/>
      <c r="DN944" s="64"/>
      <c r="DO944" s="64"/>
      <c r="DP944" s="64"/>
      <c r="DQ944" s="64"/>
      <c r="DR944" s="64"/>
      <c r="DS944" s="64"/>
      <c r="DT944" s="64"/>
      <c r="DU944" s="64"/>
      <c r="DV944" s="64"/>
      <c r="DW944" s="64"/>
      <c r="DX944" s="64"/>
      <c r="DY944" s="64"/>
      <c r="DZ944" s="64"/>
      <c r="EA944" s="64"/>
      <c r="EB944" s="64"/>
      <c r="EC944" s="64"/>
      <c r="ED944" s="64"/>
      <c r="EE944" s="64"/>
      <c r="EF944" s="64"/>
      <c r="EG944" s="64"/>
      <c r="EH944" s="64"/>
      <c r="EI944" s="64"/>
      <c r="EJ944" s="64"/>
      <c r="EK944" s="64"/>
      <c r="EL944" s="64"/>
      <c r="EM944" s="64"/>
      <c r="EN944" s="64"/>
      <c r="EO944" s="64"/>
      <c r="EP944" s="64"/>
      <c r="EQ944" s="64"/>
      <c r="ER944" s="64"/>
      <c r="ES944" s="64"/>
      <c r="ET944" s="64"/>
      <c r="EU944" s="64"/>
      <c r="EV944" s="64"/>
      <c r="EW944" s="64"/>
      <c r="EX944" s="64"/>
      <c r="EY944" s="64"/>
      <c r="EZ944" s="64"/>
      <c r="FA944" s="64"/>
      <c r="FB944" s="64"/>
      <c r="FC944" s="64"/>
      <c r="FD944" s="64"/>
      <c r="FE944" s="64"/>
      <c r="FF944" s="64"/>
      <c r="FG944" s="64"/>
      <c r="FH944" s="64"/>
      <c r="FI944" s="64"/>
      <c r="FJ944" s="64"/>
      <c r="FK944" s="64"/>
      <c r="FL944" s="64"/>
      <c r="FM944" s="64"/>
      <c r="FN944" s="64"/>
      <c r="FO944" s="64"/>
      <c r="FP944" s="64"/>
      <c r="FQ944" s="64"/>
      <c r="FR944" s="64"/>
      <c r="FS944" s="64"/>
      <c r="FT944" s="64"/>
      <c r="FU944" s="64"/>
      <c r="FV944" s="64"/>
      <c r="FW944" s="64"/>
      <c r="FX944" s="64"/>
      <c r="FY944" s="64"/>
      <c r="FZ944" s="64"/>
      <c r="GA944" s="64"/>
      <c r="GB944" s="64"/>
      <c r="GC944" s="64"/>
      <c r="GD944" s="64"/>
      <c r="GE944" s="64"/>
      <c r="GF944" s="64"/>
      <c r="GG944" s="64"/>
      <c r="GH944" s="64"/>
      <c r="GI944" s="64"/>
      <c r="GJ944" s="64"/>
      <c r="GK944" s="64"/>
      <c r="GL944" s="64"/>
      <c r="GM944" s="64"/>
      <c r="GN944" s="64"/>
      <c r="GO944" s="64"/>
      <c r="GP944" s="64"/>
      <c r="GQ944" s="64"/>
      <c r="GR944" s="64"/>
      <c r="GS944" s="64"/>
      <c r="GT944" s="64"/>
      <c r="GU944" s="64"/>
      <c r="GV944" s="64"/>
      <c r="GW944" s="64"/>
      <c r="GX944" s="64"/>
      <c r="GY944" s="64"/>
      <c r="GZ944" s="64"/>
      <c r="HA944" s="64"/>
      <c r="HB944" s="64"/>
      <c r="HC944" s="64"/>
      <c r="HD944" s="64"/>
      <c r="HE944" s="64"/>
      <c r="HF944" s="64"/>
      <c r="HG944" s="64"/>
      <c r="HH944" s="64"/>
      <c r="HI944" s="64"/>
      <c r="HJ944" s="64"/>
      <c r="HK944" s="64"/>
      <c r="HL944" s="64"/>
      <c r="HM944" s="64"/>
      <c r="HN944" s="64"/>
      <c r="HO944" s="64"/>
      <c r="HP944" s="64"/>
      <c r="HQ944" s="64"/>
      <c r="HR944" s="64"/>
      <c r="HS944" s="64"/>
      <c r="HT944" s="64"/>
      <c r="HU944" s="64"/>
      <c r="HV944" s="64"/>
      <c r="HW944" s="64"/>
      <c r="HX944" s="64"/>
      <c r="HY944" s="64"/>
      <c r="HZ944" s="64"/>
      <c r="IA944" s="64"/>
      <c r="IB944" s="64"/>
      <c r="IC944" s="64"/>
      <c r="ID944" s="64"/>
      <c r="IE944" s="64"/>
      <c r="IF944" s="64"/>
      <c r="IG944" s="64"/>
      <c r="IH944" s="64"/>
      <c r="II944" s="64"/>
      <c r="IJ944" s="64"/>
      <c r="IK944" s="64"/>
      <c r="IL944" s="64"/>
      <c r="IM944" s="64"/>
      <c r="IN944" s="64"/>
      <c r="IO944" s="64"/>
      <c r="IP944" s="64"/>
      <c r="IQ944" s="64"/>
      <c r="IR944" s="64"/>
      <c r="IS944" s="64"/>
      <c r="IT944" s="64"/>
      <c r="IU944" s="64"/>
      <c r="IV944" s="64"/>
      <c r="IW944" s="64"/>
      <c r="IX944" s="64"/>
      <c r="IY944" s="64"/>
      <c r="IZ944" s="64"/>
      <c r="JA944" s="64"/>
      <c r="JB944" s="64"/>
      <c r="JC944" s="64"/>
      <c r="JD944" s="64"/>
      <c r="JE944" s="64"/>
      <c r="JF944" s="64"/>
      <c r="JG944" s="64"/>
      <c r="JH944" s="64"/>
      <c r="JI944" s="64"/>
      <c r="JJ944" s="64"/>
      <c r="JK944" s="64"/>
      <c r="JL944" s="64"/>
      <c r="JM944" s="64"/>
      <c r="JN944" s="64"/>
      <c r="JO944" s="64"/>
      <c r="JP944" s="64"/>
      <c r="JQ944" s="64"/>
      <c r="JR944" s="64"/>
      <c r="JS944" s="64"/>
      <c r="JT944" s="64"/>
      <c r="JU944" s="64"/>
      <c r="JV944" s="64"/>
      <c r="JW944" s="64"/>
      <c r="JX944" s="64"/>
      <c r="JY944" s="64"/>
      <c r="JZ944" s="64"/>
      <c r="KA944" s="64"/>
      <c r="KB944" s="64"/>
      <c r="KC944" s="64"/>
      <c r="KD944" s="64"/>
      <c r="KE944" s="64"/>
      <c r="KF944" s="64"/>
      <c r="KG944" s="64"/>
      <c r="KH944" s="64"/>
      <c r="KI944" s="64"/>
      <c r="KJ944" s="64"/>
      <c r="KK944" s="64"/>
      <c r="KL944" s="64"/>
      <c r="KM944" s="64"/>
      <c r="KN944" s="64"/>
      <c r="KO944" s="64"/>
      <c r="KP944" s="64"/>
      <c r="KQ944" s="64"/>
      <c r="KR944" s="64"/>
      <c r="KS944" s="64"/>
      <c r="KT944" s="64"/>
      <c r="KU944" s="64"/>
      <c r="KV944" s="64"/>
      <c r="KW944" s="64"/>
      <c r="KX944" s="64"/>
      <c r="KY944" s="64"/>
      <c r="KZ944" s="64"/>
      <c r="LA944" s="64"/>
      <c r="LB944" s="64"/>
      <c r="LC944" s="64"/>
      <c r="LD944" s="64"/>
      <c r="LE944" s="64"/>
      <c r="LF944" s="64"/>
      <c r="LG944" s="64"/>
      <c r="LH944" s="64"/>
      <c r="LI944" s="64"/>
      <c r="LJ944" s="64"/>
      <c r="LK944" s="64"/>
      <c r="LL944" s="64"/>
      <c r="LM944" s="64"/>
      <c r="LN944" s="64"/>
      <c r="LO944" s="64"/>
      <c r="LP944" s="64"/>
      <c r="LQ944" s="64"/>
      <c r="LR944" s="64"/>
      <c r="LS944" s="64"/>
      <c r="LT944" s="64"/>
      <c r="LU944" s="64"/>
      <c r="LV944" s="64"/>
      <c r="LW944" s="64"/>
      <c r="LX944" s="64"/>
      <c r="LY944" s="64"/>
      <c r="LZ944" s="64"/>
      <c r="MA944" s="64"/>
      <c r="MB944" s="64"/>
      <c r="MC944" s="64"/>
      <c r="MD944" s="64"/>
      <c r="ME944" s="64"/>
      <c r="MF944" s="64"/>
      <c r="MG944" s="64"/>
      <c r="MH944" s="64"/>
      <c r="MI944" s="64"/>
      <c r="MJ944" s="64"/>
      <c r="MK944" s="64"/>
      <c r="ML944" s="64"/>
      <c r="MM944" s="64"/>
      <c r="MN944" s="64"/>
      <c r="MO944" s="64"/>
      <c r="MP944" s="64"/>
      <c r="MQ944" s="64"/>
      <c r="MR944" s="64"/>
      <c r="MS944" s="64"/>
      <c r="MT944" s="64"/>
      <c r="MU944" s="64"/>
      <c r="MV944" s="64"/>
      <c r="MW944" s="64"/>
      <c r="MX944" s="64"/>
      <c r="MY944" s="64"/>
      <c r="MZ944" s="64"/>
      <c r="NA944" s="64"/>
      <c r="NB944" s="64"/>
      <c r="NC944" s="64"/>
      <c r="ND944" s="64"/>
      <c r="NE944" s="64"/>
      <c r="NF944" s="64"/>
      <c r="NG944" s="65"/>
      <c r="NH944" s="65"/>
      <c r="NI944" s="65"/>
      <c r="NJ944" s="64"/>
      <c r="NK944" s="63"/>
      <c r="NL944" s="63"/>
      <c r="NM944" s="63"/>
      <c r="NN944" s="63"/>
      <c r="NO944" s="63"/>
      <c r="NP944" s="63"/>
      <c r="NQ944" s="63"/>
      <c r="NR944" s="63"/>
      <c r="NS944" s="63"/>
      <c r="NT944" s="63"/>
      <c r="NU944" s="63"/>
      <c r="NV944" s="64"/>
    </row>
    <row r="945" spans="1:386" s="48" customFormat="1" x14ac:dyDescent="0.2">
      <c r="A945" s="62"/>
      <c r="B945" s="63"/>
      <c r="C945" s="63"/>
      <c r="D945" s="238"/>
      <c r="E945" s="224"/>
      <c r="F945" s="64"/>
      <c r="G945" s="64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  <c r="AA945" s="64"/>
      <c r="AB945" s="64"/>
      <c r="AC945" s="64"/>
      <c r="AD945" s="64"/>
      <c r="AE945" s="64"/>
      <c r="AF945" s="64"/>
      <c r="AG945" s="64"/>
      <c r="AH945" s="64"/>
      <c r="AI945" s="64"/>
      <c r="AJ945" s="64"/>
      <c r="AK945" s="64"/>
      <c r="AL945" s="64"/>
      <c r="AM945" s="64"/>
      <c r="AN945" s="64"/>
      <c r="AO945" s="64"/>
      <c r="AP945" s="64"/>
      <c r="AQ945" s="64"/>
      <c r="AR945" s="64"/>
      <c r="AS945" s="64"/>
      <c r="AT945" s="64"/>
      <c r="AU945" s="64"/>
      <c r="AV945" s="64"/>
      <c r="AW945" s="64"/>
      <c r="AX945" s="64"/>
      <c r="AY945" s="64"/>
      <c r="AZ945" s="64"/>
      <c r="BA945" s="64"/>
      <c r="BB945" s="64"/>
      <c r="BC945" s="64"/>
      <c r="BD945" s="64"/>
      <c r="BE945" s="64"/>
      <c r="BF945" s="64"/>
      <c r="BG945" s="64"/>
      <c r="BH945" s="64"/>
      <c r="BI945" s="64"/>
      <c r="BJ945" s="64"/>
      <c r="BK945" s="64"/>
      <c r="BL945" s="64"/>
      <c r="BM945" s="64"/>
      <c r="BN945" s="64"/>
      <c r="BO945" s="64"/>
      <c r="BP945" s="64"/>
      <c r="BQ945" s="64"/>
      <c r="BR945" s="64"/>
      <c r="BS945" s="64"/>
      <c r="BT945" s="64"/>
      <c r="BU945" s="64"/>
      <c r="BV945" s="64"/>
      <c r="BW945" s="64"/>
      <c r="BX945" s="64"/>
      <c r="BY945" s="64"/>
      <c r="BZ945" s="64"/>
      <c r="CA945" s="64"/>
      <c r="CB945" s="64"/>
      <c r="CC945" s="64"/>
      <c r="CD945" s="64"/>
      <c r="CE945" s="64"/>
      <c r="CF945" s="64"/>
      <c r="CG945" s="64"/>
      <c r="CH945" s="64"/>
      <c r="CI945" s="64"/>
      <c r="CJ945" s="64"/>
      <c r="CK945" s="64"/>
      <c r="CL945" s="64"/>
      <c r="CM945" s="64"/>
      <c r="CN945" s="64"/>
      <c r="CO945" s="64"/>
      <c r="CP945" s="64"/>
      <c r="CQ945" s="64"/>
      <c r="CR945" s="64"/>
      <c r="CS945" s="64"/>
      <c r="CT945" s="64"/>
      <c r="CU945" s="64"/>
      <c r="CV945" s="64"/>
      <c r="CW945" s="64"/>
      <c r="CX945" s="64"/>
      <c r="CY945" s="64"/>
      <c r="CZ945" s="64"/>
      <c r="DA945" s="64"/>
      <c r="DB945" s="64"/>
      <c r="DC945" s="64"/>
      <c r="DD945" s="64"/>
      <c r="DE945" s="64"/>
      <c r="DF945" s="64"/>
      <c r="DG945" s="64"/>
      <c r="DH945" s="64"/>
      <c r="DI945" s="64"/>
      <c r="DJ945" s="64"/>
      <c r="DK945" s="64"/>
      <c r="DL945" s="64"/>
      <c r="DM945" s="64"/>
      <c r="DN945" s="64"/>
      <c r="DO945" s="64"/>
      <c r="DP945" s="64"/>
      <c r="DQ945" s="64"/>
      <c r="DR945" s="64"/>
      <c r="DS945" s="64"/>
      <c r="DT945" s="64"/>
      <c r="DU945" s="64"/>
      <c r="DV945" s="64"/>
      <c r="DW945" s="64"/>
      <c r="DX945" s="64"/>
      <c r="DY945" s="64"/>
      <c r="DZ945" s="64"/>
      <c r="EA945" s="64"/>
      <c r="EB945" s="64"/>
      <c r="EC945" s="64"/>
      <c r="ED945" s="64"/>
      <c r="EE945" s="64"/>
      <c r="EF945" s="64"/>
      <c r="EG945" s="64"/>
      <c r="EH945" s="64"/>
      <c r="EI945" s="64"/>
      <c r="EJ945" s="64"/>
      <c r="EK945" s="64"/>
      <c r="EL945" s="64"/>
      <c r="EM945" s="64"/>
      <c r="EN945" s="64"/>
      <c r="EO945" s="64"/>
      <c r="EP945" s="64"/>
      <c r="EQ945" s="64"/>
      <c r="ER945" s="64"/>
      <c r="ES945" s="64"/>
      <c r="ET945" s="64"/>
      <c r="EU945" s="64"/>
      <c r="EV945" s="64"/>
      <c r="EW945" s="64"/>
      <c r="EX945" s="64"/>
      <c r="EY945" s="64"/>
      <c r="EZ945" s="64"/>
      <c r="FA945" s="64"/>
      <c r="FB945" s="64"/>
      <c r="FC945" s="64"/>
      <c r="FD945" s="64"/>
      <c r="FE945" s="64"/>
      <c r="FF945" s="64"/>
      <c r="FG945" s="64"/>
      <c r="FH945" s="64"/>
      <c r="FI945" s="64"/>
      <c r="FJ945" s="64"/>
      <c r="FK945" s="64"/>
      <c r="FL945" s="64"/>
      <c r="FM945" s="64"/>
      <c r="FN945" s="64"/>
      <c r="FO945" s="64"/>
      <c r="FP945" s="64"/>
      <c r="FQ945" s="64"/>
      <c r="FR945" s="64"/>
      <c r="FS945" s="64"/>
      <c r="FT945" s="64"/>
      <c r="FU945" s="64"/>
      <c r="FV945" s="64"/>
      <c r="FW945" s="64"/>
      <c r="FX945" s="64"/>
      <c r="FY945" s="64"/>
      <c r="FZ945" s="64"/>
      <c r="GA945" s="64"/>
      <c r="GB945" s="64"/>
      <c r="GC945" s="64"/>
      <c r="GD945" s="64"/>
      <c r="GE945" s="64"/>
      <c r="GF945" s="64"/>
      <c r="GG945" s="64"/>
      <c r="GH945" s="64"/>
      <c r="GI945" s="64"/>
      <c r="GJ945" s="64"/>
      <c r="GK945" s="64"/>
      <c r="GL945" s="64"/>
      <c r="GM945" s="64"/>
      <c r="GN945" s="64"/>
      <c r="GO945" s="64"/>
      <c r="GP945" s="64"/>
      <c r="GQ945" s="64"/>
      <c r="GR945" s="64"/>
      <c r="GS945" s="64"/>
      <c r="GT945" s="64"/>
      <c r="GU945" s="64"/>
      <c r="GV945" s="64"/>
      <c r="GW945" s="64"/>
      <c r="GX945" s="64"/>
      <c r="GY945" s="64"/>
      <c r="GZ945" s="64"/>
      <c r="HA945" s="64"/>
      <c r="HB945" s="64"/>
      <c r="HC945" s="64"/>
      <c r="HD945" s="64"/>
      <c r="HE945" s="64"/>
      <c r="HF945" s="64"/>
      <c r="HG945" s="64"/>
      <c r="HH945" s="64"/>
      <c r="HI945" s="64"/>
      <c r="HJ945" s="64"/>
      <c r="HK945" s="64"/>
      <c r="HL945" s="64"/>
      <c r="HM945" s="64"/>
      <c r="HN945" s="64"/>
      <c r="HO945" s="64"/>
      <c r="HP945" s="64"/>
      <c r="HQ945" s="64"/>
      <c r="HR945" s="64"/>
      <c r="HS945" s="64"/>
      <c r="HT945" s="64"/>
      <c r="HU945" s="64"/>
      <c r="HV945" s="64"/>
      <c r="HW945" s="64"/>
      <c r="HX945" s="64"/>
      <c r="HY945" s="64"/>
      <c r="HZ945" s="64"/>
      <c r="IA945" s="64"/>
      <c r="IB945" s="64"/>
      <c r="IC945" s="64"/>
      <c r="ID945" s="64"/>
      <c r="IE945" s="64"/>
      <c r="IF945" s="64"/>
      <c r="IG945" s="64"/>
      <c r="IH945" s="64"/>
      <c r="II945" s="64"/>
      <c r="IJ945" s="64"/>
      <c r="IK945" s="64"/>
      <c r="IL945" s="64"/>
      <c r="IM945" s="64"/>
      <c r="IN945" s="64"/>
      <c r="IO945" s="64"/>
      <c r="IP945" s="64"/>
      <c r="IQ945" s="64"/>
      <c r="IR945" s="64"/>
      <c r="IS945" s="64"/>
      <c r="IT945" s="64"/>
      <c r="IU945" s="64"/>
      <c r="IV945" s="64"/>
      <c r="IW945" s="64"/>
      <c r="IX945" s="64"/>
      <c r="IY945" s="64"/>
      <c r="IZ945" s="64"/>
      <c r="JA945" s="64"/>
      <c r="JB945" s="64"/>
      <c r="JC945" s="64"/>
      <c r="JD945" s="64"/>
      <c r="JE945" s="64"/>
      <c r="JF945" s="64"/>
      <c r="JG945" s="64"/>
      <c r="JH945" s="64"/>
      <c r="JI945" s="64"/>
      <c r="JJ945" s="64"/>
      <c r="JK945" s="64"/>
      <c r="JL945" s="64"/>
      <c r="JM945" s="64"/>
      <c r="JN945" s="64"/>
      <c r="JO945" s="64"/>
      <c r="JP945" s="64"/>
      <c r="JQ945" s="64"/>
      <c r="JR945" s="64"/>
      <c r="JS945" s="64"/>
      <c r="JT945" s="64"/>
      <c r="JU945" s="64"/>
      <c r="JV945" s="64"/>
      <c r="JW945" s="64"/>
      <c r="JX945" s="64"/>
      <c r="JY945" s="64"/>
      <c r="JZ945" s="64"/>
      <c r="KA945" s="64"/>
      <c r="KB945" s="64"/>
      <c r="KC945" s="64"/>
      <c r="KD945" s="64"/>
      <c r="KE945" s="64"/>
      <c r="KF945" s="64"/>
      <c r="KG945" s="64"/>
      <c r="KH945" s="64"/>
      <c r="KI945" s="64"/>
      <c r="KJ945" s="64"/>
      <c r="KK945" s="64"/>
      <c r="KL945" s="64"/>
      <c r="KM945" s="64"/>
      <c r="KN945" s="64"/>
      <c r="KO945" s="64"/>
      <c r="KP945" s="64"/>
      <c r="KQ945" s="64"/>
      <c r="KR945" s="64"/>
      <c r="KS945" s="64"/>
      <c r="KT945" s="64"/>
      <c r="KU945" s="64"/>
      <c r="KV945" s="64"/>
      <c r="KW945" s="64"/>
      <c r="KX945" s="64"/>
      <c r="KY945" s="64"/>
      <c r="KZ945" s="64"/>
      <c r="LA945" s="64"/>
      <c r="LB945" s="64"/>
      <c r="LC945" s="64"/>
      <c r="LD945" s="64"/>
      <c r="LE945" s="64"/>
      <c r="LF945" s="64"/>
      <c r="LG945" s="64"/>
      <c r="LH945" s="64"/>
      <c r="LI945" s="64"/>
      <c r="LJ945" s="64"/>
      <c r="LK945" s="64"/>
      <c r="LL945" s="64"/>
      <c r="LM945" s="64"/>
      <c r="LN945" s="64"/>
      <c r="LO945" s="64"/>
      <c r="LP945" s="64"/>
      <c r="LQ945" s="64"/>
      <c r="LR945" s="64"/>
      <c r="LS945" s="64"/>
      <c r="LT945" s="64"/>
      <c r="LU945" s="64"/>
      <c r="LV945" s="64"/>
      <c r="LW945" s="64"/>
      <c r="LX945" s="64"/>
      <c r="LY945" s="64"/>
      <c r="LZ945" s="64"/>
      <c r="MA945" s="64"/>
      <c r="MB945" s="64"/>
      <c r="MC945" s="64"/>
      <c r="MD945" s="64"/>
      <c r="ME945" s="64"/>
      <c r="MF945" s="64"/>
      <c r="MG945" s="64"/>
      <c r="MH945" s="64"/>
      <c r="MI945" s="64"/>
      <c r="MJ945" s="64"/>
      <c r="MK945" s="64"/>
      <c r="ML945" s="64"/>
      <c r="MM945" s="64"/>
      <c r="MN945" s="64"/>
      <c r="MO945" s="64"/>
      <c r="MP945" s="64"/>
      <c r="MQ945" s="64"/>
      <c r="MR945" s="64"/>
      <c r="MS945" s="64"/>
      <c r="MT945" s="64"/>
      <c r="MU945" s="64"/>
      <c r="MV945" s="64"/>
      <c r="MW945" s="64"/>
      <c r="MX945" s="64"/>
      <c r="MY945" s="64"/>
      <c r="MZ945" s="64"/>
      <c r="NA945" s="64"/>
      <c r="NB945" s="64"/>
      <c r="NC945" s="64"/>
      <c r="ND945" s="64"/>
      <c r="NE945" s="64"/>
      <c r="NF945" s="64"/>
      <c r="NG945" s="65"/>
      <c r="NH945" s="65"/>
      <c r="NI945" s="65"/>
      <c r="NJ945" s="64"/>
      <c r="NK945" s="63"/>
      <c r="NL945" s="63"/>
      <c r="NM945" s="63"/>
      <c r="NN945" s="63"/>
      <c r="NO945" s="63"/>
      <c r="NP945" s="63"/>
      <c r="NQ945" s="63"/>
      <c r="NR945" s="63"/>
      <c r="NS945" s="63"/>
      <c r="NT945" s="63"/>
      <c r="NU945" s="63"/>
      <c r="NV945" s="64"/>
    </row>
    <row r="946" spans="1:386" s="48" customFormat="1" x14ac:dyDescent="0.2">
      <c r="A946" s="62"/>
      <c r="B946" s="63"/>
      <c r="C946" s="63"/>
      <c r="D946" s="238"/>
      <c r="E946" s="224"/>
      <c r="F946" s="64"/>
      <c r="G946" s="64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  <c r="Z946" s="64"/>
      <c r="AA946" s="64"/>
      <c r="AB946" s="64"/>
      <c r="AC946" s="64"/>
      <c r="AD946" s="64"/>
      <c r="AE946" s="64"/>
      <c r="AF946" s="64"/>
      <c r="AG946" s="64"/>
      <c r="AH946" s="64"/>
      <c r="AI946" s="64"/>
      <c r="AJ946" s="64"/>
      <c r="AK946" s="64"/>
      <c r="AL946" s="64"/>
      <c r="AM946" s="64"/>
      <c r="AN946" s="64"/>
      <c r="AO946" s="64"/>
      <c r="AP946" s="64"/>
      <c r="AQ946" s="64"/>
      <c r="AR946" s="64"/>
      <c r="AS946" s="64"/>
      <c r="AT946" s="64"/>
      <c r="AU946" s="64"/>
      <c r="AV946" s="64"/>
      <c r="AW946" s="64"/>
      <c r="AX946" s="64"/>
      <c r="AY946" s="64"/>
      <c r="AZ946" s="64"/>
      <c r="BA946" s="64"/>
      <c r="BB946" s="64"/>
      <c r="BC946" s="64"/>
      <c r="BD946" s="64"/>
      <c r="BE946" s="64"/>
      <c r="BF946" s="64"/>
      <c r="BG946" s="64"/>
      <c r="BH946" s="64"/>
      <c r="BI946" s="64"/>
      <c r="BJ946" s="64"/>
      <c r="BK946" s="64"/>
      <c r="BL946" s="64"/>
      <c r="BM946" s="64"/>
      <c r="BN946" s="64"/>
      <c r="BO946" s="64"/>
      <c r="BP946" s="64"/>
      <c r="BQ946" s="64"/>
      <c r="BR946" s="64"/>
      <c r="BS946" s="64"/>
      <c r="BT946" s="64"/>
      <c r="BU946" s="64"/>
      <c r="BV946" s="64"/>
      <c r="BW946" s="64"/>
      <c r="BX946" s="64"/>
      <c r="BY946" s="64"/>
      <c r="BZ946" s="64"/>
      <c r="CA946" s="64"/>
      <c r="CB946" s="64"/>
      <c r="CC946" s="64"/>
      <c r="CD946" s="64"/>
      <c r="CE946" s="64"/>
      <c r="CF946" s="64"/>
      <c r="CG946" s="64"/>
      <c r="CH946" s="64"/>
      <c r="CI946" s="64"/>
      <c r="CJ946" s="64"/>
      <c r="CK946" s="64"/>
      <c r="CL946" s="64"/>
      <c r="CM946" s="64"/>
      <c r="CN946" s="64"/>
      <c r="CO946" s="64"/>
      <c r="CP946" s="64"/>
      <c r="CQ946" s="64"/>
      <c r="CR946" s="64"/>
      <c r="CS946" s="64"/>
      <c r="CT946" s="64"/>
      <c r="CU946" s="64"/>
      <c r="CV946" s="64"/>
      <c r="CW946" s="64"/>
      <c r="CX946" s="64"/>
      <c r="CY946" s="64"/>
      <c r="CZ946" s="64"/>
      <c r="DA946" s="64"/>
      <c r="DB946" s="64"/>
      <c r="DC946" s="64"/>
      <c r="DD946" s="64"/>
      <c r="DE946" s="64"/>
      <c r="DF946" s="64"/>
      <c r="DG946" s="64"/>
      <c r="DH946" s="64"/>
      <c r="DI946" s="64"/>
      <c r="DJ946" s="64"/>
      <c r="DK946" s="64"/>
      <c r="DL946" s="64"/>
      <c r="DM946" s="64"/>
      <c r="DN946" s="64"/>
      <c r="DO946" s="64"/>
      <c r="DP946" s="64"/>
      <c r="DQ946" s="64"/>
      <c r="DR946" s="64"/>
      <c r="DS946" s="64"/>
      <c r="DT946" s="64"/>
      <c r="DU946" s="64"/>
      <c r="DV946" s="64"/>
      <c r="DW946" s="64"/>
      <c r="DX946" s="64"/>
      <c r="DY946" s="64"/>
      <c r="DZ946" s="64"/>
      <c r="EA946" s="64"/>
      <c r="EB946" s="64"/>
      <c r="EC946" s="64"/>
      <c r="ED946" s="64"/>
      <c r="EE946" s="64"/>
      <c r="EF946" s="64"/>
      <c r="EG946" s="64"/>
      <c r="EH946" s="64"/>
      <c r="EI946" s="64"/>
      <c r="EJ946" s="64"/>
      <c r="EK946" s="64"/>
      <c r="EL946" s="64"/>
      <c r="EM946" s="64"/>
      <c r="EN946" s="64"/>
      <c r="EO946" s="64"/>
      <c r="EP946" s="64"/>
      <c r="EQ946" s="64"/>
      <c r="ER946" s="64"/>
      <c r="ES946" s="64"/>
      <c r="ET946" s="64"/>
      <c r="EU946" s="64"/>
      <c r="EV946" s="64"/>
      <c r="EW946" s="64"/>
      <c r="EX946" s="64"/>
      <c r="EY946" s="64"/>
      <c r="EZ946" s="64"/>
      <c r="FA946" s="64"/>
      <c r="FB946" s="64"/>
      <c r="FC946" s="64"/>
      <c r="FD946" s="64"/>
      <c r="FE946" s="64"/>
      <c r="FF946" s="64"/>
      <c r="FG946" s="64"/>
      <c r="FH946" s="64"/>
      <c r="FI946" s="64"/>
      <c r="FJ946" s="64"/>
      <c r="FK946" s="64"/>
      <c r="FL946" s="64"/>
      <c r="FM946" s="64"/>
      <c r="FN946" s="64"/>
      <c r="FO946" s="64"/>
      <c r="FP946" s="64"/>
      <c r="FQ946" s="64"/>
      <c r="FR946" s="64"/>
      <c r="FS946" s="64"/>
      <c r="FT946" s="64"/>
      <c r="FU946" s="64"/>
      <c r="FV946" s="64"/>
      <c r="FW946" s="64"/>
      <c r="FX946" s="64"/>
      <c r="FY946" s="64"/>
      <c r="FZ946" s="64"/>
      <c r="GA946" s="64"/>
      <c r="GB946" s="64"/>
      <c r="GC946" s="64"/>
      <c r="GD946" s="64"/>
      <c r="GE946" s="64"/>
      <c r="GF946" s="64"/>
      <c r="GG946" s="64"/>
      <c r="GH946" s="64"/>
      <c r="GI946" s="64"/>
      <c r="GJ946" s="64"/>
      <c r="GK946" s="64"/>
      <c r="GL946" s="64"/>
      <c r="GM946" s="64"/>
      <c r="GN946" s="64"/>
      <c r="GO946" s="64"/>
      <c r="GP946" s="64"/>
      <c r="GQ946" s="64"/>
      <c r="GR946" s="64"/>
      <c r="GS946" s="64"/>
      <c r="GT946" s="64"/>
      <c r="GU946" s="64"/>
      <c r="GV946" s="64"/>
      <c r="GW946" s="64"/>
      <c r="GX946" s="64"/>
      <c r="GY946" s="64"/>
      <c r="GZ946" s="64"/>
      <c r="HA946" s="64"/>
      <c r="HB946" s="64"/>
      <c r="HC946" s="64"/>
      <c r="HD946" s="64"/>
      <c r="HE946" s="64"/>
      <c r="HF946" s="64"/>
      <c r="HG946" s="64"/>
      <c r="HH946" s="64"/>
      <c r="HI946" s="64"/>
      <c r="HJ946" s="64"/>
      <c r="HK946" s="64"/>
      <c r="HL946" s="64"/>
      <c r="HM946" s="64"/>
      <c r="HN946" s="64"/>
      <c r="HO946" s="64"/>
      <c r="HP946" s="64"/>
      <c r="HQ946" s="64"/>
      <c r="HR946" s="64"/>
      <c r="HS946" s="64"/>
      <c r="HT946" s="64"/>
      <c r="HU946" s="64"/>
      <c r="HV946" s="64"/>
      <c r="HW946" s="64"/>
      <c r="HX946" s="64"/>
      <c r="HY946" s="64"/>
      <c r="HZ946" s="64"/>
      <c r="IA946" s="64"/>
      <c r="IB946" s="64"/>
      <c r="IC946" s="64"/>
      <c r="ID946" s="64"/>
      <c r="IE946" s="64"/>
      <c r="IF946" s="64"/>
      <c r="IG946" s="64"/>
      <c r="IH946" s="64"/>
      <c r="II946" s="64"/>
      <c r="IJ946" s="64"/>
      <c r="IK946" s="64"/>
      <c r="IL946" s="64"/>
      <c r="IM946" s="64"/>
      <c r="IN946" s="64"/>
      <c r="IO946" s="64"/>
      <c r="IP946" s="64"/>
      <c r="IQ946" s="64"/>
      <c r="IR946" s="64"/>
      <c r="IS946" s="64"/>
      <c r="IT946" s="64"/>
      <c r="IU946" s="64"/>
      <c r="IV946" s="64"/>
      <c r="IW946" s="64"/>
      <c r="IX946" s="64"/>
      <c r="IY946" s="64"/>
      <c r="IZ946" s="64"/>
      <c r="JA946" s="64"/>
      <c r="JB946" s="64"/>
      <c r="JC946" s="64"/>
      <c r="JD946" s="64"/>
      <c r="JE946" s="64"/>
      <c r="JF946" s="64"/>
      <c r="JG946" s="64"/>
      <c r="JH946" s="64"/>
      <c r="JI946" s="64"/>
      <c r="JJ946" s="64"/>
      <c r="JK946" s="64"/>
      <c r="JL946" s="64"/>
      <c r="JM946" s="64"/>
      <c r="JN946" s="64"/>
      <c r="JO946" s="64"/>
      <c r="JP946" s="64"/>
      <c r="JQ946" s="64"/>
      <c r="JR946" s="64"/>
      <c r="JS946" s="64"/>
      <c r="JT946" s="64"/>
      <c r="JU946" s="64"/>
      <c r="JV946" s="64"/>
      <c r="JW946" s="64"/>
      <c r="JX946" s="64"/>
      <c r="JY946" s="64"/>
      <c r="JZ946" s="64"/>
      <c r="KA946" s="64"/>
      <c r="KB946" s="64"/>
      <c r="KC946" s="64"/>
      <c r="KD946" s="64"/>
      <c r="KE946" s="64"/>
      <c r="KF946" s="64"/>
      <c r="KG946" s="64"/>
      <c r="KH946" s="64"/>
      <c r="KI946" s="64"/>
      <c r="KJ946" s="64"/>
      <c r="KK946" s="64"/>
      <c r="KL946" s="64"/>
      <c r="KM946" s="64"/>
      <c r="KN946" s="64"/>
      <c r="KO946" s="64"/>
      <c r="KP946" s="64"/>
      <c r="KQ946" s="64"/>
      <c r="KR946" s="64"/>
      <c r="KS946" s="64"/>
      <c r="KT946" s="64"/>
      <c r="KU946" s="64"/>
      <c r="KV946" s="64"/>
      <c r="KW946" s="64"/>
      <c r="KX946" s="64"/>
      <c r="KY946" s="64"/>
      <c r="KZ946" s="64"/>
      <c r="LA946" s="64"/>
      <c r="LB946" s="64"/>
      <c r="LC946" s="64"/>
      <c r="LD946" s="64"/>
      <c r="LE946" s="64"/>
      <c r="LF946" s="64"/>
      <c r="LG946" s="64"/>
      <c r="LH946" s="64"/>
      <c r="LI946" s="64"/>
      <c r="LJ946" s="64"/>
      <c r="LK946" s="64"/>
      <c r="LL946" s="64"/>
      <c r="LM946" s="64"/>
      <c r="LN946" s="64"/>
      <c r="LO946" s="64"/>
      <c r="LP946" s="64"/>
      <c r="LQ946" s="64"/>
      <c r="LR946" s="64"/>
      <c r="LS946" s="64"/>
      <c r="LT946" s="64"/>
      <c r="LU946" s="64"/>
      <c r="LV946" s="64"/>
      <c r="LW946" s="64"/>
      <c r="LX946" s="64"/>
      <c r="LY946" s="64"/>
      <c r="LZ946" s="64"/>
      <c r="MA946" s="64"/>
      <c r="MB946" s="64"/>
      <c r="MC946" s="64"/>
      <c r="MD946" s="64"/>
      <c r="ME946" s="64"/>
      <c r="MF946" s="64"/>
      <c r="MG946" s="64"/>
      <c r="MH946" s="64"/>
      <c r="MI946" s="64"/>
      <c r="MJ946" s="64"/>
      <c r="MK946" s="64"/>
      <c r="ML946" s="64"/>
      <c r="MM946" s="64"/>
      <c r="MN946" s="64"/>
      <c r="MO946" s="64"/>
      <c r="MP946" s="64"/>
      <c r="MQ946" s="64"/>
      <c r="MR946" s="64"/>
      <c r="MS946" s="64"/>
      <c r="MT946" s="64"/>
      <c r="MU946" s="64"/>
      <c r="MV946" s="64"/>
      <c r="MW946" s="64"/>
      <c r="MX946" s="64"/>
      <c r="MY946" s="64"/>
      <c r="MZ946" s="64"/>
      <c r="NA946" s="64"/>
      <c r="NB946" s="64"/>
      <c r="NC946" s="64"/>
      <c r="ND946" s="64"/>
      <c r="NE946" s="64"/>
      <c r="NF946" s="64"/>
      <c r="NG946" s="65"/>
      <c r="NH946" s="65"/>
      <c r="NI946" s="65"/>
      <c r="NJ946" s="64"/>
      <c r="NK946" s="63"/>
      <c r="NL946" s="63"/>
      <c r="NM946" s="63"/>
      <c r="NN946" s="63"/>
      <c r="NO946" s="63"/>
      <c r="NP946" s="63"/>
      <c r="NQ946" s="63"/>
      <c r="NR946" s="63"/>
      <c r="NS946" s="63"/>
      <c r="NT946" s="63"/>
      <c r="NU946" s="63"/>
      <c r="NV946" s="64"/>
    </row>
    <row r="947" spans="1:386" s="48" customFormat="1" x14ac:dyDescent="0.2">
      <c r="A947" s="62"/>
      <c r="B947" s="63"/>
      <c r="C947" s="63"/>
      <c r="D947" s="238"/>
      <c r="E947" s="224"/>
      <c r="F947" s="64"/>
      <c r="G947" s="64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  <c r="AA947" s="64"/>
      <c r="AB947" s="64"/>
      <c r="AC947" s="64"/>
      <c r="AD947" s="64"/>
      <c r="AE947" s="64"/>
      <c r="AF947" s="64"/>
      <c r="AG947" s="64"/>
      <c r="AH947" s="64"/>
      <c r="AI947" s="64"/>
      <c r="AJ947" s="64"/>
      <c r="AK947" s="64"/>
      <c r="AL947" s="64"/>
      <c r="AM947" s="64"/>
      <c r="AN947" s="64"/>
      <c r="AO947" s="64"/>
      <c r="AP947" s="64"/>
      <c r="AQ947" s="64"/>
      <c r="AR947" s="64"/>
      <c r="AS947" s="64"/>
      <c r="AT947" s="64"/>
      <c r="AU947" s="64"/>
      <c r="AV947" s="64"/>
      <c r="AW947" s="64"/>
      <c r="AX947" s="64"/>
      <c r="AY947" s="64"/>
      <c r="AZ947" s="64"/>
      <c r="BA947" s="64"/>
      <c r="BB947" s="64"/>
      <c r="BC947" s="64"/>
      <c r="BD947" s="64"/>
      <c r="BE947" s="64"/>
      <c r="BF947" s="64"/>
      <c r="BG947" s="64"/>
      <c r="BH947" s="64"/>
      <c r="BI947" s="64"/>
      <c r="BJ947" s="64"/>
      <c r="BK947" s="64"/>
      <c r="BL947" s="64"/>
      <c r="BM947" s="64"/>
      <c r="BN947" s="64"/>
      <c r="BO947" s="64"/>
      <c r="BP947" s="64"/>
      <c r="BQ947" s="64"/>
      <c r="BR947" s="64"/>
      <c r="BS947" s="64"/>
      <c r="BT947" s="64"/>
      <c r="BU947" s="64"/>
      <c r="BV947" s="64"/>
      <c r="BW947" s="64"/>
      <c r="BX947" s="64"/>
      <c r="BY947" s="64"/>
      <c r="BZ947" s="64"/>
      <c r="CA947" s="64"/>
      <c r="CB947" s="64"/>
      <c r="CC947" s="64"/>
      <c r="CD947" s="64"/>
      <c r="CE947" s="64"/>
      <c r="CF947" s="64"/>
      <c r="CG947" s="64"/>
      <c r="CH947" s="64"/>
      <c r="CI947" s="64"/>
      <c r="CJ947" s="64"/>
      <c r="CK947" s="64"/>
      <c r="CL947" s="64"/>
      <c r="CM947" s="64"/>
      <c r="CN947" s="64"/>
      <c r="CO947" s="64"/>
      <c r="CP947" s="64"/>
      <c r="CQ947" s="64"/>
      <c r="CR947" s="64"/>
      <c r="CS947" s="64"/>
      <c r="CT947" s="64"/>
      <c r="CU947" s="64"/>
      <c r="CV947" s="64"/>
      <c r="CW947" s="64"/>
      <c r="CX947" s="64"/>
      <c r="CY947" s="64"/>
      <c r="CZ947" s="64"/>
      <c r="DA947" s="64"/>
      <c r="DB947" s="64"/>
      <c r="DC947" s="64"/>
      <c r="DD947" s="64"/>
      <c r="DE947" s="64"/>
      <c r="DF947" s="64"/>
      <c r="DG947" s="64"/>
      <c r="DH947" s="64"/>
      <c r="DI947" s="64"/>
      <c r="DJ947" s="64"/>
      <c r="DK947" s="64"/>
      <c r="DL947" s="64"/>
      <c r="DM947" s="64"/>
      <c r="DN947" s="64"/>
      <c r="DO947" s="64"/>
      <c r="DP947" s="64"/>
      <c r="DQ947" s="64"/>
      <c r="DR947" s="64"/>
      <c r="DS947" s="64"/>
      <c r="DT947" s="64"/>
      <c r="DU947" s="64"/>
      <c r="DV947" s="64"/>
      <c r="DW947" s="64"/>
      <c r="DX947" s="64"/>
      <c r="DY947" s="64"/>
      <c r="DZ947" s="64"/>
      <c r="EA947" s="64"/>
      <c r="EB947" s="64"/>
      <c r="EC947" s="64"/>
      <c r="ED947" s="64"/>
      <c r="EE947" s="64"/>
      <c r="EF947" s="64"/>
      <c r="EG947" s="64"/>
      <c r="EH947" s="64"/>
      <c r="EI947" s="64"/>
      <c r="EJ947" s="64"/>
      <c r="EK947" s="64"/>
      <c r="EL947" s="64"/>
      <c r="EM947" s="64"/>
      <c r="EN947" s="64"/>
      <c r="EO947" s="64"/>
      <c r="EP947" s="64"/>
      <c r="EQ947" s="64"/>
      <c r="ER947" s="64"/>
      <c r="ES947" s="64"/>
      <c r="ET947" s="64"/>
      <c r="EU947" s="64"/>
      <c r="EV947" s="64"/>
      <c r="EW947" s="64"/>
      <c r="EX947" s="64"/>
      <c r="EY947" s="64"/>
      <c r="EZ947" s="64"/>
      <c r="FA947" s="64"/>
      <c r="FB947" s="64"/>
      <c r="FC947" s="64"/>
      <c r="FD947" s="64"/>
      <c r="FE947" s="64"/>
      <c r="FF947" s="64"/>
      <c r="FG947" s="64"/>
      <c r="FH947" s="64"/>
      <c r="FI947" s="64"/>
      <c r="FJ947" s="64"/>
      <c r="FK947" s="64"/>
      <c r="FL947" s="64"/>
      <c r="FM947" s="64"/>
      <c r="FN947" s="64"/>
      <c r="FO947" s="64"/>
      <c r="FP947" s="64"/>
      <c r="FQ947" s="64"/>
      <c r="FR947" s="64"/>
      <c r="FS947" s="64"/>
      <c r="FT947" s="64"/>
      <c r="FU947" s="64"/>
      <c r="FV947" s="64"/>
      <c r="FW947" s="64"/>
      <c r="FX947" s="64"/>
      <c r="FY947" s="64"/>
      <c r="FZ947" s="64"/>
      <c r="GA947" s="64"/>
      <c r="GB947" s="64"/>
      <c r="GC947" s="64"/>
      <c r="GD947" s="64"/>
      <c r="GE947" s="64"/>
      <c r="GF947" s="64"/>
      <c r="GG947" s="64"/>
      <c r="GH947" s="64"/>
      <c r="GI947" s="64"/>
      <c r="GJ947" s="64"/>
      <c r="GK947" s="64"/>
      <c r="GL947" s="64"/>
      <c r="GM947" s="64"/>
      <c r="GN947" s="64"/>
      <c r="GO947" s="64"/>
      <c r="GP947" s="64"/>
      <c r="GQ947" s="64"/>
      <c r="GR947" s="64"/>
      <c r="GS947" s="64"/>
      <c r="GT947" s="64"/>
      <c r="GU947" s="64"/>
      <c r="GV947" s="64"/>
      <c r="GW947" s="64"/>
      <c r="GX947" s="64"/>
      <c r="GY947" s="64"/>
      <c r="GZ947" s="64"/>
      <c r="HA947" s="64"/>
      <c r="HB947" s="64"/>
      <c r="HC947" s="64"/>
      <c r="HD947" s="64"/>
      <c r="HE947" s="64"/>
      <c r="HF947" s="64"/>
      <c r="HG947" s="64"/>
      <c r="HH947" s="64"/>
      <c r="HI947" s="64"/>
      <c r="HJ947" s="64"/>
      <c r="HK947" s="64"/>
      <c r="HL947" s="64"/>
      <c r="HM947" s="64"/>
      <c r="HN947" s="64"/>
      <c r="HO947" s="64"/>
      <c r="HP947" s="64"/>
      <c r="HQ947" s="64"/>
      <c r="HR947" s="64"/>
      <c r="HS947" s="64"/>
      <c r="HT947" s="64"/>
      <c r="HU947" s="64"/>
      <c r="HV947" s="64"/>
      <c r="HW947" s="64"/>
      <c r="HX947" s="64"/>
      <c r="HY947" s="64"/>
      <c r="HZ947" s="64"/>
      <c r="IA947" s="64"/>
      <c r="IB947" s="64"/>
      <c r="IC947" s="64"/>
      <c r="ID947" s="64"/>
      <c r="IE947" s="64"/>
      <c r="IF947" s="64"/>
      <c r="IG947" s="64"/>
      <c r="IH947" s="64"/>
      <c r="II947" s="64"/>
      <c r="IJ947" s="64"/>
      <c r="IK947" s="64"/>
      <c r="IL947" s="64"/>
      <c r="IM947" s="64"/>
      <c r="IN947" s="64"/>
      <c r="IO947" s="64"/>
      <c r="IP947" s="64"/>
      <c r="IQ947" s="64"/>
      <c r="IR947" s="64"/>
      <c r="IS947" s="64"/>
      <c r="IT947" s="64"/>
      <c r="IU947" s="64"/>
      <c r="IV947" s="64"/>
      <c r="IW947" s="64"/>
      <c r="IX947" s="64"/>
      <c r="IY947" s="64"/>
      <c r="IZ947" s="64"/>
      <c r="JA947" s="64"/>
      <c r="JB947" s="64"/>
      <c r="JC947" s="64"/>
      <c r="JD947" s="64"/>
      <c r="JE947" s="64"/>
      <c r="JF947" s="64"/>
      <c r="JG947" s="64"/>
      <c r="JH947" s="64"/>
      <c r="JI947" s="64"/>
      <c r="JJ947" s="64"/>
      <c r="JK947" s="64"/>
      <c r="JL947" s="64"/>
      <c r="JM947" s="64"/>
      <c r="JN947" s="64"/>
      <c r="JO947" s="64"/>
      <c r="JP947" s="64"/>
      <c r="JQ947" s="64"/>
      <c r="JR947" s="64"/>
      <c r="JS947" s="64"/>
      <c r="JT947" s="64"/>
      <c r="JU947" s="64"/>
      <c r="JV947" s="64"/>
      <c r="JW947" s="64"/>
      <c r="JX947" s="64"/>
      <c r="JY947" s="64"/>
      <c r="JZ947" s="64"/>
      <c r="KA947" s="64"/>
      <c r="KB947" s="64"/>
      <c r="KC947" s="64"/>
      <c r="KD947" s="64"/>
      <c r="KE947" s="64"/>
      <c r="KF947" s="64"/>
      <c r="KG947" s="64"/>
      <c r="KH947" s="64"/>
      <c r="KI947" s="64"/>
      <c r="KJ947" s="64"/>
      <c r="KK947" s="64"/>
      <c r="KL947" s="64"/>
      <c r="KM947" s="64"/>
      <c r="KN947" s="64"/>
      <c r="KO947" s="64"/>
      <c r="KP947" s="64"/>
      <c r="KQ947" s="64"/>
      <c r="KR947" s="64"/>
      <c r="KS947" s="64"/>
      <c r="KT947" s="64"/>
      <c r="KU947" s="64"/>
      <c r="KV947" s="64"/>
      <c r="KW947" s="64"/>
      <c r="KX947" s="64"/>
      <c r="KY947" s="64"/>
      <c r="KZ947" s="64"/>
      <c r="LA947" s="64"/>
      <c r="LB947" s="64"/>
      <c r="LC947" s="64"/>
      <c r="LD947" s="64"/>
      <c r="LE947" s="64"/>
      <c r="LF947" s="64"/>
      <c r="LG947" s="64"/>
      <c r="LH947" s="64"/>
      <c r="LI947" s="64"/>
      <c r="LJ947" s="64"/>
      <c r="LK947" s="64"/>
      <c r="LL947" s="64"/>
      <c r="LM947" s="64"/>
      <c r="LN947" s="64"/>
      <c r="LO947" s="64"/>
      <c r="LP947" s="64"/>
      <c r="LQ947" s="64"/>
      <c r="LR947" s="64"/>
      <c r="LS947" s="64"/>
      <c r="LT947" s="64"/>
      <c r="LU947" s="64"/>
      <c r="LV947" s="64"/>
      <c r="LW947" s="64"/>
      <c r="LX947" s="64"/>
      <c r="LY947" s="64"/>
      <c r="LZ947" s="64"/>
      <c r="MA947" s="64"/>
      <c r="MB947" s="64"/>
      <c r="MC947" s="64"/>
      <c r="MD947" s="64"/>
      <c r="ME947" s="64"/>
      <c r="MF947" s="64"/>
      <c r="MG947" s="64"/>
      <c r="MH947" s="64"/>
      <c r="MI947" s="64"/>
      <c r="MJ947" s="64"/>
      <c r="MK947" s="64"/>
      <c r="ML947" s="64"/>
      <c r="MM947" s="64"/>
      <c r="MN947" s="64"/>
      <c r="MO947" s="64"/>
      <c r="MP947" s="64"/>
      <c r="MQ947" s="64"/>
      <c r="MR947" s="64"/>
      <c r="MS947" s="64"/>
      <c r="MT947" s="64"/>
      <c r="MU947" s="64"/>
      <c r="MV947" s="64"/>
      <c r="MW947" s="64"/>
      <c r="MX947" s="64"/>
      <c r="MY947" s="64"/>
      <c r="MZ947" s="64"/>
      <c r="NA947" s="64"/>
      <c r="NB947" s="64"/>
      <c r="NC947" s="64"/>
      <c r="ND947" s="64"/>
      <c r="NE947" s="64"/>
      <c r="NF947" s="64"/>
      <c r="NG947" s="65"/>
      <c r="NH947" s="65"/>
      <c r="NI947" s="65"/>
      <c r="NJ947" s="64"/>
      <c r="NK947" s="63"/>
      <c r="NL947" s="63"/>
      <c r="NM947" s="63"/>
      <c r="NN947" s="63"/>
      <c r="NO947" s="63"/>
      <c r="NP947" s="63"/>
      <c r="NQ947" s="63"/>
      <c r="NR947" s="63"/>
      <c r="NS947" s="63"/>
      <c r="NT947" s="63"/>
      <c r="NU947" s="63"/>
      <c r="NV947" s="64"/>
    </row>
    <row r="948" spans="1:386" s="48" customFormat="1" x14ac:dyDescent="0.2">
      <c r="A948" s="62"/>
      <c r="B948" s="63"/>
      <c r="C948" s="63"/>
      <c r="D948" s="238"/>
      <c r="E948" s="224"/>
      <c r="F948" s="64"/>
      <c r="G948" s="64"/>
      <c r="H948" s="64"/>
      <c r="I948" s="64"/>
      <c r="J948" s="64"/>
      <c r="K948" s="64"/>
      <c r="L948" s="64"/>
      <c r="M948" s="64"/>
      <c r="N948" s="64"/>
      <c r="O948" s="64"/>
      <c r="P948" s="64"/>
      <c r="Q948" s="64"/>
      <c r="R948" s="64"/>
      <c r="S948" s="64"/>
      <c r="T948" s="64"/>
      <c r="U948" s="64"/>
      <c r="V948" s="64"/>
      <c r="W948" s="64"/>
      <c r="X948" s="64"/>
      <c r="Y948" s="64"/>
      <c r="Z948" s="64"/>
      <c r="AA948" s="64"/>
      <c r="AB948" s="64"/>
      <c r="AC948" s="64"/>
      <c r="AD948" s="64"/>
      <c r="AE948" s="64"/>
      <c r="AF948" s="64"/>
      <c r="AG948" s="64"/>
      <c r="AH948" s="64"/>
      <c r="AI948" s="64"/>
      <c r="AJ948" s="64"/>
      <c r="AK948" s="64"/>
      <c r="AL948" s="64"/>
      <c r="AM948" s="64"/>
      <c r="AN948" s="64"/>
      <c r="AO948" s="64"/>
      <c r="AP948" s="64"/>
      <c r="AQ948" s="64"/>
      <c r="AR948" s="64"/>
      <c r="AS948" s="64"/>
      <c r="AT948" s="64"/>
      <c r="AU948" s="64"/>
      <c r="AV948" s="64"/>
      <c r="AW948" s="64"/>
      <c r="AX948" s="64"/>
      <c r="AY948" s="64"/>
      <c r="AZ948" s="64"/>
      <c r="BA948" s="64"/>
      <c r="BB948" s="64"/>
      <c r="BC948" s="64"/>
      <c r="BD948" s="64"/>
      <c r="BE948" s="64"/>
      <c r="BF948" s="64"/>
      <c r="BG948" s="64"/>
      <c r="BH948" s="64"/>
      <c r="BI948" s="64"/>
      <c r="BJ948" s="64"/>
      <c r="BK948" s="64"/>
      <c r="BL948" s="64"/>
      <c r="BM948" s="64"/>
      <c r="BN948" s="64"/>
      <c r="BO948" s="64"/>
      <c r="BP948" s="64"/>
      <c r="BQ948" s="64"/>
      <c r="BR948" s="64"/>
      <c r="BS948" s="64"/>
      <c r="BT948" s="64"/>
      <c r="BU948" s="64"/>
      <c r="BV948" s="64"/>
      <c r="BW948" s="64"/>
      <c r="BX948" s="64"/>
      <c r="BY948" s="64"/>
      <c r="BZ948" s="64"/>
      <c r="CA948" s="64"/>
      <c r="CB948" s="64"/>
      <c r="CC948" s="64"/>
      <c r="CD948" s="64"/>
      <c r="CE948" s="64"/>
      <c r="CF948" s="64"/>
      <c r="CG948" s="64"/>
      <c r="CH948" s="64"/>
      <c r="CI948" s="64"/>
      <c r="CJ948" s="64"/>
      <c r="CK948" s="64"/>
      <c r="CL948" s="64"/>
      <c r="CM948" s="64"/>
      <c r="CN948" s="64"/>
      <c r="CO948" s="64"/>
      <c r="CP948" s="64"/>
      <c r="CQ948" s="64"/>
      <c r="CR948" s="64"/>
      <c r="CS948" s="64"/>
      <c r="CT948" s="64"/>
      <c r="CU948" s="64"/>
      <c r="CV948" s="64"/>
      <c r="CW948" s="64"/>
      <c r="CX948" s="64"/>
      <c r="CY948" s="64"/>
      <c r="CZ948" s="64"/>
      <c r="DA948" s="64"/>
      <c r="DB948" s="64"/>
      <c r="DC948" s="64"/>
      <c r="DD948" s="64"/>
      <c r="DE948" s="64"/>
      <c r="DF948" s="64"/>
      <c r="DG948" s="64"/>
      <c r="DH948" s="64"/>
      <c r="DI948" s="64"/>
      <c r="DJ948" s="64"/>
      <c r="DK948" s="64"/>
      <c r="DL948" s="64"/>
      <c r="DM948" s="64"/>
      <c r="DN948" s="64"/>
      <c r="DO948" s="64"/>
      <c r="DP948" s="64"/>
      <c r="DQ948" s="64"/>
      <c r="DR948" s="64"/>
      <c r="DS948" s="64"/>
      <c r="DT948" s="64"/>
      <c r="DU948" s="64"/>
      <c r="DV948" s="64"/>
      <c r="DW948" s="64"/>
      <c r="DX948" s="64"/>
      <c r="DY948" s="64"/>
      <c r="DZ948" s="64"/>
      <c r="EA948" s="64"/>
      <c r="EB948" s="64"/>
      <c r="EC948" s="64"/>
      <c r="ED948" s="64"/>
      <c r="EE948" s="64"/>
      <c r="EF948" s="64"/>
      <c r="EG948" s="64"/>
      <c r="EH948" s="64"/>
      <c r="EI948" s="64"/>
      <c r="EJ948" s="64"/>
      <c r="EK948" s="64"/>
      <c r="EL948" s="64"/>
      <c r="EM948" s="64"/>
      <c r="EN948" s="64"/>
      <c r="EO948" s="64"/>
      <c r="EP948" s="64"/>
      <c r="EQ948" s="64"/>
      <c r="ER948" s="64"/>
      <c r="ES948" s="64"/>
      <c r="ET948" s="64"/>
      <c r="EU948" s="64"/>
      <c r="EV948" s="64"/>
      <c r="EW948" s="64"/>
      <c r="EX948" s="64"/>
      <c r="EY948" s="64"/>
      <c r="EZ948" s="64"/>
      <c r="FA948" s="64"/>
      <c r="FB948" s="64"/>
      <c r="FC948" s="64"/>
      <c r="FD948" s="64"/>
      <c r="FE948" s="64"/>
      <c r="FF948" s="64"/>
      <c r="FG948" s="64"/>
      <c r="FH948" s="64"/>
      <c r="FI948" s="64"/>
      <c r="FJ948" s="64"/>
      <c r="FK948" s="64"/>
      <c r="FL948" s="64"/>
      <c r="FM948" s="64"/>
      <c r="FN948" s="64"/>
      <c r="FO948" s="64"/>
      <c r="FP948" s="64"/>
      <c r="FQ948" s="64"/>
      <c r="FR948" s="64"/>
      <c r="FS948" s="64"/>
      <c r="FT948" s="64"/>
      <c r="FU948" s="64"/>
      <c r="FV948" s="64"/>
      <c r="FW948" s="64"/>
      <c r="FX948" s="64"/>
      <c r="FY948" s="64"/>
      <c r="FZ948" s="64"/>
      <c r="GA948" s="64"/>
      <c r="GB948" s="64"/>
      <c r="GC948" s="64"/>
      <c r="GD948" s="64"/>
      <c r="GE948" s="64"/>
      <c r="GF948" s="64"/>
      <c r="GG948" s="64"/>
      <c r="GH948" s="64"/>
      <c r="GI948" s="64"/>
      <c r="GJ948" s="64"/>
      <c r="GK948" s="64"/>
      <c r="GL948" s="64"/>
      <c r="GM948" s="64"/>
      <c r="GN948" s="64"/>
      <c r="GO948" s="64"/>
      <c r="GP948" s="64"/>
      <c r="GQ948" s="64"/>
      <c r="GR948" s="64"/>
      <c r="GS948" s="64"/>
      <c r="GT948" s="64"/>
      <c r="GU948" s="64"/>
      <c r="GV948" s="64"/>
      <c r="GW948" s="64"/>
      <c r="GX948" s="64"/>
      <c r="GY948" s="64"/>
      <c r="GZ948" s="64"/>
      <c r="HA948" s="64"/>
      <c r="HB948" s="64"/>
      <c r="HC948" s="64"/>
      <c r="HD948" s="64"/>
      <c r="HE948" s="64"/>
      <c r="HF948" s="64"/>
      <c r="HG948" s="64"/>
      <c r="HH948" s="64"/>
      <c r="HI948" s="64"/>
      <c r="HJ948" s="64"/>
      <c r="HK948" s="64"/>
      <c r="HL948" s="64"/>
      <c r="HM948" s="64"/>
      <c r="HN948" s="64"/>
      <c r="HO948" s="64"/>
      <c r="HP948" s="64"/>
      <c r="HQ948" s="64"/>
      <c r="HR948" s="64"/>
      <c r="HS948" s="64"/>
      <c r="HT948" s="64"/>
      <c r="HU948" s="64"/>
      <c r="HV948" s="64"/>
      <c r="HW948" s="64"/>
      <c r="HX948" s="64"/>
      <c r="HY948" s="64"/>
      <c r="HZ948" s="64"/>
      <c r="IA948" s="64"/>
      <c r="IB948" s="64"/>
      <c r="IC948" s="64"/>
      <c r="ID948" s="64"/>
      <c r="IE948" s="64"/>
      <c r="IF948" s="64"/>
      <c r="IG948" s="64"/>
      <c r="IH948" s="64"/>
      <c r="II948" s="64"/>
      <c r="IJ948" s="64"/>
      <c r="IK948" s="64"/>
      <c r="IL948" s="64"/>
      <c r="IM948" s="64"/>
      <c r="IN948" s="64"/>
      <c r="IO948" s="64"/>
      <c r="IP948" s="64"/>
      <c r="IQ948" s="64"/>
      <c r="IR948" s="64"/>
      <c r="IS948" s="64"/>
      <c r="IT948" s="64"/>
      <c r="IU948" s="64"/>
      <c r="IV948" s="64"/>
      <c r="IW948" s="64"/>
      <c r="IX948" s="64"/>
      <c r="IY948" s="64"/>
      <c r="IZ948" s="64"/>
      <c r="JA948" s="64"/>
      <c r="JB948" s="64"/>
      <c r="JC948" s="64"/>
      <c r="JD948" s="64"/>
      <c r="JE948" s="64"/>
      <c r="JF948" s="64"/>
      <c r="JG948" s="64"/>
      <c r="JH948" s="64"/>
      <c r="JI948" s="64"/>
      <c r="JJ948" s="64"/>
      <c r="JK948" s="64"/>
      <c r="JL948" s="64"/>
      <c r="JM948" s="64"/>
      <c r="JN948" s="64"/>
      <c r="JO948" s="64"/>
      <c r="JP948" s="64"/>
      <c r="JQ948" s="64"/>
      <c r="JR948" s="64"/>
      <c r="JS948" s="64"/>
      <c r="JT948" s="64"/>
      <c r="JU948" s="64"/>
      <c r="JV948" s="64"/>
      <c r="JW948" s="64"/>
      <c r="JX948" s="64"/>
      <c r="JY948" s="64"/>
      <c r="JZ948" s="64"/>
      <c r="KA948" s="64"/>
      <c r="KB948" s="64"/>
      <c r="KC948" s="64"/>
      <c r="KD948" s="64"/>
      <c r="KE948" s="64"/>
      <c r="KF948" s="64"/>
      <c r="KG948" s="64"/>
      <c r="KH948" s="64"/>
      <c r="KI948" s="64"/>
      <c r="KJ948" s="64"/>
      <c r="KK948" s="64"/>
      <c r="KL948" s="64"/>
      <c r="KM948" s="64"/>
      <c r="KN948" s="64"/>
      <c r="KO948" s="64"/>
      <c r="KP948" s="64"/>
      <c r="KQ948" s="64"/>
      <c r="KR948" s="64"/>
      <c r="KS948" s="64"/>
      <c r="KT948" s="64"/>
      <c r="KU948" s="64"/>
      <c r="KV948" s="64"/>
      <c r="KW948" s="64"/>
      <c r="KX948" s="64"/>
      <c r="KY948" s="64"/>
      <c r="KZ948" s="64"/>
      <c r="LA948" s="64"/>
      <c r="LB948" s="64"/>
      <c r="LC948" s="64"/>
      <c r="LD948" s="64"/>
      <c r="LE948" s="64"/>
      <c r="LF948" s="64"/>
      <c r="LG948" s="64"/>
      <c r="LH948" s="64"/>
      <c r="LI948" s="64"/>
      <c r="LJ948" s="64"/>
      <c r="LK948" s="64"/>
      <c r="LL948" s="64"/>
      <c r="LM948" s="64"/>
      <c r="LN948" s="64"/>
      <c r="LO948" s="64"/>
      <c r="LP948" s="64"/>
      <c r="LQ948" s="64"/>
      <c r="LR948" s="64"/>
      <c r="LS948" s="64"/>
      <c r="LT948" s="64"/>
      <c r="LU948" s="64"/>
      <c r="LV948" s="64"/>
      <c r="LW948" s="64"/>
      <c r="LX948" s="64"/>
      <c r="LY948" s="64"/>
      <c r="LZ948" s="64"/>
      <c r="MA948" s="64"/>
      <c r="MB948" s="64"/>
      <c r="MC948" s="64"/>
      <c r="MD948" s="64"/>
      <c r="ME948" s="64"/>
      <c r="MF948" s="64"/>
      <c r="MG948" s="64"/>
      <c r="MH948" s="64"/>
      <c r="MI948" s="64"/>
      <c r="MJ948" s="64"/>
      <c r="MK948" s="64"/>
      <c r="ML948" s="64"/>
      <c r="MM948" s="64"/>
      <c r="MN948" s="64"/>
      <c r="MO948" s="64"/>
      <c r="MP948" s="64"/>
      <c r="MQ948" s="64"/>
      <c r="MR948" s="64"/>
      <c r="MS948" s="64"/>
      <c r="MT948" s="64"/>
      <c r="MU948" s="64"/>
      <c r="MV948" s="64"/>
      <c r="MW948" s="64"/>
      <c r="MX948" s="64"/>
      <c r="MY948" s="64"/>
      <c r="MZ948" s="64"/>
      <c r="NA948" s="64"/>
      <c r="NB948" s="64"/>
      <c r="NC948" s="64"/>
      <c r="ND948" s="64"/>
      <c r="NE948" s="64"/>
      <c r="NF948" s="64"/>
      <c r="NG948" s="65"/>
      <c r="NH948" s="65"/>
      <c r="NI948" s="65"/>
      <c r="NJ948" s="64"/>
      <c r="NK948" s="63"/>
      <c r="NL948" s="63"/>
      <c r="NM948" s="63"/>
      <c r="NN948" s="63"/>
      <c r="NO948" s="63"/>
      <c r="NP948" s="63"/>
      <c r="NQ948" s="63"/>
      <c r="NR948" s="63"/>
      <c r="NS948" s="63"/>
      <c r="NT948" s="63"/>
      <c r="NU948" s="63"/>
      <c r="NV948" s="64"/>
    </row>
    <row r="949" spans="1:386" s="48" customFormat="1" x14ac:dyDescent="0.2">
      <c r="A949" s="62"/>
      <c r="B949" s="63"/>
      <c r="C949" s="63"/>
      <c r="D949" s="238"/>
      <c r="E949" s="224"/>
      <c r="F949" s="64"/>
      <c r="G949" s="64"/>
      <c r="H949" s="64"/>
      <c r="I949" s="64"/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  <c r="AA949" s="64"/>
      <c r="AB949" s="64"/>
      <c r="AC949" s="64"/>
      <c r="AD949" s="64"/>
      <c r="AE949" s="64"/>
      <c r="AF949" s="64"/>
      <c r="AG949" s="64"/>
      <c r="AH949" s="64"/>
      <c r="AI949" s="64"/>
      <c r="AJ949" s="64"/>
      <c r="AK949" s="64"/>
      <c r="AL949" s="64"/>
      <c r="AM949" s="64"/>
      <c r="AN949" s="64"/>
      <c r="AO949" s="64"/>
      <c r="AP949" s="64"/>
      <c r="AQ949" s="64"/>
      <c r="AR949" s="64"/>
      <c r="AS949" s="64"/>
      <c r="AT949" s="64"/>
      <c r="AU949" s="64"/>
      <c r="AV949" s="64"/>
      <c r="AW949" s="64"/>
      <c r="AX949" s="64"/>
      <c r="AY949" s="64"/>
      <c r="AZ949" s="64"/>
      <c r="BA949" s="64"/>
      <c r="BB949" s="64"/>
      <c r="BC949" s="64"/>
      <c r="BD949" s="64"/>
      <c r="BE949" s="64"/>
      <c r="BF949" s="64"/>
      <c r="BG949" s="64"/>
      <c r="BH949" s="64"/>
      <c r="BI949" s="64"/>
      <c r="BJ949" s="64"/>
      <c r="BK949" s="64"/>
      <c r="BL949" s="64"/>
      <c r="BM949" s="64"/>
      <c r="BN949" s="64"/>
      <c r="BO949" s="64"/>
      <c r="BP949" s="64"/>
      <c r="BQ949" s="64"/>
      <c r="BR949" s="64"/>
      <c r="BS949" s="64"/>
      <c r="BT949" s="64"/>
      <c r="BU949" s="64"/>
      <c r="BV949" s="64"/>
      <c r="BW949" s="64"/>
      <c r="BX949" s="64"/>
      <c r="BY949" s="64"/>
      <c r="BZ949" s="64"/>
      <c r="CA949" s="64"/>
      <c r="CB949" s="64"/>
      <c r="CC949" s="64"/>
      <c r="CD949" s="64"/>
      <c r="CE949" s="64"/>
      <c r="CF949" s="64"/>
      <c r="CG949" s="64"/>
      <c r="CH949" s="64"/>
      <c r="CI949" s="64"/>
      <c r="CJ949" s="64"/>
      <c r="CK949" s="64"/>
      <c r="CL949" s="64"/>
      <c r="CM949" s="64"/>
      <c r="CN949" s="64"/>
      <c r="CO949" s="64"/>
      <c r="CP949" s="64"/>
      <c r="CQ949" s="64"/>
      <c r="CR949" s="64"/>
      <c r="CS949" s="64"/>
      <c r="CT949" s="64"/>
      <c r="CU949" s="64"/>
      <c r="CV949" s="64"/>
      <c r="CW949" s="64"/>
      <c r="CX949" s="64"/>
      <c r="CY949" s="64"/>
      <c r="CZ949" s="64"/>
      <c r="DA949" s="64"/>
      <c r="DB949" s="64"/>
      <c r="DC949" s="64"/>
      <c r="DD949" s="64"/>
      <c r="DE949" s="64"/>
      <c r="DF949" s="64"/>
      <c r="DG949" s="64"/>
      <c r="DH949" s="64"/>
      <c r="DI949" s="64"/>
      <c r="DJ949" s="64"/>
      <c r="DK949" s="64"/>
      <c r="DL949" s="64"/>
      <c r="DM949" s="64"/>
      <c r="DN949" s="64"/>
      <c r="DO949" s="64"/>
      <c r="DP949" s="64"/>
      <c r="DQ949" s="64"/>
      <c r="DR949" s="64"/>
      <c r="DS949" s="64"/>
      <c r="DT949" s="64"/>
      <c r="DU949" s="64"/>
      <c r="DV949" s="64"/>
      <c r="DW949" s="64"/>
      <c r="DX949" s="64"/>
      <c r="DY949" s="64"/>
      <c r="DZ949" s="64"/>
      <c r="EA949" s="64"/>
      <c r="EB949" s="64"/>
      <c r="EC949" s="64"/>
      <c r="ED949" s="64"/>
      <c r="EE949" s="64"/>
      <c r="EF949" s="64"/>
      <c r="EG949" s="64"/>
      <c r="EH949" s="64"/>
      <c r="EI949" s="64"/>
      <c r="EJ949" s="64"/>
      <c r="EK949" s="64"/>
      <c r="EL949" s="64"/>
      <c r="EM949" s="64"/>
      <c r="EN949" s="64"/>
      <c r="EO949" s="64"/>
      <c r="EP949" s="64"/>
      <c r="EQ949" s="64"/>
      <c r="ER949" s="64"/>
      <c r="ES949" s="64"/>
      <c r="ET949" s="64"/>
      <c r="EU949" s="64"/>
      <c r="EV949" s="64"/>
      <c r="EW949" s="64"/>
      <c r="EX949" s="64"/>
      <c r="EY949" s="64"/>
      <c r="EZ949" s="64"/>
      <c r="FA949" s="64"/>
      <c r="FB949" s="64"/>
      <c r="FC949" s="64"/>
      <c r="FD949" s="64"/>
      <c r="FE949" s="64"/>
      <c r="FF949" s="64"/>
      <c r="FG949" s="64"/>
      <c r="FH949" s="64"/>
      <c r="FI949" s="64"/>
      <c r="FJ949" s="64"/>
      <c r="FK949" s="64"/>
      <c r="FL949" s="64"/>
      <c r="FM949" s="64"/>
      <c r="FN949" s="64"/>
      <c r="FO949" s="64"/>
      <c r="FP949" s="64"/>
      <c r="FQ949" s="64"/>
      <c r="FR949" s="64"/>
      <c r="FS949" s="64"/>
      <c r="FT949" s="64"/>
      <c r="FU949" s="64"/>
      <c r="FV949" s="64"/>
      <c r="FW949" s="64"/>
      <c r="FX949" s="64"/>
      <c r="FY949" s="64"/>
      <c r="FZ949" s="64"/>
      <c r="GA949" s="64"/>
      <c r="GB949" s="64"/>
      <c r="GC949" s="64"/>
      <c r="GD949" s="64"/>
      <c r="GE949" s="64"/>
      <c r="GF949" s="64"/>
      <c r="GG949" s="64"/>
      <c r="GH949" s="64"/>
      <c r="GI949" s="64"/>
      <c r="GJ949" s="64"/>
      <c r="GK949" s="64"/>
      <c r="GL949" s="64"/>
      <c r="GM949" s="64"/>
      <c r="GN949" s="64"/>
      <c r="GO949" s="64"/>
      <c r="GP949" s="64"/>
      <c r="GQ949" s="64"/>
      <c r="GR949" s="64"/>
      <c r="GS949" s="64"/>
      <c r="GT949" s="64"/>
      <c r="GU949" s="64"/>
      <c r="GV949" s="64"/>
      <c r="GW949" s="64"/>
      <c r="GX949" s="64"/>
      <c r="GY949" s="64"/>
      <c r="GZ949" s="64"/>
      <c r="HA949" s="64"/>
      <c r="HB949" s="64"/>
      <c r="HC949" s="64"/>
      <c r="HD949" s="64"/>
      <c r="HE949" s="64"/>
      <c r="HF949" s="64"/>
      <c r="HG949" s="64"/>
      <c r="HH949" s="64"/>
      <c r="HI949" s="64"/>
      <c r="HJ949" s="64"/>
      <c r="HK949" s="64"/>
      <c r="HL949" s="64"/>
      <c r="HM949" s="64"/>
      <c r="HN949" s="64"/>
      <c r="HO949" s="64"/>
      <c r="HP949" s="64"/>
      <c r="HQ949" s="64"/>
      <c r="HR949" s="64"/>
      <c r="HS949" s="64"/>
      <c r="HT949" s="64"/>
      <c r="HU949" s="64"/>
      <c r="HV949" s="64"/>
      <c r="HW949" s="64"/>
      <c r="HX949" s="64"/>
      <c r="HY949" s="64"/>
      <c r="HZ949" s="64"/>
      <c r="IA949" s="64"/>
      <c r="IB949" s="64"/>
      <c r="IC949" s="64"/>
      <c r="ID949" s="64"/>
      <c r="IE949" s="64"/>
      <c r="IF949" s="64"/>
      <c r="IG949" s="64"/>
      <c r="IH949" s="64"/>
      <c r="II949" s="64"/>
      <c r="IJ949" s="64"/>
      <c r="IK949" s="64"/>
      <c r="IL949" s="64"/>
      <c r="IM949" s="64"/>
      <c r="IN949" s="64"/>
      <c r="IO949" s="64"/>
      <c r="IP949" s="64"/>
      <c r="IQ949" s="64"/>
      <c r="IR949" s="64"/>
      <c r="IS949" s="64"/>
      <c r="IT949" s="64"/>
      <c r="IU949" s="64"/>
      <c r="IV949" s="64"/>
      <c r="IW949" s="64"/>
      <c r="IX949" s="64"/>
      <c r="IY949" s="64"/>
      <c r="IZ949" s="64"/>
      <c r="JA949" s="64"/>
      <c r="JB949" s="64"/>
      <c r="JC949" s="64"/>
      <c r="JD949" s="64"/>
      <c r="JE949" s="64"/>
      <c r="JF949" s="64"/>
      <c r="JG949" s="64"/>
      <c r="JH949" s="64"/>
      <c r="JI949" s="64"/>
      <c r="JJ949" s="64"/>
      <c r="JK949" s="64"/>
      <c r="JL949" s="64"/>
      <c r="JM949" s="64"/>
      <c r="JN949" s="64"/>
      <c r="JO949" s="64"/>
      <c r="JP949" s="64"/>
      <c r="JQ949" s="64"/>
      <c r="JR949" s="64"/>
      <c r="JS949" s="64"/>
      <c r="JT949" s="64"/>
      <c r="JU949" s="64"/>
      <c r="JV949" s="64"/>
      <c r="JW949" s="64"/>
      <c r="JX949" s="64"/>
      <c r="JY949" s="64"/>
      <c r="JZ949" s="64"/>
      <c r="KA949" s="64"/>
      <c r="KB949" s="64"/>
      <c r="KC949" s="64"/>
      <c r="KD949" s="64"/>
      <c r="KE949" s="64"/>
      <c r="KF949" s="64"/>
      <c r="KG949" s="64"/>
      <c r="KH949" s="64"/>
      <c r="KI949" s="64"/>
      <c r="KJ949" s="64"/>
      <c r="KK949" s="64"/>
      <c r="KL949" s="64"/>
      <c r="KM949" s="64"/>
      <c r="KN949" s="64"/>
      <c r="KO949" s="64"/>
      <c r="KP949" s="64"/>
      <c r="KQ949" s="64"/>
      <c r="KR949" s="64"/>
      <c r="KS949" s="64"/>
      <c r="KT949" s="64"/>
      <c r="KU949" s="64"/>
      <c r="KV949" s="64"/>
      <c r="KW949" s="64"/>
      <c r="KX949" s="64"/>
      <c r="KY949" s="64"/>
      <c r="KZ949" s="64"/>
      <c r="LA949" s="64"/>
      <c r="LB949" s="64"/>
      <c r="LC949" s="64"/>
      <c r="LD949" s="64"/>
      <c r="LE949" s="64"/>
      <c r="LF949" s="64"/>
      <c r="LG949" s="64"/>
      <c r="LH949" s="64"/>
      <c r="LI949" s="64"/>
      <c r="LJ949" s="64"/>
      <c r="LK949" s="64"/>
      <c r="LL949" s="64"/>
      <c r="LM949" s="64"/>
      <c r="LN949" s="64"/>
      <c r="LO949" s="64"/>
      <c r="LP949" s="64"/>
      <c r="LQ949" s="64"/>
      <c r="LR949" s="64"/>
      <c r="LS949" s="64"/>
      <c r="LT949" s="64"/>
      <c r="LU949" s="64"/>
      <c r="LV949" s="64"/>
      <c r="LW949" s="64"/>
      <c r="LX949" s="64"/>
      <c r="LY949" s="64"/>
      <c r="LZ949" s="64"/>
      <c r="MA949" s="64"/>
      <c r="MB949" s="64"/>
      <c r="MC949" s="64"/>
      <c r="MD949" s="64"/>
      <c r="ME949" s="64"/>
      <c r="MF949" s="64"/>
      <c r="MG949" s="64"/>
      <c r="MH949" s="64"/>
      <c r="MI949" s="64"/>
      <c r="MJ949" s="64"/>
      <c r="MK949" s="64"/>
      <c r="ML949" s="64"/>
      <c r="MM949" s="64"/>
      <c r="MN949" s="64"/>
      <c r="MO949" s="64"/>
      <c r="MP949" s="64"/>
      <c r="MQ949" s="64"/>
      <c r="MR949" s="64"/>
      <c r="MS949" s="64"/>
      <c r="MT949" s="64"/>
      <c r="MU949" s="64"/>
      <c r="MV949" s="64"/>
      <c r="MW949" s="64"/>
      <c r="MX949" s="64"/>
      <c r="MY949" s="64"/>
      <c r="MZ949" s="64"/>
      <c r="NA949" s="64"/>
      <c r="NB949" s="64"/>
      <c r="NC949" s="64"/>
      <c r="ND949" s="64"/>
      <c r="NE949" s="64"/>
      <c r="NF949" s="64"/>
      <c r="NG949" s="65"/>
      <c r="NH949" s="65"/>
      <c r="NI949" s="65"/>
      <c r="NJ949" s="64"/>
      <c r="NK949" s="63"/>
      <c r="NL949" s="63"/>
      <c r="NM949" s="63"/>
      <c r="NN949" s="63"/>
      <c r="NO949" s="63"/>
      <c r="NP949" s="63"/>
      <c r="NQ949" s="63"/>
      <c r="NR949" s="63"/>
      <c r="NS949" s="63"/>
      <c r="NT949" s="63"/>
      <c r="NU949" s="63"/>
      <c r="NV949" s="64"/>
    </row>
    <row r="950" spans="1:386" s="48" customFormat="1" x14ac:dyDescent="0.2">
      <c r="A950" s="62"/>
      <c r="B950" s="63"/>
      <c r="C950" s="63"/>
      <c r="D950" s="238"/>
      <c r="E950" s="224"/>
      <c r="F950" s="64"/>
      <c r="G950" s="64"/>
      <c r="H950" s="64"/>
      <c r="I950" s="64"/>
      <c r="J950" s="64"/>
      <c r="K950" s="64"/>
      <c r="L950" s="64"/>
      <c r="M950" s="64"/>
      <c r="N950" s="64"/>
      <c r="O950" s="64"/>
      <c r="P950" s="64"/>
      <c r="Q950" s="64"/>
      <c r="R950" s="64"/>
      <c r="S950" s="64"/>
      <c r="T950" s="64"/>
      <c r="U950" s="64"/>
      <c r="V950" s="64"/>
      <c r="W950" s="64"/>
      <c r="X950" s="64"/>
      <c r="Y950" s="64"/>
      <c r="Z950" s="64"/>
      <c r="AA950" s="64"/>
      <c r="AB950" s="64"/>
      <c r="AC950" s="64"/>
      <c r="AD950" s="64"/>
      <c r="AE950" s="64"/>
      <c r="AF950" s="64"/>
      <c r="AG950" s="64"/>
      <c r="AH950" s="64"/>
      <c r="AI950" s="64"/>
      <c r="AJ950" s="64"/>
      <c r="AK950" s="64"/>
      <c r="AL950" s="64"/>
      <c r="AM950" s="64"/>
      <c r="AN950" s="64"/>
      <c r="AO950" s="64"/>
      <c r="AP950" s="64"/>
      <c r="AQ950" s="64"/>
      <c r="AR950" s="64"/>
      <c r="AS950" s="64"/>
      <c r="AT950" s="64"/>
      <c r="AU950" s="64"/>
      <c r="AV950" s="64"/>
      <c r="AW950" s="64"/>
      <c r="AX950" s="64"/>
      <c r="AY950" s="64"/>
      <c r="AZ950" s="64"/>
      <c r="BA950" s="64"/>
      <c r="BB950" s="64"/>
      <c r="BC950" s="64"/>
      <c r="BD950" s="64"/>
      <c r="BE950" s="64"/>
      <c r="BF950" s="64"/>
      <c r="BG950" s="64"/>
      <c r="BH950" s="64"/>
      <c r="BI950" s="64"/>
      <c r="BJ950" s="64"/>
      <c r="BK950" s="64"/>
      <c r="BL950" s="64"/>
      <c r="BM950" s="64"/>
      <c r="BN950" s="64"/>
      <c r="BO950" s="64"/>
      <c r="BP950" s="64"/>
      <c r="BQ950" s="64"/>
      <c r="BR950" s="64"/>
      <c r="BS950" s="64"/>
      <c r="BT950" s="64"/>
      <c r="BU950" s="64"/>
      <c r="BV950" s="64"/>
      <c r="BW950" s="64"/>
      <c r="BX950" s="64"/>
      <c r="BY950" s="64"/>
      <c r="BZ950" s="64"/>
      <c r="CA950" s="64"/>
      <c r="CB950" s="64"/>
      <c r="CC950" s="64"/>
      <c r="CD950" s="64"/>
      <c r="CE950" s="64"/>
      <c r="CF950" s="64"/>
      <c r="CG950" s="64"/>
      <c r="CH950" s="64"/>
      <c r="CI950" s="64"/>
      <c r="CJ950" s="64"/>
      <c r="CK950" s="64"/>
      <c r="CL950" s="64"/>
      <c r="CM950" s="64"/>
      <c r="CN950" s="64"/>
      <c r="CO950" s="64"/>
      <c r="CP950" s="64"/>
      <c r="CQ950" s="64"/>
      <c r="CR950" s="64"/>
      <c r="CS950" s="64"/>
      <c r="CT950" s="64"/>
      <c r="CU950" s="64"/>
      <c r="CV950" s="64"/>
      <c r="CW950" s="64"/>
      <c r="CX950" s="64"/>
      <c r="CY950" s="64"/>
      <c r="CZ950" s="64"/>
      <c r="DA950" s="64"/>
      <c r="DB950" s="64"/>
      <c r="DC950" s="64"/>
      <c r="DD950" s="64"/>
      <c r="DE950" s="64"/>
      <c r="DF950" s="64"/>
      <c r="DG950" s="64"/>
      <c r="DH950" s="64"/>
      <c r="DI950" s="64"/>
      <c r="DJ950" s="64"/>
      <c r="DK950" s="64"/>
      <c r="DL950" s="64"/>
      <c r="DM950" s="64"/>
      <c r="DN950" s="64"/>
      <c r="DO950" s="64"/>
      <c r="DP950" s="64"/>
      <c r="DQ950" s="64"/>
      <c r="DR950" s="64"/>
      <c r="DS950" s="64"/>
      <c r="DT950" s="64"/>
      <c r="DU950" s="64"/>
      <c r="DV950" s="64"/>
      <c r="DW950" s="64"/>
      <c r="DX950" s="64"/>
      <c r="DY950" s="64"/>
      <c r="DZ950" s="64"/>
      <c r="EA950" s="64"/>
      <c r="EB950" s="64"/>
      <c r="EC950" s="64"/>
      <c r="ED950" s="64"/>
      <c r="EE950" s="64"/>
      <c r="EF950" s="64"/>
      <c r="EG950" s="64"/>
      <c r="EH950" s="64"/>
      <c r="EI950" s="64"/>
      <c r="EJ950" s="64"/>
      <c r="EK950" s="64"/>
      <c r="EL950" s="64"/>
      <c r="EM950" s="64"/>
      <c r="EN950" s="64"/>
      <c r="EO950" s="64"/>
      <c r="EP950" s="64"/>
      <c r="EQ950" s="64"/>
      <c r="ER950" s="64"/>
      <c r="ES950" s="64"/>
      <c r="ET950" s="64"/>
      <c r="EU950" s="64"/>
      <c r="EV950" s="64"/>
      <c r="EW950" s="64"/>
      <c r="EX950" s="64"/>
      <c r="EY950" s="64"/>
      <c r="EZ950" s="64"/>
      <c r="FA950" s="64"/>
      <c r="FB950" s="64"/>
      <c r="FC950" s="64"/>
      <c r="FD950" s="64"/>
      <c r="FE950" s="64"/>
      <c r="FF950" s="64"/>
      <c r="FG950" s="64"/>
      <c r="FH950" s="64"/>
      <c r="FI950" s="64"/>
      <c r="FJ950" s="64"/>
      <c r="FK950" s="64"/>
      <c r="FL950" s="64"/>
      <c r="FM950" s="64"/>
      <c r="FN950" s="64"/>
      <c r="FO950" s="64"/>
      <c r="FP950" s="64"/>
      <c r="FQ950" s="64"/>
      <c r="FR950" s="64"/>
      <c r="FS950" s="64"/>
      <c r="FT950" s="64"/>
      <c r="FU950" s="64"/>
      <c r="FV950" s="64"/>
      <c r="FW950" s="64"/>
      <c r="FX950" s="64"/>
      <c r="FY950" s="64"/>
      <c r="FZ950" s="64"/>
      <c r="GA950" s="64"/>
      <c r="GB950" s="64"/>
      <c r="GC950" s="64"/>
      <c r="GD950" s="64"/>
      <c r="GE950" s="64"/>
      <c r="GF950" s="64"/>
      <c r="GG950" s="64"/>
      <c r="GH950" s="64"/>
      <c r="GI950" s="64"/>
      <c r="GJ950" s="64"/>
      <c r="GK950" s="64"/>
      <c r="GL950" s="64"/>
      <c r="GM950" s="64"/>
      <c r="GN950" s="64"/>
      <c r="GO950" s="64"/>
      <c r="GP950" s="64"/>
      <c r="GQ950" s="64"/>
      <c r="GR950" s="64"/>
      <c r="GS950" s="64"/>
      <c r="GT950" s="64"/>
      <c r="GU950" s="64"/>
      <c r="GV950" s="64"/>
      <c r="GW950" s="64"/>
      <c r="GX950" s="64"/>
      <c r="GY950" s="64"/>
      <c r="GZ950" s="64"/>
      <c r="HA950" s="64"/>
      <c r="HB950" s="64"/>
      <c r="HC950" s="64"/>
      <c r="HD950" s="64"/>
      <c r="HE950" s="64"/>
      <c r="HF950" s="64"/>
      <c r="HG950" s="64"/>
      <c r="HH950" s="64"/>
      <c r="HI950" s="64"/>
      <c r="HJ950" s="64"/>
      <c r="HK950" s="64"/>
      <c r="HL950" s="64"/>
      <c r="HM950" s="64"/>
      <c r="HN950" s="64"/>
      <c r="HO950" s="64"/>
      <c r="HP950" s="64"/>
      <c r="HQ950" s="64"/>
      <c r="HR950" s="64"/>
      <c r="HS950" s="64"/>
      <c r="HT950" s="64"/>
      <c r="HU950" s="64"/>
      <c r="HV950" s="64"/>
      <c r="HW950" s="64"/>
      <c r="HX950" s="64"/>
      <c r="HY950" s="64"/>
      <c r="HZ950" s="64"/>
      <c r="IA950" s="64"/>
      <c r="IB950" s="64"/>
      <c r="IC950" s="64"/>
      <c r="ID950" s="64"/>
      <c r="IE950" s="64"/>
      <c r="IF950" s="64"/>
      <c r="IG950" s="64"/>
      <c r="IH950" s="64"/>
      <c r="II950" s="64"/>
      <c r="IJ950" s="64"/>
      <c r="IK950" s="64"/>
      <c r="IL950" s="64"/>
      <c r="IM950" s="64"/>
      <c r="IN950" s="64"/>
      <c r="IO950" s="64"/>
      <c r="IP950" s="64"/>
      <c r="IQ950" s="64"/>
      <c r="IR950" s="64"/>
      <c r="IS950" s="64"/>
      <c r="IT950" s="64"/>
      <c r="IU950" s="64"/>
      <c r="IV950" s="64"/>
      <c r="IW950" s="64"/>
      <c r="IX950" s="64"/>
      <c r="IY950" s="64"/>
      <c r="IZ950" s="64"/>
      <c r="JA950" s="64"/>
      <c r="JB950" s="64"/>
      <c r="JC950" s="64"/>
      <c r="JD950" s="64"/>
      <c r="JE950" s="64"/>
      <c r="JF950" s="64"/>
      <c r="JG950" s="64"/>
      <c r="JH950" s="64"/>
      <c r="JI950" s="64"/>
      <c r="JJ950" s="64"/>
      <c r="JK950" s="64"/>
      <c r="JL950" s="64"/>
      <c r="JM950" s="64"/>
      <c r="JN950" s="64"/>
      <c r="JO950" s="64"/>
      <c r="JP950" s="64"/>
      <c r="JQ950" s="64"/>
      <c r="JR950" s="64"/>
      <c r="JS950" s="64"/>
      <c r="JT950" s="64"/>
      <c r="JU950" s="64"/>
      <c r="JV950" s="64"/>
      <c r="JW950" s="64"/>
      <c r="JX950" s="64"/>
      <c r="JY950" s="64"/>
      <c r="JZ950" s="64"/>
      <c r="KA950" s="64"/>
      <c r="KB950" s="64"/>
      <c r="KC950" s="64"/>
      <c r="KD950" s="64"/>
      <c r="KE950" s="64"/>
      <c r="KF950" s="64"/>
      <c r="KG950" s="64"/>
      <c r="KH950" s="64"/>
      <c r="KI950" s="64"/>
      <c r="KJ950" s="64"/>
      <c r="KK950" s="64"/>
      <c r="KL950" s="64"/>
      <c r="KM950" s="64"/>
      <c r="KN950" s="64"/>
      <c r="KO950" s="64"/>
      <c r="KP950" s="64"/>
      <c r="KQ950" s="64"/>
      <c r="KR950" s="64"/>
      <c r="KS950" s="64"/>
      <c r="KT950" s="64"/>
      <c r="KU950" s="64"/>
      <c r="KV950" s="64"/>
      <c r="KW950" s="64"/>
      <c r="KX950" s="64"/>
      <c r="KY950" s="64"/>
      <c r="KZ950" s="64"/>
      <c r="LA950" s="64"/>
      <c r="LB950" s="64"/>
      <c r="LC950" s="64"/>
      <c r="LD950" s="64"/>
      <c r="LE950" s="64"/>
      <c r="LF950" s="64"/>
      <c r="LG950" s="64"/>
      <c r="LH950" s="64"/>
      <c r="LI950" s="64"/>
      <c r="LJ950" s="64"/>
      <c r="LK950" s="64"/>
      <c r="LL950" s="64"/>
      <c r="LM950" s="64"/>
      <c r="LN950" s="64"/>
      <c r="LO950" s="64"/>
      <c r="LP950" s="64"/>
      <c r="LQ950" s="64"/>
      <c r="LR950" s="64"/>
      <c r="LS950" s="64"/>
      <c r="LT950" s="64"/>
      <c r="LU950" s="64"/>
      <c r="LV950" s="64"/>
      <c r="LW950" s="64"/>
      <c r="LX950" s="64"/>
      <c r="LY950" s="64"/>
      <c r="LZ950" s="64"/>
      <c r="MA950" s="64"/>
      <c r="MB950" s="64"/>
      <c r="MC950" s="64"/>
      <c r="MD950" s="64"/>
      <c r="ME950" s="64"/>
      <c r="MF950" s="64"/>
      <c r="MG950" s="64"/>
      <c r="MH950" s="64"/>
      <c r="MI950" s="64"/>
      <c r="MJ950" s="64"/>
      <c r="MK950" s="64"/>
      <c r="ML950" s="64"/>
      <c r="MM950" s="64"/>
      <c r="MN950" s="64"/>
      <c r="MO950" s="64"/>
      <c r="MP950" s="64"/>
      <c r="MQ950" s="64"/>
      <c r="MR950" s="64"/>
      <c r="MS950" s="64"/>
      <c r="MT950" s="64"/>
      <c r="MU950" s="64"/>
      <c r="MV950" s="64"/>
      <c r="MW950" s="64"/>
      <c r="MX950" s="64"/>
      <c r="MY950" s="64"/>
      <c r="MZ950" s="64"/>
      <c r="NA950" s="64"/>
      <c r="NB950" s="64"/>
      <c r="NC950" s="64"/>
      <c r="ND950" s="64"/>
      <c r="NE950" s="64"/>
      <c r="NF950" s="64"/>
      <c r="NG950" s="65"/>
      <c r="NH950" s="65"/>
      <c r="NI950" s="65"/>
      <c r="NJ950" s="64"/>
      <c r="NK950" s="63"/>
      <c r="NL950" s="63"/>
      <c r="NM950" s="63"/>
      <c r="NN950" s="63"/>
      <c r="NO950" s="63"/>
      <c r="NP950" s="63"/>
      <c r="NQ950" s="63"/>
      <c r="NR950" s="63"/>
      <c r="NS950" s="63"/>
      <c r="NT950" s="63"/>
      <c r="NU950" s="63"/>
      <c r="NV950" s="64"/>
    </row>
    <row r="951" spans="1:386" s="48" customFormat="1" x14ac:dyDescent="0.2">
      <c r="A951" s="62"/>
      <c r="B951" s="63"/>
      <c r="C951" s="63"/>
      <c r="D951" s="238"/>
      <c r="E951" s="224"/>
      <c r="F951" s="64"/>
      <c r="G951" s="64"/>
      <c r="H951" s="64"/>
      <c r="I951" s="64"/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  <c r="AA951" s="64"/>
      <c r="AB951" s="64"/>
      <c r="AC951" s="64"/>
      <c r="AD951" s="64"/>
      <c r="AE951" s="64"/>
      <c r="AF951" s="64"/>
      <c r="AG951" s="64"/>
      <c r="AH951" s="64"/>
      <c r="AI951" s="64"/>
      <c r="AJ951" s="64"/>
      <c r="AK951" s="64"/>
      <c r="AL951" s="64"/>
      <c r="AM951" s="64"/>
      <c r="AN951" s="64"/>
      <c r="AO951" s="64"/>
      <c r="AP951" s="64"/>
      <c r="AQ951" s="64"/>
      <c r="AR951" s="64"/>
      <c r="AS951" s="64"/>
      <c r="AT951" s="64"/>
      <c r="AU951" s="64"/>
      <c r="AV951" s="64"/>
      <c r="AW951" s="64"/>
      <c r="AX951" s="64"/>
      <c r="AY951" s="64"/>
      <c r="AZ951" s="64"/>
      <c r="BA951" s="64"/>
      <c r="BB951" s="64"/>
      <c r="BC951" s="64"/>
      <c r="BD951" s="64"/>
      <c r="BE951" s="64"/>
      <c r="BF951" s="64"/>
      <c r="BG951" s="64"/>
      <c r="BH951" s="64"/>
      <c r="BI951" s="64"/>
      <c r="BJ951" s="64"/>
      <c r="BK951" s="64"/>
      <c r="BL951" s="64"/>
      <c r="BM951" s="64"/>
      <c r="BN951" s="64"/>
      <c r="BO951" s="64"/>
      <c r="BP951" s="64"/>
      <c r="BQ951" s="64"/>
      <c r="BR951" s="64"/>
      <c r="BS951" s="64"/>
      <c r="BT951" s="64"/>
      <c r="BU951" s="64"/>
      <c r="BV951" s="64"/>
      <c r="BW951" s="64"/>
      <c r="BX951" s="64"/>
      <c r="BY951" s="64"/>
      <c r="BZ951" s="64"/>
      <c r="CA951" s="64"/>
      <c r="CB951" s="64"/>
      <c r="CC951" s="64"/>
      <c r="CD951" s="64"/>
      <c r="CE951" s="64"/>
      <c r="CF951" s="64"/>
      <c r="CG951" s="64"/>
      <c r="CH951" s="64"/>
      <c r="CI951" s="64"/>
      <c r="CJ951" s="64"/>
      <c r="CK951" s="64"/>
      <c r="CL951" s="64"/>
      <c r="CM951" s="64"/>
      <c r="CN951" s="64"/>
      <c r="CO951" s="64"/>
      <c r="CP951" s="64"/>
      <c r="CQ951" s="64"/>
      <c r="CR951" s="64"/>
      <c r="CS951" s="64"/>
      <c r="CT951" s="64"/>
      <c r="CU951" s="64"/>
      <c r="CV951" s="64"/>
      <c r="CW951" s="64"/>
      <c r="CX951" s="64"/>
      <c r="CY951" s="64"/>
      <c r="CZ951" s="64"/>
      <c r="DA951" s="64"/>
      <c r="DB951" s="64"/>
      <c r="DC951" s="64"/>
      <c r="DD951" s="64"/>
      <c r="DE951" s="64"/>
      <c r="DF951" s="64"/>
      <c r="DG951" s="64"/>
      <c r="DH951" s="64"/>
      <c r="DI951" s="64"/>
      <c r="DJ951" s="64"/>
      <c r="DK951" s="64"/>
      <c r="DL951" s="64"/>
      <c r="DM951" s="64"/>
      <c r="DN951" s="64"/>
      <c r="DO951" s="64"/>
      <c r="DP951" s="64"/>
      <c r="DQ951" s="64"/>
      <c r="DR951" s="64"/>
      <c r="DS951" s="64"/>
      <c r="DT951" s="64"/>
      <c r="DU951" s="64"/>
      <c r="DV951" s="64"/>
      <c r="DW951" s="64"/>
      <c r="DX951" s="64"/>
      <c r="DY951" s="64"/>
      <c r="DZ951" s="64"/>
      <c r="EA951" s="64"/>
      <c r="EB951" s="64"/>
      <c r="EC951" s="64"/>
      <c r="ED951" s="64"/>
      <c r="EE951" s="64"/>
      <c r="EF951" s="64"/>
      <c r="EG951" s="64"/>
      <c r="EH951" s="64"/>
      <c r="EI951" s="64"/>
      <c r="EJ951" s="64"/>
      <c r="EK951" s="64"/>
      <c r="EL951" s="64"/>
      <c r="EM951" s="64"/>
      <c r="EN951" s="64"/>
      <c r="EO951" s="64"/>
      <c r="EP951" s="64"/>
      <c r="EQ951" s="64"/>
      <c r="ER951" s="64"/>
      <c r="ES951" s="64"/>
      <c r="ET951" s="64"/>
      <c r="EU951" s="64"/>
      <c r="EV951" s="64"/>
      <c r="EW951" s="64"/>
      <c r="EX951" s="64"/>
      <c r="EY951" s="64"/>
      <c r="EZ951" s="64"/>
      <c r="FA951" s="64"/>
      <c r="FB951" s="64"/>
      <c r="FC951" s="64"/>
      <c r="FD951" s="64"/>
      <c r="FE951" s="64"/>
      <c r="FF951" s="64"/>
      <c r="FG951" s="64"/>
      <c r="FH951" s="64"/>
      <c r="FI951" s="64"/>
      <c r="FJ951" s="64"/>
      <c r="FK951" s="64"/>
      <c r="FL951" s="64"/>
      <c r="FM951" s="64"/>
      <c r="FN951" s="64"/>
      <c r="FO951" s="64"/>
      <c r="FP951" s="64"/>
      <c r="FQ951" s="64"/>
      <c r="FR951" s="64"/>
      <c r="FS951" s="64"/>
      <c r="FT951" s="64"/>
      <c r="FU951" s="64"/>
      <c r="FV951" s="64"/>
      <c r="FW951" s="64"/>
      <c r="FX951" s="64"/>
      <c r="FY951" s="64"/>
      <c r="FZ951" s="64"/>
      <c r="GA951" s="64"/>
      <c r="GB951" s="64"/>
      <c r="GC951" s="64"/>
      <c r="GD951" s="64"/>
      <c r="GE951" s="64"/>
      <c r="GF951" s="64"/>
      <c r="GG951" s="64"/>
      <c r="GH951" s="64"/>
      <c r="GI951" s="64"/>
      <c r="GJ951" s="64"/>
      <c r="GK951" s="64"/>
      <c r="GL951" s="64"/>
      <c r="GM951" s="64"/>
      <c r="GN951" s="64"/>
      <c r="GO951" s="64"/>
      <c r="GP951" s="64"/>
      <c r="GQ951" s="64"/>
      <c r="GR951" s="64"/>
      <c r="GS951" s="64"/>
      <c r="GT951" s="64"/>
      <c r="GU951" s="64"/>
      <c r="GV951" s="64"/>
      <c r="GW951" s="64"/>
      <c r="GX951" s="64"/>
      <c r="GY951" s="64"/>
      <c r="GZ951" s="64"/>
      <c r="HA951" s="64"/>
      <c r="HB951" s="64"/>
      <c r="HC951" s="64"/>
      <c r="HD951" s="64"/>
      <c r="HE951" s="64"/>
      <c r="HF951" s="64"/>
      <c r="HG951" s="64"/>
      <c r="HH951" s="64"/>
      <c r="HI951" s="64"/>
      <c r="HJ951" s="64"/>
      <c r="HK951" s="64"/>
      <c r="HL951" s="64"/>
      <c r="HM951" s="64"/>
      <c r="HN951" s="64"/>
      <c r="HO951" s="64"/>
      <c r="HP951" s="64"/>
      <c r="HQ951" s="64"/>
      <c r="HR951" s="64"/>
      <c r="HS951" s="64"/>
      <c r="HT951" s="64"/>
      <c r="HU951" s="64"/>
      <c r="HV951" s="64"/>
      <c r="HW951" s="64"/>
      <c r="HX951" s="64"/>
      <c r="HY951" s="64"/>
      <c r="HZ951" s="64"/>
      <c r="IA951" s="64"/>
      <c r="IB951" s="64"/>
      <c r="IC951" s="64"/>
      <c r="ID951" s="64"/>
      <c r="IE951" s="64"/>
      <c r="IF951" s="64"/>
      <c r="IG951" s="64"/>
      <c r="IH951" s="64"/>
      <c r="II951" s="64"/>
      <c r="IJ951" s="64"/>
      <c r="IK951" s="64"/>
      <c r="IL951" s="64"/>
      <c r="IM951" s="64"/>
      <c r="IN951" s="64"/>
      <c r="IO951" s="64"/>
      <c r="IP951" s="64"/>
      <c r="IQ951" s="64"/>
      <c r="IR951" s="64"/>
      <c r="IS951" s="64"/>
      <c r="IT951" s="64"/>
      <c r="IU951" s="64"/>
      <c r="IV951" s="64"/>
      <c r="IW951" s="64"/>
      <c r="IX951" s="64"/>
      <c r="IY951" s="64"/>
      <c r="IZ951" s="64"/>
      <c r="JA951" s="64"/>
      <c r="JB951" s="64"/>
      <c r="JC951" s="64"/>
      <c r="JD951" s="64"/>
      <c r="JE951" s="64"/>
      <c r="JF951" s="64"/>
      <c r="JG951" s="64"/>
      <c r="JH951" s="64"/>
      <c r="JI951" s="64"/>
      <c r="JJ951" s="64"/>
      <c r="JK951" s="64"/>
      <c r="JL951" s="64"/>
      <c r="JM951" s="64"/>
      <c r="JN951" s="64"/>
      <c r="JO951" s="64"/>
      <c r="JP951" s="64"/>
      <c r="JQ951" s="64"/>
      <c r="JR951" s="64"/>
      <c r="JS951" s="64"/>
      <c r="JT951" s="64"/>
      <c r="JU951" s="64"/>
      <c r="JV951" s="64"/>
      <c r="JW951" s="64"/>
      <c r="JX951" s="64"/>
      <c r="JY951" s="64"/>
      <c r="JZ951" s="64"/>
      <c r="KA951" s="64"/>
      <c r="KB951" s="64"/>
      <c r="KC951" s="64"/>
      <c r="KD951" s="64"/>
      <c r="KE951" s="64"/>
      <c r="KF951" s="64"/>
      <c r="KG951" s="64"/>
      <c r="KH951" s="64"/>
      <c r="KI951" s="64"/>
      <c r="KJ951" s="64"/>
      <c r="KK951" s="64"/>
      <c r="KL951" s="64"/>
      <c r="KM951" s="64"/>
      <c r="KN951" s="64"/>
      <c r="KO951" s="64"/>
      <c r="KP951" s="64"/>
      <c r="KQ951" s="64"/>
      <c r="KR951" s="64"/>
      <c r="KS951" s="64"/>
      <c r="KT951" s="64"/>
      <c r="KU951" s="64"/>
      <c r="KV951" s="64"/>
      <c r="KW951" s="64"/>
      <c r="KX951" s="64"/>
      <c r="KY951" s="64"/>
      <c r="KZ951" s="64"/>
      <c r="LA951" s="64"/>
      <c r="LB951" s="64"/>
      <c r="LC951" s="64"/>
      <c r="LD951" s="64"/>
      <c r="LE951" s="64"/>
      <c r="LF951" s="64"/>
      <c r="LG951" s="64"/>
      <c r="LH951" s="64"/>
      <c r="LI951" s="64"/>
      <c r="LJ951" s="64"/>
      <c r="LK951" s="64"/>
      <c r="LL951" s="64"/>
      <c r="LM951" s="64"/>
      <c r="LN951" s="64"/>
      <c r="LO951" s="64"/>
      <c r="LP951" s="64"/>
      <c r="LQ951" s="64"/>
      <c r="LR951" s="64"/>
      <c r="LS951" s="64"/>
      <c r="LT951" s="64"/>
      <c r="LU951" s="64"/>
      <c r="LV951" s="64"/>
      <c r="LW951" s="64"/>
      <c r="LX951" s="64"/>
      <c r="LY951" s="64"/>
      <c r="LZ951" s="64"/>
      <c r="MA951" s="64"/>
      <c r="MB951" s="64"/>
      <c r="MC951" s="64"/>
      <c r="MD951" s="64"/>
      <c r="ME951" s="64"/>
      <c r="MF951" s="64"/>
      <c r="MG951" s="64"/>
      <c r="MH951" s="64"/>
      <c r="MI951" s="64"/>
      <c r="MJ951" s="64"/>
      <c r="MK951" s="64"/>
      <c r="ML951" s="64"/>
      <c r="MM951" s="64"/>
      <c r="MN951" s="64"/>
      <c r="MO951" s="64"/>
      <c r="MP951" s="64"/>
      <c r="MQ951" s="64"/>
      <c r="MR951" s="64"/>
      <c r="MS951" s="64"/>
      <c r="MT951" s="64"/>
      <c r="MU951" s="64"/>
      <c r="MV951" s="64"/>
      <c r="MW951" s="64"/>
      <c r="MX951" s="64"/>
      <c r="MY951" s="64"/>
      <c r="MZ951" s="64"/>
      <c r="NA951" s="64"/>
      <c r="NB951" s="64"/>
      <c r="NC951" s="64"/>
      <c r="ND951" s="64"/>
      <c r="NE951" s="64"/>
      <c r="NF951" s="64"/>
      <c r="NG951" s="65"/>
      <c r="NH951" s="65"/>
      <c r="NI951" s="65"/>
      <c r="NJ951" s="64"/>
      <c r="NK951" s="63"/>
      <c r="NL951" s="63"/>
      <c r="NM951" s="63"/>
      <c r="NN951" s="63"/>
      <c r="NO951" s="63"/>
      <c r="NP951" s="63"/>
      <c r="NQ951" s="63"/>
      <c r="NR951" s="63"/>
      <c r="NS951" s="63"/>
      <c r="NT951" s="63"/>
      <c r="NU951" s="63"/>
      <c r="NV951" s="64"/>
    </row>
    <row r="952" spans="1:386" s="48" customFormat="1" x14ac:dyDescent="0.2">
      <c r="A952" s="62"/>
      <c r="B952" s="63"/>
      <c r="C952" s="63"/>
      <c r="D952" s="238"/>
      <c r="E952" s="224"/>
      <c r="F952" s="64"/>
      <c r="G952" s="64"/>
      <c r="H952" s="64"/>
      <c r="I952" s="64"/>
      <c r="J952" s="64"/>
      <c r="K952" s="64"/>
      <c r="L952" s="64"/>
      <c r="M952" s="64"/>
      <c r="N952" s="64"/>
      <c r="O952" s="64"/>
      <c r="P952" s="64"/>
      <c r="Q952" s="64"/>
      <c r="R952" s="64"/>
      <c r="S952" s="64"/>
      <c r="T952" s="64"/>
      <c r="U952" s="64"/>
      <c r="V952" s="64"/>
      <c r="W952" s="64"/>
      <c r="X952" s="64"/>
      <c r="Y952" s="64"/>
      <c r="Z952" s="64"/>
      <c r="AA952" s="64"/>
      <c r="AB952" s="64"/>
      <c r="AC952" s="64"/>
      <c r="AD952" s="64"/>
      <c r="AE952" s="64"/>
      <c r="AF952" s="64"/>
      <c r="AG952" s="64"/>
      <c r="AH952" s="64"/>
      <c r="AI952" s="64"/>
      <c r="AJ952" s="64"/>
      <c r="AK952" s="64"/>
      <c r="AL952" s="64"/>
      <c r="AM952" s="64"/>
      <c r="AN952" s="64"/>
      <c r="AO952" s="64"/>
      <c r="AP952" s="64"/>
      <c r="AQ952" s="64"/>
      <c r="AR952" s="64"/>
      <c r="AS952" s="64"/>
      <c r="AT952" s="64"/>
      <c r="AU952" s="64"/>
      <c r="AV952" s="64"/>
      <c r="AW952" s="64"/>
      <c r="AX952" s="64"/>
      <c r="AY952" s="64"/>
      <c r="AZ952" s="64"/>
      <c r="BA952" s="64"/>
      <c r="BB952" s="64"/>
      <c r="BC952" s="64"/>
      <c r="BD952" s="64"/>
      <c r="BE952" s="64"/>
      <c r="BF952" s="64"/>
      <c r="BG952" s="64"/>
      <c r="BH952" s="64"/>
      <c r="BI952" s="64"/>
      <c r="BJ952" s="64"/>
      <c r="BK952" s="64"/>
      <c r="BL952" s="64"/>
      <c r="BM952" s="64"/>
      <c r="BN952" s="64"/>
      <c r="BO952" s="64"/>
      <c r="BP952" s="64"/>
      <c r="BQ952" s="64"/>
      <c r="BR952" s="64"/>
      <c r="BS952" s="64"/>
      <c r="BT952" s="64"/>
      <c r="BU952" s="64"/>
      <c r="BV952" s="64"/>
      <c r="BW952" s="64"/>
      <c r="BX952" s="64"/>
      <c r="BY952" s="64"/>
      <c r="BZ952" s="64"/>
      <c r="CA952" s="64"/>
      <c r="CB952" s="64"/>
      <c r="CC952" s="64"/>
      <c r="CD952" s="64"/>
      <c r="CE952" s="64"/>
      <c r="CF952" s="64"/>
      <c r="CG952" s="64"/>
      <c r="CH952" s="64"/>
      <c r="CI952" s="64"/>
      <c r="CJ952" s="64"/>
      <c r="CK952" s="64"/>
      <c r="CL952" s="64"/>
      <c r="CM952" s="64"/>
      <c r="CN952" s="64"/>
      <c r="CO952" s="64"/>
      <c r="CP952" s="64"/>
      <c r="CQ952" s="64"/>
      <c r="CR952" s="64"/>
      <c r="CS952" s="64"/>
      <c r="CT952" s="64"/>
      <c r="CU952" s="64"/>
      <c r="CV952" s="64"/>
      <c r="CW952" s="64"/>
      <c r="CX952" s="64"/>
      <c r="CY952" s="64"/>
      <c r="CZ952" s="64"/>
      <c r="DA952" s="64"/>
      <c r="DB952" s="64"/>
      <c r="DC952" s="64"/>
      <c r="DD952" s="64"/>
      <c r="DE952" s="64"/>
      <c r="DF952" s="64"/>
      <c r="DG952" s="64"/>
      <c r="DH952" s="64"/>
      <c r="DI952" s="64"/>
      <c r="DJ952" s="64"/>
      <c r="DK952" s="64"/>
      <c r="DL952" s="64"/>
      <c r="DM952" s="64"/>
      <c r="DN952" s="64"/>
      <c r="DO952" s="64"/>
      <c r="DP952" s="64"/>
      <c r="DQ952" s="64"/>
      <c r="DR952" s="64"/>
      <c r="DS952" s="64"/>
      <c r="DT952" s="64"/>
      <c r="DU952" s="64"/>
      <c r="DV952" s="64"/>
      <c r="DW952" s="64"/>
      <c r="DX952" s="64"/>
      <c r="DY952" s="64"/>
      <c r="DZ952" s="64"/>
      <c r="EA952" s="64"/>
      <c r="EB952" s="64"/>
      <c r="EC952" s="64"/>
      <c r="ED952" s="64"/>
      <c r="EE952" s="64"/>
      <c r="EF952" s="64"/>
      <c r="EG952" s="64"/>
      <c r="EH952" s="64"/>
      <c r="EI952" s="64"/>
      <c r="EJ952" s="64"/>
      <c r="EK952" s="64"/>
      <c r="EL952" s="64"/>
      <c r="EM952" s="64"/>
      <c r="EN952" s="64"/>
      <c r="EO952" s="64"/>
      <c r="EP952" s="64"/>
      <c r="EQ952" s="64"/>
      <c r="ER952" s="64"/>
      <c r="ES952" s="64"/>
      <c r="ET952" s="64"/>
      <c r="EU952" s="64"/>
      <c r="EV952" s="64"/>
      <c r="EW952" s="64"/>
      <c r="EX952" s="64"/>
      <c r="EY952" s="64"/>
      <c r="EZ952" s="64"/>
      <c r="FA952" s="64"/>
      <c r="FB952" s="64"/>
      <c r="FC952" s="64"/>
      <c r="FD952" s="64"/>
      <c r="FE952" s="64"/>
      <c r="FF952" s="64"/>
      <c r="FG952" s="64"/>
      <c r="FH952" s="64"/>
      <c r="FI952" s="64"/>
      <c r="FJ952" s="64"/>
      <c r="FK952" s="64"/>
      <c r="FL952" s="64"/>
      <c r="FM952" s="64"/>
      <c r="FN952" s="64"/>
      <c r="FO952" s="64"/>
      <c r="FP952" s="64"/>
      <c r="FQ952" s="64"/>
      <c r="FR952" s="64"/>
      <c r="FS952" s="64"/>
      <c r="FT952" s="64"/>
      <c r="FU952" s="64"/>
      <c r="FV952" s="64"/>
      <c r="FW952" s="64"/>
      <c r="FX952" s="64"/>
      <c r="FY952" s="64"/>
      <c r="FZ952" s="64"/>
      <c r="GA952" s="64"/>
      <c r="GB952" s="64"/>
      <c r="GC952" s="64"/>
      <c r="GD952" s="64"/>
      <c r="GE952" s="64"/>
      <c r="GF952" s="64"/>
      <c r="GG952" s="64"/>
      <c r="GH952" s="64"/>
      <c r="GI952" s="64"/>
      <c r="GJ952" s="64"/>
      <c r="GK952" s="64"/>
      <c r="GL952" s="64"/>
      <c r="GM952" s="64"/>
      <c r="GN952" s="64"/>
      <c r="GO952" s="64"/>
      <c r="GP952" s="64"/>
      <c r="GQ952" s="64"/>
      <c r="GR952" s="64"/>
      <c r="GS952" s="64"/>
      <c r="GT952" s="64"/>
      <c r="GU952" s="64"/>
      <c r="GV952" s="64"/>
      <c r="GW952" s="64"/>
      <c r="GX952" s="64"/>
      <c r="GY952" s="64"/>
      <c r="GZ952" s="64"/>
      <c r="HA952" s="64"/>
      <c r="HB952" s="64"/>
      <c r="HC952" s="64"/>
      <c r="HD952" s="64"/>
      <c r="HE952" s="64"/>
      <c r="HF952" s="64"/>
      <c r="HG952" s="64"/>
      <c r="HH952" s="64"/>
      <c r="HI952" s="64"/>
      <c r="HJ952" s="64"/>
      <c r="HK952" s="64"/>
      <c r="HL952" s="64"/>
      <c r="HM952" s="64"/>
      <c r="HN952" s="64"/>
      <c r="HO952" s="64"/>
      <c r="HP952" s="64"/>
      <c r="HQ952" s="64"/>
      <c r="HR952" s="64"/>
      <c r="HS952" s="64"/>
      <c r="HT952" s="64"/>
      <c r="HU952" s="64"/>
      <c r="HV952" s="64"/>
      <c r="HW952" s="64"/>
      <c r="HX952" s="64"/>
      <c r="HY952" s="64"/>
      <c r="HZ952" s="64"/>
      <c r="IA952" s="64"/>
      <c r="IB952" s="64"/>
      <c r="IC952" s="64"/>
      <c r="ID952" s="64"/>
      <c r="IE952" s="64"/>
      <c r="IF952" s="64"/>
      <c r="IG952" s="64"/>
      <c r="IH952" s="64"/>
      <c r="II952" s="64"/>
      <c r="IJ952" s="64"/>
      <c r="IK952" s="64"/>
      <c r="IL952" s="64"/>
      <c r="IM952" s="64"/>
      <c r="IN952" s="64"/>
      <c r="IO952" s="64"/>
      <c r="IP952" s="64"/>
      <c r="IQ952" s="64"/>
      <c r="IR952" s="64"/>
      <c r="IS952" s="64"/>
      <c r="IT952" s="64"/>
      <c r="IU952" s="64"/>
      <c r="IV952" s="64"/>
      <c r="IW952" s="64"/>
      <c r="IX952" s="64"/>
      <c r="IY952" s="64"/>
      <c r="IZ952" s="64"/>
      <c r="JA952" s="64"/>
      <c r="JB952" s="64"/>
      <c r="JC952" s="64"/>
      <c r="JD952" s="64"/>
      <c r="JE952" s="64"/>
      <c r="JF952" s="64"/>
      <c r="JG952" s="64"/>
      <c r="JH952" s="64"/>
      <c r="JI952" s="64"/>
      <c r="JJ952" s="64"/>
      <c r="JK952" s="64"/>
      <c r="JL952" s="64"/>
      <c r="JM952" s="64"/>
      <c r="JN952" s="64"/>
      <c r="JO952" s="64"/>
      <c r="JP952" s="64"/>
      <c r="JQ952" s="64"/>
      <c r="JR952" s="64"/>
      <c r="JS952" s="64"/>
      <c r="JT952" s="64"/>
      <c r="JU952" s="64"/>
      <c r="JV952" s="64"/>
      <c r="JW952" s="64"/>
      <c r="JX952" s="64"/>
      <c r="JY952" s="64"/>
      <c r="JZ952" s="64"/>
      <c r="KA952" s="64"/>
      <c r="KB952" s="64"/>
      <c r="KC952" s="64"/>
      <c r="KD952" s="64"/>
      <c r="KE952" s="64"/>
      <c r="KF952" s="64"/>
      <c r="KG952" s="64"/>
      <c r="KH952" s="64"/>
      <c r="KI952" s="64"/>
      <c r="KJ952" s="64"/>
      <c r="KK952" s="64"/>
      <c r="KL952" s="64"/>
      <c r="KM952" s="64"/>
      <c r="KN952" s="64"/>
      <c r="KO952" s="64"/>
      <c r="KP952" s="64"/>
      <c r="KQ952" s="64"/>
      <c r="KR952" s="64"/>
      <c r="KS952" s="64"/>
      <c r="KT952" s="64"/>
      <c r="KU952" s="64"/>
      <c r="KV952" s="64"/>
      <c r="KW952" s="64"/>
      <c r="KX952" s="64"/>
      <c r="KY952" s="64"/>
      <c r="KZ952" s="64"/>
      <c r="LA952" s="64"/>
      <c r="LB952" s="64"/>
      <c r="LC952" s="64"/>
      <c r="LD952" s="64"/>
      <c r="LE952" s="64"/>
      <c r="LF952" s="64"/>
      <c r="LG952" s="64"/>
      <c r="LH952" s="64"/>
      <c r="LI952" s="64"/>
      <c r="LJ952" s="64"/>
      <c r="LK952" s="64"/>
      <c r="LL952" s="64"/>
      <c r="LM952" s="64"/>
      <c r="LN952" s="64"/>
      <c r="LO952" s="64"/>
      <c r="LP952" s="64"/>
      <c r="LQ952" s="64"/>
      <c r="LR952" s="64"/>
      <c r="LS952" s="64"/>
      <c r="LT952" s="64"/>
      <c r="LU952" s="64"/>
      <c r="LV952" s="64"/>
      <c r="LW952" s="64"/>
      <c r="LX952" s="64"/>
      <c r="LY952" s="64"/>
      <c r="LZ952" s="64"/>
      <c r="MA952" s="64"/>
      <c r="MB952" s="64"/>
      <c r="MC952" s="64"/>
      <c r="MD952" s="64"/>
      <c r="ME952" s="64"/>
      <c r="MF952" s="64"/>
      <c r="MG952" s="64"/>
      <c r="MH952" s="64"/>
      <c r="MI952" s="64"/>
      <c r="MJ952" s="64"/>
      <c r="MK952" s="64"/>
      <c r="ML952" s="64"/>
      <c r="MM952" s="64"/>
      <c r="MN952" s="64"/>
      <c r="MO952" s="64"/>
      <c r="MP952" s="64"/>
      <c r="MQ952" s="64"/>
      <c r="MR952" s="64"/>
      <c r="MS952" s="64"/>
      <c r="MT952" s="64"/>
      <c r="MU952" s="64"/>
      <c r="MV952" s="64"/>
      <c r="MW952" s="64"/>
      <c r="MX952" s="64"/>
      <c r="MY952" s="64"/>
      <c r="MZ952" s="64"/>
      <c r="NA952" s="64"/>
      <c r="NB952" s="64"/>
      <c r="NC952" s="64"/>
      <c r="ND952" s="64"/>
      <c r="NE952" s="64"/>
      <c r="NF952" s="64"/>
      <c r="NG952" s="65"/>
      <c r="NH952" s="65"/>
      <c r="NI952" s="65"/>
      <c r="NJ952" s="64"/>
      <c r="NK952" s="63"/>
      <c r="NL952" s="63"/>
      <c r="NM952" s="63"/>
      <c r="NN952" s="63"/>
      <c r="NO952" s="63"/>
      <c r="NP952" s="63"/>
      <c r="NQ952" s="63"/>
      <c r="NR952" s="63"/>
      <c r="NS952" s="63"/>
      <c r="NT952" s="63"/>
      <c r="NU952" s="63"/>
      <c r="NV952" s="64"/>
    </row>
    <row r="953" spans="1:386" s="48" customFormat="1" x14ac:dyDescent="0.2">
      <c r="A953" s="62"/>
      <c r="B953" s="63"/>
      <c r="C953" s="63"/>
      <c r="D953" s="238"/>
      <c r="E953" s="224"/>
      <c r="F953" s="64"/>
      <c r="G953" s="64"/>
      <c r="H953" s="64"/>
      <c r="I953" s="64"/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  <c r="AA953" s="64"/>
      <c r="AB953" s="64"/>
      <c r="AC953" s="64"/>
      <c r="AD953" s="64"/>
      <c r="AE953" s="64"/>
      <c r="AF953" s="64"/>
      <c r="AG953" s="64"/>
      <c r="AH953" s="64"/>
      <c r="AI953" s="64"/>
      <c r="AJ953" s="64"/>
      <c r="AK953" s="64"/>
      <c r="AL953" s="64"/>
      <c r="AM953" s="64"/>
      <c r="AN953" s="64"/>
      <c r="AO953" s="64"/>
      <c r="AP953" s="64"/>
      <c r="AQ953" s="64"/>
      <c r="AR953" s="64"/>
      <c r="AS953" s="64"/>
      <c r="AT953" s="64"/>
      <c r="AU953" s="64"/>
      <c r="AV953" s="64"/>
      <c r="AW953" s="64"/>
      <c r="AX953" s="64"/>
      <c r="AY953" s="64"/>
      <c r="AZ953" s="64"/>
      <c r="BA953" s="64"/>
      <c r="BB953" s="64"/>
      <c r="BC953" s="64"/>
      <c r="BD953" s="64"/>
      <c r="BE953" s="64"/>
      <c r="BF953" s="64"/>
      <c r="BG953" s="64"/>
      <c r="BH953" s="64"/>
      <c r="BI953" s="64"/>
      <c r="BJ953" s="64"/>
      <c r="BK953" s="64"/>
      <c r="BL953" s="64"/>
      <c r="BM953" s="64"/>
      <c r="BN953" s="64"/>
      <c r="BO953" s="64"/>
      <c r="BP953" s="64"/>
      <c r="BQ953" s="64"/>
      <c r="BR953" s="64"/>
      <c r="BS953" s="64"/>
      <c r="BT953" s="64"/>
      <c r="BU953" s="64"/>
      <c r="BV953" s="64"/>
      <c r="BW953" s="64"/>
      <c r="BX953" s="64"/>
      <c r="BY953" s="64"/>
      <c r="BZ953" s="64"/>
      <c r="CA953" s="64"/>
      <c r="CB953" s="64"/>
      <c r="CC953" s="64"/>
      <c r="CD953" s="64"/>
      <c r="CE953" s="64"/>
      <c r="CF953" s="64"/>
      <c r="CG953" s="64"/>
      <c r="CH953" s="64"/>
      <c r="CI953" s="64"/>
      <c r="CJ953" s="64"/>
      <c r="CK953" s="64"/>
      <c r="CL953" s="64"/>
      <c r="CM953" s="64"/>
      <c r="CN953" s="64"/>
      <c r="CO953" s="64"/>
      <c r="CP953" s="64"/>
      <c r="CQ953" s="64"/>
      <c r="CR953" s="64"/>
      <c r="CS953" s="64"/>
      <c r="CT953" s="64"/>
      <c r="CU953" s="64"/>
      <c r="CV953" s="64"/>
      <c r="CW953" s="64"/>
      <c r="CX953" s="64"/>
      <c r="CY953" s="64"/>
      <c r="CZ953" s="64"/>
      <c r="DA953" s="64"/>
      <c r="DB953" s="64"/>
      <c r="DC953" s="64"/>
      <c r="DD953" s="64"/>
      <c r="DE953" s="64"/>
      <c r="DF953" s="64"/>
      <c r="DG953" s="64"/>
      <c r="DH953" s="64"/>
      <c r="DI953" s="64"/>
      <c r="DJ953" s="64"/>
      <c r="DK953" s="64"/>
      <c r="DL953" s="64"/>
      <c r="DM953" s="64"/>
      <c r="DN953" s="64"/>
      <c r="DO953" s="64"/>
      <c r="DP953" s="64"/>
      <c r="DQ953" s="64"/>
      <c r="DR953" s="64"/>
      <c r="DS953" s="64"/>
      <c r="DT953" s="64"/>
      <c r="DU953" s="64"/>
      <c r="DV953" s="64"/>
      <c r="DW953" s="64"/>
      <c r="DX953" s="64"/>
      <c r="DY953" s="64"/>
      <c r="DZ953" s="64"/>
      <c r="EA953" s="64"/>
      <c r="EB953" s="64"/>
      <c r="EC953" s="64"/>
      <c r="ED953" s="64"/>
      <c r="EE953" s="64"/>
      <c r="EF953" s="64"/>
      <c r="EG953" s="64"/>
      <c r="EH953" s="64"/>
      <c r="EI953" s="64"/>
      <c r="EJ953" s="64"/>
      <c r="EK953" s="64"/>
      <c r="EL953" s="64"/>
      <c r="EM953" s="64"/>
      <c r="EN953" s="64"/>
      <c r="EO953" s="64"/>
      <c r="EP953" s="64"/>
      <c r="EQ953" s="64"/>
      <c r="ER953" s="64"/>
      <c r="ES953" s="64"/>
      <c r="ET953" s="64"/>
      <c r="EU953" s="64"/>
      <c r="EV953" s="64"/>
      <c r="EW953" s="64"/>
      <c r="EX953" s="64"/>
      <c r="EY953" s="64"/>
      <c r="EZ953" s="64"/>
      <c r="FA953" s="64"/>
      <c r="FB953" s="64"/>
      <c r="FC953" s="64"/>
      <c r="FD953" s="64"/>
      <c r="FE953" s="64"/>
      <c r="FF953" s="64"/>
      <c r="FG953" s="64"/>
      <c r="FH953" s="64"/>
      <c r="FI953" s="64"/>
      <c r="FJ953" s="64"/>
      <c r="FK953" s="64"/>
      <c r="FL953" s="64"/>
      <c r="FM953" s="64"/>
      <c r="FN953" s="64"/>
      <c r="FO953" s="64"/>
      <c r="FP953" s="64"/>
      <c r="FQ953" s="64"/>
      <c r="FR953" s="64"/>
      <c r="FS953" s="64"/>
      <c r="FT953" s="64"/>
      <c r="FU953" s="64"/>
      <c r="FV953" s="64"/>
      <c r="FW953" s="64"/>
      <c r="FX953" s="64"/>
      <c r="FY953" s="64"/>
      <c r="FZ953" s="64"/>
      <c r="GA953" s="64"/>
      <c r="GB953" s="64"/>
      <c r="GC953" s="64"/>
      <c r="GD953" s="64"/>
      <c r="GE953" s="64"/>
      <c r="GF953" s="64"/>
      <c r="GG953" s="64"/>
      <c r="GH953" s="64"/>
      <c r="GI953" s="64"/>
      <c r="GJ953" s="64"/>
      <c r="GK953" s="64"/>
      <c r="GL953" s="64"/>
      <c r="GM953" s="64"/>
      <c r="GN953" s="64"/>
      <c r="GO953" s="64"/>
      <c r="GP953" s="64"/>
      <c r="GQ953" s="64"/>
      <c r="GR953" s="64"/>
      <c r="GS953" s="64"/>
      <c r="GT953" s="64"/>
      <c r="GU953" s="64"/>
      <c r="GV953" s="64"/>
      <c r="GW953" s="64"/>
      <c r="GX953" s="64"/>
      <c r="GY953" s="64"/>
      <c r="GZ953" s="64"/>
      <c r="HA953" s="64"/>
      <c r="HB953" s="64"/>
      <c r="HC953" s="64"/>
      <c r="HD953" s="64"/>
      <c r="HE953" s="64"/>
      <c r="HF953" s="64"/>
      <c r="HG953" s="64"/>
      <c r="HH953" s="64"/>
      <c r="HI953" s="64"/>
      <c r="HJ953" s="64"/>
      <c r="HK953" s="64"/>
      <c r="HL953" s="64"/>
      <c r="HM953" s="64"/>
      <c r="HN953" s="64"/>
      <c r="HO953" s="64"/>
      <c r="HP953" s="64"/>
      <c r="HQ953" s="64"/>
      <c r="HR953" s="64"/>
      <c r="HS953" s="64"/>
      <c r="HT953" s="64"/>
      <c r="HU953" s="64"/>
      <c r="HV953" s="64"/>
      <c r="HW953" s="64"/>
      <c r="HX953" s="64"/>
      <c r="HY953" s="64"/>
      <c r="HZ953" s="64"/>
      <c r="IA953" s="64"/>
      <c r="IB953" s="64"/>
      <c r="IC953" s="64"/>
      <c r="ID953" s="64"/>
      <c r="IE953" s="64"/>
      <c r="IF953" s="64"/>
      <c r="IG953" s="64"/>
      <c r="IH953" s="64"/>
      <c r="II953" s="64"/>
      <c r="IJ953" s="64"/>
      <c r="IK953" s="64"/>
      <c r="IL953" s="64"/>
      <c r="IM953" s="64"/>
      <c r="IN953" s="64"/>
      <c r="IO953" s="64"/>
      <c r="IP953" s="64"/>
      <c r="IQ953" s="64"/>
      <c r="IR953" s="64"/>
      <c r="IS953" s="64"/>
      <c r="IT953" s="64"/>
      <c r="IU953" s="64"/>
      <c r="IV953" s="64"/>
      <c r="IW953" s="64"/>
      <c r="IX953" s="64"/>
      <c r="IY953" s="64"/>
      <c r="IZ953" s="64"/>
      <c r="JA953" s="64"/>
      <c r="JB953" s="64"/>
      <c r="JC953" s="64"/>
      <c r="JD953" s="64"/>
      <c r="JE953" s="64"/>
      <c r="JF953" s="64"/>
      <c r="JG953" s="64"/>
      <c r="JH953" s="64"/>
      <c r="JI953" s="64"/>
      <c r="JJ953" s="64"/>
      <c r="JK953" s="64"/>
      <c r="JL953" s="64"/>
      <c r="JM953" s="64"/>
      <c r="JN953" s="64"/>
      <c r="JO953" s="64"/>
      <c r="JP953" s="64"/>
      <c r="JQ953" s="64"/>
      <c r="JR953" s="64"/>
      <c r="JS953" s="64"/>
      <c r="JT953" s="64"/>
      <c r="JU953" s="64"/>
      <c r="JV953" s="64"/>
      <c r="JW953" s="64"/>
      <c r="JX953" s="64"/>
      <c r="JY953" s="64"/>
      <c r="JZ953" s="64"/>
      <c r="KA953" s="64"/>
      <c r="KB953" s="64"/>
      <c r="KC953" s="64"/>
      <c r="KD953" s="64"/>
      <c r="KE953" s="64"/>
      <c r="KF953" s="64"/>
      <c r="KG953" s="64"/>
      <c r="KH953" s="64"/>
      <c r="KI953" s="64"/>
      <c r="KJ953" s="64"/>
      <c r="KK953" s="64"/>
      <c r="KL953" s="64"/>
      <c r="KM953" s="64"/>
      <c r="KN953" s="64"/>
      <c r="KO953" s="64"/>
      <c r="KP953" s="64"/>
      <c r="KQ953" s="64"/>
      <c r="KR953" s="64"/>
      <c r="KS953" s="64"/>
      <c r="KT953" s="64"/>
      <c r="KU953" s="64"/>
      <c r="KV953" s="64"/>
      <c r="KW953" s="64"/>
      <c r="KX953" s="64"/>
      <c r="KY953" s="64"/>
      <c r="KZ953" s="64"/>
      <c r="LA953" s="64"/>
      <c r="LB953" s="64"/>
      <c r="LC953" s="64"/>
      <c r="LD953" s="64"/>
      <c r="LE953" s="64"/>
      <c r="LF953" s="64"/>
      <c r="LG953" s="64"/>
      <c r="LH953" s="64"/>
      <c r="LI953" s="64"/>
      <c r="LJ953" s="64"/>
      <c r="LK953" s="64"/>
      <c r="LL953" s="64"/>
      <c r="LM953" s="64"/>
      <c r="LN953" s="64"/>
      <c r="LO953" s="64"/>
      <c r="LP953" s="64"/>
      <c r="LQ953" s="64"/>
      <c r="LR953" s="64"/>
      <c r="LS953" s="64"/>
      <c r="LT953" s="64"/>
      <c r="LU953" s="64"/>
      <c r="LV953" s="64"/>
      <c r="LW953" s="64"/>
      <c r="LX953" s="64"/>
      <c r="LY953" s="64"/>
      <c r="LZ953" s="64"/>
      <c r="MA953" s="64"/>
      <c r="MB953" s="64"/>
      <c r="MC953" s="64"/>
      <c r="MD953" s="64"/>
      <c r="ME953" s="64"/>
      <c r="MF953" s="64"/>
      <c r="MG953" s="64"/>
      <c r="MH953" s="64"/>
      <c r="MI953" s="64"/>
      <c r="MJ953" s="64"/>
      <c r="MK953" s="64"/>
      <c r="ML953" s="64"/>
      <c r="MM953" s="64"/>
      <c r="MN953" s="64"/>
      <c r="MO953" s="64"/>
      <c r="MP953" s="64"/>
      <c r="MQ953" s="64"/>
      <c r="MR953" s="64"/>
      <c r="MS953" s="64"/>
      <c r="MT953" s="64"/>
      <c r="MU953" s="64"/>
      <c r="MV953" s="64"/>
      <c r="MW953" s="64"/>
      <c r="MX953" s="64"/>
      <c r="MY953" s="64"/>
      <c r="MZ953" s="64"/>
      <c r="NA953" s="64"/>
      <c r="NB953" s="64"/>
      <c r="NC953" s="64"/>
      <c r="ND953" s="64"/>
      <c r="NE953" s="64"/>
      <c r="NF953" s="64"/>
      <c r="NG953" s="65"/>
      <c r="NH953" s="65"/>
      <c r="NI953" s="65"/>
      <c r="NJ953" s="64"/>
      <c r="NK953" s="63"/>
      <c r="NL953" s="63"/>
      <c r="NM953" s="63"/>
      <c r="NN953" s="63"/>
      <c r="NO953" s="63"/>
      <c r="NP953" s="63"/>
      <c r="NQ953" s="63"/>
      <c r="NR953" s="63"/>
      <c r="NS953" s="63"/>
      <c r="NT953" s="63"/>
      <c r="NU953" s="63"/>
      <c r="NV953" s="64"/>
    </row>
    <row r="954" spans="1:386" s="48" customFormat="1" x14ac:dyDescent="0.2">
      <c r="B954" s="45"/>
      <c r="C954" s="45"/>
      <c r="D954" s="234"/>
      <c r="AM954" s="47"/>
      <c r="NJ954" s="82">
        <f>SUM(NJ804:NJ953)</f>
        <v>0</v>
      </c>
      <c r="NK954" s="82">
        <f t="shared" ref="NK954:NV954" si="157">SUM(NK804:NK953)</f>
        <v>0</v>
      </c>
      <c r="NL954" s="82">
        <f t="shared" si="157"/>
        <v>0</v>
      </c>
      <c r="NM954" s="82">
        <f t="shared" si="157"/>
        <v>0</v>
      </c>
      <c r="NN954" s="82">
        <f t="shared" si="157"/>
        <v>0</v>
      </c>
      <c r="NO954" s="82">
        <f t="shared" si="157"/>
        <v>0</v>
      </c>
      <c r="NP954" s="82">
        <f t="shared" si="157"/>
        <v>0</v>
      </c>
      <c r="NQ954" s="82">
        <f t="shared" si="157"/>
        <v>0</v>
      </c>
      <c r="NR954" s="82">
        <f t="shared" si="157"/>
        <v>0</v>
      </c>
      <c r="NS954" s="82">
        <f t="shared" si="157"/>
        <v>0</v>
      </c>
      <c r="NT954" s="82">
        <f t="shared" si="157"/>
        <v>0</v>
      </c>
      <c r="NU954" s="82">
        <f t="shared" si="157"/>
        <v>0</v>
      </c>
      <c r="NV954" s="82">
        <f t="shared" si="157"/>
        <v>0</v>
      </c>
    </row>
    <row r="955" spans="1:386" s="48" customFormat="1" x14ac:dyDescent="0.2">
      <c r="A955" s="66" t="str">
        <f>$A$5</f>
        <v>Mustermann, Max</v>
      </c>
      <c r="B955" s="67" t="str">
        <f>$B$5</f>
        <v>123456-58</v>
      </c>
      <c r="C955" s="67">
        <f>SUM(E955:NF955)</f>
        <v>0</v>
      </c>
      <c r="D955" s="239"/>
      <c r="E955" s="225">
        <f t="shared" ref="E955:BP955" si="158">IF(E5="AK",1,0)</f>
        <v>0</v>
      </c>
      <c r="F955" s="68">
        <f t="shared" si="158"/>
        <v>0</v>
      </c>
      <c r="G955" s="68">
        <f t="shared" si="158"/>
        <v>0</v>
      </c>
      <c r="H955" s="68">
        <f t="shared" si="158"/>
        <v>0</v>
      </c>
      <c r="I955" s="68">
        <f t="shared" si="158"/>
        <v>0</v>
      </c>
      <c r="J955" s="68">
        <f t="shared" si="158"/>
        <v>0</v>
      </c>
      <c r="K955" s="68">
        <f t="shared" si="158"/>
        <v>0</v>
      </c>
      <c r="L955" s="68">
        <f t="shared" si="158"/>
        <v>0</v>
      </c>
      <c r="M955" s="68">
        <f t="shared" si="158"/>
        <v>0</v>
      </c>
      <c r="N955" s="68">
        <f t="shared" si="158"/>
        <v>0</v>
      </c>
      <c r="O955" s="68">
        <f t="shared" si="158"/>
        <v>0</v>
      </c>
      <c r="P955" s="68">
        <f t="shared" si="158"/>
        <v>0</v>
      </c>
      <c r="Q955" s="68">
        <f t="shared" si="158"/>
        <v>0</v>
      </c>
      <c r="R955" s="68">
        <f t="shared" si="158"/>
        <v>0</v>
      </c>
      <c r="S955" s="68">
        <f t="shared" si="158"/>
        <v>0</v>
      </c>
      <c r="T955" s="68">
        <f t="shared" si="158"/>
        <v>0</v>
      </c>
      <c r="U955" s="68">
        <f t="shared" si="158"/>
        <v>0</v>
      </c>
      <c r="V955" s="68">
        <f t="shared" si="158"/>
        <v>0</v>
      </c>
      <c r="W955" s="68">
        <f t="shared" si="158"/>
        <v>0</v>
      </c>
      <c r="X955" s="68">
        <f t="shared" si="158"/>
        <v>0</v>
      </c>
      <c r="Y955" s="68">
        <f t="shared" si="158"/>
        <v>0</v>
      </c>
      <c r="Z955" s="68">
        <f t="shared" si="158"/>
        <v>0</v>
      </c>
      <c r="AA955" s="68">
        <f t="shared" si="158"/>
        <v>0</v>
      </c>
      <c r="AB955" s="68">
        <f t="shared" si="158"/>
        <v>0</v>
      </c>
      <c r="AC955" s="68">
        <f t="shared" si="158"/>
        <v>0</v>
      </c>
      <c r="AD955" s="68">
        <f t="shared" si="158"/>
        <v>0</v>
      </c>
      <c r="AE955" s="68">
        <f t="shared" si="158"/>
        <v>0</v>
      </c>
      <c r="AF955" s="68">
        <f t="shared" si="158"/>
        <v>0</v>
      </c>
      <c r="AG955" s="68">
        <f t="shared" si="158"/>
        <v>0</v>
      </c>
      <c r="AH955" s="68">
        <f t="shared" si="158"/>
        <v>0</v>
      </c>
      <c r="AI955" s="68">
        <f t="shared" si="158"/>
        <v>0</v>
      </c>
      <c r="AJ955" s="68">
        <f t="shared" si="158"/>
        <v>0</v>
      </c>
      <c r="AK955" s="68">
        <f t="shared" si="158"/>
        <v>0</v>
      </c>
      <c r="AL955" s="68">
        <f t="shared" si="158"/>
        <v>0</v>
      </c>
      <c r="AM955" s="68">
        <f t="shared" si="158"/>
        <v>0</v>
      </c>
      <c r="AN955" s="68">
        <f t="shared" si="158"/>
        <v>0</v>
      </c>
      <c r="AO955" s="68">
        <f t="shared" si="158"/>
        <v>0</v>
      </c>
      <c r="AP955" s="68">
        <f t="shared" si="158"/>
        <v>0</v>
      </c>
      <c r="AQ955" s="68">
        <f t="shared" si="158"/>
        <v>0</v>
      </c>
      <c r="AR955" s="68">
        <f t="shared" si="158"/>
        <v>0</v>
      </c>
      <c r="AS955" s="68">
        <f t="shared" si="158"/>
        <v>0</v>
      </c>
      <c r="AT955" s="68">
        <f t="shared" si="158"/>
        <v>0</v>
      </c>
      <c r="AU955" s="68">
        <f t="shared" si="158"/>
        <v>0</v>
      </c>
      <c r="AV955" s="68">
        <f t="shared" si="158"/>
        <v>0</v>
      </c>
      <c r="AW955" s="68">
        <f t="shared" si="158"/>
        <v>0</v>
      </c>
      <c r="AX955" s="68">
        <f t="shared" si="158"/>
        <v>0</v>
      </c>
      <c r="AY955" s="68">
        <f t="shared" si="158"/>
        <v>0</v>
      </c>
      <c r="AZ955" s="68">
        <f t="shared" si="158"/>
        <v>0</v>
      </c>
      <c r="BA955" s="68">
        <f t="shared" si="158"/>
        <v>0</v>
      </c>
      <c r="BB955" s="68">
        <f t="shared" si="158"/>
        <v>0</v>
      </c>
      <c r="BC955" s="68">
        <f t="shared" si="158"/>
        <v>0</v>
      </c>
      <c r="BD955" s="68">
        <f t="shared" si="158"/>
        <v>0</v>
      </c>
      <c r="BE955" s="68">
        <f t="shared" si="158"/>
        <v>0</v>
      </c>
      <c r="BF955" s="68">
        <f t="shared" si="158"/>
        <v>0</v>
      </c>
      <c r="BG955" s="68">
        <f t="shared" si="158"/>
        <v>0</v>
      </c>
      <c r="BH955" s="68">
        <f t="shared" si="158"/>
        <v>0</v>
      </c>
      <c r="BI955" s="68">
        <f t="shared" si="158"/>
        <v>0</v>
      </c>
      <c r="BJ955" s="68">
        <f t="shared" si="158"/>
        <v>0</v>
      </c>
      <c r="BK955" s="68">
        <f t="shared" si="158"/>
        <v>0</v>
      </c>
      <c r="BL955" s="68">
        <f t="shared" si="158"/>
        <v>0</v>
      </c>
      <c r="BM955" s="68">
        <f t="shared" si="158"/>
        <v>0</v>
      </c>
      <c r="BN955" s="68">
        <f t="shared" si="158"/>
        <v>0</v>
      </c>
      <c r="BO955" s="68">
        <f t="shared" si="158"/>
        <v>0</v>
      </c>
      <c r="BP955" s="68">
        <f t="shared" si="158"/>
        <v>0</v>
      </c>
      <c r="BQ955" s="68">
        <f t="shared" ref="BQ955:EB955" si="159">IF(BQ5="AK",1,0)</f>
        <v>0</v>
      </c>
      <c r="BR955" s="68">
        <f t="shared" si="159"/>
        <v>0</v>
      </c>
      <c r="BS955" s="68">
        <f t="shared" si="159"/>
        <v>0</v>
      </c>
      <c r="BT955" s="68">
        <f t="shared" si="159"/>
        <v>0</v>
      </c>
      <c r="BU955" s="68">
        <f t="shared" si="159"/>
        <v>0</v>
      </c>
      <c r="BV955" s="68">
        <f t="shared" si="159"/>
        <v>0</v>
      </c>
      <c r="BW955" s="68">
        <f t="shared" si="159"/>
        <v>0</v>
      </c>
      <c r="BX955" s="68">
        <f t="shared" si="159"/>
        <v>0</v>
      </c>
      <c r="BY955" s="68">
        <f t="shared" si="159"/>
        <v>0</v>
      </c>
      <c r="BZ955" s="68">
        <f t="shared" si="159"/>
        <v>0</v>
      </c>
      <c r="CA955" s="68">
        <f t="shared" si="159"/>
        <v>0</v>
      </c>
      <c r="CB955" s="68">
        <f t="shared" si="159"/>
        <v>0</v>
      </c>
      <c r="CC955" s="68">
        <f t="shared" si="159"/>
        <v>0</v>
      </c>
      <c r="CD955" s="68">
        <f t="shared" si="159"/>
        <v>0</v>
      </c>
      <c r="CE955" s="68">
        <f t="shared" si="159"/>
        <v>0</v>
      </c>
      <c r="CF955" s="68">
        <f t="shared" si="159"/>
        <v>0</v>
      </c>
      <c r="CG955" s="68">
        <f t="shared" si="159"/>
        <v>0</v>
      </c>
      <c r="CH955" s="68">
        <f t="shared" si="159"/>
        <v>0</v>
      </c>
      <c r="CI955" s="68">
        <f t="shared" si="159"/>
        <v>0</v>
      </c>
      <c r="CJ955" s="68">
        <f t="shared" si="159"/>
        <v>0</v>
      </c>
      <c r="CK955" s="68">
        <f t="shared" si="159"/>
        <v>0</v>
      </c>
      <c r="CL955" s="68">
        <f t="shared" si="159"/>
        <v>0</v>
      </c>
      <c r="CM955" s="68">
        <f t="shared" si="159"/>
        <v>0</v>
      </c>
      <c r="CN955" s="68">
        <f t="shared" si="159"/>
        <v>0</v>
      </c>
      <c r="CO955" s="68">
        <f t="shared" si="159"/>
        <v>0</v>
      </c>
      <c r="CP955" s="68">
        <f t="shared" si="159"/>
        <v>0</v>
      </c>
      <c r="CQ955" s="68">
        <f t="shared" si="159"/>
        <v>0</v>
      </c>
      <c r="CR955" s="68">
        <f t="shared" si="159"/>
        <v>0</v>
      </c>
      <c r="CS955" s="68">
        <f t="shared" si="159"/>
        <v>0</v>
      </c>
      <c r="CT955" s="68">
        <f t="shared" si="159"/>
        <v>0</v>
      </c>
      <c r="CU955" s="68">
        <f t="shared" si="159"/>
        <v>0</v>
      </c>
      <c r="CV955" s="68">
        <f t="shared" si="159"/>
        <v>0</v>
      </c>
      <c r="CW955" s="68">
        <f t="shared" si="159"/>
        <v>0</v>
      </c>
      <c r="CX955" s="68">
        <f t="shared" si="159"/>
        <v>0</v>
      </c>
      <c r="CY955" s="68">
        <f t="shared" si="159"/>
        <v>0</v>
      </c>
      <c r="CZ955" s="68">
        <f t="shared" si="159"/>
        <v>0</v>
      </c>
      <c r="DA955" s="68">
        <f t="shared" si="159"/>
        <v>0</v>
      </c>
      <c r="DB955" s="68">
        <f t="shared" si="159"/>
        <v>0</v>
      </c>
      <c r="DC955" s="68">
        <f t="shared" si="159"/>
        <v>0</v>
      </c>
      <c r="DD955" s="68">
        <f t="shared" si="159"/>
        <v>0</v>
      </c>
      <c r="DE955" s="68">
        <f t="shared" si="159"/>
        <v>0</v>
      </c>
      <c r="DF955" s="68">
        <f t="shared" si="159"/>
        <v>0</v>
      </c>
      <c r="DG955" s="68">
        <f t="shared" si="159"/>
        <v>0</v>
      </c>
      <c r="DH955" s="68">
        <f t="shared" si="159"/>
        <v>0</v>
      </c>
      <c r="DI955" s="68">
        <f t="shared" si="159"/>
        <v>0</v>
      </c>
      <c r="DJ955" s="68">
        <f t="shared" si="159"/>
        <v>0</v>
      </c>
      <c r="DK955" s="68">
        <f t="shared" si="159"/>
        <v>0</v>
      </c>
      <c r="DL955" s="68">
        <f t="shared" si="159"/>
        <v>0</v>
      </c>
      <c r="DM955" s="68">
        <f t="shared" si="159"/>
        <v>0</v>
      </c>
      <c r="DN955" s="68">
        <f t="shared" si="159"/>
        <v>0</v>
      </c>
      <c r="DO955" s="68">
        <f t="shared" si="159"/>
        <v>0</v>
      </c>
      <c r="DP955" s="68">
        <f t="shared" si="159"/>
        <v>0</v>
      </c>
      <c r="DQ955" s="68">
        <f t="shared" si="159"/>
        <v>0</v>
      </c>
      <c r="DR955" s="68">
        <f t="shared" si="159"/>
        <v>0</v>
      </c>
      <c r="DS955" s="68">
        <f t="shared" si="159"/>
        <v>0</v>
      </c>
      <c r="DT955" s="68">
        <f t="shared" si="159"/>
        <v>0</v>
      </c>
      <c r="DU955" s="68">
        <f t="shared" si="159"/>
        <v>0</v>
      </c>
      <c r="DV955" s="68">
        <f t="shared" si="159"/>
        <v>0</v>
      </c>
      <c r="DW955" s="68">
        <f t="shared" si="159"/>
        <v>0</v>
      </c>
      <c r="DX955" s="68">
        <f t="shared" si="159"/>
        <v>0</v>
      </c>
      <c r="DY955" s="68">
        <f t="shared" si="159"/>
        <v>0</v>
      </c>
      <c r="DZ955" s="68">
        <f t="shared" si="159"/>
        <v>0</v>
      </c>
      <c r="EA955" s="68">
        <f t="shared" si="159"/>
        <v>0</v>
      </c>
      <c r="EB955" s="68">
        <f t="shared" si="159"/>
        <v>0</v>
      </c>
      <c r="EC955" s="68">
        <f t="shared" ref="EC955:GN955" si="160">IF(EC5="AK",1,0)</f>
        <v>0</v>
      </c>
      <c r="ED955" s="68">
        <f t="shared" si="160"/>
        <v>0</v>
      </c>
      <c r="EE955" s="68">
        <f t="shared" si="160"/>
        <v>0</v>
      </c>
      <c r="EF955" s="68">
        <f t="shared" si="160"/>
        <v>0</v>
      </c>
      <c r="EG955" s="68">
        <f t="shared" si="160"/>
        <v>0</v>
      </c>
      <c r="EH955" s="68">
        <f t="shared" si="160"/>
        <v>0</v>
      </c>
      <c r="EI955" s="68">
        <f t="shared" si="160"/>
        <v>0</v>
      </c>
      <c r="EJ955" s="68">
        <f t="shared" si="160"/>
        <v>0</v>
      </c>
      <c r="EK955" s="68">
        <f t="shared" si="160"/>
        <v>0</v>
      </c>
      <c r="EL955" s="68">
        <f t="shared" si="160"/>
        <v>0</v>
      </c>
      <c r="EM955" s="68">
        <f t="shared" si="160"/>
        <v>0</v>
      </c>
      <c r="EN955" s="68">
        <f t="shared" si="160"/>
        <v>0</v>
      </c>
      <c r="EO955" s="68">
        <f t="shared" si="160"/>
        <v>0</v>
      </c>
      <c r="EP955" s="68">
        <f t="shared" si="160"/>
        <v>0</v>
      </c>
      <c r="EQ955" s="68">
        <f t="shared" si="160"/>
        <v>0</v>
      </c>
      <c r="ER955" s="68">
        <f t="shared" si="160"/>
        <v>0</v>
      </c>
      <c r="ES955" s="68">
        <f t="shared" si="160"/>
        <v>0</v>
      </c>
      <c r="ET955" s="68">
        <f t="shared" si="160"/>
        <v>0</v>
      </c>
      <c r="EU955" s="68">
        <f t="shared" si="160"/>
        <v>0</v>
      </c>
      <c r="EV955" s="68">
        <f t="shared" si="160"/>
        <v>0</v>
      </c>
      <c r="EW955" s="68">
        <f t="shared" si="160"/>
        <v>0</v>
      </c>
      <c r="EX955" s="68">
        <f t="shared" si="160"/>
        <v>0</v>
      </c>
      <c r="EY955" s="68">
        <f t="shared" si="160"/>
        <v>0</v>
      </c>
      <c r="EZ955" s="68">
        <f t="shared" si="160"/>
        <v>0</v>
      </c>
      <c r="FA955" s="68">
        <f t="shared" si="160"/>
        <v>0</v>
      </c>
      <c r="FB955" s="68">
        <f t="shared" si="160"/>
        <v>0</v>
      </c>
      <c r="FC955" s="68">
        <f t="shared" si="160"/>
        <v>0</v>
      </c>
      <c r="FD955" s="68">
        <f t="shared" si="160"/>
        <v>0</v>
      </c>
      <c r="FE955" s="68">
        <f t="shared" si="160"/>
        <v>0</v>
      </c>
      <c r="FF955" s="68">
        <f t="shared" si="160"/>
        <v>0</v>
      </c>
      <c r="FG955" s="68">
        <f t="shared" si="160"/>
        <v>0</v>
      </c>
      <c r="FH955" s="68">
        <f t="shared" si="160"/>
        <v>0</v>
      </c>
      <c r="FI955" s="68">
        <f t="shared" si="160"/>
        <v>0</v>
      </c>
      <c r="FJ955" s="68">
        <f t="shared" si="160"/>
        <v>0</v>
      </c>
      <c r="FK955" s="68">
        <f t="shared" si="160"/>
        <v>0</v>
      </c>
      <c r="FL955" s="68">
        <f t="shared" si="160"/>
        <v>0</v>
      </c>
      <c r="FM955" s="68">
        <f t="shared" si="160"/>
        <v>0</v>
      </c>
      <c r="FN955" s="68">
        <f t="shared" si="160"/>
        <v>0</v>
      </c>
      <c r="FO955" s="68">
        <f t="shared" si="160"/>
        <v>0</v>
      </c>
      <c r="FP955" s="68">
        <f t="shared" si="160"/>
        <v>0</v>
      </c>
      <c r="FQ955" s="68">
        <f t="shared" si="160"/>
        <v>0</v>
      </c>
      <c r="FR955" s="68">
        <f t="shared" si="160"/>
        <v>0</v>
      </c>
      <c r="FS955" s="68">
        <f t="shared" si="160"/>
        <v>0</v>
      </c>
      <c r="FT955" s="68">
        <f t="shared" si="160"/>
        <v>0</v>
      </c>
      <c r="FU955" s="68">
        <f t="shared" si="160"/>
        <v>0</v>
      </c>
      <c r="FV955" s="68">
        <f t="shared" si="160"/>
        <v>0</v>
      </c>
      <c r="FW955" s="68">
        <f t="shared" si="160"/>
        <v>0</v>
      </c>
      <c r="FX955" s="68">
        <f t="shared" si="160"/>
        <v>0</v>
      </c>
      <c r="FY955" s="68">
        <f t="shared" si="160"/>
        <v>0</v>
      </c>
      <c r="FZ955" s="68">
        <f t="shared" si="160"/>
        <v>0</v>
      </c>
      <c r="GA955" s="68">
        <f t="shared" si="160"/>
        <v>0</v>
      </c>
      <c r="GB955" s="68">
        <f t="shared" si="160"/>
        <v>0</v>
      </c>
      <c r="GC955" s="68">
        <f t="shared" si="160"/>
        <v>0</v>
      </c>
      <c r="GD955" s="68">
        <f t="shared" si="160"/>
        <v>0</v>
      </c>
      <c r="GE955" s="68">
        <f t="shared" si="160"/>
        <v>0</v>
      </c>
      <c r="GF955" s="68">
        <f t="shared" si="160"/>
        <v>0</v>
      </c>
      <c r="GG955" s="68">
        <f t="shared" si="160"/>
        <v>0</v>
      </c>
      <c r="GH955" s="68">
        <f t="shared" si="160"/>
        <v>0</v>
      </c>
      <c r="GI955" s="68">
        <f t="shared" si="160"/>
        <v>0</v>
      </c>
      <c r="GJ955" s="68">
        <f t="shared" si="160"/>
        <v>0</v>
      </c>
      <c r="GK955" s="68">
        <f t="shared" si="160"/>
        <v>0</v>
      </c>
      <c r="GL955" s="68">
        <f t="shared" si="160"/>
        <v>0</v>
      </c>
      <c r="GM955" s="68">
        <f t="shared" si="160"/>
        <v>0</v>
      </c>
      <c r="GN955" s="68">
        <f t="shared" si="160"/>
        <v>0</v>
      </c>
      <c r="GO955" s="68">
        <f t="shared" ref="GO955:IZ955" si="161">IF(GO5="AK",1,0)</f>
        <v>0</v>
      </c>
      <c r="GP955" s="68">
        <f t="shared" si="161"/>
        <v>0</v>
      </c>
      <c r="GQ955" s="68">
        <f t="shared" si="161"/>
        <v>0</v>
      </c>
      <c r="GR955" s="68">
        <f t="shared" si="161"/>
        <v>0</v>
      </c>
      <c r="GS955" s="68">
        <f t="shared" si="161"/>
        <v>0</v>
      </c>
      <c r="GT955" s="68">
        <f t="shared" si="161"/>
        <v>0</v>
      </c>
      <c r="GU955" s="68">
        <f t="shared" si="161"/>
        <v>0</v>
      </c>
      <c r="GV955" s="68">
        <f t="shared" si="161"/>
        <v>0</v>
      </c>
      <c r="GW955" s="68">
        <f t="shared" si="161"/>
        <v>0</v>
      </c>
      <c r="GX955" s="68">
        <f t="shared" si="161"/>
        <v>0</v>
      </c>
      <c r="GY955" s="68">
        <f t="shared" si="161"/>
        <v>0</v>
      </c>
      <c r="GZ955" s="68">
        <f t="shared" si="161"/>
        <v>0</v>
      </c>
      <c r="HA955" s="68">
        <f t="shared" si="161"/>
        <v>0</v>
      </c>
      <c r="HB955" s="68">
        <f t="shared" si="161"/>
        <v>0</v>
      </c>
      <c r="HC955" s="68">
        <f t="shared" si="161"/>
        <v>0</v>
      </c>
      <c r="HD955" s="68">
        <f t="shared" si="161"/>
        <v>0</v>
      </c>
      <c r="HE955" s="68">
        <f t="shared" si="161"/>
        <v>0</v>
      </c>
      <c r="HF955" s="68">
        <f t="shared" si="161"/>
        <v>0</v>
      </c>
      <c r="HG955" s="68">
        <f t="shared" si="161"/>
        <v>0</v>
      </c>
      <c r="HH955" s="68">
        <f t="shared" si="161"/>
        <v>0</v>
      </c>
      <c r="HI955" s="68">
        <f t="shared" si="161"/>
        <v>0</v>
      </c>
      <c r="HJ955" s="68">
        <f t="shared" si="161"/>
        <v>0</v>
      </c>
      <c r="HK955" s="68">
        <f t="shared" si="161"/>
        <v>0</v>
      </c>
      <c r="HL955" s="68">
        <f t="shared" si="161"/>
        <v>0</v>
      </c>
      <c r="HM955" s="68">
        <f t="shared" si="161"/>
        <v>0</v>
      </c>
      <c r="HN955" s="68">
        <f t="shared" si="161"/>
        <v>0</v>
      </c>
      <c r="HO955" s="68">
        <f t="shared" si="161"/>
        <v>0</v>
      </c>
      <c r="HP955" s="68">
        <f t="shared" si="161"/>
        <v>0</v>
      </c>
      <c r="HQ955" s="68">
        <f t="shared" si="161"/>
        <v>0</v>
      </c>
      <c r="HR955" s="68">
        <f t="shared" si="161"/>
        <v>0</v>
      </c>
      <c r="HS955" s="68">
        <f t="shared" si="161"/>
        <v>0</v>
      </c>
      <c r="HT955" s="68">
        <f t="shared" si="161"/>
        <v>0</v>
      </c>
      <c r="HU955" s="68">
        <f t="shared" si="161"/>
        <v>0</v>
      </c>
      <c r="HV955" s="68">
        <f t="shared" si="161"/>
        <v>0</v>
      </c>
      <c r="HW955" s="68">
        <f t="shared" si="161"/>
        <v>0</v>
      </c>
      <c r="HX955" s="68">
        <f t="shared" si="161"/>
        <v>0</v>
      </c>
      <c r="HY955" s="68">
        <f t="shared" si="161"/>
        <v>0</v>
      </c>
      <c r="HZ955" s="68">
        <f t="shared" si="161"/>
        <v>0</v>
      </c>
      <c r="IA955" s="68">
        <f t="shared" si="161"/>
        <v>0</v>
      </c>
      <c r="IB955" s="68">
        <f t="shared" si="161"/>
        <v>0</v>
      </c>
      <c r="IC955" s="68">
        <f t="shared" si="161"/>
        <v>0</v>
      </c>
      <c r="ID955" s="68">
        <f t="shared" si="161"/>
        <v>0</v>
      </c>
      <c r="IE955" s="68">
        <f t="shared" si="161"/>
        <v>0</v>
      </c>
      <c r="IF955" s="68">
        <f t="shared" si="161"/>
        <v>0</v>
      </c>
      <c r="IG955" s="68">
        <f t="shared" si="161"/>
        <v>0</v>
      </c>
      <c r="IH955" s="68">
        <f t="shared" si="161"/>
        <v>0</v>
      </c>
      <c r="II955" s="68">
        <f t="shared" si="161"/>
        <v>0</v>
      </c>
      <c r="IJ955" s="68">
        <f t="shared" si="161"/>
        <v>0</v>
      </c>
      <c r="IK955" s="68">
        <f t="shared" si="161"/>
        <v>0</v>
      </c>
      <c r="IL955" s="68">
        <f t="shared" si="161"/>
        <v>0</v>
      </c>
      <c r="IM955" s="68">
        <f t="shared" si="161"/>
        <v>0</v>
      </c>
      <c r="IN955" s="68">
        <f t="shared" si="161"/>
        <v>0</v>
      </c>
      <c r="IO955" s="68">
        <f t="shared" si="161"/>
        <v>0</v>
      </c>
      <c r="IP955" s="68">
        <f t="shared" si="161"/>
        <v>0</v>
      </c>
      <c r="IQ955" s="68">
        <f t="shared" si="161"/>
        <v>0</v>
      </c>
      <c r="IR955" s="68">
        <f t="shared" si="161"/>
        <v>0</v>
      </c>
      <c r="IS955" s="68">
        <f t="shared" si="161"/>
        <v>0</v>
      </c>
      <c r="IT955" s="68">
        <f t="shared" si="161"/>
        <v>0</v>
      </c>
      <c r="IU955" s="68">
        <f t="shared" si="161"/>
        <v>0</v>
      </c>
      <c r="IV955" s="68">
        <f t="shared" si="161"/>
        <v>0</v>
      </c>
      <c r="IW955" s="68">
        <f t="shared" si="161"/>
        <v>0</v>
      </c>
      <c r="IX955" s="68">
        <f t="shared" si="161"/>
        <v>0</v>
      </c>
      <c r="IY955" s="68">
        <f t="shared" si="161"/>
        <v>0</v>
      </c>
      <c r="IZ955" s="68">
        <f t="shared" si="161"/>
        <v>0</v>
      </c>
      <c r="JA955" s="68">
        <f t="shared" ref="JA955:LL955" si="162">IF(JA5="AK",1,0)</f>
        <v>0</v>
      </c>
      <c r="JB955" s="68">
        <f t="shared" si="162"/>
        <v>0</v>
      </c>
      <c r="JC955" s="68">
        <f t="shared" si="162"/>
        <v>0</v>
      </c>
      <c r="JD955" s="68">
        <f t="shared" si="162"/>
        <v>0</v>
      </c>
      <c r="JE955" s="68">
        <f t="shared" si="162"/>
        <v>0</v>
      </c>
      <c r="JF955" s="68">
        <f t="shared" si="162"/>
        <v>0</v>
      </c>
      <c r="JG955" s="68">
        <f t="shared" si="162"/>
        <v>0</v>
      </c>
      <c r="JH955" s="68">
        <f t="shared" si="162"/>
        <v>0</v>
      </c>
      <c r="JI955" s="68">
        <f t="shared" si="162"/>
        <v>0</v>
      </c>
      <c r="JJ955" s="68">
        <f t="shared" si="162"/>
        <v>0</v>
      </c>
      <c r="JK955" s="68">
        <f t="shared" si="162"/>
        <v>0</v>
      </c>
      <c r="JL955" s="68">
        <f t="shared" si="162"/>
        <v>0</v>
      </c>
      <c r="JM955" s="68">
        <f t="shared" si="162"/>
        <v>0</v>
      </c>
      <c r="JN955" s="68">
        <f t="shared" si="162"/>
        <v>0</v>
      </c>
      <c r="JO955" s="68">
        <f t="shared" si="162"/>
        <v>0</v>
      </c>
      <c r="JP955" s="68">
        <f t="shared" si="162"/>
        <v>0</v>
      </c>
      <c r="JQ955" s="68">
        <f t="shared" si="162"/>
        <v>0</v>
      </c>
      <c r="JR955" s="68">
        <f t="shared" si="162"/>
        <v>0</v>
      </c>
      <c r="JS955" s="68">
        <f t="shared" si="162"/>
        <v>0</v>
      </c>
      <c r="JT955" s="68">
        <f t="shared" si="162"/>
        <v>0</v>
      </c>
      <c r="JU955" s="68">
        <f t="shared" si="162"/>
        <v>0</v>
      </c>
      <c r="JV955" s="68">
        <f t="shared" si="162"/>
        <v>0</v>
      </c>
      <c r="JW955" s="68">
        <f t="shared" si="162"/>
        <v>0</v>
      </c>
      <c r="JX955" s="68">
        <f t="shared" si="162"/>
        <v>0</v>
      </c>
      <c r="JY955" s="68">
        <f t="shared" si="162"/>
        <v>0</v>
      </c>
      <c r="JZ955" s="68">
        <f t="shared" si="162"/>
        <v>0</v>
      </c>
      <c r="KA955" s="68">
        <f t="shared" si="162"/>
        <v>0</v>
      </c>
      <c r="KB955" s="68">
        <f t="shared" si="162"/>
        <v>0</v>
      </c>
      <c r="KC955" s="68">
        <f t="shared" si="162"/>
        <v>0</v>
      </c>
      <c r="KD955" s="68">
        <f t="shared" si="162"/>
        <v>0</v>
      </c>
      <c r="KE955" s="68">
        <f t="shared" si="162"/>
        <v>0</v>
      </c>
      <c r="KF955" s="68">
        <f t="shared" si="162"/>
        <v>0</v>
      </c>
      <c r="KG955" s="68">
        <f t="shared" si="162"/>
        <v>0</v>
      </c>
      <c r="KH955" s="68">
        <f t="shared" si="162"/>
        <v>0</v>
      </c>
      <c r="KI955" s="68">
        <f t="shared" si="162"/>
        <v>0</v>
      </c>
      <c r="KJ955" s="68">
        <f t="shared" si="162"/>
        <v>0</v>
      </c>
      <c r="KK955" s="68">
        <f t="shared" si="162"/>
        <v>0</v>
      </c>
      <c r="KL955" s="68">
        <f t="shared" si="162"/>
        <v>0</v>
      </c>
      <c r="KM955" s="68">
        <f t="shared" si="162"/>
        <v>0</v>
      </c>
      <c r="KN955" s="68">
        <f t="shared" si="162"/>
        <v>0</v>
      </c>
      <c r="KO955" s="68">
        <f t="shared" si="162"/>
        <v>0</v>
      </c>
      <c r="KP955" s="68">
        <f t="shared" si="162"/>
        <v>0</v>
      </c>
      <c r="KQ955" s="68">
        <f t="shared" si="162"/>
        <v>0</v>
      </c>
      <c r="KR955" s="68">
        <f t="shared" si="162"/>
        <v>0</v>
      </c>
      <c r="KS955" s="68">
        <f t="shared" si="162"/>
        <v>0</v>
      </c>
      <c r="KT955" s="68">
        <f t="shared" si="162"/>
        <v>0</v>
      </c>
      <c r="KU955" s="68">
        <f t="shared" si="162"/>
        <v>0</v>
      </c>
      <c r="KV955" s="68">
        <f t="shared" si="162"/>
        <v>0</v>
      </c>
      <c r="KW955" s="68">
        <f t="shared" si="162"/>
        <v>0</v>
      </c>
      <c r="KX955" s="68">
        <f t="shared" si="162"/>
        <v>0</v>
      </c>
      <c r="KY955" s="68">
        <f t="shared" si="162"/>
        <v>0</v>
      </c>
      <c r="KZ955" s="68">
        <f t="shared" si="162"/>
        <v>0</v>
      </c>
      <c r="LA955" s="68">
        <f t="shared" si="162"/>
        <v>0</v>
      </c>
      <c r="LB955" s="68">
        <f t="shared" si="162"/>
        <v>0</v>
      </c>
      <c r="LC955" s="68">
        <f t="shared" si="162"/>
        <v>0</v>
      </c>
      <c r="LD955" s="68">
        <f t="shared" si="162"/>
        <v>0</v>
      </c>
      <c r="LE955" s="68">
        <f t="shared" si="162"/>
        <v>0</v>
      </c>
      <c r="LF955" s="68">
        <f t="shared" si="162"/>
        <v>0</v>
      </c>
      <c r="LG955" s="68">
        <f t="shared" si="162"/>
        <v>0</v>
      </c>
      <c r="LH955" s="68">
        <f t="shared" si="162"/>
        <v>0</v>
      </c>
      <c r="LI955" s="68">
        <f t="shared" si="162"/>
        <v>0</v>
      </c>
      <c r="LJ955" s="68">
        <f t="shared" si="162"/>
        <v>0</v>
      </c>
      <c r="LK955" s="68">
        <f t="shared" si="162"/>
        <v>0</v>
      </c>
      <c r="LL955" s="68">
        <f t="shared" si="162"/>
        <v>0</v>
      </c>
      <c r="LM955" s="68">
        <f t="shared" ref="LM955:NF955" si="163">IF(LM5="AK",1,0)</f>
        <v>0</v>
      </c>
      <c r="LN955" s="68">
        <f t="shared" si="163"/>
        <v>0</v>
      </c>
      <c r="LO955" s="68">
        <f t="shared" si="163"/>
        <v>0</v>
      </c>
      <c r="LP955" s="68">
        <f t="shared" si="163"/>
        <v>0</v>
      </c>
      <c r="LQ955" s="68">
        <f t="shared" si="163"/>
        <v>0</v>
      </c>
      <c r="LR955" s="68">
        <f t="shared" si="163"/>
        <v>0</v>
      </c>
      <c r="LS955" s="68">
        <f t="shared" si="163"/>
        <v>0</v>
      </c>
      <c r="LT955" s="68">
        <f t="shared" si="163"/>
        <v>0</v>
      </c>
      <c r="LU955" s="68">
        <f t="shared" si="163"/>
        <v>0</v>
      </c>
      <c r="LV955" s="68">
        <f t="shared" si="163"/>
        <v>0</v>
      </c>
      <c r="LW955" s="68">
        <f t="shared" si="163"/>
        <v>0</v>
      </c>
      <c r="LX955" s="68">
        <f t="shared" si="163"/>
        <v>0</v>
      </c>
      <c r="LY955" s="68">
        <f t="shared" si="163"/>
        <v>0</v>
      </c>
      <c r="LZ955" s="68">
        <f t="shared" si="163"/>
        <v>0</v>
      </c>
      <c r="MA955" s="68">
        <f t="shared" si="163"/>
        <v>0</v>
      </c>
      <c r="MB955" s="68">
        <f t="shared" si="163"/>
        <v>0</v>
      </c>
      <c r="MC955" s="68">
        <f t="shared" si="163"/>
        <v>0</v>
      </c>
      <c r="MD955" s="68">
        <f t="shared" si="163"/>
        <v>0</v>
      </c>
      <c r="ME955" s="68">
        <f t="shared" si="163"/>
        <v>0</v>
      </c>
      <c r="MF955" s="68">
        <f t="shared" si="163"/>
        <v>0</v>
      </c>
      <c r="MG955" s="68">
        <f t="shared" si="163"/>
        <v>0</v>
      </c>
      <c r="MH955" s="68">
        <f t="shared" si="163"/>
        <v>0</v>
      </c>
      <c r="MI955" s="68">
        <f t="shared" si="163"/>
        <v>0</v>
      </c>
      <c r="MJ955" s="68">
        <f t="shared" si="163"/>
        <v>0</v>
      </c>
      <c r="MK955" s="68">
        <f t="shared" si="163"/>
        <v>0</v>
      </c>
      <c r="ML955" s="68">
        <f t="shared" si="163"/>
        <v>0</v>
      </c>
      <c r="MM955" s="68">
        <f t="shared" si="163"/>
        <v>0</v>
      </c>
      <c r="MN955" s="68">
        <f t="shared" si="163"/>
        <v>0</v>
      </c>
      <c r="MO955" s="68">
        <f t="shared" si="163"/>
        <v>0</v>
      </c>
      <c r="MP955" s="68">
        <f t="shared" si="163"/>
        <v>0</v>
      </c>
      <c r="MQ955" s="68">
        <f t="shared" si="163"/>
        <v>0</v>
      </c>
      <c r="MR955" s="68">
        <f t="shared" si="163"/>
        <v>0</v>
      </c>
      <c r="MS955" s="68">
        <f t="shared" si="163"/>
        <v>0</v>
      </c>
      <c r="MT955" s="68">
        <f t="shared" si="163"/>
        <v>0</v>
      </c>
      <c r="MU955" s="68">
        <f t="shared" si="163"/>
        <v>0</v>
      </c>
      <c r="MV955" s="68">
        <f t="shared" si="163"/>
        <v>0</v>
      </c>
      <c r="MW955" s="68">
        <f t="shared" si="163"/>
        <v>0</v>
      </c>
      <c r="MX955" s="68">
        <f t="shared" si="163"/>
        <v>0</v>
      </c>
      <c r="MY955" s="68">
        <f t="shared" si="163"/>
        <v>0</v>
      </c>
      <c r="MZ955" s="68">
        <f t="shared" si="163"/>
        <v>0</v>
      </c>
      <c r="NA955" s="68">
        <f t="shared" si="163"/>
        <v>0</v>
      </c>
      <c r="NB955" s="68">
        <f t="shared" si="163"/>
        <v>0</v>
      </c>
      <c r="NC955" s="68">
        <f t="shared" si="163"/>
        <v>0</v>
      </c>
      <c r="ND955" s="68">
        <f t="shared" si="163"/>
        <v>0</v>
      </c>
      <c r="NE955" s="68">
        <f t="shared" si="163"/>
        <v>0</v>
      </c>
      <c r="NF955" s="68">
        <f t="shared" si="163"/>
        <v>0</v>
      </c>
      <c r="NG955" s="69"/>
      <c r="NH955" s="69"/>
      <c r="NI955" s="69"/>
      <c r="NJ955" s="68">
        <f>SUM(E955:AI955)</f>
        <v>0</v>
      </c>
      <c r="NK955" s="67">
        <f>SUM(AJ955:BL955)</f>
        <v>0</v>
      </c>
      <c r="NL955" s="67">
        <f>SUM(BM955:CQ955)</f>
        <v>0</v>
      </c>
      <c r="NM955" s="67">
        <f>SUM(CR955:DU955)</f>
        <v>0</v>
      </c>
      <c r="NN955" s="67">
        <f>SUM(DV955:EZ955)</f>
        <v>0</v>
      </c>
      <c r="NO955" s="67">
        <f>SUM(FA955:GD955)</f>
        <v>0</v>
      </c>
      <c r="NP955" s="67">
        <f>SUM(GE955:HI955)</f>
        <v>0</v>
      </c>
      <c r="NQ955" s="67">
        <f>SUM(HJ955:IN955)</f>
        <v>0</v>
      </c>
      <c r="NR955" s="67">
        <f>SUM(IO955:JR955)</f>
        <v>0</v>
      </c>
      <c r="NS955" s="67">
        <f>SUM(JS955:KW955)</f>
        <v>0</v>
      </c>
      <c r="NT955" s="67">
        <f>SUM(KX955:MA955)</f>
        <v>0</v>
      </c>
      <c r="NU955" s="67">
        <f>SUM(MB955:NF955)</f>
        <v>0</v>
      </c>
      <c r="NV955" s="68">
        <f>SUM(NJ955:NU955)</f>
        <v>0</v>
      </c>
    </row>
    <row r="956" spans="1:386" s="48" customFormat="1" x14ac:dyDescent="0.2">
      <c r="A956" s="66" t="str">
        <f>$A$6</f>
        <v>zzz</v>
      </c>
      <c r="B956" s="67" t="str">
        <f>$B$6</f>
        <v>zzz</v>
      </c>
      <c r="C956" s="67">
        <f t="shared" ref="C956" si="164">SUM(E956:NF956)</f>
        <v>0</v>
      </c>
      <c r="D956" s="239"/>
      <c r="E956" s="225">
        <f t="shared" ref="E956:BP956" si="165">IF(E6="AK",1,0)</f>
        <v>0</v>
      </c>
      <c r="F956" s="68">
        <f t="shared" si="165"/>
        <v>0</v>
      </c>
      <c r="G956" s="68">
        <f t="shared" si="165"/>
        <v>0</v>
      </c>
      <c r="H956" s="68">
        <f t="shared" si="165"/>
        <v>0</v>
      </c>
      <c r="I956" s="68">
        <f t="shared" si="165"/>
        <v>0</v>
      </c>
      <c r="J956" s="68">
        <f t="shared" si="165"/>
        <v>0</v>
      </c>
      <c r="K956" s="68">
        <f t="shared" si="165"/>
        <v>0</v>
      </c>
      <c r="L956" s="68">
        <f t="shared" si="165"/>
        <v>0</v>
      </c>
      <c r="M956" s="68">
        <f t="shared" si="165"/>
        <v>0</v>
      </c>
      <c r="N956" s="68">
        <f t="shared" si="165"/>
        <v>0</v>
      </c>
      <c r="O956" s="68">
        <f t="shared" si="165"/>
        <v>0</v>
      </c>
      <c r="P956" s="68">
        <f t="shared" si="165"/>
        <v>0</v>
      </c>
      <c r="Q956" s="68">
        <f t="shared" si="165"/>
        <v>0</v>
      </c>
      <c r="R956" s="68">
        <f t="shared" si="165"/>
        <v>0</v>
      </c>
      <c r="S956" s="68">
        <f t="shared" si="165"/>
        <v>0</v>
      </c>
      <c r="T956" s="68">
        <f t="shared" si="165"/>
        <v>0</v>
      </c>
      <c r="U956" s="68">
        <f t="shared" si="165"/>
        <v>0</v>
      </c>
      <c r="V956" s="68">
        <f t="shared" si="165"/>
        <v>0</v>
      </c>
      <c r="W956" s="68">
        <f t="shared" si="165"/>
        <v>0</v>
      </c>
      <c r="X956" s="68">
        <f t="shared" si="165"/>
        <v>0</v>
      </c>
      <c r="Y956" s="68">
        <f t="shared" si="165"/>
        <v>0</v>
      </c>
      <c r="Z956" s="68">
        <f t="shared" si="165"/>
        <v>0</v>
      </c>
      <c r="AA956" s="68">
        <f t="shared" si="165"/>
        <v>0</v>
      </c>
      <c r="AB956" s="68">
        <f t="shared" si="165"/>
        <v>0</v>
      </c>
      <c r="AC956" s="68">
        <f t="shared" si="165"/>
        <v>0</v>
      </c>
      <c r="AD956" s="68">
        <f t="shared" si="165"/>
        <v>0</v>
      </c>
      <c r="AE956" s="68">
        <f t="shared" si="165"/>
        <v>0</v>
      </c>
      <c r="AF956" s="68">
        <f t="shared" si="165"/>
        <v>0</v>
      </c>
      <c r="AG956" s="68">
        <f t="shared" si="165"/>
        <v>0</v>
      </c>
      <c r="AH956" s="68">
        <f t="shared" si="165"/>
        <v>0</v>
      </c>
      <c r="AI956" s="68">
        <f t="shared" si="165"/>
        <v>0</v>
      </c>
      <c r="AJ956" s="68">
        <f t="shared" si="165"/>
        <v>0</v>
      </c>
      <c r="AK956" s="68">
        <f t="shared" si="165"/>
        <v>0</v>
      </c>
      <c r="AL956" s="68">
        <f t="shared" si="165"/>
        <v>0</v>
      </c>
      <c r="AM956" s="68">
        <f t="shared" si="165"/>
        <v>0</v>
      </c>
      <c r="AN956" s="68">
        <f t="shared" si="165"/>
        <v>0</v>
      </c>
      <c r="AO956" s="68">
        <f t="shared" si="165"/>
        <v>0</v>
      </c>
      <c r="AP956" s="68">
        <f t="shared" si="165"/>
        <v>0</v>
      </c>
      <c r="AQ956" s="68">
        <f t="shared" si="165"/>
        <v>0</v>
      </c>
      <c r="AR956" s="68">
        <f t="shared" si="165"/>
        <v>0</v>
      </c>
      <c r="AS956" s="68">
        <f t="shared" si="165"/>
        <v>0</v>
      </c>
      <c r="AT956" s="68">
        <f t="shared" si="165"/>
        <v>0</v>
      </c>
      <c r="AU956" s="68">
        <f t="shared" si="165"/>
        <v>0</v>
      </c>
      <c r="AV956" s="68">
        <f t="shared" si="165"/>
        <v>0</v>
      </c>
      <c r="AW956" s="68">
        <f t="shared" si="165"/>
        <v>0</v>
      </c>
      <c r="AX956" s="68">
        <f t="shared" si="165"/>
        <v>0</v>
      </c>
      <c r="AY956" s="68">
        <f t="shared" si="165"/>
        <v>0</v>
      </c>
      <c r="AZ956" s="68">
        <f t="shared" si="165"/>
        <v>0</v>
      </c>
      <c r="BA956" s="68">
        <f t="shared" si="165"/>
        <v>0</v>
      </c>
      <c r="BB956" s="68">
        <f t="shared" si="165"/>
        <v>0</v>
      </c>
      <c r="BC956" s="68">
        <f t="shared" si="165"/>
        <v>0</v>
      </c>
      <c r="BD956" s="68">
        <f t="shared" si="165"/>
        <v>0</v>
      </c>
      <c r="BE956" s="68">
        <f t="shared" si="165"/>
        <v>0</v>
      </c>
      <c r="BF956" s="68">
        <f t="shared" si="165"/>
        <v>0</v>
      </c>
      <c r="BG956" s="68">
        <f t="shared" si="165"/>
        <v>0</v>
      </c>
      <c r="BH956" s="68">
        <f t="shared" si="165"/>
        <v>0</v>
      </c>
      <c r="BI956" s="68">
        <f t="shared" si="165"/>
        <v>0</v>
      </c>
      <c r="BJ956" s="68">
        <f t="shared" si="165"/>
        <v>0</v>
      </c>
      <c r="BK956" s="68">
        <f t="shared" si="165"/>
        <v>0</v>
      </c>
      <c r="BL956" s="68">
        <f t="shared" si="165"/>
        <v>0</v>
      </c>
      <c r="BM956" s="68">
        <f t="shared" si="165"/>
        <v>0</v>
      </c>
      <c r="BN956" s="68">
        <f t="shared" si="165"/>
        <v>0</v>
      </c>
      <c r="BO956" s="68">
        <f t="shared" si="165"/>
        <v>0</v>
      </c>
      <c r="BP956" s="68">
        <f t="shared" si="165"/>
        <v>0</v>
      </c>
      <c r="BQ956" s="68">
        <f t="shared" ref="BQ956:EB956" si="166">IF(BQ6="AK",1,0)</f>
        <v>0</v>
      </c>
      <c r="BR956" s="68">
        <f t="shared" si="166"/>
        <v>0</v>
      </c>
      <c r="BS956" s="68">
        <f t="shared" si="166"/>
        <v>0</v>
      </c>
      <c r="BT956" s="68">
        <f t="shared" si="166"/>
        <v>0</v>
      </c>
      <c r="BU956" s="68">
        <f t="shared" si="166"/>
        <v>0</v>
      </c>
      <c r="BV956" s="68">
        <f t="shared" si="166"/>
        <v>0</v>
      </c>
      <c r="BW956" s="68">
        <f t="shared" si="166"/>
        <v>0</v>
      </c>
      <c r="BX956" s="68">
        <f t="shared" si="166"/>
        <v>0</v>
      </c>
      <c r="BY956" s="68">
        <f t="shared" si="166"/>
        <v>0</v>
      </c>
      <c r="BZ956" s="68">
        <f t="shared" si="166"/>
        <v>0</v>
      </c>
      <c r="CA956" s="68">
        <f t="shared" si="166"/>
        <v>0</v>
      </c>
      <c r="CB956" s="68">
        <f t="shared" si="166"/>
        <v>0</v>
      </c>
      <c r="CC956" s="68">
        <f t="shared" si="166"/>
        <v>0</v>
      </c>
      <c r="CD956" s="68">
        <f t="shared" si="166"/>
        <v>0</v>
      </c>
      <c r="CE956" s="68">
        <f t="shared" si="166"/>
        <v>0</v>
      </c>
      <c r="CF956" s="68">
        <f t="shared" si="166"/>
        <v>0</v>
      </c>
      <c r="CG956" s="68">
        <f t="shared" si="166"/>
        <v>0</v>
      </c>
      <c r="CH956" s="68">
        <f t="shared" si="166"/>
        <v>0</v>
      </c>
      <c r="CI956" s="68">
        <f t="shared" si="166"/>
        <v>0</v>
      </c>
      <c r="CJ956" s="68">
        <f t="shared" si="166"/>
        <v>0</v>
      </c>
      <c r="CK956" s="68">
        <f t="shared" si="166"/>
        <v>0</v>
      </c>
      <c r="CL956" s="68">
        <f t="shared" si="166"/>
        <v>0</v>
      </c>
      <c r="CM956" s="68">
        <f t="shared" si="166"/>
        <v>0</v>
      </c>
      <c r="CN956" s="68">
        <f t="shared" si="166"/>
        <v>0</v>
      </c>
      <c r="CO956" s="68">
        <f t="shared" si="166"/>
        <v>0</v>
      </c>
      <c r="CP956" s="68">
        <f t="shared" si="166"/>
        <v>0</v>
      </c>
      <c r="CQ956" s="68">
        <f t="shared" si="166"/>
        <v>0</v>
      </c>
      <c r="CR956" s="68">
        <f t="shared" si="166"/>
        <v>0</v>
      </c>
      <c r="CS956" s="68">
        <f t="shared" si="166"/>
        <v>0</v>
      </c>
      <c r="CT956" s="68">
        <f t="shared" si="166"/>
        <v>0</v>
      </c>
      <c r="CU956" s="68">
        <f t="shared" si="166"/>
        <v>0</v>
      </c>
      <c r="CV956" s="68">
        <f t="shared" si="166"/>
        <v>0</v>
      </c>
      <c r="CW956" s="68">
        <f t="shared" si="166"/>
        <v>0</v>
      </c>
      <c r="CX956" s="68">
        <f t="shared" si="166"/>
        <v>0</v>
      </c>
      <c r="CY956" s="68">
        <f t="shared" si="166"/>
        <v>0</v>
      </c>
      <c r="CZ956" s="68">
        <f t="shared" si="166"/>
        <v>0</v>
      </c>
      <c r="DA956" s="68">
        <f t="shared" si="166"/>
        <v>0</v>
      </c>
      <c r="DB956" s="68">
        <f t="shared" si="166"/>
        <v>0</v>
      </c>
      <c r="DC956" s="68">
        <f t="shared" si="166"/>
        <v>0</v>
      </c>
      <c r="DD956" s="68">
        <f t="shared" si="166"/>
        <v>0</v>
      </c>
      <c r="DE956" s="68">
        <f t="shared" si="166"/>
        <v>0</v>
      </c>
      <c r="DF956" s="68">
        <f t="shared" si="166"/>
        <v>0</v>
      </c>
      <c r="DG956" s="68">
        <f t="shared" si="166"/>
        <v>0</v>
      </c>
      <c r="DH956" s="68">
        <f t="shared" si="166"/>
        <v>0</v>
      </c>
      <c r="DI956" s="68">
        <f t="shared" si="166"/>
        <v>0</v>
      </c>
      <c r="DJ956" s="68">
        <f t="shared" si="166"/>
        <v>0</v>
      </c>
      <c r="DK956" s="68">
        <f t="shared" si="166"/>
        <v>0</v>
      </c>
      <c r="DL956" s="68">
        <f t="shared" si="166"/>
        <v>0</v>
      </c>
      <c r="DM956" s="68">
        <f t="shared" si="166"/>
        <v>0</v>
      </c>
      <c r="DN956" s="68">
        <f t="shared" si="166"/>
        <v>0</v>
      </c>
      <c r="DO956" s="68">
        <f t="shared" si="166"/>
        <v>0</v>
      </c>
      <c r="DP956" s="68">
        <f t="shared" si="166"/>
        <v>0</v>
      </c>
      <c r="DQ956" s="68">
        <f t="shared" si="166"/>
        <v>0</v>
      </c>
      <c r="DR956" s="68">
        <f t="shared" si="166"/>
        <v>0</v>
      </c>
      <c r="DS956" s="68">
        <f t="shared" si="166"/>
        <v>0</v>
      </c>
      <c r="DT956" s="68">
        <f t="shared" si="166"/>
        <v>0</v>
      </c>
      <c r="DU956" s="68">
        <f t="shared" si="166"/>
        <v>0</v>
      </c>
      <c r="DV956" s="68">
        <f t="shared" si="166"/>
        <v>0</v>
      </c>
      <c r="DW956" s="68">
        <f t="shared" si="166"/>
        <v>0</v>
      </c>
      <c r="DX956" s="68">
        <f t="shared" si="166"/>
        <v>0</v>
      </c>
      <c r="DY956" s="68">
        <f t="shared" si="166"/>
        <v>0</v>
      </c>
      <c r="DZ956" s="68">
        <f t="shared" si="166"/>
        <v>0</v>
      </c>
      <c r="EA956" s="68">
        <f t="shared" si="166"/>
        <v>0</v>
      </c>
      <c r="EB956" s="68">
        <f t="shared" si="166"/>
        <v>0</v>
      </c>
      <c r="EC956" s="68">
        <f t="shared" ref="EC956:GN956" si="167">IF(EC6="AK",1,0)</f>
        <v>0</v>
      </c>
      <c r="ED956" s="68">
        <f t="shared" si="167"/>
        <v>0</v>
      </c>
      <c r="EE956" s="68">
        <f t="shared" si="167"/>
        <v>0</v>
      </c>
      <c r="EF956" s="68">
        <f t="shared" si="167"/>
        <v>0</v>
      </c>
      <c r="EG956" s="68">
        <f t="shared" si="167"/>
        <v>0</v>
      </c>
      <c r="EH956" s="68">
        <f t="shared" si="167"/>
        <v>0</v>
      </c>
      <c r="EI956" s="68">
        <f t="shared" si="167"/>
        <v>0</v>
      </c>
      <c r="EJ956" s="68">
        <f t="shared" si="167"/>
        <v>0</v>
      </c>
      <c r="EK956" s="68">
        <f t="shared" si="167"/>
        <v>0</v>
      </c>
      <c r="EL956" s="68">
        <f t="shared" si="167"/>
        <v>0</v>
      </c>
      <c r="EM956" s="68">
        <f t="shared" si="167"/>
        <v>0</v>
      </c>
      <c r="EN956" s="68">
        <f t="shared" si="167"/>
        <v>0</v>
      </c>
      <c r="EO956" s="68">
        <f t="shared" si="167"/>
        <v>0</v>
      </c>
      <c r="EP956" s="68">
        <f t="shared" si="167"/>
        <v>0</v>
      </c>
      <c r="EQ956" s="68">
        <f t="shared" si="167"/>
        <v>0</v>
      </c>
      <c r="ER956" s="68">
        <f t="shared" si="167"/>
        <v>0</v>
      </c>
      <c r="ES956" s="68">
        <f t="shared" si="167"/>
        <v>0</v>
      </c>
      <c r="ET956" s="68">
        <f t="shared" si="167"/>
        <v>0</v>
      </c>
      <c r="EU956" s="68">
        <f t="shared" si="167"/>
        <v>0</v>
      </c>
      <c r="EV956" s="68">
        <f t="shared" si="167"/>
        <v>0</v>
      </c>
      <c r="EW956" s="68">
        <f t="shared" si="167"/>
        <v>0</v>
      </c>
      <c r="EX956" s="68">
        <f t="shared" si="167"/>
        <v>0</v>
      </c>
      <c r="EY956" s="68">
        <f t="shared" si="167"/>
        <v>0</v>
      </c>
      <c r="EZ956" s="68">
        <f t="shared" si="167"/>
        <v>0</v>
      </c>
      <c r="FA956" s="68">
        <f t="shared" si="167"/>
        <v>0</v>
      </c>
      <c r="FB956" s="68">
        <f t="shared" si="167"/>
        <v>0</v>
      </c>
      <c r="FC956" s="68">
        <f t="shared" si="167"/>
        <v>0</v>
      </c>
      <c r="FD956" s="68">
        <f t="shared" si="167"/>
        <v>0</v>
      </c>
      <c r="FE956" s="68">
        <f t="shared" si="167"/>
        <v>0</v>
      </c>
      <c r="FF956" s="68">
        <f t="shared" si="167"/>
        <v>0</v>
      </c>
      <c r="FG956" s="68">
        <f t="shared" si="167"/>
        <v>0</v>
      </c>
      <c r="FH956" s="68">
        <f t="shared" si="167"/>
        <v>0</v>
      </c>
      <c r="FI956" s="68">
        <f t="shared" si="167"/>
        <v>0</v>
      </c>
      <c r="FJ956" s="68">
        <f t="shared" si="167"/>
        <v>0</v>
      </c>
      <c r="FK956" s="68">
        <f t="shared" si="167"/>
        <v>0</v>
      </c>
      <c r="FL956" s="68">
        <f t="shared" si="167"/>
        <v>0</v>
      </c>
      <c r="FM956" s="68">
        <f t="shared" si="167"/>
        <v>0</v>
      </c>
      <c r="FN956" s="68">
        <f t="shared" si="167"/>
        <v>0</v>
      </c>
      <c r="FO956" s="68">
        <f t="shared" si="167"/>
        <v>0</v>
      </c>
      <c r="FP956" s="68">
        <f t="shared" si="167"/>
        <v>0</v>
      </c>
      <c r="FQ956" s="68">
        <f t="shared" si="167"/>
        <v>0</v>
      </c>
      <c r="FR956" s="68">
        <f t="shared" si="167"/>
        <v>0</v>
      </c>
      <c r="FS956" s="68">
        <f t="shared" si="167"/>
        <v>0</v>
      </c>
      <c r="FT956" s="68">
        <f t="shared" si="167"/>
        <v>0</v>
      </c>
      <c r="FU956" s="68">
        <f t="shared" si="167"/>
        <v>0</v>
      </c>
      <c r="FV956" s="68">
        <f t="shared" si="167"/>
        <v>0</v>
      </c>
      <c r="FW956" s="68">
        <f t="shared" si="167"/>
        <v>0</v>
      </c>
      <c r="FX956" s="68">
        <f t="shared" si="167"/>
        <v>0</v>
      </c>
      <c r="FY956" s="68">
        <f t="shared" si="167"/>
        <v>0</v>
      </c>
      <c r="FZ956" s="68">
        <f t="shared" si="167"/>
        <v>0</v>
      </c>
      <c r="GA956" s="68">
        <f t="shared" si="167"/>
        <v>0</v>
      </c>
      <c r="GB956" s="68">
        <f t="shared" si="167"/>
        <v>0</v>
      </c>
      <c r="GC956" s="68">
        <f t="shared" si="167"/>
        <v>0</v>
      </c>
      <c r="GD956" s="68">
        <f t="shared" si="167"/>
        <v>0</v>
      </c>
      <c r="GE956" s="68">
        <f t="shared" si="167"/>
        <v>0</v>
      </c>
      <c r="GF956" s="68">
        <f t="shared" si="167"/>
        <v>0</v>
      </c>
      <c r="GG956" s="68">
        <f t="shared" si="167"/>
        <v>0</v>
      </c>
      <c r="GH956" s="68">
        <f t="shared" si="167"/>
        <v>0</v>
      </c>
      <c r="GI956" s="68">
        <f t="shared" si="167"/>
        <v>0</v>
      </c>
      <c r="GJ956" s="68">
        <f t="shared" si="167"/>
        <v>0</v>
      </c>
      <c r="GK956" s="68">
        <f t="shared" si="167"/>
        <v>0</v>
      </c>
      <c r="GL956" s="68">
        <f t="shared" si="167"/>
        <v>0</v>
      </c>
      <c r="GM956" s="68">
        <f t="shared" si="167"/>
        <v>0</v>
      </c>
      <c r="GN956" s="68">
        <f t="shared" si="167"/>
        <v>0</v>
      </c>
      <c r="GO956" s="68">
        <f t="shared" ref="GO956:IZ956" si="168">IF(GO6="AK",1,0)</f>
        <v>0</v>
      </c>
      <c r="GP956" s="68">
        <f t="shared" si="168"/>
        <v>0</v>
      </c>
      <c r="GQ956" s="68">
        <f t="shared" si="168"/>
        <v>0</v>
      </c>
      <c r="GR956" s="68">
        <f t="shared" si="168"/>
        <v>0</v>
      </c>
      <c r="GS956" s="68">
        <f t="shared" si="168"/>
        <v>0</v>
      </c>
      <c r="GT956" s="68">
        <f t="shared" si="168"/>
        <v>0</v>
      </c>
      <c r="GU956" s="68">
        <f t="shared" si="168"/>
        <v>0</v>
      </c>
      <c r="GV956" s="68">
        <f t="shared" si="168"/>
        <v>0</v>
      </c>
      <c r="GW956" s="68">
        <f t="shared" si="168"/>
        <v>0</v>
      </c>
      <c r="GX956" s="68">
        <f t="shared" si="168"/>
        <v>0</v>
      </c>
      <c r="GY956" s="68">
        <f t="shared" si="168"/>
        <v>0</v>
      </c>
      <c r="GZ956" s="68">
        <f t="shared" si="168"/>
        <v>0</v>
      </c>
      <c r="HA956" s="68">
        <f t="shared" si="168"/>
        <v>0</v>
      </c>
      <c r="HB956" s="68">
        <f t="shared" si="168"/>
        <v>0</v>
      </c>
      <c r="HC956" s="68">
        <f t="shared" si="168"/>
        <v>0</v>
      </c>
      <c r="HD956" s="68">
        <f t="shared" si="168"/>
        <v>0</v>
      </c>
      <c r="HE956" s="68">
        <f t="shared" si="168"/>
        <v>0</v>
      </c>
      <c r="HF956" s="68">
        <f t="shared" si="168"/>
        <v>0</v>
      </c>
      <c r="HG956" s="68">
        <f t="shared" si="168"/>
        <v>0</v>
      </c>
      <c r="HH956" s="68">
        <f t="shared" si="168"/>
        <v>0</v>
      </c>
      <c r="HI956" s="68">
        <f t="shared" si="168"/>
        <v>0</v>
      </c>
      <c r="HJ956" s="68">
        <f t="shared" si="168"/>
        <v>0</v>
      </c>
      <c r="HK956" s="68">
        <f t="shared" si="168"/>
        <v>0</v>
      </c>
      <c r="HL956" s="68">
        <f t="shared" si="168"/>
        <v>0</v>
      </c>
      <c r="HM956" s="68">
        <f t="shared" si="168"/>
        <v>0</v>
      </c>
      <c r="HN956" s="68">
        <f t="shared" si="168"/>
        <v>0</v>
      </c>
      <c r="HO956" s="68">
        <f t="shared" si="168"/>
        <v>0</v>
      </c>
      <c r="HP956" s="68">
        <f t="shared" si="168"/>
        <v>0</v>
      </c>
      <c r="HQ956" s="68">
        <f t="shared" si="168"/>
        <v>0</v>
      </c>
      <c r="HR956" s="68">
        <f t="shared" si="168"/>
        <v>0</v>
      </c>
      <c r="HS956" s="68">
        <f t="shared" si="168"/>
        <v>0</v>
      </c>
      <c r="HT956" s="68">
        <f t="shared" si="168"/>
        <v>0</v>
      </c>
      <c r="HU956" s="68">
        <f t="shared" si="168"/>
        <v>0</v>
      </c>
      <c r="HV956" s="68">
        <f t="shared" si="168"/>
        <v>0</v>
      </c>
      <c r="HW956" s="68">
        <f t="shared" si="168"/>
        <v>0</v>
      </c>
      <c r="HX956" s="68">
        <f t="shared" si="168"/>
        <v>0</v>
      </c>
      <c r="HY956" s="68">
        <f t="shared" si="168"/>
        <v>0</v>
      </c>
      <c r="HZ956" s="68">
        <f t="shared" si="168"/>
        <v>0</v>
      </c>
      <c r="IA956" s="68">
        <f t="shared" si="168"/>
        <v>0</v>
      </c>
      <c r="IB956" s="68">
        <f t="shared" si="168"/>
        <v>0</v>
      </c>
      <c r="IC956" s="68">
        <f t="shared" si="168"/>
        <v>0</v>
      </c>
      <c r="ID956" s="68">
        <f t="shared" si="168"/>
        <v>0</v>
      </c>
      <c r="IE956" s="68">
        <f t="shared" si="168"/>
        <v>0</v>
      </c>
      <c r="IF956" s="68">
        <f t="shared" si="168"/>
        <v>0</v>
      </c>
      <c r="IG956" s="68">
        <f t="shared" si="168"/>
        <v>0</v>
      </c>
      <c r="IH956" s="68">
        <f t="shared" si="168"/>
        <v>0</v>
      </c>
      <c r="II956" s="68">
        <f t="shared" si="168"/>
        <v>0</v>
      </c>
      <c r="IJ956" s="68">
        <f t="shared" si="168"/>
        <v>0</v>
      </c>
      <c r="IK956" s="68">
        <f t="shared" si="168"/>
        <v>0</v>
      </c>
      <c r="IL956" s="68">
        <f t="shared" si="168"/>
        <v>0</v>
      </c>
      <c r="IM956" s="68">
        <f t="shared" si="168"/>
        <v>0</v>
      </c>
      <c r="IN956" s="68">
        <f t="shared" si="168"/>
        <v>0</v>
      </c>
      <c r="IO956" s="68">
        <f t="shared" si="168"/>
        <v>0</v>
      </c>
      <c r="IP956" s="68">
        <f t="shared" si="168"/>
        <v>0</v>
      </c>
      <c r="IQ956" s="68">
        <f t="shared" si="168"/>
        <v>0</v>
      </c>
      <c r="IR956" s="68">
        <f t="shared" si="168"/>
        <v>0</v>
      </c>
      <c r="IS956" s="68">
        <f t="shared" si="168"/>
        <v>0</v>
      </c>
      <c r="IT956" s="68">
        <f t="shared" si="168"/>
        <v>0</v>
      </c>
      <c r="IU956" s="68">
        <f t="shared" si="168"/>
        <v>0</v>
      </c>
      <c r="IV956" s="68">
        <f t="shared" si="168"/>
        <v>0</v>
      </c>
      <c r="IW956" s="68">
        <f t="shared" si="168"/>
        <v>0</v>
      </c>
      <c r="IX956" s="68">
        <f t="shared" si="168"/>
        <v>0</v>
      </c>
      <c r="IY956" s="68">
        <f t="shared" si="168"/>
        <v>0</v>
      </c>
      <c r="IZ956" s="68">
        <f t="shared" si="168"/>
        <v>0</v>
      </c>
      <c r="JA956" s="68">
        <f t="shared" ref="JA956:LL956" si="169">IF(JA6="AK",1,0)</f>
        <v>0</v>
      </c>
      <c r="JB956" s="68">
        <f t="shared" si="169"/>
        <v>0</v>
      </c>
      <c r="JC956" s="68">
        <f t="shared" si="169"/>
        <v>0</v>
      </c>
      <c r="JD956" s="68">
        <f t="shared" si="169"/>
        <v>0</v>
      </c>
      <c r="JE956" s="68">
        <f t="shared" si="169"/>
        <v>0</v>
      </c>
      <c r="JF956" s="68">
        <f t="shared" si="169"/>
        <v>0</v>
      </c>
      <c r="JG956" s="68">
        <f t="shared" si="169"/>
        <v>0</v>
      </c>
      <c r="JH956" s="68">
        <f t="shared" si="169"/>
        <v>0</v>
      </c>
      <c r="JI956" s="68">
        <f t="shared" si="169"/>
        <v>0</v>
      </c>
      <c r="JJ956" s="68">
        <f t="shared" si="169"/>
        <v>0</v>
      </c>
      <c r="JK956" s="68">
        <f t="shared" si="169"/>
        <v>0</v>
      </c>
      <c r="JL956" s="68">
        <f t="shared" si="169"/>
        <v>0</v>
      </c>
      <c r="JM956" s="68">
        <f t="shared" si="169"/>
        <v>0</v>
      </c>
      <c r="JN956" s="68">
        <f t="shared" si="169"/>
        <v>0</v>
      </c>
      <c r="JO956" s="68">
        <f t="shared" si="169"/>
        <v>0</v>
      </c>
      <c r="JP956" s="68">
        <f t="shared" si="169"/>
        <v>0</v>
      </c>
      <c r="JQ956" s="68">
        <f t="shared" si="169"/>
        <v>0</v>
      </c>
      <c r="JR956" s="68">
        <f t="shared" si="169"/>
        <v>0</v>
      </c>
      <c r="JS956" s="68">
        <f t="shared" si="169"/>
        <v>0</v>
      </c>
      <c r="JT956" s="68">
        <f t="shared" si="169"/>
        <v>0</v>
      </c>
      <c r="JU956" s="68">
        <f t="shared" si="169"/>
        <v>0</v>
      </c>
      <c r="JV956" s="68">
        <f t="shared" si="169"/>
        <v>0</v>
      </c>
      <c r="JW956" s="68">
        <f t="shared" si="169"/>
        <v>0</v>
      </c>
      <c r="JX956" s="68">
        <f t="shared" si="169"/>
        <v>0</v>
      </c>
      <c r="JY956" s="68">
        <f t="shared" si="169"/>
        <v>0</v>
      </c>
      <c r="JZ956" s="68">
        <f t="shared" si="169"/>
        <v>0</v>
      </c>
      <c r="KA956" s="68">
        <f t="shared" si="169"/>
        <v>0</v>
      </c>
      <c r="KB956" s="68">
        <f t="shared" si="169"/>
        <v>0</v>
      </c>
      <c r="KC956" s="68">
        <f t="shared" si="169"/>
        <v>0</v>
      </c>
      <c r="KD956" s="68">
        <f t="shared" si="169"/>
        <v>0</v>
      </c>
      <c r="KE956" s="68">
        <f t="shared" si="169"/>
        <v>0</v>
      </c>
      <c r="KF956" s="68">
        <f t="shared" si="169"/>
        <v>0</v>
      </c>
      <c r="KG956" s="68">
        <f t="shared" si="169"/>
        <v>0</v>
      </c>
      <c r="KH956" s="68">
        <f t="shared" si="169"/>
        <v>0</v>
      </c>
      <c r="KI956" s="68">
        <f t="shared" si="169"/>
        <v>0</v>
      </c>
      <c r="KJ956" s="68">
        <f t="shared" si="169"/>
        <v>0</v>
      </c>
      <c r="KK956" s="68">
        <f t="shared" si="169"/>
        <v>0</v>
      </c>
      <c r="KL956" s="68">
        <f t="shared" si="169"/>
        <v>0</v>
      </c>
      <c r="KM956" s="68">
        <f t="shared" si="169"/>
        <v>0</v>
      </c>
      <c r="KN956" s="68">
        <f t="shared" si="169"/>
        <v>0</v>
      </c>
      <c r="KO956" s="68">
        <f t="shared" si="169"/>
        <v>0</v>
      </c>
      <c r="KP956" s="68">
        <f t="shared" si="169"/>
        <v>0</v>
      </c>
      <c r="KQ956" s="68">
        <f t="shared" si="169"/>
        <v>0</v>
      </c>
      <c r="KR956" s="68">
        <f t="shared" si="169"/>
        <v>0</v>
      </c>
      <c r="KS956" s="68">
        <f t="shared" si="169"/>
        <v>0</v>
      </c>
      <c r="KT956" s="68">
        <f t="shared" si="169"/>
        <v>0</v>
      </c>
      <c r="KU956" s="68">
        <f t="shared" si="169"/>
        <v>0</v>
      </c>
      <c r="KV956" s="68">
        <f t="shared" si="169"/>
        <v>0</v>
      </c>
      <c r="KW956" s="68">
        <f t="shared" si="169"/>
        <v>0</v>
      </c>
      <c r="KX956" s="68">
        <f t="shared" si="169"/>
        <v>0</v>
      </c>
      <c r="KY956" s="68">
        <f t="shared" si="169"/>
        <v>0</v>
      </c>
      <c r="KZ956" s="68">
        <f t="shared" si="169"/>
        <v>0</v>
      </c>
      <c r="LA956" s="68">
        <f t="shared" si="169"/>
        <v>0</v>
      </c>
      <c r="LB956" s="68">
        <f t="shared" si="169"/>
        <v>0</v>
      </c>
      <c r="LC956" s="68">
        <f t="shared" si="169"/>
        <v>0</v>
      </c>
      <c r="LD956" s="68">
        <f t="shared" si="169"/>
        <v>0</v>
      </c>
      <c r="LE956" s="68">
        <f t="shared" si="169"/>
        <v>0</v>
      </c>
      <c r="LF956" s="68">
        <f t="shared" si="169"/>
        <v>0</v>
      </c>
      <c r="LG956" s="68">
        <f t="shared" si="169"/>
        <v>0</v>
      </c>
      <c r="LH956" s="68">
        <f t="shared" si="169"/>
        <v>0</v>
      </c>
      <c r="LI956" s="68">
        <f t="shared" si="169"/>
        <v>0</v>
      </c>
      <c r="LJ956" s="68">
        <f t="shared" si="169"/>
        <v>0</v>
      </c>
      <c r="LK956" s="68">
        <f t="shared" si="169"/>
        <v>0</v>
      </c>
      <c r="LL956" s="68">
        <f t="shared" si="169"/>
        <v>0</v>
      </c>
      <c r="LM956" s="68">
        <f t="shared" ref="LM956:NF956" si="170">IF(LM6="AK",1,0)</f>
        <v>0</v>
      </c>
      <c r="LN956" s="68">
        <f t="shared" si="170"/>
        <v>0</v>
      </c>
      <c r="LO956" s="68">
        <f t="shared" si="170"/>
        <v>0</v>
      </c>
      <c r="LP956" s="68">
        <f t="shared" si="170"/>
        <v>0</v>
      </c>
      <c r="LQ956" s="68">
        <f t="shared" si="170"/>
        <v>0</v>
      </c>
      <c r="LR956" s="68">
        <f t="shared" si="170"/>
        <v>0</v>
      </c>
      <c r="LS956" s="68">
        <f t="shared" si="170"/>
        <v>0</v>
      </c>
      <c r="LT956" s="68">
        <f t="shared" si="170"/>
        <v>0</v>
      </c>
      <c r="LU956" s="68">
        <f t="shared" si="170"/>
        <v>0</v>
      </c>
      <c r="LV956" s="68">
        <f t="shared" si="170"/>
        <v>0</v>
      </c>
      <c r="LW956" s="68">
        <f t="shared" si="170"/>
        <v>0</v>
      </c>
      <c r="LX956" s="68">
        <f t="shared" si="170"/>
        <v>0</v>
      </c>
      <c r="LY956" s="68">
        <f t="shared" si="170"/>
        <v>0</v>
      </c>
      <c r="LZ956" s="68">
        <f t="shared" si="170"/>
        <v>0</v>
      </c>
      <c r="MA956" s="68">
        <f t="shared" si="170"/>
        <v>0</v>
      </c>
      <c r="MB956" s="68">
        <f t="shared" si="170"/>
        <v>0</v>
      </c>
      <c r="MC956" s="68">
        <f t="shared" si="170"/>
        <v>0</v>
      </c>
      <c r="MD956" s="68">
        <f t="shared" si="170"/>
        <v>0</v>
      </c>
      <c r="ME956" s="68">
        <f t="shared" si="170"/>
        <v>0</v>
      </c>
      <c r="MF956" s="68">
        <f t="shared" si="170"/>
        <v>0</v>
      </c>
      <c r="MG956" s="68">
        <f t="shared" si="170"/>
        <v>0</v>
      </c>
      <c r="MH956" s="68">
        <f t="shared" si="170"/>
        <v>0</v>
      </c>
      <c r="MI956" s="68">
        <f t="shared" si="170"/>
        <v>0</v>
      </c>
      <c r="MJ956" s="68">
        <f t="shared" si="170"/>
        <v>0</v>
      </c>
      <c r="MK956" s="68">
        <f t="shared" si="170"/>
        <v>0</v>
      </c>
      <c r="ML956" s="68">
        <f t="shared" si="170"/>
        <v>0</v>
      </c>
      <c r="MM956" s="68">
        <f t="shared" si="170"/>
        <v>0</v>
      </c>
      <c r="MN956" s="68">
        <f t="shared" si="170"/>
        <v>0</v>
      </c>
      <c r="MO956" s="68">
        <f t="shared" si="170"/>
        <v>0</v>
      </c>
      <c r="MP956" s="68">
        <f t="shared" si="170"/>
        <v>0</v>
      </c>
      <c r="MQ956" s="68">
        <f t="shared" si="170"/>
        <v>0</v>
      </c>
      <c r="MR956" s="68">
        <f t="shared" si="170"/>
        <v>0</v>
      </c>
      <c r="MS956" s="68">
        <f t="shared" si="170"/>
        <v>0</v>
      </c>
      <c r="MT956" s="68">
        <f t="shared" si="170"/>
        <v>0</v>
      </c>
      <c r="MU956" s="68">
        <f t="shared" si="170"/>
        <v>0</v>
      </c>
      <c r="MV956" s="68">
        <f t="shared" si="170"/>
        <v>0</v>
      </c>
      <c r="MW956" s="68">
        <f t="shared" si="170"/>
        <v>0</v>
      </c>
      <c r="MX956" s="68">
        <f t="shared" si="170"/>
        <v>0</v>
      </c>
      <c r="MY956" s="68">
        <f t="shared" si="170"/>
        <v>0</v>
      </c>
      <c r="MZ956" s="68">
        <f t="shared" si="170"/>
        <v>0</v>
      </c>
      <c r="NA956" s="68">
        <f t="shared" si="170"/>
        <v>0</v>
      </c>
      <c r="NB956" s="68">
        <f t="shared" si="170"/>
        <v>0</v>
      </c>
      <c r="NC956" s="68">
        <f t="shared" si="170"/>
        <v>0</v>
      </c>
      <c r="ND956" s="68">
        <f t="shared" si="170"/>
        <v>0</v>
      </c>
      <c r="NE956" s="68">
        <f t="shared" si="170"/>
        <v>0</v>
      </c>
      <c r="NF956" s="68">
        <f t="shared" si="170"/>
        <v>0</v>
      </c>
      <c r="NG956" s="69"/>
      <c r="NH956" s="69"/>
      <c r="NI956" s="69"/>
      <c r="NJ956" s="68">
        <f t="shared" ref="NJ956" si="171">SUM(E956:AI956)</f>
        <v>0</v>
      </c>
      <c r="NK956" s="67">
        <f t="shared" ref="NK956" si="172">SUM(AJ956:BL956)</f>
        <v>0</v>
      </c>
      <c r="NL956" s="67">
        <f t="shared" ref="NL956" si="173">SUM(BM956:CQ956)</f>
        <v>0</v>
      </c>
      <c r="NM956" s="67">
        <f t="shared" ref="NM956" si="174">SUM(CR956:DU956)</f>
        <v>0</v>
      </c>
      <c r="NN956" s="67">
        <f t="shared" ref="NN956" si="175">SUM(DV956:EZ956)</f>
        <v>0</v>
      </c>
      <c r="NO956" s="67">
        <f t="shared" ref="NO956" si="176">SUM(FA956:GD956)</f>
        <v>0</v>
      </c>
      <c r="NP956" s="67">
        <f t="shared" ref="NP956" si="177">SUM(GE956:HI956)</f>
        <v>0</v>
      </c>
      <c r="NQ956" s="67">
        <f t="shared" ref="NQ956" si="178">SUM(HJ956:IN956)</f>
        <v>0</v>
      </c>
      <c r="NR956" s="67">
        <f t="shared" ref="NR956" si="179">SUM(IO956:JR956)</f>
        <v>0</v>
      </c>
      <c r="NS956" s="67">
        <f t="shared" ref="NS956" si="180">SUM(JS956:KW956)</f>
        <v>0</v>
      </c>
      <c r="NT956" s="67">
        <f t="shared" ref="NT956" si="181">SUM(KX956:MA956)</f>
        <v>0</v>
      </c>
      <c r="NU956" s="67">
        <f t="shared" ref="NU956" si="182">SUM(MB956:NF956)</f>
        <v>0</v>
      </c>
      <c r="NV956" s="68">
        <f t="shared" ref="NV956" si="183">SUM(NJ956:NU956)</f>
        <v>0</v>
      </c>
    </row>
    <row r="957" spans="1:386" s="48" customFormat="1" x14ac:dyDescent="0.2">
      <c r="A957" s="66"/>
      <c r="B957" s="67"/>
      <c r="C957" s="67"/>
      <c r="D957" s="239"/>
      <c r="E957" s="225"/>
      <c r="F957" s="68"/>
      <c r="G957" s="68"/>
      <c r="H957" s="68"/>
      <c r="I957" s="6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68"/>
      <c r="X957" s="68"/>
      <c r="Y957" s="68"/>
      <c r="Z957" s="68"/>
      <c r="AA957" s="68"/>
      <c r="AB957" s="68"/>
      <c r="AC957" s="68"/>
      <c r="AD957" s="68"/>
      <c r="AE957" s="68"/>
      <c r="AF957" s="68"/>
      <c r="AG957" s="68"/>
      <c r="AH957" s="68"/>
      <c r="AI957" s="68"/>
      <c r="AJ957" s="68"/>
      <c r="AK957" s="68"/>
      <c r="AL957" s="68"/>
      <c r="AM957" s="68"/>
      <c r="AN957" s="68"/>
      <c r="AO957" s="68"/>
      <c r="AP957" s="68"/>
      <c r="AQ957" s="68"/>
      <c r="AR957" s="68"/>
      <c r="AS957" s="68"/>
      <c r="AT957" s="68"/>
      <c r="AU957" s="68"/>
      <c r="AV957" s="68"/>
      <c r="AW957" s="68"/>
      <c r="AX957" s="68"/>
      <c r="AY957" s="68"/>
      <c r="AZ957" s="68"/>
      <c r="BA957" s="68"/>
      <c r="BB957" s="68"/>
      <c r="BC957" s="68"/>
      <c r="BD957" s="68"/>
      <c r="BE957" s="68"/>
      <c r="BF957" s="68"/>
      <c r="BG957" s="68"/>
      <c r="BH957" s="68"/>
      <c r="BI957" s="68"/>
      <c r="BJ957" s="68"/>
      <c r="BK957" s="68"/>
      <c r="BL957" s="68"/>
      <c r="BM957" s="68"/>
      <c r="BN957" s="68"/>
      <c r="BO957" s="68"/>
      <c r="BP957" s="68"/>
      <c r="BQ957" s="68"/>
      <c r="BR957" s="68"/>
      <c r="BS957" s="68"/>
      <c r="BT957" s="68"/>
      <c r="BU957" s="68"/>
      <c r="BV957" s="68"/>
      <c r="BW957" s="68"/>
      <c r="BX957" s="68"/>
      <c r="BY957" s="68"/>
      <c r="BZ957" s="68"/>
      <c r="CA957" s="68"/>
      <c r="CB957" s="68"/>
      <c r="CC957" s="68"/>
      <c r="CD957" s="68"/>
      <c r="CE957" s="68"/>
      <c r="CF957" s="68"/>
      <c r="CG957" s="68"/>
      <c r="CH957" s="68"/>
      <c r="CI957" s="68"/>
      <c r="CJ957" s="68"/>
      <c r="CK957" s="68"/>
      <c r="CL957" s="68"/>
      <c r="CM957" s="68"/>
      <c r="CN957" s="68"/>
      <c r="CO957" s="68"/>
      <c r="CP957" s="68"/>
      <c r="CQ957" s="68"/>
      <c r="CR957" s="68"/>
      <c r="CS957" s="68"/>
      <c r="CT957" s="68"/>
      <c r="CU957" s="68"/>
      <c r="CV957" s="68"/>
      <c r="CW957" s="68"/>
      <c r="CX957" s="68"/>
      <c r="CY957" s="68"/>
      <c r="CZ957" s="68"/>
      <c r="DA957" s="68"/>
      <c r="DB957" s="68"/>
      <c r="DC957" s="68"/>
      <c r="DD957" s="68"/>
      <c r="DE957" s="68"/>
      <c r="DF957" s="68"/>
      <c r="DG957" s="68"/>
      <c r="DH957" s="68"/>
      <c r="DI957" s="68"/>
      <c r="DJ957" s="68"/>
      <c r="DK957" s="68"/>
      <c r="DL957" s="68"/>
      <c r="DM957" s="68"/>
      <c r="DN957" s="68"/>
      <c r="DO957" s="68"/>
      <c r="DP957" s="68"/>
      <c r="DQ957" s="68"/>
      <c r="DR957" s="68"/>
      <c r="DS957" s="68"/>
      <c r="DT957" s="68"/>
      <c r="DU957" s="68"/>
      <c r="DV957" s="68"/>
      <c r="DW957" s="68"/>
      <c r="DX957" s="68"/>
      <c r="DY957" s="68"/>
      <c r="DZ957" s="68"/>
      <c r="EA957" s="68"/>
      <c r="EB957" s="68"/>
      <c r="EC957" s="68"/>
      <c r="ED957" s="68"/>
      <c r="EE957" s="68"/>
      <c r="EF957" s="68"/>
      <c r="EG957" s="68"/>
      <c r="EH957" s="68"/>
      <c r="EI957" s="68"/>
      <c r="EJ957" s="68"/>
      <c r="EK957" s="68"/>
      <c r="EL957" s="68"/>
      <c r="EM957" s="68"/>
      <c r="EN957" s="68"/>
      <c r="EO957" s="68"/>
      <c r="EP957" s="68"/>
      <c r="EQ957" s="68"/>
      <c r="ER957" s="68"/>
      <c r="ES957" s="68"/>
      <c r="ET957" s="68"/>
      <c r="EU957" s="68"/>
      <c r="EV957" s="68"/>
      <c r="EW957" s="68"/>
      <c r="EX957" s="68"/>
      <c r="EY957" s="68"/>
      <c r="EZ957" s="68"/>
      <c r="FA957" s="68"/>
      <c r="FB957" s="68"/>
      <c r="FC957" s="68"/>
      <c r="FD957" s="68"/>
      <c r="FE957" s="68"/>
      <c r="FF957" s="68"/>
      <c r="FG957" s="68"/>
      <c r="FH957" s="68"/>
      <c r="FI957" s="68"/>
      <c r="FJ957" s="68"/>
      <c r="FK957" s="68"/>
      <c r="FL957" s="68"/>
      <c r="FM957" s="68"/>
      <c r="FN957" s="68"/>
      <c r="FO957" s="68"/>
      <c r="FP957" s="68"/>
      <c r="FQ957" s="68"/>
      <c r="FR957" s="68"/>
      <c r="FS957" s="68"/>
      <c r="FT957" s="68"/>
      <c r="FU957" s="68"/>
      <c r="FV957" s="68"/>
      <c r="FW957" s="68"/>
      <c r="FX957" s="68"/>
      <c r="FY957" s="68"/>
      <c r="FZ957" s="68"/>
      <c r="GA957" s="68"/>
      <c r="GB957" s="68"/>
      <c r="GC957" s="68"/>
      <c r="GD957" s="68"/>
      <c r="GE957" s="68"/>
      <c r="GF957" s="68"/>
      <c r="GG957" s="68"/>
      <c r="GH957" s="68"/>
      <c r="GI957" s="68"/>
      <c r="GJ957" s="68"/>
      <c r="GK957" s="68"/>
      <c r="GL957" s="68"/>
      <c r="GM957" s="68"/>
      <c r="GN957" s="68"/>
      <c r="GO957" s="68"/>
      <c r="GP957" s="68"/>
      <c r="GQ957" s="68"/>
      <c r="GR957" s="68"/>
      <c r="GS957" s="68"/>
      <c r="GT957" s="68"/>
      <c r="GU957" s="68"/>
      <c r="GV957" s="68"/>
      <c r="GW957" s="68"/>
      <c r="GX957" s="68"/>
      <c r="GY957" s="68"/>
      <c r="GZ957" s="68"/>
      <c r="HA957" s="68"/>
      <c r="HB957" s="68"/>
      <c r="HC957" s="68"/>
      <c r="HD957" s="68"/>
      <c r="HE957" s="68"/>
      <c r="HF957" s="68"/>
      <c r="HG957" s="68"/>
      <c r="HH957" s="68"/>
      <c r="HI957" s="68"/>
      <c r="HJ957" s="68"/>
      <c r="HK957" s="68"/>
      <c r="HL957" s="68"/>
      <c r="HM957" s="68"/>
      <c r="HN957" s="68"/>
      <c r="HO957" s="68"/>
      <c r="HP957" s="68"/>
      <c r="HQ957" s="68"/>
      <c r="HR957" s="68"/>
      <c r="HS957" s="68"/>
      <c r="HT957" s="68"/>
      <c r="HU957" s="68"/>
      <c r="HV957" s="68"/>
      <c r="HW957" s="68"/>
      <c r="HX957" s="68"/>
      <c r="HY957" s="68"/>
      <c r="HZ957" s="68"/>
      <c r="IA957" s="68"/>
      <c r="IB957" s="68"/>
      <c r="IC957" s="68"/>
      <c r="ID957" s="68"/>
      <c r="IE957" s="68"/>
      <c r="IF957" s="68"/>
      <c r="IG957" s="68"/>
      <c r="IH957" s="68"/>
      <c r="II957" s="68"/>
      <c r="IJ957" s="68"/>
      <c r="IK957" s="68"/>
      <c r="IL957" s="68"/>
      <c r="IM957" s="68"/>
      <c r="IN957" s="68"/>
      <c r="IO957" s="68"/>
      <c r="IP957" s="68"/>
      <c r="IQ957" s="68"/>
      <c r="IR957" s="68"/>
      <c r="IS957" s="68"/>
      <c r="IT957" s="68"/>
      <c r="IU957" s="68"/>
      <c r="IV957" s="68"/>
      <c r="IW957" s="68"/>
      <c r="IX957" s="68"/>
      <c r="IY957" s="68"/>
      <c r="IZ957" s="68"/>
      <c r="JA957" s="68"/>
      <c r="JB957" s="68"/>
      <c r="JC957" s="68"/>
      <c r="JD957" s="68"/>
      <c r="JE957" s="68"/>
      <c r="JF957" s="68"/>
      <c r="JG957" s="68"/>
      <c r="JH957" s="68"/>
      <c r="JI957" s="68"/>
      <c r="JJ957" s="68"/>
      <c r="JK957" s="68"/>
      <c r="JL957" s="68"/>
      <c r="JM957" s="68"/>
      <c r="JN957" s="68"/>
      <c r="JO957" s="68"/>
      <c r="JP957" s="68"/>
      <c r="JQ957" s="68"/>
      <c r="JR957" s="68"/>
      <c r="JS957" s="68"/>
      <c r="JT957" s="68"/>
      <c r="JU957" s="68"/>
      <c r="JV957" s="68"/>
      <c r="JW957" s="68"/>
      <c r="JX957" s="68"/>
      <c r="JY957" s="68"/>
      <c r="JZ957" s="68"/>
      <c r="KA957" s="68"/>
      <c r="KB957" s="68"/>
      <c r="KC957" s="68"/>
      <c r="KD957" s="68"/>
      <c r="KE957" s="68"/>
      <c r="KF957" s="68"/>
      <c r="KG957" s="68"/>
      <c r="KH957" s="68"/>
      <c r="KI957" s="68"/>
      <c r="KJ957" s="68"/>
      <c r="KK957" s="68"/>
      <c r="KL957" s="68"/>
      <c r="KM957" s="68"/>
      <c r="KN957" s="68"/>
      <c r="KO957" s="68"/>
      <c r="KP957" s="68"/>
      <c r="KQ957" s="68"/>
      <c r="KR957" s="68"/>
      <c r="KS957" s="68"/>
      <c r="KT957" s="68"/>
      <c r="KU957" s="68"/>
      <c r="KV957" s="68"/>
      <c r="KW957" s="68"/>
      <c r="KX957" s="68"/>
      <c r="KY957" s="68"/>
      <c r="KZ957" s="68"/>
      <c r="LA957" s="68"/>
      <c r="LB957" s="68"/>
      <c r="LC957" s="68"/>
      <c r="LD957" s="68"/>
      <c r="LE957" s="68"/>
      <c r="LF957" s="68"/>
      <c r="LG957" s="68"/>
      <c r="LH957" s="68"/>
      <c r="LI957" s="68"/>
      <c r="LJ957" s="68"/>
      <c r="LK957" s="68"/>
      <c r="LL957" s="68"/>
      <c r="LM957" s="68"/>
      <c r="LN957" s="68"/>
      <c r="LO957" s="68"/>
      <c r="LP957" s="68"/>
      <c r="LQ957" s="68"/>
      <c r="LR957" s="68"/>
      <c r="LS957" s="68"/>
      <c r="LT957" s="68"/>
      <c r="LU957" s="68"/>
      <c r="LV957" s="68"/>
      <c r="LW957" s="68"/>
      <c r="LX957" s="68"/>
      <c r="LY957" s="68"/>
      <c r="LZ957" s="68"/>
      <c r="MA957" s="68"/>
      <c r="MB957" s="68"/>
      <c r="MC957" s="68"/>
      <c r="MD957" s="68"/>
      <c r="ME957" s="68"/>
      <c r="MF957" s="68"/>
      <c r="MG957" s="68"/>
      <c r="MH957" s="68"/>
      <c r="MI957" s="68"/>
      <c r="MJ957" s="68"/>
      <c r="MK957" s="68"/>
      <c r="ML957" s="68"/>
      <c r="MM957" s="68"/>
      <c r="MN957" s="68"/>
      <c r="MO957" s="68"/>
      <c r="MP957" s="68"/>
      <c r="MQ957" s="68"/>
      <c r="MR957" s="68"/>
      <c r="MS957" s="68"/>
      <c r="MT957" s="68"/>
      <c r="MU957" s="68"/>
      <c r="MV957" s="68"/>
      <c r="MW957" s="68"/>
      <c r="MX957" s="68"/>
      <c r="MY957" s="68"/>
      <c r="MZ957" s="68"/>
      <c r="NA957" s="68"/>
      <c r="NB957" s="68"/>
      <c r="NC957" s="68"/>
      <c r="ND957" s="68"/>
      <c r="NE957" s="68"/>
      <c r="NF957" s="68"/>
      <c r="NG957" s="69"/>
      <c r="NH957" s="69"/>
      <c r="NI957" s="69"/>
      <c r="NJ957" s="68"/>
      <c r="NK957" s="67"/>
      <c r="NL957" s="67"/>
      <c r="NM957" s="67"/>
      <c r="NN957" s="67"/>
      <c r="NO957" s="67"/>
      <c r="NP957" s="67"/>
      <c r="NQ957" s="67"/>
      <c r="NR957" s="67"/>
      <c r="NS957" s="67"/>
      <c r="NT957" s="67"/>
      <c r="NU957" s="67"/>
      <c r="NV957" s="68"/>
    </row>
    <row r="958" spans="1:386" s="48" customFormat="1" x14ac:dyDescent="0.2">
      <c r="A958" s="66"/>
      <c r="B958" s="67"/>
      <c r="C958" s="67"/>
      <c r="D958" s="239"/>
      <c r="E958" s="225"/>
      <c r="F958" s="68"/>
      <c r="G958" s="68"/>
      <c r="H958" s="68"/>
      <c r="I958" s="68"/>
      <c r="J958" s="68"/>
      <c r="K958" s="68"/>
      <c r="L958" s="68"/>
      <c r="M958" s="68"/>
      <c r="N958" s="68"/>
      <c r="O958" s="68"/>
      <c r="P958" s="68"/>
      <c r="Q958" s="68"/>
      <c r="R958" s="68"/>
      <c r="S958" s="68"/>
      <c r="T958" s="68"/>
      <c r="U958" s="68"/>
      <c r="V958" s="68"/>
      <c r="W958" s="68"/>
      <c r="X958" s="68"/>
      <c r="Y958" s="68"/>
      <c r="Z958" s="68"/>
      <c r="AA958" s="68"/>
      <c r="AB958" s="68"/>
      <c r="AC958" s="68"/>
      <c r="AD958" s="68"/>
      <c r="AE958" s="68"/>
      <c r="AF958" s="68"/>
      <c r="AG958" s="68"/>
      <c r="AH958" s="68"/>
      <c r="AI958" s="68"/>
      <c r="AJ958" s="68"/>
      <c r="AK958" s="68"/>
      <c r="AL958" s="68"/>
      <c r="AM958" s="68"/>
      <c r="AN958" s="68"/>
      <c r="AO958" s="68"/>
      <c r="AP958" s="68"/>
      <c r="AQ958" s="68"/>
      <c r="AR958" s="68"/>
      <c r="AS958" s="68"/>
      <c r="AT958" s="68"/>
      <c r="AU958" s="68"/>
      <c r="AV958" s="68"/>
      <c r="AW958" s="68"/>
      <c r="AX958" s="68"/>
      <c r="AY958" s="68"/>
      <c r="AZ958" s="68"/>
      <c r="BA958" s="68"/>
      <c r="BB958" s="68"/>
      <c r="BC958" s="68"/>
      <c r="BD958" s="68"/>
      <c r="BE958" s="68"/>
      <c r="BF958" s="68"/>
      <c r="BG958" s="68"/>
      <c r="BH958" s="68"/>
      <c r="BI958" s="68"/>
      <c r="BJ958" s="68"/>
      <c r="BK958" s="68"/>
      <c r="BL958" s="68"/>
      <c r="BM958" s="68"/>
      <c r="BN958" s="68"/>
      <c r="BO958" s="68"/>
      <c r="BP958" s="68"/>
      <c r="BQ958" s="68"/>
      <c r="BR958" s="68"/>
      <c r="BS958" s="68"/>
      <c r="BT958" s="68"/>
      <c r="BU958" s="68"/>
      <c r="BV958" s="68"/>
      <c r="BW958" s="68"/>
      <c r="BX958" s="68"/>
      <c r="BY958" s="68"/>
      <c r="BZ958" s="68"/>
      <c r="CA958" s="68"/>
      <c r="CB958" s="68"/>
      <c r="CC958" s="68"/>
      <c r="CD958" s="68"/>
      <c r="CE958" s="68"/>
      <c r="CF958" s="68"/>
      <c r="CG958" s="68"/>
      <c r="CH958" s="68"/>
      <c r="CI958" s="68"/>
      <c r="CJ958" s="68"/>
      <c r="CK958" s="68"/>
      <c r="CL958" s="68"/>
      <c r="CM958" s="68"/>
      <c r="CN958" s="68"/>
      <c r="CO958" s="68"/>
      <c r="CP958" s="68"/>
      <c r="CQ958" s="68"/>
      <c r="CR958" s="68"/>
      <c r="CS958" s="68"/>
      <c r="CT958" s="68"/>
      <c r="CU958" s="68"/>
      <c r="CV958" s="68"/>
      <c r="CW958" s="68"/>
      <c r="CX958" s="68"/>
      <c r="CY958" s="68"/>
      <c r="CZ958" s="68"/>
      <c r="DA958" s="68"/>
      <c r="DB958" s="68"/>
      <c r="DC958" s="68"/>
      <c r="DD958" s="68"/>
      <c r="DE958" s="68"/>
      <c r="DF958" s="68"/>
      <c r="DG958" s="68"/>
      <c r="DH958" s="68"/>
      <c r="DI958" s="68"/>
      <c r="DJ958" s="68"/>
      <c r="DK958" s="68"/>
      <c r="DL958" s="68"/>
      <c r="DM958" s="68"/>
      <c r="DN958" s="68"/>
      <c r="DO958" s="68"/>
      <c r="DP958" s="68"/>
      <c r="DQ958" s="68"/>
      <c r="DR958" s="68"/>
      <c r="DS958" s="68"/>
      <c r="DT958" s="68"/>
      <c r="DU958" s="68"/>
      <c r="DV958" s="68"/>
      <c r="DW958" s="68"/>
      <c r="DX958" s="68"/>
      <c r="DY958" s="68"/>
      <c r="DZ958" s="68"/>
      <c r="EA958" s="68"/>
      <c r="EB958" s="68"/>
      <c r="EC958" s="68"/>
      <c r="ED958" s="68"/>
      <c r="EE958" s="68"/>
      <c r="EF958" s="68"/>
      <c r="EG958" s="68"/>
      <c r="EH958" s="68"/>
      <c r="EI958" s="68"/>
      <c r="EJ958" s="68"/>
      <c r="EK958" s="68"/>
      <c r="EL958" s="68"/>
      <c r="EM958" s="68"/>
      <c r="EN958" s="68"/>
      <c r="EO958" s="68"/>
      <c r="EP958" s="68"/>
      <c r="EQ958" s="68"/>
      <c r="ER958" s="68"/>
      <c r="ES958" s="68"/>
      <c r="ET958" s="68"/>
      <c r="EU958" s="68"/>
      <c r="EV958" s="68"/>
      <c r="EW958" s="68"/>
      <c r="EX958" s="68"/>
      <c r="EY958" s="68"/>
      <c r="EZ958" s="68"/>
      <c r="FA958" s="68"/>
      <c r="FB958" s="68"/>
      <c r="FC958" s="68"/>
      <c r="FD958" s="68"/>
      <c r="FE958" s="68"/>
      <c r="FF958" s="68"/>
      <c r="FG958" s="68"/>
      <c r="FH958" s="68"/>
      <c r="FI958" s="68"/>
      <c r="FJ958" s="68"/>
      <c r="FK958" s="68"/>
      <c r="FL958" s="68"/>
      <c r="FM958" s="68"/>
      <c r="FN958" s="68"/>
      <c r="FO958" s="68"/>
      <c r="FP958" s="68"/>
      <c r="FQ958" s="68"/>
      <c r="FR958" s="68"/>
      <c r="FS958" s="68"/>
      <c r="FT958" s="68"/>
      <c r="FU958" s="68"/>
      <c r="FV958" s="68"/>
      <c r="FW958" s="68"/>
      <c r="FX958" s="68"/>
      <c r="FY958" s="68"/>
      <c r="FZ958" s="68"/>
      <c r="GA958" s="68"/>
      <c r="GB958" s="68"/>
      <c r="GC958" s="68"/>
      <c r="GD958" s="68"/>
      <c r="GE958" s="68"/>
      <c r="GF958" s="68"/>
      <c r="GG958" s="68"/>
      <c r="GH958" s="68"/>
      <c r="GI958" s="68"/>
      <c r="GJ958" s="68"/>
      <c r="GK958" s="68"/>
      <c r="GL958" s="68"/>
      <c r="GM958" s="68"/>
      <c r="GN958" s="68"/>
      <c r="GO958" s="68"/>
      <c r="GP958" s="68"/>
      <c r="GQ958" s="68"/>
      <c r="GR958" s="68"/>
      <c r="GS958" s="68"/>
      <c r="GT958" s="68"/>
      <c r="GU958" s="68"/>
      <c r="GV958" s="68"/>
      <c r="GW958" s="68"/>
      <c r="GX958" s="68"/>
      <c r="GY958" s="68"/>
      <c r="GZ958" s="68"/>
      <c r="HA958" s="68"/>
      <c r="HB958" s="68"/>
      <c r="HC958" s="68"/>
      <c r="HD958" s="68"/>
      <c r="HE958" s="68"/>
      <c r="HF958" s="68"/>
      <c r="HG958" s="68"/>
      <c r="HH958" s="68"/>
      <c r="HI958" s="68"/>
      <c r="HJ958" s="68"/>
      <c r="HK958" s="68"/>
      <c r="HL958" s="68"/>
      <c r="HM958" s="68"/>
      <c r="HN958" s="68"/>
      <c r="HO958" s="68"/>
      <c r="HP958" s="68"/>
      <c r="HQ958" s="68"/>
      <c r="HR958" s="68"/>
      <c r="HS958" s="68"/>
      <c r="HT958" s="68"/>
      <c r="HU958" s="68"/>
      <c r="HV958" s="68"/>
      <c r="HW958" s="68"/>
      <c r="HX958" s="68"/>
      <c r="HY958" s="68"/>
      <c r="HZ958" s="68"/>
      <c r="IA958" s="68"/>
      <c r="IB958" s="68"/>
      <c r="IC958" s="68"/>
      <c r="ID958" s="68"/>
      <c r="IE958" s="68"/>
      <c r="IF958" s="68"/>
      <c r="IG958" s="68"/>
      <c r="IH958" s="68"/>
      <c r="II958" s="68"/>
      <c r="IJ958" s="68"/>
      <c r="IK958" s="68"/>
      <c r="IL958" s="68"/>
      <c r="IM958" s="68"/>
      <c r="IN958" s="68"/>
      <c r="IO958" s="68"/>
      <c r="IP958" s="68"/>
      <c r="IQ958" s="68"/>
      <c r="IR958" s="68"/>
      <c r="IS958" s="68"/>
      <c r="IT958" s="68"/>
      <c r="IU958" s="68"/>
      <c r="IV958" s="68"/>
      <c r="IW958" s="68"/>
      <c r="IX958" s="68"/>
      <c r="IY958" s="68"/>
      <c r="IZ958" s="68"/>
      <c r="JA958" s="68"/>
      <c r="JB958" s="68"/>
      <c r="JC958" s="68"/>
      <c r="JD958" s="68"/>
      <c r="JE958" s="68"/>
      <c r="JF958" s="68"/>
      <c r="JG958" s="68"/>
      <c r="JH958" s="68"/>
      <c r="JI958" s="68"/>
      <c r="JJ958" s="68"/>
      <c r="JK958" s="68"/>
      <c r="JL958" s="68"/>
      <c r="JM958" s="68"/>
      <c r="JN958" s="68"/>
      <c r="JO958" s="68"/>
      <c r="JP958" s="68"/>
      <c r="JQ958" s="68"/>
      <c r="JR958" s="68"/>
      <c r="JS958" s="68"/>
      <c r="JT958" s="68"/>
      <c r="JU958" s="68"/>
      <c r="JV958" s="68"/>
      <c r="JW958" s="68"/>
      <c r="JX958" s="68"/>
      <c r="JY958" s="68"/>
      <c r="JZ958" s="68"/>
      <c r="KA958" s="68"/>
      <c r="KB958" s="68"/>
      <c r="KC958" s="68"/>
      <c r="KD958" s="68"/>
      <c r="KE958" s="68"/>
      <c r="KF958" s="68"/>
      <c r="KG958" s="68"/>
      <c r="KH958" s="68"/>
      <c r="KI958" s="68"/>
      <c r="KJ958" s="68"/>
      <c r="KK958" s="68"/>
      <c r="KL958" s="68"/>
      <c r="KM958" s="68"/>
      <c r="KN958" s="68"/>
      <c r="KO958" s="68"/>
      <c r="KP958" s="68"/>
      <c r="KQ958" s="68"/>
      <c r="KR958" s="68"/>
      <c r="KS958" s="68"/>
      <c r="KT958" s="68"/>
      <c r="KU958" s="68"/>
      <c r="KV958" s="68"/>
      <c r="KW958" s="68"/>
      <c r="KX958" s="68"/>
      <c r="KY958" s="68"/>
      <c r="KZ958" s="68"/>
      <c r="LA958" s="68"/>
      <c r="LB958" s="68"/>
      <c r="LC958" s="68"/>
      <c r="LD958" s="68"/>
      <c r="LE958" s="68"/>
      <c r="LF958" s="68"/>
      <c r="LG958" s="68"/>
      <c r="LH958" s="68"/>
      <c r="LI958" s="68"/>
      <c r="LJ958" s="68"/>
      <c r="LK958" s="68"/>
      <c r="LL958" s="68"/>
      <c r="LM958" s="68"/>
      <c r="LN958" s="68"/>
      <c r="LO958" s="68"/>
      <c r="LP958" s="68"/>
      <c r="LQ958" s="68"/>
      <c r="LR958" s="68"/>
      <c r="LS958" s="68"/>
      <c r="LT958" s="68"/>
      <c r="LU958" s="68"/>
      <c r="LV958" s="68"/>
      <c r="LW958" s="68"/>
      <c r="LX958" s="68"/>
      <c r="LY958" s="68"/>
      <c r="LZ958" s="68"/>
      <c r="MA958" s="68"/>
      <c r="MB958" s="68"/>
      <c r="MC958" s="68"/>
      <c r="MD958" s="68"/>
      <c r="ME958" s="68"/>
      <c r="MF958" s="68"/>
      <c r="MG958" s="68"/>
      <c r="MH958" s="68"/>
      <c r="MI958" s="68"/>
      <c r="MJ958" s="68"/>
      <c r="MK958" s="68"/>
      <c r="ML958" s="68"/>
      <c r="MM958" s="68"/>
      <c r="MN958" s="68"/>
      <c r="MO958" s="68"/>
      <c r="MP958" s="68"/>
      <c r="MQ958" s="68"/>
      <c r="MR958" s="68"/>
      <c r="MS958" s="68"/>
      <c r="MT958" s="68"/>
      <c r="MU958" s="68"/>
      <c r="MV958" s="68"/>
      <c r="MW958" s="68"/>
      <c r="MX958" s="68"/>
      <c r="MY958" s="68"/>
      <c r="MZ958" s="68"/>
      <c r="NA958" s="68"/>
      <c r="NB958" s="68"/>
      <c r="NC958" s="68"/>
      <c r="ND958" s="68"/>
      <c r="NE958" s="68"/>
      <c r="NF958" s="68"/>
      <c r="NG958" s="69"/>
      <c r="NH958" s="69"/>
      <c r="NI958" s="69"/>
      <c r="NJ958" s="68"/>
      <c r="NK958" s="67"/>
      <c r="NL958" s="67"/>
      <c r="NM958" s="67"/>
      <c r="NN958" s="67"/>
      <c r="NO958" s="67"/>
      <c r="NP958" s="67"/>
      <c r="NQ958" s="67"/>
      <c r="NR958" s="67"/>
      <c r="NS958" s="67"/>
      <c r="NT958" s="67"/>
      <c r="NU958" s="67"/>
      <c r="NV958" s="68"/>
    </row>
    <row r="959" spans="1:386" s="48" customFormat="1" x14ac:dyDescent="0.2">
      <c r="A959" s="66"/>
      <c r="B959" s="67"/>
      <c r="C959" s="67"/>
      <c r="D959" s="239"/>
      <c r="E959" s="225"/>
      <c r="F959" s="68"/>
      <c r="G959" s="68"/>
      <c r="H959" s="68"/>
      <c r="I959" s="68"/>
      <c r="J959" s="68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68"/>
      <c r="W959" s="68"/>
      <c r="X959" s="68"/>
      <c r="Y959" s="68"/>
      <c r="Z959" s="68"/>
      <c r="AA959" s="68"/>
      <c r="AB959" s="68"/>
      <c r="AC959" s="68"/>
      <c r="AD959" s="68"/>
      <c r="AE959" s="68"/>
      <c r="AF959" s="68"/>
      <c r="AG959" s="68"/>
      <c r="AH959" s="68"/>
      <c r="AI959" s="68"/>
      <c r="AJ959" s="68"/>
      <c r="AK959" s="68"/>
      <c r="AL959" s="68"/>
      <c r="AM959" s="68"/>
      <c r="AN959" s="68"/>
      <c r="AO959" s="68"/>
      <c r="AP959" s="68"/>
      <c r="AQ959" s="68"/>
      <c r="AR959" s="68"/>
      <c r="AS959" s="68"/>
      <c r="AT959" s="68"/>
      <c r="AU959" s="68"/>
      <c r="AV959" s="68"/>
      <c r="AW959" s="68"/>
      <c r="AX959" s="68"/>
      <c r="AY959" s="68"/>
      <c r="AZ959" s="68"/>
      <c r="BA959" s="68"/>
      <c r="BB959" s="68"/>
      <c r="BC959" s="68"/>
      <c r="BD959" s="68"/>
      <c r="BE959" s="68"/>
      <c r="BF959" s="68"/>
      <c r="BG959" s="68"/>
      <c r="BH959" s="68"/>
      <c r="BI959" s="68"/>
      <c r="BJ959" s="68"/>
      <c r="BK959" s="68"/>
      <c r="BL959" s="68"/>
      <c r="BM959" s="68"/>
      <c r="BN959" s="68"/>
      <c r="BO959" s="68"/>
      <c r="BP959" s="68"/>
      <c r="BQ959" s="68"/>
      <c r="BR959" s="68"/>
      <c r="BS959" s="68"/>
      <c r="BT959" s="68"/>
      <c r="BU959" s="68"/>
      <c r="BV959" s="68"/>
      <c r="BW959" s="68"/>
      <c r="BX959" s="68"/>
      <c r="BY959" s="68"/>
      <c r="BZ959" s="68"/>
      <c r="CA959" s="68"/>
      <c r="CB959" s="68"/>
      <c r="CC959" s="68"/>
      <c r="CD959" s="68"/>
      <c r="CE959" s="68"/>
      <c r="CF959" s="68"/>
      <c r="CG959" s="68"/>
      <c r="CH959" s="68"/>
      <c r="CI959" s="68"/>
      <c r="CJ959" s="68"/>
      <c r="CK959" s="68"/>
      <c r="CL959" s="68"/>
      <c r="CM959" s="68"/>
      <c r="CN959" s="68"/>
      <c r="CO959" s="68"/>
      <c r="CP959" s="68"/>
      <c r="CQ959" s="68"/>
      <c r="CR959" s="68"/>
      <c r="CS959" s="68"/>
      <c r="CT959" s="68"/>
      <c r="CU959" s="68"/>
      <c r="CV959" s="68"/>
      <c r="CW959" s="68"/>
      <c r="CX959" s="68"/>
      <c r="CY959" s="68"/>
      <c r="CZ959" s="68"/>
      <c r="DA959" s="68"/>
      <c r="DB959" s="68"/>
      <c r="DC959" s="68"/>
      <c r="DD959" s="68"/>
      <c r="DE959" s="68"/>
      <c r="DF959" s="68"/>
      <c r="DG959" s="68"/>
      <c r="DH959" s="68"/>
      <c r="DI959" s="68"/>
      <c r="DJ959" s="68"/>
      <c r="DK959" s="68"/>
      <c r="DL959" s="68"/>
      <c r="DM959" s="68"/>
      <c r="DN959" s="68"/>
      <c r="DO959" s="68"/>
      <c r="DP959" s="68"/>
      <c r="DQ959" s="68"/>
      <c r="DR959" s="68"/>
      <c r="DS959" s="68"/>
      <c r="DT959" s="68"/>
      <c r="DU959" s="68"/>
      <c r="DV959" s="68"/>
      <c r="DW959" s="68"/>
      <c r="DX959" s="68"/>
      <c r="DY959" s="68"/>
      <c r="DZ959" s="68"/>
      <c r="EA959" s="68"/>
      <c r="EB959" s="68"/>
      <c r="EC959" s="68"/>
      <c r="ED959" s="68"/>
      <c r="EE959" s="68"/>
      <c r="EF959" s="68"/>
      <c r="EG959" s="68"/>
      <c r="EH959" s="68"/>
      <c r="EI959" s="68"/>
      <c r="EJ959" s="68"/>
      <c r="EK959" s="68"/>
      <c r="EL959" s="68"/>
      <c r="EM959" s="68"/>
      <c r="EN959" s="68"/>
      <c r="EO959" s="68"/>
      <c r="EP959" s="68"/>
      <c r="EQ959" s="68"/>
      <c r="ER959" s="68"/>
      <c r="ES959" s="68"/>
      <c r="ET959" s="68"/>
      <c r="EU959" s="68"/>
      <c r="EV959" s="68"/>
      <c r="EW959" s="68"/>
      <c r="EX959" s="68"/>
      <c r="EY959" s="68"/>
      <c r="EZ959" s="68"/>
      <c r="FA959" s="68"/>
      <c r="FB959" s="68"/>
      <c r="FC959" s="68"/>
      <c r="FD959" s="68"/>
      <c r="FE959" s="68"/>
      <c r="FF959" s="68"/>
      <c r="FG959" s="68"/>
      <c r="FH959" s="68"/>
      <c r="FI959" s="68"/>
      <c r="FJ959" s="68"/>
      <c r="FK959" s="68"/>
      <c r="FL959" s="68"/>
      <c r="FM959" s="68"/>
      <c r="FN959" s="68"/>
      <c r="FO959" s="68"/>
      <c r="FP959" s="68"/>
      <c r="FQ959" s="68"/>
      <c r="FR959" s="68"/>
      <c r="FS959" s="68"/>
      <c r="FT959" s="68"/>
      <c r="FU959" s="68"/>
      <c r="FV959" s="68"/>
      <c r="FW959" s="68"/>
      <c r="FX959" s="68"/>
      <c r="FY959" s="68"/>
      <c r="FZ959" s="68"/>
      <c r="GA959" s="68"/>
      <c r="GB959" s="68"/>
      <c r="GC959" s="68"/>
      <c r="GD959" s="68"/>
      <c r="GE959" s="68"/>
      <c r="GF959" s="68"/>
      <c r="GG959" s="68"/>
      <c r="GH959" s="68"/>
      <c r="GI959" s="68"/>
      <c r="GJ959" s="68"/>
      <c r="GK959" s="68"/>
      <c r="GL959" s="68"/>
      <c r="GM959" s="68"/>
      <c r="GN959" s="68"/>
      <c r="GO959" s="68"/>
      <c r="GP959" s="68"/>
      <c r="GQ959" s="68"/>
      <c r="GR959" s="68"/>
      <c r="GS959" s="68"/>
      <c r="GT959" s="68"/>
      <c r="GU959" s="68"/>
      <c r="GV959" s="68"/>
      <c r="GW959" s="68"/>
      <c r="GX959" s="68"/>
      <c r="GY959" s="68"/>
      <c r="GZ959" s="68"/>
      <c r="HA959" s="68"/>
      <c r="HB959" s="68"/>
      <c r="HC959" s="68"/>
      <c r="HD959" s="68"/>
      <c r="HE959" s="68"/>
      <c r="HF959" s="68"/>
      <c r="HG959" s="68"/>
      <c r="HH959" s="68"/>
      <c r="HI959" s="68"/>
      <c r="HJ959" s="68"/>
      <c r="HK959" s="68"/>
      <c r="HL959" s="68"/>
      <c r="HM959" s="68"/>
      <c r="HN959" s="68"/>
      <c r="HO959" s="68"/>
      <c r="HP959" s="68"/>
      <c r="HQ959" s="68"/>
      <c r="HR959" s="68"/>
      <c r="HS959" s="68"/>
      <c r="HT959" s="68"/>
      <c r="HU959" s="68"/>
      <c r="HV959" s="68"/>
      <c r="HW959" s="68"/>
      <c r="HX959" s="68"/>
      <c r="HY959" s="68"/>
      <c r="HZ959" s="68"/>
      <c r="IA959" s="68"/>
      <c r="IB959" s="68"/>
      <c r="IC959" s="68"/>
      <c r="ID959" s="68"/>
      <c r="IE959" s="68"/>
      <c r="IF959" s="68"/>
      <c r="IG959" s="68"/>
      <c r="IH959" s="68"/>
      <c r="II959" s="68"/>
      <c r="IJ959" s="68"/>
      <c r="IK959" s="68"/>
      <c r="IL959" s="68"/>
      <c r="IM959" s="68"/>
      <c r="IN959" s="68"/>
      <c r="IO959" s="68"/>
      <c r="IP959" s="68"/>
      <c r="IQ959" s="68"/>
      <c r="IR959" s="68"/>
      <c r="IS959" s="68"/>
      <c r="IT959" s="68"/>
      <c r="IU959" s="68"/>
      <c r="IV959" s="68"/>
      <c r="IW959" s="68"/>
      <c r="IX959" s="68"/>
      <c r="IY959" s="68"/>
      <c r="IZ959" s="68"/>
      <c r="JA959" s="68"/>
      <c r="JB959" s="68"/>
      <c r="JC959" s="68"/>
      <c r="JD959" s="68"/>
      <c r="JE959" s="68"/>
      <c r="JF959" s="68"/>
      <c r="JG959" s="68"/>
      <c r="JH959" s="68"/>
      <c r="JI959" s="68"/>
      <c r="JJ959" s="68"/>
      <c r="JK959" s="68"/>
      <c r="JL959" s="68"/>
      <c r="JM959" s="68"/>
      <c r="JN959" s="68"/>
      <c r="JO959" s="68"/>
      <c r="JP959" s="68"/>
      <c r="JQ959" s="68"/>
      <c r="JR959" s="68"/>
      <c r="JS959" s="68"/>
      <c r="JT959" s="68"/>
      <c r="JU959" s="68"/>
      <c r="JV959" s="68"/>
      <c r="JW959" s="68"/>
      <c r="JX959" s="68"/>
      <c r="JY959" s="68"/>
      <c r="JZ959" s="68"/>
      <c r="KA959" s="68"/>
      <c r="KB959" s="68"/>
      <c r="KC959" s="68"/>
      <c r="KD959" s="68"/>
      <c r="KE959" s="68"/>
      <c r="KF959" s="68"/>
      <c r="KG959" s="68"/>
      <c r="KH959" s="68"/>
      <c r="KI959" s="68"/>
      <c r="KJ959" s="68"/>
      <c r="KK959" s="68"/>
      <c r="KL959" s="68"/>
      <c r="KM959" s="68"/>
      <c r="KN959" s="68"/>
      <c r="KO959" s="68"/>
      <c r="KP959" s="68"/>
      <c r="KQ959" s="68"/>
      <c r="KR959" s="68"/>
      <c r="KS959" s="68"/>
      <c r="KT959" s="68"/>
      <c r="KU959" s="68"/>
      <c r="KV959" s="68"/>
      <c r="KW959" s="68"/>
      <c r="KX959" s="68"/>
      <c r="KY959" s="68"/>
      <c r="KZ959" s="68"/>
      <c r="LA959" s="68"/>
      <c r="LB959" s="68"/>
      <c r="LC959" s="68"/>
      <c r="LD959" s="68"/>
      <c r="LE959" s="68"/>
      <c r="LF959" s="68"/>
      <c r="LG959" s="68"/>
      <c r="LH959" s="68"/>
      <c r="LI959" s="68"/>
      <c r="LJ959" s="68"/>
      <c r="LK959" s="68"/>
      <c r="LL959" s="68"/>
      <c r="LM959" s="68"/>
      <c r="LN959" s="68"/>
      <c r="LO959" s="68"/>
      <c r="LP959" s="68"/>
      <c r="LQ959" s="68"/>
      <c r="LR959" s="68"/>
      <c r="LS959" s="68"/>
      <c r="LT959" s="68"/>
      <c r="LU959" s="68"/>
      <c r="LV959" s="68"/>
      <c r="LW959" s="68"/>
      <c r="LX959" s="68"/>
      <c r="LY959" s="68"/>
      <c r="LZ959" s="68"/>
      <c r="MA959" s="68"/>
      <c r="MB959" s="68"/>
      <c r="MC959" s="68"/>
      <c r="MD959" s="68"/>
      <c r="ME959" s="68"/>
      <c r="MF959" s="68"/>
      <c r="MG959" s="68"/>
      <c r="MH959" s="68"/>
      <c r="MI959" s="68"/>
      <c r="MJ959" s="68"/>
      <c r="MK959" s="68"/>
      <c r="ML959" s="68"/>
      <c r="MM959" s="68"/>
      <c r="MN959" s="68"/>
      <c r="MO959" s="68"/>
      <c r="MP959" s="68"/>
      <c r="MQ959" s="68"/>
      <c r="MR959" s="68"/>
      <c r="MS959" s="68"/>
      <c r="MT959" s="68"/>
      <c r="MU959" s="68"/>
      <c r="MV959" s="68"/>
      <c r="MW959" s="68"/>
      <c r="MX959" s="68"/>
      <c r="MY959" s="68"/>
      <c r="MZ959" s="68"/>
      <c r="NA959" s="68"/>
      <c r="NB959" s="68"/>
      <c r="NC959" s="68"/>
      <c r="ND959" s="68"/>
      <c r="NE959" s="68"/>
      <c r="NF959" s="68"/>
      <c r="NG959" s="69"/>
      <c r="NH959" s="69"/>
      <c r="NI959" s="69"/>
      <c r="NJ959" s="68"/>
      <c r="NK959" s="67"/>
      <c r="NL959" s="67"/>
      <c r="NM959" s="67"/>
      <c r="NN959" s="67"/>
      <c r="NO959" s="67"/>
      <c r="NP959" s="67"/>
      <c r="NQ959" s="67"/>
      <c r="NR959" s="67"/>
      <c r="NS959" s="67"/>
      <c r="NT959" s="67"/>
      <c r="NU959" s="67"/>
      <c r="NV959" s="68"/>
    </row>
    <row r="960" spans="1:386" s="48" customFormat="1" x14ac:dyDescent="0.2">
      <c r="A960" s="66"/>
      <c r="B960" s="67"/>
      <c r="C960" s="67"/>
      <c r="D960" s="239"/>
      <c r="E960" s="225"/>
      <c r="F960" s="68"/>
      <c r="G960" s="68"/>
      <c r="H960" s="68"/>
      <c r="I960" s="68"/>
      <c r="J960" s="68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68"/>
      <c r="W960" s="68"/>
      <c r="X960" s="68"/>
      <c r="Y960" s="68"/>
      <c r="Z960" s="68"/>
      <c r="AA960" s="68"/>
      <c r="AB960" s="68"/>
      <c r="AC960" s="68"/>
      <c r="AD960" s="68"/>
      <c r="AE960" s="68"/>
      <c r="AF960" s="68"/>
      <c r="AG960" s="68"/>
      <c r="AH960" s="68"/>
      <c r="AI960" s="68"/>
      <c r="AJ960" s="68"/>
      <c r="AK960" s="68"/>
      <c r="AL960" s="68"/>
      <c r="AM960" s="68"/>
      <c r="AN960" s="68"/>
      <c r="AO960" s="68"/>
      <c r="AP960" s="68"/>
      <c r="AQ960" s="68"/>
      <c r="AR960" s="68"/>
      <c r="AS960" s="68"/>
      <c r="AT960" s="68"/>
      <c r="AU960" s="68"/>
      <c r="AV960" s="68"/>
      <c r="AW960" s="68"/>
      <c r="AX960" s="68"/>
      <c r="AY960" s="68"/>
      <c r="AZ960" s="68"/>
      <c r="BA960" s="68"/>
      <c r="BB960" s="68"/>
      <c r="BC960" s="68"/>
      <c r="BD960" s="68"/>
      <c r="BE960" s="68"/>
      <c r="BF960" s="68"/>
      <c r="BG960" s="68"/>
      <c r="BH960" s="68"/>
      <c r="BI960" s="68"/>
      <c r="BJ960" s="68"/>
      <c r="BK960" s="68"/>
      <c r="BL960" s="68"/>
      <c r="BM960" s="68"/>
      <c r="BN960" s="68"/>
      <c r="BO960" s="68"/>
      <c r="BP960" s="68"/>
      <c r="BQ960" s="68"/>
      <c r="BR960" s="68"/>
      <c r="BS960" s="68"/>
      <c r="BT960" s="68"/>
      <c r="BU960" s="68"/>
      <c r="BV960" s="68"/>
      <c r="BW960" s="68"/>
      <c r="BX960" s="68"/>
      <c r="BY960" s="68"/>
      <c r="BZ960" s="68"/>
      <c r="CA960" s="68"/>
      <c r="CB960" s="68"/>
      <c r="CC960" s="68"/>
      <c r="CD960" s="68"/>
      <c r="CE960" s="68"/>
      <c r="CF960" s="68"/>
      <c r="CG960" s="68"/>
      <c r="CH960" s="68"/>
      <c r="CI960" s="68"/>
      <c r="CJ960" s="68"/>
      <c r="CK960" s="68"/>
      <c r="CL960" s="68"/>
      <c r="CM960" s="68"/>
      <c r="CN960" s="68"/>
      <c r="CO960" s="68"/>
      <c r="CP960" s="68"/>
      <c r="CQ960" s="68"/>
      <c r="CR960" s="68"/>
      <c r="CS960" s="68"/>
      <c r="CT960" s="68"/>
      <c r="CU960" s="68"/>
      <c r="CV960" s="68"/>
      <c r="CW960" s="68"/>
      <c r="CX960" s="68"/>
      <c r="CY960" s="68"/>
      <c r="CZ960" s="68"/>
      <c r="DA960" s="68"/>
      <c r="DB960" s="68"/>
      <c r="DC960" s="68"/>
      <c r="DD960" s="68"/>
      <c r="DE960" s="68"/>
      <c r="DF960" s="68"/>
      <c r="DG960" s="68"/>
      <c r="DH960" s="68"/>
      <c r="DI960" s="68"/>
      <c r="DJ960" s="68"/>
      <c r="DK960" s="68"/>
      <c r="DL960" s="68"/>
      <c r="DM960" s="68"/>
      <c r="DN960" s="68"/>
      <c r="DO960" s="68"/>
      <c r="DP960" s="68"/>
      <c r="DQ960" s="68"/>
      <c r="DR960" s="68"/>
      <c r="DS960" s="68"/>
      <c r="DT960" s="68"/>
      <c r="DU960" s="68"/>
      <c r="DV960" s="68"/>
      <c r="DW960" s="68"/>
      <c r="DX960" s="68"/>
      <c r="DY960" s="68"/>
      <c r="DZ960" s="68"/>
      <c r="EA960" s="68"/>
      <c r="EB960" s="68"/>
      <c r="EC960" s="68"/>
      <c r="ED960" s="68"/>
      <c r="EE960" s="68"/>
      <c r="EF960" s="68"/>
      <c r="EG960" s="68"/>
      <c r="EH960" s="68"/>
      <c r="EI960" s="68"/>
      <c r="EJ960" s="68"/>
      <c r="EK960" s="68"/>
      <c r="EL960" s="68"/>
      <c r="EM960" s="68"/>
      <c r="EN960" s="68"/>
      <c r="EO960" s="68"/>
      <c r="EP960" s="68"/>
      <c r="EQ960" s="68"/>
      <c r="ER960" s="68"/>
      <c r="ES960" s="68"/>
      <c r="ET960" s="68"/>
      <c r="EU960" s="68"/>
      <c r="EV960" s="68"/>
      <c r="EW960" s="68"/>
      <c r="EX960" s="68"/>
      <c r="EY960" s="68"/>
      <c r="EZ960" s="68"/>
      <c r="FA960" s="68"/>
      <c r="FB960" s="68"/>
      <c r="FC960" s="68"/>
      <c r="FD960" s="68"/>
      <c r="FE960" s="68"/>
      <c r="FF960" s="68"/>
      <c r="FG960" s="68"/>
      <c r="FH960" s="68"/>
      <c r="FI960" s="68"/>
      <c r="FJ960" s="68"/>
      <c r="FK960" s="68"/>
      <c r="FL960" s="68"/>
      <c r="FM960" s="68"/>
      <c r="FN960" s="68"/>
      <c r="FO960" s="68"/>
      <c r="FP960" s="68"/>
      <c r="FQ960" s="68"/>
      <c r="FR960" s="68"/>
      <c r="FS960" s="68"/>
      <c r="FT960" s="68"/>
      <c r="FU960" s="68"/>
      <c r="FV960" s="68"/>
      <c r="FW960" s="68"/>
      <c r="FX960" s="68"/>
      <c r="FY960" s="68"/>
      <c r="FZ960" s="68"/>
      <c r="GA960" s="68"/>
      <c r="GB960" s="68"/>
      <c r="GC960" s="68"/>
      <c r="GD960" s="68"/>
      <c r="GE960" s="68"/>
      <c r="GF960" s="68"/>
      <c r="GG960" s="68"/>
      <c r="GH960" s="68"/>
      <c r="GI960" s="68"/>
      <c r="GJ960" s="68"/>
      <c r="GK960" s="68"/>
      <c r="GL960" s="68"/>
      <c r="GM960" s="68"/>
      <c r="GN960" s="68"/>
      <c r="GO960" s="68"/>
      <c r="GP960" s="68"/>
      <c r="GQ960" s="68"/>
      <c r="GR960" s="68"/>
      <c r="GS960" s="68"/>
      <c r="GT960" s="68"/>
      <c r="GU960" s="68"/>
      <c r="GV960" s="68"/>
      <c r="GW960" s="68"/>
      <c r="GX960" s="68"/>
      <c r="GY960" s="68"/>
      <c r="GZ960" s="68"/>
      <c r="HA960" s="68"/>
      <c r="HB960" s="68"/>
      <c r="HC960" s="68"/>
      <c r="HD960" s="68"/>
      <c r="HE960" s="68"/>
      <c r="HF960" s="68"/>
      <c r="HG960" s="68"/>
      <c r="HH960" s="68"/>
      <c r="HI960" s="68"/>
      <c r="HJ960" s="68"/>
      <c r="HK960" s="68"/>
      <c r="HL960" s="68"/>
      <c r="HM960" s="68"/>
      <c r="HN960" s="68"/>
      <c r="HO960" s="68"/>
      <c r="HP960" s="68"/>
      <c r="HQ960" s="68"/>
      <c r="HR960" s="68"/>
      <c r="HS960" s="68"/>
      <c r="HT960" s="68"/>
      <c r="HU960" s="68"/>
      <c r="HV960" s="68"/>
      <c r="HW960" s="68"/>
      <c r="HX960" s="68"/>
      <c r="HY960" s="68"/>
      <c r="HZ960" s="68"/>
      <c r="IA960" s="68"/>
      <c r="IB960" s="68"/>
      <c r="IC960" s="68"/>
      <c r="ID960" s="68"/>
      <c r="IE960" s="68"/>
      <c r="IF960" s="68"/>
      <c r="IG960" s="68"/>
      <c r="IH960" s="68"/>
      <c r="II960" s="68"/>
      <c r="IJ960" s="68"/>
      <c r="IK960" s="68"/>
      <c r="IL960" s="68"/>
      <c r="IM960" s="68"/>
      <c r="IN960" s="68"/>
      <c r="IO960" s="68"/>
      <c r="IP960" s="68"/>
      <c r="IQ960" s="68"/>
      <c r="IR960" s="68"/>
      <c r="IS960" s="68"/>
      <c r="IT960" s="68"/>
      <c r="IU960" s="68"/>
      <c r="IV960" s="68"/>
      <c r="IW960" s="68"/>
      <c r="IX960" s="68"/>
      <c r="IY960" s="68"/>
      <c r="IZ960" s="68"/>
      <c r="JA960" s="68"/>
      <c r="JB960" s="68"/>
      <c r="JC960" s="68"/>
      <c r="JD960" s="68"/>
      <c r="JE960" s="68"/>
      <c r="JF960" s="68"/>
      <c r="JG960" s="68"/>
      <c r="JH960" s="68"/>
      <c r="JI960" s="68"/>
      <c r="JJ960" s="68"/>
      <c r="JK960" s="68"/>
      <c r="JL960" s="68"/>
      <c r="JM960" s="68"/>
      <c r="JN960" s="68"/>
      <c r="JO960" s="68"/>
      <c r="JP960" s="68"/>
      <c r="JQ960" s="68"/>
      <c r="JR960" s="68"/>
      <c r="JS960" s="68"/>
      <c r="JT960" s="68"/>
      <c r="JU960" s="68"/>
      <c r="JV960" s="68"/>
      <c r="JW960" s="68"/>
      <c r="JX960" s="68"/>
      <c r="JY960" s="68"/>
      <c r="JZ960" s="68"/>
      <c r="KA960" s="68"/>
      <c r="KB960" s="68"/>
      <c r="KC960" s="68"/>
      <c r="KD960" s="68"/>
      <c r="KE960" s="68"/>
      <c r="KF960" s="68"/>
      <c r="KG960" s="68"/>
      <c r="KH960" s="68"/>
      <c r="KI960" s="68"/>
      <c r="KJ960" s="68"/>
      <c r="KK960" s="68"/>
      <c r="KL960" s="68"/>
      <c r="KM960" s="68"/>
      <c r="KN960" s="68"/>
      <c r="KO960" s="68"/>
      <c r="KP960" s="68"/>
      <c r="KQ960" s="68"/>
      <c r="KR960" s="68"/>
      <c r="KS960" s="68"/>
      <c r="KT960" s="68"/>
      <c r="KU960" s="68"/>
      <c r="KV960" s="68"/>
      <c r="KW960" s="68"/>
      <c r="KX960" s="68"/>
      <c r="KY960" s="68"/>
      <c r="KZ960" s="68"/>
      <c r="LA960" s="68"/>
      <c r="LB960" s="68"/>
      <c r="LC960" s="68"/>
      <c r="LD960" s="68"/>
      <c r="LE960" s="68"/>
      <c r="LF960" s="68"/>
      <c r="LG960" s="68"/>
      <c r="LH960" s="68"/>
      <c r="LI960" s="68"/>
      <c r="LJ960" s="68"/>
      <c r="LK960" s="68"/>
      <c r="LL960" s="68"/>
      <c r="LM960" s="68"/>
      <c r="LN960" s="68"/>
      <c r="LO960" s="68"/>
      <c r="LP960" s="68"/>
      <c r="LQ960" s="68"/>
      <c r="LR960" s="68"/>
      <c r="LS960" s="68"/>
      <c r="LT960" s="68"/>
      <c r="LU960" s="68"/>
      <c r="LV960" s="68"/>
      <c r="LW960" s="68"/>
      <c r="LX960" s="68"/>
      <c r="LY960" s="68"/>
      <c r="LZ960" s="68"/>
      <c r="MA960" s="68"/>
      <c r="MB960" s="68"/>
      <c r="MC960" s="68"/>
      <c r="MD960" s="68"/>
      <c r="ME960" s="68"/>
      <c r="MF960" s="68"/>
      <c r="MG960" s="68"/>
      <c r="MH960" s="68"/>
      <c r="MI960" s="68"/>
      <c r="MJ960" s="68"/>
      <c r="MK960" s="68"/>
      <c r="ML960" s="68"/>
      <c r="MM960" s="68"/>
      <c r="MN960" s="68"/>
      <c r="MO960" s="68"/>
      <c r="MP960" s="68"/>
      <c r="MQ960" s="68"/>
      <c r="MR960" s="68"/>
      <c r="MS960" s="68"/>
      <c r="MT960" s="68"/>
      <c r="MU960" s="68"/>
      <c r="MV960" s="68"/>
      <c r="MW960" s="68"/>
      <c r="MX960" s="68"/>
      <c r="MY960" s="68"/>
      <c r="MZ960" s="68"/>
      <c r="NA960" s="68"/>
      <c r="NB960" s="68"/>
      <c r="NC960" s="68"/>
      <c r="ND960" s="68"/>
      <c r="NE960" s="68"/>
      <c r="NF960" s="68"/>
      <c r="NG960" s="69"/>
      <c r="NH960" s="69"/>
      <c r="NI960" s="69"/>
      <c r="NJ960" s="68"/>
      <c r="NK960" s="67"/>
      <c r="NL960" s="67"/>
      <c r="NM960" s="67"/>
      <c r="NN960" s="67"/>
      <c r="NO960" s="67"/>
      <c r="NP960" s="67"/>
      <c r="NQ960" s="67"/>
      <c r="NR960" s="67"/>
      <c r="NS960" s="67"/>
      <c r="NT960" s="67"/>
      <c r="NU960" s="67"/>
      <c r="NV960" s="68"/>
    </row>
    <row r="961" spans="1:386" s="48" customFormat="1" x14ac:dyDescent="0.2">
      <c r="A961" s="66"/>
      <c r="B961" s="67"/>
      <c r="C961" s="67"/>
      <c r="D961" s="239"/>
      <c r="E961" s="225"/>
      <c r="F961" s="68"/>
      <c r="G961" s="68"/>
      <c r="H961" s="68"/>
      <c r="I961" s="68"/>
      <c r="J961" s="68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68"/>
      <c r="W961" s="68"/>
      <c r="X961" s="68"/>
      <c r="Y961" s="68"/>
      <c r="Z961" s="68"/>
      <c r="AA961" s="68"/>
      <c r="AB961" s="68"/>
      <c r="AC961" s="68"/>
      <c r="AD961" s="68"/>
      <c r="AE961" s="68"/>
      <c r="AF961" s="68"/>
      <c r="AG961" s="68"/>
      <c r="AH961" s="68"/>
      <c r="AI961" s="68"/>
      <c r="AJ961" s="68"/>
      <c r="AK961" s="68"/>
      <c r="AL961" s="68"/>
      <c r="AM961" s="68"/>
      <c r="AN961" s="68"/>
      <c r="AO961" s="68"/>
      <c r="AP961" s="68"/>
      <c r="AQ961" s="68"/>
      <c r="AR961" s="68"/>
      <c r="AS961" s="68"/>
      <c r="AT961" s="68"/>
      <c r="AU961" s="68"/>
      <c r="AV961" s="68"/>
      <c r="AW961" s="68"/>
      <c r="AX961" s="68"/>
      <c r="AY961" s="68"/>
      <c r="AZ961" s="68"/>
      <c r="BA961" s="68"/>
      <c r="BB961" s="68"/>
      <c r="BC961" s="68"/>
      <c r="BD961" s="68"/>
      <c r="BE961" s="68"/>
      <c r="BF961" s="68"/>
      <c r="BG961" s="68"/>
      <c r="BH961" s="68"/>
      <c r="BI961" s="68"/>
      <c r="BJ961" s="68"/>
      <c r="BK961" s="68"/>
      <c r="BL961" s="68"/>
      <c r="BM961" s="68"/>
      <c r="BN961" s="68"/>
      <c r="BO961" s="68"/>
      <c r="BP961" s="68"/>
      <c r="BQ961" s="68"/>
      <c r="BR961" s="68"/>
      <c r="BS961" s="68"/>
      <c r="BT961" s="68"/>
      <c r="BU961" s="68"/>
      <c r="BV961" s="68"/>
      <c r="BW961" s="68"/>
      <c r="BX961" s="68"/>
      <c r="BY961" s="68"/>
      <c r="BZ961" s="68"/>
      <c r="CA961" s="68"/>
      <c r="CB961" s="68"/>
      <c r="CC961" s="68"/>
      <c r="CD961" s="68"/>
      <c r="CE961" s="68"/>
      <c r="CF961" s="68"/>
      <c r="CG961" s="68"/>
      <c r="CH961" s="68"/>
      <c r="CI961" s="68"/>
      <c r="CJ961" s="68"/>
      <c r="CK961" s="68"/>
      <c r="CL961" s="68"/>
      <c r="CM961" s="68"/>
      <c r="CN961" s="68"/>
      <c r="CO961" s="68"/>
      <c r="CP961" s="68"/>
      <c r="CQ961" s="68"/>
      <c r="CR961" s="68"/>
      <c r="CS961" s="68"/>
      <c r="CT961" s="68"/>
      <c r="CU961" s="68"/>
      <c r="CV961" s="68"/>
      <c r="CW961" s="68"/>
      <c r="CX961" s="68"/>
      <c r="CY961" s="68"/>
      <c r="CZ961" s="68"/>
      <c r="DA961" s="68"/>
      <c r="DB961" s="68"/>
      <c r="DC961" s="68"/>
      <c r="DD961" s="68"/>
      <c r="DE961" s="68"/>
      <c r="DF961" s="68"/>
      <c r="DG961" s="68"/>
      <c r="DH961" s="68"/>
      <c r="DI961" s="68"/>
      <c r="DJ961" s="68"/>
      <c r="DK961" s="68"/>
      <c r="DL961" s="68"/>
      <c r="DM961" s="68"/>
      <c r="DN961" s="68"/>
      <c r="DO961" s="68"/>
      <c r="DP961" s="68"/>
      <c r="DQ961" s="68"/>
      <c r="DR961" s="68"/>
      <c r="DS961" s="68"/>
      <c r="DT961" s="68"/>
      <c r="DU961" s="68"/>
      <c r="DV961" s="68"/>
      <c r="DW961" s="68"/>
      <c r="DX961" s="68"/>
      <c r="DY961" s="68"/>
      <c r="DZ961" s="68"/>
      <c r="EA961" s="68"/>
      <c r="EB961" s="68"/>
      <c r="EC961" s="68"/>
      <c r="ED961" s="68"/>
      <c r="EE961" s="68"/>
      <c r="EF961" s="68"/>
      <c r="EG961" s="68"/>
      <c r="EH961" s="68"/>
      <c r="EI961" s="68"/>
      <c r="EJ961" s="68"/>
      <c r="EK961" s="68"/>
      <c r="EL961" s="68"/>
      <c r="EM961" s="68"/>
      <c r="EN961" s="68"/>
      <c r="EO961" s="68"/>
      <c r="EP961" s="68"/>
      <c r="EQ961" s="68"/>
      <c r="ER961" s="68"/>
      <c r="ES961" s="68"/>
      <c r="ET961" s="68"/>
      <c r="EU961" s="68"/>
      <c r="EV961" s="68"/>
      <c r="EW961" s="68"/>
      <c r="EX961" s="68"/>
      <c r="EY961" s="68"/>
      <c r="EZ961" s="68"/>
      <c r="FA961" s="68"/>
      <c r="FB961" s="68"/>
      <c r="FC961" s="68"/>
      <c r="FD961" s="68"/>
      <c r="FE961" s="68"/>
      <c r="FF961" s="68"/>
      <c r="FG961" s="68"/>
      <c r="FH961" s="68"/>
      <c r="FI961" s="68"/>
      <c r="FJ961" s="68"/>
      <c r="FK961" s="68"/>
      <c r="FL961" s="68"/>
      <c r="FM961" s="68"/>
      <c r="FN961" s="68"/>
      <c r="FO961" s="68"/>
      <c r="FP961" s="68"/>
      <c r="FQ961" s="68"/>
      <c r="FR961" s="68"/>
      <c r="FS961" s="68"/>
      <c r="FT961" s="68"/>
      <c r="FU961" s="68"/>
      <c r="FV961" s="68"/>
      <c r="FW961" s="68"/>
      <c r="FX961" s="68"/>
      <c r="FY961" s="68"/>
      <c r="FZ961" s="68"/>
      <c r="GA961" s="68"/>
      <c r="GB961" s="68"/>
      <c r="GC961" s="68"/>
      <c r="GD961" s="68"/>
      <c r="GE961" s="68"/>
      <c r="GF961" s="68"/>
      <c r="GG961" s="68"/>
      <c r="GH961" s="68"/>
      <c r="GI961" s="68"/>
      <c r="GJ961" s="68"/>
      <c r="GK961" s="68"/>
      <c r="GL961" s="68"/>
      <c r="GM961" s="68"/>
      <c r="GN961" s="68"/>
      <c r="GO961" s="68"/>
      <c r="GP961" s="68"/>
      <c r="GQ961" s="68"/>
      <c r="GR961" s="68"/>
      <c r="GS961" s="68"/>
      <c r="GT961" s="68"/>
      <c r="GU961" s="68"/>
      <c r="GV961" s="68"/>
      <c r="GW961" s="68"/>
      <c r="GX961" s="68"/>
      <c r="GY961" s="68"/>
      <c r="GZ961" s="68"/>
      <c r="HA961" s="68"/>
      <c r="HB961" s="68"/>
      <c r="HC961" s="68"/>
      <c r="HD961" s="68"/>
      <c r="HE961" s="68"/>
      <c r="HF961" s="68"/>
      <c r="HG961" s="68"/>
      <c r="HH961" s="68"/>
      <c r="HI961" s="68"/>
      <c r="HJ961" s="68"/>
      <c r="HK961" s="68"/>
      <c r="HL961" s="68"/>
      <c r="HM961" s="68"/>
      <c r="HN961" s="68"/>
      <c r="HO961" s="68"/>
      <c r="HP961" s="68"/>
      <c r="HQ961" s="68"/>
      <c r="HR961" s="68"/>
      <c r="HS961" s="68"/>
      <c r="HT961" s="68"/>
      <c r="HU961" s="68"/>
      <c r="HV961" s="68"/>
      <c r="HW961" s="68"/>
      <c r="HX961" s="68"/>
      <c r="HY961" s="68"/>
      <c r="HZ961" s="68"/>
      <c r="IA961" s="68"/>
      <c r="IB961" s="68"/>
      <c r="IC961" s="68"/>
      <c r="ID961" s="68"/>
      <c r="IE961" s="68"/>
      <c r="IF961" s="68"/>
      <c r="IG961" s="68"/>
      <c r="IH961" s="68"/>
      <c r="II961" s="68"/>
      <c r="IJ961" s="68"/>
      <c r="IK961" s="68"/>
      <c r="IL961" s="68"/>
      <c r="IM961" s="68"/>
      <c r="IN961" s="68"/>
      <c r="IO961" s="68"/>
      <c r="IP961" s="68"/>
      <c r="IQ961" s="68"/>
      <c r="IR961" s="68"/>
      <c r="IS961" s="68"/>
      <c r="IT961" s="68"/>
      <c r="IU961" s="68"/>
      <c r="IV961" s="68"/>
      <c r="IW961" s="68"/>
      <c r="IX961" s="68"/>
      <c r="IY961" s="68"/>
      <c r="IZ961" s="68"/>
      <c r="JA961" s="68"/>
      <c r="JB961" s="68"/>
      <c r="JC961" s="68"/>
      <c r="JD961" s="68"/>
      <c r="JE961" s="68"/>
      <c r="JF961" s="68"/>
      <c r="JG961" s="68"/>
      <c r="JH961" s="68"/>
      <c r="JI961" s="68"/>
      <c r="JJ961" s="68"/>
      <c r="JK961" s="68"/>
      <c r="JL961" s="68"/>
      <c r="JM961" s="68"/>
      <c r="JN961" s="68"/>
      <c r="JO961" s="68"/>
      <c r="JP961" s="68"/>
      <c r="JQ961" s="68"/>
      <c r="JR961" s="68"/>
      <c r="JS961" s="68"/>
      <c r="JT961" s="68"/>
      <c r="JU961" s="68"/>
      <c r="JV961" s="68"/>
      <c r="JW961" s="68"/>
      <c r="JX961" s="68"/>
      <c r="JY961" s="68"/>
      <c r="JZ961" s="68"/>
      <c r="KA961" s="68"/>
      <c r="KB961" s="68"/>
      <c r="KC961" s="68"/>
      <c r="KD961" s="68"/>
      <c r="KE961" s="68"/>
      <c r="KF961" s="68"/>
      <c r="KG961" s="68"/>
      <c r="KH961" s="68"/>
      <c r="KI961" s="68"/>
      <c r="KJ961" s="68"/>
      <c r="KK961" s="68"/>
      <c r="KL961" s="68"/>
      <c r="KM961" s="68"/>
      <c r="KN961" s="68"/>
      <c r="KO961" s="68"/>
      <c r="KP961" s="68"/>
      <c r="KQ961" s="68"/>
      <c r="KR961" s="68"/>
      <c r="KS961" s="68"/>
      <c r="KT961" s="68"/>
      <c r="KU961" s="68"/>
      <c r="KV961" s="68"/>
      <c r="KW961" s="68"/>
      <c r="KX961" s="68"/>
      <c r="KY961" s="68"/>
      <c r="KZ961" s="68"/>
      <c r="LA961" s="68"/>
      <c r="LB961" s="68"/>
      <c r="LC961" s="68"/>
      <c r="LD961" s="68"/>
      <c r="LE961" s="68"/>
      <c r="LF961" s="68"/>
      <c r="LG961" s="68"/>
      <c r="LH961" s="68"/>
      <c r="LI961" s="68"/>
      <c r="LJ961" s="68"/>
      <c r="LK961" s="68"/>
      <c r="LL961" s="68"/>
      <c r="LM961" s="68"/>
      <c r="LN961" s="68"/>
      <c r="LO961" s="68"/>
      <c r="LP961" s="68"/>
      <c r="LQ961" s="68"/>
      <c r="LR961" s="68"/>
      <c r="LS961" s="68"/>
      <c r="LT961" s="68"/>
      <c r="LU961" s="68"/>
      <c r="LV961" s="68"/>
      <c r="LW961" s="68"/>
      <c r="LX961" s="68"/>
      <c r="LY961" s="68"/>
      <c r="LZ961" s="68"/>
      <c r="MA961" s="68"/>
      <c r="MB961" s="68"/>
      <c r="MC961" s="68"/>
      <c r="MD961" s="68"/>
      <c r="ME961" s="68"/>
      <c r="MF961" s="68"/>
      <c r="MG961" s="68"/>
      <c r="MH961" s="68"/>
      <c r="MI961" s="68"/>
      <c r="MJ961" s="68"/>
      <c r="MK961" s="68"/>
      <c r="ML961" s="68"/>
      <c r="MM961" s="68"/>
      <c r="MN961" s="68"/>
      <c r="MO961" s="68"/>
      <c r="MP961" s="68"/>
      <c r="MQ961" s="68"/>
      <c r="MR961" s="68"/>
      <c r="MS961" s="68"/>
      <c r="MT961" s="68"/>
      <c r="MU961" s="68"/>
      <c r="MV961" s="68"/>
      <c r="MW961" s="68"/>
      <c r="MX961" s="68"/>
      <c r="MY961" s="68"/>
      <c r="MZ961" s="68"/>
      <c r="NA961" s="68"/>
      <c r="NB961" s="68"/>
      <c r="NC961" s="68"/>
      <c r="ND961" s="68"/>
      <c r="NE961" s="68"/>
      <c r="NF961" s="68"/>
      <c r="NG961" s="69"/>
      <c r="NH961" s="69"/>
      <c r="NI961" s="69"/>
      <c r="NJ961" s="68"/>
      <c r="NK961" s="67"/>
      <c r="NL961" s="67"/>
      <c r="NM961" s="67"/>
      <c r="NN961" s="67"/>
      <c r="NO961" s="67"/>
      <c r="NP961" s="67"/>
      <c r="NQ961" s="67"/>
      <c r="NR961" s="67"/>
      <c r="NS961" s="67"/>
      <c r="NT961" s="67"/>
      <c r="NU961" s="67"/>
      <c r="NV961" s="68"/>
    </row>
    <row r="962" spans="1:386" s="48" customFormat="1" x14ac:dyDescent="0.2">
      <c r="A962" s="66"/>
      <c r="B962" s="67"/>
      <c r="C962" s="67"/>
      <c r="D962" s="239"/>
      <c r="E962" s="225"/>
      <c r="F962" s="68"/>
      <c r="G962" s="68"/>
      <c r="H962" s="68"/>
      <c r="I962" s="68"/>
      <c r="J962" s="68"/>
      <c r="K962" s="68"/>
      <c r="L962" s="68"/>
      <c r="M962" s="68"/>
      <c r="N962" s="68"/>
      <c r="O962" s="68"/>
      <c r="P962" s="68"/>
      <c r="Q962" s="68"/>
      <c r="R962" s="68"/>
      <c r="S962" s="68"/>
      <c r="T962" s="68"/>
      <c r="U962" s="68"/>
      <c r="V962" s="68"/>
      <c r="W962" s="68"/>
      <c r="X962" s="68"/>
      <c r="Y962" s="68"/>
      <c r="Z962" s="68"/>
      <c r="AA962" s="68"/>
      <c r="AB962" s="68"/>
      <c r="AC962" s="68"/>
      <c r="AD962" s="68"/>
      <c r="AE962" s="68"/>
      <c r="AF962" s="68"/>
      <c r="AG962" s="68"/>
      <c r="AH962" s="68"/>
      <c r="AI962" s="68"/>
      <c r="AJ962" s="68"/>
      <c r="AK962" s="68"/>
      <c r="AL962" s="68"/>
      <c r="AM962" s="68"/>
      <c r="AN962" s="68"/>
      <c r="AO962" s="68"/>
      <c r="AP962" s="68"/>
      <c r="AQ962" s="68"/>
      <c r="AR962" s="68"/>
      <c r="AS962" s="68"/>
      <c r="AT962" s="68"/>
      <c r="AU962" s="68"/>
      <c r="AV962" s="68"/>
      <c r="AW962" s="68"/>
      <c r="AX962" s="68"/>
      <c r="AY962" s="68"/>
      <c r="AZ962" s="68"/>
      <c r="BA962" s="68"/>
      <c r="BB962" s="68"/>
      <c r="BC962" s="68"/>
      <c r="BD962" s="68"/>
      <c r="BE962" s="68"/>
      <c r="BF962" s="68"/>
      <c r="BG962" s="68"/>
      <c r="BH962" s="68"/>
      <c r="BI962" s="68"/>
      <c r="BJ962" s="68"/>
      <c r="BK962" s="68"/>
      <c r="BL962" s="68"/>
      <c r="BM962" s="68"/>
      <c r="BN962" s="68"/>
      <c r="BO962" s="68"/>
      <c r="BP962" s="68"/>
      <c r="BQ962" s="68"/>
      <c r="BR962" s="68"/>
      <c r="BS962" s="68"/>
      <c r="BT962" s="68"/>
      <c r="BU962" s="68"/>
      <c r="BV962" s="68"/>
      <c r="BW962" s="68"/>
      <c r="BX962" s="68"/>
      <c r="BY962" s="68"/>
      <c r="BZ962" s="68"/>
      <c r="CA962" s="68"/>
      <c r="CB962" s="68"/>
      <c r="CC962" s="68"/>
      <c r="CD962" s="68"/>
      <c r="CE962" s="68"/>
      <c r="CF962" s="68"/>
      <c r="CG962" s="68"/>
      <c r="CH962" s="68"/>
      <c r="CI962" s="68"/>
      <c r="CJ962" s="68"/>
      <c r="CK962" s="68"/>
      <c r="CL962" s="68"/>
      <c r="CM962" s="68"/>
      <c r="CN962" s="68"/>
      <c r="CO962" s="68"/>
      <c r="CP962" s="68"/>
      <c r="CQ962" s="68"/>
      <c r="CR962" s="68"/>
      <c r="CS962" s="68"/>
      <c r="CT962" s="68"/>
      <c r="CU962" s="68"/>
      <c r="CV962" s="68"/>
      <c r="CW962" s="68"/>
      <c r="CX962" s="68"/>
      <c r="CY962" s="68"/>
      <c r="CZ962" s="68"/>
      <c r="DA962" s="68"/>
      <c r="DB962" s="68"/>
      <c r="DC962" s="68"/>
      <c r="DD962" s="68"/>
      <c r="DE962" s="68"/>
      <c r="DF962" s="68"/>
      <c r="DG962" s="68"/>
      <c r="DH962" s="68"/>
      <c r="DI962" s="68"/>
      <c r="DJ962" s="68"/>
      <c r="DK962" s="68"/>
      <c r="DL962" s="68"/>
      <c r="DM962" s="68"/>
      <c r="DN962" s="68"/>
      <c r="DO962" s="68"/>
      <c r="DP962" s="68"/>
      <c r="DQ962" s="68"/>
      <c r="DR962" s="68"/>
      <c r="DS962" s="68"/>
      <c r="DT962" s="68"/>
      <c r="DU962" s="68"/>
      <c r="DV962" s="68"/>
      <c r="DW962" s="68"/>
      <c r="DX962" s="68"/>
      <c r="DY962" s="68"/>
      <c r="DZ962" s="68"/>
      <c r="EA962" s="68"/>
      <c r="EB962" s="68"/>
      <c r="EC962" s="68"/>
      <c r="ED962" s="68"/>
      <c r="EE962" s="68"/>
      <c r="EF962" s="68"/>
      <c r="EG962" s="68"/>
      <c r="EH962" s="68"/>
      <c r="EI962" s="68"/>
      <c r="EJ962" s="68"/>
      <c r="EK962" s="68"/>
      <c r="EL962" s="68"/>
      <c r="EM962" s="68"/>
      <c r="EN962" s="68"/>
      <c r="EO962" s="68"/>
      <c r="EP962" s="68"/>
      <c r="EQ962" s="68"/>
      <c r="ER962" s="68"/>
      <c r="ES962" s="68"/>
      <c r="ET962" s="68"/>
      <c r="EU962" s="68"/>
      <c r="EV962" s="68"/>
      <c r="EW962" s="68"/>
      <c r="EX962" s="68"/>
      <c r="EY962" s="68"/>
      <c r="EZ962" s="68"/>
      <c r="FA962" s="68"/>
      <c r="FB962" s="68"/>
      <c r="FC962" s="68"/>
      <c r="FD962" s="68"/>
      <c r="FE962" s="68"/>
      <c r="FF962" s="68"/>
      <c r="FG962" s="68"/>
      <c r="FH962" s="68"/>
      <c r="FI962" s="68"/>
      <c r="FJ962" s="68"/>
      <c r="FK962" s="68"/>
      <c r="FL962" s="68"/>
      <c r="FM962" s="68"/>
      <c r="FN962" s="68"/>
      <c r="FO962" s="68"/>
      <c r="FP962" s="68"/>
      <c r="FQ962" s="68"/>
      <c r="FR962" s="68"/>
      <c r="FS962" s="68"/>
      <c r="FT962" s="68"/>
      <c r="FU962" s="68"/>
      <c r="FV962" s="68"/>
      <c r="FW962" s="68"/>
      <c r="FX962" s="68"/>
      <c r="FY962" s="68"/>
      <c r="FZ962" s="68"/>
      <c r="GA962" s="68"/>
      <c r="GB962" s="68"/>
      <c r="GC962" s="68"/>
      <c r="GD962" s="68"/>
      <c r="GE962" s="68"/>
      <c r="GF962" s="68"/>
      <c r="GG962" s="68"/>
      <c r="GH962" s="68"/>
      <c r="GI962" s="68"/>
      <c r="GJ962" s="68"/>
      <c r="GK962" s="68"/>
      <c r="GL962" s="68"/>
      <c r="GM962" s="68"/>
      <c r="GN962" s="68"/>
      <c r="GO962" s="68"/>
      <c r="GP962" s="68"/>
      <c r="GQ962" s="68"/>
      <c r="GR962" s="68"/>
      <c r="GS962" s="68"/>
      <c r="GT962" s="68"/>
      <c r="GU962" s="68"/>
      <c r="GV962" s="68"/>
      <c r="GW962" s="68"/>
      <c r="GX962" s="68"/>
      <c r="GY962" s="68"/>
      <c r="GZ962" s="68"/>
      <c r="HA962" s="68"/>
      <c r="HB962" s="68"/>
      <c r="HC962" s="68"/>
      <c r="HD962" s="68"/>
      <c r="HE962" s="68"/>
      <c r="HF962" s="68"/>
      <c r="HG962" s="68"/>
      <c r="HH962" s="68"/>
      <c r="HI962" s="68"/>
      <c r="HJ962" s="68"/>
      <c r="HK962" s="68"/>
      <c r="HL962" s="68"/>
      <c r="HM962" s="68"/>
      <c r="HN962" s="68"/>
      <c r="HO962" s="68"/>
      <c r="HP962" s="68"/>
      <c r="HQ962" s="68"/>
      <c r="HR962" s="68"/>
      <c r="HS962" s="68"/>
      <c r="HT962" s="68"/>
      <c r="HU962" s="68"/>
      <c r="HV962" s="68"/>
      <c r="HW962" s="68"/>
      <c r="HX962" s="68"/>
      <c r="HY962" s="68"/>
      <c r="HZ962" s="68"/>
      <c r="IA962" s="68"/>
      <c r="IB962" s="68"/>
      <c r="IC962" s="68"/>
      <c r="ID962" s="68"/>
      <c r="IE962" s="68"/>
      <c r="IF962" s="68"/>
      <c r="IG962" s="68"/>
      <c r="IH962" s="68"/>
      <c r="II962" s="68"/>
      <c r="IJ962" s="68"/>
      <c r="IK962" s="68"/>
      <c r="IL962" s="68"/>
      <c r="IM962" s="68"/>
      <c r="IN962" s="68"/>
      <c r="IO962" s="68"/>
      <c r="IP962" s="68"/>
      <c r="IQ962" s="68"/>
      <c r="IR962" s="68"/>
      <c r="IS962" s="68"/>
      <c r="IT962" s="68"/>
      <c r="IU962" s="68"/>
      <c r="IV962" s="68"/>
      <c r="IW962" s="68"/>
      <c r="IX962" s="68"/>
      <c r="IY962" s="68"/>
      <c r="IZ962" s="68"/>
      <c r="JA962" s="68"/>
      <c r="JB962" s="68"/>
      <c r="JC962" s="68"/>
      <c r="JD962" s="68"/>
      <c r="JE962" s="68"/>
      <c r="JF962" s="68"/>
      <c r="JG962" s="68"/>
      <c r="JH962" s="68"/>
      <c r="JI962" s="68"/>
      <c r="JJ962" s="68"/>
      <c r="JK962" s="68"/>
      <c r="JL962" s="68"/>
      <c r="JM962" s="68"/>
      <c r="JN962" s="68"/>
      <c r="JO962" s="68"/>
      <c r="JP962" s="68"/>
      <c r="JQ962" s="68"/>
      <c r="JR962" s="68"/>
      <c r="JS962" s="68"/>
      <c r="JT962" s="68"/>
      <c r="JU962" s="68"/>
      <c r="JV962" s="68"/>
      <c r="JW962" s="68"/>
      <c r="JX962" s="68"/>
      <c r="JY962" s="68"/>
      <c r="JZ962" s="68"/>
      <c r="KA962" s="68"/>
      <c r="KB962" s="68"/>
      <c r="KC962" s="68"/>
      <c r="KD962" s="68"/>
      <c r="KE962" s="68"/>
      <c r="KF962" s="68"/>
      <c r="KG962" s="68"/>
      <c r="KH962" s="68"/>
      <c r="KI962" s="68"/>
      <c r="KJ962" s="68"/>
      <c r="KK962" s="68"/>
      <c r="KL962" s="68"/>
      <c r="KM962" s="68"/>
      <c r="KN962" s="68"/>
      <c r="KO962" s="68"/>
      <c r="KP962" s="68"/>
      <c r="KQ962" s="68"/>
      <c r="KR962" s="68"/>
      <c r="KS962" s="68"/>
      <c r="KT962" s="68"/>
      <c r="KU962" s="68"/>
      <c r="KV962" s="68"/>
      <c r="KW962" s="68"/>
      <c r="KX962" s="68"/>
      <c r="KY962" s="68"/>
      <c r="KZ962" s="68"/>
      <c r="LA962" s="68"/>
      <c r="LB962" s="68"/>
      <c r="LC962" s="68"/>
      <c r="LD962" s="68"/>
      <c r="LE962" s="68"/>
      <c r="LF962" s="68"/>
      <c r="LG962" s="68"/>
      <c r="LH962" s="68"/>
      <c r="LI962" s="68"/>
      <c r="LJ962" s="68"/>
      <c r="LK962" s="68"/>
      <c r="LL962" s="68"/>
      <c r="LM962" s="68"/>
      <c r="LN962" s="68"/>
      <c r="LO962" s="68"/>
      <c r="LP962" s="68"/>
      <c r="LQ962" s="68"/>
      <c r="LR962" s="68"/>
      <c r="LS962" s="68"/>
      <c r="LT962" s="68"/>
      <c r="LU962" s="68"/>
      <c r="LV962" s="68"/>
      <c r="LW962" s="68"/>
      <c r="LX962" s="68"/>
      <c r="LY962" s="68"/>
      <c r="LZ962" s="68"/>
      <c r="MA962" s="68"/>
      <c r="MB962" s="68"/>
      <c r="MC962" s="68"/>
      <c r="MD962" s="68"/>
      <c r="ME962" s="68"/>
      <c r="MF962" s="68"/>
      <c r="MG962" s="68"/>
      <c r="MH962" s="68"/>
      <c r="MI962" s="68"/>
      <c r="MJ962" s="68"/>
      <c r="MK962" s="68"/>
      <c r="ML962" s="68"/>
      <c r="MM962" s="68"/>
      <c r="MN962" s="68"/>
      <c r="MO962" s="68"/>
      <c r="MP962" s="68"/>
      <c r="MQ962" s="68"/>
      <c r="MR962" s="68"/>
      <c r="MS962" s="68"/>
      <c r="MT962" s="68"/>
      <c r="MU962" s="68"/>
      <c r="MV962" s="68"/>
      <c r="MW962" s="68"/>
      <c r="MX962" s="68"/>
      <c r="MY962" s="68"/>
      <c r="MZ962" s="68"/>
      <c r="NA962" s="68"/>
      <c r="NB962" s="68"/>
      <c r="NC962" s="68"/>
      <c r="ND962" s="68"/>
      <c r="NE962" s="68"/>
      <c r="NF962" s="68"/>
      <c r="NG962" s="69"/>
      <c r="NH962" s="69"/>
      <c r="NI962" s="69"/>
      <c r="NJ962" s="68"/>
      <c r="NK962" s="67"/>
      <c r="NL962" s="67"/>
      <c r="NM962" s="67"/>
      <c r="NN962" s="67"/>
      <c r="NO962" s="67"/>
      <c r="NP962" s="67"/>
      <c r="NQ962" s="67"/>
      <c r="NR962" s="67"/>
      <c r="NS962" s="67"/>
      <c r="NT962" s="67"/>
      <c r="NU962" s="67"/>
      <c r="NV962" s="68"/>
    </row>
    <row r="963" spans="1:386" s="48" customFormat="1" x14ac:dyDescent="0.2">
      <c r="A963" s="66"/>
      <c r="B963" s="67"/>
      <c r="C963" s="67"/>
      <c r="D963" s="239"/>
      <c r="E963" s="225"/>
      <c r="F963" s="68"/>
      <c r="G963" s="68"/>
      <c r="H963" s="68"/>
      <c r="I963" s="68"/>
      <c r="J963" s="68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68"/>
      <c r="W963" s="68"/>
      <c r="X963" s="68"/>
      <c r="Y963" s="68"/>
      <c r="Z963" s="68"/>
      <c r="AA963" s="68"/>
      <c r="AB963" s="68"/>
      <c r="AC963" s="68"/>
      <c r="AD963" s="68"/>
      <c r="AE963" s="68"/>
      <c r="AF963" s="68"/>
      <c r="AG963" s="68"/>
      <c r="AH963" s="68"/>
      <c r="AI963" s="68"/>
      <c r="AJ963" s="68"/>
      <c r="AK963" s="68"/>
      <c r="AL963" s="68"/>
      <c r="AM963" s="68"/>
      <c r="AN963" s="68"/>
      <c r="AO963" s="68"/>
      <c r="AP963" s="68"/>
      <c r="AQ963" s="68"/>
      <c r="AR963" s="68"/>
      <c r="AS963" s="68"/>
      <c r="AT963" s="68"/>
      <c r="AU963" s="68"/>
      <c r="AV963" s="68"/>
      <c r="AW963" s="68"/>
      <c r="AX963" s="68"/>
      <c r="AY963" s="68"/>
      <c r="AZ963" s="68"/>
      <c r="BA963" s="68"/>
      <c r="BB963" s="68"/>
      <c r="BC963" s="68"/>
      <c r="BD963" s="68"/>
      <c r="BE963" s="68"/>
      <c r="BF963" s="68"/>
      <c r="BG963" s="68"/>
      <c r="BH963" s="68"/>
      <c r="BI963" s="68"/>
      <c r="BJ963" s="68"/>
      <c r="BK963" s="68"/>
      <c r="BL963" s="68"/>
      <c r="BM963" s="68"/>
      <c r="BN963" s="68"/>
      <c r="BO963" s="68"/>
      <c r="BP963" s="68"/>
      <c r="BQ963" s="68"/>
      <c r="BR963" s="68"/>
      <c r="BS963" s="68"/>
      <c r="BT963" s="68"/>
      <c r="BU963" s="68"/>
      <c r="BV963" s="68"/>
      <c r="BW963" s="68"/>
      <c r="BX963" s="68"/>
      <c r="BY963" s="68"/>
      <c r="BZ963" s="68"/>
      <c r="CA963" s="68"/>
      <c r="CB963" s="68"/>
      <c r="CC963" s="68"/>
      <c r="CD963" s="68"/>
      <c r="CE963" s="68"/>
      <c r="CF963" s="68"/>
      <c r="CG963" s="68"/>
      <c r="CH963" s="68"/>
      <c r="CI963" s="68"/>
      <c r="CJ963" s="68"/>
      <c r="CK963" s="68"/>
      <c r="CL963" s="68"/>
      <c r="CM963" s="68"/>
      <c r="CN963" s="68"/>
      <c r="CO963" s="68"/>
      <c r="CP963" s="68"/>
      <c r="CQ963" s="68"/>
      <c r="CR963" s="68"/>
      <c r="CS963" s="68"/>
      <c r="CT963" s="68"/>
      <c r="CU963" s="68"/>
      <c r="CV963" s="68"/>
      <c r="CW963" s="68"/>
      <c r="CX963" s="68"/>
      <c r="CY963" s="68"/>
      <c r="CZ963" s="68"/>
      <c r="DA963" s="68"/>
      <c r="DB963" s="68"/>
      <c r="DC963" s="68"/>
      <c r="DD963" s="68"/>
      <c r="DE963" s="68"/>
      <c r="DF963" s="68"/>
      <c r="DG963" s="68"/>
      <c r="DH963" s="68"/>
      <c r="DI963" s="68"/>
      <c r="DJ963" s="68"/>
      <c r="DK963" s="68"/>
      <c r="DL963" s="68"/>
      <c r="DM963" s="68"/>
      <c r="DN963" s="68"/>
      <c r="DO963" s="68"/>
      <c r="DP963" s="68"/>
      <c r="DQ963" s="68"/>
      <c r="DR963" s="68"/>
      <c r="DS963" s="68"/>
      <c r="DT963" s="68"/>
      <c r="DU963" s="68"/>
      <c r="DV963" s="68"/>
      <c r="DW963" s="68"/>
      <c r="DX963" s="68"/>
      <c r="DY963" s="68"/>
      <c r="DZ963" s="68"/>
      <c r="EA963" s="68"/>
      <c r="EB963" s="68"/>
      <c r="EC963" s="68"/>
      <c r="ED963" s="68"/>
      <c r="EE963" s="68"/>
      <c r="EF963" s="68"/>
      <c r="EG963" s="68"/>
      <c r="EH963" s="68"/>
      <c r="EI963" s="68"/>
      <c r="EJ963" s="68"/>
      <c r="EK963" s="68"/>
      <c r="EL963" s="68"/>
      <c r="EM963" s="68"/>
      <c r="EN963" s="68"/>
      <c r="EO963" s="68"/>
      <c r="EP963" s="68"/>
      <c r="EQ963" s="68"/>
      <c r="ER963" s="68"/>
      <c r="ES963" s="68"/>
      <c r="ET963" s="68"/>
      <c r="EU963" s="68"/>
      <c r="EV963" s="68"/>
      <c r="EW963" s="68"/>
      <c r="EX963" s="68"/>
      <c r="EY963" s="68"/>
      <c r="EZ963" s="68"/>
      <c r="FA963" s="68"/>
      <c r="FB963" s="68"/>
      <c r="FC963" s="68"/>
      <c r="FD963" s="68"/>
      <c r="FE963" s="68"/>
      <c r="FF963" s="68"/>
      <c r="FG963" s="68"/>
      <c r="FH963" s="68"/>
      <c r="FI963" s="68"/>
      <c r="FJ963" s="68"/>
      <c r="FK963" s="68"/>
      <c r="FL963" s="68"/>
      <c r="FM963" s="68"/>
      <c r="FN963" s="68"/>
      <c r="FO963" s="68"/>
      <c r="FP963" s="68"/>
      <c r="FQ963" s="68"/>
      <c r="FR963" s="68"/>
      <c r="FS963" s="68"/>
      <c r="FT963" s="68"/>
      <c r="FU963" s="68"/>
      <c r="FV963" s="68"/>
      <c r="FW963" s="68"/>
      <c r="FX963" s="68"/>
      <c r="FY963" s="68"/>
      <c r="FZ963" s="68"/>
      <c r="GA963" s="68"/>
      <c r="GB963" s="68"/>
      <c r="GC963" s="68"/>
      <c r="GD963" s="68"/>
      <c r="GE963" s="68"/>
      <c r="GF963" s="68"/>
      <c r="GG963" s="68"/>
      <c r="GH963" s="68"/>
      <c r="GI963" s="68"/>
      <c r="GJ963" s="68"/>
      <c r="GK963" s="68"/>
      <c r="GL963" s="68"/>
      <c r="GM963" s="68"/>
      <c r="GN963" s="68"/>
      <c r="GO963" s="68"/>
      <c r="GP963" s="68"/>
      <c r="GQ963" s="68"/>
      <c r="GR963" s="68"/>
      <c r="GS963" s="68"/>
      <c r="GT963" s="68"/>
      <c r="GU963" s="68"/>
      <c r="GV963" s="68"/>
      <c r="GW963" s="68"/>
      <c r="GX963" s="68"/>
      <c r="GY963" s="68"/>
      <c r="GZ963" s="68"/>
      <c r="HA963" s="68"/>
      <c r="HB963" s="68"/>
      <c r="HC963" s="68"/>
      <c r="HD963" s="68"/>
      <c r="HE963" s="68"/>
      <c r="HF963" s="68"/>
      <c r="HG963" s="68"/>
      <c r="HH963" s="68"/>
      <c r="HI963" s="68"/>
      <c r="HJ963" s="68"/>
      <c r="HK963" s="68"/>
      <c r="HL963" s="68"/>
      <c r="HM963" s="68"/>
      <c r="HN963" s="68"/>
      <c r="HO963" s="68"/>
      <c r="HP963" s="68"/>
      <c r="HQ963" s="68"/>
      <c r="HR963" s="68"/>
      <c r="HS963" s="68"/>
      <c r="HT963" s="68"/>
      <c r="HU963" s="68"/>
      <c r="HV963" s="68"/>
      <c r="HW963" s="68"/>
      <c r="HX963" s="68"/>
      <c r="HY963" s="68"/>
      <c r="HZ963" s="68"/>
      <c r="IA963" s="68"/>
      <c r="IB963" s="68"/>
      <c r="IC963" s="68"/>
      <c r="ID963" s="68"/>
      <c r="IE963" s="68"/>
      <c r="IF963" s="68"/>
      <c r="IG963" s="68"/>
      <c r="IH963" s="68"/>
      <c r="II963" s="68"/>
      <c r="IJ963" s="68"/>
      <c r="IK963" s="68"/>
      <c r="IL963" s="68"/>
      <c r="IM963" s="68"/>
      <c r="IN963" s="68"/>
      <c r="IO963" s="68"/>
      <c r="IP963" s="68"/>
      <c r="IQ963" s="68"/>
      <c r="IR963" s="68"/>
      <c r="IS963" s="68"/>
      <c r="IT963" s="68"/>
      <c r="IU963" s="68"/>
      <c r="IV963" s="68"/>
      <c r="IW963" s="68"/>
      <c r="IX963" s="68"/>
      <c r="IY963" s="68"/>
      <c r="IZ963" s="68"/>
      <c r="JA963" s="68"/>
      <c r="JB963" s="68"/>
      <c r="JC963" s="68"/>
      <c r="JD963" s="68"/>
      <c r="JE963" s="68"/>
      <c r="JF963" s="68"/>
      <c r="JG963" s="68"/>
      <c r="JH963" s="68"/>
      <c r="JI963" s="68"/>
      <c r="JJ963" s="68"/>
      <c r="JK963" s="68"/>
      <c r="JL963" s="68"/>
      <c r="JM963" s="68"/>
      <c r="JN963" s="68"/>
      <c r="JO963" s="68"/>
      <c r="JP963" s="68"/>
      <c r="JQ963" s="68"/>
      <c r="JR963" s="68"/>
      <c r="JS963" s="68"/>
      <c r="JT963" s="68"/>
      <c r="JU963" s="68"/>
      <c r="JV963" s="68"/>
      <c r="JW963" s="68"/>
      <c r="JX963" s="68"/>
      <c r="JY963" s="68"/>
      <c r="JZ963" s="68"/>
      <c r="KA963" s="68"/>
      <c r="KB963" s="68"/>
      <c r="KC963" s="68"/>
      <c r="KD963" s="68"/>
      <c r="KE963" s="68"/>
      <c r="KF963" s="68"/>
      <c r="KG963" s="68"/>
      <c r="KH963" s="68"/>
      <c r="KI963" s="68"/>
      <c r="KJ963" s="68"/>
      <c r="KK963" s="68"/>
      <c r="KL963" s="68"/>
      <c r="KM963" s="68"/>
      <c r="KN963" s="68"/>
      <c r="KO963" s="68"/>
      <c r="KP963" s="68"/>
      <c r="KQ963" s="68"/>
      <c r="KR963" s="68"/>
      <c r="KS963" s="68"/>
      <c r="KT963" s="68"/>
      <c r="KU963" s="68"/>
      <c r="KV963" s="68"/>
      <c r="KW963" s="68"/>
      <c r="KX963" s="68"/>
      <c r="KY963" s="68"/>
      <c r="KZ963" s="68"/>
      <c r="LA963" s="68"/>
      <c r="LB963" s="68"/>
      <c r="LC963" s="68"/>
      <c r="LD963" s="68"/>
      <c r="LE963" s="68"/>
      <c r="LF963" s="68"/>
      <c r="LG963" s="68"/>
      <c r="LH963" s="68"/>
      <c r="LI963" s="68"/>
      <c r="LJ963" s="68"/>
      <c r="LK963" s="68"/>
      <c r="LL963" s="68"/>
      <c r="LM963" s="68"/>
      <c r="LN963" s="68"/>
      <c r="LO963" s="68"/>
      <c r="LP963" s="68"/>
      <c r="LQ963" s="68"/>
      <c r="LR963" s="68"/>
      <c r="LS963" s="68"/>
      <c r="LT963" s="68"/>
      <c r="LU963" s="68"/>
      <c r="LV963" s="68"/>
      <c r="LW963" s="68"/>
      <c r="LX963" s="68"/>
      <c r="LY963" s="68"/>
      <c r="LZ963" s="68"/>
      <c r="MA963" s="68"/>
      <c r="MB963" s="68"/>
      <c r="MC963" s="68"/>
      <c r="MD963" s="68"/>
      <c r="ME963" s="68"/>
      <c r="MF963" s="68"/>
      <c r="MG963" s="68"/>
      <c r="MH963" s="68"/>
      <c r="MI963" s="68"/>
      <c r="MJ963" s="68"/>
      <c r="MK963" s="68"/>
      <c r="ML963" s="68"/>
      <c r="MM963" s="68"/>
      <c r="MN963" s="68"/>
      <c r="MO963" s="68"/>
      <c r="MP963" s="68"/>
      <c r="MQ963" s="68"/>
      <c r="MR963" s="68"/>
      <c r="MS963" s="68"/>
      <c r="MT963" s="68"/>
      <c r="MU963" s="68"/>
      <c r="MV963" s="68"/>
      <c r="MW963" s="68"/>
      <c r="MX963" s="68"/>
      <c r="MY963" s="68"/>
      <c r="MZ963" s="68"/>
      <c r="NA963" s="68"/>
      <c r="NB963" s="68"/>
      <c r="NC963" s="68"/>
      <c r="ND963" s="68"/>
      <c r="NE963" s="68"/>
      <c r="NF963" s="68"/>
      <c r="NG963" s="69"/>
      <c r="NH963" s="69"/>
      <c r="NI963" s="69"/>
      <c r="NJ963" s="68"/>
      <c r="NK963" s="67"/>
      <c r="NL963" s="67"/>
      <c r="NM963" s="67"/>
      <c r="NN963" s="67"/>
      <c r="NO963" s="67"/>
      <c r="NP963" s="67"/>
      <c r="NQ963" s="67"/>
      <c r="NR963" s="67"/>
      <c r="NS963" s="67"/>
      <c r="NT963" s="67"/>
      <c r="NU963" s="67"/>
      <c r="NV963" s="68"/>
    </row>
    <row r="964" spans="1:386" s="48" customFormat="1" x14ac:dyDescent="0.2">
      <c r="A964" s="66"/>
      <c r="B964" s="67"/>
      <c r="C964" s="67"/>
      <c r="D964" s="239"/>
      <c r="E964" s="225"/>
      <c r="F964" s="68"/>
      <c r="G964" s="68"/>
      <c r="H964" s="68"/>
      <c r="I964" s="68"/>
      <c r="J964" s="68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68"/>
      <c r="W964" s="68"/>
      <c r="X964" s="68"/>
      <c r="Y964" s="68"/>
      <c r="Z964" s="68"/>
      <c r="AA964" s="68"/>
      <c r="AB964" s="68"/>
      <c r="AC964" s="68"/>
      <c r="AD964" s="68"/>
      <c r="AE964" s="68"/>
      <c r="AF964" s="68"/>
      <c r="AG964" s="68"/>
      <c r="AH964" s="68"/>
      <c r="AI964" s="68"/>
      <c r="AJ964" s="68"/>
      <c r="AK964" s="68"/>
      <c r="AL964" s="68"/>
      <c r="AM964" s="68"/>
      <c r="AN964" s="68"/>
      <c r="AO964" s="68"/>
      <c r="AP964" s="68"/>
      <c r="AQ964" s="68"/>
      <c r="AR964" s="68"/>
      <c r="AS964" s="68"/>
      <c r="AT964" s="68"/>
      <c r="AU964" s="68"/>
      <c r="AV964" s="68"/>
      <c r="AW964" s="68"/>
      <c r="AX964" s="68"/>
      <c r="AY964" s="68"/>
      <c r="AZ964" s="68"/>
      <c r="BA964" s="68"/>
      <c r="BB964" s="68"/>
      <c r="BC964" s="68"/>
      <c r="BD964" s="68"/>
      <c r="BE964" s="68"/>
      <c r="BF964" s="68"/>
      <c r="BG964" s="68"/>
      <c r="BH964" s="68"/>
      <c r="BI964" s="68"/>
      <c r="BJ964" s="68"/>
      <c r="BK964" s="68"/>
      <c r="BL964" s="68"/>
      <c r="BM964" s="68"/>
      <c r="BN964" s="68"/>
      <c r="BO964" s="68"/>
      <c r="BP964" s="68"/>
      <c r="BQ964" s="68"/>
      <c r="BR964" s="68"/>
      <c r="BS964" s="68"/>
      <c r="BT964" s="68"/>
      <c r="BU964" s="68"/>
      <c r="BV964" s="68"/>
      <c r="BW964" s="68"/>
      <c r="BX964" s="68"/>
      <c r="BY964" s="68"/>
      <c r="BZ964" s="68"/>
      <c r="CA964" s="68"/>
      <c r="CB964" s="68"/>
      <c r="CC964" s="68"/>
      <c r="CD964" s="68"/>
      <c r="CE964" s="68"/>
      <c r="CF964" s="68"/>
      <c r="CG964" s="68"/>
      <c r="CH964" s="68"/>
      <c r="CI964" s="68"/>
      <c r="CJ964" s="68"/>
      <c r="CK964" s="68"/>
      <c r="CL964" s="68"/>
      <c r="CM964" s="68"/>
      <c r="CN964" s="68"/>
      <c r="CO964" s="68"/>
      <c r="CP964" s="68"/>
      <c r="CQ964" s="68"/>
      <c r="CR964" s="68"/>
      <c r="CS964" s="68"/>
      <c r="CT964" s="68"/>
      <c r="CU964" s="68"/>
      <c r="CV964" s="68"/>
      <c r="CW964" s="68"/>
      <c r="CX964" s="68"/>
      <c r="CY964" s="68"/>
      <c r="CZ964" s="68"/>
      <c r="DA964" s="68"/>
      <c r="DB964" s="68"/>
      <c r="DC964" s="68"/>
      <c r="DD964" s="68"/>
      <c r="DE964" s="68"/>
      <c r="DF964" s="68"/>
      <c r="DG964" s="68"/>
      <c r="DH964" s="68"/>
      <c r="DI964" s="68"/>
      <c r="DJ964" s="68"/>
      <c r="DK964" s="68"/>
      <c r="DL964" s="68"/>
      <c r="DM964" s="68"/>
      <c r="DN964" s="68"/>
      <c r="DO964" s="68"/>
      <c r="DP964" s="68"/>
      <c r="DQ964" s="68"/>
      <c r="DR964" s="68"/>
      <c r="DS964" s="68"/>
      <c r="DT964" s="68"/>
      <c r="DU964" s="68"/>
      <c r="DV964" s="68"/>
      <c r="DW964" s="68"/>
      <c r="DX964" s="68"/>
      <c r="DY964" s="68"/>
      <c r="DZ964" s="68"/>
      <c r="EA964" s="68"/>
      <c r="EB964" s="68"/>
      <c r="EC964" s="68"/>
      <c r="ED964" s="68"/>
      <c r="EE964" s="68"/>
      <c r="EF964" s="68"/>
      <c r="EG964" s="68"/>
      <c r="EH964" s="68"/>
      <c r="EI964" s="68"/>
      <c r="EJ964" s="68"/>
      <c r="EK964" s="68"/>
      <c r="EL964" s="68"/>
      <c r="EM964" s="68"/>
      <c r="EN964" s="68"/>
      <c r="EO964" s="68"/>
      <c r="EP964" s="68"/>
      <c r="EQ964" s="68"/>
      <c r="ER964" s="68"/>
      <c r="ES964" s="68"/>
      <c r="ET964" s="68"/>
      <c r="EU964" s="68"/>
      <c r="EV964" s="68"/>
      <c r="EW964" s="68"/>
      <c r="EX964" s="68"/>
      <c r="EY964" s="68"/>
      <c r="EZ964" s="68"/>
      <c r="FA964" s="68"/>
      <c r="FB964" s="68"/>
      <c r="FC964" s="68"/>
      <c r="FD964" s="68"/>
      <c r="FE964" s="68"/>
      <c r="FF964" s="68"/>
      <c r="FG964" s="68"/>
      <c r="FH964" s="68"/>
      <c r="FI964" s="68"/>
      <c r="FJ964" s="68"/>
      <c r="FK964" s="68"/>
      <c r="FL964" s="68"/>
      <c r="FM964" s="68"/>
      <c r="FN964" s="68"/>
      <c r="FO964" s="68"/>
      <c r="FP964" s="68"/>
      <c r="FQ964" s="68"/>
      <c r="FR964" s="68"/>
      <c r="FS964" s="68"/>
      <c r="FT964" s="68"/>
      <c r="FU964" s="68"/>
      <c r="FV964" s="68"/>
      <c r="FW964" s="68"/>
      <c r="FX964" s="68"/>
      <c r="FY964" s="68"/>
      <c r="FZ964" s="68"/>
      <c r="GA964" s="68"/>
      <c r="GB964" s="68"/>
      <c r="GC964" s="68"/>
      <c r="GD964" s="68"/>
      <c r="GE964" s="68"/>
      <c r="GF964" s="68"/>
      <c r="GG964" s="68"/>
      <c r="GH964" s="68"/>
      <c r="GI964" s="68"/>
      <c r="GJ964" s="68"/>
      <c r="GK964" s="68"/>
      <c r="GL964" s="68"/>
      <c r="GM964" s="68"/>
      <c r="GN964" s="68"/>
      <c r="GO964" s="68"/>
      <c r="GP964" s="68"/>
      <c r="GQ964" s="68"/>
      <c r="GR964" s="68"/>
      <c r="GS964" s="68"/>
      <c r="GT964" s="68"/>
      <c r="GU964" s="68"/>
      <c r="GV964" s="68"/>
      <c r="GW964" s="68"/>
      <c r="GX964" s="68"/>
      <c r="GY964" s="68"/>
      <c r="GZ964" s="68"/>
      <c r="HA964" s="68"/>
      <c r="HB964" s="68"/>
      <c r="HC964" s="68"/>
      <c r="HD964" s="68"/>
      <c r="HE964" s="68"/>
      <c r="HF964" s="68"/>
      <c r="HG964" s="68"/>
      <c r="HH964" s="68"/>
      <c r="HI964" s="68"/>
      <c r="HJ964" s="68"/>
      <c r="HK964" s="68"/>
      <c r="HL964" s="68"/>
      <c r="HM964" s="68"/>
      <c r="HN964" s="68"/>
      <c r="HO964" s="68"/>
      <c r="HP964" s="68"/>
      <c r="HQ964" s="68"/>
      <c r="HR964" s="68"/>
      <c r="HS964" s="68"/>
      <c r="HT964" s="68"/>
      <c r="HU964" s="68"/>
      <c r="HV964" s="68"/>
      <c r="HW964" s="68"/>
      <c r="HX964" s="68"/>
      <c r="HY964" s="68"/>
      <c r="HZ964" s="68"/>
      <c r="IA964" s="68"/>
      <c r="IB964" s="68"/>
      <c r="IC964" s="68"/>
      <c r="ID964" s="68"/>
      <c r="IE964" s="68"/>
      <c r="IF964" s="68"/>
      <c r="IG964" s="68"/>
      <c r="IH964" s="68"/>
      <c r="II964" s="68"/>
      <c r="IJ964" s="68"/>
      <c r="IK964" s="68"/>
      <c r="IL964" s="68"/>
      <c r="IM964" s="68"/>
      <c r="IN964" s="68"/>
      <c r="IO964" s="68"/>
      <c r="IP964" s="68"/>
      <c r="IQ964" s="68"/>
      <c r="IR964" s="68"/>
      <c r="IS964" s="68"/>
      <c r="IT964" s="68"/>
      <c r="IU964" s="68"/>
      <c r="IV964" s="68"/>
      <c r="IW964" s="68"/>
      <c r="IX964" s="68"/>
      <c r="IY964" s="68"/>
      <c r="IZ964" s="68"/>
      <c r="JA964" s="68"/>
      <c r="JB964" s="68"/>
      <c r="JC964" s="68"/>
      <c r="JD964" s="68"/>
      <c r="JE964" s="68"/>
      <c r="JF964" s="68"/>
      <c r="JG964" s="68"/>
      <c r="JH964" s="68"/>
      <c r="JI964" s="68"/>
      <c r="JJ964" s="68"/>
      <c r="JK964" s="68"/>
      <c r="JL964" s="68"/>
      <c r="JM964" s="68"/>
      <c r="JN964" s="68"/>
      <c r="JO964" s="68"/>
      <c r="JP964" s="68"/>
      <c r="JQ964" s="68"/>
      <c r="JR964" s="68"/>
      <c r="JS964" s="68"/>
      <c r="JT964" s="68"/>
      <c r="JU964" s="68"/>
      <c r="JV964" s="68"/>
      <c r="JW964" s="68"/>
      <c r="JX964" s="68"/>
      <c r="JY964" s="68"/>
      <c r="JZ964" s="68"/>
      <c r="KA964" s="68"/>
      <c r="KB964" s="68"/>
      <c r="KC964" s="68"/>
      <c r="KD964" s="68"/>
      <c r="KE964" s="68"/>
      <c r="KF964" s="68"/>
      <c r="KG964" s="68"/>
      <c r="KH964" s="68"/>
      <c r="KI964" s="68"/>
      <c r="KJ964" s="68"/>
      <c r="KK964" s="68"/>
      <c r="KL964" s="68"/>
      <c r="KM964" s="68"/>
      <c r="KN964" s="68"/>
      <c r="KO964" s="68"/>
      <c r="KP964" s="68"/>
      <c r="KQ964" s="68"/>
      <c r="KR964" s="68"/>
      <c r="KS964" s="68"/>
      <c r="KT964" s="68"/>
      <c r="KU964" s="68"/>
      <c r="KV964" s="68"/>
      <c r="KW964" s="68"/>
      <c r="KX964" s="68"/>
      <c r="KY964" s="68"/>
      <c r="KZ964" s="68"/>
      <c r="LA964" s="68"/>
      <c r="LB964" s="68"/>
      <c r="LC964" s="68"/>
      <c r="LD964" s="68"/>
      <c r="LE964" s="68"/>
      <c r="LF964" s="68"/>
      <c r="LG964" s="68"/>
      <c r="LH964" s="68"/>
      <c r="LI964" s="68"/>
      <c r="LJ964" s="68"/>
      <c r="LK964" s="68"/>
      <c r="LL964" s="68"/>
      <c r="LM964" s="68"/>
      <c r="LN964" s="68"/>
      <c r="LO964" s="68"/>
      <c r="LP964" s="68"/>
      <c r="LQ964" s="68"/>
      <c r="LR964" s="68"/>
      <c r="LS964" s="68"/>
      <c r="LT964" s="68"/>
      <c r="LU964" s="68"/>
      <c r="LV964" s="68"/>
      <c r="LW964" s="68"/>
      <c r="LX964" s="68"/>
      <c r="LY964" s="68"/>
      <c r="LZ964" s="68"/>
      <c r="MA964" s="68"/>
      <c r="MB964" s="68"/>
      <c r="MC964" s="68"/>
      <c r="MD964" s="68"/>
      <c r="ME964" s="68"/>
      <c r="MF964" s="68"/>
      <c r="MG964" s="68"/>
      <c r="MH964" s="68"/>
      <c r="MI964" s="68"/>
      <c r="MJ964" s="68"/>
      <c r="MK964" s="68"/>
      <c r="ML964" s="68"/>
      <c r="MM964" s="68"/>
      <c r="MN964" s="68"/>
      <c r="MO964" s="68"/>
      <c r="MP964" s="68"/>
      <c r="MQ964" s="68"/>
      <c r="MR964" s="68"/>
      <c r="MS964" s="68"/>
      <c r="MT964" s="68"/>
      <c r="MU964" s="68"/>
      <c r="MV964" s="68"/>
      <c r="MW964" s="68"/>
      <c r="MX964" s="68"/>
      <c r="MY964" s="68"/>
      <c r="MZ964" s="68"/>
      <c r="NA964" s="68"/>
      <c r="NB964" s="68"/>
      <c r="NC964" s="68"/>
      <c r="ND964" s="68"/>
      <c r="NE964" s="68"/>
      <c r="NF964" s="68"/>
      <c r="NG964" s="69"/>
      <c r="NH964" s="69"/>
      <c r="NI964" s="69"/>
      <c r="NJ964" s="68"/>
      <c r="NK964" s="67"/>
      <c r="NL964" s="67"/>
      <c r="NM964" s="67"/>
      <c r="NN964" s="67"/>
      <c r="NO964" s="67"/>
      <c r="NP964" s="67"/>
      <c r="NQ964" s="67"/>
      <c r="NR964" s="67"/>
      <c r="NS964" s="67"/>
      <c r="NT964" s="67"/>
      <c r="NU964" s="67"/>
      <c r="NV964" s="68"/>
    </row>
    <row r="965" spans="1:386" s="48" customFormat="1" x14ac:dyDescent="0.2">
      <c r="A965" s="66"/>
      <c r="B965" s="67"/>
      <c r="C965" s="67"/>
      <c r="D965" s="239"/>
      <c r="E965" s="225"/>
      <c r="F965" s="68"/>
      <c r="G965" s="68"/>
      <c r="H965" s="68"/>
      <c r="I965" s="68"/>
      <c r="J965" s="68"/>
      <c r="K965" s="68"/>
      <c r="L965" s="68"/>
      <c r="M965" s="68"/>
      <c r="N965" s="68"/>
      <c r="O965" s="68"/>
      <c r="P965" s="68"/>
      <c r="Q965" s="68"/>
      <c r="R965" s="68"/>
      <c r="S965" s="68"/>
      <c r="T965" s="68"/>
      <c r="U965" s="68"/>
      <c r="V965" s="68"/>
      <c r="W965" s="68"/>
      <c r="X965" s="68"/>
      <c r="Y965" s="68"/>
      <c r="Z965" s="68"/>
      <c r="AA965" s="68"/>
      <c r="AB965" s="68"/>
      <c r="AC965" s="68"/>
      <c r="AD965" s="68"/>
      <c r="AE965" s="68"/>
      <c r="AF965" s="68"/>
      <c r="AG965" s="68"/>
      <c r="AH965" s="68"/>
      <c r="AI965" s="68"/>
      <c r="AJ965" s="68"/>
      <c r="AK965" s="68"/>
      <c r="AL965" s="68"/>
      <c r="AM965" s="68"/>
      <c r="AN965" s="68"/>
      <c r="AO965" s="68"/>
      <c r="AP965" s="68"/>
      <c r="AQ965" s="68"/>
      <c r="AR965" s="68"/>
      <c r="AS965" s="68"/>
      <c r="AT965" s="68"/>
      <c r="AU965" s="68"/>
      <c r="AV965" s="68"/>
      <c r="AW965" s="68"/>
      <c r="AX965" s="68"/>
      <c r="AY965" s="68"/>
      <c r="AZ965" s="68"/>
      <c r="BA965" s="68"/>
      <c r="BB965" s="68"/>
      <c r="BC965" s="68"/>
      <c r="BD965" s="68"/>
      <c r="BE965" s="68"/>
      <c r="BF965" s="68"/>
      <c r="BG965" s="68"/>
      <c r="BH965" s="68"/>
      <c r="BI965" s="68"/>
      <c r="BJ965" s="68"/>
      <c r="BK965" s="68"/>
      <c r="BL965" s="68"/>
      <c r="BM965" s="68"/>
      <c r="BN965" s="68"/>
      <c r="BO965" s="68"/>
      <c r="BP965" s="68"/>
      <c r="BQ965" s="68"/>
      <c r="BR965" s="68"/>
      <c r="BS965" s="68"/>
      <c r="BT965" s="68"/>
      <c r="BU965" s="68"/>
      <c r="BV965" s="68"/>
      <c r="BW965" s="68"/>
      <c r="BX965" s="68"/>
      <c r="BY965" s="68"/>
      <c r="BZ965" s="68"/>
      <c r="CA965" s="68"/>
      <c r="CB965" s="68"/>
      <c r="CC965" s="68"/>
      <c r="CD965" s="68"/>
      <c r="CE965" s="68"/>
      <c r="CF965" s="68"/>
      <c r="CG965" s="68"/>
      <c r="CH965" s="68"/>
      <c r="CI965" s="68"/>
      <c r="CJ965" s="68"/>
      <c r="CK965" s="68"/>
      <c r="CL965" s="68"/>
      <c r="CM965" s="68"/>
      <c r="CN965" s="68"/>
      <c r="CO965" s="68"/>
      <c r="CP965" s="68"/>
      <c r="CQ965" s="68"/>
      <c r="CR965" s="68"/>
      <c r="CS965" s="68"/>
      <c r="CT965" s="68"/>
      <c r="CU965" s="68"/>
      <c r="CV965" s="68"/>
      <c r="CW965" s="68"/>
      <c r="CX965" s="68"/>
      <c r="CY965" s="68"/>
      <c r="CZ965" s="68"/>
      <c r="DA965" s="68"/>
      <c r="DB965" s="68"/>
      <c r="DC965" s="68"/>
      <c r="DD965" s="68"/>
      <c r="DE965" s="68"/>
      <c r="DF965" s="68"/>
      <c r="DG965" s="68"/>
      <c r="DH965" s="68"/>
      <c r="DI965" s="68"/>
      <c r="DJ965" s="68"/>
      <c r="DK965" s="68"/>
      <c r="DL965" s="68"/>
      <c r="DM965" s="68"/>
      <c r="DN965" s="68"/>
      <c r="DO965" s="68"/>
      <c r="DP965" s="68"/>
      <c r="DQ965" s="68"/>
      <c r="DR965" s="68"/>
      <c r="DS965" s="68"/>
      <c r="DT965" s="68"/>
      <c r="DU965" s="68"/>
      <c r="DV965" s="68"/>
      <c r="DW965" s="68"/>
      <c r="DX965" s="68"/>
      <c r="DY965" s="68"/>
      <c r="DZ965" s="68"/>
      <c r="EA965" s="68"/>
      <c r="EB965" s="68"/>
      <c r="EC965" s="68"/>
      <c r="ED965" s="68"/>
      <c r="EE965" s="68"/>
      <c r="EF965" s="68"/>
      <c r="EG965" s="68"/>
      <c r="EH965" s="68"/>
      <c r="EI965" s="68"/>
      <c r="EJ965" s="68"/>
      <c r="EK965" s="68"/>
      <c r="EL965" s="68"/>
      <c r="EM965" s="68"/>
      <c r="EN965" s="68"/>
      <c r="EO965" s="68"/>
      <c r="EP965" s="68"/>
      <c r="EQ965" s="68"/>
      <c r="ER965" s="68"/>
      <c r="ES965" s="68"/>
      <c r="ET965" s="68"/>
      <c r="EU965" s="68"/>
      <c r="EV965" s="68"/>
      <c r="EW965" s="68"/>
      <c r="EX965" s="68"/>
      <c r="EY965" s="68"/>
      <c r="EZ965" s="68"/>
      <c r="FA965" s="68"/>
      <c r="FB965" s="68"/>
      <c r="FC965" s="68"/>
      <c r="FD965" s="68"/>
      <c r="FE965" s="68"/>
      <c r="FF965" s="68"/>
      <c r="FG965" s="68"/>
      <c r="FH965" s="68"/>
      <c r="FI965" s="68"/>
      <c r="FJ965" s="68"/>
      <c r="FK965" s="68"/>
      <c r="FL965" s="68"/>
      <c r="FM965" s="68"/>
      <c r="FN965" s="68"/>
      <c r="FO965" s="68"/>
      <c r="FP965" s="68"/>
      <c r="FQ965" s="68"/>
      <c r="FR965" s="68"/>
      <c r="FS965" s="68"/>
      <c r="FT965" s="68"/>
      <c r="FU965" s="68"/>
      <c r="FV965" s="68"/>
      <c r="FW965" s="68"/>
      <c r="FX965" s="68"/>
      <c r="FY965" s="68"/>
      <c r="FZ965" s="68"/>
      <c r="GA965" s="68"/>
      <c r="GB965" s="68"/>
      <c r="GC965" s="68"/>
      <c r="GD965" s="68"/>
      <c r="GE965" s="68"/>
      <c r="GF965" s="68"/>
      <c r="GG965" s="68"/>
      <c r="GH965" s="68"/>
      <c r="GI965" s="68"/>
      <c r="GJ965" s="68"/>
      <c r="GK965" s="68"/>
      <c r="GL965" s="68"/>
      <c r="GM965" s="68"/>
      <c r="GN965" s="68"/>
      <c r="GO965" s="68"/>
      <c r="GP965" s="68"/>
      <c r="GQ965" s="68"/>
      <c r="GR965" s="68"/>
      <c r="GS965" s="68"/>
      <c r="GT965" s="68"/>
      <c r="GU965" s="68"/>
      <c r="GV965" s="68"/>
      <c r="GW965" s="68"/>
      <c r="GX965" s="68"/>
      <c r="GY965" s="68"/>
      <c r="GZ965" s="68"/>
      <c r="HA965" s="68"/>
      <c r="HB965" s="68"/>
      <c r="HC965" s="68"/>
      <c r="HD965" s="68"/>
      <c r="HE965" s="68"/>
      <c r="HF965" s="68"/>
      <c r="HG965" s="68"/>
      <c r="HH965" s="68"/>
      <c r="HI965" s="68"/>
      <c r="HJ965" s="68"/>
      <c r="HK965" s="68"/>
      <c r="HL965" s="68"/>
      <c r="HM965" s="68"/>
      <c r="HN965" s="68"/>
      <c r="HO965" s="68"/>
      <c r="HP965" s="68"/>
      <c r="HQ965" s="68"/>
      <c r="HR965" s="68"/>
      <c r="HS965" s="68"/>
      <c r="HT965" s="68"/>
      <c r="HU965" s="68"/>
      <c r="HV965" s="68"/>
      <c r="HW965" s="68"/>
      <c r="HX965" s="68"/>
      <c r="HY965" s="68"/>
      <c r="HZ965" s="68"/>
      <c r="IA965" s="68"/>
      <c r="IB965" s="68"/>
      <c r="IC965" s="68"/>
      <c r="ID965" s="68"/>
      <c r="IE965" s="68"/>
      <c r="IF965" s="68"/>
      <c r="IG965" s="68"/>
      <c r="IH965" s="68"/>
      <c r="II965" s="68"/>
      <c r="IJ965" s="68"/>
      <c r="IK965" s="68"/>
      <c r="IL965" s="68"/>
      <c r="IM965" s="68"/>
      <c r="IN965" s="68"/>
      <c r="IO965" s="68"/>
      <c r="IP965" s="68"/>
      <c r="IQ965" s="68"/>
      <c r="IR965" s="68"/>
      <c r="IS965" s="68"/>
      <c r="IT965" s="68"/>
      <c r="IU965" s="68"/>
      <c r="IV965" s="68"/>
      <c r="IW965" s="68"/>
      <c r="IX965" s="68"/>
      <c r="IY965" s="68"/>
      <c r="IZ965" s="68"/>
      <c r="JA965" s="68"/>
      <c r="JB965" s="68"/>
      <c r="JC965" s="68"/>
      <c r="JD965" s="68"/>
      <c r="JE965" s="68"/>
      <c r="JF965" s="68"/>
      <c r="JG965" s="68"/>
      <c r="JH965" s="68"/>
      <c r="JI965" s="68"/>
      <c r="JJ965" s="68"/>
      <c r="JK965" s="68"/>
      <c r="JL965" s="68"/>
      <c r="JM965" s="68"/>
      <c r="JN965" s="68"/>
      <c r="JO965" s="68"/>
      <c r="JP965" s="68"/>
      <c r="JQ965" s="68"/>
      <c r="JR965" s="68"/>
      <c r="JS965" s="68"/>
      <c r="JT965" s="68"/>
      <c r="JU965" s="68"/>
      <c r="JV965" s="68"/>
      <c r="JW965" s="68"/>
      <c r="JX965" s="68"/>
      <c r="JY965" s="68"/>
      <c r="JZ965" s="68"/>
      <c r="KA965" s="68"/>
      <c r="KB965" s="68"/>
      <c r="KC965" s="68"/>
      <c r="KD965" s="68"/>
      <c r="KE965" s="68"/>
      <c r="KF965" s="68"/>
      <c r="KG965" s="68"/>
      <c r="KH965" s="68"/>
      <c r="KI965" s="68"/>
      <c r="KJ965" s="68"/>
      <c r="KK965" s="68"/>
      <c r="KL965" s="68"/>
      <c r="KM965" s="68"/>
      <c r="KN965" s="68"/>
      <c r="KO965" s="68"/>
      <c r="KP965" s="68"/>
      <c r="KQ965" s="68"/>
      <c r="KR965" s="68"/>
      <c r="KS965" s="68"/>
      <c r="KT965" s="68"/>
      <c r="KU965" s="68"/>
      <c r="KV965" s="68"/>
      <c r="KW965" s="68"/>
      <c r="KX965" s="68"/>
      <c r="KY965" s="68"/>
      <c r="KZ965" s="68"/>
      <c r="LA965" s="68"/>
      <c r="LB965" s="68"/>
      <c r="LC965" s="68"/>
      <c r="LD965" s="68"/>
      <c r="LE965" s="68"/>
      <c r="LF965" s="68"/>
      <c r="LG965" s="68"/>
      <c r="LH965" s="68"/>
      <c r="LI965" s="68"/>
      <c r="LJ965" s="68"/>
      <c r="LK965" s="68"/>
      <c r="LL965" s="68"/>
      <c r="LM965" s="68"/>
      <c r="LN965" s="68"/>
      <c r="LO965" s="68"/>
      <c r="LP965" s="68"/>
      <c r="LQ965" s="68"/>
      <c r="LR965" s="68"/>
      <c r="LS965" s="68"/>
      <c r="LT965" s="68"/>
      <c r="LU965" s="68"/>
      <c r="LV965" s="68"/>
      <c r="LW965" s="68"/>
      <c r="LX965" s="68"/>
      <c r="LY965" s="68"/>
      <c r="LZ965" s="68"/>
      <c r="MA965" s="68"/>
      <c r="MB965" s="68"/>
      <c r="MC965" s="68"/>
      <c r="MD965" s="68"/>
      <c r="ME965" s="68"/>
      <c r="MF965" s="68"/>
      <c r="MG965" s="68"/>
      <c r="MH965" s="68"/>
      <c r="MI965" s="68"/>
      <c r="MJ965" s="68"/>
      <c r="MK965" s="68"/>
      <c r="ML965" s="68"/>
      <c r="MM965" s="68"/>
      <c r="MN965" s="68"/>
      <c r="MO965" s="68"/>
      <c r="MP965" s="68"/>
      <c r="MQ965" s="68"/>
      <c r="MR965" s="68"/>
      <c r="MS965" s="68"/>
      <c r="MT965" s="68"/>
      <c r="MU965" s="68"/>
      <c r="MV965" s="68"/>
      <c r="MW965" s="68"/>
      <c r="MX965" s="68"/>
      <c r="MY965" s="68"/>
      <c r="MZ965" s="68"/>
      <c r="NA965" s="68"/>
      <c r="NB965" s="68"/>
      <c r="NC965" s="68"/>
      <c r="ND965" s="68"/>
      <c r="NE965" s="68"/>
      <c r="NF965" s="68"/>
      <c r="NG965" s="69"/>
      <c r="NH965" s="69"/>
      <c r="NI965" s="69"/>
      <c r="NJ965" s="68"/>
      <c r="NK965" s="67"/>
      <c r="NL965" s="67"/>
      <c r="NM965" s="67"/>
      <c r="NN965" s="67"/>
      <c r="NO965" s="67"/>
      <c r="NP965" s="67"/>
      <c r="NQ965" s="67"/>
      <c r="NR965" s="67"/>
      <c r="NS965" s="67"/>
      <c r="NT965" s="67"/>
      <c r="NU965" s="67"/>
      <c r="NV965" s="68"/>
    </row>
    <row r="966" spans="1:386" s="48" customFormat="1" x14ac:dyDescent="0.2">
      <c r="A966" s="66"/>
      <c r="B966" s="67"/>
      <c r="C966" s="67"/>
      <c r="D966" s="239"/>
      <c r="E966" s="225"/>
      <c r="F966" s="68"/>
      <c r="G966" s="68"/>
      <c r="H966" s="68"/>
      <c r="I966" s="68"/>
      <c r="J966" s="68"/>
      <c r="K966" s="68"/>
      <c r="L966" s="68"/>
      <c r="M966" s="68"/>
      <c r="N966" s="68"/>
      <c r="O966" s="68"/>
      <c r="P966" s="68"/>
      <c r="Q966" s="68"/>
      <c r="R966" s="68"/>
      <c r="S966" s="68"/>
      <c r="T966" s="68"/>
      <c r="U966" s="68"/>
      <c r="V966" s="68"/>
      <c r="W966" s="68"/>
      <c r="X966" s="68"/>
      <c r="Y966" s="68"/>
      <c r="Z966" s="68"/>
      <c r="AA966" s="68"/>
      <c r="AB966" s="68"/>
      <c r="AC966" s="68"/>
      <c r="AD966" s="68"/>
      <c r="AE966" s="68"/>
      <c r="AF966" s="68"/>
      <c r="AG966" s="68"/>
      <c r="AH966" s="68"/>
      <c r="AI966" s="68"/>
      <c r="AJ966" s="68"/>
      <c r="AK966" s="68"/>
      <c r="AL966" s="68"/>
      <c r="AM966" s="68"/>
      <c r="AN966" s="68"/>
      <c r="AO966" s="68"/>
      <c r="AP966" s="68"/>
      <c r="AQ966" s="68"/>
      <c r="AR966" s="68"/>
      <c r="AS966" s="68"/>
      <c r="AT966" s="68"/>
      <c r="AU966" s="68"/>
      <c r="AV966" s="68"/>
      <c r="AW966" s="68"/>
      <c r="AX966" s="68"/>
      <c r="AY966" s="68"/>
      <c r="AZ966" s="68"/>
      <c r="BA966" s="68"/>
      <c r="BB966" s="68"/>
      <c r="BC966" s="68"/>
      <c r="BD966" s="68"/>
      <c r="BE966" s="68"/>
      <c r="BF966" s="68"/>
      <c r="BG966" s="68"/>
      <c r="BH966" s="68"/>
      <c r="BI966" s="68"/>
      <c r="BJ966" s="68"/>
      <c r="BK966" s="68"/>
      <c r="BL966" s="68"/>
      <c r="BM966" s="68"/>
      <c r="BN966" s="68"/>
      <c r="BO966" s="68"/>
      <c r="BP966" s="68"/>
      <c r="BQ966" s="68"/>
      <c r="BR966" s="68"/>
      <c r="BS966" s="68"/>
      <c r="BT966" s="68"/>
      <c r="BU966" s="68"/>
      <c r="BV966" s="68"/>
      <c r="BW966" s="68"/>
      <c r="BX966" s="68"/>
      <c r="BY966" s="68"/>
      <c r="BZ966" s="68"/>
      <c r="CA966" s="68"/>
      <c r="CB966" s="68"/>
      <c r="CC966" s="68"/>
      <c r="CD966" s="68"/>
      <c r="CE966" s="68"/>
      <c r="CF966" s="68"/>
      <c r="CG966" s="68"/>
      <c r="CH966" s="68"/>
      <c r="CI966" s="68"/>
      <c r="CJ966" s="68"/>
      <c r="CK966" s="68"/>
      <c r="CL966" s="68"/>
      <c r="CM966" s="68"/>
      <c r="CN966" s="68"/>
      <c r="CO966" s="68"/>
      <c r="CP966" s="68"/>
      <c r="CQ966" s="68"/>
      <c r="CR966" s="68"/>
      <c r="CS966" s="68"/>
      <c r="CT966" s="68"/>
      <c r="CU966" s="68"/>
      <c r="CV966" s="68"/>
      <c r="CW966" s="68"/>
      <c r="CX966" s="68"/>
      <c r="CY966" s="68"/>
      <c r="CZ966" s="68"/>
      <c r="DA966" s="68"/>
      <c r="DB966" s="68"/>
      <c r="DC966" s="68"/>
      <c r="DD966" s="68"/>
      <c r="DE966" s="68"/>
      <c r="DF966" s="68"/>
      <c r="DG966" s="68"/>
      <c r="DH966" s="68"/>
      <c r="DI966" s="68"/>
      <c r="DJ966" s="68"/>
      <c r="DK966" s="68"/>
      <c r="DL966" s="68"/>
      <c r="DM966" s="68"/>
      <c r="DN966" s="68"/>
      <c r="DO966" s="68"/>
      <c r="DP966" s="68"/>
      <c r="DQ966" s="68"/>
      <c r="DR966" s="68"/>
      <c r="DS966" s="68"/>
      <c r="DT966" s="68"/>
      <c r="DU966" s="68"/>
      <c r="DV966" s="68"/>
      <c r="DW966" s="68"/>
      <c r="DX966" s="68"/>
      <c r="DY966" s="68"/>
      <c r="DZ966" s="68"/>
      <c r="EA966" s="68"/>
      <c r="EB966" s="68"/>
      <c r="EC966" s="68"/>
      <c r="ED966" s="68"/>
      <c r="EE966" s="68"/>
      <c r="EF966" s="68"/>
      <c r="EG966" s="68"/>
      <c r="EH966" s="68"/>
      <c r="EI966" s="68"/>
      <c r="EJ966" s="68"/>
      <c r="EK966" s="68"/>
      <c r="EL966" s="68"/>
      <c r="EM966" s="68"/>
      <c r="EN966" s="68"/>
      <c r="EO966" s="68"/>
      <c r="EP966" s="68"/>
      <c r="EQ966" s="68"/>
      <c r="ER966" s="68"/>
      <c r="ES966" s="68"/>
      <c r="ET966" s="68"/>
      <c r="EU966" s="68"/>
      <c r="EV966" s="68"/>
      <c r="EW966" s="68"/>
      <c r="EX966" s="68"/>
      <c r="EY966" s="68"/>
      <c r="EZ966" s="68"/>
      <c r="FA966" s="68"/>
      <c r="FB966" s="68"/>
      <c r="FC966" s="68"/>
      <c r="FD966" s="68"/>
      <c r="FE966" s="68"/>
      <c r="FF966" s="68"/>
      <c r="FG966" s="68"/>
      <c r="FH966" s="68"/>
      <c r="FI966" s="68"/>
      <c r="FJ966" s="68"/>
      <c r="FK966" s="68"/>
      <c r="FL966" s="68"/>
      <c r="FM966" s="68"/>
      <c r="FN966" s="68"/>
      <c r="FO966" s="68"/>
      <c r="FP966" s="68"/>
      <c r="FQ966" s="68"/>
      <c r="FR966" s="68"/>
      <c r="FS966" s="68"/>
      <c r="FT966" s="68"/>
      <c r="FU966" s="68"/>
      <c r="FV966" s="68"/>
      <c r="FW966" s="68"/>
      <c r="FX966" s="68"/>
      <c r="FY966" s="68"/>
      <c r="FZ966" s="68"/>
      <c r="GA966" s="68"/>
      <c r="GB966" s="68"/>
      <c r="GC966" s="68"/>
      <c r="GD966" s="68"/>
      <c r="GE966" s="68"/>
      <c r="GF966" s="68"/>
      <c r="GG966" s="68"/>
      <c r="GH966" s="68"/>
      <c r="GI966" s="68"/>
      <c r="GJ966" s="68"/>
      <c r="GK966" s="68"/>
      <c r="GL966" s="68"/>
      <c r="GM966" s="68"/>
      <c r="GN966" s="68"/>
      <c r="GO966" s="68"/>
      <c r="GP966" s="68"/>
      <c r="GQ966" s="68"/>
      <c r="GR966" s="68"/>
      <c r="GS966" s="68"/>
      <c r="GT966" s="68"/>
      <c r="GU966" s="68"/>
      <c r="GV966" s="68"/>
      <c r="GW966" s="68"/>
      <c r="GX966" s="68"/>
      <c r="GY966" s="68"/>
      <c r="GZ966" s="68"/>
      <c r="HA966" s="68"/>
      <c r="HB966" s="68"/>
      <c r="HC966" s="68"/>
      <c r="HD966" s="68"/>
      <c r="HE966" s="68"/>
      <c r="HF966" s="68"/>
      <c r="HG966" s="68"/>
      <c r="HH966" s="68"/>
      <c r="HI966" s="68"/>
      <c r="HJ966" s="68"/>
      <c r="HK966" s="68"/>
      <c r="HL966" s="68"/>
      <c r="HM966" s="68"/>
      <c r="HN966" s="68"/>
      <c r="HO966" s="68"/>
      <c r="HP966" s="68"/>
      <c r="HQ966" s="68"/>
      <c r="HR966" s="68"/>
      <c r="HS966" s="68"/>
      <c r="HT966" s="68"/>
      <c r="HU966" s="68"/>
      <c r="HV966" s="68"/>
      <c r="HW966" s="68"/>
      <c r="HX966" s="68"/>
      <c r="HY966" s="68"/>
      <c r="HZ966" s="68"/>
      <c r="IA966" s="68"/>
      <c r="IB966" s="68"/>
      <c r="IC966" s="68"/>
      <c r="ID966" s="68"/>
      <c r="IE966" s="68"/>
      <c r="IF966" s="68"/>
      <c r="IG966" s="68"/>
      <c r="IH966" s="68"/>
      <c r="II966" s="68"/>
      <c r="IJ966" s="68"/>
      <c r="IK966" s="68"/>
      <c r="IL966" s="68"/>
      <c r="IM966" s="68"/>
      <c r="IN966" s="68"/>
      <c r="IO966" s="68"/>
      <c r="IP966" s="68"/>
      <c r="IQ966" s="68"/>
      <c r="IR966" s="68"/>
      <c r="IS966" s="68"/>
      <c r="IT966" s="68"/>
      <c r="IU966" s="68"/>
      <c r="IV966" s="68"/>
      <c r="IW966" s="68"/>
      <c r="IX966" s="68"/>
      <c r="IY966" s="68"/>
      <c r="IZ966" s="68"/>
      <c r="JA966" s="68"/>
      <c r="JB966" s="68"/>
      <c r="JC966" s="68"/>
      <c r="JD966" s="68"/>
      <c r="JE966" s="68"/>
      <c r="JF966" s="68"/>
      <c r="JG966" s="68"/>
      <c r="JH966" s="68"/>
      <c r="JI966" s="68"/>
      <c r="JJ966" s="68"/>
      <c r="JK966" s="68"/>
      <c r="JL966" s="68"/>
      <c r="JM966" s="68"/>
      <c r="JN966" s="68"/>
      <c r="JO966" s="68"/>
      <c r="JP966" s="68"/>
      <c r="JQ966" s="68"/>
      <c r="JR966" s="68"/>
      <c r="JS966" s="68"/>
      <c r="JT966" s="68"/>
      <c r="JU966" s="68"/>
      <c r="JV966" s="68"/>
      <c r="JW966" s="68"/>
      <c r="JX966" s="68"/>
      <c r="JY966" s="68"/>
      <c r="JZ966" s="68"/>
      <c r="KA966" s="68"/>
      <c r="KB966" s="68"/>
      <c r="KC966" s="68"/>
      <c r="KD966" s="68"/>
      <c r="KE966" s="68"/>
      <c r="KF966" s="68"/>
      <c r="KG966" s="68"/>
      <c r="KH966" s="68"/>
      <c r="KI966" s="68"/>
      <c r="KJ966" s="68"/>
      <c r="KK966" s="68"/>
      <c r="KL966" s="68"/>
      <c r="KM966" s="68"/>
      <c r="KN966" s="68"/>
      <c r="KO966" s="68"/>
      <c r="KP966" s="68"/>
      <c r="KQ966" s="68"/>
      <c r="KR966" s="68"/>
      <c r="KS966" s="68"/>
      <c r="KT966" s="68"/>
      <c r="KU966" s="68"/>
      <c r="KV966" s="68"/>
      <c r="KW966" s="68"/>
      <c r="KX966" s="68"/>
      <c r="KY966" s="68"/>
      <c r="KZ966" s="68"/>
      <c r="LA966" s="68"/>
      <c r="LB966" s="68"/>
      <c r="LC966" s="68"/>
      <c r="LD966" s="68"/>
      <c r="LE966" s="68"/>
      <c r="LF966" s="68"/>
      <c r="LG966" s="68"/>
      <c r="LH966" s="68"/>
      <c r="LI966" s="68"/>
      <c r="LJ966" s="68"/>
      <c r="LK966" s="68"/>
      <c r="LL966" s="68"/>
      <c r="LM966" s="68"/>
      <c r="LN966" s="68"/>
      <c r="LO966" s="68"/>
      <c r="LP966" s="68"/>
      <c r="LQ966" s="68"/>
      <c r="LR966" s="68"/>
      <c r="LS966" s="68"/>
      <c r="LT966" s="68"/>
      <c r="LU966" s="68"/>
      <c r="LV966" s="68"/>
      <c r="LW966" s="68"/>
      <c r="LX966" s="68"/>
      <c r="LY966" s="68"/>
      <c r="LZ966" s="68"/>
      <c r="MA966" s="68"/>
      <c r="MB966" s="68"/>
      <c r="MC966" s="68"/>
      <c r="MD966" s="68"/>
      <c r="ME966" s="68"/>
      <c r="MF966" s="68"/>
      <c r="MG966" s="68"/>
      <c r="MH966" s="68"/>
      <c r="MI966" s="68"/>
      <c r="MJ966" s="68"/>
      <c r="MK966" s="68"/>
      <c r="ML966" s="68"/>
      <c r="MM966" s="68"/>
      <c r="MN966" s="68"/>
      <c r="MO966" s="68"/>
      <c r="MP966" s="68"/>
      <c r="MQ966" s="68"/>
      <c r="MR966" s="68"/>
      <c r="MS966" s="68"/>
      <c r="MT966" s="68"/>
      <c r="MU966" s="68"/>
      <c r="MV966" s="68"/>
      <c r="MW966" s="68"/>
      <c r="MX966" s="68"/>
      <c r="MY966" s="68"/>
      <c r="MZ966" s="68"/>
      <c r="NA966" s="68"/>
      <c r="NB966" s="68"/>
      <c r="NC966" s="68"/>
      <c r="ND966" s="68"/>
      <c r="NE966" s="68"/>
      <c r="NF966" s="68"/>
      <c r="NG966" s="69"/>
      <c r="NH966" s="69"/>
      <c r="NI966" s="69"/>
      <c r="NJ966" s="68"/>
      <c r="NK966" s="67"/>
      <c r="NL966" s="67"/>
      <c r="NM966" s="67"/>
      <c r="NN966" s="67"/>
      <c r="NO966" s="67"/>
      <c r="NP966" s="67"/>
      <c r="NQ966" s="67"/>
      <c r="NR966" s="67"/>
      <c r="NS966" s="67"/>
      <c r="NT966" s="67"/>
      <c r="NU966" s="67"/>
      <c r="NV966" s="68"/>
    </row>
    <row r="967" spans="1:386" s="48" customFormat="1" x14ac:dyDescent="0.2">
      <c r="A967" s="66"/>
      <c r="B967" s="67"/>
      <c r="C967" s="67"/>
      <c r="D967" s="239"/>
      <c r="E967" s="225"/>
      <c r="F967" s="68"/>
      <c r="G967" s="68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  <c r="AA967" s="68"/>
      <c r="AB967" s="68"/>
      <c r="AC967" s="68"/>
      <c r="AD967" s="68"/>
      <c r="AE967" s="68"/>
      <c r="AF967" s="68"/>
      <c r="AG967" s="68"/>
      <c r="AH967" s="68"/>
      <c r="AI967" s="68"/>
      <c r="AJ967" s="68"/>
      <c r="AK967" s="68"/>
      <c r="AL967" s="68"/>
      <c r="AM967" s="68"/>
      <c r="AN967" s="68"/>
      <c r="AO967" s="68"/>
      <c r="AP967" s="68"/>
      <c r="AQ967" s="68"/>
      <c r="AR967" s="68"/>
      <c r="AS967" s="68"/>
      <c r="AT967" s="68"/>
      <c r="AU967" s="68"/>
      <c r="AV967" s="68"/>
      <c r="AW967" s="68"/>
      <c r="AX967" s="68"/>
      <c r="AY967" s="68"/>
      <c r="AZ967" s="68"/>
      <c r="BA967" s="68"/>
      <c r="BB967" s="68"/>
      <c r="BC967" s="68"/>
      <c r="BD967" s="68"/>
      <c r="BE967" s="68"/>
      <c r="BF967" s="68"/>
      <c r="BG967" s="68"/>
      <c r="BH967" s="68"/>
      <c r="BI967" s="68"/>
      <c r="BJ967" s="68"/>
      <c r="BK967" s="68"/>
      <c r="BL967" s="68"/>
      <c r="BM967" s="68"/>
      <c r="BN967" s="68"/>
      <c r="BO967" s="68"/>
      <c r="BP967" s="68"/>
      <c r="BQ967" s="68"/>
      <c r="BR967" s="68"/>
      <c r="BS967" s="68"/>
      <c r="BT967" s="68"/>
      <c r="BU967" s="68"/>
      <c r="BV967" s="68"/>
      <c r="BW967" s="68"/>
      <c r="BX967" s="68"/>
      <c r="BY967" s="68"/>
      <c r="BZ967" s="68"/>
      <c r="CA967" s="68"/>
      <c r="CB967" s="68"/>
      <c r="CC967" s="68"/>
      <c r="CD967" s="68"/>
      <c r="CE967" s="68"/>
      <c r="CF967" s="68"/>
      <c r="CG967" s="68"/>
      <c r="CH967" s="68"/>
      <c r="CI967" s="68"/>
      <c r="CJ967" s="68"/>
      <c r="CK967" s="68"/>
      <c r="CL967" s="68"/>
      <c r="CM967" s="68"/>
      <c r="CN967" s="68"/>
      <c r="CO967" s="68"/>
      <c r="CP967" s="68"/>
      <c r="CQ967" s="68"/>
      <c r="CR967" s="68"/>
      <c r="CS967" s="68"/>
      <c r="CT967" s="68"/>
      <c r="CU967" s="68"/>
      <c r="CV967" s="68"/>
      <c r="CW967" s="68"/>
      <c r="CX967" s="68"/>
      <c r="CY967" s="68"/>
      <c r="CZ967" s="68"/>
      <c r="DA967" s="68"/>
      <c r="DB967" s="68"/>
      <c r="DC967" s="68"/>
      <c r="DD967" s="68"/>
      <c r="DE967" s="68"/>
      <c r="DF967" s="68"/>
      <c r="DG967" s="68"/>
      <c r="DH967" s="68"/>
      <c r="DI967" s="68"/>
      <c r="DJ967" s="68"/>
      <c r="DK967" s="68"/>
      <c r="DL967" s="68"/>
      <c r="DM967" s="68"/>
      <c r="DN967" s="68"/>
      <c r="DO967" s="68"/>
      <c r="DP967" s="68"/>
      <c r="DQ967" s="68"/>
      <c r="DR967" s="68"/>
      <c r="DS967" s="68"/>
      <c r="DT967" s="68"/>
      <c r="DU967" s="68"/>
      <c r="DV967" s="68"/>
      <c r="DW967" s="68"/>
      <c r="DX967" s="68"/>
      <c r="DY967" s="68"/>
      <c r="DZ967" s="68"/>
      <c r="EA967" s="68"/>
      <c r="EB967" s="68"/>
      <c r="EC967" s="68"/>
      <c r="ED967" s="68"/>
      <c r="EE967" s="68"/>
      <c r="EF967" s="68"/>
      <c r="EG967" s="68"/>
      <c r="EH967" s="68"/>
      <c r="EI967" s="68"/>
      <c r="EJ967" s="68"/>
      <c r="EK967" s="68"/>
      <c r="EL967" s="68"/>
      <c r="EM967" s="68"/>
      <c r="EN967" s="68"/>
      <c r="EO967" s="68"/>
      <c r="EP967" s="68"/>
      <c r="EQ967" s="68"/>
      <c r="ER967" s="68"/>
      <c r="ES967" s="68"/>
      <c r="ET967" s="68"/>
      <c r="EU967" s="68"/>
      <c r="EV967" s="68"/>
      <c r="EW967" s="68"/>
      <c r="EX967" s="68"/>
      <c r="EY967" s="68"/>
      <c r="EZ967" s="68"/>
      <c r="FA967" s="68"/>
      <c r="FB967" s="68"/>
      <c r="FC967" s="68"/>
      <c r="FD967" s="68"/>
      <c r="FE967" s="68"/>
      <c r="FF967" s="68"/>
      <c r="FG967" s="68"/>
      <c r="FH967" s="68"/>
      <c r="FI967" s="68"/>
      <c r="FJ967" s="68"/>
      <c r="FK967" s="68"/>
      <c r="FL967" s="68"/>
      <c r="FM967" s="68"/>
      <c r="FN967" s="68"/>
      <c r="FO967" s="68"/>
      <c r="FP967" s="68"/>
      <c r="FQ967" s="68"/>
      <c r="FR967" s="68"/>
      <c r="FS967" s="68"/>
      <c r="FT967" s="68"/>
      <c r="FU967" s="68"/>
      <c r="FV967" s="68"/>
      <c r="FW967" s="68"/>
      <c r="FX967" s="68"/>
      <c r="FY967" s="68"/>
      <c r="FZ967" s="68"/>
      <c r="GA967" s="68"/>
      <c r="GB967" s="68"/>
      <c r="GC967" s="68"/>
      <c r="GD967" s="68"/>
      <c r="GE967" s="68"/>
      <c r="GF967" s="68"/>
      <c r="GG967" s="68"/>
      <c r="GH967" s="68"/>
      <c r="GI967" s="68"/>
      <c r="GJ967" s="68"/>
      <c r="GK967" s="68"/>
      <c r="GL967" s="68"/>
      <c r="GM967" s="68"/>
      <c r="GN967" s="68"/>
      <c r="GO967" s="68"/>
      <c r="GP967" s="68"/>
      <c r="GQ967" s="68"/>
      <c r="GR967" s="68"/>
      <c r="GS967" s="68"/>
      <c r="GT967" s="68"/>
      <c r="GU967" s="68"/>
      <c r="GV967" s="68"/>
      <c r="GW967" s="68"/>
      <c r="GX967" s="68"/>
      <c r="GY967" s="68"/>
      <c r="GZ967" s="68"/>
      <c r="HA967" s="68"/>
      <c r="HB967" s="68"/>
      <c r="HC967" s="68"/>
      <c r="HD967" s="68"/>
      <c r="HE967" s="68"/>
      <c r="HF967" s="68"/>
      <c r="HG967" s="68"/>
      <c r="HH967" s="68"/>
      <c r="HI967" s="68"/>
      <c r="HJ967" s="68"/>
      <c r="HK967" s="68"/>
      <c r="HL967" s="68"/>
      <c r="HM967" s="68"/>
      <c r="HN967" s="68"/>
      <c r="HO967" s="68"/>
      <c r="HP967" s="68"/>
      <c r="HQ967" s="68"/>
      <c r="HR967" s="68"/>
      <c r="HS967" s="68"/>
      <c r="HT967" s="68"/>
      <c r="HU967" s="68"/>
      <c r="HV967" s="68"/>
      <c r="HW967" s="68"/>
      <c r="HX967" s="68"/>
      <c r="HY967" s="68"/>
      <c r="HZ967" s="68"/>
      <c r="IA967" s="68"/>
      <c r="IB967" s="68"/>
      <c r="IC967" s="68"/>
      <c r="ID967" s="68"/>
      <c r="IE967" s="68"/>
      <c r="IF967" s="68"/>
      <c r="IG967" s="68"/>
      <c r="IH967" s="68"/>
      <c r="II967" s="68"/>
      <c r="IJ967" s="68"/>
      <c r="IK967" s="68"/>
      <c r="IL967" s="68"/>
      <c r="IM967" s="68"/>
      <c r="IN967" s="68"/>
      <c r="IO967" s="68"/>
      <c r="IP967" s="68"/>
      <c r="IQ967" s="68"/>
      <c r="IR967" s="68"/>
      <c r="IS967" s="68"/>
      <c r="IT967" s="68"/>
      <c r="IU967" s="68"/>
      <c r="IV967" s="68"/>
      <c r="IW967" s="68"/>
      <c r="IX967" s="68"/>
      <c r="IY967" s="68"/>
      <c r="IZ967" s="68"/>
      <c r="JA967" s="68"/>
      <c r="JB967" s="68"/>
      <c r="JC967" s="68"/>
      <c r="JD967" s="68"/>
      <c r="JE967" s="68"/>
      <c r="JF967" s="68"/>
      <c r="JG967" s="68"/>
      <c r="JH967" s="68"/>
      <c r="JI967" s="68"/>
      <c r="JJ967" s="68"/>
      <c r="JK967" s="68"/>
      <c r="JL967" s="68"/>
      <c r="JM967" s="68"/>
      <c r="JN967" s="68"/>
      <c r="JO967" s="68"/>
      <c r="JP967" s="68"/>
      <c r="JQ967" s="68"/>
      <c r="JR967" s="68"/>
      <c r="JS967" s="68"/>
      <c r="JT967" s="68"/>
      <c r="JU967" s="68"/>
      <c r="JV967" s="68"/>
      <c r="JW967" s="68"/>
      <c r="JX967" s="68"/>
      <c r="JY967" s="68"/>
      <c r="JZ967" s="68"/>
      <c r="KA967" s="68"/>
      <c r="KB967" s="68"/>
      <c r="KC967" s="68"/>
      <c r="KD967" s="68"/>
      <c r="KE967" s="68"/>
      <c r="KF967" s="68"/>
      <c r="KG967" s="68"/>
      <c r="KH967" s="68"/>
      <c r="KI967" s="68"/>
      <c r="KJ967" s="68"/>
      <c r="KK967" s="68"/>
      <c r="KL967" s="68"/>
      <c r="KM967" s="68"/>
      <c r="KN967" s="68"/>
      <c r="KO967" s="68"/>
      <c r="KP967" s="68"/>
      <c r="KQ967" s="68"/>
      <c r="KR967" s="68"/>
      <c r="KS967" s="68"/>
      <c r="KT967" s="68"/>
      <c r="KU967" s="68"/>
      <c r="KV967" s="68"/>
      <c r="KW967" s="68"/>
      <c r="KX967" s="68"/>
      <c r="KY967" s="68"/>
      <c r="KZ967" s="68"/>
      <c r="LA967" s="68"/>
      <c r="LB967" s="68"/>
      <c r="LC967" s="68"/>
      <c r="LD967" s="68"/>
      <c r="LE967" s="68"/>
      <c r="LF967" s="68"/>
      <c r="LG967" s="68"/>
      <c r="LH967" s="68"/>
      <c r="LI967" s="68"/>
      <c r="LJ967" s="68"/>
      <c r="LK967" s="68"/>
      <c r="LL967" s="68"/>
      <c r="LM967" s="68"/>
      <c r="LN967" s="68"/>
      <c r="LO967" s="68"/>
      <c r="LP967" s="68"/>
      <c r="LQ967" s="68"/>
      <c r="LR967" s="68"/>
      <c r="LS967" s="68"/>
      <c r="LT967" s="68"/>
      <c r="LU967" s="68"/>
      <c r="LV967" s="68"/>
      <c r="LW967" s="68"/>
      <c r="LX967" s="68"/>
      <c r="LY967" s="68"/>
      <c r="LZ967" s="68"/>
      <c r="MA967" s="68"/>
      <c r="MB967" s="68"/>
      <c r="MC967" s="68"/>
      <c r="MD967" s="68"/>
      <c r="ME967" s="68"/>
      <c r="MF967" s="68"/>
      <c r="MG967" s="68"/>
      <c r="MH967" s="68"/>
      <c r="MI967" s="68"/>
      <c r="MJ967" s="68"/>
      <c r="MK967" s="68"/>
      <c r="ML967" s="68"/>
      <c r="MM967" s="68"/>
      <c r="MN967" s="68"/>
      <c r="MO967" s="68"/>
      <c r="MP967" s="68"/>
      <c r="MQ967" s="68"/>
      <c r="MR967" s="68"/>
      <c r="MS967" s="68"/>
      <c r="MT967" s="68"/>
      <c r="MU967" s="68"/>
      <c r="MV967" s="68"/>
      <c r="MW967" s="68"/>
      <c r="MX967" s="68"/>
      <c r="MY967" s="68"/>
      <c r="MZ967" s="68"/>
      <c r="NA967" s="68"/>
      <c r="NB967" s="68"/>
      <c r="NC967" s="68"/>
      <c r="ND967" s="68"/>
      <c r="NE967" s="68"/>
      <c r="NF967" s="68"/>
      <c r="NG967" s="69"/>
      <c r="NH967" s="69"/>
      <c r="NI967" s="69"/>
      <c r="NJ967" s="68"/>
      <c r="NK967" s="67"/>
      <c r="NL967" s="67"/>
      <c r="NM967" s="67"/>
      <c r="NN967" s="67"/>
      <c r="NO967" s="67"/>
      <c r="NP967" s="67"/>
      <c r="NQ967" s="67"/>
      <c r="NR967" s="67"/>
      <c r="NS967" s="67"/>
      <c r="NT967" s="67"/>
      <c r="NU967" s="67"/>
      <c r="NV967" s="68"/>
    </row>
    <row r="968" spans="1:386" s="48" customFormat="1" x14ac:dyDescent="0.2">
      <c r="A968" s="66"/>
      <c r="B968" s="67"/>
      <c r="C968" s="67"/>
      <c r="D968" s="239"/>
      <c r="E968" s="225"/>
      <c r="F968" s="68"/>
      <c r="G968" s="68"/>
      <c r="H968" s="68"/>
      <c r="I968" s="6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68"/>
      <c r="X968" s="68"/>
      <c r="Y968" s="68"/>
      <c r="Z968" s="68"/>
      <c r="AA968" s="68"/>
      <c r="AB968" s="68"/>
      <c r="AC968" s="68"/>
      <c r="AD968" s="68"/>
      <c r="AE968" s="68"/>
      <c r="AF968" s="68"/>
      <c r="AG968" s="68"/>
      <c r="AH968" s="68"/>
      <c r="AI968" s="68"/>
      <c r="AJ968" s="68"/>
      <c r="AK968" s="68"/>
      <c r="AL968" s="68"/>
      <c r="AM968" s="68"/>
      <c r="AN968" s="68"/>
      <c r="AO968" s="68"/>
      <c r="AP968" s="68"/>
      <c r="AQ968" s="68"/>
      <c r="AR968" s="68"/>
      <c r="AS968" s="68"/>
      <c r="AT968" s="68"/>
      <c r="AU968" s="68"/>
      <c r="AV968" s="68"/>
      <c r="AW968" s="68"/>
      <c r="AX968" s="68"/>
      <c r="AY968" s="68"/>
      <c r="AZ968" s="68"/>
      <c r="BA968" s="68"/>
      <c r="BB968" s="68"/>
      <c r="BC968" s="68"/>
      <c r="BD968" s="68"/>
      <c r="BE968" s="68"/>
      <c r="BF968" s="68"/>
      <c r="BG968" s="68"/>
      <c r="BH968" s="68"/>
      <c r="BI968" s="68"/>
      <c r="BJ968" s="68"/>
      <c r="BK968" s="68"/>
      <c r="BL968" s="68"/>
      <c r="BM968" s="68"/>
      <c r="BN968" s="68"/>
      <c r="BO968" s="68"/>
      <c r="BP968" s="68"/>
      <c r="BQ968" s="68"/>
      <c r="BR968" s="68"/>
      <c r="BS968" s="68"/>
      <c r="BT968" s="68"/>
      <c r="BU968" s="68"/>
      <c r="BV968" s="68"/>
      <c r="BW968" s="68"/>
      <c r="BX968" s="68"/>
      <c r="BY968" s="68"/>
      <c r="BZ968" s="68"/>
      <c r="CA968" s="68"/>
      <c r="CB968" s="68"/>
      <c r="CC968" s="68"/>
      <c r="CD968" s="68"/>
      <c r="CE968" s="68"/>
      <c r="CF968" s="68"/>
      <c r="CG968" s="68"/>
      <c r="CH968" s="68"/>
      <c r="CI968" s="68"/>
      <c r="CJ968" s="68"/>
      <c r="CK968" s="68"/>
      <c r="CL968" s="68"/>
      <c r="CM968" s="68"/>
      <c r="CN968" s="68"/>
      <c r="CO968" s="68"/>
      <c r="CP968" s="68"/>
      <c r="CQ968" s="68"/>
      <c r="CR968" s="68"/>
      <c r="CS968" s="68"/>
      <c r="CT968" s="68"/>
      <c r="CU968" s="68"/>
      <c r="CV968" s="68"/>
      <c r="CW968" s="68"/>
      <c r="CX968" s="68"/>
      <c r="CY968" s="68"/>
      <c r="CZ968" s="68"/>
      <c r="DA968" s="68"/>
      <c r="DB968" s="68"/>
      <c r="DC968" s="68"/>
      <c r="DD968" s="68"/>
      <c r="DE968" s="68"/>
      <c r="DF968" s="68"/>
      <c r="DG968" s="68"/>
      <c r="DH968" s="68"/>
      <c r="DI968" s="68"/>
      <c r="DJ968" s="68"/>
      <c r="DK968" s="68"/>
      <c r="DL968" s="68"/>
      <c r="DM968" s="68"/>
      <c r="DN968" s="68"/>
      <c r="DO968" s="68"/>
      <c r="DP968" s="68"/>
      <c r="DQ968" s="68"/>
      <c r="DR968" s="68"/>
      <c r="DS968" s="68"/>
      <c r="DT968" s="68"/>
      <c r="DU968" s="68"/>
      <c r="DV968" s="68"/>
      <c r="DW968" s="68"/>
      <c r="DX968" s="68"/>
      <c r="DY968" s="68"/>
      <c r="DZ968" s="68"/>
      <c r="EA968" s="68"/>
      <c r="EB968" s="68"/>
      <c r="EC968" s="68"/>
      <c r="ED968" s="68"/>
      <c r="EE968" s="68"/>
      <c r="EF968" s="68"/>
      <c r="EG968" s="68"/>
      <c r="EH968" s="68"/>
      <c r="EI968" s="68"/>
      <c r="EJ968" s="68"/>
      <c r="EK968" s="68"/>
      <c r="EL968" s="68"/>
      <c r="EM968" s="68"/>
      <c r="EN968" s="68"/>
      <c r="EO968" s="68"/>
      <c r="EP968" s="68"/>
      <c r="EQ968" s="68"/>
      <c r="ER968" s="68"/>
      <c r="ES968" s="68"/>
      <c r="ET968" s="68"/>
      <c r="EU968" s="68"/>
      <c r="EV968" s="68"/>
      <c r="EW968" s="68"/>
      <c r="EX968" s="68"/>
      <c r="EY968" s="68"/>
      <c r="EZ968" s="68"/>
      <c r="FA968" s="68"/>
      <c r="FB968" s="68"/>
      <c r="FC968" s="68"/>
      <c r="FD968" s="68"/>
      <c r="FE968" s="68"/>
      <c r="FF968" s="68"/>
      <c r="FG968" s="68"/>
      <c r="FH968" s="68"/>
      <c r="FI968" s="68"/>
      <c r="FJ968" s="68"/>
      <c r="FK968" s="68"/>
      <c r="FL968" s="68"/>
      <c r="FM968" s="68"/>
      <c r="FN968" s="68"/>
      <c r="FO968" s="68"/>
      <c r="FP968" s="68"/>
      <c r="FQ968" s="68"/>
      <c r="FR968" s="68"/>
      <c r="FS968" s="68"/>
      <c r="FT968" s="68"/>
      <c r="FU968" s="68"/>
      <c r="FV968" s="68"/>
      <c r="FW968" s="68"/>
      <c r="FX968" s="68"/>
      <c r="FY968" s="68"/>
      <c r="FZ968" s="68"/>
      <c r="GA968" s="68"/>
      <c r="GB968" s="68"/>
      <c r="GC968" s="68"/>
      <c r="GD968" s="68"/>
      <c r="GE968" s="68"/>
      <c r="GF968" s="68"/>
      <c r="GG968" s="68"/>
      <c r="GH968" s="68"/>
      <c r="GI968" s="68"/>
      <c r="GJ968" s="68"/>
      <c r="GK968" s="68"/>
      <c r="GL968" s="68"/>
      <c r="GM968" s="68"/>
      <c r="GN968" s="68"/>
      <c r="GO968" s="68"/>
      <c r="GP968" s="68"/>
      <c r="GQ968" s="68"/>
      <c r="GR968" s="68"/>
      <c r="GS968" s="68"/>
      <c r="GT968" s="68"/>
      <c r="GU968" s="68"/>
      <c r="GV968" s="68"/>
      <c r="GW968" s="68"/>
      <c r="GX968" s="68"/>
      <c r="GY968" s="68"/>
      <c r="GZ968" s="68"/>
      <c r="HA968" s="68"/>
      <c r="HB968" s="68"/>
      <c r="HC968" s="68"/>
      <c r="HD968" s="68"/>
      <c r="HE968" s="68"/>
      <c r="HF968" s="68"/>
      <c r="HG968" s="68"/>
      <c r="HH968" s="68"/>
      <c r="HI968" s="68"/>
      <c r="HJ968" s="68"/>
      <c r="HK968" s="68"/>
      <c r="HL968" s="68"/>
      <c r="HM968" s="68"/>
      <c r="HN968" s="68"/>
      <c r="HO968" s="68"/>
      <c r="HP968" s="68"/>
      <c r="HQ968" s="68"/>
      <c r="HR968" s="68"/>
      <c r="HS968" s="68"/>
      <c r="HT968" s="68"/>
      <c r="HU968" s="68"/>
      <c r="HV968" s="68"/>
      <c r="HW968" s="68"/>
      <c r="HX968" s="68"/>
      <c r="HY968" s="68"/>
      <c r="HZ968" s="68"/>
      <c r="IA968" s="68"/>
      <c r="IB968" s="68"/>
      <c r="IC968" s="68"/>
      <c r="ID968" s="68"/>
      <c r="IE968" s="68"/>
      <c r="IF968" s="68"/>
      <c r="IG968" s="68"/>
      <c r="IH968" s="68"/>
      <c r="II968" s="68"/>
      <c r="IJ968" s="68"/>
      <c r="IK968" s="68"/>
      <c r="IL968" s="68"/>
      <c r="IM968" s="68"/>
      <c r="IN968" s="68"/>
      <c r="IO968" s="68"/>
      <c r="IP968" s="68"/>
      <c r="IQ968" s="68"/>
      <c r="IR968" s="68"/>
      <c r="IS968" s="68"/>
      <c r="IT968" s="68"/>
      <c r="IU968" s="68"/>
      <c r="IV968" s="68"/>
      <c r="IW968" s="68"/>
      <c r="IX968" s="68"/>
      <c r="IY968" s="68"/>
      <c r="IZ968" s="68"/>
      <c r="JA968" s="68"/>
      <c r="JB968" s="68"/>
      <c r="JC968" s="68"/>
      <c r="JD968" s="68"/>
      <c r="JE968" s="68"/>
      <c r="JF968" s="68"/>
      <c r="JG968" s="68"/>
      <c r="JH968" s="68"/>
      <c r="JI968" s="68"/>
      <c r="JJ968" s="68"/>
      <c r="JK968" s="68"/>
      <c r="JL968" s="68"/>
      <c r="JM968" s="68"/>
      <c r="JN968" s="68"/>
      <c r="JO968" s="68"/>
      <c r="JP968" s="68"/>
      <c r="JQ968" s="68"/>
      <c r="JR968" s="68"/>
      <c r="JS968" s="68"/>
      <c r="JT968" s="68"/>
      <c r="JU968" s="68"/>
      <c r="JV968" s="68"/>
      <c r="JW968" s="68"/>
      <c r="JX968" s="68"/>
      <c r="JY968" s="68"/>
      <c r="JZ968" s="68"/>
      <c r="KA968" s="68"/>
      <c r="KB968" s="68"/>
      <c r="KC968" s="68"/>
      <c r="KD968" s="68"/>
      <c r="KE968" s="68"/>
      <c r="KF968" s="68"/>
      <c r="KG968" s="68"/>
      <c r="KH968" s="68"/>
      <c r="KI968" s="68"/>
      <c r="KJ968" s="68"/>
      <c r="KK968" s="68"/>
      <c r="KL968" s="68"/>
      <c r="KM968" s="68"/>
      <c r="KN968" s="68"/>
      <c r="KO968" s="68"/>
      <c r="KP968" s="68"/>
      <c r="KQ968" s="68"/>
      <c r="KR968" s="68"/>
      <c r="KS968" s="68"/>
      <c r="KT968" s="68"/>
      <c r="KU968" s="68"/>
      <c r="KV968" s="68"/>
      <c r="KW968" s="68"/>
      <c r="KX968" s="68"/>
      <c r="KY968" s="68"/>
      <c r="KZ968" s="68"/>
      <c r="LA968" s="68"/>
      <c r="LB968" s="68"/>
      <c r="LC968" s="68"/>
      <c r="LD968" s="68"/>
      <c r="LE968" s="68"/>
      <c r="LF968" s="68"/>
      <c r="LG968" s="68"/>
      <c r="LH968" s="68"/>
      <c r="LI968" s="68"/>
      <c r="LJ968" s="68"/>
      <c r="LK968" s="68"/>
      <c r="LL968" s="68"/>
      <c r="LM968" s="68"/>
      <c r="LN968" s="68"/>
      <c r="LO968" s="68"/>
      <c r="LP968" s="68"/>
      <c r="LQ968" s="68"/>
      <c r="LR968" s="68"/>
      <c r="LS968" s="68"/>
      <c r="LT968" s="68"/>
      <c r="LU968" s="68"/>
      <c r="LV968" s="68"/>
      <c r="LW968" s="68"/>
      <c r="LX968" s="68"/>
      <c r="LY968" s="68"/>
      <c r="LZ968" s="68"/>
      <c r="MA968" s="68"/>
      <c r="MB968" s="68"/>
      <c r="MC968" s="68"/>
      <c r="MD968" s="68"/>
      <c r="ME968" s="68"/>
      <c r="MF968" s="68"/>
      <c r="MG968" s="68"/>
      <c r="MH968" s="68"/>
      <c r="MI968" s="68"/>
      <c r="MJ968" s="68"/>
      <c r="MK968" s="68"/>
      <c r="ML968" s="68"/>
      <c r="MM968" s="68"/>
      <c r="MN968" s="68"/>
      <c r="MO968" s="68"/>
      <c r="MP968" s="68"/>
      <c r="MQ968" s="68"/>
      <c r="MR968" s="68"/>
      <c r="MS968" s="68"/>
      <c r="MT968" s="68"/>
      <c r="MU968" s="68"/>
      <c r="MV968" s="68"/>
      <c r="MW968" s="68"/>
      <c r="MX968" s="68"/>
      <c r="MY968" s="68"/>
      <c r="MZ968" s="68"/>
      <c r="NA968" s="68"/>
      <c r="NB968" s="68"/>
      <c r="NC968" s="68"/>
      <c r="ND968" s="68"/>
      <c r="NE968" s="68"/>
      <c r="NF968" s="68"/>
      <c r="NG968" s="69"/>
      <c r="NH968" s="69"/>
      <c r="NI968" s="69"/>
      <c r="NJ968" s="68"/>
      <c r="NK968" s="67"/>
      <c r="NL968" s="67"/>
      <c r="NM968" s="67"/>
      <c r="NN968" s="67"/>
      <c r="NO968" s="67"/>
      <c r="NP968" s="67"/>
      <c r="NQ968" s="67"/>
      <c r="NR968" s="67"/>
      <c r="NS968" s="67"/>
      <c r="NT968" s="67"/>
      <c r="NU968" s="67"/>
      <c r="NV968" s="68"/>
    </row>
    <row r="969" spans="1:386" s="48" customFormat="1" x14ac:dyDescent="0.2">
      <c r="A969" s="66"/>
      <c r="B969" s="67"/>
      <c r="C969" s="67"/>
      <c r="D969" s="239"/>
      <c r="E969" s="225"/>
      <c r="F969" s="68"/>
      <c r="G969" s="68"/>
      <c r="H969" s="68"/>
      <c r="I969" s="68"/>
      <c r="J969" s="68"/>
      <c r="K969" s="68"/>
      <c r="L969" s="68"/>
      <c r="M969" s="68"/>
      <c r="N969" s="68"/>
      <c r="O969" s="68"/>
      <c r="P969" s="68"/>
      <c r="Q969" s="68"/>
      <c r="R969" s="68"/>
      <c r="S969" s="68"/>
      <c r="T969" s="68"/>
      <c r="U969" s="68"/>
      <c r="V969" s="68"/>
      <c r="W969" s="68"/>
      <c r="X969" s="68"/>
      <c r="Y969" s="68"/>
      <c r="Z969" s="68"/>
      <c r="AA969" s="68"/>
      <c r="AB969" s="68"/>
      <c r="AC969" s="68"/>
      <c r="AD969" s="68"/>
      <c r="AE969" s="68"/>
      <c r="AF969" s="68"/>
      <c r="AG969" s="68"/>
      <c r="AH969" s="68"/>
      <c r="AI969" s="68"/>
      <c r="AJ969" s="68"/>
      <c r="AK969" s="68"/>
      <c r="AL969" s="68"/>
      <c r="AM969" s="68"/>
      <c r="AN969" s="68"/>
      <c r="AO969" s="68"/>
      <c r="AP969" s="68"/>
      <c r="AQ969" s="68"/>
      <c r="AR969" s="68"/>
      <c r="AS969" s="68"/>
      <c r="AT969" s="68"/>
      <c r="AU969" s="68"/>
      <c r="AV969" s="68"/>
      <c r="AW969" s="68"/>
      <c r="AX969" s="68"/>
      <c r="AY969" s="68"/>
      <c r="AZ969" s="68"/>
      <c r="BA969" s="68"/>
      <c r="BB969" s="68"/>
      <c r="BC969" s="68"/>
      <c r="BD969" s="68"/>
      <c r="BE969" s="68"/>
      <c r="BF969" s="68"/>
      <c r="BG969" s="68"/>
      <c r="BH969" s="68"/>
      <c r="BI969" s="68"/>
      <c r="BJ969" s="68"/>
      <c r="BK969" s="68"/>
      <c r="BL969" s="68"/>
      <c r="BM969" s="68"/>
      <c r="BN969" s="68"/>
      <c r="BO969" s="68"/>
      <c r="BP969" s="68"/>
      <c r="BQ969" s="68"/>
      <c r="BR969" s="68"/>
      <c r="BS969" s="68"/>
      <c r="BT969" s="68"/>
      <c r="BU969" s="68"/>
      <c r="BV969" s="68"/>
      <c r="BW969" s="68"/>
      <c r="BX969" s="68"/>
      <c r="BY969" s="68"/>
      <c r="BZ969" s="68"/>
      <c r="CA969" s="68"/>
      <c r="CB969" s="68"/>
      <c r="CC969" s="68"/>
      <c r="CD969" s="68"/>
      <c r="CE969" s="68"/>
      <c r="CF969" s="68"/>
      <c r="CG969" s="68"/>
      <c r="CH969" s="68"/>
      <c r="CI969" s="68"/>
      <c r="CJ969" s="68"/>
      <c r="CK969" s="68"/>
      <c r="CL969" s="68"/>
      <c r="CM969" s="68"/>
      <c r="CN969" s="68"/>
      <c r="CO969" s="68"/>
      <c r="CP969" s="68"/>
      <c r="CQ969" s="68"/>
      <c r="CR969" s="68"/>
      <c r="CS969" s="68"/>
      <c r="CT969" s="68"/>
      <c r="CU969" s="68"/>
      <c r="CV969" s="68"/>
      <c r="CW969" s="68"/>
      <c r="CX969" s="68"/>
      <c r="CY969" s="68"/>
      <c r="CZ969" s="68"/>
      <c r="DA969" s="68"/>
      <c r="DB969" s="68"/>
      <c r="DC969" s="68"/>
      <c r="DD969" s="68"/>
      <c r="DE969" s="68"/>
      <c r="DF969" s="68"/>
      <c r="DG969" s="68"/>
      <c r="DH969" s="68"/>
      <c r="DI969" s="68"/>
      <c r="DJ969" s="68"/>
      <c r="DK969" s="68"/>
      <c r="DL969" s="68"/>
      <c r="DM969" s="68"/>
      <c r="DN969" s="68"/>
      <c r="DO969" s="68"/>
      <c r="DP969" s="68"/>
      <c r="DQ969" s="68"/>
      <c r="DR969" s="68"/>
      <c r="DS969" s="68"/>
      <c r="DT969" s="68"/>
      <c r="DU969" s="68"/>
      <c r="DV969" s="68"/>
      <c r="DW969" s="68"/>
      <c r="DX969" s="68"/>
      <c r="DY969" s="68"/>
      <c r="DZ969" s="68"/>
      <c r="EA969" s="68"/>
      <c r="EB969" s="68"/>
      <c r="EC969" s="68"/>
      <c r="ED969" s="68"/>
      <c r="EE969" s="68"/>
      <c r="EF969" s="68"/>
      <c r="EG969" s="68"/>
      <c r="EH969" s="68"/>
      <c r="EI969" s="68"/>
      <c r="EJ969" s="68"/>
      <c r="EK969" s="68"/>
      <c r="EL969" s="68"/>
      <c r="EM969" s="68"/>
      <c r="EN969" s="68"/>
      <c r="EO969" s="68"/>
      <c r="EP969" s="68"/>
      <c r="EQ969" s="68"/>
      <c r="ER969" s="68"/>
      <c r="ES969" s="68"/>
      <c r="ET969" s="68"/>
      <c r="EU969" s="68"/>
      <c r="EV969" s="68"/>
      <c r="EW969" s="68"/>
      <c r="EX969" s="68"/>
      <c r="EY969" s="68"/>
      <c r="EZ969" s="68"/>
      <c r="FA969" s="68"/>
      <c r="FB969" s="68"/>
      <c r="FC969" s="68"/>
      <c r="FD969" s="68"/>
      <c r="FE969" s="68"/>
      <c r="FF969" s="68"/>
      <c r="FG969" s="68"/>
      <c r="FH969" s="68"/>
      <c r="FI969" s="68"/>
      <c r="FJ969" s="68"/>
      <c r="FK969" s="68"/>
      <c r="FL969" s="68"/>
      <c r="FM969" s="68"/>
      <c r="FN969" s="68"/>
      <c r="FO969" s="68"/>
      <c r="FP969" s="68"/>
      <c r="FQ969" s="68"/>
      <c r="FR969" s="68"/>
      <c r="FS969" s="68"/>
      <c r="FT969" s="68"/>
      <c r="FU969" s="68"/>
      <c r="FV969" s="68"/>
      <c r="FW969" s="68"/>
      <c r="FX969" s="68"/>
      <c r="FY969" s="68"/>
      <c r="FZ969" s="68"/>
      <c r="GA969" s="68"/>
      <c r="GB969" s="68"/>
      <c r="GC969" s="68"/>
      <c r="GD969" s="68"/>
      <c r="GE969" s="68"/>
      <c r="GF969" s="68"/>
      <c r="GG969" s="68"/>
      <c r="GH969" s="68"/>
      <c r="GI969" s="68"/>
      <c r="GJ969" s="68"/>
      <c r="GK969" s="68"/>
      <c r="GL969" s="68"/>
      <c r="GM969" s="68"/>
      <c r="GN969" s="68"/>
      <c r="GO969" s="68"/>
      <c r="GP969" s="68"/>
      <c r="GQ969" s="68"/>
      <c r="GR969" s="68"/>
      <c r="GS969" s="68"/>
      <c r="GT969" s="68"/>
      <c r="GU969" s="68"/>
      <c r="GV969" s="68"/>
      <c r="GW969" s="68"/>
      <c r="GX969" s="68"/>
      <c r="GY969" s="68"/>
      <c r="GZ969" s="68"/>
      <c r="HA969" s="68"/>
      <c r="HB969" s="68"/>
      <c r="HC969" s="68"/>
      <c r="HD969" s="68"/>
      <c r="HE969" s="68"/>
      <c r="HF969" s="68"/>
      <c r="HG969" s="68"/>
      <c r="HH969" s="68"/>
      <c r="HI969" s="68"/>
      <c r="HJ969" s="68"/>
      <c r="HK969" s="68"/>
      <c r="HL969" s="68"/>
      <c r="HM969" s="68"/>
      <c r="HN969" s="68"/>
      <c r="HO969" s="68"/>
      <c r="HP969" s="68"/>
      <c r="HQ969" s="68"/>
      <c r="HR969" s="68"/>
      <c r="HS969" s="68"/>
      <c r="HT969" s="68"/>
      <c r="HU969" s="68"/>
      <c r="HV969" s="68"/>
      <c r="HW969" s="68"/>
      <c r="HX969" s="68"/>
      <c r="HY969" s="68"/>
      <c r="HZ969" s="68"/>
      <c r="IA969" s="68"/>
      <c r="IB969" s="68"/>
      <c r="IC969" s="68"/>
      <c r="ID969" s="68"/>
      <c r="IE969" s="68"/>
      <c r="IF969" s="68"/>
      <c r="IG969" s="68"/>
      <c r="IH969" s="68"/>
      <c r="II969" s="68"/>
      <c r="IJ969" s="68"/>
      <c r="IK969" s="68"/>
      <c r="IL969" s="68"/>
      <c r="IM969" s="68"/>
      <c r="IN969" s="68"/>
      <c r="IO969" s="68"/>
      <c r="IP969" s="68"/>
      <c r="IQ969" s="68"/>
      <c r="IR969" s="68"/>
      <c r="IS969" s="68"/>
      <c r="IT969" s="68"/>
      <c r="IU969" s="68"/>
      <c r="IV969" s="68"/>
      <c r="IW969" s="68"/>
      <c r="IX969" s="68"/>
      <c r="IY969" s="68"/>
      <c r="IZ969" s="68"/>
      <c r="JA969" s="68"/>
      <c r="JB969" s="68"/>
      <c r="JC969" s="68"/>
      <c r="JD969" s="68"/>
      <c r="JE969" s="68"/>
      <c r="JF969" s="68"/>
      <c r="JG969" s="68"/>
      <c r="JH969" s="68"/>
      <c r="JI969" s="68"/>
      <c r="JJ969" s="68"/>
      <c r="JK969" s="68"/>
      <c r="JL969" s="68"/>
      <c r="JM969" s="68"/>
      <c r="JN969" s="68"/>
      <c r="JO969" s="68"/>
      <c r="JP969" s="68"/>
      <c r="JQ969" s="68"/>
      <c r="JR969" s="68"/>
      <c r="JS969" s="68"/>
      <c r="JT969" s="68"/>
      <c r="JU969" s="68"/>
      <c r="JV969" s="68"/>
      <c r="JW969" s="68"/>
      <c r="JX969" s="68"/>
      <c r="JY969" s="68"/>
      <c r="JZ969" s="68"/>
      <c r="KA969" s="68"/>
      <c r="KB969" s="68"/>
      <c r="KC969" s="68"/>
      <c r="KD969" s="68"/>
      <c r="KE969" s="68"/>
      <c r="KF969" s="68"/>
      <c r="KG969" s="68"/>
      <c r="KH969" s="68"/>
      <c r="KI969" s="68"/>
      <c r="KJ969" s="68"/>
      <c r="KK969" s="68"/>
      <c r="KL969" s="68"/>
      <c r="KM969" s="68"/>
      <c r="KN969" s="68"/>
      <c r="KO969" s="68"/>
      <c r="KP969" s="68"/>
      <c r="KQ969" s="68"/>
      <c r="KR969" s="68"/>
      <c r="KS969" s="68"/>
      <c r="KT969" s="68"/>
      <c r="KU969" s="68"/>
      <c r="KV969" s="68"/>
      <c r="KW969" s="68"/>
      <c r="KX969" s="68"/>
      <c r="KY969" s="68"/>
      <c r="KZ969" s="68"/>
      <c r="LA969" s="68"/>
      <c r="LB969" s="68"/>
      <c r="LC969" s="68"/>
      <c r="LD969" s="68"/>
      <c r="LE969" s="68"/>
      <c r="LF969" s="68"/>
      <c r="LG969" s="68"/>
      <c r="LH969" s="68"/>
      <c r="LI969" s="68"/>
      <c r="LJ969" s="68"/>
      <c r="LK969" s="68"/>
      <c r="LL969" s="68"/>
      <c r="LM969" s="68"/>
      <c r="LN969" s="68"/>
      <c r="LO969" s="68"/>
      <c r="LP969" s="68"/>
      <c r="LQ969" s="68"/>
      <c r="LR969" s="68"/>
      <c r="LS969" s="68"/>
      <c r="LT969" s="68"/>
      <c r="LU969" s="68"/>
      <c r="LV969" s="68"/>
      <c r="LW969" s="68"/>
      <c r="LX969" s="68"/>
      <c r="LY969" s="68"/>
      <c r="LZ969" s="68"/>
      <c r="MA969" s="68"/>
      <c r="MB969" s="68"/>
      <c r="MC969" s="68"/>
      <c r="MD969" s="68"/>
      <c r="ME969" s="68"/>
      <c r="MF969" s="68"/>
      <c r="MG969" s="68"/>
      <c r="MH969" s="68"/>
      <c r="MI969" s="68"/>
      <c r="MJ969" s="68"/>
      <c r="MK969" s="68"/>
      <c r="ML969" s="68"/>
      <c r="MM969" s="68"/>
      <c r="MN969" s="68"/>
      <c r="MO969" s="68"/>
      <c r="MP969" s="68"/>
      <c r="MQ969" s="68"/>
      <c r="MR969" s="68"/>
      <c r="MS969" s="68"/>
      <c r="MT969" s="68"/>
      <c r="MU969" s="68"/>
      <c r="MV969" s="68"/>
      <c r="MW969" s="68"/>
      <c r="MX969" s="68"/>
      <c r="MY969" s="68"/>
      <c r="MZ969" s="68"/>
      <c r="NA969" s="68"/>
      <c r="NB969" s="68"/>
      <c r="NC969" s="68"/>
      <c r="ND969" s="68"/>
      <c r="NE969" s="68"/>
      <c r="NF969" s="68"/>
      <c r="NG969" s="69"/>
      <c r="NH969" s="69"/>
      <c r="NI969" s="69"/>
      <c r="NJ969" s="68"/>
      <c r="NK969" s="67"/>
      <c r="NL969" s="67"/>
      <c r="NM969" s="67"/>
      <c r="NN969" s="67"/>
      <c r="NO969" s="67"/>
      <c r="NP969" s="67"/>
      <c r="NQ969" s="67"/>
      <c r="NR969" s="67"/>
      <c r="NS969" s="67"/>
      <c r="NT969" s="67"/>
      <c r="NU969" s="67"/>
      <c r="NV969" s="68"/>
    </row>
    <row r="970" spans="1:386" s="48" customFormat="1" x14ac:dyDescent="0.2">
      <c r="A970" s="66"/>
      <c r="B970" s="67"/>
      <c r="C970" s="67"/>
      <c r="D970" s="239"/>
      <c r="E970" s="225"/>
      <c r="F970" s="68"/>
      <c r="G970" s="68"/>
      <c r="H970" s="68"/>
      <c r="I970" s="68"/>
      <c r="J970" s="68"/>
      <c r="K970" s="68"/>
      <c r="L970" s="68"/>
      <c r="M970" s="68"/>
      <c r="N970" s="68"/>
      <c r="O970" s="68"/>
      <c r="P970" s="68"/>
      <c r="Q970" s="68"/>
      <c r="R970" s="68"/>
      <c r="S970" s="68"/>
      <c r="T970" s="68"/>
      <c r="U970" s="68"/>
      <c r="V970" s="68"/>
      <c r="W970" s="68"/>
      <c r="X970" s="68"/>
      <c r="Y970" s="68"/>
      <c r="Z970" s="68"/>
      <c r="AA970" s="68"/>
      <c r="AB970" s="68"/>
      <c r="AC970" s="68"/>
      <c r="AD970" s="68"/>
      <c r="AE970" s="68"/>
      <c r="AF970" s="68"/>
      <c r="AG970" s="68"/>
      <c r="AH970" s="68"/>
      <c r="AI970" s="68"/>
      <c r="AJ970" s="68"/>
      <c r="AK970" s="68"/>
      <c r="AL970" s="68"/>
      <c r="AM970" s="68"/>
      <c r="AN970" s="68"/>
      <c r="AO970" s="68"/>
      <c r="AP970" s="68"/>
      <c r="AQ970" s="68"/>
      <c r="AR970" s="68"/>
      <c r="AS970" s="68"/>
      <c r="AT970" s="68"/>
      <c r="AU970" s="68"/>
      <c r="AV970" s="68"/>
      <c r="AW970" s="68"/>
      <c r="AX970" s="68"/>
      <c r="AY970" s="68"/>
      <c r="AZ970" s="68"/>
      <c r="BA970" s="68"/>
      <c r="BB970" s="68"/>
      <c r="BC970" s="68"/>
      <c r="BD970" s="68"/>
      <c r="BE970" s="68"/>
      <c r="BF970" s="68"/>
      <c r="BG970" s="68"/>
      <c r="BH970" s="68"/>
      <c r="BI970" s="68"/>
      <c r="BJ970" s="68"/>
      <c r="BK970" s="68"/>
      <c r="BL970" s="68"/>
      <c r="BM970" s="68"/>
      <c r="BN970" s="68"/>
      <c r="BO970" s="68"/>
      <c r="BP970" s="68"/>
      <c r="BQ970" s="68"/>
      <c r="BR970" s="68"/>
      <c r="BS970" s="68"/>
      <c r="BT970" s="68"/>
      <c r="BU970" s="68"/>
      <c r="BV970" s="68"/>
      <c r="BW970" s="68"/>
      <c r="BX970" s="68"/>
      <c r="BY970" s="68"/>
      <c r="BZ970" s="68"/>
      <c r="CA970" s="68"/>
      <c r="CB970" s="68"/>
      <c r="CC970" s="68"/>
      <c r="CD970" s="68"/>
      <c r="CE970" s="68"/>
      <c r="CF970" s="68"/>
      <c r="CG970" s="68"/>
      <c r="CH970" s="68"/>
      <c r="CI970" s="68"/>
      <c r="CJ970" s="68"/>
      <c r="CK970" s="68"/>
      <c r="CL970" s="68"/>
      <c r="CM970" s="68"/>
      <c r="CN970" s="68"/>
      <c r="CO970" s="68"/>
      <c r="CP970" s="68"/>
      <c r="CQ970" s="68"/>
      <c r="CR970" s="68"/>
      <c r="CS970" s="68"/>
      <c r="CT970" s="68"/>
      <c r="CU970" s="68"/>
      <c r="CV970" s="68"/>
      <c r="CW970" s="68"/>
      <c r="CX970" s="68"/>
      <c r="CY970" s="68"/>
      <c r="CZ970" s="68"/>
      <c r="DA970" s="68"/>
      <c r="DB970" s="68"/>
      <c r="DC970" s="68"/>
      <c r="DD970" s="68"/>
      <c r="DE970" s="68"/>
      <c r="DF970" s="68"/>
      <c r="DG970" s="68"/>
      <c r="DH970" s="68"/>
      <c r="DI970" s="68"/>
      <c r="DJ970" s="68"/>
      <c r="DK970" s="68"/>
      <c r="DL970" s="68"/>
      <c r="DM970" s="68"/>
      <c r="DN970" s="68"/>
      <c r="DO970" s="68"/>
      <c r="DP970" s="68"/>
      <c r="DQ970" s="68"/>
      <c r="DR970" s="68"/>
      <c r="DS970" s="68"/>
      <c r="DT970" s="68"/>
      <c r="DU970" s="68"/>
      <c r="DV970" s="68"/>
      <c r="DW970" s="68"/>
      <c r="DX970" s="68"/>
      <c r="DY970" s="68"/>
      <c r="DZ970" s="68"/>
      <c r="EA970" s="68"/>
      <c r="EB970" s="68"/>
      <c r="EC970" s="68"/>
      <c r="ED970" s="68"/>
      <c r="EE970" s="68"/>
      <c r="EF970" s="68"/>
      <c r="EG970" s="68"/>
      <c r="EH970" s="68"/>
      <c r="EI970" s="68"/>
      <c r="EJ970" s="68"/>
      <c r="EK970" s="68"/>
      <c r="EL970" s="68"/>
      <c r="EM970" s="68"/>
      <c r="EN970" s="68"/>
      <c r="EO970" s="68"/>
      <c r="EP970" s="68"/>
      <c r="EQ970" s="68"/>
      <c r="ER970" s="68"/>
      <c r="ES970" s="68"/>
      <c r="ET970" s="68"/>
      <c r="EU970" s="68"/>
      <c r="EV970" s="68"/>
      <c r="EW970" s="68"/>
      <c r="EX970" s="68"/>
      <c r="EY970" s="68"/>
      <c r="EZ970" s="68"/>
      <c r="FA970" s="68"/>
      <c r="FB970" s="68"/>
      <c r="FC970" s="68"/>
      <c r="FD970" s="68"/>
      <c r="FE970" s="68"/>
      <c r="FF970" s="68"/>
      <c r="FG970" s="68"/>
      <c r="FH970" s="68"/>
      <c r="FI970" s="68"/>
      <c r="FJ970" s="68"/>
      <c r="FK970" s="68"/>
      <c r="FL970" s="68"/>
      <c r="FM970" s="68"/>
      <c r="FN970" s="68"/>
      <c r="FO970" s="68"/>
      <c r="FP970" s="68"/>
      <c r="FQ970" s="68"/>
      <c r="FR970" s="68"/>
      <c r="FS970" s="68"/>
      <c r="FT970" s="68"/>
      <c r="FU970" s="68"/>
      <c r="FV970" s="68"/>
      <c r="FW970" s="68"/>
      <c r="FX970" s="68"/>
      <c r="FY970" s="68"/>
      <c r="FZ970" s="68"/>
      <c r="GA970" s="68"/>
      <c r="GB970" s="68"/>
      <c r="GC970" s="68"/>
      <c r="GD970" s="68"/>
      <c r="GE970" s="68"/>
      <c r="GF970" s="68"/>
      <c r="GG970" s="68"/>
      <c r="GH970" s="68"/>
      <c r="GI970" s="68"/>
      <c r="GJ970" s="68"/>
      <c r="GK970" s="68"/>
      <c r="GL970" s="68"/>
      <c r="GM970" s="68"/>
      <c r="GN970" s="68"/>
      <c r="GO970" s="68"/>
      <c r="GP970" s="68"/>
      <c r="GQ970" s="68"/>
      <c r="GR970" s="68"/>
      <c r="GS970" s="68"/>
      <c r="GT970" s="68"/>
      <c r="GU970" s="68"/>
      <c r="GV970" s="68"/>
      <c r="GW970" s="68"/>
      <c r="GX970" s="68"/>
      <c r="GY970" s="68"/>
      <c r="GZ970" s="68"/>
      <c r="HA970" s="68"/>
      <c r="HB970" s="68"/>
      <c r="HC970" s="68"/>
      <c r="HD970" s="68"/>
      <c r="HE970" s="68"/>
      <c r="HF970" s="68"/>
      <c r="HG970" s="68"/>
      <c r="HH970" s="68"/>
      <c r="HI970" s="68"/>
      <c r="HJ970" s="68"/>
      <c r="HK970" s="68"/>
      <c r="HL970" s="68"/>
      <c r="HM970" s="68"/>
      <c r="HN970" s="68"/>
      <c r="HO970" s="68"/>
      <c r="HP970" s="68"/>
      <c r="HQ970" s="68"/>
      <c r="HR970" s="68"/>
      <c r="HS970" s="68"/>
      <c r="HT970" s="68"/>
      <c r="HU970" s="68"/>
      <c r="HV970" s="68"/>
      <c r="HW970" s="68"/>
      <c r="HX970" s="68"/>
      <c r="HY970" s="68"/>
      <c r="HZ970" s="68"/>
      <c r="IA970" s="68"/>
      <c r="IB970" s="68"/>
      <c r="IC970" s="68"/>
      <c r="ID970" s="68"/>
      <c r="IE970" s="68"/>
      <c r="IF970" s="68"/>
      <c r="IG970" s="68"/>
      <c r="IH970" s="68"/>
      <c r="II970" s="68"/>
      <c r="IJ970" s="68"/>
      <c r="IK970" s="68"/>
      <c r="IL970" s="68"/>
      <c r="IM970" s="68"/>
      <c r="IN970" s="68"/>
      <c r="IO970" s="68"/>
      <c r="IP970" s="68"/>
      <c r="IQ970" s="68"/>
      <c r="IR970" s="68"/>
      <c r="IS970" s="68"/>
      <c r="IT970" s="68"/>
      <c r="IU970" s="68"/>
      <c r="IV970" s="68"/>
      <c r="IW970" s="68"/>
      <c r="IX970" s="68"/>
      <c r="IY970" s="68"/>
      <c r="IZ970" s="68"/>
      <c r="JA970" s="68"/>
      <c r="JB970" s="68"/>
      <c r="JC970" s="68"/>
      <c r="JD970" s="68"/>
      <c r="JE970" s="68"/>
      <c r="JF970" s="68"/>
      <c r="JG970" s="68"/>
      <c r="JH970" s="68"/>
      <c r="JI970" s="68"/>
      <c r="JJ970" s="68"/>
      <c r="JK970" s="68"/>
      <c r="JL970" s="68"/>
      <c r="JM970" s="68"/>
      <c r="JN970" s="68"/>
      <c r="JO970" s="68"/>
      <c r="JP970" s="68"/>
      <c r="JQ970" s="68"/>
      <c r="JR970" s="68"/>
      <c r="JS970" s="68"/>
      <c r="JT970" s="68"/>
      <c r="JU970" s="68"/>
      <c r="JV970" s="68"/>
      <c r="JW970" s="68"/>
      <c r="JX970" s="68"/>
      <c r="JY970" s="68"/>
      <c r="JZ970" s="68"/>
      <c r="KA970" s="68"/>
      <c r="KB970" s="68"/>
      <c r="KC970" s="68"/>
      <c r="KD970" s="68"/>
      <c r="KE970" s="68"/>
      <c r="KF970" s="68"/>
      <c r="KG970" s="68"/>
      <c r="KH970" s="68"/>
      <c r="KI970" s="68"/>
      <c r="KJ970" s="68"/>
      <c r="KK970" s="68"/>
      <c r="KL970" s="68"/>
      <c r="KM970" s="68"/>
      <c r="KN970" s="68"/>
      <c r="KO970" s="68"/>
      <c r="KP970" s="68"/>
      <c r="KQ970" s="68"/>
      <c r="KR970" s="68"/>
      <c r="KS970" s="68"/>
      <c r="KT970" s="68"/>
      <c r="KU970" s="68"/>
      <c r="KV970" s="68"/>
      <c r="KW970" s="68"/>
      <c r="KX970" s="68"/>
      <c r="KY970" s="68"/>
      <c r="KZ970" s="68"/>
      <c r="LA970" s="68"/>
      <c r="LB970" s="68"/>
      <c r="LC970" s="68"/>
      <c r="LD970" s="68"/>
      <c r="LE970" s="68"/>
      <c r="LF970" s="68"/>
      <c r="LG970" s="68"/>
      <c r="LH970" s="68"/>
      <c r="LI970" s="68"/>
      <c r="LJ970" s="68"/>
      <c r="LK970" s="68"/>
      <c r="LL970" s="68"/>
      <c r="LM970" s="68"/>
      <c r="LN970" s="68"/>
      <c r="LO970" s="68"/>
      <c r="LP970" s="68"/>
      <c r="LQ970" s="68"/>
      <c r="LR970" s="68"/>
      <c r="LS970" s="68"/>
      <c r="LT970" s="68"/>
      <c r="LU970" s="68"/>
      <c r="LV970" s="68"/>
      <c r="LW970" s="68"/>
      <c r="LX970" s="68"/>
      <c r="LY970" s="68"/>
      <c r="LZ970" s="68"/>
      <c r="MA970" s="68"/>
      <c r="MB970" s="68"/>
      <c r="MC970" s="68"/>
      <c r="MD970" s="68"/>
      <c r="ME970" s="68"/>
      <c r="MF970" s="68"/>
      <c r="MG970" s="68"/>
      <c r="MH970" s="68"/>
      <c r="MI970" s="68"/>
      <c r="MJ970" s="68"/>
      <c r="MK970" s="68"/>
      <c r="ML970" s="68"/>
      <c r="MM970" s="68"/>
      <c r="MN970" s="68"/>
      <c r="MO970" s="68"/>
      <c r="MP970" s="68"/>
      <c r="MQ970" s="68"/>
      <c r="MR970" s="68"/>
      <c r="MS970" s="68"/>
      <c r="MT970" s="68"/>
      <c r="MU970" s="68"/>
      <c r="MV970" s="68"/>
      <c r="MW970" s="68"/>
      <c r="MX970" s="68"/>
      <c r="MY970" s="68"/>
      <c r="MZ970" s="68"/>
      <c r="NA970" s="68"/>
      <c r="NB970" s="68"/>
      <c r="NC970" s="68"/>
      <c r="ND970" s="68"/>
      <c r="NE970" s="68"/>
      <c r="NF970" s="68"/>
      <c r="NG970" s="69"/>
      <c r="NH970" s="69"/>
      <c r="NI970" s="69"/>
      <c r="NJ970" s="68"/>
      <c r="NK970" s="67"/>
      <c r="NL970" s="67"/>
      <c r="NM970" s="67"/>
      <c r="NN970" s="67"/>
      <c r="NO970" s="67"/>
      <c r="NP970" s="67"/>
      <c r="NQ970" s="67"/>
      <c r="NR970" s="67"/>
      <c r="NS970" s="67"/>
      <c r="NT970" s="67"/>
      <c r="NU970" s="67"/>
      <c r="NV970" s="68"/>
    </row>
    <row r="971" spans="1:386" s="48" customFormat="1" x14ac:dyDescent="0.2">
      <c r="A971" s="66"/>
      <c r="B971" s="67"/>
      <c r="C971" s="67"/>
      <c r="D971" s="239"/>
      <c r="E971" s="225"/>
      <c r="F971" s="68"/>
      <c r="G971" s="68"/>
      <c r="H971" s="68"/>
      <c r="I971" s="6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68"/>
      <c r="W971" s="68"/>
      <c r="X971" s="68"/>
      <c r="Y971" s="68"/>
      <c r="Z971" s="68"/>
      <c r="AA971" s="68"/>
      <c r="AB971" s="68"/>
      <c r="AC971" s="68"/>
      <c r="AD971" s="68"/>
      <c r="AE971" s="68"/>
      <c r="AF971" s="68"/>
      <c r="AG971" s="68"/>
      <c r="AH971" s="68"/>
      <c r="AI971" s="68"/>
      <c r="AJ971" s="68"/>
      <c r="AK971" s="68"/>
      <c r="AL971" s="68"/>
      <c r="AM971" s="68"/>
      <c r="AN971" s="68"/>
      <c r="AO971" s="68"/>
      <c r="AP971" s="68"/>
      <c r="AQ971" s="68"/>
      <c r="AR971" s="68"/>
      <c r="AS971" s="68"/>
      <c r="AT971" s="68"/>
      <c r="AU971" s="68"/>
      <c r="AV971" s="68"/>
      <c r="AW971" s="68"/>
      <c r="AX971" s="68"/>
      <c r="AY971" s="68"/>
      <c r="AZ971" s="68"/>
      <c r="BA971" s="68"/>
      <c r="BB971" s="68"/>
      <c r="BC971" s="68"/>
      <c r="BD971" s="68"/>
      <c r="BE971" s="68"/>
      <c r="BF971" s="68"/>
      <c r="BG971" s="68"/>
      <c r="BH971" s="68"/>
      <c r="BI971" s="68"/>
      <c r="BJ971" s="68"/>
      <c r="BK971" s="68"/>
      <c r="BL971" s="68"/>
      <c r="BM971" s="68"/>
      <c r="BN971" s="68"/>
      <c r="BO971" s="68"/>
      <c r="BP971" s="68"/>
      <c r="BQ971" s="68"/>
      <c r="BR971" s="68"/>
      <c r="BS971" s="68"/>
      <c r="BT971" s="68"/>
      <c r="BU971" s="68"/>
      <c r="BV971" s="68"/>
      <c r="BW971" s="68"/>
      <c r="BX971" s="68"/>
      <c r="BY971" s="68"/>
      <c r="BZ971" s="68"/>
      <c r="CA971" s="68"/>
      <c r="CB971" s="68"/>
      <c r="CC971" s="68"/>
      <c r="CD971" s="68"/>
      <c r="CE971" s="68"/>
      <c r="CF971" s="68"/>
      <c r="CG971" s="68"/>
      <c r="CH971" s="68"/>
      <c r="CI971" s="68"/>
      <c r="CJ971" s="68"/>
      <c r="CK971" s="68"/>
      <c r="CL971" s="68"/>
      <c r="CM971" s="68"/>
      <c r="CN971" s="68"/>
      <c r="CO971" s="68"/>
      <c r="CP971" s="68"/>
      <c r="CQ971" s="68"/>
      <c r="CR971" s="68"/>
      <c r="CS971" s="68"/>
      <c r="CT971" s="68"/>
      <c r="CU971" s="68"/>
      <c r="CV971" s="68"/>
      <c r="CW971" s="68"/>
      <c r="CX971" s="68"/>
      <c r="CY971" s="68"/>
      <c r="CZ971" s="68"/>
      <c r="DA971" s="68"/>
      <c r="DB971" s="68"/>
      <c r="DC971" s="68"/>
      <c r="DD971" s="68"/>
      <c r="DE971" s="68"/>
      <c r="DF971" s="68"/>
      <c r="DG971" s="68"/>
      <c r="DH971" s="68"/>
      <c r="DI971" s="68"/>
      <c r="DJ971" s="68"/>
      <c r="DK971" s="68"/>
      <c r="DL971" s="68"/>
      <c r="DM971" s="68"/>
      <c r="DN971" s="68"/>
      <c r="DO971" s="68"/>
      <c r="DP971" s="68"/>
      <c r="DQ971" s="68"/>
      <c r="DR971" s="68"/>
      <c r="DS971" s="68"/>
      <c r="DT971" s="68"/>
      <c r="DU971" s="68"/>
      <c r="DV971" s="68"/>
      <c r="DW971" s="68"/>
      <c r="DX971" s="68"/>
      <c r="DY971" s="68"/>
      <c r="DZ971" s="68"/>
      <c r="EA971" s="68"/>
      <c r="EB971" s="68"/>
      <c r="EC971" s="68"/>
      <c r="ED971" s="68"/>
      <c r="EE971" s="68"/>
      <c r="EF971" s="68"/>
      <c r="EG971" s="68"/>
      <c r="EH971" s="68"/>
      <c r="EI971" s="68"/>
      <c r="EJ971" s="68"/>
      <c r="EK971" s="68"/>
      <c r="EL971" s="68"/>
      <c r="EM971" s="68"/>
      <c r="EN971" s="68"/>
      <c r="EO971" s="68"/>
      <c r="EP971" s="68"/>
      <c r="EQ971" s="68"/>
      <c r="ER971" s="68"/>
      <c r="ES971" s="68"/>
      <c r="ET971" s="68"/>
      <c r="EU971" s="68"/>
      <c r="EV971" s="68"/>
      <c r="EW971" s="68"/>
      <c r="EX971" s="68"/>
      <c r="EY971" s="68"/>
      <c r="EZ971" s="68"/>
      <c r="FA971" s="68"/>
      <c r="FB971" s="68"/>
      <c r="FC971" s="68"/>
      <c r="FD971" s="68"/>
      <c r="FE971" s="68"/>
      <c r="FF971" s="68"/>
      <c r="FG971" s="68"/>
      <c r="FH971" s="68"/>
      <c r="FI971" s="68"/>
      <c r="FJ971" s="68"/>
      <c r="FK971" s="68"/>
      <c r="FL971" s="68"/>
      <c r="FM971" s="68"/>
      <c r="FN971" s="68"/>
      <c r="FO971" s="68"/>
      <c r="FP971" s="68"/>
      <c r="FQ971" s="68"/>
      <c r="FR971" s="68"/>
      <c r="FS971" s="68"/>
      <c r="FT971" s="68"/>
      <c r="FU971" s="68"/>
      <c r="FV971" s="68"/>
      <c r="FW971" s="68"/>
      <c r="FX971" s="68"/>
      <c r="FY971" s="68"/>
      <c r="FZ971" s="68"/>
      <c r="GA971" s="68"/>
      <c r="GB971" s="68"/>
      <c r="GC971" s="68"/>
      <c r="GD971" s="68"/>
      <c r="GE971" s="68"/>
      <c r="GF971" s="68"/>
      <c r="GG971" s="68"/>
      <c r="GH971" s="68"/>
      <c r="GI971" s="68"/>
      <c r="GJ971" s="68"/>
      <c r="GK971" s="68"/>
      <c r="GL971" s="68"/>
      <c r="GM971" s="68"/>
      <c r="GN971" s="68"/>
      <c r="GO971" s="68"/>
      <c r="GP971" s="68"/>
      <c r="GQ971" s="68"/>
      <c r="GR971" s="68"/>
      <c r="GS971" s="68"/>
      <c r="GT971" s="68"/>
      <c r="GU971" s="68"/>
      <c r="GV971" s="68"/>
      <c r="GW971" s="68"/>
      <c r="GX971" s="68"/>
      <c r="GY971" s="68"/>
      <c r="GZ971" s="68"/>
      <c r="HA971" s="68"/>
      <c r="HB971" s="68"/>
      <c r="HC971" s="68"/>
      <c r="HD971" s="68"/>
      <c r="HE971" s="68"/>
      <c r="HF971" s="68"/>
      <c r="HG971" s="68"/>
      <c r="HH971" s="68"/>
      <c r="HI971" s="68"/>
      <c r="HJ971" s="68"/>
      <c r="HK971" s="68"/>
      <c r="HL971" s="68"/>
      <c r="HM971" s="68"/>
      <c r="HN971" s="68"/>
      <c r="HO971" s="68"/>
      <c r="HP971" s="68"/>
      <c r="HQ971" s="68"/>
      <c r="HR971" s="68"/>
      <c r="HS971" s="68"/>
      <c r="HT971" s="68"/>
      <c r="HU971" s="68"/>
      <c r="HV971" s="68"/>
      <c r="HW971" s="68"/>
      <c r="HX971" s="68"/>
      <c r="HY971" s="68"/>
      <c r="HZ971" s="68"/>
      <c r="IA971" s="68"/>
      <c r="IB971" s="68"/>
      <c r="IC971" s="68"/>
      <c r="ID971" s="68"/>
      <c r="IE971" s="68"/>
      <c r="IF971" s="68"/>
      <c r="IG971" s="68"/>
      <c r="IH971" s="68"/>
      <c r="II971" s="68"/>
      <c r="IJ971" s="68"/>
      <c r="IK971" s="68"/>
      <c r="IL971" s="68"/>
      <c r="IM971" s="68"/>
      <c r="IN971" s="68"/>
      <c r="IO971" s="68"/>
      <c r="IP971" s="68"/>
      <c r="IQ971" s="68"/>
      <c r="IR971" s="68"/>
      <c r="IS971" s="68"/>
      <c r="IT971" s="68"/>
      <c r="IU971" s="68"/>
      <c r="IV971" s="68"/>
      <c r="IW971" s="68"/>
      <c r="IX971" s="68"/>
      <c r="IY971" s="68"/>
      <c r="IZ971" s="68"/>
      <c r="JA971" s="68"/>
      <c r="JB971" s="68"/>
      <c r="JC971" s="68"/>
      <c r="JD971" s="68"/>
      <c r="JE971" s="68"/>
      <c r="JF971" s="68"/>
      <c r="JG971" s="68"/>
      <c r="JH971" s="68"/>
      <c r="JI971" s="68"/>
      <c r="JJ971" s="68"/>
      <c r="JK971" s="68"/>
      <c r="JL971" s="68"/>
      <c r="JM971" s="68"/>
      <c r="JN971" s="68"/>
      <c r="JO971" s="68"/>
      <c r="JP971" s="68"/>
      <c r="JQ971" s="68"/>
      <c r="JR971" s="68"/>
      <c r="JS971" s="68"/>
      <c r="JT971" s="68"/>
      <c r="JU971" s="68"/>
      <c r="JV971" s="68"/>
      <c r="JW971" s="68"/>
      <c r="JX971" s="68"/>
      <c r="JY971" s="68"/>
      <c r="JZ971" s="68"/>
      <c r="KA971" s="68"/>
      <c r="KB971" s="68"/>
      <c r="KC971" s="68"/>
      <c r="KD971" s="68"/>
      <c r="KE971" s="68"/>
      <c r="KF971" s="68"/>
      <c r="KG971" s="68"/>
      <c r="KH971" s="68"/>
      <c r="KI971" s="68"/>
      <c r="KJ971" s="68"/>
      <c r="KK971" s="68"/>
      <c r="KL971" s="68"/>
      <c r="KM971" s="68"/>
      <c r="KN971" s="68"/>
      <c r="KO971" s="68"/>
      <c r="KP971" s="68"/>
      <c r="KQ971" s="68"/>
      <c r="KR971" s="68"/>
      <c r="KS971" s="68"/>
      <c r="KT971" s="68"/>
      <c r="KU971" s="68"/>
      <c r="KV971" s="68"/>
      <c r="KW971" s="68"/>
      <c r="KX971" s="68"/>
      <c r="KY971" s="68"/>
      <c r="KZ971" s="68"/>
      <c r="LA971" s="68"/>
      <c r="LB971" s="68"/>
      <c r="LC971" s="68"/>
      <c r="LD971" s="68"/>
      <c r="LE971" s="68"/>
      <c r="LF971" s="68"/>
      <c r="LG971" s="68"/>
      <c r="LH971" s="68"/>
      <c r="LI971" s="68"/>
      <c r="LJ971" s="68"/>
      <c r="LK971" s="68"/>
      <c r="LL971" s="68"/>
      <c r="LM971" s="68"/>
      <c r="LN971" s="68"/>
      <c r="LO971" s="68"/>
      <c r="LP971" s="68"/>
      <c r="LQ971" s="68"/>
      <c r="LR971" s="68"/>
      <c r="LS971" s="68"/>
      <c r="LT971" s="68"/>
      <c r="LU971" s="68"/>
      <c r="LV971" s="68"/>
      <c r="LW971" s="68"/>
      <c r="LX971" s="68"/>
      <c r="LY971" s="68"/>
      <c r="LZ971" s="68"/>
      <c r="MA971" s="68"/>
      <c r="MB971" s="68"/>
      <c r="MC971" s="68"/>
      <c r="MD971" s="68"/>
      <c r="ME971" s="68"/>
      <c r="MF971" s="68"/>
      <c r="MG971" s="68"/>
      <c r="MH971" s="68"/>
      <c r="MI971" s="68"/>
      <c r="MJ971" s="68"/>
      <c r="MK971" s="68"/>
      <c r="ML971" s="68"/>
      <c r="MM971" s="68"/>
      <c r="MN971" s="68"/>
      <c r="MO971" s="68"/>
      <c r="MP971" s="68"/>
      <c r="MQ971" s="68"/>
      <c r="MR971" s="68"/>
      <c r="MS971" s="68"/>
      <c r="MT971" s="68"/>
      <c r="MU971" s="68"/>
      <c r="MV971" s="68"/>
      <c r="MW971" s="68"/>
      <c r="MX971" s="68"/>
      <c r="MY971" s="68"/>
      <c r="MZ971" s="68"/>
      <c r="NA971" s="68"/>
      <c r="NB971" s="68"/>
      <c r="NC971" s="68"/>
      <c r="ND971" s="68"/>
      <c r="NE971" s="68"/>
      <c r="NF971" s="68"/>
      <c r="NG971" s="69"/>
      <c r="NH971" s="69"/>
      <c r="NI971" s="69"/>
      <c r="NJ971" s="68"/>
      <c r="NK971" s="67"/>
      <c r="NL971" s="67"/>
      <c r="NM971" s="67"/>
      <c r="NN971" s="67"/>
      <c r="NO971" s="67"/>
      <c r="NP971" s="67"/>
      <c r="NQ971" s="67"/>
      <c r="NR971" s="67"/>
      <c r="NS971" s="67"/>
      <c r="NT971" s="67"/>
      <c r="NU971" s="67"/>
      <c r="NV971" s="68"/>
    </row>
    <row r="972" spans="1:386" s="48" customFormat="1" x14ac:dyDescent="0.2">
      <c r="A972" s="66"/>
      <c r="B972" s="67"/>
      <c r="C972" s="67"/>
      <c r="D972" s="239"/>
      <c r="E972" s="225"/>
      <c r="F972" s="68"/>
      <c r="G972" s="68"/>
      <c r="H972" s="68"/>
      <c r="I972" s="6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68"/>
      <c r="X972" s="68"/>
      <c r="Y972" s="68"/>
      <c r="Z972" s="68"/>
      <c r="AA972" s="68"/>
      <c r="AB972" s="68"/>
      <c r="AC972" s="68"/>
      <c r="AD972" s="68"/>
      <c r="AE972" s="68"/>
      <c r="AF972" s="68"/>
      <c r="AG972" s="68"/>
      <c r="AH972" s="68"/>
      <c r="AI972" s="68"/>
      <c r="AJ972" s="68"/>
      <c r="AK972" s="68"/>
      <c r="AL972" s="68"/>
      <c r="AM972" s="68"/>
      <c r="AN972" s="68"/>
      <c r="AO972" s="68"/>
      <c r="AP972" s="68"/>
      <c r="AQ972" s="68"/>
      <c r="AR972" s="68"/>
      <c r="AS972" s="68"/>
      <c r="AT972" s="68"/>
      <c r="AU972" s="68"/>
      <c r="AV972" s="68"/>
      <c r="AW972" s="68"/>
      <c r="AX972" s="68"/>
      <c r="AY972" s="68"/>
      <c r="AZ972" s="68"/>
      <c r="BA972" s="68"/>
      <c r="BB972" s="68"/>
      <c r="BC972" s="68"/>
      <c r="BD972" s="68"/>
      <c r="BE972" s="68"/>
      <c r="BF972" s="68"/>
      <c r="BG972" s="68"/>
      <c r="BH972" s="68"/>
      <c r="BI972" s="68"/>
      <c r="BJ972" s="68"/>
      <c r="BK972" s="68"/>
      <c r="BL972" s="68"/>
      <c r="BM972" s="68"/>
      <c r="BN972" s="68"/>
      <c r="BO972" s="68"/>
      <c r="BP972" s="68"/>
      <c r="BQ972" s="68"/>
      <c r="BR972" s="68"/>
      <c r="BS972" s="68"/>
      <c r="BT972" s="68"/>
      <c r="BU972" s="68"/>
      <c r="BV972" s="68"/>
      <c r="BW972" s="68"/>
      <c r="BX972" s="68"/>
      <c r="BY972" s="68"/>
      <c r="BZ972" s="68"/>
      <c r="CA972" s="68"/>
      <c r="CB972" s="68"/>
      <c r="CC972" s="68"/>
      <c r="CD972" s="68"/>
      <c r="CE972" s="68"/>
      <c r="CF972" s="68"/>
      <c r="CG972" s="68"/>
      <c r="CH972" s="68"/>
      <c r="CI972" s="68"/>
      <c r="CJ972" s="68"/>
      <c r="CK972" s="68"/>
      <c r="CL972" s="68"/>
      <c r="CM972" s="68"/>
      <c r="CN972" s="68"/>
      <c r="CO972" s="68"/>
      <c r="CP972" s="68"/>
      <c r="CQ972" s="68"/>
      <c r="CR972" s="68"/>
      <c r="CS972" s="68"/>
      <c r="CT972" s="68"/>
      <c r="CU972" s="68"/>
      <c r="CV972" s="68"/>
      <c r="CW972" s="68"/>
      <c r="CX972" s="68"/>
      <c r="CY972" s="68"/>
      <c r="CZ972" s="68"/>
      <c r="DA972" s="68"/>
      <c r="DB972" s="68"/>
      <c r="DC972" s="68"/>
      <c r="DD972" s="68"/>
      <c r="DE972" s="68"/>
      <c r="DF972" s="68"/>
      <c r="DG972" s="68"/>
      <c r="DH972" s="68"/>
      <c r="DI972" s="68"/>
      <c r="DJ972" s="68"/>
      <c r="DK972" s="68"/>
      <c r="DL972" s="68"/>
      <c r="DM972" s="68"/>
      <c r="DN972" s="68"/>
      <c r="DO972" s="68"/>
      <c r="DP972" s="68"/>
      <c r="DQ972" s="68"/>
      <c r="DR972" s="68"/>
      <c r="DS972" s="68"/>
      <c r="DT972" s="68"/>
      <c r="DU972" s="68"/>
      <c r="DV972" s="68"/>
      <c r="DW972" s="68"/>
      <c r="DX972" s="68"/>
      <c r="DY972" s="68"/>
      <c r="DZ972" s="68"/>
      <c r="EA972" s="68"/>
      <c r="EB972" s="68"/>
      <c r="EC972" s="68"/>
      <c r="ED972" s="68"/>
      <c r="EE972" s="68"/>
      <c r="EF972" s="68"/>
      <c r="EG972" s="68"/>
      <c r="EH972" s="68"/>
      <c r="EI972" s="68"/>
      <c r="EJ972" s="68"/>
      <c r="EK972" s="68"/>
      <c r="EL972" s="68"/>
      <c r="EM972" s="68"/>
      <c r="EN972" s="68"/>
      <c r="EO972" s="68"/>
      <c r="EP972" s="68"/>
      <c r="EQ972" s="68"/>
      <c r="ER972" s="68"/>
      <c r="ES972" s="68"/>
      <c r="ET972" s="68"/>
      <c r="EU972" s="68"/>
      <c r="EV972" s="68"/>
      <c r="EW972" s="68"/>
      <c r="EX972" s="68"/>
      <c r="EY972" s="68"/>
      <c r="EZ972" s="68"/>
      <c r="FA972" s="68"/>
      <c r="FB972" s="68"/>
      <c r="FC972" s="68"/>
      <c r="FD972" s="68"/>
      <c r="FE972" s="68"/>
      <c r="FF972" s="68"/>
      <c r="FG972" s="68"/>
      <c r="FH972" s="68"/>
      <c r="FI972" s="68"/>
      <c r="FJ972" s="68"/>
      <c r="FK972" s="68"/>
      <c r="FL972" s="68"/>
      <c r="FM972" s="68"/>
      <c r="FN972" s="68"/>
      <c r="FO972" s="68"/>
      <c r="FP972" s="68"/>
      <c r="FQ972" s="68"/>
      <c r="FR972" s="68"/>
      <c r="FS972" s="68"/>
      <c r="FT972" s="68"/>
      <c r="FU972" s="68"/>
      <c r="FV972" s="68"/>
      <c r="FW972" s="68"/>
      <c r="FX972" s="68"/>
      <c r="FY972" s="68"/>
      <c r="FZ972" s="68"/>
      <c r="GA972" s="68"/>
      <c r="GB972" s="68"/>
      <c r="GC972" s="68"/>
      <c r="GD972" s="68"/>
      <c r="GE972" s="68"/>
      <c r="GF972" s="68"/>
      <c r="GG972" s="68"/>
      <c r="GH972" s="68"/>
      <c r="GI972" s="68"/>
      <c r="GJ972" s="68"/>
      <c r="GK972" s="68"/>
      <c r="GL972" s="68"/>
      <c r="GM972" s="68"/>
      <c r="GN972" s="68"/>
      <c r="GO972" s="68"/>
      <c r="GP972" s="68"/>
      <c r="GQ972" s="68"/>
      <c r="GR972" s="68"/>
      <c r="GS972" s="68"/>
      <c r="GT972" s="68"/>
      <c r="GU972" s="68"/>
      <c r="GV972" s="68"/>
      <c r="GW972" s="68"/>
      <c r="GX972" s="68"/>
      <c r="GY972" s="68"/>
      <c r="GZ972" s="68"/>
      <c r="HA972" s="68"/>
      <c r="HB972" s="68"/>
      <c r="HC972" s="68"/>
      <c r="HD972" s="68"/>
      <c r="HE972" s="68"/>
      <c r="HF972" s="68"/>
      <c r="HG972" s="68"/>
      <c r="HH972" s="68"/>
      <c r="HI972" s="68"/>
      <c r="HJ972" s="68"/>
      <c r="HK972" s="68"/>
      <c r="HL972" s="68"/>
      <c r="HM972" s="68"/>
      <c r="HN972" s="68"/>
      <c r="HO972" s="68"/>
      <c r="HP972" s="68"/>
      <c r="HQ972" s="68"/>
      <c r="HR972" s="68"/>
      <c r="HS972" s="68"/>
      <c r="HT972" s="68"/>
      <c r="HU972" s="68"/>
      <c r="HV972" s="68"/>
      <c r="HW972" s="68"/>
      <c r="HX972" s="68"/>
      <c r="HY972" s="68"/>
      <c r="HZ972" s="68"/>
      <c r="IA972" s="68"/>
      <c r="IB972" s="68"/>
      <c r="IC972" s="68"/>
      <c r="ID972" s="68"/>
      <c r="IE972" s="68"/>
      <c r="IF972" s="68"/>
      <c r="IG972" s="68"/>
      <c r="IH972" s="68"/>
      <c r="II972" s="68"/>
      <c r="IJ972" s="68"/>
      <c r="IK972" s="68"/>
      <c r="IL972" s="68"/>
      <c r="IM972" s="68"/>
      <c r="IN972" s="68"/>
      <c r="IO972" s="68"/>
      <c r="IP972" s="68"/>
      <c r="IQ972" s="68"/>
      <c r="IR972" s="68"/>
      <c r="IS972" s="68"/>
      <c r="IT972" s="68"/>
      <c r="IU972" s="68"/>
      <c r="IV972" s="68"/>
      <c r="IW972" s="68"/>
      <c r="IX972" s="68"/>
      <c r="IY972" s="68"/>
      <c r="IZ972" s="68"/>
      <c r="JA972" s="68"/>
      <c r="JB972" s="68"/>
      <c r="JC972" s="68"/>
      <c r="JD972" s="68"/>
      <c r="JE972" s="68"/>
      <c r="JF972" s="68"/>
      <c r="JG972" s="68"/>
      <c r="JH972" s="68"/>
      <c r="JI972" s="68"/>
      <c r="JJ972" s="68"/>
      <c r="JK972" s="68"/>
      <c r="JL972" s="68"/>
      <c r="JM972" s="68"/>
      <c r="JN972" s="68"/>
      <c r="JO972" s="68"/>
      <c r="JP972" s="68"/>
      <c r="JQ972" s="68"/>
      <c r="JR972" s="68"/>
      <c r="JS972" s="68"/>
      <c r="JT972" s="68"/>
      <c r="JU972" s="68"/>
      <c r="JV972" s="68"/>
      <c r="JW972" s="68"/>
      <c r="JX972" s="68"/>
      <c r="JY972" s="68"/>
      <c r="JZ972" s="68"/>
      <c r="KA972" s="68"/>
      <c r="KB972" s="68"/>
      <c r="KC972" s="68"/>
      <c r="KD972" s="68"/>
      <c r="KE972" s="68"/>
      <c r="KF972" s="68"/>
      <c r="KG972" s="68"/>
      <c r="KH972" s="68"/>
      <c r="KI972" s="68"/>
      <c r="KJ972" s="68"/>
      <c r="KK972" s="68"/>
      <c r="KL972" s="68"/>
      <c r="KM972" s="68"/>
      <c r="KN972" s="68"/>
      <c r="KO972" s="68"/>
      <c r="KP972" s="68"/>
      <c r="KQ972" s="68"/>
      <c r="KR972" s="68"/>
      <c r="KS972" s="68"/>
      <c r="KT972" s="68"/>
      <c r="KU972" s="68"/>
      <c r="KV972" s="68"/>
      <c r="KW972" s="68"/>
      <c r="KX972" s="68"/>
      <c r="KY972" s="68"/>
      <c r="KZ972" s="68"/>
      <c r="LA972" s="68"/>
      <c r="LB972" s="68"/>
      <c r="LC972" s="68"/>
      <c r="LD972" s="68"/>
      <c r="LE972" s="68"/>
      <c r="LF972" s="68"/>
      <c r="LG972" s="68"/>
      <c r="LH972" s="68"/>
      <c r="LI972" s="68"/>
      <c r="LJ972" s="68"/>
      <c r="LK972" s="68"/>
      <c r="LL972" s="68"/>
      <c r="LM972" s="68"/>
      <c r="LN972" s="68"/>
      <c r="LO972" s="68"/>
      <c r="LP972" s="68"/>
      <c r="LQ972" s="68"/>
      <c r="LR972" s="68"/>
      <c r="LS972" s="68"/>
      <c r="LT972" s="68"/>
      <c r="LU972" s="68"/>
      <c r="LV972" s="68"/>
      <c r="LW972" s="68"/>
      <c r="LX972" s="68"/>
      <c r="LY972" s="68"/>
      <c r="LZ972" s="68"/>
      <c r="MA972" s="68"/>
      <c r="MB972" s="68"/>
      <c r="MC972" s="68"/>
      <c r="MD972" s="68"/>
      <c r="ME972" s="68"/>
      <c r="MF972" s="68"/>
      <c r="MG972" s="68"/>
      <c r="MH972" s="68"/>
      <c r="MI972" s="68"/>
      <c r="MJ972" s="68"/>
      <c r="MK972" s="68"/>
      <c r="ML972" s="68"/>
      <c r="MM972" s="68"/>
      <c r="MN972" s="68"/>
      <c r="MO972" s="68"/>
      <c r="MP972" s="68"/>
      <c r="MQ972" s="68"/>
      <c r="MR972" s="68"/>
      <c r="MS972" s="68"/>
      <c r="MT972" s="68"/>
      <c r="MU972" s="68"/>
      <c r="MV972" s="68"/>
      <c r="MW972" s="68"/>
      <c r="MX972" s="68"/>
      <c r="MY972" s="68"/>
      <c r="MZ972" s="68"/>
      <c r="NA972" s="68"/>
      <c r="NB972" s="68"/>
      <c r="NC972" s="68"/>
      <c r="ND972" s="68"/>
      <c r="NE972" s="68"/>
      <c r="NF972" s="68"/>
      <c r="NG972" s="69"/>
      <c r="NH972" s="69"/>
      <c r="NI972" s="69"/>
      <c r="NJ972" s="68"/>
      <c r="NK972" s="67"/>
      <c r="NL972" s="67"/>
      <c r="NM972" s="67"/>
      <c r="NN972" s="67"/>
      <c r="NO972" s="67"/>
      <c r="NP972" s="67"/>
      <c r="NQ972" s="67"/>
      <c r="NR972" s="67"/>
      <c r="NS972" s="67"/>
      <c r="NT972" s="67"/>
      <c r="NU972" s="67"/>
      <c r="NV972" s="68"/>
    </row>
    <row r="973" spans="1:386" s="48" customFormat="1" x14ac:dyDescent="0.2">
      <c r="A973" s="66"/>
      <c r="B973" s="67"/>
      <c r="C973" s="67"/>
      <c r="D973" s="239"/>
      <c r="E973" s="225"/>
      <c r="F973" s="68"/>
      <c r="G973" s="68"/>
      <c r="H973" s="68"/>
      <c r="I973" s="68"/>
      <c r="J973" s="68"/>
      <c r="K973" s="68"/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68"/>
      <c r="W973" s="68"/>
      <c r="X973" s="68"/>
      <c r="Y973" s="68"/>
      <c r="Z973" s="68"/>
      <c r="AA973" s="68"/>
      <c r="AB973" s="68"/>
      <c r="AC973" s="68"/>
      <c r="AD973" s="68"/>
      <c r="AE973" s="68"/>
      <c r="AF973" s="68"/>
      <c r="AG973" s="68"/>
      <c r="AH973" s="68"/>
      <c r="AI973" s="68"/>
      <c r="AJ973" s="68"/>
      <c r="AK973" s="68"/>
      <c r="AL973" s="68"/>
      <c r="AM973" s="68"/>
      <c r="AN973" s="68"/>
      <c r="AO973" s="68"/>
      <c r="AP973" s="68"/>
      <c r="AQ973" s="68"/>
      <c r="AR973" s="68"/>
      <c r="AS973" s="68"/>
      <c r="AT973" s="68"/>
      <c r="AU973" s="68"/>
      <c r="AV973" s="68"/>
      <c r="AW973" s="68"/>
      <c r="AX973" s="68"/>
      <c r="AY973" s="68"/>
      <c r="AZ973" s="68"/>
      <c r="BA973" s="68"/>
      <c r="BB973" s="68"/>
      <c r="BC973" s="68"/>
      <c r="BD973" s="68"/>
      <c r="BE973" s="68"/>
      <c r="BF973" s="68"/>
      <c r="BG973" s="68"/>
      <c r="BH973" s="68"/>
      <c r="BI973" s="68"/>
      <c r="BJ973" s="68"/>
      <c r="BK973" s="68"/>
      <c r="BL973" s="68"/>
      <c r="BM973" s="68"/>
      <c r="BN973" s="68"/>
      <c r="BO973" s="68"/>
      <c r="BP973" s="68"/>
      <c r="BQ973" s="68"/>
      <c r="BR973" s="68"/>
      <c r="BS973" s="68"/>
      <c r="BT973" s="68"/>
      <c r="BU973" s="68"/>
      <c r="BV973" s="68"/>
      <c r="BW973" s="68"/>
      <c r="BX973" s="68"/>
      <c r="BY973" s="68"/>
      <c r="BZ973" s="68"/>
      <c r="CA973" s="68"/>
      <c r="CB973" s="68"/>
      <c r="CC973" s="68"/>
      <c r="CD973" s="68"/>
      <c r="CE973" s="68"/>
      <c r="CF973" s="68"/>
      <c r="CG973" s="68"/>
      <c r="CH973" s="68"/>
      <c r="CI973" s="68"/>
      <c r="CJ973" s="68"/>
      <c r="CK973" s="68"/>
      <c r="CL973" s="68"/>
      <c r="CM973" s="68"/>
      <c r="CN973" s="68"/>
      <c r="CO973" s="68"/>
      <c r="CP973" s="68"/>
      <c r="CQ973" s="68"/>
      <c r="CR973" s="68"/>
      <c r="CS973" s="68"/>
      <c r="CT973" s="68"/>
      <c r="CU973" s="68"/>
      <c r="CV973" s="68"/>
      <c r="CW973" s="68"/>
      <c r="CX973" s="68"/>
      <c r="CY973" s="68"/>
      <c r="CZ973" s="68"/>
      <c r="DA973" s="68"/>
      <c r="DB973" s="68"/>
      <c r="DC973" s="68"/>
      <c r="DD973" s="68"/>
      <c r="DE973" s="68"/>
      <c r="DF973" s="68"/>
      <c r="DG973" s="68"/>
      <c r="DH973" s="68"/>
      <c r="DI973" s="68"/>
      <c r="DJ973" s="68"/>
      <c r="DK973" s="68"/>
      <c r="DL973" s="68"/>
      <c r="DM973" s="68"/>
      <c r="DN973" s="68"/>
      <c r="DO973" s="68"/>
      <c r="DP973" s="68"/>
      <c r="DQ973" s="68"/>
      <c r="DR973" s="68"/>
      <c r="DS973" s="68"/>
      <c r="DT973" s="68"/>
      <c r="DU973" s="68"/>
      <c r="DV973" s="68"/>
      <c r="DW973" s="68"/>
      <c r="DX973" s="68"/>
      <c r="DY973" s="68"/>
      <c r="DZ973" s="68"/>
      <c r="EA973" s="68"/>
      <c r="EB973" s="68"/>
      <c r="EC973" s="68"/>
      <c r="ED973" s="68"/>
      <c r="EE973" s="68"/>
      <c r="EF973" s="68"/>
      <c r="EG973" s="68"/>
      <c r="EH973" s="68"/>
      <c r="EI973" s="68"/>
      <c r="EJ973" s="68"/>
      <c r="EK973" s="68"/>
      <c r="EL973" s="68"/>
      <c r="EM973" s="68"/>
      <c r="EN973" s="68"/>
      <c r="EO973" s="68"/>
      <c r="EP973" s="68"/>
      <c r="EQ973" s="68"/>
      <c r="ER973" s="68"/>
      <c r="ES973" s="68"/>
      <c r="ET973" s="68"/>
      <c r="EU973" s="68"/>
      <c r="EV973" s="68"/>
      <c r="EW973" s="68"/>
      <c r="EX973" s="68"/>
      <c r="EY973" s="68"/>
      <c r="EZ973" s="68"/>
      <c r="FA973" s="68"/>
      <c r="FB973" s="68"/>
      <c r="FC973" s="68"/>
      <c r="FD973" s="68"/>
      <c r="FE973" s="68"/>
      <c r="FF973" s="68"/>
      <c r="FG973" s="68"/>
      <c r="FH973" s="68"/>
      <c r="FI973" s="68"/>
      <c r="FJ973" s="68"/>
      <c r="FK973" s="68"/>
      <c r="FL973" s="68"/>
      <c r="FM973" s="68"/>
      <c r="FN973" s="68"/>
      <c r="FO973" s="68"/>
      <c r="FP973" s="68"/>
      <c r="FQ973" s="68"/>
      <c r="FR973" s="68"/>
      <c r="FS973" s="68"/>
      <c r="FT973" s="68"/>
      <c r="FU973" s="68"/>
      <c r="FV973" s="68"/>
      <c r="FW973" s="68"/>
      <c r="FX973" s="68"/>
      <c r="FY973" s="68"/>
      <c r="FZ973" s="68"/>
      <c r="GA973" s="68"/>
      <c r="GB973" s="68"/>
      <c r="GC973" s="68"/>
      <c r="GD973" s="68"/>
      <c r="GE973" s="68"/>
      <c r="GF973" s="68"/>
      <c r="GG973" s="68"/>
      <c r="GH973" s="68"/>
      <c r="GI973" s="68"/>
      <c r="GJ973" s="68"/>
      <c r="GK973" s="68"/>
      <c r="GL973" s="68"/>
      <c r="GM973" s="68"/>
      <c r="GN973" s="68"/>
      <c r="GO973" s="68"/>
      <c r="GP973" s="68"/>
      <c r="GQ973" s="68"/>
      <c r="GR973" s="68"/>
      <c r="GS973" s="68"/>
      <c r="GT973" s="68"/>
      <c r="GU973" s="68"/>
      <c r="GV973" s="68"/>
      <c r="GW973" s="68"/>
      <c r="GX973" s="68"/>
      <c r="GY973" s="68"/>
      <c r="GZ973" s="68"/>
      <c r="HA973" s="68"/>
      <c r="HB973" s="68"/>
      <c r="HC973" s="68"/>
      <c r="HD973" s="68"/>
      <c r="HE973" s="68"/>
      <c r="HF973" s="68"/>
      <c r="HG973" s="68"/>
      <c r="HH973" s="68"/>
      <c r="HI973" s="68"/>
      <c r="HJ973" s="68"/>
      <c r="HK973" s="68"/>
      <c r="HL973" s="68"/>
      <c r="HM973" s="68"/>
      <c r="HN973" s="68"/>
      <c r="HO973" s="68"/>
      <c r="HP973" s="68"/>
      <c r="HQ973" s="68"/>
      <c r="HR973" s="68"/>
      <c r="HS973" s="68"/>
      <c r="HT973" s="68"/>
      <c r="HU973" s="68"/>
      <c r="HV973" s="68"/>
      <c r="HW973" s="68"/>
      <c r="HX973" s="68"/>
      <c r="HY973" s="68"/>
      <c r="HZ973" s="68"/>
      <c r="IA973" s="68"/>
      <c r="IB973" s="68"/>
      <c r="IC973" s="68"/>
      <c r="ID973" s="68"/>
      <c r="IE973" s="68"/>
      <c r="IF973" s="68"/>
      <c r="IG973" s="68"/>
      <c r="IH973" s="68"/>
      <c r="II973" s="68"/>
      <c r="IJ973" s="68"/>
      <c r="IK973" s="68"/>
      <c r="IL973" s="68"/>
      <c r="IM973" s="68"/>
      <c r="IN973" s="68"/>
      <c r="IO973" s="68"/>
      <c r="IP973" s="68"/>
      <c r="IQ973" s="68"/>
      <c r="IR973" s="68"/>
      <c r="IS973" s="68"/>
      <c r="IT973" s="68"/>
      <c r="IU973" s="68"/>
      <c r="IV973" s="68"/>
      <c r="IW973" s="68"/>
      <c r="IX973" s="68"/>
      <c r="IY973" s="68"/>
      <c r="IZ973" s="68"/>
      <c r="JA973" s="68"/>
      <c r="JB973" s="68"/>
      <c r="JC973" s="68"/>
      <c r="JD973" s="68"/>
      <c r="JE973" s="68"/>
      <c r="JF973" s="68"/>
      <c r="JG973" s="68"/>
      <c r="JH973" s="68"/>
      <c r="JI973" s="68"/>
      <c r="JJ973" s="68"/>
      <c r="JK973" s="68"/>
      <c r="JL973" s="68"/>
      <c r="JM973" s="68"/>
      <c r="JN973" s="68"/>
      <c r="JO973" s="68"/>
      <c r="JP973" s="68"/>
      <c r="JQ973" s="68"/>
      <c r="JR973" s="68"/>
      <c r="JS973" s="68"/>
      <c r="JT973" s="68"/>
      <c r="JU973" s="68"/>
      <c r="JV973" s="68"/>
      <c r="JW973" s="68"/>
      <c r="JX973" s="68"/>
      <c r="JY973" s="68"/>
      <c r="JZ973" s="68"/>
      <c r="KA973" s="68"/>
      <c r="KB973" s="68"/>
      <c r="KC973" s="68"/>
      <c r="KD973" s="68"/>
      <c r="KE973" s="68"/>
      <c r="KF973" s="68"/>
      <c r="KG973" s="68"/>
      <c r="KH973" s="68"/>
      <c r="KI973" s="68"/>
      <c r="KJ973" s="68"/>
      <c r="KK973" s="68"/>
      <c r="KL973" s="68"/>
      <c r="KM973" s="68"/>
      <c r="KN973" s="68"/>
      <c r="KO973" s="68"/>
      <c r="KP973" s="68"/>
      <c r="KQ973" s="68"/>
      <c r="KR973" s="68"/>
      <c r="KS973" s="68"/>
      <c r="KT973" s="68"/>
      <c r="KU973" s="68"/>
      <c r="KV973" s="68"/>
      <c r="KW973" s="68"/>
      <c r="KX973" s="68"/>
      <c r="KY973" s="68"/>
      <c r="KZ973" s="68"/>
      <c r="LA973" s="68"/>
      <c r="LB973" s="68"/>
      <c r="LC973" s="68"/>
      <c r="LD973" s="68"/>
      <c r="LE973" s="68"/>
      <c r="LF973" s="68"/>
      <c r="LG973" s="68"/>
      <c r="LH973" s="68"/>
      <c r="LI973" s="68"/>
      <c r="LJ973" s="68"/>
      <c r="LK973" s="68"/>
      <c r="LL973" s="68"/>
      <c r="LM973" s="68"/>
      <c r="LN973" s="68"/>
      <c r="LO973" s="68"/>
      <c r="LP973" s="68"/>
      <c r="LQ973" s="68"/>
      <c r="LR973" s="68"/>
      <c r="LS973" s="68"/>
      <c r="LT973" s="68"/>
      <c r="LU973" s="68"/>
      <c r="LV973" s="68"/>
      <c r="LW973" s="68"/>
      <c r="LX973" s="68"/>
      <c r="LY973" s="68"/>
      <c r="LZ973" s="68"/>
      <c r="MA973" s="68"/>
      <c r="MB973" s="68"/>
      <c r="MC973" s="68"/>
      <c r="MD973" s="68"/>
      <c r="ME973" s="68"/>
      <c r="MF973" s="68"/>
      <c r="MG973" s="68"/>
      <c r="MH973" s="68"/>
      <c r="MI973" s="68"/>
      <c r="MJ973" s="68"/>
      <c r="MK973" s="68"/>
      <c r="ML973" s="68"/>
      <c r="MM973" s="68"/>
      <c r="MN973" s="68"/>
      <c r="MO973" s="68"/>
      <c r="MP973" s="68"/>
      <c r="MQ973" s="68"/>
      <c r="MR973" s="68"/>
      <c r="MS973" s="68"/>
      <c r="MT973" s="68"/>
      <c r="MU973" s="68"/>
      <c r="MV973" s="68"/>
      <c r="MW973" s="68"/>
      <c r="MX973" s="68"/>
      <c r="MY973" s="68"/>
      <c r="MZ973" s="68"/>
      <c r="NA973" s="68"/>
      <c r="NB973" s="68"/>
      <c r="NC973" s="68"/>
      <c r="ND973" s="68"/>
      <c r="NE973" s="68"/>
      <c r="NF973" s="68"/>
      <c r="NG973" s="69"/>
      <c r="NH973" s="69"/>
      <c r="NI973" s="69"/>
      <c r="NJ973" s="68"/>
      <c r="NK973" s="67"/>
      <c r="NL973" s="67"/>
      <c r="NM973" s="67"/>
      <c r="NN973" s="67"/>
      <c r="NO973" s="67"/>
      <c r="NP973" s="67"/>
      <c r="NQ973" s="67"/>
      <c r="NR973" s="67"/>
      <c r="NS973" s="67"/>
      <c r="NT973" s="67"/>
      <c r="NU973" s="67"/>
      <c r="NV973" s="68"/>
    </row>
    <row r="974" spans="1:386" s="48" customFormat="1" x14ac:dyDescent="0.2">
      <c r="A974" s="66"/>
      <c r="B974" s="67"/>
      <c r="C974" s="67"/>
      <c r="D974" s="239"/>
      <c r="E974" s="225"/>
      <c r="F974" s="68"/>
      <c r="G974" s="68"/>
      <c r="H974" s="68"/>
      <c r="I974" s="6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68"/>
      <c r="X974" s="68"/>
      <c r="Y974" s="68"/>
      <c r="Z974" s="68"/>
      <c r="AA974" s="68"/>
      <c r="AB974" s="68"/>
      <c r="AC974" s="68"/>
      <c r="AD974" s="68"/>
      <c r="AE974" s="68"/>
      <c r="AF974" s="68"/>
      <c r="AG974" s="68"/>
      <c r="AH974" s="68"/>
      <c r="AI974" s="68"/>
      <c r="AJ974" s="68"/>
      <c r="AK974" s="68"/>
      <c r="AL974" s="68"/>
      <c r="AM974" s="68"/>
      <c r="AN974" s="68"/>
      <c r="AO974" s="68"/>
      <c r="AP974" s="68"/>
      <c r="AQ974" s="68"/>
      <c r="AR974" s="68"/>
      <c r="AS974" s="68"/>
      <c r="AT974" s="68"/>
      <c r="AU974" s="68"/>
      <c r="AV974" s="68"/>
      <c r="AW974" s="68"/>
      <c r="AX974" s="68"/>
      <c r="AY974" s="68"/>
      <c r="AZ974" s="68"/>
      <c r="BA974" s="68"/>
      <c r="BB974" s="68"/>
      <c r="BC974" s="68"/>
      <c r="BD974" s="68"/>
      <c r="BE974" s="68"/>
      <c r="BF974" s="68"/>
      <c r="BG974" s="68"/>
      <c r="BH974" s="68"/>
      <c r="BI974" s="68"/>
      <c r="BJ974" s="68"/>
      <c r="BK974" s="68"/>
      <c r="BL974" s="68"/>
      <c r="BM974" s="68"/>
      <c r="BN974" s="68"/>
      <c r="BO974" s="68"/>
      <c r="BP974" s="68"/>
      <c r="BQ974" s="68"/>
      <c r="BR974" s="68"/>
      <c r="BS974" s="68"/>
      <c r="BT974" s="68"/>
      <c r="BU974" s="68"/>
      <c r="BV974" s="68"/>
      <c r="BW974" s="68"/>
      <c r="BX974" s="68"/>
      <c r="BY974" s="68"/>
      <c r="BZ974" s="68"/>
      <c r="CA974" s="68"/>
      <c r="CB974" s="68"/>
      <c r="CC974" s="68"/>
      <c r="CD974" s="68"/>
      <c r="CE974" s="68"/>
      <c r="CF974" s="68"/>
      <c r="CG974" s="68"/>
      <c r="CH974" s="68"/>
      <c r="CI974" s="68"/>
      <c r="CJ974" s="68"/>
      <c r="CK974" s="68"/>
      <c r="CL974" s="68"/>
      <c r="CM974" s="68"/>
      <c r="CN974" s="68"/>
      <c r="CO974" s="68"/>
      <c r="CP974" s="68"/>
      <c r="CQ974" s="68"/>
      <c r="CR974" s="68"/>
      <c r="CS974" s="68"/>
      <c r="CT974" s="68"/>
      <c r="CU974" s="68"/>
      <c r="CV974" s="68"/>
      <c r="CW974" s="68"/>
      <c r="CX974" s="68"/>
      <c r="CY974" s="68"/>
      <c r="CZ974" s="68"/>
      <c r="DA974" s="68"/>
      <c r="DB974" s="68"/>
      <c r="DC974" s="68"/>
      <c r="DD974" s="68"/>
      <c r="DE974" s="68"/>
      <c r="DF974" s="68"/>
      <c r="DG974" s="68"/>
      <c r="DH974" s="68"/>
      <c r="DI974" s="68"/>
      <c r="DJ974" s="68"/>
      <c r="DK974" s="68"/>
      <c r="DL974" s="68"/>
      <c r="DM974" s="68"/>
      <c r="DN974" s="68"/>
      <c r="DO974" s="68"/>
      <c r="DP974" s="68"/>
      <c r="DQ974" s="68"/>
      <c r="DR974" s="68"/>
      <c r="DS974" s="68"/>
      <c r="DT974" s="68"/>
      <c r="DU974" s="68"/>
      <c r="DV974" s="68"/>
      <c r="DW974" s="68"/>
      <c r="DX974" s="68"/>
      <c r="DY974" s="68"/>
      <c r="DZ974" s="68"/>
      <c r="EA974" s="68"/>
      <c r="EB974" s="68"/>
      <c r="EC974" s="68"/>
      <c r="ED974" s="68"/>
      <c r="EE974" s="68"/>
      <c r="EF974" s="68"/>
      <c r="EG974" s="68"/>
      <c r="EH974" s="68"/>
      <c r="EI974" s="68"/>
      <c r="EJ974" s="68"/>
      <c r="EK974" s="68"/>
      <c r="EL974" s="68"/>
      <c r="EM974" s="68"/>
      <c r="EN974" s="68"/>
      <c r="EO974" s="68"/>
      <c r="EP974" s="68"/>
      <c r="EQ974" s="68"/>
      <c r="ER974" s="68"/>
      <c r="ES974" s="68"/>
      <c r="ET974" s="68"/>
      <c r="EU974" s="68"/>
      <c r="EV974" s="68"/>
      <c r="EW974" s="68"/>
      <c r="EX974" s="68"/>
      <c r="EY974" s="68"/>
      <c r="EZ974" s="68"/>
      <c r="FA974" s="68"/>
      <c r="FB974" s="68"/>
      <c r="FC974" s="68"/>
      <c r="FD974" s="68"/>
      <c r="FE974" s="68"/>
      <c r="FF974" s="68"/>
      <c r="FG974" s="68"/>
      <c r="FH974" s="68"/>
      <c r="FI974" s="68"/>
      <c r="FJ974" s="68"/>
      <c r="FK974" s="68"/>
      <c r="FL974" s="68"/>
      <c r="FM974" s="68"/>
      <c r="FN974" s="68"/>
      <c r="FO974" s="68"/>
      <c r="FP974" s="68"/>
      <c r="FQ974" s="68"/>
      <c r="FR974" s="68"/>
      <c r="FS974" s="68"/>
      <c r="FT974" s="68"/>
      <c r="FU974" s="68"/>
      <c r="FV974" s="68"/>
      <c r="FW974" s="68"/>
      <c r="FX974" s="68"/>
      <c r="FY974" s="68"/>
      <c r="FZ974" s="68"/>
      <c r="GA974" s="68"/>
      <c r="GB974" s="68"/>
      <c r="GC974" s="68"/>
      <c r="GD974" s="68"/>
      <c r="GE974" s="68"/>
      <c r="GF974" s="68"/>
      <c r="GG974" s="68"/>
      <c r="GH974" s="68"/>
      <c r="GI974" s="68"/>
      <c r="GJ974" s="68"/>
      <c r="GK974" s="68"/>
      <c r="GL974" s="68"/>
      <c r="GM974" s="68"/>
      <c r="GN974" s="68"/>
      <c r="GO974" s="68"/>
      <c r="GP974" s="68"/>
      <c r="GQ974" s="68"/>
      <c r="GR974" s="68"/>
      <c r="GS974" s="68"/>
      <c r="GT974" s="68"/>
      <c r="GU974" s="68"/>
      <c r="GV974" s="68"/>
      <c r="GW974" s="68"/>
      <c r="GX974" s="68"/>
      <c r="GY974" s="68"/>
      <c r="GZ974" s="68"/>
      <c r="HA974" s="68"/>
      <c r="HB974" s="68"/>
      <c r="HC974" s="68"/>
      <c r="HD974" s="68"/>
      <c r="HE974" s="68"/>
      <c r="HF974" s="68"/>
      <c r="HG974" s="68"/>
      <c r="HH974" s="68"/>
      <c r="HI974" s="68"/>
      <c r="HJ974" s="68"/>
      <c r="HK974" s="68"/>
      <c r="HL974" s="68"/>
      <c r="HM974" s="68"/>
      <c r="HN974" s="68"/>
      <c r="HO974" s="68"/>
      <c r="HP974" s="68"/>
      <c r="HQ974" s="68"/>
      <c r="HR974" s="68"/>
      <c r="HS974" s="68"/>
      <c r="HT974" s="68"/>
      <c r="HU974" s="68"/>
      <c r="HV974" s="68"/>
      <c r="HW974" s="68"/>
      <c r="HX974" s="68"/>
      <c r="HY974" s="68"/>
      <c r="HZ974" s="68"/>
      <c r="IA974" s="68"/>
      <c r="IB974" s="68"/>
      <c r="IC974" s="68"/>
      <c r="ID974" s="68"/>
      <c r="IE974" s="68"/>
      <c r="IF974" s="68"/>
      <c r="IG974" s="68"/>
      <c r="IH974" s="68"/>
      <c r="II974" s="68"/>
      <c r="IJ974" s="68"/>
      <c r="IK974" s="68"/>
      <c r="IL974" s="68"/>
      <c r="IM974" s="68"/>
      <c r="IN974" s="68"/>
      <c r="IO974" s="68"/>
      <c r="IP974" s="68"/>
      <c r="IQ974" s="68"/>
      <c r="IR974" s="68"/>
      <c r="IS974" s="68"/>
      <c r="IT974" s="68"/>
      <c r="IU974" s="68"/>
      <c r="IV974" s="68"/>
      <c r="IW974" s="68"/>
      <c r="IX974" s="68"/>
      <c r="IY974" s="68"/>
      <c r="IZ974" s="68"/>
      <c r="JA974" s="68"/>
      <c r="JB974" s="68"/>
      <c r="JC974" s="68"/>
      <c r="JD974" s="68"/>
      <c r="JE974" s="68"/>
      <c r="JF974" s="68"/>
      <c r="JG974" s="68"/>
      <c r="JH974" s="68"/>
      <c r="JI974" s="68"/>
      <c r="JJ974" s="68"/>
      <c r="JK974" s="68"/>
      <c r="JL974" s="68"/>
      <c r="JM974" s="68"/>
      <c r="JN974" s="68"/>
      <c r="JO974" s="68"/>
      <c r="JP974" s="68"/>
      <c r="JQ974" s="68"/>
      <c r="JR974" s="68"/>
      <c r="JS974" s="68"/>
      <c r="JT974" s="68"/>
      <c r="JU974" s="68"/>
      <c r="JV974" s="68"/>
      <c r="JW974" s="68"/>
      <c r="JX974" s="68"/>
      <c r="JY974" s="68"/>
      <c r="JZ974" s="68"/>
      <c r="KA974" s="68"/>
      <c r="KB974" s="68"/>
      <c r="KC974" s="68"/>
      <c r="KD974" s="68"/>
      <c r="KE974" s="68"/>
      <c r="KF974" s="68"/>
      <c r="KG974" s="68"/>
      <c r="KH974" s="68"/>
      <c r="KI974" s="68"/>
      <c r="KJ974" s="68"/>
      <c r="KK974" s="68"/>
      <c r="KL974" s="68"/>
      <c r="KM974" s="68"/>
      <c r="KN974" s="68"/>
      <c r="KO974" s="68"/>
      <c r="KP974" s="68"/>
      <c r="KQ974" s="68"/>
      <c r="KR974" s="68"/>
      <c r="KS974" s="68"/>
      <c r="KT974" s="68"/>
      <c r="KU974" s="68"/>
      <c r="KV974" s="68"/>
      <c r="KW974" s="68"/>
      <c r="KX974" s="68"/>
      <c r="KY974" s="68"/>
      <c r="KZ974" s="68"/>
      <c r="LA974" s="68"/>
      <c r="LB974" s="68"/>
      <c r="LC974" s="68"/>
      <c r="LD974" s="68"/>
      <c r="LE974" s="68"/>
      <c r="LF974" s="68"/>
      <c r="LG974" s="68"/>
      <c r="LH974" s="68"/>
      <c r="LI974" s="68"/>
      <c r="LJ974" s="68"/>
      <c r="LK974" s="68"/>
      <c r="LL974" s="68"/>
      <c r="LM974" s="68"/>
      <c r="LN974" s="68"/>
      <c r="LO974" s="68"/>
      <c r="LP974" s="68"/>
      <c r="LQ974" s="68"/>
      <c r="LR974" s="68"/>
      <c r="LS974" s="68"/>
      <c r="LT974" s="68"/>
      <c r="LU974" s="68"/>
      <c r="LV974" s="68"/>
      <c r="LW974" s="68"/>
      <c r="LX974" s="68"/>
      <c r="LY974" s="68"/>
      <c r="LZ974" s="68"/>
      <c r="MA974" s="68"/>
      <c r="MB974" s="68"/>
      <c r="MC974" s="68"/>
      <c r="MD974" s="68"/>
      <c r="ME974" s="68"/>
      <c r="MF974" s="68"/>
      <c r="MG974" s="68"/>
      <c r="MH974" s="68"/>
      <c r="MI974" s="68"/>
      <c r="MJ974" s="68"/>
      <c r="MK974" s="68"/>
      <c r="ML974" s="68"/>
      <c r="MM974" s="68"/>
      <c r="MN974" s="68"/>
      <c r="MO974" s="68"/>
      <c r="MP974" s="68"/>
      <c r="MQ974" s="68"/>
      <c r="MR974" s="68"/>
      <c r="MS974" s="68"/>
      <c r="MT974" s="68"/>
      <c r="MU974" s="68"/>
      <c r="MV974" s="68"/>
      <c r="MW974" s="68"/>
      <c r="MX974" s="68"/>
      <c r="MY974" s="68"/>
      <c r="MZ974" s="68"/>
      <c r="NA974" s="68"/>
      <c r="NB974" s="68"/>
      <c r="NC974" s="68"/>
      <c r="ND974" s="68"/>
      <c r="NE974" s="68"/>
      <c r="NF974" s="68"/>
      <c r="NG974" s="69"/>
      <c r="NH974" s="69"/>
      <c r="NI974" s="69"/>
      <c r="NJ974" s="68"/>
      <c r="NK974" s="67"/>
      <c r="NL974" s="67"/>
      <c r="NM974" s="67"/>
      <c r="NN974" s="67"/>
      <c r="NO974" s="67"/>
      <c r="NP974" s="67"/>
      <c r="NQ974" s="67"/>
      <c r="NR974" s="67"/>
      <c r="NS974" s="67"/>
      <c r="NT974" s="67"/>
      <c r="NU974" s="67"/>
      <c r="NV974" s="68"/>
    </row>
    <row r="975" spans="1:386" s="48" customFormat="1" x14ac:dyDescent="0.2">
      <c r="A975" s="66"/>
      <c r="B975" s="67"/>
      <c r="C975" s="67"/>
      <c r="D975" s="239"/>
      <c r="E975" s="225"/>
      <c r="F975" s="68"/>
      <c r="G975" s="68"/>
      <c r="H975" s="68"/>
      <c r="I975" s="68"/>
      <c r="J975" s="68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68"/>
      <c r="W975" s="68"/>
      <c r="X975" s="68"/>
      <c r="Y975" s="68"/>
      <c r="Z975" s="68"/>
      <c r="AA975" s="68"/>
      <c r="AB975" s="68"/>
      <c r="AC975" s="68"/>
      <c r="AD975" s="68"/>
      <c r="AE975" s="68"/>
      <c r="AF975" s="68"/>
      <c r="AG975" s="68"/>
      <c r="AH975" s="68"/>
      <c r="AI975" s="68"/>
      <c r="AJ975" s="68"/>
      <c r="AK975" s="68"/>
      <c r="AL975" s="68"/>
      <c r="AM975" s="68"/>
      <c r="AN975" s="68"/>
      <c r="AO975" s="68"/>
      <c r="AP975" s="68"/>
      <c r="AQ975" s="68"/>
      <c r="AR975" s="68"/>
      <c r="AS975" s="68"/>
      <c r="AT975" s="68"/>
      <c r="AU975" s="68"/>
      <c r="AV975" s="68"/>
      <c r="AW975" s="68"/>
      <c r="AX975" s="68"/>
      <c r="AY975" s="68"/>
      <c r="AZ975" s="68"/>
      <c r="BA975" s="68"/>
      <c r="BB975" s="68"/>
      <c r="BC975" s="68"/>
      <c r="BD975" s="68"/>
      <c r="BE975" s="68"/>
      <c r="BF975" s="68"/>
      <c r="BG975" s="68"/>
      <c r="BH975" s="68"/>
      <c r="BI975" s="68"/>
      <c r="BJ975" s="68"/>
      <c r="BK975" s="68"/>
      <c r="BL975" s="68"/>
      <c r="BM975" s="68"/>
      <c r="BN975" s="68"/>
      <c r="BO975" s="68"/>
      <c r="BP975" s="68"/>
      <c r="BQ975" s="68"/>
      <c r="BR975" s="68"/>
      <c r="BS975" s="68"/>
      <c r="BT975" s="68"/>
      <c r="BU975" s="68"/>
      <c r="BV975" s="68"/>
      <c r="BW975" s="68"/>
      <c r="BX975" s="68"/>
      <c r="BY975" s="68"/>
      <c r="BZ975" s="68"/>
      <c r="CA975" s="68"/>
      <c r="CB975" s="68"/>
      <c r="CC975" s="68"/>
      <c r="CD975" s="68"/>
      <c r="CE975" s="68"/>
      <c r="CF975" s="68"/>
      <c r="CG975" s="68"/>
      <c r="CH975" s="68"/>
      <c r="CI975" s="68"/>
      <c r="CJ975" s="68"/>
      <c r="CK975" s="68"/>
      <c r="CL975" s="68"/>
      <c r="CM975" s="68"/>
      <c r="CN975" s="68"/>
      <c r="CO975" s="68"/>
      <c r="CP975" s="68"/>
      <c r="CQ975" s="68"/>
      <c r="CR975" s="68"/>
      <c r="CS975" s="68"/>
      <c r="CT975" s="68"/>
      <c r="CU975" s="68"/>
      <c r="CV975" s="68"/>
      <c r="CW975" s="68"/>
      <c r="CX975" s="68"/>
      <c r="CY975" s="68"/>
      <c r="CZ975" s="68"/>
      <c r="DA975" s="68"/>
      <c r="DB975" s="68"/>
      <c r="DC975" s="68"/>
      <c r="DD975" s="68"/>
      <c r="DE975" s="68"/>
      <c r="DF975" s="68"/>
      <c r="DG975" s="68"/>
      <c r="DH975" s="68"/>
      <c r="DI975" s="68"/>
      <c r="DJ975" s="68"/>
      <c r="DK975" s="68"/>
      <c r="DL975" s="68"/>
      <c r="DM975" s="68"/>
      <c r="DN975" s="68"/>
      <c r="DO975" s="68"/>
      <c r="DP975" s="68"/>
      <c r="DQ975" s="68"/>
      <c r="DR975" s="68"/>
      <c r="DS975" s="68"/>
      <c r="DT975" s="68"/>
      <c r="DU975" s="68"/>
      <c r="DV975" s="68"/>
      <c r="DW975" s="68"/>
      <c r="DX975" s="68"/>
      <c r="DY975" s="68"/>
      <c r="DZ975" s="68"/>
      <c r="EA975" s="68"/>
      <c r="EB975" s="68"/>
      <c r="EC975" s="68"/>
      <c r="ED975" s="68"/>
      <c r="EE975" s="68"/>
      <c r="EF975" s="68"/>
      <c r="EG975" s="68"/>
      <c r="EH975" s="68"/>
      <c r="EI975" s="68"/>
      <c r="EJ975" s="68"/>
      <c r="EK975" s="68"/>
      <c r="EL975" s="68"/>
      <c r="EM975" s="68"/>
      <c r="EN975" s="68"/>
      <c r="EO975" s="68"/>
      <c r="EP975" s="68"/>
      <c r="EQ975" s="68"/>
      <c r="ER975" s="68"/>
      <c r="ES975" s="68"/>
      <c r="ET975" s="68"/>
      <c r="EU975" s="68"/>
      <c r="EV975" s="68"/>
      <c r="EW975" s="68"/>
      <c r="EX975" s="68"/>
      <c r="EY975" s="68"/>
      <c r="EZ975" s="68"/>
      <c r="FA975" s="68"/>
      <c r="FB975" s="68"/>
      <c r="FC975" s="68"/>
      <c r="FD975" s="68"/>
      <c r="FE975" s="68"/>
      <c r="FF975" s="68"/>
      <c r="FG975" s="68"/>
      <c r="FH975" s="68"/>
      <c r="FI975" s="68"/>
      <c r="FJ975" s="68"/>
      <c r="FK975" s="68"/>
      <c r="FL975" s="68"/>
      <c r="FM975" s="68"/>
      <c r="FN975" s="68"/>
      <c r="FO975" s="68"/>
      <c r="FP975" s="68"/>
      <c r="FQ975" s="68"/>
      <c r="FR975" s="68"/>
      <c r="FS975" s="68"/>
      <c r="FT975" s="68"/>
      <c r="FU975" s="68"/>
      <c r="FV975" s="68"/>
      <c r="FW975" s="68"/>
      <c r="FX975" s="68"/>
      <c r="FY975" s="68"/>
      <c r="FZ975" s="68"/>
      <c r="GA975" s="68"/>
      <c r="GB975" s="68"/>
      <c r="GC975" s="68"/>
      <c r="GD975" s="68"/>
      <c r="GE975" s="68"/>
      <c r="GF975" s="68"/>
      <c r="GG975" s="68"/>
      <c r="GH975" s="68"/>
      <c r="GI975" s="68"/>
      <c r="GJ975" s="68"/>
      <c r="GK975" s="68"/>
      <c r="GL975" s="68"/>
      <c r="GM975" s="68"/>
      <c r="GN975" s="68"/>
      <c r="GO975" s="68"/>
      <c r="GP975" s="68"/>
      <c r="GQ975" s="68"/>
      <c r="GR975" s="68"/>
      <c r="GS975" s="68"/>
      <c r="GT975" s="68"/>
      <c r="GU975" s="68"/>
      <c r="GV975" s="68"/>
      <c r="GW975" s="68"/>
      <c r="GX975" s="68"/>
      <c r="GY975" s="68"/>
      <c r="GZ975" s="68"/>
      <c r="HA975" s="68"/>
      <c r="HB975" s="68"/>
      <c r="HC975" s="68"/>
      <c r="HD975" s="68"/>
      <c r="HE975" s="68"/>
      <c r="HF975" s="68"/>
      <c r="HG975" s="68"/>
      <c r="HH975" s="68"/>
      <c r="HI975" s="68"/>
      <c r="HJ975" s="68"/>
      <c r="HK975" s="68"/>
      <c r="HL975" s="68"/>
      <c r="HM975" s="68"/>
      <c r="HN975" s="68"/>
      <c r="HO975" s="68"/>
      <c r="HP975" s="68"/>
      <c r="HQ975" s="68"/>
      <c r="HR975" s="68"/>
      <c r="HS975" s="68"/>
      <c r="HT975" s="68"/>
      <c r="HU975" s="68"/>
      <c r="HV975" s="68"/>
      <c r="HW975" s="68"/>
      <c r="HX975" s="68"/>
      <c r="HY975" s="68"/>
      <c r="HZ975" s="68"/>
      <c r="IA975" s="68"/>
      <c r="IB975" s="68"/>
      <c r="IC975" s="68"/>
      <c r="ID975" s="68"/>
      <c r="IE975" s="68"/>
      <c r="IF975" s="68"/>
      <c r="IG975" s="68"/>
      <c r="IH975" s="68"/>
      <c r="II975" s="68"/>
      <c r="IJ975" s="68"/>
      <c r="IK975" s="68"/>
      <c r="IL975" s="68"/>
      <c r="IM975" s="68"/>
      <c r="IN975" s="68"/>
      <c r="IO975" s="68"/>
      <c r="IP975" s="68"/>
      <c r="IQ975" s="68"/>
      <c r="IR975" s="68"/>
      <c r="IS975" s="68"/>
      <c r="IT975" s="68"/>
      <c r="IU975" s="68"/>
      <c r="IV975" s="68"/>
      <c r="IW975" s="68"/>
      <c r="IX975" s="68"/>
      <c r="IY975" s="68"/>
      <c r="IZ975" s="68"/>
      <c r="JA975" s="68"/>
      <c r="JB975" s="68"/>
      <c r="JC975" s="68"/>
      <c r="JD975" s="68"/>
      <c r="JE975" s="68"/>
      <c r="JF975" s="68"/>
      <c r="JG975" s="68"/>
      <c r="JH975" s="68"/>
      <c r="JI975" s="68"/>
      <c r="JJ975" s="68"/>
      <c r="JK975" s="68"/>
      <c r="JL975" s="68"/>
      <c r="JM975" s="68"/>
      <c r="JN975" s="68"/>
      <c r="JO975" s="68"/>
      <c r="JP975" s="68"/>
      <c r="JQ975" s="68"/>
      <c r="JR975" s="68"/>
      <c r="JS975" s="68"/>
      <c r="JT975" s="68"/>
      <c r="JU975" s="68"/>
      <c r="JV975" s="68"/>
      <c r="JW975" s="68"/>
      <c r="JX975" s="68"/>
      <c r="JY975" s="68"/>
      <c r="JZ975" s="68"/>
      <c r="KA975" s="68"/>
      <c r="KB975" s="68"/>
      <c r="KC975" s="68"/>
      <c r="KD975" s="68"/>
      <c r="KE975" s="68"/>
      <c r="KF975" s="68"/>
      <c r="KG975" s="68"/>
      <c r="KH975" s="68"/>
      <c r="KI975" s="68"/>
      <c r="KJ975" s="68"/>
      <c r="KK975" s="68"/>
      <c r="KL975" s="68"/>
      <c r="KM975" s="68"/>
      <c r="KN975" s="68"/>
      <c r="KO975" s="68"/>
      <c r="KP975" s="68"/>
      <c r="KQ975" s="68"/>
      <c r="KR975" s="68"/>
      <c r="KS975" s="68"/>
      <c r="KT975" s="68"/>
      <c r="KU975" s="68"/>
      <c r="KV975" s="68"/>
      <c r="KW975" s="68"/>
      <c r="KX975" s="68"/>
      <c r="KY975" s="68"/>
      <c r="KZ975" s="68"/>
      <c r="LA975" s="68"/>
      <c r="LB975" s="68"/>
      <c r="LC975" s="68"/>
      <c r="LD975" s="68"/>
      <c r="LE975" s="68"/>
      <c r="LF975" s="68"/>
      <c r="LG975" s="68"/>
      <c r="LH975" s="68"/>
      <c r="LI975" s="68"/>
      <c r="LJ975" s="68"/>
      <c r="LK975" s="68"/>
      <c r="LL975" s="68"/>
      <c r="LM975" s="68"/>
      <c r="LN975" s="68"/>
      <c r="LO975" s="68"/>
      <c r="LP975" s="68"/>
      <c r="LQ975" s="68"/>
      <c r="LR975" s="68"/>
      <c r="LS975" s="68"/>
      <c r="LT975" s="68"/>
      <c r="LU975" s="68"/>
      <c r="LV975" s="68"/>
      <c r="LW975" s="68"/>
      <c r="LX975" s="68"/>
      <c r="LY975" s="68"/>
      <c r="LZ975" s="68"/>
      <c r="MA975" s="68"/>
      <c r="MB975" s="68"/>
      <c r="MC975" s="68"/>
      <c r="MD975" s="68"/>
      <c r="ME975" s="68"/>
      <c r="MF975" s="68"/>
      <c r="MG975" s="68"/>
      <c r="MH975" s="68"/>
      <c r="MI975" s="68"/>
      <c r="MJ975" s="68"/>
      <c r="MK975" s="68"/>
      <c r="ML975" s="68"/>
      <c r="MM975" s="68"/>
      <c r="MN975" s="68"/>
      <c r="MO975" s="68"/>
      <c r="MP975" s="68"/>
      <c r="MQ975" s="68"/>
      <c r="MR975" s="68"/>
      <c r="MS975" s="68"/>
      <c r="MT975" s="68"/>
      <c r="MU975" s="68"/>
      <c r="MV975" s="68"/>
      <c r="MW975" s="68"/>
      <c r="MX975" s="68"/>
      <c r="MY975" s="68"/>
      <c r="MZ975" s="68"/>
      <c r="NA975" s="68"/>
      <c r="NB975" s="68"/>
      <c r="NC975" s="68"/>
      <c r="ND975" s="68"/>
      <c r="NE975" s="68"/>
      <c r="NF975" s="68"/>
      <c r="NG975" s="69"/>
      <c r="NH975" s="69"/>
      <c r="NI975" s="69"/>
      <c r="NJ975" s="68"/>
      <c r="NK975" s="67"/>
      <c r="NL975" s="67"/>
      <c r="NM975" s="67"/>
      <c r="NN975" s="67"/>
      <c r="NO975" s="67"/>
      <c r="NP975" s="67"/>
      <c r="NQ975" s="67"/>
      <c r="NR975" s="67"/>
      <c r="NS975" s="67"/>
      <c r="NT975" s="67"/>
      <c r="NU975" s="67"/>
      <c r="NV975" s="68"/>
    </row>
    <row r="976" spans="1:386" s="48" customFormat="1" x14ac:dyDescent="0.2">
      <c r="A976" s="66"/>
      <c r="B976" s="67"/>
      <c r="C976" s="67"/>
      <c r="D976" s="239"/>
      <c r="E976" s="225"/>
      <c r="F976" s="68"/>
      <c r="G976" s="68"/>
      <c r="H976" s="68"/>
      <c r="I976" s="68"/>
      <c r="J976" s="68"/>
      <c r="K976" s="68"/>
      <c r="L976" s="68"/>
      <c r="M976" s="68"/>
      <c r="N976" s="68"/>
      <c r="O976" s="68"/>
      <c r="P976" s="68"/>
      <c r="Q976" s="68"/>
      <c r="R976" s="68"/>
      <c r="S976" s="68"/>
      <c r="T976" s="68"/>
      <c r="U976" s="68"/>
      <c r="V976" s="68"/>
      <c r="W976" s="68"/>
      <c r="X976" s="68"/>
      <c r="Y976" s="68"/>
      <c r="Z976" s="68"/>
      <c r="AA976" s="68"/>
      <c r="AB976" s="68"/>
      <c r="AC976" s="68"/>
      <c r="AD976" s="68"/>
      <c r="AE976" s="68"/>
      <c r="AF976" s="68"/>
      <c r="AG976" s="68"/>
      <c r="AH976" s="68"/>
      <c r="AI976" s="68"/>
      <c r="AJ976" s="68"/>
      <c r="AK976" s="68"/>
      <c r="AL976" s="68"/>
      <c r="AM976" s="68"/>
      <c r="AN976" s="68"/>
      <c r="AO976" s="68"/>
      <c r="AP976" s="68"/>
      <c r="AQ976" s="68"/>
      <c r="AR976" s="68"/>
      <c r="AS976" s="68"/>
      <c r="AT976" s="68"/>
      <c r="AU976" s="68"/>
      <c r="AV976" s="68"/>
      <c r="AW976" s="68"/>
      <c r="AX976" s="68"/>
      <c r="AY976" s="68"/>
      <c r="AZ976" s="68"/>
      <c r="BA976" s="68"/>
      <c r="BB976" s="68"/>
      <c r="BC976" s="68"/>
      <c r="BD976" s="68"/>
      <c r="BE976" s="68"/>
      <c r="BF976" s="68"/>
      <c r="BG976" s="68"/>
      <c r="BH976" s="68"/>
      <c r="BI976" s="68"/>
      <c r="BJ976" s="68"/>
      <c r="BK976" s="68"/>
      <c r="BL976" s="68"/>
      <c r="BM976" s="68"/>
      <c r="BN976" s="68"/>
      <c r="BO976" s="68"/>
      <c r="BP976" s="68"/>
      <c r="BQ976" s="68"/>
      <c r="BR976" s="68"/>
      <c r="BS976" s="68"/>
      <c r="BT976" s="68"/>
      <c r="BU976" s="68"/>
      <c r="BV976" s="68"/>
      <c r="BW976" s="68"/>
      <c r="BX976" s="68"/>
      <c r="BY976" s="68"/>
      <c r="BZ976" s="68"/>
      <c r="CA976" s="68"/>
      <c r="CB976" s="68"/>
      <c r="CC976" s="68"/>
      <c r="CD976" s="68"/>
      <c r="CE976" s="68"/>
      <c r="CF976" s="68"/>
      <c r="CG976" s="68"/>
      <c r="CH976" s="68"/>
      <c r="CI976" s="68"/>
      <c r="CJ976" s="68"/>
      <c r="CK976" s="68"/>
      <c r="CL976" s="68"/>
      <c r="CM976" s="68"/>
      <c r="CN976" s="68"/>
      <c r="CO976" s="68"/>
      <c r="CP976" s="68"/>
      <c r="CQ976" s="68"/>
      <c r="CR976" s="68"/>
      <c r="CS976" s="68"/>
      <c r="CT976" s="68"/>
      <c r="CU976" s="68"/>
      <c r="CV976" s="68"/>
      <c r="CW976" s="68"/>
      <c r="CX976" s="68"/>
      <c r="CY976" s="68"/>
      <c r="CZ976" s="68"/>
      <c r="DA976" s="68"/>
      <c r="DB976" s="68"/>
      <c r="DC976" s="68"/>
      <c r="DD976" s="68"/>
      <c r="DE976" s="68"/>
      <c r="DF976" s="68"/>
      <c r="DG976" s="68"/>
      <c r="DH976" s="68"/>
      <c r="DI976" s="68"/>
      <c r="DJ976" s="68"/>
      <c r="DK976" s="68"/>
      <c r="DL976" s="68"/>
      <c r="DM976" s="68"/>
      <c r="DN976" s="68"/>
      <c r="DO976" s="68"/>
      <c r="DP976" s="68"/>
      <c r="DQ976" s="68"/>
      <c r="DR976" s="68"/>
      <c r="DS976" s="68"/>
      <c r="DT976" s="68"/>
      <c r="DU976" s="68"/>
      <c r="DV976" s="68"/>
      <c r="DW976" s="68"/>
      <c r="DX976" s="68"/>
      <c r="DY976" s="68"/>
      <c r="DZ976" s="68"/>
      <c r="EA976" s="68"/>
      <c r="EB976" s="68"/>
      <c r="EC976" s="68"/>
      <c r="ED976" s="68"/>
      <c r="EE976" s="68"/>
      <c r="EF976" s="68"/>
      <c r="EG976" s="68"/>
      <c r="EH976" s="68"/>
      <c r="EI976" s="68"/>
      <c r="EJ976" s="68"/>
      <c r="EK976" s="68"/>
      <c r="EL976" s="68"/>
      <c r="EM976" s="68"/>
      <c r="EN976" s="68"/>
      <c r="EO976" s="68"/>
      <c r="EP976" s="68"/>
      <c r="EQ976" s="68"/>
      <c r="ER976" s="68"/>
      <c r="ES976" s="68"/>
      <c r="ET976" s="68"/>
      <c r="EU976" s="68"/>
      <c r="EV976" s="68"/>
      <c r="EW976" s="68"/>
      <c r="EX976" s="68"/>
      <c r="EY976" s="68"/>
      <c r="EZ976" s="68"/>
      <c r="FA976" s="68"/>
      <c r="FB976" s="68"/>
      <c r="FC976" s="68"/>
      <c r="FD976" s="68"/>
      <c r="FE976" s="68"/>
      <c r="FF976" s="68"/>
      <c r="FG976" s="68"/>
      <c r="FH976" s="68"/>
      <c r="FI976" s="68"/>
      <c r="FJ976" s="68"/>
      <c r="FK976" s="68"/>
      <c r="FL976" s="68"/>
      <c r="FM976" s="68"/>
      <c r="FN976" s="68"/>
      <c r="FO976" s="68"/>
      <c r="FP976" s="68"/>
      <c r="FQ976" s="68"/>
      <c r="FR976" s="68"/>
      <c r="FS976" s="68"/>
      <c r="FT976" s="68"/>
      <c r="FU976" s="68"/>
      <c r="FV976" s="68"/>
      <c r="FW976" s="68"/>
      <c r="FX976" s="68"/>
      <c r="FY976" s="68"/>
      <c r="FZ976" s="68"/>
      <c r="GA976" s="68"/>
      <c r="GB976" s="68"/>
      <c r="GC976" s="68"/>
      <c r="GD976" s="68"/>
      <c r="GE976" s="68"/>
      <c r="GF976" s="68"/>
      <c r="GG976" s="68"/>
      <c r="GH976" s="68"/>
      <c r="GI976" s="68"/>
      <c r="GJ976" s="68"/>
      <c r="GK976" s="68"/>
      <c r="GL976" s="68"/>
      <c r="GM976" s="68"/>
      <c r="GN976" s="68"/>
      <c r="GO976" s="68"/>
      <c r="GP976" s="68"/>
      <c r="GQ976" s="68"/>
      <c r="GR976" s="68"/>
      <c r="GS976" s="68"/>
      <c r="GT976" s="68"/>
      <c r="GU976" s="68"/>
      <c r="GV976" s="68"/>
      <c r="GW976" s="68"/>
      <c r="GX976" s="68"/>
      <c r="GY976" s="68"/>
      <c r="GZ976" s="68"/>
      <c r="HA976" s="68"/>
      <c r="HB976" s="68"/>
      <c r="HC976" s="68"/>
      <c r="HD976" s="68"/>
      <c r="HE976" s="68"/>
      <c r="HF976" s="68"/>
      <c r="HG976" s="68"/>
      <c r="HH976" s="68"/>
      <c r="HI976" s="68"/>
      <c r="HJ976" s="68"/>
      <c r="HK976" s="68"/>
      <c r="HL976" s="68"/>
      <c r="HM976" s="68"/>
      <c r="HN976" s="68"/>
      <c r="HO976" s="68"/>
      <c r="HP976" s="68"/>
      <c r="HQ976" s="68"/>
      <c r="HR976" s="68"/>
      <c r="HS976" s="68"/>
      <c r="HT976" s="68"/>
      <c r="HU976" s="68"/>
      <c r="HV976" s="68"/>
      <c r="HW976" s="68"/>
      <c r="HX976" s="68"/>
      <c r="HY976" s="68"/>
      <c r="HZ976" s="68"/>
      <c r="IA976" s="68"/>
      <c r="IB976" s="68"/>
      <c r="IC976" s="68"/>
      <c r="ID976" s="68"/>
      <c r="IE976" s="68"/>
      <c r="IF976" s="68"/>
      <c r="IG976" s="68"/>
      <c r="IH976" s="68"/>
      <c r="II976" s="68"/>
      <c r="IJ976" s="68"/>
      <c r="IK976" s="68"/>
      <c r="IL976" s="68"/>
      <c r="IM976" s="68"/>
      <c r="IN976" s="68"/>
      <c r="IO976" s="68"/>
      <c r="IP976" s="68"/>
      <c r="IQ976" s="68"/>
      <c r="IR976" s="68"/>
      <c r="IS976" s="68"/>
      <c r="IT976" s="68"/>
      <c r="IU976" s="68"/>
      <c r="IV976" s="68"/>
      <c r="IW976" s="68"/>
      <c r="IX976" s="68"/>
      <c r="IY976" s="68"/>
      <c r="IZ976" s="68"/>
      <c r="JA976" s="68"/>
      <c r="JB976" s="68"/>
      <c r="JC976" s="68"/>
      <c r="JD976" s="68"/>
      <c r="JE976" s="68"/>
      <c r="JF976" s="68"/>
      <c r="JG976" s="68"/>
      <c r="JH976" s="68"/>
      <c r="JI976" s="68"/>
      <c r="JJ976" s="68"/>
      <c r="JK976" s="68"/>
      <c r="JL976" s="68"/>
      <c r="JM976" s="68"/>
      <c r="JN976" s="68"/>
      <c r="JO976" s="68"/>
      <c r="JP976" s="68"/>
      <c r="JQ976" s="68"/>
      <c r="JR976" s="68"/>
      <c r="JS976" s="68"/>
      <c r="JT976" s="68"/>
      <c r="JU976" s="68"/>
      <c r="JV976" s="68"/>
      <c r="JW976" s="68"/>
      <c r="JX976" s="68"/>
      <c r="JY976" s="68"/>
      <c r="JZ976" s="68"/>
      <c r="KA976" s="68"/>
      <c r="KB976" s="68"/>
      <c r="KC976" s="68"/>
      <c r="KD976" s="68"/>
      <c r="KE976" s="68"/>
      <c r="KF976" s="68"/>
      <c r="KG976" s="68"/>
      <c r="KH976" s="68"/>
      <c r="KI976" s="68"/>
      <c r="KJ976" s="68"/>
      <c r="KK976" s="68"/>
      <c r="KL976" s="68"/>
      <c r="KM976" s="68"/>
      <c r="KN976" s="68"/>
      <c r="KO976" s="68"/>
      <c r="KP976" s="68"/>
      <c r="KQ976" s="68"/>
      <c r="KR976" s="68"/>
      <c r="KS976" s="68"/>
      <c r="KT976" s="68"/>
      <c r="KU976" s="68"/>
      <c r="KV976" s="68"/>
      <c r="KW976" s="68"/>
      <c r="KX976" s="68"/>
      <c r="KY976" s="68"/>
      <c r="KZ976" s="68"/>
      <c r="LA976" s="68"/>
      <c r="LB976" s="68"/>
      <c r="LC976" s="68"/>
      <c r="LD976" s="68"/>
      <c r="LE976" s="68"/>
      <c r="LF976" s="68"/>
      <c r="LG976" s="68"/>
      <c r="LH976" s="68"/>
      <c r="LI976" s="68"/>
      <c r="LJ976" s="68"/>
      <c r="LK976" s="68"/>
      <c r="LL976" s="68"/>
      <c r="LM976" s="68"/>
      <c r="LN976" s="68"/>
      <c r="LO976" s="68"/>
      <c r="LP976" s="68"/>
      <c r="LQ976" s="68"/>
      <c r="LR976" s="68"/>
      <c r="LS976" s="68"/>
      <c r="LT976" s="68"/>
      <c r="LU976" s="68"/>
      <c r="LV976" s="68"/>
      <c r="LW976" s="68"/>
      <c r="LX976" s="68"/>
      <c r="LY976" s="68"/>
      <c r="LZ976" s="68"/>
      <c r="MA976" s="68"/>
      <c r="MB976" s="68"/>
      <c r="MC976" s="68"/>
      <c r="MD976" s="68"/>
      <c r="ME976" s="68"/>
      <c r="MF976" s="68"/>
      <c r="MG976" s="68"/>
      <c r="MH976" s="68"/>
      <c r="MI976" s="68"/>
      <c r="MJ976" s="68"/>
      <c r="MK976" s="68"/>
      <c r="ML976" s="68"/>
      <c r="MM976" s="68"/>
      <c r="MN976" s="68"/>
      <c r="MO976" s="68"/>
      <c r="MP976" s="68"/>
      <c r="MQ976" s="68"/>
      <c r="MR976" s="68"/>
      <c r="MS976" s="68"/>
      <c r="MT976" s="68"/>
      <c r="MU976" s="68"/>
      <c r="MV976" s="68"/>
      <c r="MW976" s="68"/>
      <c r="MX976" s="68"/>
      <c r="MY976" s="68"/>
      <c r="MZ976" s="68"/>
      <c r="NA976" s="68"/>
      <c r="NB976" s="68"/>
      <c r="NC976" s="68"/>
      <c r="ND976" s="68"/>
      <c r="NE976" s="68"/>
      <c r="NF976" s="68"/>
      <c r="NG976" s="69"/>
      <c r="NH976" s="69"/>
      <c r="NI976" s="69"/>
      <c r="NJ976" s="68"/>
      <c r="NK976" s="67"/>
      <c r="NL976" s="67"/>
      <c r="NM976" s="67"/>
      <c r="NN976" s="67"/>
      <c r="NO976" s="67"/>
      <c r="NP976" s="67"/>
      <c r="NQ976" s="67"/>
      <c r="NR976" s="67"/>
      <c r="NS976" s="67"/>
      <c r="NT976" s="67"/>
      <c r="NU976" s="67"/>
      <c r="NV976" s="68"/>
    </row>
    <row r="977" spans="1:386" s="48" customFormat="1" x14ac:dyDescent="0.2">
      <c r="A977" s="66"/>
      <c r="B977" s="67"/>
      <c r="C977" s="67"/>
      <c r="D977" s="239"/>
      <c r="E977" s="225"/>
      <c r="F977" s="68"/>
      <c r="G977" s="68"/>
      <c r="H977" s="68"/>
      <c r="I977" s="68"/>
      <c r="J977" s="68"/>
      <c r="K977" s="68"/>
      <c r="L977" s="68"/>
      <c r="M977" s="68"/>
      <c r="N977" s="68"/>
      <c r="O977" s="68"/>
      <c r="P977" s="68"/>
      <c r="Q977" s="68"/>
      <c r="R977" s="68"/>
      <c r="S977" s="68"/>
      <c r="T977" s="68"/>
      <c r="U977" s="68"/>
      <c r="V977" s="68"/>
      <c r="W977" s="68"/>
      <c r="X977" s="68"/>
      <c r="Y977" s="68"/>
      <c r="Z977" s="68"/>
      <c r="AA977" s="68"/>
      <c r="AB977" s="68"/>
      <c r="AC977" s="68"/>
      <c r="AD977" s="68"/>
      <c r="AE977" s="68"/>
      <c r="AF977" s="68"/>
      <c r="AG977" s="68"/>
      <c r="AH977" s="68"/>
      <c r="AI977" s="68"/>
      <c r="AJ977" s="68"/>
      <c r="AK977" s="68"/>
      <c r="AL977" s="68"/>
      <c r="AM977" s="68"/>
      <c r="AN977" s="68"/>
      <c r="AO977" s="68"/>
      <c r="AP977" s="68"/>
      <c r="AQ977" s="68"/>
      <c r="AR977" s="68"/>
      <c r="AS977" s="68"/>
      <c r="AT977" s="68"/>
      <c r="AU977" s="68"/>
      <c r="AV977" s="68"/>
      <c r="AW977" s="68"/>
      <c r="AX977" s="68"/>
      <c r="AY977" s="68"/>
      <c r="AZ977" s="68"/>
      <c r="BA977" s="68"/>
      <c r="BB977" s="68"/>
      <c r="BC977" s="68"/>
      <c r="BD977" s="68"/>
      <c r="BE977" s="68"/>
      <c r="BF977" s="68"/>
      <c r="BG977" s="68"/>
      <c r="BH977" s="68"/>
      <c r="BI977" s="68"/>
      <c r="BJ977" s="68"/>
      <c r="BK977" s="68"/>
      <c r="BL977" s="68"/>
      <c r="BM977" s="68"/>
      <c r="BN977" s="68"/>
      <c r="BO977" s="68"/>
      <c r="BP977" s="68"/>
      <c r="BQ977" s="68"/>
      <c r="BR977" s="68"/>
      <c r="BS977" s="68"/>
      <c r="BT977" s="68"/>
      <c r="BU977" s="68"/>
      <c r="BV977" s="68"/>
      <c r="BW977" s="68"/>
      <c r="BX977" s="68"/>
      <c r="BY977" s="68"/>
      <c r="BZ977" s="68"/>
      <c r="CA977" s="68"/>
      <c r="CB977" s="68"/>
      <c r="CC977" s="68"/>
      <c r="CD977" s="68"/>
      <c r="CE977" s="68"/>
      <c r="CF977" s="68"/>
      <c r="CG977" s="68"/>
      <c r="CH977" s="68"/>
      <c r="CI977" s="68"/>
      <c r="CJ977" s="68"/>
      <c r="CK977" s="68"/>
      <c r="CL977" s="68"/>
      <c r="CM977" s="68"/>
      <c r="CN977" s="68"/>
      <c r="CO977" s="68"/>
      <c r="CP977" s="68"/>
      <c r="CQ977" s="68"/>
      <c r="CR977" s="68"/>
      <c r="CS977" s="68"/>
      <c r="CT977" s="68"/>
      <c r="CU977" s="68"/>
      <c r="CV977" s="68"/>
      <c r="CW977" s="68"/>
      <c r="CX977" s="68"/>
      <c r="CY977" s="68"/>
      <c r="CZ977" s="68"/>
      <c r="DA977" s="68"/>
      <c r="DB977" s="68"/>
      <c r="DC977" s="68"/>
      <c r="DD977" s="68"/>
      <c r="DE977" s="68"/>
      <c r="DF977" s="68"/>
      <c r="DG977" s="68"/>
      <c r="DH977" s="68"/>
      <c r="DI977" s="68"/>
      <c r="DJ977" s="68"/>
      <c r="DK977" s="68"/>
      <c r="DL977" s="68"/>
      <c r="DM977" s="68"/>
      <c r="DN977" s="68"/>
      <c r="DO977" s="68"/>
      <c r="DP977" s="68"/>
      <c r="DQ977" s="68"/>
      <c r="DR977" s="68"/>
      <c r="DS977" s="68"/>
      <c r="DT977" s="68"/>
      <c r="DU977" s="68"/>
      <c r="DV977" s="68"/>
      <c r="DW977" s="68"/>
      <c r="DX977" s="68"/>
      <c r="DY977" s="68"/>
      <c r="DZ977" s="68"/>
      <c r="EA977" s="68"/>
      <c r="EB977" s="68"/>
      <c r="EC977" s="68"/>
      <c r="ED977" s="68"/>
      <c r="EE977" s="68"/>
      <c r="EF977" s="68"/>
      <c r="EG977" s="68"/>
      <c r="EH977" s="68"/>
      <c r="EI977" s="68"/>
      <c r="EJ977" s="68"/>
      <c r="EK977" s="68"/>
      <c r="EL977" s="68"/>
      <c r="EM977" s="68"/>
      <c r="EN977" s="68"/>
      <c r="EO977" s="68"/>
      <c r="EP977" s="68"/>
      <c r="EQ977" s="68"/>
      <c r="ER977" s="68"/>
      <c r="ES977" s="68"/>
      <c r="ET977" s="68"/>
      <c r="EU977" s="68"/>
      <c r="EV977" s="68"/>
      <c r="EW977" s="68"/>
      <c r="EX977" s="68"/>
      <c r="EY977" s="68"/>
      <c r="EZ977" s="68"/>
      <c r="FA977" s="68"/>
      <c r="FB977" s="68"/>
      <c r="FC977" s="68"/>
      <c r="FD977" s="68"/>
      <c r="FE977" s="68"/>
      <c r="FF977" s="68"/>
      <c r="FG977" s="68"/>
      <c r="FH977" s="68"/>
      <c r="FI977" s="68"/>
      <c r="FJ977" s="68"/>
      <c r="FK977" s="68"/>
      <c r="FL977" s="68"/>
      <c r="FM977" s="68"/>
      <c r="FN977" s="68"/>
      <c r="FO977" s="68"/>
      <c r="FP977" s="68"/>
      <c r="FQ977" s="68"/>
      <c r="FR977" s="68"/>
      <c r="FS977" s="68"/>
      <c r="FT977" s="68"/>
      <c r="FU977" s="68"/>
      <c r="FV977" s="68"/>
      <c r="FW977" s="68"/>
      <c r="FX977" s="68"/>
      <c r="FY977" s="68"/>
      <c r="FZ977" s="68"/>
      <c r="GA977" s="68"/>
      <c r="GB977" s="68"/>
      <c r="GC977" s="68"/>
      <c r="GD977" s="68"/>
      <c r="GE977" s="68"/>
      <c r="GF977" s="68"/>
      <c r="GG977" s="68"/>
      <c r="GH977" s="68"/>
      <c r="GI977" s="68"/>
      <c r="GJ977" s="68"/>
      <c r="GK977" s="68"/>
      <c r="GL977" s="68"/>
      <c r="GM977" s="68"/>
      <c r="GN977" s="68"/>
      <c r="GO977" s="68"/>
      <c r="GP977" s="68"/>
      <c r="GQ977" s="68"/>
      <c r="GR977" s="68"/>
      <c r="GS977" s="68"/>
      <c r="GT977" s="68"/>
      <c r="GU977" s="68"/>
      <c r="GV977" s="68"/>
      <c r="GW977" s="68"/>
      <c r="GX977" s="68"/>
      <c r="GY977" s="68"/>
      <c r="GZ977" s="68"/>
      <c r="HA977" s="68"/>
      <c r="HB977" s="68"/>
      <c r="HC977" s="68"/>
      <c r="HD977" s="68"/>
      <c r="HE977" s="68"/>
      <c r="HF977" s="68"/>
      <c r="HG977" s="68"/>
      <c r="HH977" s="68"/>
      <c r="HI977" s="68"/>
      <c r="HJ977" s="68"/>
      <c r="HK977" s="68"/>
      <c r="HL977" s="68"/>
      <c r="HM977" s="68"/>
      <c r="HN977" s="68"/>
      <c r="HO977" s="68"/>
      <c r="HP977" s="68"/>
      <c r="HQ977" s="68"/>
      <c r="HR977" s="68"/>
      <c r="HS977" s="68"/>
      <c r="HT977" s="68"/>
      <c r="HU977" s="68"/>
      <c r="HV977" s="68"/>
      <c r="HW977" s="68"/>
      <c r="HX977" s="68"/>
      <c r="HY977" s="68"/>
      <c r="HZ977" s="68"/>
      <c r="IA977" s="68"/>
      <c r="IB977" s="68"/>
      <c r="IC977" s="68"/>
      <c r="ID977" s="68"/>
      <c r="IE977" s="68"/>
      <c r="IF977" s="68"/>
      <c r="IG977" s="68"/>
      <c r="IH977" s="68"/>
      <c r="II977" s="68"/>
      <c r="IJ977" s="68"/>
      <c r="IK977" s="68"/>
      <c r="IL977" s="68"/>
      <c r="IM977" s="68"/>
      <c r="IN977" s="68"/>
      <c r="IO977" s="68"/>
      <c r="IP977" s="68"/>
      <c r="IQ977" s="68"/>
      <c r="IR977" s="68"/>
      <c r="IS977" s="68"/>
      <c r="IT977" s="68"/>
      <c r="IU977" s="68"/>
      <c r="IV977" s="68"/>
      <c r="IW977" s="68"/>
      <c r="IX977" s="68"/>
      <c r="IY977" s="68"/>
      <c r="IZ977" s="68"/>
      <c r="JA977" s="68"/>
      <c r="JB977" s="68"/>
      <c r="JC977" s="68"/>
      <c r="JD977" s="68"/>
      <c r="JE977" s="68"/>
      <c r="JF977" s="68"/>
      <c r="JG977" s="68"/>
      <c r="JH977" s="68"/>
      <c r="JI977" s="68"/>
      <c r="JJ977" s="68"/>
      <c r="JK977" s="68"/>
      <c r="JL977" s="68"/>
      <c r="JM977" s="68"/>
      <c r="JN977" s="68"/>
      <c r="JO977" s="68"/>
      <c r="JP977" s="68"/>
      <c r="JQ977" s="68"/>
      <c r="JR977" s="68"/>
      <c r="JS977" s="68"/>
      <c r="JT977" s="68"/>
      <c r="JU977" s="68"/>
      <c r="JV977" s="68"/>
      <c r="JW977" s="68"/>
      <c r="JX977" s="68"/>
      <c r="JY977" s="68"/>
      <c r="JZ977" s="68"/>
      <c r="KA977" s="68"/>
      <c r="KB977" s="68"/>
      <c r="KC977" s="68"/>
      <c r="KD977" s="68"/>
      <c r="KE977" s="68"/>
      <c r="KF977" s="68"/>
      <c r="KG977" s="68"/>
      <c r="KH977" s="68"/>
      <c r="KI977" s="68"/>
      <c r="KJ977" s="68"/>
      <c r="KK977" s="68"/>
      <c r="KL977" s="68"/>
      <c r="KM977" s="68"/>
      <c r="KN977" s="68"/>
      <c r="KO977" s="68"/>
      <c r="KP977" s="68"/>
      <c r="KQ977" s="68"/>
      <c r="KR977" s="68"/>
      <c r="KS977" s="68"/>
      <c r="KT977" s="68"/>
      <c r="KU977" s="68"/>
      <c r="KV977" s="68"/>
      <c r="KW977" s="68"/>
      <c r="KX977" s="68"/>
      <c r="KY977" s="68"/>
      <c r="KZ977" s="68"/>
      <c r="LA977" s="68"/>
      <c r="LB977" s="68"/>
      <c r="LC977" s="68"/>
      <c r="LD977" s="68"/>
      <c r="LE977" s="68"/>
      <c r="LF977" s="68"/>
      <c r="LG977" s="68"/>
      <c r="LH977" s="68"/>
      <c r="LI977" s="68"/>
      <c r="LJ977" s="68"/>
      <c r="LK977" s="68"/>
      <c r="LL977" s="68"/>
      <c r="LM977" s="68"/>
      <c r="LN977" s="68"/>
      <c r="LO977" s="68"/>
      <c r="LP977" s="68"/>
      <c r="LQ977" s="68"/>
      <c r="LR977" s="68"/>
      <c r="LS977" s="68"/>
      <c r="LT977" s="68"/>
      <c r="LU977" s="68"/>
      <c r="LV977" s="68"/>
      <c r="LW977" s="68"/>
      <c r="LX977" s="68"/>
      <c r="LY977" s="68"/>
      <c r="LZ977" s="68"/>
      <c r="MA977" s="68"/>
      <c r="MB977" s="68"/>
      <c r="MC977" s="68"/>
      <c r="MD977" s="68"/>
      <c r="ME977" s="68"/>
      <c r="MF977" s="68"/>
      <c r="MG977" s="68"/>
      <c r="MH977" s="68"/>
      <c r="MI977" s="68"/>
      <c r="MJ977" s="68"/>
      <c r="MK977" s="68"/>
      <c r="ML977" s="68"/>
      <c r="MM977" s="68"/>
      <c r="MN977" s="68"/>
      <c r="MO977" s="68"/>
      <c r="MP977" s="68"/>
      <c r="MQ977" s="68"/>
      <c r="MR977" s="68"/>
      <c r="MS977" s="68"/>
      <c r="MT977" s="68"/>
      <c r="MU977" s="68"/>
      <c r="MV977" s="68"/>
      <c r="MW977" s="68"/>
      <c r="MX977" s="68"/>
      <c r="MY977" s="68"/>
      <c r="MZ977" s="68"/>
      <c r="NA977" s="68"/>
      <c r="NB977" s="68"/>
      <c r="NC977" s="68"/>
      <c r="ND977" s="68"/>
      <c r="NE977" s="68"/>
      <c r="NF977" s="68"/>
      <c r="NG977" s="69"/>
      <c r="NH977" s="69"/>
      <c r="NI977" s="69"/>
      <c r="NJ977" s="68"/>
      <c r="NK977" s="67"/>
      <c r="NL977" s="67"/>
      <c r="NM977" s="67"/>
      <c r="NN977" s="67"/>
      <c r="NO977" s="67"/>
      <c r="NP977" s="67"/>
      <c r="NQ977" s="67"/>
      <c r="NR977" s="67"/>
      <c r="NS977" s="67"/>
      <c r="NT977" s="67"/>
      <c r="NU977" s="67"/>
      <c r="NV977" s="68"/>
    </row>
    <row r="978" spans="1:386" s="48" customFormat="1" x14ac:dyDescent="0.2">
      <c r="A978" s="66"/>
      <c r="B978" s="67"/>
      <c r="C978" s="67"/>
      <c r="D978" s="239"/>
      <c r="E978" s="225"/>
      <c r="F978" s="68"/>
      <c r="G978" s="68"/>
      <c r="H978" s="68"/>
      <c r="I978" s="68"/>
      <c r="J978" s="68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68"/>
      <c r="W978" s="68"/>
      <c r="X978" s="68"/>
      <c r="Y978" s="68"/>
      <c r="Z978" s="68"/>
      <c r="AA978" s="68"/>
      <c r="AB978" s="68"/>
      <c r="AC978" s="68"/>
      <c r="AD978" s="68"/>
      <c r="AE978" s="68"/>
      <c r="AF978" s="68"/>
      <c r="AG978" s="68"/>
      <c r="AH978" s="68"/>
      <c r="AI978" s="68"/>
      <c r="AJ978" s="68"/>
      <c r="AK978" s="68"/>
      <c r="AL978" s="68"/>
      <c r="AM978" s="68"/>
      <c r="AN978" s="68"/>
      <c r="AO978" s="68"/>
      <c r="AP978" s="68"/>
      <c r="AQ978" s="68"/>
      <c r="AR978" s="68"/>
      <c r="AS978" s="68"/>
      <c r="AT978" s="68"/>
      <c r="AU978" s="68"/>
      <c r="AV978" s="68"/>
      <c r="AW978" s="68"/>
      <c r="AX978" s="68"/>
      <c r="AY978" s="68"/>
      <c r="AZ978" s="68"/>
      <c r="BA978" s="68"/>
      <c r="BB978" s="68"/>
      <c r="BC978" s="68"/>
      <c r="BD978" s="68"/>
      <c r="BE978" s="68"/>
      <c r="BF978" s="68"/>
      <c r="BG978" s="68"/>
      <c r="BH978" s="68"/>
      <c r="BI978" s="68"/>
      <c r="BJ978" s="68"/>
      <c r="BK978" s="68"/>
      <c r="BL978" s="68"/>
      <c r="BM978" s="68"/>
      <c r="BN978" s="68"/>
      <c r="BO978" s="68"/>
      <c r="BP978" s="68"/>
      <c r="BQ978" s="68"/>
      <c r="BR978" s="68"/>
      <c r="BS978" s="68"/>
      <c r="BT978" s="68"/>
      <c r="BU978" s="68"/>
      <c r="BV978" s="68"/>
      <c r="BW978" s="68"/>
      <c r="BX978" s="68"/>
      <c r="BY978" s="68"/>
      <c r="BZ978" s="68"/>
      <c r="CA978" s="68"/>
      <c r="CB978" s="68"/>
      <c r="CC978" s="68"/>
      <c r="CD978" s="68"/>
      <c r="CE978" s="68"/>
      <c r="CF978" s="68"/>
      <c r="CG978" s="68"/>
      <c r="CH978" s="68"/>
      <c r="CI978" s="68"/>
      <c r="CJ978" s="68"/>
      <c r="CK978" s="68"/>
      <c r="CL978" s="68"/>
      <c r="CM978" s="68"/>
      <c r="CN978" s="68"/>
      <c r="CO978" s="68"/>
      <c r="CP978" s="68"/>
      <c r="CQ978" s="68"/>
      <c r="CR978" s="68"/>
      <c r="CS978" s="68"/>
      <c r="CT978" s="68"/>
      <c r="CU978" s="68"/>
      <c r="CV978" s="68"/>
      <c r="CW978" s="68"/>
      <c r="CX978" s="68"/>
      <c r="CY978" s="68"/>
      <c r="CZ978" s="68"/>
      <c r="DA978" s="68"/>
      <c r="DB978" s="68"/>
      <c r="DC978" s="68"/>
      <c r="DD978" s="68"/>
      <c r="DE978" s="68"/>
      <c r="DF978" s="68"/>
      <c r="DG978" s="68"/>
      <c r="DH978" s="68"/>
      <c r="DI978" s="68"/>
      <c r="DJ978" s="68"/>
      <c r="DK978" s="68"/>
      <c r="DL978" s="68"/>
      <c r="DM978" s="68"/>
      <c r="DN978" s="68"/>
      <c r="DO978" s="68"/>
      <c r="DP978" s="68"/>
      <c r="DQ978" s="68"/>
      <c r="DR978" s="68"/>
      <c r="DS978" s="68"/>
      <c r="DT978" s="68"/>
      <c r="DU978" s="68"/>
      <c r="DV978" s="68"/>
      <c r="DW978" s="68"/>
      <c r="DX978" s="68"/>
      <c r="DY978" s="68"/>
      <c r="DZ978" s="68"/>
      <c r="EA978" s="68"/>
      <c r="EB978" s="68"/>
      <c r="EC978" s="68"/>
      <c r="ED978" s="68"/>
      <c r="EE978" s="68"/>
      <c r="EF978" s="68"/>
      <c r="EG978" s="68"/>
      <c r="EH978" s="68"/>
      <c r="EI978" s="68"/>
      <c r="EJ978" s="68"/>
      <c r="EK978" s="68"/>
      <c r="EL978" s="68"/>
      <c r="EM978" s="68"/>
      <c r="EN978" s="68"/>
      <c r="EO978" s="68"/>
      <c r="EP978" s="68"/>
      <c r="EQ978" s="68"/>
      <c r="ER978" s="68"/>
      <c r="ES978" s="68"/>
      <c r="ET978" s="68"/>
      <c r="EU978" s="68"/>
      <c r="EV978" s="68"/>
      <c r="EW978" s="68"/>
      <c r="EX978" s="68"/>
      <c r="EY978" s="68"/>
      <c r="EZ978" s="68"/>
      <c r="FA978" s="68"/>
      <c r="FB978" s="68"/>
      <c r="FC978" s="68"/>
      <c r="FD978" s="68"/>
      <c r="FE978" s="68"/>
      <c r="FF978" s="68"/>
      <c r="FG978" s="68"/>
      <c r="FH978" s="68"/>
      <c r="FI978" s="68"/>
      <c r="FJ978" s="68"/>
      <c r="FK978" s="68"/>
      <c r="FL978" s="68"/>
      <c r="FM978" s="68"/>
      <c r="FN978" s="68"/>
      <c r="FO978" s="68"/>
      <c r="FP978" s="68"/>
      <c r="FQ978" s="68"/>
      <c r="FR978" s="68"/>
      <c r="FS978" s="68"/>
      <c r="FT978" s="68"/>
      <c r="FU978" s="68"/>
      <c r="FV978" s="68"/>
      <c r="FW978" s="68"/>
      <c r="FX978" s="68"/>
      <c r="FY978" s="68"/>
      <c r="FZ978" s="68"/>
      <c r="GA978" s="68"/>
      <c r="GB978" s="68"/>
      <c r="GC978" s="68"/>
      <c r="GD978" s="68"/>
      <c r="GE978" s="68"/>
      <c r="GF978" s="68"/>
      <c r="GG978" s="68"/>
      <c r="GH978" s="68"/>
      <c r="GI978" s="68"/>
      <c r="GJ978" s="68"/>
      <c r="GK978" s="68"/>
      <c r="GL978" s="68"/>
      <c r="GM978" s="68"/>
      <c r="GN978" s="68"/>
      <c r="GO978" s="68"/>
      <c r="GP978" s="68"/>
      <c r="GQ978" s="68"/>
      <c r="GR978" s="68"/>
      <c r="GS978" s="68"/>
      <c r="GT978" s="68"/>
      <c r="GU978" s="68"/>
      <c r="GV978" s="68"/>
      <c r="GW978" s="68"/>
      <c r="GX978" s="68"/>
      <c r="GY978" s="68"/>
      <c r="GZ978" s="68"/>
      <c r="HA978" s="68"/>
      <c r="HB978" s="68"/>
      <c r="HC978" s="68"/>
      <c r="HD978" s="68"/>
      <c r="HE978" s="68"/>
      <c r="HF978" s="68"/>
      <c r="HG978" s="68"/>
      <c r="HH978" s="68"/>
      <c r="HI978" s="68"/>
      <c r="HJ978" s="68"/>
      <c r="HK978" s="68"/>
      <c r="HL978" s="68"/>
      <c r="HM978" s="68"/>
      <c r="HN978" s="68"/>
      <c r="HO978" s="68"/>
      <c r="HP978" s="68"/>
      <c r="HQ978" s="68"/>
      <c r="HR978" s="68"/>
      <c r="HS978" s="68"/>
      <c r="HT978" s="68"/>
      <c r="HU978" s="68"/>
      <c r="HV978" s="68"/>
      <c r="HW978" s="68"/>
      <c r="HX978" s="68"/>
      <c r="HY978" s="68"/>
      <c r="HZ978" s="68"/>
      <c r="IA978" s="68"/>
      <c r="IB978" s="68"/>
      <c r="IC978" s="68"/>
      <c r="ID978" s="68"/>
      <c r="IE978" s="68"/>
      <c r="IF978" s="68"/>
      <c r="IG978" s="68"/>
      <c r="IH978" s="68"/>
      <c r="II978" s="68"/>
      <c r="IJ978" s="68"/>
      <c r="IK978" s="68"/>
      <c r="IL978" s="68"/>
      <c r="IM978" s="68"/>
      <c r="IN978" s="68"/>
      <c r="IO978" s="68"/>
      <c r="IP978" s="68"/>
      <c r="IQ978" s="68"/>
      <c r="IR978" s="68"/>
      <c r="IS978" s="68"/>
      <c r="IT978" s="68"/>
      <c r="IU978" s="68"/>
      <c r="IV978" s="68"/>
      <c r="IW978" s="68"/>
      <c r="IX978" s="68"/>
      <c r="IY978" s="68"/>
      <c r="IZ978" s="68"/>
      <c r="JA978" s="68"/>
      <c r="JB978" s="68"/>
      <c r="JC978" s="68"/>
      <c r="JD978" s="68"/>
      <c r="JE978" s="68"/>
      <c r="JF978" s="68"/>
      <c r="JG978" s="68"/>
      <c r="JH978" s="68"/>
      <c r="JI978" s="68"/>
      <c r="JJ978" s="68"/>
      <c r="JK978" s="68"/>
      <c r="JL978" s="68"/>
      <c r="JM978" s="68"/>
      <c r="JN978" s="68"/>
      <c r="JO978" s="68"/>
      <c r="JP978" s="68"/>
      <c r="JQ978" s="68"/>
      <c r="JR978" s="68"/>
      <c r="JS978" s="68"/>
      <c r="JT978" s="68"/>
      <c r="JU978" s="68"/>
      <c r="JV978" s="68"/>
      <c r="JW978" s="68"/>
      <c r="JX978" s="68"/>
      <c r="JY978" s="68"/>
      <c r="JZ978" s="68"/>
      <c r="KA978" s="68"/>
      <c r="KB978" s="68"/>
      <c r="KC978" s="68"/>
      <c r="KD978" s="68"/>
      <c r="KE978" s="68"/>
      <c r="KF978" s="68"/>
      <c r="KG978" s="68"/>
      <c r="KH978" s="68"/>
      <c r="KI978" s="68"/>
      <c r="KJ978" s="68"/>
      <c r="KK978" s="68"/>
      <c r="KL978" s="68"/>
      <c r="KM978" s="68"/>
      <c r="KN978" s="68"/>
      <c r="KO978" s="68"/>
      <c r="KP978" s="68"/>
      <c r="KQ978" s="68"/>
      <c r="KR978" s="68"/>
      <c r="KS978" s="68"/>
      <c r="KT978" s="68"/>
      <c r="KU978" s="68"/>
      <c r="KV978" s="68"/>
      <c r="KW978" s="68"/>
      <c r="KX978" s="68"/>
      <c r="KY978" s="68"/>
      <c r="KZ978" s="68"/>
      <c r="LA978" s="68"/>
      <c r="LB978" s="68"/>
      <c r="LC978" s="68"/>
      <c r="LD978" s="68"/>
      <c r="LE978" s="68"/>
      <c r="LF978" s="68"/>
      <c r="LG978" s="68"/>
      <c r="LH978" s="68"/>
      <c r="LI978" s="68"/>
      <c r="LJ978" s="68"/>
      <c r="LK978" s="68"/>
      <c r="LL978" s="68"/>
      <c r="LM978" s="68"/>
      <c r="LN978" s="68"/>
      <c r="LO978" s="68"/>
      <c r="LP978" s="68"/>
      <c r="LQ978" s="68"/>
      <c r="LR978" s="68"/>
      <c r="LS978" s="68"/>
      <c r="LT978" s="68"/>
      <c r="LU978" s="68"/>
      <c r="LV978" s="68"/>
      <c r="LW978" s="68"/>
      <c r="LX978" s="68"/>
      <c r="LY978" s="68"/>
      <c r="LZ978" s="68"/>
      <c r="MA978" s="68"/>
      <c r="MB978" s="68"/>
      <c r="MC978" s="68"/>
      <c r="MD978" s="68"/>
      <c r="ME978" s="68"/>
      <c r="MF978" s="68"/>
      <c r="MG978" s="68"/>
      <c r="MH978" s="68"/>
      <c r="MI978" s="68"/>
      <c r="MJ978" s="68"/>
      <c r="MK978" s="68"/>
      <c r="ML978" s="68"/>
      <c r="MM978" s="68"/>
      <c r="MN978" s="68"/>
      <c r="MO978" s="68"/>
      <c r="MP978" s="68"/>
      <c r="MQ978" s="68"/>
      <c r="MR978" s="68"/>
      <c r="MS978" s="68"/>
      <c r="MT978" s="68"/>
      <c r="MU978" s="68"/>
      <c r="MV978" s="68"/>
      <c r="MW978" s="68"/>
      <c r="MX978" s="68"/>
      <c r="MY978" s="68"/>
      <c r="MZ978" s="68"/>
      <c r="NA978" s="68"/>
      <c r="NB978" s="68"/>
      <c r="NC978" s="68"/>
      <c r="ND978" s="68"/>
      <c r="NE978" s="68"/>
      <c r="NF978" s="68"/>
      <c r="NG978" s="69"/>
      <c r="NH978" s="69"/>
      <c r="NI978" s="69"/>
      <c r="NJ978" s="68"/>
      <c r="NK978" s="67"/>
      <c r="NL978" s="67"/>
      <c r="NM978" s="67"/>
      <c r="NN978" s="67"/>
      <c r="NO978" s="67"/>
      <c r="NP978" s="67"/>
      <c r="NQ978" s="67"/>
      <c r="NR978" s="67"/>
      <c r="NS978" s="67"/>
      <c r="NT978" s="67"/>
      <c r="NU978" s="67"/>
      <c r="NV978" s="68"/>
    </row>
    <row r="979" spans="1:386" s="48" customFormat="1" x14ac:dyDescent="0.2">
      <c r="A979" s="66"/>
      <c r="B979" s="67"/>
      <c r="C979" s="67"/>
      <c r="D979" s="239"/>
      <c r="E979" s="225"/>
      <c r="F979" s="68"/>
      <c r="G979" s="68"/>
      <c r="H979" s="68"/>
      <c r="I979" s="68"/>
      <c r="J979" s="68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68"/>
      <c r="W979" s="68"/>
      <c r="X979" s="68"/>
      <c r="Y979" s="68"/>
      <c r="Z979" s="68"/>
      <c r="AA979" s="68"/>
      <c r="AB979" s="68"/>
      <c r="AC979" s="68"/>
      <c r="AD979" s="68"/>
      <c r="AE979" s="68"/>
      <c r="AF979" s="68"/>
      <c r="AG979" s="68"/>
      <c r="AH979" s="68"/>
      <c r="AI979" s="68"/>
      <c r="AJ979" s="68"/>
      <c r="AK979" s="68"/>
      <c r="AL979" s="68"/>
      <c r="AM979" s="68"/>
      <c r="AN979" s="68"/>
      <c r="AO979" s="68"/>
      <c r="AP979" s="68"/>
      <c r="AQ979" s="68"/>
      <c r="AR979" s="68"/>
      <c r="AS979" s="68"/>
      <c r="AT979" s="68"/>
      <c r="AU979" s="68"/>
      <c r="AV979" s="68"/>
      <c r="AW979" s="68"/>
      <c r="AX979" s="68"/>
      <c r="AY979" s="68"/>
      <c r="AZ979" s="68"/>
      <c r="BA979" s="68"/>
      <c r="BB979" s="68"/>
      <c r="BC979" s="68"/>
      <c r="BD979" s="68"/>
      <c r="BE979" s="68"/>
      <c r="BF979" s="68"/>
      <c r="BG979" s="68"/>
      <c r="BH979" s="68"/>
      <c r="BI979" s="68"/>
      <c r="BJ979" s="68"/>
      <c r="BK979" s="68"/>
      <c r="BL979" s="68"/>
      <c r="BM979" s="68"/>
      <c r="BN979" s="68"/>
      <c r="BO979" s="68"/>
      <c r="BP979" s="68"/>
      <c r="BQ979" s="68"/>
      <c r="BR979" s="68"/>
      <c r="BS979" s="68"/>
      <c r="BT979" s="68"/>
      <c r="BU979" s="68"/>
      <c r="BV979" s="68"/>
      <c r="BW979" s="68"/>
      <c r="BX979" s="68"/>
      <c r="BY979" s="68"/>
      <c r="BZ979" s="68"/>
      <c r="CA979" s="68"/>
      <c r="CB979" s="68"/>
      <c r="CC979" s="68"/>
      <c r="CD979" s="68"/>
      <c r="CE979" s="68"/>
      <c r="CF979" s="68"/>
      <c r="CG979" s="68"/>
      <c r="CH979" s="68"/>
      <c r="CI979" s="68"/>
      <c r="CJ979" s="68"/>
      <c r="CK979" s="68"/>
      <c r="CL979" s="68"/>
      <c r="CM979" s="68"/>
      <c r="CN979" s="68"/>
      <c r="CO979" s="68"/>
      <c r="CP979" s="68"/>
      <c r="CQ979" s="68"/>
      <c r="CR979" s="68"/>
      <c r="CS979" s="68"/>
      <c r="CT979" s="68"/>
      <c r="CU979" s="68"/>
      <c r="CV979" s="68"/>
      <c r="CW979" s="68"/>
      <c r="CX979" s="68"/>
      <c r="CY979" s="68"/>
      <c r="CZ979" s="68"/>
      <c r="DA979" s="68"/>
      <c r="DB979" s="68"/>
      <c r="DC979" s="68"/>
      <c r="DD979" s="68"/>
      <c r="DE979" s="68"/>
      <c r="DF979" s="68"/>
      <c r="DG979" s="68"/>
      <c r="DH979" s="68"/>
      <c r="DI979" s="68"/>
      <c r="DJ979" s="68"/>
      <c r="DK979" s="68"/>
      <c r="DL979" s="68"/>
      <c r="DM979" s="68"/>
      <c r="DN979" s="68"/>
      <c r="DO979" s="68"/>
      <c r="DP979" s="68"/>
      <c r="DQ979" s="68"/>
      <c r="DR979" s="68"/>
      <c r="DS979" s="68"/>
      <c r="DT979" s="68"/>
      <c r="DU979" s="68"/>
      <c r="DV979" s="68"/>
      <c r="DW979" s="68"/>
      <c r="DX979" s="68"/>
      <c r="DY979" s="68"/>
      <c r="DZ979" s="68"/>
      <c r="EA979" s="68"/>
      <c r="EB979" s="68"/>
      <c r="EC979" s="68"/>
      <c r="ED979" s="68"/>
      <c r="EE979" s="68"/>
      <c r="EF979" s="68"/>
      <c r="EG979" s="68"/>
      <c r="EH979" s="68"/>
      <c r="EI979" s="68"/>
      <c r="EJ979" s="68"/>
      <c r="EK979" s="68"/>
      <c r="EL979" s="68"/>
      <c r="EM979" s="68"/>
      <c r="EN979" s="68"/>
      <c r="EO979" s="68"/>
      <c r="EP979" s="68"/>
      <c r="EQ979" s="68"/>
      <c r="ER979" s="68"/>
      <c r="ES979" s="68"/>
      <c r="ET979" s="68"/>
      <c r="EU979" s="68"/>
      <c r="EV979" s="68"/>
      <c r="EW979" s="68"/>
      <c r="EX979" s="68"/>
      <c r="EY979" s="68"/>
      <c r="EZ979" s="68"/>
      <c r="FA979" s="68"/>
      <c r="FB979" s="68"/>
      <c r="FC979" s="68"/>
      <c r="FD979" s="68"/>
      <c r="FE979" s="68"/>
      <c r="FF979" s="68"/>
      <c r="FG979" s="68"/>
      <c r="FH979" s="68"/>
      <c r="FI979" s="68"/>
      <c r="FJ979" s="68"/>
      <c r="FK979" s="68"/>
      <c r="FL979" s="68"/>
      <c r="FM979" s="68"/>
      <c r="FN979" s="68"/>
      <c r="FO979" s="68"/>
      <c r="FP979" s="68"/>
      <c r="FQ979" s="68"/>
      <c r="FR979" s="68"/>
      <c r="FS979" s="68"/>
      <c r="FT979" s="68"/>
      <c r="FU979" s="68"/>
      <c r="FV979" s="68"/>
      <c r="FW979" s="68"/>
      <c r="FX979" s="68"/>
      <c r="FY979" s="68"/>
      <c r="FZ979" s="68"/>
      <c r="GA979" s="68"/>
      <c r="GB979" s="68"/>
      <c r="GC979" s="68"/>
      <c r="GD979" s="68"/>
      <c r="GE979" s="68"/>
      <c r="GF979" s="68"/>
      <c r="GG979" s="68"/>
      <c r="GH979" s="68"/>
      <c r="GI979" s="68"/>
      <c r="GJ979" s="68"/>
      <c r="GK979" s="68"/>
      <c r="GL979" s="68"/>
      <c r="GM979" s="68"/>
      <c r="GN979" s="68"/>
      <c r="GO979" s="68"/>
      <c r="GP979" s="68"/>
      <c r="GQ979" s="68"/>
      <c r="GR979" s="68"/>
      <c r="GS979" s="68"/>
      <c r="GT979" s="68"/>
      <c r="GU979" s="68"/>
      <c r="GV979" s="68"/>
      <c r="GW979" s="68"/>
      <c r="GX979" s="68"/>
      <c r="GY979" s="68"/>
      <c r="GZ979" s="68"/>
      <c r="HA979" s="68"/>
      <c r="HB979" s="68"/>
      <c r="HC979" s="68"/>
      <c r="HD979" s="68"/>
      <c r="HE979" s="68"/>
      <c r="HF979" s="68"/>
      <c r="HG979" s="68"/>
      <c r="HH979" s="68"/>
      <c r="HI979" s="68"/>
      <c r="HJ979" s="68"/>
      <c r="HK979" s="68"/>
      <c r="HL979" s="68"/>
      <c r="HM979" s="68"/>
      <c r="HN979" s="68"/>
      <c r="HO979" s="68"/>
      <c r="HP979" s="68"/>
      <c r="HQ979" s="68"/>
      <c r="HR979" s="68"/>
      <c r="HS979" s="68"/>
      <c r="HT979" s="68"/>
      <c r="HU979" s="68"/>
      <c r="HV979" s="68"/>
      <c r="HW979" s="68"/>
      <c r="HX979" s="68"/>
      <c r="HY979" s="68"/>
      <c r="HZ979" s="68"/>
      <c r="IA979" s="68"/>
      <c r="IB979" s="68"/>
      <c r="IC979" s="68"/>
      <c r="ID979" s="68"/>
      <c r="IE979" s="68"/>
      <c r="IF979" s="68"/>
      <c r="IG979" s="68"/>
      <c r="IH979" s="68"/>
      <c r="II979" s="68"/>
      <c r="IJ979" s="68"/>
      <c r="IK979" s="68"/>
      <c r="IL979" s="68"/>
      <c r="IM979" s="68"/>
      <c r="IN979" s="68"/>
      <c r="IO979" s="68"/>
      <c r="IP979" s="68"/>
      <c r="IQ979" s="68"/>
      <c r="IR979" s="68"/>
      <c r="IS979" s="68"/>
      <c r="IT979" s="68"/>
      <c r="IU979" s="68"/>
      <c r="IV979" s="68"/>
      <c r="IW979" s="68"/>
      <c r="IX979" s="68"/>
      <c r="IY979" s="68"/>
      <c r="IZ979" s="68"/>
      <c r="JA979" s="68"/>
      <c r="JB979" s="68"/>
      <c r="JC979" s="68"/>
      <c r="JD979" s="68"/>
      <c r="JE979" s="68"/>
      <c r="JF979" s="68"/>
      <c r="JG979" s="68"/>
      <c r="JH979" s="68"/>
      <c r="JI979" s="68"/>
      <c r="JJ979" s="68"/>
      <c r="JK979" s="68"/>
      <c r="JL979" s="68"/>
      <c r="JM979" s="68"/>
      <c r="JN979" s="68"/>
      <c r="JO979" s="68"/>
      <c r="JP979" s="68"/>
      <c r="JQ979" s="68"/>
      <c r="JR979" s="68"/>
      <c r="JS979" s="68"/>
      <c r="JT979" s="68"/>
      <c r="JU979" s="68"/>
      <c r="JV979" s="68"/>
      <c r="JW979" s="68"/>
      <c r="JX979" s="68"/>
      <c r="JY979" s="68"/>
      <c r="JZ979" s="68"/>
      <c r="KA979" s="68"/>
      <c r="KB979" s="68"/>
      <c r="KC979" s="68"/>
      <c r="KD979" s="68"/>
      <c r="KE979" s="68"/>
      <c r="KF979" s="68"/>
      <c r="KG979" s="68"/>
      <c r="KH979" s="68"/>
      <c r="KI979" s="68"/>
      <c r="KJ979" s="68"/>
      <c r="KK979" s="68"/>
      <c r="KL979" s="68"/>
      <c r="KM979" s="68"/>
      <c r="KN979" s="68"/>
      <c r="KO979" s="68"/>
      <c r="KP979" s="68"/>
      <c r="KQ979" s="68"/>
      <c r="KR979" s="68"/>
      <c r="KS979" s="68"/>
      <c r="KT979" s="68"/>
      <c r="KU979" s="68"/>
      <c r="KV979" s="68"/>
      <c r="KW979" s="68"/>
      <c r="KX979" s="68"/>
      <c r="KY979" s="68"/>
      <c r="KZ979" s="68"/>
      <c r="LA979" s="68"/>
      <c r="LB979" s="68"/>
      <c r="LC979" s="68"/>
      <c r="LD979" s="68"/>
      <c r="LE979" s="68"/>
      <c r="LF979" s="68"/>
      <c r="LG979" s="68"/>
      <c r="LH979" s="68"/>
      <c r="LI979" s="68"/>
      <c r="LJ979" s="68"/>
      <c r="LK979" s="68"/>
      <c r="LL979" s="68"/>
      <c r="LM979" s="68"/>
      <c r="LN979" s="68"/>
      <c r="LO979" s="68"/>
      <c r="LP979" s="68"/>
      <c r="LQ979" s="68"/>
      <c r="LR979" s="68"/>
      <c r="LS979" s="68"/>
      <c r="LT979" s="68"/>
      <c r="LU979" s="68"/>
      <c r="LV979" s="68"/>
      <c r="LW979" s="68"/>
      <c r="LX979" s="68"/>
      <c r="LY979" s="68"/>
      <c r="LZ979" s="68"/>
      <c r="MA979" s="68"/>
      <c r="MB979" s="68"/>
      <c r="MC979" s="68"/>
      <c r="MD979" s="68"/>
      <c r="ME979" s="68"/>
      <c r="MF979" s="68"/>
      <c r="MG979" s="68"/>
      <c r="MH979" s="68"/>
      <c r="MI979" s="68"/>
      <c r="MJ979" s="68"/>
      <c r="MK979" s="68"/>
      <c r="ML979" s="68"/>
      <c r="MM979" s="68"/>
      <c r="MN979" s="68"/>
      <c r="MO979" s="68"/>
      <c r="MP979" s="68"/>
      <c r="MQ979" s="68"/>
      <c r="MR979" s="68"/>
      <c r="MS979" s="68"/>
      <c r="MT979" s="68"/>
      <c r="MU979" s="68"/>
      <c r="MV979" s="68"/>
      <c r="MW979" s="68"/>
      <c r="MX979" s="68"/>
      <c r="MY979" s="68"/>
      <c r="MZ979" s="68"/>
      <c r="NA979" s="68"/>
      <c r="NB979" s="68"/>
      <c r="NC979" s="68"/>
      <c r="ND979" s="68"/>
      <c r="NE979" s="68"/>
      <c r="NF979" s="68"/>
      <c r="NG979" s="69"/>
      <c r="NH979" s="69"/>
      <c r="NI979" s="69"/>
      <c r="NJ979" s="68"/>
      <c r="NK979" s="67"/>
      <c r="NL979" s="67"/>
      <c r="NM979" s="67"/>
      <c r="NN979" s="67"/>
      <c r="NO979" s="67"/>
      <c r="NP979" s="67"/>
      <c r="NQ979" s="67"/>
      <c r="NR979" s="67"/>
      <c r="NS979" s="67"/>
      <c r="NT979" s="67"/>
      <c r="NU979" s="67"/>
      <c r="NV979" s="68"/>
    </row>
    <row r="980" spans="1:386" s="48" customFormat="1" x14ac:dyDescent="0.2">
      <c r="A980" s="66"/>
      <c r="B980" s="67"/>
      <c r="C980" s="67"/>
      <c r="D980" s="239"/>
      <c r="E980" s="225"/>
      <c r="F980" s="68"/>
      <c r="G980" s="68"/>
      <c r="H980" s="68"/>
      <c r="I980" s="6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68"/>
      <c r="X980" s="68"/>
      <c r="Y980" s="68"/>
      <c r="Z980" s="68"/>
      <c r="AA980" s="68"/>
      <c r="AB980" s="68"/>
      <c r="AC980" s="68"/>
      <c r="AD980" s="68"/>
      <c r="AE980" s="68"/>
      <c r="AF980" s="68"/>
      <c r="AG980" s="68"/>
      <c r="AH980" s="68"/>
      <c r="AI980" s="68"/>
      <c r="AJ980" s="68"/>
      <c r="AK980" s="68"/>
      <c r="AL980" s="68"/>
      <c r="AM980" s="68"/>
      <c r="AN980" s="68"/>
      <c r="AO980" s="68"/>
      <c r="AP980" s="68"/>
      <c r="AQ980" s="68"/>
      <c r="AR980" s="68"/>
      <c r="AS980" s="68"/>
      <c r="AT980" s="68"/>
      <c r="AU980" s="68"/>
      <c r="AV980" s="68"/>
      <c r="AW980" s="68"/>
      <c r="AX980" s="68"/>
      <c r="AY980" s="68"/>
      <c r="AZ980" s="68"/>
      <c r="BA980" s="68"/>
      <c r="BB980" s="68"/>
      <c r="BC980" s="68"/>
      <c r="BD980" s="68"/>
      <c r="BE980" s="68"/>
      <c r="BF980" s="68"/>
      <c r="BG980" s="68"/>
      <c r="BH980" s="68"/>
      <c r="BI980" s="68"/>
      <c r="BJ980" s="68"/>
      <c r="BK980" s="68"/>
      <c r="BL980" s="68"/>
      <c r="BM980" s="68"/>
      <c r="BN980" s="68"/>
      <c r="BO980" s="68"/>
      <c r="BP980" s="68"/>
      <c r="BQ980" s="68"/>
      <c r="BR980" s="68"/>
      <c r="BS980" s="68"/>
      <c r="BT980" s="68"/>
      <c r="BU980" s="68"/>
      <c r="BV980" s="68"/>
      <c r="BW980" s="68"/>
      <c r="BX980" s="68"/>
      <c r="BY980" s="68"/>
      <c r="BZ980" s="68"/>
      <c r="CA980" s="68"/>
      <c r="CB980" s="68"/>
      <c r="CC980" s="68"/>
      <c r="CD980" s="68"/>
      <c r="CE980" s="68"/>
      <c r="CF980" s="68"/>
      <c r="CG980" s="68"/>
      <c r="CH980" s="68"/>
      <c r="CI980" s="68"/>
      <c r="CJ980" s="68"/>
      <c r="CK980" s="68"/>
      <c r="CL980" s="68"/>
      <c r="CM980" s="68"/>
      <c r="CN980" s="68"/>
      <c r="CO980" s="68"/>
      <c r="CP980" s="68"/>
      <c r="CQ980" s="68"/>
      <c r="CR980" s="68"/>
      <c r="CS980" s="68"/>
      <c r="CT980" s="68"/>
      <c r="CU980" s="68"/>
      <c r="CV980" s="68"/>
      <c r="CW980" s="68"/>
      <c r="CX980" s="68"/>
      <c r="CY980" s="68"/>
      <c r="CZ980" s="68"/>
      <c r="DA980" s="68"/>
      <c r="DB980" s="68"/>
      <c r="DC980" s="68"/>
      <c r="DD980" s="68"/>
      <c r="DE980" s="68"/>
      <c r="DF980" s="68"/>
      <c r="DG980" s="68"/>
      <c r="DH980" s="68"/>
      <c r="DI980" s="68"/>
      <c r="DJ980" s="68"/>
      <c r="DK980" s="68"/>
      <c r="DL980" s="68"/>
      <c r="DM980" s="68"/>
      <c r="DN980" s="68"/>
      <c r="DO980" s="68"/>
      <c r="DP980" s="68"/>
      <c r="DQ980" s="68"/>
      <c r="DR980" s="68"/>
      <c r="DS980" s="68"/>
      <c r="DT980" s="68"/>
      <c r="DU980" s="68"/>
      <c r="DV980" s="68"/>
      <c r="DW980" s="68"/>
      <c r="DX980" s="68"/>
      <c r="DY980" s="68"/>
      <c r="DZ980" s="68"/>
      <c r="EA980" s="68"/>
      <c r="EB980" s="68"/>
      <c r="EC980" s="68"/>
      <c r="ED980" s="68"/>
      <c r="EE980" s="68"/>
      <c r="EF980" s="68"/>
      <c r="EG980" s="68"/>
      <c r="EH980" s="68"/>
      <c r="EI980" s="68"/>
      <c r="EJ980" s="68"/>
      <c r="EK980" s="68"/>
      <c r="EL980" s="68"/>
      <c r="EM980" s="68"/>
      <c r="EN980" s="68"/>
      <c r="EO980" s="68"/>
      <c r="EP980" s="68"/>
      <c r="EQ980" s="68"/>
      <c r="ER980" s="68"/>
      <c r="ES980" s="68"/>
      <c r="ET980" s="68"/>
      <c r="EU980" s="68"/>
      <c r="EV980" s="68"/>
      <c r="EW980" s="68"/>
      <c r="EX980" s="68"/>
      <c r="EY980" s="68"/>
      <c r="EZ980" s="68"/>
      <c r="FA980" s="68"/>
      <c r="FB980" s="68"/>
      <c r="FC980" s="68"/>
      <c r="FD980" s="68"/>
      <c r="FE980" s="68"/>
      <c r="FF980" s="68"/>
      <c r="FG980" s="68"/>
      <c r="FH980" s="68"/>
      <c r="FI980" s="68"/>
      <c r="FJ980" s="68"/>
      <c r="FK980" s="68"/>
      <c r="FL980" s="68"/>
      <c r="FM980" s="68"/>
      <c r="FN980" s="68"/>
      <c r="FO980" s="68"/>
      <c r="FP980" s="68"/>
      <c r="FQ980" s="68"/>
      <c r="FR980" s="68"/>
      <c r="FS980" s="68"/>
      <c r="FT980" s="68"/>
      <c r="FU980" s="68"/>
      <c r="FV980" s="68"/>
      <c r="FW980" s="68"/>
      <c r="FX980" s="68"/>
      <c r="FY980" s="68"/>
      <c r="FZ980" s="68"/>
      <c r="GA980" s="68"/>
      <c r="GB980" s="68"/>
      <c r="GC980" s="68"/>
      <c r="GD980" s="68"/>
      <c r="GE980" s="68"/>
      <c r="GF980" s="68"/>
      <c r="GG980" s="68"/>
      <c r="GH980" s="68"/>
      <c r="GI980" s="68"/>
      <c r="GJ980" s="68"/>
      <c r="GK980" s="68"/>
      <c r="GL980" s="68"/>
      <c r="GM980" s="68"/>
      <c r="GN980" s="68"/>
      <c r="GO980" s="68"/>
      <c r="GP980" s="68"/>
      <c r="GQ980" s="68"/>
      <c r="GR980" s="68"/>
      <c r="GS980" s="68"/>
      <c r="GT980" s="68"/>
      <c r="GU980" s="68"/>
      <c r="GV980" s="68"/>
      <c r="GW980" s="68"/>
      <c r="GX980" s="68"/>
      <c r="GY980" s="68"/>
      <c r="GZ980" s="68"/>
      <c r="HA980" s="68"/>
      <c r="HB980" s="68"/>
      <c r="HC980" s="68"/>
      <c r="HD980" s="68"/>
      <c r="HE980" s="68"/>
      <c r="HF980" s="68"/>
      <c r="HG980" s="68"/>
      <c r="HH980" s="68"/>
      <c r="HI980" s="68"/>
      <c r="HJ980" s="68"/>
      <c r="HK980" s="68"/>
      <c r="HL980" s="68"/>
      <c r="HM980" s="68"/>
      <c r="HN980" s="68"/>
      <c r="HO980" s="68"/>
      <c r="HP980" s="68"/>
      <c r="HQ980" s="68"/>
      <c r="HR980" s="68"/>
      <c r="HS980" s="68"/>
      <c r="HT980" s="68"/>
      <c r="HU980" s="68"/>
      <c r="HV980" s="68"/>
      <c r="HW980" s="68"/>
      <c r="HX980" s="68"/>
      <c r="HY980" s="68"/>
      <c r="HZ980" s="68"/>
      <c r="IA980" s="68"/>
      <c r="IB980" s="68"/>
      <c r="IC980" s="68"/>
      <c r="ID980" s="68"/>
      <c r="IE980" s="68"/>
      <c r="IF980" s="68"/>
      <c r="IG980" s="68"/>
      <c r="IH980" s="68"/>
      <c r="II980" s="68"/>
      <c r="IJ980" s="68"/>
      <c r="IK980" s="68"/>
      <c r="IL980" s="68"/>
      <c r="IM980" s="68"/>
      <c r="IN980" s="68"/>
      <c r="IO980" s="68"/>
      <c r="IP980" s="68"/>
      <c r="IQ980" s="68"/>
      <c r="IR980" s="68"/>
      <c r="IS980" s="68"/>
      <c r="IT980" s="68"/>
      <c r="IU980" s="68"/>
      <c r="IV980" s="68"/>
      <c r="IW980" s="68"/>
      <c r="IX980" s="68"/>
      <c r="IY980" s="68"/>
      <c r="IZ980" s="68"/>
      <c r="JA980" s="68"/>
      <c r="JB980" s="68"/>
      <c r="JC980" s="68"/>
      <c r="JD980" s="68"/>
      <c r="JE980" s="68"/>
      <c r="JF980" s="68"/>
      <c r="JG980" s="68"/>
      <c r="JH980" s="68"/>
      <c r="JI980" s="68"/>
      <c r="JJ980" s="68"/>
      <c r="JK980" s="68"/>
      <c r="JL980" s="68"/>
      <c r="JM980" s="68"/>
      <c r="JN980" s="68"/>
      <c r="JO980" s="68"/>
      <c r="JP980" s="68"/>
      <c r="JQ980" s="68"/>
      <c r="JR980" s="68"/>
      <c r="JS980" s="68"/>
      <c r="JT980" s="68"/>
      <c r="JU980" s="68"/>
      <c r="JV980" s="68"/>
      <c r="JW980" s="68"/>
      <c r="JX980" s="68"/>
      <c r="JY980" s="68"/>
      <c r="JZ980" s="68"/>
      <c r="KA980" s="68"/>
      <c r="KB980" s="68"/>
      <c r="KC980" s="68"/>
      <c r="KD980" s="68"/>
      <c r="KE980" s="68"/>
      <c r="KF980" s="68"/>
      <c r="KG980" s="68"/>
      <c r="KH980" s="68"/>
      <c r="KI980" s="68"/>
      <c r="KJ980" s="68"/>
      <c r="KK980" s="68"/>
      <c r="KL980" s="68"/>
      <c r="KM980" s="68"/>
      <c r="KN980" s="68"/>
      <c r="KO980" s="68"/>
      <c r="KP980" s="68"/>
      <c r="KQ980" s="68"/>
      <c r="KR980" s="68"/>
      <c r="KS980" s="68"/>
      <c r="KT980" s="68"/>
      <c r="KU980" s="68"/>
      <c r="KV980" s="68"/>
      <c r="KW980" s="68"/>
      <c r="KX980" s="68"/>
      <c r="KY980" s="68"/>
      <c r="KZ980" s="68"/>
      <c r="LA980" s="68"/>
      <c r="LB980" s="68"/>
      <c r="LC980" s="68"/>
      <c r="LD980" s="68"/>
      <c r="LE980" s="68"/>
      <c r="LF980" s="68"/>
      <c r="LG980" s="68"/>
      <c r="LH980" s="68"/>
      <c r="LI980" s="68"/>
      <c r="LJ980" s="68"/>
      <c r="LK980" s="68"/>
      <c r="LL980" s="68"/>
      <c r="LM980" s="68"/>
      <c r="LN980" s="68"/>
      <c r="LO980" s="68"/>
      <c r="LP980" s="68"/>
      <c r="LQ980" s="68"/>
      <c r="LR980" s="68"/>
      <c r="LS980" s="68"/>
      <c r="LT980" s="68"/>
      <c r="LU980" s="68"/>
      <c r="LV980" s="68"/>
      <c r="LW980" s="68"/>
      <c r="LX980" s="68"/>
      <c r="LY980" s="68"/>
      <c r="LZ980" s="68"/>
      <c r="MA980" s="68"/>
      <c r="MB980" s="68"/>
      <c r="MC980" s="68"/>
      <c r="MD980" s="68"/>
      <c r="ME980" s="68"/>
      <c r="MF980" s="68"/>
      <c r="MG980" s="68"/>
      <c r="MH980" s="68"/>
      <c r="MI980" s="68"/>
      <c r="MJ980" s="68"/>
      <c r="MK980" s="68"/>
      <c r="ML980" s="68"/>
      <c r="MM980" s="68"/>
      <c r="MN980" s="68"/>
      <c r="MO980" s="68"/>
      <c r="MP980" s="68"/>
      <c r="MQ980" s="68"/>
      <c r="MR980" s="68"/>
      <c r="MS980" s="68"/>
      <c r="MT980" s="68"/>
      <c r="MU980" s="68"/>
      <c r="MV980" s="68"/>
      <c r="MW980" s="68"/>
      <c r="MX980" s="68"/>
      <c r="MY980" s="68"/>
      <c r="MZ980" s="68"/>
      <c r="NA980" s="68"/>
      <c r="NB980" s="68"/>
      <c r="NC980" s="68"/>
      <c r="ND980" s="68"/>
      <c r="NE980" s="68"/>
      <c r="NF980" s="68"/>
      <c r="NG980" s="69"/>
      <c r="NH980" s="69"/>
      <c r="NI980" s="69"/>
      <c r="NJ980" s="68"/>
      <c r="NK980" s="67"/>
      <c r="NL980" s="67"/>
      <c r="NM980" s="67"/>
      <c r="NN980" s="67"/>
      <c r="NO980" s="67"/>
      <c r="NP980" s="67"/>
      <c r="NQ980" s="67"/>
      <c r="NR980" s="67"/>
      <c r="NS980" s="67"/>
      <c r="NT980" s="67"/>
      <c r="NU980" s="67"/>
      <c r="NV980" s="68"/>
    </row>
    <row r="981" spans="1:386" s="48" customFormat="1" x14ac:dyDescent="0.2">
      <c r="A981" s="66"/>
      <c r="B981" s="67"/>
      <c r="C981" s="67"/>
      <c r="D981" s="239"/>
      <c r="E981" s="225"/>
      <c r="F981" s="68"/>
      <c r="G981" s="68"/>
      <c r="H981" s="68"/>
      <c r="I981" s="68"/>
      <c r="J981" s="68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68"/>
      <c r="W981" s="68"/>
      <c r="X981" s="68"/>
      <c r="Y981" s="68"/>
      <c r="Z981" s="68"/>
      <c r="AA981" s="68"/>
      <c r="AB981" s="68"/>
      <c r="AC981" s="68"/>
      <c r="AD981" s="68"/>
      <c r="AE981" s="68"/>
      <c r="AF981" s="68"/>
      <c r="AG981" s="68"/>
      <c r="AH981" s="68"/>
      <c r="AI981" s="68"/>
      <c r="AJ981" s="68"/>
      <c r="AK981" s="68"/>
      <c r="AL981" s="68"/>
      <c r="AM981" s="68"/>
      <c r="AN981" s="68"/>
      <c r="AO981" s="68"/>
      <c r="AP981" s="68"/>
      <c r="AQ981" s="68"/>
      <c r="AR981" s="68"/>
      <c r="AS981" s="68"/>
      <c r="AT981" s="68"/>
      <c r="AU981" s="68"/>
      <c r="AV981" s="68"/>
      <c r="AW981" s="68"/>
      <c r="AX981" s="68"/>
      <c r="AY981" s="68"/>
      <c r="AZ981" s="68"/>
      <c r="BA981" s="68"/>
      <c r="BB981" s="68"/>
      <c r="BC981" s="68"/>
      <c r="BD981" s="68"/>
      <c r="BE981" s="68"/>
      <c r="BF981" s="68"/>
      <c r="BG981" s="68"/>
      <c r="BH981" s="68"/>
      <c r="BI981" s="68"/>
      <c r="BJ981" s="68"/>
      <c r="BK981" s="68"/>
      <c r="BL981" s="68"/>
      <c r="BM981" s="68"/>
      <c r="BN981" s="68"/>
      <c r="BO981" s="68"/>
      <c r="BP981" s="68"/>
      <c r="BQ981" s="68"/>
      <c r="BR981" s="68"/>
      <c r="BS981" s="68"/>
      <c r="BT981" s="68"/>
      <c r="BU981" s="68"/>
      <c r="BV981" s="68"/>
      <c r="BW981" s="68"/>
      <c r="BX981" s="68"/>
      <c r="BY981" s="68"/>
      <c r="BZ981" s="68"/>
      <c r="CA981" s="68"/>
      <c r="CB981" s="68"/>
      <c r="CC981" s="68"/>
      <c r="CD981" s="68"/>
      <c r="CE981" s="68"/>
      <c r="CF981" s="68"/>
      <c r="CG981" s="68"/>
      <c r="CH981" s="68"/>
      <c r="CI981" s="68"/>
      <c r="CJ981" s="68"/>
      <c r="CK981" s="68"/>
      <c r="CL981" s="68"/>
      <c r="CM981" s="68"/>
      <c r="CN981" s="68"/>
      <c r="CO981" s="68"/>
      <c r="CP981" s="68"/>
      <c r="CQ981" s="68"/>
      <c r="CR981" s="68"/>
      <c r="CS981" s="68"/>
      <c r="CT981" s="68"/>
      <c r="CU981" s="68"/>
      <c r="CV981" s="68"/>
      <c r="CW981" s="68"/>
      <c r="CX981" s="68"/>
      <c r="CY981" s="68"/>
      <c r="CZ981" s="68"/>
      <c r="DA981" s="68"/>
      <c r="DB981" s="68"/>
      <c r="DC981" s="68"/>
      <c r="DD981" s="68"/>
      <c r="DE981" s="68"/>
      <c r="DF981" s="68"/>
      <c r="DG981" s="68"/>
      <c r="DH981" s="68"/>
      <c r="DI981" s="68"/>
      <c r="DJ981" s="68"/>
      <c r="DK981" s="68"/>
      <c r="DL981" s="68"/>
      <c r="DM981" s="68"/>
      <c r="DN981" s="68"/>
      <c r="DO981" s="68"/>
      <c r="DP981" s="68"/>
      <c r="DQ981" s="68"/>
      <c r="DR981" s="68"/>
      <c r="DS981" s="68"/>
      <c r="DT981" s="68"/>
      <c r="DU981" s="68"/>
      <c r="DV981" s="68"/>
      <c r="DW981" s="68"/>
      <c r="DX981" s="68"/>
      <c r="DY981" s="68"/>
      <c r="DZ981" s="68"/>
      <c r="EA981" s="68"/>
      <c r="EB981" s="68"/>
      <c r="EC981" s="68"/>
      <c r="ED981" s="68"/>
      <c r="EE981" s="68"/>
      <c r="EF981" s="68"/>
      <c r="EG981" s="68"/>
      <c r="EH981" s="68"/>
      <c r="EI981" s="68"/>
      <c r="EJ981" s="68"/>
      <c r="EK981" s="68"/>
      <c r="EL981" s="68"/>
      <c r="EM981" s="68"/>
      <c r="EN981" s="68"/>
      <c r="EO981" s="68"/>
      <c r="EP981" s="68"/>
      <c r="EQ981" s="68"/>
      <c r="ER981" s="68"/>
      <c r="ES981" s="68"/>
      <c r="ET981" s="68"/>
      <c r="EU981" s="68"/>
      <c r="EV981" s="68"/>
      <c r="EW981" s="68"/>
      <c r="EX981" s="68"/>
      <c r="EY981" s="68"/>
      <c r="EZ981" s="68"/>
      <c r="FA981" s="68"/>
      <c r="FB981" s="68"/>
      <c r="FC981" s="68"/>
      <c r="FD981" s="68"/>
      <c r="FE981" s="68"/>
      <c r="FF981" s="68"/>
      <c r="FG981" s="68"/>
      <c r="FH981" s="68"/>
      <c r="FI981" s="68"/>
      <c r="FJ981" s="68"/>
      <c r="FK981" s="68"/>
      <c r="FL981" s="68"/>
      <c r="FM981" s="68"/>
      <c r="FN981" s="68"/>
      <c r="FO981" s="68"/>
      <c r="FP981" s="68"/>
      <c r="FQ981" s="68"/>
      <c r="FR981" s="68"/>
      <c r="FS981" s="68"/>
      <c r="FT981" s="68"/>
      <c r="FU981" s="68"/>
      <c r="FV981" s="68"/>
      <c r="FW981" s="68"/>
      <c r="FX981" s="68"/>
      <c r="FY981" s="68"/>
      <c r="FZ981" s="68"/>
      <c r="GA981" s="68"/>
      <c r="GB981" s="68"/>
      <c r="GC981" s="68"/>
      <c r="GD981" s="68"/>
      <c r="GE981" s="68"/>
      <c r="GF981" s="68"/>
      <c r="GG981" s="68"/>
      <c r="GH981" s="68"/>
      <c r="GI981" s="68"/>
      <c r="GJ981" s="68"/>
      <c r="GK981" s="68"/>
      <c r="GL981" s="68"/>
      <c r="GM981" s="68"/>
      <c r="GN981" s="68"/>
      <c r="GO981" s="68"/>
      <c r="GP981" s="68"/>
      <c r="GQ981" s="68"/>
      <c r="GR981" s="68"/>
      <c r="GS981" s="68"/>
      <c r="GT981" s="68"/>
      <c r="GU981" s="68"/>
      <c r="GV981" s="68"/>
      <c r="GW981" s="68"/>
      <c r="GX981" s="68"/>
      <c r="GY981" s="68"/>
      <c r="GZ981" s="68"/>
      <c r="HA981" s="68"/>
      <c r="HB981" s="68"/>
      <c r="HC981" s="68"/>
      <c r="HD981" s="68"/>
      <c r="HE981" s="68"/>
      <c r="HF981" s="68"/>
      <c r="HG981" s="68"/>
      <c r="HH981" s="68"/>
      <c r="HI981" s="68"/>
      <c r="HJ981" s="68"/>
      <c r="HK981" s="68"/>
      <c r="HL981" s="68"/>
      <c r="HM981" s="68"/>
      <c r="HN981" s="68"/>
      <c r="HO981" s="68"/>
      <c r="HP981" s="68"/>
      <c r="HQ981" s="68"/>
      <c r="HR981" s="68"/>
      <c r="HS981" s="68"/>
      <c r="HT981" s="68"/>
      <c r="HU981" s="68"/>
      <c r="HV981" s="68"/>
      <c r="HW981" s="68"/>
      <c r="HX981" s="68"/>
      <c r="HY981" s="68"/>
      <c r="HZ981" s="68"/>
      <c r="IA981" s="68"/>
      <c r="IB981" s="68"/>
      <c r="IC981" s="68"/>
      <c r="ID981" s="68"/>
      <c r="IE981" s="68"/>
      <c r="IF981" s="68"/>
      <c r="IG981" s="68"/>
      <c r="IH981" s="68"/>
      <c r="II981" s="68"/>
      <c r="IJ981" s="68"/>
      <c r="IK981" s="68"/>
      <c r="IL981" s="68"/>
      <c r="IM981" s="68"/>
      <c r="IN981" s="68"/>
      <c r="IO981" s="68"/>
      <c r="IP981" s="68"/>
      <c r="IQ981" s="68"/>
      <c r="IR981" s="68"/>
      <c r="IS981" s="68"/>
      <c r="IT981" s="68"/>
      <c r="IU981" s="68"/>
      <c r="IV981" s="68"/>
      <c r="IW981" s="68"/>
      <c r="IX981" s="68"/>
      <c r="IY981" s="68"/>
      <c r="IZ981" s="68"/>
      <c r="JA981" s="68"/>
      <c r="JB981" s="68"/>
      <c r="JC981" s="68"/>
      <c r="JD981" s="68"/>
      <c r="JE981" s="68"/>
      <c r="JF981" s="68"/>
      <c r="JG981" s="68"/>
      <c r="JH981" s="68"/>
      <c r="JI981" s="68"/>
      <c r="JJ981" s="68"/>
      <c r="JK981" s="68"/>
      <c r="JL981" s="68"/>
      <c r="JM981" s="68"/>
      <c r="JN981" s="68"/>
      <c r="JO981" s="68"/>
      <c r="JP981" s="68"/>
      <c r="JQ981" s="68"/>
      <c r="JR981" s="68"/>
      <c r="JS981" s="68"/>
      <c r="JT981" s="68"/>
      <c r="JU981" s="68"/>
      <c r="JV981" s="68"/>
      <c r="JW981" s="68"/>
      <c r="JX981" s="68"/>
      <c r="JY981" s="68"/>
      <c r="JZ981" s="68"/>
      <c r="KA981" s="68"/>
      <c r="KB981" s="68"/>
      <c r="KC981" s="68"/>
      <c r="KD981" s="68"/>
      <c r="KE981" s="68"/>
      <c r="KF981" s="68"/>
      <c r="KG981" s="68"/>
      <c r="KH981" s="68"/>
      <c r="KI981" s="68"/>
      <c r="KJ981" s="68"/>
      <c r="KK981" s="68"/>
      <c r="KL981" s="68"/>
      <c r="KM981" s="68"/>
      <c r="KN981" s="68"/>
      <c r="KO981" s="68"/>
      <c r="KP981" s="68"/>
      <c r="KQ981" s="68"/>
      <c r="KR981" s="68"/>
      <c r="KS981" s="68"/>
      <c r="KT981" s="68"/>
      <c r="KU981" s="68"/>
      <c r="KV981" s="68"/>
      <c r="KW981" s="68"/>
      <c r="KX981" s="68"/>
      <c r="KY981" s="68"/>
      <c r="KZ981" s="68"/>
      <c r="LA981" s="68"/>
      <c r="LB981" s="68"/>
      <c r="LC981" s="68"/>
      <c r="LD981" s="68"/>
      <c r="LE981" s="68"/>
      <c r="LF981" s="68"/>
      <c r="LG981" s="68"/>
      <c r="LH981" s="68"/>
      <c r="LI981" s="68"/>
      <c r="LJ981" s="68"/>
      <c r="LK981" s="68"/>
      <c r="LL981" s="68"/>
      <c r="LM981" s="68"/>
      <c r="LN981" s="68"/>
      <c r="LO981" s="68"/>
      <c r="LP981" s="68"/>
      <c r="LQ981" s="68"/>
      <c r="LR981" s="68"/>
      <c r="LS981" s="68"/>
      <c r="LT981" s="68"/>
      <c r="LU981" s="68"/>
      <c r="LV981" s="68"/>
      <c r="LW981" s="68"/>
      <c r="LX981" s="68"/>
      <c r="LY981" s="68"/>
      <c r="LZ981" s="68"/>
      <c r="MA981" s="68"/>
      <c r="MB981" s="68"/>
      <c r="MC981" s="68"/>
      <c r="MD981" s="68"/>
      <c r="ME981" s="68"/>
      <c r="MF981" s="68"/>
      <c r="MG981" s="68"/>
      <c r="MH981" s="68"/>
      <c r="MI981" s="68"/>
      <c r="MJ981" s="68"/>
      <c r="MK981" s="68"/>
      <c r="ML981" s="68"/>
      <c r="MM981" s="68"/>
      <c r="MN981" s="68"/>
      <c r="MO981" s="68"/>
      <c r="MP981" s="68"/>
      <c r="MQ981" s="68"/>
      <c r="MR981" s="68"/>
      <c r="MS981" s="68"/>
      <c r="MT981" s="68"/>
      <c r="MU981" s="68"/>
      <c r="MV981" s="68"/>
      <c r="MW981" s="68"/>
      <c r="MX981" s="68"/>
      <c r="MY981" s="68"/>
      <c r="MZ981" s="68"/>
      <c r="NA981" s="68"/>
      <c r="NB981" s="68"/>
      <c r="NC981" s="68"/>
      <c r="ND981" s="68"/>
      <c r="NE981" s="68"/>
      <c r="NF981" s="68"/>
      <c r="NG981" s="69"/>
      <c r="NH981" s="69"/>
      <c r="NI981" s="69"/>
      <c r="NJ981" s="68"/>
      <c r="NK981" s="67"/>
      <c r="NL981" s="67"/>
      <c r="NM981" s="67"/>
      <c r="NN981" s="67"/>
      <c r="NO981" s="67"/>
      <c r="NP981" s="67"/>
      <c r="NQ981" s="67"/>
      <c r="NR981" s="67"/>
      <c r="NS981" s="67"/>
      <c r="NT981" s="67"/>
      <c r="NU981" s="67"/>
      <c r="NV981" s="68"/>
    </row>
    <row r="982" spans="1:386" s="48" customFormat="1" x14ac:dyDescent="0.2">
      <c r="A982" s="66"/>
      <c r="B982" s="67"/>
      <c r="C982" s="67"/>
      <c r="D982" s="239"/>
      <c r="E982" s="225"/>
      <c r="F982" s="68"/>
      <c r="G982" s="68"/>
      <c r="H982" s="68"/>
      <c r="I982" s="68"/>
      <c r="J982" s="68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68"/>
      <c r="W982" s="68"/>
      <c r="X982" s="68"/>
      <c r="Y982" s="68"/>
      <c r="Z982" s="68"/>
      <c r="AA982" s="68"/>
      <c r="AB982" s="68"/>
      <c r="AC982" s="68"/>
      <c r="AD982" s="68"/>
      <c r="AE982" s="68"/>
      <c r="AF982" s="68"/>
      <c r="AG982" s="68"/>
      <c r="AH982" s="68"/>
      <c r="AI982" s="68"/>
      <c r="AJ982" s="68"/>
      <c r="AK982" s="68"/>
      <c r="AL982" s="68"/>
      <c r="AM982" s="68"/>
      <c r="AN982" s="68"/>
      <c r="AO982" s="68"/>
      <c r="AP982" s="68"/>
      <c r="AQ982" s="68"/>
      <c r="AR982" s="68"/>
      <c r="AS982" s="68"/>
      <c r="AT982" s="68"/>
      <c r="AU982" s="68"/>
      <c r="AV982" s="68"/>
      <c r="AW982" s="68"/>
      <c r="AX982" s="68"/>
      <c r="AY982" s="68"/>
      <c r="AZ982" s="68"/>
      <c r="BA982" s="68"/>
      <c r="BB982" s="68"/>
      <c r="BC982" s="68"/>
      <c r="BD982" s="68"/>
      <c r="BE982" s="68"/>
      <c r="BF982" s="68"/>
      <c r="BG982" s="68"/>
      <c r="BH982" s="68"/>
      <c r="BI982" s="68"/>
      <c r="BJ982" s="68"/>
      <c r="BK982" s="68"/>
      <c r="BL982" s="68"/>
      <c r="BM982" s="68"/>
      <c r="BN982" s="68"/>
      <c r="BO982" s="68"/>
      <c r="BP982" s="68"/>
      <c r="BQ982" s="68"/>
      <c r="BR982" s="68"/>
      <c r="BS982" s="68"/>
      <c r="BT982" s="68"/>
      <c r="BU982" s="68"/>
      <c r="BV982" s="68"/>
      <c r="BW982" s="68"/>
      <c r="BX982" s="68"/>
      <c r="BY982" s="68"/>
      <c r="BZ982" s="68"/>
      <c r="CA982" s="68"/>
      <c r="CB982" s="68"/>
      <c r="CC982" s="68"/>
      <c r="CD982" s="68"/>
      <c r="CE982" s="68"/>
      <c r="CF982" s="68"/>
      <c r="CG982" s="68"/>
      <c r="CH982" s="68"/>
      <c r="CI982" s="68"/>
      <c r="CJ982" s="68"/>
      <c r="CK982" s="68"/>
      <c r="CL982" s="68"/>
      <c r="CM982" s="68"/>
      <c r="CN982" s="68"/>
      <c r="CO982" s="68"/>
      <c r="CP982" s="68"/>
      <c r="CQ982" s="68"/>
      <c r="CR982" s="68"/>
      <c r="CS982" s="68"/>
      <c r="CT982" s="68"/>
      <c r="CU982" s="68"/>
      <c r="CV982" s="68"/>
      <c r="CW982" s="68"/>
      <c r="CX982" s="68"/>
      <c r="CY982" s="68"/>
      <c r="CZ982" s="68"/>
      <c r="DA982" s="68"/>
      <c r="DB982" s="68"/>
      <c r="DC982" s="68"/>
      <c r="DD982" s="68"/>
      <c r="DE982" s="68"/>
      <c r="DF982" s="68"/>
      <c r="DG982" s="68"/>
      <c r="DH982" s="68"/>
      <c r="DI982" s="68"/>
      <c r="DJ982" s="68"/>
      <c r="DK982" s="68"/>
      <c r="DL982" s="68"/>
      <c r="DM982" s="68"/>
      <c r="DN982" s="68"/>
      <c r="DO982" s="68"/>
      <c r="DP982" s="68"/>
      <c r="DQ982" s="68"/>
      <c r="DR982" s="68"/>
      <c r="DS982" s="68"/>
      <c r="DT982" s="68"/>
      <c r="DU982" s="68"/>
      <c r="DV982" s="68"/>
      <c r="DW982" s="68"/>
      <c r="DX982" s="68"/>
      <c r="DY982" s="68"/>
      <c r="DZ982" s="68"/>
      <c r="EA982" s="68"/>
      <c r="EB982" s="68"/>
      <c r="EC982" s="68"/>
      <c r="ED982" s="68"/>
      <c r="EE982" s="68"/>
      <c r="EF982" s="68"/>
      <c r="EG982" s="68"/>
      <c r="EH982" s="68"/>
      <c r="EI982" s="68"/>
      <c r="EJ982" s="68"/>
      <c r="EK982" s="68"/>
      <c r="EL982" s="68"/>
      <c r="EM982" s="68"/>
      <c r="EN982" s="68"/>
      <c r="EO982" s="68"/>
      <c r="EP982" s="68"/>
      <c r="EQ982" s="68"/>
      <c r="ER982" s="68"/>
      <c r="ES982" s="68"/>
      <c r="ET982" s="68"/>
      <c r="EU982" s="68"/>
      <c r="EV982" s="68"/>
      <c r="EW982" s="68"/>
      <c r="EX982" s="68"/>
      <c r="EY982" s="68"/>
      <c r="EZ982" s="68"/>
      <c r="FA982" s="68"/>
      <c r="FB982" s="68"/>
      <c r="FC982" s="68"/>
      <c r="FD982" s="68"/>
      <c r="FE982" s="68"/>
      <c r="FF982" s="68"/>
      <c r="FG982" s="68"/>
      <c r="FH982" s="68"/>
      <c r="FI982" s="68"/>
      <c r="FJ982" s="68"/>
      <c r="FK982" s="68"/>
      <c r="FL982" s="68"/>
      <c r="FM982" s="68"/>
      <c r="FN982" s="68"/>
      <c r="FO982" s="68"/>
      <c r="FP982" s="68"/>
      <c r="FQ982" s="68"/>
      <c r="FR982" s="68"/>
      <c r="FS982" s="68"/>
      <c r="FT982" s="68"/>
      <c r="FU982" s="68"/>
      <c r="FV982" s="68"/>
      <c r="FW982" s="68"/>
      <c r="FX982" s="68"/>
      <c r="FY982" s="68"/>
      <c r="FZ982" s="68"/>
      <c r="GA982" s="68"/>
      <c r="GB982" s="68"/>
      <c r="GC982" s="68"/>
      <c r="GD982" s="68"/>
      <c r="GE982" s="68"/>
      <c r="GF982" s="68"/>
      <c r="GG982" s="68"/>
      <c r="GH982" s="68"/>
      <c r="GI982" s="68"/>
      <c r="GJ982" s="68"/>
      <c r="GK982" s="68"/>
      <c r="GL982" s="68"/>
      <c r="GM982" s="68"/>
      <c r="GN982" s="68"/>
      <c r="GO982" s="68"/>
      <c r="GP982" s="68"/>
      <c r="GQ982" s="68"/>
      <c r="GR982" s="68"/>
      <c r="GS982" s="68"/>
      <c r="GT982" s="68"/>
      <c r="GU982" s="68"/>
      <c r="GV982" s="68"/>
      <c r="GW982" s="68"/>
      <c r="GX982" s="68"/>
      <c r="GY982" s="68"/>
      <c r="GZ982" s="68"/>
      <c r="HA982" s="68"/>
      <c r="HB982" s="68"/>
      <c r="HC982" s="68"/>
      <c r="HD982" s="68"/>
      <c r="HE982" s="68"/>
      <c r="HF982" s="68"/>
      <c r="HG982" s="68"/>
      <c r="HH982" s="68"/>
      <c r="HI982" s="68"/>
      <c r="HJ982" s="68"/>
      <c r="HK982" s="68"/>
      <c r="HL982" s="68"/>
      <c r="HM982" s="68"/>
      <c r="HN982" s="68"/>
      <c r="HO982" s="68"/>
      <c r="HP982" s="68"/>
      <c r="HQ982" s="68"/>
      <c r="HR982" s="68"/>
      <c r="HS982" s="68"/>
      <c r="HT982" s="68"/>
      <c r="HU982" s="68"/>
      <c r="HV982" s="68"/>
      <c r="HW982" s="68"/>
      <c r="HX982" s="68"/>
      <c r="HY982" s="68"/>
      <c r="HZ982" s="68"/>
      <c r="IA982" s="68"/>
      <c r="IB982" s="68"/>
      <c r="IC982" s="68"/>
      <c r="ID982" s="68"/>
      <c r="IE982" s="68"/>
      <c r="IF982" s="68"/>
      <c r="IG982" s="68"/>
      <c r="IH982" s="68"/>
      <c r="II982" s="68"/>
      <c r="IJ982" s="68"/>
      <c r="IK982" s="68"/>
      <c r="IL982" s="68"/>
      <c r="IM982" s="68"/>
      <c r="IN982" s="68"/>
      <c r="IO982" s="68"/>
      <c r="IP982" s="68"/>
      <c r="IQ982" s="68"/>
      <c r="IR982" s="68"/>
      <c r="IS982" s="68"/>
      <c r="IT982" s="68"/>
      <c r="IU982" s="68"/>
      <c r="IV982" s="68"/>
      <c r="IW982" s="68"/>
      <c r="IX982" s="68"/>
      <c r="IY982" s="68"/>
      <c r="IZ982" s="68"/>
      <c r="JA982" s="68"/>
      <c r="JB982" s="68"/>
      <c r="JC982" s="68"/>
      <c r="JD982" s="68"/>
      <c r="JE982" s="68"/>
      <c r="JF982" s="68"/>
      <c r="JG982" s="68"/>
      <c r="JH982" s="68"/>
      <c r="JI982" s="68"/>
      <c r="JJ982" s="68"/>
      <c r="JK982" s="68"/>
      <c r="JL982" s="68"/>
      <c r="JM982" s="68"/>
      <c r="JN982" s="68"/>
      <c r="JO982" s="68"/>
      <c r="JP982" s="68"/>
      <c r="JQ982" s="68"/>
      <c r="JR982" s="68"/>
      <c r="JS982" s="68"/>
      <c r="JT982" s="68"/>
      <c r="JU982" s="68"/>
      <c r="JV982" s="68"/>
      <c r="JW982" s="68"/>
      <c r="JX982" s="68"/>
      <c r="JY982" s="68"/>
      <c r="JZ982" s="68"/>
      <c r="KA982" s="68"/>
      <c r="KB982" s="68"/>
      <c r="KC982" s="68"/>
      <c r="KD982" s="68"/>
      <c r="KE982" s="68"/>
      <c r="KF982" s="68"/>
      <c r="KG982" s="68"/>
      <c r="KH982" s="68"/>
      <c r="KI982" s="68"/>
      <c r="KJ982" s="68"/>
      <c r="KK982" s="68"/>
      <c r="KL982" s="68"/>
      <c r="KM982" s="68"/>
      <c r="KN982" s="68"/>
      <c r="KO982" s="68"/>
      <c r="KP982" s="68"/>
      <c r="KQ982" s="68"/>
      <c r="KR982" s="68"/>
      <c r="KS982" s="68"/>
      <c r="KT982" s="68"/>
      <c r="KU982" s="68"/>
      <c r="KV982" s="68"/>
      <c r="KW982" s="68"/>
      <c r="KX982" s="68"/>
      <c r="KY982" s="68"/>
      <c r="KZ982" s="68"/>
      <c r="LA982" s="68"/>
      <c r="LB982" s="68"/>
      <c r="LC982" s="68"/>
      <c r="LD982" s="68"/>
      <c r="LE982" s="68"/>
      <c r="LF982" s="68"/>
      <c r="LG982" s="68"/>
      <c r="LH982" s="68"/>
      <c r="LI982" s="68"/>
      <c r="LJ982" s="68"/>
      <c r="LK982" s="68"/>
      <c r="LL982" s="68"/>
      <c r="LM982" s="68"/>
      <c r="LN982" s="68"/>
      <c r="LO982" s="68"/>
      <c r="LP982" s="68"/>
      <c r="LQ982" s="68"/>
      <c r="LR982" s="68"/>
      <c r="LS982" s="68"/>
      <c r="LT982" s="68"/>
      <c r="LU982" s="68"/>
      <c r="LV982" s="68"/>
      <c r="LW982" s="68"/>
      <c r="LX982" s="68"/>
      <c r="LY982" s="68"/>
      <c r="LZ982" s="68"/>
      <c r="MA982" s="68"/>
      <c r="MB982" s="68"/>
      <c r="MC982" s="68"/>
      <c r="MD982" s="68"/>
      <c r="ME982" s="68"/>
      <c r="MF982" s="68"/>
      <c r="MG982" s="68"/>
      <c r="MH982" s="68"/>
      <c r="MI982" s="68"/>
      <c r="MJ982" s="68"/>
      <c r="MK982" s="68"/>
      <c r="ML982" s="68"/>
      <c r="MM982" s="68"/>
      <c r="MN982" s="68"/>
      <c r="MO982" s="68"/>
      <c r="MP982" s="68"/>
      <c r="MQ982" s="68"/>
      <c r="MR982" s="68"/>
      <c r="MS982" s="68"/>
      <c r="MT982" s="68"/>
      <c r="MU982" s="68"/>
      <c r="MV982" s="68"/>
      <c r="MW982" s="68"/>
      <c r="MX982" s="68"/>
      <c r="MY982" s="68"/>
      <c r="MZ982" s="68"/>
      <c r="NA982" s="68"/>
      <c r="NB982" s="68"/>
      <c r="NC982" s="68"/>
      <c r="ND982" s="68"/>
      <c r="NE982" s="68"/>
      <c r="NF982" s="68"/>
      <c r="NG982" s="69"/>
      <c r="NH982" s="69"/>
      <c r="NI982" s="69"/>
      <c r="NJ982" s="68"/>
      <c r="NK982" s="67"/>
      <c r="NL982" s="67"/>
      <c r="NM982" s="67"/>
      <c r="NN982" s="67"/>
      <c r="NO982" s="67"/>
      <c r="NP982" s="67"/>
      <c r="NQ982" s="67"/>
      <c r="NR982" s="67"/>
      <c r="NS982" s="67"/>
      <c r="NT982" s="67"/>
      <c r="NU982" s="67"/>
      <c r="NV982" s="68"/>
    </row>
    <row r="983" spans="1:386" s="48" customFormat="1" x14ac:dyDescent="0.2">
      <c r="A983" s="66"/>
      <c r="B983" s="67"/>
      <c r="C983" s="67"/>
      <c r="D983" s="239"/>
      <c r="E983" s="225"/>
      <c r="F983" s="68"/>
      <c r="G983" s="68"/>
      <c r="H983" s="68"/>
      <c r="I983" s="68"/>
      <c r="J983" s="68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68"/>
      <c r="W983" s="68"/>
      <c r="X983" s="68"/>
      <c r="Y983" s="68"/>
      <c r="Z983" s="68"/>
      <c r="AA983" s="68"/>
      <c r="AB983" s="68"/>
      <c r="AC983" s="68"/>
      <c r="AD983" s="68"/>
      <c r="AE983" s="68"/>
      <c r="AF983" s="68"/>
      <c r="AG983" s="68"/>
      <c r="AH983" s="68"/>
      <c r="AI983" s="68"/>
      <c r="AJ983" s="68"/>
      <c r="AK983" s="68"/>
      <c r="AL983" s="68"/>
      <c r="AM983" s="68"/>
      <c r="AN983" s="68"/>
      <c r="AO983" s="68"/>
      <c r="AP983" s="68"/>
      <c r="AQ983" s="68"/>
      <c r="AR983" s="68"/>
      <c r="AS983" s="68"/>
      <c r="AT983" s="68"/>
      <c r="AU983" s="68"/>
      <c r="AV983" s="68"/>
      <c r="AW983" s="68"/>
      <c r="AX983" s="68"/>
      <c r="AY983" s="68"/>
      <c r="AZ983" s="68"/>
      <c r="BA983" s="68"/>
      <c r="BB983" s="68"/>
      <c r="BC983" s="68"/>
      <c r="BD983" s="68"/>
      <c r="BE983" s="68"/>
      <c r="BF983" s="68"/>
      <c r="BG983" s="68"/>
      <c r="BH983" s="68"/>
      <c r="BI983" s="68"/>
      <c r="BJ983" s="68"/>
      <c r="BK983" s="68"/>
      <c r="BL983" s="68"/>
      <c r="BM983" s="68"/>
      <c r="BN983" s="68"/>
      <c r="BO983" s="68"/>
      <c r="BP983" s="68"/>
      <c r="BQ983" s="68"/>
      <c r="BR983" s="68"/>
      <c r="BS983" s="68"/>
      <c r="BT983" s="68"/>
      <c r="BU983" s="68"/>
      <c r="BV983" s="68"/>
      <c r="BW983" s="68"/>
      <c r="BX983" s="68"/>
      <c r="BY983" s="68"/>
      <c r="BZ983" s="68"/>
      <c r="CA983" s="68"/>
      <c r="CB983" s="68"/>
      <c r="CC983" s="68"/>
      <c r="CD983" s="68"/>
      <c r="CE983" s="68"/>
      <c r="CF983" s="68"/>
      <c r="CG983" s="68"/>
      <c r="CH983" s="68"/>
      <c r="CI983" s="68"/>
      <c r="CJ983" s="68"/>
      <c r="CK983" s="68"/>
      <c r="CL983" s="68"/>
      <c r="CM983" s="68"/>
      <c r="CN983" s="68"/>
      <c r="CO983" s="68"/>
      <c r="CP983" s="68"/>
      <c r="CQ983" s="68"/>
      <c r="CR983" s="68"/>
      <c r="CS983" s="68"/>
      <c r="CT983" s="68"/>
      <c r="CU983" s="68"/>
      <c r="CV983" s="68"/>
      <c r="CW983" s="68"/>
      <c r="CX983" s="68"/>
      <c r="CY983" s="68"/>
      <c r="CZ983" s="68"/>
      <c r="DA983" s="68"/>
      <c r="DB983" s="68"/>
      <c r="DC983" s="68"/>
      <c r="DD983" s="68"/>
      <c r="DE983" s="68"/>
      <c r="DF983" s="68"/>
      <c r="DG983" s="68"/>
      <c r="DH983" s="68"/>
      <c r="DI983" s="68"/>
      <c r="DJ983" s="68"/>
      <c r="DK983" s="68"/>
      <c r="DL983" s="68"/>
      <c r="DM983" s="68"/>
      <c r="DN983" s="68"/>
      <c r="DO983" s="68"/>
      <c r="DP983" s="68"/>
      <c r="DQ983" s="68"/>
      <c r="DR983" s="68"/>
      <c r="DS983" s="68"/>
      <c r="DT983" s="68"/>
      <c r="DU983" s="68"/>
      <c r="DV983" s="68"/>
      <c r="DW983" s="68"/>
      <c r="DX983" s="68"/>
      <c r="DY983" s="68"/>
      <c r="DZ983" s="68"/>
      <c r="EA983" s="68"/>
      <c r="EB983" s="68"/>
      <c r="EC983" s="68"/>
      <c r="ED983" s="68"/>
      <c r="EE983" s="68"/>
      <c r="EF983" s="68"/>
      <c r="EG983" s="68"/>
      <c r="EH983" s="68"/>
      <c r="EI983" s="68"/>
      <c r="EJ983" s="68"/>
      <c r="EK983" s="68"/>
      <c r="EL983" s="68"/>
      <c r="EM983" s="68"/>
      <c r="EN983" s="68"/>
      <c r="EO983" s="68"/>
      <c r="EP983" s="68"/>
      <c r="EQ983" s="68"/>
      <c r="ER983" s="68"/>
      <c r="ES983" s="68"/>
      <c r="ET983" s="68"/>
      <c r="EU983" s="68"/>
      <c r="EV983" s="68"/>
      <c r="EW983" s="68"/>
      <c r="EX983" s="68"/>
      <c r="EY983" s="68"/>
      <c r="EZ983" s="68"/>
      <c r="FA983" s="68"/>
      <c r="FB983" s="68"/>
      <c r="FC983" s="68"/>
      <c r="FD983" s="68"/>
      <c r="FE983" s="68"/>
      <c r="FF983" s="68"/>
      <c r="FG983" s="68"/>
      <c r="FH983" s="68"/>
      <c r="FI983" s="68"/>
      <c r="FJ983" s="68"/>
      <c r="FK983" s="68"/>
      <c r="FL983" s="68"/>
      <c r="FM983" s="68"/>
      <c r="FN983" s="68"/>
      <c r="FO983" s="68"/>
      <c r="FP983" s="68"/>
      <c r="FQ983" s="68"/>
      <c r="FR983" s="68"/>
      <c r="FS983" s="68"/>
      <c r="FT983" s="68"/>
      <c r="FU983" s="68"/>
      <c r="FV983" s="68"/>
      <c r="FW983" s="68"/>
      <c r="FX983" s="68"/>
      <c r="FY983" s="68"/>
      <c r="FZ983" s="68"/>
      <c r="GA983" s="68"/>
      <c r="GB983" s="68"/>
      <c r="GC983" s="68"/>
      <c r="GD983" s="68"/>
      <c r="GE983" s="68"/>
      <c r="GF983" s="68"/>
      <c r="GG983" s="68"/>
      <c r="GH983" s="68"/>
      <c r="GI983" s="68"/>
      <c r="GJ983" s="68"/>
      <c r="GK983" s="68"/>
      <c r="GL983" s="68"/>
      <c r="GM983" s="68"/>
      <c r="GN983" s="68"/>
      <c r="GO983" s="68"/>
      <c r="GP983" s="68"/>
      <c r="GQ983" s="68"/>
      <c r="GR983" s="68"/>
      <c r="GS983" s="68"/>
      <c r="GT983" s="68"/>
      <c r="GU983" s="68"/>
      <c r="GV983" s="68"/>
      <c r="GW983" s="68"/>
      <c r="GX983" s="68"/>
      <c r="GY983" s="68"/>
      <c r="GZ983" s="68"/>
      <c r="HA983" s="68"/>
      <c r="HB983" s="68"/>
      <c r="HC983" s="68"/>
      <c r="HD983" s="68"/>
      <c r="HE983" s="68"/>
      <c r="HF983" s="68"/>
      <c r="HG983" s="68"/>
      <c r="HH983" s="68"/>
      <c r="HI983" s="68"/>
      <c r="HJ983" s="68"/>
      <c r="HK983" s="68"/>
      <c r="HL983" s="68"/>
      <c r="HM983" s="68"/>
      <c r="HN983" s="68"/>
      <c r="HO983" s="68"/>
      <c r="HP983" s="68"/>
      <c r="HQ983" s="68"/>
      <c r="HR983" s="68"/>
      <c r="HS983" s="68"/>
      <c r="HT983" s="68"/>
      <c r="HU983" s="68"/>
      <c r="HV983" s="68"/>
      <c r="HW983" s="68"/>
      <c r="HX983" s="68"/>
      <c r="HY983" s="68"/>
      <c r="HZ983" s="68"/>
      <c r="IA983" s="68"/>
      <c r="IB983" s="68"/>
      <c r="IC983" s="68"/>
      <c r="ID983" s="68"/>
      <c r="IE983" s="68"/>
      <c r="IF983" s="68"/>
      <c r="IG983" s="68"/>
      <c r="IH983" s="68"/>
      <c r="II983" s="68"/>
      <c r="IJ983" s="68"/>
      <c r="IK983" s="68"/>
      <c r="IL983" s="68"/>
      <c r="IM983" s="68"/>
      <c r="IN983" s="68"/>
      <c r="IO983" s="68"/>
      <c r="IP983" s="68"/>
      <c r="IQ983" s="68"/>
      <c r="IR983" s="68"/>
      <c r="IS983" s="68"/>
      <c r="IT983" s="68"/>
      <c r="IU983" s="68"/>
      <c r="IV983" s="68"/>
      <c r="IW983" s="68"/>
      <c r="IX983" s="68"/>
      <c r="IY983" s="68"/>
      <c r="IZ983" s="68"/>
      <c r="JA983" s="68"/>
      <c r="JB983" s="68"/>
      <c r="JC983" s="68"/>
      <c r="JD983" s="68"/>
      <c r="JE983" s="68"/>
      <c r="JF983" s="68"/>
      <c r="JG983" s="68"/>
      <c r="JH983" s="68"/>
      <c r="JI983" s="68"/>
      <c r="JJ983" s="68"/>
      <c r="JK983" s="68"/>
      <c r="JL983" s="68"/>
      <c r="JM983" s="68"/>
      <c r="JN983" s="68"/>
      <c r="JO983" s="68"/>
      <c r="JP983" s="68"/>
      <c r="JQ983" s="68"/>
      <c r="JR983" s="68"/>
      <c r="JS983" s="68"/>
      <c r="JT983" s="68"/>
      <c r="JU983" s="68"/>
      <c r="JV983" s="68"/>
      <c r="JW983" s="68"/>
      <c r="JX983" s="68"/>
      <c r="JY983" s="68"/>
      <c r="JZ983" s="68"/>
      <c r="KA983" s="68"/>
      <c r="KB983" s="68"/>
      <c r="KC983" s="68"/>
      <c r="KD983" s="68"/>
      <c r="KE983" s="68"/>
      <c r="KF983" s="68"/>
      <c r="KG983" s="68"/>
      <c r="KH983" s="68"/>
      <c r="KI983" s="68"/>
      <c r="KJ983" s="68"/>
      <c r="KK983" s="68"/>
      <c r="KL983" s="68"/>
      <c r="KM983" s="68"/>
      <c r="KN983" s="68"/>
      <c r="KO983" s="68"/>
      <c r="KP983" s="68"/>
      <c r="KQ983" s="68"/>
      <c r="KR983" s="68"/>
      <c r="KS983" s="68"/>
      <c r="KT983" s="68"/>
      <c r="KU983" s="68"/>
      <c r="KV983" s="68"/>
      <c r="KW983" s="68"/>
      <c r="KX983" s="68"/>
      <c r="KY983" s="68"/>
      <c r="KZ983" s="68"/>
      <c r="LA983" s="68"/>
      <c r="LB983" s="68"/>
      <c r="LC983" s="68"/>
      <c r="LD983" s="68"/>
      <c r="LE983" s="68"/>
      <c r="LF983" s="68"/>
      <c r="LG983" s="68"/>
      <c r="LH983" s="68"/>
      <c r="LI983" s="68"/>
      <c r="LJ983" s="68"/>
      <c r="LK983" s="68"/>
      <c r="LL983" s="68"/>
      <c r="LM983" s="68"/>
      <c r="LN983" s="68"/>
      <c r="LO983" s="68"/>
      <c r="LP983" s="68"/>
      <c r="LQ983" s="68"/>
      <c r="LR983" s="68"/>
      <c r="LS983" s="68"/>
      <c r="LT983" s="68"/>
      <c r="LU983" s="68"/>
      <c r="LV983" s="68"/>
      <c r="LW983" s="68"/>
      <c r="LX983" s="68"/>
      <c r="LY983" s="68"/>
      <c r="LZ983" s="68"/>
      <c r="MA983" s="68"/>
      <c r="MB983" s="68"/>
      <c r="MC983" s="68"/>
      <c r="MD983" s="68"/>
      <c r="ME983" s="68"/>
      <c r="MF983" s="68"/>
      <c r="MG983" s="68"/>
      <c r="MH983" s="68"/>
      <c r="MI983" s="68"/>
      <c r="MJ983" s="68"/>
      <c r="MK983" s="68"/>
      <c r="ML983" s="68"/>
      <c r="MM983" s="68"/>
      <c r="MN983" s="68"/>
      <c r="MO983" s="68"/>
      <c r="MP983" s="68"/>
      <c r="MQ983" s="68"/>
      <c r="MR983" s="68"/>
      <c r="MS983" s="68"/>
      <c r="MT983" s="68"/>
      <c r="MU983" s="68"/>
      <c r="MV983" s="68"/>
      <c r="MW983" s="68"/>
      <c r="MX983" s="68"/>
      <c r="MY983" s="68"/>
      <c r="MZ983" s="68"/>
      <c r="NA983" s="68"/>
      <c r="NB983" s="68"/>
      <c r="NC983" s="68"/>
      <c r="ND983" s="68"/>
      <c r="NE983" s="68"/>
      <c r="NF983" s="68"/>
      <c r="NG983" s="69"/>
      <c r="NH983" s="69"/>
      <c r="NI983" s="69"/>
      <c r="NJ983" s="68"/>
      <c r="NK983" s="67"/>
      <c r="NL983" s="67"/>
      <c r="NM983" s="67"/>
      <c r="NN983" s="67"/>
      <c r="NO983" s="67"/>
      <c r="NP983" s="67"/>
      <c r="NQ983" s="67"/>
      <c r="NR983" s="67"/>
      <c r="NS983" s="67"/>
      <c r="NT983" s="67"/>
      <c r="NU983" s="67"/>
      <c r="NV983" s="68"/>
    </row>
    <row r="984" spans="1:386" s="48" customFormat="1" x14ac:dyDescent="0.2">
      <c r="A984" s="66"/>
      <c r="B984" s="67"/>
      <c r="C984" s="67"/>
      <c r="D984" s="239"/>
      <c r="E984" s="225"/>
      <c r="F984" s="68"/>
      <c r="G984" s="68"/>
      <c r="H984" s="68"/>
      <c r="I984" s="68"/>
      <c r="J984" s="68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68"/>
      <c r="W984" s="68"/>
      <c r="X984" s="68"/>
      <c r="Y984" s="68"/>
      <c r="Z984" s="68"/>
      <c r="AA984" s="68"/>
      <c r="AB984" s="68"/>
      <c r="AC984" s="68"/>
      <c r="AD984" s="68"/>
      <c r="AE984" s="68"/>
      <c r="AF984" s="68"/>
      <c r="AG984" s="68"/>
      <c r="AH984" s="68"/>
      <c r="AI984" s="68"/>
      <c r="AJ984" s="68"/>
      <c r="AK984" s="68"/>
      <c r="AL984" s="68"/>
      <c r="AM984" s="68"/>
      <c r="AN984" s="68"/>
      <c r="AO984" s="68"/>
      <c r="AP984" s="68"/>
      <c r="AQ984" s="68"/>
      <c r="AR984" s="68"/>
      <c r="AS984" s="68"/>
      <c r="AT984" s="68"/>
      <c r="AU984" s="68"/>
      <c r="AV984" s="68"/>
      <c r="AW984" s="68"/>
      <c r="AX984" s="68"/>
      <c r="AY984" s="68"/>
      <c r="AZ984" s="68"/>
      <c r="BA984" s="68"/>
      <c r="BB984" s="68"/>
      <c r="BC984" s="68"/>
      <c r="BD984" s="68"/>
      <c r="BE984" s="68"/>
      <c r="BF984" s="68"/>
      <c r="BG984" s="68"/>
      <c r="BH984" s="68"/>
      <c r="BI984" s="68"/>
      <c r="BJ984" s="68"/>
      <c r="BK984" s="68"/>
      <c r="BL984" s="68"/>
      <c r="BM984" s="68"/>
      <c r="BN984" s="68"/>
      <c r="BO984" s="68"/>
      <c r="BP984" s="68"/>
      <c r="BQ984" s="68"/>
      <c r="BR984" s="68"/>
      <c r="BS984" s="68"/>
      <c r="BT984" s="68"/>
      <c r="BU984" s="68"/>
      <c r="BV984" s="68"/>
      <c r="BW984" s="68"/>
      <c r="BX984" s="68"/>
      <c r="BY984" s="68"/>
      <c r="BZ984" s="68"/>
      <c r="CA984" s="68"/>
      <c r="CB984" s="68"/>
      <c r="CC984" s="68"/>
      <c r="CD984" s="68"/>
      <c r="CE984" s="68"/>
      <c r="CF984" s="68"/>
      <c r="CG984" s="68"/>
      <c r="CH984" s="68"/>
      <c r="CI984" s="68"/>
      <c r="CJ984" s="68"/>
      <c r="CK984" s="68"/>
      <c r="CL984" s="68"/>
      <c r="CM984" s="68"/>
      <c r="CN984" s="68"/>
      <c r="CO984" s="68"/>
      <c r="CP984" s="68"/>
      <c r="CQ984" s="68"/>
      <c r="CR984" s="68"/>
      <c r="CS984" s="68"/>
      <c r="CT984" s="68"/>
      <c r="CU984" s="68"/>
      <c r="CV984" s="68"/>
      <c r="CW984" s="68"/>
      <c r="CX984" s="68"/>
      <c r="CY984" s="68"/>
      <c r="CZ984" s="68"/>
      <c r="DA984" s="68"/>
      <c r="DB984" s="68"/>
      <c r="DC984" s="68"/>
      <c r="DD984" s="68"/>
      <c r="DE984" s="68"/>
      <c r="DF984" s="68"/>
      <c r="DG984" s="68"/>
      <c r="DH984" s="68"/>
      <c r="DI984" s="68"/>
      <c r="DJ984" s="68"/>
      <c r="DK984" s="68"/>
      <c r="DL984" s="68"/>
      <c r="DM984" s="68"/>
      <c r="DN984" s="68"/>
      <c r="DO984" s="68"/>
      <c r="DP984" s="68"/>
      <c r="DQ984" s="68"/>
      <c r="DR984" s="68"/>
      <c r="DS984" s="68"/>
      <c r="DT984" s="68"/>
      <c r="DU984" s="68"/>
      <c r="DV984" s="68"/>
      <c r="DW984" s="68"/>
      <c r="DX984" s="68"/>
      <c r="DY984" s="68"/>
      <c r="DZ984" s="68"/>
      <c r="EA984" s="68"/>
      <c r="EB984" s="68"/>
      <c r="EC984" s="68"/>
      <c r="ED984" s="68"/>
      <c r="EE984" s="68"/>
      <c r="EF984" s="68"/>
      <c r="EG984" s="68"/>
      <c r="EH984" s="68"/>
      <c r="EI984" s="68"/>
      <c r="EJ984" s="68"/>
      <c r="EK984" s="68"/>
      <c r="EL984" s="68"/>
      <c r="EM984" s="68"/>
      <c r="EN984" s="68"/>
      <c r="EO984" s="68"/>
      <c r="EP984" s="68"/>
      <c r="EQ984" s="68"/>
      <c r="ER984" s="68"/>
      <c r="ES984" s="68"/>
      <c r="ET984" s="68"/>
      <c r="EU984" s="68"/>
      <c r="EV984" s="68"/>
      <c r="EW984" s="68"/>
      <c r="EX984" s="68"/>
      <c r="EY984" s="68"/>
      <c r="EZ984" s="68"/>
      <c r="FA984" s="68"/>
      <c r="FB984" s="68"/>
      <c r="FC984" s="68"/>
      <c r="FD984" s="68"/>
      <c r="FE984" s="68"/>
      <c r="FF984" s="68"/>
      <c r="FG984" s="68"/>
      <c r="FH984" s="68"/>
      <c r="FI984" s="68"/>
      <c r="FJ984" s="68"/>
      <c r="FK984" s="68"/>
      <c r="FL984" s="68"/>
      <c r="FM984" s="68"/>
      <c r="FN984" s="68"/>
      <c r="FO984" s="68"/>
      <c r="FP984" s="68"/>
      <c r="FQ984" s="68"/>
      <c r="FR984" s="68"/>
      <c r="FS984" s="68"/>
      <c r="FT984" s="68"/>
      <c r="FU984" s="68"/>
      <c r="FV984" s="68"/>
      <c r="FW984" s="68"/>
      <c r="FX984" s="68"/>
      <c r="FY984" s="68"/>
      <c r="FZ984" s="68"/>
      <c r="GA984" s="68"/>
      <c r="GB984" s="68"/>
      <c r="GC984" s="68"/>
      <c r="GD984" s="68"/>
      <c r="GE984" s="68"/>
      <c r="GF984" s="68"/>
      <c r="GG984" s="68"/>
      <c r="GH984" s="68"/>
      <c r="GI984" s="68"/>
      <c r="GJ984" s="68"/>
      <c r="GK984" s="68"/>
      <c r="GL984" s="68"/>
      <c r="GM984" s="68"/>
      <c r="GN984" s="68"/>
      <c r="GO984" s="68"/>
      <c r="GP984" s="68"/>
      <c r="GQ984" s="68"/>
      <c r="GR984" s="68"/>
      <c r="GS984" s="68"/>
      <c r="GT984" s="68"/>
      <c r="GU984" s="68"/>
      <c r="GV984" s="68"/>
      <c r="GW984" s="68"/>
      <c r="GX984" s="68"/>
      <c r="GY984" s="68"/>
      <c r="GZ984" s="68"/>
      <c r="HA984" s="68"/>
      <c r="HB984" s="68"/>
      <c r="HC984" s="68"/>
      <c r="HD984" s="68"/>
      <c r="HE984" s="68"/>
      <c r="HF984" s="68"/>
      <c r="HG984" s="68"/>
      <c r="HH984" s="68"/>
      <c r="HI984" s="68"/>
      <c r="HJ984" s="68"/>
      <c r="HK984" s="68"/>
      <c r="HL984" s="68"/>
      <c r="HM984" s="68"/>
      <c r="HN984" s="68"/>
      <c r="HO984" s="68"/>
      <c r="HP984" s="68"/>
      <c r="HQ984" s="68"/>
      <c r="HR984" s="68"/>
      <c r="HS984" s="68"/>
      <c r="HT984" s="68"/>
      <c r="HU984" s="68"/>
      <c r="HV984" s="68"/>
      <c r="HW984" s="68"/>
      <c r="HX984" s="68"/>
      <c r="HY984" s="68"/>
      <c r="HZ984" s="68"/>
      <c r="IA984" s="68"/>
      <c r="IB984" s="68"/>
      <c r="IC984" s="68"/>
      <c r="ID984" s="68"/>
      <c r="IE984" s="68"/>
      <c r="IF984" s="68"/>
      <c r="IG984" s="68"/>
      <c r="IH984" s="68"/>
      <c r="II984" s="68"/>
      <c r="IJ984" s="68"/>
      <c r="IK984" s="68"/>
      <c r="IL984" s="68"/>
      <c r="IM984" s="68"/>
      <c r="IN984" s="68"/>
      <c r="IO984" s="68"/>
      <c r="IP984" s="68"/>
      <c r="IQ984" s="68"/>
      <c r="IR984" s="68"/>
      <c r="IS984" s="68"/>
      <c r="IT984" s="68"/>
      <c r="IU984" s="68"/>
      <c r="IV984" s="68"/>
      <c r="IW984" s="68"/>
      <c r="IX984" s="68"/>
      <c r="IY984" s="68"/>
      <c r="IZ984" s="68"/>
      <c r="JA984" s="68"/>
      <c r="JB984" s="68"/>
      <c r="JC984" s="68"/>
      <c r="JD984" s="68"/>
      <c r="JE984" s="68"/>
      <c r="JF984" s="68"/>
      <c r="JG984" s="68"/>
      <c r="JH984" s="68"/>
      <c r="JI984" s="68"/>
      <c r="JJ984" s="68"/>
      <c r="JK984" s="68"/>
      <c r="JL984" s="68"/>
      <c r="JM984" s="68"/>
      <c r="JN984" s="68"/>
      <c r="JO984" s="68"/>
      <c r="JP984" s="68"/>
      <c r="JQ984" s="68"/>
      <c r="JR984" s="68"/>
      <c r="JS984" s="68"/>
      <c r="JT984" s="68"/>
      <c r="JU984" s="68"/>
      <c r="JV984" s="68"/>
      <c r="JW984" s="68"/>
      <c r="JX984" s="68"/>
      <c r="JY984" s="68"/>
      <c r="JZ984" s="68"/>
      <c r="KA984" s="68"/>
      <c r="KB984" s="68"/>
      <c r="KC984" s="68"/>
      <c r="KD984" s="68"/>
      <c r="KE984" s="68"/>
      <c r="KF984" s="68"/>
      <c r="KG984" s="68"/>
      <c r="KH984" s="68"/>
      <c r="KI984" s="68"/>
      <c r="KJ984" s="68"/>
      <c r="KK984" s="68"/>
      <c r="KL984" s="68"/>
      <c r="KM984" s="68"/>
      <c r="KN984" s="68"/>
      <c r="KO984" s="68"/>
      <c r="KP984" s="68"/>
      <c r="KQ984" s="68"/>
      <c r="KR984" s="68"/>
      <c r="KS984" s="68"/>
      <c r="KT984" s="68"/>
      <c r="KU984" s="68"/>
      <c r="KV984" s="68"/>
      <c r="KW984" s="68"/>
      <c r="KX984" s="68"/>
      <c r="KY984" s="68"/>
      <c r="KZ984" s="68"/>
      <c r="LA984" s="68"/>
      <c r="LB984" s="68"/>
      <c r="LC984" s="68"/>
      <c r="LD984" s="68"/>
      <c r="LE984" s="68"/>
      <c r="LF984" s="68"/>
      <c r="LG984" s="68"/>
      <c r="LH984" s="68"/>
      <c r="LI984" s="68"/>
      <c r="LJ984" s="68"/>
      <c r="LK984" s="68"/>
      <c r="LL984" s="68"/>
      <c r="LM984" s="68"/>
      <c r="LN984" s="68"/>
      <c r="LO984" s="68"/>
      <c r="LP984" s="68"/>
      <c r="LQ984" s="68"/>
      <c r="LR984" s="68"/>
      <c r="LS984" s="68"/>
      <c r="LT984" s="68"/>
      <c r="LU984" s="68"/>
      <c r="LV984" s="68"/>
      <c r="LW984" s="68"/>
      <c r="LX984" s="68"/>
      <c r="LY984" s="68"/>
      <c r="LZ984" s="68"/>
      <c r="MA984" s="68"/>
      <c r="MB984" s="68"/>
      <c r="MC984" s="68"/>
      <c r="MD984" s="68"/>
      <c r="ME984" s="68"/>
      <c r="MF984" s="68"/>
      <c r="MG984" s="68"/>
      <c r="MH984" s="68"/>
      <c r="MI984" s="68"/>
      <c r="MJ984" s="68"/>
      <c r="MK984" s="68"/>
      <c r="ML984" s="68"/>
      <c r="MM984" s="68"/>
      <c r="MN984" s="68"/>
      <c r="MO984" s="68"/>
      <c r="MP984" s="68"/>
      <c r="MQ984" s="68"/>
      <c r="MR984" s="68"/>
      <c r="MS984" s="68"/>
      <c r="MT984" s="68"/>
      <c r="MU984" s="68"/>
      <c r="MV984" s="68"/>
      <c r="MW984" s="68"/>
      <c r="MX984" s="68"/>
      <c r="MY984" s="68"/>
      <c r="MZ984" s="68"/>
      <c r="NA984" s="68"/>
      <c r="NB984" s="68"/>
      <c r="NC984" s="68"/>
      <c r="ND984" s="68"/>
      <c r="NE984" s="68"/>
      <c r="NF984" s="68"/>
      <c r="NG984" s="69"/>
      <c r="NH984" s="69"/>
      <c r="NI984" s="69"/>
      <c r="NJ984" s="68"/>
      <c r="NK984" s="67"/>
      <c r="NL984" s="67"/>
      <c r="NM984" s="67"/>
      <c r="NN984" s="67"/>
      <c r="NO984" s="67"/>
      <c r="NP984" s="67"/>
      <c r="NQ984" s="67"/>
      <c r="NR984" s="67"/>
      <c r="NS984" s="67"/>
      <c r="NT984" s="67"/>
      <c r="NU984" s="67"/>
      <c r="NV984" s="68"/>
    </row>
    <row r="985" spans="1:386" s="48" customFormat="1" x14ac:dyDescent="0.2">
      <c r="A985" s="66"/>
      <c r="B985" s="67"/>
      <c r="C985" s="67"/>
      <c r="D985" s="239"/>
      <c r="E985" s="225"/>
      <c r="F985" s="68"/>
      <c r="G985" s="68"/>
      <c r="H985" s="68"/>
      <c r="I985" s="68"/>
      <c r="J985" s="68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68"/>
      <c r="W985" s="68"/>
      <c r="X985" s="68"/>
      <c r="Y985" s="68"/>
      <c r="Z985" s="68"/>
      <c r="AA985" s="68"/>
      <c r="AB985" s="68"/>
      <c r="AC985" s="68"/>
      <c r="AD985" s="68"/>
      <c r="AE985" s="68"/>
      <c r="AF985" s="68"/>
      <c r="AG985" s="68"/>
      <c r="AH985" s="68"/>
      <c r="AI985" s="68"/>
      <c r="AJ985" s="68"/>
      <c r="AK985" s="68"/>
      <c r="AL985" s="68"/>
      <c r="AM985" s="68"/>
      <c r="AN985" s="68"/>
      <c r="AO985" s="68"/>
      <c r="AP985" s="68"/>
      <c r="AQ985" s="68"/>
      <c r="AR985" s="68"/>
      <c r="AS985" s="68"/>
      <c r="AT985" s="68"/>
      <c r="AU985" s="68"/>
      <c r="AV985" s="68"/>
      <c r="AW985" s="68"/>
      <c r="AX985" s="68"/>
      <c r="AY985" s="68"/>
      <c r="AZ985" s="68"/>
      <c r="BA985" s="68"/>
      <c r="BB985" s="68"/>
      <c r="BC985" s="68"/>
      <c r="BD985" s="68"/>
      <c r="BE985" s="68"/>
      <c r="BF985" s="68"/>
      <c r="BG985" s="68"/>
      <c r="BH985" s="68"/>
      <c r="BI985" s="68"/>
      <c r="BJ985" s="68"/>
      <c r="BK985" s="68"/>
      <c r="BL985" s="68"/>
      <c r="BM985" s="68"/>
      <c r="BN985" s="68"/>
      <c r="BO985" s="68"/>
      <c r="BP985" s="68"/>
      <c r="BQ985" s="68"/>
      <c r="BR985" s="68"/>
      <c r="BS985" s="68"/>
      <c r="BT985" s="68"/>
      <c r="BU985" s="68"/>
      <c r="BV985" s="68"/>
      <c r="BW985" s="68"/>
      <c r="BX985" s="68"/>
      <c r="BY985" s="68"/>
      <c r="BZ985" s="68"/>
      <c r="CA985" s="68"/>
      <c r="CB985" s="68"/>
      <c r="CC985" s="68"/>
      <c r="CD985" s="68"/>
      <c r="CE985" s="68"/>
      <c r="CF985" s="68"/>
      <c r="CG985" s="68"/>
      <c r="CH985" s="68"/>
      <c r="CI985" s="68"/>
      <c r="CJ985" s="68"/>
      <c r="CK985" s="68"/>
      <c r="CL985" s="68"/>
      <c r="CM985" s="68"/>
      <c r="CN985" s="68"/>
      <c r="CO985" s="68"/>
      <c r="CP985" s="68"/>
      <c r="CQ985" s="68"/>
      <c r="CR985" s="68"/>
      <c r="CS985" s="68"/>
      <c r="CT985" s="68"/>
      <c r="CU985" s="68"/>
      <c r="CV985" s="68"/>
      <c r="CW985" s="68"/>
      <c r="CX985" s="68"/>
      <c r="CY985" s="68"/>
      <c r="CZ985" s="68"/>
      <c r="DA985" s="68"/>
      <c r="DB985" s="68"/>
      <c r="DC985" s="68"/>
      <c r="DD985" s="68"/>
      <c r="DE985" s="68"/>
      <c r="DF985" s="68"/>
      <c r="DG985" s="68"/>
      <c r="DH985" s="68"/>
      <c r="DI985" s="68"/>
      <c r="DJ985" s="68"/>
      <c r="DK985" s="68"/>
      <c r="DL985" s="68"/>
      <c r="DM985" s="68"/>
      <c r="DN985" s="68"/>
      <c r="DO985" s="68"/>
      <c r="DP985" s="68"/>
      <c r="DQ985" s="68"/>
      <c r="DR985" s="68"/>
      <c r="DS985" s="68"/>
      <c r="DT985" s="68"/>
      <c r="DU985" s="68"/>
      <c r="DV985" s="68"/>
      <c r="DW985" s="68"/>
      <c r="DX985" s="68"/>
      <c r="DY985" s="68"/>
      <c r="DZ985" s="68"/>
      <c r="EA985" s="68"/>
      <c r="EB985" s="68"/>
      <c r="EC985" s="68"/>
      <c r="ED985" s="68"/>
      <c r="EE985" s="68"/>
      <c r="EF985" s="68"/>
      <c r="EG985" s="68"/>
      <c r="EH985" s="68"/>
      <c r="EI985" s="68"/>
      <c r="EJ985" s="68"/>
      <c r="EK985" s="68"/>
      <c r="EL985" s="68"/>
      <c r="EM985" s="68"/>
      <c r="EN985" s="68"/>
      <c r="EO985" s="68"/>
      <c r="EP985" s="68"/>
      <c r="EQ985" s="68"/>
      <c r="ER985" s="68"/>
      <c r="ES985" s="68"/>
      <c r="ET985" s="68"/>
      <c r="EU985" s="68"/>
      <c r="EV985" s="68"/>
      <c r="EW985" s="68"/>
      <c r="EX985" s="68"/>
      <c r="EY985" s="68"/>
      <c r="EZ985" s="68"/>
      <c r="FA985" s="68"/>
      <c r="FB985" s="68"/>
      <c r="FC985" s="68"/>
      <c r="FD985" s="68"/>
      <c r="FE985" s="68"/>
      <c r="FF985" s="68"/>
      <c r="FG985" s="68"/>
      <c r="FH985" s="68"/>
      <c r="FI985" s="68"/>
      <c r="FJ985" s="68"/>
      <c r="FK985" s="68"/>
      <c r="FL985" s="68"/>
      <c r="FM985" s="68"/>
      <c r="FN985" s="68"/>
      <c r="FO985" s="68"/>
      <c r="FP985" s="68"/>
      <c r="FQ985" s="68"/>
      <c r="FR985" s="68"/>
      <c r="FS985" s="68"/>
      <c r="FT985" s="68"/>
      <c r="FU985" s="68"/>
      <c r="FV985" s="68"/>
      <c r="FW985" s="68"/>
      <c r="FX985" s="68"/>
      <c r="FY985" s="68"/>
      <c r="FZ985" s="68"/>
      <c r="GA985" s="68"/>
      <c r="GB985" s="68"/>
      <c r="GC985" s="68"/>
      <c r="GD985" s="68"/>
      <c r="GE985" s="68"/>
      <c r="GF985" s="68"/>
      <c r="GG985" s="68"/>
      <c r="GH985" s="68"/>
      <c r="GI985" s="68"/>
      <c r="GJ985" s="68"/>
      <c r="GK985" s="68"/>
      <c r="GL985" s="68"/>
      <c r="GM985" s="68"/>
      <c r="GN985" s="68"/>
      <c r="GO985" s="68"/>
      <c r="GP985" s="68"/>
      <c r="GQ985" s="68"/>
      <c r="GR985" s="68"/>
      <c r="GS985" s="68"/>
      <c r="GT985" s="68"/>
      <c r="GU985" s="68"/>
      <c r="GV985" s="68"/>
      <c r="GW985" s="68"/>
      <c r="GX985" s="68"/>
      <c r="GY985" s="68"/>
      <c r="GZ985" s="68"/>
      <c r="HA985" s="68"/>
      <c r="HB985" s="68"/>
      <c r="HC985" s="68"/>
      <c r="HD985" s="68"/>
      <c r="HE985" s="68"/>
      <c r="HF985" s="68"/>
      <c r="HG985" s="68"/>
      <c r="HH985" s="68"/>
      <c r="HI985" s="68"/>
      <c r="HJ985" s="68"/>
      <c r="HK985" s="68"/>
      <c r="HL985" s="68"/>
      <c r="HM985" s="68"/>
      <c r="HN985" s="68"/>
      <c r="HO985" s="68"/>
      <c r="HP985" s="68"/>
      <c r="HQ985" s="68"/>
      <c r="HR985" s="68"/>
      <c r="HS985" s="68"/>
      <c r="HT985" s="68"/>
      <c r="HU985" s="68"/>
      <c r="HV985" s="68"/>
      <c r="HW985" s="68"/>
      <c r="HX985" s="68"/>
      <c r="HY985" s="68"/>
      <c r="HZ985" s="68"/>
      <c r="IA985" s="68"/>
      <c r="IB985" s="68"/>
      <c r="IC985" s="68"/>
      <c r="ID985" s="68"/>
      <c r="IE985" s="68"/>
      <c r="IF985" s="68"/>
      <c r="IG985" s="68"/>
      <c r="IH985" s="68"/>
      <c r="II985" s="68"/>
      <c r="IJ985" s="68"/>
      <c r="IK985" s="68"/>
      <c r="IL985" s="68"/>
      <c r="IM985" s="68"/>
      <c r="IN985" s="68"/>
      <c r="IO985" s="68"/>
      <c r="IP985" s="68"/>
      <c r="IQ985" s="68"/>
      <c r="IR985" s="68"/>
      <c r="IS985" s="68"/>
      <c r="IT985" s="68"/>
      <c r="IU985" s="68"/>
      <c r="IV985" s="68"/>
      <c r="IW985" s="68"/>
      <c r="IX985" s="68"/>
      <c r="IY985" s="68"/>
      <c r="IZ985" s="68"/>
      <c r="JA985" s="68"/>
      <c r="JB985" s="68"/>
      <c r="JC985" s="68"/>
      <c r="JD985" s="68"/>
      <c r="JE985" s="68"/>
      <c r="JF985" s="68"/>
      <c r="JG985" s="68"/>
      <c r="JH985" s="68"/>
      <c r="JI985" s="68"/>
      <c r="JJ985" s="68"/>
      <c r="JK985" s="68"/>
      <c r="JL985" s="68"/>
      <c r="JM985" s="68"/>
      <c r="JN985" s="68"/>
      <c r="JO985" s="68"/>
      <c r="JP985" s="68"/>
      <c r="JQ985" s="68"/>
      <c r="JR985" s="68"/>
      <c r="JS985" s="68"/>
      <c r="JT985" s="68"/>
      <c r="JU985" s="68"/>
      <c r="JV985" s="68"/>
      <c r="JW985" s="68"/>
      <c r="JX985" s="68"/>
      <c r="JY985" s="68"/>
      <c r="JZ985" s="68"/>
      <c r="KA985" s="68"/>
      <c r="KB985" s="68"/>
      <c r="KC985" s="68"/>
      <c r="KD985" s="68"/>
      <c r="KE985" s="68"/>
      <c r="KF985" s="68"/>
      <c r="KG985" s="68"/>
      <c r="KH985" s="68"/>
      <c r="KI985" s="68"/>
      <c r="KJ985" s="68"/>
      <c r="KK985" s="68"/>
      <c r="KL985" s="68"/>
      <c r="KM985" s="68"/>
      <c r="KN985" s="68"/>
      <c r="KO985" s="68"/>
      <c r="KP985" s="68"/>
      <c r="KQ985" s="68"/>
      <c r="KR985" s="68"/>
      <c r="KS985" s="68"/>
      <c r="KT985" s="68"/>
      <c r="KU985" s="68"/>
      <c r="KV985" s="68"/>
      <c r="KW985" s="68"/>
      <c r="KX985" s="68"/>
      <c r="KY985" s="68"/>
      <c r="KZ985" s="68"/>
      <c r="LA985" s="68"/>
      <c r="LB985" s="68"/>
      <c r="LC985" s="68"/>
      <c r="LD985" s="68"/>
      <c r="LE985" s="68"/>
      <c r="LF985" s="68"/>
      <c r="LG985" s="68"/>
      <c r="LH985" s="68"/>
      <c r="LI985" s="68"/>
      <c r="LJ985" s="68"/>
      <c r="LK985" s="68"/>
      <c r="LL985" s="68"/>
      <c r="LM985" s="68"/>
      <c r="LN985" s="68"/>
      <c r="LO985" s="68"/>
      <c r="LP985" s="68"/>
      <c r="LQ985" s="68"/>
      <c r="LR985" s="68"/>
      <c r="LS985" s="68"/>
      <c r="LT985" s="68"/>
      <c r="LU985" s="68"/>
      <c r="LV985" s="68"/>
      <c r="LW985" s="68"/>
      <c r="LX985" s="68"/>
      <c r="LY985" s="68"/>
      <c r="LZ985" s="68"/>
      <c r="MA985" s="68"/>
      <c r="MB985" s="68"/>
      <c r="MC985" s="68"/>
      <c r="MD985" s="68"/>
      <c r="ME985" s="68"/>
      <c r="MF985" s="68"/>
      <c r="MG985" s="68"/>
      <c r="MH985" s="68"/>
      <c r="MI985" s="68"/>
      <c r="MJ985" s="68"/>
      <c r="MK985" s="68"/>
      <c r="ML985" s="68"/>
      <c r="MM985" s="68"/>
      <c r="MN985" s="68"/>
      <c r="MO985" s="68"/>
      <c r="MP985" s="68"/>
      <c r="MQ985" s="68"/>
      <c r="MR985" s="68"/>
      <c r="MS985" s="68"/>
      <c r="MT985" s="68"/>
      <c r="MU985" s="68"/>
      <c r="MV985" s="68"/>
      <c r="MW985" s="68"/>
      <c r="MX985" s="68"/>
      <c r="MY985" s="68"/>
      <c r="MZ985" s="68"/>
      <c r="NA985" s="68"/>
      <c r="NB985" s="68"/>
      <c r="NC985" s="68"/>
      <c r="ND985" s="68"/>
      <c r="NE985" s="68"/>
      <c r="NF985" s="68"/>
      <c r="NG985" s="69"/>
      <c r="NH985" s="69"/>
      <c r="NI985" s="69"/>
      <c r="NJ985" s="68"/>
      <c r="NK985" s="67"/>
      <c r="NL985" s="67"/>
      <c r="NM985" s="67"/>
      <c r="NN985" s="67"/>
      <c r="NO985" s="67"/>
      <c r="NP985" s="67"/>
      <c r="NQ985" s="67"/>
      <c r="NR985" s="67"/>
      <c r="NS985" s="67"/>
      <c r="NT985" s="67"/>
      <c r="NU985" s="67"/>
      <c r="NV985" s="68"/>
    </row>
    <row r="986" spans="1:386" s="48" customFormat="1" x14ac:dyDescent="0.2">
      <c r="A986" s="66"/>
      <c r="B986" s="67"/>
      <c r="C986" s="67"/>
      <c r="D986" s="239"/>
      <c r="E986" s="225"/>
      <c r="F986" s="68"/>
      <c r="G986" s="68"/>
      <c r="H986" s="68"/>
      <c r="I986" s="68"/>
      <c r="J986" s="68"/>
      <c r="K986" s="68"/>
      <c r="L986" s="68"/>
      <c r="M986" s="68"/>
      <c r="N986" s="68"/>
      <c r="O986" s="68"/>
      <c r="P986" s="68"/>
      <c r="Q986" s="68"/>
      <c r="R986" s="68"/>
      <c r="S986" s="68"/>
      <c r="T986" s="68"/>
      <c r="U986" s="68"/>
      <c r="V986" s="68"/>
      <c r="W986" s="68"/>
      <c r="X986" s="68"/>
      <c r="Y986" s="68"/>
      <c r="Z986" s="68"/>
      <c r="AA986" s="68"/>
      <c r="AB986" s="68"/>
      <c r="AC986" s="68"/>
      <c r="AD986" s="68"/>
      <c r="AE986" s="68"/>
      <c r="AF986" s="68"/>
      <c r="AG986" s="68"/>
      <c r="AH986" s="68"/>
      <c r="AI986" s="68"/>
      <c r="AJ986" s="68"/>
      <c r="AK986" s="68"/>
      <c r="AL986" s="68"/>
      <c r="AM986" s="68"/>
      <c r="AN986" s="68"/>
      <c r="AO986" s="68"/>
      <c r="AP986" s="68"/>
      <c r="AQ986" s="68"/>
      <c r="AR986" s="68"/>
      <c r="AS986" s="68"/>
      <c r="AT986" s="68"/>
      <c r="AU986" s="68"/>
      <c r="AV986" s="68"/>
      <c r="AW986" s="68"/>
      <c r="AX986" s="68"/>
      <c r="AY986" s="68"/>
      <c r="AZ986" s="68"/>
      <c r="BA986" s="68"/>
      <c r="BB986" s="68"/>
      <c r="BC986" s="68"/>
      <c r="BD986" s="68"/>
      <c r="BE986" s="68"/>
      <c r="BF986" s="68"/>
      <c r="BG986" s="68"/>
      <c r="BH986" s="68"/>
      <c r="BI986" s="68"/>
      <c r="BJ986" s="68"/>
      <c r="BK986" s="68"/>
      <c r="BL986" s="68"/>
      <c r="BM986" s="68"/>
      <c r="BN986" s="68"/>
      <c r="BO986" s="68"/>
      <c r="BP986" s="68"/>
      <c r="BQ986" s="68"/>
      <c r="BR986" s="68"/>
      <c r="BS986" s="68"/>
      <c r="BT986" s="68"/>
      <c r="BU986" s="68"/>
      <c r="BV986" s="68"/>
      <c r="BW986" s="68"/>
      <c r="BX986" s="68"/>
      <c r="BY986" s="68"/>
      <c r="BZ986" s="68"/>
      <c r="CA986" s="68"/>
      <c r="CB986" s="68"/>
      <c r="CC986" s="68"/>
      <c r="CD986" s="68"/>
      <c r="CE986" s="68"/>
      <c r="CF986" s="68"/>
      <c r="CG986" s="68"/>
      <c r="CH986" s="68"/>
      <c r="CI986" s="68"/>
      <c r="CJ986" s="68"/>
      <c r="CK986" s="68"/>
      <c r="CL986" s="68"/>
      <c r="CM986" s="68"/>
      <c r="CN986" s="68"/>
      <c r="CO986" s="68"/>
      <c r="CP986" s="68"/>
      <c r="CQ986" s="68"/>
      <c r="CR986" s="68"/>
      <c r="CS986" s="68"/>
      <c r="CT986" s="68"/>
      <c r="CU986" s="68"/>
      <c r="CV986" s="68"/>
      <c r="CW986" s="68"/>
      <c r="CX986" s="68"/>
      <c r="CY986" s="68"/>
      <c r="CZ986" s="68"/>
      <c r="DA986" s="68"/>
      <c r="DB986" s="68"/>
      <c r="DC986" s="68"/>
      <c r="DD986" s="68"/>
      <c r="DE986" s="68"/>
      <c r="DF986" s="68"/>
      <c r="DG986" s="68"/>
      <c r="DH986" s="68"/>
      <c r="DI986" s="68"/>
      <c r="DJ986" s="68"/>
      <c r="DK986" s="68"/>
      <c r="DL986" s="68"/>
      <c r="DM986" s="68"/>
      <c r="DN986" s="68"/>
      <c r="DO986" s="68"/>
      <c r="DP986" s="68"/>
      <c r="DQ986" s="68"/>
      <c r="DR986" s="68"/>
      <c r="DS986" s="68"/>
      <c r="DT986" s="68"/>
      <c r="DU986" s="68"/>
      <c r="DV986" s="68"/>
      <c r="DW986" s="68"/>
      <c r="DX986" s="68"/>
      <c r="DY986" s="68"/>
      <c r="DZ986" s="68"/>
      <c r="EA986" s="68"/>
      <c r="EB986" s="68"/>
      <c r="EC986" s="68"/>
      <c r="ED986" s="68"/>
      <c r="EE986" s="68"/>
      <c r="EF986" s="68"/>
      <c r="EG986" s="68"/>
      <c r="EH986" s="68"/>
      <c r="EI986" s="68"/>
      <c r="EJ986" s="68"/>
      <c r="EK986" s="68"/>
      <c r="EL986" s="68"/>
      <c r="EM986" s="68"/>
      <c r="EN986" s="68"/>
      <c r="EO986" s="68"/>
      <c r="EP986" s="68"/>
      <c r="EQ986" s="68"/>
      <c r="ER986" s="68"/>
      <c r="ES986" s="68"/>
      <c r="ET986" s="68"/>
      <c r="EU986" s="68"/>
      <c r="EV986" s="68"/>
      <c r="EW986" s="68"/>
      <c r="EX986" s="68"/>
      <c r="EY986" s="68"/>
      <c r="EZ986" s="68"/>
      <c r="FA986" s="68"/>
      <c r="FB986" s="68"/>
      <c r="FC986" s="68"/>
      <c r="FD986" s="68"/>
      <c r="FE986" s="68"/>
      <c r="FF986" s="68"/>
      <c r="FG986" s="68"/>
      <c r="FH986" s="68"/>
      <c r="FI986" s="68"/>
      <c r="FJ986" s="68"/>
      <c r="FK986" s="68"/>
      <c r="FL986" s="68"/>
      <c r="FM986" s="68"/>
      <c r="FN986" s="68"/>
      <c r="FO986" s="68"/>
      <c r="FP986" s="68"/>
      <c r="FQ986" s="68"/>
      <c r="FR986" s="68"/>
      <c r="FS986" s="68"/>
      <c r="FT986" s="68"/>
      <c r="FU986" s="68"/>
      <c r="FV986" s="68"/>
      <c r="FW986" s="68"/>
      <c r="FX986" s="68"/>
      <c r="FY986" s="68"/>
      <c r="FZ986" s="68"/>
      <c r="GA986" s="68"/>
      <c r="GB986" s="68"/>
      <c r="GC986" s="68"/>
      <c r="GD986" s="68"/>
      <c r="GE986" s="68"/>
      <c r="GF986" s="68"/>
      <c r="GG986" s="68"/>
      <c r="GH986" s="68"/>
      <c r="GI986" s="68"/>
      <c r="GJ986" s="68"/>
      <c r="GK986" s="68"/>
      <c r="GL986" s="68"/>
      <c r="GM986" s="68"/>
      <c r="GN986" s="68"/>
      <c r="GO986" s="68"/>
      <c r="GP986" s="68"/>
      <c r="GQ986" s="68"/>
      <c r="GR986" s="68"/>
      <c r="GS986" s="68"/>
      <c r="GT986" s="68"/>
      <c r="GU986" s="68"/>
      <c r="GV986" s="68"/>
      <c r="GW986" s="68"/>
      <c r="GX986" s="68"/>
      <c r="GY986" s="68"/>
      <c r="GZ986" s="68"/>
      <c r="HA986" s="68"/>
      <c r="HB986" s="68"/>
      <c r="HC986" s="68"/>
      <c r="HD986" s="68"/>
      <c r="HE986" s="68"/>
      <c r="HF986" s="68"/>
      <c r="HG986" s="68"/>
      <c r="HH986" s="68"/>
      <c r="HI986" s="68"/>
      <c r="HJ986" s="68"/>
      <c r="HK986" s="68"/>
      <c r="HL986" s="68"/>
      <c r="HM986" s="68"/>
      <c r="HN986" s="68"/>
      <c r="HO986" s="68"/>
      <c r="HP986" s="68"/>
      <c r="HQ986" s="68"/>
      <c r="HR986" s="68"/>
      <c r="HS986" s="68"/>
      <c r="HT986" s="68"/>
      <c r="HU986" s="68"/>
      <c r="HV986" s="68"/>
      <c r="HW986" s="68"/>
      <c r="HX986" s="68"/>
      <c r="HY986" s="68"/>
      <c r="HZ986" s="68"/>
      <c r="IA986" s="68"/>
      <c r="IB986" s="68"/>
      <c r="IC986" s="68"/>
      <c r="ID986" s="68"/>
      <c r="IE986" s="68"/>
      <c r="IF986" s="68"/>
      <c r="IG986" s="68"/>
      <c r="IH986" s="68"/>
      <c r="II986" s="68"/>
      <c r="IJ986" s="68"/>
      <c r="IK986" s="68"/>
      <c r="IL986" s="68"/>
      <c r="IM986" s="68"/>
      <c r="IN986" s="68"/>
      <c r="IO986" s="68"/>
      <c r="IP986" s="68"/>
      <c r="IQ986" s="68"/>
      <c r="IR986" s="68"/>
      <c r="IS986" s="68"/>
      <c r="IT986" s="68"/>
      <c r="IU986" s="68"/>
      <c r="IV986" s="68"/>
      <c r="IW986" s="68"/>
      <c r="IX986" s="68"/>
      <c r="IY986" s="68"/>
      <c r="IZ986" s="68"/>
      <c r="JA986" s="68"/>
      <c r="JB986" s="68"/>
      <c r="JC986" s="68"/>
      <c r="JD986" s="68"/>
      <c r="JE986" s="68"/>
      <c r="JF986" s="68"/>
      <c r="JG986" s="68"/>
      <c r="JH986" s="68"/>
      <c r="JI986" s="68"/>
      <c r="JJ986" s="68"/>
      <c r="JK986" s="68"/>
      <c r="JL986" s="68"/>
      <c r="JM986" s="68"/>
      <c r="JN986" s="68"/>
      <c r="JO986" s="68"/>
      <c r="JP986" s="68"/>
      <c r="JQ986" s="68"/>
      <c r="JR986" s="68"/>
      <c r="JS986" s="68"/>
      <c r="JT986" s="68"/>
      <c r="JU986" s="68"/>
      <c r="JV986" s="68"/>
      <c r="JW986" s="68"/>
      <c r="JX986" s="68"/>
      <c r="JY986" s="68"/>
      <c r="JZ986" s="68"/>
      <c r="KA986" s="68"/>
      <c r="KB986" s="68"/>
      <c r="KC986" s="68"/>
      <c r="KD986" s="68"/>
      <c r="KE986" s="68"/>
      <c r="KF986" s="68"/>
      <c r="KG986" s="68"/>
      <c r="KH986" s="68"/>
      <c r="KI986" s="68"/>
      <c r="KJ986" s="68"/>
      <c r="KK986" s="68"/>
      <c r="KL986" s="68"/>
      <c r="KM986" s="68"/>
      <c r="KN986" s="68"/>
      <c r="KO986" s="68"/>
      <c r="KP986" s="68"/>
      <c r="KQ986" s="68"/>
      <c r="KR986" s="68"/>
      <c r="KS986" s="68"/>
      <c r="KT986" s="68"/>
      <c r="KU986" s="68"/>
      <c r="KV986" s="68"/>
      <c r="KW986" s="68"/>
      <c r="KX986" s="68"/>
      <c r="KY986" s="68"/>
      <c r="KZ986" s="68"/>
      <c r="LA986" s="68"/>
      <c r="LB986" s="68"/>
      <c r="LC986" s="68"/>
      <c r="LD986" s="68"/>
      <c r="LE986" s="68"/>
      <c r="LF986" s="68"/>
      <c r="LG986" s="68"/>
      <c r="LH986" s="68"/>
      <c r="LI986" s="68"/>
      <c r="LJ986" s="68"/>
      <c r="LK986" s="68"/>
      <c r="LL986" s="68"/>
      <c r="LM986" s="68"/>
      <c r="LN986" s="68"/>
      <c r="LO986" s="68"/>
      <c r="LP986" s="68"/>
      <c r="LQ986" s="68"/>
      <c r="LR986" s="68"/>
      <c r="LS986" s="68"/>
      <c r="LT986" s="68"/>
      <c r="LU986" s="68"/>
      <c r="LV986" s="68"/>
      <c r="LW986" s="68"/>
      <c r="LX986" s="68"/>
      <c r="LY986" s="68"/>
      <c r="LZ986" s="68"/>
      <c r="MA986" s="68"/>
      <c r="MB986" s="68"/>
      <c r="MC986" s="68"/>
      <c r="MD986" s="68"/>
      <c r="ME986" s="68"/>
      <c r="MF986" s="68"/>
      <c r="MG986" s="68"/>
      <c r="MH986" s="68"/>
      <c r="MI986" s="68"/>
      <c r="MJ986" s="68"/>
      <c r="MK986" s="68"/>
      <c r="ML986" s="68"/>
      <c r="MM986" s="68"/>
      <c r="MN986" s="68"/>
      <c r="MO986" s="68"/>
      <c r="MP986" s="68"/>
      <c r="MQ986" s="68"/>
      <c r="MR986" s="68"/>
      <c r="MS986" s="68"/>
      <c r="MT986" s="68"/>
      <c r="MU986" s="68"/>
      <c r="MV986" s="68"/>
      <c r="MW986" s="68"/>
      <c r="MX986" s="68"/>
      <c r="MY986" s="68"/>
      <c r="MZ986" s="68"/>
      <c r="NA986" s="68"/>
      <c r="NB986" s="68"/>
      <c r="NC986" s="68"/>
      <c r="ND986" s="68"/>
      <c r="NE986" s="68"/>
      <c r="NF986" s="68"/>
      <c r="NG986" s="69"/>
      <c r="NH986" s="69"/>
      <c r="NI986" s="69"/>
      <c r="NJ986" s="68"/>
      <c r="NK986" s="67"/>
      <c r="NL986" s="67"/>
      <c r="NM986" s="67"/>
      <c r="NN986" s="67"/>
      <c r="NO986" s="67"/>
      <c r="NP986" s="67"/>
      <c r="NQ986" s="67"/>
      <c r="NR986" s="67"/>
      <c r="NS986" s="67"/>
      <c r="NT986" s="67"/>
      <c r="NU986" s="67"/>
      <c r="NV986" s="68"/>
    </row>
    <row r="987" spans="1:386" s="48" customFormat="1" x14ac:dyDescent="0.2">
      <c r="A987" s="66"/>
      <c r="B987" s="67"/>
      <c r="C987" s="67"/>
      <c r="D987" s="239"/>
      <c r="E987" s="225"/>
      <c r="F987" s="68"/>
      <c r="G987" s="68"/>
      <c r="H987" s="68"/>
      <c r="I987" s="68"/>
      <c r="J987" s="68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68"/>
      <c r="W987" s="68"/>
      <c r="X987" s="68"/>
      <c r="Y987" s="68"/>
      <c r="Z987" s="68"/>
      <c r="AA987" s="68"/>
      <c r="AB987" s="68"/>
      <c r="AC987" s="68"/>
      <c r="AD987" s="68"/>
      <c r="AE987" s="68"/>
      <c r="AF987" s="68"/>
      <c r="AG987" s="68"/>
      <c r="AH987" s="68"/>
      <c r="AI987" s="68"/>
      <c r="AJ987" s="68"/>
      <c r="AK987" s="68"/>
      <c r="AL987" s="68"/>
      <c r="AM987" s="68"/>
      <c r="AN987" s="68"/>
      <c r="AO987" s="68"/>
      <c r="AP987" s="68"/>
      <c r="AQ987" s="68"/>
      <c r="AR987" s="68"/>
      <c r="AS987" s="68"/>
      <c r="AT987" s="68"/>
      <c r="AU987" s="68"/>
      <c r="AV987" s="68"/>
      <c r="AW987" s="68"/>
      <c r="AX987" s="68"/>
      <c r="AY987" s="68"/>
      <c r="AZ987" s="68"/>
      <c r="BA987" s="68"/>
      <c r="BB987" s="68"/>
      <c r="BC987" s="68"/>
      <c r="BD987" s="68"/>
      <c r="BE987" s="68"/>
      <c r="BF987" s="68"/>
      <c r="BG987" s="68"/>
      <c r="BH987" s="68"/>
      <c r="BI987" s="68"/>
      <c r="BJ987" s="68"/>
      <c r="BK987" s="68"/>
      <c r="BL987" s="68"/>
      <c r="BM987" s="68"/>
      <c r="BN987" s="68"/>
      <c r="BO987" s="68"/>
      <c r="BP987" s="68"/>
      <c r="BQ987" s="68"/>
      <c r="BR987" s="68"/>
      <c r="BS987" s="68"/>
      <c r="BT987" s="68"/>
      <c r="BU987" s="68"/>
      <c r="BV987" s="68"/>
      <c r="BW987" s="68"/>
      <c r="BX987" s="68"/>
      <c r="BY987" s="68"/>
      <c r="BZ987" s="68"/>
      <c r="CA987" s="68"/>
      <c r="CB987" s="68"/>
      <c r="CC987" s="68"/>
      <c r="CD987" s="68"/>
      <c r="CE987" s="68"/>
      <c r="CF987" s="68"/>
      <c r="CG987" s="68"/>
      <c r="CH987" s="68"/>
      <c r="CI987" s="68"/>
      <c r="CJ987" s="68"/>
      <c r="CK987" s="68"/>
      <c r="CL987" s="68"/>
      <c r="CM987" s="68"/>
      <c r="CN987" s="68"/>
      <c r="CO987" s="68"/>
      <c r="CP987" s="68"/>
      <c r="CQ987" s="68"/>
      <c r="CR987" s="68"/>
      <c r="CS987" s="68"/>
      <c r="CT987" s="68"/>
      <c r="CU987" s="68"/>
      <c r="CV987" s="68"/>
      <c r="CW987" s="68"/>
      <c r="CX987" s="68"/>
      <c r="CY987" s="68"/>
      <c r="CZ987" s="68"/>
      <c r="DA987" s="68"/>
      <c r="DB987" s="68"/>
      <c r="DC987" s="68"/>
      <c r="DD987" s="68"/>
      <c r="DE987" s="68"/>
      <c r="DF987" s="68"/>
      <c r="DG987" s="68"/>
      <c r="DH987" s="68"/>
      <c r="DI987" s="68"/>
      <c r="DJ987" s="68"/>
      <c r="DK987" s="68"/>
      <c r="DL987" s="68"/>
      <c r="DM987" s="68"/>
      <c r="DN987" s="68"/>
      <c r="DO987" s="68"/>
      <c r="DP987" s="68"/>
      <c r="DQ987" s="68"/>
      <c r="DR987" s="68"/>
      <c r="DS987" s="68"/>
      <c r="DT987" s="68"/>
      <c r="DU987" s="68"/>
      <c r="DV987" s="68"/>
      <c r="DW987" s="68"/>
      <c r="DX987" s="68"/>
      <c r="DY987" s="68"/>
      <c r="DZ987" s="68"/>
      <c r="EA987" s="68"/>
      <c r="EB987" s="68"/>
      <c r="EC987" s="68"/>
      <c r="ED987" s="68"/>
      <c r="EE987" s="68"/>
      <c r="EF987" s="68"/>
      <c r="EG987" s="68"/>
      <c r="EH987" s="68"/>
      <c r="EI987" s="68"/>
      <c r="EJ987" s="68"/>
      <c r="EK987" s="68"/>
      <c r="EL987" s="68"/>
      <c r="EM987" s="68"/>
      <c r="EN987" s="68"/>
      <c r="EO987" s="68"/>
      <c r="EP987" s="68"/>
      <c r="EQ987" s="68"/>
      <c r="ER987" s="68"/>
      <c r="ES987" s="68"/>
      <c r="ET987" s="68"/>
      <c r="EU987" s="68"/>
      <c r="EV987" s="68"/>
      <c r="EW987" s="68"/>
      <c r="EX987" s="68"/>
      <c r="EY987" s="68"/>
      <c r="EZ987" s="68"/>
      <c r="FA987" s="68"/>
      <c r="FB987" s="68"/>
      <c r="FC987" s="68"/>
      <c r="FD987" s="68"/>
      <c r="FE987" s="68"/>
      <c r="FF987" s="68"/>
      <c r="FG987" s="68"/>
      <c r="FH987" s="68"/>
      <c r="FI987" s="68"/>
      <c r="FJ987" s="68"/>
      <c r="FK987" s="68"/>
      <c r="FL987" s="68"/>
      <c r="FM987" s="68"/>
      <c r="FN987" s="68"/>
      <c r="FO987" s="68"/>
      <c r="FP987" s="68"/>
      <c r="FQ987" s="68"/>
      <c r="FR987" s="68"/>
      <c r="FS987" s="68"/>
      <c r="FT987" s="68"/>
      <c r="FU987" s="68"/>
      <c r="FV987" s="68"/>
      <c r="FW987" s="68"/>
      <c r="FX987" s="68"/>
      <c r="FY987" s="68"/>
      <c r="FZ987" s="68"/>
      <c r="GA987" s="68"/>
      <c r="GB987" s="68"/>
      <c r="GC987" s="68"/>
      <c r="GD987" s="68"/>
      <c r="GE987" s="68"/>
      <c r="GF987" s="68"/>
      <c r="GG987" s="68"/>
      <c r="GH987" s="68"/>
      <c r="GI987" s="68"/>
      <c r="GJ987" s="68"/>
      <c r="GK987" s="68"/>
      <c r="GL987" s="68"/>
      <c r="GM987" s="68"/>
      <c r="GN987" s="68"/>
      <c r="GO987" s="68"/>
      <c r="GP987" s="68"/>
      <c r="GQ987" s="68"/>
      <c r="GR987" s="68"/>
      <c r="GS987" s="68"/>
      <c r="GT987" s="68"/>
      <c r="GU987" s="68"/>
      <c r="GV987" s="68"/>
      <c r="GW987" s="68"/>
      <c r="GX987" s="68"/>
      <c r="GY987" s="68"/>
      <c r="GZ987" s="68"/>
      <c r="HA987" s="68"/>
      <c r="HB987" s="68"/>
      <c r="HC987" s="68"/>
      <c r="HD987" s="68"/>
      <c r="HE987" s="68"/>
      <c r="HF987" s="68"/>
      <c r="HG987" s="68"/>
      <c r="HH987" s="68"/>
      <c r="HI987" s="68"/>
      <c r="HJ987" s="68"/>
      <c r="HK987" s="68"/>
      <c r="HL987" s="68"/>
      <c r="HM987" s="68"/>
      <c r="HN987" s="68"/>
      <c r="HO987" s="68"/>
      <c r="HP987" s="68"/>
      <c r="HQ987" s="68"/>
      <c r="HR987" s="68"/>
      <c r="HS987" s="68"/>
      <c r="HT987" s="68"/>
      <c r="HU987" s="68"/>
      <c r="HV987" s="68"/>
      <c r="HW987" s="68"/>
      <c r="HX987" s="68"/>
      <c r="HY987" s="68"/>
      <c r="HZ987" s="68"/>
      <c r="IA987" s="68"/>
      <c r="IB987" s="68"/>
      <c r="IC987" s="68"/>
      <c r="ID987" s="68"/>
      <c r="IE987" s="68"/>
      <c r="IF987" s="68"/>
      <c r="IG987" s="68"/>
      <c r="IH987" s="68"/>
      <c r="II987" s="68"/>
      <c r="IJ987" s="68"/>
      <c r="IK987" s="68"/>
      <c r="IL987" s="68"/>
      <c r="IM987" s="68"/>
      <c r="IN987" s="68"/>
      <c r="IO987" s="68"/>
      <c r="IP987" s="68"/>
      <c r="IQ987" s="68"/>
      <c r="IR987" s="68"/>
      <c r="IS987" s="68"/>
      <c r="IT987" s="68"/>
      <c r="IU987" s="68"/>
      <c r="IV987" s="68"/>
      <c r="IW987" s="68"/>
      <c r="IX987" s="68"/>
      <c r="IY987" s="68"/>
      <c r="IZ987" s="68"/>
      <c r="JA987" s="68"/>
      <c r="JB987" s="68"/>
      <c r="JC987" s="68"/>
      <c r="JD987" s="68"/>
      <c r="JE987" s="68"/>
      <c r="JF987" s="68"/>
      <c r="JG987" s="68"/>
      <c r="JH987" s="68"/>
      <c r="JI987" s="68"/>
      <c r="JJ987" s="68"/>
      <c r="JK987" s="68"/>
      <c r="JL987" s="68"/>
      <c r="JM987" s="68"/>
      <c r="JN987" s="68"/>
      <c r="JO987" s="68"/>
      <c r="JP987" s="68"/>
      <c r="JQ987" s="68"/>
      <c r="JR987" s="68"/>
      <c r="JS987" s="68"/>
      <c r="JT987" s="68"/>
      <c r="JU987" s="68"/>
      <c r="JV987" s="68"/>
      <c r="JW987" s="68"/>
      <c r="JX987" s="68"/>
      <c r="JY987" s="68"/>
      <c r="JZ987" s="68"/>
      <c r="KA987" s="68"/>
      <c r="KB987" s="68"/>
      <c r="KC987" s="68"/>
      <c r="KD987" s="68"/>
      <c r="KE987" s="68"/>
      <c r="KF987" s="68"/>
      <c r="KG987" s="68"/>
      <c r="KH987" s="68"/>
      <c r="KI987" s="68"/>
      <c r="KJ987" s="68"/>
      <c r="KK987" s="68"/>
      <c r="KL987" s="68"/>
      <c r="KM987" s="68"/>
      <c r="KN987" s="68"/>
      <c r="KO987" s="68"/>
      <c r="KP987" s="68"/>
      <c r="KQ987" s="68"/>
      <c r="KR987" s="68"/>
      <c r="KS987" s="68"/>
      <c r="KT987" s="68"/>
      <c r="KU987" s="68"/>
      <c r="KV987" s="68"/>
      <c r="KW987" s="68"/>
      <c r="KX987" s="68"/>
      <c r="KY987" s="68"/>
      <c r="KZ987" s="68"/>
      <c r="LA987" s="68"/>
      <c r="LB987" s="68"/>
      <c r="LC987" s="68"/>
      <c r="LD987" s="68"/>
      <c r="LE987" s="68"/>
      <c r="LF987" s="68"/>
      <c r="LG987" s="68"/>
      <c r="LH987" s="68"/>
      <c r="LI987" s="68"/>
      <c r="LJ987" s="68"/>
      <c r="LK987" s="68"/>
      <c r="LL987" s="68"/>
      <c r="LM987" s="68"/>
      <c r="LN987" s="68"/>
      <c r="LO987" s="68"/>
      <c r="LP987" s="68"/>
      <c r="LQ987" s="68"/>
      <c r="LR987" s="68"/>
      <c r="LS987" s="68"/>
      <c r="LT987" s="68"/>
      <c r="LU987" s="68"/>
      <c r="LV987" s="68"/>
      <c r="LW987" s="68"/>
      <c r="LX987" s="68"/>
      <c r="LY987" s="68"/>
      <c r="LZ987" s="68"/>
      <c r="MA987" s="68"/>
      <c r="MB987" s="68"/>
      <c r="MC987" s="68"/>
      <c r="MD987" s="68"/>
      <c r="ME987" s="68"/>
      <c r="MF987" s="68"/>
      <c r="MG987" s="68"/>
      <c r="MH987" s="68"/>
      <c r="MI987" s="68"/>
      <c r="MJ987" s="68"/>
      <c r="MK987" s="68"/>
      <c r="ML987" s="68"/>
      <c r="MM987" s="68"/>
      <c r="MN987" s="68"/>
      <c r="MO987" s="68"/>
      <c r="MP987" s="68"/>
      <c r="MQ987" s="68"/>
      <c r="MR987" s="68"/>
      <c r="MS987" s="68"/>
      <c r="MT987" s="68"/>
      <c r="MU987" s="68"/>
      <c r="MV987" s="68"/>
      <c r="MW987" s="68"/>
      <c r="MX987" s="68"/>
      <c r="MY987" s="68"/>
      <c r="MZ987" s="68"/>
      <c r="NA987" s="68"/>
      <c r="NB987" s="68"/>
      <c r="NC987" s="68"/>
      <c r="ND987" s="68"/>
      <c r="NE987" s="68"/>
      <c r="NF987" s="68"/>
      <c r="NG987" s="69"/>
      <c r="NH987" s="69"/>
      <c r="NI987" s="69"/>
      <c r="NJ987" s="68"/>
      <c r="NK987" s="67"/>
      <c r="NL987" s="67"/>
      <c r="NM987" s="67"/>
      <c r="NN987" s="67"/>
      <c r="NO987" s="67"/>
      <c r="NP987" s="67"/>
      <c r="NQ987" s="67"/>
      <c r="NR987" s="67"/>
      <c r="NS987" s="67"/>
      <c r="NT987" s="67"/>
      <c r="NU987" s="67"/>
      <c r="NV987" s="68"/>
    </row>
    <row r="988" spans="1:386" s="48" customFormat="1" x14ac:dyDescent="0.2">
      <c r="A988" s="66"/>
      <c r="B988" s="67"/>
      <c r="C988" s="67"/>
      <c r="D988" s="239"/>
      <c r="E988" s="225"/>
      <c r="F988" s="68"/>
      <c r="G988" s="68"/>
      <c r="H988" s="68"/>
      <c r="I988" s="68"/>
      <c r="J988" s="68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68"/>
      <c r="W988" s="68"/>
      <c r="X988" s="68"/>
      <c r="Y988" s="68"/>
      <c r="Z988" s="68"/>
      <c r="AA988" s="68"/>
      <c r="AB988" s="68"/>
      <c r="AC988" s="68"/>
      <c r="AD988" s="68"/>
      <c r="AE988" s="68"/>
      <c r="AF988" s="68"/>
      <c r="AG988" s="68"/>
      <c r="AH988" s="68"/>
      <c r="AI988" s="68"/>
      <c r="AJ988" s="68"/>
      <c r="AK988" s="68"/>
      <c r="AL988" s="68"/>
      <c r="AM988" s="68"/>
      <c r="AN988" s="68"/>
      <c r="AO988" s="68"/>
      <c r="AP988" s="68"/>
      <c r="AQ988" s="68"/>
      <c r="AR988" s="68"/>
      <c r="AS988" s="68"/>
      <c r="AT988" s="68"/>
      <c r="AU988" s="68"/>
      <c r="AV988" s="68"/>
      <c r="AW988" s="68"/>
      <c r="AX988" s="68"/>
      <c r="AY988" s="68"/>
      <c r="AZ988" s="68"/>
      <c r="BA988" s="68"/>
      <c r="BB988" s="68"/>
      <c r="BC988" s="68"/>
      <c r="BD988" s="68"/>
      <c r="BE988" s="68"/>
      <c r="BF988" s="68"/>
      <c r="BG988" s="68"/>
      <c r="BH988" s="68"/>
      <c r="BI988" s="68"/>
      <c r="BJ988" s="68"/>
      <c r="BK988" s="68"/>
      <c r="BL988" s="68"/>
      <c r="BM988" s="68"/>
      <c r="BN988" s="68"/>
      <c r="BO988" s="68"/>
      <c r="BP988" s="68"/>
      <c r="BQ988" s="68"/>
      <c r="BR988" s="68"/>
      <c r="BS988" s="68"/>
      <c r="BT988" s="68"/>
      <c r="BU988" s="68"/>
      <c r="BV988" s="68"/>
      <c r="BW988" s="68"/>
      <c r="BX988" s="68"/>
      <c r="BY988" s="68"/>
      <c r="BZ988" s="68"/>
      <c r="CA988" s="68"/>
      <c r="CB988" s="68"/>
      <c r="CC988" s="68"/>
      <c r="CD988" s="68"/>
      <c r="CE988" s="68"/>
      <c r="CF988" s="68"/>
      <c r="CG988" s="68"/>
      <c r="CH988" s="68"/>
      <c r="CI988" s="68"/>
      <c r="CJ988" s="68"/>
      <c r="CK988" s="68"/>
      <c r="CL988" s="68"/>
      <c r="CM988" s="68"/>
      <c r="CN988" s="68"/>
      <c r="CO988" s="68"/>
      <c r="CP988" s="68"/>
      <c r="CQ988" s="68"/>
      <c r="CR988" s="68"/>
      <c r="CS988" s="68"/>
      <c r="CT988" s="68"/>
      <c r="CU988" s="68"/>
      <c r="CV988" s="68"/>
      <c r="CW988" s="68"/>
      <c r="CX988" s="68"/>
      <c r="CY988" s="68"/>
      <c r="CZ988" s="68"/>
      <c r="DA988" s="68"/>
      <c r="DB988" s="68"/>
      <c r="DC988" s="68"/>
      <c r="DD988" s="68"/>
      <c r="DE988" s="68"/>
      <c r="DF988" s="68"/>
      <c r="DG988" s="68"/>
      <c r="DH988" s="68"/>
      <c r="DI988" s="68"/>
      <c r="DJ988" s="68"/>
      <c r="DK988" s="68"/>
      <c r="DL988" s="68"/>
      <c r="DM988" s="68"/>
      <c r="DN988" s="68"/>
      <c r="DO988" s="68"/>
      <c r="DP988" s="68"/>
      <c r="DQ988" s="68"/>
      <c r="DR988" s="68"/>
      <c r="DS988" s="68"/>
      <c r="DT988" s="68"/>
      <c r="DU988" s="68"/>
      <c r="DV988" s="68"/>
      <c r="DW988" s="68"/>
      <c r="DX988" s="68"/>
      <c r="DY988" s="68"/>
      <c r="DZ988" s="68"/>
      <c r="EA988" s="68"/>
      <c r="EB988" s="68"/>
      <c r="EC988" s="68"/>
      <c r="ED988" s="68"/>
      <c r="EE988" s="68"/>
      <c r="EF988" s="68"/>
      <c r="EG988" s="68"/>
      <c r="EH988" s="68"/>
      <c r="EI988" s="68"/>
      <c r="EJ988" s="68"/>
      <c r="EK988" s="68"/>
      <c r="EL988" s="68"/>
      <c r="EM988" s="68"/>
      <c r="EN988" s="68"/>
      <c r="EO988" s="68"/>
      <c r="EP988" s="68"/>
      <c r="EQ988" s="68"/>
      <c r="ER988" s="68"/>
      <c r="ES988" s="68"/>
      <c r="ET988" s="68"/>
      <c r="EU988" s="68"/>
      <c r="EV988" s="68"/>
      <c r="EW988" s="68"/>
      <c r="EX988" s="68"/>
      <c r="EY988" s="68"/>
      <c r="EZ988" s="68"/>
      <c r="FA988" s="68"/>
      <c r="FB988" s="68"/>
      <c r="FC988" s="68"/>
      <c r="FD988" s="68"/>
      <c r="FE988" s="68"/>
      <c r="FF988" s="68"/>
      <c r="FG988" s="68"/>
      <c r="FH988" s="68"/>
      <c r="FI988" s="68"/>
      <c r="FJ988" s="68"/>
      <c r="FK988" s="68"/>
      <c r="FL988" s="68"/>
      <c r="FM988" s="68"/>
      <c r="FN988" s="68"/>
      <c r="FO988" s="68"/>
      <c r="FP988" s="68"/>
      <c r="FQ988" s="68"/>
      <c r="FR988" s="68"/>
      <c r="FS988" s="68"/>
      <c r="FT988" s="68"/>
      <c r="FU988" s="68"/>
      <c r="FV988" s="68"/>
      <c r="FW988" s="68"/>
      <c r="FX988" s="68"/>
      <c r="FY988" s="68"/>
      <c r="FZ988" s="68"/>
      <c r="GA988" s="68"/>
      <c r="GB988" s="68"/>
      <c r="GC988" s="68"/>
      <c r="GD988" s="68"/>
      <c r="GE988" s="68"/>
      <c r="GF988" s="68"/>
      <c r="GG988" s="68"/>
      <c r="GH988" s="68"/>
      <c r="GI988" s="68"/>
      <c r="GJ988" s="68"/>
      <c r="GK988" s="68"/>
      <c r="GL988" s="68"/>
      <c r="GM988" s="68"/>
      <c r="GN988" s="68"/>
      <c r="GO988" s="68"/>
      <c r="GP988" s="68"/>
      <c r="GQ988" s="68"/>
      <c r="GR988" s="68"/>
      <c r="GS988" s="68"/>
      <c r="GT988" s="68"/>
      <c r="GU988" s="68"/>
      <c r="GV988" s="68"/>
      <c r="GW988" s="68"/>
      <c r="GX988" s="68"/>
      <c r="GY988" s="68"/>
      <c r="GZ988" s="68"/>
      <c r="HA988" s="68"/>
      <c r="HB988" s="68"/>
      <c r="HC988" s="68"/>
      <c r="HD988" s="68"/>
      <c r="HE988" s="68"/>
      <c r="HF988" s="68"/>
      <c r="HG988" s="68"/>
      <c r="HH988" s="68"/>
      <c r="HI988" s="68"/>
      <c r="HJ988" s="68"/>
      <c r="HK988" s="68"/>
      <c r="HL988" s="68"/>
      <c r="HM988" s="68"/>
      <c r="HN988" s="68"/>
      <c r="HO988" s="68"/>
      <c r="HP988" s="68"/>
      <c r="HQ988" s="68"/>
      <c r="HR988" s="68"/>
      <c r="HS988" s="68"/>
      <c r="HT988" s="68"/>
      <c r="HU988" s="68"/>
      <c r="HV988" s="68"/>
      <c r="HW988" s="68"/>
      <c r="HX988" s="68"/>
      <c r="HY988" s="68"/>
      <c r="HZ988" s="68"/>
      <c r="IA988" s="68"/>
      <c r="IB988" s="68"/>
      <c r="IC988" s="68"/>
      <c r="ID988" s="68"/>
      <c r="IE988" s="68"/>
      <c r="IF988" s="68"/>
      <c r="IG988" s="68"/>
      <c r="IH988" s="68"/>
      <c r="II988" s="68"/>
      <c r="IJ988" s="68"/>
      <c r="IK988" s="68"/>
      <c r="IL988" s="68"/>
      <c r="IM988" s="68"/>
      <c r="IN988" s="68"/>
      <c r="IO988" s="68"/>
      <c r="IP988" s="68"/>
      <c r="IQ988" s="68"/>
      <c r="IR988" s="68"/>
      <c r="IS988" s="68"/>
      <c r="IT988" s="68"/>
      <c r="IU988" s="68"/>
      <c r="IV988" s="68"/>
      <c r="IW988" s="68"/>
      <c r="IX988" s="68"/>
      <c r="IY988" s="68"/>
      <c r="IZ988" s="68"/>
      <c r="JA988" s="68"/>
      <c r="JB988" s="68"/>
      <c r="JC988" s="68"/>
      <c r="JD988" s="68"/>
      <c r="JE988" s="68"/>
      <c r="JF988" s="68"/>
      <c r="JG988" s="68"/>
      <c r="JH988" s="68"/>
      <c r="JI988" s="68"/>
      <c r="JJ988" s="68"/>
      <c r="JK988" s="68"/>
      <c r="JL988" s="68"/>
      <c r="JM988" s="68"/>
      <c r="JN988" s="68"/>
      <c r="JO988" s="68"/>
      <c r="JP988" s="68"/>
      <c r="JQ988" s="68"/>
      <c r="JR988" s="68"/>
      <c r="JS988" s="68"/>
      <c r="JT988" s="68"/>
      <c r="JU988" s="68"/>
      <c r="JV988" s="68"/>
      <c r="JW988" s="68"/>
      <c r="JX988" s="68"/>
      <c r="JY988" s="68"/>
      <c r="JZ988" s="68"/>
      <c r="KA988" s="68"/>
      <c r="KB988" s="68"/>
      <c r="KC988" s="68"/>
      <c r="KD988" s="68"/>
      <c r="KE988" s="68"/>
      <c r="KF988" s="68"/>
      <c r="KG988" s="68"/>
      <c r="KH988" s="68"/>
      <c r="KI988" s="68"/>
      <c r="KJ988" s="68"/>
      <c r="KK988" s="68"/>
      <c r="KL988" s="68"/>
      <c r="KM988" s="68"/>
      <c r="KN988" s="68"/>
      <c r="KO988" s="68"/>
      <c r="KP988" s="68"/>
      <c r="KQ988" s="68"/>
      <c r="KR988" s="68"/>
      <c r="KS988" s="68"/>
      <c r="KT988" s="68"/>
      <c r="KU988" s="68"/>
      <c r="KV988" s="68"/>
      <c r="KW988" s="68"/>
      <c r="KX988" s="68"/>
      <c r="KY988" s="68"/>
      <c r="KZ988" s="68"/>
      <c r="LA988" s="68"/>
      <c r="LB988" s="68"/>
      <c r="LC988" s="68"/>
      <c r="LD988" s="68"/>
      <c r="LE988" s="68"/>
      <c r="LF988" s="68"/>
      <c r="LG988" s="68"/>
      <c r="LH988" s="68"/>
      <c r="LI988" s="68"/>
      <c r="LJ988" s="68"/>
      <c r="LK988" s="68"/>
      <c r="LL988" s="68"/>
      <c r="LM988" s="68"/>
      <c r="LN988" s="68"/>
      <c r="LO988" s="68"/>
      <c r="LP988" s="68"/>
      <c r="LQ988" s="68"/>
      <c r="LR988" s="68"/>
      <c r="LS988" s="68"/>
      <c r="LT988" s="68"/>
      <c r="LU988" s="68"/>
      <c r="LV988" s="68"/>
      <c r="LW988" s="68"/>
      <c r="LX988" s="68"/>
      <c r="LY988" s="68"/>
      <c r="LZ988" s="68"/>
      <c r="MA988" s="68"/>
      <c r="MB988" s="68"/>
      <c r="MC988" s="68"/>
      <c r="MD988" s="68"/>
      <c r="ME988" s="68"/>
      <c r="MF988" s="68"/>
      <c r="MG988" s="68"/>
      <c r="MH988" s="68"/>
      <c r="MI988" s="68"/>
      <c r="MJ988" s="68"/>
      <c r="MK988" s="68"/>
      <c r="ML988" s="68"/>
      <c r="MM988" s="68"/>
      <c r="MN988" s="68"/>
      <c r="MO988" s="68"/>
      <c r="MP988" s="68"/>
      <c r="MQ988" s="68"/>
      <c r="MR988" s="68"/>
      <c r="MS988" s="68"/>
      <c r="MT988" s="68"/>
      <c r="MU988" s="68"/>
      <c r="MV988" s="68"/>
      <c r="MW988" s="68"/>
      <c r="MX988" s="68"/>
      <c r="MY988" s="68"/>
      <c r="MZ988" s="68"/>
      <c r="NA988" s="68"/>
      <c r="NB988" s="68"/>
      <c r="NC988" s="68"/>
      <c r="ND988" s="68"/>
      <c r="NE988" s="68"/>
      <c r="NF988" s="68"/>
      <c r="NG988" s="69"/>
      <c r="NH988" s="69"/>
      <c r="NI988" s="69"/>
      <c r="NJ988" s="68"/>
      <c r="NK988" s="67"/>
      <c r="NL988" s="67"/>
      <c r="NM988" s="67"/>
      <c r="NN988" s="67"/>
      <c r="NO988" s="67"/>
      <c r="NP988" s="67"/>
      <c r="NQ988" s="67"/>
      <c r="NR988" s="67"/>
      <c r="NS988" s="67"/>
      <c r="NT988" s="67"/>
      <c r="NU988" s="67"/>
      <c r="NV988" s="68"/>
    </row>
    <row r="989" spans="1:386" s="48" customFormat="1" x14ac:dyDescent="0.2">
      <c r="A989" s="66"/>
      <c r="B989" s="67"/>
      <c r="C989" s="67"/>
      <c r="D989" s="239"/>
      <c r="E989" s="225"/>
      <c r="F989" s="68"/>
      <c r="G989" s="68"/>
      <c r="H989" s="68"/>
      <c r="I989" s="68"/>
      <c r="J989" s="68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68"/>
      <c r="W989" s="68"/>
      <c r="X989" s="68"/>
      <c r="Y989" s="68"/>
      <c r="Z989" s="68"/>
      <c r="AA989" s="68"/>
      <c r="AB989" s="68"/>
      <c r="AC989" s="68"/>
      <c r="AD989" s="68"/>
      <c r="AE989" s="68"/>
      <c r="AF989" s="68"/>
      <c r="AG989" s="68"/>
      <c r="AH989" s="68"/>
      <c r="AI989" s="68"/>
      <c r="AJ989" s="68"/>
      <c r="AK989" s="68"/>
      <c r="AL989" s="68"/>
      <c r="AM989" s="68"/>
      <c r="AN989" s="68"/>
      <c r="AO989" s="68"/>
      <c r="AP989" s="68"/>
      <c r="AQ989" s="68"/>
      <c r="AR989" s="68"/>
      <c r="AS989" s="68"/>
      <c r="AT989" s="68"/>
      <c r="AU989" s="68"/>
      <c r="AV989" s="68"/>
      <c r="AW989" s="68"/>
      <c r="AX989" s="68"/>
      <c r="AY989" s="68"/>
      <c r="AZ989" s="68"/>
      <c r="BA989" s="68"/>
      <c r="BB989" s="68"/>
      <c r="BC989" s="68"/>
      <c r="BD989" s="68"/>
      <c r="BE989" s="68"/>
      <c r="BF989" s="68"/>
      <c r="BG989" s="68"/>
      <c r="BH989" s="68"/>
      <c r="BI989" s="68"/>
      <c r="BJ989" s="68"/>
      <c r="BK989" s="68"/>
      <c r="BL989" s="68"/>
      <c r="BM989" s="68"/>
      <c r="BN989" s="68"/>
      <c r="BO989" s="68"/>
      <c r="BP989" s="68"/>
      <c r="BQ989" s="68"/>
      <c r="BR989" s="68"/>
      <c r="BS989" s="68"/>
      <c r="BT989" s="68"/>
      <c r="BU989" s="68"/>
      <c r="BV989" s="68"/>
      <c r="BW989" s="68"/>
      <c r="BX989" s="68"/>
      <c r="BY989" s="68"/>
      <c r="BZ989" s="68"/>
      <c r="CA989" s="68"/>
      <c r="CB989" s="68"/>
      <c r="CC989" s="68"/>
      <c r="CD989" s="68"/>
      <c r="CE989" s="68"/>
      <c r="CF989" s="68"/>
      <c r="CG989" s="68"/>
      <c r="CH989" s="68"/>
      <c r="CI989" s="68"/>
      <c r="CJ989" s="68"/>
      <c r="CK989" s="68"/>
      <c r="CL989" s="68"/>
      <c r="CM989" s="68"/>
      <c r="CN989" s="68"/>
      <c r="CO989" s="68"/>
      <c r="CP989" s="68"/>
      <c r="CQ989" s="68"/>
      <c r="CR989" s="68"/>
      <c r="CS989" s="68"/>
      <c r="CT989" s="68"/>
      <c r="CU989" s="68"/>
      <c r="CV989" s="68"/>
      <c r="CW989" s="68"/>
      <c r="CX989" s="68"/>
      <c r="CY989" s="68"/>
      <c r="CZ989" s="68"/>
      <c r="DA989" s="68"/>
      <c r="DB989" s="68"/>
      <c r="DC989" s="68"/>
      <c r="DD989" s="68"/>
      <c r="DE989" s="68"/>
      <c r="DF989" s="68"/>
      <c r="DG989" s="68"/>
      <c r="DH989" s="68"/>
      <c r="DI989" s="68"/>
      <c r="DJ989" s="68"/>
      <c r="DK989" s="68"/>
      <c r="DL989" s="68"/>
      <c r="DM989" s="68"/>
      <c r="DN989" s="68"/>
      <c r="DO989" s="68"/>
      <c r="DP989" s="68"/>
      <c r="DQ989" s="68"/>
      <c r="DR989" s="68"/>
      <c r="DS989" s="68"/>
      <c r="DT989" s="68"/>
      <c r="DU989" s="68"/>
      <c r="DV989" s="68"/>
      <c r="DW989" s="68"/>
      <c r="DX989" s="68"/>
      <c r="DY989" s="68"/>
      <c r="DZ989" s="68"/>
      <c r="EA989" s="68"/>
      <c r="EB989" s="68"/>
      <c r="EC989" s="68"/>
      <c r="ED989" s="68"/>
      <c r="EE989" s="68"/>
      <c r="EF989" s="68"/>
      <c r="EG989" s="68"/>
      <c r="EH989" s="68"/>
      <c r="EI989" s="68"/>
      <c r="EJ989" s="68"/>
      <c r="EK989" s="68"/>
      <c r="EL989" s="68"/>
      <c r="EM989" s="68"/>
      <c r="EN989" s="68"/>
      <c r="EO989" s="68"/>
      <c r="EP989" s="68"/>
      <c r="EQ989" s="68"/>
      <c r="ER989" s="68"/>
      <c r="ES989" s="68"/>
      <c r="ET989" s="68"/>
      <c r="EU989" s="68"/>
      <c r="EV989" s="68"/>
      <c r="EW989" s="68"/>
      <c r="EX989" s="68"/>
      <c r="EY989" s="68"/>
      <c r="EZ989" s="68"/>
      <c r="FA989" s="68"/>
      <c r="FB989" s="68"/>
      <c r="FC989" s="68"/>
      <c r="FD989" s="68"/>
      <c r="FE989" s="68"/>
      <c r="FF989" s="68"/>
      <c r="FG989" s="68"/>
      <c r="FH989" s="68"/>
      <c r="FI989" s="68"/>
      <c r="FJ989" s="68"/>
      <c r="FK989" s="68"/>
      <c r="FL989" s="68"/>
      <c r="FM989" s="68"/>
      <c r="FN989" s="68"/>
      <c r="FO989" s="68"/>
      <c r="FP989" s="68"/>
      <c r="FQ989" s="68"/>
      <c r="FR989" s="68"/>
      <c r="FS989" s="68"/>
      <c r="FT989" s="68"/>
      <c r="FU989" s="68"/>
      <c r="FV989" s="68"/>
      <c r="FW989" s="68"/>
      <c r="FX989" s="68"/>
      <c r="FY989" s="68"/>
      <c r="FZ989" s="68"/>
      <c r="GA989" s="68"/>
      <c r="GB989" s="68"/>
      <c r="GC989" s="68"/>
      <c r="GD989" s="68"/>
      <c r="GE989" s="68"/>
      <c r="GF989" s="68"/>
      <c r="GG989" s="68"/>
      <c r="GH989" s="68"/>
      <c r="GI989" s="68"/>
      <c r="GJ989" s="68"/>
      <c r="GK989" s="68"/>
      <c r="GL989" s="68"/>
      <c r="GM989" s="68"/>
      <c r="GN989" s="68"/>
      <c r="GO989" s="68"/>
      <c r="GP989" s="68"/>
      <c r="GQ989" s="68"/>
      <c r="GR989" s="68"/>
      <c r="GS989" s="68"/>
      <c r="GT989" s="68"/>
      <c r="GU989" s="68"/>
      <c r="GV989" s="68"/>
      <c r="GW989" s="68"/>
      <c r="GX989" s="68"/>
      <c r="GY989" s="68"/>
      <c r="GZ989" s="68"/>
      <c r="HA989" s="68"/>
      <c r="HB989" s="68"/>
      <c r="HC989" s="68"/>
      <c r="HD989" s="68"/>
      <c r="HE989" s="68"/>
      <c r="HF989" s="68"/>
      <c r="HG989" s="68"/>
      <c r="HH989" s="68"/>
      <c r="HI989" s="68"/>
      <c r="HJ989" s="68"/>
      <c r="HK989" s="68"/>
      <c r="HL989" s="68"/>
      <c r="HM989" s="68"/>
      <c r="HN989" s="68"/>
      <c r="HO989" s="68"/>
      <c r="HP989" s="68"/>
      <c r="HQ989" s="68"/>
      <c r="HR989" s="68"/>
      <c r="HS989" s="68"/>
      <c r="HT989" s="68"/>
      <c r="HU989" s="68"/>
      <c r="HV989" s="68"/>
      <c r="HW989" s="68"/>
      <c r="HX989" s="68"/>
      <c r="HY989" s="68"/>
      <c r="HZ989" s="68"/>
      <c r="IA989" s="68"/>
      <c r="IB989" s="68"/>
      <c r="IC989" s="68"/>
      <c r="ID989" s="68"/>
      <c r="IE989" s="68"/>
      <c r="IF989" s="68"/>
      <c r="IG989" s="68"/>
      <c r="IH989" s="68"/>
      <c r="II989" s="68"/>
      <c r="IJ989" s="68"/>
      <c r="IK989" s="68"/>
      <c r="IL989" s="68"/>
      <c r="IM989" s="68"/>
      <c r="IN989" s="68"/>
      <c r="IO989" s="68"/>
      <c r="IP989" s="68"/>
      <c r="IQ989" s="68"/>
      <c r="IR989" s="68"/>
      <c r="IS989" s="68"/>
      <c r="IT989" s="68"/>
      <c r="IU989" s="68"/>
      <c r="IV989" s="68"/>
      <c r="IW989" s="68"/>
      <c r="IX989" s="68"/>
      <c r="IY989" s="68"/>
      <c r="IZ989" s="68"/>
      <c r="JA989" s="68"/>
      <c r="JB989" s="68"/>
      <c r="JC989" s="68"/>
      <c r="JD989" s="68"/>
      <c r="JE989" s="68"/>
      <c r="JF989" s="68"/>
      <c r="JG989" s="68"/>
      <c r="JH989" s="68"/>
      <c r="JI989" s="68"/>
      <c r="JJ989" s="68"/>
      <c r="JK989" s="68"/>
      <c r="JL989" s="68"/>
      <c r="JM989" s="68"/>
      <c r="JN989" s="68"/>
      <c r="JO989" s="68"/>
      <c r="JP989" s="68"/>
      <c r="JQ989" s="68"/>
      <c r="JR989" s="68"/>
      <c r="JS989" s="68"/>
      <c r="JT989" s="68"/>
      <c r="JU989" s="68"/>
      <c r="JV989" s="68"/>
      <c r="JW989" s="68"/>
      <c r="JX989" s="68"/>
      <c r="JY989" s="68"/>
      <c r="JZ989" s="68"/>
      <c r="KA989" s="68"/>
      <c r="KB989" s="68"/>
      <c r="KC989" s="68"/>
      <c r="KD989" s="68"/>
      <c r="KE989" s="68"/>
      <c r="KF989" s="68"/>
      <c r="KG989" s="68"/>
      <c r="KH989" s="68"/>
      <c r="KI989" s="68"/>
      <c r="KJ989" s="68"/>
      <c r="KK989" s="68"/>
      <c r="KL989" s="68"/>
      <c r="KM989" s="68"/>
      <c r="KN989" s="68"/>
      <c r="KO989" s="68"/>
      <c r="KP989" s="68"/>
      <c r="KQ989" s="68"/>
      <c r="KR989" s="68"/>
      <c r="KS989" s="68"/>
      <c r="KT989" s="68"/>
      <c r="KU989" s="68"/>
      <c r="KV989" s="68"/>
      <c r="KW989" s="68"/>
      <c r="KX989" s="68"/>
      <c r="KY989" s="68"/>
      <c r="KZ989" s="68"/>
      <c r="LA989" s="68"/>
      <c r="LB989" s="68"/>
      <c r="LC989" s="68"/>
      <c r="LD989" s="68"/>
      <c r="LE989" s="68"/>
      <c r="LF989" s="68"/>
      <c r="LG989" s="68"/>
      <c r="LH989" s="68"/>
      <c r="LI989" s="68"/>
      <c r="LJ989" s="68"/>
      <c r="LK989" s="68"/>
      <c r="LL989" s="68"/>
      <c r="LM989" s="68"/>
      <c r="LN989" s="68"/>
      <c r="LO989" s="68"/>
      <c r="LP989" s="68"/>
      <c r="LQ989" s="68"/>
      <c r="LR989" s="68"/>
      <c r="LS989" s="68"/>
      <c r="LT989" s="68"/>
      <c r="LU989" s="68"/>
      <c r="LV989" s="68"/>
      <c r="LW989" s="68"/>
      <c r="LX989" s="68"/>
      <c r="LY989" s="68"/>
      <c r="LZ989" s="68"/>
      <c r="MA989" s="68"/>
      <c r="MB989" s="68"/>
      <c r="MC989" s="68"/>
      <c r="MD989" s="68"/>
      <c r="ME989" s="68"/>
      <c r="MF989" s="68"/>
      <c r="MG989" s="68"/>
      <c r="MH989" s="68"/>
      <c r="MI989" s="68"/>
      <c r="MJ989" s="68"/>
      <c r="MK989" s="68"/>
      <c r="ML989" s="68"/>
      <c r="MM989" s="68"/>
      <c r="MN989" s="68"/>
      <c r="MO989" s="68"/>
      <c r="MP989" s="68"/>
      <c r="MQ989" s="68"/>
      <c r="MR989" s="68"/>
      <c r="MS989" s="68"/>
      <c r="MT989" s="68"/>
      <c r="MU989" s="68"/>
      <c r="MV989" s="68"/>
      <c r="MW989" s="68"/>
      <c r="MX989" s="68"/>
      <c r="MY989" s="68"/>
      <c r="MZ989" s="68"/>
      <c r="NA989" s="68"/>
      <c r="NB989" s="68"/>
      <c r="NC989" s="68"/>
      <c r="ND989" s="68"/>
      <c r="NE989" s="68"/>
      <c r="NF989" s="68"/>
      <c r="NG989" s="69"/>
      <c r="NH989" s="69"/>
      <c r="NI989" s="69"/>
      <c r="NJ989" s="68"/>
      <c r="NK989" s="67"/>
      <c r="NL989" s="67"/>
      <c r="NM989" s="67"/>
      <c r="NN989" s="67"/>
      <c r="NO989" s="67"/>
      <c r="NP989" s="67"/>
      <c r="NQ989" s="67"/>
      <c r="NR989" s="67"/>
      <c r="NS989" s="67"/>
      <c r="NT989" s="67"/>
      <c r="NU989" s="67"/>
      <c r="NV989" s="68"/>
    </row>
    <row r="990" spans="1:386" s="48" customFormat="1" x14ac:dyDescent="0.2">
      <c r="A990" s="66"/>
      <c r="B990" s="67"/>
      <c r="C990" s="67"/>
      <c r="D990" s="239"/>
      <c r="E990" s="225"/>
      <c r="F990" s="68"/>
      <c r="G990" s="68"/>
      <c r="H990" s="68"/>
      <c r="I990" s="68"/>
      <c r="J990" s="68"/>
      <c r="K990" s="68"/>
      <c r="L990" s="68"/>
      <c r="M990" s="68"/>
      <c r="N990" s="68"/>
      <c r="O990" s="68"/>
      <c r="P990" s="68"/>
      <c r="Q990" s="68"/>
      <c r="R990" s="68"/>
      <c r="S990" s="68"/>
      <c r="T990" s="68"/>
      <c r="U990" s="68"/>
      <c r="V990" s="68"/>
      <c r="W990" s="68"/>
      <c r="X990" s="68"/>
      <c r="Y990" s="68"/>
      <c r="Z990" s="68"/>
      <c r="AA990" s="68"/>
      <c r="AB990" s="68"/>
      <c r="AC990" s="68"/>
      <c r="AD990" s="68"/>
      <c r="AE990" s="68"/>
      <c r="AF990" s="68"/>
      <c r="AG990" s="68"/>
      <c r="AH990" s="68"/>
      <c r="AI990" s="68"/>
      <c r="AJ990" s="68"/>
      <c r="AK990" s="68"/>
      <c r="AL990" s="68"/>
      <c r="AM990" s="68"/>
      <c r="AN990" s="68"/>
      <c r="AO990" s="68"/>
      <c r="AP990" s="68"/>
      <c r="AQ990" s="68"/>
      <c r="AR990" s="68"/>
      <c r="AS990" s="68"/>
      <c r="AT990" s="68"/>
      <c r="AU990" s="68"/>
      <c r="AV990" s="68"/>
      <c r="AW990" s="68"/>
      <c r="AX990" s="68"/>
      <c r="AY990" s="68"/>
      <c r="AZ990" s="68"/>
      <c r="BA990" s="68"/>
      <c r="BB990" s="68"/>
      <c r="BC990" s="68"/>
      <c r="BD990" s="68"/>
      <c r="BE990" s="68"/>
      <c r="BF990" s="68"/>
      <c r="BG990" s="68"/>
      <c r="BH990" s="68"/>
      <c r="BI990" s="68"/>
      <c r="BJ990" s="68"/>
      <c r="BK990" s="68"/>
      <c r="BL990" s="68"/>
      <c r="BM990" s="68"/>
      <c r="BN990" s="68"/>
      <c r="BO990" s="68"/>
      <c r="BP990" s="68"/>
      <c r="BQ990" s="68"/>
      <c r="BR990" s="68"/>
      <c r="BS990" s="68"/>
      <c r="BT990" s="68"/>
      <c r="BU990" s="68"/>
      <c r="BV990" s="68"/>
      <c r="BW990" s="68"/>
      <c r="BX990" s="68"/>
      <c r="BY990" s="68"/>
      <c r="BZ990" s="68"/>
      <c r="CA990" s="68"/>
      <c r="CB990" s="68"/>
      <c r="CC990" s="68"/>
      <c r="CD990" s="68"/>
      <c r="CE990" s="68"/>
      <c r="CF990" s="68"/>
      <c r="CG990" s="68"/>
      <c r="CH990" s="68"/>
      <c r="CI990" s="68"/>
      <c r="CJ990" s="68"/>
      <c r="CK990" s="68"/>
      <c r="CL990" s="68"/>
      <c r="CM990" s="68"/>
      <c r="CN990" s="68"/>
      <c r="CO990" s="68"/>
      <c r="CP990" s="68"/>
      <c r="CQ990" s="68"/>
      <c r="CR990" s="68"/>
      <c r="CS990" s="68"/>
      <c r="CT990" s="68"/>
      <c r="CU990" s="68"/>
      <c r="CV990" s="68"/>
      <c r="CW990" s="68"/>
      <c r="CX990" s="68"/>
      <c r="CY990" s="68"/>
      <c r="CZ990" s="68"/>
      <c r="DA990" s="68"/>
      <c r="DB990" s="68"/>
      <c r="DC990" s="68"/>
      <c r="DD990" s="68"/>
      <c r="DE990" s="68"/>
      <c r="DF990" s="68"/>
      <c r="DG990" s="68"/>
      <c r="DH990" s="68"/>
      <c r="DI990" s="68"/>
      <c r="DJ990" s="68"/>
      <c r="DK990" s="68"/>
      <c r="DL990" s="68"/>
      <c r="DM990" s="68"/>
      <c r="DN990" s="68"/>
      <c r="DO990" s="68"/>
      <c r="DP990" s="68"/>
      <c r="DQ990" s="68"/>
      <c r="DR990" s="68"/>
      <c r="DS990" s="68"/>
      <c r="DT990" s="68"/>
      <c r="DU990" s="68"/>
      <c r="DV990" s="68"/>
      <c r="DW990" s="68"/>
      <c r="DX990" s="68"/>
      <c r="DY990" s="68"/>
      <c r="DZ990" s="68"/>
      <c r="EA990" s="68"/>
      <c r="EB990" s="68"/>
      <c r="EC990" s="68"/>
      <c r="ED990" s="68"/>
      <c r="EE990" s="68"/>
      <c r="EF990" s="68"/>
      <c r="EG990" s="68"/>
      <c r="EH990" s="68"/>
      <c r="EI990" s="68"/>
      <c r="EJ990" s="68"/>
      <c r="EK990" s="68"/>
      <c r="EL990" s="68"/>
      <c r="EM990" s="68"/>
      <c r="EN990" s="68"/>
      <c r="EO990" s="68"/>
      <c r="EP990" s="68"/>
      <c r="EQ990" s="68"/>
      <c r="ER990" s="68"/>
      <c r="ES990" s="68"/>
      <c r="ET990" s="68"/>
      <c r="EU990" s="68"/>
      <c r="EV990" s="68"/>
      <c r="EW990" s="68"/>
      <c r="EX990" s="68"/>
      <c r="EY990" s="68"/>
      <c r="EZ990" s="68"/>
      <c r="FA990" s="68"/>
      <c r="FB990" s="68"/>
      <c r="FC990" s="68"/>
      <c r="FD990" s="68"/>
      <c r="FE990" s="68"/>
      <c r="FF990" s="68"/>
      <c r="FG990" s="68"/>
      <c r="FH990" s="68"/>
      <c r="FI990" s="68"/>
      <c r="FJ990" s="68"/>
      <c r="FK990" s="68"/>
      <c r="FL990" s="68"/>
      <c r="FM990" s="68"/>
      <c r="FN990" s="68"/>
      <c r="FO990" s="68"/>
      <c r="FP990" s="68"/>
      <c r="FQ990" s="68"/>
      <c r="FR990" s="68"/>
      <c r="FS990" s="68"/>
      <c r="FT990" s="68"/>
      <c r="FU990" s="68"/>
      <c r="FV990" s="68"/>
      <c r="FW990" s="68"/>
      <c r="FX990" s="68"/>
      <c r="FY990" s="68"/>
      <c r="FZ990" s="68"/>
      <c r="GA990" s="68"/>
      <c r="GB990" s="68"/>
      <c r="GC990" s="68"/>
      <c r="GD990" s="68"/>
      <c r="GE990" s="68"/>
      <c r="GF990" s="68"/>
      <c r="GG990" s="68"/>
      <c r="GH990" s="68"/>
      <c r="GI990" s="68"/>
      <c r="GJ990" s="68"/>
      <c r="GK990" s="68"/>
      <c r="GL990" s="68"/>
      <c r="GM990" s="68"/>
      <c r="GN990" s="68"/>
      <c r="GO990" s="68"/>
      <c r="GP990" s="68"/>
      <c r="GQ990" s="68"/>
      <c r="GR990" s="68"/>
      <c r="GS990" s="68"/>
      <c r="GT990" s="68"/>
      <c r="GU990" s="68"/>
      <c r="GV990" s="68"/>
      <c r="GW990" s="68"/>
      <c r="GX990" s="68"/>
      <c r="GY990" s="68"/>
      <c r="GZ990" s="68"/>
      <c r="HA990" s="68"/>
      <c r="HB990" s="68"/>
      <c r="HC990" s="68"/>
      <c r="HD990" s="68"/>
      <c r="HE990" s="68"/>
      <c r="HF990" s="68"/>
      <c r="HG990" s="68"/>
      <c r="HH990" s="68"/>
      <c r="HI990" s="68"/>
      <c r="HJ990" s="68"/>
      <c r="HK990" s="68"/>
      <c r="HL990" s="68"/>
      <c r="HM990" s="68"/>
      <c r="HN990" s="68"/>
      <c r="HO990" s="68"/>
      <c r="HP990" s="68"/>
      <c r="HQ990" s="68"/>
      <c r="HR990" s="68"/>
      <c r="HS990" s="68"/>
      <c r="HT990" s="68"/>
      <c r="HU990" s="68"/>
      <c r="HV990" s="68"/>
      <c r="HW990" s="68"/>
      <c r="HX990" s="68"/>
      <c r="HY990" s="68"/>
      <c r="HZ990" s="68"/>
      <c r="IA990" s="68"/>
      <c r="IB990" s="68"/>
      <c r="IC990" s="68"/>
      <c r="ID990" s="68"/>
      <c r="IE990" s="68"/>
      <c r="IF990" s="68"/>
      <c r="IG990" s="68"/>
      <c r="IH990" s="68"/>
      <c r="II990" s="68"/>
      <c r="IJ990" s="68"/>
      <c r="IK990" s="68"/>
      <c r="IL990" s="68"/>
      <c r="IM990" s="68"/>
      <c r="IN990" s="68"/>
      <c r="IO990" s="68"/>
      <c r="IP990" s="68"/>
      <c r="IQ990" s="68"/>
      <c r="IR990" s="68"/>
      <c r="IS990" s="68"/>
      <c r="IT990" s="68"/>
      <c r="IU990" s="68"/>
      <c r="IV990" s="68"/>
      <c r="IW990" s="68"/>
      <c r="IX990" s="68"/>
      <c r="IY990" s="68"/>
      <c r="IZ990" s="68"/>
      <c r="JA990" s="68"/>
      <c r="JB990" s="68"/>
      <c r="JC990" s="68"/>
      <c r="JD990" s="68"/>
      <c r="JE990" s="68"/>
      <c r="JF990" s="68"/>
      <c r="JG990" s="68"/>
      <c r="JH990" s="68"/>
      <c r="JI990" s="68"/>
      <c r="JJ990" s="68"/>
      <c r="JK990" s="68"/>
      <c r="JL990" s="68"/>
      <c r="JM990" s="68"/>
      <c r="JN990" s="68"/>
      <c r="JO990" s="68"/>
      <c r="JP990" s="68"/>
      <c r="JQ990" s="68"/>
      <c r="JR990" s="68"/>
      <c r="JS990" s="68"/>
      <c r="JT990" s="68"/>
      <c r="JU990" s="68"/>
      <c r="JV990" s="68"/>
      <c r="JW990" s="68"/>
      <c r="JX990" s="68"/>
      <c r="JY990" s="68"/>
      <c r="JZ990" s="68"/>
      <c r="KA990" s="68"/>
      <c r="KB990" s="68"/>
      <c r="KC990" s="68"/>
      <c r="KD990" s="68"/>
      <c r="KE990" s="68"/>
      <c r="KF990" s="68"/>
      <c r="KG990" s="68"/>
      <c r="KH990" s="68"/>
      <c r="KI990" s="68"/>
      <c r="KJ990" s="68"/>
      <c r="KK990" s="68"/>
      <c r="KL990" s="68"/>
      <c r="KM990" s="68"/>
      <c r="KN990" s="68"/>
      <c r="KO990" s="68"/>
      <c r="KP990" s="68"/>
      <c r="KQ990" s="68"/>
      <c r="KR990" s="68"/>
      <c r="KS990" s="68"/>
      <c r="KT990" s="68"/>
      <c r="KU990" s="68"/>
      <c r="KV990" s="68"/>
      <c r="KW990" s="68"/>
      <c r="KX990" s="68"/>
      <c r="KY990" s="68"/>
      <c r="KZ990" s="68"/>
      <c r="LA990" s="68"/>
      <c r="LB990" s="68"/>
      <c r="LC990" s="68"/>
      <c r="LD990" s="68"/>
      <c r="LE990" s="68"/>
      <c r="LF990" s="68"/>
      <c r="LG990" s="68"/>
      <c r="LH990" s="68"/>
      <c r="LI990" s="68"/>
      <c r="LJ990" s="68"/>
      <c r="LK990" s="68"/>
      <c r="LL990" s="68"/>
      <c r="LM990" s="68"/>
      <c r="LN990" s="68"/>
      <c r="LO990" s="68"/>
      <c r="LP990" s="68"/>
      <c r="LQ990" s="68"/>
      <c r="LR990" s="68"/>
      <c r="LS990" s="68"/>
      <c r="LT990" s="68"/>
      <c r="LU990" s="68"/>
      <c r="LV990" s="68"/>
      <c r="LW990" s="68"/>
      <c r="LX990" s="68"/>
      <c r="LY990" s="68"/>
      <c r="LZ990" s="68"/>
      <c r="MA990" s="68"/>
      <c r="MB990" s="68"/>
      <c r="MC990" s="68"/>
      <c r="MD990" s="68"/>
      <c r="ME990" s="68"/>
      <c r="MF990" s="68"/>
      <c r="MG990" s="68"/>
      <c r="MH990" s="68"/>
      <c r="MI990" s="68"/>
      <c r="MJ990" s="68"/>
      <c r="MK990" s="68"/>
      <c r="ML990" s="68"/>
      <c r="MM990" s="68"/>
      <c r="MN990" s="68"/>
      <c r="MO990" s="68"/>
      <c r="MP990" s="68"/>
      <c r="MQ990" s="68"/>
      <c r="MR990" s="68"/>
      <c r="MS990" s="68"/>
      <c r="MT990" s="68"/>
      <c r="MU990" s="68"/>
      <c r="MV990" s="68"/>
      <c r="MW990" s="68"/>
      <c r="MX990" s="68"/>
      <c r="MY990" s="68"/>
      <c r="MZ990" s="68"/>
      <c r="NA990" s="68"/>
      <c r="NB990" s="68"/>
      <c r="NC990" s="68"/>
      <c r="ND990" s="68"/>
      <c r="NE990" s="68"/>
      <c r="NF990" s="68"/>
      <c r="NG990" s="69"/>
      <c r="NH990" s="69"/>
      <c r="NI990" s="69"/>
      <c r="NJ990" s="68"/>
      <c r="NK990" s="67"/>
      <c r="NL990" s="67"/>
      <c r="NM990" s="67"/>
      <c r="NN990" s="67"/>
      <c r="NO990" s="67"/>
      <c r="NP990" s="67"/>
      <c r="NQ990" s="67"/>
      <c r="NR990" s="67"/>
      <c r="NS990" s="67"/>
      <c r="NT990" s="67"/>
      <c r="NU990" s="67"/>
      <c r="NV990" s="68"/>
    </row>
    <row r="991" spans="1:386" s="48" customFormat="1" x14ac:dyDescent="0.2">
      <c r="A991" s="66"/>
      <c r="B991" s="67"/>
      <c r="C991" s="67"/>
      <c r="D991" s="239"/>
      <c r="E991" s="225"/>
      <c r="F991" s="68"/>
      <c r="G991" s="68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68"/>
      <c r="W991" s="68"/>
      <c r="X991" s="68"/>
      <c r="Y991" s="68"/>
      <c r="Z991" s="68"/>
      <c r="AA991" s="68"/>
      <c r="AB991" s="68"/>
      <c r="AC991" s="68"/>
      <c r="AD991" s="68"/>
      <c r="AE991" s="68"/>
      <c r="AF991" s="68"/>
      <c r="AG991" s="68"/>
      <c r="AH991" s="68"/>
      <c r="AI991" s="68"/>
      <c r="AJ991" s="68"/>
      <c r="AK991" s="68"/>
      <c r="AL991" s="68"/>
      <c r="AM991" s="68"/>
      <c r="AN991" s="68"/>
      <c r="AO991" s="68"/>
      <c r="AP991" s="68"/>
      <c r="AQ991" s="68"/>
      <c r="AR991" s="68"/>
      <c r="AS991" s="68"/>
      <c r="AT991" s="68"/>
      <c r="AU991" s="68"/>
      <c r="AV991" s="68"/>
      <c r="AW991" s="68"/>
      <c r="AX991" s="68"/>
      <c r="AY991" s="68"/>
      <c r="AZ991" s="68"/>
      <c r="BA991" s="68"/>
      <c r="BB991" s="68"/>
      <c r="BC991" s="68"/>
      <c r="BD991" s="68"/>
      <c r="BE991" s="68"/>
      <c r="BF991" s="68"/>
      <c r="BG991" s="68"/>
      <c r="BH991" s="68"/>
      <c r="BI991" s="68"/>
      <c r="BJ991" s="68"/>
      <c r="BK991" s="68"/>
      <c r="BL991" s="68"/>
      <c r="BM991" s="68"/>
      <c r="BN991" s="68"/>
      <c r="BO991" s="68"/>
      <c r="BP991" s="68"/>
      <c r="BQ991" s="68"/>
      <c r="BR991" s="68"/>
      <c r="BS991" s="68"/>
      <c r="BT991" s="68"/>
      <c r="BU991" s="68"/>
      <c r="BV991" s="68"/>
      <c r="BW991" s="68"/>
      <c r="BX991" s="68"/>
      <c r="BY991" s="68"/>
      <c r="BZ991" s="68"/>
      <c r="CA991" s="68"/>
      <c r="CB991" s="68"/>
      <c r="CC991" s="68"/>
      <c r="CD991" s="68"/>
      <c r="CE991" s="68"/>
      <c r="CF991" s="68"/>
      <c r="CG991" s="68"/>
      <c r="CH991" s="68"/>
      <c r="CI991" s="68"/>
      <c r="CJ991" s="68"/>
      <c r="CK991" s="68"/>
      <c r="CL991" s="68"/>
      <c r="CM991" s="68"/>
      <c r="CN991" s="68"/>
      <c r="CO991" s="68"/>
      <c r="CP991" s="68"/>
      <c r="CQ991" s="68"/>
      <c r="CR991" s="68"/>
      <c r="CS991" s="68"/>
      <c r="CT991" s="68"/>
      <c r="CU991" s="68"/>
      <c r="CV991" s="68"/>
      <c r="CW991" s="68"/>
      <c r="CX991" s="68"/>
      <c r="CY991" s="68"/>
      <c r="CZ991" s="68"/>
      <c r="DA991" s="68"/>
      <c r="DB991" s="68"/>
      <c r="DC991" s="68"/>
      <c r="DD991" s="68"/>
      <c r="DE991" s="68"/>
      <c r="DF991" s="68"/>
      <c r="DG991" s="68"/>
      <c r="DH991" s="68"/>
      <c r="DI991" s="68"/>
      <c r="DJ991" s="68"/>
      <c r="DK991" s="68"/>
      <c r="DL991" s="68"/>
      <c r="DM991" s="68"/>
      <c r="DN991" s="68"/>
      <c r="DO991" s="68"/>
      <c r="DP991" s="68"/>
      <c r="DQ991" s="68"/>
      <c r="DR991" s="68"/>
      <c r="DS991" s="68"/>
      <c r="DT991" s="68"/>
      <c r="DU991" s="68"/>
      <c r="DV991" s="68"/>
      <c r="DW991" s="68"/>
      <c r="DX991" s="68"/>
      <c r="DY991" s="68"/>
      <c r="DZ991" s="68"/>
      <c r="EA991" s="68"/>
      <c r="EB991" s="68"/>
      <c r="EC991" s="68"/>
      <c r="ED991" s="68"/>
      <c r="EE991" s="68"/>
      <c r="EF991" s="68"/>
      <c r="EG991" s="68"/>
      <c r="EH991" s="68"/>
      <c r="EI991" s="68"/>
      <c r="EJ991" s="68"/>
      <c r="EK991" s="68"/>
      <c r="EL991" s="68"/>
      <c r="EM991" s="68"/>
      <c r="EN991" s="68"/>
      <c r="EO991" s="68"/>
      <c r="EP991" s="68"/>
      <c r="EQ991" s="68"/>
      <c r="ER991" s="68"/>
      <c r="ES991" s="68"/>
      <c r="ET991" s="68"/>
      <c r="EU991" s="68"/>
      <c r="EV991" s="68"/>
      <c r="EW991" s="68"/>
      <c r="EX991" s="68"/>
      <c r="EY991" s="68"/>
      <c r="EZ991" s="68"/>
      <c r="FA991" s="68"/>
      <c r="FB991" s="68"/>
      <c r="FC991" s="68"/>
      <c r="FD991" s="68"/>
      <c r="FE991" s="68"/>
      <c r="FF991" s="68"/>
      <c r="FG991" s="68"/>
      <c r="FH991" s="68"/>
      <c r="FI991" s="68"/>
      <c r="FJ991" s="68"/>
      <c r="FK991" s="68"/>
      <c r="FL991" s="68"/>
      <c r="FM991" s="68"/>
      <c r="FN991" s="68"/>
      <c r="FO991" s="68"/>
      <c r="FP991" s="68"/>
      <c r="FQ991" s="68"/>
      <c r="FR991" s="68"/>
      <c r="FS991" s="68"/>
      <c r="FT991" s="68"/>
      <c r="FU991" s="68"/>
      <c r="FV991" s="68"/>
      <c r="FW991" s="68"/>
      <c r="FX991" s="68"/>
      <c r="FY991" s="68"/>
      <c r="FZ991" s="68"/>
      <c r="GA991" s="68"/>
      <c r="GB991" s="68"/>
      <c r="GC991" s="68"/>
      <c r="GD991" s="68"/>
      <c r="GE991" s="68"/>
      <c r="GF991" s="68"/>
      <c r="GG991" s="68"/>
      <c r="GH991" s="68"/>
      <c r="GI991" s="68"/>
      <c r="GJ991" s="68"/>
      <c r="GK991" s="68"/>
      <c r="GL991" s="68"/>
      <c r="GM991" s="68"/>
      <c r="GN991" s="68"/>
      <c r="GO991" s="68"/>
      <c r="GP991" s="68"/>
      <c r="GQ991" s="68"/>
      <c r="GR991" s="68"/>
      <c r="GS991" s="68"/>
      <c r="GT991" s="68"/>
      <c r="GU991" s="68"/>
      <c r="GV991" s="68"/>
      <c r="GW991" s="68"/>
      <c r="GX991" s="68"/>
      <c r="GY991" s="68"/>
      <c r="GZ991" s="68"/>
      <c r="HA991" s="68"/>
      <c r="HB991" s="68"/>
      <c r="HC991" s="68"/>
      <c r="HD991" s="68"/>
      <c r="HE991" s="68"/>
      <c r="HF991" s="68"/>
      <c r="HG991" s="68"/>
      <c r="HH991" s="68"/>
      <c r="HI991" s="68"/>
      <c r="HJ991" s="68"/>
      <c r="HK991" s="68"/>
      <c r="HL991" s="68"/>
      <c r="HM991" s="68"/>
      <c r="HN991" s="68"/>
      <c r="HO991" s="68"/>
      <c r="HP991" s="68"/>
      <c r="HQ991" s="68"/>
      <c r="HR991" s="68"/>
      <c r="HS991" s="68"/>
      <c r="HT991" s="68"/>
      <c r="HU991" s="68"/>
      <c r="HV991" s="68"/>
      <c r="HW991" s="68"/>
      <c r="HX991" s="68"/>
      <c r="HY991" s="68"/>
      <c r="HZ991" s="68"/>
      <c r="IA991" s="68"/>
      <c r="IB991" s="68"/>
      <c r="IC991" s="68"/>
      <c r="ID991" s="68"/>
      <c r="IE991" s="68"/>
      <c r="IF991" s="68"/>
      <c r="IG991" s="68"/>
      <c r="IH991" s="68"/>
      <c r="II991" s="68"/>
      <c r="IJ991" s="68"/>
      <c r="IK991" s="68"/>
      <c r="IL991" s="68"/>
      <c r="IM991" s="68"/>
      <c r="IN991" s="68"/>
      <c r="IO991" s="68"/>
      <c r="IP991" s="68"/>
      <c r="IQ991" s="68"/>
      <c r="IR991" s="68"/>
      <c r="IS991" s="68"/>
      <c r="IT991" s="68"/>
      <c r="IU991" s="68"/>
      <c r="IV991" s="68"/>
      <c r="IW991" s="68"/>
      <c r="IX991" s="68"/>
      <c r="IY991" s="68"/>
      <c r="IZ991" s="68"/>
      <c r="JA991" s="68"/>
      <c r="JB991" s="68"/>
      <c r="JC991" s="68"/>
      <c r="JD991" s="68"/>
      <c r="JE991" s="68"/>
      <c r="JF991" s="68"/>
      <c r="JG991" s="68"/>
      <c r="JH991" s="68"/>
      <c r="JI991" s="68"/>
      <c r="JJ991" s="68"/>
      <c r="JK991" s="68"/>
      <c r="JL991" s="68"/>
      <c r="JM991" s="68"/>
      <c r="JN991" s="68"/>
      <c r="JO991" s="68"/>
      <c r="JP991" s="68"/>
      <c r="JQ991" s="68"/>
      <c r="JR991" s="68"/>
      <c r="JS991" s="68"/>
      <c r="JT991" s="68"/>
      <c r="JU991" s="68"/>
      <c r="JV991" s="68"/>
      <c r="JW991" s="68"/>
      <c r="JX991" s="68"/>
      <c r="JY991" s="68"/>
      <c r="JZ991" s="68"/>
      <c r="KA991" s="68"/>
      <c r="KB991" s="68"/>
      <c r="KC991" s="68"/>
      <c r="KD991" s="68"/>
      <c r="KE991" s="68"/>
      <c r="KF991" s="68"/>
      <c r="KG991" s="68"/>
      <c r="KH991" s="68"/>
      <c r="KI991" s="68"/>
      <c r="KJ991" s="68"/>
      <c r="KK991" s="68"/>
      <c r="KL991" s="68"/>
      <c r="KM991" s="68"/>
      <c r="KN991" s="68"/>
      <c r="KO991" s="68"/>
      <c r="KP991" s="68"/>
      <c r="KQ991" s="68"/>
      <c r="KR991" s="68"/>
      <c r="KS991" s="68"/>
      <c r="KT991" s="68"/>
      <c r="KU991" s="68"/>
      <c r="KV991" s="68"/>
      <c r="KW991" s="68"/>
      <c r="KX991" s="68"/>
      <c r="KY991" s="68"/>
      <c r="KZ991" s="68"/>
      <c r="LA991" s="68"/>
      <c r="LB991" s="68"/>
      <c r="LC991" s="68"/>
      <c r="LD991" s="68"/>
      <c r="LE991" s="68"/>
      <c r="LF991" s="68"/>
      <c r="LG991" s="68"/>
      <c r="LH991" s="68"/>
      <c r="LI991" s="68"/>
      <c r="LJ991" s="68"/>
      <c r="LK991" s="68"/>
      <c r="LL991" s="68"/>
      <c r="LM991" s="68"/>
      <c r="LN991" s="68"/>
      <c r="LO991" s="68"/>
      <c r="LP991" s="68"/>
      <c r="LQ991" s="68"/>
      <c r="LR991" s="68"/>
      <c r="LS991" s="68"/>
      <c r="LT991" s="68"/>
      <c r="LU991" s="68"/>
      <c r="LV991" s="68"/>
      <c r="LW991" s="68"/>
      <c r="LX991" s="68"/>
      <c r="LY991" s="68"/>
      <c r="LZ991" s="68"/>
      <c r="MA991" s="68"/>
      <c r="MB991" s="68"/>
      <c r="MC991" s="68"/>
      <c r="MD991" s="68"/>
      <c r="ME991" s="68"/>
      <c r="MF991" s="68"/>
      <c r="MG991" s="68"/>
      <c r="MH991" s="68"/>
      <c r="MI991" s="68"/>
      <c r="MJ991" s="68"/>
      <c r="MK991" s="68"/>
      <c r="ML991" s="68"/>
      <c r="MM991" s="68"/>
      <c r="MN991" s="68"/>
      <c r="MO991" s="68"/>
      <c r="MP991" s="68"/>
      <c r="MQ991" s="68"/>
      <c r="MR991" s="68"/>
      <c r="MS991" s="68"/>
      <c r="MT991" s="68"/>
      <c r="MU991" s="68"/>
      <c r="MV991" s="68"/>
      <c r="MW991" s="68"/>
      <c r="MX991" s="68"/>
      <c r="MY991" s="68"/>
      <c r="MZ991" s="68"/>
      <c r="NA991" s="68"/>
      <c r="NB991" s="68"/>
      <c r="NC991" s="68"/>
      <c r="ND991" s="68"/>
      <c r="NE991" s="68"/>
      <c r="NF991" s="68"/>
      <c r="NG991" s="69"/>
      <c r="NH991" s="69"/>
      <c r="NI991" s="69"/>
      <c r="NJ991" s="68"/>
      <c r="NK991" s="67"/>
      <c r="NL991" s="67"/>
      <c r="NM991" s="67"/>
      <c r="NN991" s="67"/>
      <c r="NO991" s="67"/>
      <c r="NP991" s="67"/>
      <c r="NQ991" s="67"/>
      <c r="NR991" s="67"/>
      <c r="NS991" s="67"/>
      <c r="NT991" s="67"/>
      <c r="NU991" s="67"/>
      <c r="NV991" s="68"/>
    </row>
    <row r="992" spans="1:386" s="48" customFormat="1" x14ac:dyDescent="0.2">
      <c r="A992" s="66"/>
      <c r="B992" s="67"/>
      <c r="C992" s="67"/>
      <c r="D992" s="239"/>
      <c r="E992" s="225"/>
      <c r="F992" s="68"/>
      <c r="G992" s="68"/>
      <c r="H992" s="68"/>
      <c r="I992" s="68"/>
      <c r="J992" s="68"/>
      <c r="K992" s="68"/>
      <c r="L992" s="68"/>
      <c r="M992" s="68"/>
      <c r="N992" s="68"/>
      <c r="O992" s="68"/>
      <c r="P992" s="68"/>
      <c r="Q992" s="68"/>
      <c r="R992" s="68"/>
      <c r="S992" s="68"/>
      <c r="T992" s="68"/>
      <c r="U992" s="68"/>
      <c r="V992" s="68"/>
      <c r="W992" s="68"/>
      <c r="X992" s="68"/>
      <c r="Y992" s="68"/>
      <c r="Z992" s="68"/>
      <c r="AA992" s="68"/>
      <c r="AB992" s="68"/>
      <c r="AC992" s="68"/>
      <c r="AD992" s="68"/>
      <c r="AE992" s="68"/>
      <c r="AF992" s="68"/>
      <c r="AG992" s="68"/>
      <c r="AH992" s="68"/>
      <c r="AI992" s="68"/>
      <c r="AJ992" s="68"/>
      <c r="AK992" s="68"/>
      <c r="AL992" s="68"/>
      <c r="AM992" s="68"/>
      <c r="AN992" s="68"/>
      <c r="AO992" s="68"/>
      <c r="AP992" s="68"/>
      <c r="AQ992" s="68"/>
      <c r="AR992" s="68"/>
      <c r="AS992" s="68"/>
      <c r="AT992" s="68"/>
      <c r="AU992" s="68"/>
      <c r="AV992" s="68"/>
      <c r="AW992" s="68"/>
      <c r="AX992" s="68"/>
      <c r="AY992" s="68"/>
      <c r="AZ992" s="68"/>
      <c r="BA992" s="68"/>
      <c r="BB992" s="68"/>
      <c r="BC992" s="68"/>
      <c r="BD992" s="68"/>
      <c r="BE992" s="68"/>
      <c r="BF992" s="68"/>
      <c r="BG992" s="68"/>
      <c r="BH992" s="68"/>
      <c r="BI992" s="68"/>
      <c r="BJ992" s="68"/>
      <c r="BK992" s="68"/>
      <c r="BL992" s="68"/>
      <c r="BM992" s="68"/>
      <c r="BN992" s="68"/>
      <c r="BO992" s="68"/>
      <c r="BP992" s="68"/>
      <c r="BQ992" s="68"/>
      <c r="BR992" s="68"/>
      <c r="BS992" s="68"/>
      <c r="BT992" s="68"/>
      <c r="BU992" s="68"/>
      <c r="BV992" s="68"/>
      <c r="BW992" s="68"/>
      <c r="BX992" s="68"/>
      <c r="BY992" s="68"/>
      <c r="BZ992" s="68"/>
      <c r="CA992" s="68"/>
      <c r="CB992" s="68"/>
      <c r="CC992" s="68"/>
      <c r="CD992" s="68"/>
      <c r="CE992" s="68"/>
      <c r="CF992" s="68"/>
      <c r="CG992" s="68"/>
      <c r="CH992" s="68"/>
      <c r="CI992" s="68"/>
      <c r="CJ992" s="68"/>
      <c r="CK992" s="68"/>
      <c r="CL992" s="68"/>
      <c r="CM992" s="68"/>
      <c r="CN992" s="68"/>
      <c r="CO992" s="68"/>
      <c r="CP992" s="68"/>
      <c r="CQ992" s="68"/>
      <c r="CR992" s="68"/>
      <c r="CS992" s="68"/>
      <c r="CT992" s="68"/>
      <c r="CU992" s="68"/>
      <c r="CV992" s="68"/>
      <c r="CW992" s="68"/>
      <c r="CX992" s="68"/>
      <c r="CY992" s="68"/>
      <c r="CZ992" s="68"/>
      <c r="DA992" s="68"/>
      <c r="DB992" s="68"/>
      <c r="DC992" s="68"/>
      <c r="DD992" s="68"/>
      <c r="DE992" s="68"/>
      <c r="DF992" s="68"/>
      <c r="DG992" s="68"/>
      <c r="DH992" s="68"/>
      <c r="DI992" s="68"/>
      <c r="DJ992" s="68"/>
      <c r="DK992" s="68"/>
      <c r="DL992" s="68"/>
      <c r="DM992" s="68"/>
      <c r="DN992" s="68"/>
      <c r="DO992" s="68"/>
      <c r="DP992" s="68"/>
      <c r="DQ992" s="68"/>
      <c r="DR992" s="68"/>
      <c r="DS992" s="68"/>
      <c r="DT992" s="68"/>
      <c r="DU992" s="68"/>
      <c r="DV992" s="68"/>
      <c r="DW992" s="68"/>
      <c r="DX992" s="68"/>
      <c r="DY992" s="68"/>
      <c r="DZ992" s="68"/>
      <c r="EA992" s="68"/>
      <c r="EB992" s="68"/>
      <c r="EC992" s="68"/>
      <c r="ED992" s="68"/>
      <c r="EE992" s="68"/>
      <c r="EF992" s="68"/>
      <c r="EG992" s="68"/>
      <c r="EH992" s="68"/>
      <c r="EI992" s="68"/>
      <c r="EJ992" s="68"/>
      <c r="EK992" s="68"/>
      <c r="EL992" s="68"/>
      <c r="EM992" s="68"/>
      <c r="EN992" s="68"/>
      <c r="EO992" s="68"/>
      <c r="EP992" s="68"/>
      <c r="EQ992" s="68"/>
      <c r="ER992" s="68"/>
      <c r="ES992" s="68"/>
      <c r="ET992" s="68"/>
      <c r="EU992" s="68"/>
      <c r="EV992" s="68"/>
      <c r="EW992" s="68"/>
      <c r="EX992" s="68"/>
      <c r="EY992" s="68"/>
      <c r="EZ992" s="68"/>
      <c r="FA992" s="68"/>
      <c r="FB992" s="68"/>
      <c r="FC992" s="68"/>
      <c r="FD992" s="68"/>
      <c r="FE992" s="68"/>
      <c r="FF992" s="68"/>
      <c r="FG992" s="68"/>
      <c r="FH992" s="68"/>
      <c r="FI992" s="68"/>
      <c r="FJ992" s="68"/>
      <c r="FK992" s="68"/>
      <c r="FL992" s="68"/>
      <c r="FM992" s="68"/>
      <c r="FN992" s="68"/>
      <c r="FO992" s="68"/>
      <c r="FP992" s="68"/>
      <c r="FQ992" s="68"/>
      <c r="FR992" s="68"/>
      <c r="FS992" s="68"/>
      <c r="FT992" s="68"/>
      <c r="FU992" s="68"/>
      <c r="FV992" s="68"/>
      <c r="FW992" s="68"/>
      <c r="FX992" s="68"/>
      <c r="FY992" s="68"/>
      <c r="FZ992" s="68"/>
      <c r="GA992" s="68"/>
      <c r="GB992" s="68"/>
      <c r="GC992" s="68"/>
      <c r="GD992" s="68"/>
      <c r="GE992" s="68"/>
      <c r="GF992" s="68"/>
      <c r="GG992" s="68"/>
      <c r="GH992" s="68"/>
      <c r="GI992" s="68"/>
      <c r="GJ992" s="68"/>
      <c r="GK992" s="68"/>
      <c r="GL992" s="68"/>
      <c r="GM992" s="68"/>
      <c r="GN992" s="68"/>
      <c r="GO992" s="68"/>
      <c r="GP992" s="68"/>
      <c r="GQ992" s="68"/>
      <c r="GR992" s="68"/>
      <c r="GS992" s="68"/>
      <c r="GT992" s="68"/>
      <c r="GU992" s="68"/>
      <c r="GV992" s="68"/>
      <c r="GW992" s="68"/>
      <c r="GX992" s="68"/>
      <c r="GY992" s="68"/>
      <c r="GZ992" s="68"/>
      <c r="HA992" s="68"/>
      <c r="HB992" s="68"/>
      <c r="HC992" s="68"/>
      <c r="HD992" s="68"/>
      <c r="HE992" s="68"/>
      <c r="HF992" s="68"/>
      <c r="HG992" s="68"/>
      <c r="HH992" s="68"/>
      <c r="HI992" s="68"/>
      <c r="HJ992" s="68"/>
      <c r="HK992" s="68"/>
      <c r="HL992" s="68"/>
      <c r="HM992" s="68"/>
      <c r="HN992" s="68"/>
      <c r="HO992" s="68"/>
      <c r="HP992" s="68"/>
      <c r="HQ992" s="68"/>
      <c r="HR992" s="68"/>
      <c r="HS992" s="68"/>
      <c r="HT992" s="68"/>
      <c r="HU992" s="68"/>
      <c r="HV992" s="68"/>
      <c r="HW992" s="68"/>
      <c r="HX992" s="68"/>
      <c r="HY992" s="68"/>
      <c r="HZ992" s="68"/>
      <c r="IA992" s="68"/>
      <c r="IB992" s="68"/>
      <c r="IC992" s="68"/>
      <c r="ID992" s="68"/>
      <c r="IE992" s="68"/>
      <c r="IF992" s="68"/>
      <c r="IG992" s="68"/>
      <c r="IH992" s="68"/>
      <c r="II992" s="68"/>
      <c r="IJ992" s="68"/>
      <c r="IK992" s="68"/>
      <c r="IL992" s="68"/>
      <c r="IM992" s="68"/>
      <c r="IN992" s="68"/>
      <c r="IO992" s="68"/>
      <c r="IP992" s="68"/>
      <c r="IQ992" s="68"/>
      <c r="IR992" s="68"/>
      <c r="IS992" s="68"/>
      <c r="IT992" s="68"/>
      <c r="IU992" s="68"/>
      <c r="IV992" s="68"/>
      <c r="IW992" s="68"/>
      <c r="IX992" s="68"/>
      <c r="IY992" s="68"/>
      <c r="IZ992" s="68"/>
      <c r="JA992" s="68"/>
      <c r="JB992" s="68"/>
      <c r="JC992" s="68"/>
      <c r="JD992" s="68"/>
      <c r="JE992" s="68"/>
      <c r="JF992" s="68"/>
      <c r="JG992" s="68"/>
      <c r="JH992" s="68"/>
      <c r="JI992" s="68"/>
      <c r="JJ992" s="68"/>
      <c r="JK992" s="68"/>
      <c r="JL992" s="68"/>
      <c r="JM992" s="68"/>
      <c r="JN992" s="68"/>
      <c r="JO992" s="68"/>
      <c r="JP992" s="68"/>
      <c r="JQ992" s="68"/>
      <c r="JR992" s="68"/>
      <c r="JS992" s="68"/>
      <c r="JT992" s="68"/>
      <c r="JU992" s="68"/>
      <c r="JV992" s="68"/>
      <c r="JW992" s="68"/>
      <c r="JX992" s="68"/>
      <c r="JY992" s="68"/>
      <c r="JZ992" s="68"/>
      <c r="KA992" s="68"/>
      <c r="KB992" s="68"/>
      <c r="KC992" s="68"/>
      <c r="KD992" s="68"/>
      <c r="KE992" s="68"/>
      <c r="KF992" s="68"/>
      <c r="KG992" s="68"/>
      <c r="KH992" s="68"/>
      <c r="KI992" s="68"/>
      <c r="KJ992" s="68"/>
      <c r="KK992" s="68"/>
      <c r="KL992" s="68"/>
      <c r="KM992" s="68"/>
      <c r="KN992" s="68"/>
      <c r="KO992" s="68"/>
      <c r="KP992" s="68"/>
      <c r="KQ992" s="68"/>
      <c r="KR992" s="68"/>
      <c r="KS992" s="68"/>
      <c r="KT992" s="68"/>
      <c r="KU992" s="68"/>
      <c r="KV992" s="68"/>
      <c r="KW992" s="68"/>
      <c r="KX992" s="68"/>
      <c r="KY992" s="68"/>
      <c r="KZ992" s="68"/>
      <c r="LA992" s="68"/>
      <c r="LB992" s="68"/>
      <c r="LC992" s="68"/>
      <c r="LD992" s="68"/>
      <c r="LE992" s="68"/>
      <c r="LF992" s="68"/>
      <c r="LG992" s="68"/>
      <c r="LH992" s="68"/>
      <c r="LI992" s="68"/>
      <c r="LJ992" s="68"/>
      <c r="LK992" s="68"/>
      <c r="LL992" s="68"/>
      <c r="LM992" s="68"/>
      <c r="LN992" s="68"/>
      <c r="LO992" s="68"/>
      <c r="LP992" s="68"/>
      <c r="LQ992" s="68"/>
      <c r="LR992" s="68"/>
      <c r="LS992" s="68"/>
      <c r="LT992" s="68"/>
      <c r="LU992" s="68"/>
      <c r="LV992" s="68"/>
      <c r="LW992" s="68"/>
      <c r="LX992" s="68"/>
      <c r="LY992" s="68"/>
      <c r="LZ992" s="68"/>
      <c r="MA992" s="68"/>
      <c r="MB992" s="68"/>
      <c r="MC992" s="68"/>
      <c r="MD992" s="68"/>
      <c r="ME992" s="68"/>
      <c r="MF992" s="68"/>
      <c r="MG992" s="68"/>
      <c r="MH992" s="68"/>
      <c r="MI992" s="68"/>
      <c r="MJ992" s="68"/>
      <c r="MK992" s="68"/>
      <c r="ML992" s="68"/>
      <c r="MM992" s="68"/>
      <c r="MN992" s="68"/>
      <c r="MO992" s="68"/>
      <c r="MP992" s="68"/>
      <c r="MQ992" s="68"/>
      <c r="MR992" s="68"/>
      <c r="MS992" s="68"/>
      <c r="MT992" s="68"/>
      <c r="MU992" s="68"/>
      <c r="MV992" s="68"/>
      <c r="MW992" s="68"/>
      <c r="MX992" s="68"/>
      <c r="MY992" s="68"/>
      <c r="MZ992" s="68"/>
      <c r="NA992" s="68"/>
      <c r="NB992" s="68"/>
      <c r="NC992" s="68"/>
      <c r="ND992" s="68"/>
      <c r="NE992" s="68"/>
      <c r="NF992" s="68"/>
      <c r="NG992" s="69"/>
      <c r="NH992" s="69"/>
      <c r="NI992" s="69"/>
      <c r="NJ992" s="68"/>
      <c r="NK992" s="67"/>
      <c r="NL992" s="67"/>
      <c r="NM992" s="67"/>
      <c r="NN992" s="67"/>
      <c r="NO992" s="67"/>
      <c r="NP992" s="67"/>
      <c r="NQ992" s="67"/>
      <c r="NR992" s="67"/>
      <c r="NS992" s="67"/>
      <c r="NT992" s="67"/>
      <c r="NU992" s="67"/>
      <c r="NV992" s="68"/>
    </row>
    <row r="993" spans="1:386" s="48" customFormat="1" x14ac:dyDescent="0.2">
      <c r="A993" s="66"/>
      <c r="B993" s="67"/>
      <c r="C993" s="67"/>
      <c r="D993" s="239"/>
      <c r="E993" s="225"/>
      <c r="F993" s="68"/>
      <c r="G993" s="68"/>
      <c r="H993" s="68"/>
      <c r="I993" s="68"/>
      <c r="J993" s="68"/>
      <c r="K993" s="68"/>
      <c r="L993" s="68"/>
      <c r="M993" s="68"/>
      <c r="N993" s="68"/>
      <c r="O993" s="68"/>
      <c r="P993" s="68"/>
      <c r="Q993" s="68"/>
      <c r="R993" s="68"/>
      <c r="S993" s="68"/>
      <c r="T993" s="68"/>
      <c r="U993" s="68"/>
      <c r="V993" s="68"/>
      <c r="W993" s="68"/>
      <c r="X993" s="68"/>
      <c r="Y993" s="68"/>
      <c r="Z993" s="68"/>
      <c r="AA993" s="68"/>
      <c r="AB993" s="68"/>
      <c r="AC993" s="68"/>
      <c r="AD993" s="68"/>
      <c r="AE993" s="68"/>
      <c r="AF993" s="68"/>
      <c r="AG993" s="68"/>
      <c r="AH993" s="68"/>
      <c r="AI993" s="68"/>
      <c r="AJ993" s="68"/>
      <c r="AK993" s="68"/>
      <c r="AL993" s="68"/>
      <c r="AM993" s="68"/>
      <c r="AN993" s="68"/>
      <c r="AO993" s="68"/>
      <c r="AP993" s="68"/>
      <c r="AQ993" s="68"/>
      <c r="AR993" s="68"/>
      <c r="AS993" s="68"/>
      <c r="AT993" s="68"/>
      <c r="AU993" s="68"/>
      <c r="AV993" s="68"/>
      <c r="AW993" s="68"/>
      <c r="AX993" s="68"/>
      <c r="AY993" s="68"/>
      <c r="AZ993" s="68"/>
      <c r="BA993" s="68"/>
      <c r="BB993" s="68"/>
      <c r="BC993" s="68"/>
      <c r="BD993" s="68"/>
      <c r="BE993" s="68"/>
      <c r="BF993" s="68"/>
      <c r="BG993" s="68"/>
      <c r="BH993" s="68"/>
      <c r="BI993" s="68"/>
      <c r="BJ993" s="68"/>
      <c r="BK993" s="68"/>
      <c r="BL993" s="68"/>
      <c r="BM993" s="68"/>
      <c r="BN993" s="68"/>
      <c r="BO993" s="68"/>
      <c r="BP993" s="68"/>
      <c r="BQ993" s="68"/>
      <c r="BR993" s="68"/>
      <c r="BS993" s="68"/>
      <c r="BT993" s="68"/>
      <c r="BU993" s="68"/>
      <c r="BV993" s="68"/>
      <c r="BW993" s="68"/>
      <c r="BX993" s="68"/>
      <c r="BY993" s="68"/>
      <c r="BZ993" s="68"/>
      <c r="CA993" s="68"/>
      <c r="CB993" s="68"/>
      <c r="CC993" s="68"/>
      <c r="CD993" s="68"/>
      <c r="CE993" s="68"/>
      <c r="CF993" s="68"/>
      <c r="CG993" s="68"/>
      <c r="CH993" s="68"/>
      <c r="CI993" s="68"/>
      <c r="CJ993" s="68"/>
      <c r="CK993" s="68"/>
      <c r="CL993" s="68"/>
      <c r="CM993" s="68"/>
      <c r="CN993" s="68"/>
      <c r="CO993" s="68"/>
      <c r="CP993" s="68"/>
      <c r="CQ993" s="68"/>
      <c r="CR993" s="68"/>
      <c r="CS993" s="68"/>
      <c r="CT993" s="68"/>
      <c r="CU993" s="68"/>
      <c r="CV993" s="68"/>
      <c r="CW993" s="68"/>
      <c r="CX993" s="68"/>
      <c r="CY993" s="68"/>
      <c r="CZ993" s="68"/>
      <c r="DA993" s="68"/>
      <c r="DB993" s="68"/>
      <c r="DC993" s="68"/>
      <c r="DD993" s="68"/>
      <c r="DE993" s="68"/>
      <c r="DF993" s="68"/>
      <c r="DG993" s="68"/>
      <c r="DH993" s="68"/>
      <c r="DI993" s="68"/>
      <c r="DJ993" s="68"/>
      <c r="DK993" s="68"/>
      <c r="DL993" s="68"/>
      <c r="DM993" s="68"/>
      <c r="DN993" s="68"/>
      <c r="DO993" s="68"/>
      <c r="DP993" s="68"/>
      <c r="DQ993" s="68"/>
      <c r="DR993" s="68"/>
      <c r="DS993" s="68"/>
      <c r="DT993" s="68"/>
      <c r="DU993" s="68"/>
      <c r="DV993" s="68"/>
      <c r="DW993" s="68"/>
      <c r="DX993" s="68"/>
      <c r="DY993" s="68"/>
      <c r="DZ993" s="68"/>
      <c r="EA993" s="68"/>
      <c r="EB993" s="68"/>
      <c r="EC993" s="68"/>
      <c r="ED993" s="68"/>
      <c r="EE993" s="68"/>
      <c r="EF993" s="68"/>
      <c r="EG993" s="68"/>
      <c r="EH993" s="68"/>
      <c r="EI993" s="68"/>
      <c r="EJ993" s="68"/>
      <c r="EK993" s="68"/>
      <c r="EL993" s="68"/>
      <c r="EM993" s="68"/>
      <c r="EN993" s="68"/>
      <c r="EO993" s="68"/>
      <c r="EP993" s="68"/>
      <c r="EQ993" s="68"/>
      <c r="ER993" s="68"/>
      <c r="ES993" s="68"/>
      <c r="ET993" s="68"/>
      <c r="EU993" s="68"/>
      <c r="EV993" s="68"/>
      <c r="EW993" s="68"/>
      <c r="EX993" s="68"/>
      <c r="EY993" s="68"/>
      <c r="EZ993" s="68"/>
      <c r="FA993" s="68"/>
      <c r="FB993" s="68"/>
      <c r="FC993" s="68"/>
      <c r="FD993" s="68"/>
      <c r="FE993" s="68"/>
      <c r="FF993" s="68"/>
      <c r="FG993" s="68"/>
      <c r="FH993" s="68"/>
      <c r="FI993" s="68"/>
      <c r="FJ993" s="68"/>
      <c r="FK993" s="68"/>
      <c r="FL993" s="68"/>
      <c r="FM993" s="68"/>
      <c r="FN993" s="68"/>
      <c r="FO993" s="68"/>
      <c r="FP993" s="68"/>
      <c r="FQ993" s="68"/>
      <c r="FR993" s="68"/>
      <c r="FS993" s="68"/>
      <c r="FT993" s="68"/>
      <c r="FU993" s="68"/>
      <c r="FV993" s="68"/>
      <c r="FW993" s="68"/>
      <c r="FX993" s="68"/>
      <c r="FY993" s="68"/>
      <c r="FZ993" s="68"/>
      <c r="GA993" s="68"/>
      <c r="GB993" s="68"/>
      <c r="GC993" s="68"/>
      <c r="GD993" s="68"/>
      <c r="GE993" s="68"/>
      <c r="GF993" s="68"/>
      <c r="GG993" s="68"/>
      <c r="GH993" s="68"/>
      <c r="GI993" s="68"/>
      <c r="GJ993" s="68"/>
      <c r="GK993" s="68"/>
      <c r="GL993" s="68"/>
      <c r="GM993" s="68"/>
      <c r="GN993" s="68"/>
      <c r="GO993" s="68"/>
      <c r="GP993" s="68"/>
      <c r="GQ993" s="68"/>
      <c r="GR993" s="68"/>
      <c r="GS993" s="68"/>
      <c r="GT993" s="68"/>
      <c r="GU993" s="68"/>
      <c r="GV993" s="68"/>
      <c r="GW993" s="68"/>
      <c r="GX993" s="68"/>
      <c r="GY993" s="68"/>
      <c r="GZ993" s="68"/>
      <c r="HA993" s="68"/>
      <c r="HB993" s="68"/>
      <c r="HC993" s="68"/>
      <c r="HD993" s="68"/>
      <c r="HE993" s="68"/>
      <c r="HF993" s="68"/>
      <c r="HG993" s="68"/>
      <c r="HH993" s="68"/>
      <c r="HI993" s="68"/>
      <c r="HJ993" s="68"/>
      <c r="HK993" s="68"/>
      <c r="HL993" s="68"/>
      <c r="HM993" s="68"/>
      <c r="HN993" s="68"/>
      <c r="HO993" s="68"/>
      <c r="HP993" s="68"/>
      <c r="HQ993" s="68"/>
      <c r="HR993" s="68"/>
      <c r="HS993" s="68"/>
      <c r="HT993" s="68"/>
      <c r="HU993" s="68"/>
      <c r="HV993" s="68"/>
      <c r="HW993" s="68"/>
      <c r="HX993" s="68"/>
      <c r="HY993" s="68"/>
      <c r="HZ993" s="68"/>
      <c r="IA993" s="68"/>
      <c r="IB993" s="68"/>
      <c r="IC993" s="68"/>
      <c r="ID993" s="68"/>
      <c r="IE993" s="68"/>
      <c r="IF993" s="68"/>
      <c r="IG993" s="68"/>
      <c r="IH993" s="68"/>
      <c r="II993" s="68"/>
      <c r="IJ993" s="68"/>
      <c r="IK993" s="68"/>
      <c r="IL993" s="68"/>
      <c r="IM993" s="68"/>
      <c r="IN993" s="68"/>
      <c r="IO993" s="68"/>
      <c r="IP993" s="68"/>
      <c r="IQ993" s="68"/>
      <c r="IR993" s="68"/>
      <c r="IS993" s="68"/>
      <c r="IT993" s="68"/>
      <c r="IU993" s="68"/>
      <c r="IV993" s="68"/>
      <c r="IW993" s="68"/>
      <c r="IX993" s="68"/>
      <c r="IY993" s="68"/>
      <c r="IZ993" s="68"/>
      <c r="JA993" s="68"/>
      <c r="JB993" s="68"/>
      <c r="JC993" s="68"/>
      <c r="JD993" s="68"/>
      <c r="JE993" s="68"/>
      <c r="JF993" s="68"/>
      <c r="JG993" s="68"/>
      <c r="JH993" s="68"/>
      <c r="JI993" s="68"/>
      <c r="JJ993" s="68"/>
      <c r="JK993" s="68"/>
      <c r="JL993" s="68"/>
      <c r="JM993" s="68"/>
      <c r="JN993" s="68"/>
      <c r="JO993" s="68"/>
      <c r="JP993" s="68"/>
      <c r="JQ993" s="68"/>
      <c r="JR993" s="68"/>
      <c r="JS993" s="68"/>
      <c r="JT993" s="68"/>
      <c r="JU993" s="68"/>
      <c r="JV993" s="68"/>
      <c r="JW993" s="68"/>
      <c r="JX993" s="68"/>
      <c r="JY993" s="68"/>
      <c r="JZ993" s="68"/>
      <c r="KA993" s="68"/>
      <c r="KB993" s="68"/>
      <c r="KC993" s="68"/>
      <c r="KD993" s="68"/>
      <c r="KE993" s="68"/>
      <c r="KF993" s="68"/>
      <c r="KG993" s="68"/>
      <c r="KH993" s="68"/>
      <c r="KI993" s="68"/>
      <c r="KJ993" s="68"/>
      <c r="KK993" s="68"/>
      <c r="KL993" s="68"/>
      <c r="KM993" s="68"/>
      <c r="KN993" s="68"/>
      <c r="KO993" s="68"/>
      <c r="KP993" s="68"/>
      <c r="KQ993" s="68"/>
      <c r="KR993" s="68"/>
      <c r="KS993" s="68"/>
      <c r="KT993" s="68"/>
      <c r="KU993" s="68"/>
      <c r="KV993" s="68"/>
      <c r="KW993" s="68"/>
      <c r="KX993" s="68"/>
      <c r="KY993" s="68"/>
      <c r="KZ993" s="68"/>
      <c r="LA993" s="68"/>
      <c r="LB993" s="68"/>
      <c r="LC993" s="68"/>
      <c r="LD993" s="68"/>
      <c r="LE993" s="68"/>
      <c r="LF993" s="68"/>
      <c r="LG993" s="68"/>
      <c r="LH993" s="68"/>
      <c r="LI993" s="68"/>
      <c r="LJ993" s="68"/>
      <c r="LK993" s="68"/>
      <c r="LL993" s="68"/>
      <c r="LM993" s="68"/>
      <c r="LN993" s="68"/>
      <c r="LO993" s="68"/>
      <c r="LP993" s="68"/>
      <c r="LQ993" s="68"/>
      <c r="LR993" s="68"/>
      <c r="LS993" s="68"/>
      <c r="LT993" s="68"/>
      <c r="LU993" s="68"/>
      <c r="LV993" s="68"/>
      <c r="LW993" s="68"/>
      <c r="LX993" s="68"/>
      <c r="LY993" s="68"/>
      <c r="LZ993" s="68"/>
      <c r="MA993" s="68"/>
      <c r="MB993" s="68"/>
      <c r="MC993" s="68"/>
      <c r="MD993" s="68"/>
      <c r="ME993" s="68"/>
      <c r="MF993" s="68"/>
      <c r="MG993" s="68"/>
      <c r="MH993" s="68"/>
      <c r="MI993" s="68"/>
      <c r="MJ993" s="68"/>
      <c r="MK993" s="68"/>
      <c r="ML993" s="68"/>
      <c r="MM993" s="68"/>
      <c r="MN993" s="68"/>
      <c r="MO993" s="68"/>
      <c r="MP993" s="68"/>
      <c r="MQ993" s="68"/>
      <c r="MR993" s="68"/>
      <c r="MS993" s="68"/>
      <c r="MT993" s="68"/>
      <c r="MU993" s="68"/>
      <c r="MV993" s="68"/>
      <c r="MW993" s="68"/>
      <c r="MX993" s="68"/>
      <c r="MY993" s="68"/>
      <c r="MZ993" s="68"/>
      <c r="NA993" s="68"/>
      <c r="NB993" s="68"/>
      <c r="NC993" s="68"/>
      <c r="ND993" s="68"/>
      <c r="NE993" s="68"/>
      <c r="NF993" s="68"/>
      <c r="NG993" s="69"/>
      <c r="NH993" s="69"/>
      <c r="NI993" s="69"/>
      <c r="NJ993" s="68"/>
      <c r="NK993" s="67"/>
      <c r="NL993" s="67"/>
      <c r="NM993" s="67"/>
      <c r="NN993" s="67"/>
      <c r="NO993" s="67"/>
      <c r="NP993" s="67"/>
      <c r="NQ993" s="67"/>
      <c r="NR993" s="67"/>
      <c r="NS993" s="67"/>
      <c r="NT993" s="67"/>
      <c r="NU993" s="67"/>
      <c r="NV993" s="68"/>
    </row>
    <row r="994" spans="1:386" s="48" customFormat="1" x14ac:dyDescent="0.2">
      <c r="A994" s="66"/>
      <c r="B994" s="67"/>
      <c r="C994" s="67"/>
      <c r="D994" s="239"/>
      <c r="E994" s="225"/>
      <c r="F994" s="68"/>
      <c r="G994" s="68"/>
      <c r="H994" s="68"/>
      <c r="I994" s="68"/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  <c r="AA994" s="68"/>
      <c r="AB994" s="68"/>
      <c r="AC994" s="68"/>
      <c r="AD994" s="68"/>
      <c r="AE994" s="68"/>
      <c r="AF994" s="68"/>
      <c r="AG994" s="68"/>
      <c r="AH994" s="68"/>
      <c r="AI994" s="68"/>
      <c r="AJ994" s="68"/>
      <c r="AK994" s="68"/>
      <c r="AL994" s="68"/>
      <c r="AM994" s="68"/>
      <c r="AN994" s="68"/>
      <c r="AO994" s="68"/>
      <c r="AP994" s="68"/>
      <c r="AQ994" s="68"/>
      <c r="AR994" s="68"/>
      <c r="AS994" s="68"/>
      <c r="AT994" s="68"/>
      <c r="AU994" s="68"/>
      <c r="AV994" s="68"/>
      <c r="AW994" s="68"/>
      <c r="AX994" s="68"/>
      <c r="AY994" s="68"/>
      <c r="AZ994" s="68"/>
      <c r="BA994" s="68"/>
      <c r="BB994" s="68"/>
      <c r="BC994" s="68"/>
      <c r="BD994" s="68"/>
      <c r="BE994" s="68"/>
      <c r="BF994" s="68"/>
      <c r="BG994" s="68"/>
      <c r="BH994" s="68"/>
      <c r="BI994" s="68"/>
      <c r="BJ994" s="68"/>
      <c r="BK994" s="68"/>
      <c r="BL994" s="68"/>
      <c r="BM994" s="68"/>
      <c r="BN994" s="68"/>
      <c r="BO994" s="68"/>
      <c r="BP994" s="68"/>
      <c r="BQ994" s="68"/>
      <c r="BR994" s="68"/>
      <c r="BS994" s="68"/>
      <c r="BT994" s="68"/>
      <c r="BU994" s="68"/>
      <c r="BV994" s="68"/>
      <c r="BW994" s="68"/>
      <c r="BX994" s="68"/>
      <c r="BY994" s="68"/>
      <c r="BZ994" s="68"/>
      <c r="CA994" s="68"/>
      <c r="CB994" s="68"/>
      <c r="CC994" s="68"/>
      <c r="CD994" s="68"/>
      <c r="CE994" s="68"/>
      <c r="CF994" s="68"/>
      <c r="CG994" s="68"/>
      <c r="CH994" s="68"/>
      <c r="CI994" s="68"/>
      <c r="CJ994" s="68"/>
      <c r="CK994" s="68"/>
      <c r="CL994" s="68"/>
      <c r="CM994" s="68"/>
      <c r="CN994" s="68"/>
      <c r="CO994" s="68"/>
      <c r="CP994" s="68"/>
      <c r="CQ994" s="68"/>
      <c r="CR994" s="68"/>
      <c r="CS994" s="68"/>
      <c r="CT994" s="68"/>
      <c r="CU994" s="68"/>
      <c r="CV994" s="68"/>
      <c r="CW994" s="68"/>
      <c r="CX994" s="68"/>
      <c r="CY994" s="68"/>
      <c r="CZ994" s="68"/>
      <c r="DA994" s="68"/>
      <c r="DB994" s="68"/>
      <c r="DC994" s="68"/>
      <c r="DD994" s="68"/>
      <c r="DE994" s="68"/>
      <c r="DF994" s="68"/>
      <c r="DG994" s="68"/>
      <c r="DH994" s="68"/>
      <c r="DI994" s="68"/>
      <c r="DJ994" s="68"/>
      <c r="DK994" s="68"/>
      <c r="DL994" s="68"/>
      <c r="DM994" s="68"/>
      <c r="DN994" s="68"/>
      <c r="DO994" s="68"/>
      <c r="DP994" s="68"/>
      <c r="DQ994" s="68"/>
      <c r="DR994" s="68"/>
      <c r="DS994" s="68"/>
      <c r="DT994" s="68"/>
      <c r="DU994" s="68"/>
      <c r="DV994" s="68"/>
      <c r="DW994" s="68"/>
      <c r="DX994" s="68"/>
      <c r="DY994" s="68"/>
      <c r="DZ994" s="68"/>
      <c r="EA994" s="68"/>
      <c r="EB994" s="68"/>
      <c r="EC994" s="68"/>
      <c r="ED994" s="68"/>
      <c r="EE994" s="68"/>
      <c r="EF994" s="68"/>
      <c r="EG994" s="68"/>
      <c r="EH994" s="68"/>
      <c r="EI994" s="68"/>
      <c r="EJ994" s="68"/>
      <c r="EK994" s="68"/>
      <c r="EL994" s="68"/>
      <c r="EM994" s="68"/>
      <c r="EN994" s="68"/>
      <c r="EO994" s="68"/>
      <c r="EP994" s="68"/>
      <c r="EQ994" s="68"/>
      <c r="ER994" s="68"/>
      <c r="ES994" s="68"/>
      <c r="ET994" s="68"/>
      <c r="EU994" s="68"/>
      <c r="EV994" s="68"/>
      <c r="EW994" s="68"/>
      <c r="EX994" s="68"/>
      <c r="EY994" s="68"/>
      <c r="EZ994" s="68"/>
      <c r="FA994" s="68"/>
      <c r="FB994" s="68"/>
      <c r="FC994" s="68"/>
      <c r="FD994" s="68"/>
      <c r="FE994" s="68"/>
      <c r="FF994" s="68"/>
      <c r="FG994" s="68"/>
      <c r="FH994" s="68"/>
      <c r="FI994" s="68"/>
      <c r="FJ994" s="68"/>
      <c r="FK994" s="68"/>
      <c r="FL994" s="68"/>
      <c r="FM994" s="68"/>
      <c r="FN994" s="68"/>
      <c r="FO994" s="68"/>
      <c r="FP994" s="68"/>
      <c r="FQ994" s="68"/>
      <c r="FR994" s="68"/>
      <c r="FS994" s="68"/>
      <c r="FT994" s="68"/>
      <c r="FU994" s="68"/>
      <c r="FV994" s="68"/>
      <c r="FW994" s="68"/>
      <c r="FX994" s="68"/>
      <c r="FY994" s="68"/>
      <c r="FZ994" s="68"/>
      <c r="GA994" s="68"/>
      <c r="GB994" s="68"/>
      <c r="GC994" s="68"/>
      <c r="GD994" s="68"/>
      <c r="GE994" s="68"/>
      <c r="GF994" s="68"/>
      <c r="GG994" s="68"/>
      <c r="GH994" s="68"/>
      <c r="GI994" s="68"/>
      <c r="GJ994" s="68"/>
      <c r="GK994" s="68"/>
      <c r="GL994" s="68"/>
      <c r="GM994" s="68"/>
      <c r="GN994" s="68"/>
      <c r="GO994" s="68"/>
      <c r="GP994" s="68"/>
      <c r="GQ994" s="68"/>
      <c r="GR994" s="68"/>
      <c r="GS994" s="68"/>
      <c r="GT994" s="68"/>
      <c r="GU994" s="68"/>
      <c r="GV994" s="68"/>
      <c r="GW994" s="68"/>
      <c r="GX994" s="68"/>
      <c r="GY994" s="68"/>
      <c r="GZ994" s="68"/>
      <c r="HA994" s="68"/>
      <c r="HB994" s="68"/>
      <c r="HC994" s="68"/>
      <c r="HD994" s="68"/>
      <c r="HE994" s="68"/>
      <c r="HF994" s="68"/>
      <c r="HG994" s="68"/>
      <c r="HH994" s="68"/>
      <c r="HI994" s="68"/>
      <c r="HJ994" s="68"/>
      <c r="HK994" s="68"/>
      <c r="HL994" s="68"/>
      <c r="HM994" s="68"/>
      <c r="HN994" s="68"/>
      <c r="HO994" s="68"/>
      <c r="HP994" s="68"/>
      <c r="HQ994" s="68"/>
      <c r="HR994" s="68"/>
      <c r="HS994" s="68"/>
      <c r="HT994" s="68"/>
      <c r="HU994" s="68"/>
      <c r="HV994" s="68"/>
      <c r="HW994" s="68"/>
      <c r="HX994" s="68"/>
      <c r="HY994" s="68"/>
      <c r="HZ994" s="68"/>
      <c r="IA994" s="68"/>
      <c r="IB994" s="68"/>
      <c r="IC994" s="68"/>
      <c r="ID994" s="68"/>
      <c r="IE994" s="68"/>
      <c r="IF994" s="68"/>
      <c r="IG994" s="68"/>
      <c r="IH994" s="68"/>
      <c r="II994" s="68"/>
      <c r="IJ994" s="68"/>
      <c r="IK994" s="68"/>
      <c r="IL994" s="68"/>
      <c r="IM994" s="68"/>
      <c r="IN994" s="68"/>
      <c r="IO994" s="68"/>
      <c r="IP994" s="68"/>
      <c r="IQ994" s="68"/>
      <c r="IR994" s="68"/>
      <c r="IS994" s="68"/>
      <c r="IT994" s="68"/>
      <c r="IU994" s="68"/>
      <c r="IV994" s="68"/>
      <c r="IW994" s="68"/>
      <c r="IX994" s="68"/>
      <c r="IY994" s="68"/>
      <c r="IZ994" s="68"/>
      <c r="JA994" s="68"/>
      <c r="JB994" s="68"/>
      <c r="JC994" s="68"/>
      <c r="JD994" s="68"/>
      <c r="JE994" s="68"/>
      <c r="JF994" s="68"/>
      <c r="JG994" s="68"/>
      <c r="JH994" s="68"/>
      <c r="JI994" s="68"/>
      <c r="JJ994" s="68"/>
      <c r="JK994" s="68"/>
      <c r="JL994" s="68"/>
      <c r="JM994" s="68"/>
      <c r="JN994" s="68"/>
      <c r="JO994" s="68"/>
      <c r="JP994" s="68"/>
      <c r="JQ994" s="68"/>
      <c r="JR994" s="68"/>
      <c r="JS994" s="68"/>
      <c r="JT994" s="68"/>
      <c r="JU994" s="68"/>
      <c r="JV994" s="68"/>
      <c r="JW994" s="68"/>
      <c r="JX994" s="68"/>
      <c r="JY994" s="68"/>
      <c r="JZ994" s="68"/>
      <c r="KA994" s="68"/>
      <c r="KB994" s="68"/>
      <c r="KC994" s="68"/>
      <c r="KD994" s="68"/>
      <c r="KE994" s="68"/>
      <c r="KF994" s="68"/>
      <c r="KG994" s="68"/>
      <c r="KH994" s="68"/>
      <c r="KI994" s="68"/>
      <c r="KJ994" s="68"/>
      <c r="KK994" s="68"/>
      <c r="KL994" s="68"/>
      <c r="KM994" s="68"/>
      <c r="KN994" s="68"/>
      <c r="KO994" s="68"/>
      <c r="KP994" s="68"/>
      <c r="KQ994" s="68"/>
      <c r="KR994" s="68"/>
      <c r="KS994" s="68"/>
      <c r="KT994" s="68"/>
      <c r="KU994" s="68"/>
      <c r="KV994" s="68"/>
      <c r="KW994" s="68"/>
      <c r="KX994" s="68"/>
      <c r="KY994" s="68"/>
      <c r="KZ994" s="68"/>
      <c r="LA994" s="68"/>
      <c r="LB994" s="68"/>
      <c r="LC994" s="68"/>
      <c r="LD994" s="68"/>
      <c r="LE994" s="68"/>
      <c r="LF994" s="68"/>
      <c r="LG994" s="68"/>
      <c r="LH994" s="68"/>
      <c r="LI994" s="68"/>
      <c r="LJ994" s="68"/>
      <c r="LK994" s="68"/>
      <c r="LL994" s="68"/>
      <c r="LM994" s="68"/>
      <c r="LN994" s="68"/>
      <c r="LO994" s="68"/>
      <c r="LP994" s="68"/>
      <c r="LQ994" s="68"/>
      <c r="LR994" s="68"/>
      <c r="LS994" s="68"/>
      <c r="LT994" s="68"/>
      <c r="LU994" s="68"/>
      <c r="LV994" s="68"/>
      <c r="LW994" s="68"/>
      <c r="LX994" s="68"/>
      <c r="LY994" s="68"/>
      <c r="LZ994" s="68"/>
      <c r="MA994" s="68"/>
      <c r="MB994" s="68"/>
      <c r="MC994" s="68"/>
      <c r="MD994" s="68"/>
      <c r="ME994" s="68"/>
      <c r="MF994" s="68"/>
      <c r="MG994" s="68"/>
      <c r="MH994" s="68"/>
      <c r="MI994" s="68"/>
      <c r="MJ994" s="68"/>
      <c r="MK994" s="68"/>
      <c r="ML994" s="68"/>
      <c r="MM994" s="68"/>
      <c r="MN994" s="68"/>
      <c r="MO994" s="68"/>
      <c r="MP994" s="68"/>
      <c r="MQ994" s="68"/>
      <c r="MR994" s="68"/>
      <c r="MS994" s="68"/>
      <c r="MT994" s="68"/>
      <c r="MU994" s="68"/>
      <c r="MV994" s="68"/>
      <c r="MW994" s="68"/>
      <c r="MX994" s="68"/>
      <c r="MY994" s="68"/>
      <c r="MZ994" s="68"/>
      <c r="NA994" s="68"/>
      <c r="NB994" s="68"/>
      <c r="NC994" s="68"/>
      <c r="ND994" s="68"/>
      <c r="NE994" s="68"/>
      <c r="NF994" s="68"/>
      <c r="NG994" s="69"/>
      <c r="NH994" s="69"/>
      <c r="NI994" s="69"/>
      <c r="NJ994" s="68"/>
      <c r="NK994" s="67"/>
      <c r="NL994" s="67"/>
      <c r="NM994" s="67"/>
      <c r="NN994" s="67"/>
      <c r="NO994" s="67"/>
      <c r="NP994" s="67"/>
      <c r="NQ994" s="67"/>
      <c r="NR994" s="67"/>
      <c r="NS994" s="67"/>
      <c r="NT994" s="67"/>
      <c r="NU994" s="67"/>
      <c r="NV994" s="68"/>
    </row>
    <row r="995" spans="1:386" s="48" customFormat="1" x14ac:dyDescent="0.2">
      <c r="A995" s="66"/>
      <c r="B995" s="67"/>
      <c r="C995" s="67"/>
      <c r="D995" s="239"/>
      <c r="E995" s="225"/>
      <c r="F995" s="68"/>
      <c r="G995" s="68"/>
      <c r="H995" s="68"/>
      <c r="I995" s="68"/>
      <c r="J995" s="68"/>
      <c r="K995" s="68"/>
      <c r="L995" s="68"/>
      <c r="M995" s="68"/>
      <c r="N995" s="68"/>
      <c r="O995" s="68"/>
      <c r="P995" s="68"/>
      <c r="Q995" s="68"/>
      <c r="R995" s="68"/>
      <c r="S995" s="68"/>
      <c r="T995" s="68"/>
      <c r="U995" s="68"/>
      <c r="V995" s="68"/>
      <c r="W995" s="68"/>
      <c r="X995" s="68"/>
      <c r="Y995" s="68"/>
      <c r="Z995" s="68"/>
      <c r="AA995" s="68"/>
      <c r="AB995" s="68"/>
      <c r="AC995" s="68"/>
      <c r="AD995" s="68"/>
      <c r="AE995" s="68"/>
      <c r="AF995" s="68"/>
      <c r="AG995" s="68"/>
      <c r="AH995" s="68"/>
      <c r="AI995" s="68"/>
      <c r="AJ995" s="68"/>
      <c r="AK995" s="68"/>
      <c r="AL995" s="68"/>
      <c r="AM995" s="68"/>
      <c r="AN995" s="68"/>
      <c r="AO995" s="68"/>
      <c r="AP995" s="68"/>
      <c r="AQ995" s="68"/>
      <c r="AR995" s="68"/>
      <c r="AS995" s="68"/>
      <c r="AT995" s="68"/>
      <c r="AU995" s="68"/>
      <c r="AV995" s="68"/>
      <c r="AW995" s="68"/>
      <c r="AX995" s="68"/>
      <c r="AY995" s="68"/>
      <c r="AZ995" s="68"/>
      <c r="BA995" s="68"/>
      <c r="BB995" s="68"/>
      <c r="BC995" s="68"/>
      <c r="BD995" s="68"/>
      <c r="BE995" s="68"/>
      <c r="BF995" s="68"/>
      <c r="BG995" s="68"/>
      <c r="BH995" s="68"/>
      <c r="BI995" s="68"/>
      <c r="BJ995" s="68"/>
      <c r="BK995" s="68"/>
      <c r="BL995" s="68"/>
      <c r="BM995" s="68"/>
      <c r="BN995" s="68"/>
      <c r="BO995" s="68"/>
      <c r="BP995" s="68"/>
      <c r="BQ995" s="68"/>
      <c r="BR995" s="68"/>
      <c r="BS995" s="68"/>
      <c r="BT995" s="68"/>
      <c r="BU995" s="68"/>
      <c r="BV995" s="68"/>
      <c r="BW995" s="68"/>
      <c r="BX995" s="68"/>
      <c r="BY995" s="68"/>
      <c r="BZ995" s="68"/>
      <c r="CA995" s="68"/>
      <c r="CB995" s="68"/>
      <c r="CC995" s="68"/>
      <c r="CD995" s="68"/>
      <c r="CE995" s="68"/>
      <c r="CF995" s="68"/>
      <c r="CG995" s="68"/>
      <c r="CH995" s="68"/>
      <c r="CI995" s="68"/>
      <c r="CJ995" s="68"/>
      <c r="CK995" s="68"/>
      <c r="CL995" s="68"/>
      <c r="CM995" s="68"/>
      <c r="CN995" s="68"/>
      <c r="CO995" s="68"/>
      <c r="CP995" s="68"/>
      <c r="CQ995" s="68"/>
      <c r="CR995" s="68"/>
      <c r="CS995" s="68"/>
      <c r="CT995" s="68"/>
      <c r="CU995" s="68"/>
      <c r="CV995" s="68"/>
      <c r="CW995" s="68"/>
      <c r="CX995" s="68"/>
      <c r="CY995" s="68"/>
      <c r="CZ995" s="68"/>
      <c r="DA995" s="68"/>
      <c r="DB995" s="68"/>
      <c r="DC995" s="68"/>
      <c r="DD995" s="68"/>
      <c r="DE995" s="68"/>
      <c r="DF995" s="68"/>
      <c r="DG995" s="68"/>
      <c r="DH995" s="68"/>
      <c r="DI995" s="68"/>
      <c r="DJ995" s="68"/>
      <c r="DK995" s="68"/>
      <c r="DL995" s="68"/>
      <c r="DM995" s="68"/>
      <c r="DN995" s="68"/>
      <c r="DO995" s="68"/>
      <c r="DP995" s="68"/>
      <c r="DQ995" s="68"/>
      <c r="DR995" s="68"/>
      <c r="DS995" s="68"/>
      <c r="DT995" s="68"/>
      <c r="DU995" s="68"/>
      <c r="DV995" s="68"/>
      <c r="DW995" s="68"/>
      <c r="DX995" s="68"/>
      <c r="DY995" s="68"/>
      <c r="DZ995" s="68"/>
      <c r="EA995" s="68"/>
      <c r="EB995" s="68"/>
      <c r="EC995" s="68"/>
      <c r="ED995" s="68"/>
      <c r="EE995" s="68"/>
      <c r="EF995" s="68"/>
      <c r="EG995" s="68"/>
      <c r="EH995" s="68"/>
      <c r="EI995" s="68"/>
      <c r="EJ995" s="68"/>
      <c r="EK995" s="68"/>
      <c r="EL995" s="68"/>
      <c r="EM995" s="68"/>
      <c r="EN995" s="68"/>
      <c r="EO995" s="68"/>
      <c r="EP995" s="68"/>
      <c r="EQ995" s="68"/>
      <c r="ER995" s="68"/>
      <c r="ES995" s="68"/>
      <c r="ET995" s="68"/>
      <c r="EU995" s="68"/>
      <c r="EV995" s="68"/>
      <c r="EW995" s="68"/>
      <c r="EX995" s="68"/>
      <c r="EY995" s="68"/>
      <c r="EZ995" s="68"/>
      <c r="FA995" s="68"/>
      <c r="FB995" s="68"/>
      <c r="FC995" s="68"/>
      <c r="FD995" s="68"/>
      <c r="FE995" s="68"/>
      <c r="FF995" s="68"/>
      <c r="FG995" s="68"/>
      <c r="FH995" s="68"/>
      <c r="FI995" s="68"/>
      <c r="FJ995" s="68"/>
      <c r="FK995" s="68"/>
      <c r="FL995" s="68"/>
      <c r="FM995" s="68"/>
      <c r="FN995" s="68"/>
      <c r="FO995" s="68"/>
      <c r="FP995" s="68"/>
      <c r="FQ995" s="68"/>
      <c r="FR995" s="68"/>
      <c r="FS995" s="68"/>
      <c r="FT995" s="68"/>
      <c r="FU995" s="68"/>
      <c r="FV995" s="68"/>
      <c r="FW995" s="68"/>
      <c r="FX995" s="68"/>
      <c r="FY995" s="68"/>
      <c r="FZ995" s="68"/>
      <c r="GA995" s="68"/>
      <c r="GB995" s="68"/>
      <c r="GC995" s="68"/>
      <c r="GD995" s="68"/>
      <c r="GE995" s="68"/>
      <c r="GF995" s="68"/>
      <c r="GG995" s="68"/>
      <c r="GH995" s="68"/>
      <c r="GI995" s="68"/>
      <c r="GJ995" s="68"/>
      <c r="GK995" s="68"/>
      <c r="GL995" s="68"/>
      <c r="GM995" s="68"/>
      <c r="GN995" s="68"/>
      <c r="GO995" s="68"/>
      <c r="GP995" s="68"/>
      <c r="GQ995" s="68"/>
      <c r="GR995" s="68"/>
      <c r="GS995" s="68"/>
      <c r="GT995" s="68"/>
      <c r="GU995" s="68"/>
      <c r="GV995" s="68"/>
      <c r="GW995" s="68"/>
      <c r="GX995" s="68"/>
      <c r="GY995" s="68"/>
      <c r="GZ995" s="68"/>
      <c r="HA995" s="68"/>
      <c r="HB995" s="68"/>
      <c r="HC995" s="68"/>
      <c r="HD995" s="68"/>
      <c r="HE995" s="68"/>
      <c r="HF995" s="68"/>
      <c r="HG995" s="68"/>
      <c r="HH995" s="68"/>
      <c r="HI995" s="68"/>
      <c r="HJ995" s="68"/>
      <c r="HK995" s="68"/>
      <c r="HL995" s="68"/>
      <c r="HM995" s="68"/>
      <c r="HN995" s="68"/>
      <c r="HO995" s="68"/>
      <c r="HP995" s="68"/>
      <c r="HQ995" s="68"/>
      <c r="HR995" s="68"/>
      <c r="HS995" s="68"/>
      <c r="HT995" s="68"/>
      <c r="HU995" s="68"/>
      <c r="HV995" s="68"/>
      <c r="HW995" s="68"/>
      <c r="HX995" s="68"/>
      <c r="HY995" s="68"/>
      <c r="HZ995" s="68"/>
      <c r="IA995" s="68"/>
      <c r="IB995" s="68"/>
      <c r="IC995" s="68"/>
      <c r="ID995" s="68"/>
      <c r="IE995" s="68"/>
      <c r="IF995" s="68"/>
      <c r="IG995" s="68"/>
      <c r="IH995" s="68"/>
      <c r="II995" s="68"/>
      <c r="IJ995" s="68"/>
      <c r="IK995" s="68"/>
      <c r="IL995" s="68"/>
      <c r="IM995" s="68"/>
      <c r="IN995" s="68"/>
      <c r="IO995" s="68"/>
      <c r="IP995" s="68"/>
      <c r="IQ995" s="68"/>
      <c r="IR995" s="68"/>
      <c r="IS995" s="68"/>
      <c r="IT995" s="68"/>
      <c r="IU995" s="68"/>
      <c r="IV995" s="68"/>
      <c r="IW995" s="68"/>
      <c r="IX995" s="68"/>
      <c r="IY995" s="68"/>
      <c r="IZ995" s="68"/>
      <c r="JA995" s="68"/>
      <c r="JB995" s="68"/>
      <c r="JC995" s="68"/>
      <c r="JD995" s="68"/>
      <c r="JE995" s="68"/>
      <c r="JF995" s="68"/>
      <c r="JG995" s="68"/>
      <c r="JH995" s="68"/>
      <c r="JI995" s="68"/>
      <c r="JJ995" s="68"/>
      <c r="JK995" s="68"/>
      <c r="JL995" s="68"/>
      <c r="JM995" s="68"/>
      <c r="JN995" s="68"/>
      <c r="JO995" s="68"/>
      <c r="JP995" s="68"/>
      <c r="JQ995" s="68"/>
      <c r="JR995" s="68"/>
      <c r="JS995" s="68"/>
      <c r="JT995" s="68"/>
      <c r="JU995" s="68"/>
      <c r="JV995" s="68"/>
      <c r="JW995" s="68"/>
      <c r="JX995" s="68"/>
      <c r="JY995" s="68"/>
      <c r="JZ995" s="68"/>
      <c r="KA995" s="68"/>
      <c r="KB995" s="68"/>
      <c r="KC995" s="68"/>
      <c r="KD995" s="68"/>
      <c r="KE995" s="68"/>
      <c r="KF995" s="68"/>
      <c r="KG995" s="68"/>
      <c r="KH995" s="68"/>
      <c r="KI995" s="68"/>
      <c r="KJ995" s="68"/>
      <c r="KK995" s="68"/>
      <c r="KL995" s="68"/>
      <c r="KM995" s="68"/>
      <c r="KN995" s="68"/>
      <c r="KO995" s="68"/>
      <c r="KP995" s="68"/>
      <c r="KQ995" s="68"/>
      <c r="KR995" s="68"/>
      <c r="KS995" s="68"/>
      <c r="KT995" s="68"/>
      <c r="KU995" s="68"/>
      <c r="KV995" s="68"/>
      <c r="KW995" s="68"/>
      <c r="KX995" s="68"/>
      <c r="KY995" s="68"/>
      <c r="KZ995" s="68"/>
      <c r="LA995" s="68"/>
      <c r="LB995" s="68"/>
      <c r="LC995" s="68"/>
      <c r="LD995" s="68"/>
      <c r="LE995" s="68"/>
      <c r="LF995" s="68"/>
      <c r="LG995" s="68"/>
      <c r="LH995" s="68"/>
      <c r="LI995" s="68"/>
      <c r="LJ995" s="68"/>
      <c r="LK995" s="68"/>
      <c r="LL995" s="68"/>
      <c r="LM995" s="68"/>
      <c r="LN995" s="68"/>
      <c r="LO995" s="68"/>
      <c r="LP995" s="68"/>
      <c r="LQ995" s="68"/>
      <c r="LR995" s="68"/>
      <c r="LS995" s="68"/>
      <c r="LT995" s="68"/>
      <c r="LU995" s="68"/>
      <c r="LV995" s="68"/>
      <c r="LW995" s="68"/>
      <c r="LX995" s="68"/>
      <c r="LY995" s="68"/>
      <c r="LZ995" s="68"/>
      <c r="MA995" s="68"/>
      <c r="MB995" s="68"/>
      <c r="MC995" s="68"/>
      <c r="MD995" s="68"/>
      <c r="ME995" s="68"/>
      <c r="MF995" s="68"/>
      <c r="MG995" s="68"/>
      <c r="MH995" s="68"/>
      <c r="MI995" s="68"/>
      <c r="MJ995" s="68"/>
      <c r="MK995" s="68"/>
      <c r="ML995" s="68"/>
      <c r="MM995" s="68"/>
      <c r="MN995" s="68"/>
      <c r="MO995" s="68"/>
      <c r="MP995" s="68"/>
      <c r="MQ995" s="68"/>
      <c r="MR995" s="68"/>
      <c r="MS995" s="68"/>
      <c r="MT995" s="68"/>
      <c r="MU995" s="68"/>
      <c r="MV995" s="68"/>
      <c r="MW995" s="68"/>
      <c r="MX995" s="68"/>
      <c r="MY995" s="68"/>
      <c r="MZ995" s="68"/>
      <c r="NA995" s="68"/>
      <c r="NB995" s="68"/>
      <c r="NC995" s="68"/>
      <c r="ND995" s="68"/>
      <c r="NE995" s="68"/>
      <c r="NF995" s="68"/>
      <c r="NG995" s="69"/>
      <c r="NH995" s="69"/>
      <c r="NI995" s="69"/>
      <c r="NJ995" s="68"/>
      <c r="NK995" s="67"/>
      <c r="NL995" s="67"/>
      <c r="NM995" s="67"/>
      <c r="NN995" s="67"/>
      <c r="NO995" s="67"/>
      <c r="NP995" s="67"/>
      <c r="NQ995" s="67"/>
      <c r="NR995" s="67"/>
      <c r="NS995" s="67"/>
      <c r="NT995" s="67"/>
      <c r="NU995" s="67"/>
      <c r="NV995" s="68"/>
    </row>
    <row r="996" spans="1:386" s="48" customFormat="1" x14ac:dyDescent="0.2">
      <c r="A996" s="66"/>
      <c r="B996" s="67"/>
      <c r="C996" s="67"/>
      <c r="D996" s="239"/>
      <c r="E996" s="225"/>
      <c r="F996" s="68"/>
      <c r="G996" s="68"/>
      <c r="H996" s="68"/>
      <c r="I996" s="68"/>
      <c r="J996" s="68"/>
      <c r="K996" s="68"/>
      <c r="L996" s="68"/>
      <c r="M996" s="68"/>
      <c r="N996" s="68"/>
      <c r="O996" s="68"/>
      <c r="P996" s="68"/>
      <c r="Q996" s="68"/>
      <c r="R996" s="68"/>
      <c r="S996" s="68"/>
      <c r="T996" s="68"/>
      <c r="U996" s="68"/>
      <c r="V996" s="68"/>
      <c r="W996" s="68"/>
      <c r="X996" s="68"/>
      <c r="Y996" s="68"/>
      <c r="Z996" s="68"/>
      <c r="AA996" s="68"/>
      <c r="AB996" s="68"/>
      <c r="AC996" s="68"/>
      <c r="AD996" s="68"/>
      <c r="AE996" s="68"/>
      <c r="AF996" s="68"/>
      <c r="AG996" s="68"/>
      <c r="AH996" s="68"/>
      <c r="AI996" s="68"/>
      <c r="AJ996" s="68"/>
      <c r="AK996" s="68"/>
      <c r="AL996" s="68"/>
      <c r="AM996" s="68"/>
      <c r="AN996" s="68"/>
      <c r="AO996" s="68"/>
      <c r="AP996" s="68"/>
      <c r="AQ996" s="68"/>
      <c r="AR996" s="68"/>
      <c r="AS996" s="68"/>
      <c r="AT996" s="68"/>
      <c r="AU996" s="68"/>
      <c r="AV996" s="68"/>
      <c r="AW996" s="68"/>
      <c r="AX996" s="68"/>
      <c r="AY996" s="68"/>
      <c r="AZ996" s="68"/>
      <c r="BA996" s="68"/>
      <c r="BB996" s="68"/>
      <c r="BC996" s="68"/>
      <c r="BD996" s="68"/>
      <c r="BE996" s="68"/>
      <c r="BF996" s="68"/>
      <c r="BG996" s="68"/>
      <c r="BH996" s="68"/>
      <c r="BI996" s="68"/>
      <c r="BJ996" s="68"/>
      <c r="BK996" s="68"/>
      <c r="BL996" s="68"/>
      <c r="BM996" s="68"/>
      <c r="BN996" s="68"/>
      <c r="BO996" s="68"/>
      <c r="BP996" s="68"/>
      <c r="BQ996" s="68"/>
      <c r="BR996" s="68"/>
      <c r="BS996" s="68"/>
      <c r="BT996" s="68"/>
      <c r="BU996" s="68"/>
      <c r="BV996" s="68"/>
      <c r="BW996" s="68"/>
      <c r="BX996" s="68"/>
      <c r="BY996" s="68"/>
      <c r="BZ996" s="68"/>
      <c r="CA996" s="68"/>
      <c r="CB996" s="68"/>
      <c r="CC996" s="68"/>
      <c r="CD996" s="68"/>
      <c r="CE996" s="68"/>
      <c r="CF996" s="68"/>
      <c r="CG996" s="68"/>
      <c r="CH996" s="68"/>
      <c r="CI996" s="68"/>
      <c r="CJ996" s="68"/>
      <c r="CK996" s="68"/>
      <c r="CL996" s="68"/>
      <c r="CM996" s="68"/>
      <c r="CN996" s="68"/>
      <c r="CO996" s="68"/>
      <c r="CP996" s="68"/>
      <c r="CQ996" s="68"/>
      <c r="CR996" s="68"/>
      <c r="CS996" s="68"/>
      <c r="CT996" s="68"/>
      <c r="CU996" s="68"/>
      <c r="CV996" s="68"/>
      <c r="CW996" s="68"/>
      <c r="CX996" s="68"/>
      <c r="CY996" s="68"/>
      <c r="CZ996" s="68"/>
      <c r="DA996" s="68"/>
      <c r="DB996" s="68"/>
      <c r="DC996" s="68"/>
      <c r="DD996" s="68"/>
      <c r="DE996" s="68"/>
      <c r="DF996" s="68"/>
      <c r="DG996" s="68"/>
      <c r="DH996" s="68"/>
      <c r="DI996" s="68"/>
      <c r="DJ996" s="68"/>
      <c r="DK996" s="68"/>
      <c r="DL996" s="68"/>
      <c r="DM996" s="68"/>
      <c r="DN996" s="68"/>
      <c r="DO996" s="68"/>
      <c r="DP996" s="68"/>
      <c r="DQ996" s="68"/>
      <c r="DR996" s="68"/>
      <c r="DS996" s="68"/>
      <c r="DT996" s="68"/>
      <c r="DU996" s="68"/>
      <c r="DV996" s="68"/>
      <c r="DW996" s="68"/>
      <c r="DX996" s="68"/>
      <c r="DY996" s="68"/>
      <c r="DZ996" s="68"/>
      <c r="EA996" s="68"/>
      <c r="EB996" s="68"/>
      <c r="EC996" s="68"/>
      <c r="ED996" s="68"/>
      <c r="EE996" s="68"/>
      <c r="EF996" s="68"/>
      <c r="EG996" s="68"/>
      <c r="EH996" s="68"/>
      <c r="EI996" s="68"/>
      <c r="EJ996" s="68"/>
      <c r="EK996" s="68"/>
      <c r="EL996" s="68"/>
      <c r="EM996" s="68"/>
      <c r="EN996" s="68"/>
      <c r="EO996" s="68"/>
      <c r="EP996" s="68"/>
      <c r="EQ996" s="68"/>
      <c r="ER996" s="68"/>
      <c r="ES996" s="68"/>
      <c r="ET996" s="68"/>
      <c r="EU996" s="68"/>
      <c r="EV996" s="68"/>
      <c r="EW996" s="68"/>
      <c r="EX996" s="68"/>
      <c r="EY996" s="68"/>
      <c r="EZ996" s="68"/>
      <c r="FA996" s="68"/>
      <c r="FB996" s="68"/>
      <c r="FC996" s="68"/>
      <c r="FD996" s="68"/>
      <c r="FE996" s="68"/>
      <c r="FF996" s="68"/>
      <c r="FG996" s="68"/>
      <c r="FH996" s="68"/>
      <c r="FI996" s="68"/>
      <c r="FJ996" s="68"/>
      <c r="FK996" s="68"/>
      <c r="FL996" s="68"/>
      <c r="FM996" s="68"/>
      <c r="FN996" s="68"/>
      <c r="FO996" s="68"/>
      <c r="FP996" s="68"/>
      <c r="FQ996" s="68"/>
      <c r="FR996" s="68"/>
      <c r="FS996" s="68"/>
      <c r="FT996" s="68"/>
      <c r="FU996" s="68"/>
      <c r="FV996" s="68"/>
      <c r="FW996" s="68"/>
      <c r="FX996" s="68"/>
      <c r="FY996" s="68"/>
      <c r="FZ996" s="68"/>
      <c r="GA996" s="68"/>
      <c r="GB996" s="68"/>
      <c r="GC996" s="68"/>
      <c r="GD996" s="68"/>
      <c r="GE996" s="68"/>
      <c r="GF996" s="68"/>
      <c r="GG996" s="68"/>
      <c r="GH996" s="68"/>
      <c r="GI996" s="68"/>
      <c r="GJ996" s="68"/>
      <c r="GK996" s="68"/>
      <c r="GL996" s="68"/>
      <c r="GM996" s="68"/>
      <c r="GN996" s="68"/>
      <c r="GO996" s="68"/>
      <c r="GP996" s="68"/>
      <c r="GQ996" s="68"/>
      <c r="GR996" s="68"/>
      <c r="GS996" s="68"/>
      <c r="GT996" s="68"/>
      <c r="GU996" s="68"/>
      <c r="GV996" s="68"/>
      <c r="GW996" s="68"/>
      <c r="GX996" s="68"/>
      <c r="GY996" s="68"/>
      <c r="GZ996" s="68"/>
      <c r="HA996" s="68"/>
      <c r="HB996" s="68"/>
      <c r="HC996" s="68"/>
      <c r="HD996" s="68"/>
      <c r="HE996" s="68"/>
      <c r="HF996" s="68"/>
      <c r="HG996" s="68"/>
      <c r="HH996" s="68"/>
      <c r="HI996" s="68"/>
      <c r="HJ996" s="68"/>
      <c r="HK996" s="68"/>
      <c r="HL996" s="68"/>
      <c r="HM996" s="68"/>
      <c r="HN996" s="68"/>
      <c r="HO996" s="68"/>
      <c r="HP996" s="68"/>
      <c r="HQ996" s="68"/>
      <c r="HR996" s="68"/>
      <c r="HS996" s="68"/>
      <c r="HT996" s="68"/>
      <c r="HU996" s="68"/>
      <c r="HV996" s="68"/>
      <c r="HW996" s="68"/>
      <c r="HX996" s="68"/>
      <c r="HY996" s="68"/>
      <c r="HZ996" s="68"/>
      <c r="IA996" s="68"/>
      <c r="IB996" s="68"/>
      <c r="IC996" s="68"/>
      <c r="ID996" s="68"/>
      <c r="IE996" s="68"/>
      <c r="IF996" s="68"/>
      <c r="IG996" s="68"/>
      <c r="IH996" s="68"/>
      <c r="II996" s="68"/>
      <c r="IJ996" s="68"/>
      <c r="IK996" s="68"/>
      <c r="IL996" s="68"/>
      <c r="IM996" s="68"/>
      <c r="IN996" s="68"/>
      <c r="IO996" s="68"/>
      <c r="IP996" s="68"/>
      <c r="IQ996" s="68"/>
      <c r="IR996" s="68"/>
      <c r="IS996" s="68"/>
      <c r="IT996" s="68"/>
      <c r="IU996" s="68"/>
      <c r="IV996" s="68"/>
      <c r="IW996" s="68"/>
      <c r="IX996" s="68"/>
      <c r="IY996" s="68"/>
      <c r="IZ996" s="68"/>
      <c r="JA996" s="68"/>
      <c r="JB996" s="68"/>
      <c r="JC996" s="68"/>
      <c r="JD996" s="68"/>
      <c r="JE996" s="68"/>
      <c r="JF996" s="68"/>
      <c r="JG996" s="68"/>
      <c r="JH996" s="68"/>
      <c r="JI996" s="68"/>
      <c r="JJ996" s="68"/>
      <c r="JK996" s="68"/>
      <c r="JL996" s="68"/>
      <c r="JM996" s="68"/>
      <c r="JN996" s="68"/>
      <c r="JO996" s="68"/>
      <c r="JP996" s="68"/>
      <c r="JQ996" s="68"/>
      <c r="JR996" s="68"/>
      <c r="JS996" s="68"/>
      <c r="JT996" s="68"/>
      <c r="JU996" s="68"/>
      <c r="JV996" s="68"/>
      <c r="JW996" s="68"/>
      <c r="JX996" s="68"/>
      <c r="JY996" s="68"/>
      <c r="JZ996" s="68"/>
      <c r="KA996" s="68"/>
      <c r="KB996" s="68"/>
      <c r="KC996" s="68"/>
      <c r="KD996" s="68"/>
      <c r="KE996" s="68"/>
      <c r="KF996" s="68"/>
      <c r="KG996" s="68"/>
      <c r="KH996" s="68"/>
      <c r="KI996" s="68"/>
      <c r="KJ996" s="68"/>
      <c r="KK996" s="68"/>
      <c r="KL996" s="68"/>
      <c r="KM996" s="68"/>
      <c r="KN996" s="68"/>
      <c r="KO996" s="68"/>
      <c r="KP996" s="68"/>
      <c r="KQ996" s="68"/>
      <c r="KR996" s="68"/>
      <c r="KS996" s="68"/>
      <c r="KT996" s="68"/>
      <c r="KU996" s="68"/>
      <c r="KV996" s="68"/>
      <c r="KW996" s="68"/>
      <c r="KX996" s="68"/>
      <c r="KY996" s="68"/>
      <c r="KZ996" s="68"/>
      <c r="LA996" s="68"/>
      <c r="LB996" s="68"/>
      <c r="LC996" s="68"/>
      <c r="LD996" s="68"/>
      <c r="LE996" s="68"/>
      <c r="LF996" s="68"/>
      <c r="LG996" s="68"/>
      <c r="LH996" s="68"/>
      <c r="LI996" s="68"/>
      <c r="LJ996" s="68"/>
      <c r="LK996" s="68"/>
      <c r="LL996" s="68"/>
      <c r="LM996" s="68"/>
      <c r="LN996" s="68"/>
      <c r="LO996" s="68"/>
      <c r="LP996" s="68"/>
      <c r="LQ996" s="68"/>
      <c r="LR996" s="68"/>
      <c r="LS996" s="68"/>
      <c r="LT996" s="68"/>
      <c r="LU996" s="68"/>
      <c r="LV996" s="68"/>
      <c r="LW996" s="68"/>
      <c r="LX996" s="68"/>
      <c r="LY996" s="68"/>
      <c r="LZ996" s="68"/>
      <c r="MA996" s="68"/>
      <c r="MB996" s="68"/>
      <c r="MC996" s="68"/>
      <c r="MD996" s="68"/>
      <c r="ME996" s="68"/>
      <c r="MF996" s="68"/>
      <c r="MG996" s="68"/>
      <c r="MH996" s="68"/>
      <c r="MI996" s="68"/>
      <c r="MJ996" s="68"/>
      <c r="MK996" s="68"/>
      <c r="ML996" s="68"/>
      <c r="MM996" s="68"/>
      <c r="MN996" s="68"/>
      <c r="MO996" s="68"/>
      <c r="MP996" s="68"/>
      <c r="MQ996" s="68"/>
      <c r="MR996" s="68"/>
      <c r="MS996" s="68"/>
      <c r="MT996" s="68"/>
      <c r="MU996" s="68"/>
      <c r="MV996" s="68"/>
      <c r="MW996" s="68"/>
      <c r="MX996" s="68"/>
      <c r="MY996" s="68"/>
      <c r="MZ996" s="68"/>
      <c r="NA996" s="68"/>
      <c r="NB996" s="68"/>
      <c r="NC996" s="68"/>
      <c r="ND996" s="68"/>
      <c r="NE996" s="68"/>
      <c r="NF996" s="68"/>
      <c r="NG996" s="69"/>
      <c r="NH996" s="69"/>
      <c r="NI996" s="69"/>
      <c r="NJ996" s="68"/>
      <c r="NK996" s="67"/>
      <c r="NL996" s="67"/>
      <c r="NM996" s="67"/>
      <c r="NN996" s="67"/>
      <c r="NO996" s="67"/>
      <c r="NP996" s="67"/>
      <c r="NQ996" s="67"/>
      <c r="NR996" s="67"/>
      <c r="NS996" s="67"/>
      <c r="NT996" s="67"/>
      <c r="NU996" s="67"/>
      <c r="NV996" s="68"/>
    </row>
    <row r="997" spans="1:386" s="48" customFormat="1" x14ac:dyDescent="0.2">
      <c r="A997" s="66"/>
      <c r="B997" s="67"/>
      <c r="C997" s="67"/>
      <c r="D997" s="239"/>
      <c r="E997" s="225"/>
      <c r="F997" s="68"/>
      <c r="G997" s="68"/>
      <c r="H997" s="68"/>
      <c r="I997" s="68"/>
      <c r="J997" s="68"/>
      <c r="K997" s="68"/>
      <c r="L997" s="68"/>
      <c r="M997" s="68"/>
      <c r="N997" s="68"/>
      <c r="O997" s="68"/>
      <c r="P997" s="68"/>
      <c r="Q997" s="68"/>
      <c r="R997" s="68"/>
      <c r="S997" s="68"/>
      <c r="T997" s="68"/>
      <c r="U997" s="68"/>
      <c r="V997" s="68"/>
      <c r="W997" s="68"/>
      <c r="X997" s="68"/>
      <c r="Y997" s="68"/>
      <c r="Z997" s="68"/>
      <c r="AA997" s="68"/>
      <c r="AB997" s="68"/>
      <c r="AC997" s="68"/>
      <c r="AD997" s="68"/>
      <c r="AE997" s="68"/>
      <c r="AF997" s="68"/>
      <c r="AG997" s="68"/>
      <c r="AH997" s="68"/>
      <c r="AI997" s="68"/>
      <c r="AJ997" s="68"/>
      <c r="AK997" s="68"/>
      <c r="AL997" s="68"/>
      <c r="AM997" s="68"/>
      <c r="AN997" s="68"/>
      <c r="AO997" s="68"/>
      <c r="AP997" s="68"/>
      <c r="AQ997" s="68"/>
      <c r="AR997" s="68"/>
      <c r="AS997" s="68"/>
      <c r="AT997" s="68"/>
      <c r="AU997" s="68"/>
      <c r="AV997" s="68"/>
      <c r="AW997" s="68"/>
      <c r="AX997" s="68"/>
      <c r="AY997" s="68"/>
      <c r="AZ997" s="68"/>
      <c r="BA997" s="68"/>
      <c r="BB997" s="68"/>
      <c r="BC997" s="68"/>
      <c r="BD997" s="68"/>
      <c r="BE997" s="68"/>
      <c r="BF997" s="68"/>
      <c r="BG997" s="68"/>
      <c r="BH997" s="68"/>
      <c r="BI997" s="68"/>
      <c r="BJ997" s="68"/>
      <c r="BK997" s="68"/>
      <c r="BL997" s="68"/>
      <c r="BM997" s="68"/>
      <c r="BN997" s="68"/>
      <c r="BO997" s="68"/>
      <c r="BP997" s="68"/>
      <c r="BQ997" s="68"/>
      <c r="BR997" s="68"/>
      <c r="BS997" s="68"/>
      <c r="BT997" s="68"/>
      <c r="BU997" s="68"/>
      <c r="BV997" s="68"/>
      <c r="BW997" s="68"/>
      <c r="BX997" s="68"/>
      <c r="BY997" s="68"/>
      <c r="BZ997" s="68"/>
      <c r="CA997" s="68"/>
      <c r="CB997" s="68"/>
      <c r="CC997" s="68"/>
      <c r="CD997" s="68"/>
      <c r="CE997" s="68"/>
      <c r="CF997" s="68"/>
      <c r="CG997" s="68"/>
      <c r="CH997" s="68"/>
      <c r="CI997" s="68"/>
      <c r="CJ997" s="68"/>
      <c r="CK997" s="68"/>
      <c r="CL997" s="68"/>
      <c r="CM997" s="68"/>
      <c r="CN997" s="68"/>
      <c r="CO997" s="68"/>
      <c r="CP997" s="68"/>
      <c r="CQ997" s="68"/>
      <c r="CR997" s="68"/>
      <c r="CS997" s="68"/>
      <c r="CT997" s="68"/>
      <c r="CU997" s="68"/>
      <c r="CV997" s="68"/>
      <c r="CW997" s="68"/>
      <c r="CX997" s="68"/>
      <c r="CY997" s="68"/>
      <c r="CZ997" s="68"/>
      <c r="DA997" s="68"/>
      <c r="DB997" s="68"/>
      <c r="DC997" s="68"/>
      <c r="DD997" s="68"/>
      <c r="DE997" s="68"/>
      <c r="DF997" s="68"/>
      <c r="DG997" s="68"/>
      <c r="DH997" s="68"/>
      <c r="DI997" s="68"/>
      <c r="DJ997" s="68"/>
      <c r="DK997" s="68"/>
      <c r="DL997" s="68"/>
      <c r="DM997" s="68"/>
      <c r="DN997" s="68"/>
      <c r="DO997" s="68"/>
      <c r="DP997" s="68"/>
      <c r="DQ997" s="68"/>
      <c r="DR997" s="68"/>
      <c r="DS997" s="68"/>
      <c r="DT997" s="68"/>
      <c r="DU997" s="68"/>
      <c r="DV997" s="68"/>
      <c r="DW997" s="68"/>
      <c r="DX997" s="68"/>
      <c r="DY997" s="68"/>
      <c r="DZ997" s="68"/>
      <c r="EA997" s="68"/>
      <c r="EB997" s="68"/>
      <c r="EC997" s="68"/>
      <c r="ED997" s="68"/>
      <c r="EE997" s="68"/>
      <c r="EF997" s="68"/>
      <c r="EG997" s="68"/>
      <c r="EH997" s="68"/>
      <c r="EI997" s="68"/>
      <c r="EJ997" s="68"/>
      <c r="EK997" s="68"/>
      <c r="EL997" s="68"/>
      <c r="EM997" s="68"/>
      <c r="EN997" s="68"/>
      <c r="EO997" s="68"/>
      <c r="EP997" s="68"/>
      <c r="EQ997" s="68"/>
      <c r="ER997" s="68"/>
      <c r="ES997" s="68"/>
      <c r="ET997" s="68"/>
      <c r="EU997" s="68"/>
      <c r="EV997" s="68"/>
      <c r="EW997" s="68"/>
      <c r="EX997" s="68"/>
      <c r="EY997" s="68"/>
      <c r="EZ997" s="68"/>
      <c r="FA997" s="68"/>
      <c r="FB997" s="68"/>
      <c r="FC997" s="68"/>
      <c r="FD997" s="68"/>
      <c r="FE997" s="68"/>
      <c r="FF997" s="68"/>
      <c r="FG997" s="68"/>
      <c r="FH997" s="68"/>
      <c r="FI997" s="68"/>
      <c r="FJ997" s="68"/>
      <c r="FK997" s="68"/>
      <c r="FL997" s="68"/>
      <c r="FM997" s="68"/>
      <c r="FN997" s="68"/>
      <c r="FO997" s="68"/>
      <c r="FP997" s="68"/>
      <c r="FQ997" s="68"/>
      <c r="FR997" s="68"/>
      <c r="FS997" s="68"/>
      <c r="FT997" s="68"/>
      <c r="FU997" s="68"/>
      <c r="FV997" s="68"/>
      <c r="FW997" s="68"/>
      <c r="FX997" s="68"/>
      <c r="FY997" s="68"/>
      <c r="FZ997" s="68"/>
      <c r="GA997" s="68"/>
      <c r="GB997" s="68"/>
      <c r="GC997" s="68"/>
      <c r="GD997" s="68"/>
      <c r="GE997" s="68"/>
      <c r="GF997" s="68"/>
      <c r="GG997" s="68"/>
      <c r="GH997" s="68"/>
      <c r="GI997" s="68"/>
      <c r="GJ997" s="68"/>
      <c r="GK997" s="68"/>
      <c r="GL997" s="68"/>
      <c r="GM997" s="68"/>
      <c r="GN997" s="68"/>
      <c r="GO997" s="68"/>
      <c r="GP997" s="68"/>
      <c r="GQ997" s="68"/>
      <c r="GR997" s="68"/>
      <c r="GS997" s="68"/>
      <c r="GT997" s="68"/>
      <c r="GU997" s="68"/>
      <c r="GV997" s="68"/>
      <c r="GW997" s="68"/>
      <c r="GX997" s="68"/>
      <c r="GY997" s="68"/>
      <c r="GZ997" s="68"/>
      <c r="HA997" s="68"/>
      <c r="HB997" s="68"/>
      <c r="HC997" s="68"/>
      <c r="HD997" s="68"/>
      <c r="HE997" s="68"/>
      <c r="HF997" s="68"/>
      <c r="HG997" s="68"/>
      <c r="HH997" s="68"/>
      <c r="HI997" s="68"/>
      <c r="HJ997" s="68"/>
      <c r="HK997" s="68"/>
      <c r="HL997" s="68"/>
      <c r="HM997" s="68"/>
      <c r="HN997" s="68"/>
      <c r="HO997" s="68"/>
      <c r="HP997" s="68"/>
      <c r="HQ997" s="68"/>
      <c r="HR997" s="68"/>
      <c r="HS997" s="68"/>
      <c r="HT997" s="68"/>
      <c r="HU997" s="68"/>
      <c r="HV997" s="68"/>
      <c r="HW997" s="68"/>
      <c r="HX997" s="68"/>
      <c r="HY997" s="68"/>
      <c r="HZ997" s="68"/>
      <c r="IA997" s="68"/>
      <c r="IB997" s="68"/>
      <c r="IC997" s="68"/>
      <c r="ID997" s="68"/>
      <c r="IE997" s="68"/>
      <c r="IF997" s="68"/>
      <c r="IG997" s="68"/>
      <c r="IH997" s="68"/>
      <c r="II997" s="68"/>
      <c r="IJ997" s="68"/>
      <c r="IK997" s="68"/>
      <c r="IL997" s="68"/>
      <c r="IM997" s="68"/>
      <c r="IN997" s="68"/>
      <c r="IO997" s="68"/>
      <c r="IP997" s="68"/>
      <c r="IQ997" s="68"/>
      <c r="IR997" s="68"/>
      <c r="IS997" s="68"/>
      <c r="IT997" s="68"/>
      <c r="IU997" s="68"/>
      <c r="IV997" s="68"/>
      <c r="IW997" s="68"/>
      <c r="IX997" s="68"/>
      <c r="IY997" s="68"/>
      <c r="IZ997" s="68"/>
      <c r="JA997" s="68"/>
      <c r="JB997" s="68"/>
      <c r="JC997" s="68"/>
      <c r="JD997" s="68"/>
      <c r="JE997" s="68"/>
      <c r="JF997" s="68"/>
      <c r="JG997" s="68"/>
      <c r="JH997" s="68"/>
      <c r="JI997" s="68"/>
      <c r="JJ997" s="68"/>
      <c r="JK997" s="68"/>
      <c r="JL997" s="68"/>
      <c r="JM997" s="68"/>
      <c r="JN997" s="68"/>
      <c r="JO997" s="68"/>
      <c r="JP997" s="68"/>
      <c r="JQ997" s="68"/>
      <c r="JR997" s="68"/>
      <c r="JS997" s="68"/>
      <c r="JT997" s="68"/>
      <c r="JU997" s="68"/>
      <c r="JV997" s="68"/>
      <c r="JW997" s="68"/>
      <c r="JX997" s="68"/>
      <c r="JY997" s="68"/>
      <c r="JZ997" s="68"/>
      <c r="KA997" s="68"/>
      <c r="KB997" s="68"/>
      <c r="KC997" s="68"/>
      <c r="KD997" s="68"/>
      <c r="KE997" s="68"/>
      <c r="KF997" s="68"/>
      <c r="KG997" s="68"/>
      <c r="KH997" s="68"/>
      <c r="KI997" s="68"/>
      <c r="KJ997" s="68"/>
      <c r="KK997" s="68"/>
      <c r="KL997" s="68"/>
      <c r="KM997" s="68"/>
      <c r="KN997" s="68"/>
      <c r="KO997" s="68"/>
      <c r="KP997" s="68"/>
      <c r="KQ997" s="68"/>
      <c r="KR997" s="68"/>
      <c r="KS997" s="68"/>
      <c r="KT997" s="68"/>
      <c r="KU997" s="68"/>
      <c r="KV997" s="68"/>
      <c r="KW997" s="68"/>
      <c r="KX997" s="68"/>
      <c r="KY997" s="68"/>
      <c r="KZ997" s="68"/>
      <c r="LA997" s="68"/>
      <c r="LB997" s="68"/>
      <c r="LC997" s="68"/>
      <c r="LD997" s="68"/>
      <c r="LE997" s="68"/>
      <c r="LF997" s="68"/>
      <c r="LG997" s="68"/>
      <c r="LH997" s="68"/>
      <c r="LI997" s="68"/>
      <c r="LJ997" s="68"/>
      <c r="LK997" s="68"/>
      <c r="LL997" s="68"/>
      <c r="LM997" s="68"/>
      <c r="LN997" s="68"/>
      <c r="LO997" s="68"/>
      <c r="LP997" s="68"/>
      <c r="LQ997" s="68"/>
      <c r="LR997" s="68"/>
      <c r="LS997" s="68"/>
      <c r="LT997" s="68"/>
      <c r="LU997" s="68"/>
      <c r="LV997" s="68"/>
      <c r="LW997" s="68"/>
      <c r="LX997" s="68"/>
      <c r="LY997" s="68"/>
      <c r="LZ997" s="68"/>
      <c r="MA997" s="68"/>
      <c r="MB997" s="68"/>
      <c r="MC997" s="68"/>
      <c r="MD997" s="68"/>
      <c r="ME997" s="68"/>
      <c r="MF997" s="68"/>
      <c r="MG997" s="68"/>
      <c r="MH997" s="68"/>
      <c r="MI997" s="68"/>
      <c r="MJ997" s="68"/>
      <c r="MK997" s="68"/>
      <c r="ML997" s="68"/>
      <c r="MM997" s="68"/>
      <c r="MN997" s="68"/>
      <c r="MO997" s="68"/>
      <c r="MP997" s="68"/>
      <c r="MQ997" s="68"/>
      <c r="MR997" s="68"/>
      <c r="MS997" s="68"/>
      <c r="MT997" s="68"/>
      <c r="MU997" s="68"/>
      <c r="MV997" s="68"/>
      <c r="MW997" s="68"/>
      <c r="MX997" s="68"/>
      <c r="MY997" s="68"/>
      <c r="MZ997" s="68"/>
      <c r="NA997" s="68"/>
      <c r="NB997" s="68"/>
      <c r="NC997" s="68"/>
      <c r="ND997" s="68"/>
      <c r="NE997" s="68"/>
      <c r="NF997" s="68"/>
      <c r="NG997" s="69"/>
      <c r="NH997" s="69"/>
      <c r="NI997" s="69"/>
      <c r="NJ997" s="68"/>
      <c r="NK997" s="67"/>
      <c r="NL997" s="67"/>
      <c r="NM997" s="67"/>
      <c r="NN997" s="67"/>
      <c r="NO997" s="67"/>
      <c r="NP997" s="67"/>
      <c r="NQ997" s="67"/>
      <c r="NR997" s="67"/>
      <c r="NS997" s="67"/>
      <c r="NT997" s="67"/>
      <c r="NU997" s="67"/>
      <c r="NV997" s="68"/>
    </row>
    <row r="998" spans="1:386" s="48" customFormat="1" x14ac:dyDescent="0.2">
      <c r="A998" s="66"/>
      <c r="B998" s="67"/>
      <c r="C998" s="67"/>
      <c r="D998" s="239"/>
      <c r="E998" s="225"/>
      <c r="F998" s="68"/>
      <c r="G998" s="68"/>
      <c r="H998" s="68"/>
      <c r="I998" s="68"/>
      <c r="J998" s="68"/>
      <c r="K998" s="68"/>
      <c r="L998" s="68"/>
      <c r="M998" s="68"/>
      <c r="N998" s="68"/>
      <c r="O998" s="68"/>
      <c r="P998" s="68"/>
      <c r="Q998" s="68"/>
      <c r="R998" s="68"/>
      <c r="S998" s="68"/>
      <c r="T998" s="68"/>
      <c r="U998" s="68"/>
      <c r="V998" s="68"/>
      <c r="W998" s="68"/>
      <c r="X998" s="68"/>
      <c r="Y998" s="68"/>
      <c r="Z998" s="68"/>
      <c r="AA998" s="68"/>
      <c r="AB998" s="68"/>
      <c r="AC998" s="68"/>
      <c r="AD998" s="68"/>
      <c r="AE998" s="68"/>
      <c r="AF998" s="68"/>
      <c r="AG998" s="68"/>
      <c r="AH998" s="68"/>
      <c r="AI998" s="68"/>
      <c r="AJ998" s="68"/>
      <c r="AK998" s="68"/>
      <c r="AL998" s="68"/>
      <c r="AM998" s="68"/>
      <c r="AN998" s="68"/>
      <c r="AO998" s="68"/>
      <c r="AP998" s="68"/>
      <c r="AQ998" s="68"/>
      <c r="AR998" s="68"/>
      <c r="AS998" s="68"/>
      <c r="AT998" s="68"/>
      <c r="AU998" s="68"/>
      <c r="AV998" s="68"/>
      <c r="AW998" s="68"/>
      <c r="AX998" s="68"/>
      <c r="AY998" s="68"/>
      <c r="AZ998" s="68"/>
      <c r="BA998" s="68"/>
      <c r="BB998" s="68"/>
      <c r="BC998" s="68"/>
      <c r="BD998" s="68"/>
      <c r="BE998" s="68"/>
      <c r="BF998" s="68"/>
      <c r="BG998" s="68"/>
      <c r="BH998" s="68"/>
      <c r="BI998" s="68"/>
      <c r="BJ998" s="68"/>
      <c r="BK998" s="68"/>
      <c r="BL998" s="68"/>
      <c r="BM998" s="68"/>
      <c r="BN998" s="68"/>
      <c r="BO998" s="68"/>
      <c r="BP998" s="68"/>
      <c r="BQ998" s="68"/>
      <c r="BR998" s="68"/>
      <c r="BS998" s="68"/>
      <c r="BT998" s="68"/>
      <c r="BU998" s="68"/>
      <c r="BV998" s="68"/>
      <c r="BW998" s="68"/>
      <c r="BX998" s="68"/>
      <c r="BY998" s="68"/>
      <c r="BZ998" s="68"/>
      <c r="CA998" s="68"/>
      <c r="CB998" s="68"/>
      <c r="CC998" s="68"/>
      <c r="CD998" s="68"/>
      <c r="CE998" s="68"/>
      <c r="CF998" s="68"/>
      <c r="CG998" s="68"/>
      <c r="CH998" s="68"/>
      <c r="CI998" s="68"/>
      <c r="CJ998" s="68"/>
      <c r="CK998" s="68"/>
      <c r="CL998" s="68"/>
      <c r="CM998" s="68"/>
      <c r="CN998" s="68"/>
      <c r="CO998" s="68"/>
      <c r="CP998" s="68"/>
      <c r="CQ998" s="68"/>
      <c r="CR998" s="68"/>
      <c r="CS998" s="68"/>
      <c r="CT998" s="68"/>
      <c r="CU998" s="68"/>
      <c r="CV998" s="68"/>
      <c r="CW998" s="68"/>
      <c r="CX998" s="68"/>
      <c r="CY998" s="68"/>
      <c r="CZ998" s="68"/>
      <c r="DA998" s="68"/>
      <c r="DB998" s="68"/>
      <c r="DC998" s="68"/>
      <c r="DD998" s="68"/>
      <c r="DE998" s="68"/>
      <c r="DF998" s="68"/>
      <c r="DG998" s="68"/>
      <c r="DH998" s="68"/>
      <c r="DI998" s="68"/>
      <c r="DJ998" s="68"/>
      <c r="DK998" s="68"/>
      <c r="DL998" s="68"/>
      <c r="DM998" s="68"/>
      <c r="DN998" s="68"/>
      <c r="DO998" s="68"/>
      <c r="DP998" s="68"/>
      <c r="DQ998" s="68"/>
      <c r="DR998" s="68"/>
      <c r="DS998" s="68"/>
      <c r="DT998" s="68"/>
      <c r="DU998" s="68"/>
      <c r="DV998" s="68"/>
      <c r="DW998" s="68"/>
      <c r="DX998" s="68"/>
      <c r="DY998" s="68"/>
      <c r="DZ998" s="68"/>
      <c r="EA998" s="68"/>
      <c r="EB998" s="68"/>
      <c r="EC998" s="68"/>
      <c r="ED998" s="68"/>
      <c r="EE998" s="68"/>
      <c r="EF998" s="68"/>
      <c r="EG998" s="68"/>
      <c r="EH998" s="68"/>
      <c r="EI998" s="68"/>
      <c r="EJ998" s="68"/>
      <c r="EK998" s="68"/>
      <c r="EL998" s="68"/>
      <c r="EM998" s="68"/>
      <c r="EN998" s="68"/>
      <c r="EO998" s="68"/>
      <c r="EP998" s="68"/>
      <c r="EQ998" s="68"/>
      <c r="ER998" s="68"/>
      <c r="ES998" s="68"/>
      <c r="ET998" s="68"/>
      <c r="EU998" s="68"/>
      <c r="EV998" s="68"/>
      <c r="EW998" s="68"/>
      <c r="EX998" s="68"/>
      <c r="EY998" s="68"/>
      <c r="EZ998" s="68"/>
      <c r="FA998" s="68"/>
      <c r="FB998" s="68"/>
      <c r="FC998" s="68"/>
      <c r="FD998" s="68"/>
      <c r="FE998" s="68"/>
      <c r="FF998" s="68"/>
      <c r="FG998" s="68"/>
      <c r="FH998" s="68"/>
      <c r="FI998" s="68"/>
      <c r="FJ998" s="68"/>
      <c r="FK998" s="68"/>
      <c r="FL998" s="68"/>
      <c r="FM998" s="68"/>
      <c r="FN998" s="68"/>
      <c r="FO998" s="68"/>
      <c r="FP998" s="68"/>
      <c r="FQ998" s="68"/>
      <c r="FR998" s="68"/>
      <c r="FS998" s="68"/>
      <c r="FT998" s="68"/>
      <c r="FU998" s="68"/>
      <c r="FV998" s="68"/>
      <c r="FW998" s="68"/>
      <c r="FX998" s="68"/>
      <c r="FY998" s="68"/>
      <c r="FZ998" s="68"/>
      <c r="GA998" s="68"/>
      <c r="GB998" s="68"/>
      <c r="GC998" s="68"/>
      <c r="GD998" s="68"/>
      <c r="GE998" s="68"/>
      <c r="GF998" s="68"/>
      <c r="GG998" s="68"/>
      <c r="GH998" s="68"/>
      <c r="GI998" s="68"/>
      <c r="GJ998" s="68"/>
      <c r="GK998" s="68"/>
      <c r="GL998" s="68"/>
      <c r="GM998" s="68"/>
      <c r="GN998" s="68"/>
      <c r="GO998" s="68"/>
      <c r="GP998" s="68"/>
      <c r="GQ998" s="68"/>
      <c r="GR998" s="68"/>
      <c r="GS998" s="68"/>
      <c r="GT998" s="68"/>
      <c r="GU998" s="68"/>
      <c r="GV998" s="68"/>
      <c r="GW998" s="68"/>
      <c r="GX998" s="68"/>
      <c r="GY998" s="68"/>
      <c r="GZ998" s="68"/>
      <c r="HA998" s="68"/>
      <c r="HB998" s="68"/>
      <c r="HC998" s="68"/>
      <c r="HD998" s="68"/>
      <c r="HE998" s="68"/>
      <c r="HF998" s="68"/>
      <c r="HG998" s="68"/>
      <c r="HH998" s="68"/>
      <c r="HI998" s="68"/>
      <c r="HJ998" s="68"/>
      <c r="HK998" s="68"/>
      <c r="HL998" s="68"/>
      <c r="HM998" s="68"/>
      <c r="HN998" s="68"/>
      <c r="HO998" s="68"/>
      <c r="HP998" s="68"/>
      <c r="HQ998" s="68"/>
      <c r="HR998" s="68"/>
      <c r="HS998" s="68"/>
      <c r="HT998" s="68"/>
      <c r="HU998" s="68"/>
      <c r="HV998" s="68"/>
      <c r="HW998" s="68"/>
      <c r="HX998" s="68"/>
      <c r="HY998" s="68"/>
      <c r="HZ998" s="68"/>
      <c r="IA998" s="68"/>
      <c r="IB998" s="68"/>
      <c r="IC998" s="68"/>
      <c r="ID998" s="68"/>
      <c r="IE998" s="68"/>
      <c r="IF998" s="68"/>
      <c r="IG998" s="68"/>
      <c r="IH998" s="68"/>
      <c r="II998" s="68"/>
      <c r="IJ998" s="68"/>
      <c r="IK998" s="68"/>
      <c r="IL998" s="68"/>
      <c r="IM998" s="68"/>
      <c r="IN998" s="68"/>
      <c r="IO998" s="68"/>
      <c r="IP998" s="68"/>
      <c r="IQ998" s="68"/>
      <c r="IR998" s="68"/>
      <c r="IS998" s="68"/>
      <c r="IT998" s="68"/>
      <c r="IU998" s="68"/>
      <c r="IV998" s="68"/>
      <c r="IW998" s="68"/>
      <c r="IX998" s="68"/>
      <c r="IY998" s="68"/>
      <c r="IZ998" s="68"/>
      <c r="JA998" s="68"/>
      <c r="JB998" s="68"/>
      <c r="JC998" s="68"/>
      <c r="JD998" s="68"/>
      <c r="JE998" s="68"/>
      <c r="JF998" s="68"/>
      <c r="JG998" s="68"/>
      <c r="JH998" s="68"/>
      <c r="JI998" s="68"/>
      <c r="JJ998" s="68"/>
      <c r="JK998" s="68"/>
      <c r="JL998" s="68"/>
      <c r="JM998" s="68"/>
      <c r="JN998" s="68"/>
      <c r="JO998" s="68"/>
      <c r="JP998" s="68"/>
      <c r="JQ998" s="68"/>
      <c r="JR998" s="68"/>
      <c r="JS998" s="68"/>
      <c r="JT998" s="68"/>
      <c r="JU998" s="68"/>
      <c r="JV998" s="68"/>
      <c r="JW998" s="68"/>
      <c r="JX998" s="68"/>
      <c r="JY998" s="68"/>
      <c r="JZ998" s="68"/>
      <c r="KA998" s="68"/>
      <c r="KB998" s="68"/>
      <c r="KC998" s="68"/>
      <c r="KD998" s="68"/>
      <c r="KE998" s="68"/>
      <c r="KF998" s="68"/>
      <c r="KG998" s="68"/>
      <c r="KH998" s="68"/>
      <c r="KI998" s="68"/>
      <c r="KJ998" s="68"/>
      <c r="KK998" s="68"/>
      <c r="KL998" s="68"/>
      <c r="KM998" s="68"/>
      <c r="KN998" s="68"/>
      <c r="KO998" s="68"/>
      <c r="KP998" s="68"/>
      <c r="KQ998" s="68"/>
      <c r="KR998" s="68"/>
      <c r="KS998" s="68"/>
      <c r="KT998" s="68"/>
      <c r="KU998" s="68"/>
      <c r="KV998" s="68"/>
      <c r="KW998" s="68"/>
      <c r="KX998" s="68"/>
      <c r="KY998" s="68"/>
      <c r="KZ998" s="68"/>
      <c r="LA998" s="68"/>
      <c r="LB998" s="68"/>
      <c r="LC998" s="68"/>
      <c r="LD998" s="68"/>
      <c r="LE998" s="68"/>
      <c r="LF998" s="68"/>
      <c r="LG998" s="68"/>
      <c r="LH998" s="68"/>
      <c r="LI998" s="68"/>
      <c r="LJ998" s="68"/>
      <c r="LK998" s="68"/>
      <c r="LL998" s="68"/>
      <c r="LM998" s="68"/>
      <c r="LN998" s="68"/>
      <c r="LO998" s="68"/>
      <c r="LP998" s="68"/>
      <c r="LQ998" s="68"/>
      <c r="LR998" s="68"/>
      <c r="LS998" s="68"/>
      <c r="LT998" s="68"/>
      <c r="LU998" s="68"/>
      <c r="LV998" s="68"/>
      <c r="LW998" s="68"/>
      <c r="LX998" s="68"/>
      <c r="LY998" s="68"/>
      <c r="LZ998" s="68"/>
      <c r="MA998" s="68"/>
      <c r="MB998" s="68"/>
      <c r="MC998" s="68"/>
      <c r="MD998" s="68"/>
      <c r="ME998" s="68"/>
      <c r="MF998" s="68"/>
      <c r="MG998" s="68"/>
      <c r="MH998" s="68"/>
      <c r="MI998" s="68"/>
      <c r="MJ998" s="68"/>
      <c r="MK998" s="68"/>
      <c r="ML998" s="68"/>
      <c r="MM998" s="68"/>
      <c r="MN998" s="68"/>
      <c r="MO998" s="68"/>
      <c r="MP998" s="68"/>
      <c r="MQ998" s="68"/>
      <c r="MR998" s="68"/>
      <c r="MS998" s="68"/>
      <c r="MT998" s="68"/>
      <c r="MU998" s="68"/>
      <c r="MV998" s="68"/>
      <c r="MW998" s="68"/>
      <c r="MX998" s="68"/>
      <c r="MY998" s="68"/>
      <c r="MZ998" s="68"/>
      <c r="NA998" s="68"/>
      <c r="NB998" s="68"/>
      <c r="NC998" s="68"/>
      <c r="ND998" s="68"/>
      <c r="NE998" s="68"/>
      <c r="NF998" s="68"/>
      <c r="NG998" s="69"/>
      <c r="NH998" s="69"/>
      <c r="NI998" s="69"/>
      <c r="NJ998" s="68"/>
      <c r="NK998" s="67"/>
      <c r="NL998" s="67"/>
      <c r="NM998" s="67"/>
      <c r="NN998" s="67"/>
      <c r="NO998" s="67"/>
      <c r="NP998" s="67"/>
      <c r="NQ998" s="67"/>
      <c r="NR998" s="67"/>
      <c r="NS998" s="67"/>
      <c r="NT998" s="67"/>
      <c r="NU998" s="67"/>
      <c r="NV998" s="68"/>
    </row>
    <row r="999" spans="1:386" s="48" customFormat="1" x14ac:dyDescent="0.2">
      <c r="A999" s="66"/>
      <c r="B999" s="67"/>
      <c r="C999" s="67"/>
      <c r="D999" s="239"/>
      <c r="E999" s="225"/>
      <c r="F999" s="68"/>
      <c r="G999" s="68"/>
      <c r="H999" s="68"/>
      <c r="I999" s="68"/>
      <c r="J999" s="68"/>
      <c r="K999" s="68"/>
      <c r="L999" s="68"/>
      <c r="M999" s="68"/>
      <c r="N999" s="68"/>
      <c r="O999" s="68"/>
      <c r="P999" s="68"/>
      <c r="Q999" s="68"/>
      <c r="R999" s="68"/>
      <c r="S999" s="68"/>
      <c r="T999" s="68"/>
      <c r="U999" s="68"/>
      <c r="V999" s="68"/>
      <c r="W999" s="68"/>
      <c r="X999" s="68"/>
      <c r="Y999" s="68"/>
      <c r="Z999" s="68"/>
      <c r="AA999" s="68"/>
      <c r="AB999" s="68"/>
      <c r="AC999" s="68"/>
      <c r="AD999" s="68"/>
      <c r="AE999" s="68"/>
      <c r="AF999" s="68"/>
      <c r="AG999" s="68"/>
      <c r="AH999" s="68"/>
      <c r="AI999" s="68"/>
      <c r="AJ999" s="68"/>
      <c r="AK999" s="68"/>
      <c r="AL999" s="68"/>
      <c r="AM999" s="68"/>
      <c r="AN999" s="68"/>
      <c r="AO999" s="68"/>
      <c r="AP999" s="68"/>
      <c r="AQ999" s="68"/>
      <c r="AR999" s="68"/>
      <c r="AS999" s="68"/>
      <c r="AT999" s="68"/>
      <c r="AU999" s="68"/>
      <c r="AV999" s="68"/>
      <c r="AW999" s="68"/>
      <c r="AX999" s="68"/>
      <c r="AY999" s="68"/>
      <c r="AZ999" s="68"/>
      <c r="BA999" s="68"/>
      <c r="BB999" s="68"/>
      <c r="BC999" s="68"/>
      <c r="BD999" s="68"/>
      <c r="BE999" s="68"/>
      <c r="BF999" s="68"/>
      <c r="BG999" s="68"/>
      <c r="BH999" s="68"/>
      <c r="BI999" s="68"/>
      <c r="BJ999" s="68"/>
      <c r="BK999" s="68"/>
      <c r="BL999" s="68"/>
      <c r="BM999" s="68"/>
      <c r="BN999" s="68"/>
      <c r="BO999" s="68"/>
      <c r="BP999" s="68"/>
      <c r="BQ999" s="68"/>
      <c r="BR999" s="68"/>
      <c r="BS999" s="68"/>
      <c r="BT999" s="68"/>
      <c r="BU999" s="68"/>
      <c r="BV999" s="68"/>
      <c r="BW999" s="68"/>
      <c r="BX999" s="68"/>
      <c r="BY999" s="68"/>
      <c r="BZ999" s="68"/>
      <c r="CA999" s="68"/>
      <c r="CB999" s="68"/>
      <c r="CC999" s="68"/>
      <c r="CD999" s="68"/>
      <c r="CE999" s="68"/>
      <c r="CF999" s="68"/>
      <c r="CG999" s="68"/>
      <c r="CH999" s="68"/>
      <c r="CI999" s="68"/>
      <c r="CJ999" s="68"/>
      <c r="CK999" s="68"/>
      <c r="CL999" s="68"/>
      <c r="CM999" s="68"/>
      <c r="CN999" s="68"/>
      <c r="CO999" s="68"/>
      <c r="CP999" s="68"/>
      <c r="CQ999" s="68"/>
      <c r="CR999" s="68"/>
      <c r="CS999" s="68"/>
      <c r="CT999" s="68"/>
      <c r="CU999" s="68"/>
      <c r="CV999" s="68"/>
      <c r="CW999" s="68"/>
      <c r="CX999" s="68"/>
      <c r="CY999" s="68"/>
      <c r="CZ999" s="68"/>
      <c r="DA999" s="68"/>
      <c r="DB999" s="68"/>
      <c r="DC999" s="68"/>
      <c r="DD999" s="68"/>
      <c r="DE999" s="68"/>
      <c r="DF999" s="68"/>
      <c r="DG999" s="68"/>
      <c r="DH999" s="68"/>
      <c r="DI999" s="68"/>
      <c r="DJ999" s="68"/>
      <c r="DK999" s="68"/>
      <c r="DL999" s="68"/>
      <c r="DM999" s="68"/>
      <c r="DN999" s="68"/>
      <c r="DO999" s="68"/>
      <c r="DP999" s="68"/>
      <c r="DQ999" s="68"/>
      <c r="DR999" s="68"/>
      <c r="DS999" s="68"/>
      <c r="DT999" s="68"/>
      <c r="DU999" s="68"/>
      <c r="DV999" s="68"/>
      <c r="DW999" s="68"/>
      <c r="DX999" s="68"/>
      <c r="DY999" s="68"/>
      <c r="DZ999" s="68"/>
      <c r="EA999" s="68"/>
      <c r="EB999" s="68"/>
      <c r="EC999" s="68"/>
      <c r="ED999" s="68"/>
      <c r="EE999" s="68"/>
      <c r="EF999" s="68"/>
      <c r="EG999" s="68"/>
      <c r="EH999" s="68"/>
      <c r="EI999" s="68"/>
      <c r="EJ999" s="68"/>
      <c r="EK999" s="68"/>
      <c r="EL999" s="68"/>
      <c r="EM999" s="68"/>
      <c r="EN999" s="68"/>
      <c r="EO999" s="68"/>
      <c r="EP999" s="68"/>
      <c r="EQ999" s="68"/>
      <c r="ER999" s="68"/>
      <c r="ES999" s="68"/>
      <c r="ET999" s="68"/>
      <c r="EU999" s="68"/>
      <c r="EV999" s="68"/>
      <c r="EW999" s="68"/>
      <c r="EX999" s="68"/>
      <c r="EY999" s="68"/>
      <c r="EZ999" s="68"/>
      <c r="FA999" s="68"/>
      <c r="FB999" s="68"/>
      <c r="FC999" s="68"/>
      <c r="FD999" s="68"/>
      <c r="FE999" s="68"/>
      <c r="FF999" s="68"/>
      <c r="FG999" s="68"/>
      <c r="FH999" s="68"/>
      <c r="FI999" s="68"/>
      <c r="FJ999" s="68"/>
      <c r="FK999" s="68"/>
      <c r="FL999" s="68"/>
      <c r="FM999" s="68"/>
      <c r="FN999" s="68"/>
      <c r="FO999" s="68"/>
      <c r="FP999" s="68"/>
      <c r="FQ999" s="68"/>
      <c r="FR999" s="68"/>
      <c r="FS999" s="68"/>
      <c r="FT999" s="68"/>
      <c r="FU999" s="68"/>
      <c r="FV999" s="68"/>
      <c r="FW999" s="68"/>
      <c r="FX999" s="68"/>
      <c r="FY999" s="68"/>
      <c r="FZ999" s="68"/>
      <c r="GA999" s="68"/>
      <c r="GB999" s="68"/>
      <c r="GC999" s="68"/>
      <c r="GD999" s="68"/>
      <c r="GE999" s="68"/>
      <c r="GF999" s="68"/>
      <c r="GG999" s="68"/>
      <c r="GH999" s="68"/>
      <c r="GI999" s="68"/>
      <c r="GJ999" s="68"/>
      <c r="GK999" s="68"/>
      <c r="GL999" s="68"/>
      <c r="GM999" s="68"/>
      <c r="GN999" s="68"/>
      <c r="GO999" s="68"/>
      <c r="GP999" s="68"/>
      <c r="GQ999" s="68"/>
      <c r="GR999" s="68"/>
      <c r="GS999" s="68"/>
      <c r="GT999" s="68"/>
      <c r="GU999" s="68"/>
      <c r="GV999" s="68"/>
      <c r="GW999" s="68"/>
      <c r="GX999" s="68"/>
      <c r="GY999" s="68"/>
      <c r="GZ999" s="68"/>
      <c r="HA999" s="68"/>
      <c r="HB999" s="68"/>
      <c r="HC999" s="68"/>
      <c r="HD999" s="68"/>
      <c r="HE999" s="68"/>
      <c r="HF999" s="68"/>
      <c r="HG999" s="68"/>
      <c r="HH999" s="68"/>
      <c r="HI999" s="68"/>
      <c r="HJ999" s="68"/>
      <c r="HK999" s="68"/>
      <c r="HL999" s="68"/>
      <c r="HM999" s="68"/>
      <c r="HN999" s="68"/>
      <c r="HO999" s="68"/>
      <c r="HP999" s="68"/>
      <c r="HQ999" s="68"/>
      <c r="HR999" s="68"/>
      <c r="HS999" s="68"/>
      <c r="HT999" s="68"/>
      <c r="HU999" s="68"/>
      <c r="HV999" s="68"/>
      <c r="HW999" s="68"/>
      <c r="HX999" s="68"/>
      <c r="HY999" s="68"/>
      <c r="HZ999" s="68"/>
      <c r="IA999" s="68"/>
      <c r="IB999" s="68"/>
      <c r="IC999" s="68"/>
      <c r="ID999" s="68"/>
      <c r="IE999" s="68"/>
      <c r="IF999" s="68"/>
      <c r="IG999" s="68"/>
      <c r="IH999" s="68"/>
      <c r="II999" s="68"/>
      <c r="IJ999" s="68"/>
      <c r="IK999" s="68"/>
      <c r="IL999" s="68"/>
      <c r="IM999" s="68"/>
      <c r="IN999" s="68"/>
      <c r="IO999" s="68"/>
      <c r="IP999" s="68"/>
      <c r="IQ999" s="68"/>
      <c r="IR999" s="68"/>
      <c r="IS999" s="68"/>
      <c r="IT999" s="68"/>
      <c r="IU999" s="68"/>
      <c r="IV999" s="68"/>
      <c r="IW999" s="68"/>
      <c r="IX999" s="68"/>
      <c r="IY999" s="68"/>
      <c r="IZ999" s="68"/>
      <c r="JA999" s="68"/>
      <c r="JB999" s="68"/>
      <c r="JC999" s="68"/>
      <c r="JD999" s="68"/>
      <c r="JE999" s="68"/>
      <c r="JF999" s="68"/>
      <c r="JG999" s="68"/>
      <c r="JH999" s="68"/>
      <c r="JI999" s="68"/>
      <c r="JJ999" s="68"/>
      <c r="JK999" s="68"/>
      <c r="JL999" s="68"/>
      <c r="JM999" s="68"/>
      <c r="JN999" s="68"/>
      <c r="JO999" s="68"/>
      <c r="JP999" s="68"/>
      <c r="JQ999" s="68"/>
      <c r="JR999" s="68"/>
      <c r="JS999" s="68"/>
      <c r="JT999" s="68"/>
      <c r="JU999" s="68"/>
      <c r="JV999" s="68"/>
      <c r="JW999" s="68"/>
      <c r="JX999" s="68"/>
      <c r="JY999" s="68"/>
      <c r="JZ999" s="68"/>
      <c r="KA999" s="68"/>
      <c r="KB999" s="68"/>
      <c r="KC999" s="68"/>
      <c r="KD999" s="68"/>
      <c r="KE999" s="68"/>
      <c r="KF999" s="68"/>
      <c r="KG999" s="68"/>
      <c r="KH999" s="68"/>
      <c r="KI999" s="68"/>
      <c r="KJ999" s="68"/>
      <c r="KK999" s="68"/>
      <c r="KL999" s="68"/>
      <c r="KM999" s="68"/>
      <c r="KN999" s="68"/>
      <c r="KO999" s="68"/>
      <c r="KP999" s="68"/>
      <c r="KQ999" s="68"/>
      <c r="KR999" s="68"/>
      <c r="KS999" s="68"/>
      <c r="KT999" s="68"/>
      <c r="KU999" s="68"/>
      <c r="KV999" s="68"/>
      <c r="KW999" s="68"/>
      <c r="KX999" s="68"/>
      <c r="KY999" s="68"/>
      <c r="KZ999" s="68"/>
      <c r="LA999" s="68"/>
      <c r="LB999" s="68"/>
      <c r="LC999" s="68"/>
      <c r="LD999" s="68"/>
      <c r="LE999" s="68"/>
      <c r="LF999" s="68"/>
      <c r="LG999" s="68"/>
      <c r="LH999" s="68"/>
      <c r="LI999" s="68"/>
      <c r="LJ999" s="68"/>
      <c r="LK999" s="68"/>
      <c r="LL999" s="68"/>
      <c r="LM999" s="68"/>
      <c r="LN999" s="68"/>
      <c r="LO999" s="68"/>
      <c r="LP999" s="68"/>
      <c r="LQ999" s="68"/>
      <c r="LR999" s="68"/>
      <c r="LS999" s="68"/>
      <c r="LT999" s="68"/>
      <c r="LU999" s="68"/>
      <c r="LV999" s="68"/>
      <c r="LW999" s="68"/>
      <c r="LX999" s="68"/>
      <c r="LY999" s="68"/>
      <c r="LZ999" s="68"/>
      <c r="MA999" s="68"/>
      <c r="MB999" s="68"/>
      <c r="MC999" s="68"/>
      <c r="MD999" s="68"/>
      <c r="ME999" s="68"/>
      <c r="MF999" s="68"/>
      <c r="MG999" s="68"/>
      <c r="MH999" s="68"/>
      <c r="MI999" s="68"/>
      <c r="MJ999" s="68"/>
      <c r="MK999" s="68"/>
      <c r="ML999" s="68"/>
      <c r="MM999" s="68"/>
      <c r="MN999" s="68"/>
      <c r="MO999" s="68"/>
      <c r="MP999" s="68"/>
      <c r="MQ999" s="68"/>
      <c r="MR999" s="68"/>
      <c r="MS999" s="68"/>
      <c r="MT999" s="68"/>
      <c r="MU999" s="68"/>
      <c r="MV999" s="68"/>
      <c r="MW999" s="68"/>
      <c r="MX999" s="68"/>
      <c r="MY999" s="68"/>
      <c r="MZ999" s="68"/>
      <c r="NA999" s="68"/>
      <c r="NB999" s="68"/>
      <c r="NC999" s="68"/>
      <c r="ND999" s="68"/>
      <c r="NE999" s="68"/>
      <c r="NF999" s="68"/>
      <c r="NG999" s="69"/>
      <c r="NH999" s="69"/>
      <c r="NI999" s="69"/>
      <c r="NJ999" s="68"/>
      <c r="NK999" s="67"/>
      <c r="NL999" s="67"/>
      <c r="NM999" s="67"/>
      <c r="NN999" s="67"/>
      <c r="NO999" s="67"/>
      <c r="NP999" s="67"/>
      <c r="NQ999" s="67"/>
      <c r="NR999" s="67"/>
      <c r="NS999" s="67"/>
      <c r="NT999" s="67"/>
      <c r="NU999" s="67"/>
      <c r="NV999" s="68"/>
    </row>
    <row r="1000" spans="1:386" s="48" customFormat="1" x14ac:dyDescent="0.2">
      <c r="A1000" s="66"/>
      <c r="B1000" s="67"/>
      <c r="C1000" s="67"/>
      <c r="D1000" s="239"/>
      <c r="E1000" s="225"/>
      <c r="F1000" s="68"/>
      <c r="G1000" s="68"/>
      <c r="H1000" s="68"/>
      <c r="I1000" s="68"/>
      <c r="J1000" s="68"/>
      <c r="K1000" s="68"/>
      <c r="L1000" s="68"/>
      <c r="M1000" s="68"/>
      <c r="N1000" s="68"/>
      <c r="O1000" s="68"/>
      <c r="P1000" s="68"/>
      <c r="Q1000" s="68"/>
      <c r="R1000" s="68"/>
      <c r="S1000" s="68"/>
      <c r="T1000" s="68"/>
      <c r="U1000" s="68"/>
      <c r="V1000" s="68"/>
      <c r="W1000" s="68"/>
      <c r="X1000" s="68"/>
      <c r="Y1000" s="68"/>
      <c r="Z1000" s="68"/>
      <c r="AA1000" s="68"/>
      <c r="AB1000" s="68"/>
      <c r="AC1000" s="68"/>
      <c r="AD1000" s="68"/>
      <c r="AE1000" s="68"/>
      <c r="AF1000" s="68"/>
      <c r="AG1000" s="68"/>
      <c r="AH1000" s="68"/>
      <c r="AI1000" s="68"/>
      <c r="AJ1000" s="68"/>
      <c r="AK1000" s="68"/>
      <c r="AL1000" s="68"/>
      <c r="AM1000" s="68"/>
      <c r="AN1000" s="68"/>
      <c r="AO1000" s="68"/>
      <c r="AP1000" s="68"/>
      <c r="AQ1000" s="68"/>
      <c r="AR1000" s="68"/>
      <c r="AS1000" s="68"/>
      <c r="AT1000" s="68"/>
      <c r="AU1000" s="68"/>
      <c r="AV1000" s="68"/>
      <c r="AW1000" s="68"/>
      <c r="AX1000" s="68"/>
      <c r="AY1000" s="68"/>
      <c r="AZ1000" s="68"/>
      <c r="BA1000" s="68"/>
      <c r="BB1000" s="68"/>
      <c r="BC1000" s="68"/>
      <c r="BD1000" s="68"/>
      <c r="BE1000" s="68"/>
      <c r="BF1000" s="68"/>
      <c r="BG1000" s="68"/>
      <c r="BH1000" s="68"/>
      <c r="BI1000" s="68"/>
      <c r="BJ1000" s="68"/>
      <c r="BK1000" s="68"/>
      <c r="BL1000" s="68"/>
      <c r="BM1000" s="68"/>
      <c r="BN1000" s="68"/>
      <c r="BO1000" s="68"/>
      <c r="BP1000" s="68"/>
      <c r="BQ1000" s="68"/>
      <c r="BR1000" s="68"/>
      <c r="BS1000" s="68"/>
      <c r="BT1000" s="68"/>
      <c r="BU1000" s="68"/>
      <c r="BV1000" s="68"/>
      <c r="BW1000" s="68"/>
      <c r="BX1000" s="68"/>
      <c r="BY1000" s="68"/>
      <c r="BZ1000" s="68"/>
      <c r="CA1000" s="68"/>
      <c r="CB1000" s="68"/>
      <c r="CC1000" s="68"/>
      <c r="CD1000" s="68"/>
      <c r="CE1000" s="68"/>
      <c r="CF1000" s="68"/>
      <c r="CG1000" s="68"/>
      <c r="CH1000" s="68"/>
      <c r="CI1000" s="68"/>
      <c r="CJ1000" s="68"/>
      <c r="CK1000" s="68"/>
      <c r="CL1000" s="68"/>
      <c r="CM1000" s="68"/>
      <c r="CN1000" s="68"/>
      <c r="CO1000" s="68"/>
      <c r="CP1000" s="68"/>
      <c r="CQ1000" s="68"/>
      <c r="CR1000" s="68"/>
      <c r="CS1000" s="68"/>
      <c r="CT1000" s="68"/>
      <c r="CU1000" s="68"/>
      <c r="CV1000" s="68"/>
      <c r="CW1000" s="68"/>
      <c r="CX1000" s="68"/>
      <c r="CY1000" s="68"/>
      <c r="CZ1000" s="68"/>
      <c r="DA1000" s="68"/>
      <c r="DB1000" s="68"/>
      <c r="DC1000" s="68"/>
      <c r="DD1000" s="68"/>
      <c r="DE1000" s="68"/>
      <c r="DF1000" s="68"/>
      <c r="DG1000" s="68"/>
      <c r="DH1000" s="68"/>
      <c r="DI1000" s="68"/>
      <c r="DJ1000" s="68"/>
      <c r="DK1000" s="68"/>
      <c r="DL1000" s="68"/>
      <c r="DM1000" s="68"/>
      <c r="DN1000" s="68"/>
      <c r="DO1000" s="68"/>
      <c r="DP1000" s="68"/>
      <c r="DQ1000" s="68"/>
      <c r="DR1000" s="68"/>
      <c r="DS1000" s="68"/>
      <c r="DT1000" s="68"/>
      <c r="DU1000" s="68"/>
      <c r="DV1000" s="68"/>
      <c r="DW1000" s="68"/>
      <c r="DX1000" s="68"/>
      <c r="DY1000" s="68"/>
      <c r="DZ1000" s="68"/>
      <c r="EA1000" s="68"/>
      <c r="EB1000" s="68"/>
      <c r="EC1000" s="68"/>
      <c r="ED1000" s="68"/>
      <c r="EE1000" s="68"/>
      <c r="EF1000" s="68"/>
      <c r="EG1000" s="68"/>
      <c r="EH1000" s="68"/>
      <c r="EI1000" s="68"/>
      <c r="EJ1000" s="68"/>
      <c r="EK1000" s="68"/>
      <c r="EL1000" s="68"/>
      <c r="EM1000" s="68"/>
      <c r="EN1000" s="68"/>
      <c r="EO1000" s="68"/>
      <c r="EP1000" s="68"/>
      <c r="EQ1000" s="68"/>
      <c r="ER1000" s="68"/>
      <c r="ES1000" s="68"/>
      <c r="ET1000" s="68"/>
      <c r="EU1000" s="68"/>
      <c r="EV1000" s="68"/>
      <c r="EW1000" s="68"/>
      <c r="EX1000" s="68"/>
      <c r="EY1000" s="68"/>
      <c r="EZ1000" s="68"/>
      <c r="FA1000" s="68"/>
      <c r="FB1000" s="68"/>
      <c r="FC1000" s="68"/>
      <c r="FD1000" s="68"/>
      <c r="FE1000" s="68"/>
      <c r="FF1000" s="68"/>
      <c r="FG1000" s="68"/>
      <c r="FH1000" s="68"/>
      <c r="FI1000" s="68"/>
      <c r="FJ1000" s="68"/>
      <c r="FK1000" s="68"/>
      <c r="FL1000" s="68"/>
      <c r="FM1000" s="68"/>
      <c r="FN1000" s="68"/>
      <c r="FO1000" s="68"/>
      <c r="FP1000" s="68"/>
      <c r="FQ1000" s="68"/>
      <c r="FR1000" s="68"/>
      <c r="FS1000" s="68"/>
      <c r="FT1000" s="68"/>
      <c r="FU1000" s="68"/>
      <c r="FV1000" s="68"/>
      <c r="FW1000" s="68"/>
      <c r="FX1000" s="68"/>
      <c r="FY1000" s="68"/>
      <c r="FZ1000" s="68"/>
      <c r="GA1000" s="68"/>
      <c r="GB1000" s="68"/>
      <c r="GC1000" s="68"/>
      <c r="GD1000" s="68"/>
      <c r="GE1000" s="68"/>
      <c r="GF1000" s="68"/>
      <c r="GG1000" s="68"/>
      <c r="GH1000" s="68"/>
      <c r="GI1000" s="68"/>
      <c r="GJ1000" s="68"/>
      <c r="GK1000" s="68"/>
      <c r="GL1000" s="68"/>
      <c r="GM1000" s="68"/>
      <c r="GN1000" s="68"/>
      <c r="GO1000" s="68"/>
      <c r="GP1000" s="68"/>
      <c r="GQ1000" s="68"/>
      <c r="GR1000" s="68"/>
      <c r="GS1000" s="68"/>
      <c r="GT1000" s="68"/>
      <c r="GU1000" s="68"/>
      <c r="GV1000" s="68"/>
      <c r="GW1000" s="68"/>
      <c r="GX1000" s="68"/>
      <c r="GY1000" s="68"/>
      <c r="GZ1000" s="68"/>
      <c r="HA1000" s="68"/>
      <c r="HB1000" s="68"/>
      <c r="HC1000" s="68"/>
      <c r="HD1000" s="68"/>
      <c r="HE1000" s="68"/>
      <c r="HF1000" s="68"/>
      <c r="HG1000" s="68"/>
      <c r="HH1000" s="68"/>
      <c r="HI1000" s="68"/>
      <c r="HJ1000" s="68"/>
      <c r="HK1000" s="68"/>
      <c r="HL1000" s="68"/>
      <c r="HM1000" s="68"/>
      <c r="HN1000" s="68"/>
      <c r="HO1000" s="68"/>
      <c r="HP1000" s="68"/>
      <c r="HQ1000" s="68"/>
      <c r="HR1000" s="68"/>
      <c r="HS1000" s="68"/>
      <c r="HT1000" s="68"/>
      <c r="HU1000" s="68"/>
      <c r="HV1000" s="68"/>
      <c r="HW1000" s="68"/>
      <c r="HX1000" s="68"/>
      <c r="HY1000" s="68"/>
      <c r="HZ1000" s="68"/>
      <c r="IA1000" s="68"/>
      <c r="IB1000" s="68"/>
      <c r="IC1000" s="68"/>
      <c r="ID1000" s="68"/>
      <c r="IE1000" s="68"/>
      <c r="IF1000" s="68"/>
      <c r="IG1000" s="68"/>
      <c r="IH1000" s="68"/>
      <c r="II1000" s="68"/>
      <c r="IJ1000" s="68"/>
      <c r="IK1000" s="68"/>
      <c r="IL1000" s="68"/>
      <c r="IM1000" s="68"/>
      <c r="IN1000" s="68"/>
      <c r="IO1000" s="68"/>
      <c r="IP1000" s="68"/>
      <c r="IQ1000" s="68"/>
      <c r="IR1000" s="68"/>
      <c r="IS1000" s="68"/>
      <c r="IT1000" s="68"/>
      <c r="IU1000" s="68"/>
      <c r="IV1000" s="68"/>
      <c r="IW1000" s="68"/>
      <c r="IX1000" s="68"/>
      <c r="IY1000" s="68"/>
      <c r="IZ1000" s="68"/>
      <c r="JA1000" s="68"/>
      <c r="JB1000" s="68"/>
      <c r="JC1000" s="68"/>
      <c r="JD1000" s="68"/>
      <c r="JE1000" s="68"/>
      <c r="JF1000" s="68"/>
      <c r="JG1000" s="68"/>
      <c r="JH1000" s="68"/>
      <c r="JI1000" s="68"/>
      <c r="JJ1000" s="68"/>
      <c r="JK1000" s="68"/>
      <c r="JL1000" s="68"/>
      <c r="JM1000" s="68"/>
      <c r="JN1000" s="68"/>
      <c r="JO1000" s="68"/>
      <c r="JP1000" s="68"/>
      <c r="JQ1000" s="68"/>
      <c r="JR1000" s="68"/>
      <c r="JS1000" s="68"/>
      <c r="JT1000" s="68"/>
      <c r="JU1000" s="68"/>
      <c r="JV1000" s="68"/>
      <c r="JW1000" s="68"/>
      <c r="JX1000" s="68"/>
      <c r="JY1000" s="68"/>
      <c r="JZ1000" s="68"/>
      <c r="KA1000" s="68"/>
      <c r="KB1000" s="68"/>
      <c r="KC1000" s="68"/>
      <c r="KD1000" s="68"/>
      <c r="KE1000" s="68"/>
      <c r="KF1000" s="68"/>
      <c r="KG1000" s="68"/>
      <c r="KH1000" s="68"/>
      <c r="KI1000" s="68"/>
      <c r="KJ1000" s="68"/>
      <c r="KK1000" s="68"/>
      <c r="KL1000" s="68"/>
      <c r="KM1000" s="68"/>
      <c r="KN1000" s="68"/>
      <c r="KO1000" s="68"/>
      <c r="KP1000" s="68"/>
      <c r="KQ1000" s="68"/>
      <c r="KR1000" s="68"/>
      <c r="KS1000" s="68"/>
      <c r="KT1000" s="68"/>
      <c r="KU1000" s="68"/>
      <c r="KV1000" s="68"/>
      <c r="KW1000" s="68"/>
      <c r="KX1000" s="68"/>
      <c r="KY1000" s="68"/>
      <c r="KZ1000" s="68"/>
      <c r="LA1000" s="68"/>
      <c r="LB1000" s="68"/>
      <c r="LC1000" s="68"/>
      <c r="LD1000" s="68"/>
      <c r="LE1000" s="68"/>
      <c r="LF1000" s="68"/>
      <c r="LG1000" s="68"/>
      <c r="LH1000" s="68"/>
      <c r="LI1000" s="68"/>
      <c r="LJ1000" s="68"/>
      <c r="LK1000" s="68"/>
      <c r="LL1000" s="68"/>
      <c r="LM1000" s="68"/>
      <c r="LN1000" s="68"/>
      <c r="LO1000" s="68"/>
      <c r="LP1000" s="68"/>
      <c r="LQ1000" s="68"/>
      <c r="LR1000" s="68"/>
      <c r="LS1000" s="68"/>
      <c r="LT1000" s="68"/>
      <c r="LU1000" s="68"/>
      <c r="LV1000" s="68"/>
      <c r="LW1000" s="68"/>
      <c r="LX1000" s="68"/>
      <c r="LY1000" s="68"/>
      <c r="LZ1000" s="68"/>
      <c r="MA1000" s="68"/>
      <c r="MB1000" s="68"/>
      <c r="MC1000" s="68"/>
      <c r="MD1000" s="68"/>
      <c r="ME1000" s="68"/>
      <c r="MF1000" s="68"/>
      <c r="MG1000" s="68"/>
      <c r="MH1000" s="68"/>
      <c r="MI1000" s="68"/>
      <c r="MJ1000" s="68"/>
      <c r="MK1000" s="68"/>
      <c r="ML1000" s="68"/>
      <c r="MM1000" s="68"/>
      <c r="MN1000" s="68"/>
      <c r="MO1000" s="68"/>
      <c r="MP1000" s="68"/>
      <c r="MQ1000" s="68"/>
      <c r="MR1000" s="68"/>
      <c r="MS1000" s="68"/>
      <c r="MT1000" s="68"/>
      <c r="MU1000" s="68"/>
      <c r="MV1000" s="68"/>
      <c r="MW1000" s="68"/>
      <c r="MX1000" s="68"/>
      <c r="MY1000" s="68"/>
      <c r="MZ1000" s="68"/>
      <c r="NA1000" s="68"/>
      <c r="NB1000" s="68"/>
      <c r="NC1000" s="68"/>
      <c r="ND1000" s="68"/>
      <c r="NE1000" s="68"/>
      <c r="NF1000" s="68"/>
      <c r="NG1000" s="69"/>
      <c r="NH1000" s="69"/>
      <c r="NI1000" s="69"/>
      <c r="NJ1000" s="68"/>
      <c r="NK1000" s="67"/>
      <c r="NL1000" s="67"/>
      <c r="NM1000" s="67"/>
      <c r="NN1000" s="67"/>
      <c r="NO1000" s="67"/>
      <c r="NP1000" s="67"/>
      <c r="NQ1000" s="67"/>
      <c r="NR1000" s="67"/>
      <c r="NS1000" s="67"/>
      <c r="NT1000" s="67"/>
      <c r="NU1000" s="67"/>
      <c r="NV1000" s="68"/>
    </row>
    <row r="1001" spans="1:386" s="48" customFormat="1" x14ac:dyDescent="0.2">
      <c r="A1001" s="66"/>
      <c r="B1001" s="67"/>
      <c r="C1001" s="67"/>
      <c r="D1001" s="239"/>
      <c r="E1001" s="225"/>
      <c r="F1001" s="68"/>
      <c r="G1001" s="68"/>
      <c r="H1001" s="68"/>
      <c r="I1001" s="68"/>
      <c r="J1001" s="68"/>
      <c r="K1001" s="68"/>
      <c r="L1001" s="68"/>
      <c r="M1001" s="68"/>
      <c r="N1001" s="68"/>
      <c r="O1001" s="68"/>
      <c r="P1001" s="68"/>
      <c r="Q1001" s="68"/>
      <c r="R1001" s="68"/>
      <c r="S1001" s="68"/>
      <c r="T1001" s="68"/>
      <c r="U1001" s="68"/>
      <c r="V1001" s="68"/>
      <c r="W1001" s="68"/>
      <c r="X1001" s="68"/>
      <c r="Y1001" s="68"/>
      <c r="Z1001" s="68"/>
      <c r="AA1001" s="68"/>
      <c r="AB1001" s="68"/>
      <c r="AC1001" s="68"/>
      <c r="AD1001" s="68"/>
      <c r="AE1001" s="68"/>
      <c r="AF1001" s="68"/>
      <c r="AG1001" s="68"/>
      <c r="AH1001" s="68"/>
      <c r="AI1001" s="68"/>
      <c r="AJ1001" s="68"/>
      <c r="AK1001" s="68"/>
      <c r="AL1001" s="68"/>
      <c r="AM1001" s="68"/>
      <c r="AN1001" s="68"/>
      <c r="AO1001" s="68"/>
      <c r="AP1001" s="68"/>
      <c r="AQ1001" s="68"/>
      <c r="AR1001" s="68"/>
      <c r="AS1001" s="68"/>
      <c r="AT1001" s="68"/>
      <c r="AU1001" s="68"/>
      <c r="AV1001" s="68"/>
      <c r="AW1001" s="68"/>
      <c r="AX1001" s="68"/>
      <c r="AY1001" s="68"/>
      <c r="AZ1001" s="68"/>
      <c r="BA1001" s="68"/>
      <c r="BB1001" s="68"/>
      <c r="BC1001" s="68"/>
      <c r="BD1001" s="68"/>
      <c r="BE1001" s="68"/>
      <c r="BF1001" s="68"/>
      <c r="BG1001" s="68"/>
      <c r="BH1001" s="68"/>
      <c r="BI1001" s="68"/>
      <c r="BJ1001" s="68"/>
      <c r="BK1001" s="68"/>
      <c r="BL1001" s="68"/>
      <c r="BM1001" s="68"/>
      <c r="BN1001" s="68"/>
      <c r="BO1001" s="68"/>
      <c r="BP1001" s="68"/>
      <c r="BQ1001" s="68"/>
      <c r="BR1001" s="68"/>
      <c r="BS1001" s="68"/>
      <c r="BT1001" s="68"/>
      <c r="BU1001" s="68"/>
      <c r="BV1001" s="68"/>
      <c r="BW1001" s="68"/>
      <c r="BX1001" s="68"/>
      <c r="BY1001" s="68"/>
      <c r="BZ1001" s="68"/>
      <c r="CA1001" s="68"/>
      <c r="CB1001" s="68"/>
      <c r="CC1001" s="68"/>
      <c r="CD1001" s="68"/>
      <c r="CE1001" s="68"/>
      <c r="CF1001" s="68"/>
      <c r="CG1001" s="68"/>
      <c r="CH1001" s="68"/>
      <c r="CI1001" s="68"/>
      <c r="CJ1001" s="68"/>
      <c r="CK1001" s="68"/>
      <c r="CL1001" s="68"/>
      <c r="CM1001" s="68"/>
      <c r="CN1001" s="68"/>
      <c r="CO1001" s="68"/>
      <c r="CP1001" s="68"/>
      <c r="CQ1001" s="68"/>
      <c r="CR1001" s="68"/>
      <c r="CS1001" s="68"/>
      <c r="CT1001" s="68"/>
      <c r="CU1001" s="68"/>
      <c r="CV1001" s="68"/>
      <c r="CW1001" s="68"/>
      <c r="CX1001" s="68"/>
      <c r="CY1001" s="68"/>
      <c r="CZ1001" s="68"/>
      <c r="DA1001" s="68"/>
      <c r="DB1001" s="68"/>
      <c r="DC1001" s="68"/>
      <c r="DD1001" s="68"/>
      <c r="DE1001" s="68"/>
      <c r="DF1001" s="68"/>
      <c r="DG1001" s="68"/>
      <c r="DH1001" s="68"/>
      <c r="DI1001" s="68"/>
      <c r="DJ1001" s="68"/>
      <c r="DK1001" s="68"/>
      <c r="DL1001" s="68"/>
      <c r="DM1001" s="68"/>
      <c r="DN1001" s="68"/>
      <c r="DO1001" s="68"/>
      <c r="DP1001" s="68"/>
      <c r="DQ1001" s="68"/>
      <c r="DR1001" s="68"/>
      <c r="DS1001" s="68"/>
      <c r="DT1001" s="68"/>
      <c r="DU1001" s="68"/>
      <c r="DV1001" s="68"/>
      <c r="DW1001" s="68"/>
      <c r="DX1001" s="68"/>
      <c r="DY1001" s="68"/>
      <c r="DZ1001" s="68"/>
      <c r="EA1001" s="68"/>
      <c r="EB1001" s="68"/>
      <c r="EC1001" s="68"/>
      <c r="ED1001" s="68"/>
      <c r="EE1001" s="68"/>
      <c r="EF1001" s="68"/>
      <c r="EG1001" s="68"/>
      <c r="EH1001" s="68"/>
      <c r="EI1001" s="68"/>
      <c r="EJ1001" s="68"/>
      <c r="EK1001" s="68"/>
      <c r="EL1001" s="68"/>
      <c r="EM1001" s="68"/>
      <c r="EN1001" s="68"/>
      <c r="EO1001" s="68"/>
      <c r="EP1001" s="68"/>
      <c r="EQ1001" s="68"/>
      <c r="ER1001" s="68"/>
      <c r="ES1001" s="68"/>
      <c r="ET1001" s="68"/>
      <c r="EU1001" s="68"/>
      <c r="EV1001" s="68"/>
      <c r="EW1001" s="68"/>
      <c r="EX1001" s="68"/>
      <c r="EY1001" s="68"/>
      <c r="EZ1001" s="68"/>
      <c r="FA1001" s="68"/>
      <c r="FB1001" s="68"/>
      <c r="FC1001" s="68"/>
      <c r="FD1001" s="68"/>
      <c r="FE1001" s="68"/>
      <c r="FF1001" s="68"/>
      <c r="FG1001" s="68"/>
      <c r="FH1001" s="68"/>
      <c r="FI1001" s="68"/>
      <c r="FJ1001" s="68"/>
      <c r="FK1001" s="68"/>
      <c r="FL1001" s="68"/>
      <c r="FM1001" s="68"/>
      <c r="FN1001" s="68"/>
      <c r="FO1001" s="68"/>
      <c r="FP1001" s="68"/>
      <c r="FQ1001" s="68"/>
      <c r="FR1001" s="68"/>
      <c r="FS1001" s="68"/>
      <c r="FT1001" s="68"/>
      <c r="FU1001" s="68"/>
      <c r="FV1001" s="68"/>
      <c r="FW1001" s="68"/>
      <c r="FX1001" s="68"/>
      <c r="FY1001" s="68"/>
      <c r="FZ1001" s="68"/>
      <c r="GA1001" s="68"/>
      <c r="GB1001" s="68"/>
      <c r="GC1001" s="68"/>
      <c r="GD1001" s="68"/>
      <c r="GE1001" s="68"/>
      <c r="GF1001" s="68"/>
      <c r="GG1001" s="68"/>
      <c r="GH1001" s="68"/>
      <c r="GI1001" s="68"/>
      <c r="GJ1001" s="68"/>
      <c r="GK1001" s="68"/>
      <c r="GL1001" s="68"/>
      <c r="GM1001" s="68"/>
      <c r="GN1001" s="68"/>
      <c r="GO1001" s="68"/>
      <c r="GP1001" s="68"/>
      <c r="GQ1001" s="68"/>
      <c r="GR1001" s="68"/>
      <c r="GS1001" s="68"/>
      <c r="GT1001" s="68"/>
      <c r="GU1001" s="68"/>
      <c r="GV1001" s="68"/>
      <c r="GW1001" s="68"/>
      <c r="GX1001" s="68"/>
      <c r="GY1001" s="68"/>
      <c r="GZ1001" s="68"/>
      <c r="HA1001" s="68"/>
      <c r="HB1001" s="68"/>
      <c r="HC1001" s="68"/>
      <c r="HD1001" s="68"/>
      <c r="HE1001" s="68"/>
      <c r="HF1001" s="68"/>
      <c r="HG1001" s="68"/>
      <c r="HH1001" s="68"/>
      <c r="HI1001" s="68"/>
      <c r="HJ1001" s="68"/>
      <c r="HK1001" s="68"/>
      <c r="HL1001" s="68"/>
      <c r="HM1001" s="68"/>
      <c r="HN1001" s="68"/>
      <c r="HO1001" s="68"/>
      <c r="HP1001" s="68"/>
      <c r="HQ1001" s="68"/>
      <c r="HR1001" s="68"/>
      <c r="HS1001" s="68"/>
      <c r="HT1001" s="68"/>
      <c r="HU1001" s="68"/>
      <c r="HV1001" s="68"/>
      <c r="HW1001" s="68"/>
      <c r="HX1001" s="68"/>
      <c r="HY1001" s="68"/>
      <c r="HZ1001" s="68"/>
      <c r="IA1001" s="68"/>
      <c r="IB1001" s="68"/>
      <c r="IC1001" s="68"/>
      <c r="ID1001" s="68"/>
      <c r="IE1001" s="68"/>
      <c r="IF1001" s="68"/>
      <c r="IG1001" s="68"/>
      <c r="IH1001" s="68"/>
      <c r="II1001" s="68"/>
      <c r="IJ1001" s="68"/>
      <c r="IK1001" s="68"/>
      <c r="IL1001" s="68"/>
      <c r="IM1001" s="68"/>
      <c r="IN1001" s="68"/>
      <c r="IO1001" s="68"/>
      <c r="IP1001" s="68"/>
      <c r="IQ1001" s="68"/>
      <c r="IR1001" s="68"/>
      <c r="IS1001" s="68"/>
      <c r="IT1001" s="68"/>
      <c r="IU1001" s="68"/>
      <c r="IV1001" s="68"/>
      <c r="IW1001" s="68"/>
      <c r="IX1001" s="68"/>
      <c r="IY1001" s="68"/>
      <c r="IZ1001" s="68"/>
      <c r="JA1001" s="68"/>
      <c r="JB1001" s="68"/>
      <c r="JC1001" s="68"/>
      <c r="JD1001" s="68"/>
      <c r="JE1001" s="68"/>
      <c r="JF1001" s="68"/>
      <c r="JG1001" s="68"/>
      <c r="JH1001" s="68"/>
      <c r="JI1001" s="68"/>
      <c r="JJ1001" s="68"/>
      <c r="JK1001" s="68"/>
      <c r="JL1001" s="68"/>
      <c r="JM1001" s="68"/>
      <c r="JN1001" s="68"/>
      <c r="JO1001" s="68"/>
      <c r="JP1001" s="68"/>
      <c r="JQ1001" s="68"/>
      <c r="JR1001" s="68"/>
      <c r="JS1001" s="68"/>
      <c r="JT1001" s="68"/>
      <c r="JU1001" s="68"/>
      <c r="JV1001" s="68"/>
      <c r="JW1001" s="68"/>
      <c r="JX1001" s="68"/>
      <c r="JY1001" s="68"/>
      <c r="JZ1001" s="68"/>
      <c r="KA1001" s="68"/>
      <c r="KB1001" s="68"/>
      <c r="KC1001" s="68"/>
      <c r="KD1001" s="68"/>
      <c r="KE1001" s="68"/>
      <c r="KF1001" s="68"/>
      <c r="KG1001" s="68"/>
      <c r="KH1001" s="68"/>
      <c r="KI1001" s="68"/>
      <c r="KJ1001" s="68"/>
      <c r="KK1001" s="68"/>
      <c r="KL1001" s="68"/>
      <c r="KM1001" s="68"/>
      <c r="KN1001" s="68"/>
      <c r="KO1001" s="68"/>
      <c r="KP1001" s="68"/>
      <c r="KQ1001" s="68"/>
      <c r="KR1001" s="68"/>
      <c r="KS1001" s="68"/>
      <c r="KT1001" s="68"/>
      <c r="KU1001" s="68"/>
      <c r="KV1001" s="68"/>
      <c r="KW1001" s="68"/>
      <c r="KX1001" s="68"/>
      <c r="KY1001" s="68"/>
      <c r="KZ1001" s="68"/>
      <c r="LA1001" s="68"/>
      <c r="LB1001" s="68"/>
      <c r="LC1001" s="68"/>
      <c r="LD1001" s="68"/>
      <c r="LE1001" s="68"/>
      <c r="LF1001" s="68"/>
      <c r="LG1001" s="68"/>
      <c r="LH1001" s="68"/>
      <c r="LI1001" s="68"/>
      <c r="LJ1001" s="68"/>
      <c r="LK1001" s="68"/>
      <c r="LL1001" s="68"/>
      <c r="LM1001" s="68"/>
      <c r="LN1001" s="68"/>
      <c r="LO1001" s="68"/>
      <c r="LP1001" s="68"/>
      <c r="LQ1001" s="68"/>
      <c r="LR1001" s="68"/>
      <c r="LS1001" s="68"/>
      <c r="LT1001" s="68"/>
      <c r="LU1001" s="68"/>
      <c r="LV1001" s="68"/>
      <c r="LW1001" s="68"/>
      <c r="LX1001" s="68"/>
      <c r="LY1001" s="68"/>
      <c r="LZ1001" s="68"/>
      <c r="MA1001" s="68"/>
      <c r="MB1001" s="68"/>
      <c r="MC1001" s="68"/>
      <c r="MD1001" s="68"/>
      <c r="ME1001" s="68"/>
      <c r="MF1001" s="68"/>
      <c r="MG1001" s="68"/>
      <c r="MH1001" s="68"/>
      <c r="MI1001" s="68"/>
      <c r="MJ1001" s="68"/>
      <c r="MK1001" s="68"/>
      <c r="ML1001" s="68"/>
      <c r="MM1001" s="68"/>
      <c r="MN1001" s="68"/>
      <c r="MO1001" s="68"/>
      <c r="MP1001" s="68"/>
      <c r="MQ1001" s="68"/>
      <c r="MR1001" s="68"/>
      <c r="MS1001" s="68"/>
      <c r="MT1001" s="68"/>
      <c r="MU1001" s="68"/>
      <c r="MV1001" s="68"/>
      <c r="MW1001" s="68"/>
      <c r="MX1001" s="68"/>
      <c r="MY1001" s="68"/>
      <c r="MZ1001" s="68"/>
      <c r="NA1001" s="68"/>
      <c r="NB1001" s="68"/>
      <c r="NC1001" s="68"/>
      <c r="ND1001" s="68"/>
      <c r="NE1001" s="68"/>
      <c r="NF1001" s="68"/>
      <c r="NG1001" s="69"/>
      <c r="NH1001" s="69"/>
      <c r="NI1001" s="69"/>
      <c r="NJ1001" s="68"/>
      <c r="NK1001" s="67"/>
      <c r="NL1001" s="67"/>
      <c r="NM1001" s="67"/>
      <c r="NN1001" s="67"/>
      <c r="NO1001" s="67"/>
      <c r="NP1001" s="67"/>
      <c r="NQ1001" s="67"/>
      <c r="NR1001" s="67"/>
      <c r="NS1001" s="67"/>
      <c r="NT1001" s="67"/>
      <c r="NU1001" s="67"/>
      <c r="NV1001" s="68"/>
    </row>
    <row r="1002" spans="1:386" s="48" customFormat="1" x14ac:dyDescent="0.2">
      <c r="A1002" s="66"/>
      <c r="B1002" s="67"/>
      <c r="C1002" s="67"/>
      <c r="D1002" s="239"/>
      <c r="E1002" s="225"/>
      <c r="F1002" s="68"/>
      <c r="G1002" s="68"/>
      <c r="H1002" s="68"/>
      <c r="I1002" s="68"/>
      <c r="J1002" s="68"/>
      <c r="K1002" s="68"/>
      <c r="L1002" s="68"/>
      <c r="M1002" s="68"/>
      <c r="N1002" s="68"/>
      <c r="O1002" s="68"/>
      <c r="P1002" s="68"/>
      <c r="Q1002" s="68"/>
      <c r="R1002" s="68"/>
      <c r="S1002" s="68"/>
      <c r="T1002" s="68"/>
      <c r="U1002" s="68"/>
      <c r="V1002" s="68"/>
      <c r="W1002" s="68"/>
      <c r="X1002" s="68"/>
      <c r="Y1002" s="68"/>
      <c r="Z1002" s="68"/>
      <c r="AA1002" s="68"/>
      <c r="AB1002" s="68"/>
      <c r="AC1002" s="68"/>
      <c r="AD1002" s="68"/>
      <c r="AE1002" s="68"/>
      <c r="AF1002" s="68"/>
      <c r="AG1002" s="68"/>
      <c r="AH1002" s="68"/>
      <c r="AI1002" s="68"/>
      <c r="AJ1002" s="68"/>
      <c r="AK1002" s="68"/>
      <c r="AL1002" s="68"/>
      <c r="AM1002" s="68"/>
      <c r="AN1002" s="68"/>
      <c r="AO1002" s="68"/>
      <c r="AP1002" s="68"/>
      <c r="AQ1002" s="68"/>
      <c r="AR1002" s="68"/>
      <c r="AS1002" s="68"/>
      <c r="AT1002" s="68"/>
      <c r="AU1002" s="68"/>
      <c r="AV1002" s="68"/>
      <c r="AW1002" s="68"/>
      <c r="AX1002" s="68"/>
      <c r="AY1002" s="68"/>
      <c r="AZ1002" s="68"/>
      <c r="BA1002" s="68"/>
      <c r="BB1002" s="68"/>
      <c r="BC1002" s="68"/>
      <c r="BD1002" s="68"/>
      <c r="BE1002" s="68"/>
      <c r="BF1002" s="68"/>
      <c r="BG1002" s="68"/>
      <c r="BH1002" s="68"/>
      <c r="BI1002" s="68"/>
      <c r="BJ1002" s="68"/>
      <c r="BK1002" s="68"/>
      <c r="BL1002" s="68"/>
      <c r="BM1002" s="68"/>
      <c r="BN1002" s="68"/>
      <c r="BO1002" s="68"/>
      <c r="BP1002" s="68"/>
      <c r="BQ1002" s="68"/>
      <c r="BR1002" s="68"/>
      <c r="BS1002" s="68"/>
      <c r="BT1002" s="68"/>
      <c r="BU1002" s="68"/>
      <c r="BV1002" s="68"/>
      <c r="BW1002" s="68"/>
      <c r="BX1002" s="68"/>
      <c r="BY1002" s="68"/>
      <c r="BZ1002" s="68"/>
      <c r="CA1002" s="68"/>
      <c r="CB1002" s="68"/>
      <c r="CC1002" s="68"/>
      <c r="CD1002" s="68"/>
      <c r="CE1002" s="68"/>
      <c r="CF1002" s="68"/>
      <c r="CG1002" s="68"/>
      <c r="CH1002" s="68"/>
      <c r="CI1002" s="68"/>
      <c r="CJ1002" s="68"/>
      <c r="CK1002" s="68"/>
      <c r="CL1002" s="68"/>
      <c r="CM1002" s="68"/>
      <c r="CN1002" s="68"/>
      <c r="CO1002" s="68"/>
      <c r="CP1002" s="68"/>
      <c r="CQ1002" s="68"/>
      <c r="CR1002" s="68"/>
      <c r="CS1002" s="68"/>
      <c r="CT1002" s="68"/>
      <c r="CU1002" s="68"/>
      <c r="CV1002" s="68"/>
      <c r="CW1002" s="68"/>
      <c r="CX1002" s="68"/>
      <c r="CY1002" s="68"/>
      <c r="CZ1002" s="68"/>
      <c r="DA1002" s="68"/>
      <c r="DB1002" s="68"/>
      <c r="DC1002" s="68"/>
      <c r="DD1002" s="68"/>
      <c r="DE1002" s="68"/>
      <c r="DF1002" s="68"/>
      <c r="DG1002" s="68"/>
      <c r="DH1002" s="68"/>
      <c r="DI1002" s="68"/>
      <c r="DJ1002" s="68"/>
      <c r="DK1002" s="68"/>
      <c r="DL1002" s="68"/>
      <c r="DM1002" s="68"/>
      <c r="DN1002" s="68"/>
      <c r="DO1002" s="68"/>
      <c r="DP1002" s="68"/>
      <c r="DQ1002" s="68"/>
      <c r="DR1002" s="68"/>
      <c r="DS1002" s="68"/>
      <c r="DT1002" s="68"/>
      <c r="DU1002" s="68"/>
      <c r="DV1002" s="68"/>
      <c r="DW1002" s="68"/>
      <c r="DX1002" s="68"/>
      <c r="DY1002" s="68"/>
      <c r="DZ1002" s="68"/>
      <c r="EA1002" s="68"/>
      <c r="EB1002" s="68"/>
      <c r="EC1002" s="68"/>
      <c r="ED1002" s="68"/>
      <c r="EE1002" s="68"/>
      <c r="EF1002" s="68"/>
      <c r="EG1002" s="68"/>
      <c r="EH1002" s="68"/>
      <c r="EI1002" s="68"/>
      <c r="EJ1002" s="68"/>
      <c r="EK1002" s="68"/>
      <c r="EL1002" s="68"/>
      <c r="EM1002" s="68"/>
      <c r="EN1002" s="68"/>
      <c r="EO1002" s="68"/>
      <c r="EP1002" s="68"/>
      <c r="EQ1002" s="68"/>
      <c r="ER1002" s="68"/>
      <c r="ES1002" s="68"/>
      <c r="ET1002" s="68"/>
      <c r="EU1002" s="68"/>
      <c r="EV1002" s="68"/>
      <c r="EW1002" s="68"/>
      <c r="EX1002" s="68"/>
      <c r="EY1002" s="68"/>
      <c r="EZ1002" s="68"/>
      <c r="FA1002" s="68"/>
      <c r="FB1002" s="68"/>
      <c r="FC1002" s="68"/>
      <c r="FD1002" s="68"/>
      <c r="FE1002" s="68"/>
      <c r="FF1002" s="68"/>
      <c r="FG1002" s="68"/>
      <c r="FH1002" s="68"/>
      <c r="FI1002" s="68"/>
      <c r="FJ1002" s="68"/>
      <c r="FK1002" s="68"/>
      <c r="FL1002" s="68"/>
      <c r="FM1002" s="68"/>
      <c r="FN1002" s="68"/>
      <c r="FO1002" s="68"/>
      <c r="FP1002" s="68"/>
      <c r="FQ1002" s="68"/>
      <c r="FR1002" s="68"/>
      <c r="FS1002" s="68"/>
      <c r="FT1002" s="68"/>
      <c r="FU1002" s="68"/>
      <c r="FV1002" s="68"/>
      <c r="FW1002" s="68"/>
      <c r="FX1002" s="68"/>
      <c r="FY1002" s="68"/>
      <c r="FZ1002" s="68"/>
      <c r="GA1002" s="68"/>
      <c r="GB1002" s="68"/>
      <c r="GC1002" s="68"/>
      <c r="GD1002" s="68"/>
      <c r="GE1002" s="68"/>
      <c r="GF1002" s="68"/>
      <c r="GG1002" s="68"/>
      <c r="GH1002" s="68"/>
      <c r="GI1002" s="68"/>
      <c r="GJ1002" s="68"/>
      <c r="GK1002" s="68"/>
      <c r="GL1002" s="68"/>
      <c r="GM1002" s="68"/>
      <c r="GN1002" s="68"/>
      <c r="GO1002" s="68"/>
      <c r="GP1002" s="68"/>
      <c r="GQ1002" s="68"/>
      <c r="GR1002" s="68"/>
      <c r="GS1002" s="68"/>
      <c r="GT1002" s="68"/>
      <c r="GU1002" s="68"/>
      <c r="GV1002" s="68"/>
      <c r="GW1002" s="68"/>
      <c r="GX1002" s="68"/>
      <c r="GY1002" s="68"/>
      <c r="GZ1002" s="68"/>
      <c r="HA1002" s="68"/>
      <c r="HB1002" s="68"/>
      <c r="HC1002" s="68"/>
      <c r="HD1002" s="68"/>
      <c r="HE1002" s="68"/>
      <c r="HF1002" s="68"/>
      <c r="HG1002" s="68"/>
      <c r="HH1002" s="68"/>
      <c r="HI1002" s="68"/>
      <c r="HJ1002" s="68"/>
      <c r="HK1002" s="68"/>
      <c r="HL1002" s="68"/>
      <c r="HM1002" s="68"/>
      <c r="HN1002" s="68"/>
      <c r="HO1002" s="68"/>
      <c r="HP1002" s="68"/>
      <c r="HQ1002" s="68"/>
      <c r="HR1002" s="68"/>
      <c r="HS1002" s="68"/>
      <c r="HT1002" s="68"/>
      <c r="HU1002" s="68"/>
      <c r="HV1002" s="68"/>
      <c r="HW1002" s="68"/>
      <c r="HX1002" s="68"/>
      <c r="HY1002" s="68"/>
      <c r="HZ1002" s="68"/>
      <c r="IA1002" s="68"/>
      <c r="IB1002" s="68"/>
      <c r="IC1002" s="68"/>
      <c r="ID1002" s="68"/>
      <c r="IE1002" s="68"/>
      <c r="IF1002" s="68"/>
      <c r="IG1002" s="68"/>
      <c r="IH1002" s="68"/>
      <c r="II1002" s="68"/>
      <c r="IJ1002" s="68"/>
      <c r="IK1002" s="68"/>
      <c r="IL1002" s="68"/>
      <c r="IM1002" s="68"/>
      <c r="IN1002" s="68"/>
      <c r="IO1002" s="68"/>
      <c r="IP1002" s="68"/>
      <c r="IQ1002" s="68"/>
      <c r="IR1002" s="68"/>
      <c r="IS1002" s="68"/>
      <c r="IT1002" s="68"/>
      <c r="IU1002" s="68"/>
      <c r="IV1002" s="68"/>
      <c r="IW1002" s="68"/>
      <c r="IX1002" s="68"/>
      <c r="IY1002" s="68"/>
      <c r="IZ1002" s="68"/>
      <c r="JA1002" s="68"/>
      <c r="JB1002" s="68"/>
      <c r="JC1002" s="68"/>
      <c r="JD1002" s="68"/>
      <c r="JE1002" s="68"/>
      <c r="JF1002" s="68"/>
      <c r="JG1002" s="68"/>
      <c r="JH1002" s="68"/>
      <c r="JI1002" s="68"/>
      <c r="JJ1002" s="68"/>
      <c r="JK1002" s="68"/>
      <c r="JL1002" s="68"/>
      <c r="JM1002" s="68"/>
      <c r="JN1002" s="68"/>
      <c r="JO1002" s="68"/>
      <c r="JP1002" s="68"/>
      <c r="JQ1002" s="68"/>
      <c r="JR1002" s="68"/>
      <c r="JS1002" s="68"/>
      <c r="JT1002" s="68"/>
      <c r="JU1002" s="68"/>
      <c r="JV1002" s="68"/>
      <c r="JW1002" s="68"/>
      <c r="JX1002" s="68"/>
      <c r="JY1002" s="68"/>
      <c r="JZ1002" s="68"/>
      <c r="KA1002" s="68"/>
      <c r="KB1002" s="68"/>
      <c r="KC1002" s="68"/>
      <c r="KD1002" s="68"/>
      <c r="KE1002" s="68"/>
      <c r="KF1002" s="68"/>
      <c r="KG1002" s="68"/>
      <c r="KH1002" s="68"/>
      <c r="KI1002" s="68"/>
      <c r="KJ1002" s="68"/>
      <c r="KK1002" s="68"/>
      <c r="KL1002" s="68"/>
      <c r="KM1002" s="68"/>
      <c r="KN1002" s="68"/>
      <c r="KO1002" s="68"/>
      <c r="KP1002" s="68"/>
      <c r="KQ1002" s="68"/>
      <c r="KR1002" s="68"/>
      <c r="KS1002" s="68"/>
      <c r="KT1002" s="68"/>
      <c r="KU1002" s="68"/>
      <c r="KV1002" s="68"/>
      <c r="KW1002" s="68"/>
      <c r="KX1002" s="68"/>
      <c r="KY1002" s="68"/>
      <c r="KZ1002" s="68"/>
      <c r="LA1002" s="68"/>
      <c r="LB1002" s="68"/>
      <c r="LC1002" s="68"/>
      <c r="LD1002" s="68"/>
      <c r="LE1002" s="68"/>
      <c r="LF1002" s="68"/>
      <c r="LG1002" s="68"/>
      <c r="LH1002" s="68"/>
      <c r="LI1002" s="68"/>
      <c r="LJ1002" s="68"/>
      <c r="LK1002" s="68"/>
      <c r="LL1002" s="68"/>
      <c r="LM1002" s="68"/>
      <c r="LN1002" s="68"/>
      <c r="LO1002" s="68"/>
      <c r="LP1002" s="68"/>
      <c r="LQ1002" s="68"/>
      <c r="LR1002" s="68"/>
      <c r="LS1002" s="68"/>
      <c r="LT1002" s="68"/>
      <c r="LU1002" s="68"/>
      <c r="LV1002" s="68"/>
      <c r="LW1002" s="68"/>
      <c r="LX1002" s="68"/>
      <c r="LY1002" s="68"/>
      <c r="LZ1002" s="68"/>
      <c r="MA1002" s="68"/>
      <c r="MB1002" s="68"/>
      <c r="MC1002" s="68"/>
      <c r="MD1002" s="68"/>
      <c r="ME1002" s="68"/>
      <c r="MF1002" s="68"/>
      <c r="MG1002" s="68"/>
      <c r="MH1002" s="68"/>
      <c r="MI1002" s="68"/>
      <c r="MJ1002" s="68"/>
      <c r="MK1002" s="68"/>
      <c r="ML1002" s="68"/>
      <c r="MM1002" s="68"/>
      <c r="MN1002" s="68"/>
      <c r="MO1002" s="68"/>
      <c r="MP1002" s="68"/>
      <c r="MQ1002" s="68"/>
      <c r="MR1002" s="68"/>
      <c r="MS1002" s="68"/>
      <c r="MT1002" s="68"/>
      <c r="MU1002" s="68"/>
      <c r="MV1002" s="68"/>
      <c r="MW1002" s="68"/>
      <c r="MX1002" s="68"/>
      <c r="MY1002" s="68"/>
      <c r="MZ1002" s="68"/>
      <c r="NA1002" s="68"/>
      <c r="NB1002" s="68"/>
      <c r="NC1002" s="68"/>
      <c r="ND1002" s="68"/>
      <c r="NE1002" s="68"/>
      <c r="NF1002" s="68"/>
      <c r="NG1002" s="69"/>
      <c r="NH1002" s="69"/>
      <c r="NI1002" s="69"/>
      <c r="NJ1002" s="68"/>
      <c r="NK1002" s="67"/>
      <c r="NL1002" s="67"/>
      <c r="NM1002" s="67"/>
      <c r="NN1002" s="67"/>
      <c r="NO1002" s="67"/>
      <c r="NP1002" s="67"/>
      <c r="NQ1002" s="67"/>
      <c r="NR1002" s="67"/>
      <c r="NS1002" s="67"/>
      <c r="NT1002" s="67"/>
      <c r="NU1002" s="67"/>
      <c r="NV1002" s="68"/>
    </row>
    <row r="1003" spans="1:386" s="48" customFormat="1" x14ac:dyDescent="0.2">
      <c r="A1003" s="66"/>
      <c r="B1003" s="67"/>
      <c r="C1003" s="67"/>
      <c r="D1003" s="239"/>
      <c r="E1003" s="225"/>
      <c r="F1003" s="68"/>
      <c r="G1003" s="68"/>
      <c r="H1003" s="68"/>
      <c r="I1003" s="68"/>
      <c r="J1003" s="68"/>
      <c r="K1003" s="68"/>
      <c r="L1003" s="68"/>
      <c r="M1003" s="68"/>
      <c r="N1003" s="68"/>
      <c r="O1003" s="68"/>
      <c r="P1003" s="68"/>
      <c r="Q1003" s="68"/>
      <c r="R1003" s="68"/>
      <c r="S1003" s="68"/>
      <c r="T1003" s="68"/>
      <c r="U1003" s="68"/>
      <c r="V1003" s="68"/>
      <c r="W1003" s="68"/>
      <c r="X1003" s="68"/>
      <c r="Y1003" s="68"/>
      <c r="Z1003" s="68"/>
      <c r="AA1003" s="68"/>
      <c r="AB1003" s="68"/>
      <c r="AC1003" s="68"/>
      <c r="AD1003" s="68"/>
      <c r="AE1003" s="68"/>
      <c r="AF1003" s="68"/>
      <c r="AG1003" s="68"/>
      <c r="AH1003" s="68"/>
      <c r="AI1003" s="68"/>
      <c r="AJ1003" s="68"/>
      <c r="AK1003" s="68"/>
      <c r="AL1003" s="68"/>
      <c r="AM1003" s="68"/>
      <c r="AN1003" s="68"/>
      <c r="AO1003" s="68"/>
      <c r="AP1003" s="68"/>
      <c r="AQ1003" s="68"/>
      <c r="AR1003" s="68"/>
      <c r="AS1003" s="68"/>
      <c r="AT1003" s="68"/>
      <c r="AU1003" s="68"/>
      <c r="AV1003" s="68"/>
      <c r="AW1003" s="68"/>
      <c r="AX1003" s="68"/>
      <c r="AY1003" s="68"/>
      <c r="AZ1003" s="68"/>
      <c r="BA1003" s="68"/>
      <c r="BB1003" s="68"/>
      <c r="BC1003" s="68"/>
      <c r="BD1003" s="68"/>
      <c r="BE1003" s="68"/>
      <c r="BF1003" s="68"/>
      <c r="BG1003" s="68"/>
      <c r="BH1003" s="68"/>
      <c r="BI1003" s="68"/>
      <c r="BJ1003" s="68"/>
      <c r="BK1003" s="68"/>
      <c r="BL1003" s="68"/>
      <c r="BM1003" s="68"/>
      <c r="BN1003" s="68"/>
      <c r="BO1003" s="68"/>
      <c r="BP1003" s="68"/>
      <c r="BQ1003" s="68"/>
      <c r="BR1003" s="68"/>
      <c r="BS1003" s="68"/>
      <c r="BT1003" s="68"/>
      <c r="BU1003" s="68"/>
      <c r="BV1003" s="68"/>
      <c r="BW1003" s="68"/>
      <c r="BX1003" s="68"/>
      <c r="BY1003" s="68"/>
      <c r="BZ1003" s="68"/>
      <c r="CA1003" s="68"/>
      <c r="CB1003" s="68"/>
      <c r="CC1003" s="68"/>
      <c r="CD1003" s="68"/>
      <c r="CE1003" s="68"/>
      <c r="CF1003" s="68"/>
      <c r="CG1003" s="68"/>
      <c r="CH1003" s="68"/>
      <c r="CI1003" s="68"/>
      <c r="CJ1003" s="68"/>
      <c r="CK1003" s="68"/>
      <c r="CL1003" s="68"/>
      <c r="CM1003" s="68"/>
      <c r="CN1003" s="68"/>
      <c r="CO1003" s="68"/>
      <c r="CP1003" s="68"/>
      <c r="CQ1003" s="68"/>
      <c r="CR1003" s="68"/>
      <c r="CS1003" s="68"/>
      <c r="CT1003" s="68"/>
      <c r="CU1003" s="68"/>
      <c r="CV1003" s="68"/>
      <c r="CW1003" s="68"/>
      <c r="CX1003" s="68"/>
      <c r="CY1003" s="68"/>
      <c r="CZ1003" s="68"/>
      <c r="DA1003" s="68"/>
      <c r="DB1003" s="68"/>
      <c r="DC1003" s="68"/>
      <c r="DD1003" s="68"/>
      <c r="DE1003" s="68"/>
      <c r="DF1003" s="68"/>
      <c r="DG1003" s="68"/>
      <c r="DH1003" s="68"/>
      <c r="DI1003" s="68"/>
      <c r="DJ1003" s="68"/>
      <c r="DK1003" s="68"/>
      <c r="DL1003" s="68"/>
      <c r="DM1003" s="68"/>
      <c r="DN1003" s="68"/>
      <c r="DO1003" s="68"/>
      <c r="DP1003" s="68"/>
      <c r="DQ1003" s="68"/>
      <c r="DR1003" s="68"/>
      <c r="DS1003" s="68"/>
      <c r="DT1003" s="68"/>
      <c r="DU1003" s="68"/>
      <c r="DV1003" s="68"/>
      <c r="DW1003" s="68"/>
      <c r="DX1003" s="68"/>
      <c r="DY1003" s="68"/>
      <c r="DZ1003" s="68"/>
      <c r="EA1003" s="68"/>
      <c r="EB1003" s="68"/>
      <c r="EC1003" s="68"/>
      <c r="ED1003" s="68"/>
      <c r="EE1003" s="68"/>
      <c r="EF1003" s="68"/>
      <c r="EG1003" s="68"/>
      <c r="EH1003" s="68"/>
      <c r="EI1003" s="68"/>
      <c r="EJ1003" s="68"/>
      <c r="EK1003" s="68"/>
      <c r="EL1003" s="68"/>
      <c r="EM1003" s="68"/>
      <c r="EN1003" s="68"/>
      <c r="EO1003" s="68"/>
      <c r="EP1003" s="68"/>
      <c r="EQ1003" s="68"/>
      <c r="ER1003" s="68"/>
      <c r="ES1003" s="68"/>
      <c r="ET1003" s="68"/>
      <c r="EU1003" s="68"/>
      <c r="EV1003" s="68"/>
      <c r="EW1003" s="68"/>
      <c r="EX1003" s="68"/>
      <c r="EY1003" s="68"/>
      <c r="EZ1003" s="68"/>
      <c r="FA1003" s="68"/>
      <c r="FB1003" s="68"/>
      <c r="FC1003" s="68"/>
      <c r="FD1003" s="68"/>
      <c r="FE1003" s="68"/>
      <c r="FF1003" s="68"/>
      <c r="FG1003" s="68"/>
      <c r="FH1003" s="68"/>
      <c r="FI1003" s="68"/>
      <c r="FJ1003" s="68"/>
      <c r="FK1003" s="68"/>
      <c r="FL1003" s="68"/>
      <c r="FM1003" s="68"/>
      <c r="FN1003" s="68"/>
      <c r="FO1003" s="68"/>
      <c r="FP1003" s="68"/>
      <c r="FQ1003" s="68"/>
      <c r="FR1003" s="68"/>
      <c r="FS1003" s="68"/>
      <c r="FT1003" s="68"/>
      <c r="FU1003" s="68"/>
      <c r="FV1003" s="68"/>
      <c r="FW1003" s="68"/>
      <c r="FX1003" s="68"/>
      <c r="FY1003" s="68"/>
      <c r="FZ1003" s="68"/>
      <c r="GA1003" s="68"/>
      <c r="GB1003" s="68"/>
      <c r="GC1003" s="68"/>
      <c r="GD1003" s="68"/>
      <c r="GE1003" s="68"/>
      <c r="GF1003" s="68"/>
      <c r="GG1003" s="68"/>
      <c r="GH1003" s="68"/>
      <c r="GI1003" s="68"/>
      <c r="GJ1003" s="68"/>
      <c r="GK1003" s="68"/>
      <c r="GL1003" s="68"/>
      <c r="GM1003" s="68"/>
      <c r="GN1003" s="68"/>
      <c r="GO1003" s="68"/>
      <c r="GP1003" s="68"/>
      <c r="GQ1003" s="68"/>
      <c r="GR1003" s="68"/>
      <c r="GS1003" s="68"/>
      <c r="GT1003" s="68"/>
      <c r="GU1003" s="68"/>
      <c r="GV1003" s="68"/>
      <c r="GW1003" s="68"/>
      <c r="GX1003" s="68"/>
      <c r="GY1003" s="68"/>
      <c r="GZ1003" s="68"/>
      <c r="HA1003" s="68"/>
      <c r="HB1003" s="68"/>
      <c r="HC1003" s="68"/>
      <c r="HD1003" s="68"/>
      <c r="HE1003" s="68"/>
      <c r="HF1003" s="68"/>
      <c r="HG1003" s="68"/>
      <c r="HH1003" s="68"/>
      <c r="HI1003" s="68"/>
      <c r="HJ1003" s="68"/>
      <c r="HK1003" s="68"/>
      <c r="HL1003" s="68"/>
      <c r="HM1003" s="68"/>
      <c r="HN1003" s="68"/>
      <c r="HO1003" s="68"/>
      <c r="HP1003" s="68"/>
      <c r="HQ1003" s="68"/>
      <c r="HR1003" s="68"/>
      <c r="HS1003" s="68"/>
      <c r="HT1003" s="68"/>
      <c r="HU1003" s="68"/>
      <c r="HV1003" s="68"/>
      <c r="HW1003" s="68"/>
      <c r="HX1003" s="68"/>
      <c r="HY1003" s="68"/>
      <c r="HZ1003" s="68"/>
      <c r="IA1003" s="68"/>
      <c r="IB1003" s="68"/>
      <c r="IC1003" s="68"/>
      <c r="ID1003" s="68"/>
      <c r="IE1003" s="68"/>
      <c r="IF1003" s="68"/>
      <c r="IG1003" s="68"/>
      <c r="IH1003" s="68"/>
      <c r="II1003" s="68"/>
      <c r="IJ1003" s="68"/>
      <c r="IK1003" s="68"/>
      <c r="IL1003" s="68"/>
      <c r="IM1003" s="68"/>
      <c r="IN1003" s="68"/>
      <c r="IO1003" s="68"/>
      <c r="IP1003" s="68"/>
      <c r="IQ1003" s="68"/>
      <c r="IR1003" s="68"/>
      <c r="IS1003" s="68"/>
      <c r="IT1003" s="68"/>
      <c r="IU1003" s="68"/>
      <c r="IV1003" s="68"/>
      <c r="IW1003" s="68"/>
      <c r="IX1003" s="68"/>
      <c r="IY1003" s="68"/>
      <c r="IZ1003" s="68"/>
      <c r="JA1003" s="68"/>
      <c r="JB1003" s="68"/>
      <c r="JC1003" s="68"/>
      <c r="JD1003" s="68"/>
      <c r="JE1003" s="68"/>
      <c r="JF1003" s="68"/>
      <c r="JG1003" s="68"/>
      <c r="JH1003" s="68"/>
      <c r="JI1003" s="68"/>
      <c r="JJ1003" s="68"/>
      <c r="JK1003" s="68"/>
      <c r="JL1003" s="68"/>
      <c r="JM1003" s="68"/>
      <c r="JN1003" s="68"/>
      <c r="JO1003" s="68"/>
      <c r="JP1003" s="68"/>
      <c r="JQ1003" s="68"/>
      <c r="JR1003" s="68"/>
      <c r="JS1003" s="68"/>
      <c r="JT1003" s="68"/>
      <c r="JU1003" s="68"/>
      <c r="JV1003" s="68"/>
      <c r="JW1003" s="68"/>
      <c r="JX1003" s="68"/>
      <c r="JY1003" s="68"/>
      <c r="JZ1003" s="68"/>
      <c r="KA1003" s="68"/>
      <c r="KB1003" s="68"/>
      <c r="KC1003" s="68"/>
      <c r="KD1003" s="68"/>
      <c r="KE1003" s="68"/>
      <c r="KF1003" s="68"/>
      <c r="KG1003" s="68"/>
      <c r="KH1003" s="68"/>
      <c r="KI1003" s="68"/>
      <c r="KJ1003" s="68"/>
      <c r="KK1003" s="68"/>
      <c r="KL1003" s="68"/>
      <c r="KM1003" s="68"/>
      <c r="KN1003" s="68"/>
      <c r="KO1003" s="68"/>
      <c r="KP1003" s="68"/>
      <c r="KQ1003" s="68"/>
      <c r="KR1003" s="68"/>
      <c r="KS1003" s="68"/>
      <c r="KT1003" s="68"/>
      <c r="KU1003" s="68"/>
      <c r="KV1003" s="68"/>
      <c r="KW1003" s="68"/>
      <c r="KX1003" s="68"/>
      <c r="KY1003" s="68"/>
      <c r="KZ1003" s="68"/>
      <c r="LA1003" s="68"/>
      <c r="LB1003" s="68"/>
      <c r="LC1003" s="68"/>
      <c r="LD1003" s="68"/>
      <c r="LE1003" s="68"/>
      <c r="LF1003" s="68"/>
      <c r="LG1003" s="68"/>
      <c r="LH1003" s="68"/>
      <c r="LI1003" s="68"/>
      <c r="LJ1003" s="68"/>
      <c r="LK1003" s="68"/>
      <c r="LL1003" s="68"/>
      <c r="LM1003" s="68"/>
      <c r="LN1003" s="68"/>
      <c r="LO1003" s="68"/>
      <c r="LP1003" s="68"/>
      <c r="LQ1003" s="68"/>
      <c r="LR1003" s="68"/>
      <c r="LS1003" s="68"/>
      <c r="LT1003" s="68"/>
      <c r="LU1003" s="68"/>
      <c r="LV1003" s="68"/>
      <c r="LW1003" s="68"/>
      <c r="LX1003" s="68"/>
      <c r="LY1003" s="68"/>
      <c r="LZ1003" s="68"/>
      <c r="MA1003" s="68"/>
      <c r="MB1003" s="68"/>
      <c r="MC1003" s="68"/>
      <c r="MD1003" s="68"/>
      <c r="ME1003" s="68"/>
      <c r="MF1003" s="68"/>
      <c r="MG1003" s="68"/>
      <c r="MH1003" s="68"/>
      <c r="MI1003" s="68"/>
      <c r="MJ1003" s="68"/>
      <c r="MK1003" s="68"/>
      <c r="ML1003" s="68"/>
      <c r="MM1003" s="68"/>
      <c r="MN1003" s="68"/>
      <c r="MO1003" s="68"/>
      <c r="MP1003" s="68"/>
      <c r="MQ1003" s="68"/>
      <c r="MR1003" s="68"/>
      <c r="MS1003" s="68"/>
      <c r="MT1003" s="68"/>
      <c r="MU1003" s="68"/>
      <c r="MV1003" s="68"/>
      <c r="MW1003" s="68"/>
      <c r="MX1003" s="68"/>
      <c r="MY1003" s="68"/>
      <c r="MZ1003" s="68"/>
      <c r="NA1003" s="68"/>
      <c r="NB1003" s="68"/>
      <c r="NC1003" s="68"/>
      <c r="ND1003" s="68"/>
      <c r="NE1003" s="68"/>
      <c r="NF1003" s="68"/>
      <c r="NG1003" s="69"/>
      <c r="NH1003" s="69"/>
      <c r="NI1003" s="69"/>
      <c r="NJ1003" s="68"/>
      <c r="NK1003" s="67"/>
      <c r="NL1003" s="67"/>
      <c r="NM1003" s="67"/>
      <c r="NN1003" s="67"/>
      <c r="NO1003" s="67"/>
      <c r="NP1003" s="67"/>
      <c r="NQ1003" s="67"/>
      <c r="NR1003" s="67"/>
      <c r="NS1003" s="67"/>
      <c r="NT1003" s="67"/>
      <c r="NU1003" s="67"/>
      <c r="NV1003" s="68"/>
    </row>
    <row r="1004" spans="1:386" s="48" customFormat="1" x14ac:dyDescent="0.2">
      <c r="A1004" s="66"/>
      <c r="B1004" s="67"/>
      <c r="C1004" s="67"/>
      <c r="D1004" s="239"/>
      <c r="E1004" s="225"/>
      <c r="F1004" s="68"/>
      <c r="G1004" s="68"/>
      <c r="H1004" s="68"/>
      <c r="I1004" s="68"/>
      <c r="J1004" s="68"/>
      <c r="K1004" s="68"/>
      <c r="L1004" s="68"/>
      <c r="M1004" s="68"/>
      <c r="N1004" s="68"/>
      <c r="O1004" s="68"/>
      <c r="P1004" s="68"/>
      <c r="Q1004" s="68"/>
      <c r="R1004" s="68"/>
      <c r="S1004" s="68"/>
      <c r="T1004" s="68"/>
      <c r="U1004" s="68"/>
      <c r="V1004" s="68"/>
      <c r="W1004" s="68"/>
      <c r="X1004" s="68"/>
      <c r="Y1004" s="68"/>
      <c r="Z1004" s="68"/>
      <c r="AA1004" s="68"/>
      <c r="AB1004" s="68"/>
      <c r="AC1004" s="68"/>
      <c r="AD1004" s="68"/>
      <c r="AE1004" s="68"/>
      <c r="AF1004" s="68"/>
      <c r="AG1004" s="68"/>
      <c r="AH1004" s="68"/>
      <c r="AI1004" s="68"/>
      <c r="AJ1004" s="68"/>
      <c r="AK1004" s="68"/>
      <c r="AL1004" s="68"/>
      <c r="AM1004" s="68"/>
      <c r="AN1004" s="68"/>
      <c r="AO1004" s="68"/>
      <c r="AP1004" s="68"/>
      <c r="AQ1004" s="68"/>
      <c r="AR1004" s="68"/>
      <c r="AS1004" s="68"/>
      <c r="AT1004" s="68"/>
      <c r="AU1004" s="68"/>
      <c r="AV1004" s="68"/>
      <c r="AW1004" s="68"/>
      <c r="AX1004" s="68"/>
      <c r="AY1004" s="68"/>
      <c r="AZ1004" s="68"/>
      <c r="BA1004" s="68"/>
      <c r="BB1004" s="68"/>
      <c r="BC1004" s="68"/>
      <c r="BD1004" s="68"/>
      <c r="BE1004" s="68"/>
      <c r="BF1004" s="68"/>
      <c r="BG1004" s="68"/>
      <c r="BH1004" s="68"/>
      <c r="BI1004" s="68"/>
      <c r="BJ1004" s="68"/>
      <c r="BK1004" s="68"/>
      <c r="BL1004" s="68"/>
      <c r="BM1004" s="68"/>
      <c r="BN1004" s="68"/>
      <c r="BO1004" s="68"/>
      <c r="BP1004" s="68"/>
      <c r="BQ1004" s="68"/>
      <c r="BR1004" s="68"/>
      <c r="BS1004" s="68"/>
      <c r="BT1004" s="68"/>
      <c r="BU1004" s="68"/>
      <c r="BV1004" s="68"/>
      <c r="BW1004" s="68"/>
      <c r="BX1004" s="68"/>
      <c r="BY1004" s="68"/>
      <c r="BZ1004" s="68"/>
      <c r="CA1004" s="68"/>
      <c r="CB1004" s="68"/>
      <c r="CC1004" s="68"/>
      <c r="CD1004" s="68"/>
      <c r="CE1004" s="68"/>
      <c r="CF1004" s="68"/>
      <c r="CG1004" s="68"/>
      <c r="CH1004" s="68"/>
      <c r="CI1004" s="68"/>
      <c r="CJ1004" s="68"/>
      <c r="CK1004" s="68"/>
      <c r="CL1004" s="68"/>
      <c r="CM1004" s="68"/>
      <c r="CN1004" s="68"/>
      <c r="CO1004" s="68"/>
      <c r="CP1004" s="68"/>
      <c r="CQ1004" s="68"/>
      <c r="CR1004" s="68"/>
      <c r="CS1004" s="68"/>
      <c r="CT1004" s="68"/>
      <c r="CU1004" s="68"/>
      <c r="CV1004" s="68"/>
      <c r="CW1004" s="68"/>
      <c r="CX1004" s="68"/>
      <c r="CY1004" s="68"/>
      <c r="CZ1004" s="68"/>
      <c r="DA1004" s="68"/>
      <c r="DB1004" s="68"/>
      <c r="DC1004" s="68"/>
      <c r="DD1004" s="68"/>
      <c r="DE1004" s="68"/>
      <c r="DF1004" s="68"/>
      <c r="DG1004" s="68"/>
      <c r="DH1004" s="68"/>
      <c r="DI1004" s="68"/>
      <c r="DJ1004" s="68"/>
      <c r="DK1004" s="68"/>
      <c r="DL1004" s="68"/>
      <c r="DM1004" s="68"/>
      <c r="DN1004" s="68"/>
      <c r="DO1004" s="68"/>
      <c r="DP1004" s="68"/>
      <c r="DQ1004" s="68"/>
      <c r="DR1004" s="68"/>
      <c r="DS1004" s="68"/>
      <c r="DT1004" s="68"/>
      <c r="DU1004" s="68"/>
      <c r="DV1004" s="68"/>
      <c r="DW1004" s="68"/>
      <c r="DX1004" s="68"/>
      <c r="DY1004" s="68"/>
      <c r="DZ1004" s="68"/>
      <c r="EA1004" s="68"/>
      <c r="EB1004" s="68"/>
      <c r="EC1004" s="68"/>
      <c r="ED1004" s="68"/>
      <c r="EE1004" s="68"/>
      <c r="EF1004" s="68"/>
      <c r="EG1004" s="68"/>
      <c r="EH1004" s="68"/>
      <c r="EI1004" s="68"/>
      <c r="EJ1004" s="68"/>
      <c r="EK1004" s="68"/>
      <c r="EL1004" s="68"/>
      <c r="EM1004" s="68"/>
      <c r="EN1004" s="68"/>
      <c r="EO1004" s="68"/>
      <c r="EP1004" s="68"/>
      <c r="EQ1004" s="68"/>
      <c r="ER1004" s="68"/>
      <c r="ES1004" s="68"/>
      <c r="ET1004" s="68"/>
      <c r="EU1004" s="68"/>
      <c r="EV1004" s="68"/>
      <c r="EW1004" s="68"/>
      <c r="EX1004" s="68"/>
      <c r="EY1004" s="68"/>
      <c r="EZ1004" s="68"/>
      <c r="FA1004" s="68"/>
      <c r="FB1004" s="68"/>
      <c r="FC1004" s="68"/>
      <c r="FD1004" s="68"/>
      <c r="FE1004" s="68"/>
      <c r="FF1004" s="68"/>
      <c r="FG1004" s="68"/>
      <c r="FH1004" s="68"/>
      <c r="FI1004" s="68"/>
      <c r="FJ1004" s="68"/>
      <c r="FK1004" s="68"/>
      <c r="FL1004" s="68"/>
      <c r="FM1004" s="68"/>
      <c r="FN1004" s="68"/>
      <c r="FO1004" s="68"/>
      <c r="FP1004" s="68"/>
      <c r="FQ1004" s="68"/>
      <c r="FR1004" s="68"/>
      <c r="FS1004" s="68"/>
      <c r="FT1004" s="68"/>
      <c r="FU1004" s="68"/>
      <c r="FV1004" s="68"/>
      <c r="FW1004" s="68"/>
      <c r="FX1004" s="68"/>
      <c r="FY1004" s="68"/>
      <c r="FZ1004" s="68"/>
      <c r="GA1004" s="68"/>
      <c r="GB1004" s="68"/>
      <c r="GC1004" s="68"/>
      <c r="GD1004" s="68"/>
      <c r="GE1004" s="68"/>
      <c r="GF1004" s="68"/>
      <c r="GG1004" s="68"/>
      <c r="GH1004" s="68"/>
      <c r="GI1004" s="68"/>
      <c r="GJ1004" s="68"/>
      <c r="GK1004" s="68"/>
      <c r="GL1004" s="68"/>
      <c r="GM1004" s="68"/>
      <c r="GN1004" s="68"/>
      <c r="GO1004" s="68"/>
      <c r="GP1004" s="68"/>
      <c r="GQ1004" s="68"/>
      <c r="GR1004" s="68"/>
      <c r="GS1004" s="68"/>
      <c r="GT1004" s="68"/>
      <c r="GU1004" s="68"/>
      <c r="GV1004" s="68"/>
      <c r="GW1004" s="68"/>
      <c r="GX1004" s="68"/>
      <c r="GY1004" s="68"/>
      <c r="GZ1004" s="68"/>
      <c r="HA1004" s="68"/>
      <c r="HB1004" s="68"/>
      <c r="HC1004" s="68"/>
      <c r="HD1004" s="68"/>
      <c r="HE1004" s="68"/>
      <c r="HF1004" s="68"/>
      <c r="HG1004" s="68"/>
      <c r="HH1004" s="68"/>
      <c r="HI1004" s="68"/>
      <c r="HJ1004" s="68"/>
      <c r="HK1004" s="68"/>
      <c r="HL1004" s="68"/>
      <c r="HM1004" s="68"/>
      <c r="HN1004" s="68"/>
      <c r="HO1004" s="68"/>
      <c r="HP1004" s="68"/>
      <c r="HQ1004" s="68"/>
      <c r="HR1004" s="68"/>
      <c r="HS1004" s="68"/>
      <c r="HT1004" s="68"/>
      <c r="HU1004" s="68"/>
      <c r="HV1004" s="68"/>
      <c r="HW1004" s="68"/>
      <c r="HX1004" s="68"/>
      <c r="HY1004" s="68"/>
      <c r="HZ1004" s="68"/>
      <c r="IA1004" s="68"/>
      <c r="IB1004" s="68"/>
      <c r="IC1004" s="68"/>
      <c r="ID1004" s="68"/>
      <c r="IE1004" s="68"/>
      <c r="IF1004" s="68"/>
      <c r="IG1004" s="68"/>
      <c r="IH1004" s="68"/>
      <c r="II1004" s="68"/>
      <c r="IJ1004" s="68"/>
      <c r="IK1004" s="68"/>
      <c r="IL1004" s="68"/>
      <c r="IM1004" s="68"/>
      <c r="IN1004" s="68"/>
      <c r="IO1004" s="68"/>
      <c r="IP1004" s="68"/>
      <c r="IQ1004" s="68"/>
      <c r="IR1004" s="68"/>
      <c r="IS1004" s="68"/>
      <c r="IT1004" s="68"/>
      <c r="IU1004" s="68"/>
      <c r="IV1004" s="68"/>
      <c r="IW1004" s="68"/>
      <c r="IX1004" s="68"/>
      <c r="IY1004" s="68"/>
      <c r="IZ1004" s="68"/>
      <c r="JA1004" s="68"/>
      <c r="JB1004" s="68"/>
      <c r="JC1004" s="68"/>
      <c r="JD1004" s="68"/>
      <c r="JE1004" s="68"/>
      <c r="JF1004" s="68"/>
      <c r="JG1004" s="68"/>
      <c r="JH1004" s="68"/>
      <c r="JI1004" s="68"/>
      <c r="JJ1004" s="68"/>
      <c r="JK1004" s="68"/>
      <c r="JL1004" s="68"/>
      <c r="JM1004" s="68"/>
      <c r="JN1004" s="68"/>
      <c r="JO1004" s="68"/>
      <c r="JP1004" s="68"/>
      <c r="JQ1004" s="68"/>
      <c r="JR1004" s="68"/>
      <c r="JS1004" s="68"/>
      <c r="JT1004" s="68"/>
      <c r="JU1004" s="68"/>
      <c r="JV1004" s="68"/>
      <c r="JW1004" s="68"/>
      <c r="JX1004" s="68"/>
      <c r="JY1004" s="68"/>
      <c r="JZ1004" s="68"/>
      <c r="KA1004" s="68"/>
      <c r="KB1004" s="68"/>
      <c r="KC1004" s="68"/>
      <c r="KD1004" s="68"/>
      <c r="KE1004" s="68"/>
      <c r="KF1004" s="68"/>
      <c r="KG1004" s="68"/>
      <c r="KH1004" s="68"/>
      <c r="KI1004" s="68"/>
      <c r="KJ1004" s="68"/>
      <c r="KK1004" s="68"/>
      <c r="KL1004" s="68"/>
      <c r="KM1004" s="68"/>
      <c r="KN1004" s="68"/>
      <c r="KO1004" s="68"/>
      <c r="KP1004" s="68"/>
      <c r="KQ1004" s="68"/>
      <c r="KR1004" s="68"/>
      <c r="KS1004" s="68"/>
      <c r="KT1004" s="68"/>
      <c r="KU1004" s="68"/>
      <c r="KV1004" s="68"/>
      <c r="KW1004" s="68"/>
      <c r="KX1004" s="68"/>
      <c r="KY1004" s="68"/>
      <c r="KZ1004" s="68"/>
      <c r="LA1004" s="68"/>
      <c r="LB1004" s="68"/>
      <c r="LC1004" s="68"/>
      <c r="LD1004" s="68"/>
      <c r="LE1004" s="68"/>
      <c r="LF1004" s="68"/>
      <c r="LG1004" s="68"/>
      <c r="LH1004" s="68"/>
      <c r="LI1004" s="68"/>
      <c r="LJ1004" s="68"/>
      <c r="LK1004" s="68"/>
      <c r="LL1004" s="68"/>
      <c r="LM1004" s="68"/>
      <c r="LN1004" s="68"/>
      <c r="LO1004" s="68"/>
      <c r="LP1004" s="68"/>
      <c r="LQ1004" s="68"/>
      <c r="LR1004" s="68"/>
      <c r="LS1004" s="68"/>
      <c r="LT1004" s="68"/>
      <c r="LU1004" s="68"/>
      <c r="LV1004" s="68"/>
      <c r="LW1004" s="68"/>
      <c r="LX1004" s="68"/>
      <c r="LY1004" s="68"/>
      <c r="LZ1004" s="68"/>
      <c r="MA1004" s="68"/>
      <c r="MB1004" s="68"/>
      <c r="MC1004" s="68"/>
      <c r="MD1004" s="68"/>
      <c r="ME1004" s="68"/>
      <c r="MF1004" s="68"/>
      <c r="MG1004" s="68"/>
      <c r="MH1004" s="68"/>
      <c r="MI1004" s="68"/>
      <c r="MJ1004" s="68"/>
      <c r="MK1004" s="68"/>
      <c r="ML1004" s="68"/>
      <c r="MM1004" s="68"/>
      <c r="MN1004" s="68"/>
      <c r="MO1004" s="68"/>
      <c r="MP1004" s="68"/>
      <c r="MQ1004" s="68"/>
      <c r="MR1004" s="68"/>
      <c r="MS1004" s="68"/>
      <c r="MT1004" s="68"/>
      <c r="MU1004" s="68"/>
      <c r="MV1004" s="68"/>
      <c r="MW1004" s="68"/>
      <c r="MX1004" s="68"/>
      <c r="MY1004" s="68"/>
      <c r="MZ1004" s="68"/>
      <c r="NA1004" s="68"/>
      <c r="NB1004" s="68"/>
      <c r="NC1004" s="68"/>
      <c r="ND1004" s="68"/>
      <c r="NE1004" s="68"/>
      <c r="NF1004" s="68"/>
      <c r="NG1004" s="69"/>
      <c r="NH1004" s="69"/>
      <c r="NI1004" s="69"/>
      <c r="NJ1004" s="68"/>
      <c r="NK1004" s="67"/>
      <c r="NL1004" s="67"/>
      <c r="NM1004" s="67"/>
      <c r="NN1004" s="67"/>
      <c r="NO1004" s="67"/>
      <c r="NP1004" s="67"/>
      <c r="NQ1004" s="67"/>
      <c r="NR1004" s="67"/>
      <c r="NS1004" s="67"/>
      <c r="NT1004" s="67"/>
      <c r="NU1004" s="67"/>
      <c r="NV1004" s="68"/>
    </row>
    <row r="1005" spans="1:386" s="48" customFormat="1" x14ac:dyDescent="0.2">
      <c r="A1005" s="66"/>
      <c r="B1005" s="67"/>
      <c r="C1005" s="67"/>
      <c r="D1005" s="239"/>
      <c r="E1005" s="225"/>
      <c r="F1005" s="68"/>
      <c r="G1005" s="68"/>
      <c r="H1005" s="68"/>
      <c r="I1005" s="68"/>
      <c r="J1005" s="68"/>
      <c r="K1005" s="68"/>
      <c r="L1005" s="68"/>
      <c r="M1005" s="68"/>
      <c r="N1005" s="68"/>
      <c r="O1005" s="68"/>
      <c r="P1005" s="68"/>
      <c r="Q1005" s="68"/>
      <c r="R1005" s="68"/>
      <c r="S1005" s="68"/>
      <c r="T1005" s="68"/>
      <c r="U1005" s="68"/>
      <c r="V1005" s="68"/>
      <c r="W1005" s="68"/>
      <c r="X1005" s="68"/>
      <c r="Y1005" s="68"/>
      <c r="Z1005" s="68"/>
      <c r="AA1005" s="68"/>
      <c r="AB1005" s="68"/>
      <c r="AC1005" s="68"/>
      <c r="AD1005" s="68"/>
      <c r="AE1005" s="68"/>
      <c r="AF1005" s="68"/>
      <c r="AG1005" s="68"/>
      <c r="AH1005" s="68"/>
      <c r="AI1005" s="68"/>
      <c r="AJ1005" s="68"/>
      <c r="AK1005" s="68"/>
      <c r="AL1005" s="68"/>
      <c r="AM1005" s="68"/>
      <c r="AN1005" s="68"/>
      <c r="AO1005" s="68"/>
      <c r="AP1005" s="68"/>
      <c r="AQ1005" s="68"/>
      <c r="AR1005" s="68"/>
      <c r="AS1005" s="68"/>
      <c r="AT1005" s="68"/>
      <c r="AU1005" s="68"/>
      <c r="AV1005" s="68"/>
      <c r="AW1005" s="68"/>
      <c r="AX1005" s="68"/>
      <c r="AY1005" s="68"/>
      <c r="AZ1005" s="68"/>
      <c r="BA1005" s="68"/>
      <c r="BB1005" s="68"/>
      <c r="BC1005" s="68"/>
      <c r="BD1005" s="68"/>
      <c r="BE1005" s="68"/>
      <c r="BF1005" s="68"/>
      <c r="BG1005" s="68"/>
      <c r="BH1005" s="68"/>
      <c r="BI1005" s="68"/>
      <c r="BJ1005" s="68"/>
      <c r="BK1005" s="68"/>
      <c r="BL1005" s="68"/>
      <c r="BM1005" s="68"/>
      <c r="BN1005" s="68"/>
      <c r="BO1005" s="68"/>
      <c r="BP1005" s="68"/>
      <c r="BQ1005" s="68"/>
      <c r="BR1005" s="68"/>
      <c r="BS1005" s="68"/>
      <c r="BT1005" s="68"/>
      <c r="BU1005" s="68"/>
      <c r="BV1005" s="68"/>
      <c r="BW1005" s="68"/>
      <c r="BX1005" s="68"/>
      <c r="BY1005" s="68"/>
      <c r="BZ1005" s="68"/>
      <c r="CA1005" s="68"/>
      <c r="CB1005" s="68"/>
      <c r="CC1005" s="68"/>
      <c r="CD1005" s="68"/>
      <c r="CE1005" s="68"/>
      <c r="CF1005" s="68"/>
      <c r="CG1005" s="68"/>
      <c r="CH1005" s="68"/>
      <c r="CI1005" s="68"/>
      <c r="CJ1005" s="68"/>
      <c r="CK1005" s="68"/>
      <c r="CL1005" s="68"/>
      <c r="CM1005" s="68"/>
      <c r="CN1005" s="68"/>
      <c r="CO1005" s="68"/>
      <c r="CP1005" s="68"/>
      <c r="CQ1005" s="68"/>
      <c r="CR1005" s="68"/>
      <c r="CS1005" s="68"/>
      <c r="CT1005" s="68"/>
      <c r="CU1005" s="68"/>
      <c r="CV1005" s="68"/>
      <c r="CW1005" s="68"/>
      <c r="CX1005" s="68"/>
      <c r="CY1005" s="68"/>
      <c r="CZ1005" s="68"/>
      <c r="DA1005" s="68"/>
      <c r="DB1005" s="68"/>
      <c r="DC1005" s="68"/>
      <c r="DD1005" s="68"/>
      <c r="DE1005" s="68"/>
      <c r="DF1005" s="68"/>
      <c r="DG1005" s="68"/>
      <c r="DH1005" s="68"/>
      <c r="DI1005" s="68"/>
      <c r="DJ1005" s="68"/>
      <c r="DK1005" s="68"/>
      <c r="DL1005" s="68"/>
      <c r="DM1005" s="68"/>
      <c r="DN1005" s="68"/>
      <c r="DO1005" s="68"/>
      <c r="DP1005" s="68"/>
      <c r="DQ1005" s="68"/>
      <c r="DR1005" s="68"/>
      <c r="DS1005" s="68"/>
      <c r="DT1005" s="68"/>
      <c r="DU1005" s="68"/>
      <c r="DV1005" s="68"/>
      <c r="DW1005" s="68"/>
      <c r="DX1005" s="68"/>
      <c r="DY1005" s="68"/>
      <c r="DZ1005" s="68"/>
      <c r="EA1005" s="68"/>
      <c r="EB1005" s="68"/>
      <c r="EC1005" s="68"/>
      <c r="ED1005" s="68"/>
      <c r="EE1005" s="68"/>
      <c r="EF1005" s="68"/>
      <c r="EG1005" s="68"/>
      <c r="EH1005" s="68"/>
      <c r="EI1005" s="68"/>
      <c r="EJ1005" s="68"/>
      <c r="EK1005" s="68"/>
      <c r="EL1005" s="68"/>
      <c r="EM1005" s="68"/>
      <c r="EN1005" s="68"/>
      <c r="EO1005" s="68"/>
      <c r="EP1005" s="68"/>
      <c r="EQ1005" s="68"/>
      <c r="ER1005" s="68"/>
      <c r="ES1005" s="68"/>
      <c r="ET1005" s="68"/>
      <c r="EU1005" s="68"/>
      <c r="EV1005" s="68"/>
      <c r="EW1005" s="68"/>
      <c r="EX1005" s="68"/>
      <c r="EY1005" s="68"/>
      <c r="EZ1005" s="68"/>
      <c r="FA1005" s="68"/>
      <c r="FB1005" s="68"/>
      <c r="FC1005" s="68"/>
      <c r="FD1005" s="68"/>
      <c r="FE1005" s="68"/>
      <c r="FF1005" s="68"/>
      <c r="FG1005" s="68"/>
      <c r="FH1005" s="68"/>
      <c r="FI1005" s="68"/>
      <c r="FJ1005" s="68"/>
      <c r="FK1005" s="68"/>
      <c r="FL1005" s="68"/>
      <c r="FM1005" s="68"/>
      <c r="FN1005" s="68"/>
      <c r="FO1005" s="68"/>
      <c r="FP1005" s="68"/>
      <c r="FQ1005" s="68"/>
      <c r="FR1005" s="68"/>
      <c r="FS1005" s="68"/>
      <c r="FT1005" s="68"/>
      <c r="FU1005" s="68"/>
      <c r="FV1005" s="68"/>
      <c r="FW1005" s="68"/>
      <c r="FX1005" s="68"/>
      <c r="FY1005" s="68"/>
      <c r="FZ1005" s="68"/>
      <c r="GA1005" s="68"/>
      <c r="GB1005" s="68"/>
      <c r="GC1005" s="68"/>
      <c r="GD1005" s="68"/>
      <c r="GE1005" s="68"/>
      <c r="GF1005" s="68"/>
      <c r="GG1005" s="68"/>
      <c r="GH1005" s="68"/>
      <c r="GI1005" s="68"/>
      <c r="GJ1005" s="68"/>
      <c r="GK1005" s="68"/>
      <c r="GL1005" s="68"/>
      <c r="GM1005" s="68"/>
      <c r="GN1005" s="68"/>
      <c r="GO1005" s="68"/>
      <c r="GP1005" s="68"/>
      <c r="GQ1005" s="68"/>
      <c r="GR1005" s="68"/>
      <c r="GS1005" s="68"/>
      <c r="GT1005" s="68"/>
      <c r="GU1005" s="68"/>
      <c r="GV1005" s="68"/>
      <c r="GW1005" s="68"/>
      <c r="GX1005" s="68"/>
      <c r="GY1005" s="68"/>
      <c r="GZ1005" s="68"/>
      <c r="HA1005" s="68"/>
      <c r="HB1005" s="68"/>
      <c r="HC1005" s="68"/>
      <c r="HD1005" s="68"/>
      <c r="HE1005" s="68"/>
      <c r="HF1005" s="68"/>
      <c r="HG1005" s="68"/>
      <c r="HH1005" s="68"/>
      <c r="HI1005" s="68"/>
      <c r="HJ1005" s="68"/>
      <c r="HK1005" s="68"/>
      <c r="HL1005" s="68"/>
      <c r="HM1005" s="68"/>
      <c r="HN1005" s="68"/>
      <c r="HO1005" s="68"/>
      <c r="HP1005" s="68"/>
      <c r="HQ1005" s="68"/>
      <c r="HR1005" s="68"/>
      <c r="HS1005" s="68"/>
      <c r="HT1005" s="68"/>
      <c r="HU1005" s="68"/>
      <c r="HV1005" s="68"/>
      <c r="HW1005" s="68"/>
      <c r="HX1005" s="68"/>
      <c r="HY1005" s="68"/>
      <c r="HZ1005" s="68"/>
      <c r="IA1005" s="68"/>
      <c r="IB1005" s="68"/>
      <c r="IC1005" s="68"/>
      <c r="ID1005" s="68"/>
      <c r="IE1005" s="68"/>
      <c r="IF1005" s="68"/>
      <c r="IG1005" s="68"/>
      <c r="IH1005" s="68"/>
      <c r="II1005" s="68"/>
      <c r="IJ1005" s="68"/>
      <c r="IK1005" s="68"/>
      <c r="IL1005" s="68"/>
      <c r="IM1005" s="68"/>
      <c r="IN1005" s="68"/>
      <c r="IO1005" s="68"/>
      <c r="IP1005" s="68"/>
      <c r="IQ1005" s="68"/>
      <c r="IR1005" s="68"/>
      <c r="IS1005" s="68"/>
      <c r="IT1005" s="68"/>
      <c r="IU1005" s="68"/>
      <c r="IV1005" s="68"/>
      <c r="IW1005" s="68"/>
      <c r="IX1005" s="68"/>
      <c r="IY1005" s="68"/>
      <c r="IZ1005" s="68"/>
      <c r="JA1005" s="68"/>
      <c r="JB1005" s="68"/>
      <c r="JC1005" s="68"/>
      <c r="JD1005" s="68"/>
      <c r="JE1005" s="68"/>
      <c r="JF1005" s="68"/>
      <c r="JG1005" s="68"/>
      <c r="JH1005" s="68"/>
      <c r="JI1005" s="68"/>
      <c r="JJ1005" s="68"/>
      <c r="JK1005" s="68"/>
      <c r="JL1005" s="68"/>
      <c r="JM1005" s="68"/>
      <c r="JN1005" s="68"/>
      <c r="JO1005" s="68"/>
      <c r="JP1005" s="68"/>
      <c r="JQ1005" s="68"/>
      <c r="JR1005" s="68"/>
      <c r="JS1005" s="68"/>
      <c r="JT1005" s="68"/>
      <c r="JU1005" s="68"/>
      <c r="JV1005" s="68"/>
      <c r="JW1005" s="68"/>
      <c r="JX1005" s="68"/>
      <c r="JY1005" s="68"/>
      <c r="JZ1005" s="68"/>
      <c r="KA1005" s="68"/>
      <c r="KB1005" s="68"/>
      <c r="KC1005" s="68"/>
      <c r="KD1005" s="68"/>
      <c r="KE1005" s="68"/>
      <c r="KF1005" s="68"/>
      <c r="KG1005" s="68"/>
      <c r="KH1005" s="68"/>
      <c r="KI1005" s="68"/>
      <c r="KJ1005" s="68"/>
      <c r="KK1005" s="68"/>
      <c r="KL1005" s="68"/>
      <c r="KM1005" s="68"/>
      <c r="KN1005" s="68"/>
      <c r="KO1005" s="68"/>
      <c r="KP1005" s="68"/>
      <c r="KQ1005" s="68"/>
      <c r="KR1005" s="68"/>
      <c r="KS1005" s="68"/>
      <c r="KT1005" s="68"/>
      <c r="KU1005" s="68"/>
      <c r="KV1005" s="68"/>
      <c r="KW1005" s="68"/>
      <c r="KX1005" s="68"/>
      <c r="KY1005" s="68"/>
      <c r="KZ1005" s="68"/>
      <c r="LA1005" s="68"/>
      <c r="LB1005" s="68"/>
      <c r="LC1005" s="68"/>
      <c r="LD1005" s="68"/>
      <c r="LE1005" s="68"/>
      <c r="LF1005" s="68"/>
      <c r="LG1005" s="68"/>
      <c r="LH1005" s="68"/>
      <c r="LI1005" s="68"/>
      <c r="LJ1005" s="68"/>
      <c r="LK1005" s="68"/>
      <c r="LL1005" s="68"/>
      <c r="LM1005" s="68"/>
      <c r="LN1005" s="68"/>
      <c r="LO1005" s="68"/>
      <c r="LP1005" s="68"/>
      <c r="LQ1005" s="68"/>
      <c r="LR1005" s="68"/>
      <c r="LS1005" s="68"/>
      <c r="LT1005" s="68"/>
      <c r="LU1005" s="68"/>
      <c r="LV1005" s="68"/>
      <c r="LW1005" s="68"/>
      <c r="LX1005" s="68"/>
      <c r="LY1005" s="68"/>
      <c r="LZ1005" s="68"/>
      <c r="MA1005" s="68"/>
      <c r="MB1005" s="68"/>
      <c r="MC1005" s="68"/>
      <c r="MD1005" s="68"/>
      <c r="ME1005" s="68"/>
      <c r="MF1005" s="68"/>
      <c r="MG1005" s="68"/>
      <c r="MH1005" s="68"/>
      <c r="MI1005" s="68"/>
      <c r="MJ1005" s="68"/>
      <c r="MK1005" s="68"/>
      <c r="ML1005" s="68"/>
      <c r="MM1005" s="68"/>
      <c r="MN1005" s="68"/>
      <c r="MO1005" s="68"/>
      <c r="MP1005" s="68"/>
      <c r="MQ1005" s="68"/>
      <c r="MR1005" s="68"/>
      <c r="MS1005" s="68"/>
      <c r="MT1005" s="68"/>
      <c r="MU1005" s="68"/>
      <c r="MV1005" s="68"/>
      <c r="MW1005" s="68"/>
      <c r="MX1005" s="68"/>
      <c r="MY1005" s="68"/>
      <c r="MZ1005" s="68"/>
      <c r="NA1005" s="68"/>
      <c r="NB1005" s="68"/>
      <c r="NC1005" s="68"/>
      <c r="ND1005" s="68"/>
      <c r="NE1005" s="68"/>
      <c r="NF1005" s="68"/>
      <c r="NG1005" s="69"/>
      <c r="NH1005" s="69"/>
      <c r="NI1005" s="69"/>
      <c r="NJ1005" s="68"/>
      <c r="NK1005" s="67"/>
      <c r="NL1005" s="67"/>
      <c r="NM1005" s="67"/>
      <c r="NN1005" s="67"/>
      <c r="NO1005" s="67"/>
      <c r="NP1005" s="67"/>
      <c r="NQ1005" s="67"/>
      <c r="NR1005" s="67"/>
      <c r="NS1005" s="67"/>
      <c r="NT1005" s="67"/>
      <c r="NU1005" s="67"/>
      <c r="NV1005" s="68"/>
    </row>
    <row r="1006" spans="1:386" s="48" customFormat="1" x14ac:dyDescent="0.2">
      <c r="A1006" s="66"/>
      <c r="B1006" s="67"/>
      <c r="C1006" s="67"/>
      <c r="D1006" s="239"/>
      <c r="E1006" s="225"/>
      <c r="F1006" s="68"/>
      <c r="G1006" s="68"/>
      <c r="H1006" s="68"/>
      <c r="I1006" s="68"/>
      <c r="J1006" s="68"/>
      <c r="K1006" s="68"/>
      <c r="L1006" s="68"/>
      <c r="M1006" s="68"/>
      <c r="N1006" s="68"/>
      <c r="O1006" s="68"/>
      <c r="P1006" s="68"/>
      <c r="Q1006" s="68"/>
      <c r="R1006" s="68"/>
      <c r="S1006" s="68"/>
      <c r="T1006" s="68"/>
      <c r="U1006" s="68"/>
      <c r="V1006" s="68"/>
      <c r="W1006" s="68"/>
      <c r="X1006" s="68"/>
      <c r="Y1006" s="68"/>
      <c r="Z1006" s="68"/>
      <c r="AA1006" s="68"/>
      <c r="AB1006" s="68"/>
      <c r="AC1006" s="68"/>
      <c r="AD1006" s="68"/>
      <c r="AE1006" s="68"/>
      <c r="AF1006" s="68"/>
      <c r="AG1006" s="68"/>
      <c r="AH1006" s="68"/>
      <c r="AI1006" s="68"/>
      <c r="AJ1006" s="68"/>
      <c r="AK1006" s="68"/>
      <c r="AL1006" s="68"/>
      <c r="AM1006" s="68"/>
      <c r="AN1006" s="68"/>
      <c r="AO1006" s="68"/>
      <c r="AP1006" s="68"/>
      <c r="AQ1006" s="68"/>
      <c r="AR1006" s="68"/>
      <c r="AS1006" s="68"/>
      <c r="AT1006" s="68"/>
      <c r="AU1006" s="68"/>
      <c r="AV1006" s="68"/>
      <c r="AW1006" s="68"/>
      <c r="AX1006" s="68"/>
      <c r="AY1006" s="68"/>
      <c r="AZ1006" s="68"/>
      <c r="BA1006" s="68"/>
      <c r="BB1006" s="68"/>
      <c r="BC1006" s="68"/>
      <c r="BD1006" s="68"/>
      <c r="BE1006" s="68"/>
      <c r="BF1006" s="68"/>
      <c r="BG1006" s="68"/>
      <c r="BH1006" s="68"/>
      <c r="BI1006" s="68"/>
      <c r="BJ1006" s="68"/>
      <c r="BK1006" s="68"/>
      <c r="BL1006" s="68"/>
      <c r="BM1006" s="68"/>
      <c r="BN1006" s="68"/>
      <c r="BO1006" s="68"/>
      <c r="BP1006" s="68"/>
      <c r="BQ1006" s="68"/>
      <c r="BR1006" s="68"/>
      <c r="BS1006" s="68"/>
      <c r="BT1006" s="68"/>
      <c r="BU1006" s="68"/>
      <c r="BV1006" s="68"/>
      <c r="BW1006" s="68"/>
      <c r="BX1006" s="68"/>
      <c r="BY1006" s="68"/>
      <c r="BZ1006" s="68"/>
      <c r="CA1006" s="68"/>
      <c r="CB1006" s="68"/>
      <c r="CC1006" s="68"/>
      <c r="CD1006" s="68"/>
      <c r="CE1006" s="68"/>
      <c r="CF1006" s="68"/>
      <c r="CG1006" s="68"/>
      <c r="CH1006" s="68"/>
      <c r="CI1006" s="68"/>
      <c r="CJ1006" s="68"/>
      <c r="CK1006" s="68"/>
      <c r="CL1006" s="68"/>
      <c r="CM1006" s="68"/>
      <c r="CN1006" s="68"/>
      <c r="CO1006" s="68"/>
      <c r="CP1006" s="68"/>
      <c r="CQ1006" s="68"/>
      <c r="CR1006" s="68"/>
      <c r="CS1006" s="68"/>
      <c r="CT1006" s="68"/>
      <c r="CU1006" s="68"/>
      <c r="CV1006" s="68"/>
      <c r="CW1006" s="68"/>
      <c r="CX1006" s="68"/>
      <c r="CY1006" s="68"/>
      <c r="CZ1006" s="68"/>
      <c r="DA1006" s="68"/>
      <c r="DB1006" s="68"/>
      <c r="DC1006" s="68"/>
      <c r="DD1006" s="68"/>
      <c r="DE1006" s="68"/>
      <c r="DF1006" s="68"/>
      <c r="DG1006" s="68"/>
      <c r="DH1006" s="68"/>
      <c r="DI1006" s="68"/>
      <c r="DJ1006" s="68"/>
      <c r="DK1006" s="68"/>
      <c r="DL1006" s="68"/>
      <c r="DM1006" s="68"/>
      <c r="DN1006" s="68"/>
      <c r="DO1006" s="68"/>
      <c r="DP1006" s="68"/>
      <c r="DQ1006" s="68"/>
      <c r="DR1006" s="68"/>
      <c r="DS1006" s="68"/>
      <c r="DT1006" s="68"/>
      <c r="DU1006" s="68"/>
      <c r="DV1006" s="68"/>
      <c r="DW1006" s="68"/>
      <c r="DX1006" s="68"/>
      <c r="DY1006" s="68"/>
      <c r="DZ1006" s="68"/>
      <c r="EA1006" s="68"/>
      <c r="EB1006" s="68"/>
      <c r="EC1006" s="68"/>
      <c r="ED1006" s="68"/>
      <c r="EE1006" s="68"/>
      <c r="EF1006" s="68"/>
      <c r="EG1006" s="68"/>
      <c r="EH1006" s="68"/>
      <c r="EI1006" s="68"/>
      <c r="EJ1006" s="68"/>
      <c r="EK1006" s="68"/>
      <c r="EL1006" s="68"/>
      <c r="EM1006" s="68"/>
      <c r="EN1006" s="68"/>
      <c r="EO1006" s="68"/>
      <c r="EP1006" s="68"/>
      <c r="EQ1006" s="68"/>
      <c r="ER1006" s="68"/>
      <c r="ES1006" s="68"/>
      <c r="ET1006" s="68"/>
      <c r="EU1006" s="68"/>
      <c r="EV1006" s="68"/>
      <c r="EW1006" s="68"/>
      <c r="EX1006" s="68"/>
      <c r="EY1006" s="68"/>
      <c r="EZ1006" s="68"/>
      <c r="FA1006" s="68"/>
      <c r="FB1006" s="68"/>
      <c r="FC1006" s="68"/>
      <c r="FD1006" s="68"/>
      <c r="FE1006" s="68"/>
      <c r="FF1006" s="68"/>
      <c r="FG1006" s="68"/>
      <c r="FH1006" s="68"/>
      <c r="FI1006" s="68"/>
      <c r="FJ1006" s="68"/>
      <c r="FK1006" s="68"/>
      <c r="FL1006" s="68"/>
      <c r="FM1006" s="68"/>
      <c r="FN1006" s="68"/>
      <c r="FO1006" s="68"/>
      <c r="FP1006" s="68"/>
      <c r="FQ1006" s="68"/>
      <c r="FR1006" s="68"/>
      <c r="FS1006" s="68"/>
      <c r="FT1006" s="68"/>
      <c r="FU1006" s="68"/>
      <c r="FV1006" s="68"/>
      <c r="FW1006" s="68"/>
      <c r="FX1006" s="68"/>
      <c r="FY1006" s="68"/>
      <c r="FZ1006" s="68"/>
      <c r="GA1006" s="68"/>
      <c r="GB1006" s="68"/>
      <c r="GC1006" s="68"/>
      <c r="GD1006" s="68"/>
      <c r="GE1006" s="68"/>
      <c r="GF1006" s="68"/>
      <c r="GG1006" s="68"/>
      <c r="GH1006" s="68"/>
      <c r="GI1006" s="68"/>
      <c r="GJ1006" s="68"/>
      <c r="GK1006" s="68"/>
      <c r="GL1006" s="68"/>
      <c r="GM1006" s="68"/>
      <c r="GN1006" s="68"/>
      <c r="GO1006" s="68"/>
      <c r="GP1006" s="68"/>
      <c r="GQ1006" s="68"/>
      <c r="GR1006" s="68"/>
      <c r="GS1006" s="68"/>
      <c r="GT1006" s="68"/>
      <c r="GU1006" s="68"/>
      <c r="GV1006" s="68"/>
      <c r="GW1006" s="68"/>
      <c r="GX1006" s="68"/>
      <c r="GY1006" s="68"/>
      <c r="GZ1006" s="68"/>
      <c r="HA1006" s="68"/>
      <c r="HB1006" s="68"/>
      <c r="HC1006" s="68"/>
      <c r="HD1006" s="68"/>
      <c r="HE1006" s="68"/>
      <c r="HF1006" s="68"/>
      <c r="HG1006" s="68"/>
      <c r="HH1006" s="68"/>
      <c r="HI1006" s="68"/>
      <c r="HJ1006" s="68"/>
      <c r="HK1006" s="68"/>
      <c r="HL1006" s="68"/>
      <c r="HM1006" s="68"/>
      <c r="HN1006" s="68"/>
      <c r="HO1006" s="68"/>
      <c r="HP1006" s="68"/>
      <c r="HQ1006" s="68"/>
      <c r="HR1006" s="68"/>
      <c r="HS1006" s="68"/>
      <c r="HT1006" s="68"/>
      <c r="HU1006" s="68"/>
      <c r="HV1006" s="68"/>
      <c r="HW1006" s="68"/>
      <c r="HX1006" s="68"/>
      <c r="HY1006" s="68"/>
      <c r="HZ1006" s="68"/>
      <c r="IA1006" s="68"/>
      <c r="IB1006" s="68"/>
      <c r="IC1006" s="68"/>
      <c r="ID1006" s="68"/>
      <c r="IE1006" s="68"/>
      <c r="IF1006" s="68"/>
      <c r="IG1006" s="68"/>
      <c r="IH1006" s="68"/>
      <c r="II1006" s="68"/>
      <c r="IJ1006" s="68"/>
      <c r="IK1006" s="68"/>
      <c r="IL1006" s="68"/>
      <c r="IM1006" s="68"/>
      <c r="IN1006" s="68"/>
      <c r="IO1006" s="68"/>
      <c r="IP1006" s="68"/>
      <c r="IQ1006" s="68"/>
      <c r="IR1006" s="68"/>
      <c r="IS1006" s="68"/>
      <c r="IT1006" s="68"/>
      <c r="IU1006" s="68"/>
      <c r="IV1006" s="68"/>
      <c r="IW1006" s="68"/>
      <c r="IX1006" s="68"/>
      <c r="IY1006" s="68"/>
      <c r="IZ1006" s="68"/>
      <c r="JA1006" s="68"/>
      <c r="JB1006" s="68"/>
      <c r="JC1006" s="68"/>
      <c r="JD1006" s="68"/>
      <c r="JE1006" s="68"/>
      <c r="JF1006" s="68"/>
      <c r="JG1006" s="68"/>
      <c r="JH1006" s="68"/>
      <c r="JI1006" s="68"/>
      <c r="JJ1006" s="68"/>
      <c r="JK1006" s="68"/>
      <c r="JL1006" s="68"/>
      <c r="JM1006" s="68"/>
      <c r="JN1006" s="68"/>
      <c r="JO1006" s="68"/>
      <c r="JP1006" s="68"/>
      <c r="JQ1006" s="68"/>
      <c r="JR1006" s="68"/>
      <c r="JS1006" s="68"/>
      <c r="JT1006" s="68"/>
      <c r="JU1006" s="68"/>
      <c r="JV1006" s="68"/>
      <c r="JW1006" s="68"/>
      <c r="JX1006" s="68"/>
      <c r="JY1006" s="68"/>
      <c r="JZ1006" s="68"/>
      <c r="KA1006" s="68"/>
      <c r="KB1006" s="68"/>
      <c r="KC1006" s="68"/>
      <c r="KD1006" s="68"/>
      <c r="KE1006" s="68"/>
      <c r="KF1006" s="68"/>
      <c r="KG1006" s="68"/>
      <c r="KH1006" s="68"/>
      <c r="KI1006" s="68"/>
      <c r="KJ1006" s="68"/>
      <c r="KK1006" s="68"/>
      <c r="KL1006" s="68"/>
      <c r="KM1006" s="68"/>
      <c r="KN1006" s="68"/>
      <c r="KO1006" s="68"/>
      <c r="KP1006" s="68"/>
      <c r="KQ1006" s="68"/>
      <c r="KR1006" s="68"/>
      <c r="KS1006" s="68"/>
      <c r="KT1006" s="68"/>
      <c r="KU1006" s="68"/>
      <c r="KV1006" s="68"/>
      <c r="KW1006" s="68"/>
      <c r="KX1006" s="68"/>
      <c r="KY1006" s="68"/>
      <c r="KZ1006" s="68"/>
      <c r="LA1006" s="68"/>
      <c r="LB1006" s="68"/>
      <c r="LC1006" s="68"/>
      <c r="LD1006" s="68"/>
      <c r="LE1006" s="68"/>
      <c r="LF1006" s="68"/>
      <c r="LG1006" s="68"/>
      <c r="LH1006" s="68"/>
      <c r="LI1006" s="68"/>
      <c r="LJ1006" s="68"/>
      <c r="LK1006" s="68"/>
      <c r="LL1006" s="68"/>
      <c r="LM1006" s="68"/>
      <c r="LN1006" s="68"/>
      <c r="LO1006" s="68"/>
      <c r="LP1006" s="68"/>
      <c r="LQ1006" s="68"/>
      <c r="LR1006" s="68"/>
      <c r="LS1006" s="68"/>
      <c r="LT1006" s="68"/>
      <c r="LU1006" s="68"/>
      <c r="LV1006" s="68"/>
      <c r="LW1006" s="68"/>
      <c r="LX1006" s="68"/>
      <c r="LY1006" s="68"/>
      <c r="LZ1006" s="68"/>
      <c r="MA1006" s="68"/>
      <c r="MB1006" s="68"/>
      <c r="MC1006" s="68"/>
      <c r="MD1006" s="68"/>
      <c r="ME1006" s="68"/>
      <c r="MF1006" s="68"/>
      <c r="MG1006" s="68"/>
      <c r="MH1006" s="68"/>
      <c r="MI1006" s="68"/>
      <c r="MJ1006" s="68"/>
      <c r="MK1006" s="68"/>
      <c r="ML1006" s="68"/>
      <c r="MM1006" s="68"/>
      <c r="MN1006" s="68"/>
      <c r="MO1006" s="68"/>
      <c r="MP1006" s="68"/>
      <c r="MQ1006" s="68"/>
      <c r="MR1006" s="68"/>
      <c r="MS1006" s="68"/>
      <c r="MT1006" s="68"/>
      <c r="MU1006" s="68"/>
      <c r="MV1006" s="68"/>
      <c r="MW1006" s="68"/>
      <c r="MX1006" s="68"/>
      <c r="MY1006" s="68"/>
      <c r="MZ1006" s="68"/>
      <c r="NA1006" s="68"/>
      <c r="NB1006" s="68"/>
      <c r="NC1006" s="68"/>
      <c r="ND1006" s="68"/>
      <c r="NE1006" s="68"/>
      <c r="NF1006" s="68"/>
      <c r="NG1006" s="69"/>
      <c r="NH1006" s="69"/>
      <c r="NI1006" s="69"/>
      <c r="NJ1006" s="68"/>
      <c r="NK1006" s="67"/>
      <c r="NL1006" s="67"/>
      <c r="NM1006" s="67"/>
      <c r="NN1006" s="67"/>
      <c r="NO1006" s="67"/>
      <c r="NP1006" s="67"/>
      <c r="NQ1006" s="67"/>
      <c r="NR1006" s="67"/>
      <c r="NS1006" s="67"/>
      <c r="NT1006" s="67"/>
      <c r="NU1006" s="67"/>
      <c r="NV1006" s="68"/>
    </row>
    <row r="1007" spans="1:386" s="48" customFormat="1" x14ac:dyDescent="0.2">
      <c r="A1007" s="66"/>
      <c r="B1007" s="67"/>
      <c r="C1007" s="67"/>
      <c r="D1007" s="239"/>
      <c r="E1007" s="225"/>
      <c r="F1007" s="68"/>
      <c r="G1007" s="68"/>
      <c r="H1007" s="68"/>
      <c r="I1007" s="68"/>
      <c r="J1007" s="68"/>
      <c r="K1007" s="68"/>
      <c r="L1007" s="68"/>
      <c r="M1007" s="68"/>
      <c r="N1007" s="68"/>
      <c r="O1007" s="68"/>
      <c r="P1007" s="68"/>
      <c r="Q1007" s="68"/>
      <c r="R1007" s="68"/>
      <c r="S1007" s="68"/>
      <c r="T1007" s="68"/>
      <c r="U1007" s="68"/>
      <c r="V1007" s="68"/>
      <c r="W1007" s="68"/>
      <c r="X1007" s="68"/>
      <c r="Y1007" s="68"/>
      <c r="Z1007" s="68"/>
      <c r="AA1007" s="68"/>
      <c r="AB1007" s="68"/>
      <c r="AC1007" s="68"/>
      <c r="AD1007" s="68"/>
      <c r="AE1007" s="68"/>
      <c r="AF1007" s="68"/>
      <c r="AG1007" s="68"/>
      <c r="AH1007" s="68"/>
      <c r="AI1007" s="68"/>
      <c r="AJ1007" s="68"/>
      <c r="AK1007" s="68"/>
      <c r="AL1007" s="68"/>
      <c r="AM1007" s="68"/>
      <c r="AN1007" s="68"/>
      <c r="AO1007" s="68"/>
      <c r="AP1007" s="68"/>
      <c r="AQ1007" s="68"/>
      <c r="AR1007" s="68"/>
      <c r="AS1007" s="68"/>
      <c r="AT1007" s="68"/>
      <c r="AU1007" s="68"/>
      <c r="AV1007" s="68"/>
      <c r="AW1007" s="68"/>
      <c r="AX1007" s="68"/>
      <c r="AY1007" s="68"/>
      <c r="AZ1007" s="68"/>
      <c r="BA1007" s="68"/>
      <c r="BB1007" s="68"/>
      <c r="BC1007" s="68"/>
      <c r="BD1007" s="68"/>
      <c r="BE1007" s="68"/>
      <c r="BF1007" s="68"/>
      <c r="BG1007" s="68"/>
      <c r="BH1007" s="68"/>
      <c r="BI1007" s="68"/>
      <c r="BJ1007" s="68"/>
      <c r="BK1007" s="68"/>
      <c r="BL1007" s="68"/>
      <c r="BM1007" s="68"/>
      <c r="BN1007" s="68"/>
      <c r="BO1007" s="68"/>
      <c r="BP1007" s="68"/>
      <c r="BQ1007" s="68"/>
      <c r="BR1007" s="68"/>
      <c r="BS1007" s="68"/>
      <c r="BT1007" s="68"/>
      <c r="BU1007" s="68"/>
      <c r="BV1007" s="68"/>
      <c r="BW1007" s="68"/>
      <c r="BX1007" s="68"/>
      <c r="BY1007" s="68"/>
      <c r="BZ1007" s="68"/>
      <c r="CA1007" s="68"/>
      <c r="CB1007" s="68"/>
      <c r="CC1007" s="68"/>
      <c r="CD1007" s="68"/>
      <c r="CE1007" s="68"/>
      <c r="CF1007" s="68"/>
      <c r="CG1007" s="68"/>
      <c r="CH1007" s="68"/>
      <c r="CI1007" s="68"/>
      <c r="CJ1007" s="68"/>
      <c r="CK1007" s="68"/>
      <c r="CL1007" s="68"/>
      <c r="CM1007" s="68"/>
      <c r="CN1007" s="68"/>
      <c r="CO1007" s="68"/>
      <c r="CP1007" s="68"/>
      <c r="CQ1007" s="68"/>
      <c r="CR1007" s="68"/>
      <c r="CS1007" s="68"/>
      <c r="CT1007" s="68"/>
      <c r="CU1007" s="68"/>
      <c r="CV1007" s="68"/>
      <c r="CW1007" s="68"/>
      <c r="CX1007" s="68"/>
      <c r="CY1007" s="68"/>
      <c r="CZ1007" s="68"/>
      <c r="DA1007" s="68"/>
      <c r="DB1007" s="68"/>
      <c r="DC1007" s="68"/>
      <c r="DD1007" s="68"/>
      <c r="DE1007" s="68"/>
      <c r="DF1007" s="68"/>
      <c r="DG1007" s="68"/>
      <c r="DH1007" s="68"/>
      <c r="DI1007" s="68"/>
      <c r="DJ1007" s="68"/>
      <c r="DK1007" s="68"/>
      <c r="DL1007" s="68"/>
      <c r="DM1007" s="68"/>
      <c r="DN1007" s="68"/>
      <c r="DO1007" s="68"/>
      <c r="DP1007" s="68"/>
      <c r="DQ1007" s="68"/>
      <c r="DR1007" s="68"/>
      <c r="DS1007" s="68"/>
      <c r="DT1007" s="68"/>
      <c r="DU1007" s="68"/>
      <c r="DV1007" s="68"/>
      <c r="DW1007" s="68"/>
      <c r="DX1007" s="68"/>
      <c r="DY1007" s="68"/>
      <c r="DZ1007" s="68"/>
      <c r="EA1007" s="68"/>
      <c r="EB1007" s="68"/>
      <c r="EC1007" s="68"/>
      <c r="ED1007" s="68"/>
      <c r="EE1007" s="68"/>
      <c r="EF1007" s="68"/>
      <c r="EG1007" s="68"/>
      <c r="EH1007" s="68"/>
      <c r="EI1007" s="68"/>
      <c r="EJ1007" s="68"/>
      <c r="EK1007" s="68"/>
      <c r="EL1007" s="68"/>
      <c r="EM1007" s="68"/>
      <c r="EN1007" s="68"/>
      <c r="EO1007" s="68"/>
      <c r="EP1007" s="68"/>
      <c r="EQ1007" s="68"/>
      <c r="ER1007" s="68"/>
      <c r="ES1007" s="68"/>
      <c r="ET1007" s="68"/>
      <c r="EU1007" s="68"/>
      <c r="EV1007" s="68"/>
      <c r="EW1007" s="68"/>
      <c r="EX1007" s="68"/>
      <c r="EY1007" s="68"/>
      <c r="EZ1007" s="68"/>
      <c r="FA1007" s="68"/>
      <c r="FB1007" s="68"/>
      <c r="FC1007" s="68"/>
      <c r="FD1007" s="68"/>
      <c r="FE1007" s="68"/>
      <c r="FF1007" s="68"/>
      <c r="FG1007" s="68"/>
      <c r="FH1007" s="68"/>
      <c r="FI1007" s="68"/>
      <c r="FJ1007" s="68"/>
      <c r="FK1007" s="68"/>
      <c r="FL1007" s="68"/>
      <c r="FM1007" s="68"/>
      <c r="FN1007" s="68"/>
      <c r="FO1007" s="68"/>
      <c r="FP1007" s="68"/>
      <c r="FQ1007" s="68"/>
      <c r="FR1007" s="68"/>
      <c r="FS1007" s="68"/>
      <c r="FT1007" s="68"/>
      <c r="FU1007" s="68"/>
      <c r="FV1007" s="68"/>
      <c r="FW1007" s="68"/>
      <c r="FX1007" s="68"/>
      <c r="FY1007" s="68"/>
      <c r="FZ1007" s="68"/>
      <c r="GA1007" s="68"/>
      <c r="GB1007" s="68"/>
      <c r="GC1007" s="68"/>
      <c r="GD1007" s="68"/>
      <c r="GE1007" s="68"/>
      <c r="GF1007" s="68"/>
      <c r="GG1007" s="68"/>
      <c r="GH1007" s="68"/>
      <c r="GI1007" s="68"/>
      <c r="GJ1007" s="68"/>
      <c r="GK1007" s="68"/>
      <c r="GL1007" s="68"/>
      <c r="GM1007" s="68"/>
      <c r="GN1007" s="68"/>
      <c r="GO1007" s="68"/>
      <c r="GP1007" s="68"/>
      <c r="GQ1007" s="68"/>
      <c r="GR1007" s="68"/>
      <c r="GS1007" s="68"/>
      <c r="GT1007" s="68"/>
      <c r="GU1007" s="68"/>
      <c r="GV1007" s="68"/>
      <c r="GW1007" s="68"/>
      <c r="GX1007" s="68"/>
      <c r="GY1007" s="68"/>
      <c r="GZ1007" s="68"/>
      <c r="HA1007" s="68"/>
      <c r="HB1007" s="68"/>
      <c r="HC1007" s="68"/>
      <c r="HD1007" s="68"/>
      <c r="HE1007" s="68"/>
      <c r="HF1007" s="68"/>
      <c r="HG1007" s="68"/>
      <c r="HH1007" s="68"/>
      <c r="HI1007" s="68"/>
      <c r="HJ1007" s="68"/>
      <c r="HK1007" s="68"/>
      <c r="HL1007" s="68"/>
      <c r="HM1007" s="68"/>
      <c r="HN1007" s="68"/>
      <c r="HO1007" s="68"/>
      <c r="HP1007" s="68"/>
      <c r="HQ1007" s="68"/>
      <c r="HR1007" s="68"/>
      <c r="HS1007" s="68"/>
      <c r="HT1007" s="68"/>
      <c r="HU1007" s="68"/>
      <c r="HV1007" s="68"/>
      <c r="HW1007" s="68"/>
      <c r="HX1007" s="68"/>
      <c r="HY1007" s="68"/>
      <c r="HZ1007" s="68"/>
      <c r="IA1007" s="68"/>
      <c r="IB1007" s="68"/>
      <c r="IC1007" s="68"/>
      <c r="ID1007" s="68"/>
      <c r="IE1007" s="68"/>
      <c r="IF1007" s="68"/>
      <c r="IG1007" s="68"/>
      <c r="IH1007" s="68"/>
      <c r="II1007" s="68"/>
      <c r="IJ1007" s="68"/>
      <c r="IK1007" s="68"/>
      <c r="IL1007" s="68"/>
      <c r="IM1007" s="68"/>
      <c r="IN1007" s="68"/>
      <c r="IO1007" s="68"/>
      <c r="IP1007" s="68"/>
      <c r="IQ1007" s="68"/>
      <c r="IR1007" s="68"/>
      <c r="IS1007" s="68"/>
      <c r="IT1007" s="68"/>
      <c r="IU1007" s="68"/>
      <c r="IV1007" s="68"/>
      <c r="IW1007" s="68"/>
      <c r="IX1007" s="68"/>
      <c r="IY1007" s="68"/>
      <c r="IZ1007" s="68"/>
      <c r="JA1007" s="68"/>
      <c r="JB1007" s="68"/>
      <c r="JC1007" s="68"/>
      <c r="JD1007" s="68"/>
      <c r="JE1007" s="68"/>
      <c r="JF1007" s="68"/>
      <c r="JG1007" s="68"/>
      <c r="JH1007" s="68"/>
      <c r="JI1007" s="68"/>
      <c r="JJ1007" s="68"/>
      <c r="JK1007" s="68"/>
      <c r="JL1007" s="68"/>
      <c r="JM1007" s="68"/>
      <c r="JN1007" s="68"/>
      <c r="JO1007" s="68"/>
      <c r="JP1007" s="68"/>
      <c r="JQ1007" s="68"/>
      <c r="JR1007" s="68"/>
      <c r="JS1007" s="68"/>
      <c r="JT1007" s="68"/>
      <c r="JU1007" s="68"/>
      <c r="JV1007" s="68"/>
      <c r="JW1007" s="68"/>
      <c r="JX1007" s="68"/>
      <c r="JY1007" s="68"/>
      <c r="JZ1007" s="68"/>
      <c r="KA1007" s="68"/>
      <c r="KB1007" s="68"/>
      <c r="KC1007" s="68"/>
      <c r="KD1007" s="68"/>
      <c r="KE1007" s="68"/>
      <c r="KF1007" s="68"/>
      <c r="KG1007" s="68"/>
      <c r="KH1007" s="68"/>
      <c r="KI1007" s="68"/>
      <c r="KJ1007" s="68"/>
      <c r="KK1007" s="68"/>
      <c r="KL1007" s="68"/>
      <c r="KM1007" s="68"/>
      <c r="KN1007" s="68"/>
      <c r="KO1007" s="68"/>
      <c r="KP1007" s="68"/>
      <c r="KQ1007" s="68"/>
      <c r="KR1007" s="68"/>
      <c r="KS1007" s="68"/>
      <c r="KT1007" s="68"/>
      <c r="KU1007" s="68"/>
      <c r="KV1007" s="68"/>
      <c r="KW1007" s="68"/>
      <c r="KX1007" s="68"/>
      <c r="KY1007" s="68"/>
      <c r="KZ1007" s="68"/>
      <c r="LA1007" s="68"/>
      <c r="LB1007" s="68"/>
      <c r="LC1007" s="68"/>
      <c r="LD1007" s="68"/>
      <c r="LE1007" s="68"/>
      <c r="LF1007" s="68"/>
      <c r="LG1007" s="68"/>
      <c r="LH1007" s="68"/>
      <c r="LI1007" s="68"/>
      <c r="LJ1007" s="68"/>
      <c r="LK1007" s="68"/>
      <c r="LL1007" s="68"/>
      <c r="LM1007" s="68"/>
      <c r="LN1007" s="68"/>
      <c r="LO1007" s="68"/>
      <c r="LP1007" s="68"/>
      <c r="LQ1007" s="68"/>
      <c r="LR1007" s="68"/>
      <c r="LS1007" s="68"/>
      <c r="LT1007" s="68"/>
      <c r="LU1007" s="68"/>
      <c r="LV1007" s="68"/>
      <c r="LW1007" s="68"/>
      <c r="LX1007" s="68"/>
      <c r="LY1007" s="68"/>
      <c r="LZ1007" s="68"/>
      <c r="MA1007" s="68"/>
      <c r="MB1007" s="68"/>
      <c r="MC1007" s="68"/>
      <c r="MD1007" s="68"/>
      <c r="ME1007" s="68"/>
      <c r="MF1007" s="68"/>
      <c r="MG1007" s="68"/>
      <c r="MH1007" s="68"/>
      <c r="MI1007" s="68"/>
      <c r="MJ1007" s="68"/>
      <c r="MK1007" s="68"/>
      <c r="ML1007" s="68"/>
      <c r="MM1007" s="68"/>
      <c r="MN1007" s="68"/>
      <c r="MO1007" s="68"/>
      <c r="MP1007" s="68"/>
      <c r="MQ1007" s="68"/>
      <c r="MR1007" s="68"/>
      <c r="MS1007" s="68"/>
      <c r="MT1007" s="68"/>
      <c r="MU1007" s="68"/>
      <c r="MV1007" s="68"/>
      <c r="MW1007" s="68"/>
      <c r="MX1007" s="68"/>
      <c r="MY1007" s="68"/>
      <c r="MZ1007" s="68"/>
      <c r="NA1007" s="68"/>
      <c r="NB1007" s="68"/>
      <c r="NC1007" s="68"/>
      <c r="ND1007" s="68"/>
      <c r="NE1007" s="68"/>
      <c r="NF1007" s="68"/>
      <c r="NG1007" s="69"/>
      <c r="NH1007" s="69"/>
      <c r="NI1007" s="69"/>
      <c r="NJ1007" s="68"/>
      <c r="NK1007" s="67"/>
      <c r="NL1007" s="67"/>
      <c r="NM1007" s="67"/>
      <c r="NN1007" s="67"/>
      <c r="NO1007" s="67"/>
      <c r="NP1007" s="67"/>
      <c r="NQ1007" s="67"/>
      <c r="NR1007" s="67"/>
      <c r="NS1007" s="67"/>
      <c r="NT1007" s="67"/>
      <c r="NU1007" s="67"/>
      <c r="NV1007" s="68"/>
    </row>
    <row r="1008" spans="1:386" s="48" customFormat="1" x14ac:dyDescent="0.2">
      <c r="A1008" s="66"/>
      <c r="B1008" s="67"/>
      <c r="C1008" s="67"/>
      <c r="D1008" s="239"/>
      <c r="E1008" s="225"/>
      <c r="F1008" s="68"/>
      <c r="G1008" s="68"/>
      <c r="H1008" s="68"/>
      <c r="I1008" s="68"/>
      <c r="J1008" s="68"/>
      <c r="K1008" s="68"/>
      <c r="L1008" s="68"/>
      <c r="M1008" s="68"/>
      <c r="N1008" s="68"/>
      <c r="O1008" s="68"/>
      <c r="P1008" s="68"/>
      <c r="Q1008" s="68"/>
      <c r="R1008" s="68"/>
      <c r="S1008" s="68"/>
      <c r="T1008" s="68"/>
      <c r="U1008" s="68"/>
      <c r="V1008" s="68"/>
      <c r="W1008" s="68"/>
      <c r="X1008" s="68"/>
      <c r="Y1008" s="68"/>
      <c r="Z1008" s="68"/>
      <c r="AA1008" s="68"/>
      <c r="AB1008" s="68"/>
      <c r="AC1008" s="68"/>
      <c r="AD1008" s="68"/>
      <c r="AE1008" s="68"/>
      <c r="AF1008" s="68"/>
      <c r="AG1008" s="68"/>
      <c r="AH1008" s="68"/>
      <c r="AI1008" s="68"/>
      <c r="AJ1008" s="68"/>
      <c r="AK1008" s="68"/>
      <c r="AL1008" s="68"/>
      <c r="AM1008" s="68"/>
      <c r="AN1008" s="68"/>
      <c r="AO1008" s="68"/>
      <c r="AP1008" s="68"/>
      <c r="AQ1008" s="68"/>
      <c r="AR1008" s="68"/>
      <c r="AS1008" s="68"/>
      <c r="AT1008" s="68"/>
      <c r="AU1008" s="68"/>
      <c r="AV1008" s="68"/>
      <c r="AW1008" s="68"/>
      <c r="AX1008" s="68"/>
      <c r="AY1008" s="68"/>
      <c r="AZ1008" s="68"/>
      <c r="BA1008" s="68"/>
      <c r="BB1008" s="68"/>
      <c r="BC1008" s="68"/>
      <c r="BD1008" s="68"/>
      <c r="BE1008" s="68"/>
      <c r="BF1008" s="68"/>
      <c r="BG1008" s="68"/>
      <c r="BH1008" s="68"/>
      <c r="BI1008" s="68"/>
      <c r="BJ1008" s="68"/>
      <c r="BK1008" s="68"/>
      <c r="BL1008" s="68"/>
      <c r="BM1008" s="68"/>
      <c r="BN1008" s="68"/>
      <c r="BO1008" s="68"/>
      <c r="BP1008" s="68"/>
      <c r="BQ1008" s="68"/>
      <c r="BR1008" s="68"/>
      <c r="BS1008" s="68"/>
      <c r="BT1008" s="68"/>
      <c r="BU1008" s="68"/>
      <c r="BV1008" s="68"/>
      <c r="BW1008" s="68"/>
      <c r="BX1008" s="68"/>
      <c r="BY1008" s="68"/>
      <c r="BZ1008" s="68"/>
      <c r="CA1008" s="68"/>
      <c r="CB1008" s="68"/>
      <c r="CC1008" s="68"/>
      <c r="CD1008" s="68"/>
      <c r="CE1008" s="68"/>
      <c r="CF1008" s="68"/>
      <c r="CG1008" s="68"/>
      <c r="CH1008" s="68"/>
      <c r="CI1008" s="68"/>
      <c r="CJ1008" s="68"/>
      <c r="CK1008" s="68"/>
      <c r="CL1008" s="68"/>
      <c r="CM1008" s="68"/>
      <c r="CN1008" s="68"/>
      <c r="CO1008" s="68"/>
      <c r="CP1008" s="68"/>
      <c r="CQ1008" s="68"/>
      <c r="CR1008" s="68"/>
      <c r="CS1008" s="68"/>
      <c r="CT1008" s="68"/>
      <c r="CU1008" s="68"/>
      <c r="CV1008" s="68"/>
      <c r="CW1008" s="68"/>
      <c r="CX1008" s="68"/>
      <c r="CY1008" s="68"/>
      <c r="CZ1008" s="68"/>
      <c r="DA1008" s="68"/>
      <c r="DB1008" s="68"/>
      <c r="DC1008" s="68"/>
      <c r="DD1008" s="68"/>
      <c r="DE1008" s="68"/>
      <c r="DF1008" s="68"/>
      <c r="DG1008" s="68"/>
      <c r="DH1008" s="68"/>
      <c r="DI1008" s="68"/>
      <c r="DJ1008" s="68"/>
      <c r="DK1008" s="68"/>
      <c r="DL1008" s="68"/>
      <c r="DM1008" s="68"/>
      <c r="DN1008" s="68"/>
      <c r="DO1008" s="68"/>
      <c r="DP1008" s="68"/>
      <c r="DQ1008" s="68"/>
      <c r="DR1008" s="68"/>
      <c r="DS1008" s="68"/>
      <c r="DT1008" s="68"/>
      <c r="DU1008" s="68"/>
      <c r="DV1008" s="68"/>
      <c r="DW1008" s="68"/>
      <c r="DX1008" s="68"/>
      <c r="DY1008" s="68"/>
      <c r="DZ1008" s="68"/>
      <c r="EA1008" s="68"/>
      <c r="EB1008" s="68"/>
      <c r="EC1008" s="68"/>
      <c r="ED1008" s="68"/>
      <c r="EE1008" s="68"/>
      <c r="EF1008" s="68"/>
      <c r="EG1008" s="68"/>
      <c r="EH1008" s="68"/>
      <c r="EI1008" s="68"/>
      <c r="EJ1008" s="68"/>
      <c r="EK1008" s="68"/>
      <c r="EL1008" s="68"/>
      <c r="EM1008" s="68"/>
      <c r="EN1008" s="68"/>
      <c r="EO1008" s="68"/>
      <c r="EP1008" s="68"/>
      <c r="EQ1008" s="68"/>
      <c r="ER1008" s="68"/>
      <c r="ES1008" s="68"/>
      <c r="ET1008" s="68"/>
      <c r="EU1008" s="68"/>
      <c r="EV1008" s="68"/>
      <c r="EW1008" s="68"/>
      <c r="EX1008" s="68"/>
      <c r="EY1008" s="68"/>
      <c r="EZ1008" s="68"/>
      <c r="FA1008" s="68"/>
      <c r="FB1008" s="68"/>
      <c r="FC1008" s="68"/>
      <c r="FD1008" s="68"/>
      <c r="FE1008" s="68"/>
      <c r="FF1008" s="68"/>
      <c r="FG1008" s="68"/>
      <c r="FH1008" s="68"/>
      <c r="FI1008" s="68"/>
      <c r="FJ1008" s="68"/>
      <c r="FK1008" s="68"/>
      <c r="FL1008" s="68"/>
      <c r="FM1008" s="68"/>
      <c r="FN1008" s="68"/>
      <c r="FO1008" s="68"/>
      <c r="FP1008" s="68"/>
      <c r="FQ1008" s="68"/>
      <c r="FR1008" s="68"/>
      <c r="FS1008" s="68"/>
      <c r="FT1008" s="68"/>
      <c r="FU1008" s="68"/>
      <c r="FV1008" s="68"/>
      <c r="FW1008" s="68"/>
      <c r="FX1008" s="68"/>
      <c r="FY1008" s="68"/>
      <c r="FZ1008" s="68"/>
      <c r="GA1008" s="68"/>
      <c r="GB1008" s="68"/>
      <c r="GC1008" s="68"/>
      <c r="GD1008" s="68"/>
      <c r="GE1008" s="68"/>
      <c r="GF1008" s="68"/>
      <c r="GG1008" s="68"/>
      <c r="GH1008" s="68"/>
      <c r="GI1008" s="68"/>
      <c r="GJ1008" s="68"/>
      <c r="GK1008" s="68"/>
      <c r="GL1008" s="68"/>
      <c r="GM1008" s="68"/>
      <c r="GN1008" s="68"/>
      <c r="GO1008" s="68"/>
      <c r="GP1008" s="68"/>
      <c r="GQ1008" s="68"/>
      <c r="GR1008" s="68"/>
      <c r="GS1008" s="68"/>
      <c r="GT1008" s="68"/>
      <c r="GU1008" s="68"/>
      <c r="GV1008" s="68"/>
      <c r="GW1008" s="68"/>
      <c r="GX1008" s="68"/>
      <c r="GY1008" s="68"/>
      <c r="GZ1008" s="68"/>
      <c r="HA1008" s="68"/>
      <c r="HB1008" s="68"/>
      <c r="HC1008" s="68"/>
      <c r="HD1008" s="68"/>
      <c r="HE1008" s="68"/>
      <c r="HF1008" s="68"/>
      <c r="HG1008" s="68"/>
      <c r="HH1008" s="68"/>
      <c r="HI1008" s="68"/>
      <c r="HJ1008" s="68"/>
      <c r="HK1008" s="68"/>
      <c r="HL1008" s="68"/>
      <c r="HM1008" s="68"/>
      <c r="HN1008" s="68"/>
      <c r="HO1008" s="68"/>
      <c r="HP1008" s="68"/>
      <c r="HQ1008" s="68"/>
      <c r="HR1008" s="68"/>
      <c r="HS1008" s="68"/>
      <c r="HT1008" s="68"/>
      <c r="HU1008" s="68"/>
      <c r="HV1008" s="68"/>
      <c r="HW1008" s="68"/>
      <c r="HX1008" s="68"/>
      <c r="HY1008" s="68"/>
      <c r="HZ1008" s="68"/>
      <c r="IA1008" s="68"/>
      <c r="IB1008" s="68"/>
      <c r="IC1008" s="68"/>
      <c r="ID1008" s="68"/>
      <c r="IE1008" s="68"/>
      <c r="IF1008" s="68"/>
      <c r="IG1008" s="68"/>
      <c r="IH1008" s="68"/>
      <c r="II1008" s="68"/>
      <c r="IJ1008" s="68"/>
      <c r="IK1008" s="68"/>
      <c r="IL1008" s="68"/>
      <c r="IM1008" s="68"/>
      <c r="IN1008" s="68"/>
      <c r="IO1008" s="68"/>
      <c r="IP1008" s="68"/>
      <c r="IQ1008" s="68"/>
      <c r="IR1008" s="68"/>
      <c r="IS1008" s="68"/>
      <c r="IT1008" s="68"/>
      <c r="IU1008" s="68"/>
      <c r="IV1008" s="68"/>
      <c r="IW1008" s="68"/>
      <c r="IX1008" s="68"/>
      <c r="IY1008" s="68"/>
      <c r="IZ1008" s="68"/>
      <c r="JA1008" s="68"/>
      <c r="JB1008" s="68"/>
      <c r="JC1008" s="68"/>
      <c r="JD1008" s="68"/>
      <c r="JE1008" s="68"/>
      <c r="JF1008" s="68"/>
      <c r="JG1008" s="68"/>
      <c r="JH1008" s="68"/>
      <c r="JI1008" s="68"/>
      <c r="JJ1008" s="68"/>
      <c r="JK1008" s="68"/>
      <c r="JL1008" s="68"/>
      <c r="JM1008" s="68"/>
      <c r="JN1008" s="68"/>
      <c r="JO1008" s="68"/>
      <c r="JP1008" s="68"/>
      <c r="JQ1008" s="68"/>
      <c r="JR1008" s="68"/>
      <c r="JS1008" s="68"/>
      <c r="JT1008" s="68"/>
      <c r="JU1008" s="68"/>
      <c r="JV1008" s="68"/>
      <c r="JW1008" s="68"/>
      <c r="JX1008" s="68"/>
      <c r="JY1008" s="68"/>
      <c r="JZ1008" s="68"/>
      <c r="KA1008" s="68"/>
      <c r="KB1008" s="68"/>
      <c r="KC1008" s="68"/>
      <c r="KD1008" s="68"/>
      <c r="KE1008" s="68"/>
      <c r="KF1008" s="68"/>
      <c r="KG1008" s="68"/>
      <c r="KH1008" s="68"/>
      <c r="KI1008" s="68"/>
      <c r="KJ1008" s="68"/>
      <c r="KK1008" s="68"/>
      <c r="KL1008" s="68"/>
      <c r="KM1008" s="68"/>
      <c r="KN1008" s="68"/>
      <c r="KO1008" s="68"/>
      <c r="KP1008" s="68"/>
      <c r="KQ1008" s="68"/>
      <c r="KR1008" s="68"/>
      <c r="KS1008" s="68"/>
      <c r="KT1008" s="68"/>
      <c r="KU1008" s="68"/>
      <c r="KV1008" s="68"/>
      <c r="KW1008" s="68"/>
      <c r="KX1008" s="68"/>
      <c r="KY1008" s="68"/>
      <c r="KZ1008" s="68"/>
      <c r="LA1008" s="68"/>
      <c r="LB1008" s="68"/>
      <c r="LC1008" s="68"/>
      <c r="LD1008" s="68"/>
      <c r="LE1008" s="68"/>
      <c r="LF1008" s="68"/>
      <c r="LG1008" s="68"/>
      <c r="LH1008" s="68"/>
      <c r="LI1008" s="68"/>
      <c r="LJ1008" s="68"/>
      <c r="LK1008" s="68"/>
      <c r="LL1008" s="68"/>
      <c r="LM1008" s="68"/>
      <c r="LN1008" s="68"/>
      <c r="LO1008" s="68"/>
      <c r="LP1008" s="68"/>
      <c r="LQ1008" s="68"/>
      <c r="LR1008" s="68"/>
      <c r="LS1008" s="68"/>
      <c r="LT1008" s="68"/>
      <c r="LU1008" s="68"/>
      <c r="LV1008" s="68"/>
      <c r="LW1008" s="68"/>
      <c r="LX1008" s="68"/>
      <c r="LY1008" s="68"/>
      <c r="LZ1008" s="68"/>
      <c r="MA1008" s="68"/>
      <c r="MB1008" s="68"/>
      <c r="MC1008" s="68"/>
      <c r="MD1008" s="68"/>
      <c r="ME1008" s="68"/>
      <c r="MF1008" s="68"/>
      <c r="MG1008" s="68"/>
      <c r="MH1008" s="68"/>
      <c r="MI1008" s="68"/>
      <c r="MJ1008" s="68"/>
      <c r="MK1008" s="68"/>
      <c r="ML1008" s="68"/>
      <c r="MM1008" s="68"/>
      <c r="MN1008" s="68"/>
      <c r="MO1008" s="68"/>
      <c r="MP1008" s="68"/>
      <c r="MQ1008" s="68"/>
      <c r="MR1008" s="68"/>
      <c r="MS1008" s="68"/>
      <c r="MT1008" s="68"/>
      <c r="MU1008" s="68"/>
      <c r="MV1008" s="68"/>
      <c r="MW1008" s="68"/>
      <c r="MX1008" s="68"/>
      <c r="MY1008" s="68"/>
      <c r="MZ1008" s="68"/>
      <c r="NA1008" s="68"/>
      <c r="NB1008" s="68"/>
      <c r="NC1008" s="68"/>
      <c r="ND1008" s="68"/>
      <c r="NE1008" s="68"/>
      <c r="NF1008" s="68"/>
      <c r="NG1008" s="69"/>
      <c r="NH1008" s="69"/>
      <c r="NI1008" s="69"/>
      <c r="NJ1008" s="68"/>
      <c r="NK1008" s="67"/>
      <c r="NL1008" s="67"/>
      <c r="NM1008" s="67"/>
      <c r="NN1008" s="67"/>
      <c r="NO1008" s="67"/>
      <c r="NP1008" s="67"/>
      <c r="NQ1008" s="67"/>
      <c r="NR1008" s="67"/>
      <c r="NS1008" s="67"/>
      <c r="NT1008" s="67"/>
      <c r="NU1008" s="67"/>
      <c r="NV1008" s="68"/>
    </row>
    <row r="1009" spans="1:386" s="48" customFormat="1" x14ac:dyDescent="0.2">
      <c r="A1009" s="66"/>
      <c r="B1009" s="67"/>
      <c r="C1009" s="67"/>
      <c r="D1009" s="239"/>
      <c r="E1009" s="225"/>
      <c r="F1009" s="68"/>
      <c r="G1009" s="68"/>
      <c r="H1009" s="68"/>
      <c r="I1009" s="68"/>
      <c r="J1009" s="68"/>
      <c r="K1009" s="68"/>
      <c r="L1009" s="68"/>
      <c r="M1009" s="68"/>
      <c r="N1009" s="68"/>
      <c r="O1009" s="68"/>
      <c r="P1009" s="68"/>
      <c r="Q1009" s="68"/>
      <c r="R1009" s="68"/>
      <c r="S1009" s="68"/>
      <c r="T1009" s="68"/>
      <c r="U1009" s="68"/>
      <c r="V1009" s="68"/>
      <c r="W1009" s="68"/>
      <c r="X1009" s="68"/>
      <c r="Y1009" s="68"/>
      <c r="Z1009" s="68"/>
      <c r="AA1009" s="68"/>
      <c r="AB1009" s="68"/>
      <c r="AC1009" s="68"/>
      <c r="AD1009" s="68"/>
      <c r="AE1009" s="68"/>
      <c r="AF1009" s="68"/>
      <c r="AG1009" s="68"/>
      <c r="AH1009" s="68"/>
      <c r="AI1009" s="68"/>
      <c r="AJ1009" s="68"/>
      <c r="AK1009" s="68"/>
      <c r="AL1009" s="68"/>
      <c r="AM1009" s="68"/>
      <c r="AN1009" s="68"/>
      <c r="AO1009" s="68"/>
      <c r="AP1009" s="68"/>
      <c r="AQ1009" s="68"/>
      <c r="AR1009" s="68"/>
      <c r="AS1009" s="68"/>
      <c r="AT1009" s="68"/>
      <c r="AU1009" s="68"/>
      <c r="AV1009" s="68"/>
      <c r="AW1009" s="68"/>
      <c r="AX1009" s="68"/>
      <c r="AY1009" s="68"/>
      <c r="AZ1009" s="68"/>
      <c r="BA1009" s="68"/>
      <c r="BB1009" s="68"/>
      <c r="BC1009" s="68"/>
      <c r="BD1009" s="68"/>
      <c r="BE1009" s="68"/>
      <c r="BF1009" s="68"/>
      <c r="BG1009" s="68"/>
      <c r="BH1009" s="68"/>
      <c r="BI1009" s="68"/>
      <c r="BJ1009" s="68"/>
      <c r="BK1009" s="68"/>
      <c r="BL1009" s="68"/>
      <c r="BM1009" s="68"/>
      <c r="BN1009" s="68"/>
      <c r="BO1009" s="68"/>
      <c r="BP1009" s="68"/>
      <c r="BQ1009" s="68"/>
      <c r="BR1009" s="68"/>
      <c r="BS1009" s="68"/>
      <c r="BT1009" s="68"/>
      <c r="BU1009" s="68"/>
      <c r="BV1009" s="68"/>
      <c r="BW1009" s="68"/>
      <c r="BX1009" s="68"/>
      <c r="BY1009" s="68"/>
      <c r="BZ1009" s="68"/>
      <c r="CA1009" s="68"/>
      <c r="CB1009" s="68"/>
      <c r="CC1009" s="68"/>
      <c r="CD1009" s="68"/>
      <c r="CE1009" s="68"/>
      <c r="CF1009" s="68"/>
      <c r="CG1009" s="68"/>
      <c r="CH1009" s="68"/>
      <c r="CI1009" s="68"/>
      <c r="CJ1009" s="68"/>
      <c r="CK1009" s="68"/>
      <c r="CL1009" s="68"/>
      <c r="CM1009" s="68"/>
      <c r="CN1009" s="68"/>
      <c r="CO1009" s="68"/>
      <c r="CP1009" s="68"/>
      <c r="CQ1009" s="68"/>
      <c r="CR1009" s="68"/>
      <c r="CS1009" s="68"/>
      <c r="CT1009" s="68"/>
      <c r="CU1009" s="68"/>
      <c r="CV1009" s="68"/>
      <c r="CW1009" s="68"/>
      <c r="CX1009" s="68"/>
      <c r="CY1009" s="68"/>
      <c r="CZ1009" s="68"/>
      <c r="DA1009" s="68"/>
      <c r="DB1009" s="68"/>
      <c r="DC1009" s="68"/>
      <c r="DD1009" s="68"/>
      <c r="DE1009" s="68"/>
      <c r="DF1009" s="68"/>
      <c r="DG1009" s="68"/>
      <c r="DH1009" s="68"/>
      <c r="DI1009" s="68"/>
      <c r="DJ1009" s="68"/>
      <c r="DK1009" s="68"/>
      <c r="DL1009" s="68"/>
      <c r="DM1009" s="68"/>
      <c r="DN1009" s="68"/>
      <c r="DO1009" s="68"/>
      <c r="DP1009" s="68"/>
      <c r="DQ1009" s="68"/>
      <c r="DR1009" s="68"/>
      <c r="DS1009" s="68"/>
      <c r="DT1009" s="68"/>
      <c r="DU1009" s="68"/>
      <c r="DV1009" s="68"/>
      <c r="DW1009" s="68"/>
      <c r="DX1009" s="68"/>
      <c r="DY1009" s="68"/>
      <c r="DZ1009" s="68"/>
      <c r="EA1009" s="68"/>
      <c r="EB1009" s="68"/>
      <c r="EC1009" s="68"/>
      <c r="ED1009" s="68"/>
      <c r="EE1009" s="68"/>
      <c r="EF1009" s="68"/>
      <c r="EG1009" s="68"/>
      <c r="EH1009" s="68"/>
      <c r="EI1009" s="68"/>
      <c r="EJ1009" s="68"/>
      <c r="EK1009" s="68"/>
      <c r="EL1009" s="68"/>
      <c r="EM1009" s="68"/>
      <c r="EN1009" s="68"/>
      <c r="EO1009" s="68"/>
      <c r="EP1009" s="68"/>
      <c r="EQ1009" s="68"/>
      <c r="ER1009" s="68"/>
      <c r="ES1009" s="68"/>
      <c r="ET1009" s="68"/>
      <c r="EU1009" s="68"/>
      <c r="EV1009" s="68"/>
      <c r="EW1009" s="68"/>
      <c r="EX1009" s="68"/>
      <c r="EY1009" s="68"/>
      <c r="EZ1009" s="68"/>
      <c r="FA1009" s="68"/>
      <c r="FB1009" s="68"/>
      <c r="FC1009" s="68"/>
      <c r="FD1009" s="68"/>
      <c r="FE1009" s="68"/>
      <c r="FF1009" s="68"/>
      <c r="FG1009" s="68"/>
      <c r="FH1009" s="68"/>
      <c r="FI1009" s="68"/>
      <c r="FJ1009" s="68"/>
      <c r="FK1009" s="68"/>
      <c r="FL1009" s="68"/>
      <c r="FM1009" s="68"/>
      <c r="FN1009" s="68"/>
      <c r="FO1009" s="68"/>
      <c r="FP1009" s="68"/>
      <c r="FQ1009" s="68"/>
      <c r="FR1009" s="68"/>
      <c r="FS1009" s="68"/>
      <c r="FT1009" s="68"/>
      <c r="FU1009" s="68"/>
      <c r="FV1009" s="68"/>
      <c r="FW1009" s="68"/>
      <c r="FX1009" s="68"/>
      <c r="FY1009" s="68"/>
      <c r="FZ1009" s="68"/>
      <c r="GA1009" s="68"/>
      <c r="GB1009" s="68"/>
      <c r="GC1009" s="68"/>
      <c r="GD1009" s="68"/>
      <c r="GE1009" s="68"/>
      <c r="GF1009" s="68"/>
      <c r="GG1009" s="68"/>
      <c r="GH1009" s="68"/>
      <c r="GI1009" s="68"/>
      <c r="GJ1009" s="68"/>
      <c r="GK1009" s="68"/>
      <c r="GL1009" s="68"/>
      <c r="GM1009" s="68"/>
      <c r="GN1009" s="68"/>
      <c r="GO1009" s="68"/>
      <c r="GP1009" s="68"/>
      <c r="GQ1009" s="68"/>
      <c r="GR1009" s="68"/>
      <c r="GS1009" s="68"/>
      <c r="GT1009" s="68"/>
      <c r="GU1009" s="68"/>
      <c r="GV1009" s="68"/>
      <c r="GW1009" s="68"/>
      <c r="GX1009" s="68"/>
      <c r="GY1009" s="68"/>
      <c r="GZ1009" s="68"/>
      <c r="HA1009" s="68"/>
      <c r="HB1009" s="68"/>
      <c r="HC1009" s="68"/>
      <c r="HD1009" s="68"/>
      <c r="HE1009" s="68"/>
      <c r="HF1009" s="68"/>
      <c r="HG1009" s="68"/>
      <c r="HH1009" s="68"/>
      <c r="HI1009" s="68"/>
      <c r="HJ1009" s="68"/>
      <c r="HK1009" s="68"/>
      <c r="HL1009" s="68"/>
      <c r="HM1009" s="68"/>
      <c r="HN1009" s="68"/>
      <c r="HO1009" s="68"/>
      <c r="HP1009" s="68"/>
      <c r="HQ1009" s="68"/>
      <c r="HR1009" s="68"/>
      <c r="HS1009" s="68"/>
      <c r="HT1009" s="68"/>
      <c r="HU1009" s="68"/>
      <c r="HV1009" s="68"/>
      <c r="HW1009" s="68"/>
      <c r="HX1009" s="68"/>
      <c r="HY1009" s="68"/>
      <c r="HZ1009" s="68"/>
      <c r="IA1009" s="68"/>
      <c r="IB1009" s="68"/>
      <c r="IC1009" s="68"/>
      <c r="ID1009" s="68"/>
      <c r="IE1009" s="68"/>
      <c r="IF1009" s="68"/>
      <c r="IG1009" s="68"/>
      <c r="IH1009" s="68"/>
      <c r="II1009" s="68"/>
      <c r="IJ1009" s="68"/>
      <c r="IK1009" s="68"/>
      <c r="IL1009" s="68"/>
      <c r="IM1009" s="68"/>
      <c r="IN1009" s="68"/>
      <c r="IO1009" s="68"/>
      <c r="IP1009" s="68"/>
      <c r="IQ1009" s="68"/>
      <c r="IR1009" s="68"/>
      <c r="IS1009" s="68"/>
      <c r="IT1009" s="68"/>
      <c r="IU1009" s="68"/>
      <c r="IV1009" s="68"/>
      <c r="IW1009" s="68"/>
      <c r="IX1009" s="68"/>
      <c r="IY1009" s="68"/>
      <c r="IZ1009" s="68"/>
      <c r="JA1009" s="68"/>
      <c r="JB1009" s="68"/>
      <c r="JC1009" s="68"/>
      <c r="JD1009" s="68"/>
      <c r="JE1009" s="68"/>
      <c r="JF1009" s="68"/>
      <c r="JG1009" s="68"/>
      <c r="JH1009" s="68"/>
      <c r="JI1009" s="68"/>
      <c r="JJ1009" s="68"/>
      <c r="JK1009" s="68"/>
      <c r="JL1009" s="68"/>
      <c r="JM1009" s="68"/>
      <c r="JN1009" s="68"/>
      <c r="JO1009" s="68"/>
      <c r="JP1009" s="68"/>
      <c r="JQ1009" s="68"/>
      <c r="JR1009" s="68"/>
      <c r="JS1009" s="68"/>
      <c r="JT1009" s="68"/>
      <c r="JU1009" s="68"/>
      <c r="JV1009" s="68"/>
      <c r="JW1009" s="68"/>
      <c r="JX1009" s="68"/>
      <c r="JY1009" s="68"/>
      <c r="JZ1009" s="68"/>
      <c r="KA1009" s="68"/>
      <c r="KB1009" s="68"/>
      <c r="KC1009" s="68"/>
      <c r="KD1009" s="68"/>
      <c r="KE1009" s="68"/>
      <c r="KF1009" s="68"/>
      <c r="KG1009" s="68"/>
      <c r="KH1009" s="68"/>
      <c r="KI1009" s="68"/>
      <c r="KJ1009" s="68"/>
      <c r="KK1009" s="68"/>
      <c r="KL1009" s="68"/>
      <c r="KM1009" s="68"/>
      <c r="KN1009" s="68"/>
      <c r="KO1009" s="68"/>
      <c r="KP1009" s="68"/>
      <c r="KQ1009" s="68"/>
      <c r="KR1009" s="68"/>
      <c r="KS1009" s="68"/>
      <c r="KT1009" s="68"/>
      <c r="KU1009" s="68"/>
      <c r="KV1009" s="68"/>
      <c r="KW1009" s="68"/>
      <c r="KX1009" s="68"/>
      <c r="KY1009" s="68"/>
      <c r="KZ1009" s="68"/>
      <c r="LA1009" s="68"/>
      <c r="LB1009" s="68"/>
      <c r="LC1009" s="68"/>
      <c r="LD1009" s="68"/>
      <c r="LE1009" s="68"/>
      <c r="LF1009" s="68"/>
      <c r="LG1009" s="68"/>
      <c r="LH1009" s="68"/>
      <c r="LI1009" s="68"/>
      <c r="LJ1009" s="68"/>
      <c r="LK1009" s="68"/>
      <c r="LL1009" s="68"/>
      <c r="LM1009" s="68"/>
      <c r="LN1009" s="68"/>
      <c r="LO1009" s="68"/>
      <c r="LP1009" s="68"/>
      <c r="LQ1009" s="68"/>
      <c r="LR1009" s="68"/>
      <c r="LS1009" s="68"/>
      <c r="LT1009" s="68"/>
      <c r="LU1009" s="68"/>
      <c r="LV1009" s="68"/>
      <c r="LW1009" s="68"/>
      <c r="LX1009" s="68"/>
      <c r="LY1009" s="68"/>
      <c r="LZ1009" s="68"/>
      <c r="MA1009" s="68"/>
      <c r="MB1009" s="68"/>
      <c r="MC1009" s="68"/>
      <c r="MD1009" s="68"/>
      <c r="ME1009" s="68"/>
      <c r="MF1009" s="68"/>
      <c r="MG1009" s="68"/>
      <c r="MH1009" s="68"/>
      <c r="MI1009" s="68"/>
      <c r="MJ1009" s="68"/>
      <c r="MK1009" s="68"/>
      <c r="ML1009" s="68"/>
      <c r="MM1009" s="68"/>
      <c r="MN1009" s="68"/>
      <c r="MO1009" s="68"/>
      <c r="MP1009" s="68"/>
      <c r="MQ1009" s="68"/>
      <c r="MR1009" s="68"/>
      <c r="MS1009" s="68"/>
      <c r="MT1009" s="68"/>
      <c r="MU1009" s="68"/>
      <c r="MV1009" s="68"/>
      <c r="MW1009" s="68"/>
      <c r="MX1009" s="68"/>
      <c r="MY1009" s="68"/>
      <c r="MZ1009" s="68"/>
      <c r="NA1009" s="68"/>
      <c r="NB1009" s="68"/>
      <c r="NC1009" s="68"/>
      <c r="ND1009" s="68"/>
      <c r="NE1009" s="68"/>
      <c r="NF1009" s="68"/>
      <c r="NG1009" s="69"/>
      <c r="NH1009" s="69"/>
      <c r="NI1009" s="69"/>
      <c r="NJ1009" s="68"/>
      <c r="NK1009" s="67"/>
      <c r="NL1009" s="67"/>
      <c r="NM1009" s="67"/>
      <c r="NN1009" s="67"/>
      <c r="NO1009" s="67"/>
      <c r="NP1009" s="67"/>
      <c r="NQ1009" s="67"/>
      <c r="NR1009" s="67"/>
      <c r="NS1009" s="67"/>
      <c r="NT1009" s="67"/>
      <c r="NU1009" s="67"/>
      <c r="NV1009" s="68"/>
    </row>
    <row r="1010" spans="1:386" s="48" customFormat="1" x14ac:dyDescent="0.2">
      <c r="A1010" s="66"/>
      <c r="B1010" s="67"/>
      <c r="C1010" s="67"/>
      <c r="D1010" s="239"/>
      <c r="E1010" s="225"/>
      <c r="F1010" s="68"/>
      <c r="G1010" s="68"/>
      <c r="H1010" s="68"/>
      <c r="I1010" s="68"/>
      <c r="J1010" s="68"/>
      <c r="K1010" s="68"/>
      <c r="L1010" s="68"/>
      <c r="M1010" s="68"/>
      <c r="N1010" s="68"/>
      <c r="O1010" s="68"/>
      <c r="P1010" s="68"/>
      <c r="Q1010" s="68"/>
      <c r="R1010" s="68"/>
      <c r="S1010" s="68"/>
      <c r="T1010" s="68"/>
      <c r="U1010" s="68"/>
      <c r="V1010" s="68"/>
      <c r="W1010" s="68"/>
      <c r="X1010" s="68"/>
      <c r="Y1010" s="68"/>
      <c r="Z1010" s="68"/>
      <c r="AA1010" s="68"/>
      <c r="AB1010" s="68"/>
      <c r="AC1010" s="68"/>
      <c r="AD1010" s="68"/>
      <c r="AE1010" s="68"/>
      <c r="AF1010" s="68"/>
      <c r="AG1010" s="68"/>
      <c r="AH1010" s="68"/>
      <c r="AI1010" s="68"/>
      <c r="AJ1010" s="68"/>
      <c r="AK1010" s="68"/>
      <c r="AL1010" s="68"/>
      <c r="AM1010" s="68"/>
      <c r="AN1010" s="68"/>
      <c r="AO1010" s="68"/>
      <c r="AP1010" s="68"/>
      <c r="AQ1010" s="68"/>
      <c r="AR1010" s="68"/>
      <c r="AS1010" s="68"/>
      <c r="AT1010" s="68"/>
      <c r="AU1010" s="68"/>
      <c r="AV1010" s="68"/>
      <c r="AW1010" s="68"/>
      <c r="AX1010" s="68"/>
      <c r="AY1010" s="68"/>
      <c r="AZ1010" s="68"/>
      <c r="BA1010" s="68"/>
      <c r="BB1010" s="68"/>
      <c r="BC1010" s="68"/>
      <c r="BD1010" s="68"/>
      <c r="BE1010" s="68"/>
      <c r="BF1010" s="68"/>
      <c r="BG1010" s="68"/>
      <c r="BH1010" s="68"/>
      <c r="BI1010" s="68"/>
      <c r="BJ1010" s="68"/>
      <c r="BK1010" s="68"/>
      <c r="BL1010" s="68"/>
      <c r="BM1010" s="68"/>
      <c r="BN1010" s="68"/>
      <c r="BO1010" s="68"/>
      <c r="BP1010" s="68"/>
      <c r="BQ1010" s="68"/>
      <c r="BR1010" s="68"/>
      <c r="BS1010" s="68"/>
      <c r="BT1010" s="68"/>
      <c r="BU1010" s="68"/>
      <c r="BV1010" s="68"/>
      <c r="BW1010" s="68"/>
      <c r="BX1010" s="68"/>
      <c r="BY1010" s="68"/>
      <c r="BZ1010" s="68"/>
      <c r="CA1010" s="68"/>
      <c r="CB1010" s="68"/>
      <c r="CC1010" s="68"/>
      <c r="CD1010" s="68"/>
      <c r="CE1010" s="68"/>
      <c r="CF1010" s="68"/>
      <c r="CG1010" s="68"/>
      <c r="CH1010" s="68"/>
      <c r="CI1010" s="68"/>
      <c r="CJ1010" s="68"/>
      <c r="CK1010" s="68"/>
      <c r="CL1010" s="68"/>
      <c r="CM1010" s="68"/>
      <c r="CN1010" s="68"/>
      <c r="CO1010" s="68"/>
      <c r="CP1010" s="68"/>
      <c r="CQ1010" s="68"/>
      <c r="CR1010" s="68"/>
      <c r="CS1010" s="68"/>
      <c r="CT1010" s="68"/>
      <c r="CU1010" s="68"/>
      <c r="CV1010" s="68"/>
      <c r="CW1010" s="68"/>
      <c r="CX1010" s="68"/>
      <c r="CY1010" s="68"/>
      <c r="CZ1010" s="68"/>
      <c r="DA1010" s="68"/>
      <c r="DB1010" s="68"/>
      <c r="DC1010" s="68"/>
      <c r="DD1010" s="68"/>
      <c r="DE1010" s="68"/>
      <c r="DF1010" s="68"/>
      <c r="DG1010" s="68"/>
      <c r="DH1010" s="68"/>
      <c r="DI1010" s="68"/>
      <c r="DJ1010" s="68"/>
      <c r="DK1010" s="68"/>
      <c r="DL1010" s="68"/>
      <c r="DM1010" s="68"/>
      <c r="DN1010" s="68"/>
      <c r="DO1010" s="68"/>
      <c r="DP1010" s="68"/>
      <c r="DQ1010" s="68"/>
      <c r="DR1010" s="68"/>
      <c r="DS1010" s="68"/>
      <c r="DT1010" s="68"/>
      <c r="DU1010" s="68"/>
      <c r="DV1010" s="68"/>
      <c r="DW1010" s="68"/>
      <c r="DX1010" s="68"/>
      <c r="DY1010" s="68"/>
      <c r="DZ1010" s="68"/>
      <c r="EA1010" s="68"/>
      <c r="EB1010" s="68"/>
      <c r="EC1010" s="68"/>
      <c r="ED1010" s="68"/>
      <c r="EE1010" s="68"/>
      <c r="EF1010" s="68"/>
      <c r="EG1010" s="68"/>
      <c r="EH1010" s="68"/>
      <c r="EI1010" s="68"/>
      <c r="EJ1010" s="68"/>
      <c r="EK1010" s="68"/>
      <c r="EL1010" s="68"/>
      <c r="EM1010" s="68"/>
      <c r="EN1010" s="68"/>
      <c r="EO1010" s="68"/>
      <c r="EP1010" s="68"/>
      <c r="EQ1010" s="68"/>
      <c r="ER1010" s="68"/>
      <c r="ES1010" s="68"/>
      <c r="ET1010" s="68"/>
      <c r="EU1010" s="68"/>
      <c r="EV1010" s="68"/>
      <c r="EW1010" s="68"/>
      <c r="EX1010" s="68"/>
      <c r="EY1010" s="68"/>
      <c r="EZ1010" s="68"/>
      <c r="FA1010" s="68"/>
      <c r="FB1010" s="68"/>
      <c r="FC1010" s="68"/>
      <c r="FD1010" s="68"/>
      <c r="FE1010" s="68"/>
      <c r="FF1010" s="68"/>
      <c r="FG1010" s="68"/>
      <c r="FH1010" s="68"/>
      <c r="FI1010" s="68"/>
      <c r="FJ1010" s="68"/>
      <c r="FK1010" s="68"/>
      <c r="FL1010" s="68"/>
      <c r="FM1010" s="68"/>
      <c r="FN1010" s="68"/>
      <c r="FO1010" s="68"/>
      <c r="FP1010" s="68"/>
      <c r="FQ1010" s="68"/>
      <c r="FR1010" s="68"/>
      <c r="FS1010" s="68"/>
      <c r="FT1010" s="68"/>
      <c r="FU1010" s="68"/>
      <c r="FV1010" s="68"/>
      <c r="FW1010" s="68"/>
      <c r="FX1010" s="68"/>
      <c r="FY1010" s="68"/>
      <c r="FZ1010" s="68"/>
      <c r="GA1010" s="68"/>
      <c r="GB1010" s="68"/>
      <c r="GC1010" s="68"/>
      <c r="GD1010" s="68"/>
      <c r="GE1010" s="68"/>
      <c r="GF1010" s="68"/>
      <c r="GG1010" s="68"/>
      <c r="GH1010" s="68"/>
      <c r="GI1010" s="68"/>
      <c r="GJ1010" s="68"/>
      <c r="GK1010" s="68"/>
      <c r="GL1010" s="68"/>
      <c r="GM1010" s="68"/>
      <c r="GN1010" s="68"/>
      <c r="GO1010" s="68"/>
      <c r="GP1010" s="68"/>
      <c r="GQ1010" s="68"/>
      <c r="GR1010" s="68"/>
      <c r="GS1010" s="68"/>
      <c r="GT1010" s="68"/>
      <c r="GU1010" s="68"/>
      <c r="GV1010" s="68"/>
      <c r="GW1010" s="68"/>
      <c r="GX1010" s="68"/>
      <c r="GY1010" s="68"/>
      <c r="GZ1010" s="68"/>
      <c r="HA1010" s="68"/>
      <c r="HB1010" s="68"/>
      <c r="HC1010" s="68"/>
      <c r="HD1010" s="68"/>
      <c r="HE1010" s="68"/>
      <c r="HF1010" s="68"/>
      <c r="HG1010" s="68"/>
      <c r="HH1010" s="68"/>
      <c r="HI1010" s="68"/>
      <c r="HJ1010" s="68"/>
      <c r="HK1010" s="68"/>
      <c r="HL1010" s="68"/>
      <c r="HM1010" s="68"/>
      <c r="HN1010" s="68"/>
      <c r="HO1010" s="68"/>
      <c r="HP1010" s="68"/>
      <c r="HQ1010" s="68"/>
      <c r="HR1010" s="68"/>
      <c r="HS1010" s="68"/>
      <c r="HT1010" s="68"/>
      <c r="HU1010" s="68"/>
      <c r="HV1010" s="68"/>
      <c r="HW1010" s="68"/>
      <c r="HX1010" s="68"/>
      <c r="HY1010" s="68"/>
      <c r="HZ1010" s="68"/>
      <c r="IA1010" s="68"/>
      <c r="IB1010" s="68"/>
      <c r="IC1010" s="68"/>
      <c r="ID1010" s="68"/>
      <c r="IE1010" s="68"/>
      <c r="IF1010" s="68"/>
      <c r="IG1010" s="68"/>
      <c r="IH1010" s="68"/>
      <c r="II1010" s="68"/>
      <c r="IJ1010" s="68"/>
      <c r="IK1010" s="68"/>
      <c r="IL1010" s="68"/>
      <c r="IM1010" s="68"/>
      <c r="IN1010" s="68"/>
      <c r="IO1010" s="68"/>
      <c r="IP1010" s="68"/>
      <c r="IQ1010" s="68"/>
      <c r="IR1010" s="68"/>
      <c r="IS1010" s="68"/>
      <c r="IT1010" s="68"/>
      <c r="IU1010" s="68"/>
      <c r="IV1010" s="68"/>
      <c r="IW1010" s="68"/>
      <c r="IX1010" s="68"/>
      <c r="IY1010" s="68"/>
      <c r="IZ1010" s="68"/>
      <c r="JA1010" s="68"/>
      <c r="JB1010" s="68"/>
      <c r="JC1010" s="68"/>
      <c r="JD1010" s="68"/>
      <c r="JE1010" s="68"/>
      <c r="JF1010" s="68"/>
      <c r="JG1010" s="68"/>
      <c r="JH1010" s="68"/>
      <c r="JI1010" s="68"/>
      <c r="JJ1010" s="68"/>
      <c r="JK1010" s="68"/>
      <c r="JL1010" s="68"/>
      <c r="JM1010" s="68"/>
      <c r="JN1010" s="68"/>
      <c r="JO1010" s="68"/>
      <c r="JP1010" s="68"/>
      <c r="JQ1010" s="68"/>
      <c r="JR1010" s="68"/>
      <c r="JS1010" s="68"/>
      <c r="JT1010" s="68"/>
      <c r="JU1010" s="68"/>
      <c r="JV1010" s="68"/>
      <c r="JW1010" s="68"/>
      <c r="JX1010" s="68"/>
      <c r="JY1010" s="68"/>
      <c r="JZ1010" s="68"/>
      <c r="KA1010" s="68"/>
      <c r="KB1010" s="68"/>
      <c r="KC1010" s="68"/>
      <c r="KD1010" s="68"/>
      <c r="KE1010" s="68"/>
      <c r="KF1010" s="68"/>
      <c r="KG1010" s="68"/>
      <c r="KH1010" s="68"/>
      <c r="KI1010" s="68"/>
      <c r="KJ1010" s="68"/>
      <c r="KK1010" s="68"/>
      <c r="KL1010" s="68"/>
      <c r="KM1010" s="68"/>
      <c r="KN1010" s="68"/>
      <c r="KO1010" s="68"/>
      <c r="KP1010" s="68"/>
      <c r="KQ1010" s="68"/>
      <c r="KR1010" s="68"/>
      <c r="KS1010" s="68"/>
      <c r="KT1010" s="68"/>
      <c r="KU1010" s="68"/>
      <c r="KV1010" s="68"/>
      <c r="KW1010" s="68"/>
      <c r="KX1010" s="68"/>
      <c r="KY1010" s="68"/>
      <c r="KZ1010" s="68"/>
      <c r="LA1010" s="68"/>
      <c r="LB1010" s="68"/>
      <c r="LC1010" s="68"/>
      <c r="LD1010" s="68"/>
      <c r="LE1010" s="68"/>
      <c r="LF1010" s="68"/>
      <c r="LG1010" s="68"/>
      <c r="LH1010" s="68"/>
      <c r="LI1010" s="68"/>
      <c r="LJ1010" s="68"/>
      <c r="LK1010" s="68"/>
      <c r="LL1010" s="68"/>
      <c r="LM1010" s="68"/>
      <c r="LN1010" s="68"/>
      <c r="LO1010" s="68"/>
      <c r="LP1010" s="68"/>
      <c r="LQ1010" s="68"/>
      <c r="LR1010" s="68"/>
      <c r="LS1010" s="68"/>
      <c r="LT1010" s="68"/>
      <c r="LU1010" s="68"/>
      <c r="LV1010" s="68"/>
      <c r="LW1010" s="68"/>
      <c r="LX1010" s="68"/>
      <c r="LY1010" s="68"/>
      <c r="LZ1010" s="68"/>
      <c r="MA1010" s="68"/>
      <c r="MB1010" s="68"/>
      <c r="MC1010" s="68"/>
      <c r="MD1010" s="68"/>
      <c r="ME1010" s="68"/>
      <c r="MF1010" s="68"/>
      <c r="MG1010" s="68"/>
      <c r="MH1010" s="68"/>
      <c r="MI1010" s="68"/>
      <c r="MJ1010" s="68"/>
      <c r="MK1010" s="68"/>
      <c r="ML1010" s="68"/>
      <c r="MM1010" s="68"/>
      <c r="MN1010" s="68"/>
      <c r="MO1010" s="68"/>
      <c r="MP1010" s="68"/>
      <c r="MQ1010" s="68"/>
      <c r="MR1010" s="68"/>
      <c r="MS1010" s="68"/>
      <c r="MT1010" s="68"/>
      <c r="MU1010" s="68"/>
      <c r="MV1010" s="68"/>
      <c r="MW1010" s="68"/>
      <c r="MX1010" s="68"/>
      <c r="MY1010" s="68"/>
      <c r="MZ1010" s="68"/>
      <c r="NA1010" s="68"/>
      <c r="NB1010" s="68"/>
      <c r="NC1010" s="68"/>
      <c r="ND1010" s="68"/>
      <c r="NE1010" s="68"/>
      <c r="NF1010" s="68"/>
      <c r="NG1010" s="69"/>
      <c r="NH1010" s="69"/>
      <c r="NI1010" s="69"/>
      <c r="NJ1010" s="68"/>
      <c r="NK1010" s="67"/>
      <c r="NL1010" s="67"/>
      <c r="NM1010" s="67"/>
      <c r="NN1010" s="67"/>
      <c r="NO1010" s="67"/>
      <c r="NP1010" s="67"/>
      <c r="NQ1010" s="67"/>
      <c r="NR1010" s="67"/>
      <c r="NS1010" s="67"/>
      <c r="NT1010" s="67"/>
      <c r="NU1010" s="67"/>
      <c r="NV1010" s="68"/>
    </row>
    <row r="1011" spans="1:386" s="48" customFormat="1" x14ac:dyDescent="0.2">
      <c r="A1011" s="66"/>
      <c r="B1011" s="67"/>
      <c r="C1011" s="67"/>
      <c r="D1011" s="239"/>
      <c r="E1011" s="225"/>
      <c r="F1011" s="68"/>
      <c r="G1011" s="68"/>
      <c r="H1011" s="68"/>
      <c r="I1011" s="68"/>
      <c r="J1011" s="68"/>
      <c r="K1011" s="68"/>
      <c r="L1011" s="68"/>
      <c r="M1011" s="68"/>
      <c r="N1011" s="68"/>
      <c r="O1011" s="68"/>
      <c r="P1011" s="68"/>
      <c r="Q1011" s="68"/>
      <c r="R1011" s="68"/>
      <c r="S1011" s="68"/>
      <c r="T1011" s="68"/>
      <c r="U1011" s="68"/>
      <c r="V1011" s="68"/>
      <c r="W1011" s="68"/>
      <c r="X1011" s="68"/>
      <c r="Y1011" s="68"/>
      <c r="Z1011" s="68"/>
      <c r="AA1011" s="68"/>
      <c r="AB1011" s="68"/>
      <c r="AC1011" s="68"/>
      <c r="AD1011" s="68"/>
      <c r="AE1011" s="68"/>
      <c r="AF1011" s="68"/>
      <c r="AG1011" s="68"/>
      <c r="AH1011" s="68"/>
      <c r="AI1011" s="68"/>
      <c r="AJ1011" s="68"/>
      <c r="AK1011" s="68"/>
      <c r="AL1011" s="68"/>
      <c r="AM1011" s="68"/>
      <c r="AN1011" s="68"/>
      <c r="AO1011" s="68"/>
      <c r="AP1011" s="68"/>
      <c r="AQ1011" s="68"/>
      <c r="AR1011" s="68"/>
      <c r="AS1011" s="68"/>
      <c r="AT1011" s="68"/>
      <c r="AU1011" s="68"/>
      <c r="AV1011" s="68"/>
      <c r="AW1011" s="68"/>
      <c r="AX1011" s="68"/>
      <c r="AY1011" s="68"/>
      <c r="AZ1011" s="68"/>
      <c r="BA1011" s="68"/>
      <c r="BB1011" s="68"/>
      <c r="BC1011" s="68"/>
      <c r="BD1011" s="68"/>
      <c r="BE1011" s="68"/>
      <c r="BF1011" s="68"/>
      <c r="BG1011" s="68"/>
      <c r="BH1011" s="68"/>
      <c r="BI1011" s="68"/>
      <c r="BJ1011" s="68"/>
      <c r="BK1011" s="68"/>
      <c r="BL1011" s="68"/>
      <c r="BM1011" s="68"/>
      <c r="BN1011" s="68"/>
      <c r="BO1011" s="68"/>
      <c r="BP1011" s="68"/>
      <c r="BQ1011" s="68"/>
      <c r="BR1011" s="68"/>
      <c r="BS1011" s="68"/>
      <c r="BT1011" s="68"/>
      <c r="BU1011" s="68"/>
      <c r="BV1011" s="68"/>
      <c r="BW1011" s="68"/>
      <c r="BX1011" s="68"/>
      <c r="BY1011" s="68"/>
      <c r="BZ1011" s="68"/>
      <c r="CA1011" s="68"/>
      <c r="CB1011" s="68"/>
      <c r="CC1011" s="68"/>
      <c r="CD1011" s="68"/>
      <c r="CE1011" s="68"/>
      <c r="CF1011" s="68"/>
      <c r="CG1011" s="68"/>
      <c r="CH1011" s="68"/>
      <c r="CI1011" s="68"/>
      <c r="CJ1011" s="68"/>
      <c r="CK1011" s="68"/>
      <c r="CL1011" s="68"/>
      <c r="CM1011" s="68"/>
      <c r="CN1011" s="68"/>
      <c r="CO1011" s="68"/>
      <c r="CP1011" s="68"/>
      <c r="CQ1011" s="68"/>
      <c r="CR1011" s="68"/>
      <c r="CS1011" s="68"/>
      <c r="CT1011" s="68"/>
      <c r="CU1011" s="68"/>
      <c r="CV1011" s="68"/>
      <c r="CW1011" s="68"/>
      <c r="CX1011" s="68"/>
      <c r="CY1011" s="68"/>
      <c r="CZ1011" s="68"/>
      <c r="DA1011" s="68"/>
      <c r="DB1011" s="68"/>
      <c r="DC1011" s="68"/>
      <c r="DD1011" s="68"/>
      <c r="DE1011" s="68"/>
      <c r="DF1011" s="68"/>
      <c r="DG1011" s="68"/>
      <c r="DH1011" s="68"/>
      <c r="DI1011" s="68"/>
      <c r="DJ1011" s="68"/>
      <c r="DK1011" s="68"/>
      <c r="DL1011" s="68"/>
      <c r="DM1011" s="68"/>
      <c r="DN1011" s="68"/>
      <c r="DO1011" s="68"/>
      <c r="DP1011" s="68"/>
      <c r="DQ1011" s="68"/>
      <c r="DR1011" s="68"/>
      <c r="DS1011" s="68"/>
      <c r="DT1011" s="68"/>
      <c r="DU1011" s="68"/>
      <c r="DV1011" s="68"/>
      <c r="DW1011" s="68"/>
      <c r="DX1011" s="68"/>
      <c r="DY1011" s="68"/>
      <c r="DZ1011" s="68"/>
      <c r="EA1011" s="68"/>
      <c r="EB1011" s="68"/>
      <c r="EC1011" s="68"/>
      <c r="ED1011" s="68"/>
      <c r="EE1011" s="68"/>
      <c r="EF1011" s="68"/>
      <c r="EG1011" s="68"/>
      <c r="EH1011" s="68"/>
      <c r="EI1011" s="68"/>
      <c r="EJ1011" s="68"/>
      <c r="EK1011" s="68"/>
      <c r="EL1011" s="68"/>
      <c r="EM1011" s="68"/>
      <c r="EN1011" s="68"/>
      <c r="EO1011" s="68"/>
      <c r="EP1011" s="68"/>
      <c r="EQ1011" s="68"/>
      <c r="ER1011" s="68"/>
      <c r="ES1011" s="68"/>
      <c r="ET1011" s="68"/>
      <c r="EU1011" s="68"/>
      <c r="EV1011" s="68"/>
      <c r="EW1011" s="68"/>
      <c r="EX1011" s="68"/>
      <c r="EY1011" s="68"/>
      <c r="EZ1011" s="68"/>
      <c r="FA1011" s="68"/>
      <c r="FB1011" s="68"/>
      <c r="FC1011" s="68"/>
      <c r="FD1011" s="68"/>
      <c r="FE1011" s="68"/>
      <c r="FF1011" s="68"/>
      <c r="FG1011" s="68"/>
      <c r="FH1011" s="68"/>
      <c r="FI1011" s="68"/>
      <c r="FJ1011" s="68"/>
      <c r="FK1011" s="68"/>
      <c r="FL1011" s="68"/>
      <c r="FM1011" s="68"/>
      <c r="FN1011" s="68"/>
      <c r="FO1011" s="68"/>
      <c r="FP1011" s="68"/>
      <c r="FQ1011" s="68"/>
      <c r="FR1011" s="68"/>
      <c r="FS1011" s="68"/>
      <c r="FT1011" s="68"/>
      <c r="FU1011" s="68"/>
      <c r="FV1011" s="68"/>
      <c r="FW1011" s="68"/>
      <c r="FX1011" s="68"/>
      <c r="FY1011" s="68"/>
      <c r="FZ1011" s="68"/>
      <c r="GA1011" s="68"/>
      <c r="GB1011" s="68"/>
      <c r="GC1011" s="68"/>
      <c r="GD1011" s="68"/>
      <c r="GE1011" s="68"/>
      <c r="GF1011" s="68"/>
      <c r="GG1011" s="68"/>
      <c r="GH1011" s="68"/>
      <c r="GI1011" s="68"/>
      <c r="GJ1011" s="68"/>
      <c r="GK1011" s="68"/>
      <c r="GL1011" s="68"/>
      <c r="GM1011" s="68"/>
      <c r="GN1011" s="68"/>
      <c r="GO1011" s="68"/>
      <c r="GP1011" s="68"/>
      <c r="GQ1011" s="68"/>
      <c r="GR1011" s="68"/>
      <c r="GS1011" s="68"/>
      <c r="GT1011" s="68"/>
      <c r="GU1011" s="68"/>
      <c r="GV1011" s="68"/>
      <c r="GW1011" s="68"/>
      <c r="GX1011" s="68"/>
      <c r="GY1011" s="68"/>
      <c r="GZ1011" s="68"/>
      <c r="HA1011" s="68"/>
      <c r="HB1011" s="68"/>
      <c r="HC1011" s="68"/>
      <c r="HD1011" s="68"/>
      <c r="HE1011" s="68"/>
      <c r="HF1011" s="68"/>
      <c r="HG1011" s="68"/>
      <c r="HH1011" s="68"/>
      <c r="HI1011" s="68"/>
      <c r="HJ1011" s="68"/>
      <c r="HK1011" s="68"/>
      <c r="HL1011" s="68"/>
      <c r="HM1011" s="68"/>
      <c r="HN1011" s="68"/>
      <c r="HO1011" s="68"/>
      <c r="HP1011" s="68"/>
      <c r="HQ1011" s="68"/>
      <c r="HR1011" s="68"/>
      <c r="HS1011" s="68"/>
      <c r="HT1011" s="68"/>
      <c r="HU1011" s="68"/>
      <c r="HV1011" s="68"/>
      <c r="HW1011" s="68"/>
      <c r="HX1011" s="68"/>
      <c r="HY1011" s="68"/>
      <c r="HZ1011" s="68"/>
      <c r="IA1011" s="68"/>
      <c r="IB1011" s="68"/>
      <c r="IC1011" s="68"/>
      <c r="ID1011" s="68"/>
      <c r="IE1011" s="68"/>
      <c r="IF1011" s="68"/>
      <c r="IG1011" s="68"/>
      <c r="IH1011" s="68"/>
      <c r="II1011" s="68"/>
      <c r="IJ1011" s="68"/>
      <c r="IK1011" s="68"/>
      <c r="IL1011" s="68"/>
      <c r="IM1011" s="68"/>
      <c r="IN1011" s="68"/>
      <c r="IO1011" s="68"/>
      <c r="IP1011" s="68"/>
      <c r="IQ1011" s="68"/>
      <c r="IR1011" s="68"/>
      <c r="IS1011" s="68"/>
      <c r="IT1011" s="68"/>
      <c r="IU1011" s="68"/>
      <c r="IV1011" s="68"/>
      <c r="IW1011" s="68"/>
      <c r="IX1011" s="68"/>
      <c r="IY1011" s="68"/>
      <c r="IZ1011" s="68"/>
      <c r="JA1011" s="68"/>
      <c r="JB1011" s="68"/>
      <c r="JC1011" s="68"/>
      <c r="JD1011" s="68"/>
      <c r="JE1011" s="68"/>
      <c r="JF1011" s="68"/>
      <c r="JG1011" s="68"/>
      <c r="JH1011" s="68"/>
      <c r="JI1011" s="68"/>
      <c r="JJ1011" s="68"/>
      <c r="JK1011" s="68"/>
      <c r="JL1011" s="68"/>
      <c r="JM1011" s="68"/>
      <c r="JN1011" s="68"/>
      <c r="JO1011" s="68"/>
      <c r="JP1011" s="68"/>
      <c r="JQ1011" s="68"/>
      <c r="JR1011" s="68"/>
      <c r="JS1011" s="68"/>
      <c r="JT1011" s="68"/>
      <c r="JU1011" s="68"/>
      <c r="JV1011" s="68"/>
      <c r="JW1011" s="68"/>
      <c r="JX1011" s="68"/>
      <c r="JY1011" s="68"/>
      <c r="JZ1011" s="68"/>
      <c r="KA1011" s="68"/>
      <c r="KB1011" s="68"/>
      <c r="KC1011" s="68"/>
      <c r="KD1011" s="68"/>
      <c r="KE1011" s="68"/>
      <c r="KF1011" s="68"/>
      <c r="KG1011" s="68"/>
      <c r="KH1011" s="68"/>
      <c r="KI1011" s="68"/>
      <c r="KJ1011" s="68"/>
      <c r="KK1011" s="68"/>
      <c r="KL1011" s="68"/>
      <c r="KM1011" s="68"/>
      <c r="KN1011" s="68"/>
      <c r="KO1011" s="68"/>
      <c r="KP1011" s="68"/>
      <c r="KQ1011" s="68"/>
      <c r="KR1011" s="68"/>
      <c r="KS1011" s="68"/>
      <c r="KT1011" s="68"/>
      <c r="KU1011" s="68"/>
      <c r="KV1011" s="68"/>
      <c r="KW1011" s="68"/>
      <c r="KX1011" s="68"/>
      <c r="KY1011" s="68"/>
      <c r="KZ1011" s="68"/>
      <c r="LA1011" s="68"/>
      <c r="LB1011" s="68"/>
      <c r="LC1011" s="68"/>
      <c r="LD1011" s="68"/>
      <c r="LE1011" s="68"/>
      <c r="LF1011" s="68"/>
      <c r="LG1011" s="68"/>
      <c r="LH1011" s="68"/>
      <c r="LI1011" s="68"/>
      <c r="LJ1011" s="68"/>
      <c r="LK1011" s="68"/>
      <c r="LL1011" s="68"/>
      <c r="LM1011" s="68"/>
      <c r="LN1011" s="68"/>
      <c r="LO1011" s="68"/>
      <c r="LP1011" s="68"/>
      <c r="LQ1011" s="68"/>
      <c r="LR1011" s="68"/>
      <c r="LS1011" s="68"/>
      <c r="LT1011" s="68"/>
      <c r="LU1011" s="68"/>
      <c r="LV1011" s="68"/>
      <c r="LW1011" s="68"/>
      <c r="LX1011" s="68"/>
      <c r="LY1011" s="68"/>
      <c r="LZ1011" s="68"/>
      <c r="MA1011" s="68"/>
      <c r="MB1011" s="68"/>
      <c r="MC1011" s="68"/>
      <c r="MD1011" s="68"/>
      <c r="ME1011" s="68"/>
      <c r="MF1011" s="68"/>
      <c r="MG1011" s="68"/>
      <c r="MH1011" s="68"/>
      <c r="MI1011" s="68"/>
      <c r="MJ1011" s="68"/>
      <c r="MK1011" s="68"/>
      <c r="ML1011" s="68"/>
      <c r="MM1011" s="68"/>
      <c r="MN1011" s="68"/>
      <c r="MO1011" s="68"/>
      <c r="MP1011" s="68"/>
      <c r="MQ1011" s="68"/>
      <c r="MR1011" s="68"/>
      <c r="MS1011" s="68"/>
      <c r="MT1011" s="68"/>
      <c r="MU1011" s="68"/>
      <c r="MV1011" s="68"/>
      <c r="MW1011" s="68"/>
      <c r="MX1011" s="68"/>
      <c r="MY1011" s="68"/>
      <c r="MZ1011" s="68"/>
      <c r="NA1011" s="68"/>
      <c r="NB1011" s="68"/>
      <c r="NC1011" s="68"/>
      <c r="ND1011" s="68"/>
      <c r="NE1011" s="68"/>
      <c r="NF1011" s="68"/>
      <c r="NG1011" s="69"/>
      <c r="NH1011" s="69"/>
      <c r="NI1011" s="69"/>
      <c r="NJ1011" s="68"/>
      <c r="NK1011" s="67"/>
      <c r="NL1011" s="67"/>
      <c r="NM1011" s="67"/>
      <c r="NN1011" s="67"/>
      <c r="NO1011" s="67"/>
      <c r="NP1011" s="67"/>
      <c r="NQ1011" s="67"/>
      <c r="NR1011" s="67"/>
      <c r="NS1011" s="67"/>
      <c r="NT1011" s="67"/>
      <c r="NU1011" s="67"/>
      <c r="NV1011" s="68"/>
    </row>
    <row r="1012" spans="1:386" s="48" customFormat="1" x14ac:dyDescent="0.2">
      <c r="A1012" s="66"/>
      <c r="B1012" s="67"/>
      <c r="C1012" s="67"/>
      <c r="D1012" s="239"/>
      <c r="E1012" s="225"/>
      <c r="F1012" s="68"/>
      <c r="G1012" s="68"/>
      <c r="H1012" s="68"/>
      <c r="I1012" s="68"/>
      <c r="J1012" s="68"/>
      <c r="K1012" s="68"/>
      <c r="L1012" s="68"/>
      <c r="M1012" s="68"/>
      <c r="N1012" s="68"/>
      <c r="O1012" s="68"/>
      <c r="P1012" s="68"/>
      <c r="Q1012" s="68"/>
      <c r="R1012" s="68"/>
      <c r="S1012" s="68"/>
      <c r="T1012" s="68"/>
      <c r="U1012" s="68"/>
      <c r="V1012" s="68"/>
      <c r="W1012" s="68"/>
      <c r="X1012" s="68"/>
      <c r="Y1012" s="68"/>
      <c r="Z1012" s="68"/>
      <c r="AA1012" s="68"/>
      <c r="AB1012" s="68"/>
      <c r="AC1012" s="68"/>
      <c r="AD1012" s="68"/>
      <c r="AE1012" s="68"/>
      <c r="AF1012" s="68"/>
      <c r="AG1012" s="68"/>
      <c r="AH1012" s="68"/>
      <c r="AI1012" s="68"/>
      <c r="AJ1012" s="68"/>
      <c r="AK1012" s="68"/>
      <c r="AL1012" s="68"/>
      <c r="AM1012" s="68"/>
      <c r="AN1012" s="68"/>
      <c r="AO1012" s="68"/>
      <c r="AP1012" s="68"/>
      <c r="AQ1012" s="68"/>
      <c r="AR1012" s="68"/>
      <c r="AS1012" s="68"/>
      <c r="AT1012" s="68"/>
      <c r="AU1012" s="68"/>
      <c r="AV1012" s="68"/>
      <c r="AW1012" s="68"/>
      <c r="AX1012" s="68"/>
      <c r="AY1012" s="68"/>
      <c r="AZ1012" s="68"/>
      <c r="BA1012" s="68"/>
      <c r="BB1012" s="68"/>
      <c r="BC1012" s="68"/>
      <c r="BD1012" s="68"/>
      <c r="BE1012" s="68"/>
      <c r="BF1012" s="68"/>
      <c r="BG1012" s="68"/>
      <c r="BH1012" s="68"/>
      <c r="BI1012" s="68"/>
      <c r="BJ1012" s="68"/>
      <c r="BK1012" s="68"/>
      <c r="BL1012" s="68"/>
      <c r="BM1012" s="68"/>
      <c r="BN1012" s="68"/>
      <c r="BO1012" s="68"/>
      <c r="BP1012" s="68"/>
      <c r="BQ1012" s="68"/>
      <c r="BR1012" s="68"/>
      <c r="BS1012" s="68"/>
      <c r="BT1012" s="68"/>
      <c r="BU1012" s="68"/>
      <c r="BV1012" s="68"/>
      <c r="BW1012" s="68"/>
      <c r="BX1012" s="68"/>
      <c r="BY1012" s="68"/>
      <c r="BZ1012" s="68"/>
      <c r="CA1012" s="68"/>
      <c r="CB1012" s="68"/>
      <c r="CC1012" s="68"/>
      <c r="CD1012" s="68"/>
      <c r="CE1012" s="68"/>
      <c r="CF1012" s="68"/>
      <c r="CG1012" s="68"/>
      <c r="CH1012" s="68"/>
      <c r="CI1012" s="68"/>
      <c r="CJ1012" s="68"/>
      <c r="CK1012" s="68"/>
      <c r="CL1012" s="68"/>
      <c r="CM1012" s="68"/>
      <c r="CN1012" s="68"/>
      <c r="CO1012" s="68"/>
      <c r="CP1012" s="68"/>
      <c r="CQ1012" s="68"/>
      <c r="CR1012" s="68"/>
      <c r="CS1012" s="68"/>
      <c r="CT1012" s="68"/>
      <c r="CU1012" s="68"/>
      <c r="CV1012" s="68"/>
      <c r="CW1012" s="68"/>
      <c r="CX1012" s="68"/>
      <c r="CY1012" s="68"/>
      <c r="CZ1012" s="68"/>
      <c r="DA1012" s="68"/>
      <c r="DB1012" s="68"/>
      <c r="DC1012" s="68"/>
      <c r="DD1012" s="68"/>
      <c r="DE1012" s="68"/>
      <c r="DF1012" s="68"/>
      <c r="DG1012" s="68"/>
      <c r="DH1012" s="68"/>
      <c r="DI1012" s="68"/>
      <c r="DJ1012" s="68"/>
      <c r="DK1012" s="68"/>
      <c r="DL1012" s="68"/>
      <c r="DM1012" s="68"/>
      <c r="DN1012" s="68"/>
      <c r="DO1012" s="68"/>
      <c r="DP1012" s="68"/>
      <c r="DQ1012" s="68"/>
      <c r="DR1012" s="68"/>
      <c r="DS1012" s="68"/>
      <c r="DT1012" s="68"/>
      <c r="DU1012" s="68"/>
      <c r="DV1012" s="68"/>
      <c r="DW1012" s="68"/>
      <c r="DX1012" s="68"/>
      <c r="DY1012" s="68"/>
      <c r="DZ1012" s="68"/>
      <c r="EA1012" s="68"/>
      <c r="EB1012" s="68"/>
      <c r="EC1012" s="68"/>
      <c r="ED1012" s="68"/>
      <c r="EE1012" s="68"/>
      <c r="EF1012" s="68"/>
      <c r="EG1012" s="68"/>
      <c r="EH1012" s="68"/>
      <c r="EI1012" s="68"/>
      <c r="EJ1012" s="68"/>
      <c r="EK1012" s="68"/>
      <c r="EL1012" s="68"/>
      <c r="EM1012" s="68"/>
      <c r="EN1012" s="68"/>
      <c r="EO1012" s="68"/>
      <c r="EP1012" s="68"/>
      <c r="EQ1012" s="68"/>
      <c r="ER1012" s="68"/>
      <c r="ES1012" s="68"/>
      <c r="ET1012" s="68"/>
      <c r="EU1012" s="68"/>
      <c r="EV1012" s="68"/>
      <c r="EW1012" s="68"/>
      <c r="EX1012" s="68"/>
      <c r="EY1012" s="68"/>
      <c r="EZ1012" s="68"/>
      <c r="FA1012" s="68"/>
      <c r="FB1012" s="68"/>
      <c r="FC1012" s="68"/>
      <c r="FD1012" s="68"/>
      <c r="FE1012" s="68"/>
      <c r="FF1012" s="68"/>
      <c r="FG1012" s="68"/>
      <c r="FH1012" s="68"/>
      <c r="FI1012" s="68"/>
      <c r="FJ1012" s="68"/>
      <c r="FK1012" s="68"/>
      <c r="FL1012" s="68"/>
      <c r="FM1012" s="68"/>
      <c r="FN1012" s="68"/>
      <c r="FO1012" s="68"/>
      <c r="FP1012" s="68"/>
      <c r="FQ1012" s="68"/>
      <c r="FR1012" s="68"/>
      <c r="FS1012" s="68"/>
      <c r="FT1012" s="68"/>
      <c r="FU1012" s="68"/>
      <c r="FV1012" s="68"/>
      <c r="FW1012" s="68"/>
      <c r="FX1012" s="68"/>
      <c r="FY1012" s="68"/>
      <c r="FZ1012" s="68"/>
      <c r="GA1012" s="68"/>
      <c r="GB1012" s="68"/>
      <c r="GC1012" s="68"/>
      <c r="GD1012" s="68"/>
      <c r="GE1012" s="68"/>
      <c r="GF1012" s="68"/>
      <c r="GG1012" s="68"/>
      <c r="GH1012" s="68"/>
      <c r="GI1012" s="68"/>
      <c r="GJ1012" s="68"/>
      <c r="GK1012" s="68"/>
      <c r="GL1012" s="68"/>
      <c r="GM1012" s="68"/>
      <c r="GN1012" s="68"/>
      <c r="GO1012" s="68"/>
      <c r="GP1012" s="68"/>
      <c r="GQ1012" s="68"/>
      <c r="GR1012" s="68"/>
      <c r="GS1012" s="68"/>
      <c r="GT1012" s="68"/>
      <c r="GU1012" s="68"/>
      <c r="GV1012" s="68"/>
      <c r="GW1012" s="68"/>
      <c r="GX1012" s="68"/>
      <c r="GY1012" s="68"/>
      <c r="GZ1012" s="68"/>
      <c r="HA1012" s="68"/>
      <c r="HB1012" s="68"/>
      <c r="HC1012" s="68"/>
      <c r="HD1012" s="68"/>
      <c r="HE1012" s="68"/>
      <c r="HF1012" s="68"/>
      <c r="HG1012" s="68"/>
      <c r="HH1012" s="68"/>
      <c r="HI1012" s="68"/>
      <c r="HJ1012" s="68"/>
      <c r="HK1012" s="68"/>
      <c r="HL1012" s="68"/>
      <c r="HM1012" s="68"/>
      <c r="HN1012" s="68"/>
      <c r="HO1012" s="68"/>
      <c r="HP1012" s="68"/>
      <c r="HQ1012" s="68"/>
      <c r="HR1012" s="68"/>
      <c r="HS1012" s="68"/>
      <c r="HT1012" s="68"/>
      <c r="HU1012" s="68"/>
      <c r="HV1012" s="68"/>
      <c r="HW1012" s="68"/>
      <c r="HX1012" s="68"/>
      <c r="HY1012" s="68"/>
      <c r="HZ1012" s="68"/>
      <c r="IA1012" s="68"/>
      <c r="IB1012" s="68"/>
      <c r="IC1012" s="68"/>
      <c r="ID1012" s="68"/>
      <c r="IE1012" s="68"/>
      <c r="IF1012" s="68"/>
      <c r="IG1012" s="68"/>
      <c r="IH1012" s="68"/>
      <c r="II1012" s="68"/>
      <c r="IJ1012" s="68"/>
      <c r="IK1012" s="68"/>
      <c r="IL1012" s="68"/>
      <c r="IM1012" s="68"/>
      <c r="IN1012" s="68"/>
      <c r="IO1012" s="68"/>
      <c r="IP1012" s="68"/>
      <c r="IQ1012" s="68"/>
      <c r="IR1012" s="68"/>
      <c r="IS1012" s="68"/>
      <c r="IT1012" s="68"/>
      <c r="IU1012" s="68"/>
      <c r="IV1012" s="68"/>
      <c r="IW1012" s="68"/>
      <c r="IX1012" s="68"/>
      <c r="IY1012" s="68"/>
      <c r="IZ1012" s="68"/>
      <c r="JA1012" s="68"/>
      <c r="JB1012" s="68"/>
      <c r="JC1012" s="68"/>
      <c r="JD1012" s="68"/>
      <c r="JE1012" s="68"/>
      <c r="JF1012" s="68"/>
      <c r="JG1012" s="68"/>
      <c r="JH1012" s="68"/>
      <c r="JI1012" s="68"/>
      <c r="JJ1012" s="68"/>
      <c r="JK1012" s="68"/>
      <c r="JL1012" s="68"/>
      <c r="JM1012" s="68"/>
      <c r="JN1012" s="68"/>
      <c r="JO1012" s="68"/>
      <c r="JP1012" s="68"/>
      <c r="JQ1012" s="68"/>
      <c r="JR1012" s="68"/>
      <c r="JS1012" s="68"/>
      <c r="JT1012" s="68"/>
      <c r="JU1012" s="68"/>
      <c r="JV1012" s="68"/>
      <c r="JW1012" s="68"/>
      <c r="JX1012" s="68"/>
      <c r="JY1012" s="68"/>
      <c r="JZ1012" s="68"/>
      <c r="KA1012" s="68"/>
      <c r="KB1012" s="68"/>
      <c r="KC1012" s="68"/>
      <c r="KD1012" s="68"/>
      <c r="KE1012" s="68"/>
      <c r="KF1012" s="68"/>
      <c r="KG1012" s="68"/>
      <c r="KH1012" s="68"/>
      <c r="KI1012" s="68"/>
      <c r="KJ1012" s="68"/>
      <c r="KK1012" s="68"/>
      <c r="KL1012" s="68"/>
      <c r="KM1012" s="68"/>
      <c r="KN1012" s="68"/>
      <c r="KO1012" s="68"/>
      <c r="KP1012" s="68"/>
      <c r="KQ1012" s="68"/>
      <c r="KR1012" s="68"/>
      <c r="KS1012" s="68"/>
      <c r="KT1012" s="68"/>
      <c r="KU1012" s="68"/>
      <c r="KV1012" s="68"/>
      <c r="KW1012" s="68"/>
      <c r="KX1012" s="68"/>
      <c r="KY1012" s="68"/>
      <c r="KZ1012" s="68"/>
      <c r="LA1012" s="68"/>
      <c r="LB1012" s="68"/>
      <c r="LC1012" s="68"/>
      <c r="LD1012" s="68"/>
      <c r="LE1012" s="68"/>
      <c r="LF1012" s="68"/>
      <c r="LG1012" s="68"/>
      <c r="LH1012" s="68"/>
      <c r="LI1012" s="68"/>
      <c r="LJ1012" s="68"/>
      <c r="LK1012" s="68"/>
      <c r="LL1012" s="68"/>
      <c r="LM1012" s="68"/>
      <c r="LN1012" s="68"/>
      <c r="LO1012" s="68"/>
      <c r="LP1012" s="68"/>
      <c r="LQ1012" s="68"/>
      <c r="LR1012" s="68"/>
      <c r="LS1012" s="68"/>
      <c r="LT1012" s="68"/>
      <c r="LU1012" s="68"/>
      <c r="LV1012" s="68"/>
      <c r="LW1012" s="68"/>
      <c r="LX1012" s="68"/>
      <c r="LY1012" s="68"/>
      <c r="LZ1012" s="68"/>
      <c r="MA1012" s="68"/>
      <c r="MB1012" s="68"/>
      <c r="MC1012" s="68"/>
      <c r="MD1012" s="68"/>
      <c r="ME1012" s="68"/>
      <c r="MF1012" s="68"/>
      <c r="MG1012" s="68"/>
      <c r="MH1012" s="68"/>
      <c r="MI1012" s="68"/>
      <c r="MJ1012" s="68"/>
      <c r="MK1012" s="68"/>
      <c r="ML1012" s="68"/>
      <c r="MM1012" s="68"/>
      <c r="MN1012" s="68"/>
      <c r="MO1012" s="68"/>
      <c r="MP1012" s="68"/>
      <c r="MQ1012" s="68"/>
      <c r="MR1012" s="68"/>
      <c r="MS1012" s="68"/>
      <c r="MT1012" s="68"/>
      <c r="MU1012" s="68"/>
      <c r="MV1012" s="68"/>
      <c r="MW1012" s="68"/>
      <c r="MX1012" s="68"/>
      <c r="MY1012" s="68"/>
      <c r="MZ1012" s="68"/>
      <c r="NA1012" s="68"/>
      <c r="NB1012" s="68"/>
      <c r="NC1012" s="68"/>
      <c r="ND1012" s="68"/>
      <c r="NE1012" s="68"/>
      <c r="NF1012" s="68"/>
      <c r="NG1012" s="69"/>
      <c r="NH1012" s="69"/>
      <c r="NI1012" s="69"/>
      <c r="NJ1012" s="68"/>
      <c r="NK1012" s="67"/>
      <c r="NL1012" s="67"/>
      <c r="NM1012" s="67"/>
      <c r="NN1012" s="67"/>
      <c r="NO1012" s="67"/>
      <c r="NP1012" s="67"/>
      <c r="NQ1012" s="67"/>
      <c r="NR1012" s="67"/>
      <c r="NS1012" s="67"/>
      <c r="NT1012" s="67"/>
      <c r="NU1012" s="67"/>
      <c r="NV1012" s="68"/>
    </row>
    <row r="1013" spans="1:386" s="48" customFormat="1" x14ac:dyDescent="0.2">
      <c r="A1013" s="66"/>
      <c r="B1013" s="67"/>
      <c r="C1013" s="67"/>
      <c r="D1013" s="239"/>
      <c r="E1013" s="225"/>
      <c r="F1013" s="68"/>
      <c r="G1013" s="68"/>
      <c r="H1013" s="68"/>
      <c r="I1013" s="68"/>
      <c r="J1013" s="68"/>
      <c r="K1013" s="68"/>
      <c r="L1013" s="68"/>
      <c r="M1013" s="68"/>
      <c r="N1013" s="68"/>
      <c r="O1013" s="68"/>
      <c r="P1013" s="68"/>
      <c r="Q1013" s="68"/>
      <c r="R1013" s="68"/>
      <c r="S1013" s="68"/>
      <c r="T1013" s="68"/>
      <c r="U1013" s="68"/>
      <c r="V1013" s="68"/>
      <c r="W1013" s="68"/>
      <c r="X1013" s="68"/>
      <c r="Y1013" s="68"/>
      <c r="Z1013" s="68"/>
      <c r="AA1013" s="68"/>
      <c r="AB1013" s="68"/>
      <c r="AC1013" s="68"/>
      <c r="AD1013" s="68"/>
      <c r="AE1013" s="68"/>
      <c r="AF1013" s="68"/>
      <c r="AG1013" s="68"/>
      <c r="AH1013" s="68"/>
      <c r="AI1013" s="68"/>
      <c r="AJ1013" s="68"/>
      <c r="AK1013" s="68"/>
      <c r="AL1013" s="68"/>
      <c r="AM1013" s="68"/>
      <c r="AN1013" s="68"/>
      <c r="AO1013" s="68"/>
      <c r="AP1013" s="68"/>
      <c r="AQ1013" s="68"/>
      <c r="AR1013" s="68"/>
      <c r="AS1013" s="68"/>
      <c r="AT1013" s="68"/>
      <c r="AU1013" s="68"/>
      <c r="AV1013" s="68"/>
      <c r="AW1013" s="68"/>
      <c r="AX1013" s="68"/>
      <c r="AY1013" s="68"/>
      <c r="AZ1013" s="68"/>
      <c r="BA1013" s="68"/>
      <c r="BB1013" s="68"/>
      <c r="BC1013" s="68"/>
      <c r="BD1013" s="68"/>
      <c r="BE1013" s="68"/>
      <c r="BF1013" s="68"/>
      <c r="BG1013" s="68"/>
      <c r="BH1013" s="68"/>
      <c r="BI1013" s="68"/>
      <c r="BJ1013" s="68"/>
      <c r="BK1013" s="68"/>
      <c r="BL1013" s="68"/>
      <c r="BM1013" s="68"/>
      <c r="BN1013" s="68"/>
      <c r="BO1013" s="68"/>
      <c r="BP1013" s="68"/>
      <c r="BQ1013" s="68"/>
      <c r="BR1013" s="68"/>
      <c r="BS1013" s="68"/>
      <c r="BT1013" s="68"/>
      <c r="BU1013" s="68"/>
      <c r="BV1013" s="68"/>
      <c r="BW1013" s="68"/>
      <c r="BX1013" s="68"/>
      <c r="BY1013" s="68"/>
      <c r="BZ1013" s="68"/>
      <c r="CA1013" s="68"/>
      <c r="CB1013" s="68"/>
      <c r="CC1013" s="68"/>
      <c r="CD1013" s="68"/>
      <c r="CE1013" s="68"/>
      <c r="CF1013" s="68"/>
      <c r="CG1013" s="68"/>
      <c r="CH1013" s="68"/>
      <c r="CI1013" s="68"/>
      <c r="CJ1013" s="68"/>
      <c r="CK1013" s="68"/>
      <c r="CL1013" s="68"/>
      <c r="CM1013" s="68"/>
      <c r="CN1013" s="68"/>
      <c r="CO1013" s="68"/>
      <c r="CP1013" s="68"/>
      <c r="CQ1013" s="68"/>
      <c r="CR1013" s="68"/>
      <c r="CS1013" s="68"/>
      <c r="CT1013" s="68"/>
      <c r="CU1013" s="68"/>
      <c r="CV1013" s="68"/>
      <c r="CW1013" s="68"/>
      <c r="CX1013" s="68"/>
      <c r="CY1013" s="68"/>
      <c r="CZ1013" s="68"/>
      <c r="DA1013" s="68"/>
      <c r="DB1013" s="68"/>
      <c r="DC1013" s="68"/>
      <c r="DD1013" s="68"/>
      <c r="DE1013" s="68"/>
      <c r="DF1013" s="68"/>
      <c r="DG1013" s="68"/>
      <c r="DH1013" s="68"/>
      <c r="DI1013" s="68"/>
      <c r="DJ1013" s="68"/>
      <c r="DK1013" s="68"/>
      <c r="DL1013" s="68"/>
      <c r="DM1013" s="68"/>
      <c r="DN1013" s="68"/>
      <c r="DO1013" s="68"/>
      <c r="DP1013" s="68"/>
      <c r="DQ1013" s="68"/>
      <c r="DR1013" s="68"/>
      <c r="DS1013" s="68"/>
      <c r="DT1013" s="68"/>
      <c r="DU1013" s="68"/>
      <c r="DV1013" s="68"/>
      <c r="DW1013" s="68"/>
      <c r="DX1013" s="68"/>
      <c r="DY1013" s="68"/>
      <c r="DZ1013" s="68"/>
      <c r="EA1013" s="68"/>
      <c r="EB1013" s="68"/>
      <c r="EC1013" s="68"/>
      <c r="ED1013" s="68"/>
      <c r="EE1013" s="68"/>
      <c r="EF1013" s="68"/>
      <c r="EG1013" s="68"/>
      <c r="EH1013" s="68"/>
      <c r="EI1013" s="68"/>
      <c r="EJ1013" s="68"/>
      <c r="EK1013" s="68"/>
      <c r="EL1013" s="68"/>
      <c r="EM1013" s="68"/>
      <c r="EN1013" s="68"/>
      <c r="EO1013" s="68"/>
      <c r="EP1013" s="68"/>
      <c r="EQ1013" s="68"/>
      <c r="ER1013" s="68"/>
      <c r="ES1013" s="68"/>
      <c r="ET1013" s="68"/>
      <c r="EU1013" s="68"/>
      <c r="EV1013" s="68"/>
      <c r="EW1013" s="68"/>
      <c r="EX1013" s="68"/>
      <c r="EY1013" s="68"/>
      <c r="EZ1013" s="68"/>
      <c r="FA1013" s="68"/>
      <c r="FB1013" s="68"/>
      <c r="FC1013" s="68"/>
      <c r="FD1013" s="68"/>
      <c r="FE1013" s="68"/>
      <c r="FF1013" s="68"/>
      <c r="FG1013" s="68"/>
      <c r="FH1013" s="68"/>
      <c r="FI1013" s="68"/>
      <c r="FJ1013" s="68"/>
      <c r="FK1013" s="68"/>
      <c r="FL1013" s="68"/>
      <c r="FM1013" s="68"/>
      <c r="FN1013" s="68"/>
      <c r="FO1013" s="68"/>
      <c r="FP1013" s="68"/>
      <c r="FQ1013" s="68"/>
      <c r="FR1013" s="68"/>
      <c r="FS1013" s="68"/>
      <c r="FT1013" s="68"/>
      <c r="FU1013" s="68"/>
      <c r="FV1013" s="68"/>
      <c r="FW1013" s="68"/>
      <c r="FX1013" s="68"/>
      <c r="FY1013" s="68"/>
      <c r="FZ1013" s="68"/>
      <c r="GA1013" s="68"/>
      <c r="GB1013" s="68"/>
      <c r="GC1013" s="68"/>
      <c r="GD1013" s="68"/>
      <c r="GE1013" s="68"/>
      <c r="GF1013" s="68"/>
      <c r="GG1013" s="68"/>
      <c r="GH1013" s="68"/>
      <c r="GI1013" s="68"/>
      <c r="GJ1013" s="68"/>
      <c r="GK1013" s="68"/>
      <c r="GL1013" s="68"/>
      <c r="GM1013" s="68"/>
      <c r="GN1013" s="68"/>
      <c r="GO1013" s="68"/>
      <c r="GP1013" s="68"/>
      <c r="GQ1013" s="68"/>
      <c r="GR1013" s="68"/>
      <c r="GS1013" s="68"/>
      <c r="GT1013" s="68"/>
      <c r="GU1013" s="68"/>
      <c r="GV1013" s="68"/>
      <c r="GW1013" s="68"/>
      <c r="GX1013" s="68"/>
      <c r="GY1013" s="68"/>
      <c r="GZ1013" s="68"/>
      <c r="HA1013" s="68"/>
      <c r="HB1013" s="68"/>
      <c r="HC1013" s="68"/>
      <c r="HD1013" s="68"/>
      <c r="HE1013" s="68"/>
      <c r="HF1013" s="68"/>
      <c r="HG1013" s="68"/>
      <c r="HH1013" s="68"/>
      <c r="HI1013" s="68"/>
      <c r="HJ1013" s="68"/>
      <c r="HK1013" s="68"/>
      <c r="HL1013" s="68"/>
      <c r="HM1013" s="68"/>
      <c r="HN1013" s="68"/>
      <c r="HO1013" s="68"/>
      <c r="HP1013" s="68"/>
      <c r="HQ1013" s="68"/>
      <c r="HR1013" s="68"/>
      <c r="HS1013" s="68"/>
      <c r="HT1013" s="68"/>
      <c r="HU1013" s="68"/>
      <c r="HV1013" s="68"/>
      <c r="HW1013" s="68"/>
      <c r="HX1013" s="68"/>
      <c r="HY1013" s="68"/>
      <c r="HZ1013" s="68"/>
      <c r="IA1013" s="68"/>
      <c r="IB1013" s="68"/>
      <c r="IC1013" s="68"/>
      <c r="ID1013" s="68"/>
      <c r="IE1013" s="68"/>
      <c r="IF1013" s="68"/>
      <c r="IG1013" s="68"/>
      <c r="IH1013" s="68"/>
      <c r="II1013" s="68"/>
      <c r="IJ1013" s="68"/>
      <c r="IK1013" s="68"/>
      <c r="IL1013" s="68"/>
      <c r="IM1013" s="68"/>
      <c r="IN1013" s="68"/>
      <c r="IO1013" s="68"/>
      <c r="IP1013" s="68"/>
      <c r="IQ1013" s="68"/>
      <c r="IR1013" s="68"/>
      <c r="IS1013" s="68"/>
      <c r="IT1013" s="68"/>
      <c r="IU1013" s="68"/>
      <c r="IV1013" s="68"/>
      <c r="IW1013" s="68"/>
      <c r="IX1013" s="68"/>
      <c r="IY1013" s="68"/>
      <c r="IZ1013" s="68"/>
      <c r="JA1013" s="68"/>
      <c r="JB1013" s="68"/>
      <c r="JC1013" s="68"/>
      <c r="JD1013" s="68"/>
      <c r="JE1013" s="68"/>
      <c r="JF1013" s="68"/>
      <c r="JG1013" s="68"/>
      <c r="JH1013" s="68"/>
      <c r="JI1013" s="68"/>
      <c r="JJ1013" s="68"/>
      <c r="JK1013" s="68"/>
      <c r="JL1013" s="68"/>
      <c r="JM1013" s="68"/>
      <c r="JN1013" s="68"/>
      <c r="JO1013" s="68"/>
      <c r="JP1013" s="68"/>
      <c r="JQ1013" s="68"/>
      <c r="JR1013" s="68"/>
      <c r="JS1013" s="68"/>
      <c r="JT1013" s="68"/>
      <c r="JU1013" s="68"/>
      <c r="JV1013" s="68"/>
      <c r="JW1013" s="68"/>
      <c r="JX1013" s="68"/>
      <c r="JY1013" s="68"/>
      <c r="JZ1013" s="68"/>
      <c r="KA1013" s="68"/>
      <c r="KB1013" s="68"/>
      <c r="KC1013" s="68"/>
      <c r="KD1013" s="68"/>
      <c r="KE1013" s="68"/>
      <c r="KF1013" s="68"/>
      <c r="KG1013" s="68"/>
      <c r="KH1013" s="68"/>
      <c r="KI1013" s="68"/>
      <c r="KJ1013" s="68"/>
      <c r="KK1013" s="68"/>
      <c r="KL1013" s="68"/>
      <c r="KM1013" s="68"/>
      <c r="KN1013" s="68"/>
      <c r="KO1013" s="68"/>
      <c r="KP1013" s="68"/>
      <c r="KQ1013" s="68"/>
      <c r="KR1013" s="68"/>
      <c r="KS1013" s="68"/>
      <c r="KT1013" s="68"/>
      <c r="KU1013" s="68"/>
      <c r="KV1013" s="68"/>
      <c r="KW1013" s="68"/>
      <c r="KX1013" s="68"/>
      <c r="KY1013" s="68"/>
      <c r="KZ1013" s="68"/>
      <c r="LA1013" s="68"/>
      <c r="LB1013" s="68"/>
      <c r="LC1013" s="68"/>
      <c r="LD1013" s="68"/>
      <c r="LE1013" s="68"/>
      <c r="LF1013" s="68"/>
      <c r="LG1013" s="68"/>
      <c r="LH1013" s="68"/>
      <c r="LI1013" s="68"/>
      <c r="LJ1013" s="68"/>
      <c r="LK1013" s="68"/>
      <c r="LL1013" s="68"/>
      <c r="LM1013" s="68"/>
      <c r="LN1013" s="68"/>
      <c r="LO1013" s="68"/>
      <c r="LP1013" s="68"/>
      <c r="LQ1013" s="68"/>
      <c r="LR1013" s="68"/>
      <c r="LS1013" s="68"/>
      <c r="LT1013" s="68"/>
      <c r="LU1013" s="68"/>
      <c r="LV1013" s="68"/>
      <c r="LW1013" s="68"/>
      <c r="LX1013" s="68"/>
      <c r="LY1013" s="68"/>
      <c r="LZ1013" s="68"/>
      <c r="MA1013" s="68"/>
      <c r="MB1013" s="68"/>
      <c r="MC1013" s="68"/>
      <c r="MD1013" s="68"/>
      <c r="ME1013" s="68"/>
      <c r="MF1013" s="68"/>
      <c r="MG1013" s="68"/>
      <c r="MH1013" s="68"/>
      <c r="MI1013" s="68"/>
      <c r="MJ1013" s="68"/>
      <c r="MK1013" s="68"/>
      <c r="ML1013" s="68"/>
      <c r="MM1013" s="68"/>
      <c r="MN1013" s="68"/>
      <c r="MO1013" s="68"/>
      <c r="MP1013" s="68"/>
      <c r="MQ1013" s="68"/>
      <c r="MR1013" s="68"/>
      <c r="MS1013" s="68"/>
      <c r="MT1013" s="68"/>
      <c r="MU1013" s="68"/>
      <c r="MV1013" s="68"/>
      <c r="MW1013" s="68"/>
      <c r="MX1013" s="68"/>
      <c r="MY1013" s="68"/>
      <c r="MZ1013" s="68"/>
      <c r="NA1013" s="68"/>
      <c r="NB1013" s="68"/>
      <c r="NC1013" s="68"/>
      <c r="ND1013" s="68"/>
      <c r="NE1013" s="68"/>
      <c r="NF1013" s="68"/>
      <c r="NG1013" s="69"/>
      <c r="NH1013" s="69"/>
      <c r="NI1013" s="69"/>
      <c r="NJ1013" s="68"/>
      <c r="NK1013" s="67"/>
      <c r="NL1013" s="67"/>
      <c r="NM1013" s="67"/>
      <c r="NN1013" s="67"/>
      <c r="NO1013" s="67"/>
      <c r="NP1013" s="67"/>
      <c r="NQ1013" s="67"/>
      <c r="NR1013" s="67"/>
      <c r="NS1013" s="67"/>
      <c r="NT1013" s="67"/>
      <c r="NU1013" s="67"/>
      <c r="NV1013" s="68"/>
    </row>
    <row r="1014" spans="1:386" s="48" customFormat="1" x14ac:dyDescent="0.2">
      <c r="A1014" s="66"/>
      <c r="B1014" s="67"/>
      <c r="C1014" s="67"/>
      <c r="D1014" s="239"/>
      <c r="E1014" s="225"/>
      <c r="F1014" s="68"/>
      <c r="G1014" s="68"/>
      <c r="H1014" s="68"/>
      <c r="I1014" s="68"/>
      <c r="J1014" s="68"/>
      <c r="K1014" s="68"/>
      <c r="L1014" s="68"/>
      <c r="M1014" s="68"/>
      <c r="N1014" s="68"/>
      <c r="O1014" s="68"/>
      <c r="P1014" s="68"/>
      <c r="Q1014" s="68"/>
      <c r="R1014" s="68"/>
      <c r="S1014" s="68"/>
      <c r="T1014" s="68"/>
      <c r="U1014" s="68"/>
      <c r="V1014" s="68"/>
      <c r="W1014" s="68"/>
      <c r="X1014" s="68"/>
      <c r="Y1014" s="68"/>
      <c r="Z1014" s="68"/>
      <c r="AA1014" s="68"/>
      <c r="AB1014" s="68"/>
      <c r="AC1014" s="68"/>
      <c r="AD1014" s="68"/>
      <c r="AE1014" s="68"/>
      <c r="AF1014" s="68"/>
      <c r="AG1014" s="68"/>
      <c r="AH1014" s="68"/>
      <c r="AI1014" s="68"/>
      <c r="AJ1014" s="68"/>
      <c r="AK1014" s="68"/>
      <c r="AL1014" s="68"/>
      <c r="AM1014" s="68"/>
      <c r="AN1014" s="68"/>
      <c r="AO1014" s="68"/>
      <c r="AP1014" s="68"/>
      <c r="AQ1014" s="68"/>
      <c r="AR1014" s="68"/>
      <c r="AS1014" s="68"/>
      <c r="AT1014" s="68"/>
      <c r="AU1014" s="68"/>
      <c r="AV1014" s="68"/>
      <c r="AW1014" s="68"/>
      <c r="AX1014" s="68"/>
      <c r="AY1014" s="68"/>
      <c r="AZ1014" s="68"/>
      <c r="BA1014" s="68"/>
      <c r="BB1014" s="68"/>
      <c r="BC1014" s="68"/>
      <c r="BD1014" s="68"/>
      <c r="BE1014" s="68"/>
      <c r="BF1014" s="68"/>
      <c r="BG1014" s="68"/>
      <c r="BH1014" s="68"/>
      <c r="BI1014" s="68"/>
      <c r="BJ1014" s="68"/>
      <c r="BK1014" s="68"/>
      <c r="BL1014" s="68"/>
      <c r="BM1014" s="68"/>
      <c r="BN1014" s="68"/>
      <c r="BO1014" s="68"/>
      <c r="BP1014" s="68"/>
      <c r="BQ1014" s="68"/>
      <c r="BR1014" s="68"/>
      <c r="BS1014" s="68"/>
      <c r="BT1014" s="68"/>
      <c r="BU1014" s="68"/>
      <c r="BV1014" s="68"/>
      <c r="BW1014" s="68"/>
      <c r="BX1014" s="68"/>
      <c r="BY1014" s="68"/>
      <c r="BZ1014" s="68"/>
      <c r="CA1014" s="68"/>
      <c r="CB1014" s="68"/>
      <c r="CC1014" s="68"/>
      <c r="CD1014" s="68"/>
      <c r="CE1014" s="68"/>
      <c r="CF1014" s="68"/>
      <c r="CG1014" s="68"/>
      <c r="CH1014" s="68"/>
      <c r="CI1014" s="68"/>
      <c r="CJ1014" s="68"/>
      <c r="CK1014" s="68"/>
      <c r="CL1014" s="68"/>
      <c r="CM1014" s="68"/>
      <c r="CN1014" s="68"/>
      <c r="CO1014" s="68"/>
      <c r="CP1014" s="68"/>
      <c r="CQ1014" s="68"/>
      <c r="CR1014" s="68"/>
      <c r="CS1014" s="68"/>
      <c r="CT1014" s="68"/>
      <c r="CU1014" s="68"/>
      <c r="CV1014" s="68"/>
      <c r="CW1014" s="68"/>
      <c r="CX1014" s="68"/>
      <c r="CY1014" s="68"/>
      <c r="CZ1014" s="68"/>
      <c r="DA1014" s="68"/>
      <c r="DB1014" s="68"/>
      <c r="DC1014" s="68"/>
      <c r="DD1014" s="68"/>
      <c r="DE1014" s="68"/>
      <c r="DF1014" s="68"/>
      <c r="DG1014" s="68"/>
      <c r="DH1014" s="68"/>
      <c r="DI1014" s="68"/>
      <c r="DJ1014" s="68"/>
      <c r="DK1014" s="68"/>
      <c r="DL1014" s="68"/>
      <c r="DM1014" s="68"/>
      <c r="DN1014" s="68"/>
      <c r="DO1014" s="68"/>
      <c r="DP1014" s="68"/>
      <c r="DQ1014" s="68"/>
      <c r="DR1014" s="68"/>
      <c r="DS1014" s="68"/>
      <c r="DT1014" s="68"/>
      <c r="DU1014" s="68"/>
      <c r="DV1014" s="68"/>
      <c r="DW1014" s="68"/>
      <c r="DX1014" s="68"/>
      <c r="DY1014" s="68"/>
      <c r="DZ1014" s="68"/>
      <c r="EA1014" s="68"/>
      <c r="EB1014" s="68"/>
      <c r="EC1014" s="68"/>
      <c r="ED1014" s="68"/>
      <c r="EE1014" s="68"/>
      <c r="EF1014" s="68"/>
      <c r="EG1014" s="68"/>
      <c r="EH1014" s="68"/>
      <c r="EI1014" s="68"/>
      <c r="EJ1014" s="68"/>
      <c r="EK1014" s="68"/>
      <c r="EL1014" s="68"/>
      <c r="EM1014" s="68"/>
      <c r="EN1014" s="68"/>
      <c r="EO1014" s="68"/>
      <c r="EP1014" s="68"/>
      <c r="EQ1014" s="68"/>
      <c r="ER1014" s="68"/>
      <c r="ES1014" s="68"/>
      <c r="ET1014" s="68"/>
      <c r="EU1014" s="68"/>
      <c r="EV1014" s="68"/>
      <c r="EW1014" s="68"/>
      <c r="EX1014" s="68"/>
      <c r="EY1014" s="68"/>
      <c r="EZ1014" s="68"/>
      <c r="FA1014" s="68"/>
      <c r="FB1014" s="68"/>
      <c r="FC1014" s="68"/>
      <c r="FD1014" s="68"/>
      <c r="FE1014" s="68"/>
      <c r="FF1014" s="68"/>
      <c r="FG1014" s="68"/>
      <c r="FH1014" s="68"/>
      <c r="FI1014" s="68"/>
      <c r="FJ1014" s="68"/>
      <c r="FK1014" s="68"/>
      <c r="FL1014" s="68"/>
      <c r="FM1014" s="68"/>
      <c r="FN1014" s="68"/>
      <c r="FO1014" s="68"/>
      <c r="FP1014" s="68"/>
      <c r="FQ1014" s="68"/>
      <c r="FR1014" s="68"/>
      <c r="FS1014" s="68"/>
      <c r="FT1014" s="68"/>
      <c r="FU1014" s="68"/>
      <c r="FV1014" s="68"/>
      <c r="FW1014" s="68"/>
      <c r="FX1014" s="68"/>
      <c r="FY1014" s="68"/>
      <c r="FZ1014" s="68"/>
      <c r="GA1014" s="68"/>
      <c r="GB1014" s="68"/>
      <c r="GC1014" s="68"/>
      <c r="GD1014" s="68"/>
      <c r="GE1014" s="68"/>
      <c r="GF1014" s="68"/>
      <c r="GG1014" s="68"/>
      <c r="GH1014" s="68"/>
      <c r="GI1014" s="68"/>
      <c r="GJ1014" s="68"/>
      <c r="GK1014" s="68"/>
      <c r="GL1014" s="68"/>
      <c r="GM1014" s="68"/>
      <c r="GN1014" s="68"/>
      <c r="GO1014" s="68"/>
      <c r="GP1014" s="68"/>
      <c r="GQ1014" s="68"/>
      <c r="GR1014" s="68"/>
      <c r="GS1014" s="68"/>
      <c r="GT1014" s="68"/>
      <c r="GU1014" s="68"/>
      <c r="GV1014" s="68"/>
      <c r="GW1014" s="68"/>
      <c r="GX1014" s="68"/>
      <c r="GY1014" s="68"/>
      <c r="GZ1014" s="68"/>
      <c r="HA1014" s="68"/>
      <c r="HB1014" s="68"/>
      <c r="HC1014" s="68"/>
      <c r="HD1014" s="68"/>
      <c r="HE1014" s="68"/>
      <c r="HF1014" s="68"/>
      <c r="HG1014" s="68"/>
      <c r="HH1014" s="68"/>
      <c r="HI1014" s="68"/>
      <c r="HJ1014" s="68"/>
      <c r="HK1014" s="68"/>
      <c r="HL1014" s="68"/>
      <c r="HM1014" s="68"/>
      <c r="HN1014" s="68"/>
      <c r="HO1014" s="68"/>
      <c r="HP1014" s="68"/>
      <c r="HQ1014" s="68"/>
      <c r="HR1014" s="68"/>
      <c r="HS1014" s="68"/>
      <c r="HT1014" s="68"/>
      <c r="HU1014" s="68"/>
      <c r="HV1014" s="68"/>
      <c r="HW1014" s="68"/>
      <c r="HX1014" s="68"/>
      <c r="HY1014" s="68"/>
      <c r="HZ1014" s="68"/>
      <c r="IA1014" s="68"/>
      <c r="IB1014" s="68"/>
      <c r="IC1014" s="68"/>
      <c r="ID1014" s="68"/>
      <c r="IE1014" s="68"/>
      <c r="IF1014" s="68"/>
      <c r="IG1014" s="68"/>
      <c r="IH1014" s="68"/>
      <c r="II1014" s="68"/>
      <c r="IJ1014" s="68"/>
      <c r="IK1014" s="68"/>
      <c r="IL1014" s="68"/>
      <c r="IM1014" s="68"/>
      <c r="IN1014" s="68"/>
      <c r="IO1014" s="68"/>
      <c r="IP1014" s="68"/>
      <c r="IQ1014" s="68"/>
      <c r="IR1014" s="68"/>
      <c r="IS1014" s="68"/>
      <c r="IT1014" s="68"/>
      <c r="IU1014" s="68"/>
      <c r="IV1014" s="68"/>
      <c r="IW1014" s="68"/>
      <c r="IX1014" s="68"/>
      <c r="IY1014" s="68"/>
      <c r="IZ1014" s="68"/>
      <c r="JA1014" s="68"/>
      <c r="JB1014" s="68"/>
      <c r="JC1014" s="68"/>
      <c r="JD1014" s="68"/>
      <c r="JE1014" s="68"/>
      <c r="JF1014" s="68"/>
      <c r="JG1014" s="68"/>
      <c r="JH1014" s="68"/>
      <c r="JI1014" s="68"/>
      <c r="JJ1014" s="68"/>
      <c r="JK1014" s="68"/>
      <c r="JL1014" s="68"/>
      <c r="JM1014" s="68"/>
      <c r="JN1014" s="68"/>
      <c r="JO1014" s="68"/>
      <c r="JP1014" s="68"/>
      <c r="JQ1014" s="68"/>
      <c r="JR1014" s="68"/>
      <c r="JS1014" s="68"/>
      <c r="JT1014" s="68"/>
      <c r="JU1014" s="68"/>
      <c r="JV1014" s="68"/>
      <c r="JW1014" s="68"/>
      <c r="JX1014" s="68"/>
      <c r="JY1014" s="68"/>
      <c r="JZ1014" s="68"/>
      <c r="KA1014" s="68"/>
      <c r="KB1014" s="68"/>
      <c r="KC1014" s="68"/>
      <c r="KD1014" s="68"/>
      <c r="KE1014" s="68"/>
      <c r="KF1014" s="68"/>
      <c r="KG1014" s="68"/>
      <c r="KH1014" s="68"/>
      <c r="KI1014" s="68"/>
      <c r="KJ1014" s="68"/>
      <c r="KK1014" s="68"/>
      <c r="KL1014" s="68"/>
      <c r="KM1014" s="68"/>
      <c r="KN1014" s="68"/>
      <c r="KO1014" s="68"/>
      <c r="KP1014" s="68"/>
      <c r="KQ1014" s="68"/>
      <c r="KR1014" s="68"/>
      <c r="KS1014" s="68"/>
      <c r="KT1014" s="68"/>
      <c r="KU1014" s="68"/>
      <c r="KV1014" s="68"/>
      <c r="KW1014" s="68"/>
      <c r="KX1014" s="68"/>
      <c r="KY1014" s="68"/>
      <c r="KZ1014" s="68"/>
      <c r="LA1014" s="68"/>
      <c r="LB1014" s="68"/>
      <c r="LC1014" s="68"/>
      <c r="LD1014" s="68"/>
      <c r="LE1014" s="68"/>
      <c r="LF1014" s="68"/>
      <c r="LG1014" s="68"/>
      <c r="LH1014" s="68"/>
      <c r="LI1014" s="68"/>
      <c r="LJ1014" s="68"/>
      <c r="LK1014" s="68"/>
      <c r="LL1014" s="68"/>
      <c r="LM1014" s="68"/>
      <c r="LN1014" s="68"/>
      <c r="LO1014" s="68"/>
      <c r="LP1014" s="68"/>
      <c r="LQ1014" s="68"/>
      <c r="LR1014" s="68"/>
      <c r="LS1014" s="68"/>
      <c r="LT1014" s="68"/>
      <c r="LU1014" s="68"/>
      <c r="LV1014" s="68"/>
      <c r="LW1014" s="68"/>
      <c r="LX1014" s="68"/>
      <c r="LY1014" s="68"/>
      <c r="LZ1014" s="68"/>
      <c r="MA1014" s="68"/>
      <c r="MB1014" s="68"/>
      <c r="MC1014" s="68"/>
      <c r="MD1014" s="68"/>
      <c r="ME1014" s="68"/>
      <c r="MF1014" s="68"/>
      <c r="MG1014" s="68"/>
      <c r="MH1014" s="68"/>
      <c r="MI1014" s="68"/>
      <c r="MJ1014" s="68"/>
      <c r="MK1014" s="68"/>
      <c r="ML1014" s="68"/>
      <c r="MM1014" s="68"/>
      <c r="MN1014" s="68"/>
      <c r="MO1014" s="68"/>
      <c r="MP1014" s="68"/>
      <c r="MQ1014" s="68"/>
      <c r="MR1014" s="68"/>
      <c r="MS1014" s="68"/>
      <c r="MT1014" s="68"/>
      <c r="MU1014" s="68"/>
      <c r="MV1014" s="68"/>
      <c r="MW1014" s="68"/>
      <c r="MX1014" s="68"/>
      <c r="MY1014" s="68"/>
      <c r="MZ1014" s="68"/>
      <c r="NA1014" s="68"/>
      <c r="NB1014" s="68"/>
      <c r="NC1014" s="68"/>
      <c r="ND1014" s="68"/>
      <c r="NE1014" s="68"/>
      <c r="NF1014" s="68"/>
      <c r="NG1014" s="69"/>
      <c r="NH1014" s="69"/>
      <c r="NI1014" s="69"/>
      <c r="NJ1014" s="68"/>
      <c r="NK1014" s="67"/>
      <c r="NL1014" s="67"/>
      <c r="NM1014" s="67"/>
      <c r="NN1014" s="67"/>
      <c r="NO1014" s="67"/>
      <c r="NP1014" s="67"/>
      <c r="NQ1014" s="67"/>
      <c r="NR1014" s="67"/>
      <c r="NS1014" s="67"/>
      <c r="NT1014" s="67"/>
      <c r="NU1014" s="67"/>
      <c r="NV1014" s="68"/>
    </row>
    <row r="1015" spans="1:386" s="48" customFormat="1" x14ac:dyDescent="0.2">
      <c r="A1015" s="66"/>
      <c r="B1015" s="67"/>
      <c r="C1015" s="67"/>
      <c r="D1015" s="239"/>
      <c r="E1015" s="225"/>
      <c r="F1015" s="68"/>
      <c r="G1015" s="68"/>
      <c r="H1015" s="68"/>
      <c r="I1015" s="68"/>
      <c r="J1015" s="68"/>
      <c r="K1015" s="68"/>
      <c r="L1015" s="68"/>
      <c r="M1015" s="68"/>
      <c r="N1015" s="68"/>
      <c r="O1015" s="68"/>
      <c r="P1015" s="68"/>
      <c r="Q1015" s="68"/>
      <c r="R1015" s="68"/>
      <c r="S1015" s="68"/>
      <c r="T1015" s="68"/>
      <c r="U1015" s="68"/>
      <c r="V1015" s="68"/>
      <c r="W1015" s="68"/>
      <c r="X1015" s="68"/>
      <c r="Y1015" s="68"/>
      <c r="Z1015" s="68"/>
      <c r="AA1015" s="68"/>
      <c r="AB1015" s="68"/>
      <c r="AC1015" s="68"/>
      <c r="AD1015" s="68"/>
      <c r="AE1015" s="68"/>
      <c r="AF1015" s="68"/>
      <c r="AG1015" s="68"/>
      <c r="AH1015" s="68"/>
      <c r="AI1015" s="68"/>
      <c r="AJ1015" s="68"/>
      <c r="AK1015" s="68"/>
      <c r="AL1015" s="68"/>
      <c r="AM1015" s="68"/>
      <c r="AN1015" s="68"/>
      <c r="AO1015" s="68"/>
      <c r="AP1015" s="68"/>
      <c r="AQ1015" s="68"/>
      <c r="AR1015" s="68"/>
      <c r="AS1015" s="68"/>
      <c r="AT1015" s="68"/>
      <c r="AU1015" s="68"/>
      <c r="AV1015" s="68"/>
      <c r="AW1015" s="68"/>
      <c r="AX1015" s="68"/>
      <c r="AY1015" s="68"/>
      <c r="AZ1015" s="68"/>
      <c r="BA1015" s="68"/>
      <c r="BB1015" s="68"/>
      <c r="BC1015" s="68"/>
      <c r="BD1015" s="68"/>
      <c r="BE1015" s="68"/>
      <c r="BF1015" s="68"/>
      <c r="BG1015" s="68"/>
      <c r="BH1015" s="68"/>
      <c r="BI1015" s="68"/>
      <c r="BJ1015" s="68"/>
      <c r="BK1015" s="68"/>
      <c r="BL1015" s="68"/>
      <c r="BM1015" s="68"/>
      <c r="BN1015" s="68"/>
      <c r="BO1015" s="68"/>
      <c r="BP1015" s="68"/>
      <c r="BQ1015" s="68"/>
      <c r="BR1015" s="68"/>
      <c r="BS1015" s="68"/>
      <c r="BT1015" s="68"/>
      <c r="BU1015" s="68"/>
      <c r="BV1015" s="68"/>
      <c r="BW1015" s="68"/>
      <c r="BX1015" s="68"/>
      <c r="BY1015" s="68"/>
      <c r="BZ1015" s="68"/>
      <c r="CA1015" s="68"/>
      <c r="CB1015" s="68"/>
      <c r="CC1015" s="68"/>
      <c r="CD1015" s="68"/>
      <c r="CE1015" s="68"/>
      <c r="CF1015" s="68"/>
      <c r="CG1015" s="68"/>
      <c r="CH1015" s="68"/>
      <c r="CI1015" s="68"/>
      <c r="CJ1015" s="68"/>
      <c r="CK1015" s="68"/>
      <c r="CL1015" s="68"/>
      <c r="CM1015" s="68"/>
      <c r="CN1015" s="68"/>
      <c r="CO1015" s="68"/>
      <c r="CP1015" s="68"/>
      <c r="CQ1015" s="68"/>
      <c r="CR1015" s="68"/>
      <c r="CS1015" s="68"/>
      <c r="CT1015" s="68"/>
      <c r="CU1015" s="68"/>
      <c r="CV1015" s="68"/>
      <c r="CW1015" s="68"/>
      <c r="CX1015" s="68"/>
      <c r="CY1015" s="68"/>
      <c r="CZ1015" s="68"/>
      <c r="DA1015" s="68"/>
      <c r="DB1015" s="68"/>
      <c r="DC1015" s="68"/>
      <c r="DD1015" s="68"/>
      <c r="DE1015" s="68"/>
      <c r="DF1015" s="68"/>
      <c r="DG1015" s="68"/>
      <c r="DH1015" s="68"/>
      <c r="DI1015" s="68"/>
      <c r="DJ1015" s="68"/>
      <c r="DK1015" s="68"/>
      <c r="DL1015" s="68"/>
      <c r="DM1015" s="68"/>
      <c r="DN1015" s="68"/>
      <c r="DO1015" s="68"/>
      <c r="DP1015" s="68"/>
      <c r="DQ1015" s="68"/>
      <c r="DR1015" s="68"/>
      <c r="DS1015" s="68"/>
      <c r="DT1015" s="68"/>
      <c r="DU1015" s="68"/>
      <c r="DV1015" s="68"/>
      <c r="DW1015" s="68"/>
      <c r="DX1015" s="68"/>
      <c r="DY1015" s="68"/>
      <c r="DZ1015" s="68"/>
      <c r="EA1015" s="68"/>
      <c r="EB1015" s="68"/>
      <c r="EC1015" s="68"/>
      <c r="ED1015" s="68"/>
      <c r="EE1015" s="68"/>
      <c r="EF1015" s="68"/>
      <c r="EG1015" s="68"/>
      <c r="EH1015" s="68"/>
      <c r="EI1015" s="68"/>
      <c r="EJ1015" s="68"/>
      <c r="EK1015" s="68"/>
      <c r="EL1015" s="68"/>
      <c r="EM1015" s="68"/>
      <c r="EN1015" s="68"/>
      <c r="EO1015" s="68"/>
      <c r="EP1015" s="68"/>
      <c r="EQ1015" s="68"/>
      <c r="ER1015" s="68"/>
      <c r="ES1015" s="68"/>
      <c r="ET1015" s="68"/>
      <c r="EU1015" s="68"/>
      <c r="EV1015" s="68"/>
      <c r="EW1015" s="68"/>
      <c r="EX1015" s="68"/>
      <c r="EY1015" s="68"/>
      <c r="EZ1015" s="68"/>
      <c r="FA1015" s="68"/>
      <c r="FB1015" s="68"/>
      <c r="FC1015" s="68"/>
      <c r="FD1015" s="68"/>
      <c r="FE1015" s="68"/>
      <c r="FF1015" s="68"/>
      <c r="FG1015" s="68"/>
      <c r="FH1015" s="68"/>
      <c r="FI1015" s="68"/>
      <c r="FJ1015" s="68"/>
      <c r="FK1015" s="68"/>
      <c r="FL1015" s="68"/>
      <c r="FM1015" s="68"/>
      <c r="FN1015" s="68"/>
      <c r="FO1015" s="68"/>
      <c r="FP1015" s="68"/>
      <c r="FQ1015" s="68"/>
      <c r="FR1015" s="68"/>
      <c r="FS1015" s="68"/>
      <c r="FT1015" s="68"/>
      <c r="FU1015" s="68"/>
      <c r="FV1015" s="68"/>
      <c r="FW1015" s="68"/>
      <c r="FX1015" s="68"/>
      <c r="FY1015" s="68"/>
      <c r="FZ1015" s="68"/>
      <c r="GA1015" s="68"/>
      <c r="GB1015" s="68"/>
      <c r="GC1015" s="68"/>
      <c r="GD1015" s="68"/>
      <c r="GE1015" s="68"/>
      <c r="GF1015" s="68"/>
      <c r="GG1015" s="68"/>
      <c r="GH1015" s="68"/>
      <c r="GI1015" s="68"/>
      <c r="GJ1015" s="68"/>
      <c r="GK1015" s="68"/>
      <c r="GL1015" s="68"/>
      <c r="GM1015" s="68"/>
      <c r="GN1015" s="68"/>
      <c r="GO1015" s="68"/>
      <c r="GP1015" s="68"/>
      <c r="GQ1015" s="68"/>
      <c r="GR1015" s="68"/>
      <c r="GS1015" s="68"/>
      <c r="GT1015" s="68"/>
      <c r="GU1015" s="68"/>
      <c r="GV1015" s="68"/>
      <c r="GW1015" s="68"/>
      <c r="GX1015" s="68"/>
      <c r="GY1015" s="68"/>
      <c r="GZ1015" s="68"/>
      <c r="HA1015" s="68"/>
      <c r="HB1015" s="68"/>
      <c r="HC1015" s="68"/>
      <c r="HD1015" s="68"/>
      <c r="HE1015" s="68"/>
      <c r="HF1015" s="68"/>
      <c r="HG1015" s="68"/>
      <c r="HH1015" s="68"/>
      <c r="HI1015" s="68"/>
      <c r="HJ1015" s="68"/>
      <c r="HK1015" s="68"/>
      <c r="HL1015" s="68"/>
      <c r="HM1015" s="68"/>
      <c r="HN1015" s="68"/>
      <c r="HO1015" s="68"/>
      <c r="HP1015" s="68"/>
      <c r="HQ1015" s="68"/>
      <c r="HR1015" s="68"/>
      <c r="HS1015" s="68"/>
      <c r="HT1015" s="68"/>
      <c r="HU1015" s="68"/>
      <c r="HV1015" s="68"/>
      <c r="HW1015" s="68"/>
      <c r="HX1015" s="68"/>
      <c r="HY1015" s="68"/>
      <c r="HZ1015" s="68"/>
      <c r="IA1015" s="68"/>
      <c r="IB1015" s="68"/>
      <c r="IC1015" s="68"/>
      <c r="ID1015" s="68"/>
      <c r="IE1015" s="68"/>
      <c r="IF1015" s="68"/>
      <c r="IG1015" s="68"/>
      <c r="IH1015" s="68"/>
      <c r="II1015" s="68"/>
      <c r="IJ1015" s="68"/>
      <c r="IK1015" s="68"/>
      <c r="IL1015" s="68"/>
      <c r="IM1015" s="68"/>
      <c r="IN1015" s="68"/>
      <c r="IO1015" s="68"/>
      <c r="IP1015" s="68"/>
      <c r="IQ1015" s="68"/>
      <c r="IR1015" s="68"/>
      <c r="IS1015" s="68"/>
      <c r="IT1015" s="68"/>
      <c r="IU1015" s="68"/>
      <c r="IV1015" s="68"/>
      <c r="IW1015" s="68"/>
      <c r="IX1015" s="68"/>
      <c r="IY1015" s="68"/>
      <c r="IZ1015" s="68"/>
      <c r="JA1015" s="68"/>
      <c r="JB1015" s="68"/>
      <c r="JC1015" s="68"/>
      <c r="JD1015" s="68"/>
      <c r="JE1015" s="68"/>
      <c r="JF1015" s="68"/>
      <c r="JG1015" s="68"/>
      <c r="JH1015" s="68"/>
      <c r="JI1015" s="68"/>
      <c r="JJ1015" s="68"/>
      <c r="JK1015" s="68"/>
      <c r="JL1015" s="68"/>
      <c r="JM1015" s="68"/>
      <c r="JN1015" s="68"/>
      <c r="JO1015" s="68"/>
      <c r="JP1015" s="68"/>
      <c r="JQ1015" s="68"/>
      <c r="JR1015" s="68"/>
      <c r="JS1015" s="68"/>
      <c r="JT1015" s="68"/>
      <c r="JU1015" s="68"/>
      <c r="JV1015" s="68"/>
      <c r="JW1015" s="68"/>
      <c r="JX1015" s="68"/>
      <c r="JY1015" s="68"/>
      <c r="JZ1015" s="68"/>
      <c r="KA1015" s="68"/>
      <c r="KB1015" s="68"/>
      <c r="KC1015" s="68"/>
      <c r="KD1015" s="68"/>
      <c r="KE1015" s="68"/>
      <c r="KF1015" s="68"/>
      <c r="KG1015" s="68"/>
      <c r="KH1015" s="68"/>
      <c r="KI1015" s="68"/>
      <c r="KJ1015" s="68"/>
      <c r="KK1015" s="68"/>
      <c r="KL1015" s="68"/>
      <c r="KM1015" s="68"/>
      <c r="KN1015" s="68"/>
      <c r="KO1015" s="68"/>
      <c r="KP1015" s="68"/>
      <c r="KQ1015" s="68"/>
      <c r="KR1015" s="68"/>
      <c r="KS1015" s="68"/>
      <c r="KT1015" s="68"/>
      <c r="KU1015" s="68"/>
      <c r="KV1015" s="68"/>
      <c r="KW1015" s="68"/>
      <c r="KX1015" s="68"/>
      <c r="KY1015" s="68"/>
      <c r="KZ1015" s="68"/>
      <c r="LA1015" s="68"/>
      <c r="LB1015" s="68"/>
      <c r="LC1015" s="68"/>
      <c r="LD1015" s="68"/>
      <c r="LE1015" s="68"/>
      <c r="LF1015" s="68"/>
      <c r="LG1015" s="68"/>
      <c r="LH1015" s="68"/>
      <c r="LI1015" s="68"/>
      <c r="LJ1015" s="68"/>
      <c r="LK1015" s="68"/>
      <c r="LL1015" s="68"/>
      <c r="LM1015" s="68"/>
      <c r="LN1015" s="68"/>
      <c r="LO1015" s="68"/>
      <c r="LP1015" s="68"/>
      <c r="LQ1015" s="68"/>
      <c r="LR1015" s="68"/>
      <c r="LS1015" s="68"/>
      <c r="LT1015" s="68"/>
      <c r="LU1015" s="68"/>
      <c r="LV1015" s="68"/>
      <c r="LW1015" s="68"/>
      <c r="LX1015" s="68"/>
      <c r="LY1015" s="68"/>
      <c r="LZ1015" s="68"/>
      <c r="MA1015" s="68"/>
      <c r="MB1015" s="68"/>
      <c r="MC1015" s="68"/>
      <c r="MD1015" s="68"/>
      <c r="ME1015" s="68"/>
      <c r="MF1015" s="68"/>
      <c r="MG1015" s="68"/>
      <c r="MH1015" s="68"/>
      <c r="MI1015" s="68"/>
      <c r="MJ1015" s="68"/>
      <c r="MK1015" s="68"/>
      <c r="ML1015" s="68"/>
      <c r="MM1015" s="68"/>
      <c r="MN1015" s="68"/>
      <c r="MO1015" s="68"/>
      <c r="MP1015" s="68"/>
      <c r="MQ1015" s="68"/>
      <c r="MR1015" s="68"/>
      <c r="MS1015" s="68"/>
      <c r="MT1015" s="68"/>
      <c r="MU1015" s="68"/>
      <c r="MV1015" s="68"/>
      <c r="MW1015" s="68"/>
      <c r="MX1015" s="68"/>
      <c r="MY1015" s="68"/>
      <c r="MZ1015" s="68"/>
      <c r="NA1015" s="68"/>
      <c r="NB1015" s="68"/>
      <c r="NC1015" s="68"/>
      <c r="ND1015" s="68"/>
      <c r="NE1015" s="68"/>
      <c r="NF1015" s="68"/>
      <c r="NG1015" s="69"/>
      <c r="NH1015" s="69"/>
      <c r="NI1015" s="69"/>
      <c r="NJ1015" s="68"/>
      <c r="NK1015" s="67"/>
      <c r="NL1015" s="67"/>
      <c r="NM1015" s="67"/>
      <c r="NN1015" s="67"/>
      <c r="NO1015" s="67"/>
      <c r="NP1015" s="67"/>
      <c r="NQ1015" s="67"/>
      <c r="NR1015" s="67"/>
      <c r="NS1015" s="67"/>
      <c r="NT1015" s="67"/>
      <c r="NU1015" s="67"/>
      <c r="NV1015" s="68"/>
    </row>
    <row r="1016" spans="1:386" s="48" customFormat="1" x14ac:dyDescent="0.2">
      <c r="A1016" s="66"/>
      <c r="B1016" s="67"/>
      <c r="C1016" s="67"/>
      <c r="D1016" s="239"/>
      <c r="E1016" s="225"/>
      <c r="F1016" s="68"/>
      <c r="G1016" s="68"/>
      <c r="H1016" s="68"/>
      <c r="I1016" s="68"/>
      <c r="J1016" s="68"/>
      <c r="K1016" s="68"/>
      <c r="L1016" s="68"/>
      <c r="M1016" s="68"/>
      <c r="N1016" s="68"/>
      <c r="O1016" s="68"/>
      <c r="P1016" s="68"/>
      <c r="Q1016" s="68"/>
      <c r="R1016" s="68"/>
      <c r="S1016" s="68"/>
      <c r="T1016" s="68"/>
      <c r="U1016" s="68"/>
      <c r="V1016" s="68"/>
      <c r="W1016" s="68"/>
      <c r="X1016" s="68"/>
      <c r="Y1016" s="68"/>
      <c r="Z1016" s="68"/>
      <c r="AA1016" s="68"/>
      <c r="AB1016" s="68"/>
      <c r="AC1016" s="68"/>
      <c r="AD1016" s="68"/>
      <c r="AE1016" s="68"/>
      <c r="AF1016" s="68"/>
      <c r="AG1016" s="68"/>
      <c r="AH1016" s="68"/>
      <c r="AI1016" s="68"/>
      <c r="AJ1016" s="68"/>
      <c r="AK1016" s="68"/>
      <c r="AL1016" s="68"/>
      <c r="AM1016" s="68"/>
      <c r="AN1016" s="68"/>
      <c r="AO1016" s="68"/>
      <c r="AP1016" s="68"/>
      <c r="AQ1016" s="68"/>
      <c r="AR1016" s="68"/>
      <c r="AS1016" s="68"/>
      <c r="AT1016" s="68"/>
      <c r="AU1016" s="68"/>
      <c r="AV1016" s="68"/>
      <c r="AW1016" s="68"/>
      <c r="AX1016" s="68"/>
      <c r="AY1016" s="68"/>
      <c r="AZ1016" s="68"/>
      <c r="BA1016" s="68"/>
      <c r="BB1016" s="68"/>
      <c r="BC1016" s="68"/>
      <c r="BD1016" s="68"/>
      <c r="BE1016" s="68"/>
      <c r="BF1016" s="68"/>
      <c r="BG1016" s="68"/>
      <c r="BH1016" s="68"/>
      <c r="BI1016" s="68"/>
      <c r="BJ1016" s="68"/>
      <c r="BK1016" s="68"/>
      <c r="BL1016" s="68"/>
      <c r="BM1016" s="68"/>
      <c r="BN1016" s="68"/>
      <c r="BO1016" s="68"/>
      <c r="BP1016" s="68"/>
      <c r="BQ1016" s="68"/>
      <c r="BR1016" s="68"/>
      <c r="BS1016" s="68"/>
      <c r="BT1016" s="68"/>
      <c r="BU1016" s="68"/>
      <c r="BV1016" s="68"/>
      <c r="BW1016" s="68"/>
      <c r="BX1016" s="68"/>
      <c r="BY1016" s="68"/>
      <c r="BZ1016" s="68"/>
      <c r="CA1016" s="68"/>
      <c r="CB1016" s="68"/>
      <c r="CC1016" s="68"/>
      <c r="CD1016" s="68"/>
      <c r="CE1016" s="68"/>
      <c r="CF1016" s="68"/>
      <c r="CG1016" s="68"/>
      <c r="CH1016" s="68"/>
      <c r="CI1016" s="68"/>
      <c r="CJ1016" s="68"/>
      <c r="CK1016" s="68"/>
      <c r="CL1016" s="68"/>
      <c r="CM1016" s="68"/>
      <c r="CN1016" s="68"/>
      <c r="CO1016" s="68"/>
      <c r="CP1016" s="68"/>
      <c r="CQ1016" s="68"/>
      <c r="CR1016" s="68"/>
      <c r="CS1016" s="68"/>
      <c r="CT1016" s="68"/>
      <c r="CU1016" s="68"/>
      <c r="CV1016" s="68"/>
      <c r="CW1016" s="68"/>
      <c r="CX1016" s="68"/>
      <c r="CY1016" s="68"/>
      <c r="CZ1016" s="68"/>
      <c r="DA1016" s="68"/>
      <c r="DB1016" s="68"/>
      <c r="DC1016" s="68"/>
      <c r="DD1016" s="68"/>
      <c r="DE1016" s="68"/>
      <c r="DF1016" s="68"/>
      <c r="DG1016" s="68"/>
      <c r="DH1016" s="68"/>
      <c r="DI1016" s="68"/>
      <c r="DJ1016" s="68"/>
      <c r="DK1016" s="68"/>
      <c r="DL1016" s="68"/>
      <c r="DM1016" s="68"/>
      <c r="DN1016" s="68"/>
      <c r="DO1016" s="68"/>
      <c r="DP1016" s="68"/>
      <c r="DQ1016" s="68"/>
      <c r="DR1016" s="68"/>
      <c r="DS1016" s="68"/>
      <c r="DT1016" s="68"/>
      <c r="DU1016" s="68"/>
      <c r="DV1016" s="68"/>
      <c r="DW1016" s="68"/>
      <c r="DX1016" s="68"/>
      <c r="DY1016" s="68"/>
      <c r="DZ1016" s="68"/>
      <c r="EA1016" s="68"/>
      <c r="EB1016" s="68"/>
      <c r="EC1016" s="68"/>
      <c r="ED1016" s="68"/>
      <c r="EE1016" s="68"/>
      <c r="EF1016" s="68"/>
      <c r="EG1016" s="68"/>
      <c r="EH1016" s="68"/>
      <c r="EI1016" s="68"/>
      <c r="EJ1016" s="68"/>
      <c r="EK1016" s="68"/>
      <c r="EL1016" s="68"/>
      <c r="EM1016" s="68"/>
      <c r="EN1016" s="68"/>
      <c r="EO1016" s="68"/>
      <c r="EP1016" s="68"/>
      <c r="EQ1016" s="68"/>
      <c r="ER1016" s="68"/>
      <c r="ES1016" s="68"/>
      <c r="ET1016" s="68"/>
      <c r="EU1016" s="68"/>
      <c r="EV1016" s="68"/>
      <c r="EW1016" s="68"/>
      <c r="EX1016" s="68"/>
      <c r="EY1016" s="68"/>
      <c r="EZ1016" s="68"/>
      <c r="FA1016" s="68"/>
      <c r="FB1016" s="68"/>
      <c r="FC1016" s="68"/>
      <c r="FD1016" s="68"/>
      <c r="FE1016" s="68"/>
      <c r="FF1016" s="68"/>
      <c r="FG1016" s="68"/>
      <c r="FH1016" s="68"/>
      <c r="FI1016" s="68"/>
      <c r="FJ1016" s="68"/>
      <c r="FK1016" s="68"/>
      <c r="FL1016" s="68"/>
      <c r="FM1016" s="68"/>
      <c r="FN1016" s="68"/>
      <c r="FO1016" s="68"/>
      <c r="FP1016" s="68"/>
      <c r="FQ1016" s="68"/>
      <c r="FR1016" s="68"/>
      <c r="FS1016" s="68"/>
      <c r="FT1016" s="68"/>
      <c r="FU1016" s="68"/>
      <c r="FV1016" s="68"/>
      <c r="FW1016" s="68"/>
      <c r="FX1016" s="68"/>
      <c r="FY1016" s="68"/>
      <c r="FZ1016" s="68"/>
      <c r="GA1016" s="68"/>
      <c r="GB1016" s="68"/>
      <c r="GC1016" s="68"/>
      <c r="GD1016" s="68"/>
      <c r="GE1016" s="68"/>
      <c r="GF1016" s="68"/>
      <c r="GG1016" s="68"/>
      <c r="GH1016" s="68"/>
      <c r="GI1016" s="68"/>
      <c r="GJ1016" s="68"/>
      <c r="GK1016" s="68"/>
      <c r="GL1016" s="68"/>
      <c r="GM1016" s="68"/>
      <c r="GN1016" s="68"/>
      <c r="GO1016" s="68"/>
      <c r="GP1016" s="68"/>
      <c r="GQ1016" s="68"/>
      <c r="GR1016" s="68"/>
      <c r="GS1016" s="68"/>
      <c r="GT1016" s="68"/>
      <c r="GU1016" s="68"/>
      <c r="GV1016" s="68"/>
      <c r="GW1016" s="68"/>
      <c r="GX1016" s="68"/>
      <c r="GY1016" s="68"/>
      <c r="GZ1016" s="68"/>
      <c r="HA1016" s="68"/>
      <c r="HB1016" s="68"/>
      <c r="HC1016" s="68"/>
      <c r="HD1016" s="68"/>
      <c r="HE1016" s="68"/>
      <c r="HF1016" s="68"/>
      <c r="HG1016" s="68"/>
      <c r="HH1016" s="68"/>
      <c r="HI1016" s="68"/>
      <c r="HJ1016" s="68"/>
      <c r="HK1016" s="68"/>
      <c r="HL1016" s="68"/>
      <c r="HM1016" s="68"/>
      <c r="HN1016" s="68"/>
      <c r="HO1016" s="68"/>
      <c r="HP1016" s="68"/>
      <c r="HQ1016" s="68"/>
      <c r="HR1016" s="68"/>
      <c r="HS1016" s="68"/>
      <c r="HT1016" s="68"/>
      <c r="HU1016" s="68"/>
      <c r="HV1016" s="68"/>
      <c r="HW1016" s="68"/>
      <c r="HX1016" s="68"/>
      <c r="HY1016" s="68"/>
      <c r="HZ1016" s="68"/>
      <c r="IA1016" s="68"/>
      <c r="IB1016" s="68"/>
      <c r="IC1016" s="68"/>
      <c r="ID1016" s="68"/>
      <c r="IE1016" s="68"/>
      <c r="IF1016" s="68"/>
      <c r="IG1016" s="68"/>
      <c r="IH1016" s="68"/>
      <c r="II1016" s="68"/>
      <c r="IJ1016" s="68"/>
      <c r="IK1016" s="68"/>
      <c r="IL1016" s="68"/>
      <c r="IM1016" s="68"/>
      <c r="IN1016" s="68"/>
      <c r="IO1016" s="68"/>
      <c r="IP1016" s="68"/>
      <c r="IQ1016" s="68"/>
      <c r="IR1016" s="68"/>
      <c r="IS1016" s="68"/>
      <c r="IT1016" s="68"/>
      <c r="IU1016" s="68"/>
      <c r="IV1016" s="68"/>
      <c r="IW1016" s="68"/>
      <c r="IX1016" s="68"/>
      <c r="IY1016" s="68"/>
      <c r="IZ1016" s="68"/>
      <c r="JA1016" s="68"/>
      <c r="JB1016" s="68"/>
      <c r="JC1016" s="68"/>
      <c r="JD1016" s="68"/>
      <c r="JE1016" s="68"/>
      <c r="JF1016" s="68"/>
      <c r="JG1016" s="68"/>
      <c r="JH1016" s="68"/>
      <c r="JI1016" s="68"/>
      <c r="JJ1016" s="68"/>
      <c r="JK1016" s="68"/>
      <c r="JL1016" s="68"/>
      <c r="JM1016" s="68"/>
      <c r="JN1016" s="68"/>
      <c r="JO1016" s="68"/>
      <c r="JP1016" s="68"/>
      <c r="JQ1016" s="68"/>
      <c r="JR1016" s="68"/>
      <c r="JS1016" s="68"/>
      <c r="JT1016" s="68"/>
      <c r="JU1016" s="68"/>
      <c r="JV1016" s="68"/>
      <c r="JW1016" s="68"/>
      <c r="JX1016" s="68"/>
      <c r="JY1016" s="68"/>
      <c r="JZ1016" s="68"/>
      <c r="KA1016" s="68"/>
      <c r="KB1016" s="68"/>
      <c r="KC1016" s="68"/>
      <c r="KD1016" s="68"/>
      <c r="KE1016" s="68"/>
      <c r="KF1016" s="68"/>
      <c r="KG1016" s="68"/>
      <c r="KH1016" s="68"/>
      <c r="KI1016" s="68"/>
      <c r="KJ1016" s="68"/>
      <c r="KK1016" s="68"/>
      <c r="KL1016" s="68"/>
      <c r="KM1016" s="68"/>
      <c r="KN1016" s="68"/>
      <c r="KO1016" s="68"/>
      <c r="KP1016" s="68"/>
      <c r="KQ1016" s="68"/>
      <c r="KR1016" s="68"/>
      <c r="KS1016" s="68"/>
      <c r="KT1016" s="68"/>
      <c r="KU1016" s="68"/>
      <c r="KV1016" s="68"/>
      <c r="KW1016" s="68"/>
      <c r="KX1016" s="68"/>
      <c r="KY1016" s="68"/>
      <c r="KZ1016" s="68"/>
      <c r="LA1016" s="68"/>
      <c r="LB1016" s="68"/>
      <c r="LC1016" s="68"/>
      <c r="LD1016" s="68"/>
      <c r="LE1016" s="68"/>
      <c r="LF1016" s="68"/>
      <c r="LG1016" s="68"/>
      <c r="LH1016" s="68"/>
      <c r="LI1016" s="68"/>
      <c r="LJ1016" s="68"/>
      <c r="LK1016" s="68"/>
      <c r="LL1016" s="68"/>
      <c r="LM1016" s="68"/>
      <c r="LN1016" s="68"/>
      <c r="LO1016" s="68"/>
      <c r="LP1016" s="68"/>
      <c r="LQ1016" s="68"/>
      <c r="LR1016" s="68"/>
      <c r="LS1016" s="68"/>
      <c r="LT1016" s="68"/>
      <c r="LU1016" s="68"/>
      <c r="LV1016" s="68"/>
      <c r="LW1016" s="68"/>
      <c r="LX1016" s="68"/>
      <c r="LY1016" s="68"/>
      <c r="LZ1016" s="68"/>
      <c r="MA1016" s="68"/>
      <c r="MB1016" s="68"/>
      <c r="MC1016" s="68"/>
      <c r="MD1016" s="68"/>
      <c r="ME1016" s="68"/>
      <c r="MF1016" s="68"/>
      <c r="MG1016" s="68"/>
      <c r="MH1016" s="68"/>
      <c r="MI1016" s="68"/>
      <c r="MJ1016" s="68"/>
      <c r="MK1016" s="68"/>
      <c r="ML1016" s="68"/>
      <c r="MM1016" s="68"/>
      <c r="MN1016" s="68"/>
      <c r="MO1016" s="68"/>
      <c r="MP1016" s="68"/>
      <c r="MQ1016" s="68"/>
      <c r="MR1016" s="68"/>
      <c r="MS1016" s="68"/>
      <c r="MT1016" s="68"/>
      <c r="MU1016" s="68"/>
      <c r="MV1016" s="68"/>
      <c r="MW1016" s="68"/>
      <c r="MX1016" s="68"/>
      <c r="MY1016" s="68"/>
      <c r="MZ1016" s="68"/>
      <c r="NA1016" s="68"/>
      <c r="NB1016" s="68"/>
      <c r="NC1016" s="68"/>
      <c r="ND1016" s="68"/>
      <c r="NE1016" s="68"/>
      <c r="NF1016" s="68"/>
      <c r="NG1016" s="69"/>
      <c r="NH1016" s="69"/>
      <c r="NI1016" s="69"/>
      <c r="NJ1016" s="68"/>
      <c r="NK1016" s="67"/>
      <c r="NL1016" s="67"/>
      <c r="NM1016" s="67"/>
      <c r="NN1016" s="67"/>
      <c r="NO1016" s="67"/>
      <c r="NP1016" s="67"/>
      <c r="NQ1016" s="67"/>
      <c r="NR1016" s="67"/>
      <c r="NS1016" s="67"/>
      <c r="NT1016" s="67"/>
      <c r="NU1016" s="67"/>
      <c r="NV1016" s="68"/>
    </row>
    <row r="1017" spans="1:386" s="48" customFormat="1" x14ac:dyDescent="0.2">
      <c r="A1017" s="66"/>
      <c r="B1017" s="67"/>
      <c r="C1017" s="67"/>
      <c r="D1017" s="239"/>
      <c r="E1017" s="225"/>
      <c r="F1017" s="68"/>
      <c r="G1017" s="68"/>
      <c r="H1017" s="68"/>
      <c r="I1017" s="68"/>
      <c r="J1017" s="68"/>
      <c r="K1017" s="68"/>
      <c r="L1017" s="68"/>
      <c r="M1017" s="68"/>
      <c r="N1017" s="68"/>
      <c r="O1017" s="68"/>
      <c r="P1017" s="68"/>
      <c r="Q1017" s="68"/>
      <c r="R1017" s="68"/>
      <c r="S1017" s="68"/>
      <c r="T1017" s="68"/>
      <c r="U1017" s="68"/>
      <c r="V1017" s="68"/>
      <c r="W1017" s="68"/>
      <c r="X1017" s="68"/>
      <c r="Y1017" s="68"/>
      <c r="Z1017" s="68"/>
      <c r="AA1017" s="68"/>
      <c r="AB1017" s="68"/>
      <c r="AC1017" s="68"/>
      <c r="AD1017" s="68"/>
      <c r="AE1017" s="68"/>
      <c r="AF1017" s="68"/>
      <c r="AG1017" s="68"/>
      <c r="AH1017" s="68"/>
      <c r="AI1017" s="68"/>
      <c r="AJ1017" s="68"/>
      <c r="AK1017" s="68"/>
      <c r="AL1017" s="68"/>
      <c r="AM1017" s="68"/>
      <c r="AN1017" s="68"/>
      <c r="AO1017" s="68"/>
      <c r="AP1017" s="68"/>
      <c r="AQ1017" s="68"/>
      <c r="AR1017" s="68"/>
      <c r="AS1017" s="68"/>
      <c r="AT1017" s="68"/>
      <c r="AU1017" s="68"/>
      <c r="AV1017" s="68"/>
      <c r="AW1017" s="68"/>
      <c r="AX1017" s="68"/>
      <c r="AY1017" s="68"/>
      <c r="AZ1017" s="68"/>
      <c r="BA1017" s="68"/>
      <c r="BB1017" s="68"/>
      <c r="BC1017" s="68"/>
      <c r="BD1017" s="68"/>
      <c r="BE1017" s="68"/>
      <c r="BF1017" s="68"/>
      <c r="BG1017" s="68"/>
      <c r="BH1017" s="68"/>
      <c r="BI1017" s="68"/>
      <c r="BJ1017" s="68"/>
      <c r="BK1017" s="68"/>
      <c r="BL1017" s="68"/>
      <c r="BM1017" s="68"/>
      <c r="BN1017" s="68"/>
      <c r="BO1017" s="68"/>
      <c r="BP1017" s="68"/>
      <c r="BQ1017" s="68"/>
      <c r="BR1017" s="68"/>
      <c r="BS1017" s="68"/>
      <c r="BT1017" s="68"/>
      <c r="BU1017" s="68"/>
      <c r="BV1017" s="68"/>
      <c r="BW1017" s="68"/>
      <c r="BX1017" s="68"/>
      <c r="BY1017" s="68"/>
      <c r="BZ1017" s="68"/>
      <c r="CA1017" s="68"/>
      <c r="CB1017" s="68"/>
      <c r="CC1017" s="68"/>
      <c r="CD1017" s="68"/>
      <c r="CE1017" s="68"/>
      <c r="CF1017" s="68"/>
      <c r="CG1017" s="68"/>
      <c r="CH1017" s="68"/>
      <c r="CI1017" s="68"/>
      <c r="CJ1017" s="68"/>
      <c r="CK1017" s="68"/>
      <c r="CL1017" s="68"/>
      <c r="CM1017" s="68"/>
      <c r="CN1017" s="68"/>
      <c r="CO1017" s="68"/>
      <c r="CP1017" s="68"/>
      <c r="CQ1017" s="68"/>
      <c r="CR1017" s="68"/>
      <c r="CS1017" s="68"/>
      <c r="CT1017" s="68"/>
      <c r="CU1017" s="68"/>
      <c r="CV1017" s="68"/>
      <c r="CW1017" s="68"/>
      <c r="CX1017" s="68"/>
      <c r="CY1017" s="68"/>
      <c r="CZ1017" s="68"/>
      <c r="DA1017" s="68"/>
      <c r="DB1017" s="68"/>
      <c r="DC1017" s="68"/>
      <c r="DD1017" s="68"/>
      <c r="DE1017" s="68"/>
      <c r="DF1017" s="68"/>
      <c r="DG1017" s="68"/>
      <c r="DH1017" s="68"/>
      <c r="DI1017" s="68"/>
      <c r="DJ1017" s="68"/>
      <c r="DK1017" s="68"/>
      <c r="DL1017" s="68"/>
      <c r="DM1017" s="68"/>
      <c r="DN1017" s="68"/>
      <c r="DO1017" s="68"/>
      <c r="DP1017" s="68"/>
      <c r="DQ1017" s="68"/>
      <c r="DR1017" s="68"/>
      <c r="DS1017" s="68"/>
      <c r="DT1017" s="68"/>
      <c r="DU1017" s="68"/>
      <c r="DV1017" s="68"/>
      <c r="DW1017" s="68"/>
      <c r="DX1017" s="68"/>
      <c r="DY1017" s="68"/>
      <c r="DZ1017" s="68"/>
      <c r="EA1017" s="68"/>
      <c r="EB1017" s="68"/>
      <c r="EC1017" s="68"/>
      <c r="ED1017" s="68"/>
      <c r="EE1017" s="68"/>
      <c r="EF1017" s="68"/>
      <c r="EG1017" s="68"/>
      <c r="EH1017" s="68"/>
      <c r="EI1017" s="68"/>
      <c r="EJ1017" s="68"/>
      <c r="EK1017" s="68"/>
      <c r="EL1017" s="68"/>
      <c r="EM1017" s="68"/>
      <c r="EN1017" s="68"/>
      <c r="EO1017" s="68"/>
      <c r="EP1017" s="68"/>
      <c r="EQ1017" s="68"/>
      <c r="ER1017" s="68"/>
      <c r="ES1017" s="68"/>
      <c r="ET1017" s="68"/>
      <c r="EU1017" s="68"/>
      <c r="EV1017" s="68"/>
      <c r="EW1017" s="68"/>
      <c r="EX1017" s="68"/>
      <c r="EY1017" s="68"/>
      <c r="EZ1017" s="68"/>
      <c r="FA1017" s="68"/>
      <c r="FB1017" s="68"/>
      <c r="FC1017" s="68"/>
      <c r="FD1017" s="68"/>
      <c r="FE1017" s="68"/>
      <c r="FF1017" s="68"/>
      <c r="FG1017" s="68"/>
      <c r="FH1017" s="68"/>
      <c r="FI1017" s="68"/>
      <c r="FJ1017" s="68"/>
      <c r="FK1017" s="68"/>
      <c r="FL1017" s="68"/>
      <c r="FM1017" s="68"/>
      <c r="FN1017" s="68"/>
      <c r="FO1017" s="68"/>
      <c r="FP1017" s="68"/>
      <c r="FQ1017" s="68"/>
      <c r="FR1017" s="68"/>
      <c r="FS1017" s="68"/>
      <c r="FT1017" s="68"/>
      <c r="FU1017" s="68"/>
      <c r="FV1017" s="68"/>
      <c r="FW1017" s="68"/>
      <c r="FX1017" s="68"/>
      <c r="FY1017" s="68"/>
      <c r="FZ1017" s="68"/>
      <c r="GA1017" s="68"/>
      <c r="GB1017" s="68"/>
      <c r="GC1017" s="68"/>
      <c r="GD1017" s="68"/>
      <c r="GE1017" s="68"/>
      <c r="GF1017" s="68"/>
      <c r="GG1017" s="68"/>
      <c r="GH1017" s="68"/>
      <c r="GI1017" s="68"/>
      <c r="GJ1017" s="68"/>
      <c r="GK1017" s="68"/>
      <c r="GL1017" s="68"/>
      <c r="GM1017" s="68"/>
      <c r="GN1017" s="68"/>
      <c r="GO1017" s="68"/>
      <c r="GP1017" s="68"/>
      <c r="GQ1017" s="68"/>
      <c r="GR1017" s="68"/>
      <c r="GS1017" s="68"/>
      <c r="GT1017" s="68"/>
      <c r="GU1017" s="68"/>
      <c r="GV1017" s="68"/>
      <c r="GW1017" s="68"/>
      <c r="GX1017" s="68"/>
      <c r="GY1017" s="68"/>
      <c r="GZ1017" s="68"/>
      <c r="HA1017" s="68"/>
      <c r="HB1017" s="68"/>
      <c r="HC1017" s="68"/>
      <c r="HD1017" s="68"/>
      <c r="HE1017" s="68"/>
      <c r="HF1017" s="68"/>
      <c r="HG1017" s="68"/>
      <c r="HH1017" s="68"/>
      <c r="HI1017" s="68"/>
      <c r="HJ1017" s="68"/>
      <c r="HK1017" s="68"/>
      <c r="HL1017" s="68"/>
      <c r="HM1017" s="68"/>
      <c r="HN1017" s="68"/>
      <c r="HO1017" s="68"/>
      <c r="HP1017" s="68"/>
      <c r="HQ1017" s="68"/>
      <c r="HR1017" s="68"/>
      <c r="HS1017" s="68"/>
      <c r="HT1017" s="68"/>
      <c r="HU1017" s="68"/>
      <c r="HV1017" s="68"/>
      <c r="HW1017" s="68"/>
      <c r="HX1017" s="68"/>
      <c r="HY1017" s="68"/>
      <c r="HZ1017" s="68"/>
      <c r="IA1017" s="68"/>
      <c r="IB1017" s="68"/>
      <c r="IC1017" s="68"/>
      <c r="ID1017" s="68"/>
      <c r="IE1017" s="68"/>
      <c r="IF1017" s="68"/>
      <c r="IG1017" s="68"/>
      <c r="IH1017" s="68"/>
      <c r="II1017" s="68"/>
      <c r="IJ1017" s="68"/>
      <c r="IK1017" s="68"/>
      <c r="IL1017" s="68"/>
      <c r="IM1017" s="68"/>
      <c r="IN1017" s="68"/>
      <c r="IO1017" s="68"/>
      <c r="IP1017" s="68"/>
      <c r="IQ1017" s="68"/>
      <c r="IR1017" s="68"/>
      <c r="IS1017" s="68"/>
      <c r="IT1017" s="68"/>
      <c r="IU1017" s="68"/>
      <c r="IV1017" s="68"/>
      <c r="IW1017" s="68"/>
      <c r="IX1017" s="68"/>
      <c r="IY1017" s="68"/>
      <c r="IZ1017" s="68"/>
      <c r="JA1017" s="68"/>
      <c r="JB1017" s="68"/>
      <c r="JC1017" s="68"/>
      <c r="JD1017" s="68"/>
      <c r="JE1017" s="68"/>
      <c r="JF1017" s="68"/>
      <c r="JG1017" s="68"/>
      <c r="JH1017" s="68"/>
      <c r="JI1017" s="68"/>
      <c r="JJ1017" s="68"/>
      <c r="JK1017" s="68"/>
      <c r="JL1017" s="68"/>
      <c r="JM1017" s="68"/>
      <c r="JN1017" s="68"/>
      <c r="JO1017" s="68"/>
      <c r="JP1017" s="68"/>
      <c r="JQ1017" s="68"/>
      <c r="JR1017" s="68"/>
      <c r="JS1017" s="68"/>
      <c r="JT1017" s="68"/>
      <c r="JU1017" s="68"/>
      <c r="JV1017" s="68"/>
      <c r="JW1017" s="68"/>
      <c r="JX1017" s="68"/>
      <c r="JY1017" s="68"/>
      <c r="JZ1017" s="68"/>
      <c r="KA1017" s="68"/>
      <c r="KB1017" s="68"/>
      <c r="KC1017" s="68"/>
      <c r="KD1017" s="68"/>
      <c r="KE1017" s="68"/>
      <c r="KF1017" s="68"/>
      <c r="KG1017" s="68"/>
      <c r="KH1017" s="68"/>
      <c r="KI1017" s="68"/>
      <c r="KJ1017" s="68"/>
      <c r="KK1017" s="68"/>
      <c r="KL1017" s="68"/>
      <c r="KM1017" s="68"/>
      <c r="KN1017" s="68"/>
      <c r="KO1017" s="68"/>
      <c r="KP1017" s="68"/>
      <c r="KQ1017" s="68"/>
      <c r="KR1017" s="68"/>
      <c r="KS1017" s="68"/>
      <c r="KT1017" s="68"/>
      <c r="KU1017" s="68"/>
      <c r="KV1017" s="68"/>
      <c r="KW1017" s="68"/>
      <c r="KX1017" s="68"/>
      <c r="KY1017" s="68"/>
      <c r="KZ1017" s="68"/>
      <c r="LA1017" s="68"/>
      <c r="LB1017" s="68"/>
      <c r="LC1017" s="68"/>
      <c r="LD1017" s="68"/>
      <c r="LE1017" s="68"/>
      <c r="LF1017" s="68"/>
      <c r="LG1017" s="68"/>
      <c r="LH1017" s="68"/>
      <c r="LI1017" s="68"/>
      <c r="LJ1017" s="68"/>
      <c r="LK1017" s="68"/>
      <c r="LL1017" s="68"/>
      <c r="LM1017" s="68"/>
      <c r="LN1017" s="68"/>
      <c r="LO1017" s="68"/>
      <c r="LP1017" s="68"/>
      <c r="LQ1017" s="68"/>
      <c r="LR1017" s="68"/>
      <c r="LS1017" s="68"/>
      <c r="LT1017" s="68"/>
      <c r="LU1017" s="68"/>
      <c r="LV1017" s="68"/>
      <c r="LW1017" s="68"/>
      <c r="LX1017" s="68"/>
      <c r="LY1017" s="68"/>
      <c r="LZ1017" s="68"/>
      <c r="MA1017" s="68"/>
      <c r="MB1017" s="68"/>
      <c r="MC1017" s="68"/>
      <c r="MD1017" s="68"/>
      <c r="ME1017" s="68"/>
      <c r="MF1017" s="68"/>
      <c r="MG1017" s="68"/>
      <c r="MH1017" s="68"/>
      <c r="MI1017" s="68"/>
      <c r="MJ1017" s="68"/>
      <c r="MK1017" s="68"/>
      <c r="ML1017" s="68"/>
      <c r="MM1017" s="68"/>
      <c r="MN1017" s="68"/>
      <c r="MO1017" s="68"/>
      <c r="MP1017" s="68"/>
      <c r="MQ1017" s="68"/>
      <c r="MR1017" s="68"/>
      <c r="MS1017" s="68"/>
      <c r="MT1017" s="68"/>
      <c r="MU1017" s="68"/>
      <c r="MV1017" s="68"/>
      <c r="MW1017" s="68"/>
      <c r="MX1017" s="68"/>
      <c r="MY1017" s="68"/>
      <c r="MZ1017" s="68"/>
      <c r="NA1017" s="68"/>
      <c r="NB1017" s="68"/>
      <c r="NC1017" s="68"/>
      <c r="ND1017" s="68"/>
      <c r="NE1017" s="68"/>
      <c r="NF1017" s="68"/>
      <c r="NG1017" s="69"/>
      <c r="NH1017" s="69"/>
      <c r="NI1017" s="69"/>
      <c r="NJ1017" s="68"/>
      <c r="NK1017" s="67"/>
      <c r="NL1017" s="67"/>
      <c r="NM1017" s="67"/>
      <c r="NN1017" s="67"/>
      <c r="NO1017" s="67"/>
      <c r="NP1017" s="67"/>
      <c r="NQ1017" s="67"/>
      <c r="NR1017" s="67"/>
      <c r="NS1017" s="67"/>
      <c r="NT1017" s="67"/>
      <c r="NU1017" s="67"/>
      <c r="NV1017" s="68"/>
    </row>
    <row r="1018" spans="1:386" s="48" customFormat="1" x14ac:dyDescent="0.2">
      <c r="A1018" s="66"/>
      <c r="B1018" s="67"/>
      <c r="C1018" s="67"/>
      <c r="D1018" s="239"/>
      <c r="E1018" s="225"/>
      <c r="F1018" s="68"/>
      <c r="G1018" s="68"/>
      <c r="H1018" s="68"/>
      <c r="I1018" s="68"/>
      <c r="J1018" s="68"/>
      <c r="K1018" s="68"/>
      <c r="L1018" s="68"/>
      <c r="M1018" s="68"/>
      <c r="N1018" s="68"/>
      <c r="O1018" s="68"/>
      <c r="P1018" s="68"/>
      <c r="Q1018" s="68"/>
      <c r="R1018" s="68"/>
      <c r="S1018" s="68"/>
      <c r="T1018" s="68"/>
      <c r="U1018" s="68"/>
      <c r="V1018" s="68"/>
      <c r="W1018" s="68"/>
      <c r="X1018" s="68"/>
      <c r="Y1018" s="68"/>
      <c r="Z1018" s="68"/>
      <c r="AA1018" s="68"/>
      <c r="AB1018" s="68"/>
      <c r="AC1018" s="68"/>
      <c r="AD1018" s="68"/>
      <c r="AE1018" s="68"/>
      <c r="AF1018" s="68"/>
      <c r="AG1018" s="68"/>
      <c r="AH1018" s="68"/>
      <c r="AI1018" s="68"/>
      <c r="AJ1018" s="68"/>
      <c r="AK1018" s="68"/>
      <c r="AL1018" s="68"/>
      <c r="AM1018" s="68"/>
      <c r="AN1018" s="68"/>
      <c r="AO1018" s="68"/>
      <c r="AP1018" s="68"/>
      <c r="AQ1018" s="68"/>
      <c r="AR1018" s="68"/>
      <c r="AS1018" s="68"/>
      <c r="AT1018" s="68"/>
      <c r="AU1018" s="68"/>
      <c r="AV1018" s="68"/>
      <c r="AW1018" s="68"/>
      <c r="AX1018" s="68"/>
      <c r="AY1018" s="68"/>
      <c r="AZ1018" s="68"/>
      <c r="BA1018" s="68"/>
      <c r="BB1018" s="68"/>
      <c r="BC1018" s="68"/>
      <c r="BD1018" s="68"/>
      <c r="BE1018" s="68"/>
      <c r="BF1018" s="68"/>
      <c r="BG1018" s="68"/>
      <c r="BH1018" s="68"/>
      <c r="BI1018" s="68"/>
      <c r="BJ1018" s="68"/>
      <c r="BK1018" s="68"/>
      <c r="BL1018" s="68"/>
      <c r="BM1018" s="68"/>
      <c r="BN1018" s="68"/>
      <c r="BO1018" s="68"/>
      <c r="BP1018" s="68"/>
      <c r="BQ1018" s="68"/>
      <c r="BR1018" s="68"/>
      <c r="BS1018" s="68"/>
      <c r="BT1018" s="68"/>
      <c r="BU1018" s="68"/>
      <c r="BV1018" s="68"/>
      <c r="BW1018" s="68"/>
      <c r="BX1018" s="68"/>
      <c r="BY1018" s="68"/>
      <c r="BZ1018" s="68"/>
      <c r="CA1018" s="68"/>
      <c r="CB1018" s="68"/>
      <c r="CC1018" s="68"/>
      <c r="CD1018" s="68"/>
      <c r="CE1018" s="68"/>
      <c r="CF1018" s="68"/>
      <c r="CG1018" s="68"/>
      <c r="CH1018" s="68"/>
      <c r="CI1018" s="68"/>
      <c r="CJ1018" s="68"/>
      <c r="CK1018" s="68"/>
      <c r="CL1018" s="68"/>
      <c r="CM1018" s="68"/>
      <c r="CN1018" s="68"/>
      <c r="CO1018" s="68"/>
      <c r="CP1018" s="68"/>
      <c r="CQ1018" s="68"/>
      <c r="CR1018" s="68"/>
      <c r="CS1018" s="68"/>
      <c r="CT1018" s="68"/>
      <c r="CU1018" s="68"/>
      <c r="CV1018" s="68"/>
      <c r="CW1018" s="68"/>
      <c r="CX1018" s="68"/>
      <c r="CY1018" s="68"/>
      <c r="CZ1018" s="68"/>
      <c r="DA1018" s="68"/>
      <c r="DB1018" s="68"/>
      <c r="DC1018" s="68"/>
      <c r="DD1018" s="68"/>
      <c r="DE1018" s="68"/>
      <c r="DF1018" s="68"/>
      <c r="DG1018" s="68"/>
      <c r="DH1018" s="68"/>
      <c r="DI1018" s="68"/>
      <c r="DJ1018" s="68"/>
      <c r="DK1018" s="68"/>
      <c r="DL1018" s="68"/>
      <c r="DM1018" s="68"/>
      <c r="DN1018" s="68"/>
      <c r="DO1018" s="68"/>
      <c r="DP1018" s="68"/>
      <c r="DQ1018" s="68"/>
      <c r="DR1018" s="68"/>
      <c r="DS1018" s="68"/>
      <c r="DT1018" s="68"/>
      <c r="DU1018" s="68"/>
      <c r="DV1018" s="68"/>
      <c r="DW1018" s="68"/>
      <c r="DX1018" s="68"/>
      <c r="DY1018" s="68"/>
      <c r="DZ1018" s="68"/>
      <c r="EA1018" s="68"/>
      <c r="EB1018" s="68"/>
      <c r="EC1018" s="68"/>
      <c r="ED1018" s="68"/>
      <c r="EE1018" s="68"/>
      <c r="EF1018" s="68"/>
      <c r="EG1018" s="68"/>
      <c r="EH1018" s="68"/>
      <c r="EI1018" s="68"/>
      <c r="EJ1018" s="68"/>
      <c r="EK1018" s="68"/>
      <c r="EL1018" s="68"/>
      <c r="EM1018" s="68"/>
      <c r="EN1018" s="68"/>
      <c r="EO1018" s="68"/>
      <c r="EP1018" s="68"/>
      <c r="EQ1018" s="68"/>
      <c r="ER1018" s="68"/>
      <c r="ES1018" s="68"/>
      <c r="ET1018" s="68"/>
      <c r="EU1018" s="68"/>
      <c r="EV1018" s="68"/>
      <c r="EW1018" s="68"/>
      <c r="EX1018" s="68"/>
      <c r="EY1018" s="68"/>
      <c r="EZ1018" s="68"/>
      <c r="FA1018" s="68"/>
      <c r="FB1018" s="68"/>
      <c r="FC1018" s="68"/>
      <c r="FD1018" s="68"/>
      <c r="FE1018" s="68"/>
      <c r="FF1018" s="68"/>
      <c r="FG1018" s="68"/>
      <c r="FH1018" s="68"/>
      <c r="FI1018" s="68"/>
      <c r="FJ1018" s="68"/>
      <c r="FK1018" s="68"/>
      <c r="FL1018" s="68"/>
      <c r="FM1018" s="68"/>
      <c r="FN1018" s="68"/>
      <c r="FO1018" s="68"/>
      <c r="FP1018" s="68"/>
      <c r="FQ1018" s="68"/>
      <c r="FR1018" s="68"/>
      <c r="FS1018" s="68"/>
      <c r="FT1018" s="68"/>
      <c r="FU1018" s="68"/>
      <c r="FV1018" s="68"/>
      <c r="FW1018" s="68"/>
      <c r="FX1018" s="68"/>
      <c r="FY1018" s="68"/>
      <c r="FZ1018" s="68"/>
      <c r="GA1018" s="68"/>
      <c r="GB1018" s="68"/>
      <c r="GC1018" s="68"/>
      <c r="GD1018" s="68"/>
      <c r="GE1018" s="68"/>
      <c r="GF1018" s="68"/>
      <c r="GG1018" s="68"/>
      <c r="GH1018" s="68"/>
      <c r="GI1018" s="68"/>
      <c r="GJ1018" s="68"/>
      <c r="GK1018" s="68"/>
      <c r="GL1018" s="68"/>
      <c r="GM1018" s="68"/>
      <c r="GN1018" s="68"/>
      <c r="GO1018" s="68"/>
      <c r="GP1018" s="68"/>
      <c r="GQ1018" s="68"/>
      <c r="GR1018" s="68"/>
      <c r="GS1018" s="68"/>
      <c r="GT1018" s="68"/>
      <c r="GU1018" s="68"/>
      <c r="GV1018" s="68"/>
      <c r="GW1018" s="68"/>
      <c r="GX1018" s="68"/>
      <c r="GY1018" s="68"/>
      <c r="GZ1018" s="68"/>
      <c r="HA1018" s="68"/>
      <c r="HB1018" s="68"/>
      <c r="HC1018" s="68"/>
      <c r="HD1018" s="68"/>
      <c r="HE1018" s="68"/>
      <c r="HF1018" s="68"/>
      <c r="HG1018" s="68"/>
      <c r="HH1018" s="68"/>
      <c r="HI1018" s="68"/>
      <c r="HJ1018" s="68"/>
      <c r="HK1018" s="68"/>
      <c r="HL1018" s="68"/>
      <c r="HM1018" s="68"/>
      <c r="HN1018" s="68"/>
      <c r="HO1018" s="68"/>
      <c r="HP1018" s="68"/>
      <c r="HQ1018" s="68"/>
      <c r="HR1018" s="68"/>
      <c r="HS1018" s="68"/>
      <c r="HT1018" s="68"/>
      <c r="HU1018" s="68"/>
      <c r="HV1018" s="68"/>
      <c r="HW1018" s="68"/>
      <c r="HX1018" s="68"/>
      <c r="HY1018" s="68"/>
      <c r="HZ1018" s="68"/>
      <c r="IA1018" s="68"/>
      <c r="IB1018" s="68"/>
      <c r="IC1018" s="68"/>
      <c r="ID1018" s="68"/>
      <c r="IE1018" s="68"/>
      <c r="IF1018" s="68"/>
      <c r="IG1018" s="68"/>
      <c r="IH1018" s="68"/>
      <c r="II1018" s="68"/>
      <c r="IJ1018" s="68"/>
      <c r="IK1018" s="68"/>
      <c r="IL1018" s="68"/>
      <c r="IM1018" s="68"/>
      <c r="IN1018" s="68"/>
      <c r="IO1018" s="68"/>
      <c r="IP1018" s="68"/>
      <c r="IQ1018" s="68"/>
      <c r="IR1018" s="68"/>
      <c r="IS1018" s="68"/>
      <c r="IT1018" s="68"/>
      <c r="IU1018" s="68"/>
      <c r="IV1018" s="68"/>
      <c r="IW1018" s="68"/>
      <c r="IX1018" s="68"/>
      <c r="IY1018" s="68"/>
      <c r="IZ1018" s="68"/>
      <c r="JA1018" s="68"/>
      <c r="JB1018" s="68"/>
      <c r="JC1018" s="68"/>
      <c r="JD1018" s="68"/>
      <c r="JE1018" s="68"/>
      <c r="JF1018" s="68"/>
      <c r="JG1018" s="68"/>
      <c r="JH1018" s="68"/>
      <c r="JI1018" s="68"/>
      <c r="JJ1018" s="68"/>
      <c r="JK1018" s="68"/>
      <c r="JL1018" s="68"/>
      <c r="JM1018" s="68"/>
      <c r="JN1018" s="68"/>
      <c r="JO1018" s="68"/>
      <c r="JP1018" s="68"/>
      <c r="JQ1018" s="68"/>
      <c r="JR1018" s="68"/>
      <c r="JS1018" s="68"/>
      <c r="JT1018" s="68"/>
      <c r="JU1018" s="68"/>
      <c r="JV1018" s="68"/>
      <c r="JW1018" s="68"/>
      <c r="JX1018" s="68"/>
      <c r="JY1018" s="68"/>
      <c r="JZ1018" s="68"/>
      <c r="KA1018" s="68"/>
      <c r="KB1018" s="68"/>
      <c r="KC1018" s="68"/>
      <c r="KD1018" s="68"/>
      <c r="KE1018" s="68"/>
      <c r="KF1018" s="68"/>
      <c r="KG1018" s="68"/>
      <c r="KH1018" s="68"/>
      <c r="KI1018" s="68"/>
      <c r="KJ1018" s="68"/>
      <c r="KK1018" s="68"/>
      <c r="KL1018" s="68"/>
      <c r="KM1018" s="68"/>
      <c r="KN1018" s="68"/>
      <c r="KO1018" s="68"/>
      <c r="KP1018" s="68"/>
      <c r="KQ1018" s="68"/>
      <c r="KR1018" s="68"/>
      <c r="KS1018" s="68"/>
      <c r="KT1018" s="68"/>
      <c r="KU1018" s="68"/>
      <c r="KV1018" s="68"/>
      <c r="KW1018" s="68"/>
      <c r="KX1018" s="68"/>
      <c r="KY1018" s="68"/>
      <c r="KZ1018" s="68"/>
      <c r="LA1018" s="68"/>
      <c r="LB1018" s="68"/>
      <c r="LC1018" s="68"/>
      <c r="LD1018" s="68"/>
      <c r="LE1018" s="68"/>
      <c r="LF1018" s="68"/>
      <c r="LG1018" s="68"/>
      <c r="LH1018" s="68"/>
      <c r="LI1018" s="68"/>
      <c r="LJ1018" s="68"/>
      <c r="LK1018" s="68"/>
      <c r="LL1018" s="68"/>
      <c r="LM1018" s="68"/>
      <c r="LN1018" s="68"/>
      <c r="LO1018" s="68"/>
      <c r="LP1018" s="68"/>
      <c r="LQ1018" s="68"/>
      <c r="LR1018" s="68"/>
      <c r="LS1018" s="68"/>
      <c r="LT1018" s="68"/>
      <c r="LU1018" s="68"/>
      <c r="LV1018" s="68"/>
      <c r="LW1018" s="68"/>
      <c r="LX1018" s="68"/>
      <c r="LY1018" s="68"/>
      <c r="LZ1018" s="68"/>
      <c r="MA1018" s="68"/>
      <c r="MB1018" s="68"/>
      <c r="MC1018" s="68"/>
      <c r="MD1018" s="68"/>
      <c r="ME1018" s="68"/>
      <c r="MF1018" s="68"/>
      <c r="MG1018" s="68"/>
      <c r="MH1018" s="68"/>
      <c r="MI1018" s="68"/>
      <c r="MJ1018" s="68"/>
      <c r="MK1018" s="68"/>
      <c r="ML1018" s="68"/>
      <c r="MM1018" s="68"/>
      <c r="MN1018" s="68"/>
      <c r="MO1018" s="68"/>
      <c r="MP1018" s="68"/>
      <c r="MQ1018" s="68"/>
      <c r="MR1018" s="68"/>
      <c r="MS1018" s="68"/>
      <c r="MT1018" s="68"/>
      <c r="MU1018" s="68"/>
      <c r="MV1018" s="68"/>
      <c r="MW1018" s="68"/>
      <c r="MX1018" s="68"/>
      <c r="MY1018" s="68"/>
      <c r="MZ1018" s="68"/>
      <c r="NA1018" s="68"/>
      <c r="NB1018" s="68"/>
      <c r="NC1018" s="68"/>
      <c r="ND1018" s="68"/>
      <c r="NE1018" s="68"/>
      <c r="NF1018" s="68"/>
      <c r="NG1018" s="69"/>
      <c r="NH1018" s="69"/>
      <c r="NI1018" s="69"/>
      <c r="NJ1018" s="68"/>
      <c r="NK1018" s="67"/>
      <c r="NL1018" s="67"/>
      <c r="NM1018" s="67"/>
      <c r="NN1018" s="67"/>
      <c r="NO1018" s="67"/>
      <c r="NP1018" s="67"/>
      <c r="NQ1018" s="67"/>
      <c r="NR1018" s="67"/>
      <c r="NS1018" s="67"/>
      <c r="NT1018" s="67"/>
      <c r="NU1018" s="67"/>
      <c r="NV1018" s="68"/>
    </row>
    <row r="1019" spans="1:386" s="48" customFormat="1" x14ac:dyDescent="0.2">
      <c r="A1019" s="66"/>
      <c r="B1019" s="67"/>
      <c r="C1019" s="67"/>
      <c r="D1019" s="239"/>
      <c r="E1019" s="225"/>
      <c r="F1019" s="68"/>
      <c r="G1019" s="68"/>
      <c r="H1019" s="68"/>
      <c r="I1019" s="68"/>
      <c r="J1019" s="68"/>
      <c r="K1019" s="68"/>
      <c r="L1019" s="68"/>
      <c r="M1019" s="68"/>
      <c r="N1019" s="68"/>
      <c r="O1019" s="68"/>
      <c r="P1019" s="68"/>
      <c r="Q1019" s="68"/>
      <c r="R1019" s="68"/>
      <c r="S1019" s="68"/>
      <c r="T1019" s="68"/>
      <c r="U1019" s="68"/>
      <c r="V1019" s="68"/>
      <c r="W1019" s="68"/>
      <c r="X1019" s="68"/>
      <c r="Y1019" s="68"/>
      <c r="Z1019" s="68"/>
      <c r="AA1019" s="68"/>
      <c r="AB1019" s="68"/>
      <c r="AC1019" s="68"/>
      <c r="AD1019" s="68"/>
      <c r="AE1019" s="68"/>
      <c r="AF1019" s="68"/>
      <c r="AG1019" s="68"/>
      <c r="AH1019" s="68"/>
      <c r="AI1019" s="68"/>
      <c r="AJ1019" s="68"/>
      <c r="AK1019" s="68"/>
      <c r="AL1019" s="68"/>
      <c r="AM1019" s="68"/>
      <c r="AN1019" s="68"/>
      <c r="AO1019" s="68"/>
      <c r="AP1019" s="68"/>
      <c r="AQ1019" s="68"/>
      <c r="AR1019" s="68"/>
      <c r="AS1019" s="68"/>
      <c r="AT1019" s="68"/>
      <c r="AU1019" s="68"/>
      <c r="AV1019" s="68"/>
      <c r="AW1019" s="68"/>
      <c r="AX1019" s="68"/>
      <c r="AY1019" s="68"/>
      <c r="AZ1019" s="68"/>
      <c r="BA1019" s="68"/>
      <c r="BB1019" s="68"/>
      <c r="BC1019" s="68"/>
      <c r="BD1019" s="68"/>
      <c r="BE1019" s="68"/>
      <c r="BF1019" s="68"/>
      <c r="BG1019" s="68"/>
      <c r="BH1019" s="68"/>
      <c r="BI1019" s="68"/>
      <c r="BJ1019" s="68"/>
      <c r="BK1019" s="68"/>
      <c r="BL1019" s="68"/>
      <c r="BM1019" s="68"/>
      <c r="BN1019" s="68"/>
      <c r="BO1019" s="68"/>
      <c r="BP1019" s="68"/>
      <c r="BQ1019" s="68"/>
      <c r="BR1019" s="68"/>
      <c r="BS1019" s="68"/>
      <c r="BT1019" s="68"/>
      <c r="BU1019" s="68"/>
      <c r="BV1019" s="68"/>
      <c r="BW1019" s="68"/>
      <c r="BX1019" s="68"/>
      <c r="BY1019" s="68"/>
      <c r="BZ1019" s="68"/>
      <c r="CA1019" s="68"/>
      <c r="CB1019" s="68"/>
      <c r="CC1019" s="68"/>
      <c r="CD1019" s="68"/>
      <c r="CE1019" s="68"/>
      <c r="CF1019" s="68"/>
      <c r="CG1019" s="68"/>
      <c r="CH1019" s="68"/>
      <c r="CI1019" s="68"/>
      <c r="CJ1019" s="68"/>
      <c r="CK1019" s="68"/>
      <c r="CL1019" s="68"/>
      <c r="CM1019" s="68"/>
      <c r="CN1019" s="68"/>
      <c r="CO1019" s="68"/>
      <c r="CP1019" s="68"/>
      <c r="CQ1019" s="68"/>
      <c r="CR1019" s="68"/>
      <c r="CS1019" s="68"/>
      <c r="CT1019" s="68"/>
      <c r="CU1019" s="68"/>
      <c r="CV1019" s="68"/>
      <c r="CW1019" s="68"/>
      <c r="CX1019" s="68"/>
      <c r="CY1019" s="68"/>
      <c r="CZ1019" s="68"/>
      <c r="DA1019" s="68"/>
      <c r="DB1019" s="68"/>
      <c r="DC1019" s="68"/>
      <c r="DD1019" s="68"/>
      <c r="DE1019" s="68"/>
      <c r="DF1019" s="68"/>
      <c r="DG1019" s="68"/>
      <c r="DH1019" s="68"/>
      <c r="DI1019" s="68"/>
      <c r="DJ1019" s="68"/>
      <c r="DK1019" s="68"/>
      <c r="DL1019" s="68"/>
      <c r="DM1019" s="68"/>
      <c r="DN1019" s="68"/>
      <c r="DO1019" s="68"/>
      <c r="DP1019" s="68"/>
      <c r="DQ1019" s="68"/>
      <c r="DR1019" s="68"/>
      <c r="DS1019" s="68"/>
      <c r="DT1019" s="68"/>
      <c r="DU1019" s="68"/>
      <c r="DV1019" s="68"/>
      <c r="DW1019" s="68"/>
      <c r="DX1019" s="68"/>
      <c r="DY1019" s="68"/>
      <c r="DZ1019" s="68"/>
      <c r="EA1019" s="68"/>
      <c r="EB1019" s="68"/>
      <c r="EC1019" s="68"/>
      <c r="ED1019" s="68"/>
      <c r="EE1019" s="68"/>
      <c r="EF1019" s="68"/>
      <c r="EG1019" s="68"/>
      <c r="EH1019" s="68"/>
      <c r="EI1019" s="68"/>
      <c r="EJ1019" s="68"/>
      <c r="EK1019" s="68"/>
      <c r="EL1019" s="68"/>
      <c r="EM1019" s="68"/>
      <c r="EN1019" s="68"/>
      <c r="EO1019" s="68"/>
      <c r="EP1019" s="68"/>
      <c r="EQ1019" s="68"/>
      <c r="ER1019" s="68"/>
      <c r="ES1019" s="68"/>
      <c r="ET1019" s="68"/>
      <c r="EU1019" s="68"/>
      <c r="EV1019" s="68"/>
      <c r="EW1019" s="68"/>
      <c r="EX1019" s="68"/>
      <c r="EY1019" s="68"/>
      <c r="EZ1019" s="68"/>
      <c r="FA1019" s="68"/>
      <c r="FB1019" s="68"/>
      <c r="FC1019" s="68"/>
      <c r="FD1019" s="68"/>
      <c r="FE1019" s="68"/>
      <c r="FF1019" s="68"/>
      <c r="FG1019" s="68"/>
      <c r="FH1019" s="68"/>
      <c r="FI1019" s="68"/>
      <c r="FJ1019" s="68"/>
      <c r="FK1019" s="68"/>
      <c r="FL1019" s="68"/>
      <c r="FM1019" s="68"/>
      <c r="FN1019" s="68"/>
      <c r="FO1019" s="68"/>
      <c r="FP1019" s="68"/>
      <c r="FQ1019" s="68"/>
      <c r="FR1019" s="68"/>
      <c r="FS1019" s="68"/>
      <c r="FT1019" s="68"/>
      <c r="FU1019" s="68"/>
      <c r="FV1019" s="68"/>
      <c r="FW1019" s="68"/>
      <c r="FX1019" s="68"/>
      <c r="FY1019" s="68"/>
      <c r="FZ1019" s="68"/>
      <c r="GA1019" s="68"/>
      <c r="GB1019" s="68"/>
      <c r="GC1019" s="68"/>
      <c r="GD1019" s="68"/>
      <c r="GE1019" s="68"/>
      <c r="GF1019" s="68"/>
      <c r="GG1019" s="68"/>
      <c r="GH1019" s="68"/>
      <c r="GI1019" s="68"/>
      <c r="GJ1019" s="68"/>
      <c r="GK1019" s="68"/>
      <c r="GL1019" s="68"/>
      <c r="GM1019" s="68"/>
      <c r="GN1019" s="68"/>
      <c r="GO1019" s="68"/>
      <c r="GP1019" s="68"/>
      <c r="GQ1019" s="68"/>
      <c r="GR1019" s="68"/>
      <c r="GS1019" s="68"/>
      <c r="GT1019" s="68"/>
      <c r="GU1019" s="68"/>
      <c r="GV1019" s="68"/>
      <c r="GW1019" s="68"/>
      <c r="GX1019" s="68"/>
      <c r="GY1019" s="68"/>
      <c r="GZ1019" s="68"/>
      <c r="HA1019" s="68"/>
      <c r="HB1019" s="68"/>
      <c r="HC1019" s="68"/>
      <c r="HD1019" s="68"/>
      <c r="HE1019" s="68"/>
      <c r="HF1019" s="68"/>
      <c r="HG1019" s="68"/>
      <c r="HH1019" s="68"/>
      <c r="HI1019" s="68"/>
      <c r="HJ1019" s="68"/>
      <c r="HK1019" s="68"/>
      <c r="HL1019" s="68"/>
      <c r="HM1019" s="68"/>
      <c r="HN1019" s="68"/>
      <c r="HO1019" s="68"/>
      <c r="HP1019" s="68"/>
      <c r="HQ1019" s="68"/>
      <c r="HR1019" s="68"/>
      <c r="HS1019" s="68"/>
      <c r="HT1019" s="68"/>
      <c r="HU1019" s="68"/>
      <c r="HV1019" s="68"/>
      <c r="HW1019" s="68"/>
      <c r="HX1019" s="68"/>
      <c r="HY1019" s="68"/>
      <c r="HZ1019" s="68"/>
      <c r="IA1019" s="68"/>
      <c r="IB1019" s="68"/>
      <c r="IC1019" s="68"/>
      <c r="ID1019" s="68"/>
      <c r="IE1019" s="68"/>
      <c r="IF1019" s="68"/>
      <c r="IG1019" s="68"/>
      <c r="IH1019" s="68"/>
      <c r="II1019" s="68"/>
      <c r="IJ1019" s="68"/>
      <c r="IK1019" s="68"/>
      <c r="IL1019" s="68"/>
      <c r="IM1019" s="68"/>
      <c r="IN1019" s="68"/>
      <c r="IO1019" s="68"/>
      <c r="IP1019" s="68"/>
      <c r="IQ1019" s="68"/>
      <c r="IR1019" s="68"/>
      <c r="IS1019" s="68"/>
      <c r="IT1019" s="68"/>
      <c r="IU1019" s="68"/>
      <c r="IV1019" s="68"/>
      <c r="IW1019" s="68"/>
      <c r="IX1019" s="68"/>
      <c r="IY1019" s="68"/>
      <c r="IZ1019" s="68"/>
      <c r="JA1019" s="68"/>
      <c r="JB1019" s="68"/>
      <c r="JC1019" s="68"/>
      <c r="JD1019" s="68"/>
      <c r="JE1019" s="68"/>
      <c r="JF1019" s="68"/>
      <c r="JG1019" s="68"/>
      <c r="JH1019" s="68"/>
      <c r="JI1019" s="68"/>
      <c r="JJ1019" s="68"/>
      <c r="JK1019" s="68"/>
      <c r="JL1019" s="68"/>
      <c r="JM1019" s="68"/>
      <c r="JN1019" s="68"/>
      <c r="JO1019" s="68"/>
      <c r="JP1019" s="68"/>
      <c r="JQ1019" s="68"/>
      <c r="JR1019" s="68"/>
      <c r="JS1019" s="68"/>
      <c r="JT1019" s="68"/>
      <c r="JU1019" s="68"/>
      <c r="JV1019" s="68"/>
      <c r="JW1019" s="68"/>
      <c r="JX1019" s="68"/>
      <c r="JY1019" s="68"/>
      <c r="JZ1019" s="68"/>
      <c r="KA1019" s="68"/>
      <c r="KB1019" s="68"/>
      <c r="KC1019" s="68"/>
      <c r="KD1019" s="68"/>
      <c r="KE1019" s="68"/>
      <c r="KF1019" s="68"/>
      <c r="KG1019" s="68"/>
      <c r="KH1019" s="68"/>
      <c r="KI1019" s="68"/>
      <c r="KJ1019" s="68"/>
      <c r="KK1019" s="68"/>
      <c r="KL1019" s="68"/>
      <c r="KM1019" s="68"/>
      <c r="KN1019" s="68"/>
      <c r="KO1019" s="68"/>
      <c r="KP1019" s="68"/>
      <c r="KQ1019" s="68"/>
      <c r="KR1019" s="68"/>
      <c r="KS1019" s="68"/>
      <c r="KT1019" s="68"/>
      <c r="KU1019" s="68"/>
      <c r="KV1019" s="68"/>
      <c r="KW1019" s="68"/>
      <c r="KX1019" s="68"/>
      <c r="KY1019" s="68"/>
      <c r="KZ1019" s="68"/>
      <c r="LA1019" s="68"/>
      <c r="LB1019" s="68"/>
      <c r="LC1019" s="68"/>
      <c r="LD1019" s="68"/>
      <c r="LE1019" s="68"/>
      <c r="LF1019" s="68"/>
      <c r="LG1019" s="68"/>
      <c r="LH1019" s="68"/>
      <c r="LI1019" s="68"/>
      <c r="LJ1019" s="68"/>
      <c r="LK1019" s="68"/>
      <c r="LL1019" s="68"/>
      <c r="LM1019" s="68"/>
      <c r="LN1019" s="68"/>
      <c r="LO1019" s="68"/>
      <c r="LP1019" s="68"/>
      <c r="LQ1019" s="68"/>
      <c r="LR1019" s="68"/>
      <c r="LS1019" s="68"/>
      <c r="LT1019" s="68"/>
      <c r="LU1019" s="68"/>
      <c r="LV1019" s="68"/>
      <c r="LW1019" s="68"/>
      <c r="LX1019" s="68"/>
      <c r="LY1019" s="68"/>
      <c r="LZ1019" s="68"/>
      <c r="MA1019" s="68"/>
      <c r="MB1019" s="68"/>
      <c r="MC1019" s="68"/>
      <c r="MD1019" s="68"/>
      <c r="ME1019" s="68"/>
      <c r="MF1019" s="68"/>
      <c r="MG1019" s="68"/>
      <c r="MH1019" s="68"/>
      <c r="MI1019" s="68"/>
      <c r="MJ1019" s="68"/>
      <c r="MK1019" s="68"/>
      <c r="ML1019" s="68"/>
      <c r="MM1019" s="68"/>
      <c r="MN1019" s="68"/>
      <c r="MO1019" s="68"/>
      <c r="MP1019" s="68"/>
      <c r="MQ1019" s="68"/>
      <c r="MR1019" s="68"/>
      <c r="MS1019" s="68"/>
      <c r="MT1019" s="68"/>
      <c r="MU1019" s="68"/>
      <c r="MV1019" s="68"/>
      <c r="MW1019" s="68"/>
      <c r="MX1019" s="68"/>
      <c r="MY1019" s="68"/>
      <c r="MZ1019" s="68"/>
      <c r="NA1019" s="68"/>
      <c r="NB1019" s="68"/>
      <c r="NC1019" s="68"/>
      <c r="ND1019" s="68"/>
      <c r="NE1019" s="68"/>
      <c r="NF1019" s="68"/>
      <c r="NG1019" s="69"/>
      <c r="NH1019" s="69"/>
      <c r="NI1019" s="69"/>
      <c r="NJ1019" s="68"/>
      <c r="NK1019" s="67"/>
      <c r="NL1019" s="67"/>
      <c r="NM1019" s="67"/>
      <c r="NN1019" s="67"/>
      <c r="NO1019" s="67"/>
      <c r="NP1019" s="67"/>
      <c r="NQ1019" s="67"/>
      <c r="NR1019" s="67"/>
      <c r="NS1019" s="67"/>
      <c r="NT1019" s="67"/>
      <c r="NU1019" s="67"/>
      <c r="NV1019" s="68"/>
    </row>
    <row r="1020" spans="1:386" s="48" customFormat="1" x14ac:dyDescent="0.2">
      <c r="A1020" s="66"/>
      <c r="B1020" s="67"/>
      <c r="C1020" s="67"/>
      <c r="D1020" s="239"/>
      <c r="E1020" s="225"/>
      <c r="F1020" s="68"/>
      <c r="G1020" s="68"/>
      <c r="H1020" s="68"/>
      <c r="I1020" s="68"/>
      <c r="J1020" s="68"/>
      <c r="K1020" s="68"/>
      <c r="L1020" s="68"/>
      <c r="M1020" s="68"/>
      <c r="N1020" s="68"/>
      <c r="O1020" s="68"/>
      <c r="P1020" s="68"/>
      <c r="Q1020" s="68"/>
      <c r="R1020" s="68"/>
      <c r="S1020" s="68"/>
      <c r="T1020" s="68"/>
      <c r="U1020" s="68"/>
      <c r="V1020" s="68"/>
      <c r="W1020" s="68"/>
      <c r="X1020" s="68"/>
      <c r="Y1020" s="68"/>
      <c r="Z1020" s="68"/>
      <c r="AA1020" s="68"/>
      <c r="AB1020" s="68"/>
      <c r="AC1020" s="68"/>
      <c r="AD1020" s="68"/>
      <c r="AE1020" s="68"/>
      <c r="AF1020" s="68"/>
      <c r="AG1020" s="68"/>
      <c r="AH1020" s="68"/>
      <c r="AI1020" s="68"/>
      <c r="AJ1020" s="68"/>
      <c r="AK1020" s="68"/>
      <c r="AL1020" s="68"/>
      <c r="AM1020" s="68"/>
      <c r="AN1020" s="68"/>
      <c r="AO1020" s="68"/>
      <c r="AP1020" s="68"/>
      <c r="AQ1020" s="68"/>
      <c r="AR1020" s="68"/>
      <c r="AS1020" s="68"/>
      <c r="AT1020" s="68"/>
      <c r="AU1020" s="68"/>
      <c r="AV1020" s="68"/>
      <c r="AW1020" s="68"/>
      <c r="AX1020" s="68"/>
      <c r="AY1020" s="68"/>
      <c r="AZ1020" s="68"/>
      <c r="BA1020" s="68"/>
      <c r="BB1020" s="68"/>
      <c r="BC1020" s="68"/>
      <c r="BD1020" s="68"/>
      <c r="BE1020" s="68"/>
      <c r="BF1020" s="68"/>
      <c r="BG1020" s="68"/>
      <c r="BH1020" s="68"/>
      <c r="BI1020" s="68"/>
      <c r="BJ1020" s="68"/>
      <c r="BK1020" s="68"/>
      <c r="BL1020" s="68"/>
      <c r="BM1020" s="68"/>
      <c r="BN1020" s="68"/>
      <c r="BO1020" s="68"/>
      <c r="BP1020" s="68"/>
      <c r="BQ1020" s="68"/>
      <c r="BR1020" s="68"/>
      <c r="BS1020" s="68"/>
      <c r="BT1020" s="68"/>
      <c r="BU1020" s="68"/>
      <c r="BV1020" s="68"/>
      <c r="BW1020" s="68"/>
      <c r="BX1020" s="68"/>
      <c r="BY1020" s="68"/>
      <c r="BZ1020" s="68"/>
      <c r="CA1020" s="68"/>
      <c r="CB1020" s="68"/>
      <c r="CC1020" s="68"/>
      <c r="CD1020" s="68"/>
      <c r="CE1020" s="68"/>
      <c r="CF1020" s="68"/>
      <c r="CG1020" s="68"/>
      <c r="CH1020" s="68"/>
      <c r="CI1020" s="68"/>
      <c r="CJ1020" s="68"/>
      <c r="CK1020" s="68"/>
      <c r="CL1020" s="68"/>
      <c r="CM1020" s="68"/>
      <c r="CN1020" s="68"/>
      <c r="CO1020" s="68"/>
      <c r="CP1020" s="68"/>
      <c r="CQ1020" s="68"/>
      <c r="CR1020" s="68"/>
      <c r="CS1020" s="68"/>
      <c r="CT1020" s="68"/>
      <c r="CU1020" s="68"/>
      <c r="CV1020" s="68"/>
      <c r="CW1020" s="68"/>
      <c r="CX1020" s="68"/>
      <c r="CY1020" s="68"/>
      <c r="CZ1020" s="68"/>
      <c r="DA1020" s="68"/>
      <c r="DB1020" s="68"/>
      <c r="DC1020" s="68"/>
      <c r="DD1020" s="68"/>
      <c r="DE1020" s="68"/>
      <c r="DF1020" s="68"/>
      <c r="DG1020" s="68"/>
      <c r="DH1020" s="68"/>
      <c r="DI1020" s="68"/>
      <c r="DJ1020" s="68"/>
      <c r="DK1020" s="68"/>
      <c r="DL1020" s="68"/>
      <c r="DM1020" s="68"/>
      <c r="DN1020" s="68"/>
      <c r="DO1020" s="68"/>
      <c r="DP1020" s="68"/>
      <c r="DQ1020" s="68"/>
      <c r="DR1020" s="68"/>
      <c r="DS1020" s="68"/>
      <c r="DT1020" s="68"/>
      <c r="DU1020" s="68"/>
      <c r="DV1020" s="68"/>
      <c r="DW1020" s="68"/>
      <c r="DX1020" s="68"/>
      <c r="DY1020" s="68"/>
      <c r="DZ1020" s="68"/>
      <c r="EA1020" s="68"/>
      <c r="EB1020" s="68"/>
      <c r="EC1020" s="68"/>
      <c r="ED1020" s="68"/>
      <c r="EE1020" s="68"/>
      <c r="EF1020" s="68"/>
      <c r="EG1020" s="68"/>
      <c r="EH1020" s="68"/>
      <c r="EI1020" s="68"/>
      <c r="EJ1020" s="68"/>
      <c r="EK1020" s="68"/>
      <c r="EL1020" s="68"/>
      <c r="EM1020" s="68"/>
      <c r="EN1020" s="68"/>
      <c r="EO1020" s="68"/>
      <c r="EP1020" s="68"/>
      <c r="EQ1020" s="68"/>
      <c r="ER1020" s="68"/>
      <c r="ES1020" s="68"/>
      <c r="ET1020" s="68"/>
      <c r="EU1020" s="68"/>
      <c r="EV1020" s="68"/>
      <c r="EW1020" s="68"/>
      <c r="EX1020" s="68"/>
      <c r="EY1020" s="68"/>
      <c r="EZ1020" s="68"/>
      <c r="FA1020" s="68"/>
      <c r="FB1020" s="68"/>
      <c r="FC1020" s="68"/>
      <c r="FD1020" s="68"/>
      <c r="FE1020" s="68"/>
      <c r="FF1020" s="68"/>
      <c r="FG1020" s="68"/>
      <c r="FH1020" s="68"/>
      <c r="FI1020" s="68"/>
      <c r="FJ1020" s="68"/>
      <c r="FK1020" s="68"/>
      <c r="FL1020" s="68"/>
      <c r="FM1020" s="68"/>
      <c r="FN1020" s="68"/>
      <c r="FO1020" s="68"/>
      <c r="FP1020" s="68"/>
      <c r="FQ1020" s="68"/>
      <c r="FR1020" s="68"/>
      <c r="FS1020" s="68"/>
      <c r="FT1020" s="68"/>
      <c r="FU1020" s="68"/>
      <c r="FV1020" s="68"/>
      <c r="FW1020" s="68"/>
      <c r="FX1020" s="68"/>
      <c r="FY1020" s="68"/>
      <c r="FZ1020" s="68"/>
      <c r="GA1020" s="68"/>
      <c r="GB1020" s="68"/>
      <c r="GC1020" s="68"/>
      <c r="GD1020" s="68"/>
      <c r="GE1020" s="68"/>
      <c r="GF1020" s="68"/>
      <c r="GG1020" s="68"/>
      <c r="GH1020" s="68"/>
      <c r="GI1020" s="68"/>
      <c r="GJ1020" s="68"/>
      <c r="GK1020" s="68"/>
      <c r="GL1020" s="68"/>
      <c r="GM1020" s="68"/>
      <c r="GN1020" s="68"/>
      <c r="GO1020" s="68"/>
      <c r="GP1020" s="68"/>
      <c r="GQ1020" s="68"/>
      <c r="GR1020" s="68"/>
      <c r="GS1020" s="68"/>
      <c r="GT1020" s="68"/>
      <c r="GU1020" s="68"/>
      <c r="GV1020" s="68"/>
      <c r="GW1020" s="68"/>
      <c r="GX1020" s="68"/>
      <c r="GY1020" s="68"/>
      <c r="GZ1020" s="68"/>
      <c r="HA1020" s="68"/>
      <c r="HB1020" s="68"/>
      <c r="HC1020" s="68"/>
      <c r="HD1020" s="68"/>
      <c r="HE1020" s="68"/>
      <c r="HF1020" s="68"/>
      <c r="HG1020" s="68"/>
      <c r="HH1020" s="68"/>
      <c r="HI1020" s="68"/>
      <c r="HJ1020" s="68"/>
      <c r="HK1020" s="68"/>
      <c r="HL1020" s="68"/>
      <c r="HM1020" s="68"/>
      <c r="HN1020" s="68"/>
      <c r="HO1020" s="68"/>
      <c r="HP1020" s="68"/>
      <c r="HQ1020" s="68"/>
      <c r="HR1020" s="68"/>
      <c r="HS1020" s="68"/>
      <c r="HT1020" s="68"/>
      <c r="HU1020" s="68"/>
      <c r="HV1020" s="68"/>
      <c r="HW1020" s="68"/>
      <c r="HX1020" s="68"/>
      <c r="HY1020" s="68"/>
      <c r="HZ1020" s="68"/>
      <c r="IA1020" s="68"/>
      <c r="IB1020" s="68"/>
      <c r="IC1020" s="68"/>
      <c r="ID1020" s="68"/>
      <c r="IE1020" s="68"/>
      <c r="IF1020" s="68"/>
      <c r="IG1020" s="68"/>
      <c r="IH1020" s="68"/>
      <c r="II1020" s="68"/>
      <c r="IJ1020" s="68"/>
      <c r="IK1020" s="68"/>
      <c r="IL1020" s="68"/>
      <c r="IM1020" s="68"/>
      <c r="IN1020" s="68"/>
      <c r="IO1020" s="68"/>
      <c r="IP1020" s="68"/>
      <c r="IQ1020" s="68"/>
      <c r="IR1020" s="68"/>
      <c r="IS1020" s="68"/>
      <c r="IT1020" s="68"/>
      <c r="IU1020" s="68"/>
      <c r="IV1020" s="68"/>
      <c r="IW1020" s="68"/>
      <c r="IX1020" s="68"/>
      <c r="IY1020" s="68"/>
      <c r="IZ1020" s="68"/>
      <c r="JA1020" s="68"/>
      <c r="JB1020" s="68"/>
      <c r="JC1020" s="68"/>
      <c r="JD1020" s="68"/>
      <c r="JE1020" s="68"/>
      <c r="JF1020" s="68"/>
      <c r="JG1020" s="68"/>
      <c r="JH1020" s="68"/>
      <c r="JI1020" s="68"/>
      <c r="JJ1020" s="68"/>
      <c r="JK1020" s="68"/>
      <c r="JL1020" s="68"/>
      <c r="JM1020" s="68"/>
      <c r="JN1020" s="68"/>
      <c r="JO1020" s="68"/>
      <c r="JP1020" s="68"/>
      <c r="JQ1020" s="68"/>
      <c r="JR1020" s="68"/>
      <c r="JS1020" s="68"/>
      <c r="JT1020" s="68"/>
      <c r="JU1020" s="68"/>
      <c r="JV1020" s="68"/>
      <c r="JW1020" s="68"/>
      <c r="JX1020" s="68"/>
      <c r="JY1020" s="68"/>
      <c r="JZ1020" s="68"/>
      <c r="KA1020" s="68"/>
      <c r="KB1020" s="68"/>
      <c r="KC1020" s="68"/>
      <c r="KD1020" s="68"/>
      <c r="KE1020" s="68"/>
      <c r="KF1020" s="68"/>
      <c r="KG1020" s="68"/>
      <c r="KH1020" s="68"/>
      <c r="KI1020" s="68"/>
      <c r="KJ1020" s="68"/>
      <c r="KK1020" s="68"/>
      <c r="KL1020" s="68"/>
      <c r="KM1020" s="68"/>
      <c r="KN1020" s="68"/>
      <c r="KO1020" s="68"/>
      <c r="KP1020" s="68"/>
      <c r="KQ1020" s="68"/>
      <c r="KR1020" s="68"/>
      <c r="KS1020" s="68"/>
      <c r="KT1020" s="68"/>
      <c r="KU1020" s="68"/>
      <c r="KV1020" s="68"/>
      <c r="KW1020" s="68"/>
      <c r="KX1020" s="68"/>
      <c r="KY1020" s="68"/>
      <c r="KZ1020" s="68"/>
      <c r="LA1020" s="68"/>
      <c r="LB1020" s="68"/>
      <c r="LC1020" s="68"/>
      <c r="LD1020" s="68"/>
      <c r="LE1020" s="68"/>
      <c r="LF1020" s="68"/>
      <c r="LG1020" s="68"/>
      <c r="LH1020" s="68"/>
      <c r="LI1020" s="68"/>
      <c r="LJ1020" s="68"/>
      <c r="LK1020" s="68"/>
      <c r="LL1020" s="68"/>
      <c r="LM1020" s="68"/>
      <c r="LN1020" s="68"/>
      <c r="LO1020" s="68"/>
      <c r="LP1020" s="68"/>
      <c r="LQ1020" s="68"/>
      <c r="LR1020" s="68"/>
      <c r="LS1020" s="68"/>
      <c r="LT1020" s="68"/>
      <c r="LU1020" s="68"/>
      <c r="LV1020" s="68"/>
      <c r="LW1020" s="68"/>
      <c r="LX1020" s="68"/>
      <c r="LY1020" s="68"/>
      <c r="LZ1020" s="68"/>
      <c r="MA1020" s="68"/>
      <c r="MB1020" s="68"/>
      <c r="MC1020" s="68"/>
      <c r="MD1020" s="68"/>
      <c r="ME1020" s="68"/>
      <c r="MF1020" s="68"/>
      <c r="MG1020" s="68"/>
      <c r="MH1020" s="68"/>
      <c r="MI1020" s="68"/>
      <c r="MJ1020" s="68"/>
      <c r="MK1020" s="68"/>
      <c r="ML1020" s="68"/>
      <c r="MM1020" s="68"/>
      <c r="MN1020" s="68"/>
      <c r="MO1020" s="68"/>
      <c r="MP1020" s="68"/>
      <c r="MQ1020" s="68"/>
      <c r="MR1020" s="68"/>
      <c r="MS1020" s="68"/>
      <c r="MT1020" s="68"/>
      <c r="MU1020" s="68"/>
      <c r="MV1020" s="68"/>
      <c r="MW1020" s="68"/>
      <c r="MX1020" s="68"/>
      <c r="MY1020" s="68"/>
      <c r="MZ1020" s="68"/>
      <c r="NA1020" s="68"/>
      <c r="NB1020" s="68"/>
      <c r="NC1020" s="68"/>
      <c r="ND1020" s="68"/>
      <c r="NE1020" s="68"/>
      <c r="NF1020" s="68"/>
      <c r="NG1020" s="69"/>
      <c r="NH1020" s="69"/>
      <c r="NI1020" s="69"/>
      <c r="NJ1020" s="68"/>
      <c r="NK1020" s="67"/>
      <c r="NL1020" s="67"/>
      <c r="NM1020" s="67"/>
      <c r="NN1020" s="67"/>
      <c r="NO1020" s="67"/>
      <c r="NP1020" s="67"/>
      <c r="NQ1020" s="67"/>
      <c r="NR1020" s="67"/>
      <c r="NS1020" s="67"/>
      <c r="NT1020" s="67"/>
      <c r="NU1020" s="67"/>
      <c r="NV1020" s="68"/>
    </row>
    <row r="1021" spans="1:386" s="48" customFormat="1" x14ac:dyDescent="0.2">
      <c r="A1021" s="66"/>
      <c r="B1021" s="67"/>
      <c r="C1021" s="67"/>
      <c r="D1021" s="239"/>
      <c r="E1021" s="225"/>
      <c r="F1021" s="68"/>
      <c r="G1021" s="68"/>
      <c r="H1021" s="68"/>
      <c r="I1021" s="68"/>
      <c r="J1021" s="68"/>
      <c r="K1021" s="68"/>
      <c r="L1021" s="68"/>
      <c r="M1021" s="68"/>
      <c r="N1021" s="68"/>
      <c r="O1021" s="68"/>
      <c r="P1021" s="68"/>
      <c r="Q1021" s="68"/>
      <c r="R1021" s="68"/>
      <c r="S1021" s="68"/>
      <c r="T1021" s="68"/>
      <c r="U1021" s="68"/>
      <c r="V1021" s="68"/>
      <c r="W1021" s="68"/>
      <c r="X1021" s="68"/>
      <c r="Y1021" s="68"/>
      <c r="Z1021" s="68"/>
      <c r="AA1021" s="68"/>
      <c r="AB1021" s="68"/>
      <c r="AC1021" s="68"/>
      <c r="AD1021" s="68"/>
      <c r="AE1021" s="68"/>
      <c r="AF1021" s="68"/>
      <c r="AG1021" s="68"/>
      <c r="AH1021" s="68"/>
      <c r="AI1021" s="68"/>
      <c r="AJ1021" s="68"/>
      <c r="AK1021" s="68"/>
      <c r="AL1021" s="68"/>
      <c r="AM1021" s="68"/>
      <c r="AN1021" s="68"/>
      <c r="AO1021" s="68"/>
      <c r="AP1021" s="68"/>
      <c r="AQ1021" s="68"/>
      <c r="AR1021" s="68"/>
      <c r="AS1021" s="68"/>
      <c r="AT1021" s="68"/>
      <c r="AU1021" s="68"/>
      <c r="AV1021" s="68"/>
      <c r="AW1021" s="68"/>
      <c r="AX1021" s="68"/>
      <c r="AY1021" s="68"/>
      <c r="AZ1021" s="68"/>
      <c r="BA1021" s="68"/>
      <c r="BB1021" s="68"/>
      <c r="BC1021" s="68"/>
      <c r="BD1021" s="68"/>
      <c r="BE1021" s="68"/>
      <c r="BF1021" s="68"/>
      <c r="BG1021" s="68"/>
      <c r="BH1021" s="68"/>
      <c r="BI1021" s="68"/>
      <c r="BJ1021" s="68"/>
      <c r="BK1021" s="68"/>
      <c r="BL1021" s="68"/>
      <c r="BM1021" s="68"/>
      <c r="BN1021" s="68"/>
      <c r="BO1021" s="68"/>
      <c r="BP1021" s="68"/>
      <c r="BQ1021" s="68"/>
      <c r="BR1021" s="68"/>
      <c r="BS1021" s="68"/>
      <c r="BT1021" s="68"/>
      <c r="BU1021" s="68"/>
      <c r="BV1021" s="68"/>
      <c r="BW1021" s="68"/>
      <c r="BX1021" s="68"/>
      <c r="BY1021" s="68"/>
      <c r="BZ1021" s="68"/>
      <c r="CA1021" s="68"/>
      <c r="CB1021" s="68"/>
      <c r="CC1021" s="68"/>
      <c r="CD1021" s="68"/>
      <c r="CE1021" s="68"/>
      <c r="CF1021" s="68"/>
      <c r="CG1021" s="68"/>
      <c r="CH1021" s="68"/>
      <c r="CI1021" s="68"/>
      <c r="CJ1021" s="68"/>
      <c r="CK1021" s="68"/>
      <c r="CL1021" s="68"/>
      <c r="CM1021" s="68"/>
      <c r="CN1021" s="68"/>
      <c r="CO1021" s="68"/>
      <c r="CP1021" s="68"/>
      <c r="CQ1021" s="68"/>
      <c r="CR1021" s="68"/>
      <c r="CS1021" s="68"/>
      <c r="CT1021" s="68"/>
      <c r="CU1021" s="68"/>
      <c r="CV1021" s="68"/>
      <c r="CW1021" s="68"/>
      <c r="CX1021" s="68"/>
      <c r="CY1021" s="68"/>
      <c r="CZ1021" s="68"/>
      <c r="DA1021" s="68"/>
      <c r="DB1021" s="68"/>
      <c r="DC1021" s="68"/>
      <c r="DD1021" s="68"/>
      <c r="DE1021" s="68"/>
      <c r="DF1021" s="68"/>
      <c r="DG1021" s="68"/>
      <c r="DH1021" s="68"/>
      <c r="DI1021" s="68"/>
      <c r="DJ1021" s="68"/>
      <c r="DK1021" s="68"/>
      <c r="DL1021" s="68"/>
      <c r="DM1021" s="68"/>
      <c r="DN1021" s="68"/>
      <c r="DO1021" s="68"/>
      <c r="DP1021" s="68"/>
      <c r="DQ1021" s="68"/>
      <c r="DR1021" s="68"/>
      <c r="DS1021" s="68"/>
      <c r="DT1021" s="68"/>
      <c r="DU1021" s="68"/>
      <c r="DV1021" s="68"/>
      <c r="DW1021" s="68"/>
      <c r="DX1021" s="68"/>
      <c r="DY1021" s="68"/>
      <c r="DZ1021" s="68"/>
      <c r="EA1021" s="68"/>
      <c r="EB1021" s="68"/>
      <c r="EC1021" s="68"/>
      <c r="ED1021" s="68"/>
      <c r="EE1021" s="68"/>
      <c r="EF1021" s="68"/>
      <c r="EG1021" s="68"/>
      <c r="EH1021" s="68"/>
      <c r="EI1021" s="68"/>
      <c r="EJ1021" s="68"/>
      <c r="EK1021" s="68"/>
      <c r="EL1021" s="68"/>
      <c r="EM1021" s="68"/>
      <c r="EN1021" s="68"/>
      <c r="EO1021" s="68"/>
      <c r="EP1021" s="68"/>
      <c r="EQ1021" s="68"/>
      <c r="ER1021" s="68"/>
      <c r="ES1021" s="68"/>
      <c r="ET1021" s="68"/>
      <c r="EU1021" s="68"/>
      <c r="EV1021" s="68"/>
      <c r="EW1021" s="68"/>
      <c r="EX1021" s="68"/>
      <c r="EY1021" s="68"/>
      <c r="EZ1021" s="68"/>
      <c r="FA1021" s="68"/>
      <c r="FB1021" s="68"/>
      <c r="FC1021" s="68"/>
      <c r="FD1021" s="68"/>
      <c r="FE1021" s="68"/>
      <c r="FF1021" s="68"/>
      <c r="FG1021" s="68"/>
      <c r="FH1021" s="68"/>
      <c r="FI1021" s="68"/>
      <c r="FJ1021" s="68"/>
      <c r="FK1021" s="68"/>
      <c r="FL1021" s="68"/>
      <c r="FM1021" s="68"/>
      <c r="FN1021" s="68"/>
      <c r="FO1021" s="68"/>
      <c r="FP1021" s="68"/>
      <c r="FQ1021" s="68"/>
      <c r="FR1021" s="68"/>
      <c r="FS1021" s="68"/>
      <c r="FT1021" s="68"/>
      <c r="FU1021" s="68"/>
      <c r="FV1021" s="68"/>
      <c r="FW1021" s="68"/>
      <c r="FX1021" s="68"/>
      <c r="FY1021" s="68"/>
      <c r="FZ1021" s="68"/>
      <c r="GA1021" s="68"/>
      <c r="GB1021" s="68"/>
      <c r="GC1021" s="68"/>
      <c r="GD1021" s="68"/>
      <c r="GE1021" s="68"/>
      <c r="GF1021" s="68"/>
      <c r="GG1021" s="68"/>
      <c r="GH1021" s="68"/>
      <c r="GI1021" s="68"/>
      <c r="GJ1021" s="68"/>
      <c r="GK1021" s="68"/>
      <c r="GL1021" s="68"/>
      <c r="GM1021" s="68"/>
      <c r="GN1021" s="68"/>
      <c r="GO1021" s="68"/>
      <c r="GP1021" s="68"/>
      <c r="GQ1021" s="68"/>
      <c r="GR1021" s="68"/>
      <c r="GS1021" s="68"/>
      <c r="GT1021" s="68"/>
      <c r="GU1021" s="68"/>
      <c r="GV1021" s="68"/>
      <c r="GW1021" s="68"/>
      <c r="GX1021" s="68"/>
      <c r="GY1021" s="68"/>
      <c r="GZ1021" s="68"/>
      <c r="HA1021" s="68"/>
      <c r="HB1021" s="68"/>
      <c r="HC1021" s="68"/>
      <c r="HD1021" s="68"/>
      <c r="HE1021" s="68"/>
      <c r="HF1021" s="68"/>
      <c r="HG1021" s="68"/>
      <c r="HH1021" s="68"/>
      <c r="HI1021" s="68"/>
      <c r="HJ1021" s="68"/>
      <c r="HK1021" s="68"/>
      <c r="HL1021" s="68"/>
      <c r="HM1021" s="68"/>
      <c r="HN1021" s="68"/>
      <c r="HO1021" s="68"/>
      <c r="HP1021" s="68"/>
      <c r="HQ1021" s="68"/>
      <c r="HR1021" s="68"/>
      <c r="HS1021" s="68"/>
      <c r="HT1021" s="68"/>
      <c r="HU1021" s="68"/>
      <c r="HV1021" s="68"/>
      <c r="HW1021" s="68"/>
      <c r="HX1021" s="68"/>
      <c r="HY1021" s="68"/>
      <c r="HZ1021" s="68"/>
      <c r="IA1021" s="68"/>
      <c r="IB1021" s="68"/>
      <c r="IC1021" s="68"/>
      <c r="ID1021" s="68"/>
      <c r="IE1021" s="68"/>
      <c r="IF1021" s="68"/>
      <c r="IG1021" s="68"/>
      <c r="IH1021" s="68"/>
      <c r="II1021" s="68"/>
      <c r="IJ1021" s="68"/>
      <c r="IK1021" s="68"/>
      <c r="IL1021" s="68"/>
      <c r="IM1021" s="68"/>
      <c r="IN1021" s="68"/>
      <c r="IO1021" s="68"/>
      <c r="IP1021" s="68"/>
      <c r="IQ1021" s="68"/>
      <c r="IR1021" s="68"/>
      <c r="IS1021" s="68"/>
      <c r="IT1021" s="68"/>
      <c r="IU1021" s="68"/>
      <c r="IV1021" s="68"/>
      <c r="IW1021" s="68"/>
      <c r="IX1021" s="68"/>
      <c r="IY1021" s="68"/>
      <c r="IZ1021" s="68"/>
      <c r="JA1021" s="68"/>
      <c r="JB1021" s="68"/>
      <c r="JC1021" s="68"/>
      <c r="JD1021" s="68"/>
      <c r="JE1021" s="68"/>
      <c r="JF1021" s="68"/>
      <c r="JG1021" s="68"/>
      <c r="JH1021" s="68"/>
      <c r="JI1021" s="68"/>
      <c r="JJ1021" s="68"/>
      <c r="JK1021" s="68"/>
      <c r="JL1021" s="68"/>
      <c r="JM1021" s="68"/>
      <c r="JN1021" s="68"/>
      <c r="JO1021" s="68"/>
      <c r="JP1021" s="68"/>
      <c r="JQ1021" s="68"/>
      <c r="JR1021" s="68"/>
      <c r="JS1021" s="68"/>
      <c r="JT1021" s="68"/>
      <c r="JU1021" s="68"/>
      <c r="JV1021" s="68"/>
      <c r="JW1021" s="68"/>
      <c r="JX1021" s="68"/>
      <c r="JY1021" s="68"/>
      <c r="JZ1021" s="68"/>
      <c r="KA1021" s="68"/>
      <c r="KB1021" s="68"/>
      <c r="KC1021" s="68"/>
      <c r="KD1021" s="68"/>
      <c r="KE1021" s="68"/>
      <c r="KF1021" s="68"/>
      <c r="KG1021" s="68"/>
      <c r="KH1021" s="68"/>
      <c r="KI1021" s="68"/>
      <c r="KJ1021" s="68"/>
      <c r="KK1021" s="68"/>
      <c r="KL1021" s="68"/>
      <c r="KM1021" s="68"/>
      <c r="KN1021" s="68"/>
      <c r="KO1021" s="68"/>
      <c r="KP1021" s="68"/>
      <c r="KQ1021" s="68"/>
      <c r="KR1021" s="68"/>
      <c r="KS1021" s="68"/>
      <c r="KT1021" s="68"/>
      <c r="KU1021" s="68"/>
      <c r="KV1021" s="68"/>
      <c r="KW1021" s="68"/>
      <c r="KX1021" s="68"/>
      <c r="KY1021" s="68"/>
      <c r="KZ1021" s="68"/>
      <c r="LA1021" s="68"/>
      <c r="LB1021" s="68"/>
      <c r="LC1021" s="68"/>
      <c r="LD1021" s="68"/>
      <c r="LE1021" s="68"/>
      <c r="LF1021" s="68"/>
      <c r="LG1021" s="68"/>
      <c r="LH1021" s="68"/>
      <c r="LI1021" s="68"/>
      <c r="LJ1021" s="68"/>
      <c r="LK1021" s="68"/>
      <c r="LL1021" s="68"/>
      <c r="LM1021" s="68"/>
      <c r="LN1021" s="68"/>
      <c r="LO1021" s="68"/>
      <c r="LP1021" s="68"/>
      <c r="LQ1021" s="68"/>
      <c r="LR1021" s="68"/>
      <c r="LS1021" s="68"/>
      <c r="LT1021" s="68"/>
      <c r="LU1021" s="68"/>
      <c r="LV1021" s="68"/>
      <c r="LW1021" s="68"/>
      <c r="LX1021" s="68"/>
      <c r="LY1021" s="68"/>
      <c r="LZ1021" s="68"/>
      <c r="MA1021" s="68"/>
      <c r="MB1021" s="68"/>
      <c r="MC1021" s="68"/>
      <c r="MD1021" s="68"/>
      <c r="ME1021" s="68"/>
      <c r="MF1021" s="68"/>
      <c r="MG1021" s="68"/>
      <c r="MH1021" s="68"/>
      <c r="MI1021" s="68"/>
      <c r="MJ1021" s="68"/>
      <c r="MK1021" s="68"/>
      <c r="ML1021" s="68"/>
      <c r="MM1021" s="68"/>
      <c r="MN1021" s="68"/>
      <c r="MO1021" s="68"/>
      <c r="MP1021" s="68"/>
      <c r="MQ1021" s="68"/>
      <c r="MR1021" s="68"/>
      <c r="MS1021" s="68"/>
      <c r="MT1021" s="68"/>
      <c r="MU1021" s="68"/>
      <c r="MV1021" s="68"/>
      <c r="MW1021" s="68"/>
      <c r="MX1021" s="68"/>
      <c r="MY1021" s="68"/>
      <c r="MZ1021" s="68"/>
      <c r="NA1021" s="68"/>
      <c r="NB1021" s="68"/>
      <c r="NC1021" s="68"/>
      <c r="ND1021" s="68"/>
      <c r="NE1021" s="68"/>
      <c r="NF1021" s="68"/>
      <c r="NG1021" s="69"/>
      <c r="NH1021" s="69"/>
      <c r="NI1021" s="69"/>
      <c r="NJ1021" s="68"/>
      <c r="NK1021" s="67"/>
      <c r="NL1021" s="67"/>
      <c r="NM1021" s="67"/>
      <c r="NN1021" s="67"/>
      <c r="NO1021" s="67"/>
      <c r="NP1021" s="67"/>
      <c r="NQ1021" s="67"/>
      <c r="NR1021" s="67"/>
      <c r="NS1021" s="67"/>
      <c r="NT1021" s="67"/>
      <c r="NU1021" s="67"/>
      <c r="NV1021" s="68"/>
    </row>
    <row r="1022" spans="1:386" s="48" customFormat="1" x14ac:dyDescent="0.2">
      <c r="A1022" s="66"/>
      <c r="B1022" s="67"/>
      <c r="C1022" s="67"/>
      <c r="D1022" s="239"/>
      <c r="E1022" s="225"/>
      <c r="F1022" s="68"/>
      <c r="G1022" s="68"/>
      <c r="H1022" s="68"/>
      <c r="I1022" s="68"/>
      <c r="J1022" s="68"/>
      <c r="K1022" s="68"/>
      <c r="L1022" s="68"/>
      <c r="M1022" s="68"/>
      <c r="N1022" s="68"/>
      <c r="O1022" s="68"/>
      <c r="P1022" s="68"/>
      <c r="Q1022" s="68"/>
      <c r="R1022" s="68"/>
      <c r="S1022" s="68"/>
      <c r="T1022" s="68"/>
      <c r="U1022" s="68"/>
      <c r="V1022" s="68"/>
      <c r="W1022" s="68"/>
      <c r="X1022" s="68"/>
      <c r="Y1022" s="68"/>
      <c r="Z1022" s="68"/>
      <c r="AA1022" s="68"/>
      <c r="AB1022" s="68"/>
      <c r="AC1022" s="68"/>
      <c r="AD1022" s="68"/>
      <c r="AE1022" s="68"/>
      <c r="AF1022" s="68"/>
      <c r="AG1022" s="68"/>
      <c r="AH1022" s="68"/>
      <c r="AI1022" s="68"/>
      <c r="AJ1022" s="68"/>
      <c r="AK1022" s="68"/>
      <c r="AL1022" s="68"/>
      <c r="AM1022" s="68"/>
      <c r="AN1022" s="68"/>
      <c r="AO1022" s="68"/>
      <c r="AP1022" s="68"/>
      <c r="AQ1022" s="68"/>
      <c r="AR1022" s="68"/>
      <c r="AS1022" s="68"/>
      <c r="AT1022" s="68"/>
      <c r="AU1022" s="68"/>
      <c r="AV1022" s="68"/>
      <c r="AW1022" s="68"/>
      <c r="AX1022" s="68"/>
      <c r="AY1022" s="68"/>
      <c r="AZ1022" s="68"/>
      <c r="BA1022" s="68"/>
      <c r="BB1022" s="68"/>
      <c r="BC1022" s="68"/>
      <c r="BD1022" s="68"/>
      <c r="BE1022" s="68"/>
      <c r="BF1022" s="68"/>
      <c r="BG1022" s="68"/>
      <c r="BH1022" s="68"/>
      <c r="BI1022" s="68"/>
      <c r="BJ1022" s="68"/>
      <c r="BK1022" s="68"/>
      <c r="BL1022" s="68"/>
      <c r="BM1022" s="68"/>
      <c r="BN1022" s="68"/>
      <c r="BO1022" s="68"/>
      <c r="BP1022" s="68"/>
      <c r="BQ1022" s="68"/>
      <c r="BR1022" s="68"/>
      <c r="BS1022" s="68"/>
      <c r="BT1022" s="68"/>
      <c r="BU1022" s="68"/>
      <c r="BV1022" s="68"/>
      <c r="BW1022" s="68"/>
      <c r="BX1022" s="68"/>
      <c r="BY1022" s="68"/>
      <c r="BZ1022" s="68"/>
      <c r="CA1022" s="68"/>
      <c r="CB1022" s="68"/>
      <c r="CC1022" s="68"/>
      <c r="CD1022" s="68"/>
      <c r="CE1022" s="68"/>
      <c r="CF1022" s="68"/>
      <c r="CG1022" s="68"/>
      <c r="CH1022" s="68"/>
      <c r="CI1022" s="68"/>
      <c r="CJ1022" s="68"/>
      <c r="CK1022" s="68"/>
      <c r="CL1022" s="68"/>
      <c r="CM1022" s="68"/>
      <c r="CN1022" s="68"/>
      <c r="CO1022" s="68"/>
      <c r="CP1022" s="68"/>
      <c r="CQ1022" s="68"/>
      <c r="CR1022" s="68"/>
      <c r="CS1022" s="68"/>
      <c r="CT1022" s="68"/>
      <c r="CU1022" s="68"/>
      <c r="CV1022" s="68"/>
      <c r="CW1022" s="68"/>
      <c r="CX1022" s="68"/>
      <c r="CY1022" s="68"/>
      <c r="CZ1022" s="68"/>
      <c r="DA1022" s="68"/>
      <c r="DB1022" s="68"/>
      <c r="DC1022" s="68"/>
      <c r="DD1022" s="68"/>
      <c r="DE1022" s="68"/>
      <c r="DF1022" s="68"/>
      <c r="DG1022" s="68"/>
      <c r="DH1022" s="68"/>
      <c r="DI1022" s="68"/>
      <c r="DJ1022" s="68"/>
      <c r="DK1022" s="68"/>
      <c r="DL1022" s="68"/>
      <c r="DM1022" s="68"/>
      <c r="DN1022" s="68"/>
      <c r="DO1022" s="68"/>
      <c r="DP1022" s="68"/>
      <c r="DQ1022" s="68"/>
      <c r="DR1022" s="68"/>
      <c r="DS1022" s="68"/>
      <c r="DT1022" s="68"/>
      <c r="DU1022" s="68"/>
      <c r="DV1022" s="68"/>
      <c r="DW1022" s="68"/>
      <c r="DX1022" s="68"/>
      <c r="DY1022" s="68"/>
      <c r="DZ1022" s="68"/>
      <c r="EA1022" s="68"/>
      <c r="EB1022" s="68"/>
      <c r="EC1022" s="68"/>
      <c r="ED1022" s="68"/>
      <c r="EE1022" s="68"/>
      <c r="EF1022" s="68"/>
      <c r="EG1022" s="68"/>
      <c r="EH1022" s="68"/>
      <c r="EI1022" s="68"/>
      <c r="EJ1022" s="68"/>
      <c r="EK1022" s="68"/>
      <c r="EL1022" s="68"/>
      <c r="EM1022" s="68"/>
      <c r="EN1022" s="68"/>
      <c r="EO1022" s="68"/>
      <c r="EP1022" s="68"/>
      <c r="EQ1022" s="68"/>
      <c r="ER1022" s="68"/>
      <c r="ES1022" s="68"/>
      <c r="ET1022" s="68"/>
      <c r="EU1022" s="68"/>
      <c r="EV1022" s="68"/>
      <c r="EW1022" s="68"/>
      <c r="EX1022" s="68"/>
      <c r="EY1022" s="68"/>
      <c r="EZ1022" s="68"/>
      <c r="FA1022" s="68"/>
      <c r="FB1022" s="68"/>
      <c r="FC1022" s="68"/>
      <c r="FD1022" s="68"/>
      <c r="FE1022" s="68"/>
      <c r="FF1022" s="68"/>
      <c r="FG1022" s="68"/>
      <c r="FH1022" s="68"/>
      <c r="FI1022" s="68"/>
      <c r="FJ1022" s="68"/>
      <c r="FK1022" s="68"/>
      <c r="FL1022" s="68"/>
      <c r="FM1022" s="68"/>
      <c r="FN1022" s="68"/>
      <c r="FO1022" s="68"/>
      <c r="FP1022" s="68"/>
      <c r="FQ1022" s="68"/>
      <c r="FR1022" s="68"/>
      <c r="FS1022" s="68"/>
      <c r="FT1022" s="68"/>
      <c r="FU1022" s="68"/>
      <c r="FV1022" s="68"/>
      <c r="FW1022" s="68"/>
      <c r="FX1022" s="68"/>
      <c r="FY1022" s="68"/>
      <c r="FZ1022" s="68"/>
      <c r="GA1022" s="68"/>
      <c r="GB1022" s="68"/>
      <c r="GC1022" s="68"/>
      <c r="GD1022" s="68"/>
      <c r="GE1022" s="68"/>
      <c r="GF1022" s="68"/>
      <c r="GG1022" s="68"/>
      <c r="GH1022" s="68"/>
      <c r="GI1022" s="68"/>
      <c r="GJ1022" s="68"/>
      <c r="GK1022" s="68"/>
      <c r="GL1022" s="68"/>
      <c r="GM1022" s="68"/>
      <c r="GN1022" s="68"/>
      <c r="GO1022" s="68"/>
      <c r="GP1022" s="68"/>
      <c r="GQ1022" s="68"/>
      <c r="GR1022" s="68"/>
      <c r="GS1022" s="68"/>
      <c r="GT1022" s="68"/>
      <c r="GU1022" s="68"/>
      <c r="GV1022" s="68"/>
      <c r="GW1022" s="68"/>
      <c r="GX1022" s="68"/>
      <c r="GY1022" s="68"/>
      <c r="GZ1022" s="68"/>
      <c r="HA1022" s="68"/>
      <c r="HB1022" s="68"/>
      <c r="HC1022" s="68"/>
      <c r="HD1022" s="68"/>
      <c r="HE1022" s="68"/>
      <c r="HF1022" s="68"/>
      <c r="HG1022" s="68"/>
      <c r="HH1022" s="68"/>
      <c r="HI1022" s="68"/>
      <c r="HJ1022" s="68"/>
      <c r="HK1022" s="68"/>
      <c r="HL1022" s="68"/>
      <c r="HM1022" s="68"/>
      <c r="HN1022" s="68"/>
      <c r="HO1022" s="68"/>
      <c r="HP1022" s="68"/>
      <c r="HQ1022" s="68"/>
      <c r="HR1022" s="68"/>
      <c r="HS1022" s="68"/>
      <c r="HT1022" s="68"/>
      <c r="HU1022" s="68"/>
      <c r="HV1022" s="68"/>
      <c r="HW1022" s="68"/>
      <c r="HX1022" s="68"/>
      <c r="HY1022" s="68"/>
      <c r="HZ1022" s="68"/>
      <c r="IA1022" s="68"/>
      <c r="IB1022" s="68"/>
      <c r="IC1022" s="68"/>
      <c r="ID1022" s="68"/>
      <c r="IE1022" s="68"/>
      <c r="IF1022" s="68"/>
      <c r="IG1022" s="68"/>
      <c r="IH1022" s="68"/>
      <c r="II1022" s="68"/>
      <c r="IJ1022" s="68"/>
      <c r="IK1022" s="68"/>
      <c r="IL1022" s="68"/>
      <c r="IM1022" s="68"/>
      <c r="IN1022" s="68"/>
      <c r="IO1022" s="68"/>
      <c r="IP1022" s="68"/>
      <c r="IQ1022" s="68"/>
      <c r="IR1022" s="68"/>
      <c r="IS1022" s="68"/>
      <c r="IT1022" s="68"/>
      <c r="IU1022" s="68"/>
      <c r="IV1022" s="68"/>
      <c r="IW1022" s="68"/>
      <c r="IX1022" s="68"/>
      <c r="IY1022" s="68"/>
      <c r="IZ1022" s="68"/>
      <c r="JA1022" s="68"/>
      <c r="JB1022" s="68"/>
      <c r="JC1022" s="68"/>
      <c r="JD1022" s="68"/>
      <c r="JE1022" s="68"/>
      <c r="JF1022" s="68"/>
      <c r="JG1022" s="68"/>
      <c r="JH1022" s="68"/>
      <c r="JI1022" s="68"/>
      <c r="JJ1022" s="68"/>
      <c r="JK1022" s="68"/>
      <c r="JL1022" s="68"/>
      <c r="JM1022" s="68"/>
      <c r="JN1022" s="68"/>
      <c r="JO1022" s="68"/>
      <c r="JP1022" s="68"/>
      <c r="JQ1022" s="68"/>
      <c r="JR1022" s="68"/>
      <c r="JS1022" s="68"/>
      <c r="JT1022" s="68"/>
      <c r="JU1022" s="68"/>
      <c r="JV1022" s="68"/>
      <c r="JW1022" s="68"/>
      <c r="JX1022" s="68"/>
      <c r="JY1022" s="68"/>
      <c r="JZ1022" s="68"/>
      <c r="KA1022" s="68"/>
      <c r="KB1022" s="68"/>
      <c r="KC1022" s="68"/>
      <c r="KD1022" s="68"/>
      <c r="KE1022" s="68"/>
      <c r="KF1022" s="68"/>
      <c r="KG1022" s="68"/>
      <c r="KH1022" s="68"/>
      <c r="KI1022" s="68"/>
      <c r="KJ1022" s="68"/>
      <c r="KK1022" s="68"/>
      <c r="KL1022" s="68"/>
      <c r="KM1022" s="68"/>
      <c r="KN1022" s="68"/>
      <c r="KO1022" s="68"/>
      <c r="KP1022" s="68"/>
      <c r="KQ1022" s="68"/>
      <c r="KR1022" s="68"/>
      <c r="KS1022" s="68"/>
      <c r="KT1022" s="68"/>
      <c r="KU1022" s="68"/>
      <c r="KV1022" s="68"/>
      <c r="KW1022" s="68"/>
      <c r="KX1022" s="68"/>
      <c r="KY1022" s="68"/>
      <c r="KZ1022" s="68"/>
      <c r="LA1022" s="68"/>
      <c r="LB1022" s="68"/>
      <c r="LC1022" s="68"/>
      <c r="LD1022" s="68"/>
      <c r="LE1022" s="68"/>
      <c r="LF1022" s="68"/>
      <c r="LG1022" s="68"/>
      <c r="LH1022" s="68"/>
      <c r="LI1022" s="68"/>
      <c r="LJ1022" s="68"/>
      <c r="LK1022" s="68"/>
      <c r="LL1022" s="68"/>
      <c r="LM1022" s="68"/>
      <c r="LN1022" s="68"/>
      <c r="LO1022" s="68"/>
      <c r="LP1022" s="68"/>
      <c r="LQ1022" s="68"/>
      <c r="LR1022" s="68"/>
      <c r="LS1022" s="68"/>
      <c r="LT1022" s="68"/>
      <c r="LU1022" s="68"/>
      <c r="LV1022" s="68"/>
      <c r="LW1022" s="68"/>
      <c r="LX1022" s="68"/>
      <c r="LY1022" s="68"/>
      <c r="LZ1022" s="68"/>
      <c r="MA1022" s="68"/>
      <c r="MB1022" s="68"/>
      <c r="MC1022" s="68"/>
      <c r="MD1022" s="68"/>
      <c r="ME1022" s="68"/>
      <c r="MF1022" s="68"/>
      <c r="MG1022" s="68"/>
      <c r="MH1022" s="68"/>
      <c r="MI1022" s="68"/>
      <c r="MJ1022" s="68"/>
      <c r="MK1022" s="68"/>
      <c r="ML1022" s="68"/>
      <c r="MM1022" s="68"/>
      <c r="MN1022" s="68"/>
      <c r="MO1022" s="68"/>
      <c r="MP1022" s="68"/>
      <c r="MQ1022" s="68"/>
      <c r="MR1022" s="68"/>
      <c r="MS1022" s="68"/>
      <c r="MT1022" s="68"/>
      <c r="MU1022" s="68"/>
      <c r="MV1022" s="68"/>
      <c r="MW1022" s="68"/>
      <c r="MX1022" s="68"/>
      <c r="MY1022" s="68"/>
      <c r="MZ1022" s="68"/>
      <c r="NA1022" s="68"/>
      <c r="NB1022" s="68"/>
      <c r="NC1022" s="68"/>
      <c r="ND1022" s="68"/>
      <c r="NE1022" s="68"/>
      <c r="NF1022" s="68"/>
      <c r="NG1022" s="69"/>
      <c r="NH1022" s="69"/>
      <c r="NI1022" s="69"/>
      <c r="NJ1022" s="68"/>
      <c r="NK1022" s="67"/>
      <c r="NL1022" s="67"/>
      <c r="NM1022" s="67"/>
      <c r="NN1022" s="67"/>
      <c r="NO1022" s="67"/>
      <c r="NP1022" s="67"/>
      <c r="NQ1022" s="67"/>
      <c r="NR1022" s="67"/>
      <c r="NS1022" s="67"/>
      <c r="NT1022" s="67"/>
      <c r="NU1022" s="67"/>
      <c r="NV1022" s="68"/>
    </row>
    <row r="1023" spans="1:386" s="48" customFormat="1" x14ac:dyDescent="0.2">
      <c r="A1023" s="66"/>
      <c r="B1023" s="67"/>
      <c r="C1023" s="67"/>
      <c r="D1023" s="239"/>
      <c r="E1023" s="225"/>
      <c r="F1023" s="68"/>
      <c r="G1023" s="68"/>
      <c r="H1023" s="68"/>
      <c r="I1023" s="68"/>
      <c r="J1023" s="68"/>
      <c r="K1023" s="68"/>
      <c r="L1023" s="68"/>
      <c r="M1023" s="68"/>
      <c r="N1023" s="68"/>
      <c r="O1023" s="68"/>
      <c r="P1023" s="68"/>
      <c r="Q1023" s="68"/>
      <c r="R1023" s="68"/>
      <c r="S1023" s="68"/>
      <c r="T1023" s="68"/>
      <c r="U1023" s="68"/>
      <c r="V1023" s="68"/>
      <c r="W1023" s="68"/>
      <c r="X1023" s="68"/>
      <c r="Y1023" s="68"/>
      <c r="Z1023" s="68"/>
      <c r="AA1023" s="68"/>
      <c r="AB1023" s="68"/>
      <c r="AC1023" s="68"/>
      <c r="AD1023" s="68"/>
      <c r="AE1023" s="68"/>
      <c r="AF1023" s="68"/>
      <c r="AG1023" s="68"/>
      <c r="AH1023" s="68"/>
      <c r="AI1023" s="68"/>
      <c r="AJ1023" s="68"/>
      <c r="AK1023" s="68"/>
      <c r="AL1023" s="68"/>
      <c r="AM1023" s="68"/>
      <c r="AN1023" s="68"/>
      <c r="AO1023" s="68"/>
      <c r="AP1023" s="68"/>
      <c r="AQ1023" s="68"/>
      <c r="AR1023" s="68"/>
      <c r="AS1023" s="68"/>
      <c r="AT1023" s="68"/>
      <c r="AU1023" s="68"/>
      <c r="AV1023" s="68"/>
      <c r="AW1023" s="68"/>
      <c r="AX1023" s="68"/>
      <c r="AY1023" s="68"/>
      <c r="AZ1023" s="68"/>
      <c r="BA1023" s="68"/>
      <c r="BB1023" s="68"/>
      <c r="BC1023" s="68"/>
      <c r="BD1023" s="68"/>
      <c r="BE1023" s="68"/>
      <c r="BF1023" s="68"/>
      <c r="BG1023" s="68"/>
      <c r="BH1023" s="68"/>
      <c r="BI1023" s="68"/>
      <c r="BJ1023" s="68"/>
      <c r="BK1023" s="68"/>
      <c r="BL1023" s="68"/>
      <c r="BM1023" s="68"/>
      <c r="BN1023" s="68"/>
      <c r="BO1023" s="68"/>
      <c r="BP1023" s="68"/>
      <c r="BQ1023" s="68"/>
      <c r="BR1023" s="68"/>
      <c r="BS1023" s="68"/>
      <c r="BT1023" s="68"/>
      <c r="BU1023" s="68"/>
      <c r="BV1023" s="68"/>
      <c r="BW1023" s="68"/>
      <c r="BX1023" s="68"/>
      <c r="BY1023" s="68"/>
      <c r="BZ1023" s="68"/>
      <c r="CA1023" s="68"/>
      <c r="CB1023" s="68"/>
      <c r="CC1023" s="68"/>
      <c r="CD1023" s="68"/>
      <c r="CE1023" s="68"/>
      <c r="CF1023" s="68"/>
      <c r="CG1023" s="68"/>
      <c r="CH1023" s="68"/>
      <c r="CI1023" s="68"/>
      <c r="CJ1023" s="68"/>
      <c r="CK1023" s="68"/>
      <c r="CL1023" s="68"/>
      <c r="CM1023" s="68"/>
      <c r="CN1023" s="68"/>
      <c r="CO1023" s="68"/>
      <c r="CP1023" s="68"/>
      <c r="CQ1023" s="68"/>
      <c r="CR1023" s="68"/>
      <c r="CS1023" s="68"/>
      <c r="CT1023" s="68"/>
      <c r="CU1023" s="68"/>
      <c r="CV1023" s="68"/>
      <c r="CW1023" s="68"/>
      <c r="CX1023" s="68"/>
      <c r="CY1023" s="68"/>
      <c r="CZ1023" s="68"/>
      <c r="DA1023" s="68"/>
      <c r="DB1023" s="68"/>
      <c r="DC1023" s="68"/>
      <c r="DD1023" s="68"/>
      <c r="DE1023" s="68"/>
      <c r="DF1023" s="68"/>
      <c r="DG1023" s="68"/>
      <c r="DH1023" s="68"/>
      <c r="DI1023" s="68"/>
      <c r="DJ1023" s="68"/>
      <c r="DK1023" s="68"/>
      <c r="DL1023" s="68"/>
      <c r="DM1023" s="68"/>
      <c r="DN1023" s="68"/>
      <c r="DO1023" s="68"/>
      <c r="DP1023" s="68"/>
      <c r="DQ1023" s="68"/>
      <c r="DR1023" s="68"/>
      <c r="DS1023" s="68"/>
      <c r="DT1023" s="68"/>
      <c r="DU1023" s="68"/>
      <c r="DV1023" s="68"/>
      <c r="DW1023" s="68"/>
      <c r="DX1023" s="68"/>
      <c r="DY1023" s="68"/>
      <c r="DZ1023" s="68"/>
      <c r="EA1023" s="68"/>
      <c r="EB1023" s="68"/>
      <c r="EC1023" s="68"/>
      <c r="ED1023" s="68"/>
      <c r="EE1023" s="68"/>
      <c r="EF1023" s="68"/>
      <c r="EG1023" s="68"/>
      <c r="EH1023" s="68"/>
      <c r="EI1023" s="68"/>
      <c r="EJ1023" s="68"/>
      <c r="EK1023" s="68"/>
      <c r="EL1023" s="68"/>
      <c r="EM1023" s="68"/>
      <c r="EN1023" s="68"/>
      <c r="EO1023" s="68"/>
      <c r="EP1023" s="68"/>
      <c r="EQ1023" s="68"/>
      <c r="ER1023" s="68"/>
      <c r="ES1023" s="68"/>
      <c r="ET1023" s="68"/>
      <c r="EU1023" s="68"/>
      <c r="EV1023" s="68"/>
      <c r="EW1023" s="68"/>
      <c r="EX1023" s="68"/>
      <c r="EY1023" s="68"/>
      <c r="EZ1023" s="68"/>
      <c r="FA1023" s="68"/>
      <c r="FB1023" s="68"/>
      <c r="FC1023" s="68"/>
      <c r="FD1023" s="68"/>
      <c r="FE1023" s="68"/>
      <c r="FF1023" s="68"/>
      <c r="FG1023" s="68"/>
      <c r="FH1023" s="68"/>
      <c r="FI1023" s="68"/>
      <c r="FJ1023" s="68"/>
      <c r="FK1023" s="68"/>
      <c r="FL1023" s="68"/>
      <c r="FM1023" s="68"/>
      <c r="FN1023" s="68"/>
      <c r="FO1023" s="68"/>
      <c r="FP1023" s="68"/>
      <c r="FQ1023" s="68"/>
      <c r="FR1023" s="68"/>
      <c r="FS1023" s="68"/>
      <c r="FT1023" s="68"/>
      <c r="FU1023" s="68"/>
      <c r="FV1023" s="68"/>
      <c r="FW1023" s="68"/>
      <c r="FX1023" s="68"/>
      <c r="FY1023" s="68"/>
      <c r="FZ1023" s="68"/>
      <c r="GA1023" s="68"/>
      <c r="GB1023" s="68"/>
      <c r="GC1023" s="68"/>
      <c r="GD1023" s="68"/>
      <c r="GE1023" s="68"/>
      <c r="GF1023" s="68"/>
      <c r="GG1023" s="68"/>
      <c r="GH1023" s="68"/>
      <c r="GI1023" s="68"/>
      <c r="GJ1023" s="68"/>
      <c r="GK1023" s="68"/>
      <c r="GL1023" s="68"/>
      <c r="GM1023" s="68"/>
      <c r="GN1023" s="68"/>
      <c r="GO1023" s="68"/>
      <c r="GP1023" s="68"/>
      <c r="GQ1023" s="68"/>
      <c r="GR1023" s="68"/>
      <c r="GS1023" s="68"/>
      <c r="GT1023" s="68"/>
      <c r="GU1023" s="68"/>
      <c r="GV1023" s="68"/>
      <c r="GW1023" s="68"/>
      <c r="GX1023" s="68"/>
      <c r="GY1023" s="68"/>
      <c r="GZ1023" s="68"/>
      <c r="HA1023" s="68"/>
      <c r="HB1023" s="68"/>
      <c r="HC1023" s="68"/>
      <c r="HD1023" s="68"/>
      <c r="HE1023" s="68"/>
      <c r="HF1023" s="68"/>
      <c r="HG1023" s="68"/>
      <c r="HH1023" s="68"/>
      <c r="HI1023" s="68"/>
      <c r="HJ1023" s="68"/>
      <c r="HK1023" s="68"/>
      <c r="HL1023" s="68"/>
      <c r="HM1023" s="68"/>
      <c r="HN1023" s="68"/>
      <c r="HO1023" s="68"/>
      <c r="HP1023" s="68"/>
      <c r="HQ1023" s="68"/>
      <c r="HR1023" s="68"/>
      <c r="HS1023" s="68"/>
      <c r="HT1023" s="68"/>
      <c r="HU1023" s="68"/>
      <c r="HV1023" s="68"/>
      <c r="HW1023" s="68"/>
      <c r="HX1023" s="68"/>
      <c r="HY1023" s="68"/>
      <c r="HZ1023" s="68"/>
      <c r="IA1023" s="68"/>
      <c r="IB1023" s="68"/>
      <c r="IC1023" s="68"/>
      <c r="ID1023" s="68"/>
      <c r="IE1023" s="68"/>
      <c r="IF1023" s="68"/>
      <c r="IG1023" s="68"/>
      <c r="IH1023" s="68"/>
      <c r="II1023" s="68"/>
      <c r="IJ1023" s="68"/>
      <c r="IK1023" s="68"/>
      <c r="IL1023" s="68"/>
      <c r="IM1023" s="68"/>
      <c r="IN1023" s="68"/>
      <c r="IO1023" s="68"/>
      <c r="IP1023" s="68"/>
      <c r="IQ1023" s="68"/>
      <c r="IR1023" s="68"/>
      <c r="IS1023" s="68"/>
      <c r="IT1023" s="68"/>
      <c r="IU1023" s="68"/>
      <c r="IV1023" s="68"/>
      <c r="IW1023" s="68"/>
      <c r="IX1023" s="68"/>
      <c r="IY1023" s="68"/>
      <c r="IZ1023" s="68"/>
      <c r="JA1023" s="68"/>
      <c r="JB1023" s="68"/>
      <c r="JC1023" s="68"/>
      <c r="JD1023" s="68"/>
      <c r="JE1023" s="68"/>
      <c r="JF1023" s="68"/>
      <c r="JG1023" s="68"/>
      <c r="JH1023" s="68"/>
      <c r="JI1023" s="68"/>
      <c r="JJ1023" s="68"/>
      <c r="JK1023" s="68"/>
      <c r="JL1023" s="68"/>
      <c r="JM1023" s="68"/>
      <c r="JN1023" s="68"/>
      <c r="JO1023" s="68"/>
      <c r="JP1023" s="68"/>
      <c r="JQ1023" s="68"/>
      <c r="JR1023" s="68"/>
      <c r="JS1023" s="68"/>
      <c r="JT1023" s="68"/>
      <c r="JU1023" s="68"/>
      <c r="JV1023" s="68"/>
      <c r="JW1023" s="68"/>
      <c r="JX1023" s="68"/>
      <c r="JY1023" s="68"/>
      <c r="JZ1023" s="68"/>
      <c r="KA1023" s="68"/>
      <c r="KB1023" s="68"/>
      <c r="KC1023" s="68"/>
      <c r="KD1023" s="68"/>
      <c r="KE1023" s="68"/>
      <c r="KF1023" s="68"/>
      <c r="KG1023" s="68"/>
      <c r="KH1023" s="68"/>
      <c r="KI1023" s="68"/>
      <c r="KJ1023" s="68"/>
      <c r="KK1023" s="68"/>
      <c r="KL1023" s="68"/>
      <c r="KM1023" s="68"/>
      <c r="KN1023" s="68"/>
      <c r="KO1023" s="68"/>
      <c r="KP1023" s="68"/>
      <c r="KQ1023" s="68"/>
      <c r="KR1023" s="68"/>
      <c r="KS1023" s="68"/>
      <c r="KT1023" s="68"/>
      <c r="KU1023" s="68"/>
      <c r="KV1023" s="68"/>
      <c r="KW1023" s="68"/>
      <c r="KX1023" s="68"/>
      <c r="KY1023" s="68"/>
      <c r="KZ1023" s="68"/>
      <c r="LA1023" s="68"/>
      <c r="LB1023" s="68"/>
      <c r="LC1023" s="68"/>
      <c r="LD1023" s="68"/>
      <c r="LE1023" s="68"/>
      <c r="LF1023" s="68"/>
      <c r="LG1023" s="68"/>
      <c r="LH1023" s="68"/>
      <c r="LI1023" s="68"/>
      <c r="LJ1023" s="68"/>
      <c r="LK1023" s="68"/>
      <c r="LL1023" s="68"/>
      <c r="LM1023" s="68"/>
      <c r="LN1023" s="68"/>
      <c r="LO1023" s="68"/>
      <c r="LP1023" s="68"/>
      <c r="LQ1023" s="68"/>
      <c r="LR1023" s="68"/>
      <c r="LS1023" s="68"/>
      <c r="LT1023" s="68"/>
      <c r="LU1023" s="68"/>
      <c r="LV1023" s="68"/>
      <c r="LW1023" s="68"/>
      <c r="LX1023" s="68"/>
      <c r="LY1023" s="68"/>
      <c r="LZ1023" s="68"/>
      <c r="MA1023" s="68"/>
      <c r="MB1023" s="68"/>
      <c r="MC1023" s="68"/>
      <c r="MD1023" s="68"/>
      <c r="ME1023" s="68"/>
      <c r="MF1023" s="68"/>
      <c r="MG1023" s="68"/>
      <c r="MH1023" s="68"/>
      <c r="MI1023" s="68"/>
      <c r="MJ1023" s="68"/>
      <c r="MK1023" s="68"/>
      <c r="ML1023" s="68"/>
      <c r="MM1023" s="68"/>
      <c r="MN1023" s="68"/>
      <c r="MO1023" s="68"/>
      <c r="MP1023" s="68"/>
      <c r="MQ1023" s="68"/>
      <c r="MR1023" s="68"/>
      <c r="MS1023" s="68"/>
      <c r="MT1023" s="68"/>
      <c r="MU1023" s="68"/>
      <c r="MV1023" s="68"/>
      <c r="MW1023" s="68"/>
      <c r="MX1023" s="68"/>
      <c r="MY1023" s="68"/>
      <c r="MZ1023" s="68"/>
      <c r="NA1023" s="68"/>
      <c r="NB1023" s="68"/>
      <c r="NC1023" s="68"/>
      <c r="ND1023" s="68"/>
      <c r="NE1023" s="68"/>
      <c r="NF1023" s="68"/>
      <c r="NG1023" s="69"/>
      <c r="NH1023" s="69"/>
      <c r="NI1023" s="69"/>
      <c r="NJ1023" s="68"/>
      <c r="NK1023" s="67"/>
      <c r="NL1023" s="67"/>
      <c r="NM1023" s="67"/>
      <c r="NN1023" s="67"/>
      <c r="NO1023" s="67"/>
      <c r="NP1023" s="67"/>
      <c r="NQ1023" s="67"/>
      <c r="NR1023" s="67"/>
      <c r="NS1023" s="67"/>
      <c r="NT1023" s="67"/>
      <c r="NU1023" s="67"/>
      <c r="NV1023" s="68"/>
    </row>
    <row r="1024" spans="1:386" s="48" customFormat="1" x14ac:dyDescent="0.2">
      <c r="A1024" s="66"/>
      <c r="B1024" s="67"/>
      <c r="C1024" s="67"/>
      <c r="D1024" s="239"/>
      <c r="E1024" s="225"/>
      <c r="F1024" s="68"/>
      <c r="G1024" s="68"/>
      <c r="H1024" s="68"/>
      <c r="I1024" s="68"/>
      <c r="J1024" s="68"/>
      <c r="K1024" s="68"/>
      <c r="L1024" s="68"/>
      <c r="M1024" s="68"/>
      <c r="N1024" s="68"/>
      <c r="O1024" s="68"/>
      <c r="P1024" s="68"/>
      <c r="Q1024" s="68"/>
      <c r="R1024" s="68"/>
      <c r="S1024" s="68"/>
      <c r="T1024" s="68"/>
      <c r="U1024" s="68"/>
      <c r="V1024" s="68"/>
      <c r="W1024" s="68"/>
      <c r="X1024" s="68"/>
      <c r="Y1024" s="68"/>
      <c r="Z1024" s="68"/>
      <c r="AA1024" s="68"/>
      <c r="AB1024" s="68"/>
      <c r="AC1024" s="68"/>
      <c r="AD1024" s="68"/>
      <c r="AE1024" s="68"/>
      <c r="AF1024" s="68"/>
      <c r="AG1024" s="68"/>
      <c r="AH1024" s="68"/>
      <c r="AI1024" s="68"/>
      <c r="AJ1024" s="68"/>
      <c r="AK1024" s="68"/>
      <c r="AL1024" s="68"/>
      <c r="AM1024" s="68"/>
      <c r="AN1024" s="68"/>
      <c r="AO1024" s="68"/>
      <c r="AP1024" s="68"/>
      <c r="AQ1024" s="68"/>
      <c r="AR1024" s="68"/>
      <c r="AS1024" s="68"/>
      <c r="AT1024" s="68"/>
      <c r="AU1024" s="68"/>
      <c r="AV1024" s="68"/>
      <c r="AW1024" s="68"/>
      <c r="AX1024" s="68"/>
      <c r="AY1024" s="68"/>
      <c r="AZ1024" s="68"/>
      <c r="BA1024" s="68"/>
      <c r="BB1024" s="68"/>
      <c r="BC1024" s="68"/>
      <c r="BD1024" s="68"/>
      <c r="BE1024" s="68"/>
      <c r="BF1024" s="68"/>
      <c r="BG1024" s="68"/>
      <c r="BH1024" s="68"/>
      <c r="BI1024" s="68"/>
      <c r="BJ1024" s="68"/>
      <c r="BK1024" s="68"/>
      <c r="BL1024" s="68"/>
      <c r="BM1024" s="68"/>
      <c r="BN1024" s="68"/>
      <c r="BO1024" s="68"/>
      <c r="BP1024" s="68"/>
      <c r="BQ1024" s="68"/>
      <c r="BR1024" s="68"/>
      <c r="BS1024" s="68"/>
      <c r="BT1024" s="68"/>
      <c r="BU1024" s="68"/>
      <c r="BV1024" s="68"/>
      <c r="BW1024" s="68"/>
      <c r="BX1024" s="68"/>
      <c r="BY1024" s="68"/>
      <c r="BZ1024" s="68"/>
      <c r="CA1024" s="68"/>
      <c r="CB1024" s="68"/>
      <c r="CC1024" s="68"/>
      <c r="CD1024" s="68"/>
      <c r="CE1024" s="68"/>
      <c r="CF1024" s="68"/>
      <c r="CG1024" s="68"/>
      <c r="CH1024" s="68"/>
      <c r="CI1024" s="68"/>
      <c r="CJ1024" s="68"/>
      <c r="CK1024" s="68"/>
      <c r="CL1024" s="68"/>
      <c r="CM1024" s="68"/>
      <c r="CN1024" s="68"/>
      <c r="CO1024" s="68"/>
      <c r="CP1024" s="68"/>
      <c r="CQ1024" s="68"/>
      <c r="CR1024" s="68"/>
      <c r="CS1024" s="68"/>
      <c r="CT1024" s="68"/>
      <c r="CU1024" s="68"/>
      <c r="CV1024" s="68"/>
      <c r="CW1024" s="68"/>
      <c r="CX1024" s="68"/>
      <c r="CY1024" s="68"/>
      <c r="CZ1024" s="68"/>
      <c r="DA1024" s="68"/>
      <c r="DB1024" s="68"/>
      <c r="DC1024" s="68"/>
      <c r="DD1024" s="68"/>
      <c r="DE1024" s="68"/>
      <c r="DF1024" s="68"/>
      <c r="DG1024" s="68"/>
      <c r="DH1024" s="68"/>
      <c r="DI1024" s="68"/>
      <c r="DJ1024" s="68"/>
      <c r="DK1024" s="68"/>
      <c r="DL1024" s="68"/>
      <c r="DM1024" s="68"/>
      <c r="DN1024" s="68"/>
      <c r="DO1024" s="68"/>
      <c r="DP1024" s="68"/>
      <c r="DQ1024" s="68"/>
      <c r="DR1024" s="68"/>
      <c r="DS1024" s="68"/>
      <c r="DT1024" s="68"/>
      <c r="DU1024" s="68"/>
      <c r="DV1024" s="68"/>
      <c r="DW1024" s="68"/>
      <c r="DX1024" s="68"/>
      <c r="DY1024" s="68"/>
      <c r="DZ1024" s="68"/>
      <c r="EA1024" s="68"/>
      <c r="EB1024" s="68"/>
      <c r="EC1024" s="68"/>
      <c r="ED1024" s="68"/>
      <c r="EE1024" s="68"/>
      <c r="EF1024" s="68"/>
      <c r="EG1024" s="68"/>
      <c r="EH1024" s="68"/>
      <c r="EI1024" s="68"/>
      <c r="EJ1024" s="68"/>
      <c r="EK1024" s="68"/>
      <c r="EL1024" s="68"/>
      <c r="EM1024" s="68"/>
      <c r="EN1024" s="68"/>
      <c r="EO1024" s="68"/>
      <c r="EP1024" s="68"/>
      <c r="EQ1024" s="68"/>
      <c r="ER1024" s="68"/>
      <c r="ES1024" s="68"/>
      <c r="ET1024" s="68"/>
      <c r="EU1024" s="68"/>
      <c r="EV1024" s="68"/>
      <c r="EW1024" s="68"/>
      <c r="EX1024" s="68"/>
      <c r="EY1024" s="68"/>
      <c r="EZ1024" s="68"/>
      <c r="FA1024" s="68"/>
      <c r="FB1024" s="68"/>
      <c r="FC1024" s="68"/>
      <c r="FD1024" s="68"/>
      <c r="FE1024" s="68"/>
      <c r="FF1024" s="68"/>
      <c r="FG1024" s="68"/>
      <c r="FH1024" s="68"/>
      <c r="FI1024" s="68"/>
      <c r="FJ1024" s="68"/>
      <c r="FK1024" s="68"/>
      <c r="FL1024" s="68"/>
      <c r="FM1024" s="68"/>
      <c r="FN1024" s="68"/>
      <c r="FO1024" s="68"/>
      <c r="FP1024" s="68"/>
      <c r="FQ1024" s="68"/>
      <c r="FR1024" s="68"/>
      <c r="FS1024" s="68"/>
      <c r="FT1024" s="68"/>
      <c r="FU1024" s="68"/>
      <c r="FV1024" s="68"/>
      <c r="FW1024" s="68"/>
      <c r="FX1024" s="68"/>
      <c r="FY1024" s="68"/>
      <c r="FZ1024" s="68"/>
      <c r="GA1024" s="68"/>
      <c r="GB1024" s="68"/>
      <c r="GC1024" s="68"/>
      <c r="GD1024" s="68"/>
      <c r="GE1024" s="68"/>
      <c r="GF1024" s="68"/>
      <c r="GG1024" s="68"/>
      <c r="GH1024" s="68"/>
      <c r="GI1024" s="68"/>
      <c r="GJ1024" s="68"/>
      <c r="GK1024" s="68"/>
      <c r="GL1024" s="68"/>
      <c r="GM1024" s="68"/>
      <c r="GN1024" s="68"/>
      <c r="GO1024" s="68"/>
      <c r="GP1024" s="68"/>
      <c r="GQ1024" s="68"/>
      <c r="GR1024" s="68"/>
      <c r="GS1024" s="68"/>
      <c r="GT1024" s="68"/>
      <c r="GU1024" s="68"/>
      <c r="GV1024" s="68"/>
      <c r="GW1024" s="68"/>
      <c r="GX1024" s="68"/>
      <c r="GY1024" s="68"/>
      <c r="GZ1024" s="68"/>
      <c r="HA1024" s="68"/>
      <c r="HB1024" s="68"/>
      <c r="HC1024" s="68"/>
      <c r="HD1024" s="68"/>
      <c r="HE1024" s="68"/>
      <c r="HF1024" s="68"/>
      <c r="HG1024" s="68"/>
      <c r="HH1024" s="68"/>
      <c r="HI1024" s="68"/>
      <c r="HJ1024" s="68"/>
      <c r="HK1024" s="68"/>
      <c r="HL1024" s="68"/>
      <c r="HM1024" s="68"/>
      <c r="HN1024" s="68"/>
      <c r="HO1024" s="68"/>
      <c r="HP1024" s="68"/>
      <c r="HQ1024" s="68"/>
      <c r="HR1024" s="68"/>
      <c r="HS1024" s="68"/>
      <c r="HT1024" s="68"/>
      <c r="HU1024" s="68"/>
      <c r="HV1024" s="68"/>
      <c r="HW1024" s="68"/>
      <c r="HX1024" s="68"/>
      <c r="HY1024" s="68"/>
      <c r="HZ1024" s="68"/>
      <c r="IA1024" s="68"/>
      <c r="IB1024" s="68"/>
      <c r="IC1024" s="68"/>
      <c r="ID1024" s="68"/>
      <c r="IE1024" s="68"/>
      <c r="IF1024" s="68"/>
      <c r="IG1024" s="68"/>
      <c r="IH1024" s="68"/>
      <c r="II1024" s="68"/>
      <c r="IJ1024" s="68"/>
      <c r="IK1024" s="68"/>
      <c r="IL1024" s="68"/>
      <c r="IM1024" s="68"/>
      <c r="IN1024" s="68"/>
      <c r="IO1024" s="68"/>
      <c r="IP1024" s="68"/>
      <c r="IQ1024" s="68"/>
      <c r="IR1024" s="68"/>
      <c r="IS1024" s="68"/>
      <c r="IT1024" s="68"/>
      <c r="IU1024" s="68"/>
      <c r="IV1024" s="68"/>
      <c r="IW1024" s="68"/>
      <c r="IX1024" s="68"/>
      <c r="IY1024" s="68"/>
      <c r="IZ1024" s="68"/>
      <c r="JA1024" s="68"/>
      <c r="JB1024" s="68"/>
      <c r="JC1024" s="68"/>
      <c r="JD1024" s="68"/>
      <c r="JE1024" s="68"/>
      <c r="JF1024" s="68"/>
      <c r="JG1024" s="68"/>
      <c r="JH1024" s="68"/>
      <c r="JI1024" s="68"/>
      <c r="JJ1024" s="68"/>
      <c r="JK1024" s="68"/>
      <c r="JL1024" s="68"/>
      <c r="JM1024" s="68"/>
      <c r="JN1024" s="68"/>
      <c r="JO1024" s="68"/>
      <c r="JP1024" s="68"/>
      <c r="JQ1024" s="68"/>
      <c r="JR1024" s="68"/>
      <c r="JS1024" s="68"/>
      <c r="JT1024" s="68"/>
      <c r="JU1024" s="68"/>
      <c r="JV1024" s="68"/>
      <c r="JW1024" s="68"/>
      <c r="JX1024" s="68"/>
      <c r="JY1024" s="68"/>
      <c r="JZ1024" s="68"/>
      <c r="KA1024" s="68"/>
      <c r="KB1024" s="68"/>
      <c r="KC1024" s="68"/>
      <c r="KD1024" s="68"/>
      <c r="KE1024" s="68"/>
      <c r="KF1024" s="68"/>
      <c r="KG1024" s="68"/>
      <c r="KH1024" s="68"/>
      <c r="KI1024" s="68"/>
      <c r="KJ1024" s="68"/>
      <c r="KK1024" s="68"/>
      <c r="KL1024" s="68"/>
      <c r="KM1024" s="68"/>
      <c r="KN1024" s="68"/>
      <c r="KO1024" s="68"/>
      <c r="KP1024" s="68"/>
      <c r="KQ1024" s="68"/>
      <c r="KR1024" s="68"/>
      <c r="KS1024" s="68"/>
      <c r="KT1024" s="68"/>
      <c r="KU1024" s="68"/>
      <c r="KV1024" s="68"/>
      <c r="KW1024" s="68"/>
      <c r="KX1024" s="68"/>
      <c r="KY1024" s="68"/>
      <c r="KZ1024" s="68"/>
      <c r="LA1024" s="68"/>
      <c r="LB1024" s="68"/>
      <c r="LC1024" s="68"/>
      <c r="LD1024" s="68"/>
      <c r="LE1024" s="68"/>
      <c r="LF1024" s="68"/>
      <c r="LG1024" s="68"/>
      <c r="LH1024" s="68"/>
      <c r="LI1024" s="68"/>
      <c r="LJ1024" s="68"/>
      <c r="LK1024" s="68"/>
      <c r="LL1024" s="68"/>
      <c r="LM1024" s="68"/>
      <c r="LN1024" s="68"/>
      <c r="LO1024" s="68"/>
      <c r="LP1024" s="68"/>
      <c r="LQ1024" s="68"/>
      <c r="LR1024" s="68"/>
      <c r="LS1024" s="68"/>
      <c r="LT1024" s="68"/>
      <c r="LU1024" s="68"/>
      <c r="LV1024" s="68"/>
      <c r="LW1024" s="68"/>
      <c r="LX1024" s="68"/>
      <c r="LY1024" s="68"/>
      <c r="LZ1024" s="68"/>
      <c r="MA1024" s="68"/>
      <c r="MB1024" s="68"/>
      <c r="MC1024" s="68"/>
      <c r="MD1024" s="68"/>
      <c r="ME1024" s="68"/>
      <c r="MF1024" s="68"/>
      <c r="MG1024" s="68"/>
      <c r="MH1024" s="68"/>
      <c r="MI1024" s="68"/>
      <c r="MJ1024" s="68"/>
      <c r="MK1024" s="68"/>
      <c r="ML1024" s="68"/>
      <c r="MM1024" s="68"/>
      <c r="MN1024" s="68"/>
      <c r="MO1024" s="68"/>
      <c r="MP1024" s="68"/>
      <c r="MQ1024" s="68"/>
      <c r="MR1024" s="68"/>
      <c r="MS1024" s="68"/>
      <c r="MT1024" s="68"/>
      <c r="MU1024" s="68"/>
      <c r="MV1024" s="68"/>
      <c r="MW1024" s="68"/>
      <c r="MX1024" s="68"/>
      <c r="MY1024" s="68"/>
      <c r="MZ1024" s="68"/>
      <c r="NA1024" s="68"/>
      <c r="NB1024" s="68"/>
      <c r="NC1024" s="68"/>
      <c r="ND1024" s="68"/>
      <c r="NE1024" s="68"/>
      <c r="NF1024" s="68"/>
      <c r="NG1024" s="69"/>
      <c r="NH1024" s="69"/>
      <c r="NI1024" s="69"/>
      <c r="NJ1024" s="68"/>
      <c r="NK1024" s="67"/>
      <c r="NL1024" s="67"/>
      <c r="NM1024" s="67"/>
      <c r="NN1024" s="67"/>
      <c r="NO1024" s="67"/>
      <c r="NP1024" s="67"/>
      <c r="NQ1024" s="67"/>
      <c r="NR1024" s="67"/>
      <c r="NS1024" s="67"/>
      <c r="NT1024" s="67"/>
      <c r="NU1024" s="67"/>
      <c r="NV1024" s="68"/>
    </row>
    <row r="1025" spans="1:386" s="48" customFormat="1" x14ac:dyDescent="0.2">
      <c r="A1025" s="66"/>
      <c r="B1025" s="67"/>
      <c r="C1025" s="67"/>
      <c r="D1025" s="239"/>
      <c r="E1025" s="225"/>
      <c r="F1025" s="68"/>
      <c r="G1025" s="68"/>
      <c r="H1025" s="68"/>
      <c r="I1025" s="68"/>
      <c r="J1025" s="68"/>
      <c r="K1025" s="68"/>
      <c r="L1025" s="68"/>
      <c r="M1025" s="68"/>
      <c r="N1025" s="68"/>
      <c r="O1025" s="68"/>
      <c r="P1025" s="68"/>
      <c r="Q1025" s="68"/>
      <c r="R1025" s="68"/>
      <c r="S1025" s="68"/>
      <c r="T1025" s="68"/>
      <c r="U1025" s="68"/>
      <c r="V1025" s="68"/>
      <c r="W1025" s="68"/>
      <c r="X1025" s="68"/>
      <c r="Y1025" s="68"/>
      <c r="Z1025" s="68"/>
      <c r="AA1025" s="68"/>
      <c r="AB1025" s="68"/>
      <c r="AC1025" s="68"/>
      <c r="AD1025" s="68"/>
      <c r="AE1025" s="68"/>
      <c r="AF1025" s="68"/>
      <c r="AG1025" s="68"/>
      <c r="AH1025" s="68"/>
      <c r="AI1025" s="68"/>
      <c r="AJ1025" s="68"/>
      <c r="AK1025" s="68"/>
      <c r="AL1025" s="68"/>
      <c r="AM1025" s="68"/>
      <c r="AN1025" s="68"/>
      <c r="AO1025" s="68"/>
      <c r="AP1025" s="68"/>
      <c r="AQ1025" s="68"/>
      <c r="AR1025" s="68"/>
      <c r="AS1025" s="68"/>
      <c r="AT1025" s="68"/>
      <c r="AU1025" s="68"/>
      <c r="AV1025" s="68"/>
      <c r="AW1025" s="68"/>
      <c r="AX1025" s="68"/>
      <c r="AY1025" s="68"/>
      <c r="AZ1025" s="68"/>
      <c r="BA1025" s="68"/>
      <c r="BB1025" s="68"/>
      <c r="BC1025" s="68"/>
      <c r="BD1025" s="68"/>
      <c r="BE1025" s="68"/>
      <c r="BF1025" s="68"/>
      <c r="BG1025" s="68"/>
      <c r="BH1025" s="68"/>
      <c r="BI1025" s="68"/>
      <c r="BJ1025" s="68"/>
      <c r="BK1025" s="68"/>
      <c r="BL1025" s="68"/>
      <c r="BM1025" s="68"/>
      <c r="BN1025" s="68"/>
      <c r="BO1025" s="68"/>
      <c r="BP1025" s="68"/>
      <c r="BQ1025" s="68"/>
      <c r="BR1025" s="68"/>
      <c r="BS1025" s="68"/>
      <c r="BT1025" s="68"/>
      <c r="BU1025" s="68"/>
      <c r="BV1025" s="68"/>
      <c r="BW1025" s="68"/>
      <c r="BX1025" s="68"/>
      <c r="BY1025" s="68"/>
      <c r="BZ1025" s="68"/>
      <c r="CA1025" s="68"/>
      <c r="CB1025" s="68"/>
      <c r="CC1025" s="68"/>
      <c r="CD1025" s="68"/>
      <c r="CE1025" s="68"/>
      <c r="CF1025" s="68"/>
      <c r="CG1025" s="68"/>
      <c r="CH1025" s="68"/>
      <c r="CI1025" s="68"/>
      <c r="CJ1025" s="68"/>
      <c r="CK1025" s="68"/>
      <c r="CL1025" s="68"/>
      <c r="CM1025" s="68"/>
      <c r="CN1025" s="68"/>
      <c r="CO1025" s="68"/>
      <c r="CP1025" s="68"/>
      <c r="CQ1025" s="68"/>
      <c r="CR1025" s="68"/>
      <c r="CS1025" s="68"/>
      <c r="CT1025" s="68"/>
      <c r="CU1025" s="68"/>
      <c r="CV1025" s="68"/>
      <c r="CW1025" s="68"/>
      <c r="CX1025" s="68"/>
      <c r="CY1025" s="68"/>
      <c r="CZ1025" s="68"/>
      <c r="DA1025" s="68"/>
      <c r="DB1025" s="68"/>
      <c r="DC1025" s="68"/>
      <c r="DD1025" s="68"/>
      <c r="DE1025" s="68"/>
      <c r="DF1025" s="68"/>
      <c r="DG1025" s="68"/>
      <c r="DH1025" s="68"/>
      <c r="DI1025" s="68"/>
      <c r="DJ1025" s="68"/>
      <c r="DK1025" s="68"/>
      <c r="DL1025" s="68"/>
      <c r="DM1025" s="68"/>
      <c r="DN1025" s="68"/>
      <c r="DO1025" s="68"/>
      <c r="DP1025" s="68"/>
      <c r="DQ1025" s="68"/>
      <c r="DR1025" s="68"/>
      <c r="DS1025" s="68"/>
      <c r="DT1025" s="68"/>
      <c r="DU1025" s="68"/>
      <c r="DV1025" s="68"/>
      <c r="DW1025" s="68"/>
      <c r="DX1025" s="68"/>
      <c r="DY1025" s="68"/>
      <c r="DZ1025" s="68"/>
      <c r="EA1025" s="68"/>
      <c r="EB1025" s="68"/>
      <c r="EC1025" s="68"/>
      <c r="ED1025" s="68"/>
      <c r="EE1025" s="68"/>
      <c r="EF1025" s="68"/>
      <c r="EG1025" s="68"/>
      <c r="EH1025" s="68"/>
      <c r="EI1025" s="68"/>
      <c r="EJ1025" s="68"/>
      <c r="EK1025" s="68"/>
      <c r="EL1025" s="68"/>
      <c r="EM1025" s="68"/>
      <c r="EN1025" s="68"/>
      <c r="EO1025" s="68"/>
      <c r="EP1025" s="68"/>
      <c r="EQ1025" s="68"/>
      <c r="ER1025" s="68"/>
      <c r="ES1025" s="68"/>
      <c r="ET1025" s="68"/>
      <c r="EU1025" s="68"/>
      <c r="EV1025" s="68"/>
      <c r="EW1025" s="68"/>
      <c r="EX1025" s="68"/>
      <c r="EY1025" s="68"/>
      <c r="EZ1025" s="68"/>
      <c r="FA1025" s="68"/>
      <c r="FB1025" s="68"/>
      <c r="FC1025" s="68"/>
      <c r="FD1025" s="68"/>
      <c r="FE1025" s="68"/>
      <c r="FF1025" s="68"/>
      <c r="FG1025" s="68"/>
      <c r="FH1025" s="68"/>
      <c r="FI1025" s="68"/>
      <c r="FJ1025" s="68"/>
      <c r="FK1025" s="68"/>
      <c r="FL1025" s="68"/>
      <c r="FM1025" s="68"/>
      <c r="FN1025" s="68"/>
      <c r="FO1025" s="68"/>
      <c r="FP1025" s="68"/>
      <c r="FQ1025" s="68"/>
      <c r="FR1025" s="68"/>
      <c r="FS1025" s="68"/>
      <c r="FT1025" s="68"/>
      <c r="FU1025" s="68"/>
      <c r="FV1025" s="68"/>
      <c r="FW1025" s="68"/>
      <c r="FX1025" s="68"/>
      <c r="FY1025" s="68"/>
      <c r="FZ1025" s="68"/>
      <c r="GA1025" s="68"/>
      <c r="GB1025" s="68"/>
      <c r="GC1025" s="68"/>
      <c r="GD1025" s="68"/>
      <c r="GE1025" s="68"/>
      <c r="GF1025" s="68"/>
      <c r="GG1025" s="68"/>
      <c r="GH1025" s="68"/>
      <c r="GI1025" s="68"/>
      <c r="GJ1025" s="68"/>
      <c r="GK1025" s="68"/>
      <c r="GL1025" s="68"/>
      <c r="GM1025" s="68"/>
      <c r="GN1025" s="68"/>
      <c r="GO1025" s="68"/>
      <c r="GP1025" s="68"/>
      <c r="GQ1025" s="68"/>
      <c r="GR1025" s="68"/>
      <c r="GS1025" s="68"/>
      <c r="GT1025" s="68"/>
      <c r="GU1025" s="68"/>
      <c r="GV1025" s="68"/>
      <c r="GW1025" s="68"/>
      <c r="GX1025" s="68"/>
      <c r="GY1025" s="68"/>
      <c r="GZ1025" s="68"/>
      <c r="HA1025" s="68"/>
      <c r="HB1025" s="68"/>
      <c r="HC1025" s="68"/>
      <c r="HD1025" s="68"/>
      <c r="HE1025" s="68"/>
      <c r="HF1025" s="68"/>
      <c r="HG1025" s="68"/>
      <c r="HH1025" s="68"/>
      <c r="HI1025" s="68"/>
      <c r="HJ1025" s="68"/>
      <c r="HK1025" s="68"/>
      <c r="HL1025" s="68"/>
      <c r="HM1025" s="68"/>
      <c r="HN1025" s="68"/>
      <c r="HO1025" s="68"/>
      <c r="HP1025" s="68"/>
      <c r="HQ1025" s="68"/>
      <c r="HR1025" s="68"/>
      <c r="HS1025" s="68"/>
      <c r="HT1025" s="68"/>
      <c r="HU1025" s="68"/>
      <c r="HV1025" s="68"/>
      <c r="HW1025" s="68"/>
      <c r="HX1025" s="68"/>
      <c r="HY1025" s="68"/>
      <c r="HZ1025" s="68"/>
      <c r="IA1025" s="68"/>
      <c r="IB1025" s="68"/>
      <c r="IC1025" s="68"/>
      <c r="ID1025" s="68"/>
      <c r="IE1025" s="68"/>
      <c r="IF1025" s="68"/>
      <c r="IG1025" s="68"/>
      <c r="IH1025" s="68"/>
      <c r="II1025" s="68"/>
      <c r="IJ1025" s="68"/>
      <c r="IK1025" s="68"/>
      <c r="IL1025" s="68"/>
      <c r="IM1025" s="68"/>
      <c r="IN1025" s="68"/>
      <c r="IO1025" s="68"/>
      <c r="IP1025" s="68"/>
      <c r="IQ1025" s="68"/>
      <c r="IR1025" s="68"/>
      <c r="IS1025" s="68"/>
      <c r="IT1025" s="68"/>
      <c r="IU1025" s="68"/>
      <c r="IV1025" s="68"/>
      <c r="IW1025" s="68"/>
      <c r="IX1025" s="68"/>
      <c r="IY1025" s="68"/>
      <c r="IZ1025" s="68"/>
      <c r="JA1025" s="68"/>
      <c r="JB1025" s="68"/>
      <c r="JC1025" s="68"/>
      <c r="JD1025" s="68"/>
      <c r="JE1025" s="68"/>
      <c r="JF1025" s="68"/>
      <c r="JG1025" s="68"/>
      <c r="JH1025" s="68"/>
      <c r="JI1025" s="68"/>
      <c r="JJ1025" s="68"/>
      <c r="JK1025" s="68"/>
      <c r="JL1025" s="68"/>
      <c r="JM1025" s="68"/>
      <c r="JN1025" s="68"/>
      <c r="JO1025" s="68"/>
      <c r="JP1025" s="68"/>
      <c r="JQ1025" s="68"/>
      <c r="JR1025" s="68"/>
      <c r="JS1025" s="68"/>
      <c r="JT1025" s="68"/>
      <c r="JU1025" s="68"/>
      <c r="JV1025" s="68"/>
      <c r="JW1025" s="68"/>
      <c r="JX1025" s="68"/>
      <c r="JY1025" s="68"/>
      <c r="JZ1025" s="68"/>
      <c r="KA1025" s="68"/>
      <c r="KB1025" s="68"/>
      <c r="KC1025" s="68"/>
      <c r="KD1025" s="68"/>
      <c r="KE1025" s="68"/>
      <c r="KF1025" s="68"/>
      <c r="KG1025" s="68"/>
      <c r="KH1025" s="68"/>
      <c r="KI1025" s="68"/>
      <c r="KJ1025" s="68"/>
      <c r="KK1025" s="68"/>
      <c r="KL1025" s="68"/>
      <c r="KM1025" s="68"/>
      <c r="KN1025" s="68"/>
      <c r="KO1025" s="68"/>
      <c r="KP1025" s="68"/>
      <c r="KQ1025" s="68"/>
      <c r="KR1025" s="68"/>
      <c r="KS1025" s="68"/>
      <c r="KT1025" s="68"/>
      <c r="KU1025" s="68"/>
      <c r="KV1025" s="68"/>
      <c r="KW1025" s="68"/>
      <c r="KX1025" s="68"/>
      <c r="KY1025" s="68"/>
      <c r="KZ1025" s="68"/>
      <c r="LA1025" s="68"/>
      <c r="LB1025" s="68"/>
      <c r="LC1025" s="68"/>
      <c r="LD1025" s="68"/>
      <c r="LE1025" s="68"/>
      <c r="LF1025" s="68"/>
      <c r="LG1025" s="68"/>
      <c r="LH1025" s="68"/>
      <c r="LI1025" s="68"/>
      <c r="LJ1025" s="68"/>
      <c r="LK1025" s="68"/>
      <c r="LL1025" s="68"/>
      <c r="LM1025" s="68"/>
      <c r="LN1025" s="68"/>
      <c r="LO1025" s="68"/>
      <c r="LP1025" s="68"/>
      <c r="LQ1025" s="68"/>
      <c r="LR1025" s="68"/>
      <c r="LS1025" s="68"/>
      <c r="LT1025" s="68"/>
      <c r="LU1025" s="68"/>
      <c r="LV1025" s="68"/>
      <c r="LW1025" s="68"/>
      <c r="LX1025" s="68"/>
      <c r="LY1025" s="68"/>
      <c r="LZ1025" s="68"/>
      <c r="MA1025" s="68"/>
      <c r="MB1025" s="68"/>
      <c r="MC1025" s="68"/>
      <c r="MD1025" s="68"/>
      <c r="ME1025" s="68"/>
      <c r="MF1025" s="68"/>
      <c r="MG1025" s="68"/>
      <c r="MH1025" s="68"/>
      <c r="MI1025" s="68"/>
      <c r="MJ1025" s="68"/>
      <c r="MK1025" s="68"/>
      <c r="ML1025" s="68"/>
      <c r="MM1025" s="68"/>
      <c r="MN1025" s="68"/>
      <c r="MO1025" s="68"/>
      <c r="MP1025" s="68"/>
      <c r="MQ1025" s="68"/>
      <c r="MR1025" s="68"/>
      <c r="MS1025" s="68"/>
      <c r="MT1025" s="68"/>
      <c r="MU1025" s="68"/>
      <c r="MV1025" s="68"/>
      <c r="MW1025" s="68"/>
      <c r="MX1025" s="68"/>
      <c r="MY1025" s="68"/>
      <c r="MZ1025" s="68"/>
      <c r="NA1025" s="68"/>
      <c r="NB1025" s="68"/>
      <c r="NC1025" s="68"/>
      <c r="ND1025" s="68"/>
      <c r="NE1025" s="68"/>
      <c r="NF1025" s="68"/>
      <c r="NG1025" s="69"/>
      <c r="NH1025" s="69"/>
      <c r="NI1025" s="69"/>
      <c r="NJ1025" s="68"/>
      <c r="NK1025" s="67"/>
      <c r="NL1025" s="67"/>
      <c r="NM1025" s="67"/>
      <c r="NN1025" s="67"/>
      <c r="NO1025" s="67"/>
      <c r="NP1025" s="67"/>
      <c r="NQ1025" s="67"/>
      <c r="NR1025" s="67"/>
      <c r="NS1025" s="67"/>
      <c r="NT1025" s="67"/>
      <c r="NU1025" s="67"/>
      <c r="NV1025" s="68"/>
    </row>
    <row r="1026" spans="1:386" s="48" customFormat="1" x14ac:dyDescent="0.2">
      <c r="A1026" s="66"/>
      <c r="B1026" s="67"/>
      <c r="C1026" s="67"/>
      <c r="D1026" s="239"/>
      <c r="E1026" s="225"/>
      <c r="F1026" s="68"/>
      <c r="G1026" s="68"/>
      <c r="H1026" s="68"/>
      <c r="I1026" s="68"/>
      <c r="J1026" s="68"/>
      <c r="K1026" s="68"/>
      <c r="L1026" s="68"/>
      <c r="M1026" s="68"/>
      <c r="N1026" s="68"/>
      <c r="O1026" s="68"/>
      <c r="P1026" s="68"/>
      <c r="Q1026" s="68"/>
      <c r="R1026" s="68"/>
      <c r="S1026" s="68"/>
      <c r="T1026" s="68"/>
      <c r="U1026" s="68"/>
      <c r="V1026" s="68"/>
      <c r="W1026" s="68"/>
      <c r="X1026" s="68"/>
      <c r="Y1026" s="68"/>
      <c r="Z1026" s="68"/>
      <c r="AA1026" s="68"/>
      <c r="AB1026" s="68"/>
      <c r="AC1026" s="68"/>
      <c r="AD1026" s="68"/>
      <c r="AE1026" s="68"/>
      <c r="AF1026" s="68"/>
      <c r="AG1026" s="68"/>
      <c r="AH1026" s="68"/>
      <c r="AI1026" s="68"/>
      <c r="AJ1026" s="68"/>
      <c r="AK1026" s="68"/>
      <c r="AL1026" s="68"/>
      <c r="AM1026" s="68"/>
      <c r="AN1026" s="68"/>
      <c r="AO1026" s="68"/>
      <c r="AP1026" s="68"/>
      <c r="AQ1026" s="68"/>
      <c r="AR1026" s="68"/>
      <c r="AS1026" s="68"/>
      <c r="AT1026" s="68"/>
      <c r="AU1026" s="68"/>
      <c r="AV1026" s="68"/>
      <c r="AW1026" s="68"/>
      <c r="AX1026" s="68"/>
      <c r="AY1026" s="68"/>
      <c r="AZ1026" s="68"/>
      <c r="BA1026" s="68"/>
      <c r="BB1026" s="68"/>
      <c r="BC1026" s="68"/>
      <c r="BD1026" s="68"/>
      <c r="BE1026" s="68"/>
      <c r="BF1026" s="68"/>
      <c r="BG1026" s="68"/>
      <c r="BH1026" s="68"/>
      <c r="BI1026" s="68"/>
      <c r="BJ1026" s="68"/>
      <c r="BK1026" s="68"/>
      <c r="BL1026" s="68"/>
      <c r="BM1026" s="68"/>
      <c r="BN1026" s="68"/>
      <c r="BO1026" s="68"/>
      <c r="BP1026" s="68"/>
      <c r="BQ1026" s="68"/>
      <c r="BR1026" s="68"/>
      <c r="BS1026" s="68"/>
      <c r="BT1026" s="68"/>
      <c r="BU1026" s="68"/>
      <c r="BV1026" s="68"/>
      <c r="BW1026" s="68"/>
      <c r="BX1026" s="68"/>
      <c r="BY1026" s="68"/>
      <c r="BZ1026" s="68"/>
      <c r="CA1026" s="68"/>
      <c r="CB1026" s="68"/>
      <c r="CC1026" s="68"/>
      <c r="CD1026" s="68"/>
      <c r="CE1026" s="68"/>
      <c r="CF1026" s="68"/>
      <c r="CG1026" s="68"/>
      <c r="CH1026" s="68"/>
      <c r="CI1026" s="68"/>
      <c r="CJ1026" s="68"/>
      <c r="CK1026" s="68"/>
      <c r="CL1026" s="68"/>
      <c r="CM1026" s="68"/>
      <c r="CN1026" s="68"/>
      <c r="CO1026" s="68"/>
      <c r="CP1026" s="68"/>
      <c r="CQ1026" s="68"/>
      <c r="CR1026" s="68"/>
      <c r="CS1026" s="68"/>
      <c r="CT1026" s="68"/>
      <c r="CU1026" s="68"/>
      <c r="CV1026" s="68"/>
      <c r="CW1026" s="68"/>
      <c r="CX1026" s="68"/>
      <c r="CY1026" s="68"/>
      <c r="CZ1026" s="68"/>
      <c r="DA1026" s="68"/>
      <c r="DB1026" s="68"/>
      <c r="DC1026" s="68"/>
      <c r="DD1026" s="68"/>
      <c r="DE1026" s="68"/>
      <c r="DF1026" s="68"/>
      <c r="DG1026" s="68"/>
      <c r="DH1026" s="68"/>
      <c r="DI1026" s="68"/>
      <c r="DJ1026" s="68"/>
      <c r="DK1026" s="68"/>
      <c r="DL1026" s="68"/>
      <c r="DM1026" s="68"/>
      <c r="DN1026" s="68"/>
      <c r="DO1026" s="68"/>
      <c r="DP1026" s="68"/>
      <c r="DQ1026" s="68"/>
      <c r="DR1026" s="68"/>
      <c r="DS1026" s="68"/>
      <c r="DT1026" s="68"/>
      <c r="DU1026" s="68"/>
      <c r="DV1026" s="68"/>
      <c r="DW1026" s="68"/>
      <c r="DX1026" s="68"/>
      <c r="DY1026" s="68"/>
      <c r="DZ1026" s="68"/>
      <c r="EA1026" s="68"/>
      <c r="EB1026" s="68"/>
      <c r="EC1026" s="68"/>
      <c r="ED1026" s="68"/>
      <c r="EE1026" s="68"/>
      <c r="EF1026" s="68"/>
      <c r="EG1026" s="68"/>
      <c r="EH1026" s="68"/>
      <c r="EI1026" s="68"/>
      <c r="EJ1026" s="68"/>
      <c r="EK1026" s="68"/>
      <c r="EL1026" s="68"/>
      <c r="EM1026" s="68"/>
      <c r="EN1026" s="68"/>
      <c r="EO1026" s="68"/>
      <c r="EP1026" s="68"/>
      <c r="EQ1026" s="68"/>
      <c r="ER1026" s="68"/>
      <c r="ES1026" s="68"/>
      <c r="ET1026" s="68"/>
      <c r="EU1026" s="68"/>
      <c r="EV1026" s="68"/>
      <c r="EW1026" s="68"/>
      <c r="EX1026" s="68"/>
      <c r="EY1026" s="68"/>
      <c r="EZ1026" s="68"/>
      <c r="FA1026" s="68"/>
      <c r="FB1026" s="68"/>
      <c r="FC1026" s="68"/>
      <c r="FD1026" s="68"/>
      <c r="FE1026" s="68"/>
      <c r="FF1026" s="68"/>
      <c r="FG1026" s="68"/>
      <c r="FH1026" s="68"/>
      <c r="FI1026" s="68"/>
      <c r="FJ1026" s="68"/>
      <c r="FK1026" s="68"/>
      <c r="FL1026" s="68"/>
      <c r="FM1026" s="68"/>
      <c r="FN1026" s="68"/>
      <c r="FO1026" s="68"/>
      <c r="FP1026" s="68"/>
      <c r="FQ1026" s="68"/>
      <c r="FR1026" s="68"/>
      <c r="FS1026" s="68"/>
      <c r="FT1026" s="68"/>
      <c r="FU1026" s="68"/>
      <c r="FV1026" s="68"/>
      <c r="FW1026" s="68"/>
      <c r="FX1026" s="68"/>
      <c r="FY1026" s="68"/>
      <c r="FZ1026" s="68"/>
      <c r="GA1026" s="68"/>
      <c r="GB1026" s="68"/>
      <c r="GC1026" s="68"/>
      <c r="GD1026" s="68"/>
      <c r="GE1026" s="68"/>
      <c r="GF1026" s="68"/>
      <c r="GG1026" s="68"/>
      <c r="GH1026" s="68"/>
      <c r="GI1026" s="68"/>
      <c r="GJ1026" s="68"/>
      <c r="GK1026" s="68"/>
      <c r="GL1026" s="68"/>
      <c r="GM1026" s="68"/>
      <c r="GN1026" s="68"/>
      <c r="GO1026" s="68"/>
      <c r="GP1026" s="68"/>
      <c r="GQ1026" s="68"/>
      <c r="GR1026" s="68"/>
      <c r="GS1026" s="68"/>
      <c r="GT1026" s="68"/>
      <c r="GU1026" s="68"/>
      <c r="GV1026" s="68"/>
      <c r="GW1026" s="68"/>
      <c r="GX1026" s="68"/>
      <c r="GY1026" s="68"/>
      <c r="GZ1026" s="68"/>
      <c r="HA1026" s="68"/>
      <c r="HB1026" s="68"/>
      <c r="HC1026" s="68"/>
      <c r="HD1026" s="68"/>
      <c r="HE1026" s="68"/>
      <c r="HF1026" s="68"/>
      <c r="HG1026" s="68"/>
      <c r="HH1026" s="68"/>
      <c r="HI1026" s="68"/>
      <c r="HJ1026" s="68"/>
      <c r="HK1026" s="68"/>
      <c r="HL1026" s="68"/>
      <c r="HM1026" s="68"/>
      <c r="HN1026" s="68"/>
      <c r="HO1026" s="68"/>
      <c r="HP1026" s="68"/>
      <c r="HQ1026" s="68"/>
      <c r="HR1026" s="68"/>
      <c r="HS1026" s="68"/>
      <c r="HT1026" s="68"/>
      <c r="HU1026" s="68"/>
      <c r="HV1026" s="68"/>
      <c r="HW1026" s="68"/>
      <c r="HX1026" s="68"/>
      <c r="HY1026" s="68"/>
      <c r="HZ1026" s="68"/>
      <c r="IA1026" s="68"/>
      <c r="IB1026" s="68"/>
      <c r="IC1026" s="68"/>
      <c r="ID1026" s="68"/>
      <c r="IE1026" s="68"/>
      <c r="IF1026" s="68"/>
      <c r="IG1026" s="68"/>
      <c r="IH1026" s="68"/>
      <c r="II1026" s="68"/>
      <c r="IJ1026" s="68"/>
      <c r="IK1026" s="68"/>
      <c r="IL1026" s="68"/>
      <c r="IM1026" s="68"/>
      <c r="IN1026" s="68"/>
      <c r="IO1026" s="68"/>
      <c r="IP1026" s="68"/>
      <c r="IQ1026" s="68"/>
      <c r="IR1026" s="68"/>
      <c r="IS1026" s="68"/>
      <c r="IT1026" s="68"/>
      <c r="IU1026" s="68"/>
      <c r="IV1026" s="68"/>
      <c r="IW1026" s="68"/>
      <c r="IX1026" s="68"/>
      <c r="IY1026" s="68"/>
      <c r="IZ1026" s="68"/>
      <c r="JA1026" s="68"/>
      <c r="JB1026" s="68"/>
      <c r="JC1026" s="68"/>
      <c r="JD1026" s="68"/>
      <c r="JE1026" s="68"/>
      <c r="JF1026" s="68"/>
      <c r="JG1026" s="68"/>
      <c r="JH1026" s="68"/>
      <c r="JI1026" s="68"/>
      <c r="JJ1026" s="68"/>
      <c r="JK1026" s="68"/>
      <c r="JL1026" s="68"/>
      <c r="JM1026" s="68"/>
      <c r="JN1026" s="68"/>
      <c r="JO1026" s="68"/>
      <c r="JP1026" s="68"/>
      <c r="JQ1026" s="68"/>
      <c r="JR1026" s="68"/>
      <c r="JS1026" s="68"/>
      <c r="JT1026" s="68"/>
      <c r="JU1026" s="68"/>
      <c r="JV1026" s="68"/>
      <c r="JW1026" s="68"/>
      <c r="JX1026" s="68"/>
      <c r="JY1026" s="68"/>
      <c r="JZ1026" s="68"/>
      <c r="KA1026" s="68"/>
      <c r="KB1026" s="68"/>
      <c r="KC1026" s="68"/>
      <c r="KD1026" s="68"/>
      <c r="KE1026" s="68"/>
      <c r="KF1026" s="68"/>
      <c r="KG1026" s="68"/>
      <c r="KH1026" s="68"/>
      <c r="KI1026" s="68"/>
      <c r="KJ1026" s="68"/>
      <c r="KK1026" s="68"/>
      <c r="KL1026" s="68"/>
      <c r="KM1026" s="68"/>
      <c r="KN1026" s="68"/>
      <c r="KO1026" s="68"/>
      <c r="KP1026" s="68"/>
      <c r="KQ1026" s="68"/>
      <c r="KR1026" s="68"/>
      <c r="KS1026" s="68"/>
      <c r="KT1026" s="68"/>
      <c r="KU1026" s="68"/>
      <c r="KV1026" s="68"/>
      <c r="KW1026" s="68"/>
      <c r="KX1026" s="68"/>
      <c r="KY1026" s="68"/>
      <c r="KZ1026" s="68"/>
      <c r="LA1026" s="68"/>
      <c r="LB1026" s="68"/>
      <c r="LC1026" s="68"/>
      <c r="LD1026" s="68"/>
      <c r="LE1026" s="68"/>
      <c r="LF1026" s="68"/>
      <c r="LG1026" s="68"/>
      <c r="LH1026" s="68"/>
      <c r="LI1026" s="68"/>
      <c r="LJ1026" s="68"/>
      <c r="LK1026" s="68"/>
      <c r="LL1026" s="68"/>
      <c r="LM1026" s="68"/>
      <c r="LN1026" s="68"/>
      <c r="LO1026" s="68"/>
      <c r="LP1026" s="68"/>
      <c r="LQ1026" s="68"/>
      <c r="LR1026" s="68"/>
      <c r="LS1026" s="68"/>
      <c r="LT1026" s="68"/>
      <c r="LU1026" s="68"/>
      <c r="LV1026" s="68"/>
      <c r="LW1026" s="68"/>
      <c r="LX1026" s="68"/>
      <c r="LY1026" s="68"/>
      <c r="LZ1026" s="68"/>
      <c r="MA1026" s="68"/>
      <c r="MB1026" s="68"/>
      <c r="MC1026" s="68"/>
      <c r="MD1026" s="68"/>
      <c r="ME1026" s="68"/>
      <c r="MF1026" s="68"/>
      <c r="MG1026" s="68"/>
      <c r="MH1026" s="68"/>
      <c r="MI1026" s="68"/>
      <c r="MJ1026" s="68"/>
      <c r="MK1026" s="68"/>
      <c r="ML1026" s="68"/>
      <c r="MM1026" s="68"/>
      <c r="MN1026" s="68"/>
      <c r="MO1026" s="68"/>
      <c r="MP1026" s="68"/>
      <c r="MQ1026" s="68"/>
      <c r="MR1026" s="68"/>
      <c r="MS1026" s="68"/>
      <c r="MT1026" s="68"/>
      <c r="MU1026" s="68"/>
      <c r="MV1026" s="68"/>
      <c r="MW1026" s="68"/>
      <c r="MX1026" s="68"/>
      <c r="MY1026" s="68"/>
      <c r="MZ1026" s="68"/>
      <c r="NA1026" s="68"/>
      <c r="NB1026" s="68"/>
      <c r="NC1026" s="68"/>
      <c r="ND1026" s="68"/>
      <c r="NE1026" s="68"/>
      <c r="NF1026" s="68"/>
      <c r="NG1026" s="69"/>
      <c r="NH1026" s="69"/>
      <c r="NI1026" s="69"/>
      <c r="NJ1026" s="68"/>
      <c r="NK1026" s="67"/>
      <c r="NL1026" s="67"/>
      <c r="NM1026" s="67"/>
      <c r="NN1026" s="67"/>
      <c r="NO1026" s="67"/>
      <c r="NP1026" s="67"/>
      <c r="NQ1026" s="67"/>
      <c r="NR1026" s="67"/>
      <c r="NS1026" s="67"/>
      <c r="NT1026" s="67"/>
      <c r="NU1026" s="67"/>
      <c r="NV1026" s="68"/>
    </row>
    <row r="1027" spans="1:386" s="48" customFormat="1" x14ac:dyDescent="0.2">
      <c r="A1027" s="66"/>
      <c r="B1027" s="67"/>
      <c r="C1027" s="67"/>
      <c r="D1027" s="239"/>
      <c r="E1027" s="225"/>
      <c r="F1027" s="68"/>
      <c r="G1027" s="68"/>
      <c r="H1027" s="68"/>
      <c r="I1027" s="68"/>
      <c r="J1027" s="68"/>
      <c r="K1027" s="68"/>
      <c r="L1027" s="68"/>
      <c r="M1027" s="68"/>
      <c r="N1027" s="68"/>
      <c r="O1027" s="68"/>
      <c r="P1027" s="68"/>
      <c r="Q1027" s="68"/>
      <c r="R1027" s="68"/>
      <c r="S1027" s="68"/>
      <c r="T1027" s="68"/>
      <c r="U1027" s="68"/>
      <c r="V1027" s="68"/>
      <c r="W1027" s="68"/>
      <c r="X1027" s="68"/>
      <c r="Y1027" s="68"/>
      <c r="Z1027" s="68"/>
      <c r="AA1027" s="68"/>
      <c r="AB1027" s="68"/>
      <c r="AC1027" s="68"/>
      <c r="AD1027" s="68"/>
      <c r="AE1027" s="68"/>
      <c r="AF1027" s="68"/>
      <c r="AG1027" s="68"/>
      <c r="AH1027" s="68"/>
      <c r="AI1027" s="68"/>
      <c r="AJ1027" s="68"/>
      <c r="AK1027" s="68"/>
      <c r="AL1027" s="68"/>
      <c r="AM1027" s="68"/>
      <c r="AN1027" s="68"/>
      <c r="AO1027" s="68"/>
      <c r="AP1027" s="68"/>
      <c r="AQ1027" s="68"/>
      <c r="AR1027" s="68"/>
      <c r="AS1027" s="68"/>
      <c r="AT1027" s="68"/>
      <c r="AU1027" s="68"/>
      <c r="AV1027" s="68"/>
      <c r="AW1027" s="68"/>
      <c r="AX1027" s="68"/>
      <c r="AY1027" s="68"/>
      <c r="AZ1027" s="68"/>
      <c r="BA1027" s="68"/>
      <c r="BB1027" s="68"/>
      <c r="BC1027" s="68"/>
      <c r="BD1027" s="68"/>
      <c r="BE1027" s="68"/>
      <c r="BF1027" s="68"/>
      <c r="BG1027" s="68"/>
      <c r="BH1027" s="68"/>
      <c r="BI1027" s="68"/>
      <c r="BJ1027" s="68"/>
      <c r="BK1027" s="68"/>
      <c r="BL1027" s="68"/>
      <c r="BM1027" s="68"/>
      <c r="BN1027" s="68"/>
      <c r="BO1027" s="68"/>
      <c r="BP1027" s="68"/>
      <c r="BQ1027" s="68"/>
      <c r="BR1027" s="68"/>
      <c r="BS1027" s="68"/>
      <c r="BT1027" s="68"/>
      <c r="BU1027" s="68"/>
      <c r="BV1027" s="68"/>
      <c r="BW1027" s="68"/>
      <c r="BX1027" s="68"/>
      <c r="BY1027" s="68"/>
      <c r="BZ1027" s="68"/>
      <c r="CA1027" s="68"/>
      <c r="CB1027" s="68"/>
      <c r="CC1027" s="68"/>
      <c r="CD1027" s="68"/>
      <c r="CE1027" s="68"/>
      <c r="CF1027" s="68"/>
      <c r="CG1027" s="68"/>
      <c r="CH1027" s="68"/>
      <c r="CI1027" s="68"/>
      <c r="CJ1027" s="68"/>
      <c r="CK1027" s="68"/>
      <c r="CL1027" s="68"/>
      <c r="CM1027" s="68"/>
      <c r="CN1027" s="68"/>
      <c r="CO1027" s="68"/>
      <c r="CP1027" s="68"/>
      <c r="CQ1027" s="68"/>
      <c r="CR1027" s="68"/>
      <c r="CS1027" s="68"/>
      <c r="CT1027" s="68"/>
      <c r="CU1027" s="68"/>
      <c r="CV1027" s="68"/>
      <c r="CW1027" s="68"/>
      <c r="CX1027" s="68"/>
      <c r="CY1027" s="68"/>
      <c r="CZ1027" s="68"/>
      <c r="DA1027" s="68"/>
      <c r="DB1027" s="68"/>
      <c r="DC1027" s="68"/>
      <c r="DD1027" s="68"/>
      <c r="DE1027" s="68"/>
      <c r="DF1027" s="68"/>
      <c r="DG1027" s="68"/>
      <c r="DH1027" s="68"/>
      <c r="DI1027" s="68"/>
      <c r="DJ1027" s="68"/>
      <c r="DK1027" s="68"/>
      <c r="DL1027" s="68"/>
      <c r="DM1027" s="68"/>
      <c r="DN1027" s="68"/>
      <c r="DO1027" s="68"/>
      <c r="DP1027" s="68"/>
      <c r="DQ1027" s="68"/>
      <c r="DR1027" s="68"/>
      <c r="DS1027" s="68"/>
      <c r="DT1027" s="68"/>
      <c r="DU1027" s="68"/>
      <c r="DV1027" s="68"/>
      <c r="DW1027" s="68"/>
      <c r="DX1027" s="68"/>
      <c r="DY1027" s="68"/>
      <c r="DZ1027" s="68"/>
      <c r="EA1027" s="68"/>
      <c r="EB1027" s="68"/>
      <c r="EC1027" s="68"/>
      <c r="ED1027" s="68"/>
      <c r="EE1027" s="68"/>
      <c r="EF1027" s="68"/>
      <c r="EG1027" s="68"/>
      <c r="EH1027" s="68"/>
      <c r="EI1027" s="68"/>
      <c r="EJ1027" s="68"/>
      <c r="EK1027" s="68"/>
      <c r="EL1027" s="68"/>
      <c r="EM1027" s="68"/>
      <c r="EN1027" s="68"/>
      <c r="EO1027" s="68"/>
      <c r="EP1027" s="68"/>
      <c r="EQ1027" s="68"/>
      <c r="ER1027" s="68"/>
      <c r="ES1027" s="68"/>
      <c r="ET1027" s="68"/>
      <c r="EU1027" s="68"/>
      <c r="EV1027" s="68"/>
      <c r="EW1027" s="68"/>
      <c r="EX1027" s="68"/>
      <c r="EY1027" s="68"/>
      <c r="EZ1027" s="68"/>
      <c r="FA1027" s="68"/>
      <c r="FB1027" s="68"/>
      <c r="FC1027" s="68"/>
      <c r="FD1027" s="68"/>
      <c r="FE1027" s="68"/>
      <c r="FF1027" s="68"/>
      <c r="FG1027" s="68"/>
      <c r="FH1027" s="68"/>
      <c r="FI1027" s="68"/>
      <c r="FJ1027" s="68"/>
      <c r="FK1027" s="68"/>
      <c r="FL1027" s="68"/>
      <c r="FM1027" s="68"/>
      <c r="FN1027" s="68"/>
      <c r="FO1027" s="68"/>
      <c r="FP1027" s="68"/>
      <c r="FQ1027" s="68"/>
      <c r="FR1027" s="68"/>
      <c r="FS1027" s="68"/>
      <c r="FT1027" s="68"/>
      <c r="FU1027" s="68"/>
      <c r="FV1027" s="68"/>
      <c r="FW1027" s="68"/>
      <c r="FX1027" s="68"/>
      <c r="FY1027" s="68"/>
      <c r="FZ1027" s="68"/>
      <c r="GA1027" s="68"/>
      <c r="GB1027" s="68"/>
      <c r="GC1027" s="68"/>
      <c r="GD1027" s="68"/>
      <c r="GE1027" s="68"/>
      <c r="GF1027" s="68"/>
      <c r="GG1027" s="68"/>
      <c r="GH1027" s="68"/>
      <c r="GI1027" s="68"/>
      <c r="GJ1027" s="68"/>
      <c r="GK1027" s="68"/>
      <c r="GL1027" s="68"/>
      <c r="GM1027" s="68"/>
      <c r="GN1027" s="68"/>
      <c r="GO1027" s="68"/>
      <c r="GP1027" s="68"/>
      <c r="GQ1027" s="68"/>
      <c r="GR1027" s="68"/>
      <c r="GS1027" s="68"/>
      <c r="GT1027" s="68"/>
      <c r="GU1027" s="68"/>
      <c r="GV1027" s="68"/>
      <c r="GW1027" s="68"/>
      <c r="GX1027" s="68"/>
      <c r="GY1027" s="68"/>
      <c r="GZ1027" s="68"/>
      <c r="HA1027" s="68"/>
      <c r="HB1027" s="68"/>
      <c r="HC1027" s="68"/>
      <c r="HD1027" s="68"/>
      <c r="HE1027" s="68"/>
      <c r="HF1027" s="68"/>
      <c r="HG1027" s="68"/>
      <c r="HH1027" s="68"/>
      <c r="HI1027" s="68"/>
      <c r="HJ1027" s="68"/>
      <c r="HK1027" s="68"/>
      <c r="HL1027" s="68"/>
      <c r="HM1027" s="68"/>
      <c r="HN1027" s="68"/>
      <c r="HO1027" s="68"/>
      <c r="HP1027" s="68"/>
      <c r="HQ1027" s="68"/>
      <c r="HR1027" s="68"/>
      <c r="HS1027" s="68"/>
      <c r="HT1027" s="68"/>
      <c r="HU1027" s="68"/>
      <c r="HV1027" s="68"/>
      <c r="HW1027" s="68"/>
      <c r="HX1027" s="68"/>
      <c r="HY1027" s="68"/>
      <c r="HZ1027" s="68"/>
      <c r="IA1027" s="68"/>
      <c r="IB1027" s="68"/>
      <c r="IC1027" s="68"/>
      <c r="ID1027" s="68"/>
      <c r="IE1027" s="68"/>
      <c r="IF1027" s="68"/>
      <c r="IG1027" s="68"/>
      <c r="IH1027" s="68"/>
      <c r="II1027" s="68"/>
      <c r="IJ1027" s="68"/>
      <c r="IK1027" s="68"/>
      <c r="IL1027" s="68"/>
      <c r="IM1027" s="68"/>
      <c r="IN1027" s="68"/>
      <c r="IO1027" s="68"/>
      <c r="IP1027" s="68"/>
      <c r="IQ1027" s="68"/>
      <c r="IR1027" s="68"/>
      <c r="IS1027" s="68"/>
      <c r="IT1027" s="68"/>
      <c r="IU1027" s="68"/>
      <c r="IV1027" s="68"/>
      <c r="IW1027" s="68"/>
      <c r="IX1027" s="68"/>
      <c r="IY1027" s="68"/>
      <c r="IZ1027" s="68"/>
      <c r="JA1027" s="68"/>
      <c r="JB1027" s="68"/>
      <c r="JC1027" s="68"/>
      <c r="JD1027" s="68"/>
      <c r="JE1027" s="68"/>
      <c r="JF1027" s="68"/>
      <c r="JG1027" s="68"/>
      <c r="JH1027" s="68"/>
      <c r="JI1027" s="68"/>
      <c r="JJ1027" s="68"/>
      <c r="JK1027" s="68"/>
      <c r="JL1027" s="68"/>
      <c r="JM1027" s="68"/>
      <c r="JN1027" s="68"/>
      <c r="JO1027" s="68"/>
      <c r="JP1027" s="68"/>
      <c r="JQ1027" s="68"/>
      <c r="JR1027" s="68"/>
      <c r="JS1027" s="68"/>
      <c r="JT1027" s="68"/>
      <c r="JU1027" s="68"/>
      <c r="JV1027" s="68"/>
      <c r="JW1027" s="68"/>
      <c r="JX1027" s="68"/>
      <c r="JY1027" s="68"/>
      <c r="JZ1027" s="68"/>
      <c r="KA1027" s="68"/>
      <c r="KB1027" s="68"/>
      <c r="KC1027" s="68"/>
      <c r="KD1027" s="68"/>
      <c r="KE1027" s="68"/>
      <c r="KF1027" s="68"/>
      <c r="KG1027" s="68"/>
      <c r="KH1027" s="68"/>
      <c r="KI1027" s="68"/>
      <c r="KJ1027" s="68"/>
      <c r="KK1027" s="68"/>
      <c r="KL1027" s="68"/>
      <c r="KM1027" s="68"/>
      <c r="KN1027" s="68"/>
      <c r="KO1027" s="68"/>
      <c r="KP1027" s="68"/>
      <c r="KQ1027" s="68"/>
      <c r="KR1027" s="68"/>
      <c r="KS1027" s="68"/>
      <c r="KT1027" s="68"/>
      <c r="KU1027" s="68"/>
      <c r="KV1027" s="68"/>
      <c r="KW1027" s="68"/>
      <c r="KX1027" s="68"/>
      <c r="KY1027" s="68"/>
      <c r="KZ1027" s="68"/>
      <c r="LA1027" s="68"/>
      <c r="LB1027" s="68"/>
      <c r="LC1027" s="68"/>
      <c r="LD1027" s="68"/>
      <c r="LE1027" s="68"/>
      <c r="LF1027" s="68"/>
      <c r="LG1027" s="68"/>
      <c r="LH1027" s="68"/>
      <c r="LI1027" s="68"/>
      <c r="LJ1027" s="68"/>
      <c r="LK1027" s="68"/>
      <c r="LL1027" s="68"/>
      <c r="LM1027" s="68"/>
      <c r="LN1027" s="68"/>
      <c r="LO1027" s="68"/>
      <c r="LP1027" s="68"/>
      <c r="LQ1027" s="68"/>
      <c r="LR1027" s="68"/>
      <c r="LS1027" s="68"/>
      <c r="LT1027" s="68"/>
      <c r="LU1027" s="68"/>
      <c r="LV1027" s="68"/>
      <c r="LW1027" s="68"/>
      <c r="LX1027" s="68"/>
      <c r="LY1027" s="68"/>
      <c r="LZ1027" s="68"/>
      <c r="MA1027" s="68"/>
      <c r="MB1027" s="68"/>
      <c r="MC1027" s="68"/>
      <c r="MD1027" s="68"/>
      <c r="ME1027" s="68"/>
      <c r="MF1027" s="68"/>
      <c r="MG1027" s="68"/>
      <c r="MH1027" s="68"/>
      <c r="MI1027" s="68"/>
      <c r="MJ1027" s="68"/>
      <c r="MK1027" s="68"/>
      <c r="ML1027" s="68"/>
      <c r="MM1027" s="68"/>
      <c r="MN1027" s="68"/>
      <c r="MO1027" s="68"/>
      <c r="MP1027" s="68"/>
      <c r="MQ1027" s="68"/>
      <c r="MR1027" s="68"/>
      <c r="MS1027" s="68"/>
      <c r="MT1027" s="68"/>
      <c r="MU1027" s="68"/>
      <c r="MV1027" s="68"/>
      <c r="MW1027" s="68"/>
      <c r="MX1027" s="68"/>
      <c r="MY1027" s="68"/>
      <c r="MZ1027" s="68"/>
      <c r="NA1027" s="68"/>
      <c r="NB1027" s="68"/>
      <c r="NC1027" s="68"/>
      <c r="ND1027" s="68"/>
      <c r="NE1027" s="68"/>
      <c r="NF1027" s="68"/>
      <c r="NG1027" s="69"/>
      <c r="NH1027" s="69"/>
      <c r="NI1027" s="69"/>
      <c r="NJ1027" s="68"/>
      <c r="NK1027" s="67"/>
      <c r="NL1027" s="67"/>
      <c r="NM1027" s="67"/>
      <c r="NN1027" s="67"/>
      <c r="NO1027" s="67"/>
      <c r="NP1027" s="67"/>
      <c r="NQ1027" s="67"/>
      <c r="NR1027" s="67"/>
      <c r="NS1027" s="67"/>
      <c r="NT1027" s="67"/>
      <c r="NU1027" s="67"/>
      <c r="NV1027" s="68"/>
    </row>
    <row r="1028" spans="1:386" s="48" customFormat="1" x14ac:dyDescent="0.2">
      <c r="A1028" s="66"/>
      <c r="B1028" s="67"/>
      <c r="C1028" s="67"/>
      <c r="D1028" s="239"/>
      <c r="E1028" s="225"/>
      <c r="F1028" s="68"/>
      <c r="G1028" s="68"/>
      <c r="H1028" s="68"/>
      <c r="I1028" s="68"/>
      <c r="J1028" s="68"/>
      <c r="K1028" s="68"/>
      <c r="L1028" s="68"/>
      <c r="M1028" s="68"/>
      <c r="N1028" s="68"/>
      <c r="O1028" s="68"/>
      <c r="P1028" s="68"/>
      <c r="Q1028" s="68"/>
      <c r="R1028" s="68"/>
      <c r="S1028" s="68"/>
      <c r="T1028" s="68"/>
      <c r="U1028" s="68"/>
      <c r="V1028" s="68"/>
      <c r="W1028" s="68"/>
      <c r="X1028" s="68"/>
      <c r="Y1028" s="68"/>
      <c r="Z1028" s="68"/>
      <c r="AA1028" s="68"/>
      <c r="AB1028" s="68"/>
      <c r="AC1028" s="68"/>
      <c r="AD1028" s="68"/>
      <c r="AE1028" s="68"/>
      <c r="AF1028" s="68"/>
      <c r="AG1028" s="68"/>
      <c r="AH1028" s="68"/>
      <c r="AI1028" s="68"/>
      <c r="AJ1028" s="68"/>
      <c r="AK1028" s="68"/>
      <c r="AL1028" s="68"/>
      <c r="AM1028" s="68"/>
      <c r="AN1028" s="68"/>
      <c r="AO1028" s="68"/>
      <c r="AP1028" s="68"/>
      <c r="AQ1028" s="68"/>
      <c r="AR1028" s="68"/>
      <c r="AS1028" s="68"/>
      <c r="AT1028" s="68"/>
      <c r="AU1028" s="68"/>
      <c r="AV1028" s="68"/>
      <c r="AW1028" s="68"/>
      <c r="AX1028" s="68"/>
      <c r="AY1028" s="68"/>
      <c r="AZ1028" s="68"/>
      <c r="BA1028" s="68"/>
      <c r="BB1028" s="68"/>
      <c r="BC1028" s="68"/>
      <c r="BD1028" s="68"/>
      <c r="BE1028" s="68"/>
      <c r="BF1028" s="68"/>
      <c r="BG1028" s="68"/>
      <c r="BH1028" s="68"/>
      <c r="BI1028" s="68"/>
      <c r="BJ1028" s="68"/>
      <c r="BK1028" s="68"/>
      <c r="BL1028" s="68"/>
      <c r="BM1028" s="68"/>
      <c r="BN1028" s="68"/>
      <c r="BO1028" s="68"/>
      <c r="BP1028" s="68"/>
      <c r="BQ1028" s="68"/>
      <c r="BR1028" s="68"/>
      <c r="BS1028" s="68"/>
      <c r="BT1028" s="68"/>
      <c r="BU1028" s="68"/>
      <c r="BV1028" s="68"/>
      <c r="BW1028" s="68"/>
      <c r="BX1028" s="68"/>
      <c r="BY1028" s="68"/>
      <c r="BZ1028" s="68"/>
      <c r="CA1028" s="68"/>
      <c r="CB1028" s="68"/>
      <c r="CC1028" s="68"/>
      <c r="CD1028" s="68"/>
      <c r="CE1028" s="68"/>
      <c r="CF1028" s="68"/>
      <c r="CG1028" s="68"/>
      <c r="CH1028" s="68"/>
      <c r="CI1028" s="68"/>
      <c r="CJ1028" s="68"/>
      <c r="CK1028" s="68"/>
      <c r="CL1028" s="68"/>
      <c r="CM1028" s="68"/>
      <c r="CN1028" s="68"/>
      <c r="CO1028" s="68"/>
      <c r="CP1028" s="68"/>
      <c r="CQ1028" s="68"/>
      <c r="CR1028" s="68"/>
      <c r="CS1028" s="68"/>
      <c r="CT1028" s="68"/>
      <c r="CU1028" s="68"/>
      <c r="CV1028" s="68"/>
      <c r="CW1028" s="68"/>
      <c r="CX1028" s="68"/>
      <c r="CY1028" s="68"/>
      <c r="CZ1028" s="68"/>
      <c r="DA1028" s="68"/>
      <c r="DB1028" s="68"/>
      <c r="DC1028" s="68"/>
      <c r="DD1028" s="68"/>
      <c r="DE1028" s="68"/>
      <c r="DF1028" s="68"/>
      <c r="DG1028" s="68"/>
      <c r="DH1028" s="68"/>
      <c r="DI1028" s="68"/>
      <c r="DJ1028" s="68"/>
      <c r="DK1028" s="68"/>
      <c r="DL1028" s="68"/>
      <c r="DM1028" s="68"/>
      <c r="DN1028" s="68"/>
      <c r="DO1028" s="68"/>
      <c r="DP1028" s="68"/>
      <c r="DQ1028" s="68"/>
      <c r="DR1028" s="68"/>
      <c r="DS1028" s="68"/>
      <c r="DT1028" s="68"/>
      <c r="DU1028" s="68"/>
      <c r="DV1028" s="68"/>
      <c r="DW1028" s="68"/>
      <c r="DX1028" s="68"/>
      <c r="DY1028" s="68"/>
      <c r="DZ1028" s="68"/>
      <c r="EA1028" s="68"/>
      <c r="EB1028" s="68"/>
      <c r="EC1028" s="68"/>
      <c r="ED1028" s="68"/>
      <c r="EE1028" s="68"/>
      <c r="EF1028" s="68"/>
      <c r="EG1028" s="68"/>
      <c r="EH1028" s="68"/>
      <c r="EI1028" s="68"/>
      <c r="EJ1028" s="68"/>
      <c r="EK1028" s="68"/>
      <c r="EL1028" s="68"/>
      <c r="EM1028" s="68"/>
      <c r="EN1028" s="68"/>
      <c r="EO1028" s="68"/>
      <c r="EP1028" s="68"/>
      <c r="EQ1028" s="68"/>
      <c r="ER1028" s="68"/>
      <c r="ES1028" s="68"/>
      <c r="ET1028" s="68"/>
      <c r="EU1028" s="68"/>
      <c r="EV1028" s="68"/>
      <c r="EW1028" s="68"/>
      <c r="EX1028" s="68"/>
      <c r="EY1028" s="68"/>
      <c r="EZ1028" s="68"/>
      <c r="FA1028" s="68"/>
      <c r="FB1028" s="68"/>
      <c r="FC1028" s="68"/>
      <c r="FD1028" s="68"/>
      <c r="FE1028" s="68"/>
      <c r="FF1028" s="68"/>
      <c r="FG1028" s="68"/>
      <c r="FH1028" s="68"/>
      <c r="FI1028" s="68"/>
      <c r="FJ1028" s="68"/>
      <c r="FK1028" s="68"/>
      <c r="FL1028" s="68"/>
      <c r="FM1028" s="68"/>
      <c r="FN1028" s="68"/>
      <c r="FO1028" s="68"/>
      <c r="FP1028" s="68"/>
      <c r="FQ1028" s="68"/>
      <c r="FR1028" s="68"/>
      <c r="FS1028" s="68"/>
      <c r="FT1028" s="68"/>
      <c r="FU1028" s="68"/>
      <c r="FV1028" s="68"/>
      <c r="FW1028" s="68"/>
      <c r="FX1028" s="68"/>
      <c r="FY1028" s="68"/>
      <c r="FZ1028" s="68"/>
      <c r="GA1028" s="68"/>
      <c r="GB1028" s="68"/>
      <c r="GC1028" s="68"/>
      <c r="GD1028" s="68"/>
      <c r="GE1028" s="68"/>
      <c r="GF1028" s="68"/>
      <c r="GG1028" s="68"/>
      <c r="GH1028" s="68"/>
      <c r="GI1028" s="68"/>
      <c r="GJ1028" s="68"/>
      <c r="GK1028" s="68"/>
      <c r="GL1028" s="68"/>
      <c r="GM1028" s="68"/>
      <c r="GN1028" s="68"/>
      <c r="GO1028" s="68"/>
      <c r="GP1028" s="68"/>
      <c r="GQ1028" s="68"/>
      <c r="GR1028" s="68"/>
      <c r="GS1028" s="68"/>
      <c r="GT1028" s="68"/>
      <c r="GU1028" s="68"/>
      <c r="GV1028" s="68"/>
      <c r="GW1028" s="68"/>
      <c r="GX1028" s="68"/>
      <c r="GY1028" s="68"/>
      <c r="GZ1028" s="68"/>
      <c r="HA1028" s="68"/>
      <c r="HB1028" s="68"/>
      <c r="HC1028" s="68"/>
      <c r="HD1028" s="68"/>
      <c r="HE1028" s="68"/>
      <c r="HF1028" s="68"/>
      <c r="HG1028" s="68"/>
      <c r="HH1028" s="68"/>
      <c r="HI1028" s="68"/>
      <c r="HJ1028" s="68"/>
      <c r="HK1028" s="68"/>
      <c r="HL1028" s="68"/>
      <c r="HM1028" s="68"/>
      <c r="HN1028" s="68"/>
      <c r="HO1028" s="68"/>
      <c r="HP1028" s="68"/>
      <c r="HQ1028" s="68"/>
      <c r="HR1028" s="68"/>
      <c r="HS1028" s="68"/>
      <c r="HT1028" s="68"/>
      <c r="HU1028" s="68"/>
      <c r="HV1028" s="68"/>
      <c r="HW1028" s="68"/>
      <c r="HX1028" s="68"/>
      <c r="HY1028" s="68"/>
      <c r="HZ1028" s="68"/>
      <c r="IA1028" s="68"/>
      <c r="IB1028" s="68"/>
      <c r="IC1028" s="68"/>
      <c r="ID1028" s="68"/>
      <c r="IE1028" s="68"/>
      <c r="IF1028" s="68"/>
      <c r="IG1028" s="68"/>
      <c r="IH1028" s="68"/>
      <c r="II1028" s="68"/>
      <c r="IJ1028" s="68"/>
      <c r="IK1028" s="68"/>
      <c r="IL1028" s="68"/>
      <c r="IM1028" s="68"/>
      <c r="IN1028" s="68"/>
      <c r="IO1028" s="68"/>
      <c r="IP1028" s="68"/>
      <c r="IQ1028" s="68"/>
      <c r="IR1028" s="68"/>
      <c r="IS1028" s="68"/>
      <c r="IT1028" s="68"/>
      <c r="IU1028" s="68"/>
      <c r="IV1028" s="68"/>
      <c r="IW1028" s="68"/>
      <c r="IX1028" s="68"/>
      <c r="IY1028" s="68"/>
      <c r="IZ1028" s="68"/>
      <c r="JA1028" s="68"/>
      <c r="JB1028" s="68"/>
      <c r="JC1028" s="68"/>
      <c r="JD1028" s="68"/>
      <c r="JE1028" s="68"/>
      <c r="JF1028" s="68"/>
      <c r="JG1028" s="68"/>
      <c r="JH1028" s="68"/>
      <c r="JI1028" s="68"/>
      <c r="JJ1028" s="68"/>
      <c r="JK1028" s="68"/>
      <c r="JL1028" s="68"/>
      <c r="JM1028" s="68"/>
      <c r="JN1028" s="68"/>
      <c r="JO1028" s="68"/>
      <c r="JP1028" s="68"/>
      <c r="JQ1028" s="68"/>
      <c r="JR1028" s="68"/>
      <c r="JS1028" s="68"/>
      <c r="JT1028" s="68"/>
      <c r="JU1028" s="68"/>
      <c r="JV1028" s="68"/>
      <c r="JW1028" s="68"/>
      <c r="JX1028" s="68"/>
      <c r="JY1028" s="68"/>
      <c r="JZ1028" s="68"/>
      <c r="KA1028" s="68"/>
      <c r="KB1028" s="68"/>
      <c r="KC1028" s="68"/>
      <c r="KD1028" s="68"/>
      <c r="KE1028" s="68"/>
      <c r="KF1028" s="68"/>
      <c r="KG1028" s="68"/>
      <c r="KH1028" s="68"/>
      <c r="KI1028" s="68"/>
      <c r="KJ1028" s="68"/>
      <c r="KK1028" s="68"/>
      <c r="KL1028" s="68"/>
      <c r="KM1028" s="68"/>
      <c r="KN1028" s="68"/>
      <c r="KO1028" s="68"/>
      <c r="KP1028" s="68"/>
      <c r="KQ1028" s="68"/>
      <c r="KR1028" s="68"/>
      <c r="KS1028" s="68"/>
      <c r="KT1028" s="68"/>
      <c r="KU1028" s="68"/>
      <c r="KV1028" s="68"/>
      <c r="KW1028" s="68"/>
      <c r="KX1028" s="68"/>
      <c r="KY1028" s="68"/>
      <c r="KZ1028" s="68"/>
      <c r="LA1028" s="68"/>
      <c r="LB1028" s="68"/>
      <c r="LC1028" s="68"/>
      <c r="LD1028" s="68"/>
      <c r="LE1028" s="68"/>
      <c r="LF1028" s="68"/>
      <c r="LG1028" s="68"/>
      <c r="LH1028" s="68"/>
      <c r="LI1028" s="68"/>
      <c r="LJ1028" s="68"/>
      <c r="LK1028" s="68"/>
      <c r="LL1028" s="68"/>
      <c r="LM1028" s="68"/>
      <c r="LN1028" s="68"/>
      <c r="LO1028" s="68"/>
      <c r="LP1028" s="68"/>
      <c r="LQ1028" s="68"/>
      <c r="LR1028" s="68"/>
      <c r="LS1028" s="68"/>
      <c r="LT1028" s="68"/>
      <c r="LU1028" s="68"/>
      <c r="LV1028" s="68"/>
      <c r="LW1028" s="68"/>
      <c r="LX1028" s="68"/>
      <c r="LY1028" s="68"/>
      <c r="LZ1028" s="68"/>
      <c r="MA1028" s="68"/>
      <c r="MB1028" s="68"/>
      <c r="MC1028" s="68"/>
      <c r="MD1028" s="68"/>
      <c r="ME1028" s="68"/>
      <c r="MF1028" s="68"/>
      <c r="MG1028" s="68"/>
      <c r="MH1028" s="68"/>
      <c r="MI1028" s="68"/>
      <c r="MJ1028" s="68"/>
      <c r="MK1028" s="68"/>
      <c r="ML1028" s="68"/>
      <c r="MM1028" s="68"/>
      <c r="MN1028" s="68"/>
      <c r="MO1028" s="68"/>
      <c r="MP1028" s="68"/>
      <c r="MQ1028" s="68"/>
      <c r="MR1028" s="68"/>
      <c r="MS1028" s="68"/>
      <c r="MT1028" s="68"/>
      <c r="MU1028" s="68"/>
      <c r="MV1028" s="68"/>
      <c r="MW1028" s="68"/>
      <c r="MX1028" s="68"/>
      <c r="MY1028" s="68"/>
      <c r="MZ1028" s="68"/>
      <c r="NA1028" s="68"/>
      <c r="NB1028" s="68"/>
      <c r="NC1028" s="68"/>
      <c r="ND1028" s="68"/>
      <c r="NE1028" s="68"/>
      <c r="NF1028" s="68"/>
      <c r="NG1028" s="69"/>
      <c r="NH1028" s="69"/>
      <c r="NI1028" s="69"/>
      <c r="NJ1028" s="68"/>
      <c r="NK1028" s="67"/>
      <c r="NL1028" s="67"/>
      <c r="NM1028" s="67"/>
      <c r="NN1028" s="67"/>
      <c r="NO1028" s="67"/>
      <c r="NP1028" s="67"/>
      <c r="NQ1028" s="67"/>
      <c r="NR1028" s="67"/>
      <c r="NS1028" s="67"/>
      <c r="NT1028" s="67"/>
      <c r="NU1028" s="67"/>
      <c r="NV1028" s="68"/>
    </row>
    <row r="1029" spans="1:386" s="48" customFormat="1" x14ac:dyDescent="0.2">
      <c r="A1029" s="66"/>
      <c r="B1029" s="67"/>
      <c r="C1029" s="67"/>
      <c r="D1029" s="239"/>
      <c r="E1029" s="225"/>
      <c r="F1029" s="68"/>
      <c r="G1029" s="68"/>
      <c r="H1029" s="68"/>
      <c r="I1029" s="68"/>
      <c r="J1029" s="68"/>
      <c r="K1029" s="68"/>
      <c r="L1029" s="68"/>
      <c r="M1029" s="68"/>
      <c r="N1029" s="68"/>
      <c r="O1029" s="68"/>
      <c r="P1029" s="68"/>
      <c r="Q1029" s="68"/>
      <c r="R1029" s="68"/>
      <c r="S1029" s="68"/>
      <c r="T1029" s="68"/>
      <c r="U1029" s="68"/>
      <c r="V1029" s="68"/>
      <c r="W1029" s="68"/>
      <c r="X1029" s="68"/>
      <c r="Y1029" s="68"/>
      <c r="Z1029" s="68"/>
      <c r="AA1029" s="68"/>
      <c r="AB1029" s="68"/>
      <c r="AC1029" s="68"/>
      <c r="AD1029" s="68"/>
      <c r="AE1029" s="68"/>
      <c r="AF1029" s="68"/>
      <c r="AG1029" s="68"/>
      <c r="AH1029" s="68"/>
      <c r="AI1029" s="68"/>
      <c r="AJ1029" s="68"/>
      <c r="AK1029" s="68"/>
      <c r="AL1029" s="68"/>
      <c r="AM1029" s="68"/>
      <c r="AN1029" s="68"/>
      <c r="AO1029" s="68"/>
      <c r="AP1029" s="68"/>
      <c r="AQ1029" s="68"/>
      <c r="AR1029" s="68"/>
      <c r="AS1029" s="68"/>
      <c r="AT1029" s="68"/>
      <c r="AU1029" s="68"/>
      <c r="AV1029" s="68"/>
      <c r="AW1029" s="68"/>
      <c r="AX1029" s="68"/>
      <c r="AY1029" s="68"/>
      <c r="AZ1029" s="68"/>
      <c r="BA1029" s="68"/>
      <c r="BB1029" s="68"/>
      <c r="BC1029" s="68"/>
      <c r="BD1029" s="68"/>
      <c r="BE1029" s="68"/>
      <c r="BF1029" s="68"/>
      <c r="BG1029" s="68"/>
      <c r="BH1029" s="68"/>
      <c r="BI1029" s="68"/>
      <c r="BJ1029" s="68"/>
      <c r="BK1029" s="68"/>
      <c r="BL1029" s="68"/>
      <c r="BM1029" s="68"/>
      <c r="BN1029" s="68"/>
      <c r="BO1029" s="68"/>
      <c r="BP1029" s="68"/>
      <c r="BQ1029" s="68"/>
      <c r="BR1029" s="68"/>
      <c r="BS1029" s="68"/>
      <c r="BT1029" s="68"/>
      <c r="BU1029" s="68"/>
      <c r="BV1029" s="68"/>
      <c r="BW1029" s="68"/>
      <c r="BX1029" s="68"/>
      <c r="BY1029" s="68"/>
      <c r="BZ1029" s="68"/>
      <c r="CA1029" s="68"/>
      <c r="CB1029" s="68"/>
      <c r="CC1029" s="68"/>
      <c r="CD1029" s="68"/>
      <c r="CE1029" s="68"/>
      <c r="CF1029" s="68"/>
      <c r="CG1029" s="68"/>
      <c r="CH1029" s="68"/>
      <c r="CI1029" s="68"/>
      <c r="CJ1029" s="68"/>
      <c r="CK1029" s="68"/>
      <c r="CL1029" s="68"/>
      <c r="CM1029" s="68"/>
      <c r="CN1029" s="68"/>
      <c r="CO1029" s="68"/>
      <c r="CP1029" s="68"/>
      <c r="CQ1029" s="68"/>
      <c r="CR1029" s="68"/>
      <c r="CS1029" s="68"/>
      <c r="CT1029" s="68"/>
      <c r="CU1029" s="68"/>
      <c r="CV1029" s="68"/>
      <c r="CW1029" s="68"/>
      <c r="CX1029" s="68"/>
      <c r="CY1029" s="68"/>
      <c r="CZ1029" s="68"/>
      <c r="DA1029" s="68"/>
      <c r="DB1029" s="68"/>
      <c r="DC1029" s="68"/>
      <c r="DD1029" s="68"/>
      <c r="DE1029" s="68"/>
      <c r="DF1029" s="68"/>
      <c r="DG1029" s="68"/>
      <c r="DH1029" s="68"/>
      <c r="DI1029" s="68"/>
      <c r="DJ1029" s="68"/>
      <c r="DK1029" s="68"/>
      <c r="DL1029" s="68"/>
      <c r="DM1029" s="68"/>
      <c r="DN1029" s="68"/>
      <c r="DO1029" s="68"/>
      <c r="DP1029" s="68"/>
      <c r="DQ1029" s="68"/>
      <c r="DR1029" s="68"/>
      <c r="DS1029" s="68"/>
      <c r="DT1029" s="68"/>
      <c r="DU1029" s="68"/>
      <c r="DV1029" s="68"/>
      <c r="DW1029" s="68"/>
      <c r="DX1029" s="68"/>
      <c r="DY1029" s="68"/>
      <c r="DZ1029" s="68"/>
      <c r="EA1029" s="68"/>
      <c r="EB1029" s="68"/>
      <c r="EC1029" s="68"/>
      <c r="ED1029" s="68"/>
      <c r="EE1029" s="68"/>
      <c r="EF1029" s="68"/>
      <c r="EG1029" s="68"/>
      <c r="EH1029" s="68"/>
      <c r="EI1029" s="68"/>
      <c r="EJ1029" s="68"/>
      <c r="EK1029" s="68"/>
      <c r="EL1029" s="68"/>
      <c r="EM1029" s="68"/>
      <c r="EN1029" s="68"/>
      <c r="EO1029" s="68"/>
      <c r="EP1029" s="68"/>
      <c r="EQ1029" s="68"/>
      <c r="ER1029" s="68"/>
      <c r="ES1029" s="68"/>
      <c r="ET1029" s="68"/>
      <c r="EU1029" s="68"/>
      <c r="EV1029" s="68"/>
      <c r="EW1029" s="68"/>
      <c r="EX1029" s="68"/>
      <c r="EY1029" s="68"/>
      <c r="EZ1029" s="68"/>
      <c r="FA1029" s="68"/>
      <c r="FB1029" s="68"/>
      <c r="FC1029" s="68"/>
      <c r="FD1029" s="68"/>
      <c r="FE1029" s="68"/>
      <c r="FF1029" s="68"/>
      <c r="FG1029" s="68"/>
      <c r="FH1029" s="68"/>
      <c r="FI1029" s="68"/>
      <c r="FJ1029" s="68"/>
      <c r="FK1029" s="68"/>
      <c r="FL1029" s="68"/>
      <c r="FM1029" s="68"/>
      <c r="FN1029" s="68"/>
      <c r="FO1029" s="68"/>
      <c r="FP1029" s="68"/>
      <c r="FQ1029" s="68"/>
      <c r="FR1029" s="68"/>
      <c r="FS1029" s="68"/>
      <c r="FT1029" s="68"/>
      <c r="FU1029" s="68"/>
      <c r="FV1029" s="68"/>
      <c r="FW1029" s="68"/>
      <c r="FX1029" s="68"/>
      <c r="FY1029" s="68"/>
      <c r="FZ1029" s="68"/>
      <c r="GA1029" s="68"/>
      <c r="GB1029" s="68"/>
      <c r="GC1029" s="68"/>
      <c r="GD1029" s="68"/>
      <c r="GE1029" s="68"/>
      <c r="GF1029" s="68"/>
      <c r="GG1029" s="68"/>
      <c r="GH1029" s="68"/>
      <c r="GI1029" s="68"/>
      <c r="GJ1029" s="68"/>
      <c r="GK1029" s="68"/>
      <c r="GL1029" s="68"/>
      <c r="GM1029" s="68"/>
      <c r="GN1029" s="68"/>
      <c r="GO1029" s="68"/>
      <c r="GP1029" s="68"/>
      <c r="GQ1029" s="68"/>
      <c r="GR1029" s="68"/>
      <c r="GS1029" s="68"/>
      <c r="GT1029" s="68"/>
      <c r="GU1029" s="68"/>
      <c r="GV1029" s="68"/>
      <c r="GW1029" s="68"/>
      <c r="GX1029" s="68"/>
      <c r="GY1029" s="68"/>
      <c r="GZ1029" s="68"/>
      <c r="HA1029" s="68"/>
      <c r="HB1029" s="68"/>
      <c r="HC1029" s="68"/>
      <c r="HD1029" s="68"/>
      <c r="HE1029" s="68"/>
      <c r="HF1029" s="68"/>
      <c r="HG1029" s="68"/>
      <c r="HH1029" s="68"/>
      <c r="HI1029" s="68"/>
      <c r="HJ1029" s="68"/>
      <c r="HK1029" s="68"/>
      <c r="HL1029" s="68"/>
      <c r="HM1029" s="68"/>
      <c r="HN1029" s="68"/>
      <c r="HO1029" s="68"/>
      <c r="HP1029" s="68"/>
      <c r="HQ1029" s="68"/>
      <c r="HR1029" s="68"/>
      <c r="HS1029" s="68"/>
      <c r="HT1029" s="68"/>
      <c r="HU1029" s="68"/>
      <c r="HV1029" s="68"/>
      <c r="HW1029" s="68"/>
      <c r="HX1029" s="68"/>
      <c r="HY1029" s="68"/>
      <c r="HZ1029" s="68"/>
      <c r="IA1029" s="68"/>
      <c r="IB1029" s="68"/>
      <c r="IC1029" s="68"/>
      <c r="ID1029" s="68"/>
      <c r="IE1029" s="68"/>
      <c r="IF1029" s="68"/>
      <c r="IG1029" s="68"/>
      <c r="IH1029" s="68"/>
      <c r="II1029" s="68"/>
      <c r="IJ1029" s="68"/>
      <c r="IK1029" s="68"/>
      <c r="IL1029" s="68"/>
      <c r="IM1029" s="68"/>
      <c r="IN1029" s="68"/>
      <c r="IO1029" s="68"/>
      <c r="IP1029" s="68"/>
      <c r="IQ1029" s="68"/>
      <c r="IR1029" s="68"/>
      <c r="IS1029" s="68"/>
      <c r="IT1029" s="68"/>
      <c r="IU1029" s="68"/>
      <c r="IV1029" s="68"/>
      <c r="IW1029" s="68"/>
      <c r="IX1029" s="68"/>
      <c r="IY1029" s="68"/>
      <c r="IZ1029" s="68"/>
      <c r="JA1029" s="68"/>
      <c r="JB1029" s="68"/>
      <c r="JC1029" s="68"/>
      <c r="JD1029" s="68"/>
      <c r="JE1029" s="68"/>
      <c r="JF1029" s="68"/>
      <c r="JG1029" s="68"/>
      <c r="JH1029" s="68"/>
      <c r="JI1029" s="68"/>
      <c r="JJ1029" s="68"/>
      <c r="JK1029" s="68"/>
      <c r="JL1029" s="68"/>
      <c r="JM1029" s="68"/>
      <c r="JN1029" s="68"/>
      <c r="JO1029" s="68"/>
      <c r="JP1029" s="68"/>
      <c r="JQ1029" s="68"/>
      <c r="JR1029" s="68"/>
      <c r="JS1029" s="68"/>
      <c r="JT1029" s="68"/>
      <c r="JU1029" s="68"/>
      <c r="JV1029" s="68"/>
      <c r="JW1029" s="68"/>
      <c r="JX1029" s="68"/>
      <c r="JY1029" s="68"/>
      <c r="JZ1029" s="68"/>
      <c r="KA1029" s="68"/>
      <c r="KB1029" s="68"/>
      <c r="KC1029" s="68"/>
      <c r="KD1029" s="68"/>
      <c r="KE1029" s="68"/>
      <c r="KF1029" s="68"/>
      <c r="KG1029" s="68"/>
      <c r="KH1029" s="68"/>
      <c r="KI1029" s="68"/>
      <c r="KJ1029" s="68"/>
      <c r="KK1029" s="68"/>
      <c r="KL1029" s="68"/>
      <c r="KM1029" s="68"/>
      <c r="KN1029" s="68"/>
      <c r="KO1029" s="68"/>
      <c r="KP1029" s="68"/>
      <c r="KQ1029" s="68"/>
      <c r="KR1029" s="68"/>
      <c r="KS1029" s="68"/>
      <c r="KT1029" s="68"/>
      <c r="KU1029" s="68"/>
      <c r="KV1029" s="68"/>
      <c r="KW1029" s="68"/>
      <c r="KX1029" s="68"/>
      <c r="KY1029" s="68"/>
      <c r="KZ1029" s="68"/>
      <c r="LA1029" s="68"/>
      <c r="LB1029" s="68"/>
      <c r="LC1029" s="68"/>
      <c r="LD1029" s="68"/>
      <c r="LE1029" s="68"/>
      <c r="LF1029" s="68"/>
      <c r="LG1029" s="68"/>
      <c r="LH1029" s="68"/>
      <c r="LI1029" s="68"/>
      <c r="LJ1029" s="68"/>
      <c r="LK1029" s="68"/>
      <c r="LL1029" s="68"/>
      <c r="LM1029" s="68"/>
      <c r="LN1029" s="68"/>
      <c r="LO1029" s="68"/>
      <c r="LP1029" s="68"/>
      <c r="LQ1029" s="68"/>
      <c r="LR1029" s="68"/>
      <c r="LS1029" s="68"/>
      <c r="LT1029" s="68"/>
      <c r="LU1029" s="68"/>
      <c r="LV1029" s="68"/>
      <c r="LW1029" s="68"/>
      <c r="LX1029" s="68"/>
      <c r="LY1029" s="68"/>
      <c r="LZ1029" s="68"/>
      <c r="MA1029" s="68"/>
      <c r="MB1029" s="68"/>
      <c r="MC1029" s="68"/>
      <c r="MD1029" s="68"/>
      <c r="ME1029" s="68"/>
      <c r="MF1029" s="68"/>
      <c r="MG1029" s="68"/>
      <c r="MH1029" s="68"/>
      <c r="MI1029" s="68"/>
      <c r="MJ1029" s="68"/>
      <c r="MK1029" s="68"/>
      <c r="ML1029" s="68"/>
      <c r="MM1029" s="68"/>
      <c r="MN1029" s="68"/>
      <c r="MO1029" s="68"/>
      <c r="MP1029" s="68"/>
      <c r="MQ1029" s="68"/>
      <c r="MR1029" s="68"/>
      <c r="MS1029" s="68"/>
      <c r="MT1029" s="68"/>
      <c r="MU1029" s="68"/>
      <c r="MV1029" s="68"/>
      <c r="MW1029" s="68"/>
      <c r="MX1029" s="68"/>
      <c r="MY1029" s="68"/>
      <c r="MZ1029" s="68"/>
      <c r="NA1029" s="68"/>
      <c r="NB1029" s="68"/>
      <c r="NC1029" s="68"/>
      <c r="ND1029" s="68"/>
      <c r="NE1029" s="68"/>
      <c r="NF1029" s="68"/>
      <c r="NG1029" s="69"/>
      <c r="NH1029" s="69"/>
      <c r="NI1029" s="69"/>
      <c r="NJ1029" s="68"/>
      <c r="NK1029" s="67"/>
      <c r="NL1029" s="67"/>
      <c r="NM1029" s="67"/>
      <c r="NN1029" s="67"/>
      <c r="NO1029" s="67"/>
      <c r="NP1029" s="67"/>
      <c r="NQ1029" s="67"/>
      <c r="NR1029" s="67"/>
      <c r="NS1029" s="67"/>
      <c r="NT1029" s="67"/>
      <c r="NU1029" s="67"/>
      <c r="NV1029" s="68"/>
    </row>
    <row r="1030" spans="1:386" s="48" customFormat="1" x14ac:dyDescent="0.2">
      <c r="A1030" s="66"/>
      <c r="B1030" s="67"/>
      <c r="C1030" s="67"/>
      <c r="D1030" s="239"/>
      <c r="E1030" s="225"/>
      <c r="F1030" s="68"/>
      <c r="G1030" s="68"/>
      <c r="H1030" s="68"/>
      <c r="I1030" s="68"/>
      <c r="J1030" s="68"/>
      <c r="K1030" s="68"/>
      <c r="L1030" s="68"/>
      <c r="M1030" s="68"/>
      <c r="N1030" s="68"/>
      <c r="O1030" s="68"/>
      <c r="P1030" s="68"/>
      <c r="Q1030" s="68"/>
      <c r="R1030" s="68"/>
      <c r="S1030" s="68"/>
      <c r="T1030" s="68"/>
      <c r="U1030" s="68"/>
      <c r="V1030" s="68"/>
      <c r="W1030" s="68"/>
      <c r="X1030" s="68"/>
      <c r="Y1030" s="68"/>
      <c r="Z1030" s="68"/>
      <c r="AA1030" s="68"/>
      <c r="AB1030" s="68"/>
      <c r="AC1030" s="68"/>
      <c r="AD1030" s="68"/>
      <c r="AE1030" s="68"/>
      <c r="AF1030" s="68"/>
      <c r="AG1030" s="68"/>
      <c r="AH1030" s="68"/>
      <c r="AI1030" s="68"/>
      <c r="AJ1030" s="68"/>
      <c r="AK1030" s="68"/>
      <c r="AL1030" s="68"/>
      <c r="AM1030" s="68"/>
      <c r="AN1030" s="68"/>
      <c r="AO1030" s="68"/>
      <c r="AP1030" s="68"/>
      <c r="AQ1030" s="68"/>
      <c r="AR1030" s="68"/>
      <c r="AS1030" s="68"/>
      <c r="AT1030" s="68"/>
      <c r="AU1030" s="68"/>
      <c r="AV1030" s="68"/>
      <c r="AW1030" s="68"/>
      <c r="AX1030" s="68"/>
      <c r="AY1030" s="68"/>
      <c r="AZ1030" s="68"/>
      <c r="BA1030" s="68"/>
      <c r="BB1030" s="68"/>
      <c r="BC1030" s="68"/>
      <c r="BD1030" s="68"/>
      <c r="BE1030" s="68"/>
      <c r="BF1030" s="68"/>
      <c r="BG1030" s="68"/>
      <c r="BH1030" s="68"/>
      <c r="BI1030" s="68"/>
      <c r="BJ1030" s="68"/>
      <c r="BK1030" s="68"/>
      <c r="BL1030" s="68"/>
      <c r="BM1030" s="68"/>
      <c r="BN1030" s="68"/>
      <c r="BO1030" s="68"/>
      <c r="BP1030" s="68"/>
      <c r="BQ1030" s="68"/>
      <c r="BR1030" s="68"/>
      <c r="BS1030" s="68"/>
      <c r="BT1030" s="68"/>
      <c r="BU1030" s="68"/>
      <c r="BV1030" s="68"/>
      <c r="BW1030" s="68"/>
      <c r="BX1030" s="68"/>
      <c r="BY1030" s="68"/>
      <c r="BZ1030" s="68"/>
      <c r="CA1030" s="68"/>
      <c r="CB1030" s="68"/>
      <c r="CC1030" s="68"/>
      <c r="CD1030" s="68"/>
      <c r="CE1030" s="68"/>
      <c r="CF1030" s="68"/>
      <c r="CG1030" s="68"/>
      <c r="CH1030" s="68"/>
      <c r="CI1030" s="68"/>
      <c r="CJ1030" s="68"/>
      <c r="CK1030" s="68"/>
      <c r="CL1030" s="68"/>
      <c r="CM1030" s="68"/>
      <c r="CN1030" s="68"/>
      <c r="CO1030" s="68"/>
      <c r="CP1030" s="68"/>
      <c r="CQ1030" s="68"/>
      <c r="CR1030" s="68"/>
      <c r="CS1030" s="68"/>
      <c r="CT1030" s="68"/>
      <c r="CU1030" s="68"/>
      <c r="CV1030" s="68"/>
      <c r="CW1030" s="68"/>
      <c r="CX1030" s="68"/>
      <c r="CY1030" s="68"/>
      <c r="CZ1030" s="68"/>
      <c r="DA1030" s="68"/>
      <c r="DB1030" s="68"/>
      <c r="DC1030" s="68"/>
      <c r="DD1030" s="68"/>
      <c r="DE1030" s="68"/>
      <c r="DF1030" s="68"/>
      <c r="DG1030" s="68"/>
      <c r="DH1030" s="68"/>
      <c r="DI1030" s="68"/>
      <c r="DJ1030" s="68"/>
      <c r="DK1030" s="68"/>
      <c r="DL1030" s="68"/>
      <c r="DM1030" s="68"/>
      <c r="DN1030" s="68"/>
      <c r="DO1030" s="68"/>
      <c r="DP1030" s="68"/>
      <c r="DQ1030" s="68"/>
      <c r="DR1030" s="68"/>
      <c r="DS1030" s="68"/>
      <c r="DT1030" s="68"/>
      <c r="DU1030" s="68"/>
      <c r="DV1030" s="68"/>
      <c r="DW1030" s="68"/>
      <c r="DX1030" s="68"/>
      <c r="DY1030" s="68"/>
      <c r="DZ1030" s="68"/>
      <c r="EA1030" s="68"/>
      <c r="EB1030" s="68"/>
      <c r="EC1030" s="68"/>
      <c r="ED1030" s="68"/>
      <c r="EE1030" s="68"/>
      <c r="EF1030" s="68"/>
      <c r="EG1030" s="68"/>
      <c r="EH1030" s="68"/>
      <c r="EI1030" s="68"/>
      <c r="EJ1030" s="68"/>
      <c r="EK1030" s="68"/>
      <c r="EL1030" s="68"/>
      <c r="EM1030" s="68"/>
      <c r="EN1030" s="68"/>
      <c r="EO1030" s="68"/>
      <c r="EP1030" s="68"/>
      <c r="EQ1030" s="68"/>
      <c r="ER1030" s="68"/>
      <c r="ES1030" s="68"/>
      <c r="ET1030" s="68"/>
      <c r="EU1030" s="68"/>
      <c r="EV1030" s="68"/>
      <c r="EW1030" s="68"/>
      <c r="EX1030" s="68"/>
      <c r="EY1030" s="68"/>
      <c r="EZ1030" s="68"/>
      <c r="FA1030" s="68"/>
      <c r="FB1030" s="68"/>
      <c r="FC1030" s="68"/>
      <c r="FD1030" s="68"/>
      <c r="FE1030" s="68"/>
      <c r="FF1030" s="68"/>
      <c r="FG1030" s="68"/>
      <c r="FH1030" s="68"/>
      <c r="FI1030" s="68"/>
      <c r="FJ1030" s="68"/>
      <c r="FK1030" s="68"/>
      <c r="FL1030" s="68"/>
      <c r="FM1030" s="68"/>
      <c r="FN1030" s="68"/>
      <c r="FO1030" s="68"/>
      <c r="FP1030" s="68"/>
      <c r="FQ1030" s="68"/>
      <c r="FR1030" s="68"/>
      <c r="FS1030" s="68"/>
      <c r="FT1030" s="68"/>
      <c r="FU1030" s="68"/>
      <c r="FV1030" s="68"/>
      <c r="FW1030" s="68"/>
      <c r="FX1030" s="68"/>
      <c r="FY1030" s="68"/>
      <c r="FZ1030" s="68"/>
      <c r="GA1030" s="68"/>
      <c r="GB1030" s="68"/>
      <c r="GC1030" s="68"/>
      <c r="GD1030" s="68"/>
      <c r="GE1030" s="68"/>
      <c r="GF1030" s="68"/>
      <c r="GG1030" s="68"/>
      <c r="GH1030" s="68"/>
      <c r="GI1030" s="68"/>
      <c r="GJ1030" s="68"/>
      <c r="GK1030" s="68"/>
      <c r="GL1030" s="68"/>
      <c r="GM1030" s="68"/>
      <c r="GN1030" s="68"/>
      <c r="GO1030" s="68"/>
      <c r="GP1030" s="68"/>
      <c r="GQ1030" s="68"/>
      <c r="GR1030" s="68"/>
      <c r="GS1030" s="68"/>
      <c r="GT1030" s="68"/>
      <c r="GU1030" s="68"/>
      <c r="GV1030" s="68"/>
      <c r="GW1030" s="68"/>
      <c r="GX1030" s="68"/>
      <c r="GY1030" s="68"/>
      <c r="GZ1030" s="68"/>
      <c r="HA1030" s="68"/>
      <c r="HB1030" s="68"/>
      <c r="HC1030" s="68"/>
      <c r="HD1030" s="68"/>
      <c r="HE1030" s="68"/>
      <c r="HF1030" s="68"/>
      <c r="HG1030" s="68"/>
      <c r="HH1030" s="68"/>
      <c r="HI1030" s="68"/>
      <c r="HJ1030" s="68"/>
      <c r="HK1030" s="68"/>
      <c r="HL1030" s="68"/>
      <c r="HM1030" s="68"/>
      <c r="HN1030" s="68"/>
      <c r="HO1030" s="68"/>
      <c r="HP1030" s="68"/>
      <c r="HQ1030" s="68"/>
      <c r="HR1030" s="68"/>
      <c r="HS1030" s="68"/>
      <c r="HT1030" s="68"/>
      <c r="HU1030" s="68"/>
      <c r="HV1030" s="68"/>
      <c r="HW1030" s="68"/>
      <c r="HX1030" s="68"/>
      <c r="HY1030" s="68"/>
      <c r="HZ1030" s="68"/>
      <c r="IA1030" s="68"/>
      <c r="IB1030" s="68"/>
      <c r="IC1030" s="68"/>
      <c r="ID1030" s="68"/>
      <c r="IE1030" s="68"/>
      <c r="IF1030" s="68"/>
      <c r="IG1030" s="68"/>
      <c r="IH1030" s="68"/>
      <c r="II1030" s="68"/>
      <c r="IJ1030" s="68"/>
      <c r="IK1030" s="68"/>
      <c r="IL1030" s="68"/>
      <c r="IM1030" s="68"/>
      <c r="IN1030" s="68"/>
      <c r="IO1030" s="68"/>
      <c r="IP1030" s="68"/>
      <c r="IQ1030" s="68"/>
      <c r="IR1030" s="68"/>
      <c r="IS1030" s="68"/>
      <c r="IT1030" s="68"/>
      <c r="IU1030" s="68"/>
      <c r="IV1030" s="68"/>
      <c r="IW1030" s="68"/>
      <c r="IX1030" s="68"/>
      <c r="IY1030" s="68"/>
      <c r="IZ1030" s="68"/>
      <c r="JA1030" s="68"/>
      <c r="JB1030" s="68"/>
      <c r="JC1030" s="68"/>
      <c r="JD1030" s="68"/>
      <c r="JE1030" s="68"/>
      <c r="JF1030" s="68"/>
      <c r="JG1030" s="68"/>
      <c r="JH1030" s="68"/>
      <c r="JI1030" s="68"/>
      <c r="JJ1030" s="68"/>
      <c r="JK1030" s="68"/>
      <c r="JL1030" s="68"/>
      <c r="JM1030" s="68"/>
      <c r="JN1030" s="68"/>
      <c r="JO1030" s="68"/>
      <c r="JP1030" s="68"/>
      <c r="JQ1030" s="68"/>
      <c r="JR1030" s="68"/>
      <c r="JS1030" s="68"/>
      <c r="JT1030" s="68"/>
      <c r="JU1030" s="68"/>
      <c r="JV1030" s="68"/>
      <c r="JW1030" s="68"/>
      <c r="JX1030" s="68"/>
      <c r="JY1030" s="68"/>
      <c r="JZ1030" s="68"/>
      <c r="KA1030" s="68"/>
      <c r="KB1030" s="68"/>
      <c r="KC1030" s="68"/>
      <c r="KD1030" s="68"/>
      <c r="KE1030" s="68"/>
      <c r="KF1030" s="68"/>
      <c r="KG1030" s="68"/>
      <c r="KH1030" s="68"/>
      <c r="KI1030" s="68"/>
      <c r="KJ1030" s="68"/>
      <c r="KK1030" s="68"/>
      <c r="KL1030" s="68"/>
      <c r="KM1030" s="68"/>
      <c r="KN1030" s="68"/>
      <c r="KO1030" s="68"/>
      <c r="KP1030" s="68"/>
      <c r="KQ1030" s="68"/>
      <c r="KR1030" s="68"/>
      <c r="KS1030" s="68"/>
      <c r="KT1030" s="68"/>
      <c r="KU1030" s="68"/>
      <c r="KV1030" s="68"/>
      <c r="KW1030" s="68"/>
      <c r="KX1030" s="68"/>
      <c r="KY1030" s="68"/>
      <c r="KZ1030" s="68"/>
      <c r="LA1030" s="68"/>
      <c r="LB1030" s="68"/>
      <c r="LC1030" s="68"/>
      <c r="LD1030" s="68"/>
      <c r="LE1030" s="68"/>
      <c r="LF1030" s="68"/>
      <c r="LG1030" s="68"/>
      <c r="LH1030" s="68"/>
      <c r="LI1030" s="68"/>
      <c r="LJ1030" s="68"/>
      <c r="LK1030" s="68"/>
      <c r="LL1030" s="68"/>
      <c r="LM1030" s="68"/>
      <c r="LN1030" s="68"/>
      <c r="LO1030" s="68"/>
      <c r="LP1030" s="68"/>
      <c r="LQ1030" s="68"/>
      <c r="LR1030" s="68"/>
      <c r="LS1030" s="68"/>
      <c r="LT1030" s="68"/>
      <c r="LU1030" s="68"/>
      <c r="LV1030" s="68"/>
      <c r="LW1030" s="68"/>
      <c r="LX1030" s="68"/>
      <c r="LY1030" s="68"/>
      <c r="LZ1030" s="68"/>
      <c r="MA1030" s="68"/>
      <c r="MB1030" s="68"/>
      <c r="MC1030" s="68"/>
      <c r="MD1030" s="68"/>
      <c r="ME1030" s="68"/>
      <c r="MF1030" s="68"/>
      <c r="MG1030" s="68"/>
      <c r="MH1030" s="68"/>
      <c r="MI1030" s="68"/>
      <c r="MJ1030" s="68"/>
      <c r="MK1030" s="68"/>
      <c r="ML1030" s="68"/>
      <c r="MM1030" s="68"/>
      <c r="MN1030" s="68"/>
      <c r="MO1030" s="68"/>
      <c r="MP1030" s="68"/>
      <c r="MQ1030" s="68"/>
      <c r="MR1030" s="68"/>
      <c r="MS1030" s="68"/>
      <c r="MT1030" s="68"/>
      <c r="MU1030" s="68"/>
      <c r="MV1030" s="68"/>
      <c r="MW1030" s="68"/>
      <c r="MX1030" s="68"/>
      <c r="MY1030" s="68"/>
      <c r="MZ1030" s="68"/>
      <c r="NA1030" s="68"/>
      <c r="NB1030" s="68"/>
      <c r="NC1030" s="68"/>
      <c r="ND1030" s="68"/>
      <c r="NE1030" s="68"/>
      <c r="NF1030" s="68"/>
      <c r="NG1030" s="69"/>
      <c r="NH1030" s="69"/>
      <c r="NI1030" s="69"/>
      <c r="NJ1030" s="68"/>
      <c r="NK1030" s="67"/>
      <c r="NL1030" s="67"/>
      <c r="NM1030" s="67"/>
      <c r="NN1030" s="67"/>
      <c r="NO1030" s="67"/>
      <c r="NP1030" s="67"/>
      <c r="NQ1030" s="67"/>
      <c r="NR1030" s="67"/>
      <c r="NS1030" s="67"/>
      <c r="NT1030" s="67"/>
      <c r="NU1030" s="67"/>
      <c r="NV1030" s="68"/>
    </row>
    <row r="1031" spans="1:386" s="48" customFormat="1" x14ac:dyDescent="0.2">
      <c r="A1031" s="66"/>
      <c r="B1031" s="67"/>
      <c r="C1031" s="67"/>
      <c r="D1031" s="239"/>
      <c r="E1031" s="225"/>
      <c r="F1031" s="68"/>
      <c r="G1031" s="68"/>
      <c r="H1031" s="68"/>
      <c r="I1031" s="68"/>
      <c r="J1031" s="68"/>
      <c r="K1031" s="68"/>
      <c r="L1031" s="68"/>
      <c r="M1031" s="68"/>
      <c r="N1031" s="68"/>
      <c r="O1031" s="68"/>
      <c r="P1031" s="68"/>
      <c r="Q1031" s="68"/>
      <c r="R1031" s="68"/>
      <c r="S1031" s="68"/>
      <c r="T1031" s="68"/>
      <c r="U1031" s="68"/>
      <c r="V1031" s="68"/>
      <c r="W1031" s="68"/>
      <c r="X1031" s="68"/>
      <c r="Y1031" s="68"/>
      <c r="Z1031" s="68"/>
      <c r="AA1031" s="68"/>
      <c r="AB1031" s="68"/>
      <c r="AC1031" s="68"/>
      <c r="AD1031" s="68"/>
      <c r="AE1031" s="68"/>
      <c r="AF1031" s="68"/>
      <c r="AG1031" s="68"/>
      <c r="AH1031" s="68"/>
      <c r="AI1031" s="68"/>
      <c r="AJ1031" s="68"/>
      <c r="AK1031" s="68"/>
      <c r="AL1031" s="68"/>
      <c r="AM1031" s="68"/>
      <c r="AN1031" s="68"/>
      <c r="AO1031" s="68"/>
      <c r="AP1031" s="68"/>
      <c r="AQ1031" s="68"/>
      <c r="AR1031" s="68"/>
      <c r="AS1031" s="68"/>
      <c r="AT1031" s="68"/>
      <c r="AU1031" s="68"/>
      <c r="AV1031" s="68"/>
      <c r="AW1031" s="68"/>
      <c r="AX1031" s="68"/>
      <c r="AY1031" s="68"/>
      <c r="AZ1031" s="68"/>
      <c r="BA1031" s="68"/>
      <c r="BB1031" s="68"/>
      <c r="BC1031" s="68"/>
      <c r="BD1031" s="68"/>
      <c r="BE1031" s="68"/>
      <c r="BF1031" s="68"/>
      <c r="BG1031" s="68"/>
      <c r="BH1031" s="68"/>
      <c r="BI1031" s="68"/>
      <c r="BJ1031" s="68"/>
      <c r="BK1031" s="68"/>
      <c r="BL1031" s="68"/>
      <c r="BM1031" s="68"/>
      <c r="BN1031" s="68"/>
      <c r="BO1031" s="68"/>
      <c r="BP1031" s="68"/>
      <c r="BQ1031" s="68"/>
      <c r="BR1031" s="68"/>
      <c r="BS1031" s="68"/>
      <c r="BT1031" s="68"/>
      <c r="BU1031" s="68"/>
      <c r="BV1031" s="68"/>
      <c r="BW1031" s="68"/>
      <c r="BX1031" s="68"/>
      <c r="BY1031" s="68"/>
      <c r="BZ1031" s="68"/>
      <c r="CA1031" s="68"/>
      <c r="CB1031" s="68"/>
      <c r="CC1031" s="68"/>
      <c r="CD1031" s="68"/>
      <c r="CE1031" s="68"/>
      <c r="CF1031" s="68"/>
      <c r="CG1031" s="68"/>
      <c r="CH1031" s="68"/>
      <c r="CI1031" s="68"/>
      <c r="CJ1031" s="68"/>
      <c r="CK1031" s="68"/>
      <c r="CL1031" s="68"/>
      <c r="CM1031" s="68"/>
      <c r="CN1031" s="68"/>
      <c r="CO1031" s="68"/>
      <c r="CP1031" s="68"/>
      <c r="CQ1031" s="68"/>
      <c r="CR1031" s="68"/>
      <c r="CS1031" s="68"/>
      <c r="CT1031" s="68"/>
      <c r="CU1031" s="68"/>
      <c r="CV1031" s="68"/>
      <c r="CW1031" s="68"/>
      <c r="CX1031" s="68"/>
      <c r="CY1031" s="68"/>
      <c r="CZ1031" s="68"/>
      <c r="DA1031" s="68"/>
      <c r="DB1031" s="68"/>
      <c r="DC1031" s="68"/>
      <c r="DD1031" s="68"/>
      <c r="DE1031" s="68"/>
      <c r="DF1031" s="68"/>
      <c r="DG1031" s="68"/>
      <c r="DH1031" s="68"/>
      <c r="DI1031" s="68"/>
      <c r="DJ1031" s="68"/>
      <c r="DK1031" s="68"/>
      <c r="DL1031" s="68"/>
      <c r="DM1031" s="68"/>
      <c r="DN1031" s="68"/>
      <c r="DO1031" s="68"/>
      <c r="DP1031" s="68"/>
      <c r="DQ1031" s="68"/>
      <c r="DR1031" s="68"/>
      <c r="DS1031" s="68"/>
      <c r="DT1031" s="68"/>
      <c r="DU1031" s="68"/>
      <c r="DV1031" s="68"/>
      <c r="DW1031" s="68"/>
      <c r="DX1031" s="68"/>
      <c r="DY1031" s="68"/>
      <c r="DZ1031" s="68"/>
      <c r="EA1031" s="68"/>
      <c r="EB1031" s="68"/>
      <c r="EC1031" s="68"/>
      <c r="ED1031" s="68"/>
      <c r="EE1031" s="68"/>
      <c r="EF1031" s="68"/>
      <c r="EG1031" s="68"/>
      <c r="EH1031" s="68"/>
      <c r="EI1031" s="68"/>
      <c r="EJ1031" s="68"/>
      <c r="EK1031" s="68"/>
      <c r="EL1031" s="68"/>
      <c r="EM1031" s="68"/>
      <c r="EN1031" s="68"/>
      <c r="EO1031" s="68"/>
      <c r="EP1031" s="68"/>
      <c r="EQ1031" s="68"/>
      <c r="ER1031" s="68"/>
      <c r="ES1031" s="68"/>
      <c r="ET1031" s="68"/>
      <c r="EU1031" s="68"/>
      <c r="EV1031" s="68"/>
      <c r="EW1031" s="68"/>
      <c r="EX1031" s="68"/>
      <c r="EY1031" s="68"/>
      <c r="EZ1031" s="68"/>
      <c r="FA1031" s="68"/>
      <c r="FB1031" s="68"/>
      <c r="FC1031" s="68"/>
      <c r="FD1031" s="68"/>
      <c r="FE1031" s="68"/>
      <c r="FF1031" s="68"/>
      <c r="FG1031" s="68"/>
      <c r="FH1031" s="68"/>
      <c r="FI1031" s="68"/>
      <c r="FJ1031" s="68"/>
      <c r="FK1031" s="68"/>
      <c r="FL1031" s="68"/>
      <c r="FM1031" s="68"/>
      <c r="FN1031" s="68"/>
      <c r="FO1031" s="68"/>
      <c r="FP1031" s="68"/>
      <c r="FQ1031" s="68"/>
      <c r="FR1031" s="68"/>
      <c r="FS1031" s="68"/>
      <c r="FT1031" s="68"/>
      <c r="FU1031" s="68"/>
      <c r="FV1031" s="68"/>
      <c r="FW1031" s="68"/>
      <c r="FX1031" s="68"/>
      <c r="FY1031" s="68"/>
      <c r="FZ1031" s="68"/>
      <c r="GA1031" s="68"/>
      <c r="GB1031" s="68"/>
      <c r="GC1031" s="68"/>
      <c r="GD1031" s="68"/>
      <c r="GE1031" s="68"/>
      <c r="GF1031" s="68"/>
      <c r="GG1031" s="68"/>
      <c r="GH1031" s="68"/>
      <c r="GI1031" s="68"/>
      <c r="GJ1031" s="68"/>
      <c r="GK1031" s="68"/>
      <c r="GL1031" s="68"/>
      <c r="GM1031" s="68"/>
      <c r="GN1031" s="68"/>
      <c r="GO1031" s="68"/>
      <c r="GP1031" s="68"/>
      <c r="GQ1031" s="68"/>
      <c r="GR1031" s="68"/>
      <c r="GS1031" s="68"/>
      <c r="GT1031" s="68"/>
      <c r="GU1031" s="68"/>
      <c r="GV1031" s="68"/>
      <c r="GW1031" s="68"/>
      <c r="GX1031" s="68"/>
      <c r="GY1031" s="68"/>
      <c r="GZ1031" s="68"/>
      <c r="HA1031" s="68"/>
      <c r="HB1031" s="68"/>
      <c r="HC1031" s="68"/>
      <c r="HD1031" s="68"/>
      <c r="HE1031" s="68"/>
      <c r="HF1031" s="68"/>
      <c r="HG1031" s="68"/>
      <c r="HH1031" s="68"/>
      <c r="HI1031" s="68"/>
      <c r="HJ1031" s="68"/>
      <c r="HK1031" s="68"/>
      <c r="HL1031" s="68"/>
      <c r="HM1031" s="68"/>
      <c r="HN1031" s="68"/>
      <c r="HO1031" s="68"/>
      <c r="HP1031" s="68"/>
      <c r="HQ1031" s="68"/>
      <c r="HR1031" s="68"/>
      <c r="HS1031" s="68"/>
      <c r="HT1031" s="68"/>
      <c r="HU1031" s="68"/>
      <c r="HV1031" s="68"/>
      <c r="HW1031" s="68"/>
      <c r="HX1031" s="68"/>
      <c r="HY1031" s="68"/>
      <c r="HZ1031" s="68"/>
      <c r="IA1031" s="68"/>
      <c r="IB1031" s="68"/>
      <c r="IC1031" s="68"/>
      <c r="ID1031" s="68"/>
      <c r="IE1031" s="68"/>
      <c r="IF1031" s="68"/>
      <c r="IG1031" s="68"/>
      <c r="IH1031" s="68"/>
      <c r="II1031" s="68"/>
      <c r="IJ1031" s="68"/>
      <c r="IK1031" s="68"/>
      <c r="IL1031" s="68"/>
      <c r="IM1031" s="68"/>
      <c r="IN1031" s="68"/>
      <c r="IO1031" s="68"/>
      <c r="IP1031" s="68"/>
      <c r="IQ1031" s="68"/>
      <c r="IR1031" s="68"/>
      <c r="IS1031" s="68"/>
      <c r="IT1031" s="68"/>
      <c r="IU1031" s="68"/>
      <c r="IV1031" s="68"/>
      <c r="IW1031" s="68"/>
      <c r="IX1031" s="68"/>
      <c r="IY1031" s="68"/>
      <c r="IZ1031" s="68"/>
      <c r="JA1031" s="68"/>
      <c r="JB1031" s="68"/>
      <c r="JC1031" s="68"/>
      <c r="JD1031" s="68"/>
      <c r="JE1031" s="68"/>
      <c r="JF1031" s="68"/>
      <c r="JG1031" s="68"/>
      <c r="JH1031" s="68"/>
      <c r="JI1031" s="68"/>
      <c r="JJ1031" s="68"/>
      <c r="JK1031" s="68"/>
      <c r="JL1031" s="68"/>
      <c r="JM1031" s="68"/>
      <c r="JN1031" s="68"/>
      <c r="JO1031" s="68"/>
      <c r="JP1031" s="68"/>
      <c r="JQ1031" s="68"/>
      <c r="JR1031" s="68"/>
      <c r="JS1031" s="68"/>
      <c r="JT1031" s="68"/>
      <c r="JU1031" s="68"/>
      <c r="JV1031" s="68"/>
      <c r="JW1031" s="68"/>
      <c r="JX1031" s="68"/>
      <c r="JY1031" s="68"/>
      <c r="JZ1031" s="68"/>
      <c r="KA1031" s="68"/>
      <c r="KB1031" s="68"/>
      <c r="KC1031" s="68"/>
      <c r="KD1031" s="68"/>
      <c r="KE1031" s="68"/>
      <c r="KF1031" s="68"/>
      <c r="KG1031" s="68"/>
      <c r="KH1031" s="68"/>
      <c r="KI1031" s="68"/>
      <c r="KJ1031" s="68"/>
      <c r="KK1031" s="68"/>
      <c r="KL1031" s="68"/>
      <c r="KM1031" s="68"/>
      <c r="KN1031" s="68"/>
      <c r="KO1031" s="68"/>
      <c r="KP1031" s="68"/>
      <c r="KQ1031" s="68"/>
      <c r="KR1031" s="68"/>
      <c r="KS1031" s="68"/>
      <c r="KT1031" s="68"/>
      <c r="KU1031" s="68"/>
      <c r="KV1031" s="68"/>
      <c r="KW1031" s="68"/>
      <c r="KX1031" s="68"/>
      <c r="KY1031" s="68"/>
      <c r="KZ1031" s="68"/>
      <c r="LA1031" s="68"/>
      <c r="LB1031" s="68"/>
      <c r="LC1031" s="68"/>
      <c r="LD1031" s="68"/>
      <c r="LE1031" s="68"/>
      <c r="LF1031" s="68"/>
      <c r="LG1031" s="68"/>
      <c r="LH1031" s="68"/>
      <c r="LI1031" s="68"/>
      <c r="LJ1031" s="68"/>
      <c r="LK1031" s="68"/>
      <c r="LL1031" s="68"/>
      <c r="LM1031" s="68"/>
      <c r="LN1031" s="68"/>
      <c r="LO1031" s="68"/>
      <c r="LP1031" s="68"/>
      <c r="LQ1031" s="68"/>
      <c r="LR1031" s="68"/>
      <c r="LS1031" s="68"/>
      <c r="LT1031" s="68"/>
      <c r="LU1031" s="68"/>
      <c r="LV1031" s="68"/>
      <c r="LW1031" s="68"/>
      <c r="LX1031" s="68"/>
      <c r="LY1031" s="68"/>
      <c r="LZ1031" s="68"/>
      <c r="MA1031" s="68"/>
      <c r="MB1031" s="68"/>
      <c r="MC1031" s="68"/>
      <c r="MD1031" s="68"/>
      <c r="ME1031" s="68"/>
      <c r="MF1031" s="68"/>
      <c r="MG1031" s="68"/>
      <c r="MH1031" s="68"/>
      <c r="MI1031" s="68"/>
      <c r="MJ1031" s="68"/>
      <c r="MK1031" s="68"/>
      <c r="ML1031" s="68"/>
      <c r="MM1031" s="68"/>
      <c r="MN1031" s="68"/>
      <c r="MO1031" s="68"/>
      <c r="MP1031" s="68"/>
      <c r="MQ1031" s="68"/>
      <c r="MR1031" s="68"/>
      <c r="MS1031" s="68"/>
      <c r="MT1031" s="68"/>
      <c r="MU1031" s="68"/>
      <c r="MV1031" s="68"/>
      <c r="MW1031" s="68"/>
      <c r="MX1031" s="68"/>
      <c r="MY1031" s="68"/>
      <c r="MZ1031" s="68"/>
      <c r="NA1031" s="68"/>
      <c r="NB1031" s="68"/>
      <c r="NC1031" s="68"/>
      <c r="ND1031" s="68"/>
      <c r="NE1031" s="68"/>
      <c r="NF1031" s="68"/>
      <c r="NG1031" s="69"/>
      <c r="NH1031" s="69"/>
      <c r="NI1031" s="69"/>
      <c r="NJ1031" s="68"/>
      <c r="NK1031" s="67"/>
      <c r="NL1031" s="67"/>
      <c r="NM1031" s="67"/>
      <c r="NN1031" s="67"/>
      <c r="NO1031" s="67"/>
      <c r="NP1031" s="67"/>
      <c r="NQ1031" s="67"/>
      <c r="NR1031" s="67"/>
      <c r="NS1031" s="67"/>
      <c r="NT1031" s="67"/>
      <c r="NU1031" s="67"/>
      <c r="NV1031" s="68"/>
    </row>
    <row r="1032" spans="1:386" s="48" customFormat="1" x14ac:dyDescent="0.2">
      <c r="A1032" s="66"/>
      <c r="B1032" s="67"/>
      <c r="C1032" s="67"/>
      <c r="D1032" s="239"/>
      <c r="E1032" s="225"/>
      <c r="F1032" s="68"/>
      <c r="G1032" s="68"/>
      <c r="H1032" s="68"/>
      <c r="I1032" s="68"/>
      <c r="J1032" s="68"/>
      <c r="K1032" s="68"/>
      <c r="L1032" s="68"/>
      <c r="M1032" s="68"/>
      <c r="N1032" s="68"/>
      <c r="O1032" s="68"/>
      <c r="P1032" s="68"/>
      <c r="Q1032" s="68"/>
      <c r="R1032" s="68"/>
      <c r="S1032" s="68"/>
      <c r="T1032" s="68"/>
      <c r="U1032" s="68"/>
      <c r="V1032" s="68"/>
      <c r="W1032" s="68"/>
      <c r="X1032" s="68"/>
      <c r="Y1032" s="68"/>
      <c r="Z1032" s="68"/>
      <c r="AA1032" s="68"/>
      <c r="AB1032" s="68"/>
      <c r="AC1032" s="68"/>
      <c r="AD1032" s="68"/>
      <c r="AE1032" s="68"/>
      <c r="AF1032" s="68"/>
      <c r="AG1032" s="68"/>
      <c r="AH1032" s="68"/>
      <c r="AI1032" s="68"/>
      <c r="AJ1032" s="68"/>
      <c r="AK1032" s="68"/>
      <c r="AL1032" s="68"/>
      <c r="AM1032" s="68"/>
      <c r="AN1032" s="68"/>
      <c r="AO1032" s="68"/>
      <c r="AP1032" s="68"/>
      <c r="AQ1032" s="68"/>
      <c r="AR1032" s="68"/>
      <c r="AS1032" s="68"/>
      <c r="AT1032" s="68"/>
      <c r="AU1032" s="68"/>
      <c r="AV1032" s="68"/>
      <c r="AW1032" s="68"/>
      <c r="AX1032" s="68"/>
      <c r="AY1032" s="68"/>
      <c r="AZ1032" s="68"/>
      <c r="BA1032" s="68"/>
      <c r="BB1032" s="68"/>
      <c r="BC1032" s="68"/>
      <c r="BD1032" s="68"/>
      <c r="BE1032" s="68"/>
      <c r="BF1032" s="68"/>
      <c r="BG1032" s="68"/>
      <c r="BH1032" s="68"/>
      <c r="BI1032" s="68"/>
      <c r="BJ1032" s="68"/>
      <c r="BK1032" s="68"/>
      <c r="BL1032" s="68"/>
      <c r="BM1032" s="68"/>
      <c r="BN1032" s="68"/>
      <c r="BO1032" s="68"/>
      <c r="BP1032" s="68"/>
      <c r="BQ1032" s="68"/>
      <c r="BR1032" s="68"/>
      <c r="BS1032" s="68"/>
      <c r="BT1032" s="68"/>
      <c r="BU1032" s="68"/>
      <c r="BV1032" s="68"/>
      <c r="BW1032" s="68"/>
      <c r="BX1032" s="68"/>
      <c r="BY1032" s="68"/>
      <c r="BZ1032" s="68"/>
      <c r="CA1032" s="68"/>
      <c r="CB1032" s="68"/>
      <c r="CC1032" s="68"/>
      <c r="CD1032" s="68"/>
      <c r="CE1032" s="68"/>
      <c r="CF1032" s="68"/>
      <c r="CG1032" s="68"/>
      <c r="CH1032" s="68"/>
      <c r="CI1032" s="68"/>
      <c r="CJ1032" s="68"/>
      <c r="CK1032" s="68"/>
      <c r="CL1032" s="68"/>
      <c r="CM1032" s="68"/>
      <c r="CN1032" s="68"/>
      <c r="CO1032" s="68"/>
      <c r="CP1032" s="68"/>
      <c r="CQ1032" s="68"/>
      <c r="CR1032" s="68"/>
      <c r="CS1032" s="68"/>
      <c r="CT1032" s="68"/>
      <c r="CU1032" s="68"/>
      <c r="CV1032" s="68"/>
      <c r="CW1032" s="68"/>
      <c r="CX1032" s="68"/>
      <c r="CY1032" s="68"/>
      <c r="CZ1032" s="68"/>
      <c r="DA1032" s="68"/>
      <c r="DB1032" s="68"/>
      <c r="DC1032" s="68"/>
      <c r="DD1032" s="68"/>
      <c r="DE1032" s="68"/>
      <c r="DF1032" s="68"/>
      <c r="DG1032" s="68"/>
      <c r="DH1032" s="68"/>
      <c r="DI1032" s="68"/>
      <c r="DJ1032" s="68"/>
      <c r="DK1032" s="68"/>
      <c r="DL1032" s="68"/>
      <c r="DM1032" s="68"/>
      <c r="DN1032" s="68"/>
      <c r="DO1032" s="68"/>
      <c r="DP1032" s="68"/>
      <c r="DQ1032" s="68"/>
      <c r="DR1032" s="68"/>
      <c r="DS1032" s="68"/>
      <c r="DT1032" s="68"/>
      <c r="DU1032" s="68"/>
      <c r="DV1032" s="68"/>
      <c r="DW1032" s="68"/>
      <c r="DX1032" s="68"/>
      <c r="DY1032" s="68"/>
      <c r="DZ1032" s="68"/>
      <c r="EA1032" s="68"/>
      <c r="EB1032" s="68"/>
      <c r="EC1032" s="68"/>
      <c r="ED1032" s="68"/>
      <c r="EE1032" s="68"/>
      <c r="EF1032" s="68"/>
      <c r="EG1032" s="68"/>
      <c r="EH1032" s="68"/>
      <c r="EI1032" s="68"/>
      <c r="EJ1032" s="68"/>
      <c r="EK1032" s="68"/>
      <c r="EL1032" s="68"/>
      <c r="EM1032" s="68"/>
      <c r="EN1032" s="68"/>
      <c r="EO1032" s="68"/>
      <c r="EP1032" s="68"/>
      <c r="EQ1032" s="68"/>
      <c r="ER1032" s="68"/>
      <c r="ES1032" s="68"/>
      <c r="ET1032" s="68"/>
      <c r="EU1032" s="68"/>
      <c r="EV1032" s="68"/>
      <c r="EW1032" s="68"/>
      <c r="EX1032" s="68"/>
      <c r="EY1032" s="68"/>
      <c r="EZ1032" s="68"/>
      <c r="FA1032" s="68"/>
      <c r="FB1032" s="68"/>
      <c r="FC1032" s="68"/>
      <c r="FD1032" s="68"/>
      <c r="FE1032" s="68"/>
      <c r="FF1032" s="68"/>
      <c r="FG1032" s="68"/>
      <c r="FH1032" s="68"/>
      <c r="FI1032" s="68"/>
      <c r="FJ1032" s="68"/>
      <c r="FK1032" s="68"/>
      <c r="FL1032" s="68"/>
      <c r="FM1032" s="68"/>
      <c r="FN1032" s="68"/>
      <c r="FO1032" s="68"/>
      <c r="FP1032" s="68"/>
      <c r="FQ1032" s="68"/>
      <c r="FR1032" s="68"/>
      <c r="FS1032" s="68"/>
      <c r="FT1032" s="68"/>
      <c r="FU1032" s="68"/>
      <c r="FV1032" s="68"/>
      <c r="FW1032" s="68"/>
      <c r="FX1032" s="68"/>
      <c r="FY1032" s="68"/>
      <c r="FZ1032" s="68"/>
      <c r="GA1032" s="68"/>
      <c r="GB1032" s="68"/>
      <c r="GC1032" s="68"/>
      <c r="GD1032" s="68"/>
      <c r="GE1032" s="68"/>
      <c r="GF1032" s="68"/>
      <c r="GG1032" s="68"/>
      <c r="GH1032" s="68"/>
      <c r="GI1032" s="68"/>
      <c r="GJ1032" s="68"/>
      <c r="GK1032" s="68"/>
      <c r="GL1032" s="68"/>
      <c r="GM1032" s="68"/>
      <c r="GN1032" s="68"/>
      <c r="GO1032" s="68"/>
      <c r="GP1032" s="68"/>
      <c r="GQ1032" s="68"/>
      <c r="GR1032" s="68"/>
      <c r="GS1032" s="68"/>
      <c r="GT1032" s="68"/>
      <c r="GU1032" s="68"/>
      <c r="GV1032" s="68"/>
      <c r="GW1032" s="68"/>
      <c r="GX1032" s="68"/>
      <c r="GY1032" s="68"/>
      <c r="GZ1032" s="68"/>
      <c r="HA1032" s="68"/>
      <c r="HB1032" s="68"/>
      <c r="HC1032" s="68"/>
      <c r="HD1032" s="68"/>
      <c r="HE1032" s="68"/>
      <c r="HF1032" s="68"/>
      <c r="HG1032" s="68"/>
      <c r="HH1032" s="68"/>
      <c r="HI1032" s="68"/>
      <c r="HJ1032" s="68"/>
      <c r="HK1032" s="68"/>
      <c r="HL1032" s="68"/>
      <c r="HM1032" s="68"/>
      <c r="HN1032" s="68"/>
      <c r="HO1032" s="68"/>
      <c r="HP1032" s="68"/>
      <c r="HQ1032" s="68"/>
      <c r="HR1032" s="68"/>
      <c r="HS1032" s="68"/>
      <c r="HT1032" s="68"/>
      <c r="HU1032" s="68"/>
      <c r="HV1032" s="68"/>
      <c r="HW1032" s="68"/>
      <c r="HX1032" s="68"/>
      <c r="HY1032" s="68"/>
      <c r="HZ1032" s="68"/>
      <c r="IA1032" s="68"/>
      <c r="IB1032" s="68"/>
      <c r="IC1032" s="68"/>
      <c r="ID1032" s="68"/>
      <c r="IE1032" s="68"/>
      <c r="IF1032" s="68"/>
      <c r="IG1032" s="68"/>
      <c r="IH1032" s="68"/>
      <c r="II1032" s="68"/>
      <c r="IJ1032" s="68"/>
      <c r="IK1032" s="68"/>
      <c r="IL1032" s="68"/>
      <c r="IM1032" s="68"/>
      <c r="IN1032" s="68"/>
      <c r="IO1032" s="68"/>
      <c r="IP1032" s="68"/>
      <c r="IQ1032" s="68"/>
      <c r="IR1032" s="68"/>
      <c r="IS1032" s="68"/>
      <c r="IT1032" s="68"/>
      <c r="IU1032" s="68"/>
      <c r="IV1032" s="68"/>
      <c r="IW1032" s="68"/>
      <c r="IX1032" s="68"/>
      <c r="IY1032" s="68"/>
      <c r="IZ1032" s="68"/>
      <c r="JA1032" s="68"/>
      <c r="JB1032" s="68"/>
      <c r="JC1032" s="68"/>
      <c r="JD1032" s="68"/>
      <c r="JE1032" s="68"/>
      <c r="JF1032" s="68"/>
      <c r="JG1032" s="68"/>
      <c r="JH1032" s="68"/>
      <c r="JI1032" s="68"/>
      <c r="JJ1032" s="68"/>
      <c r="JK1032" s="68"/>
      <c r="JL1032" s="68"/>
      <c r="JM1032" s="68"/>
      <c r="JN1032" s="68"/>
      <c r="JO1032" s="68"/>
      <c r="JP1032" s="68"/>
      <c r="JQ1032" s="68"/>
      <c r="JR1032" s="68"/>
      <c r="JS1032" s="68"/>
      <c r="JT1032" s="68"/>
      <c r="JU1032" s="68"/>
      <c r="JV1032" s="68"/>
      <c r="JW1032" s="68"/>
      <c r="JX1032" s="68"/>
      <c r="JY1032" s="68"/>
      <c r="JZ1032" s="68"/>
      <c r="KA1032" s="68"/>
      <c r="KB1032" s="68"/>
      <c r="KC1032" s="68"/>
      <c r="KD1032" s="68"/>
      <c r="KE1032" s="68"/>
      <c r="KF1032" s="68"/>
      <c r="KG1032" s="68"/>
      <c r="KH1032" s="68"/>
      <c r="KI1032" s="68"/>
      <c r="KJ1032" s="68"/>
      <c r="KK1032" s="68"/>
      <c r="KL1032" s="68"/>
      <c r="KM1032" s="68"/>
      <c r="KN1032" s="68"/>
      <c r="KO1032" s="68"/>
      <c r="KP1032" s="68"/>
      <c r="KQ1032" s="68"/>
      <c r="KR1032" s="68"/>
      <c r="KS1032" s="68"/>
      <c r="KT1032" s="68"/>
      <c r="KU1032" s="68"/>
      <c r="KV1032" s="68"/>
      <c r="KW1032" s="68"/>
      <c r="KX1032" s="68"/>
      <c r="KY1032" s="68"/>
      <c r="KZ1032" s="68"/>
      <c r="LA1032" s="68"/>
      <c r="LB1032" s="68"/>
      <c r="LC1032" s="68"/>
      <c r="LD1032" s="68"/>
      <c r="LE1032" s="68"/>
      <c r="LF1032" s="68"/>
      <c r="LG1032" s="68"/>
      <c r="LH1032" s="68"/>
      <c r="LI1032" s="68"/>
      <c r="LJ1032" s="68"/>
      <c r="LK1032" s="68"/>
      <c r="LL1032" s="68"/>
      <c r="LM1032" s="68"/>
      <c r="LN1032" s="68"/>
      <c r="LO1032" s="68"/>
      <c r="LP1032" s="68"/>
      <c r="LQ1032" s="68"/>
      <c r="LR1032" s="68"/>
      <c r="LS1032" s="68"/>
      <c r="LT1032" s="68"/>
      <c r="LU1032" s="68"/>
      <c r="LV1032" s="68"/>
      <c r="LW1032" s="68"/>
      <c r="LX1032" s="68"/>
      <c r="LY1032" s="68"/>
      <c r="LZ1032" s="68"/>
      <c r="MA1032" s="68"/>
      <c r="MB1032" s="68"/>
      <c r="MC1032" s="68"/>
      <c r="MD1032" s="68"/>
      <c r="ME1032" s="68"/>
      <c r="MF1032" s="68"/>
      <c r="MG1032" s="68"/>
      <c r="MH1032" s="68"/>
      <c r="MI1032" s="68"/>
      <c r="MJ1032" s="68"/>
      <c r="MK1032" s="68"/>
      <c r="ML1032" s="68"/>
      <c r="MM1032" s="68"/>
      <c r="MN1032" s="68"/>
      <c r="MO1032" s="68"/>
      <c r="MP1032" s="68"/>
      <c r="MQ1032" s="68"/>
      <c r="MR1032" s="68"/>
      <c r="MS1032" s="68"/>
      <c r="MT1032" s="68"/>
      <c r="MU1032" s="68"/>
      <c r="MV1032" s="68"/>
      <c r="MW1032" s="68"/>
      <c r="MX1032" s="68"/>
      <c r="MY1032" s="68"/>
      <c r="MZ1032" s="68"/>
      <c r="NA1032" s="68"/>
      <c r="NB1032" s="68"/>
      <c r="NC1032" s="68"/>
      <c r="ND1032" s="68"/>
      <c r="NE1032" s="68"/>
      <c r="NF1032" s="68"/>
      <c r="NG1032" s="69"/>
      <c r="NH1032" s="69"/>
      <c r="NI1032" s="69"/>
      <c r="NJ1032" s="68"/>
      <c r="NK1032" s="67"/>
      <c r="NL1032" s="67"/>
      <c r="NM1032" s="67"/>
      <c r="NN1032" s="67"/>
      <c r="NO1032" s="67"/>
      <c r="NP1032" s="67"/>
      <c r="NQ1032" s="67"/>
      <c r="NR1032" s="67"/>
      <c r="NS1032" s="67"/>
      <c r="NT1032" s="67"/>
      <c r="NU1032" s="67"/>
      <c r="NV1032" s="68"/>
    </row>
    <row r="1033" spans="1:386" s="48" customFormat="1" x14ac:dyDescent="0.2">
      <c r="A1033" s="66"/>
      <c r="B1033" s="67"/>
      <c r="C1033" s="67"/>
      <c r="D1033" s="239"/>
      <c r="E1033" s="225"/>
      <c r="F1033" s="68"/>
      <c r="G1033" s="68"/>
      <c r="H1033" s="68"/>
      <c r="I1033" s="68"/>
      <c r="J1033" s="68"/>
      <c r="K1033" s="68"/>
      <c r="L1033" s="68"/>
      <c r="M1033" s="68"/>
      <c r="N1033" s="68"/>
      <c r="O1033" s="68"/>
      <c r="P1033" s="68"/>
      <c r="Q1033" s="68"/>
      <c r="R1033" s="68"/>
      <c r="S1033" s="68"/>
      <c r="T1033" s="68"/>
      <c r="U1033" s="68"/>
      <c r="V1033" s="68"/>
      <c r="W1033" s="68"/>
      <c r="X1033" s="68"/>
      <c r="Y1033" s="68"/>
      <c r="Z1033" s="68"/>
      <c r="AA1033" s="68"/>
      <c r="AB1033" s="68"/>
      <c r="AC1033" s="68"/>
      <c r="AD1033" s="68"/>
      <c r="AE1033" s="68"/>
      <c r="AF1033" s="68"/>
      <c r="AG1033" s="68"/>
      <c r="AH1033" s="68"/>
      <c r="AI1033" s="68"/>
      <c r="AJ1033" s="68"/>
      <c r="AK1033" s="68"/>
      <c r="AL1033" s="68"/>
      <c r="AM1033" s="68"/>
      <c r="AN1033" s="68"/>
      <c r="AO1033" s="68"/>
      <c r="AP1033" s="68"/>
      <c r="AQ1033" s="68"/>
      <c r="AR1033" s="68"/>
      <c r="AS1033" s="68"/>
      <c r="AT1033" s="68"/>
      <c r="AU1033" s="68"/>
      <c r="AV1033" s="68"/>
      <c r="AW1033" s="68"/>
      <c r="AX1033" s="68"/>
      <c r="AY1033" s="68"/>
      <c r="AZ1033" s="68"/>
      <c r="BA1033" s="68"/>
      <c r="BB1033" s="68"/>
      <c r="BC1033" s="68"/>
      <c r="BD1033" s="68"/>
      <c r="BE1033" s="68"/>
      <c r="BF1033" s="68"/>
      <c r="BG1033" s="68"/>
      <c r="BH1033" s="68"/>
      <c r="BI1033" s="68"/>
      <c r="BJ1033" s="68"/>
      <c r="BK1033" s="68"/>
      <c r="BL1033" s="68"/>
      <c r="BM1033" s="68"/>
      <c r="BN1033" s="68"/>
      <c r="BO1033" s="68"/>
      <c r="BP1033" s="68"/>
      <c r="BQ1033" s="68"/>
      <c r="BR1033" s="68"/>
      <c r="BS1033" s="68"/>
      <c r="BT1033" s="68"/>
      <c r="BU1033" s="68"/>
      <c r="BV1033" s="68"/>
      <c r="BW1033" s="68"/>
      <c r="BX1033" s="68"/>
      <c r="BY1033" s="68"/>
      <c r="BZ1033" s="68"/>
      <c r="CA1033" s="68"/>
      <c r="CB1033" s="68"/>
      <c r="CC1033" s="68"/>
      <c r="CD1033" s="68"/>
      <c r="CE1033" s="68"/>
      <c r="CF1033" s="68"/>
      <c r="CG1033" s="68"/>
      <c r="CH1033" s="68"/>
      <c r="CI1033" s="68"/>
      <c r="CJ1033" s="68"/>
      <c r="CK1033" s="68"/>
      <c r="CL1033" s="68"/>
      <c r="CM1033" s="68"/>
      <c r="CN1033" s="68"/>
      <c r="CO1033" s="68"/>
      <c r="CP1033" s="68"/>
      <c r="CQ1033" s="68"/>
      <c r="CR1033" s="68"/>
      <c r="CS1033" s="68"/>
      <c r="CT1033" s="68"/>
      <c r="CU1033" s="68"/>
      <c r="CV1033" s="68"/>
      <c r="CW1033" s="68"/>
      <c r="CX1033" s="68"/>
      <c r="CY1033" s="68"/>
      <c r="CZ1033" s="68"/>
      <c r="DA1033" s="68"/>
      <c r="DB1033" s="68"/>
      <c r="DC1033" s="68"/>
      <c r="DD1033" s="68"/>
      <c r="DE1033" s="68"/>
      <c r="DF1033" s="68"/>
      <c r="DG1033" s="68"/>
      <c r="DH1033" s="68"/>
      <c r="DI1033" s="68"/>
      <c r="DJ1033" s="68"/>
      <c r="DK1033" s="68"/>
      <c r="DL1033" s="68"/>
      <c r="DM1033" s="68"/>
      <c r="DN1033" s="68"/>
      <c r="DO1033" s="68"/>
      <c r="DP1033" s="68"/>
      <c r="DQ1033" s="68"/>
      <c r="DR1033" s="68"/>
      <c r="DS1033" s="68"/>
      <c r="DT1033" s="68"/>
      <c r="DU1033" s="68"/>
      <c r="DV1033" s="68"/>
      <c r="DW1033" s="68"/>
      <c r="DX1033" s="68"/>
      <c r="DY1033" s="68"/>
      <c r="DZ1033" s="68"/>
      <c r="EA1033" s="68"/>
      <c r="EB1033" s="68"/>
      <c r="EC1033" s="68"/>
      <c r="ED1033" s="68"/>
      <c r="EE1033" s="68"/>
      <c r="EF1033" s="68"/>
      <c r="EG1033" s="68"/>
      <c r="EH1033" s="68"/>
      <c r="EI1033" s="68"/>
      <c r="EJ1033" s="68"/>
      <c r="EK1033" s="68"/>
      <c r="EL1033" s="68"/>
      <c r="EM1033" s="68"/>
      <c r="EN1033" s="68"/>
      <c r="EO1033" s="68"/>
      <c r="EP1033" s="68"/>
      <c r="EQ1033" s="68"/>
      <c r="ER1033" s="68"/>
      <c r="ES1033" s="68"/>
      <c r="ET1033" s="68"/>
      <c r="EU1033" s="68"/>
      <c r="EV1033" s="68"/>
      <c r="EW1033" s="68"/>
      <c r="EX1033" s="68"/>
      <c r="EY1033" s="68"/>
      <c r="EZ1033" s="68"/>
      <c r="FA1033" s="68"/>
      <c r="FB1033" s="68"/>
      <c r="FC1033" s="68"/>
      <c r="FD1033" s="68"/>
      <c r="FE1033" s="68"/>
      <c r="FF1033" s="68"/>
      <c r="FG1033" s="68"/>
      <c r="FH1033" s="68"/>
      <c r="FI1033" s="68"/>
      <c r="FJ1033" s="68"/>
      <c r="FK1033" s="68"/>
      <c r="FL1033" s="68"/>
      <c r="FM1033" s="68"/>
      <c r="FN1033" s="68"/>
      <c r="FO1033" s="68"/>
      <c r="FP1033" s="68"/>
      <c r="FQ1033" s="68"/>
      <c r="FR1033" s="68"/>
      <c r="FS1033" s="68"/>
      <c r="FT1033" s="68"/>
      <c r="FU1033" s="68"/>
      <c r="FV1033" s="68"/>
      <c r="FW1033" s="68"/>
      <c r="FX1033" s="68"/>
      <c r="FY1033" s="68"/>
      <c r="FZ1033" s="68"/>
      <c r="GA1033" s="68"/>
      <c r="GB1033" s="68"/>
      <c r="GC1033" s="68"/>
      <c r="GD1033" s="68"/>
      <c r="GE1033" s="68"/>
      <c r="GF1033" s="68"/>
      <c r="GG1033" s="68"/>
      <c r="GH1033" s="68"/>
      <c r="GI1033" s="68"/>
      <c r="GJ1033" s="68"/>
      <c r="GK1033" s="68"/>
      <c r="GL1033" s="68"/>
      <c r="GM1033" s="68"/>
      <c r="GN1033" s="68"/>
      <c r="GO1033" s="68"/>
      <c r="GP1033" s="68"/>
      <c r="GQ1033" s="68"/>
      <c r="GR1033" s="68"/>
      <c r="GS1033" s="68"/>
      <c r="GT1033" s="68"/>
      <c r="GU1033" s="68"/>
      <c r="GV1033" s="68"/>
      <c r="GW1033" s="68"/>
      <c r="GX1033" s="68"/>
      <c r="GY1033" s="68"/>
      <c r="GZ1033" s="68"/>
      <c r="HA1033" s="68"/>
      <c r="HB1033" s="68"/>
      <c r="HC1033" s="68"/>
      <c r="HD1033" s="68"/>
      <c r="HE1033" s="68"/>
      <c r="HF1033" s="68"/>
      <c r="HG1033" s="68"/>
      <c r="HH1033" s="68"/>
      <c r="HI1033" s="68"/>
      <c r="HJ1033" s="68"/>
      <c r="HK1033" s="68"/>
      <c r="HL1033" s="68"/>
      <c r="HM1033" s="68"/>
      <c r="HN1033" s="68"/>
      <c r="HO1033" s="68"/>
      <c r="HP1033" s="68"/>
      <c r="HQ1033" s="68"/>
      <c r="HR1033" s="68"/>
      <c r="HS1033" s="68"/>
      <c r="HT1033" s="68"/>
      <c r="HU1033" s="68"/>
      <c r="HV1033" s="68"/>
      <c r="HW1033" s="68"/>
      <c r="HX1033" s="68"/>
      <c r="HY1033" s="68"/>
      <c r="HZ1033" s="68"/>
      <c r="IA1033" s="68"/>
      <c r="IB1033" s="68"/>
      <c r="IC1033" s="68"/>
      <c r="ID1033" s="68"/>
      <c r="IE1033" s="68"/>
      <c r="IF1033" s="68"/>
      <c r="IG1033" s="68"/>
      <c r="IH1033" s="68"/>
      <c r="II1033" s="68"/>
      <c r="IJ1033" s="68"/>
      <c r="IK1033" s="68"/>
      <c r="IL1033" s="68"/>
      <c r="IM1033" s="68"/>
      <c r="IN1033" s="68"/>
      <c r="IO1033" s="68"/>
      <c r="IP1033" s="68"/>
      <c r="IQ1033" s="68"/>
      <c r="IR1033" s="68"/>
      <c r="IS1033" s="68"/>
      <c r="IT1033" s="68"/>
      <c r="IU1033" s="68"/>
      <c r="IV1033" s="68"/>
      <c r="IW1033" s="68"/>
      <c r="IX1033" s="68"/>
      <c r="IY1033" s="68"/>
      <c r="IZ1033" s="68"/>
      <c r="JA1033" s="68"/>
      <c r="JB1033" s="68"/>
      <c r="JC1033" s="68"/>
      <c r="JD1033" s="68"/>
      <c r="JE1033" s="68"/>
      <c r="JF1033" s="68"/>
      <c r="JG1033" s="68"/>
      <c r="JH1033" s="68"/>
      <c r="JI1033" s="68"/>
      <c r="JJ1033" s="68"/>
      <c r="JK1033" s="68"/>
      <c r="JL1033" s="68"/>
      <c r="JM1033" s="68"/>
      <c r="JN1033" s="68"/>
      <c r="JO1033" s="68"/>
      <c r="JP1033" s="68"/>
      <c r="JQ1033" s="68"/>
      <c r="JR1033" s="68"/>
      <c r="JS1033" s="68"/>
      <c r="JT1033" s="68"/>
      <c r="JU1033" s="68"/>
      <c r="JV1033" s="68"/>
      <c r="JW1033" s="68"/>
      <c r="JX1033" s="68"/>
      <c r="JY1033" s="68"/>
      <c r="JZ1033" s="68"/>
      <c r="KA1033" s="68"/>
      <c r="KB1033" s="68"/>
      <c r="KC1033" s="68"/>
      <c r="KD1033" s="68"/>
      <c r="KE1033" s="68"/>
      <c r="KF1033" s="68"/>
      <c r="KG1033" s="68"/>
      <c r="KH1033" s="68"/>
      <c r="KI1033" s="68"/>
      <c r="KJ1033" s="68"/>
      <c r="KK1033" s="68"/>
      <c r="KL1033" s="68"/>
      <c r="KM1033" s="68"/>
      <c r="KN1033" s="68"/>
      <c r="KO1033" s="68"/>
      <c r="KP1033" s="68"/>
      <c r="KQ1033" s="68"/>
      <c r="KR1033" s="68"/>
      <c r="KS1033" s="68"/>
      <c r="KT1033" s="68"/>
      <c r="KU1033" s="68"/>
      <c r="KV1033" s="68"/>
      <c r="KW1033" s="68"/>
      <c r="KX1033" s="68"/>
      <c r="KY1033" s="68"/>
      <c r="KZ1033" s="68"/>
      <c r="LA1033" s="68"/>
      <c r="LB1033" s="68"/>
      <c r="LC1033" s="68"/>
      <c r="LD1033" s="68"/>
      <c r="LE1033" s="68"/>
      <c r="LF1033" s="68"/>
      <c r="LG1033" s="68"/>
      <c r="LH1033" s="68"/>
      <c r="LI1033" s="68"/>
      <c r="LJ1033" s="68"/>
      <c r="LK1033" s="68"/>
      <c r="LL1033" s="68"/>
      <c r="LM1033" s="68"/>
      <c r="LN1033" s="68"/>
      <c r="LO1033" s="68"/>
      <c r="LP1033" s="68"/>
      <c r="LQ1033" s="68"/>
      <c r="LR1033" s="68"/>
      <c r="LS1033" s="68"/>
      <c r="LT1033" s="68"/>
      <c r="LU1033" s="68"/>
      <c r="LV1033" s="68"/>
      <c r="LW1033" s="68"/>
      <c r="LX1033" s="68"/>
      <c r="LY1033" s="68"/>
      <c r="LZ1033" s="68"/>
      <c r="MA1033" s="68"/>
      <c r="MB1033" s="68"/>
      <c r="MC1033" s="68"/>
      <c r="MD1033" s="68"/>
      <c r="ME1033" s="68"/>
      <c r="MF1033" s="68"/>
      <c r="MG1033" s="68"/>
      <c r="MH1033" s="68"/>
      <c r="MI1033" s="68"/>
      <c r="MJ1033" s="68"/>
      <c r="MK1033" s="68"/>
      <c r="ML1033" s="68"/>
      <c r="MM1033" s="68"/>
      <c r="MN1033" s="68"/>
      <c r="MO1033" s="68"/>
      <c r="MP1033" s="68"/>
      <c r="MQ1033" s="68"/>
      <c r="MR1033" s="68"/>
      <c r="MS1033" s="68"/>
      <c r="MT1033" s="68"/>
      <c r="MU1033" s="68"/>
      <c r="MV1033" s="68"/>
      <c r="MW1033" s="68"/>
      <c r="MX1033" s="68"/>
      <c r="MY1033" s="68"/>
      <c r="MZ1033" s="68"/>
      <c r="NA1033" s="68"/>
      <c r="NB1033" s="68"/>
      <c r="NC1033" s="68"/>
      <c r="ND1033" s="68"/>
      <c r="NE1033" s="68"/>
      <c r="NF1033" s="68"/>
      <c r="NG1033" s="69"/>
      <c r="NH1033" s="69"/>
      <c r="NI1033" s="69"/>
      <c r="NJ1033" s="68"/>
      <c r="NK1033" s="67"/>
      <c r="NL1033" s="67"/>
      <c r="NM1033" s="67"/>
      <c r="NN1033" s="67"/>
      <c r="NO1033" s="67"/>
      <c r="NP1033" s="67"/>
      <c r="NQ1033" s="67"/>
      <c r="NR1033" s="67"/>
      <c r="NS1033" s="67"/>
      <c r="NT1033" s="67"/>
      <c r="NU1033" s="67"/>
      <c r="NV1033" s="68"/>
    </row>
    <row r="1034" spans="1:386" s="48" customFormat="1" x14ac:dyDescent="0.2">
      <c r="A1034" s="66"/>
      <c r="B1034" s="67"/>
      <c r="C1034" s="67"/>
      <c r="D1034" s="239"/>
      <c r="E1034" s="225"/>
      <c r="F1034" s="68"/>
      <c r="G1034" s="68"/>
      <c r="H1034" s="68"/>
      <c r="I1034" s="68"/>
      <c r="J1034" s="68"/>
      <c r="K1034" s="68"/>
      <c r="L1034" s="68"/>
      <c r="M1034" s="68"/>
      <c r="N1034" s="68"/>
      <c r="O1034" s="68"/>
      <c r="P1034" s="68"/>
      <c r="Q1034" s="68"/>
      <c r="R1034" s="68"/>
      <c r="S1034" s="68"/>
      <c r="T1034" s="68"/>
      <c r="U1034" s="68"/>
      <c r="V1034" s="68"/>
      <c r="W1034" s="68"/>
      <c r="X1034" s="68"/>
      <c r="Y1034" s="68"/>
      <c r="Z1034" s="68"/>
      <c r="AA1034" s="68"/>
      <c r="AB1034" s="68"/>
      <c r="AC1034" s="68"/>
      <c r="AD1034" s="68"/>
      <c r="AE1034" s="68"/>
      <c r="AF1034" s="68"/>
      <c r="AG1034" s="68"/>
      <c r="AH1034" s="68"/>
      <c r="AI1034" s="68"/>
      <c r="AJ1034" s="68"/>
      <c r="AK1034" s="68"/>
      <c r="AL1034" s="68"/>
      <c r="AM1034" s="68"/>
      <c r="AN1034" s="68"/>
      <c r="AO1034" s="68"/>
      <c r="AP1034" s="68"/>
      <c r="AQ1034" s="68"/>
      <c r="AR1034" s="68"/>
      <c r="AS1034" s="68"/>
      <c r="AT1034" s="68"/>
      <c r="AU1034" s="68"/>
      <c r="AV1034" s="68"/>
      <c r="AW1034" s="68"/>
      <c r="AX1034" s="68"/>
      <c r="AY1034" s="68"/>
      <c r="AZ1034" s="68"/>
      <c r="BA1034" s="68"/>
      <c r="BB1034" s="68"/>
      <c r="BC1034" s="68"/>
      <c r="BD1034" s="68"/>
      <c r="BE1034" s="68"/>
      <c r="BF1034" s="68"/>
      <c r="BG1034" s="68"/>
      <c r="BH1034" s="68"/>
      <c r="BI1034" s="68"/>
      <c r="BJ1034" s="68"/>
      <c r="BK1034" s="68"/>
      <c r="BL1034" s="68"/>
      <c r="BM1034" s="68"/>
      <c r="BN1034" s="68"/>
      <c r="BO1034" s="68"/>
      <c r="BP1034" s="68"/>
      <c r="BQ1034" s="68"/>
      <c r="BR1034" s="68"/>
      <c r="BS1034" s="68"/>
      <c r="BT1034" s="68"/>
      <c r="BU1034" s="68"/>
      <c r="BV1034" s="68"/>
      <c r="BW1034" s="68"/>
      <c r="BX1034" s="68"/>
      <c r="BY1034" s="68"/>
      <c r="BZ1034" s="68"/>
      <c r="CA1034" s="68"/>
      <c r="CB1034" s="68"/>
      <c r="CC1034" s="68"/>
      <c r="CD1034" s="68"/>
      <c r="CE1034" s="68"/>
      <c r="CF1034" s="68"/>
      <c r="CG1034" s="68"/>
      <c r="CH1034" s="68"/>
      <c r="CI1034" s="68"/>
      <c r="CJ1034" s="68"/>
      <c r="CK1034" s="68"/>
      <c r="CL1034" s="68"/>
      <c r="CM1034" s="68"/>
      <c r="CN1034" s="68"/>
      <c r="CO1034" s="68"/>
      <c r="CP1034" s="68"/>
      <c r="CQ1034" s="68"/>
      <c r="CR1034" s="68"/>
      <c r="CS1034" s="68"/>
      <c r="CT1034" s="68"/>
      <c r="CU1034" s="68"/>
      <c r="CV1034" s="68"/>
      <c r="CW1034" s="68"/>
      <c r="CX1034" s="68"/>
      <c r="CY1034" s="68"/>
      <c r="CZ1034" s="68"/>
      <c r="DA1034" s="68"/>
      <c r="DB1034" s="68"/>
      <c r="DC1034" s="68"/>
      <c r="DD1034" s="68"/>
      <c r="DE1034" s="68"/>
      <c r="DF1034" s="68"/>
      <c r="DG1034" s="68"/>
      <c r="DH1034" s="68"/>
      <c r="DI1034" s="68"/>
      <c r="DJ1034" s="68"/>
      <c r="DK1034" s="68"/>
      <c r="DL1034" s="68"/>
      <c r="DM1034" s="68"/>
      <c r="DN1034" s="68"/>
      <c r="DO1034" s="68"/>
      <c r="DP1034" s="68"/>
      <c r="DQ1034" s="68"/>
      <c r="DR1034" s="68"/>
      <c r="DS1034" s="68"/>
      <c r="DT1034" s="68"/>
      <c r="DU1034" s="68"/>
      <c r="DV1034" s="68"/>
      <c r="DW1034" s="68"/>
      <c r="DX1034" s="68"/>
      <c r="DY1034" s="68"/>
      <c r="DZ1034" s="68"/>
      <c r="EA1034" s="68"/>
      <c r="EB1034" s="68"/>
      <c r="EC1034" s="68"/>
      <c r="ED1034" s="68"/>
      <c r="EE1034" s="68"/>
      <c r="EF1034" s="68"/>
      <c r="EG1034" s="68"/>
      <c r="EH1034" s="68"/>
      <c r="EI1034" s="68"/>
      <c r="EJ1034" s="68"/>
      <c r="EK1034" s="68"/>
      <c r="EL1034" s="68"/>
      <c r="EM1034" s="68"/>
      <c r="EN1034" s="68"/>
      <c r="EO1034" s="68"/>
      <c r="EP1034" s="68"/>
      <c r="EQ1034" s="68"/>
      <c r="ER1034" s="68"/>
      <c r="ES1034" s="68"/>
      <c r="ET1034" s="68"/>
      <c r="EU1034" s="68"/>
      <c r="EV1034" s="68"/>
      <c r="EW1034" s="68"/>
      <c r="EX1034" s="68"/>
      <c r="EY1034" s="68"/>
      <c r="EZ1034" s="68"/>
      <c r="FA1034" s="68"/>
      <c r="FB1034" s="68"/>
      <c r="FC1034" s="68"/>
      <c r="FD1034" s="68"/>
      <c r="FE1034" s="68"/>
      <c r="FF1034" s="68"/>
      <c r="FG1034" s="68"/>
      <c r="FH1034" s="68"/>
      <c r="FI1034" s="68"/>
      <c r="FJ1034" s="68"/>
      <c r="FK1034" s="68"/>
      <c r="FL1034" s="68"/>
      <c r="FM1034" s="68"/>
      <c r="FN1034" s="68"/>
      <c r="FO1034" s="68"/>
      <c r="FP1034" s="68"/>
      <c r="FQ1034" s="68"/>
      <c r="FR1034" s="68"/>
      <c r="FS1034" s="68"/>
      <c r="FT1034" s="68"/>
      <c r="FU1034" s="68"/>
      <c r="FV1034" s="68"/>
      <c r="FW1034" s="68"/>
      <c r="FX1034" s="68"/>
      <c r="FY1034" s="68"/>
      <c r="FZ1034" s="68"/>
      <c r="GA1034" s="68"/>
      <c r="GB1034" s="68"/>
      <c r="GC1034" s="68"/>
      <c r="GD1034" s="68"/>
      <c r="GE1034" s="68"/>
      <c r="GF1034" s="68"/>
      <c r="GG1034" s="68"/>
      <c r="GH1034" s="68"/>
      <c r="GI1034" s="68"/>
      <c r="GJ1034" s="68"/>
      <c r="GK1034" s="68"/>
      <c r="GL1034" s="68"/>
      <c r="GM1034" s="68"/>
      <c r="GN1034" s="68"/>
      <c r="GO1034" s="68"/>
      <c r="GP1034" s="68"/>
      <c r="GQ1034" s="68"/>
      <c r="GR1034" s="68"/>
      <c r="GS1034" s="68"/>
      <c r="GT1034" s="68"/>
      <c r="GU1034" s="68"/>
      <c r="GV1034" s="68"/>
      <c r="GW1034" s="68"/>
      <c r="GX1034" s="68"/>
      <c r="GY1034" s="68"/>
      <c r="GZ1034" s="68"/>
      <c r="HA1034" s="68"/>
      <c r="HB1034" s="68"/>
      <c r="HC1034" s="68"/>
      <c r="HD1034" s="68"/>
      <c r="HE1034" s="68"/>
      <c r="HF1034" s="68"/>
      <c r="HG1034" s="68"/>
      <c r="HH1034" s="68"/>
      <c r="HI1034" s="68"/>
      <c r="HJ1034" s="68"/>
      <c r="HK1034" s="68"/>
      <c r="HL1034" s="68"/>
      <c r="HM1034" s="68"/>
      <c r="HN1034" s="68"/>
      <c r="HO1034" s="68"/>
      <c r="HP1034" s="68"/>
      <c r="HQ1034" s="68"/>
      <c r="HR1034" s="68"/>
      <c r="HS1034" s="68"/>
      <c r="HT1034" s="68"/>
      <c r="HU1034" s="68"/>
      <c r="HV1034" s="68"/>
      <c r="HW1034" s="68"/>
      <c r="HX1034" s="68"/>
      <c r="HY1034" s="68"/>
      <c r="HZ1034" s="68"/>
      <c r="IA1034" s="68"/>
      <c r="IB1034" s="68"/>
      <c r="IC1034" s="68"/>
      <c r="ID1034" s="68"/>
      <c r="IE1034" s="68"/>
      <c r="IF1034" s="68"/>
      <c r="IG1034" s="68"/>
      <c r="IH1034" s="68"/>
      <c r="II1034" s="68"/>
      <c r="IJ1034" s="68"/>
      <c r="IK1034" s="68"/>
      <c r="IL1034" s="68"/>
      <c r="IM1034" s="68"/>
      <c r="IN1034" s="68"/>
      <c r="IO1034" s="68"/>
      <c r="IP1034" s="68"/>
      <c r="IQ1034" s="68"/>
      <c r="IR1034" s="68"/>
      <c r="IS1034" s="68"/>
      <c r="IT1034" s="68"/>
      <c r="IU1034" s="68"/>
      <c r="IV1034" s="68"/>
      <c r="IW1034" s="68"/>
      <c r="IX1034" s="68"/>
      <c r="IY1034" s="68"/>
      <c r="IZ1034" s="68"/>
      <c r="JA1034" s="68"/>
      <c r="JB1034" s="68"/>
      <c r="JC1034" s="68"/>
      <c r="JD1034" s="68"/>
      <c r="JE1034" s="68"/>
      <c r="JF1034" s="68"/>
      <c r="JG1034" s="68"/>
      <c r="JH1034" s="68"/>
      <c r="JI1034" s="68"/>
      <c r="JJ1034" s="68"/>
      <c r="JK1034" s="68"/>
      <c r="JL1034" s="68"/>
      <c r="JM1034" s="68"/>
      <c r="JN1034" s="68"/>
      <c r="JO1034" s="68"/>
      <c r="JP1034" s="68"/>
      <c r="JQ1034" s="68"/>
      <c r="JR1034" s="68"/>
      <c r="JS1034" s="68"/>
      <c r="JT1034" s="68"/>
      <c r="JU1034" s="68"/>
      <c r="JV1034" s="68"/>
      <c r="JW1034" s="68"/>
      <c r="JX1034" s="68"/>
      <c r="JY1034" s="68"/>
      <c r="JZ1034" s="68"/>
      <c r="KA1034" s="68"/>
      <c r="KB1034" s="68"/>
      <c r="KC1034" s="68"/>
      <c r="KD1034" s="68"/>
      <c r="KE1034" s="68"/>
      <c r="KF1034" s="68"/>
      <c r="KG1034" s="68"/>
      <c r="KH1034" s="68"/>
      <c r="KI1034" s="68"/>
      <c r="KJ1034" s="68"/>
      <c r="KK1034" s="68"/>
      <c r="KL1034" s="68"/>
      <c r="KM1034" s="68"/>
      <c r="KN1034" s="68"/>
      <c r="KO1034" s="68"/>
      <c r="KP1034" s="68"/>
      <c r="KQ1034" s="68"/>
      <c r="KR1034" s="68"/>
      <c r="KS1034" s="68"/>
      <c r="KT1034" s="68"/>
      <c r="KU1034" s="68"/>
      <c r="KV1034" s="68"/>
      <c r="KW1034" s="68"/>
      <c r="KX1034" s="68"/>
      <c r="KY1034" s="68"/>
      <c r="KZ1034" s="68"/>
      <c r="LA1034" s="68"/>
      <c r="LB1034" s="68"/>
      <c r="LC1034" s="68"/>
      <c r="LD1034" s="68"/>
      <c r="LE1034" s="68"/>
      <c r="LF1034" s="68"/>
      <c r="LG1034" s="68"/>
      <c r="LH1034" s="68"/>
      <c r="LI1034" s="68"/>
      <c r="LJ1034" s="68"/>
      <c r="LK1034" s="68"/>
      <c r="LL1034" s="68"/>
      <c r="LM1034" s="68"/>
      <c r="LN1034" s="68"/>
      <c r="LO1034" s="68"/>
      <c r="LP1034" s="68"/>
      <c r="LQ1034" s="68"/>
      <c r="LR1034" s="68"/>
      <c r="LS1034" s="68"/>
      <c r="LT1034" s="68"/>
      <c r="LU1034" s="68"/>
      <c r="LV1034" s="68"/>
      <c r="LW1034" s="68"/>
      <c r="LX1034" s="68"/>
      <c r="LY1034" s="68"/>
      <c r="LZ1034" s="68"/>
      <c r="MA1034" s="68"/>
      <c r="MB1034" s="68"/>
      <c r="MC1034" s="68"/>
      <c r="MD1034" s="68"/>
      <c r="ME1034" s="68"/>
      <c r="MF1034" s="68"/>
      <c r="MG1034" s="68"/>
      <c r="MH1034" s="68"/>
      <c r="MI1034" s="68"/>
      <c r="MJ1034" s="68"/>
      <c r="MK1034" s="68"/>
      <c r="ML1034" s="68"/>
      <c r="MM1034" s="68"/>
      <c r="MN1034" s="68"/>
      <c r="MO1034" s="68"/>
      <c r="MP1034" s="68"/>
      <c r="MQ1034" s="68"/>
      <c r="MR1034" s="68"/>
      <c r="MS1034" s="68"/>
      <c r="MT1034" s="68"/>
      <c r="MU1034" s="68"/>
      <c r="MV1034" s="68"/>
      <c r="MW1034" s="68"/>
      <c r="MX1034" s="68"/>
      <c r="MY1034" s="68"/>
      <c r="MZ1034" s="68"/>
      <c r="NA1034" s="68"/>
      <c r="NB1034" s="68"/>
      <c r="NC1034" s="68"/>
      <c r="ND1034" s="68"/>
      <c r="NE1034" s="68"/>
      <c r="NF1034" s="68"/>
      <c r="NG1034" s="69"/>
      <c r="NH1034" s="69"/>
      <c r="NI1034" s="69"/>
      <c r="NJ1034" s="68"/>
      <c r="NK1034" s="67"/>
      <c r="NL1034" s="67"/>
      <c r="NM1034" s="67"/>
      <c r="NN1034" s="67"/>
      <c r="NO1034" s="67"/>
      <c r="NP1034" s="67"/>
      <c r="NQ1034" s="67"/>
      <c r="NR1034" s="67"/>
      <c r="NS1034" s="67"/>
      <c r="NT1034" s="67"/>
      <c r="NU1034" s="67"/>
      <c r="NV1034" s="68"/>
    </row>
    <row r="1035" spans="1:386" s="48" customFormat="1" x14ac:dyDescent="0.2">
      <c r="A1035" s="66"/>
      <c r="B1035" s="67"/>
      <c r="C1035" s="67"/>
      <c r="D1035" s="239"/>
      <c r="E1035" s="225"/>
      <c r="F1035" s="68"/>
      <c r="G1035" s="68"/>
      <c r="H1035" s="68"/>
      <c r="I1035" s="68"/>
      <c r="J1035" s="68"/>
      <c r="K1035" s="68"/>
      <c r="L1035" s="68"/>
      <c r="M1035" s="68"/>
      <c r="N1035" s="68"/>
      <c r="O1035" s="68"/>
      <c r="P1035" s="68"/>
      <c r="Q1035" s="68"/>
      <c r="R1035" s="68"/>
      <c r="S1035" s="68"/>
      <c r="T1035" s="68"/>
      <c r="U1035" s="68"/>
      <c r="V1035" s="68"/>
      <c r="W1035" s="68"/>
      <c r="X1035" s="68"/>
      <c r="Y1035" s="68"/>
      <c r="Z1035" s="68"/>
      <c r="AA1035" s="68"/>
      <c r="AB1035" s="68"/>
      <c r="AC1035" s="68"/>
      <c r="AD1035" s="68"/>
      <c r="AE1035" s="68"/>
      <c r="AF1035" s="68"/>
      <c r="AG1035" s="68"/>
      <c r="AH1035" s="68"/>
      <c r="AI1035" s="68"/>
      <c r="AJ1035" s="68"/>
      <c r="AK1035" s="68"/>
      <c r="AL1035" s="68"/>
      <c r="AM1035" s="68"/>
      <c r="AN1035" s="68"/>
      <c r="AO1035" s="68"/>
      <c r="AP1035" s="68"/>
      <c r="AQ1035" s="68"/>
      <c r="AR1035" s="68"/>
      <c r="AS1035" s="68"/>
      <c r="AT1035" s="68"/>
      <c r="AU1035" s="68"/>
      <c r="AV1035" s="68"/>
      <c r="AW1035" s="68"/>
      <c r="AX1035" s="68"/>
      <c r="AY1035" s="68"/>
      <c r="AZ1035" s="68"/>
      <c r="BA1035" s="68"/>
      <c r="BB1035" s="68"/>
      <c r="BC1035" s="68"/>
      <c r="BD1035" s="68"/>
      <c r="BE1035" s="68"/>
      <c r="BF1035" s="68"/>
      <c r="BG1035" s="68"/>
      <c r="BH1035" s="68"/>
      <c r="BI1035" s="68"/>
      <c r="BJ1035" s="68"/>
      <c r="BK1035" s="68"/>
      <c r="BL1035" s="68"/>
      <c r="BM1035" s="68"/>
      <c r="BN1035" s="68"/>
      <c r="BO1035" s="68"/>
      <c r="BP1035" s="68"/>
      <c r="BQ1035" s="68"/>
      <c r="BR1035" s="68"/>
      <c r="BS1035" s="68"/>
      <c r="BT1035" s="68"/>
      <c r="BU1035" s="68"/>
      <c r="BV1035" s="68"/>
      <c r="BW1035" s="68"/>
      <c r="BX1035" s="68"/>
      <c r="BY1035" s="68"/>
      <c r="BZ1035" s="68"/>
      <c r="CA1035" s="68"/>
      <c r="CB1035" s="68"/>
      <c r="CC1035" s="68"/>
      <c r="CD1035" s="68"/>
      <c r="CE1035" s="68"/>
      <c r="CF1035" s="68"/>
      <c r="CG1035" s="68"/>
      <c r="CH1035" s="68"/>
      <c r="CI1035" s="68"/>
      <c r="CJ1035" s="68"/>
      <c r="CK1035" s="68"/>
      <c r="CL1035" s="68"/>
      <c r="CM1035" s="68"/>
      <c r="CN1035" s="68"/>
      <c r="CO1035" s="68"/>
      <c r="CP1035" s="68"/>
      <c r="CQ1035" s="68"/>
      <c r="CR1035" s="68"/>
      <c r="CS1035" s="68"/>
      <c r="CT1035" s="68"/>
      <c r="CU1035" s="68"/>
      <c r="CV1035" s="68"/>
      <c r="CW1035" s="68"/>
      <c r="CX1035" s="68"/>
      <c r="CY1035" s="68"/>
      <c r="CZ1035" s="68"/>
      <c r="DA1035" s="68"/>
      <c r="DB1035" s="68"/>
      <c r="DC1035" s="68"/>
      <c r="DD1035" s="68"/>
      <c r="DE1035" s="68"/>
      <c r="DF1035" s="68"/>
      <c r="DG1035" s="68"/>
      <c r="DH1035" s="68"/>
      <c r="DI1035" s="68"/>
      <c r="DJ1035" s="68"/>
      <c r="DK1035" s="68"/>
      <c r="DL1035" s="68"/>
      <c r="DM1035" s="68"/>
      <c r="DN1035" s="68"/>
      <c r="DO1035" s="68"/>
      <c r="DP1035" s="68"/>
      <c r="DQ1035" s="68"/>
      <c r="DR1035" s="68"/>
      <c r="DS1035" s="68"/>
      <c r="DT1035" s="68"/>
      <c r="DU1035" s="68"/>
      <c r="DV1035" s="68"/>
      <c r="DW1035" s="68"/>
      <c r="DX1035" s="68"/>
      <c r="DY1035" s="68"/>
      <c r="DZ1035" s="68"/>
      <c r="EA1035" s="68"/>
      <c r="EB1035" s="68"/>
      <c r="EC1035" s="68"/>
      <c r="ED1035" s="68"/>
      <c r="EE1035" s="68"/>
      <c r="EF1035" s="68"/>
      <c r="EG1035" s="68"/>
      <c r="EH1035" s="68"/>
      <c r="EI1035" s="68"/>
      <c r="EJ1035" s="68"/>
      <c r="EK1035" s="68"/>
      <c r="EL1035" s="68"/>
      <c r="EM1035" s="68"/>
      <c r="EN1035" s="68"/>
      <c r="EO1035" s="68"/>
      <c r="EP1035" s="68"/>
      <c r="EQ1035" s="68"/>
      <c r="ER1035" s="68"/>
      <c r="ES1035" s="68"/>
      <c r="ET1035" s="68"/>
      <c r="EU1035" s="68"/>
      <c r="EV1035" s="68"/>
      <c r="EW1035" s="68"/>
      <c r="EX1035" s="68"/>
      <c r="EY1035" s="68"/>
      <c r="EZ1035" s="68"/>
      <c r="FA1035" s="68"/>
      <c r="FB1035" s="68"/>
      <c r="FC1035" s="68"/>
      <c r="FD1035" s="68"/>
      <c r="FE1035" s="68"/>
      <c r="FF1035" s="68"/>
      <c r="FG1035" s="68"/>
      <c r="FH1035" s="68"/>
      <c r="FI1035" s="68"/>
      <c r="FJ1035" s="68"/>
      <c r="FK1035" s="68"/>
      <c r="FL1035" s="68"/>
      <c r="FM1035" s="68"/>
      <c r="FN1035" s="68"/>
      <c r="FO1035" s="68"/>
      <c r="FP1035" s="68"/>
      <c r="FQ1035" s="68"/>
      <c r="FR1035" s="68"/>
      <c r="FS1035" s="68"/>
      <c r="FT1035" s="68"/>
      <c r="FU1035" s="68"/>
      <c r="FV1035" s="68"/>
      <c r="FW1035" s="68"/>
      <c r="FX1035" s="68"/>
      <c r="FY1035" s="68"/>
      <c r="FZ1035" s="68"/>
      <c r="GA1035" s="68"/>
      <c r="GB1035" s="68"/>
      <c r="GC1035" s="68"/>
      <c r="GD1035" s="68"/>
      <c r="GE1035" s="68"/>
      <c r="GF1035" s="68"/>
      <c r="GG1035" s="68"/>
      <c r="GH1035" s="68"/>
      <c r="GI1035" s="68"/>
      <c r="GJ1035" s="68"/>
      <c r="GK1035" s="68"/>
      <c r="GL1035" s="68"/>
      <c r="GM1035" s="68"/>
      <c r="GN1035" s="68"/>
      <c r="GO1035" s="68"/>
      <c r="GP1035" s="68"/>
      <c r="GQ1035" s="68"/>
      <c r="GR1035" s="68"/>
      <c r="GS1035" s="68"/>
      <c r="GT1035" s="68"/>
      <c r="GU1035" s="68"/>
      <c r="GV1035" s="68"/>
      <c r="GW1035" s="68"/>
      <c r="GX1035" s="68"/>
      <c r="GY1035" s="68"/>
      <c r="GZ1035" s="68"/>
      <c r="HA1035" s="68"/>
      <c r="HB1035" s="68"/>
      <c r="HC1035" s="68"/>
      <c r="HD1035" s="68"/>
      <c r="HE1035" s="68"/>
      <c r="HF1035" s="68"/>
      <c r="HG1035" s="68"/>
      <c r="HH1035" s="68"/>
      <c r="HI1035" s="68"/>
      <c r="HJ1035" s="68"/>
      <c r="HK1035" s="68"/>
      <c r="HL1035" s="68"/>
      <c r="HM1035" s="68"/>
      <c r="HN1035" s="68"/>
      <c r="HO1035" s="68"/>
      <c r="HP1035" s="68"/>
      <c r="HQ1035" s="68"/>
      <c r="HR1035" s="68"/>
      <c r="HS1035" s="68"/>
      <c r="HT1035" s="68"/>
      <c r="HU1035" s="68"/>
      <c r="HV1035" s="68"/>
      <c r="HW1035" s="68"/>
      <c r="HX1035" s="68"/>
      <c r="HY1035" s="68"/>
      <c r="HZ1035" s="68"/>
      <c r="IA1035" s="68"/>
      <c r="IB1035" s="68"/>
      <c r="IC1035" s="68"/>
      <c r="ID1035" s="68"/>
      <c r="IE1035" s="68"/>
      <c r="IF1035" s="68"/>
      <c r="IG1035" s="68"/>
      <c r="IH1035" s="68"/>
      <c r="II1035" s="68"/>
      <c r="IJ1035" s="68"/>
      <c r="IK1035" s="68"/>
      <c r="IL1035" s="68"/>
      <c r="IM1035" s="68"/>
      <c r="IN1035" s="68"/>
      <c r="IO1035" s="68"/>
      <c r="IP1035" s="68"/>
      <c r="IQ1035" s="68"/>
      <c r="IR1035" s="68"/>
      <c r="IS1035" s="68"/>
      <c r="IT1035" s="68"/>
      <c r="IU1035" s="68"/>
      <c r="IV1035" s="68"/>
      <c r="IW1035" s="68"/>
      <c r="IX1035" s="68"/>
      <c r="IY1035" s="68"/>
      <c r="IZ1035" s="68"/>
      <c r="JA1035" s="68"/>
      <c r="JB1035" s="68"/>
      <c r="JC1035" s="68"/>
      <c r="JD1035" s="68"/>
      <c r="JE1035" s="68"/>
      <c r="JF1035" s="68"/>
      <c r="JG1035" s="68"/>
      <c r="JH1035" s="68"/>
      <c r="JI1035" s="68"/>
      <c r="JJ1035" s="68"/>
      <c r="JK1035" s="68"/>
      <c r="JL1035" s="68"/>
      <c r="JM1035" s="68"/>
      <c r="JN1035" s="68"/>
      <c r="JO1035" s="68"/>
      <c r="JP1035" s="68"/>
      <c r="JQ1035" s="68"/>
      <c r="JR1035" s="68"/>
      <c r="JS1035" s="68"/>
      <c r="JT1035" s="68"/>
      <c r="JU1035" s="68"/>
      <c r="JV1035" s="68"/>
      <c r="JW1035" s="68"/>
      <c r="JX1035" s="68"/>
      <c r="JY1035" s="68"/>
      <c r="JZ1035" s="68"/>
      <c r="KA1035" s="68"/>
      <c r="KB1035" s="68"/>
      <c r="KC1035" s="68"/>
      <c r="KD1035" s="68"/>
      <c r="KE1035" s="68"/>
      <c r="KF1035" s="68"/>
      <c r="KG1035" s="68"/>
      <c r="KH1035" s="68"/>
      <c r="KI1035" s="68"/>
      <c r="KJ1035" s="68"/>
      <c r="KK1035" s="68"/>
      <c r="KL1035" s="68"/>
      <c r="KM1035" s="68"/>
      <c r="KN1035" s="68"/>
      <c r="KO1035" s="68"/>
      <c r="KP1035" s="68"/>
      <c r="KQ1035" s="68"/>
      <c r="KR1035" s="68"/>
      <c r="KS1035" s="68"/>
      <c r="KT1035" s="68"/>
      <c r="KU1035" s="68"/>
      <c r="KV1035" s="68"/>
      <c r="KW1035" s="68"/>
      <c r="KX1035" s="68"/>
      <c r="KY1035" s="68"/>
      <c r="KZ1035" s="68"/>
      <c r="LA1035" s="68"/>
      <c r="LB1035" s="68"/>
      <c r="LC1035" s="68"/>
      <c r="LD1035" s="68"/>
      <c r="LE1035" s="68"/>
      <c r="LF1035" s="68"/>
      <c r="LG1035" s="68"/>
      <c r="LH1035" s="68"/>
      <c r="LI1035" s="68"/>
      <c r="LJ1035" s="68"/>
      <c r="LK1035" s="68"/>
      <c r="LL1035" s="68"/>
      <c r="LM1035" s="68"/>
      <c r="LN1035" s="68"/>
      <c r="LO1035" s="68"/>
      <c r="LP1035" s="68"/>
      <c r="LQ1035" s="68"/>
      <c r="LR1035" s="68"/>
      <c r="LS1035" s="68"/>
      <c r="LT1035" s="68"/>
      <c r="LU1035" s="68"/>
      <c r="LV1035" s="68"/>
      <c r="LW1035" s="68"/>
      <c r="LX1035" s="68"/>
      <c r="LY1035" s="68"/>
      <c r="LZ1035" s="68"/>
      <c r="MA1035" s="68"/>
      <c r="MB1035" s="68"/>
      <c r="MC1035" s="68"/>
      <c r="MD1035" s="68"/>
      <c r="ME1035" s="68"/>
      <c r="MF1035" s="68"/>
      <c r="MG1035" s="68"/>
      <c r="MH1035" s="68"/>
      <c r="MI1035" s="68"/>
      <c r="MJ1035" s="68"/>
      <c r="MK1035" s="68"/>
      <c r="ML1035" s="68"/>
      <c r="MM1035" s="68"/>
      <c r="MN1035" s="68"/>
      <c r="MO1035" s="68"/>
      <c r="MP1035" s="68"/>
      <c r="MQ1035" s="68"/>
      <c r="MR1035" s="68"/>
      <c r="MS1035" s="68"/>
      <c r="MT1035" s="68"/>
      <c r="MU1035" s="68"/>
      <c r="MV1035" s="68"/>
      <c r="MW1035" s="68"/>
      <c r="MX1035" s="68"/>
      <c r="MY1035" s="68"/>
      <c r="MZ1035" s="68"/>
      <c r="NA1035" s="68"/>
      <c r="NB1035" s="68"/>
      <c r="NC1035" s="68"/>
      <c r="ND1035" s="68"/>
      <c r="NE1035" s="68"/>
      <c r="NF1035" s="68"/>
      <c r="NG1035" s="69"/>
      <c r="NH1035" s="69"/>
      <c r="NI1035" s="69"/>
      <c r="NJ1035" s="68"/>
      <c r="NK1035" s="67"/>
      <c r="NL1035" s="67"/>
      <c r="NM1035" s="67"/>
      <c r="NN1035" s="67"/>
      <c r="NO1035" s="67"/>
      <c r="NP1035" s="67"/>
      <c r="NQ1035" s="67"/>
      <c r="NR1035" s="67"/>
      <c r="NS1035" s="67"/>
      <c r="NT1035" s="67"/>
      <c r="NU1035" s="67"/>
      <c r="NV1035" s="68"/>
    </row>
    <row r="1036" spans="1:386" s="48" customFormat="1" x14ac:dyDescent="0.2">
      <c r="A1036" s="66"/>
      <c r="B1036" s="67"/>
      <c r="C1036" s="67"/>
      <c r="D1036" s="239"/>
      <c r="E1036" s="225"/>
      <c r="F1036" s="68"/>
      <c r="G1036" s="68"/>
      <c r="H1036" s="68"/>
      <c r="I1036" s="68"/>
      <c r="J1036" s="68"/>
      <c r="K1036" s="68"/>
      <c r="L1036" s="68"/>
      <c r="M1036" s="68"/>
      <c r="N1036" s="68"/>
      <c r="O1036" s="68"/>
      <c r="P1036" s="68"/>
      <c r="Q1036" s="68"/>
      <c r="R1036" s="68"/>
      <c r="S1036" s="68"/>
      <c r="T1036" s="68"/>
      <c r="U1036" s="68"/>
      <c r="V1036" s="68"/>
      <c r="W1036" s="68"/>
      <c r="X1036" s="68"/>
      <c r="Y1036" s="68"/>
      <c r="Z1036" s="68"/>
      <c r="AA1036" s="68"/>
      <c r="AB1036" s="68"/>
      <c r="AC1036" s="68"/>
      <c r="AD1036" s="68"/>
      <c r="AE1036" s="68"/>
      <c r="AF1036" s="68"/>
      <c r="AG1036" s="68"/>
      <c r="AH1036" s="68"/>
      <c r="AI1036" s="68"/>
      <c r="AJ1036" s="68"/>
      <c r="AK1036" s="68"/>
      <c r="AL1036" s="68"/>
      <c r="AM1036" s="68"/>
      <c r="AN1036" s="68"/>
      <c r="AO1036" s="68"/>
      <c r="AP1036" s="68"/>
      <c r="AQ1036" s="68"/>
      <c r="AR1036" s="68"/>
      <c r="AS1036" s="68"/>
      <c r="AT1036" s="68"/>
      <c r="AU1036" s="68"/>
      <c r="AV1036" s="68"/>
      <c r="AW1036" s="68"/>
      <c r="AX1036" s="68"/>
      <c r="AY1036" s="68"/>
      <c r="AZ1036" s="68"/>
      <c r="BA1036" s="68"/>
      <c r="BB1036" s="68"/>
      <c r="BC1036" s="68"/>
      <c r="BD1036" s="68"/>
      <c r="BE1036" s="68"/>
      <c r="BF1036" s="68"/>
      <c r="BG1036" s="68"/>
      <c r="BH1036" s="68"/>
      <c r="BI1036" s="68"/>
      <c r="BJ1036" s="68"/>
      <c r="BK1036" s="68"/>
      <c r="BL1036" s="68"/>
      <c r="BM1036" s="68"/>
      <c r="BN1036" s="68"/>
      <c r="BO1036" s="68"/>
      <c r="BP1036" s="68"/>
      <c r="BQ1036" s="68"/>
      <c r="BR1036" s="68"/>
      <c r="BS1036" s="68"/>
      <c r="BT1036" s="68"/>
      <c r="BU1036" s="68"/>
      <c r="BV1036" s="68"/>
      <c r="BW1036" s="68"/>
      <c r="BX1036" s="68"/>
      <c r="BY1036" s="68"/>
      <c r="BZ1036" s="68"/>
      <c r="CA1036" s="68"/>
      <c r="CB1036" s="68"/>
      <c r="CC1036" s="68"/>
      <c r="CD1036" s="68"/>
      <c r="CE1036" s="68"/>
      <c r="CF1036" s="68"/>
      <c r="CG1036" s="68"/>
      <c r="CH1036" s="68"/>
      <c r="CI1036" s="68"/>
      <c r="CJ1036" s="68"/>
      <c r="CK1036" s="68"/>
      <c r="CL1036" s="68"/>
      <c r="CM1036" s="68"/>
      <c r="CN1036" s="68"/>
      <c r="CO1036" s="68"/>
      <c r="CP1036" s="68"/>
      <c r="CQ1036" s="68"/>
      <c r="CR1036" s="68"/>
      <c r="CS1036" s="68"/>
      <c r="CT1036" s="68"/>
      <c r="CU1036" s="68"/>
      <c r="CV1036" s="68"/>
      <c r="CW1036" s="68"/>
      <c r="CX1036" s="68"/>
      <c r="CY1036" s="68"/>
      <c r="CZ1036" s="68"/>
      <c r="DA1036" s="68"/>
      <c r="DB1036" s="68"/>
      <c r="DC1036" s="68"/>
      <c r="DD1036" s="68"/>
      <c r="DE1036" s="68"/>
      <c r="DF1036" s="68"/>
      <c r="DG1036" s="68"/>
      <c r="DH1036" s="68"/>
      <c r="DI1036" s="68"/>
      <c r="DJ1036" s="68"/>
      <c r="DK1036" s="68"/>
      <c r="DL1036" s="68"/>
      <c r="DM1036" s="68"/>
      <c r="DN1036" s="68"/>
      <c r="DO1036" s="68"/>
      <c r="DP1036" s="68"/>
      <c r="DQ1036" s="68"/>
      <c r="DR1036" s="68"/>
      <c r="DS1036" s="68"/>
      <c r="DT1036" s="68"/>
      <c r="DU1036" s="68"/>
      <c r="DV1036" s="68"/>
      <c r="DW1036" s="68"/>
      <c r="DX1036" s="68"/>
      <c r="DY1036" s="68"/>
      <c r="DZ1036" s="68"/>
      <c r="EA1036" s="68"/>
      <c r="EB1036" s="68"/>
      <c r="EC1036" s="68"/>
      <c r="ED1036" s="68"/>
      <c r="EE1036" s="68"/>
      <c r="EF1036" s="68"/>
      <c r="EG1036" s="68"/>
      <c r="EH1036" s="68"/>
      <c r="EI1036" s="68"/>
      <c r="EJ1036" s="68"/>
      <c r="EK1036" s="68"/>
      <c r="EL1036" s="68"/>
      <c r="EM1036" s="68"/>
      <c r="EN1036" s="68"/>
      <c r="EO1036" s="68"/>
      <c r="EP1036" s="68"/>
      <c r="EQ1036" s="68"/>
      <c r="ER1036" s="68"/>
      <c r="ES1036" s="68"/>
      <c r="ET1036" s="68"/>
      <c r="EU1036" s="68"/>
      <c r="EV1036" s="68"/>
      <c r="EW1036" s="68"/>
      <c r="EX1036" s="68"/>
      <c r="EY1036" s="68"/>
      <c r="EZ1036" s="68"/>
      <c r="FA1036" s="68"/>
      <c r="FB1036" s="68"/>
      <c r="FC1036" s="68"/>
      <c r="FD1036" s="68"/>
      <c r="FE1036" s="68"/>
      <c r="FF1036" s="68"/>
      <c r="FG1036" s="68"/>
      <c r="FH1036" s="68"/>
      <c r="FI1036" s="68"/>
      <c r="FJ1036" s="68"/>
      <c r="FK1036" s="68"/>
      <c r="FL1036" s="68"/>
      <c r="FM1036" s="68"/>
      <c r="FN1036" s="68"/>
      <c r="FO1036" s="68"/>
      <c r="FP1036" s="68"/>
      <c r="FQ1036" s="68"/>
      <c r="FR1036" s="68"/>
      <c r="FS1036" s="68"/>
      <c r="FT1036" s="68"/>
      <c r="FU1036" s="68"/>
      <c r="FV1036" s="68"/>
      <c r="FW1036" s="68"/>
      <c r="FX1036" s="68"/>
      <c r="FY1036" s="68"/>
      <c r="FZ1036" s="68"/>
      <c r="GA1036" s="68"/>
      <c r="GB1036" s="68"/>
      <c r="GC1036" s="68"/>
      <c r="GD1036" s="68"/>
      <c r="GE1036" s="68"/>
      <c r="GF1036" s="68"/>
      <c r="GG1036" s="68"/>
      <c r="GH1036" s="68"/>
      <c r="GI1036" s="68"/>
      <c r="GJ1036" s="68"/>
      <c r="GK1036" s="68"/>
      <c r="GL1036" s="68"/>
      <c r="GM1036" s="68"/>
      <c r="GN1036" s="68"/>
      <c r="GO1036" s="68"/>
      <c r="GP1036" s="68"/>
      <c r="GQ1036" s="68"/>
      <c r="GR1036" s="68"/>
      <c r="GS1036" s="68"/>
      <c r="GT1036" s="68"/>
      <c r="GU1036" s="68"/>
      <c r="GV1036" s="68"/>
      <c r="GW1036" s="68"/>
      <c r="GX1036" s="68"/>
      <c r="GY1036" s="68"/>
      <c r="GZ1036" s="68"/>
      <c r="HA1036" s="68"/>
      <c r="HB1036" s="68"/>
      <c r="HC1036" s="68"/>
      <c r="HD1036" s="68"/>
      <c r="HE1036" s="68"/>
      <c r="HF1036" s="68"/>
      <c r="HG1036" s="68"/>
      <c r="HH1036" s="68"/>
      <c r="HI1036" s="68"/>
      <c r="HJ1036" s="68"/>
      <c r="HK1036" s="68"/>
      <c r="HL1036" s="68"/>
      <c r="HM1036" s="68"/>
      <c r="HN1036" s="68"/>
      <c r="HO1036" s="68"/>
      <c r="HP1036" s="68"/>
      <c r="HQ1036" s="68"/>
      <c r="HR1036" s="68"/>
      <c r="HS1036" s="68"/>
      <c r="HT1036" s="68"/>
      <c r="HU1036" s="68"/>
      <c r="HV1036" s="68"/>
      <c r="HW1036" s="68"/>
      <c r="HX1036" s="68"/>
      <c r="HY1036" s="68"/>
      <c r="HZ1036" s="68"/>
      <c r="IA1036" s="68"/>
      <c r="IB1036" s="68"/>
      <c r="IC1036" s="68"/>
      <c r="ID1036" s="68"/>
      <c r="IE1036" s="68"/>
      <c r="IF1036" s="68"/>
      <c r="IG1036" s="68"/>
      <c r="IH1036" s="68"/>
      <c r="II1036" s="68"/>
      <c r="IJ1036" s="68"/>
      <c r="IK1036" s="68"/>
      <c r="IL1036" s="68"/>
      <c r="IM1036" s="68"/>
      <c r="IN1036" s="68"/>
      <c r="IO1036" s="68"/>
      <c r="IP1036" s="68"/>
      <c r="IQ1036" s="68"/>
      <c r="IR1036" s="68"/>
      <c r="IS1036" s="68"/>
      <c r="IT1036" s="68"/>
      <c r="IU1036" s="68"/>
      <c r="IV1036" s="68"/>
      <c r="IW1036" s="68"/>
      <c r="IX1036" s="68"/>
      <c r="IY1036" s="68"/>
      <c r="IZ1036" s="68"/>
      <c r="JA1036" s="68"/>
      <c r="JB1036" s="68"/>
      <c r="JC1036" s="68"/>
      <c r="JD1036" s="68"/>
      <c r="JE1036" s="68"/>
      <c r="JF1036" s="68"/>
      <c r="JG1036" s="68"/>
      <c r="JH1036" s="68"/>
      <c r="JI1036" s="68"/>
      <c r="JJ1036" s="68"/>
      <c r="JK1036" s="68"/>
      <c r="JL1036" s="68"/>
      <c r="JM1036" s="68"/>
      <c r="JN1036" s="68"/>
      <c r="JO1036" s="68"/>
      <c r="JP1036" s="68"/>
      <c r="JQ1036" s="68"/>
      <c r="JR1036" s="68"/>
      <c r="JS1036" s="68"/>
      <c r="JT1036" s="68"/>
      <c r="JU1036" s="68"/>
      <c r="JV1036" s="68"/>
      <c r="JW1036" s="68"/>
      <c r="JX1036" s="68"/>
      <c r="JY1036" s="68"/>
      <c r="JZ1036" s="68"/>
      <c r="KA1036" s="68"/>
      <c r="KB1036" s="68"/>
      <c r="KC1036" s="68"/>
      <c r="KD1036" s="68"/>
      <c r="KE1036" s="68"/>
      <c r="KF1036" s="68"/>
      <c r="KG1036" s="68"/>
      <c r="KH1036" s="68"/>
      <c r="KI1036" s="68"/>
      <c r="KJ1036" s="68"/>
      <c r="KK1036" s="68"/>
      <c r="KL1036" s="68"/>
      <c r="KM1036" s="68"/>
      <c r="KN1036" s="68"/>
      <c r="KO1036" s="68"/>
      <c r="KP1036" s="68"/>
      <c r="KQ1036" s="68"/>
      <c r="KR1036" s="68"/>
      <c r="KS1036" s="68"/>
      <c r="KT1036" s="68"/>
      <c r="KU1036" s="68"/>
      <c r="KV1036" s="68"/>
      <c r="KW1036" s="68"/>
      <c r="KX1036" s="68"/>
      <c r="KY1036" s="68"/>
      <c r="KZ1036" s="68"/>
      <c r="LA1036" s="68"/>
      <c r="LB1036" s="68"/>
      <c r="LC1036" s="68"/>
      <c r="LD1036" s="68"/>
      <c r="LE1036" s="68"/>
      <c r="LF1036" s="68"/>
      <c r="LG1036" s="68"/>
      <c r="LH1036" s="68"/>
      <c r="LI1036" s="68"/>
      <c r="LJ1036" s="68"/>
      <c r="LK1036" s="68"/>
      <c r="LL1036" s="68"/>
      <c r="LM1036" s="68"/>
      <c r="LN1036" s="68"/>
      <c r="LO1036" s="68"/>
      <c r="LP1036" s="68"/>
      <c r="LQ1036" s="68"/>
      <c r="LR1036" s="68"/>
      <c r="LS1036" s="68"/>
      <c r="LT1036" s="68"/>
      <c r="LU1036" s="68"/>
      <c r="LV1036" s="68"/>
      <c r="LW1036" s="68"/>
      <c r="LX1036" s="68"/>
      <c r="LY1036" s="68"/>
      <c r="LZ1036" s="68"/>
      <c r="MA1036" s="68"/>
      <c r="MB1036" s="68"/>
      <c r="MC1036" s="68"/>
      <c r="MD1036" s="68"/>
      <c r="ME1036" s="68"/>
      <c r="MF1036" s="68"/>
      <c r="MG1036" s="68"/>
      <c r="MH1036" s="68"/>
      <c r="MI1036" s="68"/>
      <c r="MJ1036" s="68"/>
      <c r="MK1036" s="68"/>
      <c r="ML1036" s="68"/>
      <c r="MM1036" s="68"/>
      <c r="MN1036" s="68"/>
      <c r="MO1036" s="68"/>
      <c r="MP1036" s="68"/>
      <c r="MQ1036" s="68"/>
      <c r="MR1036" s="68"/>
      <c r="MS1036" s="68"/>
      <c r="MT1036" s="68"/>
      <c r="MU1036" s="68"/>
      <c r="MV1036" s="68"/>
      <c r="MW1036" s="68"/>
      <c r="MX1036" s="68"/>
      <c r="MY1036" s="68"/>
      <c r="MZ1036" s="68"/>
      <c r="NA1036" s="68"/>
      <c r="NB1036" s="68"/>
      <c r="NC1036" s="68"/>
      <c r="ND1036" s="68"/>
      <c r="NE1036" s="68"/>
      <c r="NF1036" s="68"/>
      <c r="NG1036" s="69"/>
      <c r="NH1036" s="69"/>
      <c r="NI1036" s="69"/>
      <c r="NJ1036" s="68"/>
      <c r="NK1036" s="67"/>
      <c r="NL1036" s="67"/>
      <c r="NM1036" s="67"/>
      <c r="NN1036" s="67"/>
      <c r="NO1036" s="67"/>
      <c r="NP1036" s="67"/>
      <c r="NQ1036" s="67"/>
      <c r="NR1036" s="67"/>
      <c r="NS1036" s="67"/>
      <c r="NT1036" s="67"/>
      <c r="NU1036" s="67"/>
      <c r="NV1036" s="68"/>
    </row>
    <row r="1037" spans="1:386" s="48" customFormat="1" x14ac:dyDescent="0.2">
      <c r="A1037" s="66"/>
      <c r="B1037" s="67"/>
      <c r="C1037" s="67"/>
      <c r="D1037" s="239"/>
      <c r="E1037" s="225"/>
      <c r="F1037" s="68"/>
      <c r="G1037" s="68"/>
      <c r="H1037" s="68"/>
      <c r="I1037" s="68"/>
      <c r="J1037" s="68"/>
      <c r="K1037" s="68"/>
      <c r="L1037" s="68"/>
      <c r="M1037" s="68"/>
      <c r="N1037" s="68"/>
      <c r="O1037" s="68"/>
      <c r="P1037" s="68"/>
      <c r="Q1037" s="68"/>
      <c r="R1037" s="68"/>
      <c r="S1037" s="68"/>
      <c r="T1037" s="68"/>
      <c r="U1037" s="68"/>
      <c r="V1037" s="68"/>
      <c r="W1037" s="68"/>
      <c r="X1037" s="68"/>
      <c r="Y1037" s="68"/>
      <c r="Z1037" s="68"/>
      <c r="AA1037" s="68"/>
      <c r="AB1037" s="68"/>
      <c r="AC1037" s="68"/>
      <c r="AD1037" s="68"/>
      <c r="AE1037" s="68"/>
      <c r="AF1037" s="68"/>
      <c r="AG1037" s="68"/>
      <c r="AH1037" s="68"/>
      <c r="AI1037" s="68"/>
      <c r="AJ1037" s="68"/>
      <c r="AK1037" s="68"/>
      <c r="AL1037" s="68"/>
      <c r="AM1037" s="68"/>
      <c r="AN1037" s="68"/>
      <c r="AO1037" s="68"/>
      <c r="AP1037" s="68"/>
      <c r="AQ1037" s="68"/>
      <c r="AR1037" s="68"/>
      <c r="AS1037" s="68"/>
      <c r="AT1037" s="68"/>
      <c r="AU1037" s="68"/>
      <c r="AV1037" s="68"/>
      <c r="AW1037" s="68"/>
      <c r="AX1037" s="68"/>
      <c r="AY1037" s="68"/>
      <c r="AZ1037" s="68"/>
      <c r="BA1037" s="68"/>
      <c r="BB1037" s="68"/>
      <c r="BC1037" s="68"/>
      <c r="BD1037" s="68"/>
      <c r="BE1037" s="68"/>
      <c r="BF1037" s="68"/>
      <c r="BG1037" s="68"/>
      <c r="BH1037" s="68"/>
      <c r="BI1037" s="68"/>
      <c r="BJ1037" s="68"/>
      <c r="BK1037" s="68"/>
      <c r="BL1037" s="68"/>
      <c r="BM1037" s="68"/>
      <c r="BN1037" s="68"/>
      <c r="BO1037" s="68"/>
      <c r="BP1037" s="68"/>
      <c r="BQ1037" s="68"/>
      <c r="BR1037" s="68"/>
      <c r="BS1037" s="68"/>
      <c r="BT1037" s="68"/>
      <c r="BU1037" s="68"/>
      <c r="BV1037" s="68"/>
      <c r="BW1037" s="68"/>
      <c r="BX1037" s="68"/>
      <c r="BY1037" s="68"/>
      <c r="BZ1037" s="68"/>
      <c r="CA1037" s="68"/>
      <c r="CB1037" s="68"/>
      <c r="CC1037" s="68"/>
      <c r="CD1037" s="68"/>
      <c r="CE1037" s="68"/>
      <c r="CF1037" s="68"/>
      <c r="CG1037" s="68"/>
      <c r="CH1037" s="68"/>
      <c r="CI1037" s="68"/>
      <c r="CJ1037" s="68"/>
      <c r="CK1037" s="68"/>
      <c r="CL1037" s="68"/>
      <c r="CM1037" s="68"/>
      <c r="CN1037" s="68"/>
      <c r="CO1037" s="68"/>
      <c r="CP1037" s="68"/>
      <c r="CQ1037" s="68"/>
      <c r="CR1037" s="68"/>
      <c r="CS1037" s="68"/>
      <c r="CT1037" s="68"/>
      <c r="CU1037" s="68"/>
      <c r="CV1037" s="68"/>
      <c r="CW1037" s="68"/>
      <c r="CX1037" s="68"/>
      <c r="CY1037" s="68"/>
      <c r="CZ1037" s="68"/>
      <c r="DA1037" s="68"/>
      <c r="DB1037" s="68"/>
      <c r="DC1037" s="68"/>
      <c r="DD1037" s="68"/>
      <c r="DE1037" s="68"/>
      <c r="DF1037" s="68"/>
      <c r="DG1037" s="68"/>
      <c r="DH1037" s="68"/>
      <c r="DI1037" s="68"/>
      <c r="DJ1037" s="68"/>
      <c r="DK1037" s="68"/>
      <c r="DL1037" s="68"/>
      <c r="DM1037" s="68"/>
      <c r="DN1037" s="68"/>
      <c r="DO1037" s="68"/>
      <c r="DP1037" s="68"/>
      <c r="DQ1037" s="68"/>
      <c r="DR1037" s="68"/>
      <c r="DS1037" s="68"/>
      <c r="DT1037" s="68"/>
      <c r="DU1037" s="68"/>
      <c r="DV1037" s="68"/>
      <c r="DW1037" s="68"/>
      <c r="DX1037" s="68"/>
      <c r="DY1037" s="68"/>
      <c r="DZ1037" s="68"/>
      <c r="EA1037" s="68"/>
      <c r="EB1037" s="68"/>
      <c r="EC1037" s="68"/>
      <c r="ED1037" s="68"/>
      <c r="EE1037" s="68"/>
      <c r="EF1037" s="68"/>
      <c r="EG1037" s="68"/>
      <c r="EH1037" s="68"/>
      <c r="EI1037" s="68"/>
      <c r="EJ1037" s="68"/>
      <c r="EK1037" s="68"/>
      <c r="EL1037" s="68"/>
      <c r="EM1037" s="68"/>
      <c r="EN1037" s="68"/>
      <c r="EO1037" s="68"/>
      <c r="EP1037" s="68"/>
      <c r="EQ1037" s="68"/>
      <c r="ER1037" s="68"/>
      <c r="ES1037" s="68"/>
      <c r="ET1037" s="68"/>
      <c r="EU1037" s="68"/>
      <c r="EV1037" s="68"/>
      <c r="EW1037" s="68"/>
      <c r="EX1037" s="68"/>
      <c r="EY1037" s="68"/>
      <c r="EZ1037" s="68"/>
      <c r="FA1037" s="68"/>
      <c r="FB1037" s="68"/>
      <c r="FC1037" s="68"/>
      <c r="FD1037" s="68"/>
      <c r="FE1037" s="68"/>
      <c r="FF1037" s="68"/>
      <c r="FG1037" s="68"/>
      <c r="FH1037" s="68"/>
      <c r="FI1037" s="68"/>
      <c r="FJ1037" s="68"/>
      <c r="FK1037" s="68"/>
      <c r="FL1037" s="68"/>
      <c r="FM1037" s="68"/>
      <c r="FN1037" s="68"/>
      <c r="FO1037" s="68"/>
      <c r="FP1037" s="68"/>
      <c r="FQ1037" s="68"/>
      <c r="FR1037" s="68"/>
      <c r="FS1037" s="68"/>
      <c r="FT1037" s="68"/>
      <c r="FU1037" s="68"/>
      <c r="FV1037" s="68"/>
      <c r="FW1037" s="68"/>
      <c r="FX1037" s="68"/>
      <c r="FY1037" s="68"/>
      <c r="FZ1037" s="68"/>
      <c r="GA1037" s="68"/>
      <c r="GB1037" s="68"/>
      <c r="GC1037" s="68"/>
      <c r="GD1037" s="68"/>
      <c r="GE1037" s="68"/>
      <c r="GF1037" s="68"/>
      <c r="GG1037" s="68"/>
      <c r="GH1037" s="68"/>
      <c r="GI1037" s="68"/>
      <c r="GJ1037" s="68"/>
      <c r="GK1037" s="68"/>
      <c r="GL1037" s="68"/>
      <c r="GM1037" s="68"/>
      <c r="GN1037" s="68"/>
      <c r="GO1037" s="68"/>
      <c r="GP1037" s="68"/>
      <c r="GQ1037" s="68"/>
      <c r="GR1037" s="68"/>
      <c r="GS1037" s="68"/>
      <c r="GT1037" s="68"/>
      <c r="GU1037" s="68"/>
      <c r="GV1037" s="68"/>
      <c r="GW1037" s="68"/>
      <c r="GX1037" s="68"/>
      <c r="GY1037" s="68"/>
      <c r="GZ1037" s="68"/>
      <c r="HA1037" s="68"/>
      <c r="HB1037" s="68"/>
      <c r="HC1037" s="68"/>
      <c r="HD1037" s="68"/>
      <c r="HE1037" s="68"/>
      <c r="HF1037" s="68"/>
      <c r="HG1037" s="68"/>
      <c r="HH1037" s="68"/>
      <c r="HI1037" s="68"/>
      <c r="HJ1037" s="68"/>
      <c r="HK1037" s="68"/>
      <c r="HL1037" s="68"/>
      <c r="HM1037" s="68"/>
      <c r="HN1037" s="68"/>
      <c r="HO1037" s="68"/>
      <c r="HP1037" s="68"/>
      <c r="HQ1037" s="68"/>
      <c r="HR1037" s="68"/>
      <c r="HS1037" s="68"/>
      <c r="HT1037" s="68"/>
      <c r="HU1037" s="68"/>
      <c r="HV1037" s="68"/>
      <c r="HW1037" s="68"/>
      <c r="HX1037" s="68"/>
      <c r="HY1037" s="68"/>
      <c r="HZ1037" s="68"/>
      <c r="IA1037" s="68"/>
      <c r="IB1037" s="68"/>
      <c r="IC1037" s="68"/>
      <c r="ID1037" s="68"/>
      <c r="IE1037" s="68"/>
      <c r="IF1037" s="68"/>
      <c r="IG1037" s="68"/>
      <c r="IH1037" s="68"/>
      <c r="II1037" s="68"/>
      <c r="IJ1037" s="68"/>
      <c r="IK1037" s="68"/>
      <c r="IL1037" s="68"/>
      <c r="IM1037" s="68"/>
      <c r="IN1037" s="68"/>
      <c r="IO1037" s="68"/>
      <c r="IP1037" s="68"/>
      <c r="IQ1037" s="68"/>
      <c r="IR1037" s="68"/>
      <c r="IS1037" s="68"/>
      <c r="IT1037" s="68"/>
      <c r="IU1037" s="68"/>
      <c r="IV1037" s="68"/>
      <c r="IW1037" s="68"/>
      <c r="IX1037" s="68"/>
      <c r="IY1037" s="68"/>
      <c r="IZ1037" s="68"/>
      <c r="JA1037" s="68"/>
      <c r="JB1037" s="68"/>
      <c r="JC1037" s="68"/>
      <c r="JD1037" s="68"/>
      <c r="JE1037" s="68"/>
      <c r="JF1037" s="68"/>
      <c r="JG1037" s="68"/>
      <c r="JH1037" s="68"/>
      <c r="JI1037" s="68"/>
      <c r="JJ1037" s="68"/>
      <c r="JK1037" s="68"/>
      <c r="JL1037" s="68"/>
      <c r="JM1037" s="68"/>
      <c r="JN1037" s="68"/>
      <c r="JO1037" s="68"/>
      <c r="JP1037" s="68"/>
      <c r="JQ1037" s="68"/>
      <c r="JR1037" s="68"/>
      <c r="JS1037" s="68"/>
      <c r="JT1037" s="68"/>
      <c r="JU1037" s="68"/>
      <c r="JV1037" s="68"/>
      <c r="JW1037" s="68"/>
      <c r="JX1037" s="68"/>
      <c r="JY1037" s="68"/>
      <c r="JZ1037" s="68"/>
      <c r="KA1037" s="68"/>
      <c r="KB1037" s="68"/>
      <c r="KC1037" s="68"/>
      <c r="KD1037" s="68"/>
      <c r="KE1037" s="68"/>
      <c r="KF1037" s="68"/>
      <c r="KG1037" s="68"/>
      <c r="KH1037" s="68"/>
      <c r="KI1037" s="68"/>
      <c r="KJ1037" s="68"/>
      <c r="KK1037" s="68"/>
      <c r="KL1037" s="68"/>
      <c r="KM1037" s="68"/>
      <c r="KN1037" s="68"/>
      <c r="KO1037" s="68"/>
      <c r="KP1037" s="68"/>
      <c r="KQ1037" s="68"/>
      <c r="KR1037" s="68"/>
      <c r="KS1037" s="68"/>
      <c r="KT1037" s="68"/>
      <c r="KU1037" s="68"/>
      <c r="KV1037" s="68"/>
      <c r="KW1037" s="68"/>
      <c r="KX1037" s="68"/>
      <c r="KY1037" s="68"/>
      <c r="KZ1037" s="68"/>
      <c r="LA1037" s="68"/>
      <c r="LB1037" s="68"/>
      <c r="LC1037" s="68"/>
      <c r="LD1037" s="68"/>
      <c r="LE1037" s="68"/>
      <c r="LF1037" s="68"/>
      <c r="LG1037" s="68"/>
      <c r="LH1037" s="68"/>
      <c r="LI1037" s="68"/>
      <c r="LJ1037" s="68"/>
      <c r="LK1037" s="68"/>
      <c r="LL1037" s="68"/>
      <c r="LM1037" s="68"/>
      <c r="LN1037" s="68"/>
      <c r="LO1037" s="68"/>
      <c r="LP1037" s="68"/>
      <c r="LQ1037" s="68"/>
      <c r="LR1037" s="68"/>
      <c r="LS1037" s="68"/>
      <c r="LT1037" s="68"/>
      <c r="LU1037" s="68"/>
      <c r="LV1037" s="68"/>
      <c r="LW1037" s="68"/>
      <c r="LX1037" s="68"/>
      <c r="LY1037" s="68"/>
      <c r="LZ1037" s="68"/>
      <c r="MA1037" s="68"/>
      <c r="MB1037" s="68"/>
      <c r="MC1037" s="68"/>
      <c r="MD1037" s="68"/>
      <c r="ME1037" s="68"/>
      <c r="MF1037" s="68"/>
      <c r="MG1037" s="68"/>
      <c r="MH1037" s="68"/>
      <c r="MI1037" s="68"/>
      <c r="MJ1037" s="68"/>
      <c r="MK1037" s="68"/>
      <c r="ML1037" s="68"/>
      <c r="MM1037" s="68"/>
      <c r="MN1037" s="68"/>
      <c r="MO1037" s="68"/>
      <c r="MP1037" s="68"/>
      <c r="MQ1037" s="68"/>
      <c r="MR1037" s="68"/>
      <c r="MS1037" s="68"/>
      <c r="MT1037" s="68"/>
      <c r="MU1037" s="68"/>
      <c r="MV1037" s="68"/>
      <c r="MW1037" s="68"/>
      <c r="MX1037" s="68"/>
      <c r="MY1037" s="68"/>
      <c r="MZ1037" s="68"/>
      <c r="NA1037" s="68"/>
      <c r="NB1037" s="68"/>
      <c r="NC1037" s="68"/>
      <c r="ND1037" s="68"/>
      <c r="NE1037" s="68"/>
      <c r="NF1037" s="68"/>
      <c r="NG1037" s="69"/>
      <c r="NH1037" s="69"/>
      <c r="NI1037" s="69"/>
      <c r="NJ1037" s="68"/>
      <c r="NK1037" s="67"/>
      <c r="NL1037" s="67"/>
      <c r="NM1037" s="67"/>
      <c r="NN1037" s="67"/>
      <c r="NO1037" s="67"/>
      <c r="NP1037" s="67"/>
      <c r="NQ1037" s="67"/>
      <c r="NR1037" s="67"/>
      <c r="NS1037" s="67"/>
      <c r="NT1037" s="67"/>
      <c r="NU1037" s="67"/>
      <c r="NV1037" s="68"/>
    </row>
    <row r="1038" spans="1:386" s="48" customFormat="1" x14ac:dyDescent="0.2">
      <c r="A1038" s="66"/>
      <c r="B1038" s="67"/>
      <c r="C1038" s="67"/>
      <c r="D1038" s="239"/>
      <c r="E1038" s="225"/>
      <c r="F1038" s="68"/>
      <c r="G1038" s="68"/>
      <c r="H1038" s="68"/>
      <c r="I1038" s="68"/>
      <c r="J1038" s="68"/>
      <c r="K1038" s="68"/>
      <c r="L1038" s="68"/>
      <c r="M1038" s="68"/>
      <c r="N1038" s="68"/>
      <c r="O1038" s="68"/>
      <c r="P1038" s="68"/>
      <c r="Q1038" s="68"/>
      <c r="R1038" s="68"/>
      <c r="S1038" s="68"/>
      <c r="T1038" s="68"/>
      <c r="U1038" s="68"/>
      <c r="V1038" s="68"/>
      <c r="W1038" s="68"/>
      <c r="X1038" s="68"/>
      <c r="Y1038" s="68"/>
      <c r="Z1038" s="68"/>
      <c r="AA1038" s="68"/>
      <c r="AB1038" s="68"/>
      <c r="AC1038" s="68"/>
      <c r="AD1038" s="68"/>
      <c r="AE1038" s="68"/>
      <c r="AF1038" s="68"/>
      <c r="AG1038" s="68"/>
      <c r="AH1038" s="68"/>
      <c r="AI1038" s="68"/>
      <c r="AJ1038" s="68"/>
      <c r="AK1038" s="68"/>
      <c r="AL1038" s="68"/>
      <c r="AM1038" s="68"/>
      <c r="AN1038" s="68"/>
      <c r="AO1038" s="68"/>
      <c r="AP1038" s="68"/>
      <c r="AQ1038" s="68"/>
      <c r="AR1038" s="68"/>
      <c r="AS1038" s="68"/>
      <c r="AT1038" s="68"/>
      <c r="AU1038" s="68"/>
      <c r="AV1038" s="68"/>
      <c r="AW1038" s="68"/>
      <c r="AX1038" s="68"/>
      <c r="AY1038" s="68"/>
      <c r="AZ1038" s="68"/>
      <c r="BA1038" s="68"/>
      <c r="BB1038" s="68"/>
      <c r="BC1038" s="68"/>
      <c r="BD1038" s="68"/>
      <c r="BE1038" s="68"/>
      <c r="BF1038" s="68"/>
      <c r="BG1038" s="68"/>
      <c r="BH1038" s="68"/>
      <c r="BI1038" s="68"/>
      <c r="BJ1038" s="68"/>
      <c r="BK1038" s="68"/>
      <c r="BL1038" s="68"/>
      <c r="BM1038" s="68"/>
      <c r="BN1038" s="68"/>
      <c r="BO1038" s="68"/>
      <c r="BP1038" s="68"/>
      <c r="BQ1038" s="68"/>
      <c r="BR1038" s="68"/>
      <c r="BS1038" s="68"/>
      <c r="BT1038" s="68"/>
      <c r="BU1038" s="68"/>
      <c r="BV1038" s="68"/>
      <c r="BW1038" s="68"/>
      <c r="BX1038" s="68"/>
      <c r="BY1038" s="68"/>
      <c r="BZ1038" s="68"/>
      <c r="CA1038" s="68"/>
      <c r="CB1038" s="68"/>
      <c r="CC1038" s="68"/>
      <c r="CD1038" s="68"/>
      <c r="CE1038" s="68"/>
      <c r="CF1038" s="68"/>
      <c r="CG1038" s="68"/>
      <c r="CH1038" s="68"/>
      <c r="CI1038" s="68"/>
      <c r="CJ1038" s="68"/>
      <c r="CK1038" s="68"/>
      <c r="CL1038" s="68"/>
      <c r="CM1038" s="68"/>
      <c r="CN1038" s="68"/>
      <c r="CO1038" s="68"/>
      <c r="CP1038" s="68"/>
      <c r="CQ1038" s="68"/>
      <c r="CR1038" s="68"/>
      <c r="CS1038" s="68"/>
      <c r="CT1038" s="68"/>
      <c r="CU1038" s="68"/>
      <c r="CV1038" s="68"/>
      <c r="CW1038" s="68"/>
      <c r="CX1038" s="68"/>
      <c r="CY1038" s="68"/>
      <c r="CZ1038" s="68"/>
      <c r="DA1038" s="68"/>
      <c r="DB1038" s="68"/>
      <c r="DC1038" s="68"/>
      <c r="DD1038" s="68"/>
      <c r="DE1038" s="68"/>
      <c r="DF1038" s="68"/>
      <c r="DG1038" s="68"/>
      <c r="DH1038" s="68"/>
      <c r="DI1038" s="68"/>
      <c r="DJ1038" s="68"/>
      <c r="DK1038" s="68"/>
      <c r="DL1038" s="68"/>
      <c r="DM1038" s="68"/>
      <c r="DN1038" s="68"/>
      <c r="DO1038" s="68"/>
      <c r="DP1038" s="68"/>
      <c r="DQ1038" s="68"/>
      <c r="DR1038" s="68"/>
      <c r="DS1038" s="68"/>
      <c r="DT1038" s="68"/>
      <c r="DU1038" s="68"/>
      <c r="DV1038" s="68"/>
      <c r="DW1038" s="68"/>
      <c r="DX1038" s="68"/>
      <c r="DY1038" s="68"/>
      <c r="DZ1038" s="68"/>
      <c r="EA1038" s="68"/>
      <c r="EB1038" s="68"/>
      <c r="EC1038" s="68"/>
      <c r="ED1038" s="68"/>
      <c r="EE1038" s="68"/>
      <c r="EF1038" s="68"/>
      <c r="EG1038" s="68"/>
      <c r="EH1038" s="68"/>
      <c r="EI1038" s="68"/>
      <c r="EJ1038" s="68"/>
      <c r="EK1038" s="68"/>
      <c r="EL1038" s="68"/>
      <c r="EM1038" s="68"/>
      <c r="EN1038" s="68"/>
      <c r="EO1038" s="68"/>
      <c r="EP1038" s="68"/>
      <c r="EQ1038" s="68"/>
      <c r="ER1038" s="68"/>
      <c r="ES1038" s="68"/>
      <c r="ET1038" s="68"/>
      <c r="EU1038" s="68"/>
      <c r="EV1038" s="68"/>
      <c r="EW1038" s="68"/>
      <c r="EX1038" s="68"/>
      <c r="EY1038" s="68"/>
      <c r="EZ1038" s="68"/>
      <c r="FA1038" s="68"/>
      <c r="FB1038" s="68"/>
      <c r="FC1038" s="68"/>
      <c r="FD1038" s="68"/>
      <c r="FE1038" s="68"/>
      <c r="FF1038" s="68"/>
      <c r="FG1038" s="68"/>
      <c r="FH1038" s="68"/>
      <c r="FI1038" s="68"/>
      <c r="FJ1038" s="68"/>
      <c r="FK1038" s="68"/>
      <c r="FL1038" s="68"/>
      <c r="FM1038" s="68"/>
      <c r="FN1038" s="68"/>
      <c r="FO1038" s="68"/>
      <c r="FP1038" s="68"/>
      <c r="FQ1038" s="68"/>
      <c r="FR1038" s="68"/>
      <c r="FS1038" s="68"/>
      <c r="FT1038" s="68"/>
      <c r="FU1038" s="68"/>
      <c r="FV1038" s="68"/>
      <c r="FW1038" s="68"/>
      <c r="FX1038" s="68"/>
      <c r="FY1038" s="68"/>
      <c r="FZ1038" s="68"/>
      <c r="GA1038" s="68"/>
      <c r="GB1038" s="68"/>
      <c r="GC1038" s="68"/>
      <c r="GD1038" s="68"/>
      <c r="GE1038" s="68"/>
      <c r="GF1038" s="68"/>
      <c r="GG1038" s="68"/>
      <c r="GH1038" s="68"/>
      <c r="GI1038" s="68"/>
      <c r="GJ1038" s="68"/>
      <c r="GK1038" s="68"/>
      <c r="GL1038" s="68"/>
      <c r="GM1038" s="68"/>
      <c r="GN1038" s="68"/>
      <c r="GO1038" s="68"/>
      <c r="GP1038" s="68"/>
      <c r="GQ1038" s="68"/>
      <c r="GR1038" s="68"/>
      <c r="GS1038" s="68"/>
      <c r="GT1038" s="68"/>
      <c r="GU1038" s="68"/>
      <c r="GV1038" s="68"/>
      <c r="GW1038" s="68"/>
      <c r="GX1038" s="68"/>
      <c r="GY1038" s="68"/>
      <c r="GZ1038" s="68"/>
      <c r="HA1038" s="68"/>
      <c r="HB1038" s="68"/>
      <c r="HC1038" s="68"/>
      <c r="HD1038" s="68"/>
      <c r="HE1038" s="68"/>
      <c r="HF1038" s="68"/>
      <c r="HG1038" s="68"/>
      <c r="HH1038" s="68"/>
      <c r="HI1038" s="68"/>
      <c r="HJ1038" s="68"/>
      <c r="HK1038" s="68"/>
      <c r="HL1038" s="68"/>
      <c r="HM1038" s="68"/>
      <c r="HN1038" s="68"/>
      <c r="HO1038" s="68"/>
      <c r="HP1038" s="68"/>
      <c r="HQ1038" s="68"/>
      <c r="HR1038" s="68"/>
      <c r="HS1038" s="68"/>
      <c r="HT1038" s="68"/>
      <c r="HU1038" s="68"/>
      <c r="HV1038" s="68"/>
      <c r="HW1038" s="68"/>
      <c r="HX1038" s="68"/>
      <c r="HY1038" s="68"/>
      <c r="HZ1038" s="68"/>
      <c r="IA1038" s="68"/>
      <c r="IB1038" s="68"/>
      <c r="IC1038" s="68"/>
      <c r="ID1038" s="68"/>
      <c r="IE1038" s="68"/>
      <c r="IF1038" s="68"/>
      <c r="IG1038" s="68"/>
      <c r="IH1038" s="68"/>
      <c r="II1038" s="68"/>
      <c r="IJ1038" s="68"/>
      <c r="IK1038" s="68"/>
      <c r="IL1038" s="68"/>
      <c r="IM1038" s="68"/>
      <c r="IN1038" s="68"/>
      <c r="IO1038" s="68"/>
      <c r="IP1038" s="68"/>
      <c r="IQ1038" s="68"/>
      <c r="IR1038" s="68"/>
      <c r="IS1038" s="68"/>
      <c r="IT1038" s="68"/>
      <c r="IU1038" s="68"/>
      <c r="IV1038" s="68"/>
      <c r="IW1038" s="68"/>
      <c r="IX1038" s="68"/>
      <c r="IY1038" s="68"/>
      <c r="IZ1038" s="68"/>
      <c r="JA1038" s="68"/>
      <c r="JB1038" s="68"/>
      <c r="JC1038" s="68"/>
      <c r="JD1038" s="68"/>
      <c r="JE1038" s="68"/>
      <c r="JF1038" s="68"/>
      <c r="JG1038" s="68"/>
      <c r="JH1038" s="68"/>
      <c r="JI1038" s="68"/>
      <c r="JJ1038" s="68"/>
      <c r="JK1038" s="68"/>
      <c r="JL1038" s="68"/>
      <c r="JM1038" s="68"/>
      <c r="JN1038" s="68"/>
      <c r="JO1038" s="68"/>
      <c r="JP1038" s="68"/>
      <c r="JQ1038" s="68"/>
      <c r="JR1038" s="68"/>
      <c r="JS1038" s="68"/>
      <c r="JT1038" s="68"/>
      <c r="JU1038" s="68"/>
      <c r="JV1038" s="68"/>
      <c r="JW1038" s="68"/>
      <c r="JX1038" s="68"/>
      <c r="JY1038" s="68"/>
      <c r="JZ1038" s="68"/>
      <c r="KA1038" s="68"/>
      <c r="KB1038" s="68"/>
      <c r="KC1038" s="68"/>
      <c r="KD1038" s="68"/>
      <c r="KE1038" s="68"/>
      <c r="KF1038" s="68"/>
      <c r="KG1038" s="68"/>
      <c r="KH1038" s="68"/>
      <c r="KI1038" s="68"/>
      <c r="KJ1038" s="68"/>
      <c r="KK1038" s="68"/>
      <c r="KL1038" s="68"/>
      <c r="KM1038" s="68"/>
      <c r="KN1038" s="68"/>
      <c r="KO1038" s="68"/>
      <c r="KP1038" s="68"/>
      <c r="KQ1038" s="68"/>
      <c r="KR1038" s="68"/>
      <c r="KS1038" s="68"/>
      <c r="KT1038" s="68"/>
      <c r="KU1038" s="68"/>
      <c r="KV1038" s="68"/>
      <c r="KW1038" s="68"/>
      <c r="KX1038" s="68"/>
      <c r="KY1038" s="68"/>
      <c r="KZ1038" s="68"/>
      <c r="LA1038" s="68"/>
      <c r="LB1038" s="68"/>
      <c r="LC1038" s="68"/>
      <c r="LD1038" s="68"/>
      <c r="LE1038" s="68"/>
      <c r="LF1038" s="68"/>
      <c r="LG1038" s="68"/>
      <c r="LH1038" s="68"/>
      <c r="LI1038" s="68"/>
      <c r="LJ1038" s="68"/>
      <c r="LK1038" s="68"/>
      <c r="LL1038" s="68"/>
      <c r="LM1038" s="68"/>
      <c r="LN1038" s="68"/>
      <c r="LO1038" s="68"/>
      <c r="LP1038" s="68"/>
      <c r="LQ1038" s="68"/>
      <c r="LR1038" s="68"/>
      <c r="LS1038" s="68"/>
      <c r="LT1038" s="68"/>
      <c r="LU1038" s="68"/>
      <c r="LV1038" s="68"/>
      <c r="LW1038" s="68"/>
      <c r="LX1038" s="68"/>
      <c r="LY1038" s="68"/>
      <c r="LZ1038" s="68"/>
      <c r="MA1038" s="68"/>
      <c r="MB1038" s="68"/>
      <c r="MC1038" s="68"/>
      <c r="MD1038" s="68"/>
      <c r="ME1038" s="68"/>
      <c r="MF1038" s="68"/>
      <c r="MG1038" s="68"/>
      <c r="MH1038" s="68"/>
      <c r="MI1038" s="68"/>
      <c r="MJ1038" s="68"/>
      <c r="MK1038" s="68"/>
      <c r="ML1038" s="68"/>
      <c r="MM1038" s="68"/>
      <c r="MN1038" s="68"/>
      <c r="MO1038" s="68"/>
      <c r="MP1038" s="68"/>
      <c r="MQ1038" s="68"/>
      <c r="MR1038" s="68"/>
      <c r="MS1038" s="68"/>
      <c r="MT1038" s="68"/>
      <c r="MU1038" s="68"/>
      <c r="MV1038" s="68"/>
      <c r="MW1038" s="68"/>
      <c r="MX1038" s="68"/>
      <c r="MY1038" s="68"/>
      <c r="MZ1038" s="68"/>
      <c r="NA1038" s="68"/>
      <c r="NB1038" s="68"/>
      <c r="NC1038" s="68"/>
      <c r="ND1038" s="68"/>
      <c r="NE1038" s="68"/>
      <c r="NF1038" s="68"/>
      <c r="NG1038" s="69"/>
      <c r="NH1038" s="69"/>
      <c r="NI1038" s="69"/>
      <c r="NJ1038" s="68"/>
      <c r="NK1038" s="67"/>
      <c r="NL1038" s="67"/>
      <c r="NM1038" s="67"/>
      <c r="NN1038" s="67"/>
      <c r="NO1038" s="67"/>
      <c r="NP1038" s="67"/>
      <c r="NQ1038" s="67"/>
      <c r="NR1038" s="67"/>
      <c r="NS1038" s="67"/>
      <c r="NT1038" s="67"/>
      <c r="NU1038" s="67"/>
      <c r="NV1038" s="68"/>
    </row>
    <row r="1039" spans="1:386" s="48" customFormat="1" x14ac:dyDescent="0.2">
      <c r="A1039" s="66"/>
      <c r="B1039" s="67"/>
      <c r="C1039" s="67"/>
      <c r="D1039" s="239"/>
      <c r="E1039" s="225"/>
      <c r="F1039" s="68"/>
      <c r="G1039" s="68"/>
      <c r="H1039" s="68"/>
      <c r="I1039" s="68"/>
      <c r="J1039" s="68"/>
      <c r="K1039" s="68"/>
      <c r="L1039" s="68"/>
      <c r="M1039" s="68"/>
      <c r="N1039" s="68"/>
      <c r="O1039" s="68"/>
      <c r="P1039" s="68"/>
      <c r="Q1039" s="68"/>
      <c r="R1039" s="68"/>
      <c r="S1039" s="68"/>
      <c r="T1039" s="68"/>
      <c r="U1039" s="68"/>
      <c r="V1039" s="68"/>
      <c r="W1039" s="68"/>
      <c r="X1039" s="68"/>
      <c r="Y1039" s="68"/>
      <c r="Z1039" s="68"/>
      <c r="AA1039" s="68"/>
      <c r="AB1039" s="68"/>
      <c r="AC1039" s="68"/>
      <c r="AD1039" s="68"/>
      <c r="AE1039" s="68"/>
      <c r="AF1039" s="68"/>
      <c r="AG1039" s="68"/>
      <c r="AH1039" s="68"/>
      <c r="AI1039" s="68"/>
      <c r="AJ1039" s="68"/>
      <c r="AK1039" s="68"/>
      <c r="AL1039" s="68"/>
      <c r="AM1039" s="68"/>
      <c r="AN1039" s="68"/>
      <c r="AO1039" s="68"/>
      <c r="AP1039" s="68"/>
      <c r="AQ1039" s="68"/>
      <c r="AR1039" s="68"/>
      <c r="AS1039" s="68"/>
      <c r="AT1039" s="68"/>
      <c r="AU1039" s="68"/>
      <c r="AV1039" s="68"/>
      <c r="AW1039" s="68"/>
      <c r="AX1039" s="68"/>
      <c r="AY1039" s="68"/>
      <c r="AZ1039" s="68"/>
      <c r="BA1039" s="68"/>
      <c r="BB1039" s="68"/>
      <c r="BC1039" s="68"/>
      <c r="BD1039" s="68"/>
      <c r="BE1039" s="68"/>
      <c r="BF1039" s="68"/>
      <c r="BG1039" s="68"/>
      <c r="BH1039" s="68"/>
      <c r="BI1039" s="68"/>
      <c r="BJ1039" s="68"/>
      <c r="BK1039" s="68"/>
      <c r="BL1039" s="68"/>
      <c r="BM1039" s="68"/>
      <c r="BN1039" s="68"/>
      <c r="BO1039" s="68"/>
      <c r="BP1039" s="68"/>
      <c r="BQ1039" s="68"/>
      <c r="BR1039" s="68"/>
      <c r="BS1039" s="68"/>
      <c r="BT1039" s="68"/>
      <c r="BU1039" s="68"/>
      <c r="BV1039" s="68"/>
      <c r="BW1039" s="68"/>
      <c r="BX1039" s="68"/>
      <c r="BY1039" s="68"/>
      <c r="BZ1039" s="68"/>
      <c r="CA1039" s="68"/>
      <c r="CB1039" s="68"/>
      <c r="CC1039" s="68"/>
      <c r="CD1039" s="68"/>
      <c r="CE1039" s="68"/>
      <c r="CF1039" s="68"/>
      <c r="CG1039" s="68"/>
      <c r="CH1039" s="68"/>
      <c r="CI1039" s="68"/>
      <c r="CJ1039" s="68"/>
      <c r="CK1039" s="68"/>
      <c r="CL1039" s="68"/>
      <c r="CM1039" s="68"/>
      <c r="CN1039" s="68"/>
      <c r="CO1039" s="68"/>
      <c r="CP1039" s="68"/>
      <c r="CQ1039" s="68"/>
      <c r="CR1039" s="68"/>
      <c r="CS1039" s="68"/>
      <c r="CT1039" s="68"/>
      <c r="CU1039" s="68"/>
      <c r="CV1039" s="68"/>
      <c r="CW1039" s="68"/>
      <c r="CX1039" s="68"/>
      <c r="CY1039" s="68"/>
      <c r="CZ1039" s="68"/>
      <c r="DA1039" s="68"/>
      <c r="DB1039" s="68"/>
      <c r="DC1039" s="68"/>
      <c r="DD1039" s="68"/>
      <c r="DE1039" s="68"/>
      <c r="DF1039" s="68"/>
      <c r="DG1039" s="68"/>
      <c r="DH1039" s="68"/>
      <c r="DI1039" s="68"/>
      <c r="DJ1039" s="68"/>
      <c r="DK1039" s="68"/>
      <c r="DL1039" s="68"/>
      <c r="DM1039" s="68"/>
      <c r="DN1039" s="68"/>
      <c r="DO1039" s="68"/>
      <c r="DP1039" s="68"/>
      <c r="DQ1039" s="68"/>
      <c r="DR1039" s="68"/>
      <c r="DS1039" s="68"/>
      <c r="DT1039" s="68"/>
      <c r="DU1039" s="68"/>
      <c r="DV1039" s="68"/>
      <c r="DW1039" s="68"/>
      <c r="DX1039" s="68"/>
      <c r="DY1039" s="68"/>
      <c r="DZ1039" s="68"/>
      <c r="EA1039" s="68"/>
      <c r="EB1039" s="68"/>
      <c r="EC1039" s="68"/>
      <c r="ED1039" s="68"/>
      <c r="EE1039" s="68"/>
      <c r="EF1039" s="68"/>
      <c r="EG1039" s="68"/>
      <c r="EH1039" s="68"/>
      <c r="EI1039" s="68"/>
      <c r="EJ1039" s="68"/>
      <c r="EK1039" s="68"/>
      <c r="EL1039" s="68"/>
      <c r="EM1039" s="68"/>
      <c r="EN1039" s="68"/>
      <c r="EO1039" s="68"/>
      <c r="EP1039" s="68"/>
      <c r="EQ1039" s="68"/>
      <c r="ER1039" s="68"/>
      <c r="ES1039" s="68"/>
      <c r="ET1039" s="68"/>
      <c r="EU1039" s="68"/>
      <c r="EV1039" s="68"/>
      <c r="EW1039" s="68"/>
      <c r="EX1039" s="68"/>
      <c r="EY1039" s="68"/>
      <c r="EZ1039" s="68"/>
      <c r="FA1039" s="68"/>
      <c r="FB1039" s="68"/>
      <c r="FC1039" s="68"/>
      <c r="FD1039" s="68"/>
      <c r="FE1039" s="68"/>
      <c r="FF1039" s="68"/>
      <c r="FG1039" s="68"/>
      <c r="FH1039" s="68"/>
      <c r="FI1039" s="68"/>
      <c r="FJ1039" s="68"/>
      <c r="FK1039" s="68"/>
      <c r="FL1039" s="68"/>
      <c r="FM1039" s="68"/>
      <c r="FN1039" s="68"/>
      <c r="FO1039" s="68"/>
      <c r="FP1039" s="68"/>
      <c r="FQ1039" s="68"/>
      <c r="FR1039" s="68"/>
      <c r="FS1039" s="68"/>
      <c r="FT1039" s="68"/>
      <c r="FU1039" s="68"/>
      <c r="FV1039" s="68"/>
      <c r="FW1039" s="68"/>
      <c r="FX1039" s="68"/>
      <c r="FY1039" s="68"/>
      <c r="FZ1039" s="68"/>
      <c r="GA1039" s="68"/>
      <c r="GB1039" s="68"/>
      <c r="GC1039" s="68"/>
      <c r="GD1039" s="68"/>
      <c r="GE1039" s="68"/>
      <c r="GF1039" s="68"/>
      <c r="GG1039" s="68"/>
      <c r="GH1039" s="68"/>
      <c r="GI1039" s="68"/>
      <c r="GJ1039" s="68"/>
      <c r="GK1039" s="68"/>
      <c r="GL1039" s="68"/>
      <c r="GM1039" s="68"/>
      <c r="GN1039" s="68"/>
      <c r="GO1039" s="68"/>
      <c r="GP1039" s="68"/>
      <c r="GQ1039" s="68"/>
      <c r="GR1039" s="68"/>
      <c r="GS1039" s="68"/>
      <c r="GT1039" s="68"/>
      <c r="GU1039" s="68"/>
      <c r="GV1039" s="68"/>
      <c r="GW1039" s="68"/>
      <c r="GX1039" s="68"/>
      <c r="GY1039" s="68"/>
      <c r="GZ1039" s="68"/>
      <c r="HA1039" s="68"/>
      <c r="HB1039" s="68"/>
      <c r="HC1039" s="68"/>
      <c r="HD1039" s="68"/>
      <c r="HE1039" s="68"/>
      <c r="HF1039" s="68"/>
      <c r="HG1039" s="68"/>
      <c r="HH1039" s="68"/>
      <c r="HI1039" s="68"/>
      <c r="HJ1039" s="68"/>
      <c r="HK1039" s="68"/>
      <c r="HL1039" s="68"/>
      <c r="HM1039" s="68"/>
      <c r="HN1039" s="68"/>
      <c r="HO1039" s="68"/>
      <c r="HP1039" s="68"/>
      <c r="HQ1039" s="68"/>
      <c r="HR1039" s="68"/>
      <c r="HS1039" s="68"/>
      <c r="HT1039" s="68"/>
      <c r="HU1039" s="68"/>
      <c r="HV1039" s="68"/>
      <c r="HW1039" s="68"/>
      <c r="HX1039" s="68"/>
      <c r="HY1039" s="68"/>
      <c r="HZ1039" s="68"/>
      <c r="IA1039" s="68"/>
      <c r="IB1039" s="68"/>
      <c r="IC1039" s="68"/>
      <c r="ID1039" s="68"/>
      <c r="IE1039" s="68"/>
      <c r="IF1039" s="68"/>
      <c r="IG1039" s="68"/>
      <c r="IH1039" s="68"/>
      <c r="II1039" s="68"/>
      <c r="IJ1039" s="68"/>
      <c r="IK1039" s="68"/>
      <c r="IL1039" s="68"/>
      <c r="IM1039" s="68"/>
      <c r="IN1039" s="68"/>
      <c r="IO1039" s="68"/>
      <c r="IP1039" s="68"/>
      <c r="IQ1039" s="68"/>
      <c r="IR1039" s="68"/>
      <c r="IS1039" s="68"/>
      <c r="IT1039" s="68"/>
      <c r="IU1039" s="68"/>
      <c r="IV1039" s="68"/>
      <c r="IW1039" s="68"/>
      <c r="IX1039" s="68"/>
      <c r="IY1039" s="68"/>
      <c r="IZ1039" s="68"/>
      <c r="JA1039" s="68"/>
      <c r="JB1039" s="68"/>
      <c r="JC1039" s="68"/>
      <c r="JD1039" s="68"/>
      <c r="JE1039" s="68"/>
      <c r="JF1039" s="68"/>
      <c r="JG1039" s="68"/>
      <c r="JH1039" s="68"/>
      <c r="JI1039" s="68"/>
      <c r="JJ1039" s="68"/>
      <c r="JK1039" s="68"/>
      <c r="JL1039" s="68"/>
      <c r="JM1039" s="68"/>
      <c r="JN1039" s="68"/>
      <c r="JO1039" s="68"/>
      <c r="JP1039" s="68"/>
      <c r="JQ1039" s="68"/>
      <c r="JR1039" s="68"/>
      <c r="JS1039" s="68"/>
      <c r="JT1039" s="68"/>
      <c r="JU1039" s="68"/>
      <c r="JV1039" s="68"/>
      <c r="JW1039" s="68"/>
      <c r="JX1039" s="68"/>
      <c r="JY1039" s="68"/>
      <c r="JZ1039" s="68"/>
      <c r="KA1039" s="68"/>
      <c r="KB1039" s="68"/>
      <c r="KC1039" s="68"/>
      <c r="KD1039" s="68"/>
      <c r="KE1039" s="68"/>
      <c r="KF1039" s="68"/>
      <c r="KG1039" s="68"/>
      <c r="KH1039" s="68"/>
      <c r="KI1039" s="68"/>
      <c r="KJ1039" s="68"/>
      <c r="KK1039" s="68"/>
      <c r="KL1039" s="68"/>
      <c r="KM1039" s="68"/>
      <c r="KN1039" s="68"/>
      <c r="KO1039" s="68"/>
      <c r="KP1039" s="68"/>
      <c r="KQ1039" s="68"/>
      <c r="KR1039" s="68"/>
      <c r="KS1039" s="68"/>
      <c r="KT1039" s="68"/>
      <c r="KU1039" s="68"/>
      <c r="KV1039" s="68"/>
      <c r="KW1039" s="68"/>
      <c r="KX1039" s="68"/>
      <c r="KY1039" s="68"/>
      <c r="KZ1039" s="68"/>
      <c r="LA1039" s="68"/>
      <c r="LB1039" s="68"/>
      <c r="LC1039" s="68"/>
      <c r="LD1039" s="68"/>
      <c r="LE1039" s="68"/>
      <c r="LF1039" s="68"/>
      <c r="LG1039" s="68"/>
      <c r="LH1039" s="68"/>
      <c r="LI1039" s="68"/>
      <c r="LJ1039" s="68"/>
      <c r="LK1039" s="68"/>
      <c r="LL1039" s="68"/>
      <c r="LM1039" s="68"/>
      <c r="LN1039" s="68"/>
      <c r="LO1039" s="68"/>
      <c r="LP1039" s="68"/>
      <c r="LQ1039" s="68"/>
      <c r="LR1039" s="68"/>
      <c r="LS1039" s="68"/>
      <c r="LT1039" s="68"/>
      <c r="LU1039" s="68"/>
      <c r="LV1039" s="68"/>
      <c r="LW1039" s="68"/>
      <c r="LX1039" s="68"/>
      <c r="LY1039" s="68"/>
      <c r="LZ1039" s="68"/>
      <c r="MA1039" s="68"/>
      <c r="MB1039" s="68"/>
      <c r="MC1039" s="68"/>
      <c r="MD1039" s="68"/>
      <c r="ME1039" s="68"/>
      <c r="MF1039" s="68"/>
      <c r="MG1039" s="68"/>
      <c r="MH1039" s="68"/>
      <c r="MI1039" s="68"/>
      <c r="MJ1039" s="68"/>
      <c r="MK1039" s="68"/>
      <c r="ML1039" s="68"/>
      <c r="MM1039" s="68"/>
      <c r="MN1039" s="68"/>
      <c r="MO1039" s="68"/>
      <c r="MP1039" s="68"/>
      <c r="MQ1039" s="68"/>
      <c r="MR1039" s="68"/>
      <c r="MS1039" s="68"/>
      <c r="MT1039" s="68"/>
      <c r="MU1039" s="68"/>
      <c r="MV1039" s="68"/>
      <c r="MW1039" s="68"/>
      <c r="MX1039" s="68"/>
      <c r="MY1039" s="68"/>
      <c r="MZ1039" s="68"/>
      <c r="NA1039" s="68"/>
      <c r="NB1039" s="68"/>
      <c r="NC1039" s="68"/>
      <c r="ND1039" s="68"/>
      <c r="NE1039" s="68"/>
      <c r="NF1039" s="68"/>
      <c r="NG1039" s="69"/>
      <c r="NH1039" s="69"/>
      <c r="NI1039" s="69"/>
      <c r="NJ1039" s="68"/>
      <c r="NK1039" s="67"/>
      <c r="NL1039" s="67"/>
      <c r="NM1039" s="67"/>
      <c r="NN1039" s="67"/>
      <c r="NO1039" s="67"/>
      <c r="NP1039" s="67"/>
      <c r="NQ1039" s="67"/>
      <c r="NR1039" s="67"/>
      <c r="NS1039" s="67"/>
      <c r="NT1039" s="67"/>
      <c r="NU1039" s="67"/>
      <c r="NV1039" s="68"/>
    </row>
    <row r="1040" spans="1:386" s="48" customFormat="1" x14ac:dyDescent="0.2">
      <c r="A1040" s="66"/>
      <c r="B1040" s="67"/>
      <c r="C1040" s="67"/>
      <c r="D1040" s="239"/>
      <c r="E1040" s="225"/>
      <c r="F1040" s="68"/>
      <c r="G1040" s="68"/>
      <c r="H1040" s="68"/>
      <c r="I1040" s="68"/>
      <c r="J1040" s="68"/>
      <c r="K1040" s="68"/>
      <c r="L1040" s="68"/>
      <c r="M1040" s="68"/>
      <c r="N1040" s="68"/>
      <c r="O1040" s="68"/>
      <c r="P1040" s="68"/>
      <c r="Q1040" s="68"/>
      <c r="R1040" s="68"/>
      <c r="S1040" s="68"/>
      <c r="T1040" s="68"/>
      <c r="U1040" s="68"/>
      <c r="V1040" s="68"/>
      <c r="W1040" s="68"/>
      <c r="X1040" s="68"/>
      <c r="Y1040" s="68"/>
      <c r="Z1040" s="68"/>
      <c r="AA1040" s="68"/>
      <c r="AB1040" s="68"/>
      <c r="AC1040" s="68"/>
      <c r="AD1040" s="68"/>
      <c r="AE1040" s="68"/>
      <c r="AF1040" s="68"/>
      <c r="AG1040" s="68"/>
      <c r="AH1040" s="68"/>
      <c r="AI1040" s="68"/>
      <c r="AJ1040" s="68"/>
      <c r="AK1040" s="68"/>
      <c r="AL1040" s="68"/>
      <c r="AM1040" s="68"/>
      <c r="AN1040" s="68"/>
      <c r="AO1040" s="68"/>
      <c r="AP1040" s="68"/>
      <c r="AQ1040" s="68"/>
      <c r="AR1040" s="68"/>
      <c r="AS1040" s="68"/>
      <c r="AT1040" s="68"/>
      <c r="AU1040" s="68"/>
      <c r="AV1040" s="68"/>
      <c r="AW1040" s="68"/>
      <c r="AX1040" s="68"/>
      <c r="AY1040" s="68"/>
      <c r="AZ1040" s="68"/>
      <c r="BA1040" s="68"/>
      <c r="BB1040" s="68"/>
      <c r="BC1040" s="68"/>
      <c r="BD1040" s="68"/>
      <c r="BE1040" s="68"/>
      <c r="BF1040" s="68"/>
      <c r="BG1040" s="68"/>
      <c r="BH1040" s="68"/>
      <c r="BI1040" s="68"/>
      <c r="BJ1040" s="68"/>
      <c r="BK1040" s="68"/>
      <c r="BL1040" s="68"/>
      <c r="BM1040" s="68"/>
      <c r="BN1040" s="68"/>
      <c r="BO1040" s="68"/>
      <c r="BP1040" s="68"/>
      <c r="BQ1040" s="68"/>
      <c r="BR1040" s="68"/>
      <c r="BS1040" s="68"/>
      <c r="BT1040" s="68"/>
      <c r="BU1040" s="68"/>
      <c r="BV1040" s="68"/>
      <c r="BW1040" s="68"/>
      <c r="BX1040" s="68"/>
      <c r="BY1040" s="68"/>
      <c r="BZ1040" s="68"/>
      <c r="CA1040" s="68"/>
      <c r="CB1040" s="68"/>
      <c r="CC1040" s="68"/>
      <c r="CD1040" s="68"/>
      <c r="CE1040" s="68"/>
      <c r="CF1040" s="68"/>
      <c r="CG1040" s="68"/>
      <c r="CH1040" s="68"/>
      <c r="CI1040" s="68"/>
      <c r="CJ1040" s="68"/>
      <c r="CK1040" s="68"/>
      <c r="CL1040" s="68"/>
      <c r="CM1040" s="68"/>
      <c r="CN1040" s="68"/>
      <c r="CO1040" s="68"/>
      <c r="CP1040" s="68"/>
      <c r="CQ1040" s="68"/>
      <c r="CR1040" s="68"/>
      <c r="CS1040" s="68"/>
      <c r="CT1040" s="68"/>
      <c r="CU1040" s="68"/>
      <c r="CV1040" s="68"/>
      <c r="CW1040" s="68"/>
      <c r="CX1040" s="68"/>
      <c r="CY1040" s="68"/>
      <c r="CZ1040" s="68"/>
      <c r="DA1040" s="68"/>
      <c r="DB1040" s="68"/>
      <c r="DC1040" s="68"/>
      <c r="DD1040" s="68"/>
      <c r="DE1040" s="68"/>
      <c r="DF1040" s="68"/>
      <c r="DG1040" s="68"/>
      <c r="DH1040" s="68"/>
      <c r="DI1040" s="68"/>
      <c r="DJ1040" s="68"/>
      <c r="DK1040" s="68"/>
      <c r="DL1040" s="68"/>
      <c r="DM1040" s="68"/>
      <c r="DN1040" s="68"/>
      <c r="DO1040" s="68"/>
      <c r="DP1040" s="68"/>
      <c r="DQ1040" s="68"/>
      <c r="DR1040" s="68"/>
      <c r="DS1040" s="68"/>
      <c r="DT1040" s="68"/>
      <c r="DU1040" s="68"/>
      <c r="DV1040" s="68"/>
      <c r="DW1040" s="68"/>
      <c r="DX1040" s="68"/>
      <c r="DY1040" s="68"/>
      <c r="DZ1040" s="68"/>
      <c r="EA1040" s="68"/>
      <c r="EB1040" s="68"/>
      <c r="EC1040" s="68"/>
      <c r="ED1040" s="68"/>
      <c r="EE1040" s="68"/>
      <c r="EF1040" s="68"/>
      <c r="EG1040" s="68"/>
      <c r="EH1040" s="68"/>
      <c r="EI1040" s="68"/>
      <c r="EJ1040" s="68"/>
      <c r="EK1040" s="68"/>
      <c r="EL1040" s="68"/>
      <c r="EM1040" s="68"/>
      <c r="EN1040" s="68"/>
      <c r="EO1040" s="68"/>
      <c r="EP1040" s="68"/>
      <c r="EQ1040" s="68"/>
      <c r="ER1040" s="68"/>
      <c r="ES1040" s="68"/>
      <c r="ET1040" s="68"/>
      <c r="EU1040" s="68"/>
      <c r="EV1040" s="68"/>
      <c r="EW1040" s="68"/>
      <c r="EX1040" s="68"/>
      <c r="EY1040" s="68"/>
      <c r="EZ1040" s="68"/>
      <c r="FA1040" s="68"/>
      <c r="FB1040" s="68"/>
      <c r="FC1040" s="68"/>
      <c r="FD1040" s="68"/>
      <c r="FE1040" s="68"/>
      <c r="FF1040" s="68"/>
      <c r="FG1040" s="68"/>
      <c r="FH1040" s="68"/>
      <c r="FI1040" s="68"/>
      <c r="FJ1040" s="68"/>
      <c r="FK1040" s="68"/>
      <c r="FL1040" s="68"/>
      <c r="FM1040" s="68"/>
      <c r="FN1040" s="68"/>
      <c r="FO1040" s="68"/>
      <c r="FP1040" s="68"/>
      <c r="FQ1040" s="68"/>
      <c r="FR1040" s="68"/>
      <c r="FS1040" s="68"/>
      <c r="FT1040" s="68"/>
      <c r="FU1040" s="68"/>
      <c r="FV1040" s="68"/>
      <c r="FW1040" s="68"/>
      <c r="FX1040" s="68"/>
      <c r="FY1040" s="68"/>
      <c r="FZ1040" s="68"/>
      <c r="GA1040" s="68"/>
      <c r="GB1040" s="68"/>
      <c r="GC1040" s="68"/>
      <c r="GD1040" s="68"/>
      <c r="GE1040" s="68"/>
      <c r="GF1040" s="68"/>
      <c r="GG1040" s="68"/>
      <c r="GH1040" s="68"/>
      <c r="GI1040" s="68"/>
      <c r="GJ1040" s="68"/>
      <c r="GK1040" s="68"/>
      <c r="GL1040" s="68"/>
      <c r="GM1040" s="68"/>
      <c r="GN1040" s="68"/>
      <c r="GO1040" s="68"/>
      <c r="GP1040" s="68"/>
      <c r="GQ1040" s="68"/>
      <c r="GR1040" s="68"/>
      <c r="GS1040" s="68"/>
      <c r="GT1040" s="68"/>
      <c r="GU1040" s="68"/>
      <c r="GV1040" s="68"/>
      <c r="GW1040" s="68"/>
      <c r="GX1040" s="68"/>
      <c r="GY1040" s="68"/>
      <c r="GZ1040" s="68"/>
      <c r="HA1040" s="68"/>
      <c r="HB1040" s="68"/>
      <c r="HC1040" s="68"/>
      <c r="HD1040" s="68"/>
      <c r="HE1040" s="68"/>
      <c r="HF1040" s="68"/>
      <c r="HG1040" s="68"/>
      <c r="HH1040" s="68"/>
      <c r="HI1040" s="68"/>
      <c r="HJ1040" s="68"/>
      <c r="HK1040" s="68"/>
      <c r="HL1040" s="68"/>
      <c r="HM1040" s="68"/>
      <c r="HN1040" s="68"/>
      <c r="HO1040" s="68"/>
      <c r="HP1040" s="68"/>
      <c r="HQ1040" s="68"/>
      <c r="HR1040" s="68"/>
      <c r="HS1040" s="68"/>
      <c r="HT1040" s="68"/>
      <c r="HU1040" s="68"/>
      <c r="HV1040" s="68"/>
      <c r="HW1040" s="68"/>
      <c r="HX1040" s="68"/>
      <c r="HY1040" s="68"/>
      <c r="HZ1040" s="68"/>
      <c r="IA1040" s="68"/>
      <c r="IB1040" s="68"/>
      <c r="IC1040" s="68"/>
      <c r="ID1040" s="68"/>
      <c r="IE1040" s="68"/>
      <c r="IF1040" s="68"/>
      <c r="IG1040" s="68"/>
      <c r="IH1040" s="68"/>
      <c r="II1040" s="68"/>
      <c r="IJ1040" s="68"/>
      <c r="IK1040" s="68"/>
      <c r="IL1040" s="68"/>
      <c r="IM1040" s="68"/>
      <c r="IN1040" s="68"/>
      <c r="IO1040" s="68"/>
      <c r="IP1040" s="68"/>
      <c r="IQ1040" s="68"/>
      <c r="IR1040" s="68"/>
      <c r="IS1040" s="68"/>
      <c r="IT1040" s="68"/>
      <c r="IU1040" s="68"/>
      <c r="IV1040" s="68"/>
      <c r="IW1040" s="68"/>
      <c r="IX1040" s="68"/>
      <c r="IY1040" s="68"/>
      <c r="IZ1040" s="68"/>
      <c r="JA1040" s="68"/>
      <c r="JB1040" s="68"/>
      <c r="JC1040" s="68"/>
      <c r="JD1040" s="68"/>
      <c r="JE1040" s="68"/>
      <c r="JF1040" s="68"/>
      <c r="JG1040" s="68"/>
      <c r="JH1040" s="68"/>
      <c r="JI1040" s="68"/>
      <c r="JJ1040" s="68"/>
      <c r="JK1040" s="68"/>
      <c r="JL1040" s="68"/>
      <c r="JM1040" s="68"/>
      <c r="JN1040" s="68"/>
      <c r="JO1040" s="68"/>
      <c r="JP1040" s="68"/>
      <c r="JQ1040" s="68"/>
      <c r="JR1040" s="68"/>
      <c r="JS1040" s="68"/>
      <c r="JT1040" s="68"/>
      <c r="JU1040" s="68"/>
      <c r="JV1040" s="68"/>
      <c r="JW1040" s="68"/>
      <c r="JX1040" s="68"/>
      <c r="JY1040" s="68"/>
      <c r="JZ1040" s="68"/>
      <c r="KA1040" s="68"/>
      <c r="KB1040" s="68"/>
      <c r="KC1040" s="68"/>
      <c r="KD1040" s="68"/>
      <c r="KE1040" s="68"/>
      <c r="KF1040" s="68"/>
      <c r="KG1040" s="68"/>
      <c r="KH1040" s="68"/>
      <c r="KI1040" s="68"/>
      <c r="KJ1040" s="68"/>
      <c r="KK1040" s="68"/>
      <c r="KL1040" s="68"/>
      <c r="KM1040" s="68"/>
      <c r="KN1040" s="68"/>
      <c r="KO1040" s="68"/>
      <c r="KP1040" s="68"/>
      <c r="KQ1040" s="68"/>
      <c r="KR1040" s="68"/>
      <c r="KS1040" s="68"/>
      <c r="KT1040" s="68"/>
      <c r="KU1040" s="68"/>
      <c r="KV1040" s="68"/>
      <c r="KW1040" s="68"/>
      <c r="KX1040" s="68"/>
      <c r="KY1040" s="68"/>
      <c r="KZ1040" s="68"/>
      <c r="LA1040" s="68"/>
      <c r="LB1040" s="68"/>
      <c r="LC1040" s="68"/>
      <c r="LD1040" s="68"/>
      <c r="LE1040" s="68"/>
      <c r="LF1040" s="68"/>
      <c r="LG1040" s="68"/>
      <c r="LH1040" s="68"/>
      <c r="LI1040" s="68"/>
      <c r="LJ1040" s="68"/>
      <c r="LK1040" s="68"/>
      <c r="LL1040" s="68"/>
      <c r="LM1040" s="68"/>
      <c r="LN1040" s="68"/>
      <c r="LO1040" s="68"/>
      <c r="LP1040" s="68"/>
      <c r="LQ1040" s="68"/>
      <c r="LR1040" s="68"/>
      <c r="LS1040" s="68"/>
      <c r="LT1040" s="68"/>
      <c r="LU1040" s="68"/>
      <c r="LV1040" s="68"/>
      <c r="LW1040" s="68"/>
      <c r="LX1040" s="68"/>
      <c r="LY1040" s="68"/>
      <c r="LZ1040" s="68"/>
      <c r="MA1040" s="68"/>
      <c r="MB1040" s="68"/>
      <c r="MC1040" s="68"/>
      <c r="MD1040" s="68"/>
      <c r="ME1040" s="68"/>
      <c r="MF1040" s="68"/>
      <c r="MG1040" s="68"/>
      <c r="MH1040" s="68"/>
      <c r="MI1040" s="68"/>
      <c r="MJ1040" s="68"/>
      <c r="MK1040" s="68"/>
      <c r="ML1040" s="68"/>
      <c r="MM1040" s="68"/>
      <c r="MN1040" s="68"/>
      <c r="MO1040" s="68"/>
      <c r="MP1040" s="68"/>
      <c r="MQ1040" s="68"/>
      <c r="MR1040" s="68"/>
      <c r="MS1040" s="68"/>
      <c r="MT1040" s="68"/>
      <c r="MU1040" s="68"/>
      <c r="MV1040" s="68"/>
      <c r="MW1040" s="68"/>
      <c r="MX1040" s="68"/>
      <c r="MY1040" s="68"/>
      <c r="MZ1040" s="68"/>
      <c r="NA1040" s="68"/>
      <c r="NB1040" s="68"/>
      <c r="NC1040" s="68"/>
      <c r="ND1040" s="68"/>
      <c r="NE1040" s="68"/>
      <c r="NF1040" s="68"/>
      <c r="NG1040" s="69"/>
      <c r="NH1040" s="69"/>
      <c r="NI1040" s="69"/>
      <c r="NJ1040" s="68"/>
      <c r="NK1040" s="67"/>
      <c r="NL1040" s="67"/>
      <c r="NM1040" s="67"/>
      <c r="NN1040" s="67"/>
      <c r="NO1040" s="67"/>
      <c r="NP1040" s="67"/>
      <c r="NQ1040" s="67"/>
      <c r="NR1040" s="67"/>
      <c r="NS1040" s="67"/>
      <c r="NT1040" s="67"/>
      <c r="NU1040" s="67"/>
      <c r="NV1040" s="68"/>
    </row>
    <row r="1041" spans="1:386" s="48" customFormat="1" x14ac:dyDescent="0.2">
      <c r="A1041" s="66"/>
      <c r="B1041" s="67"/>
      <c r="C1041" s="67"/>
      <c r="D1041" s="239"/>
      <c r="E1041" s="225"/>
      <c r="F1041" s="68"/>
      <c r="G1041" s="68"/>
      <c r="H1041" s="68"/>
      <c r="I1041" s="68"/>
      <c r="J1041" s="68"/>
      <c r="K1041" s="68"/>
      <c r="L1041" s="68"/>
      <c r="M1041" s="68"/>
      <c r="N1041" s="68"/>
      <c r="O1041" s="68"/>
      <c r="P1041" s="68"/>
      <c r="Q1041" s="68"/>
      <c r="R1041" s="68"/>
      <c r="S1041" s="68"/>
      <c r="T1041" s="68"/>
      <c r="U1041" s="68"/>
      <c r="V1041" s="68"/>
      <c r="W1041" s="68"/>
      <c r="X1041" s="68"/>
      <c r="Y1041" s="68"/>
      <c r="Z1041" s="68"/>
      <c r="AA1041" s="68"/>
      <c r="AB1041" s="68"/>
      <c r="AC1041" s="68"/>
      <c r="AD1041" s="68"/>
      <c r="AE1041" s="68"/>
      <c r="AF1041" s="68"/>
      <c r="AG1041" s="68"/>
      <c r="AH1041" s="68"/>
      <c r="AI1041" s="68"/>
      <c r="AJ1041" s="68"/>
      <c r="AK1041" s="68"/>
      <c r="AL1041" s="68"/>
      <c r="AM1041" s="68"/>
      <c r="AN1041" s="68"/>
      <c r="AO1041" s="68"/>
      <c r="AP1041" s="68"/>
      <c r="AQ1041" s="68"/>
      <c r="AR1041" s="68"/>
      <c r="AS1041" s="68"/>
      <c r="AT1041" s="68"/>
      <c r="AU1041" s="68"/>
      <c r="AV1041" s="68"/>
      <c r="AW1041" s="68"/>
      <c r="AX1041" s="68"/>
      <c r="AY1041" s="68"/>
      <c r="AZ1041" s="68"/>
      <c r="BA1041" s="68"/>
      <c r="BB1041" s="68"/>
      <c r="BC1041" s="68"/>
      <c r="BD1041" s="68"/>
      <c r="BE1041" s="68"/>
      <c r="BF1041" s="68"/>
      <c r="BG1041" s="68"/>
      <c r="BH1041" s="68"/>
      <c r="BI1041" s="68"/>
      <c r="BJ1041" s="68"/>
      <c r="BK1041" s="68"/>
      <c r="BL1041" s="68"/>
      <c r="BM1041" s="68"/>
      <c r="BN1041" s="68"/>
      <c r="BO1041" s="68"/>
      <c r="BP1041" s="68"/>
      <c r="BQ1041" s="68"/>
      <c r="BR1041" s="68"/>
      <c r="BS1041" s="68"/>
      <c r="BT1041" s="68"/>
      <c r="BU1041" s="68"/>
      <c r="BV1041" s="68"/>
      <c r="BW1041" s="68"/>
      <c r="BX1041" s="68"/>
      <c r="BY1041" s="68"/>
      <c r="BZ1041" s="68"/>
      <c r="CA1041" s="68"/>
      <c r="CB1041" s="68"/>
      <c r="CC1041" s="68"/>
      <c r="CD1041" s="68"/>
      <c r="CE1041" s="68"/>
      <c r="CF1041" s="68"/>
      <c r="CG1041" s="68"/>
      <c r="CH1041" s="68"/>
      <c r="CI1041" s="68"/>
      <c r="CJ1041" s="68"/>
      <c r="CK1041" s="68"/>
      <c r="CL1041" s="68"/>
      <c r="CM1041" s="68"/>
      <c r="CN1041" s="68"/>
      <c r="CO1041" s="68"/>
      <c r="CP1041" s="68"/>
      <c r="CQ1041" s="68"/>
      <c r="CR1041" s="68"/>
      <c r="CS1041" s="68"/>
      <c r="CT1041" s="68"/>
      <c r="CU1041" s="68"/>
      <c r="CV1041" s="68"/>
      <c r="CW1041" s="68"/>
      <c r="CX1041" s="68"/>
      <c r="CY1041" s="68"/>
      <c r="CZ1041" s="68"/>
      <c r="DA1041" s="68"/>
      <c r="DB1041" s="68"/>
      <c r="DC1041" s="68"/>
      <c r="DD1041" s="68"/>
      <c r="DE1041" s="68"/>
      <c r="DF1041" s="68"/>
      <c r="DG1041" s="68"/>
      <c r="DH1041" s="68"/>
      <c r="DI1041" s="68"/>
      <c r="DJ1041" s="68"/>
      <c r="DK1041" s="68"/>
      <c r="DL1041" s="68"/>
      <c r="DM1041" s="68"/>
      <c r="DN1041" s="68"/>
      <c r="DO1041" s="68"/>
      <c r="DP1041" s="68"/>
      <c r="DQ1041" s="68"/>
      <c r="DR1041" s="68"/>
      <c r="DS1041" s="68"/>
      <c r="DT1041" s="68"/>
      <c r="DU1041" s="68"/>
      <c r="DV1041" s="68"/>
      <c r="DW1041" s="68"/>
      <c r="DX1041" s="68"/>
      <c r="DY1041" s="68"/>
      <c r="DZ1041" s="68"/>
      <c r="EA1041" s="68"/>
      <c r="EB1041" s="68"/>
      <c r="EC1041" s="68"/>
      <c r="ED1041" s="68"/>
      <c r="EE1041" s="68"/>
      <c r="EF1041" s="68"/>
      <c r="EG1041" s="68"/>
      <c r="EH1041" s="68"/>
      <c r="EI1041" s="68"/>
      <c r="EJ1041" s="68"/>
      <c r="EK1041" s="68"/>
      <c r="EL1041" s="68"/>
      <c r="EM1041" s="68"/>
      <c r="EN1041" s="68"/>
      <c r="EO1041" s="68"/>
      <c r="EP1041" s="68"/>
      <c r="EQ1041" s="68"/>
      <c r="ER1041" s="68"/>
      <c r="ES1041" s="68"/>
      <c r="ET1041" s="68"/>
      <c r="EU1041" s="68"/>
      <c r="EV1041" s="68"/>
      <c r="EW1041" s="68"/>
      <c r="EX1041" s="68"/>
      <c r="EY1041" s="68"/>
      <c r="EZ1041" s="68"/>
      <c r="FA1041" s="68"/>
      <c r="FB1041" s="68"/>
      <c r="FC1041" s="68"/>
      <c r="FD1041" s="68"/>
      <c r="FE1041" s="68"/>
      <c r="FF1041" s="68"/>
      <c r="FG1041" s="68"/>
      <c r="FH1041" s="68"/>
      <c r="FI1041" s="68"/>
      <c r="FJ1041" s="68"/>
      <c r="FK1041" s="68"/>
      <c r="FL1041" s="68"/>
      <c r="FM1041" s="68"/>
      <c r="FN1041" s="68"/>
      <c r="FO1041" s="68"/>
      <c r="FP1041" s="68"/>
      <c r="FQ1041" s="68"/>
      <c r="FR1041" s="68"/>
      <c r="FS1041" s="68"/>
      <c r="FT1041" s="68"/>
      <c r="FU1041" s="68"/>
      <c r="FV1041" s="68"/>
      <c r="FW1041" s="68"/>
      <c r="FX1041" s="68"/>
      <c r="FY1041" s="68"/>
      <c r="FZ1041" s="68"/>
      <c r="GA1041" s="68"/>
      <c r="GB1041" s="68"/>
      <c r="GC1041" s="68"/>
      <c r="GD1041" s="68"/>
      <c r="GE1041" s="68"/>
      <c r="GF1041" s="68"/>
      <c r="GG1041" s="68"/>
      <c r="GH1041" s="68"/>
      <c r="GI1041" s="68"/>
      <c r="GJ1041" s="68"/>
      <c r="GK1041" s="68"/>
      <c r="GL1041" s="68"/>
      <c r="GM1041" s="68"/>
      <c r="GN1041" s="68"/>
      <c r="GO1041" s="68"/>
      <c r="GP1041" s="68"/>
      <c r="GQ1041" s="68"/>
      <c r="GR1041" s="68"/>
      <c r="GS1041" s="68"/>
      <c r="GT1041" s="68"/>
      <c r="GU1041" s="68"/>
      <c r="GV1041" s="68"/>
      <c r="GW1041" s="68"/>
      <c r="GX1041" s="68"/>
      <c r="GY1041" s="68"/>
      <c r="GZ1041" s="68"/>
      <c r="HA1041" s="68"/>
      <c r="HB1041" s="68"/>
      <c r="HC1041" s="68"/>
      <c r="HD1041" s="68"/>
      <c r="HE1041" s="68"/>
      <c r="HF1041" s="68"/>
      <c r="HG1041" s="68"/>
      <c r="HH1041" s="68"/>
      <c r="HI1041" s="68"/>
      <c r="HJ1041" s="68"/>
      <c r="HK1041" s="68"/>
      <c r="HL1041" s="68"/>
      <c r="HM1041" s="68"/>
      <c r="HN1041" s="68"/>
      <c r="HO1041" s="68"/>
      <c r="HP1041" s="68"/>
      <c r="HQ1041" s="68"/>
      <c r="HR1041" s="68"/>
      <c r="HS1041" s="68"/>
      <c r="HT1041" s="68"/>
      <c r="HU1041" s="68"/>
      <c r="HV1041" s="68"/>
      <c r="HW1041" s="68"/>
      <c r="HX1041" s="68"/>
      <c r="HY1041" s="68"/>
      <c r="HZ1041" s="68"/>
      <c r="IA1041" s="68"/>
      <c r="IB1041" s="68"/>
      <c r="IC1041" s="68"/>
      <c r="ID1041" s="68"/>
      <c r="IE1041" s="68"/>
      <c r="IF1041" s="68"/>
      <c r="IG1041" s="68"/>
      <c r="IH1041" s="68"/>
      <c r="II1041" s="68"/>
      <c r="IJ1041" s="68"/>
      <c r="IK1041" s="68"/>
      <c r="IL1041" s="68"/>
      <c r="IM1041" s="68"/>
      <c r="IN1041" s="68"/>
      <c r="IO1041" s="68"/>
      <c r="IP1041" s="68"/>
      <c r="IQ1041" s="68"/>
      <c r="IR1041" s="68"/>
      <c r="IS1041" s="68"/>
      <c r="IT1041" s="68"/>
      <c r="IU1041" s="68"/>
      <c r="IV1041" s="68"/>
      <c r="IW1041" s="68"/>
      <c r="IX1041" s="68"/>
      <c r="IY1041" s="68"/>
      <c r="IZ1041" s="68"/>
      <c r="JA1041" s="68"/>
      <c r="JB1041" s="68"/>
      <c r="JC1041" s="68"/>
      <c r="JD1041" s="68"/>
      <c r="JE1041" s="68"/>
      <c r="JF1041" s="68"/>
      <c r="JG1041" s="68"/>
      <c r="JH1041" s="68"/>
      <c r="JI1041" s="68"/>
      <c r="JJ1041" s="68"/>
      <c r="JK1041" s="68"/>
      <c r="JL1041" s="68"/>
      <c r="JM1041" s="68"/>
      <c r="JN1041" s="68"/>
      <c r="JO1041" s="68"/>
      <c r="JP1041" s="68"/>
      <c r="JQ1041" s="68"/>
      <c r="JR1041" s="68"/>
      <c r="JS1041" s="68"/>
      <c r="JT1041" s="68"/>
      <c r="JU1041" s="68"/>
      <c r="JV1041" s="68"/>
      <c r="JW1041" s="68"/>
      <c r="JX1041" s="68"/>
      <c r="JY1041" s="68"/>
      <c r="JZ1041" s="68"/>
      <c r="KA1041" s="68"/>
      <c r="KB1041" s="68"/>
      <c r="KC1041" s="68"/>
      <c r="KD1041" s="68"/>
      <c r="KE1041" s="68"/>
      <c r="KF1041" s="68"/>
      <c r="KG1041" s="68"/>
      <c r="KH1041" s="68"/>
      <c r="KI1041" s="68"/>
      <c r="KJ1041" s="68"/>
      <c r="KK1041" s="68"/>
      <c r="KL1041" s="68"/>
      <c r="KM1041" s="68"/>
      <c r="KN1041" s="68"/>
      <c r="KO1041" s="68"/>
      <c r="KP1041" s="68"/>
      <c r="KQ1041" s="68"/>
      <c r="KR1041" s="68"/>
      <c r="KS1041" s="68"/>
      <c r="KT1041" s="68"/>
      <c r="KU1041" s="68"/>
      <c r="KV1041" s="68"/>
      <c r="KW1041" s="68"/>
      <c r="KX1041" s="68"/>
      <c r="KY1041" s="68"/>
      <c r="KZ1041" s="68"/>
      <c r="LA1041" s="68"/>
      <c r="LB1041" s="68"/>
      <c r="LC1041" s="68"/>
      <c r="LD1041" s="68"/>
      <c r="LE1041" s="68"/>
      <c r="LF1041" s="68"/>
      <c r="LG1041" s="68"/>
      <c r="LH1041" s="68"/>
      <c r="LI1041" s="68"/>
      <c r="LJ1041" s="68"/>
      <c r="LK1041" s="68"/>
      <c r="LL1041" s="68"/>
      <c r="LM1041" s="68"/>
      <c r="LN1041" s="68"/>
      <c r="LO1041" s="68"/>
      <c r="LP1041" s="68"/>
      <c r="LQ1041" s="68"/>
      <c r="LR1041" s="68"/>
      <c r="LS1041" s="68"/>
      <c r="LT1041" s="68"/>
      <c r="LU1041" s="68"/>
      <c r="LV1041" s="68"/>
      <c r="LW1041" s="68"/>
      <c r="LX1041" s="68"/>
      <c r="LY1041" s="68"/>
      <c r="LZ1041" s="68"/>
      <c r="MA1041" s="68"/>
      <c r="MB1041" s="68"/>
      <c r="MC1041" s="68"/>
      <c r="MD1041" s="68"/>
      <c r="ME1041" s="68"/>
      <c r="MF1041" s="68"/>
      <c r="MG1041" s="68"/>
      <c r="MH1041" s="68"/>
      <c r="MI1041" s="68"/>
      <c r="MJ1041" s="68"/>
      <c r="MK1041" s="68"/>
      <c r="ML1041" s="68"/>
      <c r="MM1041" s="68"/>
      <c r="MN1041" s="68"/>
      <c r="MO1041" s="68"/>
      <c r="MP1041" s="68"/>
      <c r="MQ1041" s="68"/>
      <c r="MR1041" s="68"/>
      <c r="MS1041" s="68"/>
      <c r="MT1041" s="68"/>
      <c r="MU1041" s="68"/>
      <c r="MV1041" s="68"/>
      <c r="MW1041" s="68"/>
      <c r="MX1041" s="68"/>
      <c r="MY1041" s="68"/>
      <c r="MZ1041" s="68"/>
      <c r="NA1041" s="68"/>
      <c r="NB1041" s="68"/>
      <c r="NC1041" s="68"/>
      <c r="ND1041" s="68"/>
      <c r="NE1041" s="68"/>
      <c r="NF1041" s="68"/>
      <c r="NG1041" s="69"/>
      <c r="NH1041" s="69"/>
      <c r="NI1041" s="69"/>
      <c r="NJ1041" s="68"/>
      <c r="NK1041" s="67"/>
      <c r="NL1041" s="67"/>
      <c r="NM1041" s="67"/>
      <c r="NN1041" s="67"/>
      <c r="NO1041" s="67"/>
      <c r="NP1041" s="67"/>
      <c r="NQ1041" s="67"/>
      <c r="NR1041" s="67"/>
      <c r="NS1041" s="67"/>
      <c r="NT1041" s="67"/>
      <c r="NU1041" s="67"/>
      <c r="NV1041" s="68"/>
    </row>
    <row r="1042" spans="1:386" s="48" customFormat="1" x14ac:dyDescent="0.2">
      <c r="A1042" s="66"/>
      <c r="B1042" s="67"/>
      <c r="C1042" s="67"/>
      <c r="D1042" s="239"/>
      <c r="E1042" s="225"/>
      <c r="F1042" s="68"/>
      <c r="G1042" s="68"/>
      <c r="H1042" s="68"/>
      <c r="I1042" s="68"/>
      <c r="J1042" s="68"/>
      <c r="K1042" s="68"/>
      <c r="L1042" s="68"/>
      <c r="M1042" s="68"/>
      <c r="N1042" s="68"/>
      <c r="O1042" s="68"/>
      <c r="P1042" s="68"/>
      <c r="Q1042" s="68"/>
      <c r="R1042" s="68"/>
      <c r="S1042" s="68"/>
      <c r="T1042" s="68"/>
      <c r="U1042" s="68"/>
      <c r="V1042" s="68"/>
      <c r="W1042" s="68"/>
      <c r="X1042" s="68"/>
      <c r="Y1042" s="68"/>
      <c r="Z1042" s="68"/>
      <c r="AA1042" s="68"/>
      <c r="AB1042" s="68"/>
      <c r="AC1042" s="68"/>
      <c r="AD1042" s="68"/>
      <c r="AE1042" s="68"/>
      <c r="AF1042" s="68"/>
      <c r="AG1042" s="68"/>
      <c r="AH1042" s="68"/>
      <c r="AI1042" s="68"/>
      <c r="AJ1042" s="68"/>
      <c r="AK1042" s="68"/>
      <c r="AL1042" s="68"/>
      <c r="AM1042" s="68"/>
      <c r="AN1042" s="68"/>
      <c r="AO1042" s="68"/>
      <c r="AP1042" s="68"/>
      <c r="AQ1042" s="68"/>
      <c r="AR1042" s="68"/>
      <c r="AS1042" s="68"/>
      <c r="AT1042" s="68"/>
      <c r="AU1042" s="68"/>
      <c r="AV1042" s="68"/>
      <c r="AW1042" s="68"/>
      <c r="AX1042" s="68"/>
      <c r="AY1042" s="68"/>
      <c r="AZ1042" s="68"/>
      <c r="BA1042" s="68"/>
      <c r="BB1042" s="68"/>
      <c r="BC1042" s="68"/>
      <c r="BD1042" s="68"/>
      <c r="BE1042" s="68"/>
      <c r="BF1042" s="68"/>
      <c r="BG1042" s="68"/>
      <c r="BH1042" s="68"/>
      <c r="BI1042" s="68"/>
      <c r="BJ1042" s="68"/>
      <c r="BK1042" s="68"/>
      <c r="BL1042" s="68"/>
      <c r="BM1042" s="68"/>
      <c r="BN1042" s="68"/>
      <c r="BO1042" s="68"/>
      <c r="BP1042" s="68"/>
      <c r="BQ1042" s="68"/>
      <c r="BR1042" s="68"/>
      <c r="BS1042" s="68"/>
      <c r="BT1042" s="68"/>
      <c r="BU1042" s="68"/>
      <c r="BV1042" s="68"/>
      <c r="BW1042" s="68"/>
      <c r="BX1042" s="68"/>
      <c r="BY1042" s="68"/>
      <c r="BZ1042" s="68"/>
      <c r="CA1042" s="68"/>
      <c r="CB1042" s="68"/>
      <c r="CC1042" s="68"/>
      <c r="CD1042" s="68"/>
      <c r="CE1042" s="68"/>
      <c r="CF1042" s="68"/>
      <c r="CG1042" s="68"/>
      <c r="CH1042" s="68"/>
      <c r="CI1042" s="68"/>
      <c r="CJ1042" s="68"/>
      <c r="CK1042" s="68"/>
      <c r="CL1042" s="68"/>
      <c r="CM1042" s="68"/>
      <c r="CN1042" s="68"/>
      <c r="CO1042" s="68"/>
      <c r="CP1042" s="68"/>
      <c r="CQ1042" s="68"/>
      <c r="CR1042" s="68"/>
      <c r="CS1042" s="68"/>
      <c r="CT1042" s="68"/>
      <c r="CU1042" s="68"/>
      <c r="CV1042" s="68"/>
      <c r="CW1042" s="68"/>
      <c r="CX1042" s="68"/>
      <c r="CY1042" s="68"/>
      <c r="CZ1042" s="68"/>
      <c r="DA1042" s="68"/>
      <c r="DB1042" s="68"/>
      <c r="DC1042" s="68"/>
      <c r="DD1042" s="68"/>
      <c r="DE1042" s="68"/>
      <c r="DF1042" s="68"/>
      <c r="DG1042" s="68"/>
      <c r="DH1042" s="68"/>
      <c r="DI1042" s="68"/>
      <c r="DJ1042" s="68"/>
      <c r="DK1042" s="68"/>
      <c r="DL1042" s="68"/>
      <c r="DM1042" s="68"/>
      <c r="DN1042" s="68"/>
      <c r="DO1042" s="68"/>
      <c r="DP1042" s="68"/>
      <c r="DQ1042" s="68"/>
      <c r="DR1042" s="68"/>
      <c r="DS1042" s="68"/>
      <c r="DT1042" s="68"/>
      <c r="DU1042" s="68"/>
      <c r="DV1042" s="68"/>
      <c r="DW1042" s="68"/>
      <c r="DX1042" s="68"/>
      <c r="DY1042" s="68"/>
      <c r="DZ1042" s="68"/>
      <c r="EA1042" s="68"/>
      <c r="EB1042" s="68"/>
      <c r="EC1042" s="68"/>
      <c r="ED1042" s="68"/>
      <c r="EE1042" s="68"/>
      <c r="EF1042" s="68"/>
      <c r="EG1042" s="68"/>
      <c r="EH1042" s="68"/>
      <c r="EI1042" s="68"/>
      <c r="EJ1042" s="68"/>
      <c r="EK1042" s="68"/>
      <c r="EL1042" s="68"/>
      <c r="EM1042" s="68"/>
      <c r="EN1042" s="68"/>
      <c r="EO1042" s="68"/>
      <c r="EP1042" s="68"/>
      <c r="EQ1042" s="68"/>
      <c r="ER1042" s="68"/>
      <c r="ES1042" s="68"/>
      <c r="ET1042" s="68"/>
      <c r="EU1042" s="68"/>
      <c r="EV1042" s="68"/>
      <c r="EW1042" s="68"/>
      <c r="EX1042" s="68"/>
      <c r="EY1042" s="68"/>
      <c r="EZ1042" s="68"/>
      <c r="FA1042" s="68"/>
      <c r="FB1042" s="68"/>
      <c r="FC1042" s="68"/>
      <c r="FD1042" s="68"/>
      <c r="FE1042" s="68"/>
      <c r="FF1042" s="68"/>
      <c r="FG1042" s="68"/>
      <c r="FH1042" s="68"/>
      <c r="FI1042" s="68"/>
      <c r="FJ1042" s="68"/>
      <c r="FK1042" s="68"/>
      <c r="FL1042" s="68"/>
      <c r="FM1042" s="68"/>
      <c r="FN1042" s="68"/>
      <c r="FO1042" s="68"/>
      <c r="FP1042" s="68"/>
      <c r="FQ1042" s="68"/>
      <c r="FR1042" s="68"/>
      <c r="FS1042" s="68"/>
      <c r="FT1042" s="68"/>
      <c r="FU1042" s="68"/>
      <c r="FV1042" s="68"/>
      <c r="FW1042" s="68"/>
      <c r="FX1042" s="68"/>
      <c r="FY1042" s="68"/>
      <c r="FZ1042" s="68"/>
      <c r="GA1042" s="68"/>
      <c r="GB1042" s="68"/>
      <c r="GC1042" s="68"/>
      <c r="GD1042" s="68"/>
      <c r="GE1042" s="68"/>
      <c r="GF1042" s="68"/>
      <c r="GG1042" s="68"/>
      <c r="GH1042" s="68"/>
      <c r="GI1042" s="68"/>
      <c r="GJ1042" s="68"/>
      <c r="GK1042" s="68"/>
      <c r="GL1042" s="68"/>
      <c r="GM1042" s="68"/>
      <c r="GN1042" s="68"/>
      <c r="GO1042" s="68"/>
      <c r="GP1042" s="68"/>
      <c r="GQ1042" s="68"/>
      <c r="GR1042" s="68"/>
      <c r="GS1042" s="68"/>
      <c r="GT1042" s="68"/>
      <c r="GU1042" s="68"/>
      <c r="GV1042" s="68"/>
      <c r="GW1042" s="68"/>
      <c r="GX1042" s="68"/>
      <c r="GY1042" s="68"/>
      <c r="GZ1042" s="68"/>
      <c r="HA1042" s="68"/>
      <c r="HB1042" s="68"/>
      <c r="HC1042" s="68"/>
      <c r="HD1042" s="68"/>
      <c r="HE1042" s="68"/>
      <c r="HF1042" s="68"/>
      <c r="HG1042" s="68"/>
      <c r="HH1042" s="68"/>
      <c r="HI1042" s="68"/>
      <c r="HJ1042" s="68"/>
      <c r="HK1042" s="68"/>
      <c r="HL1042" s="68"/>
      <c r="HM1042" s="68"/>
      <c r="HN1042" s="68"/>
      <c r="HO1042" s="68"/>
      <c r="HP1042" s="68"/>
      <c r="HQ1042" s="68"/>
      <c r="HR1042" s="68"/>
      <c r="HS1042" s="68"/>
      <c r="HT1042" s="68"/>
      <c r="HU1042" s="68"/>
      <c r="HV1042" s="68"/>
      <c r="HW1042" s="68"/>
      <c r="HX1042" s="68"/>
      <c r="HY1042" s="68"/>
      <c r="HZ1042" s="68"/>
      <c r="IA1042" s="68"/>
      <c r="IB1042" s="68"/>
      <c r="IC1042" s="68"/>
      <c r="ID1042" s="68"/>
      <c r="IE1042" s="68"/>
      <c r="IF1042" s="68"/>
      <c r="IG1042" s="68"/>
      <c r="IH1042" s="68"/>
      <c r="II1042" s="68"/>
      <c r="IJ1042" s="68"/>
      <c r="IK1042" s="68"/>
      <c r="IL1042" s="68"/>
      <c r="IM1042" s="68"/>
      <c r="IN1042" s="68"/>
      <c r="IO1042" s="68"/>
      <c r="IP1042" s="68"/>
      <c r="IQ1042" s="68"/>
      <c r="IR1042" s="68"/>
      <c r="IS1042" s="68"/>
      <c r="IT1042" s="68"/>
      <c r="IU1042" s="68"/>
      <c r="IV1042" s="68"/>
      <c r="IW1042" s="68"/>
      <c r="IX1042" s="68"/>
      <c r="IY1042" s="68"/>
      <c r="IZ1042" s="68"/>
      <c r="JA1042" s="68"/>
      <c r="JB1042" s="68"/>
      <c r="JC1042" s="68"/>
      <c r="JD1042" s="68"/>
      <c r="JE1042" s="68"/>
      <c r="JF1042" s="68"/>
      <c r="JG1042" s="68"/>
      <c r="JH1042" s="68"/>
      <c r="JI1042" s="68"/>
      <c r="JJ1042" s="68"/>
      <c r="JK1042" s="68"/>
      <c r="JL1042" s="68"/>
      <c r="JM1042" s="68"/>
      <c r="JN1042" s="68"/>
      <c r="JO1042" s="68"/>
      <c r="JP1042" s="68"/>
      <c r="JQ1042" s="68"/>
      <c r="JR1042" s="68"/>
      <c r="JS1042" s="68"/>
      <c r="JT1042" s="68"/>
      <c r="JU1042" s="68"/>
      <c r="JV1042" s="68"/>
      <c r="JW1042" s="68"/>
      <c r="JX1042" s="68"/>
      <c r="JY1042" s="68"/>
      <c r="JZ1042" s="68"/>
      <c r="KA1042" s="68"/>
      <c r="KB1042" s="68"/>
      <c r="KC1042" s="68"/>
      <c r="KD1042" s="68"/>
      <c r="KE1042" s="68"/>
      <c r="KF1042" s="68"/>
      <c r="KG1042" s="68"/>
      <c r="KH1042" s="68"/>
      <c r="KI1042" s="68"/>
      <c r="KJ1042" s="68"/>
      <c r="KK1042" s="68"/>
      <c r="KL1042" s="68"/>
      <c r="KM1042" s="68"/>
      <c r="KN1042" s="68"/>
      <c r="KO1042" s="68"/>
      <c r="KP1042" s="68"/>
      <c r="KQ1042" s="68"/>
      <c r="KR1042" s="68"/>
      <c r="KS1042" s="68"/>
      <c r="KT1042" s="68"/>
      <c r="KU1042" s="68"/>
      <c r="KV1042" s="68"/>
      <c r="KW1042" s="68"/>
      <c r="KX1042" s="68"/>
      <c r="KY1042" s="68"/>
      <c r="KZ1042" s="68"/>
      <c r="LA1042" s="68"/>
      <c r="LB1042" s="68"/>
      <c r="LC1042" s="68"/>
      <c r="LD1042" s="68"/>
      <c r="LE1042" s="68"/>
      <c r="LF1042" s="68"/>
      <c r="LG1042" s="68"/>
      <c r="LH1042" s="68"/>
      <c r="LI1042" s="68"/>
      <c r="LJ1042" s="68"/>
      <c r="LK1042" s="68"/>
      <c r="LL1042" s="68"/>
      <c r="LM1042" s="68"/>
      <c r="LN1042" s="68"/>
      <c r="LO1042" s="68"/>
      <c r="LP1042" s="68"/>
      <c r="LQ1042" s="68"/>
      <c r="LR1042" s="68"/>
      <c r="LS1042" s="68"/>
      <c r="LT1042" s="68"/>
      <c r="LU1042" s="68"/>
      <c r="LV1042" s="68"/>
      <c r="LW1042" s="68"/>
      <c r="LX1042" s="68"/>
      <c r="LY1042" s="68"/>
      <c r="LZ1042" s="68"/>
      <c r="MA1042" s="68"/>
      <c r="MB1042" s="68"/>
      <c r="MC1042" s="68"/>
      <c r="MD1042" s="68"/>
      <c r="ME1042" s="68"/>
      <c r="MF1042" s="68"/>
      <c r="MG1042" s="68"/>
      <c r="MH1042" s="68"/>
      <c r="MI1042" s="68"/>
      <c r="MJ1042" s="68"/>
      <c r="MK1042" s="68"/>
      <c r="ML1042" s="68"/>
      <c r="MM1042" s="68"/>
      <c r="MN1042" s="68"/>
      <c r="MO1042" s="68"/>
      <c r="MP1042" s="68"/>
      <c r="MQ1042" s="68"/>
      <c r="MR1042" s="68"/>
      <c r="MS1042" s="68"/>
      <c r="MT1042" s="68"/>
      <c r="MU1042" s="68"/>
      <c r="MV1042" s="68"/>
      <c r="MW1042" s="68"/>
      <c r="MX1042" s="68"/>
      <c r="MY1042" s="68"/>
      <c r="MZ1042" s="68"/>
      <c r="NA1042" s="68"/>
      <c r="NB1042" s="68"/>
      <c r="NC1042" s="68"/>
      <c r="ND1042" s="68"/>
      <c r="NE1042" s="68"/>
      <c r="NF1042" s="68"/>
      <c r="NG1042" s="69"/>
      <c r="NH1042" s="69"/>
      <c r="NI1042" s="69"/>
      <c r="NJ1042" s="68"/>
      <c r="NK1042" s="67"/>
      <c r="NL1042" s="67"/>
      <c r="NM1042" s="67"/>
      <c r="NN1042" s="67"/>
      <c r="NO1042" s="67"/>
      <c r="NP1042" s="67"/>
      <c r="NQ1042" s="67"/>
      <c r="NR1042" s="67"/>
      <c r="NS1042" s="67"/>
      <c r="NT1042" s="67"/>
      <c r="NU1042" s="67"/>
      <c r="NV1042" s="68"/>
    </row>
    <row r="1043" spans="1:386" s="48" customFormat="1" x14ac:dyDescent="0.2">
      <c r="A1043" s="66"/>
      <c r="B1043" s="67"/>
      <c r="C1043" s="67"/>
      <c r="D1043" s="239"/>
      <c r="E1043" s="225"/>
      <c r="F1043" s="68"/>
      <c r="G1043" s="68"/>
      <c r="H1043" s="68"/>
      <c r="I1043" s="68"/>
      <c r="J1043" s="68"/>
      <c r="K1043" s="68"/>
      <c r="L1043" s="68"/>
      <c r="M1043" s="68"/>
      <c r="N1043" s="68"/>
      <c r="O1043" s="68"/>
      <c r="P1043" s="68"/>
      <c r="Q1043" s="68"/>
      <c r="R1043" s="68"/>
      <c r="S1043" s="68"/>
      <c r="T1043" s="68"/>
      <c r="U1043" s="68"/>
      <c r="V1043" s="68"/>
      <c r="W1043" s="68"/>
      <c r="X1043" s="68"/>
      <c r="Y1043" s="68"/>
      <c r="Z1043" s="68"/>
      <c r="AA1043" s="68"/>
      <c r="AB1043" s="68"/>
      <c r="AC1043" s="68"/>
      <c r="AD1043" s="68"/>
      <c r="AE1043" s="68"/>
      <c r="AF1043" s="68"/>
      <c r="AG1043" s="68"/>
      <c r="AH1043" s="68"/>
      <c r="AI1043" s="68"/>
      <c r="AJ1043" s="68"/>
      <c r="AK1043" s="68"/>
      <c r="AL1043" s="68"/>
      <c r="AM1043" s="68"/>
      <c r="AN1043" s="68"/>
      <c r="AO1043" s="68"/>
      <c r="AP1043" s="68"/>
      <c r="AQ1043" s="68"/>
      <c r="AR1043" s="68"/>
      <c r="AS1043" s="68"/>
      <c r="AT1043" s="68"/>
      <c r="AU1043" s="68"/>
      <c r="AV1043" s="68"/>
      <c r="AW1043" s="68"/>
      <c r="AX1043" s="68"/>
      <c r="AY1043" s="68"/>
      <c r="AZ1043" s="68"/>
      <c r="BA1043" s="68"/>
      <c r="BB1043" s="68"/>
      <c r="BC1043" s="68"/>
      <c r="BD1043" s="68"/>
      <c r="BE1043" s="68"/>
      <c r="BF1043" s="68"/>
      <c r="BG1043" s="68"/>
      <c r="BH1043" s="68"/>
      <c r="BI1043" s="68"/>
      <c r="BJ1043" s="68"/>
      <c r="BK1043" s="68"/>
      <c r="BL1043" s="68"/>
      <c r="BM1043" s="68"/>
      <c r="BN1043" s="68"/>
      <c r="BO1043" s="68"/>
      <c r="BP1043" s="68"/>
      <c r="BQ1043" s="68"/>
      <c r="BR1043" s="68"/>
      <c r="BS1043" s="68"/>
      <c r="BT1043" s="68"/>
      <c r="BU1043" s="68"/>
      <c r="BV1043" s="68"/>
      <c r="BW1043" s="68"/>
      <c r="BX1043" s="68"/>
      <c r="BY1043" s="68"/>
      <c r="BZ1043" s="68"/>
      <c r="CA1043" s="68"/>
      <c r="CB1043" s="68"/>
      <c r="CC1043" s="68"/>
      <c r="CD1043" s="68"/>
      <c r="CE1043" s="68"/>
      <c r="CF1043" s="68"/>
      <c r="CG1043" s="68"/>
      <c r="CH1043" s="68"/>
      <c r="CI1043" s="68"/>
      <c r="CJ1043" s="68"/>
      <c r="CK1043" s="68"/>
      <c r="CL1043" s="68"/>
      <c r="CM1043" s="68"/>
      <c r="CN1043" s="68"/>
      <c r="CO1043" s="68"/>
      <c r="CP1043" s="68"/>
      <c r="CQ1043" s="68"/>
      <c r="CR1043" s="68"/>
      <c r="CS1043" s="68"/>
      <c r="CT1043" s="68"/>
      <c r="CU1043" s="68"/>
      <c r="CV1043" s="68"/>
      <c r="CW1043" s="68"/>
      <c r="CX1043" s="68"/>
      <c r="CY1043" s="68"/>
      <c r="CZ1043" s="68"/>
      <c r="DA1043" s="68"/>
      <c r="DB1043" s="68"/>
      <c r="DC1043" s="68"/>
      <c r="DD1043" s="68"/>
      <c r="DE1043" s="68"/>
      <c r="DF1043" s="68"/>
      <c r="DG1043" s="68"/>
      <c r="DH1043" s="68"/>
      <c r="DI1043" s="68"/>
      <c r="DJ1043" s="68"/>
      <c r="DK1043" s="68"/>
      <c r="DL1043" s="68"/>
      <c r="DM1043" s="68"/>
      <c r="DN1043" s="68"/>
      <c r="DO1043" s="68"/>
      <c r="DP1043" s="68"/>
      <c r="DQ1043" s="68"/>
      <c r="DR1043" s="68"/>
      <c r="DS1043" s="68"/>
      <c r="DT1043" s="68"/>
      <c r="DU1043" s="68"/>
      <c r="DV1043" s="68"/>
      <c r="DW1043" s="68"/>
      <c r="DX1043" s="68"/>
      <c r="DY1043" s="68"/>
      <c r="DZ1043" s="68"/>
      <c r="EA1043" s="68"/>
      <c r="EB1043" s="68"/>
      <c r="EC1043" s="68"/>
      <c r="ED1043" s="68"/>
      <c r="EE1043" s="68"/>
      <c r="EF1043" s="68"/>
      <c r="EG1043" s="68"/>
      <c r="EH1043" s="68"/>
      <c r="EI1043" s="68"/>
      <c r="EJ1043" s="68"/>
      <c r="EK1043" s="68"/>
      <c r="EL1043" s="68"/>
      <c r="EM1043" s="68"/>
      <c r="EN1043" s="68"/>
      <c r="EO1043" s="68"/>
      <c r="EP1043" s="68"/>
      <c r="EQ1043" s="68"/>
      <c r="ER1043" s="68"/>
      <c r="ES1043" s="68"/>
      <c r="ET1043" s="68"/>
      <c r="EU1043" s="68"/>
      <c r="EV1043" s="68"/>
      <c r="EW1043" s="68"/>
      <c r="EX1043" s="68"/>
      <c r="EY1043" s="68"/>
      <c r="EZ1043" s="68"/>
      <c r="FA1043" s="68"/>
      <c r="FB1043" s="68"/>
      <c r="FC1043" s="68"/>
      <c r="FD1043" s="68"/>
      <c r="FE1043" s="68"/>
      <c r="FF1043" s="68"/>
      <c r="FG1043" s="68"/>
      <c r="FH1043" s="68"/>
      <c r="FI1043" s="68"/>
      <c r="FJ1043" s="68"/>
      <c r="FK1043" s="68"/>
      <c r="FL1043" s="68"/>
      <c r="FM1043" s="68"/>
      <c r="FN1043" s="68"/>
      <c r="FO1043" s="68"/>
      <c r="FP1043" s="68"/>
      <c r="FQ1043" s="68"/>
      <c r="FR1043" s="68"/>
      <c r="FS1043" s="68"/>
      <c r="FT1043" s="68"/>
      <c r="FU1043" s="68"/>
      <c r="FV1043" s="68"/>
      <c r="FW1043" s="68"/>
      <c r="FX1043" s="68"/>
      <c r="FY1043" s="68"/>
      <c r="FZ1043" s="68"/>
      <c r="GA1043" s="68"/>
      <c r="GB1043" s="68"/>
      <c r="GC1043" s="68"/>
      <c r="GD1043" s="68"/>
      <c r="GE1043" s="68"/>
      <c r="GF1043" s="68"/>
      <c r="GG1043" s="68"/>
      <c r="GH1043" s="68"/>
      <c r="GI1043" s="68"/>
      <c r="GJ1043" s="68"/>
      <c r="GK1043" s="68"/>
      <c r="GL1043" s="68"/>
      <c r="GM1043" s="68"/>
      <c r="GN1043" s="68"/>
      <c r="GO1043" s="68"/>
      <c r="GP1043" s="68"/>
      <c r="GQ1043" s="68"/>
      <c r="GR1043" s="68"/>
      <c r="GS1043" s="68"/>
      <c r="GT1043" s="68"/>
      <c r="GU1043" s="68"/>
      <c r="GV1043" s="68"/>
      <c r="GW1043" s="68"/>
      <c r="GX1043" s="68"/>
      <c r="GY1043" s="68"/>
      <c r="GZ1043" s="68"/>
      <c r="HA1043" s="68"/>
      <c r="HB1043" s="68"/>
      <c r="HC1043" s="68"/>
      <c r="HD1043" s="68"/>
      <c r="HE1043" s="68"/>
      <c r="HF1043" s="68"/>
      <c r="HG1043" s="68"/>
      <c r="HH1043" s="68"/>
      <c r="HI1043" s="68"/>
      <c r="HJ1043" s="68"/>
      <c r="HK1043" s="68"/>
      <c r="HL1043" s="68"/>
      <c r="HM1043" s="68"/>
      <c r="HN1043" s="68"/>
      <c r="HO1043" s="68"/>
      <c r="HP1043" s="68"/>
      <c r="HQ1043" s="68"/>
      <c r="HR1043" s="68"/>
      <c r="HS1043" s="68"/>
      <c r="HT1043" s="68"/>
      <c r="HU1043" s="68"/>
      <c r="HV1043" s="68"/>
      <c r="HW1043" s="68"/>
      <c r="HX1043" s="68"/>
      <c r="HY1043" s="68"/>
      <c r="HZ1043" s="68"/>
      <c r="IA1043" s="68"/>
      <c r="IB1043" s="68"/>
      <c r="IC1043" s="68"/>
      <c r="ID1043" s="68"/>
      <c r="IE1043" s="68"/>
      <c r="IF1043" s="68"/>
      <c r="IG1043" s="68"/>
      <c r="IH1043" s="68"/>
      <c r="II1043" s="68"/>
      <c r="IJ1043" s="68"/>
      <c r="IK1043" s="68"/>
      <c r="IL1043" s="68"/>
      <c r="IM1043" s="68"/>
      <c r="IN1043" s="68"/>
      <c r="IO1043" s="68"/>
      <c r="IP1043" s="68"/>
      <c r="IQ1043" s="68"/>
      <c r="IR1043" s="68"/>
      <c r="IS1043" s="68"/>
      <c r="IT1043" s="68"/>
      <c r="IU1043" s="68"/>
      <c r="IV1043" s="68"/>
      <c r="IW1043" s="68"/>
      <c r="IX1043" s="68"/>
      <c r="IY1043" s="68"/>
      <c r="IZ1043" s="68"/>
      <c r="JA1043" s="68"/>
      <c r="JB1043" s="68"/>
      <c r="JC1043" s="68"/>
      <c r="JD1043" s="68"/>
      <c r="JE1043" s="68"/>
      <c r="JF1043" s="68"/>
      <c r="JG1043" s="68"/>
      <c r="JH1043" s="68"/>
      <c r="JI1043" s="68"/>
      <c r="JJ1043" s="68"/>
      <c r="JK1043" s="68"/>
      <c r="JL1043" s="68"/>
      <c r="JM1043" s="68"/>
      <c r="JN1043" s="68"/>
      <c r="JO1043" s="68"/>
      <c r="JP1043" s="68"/>
      <c r="JQ1043" s="68"/>
      <c r="JR1043" s="68"/>
      <c r="JS1043" s="68"/>
      <c r="JT1043" s="68"/>
      <c r="JU1043" s="68"/>
      <c r="JV1043" s="68"/>
      <c r="JW1043" s="68"/>
      <c r="JX1043" s="68"/>
      <c r="JY1043" s="68"/>
      <c r="JZ1043" s="68"/>
      <c r="KA1043" s="68"/>
      <c r="KB1043" s="68"/>
      <c r="KC1043" s="68"/>
      <c r="KD1043" s="68"/>
      <c r="KE1043" s="68"/>
      <c r="KF1043" s="68"/>
      <c r="KG1043" s="68"/>
      <c r="KH1043" s="68"/>
      <c r="KI1043" s="68"/>
      <c r="KJ1043" s="68"/>
      <c r="KK1043" s="68"/>
      <c r="KL1043" s="68"/>
      <c r="KM1043" s="68"/>
      <c r="KN1043" s="68"/>
      <c r="KO1043" s="68"/>
      <c r="KP1043" s="68"/>
      <c r="KQ1043" s="68"/>
      <c r="KR1043" s="68"/>
      <c r="KS1043" s="68"/>
      <c r="KT1043" s="68"/>
      <c r="KU1043" s="68"/>
      <c r="KV1043" s="68"/>
      <c r="KW1043" s="68"/>
      <c r="KX1043" s="68"/>
      <c r="KY1043" s="68"/>
      <c r="KZ1043" s="68"/>
      <c r="LA1043" s="68"/>
      <c r="LB1043" s="68"/>
      <c r="LC1043" s="68"/>
      <c r="LD1043" s="68"/>
      <c r="LE1043" s="68"/>
      <c r="LF1043" s="68"/>
      <c r="LG1043" s="68"/>
      <c r="LH1043" s="68"/>
      <c r="LI1043" s="68"/>
      <c r="LJ1043" s="68"/>
      <c r="LK1043" s="68"/>
      <c r="LL1043" s="68"/>
      <c r="LM1043" s="68"/>
      <c r="LN1043" s="68"/>
      <c r="LO1043" s="68"/>
      <c r="LP1043" s="68"/>
      <c r="LQ1043" s="68"/>
      <c r="LR1043" s="68"/>
      <c r="LS1043" s="68"/>
      <c r="LT1043" s="68"/>
      <c r="LU1043" s="68"/>
      <c r="LV1043" s="68"/>
      <c r="LW1043" s="68"/>
      <c r="LX1043" s="68"/>
      <c r="LY1043" s="68"/>
      <c r="LZ1043" s="68"/>
      <c r="MA1043" s="68"/>
      <c r="MB1043" s="68"/>
      <c r="MC1043" s="68"/>
      <c r="MD1043" s="68"/>
      <c r="ME1043" s="68"/>
      <c r="MF1043" s="68"/>
      <c r="MG1043" s="68"/>
      <c r="MH1043" s="68"/>
      <c r="MI1043" s="68"/>
      <c r="MJ1043" s="68"/>
      <c r="MK1043" s="68"/>
      <c r="ML1043" s="68"/>
      <c r="MM1043" s="68"/>
      <c r="MN1043" s="68"/>
      <c r="MO1043" s="68"/>
      <c r="MP1043" s="68"/>
      <c r="MQ1043" s="68"/>
      <c r="MR1043" s="68"/>
      <c r="MS1043" s="68"/>
      <c r="MT1043" s="68"/>
      <c r="MU1043" s="68"/>
      <c r="MV1043" s="68"/>
      <c r="MW1043" s="68"/>
      <c r="MX1043" s="68"/>
      <c r="MY1043" s="68"/>
      <c r="MZ1043" s="68"/>
      <c r="NA1043" s="68"/>
      <c r="NB1043" s="68"/>
      <c r="NC1043" s="68"/>
      <c r="ND1043" s="68"/>
      <c r="NE1043" s="68"/>
      <c r="NF1043" s="68"/>
      <c r="NG1043" s="69"/>
      <c r="NH1043" s="69"/>
      <c r="NI1043" s="69"/>
      <c r="NJ1043" s="68"/>
      <c r="NK1043" s="67"/>
      <c r="NL1043" s="67"/>
      <c r="NM1043" s="67"/>
      <c r="NN1043" s="67"/>
      <c r="NO1043" s="67"/>
      <c r="NP1043" s="67"/>
      <c r="NQ1043" s="67"/>
      <c r="NR1043" s="67"/>
      <c r="NS1043" s="67"/>
      <c r="NT1043" s="67"/>
      <c r="NU1043" s="67"/>
      <c r="NV1043" s="68"/>
    </row>
    <row r="1044" spans="1:386" s="48" customFormat="1" x14ac:dyDescent="0.2">
      <c r="A1044" s="66"/>
      <c r="B1044" s="67"/>
      <c r="C1044" s="67"/>
      <c r="D1044" s="239"/>
      <c r="E1044" s="225"/>
      <c r="F1044" s="68"/>
      <c r="G1044" s="68"/>
      <c r="H1044" s="68"/>
      <c r="I1044" s="68"/>
      <c r="J1044" s="68"/>
      <c r="K1044" s="68"/>
      <c r="L1044" s="68"/>
      <c r="M1044" s="68"/>
      <c r="N1044" s="68"/>
      <c r="O1044" s="68"/>
      <c r="P1044" s="68"/>
      <c r="Q1044" s="68"/>
      <c r="R1044" s="68"/>
      <c r="S1044" s="68"/>
      <c r="T1044" s="68"/>
      <c r="U1044" s="68"/>
      <c r="V1044" s="68"/>
      <c r="W1044" s="68"/>
      <c r="X1044" s="68"/>
      <c r="Y1044" s="68"/>
      <c r="Z1044" s="68"/>
      <c r="AA1044" s="68"/>
      <c r="AB1044" s="68"/>
      <c r="AC1044" s="68"/>
      <c r="AD1044" s="68"/>
      <c r="AE1044" s="68"/>
      <c r="AF1044" s="68"/>
      <c r="AG1044" s="68"/>
      <c r="AH1044" s="68"/>
      <c r="AI1044" s="68"/>
      <c r="AJ1044" s="68"/>
      <c r="AK1044" s="68"/>
      <c r="AL1044" s="68"/>
      <c r="AM1044" s="68"/>
      <c r="AN1044" s="68"/>
      <c r="AO1044" s="68"/>
      <c r="AP1044" s="68"/>
      <c r="AQ1044" s="68"/>
      <c r="AR1044" s="68"/>
      <c r="AS1044" s="68"/>
      <c r="AT1044" s="68"/>
      <c r="AU1044" s="68"/>
      <c r="AV1044" s="68"/>
      <c r="AW1044" s="68"/>
      <c r="AX1044" s="68"/>
      <c r="AY1044" s="68"/>
      <c r="AZ1044" s="68"/>
      <c r="BA1044" s="68"/>
      <c r="BB1044" s="68"/>
      <c r="BC1044" s="68"/>
      <c r="BD1044" s="68"/>
      <c r="BE1044" s="68"/>
      <c r="BF1044" s="68"/>
      <c r="BG1044" s="68"/>
      <c r="BH1044" s="68"/>
      <c r="BI1044" s="68"/>
      <c r="BJ1044" s="68"/>
      <c r="BK1044" s="68"/>
      <c r="BL1044" s="68"/>
      <c r="BM1044" s="68"/>
      <c r="BN1044" s="68"/>
      <c r="BO1044" s="68"/>
      <c r="BP1044" s="68"/>
      <c r="BQ1044" s="68"/>
      <c r="BR1044" s="68"/>
      <c r="BS1044" s="68"/>
      <c r="BT1044" s="68"/>
      <c r="BU1044" s="68"/>
      <c r="BV1044" s="68"/>
      <c r="BW1044" s="68"/>
      <c r="BX1044" s="68"/>
      <c r="BY1044" s="68"/>
      <c r="BZ1044" s="68"/>
      <c r="CA1044" s="68"/>
      <c r="CB1044" s="68"/>
      <c r="CC1044" s="68"/>
      <c r="CD1044" s="68"/>
      <c r="CE1044" s="68"/>
      <c r="CF1044" s="68"/>
      <c r="CG1044" s="68"/>
      <c r="CH1044" s="68"/>
      <c r="CI1044" s="68"/>
      <c r="CJ1044" s="68"/>
      <c r="CK1044" s="68"/>
      <c r="CL1044" s="68"/>
      <c r="CM1044" s="68"/>
      <c r="CN1044" s="68"/>
      <c r="CO1044" s="68"/>
      <c r="CP1044" s="68"/>
      <c r="CQ1044" s="68"/>
      <c r="CR1044" s="68"/>
      <c r="CS1044" s="68"/>
      <c r="CT1044" s="68"/>
      <c r="CU1044" s="68"/>
      <c r="CV1044" s="68"/>
      <c r="CW1044" s="68"/>
      <c r="CX1044" s="68"/>
      <c r="CY1044" s="68"/>
      <c r="CZ1044" s="68"/>
      <c r="DA1044" s="68"/>
      <c r="DB1044" s="68"/>
      <c r="DC1044" s="68"/>
      <c r="DD1044" s="68"/>
      <c r="DE1044" s="68"/>
      <c r="DF1044" s="68"/>
      <c r="DG1044" s="68"/>
      <c r="DH1044" s="68"/>
      <c r="DI1044" s="68"/>
      <c r="DJ1044" s="68"/>
      <c r="DK1044" s="68"/>
      <c r="DL1044" s="68"/>
      <c r="DM1044" s="68"/>
      <c r="DN1044" s="68"/>
      <c r="DO1044" s="68"/>
      <c r="DP1044" s="68"/>
      <c r="DQ1044" s="68"/>
      <c r="DR1044" s="68"/>
      <c r="DS1044" s="68"/>
      <c r="DT1044" s="68"/>
      <c r="DU1044" s="68"/>
      <c r="DV1044" s="68"/>
      <c r="DW1044" s="68"/>
      <c r="DX1044" s="68"/>
      <c r="DY1044" s="68"/>
      <c r="DZ1044" s="68"/>
      <c r="EA1044" s="68"/>
      <c r="EB1044" s="68"/>
      <c r="EC1044" s="68"/>
      <c r="ED1044" s="68"/>
      <c r="EE1044" s="68"/>
      <c r="EF1044" s="68"/>
      <c r="EG1044" s="68"/>
      <c r="EH1044" s="68"/>
      <c r="EI1044" s="68"/>
      <c r="EJ1044" s="68"/>
      <c r="EK1044" s="68"/>
      <c r="EL1044" s="68"/>
      <c r="EM1044" s="68"/>
      <c r="EN1044" s="68"/>
      <c r="EO1044" s="68"/>
      <c r="EP1044" s="68"/>
      <c r="EQ1044" s="68"/>
      <c r="ER1044" s="68"/>
      <c r="ES1044" s="68"/>
      <c r="ET1044" s="68"/>
      <c r="EU1044" s="68"/>
      <c r="EV1044" s="68"/>
      <c r="EW1044" s="68"/>
      <c r="EX1044" s="68"/>
      <c r="EY1044" s="68"/>
      <c r="EZ1044" s="68"/>
      <c r="FA1044" s="68"/>
      <c r="FB1044" s="68"/>
      <c r="FC1044" s="68"/>
      <c r="FD1044" s="68"/>
      <c r="FE1044" s="68"/>
      <c r="FF1044" s="68"/>
      <c r="FG1044" s="68"/>
      <c r="FH1044" s="68"/>
      <c r="FI1044" s="68"/>
      <c r="FJ1044" s="68"/>
      <c r="FK1044" s="68"/>
      <c r="FL1044" s="68"/>
      <c r="FM1044" s="68"/>
      <c r="FN1044" s="68"/>
      <c r="FO1044" s="68"/>
      <c r="FP1044" s="68"/>
      <c r="FQ1044" s="68"/>
      <c r="FR1044" s="68"/>
      <c r="FS1044" s="68"/>
      <c r="FT1044" s="68"/>
      <c r="FU1044" s="68"/>
      <c r="FV1044" s="68"/>
      <c r="FW1044" s="68"/>
      <c r="FX1044" s="68"/>
      <c r="FY1044" s="68"/>
      <c r="FZ1044" s="68"/>
      <c r="GA1044" s="68"/>
      <c r="GB1044" s="68"/>
      <c r="GC1044" s="68"/>
      <c r="GD1044" s="68"/>
      <c r="GE1044" s="68"/>
      <c r="GF1044" s="68"/>
      <c r="GG1044" s="68"/>
      <c r="GH1044" s="68"/>
      <c r="GI1044" s="68"/>
      <c r="GJ1044" s="68"/>
      <c r="GK1044" s="68"/>
      <c r="GL1044" s="68"/>
      <c r="GM1044" s="68"/>
      <c r="GN1044" s="68"/>
      <c r="GO1044" s="68"/>
      <c r="GP1044" s="68"/>
      <c r="GQ1044" s="68"/>
      <c r="GR1044" s="68"/>
      <c r="GS1044" s="68"/>
      <c r="GT1044" s="68"/>
      <c r="GU1044" s="68"/>
      <c r="GV1044" s="68"/>
      <c r="GW1044" s="68"/>
      <c r="GX1044" s="68"/>
      <c r="GY1044" s="68"/>
      <c r="GZ1044" s="68"/>
      <c r="HA1044" s="68"/>
      <c r="HB1044" s="68"/>
      <c r="HC1044" s="68"/>
      <c r="HD1044" s="68"/>
      <c r="HE1044" s="68"/>
      <c r="HF1044" s="68"/>
      <c r="HG1044" s="68"/>
      <c r="HH1044" s="68"/>
      <c r="HI1044" s="68"/>
      <c r="HJ1044" s="68"/>
      <c r="HK1044" s="68"/>
      <c r="HL1044" s="68"/>
      <c r="HM1044" s="68"/>
      <c r="HN1044" s="68"/>
      <c r="HO1044" s="68"/>
      <c r="HP1044" s="68"/>
      <c r="HQ1044" s="68"/>
      <c r="HR1044" s="68"/>
      <c r="HS1044" s="68"/>
      <c r="HT1044" s="68"/>
      <c r="HU1044" s="68"/>
      <c r="HV1044" s="68"/>
      <c r="HW1044" s="68"/>
      <c r="HX1044" s="68"/>
      <c r="HY1044" s="68"/>
      <c r="HZ1044" s="68"/>
      <c r="IA1044" s="68"/>
      <c r="IB1044" s="68"/>
      <c r="IC1044" s="68"/>
      <c r="ID1044" s="68"/>
      <c r="IE1044" s="68"/>
      <c r="IF1044" s="68"/>
      <c r="IG1044" s="68"/>
      <c r="IH1044" s="68"/>
      <c r="II1044" s="68"/>
      <c r="IJ1044" s="68"/>
      <c r="IK1044" s="68"/>
      <c r="IL1044" s="68"/>
      <c r="IM1044" s="68"/>
      <c r="IN1044" s="68"/>
      <c r="IO1044" s="68"/>
      <c r="IP1044" s="68"/>
      <c r="IQ1044" s="68"/>
      <c r="IR1044" s="68"/>
      <c r="IS1044" s="68"/>
      <c r="IT1044" s="68"/>
      <c r="IU1044" s="68"/>
      <c r="IV1044" s="68"/>
      <c r="IW1044" s="68"/>
      <c r="IX1044" s="68"/>
      <c r="IY1044" s="68"/>
      <c r="IZ1044" s="68"/>
      <c r="JA1044" s="68"/>
      <c r="JB1044" s="68"/>
      <c r="JC1044" s="68"/>
      <c r="JD1044" s="68"/>
      <c r="JE1044" s="68"/>
      <c r="JF1044" s="68"/>
      <c r="JG1044" s="68"/>
      <c r="JH1044" s="68"/>
      <c r="JI1044" s="68"/>
      <c r="JJ1044" s="68"/>
      <c r="JK1044" s="68"/>
      <c r="JL1044" s="68"/>
      <c r="JM1044" s="68"/>
      <c r="JN1044" s="68"/>
      <c r="JO1044" s="68"/>
      <c r="JP1044" s="68"/>
      <c r="JQ1044" s="68"/>
      <c r="JR1044" s="68"/>
      <c r="JS1044" s="68"/>
      <c r="JT1044" s="68"/>
      <c r="JU1044" s="68"/>
      <c r="JV1044" s="68"/>
      <c r="JW1044" s="68"/>
      <c r="JX1044" s="68"/>
      <c r="JY1044" s="68"/>
      <c r="JZ1044" s="68"/>
      <c r="KA1044" s="68"/>
      <c r="KB1044" s="68"/>
      <c r="KC1044" s="68"/>
      <c r="KD1044" s="68"/>
      <c r="KE1044" s="68"/>
      <c r="KF1044" s="68"/>
      <c r="KG1044" s="68"/>
      <c r="KH1044" s="68"/>
      <c r="KI1044" s="68"/>
      <c r="KJ1044" s="68"/>
      <c r="KK1044" s="68"/>
      <c r="KL1044" s="68"/>
      <c r="KM1044" s="68"/>
      <c r="KN1044" s="68"/>
      <c r="KO1044" s="68"/>
      <c r="KP1044" s="68"/>
      <c r="KQ1044" s="68"/>
      <c r="KR1044" s="68"/>
      <c r="KS1044" s="68"/>
      <c r="KT1044" s="68"/>
      <c r="KU1044" s="68"/>
      <c r="KV1044" s="68"/>
      <c r="KW1044" s="68"/>
      <c r="KX1044" s="68"/>
      <c r="KY1044" s="68"/>
      <c r="KZ1044" s="68"/>
      <c r="LA1044" s="68"/>
      <c r="LB1044" s="68"/>
      <c r="LC1044" s="68"/>
      <c r="LD1044" s="68"/>
      <c r="LE1044" s="68"/>
      <c r="LF1044" s="68"/>
      <c r="LG1044" s="68"/>
      <c r="LH1044" s="68"/>
      <c r="LI1044" s="68"/>
      <c r="LJ1044" s="68"/>
      <c r="LK1044" s="68"/>
      <c r="LL1044" s="68"/>
      <c r="LM1044" s="68"/>
      <c r="LN1044" s="68"/>
      <c r="LO1044" s="68"/>
      <c r="LP1044" s="68"/>
      <c r="LQ1044" s="68"/>
      <c r="LR1044" s="68"/>
      <c r="LS1044" s="68"/>
      <c r="LT1044" s="68"/>
      <c r="LU1044" s="68"/>
      <c r="LV1044" s="68"/>
      <c r="LW1044" s="68"/>
      <c r="LX1044" s="68"/>
      <c r="LY1044" s="68"/>
      <c r="LZ1044" s="68"/>
      <c r="MA1044" s="68"/>
      <c r="MB1044" s="68"/>
      <c r="MC1044" s="68"/>
      <c r="MD1044" s="68"/>
      <c r="ME1044" s="68"/>
      <c r="MF1044" s="68"/>
      <c r="MG1044" s="68"/>
      <c r="MH1044" s="68"/>
      <c r="MI1044" s="68"/>
      <c r="MJ1044" s="68"/>
      <c r="MK1044" s="68"/>
      <c r="ML1044" s="68"/>
      <c r="MM1044" s="68"/>
      <c r="MN1044" s="68"/>
      <c r="MO1044" s="68"/>
      <c r="MP1044" s="68"/>
      <c r="MQ1044" s="68"/>
      <c r="MR1044" s="68"/>
      <c r="MS1044" s="68"/>
      <c r="MT1044" s="68"/>
      <c r="MU1044" s="68"/>
      <c r="MV1044" s="68"/>
      <c r="MW1044" s="68"/>
      <c r="MX1044" s="68"/>
      <c r="MY1044" s="68"/>
      <c r="MZ1044" s="68"/>
      <c r="NA1044" s="68"/>
      <c r="NB1044" s="68"/>
      <c r="NC1044" s="68"/>
      <c r="ND1044" s="68"/>
      <c r="NE1044" s="68"/>
      <c r="NF1044" s="68"/>
      <c r="NG1044" s="69"/>
      <c r="NH1044" s="69"/>
      <c r="NI1044" s="69"/>
      <c r="NJ1044" s="68"/>
      <c r="NK1044" s="67"/>
      <c r="NL1044" s="67"/>
      <c r="NM1044" s="67"/>
      <c r="NN1044" s="67"/>
      <c r="NO1044" s="67"/>
      <c r="NP1044" s="67"/>
      <c r="NQ1044" s="67"/>
      <c r="NR1044" s="67"/>
      <c r="NS1044" s="67"/>
      <c r="NT1044" s="67"/>
      <c r="NU1044" s="67"/>
      <c r="NV1044" s="68"/>
    </row>
    <row r="1045" spans="1:386" s="48" customFormat="1" x14ac:dyDescent="0.2">
      <c r="A1045" s="66"/>
      <c r="B1045" s="67"/>
      <c r="C1045" s="67"/>
      <c r="D1045" s="239"/>
      <c r="E1045" s="225"/>
      <c r="F1045" s="68"/>
      <c r="G1045" s="68"/>
      <c r="H1045" s="68"/>
      <c r="I1045" s="68"/>
      <c r="J1045" s="68"/>
      <c r="K1045" s="68"/>
      <c r="L1045" s="68"/>
      <c r="M1045" s="68"/>
      <c r="N1045" s="68"/>
      <c r="O1045" s="68"/>
      <c r="P1045" s="68"/>
      <c r="Q1045" s="68"/>
      <c r="R1045" s="68"/>
      <c r="S1045" s="68"/>
      <c r="T1045" s="68"/>
      <c r="U1045" s="68"/>
      <c r="V1045" s="68"/>
      <c r="W1045" s="68"/>
      <c r="X1045" s="68"/>
      <c r="Y1045" s="68"/>
      <c r="Z1045" s="68"/>
      <c r="AA1045" s="68"/>
      <c r="AB1045" s="68"/>
      <c r="AC1045" s="68"/>
      <c r="AD1045" s="68"/>
      <c r="AE1045" s="68"/>
      <c r="AF1045" s="68"/>
      <c r="AG1045" s="68"/>
      <c r="AH1045" s="68"/>
      <c r="AI1045" s="68"/>
      <c r="AJ1045" s="68"/>
      <c r="AK1045" s="68"/>
      <c r="AL1045" s="68"/>
      <c r="AM1045" s="68"/>
      <c r="AN1045" s="68"/>
      <c r="AO1045" s="68"/>
      <c r="AP1045" s="68"/>
      <c r="AQ1045" s="68"/>
      <c r="AR1045" s="68"/>
      <c r="AS1045" s="68"/>
      <c r="AT1045" s="68"/>
      <c r="AU1045" s="68"/>
      <c r="AV1045" s="68"/>
      <c r="AW1045" s="68"/>
      <c r="AX1045" s="68"/>
      <c r="AY1045" s="68"/>
      <c r="AZ1045" s="68"/>
      <c r="BA1045" s="68"/>
      <c r="BB1045" s="68"/>
      <c r="BC1045" s="68"/>
      <c r="BD1045" s="68"/>
      <c r="BE1045" s="68"/>
      <c r="BF1045" s="68"/>
      <c r="BG1045" s="68"/>
      <c r="BH1045" s="68"/>
      <c r="BI1045" s="68"/>
      <c r="BJ1045" s="68"/>
      <c r="BK1045" s="68"/>
      <c r="BL1045" s="68"/>
      <c r="BM1045" s="68"/>
      <c r="BN1045" s="68"/>
      <c r="BO1045" s="68"/>
      <c r="BP1045" s="68"/>
      <c r="BQ1045" s="68"/>
      <c r="BR1045" s="68"/>
      <c r="BS1045" s="68"/>
      <c r="BT1045" s="68"/>
      <c r="BU1045" s="68"/>
      <c r="BV1045" s="68"/>
      <c r="BW1045" s="68"/>
      <c r="BX1045" s="68"/>
      <c r="BY1045" s="68"/>
      <c r="BZ1045" s="68"/>
      <c r="CA1045" s="68"/>
      <c r="CB1045" s="68"/>
      <c r="CC1045" s="68"/>
      <c r="CD1045" s="68"/>
      <c r="CE1045" s="68"/>
      <c r="CF1045" s="68"/>
      <c r="CG1045" s="68"/>
      <c r="CH1045" s="68"/>
      <c r="CI1045" s="68"/>
      <c r="CJ1045" s="68"/>
      <c r="CK1045" s="68"/>
      <c r="CL1045" s="68"/>
      <c r="CM1045" s="68"/>
      <c r="CN1045" s="68"/>
      <c r="CO1045" s="68"/>
      <c r="CP1045" s="68"/>
      <c r="CQ1045" s="68"/>
      <c r="CR1045" s="68"/>
      <c r="CS1045" s="68"/>
      <c r="CT1045" s="68"/>
      <c r="CU1045" s="68"/>
      <c r="CV1045" s="68"/>
      <c r="CW1045" s="68"/>
      <c r="CX1045" s="68"/>
      <c r="CY1045" s="68"/>
      <c r="CZ1045" s="68"/>
      <c r="DA1045" s="68"/>
      <c r="DB1045" s="68"/>
      <c r="DC1045" s="68"/>
      <c r="DD1045" s="68"/>
      <c r="DE1045" s="68"/>
      <c r="DF1045" s="68"/>
      <c r="DG1045" s="68"/>
      <c r="DH1045" s="68"/>
      <c r="DI1045" s="68"/>
      <c r="DJ1045" s="68"/>
      <c r="DK1045" s="68"/>
      <c r="DL1045" s="68"/>
      <c r="DM1045" s="68"/>
      <c r="DN1045" s="68"/>
      <c r="DO1045" s="68"/>
      <c r="DP1045" s="68"/>
      <c r="DQ1045" s="68"/>
      <c r="DR1045" s="68"/>
      <c r="DS1045" s="68"/>
      <c r="DT1045" s="68"/>
      <c r="DU1045" s="68"/>
      <c r="DV1045" s="68"/>
      <c r="DW1045" s="68"/>
      <c r="DX1045" s="68"/>
      <c r="DY1045" s="68"/>
      <c r="DZ1045" s="68"/>
      <c r="EA1045" s="68"/>
      <c r="EB1045" s="68"/>
      <c r="EC1045" s="68"/>
      <c r="ED1045" s="68"/>
      <c r="EE1045" s="68"/>
      <c r="EF1045" s="68"/>
      <c r="EG1045" s="68"/>
      <c r="EH1045" s="68"/>
      <c r="EI1045" s="68"/>
      <c r="EJ1045" s="68"/>
      <c r="EK1045" s="68"/>
      <c r="EL1045" s="68"/>
      <c r="EM1045" s="68"/>
      <c r="EN1045" s="68"/>
      <c r="EO1045" s="68"/>
      <c r="EP1045" s="68"/>
      <c r="EQ1045" s="68"/>
      <c r="ER1045" s="68"/>
      <c r="ES1045" s="68"/>
      <c r="ET1045" s="68"/>
      <c r="EU1045" s="68"/>
      <c r="EV1045" s="68"/>
      <c r="EW1045" s="68"/>
      <c r="EX1045" s="68"/>
      <c r="EY1045" s="68"/>
      <c r="EZ1045" s="68"/>
      <c r="FA1045" s="68"/>
      <c r="FB1045" s="68"/>
      <c r="FC1045" s="68"/>
      <c r="FD1045" s="68"/>
      <c r="FE1045" s="68"/>
      <c r="FF1045" s="68"/>
      <c r="FG1045" s="68"/>
      <c r="FH1045" s="68"/>
      <c r="FI1045" s="68"/>
      <c r="FJ1045" s="68"/>
      <c r="FK1045" s="68"/>
      <c r="FL1045" s="68"/>
      <c r="FM1045" s="68"/>
      <c r="FN1045" s="68"/>
      <c r="FO1045" s="68"/>
      <c r="FP1045" s="68"/>
      <c r="FQ1045" s="68"/>
      <c r="FR1045" s="68"/>
      <c r="FS1045" s="68"/>
      <c r="FT1045" s="68"/>
      <c r="FU1045" s="68"/>
      <c r="FV1045" s="68"/>
      <c r="FW1045" s="68"/>
      <c r="FX1045" s="68"/>
      <c r="FY1045" s="68"/>
      <c r="FZ1045" s="68"/>
      <c r="GA1045" s="68"/>
      <c r="GB1045" s="68"/>
      <c r="GC1045" s="68"/>
      <c r="GD1045" s="68"/>
      <c r="GE1045" s="68"/>
      <c r="GF1045" s="68"/>
      <c r="GG1045" s="68"/>
      <c r="GH1045" s="68"/>
      <c r="GI1045" s="68"/>
      <c r="GJ1045" s="68"/>
      <c r="GK1045" s="68"/>
      <c r="GL1045" s="68"/>
      <c r="GM1045" s="68"/>
      <c r="GN1045" s="68"/>
      <c r="GO1045" s="68"/>
      <c r="GP1045" s="68"/>
      <c r="GQ1045" s="68"/>
      <c r="GR1045" s="68"/>
      <c r="GS1045" s="68"/>
      <c r="GT1045" s="68"/>
      <c r="GU1045" s="68"/>
      <c r="GV1045" s="68"/>
      <c r="GW1045" s="68"/>
      <c r="GX1045" s="68"/>
      <c r="GY1045" s="68"/>
      <c r="GZ1045" s="68"/>
      <c r="HA1045" s="68"/>
      <c r="HB1045" s="68"/>
      <c r="HC1045" s="68"/>
      <c r="HD1045" s="68"/>
      <c r="HE1045" s="68"/>
      <c r="HF1045" s="68"/>
      <c r="HG1045" s="68"/>
      <c r="HH1045" s="68"/>
      <c r="HI1045" s="68"/>
      <c r="HJ1045" s="68"/>
      <c r="HK1045" s="68"/>
      <c r="HL1045" s="68"/>
      <c r="HM1045" s="68"/>
      <c r="HN1045" s="68"/>
      <c r="HO1045" s="68"/>
      <c r="HP1045" s="68"/>
      <c r="HQ1045" s="68"/>
      <c r="HR1045" s="68"/>
      <c r="HS1045" s="68"/>
      <c r="HT1045" s="68"/>
      <c r="HU1045" s="68"/>
      <c r="HV1045" s="68"/>
      <c r="HW1045" s="68"/>
      <c r="HX1045" s="68"/>
      <c r="HY1045" s="68"/>
      <c r="HZ1045" s="68"/>
      <c r="IA1045" s="68"/>
      <c r="IB1045" s="68"/>
      <c r="IC1045" s="68"/>
      <c r="ID1045" s="68"/>
      <c r="IE1045" s="68"/>
      <c r="IF1045" s="68"/>
      <c r="IG1045" s="68"/>
      <c r="IH1045" s="68"/>
      <c r="II1045" s="68"/>
      <c r="IJ1045" s="68"/>
      <c r="IK1045" s="68"/>
      <c r="IL1045" s="68"/>
      <c r="IM1045" s="68"/>
      <c r="IN1045" s="68"/>
      <c r="IO1045" s="68"/>
      <c r="IP1045" s="68"/>
      <c r="IQ1045" s="68"/>
      <c r="IR1045" s="68"/>
      <c r="IS1045" s="68"/>
      <c r="IT1045" s="68"/>
      <c r="IU1045" s="68"/>
      <c r="IV1045" s="68"/>
      <c r="IW1045" s="68"/>
      <c r="IX1045" s="68"/>
      <c r="IY1045" s="68"/>
      <c r="IZ1045" s="68"/>
      <c r="JA1045" s="68"/>
      <c r="JB1045" s="68"/>
      <c r="JC1045" s="68"/>
      <c r="JD1045" s="68"/>
      <c r="JE1045" s="68"/>
      <c r="JF1045" s="68"/>
      <c r="JG1045" s="68"/>
      <c r="JH1045" s="68"/>
      <c r="JI1045" s="68"/>
      <c r="JJ1045" s="68"/>
      <c r="JK1045" s="68"/>
      <c r="JL1045" s="68"/>
      <c r="JM1045" s="68"/>
      <c r="JN1045" s="68"/>
      <c r="JO1045" s="68"/>
      <c r="JP1045" s="68"/>
      <c r="JQ1045" s="68"/>
      <c r="JR1045" s="68"/>
      <c r="JS1045" s="68"/>
      <c r="JT1045" s="68"/>
      <c r="JU1045" s="68"/>
      <c r="JV1045" s="68"/>
      <c r="JW1045" s="68"/>
      <c r="JX1045" s="68"/>
      <c r="JY1045" s="68"/>
      <c r="JZ1045" s="68"/>
      <c r="KA1045" s="68"/>
      <c r="KB1045" s="68"/>
      <c r="KC1045" s="68"/>
      <c r="KD1045" s="68"/>
      <c r="KE1045" s="68"/>
      <c r="KF1045" s="68"/>
      <c r="KG1045" s="68"/>
      <c r="KH1045" s="68"/>
      <c r="KI1045" s="68"/>
      <c r="KJ1045" s="68"/>
      <c r="KK1045" s="68"/>
      <c r="KL1045" s="68"/>
      <c r="KM1045" s="68"/>
      <c r="KN1045" s="68"/>
      <c r="KO1045" s="68"/>
      <c r="KP1045" s="68"/>
      <c r="KQ1045" s="68"/>
      <c r="KR1045" s="68"/>
      <c r="KS1045" s="68"/>
      <c r="KT1045" s="68"/>
      <c r="KU1045" s="68"/>
      <c r="KV1045" s="68"/>
      <c r="KW1045" s="68"/>
      <c r="KX1045" s="68"/>
      <c r="KY1045" s="68"/>
      <c r="KZ1045" s="68"/>
      <c r="LA1045" s="68"/>
      <c r="LB1045" s="68"/>
      <c r="LC1045" s="68"/>
      <c r="LD1045" s="68"/>
      <c r="LE1045" s="68"/>
      <c r="LF1045" s="68"/>
      <c r="LG1045" s="68"/>
      <c r="LH1045" s="68"/>
      <c r="LI1045" s="68"/>
      <c r="LJ1045" s="68"/>
      <c r="LK1045" s="68"/>
      <c r="LL1045" s="68"/>
      <c r="LM1045" s="68"/>
      <c r="LN1045" s="68"/>
      <c r="LO1045" s="68"/>
      <c r="LP1045" s="68"/>
      <c r="LQ1045" s="68"/>
      <c r="LR1045" s="68"/>
      <c r="LS1045" s="68"/>
      <c r="LT1045" s="68"/>
      <c r="LU1045" s="68"/>
      <c r="LV1045" s="68"/>
      <c r="LW1045" s="68"/>
      <c r="LX1045" s="68"/>
      <c r="LY1045" s="68"/>
      <c r="LZ1045" s="68"/>
      <c r="MA1045" s="68"/>
      <c r="MB1045" s="68"/>
      <c r="MC1045" s="68"/>
      <c r="MD1045" s="68"/>
      <c r="ME1045" s="68"/>
      <c r="MF1045" s="68"/>
      <c r="MG1045" s="68"/>
      <c r="MH1045" s="68"/>
      <c r="MI1045" s="68"/>
      <c r="MJ1045" s="68"/>
      <c r="MK1045" s="68"/>
      <c r="ML1045" s="68"/>
      <c r="MM1045" s="68"/>
      <c r="MN1045" s="68"/>
      <c r="MO1045" s="68"/>
      <c r="MP1045" s="68"/>
      <c r="MQ1045" s="68"/>
      <c r="MR1045" s="68"/>
      <c r="MS1045" s="68"/>
      <c r="MT1045" s="68"/>
      <c r="MU1045" s="68"/>
      <c r="MV1045" s="68"/>
      <c r="MW1045" s="68"/>
      <c r="MX1045" s="68"/>
      <c r="MY1045" s="68"/>
      <c r="MZ1045" s="68"/>
      <c r="NA1045" s="68"/>
      <c r="NB1045" s="68"/>
      <c r="NC1045" s="68"/>
      <c r="ND1045" s="68"/>
      <c r="NE1045" s="68"/>
      <c r="NF1045" s="68"/>
      <c r="NG1045" s="69"/>
      <c r="NH1045" s="69"/>
      <c r="NI1045" s="69"/>
      <c r="NJ1045" s="68"/>
      <c r="NK1045" s="67"/>
      <c r="NL1045" s="67"/>
      <c r="NM1045" s="67"/>
      <c r="NN1045" s="67"/>
      <c r="NO1045" s="67"/>
      <c r="NP1045" s="67"/>
      <c r="NQ1045" s="67"/>
      <c r="NR1045" s="67"/>
      <c r="NS1045" s="67"/>
      <c r="NT1045" s="67"/>
      <c r="NU1045" s="67"/>
      <c r="NV1045" s="68"/>
    </row>
    <row r="1046" spans="1:386" s="48" customFormat="1" x14ac:dyDescent="0.2">
      <c r="A1046" s="66"/>
      <c r="B1046" s="67"/>
      <c r="C1046" s="67"/>
      <c r="D1046" s="239"/>
      <c r="E1046" s="225"/>
      <c r="F1046" s="68"/>
      <c r="G1046" s="68"/>
      <c r="H1046" s="68"/>
      <c r="I1046" s="68"/>
      <c r="J1046" s="68"/>
      <c r="K1046" s="68"/>
      <c r="L1046" s="68"/>
      <c r="M1046" s="68"/>
      <c r="N1046" s="68"/>
      <c r="O1046" s="68"/>
      <c r="P1046" s="68"/>
      <c r="Q1046" s="68"/>
      <c r="R1046" s="68"/>
      <c r="S1046" s="68"/>
      <c r="T1046" s="68"/>
      <c r="U1046" s="68"/>
      <c r="V1046" s="68"/>
      <c r="W1046" s="68"/>
      <c r="X1046" s="68"/>
      <c r="Y1046" s="68"/>
      <c r="Z1046" s="68"/>
      <c r="AA1046" s="68"/>
      <c r="AB1046" s="68"/>
      <c r="AC1046" s="68"/>
      <c r="AD1046" s="68"/>
      <c r="AE1046" s="68"/>
      <c r="AF1046" s="68"/>
      <c r="AG1046" s="68"/>
      <c r="AH1046" s="68"/>
      <c r="AI1046" s="68"/>
      <c r="AJ1046" s="68"/>
      <c r="AK1046" s="68"/>
      <c r="AL1046" s="68"/>
      <c r="AM1046" s="68"/>
      <c r="AN1046" s="68"/>
      <c r="AO1046" s="68"/>
      <c r="AP1046" s="68"/>
      <c r="AQ1046" s="68"/>
      <c r="AR1046" s="68"/>
      <c r="AS1046" s="68"/>
      <c r="AT1046" s="68"/>
      <c r="AU1046" s="68"/>
      <c r="AV1046" s="68"/>
      <c r="AW1046" s="68"/>
      <c r="AX1046" s="68"/>
      <c r="AY1046" s="68"/>
      <c r="AZ1046" s="68"/>
      <c r="BA1046" s="68"/>
      <c r="BB1046" s="68"/>
      <c r="BC1046" s="68"/>
      <c r="BD1046" s="68"/>
      <c r="BE1046" s="68"/>
      <c r="BF1046" s="68"/>
      <c r="BG1046" s="68"/>
      <c r="BH1046" s="68"/>
      <c r="BI1046" s="68"/>
      <c r="BJ1046" s="68"/>
      <c r="BK1046" s="68"/>
      <c r="BL1046" s="68"/>
      <c r="BM1046" s="68"/>
      <c r="BN1046" s="68"/>
      <c r="BO1046" s="68"/>
      <c r="BP1046" s="68"/>
      <c r="BQ1046" s="68"/>
      <c r="BR1046" s="68"/>
      <c r="BS1046" s="68"/>
      <c r="BT1046" s="68"/>
      <c r="BU1046" s="68"/>
      <c r="BV1046" s="68"/>
      <c r="BW1046" s="68"/>
      <c r="BX1046" s="68"/>
      <c r="BY1046" s="68"/>
      <c r="BZ1046" s="68"/>
      <c r="CA1046" s="68"/>
      <c r="CB1046" s="68"/>
      <c r="CC1046" s="68"/>
      <c r="CD1046" s="68"/>
      <c r="CE1046" s="68"/>
      <c r="CF1046" s="68"/>
      <c r="CG1046" s="68"/>
      <c r="CH1046" s="68"/>
      <c r="CI1046" s="68"/>
      <c r="CJ1046" s="68"/>
      <c r="CK1046" s="68"/>
      <c r="CL1046" s="68"/>
      <c r="CM1046" s="68"/>
      <c r="CN1046" s="68"/>
      <c r="CO1046" s="68"/>
      <c r="CP1046" s="68"/>
      <c r="CQ1046" s="68"/>
      <c r="CR1046" s="68"/>
      <c r="CS1046" s="68"/>
      <c r="CT1046" s="68"/>
      <c r="CU1046" s="68"/>
      <c r="CV1046" s="68"/>
      <c r="CW1046" s="68"/>
      <c r="CX1046" s="68"/>
      <c r="CY1046" s="68"/>
      <c r="CZ1046" s="68"/>
      <c r="DA1046" s="68"/>
      <c r="DB1046" s="68"/>
      <c r="DC1046" s="68"/>
      <c r="DD1046" s="68"/>
      <c r="DE1046" s="68"/>
      <c r="DF1046" s="68"/>
      <c r="DG1046" s="68"/>
      <c r="DH1046" s="68"/>
      <c r="DI1046" s="68"/>
      <c r="DJ1046" s="68"/>
      <c r="DK1046" s="68"/>
      <c r="DL1046" s="68"/>
      <c r="DM1046" s="68"/>
      <c r="DN1046" s="68"/>
      <c r="DO1046" s="68"/>
      <c r="DP1046" s="68"/>
      <c r="DQ1046" s="68"/>
      <c r="DR1046" s="68"/>
      <c r="DS1046" s="68"/>
      <c r="DT1046" s="68"/>
      <c r="DU1046" s="68"/>
      <c r="DV1046" s="68"/>
      <c r="DW1046" s="68"/>
      <c r="DX1046" s="68"/>
      <c r="DY1046" s="68"/>
      <c r="DZ1046" s="68"/>
      <c r="EA1046" s="68"/>
      <c r="EB1046" s="68"/>
      <c r="EC1046" s="68"/>
      <c r="ED1046" s="68"/>
      <c r="EE1046" s="68"/>
      <c r="EF1046" s="68"/>
      <c r="EG1046" s="68"/>
      <c r="EH1046" s="68"/>
      <c r="EI1046" s="68"/>
      <c r="EJ1046" s="68"/>
      <c r="EK1046" s="68"/>
      <c r="EL1046" s="68"/>
      <c r="EM1046" s="68"/>
      <c r="EN1046" s="68"/>
      <c r="EO1046" s="68"/>
      <c r="EP1046" s="68"/>
      <c r="EQ1046" s="68"/>
      <c r="ER1046" s="68"/>
      <c r="ES1046" s="68"/>
      <c r="ET1046" s="68"/>
      <c r="EU1046" s="68"/>
      <c r="EV1046" s="68"/>
      <c r="EW1046" s="68"/>
      <c r="EX1046" s="68"/>
      <c r="EY1046" s="68"/>
      <c r="EZ1046" s="68"/>
      <c r="FA1046" s="68"/>
      <c r="FB1046" s="68"/>
      <c r="FC1046" s="68"/>
      <c r="FD1046" s="68"/>
      <c r="FE1046" s="68"/>
      <c r="FF1046" s="68"/>
      <c r="FG1046" s="68"/>
      <c r="FH1046" s="68"/>
      <c r="FI1046" s="68"/>
      <c r="FJ1046" s="68"/>
      <c r="FK1046" s="68"/>
      <c r="FL1046" s="68"/>
      <c r="FM1046" s="68"/>
      <c r="FN1046" s="68"/>
      <c r="FO1046" s="68"/>
      <c r="FP1046" s="68"/>
      <c r="FQ1046" s="68"/>
      <c r="FR1046" s="68"/>
      <c r="FS1046" s="68"/>
      <c r="FT1046" s="68"/>
      <c r="FU1046" s="68"/>
      <c r="FV1046" s="68"/>
      <c r="FW1046" s="68"/>
      <c r="FX1046" s="68"/>
      <c r="FY1046" s="68"/>
      <c r="FZ1046" s="68"/>
      <c r="GA1046" s="68"/>
      <c r="GB1046" s="68"/>
      <c r="GC1046" s="68"/>
      <c r="GD1046" s="68"/>
      <c r="GE1046" s="68"/>
      <c r="GF1046" s="68"/>
      <c r="GG1046" s="68"/>
      <c r="GH1046" s="68"/>
      <c r="GI1046" s="68"/>
      <c r="GJ1046" s="68"/>
      <c r="GK1046" s="68"/>
      <c r="GL1046" s="68"/>
      <c r="GM1046" s="68"/>
      <c r="GN1046" s="68"/>
      <c r="GO1046" s="68"/>
      <c r="GP1046" s="68"/>
      <c r="GQ1046" s="68"/>
      <c r="GR1046" s="68"/>
      <c r="GS1046" s="68"/>
      <c r="GT1046" s="68"/>
      <c r="GU1046" s="68"/>
      <c r="GV1046" s="68"/>
      <c r="GW1046" s="68"/>
      <c r="GX1046" s="68"/>
      <c r="GY1046" s="68"/>
      <c r="GZ1046" s="68"/>
      <c r="HA1046" s="68"/>
      <c r="HB1046" s="68"/>
      <c r="HC1046" s="68"/>
      <c r="HD1046" s="68"/>
      <c r="HE1046" s="68"/>
      <c r="HF1046" s="68"/>
      <c r="HG1046" s="68"/>
      <c r="HH1046" s="68"/>
      <c r="HI1046" s="68"/>
      <c r="HJ1046" s="68"/>
      <c r="HK1046" s="68"/>
      <c r="HL1046" s="68"/>
      <c r="HM1046" s="68"/>
      <c r="HN1046" s="68"/>
      <c r="HO1046" s="68"/>
      <c r="HP1046" s="68"/>
      <c r="HQ1046" s="68"/>
      <c r="HR1046" s="68"/>
      <c r="HS1046" s="68"/>
      <c r="HT1046" s="68"/>
      <c r="HU1046" s="68"/>
      <c r="HV1046" s="68"/>
      <c r="HW1046" s="68"/>
      <c r="HX1046" s="68"/>
      <c r="HY1046" s="68"/>
      <c r="HZ1046" s="68"/>
      <c r="IA1046" s="68"/>
      <c r="IB1046" s="68"/>
      <c r="IC1046" s="68"/>
      <c r="ID1046" s="68"/>
      <c r="IE1046" s="68"/>
      <c r="IF1046" s="68"/>
      <c r="IG1046" s="68"/>
      <c r="IH1046" s="68"/>
      <c r="II1046" s="68"/>
      <c r="IJ1046" s="68"/>
      <c r="IK1046" s="68"/>
      <c r="IL1046" s="68"/>
      <c r="IM1046" s="68"/>
      <c r="IN1046" s="68"/>
      <c r="IO1046" s="68"/>
      <c r="IP1046" s="68"/>
      <c r="IQ1046" s="68"/>
      <c r="IR1046" s="68"/>
      <c r="IS1046" s="68"/>
      <c r="IT1046" s="68"/>
      <c r="IU1046" s="68"/>
      <c r="IV1046" s="68"/>
      <c r="IW1046" s="68"/>
      <c r="IX1046" s="68"/>
      <c r="IY1046" s="68"/>
      <c r="IZ1046" s="68"/>
      <c r="JA1046" s="68"/>
      <c r="JB1046" s="68"/>
      <c r="JC1046" s="68"/>
      <c r="JD1046" s="68"/>
      <c r="JE1046" s="68"/>
      <c r="JF1046" s="68"/>
      <c r="JG1046" s="68"/>
      <c r="JH1046" s="68"/>
      <c r="JI1046" s="68"/>
      <c r="JJ1046" s="68"/>
      <c r="JK1046" s="68"/>
      <c r="JL1046" s="68"/>
      <c r="JM1046" s="68"/>
      <c r="JN1046" s="68"/>
      <c r="JO1046" s="68"/>
      <c r="JP1046" s="68"/>
      <c r="JQ1046" s="68"/>
      <c r="JR1046" s="68"/>
      <c r="JS1046" s="68"/>
      <c r="JT1046" s="68"/>
      <c r="JU1046" s="68"/>
      <c r="JV1046" s="68"/>
      <c r="JW1046" s="68"/>
      <c r="JX1046" s="68"/>
      <c r="JY1046" s="68"/>
      <c r="JZ1046" s="68"/>
      <c r="KA1046" s="68"/>
      <c r="KB1046" s="68"/>
      <c r="KC1046" s="68"/>
      <c r="KD1046" s="68"/>
      <c r="KE1046" s="68"/>
      <c r="KF1046" s="68"/>
      <c r="KG1046" s="68"/>
      <c r="KH1046" s="68"/>
      <c r="KI1046" s="68"/>
      <c r="KJ1046" s="68"/>
      <c r="KK1046" s="68"/>
      <c r="KL1046" s="68"/>
      <c r="KM1046" s="68"/>
      <c r="KN1046" s="68"/>
      <c r="KO1046" s="68"/>
      <c r="KP1046" s="68"/>
      <c r="KQ1046" s="68"/>
      <c r="KR1046" s="68"/>
      <c r="KS1046" s="68"/>
      <c r="KT1046" s="68"/>
      <c r="KU1046" s="68"/>
      <c r="KV1046" s="68"/>
      <c r="KW1046" s="68"/>
      <c r="KX1046" s="68"/>
      <c r="KY1046" s="68"/>
      <c r="KZ1046" s="68"/>
      <c r="LA1046" s="68"/>
      <c r="LB1046" s="68"/>
      <c r="LC1046" s="68"/>
      <c r="LD1046" s="68"/>
      <c r="LE1046" s="68"/>
      <c r="LF1046" s="68"/>
      <c r="LG1046" s="68"/>
      <c r="LH1046" s="68"/>
      <c r="LI1046" s="68"/>
      <c r="LJ1046" s="68"/>
      <c r="LK1046" s="68"/>
      <c r="LL1046" s="68"/>
      <c r="LM1046" s="68"/>
      <c r="LN1046" s="68"/>
      <c r="LO1046" s="68"/>
      <c r="LP1046" s="68"/>
      <c r="LQ1046" s="68"/>
      <c r="LR1046" s="68"/>
      <c r="LS1046" s="68"/>
      <c r="LT1046" s="68"/>
      <c r="LU1046" s="68"/>
      <c r="LV1046" s="68"/>
      <c r="LW1046" s="68"/>
      <c r="LX1046" s="68"/>
      <c r="LY1046" s="68"/>
      <c r="LZ1046" s="68"/>
      <c r="MA1046" s="68"/>
      <c r="MB1046" s="68"/>
      <c r="MC1046" s="68"/>
      <c r="MD1046" s="68"/>
      <c r="ME1046" s="68"/>
      <c r="MF1046" s="68"/>
      <c r="MG1046" s="68"/>
      <c r="MH1046" s="68"/>
      <c r="MI1046" s="68"/>
      <c r="MJ1046" s="68"/>
      <c r="MK1046" s="68"/>
      <c r="ML1046" s="68"/>
      <c r="MM1046" s="68"/>
      <c r="MN1046" s="68"/>
      <c r="MO1046" s="68"/>
      <c r="MP1046" s="68"/>
      <c r="MQ1046" s="68"/>
      <c r="MR1046" s="68"/>
      <c r="MS1046" s="68"/>
      <c r="MT1046" s="68"/>
      <c r="MU1046" s="68"/>
      <c r="MV1046" s="68"/>
      <c r="MW1046" s="68"/>
      <c r="MX1046" s="68"/>
      <c r="MY1046" s="68"/>
      <c r="MZ1046" s="68"/>
      <c r="NA1046" s="68"/>
      <c r="NB1046" s="68"/>
      <c r="NC1046" s="68"/>
      <c r="ND1046" s="68"/>
      <c r="NE1046" s="68"/>
      <c r="NF1046" s="68"/>
      <c r="NG1046" s="69"/>
      <c r="NH1046" s="69"/>
      <c r="NI1046" s="69"/>
      <c r="NJ1046" s="68"/>
      <c r="NK1046" s="67"/>
      <c r="NL1046" s="67"/>
      <c r="NM1046" s="67"/>
      <c r="NN1046" s="67"/>
      <c r="NO1046" s="67"/>
      <c r="NP1046" s="67"/>
      <c r="NQ1046" s="67"/>
      <c r="NR1046" s="67"/>
      <c r="NS1046" s="67"/>
      <c r="NT1046" s="67"/>
      <c r="NU1046" s="67"/>
      <c r="NV1046" s="68"/>
    </row>
    <row r="1047" spans="1:386" s="48" customFormat="1" x14ac:dyDescent="0.2">
      <c r="A1047" s="66"/>
      <c r="B1047" s="67"/>
      <c r="C1047" s="67"/>
      <c r="D1047" s="239"/>
      <c r="E1047" s="225"/>
      <c r="F1047" s="68"/>
      <c r="G1047" s="68"/>
      <c r="H1047" s="68"/>
      <c r="I1047" s="68"/>
      <c r="J1047" s="68"/>
      <c r="K1047" s="68"/>
      <c r="L1047" s="68"/>
      <c r="M1047" s="68"/>
      <c r="N1047" s="68"/>
      <c r="O1047" s="68"/>
      <c r="P1047" s="68"/>
      <c r="Q1047" s="68"/>
      <c r="R1047" s="68"/>
      <c r="S1047" s="68"/>
      <c r="T1047" s="68"/>
      <c r="U1047" s="68"/>
      <c r="V1047" s="68"/>
      <c r="W1047" s="68"/>
      <c r="X1047" s="68"/>
      <c r="Y1047" s="68"/>
      <c r="Z1047" s="68"/>
      <c r="AA1047" s="68"/>
      <c r="AB1047" s="68"/>
      <c r="AC1047" s="68"/>
      <c r="AD1047" s="68"/>
      <c r="AE1047" s="68"/>
      <c r="AF1047" s="68"/>
      <c r="AG1047" s="68"/>
      <c r="AH1047" s="68"/>
      <c r="AI1047" s="68"/>
      <c r="AJ1047" s="68"/>
      <c r="AK1047" s="68"/>
      <c r="AL1047" s="68"/>
      <c r="AM1047" s="68"/>
      <c r="AN1047" s="68"/>
      <c r="AO1047" s="68"/>
      <c r="AP1047" s="68"/>
      <c r="AQ1047" s="68"/>
      <c r="AR1047" s="68"/>
      <c r="AS1047" s="68"/>
      <c r="AT1047" s="68"/>
      <c r="AU1047" s="68"/>
      <c r="AV1047" s="68"/>
      <c r="AW1047" s="68"/>
      <c r="AX1047" s="68"/>
      <c r="AY1047" s="68"/>
      <c r="AZ1047" s="68"/>
      <c r="BA1047" s="68"/>
      <c r="BB1047" s="68"/>
      <c r="BC1047" s="68"/>
      <c r="BD1047" s="68"/>
      <c r="BE1047" s="68"/>
      <c r="BF1047" s="68"/>
      <c r="BG1047" s="68"/>
      <c r="BH1047" s="68"/>
      <c r="BI1047" s="68"/>
      <c r="BJ1047" s="68"/>
      <c r="BK1047" s="68"/>
      <c r="BL1047" s="68"/>
      <c r="BM1047" s="68"/>
      <c r="BN1047" s="68"/>
      <c r="BO1047" s="68"/>
      <c r="BP1047" s="68"/>
      <c r="BQ1047" s="68"/>
      <c r="BR1047" s="68"/>
      <c r="BS1047" s="68"/>
      <c r="BT1047" s="68"/>
      <c r="BU1047" s="68"/>
      <c r="BV1047" s="68"/>
      <c r="BW1047" s="68"/>
      <c r="BX1047" s="68"/>
      <c r="BY1047" s="68"/>
      <c r="BZ1047" s="68"/>
      <c r="CA1047" s="68"/>
      <c r="CB1047" s="68"/>
      <c r="CC1047" s="68"/>
      <c r="CD1047" s="68"/>
      <c r="CE1047" s="68"/>
      <c r="CF1047" s="68"/>
      <c r="CG1047" s="68"/>
      <c r="CH1047" s="68"/>
      <c r="CI1047" s="68"/>
      <c r="CJ1047" s="68"/>
      <c r="CK1047" s="68"/>
      <c r="CL1047" s="68"/>
      <c r="CM1047" s="68"/>
      <c r="CN1047" s="68"/>
      <c r="CO1047" s="68"/>
      <c r="CP1047" s="68"/>
      <c r="CQ1047" s="68"/>
      <c r="CR1047" s="68"/>
      <c r="CS1047" s="68"/>
      <c r="CT1047" s="68"/>
      <c r="CU1047" s="68"/>
      <c r="CV1047" s="68"/>
      <c r="CW1047" s="68"/>
      <c r="CX1047" s="68"/>
      <c r="CY1047" s="68"/>
      <c r="CZ1047" s="68"/>
      <c r="DA1047" s="68"/>
      <c r="DB1047" s="68"/>
      <c r="DC1047" s="68"/>
      <c r="DD1047" s="68"/>
      <c r="DE1047" s="68"/>
      <c r="DF1047" s="68"/>
      <c r="DG1047" s="68"/>
      <c r="DH1047" s="68"/>
      <c r="DI1047" s="68"/>
      <c r="DJ1047" s="68"/>
      <c r="DK1047" s="68"/>
      <c r="DL1047" s="68"/>
      <c r="DM1047" s="68"/>
      <c r="DN1047" s="68"/>
      <c r="DO1047" s="68"/>
      <c r="DP1047" s="68"/>
      <c r="DQ1047" s="68"/>
      <c r="DR1047" s="68"/>
      <c r="DS1047" s="68"/>
      <c r="DT1047" s="68"/>
      <c r="DU1047" s="68"/>
      <c r="DV1047" s="68"/>
      <c r="DW1047" s="68"/>
      <c r="DX1047" s="68"/>
      <c r="DY1047" s="68"/>
      <c r="DZ1047" s="68"/>
      <c r="EA1047" s="68"/>
      <c r="EB1047" s="68"/>
      <c r="EC1047" s="68"/>
      <c r="ED1047" s="68"/>
      <c r="EE1047" s="68"/>
      <c r="EF1047" s="68"/>
      <c r="EG1047" s="68"/>
      <c r="EH1047" s="68"/>
      <c r="EI1047" s="68"/>
      <c r="EJ1047" s="68"/>
      <c r="EK1047" s="68"/>
      <c r="EL1047" s="68"/>
      <c r="EM1047" s="68"/>
      <c r="EN1047" s="68"/>
      <c r="EO1047" s="68"/>
      <c r="EP1047" s="68"/>
      <c r="EQ1047" s="68"/>
      <c r="ER1047" s="68"/>
      <c r="ES1047" s="68"/>
      <c r="ET1047" s="68"/>
      <c r="EU1047" s="68"/>
      <c r="EV1047" s="68"/>
      <c r="EW1047" s="68"/>
      <c r="EX1047" s="68"/>
      <c r="EY1047" s="68"/>
      <c r="EZ1047" s="68"/>
      <c r="FA1047" s="68"/>
      <c r="FB1047" s="68"/>
      <c r="FC1047" s="68"/>
      <c r="FD1047" s="68"/>
      <c r="FE1047" s="68"/>
      <c r="FF1047" s="68"/>
      <c r="FG1047" s="68"/>
      <c r="FH1047" s="68"/>
      <c r="FI1047" s="68"/>
      <c r="FJ1047" s="68"/>
      <c r="FK1047" s="68"/>
      <c r="FL1047" s="68"/>
      <c r="FM1047" s="68"/>
      <c r="FN1047" s="68"/>
      <c r="FO1047" s="68"/>
      <c r="FP1047" s="68"/>
      <c r="FQ1047" s="68"/>
      <c r="FR1047" s="68"/>
      <c r="FS1047" s="68"/>
      <c r="FT1047" s="68"/>
      <c r="FU1047" s="68"/>
      <c r="FV1047" s="68"/>
      <c r="FW1047" s="68"/>
      <c r="FX1047" s="68"/>
      <c r="FY1047" s="68"/>
      <c r="FZ1047" s="68"/>
      <c r="GA1047" s="68"/>
      <c r="GB1047" s="68"/>
      <c r="GC1047" s="68"/>
      <c r="GD1047" s="68"/>
      <c r="GE1047" s="68"/>
      <c r="GF1047" s="68"/>
      <c r="GG1047" s="68"/>
      <c r="GH1047" s="68"/>
      <c r="GI1047" s="68"/>
      <c r="GJ1047" s="68"/>
      <c r="GK1047" s="68"/>
      <c r="GL1047" s="68"/>
      <c r="GM1047" s="68"/>
      <c r="GN1047" s="68"/>
      <c r="GO1047" s="68"/>
      <c r="GP1047" s="68"/>
      <c r="GQ1047" s="68"/>
      <c r="GR1047" s="68"/>
      <c r="GS1047" s="68"/>
      <c r="GT1047" s="68"/>
      <c r="GU1047" s="68"/>
      <c r="GV1047" s="68"/>
      <c r="GW1047" s="68"/>
      <c r="GX1047" s="68"/>
      <c r="GY1047" s="68"/>
      <c r="GZ1047" s="68"/>
      <c r="HA1047" s="68"/>
      <c r="HB1047" s="68"/>
      <c r="HC1047" s="68"/>
      <c r="HD1047" s="68"/>
      <c r="HE1047" s="68"/>
      <c r="HF1047" s="68"/>
      <c r="HG1047" s="68"/>
      <c r="HH1047" s="68"/>
      <c r="HI1047" s="68"/>
      <c r="HJ1047" s="68"/>
      <c r="HK1047" s="68"/>
      <c r="HL1047" s="68"/>
      <c r="HM1047" s="68"/>
      <c r="HN1047" s="68"/>
      <c r="HO1047" s="68"/>
      <c r="HP1047" s="68"/>
      <c r="HQ1047" s="68"/>
      <c r="HR1047" s="68"/>
      <c r="HS1047" s="68"/>
      <c r="HT1047" s="68"/>
      <c r="HU1047" s="68"/>
      <c r="HV1047" s="68"/>
      <c r="HW1047" s="68"/>
      <c r="HX1047" s="68"/>
      <c r="HY1047" s="68"/>
      <c r="HZ1047" s="68"/>
      <c r="IA1047" s="68"/>
      <c r="IB1047" s="68"/>
      <c r="IC1047" s="68"/>
      <c r="ID1047" s="68"/>
      <c r="IE1047" s="68"/>
      <c r="IF1047" s="68"/>
      <c r="IG1047" s="68"/>
      <c r="IH1047" s="68"/>
      <c r="II1047" s="68"/>
      <c r="IJ1047" s="68"/>
      <c r="IK1047" s="68"/>
      <c r="IL1047" s="68"/>
      <c r="IM1047" s="68"/>
      <c r="IN1047" s="68"/>
      <c r="IO1047" s="68"/>
      <c r="IP1047" s="68"/>
      <c r="IQ1047" s="68"/>
      <c r="IR1047" s="68"/>
      <c r="IS1047" s="68"/>
      <c r="IT1047" s="68"/>
      <c r="IU1047" s="68"/>
      <c r="IV1047" s="68"/>
      <c r="IW1047" s="68"/>
      <c r="IX1047" s="68"/>
      <c r="IY1047" s="68"/>
      <c r="IZ1047" s="68"/>
      <c r="JA1047" s="68"/>
      <c r="JB1047" s="68"/>
      <c r="JC1047" s="68"/>
      <c r="JD1047" s="68"/>
      <c r="JE1047" s="68"/>
      <c r="JF1047" s="68"/>
      <c r="JG1047" s="68"/>
      <c r="JH1047" s="68"/>
      <c r="JI1047" s="68"/>
      <c r="JJ1047" s="68"/>
      <c r="JK1047" s="68"/>
      <c r="JL1047" s="68"/>
      <c r="JM1047" s="68"/>
      <c r="JN1047" s="68"/>
      <c r="JO1047" s="68"/>
      <c r="JP1047" s="68"/>
      <c r="JQ1047" s="68"/>
      <c r="JR1047" s="68"/>
      <c r="JS1047" s="68"/>
      <c r="JT1047" s="68"/>
      <c r="JU1047" s="68"/>
      <c r="JV1047" s="68"/>
      <c r="JW1047" s="68"/>
      <c r="JX1047" s="68"/>
      <c r="JY1047" s="68"/>
      <c r="JZ1047" s="68"/>
      <c r="KA1047" s="68"/>
      <c r="KB1047" s="68"/>
      <c r="KC1047" s="68"/>
      <c r="KD1047" s="68"/>
      <c r="KE1047" s="68"/>
      <c r="KF1047" s="68"/>
      <c r="KG1047" s="68"/>
      <c r="KH1047" s="68"/>
      <c r="KI1047" s="68"/>
      <c r="KJ1047" s="68"/>
      <c r="KK1047" s="68"/>
      <c r="KL1047" s="68"/>
      <c r="KM1047" s="68"/>
      <c r="KN1047" s="68"/>
      <c r="KO1047" s="68"/>
      <c r="KP1047" s="68"/>
      <c r="KQ1047" s="68"/>
      <c r="KR1047" s="68"/>
      <c r="KS1047" s="68"/>
      <c r="KT1047" s="68"/>
      <c r="KU1047" s="68"/>
      <c r="KV1047" s="68"/>
      <c r="KW1047" s="68"/>
      <c r="KX1047" s="68"/>
      <c r="KY1047" s="68"/>
      <c r="KZ1047" s="68"/>
      <c r="LA1047" s="68"/>
      <c r="LB1047" s="68"/>
      <c r="LC1047" s="68"/>
      <c r="LD1047" s="68"/>
      <c r="LE1047" s="68"/>
      <c r="LF1047" s="68"/>
      <c r="LG1047" s="68"/>
      <c r="LH1047" s="68"/>
      <c r="LI1047" s="68"/>
      <c r="LJ1047" s="68"/>
      <c r="LK1047" s="68"/>
      <c r="LL1047" s="68"/>
      <c r="LM1047" s="68"/>
      <c r="LN1047" s="68"/>
      <c r="LO1047" s="68"/>
      <c r="LP1047" s="68"/>
      <c r="LQ1047" s="68"/>
      <c r="LR1047" s="68"/>
      <c r="LS1047" s="68"/>
      <c r="LT1047" s="68"/>
      <c r="LU1047" s="68"/>
      <c r="LV1047" s="68"/>
      <c r="LW1047" s="68"/>
      <c r="LX1047" s="68"/>
      <c r="LY1047" s="68"/>
      <c r="LZ1047" s="68"/>
      <c r="MA1047" s="68"/>
      <c r="MB1047" s="68"/>
      <c r="MC1047" s="68"/>
      <c r="MD1047" s="68"/>
      <c r="ME1047" s="68"/>
      <c r="MF1047" s="68"/>
      <c r="MG1047" s="68"/>
      <c r="MH1047" s="68"/>
      <c r="MI1047" s="68"/>
      <c r="MJ1047" s="68"/>
      <c r="MK1047" s="68"/>
      <c r="ML1047" s="68"/>
      <c r="MM1047" s="68"/>
      <c r="MN1047" s="68"/>
      <c r="MO1047" s="68"/>
      <c r="MP1047" s="68"/>
      <c r="MQ1047" s="68"/>
      <c r="MR1047" s="68"/>
      <c r="MS1047" s="68"/>
      <c r="MT1047" s="68"/>
      <c r="MU1047" s="68"/>
      <c r="MV1047" s="68"/>
      <c r="MW1047" s="68"/>
      <c r="MX1047" s="68"/>
      <c r="MY1047" s="68"/>
      <c r="MZ1047" s="68"/>
      <c r="NA1047" s="68"/>
      <c r="NB1047" s="68"/>
      <c r="NC1047" s="68"/>
      <c r="ND1047" s="68"/>
      <c r="NE1047" s="68"/>
      <c r="NF1047" s="68"/>
      <c r="NG1047" s="69"/>
      <c r="NH1047" s="69"/>
      <c r="NI1047" s="69"/>
      <c r="NJ1047" s="68"/>
      <c r="NK1047" s="67"/>
      <c r="NL1047" s="67"/>
      <c r="NM1047" s="67"/>
      <c r="NN1047" s="67"/>
      <c r="NO1047" s="67"/>
      <c r="NP1047" s="67"/>
      <c r="NQ1047" s="67"/>
      <c r="NR1047" s="67"/>
      <c r="NS1047" s="67"/>
      <c r="NT1047" s="67"/>
      <c r="NU1047" s="67"/>
      <c r="NV1047" s="68"/>
    </row>
    <row r="1048" spans="1:386" s="48" customFormat="1" x14ac:dyDescent="0.2">
      <c r="A1048" s="66"/>
      <c r="B1048" s="67"/>
      <c r="C1048" s="67"/>
      <c r="D1048" s="239"/>
      <c r="E1048" s="225"/>
      <c r="F1048" s="68"/>
      <c r="G1048" s="68"/>
      <c r="H1048" s="68"/>
      <c r="I1048" s="68"/>
      <c r="J1048" s="68"/>
      <c r="K1048" s="68"/>
      <c r="L1048" s="68"/>
      <c r="M1048" s="68"/>
      <c r="N1048" s="68"/>
      <c r="O1048" s="68"/>
      <c r="P1048" s="68"/>
      <c r="Q1048" s="68"/>
      <c r="R1048" s="68"/>
      <c r="S1048" s="68"/>
      <c r="T1048" s="68"/>
      <c r="U1048" s="68"/>
      <c r="V1048" s="68"/>
      <c r="W1048" s="68"/>
      <c r="X1048" s="68"/>
      <c r="Y1048" s="68"/>
      <c r="Z1048" s="68"/>
      <c r="AA1048" s="68"/>
      <c r="AB1048" s="68"/>
      <c r="AC1048" s="68"/>
      <c r="AD1048" s="68"/>
      <c r="AE1048" s="68"/>
      <c r="AF1048" s="68"/>
      <c r="AG1048" s="68"/>
      <c r="AH1048" s="68"/>
      <c r="AI1048" s="68"/>
      <c r="AJ1048" s="68"/>
      <c r="AK1048" s="68"/>
      <c r="AL1048" s="68"/>
      <c r="AM1048" s="68"/>
      <c r="AN1048" s="68"/>
      <c r="AO1048" s="68"/>
      <c r="AP1048" s="68"/>
      <c r="AQ1048" s="68"/>
      <c r="AR1048" s="68"/>
      <c r="AS1048" s="68"/>
      <c r="AT1048" s="68"/>
      <c r="AU1048" s="68"/>
      <c r="AV1048" s="68"/>
      <c r="AW1048" s="68"/>
      <c r="AX1048" s="68"/>
      <c r="AY1048" s="68"/>
      <c r="AZ1048" s="68"/>
      <c r="BA1048" s="68"/>
      <c r="BB1048" s="68"/>
      <c r="BC1048" s="68"/>
      <c r="BD1048" s="68"/>
      <c r="BE1048" s="68"/>
      <c r="BF1048" s="68"/>
      <c r="BG1048" s="68"/>
      <c r="BH1048" s="68"/>
      <c r="BI1048" s="68"/>
      <c r="BJ1048" s="68"/>
      <c r="BK1048" s="68"/>
      <c r="BL1048" s="68"/>
      <c r="BM1048" s="68"/>
      <c r="BN1048" s="68"/>
      <c r="BO1048" s="68"/>
      <c r="BP1048" s="68"/>
      <c r="BQ1048" s="68"/>
      <c r="BR1048" s="68"/>
      <c r="BS1048" s="68"/>
      <c r="BT1048" s="68"/>
      <c r="BU1048" s="68"/>
      <c r="BV1048" s="68"/>
      <c r="BW1048" s="68"/>
      <c r="BX1048" s="68"/>
      <c r="BY1048" s="68"/>
      <c r="BZ1048" s="68"/>
      <c r="CA1048" s="68"/>
      <c r="CB1048" s="68"/>
      <c r="CC1048" s="68"/>
      <c r="CD1048" s="68"/>
      <c r="CE1048" s="68"/>
      <c r="CF1048" s="68"/>
      <c r="CG1048" s="68"/>
      <c r="CH1048" s="68"/>
      <c r="CI1048" s="68"/>
      <c r="CJ1048" s="68"/>
      <c r="CK1048" s="68"/>
      <c r="CL1048" s="68"/>
      <c r="CM1048" s="68"/>
      <c r="CN1048" s="68"/>
      <c r="CO1048" s="68"/>
      <c r="CP1048" s="68"/>
      <c r="CQ1048" s="68"/>
      <c r="CR1048" s="68"/>
      <c r="CS1048" s="68"/>
      <c r="CT1048" s="68"/>
      <c r="CU1048" s="68"/>
      <c r="CV1048" s="68"/>
      <c r="CW1048" s="68"/>
      <c r="CX1048" s="68"/>
      <c r="CY1048" s="68"/>
      <c r="CZ1048" s="68"/>
      <c r="DA1048" s="68"/>
      <c r="DB1048" s="68"/>
      <c r="DC1048" s="68"/>
      <c r="DD1048" s="68"/>
      <c r="DE1048" s="68"/>
      <c r="DF1048" s="68"/>
      <c r="DG1048" s="68"/>
      <c r="DH1048" s="68"/>
      <c r="DI1048" s="68"/>
      <c r="DJ1048" s="68"/>
      <c r="DK1048" s="68"/>
      <c r="DL1048" s="68"/>
      <c r="DM1048" s="68"/>
      <c r="DN1048" s="68"/>
      <c r="DO1048" s="68"/>
      <c r="DP1048" s="68"/>
      <c r="DQ1048" s="68"/>
      <c r="DR1048" s="68"/>
      <c r="DS1048" s="68"/>
      <c r="DT1048" s="68"/>
      <c r="DU1048" s="68"/>
      <c r="DV1048" s="68"/>
      <c r="DW1048" s="68"/>
      <c r="DX1048" s="68"/>
      <c r="DY1048" s="68"/>
      <c r="DZ1048" s="68"/>
      <c r="EA1048" s="68"/>
      <c r="EB1048" s="68"/>
      <c r="EC1048" s="68"/>
      <c r="ED1048" s="68"/>
      <c r="EE1048" s="68"/>
      <c r="EF1048" s="68"/>
      <c r="EG1048" s="68"/>
      <c r="EH1048" s="68"/>
      <c r="EI1048" s="68"/>
      <c r="EJ1048" s="68"/>
      <c r="EK1048" s="68"/>
      <c r="EL1048" s="68"/>
      <c r="EM1048" s="68"/>
      <c r="EN1048" s="68"/>
      <c r="EO1048" s="68"/>
      <c r="EP1048" s="68"/>
      <c r="EQ1048" s="68"/>
      <c r="ER1048" s="68"/>
      <c r="ES1048" s="68"/>
      <c r="ET1048" s="68"/>
      <c r="EU1048" s="68"/>
      <c r="EV1048" s="68"/>
      <c r="EW1048" s="68"/>
      <c r="EX1048" s="68"/>
      <c r="EY1048" s="68"/>
      <c r="EZ1048" s="68"/>
      <c r="FA1048" s="68"/>
      <c r="FB1048" s="68"/>
      <c r="FC1048" s="68"/>
      <c r="FD1048" s="68"/>
      <c r="FE1048" s="68"/>
      <c r="FF1048" s="68"/>
      <c r="FG1048" s="68"/>
      <c r="FH1048" s="68"/>
      <c r="FI1048" s="68"/>
      <c r="FJ1048" s="68"/>
      <c r="FK1048" s="68"/>
      <c r="FL1048" s="68"/>
      <c r="FM1048" s="68"/>
      <c r="FN1048" s="68"/>
      <c r="FO1048" s="68"/>
      <c r="FP1048" s="68"/>
      <c r="FQ1048" s="68"/>
      <c r="FR1048" s="68"/>
      <c r="FS1048" s="68"/>
      <c r="FT1048" s="68"/>
      <c r="FU1048" s="68"/>
      <c r="FV1048" s="68"/>
      <c r="FW1048" s="68"/>
      <c r="FX1048" s="68"/>
      <c r="FY1048" s="68"/>
      <c r="FZ1048" s="68"/>
      <c r="GA1048" s="68"/>
      <c r="GB1048" s="68"/>
      <c r="GC1048" s="68"/>
      <c r="GD1048" s="68"/>
      <c r="GE1048" s="68"/>
      <c r="GF1048" s="68"/>
      <c r="GG1048" s="68"/>
      <c r="GH1048" s="68"/>
      <c r="GI1048" s="68"/>
      <c r="GJ1048" s="68"/>
      <c r="GK1048" s="68"/>
      <c r="GL1048" s="68"/>
      <c r="GM1048" s="68"/>
      <c r="GN1048" s="68"/>
      <c r="GO1048" s="68"/>
      <c r="GP1048" s="68"/>
      <c r="GQ1048" s="68"/>
      <c r="GR1048" s="68"/>
      <c r="GS1048" s="68"/>
      <c r="GT1048" s="68"/>
      <c r="GU1048" s="68"/>
      <c r="GV1048" s="68"/>
      <c r="GW1048" s="68"/>
      <c r="GX1048" s="68"/>
      <c r="GY1048" s="68"/>
      <c r="GZ1048" s="68"/>
      <c r="HA1048" s="68"/>
      <c r="HB1048" s="68"/>
      <c r="HC1048" s="68"/>
      <c r="HD1048" s="68"/>
      <c r="HE1048" s="68"/>
      <c r="HF1048" s="68"/>
      <c r="HG1048" s="68"/>
      <c r="HH1048" s="68"/>
      <c r="HI1048" s="68"/>
      <c r="HJ1048" s="68"/>
      <c r="HK1048" s="68"/>
      <c r="HL1048" s="68"/>
      <c r="HM1048" s="68"/>
      <c r="HN1048" s="68"/>
      <c r="HO1048" s="68"/>
      <c r="HP1048" s="68"/>
      <c r="HQ1048" s="68"/>
      <c r="HR1048" s="68"/>
      <c r="HS1048" s="68"/>
      <c r="HT1048" s="68"/>
      <c r="HU1048" s="68"/>
      <c r="HV1048" s="68"/>
      <c r="HW1048" s="68"/>
      <c r="HX1048" s="68"/>
      <c r="HY1048" s="68"/>
      <c r="HZ1048" s="68"/>
      <c r="IA1048" s="68"/>
      <c r="IB1048" s="68"/>
      <c r="IC1048" s="68"/>
      <c r="ID1048" s="68"/>
      <c r="IE1048" s="68"/>
      <c r="IF1048" s="68"/>
      <c r="IG1048" s="68"/>
      <c r="IH1048" s="68"/>
      <c r="II1048" s="68"/>
      <c r="IJ1048" s="68"/>
      <c r="IK1048" s="68"/>
      <c r="IL1048" s="68"/>
      <c r="IM1048" s="68"/>
      <c r="IN1048" s="68"/>
      <c r="IO1048" s="68"/>
      <c r="IP1048" s="68"/>
      <c r="IQ1048" s="68"/>
      <c r="IR1048" s="68"/>
      <c r="IS1048" s="68"/>
      <c r="IT1048" s="68"/>
      <c r="IU1048" s="68"/>
      <c r="IV1048" s="68"/>
      <c r="IW1048" s="68"/>
      <c r="IX1048" s="68"/>
      <c r="IY1048" s="68"/>
      <c r="IZ1048" s="68"/>
      <c r="JA1048" s="68"/>
      <c r="JB1048" s="68"/>
      <c r="JC1048" s="68"/>
      <c r="JD1048" s="68"/>
      <c r="JE1048" s="68"/>
      <c r="JF1048" s="68"/>
      <c r="JG1048" s="68"/>
      <c r="JH1048" s="68"/>
      <c r="JI1048" s="68"/>
      <c r="JJ1048" s="68"/>
      <c r="JK1048" s="68"/>
      <c r="JL1048" s="68"/>
      <c r="JM1048" s="68"/>
      <c r="JN1048" s="68"/>
      <c r="JO1048" s="68"/>
      <c r="JP1048" s="68"/>
      <c r="JQ1048" s="68"/>
      <c r="JR1048" s="68"/>
      <c r="JS1048" s="68"/>
      <c r="JT1048" s="68"/>
      <c r="JU1048" s="68"/>
      <c r="JV1048" s="68"/>
      <c r="JW1048" s="68"/>
      <c r="JX1048" s="68"/>
      <c r="JY1048" s="68"/>
      <c r="JZ1048" s="68"/>
      <c r="KA1048" s="68"/>
      <c r="KB1048" s="68"/>
      <c r="KC1048" s="68"/>
      <c r="KD1048" s="68"/>
      <c r="KE1048" s="68"/>
      <c r="KF1048" s="68"/>
      <c r="KG1048" s="68"/>
      <c r="KH1048" s="68"/>
      <c r="KI1048" s="68"/>
      <c r="KJ1048" s="68"/>
      <c r="KK1048" s="68"/>
      <c r="KL1048" s="68"/>
      <c r="KM1048" s="68"/>
      <c r="KN1048" s="68"/>
      <c r="KO1048" s="68"/>
      <c r="KP1048" s="68"/>
      <c r="KQ1048" s="68"/>
      <c r="KR1048" s="68"/>
      <c r="KS1048" s="68"/>
      <c r="KT1048" s="68"/>
      <c r="KU1048" s="68"/>
      <c r="KV1048" s="68"/>
      <c r="KW1048" s="68"/>
      <c r="KX1048" s="68"/>
      <c r="KY1048" s="68"/>
      <c r="KZ1048" s="68"/>
      <c r="LA1048" s="68"/>
      <c r="LB1048" s="68"/>
      <c r="LC1048" s="68"/>
      <c r="LD1048" s="68"/>
      <c r="LE1048" s="68"/>
      <c r="LF1048" s="68"/>
      <c r="LG1048" s="68"/>
      <c r="LH1048" s="68"/>
      <c r="LI1048" s="68"/>
      <c r="LJ1048" s="68"/>
      <c r="LK1048" s="68"/>
      <c r="LL1048" s="68"/>
      <c r="LM1048" s="68"/>
      <c r="LN1048" s="68"/>
      <c r="LO1048" s="68"/>
      <c r="LP1048" s="68"/>
      <c r="LQ1048" s="68"/>
      <c r="LR1048" s="68"/>
      <c r="LS1048" s="68"/>
      <c r="LT1048" s="68"/>
      <c r="LU1048" s="68"/>
      <c r="LV1048" s="68"/>
      <c r="LW1048" s="68"/>
      <c r="LX1048" s="68"/>
      <c r="LY1048" s="68"/>
      <c r="LZ1048" s="68"/>
      <c r="MA1048" s="68"/>
      <c r="MB1048" s="68"/>
      <c r="MC1048" s="68"/>
      <c r="MD1048" s="68"/>
      <c r="ME1048" s="68"/>
      <c r="MF1048" s="68"/>
      <c r="MG1048" s="68"/>
      <c r="MH1048" s="68"/>
      <c r="MI1048" s="68"/>
      <c r="MJ1048" s="68"/>
      <c r="MK1048" s="68"/>
      <c r="ML1048" s="68"/>
      <c r="MM1048" s="68"/>
      <c r="MN1048" s="68"/>
      <c r="MO1048" s="68"/>
      <c r="MP1048" s="68"/>
      <c r="MQ1048" s="68"/>
      <c r="MR1048" s="68"/>
      <c r="MS1048" s="68"/>
      <c r="MT1048" s="68"/>
      <c r="MU1048" s="68"/>
      <c r="MV1048" s="68"/>
      <c r="MW1048" s="68"/>
      <c r="MX1048" s="68"/>
      <c r="MY1048" s="68"/>
      <c r="MZ1048" s="68"/>
      <c r="NA1048" s="68"/>
      <c r="NB1048" s="68"/>
      <c r="NC1048" s="68"/>
      <c r="ND1048" s="68"/>
      <c r="NE1048" s="68"/>
      <c r="NF1048" s="68"/>
      <c r="NG1048" s="69"/>
      <c r="NH1048" s="69"/>
      <c r="NI1048" s="69"/>
      <c r="NJ1048" s="68"/>
      <c r="NK1048" s="67"/>
      <c r="NL1048" s="67"/>
      <c r="NM1048" s="67"/>
      <c r="NN1048" s="67"/>
      <c r="NO1048" s="67"/>
      <c r="NP1048" s="67"/>
      <c r="NQ1048" s="67"/>
      <c r="NR1048" s="67"/>
      <c r="NS1048" s="67"/>
      <c r="NT1048" s="67"/>
      <c r="NU1048" s="67"/>
      <c r="NV1048" s="68"/>
    </row>
    <row r="1049" spans="1:386" s="48" customFormat="1" x14ac:dyDescent="0.2">
      <c r="A1049" s="66"/>
      <c r="B1049" s="67"/>
      <c r="C1049" s="67"/>
      <c r="D1049" s="239"/>
      <c r="E1049" s="225"/>
      <c r="F1049" s="68"/>
      <c r="G1049" s="68"/>
      <c r="H1049" s="68"/>
      <c r="I1049" s="68"/>
      <c r="J1049" s="68"/>
      <c r="K1049" s="68"/>
      <c r="L1049" s="68"/>
      <c r="M1049" s="68"/>
      <c r="N1049" s="68"/>
      <c r="O1049" s="68"/>
      <c r="P1049" s="68"/>
      <c r="Q1049" s="68"/>
      <c r="R1049" s="68"/>
      <c r="S1049" s="68"/>
      <c r="T1049" s="68"/>
      <c r="U1049" s="68"/>
      <c r="V1049" s="68"/>
      <c r="W1049" s="68"/>
      <c r="X1049" s="68"/>
      <c r="Y1049" s="68"/>
      <c r="Z1049" s="68"/>
      <c r="AA1049" s="68"/>
      <c r="AB1049" s="68"/>
      <c r="AC1049" s="68"/>
      <c r="AD1049" s="68"/>
      <c r="AE1049" s="68"/>
      <c r="AF1049" s="68"/>
      <c r="AG1049" s="68"/>
      <c r="AH1049" s="68"/>
      <c r="AI1049" s="68"/>
      <c r="AJ1049" s="68"/>
      <c r="AK1049" s="68"/>
      <c r="AL1049" s="68"/>
      <c r="AM1049" s="68"/>
      <c r="AN1049" s="68"/>
      <c r="AO1049" s="68"/>
      <c r="AP1049" s="68"/>
      <c r="AQ1049" s="68"/>
      <c r="AR1049" s="68"/>
      <c r="AS1049" s="68"/>
      <c r="AT1049" s="68"/>
      <c r="AU1049" s="68"/>
      <c r="AV1049" s="68"/>
      <c r="AW1049" s="68"/>
      <c r="AX1049" s="68"/>
      <c r="AY1049" s="68"/>
      <c r="AZ1049" s="68"/>
      <c r="BA1049" s="68"/>
      <c r="BB1049" s="68"/>
      <c r="BC1049" s="68"/>
      <c r="BD1049" s="68"/>
      <c r="BE1049" s="68"/>
      <c r="BF1049" s="68"/>
      <c r="BG1049" s="68"/>
      <c r="BH1049" s="68"/>
      <c r="BI1049" s="68"/>
      <c r="BJ1049" s="68"/>
      <c r="BK1049" s="68"/>
      <c r="BL1049" s="68"/>
      <c r="BM1049" s="68"/>
      <c r="BN1049" s="68"/>
      <c r="BO1049" s="68"/>
      <c r="BP1049" s="68"/>
      <c r="BQ1049" s="68"/>
      <c r="BR1049" s="68"/>
      <c r="BS1049" s="68"/>
      <c r="BT1049" s="68"/>
      <c r="BU1049" s="68"/>
      <c r="BV1049" s="68"/>
      <c r="BW1049" s="68"/>
      <c r="BX1049" s="68"/>
      <c r="BY1049" s="68"/>
      <c r="BZ1049" s="68"/>
      <c r="CA1049" s="68"/>
      <c r="CB1049" s="68"/>
      <c r="CC1049" s="68"/>
      <c r="CD1049" s="68"/>
      <c r="CE1049" s="68"/>
      <c r="CF1049" s="68"/>
      <c r="CG1049" s="68"/>
      <c r="CH1049" s="68"/>
      <c r="CI1049" s="68"/>
      <c r="CJ1049" s="68"/>
      <c r="CK1049" s="68"/>
      <c r="CL1049" s="68"/>
      <c r="CM1049" s="68"/>
      <c r="CN1049" s="68"/>
      <c r="CO1049" s="68"/>
      <c r="CP1049" s="68"/>
      <c r="CQ1049" s="68"/>
      <c r="CR1049" s="68"/>
      <c r="CS1049" s="68"/>
      <c r="CT1049" s="68"/>
      <c r="CU1049" s="68"/>
      <c r="CV1049" s="68"/>
      <c r="CW1049" s="68"/>
      <c r="CX1049" s="68"/>
      <c r="CY1049" s="68"/>
      <c r="CZ1049" s="68"/>
      <c r="DA1049" s="68"/>
      <c r="DB1049" s="68"/>
      <c r="DC1049" s="68"/>
      <c r="DD1049" s="68"/>
      <c r="DE1049" s="68"/>
      <c r="DF1049" s="68"/>
      <c r="DG1049" s="68"/>
      <c r="DH1049" s="68"/>
      <c r="DI1049" s="68"/>
      <c r="DJ1049" s="68"/>
      <c r="DK1049" s="68"/>
      <c r="DL1049" s="68"/>
      <c r="DM1049" s="68"/>
      <c r="DN1049" s="68"/>
      <c r="DO1049" s="68"/>
      <c r="DP1049" s="68"/>
      <c r="DQ1049" s="68"/>
      <c r="DR1049" s="68"/>
      <c r="DS1049" s="68"/>
      <c r="DT1049" s="68"/>
      <c r="DU1049" s="68"/>
      <c r="DV1049" s="68"/>
      <c r="DW1049" s="68"/>
      <c r="DX1049" s="68"/>
      <c r="DY1049" s="68"/>
      <c r="DZ1049" s="68"/>
      <c r="EA1049" s="68"/>
      <c r="EB1049" s="68"/>
      <c r="EC1049" s="68"/>
      <c r="ED1049" s="68"/>
      <c r="EE1049" s="68"/>
      <c r="EF1049" s="68"/>
      <c r="EG1049" s="68"/>
      <c r="EH1049" s="68"/>
      <c r="EI1049" s="68"/>
      <c r="EJ1049" s="68"/>
      <c r="EK1049" s="68"/>
      <c r="EL1049" s="68"/>
      <c r="EM1049" s="68"/>
      <c r="EN1049" s="68"/>
      <c r="EO1049" s="68"/>
      <c r="EP1049" s="68"/>
      <c r="EQ1049" s="68"/>
      <c r="ER1049" s="68"/>
      <c r="ES1049" s="68"/>
      <c r="ET1049" s="68"/>
      <c r="EU1049" s="68"/>
      <c r="EV1049" s="68"/>
      <c r="EW1049" s="68"/>
      <c r="EX1049" s="68"/>
      <c r="EY1049" s="68"/>
      <c r="EZ1049" s="68"/>
      <c r="FA1049" s="68"/>
      <c r="FB1049" s="68"/>
      <c r="FC1049" s="68"/>
      <c r="FD1049" s="68"/>
      <c r="FE1049" s="68"/>
      <c r="FF1049" s="68"/>
      <c r="FG1049" s="68"/>
      <c r="FH1049" s="68"/>
      <c r="FI1049" s="68"/>
      <c r="FJ1049" s="68"/>
      <c r="FK1049" s="68"/>
      <c r="FL1049" s="68"/>
      <c r="FM1049" s="68"/>
      <c r="FN1049" s="68"/>
      <c r="FO1049" s="68"/>
      <c r="FP1049" s="68"/>
      <c r="FQ1049" s="68"/>
      <c r="FR1049" s="68"/>
      <c r="FS1049" s="68"/>
      <c r="FT1049" s="68"/>
      <c r="FU1049" s="68"/>
      <c r="FV1049" s="68"/>
      <c r="FW1049" s="68"/>
      <c r="FX1049" s="68"/>
      <c r="FY1049" s="68"/>
      <c r="FZ1049" s="68"/>
      <c r="GA1049" s="68"/>
      <c r="GB1049" s="68"/>
      <c r="GC1049" s="68"/>
      <c r="GD1049" s="68"/>
      <c r="GE1049" s="68"/>
      <c r="GF1049" s="68"/>
      <c r="GG1049" s="68"/>
      <c r="GH1049" s="68"/>
      <c r="GI1049" s="68"/>
      <c r="GJ1049" s="68"/>
      <c r="GK1049" s="68"/>
      <c r="GL1049" s="68"/>
      <c r="GM1049" s="68"/>
      <c r="GN1049" s="68"/>
      <c r="GO1049" s="68"/>
      <c r="GP1049" s="68"/>
      <c r="GQ1049" s="68"/>
      <c r="GR1049" s="68"/>
      <c r="GS1049" s="68"/>
      <c r="GT1049" s="68"/>
      <c r="GU1049" s="68"/>
      <c r="GV1049" s="68"/>
      <c r="GW1049" s="68"/>
      <c r="GX1049" s="68"/>
      <c r="GY1049" s="68"/>
      <c r="GZ1049" s="68"/>
      <c r="HA1049" s="68"/>
      <c r="HB1049" s="68"/>
      <c r="HC1049" s="68"/>
      <c r="HD1049" s="68"/>
      <c r="HE1049" s="68"/>
      <c r="HF1049" s="68"/>
      <c r="HG1049" s="68"/>
      <c r="HH1049" s="68"/>
      <c r="HI1049" s="68"/>
      <c r="HJ1049" s="68"/>
      <c r="HK1049" s="68"/>
      <c r="HL1049" s="68"/>
      <c r="HM1049" s="68"/>
      <c r="HN1049" s="68"/>
      <c r="HO1049" s="68"/>
      <c r="HP1049" s="68"/>
      <c r="HQ1049" s="68"/>
      <c r="HR1049" s="68"/>
      <c r="HS1049" s="68"/>
      <c r="HT1049" s="68"/>
      <c r="HU1049" s="68"/>
      <c r="HV1049" s="68"/>
      <c r="HW1049" s="68"/>
      <c r="HX1049" s="68"/>
      <c r="HY1049" s="68"/>
      <c r="HZ1049" s="68"/>
      <c r="IA1049" s="68"/>
      <c r="IB1049" s="68"/>
      <c r="IC1049" s="68"/>
      <c r="ID1049" s="68"/>
      <c r="IE1049" s="68"/>
      <c r="IF1049" s="68"/>
      <c r="IG1049" s="68"/>
      <c r="IH1049" s="68"/>
      <c r="II1049" s="68"/>
      <c r="IJ1049" s="68"/>
      <c r="IK1049" s="68"/>
      <c r="IL1049" s="68"/>
      <c r="IM1049" s="68"/>
      <c r="IN1049" s="68"/>
      <c r="IO1049" s="68"/>
      <c r="IP1049" s="68"/>
      <c r="IQ1049" s="68"/>
      <c r="IR1049" s="68"/>
      <c r="IS1049" s="68"/>
      <c r="IT1049" s="68"/>
      <c r="IU1049" s="68"/>
      <c r="IV1049" s="68"/>
      <c r="IW1049" s="68"/>
      <c r="IX1049" s="68"/>
      <c r="IY1049" s="68"/>
      <c r="IZ1049" s="68"/>
      <c r="JA1049" s="68"/>
      <c r="JB1049" s="68"/>
      <c r="JC1049" s="68"/>
      <c r="JD1049" s="68"/>
      <c r="JE1049" s="68"/>
      <c r="JF1049" s="68"/>
      <c r="JG1049" s="68"/>
      <c r="JH1049" s="68"/>
      <c r="JI1049" s="68"/>
      <c r="JJ1049" s="68"/>
      <c r="JK1049" s="68"/>
      <c r="JL1049" s="68"/>
      <c r="JM1049" s="68"/>
      <c r="JN1049" s="68"/>
      <c r="JO1049" s="68"/>
      <c r="JP1049" s="68"/>
      <c r="JQ1049" s="68"/>
      <c r="JR1049" s="68"/>
      <c r="JS1049" s="68"/>
      <c r="JT1049" s="68"/>
      <c r="JU1049" s="68"/>
      <c r="JV1049" s="68"/>
      <c r="JW1049" s="68"/>
      <c r="JX1049" s="68"/>
      <c r="JY1049" s="68"/>
      <c r="JZ1049" s="68"/>
      <c r="KA1049" s="68"/>
      <c r="KB1049" s="68"/>
      <c r="KC1049" s="68"/>
      <c r="KD1049" s="68"/>
      <c r="KE1049" s="68"/>
      <c r="KF1049" s="68"/>
      <c r="KG1049" s="68"/>
      <c r="KH1049" s="68"/>
      <c r="KI1049" s="68"/>
      <c r="KJ1049" s="68"/>
      <c r="KK1049" s="68"/>
      <c r="KL1049" s="68"/>
      <c r="KM1049" s="68"/>
      <c r="KN1049" s="68"/>
      <c r="KO1049" s="68"/>
      <c r="KP1049" s="68"/>
      <c r="KQ1049" s="68"/>
      <c r="KR1049" s="68"/>
      <c r="KS1049" s="68"/>
      <c r="KT1049" s="68"/>
      <c r="KU1049" s="68"/>
      <c r="KV1049" s="68"/>
      <c r="KW1049" s="68"/>
      <c r="KX1049" s="68"/>
      <c r="KY1049" s="68"/>
      <c r="KZ1049" s="68"/>
      <c r="LA1049" s="68"/>
      <c r="LB1049" s="68"/>
      <c r="LC1049" s="68"/>
      <c r="LD1049" s="68"/>
      <c r="LE1049" s="68"/>
      <c r="LF1049" s="68"/>
      <c r="LG1049" s="68"/>
      <c r="LH1049" s="68"/>
      <c r="LI1049" s="68"/>
      <c r="LJ1049" s="68"/>
      <c r="LK1049" s="68"/>
      <c r="LL1049" s="68"/>
      <c r="LM1049" s="68"/>
      <c r="LN1049" s="68"/>
      <c r="LO1049" s="68"/>
      <c r="LP1049" s="68"/>
      <c r="LQ1049" s="68"/>
      <c r="LR1049" s="68"/>
      <c r="LS1049" s="68"/>
      <c r="LT1049" s="68"/>
      <c r="LU1049" s="68"/>
      <c r="LV1049" s="68"/>
      <c r="LW1049" s="68"/>
      <c r="LX1049" s="68"/>
      <c r="LY1049" s="68"/>
      <c r="LZ1049" s="68"/>
      <c r="MA1049" s="68"/>
      <c r="MB1049" s="68"/>
      <c r="MC1049" s="68"/>
      <c r="MD1049" s="68"/>
      <c r="ME1049" s="68"/>
      <c r="MF1049" s="68"/>
      <c r="MG1049" s="68"/>
      <c r="MH1049" s="68"/>
      <c r="MI1049" s="68"/>
      <c r="MJ1049" s="68"/>
      <c r="MK1049" s="68"/>
      <c r="ML1049" s="68"/>
      <c r="MM1049" s="68"/>
      <c r="MN1049" s="68"/>
      <c r="MO1049" s="68"/>
      <c r="MP1049" s="68"/>
      <c r="MQ1049" s="68"/>
      <c r="MR1049" s="68"/>
      <c r="MS1049" s="68"/>
      <c r="MT1049" s="68"/>
      <c r="MU1049" s="68"/>
      <c r="MV1049" s="68"/>
      <c r="MW1049" s="68"/>
      <c r="MX1049" s="68"/>
      <c r="MY1049" s="68"/>
      <c r="MZ1049" s="68"/>
      <c r="NA1049" s="68"/>
      <c r="NB1049" s="68"/>
      <c r="NC1049" s="68"/>
      <c r="ND1049" s="68"/>
      <c r="NE1049" s="68"/>
      <c r="NF1049" s="68"/>
      <c r="NG1049" s="69"/>
      <c r="NH1049" s="69"/>
      <c r="NI1049" s="69"/>
      <c r="NJ1049" s="68"/>
      <c r="NK1049" s="67"/>
      <c r="NL1049" s="67"/>
      <c r="NM1049" s="67"/>
      <c r="NN1049" s="67"/>
      <c r="NO1049" s="67"/>
      <c r="NP1049" s="67"/>
      <c r="NQ1049" s="67"/>
      <c r="NR1049" s="67"/>
      <c r="NS1049" s="67"/>
      <c r="NT1049" s="67"/>
      <c r="NU1049" s="67"/>
      <c r="NV1049" s="68"/>
    </row>
    <row r="1050" spans="1:386" s="48" customFormat="1" x14ac:dyDescent="0.2">
      <c r="A1050" s="66"/>
      <c r="B1050" s="67"/>
      <c r="C1050" s="67"/>
      <c r="D1050" s="239"/>
      <c r="E1050" s="225"/>
      <c r="F1050" s="68"/>
      <c r="G1050" s="68"/>
      <c r="H1050" s="68"/>
      <c r="I1050" s="68"/>
      <c r="J1050" s="68"/>
      <c r="K1050" s="68"/>
      <c r="L1050" s="68"/>
      <c r="M1050" s="68"/>
      <c r="N1050" s="68"/>
      <c r="O1050" s="68"/>
      <c r="P1050" s="68"/>
      <c r="Q1050" s="68"/>
      <c r="R1050" s="68"/>
      <c r="S1050" s="68"/>
      <c r="T1050" s="68"/>
      <c r="U1050" s="68"/>
      <c r="V1050" s="68"/>
      <c r="W1050" s="68"/>
      <c r="X1050" s="68"/>
      <c r="Y1050" s="68"/>
      <c r="Z1050" s="68"/>
      <c r="AA1050" s="68"/>
      <c r="AB1050" s="68"/>
      <c r="AC1050" s="68"/>
      <c r="AD1050" s="68"/>
      <c r="AE1050" s="68"/>
      <c r="AF1050" s="68"/>
      <c r="AG1050" s="68"/>
      <c r="AH1050" s="68"/>
      <c r="AI1050" s="68"/>
      <c r="AJ1050" s="68"/>
      <c r="AK1050" s="68"/>
      <c r="AL1050" s="68"/>
      <c r="AM1050" s="68"/>
      <c r="AN1050" s="68"/>
      <c r="AO1050" s="68"/>
      <c r="AP1050" s="68"/>
      <c r="AQ1050" s="68"/>
      <c r="AR1050" s="68"/>
      <c r="AS1050" s="68"/>
      <c r="AT1050" s="68"/>
      <c r="AU1050" s="68"/>
      <c r="AV1050" s="68"/>
      <c r="AW1050" s="68"/>
      <c r="AX1050" s="68"/>
      <c r="AY1050" s="68"/>
      <c r="AZ1050" s="68"/>
      <c r="BA1050" s="68"/>
      <c r="BB1050" s="68"/>
      <c r="BC1050" s="68"/>
      <c r="BD1050" s="68"/>
      <c r="BE1050" s="68"/>
      <c r="BF1050" s="68"/>
      <c r="BG1050" s="68"/>
      <c r="BH1050" s="68"/>
      <c r="BI1050" s="68"/>
      <c r="BJ1050" s="68"/>
      <c r="BK1050" s="68"/>
      <c r="BL1050" s="68"/>
      <c r="BM1050" s="68"/>
      <c r="BN1050" s="68"/>
      <c r="BO1050" s="68"/>
      <c r="BP1050" s="68"/>
      <c r="BQ1050" s="68"/>
      <c r="BR1050" s="68"/>
      <c r="BS1050" s="68"/>
      <c r="BT1050" s="68"/>
      <c r="BU1050" s="68"/>
      <c r="BV1050" s="68"/>
      <c r="BW1050" s="68"/>
      <c r="BX1050" s="68"/>
      <c r="BY1050" s="68"/>
      <c r="BZ1050" s="68"/>
      <c r="CA1050" s="68"/>
      <c r="CB1050" s="68"/>
      <c r="CC1050" s="68"/>
      <c r="CD1050" s="68"/>
      <c r="CE1050" s="68"/>
      <c r="CF1050" s="68"/>
      <c r="CG1050" s="68"/>
      <c r="CH1050" s="68"/>
      <c r="CI1050" s="68"/>
      <c r="CJ1050" s="68"/>
      <c r="CK1050" s="68"/>
      <c r="CL1050" s="68"/>
      <c r="CM1050" s="68"/>
      <c r="CN1050" s="68"/>
      <c r="CO1050" s="68"/>
      <c r="CP1050" s="68"/>
      <c r="CQ1050" s="68"/>
      <c r="CR1050" s="68"/>
      <c r="CS1050" s="68"/>
      <c r="CT1050" s="68"/>
      <c r="CU1050" s="68"/>
      <c r="CV1050" s="68"/>
      <c r="CW1050" s="68"/>
      <c r="CX1050" s="68"/>
      <c r="CY1050" s="68"/>
      <c r="CZ1050" s="68"/>
      <c r="DA1050" s="68"/>
      <c r="DB1050" s="68"/>
      <c r="DC1050" s="68"/>
      <c r="DD1050" s="68"/>
      <c r="DE1050" s="68"/>
      <c r="DF1050" s="68"/>
      <c r="DG1050" s="68"/>
      <c r="DH1050" s="68"/>
      <c r="DI1050" s="68"/>
      <c r="DJ1050" s="68"/>
      <c r="DK1050" s="68"/>
      <c r="DL1050" s="68"/>
      <c r="DM1050" s="68"/>
      <c r="DN1050" s="68"/>
      <c r="DO1050" s="68"/>
      <c r="DP1050" s="68"/>
      <c r="DQ1050" s="68"/>
      <c r="DR1050" s="68"/>
      <c r="DS1050" s="68"/>
      <c r="DT1050" s="68"/>
      <c r="DU1050" s="68"/>
      <c r="DV1050" s="68"/>
      <c r="DW1050" s="68"/>
      <c r="DX1050" s="68"/>
      <c r="DY1050" s="68"/>
      <c r="DZ1050" s="68"/>
      <c r="EA1050" s="68"/>
      <c r="EB1050" s="68"/>
      <c r="EC1050" s="68"/>
      <c r="ED1050" s="68"/>
      <c r="EE1050" s="68"/>
      <c r="EF1050" s="68"/>
      <c r="EG1050" s="68"/>
      <c r="EH1050" s="68"/>
      <c r="EI1050" s="68"/>
      <c r="EJ1050" s="68"/>
      <c r="EK1050" s="68"/>
      <c r="EL1050" s="68"/>
      <c r="EM1050" s="68"/>
      <c r="EN1050" s="68"/>
      <c r="EO1050" s="68"/>
      <c r="EP1050" s="68"/>
      <c r="EQ1050" s="68"/>
      <c r="ER1050" s="68"/>
      <c r="ES1050" s="68"/>
      <c r="ET1050" s="68"/>
      <c r="EU1050" s="68"/>
      <c r="EV1050" s="68"/>
      <c r="EW1050" s="68"/>
      <c r="EX1050" s="68"/>
      <c r="EY1050" s="68"/>
      <c r="EZ1050" s="68"/>
      <c r="FA1050" s="68"/>
      <c r="FB1050" s="68"/>
      <c r="FC1050" s="68"/>
      <c r="FD1050" s="68"/>
      <c r="FE1050" s="68"/>
      <c r="FF1050" s="68"/>
      <c r="FG1050" s="68"/>
      <c r="FH1050" s="68"/>
      <c r="FI1050" s="68"/>
      <c r="FJ1050" s="68"/>
      <c r="FK1050" s="68"/>
      <c r="FL1050" s="68"/>
      <c r="FM1050" s="68"/>
      <c r="FN1050" s="68"/>
      <c r="FO1050" s="68"/>
      <c r="FP1050" s="68"/>
      <c r="FQ1050" s="68"/>
      <c r="FR1050" s="68"/>
      <c r="FS1050" s="68"/>
      <c r="FT1050" s="68"/>
      <c r="FU1050" s="68"/>
      <c r="FV1050" s="68"/>
      <c r="FW1050" s="68"/>
      <c r="FX1050" s="68"/>
      <c r="FY1050" s="68"/>
      <c r="FZ1050" s="68"/>
      <c r="GA1050" s="68"/>
      <c r="GB1050" s="68"/>
      <c r="GC1050" s="68"/>
      <c r="GD1050" s="68"/>
      <c r="GE1050" s="68"/>
      <c r="GF1050" s="68"/>
      <c r="GG1050" s="68"/>
      <c r="GH1050" s="68"/>
      <c r="GI1050" s="68"/>
      <c r="GJ1050" s="68"/>
      <c r="GK1050" s="68"/>
      <c r="GL1050" s="68"/>
      <c r="GM1050" s="68"/>
      <c r="GN1050" s="68"/>
      <c r="GO1050" s="68"/>
      <c r="GP1050" s="68"/>
      <c r="GQ1050" s="68"/>
      <c r="GR1050" s="68"/>
      <c r="GS1050" s="68"/>
      <c r="GT1050" s="68"/>
      <c r="GU1050" s="68"/>
      <c r="GV1050" s="68"/>
      <c r="GW1050" s="68"/>
      <c r="GX1050" s="68"/>
      <c r="GY1050" s="68"/>
      <c r="GZ1050" s="68"/>
      <c r="HA1050" s="68"/>
      <c r="HB1050" s="68"/>
      <c r="HC1050" s="68"/>
      <c r="HD1050" s="68"/>
      <c r="HE1050" s="68"/>
      <c r="HF1050" s="68"/>
      <c r="HG1050" s="68"/>
      <c r="HH1050" s="68"/>
      <c r="HI1050" s="68"/>
      <c r="HJ1050" s="68"/>
      <c r="HK1050" s="68"/>
      <c r="HL1050" s="68"/>
      <c r="HM1050" s="68"/>
      <c r="HN1050" s="68"/>
      <c r="HO1050" s="68"/>
      <c r="HP1050" s="68"/>
      <c r="HQ1050" s="68"/>
      <c r="HR1050" s="68"/>
      <c r="HS1050" s="68"/>
      <c r="HT1050" s="68"/>
      <c r="HU1050" s="68"/>
      <c r="HV1050" s="68"/>
      <c r="HW1050" s="68"/>
      <c r="HX1050" s="68"/>
      <c r="HY1050" s="68"/>
      <c r="HZ1050" s="68"/>
      <c r="IA1050" s="68"/>
      <c r="IB1050" s="68"/>
      <c r="IC1050" s="68"/>
      <c r="ID1050" s="68"/>
      <c r="IE1050" s="68"/>
      <c r="IF1050" s="68"/>
      <c r="IG1050" s="68"/>
      <c r="IH1050" s="68"/>
      <c r="II1050" s="68"/>
      <c r="IJ1050" s="68"/>
      <c r="IK1050" s="68"/>
      <c r="IL1050" s="68"/>
      <c r="IM1050" s="68"/>
      <c r="IN1050" s="68"/>
      <c r="IO1050" s="68"/>
      <c r="IP1050" s="68"/>
      <c r="IQ1050" s="68"/>
      <c r="IR1050" s="68"/>
      <c r="IS1050" s="68"/>
      <c r="IT1050" s="68"/>
      <c r="IU1050" s="68"/>
      <c r="IV1050" s="68"/>
      <c r="IW1050" s="68"/>
      <c r="IX1050" s="68"/>
      <c r="IY1050" s="68"/>
      <c r="IZ1050" s="68"/>
      <c r="JA1050" s="68"/>
      <c r="JB1050" s="68"/>
      <c r="JC1050" s="68"/>
      <c r="JD1050" s="68"/>
      <c r="JE1050" s="68"/>
      <c r="JF1050" s="68"/>
      <c r="JG1050" s="68"/>
      <c r="JH1050" s="68"/>
      <c r="JI1050" s="68"/>
      <c r="JJ1050" s="68"/>
      <c r="JK1050" s="68"/>
      <c r="JL1050" s="68"/>
      <c r="JM1050" s="68"/>
      <c r="JN1050" s="68"/>
      <c r="JO1050" s="68"/>
      <c r="JP1050" s="68"/>
      <c r="JQ1050" s="68"/>
      <c r="JR1050" s="68"/>
      <c r="JS1050" s="68"/>
      <c r="JT1050" s="68"/>
      <c r="JU1050" s="68"/>
      <c r="JV1050" s="68"/>
      <c r="JW1050" s="68"/>
      <c r="JX1050" s="68"/>
      <c r="JY1050" s="68"/>
      <c r="JZ1050" s="68"/>
      <c r="KA1050" s="68"/>
      <c r="KB1050" s="68"/>
      <c r="KC1050" s="68"/>
      <c r="KD1050" s="68"/>
      <c r="KE1050" s="68"/>
      <c r="KF1050" s="68"/>
      <c r="KG1050" s="68"/>
      <c r="KH1050" s="68"/>
      <c r="KI1050" s="68"/>
      <c r="KJ1050" s="68"/>
      <c r="KK1050" s="68"/>
      <c r="KL1050" s="68"/>
      <c r="KM1050" s="68"/>
      <c r="KN1050" s="68"/>
      <c r="KO1050" s="68"/>
      <c r="KP1050" s="68"/>
      <c r="KQ1050" s="68"/>
      <c r="KR1050" s="68"/>
      <c r="KS1050" s="68"/>
      <c r="KT1050" s="68"/>
      <c r="KU1050" s="68"/>
      <c r="KV1050" s="68"/>
      <c r="KW1050" s="68"/>
      <c r="KX1050" s="68"/>
      <c r="KY1050" s="68"/>
      <c r="KZ1050" s="68"/>
      <c r="LA1050" s="68"/>
      <c r="LB1050" s="68"/>
      <c r="LC1050" s="68"/>
      <c r="LD1050" s="68"/>
      <c r="LE1050" s="68"/>
      <c r="LF1050" s="68"/>
      <c r="LG1050" s="68"/>
      <c r="LH1050" s="68"/>
      <c r="LI1050" s="68"/>
      <c r="LJ1050" s="68"/>
      <c r="LK1050" s="68"/>
      <c r="LL1050" s="68"/>
      <c r="LM1050" s="68"/>
      <c r="LN1050" s="68"/>
      <c r="LO1050" s="68"/>
      <c r="LP1050" s="68"/>
      <c r="LQ1050" s="68"/>
      <c r="LR1050" s="68"/>
      <c r="LS1050" s="68"/>
      <c r="LT1050" s="68"/>
      <c r="LU1050" s="68"/>
      <c r="LV1050" s="68"/>
      <c r="LW1050" s="68"/>
      <c r="LX1050" s="68"/>
      <c r="LY1050" s="68"/>
      <c r="LZ1050" s="68"/>
      <c r="MA1050" s="68"/>
      <c r="MB1050" s="68"/>
      <c r="MC1050" s="68"/>
      <c r="MD1050" s="68"/>
      <c r="ME1050" s="68"/>
      <c r="MF1050" s="68"/>
      <c r="MG1050" s="68"/>
      <c r="MH1050" s="68"/>
      <c r="MI1050" s="68"/>
      <c r="MJ1050" s="68"/>
      <c r="MK1050" s="68"/>
      <c r="ML1050" s="68"/>
      <c r="MM1050" s="68"/>
      <c r="MN1050" s="68"/>
      <c r="MO1050" s="68"/>
      <c r="MP1050" s="68"/>
      <c r="MQ1050" s="68"/>
      <c r="MR1050" s="68"/>
      <c r="MS1050" s="68"/>
      <c r="MT1050" s="68"/>
      <c r="MU1050" s="68"/>
      <c r="MV1050" s="68"/>
      <c r="MW1050" s="68"/>
      <c r="MX1050" s="68"/>
      <c r="MY1050" s="68"/>
      <c r="MZ1050" s="68"/>
      <c r="NA1050" s="68"/>
      <c r="NB1050" s="68"/>
      <c r="NC1050" s="68"/>
      <c r="ND1050" s="68"/>
      <c r="NE1050" s="68"/>
      <c r="NF1050" s="68"/>
      <c r="NG1050" s="69"/>
      <c r="NH1050" s="69"/>
      <c r="NI1050" s="69"/>
      <c r="NJ1050" s="68"/>
      <c r="NK1050" s="67"/>
      <c r="NL1050" s="67"/>
      <c r="NM1050" s="67"/>
      <c r="NN1050" s="67"/>
      <c r="NO1050" s="67"/>
      <c r="NP1050" s="67"/>
      <c r="NQ1050" s="67"/>
      <c r="NR1050" s="67"/>
      <c r="NS1050" s="67"/>
      <c r="NT1050" s="67"/>
      <c r="NU1050" s="67"/>
      <c r="NV1050" s="68"/>
    </row>
    <row r="1051" spans="1:386" s="48" customFormat="1" x14ac:dyDescent="0.2">
      <c r="A1051" s="66"/>
      <c r="B1051" s="67"/>
      <c r="C1051" s="67"/>
      <c r="D1051" s="239"/>
      <c r="E1051" s="225"/>
      <c r="F1051" s="68"/>
      <c r="G1051" s="68"/>
      <c r="H1051" s="68"/>
      <c r="I1051" s="68"/>
      <c r="J1051" s="68"/>
      <c r="K1051" s="68"/>
      <c r="L1051" s="68"/>
      <c r="M1051" s="68"/>
      <c r="N1051" s="68"/>
      <c r="O1051" s="68"/>
      <c r="P1051" s="68"/>
      <c r="Q1051" s="68"/>
      <c r="R1051" s="68"/>
      <c r="S1051" s="68"/>
      <c r="T1051" s="68"/>
      <c r="U1051" s="68"/>
      <c r="V1051" s="68"/>
      <c r="W1051" s="68"/>
      <c r="X1051" s="68"/>
      <c r="Y1051" s="68"/>
      <c r="Z1051" s="68"/>
      <c r="AA1051" s="68"/>
      <c r="AB1051" s="68"/>
      <c r="AC1051" s="68"/>
      <c r="AD1051" s="68"/>
      <c r="AE1051" s="68"/>
      <c r="AF1051" s="68"/>
      <c r="AG1051" s="68"/>
      <c r="AH1051" s="68"/>
      <c r="AI1051" s="68"/>
      <c r="AJ1051" s="68"/>
      <c r="AK1051" s="68"/>
      <c r="AL1051" s="68"/>
      <c r="AM1051" s="68"/>
      <c r="AN1051" s="68"/>
      <c r="AO1051" s="68"/>
      <c r="AP1051" s="68"/>
      <c r="AQ1051" s="68"/>
      <c r="AR1051" s="68"/>
      <c r="AS1051" s="68"/>
      <c r="AT1051" s="68"/>
      <c r="AU1051" s="68"/>
      <c r="AV1051" s="68"/>
      <c r="AW1051" s="68"/>
      <c r="AX1051" s="68"/>
      <c r="AY1051" s="68"/>
      <c r="AZ1051" s="68"/>
      <c r="BA1051" s="68"/>
      <c r="BB1051" s="68"/>
      <c r="BC1051" s="68"/>
      <c r="BD1051" s="68"/>
      <c r="BE1051" s="68"/>
      <c r="BF1051" s="68"/>
      <c r="BG1051" s="68"/>
      <c r="BH1051" s="68"/>
      <c r="BI1051" s="68"/>
      <c r="BJ1051" s="68"/>
      <c r="BK1051" s="68"/>
      <c r="BL1051" s="68"/>
      <c r="BM1051" s="68"/>
      <c r="BN1051" s="68"/>
      <c r="BO1051" s="68"/>
      <c r="BP1051" s="68"/>
      <c r="BQ1051" s="68"/>
      <c r="BR1051" s="68"/>
      <c r="BS1051" s="68"/>
      <c r="BT1051" s="68"/>
      <c r="BU1051" s="68"/>
      <c r="BV1051" s="68"/>
      <c r="BW1051" s="68"/>
      <c r="BX1051" s="68"/>
      <c r="BY1051" s="68"/>
      <c r="BZ1051" s="68"/>
      <c r="CA1051" s="68"/>
      <c r="CB1051" s="68"/>
      <c r="CC1051" s="68"/>
      <c r="CD1051" s="68"/>
      <c r="CE1051" s="68"/>
      <c r="CF1051" s="68"/>
      <c r="CG1051" s="68"/>
      <c r="CH1051" s="68"/>
      <c r="CI1051" s="68"/>
      <c r="CJ1051" s="68"/>
      <c r="CK1051" s="68"/>
      <c r="CL1051" s="68"/>
      <c r="CM1051" s="68"/>
      <c r="CN1051" s="68"/>
      <c r="CO1051" s="68"/>
      <c r="CP1051" s="68"/>
      <c r="CQ1051" s="68"/>
      <c r="CR1051" s="68"/>
      <c r="CS1051" s="68"/>
      <c r="CT1051" s="68"/>
      <c r="CU1051" s="68"/>
      <c r="CV1051" s="68"/>
      <c r="CW1051" s="68"/>
      <c r="CX1051" s="68"/>
      <c r="CY1051" s="68"/>
      <c r="CZ1051" s="68"/>
      <c r="DA1051" s="68"/>
      <c r="DB1051" s="68"/>
      <c r="DC1051" s="68"/>
      <c r="DD1051" s="68"/>
      <c r="DE1051" s="68"/>
      <c r="DF1051" s="68"/>
      <c r="DG1051" s="68"/>
      <c r="DH1051" s="68"/>
      <c r="DI1051" s="68"/>
      <c r="DJ1051" s="68"/>
      <c r="DK1051" s="68"/>
      <c r="DL1051" s="68"/>
      <c r="DM1051" s="68"/>
      <c r="DN1051" s="68"/>
      <c r="DO1051" s="68"/>
      <c r="DP1051" s="68"/>
      <c r="DQ1051" s="68"/>
      <c r="DR1051" s="68"/>
      <c r="DS1051" s="68"/>
      <c r="DT1051" s="68"/>
      <c r="DU1051" s="68"/>
      <c r="DV1051" s="68"/>
      <c r="DW1051" s="68"/>
      <c r="DX1051" s="68"/>
      <c r="DY1051" s="68"/>
      <c r="DZ1051" s="68"/>
      <c r="EA1051" s="68"/>
      <c r="EB1051" s="68"/>
      <c r="EC1051" s="68"/>
      <c r="ED1051" s="68"/>
      <c r="EE1051" s="68"/>
      <c r="EF1051" s="68"/>
      <c r="EG1051" s="68"/>
      <c r="EH1051" s="68"/>
      <c r="EI1051" s="68"/>
      <c r="EJ1051" s="68"/>
      <c r="EK1051" s="68"/>
      <c r="EL1051" s="68"/>
      <c r="EM1051" s="68"/>
      <c r="EN1051" s="68"/>
      <c r="EO1051" s="68"/>
      <c r="EP1051" s="68"/>
      <c r="EQ1051" s="68"/>
      <c r="ER1051" s="68"/>
      <c r="ES1051" s="68"/>
      <c r="ET1051" s="68"/>
      <c r="EU1051" s="68"/>
      <c r="EV1051" s="68"/>
      <c r="EW1051" s="68"/>
      <c r="EX1051" s="68"/>
      <c r="EY1051" s="68"/>
      <c r="EZ1051" s="68"/>
      <c r="FA1051" s="68"/>
      <c r="FB1051" s="68"/>
      <c r="FC1051" s="68"/>
      <c r="FD1051" s="68"/>
      <c r="FE1051" s="68"/>
      <c r="FF1051" s="68"/>
      <c r="FG1051" s="68"/>
      <c r="FH1051" s="68"/>
      <c r="FI1051" s="68"/>
      <c r="FJ1051" s="68"/>
      <c r="FK1051" s="68"/>
      <c r="FL1051" s="68"/>
      <c r="FM1051" s="68"/>
      <c r="FN1051" s="68"/>
      <c r="FO1051" s="68"/>
      <c r="FP1051" s="68"/>
      <c r="FQ1051" s="68"/>
      <c r="FR1051" s="68"/>
      <c r="FS1051" s="68"/>
      <c r="FT1051" s="68"/>
      <c r="FU1051" s="68"/>
      <c r="FV1051" s="68"/>
      <c r="FW1051" s="68"/>
      <c r="FX1051" s="68"/>
      <c r="FY1051" s="68"/>
      <c r="FZ1051" s="68"/>
      <c r="GA1051" s="68"/>
      <c r="GB1051" s="68"/>
      <c r="GC1051" s="68"/>
      <c r="GD1051" s="68"/>
      <c r="GE1051" s="68"/>
      <c r="GF1051" s="68"/>
      <c r="GG1051" s="68"/>
      <c r="GH1051" s="68"/>
      <c r="GI1051" s="68"/>
      <c r="GJ1051" s="68"/>
      <c r="GK1051" s="68"/>
      <c r="GL1051" s="68"/>
      <c r="GM1051" s="68"/>
      <c r="GN1051" s="68"/>
      <c r="GO1051" s="68"/>
      <c r="GP1051" s="68"/>
      <c r="GQ1051" s="68"/>
      <c r="GR1051" s="68"/>
      <c r="GS1051" s="68"/>
      <c r="GT1051" s="68"/>
      <c r="GU1051" s="68"/>
      <c r="GV1051" s="68"/>
      <c r="GW1051" s="68"/>
      <c r="GX1051" s="68"/>
      <c r="GY1051" s="68"/>
      <c r="GZ1051" s="68"/>
      <c r="HA1051" s="68"/>
      <c r="HB1051" s="68"/>
      <c r="HC1051" s="68"/>
      <c r="HD1051" s="68"/>
      <c r="HE1051" s="68"/>
      <c r="HF1051" s="68"/>
      <c r="HG1051" s="68"/>
      <c r="HH1051" s="68"/>
      <c r="HI1051" s="68"/>
      <c r="HJ1051" s="68"/>
      <c r="HK1051" s="68"/>
      <c r="HL1051" s="68"/>
      <c r="HM1051" s="68"/>
      <c r="HN1051" s="68"/>
      <c r="HO1051" s="68"/>
      <c r="HP1051" s="68"/>
      <c r="HQ1051" s="68"/>
      <c r="HR1051" s="68"/>
      <c r="HS1051" s="68"/>
      <c r="HT1051" s="68"/>
      <c r="HU1051" s="68"/>
      <c r="HV1051" s="68"/>
      <c r="HW1051" s="68"/>
      <c r="HX1051" s="68"/>
      <c r="HY1051" s="68"/>
      <c r="HZ1051" s="68"/>
      <c r="IA1051" s="68"/>
      <c r="IB1051" s="68"/>
      <c r="IC1051" s="68"/>
      <c r="ID1051" s="68"/>
      <c r="IE1051" s="68"/>
      <c r="IF1051" s="68"/>
      <c r="IG1051" s="68"/>
      <c r="IH1051" s="68"/>
      <c r="II1051" s="68"/>
      <c r="IJ1051" s="68"/>
      <c r="IK1051" s="68"/>
      <c r="IL1051" s="68"/>
      <c r="IM1051" s="68"/>
      <c r="IN1051" s="68"/>
      <c r="IO1051" s="68"/>
      <c r="IP1051" s="68"/>
      <c r="IQ1051" s="68"/>
      <c r="IR1051" s="68"/>
      <c r="IS1051" s="68"/>
      <c r="IT1051" s="68"/>
      <c r="IU1051" s="68"/>
      <c r="IV1051" s="68"/>
      <c r="IW1051" s="68"/>
      <c r="IX1051" s="68"/>
      <c r="IY1051" s="68"/>
      <c r="IZ1051" s="68"/>
      <c r="JA1051" s="68"/>
      <c r="JB1051" s="68"/>
      <c r="JC1051" s="68"/>
      <c r="JD1051" s="68"/>
      <c r="JE1051" s="68"/>
      <c r="JF1051" s="68"/>
      <c r="JG1051" s="68"/>
      <c r="JH1051" s="68"/>
      <c r="JI1051" s="68"/>
      <c r="JJ1051" s="68"/>
      <c r="JK1051" s="68"/>
      <c r="JL1051" s="68"/>
      <c r="JM1051" s="68"/>
      <c r="JN1051" s="68"/>
      <c r="JO1051" s="68"/>
      <c r="JP1051" s="68"/>
      <c r="JQ1051" s="68"/>
      <c r="JR1051" s="68"/>
      <c r="JS1051" s="68"/>
      <c r="JT1051" s="68"/>
      <c r="JU1051" s="68"/>
      <c r="JV1051" s="68"/>
      <c r="JW1051" s="68"/>
      <c r="JX1051" s="68"/>
      <c r="JY1051" s="68"/>
      <c r="JZ1051" s="68"/>
      <c r="KA1051" s="68"/>
      <c r="KB1051" s="68"/>
      <c r="KC1051" s="68"/>
      <c r="KD1051" s="68"/>
      <c r="KE1051" s="68"/>
      <c r="KF1051" s="68"/>
      <c r="KG1051" s="68"/>
      <c r="KH1051" s="68"/>
      <c r="KI1051" s="68"/>
      <c r="KJ1051" s="68"/>
      <c r="KK1051" s="68"/>
      <c r="KL1051" s="68"/>
      <c r="KM1051" s="68"/>
      <c r="KN1051" s="68"/>
      <c r="KO1051" s="68"/>
      <c r="KP1051" s="68"/>
      <c r="KQ1051" s="68"/>
      <c r="KR1051" s="68"/>
      <c r="KS1051" s="68"/>
      <c r="KT1051" s="68"/>
      <c r="KU1051" s="68"/>
      <c r="KV1051" s="68"/>
      <c r="KW1051" s="68"/>
      <c r="KX1051" s="68"/>
      <c r="KY1051" s="68"/>
      <c r="KZ1051" s="68"/>
      <c r="LA1051" s="68"/>
      <c r="LB1051" s="68"/>
      <c r="LC1051" s="68"/>
      <c r="LD1051" s="68"/>
      <c r="LE1051" s="68"/>
      <c r="LF1051" s="68"/>
      <c r="LG1051" s="68"/>
      <c r="LH1051" s="68"/>
      <c r="LI1051" s="68"/>
      <c r="LJ1051" s="68"/>
      <c r="LK1051" s="68"/>
      <c r="LL1051" s="68"/>
      <c r="LM1051" s="68"/>
      <c r="LN1051" s="68"/>
      <c r="LO1051" s="68"/>
      <c r="LP1051" s="68"/>
      <c r="LQ1051" s="68"/>
      <c r="LR1051" s="68"/>
      <c r="LS1051" s="68"/>
      <c r="LT1051" s="68"/>
      <c r="LU1051" s="68"/>
      <c r="LV1051" s="68"/>
      <c r="LW1051" s="68"/>
      <c r="LX1051" s="68"/>
      <c r="LY1051" s="68"/>
      <c r="LZ1051" s="68"/>
      <c r="MA1051" s="68"/>
      <c r="MB1051" s="68"/>
      <c r="MC1051" s="68"/>
      <c r="MD1051" s="68"/>
      <c r="ME1051" s="68"/>
      <c r="MF1051" s="68"/>
      <c r="MG1051" s="68"/>
      <c r="MH1051" s="68"/>
      <c r="MI1051" s="68"/>
      <c r="MJ1051" s="68"/>
      <c r="MK1051" s="68"/>
      <c r="ML1051" s="68"/>
      <c r="MM1051" s="68"/>
      <c r="MN1051" s="68"/>
      <c r="MO1051" s="68"/>
      <c r="MP1051" s="68"/>
      <c r="MQ1051" s="68"/>
      <c r="MR1051" s="68"/>
      <c r="MS1051" s="68"/>
      <c r="MT1051" s="68"/>
      <c r="MU1051" s="68"/>
      <c r="MV1051" s="68"/>
      <c r="MW1051" s="68"/>
      <c r="MX1051" s="68"/>
      <c r="MY1051" s="68"/>
      <c r="MZ1051" s="68"/>
      <c r="NA1051" s="68"/>
      <c r="NB1051" s="68"/>
      <c r="NC1051" s="68"/>
      <c r="ND1051" s="68"/>
      <c r="NE1051" s="68"/>
      <c r="NF1051" s="68"/>
      <c r="NG1051" s="69"/>
      <c r="NH1051" s="69"/>
      <c r="NI1051" s="69"/>
      <c r="NJ1051" s="68"/>
      <c r="NK1051" s="67"/>
      <c r="NL1051" s="67"/>
      <c r="NM1051" s="67"/>
      <c r="NN1051" s="67"/>
      <c r="NO1051" s="67"/>
      <c r="NP1051" s="67"/>
      <c r="NQ1051" s="67"/>
      <c r="NR1051" s="67"/>
      <c r="NS1051" s="67"/>
      <c r="NT1051" s="67"/>
      <c r="NU1051" s="67"/>
      <c r="NV1051" s="68"/>
    </row>
    <row r="1052" spans="1:386" s="48" customFormat="1" x14ac:dyDescent="0.2">
      <c r="A1052" s="66"/>
      <c r="B1052" s="67"/>
      <c r="C1052" s="67"/>
      <c r="D1052" s="239"/>
      <c r="E1052" s="225"/>
      <c r="F1052" s="68"/>
      <c r="G1052" s="68"/>
      <c r="H1052" s="68"/>
      <c r="I1052" s="68"/>
      <c r="J1052" s="68"/>
      <c r="K1052" s="68"/>
      <c r="L1052" s="68"/>
      <c r="M1052" s="68"/>
      <c r="N1052" s="68"/>
      <c r="O1052" s="68"/>
      <c r="P1052" s="68"/>
      <c r="Q1052" s="68"/>
      <c r="R1052" s="68"/>
      <c r="S1052" s="68"/>
      <c r="T1052" s="68"/>
      <c r="U1052" s="68"/>
      <c r="V1052" s="68"/>
      <c r="W1052" s="68"/>
      <c r="X1052" s="68"/>
      <c r="Y1052" s="68"/>
      <c r="Z1052" s="68"/>
      <c r="AA1052" s="68"/>
      <c r="AB1052" s="68"/>
      <c r="AC1052" s="68"/>
      <c r="AD1052" s="68"/>
      <c r="AE1052" s="68"/>
      <c r="AF1052" s="68"/>
      <c r="AG1052" s="68"/>
      <c r="AH1052" s="68"/>
      <c r="AI1052" s="68"/>
      <c r="AJ1052" s="68"/>
      <c r="AK1052" s="68"/>
      <c r="AL1052" s="68"/>
      <c r="AM1052" s="68"/>
      <c r="AN1052" s="68"/>
      <c r="AO1052" s="68"/>
      <c r="AP1052" s="68"/>
      <c r="AQ1052" s="68"/>
      <c r="AR1052" s="68"/>
      <c r="AS1052" s="68"/>
      <c r="AT1052" s="68"/>
      <c r="AU1052" s="68"/>
      <c r="AV1052" s="68"/>
      <c r="AW1052" s="68"/>
      <c r="AX1052" s="68"/>
      <c r="AY1052" s="68"/>
      <c r="AZ1052" s="68"/>
      <c r="BA1052" s="68"/>
      <c r="BB1052" s="68"/>
      <c r="BC1052" s="68"/>
      <c r="BD1052" s="68"/>
      <c r="BE1052" s="68"/>
      <c r="BF1052" s="68"/>
      <c r="BG1052" s="68"/>
      <c r="BH1052" s="68"/>
      <c r="BI1052" s="68"/>
      <c r="BJ1052" s="68"/>
      <c r="BK1052" s="68"/>
      <c r="BL1052" s="68"/>
      <c r="BM1052" s="68"/>
      <c r="BN1052" s="68"/>
      <c r="BO1052" s="68"/>
      <c r="BP1052" s="68"/>
      <c r="BQ1052" s="68"/>
      <c r="BR1052" s="68"/>
      <c r="BS1052" s="68"/>
      <c r="BT1052" s="68"/>
      <c r="BU1052" s="68"/>
      <c r="BV1052" s="68"/>
      <c r="BW1052" s="68"/>
      <c r="BX1052" s="68"/>
      <c r="BY1052" s="68"/>
      <c r="BZ1052" s="68"/>
      <c r="CA1052" s="68"/>
      <c r="CB1052" s="68"/>
      <c r="CC1052" s="68"/>
      <c r="CD1052" s="68"/>
      <c r="CE1052" s="68"/>
      <c r="CF1052" s="68"/>
      <c r="CG1052" s="68"/>
      <c r="CH1052" s="68"/>
      <c r="CI1052" s="68"/>
      <c r="CJ1052" s="68"/>
      <c r="CK1052" s="68"/>
      <c r="CL1052" s="68"/>
      <c r="CM1052" s="68"/>
      <c r="CN1052" s="68"/>
      <c r="CO1052" s="68"/>
      <c r="CP1052" s="68"/>
      <c r="CQ1052" s="68"/>
      <c r="CR1052" s="68"/>
      <c r="CS1052" s="68"/>
      <c r="CT1052" s="68"/>
      <c r="CU1052" s="68"/>
      <c r="CV1052" s="68"/>
      <c r="CW1052" s="68"/>
      <c r="CX1052" s="68"/>
      <c r="CY1052" s="68"/>
      <c r="CZ1052" s="68"/>
      <c r="DA1052" s="68"/>
      <c r="DB1052" s="68"/>
      <c r="DC1052" s="68"/>
      <c r="DD1052" s="68"/>
      <c r="DE1052" s="68"/>
      <c r="DF1052" s="68"/>
      <c r="DG1052" s="68"/>
      <c r="DH1052" s="68"/>
      <c r="DI1052" s="68"/>
      <c r="DJ1052" s="68"/>
      <c r="DK1052" s="68"/>
      <c r="DL1052" s="68"/>
      <c r="DM1052" s="68"/>
      <c r="DN1052" s="68"/>
      <c r="DO1052" s="68"/>
      <c r="DP1052" s="68"/>
      <c r="DQ1052" s="68"/>
      <c r="DR1052" s="68"/>
      <c r="DS1052" s="68"/>
      <c r="DT1052" s="68"/>
      <c r="DU1052" s="68"/>
      <c r="DV1052" s="68"/>
      <c r="DW1052" s="68"/>
      <c r="DX1052" s="68"/>
      <c r="DY1052" s="68"/>
      <c r="DZ1052" s="68"/>
      <c r="EA1052" s="68"/>
      <c r="EB1052" s="68"/>
      <c r="EC1052" s="68"/>
      <c r="ED1052" s="68"/>
      <c r="EE1052" s="68"/>
      <c r="EF1052" s="68"/>
      <c r="EG1052" s="68"/>
      <c r="EH1052" s="68"/>
      <c r="EI1052" s="68"/>
      <c r="EJ1052" s="68"/>
      <c r="EK1052" s="68"/>
      <c r="EL1052" s="68"/>
      <c r="EM1052" s="68"/>
      <c r="EN1052" s="68"/>
      <c r="EO1052" s="68"/>
      <c r="EP1052" s="68"/>
      <c r="EQ1052" s="68"/>
      <c r="ER1052" s="68"/>
      <c r="ES1052" s="68"/>
      <c r="ET1052" s="68"/>
      <c r="EU1052" s="68"/>
      <c r="EV1052" s="68"/>
      <c r="EW1052" s="68"/>
      <c r="EX1052" s="68"/>
      <c r="EY1052" s="68"/>
      <c r="EZ1052" s="68"/>
      <c r="FA1052" s="68"/>
      <c r="FB1052" s="68"/>
      <c r="FC1052" s="68"/>
      <c r="FD1052" s="68"/>
      <c r="FE1052" s="68"/>
      <c r="FF1052" s="68"/>
      <c r="FG1052" s="68"/>
      <c r="FH1052" s="68"/>
      <c r="FI1052" s="68"/>
      <c r="FJ1052" s="68"/>
      <c r="FK1052" s="68"/>
      <c r="FL1052" s="68"/>
      <c r="FM1052" s="68"/>
      <c r="FN1052" s="68"/>
      <c r="FO1052" s="68"/>
      <c r="FP1052" s="68"/>
      <c r="FQ1052" s="68"/>
      <c r="FR1052" s="68"/>
      <c r="FS1052" s="68"/>
      <c r="FT1052" s="68"/>
      <c r="FU1052" s="68"/>
      <c r="FV1052" s="68"/>
      <c r="FW1052" s="68"/>
      <c r="FX1052" s="68"/>
      <c r="FY1052" s="68"/>
      <c r="FZ1052" s="68"/>
      <c r="GA1052" s="68"/>
      <c r="GB1052" s="68"/>
      <c r="GC1052" s="68"/>
      <c r="GD1052" s="68"/>
      <c r="GE1052" s="68"/>
      <c r="GF1052" s="68"/>
      <c r="GG1052" s="68"/>
      <c r="GH1052" s="68"/>
      <c r="GI1052" s="68"/>
      <c r="GJ1052" s="68"/>
      <c r="GK1052" s="68"/>
      <c r="GL1052" s="68"/>
      <c r="GM1052" s="68"/>
      <c r="GN1052" s="68"/>
      <c r="GO1052" s="68"/>
      <c r="GP1052" s="68"/>
      <c r="GQ1052" s="68"/>
      <c r="GR1052" s="68"/>
      <c r="GS1052" s="68"/>
      <c r="GT1052" s="68"/>
      <c r="GU1052" s="68"/>
      <c r="GV1052" s="68"/>
      <c r="GW1052" s="68"/>
      <c r="GX1052" s="68"/>
      <c r="GY1052" s="68"/>
      <c r="GZ1052" s="68"/>
      <c r="HA1052" s="68"/>
      <c r="HB1052" s="68"/>
      <c r="HC1052" s="68"/>
      <c r="HD1052" s="68"/>
      <c r="HE1052" s="68"/>
      <c r="HF1052" s="68"/>
      <c r="HG1052" s="68"/>
      <c r="HH1052" s="68"/>
      <c r="HI1052" s="68"/>
      <c r="HJ1052" s="68"/>
      <c r="HK1052" s="68"/>
      <c r="HL1052" s="68"/>
      <c r="HM1052" s="68"/>
      <c r="HN1052" s="68"/>
      <c r="HO1052" s="68"/>
      <c r="HP1052" s="68"/>
      <c r="HQ1052" s="68"/>
      <c r="HR1052" s="68"/>
      <c r="HS1052" s="68"/>
      <c r="HT1052" s="68"/>
      <c r="HU1052" s="68"/>
      <c r="HV1052" s="68"/>
      <c r="HW1052" s="68"/>
      <c r="HX1052" s="68"/>
      <c r="HY1052" s="68"/>
      <c r="HZ1052" s="68"/>
      <c r="IA1052" s="68"/>
      <c r="IB1052" s="68"/>
      <c r="IC1052" s="68"/>
      <c r="ID1052" s="68"/>
      <c r="IE1052" s="68"/>
      <c r="IF1052" s="68"/>
      <c r="IG1052" s="68"/>
      <c r="IH1052" s="68"/>
      <c r="II1052" s="68"/>
      <c r="IJ1052" s="68"/>
      <c r="IK1052" s="68"/>
      <c r="IL1052" s="68"/>
      <c r="IM1052" s="68"/>
      <c r="IN1052" s="68"/>
      <c r="IO1052" s="68"/>
      <c r="IP1052" s="68"/>
      <c r="IQ1052" s="68"/>
      <c r="IR1052" s="68"/>
      <c r="IS1052" s="68"/>
      <c r="IT1052" s="68"/>
      <c r="IU1052" s="68"/>
      <c r="IV1052" s="68"/>
      <c r="IW1052" s="68"/>
      <c r="IX1052" s="68"/>
      <c r="IY1052" s="68"/>
      <c r="IZ1052" s="68"/>
      <c r="JA1052" s="68"/>
      <c r="JB1052" s="68"/>
      <c r="JC1052" s="68"/>
      <c r="JD1052" s="68"/>
      <c r="JE1052" s="68"/>
      <c r="JF1052" s="68"/>
      <c r="JG1052" s="68"/>
      <c r="JH1052" s="68"/>
      <c r="JI1052" s="68"/>
      <c r="JJ1052" s="68"/>
      <c r="JK1052" s="68"/>
      <c r="JL1052" s="68"/>
      <c r="JM1052" s="68"/>
      <c r="JN1052" s="68"/>
      <c r="JO1052" s="68"/>
      <c r="JP1052" s="68"/>
      <c r="JQ1052" s="68"/>
      <c r="JR1052" s="68"/>
      <c r="JS1052" s="68"/>
      <c r="JT1052" s="68"/>
      <c r="JU1052" s="68"/>
      <c r="JV1052" s="68"/>
      <c r="JW1052" s="68"/>
      <c r="JX1052" s="68"/>
      <c r="JY1052" s="68"/>
      <c r="JZ1052" s="68"/>
      <c r="KA1052" s="68"/>
      <c r="KB1052" s="68"/>
      <c r="KC1052" s="68"/>
      <c r="KD1052" s="68"/>
      <c r="KE1052" s="68"/>
      <c r="KF1052" s="68"/>
      <c r="KG1052" s="68"/>
      <c r="KH1052" s="68"/>
      <c r="KI1052" s="68"/>
      <c r="KJ1052" s="68"/>
      <c r="KK1052" s="68"/>
      <c r="KL1052" s="68"/>
      <c r="KM1052" s="68"/>
      <c r="KN1052" s="68"/>
      <c r="KO1052" s="68"/>
      <c r="KP1052" s="68"/>
      <c r="KQ1052" s="68"/>
      <c r="KR1052" s="68"/>
      <c r="KS1052" s="68"/>
      <c r="KT1052" s="68"/>
      <c r="KU1052" s="68"/>
      <c r="KV1052" s="68"/>
      <c r="KW1052" s="68"/>
      <c r="KX1052" s="68"/>
      <c r="KY1052" s="68"/>
      <c r="KZ1052" s="68"/>
      <c r="LA1052" s="68"/>
      <c r="LB1052" s="68"/>
      <c r="LC1052" s="68"/>
      <c r="LD1052" s="68"/>
      <c r="LE1052" s="68"/>
      <c r="LF1052" s="68"/>
      <c r="LG1052" s="68"/>
      <c r="LH1052" s="68"/>
      <c r="LI1052" s="68"/>
      <c r="LJ1052" s="68"/>
      <c r="LK1052" s="68"/>
      <c r="LL1052" s="68"/>
      <c r="LM1052" s="68"/>
      <c r="LN1052" s="68"/>
      <c r="LO1052" s="68"/>
      <c r="LP1052" s="68"/>
      <c r="LQ1052" s="68"/>
      <c r="LR1052" s="68"/>
      <c r="LS1052" s="68"/>
      <c r="LT1052" s="68"/>
      <c r="LU1052" s="68"/>
      <c r="LV1052" s="68"/>
      <c r="LW1052" s="68"/>
      <c r="LX1052" s="68"/>
      <c r="LY1052" s="68"/>
      <c r="LZ1052" s="68"/>
      <c r="MA1052" s="68"/>
      <c r="MB1052" s="68"/>
      <c r="MC1052" s="68"/>
      <c r="MD1052" s="68"/>
      <c r="ME1052" s="68"/>
      <c r="MF1052" s="68"/>
      <c r="MG1052" s="68"/>
      <c r="MH1052" s="68"/>
      <c r="MI1052" s="68"/>
      <c r="MJ1052" s="68"/>
      <c r="MK1052" s="68"/>
      <c r="ML1052" s="68"/>
      <c r="MM1052" s="68"/>
      <c r="MN1052" s="68"/>
      <c r="MO1052" s="68"/>
      <c r="MP1052" s="68"/>
      <c r="MQ1052" s="68"/>
      <c r="MR1052" s="68"/>
      <c r="MS1052" s="68"/>
      <c r="MT1052" s="68"/>
      <c r="MU1052" s="68"/>
      <c r="MV1052" s="68"/>
      <c r="MW1052" s="68"/>
      <c r="MX1052" s="68"/>
      <c r="MY1052" s="68"/>
      <c r="MZ1052" s="68"/>
      <c r="NA1052" s="68"/>
      <c r="NB1052" s="68"/>
      <c r="NC1052" s="68"/>
      <c r="ND1052" s="68"/>
      <c r="NE1052" s="68"/>
      <c r="NF1052" s="68"/>
      <c r="NG1052" s="69"/>
      <c r="NH1052" s="69"/>
      <c r="NI1052" s="69"/>
      <c r="NJ1052" s="68"/>
      <c r="NK1052" s="67"/>
      <c r="NL1052" s="67"/>
      <c r="NM1052" s="67"/>
      <c r="NN1052" s="67"/>
      <c r="NO1052" s="67"/>
      <c r="NP1052" s="67"/>
      <c r="NQ1052" s="67"/>
      <c r="NR1052" s="67"/>
      <c r="NS1052" s="67"/>
      <c r="NT1052" s="67"/>
      <c r="NU1052" s="67"/>
      <c r="NV1052" s="68"/>
    </row>
    <row r="1053" spans="1:386" s="48" customFormat="1" x14ac:dyDescent="0.2">
      <c r="A1053" s="66"/>
      <c r="B1053" s="67"/>
      <c r="C1053" s="67"/>
      <c r="D1053" s="239"/>
      <c r="E1053" s="225"/>
      <c r="F1053" s="68"/>
      <c r="G1053" s="68"/>
      <c r="H1053" s="68"/>
      <c r="I1053" s="68"/>
      <c r="J1053" s="68"/>
      <c r="K1053" s="68"/>
      <c r="L1053" s="68"/>
      <c r="M1053" s="68"/>
      <c r="N1053" s="68"/>
      <c r="O1053" s="68"/>
      <c r="P1053" s="68"/>
      <c r="Q1053" s="68"/>
      <c r="R1053" s="68"/>
      <c r="S1053" s="68"/>
      <c r="T1053" s="68"/>
      <c r="U1053" s="68"/>
      <c r="V1053" s="68"/>
      <c r="W1053" s="68"/>
      <c r="X1053" s="68"/>
      <c r="Y1053" s="68"/>
      <c r="Z1053" s="68"/>
      <c r="AA1053" s="68"/>
      <c r="AB1053" s="68"/>
      <c r="AC1053" s="68"/>
      <c r="AD1053" s="68"/>
      <c r="AE1053" s="68"/>
      <c r="AF1053" s="68"/>
      <c r="AG1053" s="68"/>
      <c r="AH1053" s="68"/>
      <c r="AI1053" s="68"/>
      <c r="AJ1053" s="68"/>
      <c r="AK1053" s="68"/>
      <c r="AL1053" s="68"/>
      <c r="AM1053" s="68"/>
      <c r="AN1053" s="68"/>
      <c r="AO1053" s="68"/>
      <c r="AP1053" s="68"/>
      <c r="AQ1053" s="68"/>
      <c r="AR1053" s="68"/>
      <c r="AS1053" s="68"/>
      <c r="AT1053" s="68"/>
      <c r="AU1053" s="68"/>
      <c r="AV1053" s="68"/>
      <c r="AW1053" s="68"/>
      <c r="AX1053" s="68"/>
      <c r="AY1053" s="68"/>
      <c r="AZ1053" s="68"/>
      <c r="BA1053" s="68"/>
      <c r="BB1053" s="68"/>
      <c r="BC1053" s="68"/>
      <c r="BD1053" s="68"/>
      <c r="BE1053" s="68"/>
      <c r="BF1053" s="68"/>
      <c r="BG1053" s="68"/>
      <c r="BH1053" s="68"/>
      <c r="BI1053" s="68"/>
      <c r="BJ1053" s="68"/>
      <c r="BK1053" s="68"/>
      <c r="BL1053" s="68"/>
      <c r="BM1053" s="68"/>
      <c r="BN1053" s="68"/>
      <c r="BO1053" s="68"/>
      <c r="BP1053" s="68"/>
      <c r="BQ1053" s="68"/>
      <c r="BR1053" s="68"/>
      <c r="BS1053" s="68"/>
      <c r="BT1053" s="68"/>
      <c r="BU1053" s="68"/>
      <c r="BV1053" s="68"/>
      <c r="BW1053" s="68"/>
      <c r="BX1053" s="68"/>
      <c r="BY1053" s="68"/>
      <c r="BZ1053" s="68"/>
      <c r="CA1053" s="68"/>
      <c r="CB1053" s="68"/>
      <c r="CC1053" s="68"/>
      <c r="CD1053" s="68"/>
      <c r="CE1053" s="68"/>
      <c r="CF1053" s="68"/>
      <c r="CG1053" s="68"/>
      <c r="CH1053" s="68"/>
      <c r="CI1053" s="68"/>
      <c r="CJ1053" s="68"/>
      <c r="CK1053" s="68"/>
      <c r="CL1053" s="68"/>
      <c r="CM1053" s="68"/>
      <c r="CN1053" s="68"/>
      <c r="CO1053" s="68"/>
      <c r="CP1053" s="68"/>
      <c r="CQ1053" s="68"/>
      <c r="CR1053" s="68"/>
      <c r="CS1053" s="68"/>
      <c r="CT1053" s="68"/>
      <c r="CU1053" s="68"/>
      <c r="CV1053" s="68"/>
      <c r="CW1053" s="68"/>
      <c r="CX1053" s="68"/>
      <c r="CY1053" s="68"/>
      <c r="CZ1053" s="68"/>
      <c r="DA1053" s="68"/>
      <c r="DB1053" s="68"/>
      <c r="DC1053" s="68"/>
      <c r="DD1053" s="68"/>
      <c r="DE1053" s="68"/>
      <c r="DF1053" s="68"/>
      <c r="DG1053" s="68"/>
      <c r="DH1053" s="68"/>
      <c r="DI1053" s="68"/>
      <c r="DJ1053" s="68"/>
      <c r="DK1053" s="68"/>
      <c r="DL1053" s="68"/>
      <c r="DM1053" s="68"/>
      <c r="DN1053" s="68"/>
      <c r="DO1053" s="68"/>
      <c r="DP1053" s="68"/>
      <c r="DQ1053" s="68"/>
      <c r="DR1053" s="68"/>
      <c r="DS1053" s="68"/>
      <c r="DT1053" s="68"/>
      <c r="DU1053" s="68"/>
      <c r="DV1053" s="68"/>
      <c r="DW1053" s="68"/>
      <c r="DX1053" s="68"/>
      <c r="DY1053" s="68"/>
      <c r="DZ1053" s="68"/>
      <c r="EA1053" s="68"/>
      <c r="EB1053" s="68"/>
      <c r="EC1053" s="68"/>
      <c r="ED1053" s="68"/>
      <c r="EE1053" s="68"/>
      <c r="EF1053" s="68"/>
      <c r="EG1053" s="68"/>
      <c r="EH1053" s="68"/>
      <c r="EI1053" s="68"/>
      <c r="EJ1053" s="68"/>
      <c r="EK1053" s="68"/>
      <c r="EL1053" s="68"/>
      <c r="EM1053" s="68"/>
      <c r="EN1053" s="68"/>
      <c r="EO1053" s="68"/>
      <c r="EP1053" s="68"/>
      <c r="EQ1053" s="68"/>
      <c r="ER1053" s="68"/>
      <c r="ES1053" s="68"/>
      <c r="ET1053" s="68"/>
      <c r="EU1053" s="68"/>
      <c r="EV1053" s="68"/>
      <c r="EW1053" s="68"/>
      <c r="EX1053" s="68"/>
      <c r="EY1053" s="68"/>
      <c r="EZ1053" s="68"/>
      <c r="FA1053" s="68"/>
      <c r="FB1053" s="68"/>
      <c r="FC1053" s="68"/>
      <c r="FD1053" s="68"/>
      <c r="FE1053" s="68"/>
      <c r="FF1053" s="68"/>
      <c r="FG1053" s="68"/>
      <c r="FH1053" s="68"/>
      <c r="FI1053" s="68"/>
      <c r="FJ1053" s="68"/>
      <c r="FK1053" s="68"/>
      <c r="FL1053" s="68"/>
      <c r="FM1053" s="68"/>
      <c r="FN1053" s="68"/>
      <c r="FO1053" s="68"/>
      <c r="FP1053" s="68"/>
      <c r="FQ1053" s="68"/>
      <c r="FR1053" s="68"/>
      <c r="FS1053" s="68"/>
      <c r="FT1053" s="68"/>
      <c r="FU1053" s="68"/>
      <c r="FV1053" s="68"/>
      <c r="FW1053" s="68"/>
      <c r="FX1053" s="68"/>
      <c r="FY1053" s="68"/>
      <c r="FZ1053" s="68"/>
      <c r="GA1053" s="68"/>
      <c r="GB1053" s="68"/>
      <c r="GC1053" s="68"/>
      <c r="GD1053" s="68"/>
      <c r="GE1053" s="68"/>
      <c r="GF1053" s="68"/>
      <c r="GG1053" s="68"/>
      <c r="GH1053" s="68"/>
      <c r="GI1053" s="68"/>
      <c r="GJ1053" s="68"/>
      <c r="GK1053" s="68"/>
      <c r="GL1053" s="68"/>
      <c r="GM1053" s="68"/>
      <c r="GN1053" s="68"/>
      <c r="GO1053" s="68"/>
      <c r="GP1053" s="68"/>
      <c r="GQ1053" s="68"/>
      <c r="GR1053" s="68"/>
      <c r="GS1053" s="68"/>
      <c r="GT1053" s="68"/>
      <c r="GU1053" s="68"/>
      <c r="GV1053" s="68"/>
      <c r="GW1053" s="68"/>
      <c r="GX1053" s="68"/>
      <c r="GY1053" s="68"/>
      <c r="GZ1053" s="68"/>
      <c r="HA1053" s="68"/>
      <c r="HB1053" s="68"/>
      <c r="HC1053" s="68"/>
      <c r="HD1053" s="68"/>
      <c r="HE1053" s="68"/>
      <c r="HF1053" s="68"/>
      <c r="HG1053" s="68"/>
      <c r="HH1053" s="68"/>
      <c r="HI1053" s="68"/>
      <c r="HJ1053" s="68"/>
      <c r="HK1053" s="68"/>
      <c r="HL1053" s="68"/>
      <c r="HM1053" s="68"/>
      <c r="HN1053" s="68"/>
      <c r="HO1053" s="68"/>
      <c r="HP1053" s="68"/>
      <c r="HQ1053" s="68"/>
      <c r="HR1053" s="68"/>
      <c r="HS1053" s="68"/>
      <c r="HT1053" s="68"/>
      <c r="HU1053" s="68"/>
      <c r="HV1053" s="68"/>
      <c r="HW1053" s="68"/>
      <c r="HX1053" s="68"/>
      <c r="HY1053" s="68"/>
      <c r="HZ1053" s="68"/>
      <c r="IA1053" s="68"/>
      <c r="IB1053" s="68"/>
      <c r="IC1053" s="68"/>
      <c r="ID1053" s="68"/>
      <c r="IE1053" s="68"/>
      <c r="IF1053" s="68"/>
      <c r="IG1053" s="68"/>
      <c r="IH1053" s="68"/>
      <c r="II1053" s="68"/>
      <c r="IJ1053" s="68"/>
      <c r="IK1053" s="68"/>
      <c r="IL1053" s="68"/>
      <c r="IM1053" s="68"/>
      <c r="IN1053" s="68"/>
      <c r="IO1053" s="68"/>
      <c r="IP1053" s="68"/>
      <c r="IQ1053" s="68"/>
      <c r="IR1053" s="68"/>
      <c r="IS1053" s="68"/>
      <c r="IT1053" s="68"/>
      <c r="IU1053" s="68"/>
      <c r="IV1053" s="68"/>
      <c r="IW1053" s="68"/>
      <c r="IX1053" s="68"/>
      <c r="IY1053" s="68"/>
      <c r="IZ1053" s="68"/>
      <c r="JA1053" s="68"/>
      <c r="JB1053" s="68"/>
      <c r="JC1053" s="68"/>
      <c r="JD1053" s="68"/>
      <c r="JE1053" s="68"/>
      <c r="JF1053" s="68"/>
      <c r="JG1053" s="68"/>
      <c r="JH1053" s="68"/>
      <c r="JI1053" s="68"/>
      <c r="JJ1053" s="68"/>
      <c r="JK1053" s="68"/>
      <c r="JL1053" s="68"/>
      <c r="JM1053" s="68"/>
      <c r="JN1053" s="68"/>
      <c r="JO1053" s="68"/>
      <c r="JP1053" s="68"/>
      <c r="JQ1053" s="68"/>
      <c r="JR1053" s="68"/>
      <c r="JS1053" s="68"/>
      <c r="JT1053" s="68"/>
      <c r="JU1053" s="68"/>
      <c r="JV1053" s="68"/>
      <c r="JW1053" s="68"/>
      <c r="JX1053" s="68"/>
      <c r="JY1053" s="68"/>
      <c r="JZ1053" s="68"/>
      <c r="KA1053" s="68"/>
      <c r="KB1053" s="68"/>
      <c r="KC1053" s="68"/>
      <c r="KD1053" s="68"/>
      <c r="KE1053" s="68"/>
      <c r="KF1053" s="68"/>
      <c r="KG1053" s="68"/>
      <c r="KH1053" s="68"/>
      <c r="KI1053" s="68"/>
      <c r="KJ1053" s="68"/>
      <c r="KK1053" s="68"/>
      <c r="KL1053" s="68"/>
      <c r="KM1053" s="68"/>
      <c r="KN1053" s="68"/>
      <c r="KO1053" s="68"/>
      <c r="KP1053" s="68"/>
      <c r="KQ1053" s="68"/>
      <c r="KR1053" s="68"/>
      <c r="KS1053" s="68"/>
      <c r="KT1053" s="68"/>
      <c r="KU1053" s="68"/>
      <c r="KV1053" s="68"/>
      <c r="KW1053" s="68"/>
      <c r="KX1053" s="68"/>
      <c r="KY1053" s="68"/>
      <c r="KZ1053" s="68"/>
      <c r="LA1053" s="68"/>
      <c r="LB1053" s="68"/>
      <c r="LC1053" s="68"/>
      <c r="LD1053" s="68"/>
      <c r="LE1053" s="68"/>
      <c r="LF1053" s="68"/>
      <c r="LG1053" s="68"/>
      <c r="LH1053" s="68"/>
      <c r="LI1053" s="68"/>
      <c r="LJ1053" s="68"/>
      <c r="LK1053" s="68"/>
      <c r="LL1053" s="68"/>
      <c r="LM1053" s="68"/>
      <c r="LN1053" s="68"/>
      <c r="LO1053" s="68"/>
      <c r="LP1053" s="68"/>
      <c r="LQ1053" s="68"/>
      <c r="LR1053" s="68"/>
      <c r="LS1053" s="68"/>
      <c r="LT1053" s="68"/>
      <c r="LU1053" s="68"/>
      <c r="LV1053" s="68"/>
      <c r="LW1053" s="68"/>
      <c r="LX1053" s="68"/>
      <c r="LY1053" s="68"/>
      <c r="LZ1053" s="68"/>
      <c r="MA1053" s="68"/>
      <c r="MB1053" s="68"/>
      <c r="MC1053" s="68"/>
      <c r="MD1053" s="68"/>
      <c r="ME1053" s="68"/>
      <c r="MF1053" s="68"/>
      <c r="MG1053" s="68"/>
      <c r="MH1053" s="68"/>
      <c r="MI1053" s="68"/>
      <c r="MJ1053" s="68"/>
      <c r="MK1053" s="68"/>
      <c r="ML1053" s="68"/>
      <c r="MM1053" s="68"/>
      <c r="MN1053" s="68"/>
      <c r="MO1053" s="68"/>
      <c r="MP1053" s="68"/>
      <c r="MQ1053" s="68"/>
      <c r="MR1053" s="68"/>
      <c r="MS1053" s="68"/>
      <c r="MT1053" s="68"/>
      <c r="MU1053" s="68"/>
      <c r="MV1053" s="68"/>
      <c r="MW1053" s="68"/>
      <c r="MX1053" s="68"/>
      <c r="MY1053" s="68"/>
      <c r="MZ1053" s="68"/>
      <c r="NA1053" s="68"/>
      <c r="NB1053" s="68"/>
      <c r="NC1053" s="68"/>
      <c r="ND1053" s="68"/>
      <c r="NE1053" s="68"/>
      <c r="NF1053" s="68"/>
      <c r="NG1053" s="69"/>
      <c r="NH1053" s="69"/>
      <c r="NI1053" s="69"/>
      <c r="NJ1053" s="68"/>
      <c r="NK1053" s="67"/>
      <c r="NL1053" s="67"/>
      <c r="NM1053" s="67"/>
      <c r="NN1053" s="67"/>
      <c r="NO1053" s="67"/>
      <c r="NP1053" s="67"/>
      <c r="NQ1053" s="67"/>
      <c r="NR1053" s="67"/>
      <c r="NS1053" s="67"/>
      <c r="NT1053" s="67"/>
      <c r="NU1053" s="67"/>
      <c r="NV1053" s="68"/>
    </row>
    <row r="1054" spans="1:386" s="48" customFormat="1" x14ac:dyDescent="0.2">
      <c r="A1054" s="66"/>
      <c r="B1054" s="67"/>
      <c r="C1054" s="67"/>
      <c r="D1054" s="239"/>
      <c r="E1054" s="225"/>
      <c r="F1054" s="68"/>
      <c r="G1054" s="68"/>
      <c r="H1054" s="68"/>
      <c r="I1054" s="68"/>
      <c r="J1054" s="68"/>
      <c r="K1054" s="68"/>
      <c r="L1054" s="68"/>
      <c r="M1054" s="68"/>
      <c r="N1054" s="68"/>
      <c r="O1054" s="68"/>
      <c r="P1054" s="68"/>
      <c r="Q1054" s="68"/>
      <c r="R1054" s="68"/>
      <c r="S1054" s="68"/>
      <c r="T1054" s="68"/>
      <c r="U1054" s="68"/>
      <c r="V1054" s="68"/>
      <c r="W1054" s="68"/>
      <c r="X1054" s="68"/>
      <c r="Y1054" s="68"/>
      <c r="Z1054" s="68"/>
      <c r="AA1054" s="68"/>
      <c r="AB1054" s="68"/>
      <c r="AC1054" s="68"/>
      <c r="AD1054" s="68"/>
      <c r="AE1054" s="68"/>
      <c r="AF1054" s="68"/>
      <c r="AG1054" s="68"/>
      <c r="AH1054" s="68"/>
      <c r="AI1054" s="68"/>
      <c r="AJ1054" s="68"/>
      <c r="AK1054" s="68"/>
      <c r="AL1054" s="68"/>
      <c r="AM1054" s="68"/>
      <c r="AN1054" s="68"/>
      <c r="AO1054" s="68"/>
      <c r="AP1054" s="68"/>
      <c r="AQ1054" s="68"/>
      <c r="AR1054" s="68"/>
      <c r="AS1054" s="68"/>
      <c r="AT1054" s="68"/>
      <c r="AU1054" s="68"/>
      <c r="AV1054" s="68"/>
      <c r="AW1054" s="68"/>
      <c r="AX1054" s="68"/>
      <c r="AY1054" s="68"/>
      <c r="AZ1054" s="68"/>
      <c r="BA1054" s="68"/>
      <c r="BB1054" s="68"/>
      <c r="BC1054" s="68"/>
      <c r="BD1054" s="68"/>
      <c r="BE1054" s="68"/>
      <c r="BF1054" s="68"/>
      <c r="BG1054" s="68"/>
      <c r="BH1054" s="68"/>
      <c r="BI1054" s="68"/>
      <c r="BJ1054" s="68"/>
      <c r="BK1054" s="68"/>
      <c r="BL1054" s="68"/>
      <c r="BM1054" s="68"/>
      <c r="BN1054" s="68"/>
      <c r="BO1054" s="68"/>
      <c r="BP1054" s="68"/>
      <c r="BQ1054" s="68"/>
      <c r="BR1054" s="68"/>
      <c r="BS1054" s="68"/>
      <c r="BT1054" s="68"/>
      <c r="BU1054" s="68"/>
      <c r="BV1054" s="68"/>
      <c r="BW1054" s="68"/>
      <c r="BX1054" s="68"/>
      <c r="BY1054" s="68"/>
      <c r="BZ1054" s="68"/>
      <c r="CA1054" s="68"/>
      <c r="CB1054" s="68"/>
      <c r="CC1054" s="68"/>
      <c r="CD1054" s="68"/>
      <c r="CE1054" s="68"/>
      <c r="CF1054" s="68"/>
      <c r="CG1054" s="68"/>
      <c r="CH1054" s="68"/>
      <c r="CI1054" s="68"/>
      <c r="CJ1054" s="68"/>
      <c r="CK1054" s="68"/>
      <c r="CL1054" s="68"/>
      <c r="CM1054" s="68"/>
      <c r="CN1054" s="68"/>
      <c r="CO1054" s="68"/>
      <c r="CP1054" s="68"/>
      <c r="CQ1054" s="68"/>
      <c r="CR1054" s="68"/>
      <c r="CS1054" s="68"/>
      <c r="CT1054" s="68"/>
      <c r="CU1054" s="68"/>
      <c r="CV1054" s="68"/>
      <c r="CW1054" s="68"/>
      <c r="CX1054" s="68"/>
      <c r="CY1054" s="68"/>
      <c r="CZ1054" s="68"/>
      <c r="DA1054" s="68"/>
      <c r="DB1054" s="68"/>
      <c r="DC1054" s="68"/>
      <c r="DD1054" s="68"/>
      <c r="DE1054" s="68"/>
      <c r="DF1054" s="68"/>
      <c r="DG1054" s="68"/>
      <c r="DH1054" s="68"/>
      <c r="DI1054" s="68"/>
      <c r="DJ1054" s="68"/>
      <c r="DK1054" s="68"/>
      <c r="DL1054" s="68"/>
      <c r="DM1054" s="68"/>
      <c r="DN1054" s="68"/>
      <c r="DO1054" s="68"/>
      <c r="DP1054" s="68"/>
      <c r="DQ1054" s="68"/>
      <c r="DR1054" s="68"/>
      <c r="DS1054" s="68"/>
      <c r="DT1054" s="68"/>
      <c r="DU1054" s="68"/>
      <c r="DV1054" s="68"/>
      <c r="DW1054" s="68"/>
      <c r="DX1054" s="68"/>
      <c r="DY1054" s="68"/>
      <c r="DZ1054" s="68"/>
      <c r="EA1054" s="68"/>
      <c r="EB1054" s="68"/>
      <c r="EC1054" s="68"/>
      <c r="ED1054" s="68"/>
      <c r="EE1054" s="68"/>
      <c r="EF1054" s="68"/>
      <c r="EG1054" s="68"/>
      <c r="EH1054" s="68"/>
      <c r="EI1054" s="68"/>
      <c r="EJ1054" s="68"/>
      <c r="EK1054" s="68"/>
      <c r="EL1054" s="68"/>
      <c r="EM1054" s="68"/>
      <c r="EN1054" s="68"/>
      <c r="EO1054" s="68"/>
      <c r="EP1054" s="68"/>
      <c r="EQ1054" s="68"/>
      <c r="ER1054" s="68"/>
      <c r="ES1054" s="68"/>
      <c r="ET1054" s="68"/>
      <c r="EU1054" s="68"/>
      <c r="EV1054" s="68"/>
      <c r="EW1054" s="68"/>
      <c r="EX1054" s="68"/>
      <c r="EY1054" s="68"/>
      <c r="EZ1054" s="68"/>
      <c r="FA1054" s="68"/>
      <c r="FB1054" s="68"/>
      <c r="FC1054" s="68"/>
      <c r="FD1054" s="68"/>
      <c r="FE1054" s="68"/>
      <c r="FF1054" s="68"/>
      <c r="FG1054" s="68"/>
      <c r="FH1054" s="68"/>
      <c r="FI1054" s="68"/>
      <c r="FJ1054" s="68"/>
      <c r="FK1054" s="68"/>
      <c r="FL1054" s="68"/>
      <c r="FM1054" s="68"/>
      <c r="FN1054" s="68"/>
      <c r="FO1054" s="68"/>
      <c r="FP1054" s="68"/>
      <c r="FQ1054" s="68"/>
      <c r="FR1054" s="68"/>
      <c r="FS1054" s="68"/>
      <c r="FT1054" s="68"/>
      <c r="FU1054" s="68"/>
      <c r="FV1054" s="68"/>
      <c r="FW1054" s="68"/>
      <c r="FX1054" s="68"/>
      <c r="FY1054" s="68"/>
      <c r="FZ1054" s="68"/>
      <c r="GA1054" s="68"/>
      <c r="GB1054" s="68"/>
      <c r="GC1054" s="68"/>
      <c r="GD1054" s="68"/>
      <c r="GE1054" s="68"/>
      <c r="GF1054" s="68"/>
      <c r="GG1054" s="68"/>
      <c r="GH1054" s="68"/>
      <c r="GI1054" s="68"/>
      <c r="GJ1054" s="68"/>
      <c r="GK1054" s="68"/>
      <c r="GL1054" s="68"/>
      <c r="GM1054" s="68"/>
      <c r="GN1054" s="68"/>
      <c r="GO1054" s="68"/>
      <c r="GP1054" s="68"/>
      <c r="GQ1054" s="68"/>
      <c r="GR1054" s="68"/>
      <c r="GS1054" s="68"/>
      <c r="GT1054" s="68"/>
      <c r="GU1054" s="68"/>
      <c r="GV1054" s="68"/>
      <c r="GW1054" s="68"/>
      <c r="GX1054" s="68"/>
      <c r="GY1054" s="68"/>
      <c r="GZ1054" s="68"/>
      <c r="HA1054" s="68"/>
      <c r="HB1054" s="68"/>
      <c r="HC1054" s="68"/>
      <c r="HD1054" s="68"/>
      <c r="HE1054" s="68"/>
      <c r="HF1054" s="68"/>
      <c r="HG1054" s="68"/>
      <c r="HH1054" s="68"/>
      <c r="HI1054" s="68"/>
      <c r="HJ1054" s="68"/>
      <c r="HK1054" s="68"/>
      <c r="HL1054" s="68"/>
      <c r="HM1054" s="68"/>
      <c r="HN1054" s="68"/>
      <c r="HO1054" s="68"/>
      <c r="HP1054" s="68"/>
      <c r="HQ1054" s="68"/>
      <c r="HR1054" s="68"/>
      <c r="HS1054" s="68"/>
      <c r="HT1054" s="68"/>
      <c r="HU1054" s="68"/>
      <c r="HV1054" s="68"/>
      <c r="HW1054" s="68"/>
      <c r="HX1054" s="68"/>
      <c r="HY1054" s="68"/>
      <c r="HZ1054" s="68"/>
      <c r="IA1054" s="68"/>
      <c r="IB1054" s="68"/>
      <c r="IC1054" s="68"/>
      <c r="ID1054" s="68"/>
      <c r="IE1054" s="68"/>
      <c r="IF1054" s="68"/>
      <c r="IG1054" s="68"/>
      <c r="IH1054" s="68"/>
      <c r="II1054" s="68"/>
      <c r="IJ1054" s="68"/>
      <c r="IK1054" s="68"/>
      <c r="IL1054" s="68"/>
      <c r="IM1054" s="68"/>
      <c r="IN1054" s="68"/>
      <c r="IO1054" s="68"/>
      <c r="IP1054" s="68"/>
      <c r="IQ1054" s="68"/>
      <c r="IR1054" s="68"/>
      <c r="IS1054" s="68"/>
      <c r="IT1054" s="68"/>
      <c r="IU1054" s="68"/>
      <c r="IV1054" s="68"/>
      <c r="IW1054" s="68"/>
      <c r="IX1054" s="68"/>
      <c r="IY1054" s="68"/>
      <c r="IZ1054" s="68"/>
      <c r="JA1054" s="68"/>
      <c r="JB1054" s="68"/>
      <c r="JC1054" s="68"/>
      <c r="JD1054" s="68"/>
      <c r="JE1054" s="68"/>
      <c r="JF1054" s="68"/>
      <c r="JG1054" s="68"/>
      <c r="JH1054" s="68"/>
      <c r="JI1054" s="68"/>
      <c r="JJ1054" s="68"/>
      <c r="JK1054" s="68"/>
      <c r="JL1054" s="68"/>
      <c r="JM1054" s="68"/>
      <c r="JN1054" s="68"/>
      <c r="JO1054" s="68"/>
      <c r="JP1054" s="68"/>
      <c r="JQ1054" s="68"/>
      <c r="JR1054" s="68"/>
      <c r="JS1054" s="68"/>
      <c r="JT1054" s="68"/>
      <c r="JU1054" s="68"/>
      <c r="JV1054" s="68"/>
      <c r="JW1054" s="68"/>
      <c r="JX1054" s="68"/>
      <c r="JY1054" s="68"/>
      <c r="JZ1054" s="68"/>
      <c r="KA1054" s="68"/>
      <c r="KB1054" s="68"/>
      <c r="KC1054" s="68"/>
      <c r="KD1054" s="68"/>
      <c r="KE1054" s="68"/>
      <c r="KF1054" s="68"/>
      <c r="KG1054" s="68"/>
      <c r="KH1054" s="68"/>
      <c r="KI1054" s="68"/>
      <c r="KJ1054" s="68"/>
      <c r="KK1054" s="68"/>
      <c r="KL1054" s="68"/>
      <c r="KM1054" s="68"/>
      <c r="KN1054" s="68"/>
      <c r="KO1054" s="68"/>
      <c r="KP1054" s="68"/>
      <c r="KQ1054" s="68"/>
      <c r="KR1054" s="68"/>
      <c r="KS1054" s="68"/>
      <c r="KT1054" s="68"/>
      <c r="KU1054" s="68"/>
      <c r="KV1054" s="68"/>
      <c r="KW1054" s="68"/>
      <c r="KX1054" s="68"/>
      <c r="KY1054" s="68"/>
      <c r="KZ1054" s="68"/>
      <c r="LA1054" s="68"/>
      <c r="LB1054" s="68"/>
      <c r="LC1054" s="68"/>
      <c r="LD1054" s="68"/>
      <c r="LE1054" s="68"/>
      <c r="LF1054" s="68"/>
      <c r="LG1054" s="68"/>
      <c r="LH1054" s="68"/>
      <c r="LI1054" s="68"/>
      <c r="LJ1054" s="68"/>
      <c r="LK1054" s="68"/>
      <c r="LL1054" s="68"/>
      <c r="LM1054" s="68"/>
      <c r="LN1054" s="68"/>
      <c r="LO1054" s="68"/>
      <c r="LP1054" s="68"/>
      <c r="LQ1054" s="68"/>
      <c r="LR1054" s="68"/>
      <c r="LS1054" s="68"/>
      <c r="LT1054" s="68"/>
      <c r="LU1054" s="68"/>
      <c r="LV1054" s="68"/>
      <c r="LW1054" s="68"/>
      <c r="LX1054" s="68"/>
      <c r="LY1054" s="68"/>
      <c r="LZ1054" s="68"/>
      <c r="MA1054" s="68"/>
      <c r="MB1054" s="68"/>
      <c r="MC1054" s="68"/>
      <c r="MD1054" s="68"/>
      <c r="ME1054" s="68"/>
      <c r="MF1054" s="68"/>
      <c r="MG1054" s="68"/>
      <c r="MH1054" s="68"/>
      <c r="MI1054" s="68"/>
      <c r="MJ1054" s="68"/>
      <c r="MK1054" s="68"/>
      <c r="ML1054" s="68"/>
      <c r="MM1054" s="68"/>
      <c r="MN1054" s="68"/>
      <c r="MO1054" s="68"/>
      <c r="MP1054" s="68"/>
      <c r="MQ1054" s="68"/>
      <c r="MR1054" s="68"/>
      <c r="MS1054" s="68"/>
      <c r="MT1054" s="68"/>
      <c r="MU1054" s="68"/>
      <c r="MV1054" s="68"/>
      <c r="MW1054" s="68"/>
      <c r="MX1054" s="68"/>
      <c r="MY1054" s="68"/>
      <c r="MZ1054" s="68"/>
      <c r="NA1054" s="68"/>
      <c r="NB1054" s="68"/>
      <c r="NC1054" s="68"/>
      <c r="ND1054" s="68"/>
      <c r="NE1054" s="68"/>
      <c r="NF1054" s="68"/>
      <c r="NG1054" s="69"/>
      <c r="NH1054" s="69"/>
      <c r="NI1054" s="69"/>
      <c r="NJ1054" s="68"/>
      <c r="NK1054" s="67"/>
      <c r="NL1054" s="67"/>
      <c r="NM1054" s="67"/>
      <c r="NN1054" s="67"/>
      <c r="NO1054" s="67"/>
      <c r="NP1054" s="67"/>
      <c r="NQ1054" s="67"/>
      <c r="NR1054" s="67"/>
      <c r="NS1054" s="67"/>
      <c r="NT1054" s="67"/>
      <c r="NU1054" s="67"/>
      <c r="NV1054" s="68"/>
    </row>
    <row r="1055" spans="1:386" s="48" customFormat="1" x14ac:dyDescent="0.2">
      <c r="A1055" s="66"/>
      <c r="B1055" s="67"/>
      <c r="C1055" s="67"/>
      <c r="D1055" s="239"/>
      <c r="E1055" s="225"/>
      <c r="F1055" s="68"/>
      <c r="G1055" s="68"/>
      <c r="H1055" s="68"/>
      <c r="I1055" s="68"/>
      <c r="J1055" s="68"/>
      <c r="K1055" s="68"/>
      <c r="L1055" s="68"/>
      <c r="M1055" s="68"/>
      <c r="N1055" s="68"/>
      <c r="O1055" s="68"/>
      <c r="P1055" s="68"/>
      <c r="Q1055" s="68"/>
      <c r="R1055" s="68"/>
      <c r="S1055" s="68"/>
      <c r="T1055" s="68"/>
      <c r="U1055" s="68"/>
      <c r="V1055" s="68"/>
      <c r="W1055" s="68"/>
      <c r="X1055" s="68"/>
      <c r="Y1055" s="68"/>
      <c r="Z1055" s="68"/>
      <c r="AA1055" s="68"/>
      <c r="AB1055" s="68"/>
      <c r="AC1055" s="68"/>
      <c r="AD1055" s="68"/>
      <c r="AE1055" s="68"/>
      <c r="AF1055" s="68"/>
      <c r="AG1055" s="68"/>
      <c r="AH1055" s="68"/>
      <c r="AI1055" s="68"/>
      <c r="AJ1055" s="68"/>
      <c r="AK1055" s="68"/>
      <c r="AL1055" s="68"/>
      <c r="AM1055" s="68"/>
      <c r="AN1055" s="68"/>
      <c r="AO1055" s="68"/>
      <c r="AP1055" s="68"/>
      <c r="AQ1055" s="68"/>
      <c r="AR1055" s="68"/>
      <c r="AS1055" s="68"/>
      <c r="AT1055" s="68"/>
      <c r="AU1055" s="68"/>
      <c r="AV1055" s="68"/>
      <c r="AW1055" s="68"/>
      <c r="AX1055" s="68"/>
      <c r="AY1055" s="68"/>
      <c r="AZ1055" s="68"/>
      <c r="BA1055" s="68"/>
      <c r="BB1055" s="68"/>
      <c r="BC1055" s="68"/>
      <c r="BD1055" s="68"/>
      <c r="BE1055" s="68"/>
      <c r="BF1055" s="68"/>
      <c r="BG1055" s="68"/>
      <c r="BH1055" s="68"/>
      <c r="BI1055" s="68"/>
      <c r="BJ1055" s="68"/>
      <c r="BK1055" s="68"/>
      <c r="BL1055" s="68"/>
      <c r="BM1055" s="68"/>
      <c r="BN1055" s="68"/>
      <c r="BO1055" s="68"/>
      <c r="BP1055" s="68"/>
      <c r="BQ1055" s="68"/>
      <c r="BR1055" s="68"/>
      <c r="BS1055" s="68"/>
      <c r="BT1055" s="68"/>
      <c r="BU1055" s="68"/>
      <c r="BV1055" s="68"/>
      <c r="BW1055" s="68"/>
      <c r="BX1055" s="68"/>
      <c r="BY1055" s="68"/>
      <c r="BZ1055" s="68"/>
      <c r="CA1055" s="68"/>
      <c r="CB1055" s="68"/>
      <c r="CC1055" s="68"/>
      <c r="CD1055" s="68"/>
      <c r="CE1055" s="68"/>
      <c r="CF1055" s="68"/>
      <c r="CG1055" s="68"/>
      <c r="CH1055" s="68"/>
      <c r="CI1055" s="68"/>
      <c r="CJ1055" s="68"/>
      <c r="CK1055" s="68"/>
      <c r="CL1055" s="68"/>
      <c r="CM1055" s="68"/>
      <c r="CN1055" s="68"/>
      <c r="CO1055" s="68"/>
      <c r="CP1055" s="68"/>
      <c r="CQ1055" s="68"/>
      <c r="CR1055" s="68"/>
      <c r="CS1055" s="68"/>
      <c r="CT1055" s="68"/>
      <c r="CU1055" s="68"/>
      <c r="CV1055" s="68"/>
      <c r="CW1055" s="68"/>
      <c r="CX1055" s="68"/>
      <c r="CY1055" s="68"/>
      <c r="CZ1055" s="68"/>
      <c r="DA1055" s="68"/>
      <c r="DB1055" s="68"/>
      <c r="DC1055" s="68"/>
      <c r="DD1055" s="68"/>
      <c r="DE1055" s="68"/>
      <c r="DF1055" s="68"/>
      <c r="DG1055" s="68"/>
      <c r="DH1055" s="68"/>
      <c r="DI1055" s="68"/>
      <c r="DJ1055" s="68"/>
      <c r="DK1055" s="68"/>
      <c r="DL1055" s="68"/>
      <c r="DM1055" s="68"/>
      <c r="DN1055" s="68"/>
      <c r="DO1055" s="68"/>
      <c r="DP1055" s="68"/>
      <c r="DQ1055" s="68"/>
      <c r="DR1055" s="68"/>
      <c r="DS1055" s="68"/>
      <c r="DT1055" s="68"/>
      <c r="DU1055" s="68"/>
      <c r="DV1055" s="68"/>
      <c r="DW1055" s="68"/>
      <c r="DX1055" s="68"/>
      <c r="DY1055" s="68"/>
      <c r="DZ1055" s="68"/>
      <c r="EA1055" s="68"/>
      <c r="EB1055" s="68"/>
      <c r="EC1055" s="68"/>
      <c r="ED1055" s="68"/>
      <c r="EE1055" s="68"/>
      <c r="EF1055" s="68"/>
      <c r="EG1055" s="68"/>
      <c r="EH1055" s="68"/>
      <c r="EI1055" s="68"/>
      <c r="EJ1055" s="68"/>
      <c r="EK1055" s="68"/>
      <c r="EL1055" s="68"/>
      <c r="EM1055" s="68"/>
      <c r="EN1055" s="68"/>
      <c r="EO1055" s="68"/>
      <c r="EP1055" s="68"/>
      <c r="EQ1055" s="68"/>
      <c r="ER1055" s="68"/>
      <c r="ES1055" s="68"/>
      <c r="ET1055" s="68"/>
      <c r="EU1055" s="68"/>
      <c r="EV1055" s="68"/>
      <c r="EW1055" s="68"/>
      <c r="EX1055" s="68"/>
      <c r="EY1055" s="68"/>
      <c r="EZ1055" s="68"/>
      <c r="FA1055" s="68"/>
      <c r="FB1055" s="68"/>
      <c r="FC1055" s="68"/>
      <c r="FD1055" s="68"/>
      <c r="FE1055" s="68"/>
      <c r="FF1055" s="68"/>
      <c r="FG1055" s="68"/>
      <c r="FH1055" s="68"/>
      <c r="FI1055" s="68"/>
      <c r="FJ1055" s="68"/>
      <c r="FK1055" s="68"/>
      <c r="FL1055" s="68"/>
      <c r="FM1055" s="68"/>
      <c r="FN1055" s="68"/>
      <c r="FO1055" s="68"/>
      <c r="FP1055" s="68"/>
      <c r="FQ1055" s="68"/>
      <c r="FR1055" s="68"/>
      <c r="FS1055" s="68"/>
      <c r="FT1055" s="68"/>
      <c r="FU1055" s="68"/>
      <c r="FV1055" s="68"/>
      <c r="FW1055" s="68"/>
      <c r="FX1055" s="68"/>
      <c r="FY1055" s="68"/>
      <c r="FZ1055" s="68"/>
      <c r="GA1055" s="68"/>
      <c r="GB1055" s="68"/>
      <c r="GC1055" s="68"/>
      <c r="GD1055" s="68"/>
      <c r="GE1055" s="68"/>
      <c r="GF1055" s="68"/>
      <c r="GG1055" s="68"/>
      <c r="GH1055" s="68"/>
      <c r="GI1055" s="68"/>
      <c r="GJ1055" s="68"/>
      <c r="GK1055" s="68"/>
      <c r="GL1055" s="68"/>
      <c r="GM1055" s="68"/>
      <c r="GN1055" s="68"/>
      <c r="GO1055" s="68"/>
      <c r="GP1055" s="68"/>
      <c r="GQ1055" s="68"/>
      <c r="GR1055" s="68"/>
      <c r="GS1055" s="68"/>
      <c r="GT1055" s="68"/>
      <c r="GU1055" s="68"/>
      <c r="GV1055" s="68"/>
      <c r="GW1055" s="68"/>
      <c r="GX1055" s="68"/>
      <c r="GY1055" s="68"/>
      <c r="GZ1055" s="68"/>
      <c r="HA1055" s="68"/>
      <c r="HB1055" s="68"/>
      <c r="HC1055" s="68"/>
      <c r="HD1055" s="68"/>
      <c r="HE1055" s="68"/>
      <c r="HF1055" s="68"/>
      <c r="HG1055" s="68"/>
      <c r="HH1055" s="68"/>
      <c r="HI1055" s="68"/>
      <c r="HJ1055" s="68"/>
      <c r="HK1055" s="68"/>
      <c r="HL1055" s="68"/>
      <c r="HM1055" s="68"/>
      <c r="HN1055" s="68"/>
      <c r="HO1055" s="68"/>
      <c r="HP1055" s="68"/>
      <c r="HQ1055" s="68"/>
      <c r="HR1055" s="68"/>
      <c r="HS1055" s="68"/>
      <c r="HT1055" s="68"/>
      <c r="HU1055" s="68"/>
      <c r="HV1055" s="68"/>
      <c r="HW1055" s="68"/>
      <c r="HX1055" s="68"/>
      <c r="HY1055" s="68"/>
      <c r="HZ1055" s="68"/>
      <c r="IA1055" s="68"/>
      <c r="IB1055" s="68"/>
      <c r="IC1055" s="68"/>
      <c r="ID1055" s="68"/>
      <c r="IE1055" s="68"/>
      <c r="IF1055" s="68"/>
      <c r="IG1055" s="68"/>
      <c r="IH1055" s="68"/>
      <c r="II1055" s="68"/>
      <c r="IJ1055" s="68"/>
      <c r="IK1055" s="68"/>
      <c r="IL1055" s="68"/>
      <c r="IM1055" s="68"/>
      <c r="IN1055" s="68"/>
      <c r="IO1055" s="68"/>
      <c r="IP1055" s="68"/>
      <c r="IQ1055" s="68"/>
      <c r="IR1055" s="68"/>
      <c r="IS1055" s="68"/>
      <c r="IT1055" s="68"/>
      <c r="IU1055" s="68"/>
      <c r="IV1055" s="68"/>
      <c r="IW1055" s="68"/>
      <c r="IX1055" s="68"/>
      <c r="IY1055" s="68"/>
      <c r="IZ1055" s="68"/>
      <c r="JA1055" s="68"/>
      <c r="JB1055" s="68"/>
      <c r="JC1055" s="68"/>
      <c r="JD1055" s="68"/>
      <c r="JE1055" s="68"/>
      <c r="JF1055" s="68"/>
      <c r="JG1055" s="68"/>
      <c r="JH1055" s="68"/>
      <c r="JI1055" s="68"/>
      <c r="JJ1055" s="68"/>
      <c r="JK1055" s="68"/>
      <c r="JL1055" s="68"/>
      <c r="JM1055" s="68"/>
      <c r="JN1055" s="68"/>
      <c r="JO1055" s="68"/>
      <c r="JP1055" s="68"/>
      <c r="JQ1055" s="68"/>
      <c r="JR1055" s="68"/>
      <c r="JS1055" s="68"/>
      <c r="JT1055" s="68"/>
      <c r="JU1055" s="68"/>
      <c r="JV1055" s="68"/>
      <c r="JW1055" s="68"/>
      <c r="JX1055" s="68"/>
      <c r="JY1055" s="68"/>
      <c r="JZ1055" s="68"/>
      <c r="KA1055" s="68"/>
      <c r="KB1055" s="68"/>
      <c r="KC1055" s="68"/>
      <c r="KD1055" s="68"/>
      <c r="KE1055" s="68"/>
      <c r="KF1055" s="68"/>
      <c r="KG1055" s="68"/>
      <c r="KH1055" s="68"/>
      <c r="KI1055" s="68"/>
      <c r="KJ1055" s="68"/>
      <c r="KK1055" s="68"/>
      <c r="KL1055" s="68"/>
      <c r="KM1055" s="68"/>
      <c r="KN1055" s="68"/>
      <c r="KO1055" s="68"/>
      <c r="KP1055" s="68"/>
      <c r="KQ1055" s="68"/>
      <c r="KR1055" s="68"/>
      <c r="KS1055" s="68"/>
      <c r="KT1055" s="68"/>
      <c r="KU1055" s="68"/>
      <c r="KV1055" s="68"/>
      <c r="KW1055" s="68"/>
      <c r="KX1055" s="68"/>
      <c r="KY1055" s="68"/>
      <c r="KZ1055" s="68"/>
      <c r="LA1055" s="68"/>
      <c r="LB1055" s="68"/>
      <c r="LC1055" s="68"/>
      <c r="LD1055" s="68"/>
      <c r="LE1055" s="68"/>
      <c r="LF1055" s="68"/>
      <c r="LG1055" s="68"/>
      <c r="LH1055" s="68"/>
      <c r="LI1055" s="68"/>
      <c r="LJ1055" s="68"/>
      <c r="LK1055" s="68"/>
      <c r="LL1055" s="68"/>
      <c r="LM1055" s="68"/>
      <c r="LN1055" s="68"/>
      <c r="LO1055" s="68"/>
      <c r="LP1055" s="68"/>
      <c r="LQ1055" s="68"/>
      <c r="LR1055" s="68"/>
      <c r="LS1055" s="68"/>
      <c r="LT1055" s="68"/>
      <c r="LU1055" s="68"/>
      <c r="LV1055" s="68"/>
      <c r="LW1055" s="68"/>
      <c r="LX1055" s="68"/>
      <c r="LY1055" s="68"/>
      <c r="LZ1055" s="68"/>
      <c r="MA1055" s="68"/>
      <c r="MB1055" s="68"/>
      <c r="MC1055" s="68"/>
      <c r="MD1055" s="68"/>
      <c r="ME1055" s="68"/>
      <c r="MF1055" s="68"/>
      <c r="MG1055" s="68"/>
      <c r="MH1055" s="68"/>
      <c r="MI1055" s="68"/>
      <c r="MJ1055" s="68"/>
      <c r="MK1055" s="68"/>
      <c r="ML1055" s="68"/>
      <c r="MM1055" s="68"/>
      <c r="MN1055" s="68"/>
      <c r="MO1055" s="68"/>
      <c r="MP1055" s="68"/>
      <c r="MQ1055" s="68"/>
      <c r="MR1055" s="68"/>
      <c r="MS1055" s="68"/>
      <c r="MT1055" s="68"/>
      <c r="MU1055" s="68"/>
      <c r="MV1055" s="68"/>
      <c r="MW1055" s="68"/>
      <c r="MX1055" s="68"/>
      <c r="MY1055" s="68"/>
      <c r="MZ1055" s="68"/>
      <c r="NA1055" s="68"/>
      <c r="NB1055" s="68"/>
      <c r="NC1055" s="68"/>
      <c r="ND1055" s="68"/>
      <c r="NE1055" s="68"/>
      <c r="NF1055" s="68"/>
      <c r="NG1055" s="69"/>
      <c r="NH1055" s="69"/>
      <c r="NI1055" s="69"/>
      <c r="NJ1055" s="68"/>
      <c r="NK1055" s="67"/>
      <c r="NL1055" s="67"/>
      <c r="NM1055" s="67"/>
      <c r="NN1055" s="67"/>
      <c r="NO1055" s="67"/>
      <c r="NP1055" s="67"/>
      <c r="NQ1055" s="67"/>
      <c r="NR1055" s="67"/>
      <c r="NS1055" s="67"/>
      <c r="NT1055" s="67"/>
      <c r="NU1055" s="67"/>
      <c r="NV1055" s="68"/>
    </row>
    <row r="1056" spans="1:386" s="48" customFormat="1" x14ac:dyDescent="0.2">
      <c r="A1056" s="66"/>
      <c r="B1056" s="67"/>
      <c r="C1056" s="67"/>
      <c r="D1056" s="239"/>
      <c r="E1056" s="225"/>
      <c r="F1056" s="68"/>
      <c r="G1056" s="68"/>
      <c r="H1056" s="68"/>
      <c r="I1056" s="68"/>
      <c r="J1056" s="68"/>
      <c r="K1056" s="68"/>
      <c r="L1056" s="68"/>
      <c r="M1056" s="68"/>
      <c r="N1056" s="68"/>
      <c r="O1056" s="68"/>
      <c r="P1056" s="68"/>
      <c r="Q1056" s="68"/>
      <c r="R1056" s="68"/>
      <c r="S1056" s="68"/>
      <c r="T1056" s="68"/>
      <c r="U1056" s="68"/>
      <c r="V1056" s="68"/>
      <c r="W1056" s="68"/>
      <c r="X1056" s="68"/>
      <c r="Y1056" s="68"/>
      <c r="Z1056" s="68"/>
      <c r="AA1056" s="68"/>
      <c r="AB1056" s="68"/>
      <c r="AC1056" s="68"/>
      <c r="AD1056" s="68"/>
      <c r="AE1056" s="68"/>
      <c r="AF1056" s="68"/>
      <c r="AG1056" s="68"/>
      <c r="AH1056" s="68"/>
      <c r="AI1056" s="68"/>
      <c r="AJ1056" s="68"/>
      <c r="AK1056" s="68"/>
      <c r="AL1056" s="68"/>
      <c r="AM1056" s="68"/>
      <c r="AN1056" s="68"/>
      <c r="AO1056" s="68"/>
      <c r="AP1056" s="68"/>
      <c r="AQ1056" s="68"/>
      <c r="AR1056" s="68"/>
      <c r="AS1056" s="68"/>
      <c r="AT1056" s="68"/>
      <c r="AU1056" s="68"/>
      <c r="AV1056" s="68"/>
      <c r="AW1056" s="68"/>
      <c r="AX1056" s="68"/>
      <c r="AY1056" s="68"/>
      <c r="AZ1056" s="68"/>
      <c r="BA1056" s="68"/>
      <c r="BB1056" s="68"/>
      <c r="BC1056" s="68"/>
      <c r="BD1056" s="68"/>
      <c r="BE1056" s="68"/>
      <c r="BF1056" s="68"/>
      <c r="BG1056" s="68"/>
      <c r="BH1056" s="68"/>
      <c r="BI1056" s="68"/>
      <c r="BJ1056" s="68"/>
      <c r="BK1056" s="68"/>
      <c r="BL1056" s="68"/>
      <c r="BM1056" s="68"/>
      <c r="BN1056" s="68"/>
      <c r="BO1056" s="68"/>
      <c r="BP1056" s="68"/>
      <c r="BQ1056" s="68"/>
      <c r="BR1056" s="68"/>
      <c r="BS1056" s="68"/>
      <c r="BT1056" s="68"/>
      <c r="BU1056" s="68"/>
      <c r="BV1056" s="68"/>
      <c r="BW1056" s="68"/>
      <c r="BX1056" s="68"/>
      <c r="BY1056" s="68"/>
      <c r="BZ1056" s="68"/>
      <c r="CA1056" s="68"/>
      <c r="CB1056" s="68"/>
      <c r="CC1056" s="68"/>
      <c r="CD1056" s="68"/>
      <c r="CE1056" s="68"/>
      <c r="CF1056" s="68"/>
      <c r="CG1056" s="68"/>
      <c r="CH1056" s="68"/>
      <c r="CI1056" s="68"/>
      <c r="CJ1056" s="68"/>
      <c r="CK1056" s="68"/>
      <c r="CL1056" s="68"/>
      <c r="CM1056" s="68"/>
      <c r="CN1056" s="68"/>
      <c r="CO1056" s="68"/>
      <c r="CP1056" s="68"/>
      <c r="CQ1056" s="68"/>
      <c r="CR1056" s="68"/>
      <c r="CS1056" s="68"/>
      <c r="CT1056" s="68"/>
      <c r="CU1056" s="68"/>
      <c r="CV1056" s="68"/>
      <c r="CW1056" s="68"/>
      <c r="CX1056" s="68"/>
      <c r="CY1056" s="68"/>
      <c r="CZ1056" s="68"/>
      <c r="DA1056" s="68"/>
      <c r="DB1056" s="68"/>
      <c r="DC1056" s="68"/>
      <c r="DD1056" s="68"/>
      <c r="DE1056" s="68"/>
      <c r="DF1056" s="68"/>
      <c r="DG1056" s="68"/>
      <c r="DH1056" s="68"/>
      <c r="DI1056" s="68"/>
      <c r="DJ1056" s="68"/>
      <c r="DK1056" s="68"/>
      <c r="DL1056" s="68"/>
      <c r="DM1056" s="68"/>
      <c r="DN1056" s="68"/>
      <c r="DO1056" s="68"/>
      <c r="DP1056" s="68"/>
      <c r="DQ1056" s="68"/>
      <c r="DR1056" s="68"/>
      <c r="DS1056" s="68"/>
      <c r="DT1056" s="68"/>
      <c r="DU1056" s="68"/>
      <c r="DV1056" s="68"/>
      <c r="DW1056" s="68"/>
      <c r="DX1056" s="68"/>
      <c r="DY1056" s="68"/>
      <c r="DZ1056" s="68"/>
      <c r="EA1056" s="68"/>
      <c r="EB1056" s="68"/>
      <c r="EC1056" s="68"/>
      <c r="ED1056" s="68"/>
      <c r="EE1056" s="68"/>
      <c r="EF1056" s="68"/>
      <c r="EG1056" s="68"/>
      <c r="EH1056" s="68"/>
      <c r="EI1056" s="68"/>
      <c r="EJ1056" s="68"/>
      <c r="EK1056" s="68"/>
      <c r="EL1056" s="68"/>
      <c r="EM1056" s="68"/>
      <c r="EN1056" s="68"/>
      <c r="EO1056" s="68"/>
      <c r="EP1056" s="68"/>
      <c r="EQ1056" s="68"/>
      <c r="ER1056" s="68"/>
      <c r="ES1056" s="68"/>
      <c r="ET1056" s="68"/>
      <c r="EU1056" s="68"/>
      <c r="EV1056" s="68"/>
      <c r="EW1056" s="68"/>
      <c r="EX1056" s="68"/>
      <c r="EY1056" s="68"/>
      <c r="EZ1056" s="68"/>
      <c r="FA1056" s="68"/>
      <c r="FB1056" s="68"/>
      <c r="FC1056" s="68"/>
      <c r="FD1056" s="68"/>
      <c r="FE1056" s="68"/>
      <c r="FF1056" s="68"/>
      <c r="FG1056" s="68"/>
      <c r="FH1056" s="68"/>
      <c r="FI1056" s="68"/>
      <c r="FJ1056" s="68"/>
      <c r="FK1056" s="68"/>
      <c r="FL1056" s="68"/>
      <c r="FM1056" s="68"/>
      <c r="FN1056" s="68"/>
      <c r="FO1056" s="68"/>
      <c r="FP1056" s="68"/>
      <c r="FQ1056" s="68"/>
      <c r="FR1056" s="68"/>
      <c r="FS1056" s="68"/>
      <c r="FT1056" s="68"/>
      <c r="FU1056" s="68"/>
      <c r="FV1056" s="68"/>
      <c r="FW1056" s="68"/>
      <c r="FX1056" s="68"/>
      <c r="FY1056" s="68"/>
      <c r="FZ1056" s="68"/>
      <c r="GA1056" s="68"/>
      <c r="GB1056" s="68"/>
      <c r="GC1056" s="68"/>
      <c r="GD1056" s="68"/>
      <c r="GE1056" s="68"/>
      <c r="GF1056" s="68"/>
      <c r="GG1056" s="68"/>
      <c r="GH1056" s="68"/>
      <c r="GI1056" s="68"/>
      <c r="GJ1056" s="68"/>
      <c r="GK1056" s="68"/>
      <c r="GL1056" s="68"/>
      <c r="GM1056" s="68"/>
      <c r="GN1056" s="68"/>
      <c r="GO1056" s="68"/>
      <c r="GP1056" s="68"/>
      <c r="GQ1056" s="68"/>
      <c r="GR1056" s="68"/>
      <c r="GS1056" s="68"/>
      <c r="GT1056" s="68"/>
      <c r="GU1056" s="68"/>
      <c r="GV1056" s="68"/>
      <c r="GW1056" s="68"/>
      <c r="GX1056" s="68"/>
      <c r="GY1056" s="68"/>
      <c r="GZ1056" s="68"/>
      <c r="HA1056" s="68"/>
      <c r="HB1056" s="68"/>
      <c r="HC1056" s="68"/>
      <c r="HD1056" s="68"/>
      <c r="HE1056" s="68"/>
      <c r="HF1056" s="68"/>
      <c r="HG1056" s="68"/>
      <c r="HH1056" s="68"/>
      <c r="HI1056" s="68"/>
      <c r="HJ1056" s="68"/>
      <c r="HK1056" s="68"/>
      <c r="HL1056" s="68"/>
      <c r="HM1056" s="68"/>
      <c r="HN1056" s="68"/>
      <c r="HO1056" s="68"/>
      <c r="HP1056" s="68"/>
      <c r="HQ1056" s="68"/>
      <c r="HR1056" s="68"/>
      <c r="HS1056" s="68"/>
      <c r="HT1056" s="68"/>
      <c r="HU1056" s="68"/>
      <c r="HV1056" s="68"/>
      <c r="HW1056" s="68"/>
      <c r="HX1056" s="68"/>
      <c r="HY1056" s="68"/>
      <c r="HZ1056" s="68"/>
      <c r="IA1056" s="68"/>
      <c r="IB1056" s="68"/>
      <c r="IC1056" s="68"/>
      <c r="ID1056" s="68"/>
      <c r="IE1056" s="68"/>
      <c r="IF1056" s="68"/>
      <c r="IG1056" s="68"/>
      <c r="IH1056" s="68"/>
      <c r="II1056" s="68"/>
      <c r="IJ1056" s="68"/>
      <c r="IK1056" s="68"/>
      <c r="IL1056" s="68"/>
      <c r="IM1056" s="68"/>
      <c r="IN1056" s="68"/>
      <c r="IO1056" s="68"/>
      <c r="IP1056" s="68"/>
      <c r="IQ1056" s="68"/>
      <c r="IR1056" s="68"/>
      <c r="IS1056" s="68"/>
      <c r="IT1056" s="68"/>
      <c r="IU1056" s="68"/>
      <c r="IV1056" s="68"/>
      <c r="IW1056" s="68"/>
      <c r="IX1056" s="68"/>
      <c r="IY1056" s="68"/>
      <c r="IZ1056" s="68"/>
      <c r="JA1056" s="68"/>
      <c r="JB1056" s="68"/>
      <c r="JC1056" s="68"/>
      <c r="JD1056" s="68"/>
      <c r="JE1056" s="68"/>
      <c r="JF1056" s="68"/>
      <c r="JG1056" s="68"/>
      <c r="JH1056" s="68"/>
      <c r="JI1056" s="68"/>
      <c r="JJ1056" s="68"/>
      <c r="JK1056" s="68"/>
      <c r="JL1056" s="68"/>
      <c r="JM1056" s="68"/>
      <c r="JN1056" s="68"/>
      <c r="JO1056" s="68"/>
      <c r="JP1056" s="68"/>
      <c r="JQ1056" s="68"/>
      <c r="JR1056" s="68"/>
      <c r="JS1056" s="68"/>
      <c r="JT1056" s="68"/>
      <c r="JU1056" s="68"/>
      <c r="JV1056" s="68"/>
      <c r="JW1056" s="68"/>
      <c r="JX1056" s="68"/>
      <c r="JY1056" s="68"/>
      <c r="JZ1056" s="68"/>
      <c r="KA1056" s="68"/>
      <c r="KB1056" s="68"/>
      <c r="KC1056" s="68"/>
      <c r="KD1056" s="68"/>
      <c r="KE1056" s="68"/>
      <c r="KF1056" s="68"/>
      <c r="KG1056" s="68"/>
      <c r="KH1056" s="68"/>
      <c r="KI1056" s="68"/>
      <c r="KJ1056" s="68"/>
      <c r="KK1056" s="68"/>
      <c r="KL1056" s="68"/>
      <c r="KM1056" s="68"/>
      <c r="KN1056" s="68"/>
      <c r="KO1056" s="68"/>
      <c r="KP1056" s="68"/>
      <c r="KQ1056" s="68"/>
      <c r="KR1056" s="68"/>
      <c r="KS1056" s="68"/>
      <c r="KT1056" s="68"/>
      <c r="KU1056" s="68"/>
      <c r="KV1056" s="68"/>
      <c r="KW1056" s="68"/>
      <c r="KX1056" s="68"/>
      <c r="KY1056" s="68"/>
      <c r="KZ1056" s="68"/>
      <c r="LA1056" s="68"/>
      <c r="LB1056" s="68"/>
      <c r="LC1056" s="68"/>
      <c r="LD1056" s="68"/>
      <c r="LE1056" s="68"/>
      <c r="LF1056" s="68"/>
      <c r="LG1056" s="68"/>
      <c r="LH1056" s="68"/>
      <c r="LI1056" s="68"/>
      <c r="LJ1056" s="68"/>
      <c r="LK1056" s="68"/>
      <c r="LL1056" s="68"/>
      <c r="LM1056" s="68"/>
      <c r="LN1056" s="68"/>
      <c r="LO1056" s="68"/>
      <c r="LP1056" s="68"/>
      <c r="LQ1056" s="68"/>
      <c r="LR1056" s="68"/>
      <c r="LS1056" s="68"/>
      <c r="LT1056" s="68"/>
      <c r="LU1056" s="68"/>
      <c r="LV1056" s="68"/>
      <c r="LW1056" s="68"/>
      <c r="LX1056" s="68"/>
      <c r="LY1056" s="68"/>
      <c r="LZ1056" s="68"/>
      <c r="MA1056" s="68"/>
      <c r="MB1056" s="68"/>
      <c r="MC1056" s="68"/>
      <c r="MD1056" s="68"/>
      <c r="ME1056" s="68"/>
      <c r="MF1056" s="68"/>
      <c r="MG1056" s="68"/>
      <c r="MH1056" s="68"/>
      <c r="MI1056" s="68"/>
      <c r="MJ1056" s="68"/>
      <c r="MK1056" s="68"/>
      <c r="ML1056" s="68"/>
      <c r="MM1056" s="68"/>
      <c r="MN1056" s="68"/>
      <c r="MO1056" s="68"/>
      <c r="MP1056" s="68"/>
      <c r="MQ1056" s="68"/>
      <c r="MR1056" s="68"/>
      <c r="MS1056" s="68"/>
      <c r="MT1056" s="68"/>
      <c r="MU1056" s="68"/>
      <c r="MV1056" s="68"/>
      <c r="MW1056" s="68"/>
      <c r="MX1056" s="68"/>
      <c r="MY1056" s="68"/>
      <c r="MZ1056" s="68"/>
      <c r="NA1056" s="68"/>
      <c r="NB1056" s="68"/>
      <c r="NC1056" s="68"/>
      <c r="ND1056" s="68"/>
      <c r="NE1056" s="68"/>
      <c r="NF1056" s="68"/>
      <c r="NG1056" s="69"/>
      <c r="NH1056" s="69"/>
      <c r="NI1056" s="69"/>
      <c r="NJ1056" s="68"/>
      <c r="NK1056" s="67"/>
      <c r="NL1056" s="67"/>
      <c r="NM1056" s="67"/>
      <c r="NN1056" s="67"/>
      <c r="NO1056" s="67"/>
      <c r="NP1056" s="67"/>
      <c r="NQ1056" s="67"/>
      <c r="NR1056" s="67"/>
      <c r="NS1056" s="67"/>
      <c r="NT1056" s="67"/>
      <c r="NU1056" s="67"/>
      <c r="NV1056" s="68"/>
    </row>
    <row r="1057" spans="1:386" s="48" customFormat="1" x14ac:dyDescent="0.2">
      <c r="A1057" s="66"/>
      <c r="B1057" s="67"/>
      <c r="C1057" s="67"/>
      <c r="D1057" s="239"/>
      <c r="E1057" s="225"/>
      <c r="F1057" s="68"/>
      <c r="G1057" s="68"/>
      <c r="H1057" s="68"/>
      <c r="I1057" s="68"/>
      <c r="J1057" s="68"/>
      <c r="K1057" s="68"/>
      <c r="L1057" s="68"/>
      <c r="M1057" s="68"/>
      <c r="N1057" s="68"/>
      <c r="O1057" s="68"/>
      <c r="P1057" s="68"/>
      <c r="Q1057" s="68"/>
      <c r="R1057" s="68"/>
      <c r="S1057" s="68"/>
      <c r="T1057" s="68"/>
      <c r="U1057" s="68"/>
      <c r="V1057" s="68"/>
      <c r="W1057" s="68"/>
      <c r="X1057" s="68"/>
      <c r="Y1057" s="68"/>
      <c r="Z1057" s="68"/>
      <c r="AA1057" s="68"/>
      <c r="AB1057" s="68"/>
      <c r="AC1057" s="68"/>
      <c r="AD1057" s="68"/>
      <c r="AE1057" s="68"/>
      <c r="AF1057" s="68"/>
      <c r="AG1057" s="68"/>
      <c r="AH1057" s="68"/>
      <c r="AI1057" s="68"/>
      <c r="AJ1057" s="68"/>
      <c r="AK1057" s="68"/>
      <c r="AL1057" s="68"/>
      <c r="AM1057" s="68"/>
      <c r="AN1057" s="68"/>
      <c r="AO1057" s="68"/>
      <c r="AP1057" s="68"/>
      <c r="AQ1057" s="68"/>
      <c r="AR1057" s="68"/>
      <c r="AS1057" s="68"/>
      <c r="AT1057" s="68"/>
      <c r="AU1057" s="68"/>
      <c r="AV1057" s="68"/>
      <c r="AW1057" s="68"/>
      <c r="AX1057" s="68"/>
      <c r="AY1057" s="68"/>
      <c r="AZ1057" s="68"/>
      <c r="BA1057" s="68"/>
      <c r="BB1057" s="68"/>
      <c r="BC1057" s="68"/>
      <c r="BD1057" s="68"/>
      <c r="BE1057" s="68"/>
      <c r="BF1057" s="68"/>
      <c r="BG1057" s="68"/>
      <c r="BH1057" s="68"/>
      <c r="BI1057" s="68"/>
      <c r="BJ1057" s="68"/>
      <c r="BK1057" s="68"/>
      <c r="BL1057" s="68"/>
      <c r="BM1057" s="68"/>
      <c r="BN1057" s="68"/>
      <c r="BO1057" s="68"/>
      <c r="BP1057" s="68"/>
      <c r="BQ1057" s="68"/>
      <c r="BR1057" s="68"/>
      <c r="BS1057" s="68"/>
      <c r="BT1057" s="68"/>
      <c r="BU1057" s="68"/>
      <c r="BV1057" s="68"/>
      <c r="BW1057" s="68"/>
      <c r="BX1057" s="68"/>
      <c r="BY1057" s="68"/>
      <c r="BZ1057" s="68"/>
      <c r="CA1057" s="68"/>
      <c r="CB1057" s="68"/>
      <c r="CC1057" s="68"/>
      <c r="CD1057" s="68"/>
      <c r="CE1057" s="68"/>
      <c r="CF1057" s="68"/>
      <c r="CG1057" s="68"/>
      <c r="CH1057" s="68"/>
      <c r="CI1057" s="68"/>
      <c r="CJ1057" s="68"/>
      <c r="CK1057" s="68"/>
      <c r="CL1057" s="68"/>
      <c r="CM1057" s="68"/>
      <c r="CN1057" s="68"/>
      <c r="CO1057" s="68"/>
      <c r="CP1057" s="68"/>
      <c r="CQ1057" s="68"/>
      <c r="CR1057" s="68"/>
      <c r="CS1057" s="68"/>
      <c r="CT1057" s="68"/>
      <c r="CU1057" s="68"/>
      <c r="CV1057" s="68"/>
      <c r="CW1057" s="68"/>
      <c r="CX1057" s="68"/>
      <c r="CY1057" s="68"/>
      <c r="CZ1057" s="68"/>
      <c r="DA1057" s="68"/>
      <c r="DB1057" s="68"/>
      <c r="DC1057" s="68"/>
      <c r="DD1057" s="68"/>
      <c r="DE1057" s="68"/>
      <c r="DF1057" s="68"/>
      <c r="DG1057" s="68"/>
      <c r="DH1057" s="68"/>
      <c r="DI1057" s="68"/>
      <c r="DJ1057" s="68"/>
      <c r="DK1057" s="68"/>
      <c r="DL1057" s="68"/>
      <c r="DM1057" s="68"/>
      <c r="DN1057" s="68"/>
      <c r="DO1057" s="68"/>
      <c r="DP1057" s="68"/>
      <c r="DQ1057" s="68"/>
      <c r="DR1057" s="68"/>
      <c r="DS1057" s="68"/>
      <c r="DT1057" s="68"/>
      <c r="DU1057" s="68"/>
      <c r="DV1057" s="68"/>
      <c r="DW1057" s="68"/>
      <c r="DX1057" s="68"/>
      <c r="DY1057" s="68"/>
      <c r="DZ1057" s="68"/>
      <c r="EA1057" s="68"/>
      <c r="EB1057" s="68"/>
      <c r="EC1057" s="68"/>
      <c r="ED1057" s="68"/>
      <c r="EE1057" s="68"/>
      <c r="EF1057" s="68"/>
      <c r="EG1057" s="68"/>
      <c r="EH1057" s="68"/>
      <c r="EI1057" s="68"/>
      <c r="EJ1057" s="68"/>
      <c r="EK1057" s="68"/>
      <c r="EL1057" s="68"/>
      <c r="EM1057" s="68"/>
      <c r="EN1057" s="68"/>
      <c r="EO1057" s="68"/>
      <c r="EP1057" s="68"/>
      <c r="EQ1057" s="68"/>
      <c r="ER1057" s="68"/>
      <c r="ES1057" s="68"/>
      <c r="ET1057" s="68"/>
      <c r="EU1057" s="68"/>
      <c r="EV1057" s="68"/>
      <c r="EW1057" s="68"/>
      <c r="EX1057" s="68"/>
      <c r="EY1057" s="68"/>
      <c r="EZ1057" s="68"/>
      <c r="FA1057" s="68"/>
      <c r="FB1057" s="68"/>
      <c r="FC1057" s="68"/>
      <c r="FD1057" s="68"/>
      <c r="FE1057" s="68"/>
      <c r="FF1057" s="68"/>
      <c r="FG1057" s="68"/>
      <c r="FH1057" s="68"/>
      <c r="FI1057" s="68"/>
      <c r="FJ1057" s="68"/>
      <c r="FK1057" s="68"/>
      <c r="FL1057" s="68"/>
      <c r="FM1057" s="68"/>
      <c r="FN1057" s="68"/>
      <c r="FO1057" s="68"/>
      <c r="FP1057" s="68"/>
      <c r="FQ1057" s="68"/>
      <c r="FR1057" s="68"/>
      <c r="FS1057" s="68"/>
      <c r="FT1057" s="68"/>
      <c r="FU1057" s="68"/>
      <c r="FV1057" s="68"/>
      <c r="FW1057" s="68"/>
      <c r="FX1057" s="68"/>
      <c r="FY1057" s="68"/>
      <c r="FZ1057" s="68"/>
      <c r="GA1057" s="68"/>
      <c r="GB1057" s="68"/>
      <c r="GC1057" s="68"/>
      <c r="GD1057" s="68"/>
      <c r="GE1057" s="68"/>
      <c r="GF1057" s="68"/>
      <c r="GG1057" s="68"/>
      <c r="GH1057" s="68"/>
      <c r="GI1057" s="68"/>
      <c r="GJ1057" s="68"/>
      <c r="GK1057" s="68"/>
      <c r="GL1057" s="68"/>
      <c r="GM1057" s="68"/>
      <c r="GN1057" s="68"/>
      <c r="GO1057" s="68"/>
      <c r="GP1057" s="68"/>
      <c r="GQ1057" s="68"/>
      <c r="GR1057" s="68"/>
      <c r="GS1057" s="68"/>
      <c r="GT1057" s="68"/>
      <c r="GU1057" s="68"/>
      <c r="GV1057" s="68"/>
      <c r="GW1057" s="68"/>
      <c r="GX1057" s="68"/>
      <c r="GY1057" s="68"/>
      <c r="GZ1057" s="68"/>
      <c r="HA1057" s="68"/>
      <c r="HB1057" s="68"/>
      <c r="HC1057" s="68"/>
      <c r="HD1057" s="68"/>
      <c r="HE1057" s="68"/>
      <c r="HF1057" s="68"/>
      <c r="HG1057" s="68"/>
      <c r="HH1057" s="68"/>
      <c r="HI1057" s="68"/>
      <c r="HJ1057" s="68"/>
      <c r="HK1057" s="68"/>
      <c r="HL1057" s="68"/>
      <c r="HM1057" s="68"/>
      <c r="HN1057" s="68"/>
      <c r="HO1057" s="68"/>
      <c r="HP1057" s="68"/>
      <c r="HQ1057" s="68"/>
      <c r="HR1057" s="68"/>
      <c r="HS1057" s="68"/>
      <c r="HT1057" s="68"/>
      <c r="HU1057" s="68"/>
      <c r="HV1057" s="68"/>
      <c r="HW1057" s="68"/>
      <c r="HX1057" s="68"/>
      <c r="HY1057" s="68"/>
      <c r="HZ1057" s="68"/>
      <c r="IA1057" s="68"/>
      <c r="IB1057" s="68"/>
      <c r="IC1057" s="68"/>
      <c r="ID1057" s="68"/>
      <c r="IE1057" s="68"/>
      <c r="IF1057" s="68"/>
      <c r="IG1057" s="68"/>
      <c r="IH1057" s="68"/>
      <c r="II1057" s="68"/>
      <c r="IJ1057" s="68"/>
      <c r="IK1057" s="68"/>
      <c r="IL1057" s="68"/>
      <c r="IM1057" s="68"/>
      <c r="IN1057" s="68"/>
      <c r="IO1057" s="68"/>
      <c r="IP1057" s="68"/>
      <c r="IQ1057" s="68"/>
      <c r="IR1057" s="68"/>
      <c r="IS1057" s="68"/>
      <c r="IT1057" s="68"/>
      <c r="IU1057" s="68"/>
      <c r="IV1057" s="68"/>
      <c r="IW1057" s="68"/>
      <c r="IX1057" s="68"/>
      <c r="IY1057" s="68"/>
      <c r="IZ1057" s="68"/>
      <c r="JA1057" s="68"/>
      <c r="JB1057" s="68"/>
      <c r="JC1057" s="68"/>
      <c r="JD1057" s="68"/>
      <c r="JE1057" s="68"/>
      <c r="JF1057" s="68"/>
      <c r="JG1057" s="68"/>
      <c r="JH1057" s="68"/>
      <c r="JI1057" s="68"/>
      <c r="JJ1057" s="68"/>
      <c r="JK1057" s="68"/>
      <c r="JL1057" s="68"/>
      <c r="JM1057" s="68"/>
      <c r="JN1057" s="68"/>
      <c r="JO1057" s="68"/>
      <c r="JP1057" s="68"/>
      <c r="JQ1057" s="68"/>
      <c r="JR1057" s="68"/>
      <c r="JS1057" s="68"/>
      <c r="JT1057" s="68"/>
      <c r="JU1057" s="68"/>
      <c r="JV1057" s="68"/>
      <c r="JW1057" s="68"/>
      <c r="JX1057" s="68"/>
      <c r="JY1057" s="68"/>
      <c r="JZ1057" s="68"/>
      <c r="KA1057" s="68"/>
      <c r="KB1057" s="68"/>
      <c r="KC1057" s="68"/>
      <c r="KD1057" s="68"/>
      <c r="KE1057" s="68"/>
      <c r="KF1057" s="68"/>
      <c r="KG1057" s="68"/>
      <c r="KH1057" s="68"/>
      <c r="KI1057" s="68"/>
      <c r="KJ1057" s="68"/>
      <c r="KK1057" s="68"/>
      <c r="KL1057" s="68"/>
      <c r="KM1057" s="68"/>
      <c r="KN1057" s="68"/>
      <c r="KO1057" s="68"/>
      <c r="KP1057" s="68"/>
      <c r="KQ1057" s="68"/>
      <c r="KR1057" s="68"/>
      <c r="KS1057" s="68"/>
      <c r="KT1057" s="68"/>
      <c r="KU1057" s="68"/>
      <c r="KV1057" s="68"/>
      <c r="KW1057" s="68"/>
      <c r="KX1057" s="68"/>
      <c r="KY1057" s="68"/>
      <c r="KZ1057" s="68"/>
      <c r="LA1057" s="68"/>
      <c r="LB1057" s="68"/>
      <c r="LC1057" s="68"/>
      <c r="LD1057" s="68"/>
      <c r="LE1057" s="68"/>
      <c r="LF1057" s="68"/>
      <c r="LG1057" s="68"/>
      <c r="LH1057" s="68"/>
      <c r="LI1057" s="68"/>
      <c r="LJ1057" s="68"/>
      <c r="LK1057" s="68"/>
      <c r="LL1057" s="68"/>
      <c r="LM1057" s="68"/>
      <c r="LN1057" s="68"/>
      <c r="LO1057" s="68"/>
      <c r="LP1057" s="68"/>
      <c r="LQ1057" s="68"/>
      <c r="LR1057" s="68"/>
      <c r="LS1057" s="68"/>
      <c r="LT1057" s="68"/>
      <c r="LU1057" s="68"/>
      <c r="LV1057" s="68"/>
      <c r="LW1057" s="68"/>
      <c r="LX1057" s="68"/>
      <c r="LY1057" s="68"/>
      <c r="LZ1057" s="68"/>
      <c r="MA1057" s="68"/>
      <c r="MB1057" s="68"/>
      <c r="MC1057" s="68"/>
      <c r="MD1057" s="68"/>
      <c r="ME1057" s="68"/>
      <c r="MF1057" s="68"/>
      <c r="MG1057" s="68"/>
      <c r="MH1057" s="68"/>
      <c r="MI1057" s="68"/>
      <c r="MJ1057" s="68"/>
      <c r="MK1057" s="68"/>
      <c r="ML1057" s="68"/>
      <c r="MM1057" s="68"/>
      <c r="MN1057" s="68"/>
      <c r="MO1057" s="68"/>
      <c r="MP1057" s="68"/>
      <c r="MQ1057" s="68"/>
      <c r="MR1057" s="68"/>
      <c r="MS1057" s="68"/>
      <c r="MT1057" s="68"/>
      <c r="MU1057" s="68"/>
      <c r="MV1057" s="68"/>
      <c r="MW1057" s="68"/>
      <c r="MX1057" s="68"/>
      <c r="MY1057" s="68"/>
      <c r="MZ1057" s="68"/>
      <c r="NA1057" s="68"/>
      <c r="NB1057" s="68"/>
      <c r="NC1057" s="68"/>
      <c r="ND1057" s="68"/>
      <c r="NE1057" s="68"/>
      <c r="NF1057" s="68"/>
      <c r="NG1057" s="69"/>
      <c r="NH1057" s="69"/>
      <c r="NI1057" s="69"/>
      <c r="NJ1057" s="68"/>
      <c r="NK1057" s="67"/>
      <c r="NL1057" s="67"/>
      <c r="NM1057" s="67"/>
      <c r="NN1057" s="67"/>
      <c r="NO1057" s="67"/>
      <c r="NP1057" s="67"/>
      <c r="NQ1057" s="67"/>
      <c r="NR1057" s="67"/>
      <c r="NS1057" s="67"/>
      <c r="NT1057" s="67"/>
      <c r="NU1057" s="67"/>
      <c r="NV1057" s="68"/>
    </row>
    <row r="1058" spans="1:386" s="48" customFormat="1" x14ac:dyDescent="0.2">
      <c r="A1058" s="66"/>
      <c r="B1058" s="67"/>
      <c r="C1058" s="67"/>
      <c r="D1058" s="239"/>
      <c r="E1058" s="225"/>
      <c r="F1058" s="68"/>
      <c r="G1058" s="68"/>
      <c r="H1058" s="68"/>
      <c r="I1058" s="68"/>
      <c r="J1058" s="68"/>
      <c r="K1058" s="68"/>
      <c r="L1058" s="68"/>
      <c r="M1058" s="68"/>
      <c r="N1058" s="68"/>
      <c r="O1058" s="68"/>
      <c r="P1058" s="68"/>
      <c r="Q1058" s="68"/>
      <c r="R1058" s="68"/>
      <c r="S1058" s="68"/>
      <c r="T1058" s="68"/>
      <c r="U1058" s="68"/>
      <c r="V1058" s="68"/>
      <c r="W1058" s="68"/>
      <c r="X1058" s="68"/>
      <c r="Y1058" s="68"/>
      <c r="Z1058" s="68"/>
      <c r="AA1058" s="68"/>
      <c r="AB1058" s="68"/>
      <c r="AC1058" s="68"/>
      <c r="AD1058" s="68"/>
      <c r="AE1058" s="68"/>
      <c r="AF1058" s="68"/>
      <c r="AG1058" s="68"/>
      <c r="AH1058" s="68"/>
      <c r="AI1058" s="68"/>
      <c r="AJ1058" s="68"/>
      <c r="AK1058" s="68"/>
      <c r="AL1058" s="68"/>
      <c r="AM1058" s="68"/>
      <c r="AN1058" s="68"/>
      <c r="AO1058" s="68"/>
      <c r="AP1058" s="68"/>
      <c r="AQ1058" s="68"/>
      <c r="AR1058" s="68"/>
      <c r="AS1058" s="68"/>
      <c r="AT1058" s="68"/>
      <c r="AU1058" s="68"/>
      <c r="AV1058" s="68"/>
      <c r="AW1058" s="68"/>
      <c r="AX1058" s="68"/>
      <c r="AY1058" s="68"/>
      <c r="AZ1058" s="68"/>
      <c r="BA1058" s="68"/>
      <c r="BB1058" s="68"/>
      <c r="BC1058" s="68"/>
      <c r="BD1058" s="68"/>
      <c r="BE1058" s="68"/>
      <c r="BF1058" s="68"/>
      <c r="BG1058" s="68"/>
      <c r="BH1058" s="68"/>
      <c r="BI1058" s="68"/>
      <c r="BJ1058" s="68"/>
      <c r="BK1058" s="68"/>
      <c r="BL1058" s="68"/>
      <c r="BM1058" s="68"/>
      <c r="BN1058" s="68"/>
      <c r="BO1058" s="68"/>
      <c r="BP1058" s="68"/>
      <c r="BQ1058" s="68"/>
      <c r="BR1058" s="68"/>
      <c r="BS1058" s="68"/>
      <c r="BT1058" s="68"/>
      <c r="BU1058" s="68"/>
      <c r="BV1058" s="68"/>
      <c r="BW1058" s="68"/>
      <c r="BX1058" s="68"/>
      <c r="BY1058" s="68"/>
      <c r="BZ1058" s="68"/>
      <c r="CA1058" s="68"/>
      <c r="CB1058" s="68"/>
      <c r="CC1058" s="68"/>
      <c r="CD1058" s="68"/>
      <c r="CE1058" s="68"/>
      <c r="CF1058" s="68"/>
      <c r="CG1058" s="68"/>
      <c r="CH1058" s="68"/>
      <c r="CI1058" s="68"/>
      <c r="CJ1058" s="68"/>
      <c r="CK1058" s="68"/>
      <c r="CL1058" s="68"/>
      <c r="CM1058" s="68"/>
      <c r="CN1058" s="68"/>
      <c r="CO1058" s="68"/>
      <c r="CP1058" s="68"/>
      <c r="CQ1058" s="68"/>
      <c r="CR1058" s="68"/>
      <c r="CS1058" s="68"/>
      <c r="CT1058" s="68"/>
      <c r="CU1058" s="68"/>
      <c r="CV1058" s="68"/>
      <c r="CW1058" s="68"/>
      <c r="CX1058" s="68"/>
      <c r="CY1058" s="68"/>
      <c r="CZ1058" s="68"/>
      <c r="DA1058" s="68"/>
      <c r="DB1058" s="68"/>
      <c r="DC1058" s="68"/>
      <c r="DD1058" s="68"/>
      <c r="DE1058" s="68"/>
      <c r="DF1058" s="68"/>
      <c r="DG1058" s="68"/>
      <c r="DH1058" s="68"/>
      <c r="DI1058" s="68"/>
      <c r="DJ1058" s="68"/>
      <c r="DK1058" s="68"/>
      <c r="DL1058" s="68"/>
      <c r="DM1058" s="68"/>
      <c r="DN1058" s="68"/>
      <c r="DO1058" s="68"/>
      <c r="DP1058" s="68"/>
      <c r="DQ1058" s="68"/>
      <c r="DR1058" s="68"/>
      <c r="DS1058" s="68"/>
      <c r="DT1058" s="68"/>
      <c r="DU1058" s="68"/>
      <c r="DV1058" s="68"/>
      <c r="DW1058" s="68"/>
      <c r="DX1058" s="68"/>
      <c r="DY1058" s="68"/>
      <c r="DZ1058" s="68"/>
      <c r="EA1058" s="68"/>
      <c r="EB1058" s="68"/>
      <c r="EC1058" s="68"/>
      <c r="ED1058" s="68"/>
      <c r="EE1058" s="68"/>
      <c r="EF1058" s="68"/>
      <c r="EG1058" s="68"/>
      <c r="EH1058" s="68"/>
      <c r="EI1058" s="68"/>
      <c r="EJ1058" s="68"/>
      <c r="EK1058" s="68"/>
      <c r="EL1058" s="68"/>
      <c r="EM1058" s="68"/>
      <c r="EN1058" s="68"/>
      <c r="EO1058" s="68"/>
      <c r="EP1058" s="68"/>
      <c r="EQ1058" s="68"/>
      <c r="ER1058" s="68"/>
      <c r="ES1058" s="68"/>
      <c r="ET1058" s="68"/>
      <c r="EU1058" s="68"/>
      <c r="EV1058" s="68"/>
      <c r="EW1058" s="68"/>
      <c r="EX1058" s="68"/>
      <c r="EY1058" s="68"/>
      <c r="EZ1058" s="68"/>
      <c r="FA1058" s="68"/>
      <c r="FB1058" s="68"/>
      <c r="FC1058" s="68"/>
      <c r="FD1058" s="68"/>
      <c r="FE1058" s="68"/>
      <c r="FF1058" s="68"/>
      <c r="FG1058" s="68"/>
      <c r="FH1058" s="68"/>
      <c r="FI1058" s="68"/>
      <c r="FJ1058" s="68"/>
      <c r="FK1058" s="68"/>
      <c r="FL1058" s="68"/>
      <c r="FM1058" s="68"/>
      <c r="FN1058" s="68"/>
      <c r="FO1058" s="68"/>
      <c r="FP1058" s="68"/>
      <c r="FQ1058" s="68"/>
      <c r="FR1058" s="68"/>
      <c r="FS1058" s="68"/>
      <c r="FT1058" s="68"/>
      <c r="FU1058" s="68"/>
      <c r="FV1058" s="68"/>
      <c r="FW1058" s="68"/>
      <c r="FX1058" s="68"/>
      <c r="FY1058" s="68"/>
      <c r="FZ1058" s="68"/>
      <c r="GA1058" s="68"/>
      <c r="GB1058" s="68"/>
      <c r="GC1058" s="68"/>
      <c r="GD1058" s="68"/>
      <c r="GE1058" s="68"/>
      <c r="GF1058" s="68"/>
      <c r="GG1058" s="68"/>
      <c r="GH1058" s="68"/>
      <c r="GI1058" s="68"/>
      <c r="GJ1058" s="68"/>
      <c r="GK1058" s="68"/>
      <c r="GL1058" s="68"/>
      <c r="GM1058" s="68"/>
      <c r="GN1058" s="68"/>
      <c r="GO1058" s="68"/>
      <c r="GP1058" s="68"/>
      <c r="GQ1058" s="68"/>
      <c r="GR1058" s="68"/>
      <c r="GS1058" s="68"/>
      <c r="GT1058" s="68"/>
      <c r="GU1058" s="68"/>
      <c r="GV1058" s="68"/>
      <c r="GW1058" s="68"/>
      <c r="GX1058" s="68"/>
      <c r="GY1058" s="68"/>
      <c r="GZ1058" s="68"/>
      <c r="HA1058" s="68"/>
      <c r="HB1058" s="68"/>
      <c r="HC1058" s="68"/>
      <c r="HD1058" s="68"/>
      <c r="HE1058" s="68"/>
      <c r="HF1058" s="68"/>
      <c r="HG1058" s="68"/>
      <c r="HH1058" s="68"/>
      <c r="HI1058" s="68"/>
      <c r="HJ1058" s="68"/>
      <c r="HK1058" s="68"/>
      <c r="HL1058" s="68"/>
      <c r="HM1058" s="68"/>
      <c r="HN1058" s="68"/>
      <c r="HO1058" s="68"/>
      <c r="HP1058" s="68"/>
      <c r="HQ1058" s="68"/>
      <c r="HR1058" s="68"/>
      <c r="HS1058" s="68"/>
      <c r="HT1058" s="68"/>
      <c r="HU1058" s="68"/>
      <c r="HV1058" s="68"/>
      <c r="HW1058" s="68"/>
      <c r="HX1058" s="68"/>
      <c r="HY1058" s="68"/>
      <c r="HZ1058" s="68"/>
      <c r="IA1058" s="68"/>
      <c r="IB1058" s="68"/>
      <c r="IC1058" s="68"/>
      <c r="ID1058" s="68"/>
      <c r="IE1058" s="68"/>
      <c r="IF1058" s="68"/>
      <c r="IG1058" s="68"/>
      <c r="IH1058" s="68"/>
      <c r="II1058" s="68"/>
      <c r="IJ1058" s="68"/>
      <c r="IK1058" s="68"/>
      <c r="IL1058" s="68"/>
      <c r="IM1058" s="68"/>
      <c r="IN1058" s="68"/>
      <c r="IO1058" s="68"/>
      <c r="IP1058" s="68"/>
      <c r="IQ1058" s="68"/>
      <c r="IR1058" s="68"/>
      <c r="IS1058" s="68"/>
      <c r="IT1058" s="68"/>
      <c r="IU1058" s="68"/>
      <c r="IV1058" s="68"/>
      <c r="IW1058" s="68"/>
      <c r="IX1058" s="68"/>
      <c r="IY1058" s="68"/>
      <c r="IZ1058" s="68"/>
      <c r="JA1058" s="68"/>
      <c r="JB1058" s="68"/>
      <c r="JC1058" s="68"/>
      <c r="JD1058" s="68"/>
      <c r="JE1058" s="68"/>
      <c r="JF1058" s="68"/>
      <c r="JG1058" s="68"/>
      <c r="JH1058" s="68"/>
      <c r="JI1058" s="68"/>
      <c r="JJ1058" s="68"/>
      <c r="JK1058" s="68"/>
      <c r="JL1058" s="68"/>
      <c r="JM1058" s="68"/>
      <c r="JN1058" s="68"/>
      <c r="JO1058" s="68"/>
      <c r="JP1058" s="68"/>
      <c r="JQ1058" s="68"/>
      <c r="JR1058" s="68"/>
      <c r="JS1058" s="68"/>
      <c r="JT1058" s="68"/>
      <c r="JU1058" s="68"/>
      <c r="JV1058" s="68"/>
      <c r="JW1058" s="68"/>
      <c r="JX1058" s="68"/>
      <c r="JY1058" s="68"/>
      <c r="JZ1058" s="68"/>
      <c r="KA1058" s="68"/>
      <c r="KB1058" s="68"/>
      <c r="KC1058" s="68"/>
      <c r="KD1058" s="68"/>
      <c r="KE1058" s="68"/>
      <c r="KF1058" s="68"/>
      <c r="KG1058" s="68"/>
      <c r="KH1058" s="68"/>
      <c r="KI1058" s="68"/>
      <c r="KJ1058" s="68"/>
      <c r="KK1058" s="68"/>
      <c r="KL1058" s="68"/>
      <c r="KM1058" s="68"/>
      <c r="KN1058" s="68"/>
      <c r="KO1058" s="68"/>
      <c r="KP1058" s="68"/>
      <c r="KQ1058" s="68"/>
      <c r="KR1058" s="68"/>
      <c r="KS1058" s="68"/>
      <c r="KT1058" s="68"/>
      <c r="KU1058" s="68"/>
      <c r="KV1058" s="68"/>
      <c r="KW1058" s="68"/>
      <c r="KX1058" s="68"/>
      <c r="KY1058" s="68"/>
      <c r="KZ1058" s="68"/>
      <c r="LA1058" s="68"/>
      <c r="LB1058" s="68"/>
      <c r="LC1058" s="68"/>
      <c r="LD1058" s="68"/>
      <c r="LE1058" s="68"/>
      <c r="LF1058" s="68"/>
      <c r="LG1058" s="68"/>
      <c r="LH1058" s="68"/>
      <c r="LI1058" s="68"/>
      <c r="LJ1058" s="68"/>
      <c r="LK1058" s="68"/>
      <c r="LL1058" s="68"/>
      <c r="LM1058" s="68"/>
      <c r="LN1058" s="68"/>
      <c r="LO1058" s="68"/>
      <c r="LP1058" s="68"/>
      <c r="LQ1058" s="68"/>
      <c r="LR1058" s="68"/>
      <c r="LS1058" s="68"/>
      <c r="LT1058" s="68"/>
      <c r="LU1058" s="68"/>
      <c r="LV1058" s="68"/>
      <c r="LW1058" s="68"/>
      <c r="LX1058" s="68"/>
      <c r="LY1058" s="68"/>
      <c r="LZ1058" s="68"/>
      <c r="MA1058" s="68"/>
      <c r="MB1058" s="68"/>
      <c r="MC1058" s="68"/>
      <c r="MD1058" s="68"/>
      <c r="ME1058" s="68"/>
      <c r="MF1058" s="68"/>
      <c r="MG1058" s="68"/>
      <c r="MH1058" s="68"/>
      <c r="MI1058" s="68"/>
      <c r="MJ1058" s="68"/>
      <c r="MK1058" s="68"/>
      <c r="ML1058" s="68"/>
      <c r="MM1058" s="68"/>
      <c r="MN1058" s="68"/>
      <c r="MO1058" s="68"/>
      <c r="MP1058" s="68"/>
      <c r="MQ1058" s="68"/>
      <c r="MR1058" s="68"/>
      <c r="MS1058" s="68"/>
      <c r="MT1058" s="68"/>
      <c r="MU1058" s="68"/>
      <c r="MV1058" s="68"/>
      <c r="MW1058" s="68"/>
      <c r="MX1058" s="68"/>
      <c r="MY1058" s="68"/>
      <c r="MZ1058" s="68"/>
      <c r="NA1058" s="68"/>
      <c r="NB1058" s="68"/>
      <c r="NC1058" s="68"/>
      <c r="ND1058" s="68"/>
      <c r="NE1058" s="68"/>
      <c r="NF1058" s="68"/>
      <c r="NG1058" s="69"/>
      <c r="NH1058" s="69"/>
      <c r="NI1058" s="69"/>
      <c r="NJ1058" s="68"/>
      <c r="NK1058" s="67"/>
      <c r="NL1058" s="67"/>
      <c r="NM1058" s="67"/>
      <c r="NN1058" s="67"/>
      <c r="NO1058" s="67"/>
      <c r="NP1058" s="67"/>
      <c r="NQ1058" s="67"/>
      <c r="NR1058" s="67"/>
      <c r="NS1058" s="67"/>
      <c r="NT1058" s="67"/>
      <c r="NU1058" s="67"/>
      <c r="NV1058" s="68"/>
    </row>
    <row r="1059" spans="1:386" s="48" customFormat="1" x14ac:dyDescent="0.2">
      <c r="A1059" s="66"/>
      <c r="B1059" s="67"/>
      <c r="C1059" s="67"/>
      <c r="D1059" s="239"/>
      <c r="E1059" s="225"/>
      <c r="F1059" s="68"/>
      <c r="G1059" s="68"/>
      <c r="H1059" s="68"/>
      <c r="I1059" s="68"/>
      <c r="J1059" s="68"/>
      <c r="K1059" s="68"/>
      <c r="L1059" s="68"/>
      <c r="M1059" s="68"/>
      <c r="N1059" s="68"/>
      <c r="O1059" s="68"/>
      <c r="P1059" s="68"/>
      <c r="Q1059" s="68"/>
      <c r="R1059" s="68"/>
      <c r="S1059" s="68"/>
      <c r="T1059" s="68"/>
      <c r="U1059" s="68"/>
      <c r="V1059" s="68"/>
      <c r="W1059" s="68"/>
      <c r="X1059" s="68"/>
      <c r="Y1059" s="68"/>
      <c r="Z1059" s="68"/>
      <c r="AA1059" s="68"/>
      <c r="AB1059" s="68"/>
      <c r="AC1059" s="68"/>
      <c r="AD1059" s="68"/>
      <c r="AE1059" s="68"/>
      <c r="AF1059" s="68"/>
      <c r="AG1059" s="68"/>
      <c r="AH1059" s="68"/>
      <c r="AI1059" s="68"/>
      <c r="AJ1059" s="68"/>
      <c r="AK1059" s="68"/>
      <c r="AL1059" s="68"/>
      <c r="AM1059" s="68"/>
      <c r="AN1059" s="68"/>
      <c r="AO1059" s="68"/>
      <c r="AP1059" s="68"/>
      <c r="AQ1059" s="68"/>
      <c r="AR1059" s="68"/>
      <c r="AS1059" s="68"/>
      <c r="AT1059" s="68"/>
      <c r="AU1059" s="68"/>
      <c r="AV1059" s="68"/>
      <c r="AW1059" s="68"/>
      <c r="AX1059" s="68"/>
      <c r="AY1059" s="68"/>
      <c r="AZ1059" s="68"/>
      <c r="BA1059" s="68"/>
      <c r="BB1059" s="68"/>
      <c r="BC1059" s="68"/>
      <c r="BD1059" s="68"/>
      <c r="BE1059" s="68"/>
      <c r="BF1059" s="68"/>
      <c r="BG1059" s="68"/>
      <c r="BH1059" s="68"/>
      <c r="BI1059" s="68"/>
      <c r="BJ1059" s="68"/>
      <c r="BK1059" s="68"/>
      <c r="BL1059" s="68"/>
      <c r="BM1059" s="68"/>
      <c r="BN1059" s="68"/>
      <c r="BO1059" s="68"/>
      <c r="BP1059" s="68"/>
      <c r="BQ1059" s="68"/>
      <c r="BR1059" s="68"/>
      <c r="BS1059" s="68"/>
      <c r="BT1059" s="68"/>
      <c r="BU1059" s="68"/>
      <c r="BV1059" s="68"/>
      <c r="BW1059" s="68"/>
      <c r="BX1059" s="68"/>
      <c r="BY1059" s="68"/>
      <c r="BZ1059" s="68"/>
      <c r="CA1059" s="68"/>
      <c r="CB1059" s="68"/>
      <c r="CC1059" s="68"/>
      <c r="CD1059" s="68"/>
      <c r="CE1059" s="68"/>
      <c r="CF1059" s="68"/>
      <c r="CG1059" s="68"/>
      <c r="CH1059" s="68"/>
      <c r="CI1059" s="68"/>
      <c r="CJ1059" s="68"/>
      <c r="CK1059" s="68"/>
      <c r="CL1059" s="68"/>
      <c r="CM1059" s="68"/>
      <c r="CN1059" s="68"/>
      <c r="CO1059" s="68"/>
      <c r="CP1059" s="68"/>
      <c r="CQ1059" s="68"/>
      <c r="CR1059" s="68"/>
      <c r="CS1059" s="68"/>
      <c r="CT1059" s="68"/>
      <c r="CU1059" s="68"/>
      <c r="CV1059" s="68"/>
      <c r="CW1059" s="68"/>
      <c r="CX1059" s="68"/>
      <c r="CY1059" s="68"/>
      <c r="CZ1059" s="68"/>
      <c r="DA1059" s="68"/>
      <c r="DB1059" s="68"/>
      <c r="DC1059" s="68"/>
      <c r="DD1059" s="68"/>
      <c r="DE1059" s="68"/>
      <c r="DF1059" s="68"/>
      <c r="DG1059" s="68"/>
      <c r="DH1059" s="68"/>
      <c r="DI1059" s="68"/>
      <c r="DJ1059" s="68"/>
      <c r="DK1059" s="68"/>
      <c r="DL1059" s="68"/>
      <c r="DM1059" s="68"/>
      <c r="DN1059" s="68"/>
      <c r="DO1059" s="68"/>
      <c r="DP1059" s="68"/>
      <c r="DQ1059" s="68"/>
      <c r="DR1059" s="68"/>
      <c r="DS1059" s="68"/>
      <c r="DT1059" s="68"/>
      <c r="DU1059" s="68"/>
      <c r="DV1059" s="68"/>
      <c r="DW1059" s="68"/>
      <c r="DX1059" s="68"/>
      <c r="DY1059" s="68"/>
      <c r="DZ1059" s="68"/>
      <c r="EA1059" s="68"/>
      <c r="EB1059" s="68"/>
      <c r="EC1059" s="68"/>
      <c r="ED1059" s="68"/>
      <c r="EE1059" s="68"/>
      <c r="EF1059" s="68"/>
      <c r="EG1059" s="68"/>
      <c r="EH1059" s="68"/>
      <c r="EI1059" s="68"/>
      <c r="EJ1059" s="68"/>
      <c r="EK1059" s="68"/>
      <c r="EL1059" s="68"/>
      <c r="EM1059" s="68"/>
      <c r="EN1059" s="68"/>
      <c r="EO1059" s="68"/>
      <c r="EP1059" s="68"/>
      <c r="EQ1059" s="68"/>
      <c r="ER1059" s="68"/>
      <c r="ES1059" s="68"/>
      <c r="ET1059" s="68"/>
      <c r="EU1059" s="68"/>
      <c r="EV1059" s="68"/>
      <c r="EW1059" s="68"/>
      <c r="EX1059" s="68"/>
      <c r="EY1059" s="68"/>
      <c r="EZ1059" s="68"/>
      <c r="FA1059" s="68"/>
      <c r="FB1059" s="68"/>
      <c r="FC1059" s="68"/>
      <c r="FD1059" s="68"/>
      <c r="FE1059" s="68"/>
      <c r="FF1059" s="68"/>
      <c r="FG1059" s="68"/>
      <c r="FH1059" s="68"/>
      <c r="FI1059" s="68"/>
      <c r="FJ1059" s="68"/>
      <c r="FK1059" s="68"/>
      <c r="FL1059" s="68"/>
      <c r="FM1059" s="68"/>
      <c r="FN1059" s="68"/>
      <c r="FO1059" s="68"/>
      <c r="FP1059" s="68"/>
      <c r="FQ1059" s="68"/>
      <c r="FR1059" s="68"/>
      <c r="FS1059" s="68"/>
      <c r="FT1059" s="68"/>
      <c r="FU1059" s="68"/>
      <c r="FV1059" s="68"/>
      <c r="FW1059" s="68"/>
      <c r="FX1059" s="68"/>
      <c r="FY1059" s="68"/>
      <c r="FZ1059" s="68"/>
      <c r="GA1059" s="68"/>
      <c r="GB1059" s="68"/>
      <c r="GC1059" s="68"/>
      <c r="GD1059" s="68"/>
      <c r="GE1059" s="68"/>
      <c r="GF1059" s="68"/>
      <c r="GG1059" s="68"/>
      <c r="GH1059" s="68"/>
      <c r="GI1059" s="68"/>
      <c r="GJ1059" s="68"/>
      <c r="GK1059" s="68"/>
      <c r="GL1059" s="68"/>
      <c r="GM1059" s="68"/>
      <c r="GN1059" s="68"/>
      <c r="GO1059" s="68"/>
      <c r="GP1059" s="68"/>
      <c r="GQ1059" s="68"/>
      <c r="GR1059" s="68"/>
      <c r="GS1059" s="68"/>
      <c r="GT1059" s="68"/>
      <c r="GU1059" s="68"/>
      <c r="GV1059" s="68"/>
      <c r="GW1059" s="68"/>
      <c r="GX1059" s="68"/>
      <c r="GY1059" s="68"/>
      <c r="GZ1059" s="68"/>
      <c r="HA1059" s="68"/>
      <c r="HB1059" s="68"/>
      <c r="HC1059" s="68"/>
      <c r="HD1059" s="68"/>
      <c r="HE1059" s="68"/>
      <c r="HF1059" s="68"/>
      <c r="HG1059" s="68"/>
      <c r="HH1059" s="68"/>
      <c r="HI1059" s="68"/>
      <c r="HJ1059" s="68"/>
      <c r="HK1059" s="68"/>
      <c r="HL1059" s="68"/>
      <c r="HM1059" s="68"/>
      <c r="HN1059" s="68"/>
      <c r="HO1059" s="68"/>
      <c r="HP1059" s="68"/>
      <c r="HQ1059" s="68"/>
      <c r="HR1059" s="68"/>
      <c r="HS1059" s="68"/>
      <c r="HT1059" s="68"/>
      <c r="HU1059" s="68"/>
      <c r="HV1059" s="68"/>
      <c r="HW1059" s="68"/>
      <c r="HX1059" s="68"/>
      <c r="HY1059" s="68"/>
      <c r="HZ1059" s="68"/>
      <c r="IA1059" s="68"/>
      <c r="IB1059" s="68"/>
      <c r="IC1059" s="68"/>
      <c r="ID1059" s="68"/>
      <c r="IE1059" s="68"/>
      <c r="IF1059" s="68"/>
      <c r="IG1059" s="68"/>
      <c r="IH1059" s="68"/>
      <c r="II1059" s="68"/>
      <c r="IJ1059" s="68"/>
      <c r="IK1059" s="68"/>
      <c r="IL1059" s="68"/>
      <c r="IM1059" s="68"/>
      <c r="IN1059" s="68"/>
      <c r="IO1059" s="68"/>
      <c r="IP1059" s="68"/>
      <c r="IQ1059" s="68"/>
      <c r="IR1059" s="68"/>
      <c r="IS1059" s="68"/>
      <c r="IT1059" s="68"/>
      <c r="IU1059" s="68"/>
      <c r="IV1059" s="68"/>
      <c r="IW1059" s="68"/>
      <c r="IX1059" s="68"/>
      <c r="IY1059" s="68"/>
      <c r="IZ1059" s="68"/>
      <c r="JA1059" s="68"/>
      <c r="JB1059" s="68"/>
      <c r="JC1059" s="68"/>
      <c r="JD1059" s="68"/>
      <c r="JE1059" s="68"/>
      <c r="JF1059" s="68"/>
      <c r="JG1059" s="68"/>
      <c r="JH1059" s="68"/>
      <c r="JI1059" s="68"/>
      <c r="JJ1059" s="68"/>
      <c r="JK1059" s="68"/>
      <c r="JL1059" s="68"/>
      <c r="JM1059" s="68"/>
      <c r="JN1059" s="68"/>
      <c r="JO1059" s="68"/>
      <c r="JP1059" s="68"/>
      <c r="JQ1059" s="68"/>
      <c r="JR1059" s="68"/>
      <c r="JS1059" s="68"/>
      <c r="JT1059" s="68"/>
      <c r="JU1059" s="68"/>
      <c r="JV1059" s="68"/>
      <c r="JW1059" s="68"/>
      <c r="JX1059" s="68"/>
      <c r="JY1059" s="68"/>
      <c r="JZ1059" s="68"/>
      <c r="KA1059" s="68"/>
      <c r="KB1059" s="68"/>
      <c r="KC1059" s="68"/>
      <c r="KD1059" s="68"/>
      <c r="KE1059" s="68"/>
      <c r="KF1059" s="68"/>
      <c r="KG1059" s="68"/>
      <c r="KH1059" s="68"/>
      <c r="KI1059" s="68"/>
      <c r="KJ1059" s="68"/>
      <c r="KK1059" s="68"/>
      <c r="KL1059" s="68"/>
      <c r="KM1059" s="68"/>
      <c r="KN1059" s="68"/>
      <c r="KO1059" s="68"/>
      <c r="KP1059" s="68"/>
      <c r="KQ1059" s="68"/>
      <c r="KR1059" s="68"/>
      <c r="KS1059" s="68"/>
      <c r="KT1059" s="68"/>
      <c r="KU1059" s="68"/>
      <c r="KV1059" s="68"/>
      <c r="KW1059" s="68"/>
      <c r="KX1059" s="68"/>
      <c r="KY1059" s="68"/>
      <c r="KZ1059" s="68"/>
      <c r="LA1059" s="68"/>
      <c r="LB1059" s="68"/>
      <c r="LC1059" s="68"/>
      <c r="LD1059" s="68"/>
      <c r="LE1059" s="68"/>
      <c r="LF1059" s="68"/>
      <c r="LG1059" s="68"/>
      <c r="LH1059" s="68"/>
      <c r="LI1059" s="68"/>
      <c r="LJ1059" s="68"/>
      <c r="LK1059" s="68"/>
      <c r="LL1059" s="68"/>
      <c r="LM1059" s="68"/>
      <c r="LN1059" s="68"/>
      <c r="LO1059" s="68"/>
      <c r="LP1059" s="68"/>
      <c r="LQ1059" s="68"/>
      <c r="LR1059" s="68"/>
      <c r="LS1059" s="68"/>
      <c r="LT1059" s="68"/>
      <c r="LU1059" s="68"/>
      <c r="LV1059" s="68"/>
      <c r="LW1059" s="68"/>
      <c r="LX1059" s="68"/>
      <c r="LY1059" s="68"/>
      <c r="LZ1059" s="68"/>
      <c r="MA1059" s="68"/>
      <c r="MB1059" s="68"/>
      <c r="MC1059" s="68"/>
      <c r="MD1059" s="68"/>
      <c r="ME1059" s="68"/>
      <c r="MF1059" s="68"/>
      <c r="MG1059" s="68"/>
      <c r="MH1059" s="68"/>
      <c r="MI1059" s="68"/>
      <c r="MJ1059" s="68"/>
      <c r="MK1059" s="68"/>
      <c r="ML1059" s="68"/>
      <c r="MM1059" s="68"/>
      <c r="MN1059" s="68"/>
      <c r="MO1059" s="68"/>
      <c r="MP1059" s="68"/>
      <c r="MQ1059" s="68"/>
      <c r="MR1059" s="68"/>
      <c r="MS1059" s="68"/>
      <c r="MT1059" s="68"/>
      <c r="MU1059" s="68"/>
      <c r="MV1059" s="68"/>
      <c r="MW1059" s="68"/>
      <c r="MX1059" s="68"/>
      <c r="MY1059" s="68"/>
      <c r="MZ1059" s="68"/>
      <c r="NA1059" s="68"/>
      <c r="NB1059" s="68"/>
      <c r="NC1059" s="68"/>
      <c r="ND1059" s="68"/>
      <c r="NE1059" s="68"/>
      <c r="NF1059" s="68"/>
      <c r="NG1059" s="69"/>
      <c r="NH1059" s="69"/>
      <c r="NI1059" s="69"/>
      <c r="NJ1059" s="68"/>
      <c r="NK1059" s="67"/>
      <c r="NL1059" s="67"/>
      <c r="NM1059" s="67"/>
      <c r="NN1059" s="67"/>
      <c r="NO1059" s="67"/>
      <c r="NP1059" s="67"/>
      <c r="NQ1059" s="67"/>
      <c r="NR1059" s="67"/>
      <c r="NS1059" s="67"/>
      <c r="NT1059" s="67"/>
      <c r="NU1059" s="67"/>
      <c r="NV1059" s="68"/>
    </row>
    <row r="1060" spans="1:386" s="48" customFormat="1" x14ac:dyDescent="0.2">
      <c r="A1060" s="66"/>
      <c r="B1060" s="67"/>
      <c r="C1060" s="67"/>
      <c r="D1060" s="239"/>
      <c r="E1060" s="225"/>
      <c r="F1060" s="68"/>
      <c r="G1060" s="68"/>
      <c r="H1060" s="68"/>
      <c r="I1060" s="68"/>
      <c r="J1060" s="68"/>
      <c r="K1060" s="68"/>
      <c r="L1060" s="68"/>
      <c r="M1060" s="68"/>
      <c r="N1060" s="68"/>
      <c r="O1060" s="68"/>
      <c r="P1060" s="68"/>
      <c r="Q1060" s="68"/>
      <c r="R1060" s="68"/>
      <c r="S1060" s="68"/>
      <c r="T1060" s="68"/>
      <c r="U1060" s="68"/>
      <c r="V1060" s="68"/>
      <c r="W1060" s="68"/>
      <c r="X1060" s="68"/>
      <c r="Y1060" s="68"/>
      <c r="Z1060" s="68"/>
      <c r="AA1060" s="68"/>
      <c r="AB1060" s="68"/>
      <c r="AC1060" s="68"/>
      <c r="AD1060" s="68"/>
      <c r="AE1060" s="68"/>
      <c r="AF1060" s="68"/>
      <c r="AG1060" s="68"/>
      <c r="AH1060" s="68"/>
      <c r="AI1060" s="68"/>
      <c r="AJ1060" s="68"/>
      <c r="AK1060" s="68"/>
      <c r="AL1060" s="68"/>
      <c r="AM1060" s="68"/>
      <c r="AN1060" s="68"/>
      <c r="AO1060" s="68"/>
      <c r="AP1060" s="68"/>
      <c r="AQ1060" s="68"/>
      <c r="AR1060" s="68"/>
      <c r="AS1060" s="68"/>
      <c r="AT1060" s="68"/>
      <c r="AU1060" s="68"/>
      <c r="AV1060" s="68"/>
      <c r="AW1060" s="68"/>
      <c r="AX1060" s="68"/>
      <c r="AY1060" s="68"/>
      <c r="AZ1060" s="68"/>
      <c r="BA1060" s="68"/>
      <c r="BB1060" s="68"/>
      <c r="BC1060" s="68"/>
      <c r="BD1060" s="68"/>
      <c r="BE1060" s="68"/>
      <c r="BF1060" s="68"/>
      <c r="BG1060" s="68"/>
      <c r="BH1060" s="68"/>
      <c r="BI1060" s="68"/>
      <c r="BJ1060" s="68"/>
      <c r="BK1060" s="68"/>
      <c r="BL1060" s="68"/>
      <c r="BM1060" s="68"/>
      <c r="BN1060" s="68"/>
      <c r="BO1060" s="68"/>
      <c r="BP1060" s="68"/>
      <c r="BQ1060" s="68"/>
      <c r="BR1060" s="68"/>
      <c r="BS1060" s="68"/>
      <c r="BT1060" s="68"/>
      <c r="BU1060" s="68"/>
      <c r="BV1060" s="68"/>
      <c r="BW1060" s="68"/>
      <c r="BX1060" s="68"/>
      <c r="BY1060" s="68"/>
      <c r="BZ1060" s="68"/>
      <c r="CA1060" s="68"/>
      <c r="CB1060" s="68"/>
      <c r="CC1060" s="68"/>
      <c r="CD1060" s="68"/>
      <c r="CE1060" s="68"/>
      <c r="CF1060" s="68"/>
      <c r="CG1060" s="68"/>
      <c r="CH1060" s="68"/>
      <c r="CI1060" s="68"/>
      <c r="CJ1060" s="68"/>
      <c r="CK1060" s="68"/>
      <c r="CL1060" s="68"/>
      <c r="CM1060" s="68"/>
      <c r="CN1060" s="68"/>
      <c r="CO1060" s="68"/>
      <c r="CP1060" s="68"/>
      <c r="CQ1060" s="68"/>
      <c r="CR1060" s="68"/>
      <c r="CS1060" s="68"/>
      <c r="CT1060" s="68"/>
      <c r="CU1060" s="68"/>
      <c r="CV1060" s="68"/>
      <c r="CW1060" s="68"/>
      <c r="CX1060" s="68"/>
      <c r="CY1060" s="68"/>
      <c r="CZ1060" s="68"/>
      <c r="DA1060" s="68"/>
      <c r="DB1060" s="68"/>
      <c r="DC1060" s="68"/>
      <c r="DD1060" s="68"/>
      <c r="DE1060" s="68"/>
      <c r="DF1060" s="68"/>
      <c r="DG1060" s="68"/>
      <c r="DH1060" s="68"/>
      <c r="DI1060" s="68"/>
      <c r="DJ1060" s="68"/>
      <c r="DK1060" s="68"/>
      <c r="DL1060" s="68"/>
      <c r="DM1060" s="68"/>
      <c r="DN1060" s="68"/>
      <c r="DO1060" s="68"/>
      <c r="DP1060" s="68"/>
      <c r="DQ1060" s="68"/>
      <c r="DR1060" s="68"/>
      <c r="DS1060" s="68"/>
      <c r="DT1060" s="68"/>
      <c r="DU1060" s="68"/>
      <c r="DV1060" s="68"/>
      <c r="DW1060" s="68"/>
      <c r="DX1060" s="68"/>
      <c r="DY1060" s="68"/>
      <c r="DZ1060" s="68"/>
      <c r="EA1060" s="68"/>
      <c r="EB1060" s="68"/>
      <c r="EC1060" s="68"/>
      <c r="ED1060" s="68"/>
      <c r="EE1060" s="68"/>
      <c r="EF1060" s="68"/>
      <c r="EG1060" s="68"/>
      <c r="EH1060" s="68"/>
      <c r="EI1060" s="68"/>
      <c r="EJ1060" s="68"/>
      <c r="EK1060" s="68"/>
      <c r="EL1060" s="68"/>
      <c r="EM1060" s="68"/>
      <c r="EN1060" s="68"/>
      <c r="EO1060" s="68"/>
      <c r="EP1060" s="68"/>
      <c r="EQ1060" s="68"/>
      <c r="ER1060" s="68"/>
      <c r="ES1060" s="68"/>
      <c r="ET1060" s="68"/>
      <c r="EU1060" s="68"/>
      <c r="EV1060" s="68"/>
      <c r="EW1060" s="68"/>
      <c r="EX1060" s="68"/>
      <c r="EY1060" s="68"/>
      <c r="EZ1060" s="68"/>
      <c r="FA1060" s="68"/>
      <c r="FB1060" s="68"/>
      <c r="FC1060" s="68"/>
      <c r="FD1060" s="68"/>
      <c r="FE1060" s="68"/>
      <c r="FF1060" s="68"/>
      <c r="FG1060" s="68"/>
      <c r="FH1060" s="68"/>
      <c r="FI1060" s="68"/>
      <c r="FJ1060" s="68"/>
      <c r="FK1060" s="68"/>
      <c r="FL1060" s="68"/>
      <c r="FM1060" s="68"/>
      <c r="FN1060" s="68"/>
      <c r="FO1060" s="68"/>
      <c r="FP1060" s="68"/>
      <c r="FQ1060" s="68"/>
      <c r="FR1060" s="68"/>
      <c r="FS1060" s="68"/>
      <c r="FT1060" s="68"/>
      <c r="FU1060" s="68"/>
      <c r="FV1060" s="68"/>
      <c r="FW1060" s="68"/>
      <c r="FX1060" s="68"/>
      <c r="FY1060" s="68"/>
      <c r="FZ1060" s="68"/>
      <c r="GA1060" s="68"/>
      <c r="GB1060" s="68"/>
      <c r="GC1060" s="68"/>
      <c r="GD1060" s="68"/>
      <c r="GE1060" s="68"/>
      <c r="GF1060" s="68"/>
      <c r="GG1060" s="68"/>
      <c r="GH1060" s="68"/>
      <c r="GI1060" s="68"/>
      <c r="GJ1060" s="68"/>
      <c r="GK1060" s="68"/>
      <c r="GL1060" s="68"/>
      <c r="GM1060" s="68"/>
      <c r="GN1060" s="68"/>
      <c r="GO1060" s="68"/>
      <c r="GP1060" s="68"/>
      <c r="GQ1060" s="68"/>
      <c r="GR1060" s="68"/>
      <c r="GS1060" s="68"/>
      <c r="GT1060" s="68"/>
      <c r="GU1060" s="68"/>
      <c r="GV1060" s="68"/>
      <c r="GW1060" s="68"/>
      <c r="GX1060" s="68"/>
      <c r="GY1060" s="68"/>
      <c r="GZ1060" s="68"/>
      <c r="HA1060" s="68"/>
      <c r="HB1060" s="68"/>
      <c r="HC1060" s="68"/>
      <c r="HD1060" s="68"/>
      <c r="HE1060" s="68"/>
      <c r="HF1060" s="68"/>
      <c r="HG1060" s="68"/>
      <c r="HH1060" s="68"/>
      <c r="HI1060" s="68"/>
      <c r="HJ1060" s="68"/>
      <c r="HK1060" s="68"/>
      <c r="HL1060" s="68"/>
      <c r="HM1060" s="68"/>
      <c r="HN1060" s="68"/>
      <c r="HO1060" s="68"/>
      <c r="HP1060" s="68"/>
      <c r="HQ1060" s="68"/>
      <c r="HR1060" s="68"/>
      <c r="HS1060" s="68"/>
      <c r="HT1060" s="68"/>
      <c r="HU1060" s="68"/>
      <c r="HV1060" s="68"/>
      <c r="HW1060" s="68"/>
      <c r="HX1060" s="68"/>
      <c r="HY1060" s="68"/>
      <c r="HZ1060" s="68"/>
      <c r="IA1060" s="68"/>
      <c r="IB1060" s="68"/>
      <c r="IC1060" s="68"/>
      <c r="ID1060" s="68"/>
      <c r="IE1060" s="68"/>
      <c r="IF1060" s="68"/>
      <c r="IG1060" s="68"/>
      <c r="IH1060" s="68"/>
      <c r="II1060" s="68"/>
      <c r="IJ1060" s="68"/>
      <c r="IK1060" s="68"/>
      <c r="IL1060" s="68"/>
      <c r="IM1060" s="68"/>
      <c r="IN1060" s="68"/>
      <c r="IO1060" s="68"/>
      <c r="IP1060" s="68"/>
      <c r="IQ1060" s="68"/>
      <c r="IR1060" s="68"/>
      <c r="IS1060" s="68"/>
      <c r="IT1060" s="68"/>
      <c r="IU1060" s="68"/>
      <c r="IV1060" s="68"/>
      <c r="IW1060" s="68"/>
      <c r="IX1060" s="68"/>
      <c r="IY1060" s="68"/>
      <c r="IZ1060" s="68"/>
      <c r="JA1060" s="68"/>
      <c r="JB1060" s="68"/>
      <c r="JC1060" s="68"/>
      <c r="JD1060" s="68"/>
      <c r="JE1060" s="68"/>
      <c r="JF1060" s="68"/>
      <c r="JG1060" s="68"/>
      <c r="JH1060" s="68"/>
      <c r="JI1060" s="68"/>
      <c r="JJ1060" s="68"/>
      <c r="JK1060" s="68"/>
      <c r="JL1060" s="68"/>
      <c r="JM1060" s="68"/>
      <c r="JN1060" s="68"/>
      <c r="JO1060" s="68"/>
      <c r="JP1060" s="68"/>
      <c r="JQ1060" s="68"/>
      <c r="JR1060" s="68"/>
      <c r="JS1060" s="68"/>
      <c r="JT1060" s="68"/>
      <c r="JU1060" s="68"/>
      <c r="JV1060" s="68"/>
      <c r="JW1060" s="68"/>
      <c r="JX1060" s="68"/>
      <c r="JY1060" s="68"/>
      <c r="JZ1060" s="68"/>
      <c r="KA1060" s="68"/>
      <c r="KB1060" s="68"/>
      <c r="KC1060" s="68"/>
      <c r="KD1060" s="68"/>
      <c r="KE1060" s="68"/>
      <c r="KF1060" s="68"/>
      <c r="KG1060" s="68"/>
      <c r="KH1060" s="68"/>
      <c r="KI1060" s="68"/>
      <c r="KJ1060" s="68"/>
      <c r="KK1060" s="68"/>
      <c r="KL1060" s="68"/>
      <c r="KM1060" s="68"/>
      <c r="KN1060" s="68"/>
      <c r="KO1060" s="68"/>
      <c r="KP1060" s="68"/>
      <c r="KQ1060" s="68"/>
      <c r="KR1060" s="68"/>
      <c r="KS1060" s="68"/>
      <c r="KT1060" s="68"/>
      <c r="KU1060" s="68"/>
      <c r="KV1060" s="68"/>
      <c r="KW1060" s="68"/>
      <c r="KX1060" s="68"/>
      <c r="KY1060" s="68"/>
      <c r="KZ1060" s="68"/>
      <c r="LA1060" s="68"/>
      <c r="LB1060" s="68"/>
      <c r="LC1060" s="68"/>
      <c r="LD1060" s="68"/>
      <c r="LE1060" s="68"/>
      <c r="LF1060" s="68"/>
      <c r="LG1060" s="68"/>
      <c r="LH1060" s="68"/>
      <c r="LI1060" s="68"/>
      <c r="LJ1060" s="68"/>
      <c r="LK1060" s="68"/>
      <c r="LL1060" s="68"/>
      <c r="LM1060" s="68"/>
      <c r="LN1060" s="68"/>
      <c r="LO1060" s="68"/>
      <c r="LP1060" s="68"/>
      <c r="LQ1060" s="68"/>
      <c r="LR1060" s="68"/>
      <c r="LS1060" s="68"/>
      <c r="LT1060" s="68"/>
      <c r="LU1060" s="68"/>
      <c r="LV1060" s="68"/>
      <c r="LW1060" s="68"/>
      <c r="LX1060" s="68"/>
      <c r="LY1060" s="68"/>
      <c r="LZ1060" s="68"/>
      <c r="MA1060" s="68"/>
      <c r="MB1060" s="68"/>
      <c r="MC1060" s="68"/>
      <c r="MD1060" s="68"/>
      <c r="ME1060" s="68"/>
      <c r="MF1060" s="68"/>
      <c r="MG1060" s="68"/>
      <c r="MH1060" s="68"/>
      <c r="MI1060" s="68"/>
      <c r="MJ1060" s="68"/>
      <c r="MK1060" s="68"/>
      <c r="ML1060" s="68"/>
      <c r="MM1060" s="68"/>
      <c r="MN1060" s="68"/>
      <c r="MO1060" s="68"/>
      <c r="MP1060" s="68"/>
      <c r="MQ1060" s="68"/>
      <c r="MR1060" s="68"/>
      <c r="MS1060" s="68"/>
      <c r="MT1060" s="68"/>
      <c r="MU1060" s="68"/>
      <c r="MV1060" s="68"/>
      <c r="MW1060" s="68"/>
      <c r="MX1060" s="68"/>
      <c r="MY1060" s="68"/>
      <c r="MZ1060" s="68"/>
      <c r="NA1060" s="68"/>
      <c r="NB1060" s="68"/>
      <c r="NC1060" s="68"/>
      <c r="ND1060" s="68"/>
      <c r="NE1060" s="68"/>
      <c r="NF1060" s="68"/>
      <c r="NG1060" s="69"/>
      <c r="NH1060" s="69"/>
      <c r="NI1060" s="69"/>
      <c r="NJ1060" s="68"/>
      <c r="NK1060" s="67"/>
      <c r="NL1060" s="67"/>
      <c r="NM1060" s="67"/>
      <c r="NN1060" s="67"/>
      <c r="NO1060" s="67"/>
      <c r="NP1060" s="67"/>
      <c r="NQ1060" s="67"/>
      <c r="NR1060" s="67"/>
      <c r="NS1060" s="67"/>
      <c r="NT1060" s="67"/>
      <c r="NU1060" s="67"/>
      <c r="NV1060" s="68"/>
    </row>
    <row r="1061" spans="1:386" s="48" customFormat="1" x14ac:dyDescent="0.2">
      <c r="A1061" s="66"/>
      <c r="B1061" s="67"/>
      <c r="C1061" s="67"/>
      <c r="D1061" s="239"/>
      <c r="E1061" s="225"/>
      <c r="F1061" s="68"/>
      <c r="G1061" s="68"/>
      <c r="H1061" s="68"/>
      <c r="I1061" s="68"/>
      <c r="J1061" s="68"/>
      <c r="K1061" s="68"/>
      <c r="L1061" s="68"/>
      <c r="M1061" s="68"/>
      <c r="N1061" s="68"/>
      <c r="O1061" s="68"/>
      <c r="P1061" s="68"/>
      <c r="Q1061" s="68"/>
      <c r="R1061" s="68"/>
      <c r="S1061" s="68"/>
      <c r="T1061" s="68"/>
      <c r="U1061" s="68"/>
      <c r="V1061" s="68"/>
      <c r="W1061" s="68"/>
      <c r="X1061" s="68"/>
      <c r="Y1061" s="68"/>
      <c r="Z1061" s="68"/>
      <c r="AA1061" s="68"/>
      <c r="AB1061" s="68"/>
      <c r="AC1061" s="68"/>
      <c r="AD1061" s="68"/>
      <c r="AE1061" s="68"/>
      <c r="AF1061" s="68"/>
      <c r="AG1061" s="68"/>
      <c r="AH1061" s="68"/>
      <c r="AI1061" s="68"/>
      <c r="AJ1061" s="68"/>
      <c r="AK1061" s="68"/>
      <c r="AL1061" s="68"/>
      <c r="AM1061" s="68"/>
      <c r="AN1061" s="68"/>
      <c r="AO1061" s="68"/>
      <c r="AP1061" s="68"/>
      <c r="AQ1061" s="68"/>
      <c r="AR1061" s="68"/>
      <c r="AS1061" s="68"/>
      <c r="AT1061" s="68"/>
      <c r="AU1061" s="68"/>
      <c r="AV1061" s="68"/>
      <c r="AW1061" s="68"/>
      <c r="AX1061" s="68"/>
      <c r="AY1061" s="68"/>
      <c r="AZ1061" s="68"/>
      <c r="BA1061" s="68"/>
      <c r="BB1061" s="68"/>
      <c r="BC1061" s="68"/>
      <c r="BD1061" s="68"/>
      <c r="BE1061" s="68"/>
      <c r="BF1061" s="68"/>
      <c r="BG1061" s="68"/>
      <c r="BH1061" s="68"/>
      <c r="BI1061" s="68"/>
      <c r="BJ1061" s="68"/>
      <c r="BK1061" s="68"/>
      <c r="BL1061" s="68"/>
      <c r="BM1061" s="68"/>
      <c r="BN1061" s="68"/>
      <c r="BO1061" s="68"/>
      <c r="BP1061" s="68"/>
      <c r="BQ1061" s="68"/>
      <c r="BR1061" s="68"/>
      <c r="BS1061" s="68"/>
      <c r="BT1061" s="68"/>
      <c r="BU1061" s="68"/>
      <c r="BV1061" s="68"/>
      <c r="BW1061" s="68"/>
      <c r="BX1061" s="68"/>
      <c r="BY1061" s="68"/>
      <c r="BZ1061" s="68"/>
      <c r="CA1061" s="68"/>
      <c r="CB1061" s="68"/>
      <c r="CC1061" s="68"/>
      <c r="CD1061" s="68"/>
      <c r="CE1061" s="68"/>
      <c r="CF1061" s="68"/>
      <c r="CG1061" s="68"/>
      <c r="CH1061" s="68"/>
      <c r="CI1061" s="68"/>
      <c r="CJ1061" s="68"/>
      <c r="CK1061" s="68"/>
      <c r="CL1061" s="68"/>
      <c r="CM1061" s="68"/>
      <c r="CN1061" s="68"/>
      <c r="CO1061" s="68"/>
      <c r="CP1061" s="68"/>
      <c r="CQ1061" s="68"/>
      <c r="CR1061" s="68"/>
      <c r="CS1061" s="68"/>
      <c r="CT1061" s="68"/>
      <c r="CU1061" s="68"/>
      <c r="CV1061" s="68"/>
      <c r="CW1061" s="68"/>
      <c r="CX1061" s="68"/>
      <c r="CY1061" s="68"/>
      <c r="CZ1061" s="68"/>
      <c r="DA1061" s="68"/>
      <c r="DB1061" s="68"/>
      <c r="DC1061" s="68"/>
      <c r="DD1061" s="68"/>
      <c r="DE1061" s="68"/>
      <c r="DF1061" s="68"/>
      <c r="DG1061" s="68"/>
      <c r="DH1061" s="68"/>
      <c r="DI1061" s="68"/>
      <c r="DJ1061" s="68"/>
      <c r="DK1061" s="68"/>
      <c r="DL1061" s="68"/>
      <c r="DM1061" s="68"/>
      <c r="DN1061" s="68"/>
      <c r="DO1061" s="68"/>
      <c r="DP1061" s="68"/>
      <c r="DQ1061" s="68"/>
      <c r="DR1061" s="68"/>
      <c r="DS1061" s="68"/>
      <c r="DT1061" s="68"/>
      <c r="DU1061" s="68"/>
      <c r="DV1061" s="68"/>
      <c r="DW1061" s="68"/>
      <c r="DX1061" s="68"/>
      <c r="DY1061" s="68"/>
      <c r="DZ1061" s="68"/>
      <c r="EA1061" s="68"/>
      <c r="EB1061" s="68"/>
      <c r="EC1061" s="68"/>
      <c r="ED1061" s="68"/>
      <c r="EE1061" s="68"/>
      <c r="EF1061" s="68"/>
      <c r="EG1061" s="68"/>
      <c r="EH1061" s="68"/>
      <c r="EI1061" s="68"/>
      <c r="EJ1061" s="68"/>
      <c r="EK1061" s="68"/>
      <c r="EL1061" s="68"/>
      <c r="EM1061" s="68"/>
      <c r="EN1061" s="68"/>
      <c r="EO1061" s="68"/>
      <c r="EP1061" s="68"/>
      <c r="EQ1061" s="68"/>
      <c r="ER1061" s="68"/>
      <c r="ES1061" s="68"/>
      <c r="ET1061" s="68"/>
      <c r="EU1061" s="68"/>
      <c r="EV1061" s="68"/>
      <c r="EW1061" s="68"/>
      <c r="EX1061" s="68"/>
      <c r="EY1061" s="68"/>
      <c r="EZ1061" s="68"/>
      <c r="FA1061" s="68"/>
      <c r="FB1061" s="68"/>
      <c r="FC1061" s="68"/>
      <c r="FD1061" s="68"/>
      <c r="FE1061" s="68"/>
      <c r="FF1061" s="68"/>
      <c r="FG1061" s="68"/>
      <c r="FH1061" s="68"/>
      <c r="FI1061" s="68"/>
      <c r="FJ1061" s="68"/>
      <c r="FK1061" s="68"/>
      <c r="FL1061" s="68"/>
      <c r="FM1061" s="68"/>
      <c r="FN1061" s="68"/>
      <c r="FO1061" s="68"/>
      <c r="FP1061" s="68"/>
      <c r="FQ1061" s="68"/>
      <c r="FR1061" s="68"/>
      <c r="FS1061" s="68"/>
      <c r="FT1061" s="68"/>
      <c r="FU1061" s="68"/>
      <c r="FV1061" s="68"/>
      <c r="FW1061" s="68"/>
      <c r="FX1061" s="68"/>
      <c r="FY1061" s="68"/>
      <c r="FZ1061" s="68"/>
      <c r="GA1061" s="68"/>
      <c r="GB1061" s="68"/>
      <c r="GC1061" s="68"/>
      <c r="GD1061" s="68"/>
      <c r="GE1061" s="68"/>
      <c r="GF1061" s="68"/>
      <c r="GG1061" s="68"/>
      <c r="GH1061" s="68"/>
      <c r="GI1061" s="68"/>
      <c r="GJ1061" s="68"/>
      <c r="GK1061" s="68"/>
      <c r="GL1061" s="68"/>
      <c r="GM1061" s="68"/>
      <c r="GN1061" s="68"/>
      <c r="GO1061" s="68"/>
      <c r="GP1061" s="68"/>
      <c r="GQ1061" s="68"/>
      <c r="GR1061" s="68"/>
      <c r="GS1061" s="68"/>
      <c r="GT1061" s="68"/>
      <c r="GU1061" s="68"/>
      <c r="GV1061" s="68"/>
      <c r="GW1061" s="68"/>
      <c r="GX1061" s="68"/>
      <c r="GY1061" s="68"/>
      <c r="GZ1061" s="68"/>
      <c r="HA1061" s="68"/>
      <c r="HB1061" s="68"/>
      <c r="HC1061" s="68"/>
      <c r="HD1061" s="68"/>
      <c r="HE1061" s="68"/>
      <c r="HF1061" s="68"/>
      <c r="HG1061" s="68"/>
      <c r="HH1061" s="68"/>
      <c r="HI1061" s="68"/>
      <c r="HJ1061" s="68"/>
      <c r="HK1061" s="68"/>
      <c r="HL1061" s="68"/>
      <c r="HM1061" s="68"/>
      <c r="HN1061" s="68"/>
      <c r="HO1061" s="68"/>
      <c r="HP1061" s="68"/>
      <c r="HQ1061" s="68"/>
      <c r="HR1061" s="68"/>
      <c r="HS1061" s="68"/>
      <c r="HT1061" s="68"/>
      <c r="HU1061" s="68"/>
      <c r="HV1061" s="68"/>
      <c r="HW1061" s="68"/>
      <c r="HX1061" s="68"/>
      <c r="HY1061" s="68"/>
      <c r="HZ1061" s="68"/>
      <c r="IA1061" s="68"/>
      <c r="IB1061" s="68"/>
      <c r="IC1061" s="68"/>
      <c r="ID1061" s="68"/>
      <c r="IE1061" s="68"/>
      <c r="IF1061" s="68"/>
      <c r="IG1061" s="68"/>
      <c r="IH1061" s="68"/>
      <c r="II1061" s="68"/>
      <c r="IJ1061" s="68"/>
      <c r="IK1061" s="68"/>
      <c r="IL1061" s="68"/>
      <c r="IM1061" s="68"/>
      <c r="IN1061" s="68"/>
      <c r="IO1061" s="68"/>
      <c r="IP1061" s="68"/>
      <c r="IQ1061" s="68"/>
      <c r="IR1061" s="68"/>
      <c r="IS1061" s="68"/>
      <c r="IT1061" s="68"/>
      <c r="IU1061" s="68"/>
      <c r="IV1061" s="68"/>
      <c r="IW1061" s="68"/>
      <c r="IX1061" s="68"/>
      <c r="IY1061" s="68"/>
      <c r="IZ1061" s="68"/>
      <c r="JA1061" s="68"/>
      <c r="JB1061" s="68"/>
      <c r="JC1061" s="68"/>
      <c r="JD1061" s="68"/>
      <c r="JE1061" s="68"/>
      <c r="JF1061" s="68"/>
      <c r="JG1061" s="68"/>
      <c r="JH1061" s="68"/>
      <c r="JI1061" s="68"/>
      <c r="JJ1061" s="68"/>
      <c r="JK1061" s="68"/>
      <c r="JL1061" s="68"/>
      <c r="JM1061" s="68"/>
      <c r="JN1061" s="68"/>
      <c r="JO1061" s="68"/>
      <c r="JP1061" s="68"/>
      <c r="JQ1061" s="68"/>
      <c r="JR1061" s="68"/>
      <c r="JS1061" s="68"/>
      <c r="JT1061" s="68"/>
      <c r="JU1061" s="68"/>
      <c r="JV1061" s="68"/>
      <c r="JW1061" s="68"/>
      <c r="JX1061" s="68"/>
      <c r="JY1061" s="68"/>
      <c r="JZ1061" s="68"/>
      <c r="KA1061" s="68"/>
      <c r="KB1061" s="68"/>
      <c r="KC1061" s="68"/>
      <c r="KD1061" s="68"/>
      <c r="KE1061" s="68"/>
      <c r="KF1061" s="68"/>
      <c r="KG1061" s="68"/>
      <c r="KH1061" s="68"/>
      <c r="KI1061" s="68"/>
      <c r="KJ1061" s="68"/>
      <c r="KK1061" s="68"/>
      <c r="KL1061" s="68"/>
      <c r="KM1061" s="68"/>
      <c r="KN1061" s="68"/>
      <c r="KO1061" s="68"/>
      <c r="KP1061" s="68"/>
      <c r="KQ1061" s="68"/>
      <c r="KR1061" s="68"/>
      <c r="KS1061" s="68"/>
      <c r="KT1061" s="68"/>
      <c r="KU1061" s="68"/>
      <c r="KV1061" s="68"/>
      <c r="KW1061" s="68"/>
      <c r="KX1061" s="68"/>
      <c r="KY1061" s="68"/>
      <c r="KZ1061" s="68"/>
      <c r="LA1061" s="68"/>
      <c r="LB1061" s="68"/>
      <c r="LC1061" s="68"/>
      <c r="LD1061" s="68"/>
      <c r="LE1061" s="68"/>
      <c r="LF1061" s="68"/>
      <c r="LG1061" s="68"/>
      <c r="LH1061" s="68"/>
      <c r="LI1061" s="68"/>
      <c r="LJ1061" s="68"/>
      <c r="LK1061" s="68"/>
      <c r="LL1061" s="68"/>
      <c r="LM1061" s="68"/>
      <c r="LN1061" s="68"/>
      <c r="LO1061" s="68"/>
      <c r="LP1061" s="68"/>
      <c r="LQ1061" s="68"/>
      <c r="LR1061" s="68"/>
      <c r="LS1061" s="68"/>
      <c r="LT1061" s="68"/>
      <c r="LU1061" s="68"/>
      <c r="LV1061" s="68"/>
      <c r="LW1061" s="68"/>
      <c r="LX1061" s="68"/>
      <c r="LY1061" s="68"/>
      <c r="LZ1061" s="68"/>
      <c r="MA1061" s="68"/>
      <c r="MB1061" s="68"/>
      <c r="MC1061" s="68"/>
      <c r="MD1061" s="68"/>
      <c r="ME1061" s="68"/>
      <c r="MF1061" s="68"/>
      <c r="MG1061" s="68"/>
      <c r="MH1061" s="68"/>
      <c r="MI1061" s="68"/>
      <c r="MJ1061" s="68"/>
      <c r="MK1061" s="68"/>
      <c r="ML1061" s="68"/>
      <c r="MM1061" s="68"/>
      <c r="MN1061" s="68"/>
      <c r="MO1061" s="68"/>
      <c r="MP1061" s="68"/>
      <c r="MQ1061" s="68"/>
      <c r="MR1061" s="68"/>
      <c r="MS1061" s="68"/>
      <c r="MT1061" s="68"/>
      <c r="MU1061" s="68"/>
      <c r="MV1061" s="68"/>
      <c r="MW1061" s="68"/>
      <c r="MX1061" s="68"/>
      <c r="MY1061" s="68"/>
      <c r="MZ1061" s="68"/>
      <c r="NA1061" s="68"/>
      <c r="NB1061" s="68"/>
      <c r="NC1061" s="68"/>
      <c r="ND1061" s="68"/>
      <c r="NE1061" s="68"/>
      <c r="NF1061" s="68"/>
      <c r="NG1061" s="69"/>
      <c r="NH1061" s="69"/>
      <c r="NI1061" s="69"/>
      <c r="NJ1061" s="68"/>
      <c r="NK1061" s="67"/>
      <c r="NL1061" s="67"/>
      <c r="NM1061" s="67"/>
      <c r="NN1061" s="67"/>
      <c r="NO1061" s="67"/>
      <c r="NP1061" s="67"/>
      <c r="NQ1061" s="67"/>
      <c r="NR1061" s="67"/>
      <c r="NS1061" s="67"/>
      <c r="NT1061" s="67"/>
      <c r="NU1061" s="67"/>
      <c r="NV1061" s="68"/>
    </row>
    <row r="1062" spans="1:386" s="48" customFormat="1" x14ac:dyDescent="0.2">
      <c r="A1062" s="66"/>
      <c r="B1062" s="67"/>
      <c r="C1062" s="67"/>
      <c r="D1062" s="239"/>
      <c r="E1062" s="225"/>
      <c r="F1062" s="68"/>
      <c r="G1062" s="68"/>
      <c r="H1062" s="68"/>
      <c r="I1062" s="68"/>
      <c r="J1062" s="68"/>
      <c r="K1062" s="68"/>
      <c r="L1062" s="68"/>
      <c r="M1062" s="68"/>
      <c r="N1062" s="68"/>
      <c r="O1062" s="68"/>
      <c r="P1062" s="68"/>
      <c r="Q1062" s="68"/>
      <c r="R1062" s="68"/>
      <c r="S1062" s="68"/>
      <c r="T1062" s="68"/>
      <c r="U1062" s="68"/>
      <c r="V1062" s="68"/>
      <c r="W1062" s="68"/>
      <c r="X1062" s="68"/>
      <c r="Y1062" s="68"/>
      <c r="Z1062" s="68"/>
      <c r="AA1062" s="68"/>
      <c r="AB1062" s="68"/>
      <c r="AC1062" s="68"/>
      <c r="AD1062" s="68"/>
      <c r="AE1062" s="68"/>
      <c r="AF1062" s="68"/>
      <c r="AG1062" s="68"/>
      <c r="AH1062" s="68"/>
      <c r="AI1062" s="68"/>
      <c r="AJ1062" s="68"/>
      <c r="AK1062" s="68"/>
      <c r="AL1062" s="68"/>
      <c r="AM1062" s="68"/>
      <c r="AN1062" s="68"/>
      <c r="AO1062" s="68"/>
      <c r="AP1062" s="68"/>
      <c r="AQ1062" s="68"/>
      <c r="AR1062" s="68"/>
      <c r="AS1062" s="68"/>
      <c r="AT1062" s="68"/>
      <c r="AU1062" s="68"/>
      <c r="AV1062" s="68"/>
      <c r="AW1062" s="68"/>
      <c r="AX1062" s="68"/>
      <c r="AY1062" s="68"/>
      <c r="AZ1062" s="68"/>
      <c r="BA1062" s="68"/>
      <c r="BB1062" s="68"/>
      <c r="BC1062" s="68"/>
      <c r="BD1062" s="68"/>
      <c r="BE1062" s="68"/>
      <c r="BF1062" s="68"/>
      <c r="BG1062" s="68"/>
      <c r="BH1062" s="68"/>
      <c r="BI1062" s="68"/>
      <c r="BJ1062" s="68"/>
      <c r="BK1062" s="68"/>
      <c r="BL1062" s="68"/>
      <c r="BM1062" s="68"/>
      <c r="BN1062" s="68"/>
      <c r="BO1062" s="68"/>
      <c r="BP1062" s="68"/>
      <c r="BQ1062" s="68"/>
      <c r="BR1062" s="68"/>
      <c r="BS1062" s="68"/>
      <c r="BT1062" s="68"/>
      <c r="BU1062" s="68"/>
      <c r="BV1062" s="68"/>
      <c r="BW1062" s="68"/>
      <c r="BX1062" s="68"/>
      <c r="BY1062" s="68"/>
      <c r="BZ1062" s="68"/>
      <c r="CA1062" s="68"/>
      <c r="CB1062" s="68"/>
      <c r="CC1062" s="68"/>
      <c r="CD1062" s="68"/>
      <c r="CE1062" s="68"/>
      <c r="CF1062" s="68"/>
      <c r="CG1062" s="68"/>
      <c r="CH1062" s="68"/>
      <c r="CI1062" s="68"/>
      <c r="CJ1062" s="68"/>
      <c r="CK1062" s="68"/>
      <c r="CL1062" s="68"/>
      <c r="CM1062" s="68"/>
      <c r="CN1062" s="68"/>
      <c r="CO1062" s="68"/>
      <c r="CP1062" s="68"/>
      <c r="CQ1062" s="68"/>
      <c r="CR1062" s="68"/>
      <c r="CS1062" s="68"/>
      <c r="CT1062" s="68"/>
      <c r="CU1062" s="68"/>
      <c r="CV1062" s="68"/>
      <c r="CW1062" s="68"/>
      <c r="CX1062" s="68"/>
      <c r="CY1062" s="68"/>
      <c r="CZ1062" s="68"/>
      <c r="DA1062" s="68"/>
      <c r="DB1062" s="68"/>
      <c r="DC1062" s="68"/>
      <c r="DD1062" s="68"/>
      <c r="DE1062" s="68"/>
      <c r="DF1062" s="68"/>
      <c r="DG1062" s="68"/>
      <c r="DH1062" s="68"/>
      <c r="DI1062" s="68"/>
      <c r="DJ1062" s="68"/>
      <c r="DK1062" s="68"/>
      <c r="DL1062" s="68"/>
      <c r="DM1062" s="68"/>
      <c r="DN1062" s="68"/>
      <c r="DO1062" s="68"/>
      <c r="DP1062" s="68"/>
      <c r="DQ1062" s="68"/>
      <c r="DR1062" s="68"/>
      <c r="DS1062" s="68"/>
      <c r="DT1062" s="68"/>
      <c r="DU1062" s="68"/>
      <c r="DV1062" s="68"/>
      <c r="DW1062" s="68"/>
      <c r="DX1062" s="68"/>
      <c r="DY1062" s="68"/>
      <c r="DZ1062" s="68"/>
      <c r="EA1062" s="68"/>
      <c r="EB1062" s="68"/>
      <c r="EC1062" s="68"/>
      <c r="ED1062" s="68"/>
      <c r="EE1062" s="68"/>
      <c r="EF1062" s="68"/>
      <c r="EG1062" s="68"/>
      <c r="EH1062" s="68"/>
      <c r="EI1062" s="68"/>
      <c r="EJ1062" s="68"/>
      <c r="EK1062" s="68"/>
      <c r="EL1062" s="68"/>
      <c r="EM1062" s="68"/>
      <c r="EN1062" s="68"/>
      <c r="EO1062" s="68"/>
      <c r="EP1062" s="68"/>
      <c r="EQ1062" s="68"/>
      <c r="ER1062" s="68"/>
      <c r="ES1062" s="68"/>
      <c r="ET1062" s="68"/>
      <c r="EU1062" s="68"/>
      <c r="EV1062" s="68"/>
      <c r="EW1062" s="68"/>
      <c r="EX1062" s="68"/>
      <c r="EY1062" s="68"/>
      <c r="EZ1062" s="68"/>
      <c r="FA1062" s="68"/>
      <c r="FB1062" s="68"/>
      <c r="FC1062" s="68"/>
      <c r="FD1062" s="68"/>
      <c r="FE1062" s="68"/>
      <c r="FF1062" s="68"/>
      <c r="FG1062" s="68"/>
      <c r="FH1062" s="68"/>
      <c r="FI1062" s="68"/>
      <c r="FJ1062" s="68"/>
      <c r="FK1062" s="68"/>
      <c r="FL1062" s="68"/>
      <c r="FM1062" s="68"/>
      <c r="FN1062" s="68"/>
      <c r="FO1062" s="68"/>
      <c r="FP1062" s="68"/>
      <c r="FQ1062" s="68"/>
      <c r="FR1062" s="68"/>
      <c r="FS1062" s="68"/>
      <c r="FT1062" s="68"/>
      <c r="FU1062" s="68"/>
      <c r="FV1062" s="68"/>
      <c r="FW1062" s="68"/>
      <c r="FX1062" s="68"/>
      <c r="FY1062" s="68"/>
      <c r="FZ1062" s="68"/>
      <c r="GA1062" s="68"/>
      <c r="GB1062" s="68"/>
      <c r="GC1062" s="68"/>
      <c r="GD1062" s="68"/>
      <c r="GE1062" s="68"/>
      <c r="GF1062" s="68"/>
      <c r="GG1062" s="68"/>
      <c r="GH1062" s="68"/>
      <c r="GI1062" s="68"/>
      <c r="GJ1062" s="68"/>
      <c r="GK1062" s="68"/>
      <c r="GL1062" s="68"/>
      <c r="GM1062" s="68"/>
      <c r="GN1062" s="68"/>
      <c r="GO1062" s="68"/>
      <c r="GP1062" s="68"/>
      <c r="GQ1062" s="68"/>
      <c r="GR1062" s="68"/>
      <c r="GS1062" s="68"/>
      <c r="GT1062" s="68"/>
      <c r="GU1062" s="68"/>
      <c r="GV1062" s="68"/>
      <c r="GW1062" s="68"/>
      <c r="GX1062" s="68"/>
      <c r="GY1062" s="68"/>
      <c r="GZ1062" s="68"/>
      <c r="HA1062" s="68"/>
      <c r="HB1062" s="68"/>
      <c r="HC1062" s="68"/>
      <c r="HD1062" s="68"/>
      <c r="HE1062" s="68"/>
      <c r="HF1062" s="68"/>
      <c r="HG1062" s="68"/>
      <c r="HH1062" s="68"/>
      <c r="HI1062" s="68"/>
      <c r="HJ1062" s="68"/>
      <c r="HK1062" s="68"/>
      <c r="HL1062" s="68"/>
      <c r="HM1062" s="68"/>
      <c r="HN1062" s="68"/>
      <c r="HO1062" s="68"/>
      <c r="HP1062" s="68"/>
      <c r="HQ1062" s="68"/>
      <c r="HR1062" s="68"/>
      <c r="HS1062" s="68"/>
      <c r="HT1062" s="68"/>
      <c r="HU1062" s="68"/>
      <c r="HV1062" s="68"/>
      <c r="HW1062" s="68"/>
      <c r="HX1062" s="68"/>
      <c r="HY1062" s="68"/>
      <c r="HZ1062" s="68"/>
      <c r="IA1062" s="68"/>
      <c r="IB1062" s="68"/>
      <c r="IC1062" s="68"/>
      <c r="ID1062" s="68"/>
      <c r="IE1062" s="68"/>
      <c r="IF1062" s="68"/>
      <c r="IG1062" s="68"/>
      <c r="IH1062" s="68"/>
      <c r="II1062" s="68"/>
      <c r="IJ1062" s="68"/>
      <c r="IK1062" s="68"/>
      <c r="IL1062" s="68"/>
      <c r="IM1062" s="68"/>
      <c r="IN1062" s="68"/>
      <c r="IO1062" s="68"/>
      <c r="IP1062" s="68"/>
      <c r="IQ1062" s="68"/>
      <c r="IR1062" s="68"/>
      <c r="IS1062" s="68"/>
      <c r="IT1062" s="68"/>
      <c r="IU1062" s="68"/>
      <c r="IV1062" s="68"/>
      <c r="IW1062" s="68"/>
      <c r="IX1062" s="68"/>
      <c r="IY1062" s="68"/>
      <c r="IZ1062" s="68"/>
      <c r="JA1062" s="68"/>
      <c r="JB1062" s="68"/>
      <c r="JC1062" s="68"/>
      <c r="JD1062" s="68"/>
      <c r="JE1062" s="68"/>
      <c r="JF1062" s="68"/>
      <c r="JG1062" s="68"/>
      <c r="JH1062" s="68"/>
      <c r="JI1062" s="68"/>
      <c r="JJ1062" s="68"/>
      <c r="JK1062" s="68"/>
      <c r="JL1062" s="68"/>
      <c r="JM1062" s="68"/>
      <c r="JN1062" s="68"/>
      <c r="JO1062" s="68"/>
      <c r="JP1062" s="68"/>
      <c r="JQ1062" s="68"/>
      <c r="JR1062" s="68"/>
      <c r="JS1062" s="68"/>
      <c r="JT1062" s="68"/>
      <c r="JU1062" s="68"/>
      <c r="JV1062" s="68"/>
      <c r="JW1062" s="68"/>
      <c r="JX1062" s="68"/>
      <c r="JY1062" s="68"/>
      <c r="JZ1062" s="68"/>
      <c r="KA1062" s="68"/>
      <c r="KB1062" s="68"/>
      <c r="KC1062" s="68"/>
      <c r="KD1062" s="68"/>
      <c r="KE1062" s="68"/>
      <c r="KF1062" s="68"/>
      <c r="KG1062" s="68"/>
      <c r="KH1062" s="68"/>
      <c r="KI1062" s="68"/>
      <c r="KJ1062" s="68"/>
      <c r="KK1062" s="68"/>
      <c r="KL1062" s="68"/>
      <c r="KM1062" s="68"/>
      <c r="KN1062" s="68"/>
      <c r="KO1062" s="68"/>
      <c r="KP1062" s="68"/>
      <c r="KQ1062" s="68"/>
      <c r="KR1062" s="68"/>
      <c r="KS1062" s="68"/>
      <c r="KT1062" s="68"/>
      <c r="KU1062" s="68"/>
      <c r="KV1062" s="68"/>
      <c r="KW1062" s="68"/>
      <c r="KX1062" s="68"/>
      <c r="KY1062" s="68"/>
      <c r="KZ1062" s="68"/>
      <c r="LA1062" s="68"/>
      <c r="LB1062" s="68"/>
      <c r="LC1062" s="68"/>
      <c r="LD1062" s="68"/>
      <c r="LE1062" s="68"/>
      <c r="LF1062" s="68"/>
      <c r="LG1062" s="68"/>
      <c r="LH1062" s="68"/>
      <c r="LI1062" s="68"/>
      <c r="LJ1062" s="68"/>
      <c r="LK1062" s="68"/>
      <c r="LL1062" s="68"/>
      <c r="LM1062" s="68"/>
      <c r="LN1062" s="68"/>
      <c r="LO1062" s="68"/>
      <c r="LP1062" s="68"/>
      <c r="LQ1062" s="68"/>
      <c r="LR1062" s="68"/>
      <c r="LS1062" s="68"/>
      <c r="LT1062" s="68"/>
      <c r="LU1062" s="68"/>
      <c r="LV1062" s="68"/>
      <c r="LW1062" s="68"/>
      <c r="LX1062" s="68"/>
      <c r="LY1062" s="68"/>
      <c r="LZ1062" s="68"/>
      <c r="MA1062" s="68"/>
      <c r="MB1062" s="68"/>
      <c r="MC1062" s="68"/>
      <c r="MD1062" s="68"/>
      <c r="ME1062" s="68"/>
      <c r="MF1062" s="68"/>
      <c r="MG1062" s="68"/>
      <c r="MH1062" s="68"/>
      <c r="MI1062" s="68"/>
      <c r="MJ1062" s="68"/>
      <c r="MK1062" s="68"/>
      <c r="ML1062" s="68"/>
      <c r="MM1062" s="68"/>
      <c r="MN1062" s="68"/>
      <c r="MO1062" s="68"/>
      <c r="MP1062" s="68"/>
      <c r="MQ1062" s="68"/>
      <c r="MR1062" s="68"/>
      <c r="MS1062" s="68"/>
      <c r="MT1062" s="68"/>
      <c r="MU1062" s="68"/>
      <c r="MV1062" s="68"/>
      <c r="MW1062" s="68"/>
      <c r="MX1062" s="68"/>
      <c r="MY1062" s="68"/>
      <c r="MZ1062" s="68"/>
      <c r="NA1062" s="68"/>
      <c r="NB1062" s="68"/>
      <c r="NC1062" s="68"/>
      <c r="ND1062" s="68"/>
      <c r="NE1062" s="68"/>
      <c r="NF1062" s="68"/>
      <c r="NG1062" s="69"/>
      <c r="NH1062" s="69"/>
      <c r="NI1062" s="69"/>
      <c r="NJ1062" s="68"/>
      <c r="NK1062" s="67"/>
      <c r="NL1062" s="67"/>
      <c r="NM1062" s="67"/>
      <c r="NN1062" s="67"/>
      <c r="NO1062" s="67"/>
      <c r="NP1062" s="67"/>
      <c r="NQ1062" s="67"/>
      <c r="NR1062" s="67"/>
      <c r="NS1062" s="67"/>
      <c r="NT1062" s="67"/>
      <c r="NU1062" s="67"/>
      <c r="NV1062" s="68"/>
    </row>
    <row r="1063" spans="1:386" s="48" customFormat="1" x14ac:dyDescent="0.2">
      <c r="A1063" s="66"/>
      <c r="B1063" s="67"/>
      <c r="C1063" s="67"/>
      <c r="D1063" s="239"/>
      <c r="E1063" s="225"/>
      <c r="F1063" s="68"/>
      <c r="G1063" s="68"/>
      <c r="H1063" s="68"/>
      <c r="I1063" s="68"/>
      <c r="J1063" s="68"/>
      <c r="K1063" s="68"/>
      <c r="L1063" s="68"/>
      <c r="M1063" s="68"/>
      <c r="N1063" s="68"/>
      <c r="O1063" s="68"/>
      <c r="P1063" s="68"/>
      <c r="Q1063" s="68"/>
      <c r="R1063" s="68"/>
      <c r="S1063" s="68"/>
      <c r="T1063" s="68"/>
      <c r="U1063" s="68"/>
      <c r="V1063" s="68"/>
      <c r="W1063" s="68"/>
      <c r="X1063" s="68"/>
      <c r="Y1063" s="68"/>
      <c r="Z1063" s="68"/>
      <c r="AA1063" s="68"/>
      <c r="AB1063" s="68"/>
      <c r="AC1063" s="68"/>
      <c r="AD1063" s="68"/>
      <c r="AE1063" s="68"/>
      <c r="AF1063" s="68"/>
      <c r="AG1063" s="68"/>
      <c r="AH1063" s="68"/>
      <c r="AI1063" s="68"/>
      <c r="AJ1063" s="68"/>
      <c r="AK1063" s="68"/>
      <c r="AL1063" s="68"/>
      <c r="AM1063" s="68"/>
      <c r="AN1063" s="68"/>
      <c r="AO1063" s="68"/>
      <c r="AP1063" s="68"/>
      <c r="AQ1063" s="68"/>
      <c r="AR1063" s="68"/>
      <c r="AS1063" s="68"/>
      <c r="AT1063" s="68"/>
      <c r="AU1063" s="68"/>
      <c r="AV1063" s="68"/>
      <c r="AW1063" s="68"/>
      <c r="AX1063" s="68"/>
      <c r="AY1063" s="68"/>
      <c r="AZ1063" s="68"/>
      <c r="BA1063" s="68"/>
      <c r="BB1063" s="68"/>
      <c r="BC1063" s="68"/>
      <c r="BD1063" s="68"/>
      <c r="BE1063" s="68"/>
      <c r="BF1063" s="68"/>
      <c r="BG1063" s="68"/>
      <c r="BH1063" s="68"/>
      <c r="BI1063" s="68"/>
      <c r="BJ1063" s="68"/>
      <c r="BK1063" s="68"/>
      <c r="BL1063" s="68"/>
      <c r="BM1063" s="68"/>
      <c r="BN1063" s="68"/>
      <c r="BO1063" s="68"/>
      <c r="BP1063" s="68"/>
      <c r="BQ1063" s="68"/>
      <c r="BR1063" s="68"/>
      <c r="BS1063" s="68"/>
      <c r="BT1063" s="68"/>
      <c r="BU1063" s="68"/>
      <c r="BV1063" s="68"/>
      <c r="BW1063" s="68"/>
      <c r="BX1063" s="68"/>
      <c r="BY1063" s="68"/>
      <c r="BZ1063" s="68"/>
      <c r="CA1063" s="68"/>
      <c r="CB1063" s="68"/>
      <c r="CC1063" s="68"/>
      <c r="CD1063" s="68"/>
      <c r="CE1063" s="68"/>
      <c r="CF1063" s="68"/>
      <c r="CG1063" s="68"/>
      <c r="CH1063" s="68"/>
      <c r="CI1063" s="68"/>
      <c r="CJ1063" s="68"/>
      <c r="CK1063" s="68"/>
      <c r="CL1063" s="68"/>
      <c r="CM1063" s="68"/>
      <c r="CN1063" s="68"/>
      <c r="CO1063" s="68"/>
      <c r="CP1063" s="68"/>
      <c r="CQ1063" s="68"/>
      <c r="CR1063" s="68"/>
      <c r="CS1063" s="68"/>
      <c r="CT1063" s="68"/>
      <c r="CU1063" s="68"/>
      <c r="CV1063" s="68"/>
      <c r="CW1063" s="68"/>
      <c r="CX1063" s="68"/>
      <c r="CY1063" s="68"/>
      <c r="CZ1063" s="68"/>
      <c r="DA1063" s="68"/>
      <c r="DB1063" s="68"/>
      <c r="DC1063" s="68"/>
      <c r="DD1063" s="68"/>
      <c r="DE1063" s="68"/>
      <c r="DF1063" s="68"/>
      <c r="DG1063" s="68"/>
      <c r="DH1063" s="68"/>
      <c r="DI1063" s="68"/>
      <c r="DJ1063" s="68"/>
      <c r="DK1063" s="68"/>
      <c r="DL1063" s="68"/>
      <c r="DM1063" s="68"/>
      <c r="DN1063" s="68"/>
      <c r="DO1063" s="68"/>
      <c r="DP1063" s="68"/>
      <c r="DQ1063" s="68"/>
      <c r="DR1063" s="68"/>
      <c r="DS1063" s="68"/>
      <c r="DT1063" s="68"/>
      <c r="DU1063" s="68"/>
      <c r="DV1063" s="68"/>
      <c r="DW1063" s="68"/>
      <c r="DX1063" s="68"/>
      <c r="DY1063" s="68"/>
      <c r="DZ1063" s="68"/>
      <c r="EA1063" s="68"/>
      <c r="EB1063" s="68"/>
      <c r="EC1063" s="68"/>
      <c r="ED1063" s="68"/>
      <c r="EE1063" s="68"/>
      <c r="EF1063" s="68"/>
      <c r="EG1063" s="68"/>
      <c r="EH1063" s="68"/>
      <c r="EI1063" s="68"/>
      <c r="EJ1063" s="68"/>
      <c r="EK1063" s="68"/>
      <c r="EL1063" s="68"/>
      <c r="EM1063" s="68"/>
      <c r="EN1063" s="68"/>
      <c r="EO1063" s="68"/>
      <c r="EP1063" s="68"/>
      <c r="EQ1063" s="68"/>
      <c r="ER1063" s="68"/>
      <c r="ES1063" s="68"/>
      <c r="ET1063" s="68"/>
      <c r="EU1063" s="68"/>
      <c r="EV1063" s="68"/>
      <c r="EW1063" s="68"/>
      <c r="EX1063" s="68"/>
      <c r="EY1063" s="68"/>
      <c r="EZ1063" s="68"/>
      <c r="FA1063" s="68"/>
      <c r="FB1063" s="68"/>
      <c r="FC1063" s="68"/>
      <c r="FD1063" s="68"/>
      <c r="FE1063" s="68"/>
      <c r="FF1063" s="68"/>
      <c r="FG1063" s="68"/>
      <c r="FH1063" s="68"/>
      <c r="FI1063" s="68"/>
      <c r="FJ1063" s="68"/>
      <c r="FK1063" s="68"/>
      <c r="FL1063" s="68"/>
      <c r="FM1063" s="68"/>
      <c r="FN1063" s="68"/>
      <c r="FO1063" s="68"/>
      <c r="FP1063" s="68"/>
      <c r="FQ1063" s="68"/>
      <c r="FR1063" s="68"/>
      <c r="FS1063" s="68"/>
      <c r="FT1063" s="68"/>
      <c r="FU1063" s="68"/>
      <c r="FV1063" s="68"/>
      <c r="FW1063" s="68"/>
      <c r="FX1063" s="68"/>
      <c r="FY1063" s="68"/>
      <c r="FZ1063" s="68"/>
      <c r="GA1063" s="68"/>
      <c r="GB1063" s="68"/>
      <c r="GC1063" s="68"/>
      <c r="GD1063" s="68"/>
      <c r="GE1063" s="68"/>
      <c r="GF1063" s="68"/>
      <c r="GG1063" s="68"/>
      <c r="GH1063" s="68"/>
      <c r="GI1063" s="68"/>
      <c r="GJ1063" s="68"/>
      <c r="GK1063" s="68"/>
      <c r="GL1063" s="68"/>
      <c r="GM1063" s="68"/>
      <c r="GN1063" s="68"/>
      <c r="GO1063" s="68"/>
      <c r="GP1063" s="68"/>
      <c r="GQ1063" s="68"/>
      <c r="GR1063" s="68"/>
      <c r="GS1063" s="68"/>
      <c r="GT1063" s="68"/>
      <c r="GU1063" s="68"/>
      <c r="GV1063" s="68"/>
      <c r="GW1063" s="68"/>
      <c r="GX1063" s="68"/>
      <c r="GY1063" s="68"/>
      <c r="GZ1063" s="68"/>
      <c r="HA1063" s="68"/>
      <c r="HB1063" s="68"/>
      <c r="HC1063" s="68"/>
      <c r="HD1063" s="68"/>
      <c r="HE1063" s="68"/>
      <c r="HF1063" s="68"/>
      <c r="HG1063" s="68"/>
      <c r="HH1063" s="68"/>
      <c r="HI1063" s="68"/>
      <c r="HJ1063" s="68"/>
      <c r="HK1063" s="68"/>
      <c r="HL1063" s="68"/>
      <c r="HM1063" s="68"/>
      <c r="HN1063" s="68"/>
      <c r="HO1063" s="68"/>
      <c r="HP1063" s="68"/>
      <c r="HQ1063" s="68"/>
      <c r="HR1063" s="68"/>
      <c r="HS1063" s="68"/>
      <c r="HT1063" s="68"/>
      <c r="HU1063" s="68"/>
      <c r="HV1063" s="68"/>
      <c r="HW1063" s="68"/>
      <c r="HX1063" s="68"/>
      <c r="HY1063" s="68"/>
      <c r="HZ1063" s="68"/>
      <c r="IA1063" s="68"/>
      <c r="IB1063" s="68"/>
      <c r="IC1063" s="68"/>
      <c r="ID1063" s="68"/>
      <c r="IE1063" s="68"/>
      <c r="IF1063" s="68"/>
      <c r="IG1063" s="68"/>
      <c r="IH1063" s="68"/>
      <c r="II1063" s="68"/>
      <c r="IJ1063" s="68"/>
      <c r="IK1063" s="68"/>
      <c r="IL1063" s="68"/>
      <c r="IM1063" s="68"/>
      <c r="IN1063" s="68"/>
      <c r="IO1063" s="68"/>
      <c r="IP1063" s="68"/>
      <c r="IQ1063" s="68"/>
      <c r="IR1063" s="68"/>
      <c r="IS1063" s="68"/>
      <c r="IT1063" s="68"/>
      <c r="IU1063" s="68"/>
      <c r="IV1063" s="68"/>
      <c r="IW1063" s="68"/>
      <c r="IX1063" s="68"/>
      <c r="IY1063" s="68"/>
      <c r="IZ1063" s="68"/>
      <c r="JA1063" s="68"/>
      <c r="JB1063" s="68"/>
      <c r="JC1063" s="68"/>
      <c r="JD1063" s="68"/>
      <c r="JE1063" s="68"/>
      <c r="JF1063" s="68"/>
      <c r="JG1063" s="68"/>
      <c r="JH1063" s="68"/>
      <c r="JI1063" s="68"/>
      <c r="JJ1063" s="68"/>
      <c r="JK1063" s="68"/>
      <c r="JL1063" s="68"/>
      <c r="JM1063" s="68"/>
      <c r="JN1063" s="68"/>
      <c r="JO1063" s="68"/>
      <c r="JP1063" s="68"/>
      <c r="JQ1063" s="68"/>
      <c r="JR1063" s="68"/>
      <c r="JS1063" s="68"/>
      <c r="JT1063" s="68"/>
      <c r="JU1063" s="68"/>
      <c r="JV1063" s="68"/>
      <c r="JW1063" s="68"/>
      <c r="JX1063" s="68"/>
      <c r="JY1063" s="68"/>
      <c r="JZ1063" s="68"/>
      <c r="KA1063" s="68"/>
      <c r="KB1063" s="68"/>
      <c r="KC1063" s="68"/>
      <c r="KD1063" s="68"/>
      <c r="KE1063" s="68"/>
      <c r="KF1063" s="68"/>
      <c r="KG1063" s="68"/>
      <c r="KH1063" s="68"/>
      <c r="KI1063" s="68"/>
      <c r="KJ1063" s="68"/>
      <c r="KK1063" s="68"/>
      <c r="KL1063" s="68"/>
      <c r="KM1063" s="68"/>
      <c r="KN1063" s="68"/>
      <c r="KO1063" s="68"/>
      <c r="KP1063" s="68"/>
      <c r="KQ1063" s="68"/>
      <c r="KR1063" s="68"/>
      <c r="KS1063" s="68"/>
      <c r="KT1063" s="68"/>
      <c r="KU1063" s="68"/>
      <c r="KV1063" s="68"/>
      <c r="KW1063" s="68"/>
      <c r="KX1063" s="68"/>
      <c r="KY1063" s="68"/>
      <c r="KZ1063" s="68"/>
      <c r="LA1063" s="68"/>
      <c r="LB1063" s="68"/>
      <c r="LC1063" s="68"/>
      <c r="LD1063" s="68"/>
      <c r="LE1063" s="68"/>
      <c r="LF1063" s="68"/>
      <c r="LG1063" s="68"/>
      <c r="LH1063" s="68"/>
      <c r="LI1063" s="68"/>
      <c r="LJ1063" s="68"/>
      <c r="LK1063" s="68"/>
      <c r="LL1063" s="68"/>
      <c r="LM1063" s="68"/>
      <c r="LN1063" s="68"/>
      <c r="LO1063" s="68"/>
      <c r="LP1063" s="68"/>
      <c r="LQ1063" s="68"/>
      <c r="LR1063" s="68"/>
      <c r="LS1063" s="68"/>
      <c r="LT1063" s="68"/>
      <c r="LU1063" s="68"/>
      <c r="LV1063" s="68"/>
      <c r="LW1063" s="68"/>
      <c r="LX1063" s="68"/>
      <c r="LY1063" s="68"/>
      <c r="LZ1063" s="68"/>
      <c r="MA1063" s="68"/>
      <c r="MB1063" s="68"/>
      <c r="MC1063" s="68"/>
      <c r="MD1063" s="68"/>
      <c r="ME1063" s="68"/>
      <c r="MF1063" s="68"/>
      <c r="MG1063" s="68"/>
      <c r="MH1063" s="68"/>
      <c r="MI1063" s="68"/>
      <c r="MJ1063" s="68"/>
      <c r="MK1063" s="68"/>
      <c r="ML1063" s="68"/>
      <c r="MM1063" s="68"/>
      <c r="MN1063" s="68"/>
      <c r="MO1063" s="68"/>
      <c r="MP1063" s="68"/>
      <c r="MQ1063" s="68"/>
      <c r="MR1063" s="68"/>
      <c r="MS1063" s="68"/>
      <c r="MT1063" s="68"/>
      <c r="MU1063" s="68"/>
      <c r="MV1063" s="68"/>
      <c r="MW1063" s="68"/>
      <c r="MX1063" s="68"/>
      <c r="MY1063" s="68"/>
      <c r="MZ1063" s="68"/>
      <c r="NA1063" s="68"/>
      <c r="NB1063" s="68"/>
      <c r="NC1063" s="68"/>
      <c r="ND1063" s="68"/>
      <c r="NE1063" s="68"/>
      <c r="NF1063" s="68"/>
      <c r="NG1063" s="69"/>
      <c r="NH1063" s="69"/>
      <c r="NI1063" s="69"/>
      <c r="NJ1063" s="68"/>
      <c r="NK1063" s="67"/>
      <c r="NL1063" s="67"/>
      <c r="NM1063" s="67"/>
      <c r="NN1063" s="67"/>
      <c r="NO1063" s="67"/>
      <c r="NP1063" s="67"/>
      <c r="NQ1063" s="67"/>
      <c r="NR1063" s="67"/>
      <c r="NS1063" s="67"/>
      <c r="NT1063" s="67"/>
      <c r="NU1063" s="67"/>
      <c r="NV1063" s="68"/>
    </row>
    <row r="1064" spans="1:386" s="48" customFormat="1" x14ac:dyDescent="0.2">
      <c r="A1064" s="66"/>
      <c r="B1064" s="67"/>
      <c r="C1064" s="67"/>
      <c r="D1064" s="239"/>
      <c r="E1064" s="225"/>
      <c r="F1064" s="68"/>
      <c r="G1064" s="68"/>
      <c r="H1064" s="68"/>
      <c r="I1064" s="68"/>
      <c r="J1064" s="68"/>
      <c r="K1064" s="68"/>
      <c r="L1064" s="68"/>
      <c r="M1064" s="68"/>
      <c r="N1064" s="68"/>
      <c r="O1064" s="68"/>
      <c r="P1064" s="68"/>
      <c r="Q1064" s="68"/>
      <c r="R1064" s="68"/>
      <c r="S1064" s="68"/>
      <c r="T1064" s="68"/>
      <c r="U1064" s="68"/>
      <c r="V1064" s="68"/>
      <c r="W1064" s="68"/>
      <c r="X1064" s="68"/>
      <c r="Y1064" s="68"/>
      <c r="Z1064" s="68"/>
      <c r="AA1064" s="68"/>
      <c r="AB1064" s="68"/>
      <c r="AC1064" s="68"/>
      <c r="AD1064" s="68"/>
      <c r="AE1064" s="68"/>
      <c r="AF1064" s="68"/>
      <c r="AG1064" s="68"/>
      <c r="AH1064" s="68"/>
      <c r="AI1064" s="68"/>
      <c r="AJ1064" s="68"/>
      <c r="AK1064" s="68"/>
      <c r="AL1064" s="68"/>
      <c r="AM1064" s="68"/>
      <c r="AN1064" s="68"/>
      <c r="AO1064" s="68"/>
      <c r="AP1064" s="68"/>
      <c r="AQ1064" s="68"/>
      <c r="AR1064" s="68"/>
      <c r="AS1064" s="68"/>
      <c r="AT1064" s="68"/>
      <c r="AU1064" s="68"/>
      <c r="AV1064" s="68"/>
      <c r="AW1064" s="68"/>
      <c r="AX1064" s="68"/>
      <c r="AY1064" s="68"/>
      <c r="AZ1064" s="68"/>
      <c r="BA1064" s="68"/>
      <c r="BB1064" s="68"/>
      <c r="BC1064" s="68"/>
      <c r="BD1064" s="68"/>
      <c r="BE1064" s="68"/>
      <c r="BF1064" s="68"/>
      <c r="BG1064" s="68"/>
      <c r="BH1064" s="68"/>
      <c r="BI1064" s="68"/>
      <c r="BJ1064" s="68"/>
      <c r="BK1064" s="68"/>
      <c r="BL1064" s="68"/>
      <c r="BM1064" s="68"/>
      <c r="BN1064" s="68"/>
      <c r="BO1064" s="68"/>
      <c r="BP1064" s="68"/>
      <c r="BQ1064" s="68"/>
      <c r="BR1064" s="68"/>
      <c r="BS1064" s="68"/>
      <c r="BT1064" s="68"/>
      <c r="BU1064" s="68"/>
      <c r="BV1064" s="68"/>
      <c r="BW1064" s="68"/>
      <c r="BX1064" s="68"/>
      <c r="BY1064" s="68"/>
      <c r="BZ1064" s="68"/>
      <c r="CA1064" s="68"/>
      <c r="CB1064" s="68"/>
      <c r="CC1064" s="68"/>
      <c r="CD1064" s="68"/>
      <c r="CE1064" s="68"/>
      <c r="CF1064" s="68"/>
      <c r="CG1064" s="68"/>
      <c r="CH1064" s="68"/>
      <c r="CI1064" s="68"/>
      <c r="CJ1064" s="68"/>
      <c r="CK1064" s="68"/>
      <c r="CL1064" s="68"/>
      <c r="CM1064" s="68"/>
      <c r="CN1064" s="68"/>
      <c r="CO1064" s="68"/>
      <c r="CP1064" s="68"/>
      <c r="CQ1064" s="68"/>
      <c r="CR1064" s="68"/>
      <c r="CS1064" s="68"/>
      <c r="CT1064" s="68"/>
      <c r="CU1064" s="68"/>
      <c r="CV1064" s="68"/>
      <c r="CW1064" s="68"/>
      <c r="CX1064" s="68"/>
      <c r="CY1064" s="68"/>
      <c r="CZ1064" s="68"/>
      <c r="DA1064" s="68"/>
      <c r="DB1064" s="68"/>
      <c r="DC1064" s="68"/>
      <c r="DD1064" s="68"/>
      <c r="DE1064" s="68"/>
      <c r="DF1064" s="68"/>
      <c r="DG1064" s="68"/>
      <c r="DH1064" s="68"/>
      <c r="DI1064" s="68"/>
      <c r="DJ1064" s="68"/>
      <c r="DK1064" s="68"/>
      <c r="DL1064" s="68"/>
      <c r="DM1064" s="68"/>
      <c r="DN1064" s="68"/>
      <c r="DO1064" s="68"/>
      <c r="DP1064" s="68"/>
      <c r="DQ1064" s="68"/>
      <c r="DR1064" s="68"/>
      <c r="DS1064" s="68"/>
      <c r="DT1064" s="68"/>
      <c r="DU1064" s="68"/>
      <c r="DV1064" s="68"/>
      <c r="DW1064" s="68"/>
      <c r="DX1064" s="68"/>
      <c r="DY1064" s="68"/>
      <c r="DZ1064" s="68"/>
      <c r="EA1064" s="68"/>
      <c r="EB1064" s="68"/>
      <c r="EC1064" s="68"/>
      <c r="ED1064" s="68"/>
      <c r="EE1064" s="68"/>
      <c r="EF1064" s="68"/>
      <c r="EG1064" s="68"/>
      <c r="EH1064" s="68"/>
      <c r="EI1064" s="68"/>
      <c r="EJ1064" s="68"/>
      <c r="EK1064" s="68"/>
      <c r="EL1064" s="68"/>
      <c r="EM1064" s="68"/>
      <c r="EN1064" s="68"/>
      <c r="EO1064" s="68"/>
      <c r="EP1064" s="68"/>
      <c r="EQ1064" s="68"/>
      <c r="ER1064" s="68"/>
      <c r="ES1064" s="68"/>
      <c r="ET1064" s="68"/>
      <c r="EU1064" s="68"/>
      <c r="EV1064" s="68"/>
      <c r="EW1064" s="68"/>
      <c r="EX1064" s="68"/>
      <c r="EY1064" s="68"/>
      <c r="EZ1064" s="68"/>
      <c r="FA1064" s="68"/>
      <c r="FB1064" s="68"/>
      <c r="FC1064" s="68"/>
      <c r="FD1064" s="68"/>
      <c r="FE1064" s="68"/>
      <c r="FF1064" s="68"/>
      <c r="FG1064" s="68"/>
      <c r="FH1064" s="68"/>
      <c r="FI1064" s="68"/>
      <c r="FJ1064" s="68"/>
      <c r="FK1064" s="68"/>
      <c r="FL1064" s="68"/>
      <c r="FM1064" s="68"/>
      <c r="FN1064" s="68"/>
      <c r="FO1064" s="68"/>
      <c r="FP1064" s="68"/>
      <c r="FQ1064" s="68"/>
      <c r="FR1064" s="68"/>
      <c r="FS1064" s="68"/>
      <c r="FT1064" s="68"/>
      <c r="FU1064" s="68"/>
      <c r="FV1064" s="68"/>
      <c r="FW1064" s="68"/>
      <c r="FX1064" s="68"/>
      <c r="FY1064" s="68"/>
      <c r="FZ1064" s="68"/>
      <c r="GA1064" s="68"/>
      <c r="GB1064" s="68"/>
      <c r="GC1064" s="68"/>
      <c r="GD1064" s="68"/>
      <c r="GE1064" s="68"/>
      <c r="GF1064" s="68"/>
      <c r="GG1064" s="68"/>
      <c r="GH1064" s="68"/>
      <c r="GI1064" s="68"/>
      <c r="GJ1064" s="68"/>
      <c r="GK1064" s="68"/>
      <c r="GL1064" s="68"/>
      <c r="GM1064" s="68"/>
      <c r="GN1064" s="68"/>
      <c r="GO1064" s="68"/>
      <c r="GP1064" s="68"/>
      <c r="GQ1064" s="68"/>
      <c r="GR1064" s="68"/>
      <c r="GS1064" s="68"/>
      <c r="GT1064" s="68"/>
      <c r="GU1064" s="68"/>
      <c r="GV1064" s="68"/>
      <c r="GW1064" s="68"/>
      <c r="GX1064" s="68"/>
      <c r="GY1064" s="68"/>
      <c r="GZ1064" s="68"/>
      <c r="HA1064" s="68"/>
      <c r="HB1064" s="68"/>
      <c r="HC1064" s="68"/>
      <c r="HD1064" s="68"/>
      <c r="HE1064" s="68"/>
      <c r="HF1064" s="68"/>
      <c r="HG1064" s="68"/>
      <c r="HH1064" s="68"/>
      <c r="HI1064" s="68"/>
      <c r="HJ1064" s="68"/>
      <c r="HK1064" s="68"/>
      <c r="HL1064" s="68"/>
      <c r="HM1064" s="68"/>
      <c r="HN1064" s="68"/>
      <c r="HO1064" s="68"/>
      <c r="HP1064" s="68"/>
      <c r="HQ1064" s="68"/>
      <c r="HR1064" s="68"/>
      <c r="HS1064" s="68"/>
      <c r="HT1064" s="68"/>
      <c r="HU1064" s="68"/>
      <c r="HV1064" s="68"/>
      <c r="HW1064" s="68"/>
      <c r="HX1064" s="68"/>
      <c r="HY1064" s="68"/>
      <c r="HZ1064" s="68"/>
      <c r="IA1064" s="68"/>
      <c r="IB1064" s="68"/>
      <c r="IC1064" s="68"/>
      <c r="ID1064" s="68"/>
      <c r="IE1064" s="68"/>
      <c r="IF1064" s="68"/>
      <c r="IG1064" s="68"/>
      <c r="IH1064" s="68"/>
      <c r="II1064" s="68"/>
      <c r="IJ1064" s="68"/>
      <c r="IK1064" s="68"/>
      <c r="IL1064" s="68"/>
      <c r="IM1064" s="68"/>
      <c r="IN1064" s="68"/>
      <c r="IO1064" s="68"/>
      <c r="IP1064" s="68"/>
      <c r="IQ1064" s="68"/>
      <c r="IR1064" s="68"/>
      <c r="IS1064" s="68"/>
      <c r="IT1064" s="68"/>
      <c r="IU1064" s="68"/>
      <c r="IV1064" s="68"/>
      <c r="IW1064" s="68"/>
      <c r="IX1064" s="68"/>
      <c r="IY1064" s="68"/>
      <c r="IZ1064" s="68"/>
      <c r="JA1064" s="68"/>
      <c r="JB1064" s="68"/>
      <c r="JC1064" s="68"/>
      <c r="JD1064" s="68"/>
      <c r="JE1064" s="68"/>
      <c r="JF1064" s="68"/>
      <c r="JG1064" s="68"/>
      <c r="JH1064" s="68"/>
      <c r="JI1064" s="68"/>
      <c r="JJ1064" s="68"/>
      <c r="JK1064" s="68"/>
      <c r="JL1064" s="68"/>
      <c r="JM1064" s="68"/>
      <c r="JN1064" s="68"/>
      <c r="JO1064" s="68"/>
      <c r="JP1064" s="68"/>
      <c r="JQ1064" s="68"/>
      <c r="JR1064" s="68"/>
      <c r="JS1064" s="68"/>
      <c r="JT1064" s="68"/>
      <c r="JU1064" s="68"/>
      <c r="JV1064" s="68"/>
      <c r="JW1064" s="68"/>
      <c r="JX1064" s="68"/>
      <c r="JY1064" s="68"/>
      <c r="JZ1064" s="68"/>
      <c r="KA1064" s="68"/>
      <c r="KB1064" s="68"/>
      <c r="KC1064" s="68"/>
      <c r="KD1064" s="68"/>
      <c r="KE1064" s="68"/>
      <c r="KF1064" s="68"/>
      <c r="KG1064" s="68"/>
      <c r="KH1064" s="68"/>
      <c r="KI1064" s="68"/>
      <c r="KJ1064" s="68"/>
      <c r="KK1064" s="68"/>
      <c r="KL1064" s="68"/>
      <c r="KM1064" s="68"/>
      <c r="KN1064" s="68"/>
      <c r="KO1064" s="68"/>
      <c r="KP1064" s="68"/>
      <c r="KQ1064" s="68"/>
      <c r="KR1064" s="68"/>
      <c r="KS1064" s="68"/>
      <c r="KT1064" s="68"/>
      <c r="KU1064" s="68"/>
      <c r="KV1064" s="68"/>
      <c r="KW1064" s="68"/>
      <c r="KX1064" s="68"/>
      <c r="KY1064" s="68"/>
      <c r="KZ1064" s="68"/>
      <c r="LA1064" s="68"/>
      <c r="LB1064" s="68"/>
      <c r="LC1064" s="68"/>
      <c r="LD1064" s="68"/>
      <c r="LE1064" s="68"/>
      <c r="LF1064" s="68"/>
      <c r="LG1064" s="68"/>
      <c r="LH1064" s="68"/>
      <c r="LI1064" s="68"/>
      <c r="LJ1064" s="68"/>
      <c r="LK1064" s="68"/>
      <c r="LL1064" s="68"/>
      <c r="LM1064" s="68"/>
      <c r="LN1064" s="68"/>
      <c r="LO1064" s="68"/>
      <c r="LP1064" s="68"/>
      <c r="LQ1064" s="68"/>
      <c r="LR1064" s="68"/>
      <c r="LS1064" s="68"/>
      <c r="LT1064" s="68"/>
      <c r="LU1064" s="68"/>
      <c r="LV1064" s="68"/>
      <c r="LW1064" s="68"/>
      <c r="LX1064" s="68"/>
      <c r="LY1064" s="68"/>
      <c r="LZ1064" s="68"/>
      <c r="MA1064" s="68"/>
      <c r="MB1064" s="68"/>
      <c r="MC1064" s="68"/>
      <c r="MD1064" s="68"/>
      <c r="ME1064" s="68"/>
      <c r="MF1064" s="68"/>
      <c r="MG1064" s="68"/>
      <c r="MH1064" s="68"/>
      <c r="MI1064" s="68"/>
      <c r="MJ1064" s="68"/>
      <c r="MK1064" s="68"/>
      <c r="ML1064" s="68"/>
      <c r="MM1064" s="68"/>
      <c r="MN1064" s="68"/>
      <c r="MO1064" s="68"/>
      <c r="MP1064" s="68"/>
      <c r="MQ1064" s="68"/>
      <c r="MR1064" s="68"/>
      <c r="MS1064" s="68"/>
      <c r="MT1064" s="68"/>
      <c r="MU1064" s="68"/>
      <c r="MV1064" s="68"/>
      <c r="MW1064" s="68"/>
      <c r="MX1064" s="68"/>
      <c r="MY1064" s="68"/>
      <c r="MZ1064" s="68"/>
      <c r="NA1064" s="68"/>
      <c r="NB1064" s="68"/>
      <c r="NC1064" s="68"/>
      <c r="ND1064" s="68"/>
      <c r="NE1064" s="68"/>
      <c r="NF1064" s="68"/>
      <c r="NG1064" s="69"/>
      <c r="NH1064" s="69"/>
      <c r="NI1064" s="69"/>
      <c r="NJ1064" s="68"/>
      <c r="NK1064" s="67"/>
      <c r="NL1064" s="67"/>
      <c r="NM1064" s="67"/>
      <c r="NN1064" s="67"/>
      <c r="NO1064" s="67"/>
      <c r="NP1064" s="67"/>
      <c r="NQ1064" s="67"/>
      <c r="NR1064" s="67"/>
      <c r="NS1064" s="67"/>
      <c r="NT1064" s="67"/>
      <c r="NU1064" s="67"/>
      <c r="NV1064" s="68"/>
    </row>
    <row r="1065" spans="1:386" s="48" customFormat="1" x14ac:dyDescent="0.2">
      <c r="A1065" s="66"/>
      <c r="B1065" s="67"/>
      <c r="C1065" s="67"/>
      <c r="D1065" s="239"/>
      <c r="E1065" s="225"/>
      <c r="F1065" s="68"/>
      <c r="G1065" s="68"/>
      <c r="H1065" s="68"/>
      <c r="I1065" s="68"/>
      <c r="J1065" s="68"/>
      <c r="K1065" s="68"/>
      <c r="L1065" s="68"/>
      <c r="M1065" s="68"/>
      <c r="N1065" s="68"/>
      <c r="O1065" s="68"/>
      <c r="P1065" s="68"/>
      <c r="Q1065" s="68"/>
      <c r="R1065" s="68"/>
      <c r="S1065" s="68"/>
      <c r="T1065" s="68"/>
      <c r="U1065" s="68"/>
      <c r="V1065" s="68"/>
      <c r="W1065" s="68"/>
      <c r="X1065" s="68"/>
      <c r="Y1065" s="68"/>
      <c r="Z1065" s="68"/>
      <c r="AA1065" s="68"/>
      <c r="AB1065" s="68"/>
      <c r="AC1065" s="68"/>
      <c r="AD1065" s="68"/>
      <c r="AE1065" s="68"/>
      <c r="AF1065" s="68"/>
      <c r="AG1065" s="68"/>
      <c r="AH1065" s="68"/>
      <c r="AI1065" s="68"/>
      <c r="AJ1065" s="68"/>
      <c r="AK1065" s="68"/>
      <c r="AL1065" s="68"/>
      <c r="AM1065" s="68"/>
      <c r="AN1065" s="68"/>
      <c r="AO1065" s="68"/>
      <c r="AP1065" s="68"/>
      <c r="AQ1065" s="68"/>
      <c r="AR1065" s="68"/>
      <c r="AS1065" s="68"/>
      <c r="AT1065" s="68"/>
      <c r="AU1065" s="68"/>
      <c r="AV1065" s="68"/>
      <c r="AW1065" s="68"/>
      <c r="AX1065" s="68"/>
      <c r="AY1065" s="68"/>
      <c r="AZ1065" s="68"/>
      <c r="BA1065" s="68"/>
      <c r="BB1065" s="68"/>
      <c r="BC1065" s="68"/>
      <c r="BD1065" s="68"/>
      <c r="BE1065" s="68"/>
      <c r="BF1065" s="68"/>
      <c r="BG1065" s="68"/>
      <c r="BH1065" s="68"/>
      <c r="BI1065" s="68"/>
      <c r="BJ1065" s="68"/>
      <c r="BK1065" s="68"/>
      <c r="BL1065" s="68"/>
      <c r="BM1065" s="68"/>
      <c r="BN1065" s="68"/>
      <c r="BO1065" s="68"/>
      <c r="BP1065" s="68"/>
      <c r="BQ1065" s="68"/>
      <c r="BR1065" s="68"/>
      <c r="BS1065" s="68"/>
      <c r="BT1065" s="68"/>
      <c r="BU1065" s="68"/>
      <c r="BV1065" s="68"/>
      <c r="BW1065" s="68"/>
      <c r="BX1065" s="68"/>
      <c r="BY1065" s="68"/>
      <c r="BZ1065" s="68"/>
      <c r="CA1065" s="68"/>
      <c r="CB1065" s="68"/>
      <c r="CC1065" s="68"/>
      <c r="CD1065" s="68"/>
      <c r="CE1065" s="68"/>
      <c r="CF1065" s="68"/>
      <c r="CG1065" s="68"/>
      <c r="CH1065" s="68"/>
      <c r="CI1065" s="68"/>
      <c r="CJ1065" s="68"/>
      <c r="CK1065" s="68"/>
      <c r="CL1065" s="68"/>
      <c r="CM1065" s="68"/>
      <c r="CN1065" s="68"/>
      <c r="CO1065" s="68"/>
      <c r="CP1065" s="68"/>
      <c r="CQ1065" s="68"/>
      <c r="CR1065" s="68"/>
      <c r="CS1065" s="68"/>
      <c r="CT1065" s="68"/>
      <c r="CU1065" s="68"/>
      <c r="CV1065" s="68"/>
      <c r="CW1065" s="68"/>
      <c r="CX1065" s="68"/>
      <c r="CY1065" s="68"/>
      <c r="CZ1065" s="68"/>
      <c r="DA1065" s="68"/>
      <c r="DB1065" s="68"/>
      <c r="DC1065" s="68"/>
      <c r="DD1065" s="68"/>
      <c r="DE1065" s="68"/>
      <c r="DF1065" s="68"/>
      <c r="DG1065" s="68"/>
      <c r="DH1065" s="68"/>
      <c r="DI1065" s="68"/>
      <c r="DJ1065" s="68"/>
      <c r="DK1065" s="68"/>
      <c r="DL1065" s="68"/>
      <c r="DM1065" s="68"/>
      <c r="DN1065" s="68"/>
      <c r="DO1065" s="68"/>
      <c r="DP1065" s="68"/>
      <c r="DQ1065" s="68"/>
      <c r="DR1065" s="68"/>
      <c r="DS1065" s="68"/>
      <c r="DT1065" s="68"/>
      <c r="DU1065" s="68"/>
      <c r="DV1065" s="68"/>
      <c r="DW1065" s="68"/>
      <c r="DX1065" s="68"/>
      <c r="DY1065" s="68"/>
      <c r="DZ1065" s="68"/>
      <c r="EA1065" s="68"/>
      <c r="EB1065" s="68"/>
      <c r="EC1065" s="68"/>
      <c r="ED1065" s="68"/>
      <c r="EE1065" s="68"/>
      <c r="EF1065" s="68"/>
      <c r="EG1065" s="68"/>
      <c r="EH1065" s="68"/>
      <c r="EI1065" s="68"/>
      <c r="EJ1065" s="68"/>
      <c r="EK1065" s="68"/>
      <c r="EL1065" s="68"/>
      <c r="EM1065" s="68"/>
      <c r="EN1065" s="68"/>
      <c r="EO1065" s="68"/>
      <c r="EP1065" s="68"/>
      <c r="EQ1065" s="68"/>
      <c r="ER1065" s="68"/>
      <c r="ES1065" s="68"/>
      <c r="ET1065" s="68"/>
      <c r="EU1065" s="68"/>
      <c r="EV1065" s="68"/>
      <c r="EW1065" s="68"/>
      <c r="EX1065" s="68"/>
      <c r="EY1065" s="68"/>
      <c r="EZ1065" s="68"/>
      <c r="FA1065" s="68"/>
      <c r="FB1065" s="68"/>
      <c r="FC1065" s="68"/>
      <c r="FD1065" s="68"/>
      <c r="FE1065" s="68"/>
      <c r="FF1065" s="68"/>
      <c r="FG1065" s="68"/>
      <c r="FH1065" s="68"/>
      <c r="FI1065" s="68"/>
      <c r="FJ1065" s="68"/>
      <c r="FK1065" s="68"/>
      <c r="FL1065" s="68"/>
      <c r="FM1065" s="68"/>
      <c r="FN1065" s="68"/>
      <c r="FO1065" s="68"/>
      <c r="FP1065" s="68"/>
      <c r="FQ1065" s="68"/>
      <c r="FR1065" s="68"/>
      <c r="FS1065" s="68"/>
      <c r="FT1065" s="68"/>
      <c r="FU1065" s="68"/>
      <c r="FV1065" s="68"/>
      <c r="FW1065" s="68"/>
      <c r="FX1065" s="68"/>
      <c r="FY1065" s="68"/>
      <c r="FZ1065" s="68"/>
      <c r="GA1065" s="68"/>
      <c r="GB1065" s="68"/>
      <c r="GC1065" s="68"/>
      <c r="GD1065" s="68"/>
      <c r="GE1065" s="68"/>
      <c r="GF1065" s="68"/>
      <c r="GG1065" s="68"/>
      <c r="GH1065" s="68"/>
      <c r="GI1065" s="68"/>
      <c r="GJ1065" s="68"/>
      <c r="GK1065" s="68"/>
      <c r="GL1065" s="68"/>
      <c r="GM1065" s="68"/>
      <c r="GN1065" s="68"/>
      <c r="GO1065" s="68"/>
      <c r="GP1065" s="68"/>
      <c r="GQ1065" s="68"/>
      <c r="GR1065" s="68"/>
      <c r="GS1065" s="68"/>
      <c r="GT1065" s="68"/>
      <c r="GU1065" s="68"/>
      <c r="GV1065" s="68"/>
      <c r="GW1065" s="68"/>
      <c r="GX1065" s="68"/>
      <c r="GY1065" s="68"/>
      <c r="GZ1065" s="68"/>
      <c r="HA1065" s="68"/>
      <c r="HB1065" s="68"/>
      <c r="HC1065" s="68"/>
      <c r="HD1065" s="68"/>
      <c r="HE1065" s="68"/>
      <c r="HF1065" s="68"/>
      <c r="HG1065" s="68"/>
      <c r="HH1065" s="68"/>
      <c r="HI1065" s="68"/>
      <c r="HJ1065" s="68"/>
      <c r="HK1065" s="68"/>
      <c r="HL1065" s="68"/>
      <c r="HM1065" s="68"/>
      <c r="HN1065" s="68"/>
      <c r="HO1065" s="68"/>
      <c r="HP1065" s="68"/>
      <c r="HQ1065" s="68"/>
      <c r="HR1065" s="68"/>
      <c r="HS1065" s="68"/>
      <c r="HT1065" s="68"/>
      <c r="HU1065" s="68"/>
      <c r="HV1065" s="68"/>
      <c r="HW1065" s="68"/>
      <c r="HX1065" s="68"/>
      <c r="HY1065" s="68"/>
      <c r="HZ1065" s="68"/>
      <c r="IA1065" s="68"/>
      <c r="IB1065" s="68"/>
      <c r="IC1065" s="68"/>
      <c r="ID1065" s="68"/>
      <c r="IE1065" s="68"/>
      <c r="IF1065" s="68"/>
      <c r="IG1065" s="68"/>
      <c r="IH1065" s="68"/>
      <c r="II1065" s="68"/>
      <c r="IJ1065" s="68"/>
      <c r="IK1065" s="68"/>
      <c r="IL1065" s="68"/>
      <c r="IM1065" s="68"/>
      <c r="IN1065" s="68"/>
      <c r="IO1065" s="68"/>
      <c r="IP1065" s="68"/>
      <c r="IQ1065" s="68"/>
      <c r="IR1065" s="68"/>
      <c r="IS1065" s="68"/>
      <c r="IT1065" s="68"/>
      <c r="IU1065" s="68"/>
      <c r="IV1065" s="68"/>
      <c r="IW1065" s="68"/>
      <c r="IX1065" s="68"/>
      <c r="IY1065" s="68"/>
      <c r="IZ1065" s="68"/>
      <c r="JA1065" s="68"/>
      <c r="JB1065" s="68"/>
      <c r="JC1065" s="68"/>
      <c r="JD1065" s="68"/>
      <c r="JE1065" s="68"/>
      <c r="JF1065" s="68"/>
      <c r="JG1065" s="68"/>
      <c r="JH1065" s="68"/>
      <c r="JI1065" s="68"/>
      <c r="JJ1065" s="68"/>
      <c r="JK1065" s="68"/>
      <c r="JL1065" s="68"/>
      <c r="JM1065" s="68"/>
      <c r="JN1065" s="68"/>
      <c r="JO1065" s="68"/>
      <c r="JP1065" s="68"/>
      <c r="JQ1065" s="68"/>
      <c r="JR1065" s="68"/>
      <c r="JS1065" s="68"/>
      <c r="JT1065" s="68"/>
      <c r="JU1065" s="68"/>
      <c r="JV1065" s="68"/>
      <c r="JW1065" s="68"/>
      <c r="JX1065" s="68"/>
      <c r="JY1065" s="68"/>
      <c r="JZ1065" s="68"/>
      <c r="KA1065" s="68"/>
      <c r="KB1065" s="68"/>
      <c r="KC1065" s="68"/>
      <c r="KD1065" s="68"/>
      <c r="KE1065" s="68"/>
      <c r="KF1065" s="68"/>
      <c r="KG1065" s="68"/>
      <c r="KH1065" s="68"/>
      <c r="KI1065" s="68"/>
      <c r="KJ1065" s="68"/>
      <c r="KK1065" s="68"/>
      <c r="KL1065" s="68"/>
      <c r="KM1065" s="68"/>
      <c r="KN1065" s="68"/>
      <c r="KO1065" s="68"/>
      <c r="KP1065" s="68"/>
      <c r="KQ1065" s="68"/>
      <c r="KR1065" s="68"/>
      <c r="KS1065" s="68"/>
      <c r="KT1065" s="68"/>
      <c r="KU1065" s="68"/>
      <c r="KV1065" s="68"/>
      <c r="KW1065" s="68"/>
      <c r="KX1065" s="68"/>
      <c r="KY1065" s="68"/>
      <c r="KZ1065" s="68"/>
      <c r="LA1065" s="68"/>
      <c r="LB1065" s="68"/>
      <c r="LC1065" s="68"/>
      <c r="LD1065" s="68"/>
      <c r="LE1065" s="68"/>
      <c r="LF1065" s="68"/>
      <c r="LG1065" s="68"/>
      <c r="LH1065" s="68"/>
      <c r="LI1065" s="68"/>
      <c r="LJ1065" s="68"/>
      <c r="LK1065" s="68"/>
      <c r="LL1065" s="68"/>
      <c r="LM1065" s="68"/>
      <c r="LN1065" s="68"/>
      <c r="LO1065" s="68"/>
      <c r="LP1065" s="68"/>
      <c r="LQ1065" s="68"/>
      <c r="LR1065" s="68"/>
      <c r="LS1065" s="68"/>
      <c r="LT1065" s="68"/>
      <c r="LU1065" s="68"/>
      <c r="LV1065" s="68"/>
      <c r="LW1065" s="68"/>
      <c r="LX1065" s="68"/>
      <c r="LY1065" s="68"/>
      <c r="LZ1065" s="68"/>
      <c r="MA1065" s="68"/>
      <c r="MB1065" s="68"/>
      <c r="MC1065" s="68"/>
      <c r="MD1065" s="68"/>
      <c r="ME1065" s="68"/>
      <c r="MF1065" s="68"/>
      <c r="MG1065" s="68"/>
      <c r="MH1065" s="68"/>
      <c r="MI1065" s="68"/>
      <c r="MJ1065" s="68"/>
      <c r="MK1065" s="68"/>
      <c r="ML1065" s="68"/>
      <c r="MM1065" s="68"/>
      <c r="MN1065" s="68"/>
      <c r="MO1065" s="68"/>
      <c r="MP1065" s="68"/>
      <c r="MQ1065" s="68"/>
      <c r="MR1065" s="68"/>
      <c r="MS1065" s="68"/>
      <c r="MT1065" s="68"/>
      <c r="MU1065" s="68"/>
      <c r="MV1065" s="68"/>
      <c r="MW1065" s="68"/>
      <c r="MX1065" s="68"/>
      <c r="MY1065" s="68"/>
      <c r="MZ1065" s="68"/>
      <c r="NA1065" s="68"/>
      <c r="NB1065" s="68"/>
      <c r="NC1065" s="68"/>
      <c r="ND1065" s="68"/>
      <c r="NE1065" s="68"/>
      <c r="NF1065" s="68"/>
      <c r="NG1065" s="69"/>
      <c r="NH1065" s="69"/>
      <c r="NI1065" s="69"/>
      <c r="NJ1065" s="68"/>
      <c r="NK1065" s="67"/>
      <c r="NL1065" s="67"/>
      <c r="NM1065" s="67"/>
      <c r="NN1065" s="67"/>
      <c r="NO1065" s="67"/>
      <c r="NP1065" s="67"/>
      <c r="NQ1065" s="67"/>
      <c r="NR1065" s="67"/>
      <c r="NS1065" s="67"/>
      <c r="NT1065" s="67"/>
      <c r="NU1065" s="67"/>
      <c r="NV1065" s="68"/>
    </row>
    <row r="1066" spans="1:386" s="48" customFormat="1" x14ac:dyDescent="0.2">
      <c r="A1066" s="66"/>
      <c r="B1066" s="67"/>
      <c r="C1066" s="67"/>
      <c r="D1066" s="239"/>
      <c r="E1066" s="225"/>
      <c r="F1066" s="68"/>
      <c r="G1066" s="68"/>
      <c r="H1066" s="68"/>
      <c r="I1066" s="68"/>
      <c r="J1066" s="68"/>
      <c r="K1066" s="68"/>
      <c r="L1066" s="68"/>
      <c r="M1066" s="68"/>
      <c r="N1066" s="68"/>
      <c r="O1066" s="68"/>
      <c r="P1066" s="68"/>
      <c r="Q1066" s="68"/>
      <c r="R1066" s="68"/>
      <c r="S1066" s="68"/>
      <c r="T1066" s="68"/>
      <c r="U1066" s="68"/>
      <c r="V1066" s="68"/>
      <c r="W1066" s="68"/>
      <c r="X1066" s="68"/>
      <c r="Y1066" s="68"/>
      <c r="Z1066" s="68"/>
      <c r="AA1066" s="68"/>
      <c r="AB1066" s="68"/>
      <c r="AC1066" s="68"/>
      <c r="AD1066" s="68"/>
      <c r="AE1066" s="68"/>
      <c r="AF1066" s="68"/>
      <c r="AG1066" s="68"/>
      <c r="AH1066" s="68"/>
      <c r="AI1066" s="68"/>
      <c r="AJ1066" s="68"/>
      <c r="AK1066" s="68"/>
      <c r="AL1066" s="68"/>
      <c r="AM1066" s="68"/>
      <c r="AN1066" s="68"/>
      <c r="AO1066" s="68"/>
      <c r="AP1066" s="68"/>
      <c r="AQ1066" s="68"/>
      <c r="AR1066" s="68"/>
      <c r="AS1066" s="68"/>
      <c r="AT1066" s="68"/>
      <c r="AU1066" s="68"/>
      <c r="AV1066" s="68"/>
      <c r="AW1066" s="68"/>
      <c r="AX1066" s="68"/>
      <c r="AY1066" s="68"/>
      <c r="AZ1066" s="68"/>
      <c r="BA1066" s="68"/>
      <c r="BB1066" s="68"/>
      <c r="BC1066" s="68"/>
      <c r="BD1066" s="68"/>
      <c r="BE1066" s="68"/>
      <c r="BF1066" s="68"/>
      <c r="BG1066" s="68"/>
      <c r="BH1066" s="68"/>
      <c r="BI1066" s="68"/>
      <c r="BJ1066" s="68"/>
      <c r="BK1066" s="68"/>
      <c r="BL1066" s="68"/>
      <c r="BM1066" s="68"/>
      <c r="BN1066" s="68"/>
      <c r="BO1066" s="68"/>
      <c r="BP1066" s="68"/>
      <c r="BQ1066" s="68"/>
      <c r="BR1066" s="68"/>
      <c r="BS1066" s="68"/>
      <c r="BT1066" s="68"/>
      <c r="BU1066" s="68"/>
      <c r="BV1066" s="68"/>
      <c r="BW1066" s="68"/>
      <c r="BX1066" s="68"/>
      <c r="BY1066" s="68"/>
      <c r="BZ1066" s="68"/>
      <c r="CA1066" s="68"/>
      <c r="CB1066" s="68"/>
      <c r="CC1066" s="68"/>
      <c r="CD1066" s="68"/>
      <c r="CE1066" s="68"/>
      <c r="CF1066" s="68"/>
      <c r="CG1066" s="68"/>
      <c r="CH1066" s="68"/>
      <c r="CI1066" s="68"/>
      <c r="CJ1066" s="68"/>
      <c r="CK1066" s="68"/>
      <c r="CL1066" s="68"/>
      <c r="CM1066" s="68"/>
      <c r="CN1066" s="68"/>
      <c r="CO1066" s="68"/>
      <c r="CP1066" s="68"/>
      <c r="CQ1066" s="68"/>
      <c r="CR1066" s="68"/>
      <c r="CS1066" s="68"/>
      <c r="CT1066" s="68"/>
      <c r="CU1066" s="68"/>
      <c r="CV1066" s="68"/>
      <c r="CW1066" s="68"/>
      <c r="CX1066" s="68"/>
      <c r="CY1066" s="68"/>
      <c r="CZ1066" s="68"/>
      <c r="DA1066" s="68"/>
      <c r="DB1066" s="68"/>
      <c r="DC1066" s="68"/>
      <c r="DD1066" s="68"/>
      <c r="DE1066" s="68"/>
      <c r="DF1066" s="68"/>
      <c r="DG1066" s="68"/>
      <c r="DH1066" s="68"/>
      <c r="DI1066" s="68"/>
      <c r="DJ1066" s="68"/>
      <c r="DK1066" s="68"/>
      <c r="DL1066" s="68"/>
      <c r="DM1066" s="68"/>
      <c r="DN1066" s="68"/>
      <c r="DO1066" s="68"/>
      <c r="DP1066" s="68"/>
      <c r="DQ1066" s="68"/>
      <c r="DR1066" s="68"/>
      <c r="DS1066" s="68"/>
      <c r="DT1066" s="68"/>
      <c r="DU1066" s="68"/>
      <c r="DV1066" s="68"/>
      <c r="DW1066" s="68"/>
      <c r="DX1066" s="68"/>
      <c r="DY1066" s="68"/>
      <c r="DZ1066" s="68"/>
      <c r="EA1066" s="68"/>
      <c r="EB1066" s="68"/>
      <c r="EC1066" s="68"/>
      <c r="ED1066" s="68"/>
      <c r="EE1066" s="68"/>
      <c r="EF1066" s="68"/>
      <c r="EG1066" s="68"/>
      <c r="EH1066" s="68"/>
      <c r="EI1066" s="68"/>
      <c r="EJ1066" s="68"/>
      <c r="EK1066" s="68"/>
      <c r="EL1066" s="68"/>
      <c r="EM1066" s="68"/>
      <c r="EN1066" s="68"/>
      <c r="EO1066" s="68"/>
      <c r="EP1066" s="68"/>
      <c r="EQ1066" s="68"/>
      <c r="ER1066" s="68"/>
      <c r="ES1066" s="68"/>
      <c r="ET1066" s="68"/>
      <c r="EU1066" s="68"/>
      <c r="EV1066" s="68"/>
      <c r="EW1066" s="68"/>
      <c r="EX1066" s="68"/>
      <c r="EY1066" s="68"/>
      <c r="EZ1066" s="68"/>
      <c r="FA1066" s="68"/>
      <c r="FB1066" s="68"/>
      <c r="FC1066" s="68"/>
      <c r="FD1066" s="68"/>
      <c r="FE1066" s="68"/>
      <c r="FF1066" s="68"/>
      <c r="FG1066" s="68"/>
      <c r="FH1066" s="68"/>
      <c r="FI1066" s="68"/>
      <c r="FJ1066" s="68"/>
      <c r="FK1066" s="68"/>
      <c r="FL1066" s="68"/>
      <c r="FM1066" s="68"/>
      <c r="FN1066" s="68"/>
      <c r="FO1066" s="68"/>
      <c r="FP1066" s="68"/>
      <c r="FQ1066" s="68"/>
      <c r="FR1066" s="68"/>
      <c r="FS1066" s="68"/>
      <c r="FT1066" s="68"/>
      <c r="FU1066" s="68"/>
      <c r="FV1066" s="68"/>
      <c r="FW1066" s="68"/>
      <c r="FX1066" s="68"/>
      <c r="FY1066" s="68"/>
      <c r="FZ1066" s="68"/>
      <c r="GA1066" s="68"/>
      <c r="GB1066" s="68"/>
      <c r="GC1066" s="68"/>
      <c r="GD1066" s="68"/>
      <c r="GE1066" s="68"/>
      <c r="GF1066" s="68"/>
      <c r="GG1066" s="68"/>
      <c r="GH1066" s="68"/>
      <c r="GI1066" s="68"/>
      <c r="GJ1066" s="68"/>
      <c r="GK1066" s="68"/>
      <c r="GL1066" s="68"/>
      <c r="GM1066" s="68"/>
      <c r="GN1066" s="68"/>
      <c r="GO1066" s="68"/>
      <c r="GP1066" s="68"/>
      <c r="GQ1066" s="68"/>
      <c r="GR1066" s="68"/>
      <c r="GS1066" s="68"/>
      <c r="GT1066" s="68"/>
      <c r="GU1066" s="68"/>
      <c r="GV1066" s="68"/>
      <c r="GW1066" s="68"/>
      <c r="GX1066" s="68"/>
      <c r="GY1066" s="68"/>
      <c r="GZ1066" s="68"/>
      <c r="HA1066" s="68"/>
      <c r="HB1066" s="68"/>
      <c r="HC1066" s="68"/>
      <c r="HD1066" s="68"/>
      <c r="HE1066" s="68"/>
      <c r="HF1066" s="68"/>
      <c r="HG1066" s="68"/>
      <c r="HH1066" s="68"/>
      <c r="HI1066" s="68"/>
      <c r="HJ1066" s="68"/>
      <c r="HK1066" s="68"/>
      <c r="HL1066" s="68"/>
      <c r="HM1066" s="68"/>
      <c r="HN1066" s="68"/>
      <c r="HO1066" s="68"/>
      <c r="HP1066" s="68"/>
      <c r="HQ1066" s="68"/>
      <c r="HR1066" s="68"/>
      <c r="HS1066" s="68"/>
      <c r="HT1066" s="68"/>
      <c r="HU1066" s="68"/>
      <c r="HV1066" s="68"/>
      <c r="HW1066" s="68"/>
      <c r="HX1066" s="68"/>
      <c r="HY1066" s="68"/>
      <c r="HZ1066" s="68"/>
      <c r="IA1066" s="68"/>
      <c r="IB1066" s="68"/>
      <c r="IC1066" s="68"/>
      <c r="ID1066" s="68"/>
      <c r="IE1066" s="68"/>
      <c r="IF1066" s="68"/>
      <c r="IG1066" s="68"/>
      <c r="IH1066" s="68"/>
      <c r="II1066" s="68"/>
      <c r="IJ1066" s="68"/>
      <c r="IK1066" s="68"/>
      <c r="IL1066" s="68"/>
      <c r="IM1066" s="68"/>
      <c r="IN1066" s="68"/>
      <c r="IO1066" s="68"/>
      <c r="IP1066" s="68"/>
      <c r="IQ1066" s="68"/>
      <c r="IR1066" s="68"/>
      <c r="IS1066" s="68"/>
      <c r="IT1066" s="68"/>
      <c r="IU1066" s="68"/>
      <c r="IV1066" s="68"/>
      <c r="IW1066" s="68"/>
      <c r="IX1066" s="68"/>
      <c r="IY1066" s="68"/>
      <c r="IZ1066" s="68"/>
      <c r="JA1066" s="68"/>
      <c r="JB1066" s="68"/>
      <c r="JC1066" s="68"/>
      <c r="JD1066" s="68"/>
      <c r="JE1066" s="68"/>
      <c r="JF1066" s="68"/>
      <c r="JG1066" s="68"/>
      <c r="JH1066" s="68"/>
      <c r="JI1066" s="68"/>
      <c r="JJ1066" s="68"/>
      <c r="JK1066" s="68"/>
      <c r="JL1066" s="68"/>
      <c r="JM1066" s="68"/>
      <c r="JN1066" s="68"/>
      <c r="JO1066" s="68"/>
      <c r="JP1066" s="68"/>
      <c r="JQ1066" s="68"/>
      <c r="JR1066" s="68"/>
      <c r="JS1066" s="68"/>
      <c r="JT1066" s="68"/>
      <c r="JU1066" s="68"/>
      <c r="JV1066" s="68"/>
      <c r="JW1066" s="68"/>
      <c r="JX1066" s="68"/>
      <c r="JY1066" s="68"/>
      <c r="JZ1066" s="68"/>
      <c r="KA1066" s="68"/>
      <c r="KB1066" s="68"/>
      <c r="KC1066" s="68"/>
      <c r="KD1066" s="68"/>
      <c r="KE1066" s="68"/>
      <c r="KF1066" s="68"/>
      <c r="KG1066" s="68"/>
      <c r="KH1066" s="68"/>
      <c r="KI1066" s="68"/>
      <c r="KJ1066" s="68"/>
      <c r="KK1066" s="68"/>
      <c r="KL1066" s="68"/>
      <c r="KM1066" s="68"/>
      <c r="KN1066" s="68"/>
      <c r="KO1066" s="68"/>
      <c r="KP1066" s="68"/>
      <c r="KQ1066" s="68"/>
      <c r="KR1066" s="68"/>
      <c r="KS1066" s="68"/>
      <c r="KT1066" s="68"/>
      <c r="KU1066" s="68"/>
      <c r="KV1066" s="68"/>
      <c r="KW1066" s="68"/>
      <c r="KX1066" s="68"/>
      <c r="KY1066" s="68"/>
      <c r="KZ1066" s="68"/>
      <c r="LA1066" s="68"/>
      <c r="LB1066" s="68"/>
      <c r="LC1066" s="68"/>
      <c r="LD1066" s="68"/>
      <c r="LE1066" s="68"/>
      <c r="LF1066" s="68"/>
      <c r="LG1066" s="68"/>
      <c r="LH1066" s="68"/>
      <c r="LI1066" s="68"/>
      <c r="LJ1066" s="68"/>
      <c r="LK1066" s="68"/>
      <c r="LL1066" s="68"/>
      <c r="LM1066" s="68"/>
      <c r="LN1066" s="68"/>
      <c r="LO1066" s="68"/>
      <c r="LP1066" s="68"/>
      <c r="LQ1066" s="68"/>
      <c r="LR1066" s="68"/>
      <c r="LS1066" s="68"/>
      <c r="LT1066" s="68"/>
      <c r="LU1066" s="68"/>
      <c r="LV1066" s="68"/>
      <c r="LW1066" s="68"/>
      <c r="LX1066" s="68"/>
      <c r="LY1066" s="68"/>
      <c r="LZ1066" s="68"/>
      <c r="MA1066" s="68"/>
      <c r="MB1066" s="68"/>
      <c r="MC1066" s="68"/>
      <c r="MD1066" s="68"/>
      <c r="ME1066" s="68"/>
      <c r="MF1066" s="68"/>
      <c r="MG1066" s="68"/>
      <c r="MH1066" s="68"/>
      <c r="MI1066" s="68"/>
      <c r="MJ1066" s="68"/>
      <c r="MK1066" s="68"/>
      <c r="ML1066" s="68"/>
      <c r="MM1066" s="68"/>
      <c r="MN1066" s="68"/>
      <c r="MO1066" s="68"/>
      <c r="MP1066" s="68"/>
      <c r="MQ1066" s="68"/>
      <c r="MR1066" s="68"/>
      <c r="MS1066" s="68"/>
      <c r="MT1066" s="68"/>
      <c r="MU1066" s="68"/>
      <c r="MV1066" s="68"/>
      <c r="MW1066" s="68"/>
      <c r="MX1066" s="68"/>
      <c r="MY1066" s="68"/>
      <c r="MZ1066" s="68"/>
      <c r="NA1066" s="68"/>
      <c r="NB1066" s="68"/>
      <c r="NC1066" s="68"/>
      <c r="ND1066" s="68"/>
      <c r="NE1066" s="68"/>
      <c r="NF1066" s="68"/>
      <c r="NG1066" s="69"/>
      <c r="NH1066" s="69"/>
      <c r="NI1066" s="69"/>
      <c r="NJ1066" s="68"/>
      <c r="NK1066" s="67"/>
      <c r="NL1066" s="67"/>
      <c r="NM1066" s="67"/>
      <c r="NN1066" s="67"/>
      <c r="NO1066" s="67"/>
      <c r="NP1066" s="67"/>
      <c r="NQ1066" s="67"/>
      <c r="NR1066" s="67"/>
      <c r="NS1066" s="67"/>
      <c r="NT1066" s="67"/>
      <c r="NU1066" s="67"/>
      <c r="NV1066" s="68"/>
    </row>
    <row r="1067" spans="1:386" s="48" customFormat="1" x14ac:dyDescent="0.2">
      <c r="A1067" s="66"/>
      <c r="B1067" s="67"/>
      <c r="C1067" s="67"/>
      <c r="D1067" s="239"/>
      <c r="E1067" s="225"/>
      <c r="F1067" s="68"/>
      <c r="G1067" s="68"/>
      <c r="H1067" s="68"/>
      <c r="I1067" s="68"/>
      <c r="J1067" s="68"/>
      <c r="K1067" s="68"/>
      <c r="L1067" s="68"/>
      <c r="M1067" s="68"/>
      <c r="N1067" s="68"/>
      <c r="O1067" s="68"/>
      <c r="P1067" s="68"/>
      <c r="Q1067" s="68"/>
      <c r="R1067" s="68"/>
      <c r="S1067" s="68"/>
      <c r="T1067" s="68"/>
      <c r="U1067" s="68"/>
      <c r="V1067" s="68"/>
      <c r="W1067" s="68"/>
      <c r="X1067" s="68"/>
      <c r="Y1067" s="68"/>
      <c r="Z1067" s="68"/>
      <c r="AA1067" s="68"/>
      <c r="AB1067" s="68"/>
      <c r="AC1067" s="68"/>
      <c r="AD1067" s="68"/>
      <c r="AE1067" s="68"/>
      <c r="AF1067" s="68"/>
      <c r="AG1067" s="68"/>
      <c r="AH1067" s="68"/>
      <c r="AI1067" s="68"/>
      <c r="AJ1067" s="68"/>
      <c r="AK1067" s="68"/>
      <c r="AL1067" s="68"/>
      <c r="AM1067" s="68"/>
      <c r="AN1067" s="68"/>
      <c r="AO1067" s="68"/>
      <c r="AP1067" s="68"/>
      <c r="AQ1067" s="68"/>
      <c r="AR1067" s="68"/>
      <c r="AS1067" s="68"/>
      <c r="AT1067" s="68"/>
      <c r="AU1067" s="68"/>
      <c r="AV1067" s="68"/>
      <c r="AW1067" s="68"/>
      <c r="AX1067" s="68"/>
      <c r="AY1067" s="68"/>
      <c r="AZ1067" s="68"/>
      <c r="BA1067" s="68"/>
      <c r="BB1067" s="68"/>
      <c r="BC1067" s="68"/>
      <c r="BD1067" s="68"/>
      <c r="BE1067" s="68"/>
      <c r="BF1067" s="68"/>
      <c r="BG1067" s="68"/>
      <c r="BH1067" s="68"/>
      <c r="BI1067" s="68"/>
      <c r="BJ1067" s="68"/>
      <c r="BK1067" s="68"/>
      <c r="BL1067" s="68"/>
      <c r="BM1067" s="68"/>
      <c r="BN1067" s="68"/>
      <c r="BO1067" s="68"/>
      <c r="BP1067" s="68"/>
      <c r="BQ1067" s="68"/>
      <c r="BR1067" s="68"/>
      <c r="BS1067" s="68"/>
      <c r="BT1067" s="68"/>
      <c r="BU1067" s="68"/>
      <c r="BV1067" s="68"/>
      <c r="BW1067" s="68"/>
      <c r="BX1067" s="68"/>
      <c r="BY1067" s="68"/>
      <c r="BZ1067" s="68"/>
      <c r="CA1067" s="68"/>
      <c r="CB1067" s="68"/>
      <c r="CC1067" s="68"/>
      <c r="CD1067" s="68"/>
      <c r="CE1067" s="68"/>
      <c r="CF1067" s="68"/>
      <c r="CG1067" s="68"/>
      <c r="CH1067" s="68"/>
      <c r="CI1067" s="68"/>
      <c r="CJ1067" s="68"/>
      <c r="CK1067" s="68"/>
      <c r="CL1067" s="68"/>
      <c r="CM1067" s="68"/>
      <c r="CN1067" s="68"/>
      <c r="CO1067" s="68"/>
      <c r="CP1067" s="68"/>
      <c r="CQ1067" s="68"/>
      <c r="CR1067" s="68"/>
      <c r="CS1067" s="68"/>
      <c r="CT1067" s="68"/>
      <c r="CU1067" s="68"/>
      <c r="CV1067" s="68"/>
      <c r="CW1067" s="68"/>
      <c r="CX1067" s="68"/>
      <c r="CY1067" s="68"/>
      <c r="CZ1067" s="68"/>
      <c r="DA1067" s="68"/>
      <c r="DB1067" s="68"/>
      <c r="DC1067" s="68"/>
      <c r="DD1067" s="68"/>
      <c r="DE1067" s="68"/>
      <c r="DF1067" s="68"/>
      <c r="DG1067" s="68"/>
      <c r="DH1067" s="68"/>
      <c r="DI1067" s="68"/>
      <c r="DJ1067" s="68"/>
      <c r="DK1067" s="68"/>
      <c r="DL1067" s="68"/>
      <c r="DM1067" s="68"/>
      <c r="DN1067" s="68"/>
      <c r="DO1067" s="68"/>
      <c r="DP1067" s="68"/>
      <c r="DQ1067" s="68"/>
      <c r="DR1067" s="68"/>
      <c r="DS1067" s="68"/>
      <c r="DT1067" s="68"/>
      <c r="DU1067" s="68"/>
      <c r="DV1067" s="68"/>
      <c r="DW1067" s="68"/>
      <c r="DX1067" s="68"/>
      <c r="DY1067" s="68"/>
      <c r="DZ1067" s="68"/>
      <c r="EA1067" s="68"/>
      <c r="EB1067" s="68"/>
      <c r="EC1067" s="68"/>
      <c r="ED1067" s="68"/>
      <c r="EE1067" s="68"/>
      <c r="EF1067" s="68"/>
      <c r="EG1067" s="68"/>
      <c r="EH1067" s="68"/>
      <c r="EI1067" s="68"/>
      <c r="EJ1067" s="68"/>
      <c r="EK1067" s="68"/>
      <c r="EL1067" s="68"/>
      <c r="EM1067" s="68"/>
      <c r="EN1067" s="68"/>
      <c r="EO1067" s="68"/>
      <c r="EP1067" s="68"/>
      <c r="EQ1067" s="68"/>
      <c r="ER1067" s="68"/>
      <c r="ES1067" s="68"/>
      <c r="ET1067" s="68"/>
      <c r="EU1067" s="68"/>
      <c r="EV1067" s="68"/>
      <c r="EW1067" s="68"/>
      <c r="EX1067" s="68"/>
      <c r="EY1067" s="68"/>
      <c r="EZ1067" s="68"/>
      <c r="FA1067" s="68"/>
      <c r="FB1067" s="68"/>
      <c r="FC1067" s="68"/>
      <c r="FD1067" s="68"/>
      <c r="FE1067" s="68"/>
      <c r="FF1067" s="68"/>
      <c r="FG1067" s="68"/>
      <c r="FH1067" s="68"/>
      <c r="FI1067" s="68"/>
      <c r="FJ1067" s="68"/>
      <c r="FK1067" s="68"/>
      <c r="FL1067" s="68"/>
      <c r="FM1067" s="68"/>
      <c r="FN1067" s="68"/>
      <c r="FO1067" s="68"/>
      <c r="FP1067" s="68"/>
      <c r="FQ1067" s="68"/>
      <c r="FR1067" s="68"/>
      <c r="FS1067" s="68"/>
      <c r="FT1067" s="68"/>
      <c r="FU1067" s="68"/>
      <c r="FV1067" s="68"/>
      <c r="FW1067" s="68"/>
      <c r="FX1067" s="68"/>
      <c r="FY1067" s="68"/>
      <c r="FZ1067" s="68"/>
      <c r="GA1067" s="68"/>
      <c r="GB1067" s="68"/>
      <c r="GC1067" s="68"/>
      <c r="GD1067" s="68"/>
      <c r="GE1067" s="68"/>
      <c r="GF1067" s="68"/>
      <c r="GG1067" s="68"/>
      <c r="GH1067" s="68"/>
      <c r="GI1067" s="68"/>
      <c r="GJ1067" s="68"/>
      <c r="GK1067" s="68"/>
      <c r="GL1067" s="68"/>
      <c r="GM1067" s="68"/>
      <c r="GN1067" s="68"/>
      <c r="GO1067" s="68"/>
      <c r="GP1067" s="68"/>
      <c r="GQ1067" s="68"/>
      <c r="GR1067" s="68"/>
      <c r="GS1067" s="68"/>
      <c r="GT1067" s="68"/>
      <c r="GU1067" s="68"/>
      <c r="GV1067" s="68"/>
      <c r="GW1067" s="68"/>
      <c r="GX1067" s="68"/>
      <c r="GY1067" s="68"/>
      <c r="GZ1067" s="68"/>
      <c r="HA1067" s="68"/>
      <c r="HB1067" s="68"/>
      <c r="HC1067" s="68"/>
      <c r="HD1067" s="68"/>
      <c r="HE1067" s="68"/>
      <c r="HF1067" s="68"/>
      <c r="HG1067" s="68"/>
      <c r="HH1067" s="68"/>
      <c r="HI1067" s="68"/>
      <c r="HJ1067" s="68"/>
      <c r="HK1067" s="68"/>
      <c r="HL1067" s="68"/>
      <c r="HM1067" s="68"/>
      <c r="HN1067" s="68"/>
      <c r="HO1067" s="68"/>
      <c r="HP1067" s="68"/>
      <c r="HQ1067" s="68"/>
      <c r="HR1067" s="68"/>
      <c r="HS1067" s="68"/>
      <c r="HT1067" s="68"/>
      <c r="HU1067" s="68"/>
      <c r="HV1067" s="68"/>
      <c r="HW1067" s="68"/>
      <c r="HX1067" s="68"/>
      <c r="HY1067" s="68"/>
      <c r="HZ1067" s="68"/>
      <c r="IA1067" s="68"/>
      <c r="IB1067" s="68"/>
      <c r="IC1067" s="68"/>
      <c r="ID1067" s="68"/>
      <c r="IE1067" s="68"/>
      <c r="IF1067" s="68"/>
      <c r="IG1067" s="68"/>
      <c r="IH1067" s="68"/>
      <c r="II1067" s="68"/>
      <c r="IJ1067" s="68"/>
      <c r="IK1067" s="68"/>
      <c r="IL1067" s="68"/>
      <c r="IM1067" s="68"/>
      <c r="IN1067" s="68"/>
      <c r="IO1067" s="68"/>
      <c r="IP1067" s="68"/>
      <c r="IQ1067" s="68"/>
      <c r="IR1067" s="68"/>
      <c r="IS1067" s="68"/>
      <c r="IT1067" s="68"/>
      <c r="IU1067" s="68"/>
      <c r="IV1067" s="68"/>
      <c r="IW1067" s="68"/>
      <c r="IX1067" s="68"/>
      <c r="IY1067" s="68"/>
      <c r="IZ1067" s="68"/>
      <c r="JA1067" s="68"/>
      <c r="JB1067" s="68"/>
      <c r="JC1067" s="68"/>
      <c r="JD1067" s="68"/>
      <c r="JE1067" s="68"/>
      <c r="JF1067" s="68"/>
      <c r="JG1067" s="68"/>
      <c r="JH1067" s="68"/>
      <c r="JI1067" s="68"/>
      <c r="JJ1067" s="68"/>
      <c r="JK1067" s="68"/>
      <c r="JL1067" s="68"/>
      <c r="JM1067" s="68"/>
      <c r="JN1067" s="68"/>
      <c r="JO1067" s="68"/>
      <c r="JP1067" s="68"/>
      <c r="JQ1067" s="68"/>
      <c r="JR1067" s="68"/>
      <c r="JS1067" s="68"/>
      <c r="JT1067" s="68"/>
      <c r="JU1067" s="68"/>
      <c r="JV1067" s="68"/>
      <c r="JW1067" s="68"/>
      <c r="JX1067" s="68"/>
      <c r="JY1067" s="68"/>
      <c r="JZ1067" s="68"/>
      <c r="KA1067" s="68"/>
      <c r="KB1067" s="68"/>
      <c r="KC1067" s="68"/>
      <c r="KD1067" s="68"/>
      <c r="KE1067" s="68"/>
      <c r="KF1067" s="68"/>
      <c r="KG1067" s="68"/>
      <c r="KH1067" s="68"/>
      <c r="KI1067" s="68"/>
      <c r="KJ1067" s="68"/>
      <c r="KK1067" s="68"/>
      <c r="KL1067" s="68"/>
      <c r="KM1067" s="68"/>
      <c r="KN1067" s="68"/>
      <c r="KO1067" s="68"/>
      <c r="KP1067" s="68"/>
      <c r="KQ1067" s="68"/>
      <c r="KR1067" s="68"/>
      <c r="KS1067" s="68"/>
      <c r="KT1067" s="68"/>
      <c r="KU1067" s="68"/>
      <c r="KV1067" s="68"/>
      <c r="KW1067" s="68"/>
      <c r="KX1067" s="68"/>
      <c r="KY1067" s="68"/>
      <c r="KZ1067" s="68"/>
      <c r="LA1067" s="68"/>
      <c r="LB1067" s="68"/>
      <c r="LC1067" s="68"/>
      <c r="LD1067" s="68"/>
      <c r="LE1067" s="68"/>
      <c r="LF1067" s="68"/>
      <c r="LG1067" s="68"/>
      <c r="LH1067" s="68"/>
      <c r="LI1067" s="68"/>
      <c r="LJ1067" s="68"/>
      <c r="LK1067" s="68"/>
      <c r="LL1067" s="68"/>
      <c r="LM1067" s="68"/>
      <c r="LN1067" s="68"/>
      <c r="LO1067" s="68"/>
      <c r="LP1067" s="68"/>
      <c r="LQ1067" s="68"/>
      <c r="LR1067" s="68"/>
      <c r="LS1067" s="68"/>
      <c r="LT1067" s="68"/>
      <c r="LU1067" s="68"/>
      <c r="LV1067" s="68"/>
      <c r="LW1067" s="68"/>
      <c r="LX1067" s="68"/>
      <c r="LY1067" s="68"/>
      <c r="LZ1067" s="68"/>
      <c r="MA1067" s="68"/>
      <c r="MB1067" s="68"/>
      <c r="MC1067" s="68"/>
      <c r="MD1067" s="68"/>
      <c r="ME1067" s="68"/>
      <c r="MF1067" s="68"/>
      <c r="MG1067" s="68"/>
      <c r="MH1067" s="68"/>
      <c r="MI1067" s="68"/>
      <c r="MJ1067" s="68"/>
      <c r="MK1067" s="68"/>
      <c r="ML1067" s="68"/>
      <c r="MM1067" s="68"/>
      <c r="MN1067" s="68"/>
      <c r="MO1067" s="68"/>
      <c r="MP1067" s="68"/>
      <c r="MQ1067" s="68"/>
      <c r="MR1067" s="68"/>
      <c r="MS1067" s="68"/>
      <c r="MT1067" s="68"/>
      <c r="MU1067" s="68"/>
      <c r="MV1067" s="68"/>
      <c r="MW1067" s="68"/>
      <c r="MX1067" s="68"/>
      <c r="MY1067" s="68"/>
      <c r="MZ1067" s="68"/>
      <c r="NA1067" s="68"/>
      <c r="NB1067" s="68"/>
      <c r="NC1067" s="68"/>
      <c r="ND1067" s="68"/>
      <c r="NE1067" s="68"/>
      <c r="NF1067" s="68"/>
      <c r="NG1067" s="69"/>
      <c r="NH1067" s="69"/>
      <c r="NI1067" s="69"/>
      <c r="NJ1067" s="68"/>
      <c r="NK1067" s="67"/>
      <c r="NL1067" s="67"/>
      <c r="NM1067" s="67"/>
      <c r="NN1067" s="67"/>
      <c r="NO1067" s="67"/>
      <c r="NP1067" s="67"/>
      <c r="NQ1067" s="67"/>
      <c r="NR1067" s="67"/>
      <c r="NS1067" s="67"/>
      <c r="NT1067" s="67"/>
      <c r="NU1067" s="67"/>
      <c r="NV1067" s="68"/>
    </row>
    <row r="1068" spans="1:386" s="48" customFormat="1" x14ac:dyDescent="0.2">
      <c r="A1068" s="66"/>
      <c r="B1068" s="67"/>
      <c r="C1068" s="67"/>
      <c r="D1068" s="239"/>
      <c r="E1068" s="225"/>
      <c r="F1068" s="68"/>
      <c r="G1068" s="68"/>
      <c r="H1068" s="68"/>
      <c r="I1068" s="68"/>
      <c r="J1068" s="68"/>
      <c r="K1068" s="68"/>
      <c r="L1068" s="68"/>
      <c r="M1068" s="68"/>
      <c r="N1068" s="68"/>
      <c r="O1068" s="68"/>
      <c r="P1068" s="68"/>
      <c r="Q1068" s="68"/>
      <c r="R1068" s="68"/>
      <c r="S1068" s="68"/>
      <c r="T1068" s="68"/>
      <c r="U1068" s="68"/>
      <c r="V1068" s="68"/>
      <c r="W1068" s="68"/>
      <c r="X1068" s="68"/>
      <c r="Y1068" s="68"/>
      <c r="Z1068" s="68"/>
      <c r="AA1068" s="68"/>
      <c r="AB1068" s="68"/>
      <c r="AC1068" s="68"/>
      <c r="AD1068" s="68"/>
      <c r="AE1068" s="68"/>
      <c r="AF1068" s="68"/>
      <c r="AG1068" s="68"/>
      <c r="AH1068" s="68"/>
      <c r="AI1068" s="68"/>
      <c r="AJ1068" s="68"/>
      <c r="AK1068" s="68"/>
      <c r="AL1068" s="68"/>
      <c r="AM1068" s="68"/>
      <c r="AN1068" s="68"/>
      <c r="AO1068" s="68"/>
      <c r="AP1068" s="68"/>
      <c r="AQ1068" s="68"/>
      <c r="AR1068" s="68"/>
      <c r="AS1068" s="68"/>
      <c r="AT1068" s="68"/>
      <c r="AU1068" s="68"/>
      <c r="AV1068" s="68"/>
      <c r="AW1068" s="68"/>
      <c r="AX1068" s="68"/>
      <c r="AY1068" s="68"/>
      <c r="AZ1068" s="68"/>
      <c r="BA1068" s="68"/>
      <c r="BB1068" s="68"/>
      <c r="BC1068" s="68"/>
      <c r="BD1068" s="68"/>
      <c r="BE1068" s="68"/>
      <c r="BF1068" s="68"/>
      <c r="BG1068" s="68"/>
      <c r="BH1068" s="68"/>
      <c r="BI1068" s="68"/>
      <c r="BJ1068" s="68"/>
      <c r="BK1068" s="68"/>
      <c r="BL1068" s="68"/>
      <c r="BM1068" s="68"/>
      <c r="BN1068" s="68"/>
      <c r="BO1068" s="68"/>
      <c r="BP1068" s="68"/>
      <c r="BQ1068" s="68"/>
      <c r="BR1068" s="68"/>
      <c r="BS1068" s="68"/>
      <c r="BT1068" s="68"/>
      <c r="BU1068" s="68"/>
      <c r="BV1068" s="68"/>
      <c r="BW1068" s="68"/>
      <c r="BX1068" s="68"/>
      <c r="BY1068" s="68"/>
      <c r="BZ1068" s="68"/>
      <c r="CA1068" s="68"/>
      <c r="CB1068" s="68"/>
      <c r="CC1068" s="68"/>
      <c r="CD1068" s="68"/>
      <c r="CE1068" s="68"/>
      <c r="CF1068" s="68"/>
      <c r="CG1068" s="68"/>
      <c r="CH1068" s="68"/>
      <c r="CI1068" s="68"/>
      <c r="CJ1068" s="68"/>
      <c r="CK1068" s="68"/>
      <c r="CL1068" s="68"/>
      <c r="CM1068" s="68"/>
      <c r="CN1068" s="68"/>
      <c r="CO1068" s="68"/>
      <c r="CP1068" s="68"/>
      <c r="CQ1068" s="68"/>
      <c r="CR1068" s="68"/>
      <c r="CS1068" s="68"/>
      <c r="CT1068" s="68"/>
      <c r="CU1068" s="68"/>
      <c r="CV1068" s="68"/>
      <c r="CW1068" s="68"/>
      <c r="CX1068" s="68"/>
      <c r="CY1068" s="68"/>
      <c r="CZ1068" s="68"/>
      <c r="DA1068" s="68"/>
      <c r="DB1068" s="68"/>
      <c r="DC1068" s="68"/>
      <c r="DD1068" s="68"/>
      <c r="DE1068" s="68"/>
      <c r="DF1068" s="68"/>
      <c r="DG1068" s="68"/>
      <c r="DH1068" s="68"/>
      <c r="DI1068" s="68"/>
      <c r="DJ1068" s="68"/>
      <c r="DK1068" s="68"/>
      <c r="DL1068" s="68"/>
      <c r="DM1068" s="68"/>
      <c r="DN1068" s="68"/>
      <c r="DO1068" s="68"/>
      <c r="DP1068" s="68"/>
      <c r="DQ1068" s="68"/>
      <c r="DR1068" s="68"/>
      <c r="DS1068" s="68"/>
      <c r="DT1068" s="68"/>
      <c r="DU1068" s="68"/>
      <c r="DV1068" s="68"/>
      <c r="DW1068" s="68"/>
      <c r="DX1068" s="68"/>
      <c r="DY1068" s="68"/>
      <c r="DZ1068" s="68"/>
      <c r="EA1068" s="68"/>
      <c r="EB1068" s="68"/>
      <c r="EC1068" s="68"/>
      <c r="ED1068" s="68"/>
      <c r="EE1068" s="68"/>
      <c r="EF1068" s="68"/>
      <c r="EG1068" s="68"/>
      <c r="EH1068" s="68"/>
      <c r="EI1068" s="68"/>
      <c r="EJ1068" s="68"/>
      <c r="EK1068" s="68"/>
      <c r="EL1068" s="68"/>
      <c r="EM1068" s="68"/>
      <c r="EN1068" s="68"/>
      <c r="EO1068" s="68"/>
      <c r="EP1068" s="68"/>
      <c r="EQ1068" s="68"/>
      <c r="ER1068" s="68"/>
      <c r="ES1068" s="68"/>
      <c r="ET1068" s="68"/>
      <c r="EU1068" s="68"/>
      <c r="EV1068" s="68"/>
      <c r="EW1068" s="68"/>
      <c r="EX1068" s="68"/>
      <c r="EY1068" s="68"/>
      <c r="EZ1068" s="68"/>
      <c r="FA1068" s="68"/>
      <c r="FB1068" s="68"/>
      <c r="FC1068" s="68"/>
      <c r="FD1068" s="68"/>
      <c r="FE1068" s="68"/>
      <c r="FF1068" s="68"/>
      <c r="FG1068" s="68"/>
      <c r="FH1068" s="68"/>
      <c r="FI1068" s="68"/>
      <c r="FJ1068" s="68"/>
      <c r="FK1068" s="68"/>
      <c r="FL1068" s="68"/>
      <c r="FM1068" s="68"/>
      <c r="FN1068" s="68"/>
      <c r="FO1068" s="68"/>
      <c r="FP1068" s="68"/>
      <c r="FQ1068" s="68"/>
      <c r="FR1068" s="68"/>
      <c r="FS1068" s="68"/>
      <c r="FT1068" s="68"/>
      <c r="FU1068" s="68"/>
      <c r="FV1068" s="68"/>
      <c r="FW1068" s="68"/>
      <c r="FX1068" s="68"/>
      <c r="FY1068" s="68"/>
      <c r="FZ1068" s="68"/>
      <c r="GA1068" s="68"/>
      <c r="GB1068" s="68"/>
      <c r="GC1068" s="68"/>
      <c r="GD1068" s="68"/>
      <c r="GE1068" s="68"/>
      <c r="GF1068" s="68"/>
      <c r="GG1068" s="68"/>
      <c r="GH1068" s="68"/>
      <c r="GI1068" s="68"/>
      <c r="GJ1068" s="68"/>
      <c r="GK1068" s="68"/>
      <c r="GL1068" s="68"/>
      <c r="GM1068" s="68"/>
      <c r="GN1068" s="68"/>
      <c r="GO1068" s="68"/>
      <c r="GP1068" s="68"/>
      <c r="GQ1068" s="68"/>
      <c r="GR1068" s="68"/>
      <c r="GS1068" s="68"/>
      <c r="GT1068" s="68"/>
      <c r="GU1068" s="68"/>
      <c r="GV1068" s="68"/>
      <c r="GW1068" s="68"/>
      <c r="GX1068" s="68"/>
      <c r="GY1068" s="68"/>
      <c r="GZ1068" s="68"/>
      <c r="HA1068" s="68"/>
      <c r="HB1068" s="68"/>
      <c r="HC1068" s="68"/>
      <c r="HD1068" s="68"/>
      <c r="HE1068" s="68"/>
      <c r="HF1068" s="68"/>
      <c r="HG1068" s="68"/>
      <c r="HH1068" s="68"/>
      <c r="HI1068" s="68"/>
      <c r="HJ1068" s="68"/>
      <c r="HK1068" s="68"/>
      <c r="HL1068" s="68"/>
      <c r="HM1068" s="68"/>
      <c r="HN1068" s="68"/>
      <c r="HO1068" s="68"/>
      <c r="HP1068" s="68"/>
      <c r="HQ1068" s="68"/>
      <c r="HR1068" s="68"/>
      <c r="HS1068" s="68"/>
      <c r="HT1068" s="68"/>
      <c r="HU1068" s="68"/>
      <c r="HV1068" s="68"/>
      <c r="HW1068" s="68"/>
      <c r="HX1068" s="68"/>
      <c r="HY1068" s="68"/>
      <c r="HZ1068" s="68"/>
      <c r="IA1068" s="68"/>
      <c r="IB1068" s="68"/>
      <c r="IC1068" s="68"/>
      <c r="ID1068" s="68"/>
      <c r="IE1068" s="68"/>
      <c r="IF1068" s="68"/>
      <c r="IG1068" s="68"/>
      <c r="IH1068" s="68"/>
      <c r="II1068" s="68"/>
      <c r="IJ1068" s="68"/>
      <c r="IK1068" s="68"/>
      <c r="IL1068" s="68"/>
      <c r="IM1068" s="68"/>
      <c r="IN1068" s="68"/>
      <c r="IO1068" s="68"/>
      <c r="IP1068" s="68"/>
      <c r="IQ1068" s="68"/>
      <c r="IR1068" s="68"/>
      <c r="IS1068" s="68"/>
      <c r="IT1068" s="68"/>
      <c r="IU1068" s="68"/>
      <c r="IV1068" s="68"/>
      <c r="IW1068" s="68"/>
      <c r="IX1068" s="68"/>
      <c r="IY1068" s="68"/>
      <c r="IZ1068" s="68"/>
      <c r="JA1068" s="68"/>
      <c r="JB1068" s="68"/>
      <c r="JC1068" s="68"/>
      <c r="JD1068" s="68"/>
      <c r="JE1068" s="68"/>
      <c r="JF1068" s="68"/>
      <c r="JG1068" s="68"/>
      <c r="JH1068" s="68"/>
      <c r="JI1068" s="68"/>
      <c r="JJ1068" s="68"/>
      <c r="JK1068" s="68"/>
      <c r="JL1068" s="68"/>
      <c r="JM1068" s="68"/>
      <c r="JN1068" s="68"/>
      <c r="JO1068" s="68"/>
      <c r="JP1068" s="68"/>
      <c r="JQ1068" s="68"/>
      <c r="JR1068" s="68"/>
      <c r="JS1068" s="68"/>
      <c r="JT1068" s="68"/>
      <c r="JU1068" s="68"/>
      <c r="JV1068" s="68"/>
      <c r="JW1068" s="68"/>
      <c r="JX1068" s="68"/>
      <c r="JY1068" s="68"/>
      <c r="JZ1068" s="68"/>
      <c r="KA1068" s="68"/>
      <c r="KB1068" s="68"/>
      <c r="KC1068" s="68"/>
      <c r="KD1068" s="68"/>
      <c r="KE1068" s="68"/>
      <c r="KF1068" s="68"/>
      <c r="KG1068" s="68"/>
      <c r="KH1068" s="68"/>
      <c r="KI1068" s="68"/>
      <c r="KJ1068" s="68"/>
      <c r="KK1068" s="68"/>
      <c r="KL1068" s="68"/>
      <c r="KM1068" s="68"/>
      <c r="KN1068" s="68"/>
      <c r="KO1068" s="68"/>
      <c r="KP1068" s="68"/>
      <c r="KQ1068" s="68"/>
      <c r="KR1068" s="68"/>
      <c r="KS1068" s="68"/>
      <c r="KT1068" s="68"/>
      <c r="KU1068" s="68"/>
      <c r="KV1068" s="68"/>
      <c r="KW1068" s="68"/>
      <c r="KX1068" s="68"/>
      <c r="KY1068" s="68"/>
      <c r="KZ1068" s="68"/>
      <c r="LA1068" s="68"/>
      <c r="LB1068" s="68"/>
      <c r="LC1068" s="68"/>
      <c r="LD1068" s="68"/>
      <c r="LE1068" s="68"/>
      <c r="LF1068" s="68"/>
      <c r="LG1068" s="68"/>
      <c r="LH1068" s="68"/>
      <c r="LI1068" s="68"/>
      <c r="LJ1068" s="68"/>
      <c r="LK1068" s="68"/>
      <c r="LL1068" s="68"/>
      <c r="LM1068" s="68"/>
      <c r="LN1068" s="68"/>
      <c r="LO1068" s="68"/>
      <c r="LP1068" s="68"/>
      <c r="LQ1068" s="68"/>
      <c r="LR1068" s="68"/>
      <c r="LS1068" s="68"/>
      <c r="LT1068" s="68"/>
      <c r="LU1068" s="68"/>
      <c r="LV1068" s="68"/>
      <c r="LW1068" s="68"/>
      <c r="LX1068" s="68"/>
      <c r="LY1068" s="68"/>
      <c r="LZ1068" s="68"/>
      <c r="MA1068" s="68"/>
      <c r="MB1068" s="68"/>
      <c r="MC1068" s="68"/>
      <c r="MD1068" s="68"/>
      <c r="ME1068" s="68"/>
      <c r="MF1068" s="68"/>
      <c r="MG1068" s="68"/>
      <c r="MH1068" s="68"/>
      <c r="MI1068" s="68"/>
      <c r="MJ1068" s="68"/>
      <c r="MK1068" s="68"/>
      <c r="ML1068" s="68"/>
      <c r="MM1068" s="68"/>
      <c r="MN1068" s="68"/>
      <c r="MO1068" s="68"/>
      <c r="MP1068" s="68"/>
      <c r="MQ1068" s="68"/>
      <c r="MR1068" s="68"/>
      <c r="MS1068" s="68"/>
      <c r="MT1068" s="68"/>
      <c r="MU1068" s="68"/>
      <c r="MV1068" s="68"/>
      <c r="MW1068" s="68"/>
      <c r="MX1068" s="68"/>
      <c r="MY1068" s="68"/>
      <c r="MZ1068" s="68"/>
      <c r="NA1068" s="68"/>
      <c r="NB1068" s="68"/>
      <c r="NC1068" s="68"/>
      <c r="ND1068" s="68"/>
      <c r="NE1068" s="68"/>
      <c r="NF1068" s="68"/>
      <c r="NG1068" s="69"/>
      <c r="NH1068" s="69"/>
      <c r="NI1068" s="69"/>
      <c r="NJ1068" s="68"/>
      <c r="NK1068" s="67"/>
      <c r="NL1068" s="67"/>
      <c r="NM1068" s="67"/>
      <c r="NN1068" s="67"/>
      <c r="NO1068" s="67"/>
      <c r="NP1068" s="67"/>
      <c r="NQ1068" s="67"/>
      <c r="NR1068" s="67"/>
      <c r="NS1068" s="67"/>
      <c r="NT1068" s="67"/>
      <c r="NU1068" s="67"/>
      <c r="NV1068" s="68"/>
    </row>
    <row r="1069" spans="1:386" s="48" customFormat="1" x14ac:dyDescent="0.2">
      <c r="A1069" s="66"/>
      <c r="B1069" s="67"/>
      <c r="C1069" s="67"/>
      <c r="D1069" s="239"/>
      <c r="E1069" s="225"/>
      <c r="F1069" s="68"/>
      <c r="G1069" s="68"/>
      <c r="H1069" s="68"/>
      <c r="I1069" s="68"/>
      <c r="J1069" s="68"/>
      <c r="K1069" s="68"/>
      <c r="L1069" s="68"/>
      <c r="M1069" s="68"/>
      <c r="N1069" s="68"/>
      <c r="O1069" s="68"/>
      <c r="P1069" s="68"/>
      <c r="Q1069" s="68"/>
      <c r="R1069" s="68"/>
      <c r="S1069" s="68"/>
      <c r="T1069" s="68"/>
      <c r="U1069" s="68"/>
      <c r="V1069" s="68"/>
      <c r="W1069" s="68"/>
      <c r="X1069" s="68"/>
      <c r="Y1069" s="68"/>
      <c r="Z1069" s="68"/>
      <c r="AA1069" s="68"/>
      <c r="AB1069" s="68"/>
      <c r="AC1069" s="68"/>
      <c r="AD1069" s="68"/>
      <c r="AE1069" s="68"/>
      <c r="AF1069" s="68"/>
      <c r="AG1069" s="68"/>
      <c r="AH1069" s="68"/>
      <c r="AI1069" s="68"/>
      <c r="AJ1069" s="68"/>
      <c r="AK1069" s="68"/>
      <c r="AL1069" s="68"/>
      <c r="AM1069" s="68"/>
      <c r="AN1069" s="68"/>
      <c r="AO1069" s="68"/>
      <c r="AP1069" s="68"/>
      <c r="AQ1069" s="68"/>
      <c r="AR1069" s="68"/>
      <c r="AS1069" s="68"/>
      <c r="AT1069" s="68"/>
      <c r="AU1069" s="68"/>
      <c r="AV1069" s="68"/>
      <c r="AW1069" s="68"/>
      <c r="AX1069" s="68"/>
      <c r="AY1069" s="68"/>
      <c r="AZ1069" s="68"/>
      <c r="BA1069" s="68"/>
      <c r="BB1069" s="68"/>
      <c r="BC1069" s="68"/>
      <c r="BD1069" s="68"/>
      <c r="BE1069" s="68"/>
      <c r="BF1069" s="68"/>
      <c r="BG1069" s="68"/>
      <c r="BH1069" s="68"/>
      <c r="BI1069" s="68"/>
      <c r="BJ1069" s="68"/>
      <c r="BK1069" s="68"/>
      <c r="BL1069" s="68"/>
      <c r="BM1069" s="68"/>
      <c r="BN1069" s="68"/>
      <c r="BO1069" s="68"/>
      <c r="BP1069" s="68"/>
      <c r="BQ1069" s="68"/>
      <c r="BR1069" s="68"/>
      <c r="BS1069" s="68"/>
      <c r="BT1069" s="68"/>
      <c r="BU1069" s="68"/>
      <c r="BV1069" s="68"/>
      <c r="BW1069" s="68"/>
      <c r="BX1069" s="68"/>
      <c r="BY1069" s="68"/>
      <c r="BZ1069" s="68"/>
      <c r="CA1069" s="68"/>
      <c r="CB1069" s="68"/>
      <c r="CC1069" s="68"/>
      <c r="CD1069" s="68"/>
      <c r="CE1069" s="68"/>
      <c r="CF1069" s="68"/>
      <c r="CG1069" s="68"/>
      <c r="CH1069" s="68"/>
      <c r="CI1069" s="68"/>
      <c r="CJ1069" s="68"/>
      <c r="CK1069" s="68"/>
      <c r="CL1069" s="68"/>
      <c r="CM1069" s="68"/>
      <c r="CN1069" s="68"/>
      <c r="CO1069" s="68"/>
      <c r="CP1069" s="68"/>
      <c r="CQ1069" s="68"/>
      <c r="CR1069" s="68"/>
      <c r="CS1069" s="68"/>
      <c r="CT1069" s="68"/>
      <c r="CU1069" s="68"/>
      <c r="CV1069" s="68"/>
      <c r="CW1069" s="68"/>
      <c r="CX1069" s="68"/>
      <c r="CY1069" s="68"/>
      <c r="CZ1069" s="68"/>
      <c r="DA1069" s="68"/>
      <c r="DB1069" s="68"/>
      <c r="DC1069" s="68"/>
      <c r="DD1069" s="68"/>
      <c r="DE1069" s="68"/>
      <c r="DF1069" s="68"/>
      <c r="DG1069" s="68"/>
      <c r="DH1069" s="68"/>
      <c r="DI1069" s="68"/>
      <c r="DJ1069" s="68"/>
      <c r="DK1069" s="68"/>
      <c r="DL1069" s="68"/>
      <c r="DM1069" s="68"/>
      <c r="DN1069" s="68"/>
      <c r="DO1069" s="68"/>
      <c r="DP1069" s="68"/>
      <c r="DQ1069" s="68"/>
      <c r="DR1069" s="68"/>
      <c r="DS1069" s="68"/>
      <c r="DT1069" s="68"/>
      <c r="DU1069" s="68"/>
      <c r="DV1069" s="68"/>
      <c r="DW1069" s="68"/>
      <c r="DX1069" s="68"/>
      <c r="DY1069" s="68"/>
      <c r="DZ1069" s="68"/>
      <c r="EA1069" s="68"/>
      <c r="EB1069" s="68"/>
      <c r="EC1069" s="68"/>
      <c r="ED1069" s="68"/>
      <c r="EE1069" s="68"/>
      <c r="EF1069" s="68"/>
      <c r="EG1069" s="68"/>
      <c r="EH1069" s="68"/>
      <c r="EI1069" s="68"/>
      <c r="EJ1069" s="68"/>
      <c r="EK1069" s="68"/>
      <c r="EL1069" s="68"/>
      <c r="EM1069" s="68"/>
      <c r="EN1069" s="68"/>
      <c r="EO1069" s="68"/>
      <c r="EP1069" s="68"/>
      <c r="EQ1069" s="68"/>
      <c r="ER1069" s="68"/>
      <c r="ES1069" s="68"/>
      <c r="ET1069" s="68"/>
      <c r="EU1069" s="68"/>
      <c r="EV1069" s="68"/>
      <c r="EW1069" s="68"/>
      <c r="EX1069" s="68"/>
      <c r="EY1069" s="68"/>
      <c r="EZ1069" s="68"/>
      <c r="FA1069" s="68"/>
      <c r="FB1069" s="68"/>
      <c r="FC1069" s="68"/>
      <c r="FD1069" s="68"/>
      <c r="FE1069" s="68"/>
      <c r="FF1069" s="68"/>
      <c r="FG1069" s="68"/>
      <c r="FH1069" s="68"/>
      <c r="FI1069" s="68"/>
      <c r="FJ1069" s="68"/>
      <c r="FK1069" s="68"/>
      <c r="FL1069" s="68"/>
      <c r="FM1069" s="68"/>
      <c r="FN1069" s="68"/>
      <c r="FO1069" s="68"/>
      <c r="FP1069" s="68"/>
      <c r="FQ1069" s="68"/>
      <c r="FR1069" s="68"/>
      <c r="FS1069" s="68"/>
      <c r="FT1069" s="68"/>
      <c r="FU1069" s="68"/>
      <c r="FV1069" s="68"/>
      <c r="FW1069" s="68"/>
      <c r="FX1069" s="68"/>
      <c r="FY1069" s="68"/>
      <c r="FZ1069" s="68"/>
      <c r="GA1069" s="68"/>
      <c r="GB1069" s="68"/>
      <c r="GC1069" s="68"/>
      <c r="GD1069" s="68"/>
      <c r="GE1069" s="68"/>
      <c r="GF1069" s="68"/>
      <c r="GG1069" s="68"/>
      <c r="GH1069" s="68"/>
      <c r="GI1069" s="68"/>
      <c r="GJ1069" s="68"/>
      <c r="GK1069" s="68"/>
      <c r="GL1069" s="68"/>
      <c r="GM1069" s="68"/>
      <c r="GN1069" s="68"/>
      <c r="GO1069" s="68"/>
      <c r="GP1069" s="68"/>
      <c r="GQ1069" s="68"/>
      <c r="GR1069" s="68"/>
      <c r="GS1069" s="68"/>
      <c r="GT1069" s="68"/>
      <c r="GU1069" s="68"/>
      <c r="GV1069" s="68"/>
      <c r="GW1069" s="68"/>
      <c r="GX1069" s="68"/>
      <c r="GY1069" s="68"/>
      <c r="GZ1069" s="68"/>
      <c r="HA1069" s="68"/>
      <c r="HB1069" s="68"/>
      <c r="HC1069" s="68"/>
      <c r="HD1069" s="68"/>
      <c r="HE1069" s="68"/>
      <c r="HF1069" s="68"/>
      <c r="HG1069" s="68"/>
      <c r="HH1069" s="68"/>
      <c r="HI1069" s="68"/>
      <c r="HJ1069" s="68"/>
      <c r="HK1069" s="68"/>
      <c r="HL1069" s="68"/>
      <c r="HM1069" s="68"/>
      <c r="HN1069" s="68"/>
      <c r="HO1069" s="68"/>
      <c r="HP1069" s="68"/>
      <c r="HQ1069" s="68"/>
      <c r="HR1069" s="68"/>
      <c r="HS1069" s="68"/>
      <c r="HT1069" s="68"/>
      <c r="HU1069" s="68"/>
      <c r="HV1069" s="68"/>
      <c r="HW1069" s="68"/>
      <c r="HX1069" s="68"/>
      <c r="HY1069" s="68"/>
      <c r="HZ1069" s="68"/>
      <c r="IA1069" s="68"/>
      <c r="IB1069" s="68"/>
      <c r="IC1069" s="68"/>
      <c r="ID1069" s="68"/>
      <c r="IE1069" s="68"/>
      <c r="IF1069" s="68"/>
      <c r="IG1069" s="68"/>
      <c r="IH1069" s="68"/>
      <c r="II1069" s="68"/>
      <c r="IJ1069" s="68"/>
      <c r="IK1069" s="68"/>
      <c r="IL1069" s="68"/>
      <c r="IM1069" s="68"/>
      <c r="IN1069" s="68"/>
      <c r="IO1069" s="68"/>
      <c r="IP1069" s="68"/>
      <c r="IQ1069" s="68"/>
      <c r="IR1069" s="68"/>
      <c r="IS1069" s="68"/>
      <c r="IT1069" s="68"/>
      <c r="IU1069" s="68"/>
      <c r="IV1069" s="68"/>
      <c r="IW1069" s="68"/>
      <c r="IX1069" s="68"/>
      <c r="IY1069" s="68"/>
      <c r="IZ1069" s="68"/>
      <c r="JA1069" s="68"/>
      <c r="JB1069" s="68"/>
      <c r="JC1069" s="68"/>
      <c r="JD1069" s="68"/>
      <c r="JE1069" s="68"/>
      <c r="JF1069" s="68"/>
      <c r="JG1069" s="68"/>
      <c r="JH1069" s="68"/>
      <c r="JI1069" s="68"/>
      <c r="JJ1069" s="68"/>
      <c r="JK1069" s="68"/>
      <c r="JL1069" s="68"/>
      <c r="JM1069" s="68"/>
      <c r="JN1069" s="68"/>
      <c r="JO1069" s="68"/>
      <c r="JP1069" s="68"/>
      <c r="JQ1069" s="68"/>
      <c r="JR1069" s="68"/>
      <c r="JS1069" s="68"/>
      <c r="JT1069" s="68"/>
      <c r="JU1069" s="68"/>
      <c r="JV1069" s="68"/>
      <c r="JW1069" s="68"/>
      <c r="JX1069" s="68"/>
      <c r="JY1069" s="68"/>
      <c r="JZ1069" s="68"/>
      <c r="KA1069" s="68"/>
      <c r="KB1069" s="68"/>
      <c r="KC1069" s="68"/>
      <c r="KD1069" s="68"/>
      <c r="KE1069" s="68"/>
      <c r="KF1069" s="68"/>
      <c r="KG1069" s="68"/>
      <c r="KH1069" s="68"/>
      <c r="KI1069" s="68"/>
      <c r="KJ1069" s="68"/>
      <c r="KK1069" s="68"/>
      <c r="KL1069" s="68"/>
      <c r="KM1069" s="68"/>
      <c r="KN1069" s="68"/>
      <c r="KO1069" s="68"/>
      <c r="KP1069" s="68"/>
      <c r="KQ1069" s="68"/>
      <c r="KR1069" s="68"/>
      <c r="KS1069" s="68"/>
      <c r="KT1069" s="68"/>
      <c r="KU1069" s="68"/>
      <c r="KV1069" s="68"/>
      <c r="KW1069" s="68"/>
      <c r="KX1069" s="68"/>
      <c r="KY1069" s="68"/>
      <c r="KZ1069" s="68"/>
      <c r="LA1069" s="68"/>
      <c r="LB1069" s="68"/>
      <c r="LC1069" s="68"/>
      <c r="LD1069" s="68"/>
      <c r="LE1069" s="68"/>
      <c r="LF1069" s="68"/>
      <c r="LG1069" s="68"/>
      <c r="LH1069" s="68"/>
      <c r="LI1069" s="68"/>
      <c r="LJ1069" s="68"/>
      <c r="LK1069" s="68"/>
      <c r="LL1069" s="68"/>
      <c r="LM1069" s="68"/>
      <c r="LN1069" s="68"/>
      <c r="LO1069" s="68"/>
      <c r="LP1069" s="68"/>
      <c r="LQ1069" s="68"/>
      <c r="LR1069" s="68"/>
      <c r="LS1069" s="68"/>
      <c r="LT1069" s="68"/>
      <c r="LU1069" s="68"/>
      <c r="LV1069" s="68"/>
      <c r="LW1069" s="68"/>
      <c r="LX1069" s="68"/>
      <c r="LY1069" s="68"/>
      <c r="LZ1069" s="68"/>
      <c r="MA1069" s="68"/>
      <c r="MB1069" s="68"/>
      <c r="MC1069" s="68"/>
      <c r="MD1069" s="68"/>
      <c r="ME1069" s="68"/>
      <c r="MF1069" s="68"/>
      <c r="MG1069" s="68"/>
      <c r="MH1069" s="68"/>
      <c r="MI1069" s="68"/>
      <c r="MJ1069" s="68"/>
      <c r="MK1069" s="68"/>
      <c r="ML1069" s="68"/>
      <c r="MM1069" s="68"/>
      <c r="MN1069" s="68"/>
      <c r="MO1069" s="68"/>
      <c r="MP1069" s="68"/>
      <c r="MQ1069" s="68"/>
      <c r="MR1069" s="68"/>
      <c r="MS1069" s="68"/>
      <c r="MT1069" s="68"/>
      <c r="MU1069" s="68"/>
      <c r="MV1069" s="68"/>
      <c r="MW1069" s="68"/>
      <c r="MX1069" s="68"/>
      <c r="MY1069" s="68"/>
      <c r="MZ1069" s="68"/>
      <c r="NA1069" s="68"/>
      <c r="NB1069" s="68"/>
      <c r="NC1069" s="68"/>
      <c r="ND1069" s="68"/>
      <c r="NE1069" s="68"/>
      <c r="NF1069" s="68"/>
      <c r="NG1069" s="69"/>
      <c r="NH1069" s="69"/>
      <c r="NI1069" s="69"/>
      <c r="NJ1069" s="68"/>
      <c r="NK1069" s="67"/>
      <c r="NL1069" s="67"/>
      <c r="NM1069" s="67"/>
      <c r="NN1069" s="67"/>
      <c r="NO1069" s="67"/>
      <c r="NP1069" s="67"/>
      <c r="NQ1069" s="67"/>
      <c r="NR1069" s="67"/>
      <c r="NS1069" s="67"/>
      <c r="NT1069" s="67"/>
      <c r="NU1069" s="67"/>
      <c r="NV1069" s="68"/>
    </row>
    <row r="1070" spans="1:386" s="48" customFormat="1" x14ac:dyDescent="0.2">
      <c r="A1070" s="66"/>
      <c r="B1070" s="67"/>
      <c r="C1070" s="67"/>
      <c r="D1070" s="239"/>
      <c r="E1070" s="225"/>
      <c r="F1070" s="68"/>
      <c r="G1070" s="68"/>
      <c r="H1070" s="68"/>
      <c r="I1070" s="68"/>
      <c r="J1070" s="68"/>
      <c r="K1070" s="68"/>
      <c r="L1070" s="68"/>
      <c r="M1070" s="68"/>
      <c r="N1070" s="68"/>
      <c r="O1070" s="68"/>
      <c r="P1070" s="68"/>
      <c r="Q1070" s="68"/>
      <c r="R1070" s="68"/>
      <c r="S1070" s="68"/>
      <c r="T1070" s="68"/>
      <c r="U1070" s="68"/>
      <c r="V1070" s="68"/>
      <c r="W1070" s="68"/>
      <c r="X1070" s="68"/>
      <c r="Y1070" s="68"/>
      <c r="Z1070" s="68"/>
      <c r="AA1070" s="68"/>
      <c r="AB1070" s="68"/>
      <c r="AC1070" s="68"/>
      <c r="AD1070" s="68"/>
      <c r="AE1070" s="68"/>
      <c r="AF1070" s="68"/>
      <c r="AG1070" s="68"/>
      <c r="AH1070" s="68"/>
      <c r="AI1070" s="68"/>
      <c r="AJ1070" s="68"/>
      <c r="AK1070" s="68"/>
      <c r="AL1070" s="68"/>
      <c r="AM1070" s="68"/>
      <c r="AN1070" s="68"/>
      <c r="AO1070" s="68"/>
      <c r="AP1070" s="68"/>
      <c r="AQ1070" s="68"/>
      <c r="AR1070" s="68"/>
      <c r="AS1070" s="68"/>
      <c r="AT1070" s="68"/>
      <c r="AU1070" s="68"/>
      <c r="AV1070" s="68"/>
      <c r="AW1070" s="68"/>
      <c r="AX1070" s="68"/>
      <c r="AY1070" s="68"/>
      <c r="AZ1070" s="68"/>
      <c r="BA1070" s="68"/>
      <c r="BB1070" s="68"/>
      <c r="BC1070" s="68"/>
      <c r="BD1070" s="68"/>
      <c r="BE1070" s="68"/>
      <c r="BF1070" s="68"/>
      <c r="BG1070" s="68"/>
      <c r="BH1070" s="68"/>
      <c r="BI1070" s="68"/>
      <c r="BJ1070" s="68"/>
      <c r="BK1070" s="68"/>
      <c r="BL1070" s="68"/>
      <c r="BM1070" s="68"/>
      <c r="BN1070" s="68"/>
      <c r="BO1070" s="68"/>
      <c r="BP1070" s="68"/>
      <c r="BQ1070" s="68"/>
      <c r="BR1070" s="68"/>
      <c r="BS1070" s="68"/>
      <c r="BT1070" s="68"/>
      <c r="BU1070" s="68"/>
      <c r="BV1070" s="68"/>
      <c r="BW1070" s="68"/>
      <c r="BX1070" s="68"/>
      <c r="BY1070" s="68"/>
      <c r="BZ1070" s="68"/>
      <c r="CA1070" s="68"/>
      <c r="CB1070" s="68"/>
      <c r="CC1070" s="68"/>
      <c r="CD1070" s="68"/>
      <c r="CE1070" s="68"/>
      <c r="CF1070" s="68"/>
      <c r="CG1070" s="68"/>
      <c r="CH1070" s="68"/>
      <c r="CI1070" s="68"/>
      <c r="CJ1070" s="68"/>
      <c r="CK1070" s="68"/>
      <c r="CL1070" s="68"/>
      <c r="CM1070" s="68"/>
      <c r="CN1070" s="68"/>
      <c r="CO1070" s="68"/>
      <c r="CP1070" s="68"/>
      <c r="CQ1070" s="68"/>
      <c r="CR1070" s="68"/>
      <c r="CS1070" s="68"/>
      <c r="CT1070" s="68"/>
      <c r="CU1070" s="68"/>
      <c r="CV1070" s="68"/>
      <c r="CW1070" s="68"/>
      <c r="CX1070" s="68"/>
      <c r="CY1070" s="68"/>
      <c r="CZ1070" s="68"/>
      <c r="DA1070" s="68"/>
      <c r="DB1070" s="68"/>
      <c r="DC1070" s="68"/>
      <c r="DD1070" s="68"/>
      <c r="DE1070" s="68"/>
      <c r="DF1070" s="68"/>
      <c r="DG1070" s="68"/>
      <c r="DH1070" s="68"/>
      <c r="DI1070" s="68"/>
      <c r="DJ1070" s="68"/>
      <c r="DK1070" s="68"/>
      <c r="DL1070" s="68"/>
      <c r="DM1070" s="68"/>
      <c r="DN1070" s="68"/>
      <c r="DO1070" s="68"/>
      <c r="DP1070" s="68"/>
      <c r="DQ1070" s="68"/>
      <c r="DR1070" s="68"/>
      <c r="DS1070" s="68"/>
      <c r="DT1070" s="68"/>
      <c r="DU1070" s="68"/>
      <c r="DV1070" s="68"/>
      <c r="DW1070" s="68"/>
      <c r="DX1070" s="68"/>
      <c r="DY1070" s="68"/>
      <c r="DZ1070" s="68"/>
      <c r="EA1070" s="68"/>
      <c r="EB1070" s="68"/>
      <c r="EC1070" s="68"/>
      <c r="ED1070" s="68"/>
      <c r="EE1070" s="68"/>
      <c r="EF1070" s="68"/>
      <c r="EG1070" s="68"/>
      <c r="EH1070" s="68"/>
      <c r="EI1070" s="68"/>
      <c r="EJ1070" s="68"/>
      <c r="EK1070" s="68"/>
      <c r="EL1070" s="68"/>
      <c r="EM1070" s="68"/>
      <c r="EN1070" s="68"/>
      <c r="EO1070" s="68"/>
      <c r="EP1070" s="68"/>
      <c r="EQ1070" s="68"/>
      <c r="ER1070" s="68"/>
      <c r="ES1070" s="68"/>
      <c r="ET1070" s="68"/>
      <c r="EU1070" s="68"/>
      <c r="EV1070" s="68"/>
      <c r="EW1070" s="68"/>
      <c r="EX1070" s="68"/>
      <c r="EY1070" s="68"/>
      <c r="EZ1070" s="68"/>
      <c r="FA1070" s="68"/>
      <c r="FB1070" s="68"/>
      <c r="FC1070" s="68"/>
      <c r="FD1070" s="68"/>
      <c r="FE1070" s="68"/>
      <c r="FF1070" s="68"/>
      <c r="FG1070" s="68"/>
      <c r="FH1070" s="68"/>
      <c r="FI1070" s="68"/>
      <c r="FJ1070" s="68"/>
      <c r="FK1070" s="68"/>
      <c r="FL1070" s="68"/>
      <c r="FM1070" s="68"/>
      <c r="FN1070" s="68"/>
      <c r="FO1070" s="68"/>
      <c r="FP1070" s="68"/>
      <c r="FQ1070" s="68"/>
      <c r="FR1070" s="68"/>
      <c r="FS1070" s="68"/>
      <c r="FT1070" s="68"/>
      <c r="FU1070" s="68"/>
      <c r="FV1070" s="68"/>
      <c r="FW1070" s="68"/>
      <c r="FX1070" s="68"/>
      <c r="FY1070" s="68"/>
      <c r="FZ1070" s="68"/>
      <c r="GA1070" s="68"/>
      <c r="GB1070" s="68"/>
      <c r="GC1070" s="68"/>
      <c r="GD1070" s="68"/>
      <c r="GE1070" s="68"/>
      <c r="GF1070" s="68"/>
      <c r="GG1070" s="68"/>
      <c r="GH1070" s="68"/>
      <c r="GI1070" s="68"/>
      <c r="GJ1070" s="68"/>
      <c r="GK1070" s="68"/>
      <c r="GL1070" s="68"/>
      <c r="GM1070" s="68"/>
      <c r="GN1070" s="68"/>
      <c r="GO1070" s="68"/>
      <c r="GP1070" s="68"/>
      <c r="GQ1070" s="68"/>
      <c r="GR1070" s="68"/>
      <c r="GS1070" s="68"/>
      <c r="GT1070" s="68"/>
      <c r="GU1070" s="68"/>
      <c r="GV1070" s="68"/>
      <c r="GW1070" s="68"/>
      <c r="GX1070" s="68"/>
      <c r="GY1070" s="68"/>
      <c r="GZ1070" s="68"/>
      <c r="HA1070" s="68"/>
      <c r="HB1070" s="68"/>
      <c r="HC1070" s="68"/>
      <c r="HD1070" s="68"/>
      <c r="HE1070" s="68"/>
      <c r="HF1070" s="68"/>
      <c r="HG1070" s="68"/>
      <c r="HH1070" s="68"/>
      <c r="HI1070" s="68"/>
      <c r="HJ1070" s="68"/>
      <c r="HK1070" s="68"/>
      <c r="HL1070" s="68"/>
      <c r="HM1070" s="68"/>
      <c r="HN1070" s="68"/>
      <c r="HO1070" s="68"/>
      <c r="HP1070" s="68"/>
      <c r="HQ1070" s="68"/>
      <c r="HR1070" s="68"/>
      <c r="HS1070" s="68"/>
      <c r="HT1070" s="68"/>
      <c r="HU1070" s="68"/>
      <c r="HV1070" s="68"/>
      <c r="HW1070" s="68"/>
      <c r="HX1070" s="68"/>
      <c r="HY1070" s="68"/>
      <c r="HZ1070" s="68"/>
      <c r="IA1070" s="68"/>
      <c r="IB1070" s="68"/>
      <c r="IC1070" s="68"/>
      <c r="ID1070" s="68"/>
      <c r="IE1070" s="68"/>
      <c r="IF1070" s="68"/>
      <c r="IG1070" s="68"/>
      <c r="IH1070" s="68"/>
      <c r="II1070" s="68"/>
      <c r="IJ1070" s="68"/>
      <c r="IK1070" s="68"/>
      <c r="IL1070" s="68"/>
      <c r="IM1070" s="68"/>
      <c r="IN1070" s="68"/>
      <c r="IO1070" s="68"/>
      <c r="IP1070" s="68"/>
      <c r="IQ1070" s="68"/>
      <c r="IR1070" s="68"/>
      <c r="IS1070" s="68"/>
      <c r="IT1070" s="68"/>
      <c r="IU1070" s="68"/>
      <c r="IV1070" s="68"/>
      <c r="IW1070" s="68"/>
      <c r="IX1070" s="68"/>
      <c r="IY1070" s="68"/>
      <c r="IZ1070" s="68"/>
      <c r="JA1070" s="68"/>
      <c r="JB1070" s="68"/>
      <c r="JC1070" s="68"/>
      <c r="JD1070" s="68"/>
      <c r="JE1070" s="68"/>
      <c r="JF1070" s="68"/>
      <c r="JG1070" s="68"/>
      <c r="JH1070" s="68"/>
      <c r="JI1070" s="68"/>
      <c r="JJ1070" s="68"/>
      <c r="JK1070" s="68"/>
      <c r="JL1070" s="68"/>
      <c r="JM1070" s="68"/>
      <c r="JN1070" s="68"/>
      <c r="JO1070" s="68"/>
      <c r="JP1070" s="68"/>
      <c r="JQ1070" s="68"/>
      <c r="JR1070" s="68"/>
      <c r="JS1070" s="68"/>
      <c r="JT1070" s="68"/>
      <c r="JU1070" s="68"/>
      <c r="JV1070" s="68"/>
      <c r="JW1070" s="68"/>
      <c r="JX1070" s="68"/>
      <c r="JY1070" s="68"/>
      <c r="JZ1070" s="68"/>
      <c r="KA1070" s="68"/>
      <c r="KB1070" s="68"/>
      <c r="KC1070" s="68"/>
      <c r="KD1070" s="68"/>
      <c r="KE1070" s="68"/>
      <c r="KF1070" s="68"/>
      <c r="KG1070" s="68"/>
      <c r="KH1070" s="68"/>
      <c r="KI1070" s="68"/>
      <c r="KJ1070" s="68"/>
      <c r="KK1070" s="68"/>
      <c r="KL1070" s="68"/>
      <c r="KM1070" s="68"/>
      <c r="KN1070" s="68"/>
      <c r="KO1070" s="68"/>
      <c r="KP1070" s="68"/>
      <c r="KQ1070" s="68"/>
      <c r="KR1070" s="68"/>
      <c r="KS1070" s="68"/>
      <c r="KT1070" s="68"/>
      <c r="KU1070" s="68"/>
      <c r="KV1070" s="68"/>
      <c r="KW1070" s="68"/>
      <c r="KX1070" s="68"/>
      <c r="KY1070" s="68"/>
      <c r="KZ1070" s="68"/>
      <c r="LA1070" s="68"/>
      <c r="LB1070" s="68"/>
      <c r="LC1070" s="68"/>
      <c r="LD1070" s="68"/>
      <c r="LE1070" s="68"/>
      <c r="LF1070" s="68"/>
      <c r="LG1070" s="68"/>
      <c r="LH1070" s="68"/>
      <c r="LI1070" s="68"/>
      <c r="LJ1070" s="68"/>
      <c r="LK1070" s="68"/>
      <c r="LL1070" s="68"/>
      <c r="LM1070" s="68"/>
      <c r="LN1070" s="68"/>
      <c r="LO1070" s="68"/>
      <c r="LP1070" s="68"/>
      <c r="LQ1070" s="68"/>
      <c r="LR1070" s="68"/>
      <c r="LS1070" s="68"/>
      <c r="LT1070" s="68"/>
      <c r="LU1070" s="68"/>
      <c r="LV1070" s="68"/>
      <c r="LW1070" s="68"/>
      <c r="LX1070" s="68"/>
      <c r="LY1070" s="68"/>
      <c r="LZ1070" s="68"/>
      <c r="MA1070" s="68"/>
      <c r="MB1070" s="68"/>
      <c r="MC1070" s="68"/>
      <c r="MD1070" s="68"/>
      <c r="ME1070" s="68"/>
      <c r="MF1070" s="68"/>
      <c r="MG1070" s="68"/>
      <c r="MH1070" s="68"/>
      <c r="MI1070" s="68"/>
      <c r="MJ1070" s="68"/>
      <c r="MK1070" s="68"/>
      <c r="ML1070" s="68"/>
      <c r="MM1070" s="68"/>
      <c r="MN1070" s="68"/>
      <c r="MO1070" s="68"/>
      <c r="MP1070" s="68"/>
      <c r="MQ1070" s="68"/>
      <c r="MR1070" s="68"/>
      <c r="MS1070" s="68"/>
      <c r="MT1070" s="68"/>
      <c r="MU1070" s="68"/>
      <c r="MV1070" s="68"/>
      <c r="MW1070" s="68"/>
      <c r="MX1070" s="68"/>
      <c r="MY1070" s="68"/>
      <c r="MZ1070" s="68"/>
      <c r="NA1070" s="68"/>
      <c r="NB1070" s="68"/>
      <c r="NC1070" s="68"/>
      <c r="ND1070" s="68"/>
      <c r="NE1070" s="68"/>
      <c r="NF1070" s="68"/>
      <c r="NG1070" s="69"/>
      <c r="NH1070" s="69"/>
      <c r="NI1070" s="69"/>
      <c r="NJ1070" s="68"/>
      <c r="NK1070" s="67"/>
      <c r="NL1070" s="67"/>
      <c r="NM1070" s="67"/>
      <c r="NN1070" s="67"/>
      <c r="NO1070" s="67"/>
      <c r="NP1070" s="67"/>
      <c r="NQ1070" s="67"/>
      <c r="NR1070" s="67"/>
      <c r="NS1070" s="67"/>
      <c r="NT1070" s="67"/>
      <c r="NU1070" s="67"/>
      <c r="NV1070" s="68"/>
    </row>
    <row r="1071" spans="1:386" s="48" customFormat="1" x14ac:dyDescent="0.2">
      <c r="A1071" s="66"/>
      <c r="B1071" s="67"/>
      <c r="C1071" s="67"/>
      <c r="D1071" s="239"/>
      <c r="E1071" s="225"/>
      <c r="F1071" s="68"/>
      <c r="G1071" s="68"/>
      <c r="H1071" s="68"/>
      <c r="I1071" s="68"/>
      <c r="J1071" s="68"/>
      <c r="K1071" s="68"/>
      <c r="L1071" s="68"/>
      <c r="M1071" s="68"/>
      <c r="N1071" s="68"/>
      <c r="O1071" s="68"/>
      <c r="P1071" s="68"/>
      <c r="Q1071" s="68"/>
      <c r="R1071" s="68"/>
      <c r="S1071" s="68"/>
      <c r="T1071" s="68"/>
      <c r="U1071" s="68"/>
      <c r="V1071" s="68"/>
      <c r="W1071" s="68"/>
      <c r="X1071" s="68"/>
      <c r="Y1071" s="68"/>
      <c r="Z1071" s="68"/>
      <c r="AA1071" s="68"/>
      <c r="AB1071" s="68"/>
      <c r="AC1071" s="68"/>
      <c r="AD1071" s="68"/>
      <c r="AE1071" s="68"/>
      <c r="AF1071" s="68"/>
      <c r="AG1071" s="68"/>
      <c r="AH1071" s="68"/>
      <c r="AI1071" s="68"/>
      <c r="AJ1071" s="68"/>
      <c r="AK1071" s="68"/>
      <c r="AL1071" s="68"/>
      <c r="AM1071" s="68"/>
      <c r="AN1071" s="68"/>
      <c r="AO1071" s="68"/>
      <c r="AP1071" s="68"/>
      <c r="AQ1071" s="68"/>
      <c r="AR1071" s="68"/>
      <c r="AS1071" s="68"/>
      <c r="AT1071" s="68"/>
      <c r="AU1071" s="68"/>
      <c r="AV1071" s="68"/>
      <c r="AW1071" s="68"/>
      <c r="AX1071" s="68"/>
      <c r="AY1071" s="68"/>
      <c r="AZ1071" s="68"/>
      <c r="BA1071" s="68"/>
      <c r="BB1071" s="68"/>
      <c r="BC1071" s="68"/>
      <c r="BD1071" s="68"/>
      <c r="BE1071" s="68"/>
      <c r="BF1071" s="68"/>
      <c r="BG1071" s="68"/>
      <c r="BH1071" s="68"/>
      <c r="BI1071" s="68"/>
      <c r="BJ1071" s="68"/>
      <c r="BK1071" s="68"/>
      <c r="BL1071" s="68"/>
      <c r="BM1071" s="68"/>
      <c r="BN1071" s="68"/>
      <c r="BO1071" s="68"/>
      <c r="BP1071" s="68"/>
      <c r="BQ1071" s="68"/>
      <c r="BR1071" s="68"/>
      <c r="BS1071" s="68"/>
      <c r="BT1071" s="68"/>
      <c r="BU1071" s="68"/>
      <c r="BV1071" s="68"/>
      <c r="BW1071" s="68"/>
      <c r="BX1071" s="68"/>
      <c r="BY1071" s="68"/>
      <c r="BZ1071" s="68"/>
      <c r="CA1071" s="68"/>
      <c r="CB1071" s="68"/>
      <c r="CC1071" s="68"/>
      <c r="CD1071" s="68"/>
      <c r="CE1071" s="68"/>
      <c r="CF1071" s="68"/>
      <c r="CG1071" s="68"/>
      <c r="CH1071" s="68"/>
      <c r="CI1071" s="68"/>
      <c r="CJ1071" s="68"/>
      <c r="CK1071" s="68"/>
      <c r="CL1071" s="68"/>
      <c r="CM1071" s="68"/>
      <c r="CN1071" s="68"/>
      <c r="CO1071" s="68"/>
      <c r="CP1071" s="68"/>
      <c r="CQ1071" s="68"/>
      <c r="CR1071" s="68"/>
      <c r="CS1071" s="68"/>
      <c r="CT1071" s="68"/>
      <c r="CU1071" s="68"/>
      <c r="CV1071" s="68"/>
      <c r="CW1071" s="68"/>
      <c r="CX1071" s="68"/>
      <c r="CY1071" s="68"/>
      <c r="CZ1071" s="68"/>
      <c r="DA1071" s="68"/>
      <c r="DB1071" s="68"/>
      <c r="DC1071" s="68"/>
      <c r="DD1071" s="68"/>
      <c r="DE1071" s="68"/>
      <c r="DF1071" s="68"/>
      <c r="DG1071" s="68"/>
      <c r="DH1071" s="68"/>
      <c r="DI1071" s="68"/>
      <c r="DJ1071" s="68"/>
      <c r="DK1071" s="68"/>
      <c r="DL1071" s="68"/>
      <c r="DM1071" s="68"/>
      <c r="DN1071" s="68"/>
      <c r="DO1071" s="68"/>
      <c r="DP1071" s="68"/>
      <c r="DQ1071" s="68"/>
      <c r="DR1071" s="68"/>
      <c r="DS1071" s="68"/>
      <c r="DT1071" s="68"/>
      <c r="DU1071" s="68"/>
      <c r="DV1071" s="68"/>
      <c r="DW1071" s="68"/>
      <c r="DX1071" s="68"/>
      <c r="DY1071" s="68"/>
      <c r="DZ1071" s="68"/>
      <c r="EA1071" s="68"/>
      <c r="EB1071" s="68"/>
      <c r="EC1071" s="68"/>
      <c r="ED1071" s="68"/>
      <c r="EE1071" s="68"/>
      <c r="EF1071" s="68"/>
      <c r="EG1071" s="68"/>
      <c r="EH1071" s="68"/>
      <c r="EI1071" s="68"/>
      <c r="EJ1071" s="68"/>
      <c r="EK1071" s="68"/>
      <c r="EL1071" s="68"/>
      <c r="EM1071" s="68"/>
      <c r="EN1071" s="68"/>
      <c r="EO1071" s="68"/>
      <c r="EP1071" s="68"/>
      <c r="EQ1071" s="68"/>
      <c r="ER1071" s="68"/>
      <c r="ES1071" s="68"/>
      <c r="ET1071" s="68"/>
      <c r="EU1071" s="68"/>
      <c r="EV1071" s="68"/>
      <c r="EW1071" s="68"/>
      <c r="EX1071" s="68"/>
      <c r="EY1071" s="68"/>
      <c r="EZ1071" s="68"/>
      <c r="FA1071" s="68"/>
      <c r="FB1071" s="68"/>
      <c r="FC1071" s="68"/>
      <c r="FD1071" s="68"/>
      <c r="FE1071" s="68"/>
      <c r="FF1071" s="68"/>
      <c r="FG1071" s="68"/>
      <c r="FH1071" s="68"/>
      <c r="FI1071" s="68"/>
      <c r="FJ1071" s="68"/>
      <c r="FK1071" s="68"/>
      <c r="FL1071" s="68"/>
      <c r="FM1071" s="68"/>
      <c r="FN1071" s="68"/>
      <c r="FO1071" s="68"/>
      <c r="FP1071" s="68"/>
      <c r="FQ1071" s="68"/>
      <c r="FR1071" s="68"/>
      <c r="FS1071" s="68"/>
      <c r="FT1071" s="68"/>
      <c r="FU1071" s="68"/>
      <c r="FV1071" s="68"/>
      <c r="FW1071" s="68"/>
      <c r="FX1071" s="68"/>
      <c r="FY1071" s="68"/>
      <c r="FZ1071" s="68"/>
      <c r="GA1071" s="68"/>
      <c r="GB1071" s="68"/>
      <c r="GC1071" s="68"/>
      <c r="GD1071" s="68"/>
      <c r="GE1071" s="68"/>
      <c r="GF1071" s="68"/>
      <c r="GG1071" s="68"/>
      <c r="GH1071" s="68"/>
      <c r="GI1071" s="68"/>
      <c r="GJ1071" s="68"/>
      <c r="GK1071" s="68"/>
      <c r="GL1071" s="68"/>
      <c r="GM1071" s="68"/>
      <c r="GN1071" s="68"/>
      <c r="GO1071" s="68"/>
      <c r="GP1071" s="68"/>
      <c r="GQ1071" s="68"/>
      <c r="GR1071" s="68"/>
      <c r="GS1071" s="68"/>
      <c r="GT1071" s="68"/>
      <c r="GU1071" s="68"/>
      <c r="GV1071" s="68"/>
      <c r="GW1071" s="68"/>
      <c r="GX1071" s="68"/>
      <c r="GY1071" s="68"/>
      <c r="GZ1071" s="68"/>
      <c r="HA1071" s="68"/>
      <c r="HB1071" s="68"/>
      <c r="HC1071" s="68"/>
      <c r="HD1071" s="68"/>
      <c r="HE1071" s="68"/>
      <c r="HF1071" s="68"/>
      <c r="HG1071" s="68"/>
      <c r="HH1071" s="68"/>
      <c r="HI1071" s="68"/>
      <c r="HJ1071" s="68"/>
      <c r="HK1071" s="68"/>
      <c r="HL1071" s="68"/>
      <c r="HM1071" s="68"/>
      <c r="HN1071" s="68"/>
      <c r="HO1071" s="68"/>
      <c r="HP1071" s="68"/>
      <c r="HQ1071" s="68"/>
      <c r="HR1071" s="68"/>
      <c r="HS1071" s="68"/>
      <c r="HT1071" s="68"/>
      <c r="HU1071" s="68"/>
      <c r="HV1071" s="68"/>
      <c r="HW1071" s="68"/>
      <c r="HX1071" s="68"/>
      <c r="HY1071" s="68"/>
      <c r="HZ1071" s="68"/>
      <c r="IA1071" s="68"/>
      <c r="IB1071" s="68"/>
      <c r="IC1071" s="68"/>
      <c r="ID1071" s="68"/>
      <c r="IE1071" s="68"/>
      <c r="IF1071" s="68"/>
      <c r="IG1071" s="68"/>
      <c r="IH1071" s="68"/>
      <c r="II1071" s="68"/>
      <c r="IJ1071" s="68"/>
      <c r="IK1071" s="68"/>
      <c r="IL1071" s="68"/>
      <c r="IM1071" s="68"/>
      <c r="IN1071" s="68"/>
      <c r="IO1071" s="68"/>
      <c r="IP1071" s="68"/>
      <c r="IQ1071" s="68"/>
      <c r="IR1071" s="68"/>
      <c r="IS1071" s="68"/>
      <c r="IT1071" s="68"/>
      <c r="IU1071" s="68"/>
      <c r="IV1071" s="68"/>
      <c r="IW1071" s="68"/>
      <c r="IX1071" s="68"/>
      <c r="IY1071" s="68"/>
      <c r="IZ1071" s="68"/>
      <c r="JA1071" s="68"/>
      <c r="JB1071" s="68"/>
      <c r="JC1071" s="68"/>
      <c r="JD1071" s="68"/>
      <c r="JE1071" s="68"/>
      <c r="JF1071" s="68"/>
      <c r="JG1071" s="68"/>
      <c r="JH1071" s="68"/>
      <c r="JI1071" s="68"/>
      <c r="JJ1071" s="68"/>
      <c r="JK1071" s="68"/>
      <c r="JL1071" s="68"/>
      <c r="JM1071" s="68"/>
      <c r="JN1071" s="68"/>
      <c r="JO1071" s="68"/>
      <c r="JP1071" s="68"/>
      <c r="JQ1071" s="68"/>
      <c r="JR1071" s="68"/>
      <c r="JS1071" s="68"/>
      <c r="JT1071" s="68"/>
      <c r="JU1071" s="68"/>
      <c r="JV1071" s="68"/>
      <c r="JW1071" s="68"/>
      <c r="JX1071" s="68"/>
      <c r="JY1071" s="68"/>
      <c r="JZ1071" s="68"/>
      <c r="KA1071" s="68"/>
      <c r="KB1071" s="68"/>
      <c r="KC1071" s="68"/>
      <c r="KD1071" s="68"/>
      <c r="KE1071" s="68"/>
      <c r="KF1071" s="68"/>
      <c r="KG1071" s="68"/>
      <c r="KH1071" s="68"/>
      <c r="KI1071" s="68"/>
      <c r="KJ1071" s="68"/>
      <c r="KK1071" s="68"/>
      <c r="KL1071" s="68"/>
      <c r="KM1071" s="68"/>
      <c r="KN1071" s="68"/>
      <c r="KO1071" s="68"/>
      <c r="KP1071" s="68"/>
      <c r="KQ1071" s="68"/>
      <c r="KR1071" s="68"/>
      <c r="KS1071" s="68"/>
      <c r="KT1071" s="68"/>
      <c r="KU1071" s="68"/>
      <c r="KV1071" s="68"/>
      <c r="KW1071" s="68"/>
      <c r="KX1071" s="68"/>
      <c r="KY1071" s="68"/>
      <c r="KZ1071" s="68"/>
      <c r="LA1071" s="68"/>
      <c r="LB1071" s="68"/>
      <c r="LC1071" s="68"/>
      <c r="LD1071" s="68"/>
      <c r="LE1071" s="68"/>
      <c r="LF1071" s="68"/>
      <c r="LG1071" s="68"/>
      <c r="LH1071" s="68"/>
      <c r="LI1071" s="68"/>
      <c r="LJ1071" s="68"/>
      <c r="LK1071" s="68"/>
      <c r="LL1071" s="68"/>
      <c r="LM1071" s="68"/>
      <c r="LN1071" s="68"/>
      <c r="LO1071" s="68"/>
      <c r="LP1071" s="68"/>
      <c r="LQ1071" s="68"/>
      <c r="LR1071" s="68"/>
      <c r="LS1071" s="68"/>
      <c r="LT1071" s="68"/>
      <c r="LU1071" s="68"/>
      <c r="LV1071" s="68"/>
      <c r="LW1071" s="68"/>
      <c r="LX1071" s="68"/>
      <c r="LY1071" s="68"/>
      <c r="LZ1071" s="68"/>
      <c r="MA1071" s="68"/>
      <c r="MB1071" s="68"/>
      <c r="MC1071" s="68"/>
      <c r="MD1071" s="68"/>
      <c r="ME1071" s="68"/>
      <c r="MF1071" s="68"/>
      <c r="MG1071" s="68"/>
      <c r="MH1071" s="68"/>
      <c r="MI1071" s="68"/>
      <c r="MJ1071" s="68"/>
      <c r="MK1071" s="68"/>
      <c r="ML1071" s="68"/>
      <c r="MM1071" s="68"/>
      <c r="MN1071" s="68"/>
      <c r="MO1071" s="68"/>
      <c r="MP1071" s="68"/>
      <c r="MQ1071" s="68"/>
      <c r="MR1071" s="68"/>
      <c r="MS1071" s="68"/>
      <c r="MT1071" s="68"/>
      <c r="MU1071" s="68"/>
      <c r="MV1071" s="68"/>
      <c r="MW1071" s="68"/>
      <c r="MX1071" s="68"/>
      <c r="MY1071" s="68"/>
      <c r="MZ1071" s="68"/>
      <c r="NA1071" s="68"/>
      <c r="NB1071" s="68"/>
      <c r="NC1071" s="68"/>
      <c r="ND1071" s="68"/>
      <c r="NE1071" s="68"/>
      <c r="NF1071" s="68"/>
      <c r="NG1071" s="69"/>
      <c r="NH1071" s="69"/>
      <c r="NI1071" s="69"/>
      <c r="NJ1071" s="68"/>
      <c r="NK1071" s="67"/>
      <c r="NL1071" s="67"/>
      <c r="NM1071" s="67"/>
      <c r="NN1071" s="67"/>
      <c r="NO1071" s="67"/>
      <c r="NP1071" s="67"/>
      <c r="NQ1071" s="67"/>
      <c r="NR1071" s="67"/>
      <c r="NS1071" s="67"/>
      <c r="NT1071" s="67"/>
      <c r="NU1071" s="67"/>
      <c r="NV1071" s="68"/>
    </row>
    <row r="1072" spans="1:386" s="48" customFormat="1" x14ac:dyDescent="0.2">
      <c r="A1072" s="66"/>
      <c r="B1072" s="67"/>
      <c r="C1072" s="67"/>
      <c r="D1072" s="239"/>
      <c r="E1072" s="225"/>
      <c r="F1072" s="68"/>
      <c r="G1072" s="68"/>
      <c r="H1072" s="68"/>
      <c r="I1072" s="68"/>
      <c r="J1072" s="68"/>
      <c r="K1072" s="68"/>
      <c r="L1072" s="68"/>
      <c r="M1072" s="68"/>
      <c r="N1072" s="68"/>
      <c r="O1072" s="68"/>
      <c r="P1072" s="68"/>
      <c r="Q1072" s="68"/>
      <c r="R1072" s="68"/>
      <c r="S1072" s="68"/>
      <c r="T1072" s="68"/>
      <c r="U1072" s="68"/>
      <c r="V1072" s="68"/>
      <c r="W1072" s="68"/>
      <c r="X1072" s="68"/>
      <c r="Y1072" s="68"/>
      <c r="Z1072" s="68"/>
      <c r="AA1072" s="68"/>
      <c r="AB1072" s="68"/>
      <c r="AC1072" s="68"/>
      <c r="AD1072" s="68"/>
      <c r="AE1072" s="68"/>
      <c r="AF1072" s="68"/>
      <c r="AG1072" s="68"/>
      <c r="AH1072" s="68"/>
      <c r="AI1072" s="68"/>
      <c r="AJ1072" s="68"/>
      <c r="AK1072" s="68"/>
      <c r="AL1072" s="68"/>
      <c r="AM1072" s="68"/>
      <c r="AN1072" s="68"/>
      <c r="AO1072" s="68"/>
      <c r="AP1072" s="68"/>
      <c r="AQ1072" s="68"/>
      <c r="AR1072" s="68"/>
      <c r="AS1072" s="68"/>
      <c r="AT1072" s="68"/>
      <c r="AU1072" s="68"/>
      <c r="AV1072" s="68"/>
      <c r="AW1072" s="68"/>
      <c r="AX1072" s="68"/>
      <c r="AY1072" s="68"/>
      <c r="AZ1072" s="68"/>
      <c r="BA1072" s="68"/>
      <c r="BB1072" s="68"/>
      <c r="BC1072" s="68"/>
      <c r="BD1072" s="68"/>
      <c r="BE1072" s="68"/>
      <c r="BF1072" s="68"/>
      <c r="BG1072" s="68"/>
      <c r="BH1072" s="68"/>
      <c r="BI1072" s="68"/>
      <c r="BJ1072" s="68"/>
      <c r="BK1072" s="68"/>
      <c r="BL1072" s="68"/>
      <c r="BM1072" s="68"/>
      <c r="BN1072" s="68"/>
      <c r="BO1072" s="68"/>
      <c r="BP1072" s="68"/>
      <c r="BQ1072" s="68"/>
      <c r="BR1072" s="68"/>
      <c r="BS1072" s="68"/>
      <c r="BT1072" s="68"/>
      <c r="BU1072" s="68"/>
      <c r="BV1072" s="68"/>
      <c r="BW1072" s="68"/>
      <c r="BX1072" s="68"/>
      <c r="BY1072" s="68"/>
      <c r="BZ1072" s="68"/>
      <c r="CA1072" s="68"/>
      <c r="CB1072" s="68"/>
      <c r="CC1072" s="68"/>
      <c r="CD1072" s="68"/>
      <c r="CE1072" s="68"/>
      <c r="CF1072" s="68"/>
      <c r="CG1072" s="68"/>
      <c r="CH1072" s="68"/>
      <c r="CI1072" s="68"/>
      <c r="CJ1072" s="68"/>
      <c r="CK1072" s="68"/>
      <c r="CL1072" s="68"/>
      <c r="CM1072" s="68"/>
      <c r="CN1072" s="68"/>
      <c r="CO1072" s="68"/>
      <c r="CP1072" s="68"/>
      <c r="CQ1072" s="68"/>
      <c r="CR1072" s="68"/>
      <c r="CS1072" s="68"/>
      <c r="CT1072" s="68"/>
      <c r="CU1072" s="68"/>
      <c r="CV1072" s="68"/>
      <c r="CW1072" s="68"/>
      <c r="CX1072" s="68"/>
      <c r="CY1072" s="68"/>
      <c r="CZ1072" s="68"/>
      <c r="DA1072" s="68"/>
      <c r="DB1072" s="68"/>
      <c r="DC1072" s="68"/>
      <c r="DD1072" s="68"/>
      <c r="DE1072" s="68"/>
      <c r="DF1072" s="68"/>
      <c r="DG1072" s="68"/>
      <c r="DH1072" s="68"/>
      <c r="DI1072" s="68"/>
      <c r="DJ1072" s="68"/>
      <c r="DK1072" s="68"/>
      <c r="DL1072" s="68"/>
      <c r="DM1072" s="68"/>
      <c r="DN1072" s="68"/>
      <c r="DO1072" s="68"/>
      <c r="DP1072" s="68"/>
      <c r="DQ1072" s="68"/>
      <c r="DR1072" s="68"/>
      <c r="DS1072" s="68"/>
      <c r="DT1072" s="68"/>
      <c r="DU1072" s="68"/>
      <c r="DV1072" s="68"/>
      <c r="DW1072" s="68"/>
      <c r="DX1072" s="68"/>
      <c r="DY1072" s="68"/>
      <c r="DZ1072" s="68"/>
      <c r="EA1072" s="68"/>
      <c r="EB1072" s="68"/>
      <c r="EC1072" s="68"/>
      <c r="ED1072" s="68"/>
      <c r="EE1072" s="68"/>
      <c r="EF1072" s="68"/>
      <c r="EG1072" s="68"/>
      <c r="EH1072" s="68"/>
      <c r="EI1072" s="68"/>
      <c r="EJ1072" s="68"/>
      <c r="EK1072" s="68"/>
      <c r="EL1072" s="68"/>
      <c r="EM1072" s="68"/>
      <c r="EN1072" s="68"/>
      <c r="EO1072" s="68"/>
      <c r="EP1072" s="68"/>
      <c r="EQ1072" s="68"/>
      <c r="ER1072" s="68"/>
      <c r="ES1072" s="68"/>
      <c r="ET1072" s="68"/>
      <c r="EU1072" s="68"/>
      <c r="EV1072" s="68"/>
      <c r="EW1072" s="68"/>
      <c r="EX1072" s="68"/>
      <c r="EY1072" s="68"/>
      <c r="EZ1072" s="68"/>
      <c r="FA1072" s="68"/>
      <c r="FB1072" s="68"/>
      <c r="FC1072" s="68"/>
      <c r="FD1072" s="68"/>
      <c r="FE1072" s="68"/>
      <c r="FF1072" s="68"/>
      <c r="FG1072" s="68"/>
      <c r="FH1072" s="68"/>
      <c r="FI1072" s="68"/>
      <c r="FJ1072" s="68"/>
      <c r="FK1072" s="68"/>
      <c r="FL1072" s="68"/>
      <c r="FM1072" s="68"/>
      <c r="FN1072" s="68"/>
      <c r="FO1072" s="68"/>
      <c r="FP1072" s="68"/>
      <c r="FQ1072" s="68"/>
      <c r="FR1072" s="68"/>
      <c r="FS1072" s="68"/>
      <c r="FT1072" s="68"/>
      <c r="FU1072" s="68"/>
      <c r="FV1072" s="68"/>
      <c r="FW1072" s="68"/>
      <c r="FX1072" s="68"/>
      <c r="FY1072" s="68"/>
      <c r="FZ1072" s="68"/>
      <c r="GA1072" s="68"/>
      <c r="GB1072" s="68"/>
      <c r="GC1072" s="68"/>
      <c r="GD1072" s="68"/>
      <c r="GE1072" s="68"/>
      <c r="GF1072" s="68"/>
      <c r="GG1072" s="68"/>
      <c r="GH1072" s="68"/>
      <c r="GI1072" s="68"/>
      <c r="GJ1072" s="68"/>
      <c r="GK1072" s="68"/>
      <c r="GL1072" s="68"/>
      <c r="GM1072" s="68"/>
      <c r="GN1072" s="68"/>
      <c r="GO1072" s="68"/>
      <c r="GP1072" s="68"/>
      <c r="GQ1072" s="68"/>
      <c r="GR1072" s="68"/>
      <c r="GS1072" s="68"/>
      <c r="GT1072" s="68"/>
      <c r="GU1072" s="68"/>
      <c r="GV1072" s="68"/>
      <c r="GW1072" s="68"/>
      <c r="GX1072" s="68"/>
      <c r="GY1072" s="68"/>
      <c r="GZ1072" s="68"/>
      <c r="HA1072" s="68"/>
      <c r="HB1072" s="68"/>
      <c r="HC1072" s="68"/>
      <c r="HD1072" s="68"/>
      <c r="HE1072" s="68"/>
      <c r="HF1072" s="68"/>
      <c r="HG1072" s="68"/>
      <c r="HH1072" s="68"/>
      <c r="HI1072" s="68"/>
      <c r="HJ1072" s="68"/>
      <c r="HK1072" s="68"/>
      <c r="HL1072" s="68"/>
      <c r="HM1072" s="68"/>
      <c r="HN1072" s="68"/>
      <c r="HO1072" s="68"/>
      <c r="HP1072" s="68"/>
      <c r="HQ1072" s="68"/>
      <c r="HR1072" s="68"/>
      <c r="HS1072" s="68"/>
      <c r="HT1072" s="68"/>
      <c r="HU1072" s="68"/>
      <c r="HV1072" s="68"/>
      <c r="HW1072" s="68"/>
      <c r="HX1072" s="68"/>
      <c r="HY1072" s="68"/>
      <c r="HZ1072" s="68"/>
      <c r="IA1072" s="68"/>
      <c r="IB1072" s="68"/>
      <c r="IC1072" s="68"/>
      <c r="ID1072" s="68"/>
      <c r="IE1072" s="68"/>
      <c r="IF1072" s="68"/>
      <c r="IG1072" s="68"/>
      <c r="IH1072" s="68"/>
      <c r="II1072" s="68"/>
      <c r="IJ1072" s="68"/>
      <c r="IK1072" s="68"/>
      <c r="IL1072" s="68"/>
      <c r="IM1072" s="68"/>
      <c r="IN1072" s="68"/>
      <c r="IO1072" s="68"/>
      <c r="IP1072" s="68"/>
      <c r="IQ1072" s="68"/>
      <c r="IR1072" s="68"/>
      <c r="IS1072" s="68"/>
      <c r="IT1072" s="68"/>
      <c r="IU1072" s="68"/>
      <c r="IV1072" s="68"/>
      <c r="IW1072" s="68"/>
      <c r="IX1072" s="68"/>
      <c r="IY1072" s="68"/>
      <c r="IZ1072" s="68"/>
      <c r="JA1072" s="68"/>
      <c r="JB1072" s="68"/>
      <c r="JC1072" s="68"/>
      <c r="JD1072" s="68"/>
      <c r="JE1072" s="68"/>
      <c r="JF1072" s="68"/>
      <c r="JG1072" s="68"/>
      <c r="JH1072" s="68"/>
      <c r="JI1072" s="68"/>
      <c r="JJ1072" s="68"/>
      <c r="JK1072" s="68"/>
      <c r="JL1072" s="68"/>
      <c r="JM1072" s="68"/>
      <c r="JN1072" s="68"/>
      <c r="JO1072" s="68"/>
      <c r="JP1072" s="68"/>
      <c r="JQ1072" s="68"/>
      <c r="JR1072" s="68"/>
      <c r="JS1072" s="68"/>
      <c r="JT1072" s="68"/>
      <c r="JU1072" s="68"/>
      <c r="JV1072" s="68"/>
      <c r="JW1072" s="68"/>
      <c r="JX1072" s="68"/>
      <c r="JY1072" s="68"/>
      <c r="JZ1072" s="68"/>
      <c r="KA1072" s="68"/>
      <c r="KB1072" s="68"/>
      <c r="KC1072" s="68"/>
      <c r="KD1072" s="68"/>
      <c r="KE1072" s="68"/>
      <c r="KF1072" s="68"/>
      <c r="KG1072" s="68"/>
      <c r="KH1072" s="68"/>
      <c r="KI1072" s="68"/>
      <c r="KJ1072" s="68"/>
      <c r="KK1072" s="68"/>
      <c r="KL1072" s="68"/>
      <c r="KM1072" s="68"/>
      <c r="KN1072" s="68"/>
      <c r="KO1072" s="68"/>
      <c r="KP1072" s="68"/>
      <c r="KQ1072" s="68"/>
      <c r="KR1072" s="68"/>
      <c r="KS1072" s="68"/>
      <c r="KT1072" s="68"/>
      <c r="KU1072" s="68"/>
      <c r="KV1072" s="68"/>
      <c r="KW1072" s="68"/>
      <c r="KX1072" s="68"/>
      <c r="KY1072" s="68"/>
      <c r="KZ1072" s="68"/>
      <c r="LA1072" s="68"/>
      <c r="LB1072" s="68"/>
      <c r="LC1072" s="68"/>
      <c r="LD1072" s="68"/>
      <c r="LE1072" s="68"/>
      <c r="LF1072" s="68"/>
      <c r="LG1072" s="68"/>
      <c r="LH1072" s="68"/>
      <c r="LI1072" s="68"/>
      <c r="LJ1072" s="68"/>
      <c r="LK1072" s="68"/>
      <c r="LL1072" s="68"/>
      <c r="LM1072" s="68"/>
      <c r="LN1072" s="68"/>
      <c r="LO1072" s="68"/>
      <c r="LP1072" s="68"/>
      <c r="LQ1072" s="68"/>
      <c r="LR1072" s="68"/>
      <c r="LS1072" s="68"/>
      <c r="LT1072" s="68"/>
      <c r="LU1072" s="68"/>
      <c r="LV1072" s="68"/>
      <c r="LW1072" s="68"/>
      <c r="LX1072" s="68"/>
      <c r="LY1072" s="68"/>
      <c r="LZ1072" s="68"/>
      <c r="MA1072" s="68"/>
      <c r="MB1072" s="68"/>
      <c r="MC1072" s="68"/>
      <c r="MD1072" s="68"/>
      <c r="ME1072" s="68"/>
      <c r="MF1072" s="68"/>
      <c r="MG1072" s="68"/>
      <c r="MH1072" s="68"/>
      <c r="MI1072" s="68"/>
      <c r="MJ1072" s="68"/>
      <c r="MK1072" s="68"/>
      <c r="ML1072" s="68"/>
      <c r="MM1072" s="68"/>
      <c r="MN1072" s="68"/>
      <c r="MO1072" s="68"/>
      <c r="MP1072" s="68"/>
      <c r="MQ1072" s="68"/>
      <c r="MR1072" s="68"/>
      <c r="MS1072" s="68"/>
      <c r="MT1072" s="68"/>
      <c r="MU1072" s="68"/>
      <c r="MV1072" s="68"/>
      <c r="MW1072" s="68"/>
      <c r="MX1072" s="68"/>
      <c r="MY1072" s="68"/>
      <c r="MZ1072" s="68"/>
      <c r="NA1072" s="68"/>
      <c r="NB1072" s="68"/>
      <c r="NC1072" s="68"/>
      <c r="ND1072" s="68"/>
      <c r="NE1072" s="68"/>
      <c r="NF1072" s="68"/>
      <c r="NG1072" s="69"/>
      <c r="NH1072" s="69"/>
      <c r="NI1072" s="69"/>
      <c r="NJ1072" s="68"/>
      <c r="NK1072" s="67"/>
      <c r="NL1072" s="67"/>
      <c r="NM1072" s="67"/>
      <c r="NN1072" s="67"/>
      <c r="NO1072" s="67"/>
      <c r="NP1072" s="67"/>
      <c r="NQ1072" s="67"/>
      <c r="NR1072" s="67"/>
      <c r="NS1072" s="67"/>
      <c r="NT1072" s="67"/>
      <c r="NU1072" s="67"/>
      <c r="NV1072" s="68"/>
    </row>
    <row r="1073" spans="1:386" s="48" customFormat="1" x14ac:dyDescent="0.2">
      <c r="A1073" s="66"/>
      <c r="B1073" s="67"/>
      <c r="C1073" s="67"/>
      <c r="D1073" s="239"/>
      <c r="E1073" s="225"/>
      <c r="F1073" s="68"/>
      <c r="G1073" s="68"/>
      <c r="H1073" s="68"/>
      <c r="I1073" s="68"/>
      <c r="J1073" s="68"/>
      <c r="K1073" s="68"/>
      <c r="L1073" s="68"/>
      <c r="M1073" s="68"/>
      <c r="N1073" s="68"/>
      <c r="O1073" s="68"/>
      <c r="P1073" s="68"/>
      <c r="Q1073" s="68"/>
      <c r="R1073" s="68"/>
      <c r="S1073" s="68"/>
      <c r="T1073" s="68"/>
      <c r="U1073" s="68"/>
      <c r="V1073" s="68"/>
      <c r="W1073" s="68"/>
      <c r="X1073" s="68"/>
      <c r="Y1073" s="68"/>
      <c r="Z1073" s="68"/>
      <c r="AA1073" s="68"/>
      <c r="AB1073" s="68"/>
      <c r="AC1073" s="68"/>
      <c r="AD1073" s="68"/>
      <c r="AE1073" s="68"/>
      <c r="AF1073" s="68"/>
      <c r="AG1073" s="68"/>
      <c r="AH1073" s="68"/>
      <c r="AI1073" s="68"/>
      <c r="AJ1073" s="68"/>
      <c r="AK1073" s="68"/>
      <c r="AL1073" s="68"/>
      <c r="AM1073" s="68"/>
      <c r="AN1073" s="68"/>
      <c r="AO1073" s="68"/>
      <c r="AP1073" s="68"/>
      <c r="AQ1073" s="68"/>
      <c r="AR1073" s="68"/>
      <c r="AS1073" s="68"/>
      <c r="AT1073" s="68"/>
      <c r="AU1073" s="68"/>
      <c r="AV1073" s="68"/>
      <c r="AW1073" s="68"/>
      <c r="AX1073" s="68"/>
      <c r="AY1073" s="68"/>
      <c r="AZ1073" s="68"/>
      <c r="BA1073" s="68"/>
      <c r="BB1073" s="68"/>
      <c r="BC1073" s="68"/>
      <c r="BD1073" s="68"/>
      <c r="BE1073" s="68"/>
      <c r="BF1073" s="68"/>
      <c r="BG1073" s="68"/>
      <c r="BH1073" s="68"/>
      <c r="BI1073" s="68"/>
      <c r="BJ1073" s="68"/>
      <c r="BK1073" s="68"/>
      <c r="BL1073" s="68"/>
      <c r="BM1073" s="68"/>
      <c r="BN1073" s="68"/>
      <c r="BO1073" s="68"/>
      <c r="BP1073" s="68"/>
      <c r="BQ1073" s="68"/>
      <c r="BR1073" s="68"/>
      <c r="BS1073" s="68"/>
      <c r="BT1073" s="68"/>
      <c r="BU1073" s="68"/>
      <c r="BV1073" s="68"/>
      <c r="BW1073" s="68"/>
      <c r="BX1073" s="68"/>
      <c r="BY1073" s="68"/>
      <c r="BZ1073" s="68"/>
      <c r="CA1073" s="68"/>
      <c r="CB1073" s="68"/>
      <c r="CC1073" s="68"/>
      <c r="CD1073" s="68"/>
      <c r="CE1073" s="68"/>
      <c r="CF1073" s="68"/>
      <c r="CG1073" s="68"/>
      <c r="CH1073" s="68"/>
      <c r="CI1073" s="68"/>
      <c r="CJ1073" s="68"/>
      <c r="CK1073" s="68"/>
      <c r="CL1073" s="68"/>
      <c r="CM1073" s="68"/>
      <c r="CN1073" s="68"/>
      <c r="CO1073" s="68"/>
      <c r="CP1073" s="68"/>
      <c r="CQ1073" s="68"/>
      <c r="CR1073" s="68"/>
      <c r="CS1073" s="68"/>
      <c r="CT1073" s="68"/>
      <c r="CU1073" s="68"/>
      <c r="CV1073" s="68"/>
      <c r="CW1073" s="68"/>
      <c r="CX1073" s="68"/>
      <c r="CY1073" s="68"/>
      <c r="CZ1073" s="68"/>
      <c r="DA1073" s="68"/>
      <c r="DB1073" s="68"/>
      <c r="DC1073" s="68"/>
      <c r="DD1073" s="68"/>
      <c r="DE1073" s="68"/>
      <c r="DF1073" s="68"/>
      <c r="DG1073" s="68"/>
      <c r="DH1073" s="68"/>
      <c r="DI1073" s="68"/>
      <c r="DJ1073" s="68"/>
      <c r="DK1073" s="68"/>
      <c r="DL1073" s="68"/>
      <c r="DM1073" s="68"/>
      <c r="DN1073" s="68"/>
      <c r="DO1073" s="68"/>
      <c r="DP1073" s="68"/>
      <c r="DQ1073" s="68"/>
      <c r="DR1073" s="68"/>
      <c r="DS1073" s="68"/>
      <c r="DT1073" s="68"/>
      <c r="DU1073" s="68"/>
      <c r="DV1073" s="68"/>
      <c r="DW1073" s="68"/>
      <c r="DX1073" s="68"/>
      <c r="DY1073" s="68"/>
      <c r="DZ1073" s="68"/>
      <c r="EA1073" s="68"/>
      <c r="EB1073" s="68"/>
      <c r="EC1073" s="68"/>
      <c r="ED1073" s="68"/>
      <c r="EE1073" s="68"/>
      <c r="EF1073" s="68"/>
      <c r="EG1073" s="68"/>
      <c r="EH1073" s="68"/>
      <c r="EI1073" s="68"/>
      <c r="EJ1073" s="68"/>
      <c r="EK1073" s="68"/>
      <c r="EL1073" s="68"/>
      <c r="EM1073" s="68"/>
      <c r="EN1073" s="68"/>
      <c r="EO1073" s="68"/>
      <c r="EP1073" s="68"/>
      <c r="EQ1073" s="68"/>
      <c r="ER1073" s="68"/>
      <c r="ES1073" s="68"/>
      <c r="ET1073" s="68"/>
      <c r="EU1073" s="68"/>
      <c r="EV1073" s="68"/>
      <c r="EW1073" s="68"/>
      <c r="EX1073" s="68"/>
      <c r="EY1073" s="68"/>
      <c r="EZ1073" s="68"/>
      <c r="FA1073" s="68"/>
      <c r="FB1073" s="68"/>
      <c r="FC1073" s="68"/>
      <c r="FD1073" s="68"/>
      <c r="FE1073" s="68"/>
      <c r="FF1073" s="68"/>
      <c r="FG1073" s="68"/>
      <c r="FH1073" s="68"/>
      <c r="FI1073" s="68"/>
      <c r="FJ1073" s="68"/>
      <c r="FK1073" s="68"/>
      <c r="FL1073" s="68"/>
      <c r="FM1073" s="68"/>
      <c r="FN1073" s="68"/>
      <c r="FO1073" s="68"/>
      <c r="FP1073" s="68"/>
      <c r="FQ1073" s="68"/>
      <c r="FR1073" s="68"/>
      <c r="FS1073" s="68"/>
      <c r="FT1073" s="68"/>
      <c r="FU1073" s="68"/>
      <c r="FV1073" s="68"/>
      <c r="FW1073" s="68"/>
      <c r="FX1073" s="68"/>
      <c r="FY1073" s="68"/>
      <c r="FZ1073" s="68"/>
      <c r="GA1073" s="68"/>
      <c r="GB1073" s="68"/>
      <c r="GC1073" s="68"/>
      <c r="GD1073" s="68"/>
      <c r="GE1073" s="68"/>
      <c r="GF1073" s="68"/>
      <c r="GG1073" s="68"/>
      <c r="GH1073" s="68"/>
      <c r="GI1073" s="68"/>
      <c r="GJ1073" s="68"/>
      <c r="GK1073" s="68"/>
      <c r="GL1073" s="68"/>
      <c r="GM1073" s="68"/>
      <c r="GN1073" s="68"/>
      <c r="GO1073" s="68"/>
      <c r="GP1073" s="68"/>
      <c r="GQ1073" s="68"/>
      <c r="GR1073" s="68"/>
      <c r="GS1073" s="68"/>
      <c r="GT1073" s="68"/>
      <c r="GU1073" s="68"/>
      <c r="GV1073" s="68"/>
      <c r="GW1073" s="68"/>
      <c r="GX1073" s="68"/>
      <c r="GY1073" s="68"/>
      <c r="GZ1073" s="68"/>
      <c r="HA1073" s="68"/>
      <c r="HB1073" s="68"/>
      <c r="HC1073" s="68"/>
      <c r="HD1073" s="68"/>
      <c r="HE1073" s="68"/>
      <c r="HF1073" s="68"/>
      <c r="HG1073" s="68"/>
      <c r="HH1073" s="68"/>
      <c r="HI1073" s="68"/>
      <c r="HJ1073" s="68"/>
      <c r="HK1073" s="68"/>
      <c r="HL1073" s="68"/>
      <c r="HM1073" s="68"/>
      <c r="HN1073" s="68"/>
      <c r="HO1073" s="68"/>
      <c r="HP1073" s="68"/>
      <c r="HQ1073" s="68"/>
      <c r="HR1073" s="68"/>
      <c r="HS1073" s="68"/>
      <c r="HT1073" s="68"/>
      <c r="HU1073" s="68"/>
      <c r="HV1073" s="68"/>
      <c r="HW1073" s="68"/>
      <c r="HX1073" s="68"/>
      <c r="HY1073" s="68"/>
      <c r="HZ1073" s="68"/>
      <c r="IA1073" s="68"/>
      <c r="IB1073" s="68"/>
      <c r="IC1073" s="68"/>
      <c r="ID1073" s="68"/>
      <c r="IE1073" s="68"/>
      <c r="IF1073" s="68"/>
      <c r="IG1073" s="68"/>
      <c r="IH1073" s="68"/>
      <c r="II1073" s="68"/>
      <c r="IJ1073" s="68"/>
      <c r="IK1073" s="68"/>
      <c r="IL1073" s="68"/>
      <c r="IM1073" s="68"/>
      <c r="IN1073" s="68"/>
      <c r="IO1073" s="68"/>
      <c r="IP1073" s="68"/>
      <c r="IQ1073" s="68"/>
      <c r="IR1073" s="68"/>
      <c r="IS1073" s="68"/>
      <c r="IT1073" s="68"/>
      <c r="IU1073" s="68"/>
      <c r="IV1073" s="68"/>
      <c r="IW1073" s="68"/>
      <c r="IX1073" s="68"/>
      <c r="IY1073" s="68"/>
      <c r="IZ1073" s="68"/>
      <c r="JA1073" s="68"/>
      <c r="JB1073" s="68"/>
      <c r="JC1073" s="68"/>
      <c r="JD1073" s="68"/>
      <c r="JE1073" s="68"/>
      <c r="JF1073" s="68"/>
      <c r="JG1073" s="68"/>
      <c r="JH1073" s="68"/>
      <c r="JI1073" s="68"/>
      <c r="JJ1073" s="68"/>
      <c r="JK1073" s="68"/>
      <c r="JL1073" s="68"/>
      <c r="JM1073" s="68"/>
      <c r="JN1073" s="68"/>
      <c r="JO1073" s="68"/>
      <c r="JP1073" s="68"/>
      <c r="JQ1073" s="68"/>
      <c r="JR1073" s="68"/>
      <c r="JS1073" s="68"/>
      <c r="JT1073" s="68"/>
      <c r="JU1073" s="68"/>
      <c r="JV1073" s="68"/>
      <c r="JW1073" s="68"/>
      <c r="JX1073" s="68"/>
      <c r="JY1073" s="68"/>
      <c r="JZ1073" s="68"/>
      <c r="KA1073" s="68"/>
      <c r="KB1073" s="68"/>
      <c r="KC1073" s="68"/>
      <c r="KD1073" s="68"/>
      <c r="KE1073" s="68"/>
      <c r="KF1073" s="68"/>
      <c r="KG1073" s="68"/>
      <c r="KH1073" s="68"/>
      <c r="KI1073" s="68"/>
      <c r="KJ1073" s="68"/>
      <c r="KK1073" s="68"/>
      <c r="KL1073" s="68"/>
      <c r="KM1073" s="68"/>
      <c r="KN1073" s="68"/>
      <c r="KO1073" s="68"/>
      <c r="KP1073" s="68"/>
      <c r="KQ1073" s="68"/>
      <c r="KR1073" s="68"/>
      <c r="KS1073" s="68"/>
      <c r="KT1073" s="68"/>
      <c r="KU1073" s="68"/>
      <c r="KV1073" s="68"/>
      <c r="KW1073" s="68"/>
      <c r="KX1073" s="68"/>
      <c r="KY1073" s="68"/>
      <c r="KZ1073" s="68"/>
      <c r="LA1073" s="68"/>
      <c r="LB1073" s="68"/>
      <c r="LC1073" s="68"/>
      <c r="LD1073" s="68"/>
      <c r="LE1073" s="68"/>
      <c r="LF1073" s="68"/>
      <c r="LG1073" s="68"/>
      <c r="LH1073" s="68"/>
      <c r="LI1073" s="68"/>
      <c r="LJ1073" s="68"/>
      <c r="LK1073" s="68"/>
      <c r="LL1073" s="68"/>
      <c r="LM1073" s="68"/>
      <c r="LN1073" s="68"/>
      <c r="LO1073" s="68"/>
      <c r="LP1073" s="68"/>
      <c r="LQ1073" s="68"/>
      <c r="LR1073" s="68"/>
      <c r="LS1073" s="68"/>
      <c r="LT1073" s="68"/>
      <c r="LU1073" s="68"/>
      <c r="LV1073" s="68"/>
      <c r="LW1073" s="68"/>
      <c r="LX1073" s="68"/>
      <c r="LY1073" s="68"/>
      <c r="LZ1073" s="68"/>
      <c r="MA1073" s="68"/>
      <c r="MB1073" s="68"/>
      <c r="MC1073" s="68"/>
      <c r="MD1073" s="68"/>
      <c r="ME1073" s="68"/>
      <c r="MF1073" s="68"/>
      <c r="MG1073" s="68"/>
      <c r="MH1073" s="68"/>
      <c r="MI1073" s="68"/>
      <c r="MJ1073" s="68"/>
      <c r="MK1073" s="68"/>
      <c r="ML1073" s="68"/>
      <c r="MM1073" s="68"/>
      <c r="MN1073" s="68"/>
      <c r="MO1073" s="68"/>
      <c r="MP1073" s="68"/>
      <c r="MQ1073" s="68"/>
      <c r="MR1073" s="68"/>
      <c r="MS1073" s="68"/>
      <c r="MT1073" s="68"/>
      <c r="MU1073" s="68"/>
      <c r="MV1073" s="68"/>
      <c r="MW1073" s="68"/>
      <c r="MX1073" s="68"/>
      <c r="MY1073" s="68"/>
      <c r="MZ1073" s="68"/>
      <c r="NA1073" s="68"/>
      <c r="NB1073" s="68"/>
      <c r="NC1073" s="68"/>
      <c r="ND1073" s="68"/>
      <c r="NE1073" s="68"/>
      <c r="NF1073" s="68"/>
      <c r="NG1073" s="69"/>
      <c r="NH1073" s="69"/>
      <c r="NI1073" s="69"/>
      <c r="NJ1073" s="68"/>
      <c r="NK1073" s="67"/>
      <c r="NL1073" s="67"/>
      <c r="NM1073" s="67"/>
      <c r="NN1073" s="67"/>
      <c r="NO1073" s="67"/>
      <c r="NP1073" s="67"/>
      <c r="NQ1073" s="67"/>
      <c r="NR1073" s="67"/>
      <c r="NS1073" s="67"/>
      <c r="NT1073" s="67"/>
      <c r="NU1073" s="67"/>
      <c r="NV1073" s="68"/>
    </row>
    <row r="1074" spans="1:386" s="48" customFormat="1" x14ac:dyDescent="0.2">
      <c r="A1074" s="66"/>
      <c r="B1074" s="67"/>
      <c r="C1074" s="67"/>
      <c r="D1074" s="239"/>
      <c r="E1074" s="225"/>
      <c r="F1074" s="68"/>
      <c r="G1074" s="68"/>
      <c r="H1074" s="68"/>
      <c r="I1074" s="68"/>
      <c r="J1074" s="68"/>
      <c r="K1074" s="68"/>
      <c r="L1074" s="68"/>
      <c r="M1074" s="68"/>
      <c r="N1074" s="68"/>
      <c r="O1074" s="68"/>
      <c r="P1074" s="68"/>
      <c r="Q1074" s="68"/>
      <c r="R1074" s="68"/>
      <c r="S1074" s="68"/>
      <c r="T1074" s="68"/>
      <c r="U1074" s="68"/>
      <c r="V1074" s="68"/>
      <c r="W1074" s="68"/>
      <c r="X1074" s="68"/>
      <c r="Y1074" s="68"/>
      <c r="Z1074" s="68"/>
      <c r="AA1074" s="68"/>
      <c r="AB1074" s="68"/>
      <c r="AC1074" s="68"/>
      <c r="AD1074" s="68"/>
      <c r="AE1074" s="68"/>
      <c r="AF1074" s="68"/>
      <c r="AG1074" s="68"/>
      <c r="AH1074" s="68"/>
      <c r="AI1074" s="68"/>
      <c r="AJ1074" s="68"/>
      <c r="AK1074" s="68"/>
      <c r="AL1074" s="68"/>
      <c r="AM1074" s="68"/>
      <c r="AN1074" s="68"/>
      <c r="AO1074" s="68"/>
      <c r="AP1074" s="68"/>
      <c r="AQ1074" s="68"/>
      <c r="AR1074" s="68"/>
      <c r="AS1074" s="68"/>
      <c r="AT1074" s="68"/>
      <c r="AU1074" s="68"/>
      <c r="AV1074" s="68"/>
      <c r="AW1074" s="68"/>
      <c r="AX1074" s="68"/>
      <c r="AY1074" s="68"/>
      <c r="AZ1074" s="68"/>
      <c r="BA1074" s="68"/>
      <c r="BB1074" s="68"/>
      <c r="BC1074" s="68"/>
      <c r="BD1074" s="68"/>
      <c r="BE1074" s="68"/>
      <c r="BF1074" s="68"/>
      <c r="BG1074" s="68"/>
      <c r="BH1074" s="68"/>
      <c r="BI1074" s="68"/>
      <c r="BJ1074" s="68"/>
      <c r="BK1074" s="68"/>
      <c r="BL1074" s="68"/>
      <c r="BM1074" s="68"/>
      <c r="BN1074" s="68"/>
      <c r="BO1074" s="68"/>
      <c r="BP1074" s="68"/>
      <c r="BQ1074" s="68"/>
      <c r="BR1074" s="68"/>
      <c r="BS1074" s="68"/>
      <c r="BT1074" s="68"/>
      <c r="BU1074" s="68"/>
      <c r="BV1074" s="68"/>
      <c r="BW1074" s="68"/>
      <c r="BX1074" s="68"/>
      <c r="BY1074" s="68"/>
      <c r="BZ1074" s="68"/>
      <c r="CA1074" s="68"/>
      <c r="CB1074" s="68"/>
      <c r="CC1074" s="68"/>
      <c r="CD1074" s="68"/>
      <c r="CE1074" s="68"/>
      <c r="CF1074" s="68"/>
      <c r="CG1074" s="68"/>
      <c r="CH1074" s="68"/>
      <c r="CI1074" s="68"/>
      <c r="CJ1074" s="68"/>
      <c r="CK1074" s="68"/>
      <c r="CL1074" s="68"/>
      <c r="CM1074" s="68"/>
      <c r="CN1074" s="68"/>
      <c r="CO1074" s="68"/>
      <c r="CP1074" s="68"/>
      <c r="CQ1074" s="68"/>
      <c r="CR1074" s="68"/>
      <c r="CS1074" s="68"/>
      <c r="CT1074" s="68"/>
      <c r="CU1074" s="68"/>
      <c r="CV1074" s="68"/>
      <c r="CW1074" s="68"/>
      <c r="CX1074" s="68"/>
      <c r="CY1074" s="68"/>
      <c r="CZ1074" s="68"/>
      <c r="DA1074" s="68"/>
      <c r="DB1074" s="68"/>
      <c r="DC1074" s="68"/>
      <c r="DD1074" s="68"/>
      <c r="DE1074" s="68"/>
      <c r="DF1074" s="68"/>
      <c r="DG1074" s="68"/>
      <c r="DH1074" s="68"/>
      <c r="DI1074" s="68"/>
      <c r="DJ1074" s="68"/>
      <c r="DK1074" s="68"/>
      <c r="DL1074" s="68"/>
      <c r="DM1074" s="68"/>
      <c r="DN1074" s="68"/>
      <c r="DO1074" s="68"/>
      <c r="DP1074" s="68"/>
      <c r="DQ1074" s="68"/>
      <c r="DR1074" s="68"/>
      <c r="DS1074" s="68"/>
      <c r="DT1074" s="68"/>
      <c r="DU1074" s="68"/>
      <c r="DV1074" s="68"/>
      <c r="DW1074" s="68"/>
      <c r="DX1074" s="68"/>
      <c r="DY1074" s="68"/>
      <c r="DZ1074" s="68"/>
      <c r="EA1074" s="68"/>
      <c r="EB1074" s="68"/>
      <c r="EC1074" s="68"/>
      <c r="ED1074" s="68"/>
      <c r="EE1074" s="68"/>
      <c r="EF1074" s="68"/>
      <c r="EG1074" s="68"/>
      <c r="EH1074" s="68"/>
      <c r="EI1074" s="68"/>
      <c r="EJ1074" s="68"/>
      <c r="EK1074" s="68"/>
      <c r="EL1074" s="68"/>
      <c r="EM1074" s="68"/>
      <c r="EN1074" s="68"/>
      <c r="EO1074" s="68"/>
      <c r="EP1074" s="68"/>
      <c r="EQ1074" s="68"/>
      <c r="ER1074" s="68"/>
      <c r="ES1074" s="68"/>
      <c r="ET1074" s="68"/>
      <c r="EU1074" s="68"/>
      <c r="EV1074" s="68"/>
      <c r="EW1074" s="68"/>
      <c r="EX1074" s="68"/>
      <c r="EY1074" s="68"/>
      <c r="EZ1074" s="68"/>
      <c r="FA1074" s="68"/>
      <c r="FB1074" s="68"/>
      <c r="FC1074" s="68"/>
      <c r="FD1074" s="68"/>
      <c r="FE1074" s="68"/>
      <c r="FF1074" s="68"/>
      <c r="FG1074" s="68"/>
      <c r="FH1074" s="68"/>
      <c r="FI1074" s="68"/>
      <c r="FJ1074" s="68"/>
      <c r="FK1074" s="68"/>
      <c r="FL1074" s="68"/>
      <c r="FM1074" s="68"/>
      <c r="FN1074" s="68"/>
      <c r="FO1074" s="68"/>
      <c r="FP1074" s="68"/>
      <c r="FQ1074" s="68"/>
      <c r="FR1074" s="68"/>
      <c r="FS1074" s="68"/>
      <c r="FT1074" s="68"/>
      <c r="FU1074" s="68"/>
      <c r="FV1074" s="68"/>
      <c r="FW1074" s="68"/>
      <c r="FX1074" s="68"/>
      <c r="FY1074" s="68"/>
      <c r="FZ1074" s="68"/>
      <c r="GA1074" s="68"/>
      <c r="GB1074" s="68"/>
      <c r="GC1074" s="68"/>
      <c r="GD1074" s="68"/>
      <c r="GE1074" s="68"/>
      <c r="GF1074" s="68"/>
      <c r="GG1074" s="68"/>
      <c r="GH1074" s="68"/>
      <c r="GI1074" s="68"/>
      <c r="GJ1074" s="68"/>
      <c r="GK1074" s="68"/>
      <c r="GL1074" s="68"/>
      <c r="GM1074" s="68"/>
      <c r="GN1074" s="68"/>
      <c r="GO1074" s="68"/>
      <c r="GP1074" s="68"/>
      <c r="GQ1074" s="68"/>
      <c r="GR1074" s="68"/>
      <c r="GS1074" s="68"/>
      <c r="GT1074" s="68"/>
      <c r="GU1074" s="68"/>
      <c r="GV1074" s="68"/>
      <c r="GW1074" s="68"/>
      <c r="GX1074" s="68"/>
      <c r="GY1074" s="68"/>
      <c r="GZ1074" s="68"/>
      <c r="HA1074" s="68"/>
      <c r="HB1074" s="68"/>
      <c r="HC1074" s="68"/>
      <c r="HD1074" s="68"/>
      <c r="HE1074" s="68"/>
      <c r="HF1074" s="68"/>
      <c r="HG1074" s="68"/>
      <c r="HH1074" s="68"/>
      <c r="HI1074" s="68"/>
      <c r="HJ1074" s="68"/>
      <c r="HK1074" s="68"/>
      <c r="HL1074" s="68"/>
      <c r="HM1074" s="68"/>
      <c r="HN1074" s="68"/>
      <c r="HO1074" s="68"/>
      <c r="HP1074" s="68"/>
      <c r="HQ1074" s="68"/>
      <c r="HR1074" s="68"/>
      <c r="HS1074" s="68"/>
      <c r="HT1074" s="68"/>
      <c r="HU1074" s="68"/>
      <c r="HV1074" s="68"/>
      <c r="HW1074" s="68"/>
      <c r="HX1074" s="68"/>
      <c r="HY1074" s="68"/>
      <c r="HZ1074" s="68"/>
      <c r="IA1074" s="68"/>
      <c r="IB1074" s="68"/>
      <c r="IC1074" s="68"/>
      <c r="ID1074" s="68"/>
      <c r="IE1074" s="68"/>
      <c r="IF1074" s="68"/>
      <c r="IG1074" s="68"/>
      <c r="IH1074" s="68"/>
      <c r="II1074" s="68"/>
      <c r="IJ1074" s="68"/>
      <c r="IK1074" s="68"/>
      <c r="IL1074" s="68"/>
      <c r="IM1074" s="68"/>
      <c r="IN1074" s="68"/>
      <c r="IO1074" s="68"/>
      <c r="IP1074" s="68"/>
      <c r="IQ1074" s="68"/>
      <c r="IR1074" s="68"/>
      <c r="IS1074" s="68"/>
      <c r="IT1074" s="68"/>
      <c r="IU1074" s="68"/>
      <c r="IV1074" s="68"/>
      <c r="IW1074" s="68"/>
      <c r="IX1074" s="68"/>
      <c r="IY1074" s="68"/>
      <c r="IZ1074" s="68"/>
      <c r="JA1074" s="68"/>
      <c r="JB1074" s="68"/>
      <c r="JC1074" s="68"/>
      <c r="JD1074" s="68"/>
      <c r="JE1074" s="68"/>
      <c r="JF1074" s="68"/>
      <c r="JG1074" s="68"/>
      <c r="JH1074" s="68"/>
      <c r="JI1074" s="68"/>
      <c r="JJ1074" s="68"/>
      <c r="JK1074" s="68"/>
      <c r="JL1074" s="68"/>
      <c r="JM1074" s="68"/>
      <c r="JN1074" s="68"/>
      <c r="JO1074" s="68"/>
      <c r="JP1074" s="68"/>
      <c r="JQ1074" s="68"/>
      <c r="JR1074" s="68"/>
      <c r="JS1074" s="68"/>
      <c r="JT1074" s="68"/>
      <c r="JU1074" s="68"/>
      <c r="JV1074" s="68"/>
      <c r="JW1074" s="68"/>
      <c r="JX1074" s="68"/>
      <c r="JY1074" s="68"/>
      <c r="JZ1074" s="68"/>
      <c r="KA1074" s="68"/>
      <c r="KB1074" s="68"/>
      <c r="KC1074" s="68"/>
      <c r="KD1074" s="68"/>
      <c r="KE1074" s="68"/>
      <c r="KF1074" s="68"/>
      <c r="KG1074" s="68"/>
      <c r="KH1074" s="68"/>
      <c r="KI1074" s="68"/>
      <c r="KJ1074" s="68"/>
      <c r="KK1074" s="68"/>
      <c r="KL1074" s="68"/>
      <c r="KM1074" s="68"/>
      <c r="KN1074" s="68"/>
      <c r="KO1074" s="68"/>
      <c r="KP1074" s="68"/>
      <c r="KQ1074" s="68"/>
      <c r="KR1074" s="68"/>
      <c r="KS1074" s="68"/>
      <c r="KT1074" s="68"/>
      <c r="KU1074" s="68"/>
      <c r="KV1074" s="68"/>
      <c r="KW1074" s="68"/>
      <c r="KX1074" s="68"/>
      <c r="KY1074" s="68"/>
      <c r="KZ1074" s="68"/>
      <c r="LA1074" s="68"/>
      <c r="LB1074" s="68"/>
      <c r="LC1074" s="68"/>
      <c r="LD1074" s="68"/>
      <c r="LE1074" s="68"/>
      <c r="LF1074" s="68"/>
      <c r="LG1074" s="68"/>
      <c r="LH1074" s="68"/>
      <c r="LI1074" s="68"/>
      <c r="LJ1074" s="68"/>
      <c r="LK1074" s="68"/>
      <c r="LL1074" s="68"/>
      <c r="LM1074" s="68"/>
      <c r="LN1074" s="68"/>
      <c r="LO1074" s="68"/>
      <c r="LP1074" s="68"/>
      <c r="LQ1074" s="68"/>
      <c r="LR1074" s="68"/>
      <c r="LS1074" s="68"/>
      <c r="LT1074" s="68"/>
      <c r="LU1074" s="68"/>
      <c r="LV1074" s="68"/>
      <c r="LW1074" s="68"/>
      <c r="LX1074" s="68"/>
      <c r="LY1074" s="68"/>
      <c r="LZ1074" s="68"/>
      <c r="MA1074" s="68"/>
      <c r="MB1074" s="68"/>
      <c r="MC1074" s="68"/>
      <c r="MD1074" s="68"/>
      <c r="ME1074" s="68"/>
      <c r="MF1074" s="68"/>
      <c r="MG1074" s="68"/>
      <c r="MH1074" s="68"/>
      <c r="MI1074" s="68"/>
      <c r="MJ1074" s="68"/>
      <c r="MK1074" s="68"/>
      <c r="ML1074" s="68"/>
      <c r="MM1074" s="68"/>
      <c r="MN1074" s="68"/>
      <c r="MO1074" s="68"/>
      <c r="MP1074" s="68"/>
      <c r="MQ1074" s="68"/>
      <c r="MR1074" s="68"/>
      <c r="MS1074" s="68"/>
      <c r="MT1074" s="68"/>
      <c r="MU1074" s="68"/>
      <c r="MV1074" s="68"/>
      <c r="MW1074" s="68"/>
      <c r="MX1074" s="68"/>
      <c r="MY1074" s="68"/>
      <c r="MZ1074" s="68"/>
      <c r="NA1074" s="68"/>
      <c r="NB1074" s="68"/>
      <c r="NC1074" s="68"/>
      <c r="ND1074" s="68"/>
      <c r="NE1074" s="68"/>
      <c r="NF1074" s="68"/>
      <c r="NG1074" s="69"/>
      <c r="NH1074" s="69"/>
      <c r="NI1074" s="69"/>
      <c r="NJ1074" s="68"/>
      <c r="NK1074" s="67"/>
      <c r="NL1074" s="67"/>
      <c r="NM1074" s="67"/>
      <c r="NN1074" s="67"/>
      <c r="NO1074" s="67"/>
      <c r="NP1074" s="67"/>
      <c r="NQ1074" s="67"/>
      <c r="NR1074" s="67"/>
      <c r="NS1074" s="67"/>
      <c r="NT1074" s="67"/>
      <c r="NU1074" s="67"/>
      <c r="NV1074" s="68"/>
    </row>
    <row r="1075" spans="1:386" s="48" customFormat="1" x14ac:dyDescent="0.2">
      <c r="A1075" s="66"/>
      <c r="B1075" s="67"/>
      <c r="C1075" s="67"/>
      <c r="D1075" s="239"/>
      <c r="E1075" s="225"/>
      <c r="F1075" s="68"/>
      <c r="G1075" s="68"/>
      <c r="H1075" s="68"/>
      <c r="I1075" s="68"/>
      <c r="J1075" s="68"/>
      <c r="K1075" s="68"/>
      <c r="L1075" s="68"/>
      <c r="M1075" s="68"/>
      <c r="N1075" s="68"/>
      <c r="O1075" s="68"/>
      <c r="P1075" s="68"/>
      <c r="Q1075" s="68"/>
      <c r="R1075" s="68"/>
      <c r="S1075" s="68"/>
      <c r="T1075" s="68"/>
      <c r="U1075" s="68"/>
      <c r="V1075" s="68"/>
      <c r="W1075" s="68"/>
      <c r="X1075" s="68"/>
      <c r="Y1075" s="68"/>
      <c r="Z1075" s="68"/>
      <c r="AA1075" s="68"/>
      <c r="AB1075" s="68"/>
      <c r="AC1075" s="68"/>
      <c r="AD1075" s="68"/>
      <c r="AE1075" s="68"/>
      <c r="AF1075" s="68"/>
      <c r="AG1075" s="68"/>
      <c r="AH1075" s="68"/>
      <c r="AI1075" s="68"/>
      <c r="AJ1075" s="68"/>
      <c r="AK1075" s="68"/>
      <c r="AL1075" s="68"/>
      <c r="AM1075" s="68"/>
      <c r="AN1075" s="68"/>
      <c r="AO1075" s="68"/>
      <c r="AP1075" s="68"/>
      <c r="AQ1075" s="68"/>
      <c r="AR1075" s="68"/>
      <c r="AS1075" s="68"/>
      <c r="AT1075" s="68"/>
      <c r="AU1075" s="68"/>
      <c r="AV1075" s="68"/>
      <c r="AW1075" s="68"/>
      <c r="AX1075" s="68"/>
      <c r="AY1075" s="68"/>
      <c r="AZ1075" s="68"/>
      <c r="BA1075" s="68"/>
      <c r="BB1075" s="68"/>
      <c r="BC1075" s="68"/>
      <c r="BD1075" s="68"/>
      <c r="BE1075" s="68"/>
      <c r="BF1075" s="68"/>
      <c r="BG1075" s="68"/>
      <c r="BH1075" s="68"/>
      <c r="BI1075" s="68"/>
      <c r="BJ1075" s="68"/>
      <c r="BK1075" s="68"/>
      <c r="BL1075" s="68"/>
      <c r="BM1075" s="68"/>
      <c r="BN1075" s="68"/>
      <c r="BO1075" s="68"/>
      <c r="BP1075" s="68"/>
      <c r="BQ1075" s="68"/>
      <c r="BR1075" s="68"/>
      <c r="BS1075" s="68"/>
      <c r="BT1075" s="68"/>
      <c r="BU1075" s="68"/>
      <c r="BV1075" s="68"/>
      <c r="BW1075" s="68"/>
      <c r="BX1075" s="68"/>
      <c r="BY1075" s="68"/>
      <c r="BZ1075" s="68"/>
      <c r="CA1075" s="68"/>
      <c r="CB1075" s="68"/>
      <c r="CC1075" s="68"/>
      <c r="CD1075" s="68"/>
      <c r="CE1075" s="68"/>
      <c r="CF1075" s="68"/>
      <c r="CG1075" s="68"/>
      <c r="CH1075" s="68"/>
      <c r="CI1075" s="68"/>
      <c r="CJ1075" s="68"/>
      <c r="CK1075" s="68"/>
      <c r="CL1075" s="68"/>
      <c r="CM1075" s="68"/>
      <c r="CN1075" s="68"/>
      <c r="CO1075" s="68"/>
      <c r="CP1075" s="68"/>
      <c r="CQ1075" s="68"/>
      <c r="CR1075" s="68"/>
      <c r="CS1075" s="68"/>
      <c r="CT1075" s="68"/>
      <c r="CU1075" s="68"/>
      <c r="CV1075" s="68"/>
      <c r="CW1075" s="68"/>
      <c r="CX1075" s="68"/>
      <c r="CY1075" s="68"/>
      <c r="CZ1075" s="68"/>
      <c r="DA1075" s="68"/>
      <c r="DB1075" s="68"/>
      <c r="DC1075" s="68"/>
      <c r="DD1075" s="68"/>
      <c r="DE1075" s="68"/>
      <c r="DF1075" s="68"/>
      <c r="DG1075" s="68"/>
      <c r="DH1075" s="68"/>
      <c r="DI1075" s="68"/>
      <c r="DJ1075" s="68"/>
      <c r="DK1075" s="68"/>
      <c r="DL1075" s="68"/>
      <c r="DM1075" s="68"/>
      <c r="DN1075" s="68"/>
      <c r="DO1075" s="68"/>
      <c r="DP1075" s="68"/>
      <c r="DQ1075" s="68"/>
      <c r="DR1075" s="68"/>
      <c r="DS1075" s="68"/>
      <c r="DT1075" s="68"/>
      <c r="DU1075" s="68"/>
      <c r="DV1075" s="68"/>
      <c r="DW1075" s="68"/>
      <c r="DX1075" s="68"/>
      <c r="DY1075" s="68"/>
      <c r="DZ1075" s="68"/>
      <c r="EA1075" s="68"/>
      <c r="EB1075" s="68"/>
      <c r="EC1075" s="68"/>
      <c r="ED1075" s="68"/>
      <c r="EE1075" s="68"/>
      <c r="EF1075" s="68"/>
      <c r="EG1075" s="68"/>
      <c r="EH1075" s="68"/>
      <c r="EI1075" s="68"/>
      <c r="EJ1075" s="68"/>
      <c r="EK1075" s="68"/>
      <c r="EL1075" s="68"/>
      <c r="EM1075" s="68"/>
      <c r="EN1075" s="68"/>
      <c r="EO1075" s="68"/>
      <c r="EP1075" s="68"/>
      <c r="EQ1075" s="68"/>
      <c r="ER1075" s="68"/>
      <c r="ES1075" s="68"/>
      <c r="ET1075" s="68"/>
      <c r="EU1075" s="68"/>
      <c r="EV1075" s="68"/>
      <c r="EW1075" s="68"/>
      <c r="EX1075" s="68"/>
      <c r="EY1075" s="68"/>
      <c r="EZ1075" s="68"/>
      <c r="FA1075" s="68"/>
      <c r="FB1075" s="68"/>
      <c r="FC1075" s="68"/>
      <c r="FD1075" s="68"/>
      <c r="FE1075" s="68"/>
      <c r="FF1075" s="68"/>
      <c r="FG1075" s="68"/>
      <c r="FH1075" s="68"/>
      <c r="FI1075" s="68"/>
      <c r="FJ1075" s="68"/>
      <c r="FK1075" s="68"/>
      <c r="FL1075" s="68"/>
      <c r="FM1075" s="68"/>
      <c r="FN1075" s="68"/>
      <c r="FO1075" s="68"/>
      <c r="FP1075" s="68"/>
      <c r="FQ1075" s="68"/>
      <c r="FR1075" s="68"/>
      <c r="FS1075" s="68"/>
      <c r="FT1075" s="68"/>
      <c r="FU1075" s="68"/>
      <c r="FV1075" s="68"/>
      <c r="FW1075" s="68"/>
      <c r="FX1075" s="68"/>
      <c r="FY1075" s="68"/>
      <c r="FZ1075" s="68"/>
      <c r="GA1075" s="68"/>
      <c r="GB1075" s="68"/>
      <c r="GC1075" s="68"/>
      <c r="GD1075" s="68"/>
      <c r="GE1075" s="68"/>
      <c r="GF1075" s="68"/>
      <c r="GG1075" s="68"/>
      <c r="GH1075" s="68"/>
      <c r="GI1075" s="68"/>
      <c r="GJ1075" s="68"/>
      <c r="GK1075" s="68"/>
      <c r="GL1075" s="68"/>
      <c r="GM1075" s="68"/>
      <c r="GN1075" s="68"/>
      <c r="GO1075" s="68"/>
      <c r="GP1075" s="68"/>
      <c r="GQ1075" s="68"/>
      <c r="GR1075" s="68"/>
      <c r="GS1075" s="68"/>
      <c r="GT1075" s="68"/>
      <c r="GU1075" s="68"/>
      <c r="GV1075" s="68"/>
      <c r="GW1075" s="68"/>
      <c r="GX1075" s="68"/>
      <c r="GY1075" s="68"/>
      <c r="GZ1075" s="68"/>
      <c r="HA1075" s="68"/>
      <c r="HB1075" s="68"/>
      <c r="HC1075" s="68"/>
      <c r="HD1075" s="68"/>
      <c r="HE1075" s="68"/>
      <c r="HF1075" s="68"/>
      <c r="HG1075" s="68"/>
      <c r="HH1075" s="68"/>
      <c r="HI1075" s="68"/>
      <c r="HJ1075" s="68"/>
      <c r="HK1075" s="68"/>
      <c r="HL1075" s="68"/>
      <c r="HM1075" s="68"/>
      <c r="HN1075" s="68"/>
      <c r="HO1075" s="68"/>
      <c r="HP1075" s="68"/>
      <c r="HQ1075" s="68"/>
      <c r="HR1075" s="68"/>
      <c r="HS1075" s="68"/>
      <c r="HT1075" s="68"/>
      <c r="HU1075" s="68"/>
      <c r="HV1075" s="68"/>
      <c r="HW1075" s="68"/>
      <c r="HX1075" s="68"/>
      <c r="HY1075" s="68"/>
      <c r="HZ1075" s="68"/>
      <c r="IA1075" s="68"/>
      <c r="IB1075" s="68"/>
      <c r="IC1075" s="68"/>
      <c r="ID1075" s="68"/>
      <c r="IE1075" s="68"/>
      <c r="IF1075" s="68"/>
      <c r="IG1075" s="68"/>
      <c r="IH1075" s="68"/>
      <c r="II1075" s="68"/>
      <c r="IJ1075" s="68"/>
      <c r="IK1075" s="68"/>
      <c r="IL1075" s="68"/>
      <c r="IM1075" s="68"/>
      <c r="IN1075" s="68"/>
      <c r="IO1075" s="68"/>
      <c r="IP1075" s="68"/>
      <c r="IQ1075" s="68"/>
      <c r="IR1075" s="68"/>
      <c r="IS1075" s="68"/>
      <c r="IT1075" s="68"/>
      <c r="IU1075" s="68"/>
      <c r="IV1075" s="68"/>
      <c r="IW1075" s="68"/>
      <c r="IX1075" s="68"/>
      <c r="IY1075" s="68"/>
      <c r="IZ1075" s="68"/>
      <c r="JA1075" s="68"/>
      <c r="JB1075" s="68"/>
      <c r="JC1075" s="68"/>
      <c r="JD1075" s="68"/>
      <c r="JE1075" s="68"/>
      <c r="JF1075" s="68"/>
      <c r="JG1075" s="68"/>
      <c r="JH1075" s="68"/>
      <c r="JI1075" s="68"/>
      <c r="JJ1075" s="68"/>
      <c r="JK1075" s="68"/>
      <c r="JL1075" s="68"/>
      <c r="JM1075" s="68"/>
      <c r="JN1075" s="68"/>
      <c r="JO1075" s="68"/>
      <c r="JP1075" s="68"/>
      <c r="JQ1075" s="68"/>
      <c r="JR1075" s="68"/>
      <c r="JS1075" s="68"/>
      <c r="JT1075" s="68"/>
      <c r="JU1075" s="68"/>
      <c r="JV1075" s="68"/>
      <c r="JW1075" s="68"/>
      <c r="JX1075" s="68"/>
      <c r="JY1075" s="68"/>
      <c r="JZ1075" s="68"/>
      <c r="KA1075" s="68"/>
      <c r="KB1075" s="68"/>
      <c r="KC1075" s="68"/>
      <c r="KD1075" s="68"/>
      <c r="KE1075" s="68"/>
      <c r="KF1075" s="68"/>
      <c r="KG1075" s="68"/>
      <c r="KH1075" s="68"/>
      <c r="KI1075" s="68"/>
      <c r="KJ1075" s="68"/>
      <c r="KK1075" s="68"/>
      <c r="KL1075" s="68"/>
      <c r="KM1075" s="68"/>
      <c r="KN1075" s="68"/>
      <c r="KO1075" s="68"/>
      <c r="KP1075" s="68"/>
      <c r="KQ1075" s="68"/>
      <c r="KR1075" s="68"/>
      <c r="KS1075" s="68"/>
      <c r="KT1075" s="68"/>
      <c r="KU1075" s="68"/>
      <c r="KV1075" s="68"/>
      <c r="KW1075" s="68"/>
      <c r="KX1075" s="68"/>
      <c r="KY1075" s="68"/>
      <c r="KZ1075" s="68"/>
      <c r="LA1075" s="68"/>
      <c r="LB1075" s="68"/>
      <c r="LC1075" s="68"/>
      <c r="LD1075" s="68"/>
      <c r="LE1075" s="68"/>
      <c r="LF1075" s="68"/>
      <c r="LG1075" s="68"/>
      <c r="LH1075" s="68"/>
      <c r="LI1075" s="68"/>
      <c r="LJ1075" s="68"/>
      <c r="LK1075" s="68"/>
      <c r="LL1075" s="68"/>
      <c r="LM1075" s="68"/>
      <c r="LN1075" s="68"/>
      <c r="LO1075" s="68"/>
      <c r="LP1075" s="68"/>
      <c r="LQ1075" s="68"/>
      <c r="LR1075" s="68"/>
      <c r="LS1075" s="68"/>
      <c r="LT1075" s="68"/>
      <c r="LU1075" s="68"/>
      <c r="LV1075" s="68"/>
      <c r="LW1075" s="68"/>
      <c r="LX1075" s="68"/>
      <c r="LY1075" s="68"/>
      <c r="LZ1075" s="68"/>
      <c r="MA1075" s="68"/>
      <c r="MB1075" s="68"/>
      <c r="MC1075" s="68"/>
      <c r="MD1075" s="68"/>
      <c r="ME1075" s="68"/>
      <c r="MF1075" s="68"/>
      <c r="MG1075" s="68"/>
      <c r="MH1075" s="68"/>
      <c r="MI1075" s="68"/>
      <c r="MJ1075" s="68"/>
      <c r="MK1075" s="68"/>
      <c r="ML1075" s="68"/>
      <c r="MM1075" s="68"/>
      <c r="MN1075" s="68"/>
      <c r="MO1075" s="68"/>
      <c r="MP1075" s="68"/>
      <c r="MQ1075" s="68"/>
      <c r="MR1075" s="68"/>
      <c r="MS1075" s="68"/>
      <c r="MT1075" s="68"/>
      <c r="MU1075" s="68"/>
      <c r="MV1075" s="68"/>
      <c r="MW1075" s="68"/>
      <c r="MX1075" s="68"/>
      <c r="MY1075" s="68"/>
      <c r="MZ1075" s="68"/>
      <c r="NA1075" s="68"/>
      <c r="NB1075" s="68"/>
      <c r="NC1075" s="68"/>
      <c r="ND1075" s="68"/>
      <c r="NE1075" s="68"/>
      <c r="NF1075" s="68"/>
      <c r="NG1075" s="69"/>
      <c r="NH1075" s="69"/>
      <c r="NI1075" s="69"/>
      <c r="NJ1075" s="68"/>
      <c r="NK1075" s="67"/>
      <c r="NL1075" s="67"/>
      <c r="NM1075" s="67"/>
      <c r="NN1075" s="67"/>
      <c r="NO1075" s="67"/>
      <c r="NP1075" s="67"/>
      <c r="NQ1075" s="67"/>
      <c r="NR1075" s="67"/>
      <c r="NS1075" s="67"/>
      <c r="NT1075" s="67"/>
      <c r="NU1075" s="67"/>
      <c r="NV1075" s="68"/>
    </row>
    <row r="1076" spans="1:386" s="48" customFormat="1" x14ac:dyDescent="0.2">
      <c r="A1076" s="66"/>
      <c r="B1076" s="67"/>
      <c r="C1076" s="67"/>
      <c r="D1076" s="239"/>
      <c r="E1076" s="225"/>
      <c r="F1076" s="68"/>
      <c r="G1076" s="68"/>
      <c r="H1076" s="68"/>
      <c r="I1076" s="68"/>
      <c r="J1076" s="68"/>
      <c r="K1076" s="68"/>
      <c r="L1076" s="68"/>
      <c r="M1076" s="68"/>
      <c r="N1076" s="68"/>
      <c r="O1076" s="68"/>
      <c r="P1076" s="68"/>
      <c r="Q1076" s="68"/>
      <c r="R1076" s="68"/>
      <c r="S1076" s="68"/>
      <c r="T1076" s="68"/>
      <c r="U1076" s="68"/>
      <c r="V1076" s="68"/>
      <c r="W1076" s="68"/>
      <c r="X1076" s="68"/>
      <c r="Y1076" s="68"/>
      <c r="Z1076" s="68"/>
      <c r="AA1076" s="68"/>
      <c r="AB1076" s="68"/>
      <c r="AC1076" s="68"/>
      <c r="AD1076" s="68"/>
      <c r="AE1076" s="68"/>
      <c r="AF1076" s="68"/>
      <c r="AG1076" s="68"/>
      <c r="AH1076" s="68"/>
      <c r="AI1076" s="68"/>
      <c r="AJ1076" s="68"/>
      <c r="AK1076" s="68"/>
      <c r="AL1076" s="68"/>
      <c r="AM1076" s="68"/>
      <c r="AN1076" s="68"/>
      <c r="AO1076" s="68"/>
      <c r="AP1076" s="68"/>
      <c r="AQ1076" s="68"/>
      <c r="AR1076" s="68"/>
      <c r="AS1076" s="68"/>
      <c r="AT1076" s="68"/>
      <c r="AU1076" s="68"/>
      <c r="AV1076" s="68"/>
      <c r="AW1076" s="68"/>
      <c r="AX1076" s="68"/>
      <c r="AY1076" s="68"/>
      <c r="AZ1076" s="68"/>
      <c r="BA1076" s="68"/>
      <c r="BB1076" s="68"/>
      <c r="BC1076" s="68"/>
      <c r="BD1076" s="68"/>
      <c r="BE1076" s="68"/>
      <c r="BF1076" s="68"/>
      <c r="BG1076" s="68"/>
      <c r="BH1076" s="68"/>
      <c r="BI1076" s="68"/>
      <c r="BJ1076" s="68"/>
      <c r="BK1076" s="68"/>
      <c r="BL1076" s="68"/>
      <c r="BM1076" s="68"/>
      <c r="BN1076" s="68"/>
      <c r="BO1076" s="68"/>
      <c r="BP1076" s="68"/>
      <c r="BQ1076" s="68"/>
      <c r="BR1076" s="68"/>
      <c r="BS1076" s="68"/>
      <c r="BT1076" s="68"/>
      <c r="BU1076" s="68"/>
      <c r="BV1076" s="68"/>
      <c r="BW1076" s="68"/>
      <c r="BX1076" s="68"/>
      <c r="BY1076" s="68"/>
      <c r="BZ1076" s="68"/>
      <c r="CA1076" s="68"/>
      <c r="CB1076" s="68"/>
      <c r="CC1076" s="68"/>
      <c r="CD1076" s="68"/>
      <c r="CE1076" s="68"/>
      <c r="CF1076" s="68"/>
      <c r="CG1076" s="68"/>
      <c r="CH1076" s="68"/>
      <c r="CI1076" s="68"/>
      <c r="CJ1076" s="68"/>
      <c r="CK1076" s="68"/>
      <c r="CL1076" s="68"/>
      <c r="CM1076" s="68"/>
      <c r="CN1076" s="68"/>
      <c r="CO1076" s="68"/>
      <c r="CP1076" s="68"/>
      <c r="CQ1076" s="68"/>
      <c r="CR1076" s="68"/>
      <c r="CS1076" s="68"/>
      <c r="CT1076" s="68"/>
      <c r="CU1076" s="68"/>
      <c r="CV1076" s="68"/>
      <c r="CW1076" s="68"/>
      <c r="CX1076" s="68"/>
      <c r="CY1076" s="68"/>
      <c r="CZ1076" s="68"/>
      <c r="DA1076" s="68"/>
      <c r="DB1076" s="68"/>
      <c r="DC1076" s="68"/>
      <c r="DD1076" s="68"/>
      <c r="DE1076" s="68"/>
      <c r="DF1076" s="68"/>
      <c r="DG1076" s="68"/>
      <c r="DH1076" s="68"/>
      <c r="DI1076" s="68"/>
      <c r="DJ1076" s="68"/>
      <c r="DK1076" s="68"/>
      <c r="DL1076" s="68"/>
      <c r="DM1076" s="68"/>
      <c r="DN1076" s="68"/>
      <c r="DO1076" s="68"/>
      <c r="DP1076" s="68"/>
      <c r="DQ1076" s="68"/>
      <c r="DR1076" s="68"/>
      <c r="DS1076" s="68"/>
      <c r="DT1076" s="68"/>
      <c r="DU1076" s="68"/>
      <c r="DV1076" s="68"/>
      <c r="DW1076" s="68"/>
      <c r="DX1076" s="68"/>
      <c r="DY1076" s="68"/>
      <c r="DZ1076" s="68"/>
      <c r="EA1076" s="68"/>
      <c r="EB1076" s="68"/>
      <c r="EC1076" s="68"/>
      <c r="ED1076" s="68"/>
      <c r="EE1076" s="68"/>
      <c r="EF1076" s="68"/>
      <c r="EG1076" s="68"/>
      <c r="EH1076" s="68"/>
      <c r="EI1076" s="68"/>
      <c r="EJ1076" s="68"/>
      <c r="EK1076" s="68"/>
      <c r="EL1076" s="68"/>
      <c r="EM1076" s="68"/>
      <c r="EN1076" s="68"/>
      <c r="EO1076" s="68"/>
      <c r="EP1076" s="68"/>
      <c r="EQ1076" s="68"/>
      <c r="ER1076" s="68"/>
      <c r="ES1076" s="68"/>
      <c r="ET1076" s="68"/>
      <c r="EU1076" s="68"/>
      <c r="EV1076" s="68"/>
      <c r="EW1076" s="68"/>
      <c r="EX1076" s="68"/>
      <c r="EY1076" s="68"/>
      <c r="EZ1076" s="68"/>
      <c r="FA1076" s="68"/>
      <c r="FB1076" s="68"/>
      <c r="FC1076" s="68"/>
      <c r="FD1076" s="68"/>
      <c r="FE1076" s="68"/>
      <c r="FF1076" s="68"/>
      <c r="FG1076" s="68"/>
      <c r="FH1076" s="68"/>
      <c r="FI1076" s="68"/>
      <c r="FJ1076" s="68"/>
      <c r="FK1076" s="68"/>
      <c r="FL1076" s="68"/>
      <c r="FM1076" s="68"/>
      <c r="FN1076" s="68"/>
      <c r="FO1076" s="68"/>
      <c r="FP1076" s="68"/>
      <c r="FQ1076" s="68"/>
      <c r="FR1076" s="68"/>
      <c r="FS1076" s="68"/>
      <c r="FT1076" s="68"/>
      <c r="FU1076" s="68"/>
      <c r="FV1076" s="68"/>
      <c r="FW1076" s="68"/>
      <c r="FX1076" s="68"/>
      <c r="FY1076" s="68"/>
      <c r="FZ1076" s="68"/>
      <c r="GA1076" s="68"/>
      <c r="GB1076" s="68"/>
      <c r="GC1076" s="68"/>
      <c r="GD1076" s="68"/>
      <c r="GE1076" s="68"/>
      <c r="GF1076" s="68"/>
      <c r="GG1076" s="68"/>
      <c r="GH1076" s="68"/>
      <c r="GI1076" s="68"/>
      <c r="GJ1076" s="68"/>
      <c r="GK1076" s="68"/>
      <c r="GL1076" s="68"/>
      <c r="GM1076" s="68"/>
      <c r="GN1076" s="68"/>
      <c r="GO1076" s="68"/>
      <c r="GP1076" s="68"/>
      <c r="GQ1076" s="68"/>
      <c r="GR1076" s="68"/>
      <c r="GS1076" s="68"/>
      <c r="GT1076" s="68"/>
      <c r="GU1076" s="68"/>
      <c r="GV1076" s="68"/>
      <c r="GW1076" s="68"/>
      <c r="GX1076" s="68"/>
      <c r="GY1076" s="68"/>
      <c r="GZ1076" s="68"/>
      <c r="HA1076" s="68"/>
      <c r="HB1076" s="68"/>
      <c r="HC1076" s="68"/>
      <c r="HD1076" s="68"/>
      <c r="HE1076" s="68"/>
      <c r="HF1076" s="68"/>
      <c r="HG1076" s="68"/>
      <c r="HH1076" s="68"/>
      <c r="HI1076" s="68"/>
      <c r="HJ1076" s="68"/>
      <c r="HK1076" s="68"/>
      <c r="HL1076" s="68"/>
      <c r="HM1076" s="68"/>
      <c r="HN1076" s="68"/>
      <c r="HO1076" s="68"/>
      <c r="HP1076" s="68"/>
      <c r="HQ1076" s="68"/>
      <c r="HR1076" s="68"/>
      <c r="HS1076" s="68"/>
      <c r="HT1076" s="68"/>
      <c r="HU1076" s="68"/>
      <c r="HV1076" s="68"/>
      <c r="HW1076" s="68"/>
      <c r="HX1076" s="68"/>
      <c r="HY1076" s="68"/>
      <c r="HZ1076" s="68"/>
      <c r="IA1076" s="68"/>
      <c r="IB1076" s="68"/>
      <c r="IC1076" s="68"/>
      <c r="ID1076" s="68"/>
      <c r="IE1076" s="68"/>
      <c r="IF1076" s="68"/>
      <c r="IG1076" s="68"/>
      <c r="IH1076" s="68"/>
      <c r="II1076" s="68"/>
      <c r="IJ1076" s="68"/>
      <c r="IK1076" s="68"/>
      <c r="IL1076" s="68"/>
      <c r="IM1076" s="68"/>
      <c r="IN1076" s="68"/>
      <c r="IO1076" s="68"/>
      <c r="IP1076" s="68"/>
      <c r="IQ1076" s="68"/>
      <c r="IR1076" s="68"/>
      <c r="IS1076" s="68"/>
      <c r="IT1076" s="68"/>
      <c r="IU1076" s="68"/>
      <c r="IV1076" s="68"/>
      <c r="IW1076" s="68"/>
      <c r="IX1076" s="68"/>
      <c r="IY1076" s="68"/>
      <c r="IZ1076" s="68"/>
      <c r="JA1076" s="68"/>
      <c r="JB1076" s="68"/>
      <c r="JC1076" s="68"/>
      <c r="JD1076" s="68"/>
      <c r="JE1076" s="68"/>
      <c r="JF1076" s="68"/>
      <c r="JG1076" s="68"/>
      <c r="JH1076" s="68"/>
      <c r="JI1076" s="68"/>
      <c r="JJ1076" s="68"/>
      <c r="JK1076" s="68"/>
      <c r="JL1076" s="68"/>
      <c r="JM1076" s="68"/>
      <c r="JN1076" s="68"/>
      <c r="JO1076" s="68"/>
      <c r="JP1076" s="68"/>
      <c r="JQ1076" s="68"/>
      <c r="JR1076" s="68"/>
      <c r="JS1076" s="68"/>
      <c r="JT1076" s="68"/>
      <c r="JU1076" s="68"/>
      <c r="JV1076" s="68"/>
      <c r="JW1076" s="68"/>
      <c r="JX1076" s="68"/>
      <c r="JY1076" s="68"/>
      <c r="JZ1076" s="68"/>
      <c r="KA1076" s="68"/>
      <c r="KB1076" s="68"/>
      <c r="KC1076" s="68"/>
      <c r="KD1076" s="68"/>
      <c r="KE1076" s="68"/>
      <c r="KF1076" s="68"/>
      <c r="KG1076" s="68"/>
      <c r="KH1076" s="68"/>
      <c r="KI1076" s="68"/>
      <c r="KJ1076" s="68"/>
      <c r="KK1076" s="68"/>
      <c r="KL1076" s="68"/>
      <c r="KM1076" s="68"/>
      <c r="KN1076" s="68"/>
      <c r="KO1076" s="68"/>
      <c r="KP1076" s="68"/>
      <c r="KQ1076" s="68"/>
      <c r="KR1076" s="68"/>
      <c r="KS1076" s="68"/>
      <c r="KT1076" s="68"/>
      <c r="KU1076" s="68"/>
      <c r="KV1076" s="68"/>
      <c r="KW1076" s="68"/>
      <c r="KX1076" s="68"/>
      <c r="KY1076" s="68"/>
      <c r="KZ1076" s="68"/>
      <c r="LA1076" s="68"/>
      <c r="LB1076" s="68"/>
      <c r="LC1076" s="68"/>
      <c r="LD1076" s="68"/>
      <c r="LE1076" s="68"/>
      <c r="LF1076" s="68"/>
      <c r="LG1076" s="68"/>
      <c r="LH1076" s="68"/>
      <c r="LI1076" s="68"/>
      <c r="LJ1076" s="68"/>
      <c r="LK1076" s="68"/>
      <c r="LL1076" s="68"/>
      <c r="LM1076" s="68"/>
      <c r="LN1076" s="68"/>
      <c r="LO1076" s="68"/>
      <c r="LP1076" s="68"/>
      <c r="LQ1076" s="68"/>
      <c r="LR1076" s="68"/>
      <c r="LS1076" s="68"/>
      <c r="LT1076" s="68"/>
      <c r="LU1076" s="68"/>
      <c r="LV1076" s="68"/>
      <c r="LW1076" s="68"/>
      <c r="LX1076" s="68"/>
      <c r="LY1076" s="68"/>
      <c r="LZ1076" s="68"/>
      <c r="MA1076" s="68"/>
      <c r="MB1076" s="68"/>
      <c r="MC1076" s="68"/>
      <c r="MD1076" s="68"/>
      <c r="ME1076" s="68"/>
      <c r="MF1076" s="68"/>
      <c r="MG1076" s="68"/>
      <c r="MH1076" s="68"/>
      <c r="MI1076" s="68"/>
      <c r="MJ1076" s="68"/>
      <c r="MK1076" s="68"/>
      <c r="ML1076" s="68"/>
      <c r="MM1076" s="68"/>
      <c r="MN1076" s="68"/>
      <c r="MO1076" s="68"/>
      <c r="MP1076" s="68"/>
      <c r="MQ1076" s="68"/>
      <c r="MR1076" s="68"/>
      <c r="MS1076" s="68"/>
      <c r="MT1076" s="68"/>
      <c r="MU1076" s="68"/>
      <c r="MV1076" s="68"/>
      <c r="MW1076" s="68"/>
      <c r="MX1076" s="68"/>
      <c r="MY1076" s="68"/>
      <c r="MZ1076" s="68"/>
      <c r="NA1076" s="68"/>
      <c r="NB1076" s="68"/>
      <c r="NC1076" s="68"/>
      <c r="ND1076" s="68"/>
      <c r="NE1076" s="68"/>
      <c r="NF1076" s="68"/>
      <c r="NG1076" s="69"/>
      <c r="NH1076" s="69"/>
      <c r="NI1076" s="69"/>
      <c r="NJ1076" s="68"/>
      <c r="NK1076" s="67"/>
      <c r="NL1076" s="67"/>
      <c r="NM1076" s="67"/>
      <c r="NN1076" s="67"/>
      <c r="NO1076" s="67"/>
      <c r="NP1076" s="67"/>
      <c r="NQ1076" s="67"/>
      <c r="NR1076" s="67"/>
      <c r="NS1076" s="67"/>
      <c r="NT1076" s="67"/>
      <c r="NU1076" s="67"/>
      <c r="NV1076" s="68"/>
    </row>
    <row r="1077" spans="1:386" s="48" customFormat="1" x14ac:dyDescent="0.2">
      <c r="A1077" s="66"/>
      <c r="B1077" s="67"/>
      <c r="C1077" s="67"/>
      <c r="D1077" s="239"/>
      <c r="E1077" s="225"/>
      <c r="F1077" s="68"/>
      <c r="G1077" s="68"/>
      <c r="H1077" s="68"/>
      <c r="I1077" s="68"/>
      <c r="J1077" s="68"/>
      <c r="K1077" s="68"/>
      <c r="L1077" s="68"/>
      <c r="M1077" s="68"/>
      <c r="N1077" s="68"/>
      <c r="O1077" s="68"/>
      <c r="P1077" s="68"/>
      <c r="Q1077" s="68"/>
      <c r="R1077" s="68"/>
      <c r="S1077" s="68"/>
      <c r="T1077" s="68"/>
      <c r="U1077" s="68"/>
      <c r="V1077" s="68"/>
      <c r="W1077" s="68"/>
      <c r="X1077" s="68"/>
      <c r="Y1077" s="68"/>
      <c r="Z1077" s="68"/>
      <c r="AA1077" s="68"/>
      <c r="AB1077" s="68"/>
      <c r="AC1077" s="68"/>
      <c r="AD1077" s="68"/>
      <c r="AE1077" s="68"/>
      <c r="AF1077" s="68"/>
      <c r="AG1077" s="68"/>
      <c r="AH1077" s="68"/>
      <c r="AI1077" s="68"/>
      <c r="AJ1077" s="68"/>
      <c r="AK1077" s="68"/>
      <c r="AL1077" s="68"/>
      <c r="AM1077" s="68"/>
      <c r="AN1077" s="68"/>
      <c r="AO1077" s="68"/>
      <c r="AP1077" s="68"/>
      <c r="AQ1077" s="68"/>
      <c r="AR1077" s="68"/>
      <c r="AS1077" s="68"/>
      <c r="AT1077" s="68"/>
      <c r="AU1077" s="68"/>
      <c r="AV1077" s="68"/>
      <c r="AW1077" s="68"/>
      <c r="AX1077" s="68"/>
      <c r="AY1077" s="68"/>
      <c r="AZ1077" s="68"/>
      <c r="BA1077" s="68"/>
      <c r="BB1077" s="68"/>
      <c r="BC1077" s="68"/>
      <c r="BD1077" s="68"/>
      <c r="BE1077" s="68"/>
      <c r="BF1077" s="68"/>
      <c r="BG1077" s="68"/>
      <c r="BH1077" s="68"/>
      <c r="BI1077" s="68"/>
      <c r="BJ1077" s="68"/>
      <c r="BK1077" s="68"/>
      <c r="BL1077" s="68"/>
      <c r="BM1077" s="68"/>
      <c r="BN1077" s="68"/>
      <c r="BO1077" s="68"/>
      <c r="BP1077" s="68"/>
      <c r="BQ1077" s="68"/>
      <c r="BR1077" s="68"/>
      <c r="BS1077" s="68"/>
      <c r="BT1077" s="68"/>
      <c r="BU1077" s="68"/>
      <c r="BV1077" s="68"/>
      <c r="BW1077" s="68"/>
      <c r="BX1077" s="68"/>
      <c r="BY1077" s="68"/>
      <c r="BZ1077" s="68"/>
      <c r="CA1077" s="68"/>
      <c r="CB1077" s="68"/>
      <c r="CC1077" s="68"/>
      <c r="CD1077" s="68"/>
      <c r="CE1077" s="68"/>
      <c r="CF1077" s="68"/>
      <c r="CG1077" s="68"/>
      <c r="CH1077" s="68"/>
      <c r="CI1077" s="68"/>
      <c r="CJ1077" s="68"/>
      <c r="CK1077" s="68"/>
      <c r="CL1077" s="68"/>
      <c r="CM1077" s="68"/>
      <c r="CN1077" s="68"/>
      <c r="CO1077" s="68"/>
      <c r="CP1077" s="68"/>
      <c r="CQ1077" s="68"/>
      <c r="CR1077" s="68"/>
      <c r="CS1077" s="68"/>
      <c r="CT1077" s="68"/>
      <c r="CU1077" s="68"/>
      <c r="CV1077" s="68"/>
      <c r="CW1077" s="68"/>
      <c r="CX1077" s="68"/>
      <c r="CY1077" s="68"/>
      <c r="CZ1077" s="68"/>
      <c r="DA1077" s="68"/>
      <c r="DB1077" s="68"/>
      <c r="DC1077" s="68"/>
      <c r="DD1077" s="68"/>
      <c r="DE1077" s="68"/>
      <c r="DF1077" s="68"/>
      <c r="DG1077" s="68"/>
      <c r="DH1077" s="68"/>
      <c r="DI1077" s="68"/>
      <c r="DJ1077" s="68"/>
      <c r="DK1077" s="68"/>
      <c r="DL1077" s="68"/>
      <c r="DM1077" s="68"/>
      <c r="DN1077" s="68"/>
      <c r="DO1077" s="68"/>
      <c r="DP1077" s="68"/>
      <c r="DQ1077" s="68"/>
      <c r="DR1077" s="68"/>
      <c r="DS1077" s="68"/>
      <c r="DT1077" s="68"/>
      <c r="DU1077" s="68"/>
      <c r="DV1077" s="68"/>
      <c r="DW1077" s="68"/>
      <c r="DX1077" s="68"/>
      <c r="DY1077" s="68"/>
      <c r="DZ1077" s="68"/>
      <c r="EA1077" s="68"/>
      <c r="EB1077" s="68"/>
      <c r="EC1077" s="68"/>
      <c r="ED1077" s="68"/>
      <c r="EE1077" s="68"/>
      <c r="EF1077" s="68"/>
      <c r="EG1077" s="68"/>
      <c r="EH1077" s="68"/>
      <c r="EI1077" s="68"/>
      <c r="EJ1077" s="68"/>
      <c r="EK1077" s="68"/>
      <c r="EL1077" s="68"/>
      <c r="EM1077" s="68"/>
      <c r="EN1077" s="68"/>
      <c r="EO1077" s="68"/>
      <c r="EP1077" s="68"/>
      <c r="EQ1077" s="68"/>
      <c r="ER1077" s="68"/>
      <c r="ES1077" s="68"/>
      <c r="ET1077" s="68"/>
      <c r="EU1077" s="68"/>
      <c r="EV1077" s="68"/>
      <c r="EW1077" s="68"/>
      <c r="EX1077" s="68"/>
      <c r="EY1077" s="68"/>
      <c r="EZ1077" s="68"/>
      <c r="FA1077" s="68"/>
      <c r="FB1077" s="68"/>
      <c r="FC1077" s="68"/>
      <c r="FD1077" s="68"/>
      <c r="FE1077" s="68"/>
      <c r="FF1077" s="68"/>
      <c r="FG1077" s="68"/>
      <c r="FH1077" s="68"/>
      <c r="FI1077" s="68"/>
      <c r="FJ1077" s="68"/>
      <c r="FK1077" s="68"/>
      <c r="FL1077" s="68"/>
      <c r="FM1077" s="68"/>
      <c r="FN1077" s="68"/>
      <c r="FO1077" s="68"/>
      <c r="FP1077" s="68"/>
      <c r="FQ1077" s="68"/>
      <c r="FR1077" s="68"/>
      <c r="FS1077" s="68"/>
      <c r="FT1077" s="68"/>
      <c r="FU1077" s="68"/>
      <c r="FV1077" s="68"/>
      <c r="FW1077" s="68"/>
      <c r="FX1077" s="68"/>
      <c r="FY1077" s="68"/>
      <c r="FZ1077" s="68"/>
      <c r="GA1077" s="68"/>
      <c r="GB1077" s="68"/>
      <c r="GC1077" s="68"/>
      <c r="GD1077" s="68"/>
      <c r="GE1077" s="68"/>
      <c r="GF1077" s="68"/>
      <c r="GG1077" s="68"/>
      <c r="GH1077" s="68"/>
      <c r="GI1077" s="68"/>
      <c r="GJ1077" s="68"/>
      <c r="GK1077" s="68"/>
      <c r="GL1077" s="68"/>
      <c r="GM1077" s="68"/>
      <c r="GN1077" s="68"/>
      <c r="GO1077" s="68"/>
      <c r="GP1077" s="68"/>
      <c r="GQ1077" s="68"/>
      <c r="GR1077" s="68"/>
      <c r="GS1077" s="68"/>
      <c r="GT1077" s="68"/>
      <c r="GU1077" s="68"/>
      <c r="GV1077" s="68"/>
      <c r="GW1077" s="68"/>
      <c r="GX1077" s="68"/>
      <c r="GY1077" s="68"/>
      <c r="GZ1077" s="68"/>
      <c r="HA1077" s="68"/>
      <c r="HB1077" s="68"/>
      <c r="HC1077" s="68"/>
      <c r="HD1077" s="68"/>
      <c r="HE1077" s="68"/>
      <c r="HF1077" s="68"/>
      <c r="HG1077" s="68"/>
      <c r="HH1077" s="68"/>
      <c r="HI1077" s="68"/>
      <c r="HJ1077" s="68"/>
      <c r="HK1077" s="68"/>
      <c r="HL1077" s="68"/>
      <c r="HM1077" s="68"/>
      <c r="HN1077" s="68"/>
      <c r="HO1077" s="68"/>
      <c r="HP1077" s="68"/>
      <c r="HQ1077" s="68"/>
      <c r="HR1077" s="68"/>
      <c r="HS1077" s="68"/>
      <c r="HT1077" s="68"/>
      <c r="HU1077" s="68"/>
      <c r="HV1077" s="68"/>
      <c r="HW1077" s="68"/>
      <c r="HX1077" s="68"/>
      <c r="HY1077" s="68"/>
      <c r="HZ1077" s="68"/>
      <c r="IA1077" s="68"/>
      <c r="IB1077" s="68"/>
      <c r="IC1077" s="68"/>
      <c r="ID1077" s="68"/>
      <c r="IE1077" s="68"/>
      <c r="IF1077" s="68"/>
      <c r="IG1077" s="68"/>
      <c r="IH1077" s="68"/>
      <c r="II1077" s="68"/>
      <c r="IJ1077" s="68"/>
      <c r="IK1077" s="68"/>
      <c r="IL1077" s="68"/>
      <c r="IM1077" s="68"/>
      <c r="IN1077" s="68"/>
      <c r="IO1077" s="68"/>
      <c r="IP1077" s="68"/>
      <c r="IQ1077" s="68"/>
      <c r="IR1077" s="68"/>
      <c r="IS1077" s="68"/>
      <c r="IT1077" s="68"/>
      <c r="IU1077" s="68"/>
      <c r="IV1077" s="68"/>
      <c r="IW1077" s="68"/>
      <c r="IX1077" s="68"/>
      <c r="IY1077" s="68"/>
      <c r="IZ1077" s="68"/>
      <c r="JA1077" s="68"/>
      <c r="JB1077" s="68"/>
      <c r="JC1077" s="68"/>
      <c r="JD1077" s="68"/>
      <c r="JE1077" s="68"/>
      <c r="JF1077" s="68"/>
      <c r="JG1077" s="68"/>
      <c r="JH1077" s="68"/>
      <c r="JI1077" s="68"/>
      <c r="JJ1077" s="68"/>
      <c r="JK1077" s="68"/>
      <c r="JL1077" s="68"/>
      <c r="JM1077" s="68"/>
      <c r="JN1077" s="68"/>
      <c r="JO1077" s="68"/>
      <c r="JP1077" s="68"/>
      <c r="JQ1077" s="68"/>
      <c r="JR1077" s="68"/>
      <c r="JS1077" s="68"/>
      <c r="JT1077" s="68"/>
      <c r="JU1077" s="68"/>
      <c r="JV1077" s="68"/>
      <c r="JW1077" s="68"/>
      <c r="JX1077" s="68"/>
      <c r="JY1077" s="68"/>
      <c r="JZ1077" s="68"/>
      <c r="KA1077" s="68"/>
      <c r="KB1077" s="68"/>
      <c r="KC1077" s="68"/>
      <c r="KD1077" s="68"/>
      <c r="KE1077" s="68"/>
      <c r="KF1077" s="68"/>
      <c r="KG1077" s="68"/>
      <c r="KH1077" s="68"/>
      <c r="KI1077" s="68"/>
      <c r="KJ1077" s="68"/>
      <c r="KK1077" s="68"/>
      <c r="KL1077" s="68"/>
      <c r="KM1077" s="68"/>
      <c r="KN1077" s="68"/>
      <c r="KO1077" s="68"/>
      <c r="KP1077" s="68"/>
      <c r="KQ1077" s="68"/>
      <c r="KR1077" s="68"/>
      <c r="KS1077" s="68"/>
      <c r="KT1077" s="68"/>
      <c r="KU1077" s="68"/>
      <c r="KV1077" s="68"/>
      <c r="KW1077" s="68"/>
      <c r="KX1077" s="68"/>
      <c r="KY1077" s="68"/>
      <c r="KZ1077" s="68"/>
      <c r="LA1077" s="68"/>
      <c r="LB1077" s="68"/>
      <c r="LC1077" s="68"/>
      <c r="LD1077" s="68"/>
      <c r="LE1077" s="68"/>
      <c r="LF1077" s="68"/>
      <c r="LG1077" s="68"/>
      <c r="LH1077" s="68"/>
      <c r="LI1077" s="68"/>
      <c r="LJ1077" s="68"/>
      <c r="LK1077" s="68"/>
      <c r="LL1077" s="68"/>
      <c r="LM1077" s="68"/>
      <c r="LN1077" s="68"/>
      <c r="LO1077" s="68"/>
      <c r="LP1077" s="68"/>
      <c r="LQ1077" s="68"/>
      <c r="LR1077" s="68"/>
      <c r="LS1077" s="68"/>
      <c r="LT1077" s="68"/>
      <c r="LU1077" s="68"/>
      <c r="LV1077" s="68"/>
      <c r="LW1077" s="68"/>
      <c r="LX1077" s="68"/>
      <c r="LY1077" s="68"/>
      <c r="LZ1077" s="68"/>
      <c r="MA1077" s="68"/>
      <c r="MB1077" s="68"/>
      <c r="MC1077" s="68"/>
      <c r="MD1077" s="68"/>
      <c r="ME1077" s="68"/>
      <c r="MF1077" s="68"/>
      <c r="MG1077" s="68"/>
      <c r="MH1077" s="68"/>
      <c r="MI1077" s="68"/>
      <c r="MJ1077" s="68"/>
      <c r="MK1077" s="68"/>
      <c r="ML1077" s="68"/>
      <c r="MM1077" s="68"/>
      <c r="MN1077" s="68"/>
      <c r="MO1077" s="68"/>
      <c r="MP1077" s="68"/>
      <c r="MQ1077" s="68"/>
      <c r="MR1077" s="68"/>
      <c r="MS1077" s="68"/>
      <c r="MT1077" s="68"/>
      <c r="MU1077" s="68"/>
      <c r="MV1077" s="68"/>
      <c r="MW1077" s="68"/>
      <c r="MX1077" s="68"/>
      <c r="MY1077" s="68"/>
      <c r="MZ1077" s="68"/>
      <c r="NA1077" s="68"/>
      <c r="NB1077" s="68"/>
      <c r="NC1077" s="68"/>
      <c r="ND1077" s="68"/>
      <c r="NE1077" s="68"/>
      <c r="NF1077" s="68"/>
      <c r="NG1077" s="69"/>
      <c r="NH1077" s="69"/>
      <c r="NI1077" s="69"/>
      <c r="NJ1077" s="68"/>
      <c r="NK1077" s="67"/>
      <c r="NL1077" s="67"/>
      <c r="NM1077" s="67"/>
      <c r="NN1077" s="67"/>
      <c r="NO1077" s="67"/>
      <c r="NP1077" s="67"/>
      <c r="NQ1077" s="67"/>
      <c r="NR1077" s="67"/>
      <c r="NS1077" s="67"/>
      <c r="NT1077" s="67"/>
      <c r="NU1077" s="67"/>
      <c r="NV1077" s="68"/>
    </row>
    <row r="1078" spans="1:386" s="48" customFormat="1" x14ac:dyDescent="0.2">
      <c r="A1078" s="66"/>
      <c r="B1078" s="67"/>
      <c r="C1078" s="67"/>
      <c r="D1078" s="239"/>
      <c r="E1078" s="225"/>
      <c r="F1078" s="68"/>
      <c r="G1078" s="68"/>
      <c r="H1078" s="68"/>
      <c r="I1078" s="68"/>
      <c r="J1078" s="68"/>
      <c r="K1078" s="68"/>
      <c r="L1078" s="68"/>
      <c r="M1078" s="68"/>
      <c r="N1078" s="68"/>
      <c r="O1078" s="68"/>
      <c r="P1078" s="68"/>
      <c r="Q1078" s="68"/>
      <c r="R1078" s="68"/>
      <c r="S1078" s="68"/>
      <c r="T1078" s="68"/>
      <c r="U1078" s="68"/>
      <c r="V1078" s="68"/>
      <c r="W1078" s="68"/>
      <c r="X1078" s="68"/>
      <c r="Y1078" s="68"/>
      <c r="Z1078" s="68"/>
      <c r="AA1078" s="68"/>
      <c r="AB1078" s="68"/>
      <c r="AC1078" s="68"/>
      <c r="AD1078" s="68"/>
      <c r="AE1078" s="68"/>
      <c r="AF1078" s="68"/>
      <c r="AG1078" s="68"/>
      <c r="AH1078" s="68"/>
      <c r="AI1078" s="68"/>
      <c r="AJ1078" s="68"/>
      <c r="AK1078" s="68"/>
      <c r="AL1078" s="68"/>
      <c r="AM1078" s="68"/>
      <c r="AN1078" s="68"/>
      <c r="AO1078" s="68"/>
      <c r="AP1078" s="68"/>
      <c r="AQ1078" s="68"/>
      <c r="AR1078" s="68"/>
      <c r="AS1078" s="68"/>
      <c r="AT1078" s="68"/>
      <c r="AU1078" s="68"/>
      <c r="AV1078" s="68"/>
      <c r="AW1078" s="68"/>
      <c r="AX1078" s="68"/>
      <c r="AY1078" s="68"/>
      <c r="AZ1078" s="68"/>
      <c r="BA1078" s="68"/>
      <c r="BB1078" s="68"/>
      <c r="BC1078" s="68"/>
      <c r="BD1078" s="68"/>
      <c r="BE1078" s="68"/>
      <c r="BF1078" s="68"/>
      <c r="BG1078" s="68"/>
      <c r="BH1078" s="68"/>
      <c r="BI1078" s="68"/>
      <c r="BJ1078" s="68"/>
      <c r="BK1078" s="68"/>
      <c r="BL1078" s="68"/>
      <c r="BM1078" s="68"/>
      <c r="BN1078" s="68"/>
      <c r="BO1078" s="68"/>
      <c r="BP1078" s="68"/>
      <c r="BQ1078" s="68"/>
      <c r="BR1078" s="68"/>
      <c r="BS1078" s="68"/>
      <c r="BT1078" s="68"/>
      <c r="BU1078" s="68"/>
      <c r="BV1078" s="68"/>
      <c r="BW1078" s="68"/>
      <c r="BX1078" s="68"/>
      <c r="BY1078" s="68"/>
      <c r="BZ1078" s="68"/>
      <c r="CA1078" s="68"/>
      <c r="CB1078" s="68"/>
      <c r="CC1078" s="68"/>
      <c r="CD1078" s="68"/>
      <c r="CE1078" s="68"/>
      <c r="CF1078" s="68"/>
      <c r="CG1078" s="68"/>
      <c r="CH1078" s="68"/>
      <c r="CI1078" s="68"/>
      <c r="CJ1078" s="68"/>
      <c r="CK1078" s="68"/>
      <c r="CL1078" s="68"/>
      <c r="CM1078" s="68"/>
      <c r="CN1078" s="68"/>
      <c r="CO1078" s="68"/>
      <c r="CP1078" s="68"/>
      <c r="CQ1078" s="68"/>
      <c r="CR1078" s="68"/>
      <c r="CS1078" s="68"/>
      <c r="CT1078" s="68"/>
      <c r="CU1078" s="68"/>
      <c r="CV1078" s="68"/>
      <c r="CW1078" s="68"/>
      <c r="CX1078" s="68"/>
      <c r="CY1078" s="68"/>
      <c r="CZ1078" s="68"/>
      <c r="DA1078" s="68"/>
      <c r="DB1078" s="68"/>
      <c r="DC1078" s="68"/>
      <c r="DD1078" s="68"/>
      <c r="DE1078" s="68"/>
      <c r="DF1078" s="68"/>
      <c r="DG1078" s="68"/>
      <c r="DH1078" s="68"/>
      <c r="DI1078" s="68"/>
      <c r="DJ1078" s="68"/>
      <c r="DK1078" s="68"/>
      <c r="DL1078" s="68"/>
      <c r="DM1078" s="68"/>
      <c r="DN1078" s="68"/>
      <c r="DO1078" s="68"/>
      <c r="DP1078" s="68"/>
      <c r="DQ1078" s="68"/>
      <c r="DR1078" s="68"/>
      <c r="DS1078" s="68"/>
      <c r="DT1078" s="68"/>
      <c r="DU1078" s="68"/>
      <c r="DV1078" s="68"/>
      <c r="DW1078" s="68"/>
      <c r="DX1078" s="68"/>
      <c r="DY1078" s="68"/>
      <c r="DZ1078" s="68"/>
      <c r="EA1078" s="68"/>
      <c r="EB1078" s="68"/>
      <c r="EC1078" s="68"/>
      <c r="ED1078" s="68"/>
      <c r="EE1078" s="68"/>
      <c r="EF1078" s="68"/>
      <c r="EG1078" s="68"/>
      <c r="EH1078" s="68"/>
      <c r="EI1078" s="68"/>
      <c r="EJ1078" s="68"/>
      <c r="EK1078" s="68"/>
      <c r="EL1078" s="68"/>
      <c r="EM1078" s="68"/>
      <c r="EN1078" s="68"/>
      <c r="EO1078" s="68"/>
      <c r="EP1078" s="68"/>
      <c r="EQ1078" s="68"/>
      <c r="ER1078" s="68"/>
      <c r="ES1078" s="68"/>
      <c r="ET1078" s="68"/>
      <c r="EU1078" s="68"/>
      <c r="EV1078" s="68"/>
      <c r="EW1078" s="68"/>
      <c r="EX1078" s="68"/>
      <c r="EY1078" s="68"/>
      <c r="EZ1078" s="68"/>
      <c r="FA1078" s="68"/>
      <c r="FB1078" s="68"/>
      <c r="FC1078" s="68"/>
      <c r="FD1078" s="68"/>
      <c r="FE1078" s="68"/>
      <c r="FF1078" s="68"/>
      <c r="FG1078" s="68"/>
      <c r="FH1078" s="68"/>
      <c r="FI1078" s="68"/>
      <c r="FJ1078" s="68"/>
      <c r="FK1078" s="68"/>
      <c r="FL1078" s="68"/>
      <c r="FM1078" s="68"/>
      <c r="FN1078" s="68"/>
      <c r="FO1078" s="68"/>
      <c r="FP1078" s="68"/>
      <c r="FQ1078" s="68"/>
      <c r="FR1078" s="68"/>
      <c r="FS1078" s="68"/>
      <c r="FT1078" s="68"/>
      <c r="FU1078" s="68"/>
      <c r="FV1078" s="68"/>
      <c r="FW1078" s="68"/>
      <c r="FX1078" s="68"/>
      <c r="FY1078" s="68"/>
      <c r="FZ1078" s="68"/>
      <c r="GA1078" s="68"/>
      <c r="GB1078" s="68"/>
      <c r="GC1078" s="68"/>
      <c r="GD1078" s="68"/>
      <c r="GE1078" s="68"/>
      <c r="GF1078" s="68"/>
      <c r="GG1078" s="68"/>
      <c r="GH1078" s="68"/>
      <c r="GI1078" s="68"/>
      <c r="GJ1078" s="68"/>
      <c r="GK1078" s="68"/>
      <c r="GL1078" s="68"/>
      <c r="GM1078" s="68"/>
      <c r="GN1078" s="68"/>
      <c r="GO1078" s="68"/>
      <c r="GP1078" s="68"/>
      <c r="GQ1078" s="68"/>
      <c r="GR1078" s="68"/>
      <c r="GS1078" s="68"/>
      <c r="GT1078" s="68"/>
      <c r="GU1078" s="68"/>
      <c r="GV1078" s="68"/>
      <c r="GW1078" s="68"/>
      <c r="GX1078" s="68"/>
      <c r="GY1078" s="68"/>
      <c r="GZ1078" s="68"/>
      <c r="HA1078" s="68"/>
      <c r="HB1078" s="68"/>
      <c r="HC1078" s="68"/>
      <c r="HD1078" s="68"/>
      <c r="HE1078" s="68"/>
      <c r="HF1078" s="68"/>
      <c r="HG1078" s="68"/>
      <c r="HH1078" s="68"/>
      <c r="HI1078" s="68"/>
      <c r="HJ1078" s="68"/>
      <c r="HK1078" s="68"/>
      <c r="HL1078" s="68"/>
      <c r="HM1078" s="68"/>
      <c r="HN1078" s="68"/>
      <c r="HO1078" s="68"/>
      <c r="HP1078" s="68"/>
      <c r="HQ1078" s="68"/>
      <c r="HR1078" s="68"/>
      <c r="HS1078" s="68"/>
      <c r="HT1078" s="68"/>
      <c r="HU1078" s="68"/>
      <c r="HV1078" s="68"/>
      <c r="HW1078" s="68"/>
      <c r="HX1078" s="68"/>
      <c r="HY1078" s="68"/>
      <c r="HZ1078" s="68"/>
      <c r="IA1078" s="68"/>
      <c r="IB1078" s="68"/>
      <c r="IC1078" s="68"/>
      <c r="ID1078" s="68"/>
      <c r="IE1078" s="68"/>
      <c r="IF1078" s="68"/>
      <c r="IG1078" s="68"/>
      <c r="IH1078" s="68"/>
      <c r="II1078" s="68"/>
      <c r="IJ1078" s="68"/>
      <c r="IK1078" s="68"/>
      <c r="IL1078" s="68"/>
      <c r="IM1078" s="68"/>
      <c r="IN1078" s="68"/>
      <c r="IO1078" s="68"/>
      <c r="IP1078" s="68"/>
      <c r="IQ1078" s="68"/>
      <c r="IR1078" s="68"/>
      <c r="IS1078" s="68"/>
      <c r="IT1078" s="68"/>
      <c r="IU1078" s="68"/>
      <c r="IV1078" s="68"/>
      <c r="IW1078" s="68"/>
      <c r="IX1078" s="68"/>
      <c r="IY1078" s="68"/>
      <c r="IZ1078" s="68"/>
      <c r="JA1078" s="68"/>
      <c r="JB1078" s="68"/>
      <c r="JC1078" s="68"/>
      <c r="JD1078" s="68"/>
      <c r="JE1078" s="68"/>
      <c r="JF1078" s="68"/>
      <c r="JG1078" s="68"/>
      <c r="JH1078" s="68"/>
      <c r="JI1078" s="68"/>
      <c r="JJ1078" s="68"/>
      <c r="JK1078" s="68"/>
      <c r="JL1078" s="68"/>
      <c r="JM1078" s="68"/>
      <c r="JN1078" s="68"/>
      <c r="JO1078" s="68"/>
      <c r="JP1078" s="68"/>
      <c r="JQ1078" s="68"/>
      <c r="JR1078" s="68"/>
      <c r="JS1078" s="68"/>
      <c r="JT1078" s="68"/>
      <c r="JU1078" s="68"/>
      <c r="JV1078" s="68"/>
      <c r="JW1078" s="68"/>
      <c r="JX1078" s="68"/>
      <c r="JY1078" s="68"/>
      <c r="JZ1078" s="68"/>
      <c r="KA1078" s="68"/>
      <c r="KB1078" s="68"/>
      <c r="KC1078" s="68"/>
      <c r="KD1078" s="68"/>
      <c r="KE1078" s="68"/>
      <c r="KF1078" s="68"/>
      <c r="KG1078" s="68"/>
      <c r="KH1078" s="68"/>
      <c r="KI1078" s="68"/>
      <c r="KJ1078" s="68"/>
      <c r="KK1078" s="68"/>
      <c r="KL1078" s="68"/>
      <c r="KM1078" s="68"/>
      <c r="KN1078" s="68"/>
      <c r="KO1078" s="68"/>
      <c r="KP1078" s="68"/>
      <c r="KQ1078" s="68"/>
      <c r="KR1078" s="68"/>
      <c r="KS1078" s="68"/>
      <c r="KT1078" s="68"/>
      <c r="KU1078" s="68"/>
      <c r="KV1078" s="68"/>
      <c r="KW1078" s="68"/>
      <c r="KX1078" s="68"/>
      <c r="KY1078" s="68"/>
      <c r="KZ1078" s="68"/>
      <c r="LA1078" s="68"/>
      <c r="LB1078" s="68"/>
      <c r="LC1078" s="68"/>
      <c r="LD1078" s="68"/>
      <c r="LE1078" s="68"/>
      <c r="LF1078" s="68"/>
      <c r="LG1078" s="68"/>
      <c r="LH1078" s="68"/>
      <c r="LI1078" s="68"/>
      <c r="LJ1078" s="68"/>
      <c r="LK1078" s="68"/>
      <c r="LL1078" s="68"/>
      <c r="LM1078" s="68"/>
      <c r="LN1078" s="68"/>
      <c r="LO1078" s="68"/>
      <c r="LP1078" s="68"/>
      <c r="LQ1078" s="68"/>
      <c r="LR1078" s="68"/>
      <c r="LS1078" s="68"/>
      <c r="LT1078" s="68"/>
      <c r="LU1078" s="68"/>
      <c r="LV1078" s="68"/>
      <c r="LW1078" s="68"/>
      <c r="LX1078" s="68"/>
      <c r="LY1078" s="68"/>
      <c r="LZ1078" s="68"/>
      <c r="MA1078" s="68"/>
      <c r="MB1078" s="68"/>
      <c r="MC1078" s="68"/>
      <c r="MD1078" s="68"/>
      <c r="ME1078" s="68"/>
      <c r="MF1078" s="68"/>
      <c r="MG1078" s="68"/>
      <c r="MH1078" s="68"/>
      <c r="MI1078" s="68"/>
      <c r="MJ1078" s="68"/>
      <c r="MK1078" s="68"/>
      <c r="ML1078" s="68"/>
      <c r="MM1078" s="68"/>
      <c r="MN1078" s="68"/>
      <c r="MO1078" s="68"/>
      <c r="MP1078" s="68"/>
      <c r="MQ1078" s="68"/>
      <c r="MR1078" s="68"/>
      <c r="MS1078" s="68"/>
      <c r="MT1078" s="68"/>
      <c r="MU1078" s="68"/>
      <c r="MV1078" s="68"/>
      <c r="MW1078" s="68"/>
      <c r="MX1078" s="68"/>
      <c r="MY1078" s="68"/>
      <c r="MZ1078" s="68"/>
      <c r="NA1078" s="68"/>
      <c r="NB1078" s="68"/>
      <c r="NC1078" s="68"/>
      <c r="ND1078" s="68"/>
      <c r="NE1078" s="68"/>
      <c r="NF1078" s="68"/>
      <c r="NG1078" s="69"/>
      <c r="NH1078" s="69"/>
      <c r="NI1078" s="69"/>
      <c r="NJ1078" s="68"/>
      <c r="NK1078" s="67"/>
      <c r="NL1078" s="67"/>
      <c r="NM1078" s="67"/>
      <c r="NN1078" s="67"/>
      <c r="NO1078" s="67"/>
      <c r="NP1078" s="67"/>
      <c r="NQ1078" s="67"/>
      <c r="NR1078" s="67"/>
      <c r="NS1078" s="67"/>
      <c r="NT1078" s="67"/>
      <c r="NU1078" s="67"/>
      <c r="NV1078" s="68"/>
    </row>
    <row r="1079" spans="1:386" s="48" customFormat="1" x14ac:dyDescent="0.2">
      <c r="A1079" s="66"/>
      <c r="B1079" s="67"/>
      <c r="C1079" s="67"/>
      <c r="D1079" s="239"/>
      <c r="E1079" s="225"/>
      <c r="F1079" s="68"/>
      <c r="G1079" s="68"/>
      <c r="H1079" s="68"/>
      <c r="I1079" s="68"/>
      <c r="J1079" s="68"/>
      <c r="K1079" s="68"/>
      <c r="L1079" s="68"/>
      <c r="M1079" s="68"/>
      <c r="N1079" s="68"/>
      <c r="O1079" s="68"/>
      <c r="P1079" s="68"/>
      <c r="Q1079" s="68"/>
      <c r="R1079" s="68"/>
      <c r="S1079" s="68"/>
      <c r="T1079" s="68"/>
      <c r="U1079" s="68"/>
      <c r="V1079" s="68"/>
      <c r="W1079" s="68"/>
      <c r="X1079" s="68"/>
      <c r="Y1079" s="68"/>
      <c r="Z1079" s="68"/>
      <c r="AA1079" s="68"/>
      <c r="AB1079" s="68"/>
      <c r="AC1079" s="68"/>
      <c r="AD1079" s="68"/>
      <c r="AE1079" s="68"/>
      <c r="AF1079" s="68"/>
      <c r="AG1079" s="68"/>
      <c r="AH1079" s="68"/>
      <c r="AI1079" s="68"/>
      <c r="AJ1079" s="68"/>
      <c r="AK1079" s="68"/>
      <c r="AL1079" s="68"/>
      <c r="AM1079" s="68"/>
      <c r="AN1079" s="68"/>
      <c r="AO1079" s="68"/>
      <c r="AP1079" s="68"/>
      <c r="AQ1079" s="68"/>
      <c r="AR1079" s="68"/>
      <c r="AS1079" s="68"/>
      <c r="AT1079" s="68"/>
      <c r="AU1079" s="68"/>
      <c r="AV1079" s="68"/>
      <c r="AW1079" s="68"/>
      <c r="AX1079" s="68"/>
      <c r="AY1079" s="68"/>
      <c r="AZ1079" s="68"/>
      <c r="BA1079" s="68"/>
      <c r="BB1079" s="68"/>
      <c r="BC1079" s="68"/>
      <c r="BD1079" s="68"/>
      <c r="BE1079" s="68"/>
      <c r="BF1079" s="68"/>
      <c r="BG1079" s="68"/>
      <c r="BH1079" s="68"/>
      <c r="BI1079" s="68"/>
      <c r="BJ1079" s="68"/>
      <c r="BK1079" s="68"/>
      <c r="BL1079" s="68"/>
      <c r="BM1079" s="68"/>
      <c r="BN1079" s="68"/>
      <c r="BO1079" s="68"/>
      <c r="BP1079" s="68"/>
      <c r="BQ1079" s="68"/>
      <c r="BR1079" s="68"/>
      <c r="BS1079" s="68"/>
      <c r="BT1079" s="68"/>
      <c r="BU1079" s="68"/>
      <c r="BV1079" s="68"/>
      <c r="BW1079" s="68"/>
      <c r="BX1079" s="68"/>
      <c r="BY1079" s="68"/>
      <c r="BZ1079" s="68"/>
      <c r="CA1079" s="68"/>
      <c r="CB1079" s="68"/>
      <c r="CC1079" s="68"/>
      <c r="CD1079" s="68"/>
      <c r="CE1079" s="68"/>
      <c r="CF1079" s="68"/>
      <c r="CG1079" s="68"/>
      <c r="CH1079" s="68"/>
      <c r="CI1079" s="68"/>
      <c r="CJ1079" s="68"/>
      <c r="CK1079" s="68"/>
      <c r="CL1079" s="68"/>
      <c r="CM1079" s="68"/>
      <c r="CN1079" s="68"/>
      <c r="CO1079" s="68"/>
      <c r="CP1079" s="68"/>
      <c r="CQ1079" s="68"/>
      <c r="CR1079" s="68"/>
      <c r="CS1079" s="68"/>
      <c r="CT1079" s="68"/>
      <c r="CU1079" s="68"/>
      <c r="CV1079" s="68"/>
      <c r="CW1079" s="68"/>
      <c r="CX1079" s="68"/>
      <c r="CY1079" s="68"/>
      <c r="CZ1079" s="68"/>
      <c r="DA1079" s="68"/>
      <c r="DB1079" s="68"/>
      <c r="DC1079" s="68"/>
      <c r="DD1079" s="68"/>
      <c r="DE1079" s="68"/>
      <c r="DF1079" s="68"/>
      <c r="DG1079" s="68"/>
      <c r="DH1079" s="68"/>
      <c r="DI1079" s="68"/>
      <c r="DJ1079" s="68"/>
      <c r="DK1079" s="68"/>
      <c r="DL1079" s="68"/>
      <c r="DM1079" s="68"/>
      <c r="DN1079" s="68"/>
      <c r="DO1079" s="68"/>
      <c r="DP1079" s="68"/>
      <c r="DQ1079" s="68"/>
      <c r="DR1079" s="68"/>
      <c r="DS1079" s="68"/>
      <c r="DT1079" s="68"/>
      <c r="DU1079" s="68"/>
      <c r="DV1079" s="68"/>
      <c r="DW1079" s="68"/>
      <c r="DX1079" s="68"/>
      <c r="DY1079" s="68"/>
      <c r="DZ1079" s="68"/>
      <c r="EA1079" s="68"/>
      <c r="EB1079" s="68"/>
      <c r="EC1079" s="68"/>
      <c r="ED1079" s="68"/>
      <c r="EE1079" s="68"/>
      <c r="EF1079" s="68"/>
      <c r="EG1079" s="68"/>
      <c r="EH1079" s="68"/>
      <c r="EI1079" s="68"/>
      <c r="EJ1079" s="68"/>
      <c r="EK1079" s="68"/>
      <c r="EL1079" s="68"/>
      <c r="EM1079" s="68"/>
      <c r="EN1079" s="68"/>
      <c r="EO1079" s="68"/>
      <c r="EP1079" s="68"/>
      <c r="EQ1079" s="68"/>
      <c r="ER1079" s="68"/>
      <c r="ES1079" s="68"/>
      <c r="ET1079" s="68"/>
      <c r="EU1079" s="68"/>
      <c r="EV1079" s="68"/>
      <c r="EW1079" s="68"/>
      <c r="EX1079" s="68"/>
      <c r="EY1079" s="68"/>
      <c r="EZ1079" s="68"/>
      <c r="FA1079" s="68"/>
      <c r="FB1079" s="68"/>
      <c r="FC1079" s="68"/>
      <c r="FD1079" s="68"/>
      <c r="FE1079" s="68"/>
      <c r="FF1079" s="68"/>
      <c r="FG1079" s="68"/>
      <c r="FH1079" s="68"/>
      <c r="FI1079" s="68"/>
      <c r="FJ1079" s="68"/>
      <c r="FK1079" s="68"/>
      <c r="FL1079" s="68"/>
      <c r="FM1079" s="68"/>
      <c r="FN1079" s="68"/>
      <c r="FO1079" s="68"/>
      <c r="FP1079" s="68"/>
      <c r="FQ1079" s="68"/>
      <c r="FR1079" s="68"/>
      <c r="FS1079" s="68"/>
      <c r="FT1079" s="68"/>
      <c r="FU1079" s="68"/>
      <c r="FV1079" s="68"/>
      <c r="FW1079" s="68"/>
      <c r="FX1079" s="68"/>
      <c r="FY1079" s="68"/>
      <c r="FZ1079" s="68"/>
      <c r="GA1079" s="68"/>
      <c r="GB1079" s="68"/>
      <c r="GC1079" s="68"/>
      <c r="GD1079" s="68"/>
      <c r="GE1079" s="68"/>
      <c r="GF1079" s="68"/>
      <c r="GG1079" s="68"/>
      <c r="GH1079" s="68"/>
      <c r="GI1079" s="68"/>
      <c r="GJ1079" s="68"/>
      <c r="GK1079" s="68"/>
      <c r="GL1079" s="68"/>
      <c r="GM1079" s="68"/>
      <c r="GN1079" s="68"/>
      <c r="GO1079" s="68"/>
      <c r="GP1079" s="68"/>
      <c r="GQ1079" s="68"/>
      <c r="GR1079" s="68"/>
      <c r="GS1079" s="68"/>
      <c r="GT1079" s="68"/>
      <c r="GU1079" s="68"/>
      <c r="GV1079" s="68"/>
      <c r="GW1079" s="68"/>
      <c r="GX1079" s="68"/>
      <c r="GY1079" s="68"/>
      <c r="GZ1079" s="68"/>
      <c r="HA1079" s="68"/>
      <c r="HB1079" s="68"/>
      <c r="HC1079" s="68"/>
      <c r="HD1079" s="68"/>
      <c r="HE1079" s="68"/>
      <c r="HF1079" s="68"/>
      <c r="HG1079" s="68"/>
      <c r="HH1079" s="68"/>
      <c r="HI1079" s="68"/>
      <c r="HJ1079" s="68"/>
      <c r="HK1079" s="68"/>
      <c r="HL1079" s="68"/>
      <c r="HM1079" s="68"/>
      <c r="HN1079" s="68"/>
      <c r="HO1079" s="68"/>
      <c r="HP1079" s="68"/>
      <c r="HQ1079" s="68"/>
      <c r="HR1079" s="68"/>
      <c r="HS1079" s="68"/>
      <c r="HT1079" s="68"/>
      <c r="HU1079" s="68"/>
      <c r="HV1079" s="68"/>
      <c r="HW1079" s="68"/>
      <c r="HX1079" s="68"/>
      <c r="HY1079" s="68"/>
      <c r="HZ1079" s="68"/>
      <c r="IA1079" s="68"/>
      <c r="IB1079" s="68"/>
      <c r="IC1079" s="68"/>
      <c r="ID1079" s="68"/>
      <c r="IE1079" s="68"/>
      <c r="IF1079" s="68"/>
      <c r="IG1079" s="68"/>
      <c r="IH1079" s="68"/>
      <c r="II1079" s="68"/>
      <c r="IJ1079" s="68"/>
      <c r="IK1079" s="68"/>
      <c r="IL1079" s="68"/>
      <c r="IM1079" s="68"/>
      <c r="IN1079" s="68"/>
      <c r="IO1079" s="68"/>
      <c r="IP1079" s="68"/>
      <c r="IQ1079" s="68"/>
      <c r="IR1079" s="68"/>
      <c r="IS1079" s="68"/>
      <c r="IT1079" s="68"/>
      <c r="IU1079" s="68"/>
      <c r="IV1079" s="68"/>
      <c r="IW1079" s="68"/>
      <c r="IX1079" s="68"/>
      <c r="IY1079" s="68"/>
      <c r="IZ1079" s="68"/>
      <c r="JA1079" s="68"/>
      <c r="JB1079" s="68"/>
      <c r="JC1079" s="68"/>
      <c r="JD1079" s="68"/>
      <c r="JE1079" s="68"/>
      <c r="JF1079" s="68"/>
      <c r="JG1079" s="68"/>
      <c r="JH1079" s="68"/>
      <c r="JI1079" s="68"/>
      <c r="JJ1079" s="68"/>
      <c r="JK1079" s="68"/>
      <c r="JL1079" s="68"/>
      <c r="JM1079" s="68"/>
      <c r="JN1079" s="68"/>
      <c r="JO1079" s="68"/>
      <c r="JP1079" s="68"/>
      <c r="JQ1079" s="68"/>
      <c r="JR1079" s="68"/>
      <c r="JS1079" s="68"/>
      <c r="JT1079" s="68"/>
      <c r="JU1079" s="68"/>
      <c r="JV1079" s="68"/>
      <c r="JW1079" s="68"/>
      <c r="JX1079" s="68"/>
      <c r="JY1079" s="68"/>
      <c r="JZ1079" s="68"/>
      <c r="KA1079" s="68"/>
      <c r="KB1079" s="68"/>
      <c r="KC1079" s="68"/>
      <c r="KD1079" s="68"/>
      <c r="KE1079" s="68"/>
      <c r="KF1079" s="68"/>
      <c r="KG1079" s="68"/>
      <c r="KH1079" s="68"/>
      <c r="KI1079" s="68"/>
      <c r="KJ1079" s="68"/>
      <c r="KK1079" s="68"/>
      <c r="KL1079" s="68"/>
      <c r="KM1079" s="68"/>
      <c r="KN1079" s="68"/>
      <c r="KO1079" s="68"/>
      <c r="KP1079" s="68"/>
      <c r="KQ1079" s="68"/>
      <c r="KR1079" s="68"/>
      <c r="KS1079" s="68"/>
      <c r="KT1079" s="68"/>
      <c r="KU1079" s="68"/>
      <c r="KV1079" s="68"/>
      <c r="KW1079" s="68"/>
      <c r="KX1079" s="68"/>
      <c r="KY1079" s="68"/>
      <c r="KZ1079" s="68"/>
      <c r="LA1079" s="68"/>
      <c r="LB1079" s="68"/>
      <c r="LC1079" s="68"/>
      <c r="LD1079" s="68"/>
      <c r="LE1079" s="68"/>
      <c r="LF1079" s="68"/>
      <c r="LG1079" s="68"/>
      <c r="LH1079" s="68"/>
      <c r="LI1079" s="68"/>
      <c r="LJ1079" s="68"/>
      <c r="LK1079" s="68"/>
      <c r="LL1079" s="68"/>
      <c r="LM1079" s="68"/>
      <c r="LN1079" s="68"/>
      <c r="LO1079" s="68"/>
      <c r="LP1079" s="68"/>
      <c r="LQ1079" s="68"/>
      <c r="LR1079" s="68"/>
      <c r="LS1079" s="68"/>
      <c r="LT1079" s="68"/>
      <c r="LU1079" s="68"/>
      <c r="LV1079" s="68"/>
      <c r="LW1079" s="68"/>
      <c r="LX1079" s="68"/>
      <c r="LY1079" s="68"/>
      <c r="LZ1079" s="68"/>
      <c r="MA1079" s="68"/>
      <c r="MB1079" s="68"/>
      <c r="MC1079" s="68"/>
      <c r="MD1079" s="68"/>
      <c r="ME1079" s="68"/>
      <c r="MF1079" s="68"/>
      <c r="MG1079" s="68"/>
      <c r="MH1079" s="68"/>
      <c r="MI1079" s="68"/>
      <c r="MJ1079" s="68"/>
      <c r="MK1079" s="68"/>
      <c r="ML1079" s="68"/>
      <c r="MM1079" s="68"/>
      <c r="MN1079" s="68"/>
      <c r="MO1079" s="68"/>
      <c r="MP1079" s="68"/>
      <c r="MQ1079" s="68"/>
      <c r="MR1079" s="68"/>
      <c r="MS1079" s="68"/>
      <c r="MT1079" s="68"/>
      <c r="MU1079" s="68"/>
      <c r="MV1079" s="68"/>
      <c r="MW1079" s="68"/>
      <c r="MX1079" s="68"/>
      <c r="MY1079" s="68"/>
      <c r="MZ1079" s="68"/>
      <c r="NA1079" s="68"/>
      <c r="NB1079" s="68"/>
      <c r="NC1079" s="68"/>
      <c r="ND1079" s="68"/>
      <c r="NE1079" s="68"/>
      <c r="NF1079" s="68"/>
      <c r="NG1079" s="69"/>
      <c r="NH1079" s="69"/>
      <c r="NI1079" s="69"/>
      <c r="NJ1079" s="68"/>
      <c r="NK1079" s="67"/>
      <c r="NL1079" s="67"/>
      <c r="NM1079" s="67"/>
      <c r="NN1079" s="67"/>
      <c r="NO1079" s="67"/>
      <c r="NP1079" s="67"/>
      <c r="NQ1079" s="67"/>
      <c r="NR1079" s="67"/>
      <c r="NS1079" s="67"/>
      <c r="NT1079" s="67"/>
      <c r="NU1079" s="67"/>
      <c r="NV1079" s="68"/>
    </row>
    <row r="1080" spans="1:386" s="48" customFormat="1" x14ac:dyDescent="0.2">
      <c r="A1080" s="66"/>
      <c r="B1080" s="67"/>
      <c r="C1080" s="67"/>
      <c r="D1080" s="239"/>
      <c r="E1080" s="225"/>
      <c r="F1080" s="68"/>
      <c r="G1080" s="68"/>
      <c r="H1080" s="68"/>
      <c r="I1080" s="68"/>
      <c r="J1080" s="68"/>
      <c r="K1080" s="68"/>
      <c r="L1080" s="68"/>
      <c r="M1080" s="68"/>
      <c r="N1080" s="68"/>
      <c r="O1080" s="68"/>
      <c r="P1080" s="68"/>
      <c r="Q1080" s="68"/>
      <c r="R1080" s="68"/>
      <c r="S1080" s="68"/>
      <c r="T1080" s="68"/>
      <c r="U1080" s="68"/>
      <c r="V1080" s="68"/>
      <c r="W1080" s="68"/>
      <c r="X1080" s="68"/>
      <c r="Y1080" s="68"/>
      <c r="Z1080" s="68"/>
      <c r="AA1080" s="68"/>
      <c r="AB1080" s="68"/>
      <c r="AC1080" s="68"/>
      <c r="AD1080" s="68"/>
      <c r="AE1080" s="68"/>
      <c r="AF1080" s="68"/>
      <c r="AG1080" s="68"/>
      <c r="AH1080" s="68"/>
      <c r="AI1080" s="68"/>
      <c r="AJ1080" s="68"/>
      <c r="AK1080" s="68"/>
      <c r="AL1080" s="68"/>
      <c r="AM1080" s="68"/>
      <c r="AN1080" s="68"/>
      <c r="AO1080" s="68"/>
      <c r="AP1080" s="68"/>
      <c r="AQ1080" s="68"/>
      <c r="AR1080" s="68"/>
      <c r="AS1080" s="68"/>
      <c r="AT1080" s="68"/>
      <c r="AU1080" s="68"/>
      <c r="AV1080" s="68"/>
      <c r="AW1080" s="68"/>
      <c r="AX1080" s="68"/>
      <c r="AY1080" s="68"/>
      <c r="AZ1080" s="68"/>
      <c r="BA1080" s="68"/>
      <c r="BB1080" s="68"/>
      <c r="BC1080" s="68"/>
      <c r="BD1080" s="68"/>
      <c r="BE1080" s="68"/>
      <c r="BF1080" s="68"/>
      <c r="BG1080" s="68"/>
      <c r="BH1080" s="68"/>
      <c r="BI1080" s="68"/>
      <c r="BJ1080" s="68"/>
      <c r="BK1080" s="68"/>
      <c r="BL1080" s="68"/>
      <c r="BM1080" s="68"/>
      <c r="BN1080" s="68"/>
      <c r="BO1080" s="68"/>
      <c r="BP1080" s="68"/>
      <c r="BQ1080" s="68"/>
      <c r="BR1080" s="68"/>
      <c r="BS1080" s="68"/>
      <c r="BT1080" s="68"/>
      <c r="BU1080" s="68"/>
      <c r="BV1080" s="68"/>
      <c r="BW1080" s="68"/>
      <c r="BX1080" s="68"/>
      <c r="BY1080" s="68"/>
      <c r="BZ1080" s="68"/>
      <c r="CA1080" s="68"/>
      <c r="CB1080" s="68"/>
      <c r="CC1080" s="68"/>
      <c r="CD1080" s="68"/>
      <c r="CE1080" s="68"/>
      <c r="CF1080" s="68"/>
      <c r="CG1080" s="68"/>
      <c r="CH1080" s="68"/>
      <c r="CI1080" s="68"/>
      <c r="CJ1080" s="68"/>
      <c r="CK1080" s="68"/>
      <c r="CL1080" s="68"/>
      <c r="CM1080" s="68"/>
      <c r="CN1080" s="68"/>
      <c r="CO1080" s="68"/>
      <c r="CP1080" s="68"/>
      <c r="CQ1080" s="68"/>
      <c r="CR1080" s="68"/>
      <c r="CS1080" s="68"/>
      <c r="CT1080" s="68"/>
      <c r="CU1080" s="68"/>
      <c r="CV1080" s="68"/>
      <c r="CW1080" s="68"/>
      <c r="CX1080" s="68"/>
      <c r="CY1080" s="68"/>
      <c r="CZ1080" s="68"/>
      <c r="DA1080" s="68"/>
      <c r="DB1080" s="68"/>
      <c r="DC1080" s="68"/>
      <c r="DD1080" s="68"/>
      <c r="DE1080" s="68"/>
      <c r="DF1080" s="68"/>
      <c r="DG1080" s="68"/>
      <c r="DH1080" s="68"/>
      <c r="DI1080" s="68"/>
      <c r="DJ1080" s="68"/>
      <c r="DK1080" s="68"/>
      <c r="DL1080" s="68"/>
      <c r="DM1080" s="68"/>
      <c r="DN1080" s="68"/>
      <c r="DO1080" s="68"/>
      <c r="DP1080" s="68"/>
      <c r="DQ1080" s="68"/>
      <c r="DR1080" s="68"/>
      <c r="DS1080" s="68"/>
      <c r="DT1080" s="68"/>
      <c r="DU1080" s="68"/>
      <c r="DV1080" s="68"/>
      <c r="DW1080" s="68"/>
      <c r="DX1080" s="68"/>
      <c r="DY1080" s="68"/>
      <c r="DZ1080" s="68"/>
      <c r="EA1080" s="68"/>
      <c r="EB1080" s="68"/>
      <c r="EC1080" s="68"/>
      <c r="ED1080" s="68"/>
      <c r="EE1080" s="68"/>
      <c r="EF1080" s="68"/>
      <c r="EG1080" s="68"/>
      <c r="EH1080" s="68"/>
      <c r="EI1080" s="68"/>
      <c r="EJ1080" s="68"/>
      <c r="EK1080" s="68"/>
      <c r="EL1080" s="68"/>
      <c r="EM1080" s="68"/>
      <c r="EN1080" s="68"/>
      <c r="EO1080" s="68"/>
      <c r="EP1080" s="68"/>
      <c r="EQ1080" s="68"/>
      <c r="ER1080" s="68"/>
      <c r="ES1080" s="68"/>
      <c r="ET1080" s="68"/>
      <c r="EU1080" s="68"/>
      <c r="EV1080" s="68"/>
      <c r="EW1080" s="68"/>
      <c r="EX1080" s="68"/>
      <c r="EY1080" s="68"/>
      <c r="EZ1080" s="68"/>
      <c r="FA1080" s="68"/>
      <c r="FB1080" s="68"/>
      <c r="FC1080" s="68"/>
      <c r="FD1080" s="68"/>
      <c r="FE1080" s="68"/>
      <c r="FF1080" s="68"/>
      <c r="FG1080" s="68"/>
      <c r="FH1080" s="68"/>
      <c r="FI1080" s="68"/>
      <c r="FJ1080" s="68"/>
      <c r="FK1080" s="68"/>
      <c r="FL1080" s="68"/>
      <c r="FM1080" s="68"/>
      <c r="FN1080" s="68"/>
      <c r="FO1080" s="68"/>
      <c r="FP1080" s="68"/>
      <c r="FQ1080" s="68"/>
      <c r="FR1080" s="68"/>
      <c r="FS1080" s="68"/>
      <c r="FT1080" s="68"/>
      <c r="FU1080" s="68"/>
      <c r="FV1080" s="68"/>
      <c r="FW1080" s="68"/>
      <c r="FX1080" s="68"/>
      <c r="FY1080" s="68"/>
      <c r="FZ1080" s="68"/>
      <c r="GA1080" s="68"/>
      <c r="GB1080" s="68"/>
      <c r="GC1080" s="68"/>
      <c r="GD1080" s="68"/>
      <c r="GE1080" s="68"/>
      <c r="GF1080" s="68"/>
      <c r="GG1080" s="68"/>
      <c r="GH1080" s="68"/>
      <c r="GI1080" s="68"/>
      <c r="GJ1080" s="68"/>
      <c r="GK1080" s="68"/>
      <c r="GL1080" s="68"/>
      <c r="GM1080" s="68"/>
      <c r="GN1080" s="68"/>
      <c r="GO1080" s="68"/>
      <c r="GP1080" s="68"/>
      <c r="GQ1080" s="68"/>
      <c r="GR1080" s="68"/>
      <c r="GS1080" s="68"/>
      <c r="GT1080" s="68"/>
      <c r="GU1080" s="68"/>
      <c r="GV1080" s="68"/>
      <c r="GW1080" s="68"/>
      <c r="GX1080" s="68"/>
      <c r="GY1080" s="68"/>
      <c r="GZ1080" s="68"/>
      <c r="HA1080" s="68"/>
      <c r="HB1080" s="68"/>
      <c r="HC1080" s="68"/>
      <c r="HD1080" s="68"/>
      <c r="HE1080" s="68"/>
      <c r="HF1080" s="68"/>
      <c r="HG1080" s="68"/>
      <c r="HH1080" s="68"/>
      <c r="HI1080" s="68"/>
      <c r="HJ1080" s="68"/>
      <c r="HK1080" s="68"/>
      <c r="HL1080" s="68"/>
      <c r="HM1080" s="68"/>
      <c r="HN1080" s="68"/>
      <c r="HO1080" s="68"/>
      <c r="HP1080" s="68"/>
      <c r="HQ1080" s="68"/>
      <c r="HR1080" s="68"/>
      <c r="HS1080" s="68"/>
      <c r="HT1080" s="68"/>
      <c r="HU1080" s="68"/>
      <c r="HV1080" s="68"/>
      <c r="HW1080" s="68"/>
      <c r="HX1080" s="68"/>
      <c r="HY1080" s="68"/>
      <c r="HZ1080" s="68"/>
      <c r="IA1080" s="68"/>
      <c r="IB1080" s="68"/>
      <c r="IC1080" s="68"/>
      <c r="ID1080" s="68"/>
      <c r="IE1080" s="68"/>
      <c r="IF1080" s="68"/>
      <c r="IG1080" s="68"/>
      <c r="IH1080" s="68"/>
      <c r="II1080" s="68"/>
      <c r="IJ1080" s="68"/>
      <c r="IK1080" s="68"/>
      <c r="IL1080" s="68"/>
      <c r="IM1080" s="68"/>
      <c r="IN1080" s="68"/>
      <c r="IO1080" s="68"/>
      <c r="IP1080" s="68"/>
      <c r="IQ1080" s="68"/>
      <c r="IR1080" s="68"/>
      <c r="IS1080" s="68"/>
      <c r="IT1080" s="68"/>
      <c r="IU1080" s="68"/>
      <c r="IV1080" s="68"/>
      <c r="IW1080" s="68"/>
      <c r="IX1080" s="68"/>
      <c r="IY1080" s="68"/>
      <c r="IZ1080" s="68"/>
      <c r="JA1080" s="68"/>
      <c r="JB1080" s="68"/>
      <c r="JC1080" s="68"/>
      <c r="JD1080" s="68"/>
      <c r="JE1080" s="68"/>
      <c r="JF1080" s="68"/>
      <c r="JG1080" s="68"/>
      <c r="JH1080" s="68"/>
      <c r="JI1080" s="68"/>
      <c r="JJ1080" s="68"/>
      <c r="JK1080" s="68"/>
      <c r="JL1080" s="68"/>
      <c r="JM1080" s="68"/>
      <c r="JN1080" s="68"/>
      <c r="JO1080" s="68"/>
      <c r="JP1080" s="68"/>
      <c r="JQ1080" s="68"/>
      <c r="JR1080" s="68"/>
      <c r="JS1080" s="68"/>
      <c r="JT1080" s="68"/>
      <c r="JU1080" s="68"/>
      <c r="JV1080" s="68"/>
      <c r="JW1080" s="68"/>
      <c r="JX1080" s="68"/>
      <c r="JY1080" s="68"/>
      <c r="JZ1080" s="68"/>
      <c r="KA1080" s="68"/>
      <c r="KB1080" s="68"/>
      <c r="KC1080" s="68"/>
      <c r="KD1080" s="68"/>
      <c r="KE1080" s="68"/>
      <c r="KF1080" s="68"/>
      <c r="KG1080" s="68"/>
      <c r="KH1080" s="68"/>
      <c r="KI1080" s="68"/>
      <c r="KJ1080" s="68"/>
      <c r="KK1080" s="68"/>
      <c r="KL1080" s="68"/>
      <c r="KM1080" s="68"/>
      <c r="KN1080" s="68"/>
      <c r="KO1080" s="68"/>
      <c r="KP1080" s="68"/>
      <c r="KQ1080" s="68"/>
      <c r="KR1080" s="68"/>
      <c r="KS1080" s="68"/>
      <c r="KT1080" s="68"/>
      <c r="KU1080" s="68"/>
      <c r="KV1080" s="68"/>
      <c r="KW1080" s="68"/>
      <c r="KX1080" s="68"/>
      <c r="KY1080" s="68"/>
      <c r="KZ1080" s="68"/>
      <c r="LA1080" s="68"/>
      <c r="LB1080" s="68"/>
      <c r="LC1080" s="68"/>
      <c r="LD1080" s="68"/>
      <c r="LE1080" s="68"/>
      <c r="LF1080" s="68"/>
      <c r="LG1080" s="68"/>
      <c r="LH1080" s="68"/>
      <c r="LI1080" s="68"/>
      <c r="LJ1080" s="68"/>
      <c r="LK1080" s="68"/>
      <c r="LL1080" s="68"/>
      <c r="LM1080" s="68"/>
      <c r="LN1080" s="68"/>
      <c r="LO1080" s="68"/>
      <c r="LP1080" s="68"/>
      <c r="LQ1080" s="68"/>
      <c r="LR1080" s="68"/>
      <c r="LS1080" s="68"/>
      <c r="LT1080" s="68"/>
      <c r="LU1080" s="68"/>
      <c r="LV1080" s="68"/>
      <c r="LW1080" s="68"/>
      <c r="LX1080" s="68"/>
      <c r="LY1080" s="68"/>
      <c r="LZ1080" s="68"/>
      <c r="MA1080" s="68"/>
      <c r="MB1080" s="68"/>
      <c r="MC1080" s="68"/>
      <c r="MD1080" s="68"/>
      <c r="ME1080" s="68"/>
      <c r="MF1080" s="68"/>
      <c r="MG1080" s="68"/>
      <c r="MH1080" s="68"/>
      <c r="MI1080" s="68"/>
      <c r="MJ1080" s="68"/>
      <c r="MK1080" s="68"/>
      <c r="ML1080" s="68"/>
      <c r="MM1080" s="68"/>
      <c r="MN1080" s="68"/>
      <c r="MO1080" s="68"/>
      <c r="MP1080" s="68"/>
      <c r="MQ1080" s="68"/>
      <c r="MR1080" s="68"/>
      <c r="MS1080" s="68"/>
      <c r="MT1080" s="68"/>
      <c r="MU1080" s="68"/>
      <c r="MV1080" s="68"/>
      <c r="MW1080" s="68"/>
      <c r="MX1080" s="68"/>
      <c r="MY1080" s="68"/>
      <c r="MZ1080" s="68"/>
      <c r="NA1080" s="68"/>
      <c r="NB1080" s="68"/>
      <c r="NC1080" s="68"/>
      <c r="ND1080" s="68"/>
      <c r="NE1080" s="68"/>
      <c r="NF1080" s="68"/>
      <c r="NG1080" s="69"/>
      <c r="NH1080" s="69"/>
      <c r="NI1080" s="69"/>
      <c r="NJ1080" s="68"/>
      <c r="NK1080" s="67"/>
      <c r="NL1080" s="67"/>
      <c r="NM1080" s="67"/>
      <c r="NN1080" s="67"/>
      <c r="NO1080" s="67"/>
      <c r="NP1080" s="67"/>
      <c r="NQ1080" s="67"/>
      <c r="NR1080" s="67"/>
      <c r="NS1080" s="67"/>
      <c r="NT1080" s="67"/>
      <c r="NU1080" s="67"/>
      <c r="NV1080" s="68"/>
    </row>
    <row r="1081" spans="1:386" s="48" customFormat="1" x14ac:dyDescent="0.2">
      <c r="A1081" s="66"/>
      <c r="B1081" s="67"/>
      <c r="C1081" s="67"/>
      <c r="D1081" s="239"/>
      <c r="E1081" s="225"/>
      <c r="F1081" s="68"/>
      <c r="G1081" s="68"/>
      <c r="H1081" s="68"/>
      <c r="I1081" s="68"/>
      <c r="J1081" s="68"/>
      <c r="K1081" s="68"/>
      <c r="L1081" s="68"/>
      <c r="M1081" s="68"/>
      <c r="N1081" s="68"/>
      <c r="O1081" s="68"/>
      <c r="P1081" s="68"/>
      <c r="Q1081" s="68"/>
      <c r="R1081" s="68"/>
      <c r="S1081" s="68"/>
      <c r="T1081" s="68"/>
      <c r="U1081" s="68"/>
      <c r="V1081" s="68"/>
      <c r="W1081" s="68"/>
      <c r="X1081" s="68"/>
      <c r="Y1081" s="68"/>
      <c r="Z1081" s="68"/>
      <c r="AA1081" s="68"/>
      <c r="AB1081" s="68"/>
      <c r="AC1081" s="68"/>
      <c r="AD1081" s="68"/>
      <c r="AE1081" s="68"/>
      <c r="AF1081" s="68"/>
      <c r="AG1081" s="68"/>
      <c r="AH1081" s="68"/>
      <c r="AI1081" s="68"/>
      <c r="AJ1081" s="68"/>
      <c r="AK1081" s="68"/>
      <c r="AL1081" s="68"/>
      <c r="AM1081" s="68"/>
      <c r="AN1081" s="68"/>
      <c r="AO1081" s="68"/>
      <c r="AP1081" s="68"/>
      <c r="AQ1081" s="68"/>
      <c r="AR1081" s="68"/>
      <c r="AS1081" s="68"/>
      <c r="AT1081" s="68"/>
      <c r="AU1081" s="68"/>
      <c r="AV1081" s="68"/>
      <c r="AW1081" s="68"/>
      <c r="AX1081" s="68"/>
      <c r="AY1081" s="68"/>
      <c r="AZ1081" s="68"/>
      <c r="BA1081" s="68"/>
      <c r="BB1081" s="68"/>
      <c r="BC1081" s="68"/>
      <c r="BD1081" s="68"/>
      <c r="BE1081" s="68"/>
      <c r="BF1081" s="68"/>
      <c r="BG1081" s="68"/>
      <c r="BH1081" s="68"/>
      <c r="BI1081" s="68"/>
      <c r="BJ1081" s="68"/>
      <c r="BK1081" s="68"/>
      <c r="BL1081" s="68"/>
      <c r="BM1081" s="68"/>
      <c r="BN1081" s="68"/>
      <c r="BO1081" s="68"/>
      <c r="BP1081" s="68"/>
      <c r="BQ1081" s="68"/>
      <c r="BR1081" s="68"/>
      <c r="BS1081" s="68"/>
      <c r="BT1081" s="68"/>
      <c r="BU1081" s="68"/>
      <c r="BV1081" s="68"/>
      <c r="BW1081" s="68"/>
      <c r="BX1081" s="68"/>
      <c r="BY1081" s="68"/>
      <c r="BZ1081" s="68"/>
      <c r="CA1081" s="68"/>
      <c r="CB1081" s="68"/>
      <c r="CC1081" s="68"/>
      <c r="CD1081" s="68"/>
      <c r="CE1081" s="68"/>
      <c r="CF1081" s="68"/>
      <c r="CG1081" s="68"/>
      <c r="CH1081" s="68"/>
      <c r="CI1081" s="68"/>
      <c r="CJ1081" s="68"/>
      <c r="CK1081" s="68"/>
      <c r="CL1081" s="68"/>
      <c r="CM1081" s="68"/>
      <c r="CN1081" s="68"/>
      <c r="CO1081" s="68"/>
      <c r="CP1081" s="68"/>
      <c r="CQ1081" s="68"/>
      <c r="CR1081" s="68"/>
      <c r="CS1081" s="68"/>
      <c r="CT1081" s="68"/>
      <c r="CU1081" s="68"/>
      <c r="CV1081" s="68"/>
      <c r="CW1081" s="68"/>
      <c r="CX1081" s="68"/>
      <c r="CY1081" s="68"/>
      <c r="CZ1081" s="68"/>
      <c r="DA1081" s="68"/>
      <c r="DB1081" s="68"/>
      <c r="DC1081" s="68"/>
      <c r="DD1081" s="68"/>
      <c r="DE1081" s="68"/>
      <c r="DF1081" s="68"/>
      <c r="DG1081" s="68"/>
      <c r="DH1081" s="68"/>
      <c r="DI1081" s="68"/>
      <c r="DJ1081" s="68"/>
      <c r="DK1081" s="68"/>
      <c r="DL1081" s="68"/>
      <c r="DM1081" s="68"/>
      <c r="DN1081" s="68"/>
      <c r="DO1081" s="68"/>
      <c r="DP1081" s="68"/>
      <c r="DQ1081" s="68"/>
      <c r="DR1081" s="68"/>
      <c r="DS1081" s="68"/>
      <c r="DT1081" s="68"/>
      <c r="DU1081" s="68"/>
      <c r="DV1081" s="68"/>
      <c r="DW1081" s="68"/>
      <c r="DX1081" s="68"/>
      <c r="DY1081" s="68"/>
      <c r="DZ1081" s="68"/>
      <c r="EA1081" s="68"/>
      <c r="EB1081" s="68"/>
      <c r="EC1081" s="68"/>
      <c r="ED1081" s="68"/>
      <c r="EE1081" s="68"/>
      <c r="EF1081" s="68"/>
      <c r="EG1081" s="68"/>
      <c r="EH1081" s="68"/>
      <c r="EI1081" s="68"/>
      <c r="EJ1081" s="68"/>
      <c r="EK1081" s="68"/>
      <c r="EL1081" s="68"/>
      <c r="EM1081" s="68"/>
      <c r="EN1081" s="68"/>
      <c r="EO1081" s="68"/>
      <c r="EP1081" s="68"/>
      <c r="EQ1081" s="68"/>
      <c r="ER1081" s="68"/>
      <c r="ES1081" s="68"/>
      <c r="ET1081" s="68"/>
      <c r="EU1081" s="68"/>
      <c r="EV1081" s="68"/>
      <c r="EW1081" s="68"/>
      <c r="EX1081" s="68"/>
      <c r="EY1081" s="68"/>
      <c r="EZ1081" s="68"/>
      <c r="FA1081" s="68"/>
      <c r="FB1081" s="68"/>
      <c r="FC1081" s="68"/>
      <c r="FD1081" s="68"/>
      <c r="FE1081" s="68"/>
      <c r="FF1081" s="68"/>
      <c r="FG1081" s="68"/>
      <c r="FH1081" s="68"/>
      <c r="FI1081" s="68"/>
      <c r="FJ1081" s="68"/>
      <c r="FK1081" s="68"/>
      <c r="FL1081" s="68"/>
      <c r="FM1081" s="68"/>
      <c r="FN1081" s="68"/>
      <c r="FO1081" s="68"/>
      <c r="FP1081" s="68"/>
      <c r="FQ1081" s="68"/>
      <c r="FR1081" s="68"/>
      <c r="FS1081" s="68"/>
      <c r="FT1081" s="68"/>
      <c r="FU1081" s="68"/>
      <c r="FV1081" s="68"/>
      <c r="FW1081" s="68"/>
      <c r="FX1081" s="68"/>
      <c r="FY1081" s="68"/>
      <c r="FZ1081" s="68"/>
      <c r="GA1081" s="68"/>
      <c r="GB1081" s="68"/>
      <c r="GC1081" s="68"/>
      <c r="GD1081" s="68"/>
      <c r="GE1081" s="68"/>
      <c r="GF1081" s="68"/>
      <c r="GG1081" s="68"/>
      <c r="GH1081" s="68"/>
      <c r="GI1081" s="68"/>
      <c r="GJ1081" s="68"/>
      <c r="GK1081" s="68"/>
      <c r="GL1081" s="68"/>
      <c r="GM1081" s="68"/>
      <c r="GN1081" s="68"/>
      <c r="GO1081" s="68"/>
      <c r="GP1081" s="68"/>
      <c r="GQ1081" s="68"/>
      <c r="GR1081" s="68"/>
      <c r="GS1081" s="68"/>
      <c r="GT1081" s="68"/>
      <c r="GU1081" s="68"/>
      <c r="GV1081" s="68"/>
      <c r="GW1081" s="68"/>
      <c r="GX1081" s="68"/>
      <c r="GY1081" s="68"/>
      <c r="GZ1081" s="68"/>
      <c r="HA1081" s="68"/>
      <c r="HB1081" s="68"/>
      <c r="HC1081" s="68"/>
      <c r="HD1081" s="68"/>
      <c r="HE1081" s="68"/>
      <c r="HF1081" s="68"/>
      <c r="HG1081" s="68"/>
      <c r="HH1081" s="68"/>
      <c r="HI1081" s="68"/>
      <c r="HJ1081" s="68"/>
      <c r="HK1081" s="68"/>
      <c r="HL1081" s="68"/>
      <c r="HM1081" s="68"/>
      <c r="HN1081" s="68"/>
      <c r="HO1081" s="68"/>
      <c r="HP1081" s="68"/>
      <c r="HQ1081" s="68"/>
      <c r="HR1081" s="68"/>
      <c r="HS1081" s="68"/>
      <c r="HT1081" s="68"/>
      <c r="HU1081" s="68"/>
      <c r="HV1081" s="68"/>
      <c r="HW1081" s="68"/>
      <c r="HX1081" s="68"/>
      <c r="HY1081" s="68"/>
      <c r="HZ1081" s="68"/>
      <c r="IA1081" s="68"/>
      <c r="IB1081" s="68"/>
      <c r="IC1081" s="68"/>
      <c r="ID1081" s="68"/>
      <c r="IE1081" s="68"/>
      <c r="IF1081" s="68"/>
      <c r="IG1081" s="68"/>
      <c r="IH1081" s="68"/>
      <c r="II1081" s="68"/>
      <c r="IJ1081" s="68"/>
      <c r="IK1081" s="68"/>
      <c r="IL1081" s="68"/>
      <c r="IM1081" s="68"/>
      <c r="IN1081" s="68"/>
      <c r="IO1081" s="68"/>
      <c r="IP1081" s="68"/>
      <c r="IQ1081" s="68"/>
      <c r="IR1081" s="68"/>
      <c r="IS1081" s="68"/>
      <c r="IT1081" s="68"/>
      <c r="IU1081" s="68"/>
      <c r="IV1081" s="68"/>
      <c r="IW1081" s="68"/>
      <c r="IX1081" s="68"/>
      <c r="IY1081" s="68"/>
      <c r="IZ1081" s="68"/>
      <c r="JA1081" s="68"/>
      <c r="JB1081" s="68"/>
      <c r="JC1081" s="68"/>
      <c r="JD1081" s="68"/>
      <c r="JE1081" s="68"/>
      <c r="JF1081" s="68"/>
      <c r="JG1081" s="68"/>
      <c r="JH1081" s="68"/>
      <c r="JI1081" s="68"/>
      <c r="JJ1081" s="68"/>
      <c r="JK1081" s="68"/>
      <c r="JL1081" s="68"/>
      <c r="JM1081" s="68"/>
      <c r="JN1081" s="68"/>
      <c r="JO1081" s="68"/>
      <c r="JP1081" s="68"/>
      <c r="JQ1081" s="68"/>
      <c r="JR1081" s="68"/>
      <c r="JS1081" s="68"/>
      <c r="JT1081" s="68"/>
      <c r="JU1081" s="68"/>
      <c r="JV1081" s="68"/>
      <c r="JW1081" s="68"/>
      <c r="JX1081" s="68"/>
      <c r="JY1081" s="68"/>
      <c r="JZ1081" s="68"/>
      <c r="KA1081" s="68"/>
      <c r="KB1081" s="68"/>
      <c r="KC1081" s="68"/>
      <c r="KD1081" s="68"/>
      <c r="KE1081" s="68"/>
      <c r="KF1081" s="68"/>
      <c r="KG1081" s="68"/>
      <c r="KH1081" s="68"/>
      <c r="KI1081" s="68"/>
      <c r="KJ1081" s="68"/>
      <c r="KK1081" s="68"/>
      <c r="KL1081" s="68"/>
      <c r="KM1081" s="68"/>
      <c r="KN1081" s="68"/>
      <c r="KO1081" s="68"/>
      <c r="KP1081" s="68"/>
      <c r="KQ1081" s="68"/>
      <c r="KR1081" s="68"/>
      <c r="KS1081" s="68"/>
      <c r="KT1081" s="68"/>
      <c r="KU1081" s="68"/>
      <c r="KV1081" s="68"/>
      <c r="KW1081" s="68"/>
      <c r="KX1081" s="68"/>
      <c r="KY1081" s="68"/>
      <c r="KZ1081" s="68"/>
      <c r="LA1081" s="68"/>
      <c r="LB1081" s="68"/>
      <c r="LC1081" s="68"/>
      <c r="LD1081" s="68"/>
      <c r="LE1081" s="68"/>
      <c r="LF1081" s="68"/>
      <c r="LG1081" s="68"/>
      <c r="LH1081" s="68"/>
      <c r="LI1081" s="68"/>
      <c r="LJ1081" s="68"/>
      <c r="LK1081" s="68"/>
      <c r="LL1081" s="68"/>
      <c r="LM1081" s="68"/>
      <c r="LN1081" s="68"/>
      <c r="LO1081" s="68"/>
      <c r="LP1081" s="68"/>
      <c r="LQ1081" s="68"/>
      <c r="LR1081" s="68"/>
      <c r="LS1081" s="68"/>
      <c r="LT1081" s="68"/>
      <c r="LU1081" s="68"/>
      <c r="LV1081" s="68"/>
      <c r="LW1081" s="68"/>
      <c r="LX1081" s="68"/>
      <c r="LY1081" s="68"/>
      <c r="LZ1081" s="68"/>
      <c r="MA1081" s="68"/>
      <c r="MB1081" s="68"/>
      <c r="MC1081" s="68"/>
      <c r="MD1081" s="68"/>
      <c r="ME1081" s="68"/>
      <c r="MF1081" s="68"/>
      <c r="MG1081" s="68"/>
      <c r="MH1081" s="68"/>
      <c r="MI1081" s="68"/>
      <c r="MJ1081" s="68"/>
      <c r="MK1081" s="68"/>
      <c r="ML1081" s="68"/>
      <c r="MM1081" s="68"/>
      <c r="MN1081" s="68"/>
      <c r="MO1081" s="68"/>
      <c r="MP1081" s="68"/>
      <c r="MQ1081" s="68"/>
      <c r="MR1081" s="68"/>
      <c r="MS1081" s="68"/>
      <c r="MT1081" s="68"/>
      <c r="MU1081" s="68"/>
      <c r="MV1081" s="68"/>
      <c r="MW1081" s="68"/>
      <c r="MX1081" s="68"/>
      <c r="MY1081" s="68"/>
      <c r="MZ1081" s="68"/>
      <c r="NA1081" s="68"/>
      <c r="NB1081" s="68"/>
      <c r="NC1081" s="68"/>
      <c r="ND1081" s="68"/>
      <c r="NE1081" s="68"/>
      <c r="NF1081" s="68"/>
      <c r="NG1081" s="69"/>
      <c r="NH1081" s="69"/>
      <c r="NI1081" s="69"/>
      <c r="NJ1081" s="68"/>
      <c r="NK1081" s="67"/>
      <c r="NL1081" s="67"/>
      <c r="NM1081" s="67"/>
      <c r="NN1081" s="67"/>
      <c r="NO1081" s="67"/>
      <c r="NP1081" s="67"/>
      <c r="NQ1081" s="67"/>
      <c r="NR1081" s="67"/>
      <c r="NS1081" s="67"/>
      <c r="NT1081" s="67"/>
      <c r="NU1081" s="67"/>
      <c r="NV1081" s="68"/>
    </row>
    <row r="1082" spans="1:386" s="48" customFormat="1" x14ac:dyDescent="0.2">
      <c r="A1082" s="66"/>
      <c r="B1082" s="67"/>
      <c r="C1082" s="67"/>
      <c r="D1082" s="239"/>
      <c r="E1082" s="225"/>
      <c r="F1082" s="68"/>
      <c r="G1082" s="68"/>
      <c r="H1082" s="68"/>
      <c r="I1082" s="68"/>
      <c r="J1082" s="68"/>
      <c r="K1082" s="68"/>
      <c r="L1082" s="68"/>
      <c r="M1082" s="68"/>
      <c r="N1082" s="68"/>
      <c r="O1082" s="68"/>
      <c r="P1082" s="68"/>
      <c r="Q1082" s="68"/>
      <c r="R1082" s="68"/>
      <c r="S1082" s="68"/>
      <c r="T1082" s="68"/>
      <c r="U1082" s="68"/>
      <c r="V1082" s="68"/>
      <c r="W1082" s="68"/>
      <c r="X1082" s="68"/>
      <c r="Y1082" s="68"/>
      <c r="Z1082" s="68"/>
      <c r="AA1082" s="68"/>
      <c r="AB1082" s="68"/>
      <c r="AC1082" s="68"/>
      <c r="AD1082" s="68"/>
      <c r="AE1082" s="68"/>
      <c r="AF1082" s="68"/>
      <c r="AG1082" s="68"/>
      <c r="AH1082" s="68"/>
      <c r="AI1082" s="68"/>
      <c r="AJ1082" s="68"/>
      <c r="AK1082" s="68"/>
      <c r="AL1082" s="68"/>
      <c r="AM1082" s="68"/>
      <c r="AN1082" s="68"/>
      <c r="AO1082" s="68"/>
      <c r="AP1082" s="68"/>
      <c r="AQ1082" s="68"/>
      <c r="AR1082" s="68"/>
      <c r="AS1082" s="68"/>
      <c r="AT1082" s="68"/>
      <c r="AU1082" s="68"/>
      <c r="AV1082" s="68"/>
      <c r="AW1082" s="68"/>
      <c r="AX1082" s="68"/>
      <c r="AY1082" s="68"/>
      <c r="AZ1082" s="68"/>
      <c r="BA1082" s="68"/>
      <c r="BB1082" s="68"/>
      <c r="BC1082" s="68"/>
      <c r="BD1082" s="68"/>
      <c r="BE1082" s="68"/>
      <c r="BF1082" s="68"/>
      <c r="BG1082" s="68"/>
      <c r="BH1082" s="68"/>
      <c r="BI1082" s="68"/>
      <c r="BJ1082" s="68"/>
      <c r="BK1082" s="68"/>
      <c r="BL1082" s="68"/>
      <c r="BM1082" s="68"/>
      <c r="BN1082" s="68"/>
      <c r="BO1082" s="68"/>
      <c r="BP1082" s="68"/>
      <c r="BQ1082" s="68"/>
      <c r="BR1082" s="68"/>
      <c r="BS1082" s="68"/>
      <c r="BT1082" s="68"/>
      <c r="BU1082" s="68"/>
      <c r="BV1082" s="68"/>
      <c r="BW1082" s="68"/>
      <c r="BX1082" s="68"/>
      <c r="BY1082" s="68"/>
      <c r="BZ1082" s="68"/>
      <c r="CA1082" s="68"/>
      <c r="CB1082" s="68"/>
      <c r="CC1082" s="68"/>
      <c r="CD1082" s="68"/>
      <c r="CE1082" s="68"/>
      <c r="CF1082" s="68"/>
      <c r="CG1082" s="68"/>
      <c r="CH1082" s="68"/>
      <c r="CI1082" s="68"/>
      <c r="CJ1082" s="68"/>
      <c r="CK1082" s="68"/>
      <c r="CL1082" s="68"/>
      <c r="CM1082" s="68"/>
      <c r="CN1082" s="68"/>
      <c r="CO1082" s="68"/>
      <c r="CP1082" s="68"/>
      <c r="CQ1082" s="68"/>
      <c r="CR1082" s="68"/>
      <c r="CS1082" s="68"/>
      <c r="CT1082" s="68"/>
      <c r="CU1082" s="68"/>
      <c r="CV1082" s="68"/>
      <c r="CW1082" s="68"/>
      <c r="CX1082" s="68"/>
      <c r="CY1082" s="68"/>
      <c r="CZ1082" s="68"/>
      <c r="DA1082" s="68"/>
      <c r="DB1082" s="68"/>
      <c r="DC1082" s="68"/>
      <c r="DD1082" s="68"/>
      <c r="DE1082" s="68"/>
      <c r="DF1082" s="68"/>
      <c r="DG1082" s="68"/>
      <c r="DH1082" s="68"/>
      <c r="DI1082" s="68"/>
      <c r="DJ1082" s="68"/>
      <c r="DK1082" s="68"/>
      <c r="DL1082" s="68"/>
      <c r="DM1082" s="68"/>
      <c r="DN1082" s="68"/>
      <c r="DO1082" s="68"/>
      <c r="DP1082" s="68"/>
      <c r="DQ1082" s="68"/>
      <c r="DR1082" s="68"/>
      <c r="DS1082" s="68"/>
      <c r="DT1082" s="68"/>
      <c r="DU1082" s="68"/>
      <c r="DV1082" s="68"/>
      <c r="DW1082" s="68"/>
      <c r="DX1082" s="68"/>
      <c r="DY1082" s="68"/>
      <c r="DZ1082" s="68"/>
      <c r="EA1082" s="68"/>
      <c r="EB1082" s="68"/>
      <c r="EC1082" s="68"/>
      <c r="ED1082" s="68"/>
      <c r="EE1082" s="68"/>
      <c r="EF1082" s="68"/>
      <c r="EG1082" s="68"/>
      <c r="EH1082" s="68"/>
      <c r="EI1082" s="68"/>
      <c r="EJ1082" s="68"/>
      <c r="EK1082" s="68"/>
      <c r="EL1082" s="68"/>
      <c r="EM1082" s="68"/>
      <c r="EN1082" s="68"/>
      <c r="EO1082" s="68"/>
      <c r="EP1082" s="68"/>
      <c r="EQ1082" s="68"/>
      <c r="ER1082" s="68"/>
      <c r="ES1082" s="68"/>
      <c r="ET1082" s="68"/>
      <c r="EU1082" s="68"/>
      <c r="EV1082" s="68"/>
      <c r="EW1082" s="68"/>
      <c r="EX1082" s="68"/>
      <c r="EY1082" s="68"/>
      <c r="EZ1082" s="68"/>
      <c r="FA1082" s="68"/>
      <c r="FB1082" s="68"/>
      <c r="FC1082" s="68"/>
      <c r="FD1082" s="68"/>
      <c r="FE1082" s="68"/>
      <c r="FF1082" s="68"/>
      <c r="FG1082" s="68"/>
      <c r="FH1082" s="68"/>
      <c r="FI1082" s="68"/>
      <c r="FJ1082" s="68"/>
      <c r="FK1082" s="68"/>
      <c r="FL1082" s="68"/>
      <c r="FM1082" s="68"/>
      <c r="FN1082" s="68"/>
      <c r="FO1082" s="68"/>
      <c r="FP1082" s="68"/>
      <c r="FQ1082" s="68"/>
      <c r="FR1082" s="68"/>
      <c r="FS1082" s="68"/>
      <c r="FT1082" s="68"/>
      <c r="FU1082" s="68"/>
      <c r="FV1082" s="68"/>
      <c r="FW1082" s="68"/>
      <c r="FX1082" s="68"/>
      <c r="FY1082" s="68"/>
      <c r="FZ1082" s="68"/>
      <c r="GA1082" s="68"/>
      <c r="GB1082" s="68"/>
      <c r="GC1082" s="68"/>
      <c r="GD1082" s="68"/>
      <c r="GE1082" s="68"/>
      <c r="GF1082" s="68"/>
      <c r="GG1082" s="68"/>
      <c r="GH1082" s="68"/>
      <c r="GI1082" s="68"/>
      <c r="GJ1082" s="68"/>
      <c r="GK1082" s="68"/>
      <c r="GL1082" s="68"/>
      <c r="GM1082" s="68"/>
      <c r="GN1082" s="68"/>
      <c r="GO1082" s="68"/>
      <c r="GP1082" s="68"/>
      <c r="GQ1082" s="68"/>
      <c r="GR1082" s="68"/>
      <c r="GS1082" s="68"/>
      <c r="GT1082" s="68"/>
      <c r="GU1082" s="68"/>
      <c r="GV1082" s="68"/>
      <c r="GW1082" s="68"/>
      <c r="GX1082" s="68"/>
      <c r="GY1082" s="68"/>
      <c r="GZ1082" s="68"/>
      <c r="HA1082" s="68"/>
      <c r="HB1082" s="68"/>
      <c r="HC1082" s="68"/>
      <c r="HD1082" s="68"/>
      <c r="HE1082" s="68"/>
      <c r="HF1082" s="68"/>
      <c r="HG1082" s="68"/>
      <c r="HH1082" s="68"/>
      <c r="HI1082" s="68"/>
      <c r="HJ1082" s="68"/>
      <c r="HK1082" s="68"/>
      <c r="HL1082" s="68"/>
      <c r="HM1082" s="68"/>
      <c r="HN1082" s="68"/>
      <c r="HO1082" s="68"/>
      <c r="HP1082" s="68"/>
      <c r="HQ1082" s="68"/>
      <c r="HR1082" s="68"/>
      <c r="HS1082" s="68"/>
      <c r="HT1082" s="68"/>
      <c r="HU1082" s="68"/>
      <c r="HV1082" s="68"/>
      <c r="HW1082" s="68"/>
      <c r="HX1082" s="68"/>
      <c r="HY1082" s="68"/>
      <c r="HZ1082" s="68"/>
      <c r="IA1082" s="68"/>
      <c r="IB1082" s="68"/>
      <c r="IC1082" s="68"/>
      <c r="ID1082" s="68"/>
      <c r="IE1082" s="68"/>
      <c r="IF1082" s="68"/>
      <c r="IG1082" s="68"/>
      <c r="IH1082" s="68"/>
      <c r="II1082" s="68"/>
      <c r="IJ1082" s="68"/>
      <c r="IK1082" s="68"/>
      <c r="IL1082" s="68"/>
      <c r="IM1082" s="68"/>
      <c r="IN1082" s="68"/>
      <c r="IO1082" s="68"/>
      <c r="IP1082" s="68"/>
      <c r="IQ1082" s="68"/>
      <c r="IR1082" s="68"/>
      <c r="IS1082" s="68"/>
      <c r="IT1082" s="68"/>
      <c r="IU1082" s="68"/>
      <c r="IV1082" s="68"/>
      <c r="IW1082" s="68"/>
      <c r="IX1082" s="68"/>
      <c r="IY1082" s="68"/>
      <c r="IZ1082" s="68"/>
      <c r="JA1082" s="68"/>
      <c r="JB1082" s="68"/>
      <c r="JC1082" s="68"/>
      <c r="JD1082" s="68"/>
      <c r="JE1082" s="68"/>
      <c r="JF1082" s="68"/>
      <c r="JG1082" s="68"/>
      <c r="JH1082" s="68"/>
      <c r="JI1082" s="68"/>
      <c r="JJ1082" s="68"/>
      <c r="JK1082" s="68"/>
      <c r="JL1082" s="68"/>
      <c r="JM1082" s="68"/>
      <c r="JN1082" s="68"/>
      <c r="JO1082" s="68"/>
      <c r="JP1082" s="68"/>
      <c r="JQ1082" s="68"/>
      <c r="JR1082" s="68"/>
      <c r="JS1082" s="68"/>
      <c r="JT1082" s="68"/>
      <c r="JU1082" s="68"/>
      <c r="JV1082" s="68"/>
      <c r="JW1082" s="68"/>
      <c r="JX1082" s="68"/>
      <c r="JY1082" s="68"/>
      <c r="JZ1082" s="68"/>
      <c r="KA1082" s="68"/>
      <c r="KB1082" s="68"/>
      <c r="KC1082" s="68"/>
      <c r="KD1082" s="68"/>
      <c r="KE1082" s="68"/>
      <c r="KF1082" s="68"/>
      <c r="KG1082" s="68"/>
      <c r="KH1082" s="68"/>
      <c r="KI1082" s="68"/>
      <c r="KJ1082" s="68"/>
      <c r="KK1082" s="68"/>
      <c r="KL1082" s="68"/>
      <c r="KM1082" s="68"/>
      <c r="KN1082" s="68"/>
      <c r="KO1082" s="68"/>
      <c r="KP1082" s="68"/>
      <c r="KQ1082" s="68"/>
      <c r="KR1082" s="68"/>
      <c r="KS1082" s="68"/>
      <c r="KT1082" s="68"/>
      <c r="KU1082" s="68"/>
      <c r="KV1082" s="68"/>
      <c r="KW1082" s="68"/>
      <c r="KX1082" s="68"/>
      <c r="KY1082" s="68"/>
      <c r="KZ1082" s="68"/>
      <c r="LA1082" s="68"/>
      <c r="LB1082" s="68"/>
      <c r="LC1082" s="68"/>
      <c r="LD1082" s="68"/>
      <c r="LE1082" s="68"/>
      <c r="LF1082" s="68"/>
      <c r="LG1082" s="68"/>
      <c r="LH1082" s="68"/>
      <c r="LI1082" s="68"/>
      <c r="LJ1082" s="68"/>
      <c r="LK1082" s="68"/>
      <c r="LL1082" s="68"/>
      <c r="LM1082" s="68"/>
      <c r="LN1082" s="68"/>
      <c r="LO1082" s="68"/>
      <c r="LP1082" s="68"/>
      <c r="LQ1082" s="68"/>
      <c r="LR1082" s="68"/>
      <c r="LS1082" s="68"/>
      <c r="LT1082" s="68"/>
      <c r="LU1082" s="68"/>
      <c r="LV1082" s="68"/>
      <c r="LW1082" s="68"/>
      <c r="LX1082" s="68"/>
      <c r="LY1082" s="68"/>
      <c r="LZ1082" s="68"/>
      <c r="MA1082" s="68"/>
      <c r="MB1082" s="68"/>
      <c r="MC1082" s="68"/>
      <c r="MD1082" s="68"/>
      <c r="ME1082" s="68"/>
      <c r="MF1082" s="68"/>
      <c r="MG1082" s="68"/>
      <c r="MH1082" s="68"/>
      <c r="MI1082" s="68"/>
      <c r="MJ1082" s="68"/>
      <c r="MK1082" s="68"/>
      <c r="ML1082" s="68"/>
      <c r="MM1082" s="68"/>
      <c r="MN1082" s="68"/>
      <c r="MO1082" s="68"/>
      <c r="MP1082" s="68"/>
      <c r="MQ1082" s="68"/>
      <c r="MR1082" s="68"/>
      <c r="MS1082" s="68"/>
      <c r="MT1082" s="68"/>
      <c r="MU1082" s="68"/>
      <c r="MV1082" s="68"/>
      <c r="MW1082" s="68"/>
      <c r="MX1082" s="68"/>
      <c r="MY1082" s="68"/>
      <c r="MZ1082" s="68"/>
      <c r="NA1082" s="68"/>
      <c r="NB1082" s="68"/>
      <c r="NC1082" s="68"/>
      <c r="ND1082" s="68"/>
      <c r="NE1082" s="68"/>
      <c r="NF1082" s="68"/>
      <c r="NG1082" s="69"/>
      <c r="NH1082" s="69"/>
      <c r="NI1082" s="69"/>
      <c r="NJ1082" s="68"/>
      <c r="NK1082" s="67"/>
      <c r="NL1082" s="67"/>
      <c r="NM1082" s="67"/>
      <c r="NN1082" s="67"/>
      <c r="NO1082" s="67"/>
      <c r="NP1082" s="67"/>
      <c r="NQ1082" s="67"/>
      <c r="NR1082" s="67"/>
      <c r="NS1082" s="67"/>
      <c r="NT1082" s="67"/>
      <c r="NU1082" s="67"/>
      <c r="NV1082" s="68"/>
    </row>
    <row r="1083" spans="1:386" s="48" customFormat="1" x14ac:dyDescent="0.2">
      <c r="A1083" s="66"/>
      <c r="B1083" s="67"/>
      <c r="C1083" s="67"/>
      <c r="D1083" s="239"/>
      <c r="E1083" s="225"/>
      <c r="F1083" s="68"/>
      <c r="G1083" s="68"/>
      <c r="H1083" s="68"/>
      <c r="I1083" s="68"/>
      <c r="J1083" s="68"/>
      <c r="K1083" s="68"/>
      <c r="L1083" s="68"/>
      <c r="M1083" s="68"/>
      <c r="N1083" s="68"/>
      <c r="O1083" s="68"/>
      <c r="P1083" s="68"/>
      <c r="Q1083" s="68"/>
      <c r="R1083" s="68"/>
      <c r="S1083" s="68"/>
      <c r="T1083" s="68"/>
      <c r="U1083" s="68"/>
      <c r="V1083" s="68"/>
      <c r="W1083" s="68"/>
      <c r="X1083" s="68"/>
      <c r="Y1083" s="68"/>
      <c r="Z1083" s="68"/>
      <c r="AA1083" s="68"/>
      <c r="AB1083" s="68"/>
      <c r="AC1083" s="68"/>
      <c r="AD1083" s="68"/>
      <c r="AE1083" s="68"/>
      <c r="AF1083" s="68"/>
      <c r="AG1083" s="68"/>
      <c r="AH1083" s="68"/>
      <c r="AI1083" s="68"/>
      <c r="AJ1083" s="68"/>
      <c r="AK1083" s="68"/>
      <c r="AL1083" s="68"/>
      <c r="AM1083" s="68"/>
      <c r="AN1083" s="68"/>
      <c r="AO1083" s="68"/>
      <c r="AP1083" s="68"/>
      <c r="AQ1083" s="68"/>
      <c r="AR1083" s="68"/>
      <c r="AS1083" s="68"/>
      <c r="AT1083" s="68"/>
      <c r="AU1083" s="68"/>
      <c r="AV1083" s="68"/>
      <c r="AW1083" s="68"/>
      <c r="AX1083" s="68"/>
      <c r="AY1083" s="68"/>
      <c r="AZ1083" s="68"/>
      <c r="BA1083" s="68"/>
      <c r="BB1083" s="68"/>
      <c r="BC1083" s="68"/>
      <c r="BD1083" s="68"/>
      <c r="BE1083" s="68"/>
      <c r="BF1083" s="68"/>
      <c r="BG1083" s="68"/>
      <c r="BH1083" s="68"/>
      <c r="BI1083" s="68"/>
      <c r="BJ1083" s="68"/>
      <c r="BK1083" s="68"/>
      <c r="BL1083" s="68"/>
      <c r="BM1083" s="68"/>
      <c r="BN1083" s="68"/>
      <c r="BO1083" s="68"/>
      <c r="BP1083" s="68"/>
      <c r="BQ1083" s="68"/>
      <c r="BR1083" s="68"/>
      <c r="BS1083" s="68"/>
      <c r="BT1083" s="68"/>
      <c r="BU1083" s="68"/>
      <c r="BV1083" s="68"/>
      <c r="BW1083" s="68"/>
      <c r="BX1083" s="68"/>
      <c r="BY1083" s="68"/>
      <c r="BZ1083" s="68"/>
      <c r="CA1083" s="68"/>
      <c r="CB1083" s="68"/>
      <c r="CC1083" s="68"/>
      <c r="CD1083" s="68"/>
      <c r="CE1083" s="68"/>
      <c r="CF1083" s="68"/>
      <c r="CG1083" s="68"/>
      <c r="CH1083" s="68"/>
      <c r="CI1083" s="68"/>
      <c r="CJ1083" s="68"/>
      <c r="CK1083" s="68"/>
      <c r="CL1083" s="68"/>
      <c r="CM1083" s="68"/>
      <c r="CN1083" s="68"/>
      <c r="CO1083" s="68"/>
      <c r="CP1083" s="68"/>
      <c r="CQ1083" s="68"/>
      <c r="CR1083" s="68"/>
      <c r="CS1083" s="68"/>
      <c r="CT1083" s="68"/>
      <c r="CU1083" s="68"/>
      <c r="CV1083" s="68"/>
      <c r="CW1083" s="68"/>
      <c r="CX1083" s="68"/>
      <c r="CY1083" s="68"/>
      <c r="CZ1083" s="68"/>
      <c r="DA1083" s="68"/>
      <c r="DB1083" s="68"/>
      <c r="DC1083" s="68"/>
      <c r="DD1083" s="68"/>
      <c r="DE1083" s="68"/>
      <c r="DF1083" s="68"/>
      <c r="DG1083" s="68"/>
      <c r="DH1083" s="68"/>
      <c r="DI1083" s="68"/>
      <c r="DJ1083" s="68"/>
      <c r="DK1083" s="68"/>
      <c r="DL1083" s="68"/>
      <c r="DM1083" s="68"/>
      <c r="DN1083" s="68"/>
      <c r="DO1083" s="68"/>
      <c r="DP1083" s="68"/>
      <c r="DQ1083" s="68"/>
      <c r="DR1083" s="68"/>
      <c r="DS1083" s="68"/>
      <c r="DT1083" s="68"/>
      <c r="DU1083" s="68"/>
      <c r="DV1083" s="68"/>
      <c r="DW1083" s="68"/>
      <c r="DX1083" s="68"/>
      <c r="DY1083" s="68"/>
      <c r="DZ1083" s="68"/>
      <c r="EA1083" s="68"/>
      <c r="EB1083" s="68"/>
      <c r="EC1083" s="68"/>
      <c r="ED1083" s="68"/>
      <c r="EE1083" s="68"/>
      <c r="EF1083" s="68"/>
      <c r="EG1083" s="68"/>
      <c r="EH1083" s="68"/>
      <c r="EI1083" s="68"/>
      <c r="EJ1083" s="68"/>
      <c r="EK1083" s="68"/>
      <c r="EL1083" s="68"/>
      <c r="EM1083" s="68"/>
      <c r="EN1083" s="68"/>
      <c r="EO1083" s="68"/>
      <c r="EP1083" s="68"/>
      <c r="EQ1083" s="68"/>
      <c r="ER1083" s="68"/>
      <c r="ES1083" s="68"/>
      <c r="ET1083" s="68"/>
      <c r="EU1083" s="68"/>
      <c r="EV1083" s="68"/>
      <c r="EW1083" s="68"/>
      <c r="EX1083" s="68"/>
      <c r="EY1083" s="68"/>
      <c r="EZ1083" s="68"/>
      <c r="FA1083" s="68"/>
      <c r="FB1083" s="68"/>
      <c r="FC1083" s="68"/>
      <c r="FD1083" s="68"/>
      <c r="FE1083" s="68"/>
      <c r="FF1083" s="68"/>
      <c r="FG1083" s="68"/>
      <c r="FH1083" s="68"/>
      <c r="FI1083" s="68"/>
      <c r="FJ1083" s="68"/>
      <c r="FK1083" s="68"/>
      <c r="FL1083" s="68"/>
      <c r="FM1083" s="68"/>
      <c r="FN1083" s="68"/>
      <c r="FO1083" s="68"/>
      <c r="FP1083" s="68"/>
      <c r="FQ1083" s="68"/>
      <c r="FR1083" s="68"/>
      <c r="FS1083" s="68"/>
      <c r="FT1083" s="68"/>
      <c r="FU1083" s="68"/>
      <c r="FV1083" s="68"/>
      <c r="FW1083" s="68"/>
      <c r="FX1083" s="68"/>
      <c r="FY1083" s="68"/>
      <c r="FZ1083" s="68"/>
      <c r="GA1083" s="68"/>
      <c r="GB1083" s="68"/>
      <c r="GC1083" s="68"/>
      <c r="GD1083" s="68"/>
      <c r="GE1083" s="68"/>
      <c r="GF1083" s="68"/>
      <c r="GG1083" s="68"/>
      <c r="GH1083" s="68"/>
      <c r="GI1083" s="68"/>
      <c r="GJ1083" s="68"/>
      <c r="GK1083" s="68"/>
      <c r="GL1083" s="68"/>
      <c r="GM1083" s="68"/>
      <c r="GN1083" s="68"/>
      <c r="GO1083" s="68"/>
      <c r="GP1083" s="68"/>
      <c r="GQ1083" s="68"/>
      <c r="GR1083" s="68"/>
      <c r="GS1083" s="68"/>
      <c r="GT1083" s="68"/>
      <c r="GU1083" s="68"/>
      <c r="GV1083" s="68"/>
      <c r="GW1083" s="68"/>
      <c r="GX1083" s="68"/>
      <c r="GY1083" s="68"/>
      <c r="GZ1083" s="68"/>
      <c r="HA1083" s="68"/>
      <c r="HB1083" s="68"/>
      <c r="HC1083" s="68"/>
      <c r="HD1083" s="68"/>
      <c r="HE1083" s="68"/>
      <c r="HF1083" s="68"/>
      <c r="HG1083" s="68"/>
      <c r="HH1083" s="68"/>
      <c r="HI1083" s="68"/>
      <c r="HJ1083" s="68"/>
      <c r="HK1083" s="68"/>
      <c r="HL1083" s="68"/>
      <c r="HM1083" s="68"/>
      <c r="HN1083" s="68"/>
      <c r="HO1083" s="68"/>
      <c r="HP1083" s="68"/>
      <c r="HQ1083" s="68"/>
      <c r="HR1083" s="68"/>
      <c r="HS1083" s="68"/>
      <c r="HT1083" s="68"/>
      <c r="HU1083" s="68"/>
      <c r="HV1083" s="68"/>
      <c r="HW1083" s="68"/>
      <c r="HX1083" s="68"/>
      <c r="HY1083" s="68"/>
      <c r="HZ1083" s="68"/>
      <c r="IA1083" s="68"/>
      <c r="IB1083" s="68"/>
      <c r="IC1083" s="68"/>
      <c r="ID1083" s="68"/>
      <c r="IE1083" s="68"/>
      <c r="IF1083" s="68"/>
      <c r="IG1083" s="68"/>
      <c r="IH1083" s="68"/>
      <c r="II1083" s="68"/>
      <c r="IJ1083" s="68"/>
      <c r="IK1083" s="68"/>
      <c r="IL1083" s="68"/>
      <c r="IM1083" s="68"/>
      <c r="IN1083" s="68"/>
      <c r="IO1083" s="68"/>
      <c r="IP1083" s="68"/>
      <c r="IQ1083" s="68"/>
      <c r="IR1083" s="68"/>
      <c r="IS1083" s="68"/>
      <c r="IT1083" s="68"/>
      <c r="IU1083" s="68"/>
      <c r="IV1083" s="68"/>
      <c r="IW1083" s="68"/>
      <c r="IX1083" s="68"/>
      <c r="IY1083" s="68"/>
      <c r="IZ1083" s="68"/>
      <c r="JA1083" s="68"/>
      <c r="JB1083" s="68"/>
      <c r="JC1083" s="68"/>
      <c r="JD1083" s="68"/>
      <c r="JE1083" s="68"/>
      <c r="JF1083" s="68"/>
      <c r="JG1083" s="68"/>
      <c r="JH1083" s="68"/>
      <c r="JI1083" s="68"/>
      <c r="JJ1083" s="68"/>
      <c r="JK1083" s="68"/>
      <c r="JL1083" s="68"/>
      <c r="JM1083" s="68"/>
      <c r="JN1083" s="68"/>
      <c r="JO1083" s="68"/>
      <c r="JP1083" s="68"/>
      <c r="JQ1083" s="68"/>
      <c r="JR1083" s="68"/>
      <c r="JS1083" s="68"/>
      <c r="JT1083" s="68"/>
      <c r="JU1083" s="68"/>
      <c r="JV1083" s="68"/>
      <c r="JW1083" s="68"/>
      <c r="JX1083" s="68"/>
      <c r="JY1083" s="68"/>
      <c r="JZ1083" s="68"/>
      <c r="KA1083" s="68"/>
      <c r="KB1083" s="68"/>
      <c r="KC1083" s="68"/>
      <c r="KD1083" s="68"/>
      <c r="KE1083" s="68"/>
      <c r="KF1083" s="68"/>
      <c r="KG1083" s="68"/>
      <c r="KH1083" s="68"/>
      <c r="KI1083" s="68"/>
      <c r="KJ1083" s="68"/>
      <c r="KK1083" s="68"/>
      <c r="KL1083" s="68"/>
      <c r="KM1083" s="68"/>
      <c r="KN1083" s="68"/>
      <c r="KO1083" s="68"/>
      <c r="KP1083" s="68"/>
      <c r="KQ1083" s="68"/>
      <c r="KR1083" s="68"/>
      <c r="KS1083" s="68"/>
      <c r="KT1083" s="68"/>
      <c r="KU1083" s="68"/>
      <c r="KV1083" s="68"/>
      <c r="KW1083" s="68"/>
      <c r="KX1083" s="68"/>
      <c r="KY1083" s="68"/>
      <c r="KZ1083" s="68"/>
      <c r="LA1083" s="68"/>
      <c r="LB1083" s="68"/>
      <c r="LC1083" s="68"/>
      <c r="LD1083" s="68"/>
      <c r="LE1083" s="68"/>
      <c r="LF1083" s="68"/>
      <c r="LG1083" s="68"/>
      <c r="LH1083" s="68"/>
      <c r="LI1083" s="68"/>
      <c r="LJ1083" s="68"/>
      <c r="LK1083" s="68"/>
      <c r="LL1083" s="68"/>
      <c r="LM1083" s="68"/>
      <c r="LN1083" s="68"/>
      <c r="LO1083" s="68"/>
      <c r="LP1083" s="68"/>
      <c r="LQ1083" s="68"/>
      <c r="LR1083" s="68"/>
      <c r="LS1083" s="68"/>
      <c r="LT1083" s="68"/>
      <c r="LU1083" s="68"/>
      <c r="LV1083" s="68"/>
      <c r="LW1083" s="68"/>
      <c r="LX1083" s="68"/>
      <c r="LY1083" s="68"/>
      <c r="LZ1083" s="68"/>
      <c r="MA1083" s="68"/>
      <c r="MB1083" s="68"/>
      <c r="MC1083" s="68"/>
      <c r="MD1083" s="68"/>
      <c r="ME1083" s="68"/>
      <c r="MF1083" s="68"/>
      <c r="MG1083" s="68"/>
      <c r="MH1083" s="68"/>
      <c r="MI1083" s="68"/>
      <c r="MJ1083" s="68"/>
      <c r="MK1083" s="68"/>
      <c r="ML1083" s="68"/>
      <c r="MM1083" s="68"/>
      <c r="MN1083" s="68"/>
      <c r="MO1083" s="68"/>
      <c r="MP1083" s="68"/>
      <c r="MQ1083" s="68"/>
      <c r="MR1083" s="68"/>
      <c r="MS1083" s="68"/>
      <c r="MT1083" s="68"/>
      <c r="MU1083" s="68"/>
      <c r="MV1083" s="68"/>
      <c r="MW1083" s="68"/>
      <c r="MX1083" s="68"/>
      <c r="MY1083" s="68"/>
      <c r="MZ1083" s="68"/>
      <c r="NA1083" s="68"/>
      <c r="NB1083" s="68"/>
      <c r="NC1083" s="68"/>
      <c r="ND1083" s="68"/>
      <c r="NE1083" s="68"/>
      <c r="NF1083" s="68"/>
      <c r="NG1083" s="69"/>
      <c r="NH1083" s="69"/>
      <c r="NI1083" s="69"/>
      <c r="NJ1083" s="68"/>
      <c r="NK1083" s="67"/>
      <c r="NL1083" s="67"/>
      <c r="NM1083" s="67"/>
      <c r="NN1083" s="67"/>
      <c r="NO1083" s="67"/>
      <c r="NP1083" s="67"/>
      <c r="NQ1083" s="67"/>
      <c r="NR1083" s="67"/>
      <c r="NS1083" s="67"/>
      <c r="NT1083" s="67"/>
      <c r="NU1083" s="67"/>
      <c r="NV1083" s="68"/>
    </row>
    <row r="1084" spans="1:386" s="48" customFormat="1" x14ac:dyDescent="0.2">
      <c r="A1084" s="66"/>
      <c r="B1084" s="67"/>
      <c r="C1084" s="67"/>
      <c r="D1084" s="239"/>
      <c r="E1084" s="225"/>
      <c r="F1084" s="68"/>
      <c r="G1084" s="68"/>
      <c r="H1084" s="68"/>
      <c r="I1084" s="68"/>
      <c r="J1084" s="68"/>
      <c r="K1084" s="68"/>
      <c r="L1084" s="68"/>
      <c r="M1084" s="68"/>
      <c r="N1084" s="68"/>
      <c r="O1084" s="68"/>
      <c r="P1084" s="68"/>
      <c r="Q1084" s="68"/>
      <c r="R1084" s="68"/>
      <c r="S1084" s="68"/>
      <c r="T1084" s="68"/>
      <c r="U1084" s="68"/>
      <c r="V1084" s="68"/>
      <c r="W1084" s="68"/>
      <c r="X1084" s="68"/>
      <c r="Y1084" s="68"/>
      <c r="Z1084" s="68"/>
      <c r="AA1084" s="68"/>
      <c r="AB1084" s="68"/>
      <c r="AC1084" s="68"/>
      <c r="AD1084" s="68"/>
      <c r="AE1084" s="68"/>
      <c r="AF1084" s="68"/>
      <c r="AG1084" s="68"/>
      <c r="AH1084" s="68"/>
      <c r="AI1084" s="68"/>
      <c r="AJ1084" s="68"/>
      <c r="AK1084" s="68"/>
      <c r="AL1084" s="68"/>
      <c r="AM1084" s="68"/>
      <c r="AN1084" s="68"/>
      <c r="AO1084" s="68"/>
      <c r="AP1084" s="68"/>
      <c r="AQ1084" s="68"/>
      <c r="AR1084" s="68"/>
      <c r="AS1084" s="68"/>
      <c r="AT1084" s="68"/>
      <c r="AU1084" s="68"/>
      <c r="AV1084" s="68"/>
      <c r="AW1084" s="68"/>
      <c r="AX1084" s="68"/>
      <c r="AY1084" s="68"/>
      <c r="AZ1084" s="68"/>
      <c r="BA1084" s="68"/>
      <c r="BB1084" s="68"/>
      <c r="BC1084" s="68"/>
      <c r="BD1084" s="68"/>
      <c r="BE1084" s="68"/>
      <c r="BF1084" s="68"/>
      <c r="BG1084" s="68"/>
      <c r="BH1084" s="68"/>
      <c r="BI1084" s="68"/>
      <c r="BJ1084" s="68"/>
      <c r="BK1084" s="68"/>
      <c r="BL1084" s="68"/>
      <c r="BM1084" s="68"/>
      <c r="BN1084" s="68"/>
      <c r="BO1084" s="68"/>
      <c r="BP1084" s="68"/>
      <c r="BQ1084" s="68"/>
      <c r="BR1084" s="68"/>
      <c r="BS1084" s="68"/>
      <c r="BT1084" s="68"/>
      <c r="BU1084" s="68"/>
      <c r="BV1084" s="68"/>
      <c r="BW1084" s="68"/>
      <c r="BX1084" s="68"/>
      <c r="BY1084" s="68"/>
      <c r="BZ1084" s="68"/>
      <c r="CA1084" s="68"/>
      <c r="CB1084" s="68"/>
      <c r="CC1084" s="68"/>
      <c r="CD1084" s="68"/>
      <c r="CE1084" s="68"/>
      <c r="CF1084" s="68"/>
      <c r="CG1084" s="68"/>
      <c r="CH1084" s="68"/>
      <c r="CI1084" s="68"/>
      <c r="CJ1084" s="68"/>
      <c r="CK1084" s="68"/>
      <c r="CL1084" s="68"/>
      <c r="CM1084" s="68"/>
      <c r="CN1084" s="68"/>
      <c r="CO1084" s="68"/>
      <c r="CP1084" s="68"/>
      <c r="CQ1084" s="68"/>
      <c r="CR1084" s="68"/>
      <c r="CS1084" s="68"/>
      <c r="CT1084" s="68"/>
      <c r="CU1084" s="68"/>
      <c r="CV1084" s="68"/>
      <c r="CW1084" s="68"/>
      <c r="CX1084" s="68"/>
      <c r="CY1084" s="68"/>
      <c r="CZ1084" s="68"/>
      <c r="DA1084" s="68"/>
      <c r="DB1084" s="68"/>
      <c r="DC1084" s="68"/>
      <c r="DD1084" s="68"/>
      <c r="DE1084" s="68"/>
      <c r="DF1084" s="68"/>
      <c r="DG1084" s="68"/>
      <c r="DH1084" s="68"/>
      <c r="DI1084" s="68"/>
      <c r="DJ1084" s="68"/>
      <c r="DK1084" s="68"/>
      <c r="DL1084" s="68"/>
      <c r="DM1084" s="68"/>
      <c r="DN1084" s="68"/>
      <c r="DO1084" s="68"/>
      <c r="DP1084" s="68"/>
      <c r="DQ1084" s="68"/>
      <c r="DR1084" s="68"/>
      <c r="DS1084" s="68"/>
      <c r="DT1084" s="68"/>
      <c r="DU1084" s="68"/>
      <c r="DV1084" s="68"/>
      <c r="DW1084" s="68"/>
      <c r="DX1084" s="68"/>
      <c r="DY1084" s="68"/>
      <c r="DZ1084" s="68"/>
      <c r="EA1084" s="68"/>
      <c r="EB1084" s="68"/>
      <c r="EC1084" s="68"/>
      <c r="ED1084" s="68"/>
      <c r="EE1084" s="68"/>
      <c r="EF1084" s="68"/>
      <c r="EG1084" s="68"/>
      <c r="EH1084" s="68"/>
      <c r="EI1084" s="68"/>
      <c r="EJ1084" s="68"/>
      <c r="EK1084" s="68"/>
      <c r="EL1084" s="68"/>
      <c r="EM1084" s="68"/>
      <c r="EN1084" s="68"/>
      <c r="EO1084" s="68"/>
      <c r="EP1084" s="68"/>
      <c r="EQ1084" s="68"/>
      <c r="ER1084" s="68"/>
      <c r="ES1084" s="68"/>
      <c r="ET1084" s="68"/>
      <c r="EU1084" s="68"/>
      <c r="EV1084" s="68"/>
      <c r="EW1084" s="68"/>
      <c r="EX1084" s="68"/>
      <c r="EY1084" s="68"/>
      <c r="EZ1084" s="68"/>
      <c r="FA1084" s="68"/>
      <c r="FB1084" s="68"/>
      <c r="FC1084" s="68"/>
      <c r="FD1084" s="68"/>
      <c r="FE1084" s="68"/>
      <c r="FF1084" s="68"/>
      <c r="FG1084" s="68"/>
      <c r="FH1084" s="68"/>
      <c r="FI1084" s="68"/>
      <c r="FJ1084" s="68"/>
      <c r="FK1084" s="68"/>
      <c r="FL1084" s="68"/>
      <c r="FM1084" s="68"/>
      <c r="FN1084" s="68"/>
      <c r="FO1084" s="68"/>
      <c r="FP1084" s="68"/>
      <c r="FQ1084" s="68"/>
      <c r="FR1084" s="68"/>
      <c r="FS1084" s="68"/>
      <c r="FT1084" s="68"/>
      <c r="FU1084" s="68"/>
      <c r="FV1084" s="68"/>
      <c r="FW1084" s="68"/>
      <c r="FX1084" s="68"/>
      <c r="FY1084" s="68"/>
      <c r="FZ1084" s="68"/>
      <c r="GA1084" s="68"/>
      <c r="GB1084" s="68"/>
      <c r="GC1084" s="68"/>
      <c r="GD1084" s="68"/>
      <c r="GE1084" s="68"/>
      <c r="GF1084" s="68"/>
      <c r="GG1084" s="68"/>
      <c r="GH1084" s="68"/>
      <c r="GI1084" s="68"/>
      <c r="GJ1084" s="68"/>
      <c r="GK1084" s="68"/>
      <c r="GL1084" s="68"/>
      <c r="GM1084" s="68"/>
      <c r="GN1084" s="68"/>
      <c r="GO1084" s="68"/>
      <c r="GP1084" s="68"/>
      <c r="GQ1084" s="68"/>
      <c r="GR1084" s="68"/>
      <c r="GS1084" s="68"/>
      <c r="GT1084" s="68"/>
      <c r="GU1084" s="68"/>
      <c r="GV1084" s="68"/>
      <c r="GW1084" s="68"/>
      <c r="GX1084" s="68"/>
      <c r="GY1084" s="68"/>
      <c r="GZ1084" s="68"/>
      <c r="HA1084" s="68"/>
      <c r="HB1084" s="68"/>
      <c r="HC1084" s="68"/>
      <c r="HD1084" s="68"/>
      <c r="HE1084" s="68"/>
      <c r="HF1084" s="68"/>
      <c r="HG1084" s="68"/>
      <c r="HH1084" s="68"/>
      <c r="HI1084" s="68"/>
      <c r="HJ1084" s="68"/>
      <c r="HK1084" s="68"/>
      <c r="HL1084" s="68"/>
      <c r="HM1084" s="68"/>
      <c r="HN1084" s="68"/>
      <c r="HO1084" s="68"/>
      <c r="HP1084" s="68"/>
      <c r="HQ1084" s="68"/>
      <c r="HR1084" s="68"/>
      <c r="HS1084" s="68"/>
      <c r="HT1084" s="68"/>
      <c r="HU1084" s="68"/>
      <c r="HV1084" s="68"/>
      <c r="HW1084" s="68"/>
      <c r="HX1084" s="68"/>
      <c r="HY1084" s="68"/>
      <c r="HZ1084" s="68"/>
      <c r="IA1084" s="68"/>
      <c r="IB1084" s="68"/>
      <c r="IC1084" s="68"/>
      <c r="ID1084" s="68"/>
      <c r="IE1084" s="68"/>
      <c r="IF1084" s="68"/>
      <c r="IG1084" s="68"/>
      <c r="IH1084" s="68"/>
      <c r="II1084" s="68"/>
      <c r="IJ1084" s="68"/>
      <c r="IK1084" s="68"/>
      <c r="IL1084" s="68"/>
      <c r="IM1084" s="68"/>
      <c r="IN1084" s="68"/>
      <c r="IO1084" s="68"/>
      <c r="IP1084" s="68"/>
      <c r="IQ1084" s="68"/>
      <c r="IR1084" s="68"/>
      <c r="IS1084" s="68"/>
      <c r="IT1084" s="68"/>
      <c r="IU1084" s="68"/>
      <c r="IV1084" s="68"/>
      <c r="IW1084" s="68"/>
      <c r="IX1084" s="68"/>
      <c r="IY1084" s="68"/>
      <c r="IZ1084" s="68"/>
      <c r="JA1084" s="68"/>
      <c r="JB1084" s="68"/>
      <c r="JC1084" s="68"/>
      <c r="JD1084" s="68"/>
      <c r="JE1084" s="68"/>
      <c r="JF1084" s="68"/>
      <c r="JG1084" s="68"/>
      <c r="JH1084" s="68"/>
      <c r="JI1084" s="68"/>
      <c r="JJ1084" s="68"/>
      <c r="JK1084" s="68"/>
      <c r="JL1084" s="68"/>
      <c r="JM1084" s="68"/>
      <c r="JN1084" s="68"/>
      <c r="JO1084" s="68"/>
      <c r="JP1084" s="68"/>
      <c r="JQ1084" s="68"/>
      <c r="JR1084" s="68"/>
      <c r="JS1084" s="68"/>
      <c r="JT1084" s="68"/>
      <c r="JU1084" s="68"/>
      <c r="JV1084" s="68"/>
      <c r="JW1084" s="68"/>
      <c r="JX1084" s="68"/>
      <c r="JY1084" s="68"/>
      <c r="JZ1084" s="68"/>
      <c r="KA1084" s="68"/>
      <c r="KB1084" s="68"/>
      <c r="KC1084" s="68"/>
      <c r="KD1084" s="68"/>
      <c r="KE1084" s="68"/>
      <c r="KF1084" s="68"/>
      <c r="KG1084" s="68"/>
      <c r="KH1084" s="68"/>
      <c r="KI1084" s="68"/>
      <c r="KJ1084" s="68"/>
      <c r="KK1084" s="68"/>
      <c r="KL1084" s="68"/>
      <c r="KM1084" s="68"/>
      <c r="KN1084" s="68"/>
      <c r="KO1084" s="68"/>
      <c r="KP1084" s="68"/>
      <c r="KQ1084" s="68"/>
      <c r="KR1084" s="68"/>
      <c r="KS1084" s="68"/>
      <c r="KT1084" s="68"/>
      <c r="KU1084" s="68"/>
      <c r="KV1084" s="68"/>
      <c r="KW1084" s="68"/>
      <c r="KX1084" s="68"/>
      <c r="KY1084" s="68"/>
      <c r="KZ1084" s="68"/>
      <c r="LA1084" s="68"/>
      <c r="LB1084" s="68"/>
      <c r="LC1084" s="68"/>
      <c r="LD1084" s="68"/>
      <c r="LE1084" s="68"/>
      <c r="LF1084" s="68"/>
      <c r="LG1084" s="68"/>
      <c r="LH1084" s="68"/>
      <c r="LI1084" s="68"/>
      <c r="LJ1084" s="68"/>
      <c r="LK1084" s="68"/>
      <c r="LL1084" s="68"/>
      <c r="LM1084" s="68"/>
      <c r="LN1084" s="68"/>
      <c r="LO1084" s="68"/>
      <c r="LP1084" s="68"/>
      <c r="LQ1084" s="68"/>
      <c r="LR1084" s="68"/>
      <c r="LS1084" s="68"/>
      <c r="LT1084" s="68"/>
      <c r="LU1084" s="68"/>
      <c r="LV1084" s="68"/>
      <c r="LW1084" s="68"/>
      <c r="LX1084" s="68"/>
      <c r="LY1084" s="68"/>
      <c r="LZ1084" s="68"/>
      <c r="MA1084" s="68"/>
      <c r="MB1084" s="68"/>
      <c r="MC1084" s="68"/>
      <c r="MD1084" s="68"/>
      <c r="ME1084" s="68"/>
      <c r="MF1084" s="68"/>
      <c r="MG1084" s="68"/>
      <c r="MH1084" s="68"/>
      <c r="MI1084" s="68"/>
      <c r="MJ1084" s="68"/>
      <c r="MK1084" s="68"/>
      <c r="ML1084" s="68"/>
      <c r="MM1084" s="68"/>
      <c r="MN1084" s="68"/>
      <c r="MO1084" s="68"/>
      <c r="MP1084" s="68"/>
      <c r="MQ1084" s="68"/>
      <c r="MR1084" s="68"/>
      <c r="MS1084" s="68"/>
      <c r="MT1084" s="68"/>
      <c r="MU1084" s="68"/>
      <c r="MV1084" s="68"/>
      <c r="MW1084" s="68"/>
      <c r="MX1084" s="68"/>
      <c r="MY1084" s="68"/>
      <c r="MZ1084" s="68"/>
      <c r="NA1084" s="68"/>
      <c r="NB1084" s="68"/>
      <c r="NC1084" s="68"/>
      <c r="ND1084" s="68"/>
      <c r="NE1084" s="68"/>
      <c r="NF1084" s="68"/>
      <c r="NG1084" s="69"/>
      <c r="NH1084" s="69"/>
      <c r="NI1084" s="69"/>
      <c r="NJ1084" s="68"/>
      <c r="NK1084" s="67"/>
      <c r="NL1084" s="67"/>
      <c r="NM1084" s="67"/>
      <c r="NN1084" s="67"/>
      <c r="NO1084" s="67"/>
      <c r="NP1084" s="67"/>
      <c r="NQ1084" s="67"/>
      <c r="NR1084" s="67"/>
      <c r="NS1084" s="67"/>
      <c r="NT1084" s="67"/>
      <c r="NU1084" s="67"/>
      <c r="NV1084" s="68"/>
    </row>
    <row r="1085" spans="1:386" s="48" customFormat="1" x14ac:dyDescent="0.2">
      <c r="A1085" s="66"/>
      <c r="B1085" s="67"/>
      <c r="C1085" s="67"/>
      <c r="D1085" s="239"/>
      <c r="E1085" s="225"/>
      <c r="F1085" s="68"/>
      <c r="G1085" s="68"/>
      <c r="H1085" s="68"/>
      <c r="I1085" s="68"/>
      <c r="J1085" s="68"/>
      <c r="K1085" s="68"/>
      <c r="L1085" s="68"/>
      <c r="M1085" s="68"/>
      <c r="N1085" s="68"/>
      <c r="O1085" s="68"/>
      <c r="P1085" s="68"/>
      <c r="Q1085" s="68"/>
      <c r="R1085" s="68"/>
      <c r="S1085" s="68"/>
      <c r="T1085" s="68"/>
      <c r="U1085" s="68"/>
      <c r="V1085" s="68"/>
      <c r="W1085" s="68"/>
      <c r="X1085" s="68"/>
      <c r="Y1085" s="68"/>
      <c r="Z1085" s="68"/>
      <c r="AA1085" s="68"/>
      <c r="AB1085" s="68"/>
      <c r="AC1085" s="68"/>
      <c r="AD1085" s="68"/>
      <c r="AE1085" s="68"/>
      <c r="AF1085" s="68"/>
      <c r="AG1085" s="68"/>
      <c r="AH1085" s="68"/>
      <c r="AI1085" s="68"/>
      <c r="AJ1085" s="68"/>
      <c r="AK1085" s="68"/>
      <c r="AL1085" s="68"/>
      <c r="AM1085" s="68"/>
      <c r="AN1085" s="68"/>
      <c r="AO1085" s="68"/>
      <c r="AP1085" s="68"/>
      <c r="AQ1085" s="68"/>
      <c r="AR1085" s="68"/>
      <c r="AS1085" s="68"/>
      <c r="AT1085" s="68"/>
      <c r="AU1085" s="68"/>
      <c r="AV1085" s="68"/>
      <c r="AW1085" s="68"/>
      <c r="AX1085" s="68"/>
      <c r="AY1085" s="68"/>
      <c r="AZ1085" s="68"/>
      <c r="BA1085" s="68"/>
      <c r="BB1085" s="68"/>
      <c r="BC1085" s="68"/>
      <c r="BD1085" s="68"/>
      <c r="BE1085" s="68"/>
      <c r="BF1085" s="68"/>
      <c r="BG1085" s="68"/>
      <c r="BH1085" s="68"/>
      <c r="BI1085" s="68"/>
      <c r="BJ1085" s="68"/>
      <c r="BK1085" s="68"/>
      <c r="BL1085" s="68"/>
      <c r="BM1085" s="68"/>
      <c r="BN1085" s="68"/>
      <c r="BO1085" s="68"/>
      <c r="BP1085" s="68"/>
      <c r="BQ1085" s="68"/>
      <c r="BR1085" s="68"/>
      <c r="BS1085" s="68"/>
      <c r="BT1085" s="68"/>
      <c r="BU1085" s="68"/>
      <c r="BV1085" s="68"/>
      <c r="BW1085" s="68"/>
      <c r="BX1085" s="68"/>
      <c r="BY1085" s="68"/>
      <c r="BZ1085" s="68"/>
      <c r="CA1085" s="68"/>
      <c r="CB1085" s="68"/>
      <c r="CC1085" s="68"/>
      <c r="CD1085" s="68"/>
      <c r="CE1085" s="68"/>
      <c r="CF1085" s="68"/>
      <c r="CG1085" s="68"/>
      <c r="CH1085" s="68"/>
      <c r="CI1085" s="68"/>
      <c r="CJ1085" s="68"/>
      <c r="CK1085" s="68"/>
      <c r="CL1085" s="68"/>
      <c r="CM1085" s="68"/>
      <c r="CN1085" s="68"/>
      <c r="CO1085" s="68"/>
      <c r="CP1085" s="68"/>
      <c r="CQ1085" s="68"/>
      <c r="CR1085" s="68"/>
      <c r="CS1085" s="68"/>
      <c r="CT1085" s="68"/>
      <c r="CU1085" s="68"/>
      <c r="CV1085" s="68"/>
      <c r="CW1085" s="68"/>
      <c r="CX1085" s="68"/>
      <c r="CY1085" s="68"/>
      <c r="CZ1085" s="68"/>
      <c r="DA1085" s="68"/>
      <c r="DB1085" s="68"/>
      <c r="DC1085" s="68"/>
      <c r="DD1085" s="68"/>
      <c r="DE1085" s="68"/>
      <c r="DF1085" s="68"/>
      <c r="DG1085" s="68"/>
      <c r="DH1085" s="68"/>
      <c r="DI1085" s="68"/>
      <c r="DJ1085" s="68"/>
      <c r="DK1085" s="68"/>
      <c r="DL1085" s="68"/>
      <c r="DM1085" s="68"/>
      <c r="DN1085" s="68"/>
      <c r="DO1085" s="68"/>
      <c r="DP1085" s="68"/>
      <c r="DQ1085" s="68"/>
      <c r="DR1085" s="68"/>
      <c r="DS1085" s="68"/>
      <c r="DT1085" s="68"/>
      <c r="DU1085" s="68"/>
      <c r="DV1085" s="68"/>
      <c r="DW1085" s="68"/>
      <c r="DX1085" s="68"/>
      <c r="DY1085" s="68"/>
      <c r="DZ1085" s="68"/>
      <c r="EA1085" s="68"/>
      <c r="EB1085" s="68"/>
      <c r="EC1085" s="68"/>
      <c r="ED1085" s="68"/>
      <c r="EE1085" s="68"/>
      <c r="EF1085" s="68"/>
      <c r="EG1085" s="68"/>
      <c r="EH1085" s="68"/>
      <c r="EI1085" s="68"/>
      <c r="EJ1085" s="68"/>
      <c r="EK1085" s="68"/>
      <c r="EL1085" s="68"/>
      <c r="EM1085" s="68"/>
      <c r="EN1085" s="68"/>
      <c r="EO1085" s="68"/>
      <c r="EP1085" s="68"/>
      <c r="EQ1085" s="68"/>
      <c r="ER1085" s="68"/>
      <c r="ES1085" s="68"/>
      <c r="ET1085" s="68"/>
      <c r="EU1085" s="68"/>
      <c r="EV1085" s="68"/>
      <c r="EW1085" s="68"/>
      <c r="EX1085" s="68"/>
      <c r="EY1085" s="68"/>
      <c r="EZ1085" s="68"/>
      <c r="FA1085" s="68"/>
      <c r="FB1085" s="68"/>
      <c r="FC1085" s="68"/>
      <c r="FD1085" s="68"/>
      <c r="FE1085" s="68"/>
      <c r="FF1085" s="68"/>
      <c r="FG1085" s="68"/>
      <c r="FH1085" s="68"/>
      <c r="FI1085" s="68"/>
      <c r="FJ1085" s="68"/>
      <c r="FK1085" s="68"/>
      <c r="FL1085" s="68"/>
      <c r="FM1085" s="68"/>
      <c r="FN1085" s="68"/>
      <c r="FO1085" s="68"/>
      <c r="FP1085" s="68"/>
      <c r="FQ1085" s="68"/>
      <c r="FR1085" s="68"/>
      <c r="FS1085" s="68"/>
      <c r="FT1085" s="68"/>
      <c r="FU1085" s="68"/>
      <c r="FV1085" s="68"/>
      <c r="FW1085" s="68"/>
      <c r="FX1085" s="68"/>
      <c r="FY1085" s="68"/>
      <c r="FZ1085" s="68"/>
      <c r="GA1085" s="68"/>
      <c r="GB1085" s="68"/>
      <c r="GC1085" s="68"/>
      <c r="GD1085" s="68"/>
      <c r="GE1085" s="68"/>
      <c r="GF1085" s="68"/>
      <c r="GG1085" s="68"/>
      <c r="GH1085" s="68"/>
      <c r="GI1085" s="68"/>
      <c r="GJ1085" s="68"/>
      <c r="GK1085" s="68"/>
      <c r="GL1085" s="68"/>
      <c r="GM1085" s="68"/>
      <c r="GN1085" s="68"/>
      <c r="GO1085" s="68"/>
      <c r="GP1085" s="68"/>
      <c r="GQ1085" s="68"/>
      <c r="GR1085" s="68"/>
      <c r="GS1085" s="68"/>
      <c r="GT1085" s="68"/>
      <c r="GU1085" s="68"/>
      <c r="GV1085" s="68"/>
      <c r="GW1085" s="68"/>
      <c r="GX1085" s="68"/>
      <c r="GY1085" s="68"/>
      <c r="GZ1085" s="68"/>
      <c r="HA1085" s="68"/>
      <c r="HB1085" s="68"/>
      <c r="HC1085" s="68"/>
      <c r="HD1085" s="68"/>
      <c r="HE1085" s="68"/>
      <c r="HF1085" s="68"/>
      <c r="HG1085" s="68"/>
      <c r="HH1085" s="68"/>
      <c r="HI1085" s="68"/>
      <c r="HJ1085" s="68"/>
      <c r="HK1085" s="68"/>
      <c r="HL1085" s="68"/>
      <c r="HM1085" s="68"/>
      <c r="HN1085" s="68"/>
      <c r="HO1085" s="68"/>
      <c r="HP1085" s="68"/>
      <c r="HQ1085" s="68"/>
      <c r="HR1085" s="68"/>
      <c r="HS1085" s="68"/>
      <c r="HT1085" s="68"/>
      <c r="HU1085" s="68"/>
      <c r="HV1085" s="68"/>
      <c r="HW1085" s="68"/>
      <c r="HX1085" s="68"/>
      <c r="HY1085" s="68"/>
      <c r="HZ1085" s="68"/>
      <c r="IA1085" s="68"/>
      <c r="IB1085" s="68"/>
      <c r="IC1085" s="68"/>
      <c r="ID1085" s="68"/>
      <c r="IE1085" s="68"/>
      <c r="IF1085" s="68"/>
      <c r="IG1085" s="68"/>
      <c r="IH1085" s="68"/>
      <c r="II1085" s="68"/>
      <c r="IJ1085" s="68"/>
      <c r="IK1085" s="68"/>
      <c r="IL1085" s="68"/>
      <c r="IM1085" s="68"/>
      <c r="IN1085" s="68"/>
      <c r="IO1085" s="68"/>
      <c r="IP1085" s="68"/>
      <c r="IQ1085" s="68"/>
      <c r="IR1085" s="68"/>
      <c r="IS1085" s="68"/>
      <c r="IT1085" s="68"/>
      <c r="IU1085" s="68"/>
      <c r="IV1085" s="68"/>
      <c r="IW1085" s="68"/>
      <c r="IX1085" s="68"/>
      <c r="IY1085" s="68"/>
      <c r="IZ1085" s="68"/>
      <c r="JA1085" s="68"/>
      <c r="JB1085" s="68"/>
      <c r="JC1085" s="68"/>
      <c r="JD1085" s="68"/>
      <c r="JE1085" s="68"/>
      <c r="JF1085" s="68"/>
      <c r="JG1085" s="68"/>
      <c r="JH1085" s="68"/>
      <c r="JI1085" s="68"/>
      <c r="JJ1085" s="68"/>
      <c r="JK1085" s="68"/>
      <c r="JL1085" s="68"/>
      <c r="JM1085" s="68"/>
      <c r="JN1085" s="68"/>
      <c r="JO1085" s="68"/>
      <c r="JP1085" s="68"/>
      <c r="JQ1085" s="68"/>
      <c r="JR1085" s="68"/>
      <c r="JS1085" s="68"/>
      <c r="JT1085" s="68"/>
      <c r="JU1085" s="68"/>
      <c r="JV1085" s="68"/>
      <c r="JW1085" s="68"/>
      <c r="JX1085" s="68"/>
      <c r="JY1085" s="68"/>
      <c r="JZ1085" s="68"/>
      <c r="KA1085" s="68"/>
      <c r="KB1085" s="68"/>
      <c r="KC1085" s="68"/>
      <c r="KD1085" s="68"/>
      <c r="KE1085" s="68"/>
      <c r="KF1085" s="68"/>
      <c r="KG1085" s="68"/>
      <c r="KH1085" s="68"/>
      <c r="KI1085" s="68"/>
      <c r="KJ1085" s="68"/>
      <c r="KK1085" s="68"/>
      <c r="KL1085" s="68"/>
      <c r="KM1085" s="68"/>
      <c r="KN1085" s="68"/>
      <c r="KO1085" s="68"/>
      <c r="KP1085" s="68"/>
      <c r="KQ1085" s="68"/>
      <c r="KR1085" s="68"/>
      <c r="KS1085" s="68"/>
      <c r="KT1085" s="68"/>
      <c r="KU1085" s="68"/>
      <c r="KV1085" s="68"/>
      <c r="KW1085" s="68"/>
      <c r="KX1085" s="68"/>
      <c r="KY1085" s="68"/>
      <c r="KZ1085" s="68"/>
      <c r="LA1085" s="68"/>
      <c r="LB1085" s="68"/>
      <c r="LC1085" s="68"/>
      <c r="LD1085" s="68"/>
      <c r="LE1085" s="68"/>
      <c r="LF1085" s="68"/>
      <c r="LG1085" s="68"/>
      <c r="LH1085" s="68"/>
      <c r="LI1085" s="68"/>
      <c r="LJ1085" s="68"/>
      <c r="LK1085" s="68"/>
      <c r="LL1085" s="68"/>
      <c r="LM1085" s="68"/>
      <c r="LN1085" s="68"/>
      <c r="LO1085" s="68"/>
      <c r="LP1085" s="68"/>
      <c r="LQ1085" s="68"/>
      <c r="LR1085" s="68"/>
      <c r="LS1085" s="68"/>
      <c r="LT1085" s="68"/>
      <c r="LU1085" s="68"/>
      <c r="LV1085" s="68"/>
      <c r="LW1085" s="68"/>
      <c r="LX1085" s="68"/>
      <c r="LY1085" s="68"/>
      <c r="LZ1085" s="68"/>
      <c r="MA1085" s="68"/>
      <c r="MB1085" s="68"/>
      <c r="MC1085" s="68"/>
      <c r="MD1085" s="68"/>
      <c r="ME1085" s="68"/>
      <c r="MF1085" s="68"/>
      <c r="MG1085" s="68"/>
      <c r="MH1085" s="68"/>
      <c r="MI1085" s="68"/>
      <c r="MJ1085" s="68"/>
      <c r="MK1085" s="68"/>
      <c r="ML1085" s="68"/>
      <c r="MM1085" s="68"/>
      <c r="MN1085" s="68"/>
      <c r="MO1085" s="68"/>
      <c r="MP1085" s="68"/>
      <c r="MQ1085" s="68"/>
      <c r="MR1085" s="68"/>
      <c r="MS1085" s="68"/>
      <c r="MT1085" s="68"/>
      <c r="MU1085" s="68"/>
      <c r="MV1085" s="68"/>
      <c r="MW1085" s="68"/>
      <c r="MX1085" s="68"/>
      <c r="MY1085" s="68"/>
      <c r="MZ1085" s="68"/>
      <c r="NA1085" s="68"/>
      <c r="NB1085" s="68"/>
      <c r="NC1085" s="68"/>
      <c r="ND1085" s="68"/>
      <c r="NE1085" s="68"/>
      <c r="NF1085" s="68"/>
      <c r="NG1085" s="69"/>
      <c r="NH1085" s="69"/>
      <c r="NI1085" s="69"/>
      <c r="NJ1085" s="68"/>
      <c r="NK1085" s="67"/>
      <c r="NL1085" s="67"/>
      <c r="NM1085" s="67"/>
      <c r="NN1085" s="67"/>
      <c r="NO1085" s="67"/>
      <c r="NP1085" s="67"/>
      <c r="NQ1085" s="67"/>
      <c r="NR1085" s="67"/>
      <c r="NS1085" s="67"/>
      <c r="NT1085" s="67"/>
      <c r="NU1085" s="67"/>
      <c r="NV1085" s="68"/>
    </row>
    <row r="1086" spans="1:386" s="48" customFormat="1" x14ac:dyDescent="0.2">
      <c r="A1086" s="66"/>
      <c r="B1086" s="67"/>
      <c r="C1086" s="67"/>
      <c r="D1086" s="239"/>
      <c r="E1086" s="225"/>
      <c r="F1086" s="68"/>
      <c r="G1086" s="68"/>
      <c r="H1086" s="68"/>
      <c r="I1086" s="68"/>
      <c r="J1086" s="68"/>
      <c r="K1086" s="68"/>
      <c r="L1086" s="68"/>
      <c r="M1086" s="68"/>
      <c r="N1086" s="68"/>
      <c r="O1086" s="68"/>
      <c r="P1086" s="68"/>
      <c r="Q1086" s="68"/>
      <c r="R1086" s="68"/>
      <c r="S1086" s="68"/>
      <c r="T1086" s="68"/>
      <c r="U1086" s="68"/>
      <c r="V1086" s="68"/>
      <c r="W1086" s="68"/>
      <c r="X1086" s="68"/>
      <c r="Y1086" s="68"/>
      <c r="Z1086" s="68"/>
      <c r="AA1086" s="68"/>
      <c r="AB1086" s="68"/>
      <c r="AC1086" s="68"/>
      <c r="AD1086" s="68"/>
      <c r="AE1086" s="68"/>
      <c r="AF1086" s="68"/>
      <c r="AG1086" s="68"/>
      <c r="AH1086" s="68"/>
      <c r="AI1086" s="68"/>
      <c r="AJ1086" s="68"/>
      <c r="AK1086" s="68"/>
      <c r="AL1086" s="68"/>
      <c r="AM1086" s="68"/>
      <c r="AN1086" s="68"/>
      <c r="AO1086" s="68"/>
      <c r="AP1086" s="68"/>
      <c r="AQ1086" s="68"/>
      <c r="AR1086" s="68"/>
      <c r="AS1086" s="68"/>
      <c r="AT1086" s="68"/>
      <c r="AU1086" s="68"/>
      <c r="AV1086" s="68"/>
      <c r="AW1086" s="68"/>
      <c r="AX1086" s="68"/>
      <c r="AY1086" s="68"/>
      <c r="AZ1086" s="68"/>
      <c r="BA1086" s="68"/>
      <c r="BB1086" s="68"/>
      <c r="BC1086" s="68"/>
      <c r="BD1086" s="68"/>
      <c r="BE1086" s="68"/>
      <c r="BF1086" s="68"/>
      <c r="BG1086" s="68"/>
      <c r="BH1086" s="68"/>
      <c r="BI1086" s="68"/>
      <c r="BJ1086" s="68"/>
      <c r="BK1086" s="68"/>
      <c r="BL1086" s="68"/>
      <c r="BM1086" s="68"/>
      <c r="BN1086" s="68"/>
      <c r="BO1086" s="68"/>
      <c r="BP1086" s="68"/>
      <c r="BQ1086" s="68"/>
      <c r="BR1086" s="68"/>
      <c r="BS1086" s="68"/>
      <c r="BT1086" s="68"/>
      <c r="BU1086" s="68"/>
      <c r="BV1086" s="68"/>
      <c r="BW1086" s="68"/>
      <c r="BX1086" s="68"/>
      <c r="BY1086" s="68"/>
      <c r="BZ1086" s="68"/>
      <c r="CA1086" s="68"/>
      <c r="CB1086" s="68"/>
      <c r="CC1086" s="68"/>
      <c r="CD1086" s="68"/>
      <c r="CE1086" s="68"/>
      <c r="CF1086" s="68"/>
      <c r="CG1086" s="68"/>
      <c r="CH1086" s="68"/>
      <c r="CI1086" s="68"/>
      <c r="CJ1086" s="68"/>
      <c r="CK1086" s="68"/>
      <c r="CL1086" s="68"/>
      <c r="CM1086" s="68"/>
      <c r="CN1086" s="68"/>
      <c r="CO1086" s="68"/>
      <c r="CP1086" s="68"/>
      <c r="CQ1086" s="68"/>
      <c r="CR1086" s="68"/>
      <c r="CS1086" s="68"/>
      <c r="CT1086" s="68"/>
      <c r="CU1086" s="68"/>
      <c r="CV1086" s="68"/>
      <c r="CW1086" s="68"/>
      <c r="CX1086" s="68"/>
      <c r="CY1086" s="68"/>
      <c r="CZ1086" s="68"/>
      <c r="DA1086" s="68"/>
      <c r="DB1086" s="68"/>
      <c r="DC1086" s="68"/>
      <c r="DD1086" s="68"/>
      <c r="DE1086" s="68"/>
      <c r="DF1086" s="68"/>
      <c r="DG1086" s="68"/>
      <c r="DH1086" s="68"/>
      <c r="DI1086" s="68"/>
      <c r="DJ1086" s="68"/>
      <c r="DK1086" s="68"/>
      <c r="DL1086" s="68"/>
      <c r="DM1086" s="68"/>
      <c r="DN1086" s="68"/>
      <c r="DO1086" s="68"/>
      <c r="DP1086" s="68"/>
      <c r="DQ1086" s="68"/>
      <c r="DR1086" s="68"/>
      <c r="DS1086" s="68"/>
      <c r="DT1086" s="68"/>
      <c r="DU1086" s="68"/>
      <c r="DV1086" s="68"/>
      <c r="DW1086" s="68"/>
      <c r="DX1086" s="68"/>
      <c r="DY1086" s="68"/>
      <c r="DZ1086" s="68"/>
      <c r="EA1086" s="68"/>
      <c r="EB1086" s="68"/>
      <c r="EC1086" s="68"/>
      <c r="ED1086" s="68"/>
      <c r="EE1086" s="68"/>
      <c r="EF1086" s="68"/>
      <c r="EG1086" s="68"/>
      <c r="EH1086" s="68"/>
      <c r="EI1086" s="68"/>
      <c r="EJ1086" s="68"/>
      <c r="EK1086" s="68"/>
      <c r="EL1086" s="68"/>
      <c r="EM1086" s="68"/>
      <c r="EN1086" s="68"/>
      <c r="EO1086" s="68"/>
      <c r="EP1086" s="68"/>
      <c r="EQ1086" s="68"/>
      <c r="ER1086" s="68"/>
      <c r="ES1086" s="68"/>
      <c r="ET1086" s="68"/>
      <c r="EU1086" s="68"/>
      <c r="EV1086" s="68"/>
      <c r="EW1086" s="68"/>
      <c r="EX1086" s="68"/>
      <c r="EY1086" s="68"/>
      <c r="EZ1086" s="68"/>
      <c r="FA1086" s="68"/>
      <c r="FB1086" s="68"/>
      <c r="FC1086" s="68"/>
      <c r="FD1086" s="68"/>
      <c r="FE1086" s="68"/>
      <c r="FF1086" s="68"/>
      <c r="FG1086" s="68"/>
      <c r="FH1086" s="68"/>
      <c r="FI1086" s="68"/>
      <c r="FJ1086" s="68"/>
      <c r="FK1086" s="68"/>
      <c r="FL1086" s="68"/>
      <c r="FM1086" s="68"/>
      <c r="FN1086" s="68"/>
      <c r="FO1086" s="68"/>
      <c r="FP1086" s="68"/>
      <c r="FQ1086" s="68"/>
      <c r="FR1086" s="68"/>
      <c r="FS1086" s="68"/>
      <c r="FT1086" s="68"/>
      <c r="FU1086" s="68"/>
      <c r="FV1086" s="68"/>
      <c r="FW1086" s="68"/>
      <c r="FX1086" s="68"/>
      <c r="FY1086" s="68"/>
      <c r="FZ1086" s="68"/>
      <c r="GA1086" s="68"/>
      <c r="GB1086" s="68"/>
      <c r="GC1086" s="68"/>
      <c r="GD1086" s="68"/>
      <c r="GE1086" s="68"/>
      <c r="GF1086" s="68"/>
      <c r="GG1086" s="68"/>
      <c r="GH1086" s="68"/>
      <c r="GI1086" s="68"/>
      <c r="GJ1086" s="68"/>
      <c r="GK1086" s="68"/>
      <c r="GL1086" s="68"/>
      <c r="GM1086" s="68"/>
      <c r="GN1086" s="68"/>
      <c r="GO1086" s="68"/>
      <c r="GP1086" s="68"/>
      <c r="GQ1086" s="68"/>
      <c r="GR1086" s="68"/>
      <c r="GS1086" s="68"/>
      <c r="GT1086" s="68"/>
      <c r="GU1086" s="68"/>
      <c r="GV1086" s="68"/>
      <c r="GW1086" s="68"/>
      <c r="GX1086" s="68"/>
      <c r="GY1086" s="68"/>
      <c r="GZ1086" s="68"/>
      <c r="HA1086" s="68"/>
      <c r="HB1086" s="68"/>
      <c r="HC1086" s="68"/>
      <c r="HD1086" s="68"/>
      <c r="HE1086" s="68"/>
      <c r="HF1086" s="68"/>
      <c r="HG1086" s="68"/>
      <c r="HH1086" s="68"/>
      <c r="HI1086" s="68"/>
      <c r="HJ1086" s="68"/>
      <c r="HK1086" s="68"/>
      <c r="HL1086" s="68"/>
      <c r="HM1086" s="68"/>
      <c r="HN1086" s="68"/>
      <c r="HO1086" s="68"/>
      <c r="HP1086" s="68"/>
      <c r="HQ1086" s="68"/>
      <c r="HR1086" s="68"/>
      <c r="HS1086" s="68"/>
      <c r="HT1086" s="68"/>
      <c r="HU1086" s="68"/>
      <c r="HV1086" s="68"/>
      <c r="HW1086" s="68"/>
      <c r="HX1086" s="68"/>
      <c r="HY1086" s="68"/>
      <c r="HZ1086" s="68"/>
      <c r="IA1086" s="68"/>
      <c r="IB1086" s="68"/>
      <c r="IC1086" s="68"/>
      <c r="ID1086" s="68"/>
      <c r="IE1086" s="68"/>
      <c r="IF1086" s="68"/>
      <c r="IG1086" s="68"/>
      <c r="IH1086" s="68"/>
      <c r="II1086" s="68"/>
      <c r="IJ1086" s="68"/>
      <c r="IK1086" s="68"/>
      <c r="IL1086" s="68"/>
      <c r="IM1086" s="68"/>
      <c r="IN1086" s="68"/>
      <c r="IO1086" s="68"/>
      <c r="IP1086" s="68"/>
      <c r="IQ1086" s="68"/>
      <c r="IR1086" s="68"/>
      <c r="IS1086" s="68"/>
      <c r="IT1086" s="68"/>
      <c r="IU1086" s="68"/>
      <c r="IV1086" s="68"/>
      <c r="IW1086" s="68"/>
      <c r="IX1086" s="68"/>
      <c r="IY1086" s="68"/>
      <c r="IZ1086" s="68"/>
      <c r="JA1086" s="68"/>
      <c r="JB1086" s="68"/>
      <c r="JC1086" s="68"/>
      <c r="JD1086" s="68"/>
      <c r="JE1086" s="68"/>
      <c r="JF1086" s="68"/>
      <c r="JG1086" s="68"/>
      <c r="JH1086" s="68"/>
      <c r="JI1086" s="68"/>
      <c r="JJ1086" s="68"/>
      <c r="JK1086" s="68"/>
      <c r="JL1086" s="68"/>
      <c r="JM1086" s="68"/>
      <c r="JN1086" s="68"/>
      <c r="JO1086" s="68"/>
      <c r="JP1086" s="68"/>
      <c r="JQ1086" s="68"/>
      <c r="JR1086" s="68"/>
      <c r="JS1086" s="68"/>
      <c r="JT1086" s="68"/>
      <c r="JU1086" s="68"/>
      <c r="JV1086" s="68"/>
      <c r="JW1086" s="68"/>
      <c r="JX1086" s="68"/>
      <c r="JY1086" s="68"/>
      <c r="JZ1086" s="68"/>
      <c r="KA1086" s="68"/>
      <c r="KB1086" s="68"/>
      <c r="KC1086" s="68"/>
      <c r="KD1086" s="68"/>
      <c r="KE1086" s="68"/>
      <c r="KF1086" s="68"/>
      <c r="KG1086" s="68"/>
      <c r="KH1086" s="68"/>
      <c r="KI1086" s="68"/>
      <c r="KJ1086" s="68"/>
      <c r="KK1086" s="68"/>
      <c r="KL1086" s="68"/>
      <c r="KM1086" s="68"/>
      <c r="KN1086" s="68"/>
      <c r="KO1086" s="68"/>
      <c r="KP1086" s="68"/>
      <c r="KQ1086" s="68"/>
      <c r="KR1086" s="68"/>
      <c r="KS1086" s="68"/>
      <c r="KT1086" s="68"/>
      <c r="KU1086" s="68"/>
      <c r="KV1086" s="68"/>
      <c r="KW1086" s="68"/>
      <c r="KX1086" s="68"/>
      <c r="KY1086" s="68"/>
      <c r="KZ1086" s="68"/>
      <c r="LA1086" s="68"/>
      <c r="LB1086" s="68"/>
      <c r="LC1086" s="68"/>
      <c r="LD1086" s="68"/>
      <c r="LE1086" s="68"/>
      <c r="LF1086" s="68"/>
      <c r="LG1086" s="68"/>
      <c r="LH1086" s="68"/>
      <c r="LI1086" s="68"/>
      <c r="LJ1086" s="68"/>
      <c r="LK1086" s="68"/>
      <c r="LL1086" s="68"/>
      <c r="LM1086" s="68"/>
      <c r="LN1086" s="68"/>
      <c r="LO1086" s="68"/>
      <c r="LP1086" s="68"/>
      <c r="LQ1086" s="68"/>
      <c r="LR1086" s="68"/>
      <c r="LS1086" s="68"/>
      <c r="LT1086" s="68"/>
      <c r="LU1086" s="68"/>
      <c r="LV1086" s="68"/>
      <c r="LW1086" s="68"/>
      <c r="LX1086" s="68"/>
      <c r="LY1086" s="68"/>
      <c r="LZ1086" s="68"/>
      <c r="MA1086" s="68"/>
      <c r="MB1086" s="68"/>
      <c r="MC1086" s="68"/>
      <c r="MD1086" s="68"/>
      <c r="ME1086" s="68"/>
      <c r="MF1086" s="68"/>
      <c r="MG1086" s="68"/>
      <c r="MH1086" s="68"/>
      <c r="MI1086" s="68"/>
      <c r="MJ1086" s="68"/>
      <c r="MK1086" s="68"/>
      <c r="ML1086" s="68"/>
      <c r="MM1086" s="68"/>
      <c r="MN1086" s="68"/>
      <c r="MO1086" s="68"/>
      <c r="MP1086" s="68"/>
      <c r="MQ1086" s="68"/>
      <c r="MR1086" s="68"/>
      <c r="MS1086" s="68"/>
      <c r="MT1086" s="68"/>
      <c r="MU1086" s="68"/>
      <c r="MV1086" s="68"/>
      <c r="MW1086" s="68"/>
      <c r="MX1086" s="68"/>
      <c r="MY1086" s="68"/>
      <c r="MZ1086" s="68"/>
      <c r="NA1086" s="68"/>
      <c r="NB1086" s="68"/>
      <c r="NC1086" s="68"/>
      <c r="ND1086" s="68"/>
      <c r="NE1086" s="68"/>
      <c r="NF1086" s="68"/>
      <c r="NG1086" s="69"/>
      <c r="NH1086" s="69"/>
      <c r="NI1086" s="69"/>
      <c r="NJ1086" s="68"/>
      <c r="NK1086" s="67"/>
      <c r="NL1086" s="67"/>
      <c r="NM1086" s="67"/>
      <c r="NN1086" s="67"/>
      <c r="NO1086" s="67"/>
      <c r="NP1086" s="67"/>
      <c r="NQ1086" s="67"/>
      <c r="NR1086" s="67"/>
      <c r="NS1086" s="67"/>
      <c r="NT1086" s="67"/>
      <c r="NU1086" s="67"/>
      <c r="NV1086" s="68"/>
    </row>
    <row r="1087" spans="1:386" s="48" customFormat="1" x14ac:dyDescent="0.2">
      <c r="A1087" s="66"/>
      <c r="B1087" s="67"/>
      <c r="C1087" s="67"/>
      <c r="D1087" s="239"/>
      <c r="E1087" s="225"/>
      <c r="F1087" s="68"/>
      <c r="G1087" s="68"/>
      <c r="H1087" s="68"/>
      <c r="I1087" s="68"/>
      <c r="J1087" s="68"/>
      <c r="K1087" s="68"/>
      <c r="L1087" s="68"/>
      <c r="M1087" s="68"/>
      <c r="N1087" s="68"/>
      <c r="O1087" s="68"/>
      <c r="P1087" s="68"/>
      <c r="Q1087" s="68"/>
      <c r="R1087" s="68"/>
      <c r="S1087" s="68"/>
      <c r="T1087" s="68"/>
      <c r="U1087" s="68"/>
      <c r="V1087" s="68"/>
      <c r="W1087" s="68"/>
      <c r="X1087" s="68"/>
      <c r="Y1087" s="68"/>
      <c r="Z1087" s="68"/>
      <c r="AA1087" s="68"/>
      <c r="AB1087" s="68"/>
      <c r="AC1087" s="68"/>
      <c r="AD1087" s="68"/>
      <c r="AE1087" s="68"/>
      <c r="AF1087" s="68"/>
      <c r="AG1087" s="68"/>
      <c r="AH1087" s="68"/>
      <c r="AI1087" s="68"/>
      <c r="AJ1087" s="68"/>
      <c r="AK1087" s="68"/>
      <c r="AL1087" s="68"/>
      <c r="AM1087" s="68"/>
      <c r="AN1087" s="68"/>
      <c r="AO1087" s="68"/>
      <c r="AP1087" s="68"/>
      <c r="AQ1087" s="68"/>
      <c r="AR1087" s="68"/>
      <c r="AS1087" s="68"/>
      <c r="AT1087" s="68"/>
      <c r="AU1087" s="68"/>
      <c r="AV1087" s="68"/>
      <c r="AW1087" s="68"/>
      <c r="AX1087" s="68"/>
      <c r="AY1087" s="68"/>
      <c r="AZ1087" s="68"/>
      <c r="BA1087" s="68"/>
      <c r="BB1087" s="68"/>
      <c r="BC1087" s="68"/>
      <c r="BD1087" s="68"/>
      <c r="BE1087" s="68"/>
      <c r="BF1087" s="68"/>
      <c r="BG1087" s="68"/>
      <c r="BH1087" s="68"/>
      <c r="BI1087" s="68"/>
      <c r="BJ1087" s="68"/>
      <c r="BK1087" s="68"/>
      <c r="BL1087" s="68"/>
      <c r="BM1087" s="68"/>
      <c r="BN1087" s="68"/>
      <c r="BO1087" s="68"/>
      <c r="BP1087" s="68"/>
      <c r="BQ1087" s="68"/>
      <c r="BR1087" s="68"/>
      <c r="BS1087" s="68"/>
      <c r="BT1087" s="68"/>
      <c r="BU1087" s="68"/>
      <c r="BV1087" s="68"/>
      <c r="BW1087" s="68"/>
      <c r="BX1087" s="68"/>
      <c r="BY1087" s="68"/>
      <c r="BZ1087" s="68"/>
      <c r="CA1087" s="68"/>
      <c r="CB1087" s="68"/>
      <c r="CC1087" s="68"/>
      <c r="CD1087" s="68"/>
      <c r="CE1087" s="68"/>
      <c r="CF1087" s="68"/>
      <c r="CG1087" s="68"/>
      <c r="CH1087" s="68"/>
      <c r="CI1087" s="68"/>
      <c r="CJ1087" s="68"/>
      <c r="CK1087" s="68"/>
      <c r="CL1087" s="68"/>
      <c r="CM1087" s="68"/>
      <c r="CN1087" s="68"/>
      <c r="CO1087" s="68"/>
      <c r="CP1087" s="68"/>
      <c r="CQ1087" s="68"/>
      <c r="CR1087" s="68"/>
      <c r="CS1087" s="68"/>
      <c r="CT1087" s="68"/>
      <c r="CU1087" s="68"/>
      <c r="CV1087" s="68"/>
      <c r="CW1087" s="68"/>
      <c r="CX1087" s="68"/>
      <c r="CY1087" s="68"/>
      <c r="CZ1087" s="68"/>
      <c r="DA1087" s="68"/>
      <c r="DB1087" s="68"/>
      <c r="DC1087" s="68"/>
      <c r="DD1087" s="68"/>
      <c r="DE1087" s="68"/>
      <c r="DF1087" s="68"/>
      <c r="DG1087" s="68"/>
      <c r="DH1087" s="68"/>
      <c r="DI1087" s="68"/>
      <c r="DJ1087" s="68"/>
      <c r="DK1087" s="68"/>
      <c r="DL1087" s="68"/>
      <c r="DM1087" s="68"/>
      <c r="DN1087" s="68"/>
      <c r="DO1087" s="68"/>
      <c r="DP1087" s="68"/>
      <c r="DQ1087" s="68"/>
      <c r="DR1087" s="68"/>
      <c r="DS1087" s="68"/>
      <c r="DT1087" s="68"/>
      <c r="DU1087" s="68"/>
      <c r="DV1087" s="68"/>
      <c r="DW1087" s="68"/>
      <c r="DX1087" s="68"/>
      <c r="DY1087" s="68"/>
      <c r="DZ1087" s="68"/>
      <c r="EA1087" s="68"/>
      <c r="EB1087" s="68"/>
      <c r="EC1087" s="68"/>
      <c r="ED1087" s="68"/>
      <c r="EE1087" s="68"/>
      <c r="EF1087" s="68"/>
      <c r="EG1087" s="68"/>
      <c r="EH1087" s="68"/>
      <c r="EI1087" s="68"/>
      <c r="EJ1087" s="68"/>
      <c r="EK1087" s="68"/>
      <c r="EL1087" s="68"/>
      <c r="EM1087" s="68"/>
      <c r="EN1087" s="68"/>
      <c r="EO1087" s="68"/>
      <c r="EP1087" s="68"/>
      <c r="EQ1087" s="68"/>
      <c r="ER1087" s="68"/>
      <c r="ES1087" s="68"/>
      <c r="ET1087" s="68"/>
      <c r="EU1087" s="68"/>
      <c r="EV1087" s="68"/>
      <c r="EW1087" s="68"/>
      <c r="EX1087" s="68"/>
      <c r="EY1087" s="68"/>
      <c r="EZ1087" s="68"/>
      <c r="FA1087" s="68"/>
      <c r="FB1087" s="68"/>
      <c r="FC1087" s="68"/>
      <c r="FD1087" s="68"/>
      <c r="FE1087" s="68"/>
      <c r="FF1087" s="68"/>
      <c r="FG1087" s="68"/>
      <c r="FH1087" s="68"/>
      <c r="FI1087" s="68"/>
      <c r="FJ1087" s="68"/>
      <c r="FK1087" s="68"/>
      <c r="FL1087" s="68"/>
      <c r="FM1087" s="68"/>
      <c r="FN1087" s="68"/>
      <c r="FO1087" s="68"/>
      <c r="FP1087" s="68"/>
      <c r="FQ1087" s="68"/>
      <c r="FR1087" s="68"/>
      <c r="FS1087" s="68"/>
      <c r="FT1087" s="68"/>
      <c r="FU1087" s="68"/>
      <c r="FV1087" s="68"/>
      <c r="FW1087" s="68"/>
      <c r="FX1087" s="68"/>
      <c r="FY1087" s="68"/>
      <c r="FZ1087" s="68"/>
      <c r="GA1087" s="68"/>
      <c r="GB1087" s="68"/>
      <c r="GC1087" s="68"/>
      <c r="GD1087" s="68"/>
      <c r="GE1087" s="68"/>
      <c r="GF1087" s="68"/>
      <c r="GG1087" s="68"/>
      <c r="GH1087" s="68"/>
      <c r="GI1087" s="68"/>
      <c r="GJ1087" s="68"/>
      <c r="GK1087" s="68"/>
      <c r="GL1087" s="68"/>
      <c r="GM1087" s="68"/>
      <c r="GN1087" s="68"/>
      <c r="GO1087" s="68"/>
      <c r="GP1087" s="68"/>
      <c r="GQ1087" s="68"/>
      <c r="GR1087" s="68"/>
      <c r="GS1087" s="68"/>
      <c r="GT1087" s="68"/>
      <c r="GU1087" s="68"/>
      <c r="GV1087" s="68"/>
      <c r="GW1087" s="68"/>
      <c r="GX1087" s="68"/>
      <c r="GY1087" s="68"/>
      <c r="GZ1087" s="68"/>
      <c r="HA1087" s="68"/>
      <c r="HB1087" s="68"/>
      <c r="HC1087" s="68"/>
      <c r="HD1087" s="68"/>
      <c r="HE1087" s="68"/>
      <c r="HF1087" s="68"/>
      <c r="HG1087" s="68"/>
      <c r="HH1087" s="68"/>
      <c r="HI1087" s="68"/>
      <c r="HJ1087" s="68"/>
      <c r="HK1087" s="68"/>
      <c r="HL1087" s="68"/>
      <c r="HM1087" s="68"/>
      <c r="HN1087" s="68"/>
      <c r="HO1087" s="68"/>
      <c r="HP1087" s="68"/>
      <c r="HQ1087" s="68"/>
      <c r="HR1087" s="68"/>
      <c r="HS1087" s="68"/>
      <c r="HT1087" s="68"/>
      <c r="HU1087" s="68"/>
      <c r="HV1087" s="68"/>
      <c r="HW1087" s="68"/>
      <c r="HX1087" s="68"/>
      <c r="HY1087" s="68"/>
      <c r="HZ1087" s="68"/>
      <c r="IA1087" s="68"/>
      <c r="IB1087" s="68"/>
      <c r="IC1087" s="68"/>
      <c r="ID1087" s="68"/>
      <c r="IE1087" s="68"/>
      <c r="IF1087" s="68"/>
      <c r="IG1087" s="68"/>
      <c r="IH1087" s="68"/>
      <c r="II1087" s="68"/>
      <c r="IJ1087" s="68"/>
      <c r="IK1087" s="68"/>
      <c r="IL1087" s="68"/>
      <c r="IM1087" s="68"/>
      <c r="IN1087" s="68"/>
      <c r="IO1087" s="68"/>
      <c r="IP1087" s="68"/>
      <c r="IQ1087" s="68"/>
      <c r="IR1087" s="68"/>
      <c r="IS1087" s="68"/>
      <c r="IT1087" s="68"/>
      <c r="IU1087" s="68"/>
      <c r="IV1087" s="68"/>
      <c r="IW1087" s="68"/>
      <c r="IX1087" s="68"/>
      <c r="IY1087" s="68"/>
      <c r="IZ1087" s="68"/>
      <c r="JA1087" s="68"/>
      <c r="JB1087" s="68"/>
      <c r="JC1087" s="68"/>
      <c r="JD1087" s="68"/>
      <c r="JE1087" s="68"/>
      <c r="JF1087" s="68"/>
      <c r="JG1087" s="68"/>
      <c r="JH1087" s="68"/>
      <c r="JI1087" s="68"/>
      <c r="JJ1087" s="68"/>
      <c r="JK1087" s="68"/>
      <c r="JL1087" s="68"/>
      <c r="JM1087" s="68"/>
      <c r="JN1087" s="68"/>
      <c r="JO1087" s="68"/>
      <c r="JP1087" s="68"/>
      <c r="JQ1087" s="68"/>
      <c r="JR1087" s="68"/>
      <c r="JS1087" s="68"/>
      <c r="JT1087" s="68"/>
      <c r="JU1087" s="68"/>
      <c r="JV1087" s="68"/>
      <c r="JW1087" s="68"/>
      <c r="JX1087" s="68"/>
      <c r="JY1087" s="68"/>
      <c r="JZ1087" s="68"/>
      <c r="KA1087" s="68"/>
      <c r="KB1087" s="68"/>
      <c r="KC1087" s="68"/>
      <c r="KD1087" s="68"/>
      <c r="KE1087" s="68"/>
      <c r="KF1087" s="68"/>
      <c r="KG1087" s="68"/>
      <c r="KH1087" s="68"/>
      <c r="KI1087" s="68"/>
      <c r="KJ1087" s="68"/>
      <c r="KK1087" s="68"/>
      <c r="KL1087" s="68"/>
      <c r="KM1087" s="68"/>
      <c r="KN1087" s="68"/>
      <c r="KO1087" s="68"/>
      <c r="KP1087" s="68"/>
      <c r="KQ1087" s="68"/>
      <c r="KR1087" s="68"/>
      <c r="KS1087" s="68"/>
      <c r="KT1087" s="68"/>
      <c r="KU1087" s="68"/>
      <c r="KV1087" s="68"/>
      <c r="KW1087" s="68"/>
      <c r="KX1087" s="68"/>
      <c r="KY1087" s="68"/>
      <c r="KZ1087" s="68"/>
      <c r="LA1087" s="68"/>
      <c r="LB1087" s="68"/>
      <c r="LC1087" s="68"/>
      <c r="LD1087" s="68"/>
      <c r="LE1087" s="68"/>
      <c r="LF1087" s="68"/>
      <c r="LG1087" s="68"/>
      <c r="LH1087" s="68"/>
      <c r="LI1087" s="68"/>
      <c r="LJ1087" s="68"/>
      <c r="LK1087" s="68"/>
      <c r="LL1087" s="68"/>
      <c r="LM1087" s="68"/>
      <c r="LN1087" s="68"/>
      <c r="LO1087" s="68"/>
      <c r="LP1087" s="68"/>
      <c r="LQ1087" s="68"/>
      <c r="LR1087" s="68"/>
      <c r="LS1087" s="68"/>
      <c r="LT1087" s="68"/>
      <c r="LU1087" s="68"/>
      <c r="LV1087" s="68"/>
      <c r="LW1087" s="68"/>
      <c r="LX1087" s="68"/>
      <c r="LY1087" s="68"/>
      <c r="LZ1087" s="68"/>
      <c r="MA1087" s="68"/>
      <c r="MB1087" s="68"/>
      <c r="MC1087" s="68"/>
      <c r="MD1087" s="68"/>
      <c r="ME1087" s="68"/>
      <c r="MF1087" s="68"/>
      <c r="MG1087" s="68"/>
      <c r="MH1087" s="68"/>
      <c r="MI1087" s="68"/>
      <c r="MJ1087" s="68"/>
      <c r="MK1087" s="68"/>
      <c r="ML1087" s="68"/>
      <c r="MM1087" s="68"/>
      <c r="MN1087" s="68"/>
      <c r="MO1087" s="68"/>
      <c r="MP1087" s="68"/>
      <c r="MQ1087" s="68"/>
      <c r="MR1087" s="68"/>
      <c r="MS1087" s="68"/>
      <c r="MT1087" s="68"/>
      <c r="MU1087" s="68"/>
      <c r="MV1087" s="68"/>
      <c r="MW1087" s="68"/>
      <c r="MX1087" s="68"/>
      <c r="MY1087" s="68"/>
      <c r="MZ1087" s="68"/>
      <c r="NA1087" s="68"/>
      <c r="NB1087" s="68"/>
      <c r="NC1087" s="68"/>
      <c r="ND1087" s="68"/>
      <c r="NE1087" s="68"/>
      <c r="NF1087" s="68"/>
      <c r="NG1087" s="69"/>
      <c r="NH1087" s="69"/>
      <c r="NI1087" s="69"/>
      <c r="NJ1087" s="68"/>
      <c r="NK1087" s="67"/>
      <c r="NL1087" s="67"/>
      <c r="NM1087" s="67"/>
      <c r="NN1087" s="67"/>
      <c r="NO1087" s="67"/>
      <c r="NP1087" s="67"/>
      <c r="NQ1087" s="67"/>
      <c r="NR1087" s="67"/>
      <c r="NS1087" s="67"/>
      <c r="NT1087" s="67"/>
      <c r="NU1087" s="67"/>
      <c r="NV1087" s="68"/>
    </row>
    <row r="1088" spans="1:386" s="48" customFormat="1" x14ac:dyDescent="0.2">
      <c r="A1088" s="66"/>
      <c r="B1088" s="67"/>
      <c r="C1088" s="67"/>
      <c r="D1088" s="239"/>
      <c r="E1088" s="225"/>
      <c r="F1088" s="68"/>
      <c r="G1088" s="68"/>
      <c r="H1088" s="68"/>
      <c r="I1088" s="68"/>
      <c r="J1088" s="68"/>
      <c r="K1088" s="68"/>
      <c r="L1088" s="68"/>
      <c r="M1088" s="68"/>
      <c r="N1088" s="68"/>
      <c r="O1088" s="68"/>
      <c r="P1088" s="68"/>
      <c r="Q1088" s="68"/>
      <c r="R1088" s="68"/>
      <c r="S1088" s="68"/>
      <c r="T1088" s="68"/>
      <c r="U1088" s="68"/>
      <c r="V1088" s="68"/>
      <c r="W1088" s="68"/>
      <c r="X1088" s="68"/>
      <c r="Y1088" s="68"/>
      <c r="Z1088" s="68"/>
      <c r="AA1088" s="68"/>
      <c r="AB1088" s="68"/>
      <c r="AC1088" s="68"/>
      <c r="AD1088" s="68"/>
      <c r="AE1088" s="68"/>
      <c r="AF1088" s="68"/>
      <c r="AG1088" s="68"/>
      <c r="AH1088" s="68"/>
      <c r="AI1088" s="68"/>
      <c r="AJ1088" s="68"/>
      <c r="AK1088" s="68"/>
      <c r="AL1088" s="68"/>
      <c r="AM1088" s="68"/>
      <c r="AN1088" s="68"/>
      <c r="AO1088" s="68"/>
      <c r="AP1088" s="68"/>
      <c r="AQ1088" s="68"/>
      <c r="AR1088" s="68"/>
      <c r="AS1088" s="68"/>
      <c r="AT1088" s="68"/>
      <c r="AU1088" s="68"/>
      <c r="AV1088" s="68"/>
      <c r="AW1088" s="68"/>
      <c r="AX1088" s="68"/>
      <c r="AY1088" s="68"/>
      <c r="AZ1088" s="68"/>
      <c r="BA1088" s="68"/>
      <c r="BB1088" s="68"/>
      <c r="BC1088" s="68"/>
      <c r="BD1088" s="68"/>
      <c r="BE1088" s="68"/>
      <c r="BF1088" s="68"/>
      <c r="BG1088" s="68"/>
      <c r="BH1088" s="68"/>
      <c r="BI1088" s="68"/>
      <c r="BJ1088" s="68"/>
      <c r="BK1088" s="68"/>
      <c r="BL1088" s="68"/>
      <c r="BM1088" s="68"/>
      <c r="BN1088" s="68"/>
      <c r="BO1088" s="68"/>
      <c r="BP1088" s="68"/>
      <c r="BQ1088" s="68"/>
      <c r="BR1088" s="68"/>
      <c r="BS1088" s="68"/>
      <c r="BT1088" s="68"/>
      <c r="BU1088" s="68"/>
      <c r="BV1088" s="68"/>
      <c r="BW1088" s="68"/>
      <c r="BX1088" s="68"/>
      <c r="BY1088" s="68"/>
      <c r="BZ1088" s="68"/>
      <c r="CA1088" s="68"/>
      <c r="CB1088" s="68"/>
      <c r="CC1088" s="68"/>
      <c r="CD1088" s="68"/>
      <c r="CE1088" s="68"/>
      <c r="CF1088" s="68"/>
      <c r="CG1088" s="68"/>
      <c r="CH1088" s="68"/>
      <c r="CI1088" s="68"/>
      <c r="CJ1088" s="68"/>
      <c r="CK1088" s="68"/>
      <c r="CL1088" s="68"/>
      <c r="CM1088" s="68"/>
      <c r="CN1088" s="68"/>
      <c r="CO1088" s="68"/>
      <c r="CP1088" s="68"/>
      <c r="CQ1088" s="68"/>
      <c r="CR1088" s="68"/>
      <c r="CS1088" s="68"/>
      <c r="CT1088" s="68"/>
      <c r="CU1088" s="68"/>
      <c r="CV1088" s="68"/>
      <c r="CW1088" s="68"/>
      <c r="CX1088" s="68"/>
      <c r="CY1088" s="68"/>
      <c r="CZ1088" s="68"/>
      <c r="DA1088" s="68"/>
      <c r="DB1088" s="68"/>
      <c r="DC1088" s="68"/>
      <c r="DD1088" s="68"/>
      <c r="DE1088" s="68"/>
      <c r="DF1088" s="68"/>
      <c r="DG1088" s="68"/>
      <c r="DH1088" s="68"/>
      <c r="DI1088" s="68"/>
      <c r="DJ1088" s="68"/>
      <c r="DK1088" s="68"/>
      <c r="DL1088" s="68"/>
      <c r="DM1088" s="68"/>
      <c r="DN1088" s="68"/>
      <c r="DO1088" s="68"/>
      <c r="DP1088" s="68"/>
      <c r="DQ1088" s="68"/>
      <c r="DR1088" s="68"/>
      <c r="DS1088" s="68"/>
      <c r="DT1088" s="68"/>
      <c r="DU1088" s="68"/>
      <c r="DV1088" s="68"/>
      <c r="DW1088" s="68"/>
      <c r="DX1088" s="68"/>
      <c r="DY1088" s="68"/>
      <c r="DZ1088" s="68"/>
      <c r="EA1088" s="68"/>
      <c r="EB1088" s="68"/>
      <c r="EC1088" s="68"/>
      <c r="ED1088" s="68"/>
      <c r="EE1088" s="68"/>
      <c r="EF1088" s="68"/>
      <c r="EG1088" s="68"/>
      <c r="EH1088" s="68"/>
      <c r="EI1088" s="68"/>
      <c r="EJ1088" s="68"/>
      <c r="EK1088" s="68"/>
      <c r="EL1088" s="68"/>
      <c r="EM1088" s="68"/>
      <c r="EN1088" s="68"/>
      <c r="EO1088" s="68"/>
      <c r="EP1088" s="68"/>
      <c r="EQ1088" s="68"/>
      <c r="ER1088" s="68"/>
      <c r="ES1088" s="68"/>
      <c r="ET1088" s="68"/>
      <c r="EU1088" s="68"/>
      <c r="EV1088" s="68"/>
      <c r="EW1088" s="68"/>
      <c r="EX1088" s="68"/>
      <c r="EY1088" s="68"/>
      <c r="EZ1088" s="68"/>
      <c r="FA1088" s="68"/>
      <c r="FB1088" s="68"/>
      <c r="FC1088" s="68"/>
      <c r="FD1088" s="68"/>
      <c r="FE1088" s="68"/>
      <c r="FF1088" s="68"/>
      <c r="FG1088" s="68"/>
      <c r="FH1088" s="68"/>
      <c r="FI1088" s="68"/>
      <c r="FJ1088" s="68"/>
      <c r="FK1088" s="68"/>
      <c r="FL1088" s="68"/>
      <c r="FM1088" s="68"/>
      <c r="FN1088" s="68"/>
      <c r="FO1088" s="68"/>
      <c r="FP1088" s="68"/>
      <c r="FQ1088" s="68"/>
      <c r="FR1088" s="68"/>
      <c r="FS1088" s="68"/>
      <c r="FT1088" s="68"/>
      <c r="FU1088" s="68"/>
      <c r="FV1088" s="68"/>
      <c r="FW1088" s="68"/>
      <c r="FX1088" s="68"/>
      <c r="FY1088" s="68"/>
      <c r="FZ1088" s="68"/>
      <c r="GA1088" s="68"/>
      <c r="GB1088" s="68"/>
      <c r="GC1088" s="68"/>
      <c r="GD1088" s="68"/>
      <c r="GE1088" s="68"/>
      <c r="GF1088" s="68"/>
      <c r="GG1088" s="68"/>
      <c r="GH1088" s="68"/>
      <c r="GI1088" s="68"/>
      <c r="GJ1088" s="68"/>
      <c r="GK1088" s="68"/>
      <c r="GL1088" s="68"/>
      <c r="GM1088" s="68"/>
      <c r="GN1088" s="68"/>
      <c r="GO1088" s="68"/>
      <c r="GP1088" s="68"/>
      <c r="GQ1088" s="68"/>
      <c r="GR1088" s="68"/>
      <c r="GS1088" s="68"/>
      <c r="GT1088" s="68"/>
      <c r="GU1088" s="68"/>
      <c r="GV1088" s="68"/>
      <c r="GW1088" s="68"/>
      <c r="GX1088" s="68"/>
      <c r="GY1088" s="68"/>
      <c r="GZ1088" s="68"/>
      <c r="HA1088" s="68"/>
      <c r="HB1088" s="68"/>
      <c r="HC1088" s="68"/>
      <c r="HD1088" s="68"/>
      <c r="HE1088" s="68"/>
      <c r="HF1088" s="68"/>
      <c r="HG1088" s="68"/>
      <c r="HH1088" s="68"/>
      <c r="HI1088" s="68"/>
      <c r="HJ1088" s="68"/>
      <c r="HK1088" s="68"/>
      <c r="HL1088" s="68"/>
      <c r="HM1088" s="68"/>
      <c r="HN1088" s="68"/>
      <c r="HO1088" s="68"/>
      <c r="HP1088" s="68"/>
      <c r="HQ1088" s="68"/>
      <c r="HR1088" s="68"/>
      <c r="HS1088" s="68"/>
      <c r="HT1088" s="68"/>
      <c r="HU1088" s="68"/>
      <c r="HV1088" s="68"/>
      <c r="HW1088" s="68"/>
      <c r="HX1088" s="68"/>
      <c r="HY1088" s="68"/>
      <c r="HZ1088" s="68"/>
      <c r="IA1088" s="68"/>
      <c r="IB1088" s="68"/>
      <c r="IC1088" s="68"/>
      <c r="ID1088" s="68"/>
      <c r="IE1088" s="68"/>
      <c r="IF1088" s="68"/>
      <c r="IG1088" s="68"/>
      <c r="IH1088" s="68"/>
      <c r="II1088" s="68"/>
      <c r="IJ1088" s="68"/>
      <c r="IK1088" s="68"/>
      <c r="IL1088" s="68"/>
      <c r="IM1088" s="68"/>
      <c r="IN1088" s="68"/>
      <c r="IO1088" s="68"/>
      <c r="IP1088" s="68"/>
      <c r="IQ1088" s="68"/>
      <c r="IR1088" s="68"/>
      <c r="IS1088" s="68"/>
      <c r="IT1088" s="68"/>
      <c r="IU1088" s="68"/>
      <c r="IV1088" s="68"/>
      <c r="IW1088" s="68"/>
      <c r="IX1088" s="68"/>
      <c r="IY1088" s="68"/>
      <c r="IZ1088" s="68"/>
      <c r="JA1088" s="68"/>
      <c r="JB1088" s="68"/>
      <c r="JC1088" s="68"/>
      <c r="JD1088" s="68"/>
      <c r="JE1088" s="68"/>
      <c r="JF1088" s="68"/>
      <c r="JG1088" s="68"/>
      <c r="JH1088" s="68"/>
      <c r="JI1088" s="68"/>
      <c r="JJ1088" s="68"/>
      <c r="JK1088" s="68"/>
      <c r="JL1088" s="68"/>
      <c r="JM1088" s="68"/>
      <c r="JN1088" s="68"/>
      <c r="JO1088" s="68"/>
      <c r="JP1088" s="68"/>
      <c r="JQ1088" s="68"/>
      <c r="JR1088" s="68"/>
      <c r="JS1088" s="68"/>
      <c r="JT1088" s="68"/>
      <c r="JU1088" s="68"/>
      <c r="JV1088" s="68"/>
      <c r="JW1088" s="68"/>
      <c r="JX1088" s="68"/>
      <c r="JY1088" s="68"/>
      <c r="JZ1088" s="68"/>
      <c r="KA1088" s="68"/>
      <c r="KB1088" s="68"/>
      <c r="KC1088" s="68"/>
      <c r="KD1088" s="68"/>
      <c r="KE1088" s="68"/>
      <c r="KF1088" s="68"/>
      <c r="KG1088" s="68"/>
      <c r="KH1088" s="68"/>
      <c r="KI1088" s="68"/>
      <c r="KJ1088" s="68"/>
      <c r="KK1088" s="68"/>
      <c r="KL1088" s="68"/>
      <c r="KM1088" s="68"/>
      <c r="KN1088" s="68"/>
      <c r="KO1088" s="68"/>
      <c r="KP1088" s="68"/>
      <c r="KQ1088" s="68"/>
      <c r="KR1088" s="68"/>
      <c r="KS1088" s="68"/>
      <c r="KT1088" s="68"/>
      <c r="KU1088" s="68"/>
      <c r="KV1088" s="68"/>
      <c r="KW1088" s="68"/>
      <c r="KX1088" s="68"/>
      <c r="KY1088" s="68"/>
      <c r="KZ1088" s="68"/>
      <c r="LA1088" s="68"/>
      <c r="LB1088" s="68"/>
      <c r="LC1088" s="68"/>
      <c r="LD1088" s="68"/>
      <c r="LE1088" s="68"/>
      <c r="LF1088" s="68"/>
      <c r="LG1088" s="68"/>
      <c r="LH1088" s="68"/>
      <c r="LI1088" s="68"/>
      <c r="LJ1088" s="68"/>
      <c r="LK1088" s="68"/>
      <c r="LL1088" s="68"/>
      <c r="LM1088" s="68"/>
      <c r="LN1088" s="68"/>
      <c r="LO1088" s="68"/>
      <c r="LP1088" s="68"/>
      <c r="LQ1088" s="68"/>
      <c r="LR1088" s="68"/>
      <c r="LS1088" s="68"/>
      <c r="LT1088" s="68"/>
      <c r="LU1088" s="68"/>
      <c r="LV1088" s="68"/>
      <c r="LW1088" s="68"/>
      <c r="LX1088" s="68"/>
      <c r="LY1088" s="68"/>
      <c r="LZ1088" s="68"/>
      <c r="MA1088" s="68"/>
      <c r="MB1088" s="68"/>
      <c r="MC1088" s="68"/>
      <c r="MD1088" s="68"/>
      <c r="ME1088" s="68"/>
      <c r="MF1088" s="68"/>
      <c r="MG1088" s="68"/>
      <c r="MH1088" s="68"/>
      <c r="MI1088" s="68"/>
      <c r="MJ1088" s="68"/>
      <c r="MK1088" s="68"/>
      <c r="ML1088" s="68"/>
      <c r="MM1088" s="68"/>
      <c r="MN1088" s="68"/>
      <c r="MO1088" s="68"/>
      <c r="MP1088" s="68"/>
      <c r="MQ1088" s="68"/>
      <c r="MR1088" s="68"/>
      <c r="MS1088" s="68"/>
      <c r="MT1088" s="68"/>
      <c r="MU1088" s="68"/>
      <c r="MV1088" s="68"/>
      <c r="MW1088" s="68"/>
      <c r="MX1088" s="68"/>
      <c r="MY1088" s="68"/>
      <c r="MZ1088" s="68"/>
      <c r="NA1088" s="68"/>
      <c r="NB1088" s="68"/>
      <c r="NC1088" s="68"/>
      <c r="ND1088" s="68"/>
      <c r="NE1088" s="68"/>
      <c r="NF1088" s="68"/>
      <c r="NG1088" s="69"/>
      <c r="NH1088" s="69"/>
      <c r="NI1088" s="69"/>
      <c r="NJ1088" s="68"/>
      <c r="NK1088" s="67"/>
      <c r="NL1088" s="67"/>
      <c r="NM1088" s="67"/>
      <c r="NN1088" s="67"/>
      <c r="NO1088" s="67"/>
      <c r="NP1088" s="67"/>
      <c r="NQ1088" s="67"/>
      <c r="NR1088" s="67"/>
      <c r="NS1088" s="67"/>
      <c r="NT1088" s="67"/>
      <c r="NU1088" s="67"/>
      <c r="NV1088" s="68"/>
    </row>
    <row r="1089" spans="1:386" s="48" customFormat="1" x14ac:dyDescent="0.2">
      <c r="A1089" s="66"/>
      <c r="B1089" s="67"/>
      <c r="C1089" s="67"/>
      <c r="D1089" s="239"/>
      <c r="E1089" s="225"/>
      <c r="F1089" s="68"/>
      <c r="G1089" s="68"/>
      <c r="H1089" s="68"/>
      <c r="I1089" s="68"/>
      <c r="J1089" s="68"/>
      <c r="K1089" s="68"/>
      <c r="L1089" s="68"/>
      <c r="M1089" s="68"/>
      <c r="N1089" s="68"/>
      <c r="O1089" s="68"/>
      <c r="P1089" s="68"/>
      <c r="Q1089" s="68"/>
      <c r="R1089" s="68"/>
      <c r="S1089" s="68"/>
      <c r="T1089" s="68"/>
      <c r="U1089" s="68"/>
      <c r="V1089" s="68"/>
      <c r="W1089" s="68"/>
      <c r="X1089" s="68"/>
      <c r="Y1089" s="68"/>
      <c r="Z1089" s="68"/>
      <c r="AA1089" s="68"/>
      <c r="AB1089" s="68"/>
      <c r="AC1089" s="68"/>
      <c r="AD1089" s="68"/>
      <c r="AE1089" s="68"/>
      <c r="AF1089" s="68"/>
      <c r="AG1089" s="68"/>
      <c r="AH1089" s="68"/>
      <c r="AI1089" s="68"/>
      <c r="AJ1089" s="68"/>
      <c r="AK1089" s="68"/>
      <c r="AL1089" s="68"/>
      <c r="AM1089" s="68"/>
      <c r="AN1089" s="68"/>
      <c r="AO1089" s="68"/>
      <c r="AP1089" s="68"/>
      <c r="AQ1089" s="68"/>
      <c r="AR1089" s="68"/>
      <c r="AS1089" s="68"/>
      <c r="AT1089" s="68"/>
      <c r="AU1089" s="68"/>
      <c r="AV1089" s="68"/>
      <c r="AW1089" s="68"/>
      <c r="AX1089" s="68"/>
      <c r="AY1089" s="68"/>
      <c r="AZ1089" s="68"/>
      <c r="BA1089" s="68"/>
      <c r="BB1089" s="68"/>
      <c r="BC1089" s="68"/>
      <c r="BD1089" s="68"/>
      <c r="BE1089" s="68"/>
      <c r="BF1089" s="68"/>
      <c r="BG1089" s="68"/>
      <c r="BH1089" s="68"/>
      <c r="BI1089" s="68"/>
      <c r="BJ1089" s="68"/>
      <c r="BK1089" s="68"/>
      <c r="BL1089" s="68"/>
      <c r="BM1089" s="68"/>
      <c r="BN1089" s="68"/>
      <c r="BO1089" s="68"/>
      <c r="BP1089" s="68"/>
      <c r="BQ1089" s="68"/>
      <c r="BR1089" s="68"/>
      <c r="BS1089" s="68"/>
      <c r="BT1089" s="68"/>
      <c r="BU1089" s="68"/>
      <c r="BV1089" s="68"/>
      <c r="BW1089" s="68"/>
      <c r="BX1089" s="68"/>
      <c r="BY1089" s="68"/>
      <c r="BZ1089" s="68"/>
      <c r="CA1089" s="68"/>
      <c r="CB1089" s="68"/>
      <c r="CC1089" s="68"/>
      <c r="CD1089" s="68"/>
      <c r="CE1089" s="68"/>
      <c r="CF1089" s="68"/>
      <c r="CG1089" s="68"/>
      <c r="CH1089" s="68"/>
      <c r="CI1089" s="68"/>
      <c r="CJ1089" s="68"/>
      <c r="CK1089" s="68"/>
      <c r="CL1089" s="68"/>
      <c r="CM1089" s="68"/>
      <c r="CN1089" s="68"/>
      <c r="CO1089" s="68"/>
      <c r="CP1089" s="68"/>
      <c r="CQ1089" s="68"/>
      <c r="CR1089" s="68"/>
      <c r="CS1089" s="68"/>
      <c r="CT1089" s="68"/>
      <c r="CU1089" s="68"/>
      <c r="CV1089" s="68"/>
      <c r="CW1089" s="68"/>
      <c r="CX1089" s="68"/>
      <c r="CY1089" s="68"/>
      <c r="CZ1089" s="68"/>
      <c r="DA1089" s="68"/>
      <c r="DB1089" s="68"/>
      <c r="DC1089" s="68"/>
      <c r="DD1089" s="68"/>
      <c r="DE1089" s="68"/>
      <c r="DF1089" s="68"/>
      <c r="DG1089" s="68"/>
      <c r="DH1089" s="68"/>
      <c r="DI1089" s="68"/>
      <c r="DJ1089" s="68"/>
      <c r="DK1089" s="68"/>
      <c r="DL1089" s="68"/>
      <c r="DM1089" s="68"/>
      <c r="DN1089" s="68"/>
      <c r="DO1089" s="68"/>
      <c r="DP1089" s="68"/>
      <c r="DQ1089" s="68"/>
      <c r="DR1089" s="68"/>
      <c r="DS1089" s="68"/>
      <c r="DT1089" s="68"/>
      <c r="DU1089" s="68"/>
      <c r="DV1089" s="68"/>
      <c r="DW1089" s="68"/>
      <c r="DX1089" s="68"/>
      <c r="DY1089" s="68"/>
      <c r="DZ1089" s="68"/>
      <c r="EA1089" s="68"/>
      <c r="EB1089" s="68"/>
      <c r="EC1089" s="68"/>
      <c r="ED1089" s="68"/>
      <c r="EE1089" s="68"/>
      <c r="EF1089" s="68"/>
      <c r="EG1089" s="68"/>
      <c r="EH1089" s="68"/>
      <c r="EI1089" s="68"/>
      <c r="EJ1089" s="68"/>
      <c r="EK1089" s="68"/>
      <c r="EL1089" s="68"/>
      <c r="EM1089" s="68"/>
      <c r="EN1089" s="68"/>
      <c r="EO1089" s="68"/>
      <c r="EP1089" s="68"/>
      <c r="EQ1089" s="68"/>
      <c r="ER1089" s="68"/>
      <c r="ES1089" s="68"/>
      <c r="ET1089" s="68"/>
      <c r="EU1089" s="68"/>
      <c r="EV1089" s="68"/>
      <c r="EW1089" s="68"/>
      <c r="EX1089" s="68"/>
      <c r="EY1089" s="68"/>
      <c r="EZ1089" s="68"/>
      <c r="FA1089" s="68"/>
      <c r="FB1089" s="68"/>
      <c r="FC1089" s="68"/>
      <c r="FD1089" s="68"/>
      <c r="FE1089" s="68"/>
      <c r="FF1089" s="68"/>
      <c r="FG1089" s="68"/>
      <c r="FH1089" s="68"/>
      <c r="FI1089" s="68"/>
      <c r="FJ1089" s="68"/>
      <c r="FK1089" s="68"/>
      <c r="FL1089" s="68"/>
      <c r="FM1089" s="68"/>
      <c r="FN1089" s="68"/>
      <c r="FO1089" s="68"/>
      <c r="FP1089" s="68"/>
      <c r="FQ1089" s="68"/>
      <c r="FR1089" s="68"/>
      <c r="FS1089" s="68"/>
      <c r="FT1089" s="68"/>
      <c r="FU1089" s="68"/>
      <c r="FV1089" s="68"/>
      <c r="FW1089" s="68"/>
      <c r="FX1089" s="68"/>
      <c r="FY1089" s="68"/>
      <c r="FZ1089" s="68"/>
      <c r="GA1089" s="68"/>
      <c r="GB1089" s="68"/>
      <c r="GC1089" s="68"/>
      <c r="GD1089" s="68"/>
      <c r="GE1089" s="68"/>
      <c r="GF1089" s="68"/>
      <c r="GG1089" s="68"/>
      <c r="GH1089" s="68"/>
      <c r="GI1089" s="68"/>
      <c r="GJ1089" s="68"/>
      <c r="GK1089" s="68"/>
      <c r="GL1089" s="68"/>
      <c r="GM1089" s="68"/>
      <c r="GN1089" s="68"/>
      <c r="GO1089" s="68"/>
      <c r="GP1089" s="68"/>
      <c r="GQ1089" s="68"/>
      <c r="GR1089" s="68"/>
      <c r="GS1089" s="68"/>
      <c r="GT1089" s="68"/>
      <c r="GU1089" s="68"/>
      <c r="GV1089" s="68"/>
      <c r="GW1089" s="68"/>
      <c r="GX1089" s="68"/>
      <c r="GY1089" s="68"/>
      <c r="GZ1089" s="68"/>
      <c r="HA1089" s="68"/>
      <c r="HB1089" s="68"/>
      <c r="HC1089" s="68"/>
      <c r="HD1089" s="68"/>
      <c r="HE1089" s="68"/>
      <c r="HF1089" s="68"/>
      <c r="HG1089" s="68"/>
      <c r="HH1089" s="68"/>
      <c r="HI1089" s="68"/>
      <c r="HJ1089" s="68"/>
      <c r="HK1089" s="68"/>
      <c r="HL1089" s="68"/>
      <c r="HM1089" s="68"/>
      <c r="HN1089" s="68"/>
      <c r="HO1089" s="68"/>
      <c r="HP1089" s="68"/>
      <c r="HQ1089" s="68"/>
      <c r="HR1089" s="68"/>
      <c r="HS1089" s="68"/>
      <c r="HT1089" s="68"/>
      <c r="HU1089" s="68"/>
      <c r="HV1089" s="68"/>
      <c r="HW1089" s="68"/>
      <c r="HX1089" s="68"/>
      <c r="HY1089" s="68"/>
      <c r="HZ1089" s="68"/>
      <c r="IA1089" s="68"/>
      <c r="IB1089" s="68"/>
      <c r="IC1089" s="68"/>
      <c r="ID1089" s="68"/>
      <c r="IE1089" s="68"/>
      <c r="IF1089" s="68"/>
      <c r="IG1089" s="68"/>
      <c r="IH1089" s="68"/>
      <c r="II1089" s="68"/>
      <c r="IJ1089" s="68"/>
      <c r="IK1089" s="68"/>
      <c r="IL1089" s="68"/>
      <c r="IM1089" s="68"/>
      <c r="IN1089" s="68"/>
      <c r="IO1089" s="68"/>
      <c r="IP1089" s="68"/>
      <c r="IQ1089" s="68"/>
      <c r="IR1089" s="68"/>
      <c r="IS1089" s="68"/>
      <c r="IT1089" s="68"/>
      <c r="IU1089" s="68"/>
      <c r="IV1089" s="68"/>
      <c r="IW1089" s="68"/>
      <c r="IX1089" s="68"/>
      <c r="IY1089" s="68"/>
      <c r="IZ1089" s="68"/>
      <c r="JA1089" s="68"/>
      <c r="JB1089" s="68"/>
      <c r="JC1089" s="68"/>
      <c r="JD1089" s="68"/>
      <c r="JE1089" s="68"/>
      <c r="JF1089" s="68"/>
      <c r="JG1089" s="68"/>
      <c r="JH1089" s="68"/>
      <c r="JI1089" s="68"/>
      <c r="JJ1089" s="68"/>
      <c r="JK1089" s="68"/>
      <c r="JL1089" s="68"/>
      <c r="JM1089" s="68"/>
      <c r="JN1089" s="68"/>
      <c r="JO1089" s="68"/>
      <c r="JP1089" s="68"/>
      <c r="JQ1089" s="68"/>
      <c r="JR1089" s="68"/>
      <c r="JS1089" s="68"/>
      <c r="JT1089" s="68"/>
      <c r="JU1089" s="68"/>
      <c r="JV1089" s="68"/>
      <c r="JW1089" s="68"/>
      <c r="JX1089" s="68"/>
      <c r="JY1089" s="68"/>
      <c r="JZ1089" s="68"/>
      <c r="KA1089" s="68"/>
      <c r="KB1089" s="68"/>
      <c r="KC1089" s="68"/>
      <c r="KD1089" s="68"/>
      <c r="KE1089" s="68"/>
      <c r="KF1089" s="68"/>
      <c r="KG1089" s="68"/>
      <c r="KH1089" s="68"/>
      <c r="KI1089" s="68"/>
      <c r="KJ1089" s="68"/>
      <c r="KK1089" s="68"/>
      <c r="KL1089" s="68"/>
      <c r="KM1089" s="68"/>
      <c r="KN1089" s="68"/>
      <c r="KO1089" s="68"/>
      <c r="KP1089" s="68"/>
      <c r="KQ1089" s="68"/>
      <c r="KR1089" s="68"/>
      <c r="KS1089" s="68"/>
      <c r="KT1089" s="68"/>
      <c r="KU1089" s="68"/>
      <c r="KV1089" s="68"/>
      <c r="KW1089" s="68"/>
      <c r="KX1089" s="68"/>
      <c r="KY1089" s="68"/>
      <c r="KZ1089" s="68"/>
      <c r="LA1089" s="68"/>
      <c r="LB1089" s="68"/>
      <c r="LC1089" s="68"/>
      <c r="LD1089" s="68"/>
      <c r="LE1089" s="68"/>
      <c r="LF1089" s="68"/>
      <c r="LG1089" s="68"/>
      <c r="LH1089" s="68"/>
      <c r="LI1089" s="68"/>
      <c r="LJ1089" s="68"/>
      <c r="LK1089" s="68"/>
      <c r="LL1089" s="68"/>
      <c r="LM1089" s="68"/>
      <c r="LN1089" s="68"/>
      <c r="LO1089" s="68"/>
      <c r="LP1089" s="68"/>
      <c r="LQ1089" s="68"/>
      <c r="LR1089" s="68"/>
      <c r="LS1089" s="68"/>
      <c r="LT1089" s="68"/>
      <c r="LU1089" s="68"/>
      <c r="LV1089" s="68"/>
      <c r="LW1089" s="68"/>
      <c r="LX1089" s="68"/>
      <c r="LY1089" s="68"/>
      <c r="LZ1089" s="68"/>
      <c r="MA1089" s="68"/>
      <c r="MB1089" s="68"/>
      <c r="MC1089" s="68"/>
      <c r="MD1089" s="68"/>
      <c r="ME1089" s="68"/>
      <c r="MF1089" s="68"/>
      <c r="MG1089" s="68"/>
      <c r="MH1089" s="68"/>
      <c r="MI1089" s="68"/>
      <c r="MJ1089" s="68"/>
      <c r="MK1089" s="68"/>
      <c r="ML1089" s="68"/>
      <c r="MM1089" s="68"/>
      <c r="MN1089" s="68"/>
      <c r="MO1089" s="68"/>
      <c r="MP1089" s="68"/>
      <c r="MQ1089" s="68"/>
      <c r="MR1089" s="68"/>
      <c r="MS1089" s="68"/>
      <c r="MT1089" s="68"/>
      <c r="MU1089" s="68"/>
      <c r="MV1089" s="68"/>
      <c r="MW1089" s="68"/>
      <c r="MX1089" s="68"/>
      <c r="MY1089" s="68"/>
      <c r="MZ1089" s="68"/>
      <c r="NA1089" s="68"/>
      <c r="NB1089" s="68"/>
      <c r="NC1089" s="68"/>
      <c r="ND1089" s="68"/>
      <c r="NE1089" s="68"/>
      <c r="NF1089" s="68"/>
      <c r="NG1089" s="69"/>
      <c r="NH1089" s="69"/>
      <c r="NI1089" s="69"/>
      <c r="NJ1089" s="68"/>
      <c r="NK1089" s="67"/>
      <c r="NL1089" s="67"/>
      <c r="NM1089" s="67"/>
      <c r="NN1089" s="67"/>
      <c r="NO1089" s="67"/>
      <c r="NP1089" s="67"/>
      <c r="NQ1089" s="67"/>
      <c r="NR1089" s="67"/>
      <c r="NS1089" s="67"/>
      <c r="NT1089" s="67"/>
      <c r="NU1089" s="67"/>
      <c r="NV1089" s="68"/>
    </row>
    <row r="1090" spans="1:386" s="48" customFormat="1" x14ac:dyDescent="0.2">
      <c r="A1090" s="66"/>
      <c r="B1090" s="67"/>
      <c r="C1090" s="67"/>
      <c r="D1090" s="239"/>
      <c r="E1090" s="225"/>
      <c r="F1090" s="68"/>
      <c r="G1090" s="68"/>
      <c r="H1090" s="68"/>
      <c r="I1090" s="68"/>
      <c r="J1090" s="68"/>
      <c r="K1090" s="68"/>
      <c r="L1090" s="68"/>
      <c r="M1090" s="68"/>
      <c r="N1090" s="68"/>
      <c r="O1090" s="68"/>
      <c r="P1090" s="68"/>
      <c r="Q1090" s="68"/>
      <c r="R1090" s="68"/>
      <c r="S1090" s="68"/>
      <c r="T1090" s="68"/>
      <c r="U1090" s="68"/>
      <c r="V1090" s="68"/>
      <c r="W1090" s="68"/>
      <c r="X1090" s="68"/>
      <c r="Y1090" s="68"/>
      <c r="Z1090" s="68"/>
      <c r="AA1090" s="68"/>
      <c r="AB1090" s="68"/>
      <c r="AC1090" s="68"/>
      <c r="AD1090" s="68"/>
      <c r="AE1090" s="68"/>
      <c r="AF1090" s="68"/>
      <c r="AG1090" s="68"/>
      <c r="AH1090" s="68"/>
      <c r="AI1090" s="68"/>
      <c r="AJ1090" s="68"/>
      <c r="AK1090" s="68"/>
      <c r="AL1090" s="68"/>
      <c r="AM1090" s="68"/>
      <c r="AN1090" s="68"/>
      <c r="AO1090" s="68"/>
      <c r="AP1090" s="68"/>
      <c r="AQ1090" s="68"/>
      <c r="AR1090" s="68"/>
      <c r="AS1090" s="68"/>
      <c r="AT1090" s="68"/>
      <c r="AU1090" s="68"/>
      <c r="AV1090" s="68"/>
      <c r="AW1090" s="68"/>
      <c r="AX1090" s="68"/>
      <c r="AY1090" s="68"/>
      <c r="AZ1090" s="68"/>
      <c r="BA1090" s="68"/>
      <c r="BB1090" s="68"/>
      <c r="BC1090" s="68"/>
      <c r="BD1090" s="68"/>
      <c r="BE1090" s="68"/>
      <c r="BF1090" s="68"/>
      <c r="BG1090" s="68"/>
      <c r="BH1090" s="68"/>
      <c r="BI1090" s="68"/>
      <c r="BJ1090" s="68"/>
      <c r="BK1090" s="68"/>
      <c r="BL1090" s="68"/>
      <c r="BM1090" s="68"/>
      <c r="BN1090" s="68"/>
      <c r="BO1090" s="68"/>
      <c r="BP1090" s="68"/>
      <c r="BQ1090" s="68"/>
      <c r="BR1090" s="68"/>
      <c r="BS1090" s="68"/>
      <c r="BT1090" s="68"/>
      <c r="BU1090" s="68"/>
      <c r="BV1090" s="68"/>
      <c r="BW1090" s="68"/>
      <c r="BX1090" s="68"/>
      <c r="BY1090" s="68"/>
      <c r="BZ1090" s="68"/>
      <c r="CA1090" s="68"/>
      <c r="CB1090" s="68"/>
      <c r="CC1090" s="68"/>
      <c r="CD1090" s="68"/>
      <c r="CE1090" s="68"/>
      <c r="CF1090" s="68"/>
      <c r="CG1090" s="68"/>
      <c r="CH1090" s="68"/>
      <c r="CI1090" s="68"/>
      <c r="CJ1090" s="68"/>
      <c r="CK1090" s="68"/>
      <c r="CL1090" s="68"/>
      <c r="CM1090" s="68"/>
      <c r="CN1090" s="68"/>
      <c r="CO1090" s="68"/>
      <c r="CP1090" s="68"/>
      <c r="CQ1090" s="68"/>
      <c r="CR1090" s="68"/>
      <c r="CS1090" s="68"/>
      <c r="CT1090" s="68"/>
      <c r="CU1090" s="68"/>
      <c r="CV1090" s="68"/>
      <c r="CW1090" s="68"/>
      <c r="CX1090" s="68"/>
      <c r="CY1090" s="68"/>
      <c r="CZ1090" s="68"/>
      <c r="DA1090" s="68"/>
      <c r="DB1090" s="68"/>
      <c r="DC1090" s="68"/>
      <c r="DD1090" s="68"/>
      <c r="DE1090" s="68"/>
      <c r="DF1090" s="68"/>
      <c r="DG1090" s="68"/>
      <c r="DH1090" s="68"/>
      <c r="DI1090" s="68"/>
      <c r="DJ1090" s="68"/>
      <c r="DK1090" s="68"/>
      <c r="DL1090" s="68"/>
      <c r="DM1090" s="68"/>
      <c r="DN1090" s="68"/>
      <c r="DO1090" s="68"/>
      <c r="DP1090" s="68"/>
      <c r="DQ1090" s="68"/>
      <c r="DR1090" s="68"/>
      <c r="DS1090" s="68"/>
      <c r="DT1090" s="68"/>
      <c r="DU1090" s="68"/>
      <c r="DV1090" s="68"/>
      <c r="DW1090" s="68"/>
      <c r="DX1090" s="68"/>
      <c r="DY1090" s="68"/>
      <c r="DZ1090" s="68"/>
      <c r="EA1090" s="68"/>
      <c r="EB1090" s="68"/>
      <c r="EC1090" s="68"/>
      <c r="ED1090" s="68"/>
      <c r="EE1090" s="68"/>
      <c r="EF1090" s="68"/>
      <c r="EG1090" s="68"/>
      <c r="EH1090" s="68"/>
      <c r="EI1090" s="68"/>
      <c r="EJ1090" s="68"/>
      <c r="EK1090" s="68"/>
      <c r="EL1090" s="68"/>
      <c r="EM1090" s="68"/>
      <c r="EN1090" s="68"/>
      <c r="EO1090" s="68"/>
      <c r="EP1090" s="68"/>
      <c r="EQ1090" s="68"/>
      <c r="ER1090" s="68"/>
      <c r="ES1090" s="68"/>
      <c r="ET1090" s="68"/>
      <c r="EU1090" s="68"/>
      <c r="EV1090" s="68"/>
      <c r="EW1090" s="68"/>
      <c r="EX1090" s="68"/>
      <c r="EY1090" s="68"/>
      <c r="EZ1090" s="68"/>
      <c r="FA1090" s="68"/>
      <c r="FB1090" s="68"/>
      <c r="FC1090" s="68"/>
      <c r="FD1090" s="68"/>
      <c r="FE1090" s="68"/>
      <c r="FF1090" s="68"/>
      <c r="FG1090" s="68"/>
      <c r="FH1090" s="68"/>
      <c r="FI1090" s="68"/>
      <c r="FJ1090" s="68"/>
      <c r="FK1090" s="68"/>
      <c r="FL1090" s="68"/>
      <c r="FM1090" s="68"/>
      <c r="FN1090" s="68"/>
      <c r="FO1090" s="68"/>
      <c r="FP1090" s="68"/>
      <c r="FQ1090" s="68"/>
      <c r="FR1090" s="68"/>
      <c r="FS1090" s="68"/>
      <c r="FT1090" s="68"/>
      <c r="FU1090" s="68"/>
      <c r="FV1090" s="68"/>
      <c r="FW1090" s="68"/>
      <c r="FX1090" s="68"/>
      <c r="FY1090" s="68"/>
      <c r="FZ1090" s="68"/>
      <c r="GA1090" s="68"/>
      <c r="GB1090" s="68"/>
      <c r="GC1090" s="68"/>
      <c r="GD1090" s="68"/>
      <c r="GE1090" s="68"/>
      <c r="GF1090" s="68"/>
      <c r="GG1090" s="68"/>
      <c r="GH1090" s="68"/>
      <c r="GI1090" s="68"/>
      <c r="GJ1090" s="68"/>
      <c r="GK1090" s="68"/>
      <c r="GL1090" s="68"/>
      <c r="GM1090" s="68"/>
      <c r="GN1090" s="68"/>
      <c r="GO1090" s="68"/>
      <c r="GP1090" s="68"/>
      <c r="GQ1090" s="68"/>
      <c r="GR1090" s="68"/>
      <c r="GS1090" s="68"/>
      <c r="GT1090" s="68"/>
      <c r="GU1090" s="68"/>
      <c r="GV1090" s="68"/>
      <c r="GW1090" s="68"/>
      <c r="GX1090" s="68"/>
      <c r="GY1090" s="68"/>
      <c r="GZ1090" s="68"/>
      <c r="HA1090" s="68"/>
      <c r="HB1090" s="68"/>
      <c r="HC1090" s="68"/>
      <c r="HD1090" s="68"/>
      <c r="HE1090" s="68"/>
      <c r="HF1090" s="68"/>
      <c r="HG1090" s="68"/>
      <c r="HH1090" s="68"/>
      <c r="HI1090" s="68"/>
      <c r="HJ1090" s="68"/>
      <c r="HK1090" s="68"/>
      <c r="HL1090" s="68"/>
      <c r="HM1090" s="68"/>
      <c r="HN1090" s="68"/>
      <c r="HO1090" s="68"/>
      <c r="HP1090" s="68"/>
      <c r="HQ1090" s="68"/>
      <c r="HR1090" s="68"/>
      <c r="HS1090" s="68"/>
      <c r="HT1090" s="68"/>
      <c r="HU1090" s="68"/>
      <c r="HV1090" s="68"/>
      <c r="HW1090" s="68"/>
      <c r="HX1090" s="68"/>
      <c r="HY1090" s="68"/>
      <c r="HZ1090" s="68"/>
      <c r="IA1090" s="68"/>
      <c r="IB1090" s="68"/>
      <c r="IC1090" s="68"/>
      <c r="ID1090" s="68"/>
      <c r="IE1090" s="68"/>
      <c r="IF1090" s="68"/>
      <c r="IG1090" s="68"/>
      <c r="IH1090" s="68"/>
      <c r="II1090" s="68"/>
      <c r="IJ1090" s="68"/>
      <c r="IK1090" s="68"/>
      <c r="IL1090" s="68"/>
      <c r="IM1090" s="68"/>
      <c r="IN1090" s="68"/>
      <c r="IO1090" s="68"/>
      <c r="IP1090" s="68"/>
      <c r="IQ1090" s="68"/>
      <c r="IR1090" s="68"/>
      <c r="IS1090" s="68"/>
      <c r="IT1090" s="68"/>
      <c r="IU1090" s="68"/>
      <c r="IV1090" s="68"/>
      <c r="IW1090" s="68"/>
      <c r="IX1090" s="68"/>
      <c r="IY1090" s="68"/>
      <c r="IZ1090" s="68"/>
      <c r="JA1090" s="68"/>
      <c r="JB1090" s="68"/>
      <c r="JC1090" s="68"/>
      <c r="JD1090" s="68"/>
      <c r="JE1090" s="68"/>
      <c r="JF1090" s="68"/>
      <c r="JG1090" s="68"/>
      <c r="JH1090" s="68"/>
      <c r="JI1090" s="68"/>
      <c r="JJ1090" s="68"/>
      <c r="JK1090" s="68"/>
      <c r="JL1090" s="68"/>
      <c r="JM1090" s="68"/>
      <c r="JN1090" s="68"/>
      <c r="JO1090" s="68"/>
      <c r="JP1090" s="68"/>
      <c r="JQ1090" s="68"/>
      <c r="JR1090" s="68"/>
      <c r="JS1090" s="68"/>
      <c r="JT1090" s="68"/>
      <c r="JU1090" s="68"/>
      <c r="JV1090" s="68"/>
      <c r="JW1090" s="68"/>
      <c r="JX1090" s="68"/>
      <c r="JY1090" s="68"/>
      <c r="JZ1090" s="68"/>
      <c r="KA1090" s="68"/>
      <c r="KB1090" s="68"/>
      <c r="KC1090" s="68"/>
      <c r="KD1090" s="68"/>
      <c r="KE1090" s="68"/>
      <c r="KF1090" s="68"/>
      <c r="KG1090" s="68"/>
      <c r="KH1090" s="68"/>
      <c r="KI1090" s="68"/>
      <c r="KJ1090" s="68"/>
      <c r="KK1090" s="68"/>
      <c r="KL1090" s="68"/>
      <c r="KM1090" s="68"/>
      <c r="KN1090" s="68"/>
      <c r="KO1090" s="68"/>
      <c r="KP1090" s="68"/>
      <c r="KQ1090" s="68"/>
      <c r="KR1090" s="68"/>
      <c r="KS1090" s="68"/>
      <c r="KT1090" s="68"/>
      <c r="KU1090" s="68"/>
      <c r="KV1090" s="68"/>
      <c r="KW1090" s="68"/>
      <c r="KX1090" s="68"/>
      <c r="KY1090" s="68"/>
      <c r="KZ1090" s="68"/>
      <c r="LA1090" s="68"/>
      <c r="LB1090" s="68"/>
      <c r="LC1090" s="68"/>
      <c r="LD1090" s="68"/>
      <c r="LE1090" s="68"/>
      <c r="LF1090" s="68"/>
      <c r="LG1090" s="68"/>
      <c r="LH1090" s="68"/>
      <c r="LI1090" s="68"/>
      <c r="LJ1090" s="68"/>
      <c r="LK1090" s="68"/>
      <c r="LL1090" s="68"/>
      <c r="LM1090" s="68"/>
      <c r="LN1090" s="68"/>
      <c r="LO1090" s="68"/>
      <c r="LP1090" s="68"/>
      <c r="LQ1090" s="68"/>
      <c r="LR1090" s="68"/>
      <c r="LS1090" s="68"/>
      <c r="LT1090" s="68"/>
      <c r="LU1090" s="68"/>
      <c r="LV1090" s="68"/>
      <c r="LW1090" s="68"/>
      <c r="LX1090" s="68"/>
      <c r="LY1090" s="68"/>
      <c r="LZ1090" s="68"/>
      <c r="MA1090" s="68"/>
      <c r="MB1090" s="68"/>
      <c r="MC1090" s="68"/>
      <c r="MD1090" s="68"/>
      <c r="ME1090" s="68"/>
      <c r="MF1090" s="68"/>
      <c r="MG1090" s="68"/>
      <c r="MH1090" s="68"/>
      <c r="MI1090" s="68"/>
      <c r="MJ1090" s="68"/>
      <c r="MK1090" s="68"/>
      <c r="ML1090" s="68"/>
      <c r="MM1090" s="68"/>
      <c r="MN1090" s="68"/>
      <c r="MO1090" s="68"/>
      <c r="MP1090" s="68"/>
      <c r="MQ1090" s="68"/>
      <c r="MR1090" s="68"/>
      <c r="MS1090" s="68"/>
      <c r="MT1090" s="68"/>
      <c r="MU1090" s="68"/>
      <c r="MV1090" s="68"/>
      <c r="MW1090" s="68"/>
      <c r="MX1090" s="68"/>
      <c r="MY1090" s="68"/>
      <c r="MZ1090" s="68"/>
      <c r="NA1090" s="68"/>
      <c r="NB1090" s="68"/>
      <c r="NC1090" s="68"/>
      <c r="ND1090" s="68"/>
      <c r="NE1090" s="68"/>
      <c r="NF1090" s="68"/>
      <c r="NG1090" s="69"/>
      <c r="NH1090" s="69"/>
      <c r="NI1090" s="69"/>
      <c r="NJ1090" s="68"/>
      <c r="NK1090" s="67"/>
      <c r="NL1090" s="67"/>
      <c r="NM1090" s="67"/>
      <c r="NN1090" s="67"/>
      <c r="NO1090" s="67"/>
      <c r="NP1090" s="67"/>
      <c r="NQ1090" s="67"/>
      <c r="NR1090" s="67"/>
      <c r="NS1090" s="67"/>
      <c r="NT1090" s="67"/>
      <c r="NU1090" s="67"/>
      <c r="NV1090" s="68"/>
    </row>
    <row r="1091" spans="1:386" s="48" customFormat="1" x14ac:dyDescent="0.2">
      <c r="A1091" s="66"/>
      <c r="B1091" s="67"/>
      <c r="C1091" s="67"/>
      <c r="D1091" s="239"/>
      <c r="E1091" s="225"/>
      <c r="F1091" s="68"/>
      <c r="G1091" s="68"/>
      <c r="H1091" s="68"/>
      <c r="I1091" s="68"/>
      <c r="J1091" s="68"/>
      <c r="K1091" s="68"/>
      <c r="L1091" s="68"/>
      <c r="M1091" s="68"/>
      <c r="N1091" s="68"/>
      <c r="O1091" s="68"/>
      <c r="P1091" s="68"/>
      <c r="Q1091" s="68"/>
      <c r="R1091" s="68"/>
      <c r="S1091" s="68"/>
      <c r="T1091" s="68"/>
      <c r="U1091" s="68"/>
      <c r="V1091" s="68"/>
      <c r="W1091" s="68"/>
      <c r="X1091" s="68"/>
      <c r="Y1091" s="68"/>
      <c r="Z1091" s="68"/>
      <c r="AA1091" s="68"/>
      <c r="AB1091" s="68"/>
      <c r="AC1091" s="68"/>
      <c r="AD1091" s="68"/>
      <c r="AE1091" s="68"/>
      <c r="AF1091" s="68"/>
      <c r="AG1091" s="68"/>
      <c r="AH1091" s="68"/>
      <c r="AI1091" s="68"/>
      <c r="AJ1091" s="68"/>
      <c r="AK1091" s="68"/>
      <c r="AL1091" s="68"/>
      <c r="AM1091" s="68"/>
      <c r="AN1091" s="68"/>
      <c r="AO1091" s="68"/>
      <c r="AP1091" s="68"/>
      <c r="AQ1091" s="68"/>
      <c r="AR1091" s="68"/>
      <c r="AS1091" s="68"/>
      <c r="AT1091" s="68"/>
      <c r="AU1091" s="68"/>
      <c r="AV1091" s="68"/>
      <c r="AW1091" s="68"/>
      <c r="AX1091" s="68"/>
      <c r="AY1091" s="68"/>
      <c r="AZ1091" s="68"/>
      <c r="BA1091" s="68"/>
      <c r="BB1091" s="68"/>
      <c r="BC1091" s="68"/>
      <c r="BD1091" s="68"/>
      <c r="BE1091" s="68"/>
      <c r="BF1091" s="68"/>
      <c r="BG1091" s="68"/>
      <c r="BH1091" s="68"/>
      <c r="BI1091" s="68"/>
      <c r="BJ1091" s="68"/>
      <c r="BK1091" s="68"/>
      <c r="BL1091" s="68"/>
      <c r="BM1091" s="68"/>
      <c r="BN1091" s="68"/>
      <c r="BO1091" s="68"/>
      <c r="BP1091" s="68"/>
      <c r="BQ1091" s="68"/>
      <c r="BR1091" s="68"/>
      <c r="BS1091" s="68"/>
      <c r="BT1091" s="68"/>
      <c r="BU1091" s="68"/>
      <c r="BV1091" s="68"/>
      <c r="BW1091" s="68"/>
      <c r="BX1091" s="68"/>
      <c r="BY1091" s="68"/>
      <c r="BZ1091" s="68"/>
      <c r="CA1091" s="68"/>
      <c r="CB1091" s="68"/>
      <c r="CC1091" s="68"/>
      <c r="CD1091" s="68"/>
      <c r="CE1091" s="68"/>
      <c r="CF1091" s="68"/>
      <c r="CG1091" s="68"/>
      <c r="CH1091" s="68"/>
      <c r="CI1091" s="68"/>
      <c r="CJ1091" s="68"/>
      <c r="CK1091" s="68"/>
      <c r="CL1091" s="68"/>
      <c r="CM1091" s="68"/>
      <c r="CN1091" s="68"/>
      <c r="CO1091" s="68"/>
      <c r="CP1091" s="68"/>
      <c r="CQ1091" s="68"/>
      <c r="CR1091" s="68"/>
      <c r="CS1091" s="68"/>
      <c r="CT1091" s="68"/>
      <c r="CU1091" s="68"/>
      <c r="CV1091" s="68"/>
      <c r="CW1091" s="68"/>
      <c r="CX1091" s="68"/>
      <c r="CY1091" s="68"/>
      <c r="CZ1091" s="68"/>
      <c r="DA1091" s="68"/>
      <c r="DB1091" s="68"/>
      <c r="DC1091" s="68"/>
      <c r="DD1091" s="68"/>
      <c r="DE1091" s="68"/>
      <c r="DF1091" s="68"/>
      <c r="DG1091" s="68"/>
      <c r="DH1091" s="68"/>
      <c r="DI1091" s="68"/>
      <c r="DJ1091" s="68"/>
      <c r="DK1091" s="68"/>
      <c r="DL1091" s="68"/>
      <c r="DM1091" s="68"/>
      <c r="DN1091" s="68"/>
      <c r="DO1091" s="68"/>
      <c r="DP1091" s="68"/>
      <c r="DQ1091" s="68"/>
      <c r="DR1091" s="68"/>
      <c r="DS1091" s="68"/>
      <c r="DT1091" s="68"/>
      <c r="DU1091" s="68"/>
      <c r="DV1091" s="68"/>
      <c r="DW1091" s="68"/>
      <c r="DX1091" s="68"/>
      <c r="DY1091" s="68"/>
      <c r="DZ1091" s="68"/>
      <c r="EA1091" s="68"/>
      <c r="EB1091" s="68"/>
      <c r="EC1091" s="68"/>
      <c r="ED1091" s="68"/>
      <c r="EE1091" s="68"/>
      <c r="EF1091" s="68"/>
      <c r="EG1091" s="68"/>
      <c r="EH1091" s="68"/>
      <c r="EI1091" s="68"/>
      <c r="EJ1091" s="68"/>
      <c r="EK1091" s="68"/>
      <c r="EL1091" s="68"/>
      <c r="EM1091" s="68"/>
      <c r="EN1091" s="68"/>
      <c r="EO1091" s="68"/>
      <c r="EP1091" s="68"/>
      <c r="EQ1091" s="68"/>
      <c r="ER1091" s="68"/>
      <c r="ES1091" s="68"/>
      <c r="ET1091" s="68"/>
      <c r="EU1091" s="68"/>
      <c r="EV1091" s="68"/>
      <c r="EW1091" s="68"/>
      <c r="EX1091" s="68"/>
      <c r="EY1091" s="68"/>
      <c r="EZ1091" s="68"/>
      <c r="FA1091" s="68"/>
      <c r="FB1091" s="68"/>
      <c r="FC1091" s="68"/>
      <c r="FD1091" s="68"/>
      <c r="FE1091" s="68"/>
      <c r="FF1091" s="68"/>
      <c r="FG1091" s="68"/>
      <c r="FH1091" s="68"/>
      <c r="FI1091" s="68"/>
      <c r="FJ1091" s="68"/>
      <c r="FK1091" s="68"/>
      <c r="FL1091" s="68"/>
      <c r="FM1091" s="68"/>
      <c r="FN1091" s="68"/>
      <c r="FO1091" s="68"/>
      <c r="FP1091" s="68"/>
      <c r="FQ1091" s="68"/>
      <c r="FR1091" s="68"/>
      <c r="FS1091" s="68"/>
      <c r="FT1091" s="68"/>
      <c r="FU1091" s="68"/>
      <c r="FV1091" s="68"/>
      <c r="FW1091" s="68"/>
      <c r="FX1091" s="68"/>
      <c r="FY1091" s="68"/>
      <c r="FZ1091" s="68"/>
      <c r="GA1091" s="68"/>
      <c r="GB1091" s="68"/>
      <c r="GC1091" s="68"/>
      <c r="GD1091" s="68"/>
      <c r="GE1091" s="68"/>
      <c r="GF1091" s="68"/>
      <c r="GG1091" s="68"/>
      <c r="GH1091" s="68"/>
      <c r="GI1091" s="68"/>
      <c r="GJ1091" s="68"/>
      <c r="GK1091" s="68"/>
      <c r="GL1091" s="68"/>
      <c r="GM1091" s="68"/>
      <c r="GN1091" s="68"/>
      <c r="GO1091" s="68"/>
      <c r="GP1091" s="68"/>
      <c r="GQ1091" s="68"/>
      <c r="GR1091" s="68"/>
      <c r="GS1091" s="68"/>
      <c r="GT1091" s="68"/>
      <c r="GU1091" s="68"/>
      <c r="GV1091" s="68"/>
      <c r="GW1091" s="68"/>
      <c r="GX1091" s="68"/>
      <c r="GY1091" s="68"/>
      <c r="GZ1091" s="68"/>
      <c r="HA1091" s="68"/>
      <c r="HB1091" s="68"/>
      <c r="HC1091" s="68"/>
      <c r="HD1091" s="68"/>
      <c r="HE1091" s="68"/>
      <c r="HF1091" s="68"/>
      <c r="HG1091" s="68"/>
      <c r="HH1091" s="68"/>
      <c r="HI1091" s="68"/>
      <c r="HJ1091" s="68"/>
      <c r="HK1091" s="68"/>
      <c r="HL1091" s="68"/>
      <c r="HM1091" s="68"/>
      <c r="HN1091" s="68"/>
      <c r="HO1091" s="68"/>
      <c r="HP1091" s="68"/>
      <c r="HQ1091" s="68"/>
      <c r="HR1091" s="68"/>
      <c r="HS1091" s="68"/>
      <c r="HT1091" s="68"/>
      <c r="HU1091" s="68"/>
      <c r="HV1091" s="68"/>
      <c r="HW1091" s="68"/>
      <c r="HX1091" s="68"/>
      <c r="HY1091" s="68"/>
      <c r="HZ1091" s="68"/>
      <c r="IA1091" s="68"/>
      <c r="IB1091" s="68"/>
      <c r="IC1091" s="68"/>
      <c r="ID1091" s="68"/>
      <c r="IE1091" s="68"/>
      <c r="IF1091" s="68"/>
      <c r="IG1091" s="68"/>
      <c r="IH1091" s="68"/>
      <c r="II1091" s="68"/>
      <c r="IJ1091" s="68"/>
      <c r="IK1091" s="68"/>
      <c r="IL1091" s="68"/>
      <c r="IM1091" s="68"/>
      <c r="IN1091" s="68"/>
      <c r="IO1091" s="68"/>
      <c r="IP1091" s="68"/>
      <c r="IQ1091" s="68"/>
      <c r="IR1091" s="68"/>
      <c r="IS1091" s="68"/>
      <c r="IT1091" s="68"/>
      <c r="IU1091" s="68"/>
      <c r="IV1091" s="68"/>
      <c r="IW1091" s="68"/>
      <c r="IX1091" s="68"/>
      <c r="IY1091" s="68"/>
      <c r="IZ1091" s="68"/>
      <c r="JA1091" s="68"/>
      <c r="JB1091" s="68"/>
      <c r="JC1091" s="68"/>
      <c r="JD1091" s="68"/>
      <c r="JE1091" s="68"/>
      <c r="JF1091" s="68"/>
      <c r="JG1091" s="68"/>
      <c r="JH1091" s="68"/>
      <c r="JI1091" s="68"/>
      <c r="JJ1091" s="68"/>
      <c r="JK1091" s="68"/>
      <c r="JL1091" s="68"/>
      <c r="JM1091" s="68"/>
      <c r="JN1091" s="68"/>
      <c r="JO1091" s="68"/>
      <c r="JP1091" s="68"/>
      <c r="JQ1091" s="68"/>
      <c r="JR1091" s="68"/>
      <c r="JS1091" s="68"/>
      <c r="JT1091" s="68"/>
      <c r="JU1091" s="68"/>
      <c r="JV1091" s="68"/>
      <c r="JW1091" s="68"/>
      <c r="JX1091" s="68"/>
      <c r="JY1091" s="68"/>
      <c r="JZ1091" s="68"/>
      <c r="KA1091" s="68"/>
      <c r="KB1091" s="68"/>
      <c r="KC1091" s="68"/>
      <c r="KD1091" s="68"/>
      <c r="KE1091" s="68"/>
      <c r="KF1091" s="68"/>
      <c r="KG1091" s="68"/>
      <c r="KH1091" s="68"/>
      <c r="KI1091" s="68"/>
      <c r="KJ1091" s="68"/>
      <c r="KK1091" s="68"/>
      <c r="KL1091" s="68"/>
      <c r="KM1091" s="68"/>
      <c r="KN1091" s="68"/>
      <c r="KO1091" s="68"/>
      <c r="KP1091" s="68"/>
      <c r="KQ1091" s="68"/>
      <c r="KR1091" s="68"/>
      <c r="KS1091" s="68"/>
      <c r="KT1091" s="68"/>
      <c r="KU1091" s="68"/>
      <c r="KV1091" s="68"/>
      <c r="KW1091" s="68"/>
      <c r="KX1091" s="68"/>
      <c r="KY1091" s="68"/>
      <c r="KZ1091" s="68"/>
      <c r="LA1091" s="68"/>
      <c r="LB1091" s="68"/>
      <c r="LC1091" s="68"/>
      <c r="LD1091" s="68"/>
      <c r="LE1091" s="68"/>
      <c r="LF1091" s="68"/>
      <c r="LG1091" s="68"/>
      <c r="LH1091" s="68"/>
      <c r="LI1091" s="68"/>
      <c r="LJ1091" s="68"/>
      <c r="LK1091" s="68"/>
      <c r="LL1091" s="68"/>
      <c r="LM1091" s="68"/>
      <c r="LN1091" s="68"/>
      <c r="LO1091" s="68"/>
      <c r="LP1091" s="68"/>
      <c r="LQ1091" s="68"/>
      <c r="LR1091" s="68"/>
      <c r="LS1091" s="68"/>
      <c r="LT1091" s="68"/>
      <c r="LU1091" s="68"/>
      <c r="LV1091" s="68"/>
      <c r="LW1091" s="68"/>
      <c r="LX1091" s="68"/>
      <c r="LY1091" s="68"/>
      <c r="LZ1091" s="68"/>
      <c r="MA1091" s="68"/>
      <c r="MB1091" s="68"/>
      <c r="MC1091" s="68"/>
      <c r="MD1091" s="68"/>
      <c r="ME1091" s="68"/>
      <c r="MF1091" s="68"/>
      <c r="MG1091" s="68"/>
      <c r="MH1091" s="68"/>
      <c r="MI1091" s="68"/>
      <c r="MJ1091" s="68"/>
      <c r="MK1091" s="68"/>
      <c r="ML1091" s="68"/>
      <c r="MM1091" s="68"/>
      <c r="MN1091" s="68"/>
      <c r="MO1091" s="68"/>
      <c r="MP1091" s="68"/>
      <c r="MQ1091" s="68"/>
      <c r="MR1091" s="68"/>
      <c r="MS1091" s="68"/>
      <c r="MT1091" s="68"/>
      <c r="MU1091" s="68"/>
      <c r="MV1091" s="68"/>
      <c r="MW1091" s="68"/>
      <c r="MX1091" s="68"/>
      <c r="MY1091" s="68"/>
      <c r="MZ1091" s="68"/>
      <c r="NA1091" s="68"/>
      <c r="NB1091" s="68"/>
      <c r="NC1091" s="68"/>
      <c r="ND1091" s="68"/>
      <c r="NE1091" s="68"/>
      <c r="NF1091" s="68"/>
      <c r="NG1091" s="69"/>
      <c r="NH1091" s="69"/>
      <c r="NI1091" s="69"/>
      <c r="NJ1091" s="68"/>
      <c r="NK1091" s="67"/>
      <c r="NL1091" s="67"/>
      <c r="NM1091" s="67"/>
      <c r="NN1091" s="67"/>
      <c r="NO1091" s="67"/>
      <c r="NP1091" s="67"/>
      <c r="NQ1091" s="67"/>
      <c r="NR1091" s="67"/>
      <c r="NS1091" s="67"/>
      <c r="NT1091" s="67"/>
      <c r="NU1091" s="67"/>
      <c r="NV1091" s="68"/>
    </row>
    <row r="1092" spans="1:386" s="48" customFormat="1" x14ac:dyDescent="0.2">
      <c r="A1092" s="66"/>
      <c r="B1092" s="67"/>
      <c r="C1092" s="67"/>
      <c r="D1092" s="239"/>
      <c r="E1092" s="225"/>
      <c r="F1092" s="68"/>
      <c r="G1092" s="68"/>
      <c r="H1092" s="68"/>
      <c r="I1092" s="68"/>
      <c r="J1092" s="68"/>
      <c r="K1092" s="68"/>
      <c r="L1092" s="68"/>
      <c r="M1092" s="68"/>
      <c r="N1092" s="68"/>
      <c r="O1092" s="68"/>
      <c r="P1092" s="68"/>
      <c r="Q1092" s="68"/>
      <c r="R1092" s="68"/>
      <c r="S1092" s="68"/>
      <c r="T1092" s="68"/>
      <c r="U1092" s="68"/>
      <c r="V1092" s="68"/>
      <c r="W1092" s="68"/>
      <c r="X1092" s="68"/>
      <c r="Y1092" s="68"/>
      <c r="Z1092" s="68"/>
      <c r="AA1092" s="68"/>
      <c r="AB1092" s="68"/>
      <c r="AC1092" s="68"/>
      <c r="AD1092" s="68"/>
      <c r="AE1092" s="68"/>
      <c r="AF1092" s="68"/>
      <c r="AG1092" s="68"/>
      <c r="AH1092" s="68"/>
      <c r="AI1092" s="68"/>
      <c r="AJ1092" s="68"/>
      <c r="AK1092" s="68"/>
      <c r="AL1092" s="68"/>
      <c r="AM1092" s="68"/>
      <c r="AN1092" s="68"/>
      <c r="AO1092" s="68"/>
      <c r="AP1092" s="68"/>
      <c r="AQ1092" s="68"/>
      <c r="AR1092" s="68"/>
      <c r="AS1092" s="68"/>
      <c r="AT1092" s="68"/>
      <c r="AU1092" s="68"/>
      <c r="AV1092" s="68"/>
      <c r="AW1092" s="68"/>
      <c r="AX1092" s="68"/>
      <c r="AY1092" s="68"/>
      <c r="AZ1092" s="68"/>
      <c r="BA1092" s="68"/>
      <c r="BB1092" s="68"/>
      <c r="BC1092" s="68"/>
      <c r="BD1092" s="68"/>
      <c r="BE1092" s="68"/>
      <c r="BF1092" s="68"/>
      <c r="BG1092" s="68"/>
      <c r="BH1092" s="68"/>
      <c r="BI1092" s="68"/>
      <c r="BJ1092" s="68"/>
      <c r="BK1092" s="68"/>
      <c r="BL1092" s="68"/>
      <c r="BM1092" s="68"/>
      <c r="BN1092" s="68"/>
      <c r="BO1092" s="68"/>
      <c r="BP1092" s="68"/>
      <c r="BQ1092" s="68"/>
      <c r="BR1092" s="68"/>
      <c r="BS1092" s="68"/>
      <c r="BT1092" s="68"/>
      <c r="BU1092" s="68"/>
      <c r="BV1092" s="68"/>
      <c r="BW1092" s="68"/>
      <c r="BX1092" s="68"/>
      <c r="BY1092" s="68"/>
      <c r="BZ1092" s="68"/>
      <c r="CA1092" s="68"/>
      <c r="CB1092" s="68"/>
      <c r="CC1092" s="68"/>
      <c r="CD1092" s="68"/>
      <c r="CE1092" s="68"/>
      <c r="CF1092" s="68"/>
      <c r="CG1092" s="68"/>
      <c r="CH1092" s="68"/>
      <c r="CI1092" s="68"/>
      <c r="CJ1092" s="68"/>
      <c r="CK1092" s="68"/>
      <c r="CL1092" s="68"/>
      <c r="CM1092" s="68"/>
      <c r="CN1092" s="68"/>
      <c r="CO1092" s="68"/>
      <c r="CP1092" s="68"/>
      <c r="CQ1092" s="68"/>
      <c r="CR1092" s="68"/>
      <c r="CS1092" s="68"/>
      <c r="CT1092" s="68"/>
      <c r="CU1092" s="68"/>
      <c r="CV1092" s="68"/>
      <c r="CW1092" s="68"/>
      <c r="CX1092" s="68"/>
      <c r="CY1092" s="68"/>
      <c r="CZ1092" s="68"/>
      <c r="DA1092" s="68"/>
      <c r="DB1092" s="68"/>
      <c r="DC1092" s="68"/>
      <c r="DD1092" s="68"/>
      <c r="DE1092" s="68"/>
      <c r="DF1092" s="68"/>
      <c r="DG1092" s="68"/>
      <c r="DH1092" s="68"/>
      <c r="DI1092" s="68"/>
      <c r="DJ1092" s="68"/>
      <c r="DK1092" s="68"/>
      <c r="DL1092" s="68"/>
      <c r="DM1092" s="68"/>
      <c r="DN1092" s="68"/>
      <c r="DO1092" s="68"/>
      <c r="DP1092" s="68"/>
      <c r="DQ1092" s="68"/>
      <c r="DR1092" s="68"/>
      <c r="DS1092" s="68"/>
      <c r="DT1092" s="68"/>
      <c r="DU1092" s="68"/>
      <c r="DV1092" s="68"/>
      <c r="DW1092" s="68"/>
      <c r="DX1092" s="68"/>
      <c r="DY1092" s="68"/>
      <c r="DZ1092" s="68"/>
      <c r="EA1092" s="68"/>
      <c r="EB1092" s="68"/>
      <c r="EC1092" s="68"/>
      <c r="ED1092" s="68"/>
      <c r="EE1092" s="68"/>
      <c r="EF1092" s="68"/>
      <c r="EG1092" s="68"/>
      <c r="EH1092" s="68"/>
      <c r="EI1092" s="68"/>
      <c r="EJ1092" s="68"/>
      <c r="EK1092" s="68"/>
      <c r="EL1092" s="68"/>
      <c r="EM1092" s="68"/>
      <c r="EN1092" s="68"/>
      <c r="EO1092" s="68"/>
      <c r="EP1092" s="68"/>
      <c r="EQ1092" s="68"/>
      <c r="ER1092" s="68"/>
      <c r="ES1092" s="68"/>
      <c r="ET1092" s="68"/>
      <c r="EU1092" s="68"/>
      <c r="EV1092" s="68"/>
      <c r="EW1092" s="68"/>
      <c r="EX1092" s="68"/>
      <c r="EY1092" s="68"/>
      <c r="EZ1092" s="68"/>
      <c r="FA1092" s="68"/>
      <c r="FB1092" s="68"/>
      <c r="FC1092" s="68"/>
      <c r="FD1092" s="68"/>
      <c r="FE1092" s="68"/>
      <c r="FF1092" s="68"/>
      <c r="FG1092" s="68"/>
      <c r="FH1092" s="68"/>
      <c r="FI1092" s="68"/>
      <c r="FJ1092" s="68"/>
      <c r="FK1092" s="68"/>
      <c r="FL1092" s="68"/>
      <c r="FM1092" s="68"/>
      <c r="FN1092" s="68"/>
      <c r="FO1092" s="68"/>
      <c r="FP1092" s="68"/>
      <c r="FQ1092" s="68"/>
      <c r="FR1092" s="68"/>
      <c r="FS1092" s="68"/>
      <c r="FT1092" s="68"/>
      <c r="FU1092" s="68"/>
      <c r="FV1092" s="68"/>
      <c r="FW1092" s="68"/>
      <c r="FX1092" s="68"/>
      <c r="FY1092" s="68"/>
      <c r="FZ1092" s="68"/>
      <c r="GA1092" s="68"/>
      <c r="GB1092" s="68"/>
      <c r="GC1092" s="68"/>
      <c r="GD1092" s="68"/>
      <c r="GE1092" s="68"/>
      <c r="GF1092" s="68"/>
      <c r="GG1092" s="68"/>
      <c r="GH1092" s="68"/>
      <c r="GI1092" s="68"/>
      <c r="GJ1092" s="68"/>
      <c r="GK1092" s="68"/>
      <c r="GL1092" s="68"/>
      <c r="GM1092" s="68"/>
      <c r="GN1092" s="68"/>
      <c r="GO1092" s="68"/>
      <c r="GP1092" s="68"/>
      <c r="GQ1092" s="68"/>
      <c r="GR1092" s="68"/>
      <c r="GS1092" s="68"/>
      <c r="GT1092" s="68"/>
      <c r="GU1092" s="68"/>
      <c r="GV1092" s="68"/>
      <c r="GW1092" s="68"/>
      <c r="GX1092" s="68"/>
      <c r="GY1092" s="68"/>
      <c r="GZ1092" s="68"/>
      <c r="HA1092" s="68"/>
      <c r="HB1092" s="68"/>
      <c r="HC1092" s="68"/>
      <c r="HD1092" s="68"/>
      <c r="HE1092" s="68"/>
      <c r="HF1092" s="68"/>
      <c r="HG1092" s="68"/>
      <c r="HH1092" s="68"/>
      <c r="HI1092" s="68"/>
      <c r="HJ1092" s="68"/>
      <c r="HK1092" s="68"/>
      <c r="HL1092" s="68"/>
      <c r="HM1092" s="68"/>
      <c r="HN1092" s="68"/>
      <c r="HO1092" s="68"/>
      <c r="HP1092" s="68"/>
      <c r="HQ1092" s="68"/>
      <c r="HR1092" s="68"/>
      <c r="HS1092" s="68"/>
      <c r="HT1092" s="68"/>
      <c r="HU1092" s="68"/>
      <c r="HV1092" s="68"/>
      <c r="HW1092" s="68"/>
      <c r="HX1092" s="68"/>
      <c r="HY1092" s="68"/>
      <c r="HZ1092" s="68"/>
      <c r="IA1092" s="68"/>
      <c r="IB1092" s="68"/>
      <c r="IC1092" s="68"/>
      <c r="ID1092" s="68"/>
      <c r="IE1092" s="68"/>
      <c r="IF1092" s="68"/>
      <c r="IG1092" s="68"/>
      <c r="IH1092" s="68"/>
      <c r="II1092" s="68"/>
      <c r="IJ1092" s="68"/>
      <c r="IK1092" s="68"/>
      <c r="IL1092" s="68"/>
      <c r="IM1092" s="68"/>
      <c r="IN1092" s="68"/>
      <c r="IO1092" s="68"/>
      <c r="IP1092" s="68"/>
      <c r="IQ1092" s="68"/>
      <c r="IR1092" s="68"/>
      <c r="IS1092" s="68"/>
      <c r="IT1092" s="68"/>
      <c r="IU1092" s="68"/>
      <c r="IV1092" s="68"/>
      <c r="IW1092" s="68"/>
      <c r="IX1092" s="68"/>
      <c r="IY1092" s="68"/>
      <c r="IZ1092" s="68"/>
      <c r="JA1092" s="68"/>
      <c r="JB1092" s="68"/>
      <c r="JC1092" s="68"/>
      <c r="JD1092" s="68"/>
      <c r="JE1092" s="68"/>
      <c r="JF1092" s="68"/>
      <c r="JG1092" s="68"/>
      <c r="JH1092" s="68"/>
      <c r="JI1092" s="68"/>
      <c r="JJ1092" s="68"/>
      <c r="JK1092" s="68"/>
      <c r="JL1092" s="68"/>
      <c r="JM1092" s="68"/>
      <c r="JN1092" s="68"/>
      <c r="JO1092" s="68"/>
      <c r="JP1092" s="68"/>
      <c r="JQ1092" s="68"/>
      <c r="JR1092" s="68"/>
      <c r="JS1092" s="68"/>
      <c r="JT1092" s="68"/>
      <c r="JU1092" s="68"/>
      <c r="JV1092" s="68"/>
      <c r="JW1092" s="68"/>
      <c r="JX1092" s="68"/>
      <c r="JY1092" s="68"/>
      <c r="JZ1092" s="68"/>
      <c r="KA1092" s="68"/>
      <c r="KB1092" s="68"/>
      <c r="KC1092" s="68"/>
      <c r="KD1092" s="68"/>
      <c r="KE1092" s="68"/>
      <c r="KF1092" s="68"/>
      <c r="KG1092" s="68"/>
      <c r="KH1092" s="68"/>
      <c r="KI1092" s="68"/>
      <c r="KJ1092" s="68"/>
      <c r="KK1092" s="68"/>
      <c r="KL1092" s="68"/>
      <c r="KM1092" s="68"/>
      <c r="KN1092" s="68"/>
      <c r="KO1092" s="68"/>
      <c r="KP1092" s="68"/>
      <c r="KQ1092" s="68"/>
      <c r="KR1092" s="68"/>
      <c r="KS1092" s="68"/>
      <c r="KT1092" s="68"/>
      <c r="KU1092" s="68"/>
      <c r="KV1092" s="68"/>
      <c r="KW1092" s="68"/>
      <c r="KX1092" s="68"/>
      <c r="KY1092" s="68"/>
      <c r="KZ1092" s="68"/>
      <c r="LA1092" s="68"/>
      <c r="LB1092" s="68"/>
      <c r="LC1092" s="68"/>
      <c r="LD1092" s="68"/>
      <c r="LE1092" s="68"/>
      <c r="LF1092" s="68"/>
      <c r="LG1092" s="68"/>
      <c r="LH1092" s="68"/>
      <c r="LI1092" s="68"/>
      <c r="LJ1092" s="68"/>
      <c r="LK1092" s="68"/>
      <c r="LL1092" s="68"/>
      <c r="LM1092" s="68"/>
      <c r="LN1092" s="68"/>
      <c r="LO1092" s="68"/>
      <c r="LP1092" s="68"/>
      <c r="LQ1092" s="68"/>
      <c r="LR1092" s="68"/>
      <c r="LS1092" s="68"/>
      <c r="LT1092" s="68"/>
      <c r="LU1092" s="68"/>
      <c r="LV1092" s="68"/>
      <c r="LW1092" s="68"/>
      <c r="LX1092" s="68"/>
      <c r="LY1092" s="68"/>
      <c r="LZ1092" s="68"/>
      <c r="MA1092" s="68"/>
      <c r="MB1092" s="68"/>
      <c r="MC1092" s="68"/>
      <c r="MD1092" s="68"/>
      <c r="ME1092" s="68"/>
      <c r="MF1092" s="68"/>
      <c r="MG1092" s="68"/>
      <c r="MH1092" s="68"/>
      <c r="MI1092" s="68"/>
      <c r="MJ1092" s="68"/>
      <c r="MK1092" s="68"/>
      <c r="ML1092" s="68"/>
      <c r="MM1092" s="68"/>
      <c r="MN1092" s="68"/>
      <c r="MO1092" s="68"/>
      <c r="MP1092" s="68"/>
      <c r="MQ1092" s="68"/>
      <c r="MR1092" s="68"/>
      <c r="MS1092" s="68"/>
      <c r="MT1092" s="68"/>
      <c r="MU1092" s="68"/>
      <c r="MV1092" s="68"/>
      <c r="MW1092" s="68"/>
      <c r="MX1092" s="68"/>
      <c r="MY1092" s="68"/>
      <c r="MZ1092" s="68"/>
      <c r="NA1092" s="68"/>
      <c r="NB1092" s="68"/>
      <c r="NC1092" s="68"/>
      <c r="ND1092" s="68"/>
      <c r="NE1092" s="68"/>
      <c r="NF1092" s="68"/>
      <c r="NG1092" s="69"/>
      <c r="NH1092" s="69"/>
      <c r="NI1092" s="69"/>
      <c r="NJ1092" s="68"/>
      <c r="NK1092" s="67"/>
      <c r="NL1092" s="67"/>
      <c r="NM1092" s="67"/>
      <c r="NN1092" s="67"/>
      <c r="NO1092" s="67"/>
      <c r="NP1092" s="67"/>
      <c r="NQ1092" s="67"/>
      <c r="NR1092" s="67"/>
      <c r="NS1092" s="67"/>
      <c r="NT1092" s="67"/>
      <c r="NU1092" s="67"/>
      <c r="NV1092" s="68"/>
    </row>
    <row r="1093" spans="1:386" s="48" customFormat="1" x14ac:dyDescent="0.2">
      <c r="A1093" s="66"/>
      <c r="B1093" s="67"/>
      <c r="C1093" s="67"/>
      <c r="D1093" s="239"/>
      <c r="E1093" s="225"/>
      <c r="F1093" s="68"/>
      <c r="G1093" s="68"/>
      <c r="H1093" s="68"/>
      <c r="I1093" s="68"/>
      <c r="J1093" s="68"/>
      <c r="K1093" s="68"/>
      <c r="L1093" s="68"/>
      <c r="M1093" s="68"/>
      <c r="N1093" s="68"/>
      <c r="O1093" s="68"/>
      <c r="P1093" s="68"/>
      <c r="Q1093" s="68"/>
      <c r="R1093" s="68"/>
      <c r="S1093" s="68"/>
      <c r="T1093" s="68"/>
      <c r="U1093" s="68"/>
      <c r="V1093" s="68"/>
      <c r="W1093" s="68"/>
      <c r="X1093" s="68"/>
      <c r="Y1093" s="68"/>
      <c r="Z1093" s="68"/>
      <c r="AA1093" s="68"/>
      <c r="AB1093" s="68"/>
      <c r="AC1093" s="68"/>
      <c r="AD1093" s="68"/>
      <c r="AE1093" s="68"/>
      <c r="AF1093" s="68"/>
      <c r="AG1093" s="68"/>
      <c r="AH1093" s="68"/>
      <c r="AI1093" s="68"/>
      <c r="AJ1093" s="68"/>
      <c r="AK1093" s="68"/>
      <c r="AL1093" s="68"/>
      <c r="AM1093" s="68"/>
      <c r="AN1093" s="68"/>
      <c r="AO1093" s="68"/>
      <c r="AP1093" s="68"/>
      <c r="AQ1093" s="68"/>
      <c r="AR1093" s="68"/>
      <c r="AS1093" s="68"/>
      <c r="AT1093" s="68"/>
      <c r="AU1093" s="68"/>
      <c r="AV1093" s="68"/>
      <c r="AW1093" s="68"/>
      <c r="AX1093" s="68"/>
      <c r="AY1093" s="68"/>
      <c r="AZ1093" s="68"/>
      <c r="BA1093" s="68"/>
      <c r="BB1093" s="68"/>
      <c r="BC1093" s="68"/>
      <c r="BD1093" s="68"/>
      <c r="BE1093" s="68"/>
      <c r="BF1093" s="68"/>
      <c r="BG1093" s="68"/>
      <c r="BH1093" s="68"/>
      <c r="BI1093" s="68"/>
      <c r="BJ1093" s="68"/>
      <c r="BK1093" s="68"/>
      <c r="BL1093" s="68"/>
      <c r="BM1093" s="68"/>
      <c r="BN1093" s="68"/>
      <c r="BO1093" s="68"/>
      <c r="BP1093" s="68"/>
      <c r="BQ1093" s="68"/>
      <c r="BR1093" s="68"/>
      <c r="BS1093" s="68"/>
      <c r="BT1093" s="68"/>
      <c r="BU1093" s="68"/>
      <c r="BV1093" s="68"/>
      <c r="BW1093" s="68"/>
      <c r="BX1093" s="68"/>
      <c r="BY1093" s="68"/>
      <c r="BZ1093" s="68"/>
      <c r="CA1093" s="68"/>
      <c r="CB1093" s="68"/>
      <c r="CC1093" s="68"/>
      <c r="CD1093" s="68"/>
      <c r="CE1093" s="68"/>
      <c r="CF1093" s="68"/>
      <c r="CG1093" s="68"/>
      <c r="CH1093" s="68"/>
      <c r="CI1093" s="68"/>
      <c r="CJ1093" s="68"/>
      <c r="CK1093" s="68"/>
      <c r="CL1093" s="68"/>
      <c r="CM1093" s="68"/>
      <c r="CN1093" s="68"/>
      <c r="CO1093" s="68"/>
      <c r="CP1093" s="68"/>
      <c r="CQ1093" s="68"/>
      <c r="CR1093" s="68"/>
      <c r="CS1093" s="68"/>
      <c r="CT1093" s="68"/>
      <c r="CU1093" s="68"/>
      <c r="CV1093" s="68"/>
      <c r="CW1093" s="68"/>
      <c r="CX1093" s="68"/>
      <c r="CY1093" s="68"/>
      <c r="CZ1093" s="68"/>
      <c r="DA1093" s="68"/>
      <c r="DB1093" s="68"/>
      <c r="DC1093" s="68"/>
      <c r="DD1093" s="68"/>
      <c r="DE1093" s="68"/>
      <c r="DF1093" s="68"/>
      <c r="DG1093" s="68"/>
      <c r="DH1093" s="68"/>
      <c r="DI1093" s="68"/>
      <c r="DJ1093" s="68"/>
      <c r="DK1093" s="68"/>
      <c r="DL1093" s="68"/>
      <c r="DM1093" s="68"/>
      <c r="DN1093" s="68"/>
      <c r="DO1093" s="68"/>
      <c r="DP1093" s="68"/>
      <c r="DQ1093" s="68"/>
      <c r="DR1093" s="68"/>
      <c r="DS1093" s="68"/>
      <c r="DT1093" s="68"/>
      <c r="DU1093" s="68"/>
      <c r="DV1093" s="68"/>
      <c r="DW1093" s="68"/>
      <c r="DX1093" s="68"/>
      <c r="DY1093" s="68"/>
      <c r="DZ1093" s="68"/>
      <c r="EA1093" s="68"/>
      <c r="EB1093" s="68"/>
      <c r="EC1093" s="68"/>
      <c r="ED1093" s="68"/>
      <c r="EE1093" s="68"/>
      <c r="EF1093" s="68"/>
      <c r="EG1093" s="68"/>
      <c r="EH1093" s="68"/>
      <c r="EI1093" s="68"/>
      <c r="EJ1093" s="68"/>
      <c r="EK1093" s="68"/>
      <c r="EL1093" s="68"/>
      <c r="EM1093" s="68"/>
      <c r="EN1093" s="68"/>
      <c r="EO1093" s="68"/>
      <c r="EP1093" s="68"/>
      <c r="EQ1093" s="68"/>
      <c r="ER1093" s="68"/>
      <c r="ES1093" s="68"/>
      <c r="ET1093" s="68"/>
      <c r="EU1093" s="68"/>
      <c r="EV1093" s="68"/>
      <c r="EW1093" s="68"/>
      <c r="EX1093" s="68"/>
      <c r="EY1093" s="68"/>
      <c r="EZ1093" s="68"/>
      <c r="FA1093" s="68"/>
      <c r="FB1093" s="68"/>
      <c r="FC1093" s="68"/>
      <c r="FD1093" s="68"/>
      <c r="FE1093" s="68"/>
      <c r="FF1093" s="68"/>
      <c r="FG1093" s="68"/>
      <c r="FH1093" s="68"/>
      <c r="FI1093" s="68"/>
      <c r="FJ1093" s="68"/>
      <c r="FK1093" s="68"/>
      <c r="FL1093" s="68"/>
      <c r="FM1093" s="68"/>
      <c r="FN1093" s="68"/>
      <c r="FO1093" s="68"/>
      <c r="FP1093" s="68"/>
      <c r="FQ1093" s="68"/>
      <c r="FR1093" s="68"/>
      <c r="FS1093" s="68"/>
      <c r="FT1093" s="68"/>
      <c r="FU1093" s="68"/>
      <c r="FV1093" s="68"/>
      <c r="FW1093" s="68"/>
      <c r="FX1093" s="68"/>
      <c r="FY1093" s="68"/>
      <c r="FZ1093" s="68"/>
      <c r="GA1093" s="68"/>
      <c r="GB1093" s="68"/>
      <c r="GC1093" s="68"/>
      <c r="GD1093" s="68"/>
      <c r="GE1093" s="68"/>
      <c r="GF1093" s="68"/>
      <c r="GG1093" s="68"/>
      <c r="GH1093" s="68"/>
      <c r="GI1093" s="68"/>
      <c r="GJ1093" s="68"/>
      <c r="GK1093" s="68"/>
      <c r="GL1093" s="68"/>
      <c r="GM1093" s="68"/>
      <c r="GN1093" s="68"/>
      <c r="GO1093" s="68"/>
      <c r="GP1093" s="68"/>
      <c r="GQ1093" s="68"/>
      <c r="GR1093" s="68"/>
      <c r="GS1093" s="68"/>
      <c r="GT1093" s="68"/>
      <c r="GU1093" s="68"/>
      <c r="GV1093" s="68"/>
      <c r="GW1093" s="68"/>
      <c r="GX1093" s="68"/>
      <c r="GY1093" s="68"/>
      <c r="GZ1093" s="68"/>
      <c r="HA1093" s="68"/>
      <c r="HB1093" s="68"/>
      <c r="HC1093" s="68"/>
      <c r="HD1093" s="68"/>
      <c r="HE1093" s="68"/>
      <c r="HF1093" s="68"/>
      <c r="HG1093" s="68"/>
      <c r="HH1093" s="68"/>
      <c r="HI1093" s="68"/>
      <c r="HJ1093" s="68"/>
      <c r="HK1093" s="68"/>
      <c r="HL1093" s="68"/>
      <c r="HM1093" s="68"/>
      <c r="HN1093" s="68"/>
      <c r="HO1093" s="68"/>
      <c r="HP1093" s="68"/>
      <c r="HQ1093" s="68"/>
      <c r="HR1093" s="68"/>
      <c r="HS1093" s="68"/>
      <c r="HT1093" s="68"/>
      <c r="HU1093" s="68"/>
      <c r="HV1093" s="68"/>
      <c r="HW1093" s="68"/>
      <c r="HX1093" s="68"/>
      <c r="HY1093" s="68"/>
      <c r="HZ1093" s="68"/>
      <c r="IA1093" s="68"/>
      <c r="IB1093" s="68"/>
      <c r="IC1093" s="68"/>
      <c r="ID1093" s="68"/>
      <c r="IE1093" s="68"/>
      <c r="IF1093" s="68"/>
      <c r="IG1093" s="68"/>
      <c r="IH1093" s="68"/>
      <c r="II1093" s="68"/>
      <c r="IJ1093" s="68"/>
      <c r="IK1093" s="68"/>
      <c r="IL1093" s="68"/>
      <c r="IM1093" s="68"/>
      <c r="IN1093" s="68"/>
      <c r="IO1093" s="68"/>
      <c r="IP1093" s="68"/>
      <c r="IQ1093" s="68"/>
      <c r="IR1093" s="68"/>
      <c r="IS1093" s="68"/>
      <c r="IT1093" s="68"/>
      <c r="IU1093" s="68"/>
      <c r="IV1093" s="68"/>
      <c r="IW1093" s="68"/>
      <c r="IX1093" s="68"/>
      <c r="IY1093" s="68"/>
      <c r="IZ1093" s="68"/>
      <c r="JA1093" s="68"/>
      <c r="JB1093" s="68"/>
      <c r="JC1093" s="68"/>
      <c r="JD1093" s="68"/>
      <c r="JE1093" s="68"/>
      <c r="JF1093" s="68"/>
      <c r="JG1093" s="68"/>
      <c r="JH1093" s="68"/>
      <c r="JI1093" s="68"/>
      <c r="JJ1093" s="68"/>
      <c r="JK1093" s="68"/>
      <c r="JL1093" s="68"/>
      <c r="JM1093" s="68"/>
      <c r="JN1093" s="68"/>
      <c r="JO1093" s="68"/>
      <c r="JP1093" s="68"/>
      <c r="JQ1093" s="68"/>
      <c r="JR1093" s="68"/>
      <c r="JS1093" s="68"/>
      <c r="JT1093" s="68"/>
      <c r="JU1093" s="68"/>
      <c r="JV1093" s="68"/>
      <c r="JW1093" s="68"/>
      <c r="JX1093" s="68"/>
      <c r="JY1093" s="68"/>
      <c r="JZ1093" s="68"/>
      <c r="KA1093" s="68"/>
      <c r="KB1093" s="68"/>
      <c r="KC1093" s="68"/>
      <c r="KD1093" s="68"/>
      <c r="KE1093" s="68"/>
      <c r="KF1093" s="68"/>
      <c r="KG1093" s="68"/>
      <c r="KH1093" s="68"/>
      <c r="KI1093" s="68"/>
      <c r="KJ1093" s="68"/>
      <c r="KK1093" s="68"/>
      <c r="KL1093" s="68"/>
      <c r="KM1093" s="68"/>
      <c r="KN1093" s="68"/>
      <c r="KO1093" s="68"/>
      <c r="KP1093" s="68"/>
      <c r="KQ1093" s="68"/>
      <c r="KR1093" s="68"/>
      <c r="KS1093" s="68"/>
      <c r="KT1093" s="68"/>
      <c r="KU1093" s="68"/>
      <c r="KV1093" s="68"/>
      <c r="KW1093" s="68"/>
      <c r="KX1093" s="68"/>
      <c r="KY1093" s="68"/>
      <c r="KZ1093" s="68"/>
      <c r="LA1093" s="68"/>
      <c r="LB1093" s="68"/>
      <c r="LC1093" s="68"/>
      <c r="LD1093" s="68"/>
      <c r="LE1093" s="68"/>
      <c r="LF1093" s="68"/>
      <c r="LG1093" s="68"/>
      <c r="LH1093" s="68"/>
      <c r="LI1093" s="68"/>
      <c r="LJ1093" s="68"/>
      <c r="LK1093" s="68"/>
      <c r="LL1093" s="68"/>
      <c r="LM1093" s="68"/>
      <c r="LN1093" s="68"/>
      <c r="LO1093" s="68"/>
      <c r="LP1093" s="68"/>
      <c r="LQ1093" s="68"/>
      <c r="LR1093" s="68"/>
      <c r="LS1093" s="68"/>
      <c r="LT1093" s="68"/>
      <c r="LU1093" s="68"/>
      <c r="LV1093" s="68"/>
      <c r="LW1093" s="68"/>
      <c r="LX1093" s="68"/>
      <c r="LY1093" s="68"/>
      <c r="LZ1093" s="68"/>
      <c r="MA1093" s="68"/>
      <c r="MB1093" s="68"/>
      <c r="MC1093" s="68"/>
      <c r="MD1093" s="68"/>
      <c r="ME1093" s="68"/>
      <c r="MF1093" s="68"/>
      <c r="MG1093" s="68"/>
      <c r="MH1093" s="68"/>
      <c r="MI1093" s="68"/>
      <c r="MJ1093" s="68"/>
      <c r="MK1093" s="68"/>
      <c r="ML1093" s="68"/>
      <c r="MM1093" s="68"/>
      <c r="MN1093" s="68"/>
      <c r="MO1093" s="68"/>
      <c r="MP1093" s="68"/>
      <c r="MQ1093" s="68"/>
      <c r="MR1093" s="68"/>
      <c r="MS1093" s="68"/>
      <c r="MT1093" s="68"/>
      <c r="MU1093" s="68"/>
      <c r="MV1093" s="68"/>
      <c r="MW1093" s="68"/>
      <c r="MX1093" s="68"/>
      <c r="MY1093" s="68"/>
      <c r="MZ1093" s="68"/>
      <c r="NA1093" s="68"/>
      <c r="NB1093" s="68"/>
      <c r="NC1093" s="68"/>
      <c r="ND1093" s="68"/>
      <c r="NE1093" s="68"/>
      <c r="NF1093" s="68"/>
      <c r="NG1093" s="69"/>
      <c r="NH1093" s="69"/>
      <c r="NI1093" s="69"/>
      <c r="NJ1093" s="68"/>
      <c r="NK1093" s="67"/>
      <c r="NL1093" s="67"/>
      <c r="NM1093" s="67"/>
      <c r="NN1093" s="67"/>
      <c r="NO1093" s="67"/>
      <c r="NP1093" s="67"/>
      <c r="NQ1093" s="67"/>
      <c r="NR1093" s="67"/>
      <c r="NS1093" s="67"/>
      <c r="NT1093" s="67"/>
      <c r="NU1093" s="67"/>
      <c r="NV1093" s="68"/>
    </row>
    <row r="1094" spans="1:386" s="48" customFormat="1" x14ac:dyDescent="0.2">
      <c r="A1094" s="66"/>
      <c r="B1094" s="67"/>
      <c r="C1094" s="67"/>
      <c r="D1094" s="239"/>
      <c r="E1094" s="225"/>
      <c r="F1094" s="68"/>
      <c r="G1094" s="68"/>
      <c r="H1094" s="68"/>
      <c r="I1094" s="68"/>
      <c r="J1094" s="68"/>
      <c r="K1094" s="68"/>
      <c r="L1094" s="68"/>
      <c r="M1094" s="68"/>
      <c r="N1094" s="68"/>
      <c r="O1094" s="68"/>
      <c r="P1094" s="68"/>
      <c r="Q1094" s="68"/>
      <c r="R1094" s="68"/>
      <c r="S1094" s="68"/>
      <c r="T1094" s="68"/>
      <c r="U1094" s="68"/>
      <c r="V1094" s="68"/>
      <c r="W1094" s="68"/>
      <c r="X1094" s="68"/>
      <c r="Y1094" s="68"/>
      <c r="Z1094" s="68"/>
      <c r="AA1094" s="68"/>
      <c r="AB1094" s="68"/>
      <c r="AC1094" s="68"/>
      <c r="AD1094" s="68"/>
      <c r="AE1094" s="68"/>
      <c r="AF1094" s="68"/>
      <c r="AG1094" s="68"/>
      <c r="AH1094" s="68"/>
      <c r="AI1094" s="68"/>
      <c r="AJ1094" s="68"/>
      <c r="AK1094" s="68"/>
      <c r="AL1094" s="68"/>
      <c r="AM1094" s="68"/>
      <c r="AN1094" s="68"/>
      <c r="AO1094" s="68"/>
      <c r="AP1094" s="68"/>
      <c r="AQ1094" s="68"/>
      <c r="AR1094" s="68"/>
      <c r="AS1094" s="68"/>
      <c r="AT1094" s="68"/>
      <c r="AU1094" s="68"/>
      <c r="AV1094" s="68"/>
      <c r="AW1094" s="68"/>
      <c r="AX1094" s="68"/>
      <c r="AY1094" s="68"/>
      <c r="AZ1094" s="68"/>
      <c r="BA1094" s="68"/>
      <c r="BB1094" s="68"/>
      <c r="BC1094" s="68"/>
      <c r="BD1094" s="68"/>
      <c r="BE1094" s="68"/>
      <c r="BF1094" s="68"/>
      <c r="BG1094" s="68"/>
      <c r="BH1094" s="68"/>
      <c r="BI1094" s="68"/>
      <c r="BJ1094" s="68"/>
      <c r="BK1094" s="68"/>
      <c r="BL1094" s="68"/>
      <c r="BM1094" s="68"/>
      <c r="BN1094" s="68"/>
      <c r="BO1094" s="68"/>
      <c r="BP1094" s="68"/>
      <c r="BQ1094" s="68"/>
      <c r="BR1094" s="68"/>
      <c r="BS1094" s="68"/>
      <c r="BT1094" s="68"/>
      <c r="BU1094" s="68"/>
      <c r="BV1094" s="68"/>
      <c r="BW1094" s="68"/>
      <c r="BX1094" s="68"/>
      <c r="BY1094" s="68"/>
      <c r="BZ1094" s="68"/>
      <c r="CA1094" s="68"/>
      <c r="CB1094" s="68"/>
      <c r="CC1094" s="68"/>
      <c r="CD1094" s="68"/>
      <c r="CE1094" s="68"/>
      <c r="CF1094" s="68"/>
      <c r="CG1094" s="68"/>
      <c r="CH1094" s="68"/>
      <c r="CI1094" s="68"/>
      <c r="CJ1094" s="68"/>
      <c r="CK1094" s="68"/>
      <c r="CL1094" s="68"/>
      <c r="CM1094" s="68"/>
      <c r="CN1094" s="68"/>
      <c r="CO1094" s="68"/>
      <c r="CP1094" s="68"/>
      <c r="CQ1094" s="68"/>
      <c r="CR1094" s="68"/>
      <c r="CS1094" s="68"/>
      <c r="CT1094" s="68"/>
      <c r="CU1094" s="68"/>
      <c r="CV1094" s="68"/>
      <c r="CW1094" s="68"/>
      <c r="CX1094" s="68"/>
      <c r="CY1094" s="68"/>
      <c r="CZ1094" s="68"/>
      <c r="DA1094" s="68"/>
      <c r="DB1094" s="68"/>
      <c r="DC1094" s="68"/>
      <c r="DD1094" s="68"/>
      <c r="DE1094" s="68"/>
      <c r="DF1094" s="68"/>
      <c r="DG1094" s="68"/>
      <c r="DH1094" s="68"/>
      <c r="DI1094" s="68"/>
      <c r="DJ1094" s="68"/>
      <c r="DK1094" s="68"/>
      <c r="DL1094" s="68"/>
      <c r="DM1094" s="68"/>
      <c r="DN1094" s="68"/>
      <c r="DO1094" s="68"/>
      <c r="DP1094" s="68"/>
      <c r="DQ1094" s="68"/>
      <c r="DR1094" s="68"/>
      <c r="DS1094" s="68"/>
      <c r="DT1094" s="68"/>
      <c r="DU1094" s="68"/>
      <c r="DV1094" s="68"/>
      <c r="DW1094" s="68"/>
      <c r="DX1094" s="68"/>
      <c r="DY1094" s="68"/>
      <c r="DZ1094" s="68"/>
      <c r="EA1094" s="68"/>
      <c r="EB1094" s="68"/>
      <c r="EC1094" s="68"/>
      <c r="ED1094" s="68"/>
      <c r="EE1094" s="68"/>
      <c r="EF1094" s="68"/>
      <c r="EG1094" s="68"/>
      <c r="EH1094" s="68"/>
      <c r="EI1094" s="68"/>
      <c r="EJ1094" s="68"/>
      <c r="EK1094" s="68"/>
      <c r="EL1094" s="68"/>
      <c r="EM1094" s="68"/>
      <c r="EN1094" s="68"/>
      <c r="EO1094" s="68"/>
      <c r="EP1094" s="68"/>
      <c r="EQ1094" s="68"/>
      <c r="ER1094" s="68"/>
      <c r="ES1094" s="68"/>
      <c r="ET1094" s="68"/>
      <c r="EU1094" s="68"/>
      <c r="EV1094" s="68"/>
      <c r="EW1094" s="68"/>
      <c r="EX1094" s="68"/>
      <c r="EY1094" s="68"/>
      <c r="EZ1094" s="68"/>
      <c r="FA1094" s="68"/>
      <c r="FB1094" s="68"/>
      <c r="FC1094" s="68"/>
      <c r="FD1094" s="68"/>
      <c r="FE1094" s="68"/>
      <c r="FF1094" s="68"/>
      <c r="FG1094" s="68"/>
      <c r="FH1094" s="68"/>
      <c r="FI1094" s="68"/>
      <c r="FJ1094" s="68"/>
      <c r="FK1094" s="68"/>
      <c r="FL1094" s="68"/>
      <c r="FM1094" s="68"/>
      <c r="FN1094" s="68"/>
      <c r="FO1094" s="68"/>
      <c r="FP1094" s="68"/>
      <c r="FQ1094" s="68"/>
      <c r="FR1094" s="68"/>
      <c r="FS1094" s="68"/>
      <c r="FT1094" s="68"/>
      <c r="FU1094" s="68"/>
      <c r="FV1094" s="68"/>
      <c r="FW1094" s="68"/>
      <c r="FX1094" s="68"/>
      <c r="FY1094" s="68"/>
      <c r="FZ1094" s="68"/>
      <c r="GA1094" s="68"/>
      <c r="GB1094" s="68"/>
      <c r="GC1094" s="68"/>
      <c r="GD1094" s="68"/>
      <c r="GE1094" s="68"/>
      <c r="GF1094" s="68"/>
      <c r="GG1094" s="68"/>
      <c r="GH1094" s="68"/>
      <c r="GI1094" s="68"/>
      <c r="GJ1094" s="68"/>
      <c r="GK1094" s="68"/>
      <c r="GL1094" s="68"/>
      <c r="GM1094" s="68"/>
      <c r="GN1094" s="68"/>
      <c r="GO1094" s="68"/>
      <c r="GP1094" s="68"/>
      <c r="GQ1094" s="68"/>
      <c r="GR1094" s="68"/>
      <c r="GS1094" s="68"/>
      <c r="GT1094" s="68"/>
      <c r="GU1094" s="68"/>
      <c r="GV1094" s="68"/>
      <c r="GW1094" s="68"/>
      <c r="GX1094" s="68"/>
      <c r="GY1094" s="68"/>
      <c r="GZ1094" s="68"/>
      <c r="HA1094" s="68"/>
      <c r="HB1094" s="68"/>
      <c r="HC1094" s="68"/>
      <c r="HD1094" s="68"/>
      <c r="HE1094" s="68"/>
      <c r="HF1094" s="68"/>
      <c r="HG1094" s="68"/>
      <c r="HH1094" s="68"/>
      <c r="HI1094" s="68"/>
      <c r="HJ1094" s="68"/>
      <c r="HK1094" s="68"/>
      <c r="HL1094" s="68"/>
      <c r="HM1094" s="68"/>
      <c r="HN1094" s="68"/>
      <c r="HO1094" s="68"/>
      <c r="HP1094" s="68"/>
      <c r="HQ1094" s="68"/>
      <c r="HR1094" s="68"/>
      <c r="HS1094" s="68"/>
      <c r="HT1094" s="68"/>
      <c r="HU1094" s="68"/>
      <c r="HV1094" s="68"/>
      <c r="HW1094" s="68"/>
      <c r="HX1094" s="68"/>
      <c r="HY1094" s="68"/>
      <c r="HZ1094" s="68"/>
      <c r="IA1094" s="68"/>
      <c r="IB1094" s="68"/>
      <c r="IC1094" s="68"/>
      <c r="ID1094" s="68"/>
      <c r="IE1094" s="68"/>
      <c r="IF1094" s="68"/>
      <c r="IG1094" s="68"/>
      <c r="IH1094" s="68"/>
      <c r="II1094" s="68"/>
      <c r="IJ1094" s="68"/>
      <c r="IK1094" s="68"/>
      <c r="IL1094" s="68"/>
      <c r="IM1094" s="68"/>
      <c r="IN1094" s="68"/>
      <c r="IO1094" s="68"/>
      <c r="IP1094" s="68"/>
      <c r="IQ1094" s="68"/>
      <c r="IR1094" s="68"/>
      <c r="IS1094" s="68"/>
      <c r="IT1094" s="68"/>
      <c r="IU1094" s="68"/>
      <c r="IV1094" s="68"/>
      <c r="IW1094" s="68"/>
      <c r="IX1094" s="68"/>
      <c r="IY1094" s="68"/>
      <c r="IZ1094" s="68"/>
      <c r="JA1094" s="68"/>
      <c r="JB1094" s="68"/>
      <c r="JC1094" s="68"/>
      <c r="JD1094" s="68"/>
      <c r="JE1094" s="68"/>
      <c r="JF1094" s="68"/>
      <c r="JG1094" s="68"/>
      <c r="JH1094" s="68"/>
      <c r="JI1094" s="68"/>
      <c r="JJ1094" s="68"/>
      <c r="JK1094" s="68"/>
      <c r="JL1094" s="68"/>
      <c r="JM1094" s="68"/>
      <c r="JN1094" s="68"/>
      <c r="JO1094" s="68"/>
      <c r="JP1094" s="68"/>
      <c r="JQ1094" s="68"/>
      <c r="JR1094" s="68"/>
      <c r="JS1094" s="68"/>
      <c r="JT1094" s="68"/>
      <c r="JU1094" s="68"/>
      <c r="JV1094" s="68"/>
      <c r="JW1094" s="68"/>
      <c r="JX1094" s="68"/>
      <c r="JY1094" s="68"/>
      <c r="JZ1094" s="68"/>
      <c r="KA1094" s="68"/>
      <c r="KB1094" s="68"/>
      <c r="KC1094" s="68"/>
      <c r="KD1094" s="68"/>
      <c r="KE1094" s="68"/>
      <c r="KF1094" s="68"/>
      <c r="KG1094" s="68"/>
      <c r="KH1094" s="68"/>
      <c r="KI1094" s="68"/>
      <c r="KJ1094" s="68"/>
      <c r="KK1094" s="68"/>
      <c r="KL1094" s="68"/>
      <c r="KM1094" s="68"/>
      <c r="KN1094" s="68"/>
      <c r="KO1094" s="68"/>
      <c r="KP1094" s="68"/>
      <c r="KQ1094" s="68"/>
      <c r="KR1094" s="68"/>
      <c r="KS1094" s="68"/>
      <c r="KT1094" s="68"/>
      <c r="KU1094" s="68"/>
      <c r="KV1094" s="68"/>
      <c r="KW1094" s="68"/>
      <c r="KX1094" s="68"/>
      <c r="KY1094" s="68"/>
      <c r="KZ1094" s="68"/>
      <c r="LA1094" s="68"/>
      <c r="LB1094" s="68"/>
      <c r="LC1094" s="68"/>
      <c r="LD1094" s="68"/>
      <c r="LE1094" s="68"/>
      <c r="LF1094" s="68"/>
      <c r="LG1094" s="68"/>
      <c r="LH1094" s="68"/>
      <c r="LI1094" s="68"/>
      <c r="LJ1094" s="68"/>
      <c r="LK1094" s="68"/>
      <c r="LL1094" s="68"/>
      <c r="LM1094" s="68"/>
      <c r="LN1094" s="68"/>
      <c r="LO1094" s="68"/>
      <c r="LP1094" s="68"/>
      <c r="LQ1094" s="68"/>
      <c r="LR1094" s="68"/>
      <c r="LS1094" s="68"/>
      <c r="LT1094" s="68"/>
      <c r="LU1094" s="68"/>
      <c r="LV1094" s="68"/>
      <c r="LW1094" s="68"/>
      <c r="LX1094" s="68"/>
      <c r="LY1094" s="68"/>
      <c r="LZ1094" s="68"/>
      <c r="MA1094" s="68"/>
      <c r="MB1094" s="68"/>
      <c r="MC1094" s="68"/>
      <c r="MD1094" s="68"/>
      <c r="ME1094" s="68"/>
      <c r="MF1094" s="68"/>
      <c r="MG1094" s="68"/>
      <c r="MH1094" s="68"/>
      <c r="MI1094" s="68"/>
      <c r="MJ1094" s="68"/>
      <c r="MK1094" s="68"/>
      <c r="ML1094" s="68"/>
      <c r="MM1094" s="68"/>
      <c r="MN1094" s="68"/>
      <c r="MO1094" s="68"/>
      <c r="MP1094" s="68"/>
      <c r="MQ1094" s="68"/>
      <c r="MR1094" s="68"/>
      <c r="MS1094" s="68"/>
      <c r="MT1094" s="68"/>
      <c r="MU1094" s="68"/>
      <c r="MV1094" s="68"/>
      <c r="MW1094" s="68"/>
      <c r="MX1094" s="68"/>
      <c r="MY1094" s="68"/>
      <c r="MZ1094" s="68"/>
      <c r="NA1094" s="68"/>
      <c r="NB1094" s="68"/>
      <c r="NC1094" s="68"/>
      <c r="ND1094" s="68"/>
      <c r="NE1094" s="68"/>
      <c r="NF1094" s="68"/>
      <c r="NG1094" s="69"/>
      <c r="NH1094" s="69"/>
      <c r="NI1094" s="69"/>
      <c r="NJ1094" s="68"/>
      <c r="NK1094" s="67"/>
      <c r="NL1094" s="67"/>
      <c r="NM1094" s="67"/>
      <c r="NN1094" s="67"/>
      <c r="NO1094" s="67"/>
      <c r="NP1094" s="67"/>
      <c r="NQ1094" s="67"/>
      <c r="NR1094" s="67"/>
      <c r="NS1094" s="67"/>
      <c r="NT1094" s="67"/>
      <c r="NU1094" s="67"/>
      <c r="NV1094" s="68"/>
    </row>
    <row r="1095" spans="1:386" s="48" customFormat="1" x14ac:dyDescent="0.2">
      <c r="A1095" s="66"/>
      <c r="B1095" s="67"/>
      <c r="C1095" s="67"/>
      <c r="D1095" s="239"/>
      <c r="E1095" s="225"/>
      <c r="F1095" s="68"/>
      <c r="G1095" s="68"/>
      <c r="H1095" s="68"/>
      <c r="I1095" s="68"/>
      <c r="J1095" s="68"/>
      <c r="K1095" s="68"/>
      <c r="L1095" s="68"/>
      <c r="M1095" s="68"/>
      <c r="N1095" s="68"/>
      <c r="O1095" s="68"/>
      <c r="P1095" s="68"/>
      <c r="Q1095" s="68"/>
      <c r="R1095" s="68"/>
      <c r="S1095" s="68"/>
      <c r="T1095" s="68"/>
      <c r="U1095" s="68"/>
      <c r="V1095" s="68"/>
      <c r="W1095" s="68"/>
      <c r="X1095" s="68"/>
      <c r="Y1095" s="68"/>
      <c r="Z1095" s="68"/>
      <c r="AA1095" s="68"/>
      <c r="AB1095" s="68"/>
      <c r="AC1095" s="68"/>
      <c r="AD1095" s="68"/>
      <c r="AE1095" s="68"/>
      <c r="AF1095" s="68"/>
      <c r="AG1095" s="68"/>
      <c r="AH1095" s="68"/>
      <c r="AI1095" s="68"/>
      <c r="AJ1095" s="68"/>
      <c r="AK1095" s="68"/>
      <c r="AL1095" s="68"/>
      <c r="AM1095" s="68"/>
      <c r="AN1095" s="68"/>
      <c r="AO1095" s="68"/>
      <c r="AP1095" s="68"/>
      <c r="AQ1095" s="68"/>
      <c r="AR1095" s="68"/>
      <c r="AS1095" s="68"/>
      <c r="AT1095" s="68"/>
      <c r="AU1095" s="68"/>
      <c r="AV1095" s="68"/>
      <c r="AW1095" s="68"/>
      <c r="AX1095" s="68"/>
      <c r="AY1095" s="68"/>
      <c r="AZ1095" s="68"/>
      <c r="BA1095" s="68"/>
      <c r="BB1095" s="68"/>
      <c r="BC1095" s="68"/>
      <c r="BD1095" s="68"/>
      <c r="BE1095" s="68"/>
      <c r="BF1095" s="68"/>
      <c r="BG1095" s="68"/>
      <c r="BH1095" s="68"/>
      <c r="BI1095" s="68"/>
      <c r="BJ1095" s="68"/>
      <c r="BK1095" s="68"/>
      <c r="BL1095" s="68"/>
      <c r="BM1095" s="68"/>
      <c r="BN1095" s="68"/>
      <c r="BO1095" s="68"/>
      <c r="BP1095" s="68"/>
      <c r="BQ1095" s="68"/>
      <c r="BR1095" s="68"/>
      <c r="BS1095" s="68"/>
      <c r="BT1095" s="68"/>
      <c r="BU1095" s="68"/>
      <c r="BV1095" s="68"/>
      <c r="BW1095" s="68"/>
      <c r="BX1095" s="68"/>
      <c r="BY1095" s="68"/>
      <c r="BZ1095" s="68"/>
      <c r="CA1095" s="68"/>
      <c r="CB1095" s="68"/>
      <c r="CC1095" s="68"/>
      <c r="CD1095" s="68"/>
      <c r="CE1095" s="68"/>
      <c r="CF1095" s="68"/>
      <c r="CG1095" s="68"/>
      <c r="CH1095" s="68"/>
      <c r="CI1095" s="68"/>
      <c r="CJ1095" s="68"/>
      <c r="CK1095" s="68"/>
      <c r="CL1095" s="68"/>
      <c r="CM1095" s="68"/>
      <c r="CN1095" s="68"/>
      <c r="CO1095" s="68"/>
      <c r="CP1095" s="68"/>
      <c r="CQ1095" s="68"/>
      <c r="CR1095" s="68"/>
      <c r="CS1095" s="68"/>
      <c r="CT1095" s="68"/>
      <c r="CU1095" s="68"/>
      <c r="CV1095" s="68"/>
      <c r="CW1095" s="68"/>
      <c r="CX1095" s="68"/>
      <c r="CY1095" s="68"/>
      <c r="CZ1095" s="68"/>
      <c r="DA1095" s="68"/>
      <c r="DB1095" s="68"/>
      <c r="DC1095" s="68"/>
      <c r="DD1095" s="68"/>
      <c r="DE1095" s="68"/>
      <c r="DF1095" s="68"/>
      <c r="DG1095" s="68"/>
      <c r="DH1095" s="68"/>
      <c r="DI1095" s="68"/>
      <c r="DJ1095" s="68"/>
      <c r="DK1095" s="68"/>
      <c r="DL1095" s="68"/>
      <c r="DM1095" s="68"/>
      <c r="DN1095" s="68"/>
      <c r="DO1095" s="68"/>
      <c r="DP1095" s="68"/>
      <c r="DQ1095" s="68"/>
      <c r="DR1095" s="68"/>
      <c r="DS1095" s="68"/>
      <c r="DT1095" s="68"/>
      <c r="DU1095" s="68"/>
      <c r="DV1095" s="68"/>
      <c r="DW1095" s="68"/>
      <c r="DX1095" s="68"/>
      <c r="DY1095" s="68"/>
      <c r="DZ1095" s="68"/>
      <c r="EA1095" s="68"/>
      <c r="EB1095" s="68"/>
      <c r="EC1095" s="68"/>
      <c r="ED1095" s="68"/>
      <c r="EE1095" s="68"/>
      <c r="EF1095" s="68"/>
      <c r="EG1095" s="68"/>
      <c r="EH1095" s="68"/>
      <c r="EI1095" s="68"/>
      <c r="EJ1095" s="68"/>
      <c r="EK1095" s="68"/>
      <c r="EL1095" s="68"/>
      <c r="EM1095" s="68"/>
      <c r="EN1095" s="68"/>
      <c r="EO1095" s="68"/>
      <c r="EP1095" s="68"/>
      <c r="EQ1095" s="68"/>
      <c r="ER1095" s="68"/>
      <c r="ES1095" s="68"/>
      <c r="ET1095" s="68"/>
      <c r="EU1095" s="68"/>
      <c r="EV1095" s="68"/>
      <c r="EW1095" s="68"/>
      <c r="EX1095" s="68"/>
      <c r="EY1095" s="68"/>
      <c r="EZ1095" s="68"/>
      <c r="FA1095" s="68"/>
      <c r="FB1095" s="68"/>
      <c r="FC1095" s="68"/>
      <c r="FD1095" s="68"/>
      <c r="FE1095" s="68"/>
      <c r="FF1095" s="68"/>
      <c r="FG1095" s="68"/>
      <c r="FH1095" s="68"/>
      <c r="FI1095" s="68"/>
      <c r="FJ1095" s="68"/>
      <c r="FK1095" s="68"/>
      <c r="FL1095" s="68"/>
      <c r="FM1095" s="68"/>
      <c r="FN1095" s="68"/>
      <c r="FO1095" s="68"/>
      <c r="FP1095" s="68"/>
      <c r="FQ1095" s="68"/>
      <c r="FR1095" s="68"/>
      <c r="FS1095" s="68"/>
      <c r="FT1095" s="68"/>
      <c r="FU1095" s="68"/>
      <c r="FV1095" s="68"/>
      <c r="FW1095" s="68"/>
      <c r="FX1095" s="68"/>
      <c r="FY1095" s="68"/>
      <c r="FZ1095" s="68"/>
      <c r="GA1095" s="68"/>
      <c r="GB1095" s="68"/>
      <c r="GC1095" s="68"/>
      <c r="GD1095" s="68"/>
      <c r="GE1095" s="68"/>
      <c r="GF1095" s="68"/>
      <c r="GG1095" s="68"/>
      <c r="GH1095" s="68"/>
      <c r="GI1095" s="68"/>
      <c r="GJ1095" s="68"/>
      <c r="GK1095" s="68"/>
      <c r="GL1095" s="68"/>
      <c r="GM1095" s="68"/>
      <c r="GN1095" s="68"/>
      <c r="GO1095" s="68"/>
      <c r="GP1095" s="68"/>
      <c r="GQ1095" s="68"/>
      <c r="GR1095" s="68"/>
      <c r="GS1095" s="68"/>
      <c r="GT1095" s="68"/>
      <c r="GU1095" s="68"/>
      <c r="GV1095" s="68"/>
      <c r="GW1095" s="68"/>
      <c r="GX1095" s="68"/>
      <c r="GY1095" s="68"/>
      <c r="GZ1095" s="68"/>
      <c r="HA1095" s="68"/>
      <c r="HB1095" s="68"/>
      <c r="HC1095" s="68"/>
      <c r="HD1095" s="68"/>
      <c r="HE1095" s="68"/>
      <c r="HF1095" s="68"/>
      <c r="HG1095" s="68"/>
      <c r="HH1095" s="68"/>
      <c r="HI1095" s="68"/>
      <c r="HJ1095" s="68"/>
      <c r="HK1095" s="68"/>
      <c r="HL1095" s="68"/>
      <c r="HM1095" s="68"/>
      <c r="HN1095" s="68"/>
      <c r="HO1095" s="68"/>
      <c r="HP1095" s="68"/>
      <c r="HQ1095" s="68"/>
      <c r="HR1095" s="68"/>
      <c r="HS1095" s="68"/>
      <c r="HT1095" s="68"/>
      <c r="HU1095" s="68"/>
      <c r="HV1095" s="68"/>
      <c r="HW1095" s="68"/>
      <c r="HX1095" s="68"/>
      <c r="HY1095" s="68"/>
      <c r="HZ1095" s="68"/>
      <c r="IA1095" s="68"/>
      <c r="IB1095" s="68"/>
      <c r="IC1095" s="68"/>
      <c r="ID1095" s="68"/>
      <c r="IE1095" s="68"/>
      <c r="IF1095" s="68"/>
      <c r="IG1095" s="68"/>
      <c r="IH1095" s="68"/>
      <c r="II1095" s="68"/>
      <c r="IJ1095" s="68"/>
      <c r="IK1095" s="68"/>
      <c r="IL1095" s="68"/>
      <c r="IM1095" s="68"/>
      <c r="IN1095" s="68"/>
      <c r="IO1095" s="68"/>
      <c r="IP1095" s="68"/>
      <c r="IQ1095" s="68"/>
      <c r="IR1095" s="68"/>
      <c r="IS1095" s="68"/>
      <c r="IT1095" s="68"/>
      <c r="IU1095" s="68"/>
      <c r="IV1095" s="68"/>
      <c r="IW1095" s="68"/>
      <c r="IX1095" s="68"/>
      <c r="IY1095" s="68"/>
      <c r="IZ1095" s="68"/>
      <c r="JA1095" s="68"/>
      <c r="JB1095" s="68"/>
      <c r="JC1095" s="68"/>
      <c r="JD1095" s="68"/>
      <c r="JE1095" s="68"/>
      <c r="JF1095" s="68"/>
      <c r="JG1095" s="68"/>
      <c r="JH1095" s="68"/>
      <c r="JI1095" s="68"/>
      <c r="JJ1095" s="68"/>
      <c r="JK1095" s="68"/>
      <c r="JL1095" s="68"/>
      <c r="JM1095" s="68"/>
      <c r="JN1095" s="68"/>
      <c r="JO1095" s="68"/>
      <c r="JP1095" s="68"/>
      <c r="JQ1095" s="68"/>
      <c r="JR1095" s="68"/>
      <c r="JS1095" s="68"/>
      <c r="JT1095" s="68"/>
      <c r="JU1095" s="68"/>
      <c r="JV1095" s="68"/>
      <c r="JW1095" s="68"/>
      <c r="JX1095" s="68"/>
      <c r="JY1095" s="68"/>
      <c r="JZ1095" s="68"/>
      <c r="KA1095" s="68"/>
      <c r="KB1095" s="68"/>
      <c r="KC1095" s="68"/>
      <c r="KD1095" s="68"/>
      <c r="KE1095" s="68"/>
      <c r="KF1095" s="68"/>
      <c r="KG1095" s="68"/>
      <c r="KH1095" s="68"/>
      <c r="KI1095" s="68"/>
      <c r="KJ1095" s="68"/>
      <c r="KK1095" s="68"/>
      <c r="KL1095" s="68"/>
      <c r="KM1095" s="68"/>
      <c r="KN1095" s="68"/>
      <c r="KO1095" s="68"/>
      <c r="KP1095" s="68"/>
      <c r="KQ1095" s="68"/>
      <c r="KR1095" s="68"/>
      <c r="KS1095" s="68"/>
      <c r="KT1095" s="68"/>
      <c r="KU1095" s="68"/>
      <c r="KV1095" s="68"/>
      <c r="KW1095" s="68"/>
      <c r="KX1095" s="68"/>
      <c r="KY1095" s="68"/>
      <c r="KZ1095" s="68"/>
      <c r="LA1095" s="68"/>
      <c r="LB1095" s="68"/>
      <c r="LC1095" s="68"/>
      <c r="LD1095" s="68"/>
      <c r="LE1095" s="68"/>
      <c r="LF1095" s="68"/>
      <c r="LG1095" s="68"/>
      <c r="LH1095" s="68"/>
      <c r="LI1095" s="68"/>
      <c r="LJ1095" s="68"/>
      <c r="LK1095" s="68"/>
      <c r="LL1095" s="68"/>
      <c r="LM1095" s="68"/>
      <c r="LN1095" s="68"/>
      <c r="LO1095" s="68"/>
      <c r="LP1095" s="68"/>
      <c r="LQ1095" s="68"/>
      <c r="LR1095" s="68"/>
      <c r="LS1095" s="68"/>
      <c r="LT1095" s="68"/>
      <c r="LU1095" s="68"/>
      <c r="LV1095" s="68"/>
      <c r="LW1095" s="68"/>
      <c r="LX1095" s="68"/>
      <c r="LY1095" s="68"/>
      <c r="LZ1095" s="68"/>
      <c r="MA1095" s="68"/>
      <c r="MB1095" s="68"/>
      <c r="MC1095" s="68"/>
      <c r="MD1095" s="68"/>
      <c r="ME1095" s="68"/>
      <c r="MF1095" s="68"/>
      <c r="MG1095" s="68"/>
      <c r="MH1095" s="68"/>
      <c r="MI1095" s="68"/>
      <c r="MJ1095" s="68"/>
      <c r="MK1095" s="68"/>
      <c r="ML1095" s="68"/>
      <c r="MM1095" s="68"/>
      <c r="MN1095" s="68"/>
      <c r="MO1095" s="68"/>
      <c r="MP1095" s="68"/>
      <c r="MQ1095" s="68"/>
      <c r="MR1095" s="68"/>
      <c r="MS1095" s="68"/>
      <c r="MT1095" s="68"/>
      <c r="MU1095" s="68"/>
      <c r="MV1095" s="68"/>
      <c r="MW1095" s="68"/>
      <c r="MX1095" s="68"/>
      <c r="MY1095" s="68"/>
      <c r="MZ1095" s="68"/>
      <c r="NA1095" s="68"/>
      <c r="NB1095" s="68"/>
      <c r="NC1095" s="68"/>
      <c r="ND1095" s="68"/>
      <c r="NE1095" s="68"/>
      <c r="NF1095" s="68"/>
      <c r="NG1095" s="69"/>
      <c r="NH1095" s="69"/>
      <c r="NI1095" s="69"/>
      <c r="NJ1095" s="68"/>
      <c r="NK1095" s="67"/>
      <c r="NL1095" s="67"/>
      <c r="NM1095" s="67"/>
      <c r="NN1095" s="67"/>
      <c r="NO1095" s="67"/>
      <c r="NP1095" s="67"/>
      <c r="NQ1095" s="67"/>
      <c r="NR1095" s="67"/>
      <c r="NS1095" s="67"/>
      <c r="NT1095" s="67"/>
      <c r="NU1095" s="67"/>
      <c r="NV1095" s="68"/>
    </row>
    <row r="1096" spans="1:386" s="48" customFormat="1" x14ac:dyDescent="0.2">
      <c r="A1096" s="66"/>
      <c r="B1096" s="67"/>
      <c r="C1096" s="67"/>
      <c r="D1096" s="239"/>
      <c r="E1096" s="225"/>
      <c r="F1096" s="68"/>
      <c r="G1096" s="68"/>
      <c r="H1096" s="68"/>
      <c r="I1096" s="68"/>
      <c r="J1096" s="68"/>
      <c r="K1096" s="68"/>
      <c r="L1096" s="68"/>
      <c r="M1096" s="68"/>
      <c r="N1096" s="68"/>
      <c r="O1096" s="68"/>
      <c r="P1096" s="68"/>
      <c r="Q1096" s="68"/>
      <c r="R1096" s="68"/>
      <c r="S1096" s="68"/>
      <c r="T1096" s="68"/>
      <c r="U1096" s="68"/>
      <c r="V1096" s="68"/>
      <c r="W1096" s="68"/>
      <c r="X1096" s="68"/>
      <c r="Y1096" s="68"/>
      <c r="Z1096" s="68"/>
      <c r="AA1096" s="68"/>
      <c r="AB1096" s="68"/>
      <c r="AC1096" s="68"/>
      <c r="AD1096" s="68"/>
      <c r="AE1096" s="68"/>
      <c r="AF1096" s="68"/>
      <c r="AG1096" s="68"/>
      <c r="AH1096" s="68"/>
      <c r="AI1096" s="68"/>
      <c r="AJ1096" s="68"/>
      <c r="AK1096" s="68"/>
      <c r="AL1096" s="68"/>
      <c r="AM1096" s="68"/>
      <c r="AN1096" s="68"/>
      <c r="AO1096" s="68"/>
      <c r="AP1096" s="68"/>
      <c r="AQ1096" s="68"/>
      <c r="AR1096" s="68"/>
      <c r="AS1096" s="68"/>
      <c r="AT1096" s="68"/>
      <c r="AU1096" s="68"/>
      <c r="AV1096" s="68"/>
      <c r="AW1096" s="68"/>
      <c r="AX1096" s="68"/>
      <c r="AY1096" s="68"/>
      <c r="AZ1096" s="68"/>
      <c r="BA1096" s="68"/>
      <c r="BB1096" s="68"/>
      <c r="BC1096" s="68"/>
      <c r="BD1096" s="68"/>
      <c r="BE1096" s="68"/>
      <c r="BF1096" s="68"/>
      <c r="BG1096" s="68"/>
      <c r="BH1096" s="68"/>
      <c r="BI1096" s="68"/>
      <c r="BJ1096" s="68"/>
      <c r="BK1096" s="68"/>
      <c r="BL1096" s="68"/>
      <c r="BM1096" s="68"/>
      <c r="BN1096" s="68"/>
      <c r="BO1096" s="68"/>
      <c r="BP1096" s="68"/>
      <c r="BQ1096" s="68"/>
      <c r="BR1096" s="68"/>
      <c r="BS1096" s="68"/>
      <c r="BT1096" s="68"/>
      <c r="BU1096" s="68"/>
      <c r="BV1096" s="68"/>
      <c r="BW1096" s="68"/>
      <c r="BX1096" s="68"/>
      <c r="BY1096" s="68"/>
      <c r="BZ1096" s="68"/>
      <c r="CA1096" s="68"/>
      <c r="CB1096" s="68"/>
      <c r="CC1096" s="68"/>
      <c r="CD1096" s="68"/>
      <c r="CE1096" s="68"/>
      <c r="CF1096" s="68"/>
      <c r="CG1096" s="68"/>
      <c r="CH1096" s="68"/>
      <c r="CI1096" s="68"/>
      <c r="CJ1096" s="68"/>
      <c r="CK1096" s="68"/>
      <c r="CL1096" s="68"/>
      <c r="CM1096" s="68"/>
      <c r="CN1096" s="68"/>
      <c r="CO1096" s="68"/>
      <c r="CP1096" s="68"/>
      <c r="CQ1096" s="68"/>
      <c r="CR1096" s="68"/>
      <c r="CS1096" s="68"/>
      <c r="CT1096" s="68"/>
      <c r="CU1096" s="68"/>
      <c r="CV1096" s="68"/>
      <c r="CW1096" s="68"/>
      <c r="CX1096" s="68"/>
      <c r="CY1096" s="68"/>
      <c r="CZ1096" s="68"/>
      <c r="DA1096" s="68"/>
      <c r="DB1096" s="68"/>
      <c r="DC1096" s="68"/>
      <c r="DD1096" s="68"/>
      <c r="DE1096" s="68"/>
      <c r="DF1096" s="68"/>
      <c r="DG1096" s="68"/>
      <c r="DH1096" s="68"/>
      <c r="DI1096" s="68"/>
      <c r="DJ1096" s="68"/>
      <c r="DK1096" s="68"/>
      <c r="DL1096" s="68"/>
      <c r="DM1096" s="68"/>
      <c r="DN1096" s="68"/>
      <c r="DO1096" s="68"/>
      <c r="DP1096" s="68"/>
      <c r="DQ1096" s="68"/>
      <c r="DR1096" s="68"/>
      <c r="DS1096" s="68"/>
      <c r="DT1096" s="68"/>
      <c r="DU1096" s="68"/>
      <c r="DV1096" s="68"/>
      <c r="DW1096" s="68"/>
      <c r="DX1096" s="68"/>
      <c r="DY1096" s="68"/>
      <c r="DZ1096" s="68"/>
      <c r="EA1096" s="68"/>
      <c r="EB1096" s="68"/>
      <c r="EC1096" s="68"/>
      <c r="ED1096" s="68"/>
      <c r="EE1096" s="68"/>
      <c r="EF1096" s="68"/>
      <c r="EG1096" s="68"/>
      <c r="EH1096" s="68"/>
      <c r="EI1096" s="68"/>
      <c r="EJ1096" s="68"/>
      <c r="EK1096" s="68"/>
      <c r="EL1096" s="68"/>
      <c r="EM1096" s="68"/>
      <c r="EN1096" s="68"/>
      <c r="EO1096" s="68"/>
      <c r="EP1096" s="68"/>
      <c r="EQ1096" s="68"/>
      <c r="ER1096" s="68"/>
      <c r="ES1096" s="68"/>
      <c r="ET1096" s="68"/>
      <c r="EU1096" s="68"/>
      <c r="EV1096" s="68"/>
      <c r="EW1096" s="68"/>
      <c r="EX1096" s="68"/>
      <c r="EY1096" s="68"/>
      <c r="EZ1096" s="68"/>
      <c r="FA1096" s="68"/>
      <c r="FB1096" s="68"/>
      <c r="FC1096" s="68"/>
      <c r="FD1096" s="68"/>
      <c r="FE1096" s="68"/>
      <c r="FF1096" s="68"/>
      <c r="FG1096" s="68"/>
      <c r="FH1096" s="68"/>
      <c r="FI1096" s="68"/>
      <c r="FJ1096" s="68"/>
      <c r="FK1096" s="68"/>
      <c r="FL1096" s="68"/>
      <c r="FM1096" s="68"/>
      <c r="FN1096" s="68"/>
      <c r="FO1096" s="68"/>
      <c r="FP1096" s="68"/>
      <c r="FQ1096" s="68"/>
      <c r="FR1096" s="68"/>
      <c r="FS1096" s="68"/>
      <c r="FT1096" s="68"/>
      <c r="FU1096" s="68"/>
      <c r="FV1096" s="68"/>
      <c r="FW1096" s="68"/>
      <c r="FX1096" s="68"/>
      <c r="FY1096" s="68"/>
      <c r="FZ1096" s="68"/>
      <c r="GA1096" s="68"/>
      <c r="GB1096" s="68"/>
      <c r="GC1096" s="68"/>
      <c r="GD1096" s="68"/>
      <c r="GE1096" s="68"/>
      <c r="GF1096" s="68"/>
      <c r="GG1096" s="68"/>
      <c r="GH1096" s="68"/>
      <c r="GI1096" s="68"/>
      <c r="GJ1096" s="68"/>
      <c r="GK1096" s="68"/>
      <c r="GL1096" s="68"/>
      <c r="GM1096" s="68"/>
      <c r="GN1096" s="68"/>
      <c r="GO1096" s="68"/>
      <c r="GP1096" s="68"/>
      <c r="GQ1096" s="68"/>
      <c r="GR1096" s="68"/>
      <c r="GS1096" s="68"/>
      <c r="GT1096" s="68"/>
      <c r="GU1096" s="68"/>
      <c r="GV1096" s="68"/>
      <c r="GW1096" s="68"/>
      <c r="GX1096" s="68"/>
      <c r="GY1096" s="68"/>
      <c r="GZ1096" s="68"/>
      <c r="HA1096" s="68"/>
      <c r="HB1096" s="68"/>
      <c r="HC1096" s="68"/>
      <c r="HD1096" s="68"/>
      <c r="HE1096" s="68"/>
      <c r="HF1096" s="68"/>
      <c r="HG1096" s="68"/>
      <c r="HH1096" s="68"/>
      <c r="HI1096" s="68"/>
      <c r="HJ1096" s="68"/>
      <c r="HK1096" s="68"/>
      <c r="HL1096" s="68"/>
      <c r="HM1096" s="68"/>
      <c r="HN1096" s="68"/>
      <c r="HO1096" s="68"/>
      <c r="HP1096" s="68"/>
      <c r="HQ1096" s="68"/>
      <c r="HR1096" s="68"/>
      <c r="HS1096" s="68"/>
      <c r="HT1096" s="68"/>
      <c r="HU1096" s="68"/>
      <c r="HV1096" s="68"/>
      <c r="HW1096" s="68"/>
      <c r="HX1096" s="68"/>
      <c r="HY1096" s="68"/>
      <c r="HZ1096" s="68"/>
      <c r="IA1096" s="68"/>
      <c r="IB1096" s="68"/>
      <c r="IC1096" s="68"/>
      <c r="ID1096" s="68"/>
      <c r="IE1096" s="68"/>
      <c r="IF1096" s="68"/>
      <c r="IG1096" s="68"/>
      <c r="IH1096" s="68"/>
      <c r="II1096" s="68"/>
      <c r="IJ1096" s="68"/>
      <c r="IK1096" s="68"/>
      <c r="IL1096" s="68"/>
      <c r="IM1096" s="68"/>
      <c r="IN1096" s="68"/>
      <c r="IO1096" s="68"/>
      <c r="IP1096" s="68"/>
      <c r="IQ1096" s="68"/>
      <c r="IR1096" s="68"/>
      <c r="IS1096" s="68"/>
      <c r="IT1096" s="68"/>
      <c r="IU1096" s="68"/>
      <c r="IV1096" s="68"/>
      <c r="IW1096" s="68"/>
      <c r="IX1096" s="68"/>
      <c r="IY1096" s="68"/>
      <c r="IZ1096" s="68"/>
      <c r="JA1096" s="68"/>
      <c r="JB1096" s="68"/>
      <c r="JC1096" s="68"/>
      <c r="JD1096" s="68"/>
      <c r="JE1096" s="68"/>
      <c r="JF1096" s="68"/>
      <c r="JG1096" s="68"/>
      <c r="JH1096" s="68"/>
      <c r="JI1096" s="68"/>
      <c r="JJ1096" s="68"/>
      <c r="JK1096" s="68"/>
      <c r="JL1096" s="68"/>
      <c r="JM1096" s="68"/>
      <c r="JN1096" s="68"/>
      <c r="JO1096" s="68"/>
      <c r="JP1096" s="68"/>
      <c r="JQ1096" s="68"/>
      <c r="JR1096" s="68"/>
      <c r="JS1096" s="68"/>
      <c r="JT1096" s="68"/>
      <c r="JU1096" s="68"/>
      <c r="JV1096" s="68"/>
      <c r="JW1096" s="68"/>
      <c r="JX1096" s="68"/>
      <c r="JY1096" s="68"/>
      <c r="JZ1096" s="68"/>
      <c r="KA1096" s="68"/>
      <c r="KB1096" s="68"/>
      <c r="KC1096" s="68"/>
      <c r="KD1096" s="68"/>
      <c r="KE1096" s="68"/>
      <c r="KF1096" s="68"/>
      <c r="KG1096" s="68"/>
      <c r="KH1096" s="68"/>
      <c r="KI1096" s="68"/>
      <c r="KJ1096" s="68"/>
      <c r="KK1096" s="68"/>
      <c r="KL1096" s="68"/>
      <c r="KM1096" s="68"/>
      <c r="KN1096" s="68"/>
      <c r="KO1096" s="68"/>
      <c r="KP1096" s="68"/>
      <c r="KQ1096" s="68"/>
      <c r="KR1096" s="68"/>
      <c r="KS1096" s="68"/>
      <c r="KT1096" s="68"/>
      <c r="KU1096" s="68"/>
      <c r="KV1096" s="68"/>
      <c r="KW1096" s="68"/>
      <c r="KX1096" s="68"/>
      <c r="KY1096" s="68"/>
      <c r="KZ1096" s="68"/>
      <c r="LA1096" s="68"/>
      <c r="LB1096" s="68"/>
      <c r="LC1096" s="68"/>
      <c r="LD1096" s="68"/>
      <c r="LE1096" s="68"/>
      <c r="LF1096" s="68"/>
      <c r="LG1096" s="68"/>
      <c r="LH1096" s="68"/>
      <c r="LI1096" s="68"/>
      <c r="LJ1096" s="68"/>
      <c r="LK1096" s="68"/>
      <c r="LL1096" s="68"/>
      <c r="LM1096" s="68"/>
      <c r="LN1096" s="68"/>
      <c r="LO1096" s="68"/>
      <c r="LP1096" s="68"/>
      <c r="LQ1096" s="68"/>
      <c r="LR1096" s="68"/>
      <c r="LS1096" s="68"/>
      <c r="LT1096" s="68"/>
      <c r="LU1096" s="68"/>
      <c r="LV1096" s="68"/>
      <c r="LW1096" s="68"/>
      <c r="LX1096" s="68"/>
      <c r="LY1096" s="68"/>
      <c r="LZ1096" s="68"/>
      <c r="MA1096" s="68"/>
      <c r="MB1096" s="68"/>
      <c r="MC1096" s="68"/>
      <c r="MD1096" s="68"/>
      <c r="ME1096" s="68"/>
      <c r="MF1096" s="68"/>
      <c r="MG1096" s="68"/>
      <c r="MH1096" s="68"/>
      <c r="MI1096" s="68"/>
      <c r="MJ1096" s="68"/>
      <c r="MK1096" s="68"/>
      <c r="ML1096" s="68"/>
      <c r="MM1096" s="68"/>
      <c r="MN1096" s="68"/>
      <c r="MO1096" s="68"/>
      <c r="MP1096" s="68"/>
      <c r="MQ1096" s="68"/>
      <c r="MR1096" s="68"/>
      <c r="MS1096" s="68"/>
      <c r="MT1096" s="68"/>
      <c r="MU1096" s="68"/>
      <c r="MV1096" s="68"/>
      <c r="MW1096" s="68"/>
      <c r="MX1096" s="68"/>
      <c r="MY1096" s="68"/>
      <c r="MZ1096" s="68"/>
      <c r="NA1096" s="68"/>
      <c r="NB1096" s="68"/>
      <c r="NC1096" s="68"/>
      <c r="ND1096" s="68"/>
      <c r="NE1096" s="68"/>
      <c r="NF1096" s="68"/>
      <c r="NG1096" s="69"/>
      <c r="NH1096" s="69"/>
      <c r="NI1096" s="69"/>
      <c r="NJ1096" s="68"/>
      <c r="NK1096" s="67"/>
      <c r="NL1096" s="67"/>
      <c r="NM1096" s="67"/>
      <c r="NN1096" s="67"/>
      <c r="NO1096" s="67"/>
      <c r="NP1096" s="67"/>
      <c r="NQ1096" s="67"/>
      <c r="NR1096" s="67"/>
      <c r="NS1096" s="67"/>
      <c r="NT1096" s="67"/>
      <c r="NU1096" s="67"/>
      <c r="NV1096" s="68"/>
    </row>
    <row r="1097" spans="1:386" s="48" customFormat="1" x14ac:dyDescent="0.2">
      <c r="A1097" s="66"/>
      <c r="B1097" s="67"/>
      <c r="C1097" s="67"/>
      <c r="D1097" s="239"/>
      <c r="E1097" s="225"/>
      <c r="F1097" s="68"/>
      <c r="G1097" s="68"/>
      <c r="H1097" s="68"/>
      <c r="I1097" s="68"/>
      <c r="J1097" s="68"/>
      <c r="K1097" s="68"/>
      <c r="L1097" s="68"/>
      <c r="M1097" s="68"/>
      <c r="N1097" s="68"/>
      <c r="O1097" s="68"/>
      <c r="P1097" s="68"/>
      <c r="Q1097" s="68"/>
      <c r="R1097" s="68"/>
      <c r="S1097" s="68"/>
      <c r="T1097" s="68"/>
      <c r="U1097" s="68"/>
      <c r="V1097" s="68"/>
      <c r="W1097" s="68"/>
      <c r="X1097" s="68"/>
      <c r="Y1097" s="68"/>
      <c r="Z1097" s="68"/>
      <c r="AA1097" s="68"/>
      <c r="AB1097" s="68"/>
      <c r="AC1097" s="68"/>
      <c r="AD1097" s="68"/>
      <c r="AE1097" s="68"/>
      <c r="AF1097" s="68"/>
      <c r="AG1097" s="68"/>
      <c r="AH1097" s="68"/>
      <c r="AI1097" s="68"/>
      <c r="AJ1097" s="68"/>
      <c r="AK1097" s="68"/>
      <c r="AL1097" s="68"/>
      <c r="AM1097" s="68"/>
      <c r="AN1097" s="68"/>
      <c r="AO1097" s="68"/>
      <c r="AP1097" s="68"/>
      <c r="AQ1097" s="68"/>
      <c r="AR1097" s="68"/>
      <c r="AS1097" s="68"/>
      <c r="AT1097" s="68"/>
      <c r="AU1097" s="68"/>
      <c r="AV1097" s="68"/>
      <c r="AW1097" s="68"/>
      <c r="AX1097" s="68"/>
      <c r="AY1097" s="68"/>
      <c r="AZ1097" s="68"/>
      <c r="BA1097" s="68"/>
      <c r="BB1097" s="68"/>
      <c r="BC1097" s="68"/>
      <c r="BD1097" s="68"/>
      <c r="BE1097" s="68"/>
      <c r="BF1097" s="68"/>
      <c r="BG1097" s="68"/>
      <c r="BH1097" s="68"/>
      <c r="BI1097" s="68"/>
      <c r="BJ1097" s="68"/>
      <c r="BK1097" s="68"/>
      <c r="BL1097" s="68"/>
      <c r="BM1097" s="68"/>
      <c r="BN1097" s="68"/>
      <c r="BO1097" s="68"/>
      <c r="BP1097" s="68"/>
      <c r="BQ1097" s="68"/>
      <c r="BR1097" s="68"/>
      <c r="BS1097" s="68"/>
      <c r="BT1097" s="68"/>
      <c r="BU1097" s="68"/>
      <c r="BV1097" s="68"/>
      <c r="BW1097" s="68"/>
      <c r="BX1097" s="68"/>
      <c r="BY1097" s="68"/>
      <c r="BZ1097" s="68"/>
      <c r="CA1097" s="68"/>
      <c r="CB1097" s="68"/>
      <c r="CC1097" s="68"/>
      <c r="CD1097" s="68"/>
      <c r="CE1097" s="68"/>
      <c r="CF1097" s="68"/>
      <c r="CG1097" s="68"/>
      <c r="CH1097" s="68"/>
      <c r="CI1097" s="68"/>
      <c r="CJ1097" s="68"/>
      <c r="CK1097" s="68"/>
      <c r="CL1097" s="68"/>
      <c r="CM1097" s="68"/>
      <c r="CN1097" s="68"/>
      <c r="CO1097" s="68"/>
      <c r="CP1097" s="68"/>
      <c r="CQ1097" s="68"/>
      <c r="CR1097" s="68"/>
      <c r="CS1097" s="68"/>
      <c r="CT1097" s="68"/>
      <c r="CU1097" s="68"/>
      <c r="CV1097" s="68"/>
      <c r="CW1097" s="68"/>
      <c r="CX1097" s="68"/>
      <c r="CY1097" s="68"/>
      <c r="CZ1097" s="68"/>
      <c r="DA1097" s="68"/>
      <c r="DB1097" s="68"/>
      <c r="DC1097" s="68"/>
      <c r="DD1097" s="68"/>
      <c r="DE1097" s="68"/>
      <c r="DF1097" s="68"/>
      <c r="DG1097" s="68"/>
      <c r="DH1097" s="68"/>
      <c r="DI1097" s="68"/>
      <c r="DJ1097" s="68"/>
      <c r="DK1097" s="68"/>
      <c r="DL1097" s="68"/>
      <c r="DM1097" s="68"/>
      <c r="DN1097" s="68"/>
      <c r="DO1097" s="68"/>
      <c r="DP1097" s="68"/>
      <c r="DQ1097" s="68"/>
      <c r="DR1097" s="68"/>
      <c r="DS1097" s="68"/>
      <c r="DT1097" s="68"/>
      <c r="DU1097" s="68"/>
      <c r="DV1097" s="68"/>
      <c r="DW1097" s="68"/>
      <c r="DX1097" s="68"/>
      <c r="DY1097" s="68"/>
      <c r="DZ1097" s="68"/>
      <c r="EA1097" s="68"/>
      <c r="EB1097" s="68"/>
      <c r="EC1097" s="68"/>
      <c r="ED1097" s="68"/>
      <c r="EE1097" s="68"/>
      <c r="EF1097" s="68"/>
      <c r="EG1097" s="68"/>
      <c r="EH1097" s="68"/>
      <c r="EI1097" s="68"/>
      <c r="EJ1097" s="68"/>
      <c r="EK1097" s="68"/>
      <c r="EL1097" s="68"/>
      <c r="EM1097" s="68"/>
      <c r="EN1097" s="68"/>
      <c r="EO1097" s="68"/>
      <c r="EP1097" s="68"/>
      <c r="EQ1097" s="68"/>
      <c r="ER1097" s="68"/>
      <c r="ES1097" s="68"/>
      <c r="ET1097" s="68"/>
      <c r="EU1097" s="68"/>
      <c r="EV1097" s="68"/>
      <c r="EW1097" s="68"/>
      <c r="EX1097" s="68"/>
      <c r="EY1097" s="68"/>
      <c r="EZ1097" s="68"/>
      <c r="FA1097" s="68"/>
      <c r="FB1097" s="68"/>
      <c r="FC1097" s="68"/>
      <c r="FD1097" s="68"/>
      <c r="FE1097" s="68"/>
      <c r="FF1097" s="68"/>
      <c r="FG1097" s="68"/>
      <c r="FH1097" s="68"/>
      <c r="FI1097" s="68"/>
      <c r="FJ1097" s="68"/>
      <c r="FK1097" s="68"/>
      <c r="FL1097" s="68"/>
      <c r="FM1097" s="68"/>
      <c r="FN1097" s="68"/>
      <c r="FO1097" s="68"/>
      <c r="FP1097" s="68"/>
      <c r="FQ1097" s="68"/>
      <c r="FR1097" s="68"/>
      <c r="FS1097" s="68"/>
      <c r="FT1097" s="68"/>
      <c r="FU1097" s="68"/>
      <c r="FV1097" s="68"/>
      <c r="FW1097" s="68"/>
      <c r="FX1097" s="68"/>
      <c r="FY1097" s="68"/>
      <c r="FZ1097" s="68"/>
      <c r="GA1097" s="68"/>
      <c r="GB1097" s="68"/>
      <c r="GC1097" s="68"/>
      <c r="GD1097" s="68"/>
      <c r="GE1097" s="68"/>
      <c r="GF1097" s="68"/>
      <c r="GG1097" s="68"/>
      <c r="GH1097" s="68"/>
      <c r="GI1097" s="68"/>
      <c r="GJ1097" s="68"/>
      <c r="GK1097" s="68"/>
      <c r="GL1097" s="68"/>
      <c r="GM1097" s="68"/>
      <c r="GN1097" s="68"/>
      <c r="GO1097" s="68"/>
      <c r="GP1097" s="68"/>
      <c r="GQ1097" s="68"/>
      <c r="GR1097" s="68"/>
      <c r="GS1097" s="68"/>
      <c r="GT1097" s="68"/>
      <c r="GU1097" s="68"/>
      <c r="GV1097" s="68"/>
      <c r="GW1097" s="68"/>
      <c r="GX1097" s="68"/>
      <c r="GY1097" s="68"/>
      <c r="GZ1097" s="68"/>
      <c r="HA1097" s="68"/>
      <c r="HB1097" s="68"/>
      <c r="HC1097" s="68"/>
      <c r="HD1097" s="68"/>
      <c r="HE1097" s="68"/>
      <c r="HF1097" s="68"/>
      <c r="HG1097" s="68"/>
      <c r="HH1097" s="68"/>
      <c r="HI1097" s="68"/>
      <c r="HJ1097" s="68"/>
      <c r="HK1097" s="68"/>
      <c r="HL1097" s="68"/>
      <c r="HM1097" s="68"/>
      <c r="HN1097" s="68"/>
      <c r="HO1097" s="68"/>
      <c r="HP1097" s="68"/>
      <c r="HQ1097" s="68"/>
      <c r="HR1097" s="68"/>
      <c r="HS1097" s="68"/>
      <c r="HT1097" s="68"/>
      <c r="HU1097" s="68"/>
      <c r="HV1097" s="68"/>
      <c r="HW1097" s="68"/>
      <c r="HX1097" s="68"/>
      <c r="HY1097" s="68"/>
      <c r="HZ1097" s="68"/>
      <c r="IA1097" s="68"/>
      <c r="IB1097" s="68"/>
      <c r="IC1097" s="68"/>
      <c r="ID1097" s="68"/>
      <c r="IE1097" s="68"/>
      <c r="IF1097" s="68"/>
      <c r="IG1097" s="68"/>
      <c r="IH1097" s="68"/>
      <c r="II1097" s="68"/>
      <c r="IJ1097" s="68"/>
      <c r="IK1097" s="68"/>
      <c r="IL1097" s="68"/>
      <c r="IM1097" s="68"/>
      <c r="IN1097" s="68"/>
      <c r="IO1097" s="68"/>
      <c r="IP1097" s="68"/>
      <c r="IQ1097" s="68"/>
      <c r="IR1097" s="68"/>
      <c r="IS1097" s="68"/>
      <c r="IT1097" s="68"/>
      <c r="IU1097" s="68"/>
      <c r="IV1097" s="68"/>
      <c r="IW1097" s="68"/>
      <c r="IX1097" s="68"/>
      <c r="IY1097" s="68"/>
      <c r="IZ1097" s="68"/>
      <c r="JA1097" s="68"/>
      <c r="JB1097" s="68"/>
      <c r="JC1097" s="68"/>
      <c r="JD1097" s="68"/>
      <c r="JE1097" s="68"/>
      <c r="JF1097" s="68"/>
      <c r="JG1097" s="68"/>
      <c r="JH1097" s="68"/>
      <c r="JI1097" s="68"/>
      <c r="JJ1097" s="68"/>
      <c r="JK1097" s="68"/>
      <c r="JL1097" s="68"/>
      <c r="JM1097" s="68"/>
      <c r="JN1097" s="68"/>
      <c r="JO1097" s="68"/>
      <c r="JP1097" s="68"/>
      <c r="JQ1097" s="68"/>
      <c r="JR1097" s="68"/>
      <c r="JS1097" s="68"/>
      <c r="JT1097" s="68"/>
      <c r="JU1097" s="68"/>
      <c r="JV1097" s="68"/>
      <c r="JW1097" s="68"/>
      <c r="JX1097" s="68"/>
      <c r="JY1097" s="68"/>
      <c r="JZ1097" s="68"/>
      <c r="KA1097" s="68"/>
      <c r="KB1097" s="68"/>
      <c r="KC1097" s="68"/>
      <c r="KD1097" s="68"/>
      <c r="KE1097" s="68"/>
      <c r="KF1097" s="68"/>
      <c r="KG1097" s="68"/>
      <c r="KH1097" s="68"/>
      <c r="KI1097" s="68"/>
      <c r="KJ1097" s="68"/>
      <c r="KK1097" s="68"/>
      <c r="KL1097" s="68"/>
      <c r="KM1097" s="68"/>
      <c r="KN1097" s="68"/>
      <c r="KO1097" s="68"/>
      <c r="KP1097" s="68"/>
      <c r="KQ1097" s="68"/>
      <c r="KR1097" s="68"/>
      <c r="KS1097" s="68"/>
      <c r="KT1097" s="68"/>
      <c r="KU1097" s="68"/>
      <c r="KV1097" s="68"/>
      <c r="KW1097" s="68"/>
      <c r="KX1097" s="68"/>
      <c r="KY1097" s="68"/>
      <c r="KZ1097" s="68"/>
      <c r="LA1097" s="68"/>
      <c r="LB1097" s="68"/>
      <c r="LC1097" s="68"/>
      <c r="LD1097" s="68"/>
      <c r="LE1097" s="68"/>
      <c r="LF1097" s="68"/>
      <c r="LG1097" s="68"/>
      <c r="LH1097" s="68"/>
      <c r="LI1097" s="68"/>
      <c r="LJ1097" s="68"/>
      <c r="LK1097" s="68"/>
      <c r="LL1097" s="68"/>
      <c r="LM1097" s="68"/>
      <c r="LN1097" s="68"/>
      <c r="LO1097" s="68"/>
      <c r="LP1097" s="68"/>
      <c r="LQ1097" s="68"/>
      <c r="LR1097" s="68"/>
      <c r="LS1097" s="68"/>
      <c r="LT1097" s="68"/>
      <c r="LU1097" s="68"/>
      <c r="LV1097" s="68"/>
      <c r="LW1097" s="68"/>
      <c r="LX1097" s="68"/>
      <c r="LY1097" s="68"/>
      <c r="LZ1097" s="68"/>
      <c r="MA1097" s="68"/>
      <c r="MB1097" s="68"/>
      <c r="MC1097" s="68"/>
      <c r="MD1097" s="68"/>
      <c r="ME1097" s="68"/>
      <c r="MF1097" s="68"/>
      <c r="MG1097" s="68"/>
      <c r="MH1097" s="68"/>
      <c r="MI1097" s="68"/>
      <c r="MJ1097" s="68"/>
      <c r="MK1097" s="68"/>
      <c r="ML1097" s="68"/>
      <c r="MM1097" s="68"/>
      <c r="MN1097" s="68"/>
      <c r="MO1097" s="68"/>
      <c r="MP1097" s="68"/>
      <c r="MQ1097" s="68"/>
      <c r="MR1097" s="68"/>
      <c r="MS1097" s="68"/>
      <c r="MT1097" s="68"/>
      <c r="MU1097" s="68"/>
      <c r="MV1097" s="68"/>
      <c r="MW1097" s="68"/>
      <c r="MX1097" s="68"/>
      <c r="MY1097" s="68"/>
      <c r="MZ1097" s="68"/>
      <c r="NA1097" s="68"/>
      <c r="NB1097" s="68"/>
      <c r="NC1097" s="68"/>
      <c r="ND1097" s="68"/>
      <c r="NE1097" s="68"/>
      <c r="NF1097" s="68"/>
      <c r="NG1097" s="69"/>
      <c r="NH1097" s="69"/>
      <c r="NI1097" s="69"/>
      <c r="NJ1097" s="68"/>
      <c r="NK1097" s="67"/>
      <c r="NL1097" s="67"/>
      <c r="NM1097" s="67"/>
      <c r="NN1097" s="67"/>
      <c r="NO1097" s="67"/>
      <c r="NP1097" s="67"/>
      <c r="NQ1097" s="67"/>
      <c r="NR1097" s="67"/>
      <c r="NS1097" s="67"/>
      <c r="NT1097" s="67"/>
      <c r="NU1097" s="67"/>
      <c r="NV1097" s="68"/>
    </row>
    <row r="1098" spans="1:386" s="48" customFormat="1" x14ac:dyDescent="0.2">
      <c r="A1098" s="66"/>
      <c r="B1098" s="67"/>
      <c r="C1098" s="67"/>
      <c r="D1098" s="239"/>
      <c r="E1098" s="225"/>
      <c r="F1098" s="68"/>
      <c r="G1098" s="68"/>
      <c r="H1098" s="68"/>
      <c r="I1098" s="68"/>
      <c r="J1098" s="68"/>
      <c r="K1098" s="68"/>
      <c r="L1098" s="68"/>
      <c r="M1098" s="68"/>
      <c r="N1098" s="68"/>
      <c r="O1098" s="68"/>
      <c r="P1098" s="68"/>
      <c r="Q1098" s="68"/>
      <c r="R1098" s="68"/>
      <c r="S1098" s="68"/>
      <c r="T1098" s="68"/>
      <c r="U1098" s="68"/>
      <c r="V1098" s="68"/>
      <c r="W1098" s="68"/>
      <c r="X1098" s="68"/>
      <c r="Y1098" s="68"/>
      <c r="Z1098" s="68"/>
      <c r="AA1098" s="68"/>
      <c r="AB1098" s="68"/>
      <c r="AC1098" s="68"/>
      <c r="AD1098" s="68"/>
      <c r="AE1098" s="68"/>
      <c r="AF1098" s="68"/>
      <c r="AG1098" s="68"/>
      <c r="AH1098" s="68"/>
      <c r="AI1098" s="68"/>
      <c r="AJ1098" s="68"/>
      <c r="AK1098" s="68"/>
      <c r="AL1098" s="68"/>
      <c r="AM1098" s="68"/>
      <c r="AN1098" s="68"/>
      <c r="AO1098" s="68"/>
      <c r="AP1098" s="68"/>
      <c r="AQ1098" s="68"/>
      <c r="AR1098" s="68"/>
      <c r="AS1098" s="68"/>
      <c r="AT1098" s="68"/>
      <c r="AU1098" s="68"/>
      <c r="AV1098" s="68"/>
      <c r="AW1098" s="68"/>
      <c r="AX1098" s="68"/>
      <c r="AY1098" s="68"/>
      <c r="AZ1098" s="68"/>
      <c r="BA1098" s="68"/>
      <c r="BB1098" s="68"/>
      <c r="BC1098" s="68"/>
      <c r="BD1098" s="68"/>
      <c r="BE1098" s="68"/>
      <c r="BF1098" s="68"/>
      <c r="BG1098" s="68"/>
      <c r="BH1098" s="68"/>
      <c r="BI1098" s="68"/>
      <c r="BJ1098" s="68"/>
      <c r="BK1098" s="68"/>
      <c r="BL1098" s="68"/>
      <c r="BM1098" s="68"/>
      <c r="BN1098" s="68"/>
      <c r="BO1098" s="68"/>
      <c r="BP1098" s="68"/>
      <c r="BQ1098" s="68"/>
      <c r="BR1098" s="68"/>
      <c r="BS1098" s="68"/>
      <c r="BT1098" s="68"/>
      <c r="BU1098" s="68"/>
      <c r="BV1098" s="68"/>
      <c r="BW1098" s="68"/>
      <c r="BX1098" s="68"/>
      <c r="BY1098" s="68"/>
      <c r="BZ1098" s="68"/>
      <c r="CA1098" s="68"/>
      <c r="CB1098" s="68"/>
      <c r="CC1098" s="68"/>
      <c r="CD1098" s="68"/>
      <c r="CE1098" s="68"/>
      <c r="CF1098" s="68"/>
      <c r="CG1098" s="68"/>
      <c r="CH1098" s="68"/>
      <c r="CI1098" s="68"/>
      <c r="CJ1098" s="68"/>
      <c r="CK1098" s="68"/>
      <c r="CL1098" s="68"/>
      <c r="CM1098" s="68"/>
      <c r="CN1098" s="68"/>
      <c r="CO1098" s="68"/>
      <c r="CP1098" s="68"/>
      <c r="CQ1098" s="68"/>
      <c r="CR1098" s="68"/>
      <c r="CS1098" s="68"/>
      <c r="CT1098" s="68"/>
      <c r="CU1098" s="68"/>
      <c r="CV1098" s="68"/>
      <c r="CW1098" s="68"/>
      <c r="CX1098" s="68"/>
      <c r="CY1098" s="68"/>
      <c r="CZ1098" s="68"/>
      <c r="DA1098" s="68"/>
      <c r="DB1098" s="68"/>
      <c r="DC1098" s="68"/>
      <c r="DD1098" s="68"/>
      <c r="DE1098" s="68"/>
      <c r="DF1098" s="68"/>
      <c r="DG1098" s="68"/>
      <c r="DH1098" s="68"/>
      <c r="DI1098" s="68"/>
      <c r="DJ1098" s="68"/>
      <c r="DK1098" s="68"/>
      <c r="DL1098" s="68"/>
      <c r="DM1098" s="68"/>
      <c r="DN1098" s="68"/>
      <c r="DO1098" s="68"/>
      <c r="DP1098" s="68"/>
      <c r="DQ1098" s="68"/>
      <c r="DR1098" s="68"/>
      <c r="DS1098" s="68"/>
      <c r="DT1098" s="68"/>
      <c r="DU1098" s="68"/>
      <c r="DV1098" s="68"/>
      <c r="DW1098" s="68"/>
      <c r="DX1098" s="68"/>
      <c r="DY1098" s="68"/>
      <c r="DZ1098" s="68"/>
      <c r="EA1098" s="68"/>
      <c r="EB1098" s="68"/>
      <c r="EC1098" s="68"/>
      <c r="ED1098" s="68"/>
      <c r="EE1098" s="68"/>
      <c r="EF1098" s="68"/>
      <c r="EG1098" s="68"/>
      <c r="EH1098" s="68"/>
      <c r="EI1098" s="68"/>
      <c r="EJ1098" s="68"/>
      <c r="EK1098" s="68"/>
      <c r="EL1098" s="68"/>
      <c r="EM1098" s="68"/>
      <c r="EN1098" s="68"/>
      <c r="EO1098" s="68"/>
      <c r="EP1098" s="68"/>
      <c r="EQ1098" s="68"/>
      <c r="ER1098" s="68"/>
      <c r="ES1098" s="68"/>
      <c r="ET1098" s="68"/>
      <c r="EU1098" s="68"/>
      <c r="EV1098" s="68"/>
      <c r="EW1098" s="68"/>
      <c r="EX1098" s="68"/>
      <c r="EY1098" s="68"/>
      <c r="EZ1098" s="68"/>
      <c r="FA1098" s="68"/>
      <c r="FB1098" s="68"/>
      <c r="FC1098" s="68"/>
      <c r="FD1098" s="68"/>
      <c r="FE1098" s="68"/>
      <c r="FF1098" s="68"/>
      <c r="FG1098" s="68"/>
      <c r="FH1098" s="68"/>
      <c r="FI1098" s="68"/>
      <c r="FJ1098" s="68"/>
      <c r="FK1098" s="68"/>
      <c r="FL1098" s="68"/>
      <c r="FM1098" s="68"/>
      <c r="FN1098" s="68"/>
      <c r="FO1098" s="68"/>
      <c r="FP1098" s="68"/>
      <c r="FQ1098" s="68"/>
      <c r="FR1098" s="68"/>
      <c r="FS1098" s="68"/>
      <c r="FT1098" s="68"/>
      <c r="FU1098" s="68"/>
      <c r="FV1098" s="68"/>
      <c r="FW1098" s="68"/>
      <c r="FX1098" s="68"/>
      <c r="FY1098" s="68"/>
      <c r="FZ1098" s="68"/>
      <c r="GA1098" s="68"/>
      <c r="GB1098" s="68"/>
      <c r="GC1098" s="68"/>
      <c r="GD1098" s="68"/>
      <c r="GE1098" s="68"/>
      <c r="GF1098" s="68"/>
      <c r="GG1098" s="68"/>
      <c r="GH1098" s="68"/>
      <c r="GI1098" s="68"/>
      <c r="GJ1098" s="68"/>
      <c r="GK1098" s="68"/>
      <c r="GL1098" s="68"/>
      <c r="GM1098" s="68"/>
      <c r="GN1098" s="68"/>
      <c r="GO1098" s="68"/>
      <c r="GP1098" s="68"/>
      <c r="GQ1098" s="68"/>
      <c r="GR1098" s="68"/>
      <c r="GS1098" s="68"/>
      <c r="GT1098" s="68"/>
      <c r="GU1098" s="68"/>
      <c r="GV1098" s="68"/>
      <c r="GW1098" s="68"/>
      <c r="GX1098" s="68"/>
      <c r="GY1098" s="68"/>
      <c r="GZ1098" s="68"/>
      <c r="HA1098" s="68"/>
      <c r="HB1098" s="68"/>
      <c r="HC1098" s="68"/>
      <c r="HD1098" s="68"/>
      <c r="HE1098" s="68"/>
      <c r="HF1098" s="68"/>
      <c r="HG1098" s="68"/>
      <c r="HH1098" s="68"/>
      <c r="HI1098" s="68"/>
      <c r="HJ1098" s="68"/>
      <c r="HK1098" s="68"/>
      <c r="HL1098" s="68"/>
      <c r="HM1098" s="68"/>
      <c r="HN1098" s="68"/>
      <c r="HO1098" s="68"/>
      <c r="HP1098" s="68"/>
      <c r="HQ1098" s="68"/>
      <c r="HR1098" s="68"/>
      <c r="HS1098" s="68"/>
      <c r="HT1098" s="68"/>
      <c r="HU1098" s="68"/>
      <c r="HV1098" s="68"/>
      <c r="HW1098" s="68"/>
      <c r="HX1098" s="68"/>
      <c r="HY1098" s="68"/>
      <c r="HZ1098" s="68"/>
      <c r="IA1098" s="68"/>
      <c r="IB1098" s="68"/>
      <c r="IC1098" s="68"/>
      <c r="ID1098" s="68"/>
      <c r="IE1098" s="68"/>
      <c r="IF1098" s="68"/>
      <c r="IG1098" s="68"/>
      <c r="IH1098" s="68"/>
      <c r="II1098" s="68"/>
      <c r="IJ1098" s="68"/>
      <c r="IK1098" s="68"/>
      <c r="IL1098" s="68"/>
      <c r="IM1098" s="68"/>
      <c r="IN1098" s="68"/>
      <c r="IO1098" s="68"/>
      <c r="IP1098" s="68"/>
      <c r="IQ1098" s="68"/>
      <c r="IR1098" s="68"/>
      <c r="IS1098" s="68"/>
      <c r="IT1098" s="68"/>
      <c r="IU1098" s="68"/>
      <c r="IV1098" s="68"/>
      <c r="IW1098" s="68"/>
      <c r="IX1098" s="68"/>
      <c r="IY1098" s="68"/>
      <c r="IZ1098" s="68"/>
      <c r="JA1098" s="68"/>
      <c r="JB1098" s="68"/>
      <c r="JC1098" s="68"/>
      <c r="JD1098" s="68"/>
      <c r="JE1098" s="68"/>
      <c r="JF1098" s="68"/>
      <c r="JG1098" s="68"/>
      <c r="JH1098" s="68"/>
      <c r="JI1098" s="68"/>
      <c r="JJ1098" s="68"/>
      <c r="JK1098" s="68"/>
      <c r="JL1098" s="68"/>
      <c r="JM1098" s="68"/>
      <c r="JN1098" s="68"/>
      <c r="JO1098" s="68"/>
      <c r="JP1098" s="68"/>
      <c r="JQ1098" s="68"/>
      <c r="JR1098" s="68"/>
      <c r="JS1098" s="68"/>
      <c r="JT1098" s="68"/>
      <c r="JU1098" s="68"/>
      <c r="JV1098" s="68"/>
      <c r="JW1098" s="68"/>
      <c r="JX1098" s="68"/>
      <c r="JY1098" s="68"/>
      <c r="JZ1098" s="68"/>
      <c r="KA1098" s="68"/>
      <c r="KB1098" s="68"/>
      <c r="KC1098" s="68"/>
      <c r="KD1098" s="68"/>
      <c r="KE1098" s="68"/>
      <c r="KF1098" s="68"/>
      <c r="KG1098" s="68"/>
      <c r="KH1098" s="68"/>
      <c r="KI1098" s="68"/>
      <c r="KJ1098" s="68"/>
      <c r="KK1098" s="68"/>
      <c r="KL1098" s="68"/>
      <c r="KM1098" s="68"/>
      <c r="KN1098" s="68"/>
      <c r="KO1098" s="68"/>
      <c r="KP1098" s="68"/>
      <c r="KQ1098" s="68"/>
      <c r="KR1098" s="68"/>
      <c r="KS1098" s="68"/>
      <c r="KT1098" s="68"/>
      <c r="KU1098" s="68"/>
      <c r="KV1098" s="68"/>
      <c r="KW1098" s="68"/>
      <c r="KX1098" s="68"/>
      <c r="KY1098" s="68"/>
      <c r="KZ1098" s="68"/>
      <c r="LA1098" s="68"/>
      <c r="LB1098" s="68"/>
      <c r="LC1098" s="68"/>
      <c r="LD1098" s="68"/>
      <c r="LE1098" s="68"/>
      <c r="LF1098" s="68"/>
      <c r="LG1098" s="68"/>
      <c r="LH1098" s="68"/>
      <c r="LI1098" s="68"/>
      <c r="LJ1098" s="68"/>
      <c r="LK1098" s="68"/>
      <c r="LL1098" s="68"/>
      <c r="LM1098" s="68"/>
      <c r="LN1098" s="68"/>
      <c r="LO1098" s="68"/>
      <c r="LP1098" s="68"/>
      <c r="LQ1098" s="68"/>
      <c r="LR1098" s="68"/>
      <c r="LS1098" s="68"/>
      <c r="LT1098" s="68"/>
      <c r="LU1098" s="68"/>
      <c r="LV1098" s="68"/>
      <c r="LW1098" s="68"/>
      <c r="LX1098" s="68"/>
      <c r="LY1098" s="68"/>
      <c r="LZ1098" s="68"/>
      <c r="MA1098" s="68"/>
      <c r="MB1098" s="68"/>
      <c r="MC1098" s="68"/>
      <c r="MD1098" s="68"/>
      <c r="ME1098" s="68"/>
      <c r="MF1098" s="68"/>
      <c r="MG1098" s="68"/>
      <c r="MH1098" s="68"/>
      <c r="MI1098" s="68"/>
      <c r="MJ1098" s="68"/>
      <c r="MK1098" s="68"/>
      <c r="ML1098" s="68"/>
      <c r="MM1098" s="68"/>
      <c r="MN1098" s="68"/>
      <c r="MO1098" s="68"/>
      <c r="MP1098" s="68"/>
      <c r="MQ1098" s="68"/>
      <c r="MR1098" s="68"/>
      <c r="MS1098" s="68"/>
      <c r="MT1098" s="68"/>
      <c r="MU1098" s="68"/>
      <c r="MV1098" s="68"/>
      <c r="MW1098" s="68"/>
      <c r="MX1098" s="68"/>
      <c r="MY1098" s="68"/>
      <c r="MZ1098" s="68"/>
      <c r="NA1098" s="68"/>
      <c r="NB1098" s="68"/>
      <c r="NC1098" s="68"/>
      <c r="ND1098" s="68"/>
      <c r="NE1098" s="68"/>
      <c r="NF1098" s="68"/>
      <c r="NG1098" s="69"/>
      <c r="NH1098" s="69"/>
      <c r="NI1098" s="69"/>
      <c r="NJ1098" s="68"/>
      <c r="NK1098" s="67"/>
      <c r="NL1098" s="67"/>
      <c r="NM1098" s="67"/>
      <c r="NN1098" s="67"/>
      <c r="NO1098" s="67"/>
      <c r="NP1098" s="67"/>
      <c r="NQ1098" s="67"/>
      <c r="NR1098" s="67"/>
      <c r="NS1098" s="67"/>
      <c r="NT1098" s="67"/>
      <c r="NU1098" s="67"/>
      <c r="NV1098" s="68"/>
    </row>
    <row r="1099" spans="1:386" s="48" customFormat="1" x14ac:dyDescent="0.2">
      <c r="A1099" s="66"/>
      <c r="B1099" s="67"/>
      <c r="C1099" s="67"/>
      <c r="D1099" s="239"/>
      <c r="E1099" s="225"/>
      <c r="F1099" s="68"/>
      <c r="G1099" s="68"/>
      <c r="H1099" s="68"/>
      <c r="I1099" s="68"/>
      <c r="J1099" s="68"/>
      <c r="K1099" s="68"/>
      <c r="L1099" s="68"/>
      <c r="M1099" s="68"/>
      <c r="N1099" s="68"/>
      <c r="O1099" s="68"/>
      <c r="P1099" s="68"/>
      <c r="Q1099" s="68"/>
      <c r="R1099" s="68"/>
      <c r="S1099" s="68"/>
      <c r="T1099" s="68"/>
      <c r="U1099" s="68"/>
      <c r="V1099" s="68"/>
      <c r="W1099" s="68"/>
      <c r="X1099" s="68"/>
      <c r="Y1099" s="68"/>
      <c r="Z1099" s="68"/>
      <c r="AA1099" s="68"/>
      <c r="AB1099" s="68"/>
      <c r="AC1099" s="68"/>
      <c r="AD1099" s="68"/>
      <c r="AE1099" s="68"/>
      <c r="AF1099" s="68"/>
      <c r="AG1099" s="68"/>
      <c r="AH1099" s="68"/>
      <c r="AI1099" s="68"/>
      <c r="AJ1099" s="68"/>
      <c r="AK1099" s="68"/>
      <c r="AL1099" s="68"/>
      <c r="AM1099" s="68"/>
      <c r="AN1099" s="68"/>
      <c r="AO1099" s="68"/>
      <c r="AP1099" s="68"/>
      <c r="AQ1099" s="68"/>
      <c r="AR1099" s="68"/>
      <c r="AS1099" s="68"/>
      <c r="AT1099" s="68"/>
      <c r="AU1099" s="68"/>
      <c r="AV1099" s="68"/>
      <c r="AW1099" s="68"/>
      <c r="AX1099" s="68"/>
      <c r="AY1099" s="68"/>
      <c r="AZ1099" s="68"/>
      <c r="BA1099" s="68"/>
      <c r="BB1099" s="68"/>
      <c r="BC1099" s="68"/>
      <c r="BD1099" s="68"/>
      <c r="BE1099" s="68"/>
      <c r="BF1099" s="68"/>
      <c r="BG1099" s="68"/>
      <c r="BH1099" s="68"/>
      <c r="BI1099" s="68"/>
      <c r="BJ1099" s="68"/>
      <c r="BK1099" s="68"/>
      <c r="BL1099" s="68"/>
      <c r="BM1099" s="68"/>
      <c r="BN1099" s="68"/>
      <c r="BO1099" s="68"/>
      <c r="BP1099" s="68"/>
      <c r="BQ1099" s="68"/>
      <c r="BR1099" s="68"/>
      <c r="BS1099" s="68"/>
      <c r="BT1099" s="68"/>
      <c r="BU1099" s="68"/>
      <c r="BV1099" s="68"/>
      <c r="BW1099" s="68"/>
      <c r="BX1099" s="68"/>
      <c r="BY1099" s="68"/>
      <c r="BZ1099" s="68"/>
      <c r="CA1099" s="68"/>
      <c r="CB1099" s="68"/>
      <c r="CC1099" s="68"/>
      <c r="CD1099" s="68"/>
      <c r="CE1099" s="68"/>
      <c r="CF1099" s="68"/>
      <c r="CG1099" s="68"/>
      <c r="CH1099" s="68"/>
      <c r="CI1099" s="68"/>
      <c r="CJ1099" s="68"/>
      <c r="CK1099" s="68"/>
      <c r="CL1099" s="68"/>
      <c r="CM1099" s="68"/>
      <c r="CN1099" s="68"/>
      <c r="CO1099" s="68"/>
      <c r="CP1099" s="68"/>
      <c r="CQ1099" s="68"/>
      <c r="CR1099" s="68"/>
      <c r="CS1099" s="68"/>
      <c r="CT1099" s="68"/>
      <c r="CU1099" s="68"/>
      <c r="CV1099" s="68"/>
      <c r="CW1099" s="68"/>
      <c r="CX1099" s="68"/>
      <c r="CY1099" s="68"/>
      <c r="CZ1099" s="68"/>
      <c r="DA1099" s="68"/>
      <c r="DB1099" s="68"/>
      <c r="DC1099" s="68"/>
      <c r="DD1099" s="68"/>
      <c r="DE1099" s="68"/>
      <c r="DF1099" s="68"/>
      <c r="DG1099" s="68"/>
      <c r="DH1099" s="68"/>
      <c r="DI1099" s="68"/>
      <c r="DJ1099" s="68"/>
      <c r="DK1099" s="68"/>
      <c r="DL1099" s="68"/>
      <c r="DM1099" s="68"/>
      <c r="DN1099" s="68"/>
      <c r="DO1099" s="68"/>
      <c r="DP1099" s="68"/>
      <c r="DQ1099" s="68"/>
      <c r="DR1099" s="68"/>
      <c r="DS1099" s="68"/>
      <c r="DT1099" s="68"/>
      <c r="DU1099" s="68"/>
      <c r="DV1099" s="68"/>
      <c r="DW1099" s="68"/>
      <c r="DX1099" s="68"/>
      <c r="DY1099" s="68"/>
      <c r="DZ1099" s="68"/>
      <c r="EA1099" s="68"/>
      <c r="EB1099" s="68"/>
      <c r="EC1099" s="68"/>
      <c r="ED1099" s="68"/>
      <c r="EE1099" s="68"/>
      <c r="EF1099" s="68"/>
      <c r="EG1099" s="68"/>
      <c r="EH1099" s="68"/>
      <c r="EI1099" s="68"/>
      <c r="EJ1099" s="68"/>
      <c r="EK1099" s="68"/>
      <c r="EL1099" s="68"/>
      <c r="EM1099" s="68"/>
      <c r="EN1099" s="68"/>
      <c r="EO1099" s="68"/>
      <c r="EP1099" s="68"/>
      <c r="EQ1099" s="68"/>
      <c r="ER1099" s="68"/>
      <c r="ES1099" s="68"/>
      <c r="ET1099" s="68"/>
      <c r="EU1099" s="68"/>
      <c r="EV1099" s="68"/>
      <c r="EW1099" s="68"/>
      <c r="EX1099" s="68"/>
      <c r="EY1099" s="68"/>
      <c r="EZ1099" s="68"/>
      <c r="FA1099" s="68"/>
      <c r="FB1099" s="68"/>
      <c r="FC1099" s="68"/>
      <c r="FD1099" s="68"/>
      <c r="FE1099" s="68"/>
      <c r="FF1099" s="68"/>
      <c r="FG1099" s="68"/>
      <c r="FH1099" s="68"/>
      <c r="FI1099" s="68"/>
      <c r="FJ1099" s="68"/>
      <c r="FK1099" s="68"/>
      <c r="FL1099" s="68"/>
      <c r="FM1099" s="68"/>
      <c r="FN1099" s="68"/>
      <c r="FO1099" s="68"/>
      <c r="FP1099" s="68"/>
      <c r="FQ1099" s="68"/>
      <c r="FR1099" s="68"/>
      <c r="FS1099" s="68"/>
      <c r="FT1099" s="68"/>
      <c r="FU1099" s="68"/>
      <c r="FV1099" s="68"/>
      <c r="FW1099" s="68"/>
      <c r="FX1099" s="68"/>
      <c r="FY1099" s="68"/>
      <c r="FZ1099" s="68"/>
      <c r="GA1099" s="68"/>
      <c r="GB1099" s="68"/>
      <c r="GC1099" s="68"/>
      <c r="GD1099" s="68"/>
      <c r="GE1099" s="68"/>
      <c r="GF1099" s="68"/>
      <c r="GG1099" s="68"/>
      <c r="GH1099" s="68"/>
      <c r="GI1099" s="68"/>
      <c r="GJ1099" s="68"/>
      <c r="GK1099" s="68"/>
      <c r="GL1099" s="68"/>
      <c r="GM1099" s="68"/>
      <c r="GN1099" s="68"/>
      <c r="GO1099" s="68"/>
      <c r="GP1099" s="68"/>
      <c r="GQ1099" s="68"/>
      <c r="GR1099" s="68"/>
      <c r="GS1099" s="68"/>
      <c r="GT1099" s="68"/>
      <c r="GU1099" s="68"/>
      <c r="GV1099" s="68"/>
      <c r="GW1099" s="68"/>
      <c r="GX1099" s="68"/>
      <c r="GY1099" s="68"/>
      <c r="GZ1099" s="68"/>
      <c r="HA1099" s="68"/>
      <c r="HB1099" s="68"/>
      <c r="HC1099" s="68"/>
      <c r="HD1099" s="68"/>
      <c r="HE1099" s="68"/>
      <c r="HF1099" s="68"/>
      <c r="HG1099" s="68"/>
      <c r="HH1099" s="68"/>
      <c r="HI1099" s="68"/>
      <c r="HJ1099" s="68"/>
      <c r="HK1099" s="68"/>
      <c r="HL1099" s="68"/>
      <c r="HM1099" s="68"/>
      <c r="HN1099" s="68"/>
      <c r="HO1099" s="68"/>
      <c r="HP1099" s="68"/>
      <c r="HQ1099" s="68"/>
      <c r="HR1099" s="68"/>
      <c r="HS1099" s="68"/>
      <c r="HT1099" s="68"/>
      <c r="HU1099" s="68"/>
      <c r="HV1099" s="68"/>
      <c r="HW1099" s="68"/>
      <c r="HX1099" s="68"/>
      <c r="HY1099" s="68"/>
      <c r="HZ1099" s="68"/>
      <c r="IA1099" s="68"/>
      <c r="IB1099" s="68"/>
      <c r="IC1099" s="68"/>
      <c r="ID1099" s="68"/>
      <c r="IE1099" s="68"/>
      <c r="IF1099" s="68"/>
      <c r="IG1099" s="68"/>
      <c r="IH1099" s="68"/>
      <c r="II1099" s="68"/>
      <c r="IJ1099" s="68"/>
      <c r="IK1099" s="68"/>
      <c r="IL1099" s="68"/>
      <c r="IM1099" s="68"/>
      <c r="IN1099" s="68"/>
      <c r="IO1099" s="68"/>
      <c r="IP1099" s="68"/>
      <c r="IQ1099" s="68"/>
      <c r="IR1099" s="68"/>
      <c r="IS1099" s="68"/>
      <c r="IT1099" s="68"/>
      <c r="IU1099" s="68"/>
      <c r="IV1099" s="68"/>
      <c r="IW1099" s="68"/>
      <c r="IX1099" s="68"/>
      <c r="IY1099" s="68"/>
      <c r="IZ1099" s="68"/>
      <c r="JA1099" s="68"/>
      <c r="JB1099" s="68"/>
      <c r="JC1099" s="68"/>
      <c r="JD1099" s="68"/>
      <c r="JE1099" s="68"/>
      <c r="JF1099" s="68"/>
      <c r="JG1099" s="68"/>
      <c r="JH1099" s="68"/>
      <c r="JI1099" s="68"/>
      <c r="JJ1099" s="68"/>
      <c r="JK1099" s="68"/>
      <c r="JL1099" s="68"/>
      <c r="JM1099" s="68"/>
      <c r="JN1099" s="68"/>
      <c r="JO1099" s="68"/>
      <c r="JP1099" s="68"/>
      <c r="JQ1099" s="68"/>
      <c r="JR1099" s="68"/>
      <c r="JS1099" s="68"/>
      <c r="JT1099" s="68"/>
      <c r="JU1099" s="68"/>
      <c r="JV1099" s="68"/>
      <c r="JW1099" s="68"/>
      <c r="JX1099" s="68"/>
      <c r="JY1099" s="68"/>
      <c r="JZ1099" s="68"/>
      <c r="KA1099" s="68"/>
      <c r="KB1099" s="68"/>
      <c r="KC1099" s="68"/>
      <c r="KD1099" s="68"/>
      <c r="KE1099" s="68"/>
      <c r="KF1099" s="68"/>
      <c r="KG1099" s="68"/>
      <c r="KH1099" s="68"/>
      <c r="KI1099" s="68"/>
      <c r="KJ1099" s="68"/>
      <c r="KK1099" s="68"/>
      <c r="KL1099" s="68"/>
      <c r="KM1099" s="68"/>
      <c r="KN1099" s="68"/>
      <c r="KO1099" s="68"/>
      <c r="KP1099" s="68"/>
      <c r="KQ1099" s="68"/>
      <c r="KR1099" s="68"/>
      <c r="KS1099" s="68"/>
      <c r="KT1099" s="68"/>
      <c r="KU1099" s="68"/>
      <c r="KV1099" s="68"/>
      <c r="KW1099" s="68"/>
      <c r="KX1099" s="68"/>
      <c r="KY1099" s="68"/>
      <c r="KZ1099" s="68"/>
      <c r="LA1099" s="68"/>
      <c r="LB1099" s="68"/>
      <c r="LC1099" s="68"/>
      <c r="LD1099" s="68"/>
      <c r="LE1099" s="68"/>
      <c r="LF1099" s="68"/>
      <c r="LG1099" s="68"/>
      <c r="LH1099" s="68"/>
      <c r="LI1099" s="68"/>
      <c r="LJ1099" s="68"/>
      <c r="LK1099" s="68"/>
      <c r="LL1099" s="68"/>
      <c r="LM1099" s="68"/>
      <c r="LN1099" s="68"/>
      <c r="LO1099" s="68"/>
      <c r="LP1099" s="68"/>
      <c r="LQ1099" s="68"/>
      <c r="LR1099" s="68"/>
      <c r="LS1099" s="68"/>
      <c r="LT1099" s="68"/>
      <c r="LU1099" s="68"/>
      <c r="LV1099" s="68"/>
      <c r="LW1099" s="68"/>
      <c r="LX1099" s="68"/>
      <c r="LY1099" s="68"/>
      <c r="LZ1099" s="68"/>
      <c r="MA1099" s="68"/>
      <c r="MB1099" s="68"/>
      <c r="MC1099" s="68"/>
      <c r="MD1099" s="68"/>
      <c r="ME1099" s="68"/>
      <c r="MF1099" s="68"/>
      <c r="MG1099" s="68"/>
      <c r="MH1099" s="68"/>
      <c r="MI1099" s="68"/>
      <c r="MJ1099" s="68"/>
      <c r="MK1099" s="68"/>
      <c r="ML1099" s="68"/>
      <c r="MM1099" s="68"/>
      <c r="MN1099" s="68"/>
      <c r="MO1099" s="68"/>
      <c r="MP1099" s="68"/>
      <c r="MQ1099" s="68"/>
      <c r="MR1099" s="68"/>
      <c r="MS1099" s="68"/>
      <c r="MT1099" s="68"/>
      <c r="MU1099" s="68"/>
      <c r="MV1099" s="68"/>
      <c r="MW1099" s="68"/>
      <c r="MX1099" s="68"/>
      <c r="MY1099" s="68"/>
      <c r="MZ1099" s="68"/>
      <c r="NA1099" s="68"/>
      <c r="NB1099" s="68"/>
      <c r="NC1099" s="68"/>
      <c r="ND1099" s="68"/>
      <c r="NE1099" s="68"/>
      <c r="NF1099" s="68"/>
      <c r="NG1099" s="69"/>
      <c r="NH1099" s="69"/>
      <c r="NI1099" s="69"/>
      <c r="NJ1099" s="68"/>
      <c r="NK1099" s="67"/>
      <c r="NL1099" s="67"/>
      <c r="NM1099" s="67"/>
      <c r="NN1099" s="67"/>
      <c r="NO1099" s="67"/>
      <c r="NP1099" s="67"/>
      <c r="NQ1099" s="67"/>
      <c r="NR1099" s="67"/>
      <c r="NS1099" s="67"/>
      <c r="NT1099" s="67"/>
      <c r="NU1099" s="67"/>
      <c r="NV1099" s="68"/>
    </row>
    <row r="1100" spans="1:386" s="48" customFormat="1" x14ac:dyDescent="0.2">
      <c r="A1100" s="66"/>
      <c r="B1100" s="67"/>
      <c r="C1100" s="67"/>
      <c r="D1100" s="239"/>
      <c r="E1100" s="225"/>
      <c r="F1100" s="68"/>
      <c r="G1100" s="68"/>
      <c r="H1100" s="68"/>
      <c r="I1100" s="68"/>
      <c r="J1100" s="68"/>
      <c r="K1100" s="68"/>
      <c r="L1100" s="68"/>
      <c r="M1100" s="68"/>
      <c r="N1100" s="68"/>
      <c r="O1100" s="68"/>
      <c r="P1100" s="68"/>
      <c r="Q1100" s="68"/>
      <c r="R1100" s="68"/>
      <c r="S1100" s="68"/>
      <c r="T1100" s="68"/>
      <c r="U1100" s="68"/>
      <c r="V1100" s="68"/>
      <c r="W1100" s="68"/>
      <c r="X1100" s="68"/>
      <c r="Y1100" s="68"/>
      <c r="Z1100" s="68"/>
      <c r="AA1100" s="68"/>
      <c r="AB1100" s="68"/>
      <c r="AC1100" s="68"/>
      <c r="AD1100" s="68"/>
      <c r="AE1100" s="68"/>
      <c r="AF1100" s="68"/>
      <c r="AG1100" s="68"/>
      <c r="AH1100" s="68"/>
      <c r="AI1100" s="68"/>
      <c r="AJ1100" s="68"/>
      <c r="AK1100" s="68"/>
      <c r="AL1100" s="68"/>
      <c r="AM1100" s="68"/>
      <c r="AN1100" s="68"/>
      <c r="AO1100" s="68"/>
      <c r="AP1100" s="68"/>
      <c r="AQ1100" s="68"/>
      <c r="AR1100" s="68"/>
      <c r="AS1100" s="68"/>
      <c r="AT1100" s="68"/>
      <c r="AU1100" s="68"/>
      <c r="AV1100" s="68"/>
      <c r="AW1100" s="68"/>
      <c r="AX1100" s="68"/>
      <c r="AY1100" s="68"/>
      <c r="AZ1100" s="68"/>
      <c r="BA1100" s="68"/>
      <c r="BB1100" s="68"/>
      <c r="BC1100" s="68"/>
      <c r="BD1100" s="68"/>
      <c r="BE1100" s="68"/>
      <c r="BF1100" s="68"/>
      <c r="BG1100" s="68"/>
      <c r="BH1100" s="68"/>
      <c r="BI1100" s="68"/>
      <c r="BJ1100" s="68"/>
      <c r="BK1100" s="68"/>
      <c r="BL1100" s="68"/>
      <c r="BM1100" s="68"/>
      <c r="BN1100" s="68"/>
      <c r="BO1100" s="68"/>
      <c r="BP1100" s="68"/>
      <c r="BQ1100" s="68"/>
      <c r="BR1100" s="68"/>
      <c r="BS1100" s="68"/>
      <c r="BT1100" s="68"/>
      <c r="BU1100" s="68"/>
      <c r="BV1100" s="68"/>
      <c r="BW1100" s="68"/>
      <c r="BX1100" s="68"/>
      <c r="BY1100" s="68"/>
      <c r="BZ1100" s="68"/>
      <c r="CA1100" s="68"/>
      <c r="CB1100" s="68"/>
      <c r="CC1100" s="68"/>
      <c r="CD1100" s="68"/>
      <c r="CE1100" s="68"/>
      <c r="CF1100" s="68"/>
      <c r="CG1100" s="68"/>
      <c r="CH1100" s="68"/>
      <c r="CI1100" s="68"/>
      <c r="CJ1100" s="68"/>
      <c r="CK1100" s="68"/>
      <c r="CL1100" s="68"/>
      <c r="CM1100" s="68"/>
      <c r="CN1100" s="68"/>
      <c r="CO1100" s="68"/>
      <c r="CP1100" s="68"/>
      <c r="CQ1100" s="68"/>
      <c r="CR1100" s="68"/>
      <c r="CS1100" s="68"/>
      <c r="CT1100" s="68"/>
      <c r="CU1100" s="68"/>
      <c r="CV1100" s="68"/>
      <c r="CW1100" s="68"/>
      <c r="CX1100" s="68"/>
      <c r="CY1100" s="68"/>
      <c r="CZ1100" s="68"/>
      <c r="DA1100" s="68"/>
      <c r="DB1100" s="68"/>
      <c r="DC1100" s="68"/>
      <c r="DD1100" s="68"/>
      <c r="DE1100" s="68"/>
      <c r="DF1100" s="68"/>
      <c r="DG1100" s="68"/>
      <c r="DH1100" s="68"/>
      <c r="DI1100" s="68"/>
      <c r="DJ1100" s="68"/>
      <c r="DK1100" s="68"/>
      <c r="DL1100" s="68"/>
      <c r="DM1100" s="68"/>
      <c r="DN1100" s="68"/>
      <c r="DO1100" s="68"/>
      <c r="DP1100" s="68"/>
      <c r="DQ1100" s="68"/>
      <c r="DR1100" s="68"/>
      <c r="DS1100" s="68"/>
      <c r="DT1100" s="68"/>
      <c r="DU1100" s="68"/>
      <c r="DV1100" s="68"/>
      <c r="DW1100" s="68"/>
      <c r="DX1100" s="68"/>
      <c r="DY1100" s="68"/>
      <c r="DZ1100" s="68"/>
      <c r="EA1100" s="68"/>
      <c r="EB1100" s="68"/>
      <c r="EC1100" s="68"/>
      <c r="ED1100" s="68"/>
      <c r="EE1100" s="68"/>
      <c r="EF1100" s="68"/>
      <c r="EG1100" s="68"/>
      <c r="EH1100" s="68"/>
      <c r="EI1100" s="68"/>
      <c r="EJ1100" s="68"/>
      <c r="EK1100" s="68"/>
      <c r="EL1100" s="68"/>
      <c r="EM1100" s="68"/>
      <c r="EN1100" s="68"/>
      <c r="EO1100" s="68"/>
      <c r="EP1100" s="68"/>
      <c r="EQ1100" s="68"/>
      <c r="ER1100" s="68"/>
      <c r="ES1100" s="68"/>
      <c r="ET1100" s="68"/>
      <c r="EU1100" s="68"/>
      <c r="EV1100" s="68"/>
      <c r="EW1100" s="68"/>
      <c r="EX1100" s="68"/>
      <c r="EY1100" s="68"/>
      <c r="EZ1100" s="68"/>
      <c r="FA1100" s="68"/>
      <c r="FB1100" s="68"/>
      <c r="FC1100" s="68"/>
      <c r="FD1100" s="68"/>
      <c r="FE1100" s="68"/>
      <c r="FF1100" s="68"/>
      <c r="FG1100" s="68"/>
      <c r="FH1100" s="68"/>
      <c r="FI1100" s="68"/>
      <c r="FJ1100" s="68"/>
      <c r="FK1100" s="68"/>
      <c r="FL1100" s="68"/>
      <c r="FM1100" s="68"/>
      <c r="FN1100" s="68"/>
      <c r="FO1100" s="68"/>
      <c r="FP1100" s="68"/>
      <c r="FQ1100" s="68"/>
      <c r="FR1100" s="68"/>
      <c r="FS1100" s="68"/>
      <c r="FT1100" s="68"/>
      <c r="FU1100" s="68"/>
      <c r="FV1100" s="68"/>
      <c r="FW1100" s="68"/>
      <c r="FX1100" s="68"/>
      <c r="FY1100" s="68"/>
      <c r="FZ1100" s="68"/>
      <c r="GA1100" s="68"/>
      <c r="GB1100" s="68"/>
      <c r="GC1100" s="68"/>
      <c r="GD1100" s="68"/>
      <c r="GE1100" s="68"/>
      <c r="GF1100" s="68"/>
      <c r="GG1100" s="68"/>
      <c r="GH1100" s="68"/>
      <c r="GI1100" s="68"/>
      <c r="GJ1100" s="68"/>
      <c r="GK1100" s="68"/>
      <c r="GL1100" s="68"/>
      <c r="GM1100" s="68"/>
      <c r="GN1100" s="68"/>
      <c r="GO1100" s="68"/>
      <c r="GP1100" s="68"/>
      <c r="GQ1100" s="68"/>
      <c r="GR1100" s="68"/>
      <c r="GS1100" s="68"/>
      <c r="GT1100" s="68"/>
      <c r="GU1100" s="68"/>
      <c r="GV1100" s="68"/>
      <c r="GW1100" s="68"/>
      <c r="GX1100" s="68"/>
      <c r="GY1100" s="68"/>
      <c r="GZ1100" s="68"/>
      <c r="HA1100" s="68"/>
      <c r="HB1100" s="68"/>
      <c r="HC1100" s="68"/>
      <c r="HD1100" s="68"/>
      <c r="HE1100" s="68"/>
      <c r="HF1100" s="68"/>
      <c r="HG1100" s="68"/>
      <c r="HH1100" s="68"/>
      <c r="HI1100" s="68"/>
      <c r="HJ1100" s="68"/>
      <c r="HK1100" s="68"/>
      <c r="HL1100" s="68"/>
      <c r="HM1100" s="68"/>
      <c r="HN1100" s="68"/>
      <c r="HO1100" s="68"/>
      <c r="HP1100" s="68"/>
      <c r="HQ1100" s="68"/>
      <c r="HR1100" s="68"/>
      <c r="HS1100" s="68"/>
      <c r="HT1100" s="68"/>
      <c r="HU1100" s="68"/>
      <c r="HV1100" s="68"/>
      <c r="HW1100" s="68"/>
      <c r="HX1100" s="68"/>
      <c r="HY1100" s="68"/>
      <c r="HZ1100" s="68"/>
      <c r="IA1100" s="68"/>
      <c r="IB1100" s="68"/>
      <c r="IC1100" s="68"/>
      <c r="ID1100" s="68"/>
      <c r="IE1100" s="68"/>
      <c r="IF1100" s="68"/>
      <c r="IG1100" s="68"/>
      <c r="IH1100" s="68"/>
      <c r="II1100" s="68"/>
      <c r="IJ1100" s="68"/>
      <c r="IK1100" s="68"/>
      <c r="IL1100" s="68"/>
      <c r="IM1100" s="68"/>
      <c r="IN1100" s="68"/>
      <c r="IO1100" s="68"/>
      <c r="IP1100" s="68"/>
      <c r="IQ1100" s="68"/>
      <c r="IR1100" s="68"/>
      <c r="IS1100" s="68"/>
      <c r="IT1100" s="68"/>
      <c r="IU1100" s="68"/>
      <c r="IV1100" s="68"/>
      <c r="IW1100" s="68"/>
      <c r="IX1100" s="68"/>
      <c r="IY1100" s="68"/>
      <c r="IZ1100" s="68"/>
      <c r="JA1100" s="68"/>
      <c r="JB1100" s="68"/>
      <c r="JC1100" s="68"/>
      <c r="JD1100" s="68"/>
      <c r="JE1100" s="68"/>
      <c r="JF1100" s="68"/>
      <c r="JG1100" s="68"/>
      <c r="JH1100" s="68"/>
      <c r="JI1100" s="68"/>
      <c r="JJ1100" s="68"/>
      <c r="JK1100" s="68"/>
      <c r="JL1100" s="68"/>
      <c r="JM1100" s="68"/>
      <c r="JN1100" s="68"/>
      <c r="JO1100" s="68"/>
      <c r="JP1100" s="68"/>
      <c r="JQ1100" s="68"/>
      <c r="JR1100" s="68"/>
      <c r="JS1100" s="68"/>
      <c r="JT1100" s="68"/>
      <c r="JU1100" s="68"/>
      <c r="JV1100" s="68"/>
      <c r="JW1100" s="68"/>
      <c r="JX1100" s="68"/>
      <c r="JY1100" s="68"/>
      <c r="JZ1100" s="68"/>
      <c r="KA1100" s="68"/>
      <c r="KB1100" s="68"/>
      <c r="KC1100" s="68"/>
      <c r="KD1100" s="68"/>
      <c r="KE1100" s="68"/>
      <c r="KF1100" s="68"/>
      <c r="KG1100" s="68"/>
      <c r="KH1100" s="68"/>
      <c r="KI1100" s="68"/>
      <c r="KJ1100" s="68"/>
      <c r="KK1100" s="68"/>
      <c r="KL1100" s="68"/>
      <c r="KM1100" s="68"/>
      <c r="KN1100" s="68"/>
      <c r="KO1100" s="68"/>
      <c r="KP1100" s="68"/>
      <c r="KQ1100" s="68"/>
      <c r="KR1100" s="68"/>
      <c r="KS1100" s="68"/>
      <c r="KT1100" s="68"/>
      <c r="KU1100" s="68"/>
      <c r="KV1100" s="68"/>
      <c r="KW1100" s="68"/>
      <c r="KX1100" s="68"/>
      <c r="KY1100" s="68"/>
      <c r="KZ1100" s="68"/>
      <c r="LA1100" s="68"/>
      <c r="LB1100" s="68"/>
      <c r="LC1100" s="68"/>
      <c r="LD1100" s="68"/>
      <c r="LE1100" s="68"/>
      <c r="LF1100" s="68"/>
      <c r="LG1100" s="68"/>
      <c r="LH1100" s="68"/>
      <c r="LI1100" s="68"/>
      <c r="LJ1100" s="68"/>
      <c r="LK1100" s="68"/>
      <c r="LL1100" s="68"/>
      <c r="LM1100" s="68"/>
      <c r="LN1100" s="68"/>
      <c r="LO1100" s="68"/>
      <c r="LP1100" s="68"/>
      <c r="LQ1100" s="68"/>
      <c r="LR1100" s="68"/>
      <c r="LS1100" s="68"/>
      <c r="LT1100" s="68"/>
      <c r="LU1100" s="68"/>
      <c r="LV1100" s="68"/>
      <c r="LW1100" s="68"/>
      <c r="LX1100" s="68"/>
      <c r="LY1100" s="68"/>
      <c r="LZ1100" s="68"/>
      <c r="MA1100" s="68"/>
      <c r="MB1100" s="68"/>
      <c r="MC1100" s="68"/>
      <c r="MD1100" s="68"/>
      <c r="ME1100" s="68"/>
      <c r="MF1100" s="68"/>
      <c r="MG1100" s="68"/>
      <c r="MH1100" s="68"/>
      <c r="MI1100" s="68"/>
      <c r="MJ1100" s="68"/>
      <c r="MK1100" s="68"/>
      <c r="ML1100" s="68"/>
      <c r="MM1100" s="68"/>
      <c r="MN1100" s="68"/>
      <c r="MO1100" s="68"/>
      <c r="MP1100" s="68"/>
      <c r="MQ1100" s="68"/>
      <c r="MR1100" s="68"/>
      <c r="MS1100" s="68"/>
      <c r="MT1100" s="68"/>
      <c r="MU1100" s="68"/>
      <c r="MV1100" s="68"/>
      <c r="MW1100" s="68"/>
      <c r="MX1100" s="68"/>
      <c r="MY1100" s="68"/>
      <c r="MZ1100" s="68"/>
      <c r="NA1100" s="68"/>
      <c r="NB1100" s="68"/>
      <c r="NC1100" s="68"/>
      <c r="ND1100" s="68"/>
      <c r="NE1100" s="68"/>
      <c r="NF1100" s="68"/>
      <c r="NG1100" s="69"/>
      <c r="NH1100" s="69"/>
      <c r="NI1100" s="69"/>
      <c r="NJ1100" s="68"/>
      <c r="NK1100" s="67"/>
      <c r="NL1100" s="67"/>
      <c r="NM1100" s="67"/>
      <c r="NN1100" s="67"/>
      <c r="NO1100" s="67"/>
      <c r="NP1100" s="67"/>
      <c r="NQ1100" s="67"/>
      <c r="NR1100" s="67"/>
      <c r="NS1100" s="67"/>
      <c r="NT1100" s="67"/>
      <c r="NU1100" s="67"/>
      <c r="NV1100" s="68"/>
    </row>
    <row r="1101" spans="1:386" s="48" customFormat="1" x14ac:dyDescent="0.2">
      <c r="A1101" s="66"/>
      <c r="B1101" s="67"/>
      <c r="C1101" s="67"/>
      <c r="D1101" s="239"/>
      <c r="E1101" s="225"/>
      <c r="F1101" s="68"/>
      <c r="G1101" s="68"/>
      <c r="H1101" s="68"/>
      <c r="I1101" s="68"/>
      <c r="J1101" s="68"/>
      <c r="K1101" s="68"/>
      <c r="L1101" s="68"/>
      <c r="M1101" s="68"/>
      <c r="N1101" s="68"/>
      <c r="O1101" s="68"/>
      <c r="P1101" s="68"/>
      <c r="Q1101" s="68"/>
      <c r="R1101" s="68"/>
      <c r="S1101" s="68"/>
      <c r="T1101" s="68"/>
      <c r="U1101" s="68"/>
      <c r="V1101" s="68"/>
      <c r="W1101" s="68"/>
      <c r="X1101" s="68"/>
      <c r="Y1101" s="68"/>
      <c r="Z1101" s="68"/>
      <c r="AA1101" s="68"/>
      <c r="AB1101" s="68"/>
      <c r="AC1101" s="68"/>
      <c r="AD1101" s="68"/>
      <c r="AE1101" s="68"/>
      <c r="AF1101" s="68"/>
      <c r="AG1101" s="68"/>
      <c r="AH1101" s="68"/>
      <c r="AI1101" s="68"/>
      <c r="AJ1101" s="68"/>
      <c r="AK1101" s="68"/>
      <c r="AL1101" s="68"/>
      <c r="AM1101" s="68"/>
      <c r="AN1101" s="68"/>
      <c r="AO1101" s="68"/>
      <c r="AP1101" s="68"/>
      <c r="AQ1101" s="68"/>
      <c r="AR1101" s="68"/>
      <c r="AS1101" s="68"/>
      <c r="AT1101" s="68"/>
      <c r="AU1101" s="68"/>
      <c r="AV1101" s="68"/>
      <c r="AW1101" s="68"/>
      <c r="AX1101" s="68"/>
      <c r="AY1101" s="68"/>
      <c r="AZ1101" s="68"/>
      <c r="BA1101" s="68"/>
      <c r="BB1101" s="68"/>
      <c r="BC1101" s="68"/>
      <c r="BD1101" s="68"/>
      <c r="BE1101" s="68"/>
      <c r="BF1101" s="68"/>
      <c r="BG1101" s="68"/>
      <c r="BH1101" s="68"/>
      <c r="BI1101" s="68"/>
      <c r="BJ1101" s="68"/>
      <c r="BK1101" s="68"/>
      <c r="BL1101" s="68"/>
      <c r="BM1101" s="68"/>
      <c r="BN1101" s="68"/>
      <c r="BO1101" s="68"/>
      <c r="BP1101" s="68"/>
      <c r="BQ1101" s="68"/>
      <c r="BR1101" s="68"/>
      <c r="BS1101" s="68"/>
      <c r="BT1101" s="68"/>
      <c r="BU1101" s="68"/>
      <c r="BV1101" s="68"/>
      <c r="BW1101" s="68"/>
      <c r="BX1101" s="68"/>
      <c r="BY1101" s="68"/>
      <c r="BZ1101" s="68"/>
      <c r="CA1101" s="68"/>
      <c r="CB1101" s="68"/>
      <c r="CC1101" s="68"/>
      <c r="CD1101" s="68"/>
      <c r="CE1101" s="68"/>
      <c r="CF1101" s="68"/>
      <c r="CG1101" s="68"/>
      <c r="CH1101" s="68"/>
      <c r="CI1101" s="68"/>
      <c r="CJ1101" s="68"/>
      <c r="CK1101" s="68"/>
      <c r="CL1101" s="68"/>
      <c r="CM1101" s="68"/>
      <c r="CN1101" s="68"/>
      <c r="CO1101" s="68"/>
      <c r="CP1101" s="68"/>
      <c r="CQ1101" s="68"/>
      <c r="CR1101" s="68"/>
      <c r="CS1101" s="68"/>
      <c r="CT1101" s="68"/>
      <c r="CU1101" s="68"/>
      <c r="CV1101" s="68"/>
      <c r="CW1101" s="68"/>
      <c r="CX1101" s="68"/>
      <c r="CY1101" s="68"/>
      <c r="CZ1101" s="68"/>
      <c r="DA1101" s="68"/>
      <c r="DB1101" s="68"/>
      <c r="DC1101" s="68"/>
      <c r="DD1101" s="68"/>
      <c r="DE1101" s="68"/>
      <c r="DF1101" s="68"/>
      <c r="DG1101" s="68"/>
      <c r="DH1101" s="68"/>
      <c r="DI1101" s="68"/>
      <c r="DJ1101" s="68"/>
      <c r="DK1101" s="68"/>
      <c r="DL1101" s="68"/>
      <c r="DM1101" s="68"/>
      <c r="DN1101" s="68"/>
      <c r="DO1101" s="68"/>
      <c r="DP1101" s="68"/>
      <c r="DQ1101" s="68"/>
      <c r="DR1101" s="68"/>
      <c r="DS1101" s="68"/>
      <c r="DT1101" s="68"/>
      <c r="DU1101" s="68"/>
      <c r="DV1101" s="68"/>
      <c r="DW1101" s="68"/>
      <c r="DX1101" s="68"/>
      <c r="DY1101" s="68"/>
      <c r="DZ1101" s="68"/>
      <c r="EA1101" s="68"/>
      <c r="EB1101" s="68"/>
      <c r="EC1101" s="68"/>
      <c r="ED1101" s="68"/>
      <c r="EE1101" s="68"/>
      <c r="EF1101" s="68"/>
      <c r="EG1101" s="68"/>
      <c r="EH1101" s="68"/>
      <c r="EI1101" s="68"/>
      <c r="EJ1101" s="68"/>
      <c r="EK1101" s="68"/>
      <c r="EL1101" s="68"/>
      <c r="EM1101" s="68"/>
      <c r="EN1101" s="68"/>
      <c r="EO1101" s="68"/>
      <c r="EP1101" s="68"/>
      <c r="EQ1101" s="68"/>
      <c r="ER1101" s="68"/>
      <c r="ES1101" s="68"/>
      <c r="ET1101" s="68"/>
      <c r="EU1101" s="68"/>
      <c r="EV1101" s="68"/>
      <c r="EW1101" s="68"/>
      <c r="EX1101" s="68"/>
      <c r="EY1101" s="68"/>
      <c r="EZ1101" s="68"/>
      <c r="FA1101" s="68"/>
      <c r="FB1101" s="68"/>
      <c r="FC1101" s="68"/>
      <c r="FD1101" s="68"/>
      <c r="FE1101" s="68"/>
      <c r="FF1101" s="68"/>
      <c r="FG1101" s="68"/>
      <c r="FH1101" s="68"/>
      <c r="FI1101" s="68"/>
      <c r="FJ1101" s="68"/>
      <c r="FK1101" s="68"/>
      <c r="FL1101" s="68"/>
      <c r="FM1101" s="68"/>
      <c r="FN1101" s="68"/>
      <c r="FO1101" s="68"/>
      <c r="FP1101" s="68"/>
      <c r="FQ1101" s="68"/>
      <c r="FR1101" s="68"/>
      <c r="FS1101" s="68"/>
      <c r="FT1101" s="68"/>
      <c r="FU1101" s="68"/>
      <c r="FV1101" s="68"/>
      <c r="FW1101" s="68"/>
      <c r="FX1101" s="68"/>
      <c r="FY1101" s="68"/>
      <c r="FZ1101" s="68"/>
      <c r="GA1101" s="68"/>
      <c r="GB1101" s="68"/>
      <c r="GC1101" s="68"/>
      <c r="GD1101" s="68"/>
      <c r="GE1101" s="68"/>
      <c r="GF1101" s="68"/>
      <c r="GG1101" s="68"/>
      <c r="GH1101" s="68"/>
      <c r="GI1101" s="68"/>
      <c r="GJ1101" s="68"/>
      <c r="GK1101" s="68"/>
      <c r="GL1101" s="68"/>
      <c r="GM1101" s="68"/>
      <c r="GN1101" s="68"/>
      <c r="GO1101" s="68"/>
      <c r="GP1101" s="68"/>
      <c r="GQ1101" s="68"/>
      <c r="GR1101" s="68"/>
      <c r="GS1101" s="68"/>
      <c r="GT1101" s="68"/>
      <c r="GU1101" s="68"/>
      <c r="GV1101" s="68"/>
      <c r="GW1101" s="68"/>
      <c r="GX1101" s="68"/>
      <c r="GY1101" s="68"/>
      <c r="GZ1101" s="68"/>
      <c r="HA1101" s="68"/>
      <c r="HB1101" s="68"/>
      <c r="HC1101" s="68"/>
      <c r="HD1101" s="68"/>
      <c r="HE1101" s="68"/>
      <c r="HF1101" s="68"/>
      <c r="HG1101" s="68"/>
      <c r="HH1101" s="68"/>
      <c r="HI1101" s="68"/>
      <c r="HJ1101" s="68"/>
      <c r="HK1101" s="68"/>
      <c r="HL1101" s="68"/>
      <c r="HM1101" s="68"/>
      <c r="HN1101" s="68"/>
      <c r="HO1101" s="68"/>
      <c r="HP1101" s="68"/>
      <c r="HQ1101" s="68"/>
      <c r="HR1101" s="68"/>
      <c r="HS1101" s="68"/>
      <c r="HT1101" s="68"/>
      <c r="HU1101" s="68"/>
      <c r="HV1101" s="68"/>
      <c r="HW1101" s="68"/>
      <c r="HX1101" s="68"/>
      <c r="HY1101" s="68"/>
      <c r="HZ1101" s="68"/>
      <c r="IA1101" s="68"/>
      <c r="IB1101" s="68"/>
      <c r="IC1101" s="68"/>
      <c r="ID1101" s="68"/>
      <c r="IE1101" s="68"/>
      <c r="IF1101" s="68"/>
      <c r="IG1101" s="68"/>
      <c r="IH1101" s="68"/>
      <c r="II1101" s="68"/>
      <c r="IJ1101" s="68"/>
      <c r="IK1101" s="68"/>
      <c r="IL1101" s="68"/>
      <c r="IM1101" s="68"/>
      <c r="IN1101" s="68"/>
      <c r="IO1101" s="68"/>
      <c r="IP1101" s="68"/>
      <c r="IQ1101" s="68"/>
      <c r="IR1101" s="68"/>
      <c r="IS1101" s="68"/>
      <c r="IT1101" s="68"/>
      <c r="IU1101" s="68"/>
      <c r="IV1101" s="68"/>
      <c r="IW1101" s="68"/>
      <c r="IX1101" s="68"/>
      <c r="IY1101" s="68"/>
      <c r="IZ1101" s="68"/>
      <c r="JA1101" s="68"/>
      <c r="JB1101" s="68"/>
      <c r="JC1101" s="68"/>
      <c r="JD1101" s="68"/>
      <c r="JE1101" s="68"/>
      <c r="JF1101" s="68"/>
      <c r="JG1101" s="68"/>
      <c r="JH1101" s="68"/>
      <c r="JI1101" s="68"/>
      <c r="JJ1101" s="68"/>
      <c r="JK1101" s="68"/>
      <c r="JL1101" s="68"/>
      <c r="JM1101" s="68"/>
      <c r="JN1101" s="68"/>
      <c r="JO1101" s="68"/>
      <c r="JP1101" s="68"/>
      <c r="JQ1101" s="68"/>
      <c r="JR1101" s="68"/>
      <c r="JS1101" s="68"/>
      <c r="JT1101" s="68"/>
      <c r="JU1101" s="68"/>
      <c r="JV1101" s="68"/>
      <c r="JW1101" s="68"/>
      <c r="JX1101" s="68"/>
      <c r="JY1101" s="68"/>
      <c r="JZ1101" s="68"/>
      <c r="KA1101" s="68"/>
      <c r="KB1101" s="68"/>
      <c r="KC1101" s="68"/>
      <c r="KD1101" s="68"/>
      <c r="KE1101" s="68"/>
      <c r="KF1101" s="68"/>
      <c r="KG1101" s="68"/>
      <c r="KH1101" s="68"/>
      <c r="KI1101" s="68"/>
      <c r="KJ1101" s="68"/>
      <c r="KK1101" s="68"/>
      <c r="KL1101" s="68"/>
      <c r="KM1101" s="68"/>
      <c r="KN1101" s="68"/>
      <c r="KO1101" s="68"/>
      <c r="KP1101" s="68"/>
      <c r="KQ1101" s="68"/>
      <c r="KR1101" s="68"/>
      <c r="KS1101" s="68"/>
      <c r="KT1101" s="68"/>
      <c r="KU1101" s="68"/>
      <c r="KV1101" s="68"/>
      <c r="KW1101" s="68"/>
      <c r="KX1101" s="68"/>
      <c r="KY1101" s="68"/>
      <c r="KZ1101" s="68"/>
      <c r="LA1101" s="68"/>
      <c r="LB1101" s="68"/>
      <c r="LC1101" s="68"/>
      <c r="LD1101" s="68"/>
      <c r="LE1101" s="68"/>
      <c r="LF1101" s="68"/>
      <c r="LG1101" s="68"/>
      <c r="LH1101" s="68"/>
      <c r="LI1101" s="68"/>
      <c r="LJ1101" s="68"/>
      <c r="LK1101" s="68"/>
      <c r="LL1101" s="68"/>
      <c r="LM1101" s="68"/>
      <c r="LN1101" s="68"/>
      <c r="LO1101" s="68"/>
      <c r="LP1101" s="68"/>
      <c r="LQ1101" s="68"/>
      <c r="LR1101" s="68"/>
      <c r="LS1101" s="68"/>
      <c r="LT1101" s="68"/>
      <c r="LU1101" s="68"/>
      <c r="LV1101" s="68"/>
      <c r="LW1101" s="68"/>
      <c r="LX1101" s="68"/>
      <c r="LY1101" s="68"/>
      <c r="LZ1101" s="68"/>
      <c r="MA1101" s="68"/>
      <c r="MB1101" s="68"/>
      <c r="MC1101" s="68"/>
      <c r="MD1101" s="68"/>
      <c r="ME1101" s="68"/>
      <c r="MF1101" s="68"/>
      <c r="MG1101" s="68"/>
      <c r="MH1101" s="68"/>
      <c r="MI1101" s="68"/>
      <c r="MJ1101" s="68"/>
      <c r="MK1101" s="68"/>
      <c r="ML1101" s="68"/>
      <c r="MM1101" s="68"/>
      <c r="MN1101" s="68"/>
      <c r="MO1101" s="68"/>
      <c r="MP1101" s="68"/>
      <c r="MQ1101" s="68"/>
      <c r="MR1101" s="68"/>
      <c r="MS1101" s="68"/>
      <c r="MT1101" s="68"/>
      <c r="MU1101" s="68"/>
      <c r="MV1101" s="68"/>
      <c r="MW1101" s="68"/>
      <c r="MX1101" s="68"/>
      <c r="MY1101" s="68"/>
      <c r="MZ1101" s="68"/>
      <c r="NA1101" s="68"/>
      <c r="NB1101" s="68"/>
      <c r="NC1101" s="68"/>
      <c r="ND1101" s="68"/>
      <c r="NE1101" s="68"/>
      <c r="NF1101" s="68"/>
      <c r="NG1101" s="69"/>
      <c r="NH1101" s="69"/>
      <c r="NI1101" s="69"/>
      <c r="NJ1101" s="68"/>
      <c r="NK1101" s="67"/>
      <c r="NL1101" s="67"/>
      <c r="NM1101" s="67"/>
      <c r="NN1101" s="67"/>
      <c r="NO1101" s="67"/>
      <c r="NP1101" s="67"/>
      <c r="NQ1101" s="67"/>
      <c r="NR1101" s="67"/>
      <c r="NS1101" s="67"/>
      <c r="NT1101" s="67"/>
      <c r="NU1101" s="67"/>
      <c r="NV1101" s="68"/>
    </row>
    <row r="1102" spans="1:386" s="48" customFormat="1" x14ac:dyDescent="0.2">
      <c r="A1102" s="66"/>
      <c r="B1102" s="67"/>
      <c r="C1102" s="67"/>
      <c r="D1102" s="239"/>
      <c r="E1102" s="225"/>
      <c r="F1102" s="68"/>
      <c r="G1102" s="68"/>
      <c r="H1102" s="68"/>
      <c r="I1102" s="68"/>
      <c r="J1102" s="68"/>
      <c r="K1102" s="68"/>
      <c r="L1102" s="68"/>
      <c r="M1102" s="68"/>
      <c r="N1102" s="68"/>
      <c r="O1102" s="68"/>
      <c r="P1102" s="68"/>
      <c r="Q1102" s="68"/>
      <c r="R1102" s="68"/>
      <c r="S1102" s="68"/>
      <c r="T1102" s="68"/>
      <c r="U1102" s="68"/>
      <c r="V1102" s="68"/>
      <c r="W1102" s="68"/>
      <c r="X1102" s="68"/>
      <c r="Y1102" s="68"/>
      <c r="Z1102" s="68"/>
      <c r="AA1102" s="68"/>
      <c r="AB1102" s="68"/>
      <c r="AC1102" s="68"/>
      <c r="AD1102" s="68"/>
      <c r="AE1102" s="68"/>
      <c r="AF1102" s="68"/>
      <c r="AG1102" s="68"/>
      <c r="AH1102" s="68"/>
      <c r="AI1102" s="68"/>
      <c r="AJ1102" s="68"/>
      <c r="AK1102" s="68"/>
      <c r="AL1102" s="68"/>
      <c r="AM1102" s="68"/>
      <c r="AN1102" s="68"/>
      <c r="AO1102" s="68"/>
      <c r="AP1102" s="68"/>
      <c r="AQ1102" s="68"/>
      <c r="AR1102" s="68"/>
      <c r="AS1102" s="68"/>
      <c r="AT1102" s="68"/>
      <c r="AU1102" s="68"/>
      <c r="AV1102" s="68"/>
      <c r="AW1102" s="68"/>
      <c r="AX1102" s="68"/>
      <c r="AY1102" s="68"/>
      <c r="AZ1102" s="68"/>
      <c r="BA1102" s="68"/>
      <c r="BB1102" s="68"/>
      <c r="BC1102" s="68"/>
      <c r="BD1102" s="68"/>
      <c r="BE1102" s="68"/>
      <c r="BF1102" s="68"/>
      <c r="BG1102" s="68"/>
      <c r="BH1102" s="68"/>
      <c r="BI1102" s="68"/>
      <c r="BJ1102" s="68"/>
      <c r="BK1102" s="68"/>
      <c r="BL1102" s="68"/>
      <c r="BM1102" s="68"/>
      <c r="BN1102" s="68"/>
      <c r="BO1102" s="68"/>
      <c r="BP1102" s="68"/>
      <c r="BQ1102" s="68"/>
      <c r="BR1102" s="68"/>
      <c r="BS1102" s="68"/>
      <c r="BT1102" s="68"/>
      <c r="BU1102" s="68"/>
      <c r="BV1102" s="68"/>
      <c r="BW1102" s="68"/>
      <c r="BX1102" s="68"/>
      <c r="BY1102" s="68"/>
      <c r="BZ1102" s="68"/>
      <c r="CA1102" s="68"/>
      <c r="CB1102" s="68"/>
      <c r="CC1102" s="68"/>
      <c r="CD1102" s="68"/>
      <c r="CE1102" s="68"/>
      <c r="CF1102" s="68"/>
      <c r="CG1102" s="68"/>
      <c r="CH1102" s="68"/>
      <c r="CI1102" s="68"/>
      <c r="CJ1102" s="68"/>
      <c r="CK1102" s="68"/>
      <c r="CL1102" s="68"/>
      <c r="CM1102" s="68"/>
      <c r="CN1102" s="68"/>
      <c r="CO1102" s="68"/>
      <c r="CP1102" s="68"/>
      <c r="CQ1102" s="68"/>
      <c r="CR1102" s="68"/>
      <c r="CS1102" s="68"/>
      <c r="CT1102" s="68"/>
      <c r="CU1102" s="68"/>
      <c r="CV1102" s="68"/>
      <c r="CW1102" s="68"/>
      <c r="CX1102" s="68"/>
      <c r="CY1102" s="68"/>
      <c r="CZ1102" s="68"/>
      <c r="DA1102" s="68"/>
      <c r="DB1102" s="68"/>
      <c r="DC1102" s="68"/>
      <c r="DD1102" s="68"/>
      <c r="DE1102" s="68"/>
      <c r="DF1102" s="68"/>
      <c r="DG1102" s="68"/>
      <c r="DH1102" s="68"/>
      <c r="DI1102" s="68"/>
      <c r="DJ1102" s="68"/>
      <c r="DK1102" s="68"/>
      <c r="DL1102" s="68"/>
      <c r="DM1102" s="68"/>
      <c r="DN1102" s="68"/>
      <c r="DO1102" s="68"/>
      <c r="DP1102" s="68"/>
      <c r="DQ1102" s="68"/>
      <c r="DR1102" s="68"/>
      <c r="DS1102" s="68"/>
      <c r="DT1102" s="68"/>
      <c r="DU1102" s="68"/>
      <c r="DV1102" s="68"/>
      <c r="DW1102" s="68"/>
      <c r="DX1102" s="68"/>
      <c r="DY1102" s="68"/>
      <c r="DZ1102" s="68"/>
      <c r="EA1102" s="68"/>
      <c r="EB1102" s="68"/>
      <c r="EC1102" s="68"/>
      <c r="ED1102" s="68"/>
      <c r="EE1102" s="68"/>
      <c r="EF1102" s="68"/>
      <c r="EG1102" s="68"/>
      <c r="EH1102" s="68"/>
      <c r="EI1102" s="68"/>
      <c r="EJ1102" s="68"/>
      <c r="EK1102" s="68"/>
      <c r="EL1102" s="68"/>
      <c r="EM1102" s="68"/>
      <c r="EN1102" s="68"/>
      <c r="EO1102" s="68"/>
      <c r="EP1102" s="68"/>
      <c r="EQ1102" s="68"/>
      <c r="ER1102" s="68"/>
      <c r="ES1102" s="68"/>
      <c r="ET1102" s="68"/>
      <c r="EU1102" s="68"/>
      <c r="EV1102" s="68"/>
      <c r="EW1102" s="68"/>
      <c r="EX1102" s="68"/>
      <c r="EY1102" s="68"/>
      <c r="EZ1102" s="68"/>
      <c r="FA1102" s="68"/>
      <c r="FB1102" s="68"/>
      <c r="FC1102" s="68"/>
      <c r="FD1102" s="68"/>
      <c r="FE1102" s="68"/>
      <c r="FF1102" s="68"/>
      <c r="FG1102" s="68"/>
      <c r="FH1102" s="68"/>
      <c r="FI1102" s="68"/>
      <c r="FJ1102" s="68"/>
      <c r="FK1102" s="68"/>
      <c r="FL1102" s="68"/>
      <c r="FM1102" s="68"/>
      <c r="FN1102" s="68"/>
      <c r="FO1102" s="68"/>
      <c r="FP1102" s="68"/>
      <c r="FQ1102" s="68"/>
      <c r="FR1102" s="68"/>
      <c r="FS1102" s="68"/>
      <c r="FT1102" s="68"/>
      <c r="FU1102" s="68"/>
      <c r="FV1102" s="68"/>
      <c r="FW1102" s="68"/>
      <c r="FX1102" s="68"/>
      <c r="FY1102" s="68"/>
      <c r="FZ1102" s="68"/>
      <c r="GA1102" s="68"/>
      <c r="GB1102" s="68"/>
      <c r="GC1102" s="68"/>
      <c r="GD1102" s="68"/>
      <c r="GE1102" s="68"/>
      <c r="GF1102" s="68"/>
      <c r="GG1102" s="68"/>
      <c r="GH1102" s="68"/>
      <c r="GI1102" s="68"/>
      <c r="GJ1102" s="68"/>
      <c r="GK1102" s="68"/>
      <c r="GL1102" s="68"/>
      <c r="GM1102" s="68"/>
      <c r="GN1102" s="68"/>
      <c r="GO1102" s="68"/>
      <c r="GP1102" s="68"/>
      <c r="GQ1102" s="68"/>
      <c r="GR1102" s="68"/>
      <c r="GS1102" s="68"/>
      <c r="GT1102" s="68"/>
      <c r="GU1102" s="68"/>
      <c r="GV1102" s="68"/>
      <c r="GW1102" s="68"/>
      <c r="GX1102" s="68"/>
      <c r="GY1102" s="68"/>
      <c r="GZ1102" s="68"/>
      <c r="HA1102" s="68"/>
      <c r="HB1102" s="68"/>
      <c r="HC1102" s="68"/>
      <c r="HD1102" s="68"/>
      <c r="HE1102" s="68"/>
      <c r="HF1102" s="68"/>
      <c r="HG1102" s="68"/>
      <c r="HH1102" s="68"/>
      <c r="HI1102" s="68"/>
      <c r="HJ1102" s="68"/>
      <c r="HK1102" s="68"/>
      <c r="HL1102" s="68"/>
      <c r="HM1102" s="68"/>
      <c r="HN1102" s="68"/>
      <c r="HO1102" s="68"/>
      <c r="HP1102" s="68"/>
      <c r="HQ1102" s="68"/>
      <c r="HR1102" s="68"/>
      <c r="HS1102" s="68"/>
      <c r="HT1102" s="68"/>
      <c r="HU1102" s="68"/>
      <c r="HV1102" s="68"/>
      <c r="HW1102" s="68"/>
      <c r="HX1102" s="68"/>
      <c r="HY1102" s="68"/>
      <c r="HZ1102" s="68"/>
      <c r="IA1102" s="68"/>
      <c r="IB1102" s="68"/>
      <c r="IC1102" s="68"/>
      <c r="ID1102" s="68"/>
      <c r="IE1102" s="68"/>
      <c r="IF1102" s="68"/>
      <c r="IG1102" s="68"/>
      <c r="IH1102" s="68"/>
      <c r="II1102" s="68"/>
      <c r="IJ1102" s="68"/>
      <c r="IK1102" s="68"/>
      <c r="IL1102" s="68"/>
      <c r="IM1102" s="68"/>
      <c r="IN1102" s="68"/>
      <c r="IO1102" s="68"/>
      <c r="IP1102" s="68"/>
      <c r="IQ1102" s="68"/>
      <c r="IR1102" s="68"/>
      <c r="IS1102" s="68"/>
      <c r="IT1102" s="68"/>
      <c r="IU1102" s="68"/>
      <c r="IV1102" s="68"/>
      <c r="IW1102" s="68"/>
      <c r="IX1102" s="68"/>
      <c r="IY1102" s="68"/>
      <c r="IZ1102" s="68"/>
      <c r="JA1102" s="68"/>
      <c r="JB1102" s="68"/>
      <c r="JC1102" s="68"/>
      <c r="JD1102" s="68"/>
      <c r="JE1102" s="68"/>
      <c r="JF1102" s="68"/>
      <c r="JG1102" s="68"/>
      <c r="JH1102" s="68"/>
      <c r="JI1102" s="68"/>
      <c r="JJ1102" s="68"/>
      <c r="JK1102" s="68"/>
      <c r="JL1102" s="68"/>
      <c r="JM1102" s="68"/>
      <c r="JN1102" s="68"/>
      <c r="JO1102" s="68"/>
      <c r="JP1102" s="68"/>
      <c r="JQ1102" s="68"/>
      <c r="JR1102" s="68"/>
      <c r="JS1102" s="68"/>
      <c r="JT1102" s="68"/>
      <c r="JU1102" s="68"/>
      <c r="JV1102" s="68"/>
      <c r="JW1102" s="68"/>
      <c r="JX1102" s="68"/>
      <c r="JY1102" s="68"/>
      <c r="JZ1102" s="68"/>
      <c r="KA1102" s="68"/>
      <c r="KB1102" s="68"/>
      <c r="KC1102" s="68"/>
      <c r="KD1102" s="68"/>
      <c r="KE1102" s="68"/>
      <c r="KF1102" s="68"/>
      <c r="KG1102" s="68"/>
      <c r="KH1102" s="68"/>
      <c r="KI1102" s="68"/>
      <c r="KJ1102" s="68"/>
      <c r="KK1102" s="68"/>
      <c r="KL1102" s="68"/>
      <c r="KM1102" s="68"/>
      <c r="KN1102" s="68"/>
      <c r="KO1102" s="68"/>
      <c r="KP1102" s="68"/>
      <c r="KQ1102" s="68"/>
      <c r="KR1102" s="68"/>
      <c r="KS1102" s="68"/>
      <c r="KT1102" s="68"/>
      <c r="KU1102" s="68"/>
      <c r="KV1102" s="68"/>
      <c r="KW1102" s="68"/>
      <c r="KX1102" s="68"/>
      <c r="KY1102" s="68"/>
      <c r="KZ1102" s="68"/>
      <c r="LA1102" s="68"/>
      <c r="LB1102" s="68"/>
      <c r="LC1102" s="68"/>
      <c r="LD1102" s="68"/>
      <c r="LE1102" s="68"/>
      <c r="LF1102" s="68"/>
      <c r="LG1102" s="68"/>
      <c r="LH1102" s="68"/>
      <c r="LI1102" s="68"/>
      <c r="LJ1102" s="68"/>
      <c r="LK1102" s="68"/>
      <c r="LL1102" s="68"/>
      <c r="LM1102" s="68"/>
      <c r="LN1102" s="68"/>
      <c r="LO1102" s="68"/>
      <c r="LP1102" s="68"/>
      <c r="LQ1102" s="68"/>
      <c r="LR1102" s="68"/>
      <c r="LS1102" s="68"/>
      <c r="LT1102" s="68"/>
      <c r="LU1102" s="68"/>
      <c r="LV1102" s="68"/>
      <c r="LW1102" s="68"/>
      <c r="LX1102" s="68"/>
      <c r="LY1102" s="68"/>
      <c r="LZ1102" s="68"/>
      <c r="MA1102" s="68"/>
      <c r="MB1102" s="68"/>
      <c r="MC1102" s="68"/>
      <c r="MD1102" s="68"/>
      <c r="ME1102" s="68"/>
      <c r="MF1102" s="68"/>
      <c r="MG1102" s="68"/>
      <c r="MH1102" s="68"/>
      <c r="MI1102" s="68"/>
      <c r="MJ1102" s="68"/>
      <c r="MK1102" s="68"/>
      <c r="ML1102" s="68"/>
      <c r="MM1102" s="68"/>
      <c r="MN1102" s="68"/>
      <c r="MO1102" s="68"/>
      <c r="MP1102" s="68"/>
      <c r="MQ1102" s="68"/>
      <c r="MR1102" s="68"/>
      <c r="MS1102" s="68"/>
      <c r="MT1102" s="68"/>
      <c r="MU1102" s="68"/>
      <c r="MV1102" s="68"/>
      <c r="MW1102" s="68"/>
      <c r="MX1102" s="68"/>
      <c r="MY1102" s="68"/>
      <c r="MZ1102" s="68"/>
      <c r="NA1102" s="68"/>
      <c r="NB1102" s="68"/>
      <c r="NC1102" s="68"/>
      <c r="ND1102" s="68"/>
      <c r="NE1102" s="68"/>
      <c r="NF1102" s="68"/>
      <c r="NG1102" s="69"/>
      <c r="NH1102" s="69"/>
      <c r="NI1102" s="69"/>
      <c r="NJ1102" s="68"/>
      <c r="NK1102" s="67"/>
      <c r="NL1102" s="67"/>
      <c r="NM1102" s="67"/>
      <c r="NN1102" s="67"/>
      <c r="NO1102" s="67"/>
      <c r="NP1102" s="67"/>
      <c r="NQ1102" s="67"/>
      <c r="NR1102" s="67"/>
      <c r="NS1102" s="67"/>
      <c r="NT1102" s="67"/>
      <c r="NU1102" s="67"/>
      <c r="NV1102" s="68"/>
    </row>
    <row r="1103" spans="1:386" s="48" customFormat="1" x14ac:dyDescent="0.2">
      <c r="A1103" s="66"/>
      <c r="B1103" s="67"/>
      <c r="C1103" s="67"/>
      <c r="D1103" s="239"/>
      <c r="E1103" s="225"/>
      <c r="F1103" s="68"/>
      <c r="G1103" s="68"/>
      <c r="H1103" s="68"/>
      <c r="I1103" s="68"/>
      <c r="J1103" s="68"/>
      <c r="K1103" s="68"/>
      <c r="L1103" s="68"/>
      <c r="M1103" s="68"/>
      <c r="N1103" s="68"/>
      <c r="O1103" s="68"/>
      <c r="P1103" s="68"/>
      <c r="Q1103" s="68"/>
      <c r="R1103" s="68"/>
      <c r="S1103" s="68"/>
      <c r="T1103" s="68"/>
      <c r="U1103" s="68"/>
      <c r="V1103" s="68"/>
      <c r="W1103" s="68"/>
      <c r="X1103" s="68"/>
      <c r="Y1103" s="68"/>
      <c r="Z1103" s="68"/>
      <c r="AA1103" s="68"/>
      <c r="AB1103" s="68"/>
      <c r="AC1103" s="68"/>
      <c r="AD1103" s="68"/>
      <c r="AE1103" s="68"/>
      <c r="AF1103" s="68"/>
      <c r="AG1103" s="68"/>
      <c r="AH1103" s="68"/>
      <c r="AI1103" s="68"/>
      <c r="AJ1103" s="68"/>
      <c r="AK1103" s="68"/>
      <c r="AL1103" s="68"/>
      <c r="AM1103" s="68"/>
      <c r="AN1103" s="68"/>
      <c r="AO1103" s="68"/>
      <c r="AP1103" s="68"/>
      <c r="AQ1103" s="68"/>
      <c r="AR1103" s="68"/>
      <c r="AS1103" s="68"/>
      <c r="AT1103" s="68"/>
      <c r="AU1103" s="68"/>
      <c r="AV1103" s="68"/>
      <c r="AW1103" s="68"/>
      <c r="AX1103" s="68"/>
      <c r="AY1103" s="68"/>
      <c r="AZ1103" s="68"/>
      <c r="BA1103" s="68"/>
      <c r="BB1103" s="68"/>
      <c r="BC1103" s="68"/>
      <c r="BD1103" s="68"/>
      <c r="BE1103" s="68"/>
      <c r="BF1103" s="68"/>
      <c r="BG1103" s="68"/>
      <c r="BH1103" s="68"/>
      <c r="BI1103" s="68"/>
      <c r="BJ1103" s="68"/>
      <c r="BK1103" s="68"/>
      <c r="BL1103" s="68"/>
      <c r="BM1103" s="68"/>
      <c r="BN1103" s="68"/>
      <c r="BO1103" s="68"/>
      <c r="BP1103" s="68"/>
      <c r="BQ1103" s="68"/>
      <c r="BR1103" s="68"/>
      <c r="BS1103" s="68"/>
      <c r="BT1103" s="68"/>
      <c r="BU1103" s="68"/>
      <c r="BV1103" s="68"/>
      <c r="BW1103" s="68"/>
      <c r="BX1103" s="68"/>
      <c r="BY1103" s="68"/>
      <c r="BZ1103" s="68"/>
      <c r="CA1103" s="68"/>
      <c r="CB1103" s="68"/>
      <c r="CC1103" s="68"/>
      <c r="CD1103" s="68"/>
      <c r="CE1103" s="68"/>
      <c r="CF1103" s="68"/>
      <c r="CG1103" s="68"/>
      <c r="CH1103" s="68"/>
      <c r="CI1103" s="68"/>
      <c r="CJ1103" s="68"/>
      <c r="CK1103" s="68"/>
      <c r="CL1103" s="68"/>
      <c r="CM1103" s="68"/>
      <c r="CN1103" s="68"/>
      <c r="CO1103" s="68"/>
      <c r="CP1103" s="68"/>
      <c r="CQ1103" s="68"/>
      <c r="CR1103" s="68"/>
      <c r="CS1103" s="68"/>
      <c r="CT1103" s="68"/>
      <c r="CU1103" s="68"/>
      <c r="CV1103" s="68"/>
      <c r="CW1103" s="68"/>
      <c r="CX1103" s="68"/>
      <c r="CY1103" s="68"/>
      <c r="CZ1103" s="68"/>
      <c r="DA1103" s="68"/>
      <c r="DB1103" s="68"/>
      <c r="DC1103" s="68"/>
      <c r="DD1103" s="68"/>
      <c r="DE1103" s="68"/>
      <c r="DF1103" s="68"/>
      <c r="DG1103" s="68"/>
      <c r="DH1103" s="68"/>
      <c r="DI1103" s="68"/>
      <c r="DJ1103" s="68"/>
      <c r="DK1103" s="68"/>
      <c r="DL1103" s="68"/>
      <c r="DM1103" s="68"/>
      <c r="DN1103" s="68"/>
      <c r="DO1103" s="68"/>
      <c r="DP1103" s="68"/>
      <c r="DQ1103" s="68"/>
      <c r="DR1103" s="68"/>
      <c r="DS1103" s="68"/>
      <c r="DT1103" s="68"/>
      <c r="DU1103" s="68"/>
      <c r="DV1103" s="68"/>
      <c r="DW1103" s="68"/>
      <c r="DX1103" s="68"/>
      <c r="DY1103" s="68"/>
      <c r="DZ1103" s="68"/>
      <c r="EA1103" s="68"/>
      <c r="EB1103" s="68"/>
      <c r="EC1103" s="68"/>
      <c r="ED1103" s="68"/>
      <c r="EE1103" s="68"/>
      <c r="EF1103" s="68"/>
      <c r="EG1103" s="68"/>
      <c r="EH1103" s="68"/>
      <c r="EI1103" s="68"/>
      <c r="EJ1103" s="68"/>
      <c r="EK1103" s="68"/>
      <c r="EL1103" s="68"/>
      <c r="EM1103" s="68"/>
      <c r="EN1103" s="68"/>
      <c r="EO1103" s="68"/>
      <c r="EP1103" s="68"/>
      <c r="EQ1103" s="68"/>
      <c r="ER1103" s="68"/>
      <c r="ES1103" s="68"/>
      <c r="ET1103" s="68"/>
      <c r="EU1103" s="68"/>
      <c r="EV1103" s="68"/>
      <c r="EW1103" s="68"/>
      <c r="EX1103" s="68"/>
      <c r="EY1103" s="68"/>
      <c r="EZ1103" s="68"/>
      <c r="FA1103" s="68"/>
      <c r="FB1103" s="68"/>
      <c r="FC1103" s="68"/>
      <c r="FD1103" s="68"/>
      <c r="FE1103" s="68"/>
      <c r="FF1103" s="68"/>
      <c r="FG1103" s="68"/>
      <c r="FH1103" s="68"/>
      <c r="FI1103" s="68"/>
      <c r="FJ1103" s="68"/>
      <c r="FK1103" s="68"/>
      <c r="FL1103" s="68"/>
      <c r="FM1103" s="68"/>
      <c r="FN1103" s="68"/>
      <c r="FO1103" s="68"/>
      <c r="FP1103" s="68"/>
      <c r="FQ1103" s="68"/>
      <c r="FR1103" s="68"/>
      <c r="FS1103" s="68"/>
      <c r="FT1103" s="68"/>
      <c r="FU1103" s="68"/>
      <c r="FV1103" s="68"/>
      <c r="FW1103" s="68"/>
      <c r="FX1103" s="68"/>
      <c r="FY1103" s="68"/>
      <c r="FZ1103" s="68"/>
      <c r="GA1103" s="68"/>
      <c r="GB1103" s="68"/>
      <c r="GC1103" s="68"/>
      <c r="GD1103" s="68"/>
      <c r="GE1103" s="68"/>
      <c r="GF1103" s="68"/>
      <c r="GG1103" s="68"/>
      <c r="GH1103" s="68"/>
      <c r="GI1103" s="68"/>
      <c r="GJ1103" s="68"/>
      <c r="GK1103" s="68"/>
      <c r="GL1103" s="68"/>
      <c r="GM1103" s="68"/>
      <c r="GN1103" s="68"/>
      <c r="GO1103" s="68"/>
      <c r="GP1103" s="68"/>
      <c r="GQ1103" s="68"/>
      <c r="GR1103" s="68"/>
      <c r="GS1103" s="68"/>
      <c r="GT1103" s="68"/>
      <c r="GU1103" s="68"/>
      <c r="GV1103" s="68"/>
      <c r="GW1103" s="68"/>
      <c r="GX1103" s="68"/>
      <c r="GY1103" s="68"/>
      <c r="GZ1103" s="68"/>
      <c r="HA1103" s="68"/>
      <c r="HB1103" s="68"/>
      <c r="HC1103" s="68"/>
      <c r="HD1103" s="68"/>
      <c r="HE1103" s="68"/>
      <c r="HF1103" s="68"/>
      <c r="HG1103" s="68"/>
      <c r="HH1103" s="68"/>
      <c r="HI1103" s="68"/>
      <c r="HJ1103" s="68"/>
      <c r="HK1103" s="68"/>
      <c r="HL1103" s="68"/>
      <c r="HM1103" s="68"/>
      <c r="HN1103" s="68"/>
      <c r="HO1103" s="68"/>
      <c r="HP1103" s="68"/>
      <c r="HQ1103" s="68"/>
      <c r="HR1103" s="68"/>
      <c r="HS1103" s="68"/>
      <c r="HT1103" s="68"/>
      <c r="HU1103" s="68"/>
      <c r="HV1103" s="68"/>
      <c r="HW1103" s="68"/>
      <c r="HX1103" s="68"/>
      <c r="HY1103" s="68"/>
      <c r="HZ1103" s="68"/>
      <c r="IA1103" s="68"/>
      <c r="IB1103" s="68"/>
      <c r="IC1103" s="68"/>
      <c r="ID1103" s="68"/>
      <c r="IE1103" s="68"/>
      <c r="IF1103" s="68"/>
      <c r="IG1103" s="68"/>
      <c r="IH1103" s="68"/>
      <c r="II1103" s="68"/>
      <c r="IJ1103" s="68"/>
      <c r="IK1103" s="68"/>
      <c r="IL1103" s="68"/>
      <c r="IM1103" s="68"/>
      <c r="IN1103" s="68"/>
      <c r="IO1103" s="68"/>
      <c r="IP1103" s="68"/>
      <c r="IQ1103" s="68"/>
      <c r="IR1103" s="68"/>
      <c r="IS1103" s="68"/>
      <c r="IT1103" s="68"/>
      <c r="IU1103" s="68"/>
      <c r="IV1103" s="68"/>
      <c r="IW1103" s="68"/>
      <c r="IX1103" s="68"/>
      <c r="IY1103" s="68"/>
      <c r="IZ1103" s="68"/>
      <c r="JA1103" s="68"/>
      <c r="JB1103" s="68"/>
      <c r="JC1103" s="68"/>
      <c r="JD1103" s="68"/>
      <c r="JE1103" s="68"/>
      <c r="JF1103" s="68"/>
      <c r="JG1103" s="68"/>
      <c r="JH1103" s="68"/>
      <c r="JI1103" s="68"/>
      <c r="JJ1103" s="68"/>
      <c r="JK1103" s="68"/>
      <c r="JL1103" s="68"/>
      <c r="JM1103" s="68"/>
      <c r="JN1103" s="68"/>
      <c r="JO1103" s="68"/>
      <c r="JP1103" s="68"/>
      <c r="JQ1103" s="68"/>
      <c r="JR1103" s="68"/>
      <c r="JS1103" s="68"/>
      <c r="JT1103" s="68"/>
      <c r="JU1103" s="68"/>
      <c r="JV1103" s="68"/>
      <c r="JW1103" s="68"/>
      <c r="JX1103" s="68"/>
      <c r="JY1103" s="68"/>
      <c r="JZ1103" s="68"/>
      <c r="KA1103" s="68"/>
      <c r="KB1103" s="68"/>
      <c r="KC1103" s="68"/>
      <c r="KD1103" s="68"/>
      <c r="KE1103" s="68"/>
      <c r="KF1103" s="68"/>
      <c r="KG1103" s="68"/>
      <c r="KH1103" s="68"/>
      <c r="KI1103" s="68"/>
      <c r="KJ1103" s="68"/>
      <c r="KK1103" s="68"/>
      <c r="KL1103" s="68"/>
      <c r="KM1103" s="68"/>
      <c r="KN1103" s="68"/>
      <c r="KO1103" s="68"/>
      <c r="KP1103" s="68"/>
      <c r="KQ1103" s="68"/>
      <c r="KR1103" s="68"/>
      <c r="KS1103" s="68"/>
      <c r="KT1103" s="68"/>
      <c r="KU1103" s="68"/>
      <c r="KV1103" s="68"/>
      <c r="KW1103" s="68"/>
      <c r="KX1103" s="68"/>
      <c r="KY1103" s="68"/>
      <c r="KZ1103" s="68"/>
      <c r="LA1103" s="68"/>
      <c r="LB1103" s="68"/>
      <c r="LC1103" s="68"/>
      <c r="LD1103" s="68"/>
      <c r="LE1103" s="68"/>
      <c r="LF1103" s="68"/>
      <c r="LG1103" s="68"/>
      <c r="LH1103" s="68"/>
      <c r="LI1103" s="68"/>
      <c r="LJ1103" s="68"/>
      <c r="LK1103" s="68"/>
      <c r="LL1103" s="68"/>
      <c r="LM1103" s="68"/>
      <c r="LN1103" s="68"/>
      <c r="LO1103" s="68"/>
      <c r="LP1103" s="68"/>
      <c r="LQ1103" s="68"/>
      <c r="LR1103" s="68"/>
      <c r="LS1103" s="68"/>
      <c r="LT1103" s="68"/>
      <c r="LU1103" s="68"/>
      <c r="LV1103" s="68"/>
      <c r="LW1103" s="68"/>
      <c r="LX1103" s="68"/>
      <c r="LY1103" s="68"/>
      <c r="LZ1103" s="68"/>
      <c r="MA1103" s="68"/>
      <c r="MB1103" s="68"/>
      <c r="MC1103" s="68"/>
      <c r="MD1103" s="68"/>
      <c r="ME1103" s="68"/>
      <c r="MF1103" s="68"/>
      <c r="MG1103" s="68"/>
      <c r="MH1103" s="68"/>
      <c r="MI1103" s="68"/>
      <c r="MJ1103" s="68"/>
      <c r="MK1103" s="68"/>
      <c r="ML1103" s="68"/>
      <c r="MM1103" s="68"/>
      <c r="MN1103" s="68"/>
      <c r="MO1103" s="68"/>
      <c r="MP1103" s="68"/>
      <c r="MQ1103" s="68"/>
      <c r="MR1103" s="68"/>
      <c r="MS1103" s="68"/>
      <c r="MT1103" s="68"/>
      <c r="MU1103" s="68"/>
      <c r="MV1103" s="68"/>
      <c r="MW1103" s="68"/>
      <c r="MX1103" s="68"/>
      <c r="MY1103" s="68"/>
      <c r="MZ1103" s="68"/>
      <c r="NA1103" s="68"/>
      <c r="NB1103" s="68"/>
      <c r="NC1103" s="68"/>
      <c r="ND1103" s="68"/>
      <c r="NE1103" s="68"/>
      <c r="NF1103" s="68"/>
      <c r="NG1103" s="69"/>
      <c r="NH1103" s="69"/>
      <c r="NI1103" s="69"/>
      <c r="NJ1103" s="68"/>
      <c r="NK1103" s="67"/>
      <c r="NL1103" s="67"/>
      <c r="NM1103" s="67"/>
      <c r="NN1103" s="67"/>
      <c r="NO1103" s="67"/>
      <c r="NP1103" s="67"/>
      <c r="NQ1103" s="67"/>
      <c r="NR1103" s="67"/>
      <c r="NS1103" s="67"/>
      <c r="NT1103" s="67"/>
      <c r="NU1103" s="67"/>
      <c r="NV1103" s="68"/>
    </row>
    <row r="1104" spans="1:386" s="48" customFormat="1" x14ac:dyDescent="0.2">
      <c r="A1104" s="66"/>
      <c r="B1104" s="67"/>
      <c r="C1104" s="67"/>
      <c r="D1104" s="239"/>
      <c r="E1104" s="225"/>
      <c r="F1104" s="68"/>
      <c r="G1104" s="68"/>
      <c r="H1104" s="68"/>
      <c r="I1104" s="68"/>
      <c r="J1104" s="68"/>
      <c r="K1104" s="68"/>
      <c r="L1104" s="68"/>
      <c r="M1104" s="68"/>
      <c r="N1104" s="68"/>
      <c r="O1104" s="68"/>
      <c r="P1104" s="68"/>
      <c r="Q1104" s="68"/>
      <c r="R1104" s="68"/>
      <c r="S1104" s="68"/>
      <c r="T1104" s="68"/>
      <c r="U1104" s="68"/>
      <c r="V1104" s="68"/>
      <c r="W1104" s="68"/>
      <c r="X1104" s="68"/>
      <c r="Y1104" s="68"/>
      <c r="Z1104" s="68"/>
      <c r="AA1104" s="68"/>
      <c r="AB1104" s="68"/>
      <c r="AC1104" s="68"/>
      <c r="AD1104" s="68"/>
      <c r="AE1104" s="68"/>
      <c r="AF1104" s="68"/>
      <c r="AG1104" s="68"/>
      <c r="AH1104" s="68"/>
      <c r="AI1104" s="68"/>
      <c r="AJ1104" s="68"/>
      <c r="AK1104" s="68"/>
      <c r="AL1104" s="68"/>
      <c r="AM1104" s="68"/>
      <c r="AN1104" s="68"/>
      <c r="AO1104" s="68"/>
      <c r="AP1104" s="68"/>
      <c r="AQ1104" s="68"/>
      <c r="AR1104" s="68"/>
      <c r="AS1104" s="68"/>
      <c r="AT1104" s="68"/>
      <c r="AU1104" s="68"/>
      <c r="AV1104" s="68"/>
      <c r="AW1104" s="68"/>
      <c r="AX1104" s="68"/>
      <c r="AY1104" s="68"/>
      <c r="AZ1104" s="68"/>
      <c r="BA1104" s="68"/>
      <c r="BB1104" s="68"/>
      <c r="BC1104" s="68"/>
      <c r="BD1104" s="68"/>
      <c r="BE1104" s="68"/>
      <c r="BF1104" s="68"/>
      <c r="BG1104" s="68"/>
      <c r="BH1104" s="68"/>
      <c r="BI1104" s="68"/>
      <c r="BJ1104" s="68"/>
      <c r="BK1104" s="68"/>
      <c r="BL1104" s="68"/>
      <c r="BM1104" s="68"/>
      <c r="BN1104" s="68"/>
      <c r="BO1104" s="68"/>
      <c r="BP1104" s="68"/>
      <c r="BQ1104" s="68"/>
      <c r="BR1104" s="68"/>
      <c r="BS1104" s="68"/>
      <c r="BT1104" s="68"/>
      <c r="BU1104" s="68"/>
      <c r="BV1104" s="68"/>
      <c r="BW1104" s="68"/>
      <c r="BX1104" s="68"/>
      <c r="BY1104" s="68"/>
      <c r="BZ1104" s="68"/>
      <c r="CA1104" s="68"/>
      <c r="CB1104" s="68"/>
      <c r="CC1104" s="68"/>
      <c r="CD1104" s="68"/>
      <c r="CE1104" s="68"/>
      <c r="CF1104" s="68"/>
      <c r="CG1104" s="68"/>
      <c r="CH1104" s="68"/>
      <c r="CI1104" s="68"/>
      <c r="CJ1104" s="68"/>
      <c r="CK1104" s="68"/>
      <c r="CL1104" s="68"/>
      <c r="CM1104" s="68"/>
      <c r="CN1104" s="68"/>
      <c r="CO1104" s="68"/>
      <c r="CP1104" s="68"/>
      <c r="CQ1104" s="68"/>
      <c r="CR1104" s="68"/>
      <c r="CS1104" s="68"/>
      <c r="CT1104" s="68"/>
      <c r="CU1104" s="68"/>
      <c r="CV1104" s="68"/>
      <c r="CW1104" s="68"/>
      <c r="CX1104" s="68"/>
      <c r="CY1104" s="68"/>
      <c r="CZ1104" s="68"/>
      <c r="DA1104" s="68"/>
      <c r="DB1104" s="68"/>
      <c r="DC1104" s="68"/>
      <c r="DD1104" s="68"/>
      <c r="DE1104" s="68"/>
      <c r="DF1104" s="68"/>
      <c r="DG1104" s="68"/>
      <c r="DH1104" s="68"/>
      <c r="DI1104" s="68"/>
      <c r="DJ1104" s="68"/>
      <c r="DK1104" s="68"/>
      <c r="DL1104" s="68"/>
      <c r="DM1104" s="68"/>
      <c r="DN1104" s="68"/>
      <c r="DO1104" s="68"/>
      <c r="DP1104" s="68"/>
      <c r="DQ1104" s="68"/>
      <c r="DR1104" s="68"/>
      <c r="DS1104" s="68"/>
      <c r="DT1104" s="68"/>
      <c r="DU1104" s="68"/>
      <c r="DV1104" s="68"/>
      <c r="DW1104" s="68"/>
      <c r="DX1104" s="68"/>
      <c r="DY1104" s="68"/>
      <c r="DZ1104" s="68"/>
      <c r="EA1104" s="68"/>
      <c r="EB1104" s="68"/>
      <c r="EC1104" s="68"/>
      <c r="ED1104" s="68"/>
      <c r="EE1104" s="68"/>
      <c r="EF1104" s="68"/>
      <c r="EG1104" s="68"/>
      <c r="EH1104" s="68"/>
      <c r="EI1104" s="68"/>
      <c r="EJ1104" s="68"/>
      <c r="EK1104" s="68"/>
      <c r="EL1104" s="68"/>
      <c r="EM1104" s="68"/>
      <c r="EN1104" s="68"/>
      <c r="EO1104" s="68"/>
      <c r="EP1104" s="68"/>
      <c r="EQ1104" s="68"/>
      <c r="ER1104" s="68"/>
      <c r="ES1104" s="68"/>
      <c r="ET1104" s="68"/>
      <c r="EU1104" s="68"/>
      <c r="EV1104" s="68"/>
      <c r="EW1104" s="68"/>
      <c r="EX1104" s="68"/>
      <c r="EY1104" s="68"/>
      <c r="EZ1104" s="68"/>
      <c r="FA1104" s="68"/>
      <c r="FB1104" s="68"/>
      <c r="FC1104" s="68"/>
      <c r="FD1104" s="68"/>
      <c r="FE1104" s="68"/>
      <c r="FF1104" s="68"/>
      <c r="FG1104" s="68"/>
      <c r="FH1104" s="68"/>
      <c r="FI1104" s="68"/>
      <c r="FJ1104" s="68"/>
      <c r="FK1104" s="68"/>
      <c r="FL1104" s="68"/>
      <c r="FM1104" s="68"/>
      <c r="FN1104" s="68"/>
      <c r="FO1104" s="68"/>
      <c r="FP1104" s="68"/>
      <c r="FQ1104" s="68"/>
      <c r="FR1104" s="68"/>
      <c r="FS1104" s="68"/>
      <c r="FT1104" s="68"/>
      <c r="FU1104" s="68"/>
      <c r="FV1104" s="68"/>
      <c r="FW1104" s="68"/>
      <c r="FX1104" s="68"/>
      <c r="FY1104" s="68"/>
      <c r="FZ1104" s="68"/>
      <c r="GA1104" s="68"/>
      <c r="GB1104" s="68"/>
      <c r="GC1104" s="68"/>
      <c r="GD1104" s="68"/>
      <c r="GE1104" s="68"/>
      <c r="GF1104" s="68"/>
      <c r="GG1104" s="68"/>
      <c r="GH1104" s="68"/>
      <c r="GI1104" s="68"/>
      <c r="GJ1104" s="68"/>
      <c r="GK1104" s="68"/>
      <c r="GL1104" s="68"/>
      <c r="GM1104" s="68"/>
      <c r="GN1104" s="68"/>
      <c r="GO1104" s="68"/>
      <c r="GP1104" s="68"/>
      <c r="GQ1104" s="68"/>
      <c r="GR1104" s="68"/>
      <c r="GS1104" s="68"/>
      <c r="GT1104" s="68"/>
      <c r="GU1104" s="68"/>
      <c r="GV1104" s="68"/>
      <c r="GW1104" s="68"/>
      <c r="GX1104" s="68"/>
      <c r="GY1104" s="68"/>
      <c r="GZ1104" s="68"/>
      <c r="HA1104" s="68"/>
      <c r="HB1104" s="68"/>
      <c r="HC1104" s="68"/>
      <c r="HD1104" s="68"/>
      <c r="HE1104" s="68"/>
      <c r="HF1104" s="68"/>
      <c r="HG1104" s="68"/>
      <c r="HH1104" s="68"/>
      <c r="HI1104" s="68"/>
      <c r="HJ1104" s="68"/>
      <c r="HK1104" s="68"/>
      <c r="HL1104" s="68"/>
      <c r="HM1104" s="68"/>
      <c r="HN1104" s="68"/>
      <c r="HO1104" s="68"/>
      <c r="HP1104" s="68"/>
      <c r="HQ1104" s="68"/>
      <c r="HR1104" s="68"/>
      <c r="HS1104" s="68"/>
      <c r="HT1104" s="68"/>
      <c r="HU1104" s="68"/>
      <c r="HV1104" s="68"/>
      <c r="HW1104" s="68"/>
      <c r="HX1104" s="68"/>
      <c r="HY1104" s="68"/>
      <c r="HZ1104" s="68"/>
      <c r="IA1104" s="68"/>
      <c r="IB1104" s="68"/>
      <c r="IC1104" s="68"/>
      <c r="ID1104" s="68"/>
      <c r="IE1104" s="68"/>
      <c r="IF1104" s="68"/>
      <c r="IG1104" s="68"/>
      <c r="IH1104" s="68"/>
      <c r="II1104" s="68"/>
      <c r="IJ1104" s="68"/>
      <c r="IK1104" s="68"/>
      <c r="IL1104" s="68"/>
      <c r="IM1104" s="68"/>
      <c r="IN1104" s="68"/>
      <c r="IO1104" s="68"/>
      <c r="IP1104" s="68"/>
      <c r="IQ1104" s="68"/>
      <c r="IR1104" s="68"/>
      <c r="IS1104" s="68"/>
      <c r="IT1104" s="68"/>
      <c r="IU1104" s="68"/>
      <c r="IV1104" s="68"/>
      <c r="IW1104" s="68"/>
      <c r="IX1104" s="68"/>
      <c r="IY1104" s="68"/>
      <c r="IZ1104" s="68"/>
      <c r="JA1104" s="68"/>
      <c r="JB1104" s="68"/>
      <c r="JC1104" s="68"/>
      <c r="JD1104" s="68"/>
      <c r="JE1104" s="68"/>
      <c r="JF1104" s="68"/>
      <c r="JG1104" s="68"/>
      <c r="JH1104" s="68"/>
      <c r="JI1104" s="68"/>
      <c r="JJ1104" s="68"/>
      <c r="JK1104" s="68"/>
      <c r="JL1104" s="68"/>
      <c r="JM1104" s="68"/>
      <c r="JN1104" s="68"/>
      <c r="JO1104" s="68"/>
      <c r="JP1104" s="68"/>
      <c r="JQ1104" s="68"/>
      <c r="JR1104" s="68"/>
      <c r="JS1104" s="68"/>
      <c r="JT1104" s="68"/>
      <c r="JU1104" s="68"/>
      <c r="JV1104" s="68"/>
      <c r="JW1104" s="68"/>
      <c r="JX1104" s="68"/>
      <c r="JY1104" s="68"/>
      <c r="JZ1104" s="68"/>
      <c r="KA1104" s="68"/>
      <c r="KB1104" s="68"/>
      <c r="KC1104" s="68"/>
      <c r="KD1104" s="68"/>
      <c r="KE1104" s="68"/>
      <c r="KF1104" s="68"/>
      <c r="KG1104" s="68"/>
      <c r="KH1104" s="68"/>
      <c r="KI1104" s="68"/>
      <c r="KJ1104" s="68"/>
      <c r="KK1104" s="68"/>
      <c r="KL1104" s="68"/>
      <c r="KM1104" s="68"/>
      <c r="KN1104" s="68"/>
      <c r="KO1104" s="68"/>
      <c r="KP1104" s="68"/>
      <c r="KQ1104" s="68"/>
      <c r="KR1104" s="68"/>
      <c r="KS1104" s="68"/>
      <c r="KT1104" s="68"/>
      <c r="KU1104" s="68"/>
      <c r="KV1104" s="68"/>
      <c r="KW1104" s="68"/>
      <c r="KX1104" s="68"/>
      <c r="KY1104" s="68"/>
      <c r="KZ1104" s="68"/>
      <c r="LA1104" s="68"/>
      <c r="LB1104" s="68"/>
      <c r="LC1104" s="68"/>
      <c r="LD1104" s="68"/>
      <c r="LE1104" s="68"/>
      <c r="LF1104" s="68"/>
      <c r="LG1104" s="68"/>
      <c r="LH1104" s="68"/>
      <c r="LI1104" s="68"/>
      <c r="LJ1104" s="68"/>
      <c r="LK1104" s="68"/>
      <c r="LL1104" s="68"/>
      <c r="LM1104" s="68"/>
      <c r="LN1104" s="68"/>
      <c r="LO1104" s="68"/>
      <c r="LP1104" s="68"/>
      <c r="LQ1104" s="68"/>
      <c r="LR1104" s="68"/>
      <c r="LS1104" s="68"/>
      <c r="LT1104" s="68"/>
      <c r="LU1104" s="68"/>
      <c r="LV1104" s="68"/>
      <c r="LW1104" s="68"/>
      <c r="LX1104" s="68"/>
      <c r="LY1104" s="68"/>
      <c r="LZ1104" s="68"/>
      <c r="MA1104" s="68"/>
      <c r="MB1104" s="68"/>
      <c r="MC1104" s="68"/>
      <c r="MD1104" s="68"/>
      <c r="ME1104" s="68"/>
      <c r="MF1104" s="68"/>
      <c r="MG1104" s="68"/>
      <c r="MH1104" s="68"/>
      <c r="MI1104" s="68"/>
      <c r="MJ1104" s="68"/>
      <c r="MK1104" s="68"/>
      <c r="ML1104" s="68"/>
      <c r="MM1104" s="68"/>
      <c r="MN1104" s="68"/>
      <c r="MO1104" s="68"/>
      <c r="MP1104" s="68"/>
      <c r="MQ1104" s="68"/>
      <c r="MR1104" s="68"/>
      <c r="MS1104" s="68"/>
      <c r="MT1104" s="68"/>
      <c r="MU1104" s="68"/>
      <c r="MV1104" s="68"/>
      <c r="MW1104" s="68"/>
      <c r="MX1104" s="68"/>
      <c r="MY1104" s="68"/>
      <c r="MZ1104" s="68"/>
      <c r="NA1104" s="68"/>
      <c r="NB1104" s="68"/>
      <c r="NC1104" s="68"/>
      <c r="ND1104" s="68"/>
      <c r="NE1104" s="68"/>
      <c r="NF1104" s="68"/>
      <c r="NG1104" s="69"/>
      <c r="NH1104" s="69"/>
      <c r="NI1104" s="69"/>
      <c r="NJ1104" s="68"/>
      <c r="NK1104" s="67"/>
      <c r="NL1104" s="67"/>
      <c r="NM1104" s="67"/>
      <c r="NN1104" s="67"/>
      <c r="NO1104" s="67"/>
      <c r="NP1104" s="67"/>
      <c r="NQ1104" s="67"/>
      <c r="NR1104" s="67"/>
      <c r="NS1104" s="67"/>
      <c r="NT1104" s="67"/>
      <c r="NU1104" s="67"/>
      <c r="NV1104" s="68"/>
    </row>
    <row r="1105" spans="1:386" s="48" customFormat="1" x14ac:dyDescent="0.2">
      <c r="B1105" s="45"/>
      <c r="C1105" s="45"/>
      <c r="D1105" s="234"/>
      <c r="AM1105" s="47"/>
      <c r="NJ1105" s="82">
        <f>SUM(NJ955:NJ1104)</f>
        <v>0</v>
      </c>
      <c r="NK1105" s="82">
        <f t="shared" ref="NK1105:NV1105" si="184">SUM(NK955:NK1104)</f>
        <v>0</v>
      </c>
      <c r="NL1105" s="82">
        <f t="shared" si="184"/>
        <v>0</v>
      </c>
      <c r="NM1105" s="82">
        <f t="shared" si="184"/>
        <v>0</v>
      </c>
      <c r="NN1105" s="82">
        <f t="shared" si="184"/>
        <v>0</v>
      </c>
      <c r="NO1105" s="82">
        <f t="shared" si="184"/>
        <v>0</v>
      </c>
      <c r="NP1105" s="82">
        <f t="shared" si="184"/>
        <v>0</v>
      </c>
      <c r="NQ1105" s="82">
        <f t="shared" si="184"/>
        <v>0</v>
      </c>
      <c r="NR1105" s="82">
        <f t="shared" si="184"/>
        <v>0</v>
      </c>
      <c r="NS1105" s="82">
        <f t="shared" si="184"/>
        <v>0</v>
      </c>
      <c r="NT1105" s="82">
        <f t="shared" si="184"/>
        <v>0</v>
      </c>
      <c r="NU1105" s="82">
        <f t="shared" si="184"/>
        <v>0</v>
      </c>
      <c r="NV1105" s="82">
        <f t="shared" si="184"/>
        <v>0</v>
      </c>
    </row>
    <row r="1106" spans="1:386" s="48" customFormat="1" x14ac:dyDescent="0.2">
      <c r="A1106" s="70" t="str">
        <f>$A$5</f>
        <v>Mustermann, Max</v>
      </c>
      <c r="B1106" s="71" t="str">
        <f>$B$5</f>
        <v>123456-58</v>
      </c>
      <c r="C1106" s="71">
        <f>SUM(E1106:NF1106)</f>
        <v>0</v>
      </c>
      <c r="D1106" s="240"/>
      <c r="E1106" s="226">
        <f t="shared" ref="E1106:BP1106" si="185">IF(E5="KA",1,0)</f>
        <v>0</v>
      </c>
      <c r="F1106" s="72">
        <f t="shared" si="185"/>
        <v>0</v>
      </c>
      <c r="G1106" s="72">
        <f t="shared" si="185"/>
        <v>0</v>
      </c>
      <c r="H1106" s="72">
        <f t="shared" si="185"/>
        <v>0</v>
      </c>
      <c r="I1106" s="72">
        <f t="shared" si="185"/>
        <v>0</v>
      </c>
      <c r="J1106" s="72">
        <f t="shared" si="185"/>
        <v>0</v>
      </c>
      <c r="K1106" s="72">
        <f t="shared" si="185"/>
        <v>0</v>
      </c>
      <c r="L1106" s="72">
        <f t="shared" si="185"/>
        <v>0</v>
      </c>
      <c r="M1106" s="72">
        <f t="shared" si="185"/>
        <v>0</v>
      </c>
      <c r="N1106" s="72">
        <f t="shared" si="185"/>
        <v>0</v>
      </c>
      <c r="O1106" s="72">
        <f t="shared" si="185"/>
        <v>0</v>
      </c>
      <c r="P1106" s="72">
        <f t="shared" si="185"/>
        <v>0</v>
      </c>
      <c r="Q1106" s="72">
        <f t="shared" si="185"/>
        <v>0</v>
      </c>
      <c r="R1106" s="72">
        <f t="shared" si="185"/>
        <v>0</v>
      </c>
      <c r="S1106" s="72">
        <f t="shared" si="185"/>
        <v>0</v>
      </c>
      <c r="T1106" s="72">
        <f t="shared" si="185"/>
        <v>0</v>
      </c>
      <c r="U1106" s="72">
        <f t="shared" si="185"/>
        <v>0</v>
      </c>
      <c r="V1106" s="72">
        <f t="shared" si="185"/>
        <v>0</v>
      </c>
      <c r="W1106" s="72">
        <f t="shared" si="185"/>
        <v>0</v>
      </c>
      <c r="X1106" s="72">
        <f t="shared" si="185"/>
        <v>0</v>
      </c>
      <c r="Y1106" s="72">
        <f t="shared" si="185"/>
        <v>0</v>
      </c>
      <c r="Z1106" s="72">
        <f t="shared" si="185"/>
        <v>0</v>
      </c>
      <c r="AA1106" s="72">
        <f t="shared" si="185"/>
        <v>0</v>
      </c>
      <c r="AB1106" s="72">
        <f t="shared" si="185"/>
        <v>0</v>
      </c>
      <c r="AC1106" s="72">
        <f t="shared" si="185"/>
        <v>0</v>
      </c>
      <c r="AD1106" s="72">
        <f t="shared" si="185"/>
        <v>0</v>
      </c>
      <c r="AE1106" s="72">
        <f t="shared" si="185"/>
        <v>0</v>
      </c>
      <c r="AF1106" s="72">
        <f t="shared" si="185"/>
        <v>0</v>
      </c>
      <c r="AG1106" s="72">
        <f t="shared" si="185"/>
        <v>0</v>
      </c>
      <c r="AH1106" s="72">
        <f t="shared" si="185"/>
        <v>0</v>
      </c>
      <c r="AI1106" s="72">
        <f t="shared" si="185"/>
        <v>0</v>
      </c>
      <c r="AJ1106" s="72">
        <f t="shared" si="185"/>
        <v>0</v>
      </c>
      <c r="AK1106" s="72">
        <f t="shared" si="185"/>
        <v>0</v>
      </c>
      <c r="AL1106" s="72">
        <f t="shared" si="185"/>
        <v>0</v>
      </c>
      <c r="AM1106" s="72">
        <f t="shared" si="185"/>
        <v>0</v>
      </c>
      <c r="AN1106" s="72">
        <f t="shared" si="185"/>
        <v>0</v>
      </c>
      <c r="AO1106" s="72">
        <f t="shared" si="185"/>
        <v>0</v>
      </c>
      <c r="AP1106" s="72">
        <f t="shared" si="185"/>
        <v>0</v>
      </c>
      <c r="AQ1106" s="72">
        <f t="shared" si="185"/>
        <v>0</v>
      </c>
      <c r="AR1106" s="72">
        <f t="shared" si="185"/>
        <v>0</v>
      </c>
      <c r="AS1106" s="72">
        <f t="shared" si="185"/>
        <v>0</v>
      </c>
      <c r="AT1106" s="72">
        <f t="shared" si="185"/>
        <v>0</v>
      </c>
      <c r="AU1106" s="72">
        <f t="shared" si="185"/>
        <v>0</v>
      </c>
      <c r="AV1106" s="72">
        <f t="shared" si="185"/>
        <v>0</v>
      </c>
      <c r="AW1106" s="72">
        <f t="shared" si="185"/>
        <v>0</v>
      </c>
      <c r="AX1106" s="72">
        <f t="shared" si="185"/>
        <v>0</v>
      </c>
      <c r="AY1106" s="72">
        <f t="shared" si="185"/>
        <v>0</v>
      </c>
      <c r="AZ1106" s="72">
        <f t="shared" si="185"/>
        <v>0</v>
      </c>
      <c r="BA1106" s="72">
        <f t="shared" si="185"/>
        <v>0</v>
      </c>
      <c r="BB1106" s="72">
        <f t="shared" si="185"/>
        <v>0</v>
      </c>
      <c r="BC1106" s="72">
        <f t="shared" si="185"/>
        <v>0</v>
      </c>
      <c r="BD1106" s="72">
        <f t="shared" si="185"/>
        <v>0</v>
      </c>
      <c r="BE1106" s="72">
        <f t="shared" si="185"/>
        <v>0</v>
      </c>
      <c r="BF1106" s="72">
        <f t="shared" si="185"/>
        <v>0</v>
      </c>
      <c r="BG1106" s="72">
        <f t="shared" si="185"/>
        <v>0</v>
      </c>
      <c r="BH1106" s="72">
        <f t="shared" si="185"/>
        <v>0</v>
      </c>
      <c r="BI1106" s="72">
        <f t="shared" si="185"/>
        <v>0</v>
      </c>
      <c r="BJ1106" s="72">
        <f t="shared" si="185"/>
        <v>0</v>
      </c>
      <c r="BK1106" s="72">
        <f t="shared" si="185"/>
        <v>0</v>
      </c>
      <c r="BL1106" s="72">
        <f t="shared" si="185"/>
        <v>0</v>
      </c>
      <c r="BM1106" s="72">
        <f t="shared" si="185"/>
        <v>0</v>
      </c>
      <c r="BN1106" s="72">
        <f t="shared" si="185"/>
        <v>0</v>
      </c>
      <c r="BO1106" s="72">
        <f t="shared" si="185"/>
        <v>0</v>
      </c>
      <c r="BP1106" s="72">
        <f t="shared" si="185"/>
        <v>0</v>
      </c>
      <c r="BQ1106" s="72">
        <f t="shared" ref="BQ1106:EB1106" si="186">IF(BQ5="KA",1,0)</f>
        <v>0</v>
      </c>
      <c r="BR1106" s="72">
        <f t="shared" si="186"/>
        <v>0</v>
      </c>
      <c r="BS1106" s="72">
        <f t="shared" si="186"/>
        <v>0</v>
      </c>
      <c r="BT1106" s="72">
        <f t="shared" si="186"/>
        <v>0</v>
      </c>
      <c r="BU1106" s="72">
        <f t="shared" si="186"/>
        <v>0</v>
      </c>
      <c r="BV1106" s="72">
        <f t="shared" si="186"/>
        <v>0</v>
      </c>
      <c r="BW1106" s="72">
        <f t="shared" si="186"/>
        <v>0</v>
      </c>
      <c r="BX1106" s="72">
        <f t="shared" si="186"/>
        <v>0</v>
      </c>
      <c r="BY1106" s="72">
        <f t="shared" si="186"/>
        <v>0</v>
      </c>
      <c r="BZ1106" s="72">
        <f t="shared" si="186"/>
        <v>0</v>
      </c>
      <c r="CA1106" s="72">
        <f t="shared" si="186"/>
        <v>0</v>
      </c>
      <c r="CB1106" s="72">
        <f t="shared" si="186"/>
        <v>0</v>
      </c>
      <c r="CC1106" s="72">
        <f t="shared" si="186"/>
        <v>0</v>
      </c>
      <c r="CD1106" s="72">
        <f t="shared" si="186"/>
        <v>0</v>
      </c>
      <c r="CE1106" s="72">
        <f t="shared" si="186"/>
        <v>0</v>
      </c>
      <c r="CF1106" s="72">
        <f t="shared" si="186"/>
        <v>0</v>
      </c>
      <c r="CG1106" s="72">
        <f t="shared" si="186"/>
        <v>0</v>
      </c>
      <c r="CH1106" s="72">
        <f t="shared" si="186"/>
        <v>0</v>
      </c>
      <c r="CI1106" s="72">
        <f t="shared" si="186"/>
        <v>0</v>
      </c>
      <c r="CJ1106" s="72">
        <f t="shared" si="186"/>
        <v>0</v>
      </c>
      <c r="CK1106" s="72">
        <f t="shared" si="186"/>
        <v>0</v>
      </c>
      <c r="CL1106" s="72">
        <f t="shared" si="186"/>
        <v>0</v>
      </c>
      <c r="CM1106" s="72">
        <f t="shared" si="186"/>
        <v>0</v>
      </c>
      <c r="CN1106" s="72">
        <f t="shared" si="186"/>
        <v>0</v>
      </c>
      <c r="CO1106" s="72">
        <f t="shared" si="186"/>
        <v>0</v>
      </c>
      <c r="CP1106" s="72">
        <f t="shared" si="186"/>
        <v>0</v>
      </c>
      <c r="CQ1106" s="72">
        <f t="shared" si="186"/>
        <v>0</v>
      </c>
      <c r="CR1106" s="72">
        <f t="shared" si="186"/>
        <v>0</v>
      </c>
      <c r="CS1106" s="72">
        <f t="shared" si="186"/>
        <v>0</v>
      </c>
      <c r="CT1106" s="72">
        <f t="shared" si="186"/>
        <v>0</v>
      </c>
      <c r="CU1106" s="72">
        <f t="shared" si="186"/>
        <v>0</v>
      </c>
      <c r="CV1106" s="72">
        <f t="shared" si="186"/>
        <v>0</v>
      </c>
      <c r="CW1106" s="72">
        <f t="shared" si="186"/>
        <v>0</v>
      </c>
      <c r="CX1106" s="72">
        <f t="shared" si="186"/>
        <v>0</v>
      </c>
      <c r="CY1106" s="72">
        <f t="shared" si="186"/>
        <v>0</v>
      </c>
      <c r="CZ1106" s="72">
        <f t="shared" si="186"/>
        <v>0</v>
      </c>
      <c r="DA1106" s="72">
        <f t="shared" si="186"/>
        <v>0</v>
      </c>
      <c r="DB1106" s="72">
        <f t="shared" si="186"/>
        <v>0</v>
      </c>
      <c r="DC1106" s="72">
        <f t="shared" si="186"/>
        <v>0</v>
      </c>
      <c r="DD1106" s="72">
        <f t="shared" si="186"/>
        <v>0</v>
      </c>
      <c r="DE1106" s="72">
        <f t="shared" si="186"/>
        <v>0</v>
      </c>
      <c r="DF1106" s="72">
        <f t="shared" si="186"/>
        <v>0</v>
      </c>
      <c r="DG1106" s="72">
        <f t="shared" si="186"/>
        <v>0</v>
      </c>
      <c r="DH1106" s="72">
        <f t="shared" si="186"/>
        <v>0</v>
      </c>
      <c r="DI1106" s="72">
        <f t="shared" si="186"/>
        <v>0</v>
      </c>
      <c r="DJ1106" s="72">
        <f t="shared" si="186"/>
        <v>0</v>
      </c>
      <c r="DK1106" s="72">
        <f t="shared" si="186"/>
        <v>0</v>
      </c>
      <c r="DL1106" s="72">
        <f t="shared" si="186"/>
        <v>0</v>
      </c>
      <c r="DM1106" s="72">
        <f t="shared" si="186"/>
        <v>0</v>
      </c>
      <c r="DN1106" s="72">
        <f t="shared" si="186"/>
        <v>0</v>
      </c>
      <c r="DO1106" s="72">
        <f t="shared" si="186"/>
        <v>0</v>
      </c>
      <c r="DP1106" s="72">
        <f t="shared" si="186"/>
        <v>0</v>
      </c>
      <c r="DQ1106" s="72">
        <f t="shared" si="186"/>
        <v>0</v>
      </c>
      <c r="DR1106" s="72">
        <f t="shared" si="186"/>
        <v>0</v>
      </c>
      <c r="DS1106" s="72">
        <f t="shared" si="186"/>
        <v>0</v>
      </c>
      <c r="DT1106" s="72">
        <f t="shared" si="186"/>
        <v>0</v>
      </c>
      <c r="DU1106" s="72">
        <f t="shared" si="186"/>
        <v>0</v>
      </c>
      <c r="DV1106" s="72">
        <f t="shared" si="186"/>
        <v>0</v>
      </c>
      <c r="DW1106" s="72">
        <f t="shared" si="186"/>
        <v>0</v>
      </c>
      <c r="DX1106" s="72">
        <f t="shared" si="186"/>
        <v>0</v>
      </c>
      <c r="DY1106" s="72">
        <f t="shared" si="186"/>
        <v>0</v>
      </c>
      <c r="DZ1106" s="72">
        <f t="shared" si="186"/>
        <v>0</v>
      </c>
      <c r="EA1106" s="72">
        <f t="shared" si="186"/>
        <v>0</v>
      </c>
      <c r="EB1106" s="72">
        <f t="shared" si="186"/>
        <v>0</v>
      </c>
      <c r="EC1106" s="72">
        <f t="shared" ref="EC1106:GN1106" si="187">IF(EC5="KA",1,0)</f>
        <v>0</v>
      </c>
      <c r="ED1106" s="72">
        <f t="shared" si="187"/>
        <v>0</v>
      </c>
      <c r="EE1106" s="72">
        <f t="shared" si="187"/>
        <v>0</v>
      </c>
      <c r="EF1106" s="72">
        <f t="shared" si="187"/>
        <v>0</v>
      </c>
      <c r="EG1106" s="72">
        <f t="shared" si="187"/>
        <v>0</v>
      </c>
      <c r="EH1106" s="72">
        <f t="shared" si="187"/>
        <v>0</v>
      </c>
      <c r="EI1106" s="72">
        <f t="shared" si="187"/>
        <v>0</v>
      </c>
      <c r="EJ1106" s="72">
        <f t="shared" si="187"/>
        <v>0</v>
      </c>
      <c r="EK1106" s="72">
        <f t="shared" si="187"/>
        <v>0</v>
      </c>
      <c r="EL1106" s="72">
        <f t="shared" si="187"/>
        <v>0</v>
      </c>
      <c r="EM1106" s="72">
        <f t="shared" si="187"/>
        <v>0</v>
      </c>
      <c r="EN1106" s="72">
        <f t="shared" si="187"/>
        <v>0</v>
      </c>
      <c r="EO1106" s="72">
        <f t="shared" si="187"/>
        <v>0</v>
      </c>
      <c r="EP1106" s="72">
        <f t="shared" si="187"/>
        <v>0</v>
      </c>
      <c r="EQ1106" s="72">
        <f t="shared" si="187"/>
        <v>0</v>
      </c>
      <c r="ER1106" s="72">
        <f t="shared" si="187"/>
        <v>0</v>
      </c>
      <c r="ES1106" s="72">
        <f t="shared" si="187"/>
        <v>0</v>
      </c>
      <c r="ET1106" s="72">
        <f t="shared" si="187"/>
        <v>0</v>
      </c>
      <c r="EU1106" s="72">
        <f t="shared" si="187"/>
        <v>0</v>
      </c>
      <c r="EV1106" s="72">
        <f t="shared" si="187"/>
        <v>0</v>
      </c>
      <c r="EW1106" s="72">
        <f t="shared" si="187"/>
        <v>0</v>
      </c>
      <c r="EX1106" s="72">
        <f t="shared" si="187"/>
        <v>0</v>
      </c>
      <c r="EY1106" s="72">
        <f t="shared" si="187"/>
        <v>0</v>
      </c>
      <c r="EZ1106" s="72">
        <f t="shared" si="187"/>
        <v>0</v>
      </c>
      <c r="FA1106" s="72">
        <f t="shared" si="187"/>
        <v>0</v>
      </c>
      <c r="FB1106" s="72">
        <f t="shared" si="187"/>
        <v>0</v>
      </c>
      <c r="FC1106" s="72">
        <f t="shared" si="187"/>
        <v>0</v>
      </c>
      <c r="FD1106" s="72">
        <f t="shared" si="187"/>
        <v>0</v>
      </c>
      <c r="FE1106" s="72">
        <f t="shared" si="187"/>
        <v>0</v>
      </c>
      <c r="FF1106" s="72">
        <f t="shared" si="187"/>
        <v>0</v>
      </c>
      <c r="FG1106" s="72">
        <f t="shared" si="187"/>
        <v>0</v>
      </c>
      <c r="FH1106" s="72">
        <f t="shared" si="187"/>
        <v>0</v>
      </c>
      <c r="FI1106" s="72">
        <f t="shared" si="187"/>
        <v>0</v>
      </c>
      <c r="FJ1106" s="72">
        <f t="shared" si="187"/>
        <v>0</v>
      </c>
      <c r="FK1106" s="72">
        <f t="shared" si="187"/>
        <v>0</v>
      </c>
      <c r="FL1106" s="72">
        <f t="shared" si="187"/>
        <v>0</v>
      </c>
      <c r="FM1106" s="72">
        <f t="shared" si="187"/>
        <v>0</v>
      </c>
      <c r="FN1106" s="72">
        <f t="shared" si="187"/>
        <v>0</v>
      </c>
      <c r="FO1106" s="72">
        <f t="shared" si="187"/>
        <v>0</v>
      </c>
      <c r="FP1106" s="72">
        <f t="shared" si="187"/>
        <v>0</v>
      </c>
      <c r="FQ1106" s="72">
        <f t="shared" si="187"/>
        <v>0</v>
      </c>
      <c r="FR1106" s="72">
        <f t="shared" si="187"/>
        <v>0</v>
      </c>
      <c r="FS1106" s="72">
        <f t="shared" si="187"/>
        <v>0</v>
      </c>
      <c r="FT1106" s="72">
        <f t="shared" si="187"/>
        <v>0</v>
      </c>
      <c r="FU1106" s="72">
        <f t="shared" si="187"/>
        <v>0</v>
      </c>
      <c r="FV1106" s="72">
        <f t="shared" si="187"/>
        <v>0</v>
      </c>
      <c r="FW1106" s="72">
        <f t="shared" si="187"/>
        <v>0</v>
      </c>
      <c r="FX1106" s="72">
        <f t="shared" si="187"/>
        <v>0</v>
      </c>
      <c r="FY1106" s="72">
        <f t="shared" si="187"/>
        <v>0</v>
      </c>
      <c r="FZ1106" s="72">
        <f t="shared" si="187"/>
        <v>0</v>
      </c>
      <c r="GA1106" s="72">
        <f t="shared" si="187"/>
        <v>0</v>
      </c>
      <c r="GB1106" s="72">
        <f t="shared" si="187"/>
        <v>0</v>
      </c>
      <c r="GC1106" s="72">
        <f t="shared" si="187"/>
        <v>0</v>
      </c>
      <c r="GD1106" s="72">
        <f t="shared" si="187"/>
        <v>0</v>
      </c>
      <c r="GE1106" s="72">
        <f t="shared" si="187"/>
        <v>0</v>
      </c>
      <c r="GF1106" s="72">
        <f t="shared" si="187"/>
        <v>0</v>
      </c>
      <c r="GG1106" s="72">
        <f t="shared" si="187"/>
        <v>0</v>
      </c>
      <c r="GH1106" s="72">
        <f t="shared" si="187"/>
        <v>0</v>
      </c>
      <c r="GI1106" s="72">
        <f t="shared" si="187"/>
        <v>0</v>
      </c>
      <c r="GJ1106" s="72">
        <f t="shared" si="187"/>
        <v>0</v>
      </c>
      <c r="GK1106" s="72">
        <f t="shared" si="187"/>
        <v>0</v>
      </c>
      <c r="GL1106" s="72">
        <f t="shared" si="187"/>
        <v>0</v>
      </c>
      <c r="GM1106" s="72">
        <f t="shared" si="187"/>
        <v>0</v>
      </c>
      <c r="GN1106" s="72">
        <f t="shared" si="187"/>
        <v>0</v>
      </c>
      <c r="GO1106" s="72">
        <f t="shared" ref="GO1106:IZ1106" si="188">IF(GO5="KA",1,0)</f>
        <v>0</v>
      </c>
      <c r="GP1106" s="72">
        <f t="shared" si="188"/>
        <v>0</v>
      </c>
      <c r="GQ1106" s="72">
        <f t="shared" si="188"/>
        <v>0</v>
      </c>
      <c r="GR1106" s="72">
        <f t="shared" si="188"/>
        <v>0</v>
      </c>
      <c r="GS1106" s="72">
        <f t="shared" si="188"/>
        <v>0</v>
      </c>
      <c r="GT1106" s="72">
        <f t="shared" si="188"/>
        <v>0</v>
      </c>
      <c r="GU1106" s="72">
        <f t="shared" si="188"/>
        <v>0</v>
      </c>
      <c r="GV1106" s="72">
        <f t="shared" si="188"/>
        <v>0</v>
      </c>
      <c r="GW1106" s="72">
        <f t="shared" si="188"/>
        <v>0</v>
      </c>
      <c r="GX1106" s="72">
        <f t="shared" si="188"/>
        <v>0</v>
      </c>
      <c r="GY1106" s="72">
        <f t="shared" si="188"/>
        <v>0</v>
      </c>
      <c r="GZ1106" s="72">
        <f t="shared" si="188"/>
        <v>0</v>
      </c>
      <c r="HA1106" s="72">
        <f t="shared" si="188"/>
        <v>0</v>
      </c>
      <c r="HB1106" s="72">
        <f t="shared" si="188"/>
        <v>0</v>
      </c>
      <c r="HC1106" s="72">
        <f t="shared" si="188"/>
        <v>0</v>
      </c>
      <c r="HD1106" s="72">
        <f t="shared" si="188"/>
        <v>0</v>
      </c>
      <c r="HE1106" s="72">
        <f t="shared" si="188"/>
        <v>0</v>
      </c>
      <c r="HF1106" s="72">
        <f t="shared" si="188"/>
        <v>0</v>
      </c>
      <c r="HG1106" s="72">
        <f t="shared" si="188"/>
        <v>0</v>
      </c>
      <c r="HH1106" s="72">
        <f t="shared" si="188"/>
        <v>0</v>
      </c>
      <c r="HI1106" s="72">
        <f t="shared" si="188"/>
        <v>0</v>
      </c>
      <c r="HJ1106" s="72">
        <f t="shared" si="188"/>
        <v>0</v>
      </c>
      <c r="HK1106" s="72">
        <f t="shared" si="188"/>
        <v>0</v>
      </c>
      <c r="HL1106" s="72">
        <f t="shared" si="188"/>
        <v>0</v>
      </c>
      <c r="HM1106" s="72">
        <f t="shared" si="188"/>
        <v>0</v>
      </c>
      <c r="HN1106" s="72">
        <f t="shared" si="188"/>
        <v>0</v>
      </c>
      <c r="HO1106" s="72">
        <f t="shared" si="188"/>
        <v>0</v>
      </c>
      <c r="HP1106" s="72">
        <f t="shared" si="188"/>
        <v>0</v>
      </c>
      <c r="HQ1106" s="72">
        <f t="shared" si="188"/>
        <v>0</v>
      </c>
      <c r="HR1106" s="72">
        <f t="shared" si="188"/>
        <v>0</v>
      </c>
      <c r="HS1106" s="72">
        <f t="shared" si="188"/>
        <v>0</v>
      </c>
      <c r="HT1106" s="72">
        <f t="shared" si="188"/>
        <v>0</v>
      </c>
      <c r="HU1106" s="72">
        <f t="shared" si="188"/>
        <v>0</v>
      </c>
      <c r="HV1106" s="72">
        <f t="shared" si="188"/>
        <v>0</v>
      </c>
      <c r="HW1106" s="72">
        <f t="shared" si="188"/>
        <v>0</v>
      </c>
      <c r="HX1106" s="72">
        <f t="shared" si="188"/>
        <v>0</v>
      </c>
      <c r="HY1106" s="72">
        <f t="shared" si="188"/>
        <v>0</v>
      </c>
      <c r="HZ1106" s="72">
        <f t="shared" si="188"/>
        <v>0</v>
      </c>
      <c r="IA1106" s="72">
        <f t="shared" si="188"/>
        <v>0</v>
      </c>
      <c r="IB1106" s="72">
        <f t="shared" si="188"/>
        <v>0</v>
      </c>
      <c r="IC1106" s="72">
        <f t="shared" si="188"/>
        <v>0</v>
      </c>
      <c r="ID1106" s="72">
        <f t="shared" si="188"/>
        <v>0</v>
      </c>
      <c r="IE1106" s="72">
        <f t="shared" si="188"/>
        <v>0</v>
      </c>
      <c r="IF1106" s="72">
        <f t="shared" si="188"/>
        <v>0</v>
      </c>
      <c r="IG1106" s="72">
        <f t="shared" si="188"/>
        <v>0</v>
      </c>
      <c r="IH1106" s="72">
        <f t="shared" si="188"/>
        <v>0</v>
      </c>
      <c r="II1106" s="72">
        <f t="shared" si="188"/>
        <v>0</v>
      </c>
      <c r="IJ1106" s="72">
        <f t="shared" si="188"/>
        <v>0</v>
      </c>
      <c r="IK1106" s="72">
        <f t="shared" si="188"/>
        <v>0</v>
      </c>
      <c r="IL1106" s="72">
        <f t="shared" si="188"/>
        <v>0</v>
      </c>
      <c r="IM1106" s="72">
        <f t="shared" si="188"/>
        <v>0</v>
      </c>
      <c r="IN1106" s="72">
        <f t="shared" si="188"/>
        <v>0</v>
      </c>
      <c r="IO1106" s="72">
        <f t="shared" si="188"/>
        <v>0</v>
      </c>
      <c r="IP1106" s="72">
        <f t="shared" si="188"/>
        <v>0</v>
      </c>
      <c r="IQ1106" s="72">
        <f t="shared" si="188"/>
        <v>0</v>
      </c>
      <c r="IR1106" s="72">
        <f t="shared" si="188"/>
        <v>0</v>
      </c>
      <c r="IS1106" s="72">
        <f t="shared" si="188"/>
        <v>0</v>
      </c>
      <c r="IT1106" s="72">
        <f t="shared" si="188"/>
        <v>0</v>
      </c>
      <c r="IU1106" s="72">
        <f t="shared" si="188"/>
        <v>0</v>
      </c>
      <c r="IV1106" s="72">
        <f t="shared" si="188"/>
        <v>0</v>
      </c>
      <c r="IW1106" s="72">
        <f t="shared" si="188"/>
        <v>0</v>
      </c>
      <c r="IX1106" s="72">
        <f t="shared" si="188"/>
        <v>0</v>
      </c>
      <c r="IY1106" s="72">
        <f t="shared" si="188"/>
        <v>0</v>
      </c>
      <c r="IZ1106" s="72">
        <f t="shared" si="188"/>
        <v>0</v>
      </c>
      <c r="JA1106" s="72">
        <f t="shared" ref="JA1106:LL1106" si="189">IF(JA5="KA",1,0)</f>
        <v>0</v>
      </c>
      <c r="JB1106" s="72">
        <f t="shared" si="189"/>
        <v>0</v>
      </c>
      <c r="JC1106" s="72">
        <f t="shared" si="189"/>
        <v>0</v>
      </c>
      <c r="JD1106" s="72">
        <f t="shared" si="189"/>
        <v>0</v>
      </c>
      <c r="JE1106" s="72">
        <f t="shared" si="189"/>
        <v>0</v>
      </c>
      <c r="JF1106" s="72">
        <f t="shared" si="189"/>
        <v>0</v>
      </c>
      <c r="JG1106" s="72">
        <f t="shared" si="189"/>
        <v>0</v>
      </c>
      <c r="JH1106" s="72">
        <f t="shared" si="189"/>
        <v>0</v>
      </c>
      <c r="JI1106" s="72">
        <f t="shared" si="189"/>
        <v>0</v>
      </c>
      <c r="JJ1106" s="72">
        <f t="shared" si="189"/>
        <v>0</v>
      </c>
      <c r="JK1106" s="72">
        <f t="shared" si="189"/>
        <v>0</v>
      </c>
      <c r="JL1106" s="72">
        <f t="shared" si="189"/>
        <v>0</v>
      </c>
      <c r="JM1106" s="72">
        <f t="shared" si="189"/>
        <v>0</v>
      </c>
      <c r="JN1106" s="72">
        <f t="shared" si="189"/>
        <v>0</v>
      </c>
      <c r="JO1106" s="72">
        <f t="shared" si="189"/>
        <v>0</v>
      </c>
      <c r="JP1106" s="72">
        <f t="shared" si="189"/>
        <v>0</v>
      </c>
      <c r="JQ1106" s="72">
        <f t="shared" si="189"/>
        <v>0</v>
      </c>
      <c r="JR1106" s="72">
        <f t="shared" si="189"/>
        <v>0</v>
      </c>
      <c r="JS1106" s="72">
        <f t="shared" si="189"/>
        <v>0</v>
      </c>
      <c r="JT1106" s="72">
        <f t="shared" si="189"/>
        <v>0</v>
      </c>
      <c r="JU1106" s="72">
        <f t="shared" si="189"/>
        <v>0</v>
      </c>
      <c r="JV1106" s="72">
        <f t="shared" si="189"/>
        <v>0</v>
      </c>
      <c r="JW1106" s="72">
        <f t="shared" si="189"/>
        <v>0</v>
      </c>
      <c r="JX1106" s="72">
        <f t="shared" si="189"/>
        <v>0</v>
      </c>
      <c r="JY1106" s="72">
        <f t="shared" si="189"/>
        <v>0</v>
      </c>
      <c r="JZ1106" s="72">
        <f t="shared" si="189"/>
        <v>0</v>
      </c>
      <c r="KA1106" s="72">
        <f t="shared" si="189"/>
        <v>0</v>
      </c>
      <c r="KB1106" s="72">
        <f t="shared" si="189"/>
        <v>0</v>
      </c>
      <c r="KC1106" s="72">
        <f t="shared" si="189"/>
        <v>0</v>
      </c>
      <c r="KD1106" s="72">
        <f t="shared" si="189"/>
        <v>0</v>
      </c>
      <c r="KE1106" s="72">
        <f t="shared" si="189"/>
        <v>0</v>
      </c>
      <c r="KF1106" s="72">
        <f t="shared" si="189"/>
        <v>0</v>
      </c>
      <c r="KG1106" s="72">
        <f t="shared" si="189"/>
        <v>0</v>
      </c>
      <c r="KH1106" s="72">
        <f t="shared" si="189"/>
        <v>0</v>
      </c>
      <c r="KI1106" s="72">
        <f t="shared" si="189"/>
        <v>0</v>
      </c>
      <c r="KJ1106" s="72">
        <f t="shared" si="189"/>
        <v>0</v>
      </c>
      <c r="KK1106" s="72">
        <f t="shared" si="189"/>
        <v>0</v>
      </c>
      <c r="KL1106" s="72">
        <f t="shared" si="189"/>
        <v>0</v>
      </c>
      <c r="KM1106" s="72">
        <f t="shared" si="189"/>
        <v>0</v>
      </c>
      <c r="KN1106" s="72">
        <f t="shared" si="189"/>
        <v>0</v>
      </c>
      <c r="KO1106" s="72">
        <f t="shared" si="189"/>
        <v>0</v>
      </c>
      <c r="KP1106" s="72">
        <f t="shared" si="189"/>
        <v>0</v>
      </c>
      <c r="KQ1106" s="72">
        <f t="shared" si="189"/>
        <v>0</v>
      </c>
      <c r="KR1106" s="72">
        <f t="shared" si="189"/>
        <v>0</v>
      </c>
      <c r="KS1106" s="72">
        <f t="shared" si="189"/>
        <v>0</v>
      </c>
      <c r="KT1106" s="72">
        <f t="shared" si="189"/>
        <v>0</v>
      </c>
      <c r="KU1106" s="72">
        <f t="shared" si="189"/>
        <v>0</v>
      </c>
      <c r="KV1106" s="72">
        <f t="shared" si="189"/>
        <v>0</v>
      </c>
      <c r="KW1106" s="72">
        <f t="shared" si="189"/>
        <v>0</v>
      </c>
      <c r="KX1106" s="72">
        <f t="shared" si="189"/>
        <v>0</v>
      </c>
      <c r="KY1106" s="72">
        <f t="shared" si="189"/>
        <v>0</v>
      </c>
      <c r="KZ1106" s="72">
        <f t="shared" si="189"/>
        <v>0</v>
      </c>
      <c r="LA1106" s="72">
        <f t="shared" si="189"/>
        <v>0</v>
      </c>
      <c r="LB1106" s="72">
        <f t="shared" si="189"/>
        <v>0</v>
      </c>
      <c r="LC1106" s="72">
        <f t="shared" si="189"/>
        <v>0</v>
      </c>
      <c r="LD1106" s="72">
        <f t="shared" si="189"/>
        <v>0</v>
      </c>
      <c r="LE1106" s="72">
        <f t="shared" si="189"/>
        <v>0</v>
      </c>
      <c r="LF1106" s="72">
        <f t="shared" si="189"/>
        <v>0</v>
      </c>
      <c r="LG1106" s="72">
        <f t="shared" si="189"/>
        <v>0</v>
      </c>
      <c r="LH1106" s="72">
        <f t="shared" si="189"/>
        <v>0</v>
      </c>
      <c r="LI1106" s="72">
        <f t="shared" si="189"/>
        <v>0</v>
      </c>
      <c r="LJ1106" s="72">
        <f t="shared" si="189"/>
        <v>0</v>
      </c>
      <c r="LK1106" s="72">
        <f t="shared" si="189"/>
        <v>0</v>
      </c>
      <c r="LL1106" s="72">
        <f t="shared" si="189"/>
        <v>0</v>
      </c>
      <c r="LM1106" s="72">
        <f t="shared" ref="LM1106:NF1106" si="190">IF(LM5="KA",1,0)</f>
        <v>0</v>
      </c>
      <c r="LN1106" s="72">
        <f t="shared" si="190"/>
        <v>0</v>
      </c>
      <c r="LO1106" s="72">
        <f t="shared" si="190"/>
        <v>0</v>
      </c>
      <c r="LP1106" s="72">
        <f t="shared" si="190"/>
        <v>0</v>
      </c>
      <c r="LQ1106" s="72">
        <f t="shared" si="190"/>
        <v>0</v>
      </c>
      <c r="LR1106" s="72">
        <f t="shared" si="190"/>
        <v>0</v>
      </c>
      <c r="LS1106" s="72">
        <f t="shared" si="190"/>
        <v>0</v>
      </c>
      <c r="LT1106" s="72">
        <f t="shared" si="190"/>
        <v>0</v>
      </c>
      <c r="LU1106" s="72">
        <f t="shared" si="190"/>
        <v>0</v>
      </c>
      <c r="LV1106" s="72">
        <f t="shared" si="190"/>
        <v>0</v>
      </c>
      <c r="LW1106" s="72">
        <f t="shared" si="190"/>
        <v>0</v>
      </c>
      <c r="LX1106" s="72">
        <f t="shared" si="190"/>
        <v>0</v>
      </c>
      <c r="LY1106" s="72">
        <f t="shared" si="190"/>
        <v>0</v>
      </c>
      <c r="LZ1106" s="72">
        <f t="shared" si="190"/>
        <v>0</v>
      </c>
      <c r="MA1106" s="72">
        <f t="shared" si="190"/>
        <v>0</v>
      </c>
      <c r="MB1106" s="72">
        <f t="shared" si="190"/>
        <v>0</v>
      </c>
      <c r="MC1106" s="72">
        <f t="shared" si="190"/>
        <v>0</v>
      </c>
      <c r="MD1106" s="72">
        <f t="shared" si="190"/>
        <v>0</v>
      </c>
      <c r="ME1106" s="72">
        <f t="shared" si="190"/>
        <v>0</v>
      </c>
      <c r="MF1106" s="72">
        <f t="shared" si="190"/>
        <v>0</v>
      </c>
      <c r="MG1106" s="72">
        <f t="shared" si="190"/>
        <v>0</v>
      </c>
      <c r="MH1106" s="72">
        <f t="shared" si="190"/>
        <v>0</v>
      </c>
      <c r="MI1106" s="72">
        <f t="shared" si="190"/>
        <v>0</v>
      </c>
      <c r="MJ1106" s="72">
        <f t="shared" si="190"/>
        <v>0</v>
      </c>
      <c r="MK1106" s="72">
        <f t="shared" si="190"/>
        <v>0</v>
      </c>
      <c r="ML1106" s="72">
        <f t="shared" si="190"/>
        <v>0</v>
      </c>
      <c r="MM1106" s="72">
        <f t="shared" si="190"/>
        <v>0</v>
      </c>
      <c r="MN1106" s="72">
        <f t="shared" si="190"/>
        <v>0</v>
      </c>
      <c r="MO1106" s="72">
        <f t="shared" si="190"/>
        <v>0</v>
      </c>
      <c r="MP1106" s="72">
        <f t="shared" si="190"/>
        <v>0</v>
      </c>
      <c r="MQ1106" s="72">
        <f t="shared" si="190"/>
        <v>0</v>
      </c>
      <c r="MR1106" s="72">
        <f t="shared" si="190"/>
        <v>0</v>
      </c>
      <c r="MS1106" s="72">
        <f t="shared" si="190"/>
        <v>0</v>
      </c>
      <c r="MT1106" s="72">
        <f t="shared" si="190"/>
        <v>0</v>
      </c>
      <c r="MU1106" s="72">
        <f t="shared" si="190"/>
        <v>0</v>
      </c>
      <c r="MV1106" s="72">
        <f t="shared" si="190"/>
        <v>0</v>
      </c>
      <c r="MW1106" s="72">
        <f t="shared" si="190"/>
        <v>0</v>
      </c>
      <c r="MX1106" s="72">
        <f t="shared" si="190"/>
        <v>0</v>
      </c>
      <c r="MY1106" s="72">
        <f t="shared" si="190"/>
        <v>0</v>
      </c>
      <c r="MZ1106" s="72">
        <f t="shared" si="190"/>
        <v>0</v>
      </c>
      <c r="NA1106" s="72">
        <f t="shared" si="190"/>
        <v>0</v>
      </c>
      <c r="NB1106" s="72">
        <f t="shared" si="190"/>
        <v>0</v>
      </c>
      <c r="NC1106" s="72">
        <f t="shared" si="190"/>
        <v>0</v>
      </c>
      <c r="ND1106" s="72">
        <f t="shared" si="190"/>
        <v>0</v>
      </c>
      <c r="NE1106" s="72">
        <f t="shared" si="190"/>
        <v>0</v>
      </c>
      <c r="NF1106" s="72">
        <f t="shared" si="190"/>
        <v>0</v>
      </c>
      <c r="NG1106" s="73"/>
      <c r="NH1106" s="73"/>
      <c r="NI1106" s="73"/>
      <c r="NJ1106" s="72">
        <f>SUM(E1106:AI1106)</f>
        <v>0</v>
      </c>
      <c r="NK1106" s="71">
        <f>SUM(AJ1106:BL1106)</f>
        <v>0</v>
      </c>
      <c r="NL1106" s="71">
        <f>SUM(BM1106:CQ1106)</f>
        <v>0</v>
      </c>
      <c r="NM1106" s="71">
        <f>SUM(CR1106:DU1106)</f>
        <v>0</v>
      </c>
      <c r="NN1106" s="71">
        <f>SUM(DV1106:EZ1106)</f>
        <v>0</v>
      </c>
      <c r="NO1106" s="71">
        <f>SUM(FA1106:GD1106)</f>
        <v>0</v>
      </c>
      <c r="NP1106" s="71">
        <f>SUM(GE1106:HI1106)</f>
        <v>0</v>
      </c>
      <c r="NQ1106" s="71">
        <f>SUM(HJ1106:IN1106)</f>
        <v>0</v>
      </c>
      <c r="NR1106" s="71">
        <f>SUM(IO1106:JR1106)</f>
        <v>0</v>
      </c>
      <c r="NS1106" s="71">
        <f>SUM(JS1106:KW1106)</f>
        <v>0</v>
      </c>
      <c r="NT1106" s="71">
        <f>SUM(KX1106:MA1106)</f>
        <v>0</v>
      </c>
      <c r="NU1106" s="71">
        <f>SUM(MB1106:NF1106)</f>
        <v>0</v>
      </c>
      <c r="NV1106" s="72">
        <f>SUM(NJ1106:NU1106)</f>
        <v>0</v>
      </c>
    </row>
    <row r="1107" spans="1:386" s="48" customFormat="1" x14ac:dyDescent="0.2">
      <c r="A1107" s="70" t="str">
        <f>$A$6</f>
        <v>zzz</v>
      </c>
      <c r="B1107" s="71" t="str">
        <f>$B$6</f>
        <v>zzz</v>
      </c>
      <c r="C1107" s="71">
        <f t="shared" ref="C1107" si="191">SUM(E1107:NF1107)</f>
        <v>0</v>
      </c>
      <c r="D1107" s="240"/>
      <c r="E1107" s="226">
        <f t="shared" ref="E1107:BP1107" si="192">IF(E6="KA",1,0)</f>
        <v>0</v>
      </c>
      <c r="F1107" s="72">
        <f t="shared" si="192"/>
        <v>0</v>
      </c>
      <c r="G1107" s="72">
        <f t="shared" si="192"/>
        <v>0</v>
      </c>
      <c r="H1107" s="72">
        <f t="shared" si="192"/>
        <v>0</v>
      </c>
      <c r="I1107" s="72">
        <f t="shared" si="192"/>
        <v>0</v>
      </c>
      <c r="J1107" s="72">
        <f t="shared" si="192"/>
        <v>0</v>
      </c>
      <c r="K1107" s="72">
        <f t="shared" si="192"/>
        <v>0</v>
      </c>
      <c r="L1107" s="72">
        <f t="shared" si="192"/>
        <v>0</v>
      </c>
      <c r="M1107" s="72">
        <f t="shared" si="192"/>
        <v>0</v>
      </c>
      <c r="N1107" s="72">
        <f t="shared" si="192"/>
        <v>0</v>
      </c>
      <c r="O1107" s="72">
        <f t="shared" si="192"/>
        <v>0</v>
      </c>
      <c r="P1107" s="72">
        <f t="shared" si="192"/>
        <v>0</v>
      </c>
      <c r="Q1107" s="72">
        <f t="shared" si="192"/>
        <v>0</v>
      </c>
      <c r="R1107" s="72">
        <f t="shared" si="192"/>
        <v>0</v>
      </c>
      <c r="S1107" s="72">
        <f t="shared" si="192"/>
        <v>0</v>
      </c>
      <c r="T1107" s="72">
        <f t="shared" si="192"/>
        <v>0</v>
      </c>
      <c r="U1107" s="72">
        <f t="shared" si="192"/>
        <v>0</v>
      </c>
      <c r="V1107" s="72">
        <f t="shared" si="192"/>
        <v>0</v>
      </c>
      <c r="W1107" s="72">
        <f t="shared" si="192"/>
        <v>0</v>
      </c>
      <c r="X1107" s="72">
        <f t="shared" si="192"/>
        <v>0</v>
      </c>
      <c r="Y1107" s="72">
        <f t="shared" si="192"/>
        <v>0</v>
      </c>
      <c r="Z1107" s="72">
        <f t="shared" si="192"/>
        <v>0</v>
      </c>
      <c r="AA1107" s="72">
        <f t="shared" si="192"/>
        <v>0</v>
      </c>
      <c r="AB1107" s="72">
        <f t="shared" si="192"/>
        <v>0</v>
      </c>
      <c r="AC1107" s="72">
        <f t="shared" si="192"/>
        <v>0</v>
      </c>
      <c r="AD1107" s="72">
        <f t="shared" si="192"/>
        <v>0</v>
      </c>
      <c r="AE1107" s="72">
        <f t="shared" si="192"/>
        <v>0</v>
      </c>
      <c r="AF1107" s="72">
        <f t="shared" si="192"/>
        <v>0</v>
      </c>
      <c r="AG1107" s="72">
        <f t="shared" si="192"/>
        <v>0</v>
      </c>
      <c r="AH1107" s="72">
        <f t="shared" si="192"/>
        <v>0</v>
      </c>
      <c r="AI1107" s="72">
        <f t="shared" si="192"/>
        <v>0</v>
      </c>
      <c r="AJ1107" s="72">
        <f t="shared" si="192"/>
        <v>0</v>
      </c>
      <c r="AK1107" s="72">
        <f t="shared" si="192"/>
        <v>0</v>
      </c>
      <c r="AL1107" s="72">
        <f t="shared" si="192"/>
        <v>0</v>
      </c>
      <c r="AM1107" s="72">
        <f t="shared" si="192"/>
        <v>0</v>
      </c>
      <c r="AN1107" s="72">
        <f t="shared" si="192"/>
        <v>0</v>
      </c>
      <c r="AO1107" s="72">
        <f t="shared" si="192"/>
        <v>0</v>
      </c>
      <c r="AP1107" s="72">
        <f t="shared" si="192"/>
        <v>0</v>
      </c>
      <c r="AQ1107" s="72">
        <f t="shared" si="192"/>
        <v>0</v>
      </c>
      <c r="AR1107" s="72">
        <f t="shared" si="192"/>
        <v>0</v>
      </c>
      <c r="AS1107" s="72">
        <f t="shared" si="192"/>
        <v>0</v>
      </c>
      <c r="AT1107" s="72">
        <f t="shared" si="192"/>
        <v>0</v>
      </c>
      <c r="AU1107" s="72">
        <f t="shared" si="192"/>
        <v>0</v>
      </c>
      <c r="AV1107" s="72">
        <f t="shared" si="192"/>
        <v>0</v>
      </c>
      <c r="AW1107" s="72">
        <f t="shared" si="192"/>
        <v>0</v>
      </c>
      <c r="AX1107" s="72">
        <f t="shared" si="192"/>
        <v>0</v>
      </c>
      <c r="AY1107" s="72">
        <f t="shared" si="192"/>
        <v>0</v>
      </c>
      <c r="AZ1107" s="72">
        <f t="shared" si="192"/>
        <v>0</v>
      </c>
      <c r="BA1107" s="72">
        <f t="shared" si="192"/>
        <v>0</v>
      </c>
      <c r="BB1107" s="72">
        <f t="shared" si="192"/>
        <v>0</v>
      </c>
      <c r="BC1107" s="72">
        <f t="shared" si="192"/>
        <v>0</v>
      </c>
      <c r="BD1107" s="72">
        <f t="shared" si="192"/>
        <v>0</v>
      </c>
      <c r="BE1107" s="72">
        <f t="shared" si="192"/>
        <v>0</v>
      </c>
      <c r="BF1107" s="72">
        <f t="shared" si="192"/>
        <v>0</v>
      </c>
      <c r="BG1107" s="72">
        <f t="shared" si="192"/>
        <v>0</v>
      </c>
      <c r="BH1107" s="72">
        <f t="shared" si="192"/>
        <v>0</v>
      </c>
      <c r="BI1107" s="72">
        <f t="shared" si="192"/>
        <v>0</v>
      </c>
      <c r="BJ1107" s="72">
        <f t="shared" si="192"/>
        <v>0</v>
      </c>
      <c r="BK1107" s="72">
        <f t="shared" si="192"/>
        <v>0</v>
      </c>
      <c r="BL1107" s="72">
        <f t="shared" si="192"/>
        <v>0</v>
      </c>
      <c r="BM1107" s="72">
        <f t="shared" si="192"/>
        <v>0</v>
      </c>
      <c r="BN1107" s="72">
        <f t="shared" si="192"/>
        <v>0</v>
      </c>
      <c r="BO1107" s="72">
        <f t="shared" si="192"/>
        <v>0</v>
      </c>
      <c r="BP1107" s="72">
        <f t="shared" si="192"/>
        <v>0</v>
      </c>
      <c r="BQ1107" s="72">
        <f t="shared" ref="BQ1107:EB1107" si="193">IF(BQ6="KA",1,0)</f>
        <v>0</v>
      </c>
      <c r="BR1107" s="72">
        <f t="shared" si="193"/>
        <v>0</v>
      </c>
      <c r="BS1107" s="72">
        <f t="shared" si="193"/>
        <v>0</v>
      </c>
      <c r="BT1107" s="72">
        <f t="shared" si="193"/>
        <v>0</v>
      </c>
      <c r="BU1107" s="72">
        <f t="shared" si="193"/>
        <v>0</v>
      </c>
      <c r="BV1107" s="72">
        <f t="shared" si="193"/>
        <v>0</v>
      </c>
      <c r="BW1107" s="72">
        <f t="shared" si="193"/>
        <v>0</v>
      </c>
      <c r="BX1107" s="72">
        <f t="shared" si="193"/>
        <v>0</v>
      </c>
      <c r="BY1107" s="72">
        <f t="shared" si="193"/>
        <v>0</v>
      </c>
      <c r="BZ1107" s="72">
        <f t="shared" si="193"/>
        <v>0</v>
      </c>
      <c r="CA1107" s="72">
        <f t="shared" si="193"/>
        <v>0</v>
      </c>
      <c r="CB1107" s="72">
        <f t="shared" si="193"/>
        <v>0</v>
      </c>
      <c r="CC1107" s="72">
        <f t="shared" si="193"/>
        <v>0</v>
      </c>
      <c r="CD1107" s="72">
        <f t="shared" si="193"/>
        <v>0</v>
      </c>
      <c r="CE1107" s="72">
        <f t="shared" si="193"/>
        <v>0</v>
      </c>
      <c r="CF1107" s="72">
        <f t="shared" si="193"/>
        <v>0</v>
      </c>
      <c r="CG1107" s="72">
        <f t="shared" si="193"/>
        <v>0</v>
      </c>
      <c r="CH1107" s="72">
        <f t="shared" si="193"/>
        <v>0</v>
      </c>
      <c r="CI1107" s="72">
        <f t="shared" si="193"/>
        <v>0</v>
      </c>
      <c r="CJ1107" s="72">
        <f t="shared" si="193"/>
        <v>0</v>
      </c>
      <c r="CK1107" s="72">
        <f t="shared" si="193"/>
        <v>0</v>
      </c>
      <c r="CL1107" s="72">
        <f t="shared" si="193"/>
        <v>0</v>
      </c>
      <c r="CM1107" s="72">
        <f t="shared" si="193"/>
        <v>0</v>
      </c>
      <c r="CN1107" s="72">
        <f t="shared" si="193"/>
        <v>0</v>
      </c>
      <c r="CO1107" s="72">
        <f t="shared" si="193"/>
        <v>0</v>
      </c>
      <c r="CP1107" s="72">
        <f t="shared" si="193"/>
        <v>0</v>
      </c>
      <c r="CQ1107" s="72">
        <f t="shared" si="193"/>
        <v>0</v>
      </c>
      <c r="CR1107" s="72">
        <f t="shared" si="193"/>
        <v>0</v>
      </c>
      <c r="CS1107" s="72">
        <f t="shared" si="193"/>
        <v>0</v>
      </c>
      <c r="CT1107" s="72">
        <f t="shared" si="193"/>
        <v>0</v>
      </c>
      <c r="CU1107" s="72">
        <f t="shared" si="193"/>
        <v>0</v>
      </c>
      <c r="CV1107" s="72">
        <f t="shared" si="193"/>
        <v>0</v>
      </c>
      <c r="CW1107" s="72">
        <f t="shared" si="193"/>
        <v>0</v>
      </c>
      <c r="CX1107" s="72">
        <f t="shared" si="193"/>
        <v>0</v>
      </c>
      <c r="CY1107" s="72">
        <f t="shared" si="193"/>
        <v>0</v>
      </c>
      <c r="CZ1107" s="72">
        <f t="shared" si="193"/>
        <v>0</v>
      </c>
      <c r="DA1107" s="72">
        <f t="shared" si="193"/>
        <v>0</v>
      </c>
      <c r="DB1107" s="72">
        <f t="shared" si="193"/>
        <v>0</v>
      </c>
      <c r="DC1107" s="72">
        <f t="shared" si="193"/>
        <v>0</v>
      </c>
      <c r="DD1107" s="72">
        <f t="shared" si="193"/>
        <v>0</v>
      </c>
      <c r="DE1107" s="72">
        <f t="shared" si="193"/>
        <v>0</v>
      </c>
      <c r="DF1107" s="72">
        <f t="shared" si="193"/>
        <v>0</v>
      </c>
      <c r="DG1107" s="72">
        <f t="shared" si="193"/>
        <v>0</v>
      </c>
      <c r="DH1107" s="72">
        <f t="shared" si="193"/>
        <v>0</v>
      </c>
      <c r="DI1107" s="72">
        <f t="shared" si="193"/>
        <v>0</v>
      </c>
      <c r="DJ1107" s="72">
        <f t="shared" si="193"/>
        <v>0</v>
      </c>
      <c r="DK1107" s="72">
        <f t="shared" si="193"/>
        <v>0</v>
      </c>
      <c r="DL1107" s="72">
        <f t="shared" si="193"/>
        <v>0</v>
      </c>
      <c r="DM1107" s="72">
        <f t="shared" si="193"/>
        <v>0</v>
      </c>
      <c r="DN1107" s="72">
        <f t="shared" si="193"/>
        <v>0</v>
      </c>
      <c r="DO1107" s="72">
        <f t="shared" si="193"/>
        <v>0</v>
      </c>
      <c r="DP1107" s="72">
        <f t="shared" si="193"/>
        <v>0</v>
      </c>
      <c r="DQ1107" s="72">
        <f t="shared" si="193"/>
        <v>0</v>
      </c>
      <c r="DR1107" s="72">
        <f t="shared" si="193"/>
        <v>0</v>
      </c>
      <c r="DS1107" s="72">
        <f t="shared" si="193"/>
        <v>0</v>
      </c>
      <c r="DT1107" s="72">
        <f t="shared" si="193"/>
        <v>0</v>
      </c>
      <c r="DU1107" s="72">
        <f t="shared" si="193"/>
        <v>0</v>
      </c>
      <c r="DV1107" s="72">
        <f t="shared" si="193"/>
        <v>0</v>
      </c>
      <c r="DW1107" s="72">
        <f t="shared" si="193"/>
        <v>0</v>
      </c>
      <c r="DX1107" s="72">
        <f t="shared" si="193"/>
        <v>0</v>
      </c>
      <c r="DY1107" s="72">
        <f t="shared" si="193"/>
        <v>0</v>
      </c>
      <c r="DZ1107" s="72">
        <f t="shared" si="193"/>
        <v>0</v>
      </c>
      <c r="EA1107" s="72">
        <f t="shared" si="193"/>
        <v>0</v>
      </c>
      <c r="EB1107" s="72">
        <f t="shared" si="193"/>
        <v>0</v>
      </c>
      <c r="EC1107" s="72">
        <f t="shared" ref="EC1107:GN1107" si="194">IF(EC6="KA",1,0)</f>
        <v>0</v>
      </c>
      <c r="ED1107" s="72">
        <f t="shared" si="194"/>
        <v>0</v>
      </c>
      <c r="EE1107" s="72">
        <f t="shared" si="194"/>
        <v>0</v>
      </c>
      <c r="EF1107" s="72">
        <f t="shared" si="194"/>
        <v>0</v>
      </c>
      <c r="EG1107" s="72">
        <f t="shared" si="194"/>
        <v>0</v>
      </c>
      <c r="EH1107" s="72">
        <f t="shared" si="194"/>
        <v>0</v>
      </c>
      <c r="EI1107" s="72">
        <f t="shared" si="194"/>
        <v>0</v>
      </c>
      <c r="EJ1107" s="72">
        <f t="shared" si="194"/>
        <v>0</v>
      </c>
      <c r="EK1107" s="72">
        <f t="shared" si="194"/>
        <v>0</v>
      </c>
      <c r="EL1107" s="72">
        <f t="shared" si="194"/>
        <v>0</v>
      </c>
      <c r="EM1107" s="72">
        <f t="shared" si="194"/>
        <v>0</v>
      </c>
      <c r="EN1107" s="72">
        <f t="shared" si="194"/>
        <v>0</v>
      </c>
      <c r="EO1107" s="72">
        <f t="shared" si="194"/>
        <v>0</v>
      </c>
      <c r="EP1107" s="72">
        <f t="shared" si="194"/>
        <v>0</v>
      </c>
      <c r="EQ1107" s="72">
        <f t="shared" si="194"/>
        <v>0</v>
      </c>
      <c r="ER1107" s="72">
        <f t="shared" si="194"/>
        <v>0</v>
      </c>
      <c r="ES1107" s="72">
        <f t="shared" si="194"/>
        <v>0</v>
      </c>
      <c r="ET1107" s="72">
        <f t="shared" si="194"/>
        <v>0</v>
      </c>
      <c r="EU1107" s="72">
        <f t="shared" si="194"/>
        <v>0</v>
      </c>
      <c r="EV1107" s="72">
        <f t="shared" si="194"/>
        <v>0</v>
      </c>
      <c r="EW1107" s="72">
        <f t="shared" si="194"/>
        <v>0</v>
      </c>
      <c r="EX1107" s="72">
        <f t="shared" si="194"/>
        <v>0</v>
      </c>
      <c r="EY1107" s="72">
        <f t="shared" si="194"/>
        <v>0</v>
      </c>
      <c r="EZ1107" s="72">
        <f t="shared" si="194"/>
        <v>0</v>
      </c>
      <c r="FA1107" s="72">
        <f t="shared" si="194"/>
        <v>0</v>
      </c>
      <c r="FB1107" s="72">
        <f t="shared" si="194"/>
        <v>0</v>
      </c>
      <c r="FC1107" s="72">
        <f t="shared" si="194"/>
        <v>0</v>
      </c>
      <c r="FD1107" s="72">
        <f t="shared" si="194"/>
        <v>0</v>
      </c>
      <c r="FE1107" s="72">
        <f t="shared" si="194"/>
        <v>0</v>
      </c>
      <c r="FF1107" s="72">
        <f t="shared" si="194"/>
        <v>0</v>
      </c>
      <c r="FG1107" s="72">
        <f t="shared" si="194"/>
        <v>0</v>
      </c>
      <c r="FH1107" s="72">
        <f t="shared" si="194"/>
        <v>0</v>
      </c>
      <c r="FI1107" s="72">
        <f t="shared" si="194"/>
        <v>0</v>
      </c>
      <c r="FJ1107" s="72">
        <f t="shared" si="194"/>
        <v>0</v>
      </c>
      <c r="FK1107" s="72">
        <f t="shared" si="194"/>
        <v>0</v>
      </c>
      <c r="FL1107" s="72">
        <f t="shared" si="194"/>
        <v>0</v>
      </c>
      <c r="FM1107" s="72">
        <f t="shared" si="194"/>
        <v>0</v>
      </c>
      <c r="FN1107" s="72">
        <f t="shared" si="194"/>
        <v>0</v>
      </c>
      <c r="FO1107" s="72">
        <f t="shared" si="194"/>
        <v>0</v>
      </c>
      <c r="FP1107" s="72">
        <f t="shared" si="194"/>
        <v>0</v>
      </c>
      <c r="FQ1107" s="72">
        <f t="shared" si="194"/>
        <v>0</v>
      </c>
      <c r="FR1107" s="72">
        <f t="shared" si="194"/>
        <v>0</v>
      </c>
      <c r="FS1107" s="72">
        <f t="shared" si="194"/>
        <v>0</v>
      </c>
      <c r="FT1107" s="72">
        <f t="shared" si="194"/>
        <v>0</v>
      </c>
      <c r="FU1107" s="72">
        <f t="shared" si="194"/>
        <v>0</v>
      </c>
      <c r="FV1107" s="72">
        <f t="shared" si="194"/>
        <v>0</v>
      </c>
      <c r="FW1107" s="72">
        <f t="shared" si="194"/>
        <v>0</v>
      </c>
      <c r="FX1107" s="72">
        <f t="shared" si="194"/>
        <v>0</v>
      </c>
      <c r="FY1107" s="72">
        <f t="shared" si="194"/>
        <v>0</v>
      </c>
      <c r="FZ1107" s="72">
        <f t="shared" si="194"/>
        <v>0</v>
      </c>
      <c r="GA1107" s="72">
        <f t="shared" si="194"/>
        <v>0</v>
      </c>
      <c r="GB1107" s="72">
        <f t="shared" si="194"/>
        <v>0</v>
      </c>
      <c r="GC1107" s="72">
        <f t="shared" si="194"/>
        <v>0</v>
      </c>
      <c r="GD1107" s="72">
        <f t="shared" si="194"/>
        <v>0</v>
      </c>
      <c r="GE1107" s="72">
        <f t="shared" si="194"/>
        <v>0</v>
      </c>
      <c r="GF1107" s="72">
        <f t="shared" si="194"/>
        <v>0</v>
      </c>
      <c r="GG1107" s="72">
        <f t="shared" si="194"/>
        <v>0</v>
      </c>
      <c r="GH1107" s="72">
        <f t="shared" si="194"/>
        <v>0</v>
      </c>
      <c r="GI1107" s="72">
        <f t="shared" si="194"/>
        <v>0</v>
      </c>
      <c r="GJ1107" s="72">
        <f t="shared" si="194"/>
        <v>0</v>
      </c>
      <c r="GK1107" s="72">
        <f t="shared" si="194"/>
        <v>0</v>
      </c>
      <c r="GL1107" s="72">
        <f t="shared" si="194"/>
        <v>0</v>
      </c>
      <c r="GM1107" s="72">
        <f t="shared" si="194"/>
        <v>0</v>
      </c>
      <c r="GN1107" s="72">
        <f t="shared" si="194"/>
        <v>0</v>
      </c>
      <c r="GO1107" s="72">
        <f t="shared" ref="GO1107:IZ1107" si="195">IF(GO6="KA",1,0)</f>
        <v>0</v>
      </c>
      <c r="GP1107" s="72">
        <f t="shared" si="195"/>
        <v>0</v>
      </c>
      <c r="GQ1107" s="72">
        <f t="shared" si="195"/>
        <v>0</v>
      </c>
      <c r="GR1107" s="72">
        <f t="shared" si="195"/>
        <v>0</v>
      </c>
      <c r="GS1107" s="72">
        <f t="shared" si="195"/>
        <v>0</v>
      </c>
      <c r="GT1107" s="72">
        <f t="shared" si="195"/>
        <v>0</v>
      </c>
      <c r="GU1107" s="72">
        <f t="shared" si="195"/>
        <v>0</v>
      </c>
      <c r="GV1107" s="72">
        <f t="shared" si="195"/>
        <v>0</v>
      </c>
      <c r="GW1107" s="72">
        <f t="shared" si="195"/>
        <v>0</v>
      </c>
      <c r="GX1107" s="72">
        <f t="shared" si="195"/>
        <v>0</v>
      </c>
      <c r="GY1107" s="72">
        <f t="shared" si="195"/>
        <v>0</v>
      </c>
      <c r="GZ1107" s="72">
        <f t="shared" si="195"/>
        <v>0</v>
      </c>
      <c r="HA1107" s="72">
        <f t="shared" si="195"/>
        <v>0</v>
      </c>
      <c r="HB1107" s="72">
        <f t="shared" si="195"/>
        <v>0</v>
      </c>
      <c r="HC1107" s="72">
        <f t="shared" si="195"/>
        <v>0</v>
      </c>
      <c r="HD1107" s="72">
        <f t="shared" si="195"/>
        <v>0</v>
      </c>
      <c r="HE1107" s="72">
        <f t="shared" si="195"/>
        <v>0</v>
      </c>
      <c r="HF1107" s="72">
        <f t="shared" si="195"/>
        <v>0</v>
      </c>
      <c r="HG1107" s="72">
        <f t="shared" si="195"/>
        <v>0</v>
      </c>
      <c r="HH1107" s="72">
        <f t="shared" si="195"/>
        <v>0</v>
      </c>
      <c r="HI1107" s="72">
        <f t="shared" si="195"/>
        <v>0</v>
      </c>
      <c r="HJ1107" s="72">
        <f t="shared" si="195"/>
        <v>0</v>
      </c>
      <c r="HK1107" s="72">
        <f t="shared" si="195"/>
        <v>0</v>
      </c>
      <c r="HL1107" s="72">
        <f t="shared" si="195"/>
        <v>0</v>
      </c>
      <c r="HM1107" s="72">
        <f t="shared" si="195"/>
        <v>0</v>
      </c>
      <c r="HN1107" s="72">
        <f t="shared" si="195"/>
        <v>0</v>
      </c>
      <c r="HO1107" s="72">
        <f t="shared" si="195"/>
        <v>0</v>
      </c>
      <c r="HP1107" s="72">
        <f t="shared" si="195"/>
        <v>0</v>
      </c>
      <c r="HQ1107" s="72">
        <f t="shared" si="195"/>
        <v>0</v>
      </c>
      <c r="HR1107" s="72">
        <f t="shared" si="195"/>
        <v>0</v>
      </c>
      <c r="HS1107" s="72">
        <f t="shared" si="195"/>
        <v>0</v>
      </c>
      <c r="HT1107" s="72">
        <f t="shared" si="195"/>
        <v>0</v>
      </c>
      <c r="HU1107" s="72">
        <f t="shared" si="195"/>
        <v>0</v>
      </c>
      <c r="HV1107" s="72">
        <f t="shared" si="195"/>
        <v>0</v>
      </c>
      <c r="HW1107" s="72">
        <f t="shared" si="195"/>
        <v>0</v>
      </c>
      <c r="HX1107" s="72">
        <f t="shared" si="195"/>
        <v>0</v>
      </c>
      <c r="HY1107" s="72">
        <f t="shared" si="195"/>
        <v>0</v>
      </c>
      <c r="HZ1107" s="72">
        <f t="shared" si="195"/>
        <v>0</v>
      </c>
      <c r="IA1107" s="72">
        <f t="shared" si="195"/>
        <v>0</v>
      </c>
      <c r="IB1107" s="72">
        <f t="shared" si="195"/>
        <v>0</v>
      </c>
      <c r="IC1107" s="72">
        <f t="shared" si="195"/>
        <v>0</v>
      </c>
      <c r="ID1107" s="72">
        <f t="shared" si="195"/>
        <v>0</v>
      </c>
      <c r="IE1107" s="72">
        <f t="shared" si="195"/>
        <v>0</v>
      </c>
      <c r="IF1107" s="72">
        <f t="shared" si="195"/>
        <v>0</v>
      </c>
      <c r="IG1107" s="72">
        <f t="shared" si="195"/>
        <v>0</v>
      </c>
      <c r="IH1107" s="72">
        <f t="shared" si="195"/>
        <v>0</v>
      </c>
      <c r="II1107" s="72">
        <f t="shared" si="195"/>
        <v>0</v>
      </c>
      <c r="IJ1107" s="72">
        <f t="shared" si="195"/>
        <v>0</v>
      </c>
      <c r="IK1107" s="72">
        <f t="shared" si="195"/>
        <v>0</v>
      </c>
      <c r="IL1107" s="72">
        <f t="shared" si="195"/>
        <v>0</v>
      </c>
      <c r="IM1107" s="72">
        <f t="shared" si="195"/>
        <v>0</v>
      </c>
      <c r="IN1107" s="72">
        <f t="shared" si="195"/>
        <v>0</v>
      </c>
      <c r="IO1107" s="72">
        <f t="shared" si="195"/>
        <v>0</v>
      </c>
      <c r="IP1107" s="72">
        <f t="shared" si="195"/>
        <v>0</v>
      </c>
      <c r="IQ1107" s="72">
        <f t="shared" si="195"/>
        <v>0</v>
      </c>
      <c r="IR1107" s="72">
        <f t="shared" si="195"/>
        <v>0</v>
      </c>
      <c r="IS1107" s="72">
        <f t="shared" si="195"/>
        <v>0</v>
      </c>
      <c r="IT1107" s="72">
        <f t="shared" si="195"/>
        <v>0</v>
      </c>
      <c r="IU1107" s="72">
        <f t="shared" si="195"/>
        <v>0</v>
      </c>
      <c r="IV1107" s="72">
        <f t="shared" si="195"/>
        <v>0</v>
      </c>
      <c r="IW1107" s="72">
        <f t="shared" si="195"/>
        <v>0</v>
      </c>
      <c r="IX1107" s="72">
        <f t="shared" si="195"/>
        <v>0</v>
      </c>
      <c r="IY1107" s="72">
        <f t="shared" si="195"/>
        <v>0</v>
      </c>
      <c r="IZ1107" s="72">
        <f t="shared" si="195"/>
        <v>0</v>
      </c>
      <c r="JA1107" s="72">
        <f t="shared" ref="JA1107:LL1107" si="196">IF(JA6="KA",1,0)</f>
        <v>0</v>
      </c>
      <c r="JB1107" s="72">
        <f t="shared" si="196"/>
        <v>0</v>
      </c>
      <c r="JC1107" s="72">
        <f t="shared" si="196"/>
        <v>0</v>
      </c>
      <c r="JD1107" s="72">
        <f t="shared" si="196"/>
        <v>0</v>
      </c>
      <c r="JE1107" s="72">
        <f t="shared" si="196"/>
        <v>0</v>
      </c>
      <c r="JF1107" s="72">
        <f t="shared" si="196"/>
        <v>0</v>
      </c>
      <c r="JG1107" s="72">
        <f t="shared" si="196"/>
        <v>0</v>
      </c>
      <c r="JH1107" s="72">
        <f t="shared" si="196"/>
        <v>0</v>
      </c>
      <c r="JI1107" s="72">
        <f t="shared" si="196"/>
        <v>0</v>
      </c>
      <c r="JJ1107" s="72">
        <f t="shared" si="196"/>
        <v>0</v>
      </c>
      <c r="JK1107" s="72">
        <f t="shared" si="196"/>
        <v>0</v>
      </c>
      <c r="JL1107" s="72">
        <f t="shared" si="196"/>
        <v>0</v>
      </c>
      <c r="JM1107" s="72">
        <f t="shared" si="196"/>
        <v>0</v>
      </c>
      <c r="JN1107" s="72">
        <f t="shared" si="196"/>
        <v>0</v>
      </c>
      <c r="JO1107" s="72">
        <f t="shared" si="196"/>
        <v>0</v>
      </c>
      <c r="JP1107" s="72">
        <f t="shared" si="196"/>
        <v>0</v>
      </c>
      <c r="JQ1107" s="72">
        <f t="shared" si="196"/>
        <v>0</v>
      </c>
      <c r="JR1107" s="72">
        <f t="shared" si="196"/>
        <v>0</v>
      </c>
      <c r="JS1107" s="72">
        <f t="shared" si="196"/>
        <v>0</v>
      </c>
      <c r="JT1107" s="72">
        <f t="shared" si="196"/>
        <v>0</v>
      </c>
      <c r="JU1107" s="72">
        <f t="shared" si="196"/>
        <v>0</v>
      </c>
      <c r="JV1107" s="72">
        <f t="shared" si="196"/>
        <v>0</v>
      </c>
      <c r="JW1107" s="72">
        <f t="shared" si="196"/>
        <v>0</v>
      </c>
      <c r="JX1107" s="72">
        <f t="shared" si="196"/>
        <v>0</v>
      </c>
      <c r="JY1107" s="72">
        <f t="shared" si="196"/>
        <v>0</v>
      </c>
      <c r="JZ1107" s="72">
        <f t="shared" si="196"/>
        <v>0</v>
      </c>
      <c r="KA1107" s="72">
        <f t="shared" si="196"/>
        <v>0</v>
      </c>
      <c r="KB1107" s="72">
        <f t="shared" si="196"/>
        <v>0</v>
      </c>
      <c r="KC1107" s="72">
        <f t="shared" si="196"/>
        <v>0</v>
      </c>
      <c r="KD1107" s="72">
        <f t="shared" si="196"/>
        <v>0</v>
      </c>
      <c r="KE1107" s="72">
        <f t="shared" si="196"/>
        <v>0</v>
      </c>
      <c r="KF1107" s="72">
        <f t="shared" si="196"/>
        <v>0</v>
      </c>
      <c r="KG1107" s="72">
        <f t="shared" si="196"/>
        <v>0</v>
      </c>
      <c r="KH1107" s="72">
        <f t="shared" si="196"/>
        <v>0</v>
      </c>
      <c r="KI1107" s="72">
        <f t="shared" si="196"/>
        <v>0</v>
      </c>
      <c r="KJ1107" s="72">
        <f t="shared" si="196"/>
        <v>0</v>
      </c>
      <c r="KK1107" s="72">
        <f t="shared" si="196"/>
        <v>0</v>
      </c>
      <c r="KL1107" s="72">
        <f t="shared" si="196"/>
        <v>0</v>
      </c>
      <c r="KM1107" s="72">
        <f t="shared" si="196"/>
        <v>0</v>
      </c>
      <c r="KN1107" s="72">
        <f t="shared" si="196"/>
        <v>0</v>
      </c>
      <c r="KO1107" s="72">
        <f t="shared" si="196"/>
        <v>0</v>
      </c>
      <c r="KP1107" s="72">
        <f t="shared" si="196"/>
        <v>0</v>
      </c>
      <c r="KQ1107" s="72">
        <f t="shared" si="196"/>
        <v>0</v>
      </c>
      <c r="KR1107" s="72">
        <f t="shared" si="196"/>
        <v>0</v>
      </c>
      <c r="KS1107" s="72">
        <f t="shared" si="196"/>
        <v>0</v>
      </c>
      <c r="KT1107" s="72">
        <f t="shared" si="196"/>
        <v>0</v>
      </c>
      <c r="KU1107" s="72">
        <f t="shared" si="196"/>
        <v>0</v>
      </c>
      <c r="KV1107" s="72">
        <f t="shared" si="196"/>
        <v>0</v>
      </c>
      <c r="KW1107" s="72">
        <f t="shared" si="196"/>
        <v>0</v>
      </c>
      <c r="KX1107" s="72">
        <f t="shared" si="196"/>
        <v>0</v>
      </c>
      <c r="KY1107" s="72">
        <f t="shared" si="196"/>
        <v>0</v>
      </c>
      <c r="KZ1107" s="72">
        <f t="shared" si="196"/>
        <v>0</v>
      </c>
      <c r="LA1107" s="72">
        <f t="shared" si="196"/>
        <v>0</v>
      </c>
      <c r="LB1107" s="72">
        <f t="shared" si="196"/>
        <v>0</v>
      </c>
      <c r="LC1107" s="72">
        <f t="shared" si="196"/>
        <v>0</v>
      </c>
      <c r="LD1107" s="72">
        <f t="shared" si="196"/>
        <v>0</v>
      </c>
      <c r="LE1107" s="72">
        <f t="shared" si="196"/>
        <v>0</v>
      </c>
      <c r="LF1107" s="72">
        <f t="shared" si="196"/>
        <v>0</v>
      </c>
      <c r="LG1107" s="72">
        <f t="shared" si="196"/>
        <v>0</v>
      </c>
      <c r="LH1107" s="72">
        <f t="shared" si="196"/>
        <v>0</v>
      </c>
      <c r="LI1107" s="72">
        <f t="shared" si="196"/>
        <v>0</v>
      </c>
      <c r="LJ1107" s="72">
        <f t="shared" si="196"/>
        <v>0</v>
      </c>
      <c r="LK1107" s="72">
        <f t="shared" si="196"/>
        <v>0</v>
      </c>
      <c r="LL1107" s="72">
        <f t="shared" si="196"/>
        <v>0</v>
      </c>
      <c r="LM1107" s="72">
        <f t="shared" ref="LM1107:NF1107" si="197">IF(LM6="KA",1,0)</f>
        <v>0</v>
      </c>
      <c r="LN1107" s="72">
        <f t="shared" si="197"/>
        <v>0</v>
      </c>
      <c r="LO1107" s="72">
        <f t="shared" si="197"/>
        <v>0</v>
      </c>
      <c r="LP1107" s="72">
        <f t="shared" si="197"/>
        <v>0</v>
      </c>
      <c r="LQ1107" s="72">
        <f t="shared" si="197"/>
        <v>0</v>
      </c>
      <c r="LR1107" s="72">
        <f t="shared" si="197"/>
        <v>0</v>
      </c>
      <c r="LS1107" s="72">
        <f t="shared" si="197"/>
        <v>0</v>
      </c>
      <c r="LT1107" s="72">
        <f t="shared" si="197"/>
        <v>0</v>
      </c>
      <c r="LU1107" s="72">
        <f t="shared" si="197"/>
        <v>0</v>
      </c>
      <c r="LV1107" s="72">
        <f t="shared" si="197"/>
        <v>0</v>
      </c>
      <c r="LW1107" s="72">
        <f t="shared" si="197"/>
        <v>0</v>
      </c>
      <c r="LX1107" s="72">
        <f t="shared" si="197"/>
        <v>0</v>
      </c>
      <c r="LY1107" s="72">
        <f t="shared" si="197"/>
        <v>0</v>
      </c>
      <c r="LZ1107" s="72">
        <f t="shared" si="197"/>
        <v>0</v>
      </c>
      <c r="MA1107" s="72">
        <f t="shared" si="197"/>
        <v>0</v>
      </c>
      <c r="MB1107" s="72">
        <f t="shared" si="197"/>
        <v>0</v>
      </c>
      <c r="MC1107" s="72">
        <f t="shared" si="197"/>
        <v>0</v>
      </c>
      <c r="MD1107" s="72">
        <f t="shared" si="197"/>
        <v>0</v>
      </c>
      <c r="ME1107" s="72">
        <f t="shared" si="197"/>
        <v>0</v>
      </c>
      <c r="MF1107" s="72">
        <f t="shared" si="197"/>
        <v>0</v>
      </c>
      <c r="MG1107" s="72">
        <f t="shared" si="197"/>
        <v>0</v>
      </c>
      <c r="MH1107" s="72">
        <f t="shared" si="197"/>
        <v>0</v>
      </c>
      <c r="MI1107" s="72">
        <f t="shared" si="197"/>
        <v>0</v>
      </c>
      <c r="MJ1107" s="72">
        <f t="shared" si="197"/>
        <v>0</v>
      </c>
      <c r="MK1107" s="72">
        <f t="shared" si="197"/>
        <v>0</v>
      </c>
      <c r="ML1107" s="72">
        <f t="shared" si="197"/>
        <v>0</v>
      </c>
      <c r="MM1107" s="72">
        <f t="shared" si="197"/>
        <v>0</v>
      </c>
      <c r="MN1107" s="72">
        <f t="shared" si="197"/>
        <v>0</v>
      </c>
      <c r="MO1107" s="72">
        <f t="shared" si="197"/>
        <v>0</v>
      </c>
      <c r="MP1107" s="72">
        <f t="shared" si="197"/>
        <v>0</v>
      </c>
      <c r="MQ1107" s="72">
        <f t="shared" si="197"/>
        <v>0</v>
      </c>
      <c r="MR1107" s="72">
        <f t="shared" si="197"/>
        <v>0</v>
      </c>
      <c r="MS1107" s="72">
        <f t="shared" si="197"/>
        <v>0</v>
      </c>
      <c r="MT1107" s="72">
        <f t="shared" si="197"/>
        <v>0</v>
      </c>
      <c r="MU1107" s="72">
        <f t="shared" si="197"/>
        <v>0</v>
      </c>
      <c r="MV1107" s="72">
        <f t="shared" si="197"/>
        <v>0</v>
      </c>
      <c r="MW1107" s="72">
        <f t="shared" si="197"/>
        <v>0</v>
      </c>
      <c r="MX1107" s="72">
        <f t="shared" si="197"/>
        <v>0</v>
      </c>
      <c r="MY1107" s="72">
        <f t="shared" si="197"/>
        <v>0</v>
      </c>
      <c r="MZ1107" s="72">
        <f t="shared" si="197"/>
        <v>0</v>
      </c>
      <c r="NA1107" s="72">
        <f t="shared" si="197"/>
        <v>0</v>
      </c>
      <c r="NB1107" s="72">
        <f t="shared" si="197"/>
        <v>0</v>
      </c>
      <c r="NC1107" s="72">
        <f t="shared" si="197"/>
        <v>0</v>
      </c>
      <c r="ND1107" s="72">
        <f t="shared" si="197"/>
        <v>0</v>
      </c>
      <c r="NE1107" s="72">
        <f t="shared" si="197"/>
        <v>0</v>
      </c>
      <c r="NF1107" s="72">
        <f t="shared" si="197"/>
        <v>0</v>
      </c>
      <c r="NG1107" s="73"/>
      <c r="NH1107" s="73"/>
      <c r="NI1107" s="73"/>
      <c r="NJ1107" s="72">
        <f t="shared" ref="NJ1107" si="198">SUM(E1107:AI1107)</f>
        <v>0</v>
      </c>
      <c r="NK1107" s="71">
        <f t="shared" ref="NK1107" si="199">SUM(AJ1107:BL1107)</f>
        <v>0</v>
      </c>
      <c r="NL1107" s="71">
        <f t="shared" ref="NL1107" si="200">SUM(BM1107:CQ1107)</f>
        <v>0</v>
      </c>
      <c r="NM1107" s="71">
        <f t="shared" ref="NM1107" si="201">SUM(CR1107:DU1107)</f>
        <v>0</v>
      </c>
      <c r="NN1107" s="71">
        <f t="shared" ref="NN1107" si="202">SUM(DV1107:EZ1107)</f>
        <v>0</v>
      </c>
      <c r="NO1107" s="71">
        <f t="shared" ref="NO1107" si="203">SUM(FA1107:GD1107)</f>
        <v>0</v>
      </c>
      <c r="NP1107" s="71">
        <f t="shared" ref="NP1107" si="204">SUM(GE1107:HI1107)</f>
        <v>0</v>
      </c>
      <c r="NQ1107" s="71">
        <f t="shared" ref="NQ1107" si="205">SUM(HJ1107:IN1107)</f>
        <v>0</v>
      </c>
      <c r="NR1107" s="71">
        <f t="shared" ref="NR1107" si="206">SUM(IO1107:JR1107)</f>
        <v>0</v>
      </c>
      <c r="NS1107" s="71">
        <f t="shared" ref="NS1107" si="207">SUM(JS1107:KW1107)</f>
        <v>0</v>
      </c>
      <c r="NT1107" s="71">
        <f t="shared" ref="NT1107" si="208">SUM(KX1107:MA1107)</f>
        <v>0</v>
      </c>
      <c r="NU1107" s="71">
        <f t="shared" ref="NU1107" si="209">SUM(MB1107:NF1107)</f>
        <v>0</v>
      </c>
      <c r="NV1107" s="72">
        <f t="shared" ref="NV1107" si="210">SUM(NJ1107:NU1107)</f>
        <v>0</v>
      </c>
    </row>
    <row r="1108" spans="1:386" s="48" customFormat="1" x14ac:dyDescent="0.2">
      <c r="A1108" s="70"/>
      <c r="B1108" s="71"/>
      <c r="C1108" s="71"/>
      <c r="D1108" s="240"/>
      <c r="E1108" s="226"/>
      <c r="F1108" s="72"/>
      <c r="G1108" s="72"/>
      <c r="H1108" s="72"/>
      <c r="I1108" s="72"/>
      <c r="J1108" s="72"/>
      <c r="K1108" s="72"/>
      <c r="L1108" s="72"/>
      <c r="M1108" s="72"/>
      <c r="N1108" s="72"/>
      <c r="O1108" s="72"/>
      <c r="P1108" s="72"/>
      <c r="Q1108" s="72"/>
      <c r="R1108" s="72"/>
      <c r="S1108" s="72"/>
      <c r="T1108" s="72"/>
      <c r="U1108" s="72"/>
      <c r="V1108" s="72"/>
      <c r="W1108" s="72"/>
      <c r="X1108" s="72"/>
      <c r="Y1108" s="72"/>
      <c r="Z1108" s="72"/>
      <c r="AA1108" s="72"/>
      <c r="AB1108" s="72"/>
      <c r="AC1108" s="72"/>
      <c r="AD1108" s="72"/>
      <c r="AE1108" s="72"/>
      <c r="AF1108" s="72"/>
      <c r="AG1108" s="72"/>
      <c r="AH1108" s="72"/>
      <c r="AI1108" s="72"/>
      <c r="AJ1108" s="72"/>
      <c r="AK1108" s="72"/>
      <c r="AL1108" s="72"/>
      <c r="AM1108" s="72"/>
      <c r="AN1108" s="72"/>
      <c r="AO1108" s="72"/>
      <c r="AP1108" s="72"/>
      <c r="AQ1108" s="72"/>
      <c r="AR1108" s="72"/>
      <c r="AS1108" s="72"/>
      <c r="AT1108" s="72"/>
      <c r="AU1108" s="72"/>
      <c r="AV1108" s="72"/>
      <c r="AW1108" s="72"/>
      <c r="AX1108" s="72"/>
      <c r="AY1108" s="72"/>
      <c r="AZ1108" s="72"/>
      <c r="BA1108" s="72"/>
      <c r="BB1108" s="72"/>
      <c r="BC1108" s="72"/>
      <c r="BD1108" s="72"/>
      <c r="BE1108" s="72"/>
      <c r="BF1108" s="72"/>
      <c r="BG1108" s="72"/>
      <c r="BH1108" s="72"/>
      <c r="BI1108" s="72"/>
      <c r="BJ1108" s="72"/>
      <c r="BK1108" s="72"/>
      <c r="BL1108" s="72"/>
      <c r="BM1108" s="72"/>
      <c r="BN1108" s="72"/>
      <c r="BO1108" s="72"/>
      <c r="BP1108" s="72"/>
      <c r="BQ1108" s="72"/>
      <c r="BR1108" s="72"/>
      <c r="BS1108" s="72"/>
      <c r="BT1108" s="72"/>
      <c r="BU1108" s="72"/>
      <c r="BV1108" s="72"/>
      <c r="BW1108" s="72"/>
      <c r="BX1108" s="72"/>
      <c r="BY1108" s="72"/>
      <c r="BZ1108" s="72"/>
      <c r="CA1108" s="72"/>
      <c r="CB1108" s="72"/>
      <c r="CC1108" s="72"/>
      <c r="CD1108" s="72"/>
      <c r="CE1108" s="72"/>
      <c r="CF1108" s="72"/>
      <c r="CG1108" s="72"/>
      <c r="CH1108" s="72"/>
      <c r="CI1108" s="72"/>
      <c r="CJ1108" s="72"/>
      <c r="CK1108" s="72"/>
      <c r="CL1108" s="72"/>
      <c r="CM1108" s="72"/>
      <c r="CN1108" s="72"/>
      <c r="CO1108" s="72"/>
      <c r="CP1108" s="72"/>
      <c r="CQ1108" s="72"/>
      <c r="CR1108" s="72"/>
      <c r="CS1108" s="72"/>
      <c r="CT1108" s="72"/>
      <c r="CU1108" s="72"/>
      <c r="CV1108" s="72"/>
      <c r="CW1108" s="72"/>
      <c r="CX1108" s="72"/>
      <c r="CY1108" s="72"/>
      <c r="CZ1108" s="72"/>
      <c r="DA1108" s="72"/>
      <c r="DB1108" s="72"/>
      <c r="DC1108" s="72"/>
      <c r="DD1108" s="72"/>
      <c r="DE1108" s="72"/>
      <c r="DF1108" s="72"/>
      <c r="DG1108" s="72"/>
      <c r="DH1108" s="72"/>
      <c r="DI1108" s="72"/>
      <c r="DJ1108" s="72"/>
      <c r="DK1108" s="72"/>
      <c r="DL1108" s="72"/>
      <c r="DM1108" s="72"/>
      <c r="DN1108" s="72"/>
      <c r="DO1108" s="72"/>
      <c r="DP1108" s="72"/>
      <c r="DQ1108" s="72"/>
      <c r="DR1108" s="72"/>
      <c r="DS1108" s="72"/>
      <c r="DT1108" s="72"/>
      <c r="DU1108" s="72"/>
      <c r="DV1108" s="72"/>
      <c r="DW1108" s="72"/>
      <c r="DX1108" s="72"/>
      <c r="DY1108" s="72"/>
      <c r="DZ1108" s="72"/>
      <c r="EA1108" s="72"/>
      <c r="EB1108" s="72"/>
      <c r="EC1108" s="72"/>
      <c r="ED1108" s="72"/>
      <c r="EE1108" s="72"/>
      <c r="EF1108" s="72"/>
      <c r="EG1108" s="72"/>
      <c r="EH1108" s="72"/>
      <c r="EI1108" s="72"/>
      <c r="EJ1108" s="72"/>
      <c r="EK1108" s="72"/>
      <c r="EL1108" s="72"/>
      <c r="EM1108" s="72"/>
      <c r="EN1108" s="72"/>
      <c r="EO1108" s="72"/>
      <c r="EP1108" s="72"/>
      <c r="EQ1108" s="72"/>
      <c r="ER1108" s="72"/>
      <c r="ES1108" s="72"/>
      <c r="ET1108" s="72"/>
      <c r="EU1108" s="72"/>
      <c r="EV1108" s="72"/>
      <c r="EW1108" s="72"/>
      <c r="EX1108" s="72"/>
      <c r="EY1108" s="72"/>
      <c r="EZ1108" s="72"/>
      <c r="FA1108" s="72"/>
      <c r="FB1108" s="72"/>
      <c r="FC1108" s="72"/>
      <c r="FD1108" s="72"/>
      <c r="FE1108" s="72"/>
      <c r="FF1108" s="72"/>
      <c r="FG1108" s="72"/>
      <c r="FH1108" s="72"/>
      <c r="FI1108" s="72"/>
      <c r="FJ1108" s="72"/>
      <c r="FK1108" s="72"/>
      <c r="FL1108" s="72"/>
      <c r="FM1108" s="72"/>
      <c r="FN1108" s="72"/>
      <c r="FO1108" s="72"/>
      <c r="FP1108" s="72"/>
      <c r="FQ1108" s="72"/>
      <c r="FR1108" s="72"/>
      <c r="FS1108" s="72"/>
      <c r="FT1108" s="72"/>
      <c r="FU1108" s="72"/>
      <c r="FV1108" s="72"/>
      <c r="FW1108" s="72"/>
      <c r="FX1108" s="72"/>
      <c r="FY1108" s="72"/>
      <c r="FZ1108" s="72"/>
      <c r="GA1108" s="72"/>
      <c r="GB1108" s="72"/>
      <c r="GC1108" s="72"/>
      <c r="GD1108" s="72"/>
      <c r="GE1108" s="72"/>
      <c r="GF1108" s="72"/>
      <c r="GG1108" s="72"/>
      <c r="GH1108" s="72"/>
      <c r="GI1108" s="72"/>
      <c r="GJ1108" s="72"/>
      <c r="GK1108" s="72"/>
      <c r="GL1108" s="72"/>
      <c r="GM1108" s="72"/>
      <c r="GN1108" s="72"/>
      <c r="GO1108" s="72"/>
      <c r="GP1108" s="72"/>
      <c r="GQ1108" s="72"/>
      <c r="GR1108" s="72"/>
      <c r="GS1108" s="72"/>
      <c r="GT1108" s="72"/>
      <c r="GU1108" s="72"/>
      <c r="GV1108" s="72"/>
      <c r="GW1108" s="72"/>
      <c r="GX1108" s="72"/>
      <c r="GY1108" s="72"/>
      <c r="GZ1108" s="72"/>
      <c r="HA1108" s="72"/>
      <c r="HB1108" s="72"/>
      <c r="HC1108" s="72"/>
      <c r="HD1108" s="72"/>
      <c r="HE1108" s="72"/>
      <c r="HF1108" s="72"/>
      <c r="HG1108" s="72"/>
      <c r="HH1108" s="72"/>
      <c r="HI1108" s="72"/>
      <c r="HJ1108" s="72"/>
      <c r="HK1108" s="72"/>
      <c r="HL1108" s="72"/>
      <c r="HM1108" s="72"/>
      <c r="HN1108" s="72"/>
      <c r="HO1108" s="72"/>
      <c r="HP1108" s="72"/>
      <c r="HQ1108" s="72"/>
      <c r="HR1108" s="72"/>
      <c r="HS1108" s="72"/>
      <c r="HT1108" s="72"/>
      <c r="HU1108" s="72"/>
      <c r="HV1108" s="72"/>
      <c r="HW1108" s="72"/>
      <c r="HX1108" s="72"/>
      <c r="HY1108" s="72"/>
      <c r="HZ1108" s="72"/>
      <c r="IA1108" s="72"/>
      <c r="IB1108" s="72"/>
      <c r="IC1108" s="72"/>
      <c r="ID1108" s="72"/>
      <c r="IE1108" s="72"/>
      <c r="IF1108" s="72"/>
      <c r="IG1108" s="72"/>
      <c r="IH1108" s="72"/>
      <c r="II1108" s="72"/>
      <c r="IJ1108" s="72"/>
      <c r="IK1108" s="72"/>
      <c r="IL1108" s="72"/>
      <c r="IM1108" s="72"/>
      <c r="IN1108" s="72"/>
      <c r="IO1108" s="72"/>
      <c r="IP1108" s="72"/>
      <c r="IQ1108" s="72"/>
      <c r="IR1108" s="72"/>
      <c r="IS1108" s="72"/>
      <c r="IT1108" s="72"/>
      <c r="IU1108" s="72"/>
      <c r="IV1108" s="72"/>
      <c r="IW1108" s="72"/>
      <c r="IX1108" s="72"/>
      <c r="IY1108" s="72"/>
      <c r="IZ1108" s="72"/>
      <c r="JA1108" s="72"/>
      <c r="JB1108" s="72"/>
      <c r="JC1108" s="72"/>
      <c r="JD1108" s="72"/>
      <c r="JE1108" s="72"/>
      <c r="JF1108" s="72"/>
      <c r="JG1108" s="72"/>
      <c r="JH1108" s="72"/>
      <c r="JI1108" s="72"/>
      <c r="JJ1108" s="72"/>
      <c r="JK1108" s="72"/>
      <c r="JL1108" s="72"/>
      <c r="JM1108" s="72"/>
      <c r="JN1108" s="72"/>
      <c r="JO1108" s="72"/>
      <c r="JP1108" s="72"/>
      <c r="JQ1108" s="72"/>
      <c r="JR1108" s="72"/>
      <c r="JS1108" s="72"/>
      <c r="JT1108" s="72"/>
      <c r="JU1108" s="72"/>
      <c r="JV1108" s="72"/>
      <c r="JW1108" s="72"/>
      <c r="JX1108" s="72"/>
      <c r="JY1108" s="72"/>
      <c r="JZ1108" s="72"/>
      <c r="KA1108" s="72"/>
      <c r="KB1108" s="72"/>
      <c r="KC1108" s="72"/>
      <c r="KD1108" s="72"/>
      <c r="KE1108" s="72"/>
      <c r="KF1108" s="72"/>
      <c r="KG1108" s="72"/>
      <c r="KH1108" s="72"/>
      <c r="KI1108" s="72"/>
      <c r="KJ1108" s="72"/>
      <c r="KK1108" s="72"/>
      <c r="KL1108" s="72"/>
      <c r="KM1108" s="72"/>
      <c r="KN1108" s="72"/>
      <c r="KO1108" s="72"/>
      <c r="KP1108" s="72"/>
      <c r="KQ1108" s="72"/>
      <c r="KR1108" s="72"/>
      <c r="KS1108" s="72"/>
      <c r="KT1108" s="72"/>
      <c r="KU1108" s="72"/>
      <c r="KV1108" s="72"/>
      <c r="KW1108" s="72"/>
      <c r="KX1108" s="72"/>
      <c r="KY1108" s="72"/>
      <c r="KZ1108" s="72"/>
      <c r="LA1108" s="72"/>
      <c r="LB1108" s="72"/>
      <c r="LC1108" s="72"/>
      <c r="LD1108" s="72"/>
      <c r="LE1108" s="72"/>
      <c r="LF1108" s="72"/>
      <c r="LG1108" s="72"/>
      <c r="LH1108" s="72"/>
      <c r="LI1108" s="72"/>
      <c r="LJ1108" s="72"/>
      <c r="LK1108" s="72"/>
      <c r="LL1108" s="72"/>
      <c r="LM1108" s="72"/>
      <c r="LN1108" s="72"/>
      <c r="LO1108" s="72"/>
      <c r="LP1108" s="72"/>
      <c r="LQ1108" s="72"/>
      <c r="LR1108" s="72"/>
      <c r="LS1108" s="72"/>
      <c r="LT1108" s="72"/>
      <c r="LU1108" s="72"/>
      <c r="LV1108" s="72"/>
      <c r="LW1108" s="72"/>
      <c r="LX1108" s="72"/>
      <c r="LY1108" s="72"/>
      <c r="LZ1108" s="72"/>
      <c r="MA1108" s="72"/>
      <c r="MB1108" s="72"/>
      <c r="MC1108" s="72"/>
      <c r="MD1108" s="72"/>
      <c r="ME1108" s="72"/>
      <c r="MF1108" s="72"/>
      <c r="MG1108" s="72"/>
      <c r="MH1108" s="72"/>
      <c r="MI1108" s="72"/>
      <c r="MJ1108" s="72"/>
      <c r="MK1108" s="72"/>
      <c r="ML1108" s="72"/>
      <c r="MM1108" s="72"/>
      <c r="MN1108" s="72"/>
      <c r="MO1108" s="72"/>
      <c r="MP1108" s="72"/>
      <c r="MQ1108" s="72"/>
      <c r="MR1108" s="72"/>
      <c r="MS1108" s="72"/>
      <c r="MT1108" s="72"/>
      <c r="MU1108" s="72"/>
      <c r="MV1108" s="72"/>
      <c r="MW1108" s="72"/>
      <c r="MX1108" s="72"/>
      <c r="MY1108" s="72"/>
      <c r="MZ1108" s="72"/>
      <c r="NA1108" s="72"/>
      <c r="NB1108" s="72"/>
      <c r="NC1108" s="72"/>
      <c r="ND1108" s="72"/>
      <c r="NE1108" s="72"/>
      <c r="NF1108" s="72"/>
      <c r="NG1108" s="73"/>
      <c r="NH1108" s="73"/>
      <c r="NI1108" s="73"/>
      <c r="NJ1108" s="72"/>
      <c r="NK1108" s="71"/>
      <c r="NL1108" s="71"/>
      <c r="NM1108" s="71"/>
      <c r="NN1108" s="71"/>
      <c r="NO1108" s="71"/>
      <c r="NP1108" s="71"/>
      <c r="NQ1108" s="71"/>
      <c r="NR1108" s="71"/>
      <c r="NS1108" s="71"/>
      <c r="NT1108" s="71"/>
      <c r="NU1108" s="71"/>
      <c r="NV1108" s="72"/>
    </row>
    <row r="1109" spans="1:386" s="48" customFormat="1" x14ac:dyDescent="0.2">
      <c r="A1109" s="70"/>
      <c r="B1109" s="71"/>
      <c r="C1109" s="71"/>
      <c r="D1109" s="240"/>
      <c r="E1109" s="226"/>
      <c r="F1109" s="72"/>
      <c r="G1109" s="72"/>
      <c r="H1109" s="72"/>
      <c r="I1109" s="72"/>
      <c r="J1109" s="72"/>
      <c r="K1109" s="72"/>
      <c r="L1109" s="72"/>
      <c r="M1109" s="72"/>
      <c r="N1109" s="72"/>
      <c r="O1109" s="72"/>
      <c r="P1109" s="72"/>
      <c r="Q1109" s="72"/>
      <c r="R1109" s="72"/>
      <c r="S1109" s="72"/>
      <c r="T1109" s="72"/>
      <c r="U1109" s="72"/>
      <c r="V1109" s="72"/>
      <c r="W1109" s="72"/>
      <c r="X1109" s="72"/>
      <c r="Y1109" s="72"/>
      <c r="Z1109" s="72"/>
      <c r="AA1109" s="72"/>
      <c r="AB1109" s="72"/>
      <c r="AC1109" s="72"/>
      <c r="AD1109" s="72"/>
      <c r="AE1109" s="72"/>
      <c r="AF1109" s="72"/>
      <c r="AG1109" s="72"/>
      <c r="AH1109" s="72"/>
      <c r="AI1109" s="72"/>
      <c r="AJ1109" s="72"/>
      <c r="AK1109" s="72"/>
      <c r="AL1109" s="72"/>
      <c r="AM1109" s="72"/>
      <c r="AN1109" s="72"/>
      <c r="AO1109" s="72"/>
      <c r="AP1109" s="72"/>
      <c r="AQ1109" s="72"/>
      <c r="AR1109" s="72"/>
      <c r="AS1109" s="72"/>
      <c r="AT1109" s="72"/>
      <c r="AU1109" s="72"/>
      <c r="AV1109" s="72"/>
      <c r="AW1109" s="72"/>
      <c r="AX1109" s="72"/>
      <c r="AY1109" s="72"/>
      <c r="AZ1109" s="72"/>
      <c r="BA1109" s="72"/>
      <c r="BB1109" s="72"/>
      <c r="BC1109" s="72"/>
      <c r="BD1109" s="72"/>
      <c r="BE1109" s="72"/>
      <c r="BF1109" s="72"/>
      <c r="BG1109" s="72"/>
      <c r="BH1109" s="72"/>
      <c r="BI1109" s="72"/>
      <c r="BJ1109" s="72"/>
      <c r="BK1109" s="72"/>
      <c r="BL1109" s="72"/>
      <c r="BM1109" s="72"/>
      <c r="BN1109" s="72"/>
      <c r="BO1109" s="72"/>
      <c r="BP1109" s="72"/>
      <c r="BQ1109" s="72"/>
      <c r="BR1109" s="72"/>
      <c r="BS1109" s="72"/>
      <c r="BT1109" s="72"/>
      <c r="BU1109" s="72"/>
      <c r="BV1109" s="72"/>
      <c r="BW1109" s="72"/>
      <c r="BX1109" s="72"/>
      <c r="BY1109" s="72"/>
      <c r="BZ1109" s="72"/>
      <c r="CA1109" s="72"/>
      <c r="CB1109" s="72"/>
      <c r="CC1109" s="72"/>
      <c r="CD1109" s="72"/>
      <c r="CE1109" s="72"/>
      <c r="CF1109" s="72"/>
      <c r="CG1109" s="72"/>
      <c r="CH1109" s="72"/>
      <c r="CI1109" s="72"/>
      <c r="CJ1109" s="72"/>
      <c r="CK1109" s="72"/>
      <c r="CL1109" s="72"/>
      <c r="CM1109" s="72"/>
      <c r="CN1109" s="72"/>
      <c r="CO1109" s="72"/>
      <c r="CP1109" s="72"/>
      <c r="CQ1109" s="72"/>
      <c r="CR1109" s="72"/>
      <c r="CS1109" s="72"/>
      <c r="CT1109" s="72"/>
      <c r="CU1109" s="72"/>
      <c r="CV1109" s="72"/>
      <c r="CW1109" s="72"/>
      <c r="CX1109" s="72"/>
      <c r="CY1109" s="72"/>
      <c r="CZ1109" s="72"/>
      <c r="DA1109" s="72"/>
      <c r="DB1109" s="72"/>
      <c r="DC1109" s="72"/>
      <c r="DD1109" s="72"/>
      <c r="DE1109" s="72"/>
      <c r="DF1109" s="72"/>
      <c r="DG1109" s="72"/>
      <c r="DH1109" s="72"/>
      <c r="DI1109" s="72"/>
      <c r="DJ1109" s="72"/>
      <c r="DK1109" s="72"/>
      <c r="DL1109" s="72"/>
      <c r="DM1109" s="72"/>
      <c r="DN1109" s="72"/>
      <c r="DO1109" s="72"/>
      <c r="DP1109" s="72"/>
      <c r="DQ1109" s="72"/>
      <c r="DR1109" s="72"/>
      <c r="DS1109" s="72"/>
      <c r="DT1109" s="72"/>
      <c r="DU1109" s="72"/>
      <c r="DV1109" s="72"/>
      <c r="DW1109" s="72"/>
      <c r="DX1109" s="72"/>
      <c r="DY1109" s="72"/>
      <c r="DZ1109" s="72"/>
      <c r="EA1109" s="72"/>
      <c r="EB1109" s="72"/>
      <c r="EC1109" s="72"/>
      <c r="ED1109" s="72"/>
      <c r="EE1109" s="72"/>
      <c r="EF1109" s="72"/>
      <c r="EG1109" s="72"/>
      <c r="EH1109" s="72"/>
      <c r="EI1109" s="72"/>
      <c r="EJ1109" s="72"/>
      <c r="EK1109" s="72"/>
      <c r="EL1109" s="72"/>
      <c r="EM1109" s="72"/>
      <c r="EN1109" s="72"/>
      <c r="EO1109" s="72"/>
      <c r="EP1109" s="72"/>
      <c r="EQ1109" s="72"/>
      <c r="ER1109" s="72"/>
      <c r="ES1109" s="72"/>
      <c r="ET1109" s="72"/>
      <c r="EU1109" s="72"/>
      <c r="EV1109" s="72"/>
      <c r="EW1109" s="72"/>
      <c r="EX1109" s="72"/>
      <c r="EY1109" s="72"/>
      <c r="EZ1109" s="72"/>
      <c r="FA1109" s="72"/>
      <c r="FB1109" s="72"/>
      <c r="FC1109" s="72"/>
      <c r="FD1109" s="72"/>
      <c r="FE1109" s="72"/>
      <c r="FF1109" s="72"/>
      <c r="FG1109" s="72"/>
      <c r="FH1109" s="72"/>
      <c r="FI1109" s="72"/>
      <c r="FJ1109" s="72"/>
      <c r="FK1109" s="72"/>
      <c r="FL1109" s="72"/>
      <c r="FM1109" s="72"/>
      <c r="FN1109" s="72"/>
      <c r="FO1109" s="72"/>
      <c r="FP1109" s="72"/>
      <c r="FQ1109" s="72"/>
      <c r="FR1109" s="72"/>
      <c r="FS1109" s="72"/>
      <c r="FT1109" s="72"/>
      <c r="FU1109" s="72"/>
      <c r="FV1109" s="72"/>
      <c r="FW1109" s="72"/>
      <c r="FX1109" s="72"/>
      <c r="FY1109" s="72"/>
      <c r="FZ1109" s="72"/>
      <c r="GA1109" s="72"/>
      <c r="GB1109" s="72"/>
      <c r="GC1109" s="72"/>
      <c r="GD1109" s="72"/>
      <c r="GE1109" s="72"/>
      <c r="GF1109" s="72"/>
      <c r="GG1109" s="72"/>
      <c r="GH1109" s="72"/>
      <c r="GI1109" s="72"/>
      <c r="GJ1109" s="72"/>
      <c r="GK1109" s="72"/>
      <c r="GL1109" s="72"/>
      <c r="GM1109" s="72"/>
      <c r="GN1109" s="72"/>
      <c r="GO1109" s="72"/>
      <c r="GP1109" s="72"/>
      <c r="GQ1109" s="72"/>
      <c r="GR1109" s="72"/>
      <c r="GS1109" s="72"/>
      <c r="GT1109" s="72"/>
      <c r="GU1109" s="72"/>
      <c r="GV1109" s="72"/>
      <c r="GW1109" s="72"/>
      <c r="GX1109" s="72"/>
      <c r="GY1109" s="72"/>
      <c r="GZ1109" s="72"/>
      <c r="HA1109" s="72"/>
      <c r="HB1109" s="72"/>
      <c r="HC1109" s="72"/>
      <c r="HD1109" s="72"/>
      <c r="HE1109" s="72"/>
      <c r="HF1109" s="72"/>
      <c r="HG1109" s="72"/>
      <c r="HH1109" s="72"/>
      <c r="HI1109" s="72"/>
      <c r="HJ1109" s="72"/>
      <c r="HK1109" s="72"/>
      <c r="HL1109" s="72"/>
      <c r="HM1109" s="72"/>
      <c r="HN1109" s="72"/>
      <c r="HO1109" s="72"/>
      <c r="HP1109" s="72"/>
      <c r="HQ1109" s="72"/>
      <c r="HR1109" s="72"/>
      <c r="HS1109" s="72"/>
      <c r="HT1109" s="72"/>
      <c r="HU1109" s="72"/>
      <c r="HV1109" s="72"/>
      <c r="HW1109" s="72"/>
      <c r="HX1109" s="72"/>
      <c r="HY1109" s="72"/>
      <c r="HZ1109" s="72"/>
      <c r="IA1109" s="72"/>
      <c r="IB1109" s="72"/>
      <c r="IC1109" s="72"/>
      <c r="ID1109" s="72"/>
      <c r="IE1109" s="72"/>
      <c r="IF1109" s="72"/>
      <c r="IG1109" s="72"/>
      <c r="IH1109" s="72"/>
      <c r="II1109" s="72"/>
      <c r="IJ1109" s="72"/>
      <c r="IK1109" s="72"/>
      <c r="IL1109" s="72"/>
      <c r="IM1109" s="72"/>
      <c r="IN1109" s="72"/>
      <c r="IO1109" s="72"/>
      <c r="IP1109" s="72"/>
      <c r="IQ1109" s="72"/>
      <c r="IR1109" s="72"/>
      <c r="IS1109" s="72"/>
      <c r="IT1109" s="72"/>
      <c r="IU1109" s="72"/>
      <c r="IV1109" s="72"/>
      <c r="IW1109" s="72"/>
      <c r="IX1109" s="72"/>
      <c r="IY1109" s="72"/>
      <c r="IZ1109" s="72"/>
      <c r="JA1109" s="72"/>
      <c r="JB1109" s="72"/>
      <c r="JC1109" s="72"/>
      <c r="JD1109" s="72"/>
      <c r="JE1109" s="72"/>
      <c r="JF1109" s="72"/>
      <c r="JG1109" s="72"/>
      <c r="JH1109" s="72"/>
      <c r="JI1109" s="72"/>
      <c r="JJ1109" s="72"/>
      <c r="JK1109" s="72"/>
      <c r="JL1109" s="72"/>
      <c r="JM1109" s="72"/>
      <c r="JN1109" s="72"/>
      <c r="JO1109" s="72"/>
      <c r="JP1109" s="72"/>
      <c r="JQ1109" s="72"/>
      <c r="JR1109" s="72"/>
      <c r="JS1109" s="72"/>
      <c r="JT1109" s="72"/>
      <c r="JU1109" s="72"/>
      <c r="JV1109" s="72"/>
      <c r="JW1109" s="72"/>
      <c r="JX1109" s="72"/>
      <c r="JY1109" s="72"/>
      <c r="JZ1109" s="72"/>
      <c r="KA1109" s="72"/>
      <c r="KB1109" s="72"/>
      <c r="KC1109" s="72"/>
      <c r="KD1109" s="72"/>
      <c r="KE1109" s="72"/>
      <c r="KF1109" s="72"/>
      <c r="KG1109" s="72"/>
      <c r="KH1109" s="72"/>
      <c r="KI1109" s="72"/>
      <c r="KJ1109" s="72"/>
      <c r="KK1109" s="72"/>
      <c r="KL1109" s="72"/>
      <c r="KM1109" s="72"/>
      <c r="KN1109" s="72"/>
      <c r="KO1109" s="72"/>
      <c r="KP1109" s="72"/>
      <c r="KQ1109" s="72"/>
      <c r="KR1109" s="72"/>
      <c r="KS1109" s="72"/>
      <c r="KT1109" s="72"/>
      <c r="KU1109" s="72"/>
      <c r="KV1109" s="72"/>
      <c r="KW1109" s="72"/>
      <c r="KX1109" s="72"/>
      <c r="KY1109" s="72"/>
      <c r="KZ1109" s="72"/>
      <c r="LA1109" s="72"/>
      <c r="LB1109" s="72"/>
      <c r="LC1109" s="72"/>
      <c r="LD1109" s="72"/>
      <c r="LE1109" s="72"/>
      <c r="LF1109" s="72"/>
      <c r="LG1109" s="72"/>
      <c r="LH1109" s="72"/>
      <c r="LI1109" s="72"/>
      <c r="LJ1109" s="72"/>
      <c r="LK1109" s="72"/>
      <c r="LL1109" s="72"/>
      <c r="LM1109" s="72"/>
      <c r="LN1109" s="72"/>
      <c r="LO1109" s="72"/>
      <c r="LP1109" s="72"/>
      <c r="LQ1109" s="72"/>
      <c r="LR1109" s="72"/>
      <c r="LS1109" s="72"/>
      <c r="LT1109" s="72"/>
      <c r="LU1109" s="72"/>
      <c r="LV1109" s="72"/>
      <c r="LW1109" s="72"/>
      <c r="LX1109" s="72"/>
      <c r="LY1109" s="72"/>
      <c r="LZ1109" s="72"/>
      <c r="MA1109" s="72"/>
      <c r="MB1109" s="72"/>
      <c r="MC1109" s="72"/>
      <c r="MD1109" s="72"/>
      <c r="ME1109" s="72"/>
      <c r="MF1109" s="72"/>
      <c r="MG1109" s="72"/>
      <c r="MH1109" s="72"/>
      <c r="MI1109" s="72"/>
      <c r="MJ1109" s="72"/>
      <c r="MK1109" s="72"/>
      <c r="ML1109" s="72"/>
      <c r="MM1109" s="72"/>
      <c r="MN1109" s="72"/>
      <c r="MO1109" s="72"/>
      <c r="MP1109" s="72"/>
      <c r="MQ1109" s="72"/>
      <c r="MR1109" s="72"/>
      <c r="MS1109" s="72"/>
      <c r="MT1109" s="72"/>
      <c r="MU1109" s="72"/>
      <c r="MV1109" s="72"/>
      <c r="MW1109" s="72"/>
      <c r="MX1109" s="72"/>
      <c r="MY1109" s="72"/>
      <c r="MZ1109" s="72"/>
      <c r="NA1109" s="72"/>
      <c r="NB1109" s="72"/>
      <c r="NC1109" s="72"/>
      <c r="ND1109" s="72"/>
      <c r="NE1109" s="72"/>
      <c r="NF1109" s="72"/>
      <c r="NG1109" s="73"/>
      <c r="NH1109" s="73"/>
      <c r="NI1109" s="73"/>
      <c r="NJ1109" s="72"/>
      <c r="NK1109" s="71"/>
      <c r="NL1109" s="71"/>
      <c r="NM1109" s="71"/>
      <c r="NN1109" s="71"/>
      <c r="NO1109" s="71"/>
      <c r="NP1109" s="71"/>
      <c r="NQ1109" s="71"/>
      <c r="NR1109" s="71"/>
      <c r="NS1109" s="71"/>
      <c r="NT1109" s="71"/>
      <c r="NU1109" s="71"/>
      <c r="NV1109" s="72"/>
    </row>
    <row r="1110" spans="1:386" s="48" customFormat="1" x14ac:dyDescent="0.2">
      <c r="A1110" s="70"/>
      <c r="B1110" s="71"/>
      <c r="C1110" s="71"/>
      <c r="D1110" s="240"/>
      <c r="E1110" s="226"/>
      <c r="F1110" s="72"/>
      <c r="G1110" s="72"/>
      <c r="H1110" s="72"/>
      <c r="I1110" s="72"/>
      <c r="J1110" s="72"/>
      <c r="K1110" s="72"/>
      <c r="L1110" s="72"/>
      <c r="M1110" s="72"/>
      <c r="N1110" s="72"/>
      <c r="O1110" s="72"/>
      <c r="P1110" s="72"/>
      <c r="Q1110" s="72"/>
      <c r="R1110" s="72"/>
      <c r="S1110" s="72"/>
      <c r="T1110" s="72"/>
      <c r="U1110" s="72"/>
      <c r="V1110" s="72"/>
      <c r="W1110" s="72"/>
      <c r="X1110" s="72"/>
      <c r="Y1110" s="72"/>
      <c r="Z1110" s="72"/>
      <c r="AA1110" s="72"/>
      <c r="AB1110" s="72"/>
      <c r="AC1110" s="72"/>
      <c r="AD1110" s="72"/>
      <c r="AE1110" s="72"/>
      <c r="AF1110" s="72"/>
      <c r="AG1110" s="72"/>
      <c r="AH1110" s="72"/>
      <c r="AI1110" s="72"/>
      <c r="AJ1110" s="72"/>
      <c r="AK1110" s="72"/>
      <c r="AL1110" s="72"/>
      <c r="AM1110" s="72"/>
      <c r="AN1110" s="72"/>
      <c r="AO1110" s="72"/>
      <c r="AP1110" s="72"/>
      <c r="AQ1110" s="72"/>
      <c r="AR1110" s="72"/>
      <c r="AS1110" s="72"/>
      <c r="AT1110" s="72"/>
      <c r="AU1110" s="72"/>
      <c r="AV1110" s="72"/>
      <c r="AW1110" s="72"/>
      <c r="AX1110" s="72"/>
      <c r="AY1110" s="72"/>
      <c r="AZ1110" s="72"/>
      <c r="BA1110" s="72"/>
      <c r="BB1110" s="72"/>
      <c r="BC1110" s="72"/>
      <c r="BD1110" s="72"/>
      <c r="BE1110" s="72"/>
      <c r="BF1110" s="72"/>
      <c r="BG1110" s="72"/>
      <c r="BH1110" s="72"/>
      <c r="BI1110" s="72"/>
      <c r="BJ1110" s="72"/>
      <c r="BK1110" s="72"/>
      <c r="BL1110" s="72"/>
      <c r="BM1110" s="72"/>
      <c r="BN1110" s="72"/>
      <c r="BO1110" s="72"/>
      <c r="BP1110" s="72"/>
      <c r="BQ1110" s="72"/>
      <c r="BR1110" s="72"/>
      <c r="BS1110" s="72"/>
      <c r="BT1110" s="72"/>
      <c r="BU1110" s="72"/>
      <c r="BV1110" s="72"/>
      <c r="BW1110" s="72"/>
      <c r="BX1110" s="72"/>
      <c r="BY1110" s="72"/>
      <c r="BZ1110" s="72"/>
      <c r="CA1110" s="72"/>
      <c r="CB1110" s="72"/>
      <c r="CC1110" s="72"/>
      <c r="CD1110" s="72"/>
      <c r="CE1110" s="72"/>
      <c r="CF1110" s="72"/>
      <c r="CG1110" s="72"/>
      <c r="CH1110" s="72"/>
      <c r="CI1110" s="72"/>
      <c r="CJ1110" s="72"/>
      <c r="CK1110" s="72"/>
      <c r="CL1110" s="72"/>
      <c r="CM1110" s="72"/>
      <c r="CN1110" s="72"/>
      <c r="CO1110" s="72"/>
      <c r="CP1110" s="72"/>
      <c r="CQ1110" s="72"/>
      <c r="CR1110" s="72"/>
      <c r="CS1110" s="72"/>
      <c r="CT1110" s="72"/>
      <c r="CU1110" s="72"/>
      <c r="CV1110" s="72"/>
      <c r="CW1110" s="72"/>
      <c r="CX1110" s="72"/>
      <c r="CY1110" s="72"/>
      <c r="CZ1110" s="72"/>
      <c r="DA1110" s="72"/>
      <c r="DB1110" s="72"/>
      <c r="DC1110" s="72"/>
      <c r="DD1110" s="72"/>
      <c r="DE1110" s="72"/>
      <c r="DF1110" s="72"/>
      <c r="DG1110" s="72"/>
      <c r="DH1110" s="72"/>
      <c r="DI1110" s="72"/>
      <c r="DJ1110" s="72"/>
      <c r="DK1110" s="72"/>
      <c r="DL1110" s="72"/>
      <c r="DM1110" s="72"/>
      <c r="DN1110" s="72"/>
      <c r="DO1110" s="72"/>
      <c r="DP1110" s="72"/>
      <c r="DQ1110" s="72"/>
      <c r="DR1110" s="72"/>
      <c r="DS1110" s="72"/>
      <c r="DT1110" s="72"/>
      <c r="DU1110" s="72"/>
      <c r="DV1110" s="72"/>
      <c r="DW1110" s="72"/>
      <c r="DX1110" s="72"/>
      <c r="DY1110" s="72"/>
      <c r="DZ1110" s="72"/>
      <c r="EA1110" s="72"/>
      <c r="EB1110" s="72"/>
      <c r="EC1110" s="72"/>
      <c r="ED1110" s="72"/>
      <c r="EE1110" s="72"/>
      <c r="EF1110" s="72"/>
      <c r="EG1110" s="72"/>
      <c r="EH1110" s="72"/>
      <c r="EI1110" s="72"/>
      <c r="EJ1110" s="72"/>
      <c r="EK1110" s="72"/>
      <c r="EL1110" s="72"/>
      <c r="EM1110" s="72"/>
      <c r="EN1110" s="72"/>
      <c r="EO1110" s="72"/>
      <c r="EP1110" s="72"/>
      <c r="EQ1110" s="72"/>
      <c r="ER1110" s="72"/>
      <c r="ES1110" s="72"/>
      <c r="ET1110" s="72"/>
      <c r="EU1110" s="72"/>
      <c r="EV1110" s="72"/>
      <c r="EW1110" s="72"/>
      <c r="EX1110" s="72"/>
      <c r="EY1110" s="72"/>
      <c r="EZ1110" s="72"/>
      <c r="FA1110" s="72"/>
      <c r="FB1110" s="72"/>
      <c r="FC1110" s="72"/>
      <c r="FD1110" s="72"/>
      <c r="FE1110" s="72"/>
      <c r="FF1110" s="72"/>
      <c r="FG1110" s="72"/>
      <c r="FH1110" s="72"/>
      <c r="FI1110" s="72"/>
      <c r="FJ1110" s="72"/>
      <c r="FK1110" s="72"/>
      <c r="FL1110" s="72"/>
      <c r="FM1110" s="72"/>
      <c r="FN1110" s="72"/>
      <c r="FO1110" s="72"/>
      <c r="FP1110" s="72"/>
      <c r="FQ1110" s="72"/>
      <c r="FR1110" s="72"/>
      <c r="FS1110" s="72"/>
      <c r="FT1110" s="72"/>
      <c r="FU1110" s="72"/>
      <c r="FV1110" s="72"/>
      <c r="FW1110" s="72"/>
      <c r="FX1110" s="72"/>
      <c r="FY1110" s="72"/>
      <c r="FZ1110" s="72"/>
      <c r="GA1110" s="72"/>
      <c r="GB1110" s="72"/>
      <c r="GC1110" s="72"/>
      <c r="GD1110" s="72"/>
      <c r="GE1110" s="72"/>
      <c r="GF1110" s="72"/>
      <c r="GG1110" s="72"/>
      <c r="GH1110" s="72"/>
      <c r="GI1110" s="72"/>
      <c r="GJ1110" s="72"/>
      <c r="GK1110" s="72"/>
      <c r="GL1110" s="72"/>
      <c r="GM1110" s="72"/>
      <c r="GN1110" s="72"/>
      <c r="GO1110" s="72"/>
      <c r="GP1110" s="72"/>
      <c r="GQ1110" s="72"/>
      <c r="GR1110" s="72"/>
      <c r="GS1110" s="72"/>
      <c r="GT1110" s="72"/>
      <c r="GU1110" s="72"/>
      <c r="GV1110" s="72"/>
      <c r="GW1110" s="72"/>
      <c r="GX1110" s="72"/>
      <c r="GY1110" s="72"/>
      <c r="GZ1110" s="72"/>
      <c r="HA1110" s="72"/>
      <c r="HB1110" s="72"/>
      <c r="HC1110" s="72"/>
      <c r="HD1110" s="72"/>
      <c r="HE1110" s="72"/>
      <c r="HF1110" s="72"/>
      <c r="HG1110" s="72"/>
      <c r="HH1110" s="72"/>
      <c r="HI1110" s="72"/>
      <c r="HJ1110" s="72"/>
      <c r="HK1110" s="72"/>
      <c r="HL1110" s="72"/>
      <c r="HM1110" s="72"/>
      <c r="HN1110" s="72"/>
      <c r="HO1110" s="72"/>
      <c r="HP1110" s="72"/>
      <c r="HQ1110" s="72"/>
      <c r="HR1110" s="72"/>
      <c r="HS1110" s="72"/>
      <c r="HT1110" s="72"/>
      <c r="HU1110" s="72"/>
      <c r="HV1110" s="72"/>
      <c r="HW1110" s="72"/>
      <c r="HX1110" s="72"/>
      <c r="HY1110" s="72"/>
      <c r="HZ1110" s="72"/>
      <c r="IA1110" s="72"/>
      <c r="IB1110" s="72"/>
      <c r="IC1110" s="72"/>
      <c r="ID1110" s="72"/>
      <c r="IE1110" s="72"/>
      <c r="IF1110" s="72"/>
      <c r="IG1110" s="72"/>
      <c r="IH1110" s="72"/>
      <c r="II1110" s="72"/>
      <c r="IJ1110" s="72"/>
      <c r="IK1110" s="72"/>
      <c r="IL1110" s="72"/>
      <c r="IM1110" s="72"/>
      <c r="IN1110" s="72"/>
      <c r="IO1110" s="72"/>
      <c r="IP1110" s="72"/>
      <c r="IQ1110" s="72"/>
      <c r="IR1110" s="72"/>
      <c r="IS1110" s="72"/>
      <c r="IT1110" s="72"/>
      <c r="IU1110" s="72"/>
      <c r="IV1110" s="72"/>
      <c r="IW1110" s="72"/>
      <c r="IX1110" s="72"/>
      <c r="IY1110" s="72"/>
      <c r="IZ1110" s="72"/>
      <c r="JA1110" s="72"/>
      <c r="JB1110" s="72"/>
      <c r="JC1110" s="72"/>
      <c r="JD1110" s="72"/>
      <c r="JE1110" s="72"/>
      <c r="JF1110" s="72"/>
      <c r="JG1110" s="72"/>
      <c r="JH1110" s="72"/>
      <c r="JI1110" s="72"/>
      <c r="JJ1110" s="72"/>
      <c r="JK1110" s="72"/>
      <c r="JL1110" s="72"/>
      <c r="JM1110" s="72"/>
      <c r="JN1110" s="72"/>
      <c r="JO1110" s="72"/>
      <c r="JP1110" s="72"/>
      <c r="JQ1110" s="72"/>
      <c r="JR1110" s="72"/>
      <c r="JS1110" s="72"/>
      <c r="JT1110" s="72"/>
      <c r="JU1110" s="72"/>
      <c r="JV1110" s="72"/>
      <c r="JW1110" s="72"/>
      <c r="JX1110" s="72"/>
      <c r="JY1110" s="72"/>
      <c r="JZ1110" s="72"/>
      <c r="KA1110" s="72"/>
      <c r="KB1110" s="72"/>
      <c r="KC1110" s="72"/>
      <c r="KD1110" s="72"/>
      <c r="KE1110" s="72"/>
      <c r="KF1110" s="72"/>
      <c r="KG1110" s="72"/>
      <c r="KH1110" s="72"/>
      <c r="KI1110" s="72"/>
      <c r="KJ1110" s="72"/>
      <c r="KK1110" s="72"/>
      <c r="KL1110" s="72"/>
      <c r="KM1110" s="72"/>
      <c r="KN1110" s="72"/>
      <c r="KO1110" s="72"/>
      <c r="KP1110" s="72"/>
      <c r="KQ1110" s="72"/>
      <c r="KR1110" s="72"/>
      <c r="KS1110" s="72"/>
      <c r="KT1110" s="72"/>
      <c r="KU1110" s="72"/>
      <c r="KV1110" s="72"/>
      <c r="KW1110" s="72"/>
      <c r="KX1110" s="72"/>
      <c r="KY1110" s="72"/>
      <c r="KZ1110" s="72"/>
      <c r="LA1110" s="72"/>
      <c r="LB1110" s="72"/>
      <c r="LC1110" s="72"/>
      <c r="LD1110" s="72"/>
      <c r="LE1110" s="72"/>
      <c r="LF1110" s="72"/>
      <c r="LG1110" s="72"/>
      <c r="LH1110" s="72"/>
      <c r="LI1110" s="72"/>
      <c r="LJ1110" s="72"/>
      <c r="LK1110" s="72"/>
      <c r="LL1110" s="72"/>
      <c r="LM1110" s="72"/>
      <c r="LN1110" s="72"/>
      <c r="LO1110" s="72"/>
      <c r="LP1110" s="72"/>
      <c r="LQ1110" s="72"/>
      <c r="LR1110" s="72"/>
      <c r="LS1110" s="72"/>
      <c r="LT1110" s="72"/>
      <c r="LU1110" s="72"/>
      <c r="LV1110" s="72"/>
      <c r="LW1110" s="72"/>
      <c r="LX1110" s="72"/>
      <c r="LY1110" s="72"/>
      <c r="LZ1110" s="72"/>
      <c r="MA1110" s="72"/>
      <c r="MB1110" s="72"/>
      <c r="MC1110" s="72"/>
      <c r="MD1110" s="72"/>
      <c r="ME1110" s="72"/>
      <c r="MF1110" s="72"/>
      <c r="MG1110" s="72"/>
      <c r="MH1110" s="72"/>
      <c r="MI1110" s="72"/>
      <c r="MJ1110" s="72"/>
      <c r="MK1110" s="72"/>
      <c r="ML1110" s="72"/>
      <c r="MM1110" s="72"/>
      <c r="MN1110" s="72"/>
      <c r="MO1110" s="72"/>
      <c r="MP1110" s="72"/>
      <c r="MQ1110" s="72"/>
      <c r="MR1110" s="72"/>
      <c r="MS1110" s="72"/>
      <c r="MT1110" s="72"/>
      <c r="MU1110" s="72"/>
      <c r="MV1110" s="72"/>
      <c r="MW1110" s="72"/>
      <c r="MX1110" s="72"/>
      <c r="MY1110" s="72"/>
      <c r="MZ1110" s="72"/>
      <c r="NA1110" s="72"/>
      <c r="NB1110" s="72"/>
      <c r="NC1110" s="72"/>
      <c r="ND1110" s="72"/>
      <c r="NE1110" s="72"/>
      <c r="NF1110" s="72"/>
      <c r="NG1110" s="73"/>
      <c r="NH1110" s="73"/>
      <c r="NI1110" s="73"/>
      <c r="NJ1110" s="72"/>
      <c r="NK1110" s="71"/>
      <c r="NL1110" s="71"/>
      <c r="NM1110" s="71"/>
      <c r="NN1110" s="71"/>
      <c r="NO1110" s="71"/>
      <c r="NP1110" s="71"/>
      <c r="NQ1110" s="71"/>
      <c r="NR1110" s="71"/>
      <c r="NS1110" s="71"/>
      <c r="NT1110" s="71"/>
      <c r="NU1110" s="71"/>
      <c r="NV1110" s="72"/>
    </row>
    <row r="1111" spans="1:386" s="48" customFormat="1" x14ac:dyDescent="0.2">
      <c r="A1111" s="70"/>
      <c r="B1111" s="71"/>
      <c r="C1111" s="71"/>
      <c r="D1111" s="240"/>
      <c r="E1111" s="226"/>
      <c r="F1111" s="72"/>
      <c r="G1111" s="72"/>
      <c r="H1111" s="72"/>
      <c r="I1111" s="72"/>
      <c r="J1111" s="72"/>
      <c r="K1111" s="72"/>
      <c r="L1111" s="72"/>
      <c r="M1111" s="72"/>
      <c r="N1111" s="72"/>
      <c r="O1111" s="72"/>
      <c r="P1111" s="72"/>
      <c r="Q1111" s="72"/>
      <c r="R1111" s="72"/>
      <c r="S1111" s="72"/>
      <c r="T1111" s="72"/>
      <c r="U1111" s="72"/>
      <c r="V1111" s="72"/>
      <c r="W1111" s="72"/>
      <c r="X1111" s="72"/>
      <c r="Y1111" s="72"/>
      <c r="Z1111" s="72"/>
      <c r="AA1111" s="72"/>
      <c r="AB1111" s="72"/>
      <c r="AC1111" s="72"/>
      <c r="AD1111" s="72"/>
      <c r="AE1111" s="72"/>
      <c r="AF1111" s="72"/>
      <c r="AG1111" s="72"/>
      <c r="AH1111" s="72"/>
      <c r="AI1111" s="72"/>
      <c r="AJ1111" s="72"/>
      <c r="AK1111" s="72"/>
      <c r="AL1111" s="72"/>
      <c r="AM1111" s="72"/>
      <c r="AN1111" s="72"/>
      <c r="AO1111" s="72"/>
      <c r="AP1111" s="72"/>
      <c r="AQ1111" s="72"/>
      <c r="AR1111" s="72"/>
      <c r="AS1111" s="72"/>
      <c r="AT1111" s="72"/>
      <c r="AU1111" s="72"/>
      <c r="AV1111" s="72"/>
      <c r="AW1111" s="72"/>
      <c r="AX1111" s="72"/>
      <c r="AY1111" s="72"/>
      <c r="AZ1111" s="72"/>
      <c r="BA1111" s="72"/>
      <c r="BB1111" s="72"/>
      <c r="BC1111" s="72"/>
      <c r="BD1111" s="72"/>
      <c r="BE1111" s="72"/>
      <c r="BF1111" s="72"/>
      <c r="BG1111" s="72"/>
      <c r="BH1111" s="72"/>
      <c r="BI1111" s="72"/>
      <c r="BJ1111" s="72"/>
      <c r="BK1111" s="72"/>
      <c r="BL1111" s="72"/>
      <c r="BM1111" s="72"/>
      <c r="BN1111" s="72"/>
      <c r="BO1111" s="72"/>
      <c r="BP1111" s="72"/>
      <c r="BQ1111" s="72"/>
      <c r="BR1111" s="72"/>
      <c r="BS1111" s="72"/>
      <c r="BT1111" s="72"/>
      <c r="BU1111" s="72"/>
      <c r="BV1111" s="72"/>
      <c r="BW1111" s="72"/>
      <c r="BX1111" s="72"/>
      <c r="BY1111" s="72"/>
      <c r="BZ1111" s="72"/>
      <c r="CA1111" s="72"/>
      <c r="CB1111" s="72"/>
      <c r="CC1111" s="72"/>
      <c r="CD1111" s="72"/>
      <c r="CE1111" s="72"/>
      <c r="CF1111" s="72"/>
      <c r="CG1111" s="72"/>
      <c r="CH1111" s="72"/>
      <c r="CI1111" s="72"/>
      <c r="CJ1111" s="72"/>
      <c r="CK1111" s="72"/>
      <c r="CL1111" s="72"/>
      <c r="CM1111" s="72"/>
      <c r="CN1111" s="72"/>
      <c r="CO1111" s="72"/>
      <c r="CP1111" s="72"/>
      <c r="CQ1111" s="72"/>
      <c r="CR1111" s="72"/>
      <c r="CS1111" s="72"/>
      <c r="CT1111" s="72"/>
      <c r="CU1111" s="72"/>
      <c r="CV1111" s="72"/>
      <c r="CW1111" s="72"/>
      <c r="CX1111" s="72"/>
      <c r="CY1111" s="72"/>
      <c r="CZ1111" s="72"/>
      <c r="DA1111" s="72"/>
      <c r="DB1111" s="72"/>
      <c r="DC1111" s="72"/>
      <c r="DD1111" s="72"/>
      <c r="DE1111" s="72"/>
      <c r="DF1111" s="72"/>
      <c r="DG1111" s="72"/>
      <c r="DH1111" s="72"/>
      <c r="DI1111" s="72"/>
      <c r="DJ1111" s="72"/>
      <c r="DK1111" s="72"/>
      <c r="DL1111" s="72"/>
      <c r="DM1111" s="72"/>
      <c r="DN1111" s="72"/>
      <c r="DO1111" s="72"/>
      <c r="DP1111" s="72"/>
      <c r="DQ1111" s="72"/>
      <c r="DR1111" s="72"/>
      <c r="DS1111" s="72"/>
      <c r="DT1111" s="72"/>
      <c r="DU1111" s="72"/>
      <c r="DV1111" s="72"/>
      <c r="DW1111" s="72"/>
      <c r="DX1111" s="72"/>
      <c r="DY1111" s="72"/>
      <c r="DZ1111" s="72"/>
      <c r="EA1111" s="72"/>
      <c r="EB1111" s="72"/>
      <c r="EC1111" s="72"/>
      <c r="ED1111" s="72"/>
      <c r="EE1111" s="72"/>
      <c r="EF1111" s="72"/>
      <c r="EG1111" s="72"/>
      <c r="EH1111" s="72"/>
      <c r="EI1111" s="72"/>
      <c r="EJ1111" s="72"/>
      <c r="EK1111" s="72"/>
      <c r="EL1111" s="72"/>
      <c r="EM1111" s="72"/>
      <c r="EN1111" s="72"/>
      <c r="EO1111" s="72"/>
      <c r="EP1111" s="72"/>
      <c r="EQ1111" s="72"/>
      <c r="ER1111" s="72"/>
      <c r="ES1111" s="72"/>
      <c r="ET1111" s="72"/>
      <c r="EU1111" s="72"/>
      <c r="EV1111" s="72"/>
      <c r="EW1111" s="72"/>
      <c r="EX1111" s="72"/>
      <c r="EY1111" s="72"/>
      <c r="EZ1111" s="72"/>
      <c r="FA1111" s="72"/>
      <c r="FB1111" s="72"/>
      <c r="FC1111" s="72"/>
      <c r="FD1111" s="72"/>
      <c r="FE1111" s="72"/>
      <c r="FF1111" s="72"/>
      <c r="FG1111" s="72"/>
      <c r="FH1111" s="72"/>
      <c r="FI1111" s="72"/>
      <c r="FJ1111" s="72"/>
      <c r="FK1111" s="72"/>
      <c r="FL1111" s="72"/>
      <c r="FM1111" s="72"/>
      <c r="FN1111" s="72"/>
      <c r="FO1111" s="72"/>
      <c r="FP1111" s="72"/>
      <c r="FQ1111" s="72"/>
      <c r="FR1111" s="72"/>
      <c r="FS1111" s="72"/>
      <c r="FT1111" s="72"/>
      <c r="FU1111" s="72"/>
      <c r="FV1111" s="72"/>
      <c r="FW1111" s="72"/>
      <c r="FX1111" s="72"/>
      <c r="FY1111" s="72"/>
      <c r="FZ1111" s="72"/>
      <c r="GA1111" s="72"/>
      <c r="GB1111" s="72"/>
      <c r="GC1111" s="72"/>
      <c r="GD1111" s="72"/>
      <c r="GE1111" s="72"/>
      <c r="GF1111" s="72"/>
      <c r="GG1111" s="72"/>
      <c r="GH1111" s="72"/>
      <c r="GI1111" s="72"/>
      <c r="GJ1111" s="72"/>
      <c r="GK1111" s="72"/>
      <c r="GL1111" s="72"/>
      <c r="GM1111" s="72"/>
      <c r="GN1111" s="72"/>
      <c r="GO1111" s="72"/>
      <c r="GP1111" s="72"/>
      <c r="GQ1111" s="72"/>
      <c r="GR1111" s="72"/>
      <c r="GS1111" s="72"/>
      <c r="GT1111" s="72"/>
      <c r="GU1111" s="72"/>
      <c r="GV1111" s="72"/>
      <c r="GW1111" s="72"/>
      <c r="GX1111" s="72"/>
      <c r="GY1111" s="72"/>
      <c r="GZ1111" s="72"/>
      <c r="HA1111" s="72"/>
      <c r="HB1111" s="72"/>
      <c r="HC1111" s="72"/>
      <c r="HD1111" s="72"/>
      <c r="HE1111" s="72"/>
      <c r="HF1111" s="72"/>
      <c r="HG1111" s="72"/>
      <c r="HH1111" s="72"/>
      <c r="HI1111" s="72"/>
      <c r="HJ1111" s="72"/>
      <c r="HK1111" s="72"/>
      <c r="HL1111" s="72"/>
      <c r="HM1111" s="72"/>
      <c r="HN1111" s="72"/>
      <c r="HO1111" s="72"/>
      <c r="HP1111" s="72"/>
      <c r="HQ1111" s="72"/>
      <c r="HR1111" s="72"/>
      <c r="HS1111" s="72"/>
      <c r="HT1111" s="72"/>
      <c r="HU1111" s="72"/>
      <c r="HV1111" s="72"/>
      <c r="HW1111" s="72"/>
      <c r="HX1111" s="72"/>
      <c r="HY1111" s="72"/>
      <c r="HZ1111" s="72"/>
      <c r="IA1111" s="72"/>
      <c r="IB1111" s="72"/>
      <c r="IC1111" s="72"/>
      <c r="ID1111" s="72"/>
      <c r="IE1111" s="72"/>
      <c r="IF1111" s="72"/>
      <c r="IG1111" s="72"/>
      <c r="IH1111" s="72"/>
      <c r="II1111" s="72"/>
      <c r="IJ1111" s="72"/>
      <c r="IK1111" s="72"/>
      <c r="IL1111" s="72"/>
      <c r="IM1111" s="72"/>
      <c r="IN1111" s="72"/>
      <c r="IO1111" s="72"/>
      <c r="IP1111" s="72"/>
      <c r="IQ1111" s="72"/>
      <c r="IR1111" s="72"/>
      <c r="IS1111" s="72"/>
      <c r="IT1111" s="72"/>
      <c r="IU1111" s="72"/>
      <c r="IV1111" s="72"/>
      <c r="IW1111" s="72"/>
      <c r="IX1111" s="72"/>
      <c r="IY1111" s="72"/>
      <c r="IZ1111" s="72"/>
      <c r="JA1111" s="72"/>
      <c r="JB1111" s="72"/>
      <c r="JC1111" s="72"/>
      <c r="JD1111" s="72"/>
      <c r="JE1111" s="72"/>
      <c r="JF1111" s="72"/>
      <c r="JG1111" s="72"/>
      <c r="JH1111" s="72"/>
      <c r="JI1111" s="72"/>
      <c r="JJ1111" s="72"/>
      <c r="JK1111" s="72"/>
      <c r="JL1111" s="72"/>
      <c r="JM1111" s="72"/>
      <c r="JN1111" s="72"/>
      <c r="JO1111" s="72"/>
      <c r="JP1111" s="72"/>
      <c r="JQ1111" s="72"/>
      <c r="JR1111" s="72"/>
      <c r="JS1111" s="72"/>
      <c r="JT1111" s="72"/>
      <c r="JU1111" s="72"/>
      <c r="JV1111" s="72"/>
      <c r="JW1111" s="72"/>
      <c r="JX1111" s="72"/>
      <c r="JY1111" s="72"/>
      <c r="JZ1111" s="72"/>
      <c r="KA1111" s="72"/>
      <c r="KB1111" s="72"/>
      <c r="KC1111" s="72"/>
      <c r="KD1111" s="72"/>
      <c r="KE1111" s="72"/>
      <c r="KF1111" s="72"/>
      <c r="KG1111" s="72"/>
      <c r="KH1111" s="72"/>
      <c r="KI1111" s="72"/>
      <c r="KJ1111" s="72"/>
      <c r="KK1111" s="72"/>
      <c r="KL1111" s="72"/>
      <c r="KM1111" s="72"/>
      <c r="KN1111" s="72"/>
      <c r="KO1111" s="72"/>
      <c r="KP1111" s="72"/>
      <c r="KQ1111" s="72"/>
      <c r="KR1111" s="72"/>
      <c r="KS1111" s="72"/>
      <c r="KT1111" s="72"/>
      <c r="KU1111" s="72"/>
      <c r="KV1111" s="72"/>
      <c r="KW1111" s="72"/>
      <c r="KX1111" s="72"/>
      <c r="KY1111" s="72"/>
      <c r="KZ1111" s="72"/>
      <c r="LA1111" s="72"/>
      <c r="LB1111" s="72"/>
      <c r="LC1111" s="72"/>
      <c r="LD1111" s="72"/>
      <c r="LE1111" s="72"/>
      <c r="LF1111" s="72"/>
      <c r="LG1111" s="72"/>
      <c r="LH1111" s="72"/>
      <c r="LI1111" s="72"/>
      <c r="LJ1111" s="72"/>
      <c r="LK1111" s="72"/>
      <c r="LL1111" s="72"/>
      <c r="LM1111" s="72"/>
      <c r="LN1111" s="72"/>
      <c r="LO1111" s="72"/>
      <c r="LP1111" s="72"/>
      <c r="LQ1111" s="72"/>
      <c r="LR1111" s="72"/>
      <c r="LS1111" s="72"/>
      <c r="LT1111" s="72"/>
      <c r="LU1111" s="72"/>
      <c r="LV1111" s="72"/>
      <c r="LW1111" s="72"/>
      <c r="LX1111" s="72"/>
      <c r="LY1111" s="72"/>
      <c r="LZ1111" s="72"/>
      <c r="MA1111" s="72"/>
      <c r="MB1111" s="72"/>
      <c r="MC1111" s="72"/>
      <c r="MD1111" s="72"/>
      <c r="ME1111" s="72"/>
      <c r="MF1111" s="72"/>
      <c r="MG1111" s="72"/>
      <c r="MH1111" s="72"/>
      <c r="MI1111" s="72"/>
      <c r="MJ1111" s="72"/>
      <c r="MK1111" s="72"/>
      <c r="ML1111" s="72"/>
      <c r="MM1111" s="72"/>
      <c r="MN1111" s="72"/>
      <c r="MO1111" s="72"/>
      <c r="MP1111" s="72"/>
      <c r="MQ1111" s="72"/>
      <c r="MR1111" s="72"/>
      <c r="MS1111" s="72"/>
      <c r="MT1111" s="72"/>
      <c r="MU1111" s="72"/>
      <c r="MV1111" s="72"/>
      <c r="MW1111" s="72"/>
      <c r="MX1111" s="72"/>
      <c r="MY1111" s="72"/>
      <c r="MZ1111" s="72"/>
      <c r="NA1111" s="72"/>
      <c r="NB1111" s="72"/>
      <c r="NC1111" s="72"/>
      <c r="ND1111" s="72"/>
      <c r="NE1111" s="72"/>
      <c r="NF1111" s="72"/>
      <c r="NG1111" s="73"/>
      <c r="NH1111" s="73"/>
      <c r="NI1111" s="73"/>
      <c r="NJ1111" s="72"/>
      <c r="NK1111" s="71"/>
      <c r="NL1111" s="71"/>
      <c r="NM1111" s="71"/>
      <c r="NN1111" s="71"/>
      <c r="NO1111" s="71"/>
      <c r="NP1111" s="71"/>
      <c r="NQ1111" s="71"/>
      <c r="NR1111" s="71"/>
      <c r="NS1111" s="71"/>
      <c r="NT1111" s="71"/>
      <c r="NU1111" s="71"/>
      <c r="NV1111" s="72"/>
    </row>
    <row r="1112" spans="1:386" s="48" customFormat="1" x14ac:dyDescent="0.2">
      <c r="A1112" s="70"/>
      <c r="B1112" s="71"/>
      <c r="C1112" s="71"/>
      <c r="D1112" s="240"/>
      <c r="E1112" s="226"/>
      <c r="F1112" s="72"/>
      <c r="G1112" s="72"/>
      <c r="H1112" s="72"/>
      <c r="I1112" s="72"/>
      <c r="J1112" s="72"/>
      <c r="K1112" s="72"/>
      <c r="L1112" s="72"/>
      <c r="M1112" s="72"/>
      <c r="N1112" s="72"/>
      <c r="O1112" s="72"/>
      <c r="P1112" s="72"/>
      <c r="Q1112" s="72"/>
      <c r="R1112" s="72"/>
      <c r="S1112" s="72"/>
      <c r="T1112" s="72"/>
      <c r="U1112" s="72"/>
      <c r="V1112" s="72"/>
      <c r="W1112" s="72"/>
      <c r="X1112" s="72"/>
      <c r="Y1112" s="72"/>
      <c r="Z1112" s="72"/>
      <c r="AA1112" s="72"/>
      <c r="AB1112" s="72"/>
      <c r="AC1112" s="72"/>
      <c r="AD1112" s="72"/>
      <c r="AE1112" s="72"/>
      <c r="AF1112" s="72"/>
      <c r="AG1112" s="72"/>
      <c r="AH1112" s="72"/>
      <c r="AI1112" s="72"/>
      <c r="AJ1112" s="72"/>
      <c r="AK1112" s="72"/>
      <c r="AL1112" s="72"/>
      <c r="AM1112" s="72"/>
      <c r="AN1112" s="72"/>
      <c r="AO1112" s="72"/>
      <c r="AP1112" s="72"/>
      <c r="AQ1112" s="72"/>
      <c r="AR1112" s="72"/>
      <c r="AS1112" s="72"/>
      <c r="AT1112" s="72"/>
      <c r="AU1112" s="72"/>
      <c r="AV1112" s="72"/>
      <c r="AW1112" s="72"/>
      <c r="AX1112" s="72"/>
      <c r="AY1112" s="72"/>
      <c r="AZ1112" s="72"/>
      <c r="BA1112" s="72"/>
      <c r="BB1112" s="72"/>
      <c r="BC1112" s="72"/>
      <c r="BD1112" s="72"/>
      <c r="BE1112" s="72"/>
      <c r="BF1112" s="72"/>
      <c r="BG1112" s="72"/>
      <c r="BH1112" s="72"/>
      <c r="BI1112" s="72"/>
      <c r="BJ1112" s="72"/>
      <c r="BK1112" s="72"/>
      <c r="BL1112" s="72"/>
      <c r="BM1112" s="72"/>
      <c r="BN1112" s="72"/>
      <c r="BO1112" s="72"/>
      <c r="BP1112" s="72"/>
      <c r="BQ1112" s="72"/>
      <c r="BR1112" s="72"/>
      <c r="BS1112" s="72"/>
      <c r="BT1112" s="72"/>
      <c r="BU1112" s="72"/>
      <c r="BV1112" s="72"/>
      <c r="BW1112" s="72"/>
      <c r="BX1112" s="72"/>
      <c r="BY1112" s="72"/>
      <c r="BZ1112" s="72"/>
      <c r="CA1112" s="72"/>
      <c r="CB1112" s="72"/>
      <c r="CC1112" s="72"/>
      <c r="CD1112" s="72"/>
      <c r="CE1112" s="72"/>
      <c r="CF1112" s="72"/>
      <c r="CG1112" s="72"/>
      <c r="CH1112" s="72"/>
      <c r="CI1112" s="72"/>
      <c r="CJ1112" s="72"/>
      <c r="CK1112" s="72"/>
      <c r="CL1112" s="72"/>
      <c r="CM1112" s="72"/>
      <c r="CN1112" s="72"/>
      <c r="CO1112" s="72"/>
      <c r="CP1112" s="72"/>
      <c r="CQ1112" s="72"/>
      <c r="CR1112" s="72"/>
      <c r="CS1112" s="72"/>
      <c r="CT1112" s="72"/>
      <c r="CU1112" s="72"/>
      <c r="CV1112" s="72"/>
      <c r="CW1112" s="72"/>
      <c r="CX1112" s="72"/>
      <c r="CY1112" s="72"/>
      <c r="CZ1112" s="72"/>
      <c r="DA1112" s="72"/>
      <c r="DB1112" s="72"/>
      <c r="DC1112" s="72"/>
      <c r="DD1112" s="72"/>
      <c r="DE1112" s="72"/>
      <c r="DF1112" s="72"/>
      <c r="DG1112" s="72"/>
      <c r="DH1112" s="72"/>
      <c r="DI1112" s="72"/>
      <c r="DJ1112" s="72"/>
      <c r="DK1112" s="72"/>
      <c r="DL1112" s="72"/>
      <c r="DM1112" s="72"/>
      <c r="DN1112" s="72"/>
      <c r="DO1112" s="72"/>
      <c r="DP1112" s="72"/>
      <c r="DQ1112" s="72"/>
      <c r="DR1112" s="72"/>
      <c r="DS1112" s="72"/>
      <c r="DT1112" s="72"/>
      <c r="DU1112" s="72"/>
      <c r="DV1112" s="72"/>
      <c r="DW1112" s="72"/>
      <c r="DX1112" s="72"/>
      <c r="DY1112" s="72"/>
      <c r="DZ1112" s="72"/>
      <c r="EA1112" s="72"/>
      <c r="EB1112" s="72"/>
      <c r="EC1112" s="72"/>
      <c r="ED1112" s="72"/>
      <c r="EE1112" s="72"/>
      <c r="EF1112" s="72"/>
      <c r="EG1112" s="72"/>
      <c r="EH1112" s="72"/>
      <c r="EI1112" s="72"/>
      <c r="EJ1112" s="72"/>
      <c r="EK1112" s="72"/>
      <c r="EL1112" s="72"/>
      <c r="EM1112" s="72"/>
      <c r="EN1112" s="72"/>
      <c r="EO1112" s="72"/>
      <c r="EP1112" s="72"/>
      <c r="EQ1112" s="72"/>
      <c r="ER1112" s="72"/>
      <c r="ES1112" s="72"/>
      <c r="ET1112" s="72"/>
      <c r="EU1112" s="72"/>
      <c r="EV1112" s="72"/>
      <c r="EW1112" s="72"/>
      <c r="EX1112" s="72"/>
      <c r="EY1112" s="72"/>
      <c r="EZ1112" s="72"/>
      <c r="FA1112" s="72"/>
      <c r="FB1112" s="72"/>
      <c r="FC1112" s="72"/>
      <c r="FD1112" s="72"/>
      <c r="FE1112" s="72"/>
      <c r="FF1112" s="72"/>
      <c r="FG1112" s="72"/>
      <c r="FH1112" s="72"/>
      <c r="FI1112" s="72"/>
      <c r="FJ1112" s="72"/>
      <c r="FK1112" s="72"/>
      <c r="FL1112" s="72"/>
      <c r="FM1112" s="72"/>
      <c r="FN1112" s="72"/>
      <c r="FO1112" s="72"/>
      <c r="FP1112" s="72"/>
      <c r="FQ1112" s="72"/>
      <c r="FR1112" s="72"/>
      <c r="FS1112" s="72"/>
      <c r="FT1112" s="72"/>
      <c r="FU1112" s="72"/>
      <c r="FV1112" s="72"/>
      <c r="FW1112" s="72"/>
      <c r="FX1112" s="72"/>
      <c r="FY1112" s="72"/>
      <c r="FZ1112" s="72"/>
      <c r="GA1112" s="72"/>
      <c r="GB1112" s="72"/>
      <c r="GC1112" s="72"/>
      <c r="GD1112" s="72"/>
      <c r="GE1112" s="72"/>
      <c r="GF1112" s="72"/>
      <c r="GG1112" s="72"/>
      <c r="GH1112" s="72"/>
      <c r="GI1112" s="72"/>
      <c r="GJ1112" s="72"/>
      <c r="GK1112" s="72"/>
      <c r="GL1112" s="72"/>
      <c r="GM1112" s="72"/>
      <c r="GN1112" s="72"/>
      <c r="GO1112" s="72"/>
      <c r="GP1112" s="72"/>
      <c r="GQ1112" s="72"/>
      <c r="GR1112" s="72"/>
      <c r="GS1112" s="72"/>
      <c r="GT1112" s="72"/>
      <c r="GU1112" s="72"/>
      <c r="GV1112" s="72"/>
      <c r="GW1112" s="72"/>
      <c r="GX1112" s="72"/>
      <c r="GY1112" s="72"/>
      <c r="GZ1112" s="72"/>
      <c r="HA1112" s="72"/>
      <c r="HB1112" s="72"/>
      <c r="HC1112" s="72"/>
      <c r="HD1112" s="72"/>
      <c r="HE1112" s="72"/>
      <c r="HF1112" s="72"/>
      <c r="HG1112" s="72"/>
      <c r="HH1112" s="72"/>
      <c r="HI1112" s="72"/>
      <c r="HJ1112" s="72"/>
      <c r="HK1112" s="72"/>
      <c r="HL1112" s="72"/>
      <c r="HM1112" s="72"/>
      <c r="HN1112" s="72"/>
      <c r="HO1112" s="72"/>
      <c r="HP1112" s="72"/>
      <c r="HQ1112" s="72"/>
      <c r="HR1112" s="72"/>
      <c r="HS1112" s="72"/>
      <c r="HT1112" s="72"/>
      <c r="HU1112" s="72"/>
      <c r="HV1112" s="72"/>
      <c r="HW1112" s="72"/>
      <c r="HX1112" s="72"/>
      <c r="HY1112" s="72"/>
      <c r="HZ1112" s="72"/>
      <c r="IA1112" s="72"/>
      <c r="IB1112" s="72"/>
      <c r="IC1112" s="72"/>
      <c r="ID1112" s="72"/>
      <c r="IE1112" s="72"/>
      <c r="IF1112" s="72"/>
      <c r="IG1112" s="72"/>
      <c r="IH1112" s="72"/>
      <c r="II1112" s="72"/>
      <c r="IJ1112" s="72"/>
      <c r="IK1112" s="72"/>
      <c r="IL1112" s="72"/>
      <c r="IM1112" s="72"/>
      <c r="IN1112" s="72"/>
      <c r="IO1112" s="72"/>
      <c r="IP1112" s="72"/>
      <c r="IQ1112" s="72"/>
      <c r="IR1112" s="72"/>
      <c r="IS1112" s="72"/>
      <c r="IT1112" s="72"/>
      <c r="IU1112" s="72"/>
      <c r="IV1112" s="72"/>
      <c r="IW1112" s="72"/>
      <c r="IX1112" s="72"/>
      <c r="IY1112" s="72"/>
      <c r="IZ1112" s="72"/>
      <c r="JA1112" s="72"/>
      <c r="JB1112" s="72"/>
      <c r="JC1112" s="72"/>
      <c r="JD1112" s="72"/>
      <c r="JE1112" s="72"/>
      <c r="JF1112" s="72"/>
      <c r="JG1112" s="72"/>
      <c r="JH1112" s="72"/>
      <c r="JI1112" s="72"/>
      <c r="JJ1112" s="72"/>
      <c r="JK1112" s="72"/>
      <c r="JL1112" s="72"/>
      <c r="JM1112" s="72"/>
      <c r="JN1112" s="72"/>
      <c r="JO1112" s="72"/>
      <c r="JP1112" s="72"/>
      <c r="JQ1112" s="72"/>
      <c r="JR1112" s="72"/>
      <c r="JS1112" s="72"/>
      <c r="JT1112" s="72"/>
      <c r="JU1112" s="72"/>
      <c r="JV1112" s="72"/>
      <c r="JW1112" s="72"/>
      <c r="JX1112" s="72"/>
      <c r="JY1112" s="72"/>
      <c r="JZ1112" s="72"/>
      <c r="KA1112" s="72"/>
      <c r="KB1112" s="72"/>
      <c r="KC1112" s="72"/>
      <c r="KD1112" s="72"/>
      <c r="KE1112" s="72"/>
      <c r="KF1112" s="72"/>
      <c r="KG1112" s="72"/>
      <c r="KH1112" s="72"/>
      <c r="KI1112" s="72"/>
      <c r="KJ1112" s="72"/>
      <c r="KK1112" s="72"/>
      <c r="KL1112" s="72"/>
      <c r="KM1112" s="72"/>
      <c r="KN1112" s="72"/>
      <c r="KO1112" s="72"/>
      <c r="KP1112" s="72"/>
      <c r="KQ1112" s="72"/>
      <c r="KR1112" s="72"/>
      <c r="KS1112" s="72"/>
      <c r="KT1112" s="72"/>
      <c r="KU1112" s="72"/>
      <c r="KV1112" s="72"/>
      <c r="KW1112" s="72"/>
      <c r="KX1112" s="72"/>
      <c r="KY1112" s="72"/>
      <c r="KZ1112" s="72"/>
      <c r="LA1112" s="72"/>
      <c r="LB1112" s="72"/>
      <c r="LC1112" s="72"/>
      <c r="LD1112" s="72"/>
      <c r="LE1112" s="72"/>
      <c r="LF1112" s="72"/>
      <c r="LG1112" s="72"/>
      <c r="LH1112" s="72"/>
      <c r="LI1112" s="72"/>
      <c r="LJ1112" s="72"/>
      <c r="LK1112" s="72"/>
      <c r="LL1112" s="72"/>
      <c r="LM1112" s="72"/>
      <c r="LN1112" s="72"/>
      <c r="LO1112" s="72"/>
      <c r="LP1112" s="72"/>
      <c r="LQ1112" s="72"/>
      <c r="LR1112" s="72"/>
      <c r="LS1112" s="72"/>
      <c r="LT1112" s="72"/>
      <c r="LU1112" s="72"/>
      <c r="LV1112" s="72"/>
      <c r="LW1112" s="72"/>
      <c r="LX1112" s="72"/>
      <c r="LY1112" s="72"/>
      <c r="LZ1112" s="72"/>
      <c r="MA1112" s="72"/>
      <c r="MB1112" s="72"/>
      <c r="MC1112" s="72"/>
      <c r="MD1112" s="72"/>
      <c r="ME1112" s="72"/>
      <c r="MF1112" s="72"/>
      <c r="MG1112" s="72"/>
      <c r="MH1112" s="72"/>
      <c r="MI1112" s="72"/>
      <c r="MJ1112" s="72"/>
      <c r="MK1112" s="72"/>
      <c r="ML1112" s="72"/>
      <c r="MM1112" s="72"/>
      <c r="MN1112" s="72"/>
      <c r="MO1112" s="72"/>
      <c r="MP1112" s="72"/>
      <c r="MQ1112" s="72"/>
      <c r="MR1112" s="72"/>
      <c r="MS1112" s="72"/>
      <c r="MT1112" s="72"/>
      <c r="MU1112" s="72"/>
      <c r="MV1112" s="72"/>
      <c r="MW1112" s="72"/>
      <c r="MX1112" s="72"/>
      <c r="MY1112" s="72"/>
      <c r="MZ1112" s="72"/>
      <c r="NA1112" s="72"/>
      <c r="NB1112" s="72"/>
      <c r="NC1112" s="72"/>
      <c r="ND1112" s="72"/>
      <c r="NE1112" s="72"/>
      <c r="NF1112" s="72"/>
      <c r="NG1112" s="73"/>
      <c r="NH1112" s="73"/>
      <c r="NI1112" s="73"/>
      <c r="NJ1112" s="72"/>
      <c r="NK1112" s="71"/>
      <c r="NL1112" s="71"/>
      <c r="NM1112" s="71"/>
      <c r="NN1112" s="71"/>
      <c r="NO1112" s="71"/>
      <c r="NP1112" s="71"/>
      <c r="NQ1112" s="71"/>
      <c r="NR1112" s="71"/>
      <c r="NS1112" s="71"/>
      <c r="NT1112" s="71"/>
      <c r="NU1112" s="71"/>
      <c r="NV1112" s="72"/>
    </row>
    <row r="1113" spans="1:386" s="48" customFormat="1" x14ac:dyDescent="0.2">
      <c r="A1113" s="70"/>
      <c r="B1113" s="71"/>
      <c r="C1113" s="71"/>
      <c r="D1113" s="240"/>
      <c r="E1113" s="226"/>
      <c r="F1113" s="72"/>
      <c r="G1113" s="72"/>
      <c r="H1113" s="72"/>
      <c r="I1113" s="72"/>
      <c r="J1113" s="72"/>
      <c r="K1113" s="72"/>
      <c r="L1113" s="72"/>
      <c r="M1113" s="72"/>
      <c r="N1113" s="72"/>
      <c r="O1113" s="72"/>
      <c r="P1113" s="72"/>
      <c r="Q1113" s="72"/>
      <c r="R1113" s="72"/>
      <c r="S1113" s="72"/>
      <c r="T1113" s="72"/>
      <c r="U1113" s="72"/>
      <c r="V1113" s="72"/>
      <c r="W1113" s="72"/>
      <c r="X1113" s="72"/>
      <c r="Y1113" s="72"/>
      <c r="Z1113" s="72"/>
      <c r="AA1113" s="72"/>
      <c r="AB1113" s="72"/>
      <c r="AC1113" s="72"/>
      <c r="AD1113" s="72"/>
      <c r="AE1113" s="72"/>
      <c r="AF1113" s="72"/>
      <c r="AG1113" s="72"/>
      <c r="AH1113" s="72"/>
      <c r="AI1113" s="72"/>
      <c r="AJ1113" s="72"/>
      <c r="AK1113" s="72"/>
      <c r="AL1113" s="72"/>
      <c r="AM1113" s="72"/>
      <c r="AN1113" s="72"/>
      <c r="AO1113" s="72"/>
      <c r="AP1113" s="72"/>
      <c r="AQ1113" s="72"/>
      <c r="AR1113" s="72"/>
      <c r="AS1113" s="72"/>
      <c r="AT1113" s="72"/>
      <c r="AU1113" s="72"/>
      <c r="AV1113" s="72"/>
      <c r="AW1113" s="72"/>
      <c r="AX1113" s="72"/>
      <c r="AY1113" s="72"/>
      <c r="AZ1113" s="72"/>
      <c r="BA1113" s="72"/>
      <c r="BB1113" s="72"/>
      <c r="BC1113" s="72"/>
      <c r="BD1113" s="72"/>
      <c r="BE1113" s="72"/>
      <c r="BF1113" s="72"/>
      <c r="BG1113" s="72"/>
      <c r="BH1113" s="72"/>
      <c r="BI1113" s="72"/>
      <c r="BJ1113" s="72"/>
      <c r="BK1113" s="72"/>
      <c r="BL1113" s="72"/>
      <c r="BM1113" s="72"/>
      <c r="BN1113" s="72"/>
      <c r="BO1113" s="72"/>
      <c r="BP1113" s="72"/>
      <c r="BQ1113" s="72"/>
      <c r="BR1113" s="72"/>
      <c r="BS1113" s="72"/>
      <c r="BT1113" s="72"/>
      <c r="BU1113" s="72"/>
      <c r="BV1113" s="72"/>
      <c r="BW1113" s="72"/>
      <c r="BX1113" s="72"/>
      <c r="BY1113" s="72"/>
      <c r="BZ1113" s="72"/>
      <c r="CA1113" s="72"/>
      <c r="CB1113" s="72"/>
      <c r="CC1113" s="72"/>
      <c r="CD1113" s="72"/>
      <c r="CE1113" s="72"/>
      <c r="CF1113" s="72"/>
      <c r="CG1113" s="72"/>
      <c r="CH1113" s="72"/>
      <c r="CI1113" s="72"/>
      <c r="CJ1113" s="72"/>
      <c r="CK1113" s="72"/>
      <c r="CL1113" s="72"/>
      <c r="CM1113" s="72"/>
      <c r="CN1113" s="72"/>
      <c r="CO1113" s="72"/>
      <c r="CP1113" s="72"/>
      <c r="CQ1113" s="72"/>
      <c r="CR1113" s="72"/>
      <c r="CS1113" s="72"/>
      <c r="CT1113" s="72"/>
      <c r="CU1113" s="72"/>
      <c r="CV1113" s="72"/>
      <c r="CW1113" s="72"/>
      <c r="CX1113" s="72"/>
      <c r="CY1113" s="72"/>
      <c r="CZ1113" s="72"/>
      <c r="DA1113" s="72"/>
      <c r="DB1113" s="72"/>
      <c r="DC1113" s="72"/>
      <c r="DD1113" s="72"/>
      <c r="DE1113" s="72"/>
      <c r="DF1113" s="72"/>
      <c r="DG1113" s="72"/>
      <c r="DH1113" s="72"/>
      <c r="DI1113" s="72"/>
      <c r="DJ1113" s="72"/>
      <c r="DK1113" s="72"/>
      <c r="DL1113" s="72"/>
      <c r="DM1113" s="72"/>
      <c r="DN1113" s="72"/>
      <c r="DO1113" s="72"/>
      <c r="DP1113" s="72"/>
      <c r="DQ1113" s="72"/>
      <c r="DR1113" s="72"/>
      <c r="DS1113" s="72"/>
      <c r="DT1113" s="72"/>
      <c r="DU1113" s="72"/>
      <c r="DV1113" s="72"/>
      <c r="DW1113" s="72"/>
      <c r="DX1113" s="72"/>
      <c r="DY1113" s="72"/>
      <c r="DZ1113" s="72"/>
      <c r="EA1113" s="72"/>
      <c r="EB1113" s="72"/>
      <c r="EC1113" s="72"/>
      <c r="ED1113" s="72"/>
      <c r="EE1113" s="72"/>
      <c r="EF1113" s="72"/>
      <c r="EG1113" s="72"/>
      <c r="EH1113" s="72"/>
      <c r="EI1113" s="72"/>
      <c r="EJ1113" s="72"/>
      <c r="EK1113" s="72"/>
      <c r="EL1113" s="72"/>
      <c r="EM1113" s="72"/>
      <c r="EN1113" s="72"/>
      <c r="EO1113" s="72"/>
      <c r="EP1113" s="72"/>
      <c r="EQ1113" s="72"/>
      <c r="ER1113" s="72"/>
      <c r="ES1113" s="72"/>
      <c r="ET1113" s="72"/>
      <c r="EU1113" s="72"/>
      <c r="EV1113" s="72"/>
      <c r="EW1113" s="72"/>
      <c r="EX1113" s="72"/>
      <c r="EY1113" s="72"/>
      <c r="EZ1113" s="72"/>
      <c r="FA1113" s="72"/>
      <c r="FB1113" s="72"/>
      <c r="FC1113" s="72"/>
      <c r="FD1113" s="72"/>
      <c r="FE1113" s="72"/>
      <c r="FF1113" s="72"/>
      <c r="FG1113" s="72"/>
      <c r="FH1113" s="72"/>
      <c r="FI1113" s="72"/>
      <c r="FJ1113" s="72"/>
      <c r="FK1113" s="72"/>
      <c r="FL1113" s="72"/>
      <c r="FM1113" s="72"/>
      <c r="FN1113" s="72"/>
      <c r="FO1113" s="72"/>
      <c r="FP1113" s="72"/>
      <c r="FQ1113" s="72"/>
      <c r="FR1113" s="72"/>
      <c r="FS1113" s="72"/>
      <c r="FT1113" s="72"/>
      <c r="FU1113" s="72"/>
      <c r="FV1113" s="72"/>
      <c r="FW1113" s="72"/>
      <c r="FX1113" s="72"/>
      <c r="FY1113" s="72"/>
      <c r="FZ1113" s="72"/>
      <c r="GA1113" s="72"/>
      <c r="GB1113" s="72"/>
      <c r="GC1113" s="72"/>
      <c r="GD1113" s="72"/>
      <c r="GE1113" s="72"/>
      <c r="GF1113" s="72"/>
      <c r="GG1113" s="72"/>
      <c r="GH1113" s="72"/>
      <c r="GI1113" s="72"/>
      <c r="GJ1113" s="72"/>
      <c r="GK1113" s="72"/>
      <c r="GL1113" s="72"/>
      <c r="GM1113" s="72"/>
      <c r="GN1113" s="72"/>
      <c r="GO1113" s="72"/>
      <c r="GP1113" s="72"/>
      <c r="GQ1113" s="72"/>
      <c r="GR1113" s="72"/>
      <c r="GS1113" s="72"/>
      <c r="GT1113" s="72"/>
      <c r="GU1113" s="72"/>
      <c r="GV1113" s="72"/>
      <c r="GW1113" s="72"/>
      <c r="GX1113" s="72"/>
      <c r="GY1113" s="72"/>
      <c r="GZ1113" s="72"/>
      <c r="HA1113" s="72"/>
      <c r="HB1113" s="72"/>
      <c r="HC1113" s="72"/>
      <c r="HD1113" s="72"/>
      <c r="HE1113" s="72"/>
      <c r="HF1113" s="72"/>
      <c r="HG1113" s="72"/>
      <c r="HH1113" s="72"/>
      <c r="HI1113" s="72"/>
      <c r="HJ1113" s="72"/>
      <c r="HK1113" s="72"/>
      <c r="HL1113" s="72"/>
      <c r="HM1113" s="72"/>
      <c r="HN1113" s="72"/>
      <c r="HO1113" s="72"/>
      <c r="HP1113" s="72"/>
      <c r="HQ1113" s="72"/>
      <c r="HR1113" s="72"/>
      <c r="HS1113" s="72"/>
      <c r="HT1113" s="72"/>
      <c r="HU1113" s="72"/>
      <c r="HV1113" s="72"/>
      <c r="HW1113" s="72"/>
      <c r="HX1113" s="72"/>
      <c r="HY1113" s="72"/>
      <c r="HZ1113" s="72"/>
      <c r="IA1113" s="72"/>
      <c r="IB1113" s="72"/>
      <c r="IC1113" s="72"/>
      <c r="ID1113" s="72"/>
      <c r="IE1113" s="72"/>
      <c r="IF1113" s="72"/>
      <c r="IG1113" s="72"/>
      <c r="IH1113" s="72"/>
      <c r="II1113" s="72"/>
      <c r="IJ1113" s="72"/>
      <c r="IK1113" s="72"/>
      <c r="IL1113" s="72"/>
      <c r="IM1113" s="72"/>
      <c r="IN1113" s="72"/>
      <c r="IO1113" s="72"/>
      <c r="IP1113" s="72"/>
      <c r="IQ1113" s="72"/>
      <c r="IR1113" s="72"/>
      <c r="IS1113" s="72"/>
      <c r="IT1113" s="72"/>
      <c r="IU1113" s="72"/>
      <c r="IV1113" s="72"/>
      <c r="IW1113" s="72"/>
      <c r="IX1113" s="72"/>
      <c r="IY1113" s="72"/>
      <c r="IZ1113" s="72"/>
      <c r="JA1113" s="72"/>
      <c r="JB1113" s="72"/>
      <c r="JC1113" s="72"/>
      <c r="JD1113" s="72"/>
      <c r="JE1113" s="72"/>
      <c r="JF1113" s="72"/>
      <c r="JG1113" s="72"/>
      <c r="JH1113" s="72"/>
      <c r="JI1113" s="72"/>
      <c r="JJ1113" s="72"/>
      <c r="JK1113" s="72"/>
      <c r="JL1113" s="72"/>
      <c r="JM1113" s="72"/>
      <c r="JN1113" s="72"/>
      <c r="JO1113" s="72"/>
      <c r="JP1113" s="72"/>
      <c r="JQ1113" s="72"/>
      <c r="JR1113" s="72"/>
      <c r="JS1113" s="72"/>
      <c r="JT1113" s="72"/>
      <c r="JU1113" s="72"/>
      <c r="JV1113" s="72"/>
      <c r="JW1113" s="72"/>
      <c r="JX1113" s="72"/>
      <c r="JY1113" s="72"/>
      <c r="JZ1113" s="72"/>
      <c r="KA1113" s="72"/>
      <c r="KB1113" s="72"/>
      <c r="KC1113" s="72"/>
      <c r="KD1113" s="72"/>
      <c r="KE1113" s="72"/>
      <c r="KF1113" s="72"/>
      <c r="KG1113" s="72"/>
      <c r="KH1113" s="72"/>
      <c r="KI1113" s="72"/>
      <c r="KJ1113" s="72"/>
      <c r="KK1113" s="72"/>
      <c r="KL1113" s="72"/>
      <c r="KM1113" s="72"/>
      <c r="KN1113" s="72"/>
      <c r="KO1113" s="72"/>
      <c r="KP1113" s="72"/>
      <c r="KQ1113" s="72"/>
      <c r="KR1113" s="72"/>
      <c r="KS1113" s="72"/>
      <c r="KT1113" s="72"/>
      <c r="KU1113" s="72"/>
      <c r="KV1113" s="72"/>
      <c r="KW1113" s="72"/>
      <c r="KX1113" s="72"/>
      <c r="KY1113" s="72"/>
      <c r="KZ1113" s="72"/>
      <c r="LA1113" s="72"/>
      <c r="LB1113" s="72"/>
      <c r="LC1113" s="72"/>
      <c r="LD1113" s="72"/>
      <c r="LE1113" s="72"/>
      <c r="LF1113" s="72"/>
      <c r="LG1113" s="72"/>
      <c r="LH1113" s="72"/>
      <c r="LI1113" s="72"/>
      <c r="LJ1113" s="72"/>
      <c r="LK1113" s="72"/>
      <c r="LL1113" s="72"/>
      <c r="LM1113" s="72"/>
      <c r="LN1113" s="72"/>
      <c r="LO1113" s="72"/>
      <c r="LP1113" s="72"/>
      <c r="LQ1113" s="72"/>
      <c r="LR1113" s="72"/>
      <c r="LS1113" s="72"/>
      <c r="LT1113" s="72"/>
      <c r="LU1113" s="72"/>
      <c r="LV1113" s="72"/>
      <c r="LW1113" s="72"/>
      <c r="LX1113" s="72"/>
      <c r="LY1113" s="72"/>
      <c r="LZ1113" s="72"/>
      <c r="MA1113" s="72"/>
      <c r="MB1113" s="72"/>
      <c r="MC1113" s="72"/>
      <c r="MD1113" s="72"/>
      <c r="ME1113" s="72"/>
      <c r="MF1113" s="72"/>
      <c r="MG1113" s="72"/>
      <c r="MH1113" s="72"/>
      <c r="MI1113" s="72"/>
      <c r="MJ1113" s="72"/>
      <c r="MK1113" s="72"/>
      <c r="ML1113" s="72"/>
      <c r="MM1113" s="72"/>
      <c r="MN1113" s="72"/>
      <c r="MO1113" s="72"/>
      <c r="MP1113" s="72"/>
      <c r="MQ1113" s="72"/>
      <c r="MR1113" s="72"/>
      <c r="MS1113" s="72"/>
      <c r="MT1113" s="72"/>
      <c r="MU1113" s="72"/>
      <c r="MV1113" s="72"/>
      <c r="MW1113" s="72"/>
      <c r="MX1113" s="72"/>
      <c r="MY1113" s="72"/>
      <c r="MZ1113" s="72"/>
      <c r="NA1113" s="72"/>
      <c r="NB1113" s="72"/>
      <c r="NC1113" s="72"/>
      <c r="ND1113" s="72"/>
      <c r="NE1113" s="72"/>
      <c r="NF1113" s="72"/>
      <c r="NG1113" s="73"/>
      <c r="NH1113" s="73"/>
      <c r="NI1113" s="73"/>
      <c r="NJ1113" s="72"/>
      <c r="NK1113" s="71"/>
      <c r="NL1113" s="71"/>
      <c r="NM1113" s="71"/>
      <c r="NN1113" s="71"/>
      <c r="NO1113" s="71"/>
      <c r="NP1113" s="71"/>
      <c r="NQ1113" s="71"/>
      <c r="NR1113" s="71"/>
      <c r="NS1113" s="71"/>
      <c r="NT1113" s="71"/>
      <c r="NU1113" s="71"/>
      <c r="NV1113" s="72"/>
    </row>
    <row r="1114" spans="1:386" s="48" customFormat="1" x14ac:dyDescent="0.2">
      <c r="A1114" s="70"/>
      <c r="B1114" s="71"/>
      <c r="C1114" s="71"/>
      <c r="D1114" s="240"/>
      <c r="E1114" s="226"/>
      <c r="F1114" s="72"/>
      <c r="G1114" s="72"/>
      <c r="H1114" s="72"/>
      <c r="I1114" s="72"/>
      <c r="J1114" s="72"/>
      <c r="K1114" s="72"/>
      <c r="L1114" s="72"/>
      <c r="M1114" s="72"/>
      <c r="N1114" s="72"/>
      <c r="O1114" s="72"/>
      <c r="P1114" s="72"/>
      <c r="Q1114" s="72"/>
      <c r="R1114" s="72"/>
      <c r="S1114" s="72"/>
      <c r="T1114" s="72"/>
      <c r="U1114" s="72"/>
      <c r="V1114" s="72"/>
      <c r="W1114" s="72"/>
      <c r="X1114" s="72"/>
      <c r="Y1114" s="72"/>
      <c r="Z1114" s="72"/>
      <c r="AA1114" s="72"/>
      <c r="AB1114" s="72"/>
      <c r="AC1114" s="72"/>
      <c r="AD1114" s="72"/>
      <c r="AE1114" s="72"/>
      <c r="AF1114" s="72"/>
      <c r="AG1114" s="72"/>
      <c r="AH1114" s="72"/>
      <c r="AI1114" s="72"/>
      <c r="AJ1114" s="72"/>
      <c r="AK1114" s="72"/>
      <c r="AL1114" s="72"/>
      <c r="AM1114" s="72"/>
      <c r="AN1114" s="72"/>
      <c r="AO1114" s="72"/>
      <c r="AP1114" s="72"/>
      <c r="AQ1114" s="72"/>
      <c r="AR1114" s="72"/>
      <c r="AS1114" s="72"/>
      <c r="AT1114" s="72"/>
      <c r="AU1114" s="72"/>
      <c r="AV1114" s="72"/>
      <c r="AW1114" s="72"/>
      <c r="AX1114" s="72"/>
      <c r="AY1114" s="72"/>
      <c r="AZ1114" s="72"/>
      <c r="BA1114" s="72"/>
      <c r="BB1114" s="72"/>
      <c r="BC1114" s="72"/>
      <c r="BD1114" s="72"/>
      <c r="BE1114" s="72"/>
      <c r="BF1114" s="72"/>
      <c r="BG1114" s="72"/>
      <c r="BH1114" s="72"/>
      <c r="BI1114" s="72"/>
      <c r="BJ1114" s="72"/>
      <c r="BK1114" s="72"/>
      <c r="BL1114" s="72"/>
      <c r="BM1114" s="72"/>
      <c r="BN1114" s="72"/>
      <c r="BO1114" s="72"/>
      <c r="BP1114" s="72"/>
      <c r="BQ1114" s="72"/>
      <c r="BR1114" s="72"/>
      <c r="BS1114" s="72"/>
      <c r="BT1114" s="72"/>
      <c r="BU1114" s="72"/>
      <c r="BV1114" s="72"/>
      <c r="BW1114" s="72"/>
      <c r="BX1114" s="72"/>
      <c r="BY1114" s="72"/>
      <c r="BZ1114" s="72"/>
      <c r="CA1114" s="72"/>
      <c r="CB1114" s="72"/>
      <c r="CC1114" s="72"/>
      <c r="CD1114" s="72"/>
      <c r="CE1114" s="72"/>
      <c r="CF1114" s="72"/>
      <c r="CG1114" s="72"/>
      <c r="CH1114" s="72"/>
      <c r="CI1114" s="72"/>
      <c r="CJ1114" s="72"/>
      <c r="CK1114" s="72"/>
      <c r="CL1114" s="72"/>
      <c r="CM1114" s="72"/>
      <c r="CN1114" s="72"/>
      <c r="CO1114" s="72"/>
      <c r="CP1114" s="72"/>
      <c r="CQ1114" s="72"/>
      <c r="CR1114" s="72"/>
      <c r="CS1114" s="72"/>
      <c r="CT1114" s="72"/>
      <c r="CU1114" s="72"/>
      <c r="CV1114" s="72"/>
      <c r="CW1114" s="72"/>
      <c r="CX1114" s="72"/>
      <c r="CY1114" s="72"/>
      <c r="CZ1114" s="72"/>
      <c r="DA1114" s="72"/>
      <c r="DB1114" s="72"/>
      <c r="DC1114" s="72"/>
      <c r="DD1114" s="72"/>
      <c r="DE1114" s="72"/>
      <c r="DF1114" s="72"/>
      <c r="DG1114" s="72"/>
      <c r="DH1114" s="72"/>
      <c r="DI1114" s="72"/>
      <c r="DJ1114" s="72"/>
      <c r="DK1114" s="72"/>
      <c r="DL1114" s="72"/>
      <c r="DM1114" s="72"/>
      <c r="DN1114" s="72"/>
      <c r="DO1114" s="72"/>
      <c r="DP1114" s="72"/>
      <c r="DQ1114" s="72"/>
      <c r="DR1114" s="72"/>
      <c r="DS1114" s="72"/>
      <c r="DT1114" s="72"/>
      <c r="DU1114" s="72"/>
      <c r="DV1114" s="72"/>
      <c r="DW1114" s="72"/>
      <c r="DX1114" s="72"/>
      <c r="DY1114" s="72"/>
      <c r="DZ1114" s="72"/>
      <c r="EA1114" s="72"/>
      <c r="EB1114" s="72"/>
      <c r="EC1114" s="72"/>
      <c r="ED1114" s="72"/>
      <c r="EE1114" s="72"/>
      <c r="EF1114" s="72"/>
      <c r="EG1114" s="72"/>
      <c r="EH1114" s="72"/>
      <c r="EI1114" s="72"/>
      <c r="EJ1114" s="72"/>
      <c r="EK1114" s="72"/>
      <c r="EL1114" s="72"/>
      <c r="EM1114" s="72"/>
      <c r="EN1114" s="72"/>
      <c r="EO1114" s="72"/>
      <c r="EP1114" s="72"/>
      <c r="EQ1114" s="72"/>
      <c r="ER1114" s="72"/>
      <c r="ES1114" s="72"/>
      <c r="ET1114" s="72"/>
      <c r="EU1114" s="72"/>
      <c r="EV1114" s="72"/>
      <c r="EW1114" s="72"/>
      <c r="EX1114" s="72"/>
      <c r="EY1114" s="72"/>
      <c r="EZ1114" s="72"/>
      <c r="FA1114" s="72"/>
      <c r="FB1114" s="72"/>
      <c r="FC1114" s="72"/>
      <c r="FD1114" s="72"/>
      <c r="FE1114" s="72"/>
      <c r="FF1114" s="72"/>
      <c r="FG1114" s="72"/>
      <c r="FH1114" s="72"/>
      <c r="FI1114" s="72"/>
      <c r="FJ1114" s="72"/>
      <c r="FK1114" s="72"/>
      <c r="FL1114" s="72"/>
      <c r="FM1114" s="72"/>
      <c r="FN1114" s="72"/>
      <c r="FO1114" s="72"/>
      <c r="FP1114" s="72"/>
      <c r="FQ1114" s="72"/>
      <c r="FR1114" s="72"/>
      <c r="FS1114" s="72"/>
      <c r="FT1114" s="72"/>
      <c r="FU1114" s="72"/>
      <c r="FV1114" s="72"/>
      <c r="FW1114" s="72"/>
      <c r="FX1114" s="72"/>
      <c r="FY1114" s="72"/>
      <c r="FZ1114" s="72"/>
      <c r="GA1114" s="72"/>
      <c r="GB1114" s="72"/>
      <c r="GC1114" s="72"/>
      <c r="GD1114" s="72"/>
      <c r="GE1114" s="72"/>
      <c r="GF1114" s="72"/>
      <c r="GG1114" s="72"/>
      <c r="GH1114" s="72"/>
      <c r="GI1114" s="72"/>
      <c r="GJ1114" s="72"/>
      <c r="GK1114" s="72"/>
      <c r="GL1114" s="72"/>
      <c r="GM1114" s="72"/>
      <c r="GN1114" s="72"/>
      <c r="GO1114" s="72"/>
      <c r="GP1114" s="72"/>
      <c r="GQ1114" s="72"/>
      <c r="GR1114" s="72"/>
      <c r="GS1114" s="72"/>
      <c r="GT1114" s="72"/>
      <c r="GU1114" s="72"/>
      <c r="GV1114" s="72"/>
      <c r="GW1114" s="72"/>
      <c r="GX1114" s="72"/>
      <c r="GY1114" s="72"/>
      <c r="GZ1114" s="72"/>
      <c r="HA1114" s="72"/>
      <c r="HB1114" s="72"/>
      <c r="HC1114" s="72"/>
      <c r="HD1114" s="72"/>
      <c r="HE1114" s="72"/>
      <c r="HF1114" s="72"/>
      <c r="HG1114" s="72"/>
      <c r="HH1114" s="72"/>
      <c r="HI1114" s="72"/>
      <c r="HJ1114" s="72"/>
      <c r="HK1114" s="72"/>
      <c r="HL1114" s="72"/>
      <c r="HM1114" s="72"/>
      <c r="HN1114" s="72"/>
      <c r="HO1114" s="72"/>
      <c r="HP1114" s="72"/>
      <c r="HQ1114" s="72"/>
      <c r="HR1114" s="72"/>
      <c r="HS1114" s="72"/>
      <c r="HT1114" s="72"/>
      <c r="HU1114" s="72"/>
      <c r="HV1114" s="72"/>
      <c r="HW1114" s="72"/>
      <c r="HX1114" s="72"/>
      <c r="HY1114" s="72"/>
      <c r="HZ1114" s="72"/>
      <c r="IA1114" s="72"/>
      <c r="IB1114" s="72"/>
      <c r="IC1114" s="72"/>
      <c r="ID1114" s="72"/>
      <c r="IE1114" s="72"/>
      <c r="IF1114" s="72"/>
      <c r="IG1114" s="72"/>
      <c r="IH1114" s="72"/>
      <c r="II1114" s="72"/>
      <c r="IJ1114" s="72"/>
      <c r="IK1114" s="72"/>
      <c r="IL1114" s="72"/>
      <c r="IM1114" s="72"/>
      <c r="IN1114" s="72"/>
      <c r="IO1114" s="72"/>
      <c r="IP1114" s="72"/>
      <c r="IQ1114" s="72"/>
      <c r="IR1114" s="72"/>
      <c r="IS1114" s="72"/>
      <c r="IT1114" s="72"/>
      <c r="IU1114" s="72"/>
      <c r="IV1114" s="72"/>
      <c r="IW1114" s="72"/>
      <c r="IX1114" s="72"/>
      <c r="IY1114" s="72"/>
      <c r="IZ1114" s="72"/>
      <c r="JA1114" s="72"/>
      <c r="JB1114" s="72"/>
      <c r="JC1114" s="72"/>
      <c r="JD1114" s="72"/>
      <c r="JE1114" s="72"/>
      <c r="JF1114" s="72"/>
      <c r="JG1114" s="72"/>
      <c r="JH1114" s="72"/>
      <c r="JI1114" s="72"/>
      <c r="JJ1114" s="72"/>
      <c r="JK1114" s="72"/>
      <c r="JL1114" s="72"/>
      <c r="JM1114" s="72"/>
      <c r="JN1114" s="72"/>
      <c r="JO1114" s="72"/>
      <c r="JP1114" s="72"/>
      <c r="JQ1114" s="72"/>
      <c r="JR1114" s="72"/>
      <c r="JS1114" s="72"/>
      <c r="JT1114" s="72"/>
      <c r="JU1114" s="72"/>
      <c r="JV1114" s="72"/>
      <c r="JW1114" s="72"/>
      <c r="JX1114" s="72"/>
      <c r="JY1114" s="72"/>
      <c r="JZ1114" s="72"/>
      <c r="KA1114" s="72"/>
      <c r="KB1114" s="72"/>
      <c r="KC1114" s="72"/>
      <c r="KD1114" s="72"/>
      <c r="KE1114" s="72"/>
      <c r="KF1114" s="72"/>
      <c r="KG1114" s="72"/>
      <c r="KH1114" s="72"/>
      <c r="KI1114" s="72"/>
      <c r="KJ1114" s="72"/>
      <c r="KK1114" s="72"/>
      <c r="KL1114" s="72"/>
      <c r="KM1114" s="72"/>
      <c r="KN1114" s="72"/>
      <c r="KO1114" s="72"/>
      <c r="KP1114" s="72"/>
      <c r="KQ1114" s="72"/>
      <c r="KR1114" s="72"/>
      <c r="KS1114" s="72"/>
      <c r="KT1114" s="72"/>
      <c r="KU1114" s="72"/>
      <c r="KV1114" s="72"/>
      <c r="KW1114" s="72"/>
      <c r="KX1114" s="72"/>
      <c r="KY1114" s="72"/>
      <c r="KZ1114" s="72"/>
      <c r="LA1114" s="72"/>
      <c r="LB1114" s="72"/>
      <c r="LC1114" s="72"/>
      <c r="LD1114" s="72"/>
      <c r="LE1114" s="72"/>
      <c r="LF1114" s="72"/>
      <c r="LG1114" s="72"/>
      <c r="LH1114" s="72"/>
      <c r="LI1114" s="72"/>
      <c r="LJ1114" s="72"/>
      <c r="LK1114" s="72"/>
      <c r="LL1114" s="72"/>
      <c r="LM1114" s="72"/>
      <c r="LN1114" s="72"/>
      <c r="LO1114" s="72"/>
      <c r="LP1114" s="72"/>
      <c r="LQ1114" s="72"/>
      <c r="LR1114" s="72"/>
      <c r="LS1114" s="72"/>
      <c r="LT1114" s="72"/>
      <c r="LU1114" s="72"/>
      <c r="LV1114" s="72"/>
      <c r="LW1114" s="72"/>
      <c r="LX1114" s="72"/>
      <c r="LY1114" s="72"/>
      <c r="LZ1114" s="72"/>
      <c r="MA1114" s="72"/>
      <c r="MB1114" s="72"/>
      <c r="MC1114" s="72"/>
      <c r="MD1114" s="72"/>
      <c r="ME1114" s="72"/>
      <c r="MF1114" s="72"/>
      <c r="MG1114" s="72"/>
      <c r="MH1114" s="72"/>
      <c r="MI1114" s="72"/>
      <c r="MJ1114" s="72"/>
      <c r="MK1114" s="72"/>
      <c r="ML1114" s="72"/>
      <c r="MM1114" s="72"/>
      <c r="MN1114" s="72"/>
      <c r="MO1114" s="72"/>
      <c r="MP1114" s="72"/>
      <c r="MQ1114" s="72"/>
      <c r="MR1114" s="72"/>
      <c r="MS1114" s="72"/>
      <c r="MT1114" s="72"/>
      <c r="MU1114" s="72"/>
      <c r="MV1114" s="72"/>
      <c r="MW1114" s="72"/>
      <c r="MX1114" s="72"/>
      <c r="MY1114" s="72"/>
      <c r="MZ1114" s="72"/>
      <c r="NA1114" s="72"/>
      <c r="NB1114" s="72"/>
      <c r="NC1114" s="72"/>
      <c r="ND1114" s="72"/>
      <c r="NE1114" s="72"/>
      <c r="NF1114" s="72"/>
      <c r="NG1114" s="73"/>
      <c r="NH1114" s="73"/>
      <c r="NI1114" s="73"/>
      <c r="NJ1114" s="72"/>
      <c r="NK1114" s="71"/>
      <c r="NL1114" s="71"/>
      <c r="NM1114" s="71"/>
      <c r="NN1114" s="71"/>
      <c r="NO1114" s="71"/>
      <c r="NP1114" s="71"/>
      <c r="NQ1114" s="71"/>
      <c r="NR1114" s="71"/>
      <c r="NS1114" s="71"/>
      <c r="NT1114" s="71"/>
      <c r="NU1114" s="71"/>
      <c r="NV1114" s="72"/>
    </row>
    <row r="1115" spans="1:386" s="48" customFormat="1" x14ac:dyDescent="0.2">
      <c r="A1115" s="70"/>
      <c r="B1115" s="71"/>
      <c r="C1115" s="71"/>
      <c r="D1115" s="240"/>
      <c r="E1115" s="226"/>
      <c r="F1115" s="72"/>
      <c r="G1115" s="72"/>
      <c r="H1115" s="72"/>
      <c r="I1115" s="72"/>
      <c r="J1115" s="72"/>
      <c r="K1115" s="72"/>
      <c r="L1115" s="72"/>
      <c r="M1115" s="72"/>
      <c r="N1115" s="72"/>
      <c r="O1115" s="72"/>
      <c r="P1115" s="72"/>
      <c r="Q1115" s="72"/>
      <c r="R1115" s="72"/>
      <c r="S1115" s="72"/>
      <c r="T1115" s="72"/>
      <c r="U1115" s="72"/>
      <c r="V1115" s="72"/>
      <c r="W1115" s="72"/>
      <c r="X1115" s="72"/>
      <c r="Y1115" s="72"/>
      <c r="Z1115" s="72"/>
      <c r="AA1115" s="72"/>
      <c r="AB1115" s="72"/>
      <c r="AC1115" s="72"/>
      <c r="AD1115" s="72"/>
      <c r="AE1115" s="72"/>
      <c r="AF1115" s="72"/>
      <c r="AG1115" s="72"/>
      <c r="AH1115" s="72"/>
      <c r="AI1115" s="72"/>
      <c r="AJ1115" s="72"/>
      <c r="AK1115" s="72"/>
      <c r="AL1115" s="72"/>
      <c r="AM1115" s="72"/>
      <c r="AN1115" s="72"/>
      <c r="AO1115" s="72"/>
      <c r="AP1115" s="72"/>
      <c r="AQ1115" s="72"/>
      <c r="AR1115" s="72"/>
      <c r="AS1115" s="72"/>
      <c r="AT1115" s="72"/>
      <c r="AU1115" s="72"/>
      <c r="AV1115" s="72"/>
      <c r="AW1115" s="72"/>
      <c r="AX1115" s="72"/>
      <c r="AY1115" s="72"/>
      <c r="AZ1115" s="72"/>
      <c r="BA1115" s="72"/>
      <c r="BB1115" s="72"/>
      <c r="BC1115" s="72"/>
      <c r="BD1115" s="72"/>
      <c r="BE1115" s="72"/>
      <c r="BF1115" s="72"/>
      <c r="BG1115" s="72"/>
      <c r="BH1115" s="72"/>
      <c r="BI1115" s="72"/>
      <c r="BJ1115" s="72"/>
      <c r="BK1115" s="72"/>
      <c r="BL1115" s="72"/>
      <c r="BM1115" s="72"/>
      <c r="BN1115" s="72"/>
      <c r="BO1115" s="72"/>
      <c r="BP1115" s="72"/>
      <c r="BQ1115" s="72"/>
      <c r="BR1115" s="72"/>
      <c r="BS1115" s="72"/>
      <c r="BT1115" s="72"/>
      <c r="BU1115" s="72"/>
      <c r="BV1115" s="72"/>
      <c r="BW1115" s="72"/>
      <c r="BX1115" s="72"/>
      <c r="BY1115" s="72"/>
      <c r="BZ1115" s="72"/>
      <c r="CA1115" s="72"/>
      <c r="CB1115" s="72"/>
      <c r="CC1115" s="72"/>
      <c r="CD1115" s="72"/>
      <c r="CE1115" s="72"/>
      <c r="CF1115" s="72"/>
      <c r="CG1115" s="72"/>
      <c r="CH1115" s="72"/>
      <c r="CI1115" s="72"/>
      <c r="CJ1115" s="72"/>
      <c r="CK1115" s="72"/>
      <c r="CL1115" s="72"/>
      <c r="CM1115" s="72"/>
      <c r="CN1115" s="72"/>
      <c r="CO1115" s="72"/>
      <c r="CP1115" s="72"/>
      <c r="CQ1115" s="72"/>
      <c r="CR1115" s="72"/>
      <c r="CS1115" s="72"/>
      <c r="CT1115" s="72"/>
      <c r="CU1115" s="72"/>
      <c r="CV1115" s="72"/>
      <c r="CW1115" s="72"/>
      <c r="CX1115" s="72"/>
      <c r="CY1115" s="72"/>
      <c r="CZ1115" s="72"/>
      <c r="DA1115" s="72"/>
      <c r="DB1115" s="72"/>
      <c r="DC1115" s="72"/>
      <c r="DD1115" s="72"/>
      <c r="DE1115" s="72"/>
      <c r="DF1115" s="72"/>
      <c r="DG1115" s="72"/>
      <c r="DH1115" s="72"/>
      <c r="DI1115" s="72"/>
      <c r="DJ1115" s="72"/>
      <c r="DK1115" s="72"/>
      <c r="DL1115" s="72"/>
      <c r="DM1115" s="72"/>
      <c r="DN1115" s="72"/>
      <c r="DO1115" s="72"/>
      <c r="DP1115" s="72"/>
      <c r="DQ1115" s="72"/>
      <c r="DR1115" s="72"/>
      <c r="DS1115" s="72"/>
      <c r="DT1115" s="72"/>
      <c r="DU1115" s="72"/>
      <c r="DV1115" s="72"/>
      <c r="DW1115" s="72"/>
      <c r="DX1115" s="72"/>
      <c r="DY1115" s="72"/>
      <c r="DZ1115" s="72"/>
      <c r="EA1115" s="72"/>
      <c r="EB1115" s="72"/>
      <c r="EC1115" s="72"/>
      <c r="ED1115" s="72"/>
      <c r="EE1115" s="72"/>
      <c r="EF1115" s="72"/>
      <c r="EG1115" s="72"/>
      <c r="EH1115" s="72"/>
      <c r="EI1115" s="72"/>
      <c r="EJ1115" s="72"/>
      <c r="EK1115" s="72"/>
      <c r="EL1115" s="72"/>
      <c r="EM1115" s="72"/>
      <c r="EN1115" s="72"/>
      <c r="EO1115" s="72"/>
      <c r="EP1115" s="72"/>
      <c r="EQ1115" s="72"/>
      <c r="ER1115" s="72"/>
      <c r="ES1115" s="72"/>
      <c r="ET1115" s="72"/>
      <c r="EU1115" s="72"/>
      <c r="EV1115" s="72"/>
      <c r="EW1115" s="72"/>
      <c r="EX1115" s="72"/>
      <c r="EY1115" s="72"/>
      <c r="EZ1115" s="72"/>
      <c r="FA1115" s="72"/>
      <c r="FB1115" s="72"/>
      <c r="FC1115" s="72"/>
      <c r="FD1115" s="72"/>
      <c r="FE1115" s="72"/>
      <c r="FF1115" s="72"/>
      <c r="FG1115" s="72"/>
      <c r="FH1115" s="72"/>
      <c r="FI1115" s="72"/>
      <c r="FJ1115" s="72"/>
      <c r="FK1115" s="72"/>
      <c r="FL1115" s="72"/>
      <c r="FM1115" s="72"/>
      <c r="FN1115" s="72"/>
      <c r="FO1115" s="72"/>
      <c r="FP1115" s="72"/>
      <c r="FQ1115" s="72"/>
      <c r="FR1115" s="72"/>
      <c r="FS1115" s="72"/>
      <c r="FT1115" s="72"/>
      <c r="FU1115" s="72"/>
      <c r="FV1115" s="72"/>
      <c r="FW1115" s="72"/>
      <c r="FX1115" s="72"/>
      <c r="FY1115" s="72"/>
      <c r="FZ1115" s="72"/>
      <c r="GA1115" s="72"/>
      <c r="GB1115" s="72"/>
      <c r="GC1115" s="72"/>
      <c r="GD1115" s="72"/>
      <c r="GE1115" s="72"/>
      <c r="GF1115" s="72"/>
      <c r="GG1115" s="72"/>
      <c r="GH1115" s="72"/>
      <c r="GI1115" s="72"/>
      <c r="GJ1115" s="72"/>
      <c r="GK1115" s="72"/>
      <c r="GL1115" s="72"/>
      <c r="GM1115" s="72"/>
      <c r="GN1115" s="72"/>
      <c r="GO1115" s="72"/>
      <c r="GP1115" s="72"/>
      <c r="GQ1115" s="72"/>
      <c r="GR1115" s="72"/>
      <c r="GS1115" s="72"/>
      <c r="GT1115" s="72"/>
      <c r="GU1115" s="72"/>
      <c r="GV1115" s="72"/>
      <c r="GW1115" s="72"/>
      <c r="GX1115" s="72"/>
      <c r="GY1115" s="72"/>
      <c r="GZ1115" s="72"/>
      <c r="HA1115" s="72"/>
      <c r="HB1115" s="72"/>
      <c r="HC1115" s="72"/>
      <c r="HD1115" s="72"/>
      <c r="HE1115" s="72"/>
      <c r="HF1115" s="72"/>
      <c r="HG1115" s="72"/>
      <c r="HH1115" s="72"/>
      <c r="HI1115" s="72"/>
      <c r="HJ1115" s="72"/>
      <c r="HK1115" s="72"/>
      <c r="HL1115" s="72"/>
      <c r="HM1115" s="72"/>
      <c r="HN1115" s="72"/>
      <c r="HO1115" s="72"/>
      <c r="HP1115" s="72"/>
      <c r="HQ1115" s="72"/>
      <c r="HR1115" s="72"/>
      <c r="HS1115" s="72"/>
      <c r="HT1115" s="72"/>
      <c r="HU1115" s="72"/>
      <c r="HV1115" s="72"/>
      <c r="HW1115" s="72"/>
      <c r="HX1115" s="72"/>
      <c r="HY1115" s="72"/>
      <c r="HZ1115" s="72"/>
      <c r="IA1115" s="72"/>
      <c r="IB1115" s="72"/>
      <c r="IC1115" s="72"/>
      <c r="ID1115" s="72"/>
      <c r="IE1115" s="72"/>
      <c r="IF1115" s="72"/>
      <c r="IG1115" s="72"/>
      <c r="IH1115" s="72"/>
      <c r="II1115" s="72"/>
      <c r="IJ1115" s="72"/>
      <c r="IK1115" s="72"/>
      <c r="IL1115" s="72"/>
      <c r="IM1115" s="72"/>
      <c r="IN1115" s="72"/>
      <c r="IO1115" s="72"/>
      <c r="IP1115" s="72"/>
      <c r="IQ1115" s="72"/>
      <c r="IR1115" s="72"/>
      <c r="IS1115" s="72"/>
      <c r="IT1115" s="72"/>
      <c r="IU1115" s="72"/>
      <c r="IV1115" s="72"/>
      <c r="IW1115" s="72"/>
      <c r="IX1115" s="72"/>
      <c r="IY1115" s="72"/>
      <c r="IZ1115" s="72"/>
      <c r="JA1115" s="72"/>
      <c r="JB1115" s="72"/>
      <c r="JC1115" s="72"/>
      <c r="JD1115" s="72"/>
      <c r="JE1115" s="72"/>
      <c r="JF1115" s="72"/>
      <c r="JG1115" s="72"/>
      <c r="JH1115" s="72"/>
      <c r="JI1115" s="72"/>
      <c r="JJ1115" s="72"/>
      <c r="JK1115" s="72"/>
      <c r="JL1115" s="72"/>
      <c r="JM1115" s="72"/>
      <c r="JN1115" s="72"/>
      <c r="JO1115" s="72"/>
      <c r="JP1115" s="72"/>
      <c r="JQ1115" s="72"/>
      <c r="JR1115" s="72"/>
      <c r="JS1115" s="72"/>
      <c r="JT1115" s="72"/>
      <c r="JU1115" s="72"/>
      <c r="JV1115" s="72"/>
      <c r="JW1115" s="72"/>
      <c r="JX1115" s="72"/>
      <c r="JY1115" s="72"/>
      <c r="JZ1115" s="72"/>
      <c r="KA1115" s="72"/>
      <c r="KB1115" s="72"/>
      <c r="KC1115" s="72"/>
      <c r="KD1115" s="72"/>
      <c r="KE1115" s="72"/>
      <c r="KF1115" s="72"/>
      <c r="KG1115" s="72"/>
      <c r="KH1115" s="72"/>
      <c r="KI1115" s="72"/>
      <c r="KJ1115" s="72"/>
      <c r="KK1115" s="72"/>
      <c r="KL1115" s="72"/>
      <c r="KM1115" s="72"/>
      <c r="KN1115" s="72"/>
      <c r="KO1115" s="72"/>
      <c r="KP1115" s="72"/>
      <c r="KQ1115" s="72"/>
      <c r="KR1115" s="72"/>
      <c r="KS1115" s="72"/>
      <c r="KT1115" s="72"/>
      <c r="KU1115" s="72"/>
      <c r="KV1115" s="72"/>
      <c r="KW1115" s="72"/>
      <c r="KX1115" s="72"/>
      <c r="KY1115" s="72"/>
      <c r="KZ1115" s="72"/>
      <c r="LA1115" s="72"/>
      <c r="LB1115" s="72"/>
      <c r="LC1115" s="72"/>
      <c r="LD1115" s="72"/>
      <c r="LE1115" s="72"/>
      <c r="LF1115" s="72"/>
      <c r="LG1115" s="72"/>
      <c r="LH1115" s="72"/>
      <c r="LI1115" s="72"/>
      <c r="LJ1115" s="72"/>
      <c r="LK1115" s="72"/>
      <c r="LL1115" s="72"/>
      <c r="LM1115" s="72"/>
      <c r="LN1115" s="72"/>
      <c r="LO1115" s="72"/>
      <c r="LP1115" s="72"/>
      <c r="LQ1115" s="72"/>
      <c r="LR1115" s="72"/>
      <c r="LS1115" s="72"/>
      <c r="LT1115" s="72"/>
      <c r="LU1115" s="72"/>
      <c r="LV1115" s="72"/>
      <c r="LW1115" s="72"/>
      <c r="LX1115" s="72"/>
      <c r="LY1115" s="72"/>
      <c r="LZ1115" s="72"/>
      <c r="MA1115" s="72"/>
      <c r="MB1115" s="72"/>
      <c r="MC1115" s="72"/>
      <c r="MD1115" s="72"/>
      <c r="ME1115" s="72"/>
      <c r="MF1115" s="72"/>
      <c r="MG1115" s="72"/>
      <c r="MH1115" s="72"/>
      <c r="MI1115" s="72"/>
      <c r="MJ1115" s="72"/>
      <c r="MK1115" s="72"/>
      <c r="ML1115" s="72"/>
      <c r="MM1115" s="72"/>
      <c r="MN1115" s="72"/>
      <c r="MO1115" s="72"/>
      <c r="MP1115" s="72"/>
      <c r="MQ1115" s="72"/>
      <c r="MR1115" s="72"/>
      <c r="MS1115" s="72"/>
      <c r="MT1115" s="72"/>
      <c r="MU1115" s="72"/>
      <c r="MV1115" s="72"/>
      <c r="MW1115" s="72"/>
      <c r="MX1115" s="72"/>
      <c r="MY1115" s="72"/>
      <c r="MZ1115" s="72"/>
      <c r="NA1115" s="72"/>
      <c r="NB1115" s="72"/>
      <c r="NC1115" s="72"/>
      <c r="ND1115" s="72"/>
      <c r="NE1115" s="72"/>
      <c r="NF1115" s="72"/>
      <c r="NG1115" s="73"/>
      <c r="NH1115" s="73"/>
      <c r="NI1115" s="73"/>
      <c r="NJ1115" s="72"/>
      <c r="NK1115" s="71"/>
      <c r="NL1115" s="71"/>
      <c r="NM1115" s="71"/>
      <c r="NN1115" s="71"/>
      <c r="NO1115" s="71"/>
      <c r="NP1115" s="71"/>
      <c r="NQ1115" s="71"/>
      <c r="NR1115" s="71"/>
      <c r="NS1115" s="71"/>
      <c r="NT1115" s="71"/>
      <c r="NU1115" s="71"/>
      <c r="NV1115" s="72"/>
    </row>
    <row r="1116" spans="1:386" s="48" customFormat="1" x14ac:dyDescent="0.2">
      <c r="A1116" s="70"/>
      <c r="B1116" s="71"/>
      <c r="C1116" s="71"/>
      <c r="D1116" s="240"/>
      <c r="E1116" s="226"/>
      <c r="F1116" s="72"/>
      <c r="G1116" s="72"/>
      <c r="H1116" s="72"/>
      <c r="I1116" s="72"/>
      <c r="J1116" s="72"/>
      <c r="K1116" s="72"/>
      <c r="L1116" s="72"/>
      <c r="M1116" s="72"/>
      <c r="N1116" s="72"/>
      <c r="O1116" s="72"/>
      <c r="P1116" s="72"/>
      <c r="Q1116" s="72"/>
      <c r="R1116" s="72"/>
      <c r="S1116" s="72"/>
      <c r="T1116" s="72"/>
      <c r="U1116" s="72"/>
      <c r="V1116" s="72"/>
      <c r="W1116" s="72"/>
      <c r="X1116" s="72"/>
      <c r="Y1116" s="72"/>
      <c r="Z1116" s="72"/>
      <c r="AA1116" s="72"/>
      <c r="AB1116" s="72"/>
      <c r="AC1116" s="72"/>
      <c r="AD1116" s="72"/>
      <c r="AE1116" s="72"/>
      <c r="AF1116" s="72"/>
      <c r="AG1116" s="72"/>
      <c r="AH1116" s="72"/>
      <c r="AI1116" s="72"/>
      <c r="AJ1116" s="72"/>
      <c r="AK1116" s="72"/>
      <c r="AL1116" s="72"/>
      <c r="AM1116" s="72"/>
      <c r="AN1116" s="72"/>
      <c r="AO1116" s="72"/>
      <c r="AP1116" s="72"/>
      <c r="AQ1116" s="72"/>
      <c r="AR1116" s="72"/>
      <c r="AS1116" s="72"/>
      <c r="AT1116" s="72"/>
      <c r="AU1116" s="72"/>
      <c r="AV1116" s="72"/>
      <c r="AW1116" s="72"/>
      <c r="AX1116" s="72"/>
      <c r="AY1116" s="72"/>
      <c r="AZ1116" s="72"/>
      <c r="BA1116" s="72"/>
      <c r="BB1116" s="72"/>
      <c r="BC1116" s="72"/>
      <c r="BD1116" s="72"/>
      <c r="BE1116" s="72"/>
      <c r="BF1116" s="72"/>
      <c r="BG1116" s="72"/>
      <c r="BH1116" s="72"/>
      <c r="BI1116" s="72"/>
      <c r="BJ1116" s="72"/>
      <c r="BK1116" s="72"/>
      <c r="BL1116" s="72"/>
      <c r="BM1116" s="72"/>
      <c r="BN1116" s="72"/>
      <c r="BO1116" s="72"/>
      <c r="BP1116" s="72"/>
      <c r="BQ1116" s="72"/>
      <c r="BR1116" s="72"/>
      <c r="BS1116" s="72"/>
      <c r="BT1116" s="72"/>
      <c r="BU1116" s="72"/>
      <c r="BV1116" s="72"/>
      <c r="BW1116" s="72"/>
      <c r="BX1116" s="72"/>
      <c r="BY1116" s="72"/>
      <c r="BZ1116" s="72"/>
      <c r="CA1116" s="72"/>
      <c r="CB1116" s="72"/>
      <c r="CC1116" s="72"/>
      <c r="CD1116" s="72"/>
      <c r="CE1116" s="72"/>
      <c r="CF1116" s="72"/>
      <c r="CG1116" s="72"/>
      <c r="CH1116" s="72"/>
      <c r="CI1116" s="72"/>
      <c r="CJ1116" s="72"/>
      <c r="CK1116" s="72"/>
      <c r="CL1116" s="72"/>
      <c r="CM1116" s="72"/>
      <c r="CN1116" s="72"/>
      <c r="CO1116" s="72"/>
      <c r="CP1116" s="72"/>
      <c r="CQ1116" s="72"/>
      <c r="CR1116" s="72"/>
      <c r="CS1116" s="72"/>
      <c r="CT1116" s="72"/>
      <c r="CU1116" s="72"/>
      <c r="CV1116" s="72"/>
      <c r="CW1116" s="72"/>
      <c r="CX1116" s="72"/>
      <c r="CY1116" s="72"/>
      <c r="CZ1116" s="72"/>
      <c r="DA1116" s="72"/>
      <c r="DB1116" s="72"/>
      <c r="DC1116" s="72"/>
      <c r="DD1116" s="72"/>
      <c r="DE1116" s="72"/>
      <c r="DF1116" s="72"/>
      <c r="DG1116" s="72"/>
      <c r="DH1116" s="72"/>
      <c r="DI1116" s="72"/>
      <c r="DJ1116" s="72"/>
      <c r="DK1116" s="72"/>
      <c r="DL1116" s="72"/>
      <c r="DM1116" s="72"/>
      <c r="DN1116" s="72"/>
      <c r="DO1116" s="72"/>
      <c r="DP1116" s="72"/>
      <c r="DQ1116" s="72"/>
      <c r="DR1116" s="72"/>
      <c r="DS1116" s="72"/>
      <c r="DT1116" s="72"/>
      <c r="DU1116" s="72"/>
      <c r="DV1116" s="72"/>
      <c r="DW1116" s="72"/>
      <c r="DX1116" s="72"/>
      <c r="DY1116" s="72"/>
      <c r="DZ1116" s="72"/>
      <c r="EA1116" s="72"/>
      <c r="EB1116" s="72"/>
      <c r="EC1116" s="72"/>
      <c r="ED1116" s="72"/>
      <c r="EE1116" s="72"/>
      <c r="EF1116" s="72"/>
      <c r="EG1116" s="72"/>
      <c r="EH1116" s="72"/>
      <c r="EI1116" s="72"/>
      <c r="EJ1116" s="72"/>
      <c r="EK1116" s="72"/>
      <c r="EL1116" s="72"/>
      <c r="EM1116" s="72"/>
      <c r="EN1116" s="72"/>
      <c r="EO1116" s="72"/>
      <c r="EP1116" s="72"/>
      <c r="EQ1116" s="72"/>
      <c r="ER1116" s="72"/>
      <c r="ES1116" s="72"/>
      <c r="ET1116" s="72"/>
      <c r="EU1116" s="72"/>
      <c r="EV1116" s="72"/>
      <c r="EW1116" s="72"/>
      <c r="EX1116" s="72"/>
      <c r="EY1116" s="72"/>
      <c r="EZ1116" s="72"/>
      <c r="FA1116" s="72"/>
      <c r="FB1116" s="72"/>
      <c r="FC1116" s="72"/>
      <c r="FD1116" s="72"/>
      <c r="FE1116" s="72"/>
      <c r="FF1116" s="72"/>
      <c r="FG1116" s="72"/>
      <c r="FH1116" s="72"/>
      <c r="FI1116" s="72"/>
      <c r="FJ1116" s="72"/>
      <c r="FK1116" s="72"/>
      <c r="FL1116" s="72"/>
      <c r="FM1116" s="72"/>
      <c r="FN1116" s="72"/>
      <c r="FO1116" s="72"/>
      <c r="FP1116" s="72"/>
      <c r="FQ1116" s="72"/>
      <c r="FR1116" s="72"/>
      <c r="FS1116" s="72"/>
      <c r="FT1116" s="72"/>
      <c r="FU1116" s="72"/>
      <c r="FV1116" s="72"/>
      <c r="FW1116" s="72"/>
      <c r="FX1116" s="72"/>
      <c r="FY1116" s="72"/>
      <c r="FZ1116" s="72"/>
      <c r="GA1116" s="72"/>
      <c r="GB1116" s="72"/>
      <c r="GC1116" s="72"/>
      <c r="GD1116" s="72"/>
      <c r="GE1116" s="72"/>
      <c r="GF1116" s="72"/>
      <c r="GG1116" s="72"/>
      <c r="GH1116" s="72"/>
      <c r="GI1116" s="72"/>
      <c r="GJ1116" s="72"/>
      <c r="GK1116" s="72"/>
      <c r="GL1116" s="72"/>
      <c r="GM1116" s="72"/>
      <c r="GN1116" s="72"/>
      <c r="GO1116" s="72"/>
      <c r="GP1116" s="72"/>
      <c r="GQ1116" s="72"/>
      <c r="GR1116" s="72"/>
      <c r="GS1116" s="72"/>
      <c r="GT1116" s="72"/>
      <c r="GU1116" s="72"/>
      <c r="GV1116" s="72"/>
      <c r="GW1116" s="72"/>
      <c r="GX1116" s="72"/>
      <c r="GY1116" s="72"/>
      <c r="GZ1116" s="72"/>
      <c r="HA1116" s="72"/>
      <c r="HB1116" s="72"/>
      <c r="HC1116" s="72"/>
      <c r="HD1116" s="72"/>
      <c r="HE1116" s="72"/>
      <c r="HF1116" s="72"/>
      <c r="HG1116" s="72"/>
      <c r="HH1116" s="72"/>
      <c r="HI1116" s="72"/>
      <c r="HJ1116" s="72"/>
      <c r="HK1116" s="72"/>
      <c r="HL1116" s="72"/>
      <c r="HM1116" s="72"/>
      <c r="HN1116" s="72"/>
      <c r="HO1116" s="72"/>
      <c r="HP1116" s="72"/>
      <c r="HQ1116" s="72"/>
      <c r="HR1116" s="72"/>
      <c r="HS1116" s="72"/>
      <c r="HT1116" s="72"/>
      <c r="HU1116" s="72"/>
      <c r="HV1116" s="72"/>
      <c r="HW1116" s="72"/>
      <c r="HX1116" s="72"/>
      <c r="HY1116" s="72"/>
      <c r="HZ1116" s="72"/>
      <c r="IA1116" s="72"/>
      <c r="IB1116" s="72"/>
      <c r="IC1116" s="72"/>
      <c r="ID1116" s="72"/>
      <c r="IE1116" s="72"/>
      <c r="IF1116" s="72"/>
      <c r="IG1116" s="72"/>
      <c r="IH1116" s="72"/>
      <c r="II1116" s="72"/>
      <c r="IJ1116" s="72"/>
      <c r="IK1116" s="72"/>
      <c r="IL1116" s="72"/>
      <c r="IM1116" s="72"/>
      <c r="IN1116" s="72"/>
      <c r="IO1116" s="72"/>
      <c r="IP1116" s="72"/>
      <c r="IQ1116" s="72"/>
      <c r="IR1116" s="72"/>
      <c r="IS1116" s="72"/>
      <c r="IT1116" s="72"/>
      <c r="IU1116" s="72"/>
      <c r="IV1116" s="72"/>
      <c r="IW1116" s="72"/>
      <c r="IX1116" s="72"/>
      <c r="IY1116" s="72"/>
      <c r="IZ1116" s="72"/>
      <c r="JA1116" s="72"/>
      <c r="JB1116" s="72"/>
      <c r="JC1116" s="72"/>
      <c r="JD1116" s="72"/>
      <c r="JE1116" s="72"/>
      <c r="JF1116" s="72"/>
      <c r="JG1116" s="72"/>
      <c r="JH1116" s="72"/>
      <c r="JI1116" s="72"/>
      <c r="JJ1116" s="72"/>
      <c r="JK1116" s="72"/>
      <c r="JL1116" s="72"/>
      <c r="JM1116" s="72"/>
      <c r="JN1116" s="72"/>
      <c r="JO1116" s="72"/>
      <c r="JP1116" s="72"/>
      <c r="JQ1116" s="72"/>
      <c r="JR1116" s="72"/>
      <c r="JS1116" s="72"/>
      <c r="JT1116" s="72"/>
      <c r="JU1116" s="72"/>
      <c r="JV1116" s="72"/>
      <c r="JW1116" s="72"/>
      <c r="JX1116" s="72"/>
      <c r="JY1116" s="72"/>
      <c r="JZ1116" s="72"/>
      <c r="KA1116" s="72"/>
      <c r="KB1116" s="72"/>
      <c r="KC1116" s="72"/>
      <c r="KD1116" s="72"/>
      <c r="KE1116" s="72"/>
      <c r="KF1116" s="72"/>
      <c r="KG1116" s="72"/>
      <c r="KH1116" s="72"/>
      <c r="KI1116" s="72"/>
      <c r="KJ1116" s="72"/>
      <c r="KK1116" s="72"/>
      <c r="KL1116" s="72"/>
      <c r="KM1116" s="72"/>
      <c r="KN1116" s="72"/>
      <c r="KO1116" s="72"/>
      <c r="KP1116" s="72"/>
      <c r="KQ1116" s="72"/>
      <c r="KR1116" s="72"/>
      <c r="KS1116" s="72"/>
      <c r="KT1116" s="72"/>
      <c r="KU1116" s="72"/>
      <c r="KV1116" s="72"/>
      <c r="KW1116" s="72"/>
      <c r="KX1116" s="72"/>
      <c r="KY1116" s="72"/>
      <c r="KZ1116" s="72"/>
      <c r="LA1116" s="72"/>
      <c r="LB1116" s="72"/>
      <c r="LC1116" s="72"/>
      <c r="LD1116" s="72"/>
      <c r="LE1116" s="72"/>
      <c r="LF1116" s="72"/>
      <c r="LG1116" s="72"/>
      <c r="LH1116" s="72"/>
      <c r="LI1116" s="72"/>
      <c r="LJ1116" s="72"/>
      <c r="LK1116" s="72"/>
      <c r="LL1116" s="72"/>
      <c r="LM1116" s="72"/>
      <c r="LN1116" s="72"/>
      <c r="LO1116" s="72"/>
      <c r="LP1116" s="72"/>
      <c r="LQ1116" s="72"/>
      <c r="LR1116" s="72"/>
      <c r="LS1116" s="72"/>
      <c r="LT1116" s="72"/>
      <c r="LU1116" s="72"/>
      <c r="LV1116" s="72"/>
      <c r="LW1116" s="72"/>
      <c r="LX1116" s="72"/>
      <c r="LY1116" s="72"/>
      <c r="LZ1116" s="72"/>
      <c r="MA1116" s="72"/>
      <c r="MB1116" s="72"/>
      <c r="MC1116" s="72"/>
      <c r="MD1116" s="72"/>
      <c r="ME1116" s="72"/>
      <c r="MF1116" s="72"/>
      <c r="MG1116" s="72"/>
      <c r="MH1116" s="72"/>
      <c r="MI1116" s="72"/>
      <c r="MJ1116" s="72"/>
      <c r="MK1116" s="72"/>
      <c r="ML1116" s="72"/>
      <c r="MM1116" s="72"/>
      <c r="MN1116" s="72"/>
      <c r="MO1116" s="72"/>
      <c r="MP1116" s="72"/>
      <c r="MQ1116" s="72"/>
      <c r="MR1116" s="72"/>
      <c r="MS1116" s="72"/>
      <c r="MT1116" s="72"/>
      <c r="MU1116" s="72"/>
      <c r="MV1116" s="72"/>
      <c r="MW1116" s="72"/>
      <c r="MX1116" s="72"/>
      <c r="MY1116" s="72"/>
      <c r="MZ1116" s="72"/>
      <c r="NA1116" s="72"/>
      <c r="NB1116" s="72"/>
      <c r="NC1116" s="72"/>
      <c r="ND1116" s="72"/>
      <c r="NE1116" s="72"/>
      <c r="NF1116" s="72"/>
      <c r="NG1116" s="73"/>
      <c r="NH1116" s="73"/>
      <c r="NI1116" s="73"/>
      <c r="NJ1116" s="72"/>
      <c r="NK1116" s="71"/>
      <c r="NL1116" s="71"/>
      <c r="NM1116" s="71"/>
      <c r="NN1116" s="71"/>
      <c r="NO1116" s="71"/>
      <c r="NP1116" s="71"/>
      <c r="NQ1116" s="71"/>
      <c r="NR1116" s="71"/>
      <c r="NS1116" s="71"/>
      <c r="NT1116" s="71"/>
      <c r="NU1116" s="71"/>
      <c r="NV1116" s="72"/>
    </row>
    <row r="1117" spans="1:386" s="48" customFormat="1" x14ac:dyDescent="0.2">
      <c r="A1117" s="70"/>
      <c r="B1117" s="71"/>
      <c r="C1117" s="71"/>
      <c r="D1117" s="240"/>
      <c r="E1117" s="226"/>
      <c r="F1117" s="72"/>
      <c r="G1117" s="72"/>
      <c r="H1117" s="72"/>
      <c r="I1117" s="72"/>
      <c r="J1117" s="72"/>
      <c r="K1117" s="72"/>
      <c r="L1117" s="72"/>
      <c r="M1117" s="72"/>
      <c r="N1117" s="72"/>
      <c r="O1117" s="72"/>
      <c r="P1117" s="72"/>
      <c r="Q1117" s="72"/>
      <c r="R1117" s="72"/>
      <c r="S1117" s="72"/>
      <c r="T1117" s="72"/>
      <c r="U1117" s="72"/>
      <c r="V1117" s="72"/>
      <c r="W1117" s="72"/>
      <c r="X1117" s="72"/>
      <c r="Y1117" s="72"/>
      <c r="Z1117" s="72"/>
      <c r="AA1117" s="72"/>
      <c r="AB1117" s="72"/>
      <c r="AC1117" s="72"/>
      <c r="AD1117" s="72"/>
      <c r="AE1117" s="72"/>
      <c r="AF1117" s="72"/>
      <c r="AG1117" s="72"/>
      <c r="AH1117" s="72"/>
      <c r="AI1117" s="72"/>
      <c r="AJ1117" s="72"/>
      <c r="AK1117" s="72"/>
      <c r="AL1117" s="72"/>
      <c r="AM1117" s="72"/>
      <c r="AN1117" s="72"/>
      <c r="AO1117" s="72"/>
      <c r="AP1117" s="72"/>
      <c r="AQ1117" s="72"/>
      <c r="AR1117" s="72"/>
      <c r="AS1117" s="72"/>
      <c r="AT1117" s="72"/>
      <c r="AU1117" s="72"/>
      <c r="AV1117" s="72"/>
      <c r="AW1117" s="72"/>
      <c r="AX1117" s="72"/>
      <c r="AY1117" s="72"/>
      <c r="AZ1117" s="72"/>
      <c r="BA1117" s="72"/>
      <c r="BB1117" s="72"/>
      <c r="BC1117" s="72"/>
      <c r="BD1117" s="72"/>
      <c r="BE1117" s="72"/>
      <c r="BF1117" s="72"/>
      <c r="BG1117" s="72"/>
      <c r="BH1117" s="72"/>
      <c r="BI1117" s="72"/>
      <c r="BJ1117" s="72"/>
      <c r="BK1117" s="72"/>
      <c r="BL1117" s="72"/>
      <c r="BM1117" s="72"/>
      <c r="BN1117" s="72"/>
      <c r="BO1117" s="72"/>
      <c r="BP1117" s="72"/>
      <c r="BQ1117" s="72"/>
      <c r="BR1117" s="72"/>
      <c r="BS1117" s="72"/>
      <c r="BT1117" s="72"/>
      <c r="BU1117" s="72"/>
      <c r="BV1117" s="72"/>
      <c r="BW1117" s="72"/>
      <c r="BX1117" s="72"/>
      <c r="BY1117" s="72"/>
      <c r="BZ1117" s="72"/>
      <c r="CA1117" s="72"/>
      <c r="CB1117" s="72"/>
      <c r="CC1117" s="72"/>
      <c r="CD1117" s="72"/>
      <c r="CE1117" s="72"/>
      <c r="CF1117" s="72"/>
      <c r="CG1117" s="72"/>
      <c r="CH1117" s="72"/>
      <c r="CI1117" s="72"/>
      <c r="CJ1117" s="72"/>
      <c r="CK1117" s="72"/>
      <c r="CL1117" s="72"/>
      <c r="CM1117" s="72"/>
      <c r="CN1117" s="72"/>
      <c r="CO1117" s="72"/>
      <c r="CP1117" s="72"/>
      <c r="CQ1117" s="72"/>
      <c r="CR1117" s="72"/>
      <c r="CS1117" s="72"/>
      <c r="CT1117" s="72"/>
      <c r="CU1117" s="72"/>
      <c r="CV1117" s="72"/>
      <c r="CW1117" s="72"/>
      <c r="CX1117" s="72"/>
      <c r="CY1117" s="72"/>
      <c r="CZ1117" s="72"/>
      <c r="DA1117" s="72"/>
      <c r="DB1117" s="72"/>
      <c r="DC1117" s="72"/>
      <c r="DD1117" s="72"/>
      <c r="DE1117" s="72"/>
      <c r="DF1117" s="72"/>
      <c r="DG1117" s="72"/>
      <c r="DH1117" s="72"/>
      <c r="DI1117" s="72"/>
      <c r="DJ1117" s="72"/>
      <c r="DK1117" s="72"/>
      <c r="DL1117" s="72"/>
      <c r="DM1117" s="72"/>
      <c r="DN1117" s="72"/>
      <c r="DO1117" s="72"/>
      <c r="DP1117" s="72"/>
      <c r="DQ1117" s="72"/>
      <c r="DR1117" s="72"/>
      <c r="DS1117" s="72"/>
      <c r="DT1117" s="72"/>
      <c r="DU1117" s="72"/>
      <c r="DV1117" s="72"/>
      <c r="DW1117" s="72"/>
      <c r="DX1117" s="72"/>
      <c r="DY1117" s="72"/>
      <c r="DZ1117" s="72"/>
      <c r="EA1117" s="72"/>
      <c r="EB1117" s="72"/>
      <c r="EC1117" s="72"/>
      <c r="ED1117" s="72"/>
      <c r="EE1117" s="72"/>
      <c r="EF1117" s="72"/>
      <c r="EG1117" s="72"/>
      <c r="EH1117" s="72"/>
      <c r="EI1117" s="72"/>
      <c r="EJ1117" s="72"/>
      <c r="EK1117" s="72"/>
      <c r="EL1117" s="72"/>
      <c r="EM1117" s="72"/>
      <c r="EN1117" s="72"/>
      <c r="EO1117" s="72"/>
      <c r="EP1117" s="72"/>
      <c r="EQ1117" s="72"/>
      <c r="ER1117" s="72"/>
      <c r="ES1117" s="72"/>
      <c r="ET1117" s="72"/>
      <c r="EU1117" s="72"/>
      <c r="EV1117" s="72"/>
      <c r="EW1117" s="72"/>
      <c r="EX1117" s="72"/>
      <c r="EY1117" s="72"/>
      <c r="EZ1117" s="72"/>
      <c r="FA1117" s="72"/>
      <c r="FB1117" s="72"/>
      <c r="FC1117" s="72"/>
      <c r="FD1117" s="72"/>
      <c r="FE1117" s="72"/>
      <c r="FF1117" s="72"/>
      <c r="FG1117" s="72"/>
      <c r="FH1117" s="72"/>
      <c r="FI1117" s="72"/>
      <c r="FJ1117" s="72"/>
      <c r="FK1117" s="72"/>
      <c r="FL1117" s="72"/>
      <c r="FM1117" s="72"/>
      <c r="FN1117" s="72"/>
      <c r="FO1117" s="72"/>
      <c r="FP1117" s="72"/>
      <c r="FQ1117" s="72"/>
      <c r="FR1117" s="72"/>
      <c r="FS1117" s="72"/>
      <c r="FT1117" s="72"/>
      <c r="FU1117" s="72"/>
      <c r="FV1117" s="72"/>
      <c r="FW1117" s="72"/>
      <c r="FX1117" s="72"/>
      <c r="FY1117" s="72"/>
      <c r="FZ1117" s="72"/>
      <c r="GA1117" s="72"/>
      <c r="GB1117" s="72"/>
      <c r="GC1117" s="72"/>
      <c r="GD1117" s="72"/>
      <c r="GE1117" s="72"/>
      <c r="GF1117" s="72"/>
      <c r="GG1117" s="72"/>
      <c r="GH1117" s="72"/>
      <c r="GI1117" s="72"/>
      <c r="GJ1117" s="72"/>
      <c r="GK1117" s="72"/>
      <c r="GL1117" s="72"/>
      <c r="GM1117" s="72"/>
      <c r="GN1117" s="72"/>
      <c r="GO1117" s="72"/>
      <c r="GP1117" s="72"/>
      <c r="GQ1117" s="72"/>
      <c r="GR1117" s="72"/>
      <c r="GS1117" s="72"/>
      <c r="GT1117" s="72"/>
      <c r="GU1117" s="72"/>
      <c r="GV1117" s="72"/>
      <c r="GW1117" s="72"/>
      <c r="GX1117" s="72"/>
      <c r="GY1117" s="72"/>
      <c r="GZ1117" s="72"/>
      <c r="HA1117" s="72"/>
      <c r="HB1117" s="72"/>
      <c r="HC1117" s="72"/>
      <c r="HD1117" s="72"/>
      <c r="HE1117" s="72"/>
      <c r="HF1117" s="72"/>
      <c r="HG1117" s="72"/>
      <c r="HH1117" s="72"/>
      <c r="HI1117" s="72"/>
      <c r="HJ1117" s="72"/>
      <c r="HK1117" s="72"/>
      <c r="HL1117" s="72"/>
      <c r="HM1117" s="72"/>
      <c r="HN1117" s="72"/>
      <c r="HO1117" s="72"/>
      <c r="HP1117" s="72"/>
      <c r="HQ1117" s="72"/>
      <c r="HR1117" s="72"/>
      <c r="HS1117" s="72"/>
      <c r="HT1117" s="72"/>
      <c r="HU1117" s="72"/>
      <c r="HV1117" s="72"/>
      <c r="HW1117" s="72"/>
      <c r="HX1117" s="72"/>
      <c r="HY1117" s="72"/>
      <c r="HZ1117" s="72"/>
      <c r="IA1117" s="72"/>
      <c r="IB1117" s="72"/>
      <c r="IC1117" s="72"/>
      <c r="ID1117" s="72"/>
      <c r="IE1117" s="72"/>
      <c r="IF1117" s="72"/>
      <c r="IG1117" s="72"/>
      <c r="IH1117" s="72"/>
      <c r="II1117" s="72"/>
      <c r="IJ1117" s="72"/>
      <c r="IK1117" s="72"/>
      <c r="IL1117" s="72"/>
      <c r="IM1117" s="72"/>
      <c r="IN1117" s="72"/>
      <c r="IO1117" s="72"/>
      <c r="IP1117" s="72"/>
      <c r="IQ1117" s="72"/>
      <c r="IR1117" s="72"/>
      <c r="IS1117" s="72"/>
      <c r="IT1117" s="72"/>
      <c r="IU1117" s="72"/>
      <c r="IV1117" s="72"/>
      <c r="IW1117" s="72"/>
      <c r="IX1117" s="72"/>
      <c r="IY1117" s="72"/>
      <c r="IZ1117" s="72"/>
      <c r="JA1117" s="72"/>
      <c r="JB1117" s="72"/>
      <c r="JC1117" s="72"/>
      <c r="JD1117" s="72"/>
      <c r="JE1117" s="72"/>
      <c r="JF1117" s="72"/>
      <c r="JG1117" s="72"/>
      <c r="JH1117" s="72"/>
      <c r="JI1117" s="72"/>
      <c r="JJ1117" s="72"/>
      <c r="JK1117" s="72"/>
      <c r="JL1117" s="72"/>
      <c r="JM1117" s="72"/>
      <c r="JN1117" s="72"/>
      <c r="JO1117" s="72"/>
      <c r="JP1117" s="72"/>
      <c r="JQ1117" s="72"/>
      <c r="JR1117" s="72"/>
      <c r="JS1117" s="72"/>
      <c r="JT1117" s="72"/>
      <c r="JU1117" s="72"/>
      <c r="JV1117" s="72"/>
      <c r="JW1117" s="72"/>
      <c r="JX1117" s="72"/>
      <c r="JY1117" s="72"/>
      <c r="JZ1117" s="72"/>
      <c r="KA1117" s="72"/>
      <c r="KB1117" s="72"/>
      <c r="KC1117" s="72"/>
      <c r="KD1117" s="72"/>
      <c r="KE1117" s="72"/>
      <c r="KF1117" s="72"/>
      <c r="KG1117" s="72"/>
      <c r="KH1117" s="72"/>
      <c r="KI1117" s="72"/>
      <c r="KJ1117" s="72"/>
      <c r="KK1117" s="72"/>
      <c r="KL1117" s="72"/>
      <c r="KM1117" s="72"/>
      <c r="KN1117" s="72"/>
      <c r="KO1117" s="72"/>
      <c r="KP1117" s="72"/>
      <c r="KQ1117" s="72"/>
      <c r="KR1117" s="72"/>
      <c r="KS1117" s="72"/>
      <c r="KT1117" s="72"/>
      <c r="KU1117" s="72"/>
      <c r="KV1117" s="72"/>
      <c r="KW1117" s="72"/>
      <c r="KX1117" s="72"/>
      <c r="KY1117" s="72"/>
      <c r="KZ1117" s="72"/>
      <c r="LA1117" s="72"/>
      <c r="LB1117" s="72"/>
      <c r="LC1117" s="72"/>
      <c r="LD1117" s="72"/>
      <c r="LE1117" s="72"/>
      <c r="LF1117" s="72"/>
      <c r="LG1117" s="72"/>
      <c r="LH1117" s="72"/>
      <c r="LI1117" s="72"/>
      <c r="LJ1117" s="72"/>
      <c r="LK1117" s="72"/>
      <c r="LL1117" s="72"/>
      <c r="LM1117" s="72"/>
      <c r="LN1117" s="72"/>
      <c r="LO1117" s="72"/>
      <c r="LP1117" s="72"/>
      <c r="LQ1117" s="72"/>
      <c r="LR1117" s="72"/>
      <c r="LS1117" s="72"/>
      <c r="LT1117" s="72"/>
      <c r="LU1117" s="72"/>
      <c r="LV1117" s="72"/>
      <c r="LW1117" s="72"/>
      <c r="LX1117" s="72"/>
      <c r="LY1117" s="72"/>
      <c r="LZ1117" s="72"/>
      <c r="MA1117" s="72"/>
      <c r="MB1117" s="72"/>
      <c r="MC1117" s="72"/>
      <c r="MD1117" s="72"/>
      <c r="ME1117" s="72"/>
      <c r="MF1117" s="72"/>
      <c r="MG1117" s="72"/>
      <c r="MH1117" s="72"/>
      <c r="MI1117" s="72"/>
      <c r="MJ1117" s="72"/>
      <c r="MK1117" s="72"/>
      <c r="ML1117" s="72"/>
      <c r="MM1117" s="72"/>
      <c r="MN1117" s="72"/>
      <c r="MO1117" s="72"/>
      <c r="MP1117" s="72"/>
      <c r="MQ1117" s="72"/>
      <c r="MR1117" s="72"/>
      <c r="MS1117" s="72"/>
      <c r="MT1117" s="72"/>
      <c r="MU1117" s="72"/>
      <c r="MV1117" s="72"/>
      <c r="MW1117" s="72"/>
      <c r="MX1117" s="72"/>
      <c r="MY1117" s="72"/>
      <c r="MZ1117" s="72"/>
      <c r="NA1117" s="72"/>
      <c r="NB1117" s="72"/>
      <c r="NC1117" s="72"/>
      <c r="ND1117" s="72"/>
      <c r="NE1117" s="72"/>
      <c r="NF1117" s="72"/>
      <c r="NG1117" s="73"/>
      <c r="NH1117" s="73"/>
      <c r="NI1117" s="73"/>
      <c r="NJ1117" s="72"/>
      <c r="NK1117" s="71"/>
      <c r="NL1117" s="71"/>
      <c r="NM1117" s="71"/>
      <c r="NN1117" s="71"/>
      <c r="NO1117" s="71"/>
      <c r="NP1117" s="71"/>
      <c r="NQ1117" s="71"/>
      <c r="NR1117" s="71"/>
      <c r="NS1117" s="71"/>
      <c r="NT1117" s="71"/>
      <c r="NU1117" s="71"/>
      <c r="NV1117" s="72"/>
    </row>
    <row r="1118" spans="1:386" s="48" customFormat="1" x14ac:dyDescent="0.2">
      <c r="A1118" s="70"/>
      <c r="B1118" s="71"/>
      <c r="C1118" s="71"/>
      <c r="D1118" s="240"/>
      <c r="E1118" s="226"/>
      <c r="F1118" s="72"/>
      <c r="G1118" s="72"/>
      <c r="H1118" s="72"/>
      <c r="I1118" s="72"/>
      <c r="J1118" s="72"/>
      <c r="K1118" s="72"/>
      <c r="L1118" s="72"/>
      <c r="M1118" s="72"/>
      <c r="N1118" s="72"/>
      <c r="O1118" s="72"/>
      <c r="P1118" s="72"/>
      <c r="Q1118" s="72"/>
      <c r="R1118" s="72"/>
      <c r="S1118" s="72"/>
      <c r="T1118" s="72"/>
      <c r="U1118" s="72"/>
      <c r="V1118" s="72"/>
      <c r="W1118" s="72"/>
      <c r="X1118" s="72"/>
      <c r="Y1118" s="72"/>
      <c r="Z1118" s="72"/>
      <c r="AA1118" s="72"/>
      <c r="AB1118" s="72"/>
      <c r="AC1118" s="72"/>
      <c r="AD1118" s="72"/>
      <c r="AE1118" s="72"/>
      <c r="AF1118" s="72"/>
      <c r="AG1118" s="72"/>
      <c r="AH1118" s="72"/>
      <c r="AI1118" s="72"/>
      <c r="AJ1118" s="72"/>
      <c r="AK1118" s="72"/>
      <c r="AL1118" s="72"/>
      <c r="AM1118" s="72"/>
      <c r="AN1118" s="72"/>
      <c r="AO1118" s="72"/>
      <c r="AP1118" s="72"/>
      <c r="AQ1118" s="72"/>
      <c r="AR1118" s="72"/>
      <c r="AS1118" s="72"/>
      <c r="AT1118" s="72"/>
      <c r="AU1118" s="72"/>
      <c r="AV1118" s="72"/>
      <c r="AW1118" s="72"/>
      <c r="AX1118" s="72"/>
      <c r="AY1118" s="72"/>
      <c r="AZ1118" s="72"/>
      <c r="BA1118" s="72"/>
      <c r="BB1118" s="72"/>
      <c r="BC1118" s="72"/>
      <c r="BD1118" s="72"/>
      <c r="BE1118" s="72"/>
      <c r="BF1118" s="72"/>
      <c r="BG1118" s="72"/>
      <c r="BH1118" s="72"/>
      <c r="BI1118" s="72"/>
      <c r="BJ1118" s="72"/>
      <c r="BK1118" s="72"/>
      <c r="BL1118" s="72"/>
      <c r="BM1118" s="72"/>
      <c r="BN1118" s="72"/>
      <c r="BO1118" s="72"/>
      <c r="BP1118" s="72"/>
      <c r="BQ1118" s="72"/>
      <c r="BR1118" s="72"/>
      <c r="BS1118" s="72"/>
      <c r="BT1118" s="72"/>
      <c r="BU1118" s="72"/>
      <c r="BV1118" s="72"/>
      <c r="BW1118" s="72"/>
      <c r="BX1118" s="72"/>
      <c r="BY1118" s="72"/>
      <c r="BZ1118" s="72"/>
      <c r="CA1118" s="72"/>
      <c r="CB1118" s="72"/>
      <c r="CC1118" s="72"/>
      <c r="CD1118" s="72"/>
      <c r="CE1118" s="72"/>
      <c r="CF1118" s="72"/>
      <c r="CG1118" s="72"/>
      <c r="CH1118" s="72"/>
      <c r="CI1118" s="72"/>
      <c r="CJ1118" s="72"/>
      <c r="CK1118" s="72"/>
      <c r="CL1118" s="72"/>
      <c r="CM1118" s="72"/>
      <c r="CN1118" s="72"/>
      <c r="CO1118" s="72"/>
      <c r="CP1118" s="72"/>
      <c r="CQ1118" s="72"/>
      <c r="CR1118" s="72"/>
      <c r="CS1118" s="72"/>
      <c r="CT1118" s="72"/>
      <c r="CU1118" s="72"/>
      <c r="CV1118" s="72"/>
      <c r="CW1118" s="72"/>
      <c r="CX1118" s="72"/>
      <c r="CY1118" s="72"/>
      <c r="CZ1118" s="72"/>
      <c r="DA1118" s="72"/>
      <c r="DB1118" s="72"/>
      <c r="DC1118" s="72"/>
      <c r="DD1118" s="72"/>
      <c r="DE1118" s="72"/>
      <c r="DF1118" s="72"/>
      <c r="DG1118" s="72"/>
      <c r="DH1118" s="72"/>
      <c r="DI1118" s="72"/>
      <c r="DJ1118" s="72"/>
      <c r="DK1118" s="72"/>
      <c r="DL1118" s="72"/>
      <c r="DM1118" s="72"/>
      <c r="DN1118" s="72"/>
      <c r="DO1118" s="72"/>
      <c r="DP1118" s="72"/>
      <c r="DQ1118" s="72"/>
      <c r="DR1118" s="72"/>
      <c r="DS1118" s="72"/>
      <c r="DT1118" s="72"/>
      <c r="DU1118" s="72"/>
      <c r="DV1118" s="72"/>
      <c r="DW1118" s="72"/>
      <c r="DX1118" s="72"/>
      <c r="DY1118" s="72"/>
      <c r="DZ1118" s="72"/>
      <c r="EA1118" s="72"/>
      <c r="EB1118" s="72"/>
      <c r="EC1118" s="72"/>
      <c r="ED1118" s="72"/>
      <c r="EE1118" s="72"/>
      <c r="EF1118" s="72"/>
      <c r="EG1118" s="72"/>
      <c r="EH1118" s="72"/>
      <c r="EI1118" s="72"/>
      <c r="EJ1118" s="72"/>
      <c r="EK1118" s="72"/>
      <c r="EL1118" s="72"/>
      <c r="EM1118" s="72"/>
      <c r="EN1118" s="72"/>
      <c r="EO1118" s="72"/>
      <c r="EP1118" s="72"/>
      <c r="EQ1118" s="72"/>
      <c r="ER1118" s="72"/>
      <c r="ES1118" s="72"/>
      <c r="ET1118" s="72"/>
      <c r="EU1118" s="72"/>
      <c r="EV1118" s="72"/>
      <c r="EW1118" s="72"/>
      <c r="EX1118" s="72"/>
      <c r="EY1118" s="72"/>
      <c r="EZ1118" s="72"/>
      <c r="FA1118" s="72"/>
      <c r="FB1118" s="72"/>
      <c r="FC1118" s="72"/>
      <c r="FD1118" s="72"/>
      <c r="FE1118" s="72"/>
      <c r="FF1118" s="72"/>
      <c r="FG1118" s="72"/>
      <c r="FH1118" s="72"/>
      <c r="FI1118" s="72"/>
      <c r="FJ1118" s="72"/>
      <c r="FK1118" s="72"/>
      <c r="FL1118" s="72"/>
      <c r="FM1118" s="72"/>
      <c r="FN1118" s="72"/>
      <c r="FO1118" s="72"/>
      <c r="FP1118" s="72"/>
      <c r="FQ1118" s="72"/>
      <c r="FR1118" s="72"/>
      <c r="FS1118" s="72"/>
      <c r="FT1118" s="72"/>
      <c r="FU1118" s="72"/>
      <c r="FV1118" s="72"/>
      <c r="FW1118" s="72"/>
      <c r="FX1118" s="72"/>
      <c r="FY1118" s="72"/>
      <c r="FZ1118" s="72"/>
      <c r="GA1118" s="72"/>
      <c r="GB1118" s="72"/>
      <c r="GC1118" s="72"/>
      <c r="GD1118" s="72"/>
      <c r="GE1118" s="72"/>
      <c r="GF1118" s="72"/>
      <c r="GG1118" s="72"/>
      <c r="GH1118" s="72"/>
      <c r="GI1118" s="72"/>
      <c r="GJ1118" s="72"/>
      <c r="GK1118" s="72"/>
      <c r="GL1118" s="72"/>
      <c r="GM1118" s="72"/>
      <c r="GN1118" s="72"/>
      <c r="GO1118" s="72"/>
      <c r="GP1118" s="72"/>
      <c r="GQ1118" s="72"/>
      <c r="GR1118" s="72"/>
      <c r="GS1118" s="72"/>
      <c r="GT1118" s="72"/>
      <c r="GU1118" s="72"/>
      <c r="GV1118" s="72"/>
      <c r="GW1118" s="72"/>
      <c r="GX1118" s="72"/>
      <c r="GY1118" s="72"/>
      <c r="GZ1118" s="72"/>
      <c r="HA1118" s="72"/>
      <c r="HB1118" s="72"/>
      <c r="HC1118" s="72"/>
      <c r="HD1118" s="72"/>
      <c r="HE1118" s="72"/>
      <c r="HF1118" s="72"/>
      <c r="HG1118" s="72"/>
      <c r="HH1118" s="72"/>
      <c r="HI1118" s="72"/>
      <c r="HJ1118" s="72"/>
      <c r="HK1118" s="72"/>
      <c r="HL1118" s="72"/>
      <c r="HM1118" s="72"/>
      <c r="HN1118" s="72"/>
      <c r="HO1118" s="72"/>
      <c r="HP1118" s="72"/>
      <c r="HQ1118" s="72"/>
      <c r="HR1118" s="72"/>
      <c r="HS1118" s="72"/>
      <c r="HT1118" s="72"/>
      <c r="HU1118" s="72"/>
      <c r="HV1118" s="72"/>
      <c r="HW1118" s="72"/>
      <c r="HX1118" s="72"/>
      <c r="HY1118" s="72"/>
      <c r="HZ1118" s="72"/>
      <c r="IA1118" s="72"/>
      <c r="IB1118" s="72"/>
      <c r="IC1118" s="72"/>
      <c r="ID1118" s="72"/>
      <c r="IE1118" s="72"/>
      <c r="IF1118" s="72"/>
      <c r="IG1118" s="72"/>
      <c r="IH1118" s="72"/>
      <c r="II1118" s="72"/>
      <c r="IJ1118" s="72"/>
      <c r="IK1118" s="72"/>
      <c r="IL1118" s="72"/>
      <c r="IM1118" s="72"/>
      <c r="IN1118" s="72"/>
      <c r="IO1118" s="72"/>
      <c r="IP1118" s="72"/>
      <c r="IQ1118" s="72"/>
      <c r="IR1118" s="72"/>
      <c r="IS1118" s="72"/>
      <c r="IT1118" s="72"/>
      <c r="IU1118" s="72"/>
      <c r="IV1118" s="72"/>
      <c r="IW1118" s="72"/>
      <c r="IX1118" s="72"/>
      <c r="IY1118" s="72"/>
      <c r="IZ1118" s="72"/>
      <c r="JA1118" s="72"/>
      <c r="JB1118" s="72"/>
      <c r="JC1118" s="72"/>
      <c r="JD1118" s="72"/>
      <c r="JE1118" s="72"/>
      <c r="JF1118" s="72"/>
      <c r="JG1118" s="72"/>
      <c r="JH1118" s="72"/>
      <c r="JI1118" s="72"/>
      <c r="JJ1118" s="72"/>
      <c r="JK1118" s="72"/>
      <c r="JL1118" s="72"/>
      <c r="JM1118" s="72"/>
      <c r="JN1118" s="72"/>
      <c r="JO1118" s="72"/>
      <c r="JP1118" s="72"/>
      <c r="JQ1118" s="72"/>
      <c r="JR1118" s="72"/>
      <c r="JS1118" s="72"/>
      <c r="JT1118" s="72"/>
      <c r="JU1118" s="72"/>
      <c r="JV1118" s="72"/>
      <c r="JW1118" s="72"/>
      <c r="JX1118" s="72"/>
      <c r="JY1118" s="72"/>
      <c r="JZ1118" s="72"/>
      <c r="KA1118" s="72"/>
      <c r="KB1118" s="72"/>
      <c r="KC1118" s="72"/>
      <c r="KD1118" s="72"/>
      <c r="KE1118" s="72"/>
      <c r="KF1118" s="72"/>
      <c r="KG1118" s="72"/>
      <c r="KH1118" s="72"/>
      <c r="KI1118" s="72"/>
      <c r="KJ1118" s="72"/>
      <c r="KK1118" s="72"/>
      <c r="KL1118" s="72"/>
      <c r="KM1118" s="72"/>
      <c r="KN1118" s="72"/>
      <c r="KO1118" s="72"/>
      <c r="KP1118" s="72"/>
      <c r="KQ1118" s="72"/>
      <c r="KR1118" s="72"/>
      <c r="KS1118" s="72"/>
      <c r="KT1118" s="72"/>
      <c r="KU1118" s="72"/>
      <c r="KV1118" s="72"/>
      <c r="KW1118" s="72"/>
      <c r="KX1118" s="72"/>
      <c r="KY1118" s="72"/>
      <c r="KZ1118" s="72"/>
      <c r="LA1118" s="72"/>
      <c r="LB1118" s="72"/>
      <c r="LC1118" s="72"/>
      <c r="LD1118" s="72"/>
      <c r="LE1118" s="72"/>
      <c r="LF1118" s="72"/>
      <c r="LG1118" s="72"/>
      <c r="LH1118" s="72"/>
      <c r="LI1118" s="72"/>
      <c r="LJ1118" s="72"/>
      <c r="LK1118" s="72"/>
      <c r="LL1118" s="72"/>
      <c r="LM1118" s="72"/>
      <c r="LN1118" s="72"/>
      <c r="LO1118" s="72"/>
      <c r="LP1118" s="72"/>
      <c r="LQ1118" s="72"/>
      <c r="LR1118" s="72"/>
      <c r="LS1118" s="72"/>
      <c r="LT1118" s="72"/>
      <c r="LU1118" s="72"/>
      <c r="LV1118" s="72"/>
      <c r="LW1118" s="72"/>
      <c r="LX1118" s="72"/>
      <c r="LY1118" s="72"/>
      <c r="LZ1118" s="72"/>
      <c r="MA1118" s="72"/>
      <c r="MB1118" s="72"/>
      <c r="MC1118" s="72"/>
      <c r="MD1118" s="72"/>
      <c r="ME1118" s="72"/>
      <c r="MF1118" s="72"/>
      <c r="MG1118" s="72"/>
      <c r="MH1118" s="72"/>
      <c r="MI1118" s="72"/>
      <c r="MJ1118" s="72"/>
      <c r="MK1118" s="72"/>
      <c r="ML1118" s="72"/>
      <c r="MM1118" s="72"/>
      <c r="MN1118" s="72"/>
      <c r="MO1118" s="72"/>
      <c r="MP1118" s="72"/>
      <c r="MQ1118" s="72"/>
      <c r="MR1118" s="72"/>
      <c r="MS1118" s="72"/>
      <c r="MT1118" s="72"/>
      <c r="MU1118" s="72"/>
      <c r="MV1118" s="72"/>
      <c r="MW1118" s="72"/>
      <c r="MX1118" s="72"/>
      <c r="MY1118" s="72"/>
      <c r="MZ1118" s="72"/>
      <c r="NA1118" s="72"/>
      <c r="NB1118" s="72"/>
      <c r="NC1118" s="72"/>
      <c r="ND1118" s="72"/>
      <c r="NE1118" s="72"/>
      <c r="NF1118" s="72"/>
      <c r="NG1118" s="73"/>
      <c r="NH1118" s="73"/>
      <c r="NI1118" s="73"/>
      <c r="NJ1118" s="72"/>
      <c r="NK1118" s="71"/>
      <c r="NL1118" s="71"/>
      <c r="NM1118" s="71"/>
      <c r="NN1118" s="71"/>
      <c r="NO1118" s="71"/>
      <c r="NP1118" s="71"/>
      <c r="NQ1118" s="71"/>
      <c r="NR1118" s="71"/>
      <c r="NS1118" s="71"/>
      <c r="NT1118" s="71"/>
      <c r="NU1118" s="71"/>
      <c r="NV1118" s="72"/>
    </row>
    <row r="1119" spans="1:386" s="48" customFormat="1" x14ac:dyDescent="0.2">
      <c r="A1119" s="70"/>
      <c r="B1119" s="71"/>
      <c r="C1119" s="71"/>
      <c r="D1119" s="240"/>
      <c r="E1119" s="226"/>
      <c r="F1119" s="72"/>
      <c r="G1119" s="72"/>
      <c r="H1119" s="72"/>
      <c r="I1119" s="72"/>
      <c r="J1119" s="72"/>
      <c r="K1119" s="72"/>
      <c r="L1119" s="72"/>
      <c r="M1119" s="72"/>
      <c r="N1119" s="72"/>
      <c r="O1119" s="72"/>
      <c r="P1119" s="72"/>
      <c r="Q1119" s="72"/>
      <c r="R1119" s="72"/>
      <c r="S1119" s="72"/>
      <c r="T1119" s="72"/>
      <c r="U1119" s="72"/>
      <c r="V1119" s="72"/>
      <c r="W1119" s="72"/>
      <c r="X1119" s="72"/>
      <c r="Y1119" s="72"/>
      <c r="Z1119" s="72"/>
      <c r="AA1119" s="72"/>
      <c r="AB1119" s="72"/>
      <c r="AC1119" s="72"/>
      <c r="AD1119" s="72"/>
      <c r="AE1119" s="72"/>
      <c r="AF1119" s="72"/>
      <c r="AG1119" s="72"/>
      <c r="AH1119" s="72"/>
      <c r="AI1119" s="72"/>
      <c r="AJ1119" s="72"/>
      <c r="AK1119" s="72"/>
      <c r="AL1119" s="72"/>
      <c r="AM1119" s="72"/>
      <c r="AN1119" s="72"/>
      <c r="AO1119" s="72"/>
      <c r="AP1119" s="72"/>
      <c r="AQ1119" s="72"/>
      <c r="AR1119" s="72"/>
      <c r="AS1119" s="72"/>
      <c r="AT1119" s="72"/>
      <c r="AU1119" s="72"/>
      <c r="AV1119" s="72"/>
      <c r="AW1119" s="72"/>
      <c r="AX1119" s="72"/>
      <c r="AY1119" s="72"/>
      <c r="AZ1119" s="72"/>
      <c r="BA1119" s="72"/>
      <c r="BB1119" s="72"/>
      <c r="BC1119" s="72"/>
      <c r="BD1119" s="72"/>
      <c r="BE1119" s="72"/>
      <c r="BF1119" s="72"/>
      <c r="BG1119" s="72"/>
      <c r="BH1119" s="72"/>
      <c r="BI1119" s="72"/>
      <c r="BJ1119" s="72"/>
      <c r="BK1119" s="72"/>
      <c r="BL1119" s="72"/>
      <c r="BM1119" s="72"/>
      <c r="BN1119" s="72"/>
      <c r="BO1119" s="72"/>
      <c r="BP1119" s="72"/>
      <c r="BQ1119" s="72"/>
      <c r="BR1119" s="72"/>
      <c r="BS1119" s="72"/>
      <c r="BT1119" s="72"/>
      <c r="BU1119" s="72"/>
      <c r="BV1119" s="72"/>
      <c r="BW1119" s="72"/>
      <c r="BX1119" s="72"/>
      <c r="BY1119" s="72"/>
      <c r="BZ1119" s="72"/>
      <c r="CA1119" s="72"/>
      <c r="CB1119" s="72"/>
      <c r="CC1119" s="72"/>
      <c r="CD1119" s="72"/>
      <c r="CE1119" s="72"/>
      <c r="CF1119" s="72"/>
      <c r="CG1119" s="72"/>
      <c r="CH1119" s="72"/>
      <c r="CI1119" s="72"/>
      <c r="CJ1119" s="72"/>
      <c r="CK1119" s="72"/>
      <c r="CL1119" s="72"/>
      <c r="CM1119" s="72"/>
      <c r="CN1119" s="72"/>
      <c r="CO1119" s="72"/>
      <c r="CP1119" s="72"/>
      <c r="CQ1119" s="72"/>
      <c r="CR1119" s="72"/>
      <c r="CS1119" s="72"/>
      <c r="CT1119" s="72"/>
      <c r="CU1119" s="72"/>
      <c r="CV1119" s="72"/>
      <c r="CW1119" s="72"/>
      <c r="CX1119" s="72"/>
      <c r="CY1119" s="72"/>
      <c r="CZ1119" s="72"/>
      <c r="DA1119" s="72"/>
      <c r="DB1119" s="72"/>
      <c r="DC1119" s="72"/>
      <c r="DD1119" s="72"/>
      <c r="DE1119" s="72"/>
      <c r="DF1119" s="72"/>
      <c r="DG1119" s="72"/>
      <c r="DH1119" s="72"/>
      <c r="DI1119" s="72"/>
      <c r="DJ1119" s="72"/>
      <c r="DK1119" s="72"/>
      <c r="DL1119" s="72"/>
      <c r="DM1119" s="72"/>
      <c r="DN1119" s="72"/>
      <c r="DO1119" s="72"/>
      <c r="DP1119" s="72"/>
      <c r="DQ1119" s="72"/>
      <c r="DR1119" s="72"/>
      <c r="DS1119" s="72"/>
      <c r="DT1119" s="72"/>
      <c r="DU1119" s="72"/>
      <c r="DV1119" s="72"/>
      <c r="DW1119" s="72"/>
      <c r="DX1119" s="72"/>
      <c r="DY1119" s="72"/>
      <c r="DZ1119" s="72"/>
      <c r="EA1119" s="72"/>
      <c r="EB1119" s="72"/>
      <c r="EC1119" s="72"/>
      <c r="ED1119" s="72"/>
      <c r="EE1119" s="72"/>
      <c r="EF1119" s="72"/>
      <c r="EG1119" s="72"/>
      <c r="EH1119" s="72"/>
      <c r="EI1119" s="72"/>
      <c r="EJ1119" s="72"/>
      <c r="EK1119" s="72"/>
      <c r="EL1119" s="72"/>
      <c r="EM1119" s="72"/>
      <c r="EN1119" s="72"/>
      <c r="EO1119" s="72"/>
      <c r="EP1119" s="72"/>
      <c r="EQ1119" s="72"/>
      <c r="ER1119" s="72"/>
      <c r="ES1119" s="72"/>
      <c r="ET1119" s="72"/>
      <c r="EU1119" s="72"/>
      <c r="EV1119" s="72"/>
      <c r="EW1119" s="72"/>
      <c r="EX1119" s="72"/>
      <c r="EY1119" s="72"/>
      <c r="EZ1119" s="72"/>
      <c r="FA1119" s="72"/>
      <c r="FB1119" s="72"/>
      <c r="FC1119" s="72"/>
      <c r="FD1119" s="72"/>
      <c r="FE1119" s="72"/>
      <c r="FF1119" s="72"/>
      <c r="FG1119" s="72"/>
      <c r="FH1119" s="72"/>
      <c r="FI1119" s="72"/>
      <c r="FJ1119" s="72"/>
      <c r="FK1119" s="72"/>
      <c r="FL1119" s="72"/>
      <c r="FM1119" s="72"/>
      <c r="FN1119" s="72"/>
      <c r="FO1119" s="72"/>
      <c r="FP1119" s="72"/>
      <c r="FQ1119" s="72"/>
      <c r="FR1119" s="72"/>
      <c r="FS1119" s="72"/>
      <c r="FT1119" s="72"/>
      <c r="FU1119" s="72"/>
      <c r="FV1119" s="72"/>
      <c r="FW1119" s="72"/>
      <c r="FX1119" s="72"/>
      <c r="FY1119" s="72"/>
      <c r="FZ1119" s="72"/>
      <c r="GA1119" s="72"/>
      <c r="GB1119" s="72"/>
      <c r="GC1119" s="72"/>
      <c r="GD1119" s="72"/>
      <c r="GE1119" s="72"/>
      <c r="GF1119" s="72"/>
      <c r="GG1119" s="72"/>
      <c r="GH1119" s="72"/>
      <c r="GI1119" s="72"/>
      <c r="GJ1119" s="72"/>
      <c r="GK1119" s="72"/>
      <c r="GL1119" s="72"/>
      <c r="GM1119" s="72"/>
      <c r="GN1119" s="72"/>
      <c r="GO1119" s="72"/>
      <c r="GP1119" s="72"/>
      <c r="GQ1119" s="72"/>
      <c r="GR1119" s="72"/>
      <c r="GS1119" s="72"/>
      <c r="GT1119" s="72"/>
      <c r="GU1119" s="72"/>
      <c r="GV1119" s="72"/>
      <c r="GW1119" s="72"/>
      <c r="GX1119" s="72"/>
      <c r="GY1119" s="72"/>
      <c r="GZ1119" s="72"/>
      <c r="HA1119" s="72"/>
      <c r="HB1119" s="72"/>
      <c r="HC1119" s="72"/>
      <c r="HD1119" s="72"/>
      <c r="HE1119" s="72"/>
      <c r="HF1119" s="72"/>
      <c r="HG1119" s="72"/>
      <c r="HH1119" s="72"/>
      <c r="HI1119" s="72"/>
      <c r="HJ1119" s="72"/>
      <c r="HK1119" s="72"/>
      <c r="HL1119" s="72"/>
      <c r="HM1119" s="72"/>
      <c r="HN1119" s="72"/>
      <c r="HO1119" s="72"/>
      <c r="HP1119" s="72"/>
      <c r="HQ1119" s="72"/>
      <c r="HR1119" s="72"/>
      <c r="HS1119" s="72"/>
      <c r="HT1119" s="72"/>
      <c r="HU1119" s="72"/>
      <c r="HV1119" s="72"/>
      <c r="HW1119" s="72"/>
      <c r="HX1119" s="72"/>
      <c r="HY1119" s="72"/>
      <c r="HZ1119" s="72"/>
      <c r="IA1119" s="72"/>
      <c r="IB1119" s="72"/>
      <c r="IC1119" s="72"/>
      <c r="ID1119" s="72"/>
      <c r="IE1119" s="72"/>
      <c r="IF1119" s="72"/>
      <c r="IG1119" s="72"/>
      <c r="IH1119" s="72"/>
      <c r="II1119" s="72"/>
      <c r="IJ1119" s="72"/>
      <c r="IK1119" s="72"/>
      <c r="IL1119" s="72"/>
      <c r="IM1119" s="72"/>
      <c r="IN1119" s="72"/>
      <c r="IO1119" s="72"/>
      <c r="IP1119" s="72"/>
      <c r="IQ1119" s="72"/>
      <c r="IR1119" s="72"/>
      <c r="IS1119" s="72"/>
      <c r="IT1119" s="72"/>
      <c r="IU1119" s="72"/>
      <c r="IV1119" s="72"/>
      <c r="IW1119" s="72"/>
      <c r="IX1119" s="72"/>
      <c r="IY1119" s="72"/>
      <c r="IZ1119" s="72"/>
      <c r="JA1119" s="72"/>
      <c r="JB1119" s="72"/>
      <c r="JC1119" s="72"/>
      <c r="JD1119" s="72"/>
      <c r="JE1119" s="72"/>
      <c r="JF1119" s="72"/>
      <c r="JG1119" s="72"/>
      <c r="JH1119" s="72"/>
      <c r="JI1119" s="72"/>
      <c r="JJ1119" s="72"/>
      <c r="JK1119" s="72"/>
      <c r="JL1119" s="72"/>
      <c r="JM1119" s="72"/>
      <c r="JN1119" s="72"/>
      <c r="JO1119" s="72"/>
      <c r="JP1119" s="72"/>
      <c r="JQ1119" s="72"/>
      <c r="JR1119" s="72"/>
      <c r="JS1119" s="72"/>
      <c r="JT1119" s="72"/>
      <c r="JU1119" s="72"/>
      <c r="JV1119" s="72"/>
      <c r="JW1119" s="72"/>
      <c r="JX1119" s="72"/>
      <c r="JY1119" s="72"/>
      <c r="JZ1119" s="72"/>
      <c r="KA1119" s="72"/>
      <c r="KB1119" s="72"/>
      <c r="KC1119" s="72"/>
      <c r="KD1119" s="72"/>
      <c r="KE1119" s="72"/>
      <c r="KF1119" s="72"/>
      <c r="KG1119" s="72"/>
      <c r="KH1119" s="72"/>
      <c r="KI1119" s="72"/>
      <c r="KJ1119" s="72"/>
      <c r="KK1119" s="72"/>
      <c r="KL1119" s="72"/>
      <c r="KM1119" s="72"/>
      <c r="KN1119" s="72"/>
      <c r="KO1119" s="72"/>
      <c r="KP1119" s="72"/>
      <c r="KQ1119" s="72"/>
      <c r="KR1119" s="72"/>
      <c r="KS1119" s="72"/>
      <c r="KT1119" s="72"/>
      <c r="KU1119" s="72"/>
      <c r="KV1119" s="72"/>
      <c r="KW1119" s="72"/>
      <c r="KX1119" s="72"/>
      <c r="KY1119" s="72"/>
      <c r="KZ1119" s="72"/>
      <c r="LA1119" s="72"/>
      <c r="LB1119" s="72"/>
      <c r="LC1119" s="72"/>
      <c r="LD1119" s="72"/>
      <c r="LE1119" s="72"/>
      <c r="LF1119" s="72"/>
      <c r="LG1119" s="72"/>
      <c r="LH1119" s="72"/>
      <c r="LI1119" s="72"/>
      <c r="LJ1119" s="72"/>
      <c r="LK1119" s="72"/>
      <c r="LL1119" s="72"/>
      <c r="LM1119" s="72"/>
      <c r="LN1119" s="72"/>
      <c r="LO1119" s="72"/>
      <c r="LP1119" s="72"/>
      <c r="LQ1119" s="72"/>
      <c r="LR1119" s="72"/>
      <c r="LS1119" s="72"/>
      <c r="LT1119" s="72"/>
      <c r="LU1119" s="72"/>
      <c r="LV1119" s="72"/>
      <c r="LW1119" s="72"/>
      <c r="LX1119" s="72"/>
      <c r="LY1119" s="72"/>
      <c r="LZ1119" s="72"/>
      <c r="MA1119" s="72"/>
      <c r="MB1119" s="72"/>
      <c r="MC1119" s="72"/>
      <c r="MD1119" s="72"/>
      <c r="ME1119" s="72"/>
      <c r="MF1119" s="72"/>
      <c r="MG1119" s="72"/>
      <c r="MH1119" s="72"/>
      <c r="MI1119" s="72"/>
      <c r="MJ1119" s="72"/>
      <c r="MK1119" s="72"/>
      <c r="ML1119" s="72"/>
      <c r="MM1119" s="72"/>
      <c r="MN1119" s="72"/>
      <c r="MO1119" s="72"/>
      <c r="MP1119" s="72"/>
      <c r="MQ1119" s="72"/>
      <c r="MR1119" s="72"/>
      <c r="MS1119" s="72"/>
      <c r="MT1119" s="72"/>
      <c r="MU1119" s="72"/>
      <c r="MV1119" s="72"/>
      <c r="MW1119" s="72"/>
      <c r="MX1119" s="72"/>
      <c r="MY1119" s="72"/>
      <c r="MZ1119" s="72"/>
      <c r="NA1119" s="72"/>
      <c r="NB1119" s="72"/>
      <c r="NC1119" s="72"/>
      <c r="ND1119" s="72"/>
      <c r="NE1119" s="72"/>
      <c r="NF1119" s="72"/>
      <c r="NG1119" s="73"/>
      <c r="NH1119" s="73"/>
      <c r="NI1119" s="73"/>
      <c r="NJ1119" s="72"/>
      <c r="NK1119" s="71"/>
      <c r="NL1119" s="71"/>
      <c r="NM1119" s="71"/>
      <c r="NN1119" s="71"/>
      <c r="NO1119" s="71"/>
      <c r="NP1119" s="71"/>
      <c r="NQ1119" s="71"/>
      <c r="NR1119" s="71"/>
      <c r="NS1119" s="71"/>
      <c r="NT1119" s="71"/>
      <c r="NU1119" s="71"/>
      <c r="NV1119" s="72"/>
    </row>
    <row r="1120" spans="1:386" s="48" customFormat="1" x14ac:dyDescent="0.2">
      <c r="A1120" s="70"/>
      <c r="B1120" s="71"/>
      <c r="C1120" s="71"/>
      <c r="D1120" s="240"/>
      <c r="E1120" s="226"/>
      <c r="F1120" s="72"/>
      <c r="G1120" s="72"/>
      <c r="H1120" s="72"/>
      <c r="I1120" s="72"/>
      <c r="J1120" s="72"/>
      <c r="K1120" s="72"/>
      <c r="L1120" s="72"/>
      <c r="M1120" s="72"/>
      <c r="N1120" s="72"/>
      <c r="O1120" s="72"/>
      <c r="P1120" s="72"/>
      <c r="Q1120" s="72"/>
      <c r="R1120" s="72"/>
      <c r="S1120" s="72"/>
      <c r="T1120" s="72"/>
      <c r="U1120" s="72"/>
      <c r="V1120" s="72"/>
      <c r="W1120" s="72"/>
      <c r="X1120" s="72"/>
      <c r="Y1120" s="72"/>
      <c r="Z1120" s="72"/>
      <c r="AA1120" s="72"/>
      <c r="AB1120" s="72"/>
      <c r="AC1120" s="72"/>
      <c r="AD1120" s="72"/>
      <c r="AE1120" s="72"/>
      <c r="AF1120" s="72"/>
      <c r="AG1120" s="72"/>
      <c r="AH1120" s="72"/>
      <c r="AI1120" s="72"/>
      <c r="AJ1120" s="72"/>
      <c r="AK1120" s="72"/>
      <c r="AL1120" s="72"/>
      <c r="AM1120" s="72"/>
      <c r="AN1120" s="72"/>
      <c r="AO1120" s="72"/>
      <c r="AP1120" s="72"/>
      <c r="AQ1120" s="72"/>
      <c r="AR1120" s="72"/>
      <c r="AS1120" s="72"/>
      <c r="AT1120" s="72"/>
      <c r="AU1120" s="72"/>
      <c r="AV1120" s="72"/>
      <c r="AW1120" s="72"/>
      <c r="AX1120" s="72"/>
      <c r="AY1120" s="72"/>
      <c r="AZ1120" s="72"/>
      <c r="BA1120" s="72"/>
      <c r="BB1120" s="72"/>
      <c r="BC1120" s="72"/>
      <c r="BD1120" s="72"/>
      <c r="BE1120" s="72"/>
      <c r="BF1120" s="72"/>
      <c r="BG1120" s="72"/>
      <c r="BH1120" s="72"/>
      <c r="BI1120" s="72"/>
      <c r="BJ1120" s="72"/>
      <c r="BK1120" s="72"/>
      <c r="BL1120" s="72"/>
      <c r="BM1120" s="72"/>
      <c r="BN1120" s="72"/>
      <c r="BO1120" s="72"/>
      <c r="BP1120" s="72"/>
      <c r="BQ1120" s="72"/>
      <c r="BR1120" s="72"/>
      <c r="BS1120" s="72"/>
      <c r="BT1120" s="72"/>
      <c r="BU1120" s="72"/>
      <c r="BV1120" s="72"/>
      <c r="BW1120" s="72"/>
      <c r="BX1120" s="72"/>
      <c r="BY1120" s="72"/>
      <c r="BZ1120" s="72"/>
      <c r="CA1120" s="72"/>
      <c r="CB1120" s="72"/>
      <c r="CC1120" s="72"/>
      <c r="CD1120" s="72"/>
      <c r="CE1120" s="72"/>
      <c r="CF1120" s="72"/>
      <c r="CG1120" s="72"/>
      <c r="CH1120" s="72"/>
      <c r="CI1120" s="72"/>
      <c r="CJ1120" s="72"/>
      <c r="CK1120" s="72"/>
      <c r="CL1120" s="72"/>
      <c r="CM1120" s="72"/>
      <c r="CN1120" s="72"/>
      <c r="CO1120" s="72"/>
      <c r="CP1120" s="72"/>
      <c r="CQ1120" s="72"/>
      <c r="CR1120" s="72"/>
      <c r="CS1120" s="72"/>
      <c r="CT1120" s="72"/>
      <c r="CU1120" s="72"/>
      <c r="CV1120" s="72"/>
      <c r="CW1120" s="72"/>
      <c r="CX1120" s="72"/>
      <c r="CY1120" s="72"/>
      <c r="CZ1120" s="72"/>
      <c r="DA1120" s="72"/>
      <c r="DB1120" s="72"/>
      <c r="DC1120" s="72"/>
      <c r="DD1120" s="72"/>
      <c r="DE1120" s="72"/>
      <c r="DF1120" s="72"/>
      <c r="DG1120" s="72"/>
      <c r="DH1120" s="72"/>
      <c r="DI1120" s="72"/>
      <c r="DJ1120" s="72"/>
      <c r="DK1120" s="72"/>
      <c r="DL1120" s="72"/>
      <c r="DM1120" s="72"/>
      <c r="DN1120" s="72"/>
      <c r="DO1120" s="72"/>
      <c r="DP1120" s="72"/>
      <c r="DQ1120" s="72"/>
      <c r="DR1120" s="72"/>
      <c r="DS1120" s="72"/>
      <c r="DT1120" s="72"/>
      <c r="DU1120" s="72"/>
      <c r="DV1120" s="72"/>
      <c r="DW1120" s="72"/>
      <c r="DX1120" s="72"/>
      <c r="DY1120" s="72"/>
      <c r="DZ1120" s="72"/>
      <c r="EA1120" s="72"/>
      <c r="EB1120" s="72"/>
      <c r="EC1120" s="72"/>
      <c r="ED1120" s="72"/>
      <c r="EE1120" s="72"/>
      <c r="EF1120" s="72"/>
      <c r="EG1120" s="72"/>
      <c r="EH1120" s="72"/>
      <c r="EI1120" s="72"/>
      <c r="EJ1120" s="72"/>
      <c r="EK1120" s="72"/>
      <c r="EL1120" s="72"/>
      <c r="EM1120" s="72"/>
      <c r="EN1120" s="72"/>
      <c r="EO1120" s="72"/>
      <c r="EP1120" s="72"/>
      <c r="EQ1120" s="72"/>
      <c r="ER1120" s="72"/>
      <c r="ES1120" s="72"/>
      <c r="ET1120" s="72"/>
      <c r="EU1120" s="72"/>
      <c r="EV1120" s="72"/>
      <c r="EW1120" s="72"/>
      <c r="EX1120" s="72"/>
      <c r="EY1120" s="72"/>
      <c r="EZ1120" s="72"/>
      <c r="FA1120" s="72"/>
      <c r="FB1120" s="72"/>
      <c r="FC1120" s="72"/>
      <c r="FD1120" s="72"/>
      <c r="FE1120" s="72"/>
      <c r="FF1120" s="72"/>
      <c r="FG1120" s="72"/>
      <c r="FH1120" s="72"/>
      <c r="FI1120" s="72"/>
      <c r="FJ1120" s="72"/>
      <c r="FK1120" s="72"/>
      <c r="FL1120" s="72"/>
      <c r="FM1120" s="72"/>
      <c r="FN1120" s="72"/>
      <c r="FO1120" s="72"/>
      <c r="FP1120" s="72"/>
      <c r="FQ1120" s="72"/>
      <c r="FR1120" s="72"/>
      <c r="FS1120" s="72"/>
      <c r="FT1120" s="72"/>
      <c r="FU1120" s="72"/>
      <c r="FV1120" s="72"/>
      <c r="FW1120" s="72"/>
      <c r="FX1120" s="72"/>
      <c r="FY1120" s="72"/>
      <c r="FZ1120" s="72"/>
      <c r="GA1120" s="72"/>
      <c r="GB1120" s="72"/>
      <c r="GC1120" s="72"/>
      <c r="GD1120" s="72"/>
      <c r="GE1120" s="72"/>
      <c r="GF1120" s="72"/>
      <c r="GG1120" s="72"/>
      <c r="GH1120" s="72"/>
      <c r="GI1120" s="72"/>
      <c r="GJ1120" s="72"/>
      <c r="GK1120" s="72"/>
      <c r="GL1120" s="72"/>
      <c r="GM1120" s="72"/>
      <c r="GN1120" s="72"/>
      <c r="GO1120" s="72"/>
      <c r="GP1120" s="72"/>
      <c r="GQ1120" s="72"/>
      <c r="GR1120" s="72"/>
      <c r="GS1120" s="72"/>
      <c r="GT1120" s="72"/>
      <c r="GU1120" s="72"/>
      <c r="GV1120" s="72"/>
      <c r="GW1120" s="72"/>
      <c r="GX1120" s="72"/>
      <c r="GY1120" s="72"/>
      <c r="GZ1120" s="72"/>
      <c r="HA1120" s="72"/>
      <c r="HB1120" s="72"/>
      <c r="HC1120" s="72"/>
      <c r="HD1120" s="72"/>
      <c r="HE1120" s="72"/>
      <c r="HF1120" s="72"/>
      <c r="HG1120" s="72"/>
      <c r="HH1120" s="72"/>
      <c r="HI1120" s="72"/>
      <c r="HJ1120" s="72"/>
      <c r="HK1120" s="72"/>
      <c r="HL1120" s="72"/>
      <c r="HM1120" s="72"/>
      <c r="HN1120" s="72"/>
      <c r="HO1120" s="72"/>
      <c r="HP1120" s="72"/>
      <c r="HQ1120" s="72"/>
      <c r="HR1120" s="72"/>
      <c r="HS1120" s="72"/>
      <c r="HT1120" s="72"/>
      <c r="HU1120" s="72"/>
      <c r="HV1120" s="72"/>
      <c r="HW1120" s="72"/>
      <c r="HX1120" s="72"/>
      <c r="HY1120" s="72"/>
      <c r="HZ1120" s="72"/>
      <c r="IA1120" s="72"/>
      <c r="IB1120" s="72"/>
      <c r="IC1120" s="72"/>
      <c r="ID1120" s="72"/>
      <c r="IE1120" s="72"/>
      <c r="IF1120" s="72"/>
      <c r="IG1120" s="72"/>
      <c r="IH1120" s="72"/>
      <c r="II1120" s="72"/>
      <c r="IJ1120" s="72"/>
      <c r="IK1120" s="72"/>
      <c r="IL1120" s="72"/>
      <c r="IM1120" s="72"/>
      <c r="IN1120" s="72"/>
      <c r="IO1120" s="72"/>
      <c r="IP1120" s="72"/>
      <c r="IQ1120" s="72"/>
      <c r="IR1120" s="72"/>
      <c r="IS1120" s="72"/>
      <c r="IT1120" s="72"/>
      <c r="IU1120" s="72"/>
      <c r="IV1120" s="72"/>
      <c r="IW1120" s="72"/>
      <c r="IX1120" s="72"/>
      <c r="IY1120" s="72"/>
      <c r="IZ1120" s="72"/>
      <c r="JA1120" s="72"/>
      <c r="JB1120" s="72"/>
      <c r="JC1120" s="72"/>
      <c r="JD1120" s="72"/>
      <c r="JE1120" s="72"/>
      <c r="JF1120" s="72"/>
      <c r="JG1120" s="72"/>
      <c r="JH1120" s="72"/>
      <c r="JI1120" s="72"/>
      <c r="JJ1120" s="72"/>
      <c r="JK1120" s="72"/>
      <c r="JL1120" s="72"/>
      <c r="JM1120" s="72"/>
      <c r="JN1120" s="72"/>
      <c r="JO1120" s="72"/>
      <c r="JP1120" s="72"/>
      <c r="JQ1120" s="72"/>
      <c r="JR1120" s="72"/>
      <c r="JS1120" s="72"/>
      <c r="JT1120" s="72"/>
      <c r="JU1120" s="72"/>
      <c r="JV1120" s="72"/>
      <c r="JW1120" s="72"/>
      <c r="JX1120" s="72"/>
      <c r="JY1120" s="72"/>
      <c r="JZ1120" s="72"/>
      <c r="KA1120" s="72"/>
      <c r="KB1120" s="72"/>
      <c r="KC1120" s="72"/>
      <c r="KD1120" s="72"/>
      <c r="KE1120" s="72"/>
      <c r="KF1120" s="72"/>
      <c r="KG1120" s="72"/>
      <c r="KH1120" s="72"/>
      <c r="KI1120" s="72"/>
      <c r="KJ1120" s="72"/>
      <c r="KK1120" s="72"/>
      <c r="KL1120" s="72"/>
      <c r="KM1120" s="72"/>
      <c r="KN1120" s="72"/>
      <c r="KO1120" s="72"/>
      <c r="KP1120" s="72"/>
      <c r="KQ1120" s="72"/>
      <c r="KR1120" s="72"/>
      <c r="KS1120" s="72"/>
      <c r="KT1120" s="72"/>
      <c r="KU1120" s="72"/>
      <c r="KV1120" s="72"/>
      <c r="KW1120" s="72"/>
      <c r="KX1120" s="72"/>
      <c r="KY1120" s="72"/>
      <c r="KZ1120" s="72"/>
      <c r="LA1120" s="72"/>
      <c r="LB1120" s="72"/>
      <c r="LC1120" s="72"/>
      <c r="LD1120" s="72"/>
      <c r="LE1120" s="72"/>
      <c r="LF1120" s="72"/>
      <c r="LG1120" s="72"/>
      <c r="LH1120" s="72"/>
      <c r="LI1120" s="72"/>
      <c r="LJ1120" s="72"/>
      <c r="LK1120" s="72"/>
      <c r="LL1120" s="72"/>
      <c r="LM1120" s="72"/>
      <c r="LN1120" s="72"/>
      <c r="LO1120" s="72"/>
      <c r="LP1120" s="72"/>
      <c r="LQ1120" s="72"/>
      <c r="LR1120" s="72"/>
      <c r="LS1120" s="72"/>
      <c r="LT1120" s="72"/>
      <c r="LU1120" s="72"/>
      <c r="LV1120" s="72"/>
      <c r="LW1120" s="72"/>
      <c r="LX1120" s="72"/>
      <c r="LY1120" s="72"/>
      <c r="LZ1120" s="72"/>
      <c r="MA1120" s="72"/>
      <c r="MB1120" s="72"/>
      <c r="MC1120" s="72"/>
      <c r="MD1120" s="72"/>
      <c r="ME1120" s="72"/>
      <c r="MF1120" s="72"/>
      <c r="MG1120" s="72"/>
      <c r="MH1120" s="72"/>
      <c r="MI1120" s="72"/>
      <c r="MJ1120" s="72"/>
      <c r="MK1120" s="72"/>
      <c r="ML1120" s="72"/>
      <c r="MM1120" s="72"/>
      <c r="MN1120" s="72"/>
      <c r="MO1120" s="72"/>
      <c r="MP1120" s="72"/>
      <c r="MQ1120" s="72"/>
      <c r="MR1120" s="72"/>
      <c r="MS1120" s="72"/>
      <c r="MT1120" s="72"/>
      <c r="MU1120" s="72"/>
      <c r="MV1120" s="72"/>
      <c r="MW1120" s="72"/>
      <c r="MX1120" s="72"/>
      <c r="MY1120" s="72"/>
      <c r="MZ1120" s="72"/>
      <c r="NA1120" s="72"/>
      <c r="NB1120" s="72"/>
      <c r="NC1120" s="72"/>
      <c r="ND1120" s="72"/>
      <c r="NE1120" s="72"/>
      <c r="NF1120" s="72"/>
      <c r="NG1120" s="73"/>
      <c r="NH1120" s="73"/>
      <c r="NI1120" s="73"/>
      <c r="NJ1120" s="72"/>
      <c r="NK1120" s="71"/>
      <c r="NL1120" s="71"/>
      <c r="NM1120" s="71"/>
      <c r="NN1120" s="71"/>
      <c r="NO1120" s="71"/>
      <c r="NP1120" s="71"/>
      <c r="NQ1120" s="71"/>
      <c r="NR1120" s="71"/>
      <c r="NS1120" s="71"/>
      <c r="NT1120" s="71"/>
      <c r="NU1120" s="71"/>
      <c r="NV1120" s="72"/>
    </row>
    <row r="1121" spans="1:386" s="48" customFormat="1" x14ac:dyDescent="0.2">
      <c r="A1121" s="70"/>
      <c r="B1121" s="71"/>
      <c r="C1121" s="71"/>
      <c r="D1121" s="240"/>
      <c r="E1121" s="226"/>
      <c r="F1121" s="72"/>
      <c r="G1121" s="72"/>
      <c r="H1121" s="72"/>
      <c r="I1121" s="72"/>
      <c r="J1121" s="72"/>
      <c r="K1121" s="72"/>
      <c r="L1121" s="72"/>
      <c r="M1121" s="72"/>
      <c r="N1121" s="72"/>
      <c r="O1121" s="72"/>
      <c r="P1121" s="72"/>
      <c r="Q1121" s="72"/>
      <c r="R1121" s="72"/>
      <c r="S1121" s="72"/>
      <c r="T1121" s="72"/>
      <c r="U1121" s="72"/>
      <c r="V1121" s="72"/>
      <c r="W1121" s="72"/>
      <c r="X1121" s="72"/>
      <c r="Y1121" s="72"/>
      <c r="Z1121" s="72"/>
      <c r="AA1121" s="72"/>
      <c r="AB1121" s="72"/>
      <c r="AC1121" s="72"/>
      <c r="AD1121" s="72"/>
      <c r="AE1121" s="72"/>
      <c r="AF1121" s="72"/>
      <c r="AG1121" s="72"/>
      <c r="AH1121" s="72"/>
      <c r="AI1121" s="72"/>
      <c r="AJ1121" s="72"/>
      <c r="AK1121" s="72"/>
      <c r="AL1121" s="72"/>
      <c r="AM1121" s="72"/>
      <c r="AN1121" s="72"/>
      <c r="AO1121" s="72"/>
      <c r="AP1121" s="72"/>
      <c r="AQ1121" s="72"/>
      <c r="AR1121" s="72"/>
      <c r="AS1121" s="72"/>
      <c r="AT1121" s="72"/>
      <c r="AU1121" s="72"/>
      <c r="AV1121" s="72"/>
      <c r="AW1121" s="72"/>
      <c r="AX1121" s="72"/>
      <c r="AY1121" s="72"/>
      <c r="AZ1121" s="72"/>
      <c r="BA1121" s="72"/>
      <c r="BB1121" s="72"/>
      <c r="BC1121" s="72"/>
      <c r="BD1121" s="72"/>
      <c r="BE1121" s="72"/>
      <c r="BF1121" s="72"/>
      <c r="BG1121" s="72"/>
      <c r="BH1121" s="72"/>
      <c r="BI1121" s="72"/>
      <c r="BJ1121" s="72"/>
      <c r="BK1121" s="72"/>
      <c r="BL1121" s="72"/>
      <c r="BM1121" s="72"/>
      <c r="BN1121" s="72"/>
      <c r="BO1121" s="72"/>
      <c r="BP1121" s="72"/>
      <c r="BQ1121" s="72"/>
      <c r="BR1121" s="72"/>
      <c r="BS1121" s="72"/>
      <c r="BT1121" s="72"/>
      <c r="BU1121" s="72"/>
      <c r="BV1121" s="72"/>
      <c r="BW1121" s="72"/>
      <c r="BX1121" s="72"/>
      <c r="BY1121" s="72"/>
      <c r="BZ1121" s="72"/>
      <c r="CA1121" s="72"/>
      <c r="CB1121" s="72"/>
      <c r="CC1121" s="72"/>
      <c r="CD1121" s="72"/>
      <c r="CE1121" s="72"/>
      <c r="CF1121" s="72"/>
      <c r="CG1121" s="72"/>
      <c r="CH1121" s="72"/>
      <c r="CI1121" s="72"/>
      <c r="CJ1121" s="72"/>
      <c r="CK1121" s="72"/>
      <c r="CL1121" s="72"/>
      <c r="CM1121" s="72"/>
      <c r="CN1121" s="72"/>
      <c r="CO1121" s="72"/>
      <c r="CP1121" s="72"/>
      <c r="CQ1121" s="72"/>
      <c r="CR1121" s="72"/>
      <c r="CS1121" s="72"/>
      <c r="CT1121" s="72"/>
      <c r="CU1121" s="72"/>
      <c r="CV1121" s="72"/>
      <c r="CW1121" s="72"/>
      <c r="CX1121" s="72"/>
      <c r="CY1121" s="72"/>
      <c r="CZ1121" s="72"/>
      <c r="DA1121" s="72"/>
      <c r="DB1121" s="72"/>
      <c r="DC1121" s="72"/>
      <c r="DD1121" s="72"/>
      <c r="DE1121" s="72"/>
      <c r="DF1121" s="72"/>
      <c r="DG1121" s="72"/>
      <c r="DH1121" s="72"/>
      <c r="DI1121" s="72"/>
      <c r="DJ1121" s="72"/>
      <c r="DK1121" s="72"/>
      <c r="DL1121" s="72"/>
      <c r="DM1121" s="72"/>
      <c r="DN1121" s="72"/>
      <c r="DO1121" s="72"/>
      <c r="DP1121" s="72"/>
      <c r="DQ1121" s="72"/>
      <c r="DR1121" s="72"/>
      <c r="DS1121" s="72"/>
      <c r="DT1121" s="72"/>
      <c r="DU1121" s="72"/>
      <c r="DV1121" s="72"/>
      <c r="DW1121" s="72"/>
      <c r="DX1121" s="72"/>
      <c r="DY1121" s="72"/>
      <c r="DZ1121" s="72"/>
      <c r="EA1121" s="72"/>
      <c r="EB1121" s="72"/>
      <c r="EC1121" s="72"/>
      <c r="ED1121" s="72"/>
      <c r="EE1121" s="72"/>
      <c r="EF1121" s="72"/>
      <c r="EG1121" s="72"/>
      <c r="EH1121" s="72"/>
      <c r="EI1121" s="72"/>
      <c r="EJ1121" s="72"/>
      <c r="EK1121" s="72"/>
      <c r="EL1121" s="72"/>
      <c r="EM1121" s="72"/>
      <c r="EN1121" s="72"/>
      <c r="EO1121" s="72"/>
      <c r="EP1121" s="72"/>
      <c r="EQ1121" s="72"/>
      <c r="ER1121" s="72"/>
      <c r="ES1121" s="72"/>
      <c r="ET1121" s="72"/>
      <c r="EU1121" s="72"/>
      <c r="EV1121" s="72"/>
      <c r="EW1121" s="72"/>
      <c r="EX1121" s="72"/>
      <c r="EY1121" s="72"/>
      <c r="EZ1121" s="72"/>
      <c r="FA1121" s="72"/>
      <c r="FB1121" s="72"/>
      <c r="FC1121" s="72"/>
      <c r="FD1121" s="72"/>
      <c r="FE1121" s="72"/>
      <c r="FF1121" s="72"/>
      <c r="FG1121" s="72"/>
      <c r="FH1121" s="72"/>
      <c r="FI1121" s="72"/>
      <c r="FJ1121" s="72"/>
      <c r="FK1121" s="72"/>
      <c r="FL1121" s="72"/>
      <c r="FM1121" s="72"/>
      <c r="FN1121" s="72"/>
      <c r="FO1121" s="72"/>
      <c r="FP1121" s="72"/>
      <c r="FQ1121" s="72"/>
      <c r="FR1121" s="72"/>
      <c r="FS1121" s="72"/>
      <c r="FT1121" s="72"/>
      <c r="FU1121" s="72"/>
      <c r="FV1121" s="72"/>
      <c r="FW1121" s="72"/>
      <c r="FX1121" s="72"/>
      <c r="FY1121" s="72"/>
      <c r="FZ1121" s="72"/>
      <c r="GA1121" s="72"/>
      <c r="GB1121" s="72"/>
      <c r="GC1121" s="72"/>
      <c r="GD1121" s="72"/>
      <c r="GE1121" s="72"/>
      <c r="GF1121" s="72"/>
      <c r="GG1121" s="72"/>
      <c r="GH1121" s="72"/>
      <c r="GI1121" s="72"/>
      <c r="GJ1121" s="72"/>
      <c r="GK1121" s="72"/>
      <c r="GL1121" s="72"/>
      <c r="GM1121" s="72"/>
      <c r="GN1121" s="72"/>
      <c r="GO1121" s="72"/>
      <c r="GP1121" s="72"/>
      <c r="GQ1121" s="72"/>
      <c r="GR1121" s="72"/>
      <c r="GS1121" s="72"/>
      <c r="GT1121" s="72"/>
      <c r="GU1121" s="72"/>
      <c r="GV1121" s="72"/>
      <c r="GW1121" s="72"/>
      <c r="GX1121" s="72"/>
      <c r="GY1121" s="72"/>
      <c r="GZ1121" s="72"/>
      <c r="HA1121" s="72"/>
      <c r="HB1121" s="72"/>
      <c r="HC1121" s="72"/>
      <c r="HD1121" s="72"/>
      <c r="HE1121" s="72"/>
      <c r="HF1121" s="72"/>
      <c r="HG1121" s="72"/>
      <c r="HH1121" s="72"/>
      <c r="HI1121" s="72"/>
      <c r="HJ1121" s="72"/>
      <c r="HK1121" s="72"/>
      <c r="HL1121" s="72"/>
      <c r="HM1121" s="72"/>
      <c r="HN1121" s="72"/>
      <c r="HO1121" s="72"/>
      <c r="HP1121" s="72"/>
      <c r="HQ1121" s="72"/>
      <c r="HR1121" s="72"/>
      <c r="HS1121" s="72"/>
      <c r="HT1121" s="72"/>
      <c r="HU1121" s="72"/>
      <c r="HV1121" s="72"/>
      <c r="HW1121" s="72"/>
      <c r="HX1121" s="72"/>
      <c r="HY1121" s="72"/>
      <c r="HZ1121" s="72"/>
      <c r="IA1121" s="72"/>
      <c r="IB1121" s="72"/>
      <c r="IC1121" s="72"/>
      <c r="ID1121" s="72"/>
      <c r="IE1121" s="72"/>
      <c r="IF1121" s="72"/>
      <c r="IG1121" s="72"/>
      <c r="IH1121" s="72"/>
      <c r="II1121" s="72"/>
      <c r="IJ1121" s="72"/>
      <c r="IK1121" s="72"/>
      <c r="IL1121" s="72"/>
      <c r="IM1121" s="72"/>
      <c r="IN1121" s="72"/>
      <c r="IO1121" s="72"/>
      <c r="IP1121" s="72"/>
      <c r="IQ1121" s="72"/>
      <c r="IR1121" s="72"/>
      <c r="IS1121" s="72"/>
      <c r="IT1121" s="72"/>
      <c r="IU1121" s="72"/>
      <c r="IV1121" s="72"/>
      <c r="IW1121" s="72"/>
      <c r="IX1121" s="72"/>
      <c r="IY1121" s="72"/>
      <c r="IZ1121" s="72"/>
      <c r="JA1121" s="72"/>
      <c r="JB1121" s="72"/>
      <c r="JC1121" s="72"/>
      <c r="JD1121" s="72"/>
      <c r="JE1121" s="72"/>
      <c r="JF1121" s="72"/>
      <c r="JG1121" s="72"/>
      <c r="JH1121" s="72"/>
      <c r="JI1121" s="72"/>
      <c r="JJ1121" s="72"/>
      <c r="JK1121" s="72"/>
      <c r="JL1121" s="72"/>
      <c r="JM1121" s="72"/>
      <c r="JN1121" s="72"/>
      <c r="JO1121" s="72"/>
      <c r="JP1121" s="72"/>
      <c r="JQ1121" s="72"/>
      <c r="JR1121" s="72"/>
      <c r="JS1121" s="72"/>
      <c r="JT1121" s="72"/>
      <c r="JU1121" s="72"/>
      <c r="JV1121" s="72"/>
      <c r="JW1121" s="72"/>
      <c r="JX1121" s="72"/>
      <c r="JY1121" s="72"/>
      <c r="JZ1121" s="72"/>
      <c r="KA1121" s="72"/>
      <c r="KB1121" s="72"/>
      <c r="KC1121" s="72"/>
      <c r="KD1121" s="72"/>
      <c r="KE1121" s="72"/>
      <c r="KF1121" s="72"/>
      <c r="KG1121" s="72"/>
      <c r="KH1121" s="72"/>
      <c r="KI1121" s="72"/>
      <c r="KJ1121" s="72"/>
      <c r="KK1121" s="72"/>
      <c r="KL1121" s="72"/>
      <c r="KM1121" s="72"/>
      <c r="KN1121" s="72"/>
      <c r="KO1121" s="72"/>
      <c r="KP1121" s="72"/>
      <c r="KQ1121" s="72"/>
      <c r="KR1121" s="72"/>
      <c r="KS1121" s="72"/>
      <c r="KT1121" s="72"/>
      <c r="KU1121" s="72"/>
      <c r="KV1121" s="72"/>
      <c r="KW1121" s="72"/>
      <c r="KX1121" s="72"/>
      <c r="KY1121" s="72"/>
      <c r="KZ1121" s="72"/>
      <c r="LA1121" s="72"/>
      <c r="LB1121" s="72"/>
      <c r="LC1121" s="72"/>
      <c r="LD1121" s="72"/>
      <c r="LE1121" s="72"/>
      <c r="LF1121" s="72"/>
      <c r="LG1121" s="72"/>
      <c r="LH1121" s="72"/>
      <c r="LI1121" s="72"/>
      <c r="LJ1121" s="72"/>
      <c r="LK1121" s="72"/>
      <c r="LL1121" s="72"/>
      <c r="LM1121" s="72"/>
      <c r="LN1121" s="72"/>
      <c r="LO1121" s="72"/>
      <c r="LP1121" s="72"/>
      <c r="LQ1121" s="72"/>
      <c r="LR1121" s="72"/>
      <c r="LS1121" s="72"/>
      <c r="LT1121" s="72"/>
      <c r="LU1121" s="72"/>
      <c r="LV1121" s="72"/>
      <c r="LW1121" s="72"/>
      <c r="LX1121" s="72"/>
      <c r="LY1121" s="72"/>
      <c r="LZ1121" s="72"/>
      <c r="MA1121" s="72"/>
      <c r="MB1121" s="72"/>
      <c r="MC1121" s="72"/>
      <c r="MD1121" s="72"/>
      <c r="ME1121" s="72"/>
      <c r="MF1121" s="72"/>
      <c r="MG1121" s="72"/>
      <c r="MH1121" s="72"/>
      <c r="MI1121" s="72"/>
      <c r="MJ1121" s="72"/>
      <c r="MK1121" s="72"/>
      <c r="ML1121" s="72"/>
      <c r="MM1121" s="72"/>
      <c r="MN1121" s="72"/>
      <c r="MO1121" s="72"/>
      <c r="MP1121" s="72"/>
      <c r="MQ1121" s="72"/>
      <c r="MR1121" s="72"/>
      <c r="MS1121" s="72"/>
      <c r="MT1121" s="72"/>
      <c r="MU1121" s="72"/>
      <c r="MV1121" s="72"/>
      <c r="MW1121" s="72"/>
      <c r="MX1121" s="72"/>
      <c r="MY1121" s="72"/>
      <c r="MZ1121" s="72"/>
      <c r="NA1121" s="72"/>
      <c r="NB1121" s="72"/>
      <c r="NC1121" s="72"/>
      <c r="ND1121" s="72"/>
      <c r="NE1121" s="72"/>
      <c r="NF1121" s="72"/>
      <c r="NG1121" s="73"/>
      <c r="NH1121" s="73"/>
      <c r="NI1121" s="73"/>
      <c r="NJ1121" s="72"/>
      <c r="NK1121" s="71"/>
      <c r="NL1121" s="71"/>
      <c r="NM1121" s="71"/>
      <c r="NN1121" s="71"/>
      <c r="NO1121" s="71"/>
      <c r="NP1121" s="71"/>
      <c r="NQ1121" s="71"/>
      <c r="NR1121" s="71"/>
      <c r="NS1121" s="71"/>
      <c r="NT1121" s="71"/>
      <c r="NU1121" s="71"/>
      <c r="NV1121" s="72"/>
    </row>
    <row r="1122" spans="1:386" s="48" customFormat="1" x14ac:dyDescent="0.2">
      <c r="A1122" s="70"/>
      <c r="B1122" s="71"/>
      <c r="C1122" s="71"/>
      <c r="D1122" s="240"/>
      <c r="E1122" s="226"/>
      <c r="F1122" s="72"/>
      <c r="G1122" s="72"/>
      <c r="H1122" s="72"/>
      <c r="I1122" s="72"/>
      <c r="J1122" s="72"/>
      <c r="K1122" s="72"/>
      <c r="L1122" s="72"/>
      <c r="M1122" s="72"/>
      <c r="N1122" s="72"/>
      <c r="O1122" s="72"/>
      <c r="P1122" s="72"/>
      <c r="Q1122" s="72"/>
      <c r="R1122" s="72"/>
      <c r="S1122" s="72"/>
      <c r="T1122" s="72"/>
      <c r="U1122" s="72"/>
      <c r="V1122" s="72"/>
      <c r="W1122" s="72"/>
      <c r="X1122" s="72"/>
      <c r="Y1122" s="72"/>
      <c r="Z1122" s="72"/>
      <c r="AA1122" s="72"/>
      <c r="AB1122" s="72"/>
      <c r="AC1122" s="72"/>
      <c r="AD1122" s="72"/>
      <c r="AE1122" s="72"/>
      <c r="AF1122" s="72"/>
      <c r="AG1122" s="72"/>
      <c r="AH1122" s="72"/>
      <c r="AI1122" s="72"/>
      <c r="AJ1122" s="72"/>
      <c r="AK1122" s="72"/>
      <c r="AL1122" s="72"/>
      <c r="AM1122" s="72"/>
      <c r="AN1122" s="72"/>
      <c r="AO1122" s="72"/>
      <c r="AP1122" s="72"/>
      <c r="AQ1122" s="72"/>
      <c r="AR1122" s="72"/>
      <c r="AS1122" s="72"/>
      <c r="AT1122" s="72"/>
      <c r="AU1122" s="72"/>
      <c r="AV1122" s="72"/>
      <c r="AW1122" s="72"/>
      <c r="AX1122" s="72"/>
      <c r="AY1122" s="72"/>
      <c r="AZ1122" s="72"/>
      <c r="BA1122" s="72"/>
      <c r="BB1122" s="72"/>
      <c r="BC1122" s="72"/>
      <c r="BD1122" s="72"/>
      <c r="BE1122" s="72"/>
      <c r="BF1122" s="72"/>
      <c r="BG1122" s="72"/>
      <c r="BH1122" s="72"/>
      <c r="BI1122" s="72"/>
      <c r="BJ1122" s="72"/>
      <c r="BK1122" s="72"/>
      <c r="BL1122" s="72"/>
      <c r="BM1122" s="72"/>
      <c r="BN1122" s="72"/>
      <c r="BO1122" s="72"/>
      <c r="BP1122" s="72"/>
      <c r="BQ1122" s="72"/>
      <c r="BR1122" s="72"/>
      <c r="BS1122" s="72"/>
      <c r="BT1122" s="72"/>
      <c r="BU1122" s="72"/>
      <c r="BV1122" s="72"/>
      <c r="BW1122" s="72"/>
      <c r="BX1122" s="72"/>
      <c r="BY1122" s="72"/>
      <c r="BZ1122" s="72"/>
      <c r="CA1122" s="72"/>
      <c r="CB1122" s="72"/>
      <c r="CC1122" s="72"/>
      <c r="CD1122" s="72"/>
      <c r="CE1122" s="72"/>
      <c r="CF1122" s="72"/>
      <c r="CG1122" s="72"/>
      <c r="CH1122" s="72"/>
      <c r="CI1122" s="72"/>
      <c r="CJ1122" s="72"/>
      <c r="CK1122" s="72"/>
      <c r="CL1122" s="72"/>
      <c r="CM1122" s="72"/>
      <c r="CN1122" s="72"/>
      <c r="CO1122" s="72"/>
      <c r="CP1122" s="72"/>
      <c r="CQ1122" s="72"/>
      <c r="CR1122" s="72"/>
      <c r="CS1122" s="72"/>
      <c r="CT1122" s="72"/>
      <c r="CU1122" s="72"/>
      <c r="CV1122" s="72"/>
      <c r="CW1122" s="72"/>
      <c r="CX1122" s="72"/>
      <c r="CY1122" s="72"/>
      <c r="CZ1122" s="72"/>
      <c r="DA1122" s="72"/>
      <c r="DB1122" s="72"/>
      <c r="DC1122" s="72"/>
      <c r="DD1122" s="72"/>
      <c r="DE1122" s="72"/>
      <c r="DF1122" s="72"/>
      <c r="DG1122" s="72"/>
      <c r="DH1122" s="72"/>
      <c r="DI1122" s="72"/>
      <c r="DJ1122" s="72"/>
      <c r="DK1122" s="72"/>
      <c r="DL1122" s="72"/>
      <c r="DM1122" s="72"/>
      <c r="DN1122" s="72"/>
      <c r="DO1122" s="72"/>
      <c r="DP1122" s="72"/>
      <c r="DQ1122" s="72"/>
      <c r="DR1122" s="72"/>
      <c r="DS1122" s="72"/>
      <c r="DT1122" s="72"/>
      <c r="DU1122" s="72"/>
      <c r="DV1122" s="72"/>
      <c r="DW1122" s="72"/>
      <c r="DX1122" s="72"/>
      <c r="DY1122" s="72"/>
      <c r="DZ1122" s="72"/>
      <c r="EA1122" s="72"/>
      <c r="EB1122" s="72"/>
      <c r="EC1122" s="72"/>
      <c r="ED1122" s="72"/>
      <c r="EE1122" s="72"/>
      <c r="EF1122" s="72"/>
      <c r="EG1122" s="72"/>
      <c r="EH1122" s="72"/>
      <c r="EI1122" s="72"/>
      <c r="EJ1122" s="72"/>
      <c r="EK1122" s="72"/>
      <c r="EL1122" s="72"/>
      <c r="EM1122" s="72"/>
      <c r="EN1122" s="72"/>
      <c r="EO1122" s="72"/>
      <c r="EP1122" s="72"/>
      <c r="EQ1122" s="72"/>
      <c r="ER1122" s="72"/>
      <c r="ES1122" s="72"/>
      <c r="ET1122" s="72"/>
      <c r="EU1122" s="72"/>
      <c r="EV1122" s="72"/>
      <c r="EW1122" s="72"/>
      <c r="EX1122" s="72"/>
      <c r="EY1122" s="72"/>
      <c r="EZ1122" s="72"/>
      <c r="FA1122" s="72"/>
      <c r="FB1122" s="72"/>
      <c r="FC1122" s="72"/>
      <c r="FD1122" s="72"/>
      <c r="FE1122" s="72"/>
      <c r="FF1122" s="72"/>
      <c r="FG1122" s="72"/>
      <c r="FH1122" s="72"/>
      <c r="FI1122" s="72"/>
      <c r="FJ1122" s="72"/>
      <c r="FK1122" s="72"/>
      <c r="FL1122" s="72"/>
      <c r="FM1122" s="72"/>
      <c r="FN1122" s="72"/>
      <c r="FO1122" s="72"/>
      <c r="FP1122" s="72"/>
      <c r="FQ1122" s="72"/>
      <c r="FR1122" s="72"/>
      <c r="FS1122" s="72"/>
      <c r="FT1122" s="72"/>
      <c r="FU1122" s="72"/>
      <c r="FV1122" s="72"/>
      <c r="FW1122" s="72"/>
      <c r="FX1122" s="72"/>
      <c r="FY1122" s="72"/>
      <c r="FZ1122" s="72"/>
      <c r="GA1122" s="72"/>
      <c r="GB1122" s="72"/>
      <c r="GC1122" s="72"/>
      <c r="GD1122" s="72"/>
      <c r="GE1122" s="72"/>
      <c r="GF1122" s="72"/>
      <c r="GG1122" s="72"/>
      <c r="GH1122" s="72"/>
      <c r="GI1122" s="72"/>
      <c r="GJ1122" s="72"/>
      <c r="GK1122" s="72"/>
      <c r="GL1122" s="72"/>
      <c r="GM1122" s="72"/>
      <c r="GN1122" s="72"/>
      <c r="GO1122" s="72"/>
      <c r="GP1122" s="72"/>
      <c r="GQ1122" s="72"/>
      <c r="GR1122" s="72"/>
      <c r="GS1122" s="72"/>
      <c r="GT1122" s="72"/>
      <c r="GU1122" s="72"/>
      <c r="GV1122" s="72"/>
      <c r="GW1122" s="72"/>
      <c r="GX1122" s="72"/>
      <c r="GY1122" s="72"/>
      <c r="GZ1122" s="72"/>
      <c r="HA1122" s="72"/>
      <c r="HB1122" s="72"/>
      <c r="HC1122" s="72"/>
      <c r="HD1122" s="72"/>
      <c r="HE1122" s="72"/>
      <c r="HF1122" s="72"/>
      <c r="HG1122" s="72"/>
      <c r="HH1122" s="72"/>
      <c r="HI1122" s="72"/>
      <c r="HJ1122" s="72"/>
      <c r="HK1122" s="72"/>
      <c r="HL1122" s="72"/>
      <c r="HM1122" s="72"/>
      <c r="HN1122" s="72"/>
      <c r="HO1122" s="72"/>
      <c r="HP1122" s="72"/>
      <c r="HQ1122" s="72"/>
      <c r="HR1122" s="72"/>
      <c r="HS1122" s="72"/>
      <c r="HT1122" s="72"/>
      <c r="HU1122" s="72"/>
      <c r="HV1122" s="72"/>
      <c r="HW1122" s="72"/>
      <c r="HX1122" s="72"/>
      <c r="HY1122" s="72"/>
      <c r="HZ1122" s="72"/>
      <c r="IA1122" s="72"/>
      <c r="IB1122" s="72"/>
      <c r="IC1122" s="72"/>
      <c r="ID1122" s="72"/>
      <c r="IE1122" s="72"/>
      <c r="IF1122" s="72"/>
      <c r="IG1122" s="72"/>
      <c r="IH1122" s="72"/>
      <c r="II1122" s="72"/>
      <c r="IJ1122" s="72"/>
      <c r="IK1122" s="72"/>
      <c r="IL1122" s="72"/>
      <c r="IM1122" s="72"/>
      <c r="IN1122" s="72"/>
      <c r="IO1122" s="72"/>
      <c r="IP1122" s="72"/>
      <c r="IQ1122" s="72"/>
      <c r="IR1122" s="72"/>
      <c r="IS1122" s="72"/>
      <c r="IT1122" s="72"/>
      <c r="IU1122" s="72"/>
      <c r="IV1122" s="72"/>
      <c r="IW1122" s="72"/>
      <c r="IX1122" s="72"/>
      <c r="IY1122" s="72"/>
      <c r="IZ1122" s="72"/>
      <c r="JA1122" s="72"/>
      <c r="JB1122" s="72"/>
      <c r="JC1122" s="72"/>
      <c r="JD1122" s="72"/>
      <c r="JE1122" s="72"/>
      <c r="JF1122" s="72"/>
      <c r="JG1122" s="72"/>
      <c r="JH1122" s="72"/>
      <c r="JI1122" s="72"/>
      <c r="JJ1122" s="72"/>
      <c r="JK1122" s="72"/>
      <c r="JL1122" s="72"/>
      <c r="JM1122" s="72"/>
      <c r="JN1122" s="72"/>
      <c r="JO1122" s="72"/>
      <c r="JP1122" s="72"/>
      <c r="JQ1122" s="72"/>
      <c r="JR1122" s="72"/>
      <c r="JS1122" s="72"/>
      <c r="JT1122" s="72"/>
      <c r="JU1122" s="72"/>
      <c r="JV1122" s="72"/>
      <c r="JW1122" s="72"/>
      <c r="JX1122" s="72"/>
      <c r="JY1122" s="72"/>
      <c r="JZ1122" s="72"/>
      <c r="KA1122" s="72"/>
      <c r="KB1122" s="72"/>
      <c r="KC1122" s="72"/>
      <c r="KD1122" s="72"/>
      <c r="KE1122" s="72"/>
      <c r="KF1122" s="72"/>
      <c r="KG1122" s="72"/>
      <c r="KH1122" s="72"/>
      <c r="KI1122" s="72"/>
      <c r="KJ1122" s="72"/>
      <c r="KK1122" s="72"/>
      <c r="KL1122" s="72"/>
      <c r="KM1122" s="72"/>
      <c r="KN1122" s="72"/>
      <c r="KO1122" s="72"/>
      <c r="KP1122" s="72"/>
      <c r="KQ1122" s="72"/>
      <c r="KR1122" s="72"/>
      <c r="KS1122" s="72"/>
      <c r="KT1122" s="72"/>
      <c r="KU1122" s="72"/>
      <c r="KV1122" s="72"/>
      <c r="KW1122" s="72"/>
      <c r="KX1122" s="72"/>
      <c r="KY1122" s="72"/>
      <c r="KZ1122" s="72"/>
      <c r="LA1122" s="72"/>
      <c r="LB1122" s="72"/>
      <c r="LC1122" s="72"/>
      <c r="LD1122" s="72"/>
      <c r="LE1122" s="72"/>
      <c r="LF1122" s="72"/>
      <c r="LG1122" s="72"/>
      <c r="LH1122" s="72"/>
      <c r="LI1122" s="72"/>
      <c r="LJ1122" s="72"/>
      <c r="LK1122" s="72"/>
      <c r="LL1122" s="72"/>
      <c r="LM1122" s="72"/>
      <c r="LN1122" s="72"/>
      <c r="LO1122" s="72"/>
      <c r="LP1122" s="72"/>
      <c r="LQ1122" s="72"/>
      <c r="LR1122" s="72"/>
      <c r="LS1122" s="72"/>
      <c r="LT1122" s="72"/>
      <c r="LU1122" s="72"/>
      <c r="LV1122" s="72"/>
      <c r="LW1122" s="72"/>
      <c r="LX1122" s="72"/>
      <c r="LY1122" s="72"/>
      <c r="LZ1122" s="72"/>
      <c r="MA1122" s="72"/>
      <c r="MB1122" s="72"/>
      <c r="MC1122" s="72"/>
      <c r="MD1122" s="72"/>
      <c r="ME1122" s="72"/>
      <c r="MF1122" s="72"/>
      <c r="MG1122" s="72"/>
      <c r="MH1122" s="72"/>
      <c r="MI1122" s="72"/>
      <c r="MJ1122" s="72"/>
      <c r="MK1122" s="72"/>
      <c r="ML1122" s="72"/>
      <c r="MM1122" s="72"/>
      <c r="MN1122" s="72"/>
      <c r="MO1122" s="72"/>
      <c r="MP1122" s="72"/>
      <c r="MQ1122" s="72"/>
      <c r="MR1122" s="72"/>
      <c r="MS1122" s="72"/>
      <c r="MT1122" s="72"/>
      <c r="MU1122" s="72"/>
      <c r="MV1122" s="72"/>
      <c r="MW1122" s="72"/>
      <c r="MX1122" s="72"/>
      <c r="MY1122" s="72"/>
      <c r="MZ1122" s="72"/>
      <c r="NA1122" s="72"/>
      <c r="NB1122" s="72"/>
      <c r="NC1122" s="72"/>
      <c r="ND1122" s="72"/>
      <c r="NE1122" s="72"/>
      <c r="NF1122" s="72"/>
      <c r="NG1122" s="73"/>
      <c r="NH1122" s="73"/>
      <c r="NI1122" s="73"/>
      <c r="NJ1122" s="72"/>
      <c r="NK1122" s="71"/>
      <c r="NL1122" s="71"/>
      <c r="NM1122" s="71"/>
      <c r="NN1122" s="71"/>
      <c r="NO1122" s="71"/>
      <c r="NP1122" s="71"/>
      <c r="NQ1122" s="71"/>
      <c r="NR1122" s="71"/>
      <c r="NS1122" s="71"/>
      <c r="NT1122" s="71"/>
      <c r="NU1122" s="71"/>
      <c r="NV1122" s="72"/>
    </row>
    <row r="1123" spans="1:386" s="48" customFormat="1" x14ac:dyDescent="0.2">
      <c r="A1123" s="70"/>
      <c r="B1123" s="71"/>
      <c r="C1123" s="71"/>
      <c r="D1123" s="240"/>
      <c r="E1123" s="226"/>
      <c r="F1123" s="72"/>
      <c r="G1123" s="72"/>
      <c r="H1123" s="72"/>
      <c r="I1123" s="72"/>
      <c r="J1123" s="72"/>
      <c r="K1123" s="72"/>
      <c r="L1123" s="72"/>
      <c r="M1123" s="72"/>
      <c r="N1123" s="72"/>
      <c r="O1123" s="72"/>
      <c r="P1123" s="72"/>
      <c r="Q1123" s="72"/>
      <c r="R1123" s="72"/>
      <c r="S1123" s="72"/>
      <c r="T1123" s="72"/>
      <c r="U1123" s="72"/>
      <c r="V1123" s="72"/>
      <c r="W1123" s="72"/>
      <c r="X1123" s="72"/>
      <c r="Y1123" s="72"/>
      <c r="Z1123" s="72"/>
      <c r="AA1123" s="72"/>
      <c r="AB1123" s="72"/>
      <c r="AC1123" s="72"/>
      <c r="AD1123" s="72"/>
      <c r="AE1123" s="72"/>
      <c r="AF1123" s="72"/>
      <c r="AG1123" s="72"/>
      <c r="AH1123" s="72"/>
      <c r="AI1123" s="72"/>
      <c r="AJ1123" s="72"/>
      <c r="AK1123" s="72"/>
      <c r="AL1123" s="72"/>
      <c r="AM1123" s="72"/>
      <c r="AN1123" s="72"/>
      <c r="AO1123" s="72"/>
      <c r="AP1123" s="72"/>
      <c r="AQ1123" s="72"/>
      <c r="AR1123" s="72"/>
      <c r="AS1123" s="72"/>
      <c r="AT1123" s="72"/>
      <c r="AU1123" s="72"/>
      <c r="AV1123" s="72"/>
      <c r="AW1123" s="72"/>
      <c r="AX1123" s="72"/>
      <c r="AY1123" s="72"/>
      <c r="AZ1123" s="72"/>
      <c r="BA1123" s="72"/>
      <c r="BB1123" s="72"/>
      <c r="BC1123" s="72"/>
      <c r="BD1123" s="72"/>
      <c r="BE1123" s="72"/>
      <c r="BF1123" s="72"/>
      <c r="BG1123" s="72"/>
      <c r="BH1123" s="72"/>
      <c r="BI1123" s="72"/>
      <c r="BJ1123" s="72"/>
      <c r="BK1123" s="72"/>
      <c r="BL1123" s="72"/>
      <c r="BM1123" s="72"/>
      <c r="BN1123" s="72"/>
      <c r="BO1123" s="72"/>
      <c r="BP1123" s="72"/>
      <c r="BQ1123" s="72"/>
      <c r="BR1123" s="72"/>
      <c r="BS1123" s="72"/>
      <c r="BT1123" s="72"/>
      <c r="BU1123" s="72"/>
      <c r="BV1123" s="72"/>
      <c r="BW1123" s="72"/>
      <c r="BX1123" s="72"/>
      <c r="BY1123" s="72"/>
      <c r="BZ1123" s="72"/>
      <c r="CA1123" s="72"/>
      <c r="CB1123" s="72"/>
      <c r="CC1123" s="72"/>
      <c r="CD1123" s="72"/>
      <c r="CE1123" s="72"/>
      <c r="CF1123" s="72"/>
      <c r="CG1123" s="72"/>
      <c r="CH1123" s="72"/>
      <c r="CI1123" s="72"/>
      <c r="CJ1123" s="72"/>
      <c r="CK1123" s="72"/>
      <c r="CL1123" s="72"/>
      <c r="CM1123" s="72"/>
      <c r="CN1123" s="72"/>
      <c r="CO1123" s="72"/>
      <c r="CP1123" s="72"/>
      <c r="CQ1123" s="72"/>
      <c r="CR1123" s="72"/>
      <c r="CS1123" s="72"/>
      <c r="CT1123" s="72"/>
      <c r="CU1123" s="72"/>
      <c r="CV1123" s="72"/>
      <c r="CW1123" s="72"/>
      <c r="CX1123" s="72"/>
      <c r="CY1123" s="72"/>
      <c r="CZ1123" s="72"/>
      <c r="DA1123" s="72"/>
      <c r="DB1123" s="72"/>
      <c r="DC1123" s="72"/>
      <c r="DD1123" s="72"/>
      <c r="DE1123" s="72"/>
      <c r="DF1123" s="72"/>
      <c r="DG1123" s="72"/>
      <c r="DH1123" s="72"/>
      <c r="DI1123" s="72"/>
      <c r="DJ1123" s="72"/>
      <c r="DK1123" s="72"/>
      <c r="DL1123" s="72"/>
      <c r="DM1123" s="72"/>
      <c r="DN1123" s="72"/>
      <c r="DO1123" s="72"/>
      <c r="DP1123" s="72"/>
      <c r="DQ1123" s="72"/>
      <c r="DR1123" s="72"/>
      <c r="DS1123" s="72"/>
      <c r="DT1123" s="72"/>
      <c r="DU1123" s="72"/>
      <c r="DV1123" s="72"/>
      <c r="DW1123" s="72"/>
      <c r="DX1123" s="72"/>
      <c r="DY1123" s="72"/>
      <c r="DZ1123" s="72"/>
      <c r="EA1123" s="72"/>
      <c r="EB1123" s="72"/>
      <c r="EC1123" s="72"/>
      <c r="ED1123" s="72"/>
      <c r="EE1123" s="72"/>
      <c r="EF1123" s="72"/>
      <c r="EG1123" s="72"/>
      <c r="EH1123" s="72"/>
      <c r="EI1123" s="72"/>
      <c r="EJ1123" s="72"/>
      <c r="EK1123" s="72"/>
      <c r="EL1123" s="72"/>
      <c r="EM1123" s="72"/>
      <c r="EN1123" s="72"/>
      <c r="EO1123" s="72"/>
      <c r="EP1123" s="72"/>
      <c r="EQ1123" s="72"/>
      <c r="ER1123" s="72"/>
      <c r="ES1123" s="72"/>
      <c r="ET1123" s="72"/>
      <c r="EU1123" s="72"/>
      <c r="EV1123" s="72"/>
      <c r="EW1123" s="72"/>
      <c r="EX1123" s="72"/>
      <c r="EY1123" s="72"/>
      <c r="EZ1123" s="72"/>
      <c r="FA1123" s="72"/>
      <c r="FB1123" s="72"/>
      <c r="FC1123" s="72"/>
      <c r="FD1123" s="72"/>
      <c r="FE1123" s="72"/>
      <c r="FF1123" s="72"/>
      <c r="FG1123" s="72"/>
      <c r="FH1123" s="72"/>
      <c r="FI1123" s="72"/>
      <c r="FJ1123" s="72"/>
      <c r="FK1123" s="72"/>
      <c r="FL1123" s="72"/>
      <c r="FM1123" s="72"/>
      <c r="FN1123" s="72"/>
      <c r="FO1123" s="72"/>
      <c r="FP1123" s="72"/>
      <c r="FQ1123" s="72"/>
      <c r="FR1123" s="72"/>
      <c r="FS1123" s="72"/>
      <c r="FT1123" s="72"/>
      <c r="FU1123" s="72"/>
      <c r="FV1123" s="72"/>
      <c r="FW1123" s="72"/>
      <c r="FX1123" s="72"/>
      <c r="FY1123" s="72"/>
      <c r="FZ1123" s="72"/>
      <c r="GA1123" s="72"/>
      <c r="GB1123" s="72"/>
      <c r="GC1123" s="72"/>
      <c r="GD1123" s="72"/>
      <c r="GE1123" s="72"/>
      <c r="GF1123" s="72"/>
      <c r="GG1123" s="72"/>
      <c r="GH1123" s="72"/>
      <c r="GI1123" s="72"/>
      <c r="GJ1123" s="72"/>
      <c r="GK1123" s="72"/>
      <c r="GL1123" s="72"/>
      <c r="GM1123" s="72"/>
      <c r="GN1123" s="72"/>
      <c r="GO1123" s="72"/>
      <c r="GP1123" s="72"/>
      <c r="GQ1123" s="72"/>
      <c r="GR1123" s="72"/>
      <c r="GS1123" s="72"/>
      <c r="GT1123" s="72"/>
      <c r="GU1123" s="72"/>
      <c r="GV1123" s="72"/>
      <c r="GW1123" s="72"/>
      <c r="GX1123" s="72"/>
      <c r="GY1123" s="72"/>
      <c r="GZ1123" s="72"/>
      <c r="HA1123" s="72"/>
      <c r="HB1123" s="72"/>
      <c r="HC1123" s="72"/>
      <c r="HD1123" s="72"/>
      <c r="HE1123" s="72"/>
      <c r="HF1123" s="72"/>
      <c r="HG1123" s="72"/>
      <c r="HH1123" s="72"/>
      <c r="HI1123" s="72"/>
      <c r="HJ1123" s="72"/>
      <c r="HK1123" s="72"/>
      <c r="HL1123" s="72"/>
      <c r="HM1123" s="72"/>
      <c r="HN1123" s="72"/>
      <c r="HO1123" s="72"/>
      <c r="HP1123" s="72"/>
      <c r="HQ1123" s="72"/>
      <c r="HR1123" s="72"/>
      <c r="HS1123" s="72"/>
      <c r="HT1123" s="72"/>
      <c r="HU1123" s="72"/>
      <c r="HV1123" s="72"/>
      <c r="HW1123" s="72"/>
      <c r="HX1123" s="72"/>
      <c r="HY1123" s="72"/>
      <c r="HZ1123" s="72"/>
      <c r="IA1123" s="72"/>
      <c r="IB1123" s="72"/>
      <c r="IC1123" s="72"/>
      <c r="ID1123" s="72"/>
      <c r="IE1123" s="72"/>
      <c r="IF1123" s="72"/>
      <c r="IG1123" s="72"/>
      <c r="IH1123" s="72"/>
      <c r="II1123" s="72"/>
      <c r="IJ1123" s="72"/>
      <c r="IK1123" s="72"/>
      <c r="IL1123" s="72"/>
      <c r="IM1123" s="72"/>
      <c r="IN1123" s="72"/>
      <c r="IO1123" s="72"/>
      <c r="IP1123" s="72"/>
      <c r="IQ1123" s="72"/>
      <c r="IR1123" s="72"/>
      <c r="IS1123" s="72"/>
      <c r="IT1123" s="72"/>
      <c r="IU1123" s="72"/>
      <c r="IV1123" s="72"/>
      <c r="IW1123" s="72"/>
      <c r="IX1123" s="72"/>
      <c r="IY1123" s="72"/>
      <c r="IZ1123" s="72"/>
      <c r="JA1123" s="72"/>
      <c r="JB1123" s="72"/>
      <c r="JC1123" s="72"/>
      <c r="JD1123" s="72"/>
      <c r="JE1123" s="72"/>
      <c r="JF1123" s="72"/>
      <c r="JG1123" s="72"/>
      <c r="JH1123" s="72"/>
      <c r="JI1123" s="72"/>
      <c r="JJ1123" s="72"/>
      <c r="JK1123" s="72"/>
      <c r="JL1123" s="72"/>
      <c r="JM1123" s="72"/>
      <c r="JN1123" s="72"/>
      <c r="JO1123" s="72"/>
      <c r="JP1123" s="72"/>
      <c r="JQ1123" s="72"/>
      <c r="JR1123" s="72"/>
      <c r="JS1123" s="72"/>
      <c r="JT1123" s="72"/>
      <c r="JU1123" s="72"/>
      <c r="JV1123" s="72"/>
      <c r="JW1123" s="72"/>
      <c r="JX1123" s="72"/>
      <c r="JY1123" s="72"/>
      <c r="JZ1123" s="72"/>
      <c r="KA1123" s="72"/>
      <c r="KB1123" s="72"/>
      <c r="KC1123" s="72"/>
      <c r="KD1123" s="72"/>
      <c r="KE1123" s="72"/>
      <c r="KF1123" s="72"/>
      <c r="KG1123" s="72"/>
      <c r="KH1123" s="72"/>
      <c r="KI1123" s="72"/>
      <c r="KJ1123" s="72"/>
      <c r="KK1123" s="72"/>
      <c r="KL1123" s="72"/>
      <c r="KM1123" s="72"/>
      <c r="KN1123" s="72"/>
      <c r="KO1123" s="72"/>
      <c r="KP1123" s="72"/>
      <c r="KQ1123" s="72"/>
      <c r="KR1123" s="72"/>
      <c r="KS1123" s="72"/>
      <c r="KT1123" s="72"/>
      <c r="KU1123" s="72"/>
      <c r="KV1123" s="72"/>
      <c r="KW1123" s="72"/>
      <c r="KX1123" s="72"/>
      <c r="KY1123" s="72"/>
      <c r="KZ1123" s="72"/>
      <c r="LA1123" s="72"/>
      <c r="LB1123" s="72"/>
      <c r="LC1123" s="72"/>
      <c r="LD1123" s="72"/>
      <c r="LE1123" s="72"/>
      <c r="LF1123" s="72"/>
      <c r="LG1123" s="72"/>
      <c r="LH1123" s="72"/>
      <c r="LI1123" s="72"/>
      <c r="LJ1123" s="72"/>
      <c r="LK1123" s="72"/>
      <c r="LL1123" s="72"/>
      <c r="LM1123" s="72"/>
      <c r="LN1123" s="72"/>
      <c r="LO1123" s="72"/>
      <c r="LP1123" s="72"/>
      <c r="LQ1123" s="72"/>
      <c r="LR1123" s="72"/>
      <c r="LS1123" s="72"/>
      <c r="LT1123" s="72"/>
      <c r="LU1123" s="72"/>
      <c r="LV1123" s="72"/>
      <c r="LW1123" s="72"/>
      <c r="LX1123" s="72"/>
      <c r="LY1123" s="72"/>
      <c r="LZ1123" s="72"/>
      <c r="MA1123" s="72"/>
      <c r="MB1123" s="72"/>
      <c r="MC1123" s="72"/>
      <c r="MD1123" s="72"/>
      <c r="ME1123" s="72"/>
      <c r="MF1123" s="72"/>
      <c r="MG1123" s="72"/>
      <c r="MH1123" s="72"/>
      <c r="MI1123" s="72"/>
      <c r="MJ1123" s="72"/>
      <c r="MK1123" s="72"/>
      <c r="ML1123" s="72"/>
      <c r="MM1123" s="72"/>
      <c r="MN1123" s="72"/>
      <c r="MO1123" s="72"/>
      <c r="MP1123" s="72"/>
      <c r="MQ1123" s="72"/>
      <c r="MR1123" s="72"/>
      <c r="MS1123" s="72"/>
      <c r="MT1123" s="72"/>
      <c r="MU1123" s="72"/>
      <c r="MV1123" s="72"/>
      <c r="MW1123" s="72"/>
      <c r="MX1123" s="72"/>
      <c r="MY1123" s="72"/>
      <c r="MZ1123" s="72"/>
      <c r="NA1123" s="72"/>
      <c r="NB1123" s="72"/>
      <c r="NC1123" s="72"/>
      <c r="ND1123" s="72"/>
      <c r="NE1123" s="72"/>
      <c r="NF1123" s="72"/>
      <c r="NG1123" s="73"/>
      <c r="NH1123" s="73"/>
      <c r="NI1123" s="73"/>
      <c r="NJ1123" s="72"/>
      <c r="NK1123" s="71"/>
      <c r="NL1123" s="71"/>
      <c r="NM1123" s="71"/>
      <c r="NN1123" s="71"/>
      <c r="NO1123" s="71"/>
      <c r="NP1123" s="71"/>
      <c r="NQ1123" s="71"/>
      <c r="NR1123" s="71"/>
      <c r="NS1123" s="71"/>
      <c r="NT1123" s="71"/>
      <c r="NU1123" s="71"/>
      <c r="NV1123" s="72"/>
    </row>
    <row r="1124" spans="1:386" s="48" customFormat="1" x14ac:dyDescent="0.2">
      <c r="A1124" s="70"/>
      <c r="B1124" s="71"/>
      <c r="C1124" s="71"/>
      <c r="D1124" s="240"/>
      <c r="E1124" s="226"/>
      <c r="F1124" s="72"/>
      <c r="G1124" s="72"/>
      <c r="H1124" s="72"/>
      <c r="I1124" s="72"/>
      <c r="J1124" s="72"/>
      <c r="K1124" s="72"/>
      <c r="L1124" s="72"/>
      <c r="M1124" s="72"/>
      <c r="N1124" s="72"/>
      <c r="O1124" s="72"/>
      <c r="P1124" s="72"/>
      <c r="Q1124" s="72"/>
      <c r="R1124" s="72"/>
      <c r="S1124" s="72"/>
      <c r="T1124" s="72"/>
      <c r="U1124" s="72"/>
      <c r="V1124" s="72"/>
      <c r="W1124" s="72"/>
      <c r="X1124" s="72"/>
      <c r="Y1124" s="72"/>
      <c r="Z1124" s="72"/>
      <c r="AA1124" s="72"/>
      <c r="AB1124" s="72"/>
      <c r="AC1124" s="72"/>
      <c r="AD1124" s="72"/>
      <c r="AE1124" s="72"/>
      <c r="AF1124" s="72"/>
      <c r="AG1124" s="72"/>
      <c r="AH1124" s="72"/>
      <c r="AI1124" s="72"/>
      <c r="AJ1124" s="72"/>
      <c r="AK1124" s="72"/>
      <c r="AL1124" s="72"/>
      <c r="AM1124" s="72"/>
      <c r="AN1124" s="72"/>
      <c r="AO1124" s="72"/>
      <c r="AP1124" s="72"/>
      <c r="AQ1124" s="72"/>
      <c r="AR1124" s="72"/>
      <c r="AS1124" s="72"/>
      <c r="AT1124" s="72"/>
      <c r="AU1124" s="72"/>
      <c r="AV1124" s="72"/>
      <c r="AW1124" s="72"/>
      <c r="AX1124" s="72"/>
      <c r="AY1124" s="72"/>
      <c r="AZ1124" s="72"/>
      <c r="BA1124" s="72"/>
      <c r="BB1124" s="72"/>
      <c r="BC1124" s="72"/>
      <c r="BD1124" s="72"/>
      <c r="BE1124" s="72"/>
      <c r="BF1124" s="72"/>
      <c r="BG1124" s="72"/>
      <c r="BH1124" s="72"/>
      <c r="BI1124" s="72"/>
      <c r="BJ1124" s="72"/>
      <c r="BK1124" s="72"/>
      <c r="BL1124" s="72"/>
      <c r="BM1124" s="72"/>
      <c r="BN1124" s="72"/>
      <c r="BO1124" s="72"/>
      <c r="BP1124" s="72"/>
      <c r="BQ1124" s="72"/>
      <c r="BR1124" s="72"/>
      <c r="BS1124" s="72"/>
      <c r="BT1124" s="72"/>
      <c r="BU1124" s="72"/>
      <c r="BV1124" s="72"/>
      <c r="BW1124" s="72"/>
      <c r="BX1124" s="72"/>
      <c r="BY1124" s="72"/>
      <c r="BZ1124" s="72"/>
      <c r="CA1124" s="72"/>
      <c r="CB1124" s="72"/>
      <c r="CC1124" s="72"/>
      <c r="CD1124" s="72"/>
      <c r="CE1124" s="72"/>
      <c r="CF1124" s="72"/>
      <c r="CG1124" s="72"/>
      <c r="CH1124" s="72"/>
      <c r="CI1124" s="72"/>
      <c r="CJ1124" s="72"/>
      <c r="CK1124" s="72"/>
      <c r="CL1124" s="72"/>
      <c r="CM1124" s="72"/>
      <c r="CN1124" s="72"/>
      <c r="CO1124" s="72"/>
      <c r="CP1124" s="72"/>
      <c r="CQ1124" s="72"/>
      <c r="CR1124" s="72"/>
      <c r="CS1124" s="72"/>
      <c r="CT1124" s="72"/>
      <c r="CU1124" s="72"/>
      <c r="CV1124" s="72"/>
      <c r="CW1124" s="72"/>
      <c r="CX1124" s="72"/>
      <c r="CY1124" s="72"/>
      <c r="CZ1124" s="72"/>
      <c r="DA1124" s="72"/>
      <c r="DB1124" s="72"/>
      <c r="DC1124" s="72"/>
      <c r="DD1124" s="72"/>
      <c r="DE1124" s="72"/>
      <c r="DF1124" s="72"/>
      <c r="DG1124" s="72"/>
      <c r="DH1124" s="72"/>
      <c r="DI1124" s="72"/>
      <c r="DJ1124" s="72"/>
      <c r="DK1124" s="72"/>
      <c r="DL1124" s="72"/>
      <c r="DM1124" s="72"/>
      <c r="DN1124" s="72"/>
      <c r="DO1124" s="72"/>
      <c r="DP1124" s="72"/>
      <c r="DQ1124" s="72"/>
      <c r="DR1124" s="72"/>
      <c r="DS1124" s="72"/>
      <c r="DT1124" s="72"/>
      <c r="DU1124" s="72"/>
      <c r="DV1124" s="72"/>
      <c r="DW1124" s="72"/>
      <c r="DX1124" s="72"/>
      <c r="DY1124" s="72"/>
      <c r="DZ1124" s="72"/>
      <c r="EA1124" s="72"/>
      <c r="EB1124" s="72"/>
      <c r="EC1124" s="72"/>
      <c r="ED1124" s="72"/>
      <c r="EE1124" s="72"/>
      <c r="EF1124" s="72"/>
      <c r="EG1124" s="72"/>
      <c r="EH1124" s="72"/>
      <c r="EI1124" s="72"/>
      <c r="EJ1124" s="72"/>
      <c r="EK1124" s="72"/>
      <c r="EL1124" s="72"/>
      <c r="EM1124" s="72"/>
      <c r="EN1124" s="72"/>
      <c r="EO1124" s="72"/>
      <c r="EP1124" s="72"/>
      <c r="EQ1124" s="72"/>
      <c r="ER1124" s="72"/>
      <c r="ES1124" s="72"/>
      <c r="ET1124" s="72"/>
      <c r="EU1124" s="72"/>
      <c r="EV1124" s="72"/>
      <c r="EW1124" s="72"/>
      <c r="EX1124" s="72"/>
      <c r="EY1124" s="72"/>
      <c r="EZ1124" s="72"/>
      <c r="FA1124" s="72"/>
      <c r="FB1124" s="72"/>
      <c r="FC1124" s="72"/>
      <c r="FD1124" s="72"/>
      <c r="FE1124" s="72"/>
      <c r="FF1124" s="72"/>
      <c r="FG1124" s="72"/>
      <c r="FH1124" s="72"/>
      <c r="FI1124" s="72"/>
      <c r="FJ1124" s="72"/>
      <c r="FK1124" s="72"/>
      <c r="FL1124" s="72"/>
      <c r="FM1124" s="72"/>
      <c r="FN1124" s="72"/>
      <c r="FO1124" s="72"/>
      <c r="FP1124" s="72"/>
      <c r="FQ1124" s="72"/>
      <c r="FR1124" s="72"/>
      <c r="FS1124" s="72"/>
      <c r="FT1124" s="72"/>
      <c r="FU1124" s="72"/>
      <c r="FV1124" s="72"/>
      <c r="FW1124" s="72"/>
      <c r="FX1124" s="72"/>
      <c r="FY1124" s="72"/>
      <c r="FZ1124" s="72"/>
      <c r="GA1124" s="72"/>
      <c r="GB1124" s="72"/>
      <c r="GC1124" s="72"/>
      <c r="GD1124" s="72"/>
      <c r="GE1124" s="72"/>
      <c r="GF1124" s="72"/>
      <c r="GG1124" s="72"/>
      <c r="GH1124" s="72"/>
      <c r="GI1124" s="72"/>
      <c r="GJ1124" s="72"/>
      <c r="GK1124" s="72"/>
      <c r="GL1124" s="72"/>
      <c r="GM1124" s="72"/>
      <c r="GN1124" s="72"/>
      <c r="GO1124" s="72"/>
      <c r="GP1124" s="72"/>
      <c r="GQ1124" s="72"/>
      <c r="GR1124" s="72"/>
      <c r="GS1124" s="72"/>
      <c r="GT1124" s="72"/>
      <c r="GU1124" s="72"/>
      <c r="GV1124" s="72"/>
      <c r="GW1124" s="72"/>
      <c r="GX1124" s="72"/>
      <c r="GY1124" s="72"/>
      <c r="GZ1124" s="72"/>
      <c r="HA1124" s="72"/>
      <c r="HB1124" s="72"/>
      <c r="HC1124" s="72"/>
      <c r="HD1124" s="72"/>
      <c r="HE1124" s="72"/>
      <c r="HF1124" s="72"/>
      <c r="HG1124" s="72"/>
      <c r="HH1124" s="72"/>
      <c r="HI1124" s="72"/>
      <c r="HJ1124" s="72"/>
      <c r="HK1124" s="72"/>
      <c r="HL1124" s="72"/>
      <c r="HM1124" s="72"/>
      <c r="HN1124" s="72"/>
      <c r="HO1124" s="72"/>
      <c r="HP1124" s="72"/>
      <c r="HQ1124" s="72"/>
      <c r="HR1124" s="72"/>
      <c r="HS1124" s="72"/>
      <c r="HT1124" s="72"/>
      <c r="HU1124" s="72"/>
      <c r="HV1124" s="72"/>
      <c r="HW1124" s="72"/>
      <c r="HX1124" s="72"/>
      <c r="HY1124" s="72"/>
      <c r="HZ1124" s="72"/>
      <c r="IA1124" s="72"/>
      <c r="IB1124" s="72"/>
      <c r="IC1124" s="72"/>
      <c r="ID1124" s="72"/>
      <c r="IE1124" s="72"/>
      <c r="IF1124" s="72"/>
      <c r="IG1124" s="72"/>
      <c r="IH1124" s="72"/>
      <c r="II1124" s="72"/>
      <c r="IJ1124" s="72"/>
      <c r="IK1124" s="72"/>
      <c r="IL1124" s="72"/>
      <c r="IM1124" s="72"/>
      <c r="IN1124" s="72"/>
      <c r="IO1124" s="72"/>
      <c r="IP1124" s="72"/>
      <c r="IQ1124" s="72"/>
      <c r="IR1124" s="72"/>
      <c r="IS1124" s="72"/>
      <c r="IT1124" s="72"/>
      <c r="IU1124" s="72"/>
      <c r="IV1124" s="72"/>
      <c r="IW1124" s="72"/>
      <c r="IX1124" s="72"/>
      <c r="IY1124" s="72"/>
      <c r="IZ1124" s="72"/>
      <c r="JA1124" s="72"/>
      <c r="JB1124" s="72"/>
      <c r="JC1124" s="72"/>
      <c r="JD1124" s="72"/>
      <c r="JE1124" s="72"/>
      <c r="JF1124" s="72"/>
      <c r="JG1124" s="72"/>
      <c r="JH1124" s="72"/>
      <c r="JI1124" s="72"/>
      <c r="JJ1124" s="72"/>
      <c r="JK1124" s="72"/>
      <c r="JL1124" s="72"/>
      <c r="JM1124" s="72"/>
      <c r="JN1124" s="72"/>
      <c r="JO1124" s="72"/>
      <c r="JP1124" s="72"/>
      <c r="JQ1124" s="72"/>
      <c r="JR1124" s="72"/>
      <c r="JS1124" s="72"/>
      <c r="JT1124" s="72"/>
      <c r="JU1124" s="72"/>
      <c r="JV1124" s="72"/>
      <c r="JW1124" s="72"/>
      <c r="JX1124" s="72"/>
      <c r="JY1124" s="72"/>
      <c r="JZ1124" s="72"/>
      <c r="KA1124" s="72"/>
      <c r="KB1124" s="72"/>
      <c r="KC1124" s="72"/>
      <c r="KD1124" s="72"/>
      <c r="KE1124" s="72"/>
      <c r="KF1124" s="72"/>
      <c r="KG1124" s="72"/>
      <c r="KH1124" s="72"/>
      <c r="KI1124" s="72"/>
      <c r="KJ1124" s="72"/>
      <c r="KK1124" s="72"/>
      <c r="KL1124" s="72"/>
      <c r="KM1124" s="72"/>
      <c r="KN1124" s="72"/>
      <c r="KO1124" s="72"/>
      <c r="KP1124" s="72"/>
      <c r="KQ1124" s="72"/>
      <c r="KR1124" s="72"/>
      <c r="KS1124" s="72"/>
      <c r="KT1124" s="72"/>
      <c r="KU1124" s="72"/>
      <c r="KV1124" s="72"/>
      <c r="KW1124" s="72"/>
      <c r="KX1124" s="72"/>
      <c r="KY1124" s="72"/>
      <c r="KZ1124" s="72"/>
      <c r="LA1124" s="72"/>
      <c r="LB1124" s="72"/>
      <c r="LC1124" s="72"/>
      <c r="LD1124" s="72"/>
      <c r="LE1124" s="72"/>
      <c r="LF1124" s="72"/>
      <c r="LG1124" s="72"/>
      <c r="LH1124" s="72"/>
      <c r="LI1124" s="72"/>
      <c r="LJ1124" s="72"/>
      <c r="LK1124" s="72"/>
      <c r="LL1124" s="72"/>
      <c r="LM1124" s="72"/>
      <c r="LN1124" s="72"/>
      <c r="LO1124" s="72"/>
      <c r="LP1124" s="72"/>
      <c r="LQ1124" s="72"/>
      <c r="LR1124" s="72"/>
      <c r="LS1124" s="72"/>
      <c r="LT1124" s="72"/>
      <c r="LU1124" s="72"/>
      <c r="LV1124" s="72"/>
      <c r="LW1124" s="72"/>
      <c r="LX1124" s="72"/>
      <c r="LY1124" s="72"/>
      <c r="LZ1124" s="72"/>
      <c r="MA1124" s="72"/>
      <c r="MB1124" s="72"/>
      <c r="MC1124" s="72"/>
      <c r="MD1124" s="72"/>
      <c r="ME1124" s="72"/>
      <c r="MF1124" s="72"/>
      <c r="MG1124" s="72"/>
      <c r="MH1124" s="72"/>
      <c r="MI1124" s="72"/>
      <c r="MJ1124" s="72"/>
      <c r="MK1124" s="72"/>
      <c r="ML1124" s="72"/>
      <c r="MM1124" s="72"/>
      <c r="MN1124" s="72"/>
      <c r="MO1124" s="72"/>
      <c r="MP1124" s="72"/>
      <c r="MQ1124" s="72"/>
      <c r="MR1124" s="72"/>
      <c r="MS1124" s="72"/>
      <c r="MT1124" s="72"/>
      <c r="MU1124" s="72"/>
      <c r="MV1124" s="72"/>
      <c r="MW1124" s="72"/>
      <c r="MX1124" s="72"/>
      <c r="MY1124" s="72"/>
      <c r="MZ1124" s="72"/>
      <c r="NA1124" s="72"/>
      <c r="NB1124" s="72"/>
      <c r="NC1124" s="72"/>
      <c r="ND1124" s="72"/>
      <c r="NE1124" s="72"/>
      <c r="NF1124" s="72"/>
      <c r="NG1124" s="73"/>
      <c r="NH1124" s="73"/>
      <c r="NI1124" s="73"/>
      <c r="NJ1124" s="72"/>
      <c r="NK1124" s="71"/>
      <c r="NL1124" s="71"/>
      <c r="NM1124" s="71"/>
      <c r="NN1124" s="71"/>
      <c r="NO1124" s="71"/>
      <c r="NP1124" s="71"/>
      <c r="NQ1124" s="71"/>
      <c r="NR1124" s="71"/>
      <c r="NS1124" s="71"/>
      <c r="NT1124" s="71"/>
      <c r="NU1124" s="71"/>
      <c r="NV1124" s="72"/>
    </row>
    <row r="1125" spans="1:386" s="48" customFormat="1" x14ac:dyDescent="0.2">
      <c r="A1125" s="70"/>
      <c r="B1125" s="71"/>
      <c r="C1125" s="71"/>
      <c r="D1125" s="240"/>
      <c r="E1125" s="226"/>
      <c r="F1125" s="72"/>
      <c r="G1125" s="72"/>
      <c r="H1125" s="72"/>
      <c r="I1125" s="72"/>
      <c r="J1125" s="72"/>
      <c r="K1125" s="72"/>
      <c r="L1125" s="72"/>
      <c r="M1125" s="72"/>
      <c r="N1125" s="72"/>
      <c r="O1125" s="72"/>
      <c r="P1125" s="72"/>
      <c r="Q1125" s="72"/>
      <c r="R1125" s="72"/>
      <c r="S1125" s="72"/>
      <c r="T1125" s="72"/>
      <c r="U1125" s="72"/>
      <c r="V1125" s="72"/>
      <c r="W1125" s="72"/>
      <c r="X1125" s="72"/>
      <c r="Y1125" s="72"/>
      <c r="Z1125" s="72"/>
      <c r="AA1125" s="72"/>
      <c r="AB1125" s="72"/>
      <c r="AC1125" s="72"/>
      <c r="AD1125" s="72"/>
      <c r="AE1125" s="72"/>
      <c r="AF1125" s="72"/>
      <c r="AG1125" s="72"/>
      <c r="AH1125" s="72"/>
      <c r="AI1125" s="72"/>
      <c r="AJ1125" s="72"/>
      <c r="AK1125" s="72"/>
      <c r="AL1125" s="72"/>
      <c r="AM1125" s="72"/>
      <c r="AN1125" s="72"/>
      <c r="AO1125" s="72"/>
      <c r="AP1125" s="72"/>
      <c r="AQ1125" s="72"/>
      <c r="AR1125" s="72"/>
      <c r="AS1125" s="72"/>
      <c r="AT1125" s="72"/>
      <c r="AU1125" s="72"/>
      <c r="AV1125" s="72"/>
      <c r="AW1125" s="72"/>
      <c r="AX1125" s="72"/>
      <c r="AY1125" s="72"/>
      <c r="AZ1125" s="72"/>
      <c r="BA1125" s="72"/>
      <c r="BB1125" s="72"/>
      <c r="BC1125" s="72"/>
      <c r="BD1125" s="72"/>
      <c r="BE1125" s="72"/>
      <c r="BF1125" s="72"/>
      <c r="BG1125" s="72"/>
      <c r="BH1125" s="72"/>
      <c r="BI1125" s="72"/>
      <c r="BJ1125" s="72"/>
      <c r="BK1125" s="72"/>
      <c r="BL1125" s="72"/>
      <c r="BM1125" s="72"/>
      <c r="BN1125" s="72"/>
      <c r="BO1125" s="72"/>
      <c r="BP1125" s="72"/>
      <c r="BQ1125" s="72"/>
      <c r="BR1125" s="72"/>
      <c r="BS1125" s="72"/>
      <c r="BT1125" s="72"/>
      <c r="BU1125" s="72"/>
      <c r="BV1125" s="72"/>
      <c r="BW1125" s="72"/>
      <c r="BX1125" s="72"/>
      <c r="BY1125" s="72"/>
      <c r="BZ1125" s="72"/>
      <c r="CA1125" s="72"/>
      <c r="CB1125" s="72"/>
      <c r="CC1125" s="72"/>
      <c r="CD1125" s="72"/>
      <c r="CE1125" s="72"/>
      <c r="CF1125" s="72"/>
      <c r="CG1125" s="72"/>
      <c r="CH1125" s="72"/>
      <c r="CI1125" s="72"/>
      <c r="CJ1125" s="72"/>
      <c r="CK1125" s="72"/>
      <c r="CL1125" s="72"/>
      <c r="CM1125" s="72"/>
      <c r="CN1125" s="72"/>
      <c r="CO1125" s="72"/>
      <c r="CP1125" s="72"/>
      <c r="CQ1125" s="72"/>
      <c r="CR1125" s="72"/>
      <c r="CS1125" s="72"/>
      <c r="CT1125" s="72"/>
      <c r="CU1125" s="72"/>
      <c r="CV1125" s="72"/>
      <c r="CW1125" s="72"/>
      <c r="CX1125" s="72"/>
      <c r="CY1125" s="72"/>
      <c r="CZ1125" s="72"/>
      <c r="DA1125" s="72"/>
      <c r="DB1125" s="72"/>
      <c r="DC1125" s="72"/>
      <c r="DD1125" s="72"/>
      <c r="DE1125" s="72"/>
      <c r="DF1125" s="72"/>
      <c r="DG1125" s="72"/>
      <c r="DH1125" s="72"/>
      <c r="DI1125" s="72"/>
      <c r="DJ1125" s="72"/>
      <c r="DK1125" s="72"/>
      <c r="DL1125" s="72"/>
      <c r="DM1125" s="72"/>
      <c r="DN1125" s="72"/>
      <c r="DO1125" s="72"/>
      <c r="DP1125" s="72"/>
      <c r="DQ1125" s="72"/>
      <c r="DR1125" s="72"/>
      <c r="DS1125" s="72"/>
      <c r="DT1125" s="72"/>
      <c r="DU1125" s="72"/>
      <c r="DV1125" s="72"/>
      <c r="DW1125" s="72"/>
      <c r="DX1125" s="72"/>
      <c r="DY1125" s="72"/>
      <c r="DZ1125" s="72"/>
      <c r="EA1125" s="72"/>
      <c r="EB1125" s="72"/>
      <c r="EC1125" s="72"/>
      <c r="ED1125" s="72"/>
      <c r="EE1125" s="72"/>
      <c r="EF1125" s="72"/>
      <c r="EG1125" s="72"/>
      <c r="EH1125" s="72"/>
      <c r="EI1125" s="72"/>
      <c r="EJ1125" s="72"/>
      <c r="EK1125" s="72"/>
      <c r="EL1125" s="72"/>
      <c r="EM1125" s="72"/>
      <c r="EN1125" s="72"/>
      <c r="EO1125" s="72"/>
      <c r="EP1125" s="72"/>
      <c r="EQ1125" s="72"/>
      <c r="ER1125" s="72"/>
      <c r="ES1125" s="72"/>
      <c r="ET1125" s="72"/>
      <c r="EU1125" s="72"/>
      <c r="EV1125" s="72"/>
      <c r="EW1125" s="72"/>
      <c r="EX1125" s="72"/>
      <c r="EY1125" s="72"/>
      <c r="EZ1125" s="72"/>
      <c r="FA1125" s="72"/>
      <c r="FB1125" s="72"/>
      <c r="FC1125" s="72"/>
      <c r="FD1125" s="72"/>
      <c r="FE1125" s="72"/>
      <c r="FF1125" s="72"/>
      <c r="FG1125" s="72"/>
      <c r="FH1125" s="72"/>
      <c r="FI1125" s="72"/>
      <c r="FJ1125" s="72"/>
      <c r="FK1125" s="72"/>
      <c r="FL1125" s="72"/>
      <c r="FM1125" s="72"/>
      <c r="FN1125" s="72"/>
      <c r="FO1125" s="72"/>
      <c r="FP1125" s="72"/>
      <c r="FQ1125" s="72"/>
      <c r="FR1125" s="72"/>
      <c r="FS1125" s="72"/>
      <c r="FT1125" s="72"/>
      <c r="FU1125" s="72"/>
      <c r="FV1125" s="72"/>
      <c r="FW1125" s="72"/>
      <c r="FX1125" s="72"/>
      <c r="FY1125" s="72"/>
      <c r="FZ1125" s="72"/>
      <c r="GA1125" s="72"/>
      <c r="GB1125" s="72"/>
      <c r="GC1125" s="72"/>
      <c r="GD1125" s="72"/>
      <c r="GE1125" s="72"/>
      <c r="GF1125" s="72"/>
      <c r="GG1125" s="72"/>
      <c r="GH1125" s="72"/>
      <c r="GI1125" s="72"/>
      <c r="GJ1125" s="72"/>
      <c r="GK1125" s="72"/>
      <c r="GL1125" s="72"/>
      <c r="GM1125" s="72"/>
      <c r="GN1125" s="72"/>
      <c r="GO1125" s="72"/>
      <c r="GP1125" s="72"/>
      <c r="GQ1125" s="72"/>
      <c r="GR1125" s="72"/>
      <c r="GS1125" s="72"/>
      <c r="GT1125" s="72"/>
      <c r="GU1125" s="72"/>
      <c r="GV1125" s="72"/>
      <c r="GW1125" s="72"/>
      <c r="GX1125" s="72"/>
      <c r="GY1125" s="72"/>
      <c r="GZ1125" s="72"/>
      <c r="HA1125" s="72"/>
      <c r="HB1125" s="72"/>
      <c r="HC1125" s="72"/>
      <c r="HD1125" s="72"/>
      <c r="HE1125" s="72"/>
      <c r="HF1125" s="72"/>
      <c r="HG1125" s="72"/>
      <c r="HH1125" s="72"/>
      <c r="HI1125" s="72"/>
      <c r="HJ1125" s="72"/>
      <c r="HK1125" s="72"/>
      <c r="HL1125" s="72"/>
      <c r="HM1125" s="72"/>
      <c r="HN1125" s="72"/>
      <c r="HO1125" s="72"/>
      <c r="HP1125" s="72"/>
      <c r="HQ1125" s="72"/>
      <c r="HR1125" s="72"/>
      <c r="HS1125" s="72"/>
      <c r="HT1125" s="72"/>
      <c r="HU1125" s="72"/>
      <c r="HV1125" s="72"/>
      <c r="HW1125" s="72"/>
      <c r="HX1125" s="72"/>
      <c r="HY1125" s="72"/>
      <c r="HZ1125" s="72"/>
      <c r="IA1125" s="72"/>
      <c r="IB1125" s="72"/>
      <c r="IC1125" s="72"/>
      <c r="ID1125" s="72"/>
      <c r="IE1125" s="72"/>
      <c r="IF1125" s="72"/>
      <c r="IG1125" s="72"/>
      <c r="IH1125" s="72"/>
      <c r="II1125" s="72"/>
      <c r="IJ1125" s="72"/>
      <c r="IK1125" s="72"/>
      <c r="IL1125" s="72"/>
      <c r="IM1125" s="72"/>
      <c r="IN1125" s="72"/>
      <c r="IO1125" s="72"/>
      <c r="IP1125" s="72"/>
      <c r="IQ1125" s="72"/>
      <c r="IR1125" s="72"/>
      <c r="IS1125" s="72"/>
      <c r="IT1125" s="72"/>
      <c r="IU1125" s="72"/>
      <c r="IV1125" s="72"/>
      <c r="IW1125" s="72"/>
      <c r="IX1125" s="72"/>
      <c r="IY1125" s="72"/>
      <c r="IZ1125" s="72"/>
      <c r="JA1125" s="72"/>
      <c r="JB1125" s="72"/>
      <c r="JC1125" s="72"/>
      <c r="JD1125" s="72"/>
      <c r="JE1125" s="72"/>
      <c r="JF1125" s="72"/>
      <c r="JG1125" s="72"/>
      <c r="JH1125" s="72"/>
      <c r="JI1125" s="72"/>
      <c r="JJ1125" s="72"/>
      <c r="JK1125" s="72"/>
      <c r="JL1125" s="72"/>
      <c r="JM1125" s="72"/>
      <c r="JN1125" s="72"/>
      <c r="JO1125" s="72"/>
      <c r="JP1125" s="72"/>
      <c r="JQ1125" s="72"/>
      <c r="JR1125" s="72"/>
      <c r="JS1125" s="72"/>
      <c r="JT1125" s="72"/>
      <c r="JU1125" s="72"/>
      <c r="JV1125" s="72"/>
      <c r="JW1125" s="72"/>
      <c r="JX1125" s="72"/>
      <c r="JY1125" s="72"/>
      <c r="JZ1125" s="72"/>
      <c r="KA1125" s="72"/>
      <c r="KB1125" s="72"/>
      <c r="KC1125" s="72"/>
      <c r="KD1125" s="72"/>
      <c r="KE1125" s="72"/>
      <c r="KF1125" s="72"/>
      <c r="KG1125" s="72"/>
      <c r="KH1125" s="72"/>
      <c r="KI1125" s="72"/>
      <c r="KJ1125" s="72"/>
      <c r="KK1125" s="72"/>
      <c r="KL1125" s="72"/>
      <c r="KM1125" s="72"/>
      <c r="KN1125" s="72"/>
      <c r="KO1125" s="72"/>
      <c r="KP1125" s="72"/>
      <c r="KQ1125" s="72"/>
      <c r="KR1125" s="72"/>
      <c r="KS1125" s="72"/>
      <c r="KT1125" s="72"/>
      <c r="KU1125" s="72"/>
      <c r="KV1125" s="72"/>
      <c r="KW1125" s="72"/>
      <c r="KX1125" s="72"/>
      <c r="KY1125" s="72"/>
      <c r="KZ1125" s="72"/>
      <c r="LA1125" s="72"/>
      <c r="LB1125" s="72"/>
      <c r="LC1125" s="72"/>
      <c r="LD1125" s="72"/>
      <c r="LE1125" s="72"/>
      <c r="LF1125" s="72"/>
      <c r="LG1125" s="72"/>
      <c r="LH1125" s="72"/>
      <c r="LI1125" s="72"/>
      <c r="LJ1125" s="72"/>
      <c r="LK1125" s="72"/>
      <c r="LL1125" s="72"/>
      <c r="LM1125" s="72"/>
      <c r="LN1125" s="72"/>
      <c r="LO1125" s="72"/>
      <c r="LP1125" s="72"/>
      <c r="LQ1125" s="72"/>
      <c r="LR1125" s="72"/>
      <c r="LS1125" s="72"/>
      <c r="LT1125" s="72"/>
      <c r="LU1125" s="72"/>
      <c r="LV1125" s="72"/>
      <c r="LW1125" s="72"/>
      <c r="LX1125" s="72"/>
      <c r="LY1125" s="72"/>
      <c r="LZ1125" s="72"/>
      <c r="MA1125" s="72"/>
      <c r="MB1125" s="72"/>
      <c r="MC1125" s="72"/>
      <c r="MD1125" s="72"/>
      <c r="ME1125" s="72"/>
      <c r="MF1125" s="72"/>
      <c r="MG1125" s="72"/>
      <c r="MH1125" s="72"/>
      <c r="MI1125" s="72"/>
      <c r="MJ1125" s="72"/>
      <c r="MK1125" s="72"/>
      <c r="ML1125" s="72"/>
      <c r="MM1125" s="72"/>
      <c r="MN1125" s="72"/>
      <c r="MO1125" s="72"/>
      <c r="MP1125" s="72"/>
      <c r="MQ1125" s="72"/>
      <c r="MR1125" s="72"/>
      <c r="MS1125" s="72"/>
      <c r="MT1125" s="72"/>
      <c r="MU1125" s="72"/>
      <c r="MV1125" s="72"/>
      <c r="MW1125" s="72"/>
      <c r="MX1125" s="72"/>
      <c r="MY1125" s="72"/>
      <c r="MZ1125" s="72"/>
      <c r="NA1125" s="72"/>
      <c r="NB1125" s="72"/>
      <c r="NC1125" s="72"/>
      <c r="ND1125" s="72"/>
      <c r="NE1125" s="72"/>
      <c r="NF1125" s="72"/>
      <c r="NG1125" s="73"/>
      <c r="NH1125" s="73"/>
      <c r="NI1125" s="73"/>
      <c r="NJ1125" s="72"/>
      <c r="NK1125" s="71"/>
      <c r="NL1125" s="71"/>
      <c r="NM1125" s="71"/>
      <c r="NN1125" s="71"/>
      <c r="NO1125" s="71"/>
      <c r="NP1125" s="71"/>
      <c r="NQ1125" s="71"/>
      <c r="NR1125" s="71"/>
      <c r="NS1125" s="71"/>
      <c r="NT1125" s="71"/>
      <c r="NU1125" s="71"/>
      <c r="NV1125" s="72"/>
    </row>
    <row r="1126" spans="1:386" s="48" customFormat="1" x14ac:dyDescent="0.2">
      <c r="A1126" s="70"/>
      <c r="B1126" s="71"/>
      <c r="C1126" s="71"/>
      <c r="D1126" s="240"/>
      <c r="E1126" s="226"/>
      <c r="F1126" s="72"/>
      <c r="G1126" s="72"/>
      <c r="H1126" s="72"/>
      <c r="I1126" s="72"/>
      <c r="J1126" s="72"/>
      <c r="K1126" s="72"/>
      <c r="L1126" s="72"/>
      <c r="M1126" s="72"/>
      <c r="N1126" s="72"/>
      <c r="O1126" s="72"/>
      <c r="P1126" s="72"/>
      <c r="Q1126" s="72"/>
      <c r="R1126" s="72"/>
      <c r="S1126" s="72"/>
      <c r="T1126" s="72"/>
      <c r="U1126" s="72"/>
      <c r="V1126" s="72"/>
      <c r="W1126" s="72"/>
      <c r="X1126" s="72"/>
      <c r="Y1126" s="72"/>
      <c r="Z1126" s="72"/>
      <c r="AA1126" s="72"/>
      <c r="AB1126" s="72"/>
      <c r="AC1126" s="72"/>
      <c r="AD1126" s="72"/>
      <c r="AE1126" s="72"/>
      <c r="AF1126" s="72"/>
      <c r="AG1126" s="72"/>
      <c r="AH1126" s="72"/>
      <c r="AI1126" s="72"/>
      <c r="AJ1126" s="72"/>
      <c r="AK1126" s="72"/>
      <c r="AL1126" s="72"/>
      <c r="AM1126" s="72"/>
      <c r="AN1126" s="72"/>
      <c r="AO1126" s="72"/>
      <c r="AP1126" s="72"/>
      <c r="AQ1126" s="72"/>
      <c r="AR1126" s="72"/>
      <c r="AS1126" s="72"/>
      <c r="AT1126" s="72"/>
      <c r="AU1126" s="72"/>
      <c r="AV1126" s="72"/>
      <c r="AW1126" s="72"/>
      <c r="AX1126" s="72"/>
      <c r="AY1126" s="72"/>
      <c r="AZ1126" s="72"/>
      <c r="BA1126" s="72"/>
      <c r="BB1126" s="72"/>
      <c r="BC1126" s="72"/>
      <c r="BD1126" s="72"/>
      <c r="BE1126" s="72"/>
      <c r="BF1126" s="72"/>
      <c r="BG1126" s="72"/>
      <c r="BH1126" s="72"/>
      <c r="BI1126" s="72"/>
      <c r="BJ1126" s="72"/>
      <c r="BK1126" s="72"/>
      <c r="BL1126" s="72"/>
      <c r="BM1126" s="72"/>
      <c r="BN1126" s="72"/>
      <c r="BO1126" s="72"/>
      <c r="BP1126" s="72"/>
      <c r="BQ1126" s="72"/>
      <c r="BR1126" s="72"/>
      <c r="BS1126" s="72"/>
      <c r="BT1126" s="72"/>
      <c r="BU1126" s="72"/>
      <c r="BV1126" s="72"/>
      <c r="BW1126" s="72"/>
      <c r="BX1126" s="72"/>
      <c r="BY1126" s="72"/>
      <c r="BZ1126" s="72"/>
      <c r="CA1126" s="72"/>
      <c r="CB1126" s="72"/>
      <c r="CC1126" s="72"/>
      <c r="CD1126" s="72"/>
      <c r="CE1126" s="72"/>
      <c r="CF1126" s="72"/>
      <c r="CG1126" s="72"/>
      <c r="CH1126" s="72"/>
      <c r="CI1126" s="72"/>
      <c r="CJ1126" s="72"/>
      <c r="CK1126" s="72"/>
      <c r="CL1126" s="72"/>
      <c r="CM1126" s="72"/>
      <c r="CN1126" s="72"/>
      <c r="CO1126" s="72"/>
      <c r="CP1126" s="72"/>
      <c r="CQ1126" s="72"/>
      <c r="CR1126" s="72"/>
      <c r="CS1126" s="72"/>
      <c r="CT1126" s="72"/>
      <c r="CU1126" s="72"/>
      <c r="CV1126" s="72"/>
      <c r="CW1126" s="72"/>
      <c r="CX1126" s="72"/>
      <c r="CY1126" s="72"/>
      <c r="CZ1126" s="72"/>
      <c r="DA1126" s="72"/>
      <c r="DB1126" s="72"/>
      <c r="DC1126" s="72"/>
      <c r="DD1126" s="72"/>
      <c r="DE1126" s="72"/>
      <c r="DF1126" s="72"/>
      <c r="DG1126" s="72"/>
      <c r="DH1126" s="72"/>
      <c r="DI1126" s="72"/>
      <c r="DJ1126" s="72"/>
      <c r="DK1126" s="72"/>
      <c r="DL1126" s="72"/>
      <c r="DM1126" s="72"/>
      <c r="DN1126" s="72"/>
      <c r="DO1126" s="72"/>
      <c r="DP1126" s="72"/>
      <c r="DQ1126" s="72"/>
      <c r="DR1126" s="72"/>
      <c r="DS1126" s="72"/>
      <c r="DT1126" s="72"/>
      <c r="DU1126" s="72"/>
      <c r="DV1126" s="72"/>
      <c r="DW1126" s="72"/>
      <c r="DX1126" s="72"/>
      <c r="DY1126" s="72"/>
      <c r="DZ1126" s="72"/>
      <c r="EA1126" s="72"/>
      <c r="EB1126" s="72"/>
      <c r="EC1126" s="72"/>
      <c r="ED1126" s="72"/>
      <c r="EE1126" s="72"/>
      <c r="EF1126" s="72"/>
      <c r="EG1126" s="72"/>
      <c r="EH1126" s="72"/>
      <c r="EI1126" s="72"/>
      <c r="EJ1126" s="72"/>
      <c r="EK1126" s="72"/>
      <c r="EL1126" s="72"/>
      <c r="EM1126" s="72"/>
      <c r="EN1126" s="72"/>
      <c r="EO1126" s="72"/>
      <c r="EP1126" s="72"/>
      <c r="EQ1126" s="72"/>
      <c r="ER1126" s="72"/>
      <c r="ES1126" s="72"/>
      <c r="ET1126" s="72"/>
      <c r="EU1126" s="72"/>
      <c r="EV1126" s="72"/>
      <c r="EW1126" s="72"/>
      <c r="EX1126" s="72"/>
      <c r="EY1126" s="72"/>
      <c r="EZ1126" s="72"/>
      <c r="FA1126" s="72"/>
      <c r="FB1126" s="72"/>
      <c r="FC1126" s="72"/>
      <c r="FD1126" s="72"/>
      <c r="FE1126" s="72"/>
      <c r="FF1126" s="72"/>
      <c r="FG1126" s="72"/>
      <c r="FH1126" s="72"/>
      <c r="FI1126" s="72"/>
      <c r="FJ1126" s="72"/>
      <c r="FK1126" s="72"/>
      <c r="FL1126" s="72"/>
      <c r="FM1126" s="72"/>
      <c r="FN1126" s="72"/>
      <c r="FO1126" s="72"/>
      <c r="FP1126" s="72"/>
      <c r="FQ1126" s="72"/>
      <c r="FR1126" s="72"/>
      <c r="FS1126" s="72"/>
      <c r="FT1126" s="72"/>
      <c r="FU1126" s="72"/>
      <c r="FV1126" s="72"/>
      <c r="FW1126" s="72"/>
      <c r="FX1126" s="72"/>
      <c r="FY1126" s="72"/>
      <c r="FZ1126" s="72"/>
      <c r="GA1126" s="72"/>
      <c r="GB1126" s="72"/>
      <c r="GC1126" s="72"/>
      <c r="GD1126" s="72"/>
      <c r="GE1126" s="72"/>
      <c r="GF1126" s="72"/>
      <c r="GG1126" s="72"/>
      <c r="GH1126" s="72"/>
      <c r="GI1126" s="72"/>
      <c r="GJ1126" s="72"/>
      <c r="GK1126" s="72"/>
      <c r="GL1126" s="72"/>
      <c r="GM1126" s="72"/>
      <c r="GN1126" s="72"/>
      <c r="GO1126" s="72"/>
      <c r="GP1126" s="72"/>
      <c r="GQ1126" s="72"/>
      <c r="GR1126" s="72"/>
      <c r="GS1126" s="72"/>
      <c r="GT1126" s="72"/>
      <c r="GU1126" s="72"/>
      <c r="GV1126" s="72"/>
      <c r="GW1126" s="72"/>
      <c r="GX1126" s="72"/>
      <c r="GY1126" s="72"/>
      <c r="GZ1126" s="72"/>
      <c r="HA1126" s="72"/>
      <c r="HB1126" s="72"/>
      <c r="HC1126" s="72"/>
      <c r="HD1126" s="72"/>
      <c r="HE1126" s="72"/>
      <c r="HF1126" s="72"/>
      <c r="HG1126" s="72"/>
      <c r="HH1126" s="72"/>
      <c r="HI1126" s="72"/>
      <c r="HJ1126" s="72"/>
      <c r="HK1126" s="72"/>
      <c r="HL1126" s="72"/>
      <c r="HM1126" s="72"/>
      <c r="HN1126" s="72"/>
      <c r="HO1126" s="72"/>
      <c r="HP1126" s="72"/>
      <c r="HQ1126" s="72"/>
      <c r="HR1126" s="72"/>
      <c r="HS1126" s="72"/>
      <c r="HT1126" s="72"/>
      <c r="HU1126" s="72"/>
      <c r="HV1126" s="72"/>
      <c r="HW1126" s="72"/>
      <c r="HX1126" s="72"/>
      <c r="HY1126" s="72"/>
      <c r="HZ1126" s="72"/>
      <c r="IA1126" s="72"/>
      <c r="IB1126" s="72"/>
      <c r="IC1126" s="72"/>
      <c r="ID1126" s="72"/>
      <c r="IE1126" s="72"/>
      <c r="IF1126" s="72"/>
      <c r="IG1126" s="72"/>
      <c r="IH1126" s="72"/>
      <c r="II1126" s="72"/>
      <c r="IJ1126" s="72"/>
      <c r="IK1126" s="72"/>
      <c r="IL1126" s="72"/>
      <c r="IM1126" s="72"/>
      <c r="IN1126" s="72"/>
      <c r="IO1126" s="72"/>
      <c r="IP1126" s="72"/>
      <c r="IQ1126" s="72"/>
      <c r="IR1126" s="72"/>
      <c r="IS1126" s="72"/>
      <c r="IT1126" s="72"/>
      <c r="IU1126" s="72"/>
      <c r="IV1126" s="72"/>
      <c r="IW1126" s="72"/>
      <c r="IX1126" s="72"/>
      <c r="IY1126" s="72"/>
      <c r="IZ1126" s="72"/>
      <c r="JA1126" s="72"/>
      <c r="JB1126" s="72"/>
      <c r="JC1126" s="72"/>
      <c r="JD1126" s="72"/>
      <c r="JE1126" s="72"/>
      <c r="JF1126" s="72"/>
      <c r="JG1126" s="72"/>
      <c r="JH1126" s="72"/>
      <c r="JI1126" s="72"/>
      <c r="JJ1126" s="72"/>
      <c r="JK1126" s="72"/>
      <c r="JL1126" s="72"/>
      <c r="JM1126" s="72"/>
      <c r="JN1126" s="72"/>
      <c r="JO1126" s="72"/>
      <c r="JP1126" s="72"/>
      <c r="JQ1126" s="72"/>
      <c r="JR1126" s="72"/>
      <c r="JS1126" s="72"/>
      <c r="JT1126" s="72"/>
      <c r="JU1126" s="72"/>
      <c r="JV1126" s="72"/>
      <c r="JW1126" s="72"/>
      <c r="JX1126" s="72"/>
      <c r="JY1126" s="72"/>
      <c r="JZ1126" s="72"/>
      <c r="KA1126" s="72"/>
      <c r="KB1126" s="72"/>
      <c r="KC1126" s="72"/>
      <c r="KD1126" s="72"/>
      <c r="KE1126" s="72"/>
      <c r="KF1126" s="72"/>
      <c r="KG1126" s="72"/>
      <c r="KH1126" s="72"/>
      <c r="KI1126" s="72"/>
      <c r="KJ1126" s="72"/>
      <c r="KK1126" s="72"/>
      <c r="KL1126" s="72"/>
      <c r="KM1126" s="72"/>
      <c r="KN1126" s="72"/>
      <c r="KO1126" s="72"/>
      <c r="KP1126" s="72"/>
      <c r="KQ1126" s="72"/>
      <c r="KR1126" s="72"/>
      <c r="KS1126" s="72"/>
      <c r="KT1126" s="72"/>
      <c r="KU1126" s="72"/>
      <c r="KV1126" s="72"/>
      <c r="KW1126" s="72"/>
      <c r="KX1126" s="72"/>
      <c r="KY1126" s="72"/>
      <c r="KZ1126" s="72"/>
      <c r="LA1126" s="72"/>
      <c r="LB1126" s="72"/>
      <c r="LC1126" s="72"/>
      <c r="LD1126" s="72"/>
      <c r="LE1126" s="72"/>
      <c r="LF1126" s="72"/>
      <c r="LG1126" s="72"/>
      <c r="LH1126" s="72"/>
      <c r="LI1126" s="72"/>
      <c r="LJ1126" s="72"/>
      <c r="LK1126" s="72"/>
      <c r="LL1126" s="72"/>
      <c r="LM1126" s="72"/>
      <c r="LN1126" s="72"/>
      <c r="LO1126" s="72"/>
      <c r="LP1126" s="72"/>
      <c r="LQ1126" s="72"/>
      <c r="LR1126" s="72"/>
      <c r="LS1126" s="72"/>
      <c r="LT1126" s="72"/>
      <c r="LU1126" s="72"/>
      <c r="LV1126" s="72"/>
      <c r="LW1126" s="72"/>
      <c r="LX1126" s="72"/>
      <c r="LY1126" s="72"/>
      <c r="LZ1126" s="72"/>
      <c r="MA1126" s="72"/>
      <c r="MB1126" s="72"/>
      <c r="MC1126" s="72"/>
      <c r="MD1126" s="72"/>
      <c r="ME1126" s="72"/>
      <c r="MF1126" s="72"/>
      <c r="MG1126" s="72"/>
      <c r="MH1126" s="72"/>
      <c r="MI1126" s="72"/>
      <c r="MJ1126" s="72"/>
      <c r="MK1126" s="72"/>
      <c r="ML1126" s="72"/>
      <c r="MM1126" s="72"/>
      <c r="MN1126" s="72"/>
      <c r="MO1126" s="72"/>
      <c r="MP1126" s="72"/>
      <c r="MQ1126" s="72"/>
      <c r="MR1126" s="72"/>
      <c r="MS1126" s="72"/>
      <c r="MT1126" s="72"/>
      <c r="MU1126" s="72"/>
      <c r="MV1126" s="72"/>
      <c r="MW1126" s="72"/>
      <c r="MX1126" s="72"/>
      <c r="MY1126" s="72"/>
      <c r="MZ1126" s="72"/>
      <c r="NA1126" s="72"/>
      <c r="NB1126" s="72"/>
      <c r="NC1126" s="72"/>
      <c r="ND1126" s="72"/>
      <c r="NE1126" s="72"/>
      <c r="NF1126" s="72"/>
      <c r="NG1126" s="73"/>
      <c r="NH1126" s="73"/>
      <c r="NI1126" s="73"/>
      <c r="NJ1126" s="72"/>
      <c r="NK1126" s="71"/>
      <c r="NL1126" s="71"/>
      <c r="NM1126" s="71"/>
      <c r="NN1126" s="71"/>
      <c r="NO1126" s="71"/>
      <c r="NP1126" s="71"/>
      <c r="NQ1126" s="71"/>
      <c r="NR1126" s="71"/>
      <c r="NS1126" s="71"/>
      <c r="NT1126" s="71"/>
      <c r="NU1126" s="71"/>
      <c r="NV1126" s="72"/>
    </row>
    <row r="1127" spans="1:386" s="48" customFormat="1" x14ac:dyDescent="0.2">
      <c r="A1127" s="70"/>
      <c r="B1127" s="71"/>
      <c r="C1127" s="71"/>
      <c r="D1127" s="240"/>
      <c r="E1127" s="226"/>
      <c r="F1127" s="72"/>
      <c r="G1127" s="72"/>
      <c r="H1127" s="72"/>
      <c r="I1127" s="72"/>
      <c r="J1127" s="72"/>
      <c r="K1127" s="72"/>
      <c r="L1127" s="72"/>
      <c r="M1127" s="72"/>
      <c r="N1127" s="72"/>
      <c r="O1127" s="72"/>
      <c r="P1127" s="72"/>
      <c r="Q1127" s="72"/>
      <c r="R1127" s="72"/>
      <c r="S1127" s="72"/>
      <c r="T1127" s="72"/>
      <c r="U1127" s="72"/>
      <c r="V1127" s="72"/>
      <c r="W1127" s="72"/>
      <c r="X1127" s="72"/>
      <c r="Y1127" s="72"/>
      <c r="Z1127" s="72"/>
      <c r="AA1127" s="72"/>
      <c r="AB1127" s="72"/>
      <c r="AC1127" s="72"/>
      <c r="AD1127" s="72"/>
      <c r="AE1127" s="72"/>
      <c r="AF1127" s="72"/>
      <c r="AG1127" s="72"/>
      <c r="AH1127" s="72"/>
      <c r="AI1127" s="72"/>
      <c r="AJ1127" s="72"/>
      <c r="AK1127" s="72"/>
      <c r="AL1127" s="72"/>
      <c r="AM1127" s="72"/>
      <c r="AN1127" s="72"/>
      <c r="AO1127" s="72"/>
      <c r="AP1127" s="72"/>
      <c r="AQ1127" s="72"/>
      <c r="AR1127" s="72"/>
      <c r="AS1127" s="72"/>
      <c r="AT1127" s="72"/>
      <c r="AU1127" s="72"/>
      <c r="AV1127" s="72"/>
      <c r="AW1127" s="72"/>
      <c r="AX1127" s="72"/>
      <c r="AY1127" s="72"/>
      <c r="AZ1127" s="72"/>
      <c r="BA1127" s="72"/>
      <c r="BB1127" s="72"/>
      <c r="BC1127" s="72"/>
      <c r="BD1127" s="72"/>
      <c r="BE1127" s="72"/>
      <c r="BF1127" s="72"/>
      <c r="BG1127" s="72"/>
      <c r="BH1127" s="72"/>
      <c r="BI1127" s="72"/>
      <c r="BJ1127" s="72"/>
      <c r="BK1127" s="72"/>
      <c r="BL1127" s="72"/>
      <c r="BM1127" s="72"/>
      <c r="BN1127" s="72"/>
      <c r="BO1127" s="72"/>
      <c r="BP1127" s="72"/>
      <c r="BQ1127" s="72"/>
      <c r="BR1127" s="72"/>
      <c r="BS1127" s="72"/>
      <c r="BT1127" s="72"/>
      <c r="BU1127" s="72"/>
      <c r="BV1127" s="72"/>
      <c r="BW1127" s="72"/>
      <c r="BX1127" s="72"/>
      <c r="BY1127" s="72"/>
      <c r="BZ1127" s="72"/>
      <c r="CA1127" s="72"/>
      <c r="CB1127" s="72"/>
      <c r="CC1127" s="72"/>
      <c r="CD1127" s="72"/>
      <c r="CE1127" s="72"/>
      <c r="CF1127" s="72"/>
      <c r="CG1127" s="72"/>
      <c r="CH1127" s="72"/>
      <c r="CI1127" s="72"/>
      <c r="CJ1127" s="72"/>
      <c r="CK1127" s="72"/>
      <c r="CL1127" s="72"/>
      <c r="CM1127" s="72"/>
      <c r="CN1127" s="72"/>
      <c r="CO1127" s="72"/>
      <c r="CP1127" s="72"/>
      <c r="CQ1127" s="72"/>
      <c r="CR1127" s="72"/>
      <c r="CS1127" s="72"/>
      <c r="CT1127" s="72"/>
      <c r="CU1127" s="72"/>
      <c r="CV1127" s="72"/>
      <c r="CW1127" s="72"/>
      <c r="CX1127" s="72"/>
      <c r="CY1127" s="72"/>
      <c r="CZ1127" s="72"/>
      <c r="DA1127" s="72"/>
      <c r="DB1127" s="72"/>
      <c r="DC1127" s="72"/>
      <c r="DD1127" s="72"/>
      <c r="DE1127" s="72"/>
      <c r="DF1127" s="72"/>
      <c r="DG1127" s="72"/>
      <c r="DH1127" s="72"/>
      <c r="DI1127" s="72"/>
      <c r="DJ1127" s="72"/>
      <c r="DK1127" s="72"/>
      <c r="DL1127" s="72"/>
      <c r="DM1127" s="72"/>
      <c r="DN1127" s="72"/>
      <c r="DO1127" s="72"/>
      <c r="DP1127" s="72"/>
      <c r="DQ1127" s="72"/>
      <c r="DR1127" s="72"/>
      <c r="DS1127" s="72"/>
      <c r="DT1127" s="72"/>
      <c r="DU1127" s="72"/>
      <c r="DV1127" s="72"/>
      <c r="DW1127" s="72"/>
      <c r="DX1127" s="72"/>
      <c r="DY1127" s="72"/>
      <c r="DZ1127" s="72"/>
      <c r="EA1127" s="72"/>
      <c r="EB1127" s="72"/>
      <c r="EC1127" s="72"/>
      <c r="ED1127" s="72"/>
      <c r="EE1127" s="72"/>
      <c r="EF1127" s="72"/>
      <c r="EG1127" s="72"/>
      <c r="EH1127" s="72"/>
      <c r="EI1127" s="72"/>
      <c r="EJ1127" s="72"/>
      <c r="EK1127" s="72"/>
      <c r="EL1127" s="72"/>
      <c r="EM1127" s="72"/>
      <c r="EN1127" s="72"/>
      <c r="EO1127" s="72"/>
      <c r="EP1127" s="72"/>
      <c r="EQ1127" s="72"/>
      <c r="ER1127" s="72"/>
      <c r="ES1127" s="72"/>
      <c r="ET1127" s="72"/>
      <c r="EU1127" s="72"/>
      <c r="EV1127" s="72"/>
      <c r="EW1127" s="72"/>
      <c r="EX1127" s="72"/>
      <c r="EY1127" s="72"/>
      <c r="EZ1127" s="72"/>
      <c r="FA1127" s="72"/>
      <c r="FB1127" s="72"/>
      <c r="FC1127" s="72"/>
      <c r="FD1127" s="72"/>
      <c r="FE1127" s="72"/>
      <c r="FF1127" s="72"/>
      <c r="FG1127" s="72"/>
      <c r="FH1127" s="72"/>
      <c r="FI1127" s="72"/>
      <c r="FJ1127" s="72"/>
      <c r="FK1127" s="72"/>
      <c r="FL1127" s="72"/>
      <c r="FM1127" s="72"/>
      <c r="FN1127" s="72"/>
      <c r="FO1127" s="72"/>
      <c r="FP1127" s="72"/>
      <c r="FQ1127" s="72"/>
      <c r="FR1127" s="72"/>
      <c r="FS1127" s="72"/>
      <c r="FT1127" s="72"/>
      <c r="FU1127" s="72"/>
      <c r="FV1127" s="72"/>
      <c r="FW1127" s="72"/>
      <c r="FX1127" s="72"/>
      <c r="FY1127" s="72"/>
      <c r="FZ1127" s="72"/>
      <c r="GA1127" s="72"/>
      <c r="GB1127" s="72"/>
      <c r="GC1127" s="72"/>
      <c r="GD1127" s="72"/>
      <c r="GE1127" s="72"/>
      <c r="GF1127" s="72"/>
      <c r="GG1127" s="72"/>
      <c r="GH1127" s="72"/>
      <c r="GI1127" s="72"/>
      <c r="GJ1127" s="72"/>
      <c r="GK1127" s="72"/>
      <c r="GL1127" s="72"/>
      <c r="GM1127" s="72"/>
      <c r="GN1127" s="72"/>
      <c r="GO1127" s="72"/>
      <c r="GP1127" s="72"/>
      <c r="GQ1127" s="72"/>
      <c r="GR1127" s="72"/>
      <c r="GS1127" s="72"/>
      <c r="GT1127" s="72"/>
      <c r="GU1127" s="72"/>
      <c r="GV1127" s="72"/>
      <c r="GW1127" s="72"/>
      <c r="GX1127" s="72"/>
      <c r="GY1127" s="72"/>
      <c r="GZ1127" s="72"/>
      <c r="HA1127" s="72"/>
      <c r="HB1127" s="72"/>
      <c r="HC1127" s="72"/>
      <c r="HD1127" s="72"/>
      <c r="HE1127" s="72"/>
      <c r="HF1127" s="72"/>
      <c r="HG1127" s="72"/>
      <c r="HH1127" s="72"/>
      <c r="HI1127" s="72"/>
      <c r="HJ1127" s="72"/>
      <c r="HK1127" s="72"/>
      <c r="HL1127" s="72"/>
      <c r="HM1127" s="72"/>
      <c r="HN1127" s="72"/>
      <c r="HO1127" s="72"/>
      <c r="HP1127" s="72"/>
      <c r="HQ1127" s="72"/>
      <c r="HR1127" s="72"/>
      <c r="HS1127" s="72"/>
      <c r="HT1127" s="72"/>
      <c r="HU1127" s="72"/>
      <c r="HV1127" s="72"/>
      <c r="HW1127" s="72"/>
      <c r="HX1127" s="72"/>
      <c r="HY1127" s="72"/>
      <c r="HZ1127" s="72"/>
      <c r="IA1127" s="72"/>
      <c r="IB1127" s="72"/>
      <c r="IC1127" s="72"/>
      <c r="ID1127" s="72"/>
      <c r="IE1127" s="72"/>
      <c r="IF1127" s="72"/>
      <c r="IG1127" s="72"/>
      <c r="IH1127" s="72"/>
      <c r="II1127" s="72"/>
      <c r="IJ1127" s="72"/>
      <c r="IK1127" s="72"/>
      <c r="IL1127" s="72"/>
      <c r="IM1127" s="72"/>
      <c r="IN1127" s="72"/>
      <c r="IO1127" s="72"/>
      <c r="IP1127" s="72"/>
      <c r="IQ1127" s="72"/>
      <c r="IR1127" s="72"/>
      <c r="IS1127" s="72"/>
      <c r="IT1127" s="72"/>
      <c r="IU1127" s="72"/>
      <c r="IV1127" s="72"/>
      <c r="IW1127" s="72"/>
      <c r="IX1127" s="72"/>
      <c r="IY1127" s="72"/>
      <c r="IZ1127" s="72"/>
      <c r="JA1127" s="72"/>
      <c r="JB1127" s="72"/>
      <c r="JC1127" s="72"/>
      <c r="JD1127" s="72"/>
      <c r="JE1127" s="72"/>
      <c r="JF1127" s="72"/>
      <c r="JG1127" s="72"/>
      <c r="JH1127" s="72"/>
      <c r="JI1127" s="72"/>
      <c r="JJ1127" s="72"/>
      <c r="JK1127" s="72"/>
      <c r="JL1127" s="72"/>
      <c r="JM1127" s="72"/>
      <c r="JN1127" s="72"/>
      <c r="JO1127" s="72"/>
      <c r="JP1127" s="72"/>
      <c r="JQ1127" s="72"/>
      <c r="JR1127" s="72"/>
      <c r="JS1127" s="72"/>
      <c r="JT1127" s="72"/>
      <c r="JU1127" s="72"/>
      <c r="JV1127" s="72"/>
      <c r="JW1127" s="72"/>
      <c r="JX1127" s="72"/>
      <c r="JY1127" s="72"/>
      <c r="JZ1127" s="72"/>
      <c r="KA1127" s="72"/>
      <c r="KB1127" s="72"/>
      <c r="KC1127" s="72"/>
      <c r="KD1127" s="72"/>
      <c r="KE1127" s="72"/>
      <c r="KF1127" s="72"/>
      <c r="KG1127" s="72"/>
      <c r="KH1127" s="72"/>
      <c r="KI1127" s="72"/>
      <c r="KJ1127" s="72"/>
      <c r="KK1127" s="72"/>
      <c r="KL1127" s="72"/>
      <c r="KM1127" s="72"/>
      <c r="KN1127" s="72"/>
      <c r="KO1127" s="72"/>
      <c r="KP1127" s="72"/>
      <c r="KQ1127" s="72"/>
      <c r="KR1127" s="72"/>
      <c r="KS1127" s="72"/>
      <c r="KT1127" s="72"/>
      <c r="KU1127" s="72"/>
      <c r="KV1127" s="72"/>
      <c r="KW1127" s="72"/>
      <c r="KX1127" s="72"/>
      <c r="KY1127" s="72"/>
      <c r="KZ1127" s="72"/>
      <c r="LA1127" s="72"/>
      <c r="LB1127" s="72"/>
      <c r="LC1127" s="72"/>
      <c r="LD1127" s="72"/>
      <c r="LE1127" s="72"/>
      <c r="LF1127" s="72"/>
      <c r="LG1127" s="72"/>
      <c r="LH1127" s="72"/>
      <c r="LI1127" s="72"/>
      <c r="LJ1127" s="72"/>
      <c r="LK1127" s="72"/>
      <c r="LL1127" s="72"/>
      <c r="LM1127" s="72"/>
      <c r="LN1127" s="72"/>
      <c r="LO1127" s="72"/>
      <c r="LP1127" s="72"/>
      <c r="LQ1127" s="72"/>
      <c r="LR1127" s="72"/>
      <c r="LS1127" s="72"/>
      <c r="LT1127" s="72"/>
      <c r="LU1127" s="72"/>
      <c r="LV1127" s="72"/>
      <c r="LW1127" s="72"/>
      <c r="LX1127" s="72"/>
      <c r="LY1127" s="72"/>
      <c r="LZ1127" s="72"/>
      <c r="MA1127" s="72"/>
      <c r="MB1127" s="72"/>
      <c r="MC1127" s="72"/>
      <c r="MD1127" s="72"/>
      <c r="ME1127" s="72"/>
      <c r="MF1127" s="72"/>
      <c r="MG1127" s="72"/>
      <c r="MH1127" s="72"/>
      <c r="MI1127" s="72"/>
      <c r="MJ1127" s="72"/>
      <c r="MK1127" s="72"/>
      <c r="ML1127" s="72"/>
      <c r="MM1127" s="72"/>
      <c r="MN1127" s="72"/>
      <c r="MO1127" s="72"/>
      <c r="MP1127" s="72"/>
      <c r="MQ1127" s="72"/>
      <c r="MR1127" s="72"/>
      <c r="MS1127" s="72"/>
      <c r="MT1127" s="72"/>
      <c r="MU1127" s="72"/>
      <c r="MV1127" s="72"/>
      <c r="MW1127" s="72"/>
      <c r="MX1127" s="72"/>
      <c r="MY1127" s="72"/>
      <c r="MZ1127" s="72"/>
      <c r="NA1127" s="72"/>
      <c r="NB1127" s="72"/>
      <c r="NC1127" s="72"/>
      <c r="ND1127" s="72"/>
      <c r="NE1127" s="72"/>
      <c r="NF1127" s="72"/>
      <c r="NG1127" s="73"/>
      <c r="NH1127" s="73"/>
      <c r="NI1127" s="73"/>
      <c r="NJ1127" s="72"/>
      <c r="NK1127" s="71"/>
      <c r="NL1127" s="71"/>
      <c r="NM1127" s="71"/>
      <c r="NN1127" s="71"/>
      <c r="NO1127" s="71"/>
      <c r="NP1127" s="71"/>
      <c r="NQ1127" s="71"/>
      <c r="NR1127" s="71"/>
      <c r="NS1127" s="71"/>
      <c r="NT1127" s="71"/>
      <c r="NU1127" s="71"/>
      <c r="NV1127" s="72"/>
    </row>
    <row r="1128" spans="1:386" s="48" customFormat="1" x14ac:dyDescent="0.2">
      <c r="A1128" s="70"/>
      <c r="B1128" s="71"/>
      <c r="C1128" s="71"/>
      <c r="D1128" s="240"/>
      <c r="E1128" s="226"/>
      <c r="F1128" s="72"/>
      <c r="G1128" s="72"/>
      <c r="H1128" s="72"/>
      <c r="I1128" s="72"/>
      <c r="J1128" s="72"/>
      <c r="K1128" s="72"/>
      <c r="L1128" s="72"/>
      <c r="M1128" s="72"/>
      <c r="N1128" s="72"/>
      <c r="O1128" s="72"/>
      <c r="P1128" s="72"/>
      <c r="Q1128" s="72"/>
      <c r="R1128" s="72"/>
      <c r="S1128" s="72"/>
      <c r="T1128" s="72"/>
      <c r="U1128" s="72"/>
      <c r="V1128" s="72"/>
      <c r="W1128" s="72"/>
      <c r="X1128" s="72"/>
      <c r="Y1128" s="72"/>
      <c r="Z1128" s="72"/>
      <c r="AA1128" s="72"/>
      <c r="AB1128" s="72"/>
      <c r="AC1128" s="72"/>
      <c r="AD1128" s="72"/>
      <c r="AE1128" s="72"/>
      <c r="AF1128" s="72"/>
      <c r="AG1128" s="72"/>
      <c r="AH1128" s="72"/>
      <c r="AI1128" s="72"/>
      <c r="AJ1128" s="72"/>
      <c r="AK1128" s="72"/>
      <c r="AL1128" s="72"/>
      <c r="AM1128" s="72"/>
      <c r="AN1128" s="72"/>
      <c r="AO1128" s="72"/>
      <c r="AP1128" s="72"/>
      <c r="AQ1128" s="72"/>
      <c r="AR1128" s="72"/>
      <c r="AS1128" s="72"/>
      <c r="AT1128" s="72"/>
      <c r="AU1128" s="72"/>
      <c r="AV1128" s="72"/>
      <c r="AW1128" s="72"/>
      <c r="AX1128" s="72"/>
      <c r="AY1128" s="72"/>
      <c r="AZ1128" s="72"/>
      <c r="BA1128" s="72"/>
      <c r="BB1128" s="72"/>
      <c r="BC1128" s="72"/>
      <c r="BD1128" s="72"/>
      <c r="BE1128" s="72"/>
      <c r="BF1128" s="72"/>
      <c r="BG1128" s="72"/>
      <c r="BH1128" s="72"/>
      <c r="BI1128" s="72"/>
      <c r="BJ1128" s="72"/>
      <c r="BK1128" s="72"/>
      <c r="BL1128" s="72"/>
      <c r="BM1128" s="72"/>
      <c r="BN1128" s="72"/>
      <c r="BO1128" s="72"/>
      <c r="BP1128" s="72"/>
      <c r="BQ1128" s="72"/>
      <c r="BR1128" s="72"/>
      <c r="BS1128" s="72"/>
      <c r="BT1128" s="72"/>
      <c r="BU1128" s="72"/>
      <c r="BV1128" s="72"/>
      <c r="BW1128" s="72"/>
      <c r="BX1128" s="72"/>
      <c r="BY1128" s="72"/>
      <c r="BZ1128" s="72"/>
      <c r="CA1128" s="72"/>
      <c r="CB1128" s="72"/>
      <c r="CC1128" s="72"/>
      <c r="CD1128" s="72"/>
      <c r="CE1128" s="72"/>
      <c r="CF1128" s="72"/>
      <c r="CG1128" s="72"/>
      <c r="CH1128" s="72"/>
      <c r="CI1128" s="72"/>
      <c r="CJ1128" s="72"/>
      <c r="CK1128" s="72"/>
      <c r="CL1128" s="72"/>
      <c r="CM1128" s="72"/>
      <c r="CN1128" s="72"/>
      <c r="CO1128" s="72"/>
      <c r="CP1128" s="72"/>
      <c r="CQ1128" s="72"/>
      <c r="CR1128" s="72"/>
      <c r="CS1128" s="72"/>
      <c r="CT1128" s="72"/>
      <c r="CU1128" s="72"/>
      <c r="CV1128" s="72"/>
      <c r="CW1128" s="72"/>
      <c r="CX1128" s="72"/>
      <c r="CY1128" s="72"/>
      <c r="CZ1128" s="72"/>
      <c r="DA1128" s="72"/>
      <c r="DB1128" s="72"/>
      <c r="DC1128" s="72"/>
      <c r="DD1128" s="72"/>
      <c r="DE1128" s="72"/>
      <c r="DF1128" s="72"/>
      <c r="DG1128" s="72"/>
      <c r="DH1128" s="72"/>
      <c r="DI1128" s="72"/>
      <c r="DJ1128" s="72"/>
      <c r="DK1128" s="72"/>
      <c r="DL1128" s="72"/>
      <c r="DM1128" s="72"/>
      <c r="DN1128" s="72"/>
      <c r="DO1128" s="72"/>
      <c r="DP1128" s="72"/>
      <c r="DQ1128" s="72"/>
      <c r="DR1128" s="72"/>
      <c r="DS1128" s="72"/>
      <c r="DT1128" s="72"/>
      <c r="DU1128" s="72"/>
      <c r="DV1128" s="72"/>
      <c r="DW1128" s="72"/>
      <c r="DX1128" s="72"/>
      <c r="DY1128" s="72"/>
      <c r="DZ1128" s="72"/>
      <c r="EA1128" s="72"/>
      <c r="EB1128" s="72"/>
      <c r="EC1128" s="72"/>
      <c r="ED1128" s="72"/>
      <c r="EE1128" s="72"/>
      <c r="EF1128" s="72"/>
      <c r="EG1128" s="72"/>
      <c r="EH1128" s="72"/>
      <c r="EI1128" s="72"/>
      <c r="EJ1128" s="72"/>
      <c r="EK1128" s="72"/>
      <c r="EL1128" s="72"/>
      <c r="EM1128" s="72"/>
      <c r="EN1128" s="72"/>
      <c r="EO1128" s="72"/>
      <c r="EP1128" s="72"/>
      <c r="EQ1128" s="72"/>
      <c r="ER1128" s="72"/>
      <c r="ES1128" s="72"/>
      <c r="ET1128" s="72"/>
      <c r="EU1128" s="72"/>
      <c r="EV1128" s="72"/>
      <c r="EW1128" s="72"/>
      <c r="EX1128" s="72"/>
      <c r="EY1128" s="72"/>
      <c r="EZ1128" s="72"/>
      <c r="FA1128" s="72"/>
      <c r="FB1128" s="72"/>
      <c r="FC1128" s="72"/>
      <c r="FD1128" s="72"/>
      <c r="FE1128" s="72"/>
      <c r="FF1128" s="72"/>
      <c r="FG1128" s="72"/>
      <c r="FH1128" s="72"/>
      <c r="FI1128" s="72"/>
      <c r="FJ1128" s="72"/>
      <c r="FK1128" s="72"/>
      <c r="FL1128" s="72"/>
      <c r="FM1128" s="72"/>
      <c r="FN1128" s="72"/>
      <c r="FO1128" s="72"/>
      <c r="FP1128" s="72"/>
      <c r="FQ1128" s="72"/>
      <c r="FR1128" s="72"/>
      <c r="FS1128" s="72"/>
      <c r="FT1128" s="72"/>
      <c r="FU1128" s="72"/>
      <c r="FV1128" s="72"/>
      <c r="FW1128" s="72"/>
      <c r="FX1128" s="72"/>
      <c r="FY1128" s="72"/>
      <c r="FZ1128" s="72"/>
      <c r="GA1128" s="72"/>
      <c r="GB1128" s="72"/>
      <c r="GC1128" s="72"/>
      <c r="GD1128" s="72"/>
      <c r="GE1128" s="72"/>
      <c r="GF1128" s="72"/>
      <c r="GG1128" s="72"/>
      <c r="GH1128" s="72"/>
      <c r="GI1128" s="72"/>
      <c r="GJ1128" s="72"/>
      <c r="GK1128" s="72"/>
      <c r="GL1128" s="72"/>
      <c r="GM1128" s="72"/>
      <c r="GN1128" s="72"/>
      <c r="GO1128" s="72"/>
      <c r="GP1128" s="72"/>
      <c r="GQ1128" s="72"/>
      <c r="GR1128" s="72"/>
      <c r="GS1128" s="72"/>
      <c r="GT1128" s="72"/>
      <c r="GU1128" s="72"/>
      <c r="GV1128" s="72"/>
      <c r="GW1128" s="72"/>
      <c r="GX1128" s="72"/>
      <c r="GY1128" s="72"/>
      <c r="GZ1128" s="72"/>
      <c r="HA1128" s="72"/>
      <c r="HB1128" s="72"/>
      <c r="HC1128" s="72"/>
      <c r="HD1128" s="72"/>
      <c r="HE1128" s="72"/>
      <c r="HF1128" s="72"/>
      <c r="HG1128" s="72"/>
      <c r="HH1128" s="72"/>
      <c r="HI1128" s="72"/>
      <c r="HJ1128" s="72"/>
      <c r="HK1128" s="72"/>
      <c r="HL1128" s="72"/>
      <c r="HM1128" s="72"/>
      <c r="HN1128" s="72"/>
      <c r="HO1128" s="72"/>
      <c r="HP1128" s="72"/>
      <c r="HQ1128" s="72"/>
      <c r="HR1128" s="72"/>
      <c r="HS1128" s="72"/>
      <c r="HT1128" s="72"/>
      <c r="HU1128" s="72"/>
      <c r="HV1128" s="72"/>
      <c r="HW1128" s="72"/>
      <c r="HX1128" s="72"/>
      <c r="HY1128" s="72"/>
      <c r="HZ1128" s="72"/>
      <c r="IA1128" s="72"/>
      <c r="IB1128" s="72"/>
      <c r="IC1128" s="72"/>
      <c r="ID1128" s="72"/>
      <c r="IE1128" s="72"/>
      <c r="IF1128" s="72"/>
      <c r="IG1128" s="72"/>
      <c r="IH1128" s="72"/>
      <c r="II1128" s="72"/>
      <c r="IJ1128" s="72"/>
      <c r="IK1128" s="72"/>
      <c r="IL1128" s="72"/>
      <c r="IM1128" s="72"/>
      <c r="IN1128" s="72"/>
      <c r="IO1128" s="72"/>
      <c r="IP1128" s="72"/>
      <c r="IQ1128" s="72"/>
      <c r="IR1128" s="72"/>
      <c r="IS1128" s="72"/>
      <c r="IT1128" s="72"/>
      <c r="IU1128" s="72"/>
      <c r="IV1128" s="72"/>
      <c r="IW1128" s="72"/>
      <c r="IX1128" s="72"/>
      <c r="IY1128" s="72"/>
      <c r="IZ1128" s="72"/>
      <c r="JA1128" s="72"/>
      <c r="JB1128" s="72"/>
      <c r="JC1128" s="72"/>
      <c r="JD1128" s="72"/>
      <c r="JE1128" s="72"/>
      <c r="JF1128" s="72"/>
      <c r="JG1128" s="72"/>
      <c r="JH1128" s="72"/>
      <c r="JI1128" s="72"/>
      <c r="JJ1128" s="72"/>
      <c r="JK1128" s="72"/>
      <c r="JL1128" s="72"/>
      <c r="JM1128" s="72"/>
      <c r="JN1128" s="72"/>
      <c r="JO1128" s="72"/>
      <c r="JP1128" s="72"/>
      <c r="JQ1128" s="72"/>
      <c r="JR1128" s="72"/>
      <c r="JS1128" s="72"/>
      <c r="JT1128" s="72"/>
      <c r="JU1128" s="72"/>
      <c r="JV1128" s="72"/>
      <c r="JW1128" s="72"/>
      <c r="JX1128" s="72"/>
      <c r="JY1128" s="72"/>
      <c r="JZ1128" s="72"/>
      <c r="KA1128" s="72"/>
      <c r="KB1128" s="72"/>
      <c r="KC1128" s="72"/>
      <c r="KD1128" s="72"/>
      <c r="KE1128" s="72"/>
      <c r="KF1128" s="72"/>
      <c r="KG1128" s="72"/>
      <c r="KH1128" s="72"/>
      <c r="KI1128" s="72"/>
      <c r="KJ1128" s="72"/>
      <c r="KK1128" s="72"/>
      <c r="KL1128" s="72"/>
      <c r="KM1128" s="72"/>
      <c r="KN1128" s="72"/>
      <c r="KO1128" s="72"/>
      <c r="KP1128" s="72"/>
      <c r="KQ1128" s="72"/>
      <c r="KR1128" s="72"/>
      <c r="KS1128" s="72"/>
      <c r="KT1128" s="72"/>
      <c r="KU1128" s="72"/>
      <c r="KV1128" s="72"/>
      <c r="KW1128" s="72"/>
      <c r="KX1128" s="72"/>
      <c r="KY1128" s="72"/>
      <c r="KZ1128" s="72"/>
      <c r="LA1128" s="72"/>
      <c r="LB1128" s="72"/>
      <c r="LC1128" s="72"/>
      <c r="LD1128" s="72"/>
      <c r="LE1128" s="72"/>
      <c r="LF1128" s="72"/>
      <c r="LG1128" s="72"/>
      <c r="LH1128" s="72"/>
      <c r="LI1128" s="72"/>
      <c r="LJ1128" s="72"/>
      <c r="LK1128" s="72"/>
      <c r="LL1128" s="72"/>
      <c r="LM1128" s="72"/>
      <c r="LN1128" s="72"/>
      <c r="LO1128" s="72"/>
      <c r="LP1128" s="72"/>
      <c r="LQ1128" s="72"/>
      <c r="LR1128" s="72"/>
      <c r="LS1128" s="72"/>
      <c r="LT1128" s="72"/>
      <c r="LU1128" s="72"/>
      <c r="LV1128" s="72"/>
      <c r="LW1128" s="72"/>
      <c r="LX1128" s="72"/>
      <c r="LY1128" s="72"/>
      <c r="LZ1128" s="72"/>
      <c r="MA1128" s="72"/>
      <c r="MB1128" s="72"/>
      <c r="MC1128" s="72"/>
      <c r="MD1128" s="72"/>
      <c r="ME1128" s="72"/>
      <c r="MF1128" s="72"/>
      <c r="MG1128" s="72"/>
      <c r="MH1128" s="72"/>
      <c r="MI1128" s="72"/>
      <c r="MJ1128" s="72"/>
      <c r="MK1128" s="72"/>
      <c r="ML1128" s="72"/>
      <c r="MM1128" s="72"/>
      <c r="MN1128" s="72"/>
      <c r="MO1128" s="72"/>
      <c r="MP1128" s="72"/>
      <c r="MQ1128" s="72"/>
      <c r="MR1128" s="72"/>
      <c r="MS1128" s="72"/>
      <c r="MT1128" s="72"/>
      <c r="MU1128" s="72"/>
      <c r="MV1128" s="72"/>
      <c r="MW1128" s="72"/>
      <c r="MX1128" s="72"/>
      <c r="MY1128" s="72"/>
      <c r="MZ1128" s="72"/>
      <c r="NA1128" s="72"/>
      <c r="NB1128" s="72"/>
      <c r="NC1128" s="72"/>
      <c r="ND1128" s="72"/>
      <c r="NE1128" s="72"/>
      <c r="NF1128" s="72"/>
      <c r="NG1128" s="73"/>
      <c r="NH1128" s="73"/>
      <c r="NI1128" s="73"/>
      <c r="NJ1128" s="72"/>
      <c r="NK1128" s="71"/>
      <c r="NL1128" s="71"/>
      <c r="NM1128" s="71"/>
      <c r="NN1128" s="71"/>
      <c r="NO1128" s="71"/>
      <c r="NP1128" s="71"/>
      <c r="NQ1128" s="71"/>
      <c r="NR1128" s="71"/>
      <c r="NS1128" s="71"/>
      <c r="NT1128" s="71"/>
      <c r="NU1128" s="71"/>
      <c r="NV1128" s="72"/>
    </row>
    <row r="1129" spans="1:386" s="48" customFormat="1" x14ac:dyDescent="0.2">
      <c r="A1129" s="70"/>
      <c r="B1129" s="71"/>
      <c r="C1129" s="71"/>
      <c r="D1129" s="240"/>
      <c r="E1129" s="226"/>
      <c r="F1129" s="72"/>
      <c r="G1129" s="72"/>
      <c r="H1129" s="72"/>
      <c r="I1129" s="72"/>
      <c r="J1129" s="72"/>
      <c r="K1129" s="72"/>
      <c r="L1129" s="72"/>
      <c r="M1129" s="72"/>
      <c r="N1129" s="72"/>
      <c r="O1129" s="72"/>
      <c r="P1129" s="72"/>
      <c r="Q1129" s="72"/>
      <c r="R1129" s="72"/>
      <c r="S1129" s="72"/>
      <c r="T1129" s="72"/>
      <c r="U1129" s="72"/>
      <c r="V1129" s="72"/>
      <c r="W1129" s="72"/>
      <c r="X1129" s="72"/>
      <c r="Y1129" s="72"/>
      <c r="Z1129" s="72"/>
      <c r="AA1129" s="72"/>
      <c r="AB1129" s="72"/>
      <c r="AC1129" s="72"/>
      <c r="AD1129" s="72"/>
      <c r="AE1129" s="72"/>
      <c r="AF1129" s="72"/>
      <c r="AG1129" s="72"/>
      <c r="AH1129" s="72"/>
      <c r="AI1129" s="72"/>
      <c r="AJ1129" s="72"/>
      <c r="AK1129" s="72"/>
      <c r="AL1129" s="72"/>
      <c r="AM1129" s="72"/>
      <c r="AN1129" s="72"/>
      <c r="AO1129" s="72"/>
      <c r="AP1129" s="72"/>
      <c r="AQ1129" s="72"/>
      <c r="AR1129" s="72"/>
      <c r="AS1129" s="72"/>
      <c r="AT1129" s="72"/>
      <c r="AU1129" s="72"/>
      <c r="AV1129" s="72"/>
      <c r="AW1129" s="72"/>
      <c r="AX1129" s="72"/>
      <c r="AY1129" s="72"/>
      <c r="AZ1129" s="72"/>
      <c r="BA1129" s="72"/>
      <c r="BB1129" s="72"/>
      <c r="BC1129" s="72"/>
      <c r="BD1129" s="72"/>
      <c r="BE1129" s="72"/>
      <c r="BF1129" s="72"/>
      <c r="BG1129" s="72"/>
      <c r="BH1129" s="72"/>
      <c r="BI1129" s="72"/>
      <c r="BJ1129" s="72"/>
      <c r="BK1129" s="72"/>
      <c r="BL1129" s="72"/>
      <c r="BM1129" s="72"/>
      <c r="BN1129" s="72"/>
      <c r="BO1129" s="72"/>
      <c r="BP1129" s="72"/>
      <c r="BQ1129" s="72"/>
      <c r="BR1129" s="72"/>
      <c r="BS1129" s="72"/>
      <c r="BT1129" s="72"/>
      <c r="BU1129" s="72"/>
      <c r="BV1129" s="72"/>
      <c r="BW1129" s="72"/>
      <c r="BX1129" s="72"/>
      <c r="BY1129" s="72"/>
      <c r="BZ1129" s="72"/>
      <c r="CA1129" s="72"/>
      <c r="CB1129" s="72"/>
      <c r="CC1129" s="72"/>
      <c r="CD1129" s="72"/>
      <c r="CE1129" s="72"/>
      <c r="CF1129" s="72"/>
      <c r="CG1129" s="72"/>
      <c r="CH1129" s="72"/>
      <c r="CI1129" s="72"/>
      <c r="CJ1129" s="72"/>
      <c r="CK1129" s="72"/>
      <c r="CL1129" s="72"/>
      <c r="CM1129" s="72"/>
      <c r="CN1129" s="72"/>
      <c r="CO1129" s="72"/>
      <c r="CP1129" s="72"/>
      <c r="CQ1129" s="72"/>
      <c r="CR1129" s="72"/>
      <c r="CS1129" s="72"/>
      <c r="CT1129" s="72"/>
      <c r="CU1129" s="72"/>
      <c r="CV1129" s="72"/>
      <c r="CW1129" s="72"/>
      <c r="CX1129" s="72"/>
      <c r="CY1129" s="72"/>
      <c r="CZ1129" s="72"/>
      <c r="DA1129" s="72"/>
      <c r="DB1129" s="72"/>
      <c r="DC1129" s="72"/>
      <c r="DD1129" s="72"/>
      <c r="DE1129" s="72"/>
      <c r="DF1129" s="72"/>
      <c r="DG1129" s="72"/>
      <c r="DH1129" s="72"/>
      <c r="DI1129" s="72"/>
      <c r="DJ1129" s="72"/>
      <c r="DK1129" s="72"/>
      <c r="DL1129" s="72"/>
      <c r="DM1129" s="72"/>
      <c r="DN1129" s="72"/>
      <c r="DO1129" s="72"/>
      <c r="DP1129" s="72"/>
      <c r="DQ1129" s="72"/>
      <c r="DR1129" s="72"/>
      <c r="DS1129" s="72"/>
      <c r="DT1129" s="72"/>
      <c r="DU1129" s="72"/>
      <c r="DV1129" s="72"/>
      <c r="DW1129" s="72"/>
      <c r="DX1129" s="72"/>
      <c r="DY1129" s="72"/>
      <c r="DZ1129" s="72"/>
      <c r="EA1129" s="72"/>
      <c r="EB1129" s="72"/>
      <c r="EC1129" s="72"/>
      <c r="ED1129" s="72"/>
      <c r="EE1129" s="72"/>
      <c r="EF1129" s="72"/>
      <c r="EG1129" s="72"/>
      <c r="EH1129" s="72"/>
      <c r="EI1129" s="72"/>
      <c r="EJ1129" s="72"/>
      <c r="EK1129" s="72"/>
      <c r="EL1129" s="72"/>
      <c r="EM1129" s="72"/>
      <c r="EN1129" s="72"/>
      <c r="EO1129" s="72"/>
      <c r="EP1129" s="72"/>
      <c r="EQ1129" s="72"/>
      <c r="ER1129" s="72"/>
      <c r="ES1129" s="72"/>
      <c r="ET1129" s="72"/>
      <c r="EU1129" s="72"/>
      <c r="EV1129" s="72"/>
      <c r="EW1129" s="72"/>
      <c r="EX1129" s="72"/>
      <c r="EY1129" s="72"/>
      <c r="EZ1129" s="72"/>
      <c r="FA1129" s="72"/>
      <c r="FB1129" s="72"/>
      <c r="FC1129" s="72"/>
      <c r="FD1129" s="72"/>
      <c r="FE1129" s="72"/>
      <c r="FF1129" s="72"/>
      <c r="FG1129" s="72"/>
      <c r="FH1129" s="72"/>
      <c r="FI1129" s="72"/>
      <c r="FJ1129" s="72"/>
      <c r="FK1129" s="72"/>
      <c r="FL1129" s="72"/>
      <c r="FM1129" s="72"/>
      <c r="FN1129" s="72"/>
      <c r="FO1129" s="72"/>
      <c r="FP1129" s="72"/>
      <c r="FQ1129" s="72"/>
      <c r="FR1129" s="72"/>
      <c r="FS1129" s="72"/>
      <c r="FT1129" s="72"/>
      <c r="FU1129" s="72"/>
      <c r="FV1129" s="72"/>
      <c r="FW1129" s="72"/>
      <c r="FX1129" s="72"/>
      <c r="FY1129" s="72"/>
      <c r="FZ1129" s="72"/>
      <c r="GA1129" s="72"/>
      <c r="GB1129" s="72"/>
      <c r="GC1129" s="72"/>
      <c r="GD1129" s="72"/>
      <c r="GE1129" s="72"/>
      <c r="GF1129" s="72"/>
      <c r="GG1129" s="72"/>
      <c r="GH1129" s="72"/>
      <c r="GI1129" s="72"/>
      <c r="GJ1129" s="72"/>
      <c r="GK1129" s="72"/>
      <c r="GL1129" s="72"/>
      <c r="GM1129" s="72"/>
      <c r="GN1129" s="72"/>
      <c r="GO1129" s="72"/>
      <c r="GP1129" s="72"/>
      <c r="GQ1129" s="72"/>
      <c r="GR1129" s="72"/>
      <c r="GS1129" s="72"/>
      <c r="GT1129" s="72"/>
      <c r="GU1129" s="72"/>
      <c r="GV1129" s="72"/>
      <c r="GW1129" s="72"/>
      <c r="GX1129" s="72"/>
      <c r="GY1129" s="72"/>
      <c r="GZ1129" s="72"/>
      <c r="HA1129" s="72"/>
      <c r="HB1129" s="72"/>
      <c r="HC1129" s="72"/>
      <c r="HD1129" s="72"/>
      <c r="HE1129" s="72"/>
      <c r="HF1129" s="72"/>
      <c r="HG1129" s="72"/>
      <c r="HH1129" s="72"/>
      <c r="HI1129" s="72"/>
      <c r="HJ1129" s="72"/>
      <c r="HK1129" s="72"/>
      <c r="HL1129" s="72"/>
      <c r="HM1129" s="72"/>
      <c r="HN1129" s="72"/>
      <c r="HO1129" s="72"/>
      <c r="HP1129" s="72"/>
      <c r="HQ1129" s="72"/>
      <c r="HR1129" s="72"/>
      <c r="HS1129" s="72"/>
      <c r="HT1129" s="72"/>
      <c r="HU1129" s="72"/>
      <c r="HV1129" s="72"/>
      <c r="HW1129" s="72"/>
      <c r="HX1129" s="72"/>
      <c r="HY1129" s="72"/>
      <c r="HZ1129" s="72"/>
      <c r="IA1129" s="72"/>
      <c r="IB1129" s="72"/>
      <c r="IC1129" s="72"/>
      <c r="ID1129" s="72"/>
      <c r="IE1129" s="72"/>
      <c r="IF1129" s="72"/>
      <c r="IG1129" s="72"/>
      <c r="IH1129" s="72"/>
      <c r="II1129" s="72"/>
      <c r="IJ1129" s="72"/>
      <c r="IK1129" s="72"/>
      <c r="IL1129" s="72"/>
      <c r="IM1129" s="72"/>
      <c r="IN1129" s="72"/>
      <c r="IO1129" s="72"/>
      <c r="IP1129" s="72"/>
      <c r="IQ1129" s="72"/>
      <c r="IR1129" s="72"/>
      <c r="IS1129" s="72"/>
      <c r="IT1129" s="72"/>
      <c r="IU1129" s="72"/>
      <c r="IV1129" s="72"/>
      <c r="IW1129" s="72"/>
      <c r="IX1129" s="72"/>
      <c r="IY1129" s="72"/>
      <c r="IZ1129" s="72"/>
      <c r="JA1129" s="72"/>
      <c r="JB1129" s="72"/>
      <c r="JC1129" s="72"/>
      <c r="JD1129" s="72"/>
      <c r="JE1129" s="72"/>
      <c r="JF1129" s="72"/>
      <c r="JG1129" s="72"/>
      <c r="JH1129" s="72"/>
      <c r="JI1129" s="72"/>
      <c r="JJ1129" s="72"/>
      <c r="JK1129" s="72"/>
      <c r="JL1129" s="72"/>
      <c r="JM1129" s="72"/>
      <c r="JN1129" s="72"/>
      <c r="JO1129" s="72"/>
      <c r="JP1129" s="72"/>
      <c r="JQ1129" s="72"/>
      <c r="JR1129" s="72"/>
      <c r="JS1129" s="72"/>
      <c r="JT1129" s="72"/>
      <c r="JU1129" s="72"/>
      <c r="JV1129" s="72"/>
      <c r="JW1129" s="72"/>
      <c r="JX1129" s="72"/>
      <c r="JY1129" s="72"/>
      <c r="JZ1129" s="72"/>
      <c r="KA1129" s="72"/>
      <c r="KB1129" s="72"/>
      <c r="KC1129" s="72"/>
      <c r="KD1129" s="72"/>
      <c r="KE1129" s="72"/>
      <c r="KF1129" s="72"/>
      <c r="KG1129" s="72"/>
      <c r="KH1129" s="72"/>
      <c r="KI1129" s="72"/>
      <c r="KJ1129" s="72"/>
      <c r="KK1129" s="72"/>
      <c r="KL1129" s="72"/>
      <c r="KM1129" s="72"/>
      <c r="KN1129" s="72"/>
      <c r="KO1129" s="72"/>
      <c r="KP1129" s="72"/>
      <c r="KQ1129" s="72"/>
      <c r="KR1129" s="72"/>
      <c r="KS1129" s="72"/>
      <c r="KT1129" s="72"/>
      <c r="KU1129" s="72"/>
      <c r="KV1129" s="72"/>
      <c r="KW1129" s="72"/>
      <c r="KX1129" s="72"/>
      <c r="KY1129" s="72"/>
      <c r="KZ1129" s="72"/>
      <c r="LA1129" s="72"/>
      <c r="LB1129" s="72"/>
      <c r="LC1129" s="72"/>
      <c r="LD1129" s="72"/>
      <c r="LE1129" s="72"/>
      <c r="LF1129" s="72"/>
      <c r="LG1129" s="72"/>
      <c r="LH1129" s="72"/>
      <c r="LI1129" s="72"/>
      <c r="LJ1129" s="72"/>
      <c r="LK1129" s="72"/>
      <c r="LL1129" s="72"/>
      <c r="LM1129" s="72"/>
      <c r="LN1129" s="72"/>
      <c r="LO1129" s="72"/>
      <c r="LP1129" s="72"/>
      <c r="LQ1129" s="72"/>
      <c r="LR1129" s="72"/>
      <c r="LS1129" s="72"/>
      <c r="LT1129" s="72"/>
      <c r="LU1129" s="72"/>
      <c r="LV1129" s="72"/>
      <c r="LW1129" s="72"/>
      <c r="LX1129" s="72"/>
      <c r="LY1129" s="72"/>
      <c r="LZ1129" s="72"/>
      <c r="MA1129" s="72"/>
      <c r="MB1129" s="72"/>
      <c r="MC1129" s="72"/>
      <c r="MD1129" s="72"/>
      <c r="ME1129" s="72"/>
      <c r="MF1129" s="72"/>
      <c r="MG1129" s="72"/>
      <c r="MH1129" s="72"/>
      <c r="MI1129" s="72"/>
      <c r="MJ1129" s="72"/>
      <c r="MK1129" s="72"/>
      <c r="ML1129" s="72"/>
      <c r="MM1129" s="72"/>
      <c r="MN1129" s="72"/>
      <c r="MO1129" s="72"/>
      <c r="MP1129" s="72"/>
      <c r="MQ1129" s="72"/>
      <c r="MR1129" s="72"/>
      <c r="MS1129" s="72"/>
      <c r="MT1129" s="72"/>
      <c r="MU1129" s="72"/>
      <c r="MV1129" s="72"/>
      <c r="MW1129" s="72"/>
      <c r="MX1129" s="72"/>
      <c r="MY1129" s="72"/>
      <c r="MZ1129" s="72"/>
      <c r="NA1129" s="72"/>
      <c r="NB1129" s="72"/>
      <c r="NC1129" s="72"/>
      <c r="ND1129" s="72"/>
      <c r="NE1129" s="72"/>
      <c r="NF1129" s="72"/>
      <c r="NG1129" s="73"/>
      <c r="NH1129" s="73"/>
      <c r="NI1129" s="73"/>
      <c r="NJ1129" s="72"/>
      <c r="NK1129" s="71"/>
      <c r="NL1129" s="71"/>
      <c r="NM1129" s="71"/>
      <c r="NN1129" s="71"/>
      <c r="NO1129" s="71"/>
      <c r="NP1129" s="71"/>
      <c r="NQ1129" s="71"/>
      <c r="NR1129" s="71"/>
      <c r="NS1129" s="71"/>
      <c r="NT1129" s="71"/>
      <c r="NU1129" s="71"/>
      <c r="NV1129" s="72"/>
    </row>
    <row r="1130" spans="1:386" s="48" customFormat="1" x14ac:dyDescent="0.2">
      <c r="A1130" s="70"/>
      <c r="B1130" s="71"/>
      <c r="C1130" s="71"/>
      <c r="D1130" s="240"/>
      <c r="E1130" s="226"/>
      <c r="F1130" s="72"/>
      <c r="G1130" s="72"/>
      <c r="H1130" s="72"/>
      <c r="I1130" s="72"/>
      <c r="J1130" s="72"/>
      <c r="K1130" s="72"/>
      <c r="L1130" s="72"/>
      <c r="M1130" s="72"/>
      <c r="N1130" s="72"/>
      <c r="O1130" s="72"/>
      <c r="P1130" s="72"/>
      <c r="Q1130" s="72"/>
      <c r="R1130" s="72"/>
      <c r="S1130" s="72"/>
      <c r="T1130" s="72"/>
      <c r="U1130" s="72"/>
      <c r="V1130" s="72"/>
      <c r="W1130" s="72"/>
      <c r="X1130" s="72"/>
      <c r="Y1130" s="72"/>
      <c r="Z1130" s="72"/>
      <c r="AA1130" s="72"/>
      <c r="AB1130" s="72"/>
      <c r="AC1130" s="72"/>
      <c r="AD1130" s="72"/>
      <c r="AE1130" s="72"/>
      <c r="AF1130" s="72"/>
      <c r="AG1130" s="72"/>
      <c r="AH1130" s="72"/>
      <c r="AI1130" s="72"/>
      <c r="AJ1130" s="72"/>
      <c r="AK1130" s="72"/>
      <c r="AL1130" s="72"/>
      <c r="AM1130" s="72"/>
      <c r="AN1130" s="72"/>
      <c r="AO1130" s="72"/>
      <c r="AP1130" s="72"/>
      <c r="AQ1130" s="72"/>
      <c r="AR1130" s="72"/>
      <c r="AS1130" s="72"/>
      <c r="AT1130" s="72"/>
      <c r="AU1130" s="72"/>
      <c r="AV1130" s="72"/>
      <c r="AW1130" s="72"/>
      <c r="AX1130" s="72"/>
      <c r="AY1130" s="72"/>
      <c r="AZ1130" s="72"/>
      <c r="BA1130" s="72"/>
      <c r="BB1130" s="72"/>
      <c r="BC1130" s="72"/>
      <c r="BD1130" s="72"/>
      <c r="BE1130" s="72"/>
      <c r="BF1130" s="72"/>
      <c r="BG1130" s="72"/>
      <c r="BH1130" s="72"/>
      <c r="BI1130" s="72"/>
      <c r="BJ1130" s="72"/>
      <c r="BK1130" s="72"/>
      <c r="BL1130" s="72"/>
      <c r="BM1130" s="72"/>
      <c r="BN1130" s="72"/>
      <c r="BO1130" s="72"/>
      <c r="BP1130" s="72"/>
      <c r="BQ1130" s="72"/>
      <c r="BR1130" s="72"/>
      <c r="BS1130" s="72"/>
      <c r="BT1130" s="72"/>
      <c r="BU1130" s="72"/>
      <c r="BV1130" s="72"/>
      <c r="BW1130" s="72"/>
      <c r="BX1130" s="72"/>
      <c r="BY1130" s="72"/>
      <c r="BZ1130" s="72"/>
      <c r="CA1130" s="72"/>
      <c r="CB1130" s="72"/>
      <c r="CC1130" s="72"/>
      <c r="CD1130" s="72"/>
      <c r="CE1130" s="72"/>
      <c r="CF1130" s="72"/>
      <c r="CG1130" s="72"/>
      <c r="CH1130" s="72"/>
      <c r="CI1130" s="72"/>
      <c r="CJ1130" s="72"/>
      <c r="CK1130" s="72"/>
      <c r="CL1130" s="72"/>
      <c r="CM1130" s="72"/>
      <c r="CN1130" s="72"/>
      <c r="CO1130" s="72"/>
      <c r="CP1130" s="72"/>
      <c r="CQ1130" s="72"/>
      <c r="CR1130" s="72"/>
      <c r="CS1130" s="72"/>
      <c r="CT1130" s="72"/>
      <c r="CU1130" s="72"/>
      <c r="CV1130" s="72"/>
      <c r="CW1130" s="72"/>
      <c r="CX1130" s="72"/>
      <c r="CY1130" s="72"/>
      <c r="CZ1130" s="72"/>
      <c r="DA1130" s="72"/>
      <c r="DB1130" s="72"/>
      <c r="DC1130" s="72"/>
      <c r="DD1130" s="72"/>
      <c r="DE1130" s="72"/>
      <c r="DF1130" s="72"/>
      <c r="DG1130" s="72"/>
      <c r="DH1130" s="72"/>
      <c r="DI1130" s="72"/>
      <c r="DJ1130" s="72"/>
      <c r="DK1130" s="72"/>
      <c r="DL1130" s="72"/>
      <c r="DM1130" s="72"/>
      <c r="DN1130" s="72"/>
      <c r="DO1130" s="72"/>
      <c r="DP1130" s="72"/>
      <c r="DQ1130" s="72"/>
      <c r="DR1130" s="72"/>
      <c r="DS1130" s="72"/>
      <c r="DT1130" s="72"/>
      <c r="DU1130" s="72"/>
      <c r="DV1130" s="72"/>
      <c r="DW1130" s="72"/>
      <c r="DX1130" s="72"/>
      <c r="DY1130" s="72"/>
      <c r="DZ1130" s="72"/>
      <c r="EA1130" s="72"/>
      <c r="EB1130" s="72"/>
      <c r="EC1130" s="72"/>
      <c r="ED1130" s="72"/>
      <c r="EE1130" s="72"/>
      <c r="EF1130" s="72"/>
      <c r="EG1130" s="72"/>
      <c r="EH1130" s="72"/>
      <c r="EI1130" s="72"/>
      <c r="EJ1130" s="72"/>
      <c r="EK1130" s="72"/>
      <c r="EL1130" s="72"/>
      <c r="EM1130" s="72"/>
      <c r="EN1130" s="72"/>
      <c r="EO1130" s="72"/>
      <c r="EP1130" s="72"/>
      <c r="EQ1130" s="72"/>
      <c r="ER1130" s="72"/>
      <c r="ES1130" s="72"/>
      <c r="ET1130" s="72"/>
      <c r="EU1130" s="72"/>
      <c r="EV1130" s="72"/>
      <c r="EW1130" s="72"/>
      <c r="EX1130" s="72"/>
      <c r="EY1130" s="72"/>
      <c r="EZ1130" s="72"/>
      <c r="FA1130" s="72"/>
      <c r="FB1130" s="72"/>
      <c r="FC1130" s="72"/>
      <c r="FD1130" s="72"/>
      <c r="FE1130" s="72"/>
      <c r="FF1130" s="72"/>
      <c r="FG1130" s="72"/>
      <c r="FH1130" s="72"/>
      <c r="FI1130" s="72"/>
      <c r="FJ1130" s="72"/>
      <c r="FK1130" s="72"/>
      <c r="FL1130" s="72"/>
      <c r="FM1130" s="72"/>
      <c r="FN1130" s="72"/>
      <c r="FO1130" s="72"/>
      <c r="FP1130" s="72"/>
      <c r="FQ1130" s="72"/>
      <c r="FR1130" s="72"/>
      <c r="FS1130" s="72"/>
      <c r="FT1130" s="72"/>
      <c r="FU1130" s="72"/>
      <c r="FV1130" s="72"/>
      <c r="FW1130" s="72"/>
      <c r="FX1130" s="72"/>
      <c r="FY1130" s="72"/>
      <c r="FZ1130" s="72"/>
      <c r="GA1130" s="72"/>
      <c r="GB1130" s="72"/>
      <c r="GC1130" s="72"/>
      <c r="GD1130" s="72"/>
      <c r="GE1130" s="72"/>
      <c r="GF1130" s="72"/>
      <c r="GG1130" s="72"/>
      <c r="GH1130" s="72"/>
      <c r="GI1130" s="72"/>
      <c r="GJ1130" s="72"/>
      <c r="GK1130" s="72"/>
      <c r="GL1130" s="72"/>
      <c r="GM1130" s="72"/>
      <c r="GN1130" s="72"/>
      <c r="GO1130" s="72"/>
      <c r="GP1130" s="72"/>
      <c r="GQ1130" s="72"/>
      <c r="GR1130" s="72"/>
      <c r="GS1130" s="72"/>
      <c r="GT1130" s="72"/>
      <c r="GU1130" s="72"/>
      <c r="GV1130" s="72"/>
      <c r="GW1130" s="72"/>
      <c r="GX1130" s="72"/>
      <c r="GY1130" s="72"/>
      <c r="GZ1130" s="72"/>
      <c r="HA1130" s="72"/>
      <c r="HB1130" s="72"/>
      <c r="HC1130" s="72"/>
      <c r="HD1130" s="72"/>
      <c r="HE1130" s="72"/>
      <c r="HF1130" s="72"/>
      <c r="HG1130" s="72"/>
      <c r="HH1130" s="72"/>
      <c r="HI1130" s="72"/>
      <c r="HJ1130" s="72"/>
      <c r="HK1130" s="72"/>
      <c r="HL1130" s="72"/>
      <c r="HM1130" s="72"/>
      <c r="HN1130" s="72"/>
      <c r="HO1130" s="72"/>
      <c r="HP1130" s="72"/>
      <c r="HQ1130" s="72"/>
      <c r="HR1130" s="72"/>
      <c r="HS1130" s="72"/>
      <c r="HT1130" s="72"/>
      <c r="HU1130" s="72"/>
      <c r="HV1130" s="72"/>
      <c r="HW1130" s="72"/>
      <c r="HX1130" s="72"/>
      <c r="HY1130" s="72"/>
      <c r="HZ1130" s="72"/>
      <c r="IA1130" s="72"/>
      <c r="IB1130" s="72"/>
      <c r="IC1130" s="72"/>
      <c r="ID1130" s="72"/>
      <c r="IE1130" s="72"/>
      <c r="IF1130" s="72"/>
      <c r="IG1130" s="72"/>
      <c r="IH1130" s="72"/>
      <c r="II1130" s="72"/>
      <c r="IJ1130" s="72"/>
      <c r="IK1130" s="72"/>
      <c r="IL1130" s="72"/>
      <c r="IM1130" s="72"/>
      <c r="IN1130" s="72"/>
      <c r="IO1130" s="72"/>
      <c r="IP1130" s="72"/>
      <c r="IQ1130" s="72"/>
      <c r="IR1130" s="72"/>
      <c r="IS1130" s="72"/>
      <c r="IT1130" s="72"/>
      <c r="IU1130" s="72"/>
      <c r="IV1130" s="72"/>
      <c r="IW1130" s="72"/>
      <c r="IX1130" s="72"/>
      <c r="IY1130" s="72"/>
      <c r="IZ1130" s="72"/>
      <c r="JA1130" s="72"/>
      <c r="JB1130" s="72"/>
      <c r="JC1130" s="72"/>
      <c r="JD1130" s="72"/>
      <c r="JE1130" s="72"/>
      <c r="JF1130" s="72"/>
      <c r="JG1130" s="72"/>
      <c r="JH1130" s="72"/>
      <c r="JI1130" s="72"/>
      <c r="JJ1130" s="72"/>
      <c r="JK1130" s="72"/>
      <c r="JL1130" s="72"/>
      <c r="JM1130" s="72"/>
      <c r="JN1130" s="72"/>
      <c r="JO1130" s="72"/>
      <c r="JP1130" s="72"/>
      <c r="JQ1130" s="72"/>
      <c r="JR1130" s="72"/>
      <c r="JS1130" s="72"/>
      <c r="JT1130" s="72"/>
      <c r="JU1130" s="72"/>
      <c r="JV1130" s="72"/>
      <c r="JW1130" s="72"/>
      <c r="JX1130" s="72"/>
      <c r="JY1130" s="72"/>
      <c r="JZ1130" s="72"/>
      <c r="KA1130" s="72"/>
      <c r="KB1130" s="72"/>
      <c r="KC1130" s="72"/>
      <c r="KD1130" s="72"/>
      <c r="KE1130" s="72"/>
      <c r="KF1130" s="72"/>
      <c r="KG1130" s="72"/>
      <c r="KH1130" s="72"/>
      <c r="KI1130" s="72"/>
      <c r="KJ1130" s="72"/>
      <c r="KK1130" s="72"/>
      <c r="KL1130" s="72"/>
      <c r="KM1130" s="72"/>
      <c r="KN1130" s="72"/>
      <c r="KO1130" s="72"/>
      <c r="KP1130" s="72"/>
      <c r="KQ1130" s="72"/>
      <c r="KR1130" s="72"/>
      <c r="KS1130" s="72"/>
      <c r="KT1130" s="72"/>
      <c r="KU1130" s="72"/>
      <c r="KV1130" s="72"/>
      <c r="KW1130" s="72"/>
      <c r="KX1130" s="72"/>
      <c r="KY1130" s="72"/>
      <c r="KZ1130" s="72"/>
      <c r="LA1130" s="72"/>
      <c r="LB1130" s="72"/>
      <c r="LC1130" s="72"/>
      <c r="LD1130" s="72"/>
      <c r="LE1130" s="72"/>
      <c r="LF1130" s="72"/>
      <c r="LG1130" s="72"/>
      <c r="LH1130" s="72"/>
      <c r="LI1130" s="72"/>
      <c r="LJ1130" s="72"/>
      <c r="LK1130" s="72"/>
      <c r="LL1130" s="72"/>
      <c r="LM1130" s="72"/>
      <c r="LN1130" s="72"/>
      <c r="LO1130" s="72"/>
      <c r="LP1130" s="72"/>
      <c r="LQ1130" s="72"/>
      <c r="LR1130" s="72"/>
      <c r="LS1130" s="72"/>
      <c r="LT1130" s="72"/>
      <c r="LU1130" s="72"/>
      <c r="LV1130" s="72"/>
      <c r="LW1130" s="72"/>
      <c r="LX1130" s="72"/>
      <c r="LY1130" s="72"/>
      <c r="LZ1130" s="72"/>
      <c r="MA1130" s="72"/>
      <c r="MB1130" s="72"/>
      <c r="MC1130" s="72"/>
      <c r="MD1130" s="72"/>
      <c r="ME1130" s="72"/>
      <c r="MF1130" s="72"/>
      <c r="MG1130" s="72"/>
      <c r="MH1130" s="72"/>
      <c r="MI1130" s="72"/>
      <c r="MJ1130" s="72"/>
      <c r="MK1130" s="72"/>
      <c r="ML1130" s="72"/>
      <c r="MM1130" s="72"/>
      <c r="MN1130" s="72"/>
      <c r="MO1130" s="72"/>
      <c r="MP1130" s="72"/>
      <c r="MQ1130" s="72"/>
      <c r="MR1130" s="72"/>
      <c r="MS1130" s="72"/>
      <c r="MT1130" s="72"/>
      <c r="MU1130" s="72"/>
      <c r="MV1130" s="72"/>
      <c r="MW1130" s="72"/>
      <c r="MX1130" s="72"/>
      <c r="MY1130" s="72"/>
      <c r="MZ1130" s="72"/>
      <c r="NA1130" s="72"/>
      <c r="NB1130" s="72"/>
      <c r="NC1130" s="72"/>
      <c r="ND1130" s="72"/>
      <c r="NE1130" s="72"/>
      <c r="NF1130" s="72"/>
      <c r="NG1130" s="73"/>
      <c r="NH1130" s="73"/>
      <c r="NI1130" s="73"/>
      <c r="NJ1130" s="72"/>
      <c r="NK1130" s="71"/>
      <c r="NL1130" s="71"/>
      <c r="NM1130" s="71"/>
      <c r="NN1130" s="71"/>
      <c r="NO1130" s="71"/>
      <c r="NP1130" s="71"/>
      <c r="NQ1130" s="71"/>
      <c r="NR1130" s="71"/>
      <c r="NS1130" s="71"/>
      <c r="NT1130" s="71"/>
      <c r="NU1130" s="71"/>
      <c r="NV1130" s="72"/>
    </row>
    <row r="1131" spans="1:386" s="48" customFormat="1" x14ac:dyDescent="0.2">
      <c r="A1131" s="70"/>
      <c r="B1131" s="71"/>
      <c r="C1131" s="71"/>
      <c r="D1131" s="240"/>
      <c r="E1131" s="226"/>
      <c r="F1131" s="72"/>
      <c r="G1131" s="72"/>
      <c r="H1131" s="72"/>
      <c r="I1131" s="72"/>
      <c r="J1131" s="72"/>
      <c r="K1131" s="72"/>
      <c r="L1131" s="72"/>
      <c r="M1131" s="72"/>
      <c r="N1131" s="72"/>
      <c r="O1131" s="72"/>
      <c r="P1131" s="72"/>
      <c r="Q1131" s="72"/>
      <c r="R1131" s="72"/>
      <c r="S1131" s="72"/>
      <c r="T1131" s="72"/>
      <c r="U1131" s="72"/>
      <c r="V1131" s="72"/>
      <c r="W1131" s="72"/>
      <c r="X1131" s="72"/>
      <c r="Y1131" s="72"/>
      <c r="Z1131" s="72"/>
      <c r="AA1131" s="72"/>
      <c r="AB1131" s="72"/>
      <c r="AC1131" s="72"/>
      <c r="AD1131" s="72"/>
      <c r="AE1131" s="72"/>
      <c r="AF1131" s="72"/>
      <c r="AG1131" s="72"/>
      <c r="AH1131" s="72"/>
      <c r="AI1131" s="72"/>
      <c r="AJ1131" s="72"/>
      <c r="AK1131" s="72"/>
      <c r="AL1131" s="72"/>
      <c r="AM1131" s="72"/>
      <c r="AN1131" s="72"/>
      <c r="AO1131" s="72"/>
      <c r="AP1131" s="72"/>
      <c r="AQ1131" s="72"/>
      <c r="AR1131" s="72"/>
      <c r="AS1131" s="72"/>
      <c r="AT1131" s="72"/>
      <c r="AU1131" s="72"/>
      <c r="AV1131" s="72"/>
      <c r="AW1131" s="72"/>
      <c r="AX1131" s="72"/>
      <c r="AY1131" s="72"/>
      <c r="AZ1131" s="72"/>
      <c r="BA1131" s="72"/>
      <c r="BB1131" s="72"/>
      <c r="BC1131" s="72"/>
      <c r="BD1131" s="72"/>
      <c r="BE1131" s="72"/>
      <c r="BF1131" s="72"/>
      <c r="BG1131" s="72"/>
      <c r="BH1131" s="72"/>
      <c r="BI1131" s="72"/>
      <c r="BJ1131" s="72"/>
      <c r="BK1131" s="72"/>
      <c r="BL1131" s="72"/>
      <c r="BM1131" s="72"/>
      <c r="BN1131" s="72"/>
      <c r="BO1131" s="72"/>
      <c r="BP1131" s="72"/>
      <c r="BQ1131" s="72"/>
      <c r="BR1131" s="72"/>
      <c r="BS1131" s="72"/>
      <c r="BT1131" s="72"/>
      <c r="BU1131" s="72"/>
      <c r="BV1131" s="72"/>
      <c r="BW1131" s="72"/>
      <c r="BX1131" s="72"/>
      <c r="BY1131" s="72"/>
      <c r="BZ1131" s="72"/>
      <c r="CA1131" s="72"/>
      <c r="CB1131" s="72"/>
      <c r="CC1131" s="72"/>
      <c r="CD1131" s="72"/>
      <c r="CE1131" s="72"/>
      <c r="CF1131" s="72"/>
      <c r="CG1131" s="72"/>
      <c r="CH1131" s="72"/>
      <c r="CI1131" s="72"/>
      <c r="CJ1131" s="72"/>
      <c r="CK1131" s="72"/>
      <c r="CL1131" s="72"/>
      <c r="CM1131" s="72"/>
      <c r="CN1131" s="72"/>
      <c r="CO1131" s="72"/>
      <c r="CP1131" s="72"/>
      <c r="CQ1131" s="72"/>
      <c r="CR1131" s="72"/>
      <c r="CS1131" s="72"/>
      <c r="CT1131" s="72"/>
      <c r="CU1131" s="72"/>
      <c r="CV1131" s="72"/>
      <c r="CW1131" s="72"/>
      <c r="CX1131" s="72"/>
      <c r="CY1131" s="72"/>
      <c r="CZ1131" s="72"/>
      <c r="DA1131" s="72"/>
      <c r="DB1131" s="72"/>
      <c r="DC1131" s="72"/>
      <c r="DD1131" s="72"/>
      <c r="DE1131" s="72"/>
      <c r="DF1131" s="72"/>
      <c r="DG1131" s="72"/>
      <c r="DH1131" s="72"/>
      <c r="DI1131" s="72"/>
      <c r="DJ1131" s="72"/>
      <c r="DK1131" s="72"/>
      <c r="DL1131" s="72"/>
      <c r="DM1131" s="72"/>
      <c r="DN1131" s="72"/>
      <c r="DO1131" s="72"/>
      <c r="DP1131" s="72"/>
      <c r="DQ1131" s="72"/>
      <c r="DR1131" s="72"/>
      <c r="DS1131" s="72"/>
      <c r="DT1131" s="72"/>
      <c r="DU1131" s="72"/>
      <c r="DV1131" s="72"/>
      <c r="DW1131" s="72"/>
      <c r="DX1131" s="72"/>
      <c r="DY1131" s="72"/>
      <c r="DZ1131" s="72"/>
      <c r="EA1131" s="72"/>
      <c r="EB1131" s="72"/>
      <c r="EC1131" s="72"/>
      <c r="ED1131" s="72"/>
      <c r="EE1131" s="72"/>
      <c r="EF1131" s="72"/>
      <c r="EG1131" s="72"/>
      <c r="EH1131" s="72"/>
      <c r="EI1131" s="72"/>
      <c r="EJ1131" s="72"/>
      <c r="EK1131" s="72"/>
      <c r="EL1131" s="72"/>
      <c r="EM1131" s="72"/>
      <c r="EN1131" s="72"/>
      <c r="EO1131" s="72"/>
      <c r="EP1131" s="72"/>
      <c r="EQ1131" s="72"/>
      <c r="ER1131" s="72"/>
      <c r="ES1131" s="72"/>
      <c r="ET1131" s="72"/>
      <c r="EU1131" s="72"/>
      <c r="EV1131" s="72"/>
      <c r="EW1131" s="72"/>
      <c r="EX1131" s="72"/>
      <c r="EY1131" s="72"/>
      <c r="EZ1131" s="72"/>
      <c r="FA1131" s="72"/>
      <c r="FB1131" s="72"/>
      <c r="FC1131" s="72"/>
      <c r="FD1131" s="72"/>
      <c r="FE1131" s="72"/>
      <c r="FF1131" s="72"/>
      <c r="FG1131" s="72"/>
      <c r="FH1131" s="72"/>
      <c r="FI1131" s="72"/>
      <c r="FJ1131" s="72"/>
      <c r="FK1131" s="72"/>
      <c r="FL1131" s="72"/>
      <c r="FM1131" s="72"/>
      <c r="FN1131" s="72"/>
      <c r="FO1131" s="72"/>
      <c r="FP1131" s="72"/>
      <c r="FQ1131" s="72"/>
      <c r="FR1131" s="72"/>
      <c r="FS1131" s="72"/>
      <c r="FT1131" s="72"/>
      <c r="FU1131" s="72"/>
      <c r="FV1131" s="72"/>
      <c r="FW1131" s="72"/>
      <c r="FX1131" s="72"/>
      <c r="FY1131" s="72"/>
      <c r="FZ1131" s="72"/>
      <c r="GA1131" s="72"/>
      <c r="GB1131" s="72"/>
      <c r="GC1131" s="72"/>
      <c r="GD1131" s="72"/>
      <c r="GE1131" s="72"/>
      <c r="GF1131" s="72"/>
      <c r="GG1131" s="72"/>
      <c r="GH1131" s="72"/>
      <c r="GI1131" s="72"/>
      <c r="GJ1131" s="72"/>
      <c r="GK1131" s="72"/>
      <c r="GL1131" s="72"/>
      <c r="GM1131" s="72"/>
      <c r="GN1131" s="72"/>
      <c r="GO1131" s="72"/>
      <c r="GP1131" s="72"/>
      <c r="GQ1131" s="72"/>
      <c r="GR1131" s="72"/>
      <c r="GS1131" s="72"/>
      <c r="GT1131" s="72"/>
      <c r="GU1131" s="72"/>
      <c r="GV1131" s="72"/>
      <c r="GW1131" s="72"/>
      <c r="GX1131" s="72"/>
      <c r="GY1131" s="72"/>
      <c r="GZ1131" s="72"/>
      <c r="HA1131" s="72"/>
      <c r="HB1131" s="72"/>
      <c r="HC1131" s="72"/>
      <c r="HD1131" s="72"/>
      <c r="HE1131" s="72"/>
      <c r="HF1131" s="72"/>
      <c r="HG1131" s="72"/>
      <c r="HH1131" s="72"/>
      <c r="HI1131" s="72"/>
      <c r="HJ1131" s="72"/>
      <c r="HK1131" s="72"/>
      <c r="HL1131" s="72"/>
      <c r="HM1131" s="72"/>
      <c r="HN1131" s="72"/>
      <c r="HO1131" s="72"/>
      <c r="HP1131" s="72"/>
      <c r="HQ1131" s="72"/>
      <c r="HR1131" s="72"/>
      <c r="HS1131" s="72"/>
      <c r="HT1131" s="72"/>
      <c r="HU1131" s="72"/>
      <c r="HV1131" s="72"/>
      <c r="HW1131" s="72"/>
      <c r="HX1131" s="72"/>
      <c r="HY1131" s="72"/>
      <c r="HZ1131" s="72"/>
      <c r="IA1131" s="72"/>
      <c r="IB1131" s="72"/>
      <c r="IC1131" s="72"/>
      <c r="ID1131" s="72"/>
      <c r="IE1131" s="72"/>
      <c r="IF1131" s="72"/>
      <c r="IG1131" s="72"/>
      <c r="IH1131" s="72"/>
      <c r="II1131" s="72"/>
      <c r="IJ1131" s="72"/>
      <c r="IK1131" s="72"/>
      <c r="IL1131" s="72"/>
      <c r="IM1131" s="72"/>
      <c r="IN1131" s="72"/>
      <c r="IO1131" s="72"/>
      <c r="IP1131" s="72"/>
      <c r="IQ1131" s="72"/>
      <c r="IR1131" s="72"/>
      <c r="IS1131" s="72"/>
      <c r="IT1131" s="72"/>
      <c r="IU1131" s="72"/>
      <c r="IV1131" s="72"/>
      <c r="IW1131" s="72"/>
      <c r="IX1131" s="72"/>
      <c r="IY1131" s="72"/>
      <c r="IZ1131" s="72"/>
      <c r="JA1131" s="72"/>
      <c r="JB1131" s="72"/>
      <c r="JC1131" s="72"/>
      <c r="JD1131" s="72"/>
      <c r="JE1131" s="72"/>
      <c r="JF1131" s="72"/>
      <c r="JG1131" s="72"/>
      <c r="JH1131" s="72"/>
      <c r="JI1131" s="72"/>
      <c r="JJ1131" s="72"/>
      <c r="JK1131" s="72"/>
      <c r="JL1131" s="72"/>
      <c r="JM1131" s="72"/>
      <c r="JN1131" s="72"/>
      <c r="JO1131" s="72"/>
      <c r="JP1131" s="72"/>
      <c r="JQ1131" s="72"/>
      <c r="JR1131" s="72"/>
      <c r="JS1131" s="72"/>
      <c r="JT1131" s="72"/>
      <c r="JU1131" s="72"/>
      <c r="JV1131" s="72"/>
      <c r="JW1131" s="72"/>
      <c r="JX1131" s="72"/>
      <c r="JY1131" s="72"/>
      <c r="JZ1131" s="72"/>
      <c r="KA1131" s="72"/>
      <c r="KB1131" s="72"/>
      <c r="KC1131" s="72"/>
      <c r="KD1131" s="72"/>
      <c r="KE1131" s="72"/>
      <c r="KF1131" s="72"/>
      <c r="KG1131" s="72"/>
      <c r="KH1131" s="72"/>
      <c r="KI1131" s="72"/>
      <c r="KJ1131" s="72"/>
      <c r="KK1131" s="72"/>
      <c r="KL1131" s="72"/>
      <c r="KM1131" s="72"/>
      <c r="KN1131" s="72"/>
      <c r="KO1131" s="72"/>
      <c r="KP1131" s="72"/>
      <c r="KQ1131" s="72"/>
      <c r="KR1131" s="72"/>
      <c r="KS1131" s="72"/>
      <c r="KT1131" s="72"/>
      <c r="KU1131" s="72"/>
      <c r="KV1131" s="72"/>
      <c r="KW1131" s="72"/>
      <c r="KX1131" s="72"/>
      <c r="KY1131" s="72"/>
      <c r="KZ1131" s="72"/>
      <c r="LA1131" s="72"/>
      <c r="LB1131" s="72"/>
      <c r="LC1131" s="72"/>
      <c r="LD1131" s="72"/>
      <c r="LE1131" s="72"/>
      <c r="LF1131" s="72"/>
      <c r="LG1131" s="72"/>
      <c r="LH1131" s="72"/>
      <c r="LI1131" s="72"/>
      <c r="LJ1131" s="72"/>
      <c r="LK1131" s="72"/>
      <c r="LL1131" s="72"/>
      <c r="LM1131" s="72"/>
      <c r="LN1131" s="72"/>
      <c r="LO1131" s="72"/>
      <c r="LP1131" s="72"/>
      <c r="LQ1131" s="72"/>
      <c r="LR1131" s="72"/>
      <c r="LS1131" s="72"/>
      <c r="LT1131" s="72"/>
      <c r="LU1131" s="72"/>
      <c r="LV1131" s="72"/>
      <c r="LW1131" s="72"/>
      <c r="LX1131" s="72"/>
      <c r="LY1131" s="72"/>
      <c r="LZ1131" s="72"/>
      <c r="MA1131" s="72"/>
      <c r="MB1131" s="72"/>
      <c r="MC1131" s="72"/>
      <c r="MD1131" s="72"/>
      <c r="ME1131" s="72"/>
      <c r="MF1131" s="72"/>
      <c r="MG1131" s="72"/>
      <c r="MH1131" s="72"/>
      <c r="MI1131" s="72"/>
      <c r="MJ1131" s="72"/>
      <c r="MK1131" s="72"/>
      <c r="ML1131" s="72"/>
      <c r="MM1131" s="72"/>
      <c r="MN1131" s="72"/>
      <c r="MO1131" s="72"/>
      <c r="MP1131" s="72"/>
      <c r="MQ1131" s="72"/>
      <c r="MR1131" s="72"/>
      <c r="MS1131" s="72"/>
      <c r="MT1131" s="72"/>
      <c r="MU1131" s="72"/>
      <c r="MV1131" s="72"/>
      <c r="MW1131" s="72"/>
      <c r="MX1131" s="72"/>
      <c r="MY1131" s="72"/>
      <c r="MZ1131" s="72"/>
      <c r="NA1131" s="72"/>
      <c r="NB1131" s="72"/>
      <c r="NC1131" s="72"/>
      <c r="ND1131" s="72"/>
      <c r="NE1131" s="72"/>
      <c r="NF1131" s="72"/>
      <c r="NG1131" s="73"/>
      <c r="NH1131" s="73"/>
      <c r="NI1131" s="73"/>
      <c r="NJ1131" s="72"/>
      <c r="NK1131" s="71"/>
      <c r="NL1131" s="71"/>
      <c r="NM1131" s="71"/>
      <c r="NN1131" s="71"/>
      <c r="NO1131" s="71"/>
      <c r="NP1131" s="71"/>
      <c r="NQ1131" s="71"/>
      <c r="NR1131" s="71"/>
      <c r="NS1131" s="71"/>
      <c r="NT1131" s="71"/>
      <c r="NU1131" s="71"/>
      <c r="NV1131" s="72"/>
    </row>
    <row r="1132" spans="1:386" s="48" customFormat="1" x14ac:dyDescent="0.2">
      <c r="A1132" s="70"/>
      <c r="B1132" s="71"/>
      <c r="C1132" s="71"/>
      <c r="D1132" s="240"/>
      <c r="E1132" s="226"/>
      <c r="F1132" s="72"/>
      <c r="G1132" s="72"/>
      <c r="H1132" s="72"/>
      <c r="I1132" s="72"/>
      <c r="J1132" s="72"/>
      <c r="K1132" s="72"/>
      <c r="L1132" s="72"/>
      <c r="M1132" s="72"/>
      <c r="N1132" s="72"/>
      <c r="O1132" s="72"/>
      <c r="P1132" s="72"/>
      <c r="Q1132" s="72"/>
      <c r="R1132" s="72"/>
      <c r="S1132" s="72"/>
      <c r="T1132" s="72"/>
      <c r="U1132" s="72"/>
      <c r="V1132" s="72"/>
      <c r="W1132" s="72"/>
      <c r="X1132" s="72"/>
      <c r="Y1132" s="72"/>
      <c r="Z1132" s="72"/>
      <c r="AA1132" s="72"/>
      <c r="AB1132" s="72"/>
      <c r="AC1132" s="72"/>
      <c r="AD1132" s="72"/>
      <c r="AE1132" s="72"/>
      <c r="AF1132" s="72"/>
      <c r="AG1132" s="72"/>
      <c r="AH1132" s="72"/>
      <c r="AI1132" s="72"/>
      <c r="AJ1132" s="72"/>
      <c r="AK1132" s="72"/>
      <c r="AL1132" s="72"/>
      <c r="AM1132" s="72"/>
      <c r="AN1132" s="72"/>
      <c r="AO1132" s="72"/>
      <c r="AP1132" s="72"/>
      <c r="AQ1132" s="72"/>
      <c r="AR1132" s="72"/>
      <c r="AS1132" s="72"/>
      <c r="AT1132" s="72"/>
      <c r="AU1132" s="72"/>
      <c r="AV1132" s="72"/>
      <c r="AW1132" s="72"/>
      <c r="AX1132" s="72"/>
      <c r="AY1132" s="72"/>
      <c r="AZ1132" s="72"/>
      <c r="BA1132" s="72"/>
      <c r="BB1132" s="72"/>
      <c r="BC1132" s="72"/>
      <c r="BD1132" s="72"/>
      <c r="BE1132" s="72"/>
      <c r="BF1132" s="72"/>
      <c r="BG1132" s="72"/>
      <c r="BH1132" s="72"/>
      <c r="BI1132" s="72"/>
      <c r="BJ1132" s="72"/>
      <c r="BK1132" s="72"/>
      <c r="BL1132" s="72"/>
      <c r="BM1132" s="72"/>
      <c r="BN1132" s="72"/>
      <c r="BO1132" s="72"/>
      <c r="BP1132" s="72"/>
      <c r="BQ1132" s="72"/>
      <c r="BR1132" s="72"/>
      <c r="BS1132" s="72"/>
      <c r="BT1132" s="72"/>
      <c r="BU1132" s="72"/>
      <c r="BV1132" s="72"/>
      <c r="BW1132" s="72"/>
      <c r="BX1132" s="72"/>
      <c r="BY1132" s="72"/>
      <c r="BZ1132" s="72"/>
      <c r="CA1132" s="72"/>
      <c r="CB1132" s="72"/>
      <c r="CC1132" s="72"/>
      <c r="CD1132" s="72"/>
      <c r="CE1132" s="72"/>
      <c r="CF1132" s="72"/>
      <c r="CG1132" s="72"/>
      <c r="CH1132" s="72"/>
      <c r="CI1132" s="72"/>
      <c r="CJ1132" s="72"/>
      <c r="CK1132" s="72"/>
      <c r="CL1132" s="72"/>
      <c r="CM1132" s="72"/>
      <c r="CN1132" s="72"/>
      <c r="CO1132" s="72"/>
      <c r="CP1132" s="72"/>
      <c r="CQ1132" s="72"/>
      <c r="CR1132" s="72"/>
      <c r="CS1132" s="72"/>
      <c r="CT1132" s="72"/>
      <c r="CU1132" s="72"/>
      <c r="CV1132" s="72"/>
      <c r="CW1132" s="72"/>
      <c r="CX1132" s="72"/>
      <c r="CY1132" s="72"/>
      <c r="CZ1132" s="72"/>
      <c r="DA1132" s="72"/>
      <c r="DB1132" s="72"/>
      <c r="DC1132" s="72"/>
      <c r="DD1132" s="72"/>
      <c r="DE1132" s="72"/>
      <c r="DF1132" s="72"/>
      <c r="DG1132" s="72"/>
      <c r="DH1132" s="72"/>
      <c r="DI1132" s="72"/>
      <c r="DJ1132" s="72"/>
      <c r="DK1132" s="72"/>
      <c r="DL1132" s="72"/>
      <c r="DM1132" s="72"/>
      <c r="DN1132" s="72"/>
      <c r="DO1132" s="72"/>
      <c r="DP1132" s="72"/>
      <c r="DQ1132" s="72"/>
      <c r="DR1132" s="72"/>
      <c r="DS1132" s="72"/>
      <c r="DT1132" s="72"/>
      <c r="DU1132" s="72"/>
      <c r="DV1132" s="72"/>
      <c r="DW1132" s="72"/>
      <c r="DX1132" s="72"/>
      <c r="DY1132" s="72"/>
      <c r="DZ1132" s="72"/>
      <c r="EA1132" s="72"/>
      <c r="EB1132" s="72"/>
      <c r="EC1132" s="72"/>
      <c r="ED1132" s="72"/>
      <c r="EE1132" s="72"/>
      <c r="EF1132" s="72"/>
      <c r="EG1132" s="72"/>
      <c r="EH1132" s="72"/>
      <c r="EI1132" s="72"/>
      <c r="EJ1132" s="72"/>
      <c r="EK1132" s="72"/>
      <c r="EL1132" s="72"/>
      <c r="EM1132" s="72"/>
      <c r="EN1132" s="72"/>
      <c r="EO1132" s="72"/>
      <c r="EP1132" s="72"/>
      <c r="EQ1132" s="72"/>
      <c r="ER1132" s="72"/>
      <c r="ES1132" s="72"/>
      <c r="ET1132" s="72"/>
      <c r="EU1132" s="72"/>
      <c r="EV1132" s="72"/>
      <c r="EW1132" s="72"/>
      <c r="EX1132" s="72"/>
      <c r="EY1132" s="72"/>
      <c r="EZ1132" s="72"/>
      <c r="FA1132" s="72"/>
      <c r="FB1132" s="72"/>
      <c r="FC1132" s="72"/>
      <c r="FD1132" s="72"/>
      <c r="FE1132" s="72"/>
      <c r="FF1132" s="72"/>
      <c r="FG1132" s="72"/>
      <c r="FH1132" s="72"/>
      <c r="FI1132" s="72"/>
      <c r="FJ1132" s="72"/>
      <c r="FK1132" s="72"/>
      <c r="FL1132" s="72"/>
      <c r="FM1132" s="72"/>
      <c r="FN1132" s="72"/>
      <c r="FO1132" s="72"/>
      <c r="FP1132" s="72"/>
      <c r="FQ1132" s="72"/>
      <c r="FR1132" s="72"/>
      <c r="FS1132" s="72"/>
      <c r="FT1132" s="72"/>
      <c r="FU1132" s="72"/>
      <c r="FV1132" s="72"/>
      <c r="FW1132" s="72"/>
      <c r="FX1132" s="72"/>
      <c r="FY1132" s="72"/>
      <c r="FZ1132" s="72"/>
      <c r="GA1132" s="72"/>
      <c r="GB1132" s="72"/>
      <c r="GC1132" s="72"/>
      <c r="GD1132" s="72"/>
      <c r="GE1132" s="72"/>
      <c r="GF1132" s="72"/>
      <c r="GG1132" s="72"/>
      <c r="GH1132" s="72"/>
      <c r="GI1132" s="72"/>
      <c r="GJ1132" s="72"/>
      <c r="GK1132" s="72"/>
      <c r="GL1132" s="72"/>
      <c r="GM1132" s="72"/>
      <c r="GN1132" s="72"/>
      <c r="GO1132" s="72"/>
      <c r="GP1132" s="72"/>
      <c r="GQ1132" s="72"/>
      <c r="GR1132" s="72"/>
      <c r="GS1132" s="72"/>
      <c r="GT1132" s="72"/>
      <c r="GU1132" s="72"/>
      <c r="GV1132" s="72"/>
      <c r="GW1132" s="72"/>
      <c r="GX1132" s="72"/>
      <c r="GY1132" s="72"/>
      <c r="GZ1132" s="72"/>
      <c r="HA1132" s="72"/>
      <c r="HB1132" s="72"/>
      <c r="HC1132" s="72"/>
      <c r="HD1132" s="72"/>
      <c r="HE1132" s="72"/>
      <c r="HF1132" s="72"/>
      <c r="HG1132" s="72"/>
      <c r="HH1132" s="72"/>
      <c r="HI1132" s="72"/>
      <c r="HJ1132" s="72"/>
      <c r="HK1132" s="72"/>
      <c r="HL1132" s="72"/>
      <c r="HM1132" s="72"/>
      <c r="HN1132" s="72"/>
      <c r="HO1132" s="72"/>
      <c r="HP1132" s="72"/>
      <c r="HQ1132" s="72"/>
      <c r="HR1132" s="72"/>
      <c r="HS1132" s="72"/>
      <c r="HT1132" s="72"/>
      <c r="HU1132" s="72"/>
      <c r="HV1132" s="72"/>
      <c r="HW1132" s="72"/>
      <c r="HX1132" s="72"/>
      <c r="HY1132" s="72"/>
      <c r="HZ1132" s="72"/>
      <c r="IA1132" s="72"/>
      <c r="IB1132" s="72"/>
      <c r="IC1132" s="72"/>
      <c r="ID1132" s="72"/>
      <c r="IE1132" s="72"/>
      <c r="IF1132" s="72"/>
      <c r="IG1132" s="72"/>
      <c r="IH1132" s="72"/>
      <c r="II1132" s="72"/>
      <c r="IJ1132" s="72"/>
      <c r="IK1132" s="72"/>
      <c r="IL1132" s="72"/>
      <c r="IM1132" s="72"/>
      <c r="IN1132" s="72"/>
      <c r="IO1132" s="72"/>
      <c r="IP1132" s="72"/>
      <c r="IQ1132" s="72"/>
      <c r="IR1132" s="72"/>
      <c r="IS1132" s="72"/>
      <c r="IT1132" s="72"/>
      <c r="IU1132" s="72"/>
      <c r="IV1132" s="72"/>
      <c r="IW1132" s="72"/>
      <c r="IX1132" s="72"/>
      <c r="IY1132" s="72"/>
      <c r="IZ1132" s="72"/>
      <c r="JA1132" s="72"/>
      <c r="JB1132" s="72"/>
      <c r="JC1132" s="72"/>
      <c r="JD1132" s="72"/>
      <c r="JE1132" s="72"/>
      <c r="JF1132" s="72"/>
      <c r="JG1132" s="72"/>
      <c r="JH1132" s="72"/>
      <c r="JI1132" s="72"/>
      <c r="JJ1132" s="72"/>
      <c r="JK1132" s="72"/>
      <c r="JL1132" s="72"/>
      <c r="JM1132" s="72"/>
      <c r="JN1132" s="72"/>
      <c r="JO1132" s="72"/>
      <c r="JP1132" s="72"/>
      <c r="JQ1132" s="72"/>
      <c r="JR1132" s="72"/>
      <c r="JS1132" s="72"/>
      <c r="JT1132" s="72"/>
      <c r="JU1132" s="72"/>
      <c r="JV1132" s="72"/>
      <c r="JW1132" s="72"/>
      <c r="JX1132" s="72"/>
      <c r="JY1132" s="72"/>
      <c r="JZ1132" s="72"/>
      <c r="KA1132" s="72"/>
      <c r="KB1132" s="72"/>
      <c r="KC1132" s="72"/>
      <c r="KD1132" s="72"/>
      <c r="KE1132" s="72"/>
      <c r="KF1132" s="72"/>
      <c r="KG1132" s="72"/>
      <c r="KH1132" s="72"/>
      <c r="KI1132" s="72"/>
      <c r="KJ1132" s="72"/>
      <c r="KK1132" s="72"/>
      <c r="KL1132" s="72"/>
      <c r="KM1132" s="72"/>
      <c r="KN1132" s="72"/>
      <c r="KO1132" s="72"/>
      <c r="KP1132" s="72"/>
      <c r="KQ1132" s="72"/>
      <c r="KR1132" s="72"/>
      <c r="KS1132" s="72"/>
      <c r="KT1132" s="72"/>
      <c r="KU1132" s="72"/>
      <c r="KV1132" s="72"/>
      <c r="KW1132" s="72"/>
      <c r="KX1132" s="72"/>
      <c r="KY1132" s="72"/>
      <c r="KZ1132" s="72"/>
      <c r="LA1132" s="72"/>
      <c r="LB1132" s="72"/>
      <c r="LC1132" s="72"/>
      <c r="LD1132" s="72"/>
      <c r="LE1132" s="72"/>
      <c r="LF1132" s="72"/>
      <c r="LG1132" s="72"/>
      <c r="LH1132" s="72"/>
      <c r="LI1132" s="72"/>
      <c r="LJ1132" s="72"/>
      <c r="LK1132" s="72"/>
      <c r="LL1132" s="72"/>
      <c r="LM1132" s="72"/>
      <c r="LN1132" s="72"/>
      <c r="LO1132" s="72"/>
      <c r="LP1132" s="72"/>
      <c r="LQ1132" s="72"/>
      <c r="LR1132" s="72"/>
      <c r="LS1132" s="72"/>
      <c r="LT1132" s="72"/>
      <c r="LU1132" s="72"/>
      <c r="LV1132" s="72"/>
      <c r="LW1132" s="72"/>
      <c r="LX1132" s="72"/>
      <c r="LY1132" s="72"/>
      <c r="LZ1132" s="72"/>
      <c r="MA1132" s="72"/>
      <c r="MB1132" s="72"/>
      <c r="MC1132" s="72"/>
      <c r="MD1132" s="72"/>
      <c r="ME1132" s="72"/>
      <c r="MF1132" s="72"/>
      <c r="MG1132" s="72"/>
      <c r="MH1132" s="72"/>
      <c r="MI1132" s="72"/>
      <c r="MJ1132" s="72"/>
      <c r="MK1132" s="72"/>
      <c r="ML1132" s="72"/>
      <c r="MM1132" s="72"/>
      <c r="MN1132" s="72"/>
      <c r="MO1132" s="72"/>
      <c r="MP1132" s="72"/>
      <c r="MQ1132" s="72"/>
      <c r="MR1132" s="72"/>
      <c r="MS1132" s="72"/>
      <c r="MT1132" s="72"/>
      <c r="MU1132" s="72"/>
      <c r="MV1132" s="72"/>
      <c r="MW1132" s="72"/>
      <c r="MX1132" s="72"/>
      <c r="MY1132" s="72"/>
      <c r="MZ1132" s="72"/>
      <c r="NA1132" s="72"/>
      <c r="NB1132" s="72"/>
      <c r="NC1132" s="72"/>
      <c r="ND1132" s="72"/>
      <c r="NE1132" s="72"/>
      <c r="NF1132" s="72"/>
      <c r="NG1132" s="73"/>
      <c r="NH1132" s="73"/>
      <c r="NI1132" s="73"/>
      <c r="NJ1132" s="72"/>
      <c r="NK1132" s="71"/>
      <c r="NL1132" s="71"/>
      <c r="NM1132" s="71"/>
      <c r="NN1132" s="71"/>
      <c r="NO1132" s="71"/>
      <c r="NP1132" s="71"/>
      <c r="NQ1132" s="71"/>
      <c r="NR1132" s="71"/>
      <c r="NS1132" s="71"/>
      <c r="NT1132" s="71"/>
      <c r="NU1132" s="71"/>
      <c r="NV1132" s="72"/>
    </row>
    <row r="1133" spans="1:386" s="48" customFormat="1" x14ac:dyDescent="0.2">
      <c r="A1133" s="70"/>
      <c r="B1133" s="71"/>
      <c r="C1133" s="71"/>
      <c r="D1133" s="240"/>
      <c r="E1133" s="226"/>
      <c r="F1133" s="72"/>
      <c r="G1133" s="72"/>
      <c r="H1133" s="72"/>
      <c r="I1133" s="72"/>
      <c r="J1133" s="72"/>
      <c r="K1133" s="72"/>
      <c r="L1133" s="72"/>
      <c r="M1133" s="72"/>
      <c r="N1133" s="72"/>
      <c r="O1133" s="72"/>
      <c r="P1133" s="72"/>
      <c r="Q1133" s="72"/>
      <c r="R1133" s="72"/>
      <c r="S1133" s="72"/>
      <c r="T1133" s="72"/>
      <c r="U1133" s="72"/>
      <c r="V1133" s="72"/>
      <c r="W1133" s="72"/>
      <c r="X1133" s="72"/>
      <c r="Y1133" s="72"/>
      <c r="Z1133" s="72"/>
      <c r="AA1133" s="72"/>
      <c r="AB1133" s="72"/>
      <c r="AC1133" s="72"/>
      <c r="AD1133" s="72"/>
      <c r="AE1133" s="72"/>
      <c r="AF1133" s="72"/>
      <c r="AG1133" s="72"/>
      <c r="AH1133" s="72"/>
      <c r="AI1133" s="72"/>
      <c r="AJ1133" s="72"/>
      <c r="AK1133" s="72"/>
      <c r="AL1133" s="72"/>
      <c r="AM1133" s="72"/>
      <c r="AN1133" s="72"/>
      <c r="AO1133" s="72"/>
      <c r="AP1133" s="72"/>
      <c r="AQ1133" s="72"/>
      <c r="AR1133" s="72"/>
      <c r="AS1133" s="72"/>
      <c r="AT1133" s="72"/>
      <c r="AU1133" s="72"/>
      <c r="AV1133" s="72"/>
      <c r="AW1133" s="72"/>
      <c r="AX1133" s="72"/>
      <c r="AY1133" s="72"/>
      <c r="AZ1133" s="72"/>
      <c r="BA1133" s="72"/>
      <c r="BB1133" s="72"/>
      <c r="BC1133" s="72"/>
      <c r="BD1133" s="72"/>
      <c r="BE1133" s="72"/>
      <c r="BF1133" s="72"/>
      <c r="BG1133" s="72"/>
      <c r="BH1133" s="72"/>
      <c r="BI1133" s="72"/>
      <c r="BJ1133" s="72"/>
      <c r="BK1133" s="72"/>
      <c r="BL1133" s="72"/>
      <c r="BM1133" s="72"/>
      <c r="BN1133" s="72"/>
      <c r="BO1133" s="72"/>
      <c r="BP1133" s="72"/>
      <c r="BQ1133" s="72"/>
      <c r="BR1133" s="72"/>
      <c r="BS1133" s="72"/>
      <c r="BT1133" s="72"/>
      <c r="BU1133" s="72"/>
      <c r="BV1133" s="72"/>
      <c r="BW1133" s="72"/>
      <c r="BX1133" s="72"/>
      <c r="BY1133" s="72"/>
      <c r="BZ1133" s="72"/>
      <c r="CA1133" s="72"/>
      <c r="CB1133" s="72"/>
      <c r="CC1133" s="72"/>
      <c r="CD1133" s="72"/>
      <c r="CE1133" s="72"/>
      <c r="CF1133" s="72"/>
      <c r="CG1133" s="72"/>
      <c r="CH1133" s="72"/>
      <c r="CI1133" s="72"/>
      <c r="CJ1133" s="72"/>
      <c r="CK1133" s="72"/>
      <c r="CL1133" s="72"/>
      <c r="CM1133" s="72"/>
      <c r="CN1133" s="72"/>
      <c r="CO1133" s="72"/>
      <c r="CP1133" s="72"/>
      <c r="CQ1133" s="72"/>
      <c r="CR1133" s="72"/>
      <c r="CS1133" s="72"/>
      <c r="CT1133" s="72"/>
      <c r="CU1133" s="72"/>
      <c r="CV1133" s="72"/>
      <c r="CW1133" s="72"/>
      <c r="CX1133" s="72"/>
      <c r="CY1133" s="72"/>
      <c r="CZ1133" s="72"/>
      <c r="DA1133" s="72"/>
      <c r="DB1133" s="72"/>
      <c r="DC1133" s="72"/>
      <c r="DD1133" s="72"/>
      <c r="DE1133" s="72"/>
      <c r="DF1133" s="72"/>
      <c r="DG1133" s="72"/>
      <c r="DH1133" s="72"/>
      <c r="DI1133" s="72"/>
      <c r="DJ1133" s="72"/>
      <c r="DK1133" s="72"/>
      <c r="DL1133" s="72"/>
      <c r="DM1133" s="72"/>
      <c r="DN1133" s="72"/>
      <c r="DO1133" s="72"/>
      <c r="DP1133" s="72"/>
      <c r="DQ1133" s="72"/>
      <c r="DR1133" s="72"/>
      <c r="DS1133" s="72"/>
      <c r="DT1133" s="72"/>
      <c r="DU1133" s="72"/>
      <c r="DV1133" s="72"/>
      <c r="DW1133" s="72"/>
      <c r="DX1133" s="72"/>
      <c r="DY1133" s="72"/>
      <c r="DZ1133" s="72"/>
      <c r="EA1133" s="72"/>
      <c r="EB1133" s="72"/>
      <c r="EC1133" s="72"/>
      <c r="ED1133" s="72"/>
      <c r="EE1133" s="72"/>
      <c r="EF1133" s="72"/>
      <c r="EG1133" s="72"/>
      <c r="EH1133" s="72"/>
      <c r="EI1133" s="72"/>
      <c r="EJ1133" s="72"/>
      <c r="EK1133" s="72"/>
      <c r="EL1133" s="72"/>
      <c r="EM1133" s="72"/>
      <c r="EN1133" s="72"/>
      <c r="EO1133" s="72"/>
      <c r="EP1133" s="72"/>
      <c r="EQ1133" s="72"/>
      <c r="ER1133" s="72"/>
      <c r="ES1133" s="72"/>
      <c r="ET1133" s="72"/>
      <c r="EU1133" s="72"/>
      <c r="EV1133" s="72"/>
      <c r="EW1133" s="72"/>
      <c r="EX1133" s="72"/>
      <c r="EY1133" s="72"/>
      <c r="EZ1133" s="72"/>
      <c r="FA1133" s="72"/>
      <c r="FB1133" s="72"/>
      <c r="FC1133" s="72"/>
      <c r="FD1133" s="72"/>
      <c r="FE1133" s="72"/>
      <c r="FF1133" s="72"/>
      <c r="FG1133" s="72"/>
      <c r="FH1133" s="72"/>
      <c r="FI1133" s="72"/>
      <c r="FJ1133" s="72"/>
      <c r="FK1133" s="72"/>
      <c r="FL1133" s="72"/>
      <c r="FM1133" s="72"/>
      <c r="FN1133" s="72"/>
      <c r="FO1133" s="72"/>
      <c r="FP1133" s="72"/>
      <c r="FQ1133" s="72"/>
      <c r="FR1133" s="72"/>
      <c r="FS1133" s="72"/>
      <c r="FT1133" s="72"/>
      <c r="FU1133" s="72"/>
      <c r="FV1133" s="72"/>
      <c r="FW1133" s="72"/>
      <c r="FX1133" s="72"/>
      <c r="FY1133" s="72"/>
      <c r="FZ1133" s="72"/>
      <c r="GA1133" s="72"/>
      <c r="GB1133" s="72"/>
      <c r="GC1133" s="72"/>
      <c r="GD1133" s="72"/>
      <c r="GE1133" s="72"/>
      <c r="GF1133" s="72"/>
      <c r="GG1133" s="72"/>
      <c r="GH1133" s="72"/>
      <c r="GI1133" s="72"/>
      <c r="GJ1133" s="72"/>
      <c r="GK1133" s="72"/>
      <c r="GL1133" s="72"/>
      <c r="GM1133" s="72"/>
      <c r="GN1133" s="72"/>
      <c r="GO1133" s="72"/>
      <c r="GP1133" s="72"/>
      <c r="GQ1133" s="72"/>
      <c r="GR1133" s="72"/>
      <c r="GS1133" s="72"/>
      <c r="GT1133" s="72"/>
      <c r="GU1133" s="72"/>
      <c r="GV1133" s="72"/>
      <c r="GW1133" s="72"/>
      <c r="GX1133" s="72"/>
      <c r="GY1133" s="72"/>
      <c r="GZ1133" s="72"/>
      <c r="HA1133" s="72"/>
      <c r="HB1133" s="72"/>
      <c r="HC1133" s="72"/>
      <c r="HD1133" s="72"/>
      <c r="HE1133" s="72"/>
      <c r="HF1133" s="72"/>
      <c r="HG1133" s="72"/>
      <c r="HH1133" s="72"/>
      <c r="HI1133" s="72"/>
      <c r="HJ1133" s="72"/>
      <c r="HK1133" s="72"/>
      <c r="HL1133" s="72"/>
      <c r="HM1133" s="72"/>
      <c r="HN1133" s="72"/>
      <c r="HO1133" s="72"/>
      <c r="HP1133" s="72"/>
      <c r="HQ1133" s="72"/>
      <c r="HR1133" s="72"/>
      <c r="HS1133" s="72"/>
      <c r="HT1133" s="72"/>
      <c r="HU1133" s="72"/>
      <c r="HV1133" s="72"/>
      <c r="HW1133" s="72"/>
      <c r="HX1133" s="72"/>
      <c r="HY1133" s="72"/>
      <c r="HZ1133" s="72"/>
      <c r="IA1133" s="72"/>
      <c r="IB1133" s="72"/>
      <c r="IC1133" s="72"/>
      <c r="ID1133" s="72"/>
      <c r="IE1133" s="72"/>
      <c r="IF1133" s="72"/>
      <c r="IG1133" s="72"/>
      <c r="IH1133" s="72"/>
      <c r="II1133" s="72"/>
      <c r="IJ1133" s="72"/>
      <c r="IK1133" s="72"/>
      <c r="IL1133" s="72"/>
      <c r="IM1133" s="72"/>
      <c r="IN1133" s="72"/>
      <c r="IO1133" s="72"/>
      <c r="IP1133" s="72"/>
      <c r="IQ1133" s="72"/>
      <c r="IR1133" s="72"/>
      <c r="IS1133" s="72"/>
      <c r="IT1133" s="72"/>
      <c r="IU1133" s="72"/>
      <c r="IV1133" s="72"/>
      <c r="IW1133" s="72"/>
      <c r="IX1133" s="72"/>
      <c r="IY1133" s="72"/>
      <c r="IZ1133" s="72"/>
      <c r="JA1133" s="72"/>
      <c r="JB1133" s="72"/>
      <c r="JC1133" s="72"/>
      <c r="JD1133" s="72"/>
      <c r="JE1133" s="72"/>
      <c r="JF1133" s="72"/>
      <c r="JG1133" s="72"/>
      <c r="JH1133" s="72"/>
      <c r="JI1133" s="72"/>
      <c r="JJ1133" s="72"/>
      <c r="JK1133" s="72"/>
      <c r="JL1133" s="72"/>
      <c r="JM1133" s="72"/>
      <c r="JN1133" s="72"/>
      <c r="JO1133" s="72"/>
      <c r="JP1133" s="72"/>
      <c r="JQ1133" s="72"/>
      <c r="JR1133" s="72"/>
      <c r="JS1133" s="72"/>
      <c r="JT1133" s="72"/>
      <c r="JU1133" s="72"/>
      <c r="JV1133" s="72"/>
      <c r="JW1133" s="72"/>
      <c r="JX1133" s="72"/>
      <c r="JY1133" s="72"/>
      <c r="JZ1133" s="72"/>
      <c r="KA1133" s="72"/>
      <c r="KB1133" s="72"/>
      <c r="KC1133" s="72"/>
      <c r="KD1133" s="72"/>
      <c r="KE1133" s="72"/>
      <c r="KF1133" s="72"/>
      <c r="KG1133" s="72"/>
      <c r="KH1133" s="72"/>
      <c r="KI1133" s="72"/>
      <c r="KJ1133" s="72"/>
      <c r="KK1133" s="72"/>
      <c r="KL1133" s="72"/>
      <c r="KM1133" s="72"/>
      <c r="KN1133" s="72"/>
      <c r="KO1133" s="72"/>
      <c r="KP1133" s="72"/>
      <c r="KQ1133" s="72"/>
      <c r="KR1133" s="72"/>
      <c r="KS1133" s="72"/>
      <c r="KT1133" s="72"/>
      <c r="KU1133" s="72"/>
      <c r="KV1133" s="72"/>
      <c r="KW1133" s="72"/>
      <c r="KX1133" s="72"/>
      <c r="KY1133" s="72"/>
      <c r="KZ1133" s="72"/>
      <c r="LA1133" s="72"/>
      <c r="LB1133" s="72"/>
      <c r="LC1133" s="72"/>
      <c r="LD1133" s="72"/>
      <c r="LE1133" s="72"/>
      <c r="LF1133" s="72"/>
      <c r="LG1133" s="72"/>
      <c r="LH1133" s="72"/>
      <c r="LI1133" s="72"/>
      <c r="LJ1133" s="72"/>
      <c r="LK1133" s="72"/>
      <c r="LL1133" s="72"/>
      <c r="LM1133" s="72"/>
      <c r="LN1133" s="72"/>
      <c r="LO1133" s="72"/>
      <c r="LP1133" s="72"/>
      <c r="LQ1133" s="72"/>
      <c r="LR1133" s="72"/>
      <c r="LS1133" s="72"/>
      <c r="LT1133" s="72"/>
      <c r="LU1133" s="72"/>
      <c r="LV1133" s="72"/>
      <c r="LW1133" s="72"/>
      <c r="LX1133" s="72"/>
      <c r="LY1133" s="72"/>
      <c r="LZ1133" s="72"/>
      <c r="MA1133" s="72"/>
      <c r="MB1133" s="72"/>
      <c r="MC1133" s="72"/>
      <c r="MD1133" s="72"/>
      <c r="ME1133" s="72"/>
      <c r="MF1133" s="72"/>
      <c r="MG1133" s="72"/>
      <c r="MH1133" s="72"/>
      <c r="MI1133" s="72"/>
      <c r="MJ1133" s="72"/>
      <c r="MK1133" s="72"/>
      <c r="ML1133" s="72"/>
      <c r="MM1133" s="72"/>
      <c r="MN1133" s="72"/>
      <c r="MO1133" s="72"/>
      <c r="MP1133" s="72"/>
      <c r="MQ1133" s="72"/>
      <c r="MR1133" s="72"/>
      <c r="MS1133" s="72"/>
      <c r="MT1133" s="72"/>
      <c r="MU1133" s="72"/>
      <c r="MV1133" s="72"/>
      <c r="MW1133" s="72"/>
      <c r="MX1133" s="72"/>
      <c r="MY1133" s="72"/>
      <c r="MZ1133" s="72"/>
      <c r="NA1133" s="72"/>
      <c r="NB1133" s="72"/>
      <c r="NC1133" s="72"/>
      <c r="ND1133" s="72"/>
      <c r="NE1133" s="72"/>
      <c r="NF1133" s="72"/>
      <c r="NG1133" s="73"/>
      <c r="NH1133" s="73"/>
      <c r="NI1133" s="73"/>
      <c r="NJ1133" s="72"/>
      <c r="NK1133" s="71"/>
      <c r="NL1133" s="71"/>
      <c r="NM1133" s="71"/>
      <c r="NN1133" s="71"/>
      <c r="NO1133" s="71"/>
      <c r="NP1133" s="71"/>
      <c r="NQ1133" s="71"/>
      <c r="NR1133" s="71"/>
      <c r="NS1133" s="71"/>
      <c r="NT1133" s="71"/>
      <c r="NU1133" s="71"/>
      <c r="NV1133" s="72"/>
    </row>
    <row r="1134" spans="1:386" s="48" customFormat="1" x14ac:dyDescent="0.2">
      <c r="A1134" s="70"/>
      <c r="B1134" s="71"/>
      <c r="C1134" s="71"/>
      <c r="D1134" s="240"/>
      <c r="E1134" s="226"/>
      <c r="F1134" s="72"/>
      <c r="G1134" s="72"/>
      <c r="H1134" s="72"/>
      <c r="I1134" s="72"/>
      <c r="J1134" s="72"/>
      <c r="K1134" s="72"/>
      <c r="L1134" s="72"/>
      <c r="M1134" s="72"/>
      <c r="N1134" s="72"/>
      <c r="O1134" s="72"/>
      <c r="P1134" s="72"/>
      <c r="Q1134" s="72"/>
      <c r="R1134" s="72"/>
      <c r="S1134" s="72"/>
      <c r="T1134" s="72"/>
      <c r="U1134" s="72"/>
      <c r="V1134" s="72"/>
      <c r="W1134" s="72"/>
      <c r="X1134" s="72"/>
      <c r="Y1134" s="72"/>
      <c r="Z1134" s="72"/>
      <c r="AA1134" s="72"/>
      <c r="AB1134" s="72"/>
      <c r="AC1134" s="72"/>
      <c r="AD1134" s="72"/>
      <c r="AE1134" s="72"/>
      <c r="AF1134" s="72"/>
      <c r="AG1134" s="72"/>
      <c r="AH1134" s="72"/>
      <c r="AI1134" s="72"/>
      <c r="AJ1134" s="72"/>
      <c r="AK1134" s="72"/>
      <c r="AL1134" s="72"/>
      <c r="AM1134" s="72"/>
      <c r="AN1134" s="72"/>
      <c r="AO1134" s="72"/>
      <c r="AP1134" s="72"/>
      <c r="AQ1134" s="72"/>
      <c r="AR1134" s="72"/>
      <c r="AS1134" s="72"/>
      <c r="AT1134" s="72"/>
      <c r="AU1134" s="72"/>
      <c r="AV1134" s="72"/>
      <c r="AW1134" s="72"/>
      <c r="AX1134" s="72"/>
      <c r="AY1134" s="72"/>
      <c r="AZ1134" s="72"/>
      <c r="BA1134" s="72"/>
      <c r="BB1134" s="72"/>
      <c r="BC1134" s="72"/>
      <c r="BD1134" s="72"/>
      <c r="BE1134" s="72"/>
      <c r="BF1134" s="72"/>
      <c r="BG1134" s="72"/>
      <c r="BH1134" s="72"/>
      <c r="BI1134" s="72"/>
      <c r="BJ1134" s="72"/>
      <c r="BK1134" s="72"/>
      <c r="BL1134" s="72"/>
      <c r="BM1134" s="72"/>
      <c r="BN1134" s="72"/>
      <c r="BO1134" s="72"/>
      <c r="BP1134" s="72"/>
      <c r="BQ1134" s="72"/>
      <c r="BR1134" s="72"/>
      <c r="BS1134" s="72"/>
      <c r="BT1134" s="72"/>
      <c r="BU1134" s="72"/>
      <c r="BV1134" s="72"/>
      <c r="BW1134" s="72"/>
      <c r="BX1134" s="72"/>
      <c r="BY1134" s="72"/>
      <c r="BZ1134" s="72"/>
      <c r="CA1134" s="72"/>
      <c r="CB1134" s="72"/>
      <c r="CC1134" s="72"/>
      <c r="CD1134" s="72"/>
      <c r="CE1134" s="72"/>
      <c r="CF1134" s="72"/>
      <c r="CG1134" s="72"/>
      <c r="CH1134" s="72"/>
      <c r="CI1134" s="72"/>
      <c r="CJ1134" s="72"/>
      <c r="CK1134" s="72"/>
      <c r="CL1134" s="72"/>
      <c r="CM1134" s="72"/>
      <c r="CN1134" s="72"/>
      <c r="CO1134" s="72"/>
      <c r="CP1134" s="72"/>
      <c r="CQ1134" s="72"/>
      <c r="CR1134" s="72"/>
      <c r="CS1134" s="72"/>
      <c r="CT1134" s="72"/>
      <c r="CU1134" s="72"/>
      <c r="CV1134" s="72"/>
      <c r="CW1134" s="72"/>
      <c r="CX1134" s="72"/>
      <c r="CY1134" s="72"/>
      <c r="CZ1134" s="72"/>
      <c r="DA1134" s="72"/>
      <c r="DB1134" s="72"/>
      <c r="DC1134" s="72"/>
      <c r="DD1134" s="72"/>
      <c r="DE1134" s="72"/>
      <c r="DF1134" s="72"/>
      <c r="DG1134" s="72"/>
      <c r="DH1134" s="72"/>
      <c r="DI1134" s="72"/>
      <c r="DJ1134" s="72"/>
      <c r="DK1134" s="72"/>
      <c r="DL1134" s="72"/>
      <c r="DM1134" s="72"/>
      <c r="DN1134" s="72"/>
      <c r="DO1134" s="72"/>
      <c r="DP1134" s="72"/>
      <c r="DQ1134" s="72"/>
      <c r="DR1134" s="72"/>
      <c r="DS1134" s="72"/>
      <c r="DT1134" s="72"/>
      <c r="DU1134" s="72"/>
      <c r="DV1134" s="72"/>
      <c r="DW1134" s="72"/>
      <c r="DX1134" s="72"/>
      <c r="DY1134" s="72"/>
      <c r="DZ1134" s="72"/>
      <c r="EA1134" s="72"/>
      <c r="EB1134" s="72"/>
      <c r="EC1134" s="72"/>
      <c r="ED1134" s="72"/>
      <c r="EE1134" s="72"/>
      <c r="EF1134" s="72"/>
      <c r="EG1134" s="72"/>
      <c r="EH1134" s="72"/>
      <c r="EI1134" s="72"/>
      <c r="EJ1134" s="72"/>
      <c r="EK1134" s="72"/>
      <c r="EL1134" s="72"/>
      <c r="EM1134" s="72"/>
      <c r="EN1134" s="72"/>
      <c r="EO1134" s="72"/>
      <c r="EP1134" s="72"/>
      <c r="EQ1134" s="72"/>
      <c r="ER1134" s="72"/>
      <c r="ES1134" s="72"/>
      <c r="ET1134" s="72"/>
      <c r="EU1134" s="72"/>
      <c r="EV1134" s="72"/>
      <c r="EW1134" s="72"/>
      <c r="EX1134" s="72"/>
      <c r="EY1134" s="72"/>
      <c r="EZ1134" s="72"/>
      <c r="FA1134" s="72"/>
      <c r="FB1134" s="72"/>
      <c r="FC1134" s="72"/>
      <c r="FD1134" s="72"/>
      <c r="FE1134" s="72"/>
      <c r="FF1134" s="72"/>
      <c r="FG1134" s="72"/>
      <c r="FH1134" s="72"/>
      <c r="FI1134" s="72"/>
      <c r="FJ1134" s="72"/>
      <c r="FK1134" s="72"/>
      <c r="FL1134" s="72"/>
      <c r="FM1134" s="72"/>
      <c r="FN1134" s="72"/>
      <c r="FO1134" s="72"/>
      <c r="FP1134" s="72"/>
      <c r="FQ1134" s="72"/>
      <c r="FR1134" s="72"/>
      <c r="FS1134" s="72"/>
      <c r="FT1134" s="72"/>
      <c r="FU1134" s="72"/>
      <c r="FV1134" s="72"/>
      <c r="FW1134" s="72"/>
      <c r="FX1134" s="72"/>
      <c r="FY1134" s="72"/>
      <c r="FZ1134" s="72"/>
      <c r="GA1134" s="72"/>
      <c r="GB1134" s="72"/>
      <c r="GC1134" s="72"/>
      <c r="GD1134" s="72"/>
      <c r="GE1134" s="72"/>
      <c r="GF1134" s="72"/>
      <c r="GG1134" s="72"/>
      <c r="GH1134" s="72"/>
      <c r="GI1134" s="72"/>
      <c r="GJ1134" s="72"/>
      <c r="GK1134" s="72"/>
      <c r="GL1134" s="72"/>
      <c r="GM1134" s="72"/>
      <c r="GN1134" s="72"/>
      <c r="GO1134" s="72"/>
      <c r="GP1134" s="72"/>
      <c r="GQ1134" s="72"/>
      <c r="GR1134" s="72"/>
      <c r="GS1134" s="72"/>
      <c r="GT1134" s="72"/>
      <c r="GU1134" s="72"/>
      <c r="GV1134" s="72"/>
      <c r="GW1134" s="72"/>
      <c r="GX1134" s="72"/>
      <c r="GY1134" s="72"/>
      <c r="GZ1134" s="72"/>
      <c r="HA1134" s="72"/>
      <c r="HB1134" s="72"/>
      <c r="HC1134" s="72"/>
      <c r="HD1134" s="72"/>
      <c r="HE1134" s="72"/>
      <c r="HF1134" s="72"/>
      <c r="HG1134" s="72"/>
      <c r="HH1134" s="72"/>
      <c r="HI1134" s="72"/>
      <c r="HJ1134" s="72"/>
      <c r="HK1134" s="72"/>
      <c r="HL1134" s="72"/>
      <c r="HM1134" s="72"/>
      <c r="HN1134" s="72"/>
      <c r="HO1134" s="72"/>
      <c r="HP1134" s="72"/>
      <c r="HQ1134" s="72"/>
      <c r="HR1134" s="72"/>
      <c r="HS1134" s="72"/>
      <c r="HT1134" s="72"/>
      <c r="HU1134" s="72"/>
      <c r="HV1134" s="72"/>
      <c r="HW1134" s="72"/>
      <c r="HX1134" s="72"/>
      <c r="HY1134" s="72"/>
      <c r="HZ1134" s="72"/>
      <c r="IA1134" s="72"/>
      <c r="IB1134" s="72"/>
      <c r="IC1134" s="72"/>
      <c r="ID1134" s="72"/>
      <c r="IE1134" s="72"/>
      <c r="IF1134" s="72"/>
      <c r="IG1134" s="72"/>
      <c r="IH1134" s="72"/>
      <c r="II1134" s="72"/>
      <c r="IJ1134" s="72"/>
      <c r="IK1134" s="72"/>
      <c r="IL1134" s="72"/>
      <c r="IM1134" s="72"/>
      <c r="IN1134" s="72"/>
      <c r="IO1134" s="72"/>
      <c r="IP1134" s="72"/>
      <c r="IQ1134" s="72"/>
      <c r="IR1134" s="72"/>
      <c r="IS1134" s="72"/>
      <c r="IT1134" s="72"/>
      <c r="IU1134" s="72"/>
      <c r="IV1134" s="72"/>
      <c r="IW1134" s="72"/>
      <c r="IX1134" s="72"/>
      <c r="IY1134" s="72"/>
      <c r="IZ1134" s="72"/>
      <c r="JA1134" s="72"/>
      <c r="JB1134" s="72"/>
      <c r="JC1134" s="72"/>
      <c r="JD1134" s="72"/>
      <c r="JE1134" s="72"/>
      <c r="JF1134" s="72"/>
      <c r="JG1134" s="72"/>
      <c r="JH1134" s="72"/>
      <c r="JI1134" s="72"/>
      <c r="JJ1134" s="72"/>
      <c r="JK1134" s="72"/>
      <c r="JL1134" s="72"/>
      <c r="JM1134" s="72"/>
      <c r="JN1134" s="72"/>
      <c r="JO1134" s="72"/>
      <c r="JP1134" s="72"/>
      <c r="JQ1134" s="72"/>
      <c r="JR1134" s="72"/>
      <c r="JS1134" s="72"/>
      <c r="JT1134" s="72"/>
      <c r="JU1134" s="72"/>
      <c r="JV1134" s="72"/>
      <c r="JW1134" s="72"/>
      <c r="JX1134" s="72"/>
      <c r="JY1134" s="72"/>
      <c r="JZ1134" s="72"/>
      <c r="KA1134" s="72"/>
      <c r="KB1134" s="72"/>
      <c r="KC1134" s="72"/>
      <c r="KD1134" s="72"/>
      <c r="KE1134" s="72"/>
      <c r="KF1134" s="72"/>
      <c r="KG1134" s="72"/>
      <c r="KH1134" s="72"/>
      <c r="KI1134" s="72"/>
      <c r="KJ1134" s="72"/>
      <c r="KK1134" s="72"/>
      <c r="KL1134" s="72"/>
      <c r="KM1134" s="72"/>
      <c r="KN1134" s="72"/>
      <c r="KO1134" s="72"/>
      <c r="KP1134" s="72"/>
      <c r="KQ1134" s="72"/>
      <c r="KR1134" s="72"/>
      <c r="KS1134" s="72"/>
      <c r="KT1134" s="72"/>
      <c r="KU1134" s="72"/>
      <c r="KV1134" s="72"/>
      <c r="KW1134" s="72"/>
      <c r="KX1134" s="72"/>
      <c r="KY1134" s="72"/>
      <c r="KZ1134" s="72"/>
      <c r="LA1134" s="72"/>
      <c r="LB1134" s="72"/>
      <c r="LC1134" s="72"/>
      <c r="LD1134" s="72"/>
      <c r="LE1134" s="72"/>
      <c r="LF1134" s="72"/>
      <c r="LG1134" s="72"/>
      <c r="LH1134" s="72"/>
      <c r="LI1134" s="72"/>
      <c r="LJ1134" s="72"/>
      <c r="LK1134" s="72"/>
      <c r="LL1134" s="72"/>
      <c r="LM1134" s="72"/>
      <c r="LN1134" s="72"/>
      <c r="LO1134" s="72"/>
      <c r="LP1134" s="72"/>
      <c r="LQ1134" s="72"/>
      <c r="LR1134" s="72"/>
      <c r="LS1134" s="72"/>
      <c r="LT1134" s="72"/>
      <c r="LU1134" s="72"/>
      <c r="LV1134" s="72"/>
      <c r="LW1134" s="72"/>
      <c r="LX1134" s="72"/>
      <c r="LY1134" s="72"/>
      <c r="LZ1134" s="72"/>
      <c r="MA1134" s="72"/>
      <c r="MB1134" s="72"/>
      <c r="MC1134" s="72"/>
      <c r="MD1134" s="72"/>
      <c r="ME1134" s="72"/>
      <c r="MF1134" s="72"/>
      <c r="MG1134" s="72"/>
      <c r="MH1134" s="72"/>
      <c r="MI1134" s="72"/>
      <c r="MJ1134" s="72"/>
      <c r="MK1134" s="72"/>
      <c r="ML1134" s="72"/>
      <c r="MM1134" s="72"/>
      <c r="MN1134" s="72"/>
      <c r="MO1134" s="72"/>
      <c r="MP1134" s="72"/>
      <c r="MQ1134" s="72"/>
      <c r="MR1134" s="72"/>
      <c r="MS1134" s="72"/>
      <c r="MT1134" s="72"/>
      <c r="MU1134" s="72"/>
      <c r="MV1134" s="72"/>
      <c r="MW1134" s="72"/>
      <c r="MX1134" s="72"/>
      <c r="MY1134" s="72"/>
      <c r="MZ1134" s="72"/>
      <c r="NA1134" s="72"/>
      <c r="NB1134" s="72"/>
      <c r="NC1134" s="72"/>
      <c r="ND1134" s="72"/>
      <c r="NE1134" s="72"/>
      <c r="NF1134" s="72"/>
      <c r="NG1134" s="73"/>
      <c r="NH1134" s="73"/>
      <c r="NI1134" s="73"/>
      <c r="NJ1134" s="72"/>
      <c r="NK1134" s="71"/>
      <c r="NL1134" s="71"/>
      <c r="NM1134" s="71"/>
      <c r="NN1134" s="71"/>
      <c r="NO1134" s="71"/>
      <c r="NP1134" s="71"/>
      <c r="NQ1134" s="71"/>
      <c r="NR1134" s="71"/>
      <c r="NS1134" s="71"/>
      <c r="NT1134" s="71"/>
      <c r="NU1134" s="71"/>
      <c r="NV1134" s="72"/>
    </row>
    <row r="1135" spans="1:386" s="48" customFormat="1" x14ac:dyDescent="0.2">
      <c r="A1135" s="70"/>
      <c r="B1135" s="71"/>
      <c r="C1135" s="71"/>
      <c r="D1135" s="240"/>
      <c r="E1135" s="226"/>
      <c r="F1135" s="72"/>
      <c r="G1135" s="72"/>
      <c r="H1135" s="72"/>
      <c r="I1135" s="72"/>
      <c r="J1135" s="72"/>
      <c r="K1135" s="72"/>
      <c r="L1135" s="72"/>
      <c r="M1135" s="72"/>
      <c r="N1135" s="72"/>
      <c r="O1135" s="72"/>
      <c r="P1135" s="72"/>
      <c r="Q1135" s="72"/>
      <c r="R1135" s="72"/>
      <c r="S1135" s="72"/>
      <c r="T1135" s="72"/>
      <c r="U1135" s="72"/>
      <c r="V1135" s="72"/>
      <c r="W1135" s="72"/>
      <c r="X1135" s="72"/>
      <c r="Y1135" s="72"/>
      <c r="Z1135" s="72"/>
      <c r="AA1135" s="72"/>
      <c r="AB1135" s="72"/>
      <c r="AC1135" s="72"/>
      <c r="AD1135" s="72"/>
      <c r="AE1135" s="72"/>
      <c r="AF1135" s="72"/>
      <c r="AG1135" s="72"/>
      <c r="AH1135" s="72"/>
      <c r="AI1135" s="72"/>
      <c r="AJ1135" s="72"/>
      <c r="AK1135" s="72"/>
      <c r="AL1135" s="72"/>
      <c r="AM1135" s="72"/>
      <c r="AN1135" s="72"/>
      <c r="AO1135" s="72"/>
      <c r="AP1135" s="72"/>
      <c r="AQ1135" s="72"/>
      <c r="AR1135" s="72"/>
      <c r="AS1135" s="72"/>
      <c r="AT1135" s="72"/>
      <c r="AU1135" s="72"/>
      <c r="AV1135" s="72"/>
      <c r="AW1135" s="72"/>
      <c r="AX1135" s="72"/>
      <c r="AY1135" s="72"/>
      <c r="AZ1135" s="72"/>
      <c r="BA1135" s="72"/>
      <c r="BB1135" s="72"/>
      <c r="BC1135" s="72"/>
      <c r="BD1135" s="72"/>
      <c r="BE1135" s="72"/>
      <c r="BF1135" s="72"/>
      <c r="BG1135" s="72"/>
      <c r="BH1135" s="72"/>
      <c r="BI1135" s="72"/>
      <c r="BJ1135" s="72"/>
      <c r="BK1135" s="72"/>
      <c r="BL1135" s="72"/>
      <c r="BM1135" s="72"/>
      <c r="BN1135" s="72"/>
      <c r="BO1135" s="72"/>
      <c r="BP1135" s="72"/>
      <c r="BQ1135" s="72"/>
      <c r="BR1135" s="72"/>
      <c r="BS1135" s="72"/>
      <c r="BT1135" s="72"/>
      <c r="BU1135" s="72"/>
      <c r="BV1135" s="72"/>
      <c r="BW1135" s="72"/>
      <c r="BX1135" s="72"/>
      <c r="BY1135" s="72"/>
      <c r="BZ1135" s="72"/>
      <c r="CA1135" s="72"/>
      <c r="CB1135" s="72"/>
      <c r="CC1135" s="72"/>
      <c r="CD1135" s="72"/>
      <c r="CE1135" s="72"/>
      <c r="CF1135" s="72"/>
      <c r="CG1135" s="72"/>
      <c r="CH1135" s="72"/>
      <c r="CI1135" s="72"/>
      <c r="CJ1135" s="72"/>
      <c r="CK1135" s="72"/>
      <c r="CL1135" s="72"/>
      <c r="CM1135" s="72"/>
      <c r="CN1135" s="72"/>
      <c r="CO1135" s="72"/>
      <c r="CP1135" s="72"/>
      <c r="CQ1135" s="72"/>
      <c r="CR1135" s="72"/>
      <c r="CS1135" s="72"/>
      <c r="CT1135" s="72"/>
      <c r="CU1135" s="72"/>
      <c r="CV1135" s="72"/>
      <c r="CW1135" s="72"/>
      <c r="CX1135" s="72"/>
      <c r="CY1135" s="72"/>
      <c r="CZ1135" s="72"/>
      <c r="DA1135" s="72"/>
      <c r="DB1135" s="72"/>
      <c r="DC1135" s="72"/>
      <c r="DD1135" s="72"/>
      <c r="DE1135" s="72"/>
      <c r="DF1135" s="72"/>
      <c r="DG1135" s="72"/>
      <c r="DH1135" s="72"/>
      <c r="DI1135" s="72"/>
      <c r="DJ1135" s="72"/>
      <c r="DK1135" s="72"/>
      <c r="DL1135" s="72"/>
      <c r="DM1135" s="72"/>
      <c r="DN1135" s="72"/>
      <c r="DO1135" s="72"/>
      <c r="DP1135" s="72"/>
      <c r="DQ1135" s="72"/>
      <c r="DR1135" s="72"/>
      <c r="DS1135" s="72"/>
      <c r="DT1135" s="72"/>
      <c r="DU1135" s="72"/>
      <c r="DV1135" s="72"/>
      <c r="DW1135" s="72"/>
      <c r="DX1135" s="72"/>
      <c r="DY1135" s="72"/>
      <c r="DZ1135" s="72"/>
      <c r="EA1135" s="72"/>
      <c r="EB1135" s="72"/>
      <c r="EC1135" s="72"/>
      <c r="ED1135" s="72"/>
      <c r="EE1135" s="72"/>
      <c r="EF1135" s="72"/>
      <c r="EG1135" s="72"/>
      <c r="EH1135" s="72"/>
      <c r="EI1135" s="72"/>
      <c r="EJ1135" s="72"/>
      <c r="EK1135" s="72"/>
      <c r="EL1135" s="72"/>
      <c r="EM1135" s="72"/>
      <c r="EN1135" s="72"/>
      <c r="EO1135" s="72"/>
      <c r="EP1135" s="72"/>
      <c r="EQ1135" s="72"/>
      <c r="ER1135" s="72"/>
      <c r="ES1135" s="72"/>
      <c r="ET1135" s="72"/>
      <c r="EU1135" s="72"/>
      <c r="EV1135" s="72"/>
      <c r="EW1135" s="72"/>
      <c r="EX1135" s="72"/>
      <c r="EY1135" s="72"/>
      <c r="EZ1135" s="72"/>
      <c r="FA1135" s="72"/>
      <c r="FB1135" s="72"/>
      <c r="FC1135" s="72"/>
      <c r="FD1135" s="72"/>
      <c r="FE1135" s="72"/>
      <c r="FF1135" s="72"/>
      <c r="FG1135" s="72"/>
      <c r="FH1135" s="72"/>
      <c r="FI1135" s="72"/>
      <c r="FJ1135" s="72"/>
      <c r="FK1135" s="72"/>
      <c r="FL1135" s="72"/>
      <c r="FM1135" s="72"/>
      <c r="FN1135" s="72"/>
      <c r="FO1135" s="72"/>
      <c r="FP1135" s="72"/>
      <c r="FQ1135" s="72"/>
      <c r="FR1135" s="72"/>
      <c r="FS1135" s="72"/>
      <c r="FT1135" s="72"/>
      <c r="FU1135" s="72"/>
      <c r="FV1135" s="72"/>
      <c r="FW1135" s="72"/>
      <c r="FX1135" s="72"/>
      <c r="FY1135" s="72"/>
      <c r="FZ1135" s="72"/>
      <c r="GA1135" s="72"/>
      <c r="GB1135" s="72"/>
      <c r="GC1135" s="72"/>
      <c r="GD1135" s="72"/>
      <c r="GE1135" s="72"/>
      <c r="GF1135" s="72"/>
      <c r="GG1135" s="72"/>
      <c r="GH1135" s="72"/>
      <c r="GI1135" s="72"/>
      <c r="GJ1135" s="72"/>
      <c r="GK1135" s="72"/>
      <c r="GL1135" s="72"/>
      <c r="GM1135" s="72"/>
      <c r="GN1135" s="72"/>
      <c r="GO1135" s="72"/>
      <c r="GP1135" s="72"/>
      <c r="GQ1135" s="72"/>
      <c r="GR1135" s="72"/>
      <c r="GS1135" s="72"/>
      <c r="GT1135" s="72"/>
      <c r="GU1135" s="72"/>
      <c r="GV1135" s="72"/>
      <c r="GW1135" s="72"/>
      <c r="GX1135" s="72"/>
      <c r="GY1135" s="72"/>
      <c r="GZ1135" s="72"/>
      <c r="HA1135" s="72"/>
      <c r="HB1135" s="72"/>
      <c r="HC1135" s="72"/>
      <c r="HD1135" s="72"/>
      <c r="HE1135" s="72"/>
      <c r="HF1135" s="72"/>
      <c r="HG1135" s="72"/>
      <c r="HH1135" s="72"/>
      <c r="HI1135" s="72"/>
      <c r="HJ1135" s="72"/>
      <c r="HK1135" s="72"/>
      <c r="HL1135" s="72"/>
      <c r="HM1135" s="72"/>
      <c r="HN1135" s="72"/>
      <c r="HO1135" s="72"/>
      <c r="HP1135" s="72"/>
      <c r="HQ1135" s="72"/>
      <c r="HR1135" s="72"/>
      <c r="HS1135" s="72"/>
      <c r="HT1135" s="72"/>
      <c r="HU1135" s="72"/>
      <c r="HV1135" s="72"/>
      <c r="HW1135" s="72"/>
      <c r="HX1135" s="72"/>
      <c r="HY1135" s="72"/>
      <c r="HZ1135" s="72"/>
      <c r="IA1135" s="72"/>
      <c r="IB1135" s="72"/>
      <c r="IC1135" s="72"/>
      <c r="ID1135" s="72"/>
      <c r="IE1135" s="72"/>
      <c r="IF1135" s="72"/>
      <c r="IG1135" s="72"/>
      <c r="IH1135" s="72"/>
      <c r="II1135" s="72"/>
      <c r="IJ1135" s="72"/>
      <c r="IK1135" s="72"/>
      <c r="IL1135" s="72"/>
      <c r="IM1135" s="72"/>
      <c r="IN1135" s="72"/>
      <c r="IO1135" s="72"/>
      <c r="IP1135" s="72"/>
      <c r="IQ1135" s="72"/>
      <c r="IR1135" s="72"/>
      <c r="IS1135" s="72"/>
      <c r="IT1135" s="72"/>
      <c r="IU1135" s="72"/>
      <c r="IV1135" s="72"/>
      <c r="IW1135" s="72"/>
      <c r="IX1135" s="72"/>
      <c r="IY1135" s="72"/>
      <c r="IZ1135" s="72"/>
      <c r="JA1135" s="72"/>
      <c r="JB1135" s="72"/>
      <c r="JC1135" s="72"/>
      <c r="JD1135" s="72"/>
      <c r="JE1135" s="72"/>
      <c r="JF1135" s="72"/>
      <c r="JG1135" s="72"/>
      <c r="JH1135" s="72"/>
      <c r="JI1135" s="72"/>
      <c r="JJ1135" s="72"/>
      <c r="JK1135" s="72"/>
      <c r="JL1135" s="72"/>
      <c r="JM1135" s="72"/>
      <c r="JN1135" s="72"/>
      <c r="JO1135" s="72"/>
      <c r="JP1135" s="72"/>
      <c r="JQ1135" s="72"/>
      <c r="JR1135" s="72"/>
      <c r="JS1135" s="72"/>
      <c r="JT1135" s="72"/>
      <c r="JU1135" s="72"/>
      <c r="JV1135" s="72"/>
      <c r="JW1135" s="72"/>
      <c r="JX1135" s="72"/>
      <c r="JY1135" s="72"/>
      <c r="JZ1135" s="72"/>
      <c r="KA1135" s="72"/>
      <c r="KB1135" s="72"/>
      <c r="KC1135" s="72"/>
      <c r="KD1135" s="72"/>
      <c r="KE1135" s="72"/>
      <c r="KF1135" s="72"/>
      <c r="KG1135" s="72"/>
      <c r="KH1135" s="72"/>
      <c r="KI1135" s="72"/>
      <c r="KJ1135" s="72"/>
      <c r="KK1135" s="72"/>
      <c r="KL1135" s="72"/>
      <c r="KM1135" s="72"/>
      <c r="KN1135" s="72"/>
      <c r="KO1135" s="72"/>
      <c r="KP1135" s="72"/>
      <c r="KQ1135" s="72"/>
      <c r="KR1135" s="72"/>
      <c r="KS1135" s="72"/>
      <c r="KT1135" s="72"/>
      <c r="KU1135" s="72"/>
      <c r="KV1135" s="72"/>
      <c r="KW1135" s="72"/>
      <c r="KX1135" s="72"/>
      <c r="KY1135" s="72"/>
      <c r="KZ1135" s="72"/>
      <c r="LA1135" s="72"/>
      <c r="LB1135" s="72"/>
      <c r="LC1135" s="72"/>
      <c r="LD1135" s="72"/>
      <c r="LE1135" s="72"/>
      <c r="LF1135" s="72"/>
      <c r="LG1135" s="72"/>
      <c r="LH1135" s="72"/>
      <c r="LI1135" s="72"/>
      <c r="LJ1135" s="72"/>
      <c r="LK1135" s="72"/>
      <c r="LL1135" s="72"/>
      <c r="LM1135" s="72"/>
      <c r="LN1135" s="72"/>
      <c r="LO1135" s="72"/>
      <c r="LP1135" s="72"/>
      <c r="LQ1135" s="72"/>
      <c r="LR1135" s="72"/>
      <c r="LS1135" s="72"/>
      <c r="LT1135" s="72"/>
      <c r="LU1135" s="72"/>
      <c r="LV1135" s="72"/>
      <c r="LW1135" s="72"/>
      <c r="LX1135" s="72"/>
      <c r="LY1135" s="72"/>
      <c r="LZ1135" s="72"/>
      <c r="MA1135" s="72"/>
      <c r="MB1135" s="72"/>
      <c r="MC1135" s="72"/>
      <c r="MD1135" s="72"/>
      <c r="ME1135" s="72"/>
      <c r="MF1135" s="72"/>
      <c r="MG1135" s="72"/>
      <c r="MH1135" s="72"/>
      <c r="MI1135" s="72"/>
      <c r="MJ1135" s="72"/>
      <c r="MK1135" s="72"/>
      <c r="ML1135" s="72"/>
      <c r="MM1135" s="72"/>
      <c r="MN1135" s="72"/>
      <c r="MO1135" s="72"/>
      <c r="MP1135" s="72"/>
      <c r="MQ1135" s="72"/>
      <c r="MR1135" s="72"/>
      <c r="MS1135" s="72"/>
      <c r="MT1135" s="72"/>
      <c r="MU1135" s="72"/>
      <c r="MV1135" s="72"/>
      <c r="MW1135" s="72"/>
      <c r="MX1135" s="72"/>
      <c r="MY1135" s="72"/>
      <c r="MZ1135" s="72"/>
      <c r="NA1135" s="72"/>
      <c r="NB1135" s="72"/>
      <c r="NC1135" s="72"/>
      <c r="ND1135" s="72"/>
      <c r="NE1135" s="72"/>
      <c r="NF1135" s="72"/>
      <c r="NG1135" s="73"/>
      <c r="NH1135" s="73"/>
      <c r="NI1135" s="73"/>
      <c r="NJ1135" s="72"/>
      <c r="NK1135" s="71"/>
      <c r="NL1135" s="71"/>
      <c r="NM1135" s="71"/>
      <c r="NN1135" s="71"/>
      <c r="NO1135" s="71"/>
      <c r="NP1135" s="71"/>
      <c r="NQ1135" s="71"/>
      <c r="NR1135" s="71"/>
      <c r="NS1135" s="71"/>
      <c r="NT1135" s="71"/>
      <c r="NU1135" s="71"/>
      <c r="NV1135" s="72"/>
    </row>
    <row r="1136" spans="1:386" s="48" customFormat="1" x14ac:dyDescent="0.2">
      <c r="A1136" s="70"/>
      <c r="B1136" s="71"/>
      <c r="C1136" s="71"/>
      <c r="D1136" s="240"/>
      <c r="E1136" s="226"/>
      <c r="F1136" s="72"/>
      <c r="G1136" s="72"/>
      <c r="H1136" s="72"/>
      <c r="I1136" s="72"/>
      <c r="J1136" s="72"/>
      <c r="K1136" s="72"/>
      <c r="L1136" s="72"/>
      <c r="M1136" s="72"/>
      <c r="N1136" s="72"/>
      <c r="O1136" s="72"/>
      <c r="P1136" s="72"/>
      <c r="Q1136" s="72"/>
      <c r="R1136" s="72"/>
      <c r="S1136" s="72"/>
      <c r="T1136" s="72"/>
      <c r="U1136" s="72"/>
      <c r="V1136" s="72"/>
      <c r="W1136" s="72"/>
      <c r="X1136" s="72"/>
      <c r="Y1136" s="72"/>
      <c r="Z1136" s="72"/>
      <c r="AA1136" s="72"/>
      <c r="AB1136" s="72"/>
      <c r="AC1136" s="72"/>
      <c r="AD1136" s="72"/>
      <c r="AE1136" s="72"/>
      <c r="AF1136" s="72"/>
      <c r="AG1136" s="72"/>
      <c r="AH1136" s="72"/>
      <c r="AI1136" s="72"/>
      <c r="AJ1136" s="72"/>
      <c r="AK1136" s="72"/>
      <c r="AL1136" s="72"/>
      <c r="AM1136" s="72"/>
      <c r="AN1136" s="72"/>
      <c r="AO1136" s="72"/>
      <c r="AP1136" s="72"/>
      <c r="AQ1136" s="72"/>
      <c r="AR1136" s="72"/>
      <c r="AS1136" s="72"/>
      <c r="AT1136" s="72"/>
      <c r="AU1136" s="72"/>
      <c r="AV1136" s="72"/>
      <c r="AW1136" s="72"/>
      <c r="AX1136" s="72"/>
      <c r="AY1136" s="72"/>
      <c r="AZ1136" s="72"/>
      <c r="BA1136" s="72"/>
      <c r="BB1136" s="72"/>
      <c r="BC1136" s="72"/>
      <c r="BD1136" s="72"/>
      <c r="BE1136" s="72"/>
      <c r="BF1136" s="72"/>
      <c r="BG1136" s="72"/>
      <c r="BH1136" s="72"/>
      <c r="BI1136" s="72"/>
      <c r="BJ1136" s="72"/>
      <c r="BK1136" s="72"/>
      <c r="BL1136" s="72"/>
      <c r="BM1136" s="72"/>
      <c r="BN1136" s="72"/>
      <c r="BO1136" s="72"/>
      <c r="BP1136" s="72"/>
      <c r="BQ1136" s="72"/>
      <c r="BR1136" s="72"/>
      <c r="BS1136" s="72"/>
      <c r="BT1136" s="72"/>
      <c r="BU1136" s="72"/>
      <c r="BV1136" s="72"/>
      <c r="BW1136" s="72"/>
      <c r="BX1136" s="72"/>
      <c r="BY1136" s="72"/>
      <c r="BZ1136" s="72"/>
      <c r="CA1136" s="72"/>
      <c r="CB1136" s="72"/>
      <c r="CC1136" s="72"/>
      <c r="CD1136" s="72"/>
      <c r="CE1136" s="72"/>
      <c r="CF1136" s="72"/>
      <c r="CG1136" s="72"/>
      <c r="CH1136" s="72"/>
      <c r="CI1136" s="72"/>
      <c r="CJ1136" s="72"/>
      <c r="CK1136" s="72"/>
      <c r="CL1136" s="72"/>
      <c r="CM1136" s="72"/>
      <c r="CN1136" s="72"/>
      <c r="CO1136" s="72"/>
      <c r="CP1136" s="72"/>
      <c r="CQ1136" s="72"/>
      <c r="CR1136" s="72"/>
      <c r="CS1136" s="72"/>
      <c r="CT1136" s="72"/>
      <c r="CU1136" s="72"/>
      <c r="CV1136" s="72"/>
      <c r="CW1136" s="72"/>
      <c r="CX1136" s="72"/>
      <c r="CY1136" s="72"/>
      <c r="CZ1136" s="72"/>
      <c r="DA1136" s="72"/>
      <c r="DB1136" s="72"/>
      <c r="DC1136" s="72"/>
      <c r="DD1136" s="72"/>
      <c r="DE1136" s="72"/>
      <c r="DF1136" s="72"/>
      <c r="DG1136" s="72"/>
      <c r="DH1136" s="72"/>
      <c r="DI1136" s="72"/>
      <c r="DJ1136" s="72"/>
      <c r="DK1136" s="72"/>
      <c r="DL1136" s="72"/>
      <c r="DM1136" s="72"/>
      <c r="DN1136" s="72"/>
      <c r="DO1136" s="72"/>
      <c r="DP1136" s="72"/>
      <c r="DQ1136" s="72"/>
      <c r="DR1136" s="72"/>
      <c r="DS1136" s="72"/>
      <c r="DT1136" s="72"/>
      <c r="DU1136" s="72"/>
      <c r="DV1136" s="72"/>
      <c r="DW1136" s="72"/>
      <c r="DX1136" s="72"/>
      <c r="DY1136" s="72"/>
      <c r="DZ1136" s="72"/>
      <c r="EA1136" s="72"/>
      <c r="EB1136" s="72"/>
      <c r="EC1136" s="72"/>
      <c r="ED1136" s="72"/>
      <c r="EE1136" s="72"/>
      <c r="EF1136" s="72"/>
      <c r="EG1136" s="72"/>
      <c r="EH1136" s="72"/>
      <c r="EI1136" s="72"/>
      <c r="EJ1136" s="72"/>
      <c r="EK1136" s="72"/>
      <c r="EL1136" s="72"/>
      <c r="EM1136" s="72"/>
      <c r="EN1136" s="72"/>
      <c r="EO1136" s="72"/>
      <c r="EP1136" s="72"/>
      <c r="EQ1136" s="72"/>
      <c r="ER1136" s="72"/>
      <c r="ES1136" s="72"/>
      <c r="ET1136" s="72"/>
      <c r="EU1136" s="72"/>
      <c r="EV1136" s="72"/>
      <c r="EW1136" s="72"/>
      <c r="EX1136" s="72"/>
      <c r="EY1136" s="72"/>
      <c r="EZ1136" s="72"/>
      <c r="FA1136" s="72"/>
      <c r="FB1136" s="72"/>
      <c r="FC1136" s="72"/>
      <c r="FD1136" s="72"/>
      <c r="FE1136" s="72"/>
      <c r="FF1136" s="72"/>
      <c r="FG1136" s="72"/>
      <c r="FH1136" s="72"/>
      <c r="FI1136" s="72"/>
      <c r="FJ1136" s="72"/>
      <c r="FK1136" s="72"/>
      <c r="FL1136" s="72"/>
      <c r="FM1136" s="72"/>
      <c r="FN1136" s="72"/>
      <c r="FO1136" s="72"/>
      <c r="FP1136" s="72"/>
      <c r="FQ1136" s="72"/>
      <c r="FR1136" s="72"/>
      <c r="FS1136" s="72"/>
      <c r="FT1136" s="72"/>
      <c r="FU1136" s="72"/>
      <c r="FV1136" s="72"/>
      <c r="FW1136" s="72"/>
      <c r="FX1136" s="72"/>
      <c r="FY1136" s="72"/>
      <c r="FZ1136" s="72"/>
      <c r="GA1136" s="72"/>
      <c r="GB1136" s="72"/>
      <c r="GC1136" s="72"/>
      <c r="GD1136" s="72"/>
      <c r="GE1136" s="72"/>
      <c r="GF1136" s="72"/>
      <c r="GG1136" s="72"/>
      <c r="GH1136" s="72"/>
      <c r="GI1136" s="72"/>
      <c r="GJ1136" s="72"/>
      <c r="GK1136" s="72"/>
      <c r="GL1136" s="72"/>
      <c r="GM1136" s="72"/>
      <c r="GN1136" s="72"/>
      <c r="GO1136" s="72"/>
      <c r="GP1136" s="72"/>
      <c r="GQ1136" s="72"/>
      <c r="GR1136" s="72"/>
      <c r="GS1136" s="72"/>
      <c r="GT1136" s="72"/>
      <c r="GU1136" s="72"/>
      <c r="GV1136" s="72"/>
      <c r="GW1136" s="72"/>
      <c r="GX1136" s="72"/>
      <c r="GY1136" s="72"/>
      <c r="GZ1136" s="72"/>
      <c r="HA1136" s="72"/>
      <c r="HB1136" s="72"/>
      <c r="HC1136" s="72"/>
      <c r="HD1136" s="72"/>
      <c r="HE1136" s="72"/>
      <c r="HF1136" s="72"/>
      <c r="HG1136" s="72"/>
      <c r="HH1136" s="72"/>
      <c r="HI1136" s="72"/>
      <c r="HJ1136" s="72"/>
      <c r="HK1136" s="72"/>
      <c r="HL1136" s="72"/>
      <c r="HM1136" s="72"/>
      <c r="HN1136" s="72"/>
      <c r="HO1136" s="72"/>
      <c r="HP1136" s="72"/>
      <c r="HQ1136" s="72"/>
      <c r="HR1136" s="72"/>
      <c r="HS1136" s="72"/>
      <c r="HT1136" s="72"/>
      <c r="HU1136" s="72"/>
      <c r="HV1136" s="72"/>
      <c r="HW1136" s="72"/>
      <c r="HX1136" s="72"/>
      <c r="HY1136" s="72"/>
      <c r="HZ1136" s="72"/>
      <c r="IA1136" s="72"/>
      <c r="IB1136" s="72"/>
      <c r="IC1136" s="72"/>
      <c r="ID1136" s="72"/>
      <c r="IE1136" s="72"/>
      <c r="IF1136" s="72"/>
      <c r="IG1136" s="72"/>
      <c r="IH1136" s="72"/>
      <c r="II1136" s="72"/>
      <c r="IJ1136" s="72"/>
      <c r="IK1136" s="72"/>
      <c r="IL1136" s="72"/>
      <c r="IM1136" s="72"/>
      <c r="IN1136" s="72"/>
      <c r="IO1136" s="72"/>
      <c r="IP1136" s="72"/>
      <c r="IQ1136" s="72"/>
      <c r="IR1136" s="72"/>
      <c r="IS1136" s="72"/>
      <c r="IT1136" s="72"/>
      <c r="IU1136" s="72"/>
      <c r="IV1136" s="72"/>
      <c r="IW1136" s="72"/>
      <c r="IX1136" s="72"/>
      <c r="IY1136" s="72"/>
      <c r="IZ1136" s="72"/>
      <c r="JA1136" s="72"/>
      <c r="JB1136" s="72"/>
      <c r="JC1136" s="72"/>
      <c r="JD1136" s="72"/>
      <c r="JE1136" s="72"/>
      <c r="JF1136" s="72"/>
      <c r="JG1136" s="72"/>
      <c r="JH1136" s="72"/>
      <c r="JI1136" s="72"/>
      <c r="JJ1136" s="72"/>
      <c r="JK1136" s="72"/>
      <c r="JL1136" s="72"/>
      <c r="JM1136" s="72"/>
      <c r="JN1136" s="72"/>
      <c r="JO1136" s="72"/>
      <c r="JP1136" s="72"/>
      <c r="JQ1136" s="72"/>
      <c r="JR1136" s="72"/>
      <c r="JS1136" s="72"/>
      <c r="JT1136" s="72"/>
      <c r="JU1136" s="72"/>
      <c r="JV1136" s="72"/>
      <c r="JW1136" s="72"/>
      <c r="JX1136" s="72"/>
      <c r="JY1136" s="72"/>
      <c r="JZ1136" s="72"/>
      <c r="KA1136" s="72"/>
      <c r="KB1136" s="72"/>
      <c r="KC1136" s="72"/>
      <c r="KD1136" s="72"/>
      <c r="KE1136" s="72"/>
      <c r="KF1136" s="72"/>
      <c r="KG1136" s="72"/>
      <c r="KH1136" s="72"/>
      <c r="KI1136" s="72"/>
      <c r="KJ1136" s="72"/>
      <c r="KK1136" s="72"/>
      <c r="KL1136" s="72"/>
      <c r="KM1136" s="72"/>
      <c r="KN1136" s="72"/>
      <c r="KO1136" s="72"/>
      <c r="KP1136" s="72"/>
      <c r="KQ1136" s="72"/>
      <c r="KR1136" s="72"/>
      <c r="KS1136" s="72"/>
      <c r="KT1136" s="72"/>
      <c r="KU1136" s="72"/>
      <c r="KV1136" s="72"/>
      <c r="KW1136" s="72"/>
      <c r="KX1136" s="72"/>
      <c r="KY1136" s="72"/>
      <c r="KZ1136" s="72"/>
      <c r="LA1136" s="72"/>
      <c r="LB1136" s="72"/>
      <c r="LC1136" s="72"/>
      <c r="LD1136" s="72"/>
      <c r="LE1136" s="72"/>
      <c r="LF1136" s="72"/>
      <c r="LG1136" s="72"/>
      <c r="LH1136" s="72"/>
      <c r="LI1136" s="72"/>
      <c r="LJ1136" s="72"/>
      <c r="LK1136" s="72"/>
      <c r="LL1136" s="72"/>
      <c r="LM1136" s="72"/>
      <c r="LN1136" s="72"/>
      <c r="LO1136" s="72"/>
      <c r="LP1136" s="72"/>
      <c r="LQ1136" s="72"/>
      <c r="LR1136" s="72"/>
      <c r="LS1136" s="72"/>
      <c r="LT1136" s="72"/>
      <c r="LU1136" s="72"/>
      <c r="LV1136" s="72"/>
      <c r="LW1136" s="72"/>
      <c r="LX1136" s="72"/>
      <c r="LY1136" s="72"/>
      <c r="LZ1136" s="72"/>
      <c r="MA1136" s="72"/>
      <c r="MB1136" s="72"/>
      <c r="MC1136" s="72"/>
      <c r="MD1136" s="72"/>
      <c r="ME1136" s="72"/>
      <c r="MF1136" s="72"/>
      <c r="MG1136" s="72"/>
      <c r="MH1136" s="72"/>
      <c r="MI1136" s="72"/>
      <c r="MJ1136" s="72"/>
      <c r="MK1136" s="72"/>
      <c r="ML1136" s="72"/>
      <c r="MM1136" s="72"/>
      <c r="MN1136" s="72"/>
      <c r="MO1136" s="72"/>
      <c r="MP1136" s="72"/>
      <c r="MQ1136" s="72"/>
      <c r="MR1136" s="72"/>
      <c r="MS1136" s="72"/>
      <c r="MT1136" s="72"/>
      <c r="MU1136" s="72"/>
      <c r="MV1136" s="72"/>
      <c r="MW1136" s="72"/>
      <c r="MX1136" s="72"/>
      <c r="MY1136" s="72"/>
      <c r="MZ1136" s="72"/>
      <c r="NA1136" s="72"/>
      <c r="NB1136" s="72"/>
      <c r="NC1136" s="72"/>
      <c r="ND1136" s="72"/>
      <c r="NE1136" s="72"/>
      <c r="NF1136" s="72"/>
      <c r="NG1136" s="73"/>
      <c r="NH1136" s="73"/>
      <c r="NI1136" s="73"/>
      <c r="NJ1136" s="72"/>
      <c r="NK1136" s="71"/>
      <c r="NL1136" s="71"/>
      <c r="NM1136" s="71"/>
      <c r="NN1136" s="71"/>
      <c r="NO1136" s="71"/>
      <c r="NP1136" s="71"/>
      <c r="NQ1136" s="71"/>
      <c r="NR1136" s="71"/>
      <c r="NS1136" s="71"/>
      <c r="NT1136" s="71"/>
      <c r="NU1136" s="71"/>
      <c r="NV1136" s="72"/>
    </row>
    <row r="1137" spans="1:386" s="48" customFormat="1" x14ac:dyDescent="0.2">
      <c r="A1137" s="70"/>
      <c r="B1137" s="71"/>
      <c r="C1137" s="71"/>
      <c r="D1137" s="240"/>
      <c r="E1137" s="226"/>
      <c r="F1137" s="72"/>
      <c r="G1137" s="72"/>
      <c r="H1137" s="72"/>
      <c r="I1137" s="72"/>
      <c r="J1137" s="72"/>
      <c r="K1137" s="72"/>
      <c r="L1137" s="72"/>
      <c r="M1137" s="72"/>
      <c r="N1137" s="72"/>
      <c r="O1137" s="72"/>
      <c r="P1137" s="72"/>
      <c r="Q1137" s="72"/>
      <c r="R1137" s="72"/>
      <c r="S1137" s="72"/>
      <c r="T1137" s="72"/>
      <c r="U1137" s="72"/>
      <c r="V1137" s="72"/>
      <c r="W1137" s="72"/>
      <c r="X1137" s="72"/>
      <c r="Y1137" s="72"/>
      <c r="Z1137" s="72"/>
      <c r="AA1137" s="72"/>
      <c r="AB1137" s="72"/>
      <c r="AC1137" s="72"/>
      <c r="AD1137" s="72"/>
      <c r="AE1137" s="72"/>
      <c r="AF1137" s="72"/>
      <c r="AG1137" s="72"/>
      <c r="AH1137" s="72"/>
      <c r="AI1137" s="72"/>
      <c r="AJ1137" s="72"/>
      <c r="AK1137" s="72"/>
      <c r="AL1137" s="72"/>
      <c r="AM1137" s="72"/>
      <c r="AN1137" s="72"/>
      <c r="AO1137" s="72"/>
      <c r="AP1137" s="72"/>
      <c r="AQ1137" s="72"/>
      <c r="AR1137" s="72"/>
      <c r="AS1137" s="72"/>
      <c r="AT1137" s="72"/>
      <c r="AU1137" s="72"/>
      <c r="AV1137" s="72"/>
      <c r="AW1137" s="72"/>
      <c r="AX1137" s="72"/>
      <c r="AY1137" s="72"/>
      <c r="AZ1137" s="72"/>
      <c r="BA1137" s="72"/>
      <c r="BB1137" s="72"/>
      <c r="BC1137" s="72"/>
      <c r="BD1137" s="72"/>
      <c r="BE1137" s="72"/>
      <c r="BF1137" s="72"/>
      <c r="BG1137" s="72"/>
      <c r="BH1137" s="72"/>
      <c r="BI1137" s="72"/>
      <c r="BJ1137" s="72"/>
      <c r="BK1137" s="72"/>
      <c r="BL1137" s="72"/>
      <c r="BM1137" s="72"/>
      <c r="BN1137" s="72"/>
      <c r="BO1137" s="72"/>
      <c r="BP1137" s="72"/>
      <c r="BQ1137" s="72"/>
      <c r="BR1137" s="72"/>
      <c r="BS1137" s="72"/>
      <c r="BT1137" s="72"/>
      <c r="BU1137" s="72"/>
      <c r="BV1137" s="72"/>
      <c r="BW1137" s="72"/>
      <c r="BX1137" s="72"/>
      <c r="BY1137" s="72"/>
      <c r="BZ1137" s="72"/>
      <c r="CA1137" s="72"/>
      <c r="CB1137" s="72"/>
      <c r="CC1137" s="72"/>
      <c r="CD1137" s="72"/>
      <c r="CE1137" s="72"/>
      <c r="CF1137" s="72"/>
      <c r="CG1137" s="72"/>
      <c r="CH1137" s="72"/>
      <c r="CI1137" s="72"/>
      <c r="CJ1137" s="72"/>
      <c r="CK1137" s="72"/>
      <c r="CL1137" s="72"/>
      <c r="CM1137" s="72"/>
      <c r="CN1137" s="72"/>
      <c r="CO1137" s="72"/>
      <c r="CP1137" s="72"/>
      <c r="CQ1137" s="72"/>
      <c r="CR1137" s="72"/>
      <c r="CS1137" s="72"/>
      <c r="CT1137" s="72"/>
      <c r="CU1137" s="72"/>
      <c r="CV1137" s="72"/>
      <c r="CW1137" s="72"/>
      <c r="CX1137" s="72"/>
      <c r="CY1137" s="72"/>
      <c r="CZ1137" s="72"/>
      <c r="DA1137" s="72"/>
      <c r="DB1137" s="72"/>
      <c r="DC1137" s="72"/>
      <c r="DD1137" s="72"/>
      <c r="DE1137" s="72"/>
      <c r="DF1137" s="72"/>
      <c r="DG1137" s="72"/>
      <c r="DH1137" s="72"/>
      <c r="DI1137" s="72"/>
      <c r="DJ1137" s="72"/>
      <c r="DK1137" s="72"/>
      <c r="DL1137" s="72"/>
      <c r="DM1137" s="72"/>
      <c r="DN1137" s="72"/>
      <c r="DO1137" s="72"/>
      <c r="DP1137" s="72"/>
      <c r="DQ1137" s="72"/>
      <c r="DR1137" s="72"/>
      <c r="DS1137" s="72"/>
      <c r="DT1137" s="72"/>
      <c r="DU1137" s="72"/>
      <c r="DV1137" s="72"/>
      <c r="DW1137" s="72"/>
      <c r="DX1137" s="72"/>
      <c r="DY1137" s="72"/>
      <c r="DZ1137" s="72"/>
      <c r="EA1137" s="72"/>
      <c r="EB1137" s="72"/>
      <c r="EC1137" s="72"/>
      <c r="ED1137" s="72"/>
      <c r="EE1137" s="72"/>
      <c r="EF1137" s="72"/>
      <c r="EG1137" s="72"/>
      <c r="EH1137" s="72"/>
      <c r="EI1137" s="72"/>
      <c r="EJ1137" s="72"/>
      <c r="EK1137" s="72"/>
      <c r="EL1137" s="72"/>
      <c r="EM1137" s="72"/>
      <c r="EN1137" s="72"/>
      <c r="EO1137" s="72"/>
      <c r="EP1137" s="72"/>
      <c r="EQ1137" s="72"/>
      <c r="ER1137" s="72"/>
      <c r="ES1137" s="72"/>
      <c r="ET1137" s="72"/>
      <c r="EU1137" s="72"/>
      <c r="EV1137" s="72"/>
      <c r="EW1137" s="72"/>
      <c r="EX1137" s="72"/>
      <c r="EY1137" s="72"/>
      <c r="EZ1137" s="72"/>
      <c r="FA1137" s="72"/>
      <c r="FB1137" s="72"/>
      <c r="FC1137" s="72"/>
      <c r="FD1137" s="72"/>
      <c r="FE1137" s="72"/>
      <c r="FF1137" s="72"/>
      <c r="FG1137" s="72"/>
      <c r="FH1137" s="72"/>
      <c r="FI1137" s="72"/>
      <c r="FJ1137" s="72"/>
      <c r="FK1137" s="72"/>
      <c r="FL1137" s="72"/>
      <c r="FM1137" s="72"/>
      <c r="FN1137" s="72"/>
      <c r="FO1137" s="72"/>
      <c r="FP1137" s="72"/>
      <c r="FQ1137" s="72"/>
      <c r="FR1137" s="72"/>
      <c r="FS1137" s="72"/>
      <c r="FT1137" s="72"/>
      <c r="FU1137" s="72"/>
      <c r="FV1137" s="72"/>
      <c r="FW1137" s="72"/>
      <c r="FX1137" s="72"/>
      <c r="FY1137" s="72"/>
      <c r="FZ1137" s="72"/>
      <c r="GA1137" s="72"/>
      <c r="GB1137" s="72"/>
      <c r="GC1137" s="72"/>
      <c r="GD1137" s="72"/>
      <c r="GE1137" s="72"/>
      <c r="GF1137" s="72"/>
      <c r="GG1137" s="72"/>
      <c r="GH1137" s="72"/>
      <c r="GI1137" s="72"/>
      <c r="GJ1137" s="72"/>
      <c r="GK1137" s="72"/>
      <c r="GL1137" s="72"/>
      <c r="GM1137" s="72"/>
      <c r="GN1137" s="72"/>
      <c r="GO1137" s="72"/>
      <c r="GP1137" s="72"/>
      <c r="GQ1137" s="72"/>
      <c r="GR1137" s="72"/>
      <c r="GS1137" s="72"/>
      <c r="GT1137" s="72"/>
      <c r="GU1137" s="72"/>
      <c r="GV1137" s="72"/>
      <c r="GW1137" s="72"/>
      <c r="GX1137" s="72"/>
      <c r="GY1137" s="72"/>
      <c r="GZ1137" s="72"/>
      <c r="HA1137" s="72"/>
      <c r="HB1137" s="72"/>
      <c r="HC1137" s="72"/>
      <c r="HD1137" s="72"/>
      <c r="HE1137" s="72"/>
      <c r="HF1137" s="72"/>
      <c r="HG1137" s="72"/>
      <c r="HH1137" s="72"/>
      <c r="HI1137" s="72"/>
      <c r="HJ1137" s="72"/>
      <c r="HK1137" s="72"/>
      <c r="HL1137" s="72"/>
      <c r="HM1137" s="72"/>
      <c r="HN1137" s="72"/>
      <c r="HO1137" s="72"/>
      <c r="HP1137" s="72"/>
      <c r="HQ1137" s="72"/>
      <c r="HR1137" s="72"/>
      <c r="HS1137" s="72"/>
      <c r="HT1137" s="72"/>
      <c r="HU1137" s="72"/>
      <c r="HV1137" s="72"/>
      <c r="HW1137" s="72"/>
      <c r="HX1137" s="72"/>
      <c r="HY1137" s="72"/>
      <c r="HZ1137" s="72"/>
      <c r="IA1137" s="72"/>
      <c r="IB1137" s="72"/>
      <c r="IC1137" s="72"/>
      <c r="ID1137" s="72"/>
      <c r="IE1137" s="72"/>
      <c r="IF1137" s="72"/>
      <c r="IG1137" s="72"/>
      <c r="IH1137" s="72"/>
      <c r="II1137" s="72"/>
      <c r="IJ1137" s="72"/>
      <c r="IK1137" s="72"/>
      <c r="IL1137" s="72"/>
      <c r="IM1137" s="72"/>
      <c r="IN1137" s="72"/>
      <c r="IO1137" s="72"/>
      <c r="IP1137" s="72"/>
      <c r="IQ1137" s="72"/>
      <c r="IR1137" s="72"/>
      <c r="IS1137" s="72"/>
      <c r="IT1137" s="72"/>
      <c r="IU1137" s="72"/>
      <c r="IV1137" s="72"/>
      <c r="IW1137" s="72"/>
      <c r="IX1137" s="72"/>
      <c r="IY1137" s="72"/>
      <c r="IZ1137" s="72"/>
      <c r="JA1137" s="72"/>
      <c r="JB1137" s="72"/>
      <c r="JC1137" s="72"/>
      <c r="JD1137" s="72"/>
      <c r="JE1137" s="72"/>
      <c r="JF1137" s="72"/>
      <c r="JG1137" s="72"/>
      <c r="JH1137" s="72"/>
      <c r="JI1137" s="72"/>
      <c r="JJ1137" s="72"/>
      <c r="JK1137" s="72"/>
      <c r="JL1137" s="72"/>
      <c r="JM1137" s="72"/>
      <c r="JN1137" s="72"/>
      <c r="JO1137" s="72"/>
      <c r="JP1137" s="72"/>
      <c r="JQ1137" s="72"/>
      <c r="JR1137" s="72"/>
      <c r="JS1137" s="72"/>
      <c r="JT1137" s="72"/>
      <c r="JU1137" s="72"/>
      <c r="JV1137" s="72"/>
      <c r="JW1137" s="72"/>
      <c r="JX1137" s="72"/>
      <c r="JY1137" s="72"/>
      <c r="JZ1137" s="72"/>
      <c r="KA1137" s="72"/>
      <c r="KB1137" s="72"/>
      <c r="KC1137" s="72"/>
      <c r="KD1137" s="72"/>
      <c r="KE1137" s="72"/>
      <c r="KF1137" s="72"/>
      <c r="KG1137" s="72"/>
      <c r="KH1137" s="72"/>
      <c r="KI1137" s="72"/>
      <c r="KJ1137" s="72"/>
      <c r="KK1137" s="72"/>
      <c r="KL1137" s="72"/>
      <c r="KM1137" s="72"/>
      <c r="KN1137" s="72"/>
      <c r="KO1137" s="72"/>
      <c r="KP1137" s="72"/>
      <c r="KQ1137" s="72"/>
      <c r="KR1137" s="72"/>
      <c r="KS1137" s="72"/>
      <c r="KT1137" s="72"/>
      <c r="KU1137" s="72"/>
      <c r="KV1137" s="72"/>
      <c r="KW1137" s="72"/>
      <c r="KX1137" s="72"/>
      <c r="KY1137" s="72"/>
      <c r="KZ1137" s="72"/>
      <c r="LA1137" s="72"/>
      <c r="LB1137" s="72"/>
      <c r="LC1137" s="72"/>
      <c r="LD1137" s="72"/>
      <c r="LE1137" s="72"/>
      <c r="LF1137" s="72"/>
      <c r="LG1137" s="72"/>
      <c r="LH1137" s="72"/>
      <c r="LI1137" s="72"/>
      <c r="LJ1137" s="72"/>
      <c r="LK1137" s="72"/>
      <c r="LL1137" s="72"/>
      <c r="LM1137" s="72"/>
      <c r="LN1137" s="72"/>
      <c r="LO1137" s="72"/>
      <c r="LP1137" s="72"/>
      <c r="LQ1137" s="72"/>
      <c r="LR1137" s="72"/>
      <c r="LS1137" s="72"/>
      <c r="LT1137" s="72"/>
      <c r="LU1137" s="72"/>
      <c r="LV1137" s="72"/>
      <c r="LW1137" s="72"/>
      <c r="LX1137" s="72"/>
      <c r="LY1137" s="72"/>
      <c r="LZ1137" s="72"/>
      <c r="MA1137" s="72"/>
      <c r="MB1137" s="72"/>
      <c r="MC1137" s="72"/>
      <c r="MD1137" s="72"/>
      <c r="ME1137" s="72"/>
      <c r="MF1137" s="72"/>
      <c r="MG1137" s="72"/>
      <c r="MH1137" s="72"/>
      <c r="MI1137" s="72"/>
      <c r="MJ1137" s="72"/>
      <c r="MK1137" s="72"/>
      <c r="ML1137" s="72"/>
      <c r="MM1137" s="72"/>
      <c r="MN1137" s="72"/>
      <c r="MO1137" s="72"/>
      <c r="MP1137" s="72"/>
      <c r="MQ1137" s="72"/>
      <c r="MR1137" s="72"/>
      <c r="MS1137" s="72"/>
      <c r="MT1137" s="72"/>
      <c r="MU1137" s="72"/>
      <c r="MV1137" s="72"/>
      <c r="MW1137" s="72"/>
      <c r="MX1137" s="72"/>
      <c r="MY1137" s="72"/>
      <c r="MZ1137" s="72"/>
      <c r="NA1137" s="72"/>
      <c r="NB1137" s="72"/>
      <c r="NC1137" s="72"/>
      <c r="ND1137" s="72"/>
      <c r="NE1137" s="72"/>
      <c r="NF1137" s="72"/>
      <c r="NG1137" s="73"/>
      <c r="NH1137" s="73"/>
      <c r="NI1137" s="73"/>
      <c r="NJ1137" s="72"/>
      <c r="NK1137" s="71"/>
      <c r="NL1137" s="71"/>
      <c r="NM1137" s="71"/>
      <c r="NN1137" s="71"/>
      <c r="NO1137" s="71"/>
      <c r="NP1137" s="71"/>
      <c r="NQ1137" s="71"/>
      <c r="NR1137" s="71"/>
      <c r="NS1137" s="71"/>
      <c r="NT1137" s="71"/>
      <c r="NU1137" s="71"/>
      <c r="NV1137" s="72"/>
    </row>
    <row r="1138" spans="1:386" s="48" customFormat="1" x14ac:dyDescent="0.2">
      <c r="A1138" s="70"/>
      <c r="B1138" s="71"/>
      <c r="C1138" s="71"/>
      <c r="D1138" s="240"/>
      <c r="E1138" s="226"/>
      <c r="F1138" s="72"/>
      <c r="G1138" s="72"/>
      <c r="H1138" s="72"/>
      <c r="I1138" s="72"/>
      <c r="J1138" s="72"/>
      <c r="K1138" s="72"/>
      <c r="L1138" s="72"/>
      <c r="M1138" s="72"/>
      <c r="N1138" s="72"/>
      <c r="O1138" s="72"/>
      <c r="P1138" s="72"/>
      <c r="Q1138" s="72"/>
      <c r="R1138" s="72"/>
      <c r="S1138" s="72"/>
      <c r="T1138" s="72"/>
      <c r="U1138" s="72"/>
      <c r="V1138" s="72"/>
      <c r="W1138" s="72"/>
      <c r="X1138" s="72"/>
      <c r="Y1138" s="72"/>
      <c r="Z1138" s="72"/>
      <c r="AA1138" s="72"/>
      <c r="AB1138" s="72"/>
      <c r="AC1138" s="72"/>
      <c r="AD1138" s="72"/>
      <c r="AE1138" s="72"/>
      <c r="AF1138" s="72"/>
      <c r="AG1138" s="72"/>
      <c r="AH1138" s="72"/>
      <c r="AI1138" s="72"/>
      <c r="AJ1138" s="72"/>
      <c r="AK1138" s="72"/>
      <c r="AL1138" s="72"/>
      <c r="AM1138" s="72"/>
      <c r="AN1138" s="72"/>
      <c r="AO1138" s="72"/>
      <c r="AP1138" s="72"/>
      <c r="AQ1138" s="72"/>
      <c r="AR1138" s="72"/>
      <c r="AS1138" s="72"/>
      <c r="AT1138" s="72"/>
      <c r="AU1138" s="72"/>
      <c r="AV1138" s="72"/>
      <c r="AW1138" s="72"/>
      <c r="AX1138" s="72"/>
      <c r="AY1138" s="72"/>
      <c r="AZ1138" s="72"/>
      <c r="BA1138" s="72"/>
      <c r="BB1138" s="72"/>
      <c r="BC1138" s="72"/>
      <c r="BD1138" s="72"/>
      <c r="BE1138" s="72"/>
      <c r="BF1138" s="72"/>
      <c r="BG1138" s="72"/>
      <c r="BH1138" s="72"/>
      <c r="BI1138" s="72"/>
      <c r="BJ1138" s="72"/>
      <c r="BK1138" s="72"/>
      <c r="BL1138" s="72"/>
      <c r="BM1138" s="72"/>
      <c r="BN1138" s="72"/>
      <c r="BO1138" s="72"/>
      <c r="BP1138" s="72"/>
      <c r="BQ1138" s="72"/>
      <c r="BR1138" s="72"/>
      <c r="BS1138" s="72"/>
      <c r="BT1138" s="72"/>
      <c r="BU1138" s="72"/>
      <c r="BV1138" s="72"/>
      <c r="BW1138" s="72"/>
      <c r="BX1138" s="72"/>
      <c r="BY1138" s="72"/>
      <c r="BZ1138" s="72"/>
      <c r="CA1138" s="72"/>
      <c r="CB1138" s="72"/>
      <c r="CC1138" s="72"/>
      <c r="CD1138" s="72"/>
      <c r="CE1138" s="72"/>
      <c r="CF1138" s="72"/>
      <c r="CG1138" s="72"/>
      <c r="CH1138" s="72"/>
      <c r="CI1138" s="72"/>
      <c r="CJ1138" s="72"/>
      <c r="CK1138" s="72"/>
      <c r="CL1138" s="72"/>
      <c r="CM1138" s="72"/>
      <c r="CN1138" s="72"/>
      <c r="CO1138" s="72"/>
      <c r="CP1138" s="72"/>
      <c r="CQ1138" s="72"/>
      <c r="CR1138" s="72"/>
      <c r="CS1138" s="72"/>
      <c r="CT1138" s="72"/>
      <c r="CU1138" s="72"/>
      <c r="CV1138" s="72"/>
      <c r="CW1138" s="72"/>
      <c r="CX1138" s="72"/>
      <c r="CY1138" s="72"/>
      <c r="CZ1138" s="72"/>
      <c r="DA1138" s="72"/>
      <c r="DB1138" s="72"/>
      <c r="DC1138" s="72"/>
      <c r="DD1138" s="72"/>
      <c r="DE1138" s="72"/>
      <c r="DF1138" s="72"/>
      <c r="DG1138" s="72"/>
      <c r="DH1138" s="72"/>
      <c r="DI1138" s="72"/>
      <c r="DJ1138" s="72"/>
      <c r="DK1138" s="72"/>
      <c r="DL1138" s="72"/>
      <c r="DM1138" s="72"/>
      <c r="DN1138" s="72"/>
      <c r="DO1138" s="72"/>
      <c r="DP1138" s="72"/>
      <c r="DQ1138" s="72"/>
      <c r="DR1138" s="72"/>
      <c r="DS1138" s="72"/>
      <c r="DT1138" s="72"/>
      <c r="DU1138" s="72"/>
      <c r="DV1138" s="72"/>
      <c r="DW1138" s="72"/>
      <c r="DX1138" s="72"/>
      <c r="DY1138" s="72"/>
      <c r="DZ1138" s="72"/>
      <c r="EA1138" s="72"/>
      <c r="EB1138" s="72"/>
      <c r="EC1138" s="72"/>
      <c r="ED1138" s="72"/>
      <c r="EE1138" s="72"/>
      <c r="EF1138" s="72"/>
      <c r="EG1138" s="72"/>
      <c r="EH1138" s="72"/>
      <c r="EI1138" s="72"/>
      <c r="EJ1138" s="72"/>
      <c r="EK1138" s="72"/>
      <c r="EL1138" s="72"/>
      <c r="EM1138" s="72"/>
      <c r="EN1138" s="72"/>
      <c r="EO1138" s="72"/>
      <c r="EP1138" s="72"/>
      <c r="EQ1138" s="72"/>
      <c r="ER1138" s="72"/>
      <c r="ES1138" s="72"/>
      <c r="ET1138" s="72"/>
      <c r="EU1138" s="72"/>
      <c r="EV1138" s="72"/>
      <c r="EW1138" s="72"/>
      <c r="EX1138" s="72"/>
      <c r="EY1138" s="72"/>
      <c r="EZ1138" s="72"/>
      <c r="FA1138" s="72"/>
      <c r="FB1138" s="72"/>
      <c r="FC1138" s="72"/>
      <c r="FD1138" s="72"/>
      <c r="FE1138" s="72"/>
      <c r="FF1138" s="72"/>
      <c r="FG1138" s="72"/>
      <c r="FH1138" s="72"/>
      <c r="FI1138" s="72"/>
      <c r="FJ1138" s="72"/>
      <c r="FK1138" s="72"/>
      <c r="FL1138" s="72"/>
      <c r="FM1138" s="72"/>
      <c r="FN1138" s="72"/>
      <c r="FO1138" s="72"/>
      <c r="FP1138" s="72"/>
      <c r="FQ1138" s="72"/>
      <c r="FR1138" s="72"/>
      <c r="FS1138" s="72"/>
      <c r="FT1138" s="72"/>
      <c r="FU1138" s="72"/>
      <c r="FV1138" s="72"/>
      <c r="FW1138" s="72"/>
      <c r="FX1138" s="72"/>
      <c r="FY1138" s="72"/>
      <c r="FZ1138" s="72"/>
      <c r="GA1138" s="72"/>
      <c r="GB1138" s="72"/>
      <c r="GC1138" s="72"/>
      <c r="GD1138" s="72"/>
      <c r="GE1138" s="72"/>
      <c r="GF1138" s="72"/>
      <c r="GG1138" s="72"/>
      <c r="GH1138" s="72"/>
      <c r="GI1138" s="72"/>
      <c r="GJ1138" s="72"/>
      <c r="GK1138" s="72"/>
      <c r="GL1138" s="72"/>
      <c r="GM1138" s="72"/>
      <c r="GN1138" s="72"/>
      <c r="GO1138" s="72"/>
      <c r="GP1138" s="72"/>
      <c r="GQ1138" s="72"/>
      <c r="GR1138" s="72"/>
      <c r="GS1138" s="72"/>
      <c r="GT1138" s="72"/>
      <c r="GU1138" s="72"/>
      <c r="GV1138" s="72"/>
      <c r="GW1138" s="72"/>
      <c r="GX1138" s="72"/>
      <c r="GY1138" s="72"/>
      <c r="GZ1138" s="72"/>
      <c r="HA1138" s="72"/>
      <c r="HB1138" s="72"/>
      <c r="HC1138" s="72"/>
      <c r="HD1138" s="72"/>
      <c r="HE1138" s="72"/>
      <c r="HF1138" s="72"/>
      <c r="HG1138" s="72"/>
      <c r="HH1138" s="72"/>
      <c r="HI1138" s="72"/>
      <c r="HJ1138" s="72"/>
      <c r="HK1138" s="72"/>
      <c r="HL1138" s="72"/>
      <c r="HM1138" s="72"/>
      <c r="HN1138" s="72"/>
      <c r="HO1138" s="72"/>
      <c r="HP1138" s="72"/>
      <c r="HQ1138" s="72"/>
      <c r="HR1138" s="72"/>
      <c r="HS1138" s="72"/>
      <c r="HT1138" s="72"/>
      <c r="HU1138" s="72"/>
      <c r="HV1138" s="72"/>
      <c r="HW1138" s="72"/>
      <c r="HX1138" s="72"/>
      <c r="HY1138" s="72"/>
      <c r="HZ1138" s="72"/>
      <c r="IA1138" s="72"/>
      <c r="IB1138" s="72"/>
      <c r="IC1138" s="72"/>
      <c r="ID1138" s="72"/>
      <c r="IE1138" s="72"/>
      <c r="IF1138" s="72"/>
      <c r="IG1138" s="72"/>
      <c r="IH1138" s="72"/>
      <c r="II1138" s="72"/>
      <c r="IJ1138" s="72"/>
      <c r="IK1138" s="72"/>
      <c r="IL1138" s="72"/>
      <c r="IM1138" s="72"/>
      <c r="IN1138" s="72"/>
      <c r="IO1138" s="72"/>
      <c r="IP1138" s="72"/>
      <c r="IQ1138" s="72"/>
      <c r="IR1138" s="72"/>
      <c r="IS1138" s="72"/>
      <c r="IT1138" s="72"/>
      <c r="IU1138" s="72"/>
      <c r="IV1138" s="72"/>
      <c r="IW1138" s="72"/>
      <c r="IX1138" s="72"/>
      <c r="IY1138" s="72"/>
      <c r="IZ1138" s="72"/>
      <c r="JA1138" s="72"/>
      <c r="JB1138" s="72"/>
      <c r="JC1138" s="72"/>
      <c r="JD1138" s="72"/>
      <c r="JE1138" s="72"/>
      <c r="JF1138" s="72"/>
      <c r="JG1138" s="72"/>
      <c r="JH1138" s="72"/>
      <c r="JI1138" s="72"/>
      <c r="JJ1138" s="72"/>
      <c r="JK1138" s="72"/>
      <c r="JL1138" s="72"/>
      <c r="JM1138" s="72"/>
      <c r="JN1138" s="72"/>
      <c r="JO1138" s="72"/>
      <c r="JP1138" s="72"/>
      <c r="JQ1138" s="72"/>
      <c r="JR1138" s="72"/>
      <c r="JS1138" s="72"/>
      <c r="JT1138" s="72"/>
      <c r="JU1138" s="72"/>
      <c r="JV1138" s="72"/>
      <c r="JW1138" s="72"/>
      <c r="JX1138" s="72"/>
      <c r="JY1138" s="72"/>
      <c r="JZ1138" s="72"/>
      <c r="KA1138" s="72"/>
      <c r="KB1138" s="72"/>
      <c r="KC1138" s="72"/>
      <c r="KD1138" s="72"/>
      <c r="KE1138" s="72"/>
      <c r="KF1138" s="72"/>
      <c r="KG1138" s="72"/>
      <c r="KH1138" s="72"/>
      <c r="KI1138" s="72"/>
      <c r="KJ1138" s="72"/>
      <c r="KK1138" s="72"/>
      <c r="KL1138" s="72"/>
      <c r="KM1138" s="72"/>
      <c r="KN1138" s="72"/>
      <c r="KO1138" s="72"/>
      <c r="KP1138" s="72"/>
      <c r="KQ1138" s="72"/>
      <c r="KR1138" s="72"/>
      <c r="KS1138" s="72"/>
      <c r="KT1138" s="72"/>
      <c r="KU1138" s="72"/>
      <c r="KV1138" s="72"/>
      <c r="KW1138" s="72"/>
      <c r="KX1138" s="72"/>
      <c r="KY1138" s="72"/>
      <c r="KZ1138" s="72"/>
      <c r="LA1138" s="72"/>
      <c r="LB1138" s="72"/>
      <c r="LC1138" s="72"/>
      <c r="LD1138" s="72"/>
      <c r="LE1138" s="72"/>
      <c r="LF1138" s="72"/>
      <c r="LG1138" s="72"/>
      <c r="LH1138" s="72"/>
      <c r="LI1138" s="72"/>
      <c r="LJ1138" s="72"/>
      <c r="LK1138" s="72"/>
      <c r="LL1138" s="72"/>
      <c r="LM1138" s="72"/>
      <c r="LN1138" s="72"/>
      <c r="LO1138" s="72"/>
      <c r="LP1138" s="72"/>
      <c r="LQ1138" s="72"/>
      <c r="LR1138" s="72"/>
      <c r="LS1138" s="72"/>
      <c r="LT1138" s="72"/>
      <c r="LU1138" s="72"/>
      <c r="LV1138" s="72"/>
      <c r="LW1138" s="72"/>
      <c r="LX1138" s="72"/>
      <c r="LY1138" s="72"/>
      <c r="LZ1138" s="72"/>
      <c r="MA1138" s="72"/>
      <c r="MB1138" s="72"/>
      <c r="MC1138" s="72"/>
      <c r="MD1138" s="72"/>
      <c r="ME1138" s="72"/>
      <c r="MF1138" s="72"/>
      <c r="MG1138" s="72"/>
      <c r="MH1138" s="72"/>
      <c r="MI1138" s="72"/>
      <c r="MJ1138" s="72"/>
      <c r="MK1138" s="72"/>
      <c r="ML1138" s="72"/>
      <c r="MM1138" s="72"/>
      <c r="MN1138" s="72"/>
      <c r="MO1138" s="72"/>
      <c r="MP1138" s="72"/>
      <c r="MQ1138" s="72"/>
      <c r="MR1138" s="72"/>
      <c r="MS1138" s="72"/>
      <c r="MT1138" s="72"/>
      <c r="MU1138" s="72"/>
      <c r="MV1138" s="72"/>
      <c r="MW1138" s="72"/>
      <c r="MX1138" s="72"/>
      <c r="MY1138" s="72"/>
      <c r="MZ1138" s="72"/>
      <c r="NA1138" s="72"/>
      <c r="NB1138" s="72"/>
      <c r="NC1138" s="72"/>
      <c r="ND1138" s="72"/>
      <c r="NE1138" s="72"/>
      <c r="NF1138" s="72"/>
      <c r="NG1138" s="73"/>
      <c r="NH1138" s="73"/>
      <c r="NI1138" s="73"/>
      <c r="NJ1138" s="72"/>
      <c r="NK1138" s="71"/>
      <c r="NL1138" s="71"/>
      <c r="NM1138" s="71"/>
      <c r="NN1138" s="71"/>
      <c r="NO1138" s="71"/>
      <c r="NP1138" s="71"/>
      <c r="NQ1138" s="71"/>
      <c r="NR1138" s="71"/>
      <c r="NS1138" s="71"/>
      <c r="NT1138" s="71"/>
      <c r="NU1138" s="71"/>
      <c r="NV1138" s="72"/>
    </row>
    <row r="1139" spans="1:386" s="48" customFormat="1" x14ac:dyDescent="0.2">
      <c r="A1139" s="70"/>
      <c r="B1139" s="71"/>
      <c r="C1139" s="71"/>
      <c r="D1139" s="240"/>
      <c r="E1139" s="226"/>
      <c r="F1139" s="72"/>
      <c r="G1139" s="72"/>
      <c r="H1139" s="72"/>
      <c r="I1139" s="72"/>
      <c r="J1139" s="72"/>
      <c r="K1139" s="72"/>
      <c r="L1139" s="72"/>
      <c r="M1139" s="72"/>
      <c r="N1139" s="72"/>
      <c r="O1139" s="72"/>
      <c r="P1139" s="72"/>
      <c r="Q1139" s="72"/>
      <c r="R1139" s="72"/>
      <c r="S1139" s="72"/>
      <c r="T1139" s="72"/>
      <c r="U1139" s="72"/>
      <c r="V1139" s="72"/>
      <c r="W1139" s="72"/>
      <c r="X1139" s="72"/>
      <c r="Y1139" s="72"/>
      <c r="Z1139" s="72"/>
      <c r="AA1139" s="72"/>
      <c r="AB1139" s="72"/>
      <c r="AC1139" s="72"/>
      <c r="AD1139" s="72"/>
      <c r="AE1139" s="72"/>
      <c r="AF1139" s="72"/>
      <c r="AG1139" s="72"/>
      <c r="AH1139" s="72"/>
      <c r="AI1139" s="72"/>
      <c r="AJ1139" s="72"/>
      <c r="AK1139" s="72"/>
      <c r="AL1139" s="72"/>
      <c r="AM1139" s="72"/>
      <c r="AN1139" s="72"/>
      <c r="AO1139" s="72"/>
      <c r="AP1139" s="72"/>
      <c r="AQ1139" s="72"/>
      <c r="AR1139" s="72"/>
      <c r="AS1139" s="72"/>
      <c r="AT1139" s="72"/>
      <c r="AU1139" s="72"/>
      <c r="AV1139" s="72"/>
      <c r="AW1139" s="72"/>
      <c r="AX1139" s="72"/>
      <c r="AY1139" s="72"/>
      <c r="AZ1139" s="72"/>
      <c r="BA1139" s="72"/>
      <c r="BB1139" s="72"/>
      <c r="BC1139" s="72"/>
      <c r="BD1139" s="72"/>
      <c r="BE1139" s="72"/>
      <c r="BF1139" s="72"/>
      <c r="BG1139" s="72"/>
      <c r="BH1139" s="72"/>
      <c r="BI1139" s="72"/>
      <c r="BJ1139" s="72"/>
      <c r="BK1139" s="72"/>
      <c r="BL1139" s="72"/>
      <c r="BM1139" s="72"/>
      <c r="BN1139" s="72"/>
      <c r="BO1139" s="72"/>
      <c r="BP1139" s="72"/>
      <c r="BQ1139" s="72"/>
      <c r="BR1139" s="72"/>
      <c r="BS1139" s="72"/>
      <c r="BT1139" s="72"/>
      <c r="BU1139" s="72"/>
      <c r="BV1139" s="72"/>
      <c r="BW1139" s="72"/>
      <c r="BX1139" s="72"/>
      <c r="BY1139" s="72"/>
      <c r="BZ1139" s="72"/>
      <c r="CA1139" s="72"/>
      <c r="CB1139" s="72"/>
      <c r="CC1139" s="72"/>
      <c r="CD1139" s="72"/>
      <c r="CE1139" s="72"/>
      <c r="CF1139" s="72"/>
      <c r="CG1139" s="72"/>
      <c r="CH1139" s="72"/>
      <c r="CI1139" s="72"/>
      <c r="CJ1139" s="72"/>
      <c r="CK1139" s="72"/>
      <c r="CL1139" s="72"/>
      <c r="CM1139" s="72"/>
      <c r="CN1139" s="72"/>
      <c r="CO1139" s="72"/>
      <c r="CP1139" s="72"/>
      <c r="CQ1139" s="72"/>
      <c r="CR1139" s="72"/>
      <c r="CS1139" s="72"/>
      <c r="CT1139" s="72"/>
      <c r="CU1139" s="72"/>
      <c r="CV1139" s="72"/>
      <c r="CW1139" s="72"/>
      <c r="CX1139" s="72"/>
      <c r="CY1139" s="72"/>
      <c r="CZ1139" s="72"/>
      <c r="DA1139" s="72"/>
      <c r="DB1139" s="72"/>
      <c r="DC1139" s="72"/>
      <c r="DD1139" s="72"/>
      <c r="DE1139" s="72"/>
      <c r="DF1139" s="72"/>
      <c r="DG1139" s="72"/>
      <c r="DH1139" s="72"/>
      <c r="DI1139" s="72"/>
      <c r="DJ1139" s="72"/>
      <c r="DK1139" s="72"/>
      <c r="DL1139" s="72"/>
      <c r="DM1139" s="72"/>
      <c r="DN1139" s="72"/>
      <c r="DO1139" s="72"/>
      <c r="DP1139" s="72"/>
      <c r="DQ1139" s="72"/>
      <c r="DR1139" s="72"/>
      <c r="DS1139" s="72"/>
      <c r="DT1139" s="72"/>
      <c r="DU1139" s="72"/>
      <c r="DV1139" s="72"/>
      <c r="DW1139" s="72"/>
      <c r="DX1139" s="72"/>
      <c r="DY1139" s="72"/>
      <c r="DZ1139" s="72"/>
      <c r="EA1139" s="72"/>
      <c r="EB1139" s="72"/>
      <c r="EC1139" s="72"/>
      <c r="ED1139" s="72"/>
      <c r="EE1139" s="72"/>
      <c r="EF1139" s="72"/>
      <c r="EG1139" s="72"/>
      <c r="EH1139" s="72"/>
      <c r="EI1139" s="72"/>
      <c r="EJ1139" s="72"/>
      <c r="EK1139" s="72"/>
      <c r="EL1139" s="72"/>
      <c r="EM1139" s="72"/>
      <c r="EN1139" s="72"/>
      <c r="EO1139" s="72"/>
      <c r="EP1139" s="72"/>
      <c r="EQ1139" s="72"/>
      <c r="ER1139" s="72"/>
      <c r="ES1139" s="72"/>
      <c r="ET1139" s="72"/>
      <c r="EU1139" s="72"/>
      <c r="EV1139" s="72"/>
      <c r="EW1139" s="72"/>
      <c r="EX1139" s="72"/>
      <c r="EY1139" s="72"/>
      <c r="EZ1139" s="72"/>
      <c r="FA1139" s="72"/>
      <c r="FB1139" s="72"/>
      <c r="FC1139" s="72"/>
      <c r="FD1139" s="72"/>
      <c r="FE1139" s="72"/>
      <c r="FF1139" s="72"/>
      <c r="FG1139" s="72"/>
      <c r="FH1139" s="72"/>
      <c r="FI1139" s="72"/>
      <c r="FJ1139" s="72"/>
      <c r="FK1139" s="72"/>
      <c r="FL1139" s="72"/>
      <c r="FM1139" s="72"/>
      <c r="FN1139" s="72"/>
      <c r="FO1139" s="72"/>
      <c r="FP1139" s="72"/>
      <c r="FQ1139" s="72"/>
      <c r="FR1139" s="72"/>
      <c r="FS1139" s="72"/>
      <c r="FT1139" s="72"/>
      <c r="FU1139" s="72"/>
      <c r="FV1139" s="72"/>
      <c r="FW1139" s="72"/>
      <c r="FX1139" s="72"/>
      <c r="FY1139" s="72"/>
      <c r="FZ1139" s="72"/>
      <c r="GA1139" s="72"/>
      <c r="GB1139" s="72"/>
      <c r="GC1139" s="72"/>
      <c r="GD1139" s="72"/>
      <c r="GE1139" s="72"/>
      <c r="GF1139" s="72"/>
      <c r="GG1139" s="72"/>
      <c r="GH1139" s="72"/>
      <c r="GI1139" s="72"/>
      <c r="GJ1139" s="72"/>
      <c r="GK1139" s="72"/>
      <c r="GL1139" s="72"/>
      <c r="GM1139" s="72"/>
      <c r="GN1139" s="72"/>
      <c r="GO1139" s="72"/>
      <c r="GP1139" s="72"/>
      <c r="GQ1139" s="72"/>
      <c r="GR1139" s="72"/>
      <c r="GS1139" s="72"/>
      <c r="GT1139" s="72"/>
      <c r="GU1139" s="72"/>
      <c r="GV1139" s="72"/>
      <c r="GW1139" s="72"/>
      <c r="GX1139" s="72"/>
      <c r="GY1139" s="72"/>
      <c r="GZ1139" s="72"/>
      <c r="HA1139" s="72"/>
      <c r="HB1139" s="72"/>
      <c r="HC1139" s="72"/>
      <c r="HD1139" s="72"/>
      <c r="HE1139" s="72"/>
      <c r="HF1139" s="72"/>
      <c r="HG1139" s="72"/>
      <c r="HH1139" s="72"/>
      <c r="HI1139" s="72"/>
      <c r="HJ1139" s="72"/>
      <c r="HK1139" s="72"/>
      <c r="HL1139" s="72"/>
      <c r="HM1139" s="72"/>
      <c r="HN1139" s="72"/>
      <c r="HO1139" s="72"/>
      <c r="HP1139" s="72"/>
      <c r="HQ1139" s="72"/>
      <c r="HR1139" s="72"/>
      <c r="HS1139" s="72"/>
      <c r="HT1139" s="72"/>
      <c r="HU1139" s="72"/>
      <c r="HV1139" s="72"/>
      <c r="HW1139" s="72"/>
      <c r="HX1139" s="72"/>
      <c r="HY1139" s="72"/>
      <c r="HZ1139" s="72"/>
      <c r="IA1139" s="72"/>
      <c r="IB1139" s="72"/>
      <c r="IC1139" s="72"/>
      <c r="ID1139" s="72"/>
      <c r="IE1139" s="72"/>
      <c r="IF1139" s="72"/>
      <c r="IG1139" s="72"/>
      <c r="IH1139" s="72"/>
      <c r="II1139" s="72"/>
      <c r="IJ1139" s="72"/>
      <c r="IK1139" s="72"/>
      <c r="IL1139" s="72"/>
      <c r="IM1139" s="72"/>
      <c r="IN1139" s="72"/>
      <c r="IO1139" s="72"/>
      <c r="IP1139" s="72"/>
      <c r="IQ1139" s="72"/>
      <c r="IR1139" s="72"/>
      <c r="IS1139" s="72"/>
      <c r="IT1139" s="72"/>
      <c r="IU1139" s="72"/>
      <c r="IV1139" s="72"/>
      <c r="IW1139" s="72"/>
      <c r="IX1139" s="72"/>
      <c r="IY1139" s="72"/>
      <c r="IZ1139" s="72"/>
      <c r="JA1139" s="72"/>
      <c r="JB1139" s="72"/>
      <c r="JC1139" s="72"/>
      <c r="JD1139" s="72"/>
      <c r="JE1139" s="72"/>
      <c r="JF1139" s="72"/>
      <c r="JG1139" s="72"/>
      <c r="JH1139" s="72"/>
      <c r="JI1139" s="72"/>
      <c r="JJ1139" s="72"/>
      <c r="JK1139" s="72"/>
      <c r="JL1139" s="72"/>
      <c r="JM1139" s="72"/>
      <c r="JN1139" s="72"/>
      <c r="JO1139" s="72"/>
      <c r="JP1139" s="72"/>
      <c r="JQ1139" s="72"/>
      <c r="JR1139" s="72"/>
      <c r="JS1139" s="72"/>
      <c r="JT1139" s="72"/>
      <c r="JU1139" s="72"/>
      <c r="JV1139" s="72"/>
      <c r="JW1139" s="72"/>
      <c r="JX1139" s="72"/>
      <c r="JY1139" s="72"/>
      <c r="JZ1139" s="72"/>
      <c r="KA1139" s="72"/>
      <c r="KB1139" s="72"/>
      <c r="KC1139" s="72"/>
      <c r="KD1139" s="72"/>
      <c r="KE1139" s="72"/>
      <c r="KF1139" s="72"/>
      <c r="KG1139" s="72"/>
      <c r="KH1139" s="72"/>
      <c r="KI1139" s="72"/>
      <c r="KJ1139" s="72"/>
      <c r="KK1139" s="72"/>
      <c r="KL1139" s="72"/>
      <c r="KM1139" s="72"/>
      <c r="KN1139" s="72"/>
      <c r="KO1139" s="72"/>
      <c r="KP1139" s="72"/>
      <c r="KQ1139" s="72"/>
      <c r="KR1139" s="72"/>
      <c r="KS1139" s="72"/>
      <c r="KT1139" s="72"/>
      <c r="KU1139" s="72"/>
      <c r="KV1139" s="72"/>
      <c r="KW1139" s="72"/>
      <c r="KX1139" s="72"/>
      <c r="KY1139" s="72"/>
      <c r="KZ1139" s="72"/>
      <c r="LA1139" s="72"/>
      <c r="LB1139" s="72"/>
      <c r="LC1139" s="72"/>
      <c r="LD1139" s="72"/>
      <c r="LE1139" s="72"/>
      <c r="LF1139" s="72"/>
      <c r="LG1139" s="72"/>
      <c r="LH1139" s="72"/>
      <c r="LI1139" s="72"/>
      <c r="LJ1139" s="72"/>
      <c r="LK1139" s="72"/>
      <c r="LL1139" s="72"/>
      <c r="LM1139" s="72"/>
      <c r="LN1139" s="72"/>
      <c r="LO1139" s="72"/>
      <c r="LP1139" s="72"/>
      <c r="LQ1139" s="72"/>
      <c r="LR1139" s="72"/>
      <c r="LS1139" s="72"/>
      <c r="LT1139" s="72"/>
      <c r="LU1139" s="72"/>
      <c r="LV1139" s="72"/>
      <c r="LW1139" s="72"/>
      <c r="LX1139" s="72"/>
      <c r="LY1139" s="72"/>
      <c r="LZ1139" s="72"/>
      <c r="MA1139" s="72"/>
      <c r="MB1139" s="72"/>
      <c r="MC1139" s="72"/>
      <c r="MD1139" s="72"/>
      <c r="ME1139" s="72"/>
      <c r="MF1139" s="72"/>
      <c r="MG1139" s="72"/>
      <c r="MH1139" s="72"/>
      <c r="MI1139" s="72"/>
      <c r="MJ1139" s="72"/>
      <c r="MK1139" s="72"/>
      <c r="ML1139" s="72"/>
      <c r="MM1139" s="72"/>
      <c r="MN1139" s="72"/>
      <c r="MO1139" s="72"/>
      <c r="MP1139" s="72"/>
      <c r="MQ1139" s="72"/>
      <c r="MR1139" s="72"/>
      <c r="MS1139" s="72"/>
      <c r="MT1139" s="72"/>
      <c r="MU1139" s="72"/>
      <c r="MV1139" s="72"/>
      <c r="MW1139" s="72"/>
      <c r="MX1139" s="72"/>
      <c r="MY1139" s="72"/>
      <c r="MZ1139" s="72"/>
      <c r="NA1139" s="72"/>
      <c r="NB1139" s="72"/>
      <c r="NC1139" s="72"/>
      <c r="ND1139" s="72"/>
      <c r="NE1139" s="72"/>
      <c r="NF1139" s="72"/>
      <c r="NG1139" s="73"/>
      <c r="NH1139" s="73"/>
      <c r="NI1139" s="73"/>
      <c r="NJ1139" s="72"/>
      <c r="NK1139" s="71"/>
      <c r="NL1139" s="71"/>
      <c r="NM1139" s="71"/>
      <c r="NN1139" s="71"/>
      <c r="NO1139" s="71"/>
      <c r="NP1139" s="71"/>
      <c r="NQ1139" s="71"/>
      <c r="NR1139" s="71"/>
      <c r="NS1139" s="71"/>
      <c r="NT1139" s="71"/>
      <c r="NU1139" s="71"/>
      <c r="NV1139" s="72"/>
    </row>
    <row r="1140" spans="1:386" s="48" customFormat="1" x14ac:dyDescent="0.2">
      <c r="A1140" s="70"/>
      <c r="B1140" s="71"/>
      <c r="C1140" s="71"/>
      <c r="D1140" s="240"/>
      <c r="E1140" s="226"/>
      <c r="F1140" s="72"/>
      <c r="G1140" s="72"/>
      <c r="H1140" s="72"/>
      <c r="I1140" s="72"/>
      <c r="J1140" s="72"/>
      <c r="K1140" s="72"/>
      <c r="L1140" s="72"/>
      <c r="M1140" s="72"/>
      <c r="N1140" s="72"/>
      <c r="O1140" s="72"/>
      <c r="P1140" s="72"/>
      <c r="Q1140" s="72"/>
      <c r="R1140" s="72"/>
      <c r="S1140" s="72"/>
      <c r="T1140" s="72"/>
      <c r="U1140" s="72"/>
      <c r="V1140" s="72"/>
      <c r="W1140" s="72"/>
      <c r="X1140" s="72"/>
      <c r="Y1140" s="72"/>
      <c r="Z1140" s="72"/>
      <c r="AA1140" s="72"/>
      <c r="AB1140" s="72"/>
      <c r="AC1140" s="72"/>
      <c r="AD1140" s="72"/>
      <c r="AE1140" s="72"/>
      <c r="AF1140" s="72"/>
      <c r="AG1140" s="72"/>
      <c r="AH1140" s="72"/>
      <c r="AI1140" s="72"/>
      <c r="AJ1140" s="72"/>
      <c r="AK1140" s="72"/>
      <c r="AL1140" s="72"/>
      <c r="AM1140" s="72"/>
      <c r="AN1140" s="72"/>
      <c r="AO1140" s="72"/>
      <c r="AP1140" s="72"/>
      <c r="AQ1140" s="72"/>
      <c r="AR1140" s="72"/>
      <c r="AS1140" s="72"/>
      <c r="AT1140" s="72"/>
      <c r="AU1140" s="72"/>
      <c r="AV1140" s="72"/>
      <c r="AW1140" s="72"/>
      <c r="AX1140" s="72"/>
      <c r="AY1140" s="72"/>
      <c r="AZ1140" s="72"/>
      <c r="BA1140" s="72"/>
      <c r="BB1140" s="72"/>
      <c r="BC1140" s="72"/>
      <c r="BD1140" s="72"/>
      <c r="BE1140" s="72"/>
      <c r="BF1140" s="72"/>
      <c r="BG1140" s="72"/>
      <c r="BH1140" s="72"/>
      <c r="BI1140" s="72"/>
      <c r="BJ1140" s="72"/>
      <c r="BK1140" s="72"/>
      <c r="BL1140" s="72"/>
      <c r="BM1140" s="72"/>
      <c r="BN1140" s="72"/>
      <c r="BO1140" s="72"/>
      <c r="BP1140" s="72"/>
      <c r="BQ1140" s="72"/>
      <c r="BR1140" s="72"/>
      <c r="BS1140" s="72"/>
      <c r="BT1140" s="72"/>
      <c r="BU1140" s="72"/>
      <c r="BV1140" s="72"/>
      <c r="BW1140" s="72"/>
      <c r="BX1140" s="72"/>
      <c r="BY1140" s="72"/>
      <c r="BZ1140" s="72"/>
      <c r="CA1140" s="72"/>
      <c r="CB1140" s="72"/>
      <c r="CC1140" s="72"/>
      <c r="CD1140" s="72"/>
      <c r="CE1140" s="72"/>
      <c r="CF1140" s="72"/>
      <c r="CG1140" s="72"/>
      <c r="CH1140" s="72"/>
      <c r="CI1140" s="72"/>
      <c r="CJ1140" s="72"/>
      <c r="CK1140" s="72"/>
      <c r="CL1140" s="72"/>
      <c r="CM1140" s="72"/>
      <c r="CN1140" s="72"/>
      <c r="CO1140" s="72"/>
      <c r="CP1140" s="72"/>
      <c r="CQ1140" s="72"/>
      <c r="CR1140" s="72"/>
      <c r="CS1140" s="72"/>
      <c r="CT1140" s="72"/>
      <c r="CU1140" s="72"/>
      <c r="CV1140" s="72"/>
      <c r="CW1140" s="72"/>
      <c r="CX1140" s="72"/>
      <c r="CY1140" s="72"/>
      <c r="CZ1140" s="72"/>
      <c r="DA1140" s="72"/>
      <c r="DB1140" s="72"/>
      <c r="DC1140" s="72"/>
      <c r="DD1140" s="72"/>
      <c r="DE1140" s="72"/>
      <c r="DF1140" s="72"/>
      <c r="DG1140" s="72"/>
      <c r="DH1140" s="72"/>
      <c r="DI1140" s="72"/>
      <c r="DJ1140" s="72"/>
      <c r="DK1140" s="72"/>
      <c r="DL1140" s="72"/>
      <c r="DM1140" s="72"/>
      <c r="DN1140" s="72"/>
      <c r="DO1140" s="72"/>
      <c r="DP1140" s="72"/>
      <c r="DQ1140" s="72"/>
      <c r="DR1140" s="72"/>
      <c r="DS1140" s="72"/>
      <c r="DT1140" s="72"/>
      <c r="DU1140" s="72"/>
      <c r="DV1140" s="72"/>
      <c r="DW1140" s="72"/>
      <c r="DX1140" s="72"/>
      <c r="DY1140" s="72"/>
      <c r="DZ1140" s="72"/>
      <c r="EA1140" s="72"/>
      <c r="EB1140" s="72"/>
      <c r="EC1140" s="72"/>
      <c r="ED1140" s="72"/>
      <c r="EE1140" s="72"/>
      <c r="EF1140" s="72"/>
      <c r="EG1140" s="72"/>
      <c r="EH1140" s="72"/>
      <c r="EI1140" s="72"/>
      <c r="EJ1140" s="72"/>
      <c r="EK1140" s="72"/>
      <c r="EL1140" s="72"/>
      <c r="EM1140" s="72"/>
      <c r="EN1140" s="72"/>
      <c r="EO1140" s="72"/>
      <c r="EP1140" s="72"/>
      <c r="EQ1140" s="72"/>
      <c r="ER1140" s="72"/>
      <c r="ES1140" s="72"/>
      <c r="ET1140" s="72"/>
      <c r="EU1140" s="72"/>
      <c r="EV1140" s="72"/>
      <c r="EW1140" s="72"/>
      <c r="EX1140" s="72"/>
      <c r="EY1140" s="72"/>
      <c r="EZ1140" s="72"/>
      <c r="FA1140" s="72"/>
      <c r="FB1140" s="72"/>
      <c r="FC1140" s="72"/>
      <c r="FD1140" s="72"/>
      <c r="FE1140" s="72"/>
      <c r="FF1140" s="72"/>
      <c r="FG1140" s="72"/>
      <c r="FH1140" s="72"/>
      <c r="FI1140" s="72"/>
      <c r="FJ1140" s="72"/>
      <c r="FK1140" s="72"/>
      <c r="FL1140" s="72"/>
      <c r="FM1140" s="72"/>
      <c r="FN1140" s="72"/>
      <c r="FO1140" s="72"/>
      <c r="FP1140" s="72"/>
      <c r="FQ1140" s="72"/>
      <c r="FR1140" s="72"/>
      <c r="FS1140" s="72"/>
      <c r="FT1140" s="72"/>
      <c r="FU1140" s="72"/>
      <c r="FV1140" s="72"/>
      <c r="FW1140" s="72"/>
      <c r="FX1140" s="72"/>
      <c r="FY1140" s="72"/>
      <c r="FZ1140" s="72"/>
      <c r="GA1140" s="72"/>
      <c r="GB1140" s="72"/>
      <c r="GC1140" s="72"/>
      <c r="GD1140" s="72"/>
      <c r="GE1140" s="72"/>
      <c r="GF1140" s="72"/>
      <c r="GG1140" s="72"/>
      <c r="GH1140" s="72"/>
      <c r="GI1140" s="72"/>
      <c r="GJ1140" s="72"/>
      <c r="GK1140" s="72"/>
      <c r="GL1140" s="72"/>
      <c r="GM1140" s="72"/>
      <c r="GN1140" s="72"/>
      <c r="GO1140" s="72"/>
      <c r="GP1140" s="72"/>
      <c r="GQ1140" s="72"/>
      <c r="GR1140" s="72"/>
      <c r="GS1140" s="72"/>
      <c r="GT1140" s="72"/>
      <c r="GU1140" s="72"/>
      <c r="GV1140" s="72"/>
      <c r="GW1140" s="72"/>
      <c r="GX1140" s="72"/>
      <c r="GY1140" s="72"/>
      <c r="GZ1140" s="72"/>
      <c r="HA1140" s="72"/>
      <c r="HB1140" s="72"/>
      <c r="HC1140" s="72"/>
      <c r="HD1140" s="72"/>
      <c r="HE1140" s="72"/>
      <c r="HF1140" s="72"/>
      <c r="HG1140" s="72"/>
      <c r="HH1140" s="72"/>
      <c r="HI1140" s="72"/>
      <c r="HJ1140" s="72"/>
      <c r="HK1140" s="72"/>
      <c r="HL1140" s="72"/>
      <c r="HM1140" s="72"/>
      <c r="HN1140" s="72"/>
      <c r="HO1140" s="72"/>
      <c r="HP1140" s="72"/>
      <c r="HQ1140" s="72"/>
      <c r="HR1140" s="72"/>
      <c r="HS1140" s="72"/>
      <c r="HT1140" s="72"/>
      <c r="HU1140" s="72"/>
      <c r="HV1140" s="72"/>
      <c r="HW1140" s="72"/>
      <c r="HX1140" s="72"/>
      <c r="HY1140" s="72"/>
      <c r="HZ1140" s="72"/>
      <c r="IA1140" s="72"/>
      <c r="IB1140" s="72"/>
      <c r="IC1140" s="72"/>
      <c r="ID1140" s="72"/>
      <c r="IE1140" s="72"/>
      <c r="IF1140" s="72"/>
      <c r="IG1140" s="72"/>
      <c r="IH1140" s="72"/>
      <c r="II1140" s="72"/>
      <c r="IJ1140" s="72"/>
      <c r="IK1140" s="72"/>
      <c r="IL1140" s="72"/>
      <c r="IM1140" s="72"/>
      <c r="IN1140" s="72"/>
      <c r="IO1140" s="72"/>
      <c r="IP1140" s="72"/>
      <c r="IQ1140" s="72"/>
      <c r="IR1140" s="72"/>
      <c r="IS1140" s="72"/>
      <c r="IT1140" s="72"/>
      <c r="IU1140" s="72"/>
      <c r="IV1140" s="72"/>
      <c r="IW1140" s="72"/>
      <c r="IX1140" s="72"/>
      <c r="IY1140" s="72"/>
      <c r="IZ1140" s="72"/>
      <c r="JA1140" s="72"/>
      <c r="JB1140" s="72"/>
      <c r="JC1140" s="72"/>
      <c r="JD1140" s="72"/>
      <c r="JE1140" s="72"/>
      <c r="JF1140" s="72"/>
      <c r="JG1140" s="72"/>
      <c r="JH1140" s="72"/>
      <c r="JI1140" s="72"/>
      <c r="JJ1140" s="72"/>
      <c r="JK1140" s="72"/>
      <c r="JL1140" s="72"/>
      <c r="JM1140" s="72"/>
      <c r="JN1140" s="72"/>
      <c r="JO1140" s="72"/>
      <c r="JP1140" s="72"/>
      <c r="JQ1140" s="72"/>
      <c r="JR1140" s="72"/>
      <c r="JS1140" s="72"/>
      <c r="JT1140" s="72"/>
      <c r="JU1140" s="72"/>
      <c r="JV1140" s="72"/>
      <c r="JW1140" s="72"/>
      <c r="JX1140" s="72"/>
      <c r="JY1140" s="72"/>
      <c r="JZ1140" s="72"/>
      <c r="KA1140" s="72"/>
      <c r="KB1140" s="72"/>
      <c r="KC1140" s="72"/>
      <c r="KD1140" s="72"/>
      <c r="KE1140" s="72"/>
      <c r="KF1140" s="72"/>
      <c r="KG1140" s="72"/>
      <c r="KH1140" s="72"/>
      <c r="KI1140" s="72"/>
      <c r="KJ1140" s="72"/>
      <c r="KK1140" s="72"/>
      <c r="KL1140" s="72"/>
      <c r="KM1140" s="72"/>
      <c r="KN1140" s="72"/>
      <c r="KO1140" s="72"/>
      <c r="KP1140" s="72"/>
      <c r="KQ1140" s="72"/>
      <c r="KR1140" s="72"/>
      <c r="KS1140" s="72"/>
      <c r="KT1140" s="72"/>
      <c r="KU1140" s="72"/>
      <c r="KV1140" s="72"/>
      <c r="KW1140" s="72"/>
      <c r="KX1140" s="72"/>
      <c r="KY1140" s="72"/>
      <c r="KZ1140" s="72"/>
      <c r="LA1140" s="72"/>
      <c r="LB1140" s="72"/>
      <c r="LC1140" s="72"/>
      <c r="LD1140" s="72"/>
      <c r="LE1140" s="72"/>
      <c r="LF1140" s="72"/>
      <c r="LG1140" s="72"/>
      <c r="LH1140" s="72"/>
      <c r="LI1140" s="72"/>
      <c r="LJ1140" s="72"/>
      <c r="LK1140" s="72"/>
      <c r="LL1140" s="72"/>
      <c r="LM1140" s="72"/>
      <c r="LN1140" s="72"/>
      <c r="LO1140" s="72"/>
      <c r="LP1140" s="72"/>
      <c r="LQ1140" s="72"/>
      <c r="LR1140" s="72"/>
      <c r="LS1140" s="72"/>
      <c r="LT1140" s="72"/>
      <c r="LU1140" s="72"/>
      <c r="LV1140" s="72"/>
      <c r="LW1140" s="72"/>
      <c r="LX1140" s="72"/>
      <c r="LY1140" s="72"/>
      <c r="LZ1140" s="72"/>
      <c r="MA1140" s="72"/>
      <c r="MB1140" s="72"/>
      <c r="MC1140" s="72"/>
      <c r="MD1140" s="72"/>
      <c r="ME1140" s="72"/>
      <c r="MF1140" s="72"/>
      <c r="MG1140" s="72"/>
      <c r="MH1140" s="72"/>
      <c r="MI1140" s="72"/>
      <c r="MJ1140" s="72"/>
      <c r="MK1140" s="72"/>
      <c r="ML1140" s="72"/>
      <c r="MM1140" s="72"/>
      <c r="MN1140" s="72"/>
      <c r="MO1140" s="72"/>
      <c r="MP1140" s="72"/>
      <c r="MQ1140" s="72"/>
      <c r="MR1140" s="72"/>
      <c r="MS1140" s="72"/>
      <c r="MT1140" s="72"/>
      <c r="MU1140" s="72"/>
      <c r="MV1140" s="72"/>
      <c r="MW1140" s="72"/>
      <c r="MX1140" s="72"/>
      <c r="MY1140" s="72"/>
      <c r="MZ1140" s="72"/>
      <c r="NA1140" s="72"/>
      <c r="NB1140" s="72"/>
      <c r="NC1140" s="72"/>
      <c r="ND1140" s="72"/>
      <c r="NE1140" s="72"/>
      <c r="NF1140" s="72"/>
      <c r="NG1140" s="73"/>
      <c r="NH1140" s="73"/>
      <c r="NI1140" s="73"/>
      <c r="NJ1140" s="72"/>
      <c r="NK1140" s="71"/>
      <c r="NL1140" s="71"/>
      <c r="NM1140" s="71"/>
      <c r="NN1140" s="71"/>
      <c r="NO1140" s="71"/>
      <c r="NP1140" s="71"/>
      <c r="NQ1140" s="71"/>
      <c r="NR1140" s="71"/>
      <c r="NS1140" s="71"/>
      <c r="NT1140" s="71"/>
      <c r="NU1140" s="71"/>
      <c r="NV1140" s="72"/>
    </row>
    <row r="1141" spans="1:386" s="48" customFormat="1" x14ac:dyDescent="0.2">
      <c r="A1141" s="70"/>
      <c r="B1141" s="71"/>
      <c r="C1141" s="71"/>
      <c r="D1141" s="240"/>
      <c r="E1141" s="226"/>
      <c r="F1141" s="72"/>
      <c r="G1141" s="72"/>
      <c r="H1141" s="72"/>
      <c r="I1141" s="72"/>
      <c r="J1141" s="72"/>
      <c r="K1141" s="72"/>
      <c r="L1141" s="72"/>
      <c r="M1141" s="72"/>
      <c r="N1141" s="72"/>
      <c r="O1141" s="72"/>
      <c r="P1141" s="72"/>
      <c r="Q1141" s="72"/>
      <c r="R1141" s="72"/>
      <c r="S1141" s="72"/>
      <c r="T1141" s="72"/>
      <c r="U1141" s="72"/>
      <c r="V1141" s="72"/>
      <c r="W1141" s="72"/>
      <c r="X1141" s="72"/>
      <c r="Y1141" s="72"/>
      <c r="Z1141" s="72"/>
      <c r="AA1141" s="72"/>
      <c r="AB1141" s="72"/>
      <c r="AC1141" s="72"/>
      <c r="AD1141" s="72"/>
      <c r="AE1141" s="72"/>
      <c r="AF1141" s="72"/>
      <c r="AG1141" s="72"/>
      <c r="AH1141" s="72"/>
      <c r="AI1141" s="72"/>
      <c r="AJ1141" s="72"/>
      <c r="AK1141" s="72"/>
      <c r="AL1141" s="72"/>
      <c r="AM1141" s="72"/>
      <c r="AN1141" s="72"/>
      <c r="AO1141" s="72"/>
      <c r="AP1141" s="72"/>
      <c r="AQ1141" s="72"/>
      <c r="AR1141" s="72"/>
      <c r="AS1141" s="72"/>
      <c r="AT1141" s="72"/>
      <c r="AU1141" s="72"/>
      <c r="AV1141" s="72"/>
      <c r="AW1141" s="72"/>
      <c r="AX1141" s="72"/>
      <c r="AY1141" s="72"/>
      <c r="AZ1141" s="72"/>
      <c r="BA1141" s="72"/>
      <c r="BB1141" s="72"/>
      <c r="BC1141" s="72"/>
      <c r="BD1141" s="72"/>
      <c r="BE1141" s="72"/>
      <c r="BF1141" s="72"/>
      <c r="BG1141" s="72"/>
      <c r="BH1141" s="72"/>
      <c r="BI1141" s="72"/>
      <c r="BJ1141" s="72"/>
      <c r="BK1141" s="72"/>
      <c r="BL1141" s="72"/>
      <c r="BM1141" s="72"/>
      <c r="BN1141" s="72"/>
      <c r="BO1141" s="72"/>
      <c r="BP1141" s="72"/>
      <c r="BQ1141" s="72"/>
      <c r="BR1141" s="72"/>
      <c r="BS1141" s="72"/>
      <c r="BT1141" s="72"/>
      <c r="BU1141" s="72"/>
      <c r="BV1141" s="72"/>
      <c r="BW1141" s="72"/>
      <c r="BX1141" s="72"/>
      <c r="BY1141" s="72"/>
      <c r="BZ1141" s="72"/>
      <c r="CA1141" s="72"/>
      <c r="CB1141" s="72"/>
      <c r="CC1141" s="72"/>
      <c r="CD1141" s="72"/>
      <c r="CE1141" s="72"/>
      <c r="CF1141" s="72"/>
      <c r="CG1141" s="72"/>
      <c r="CH1141" s="72"/>
      <c r="CI1141" s="72"/>
      <c r="CJ1141" s="72"/>
      <c r="CK1141" s="72"/>
      <c r="CL1141" s="72"/>
      <c r="CM1141" s="72"/>
      <c r="CN1141" s="72"/>
      <c r="CO1141" s="72"/>
      <c r="CP1141" s="72"/>
      <c r="CQ1141" s="72"/>
      <c r="CR1141" s="72"/>
      <c r="CS1141" s="72"/>
      <c r="CT1141" s="72"/>
      <c r="CU1141" s="72"/>
      <c r="CV1141" s="72"/>
      <c r="CW1141" s="72"/>
      <c r="CX1141" s="72"/>
      <c r="CY1141" s="72"/>
      <c r="CZ1141" s="72"/>
      <c r="DA1141" s="72"/>
      <c r="DB1141" s="72"/>
      <c r="DC1141" s="72"/>
      <c r="DD1141" s="72"/>
      <c r="DE1141" s="72"/>
      <c r="DF1141" s="72"/>
      <c r="DG1141" s="72"/>
      <c r="DH1141" s="72"/>
      <c r="DI1141" s="72"/>
      <c r="DJ1141" s="72"/>
      <c r="DK1141" s="72"/>
      <c r="DL1141" s="72"/>
      <c r="DM1141" s="72"/>
      <c r="DN1141" s="72"/>
      <c r="DO1141" s="72"/>
      <c r="DP1141" s="72"/>
      <c r="DQ1141" s="72"/>
      <c r="DR1141" s="72"/>
      <c r="DS1141" s="72"/>
      <c r="DT1141" s="72"/>
      <c r="DU1141" s="72"/>
      <c r="DV1141" s="72"/>
      <c r="DW1141" s="72"/>
      <c r="DX1141" s="72"/>
      <c r="DY1141" s="72"/>
      <c r="DZ1141" s="72"/>
      <c r="EA1141" s="72"/>
      <c r="EB1141" s="72"/>
      <c r="EC1141" s="72"/>
      <c r="ED1141" s="72"/>
      <c r="EE1141" s="72"/>
      <c r="EF1141" s="72"/>
      <c r="EG1141" s="72"/>
      <c r="EH1141" s="72"/>
      <c r="EI1141" s="72"/>
      <c r="EJ1141" s="72"/>
      <c r="EK1141" s="72"/>
      <c r="EL1141" s="72"/>
      <c r="EM1141" s="72"/>
      <c r="EN1141" s="72"/>
      <c r="EO1141" s="72"/>
      <c r="EP1141" s="72"/>
      <c r="EQ1141" s="72"/>
      <c r="ER1141" s="72"/>
      <c r="ES1141" s="72"/>
      <c r="ET1141" s="72"/>
      <c r="EU1141" s="72"/>
      <c r="EV1141" s="72"/>
      <c r="EW1141" s="72"/>
      <c r="EX1141" s="72"/>
      <c r="EY1141" s="72"/>
      <c r="EZ1141" s="72"/>
      <c r="FA1141" s="72"/>
      <c r="FB1141" s="72"/>
      <c r="FC1141" s="72"/>
      <c r="FD1141" s="72"/>
      <c r="FE1141" s="72"/>
      <c r="FF1141" s="72"/>
      <c r="FG1141" s="72"/>
      <c r="FH1141" s="72"/>
      <c r="FI1141" s="72"/>
      <c r="FJ1141" s="72"/>
      <c r="FK1141" s="72"/>
      <c r="FL1141" s="72"/>
      <c r="FM1141" s="72"/>
      <c r="FN1141" s="72"/>
      <c r="FO1141" s="72"/>
      <c r="FP1141" s="72"/>
      <c r="FQ1141" s="72"/>
      <c r="FR1141" s="72"/>
      <c r="FS1141" s="72"/>
      <c r="FT1141" s="72"/>
      <c r="FU1141" s="72"/>
      <c r="FV1141" s="72"/>
      <c r="FW1141" s="72"/>
      <c r="FX1141" s="72"/>
      <c r="FY1141" s="72"/>
      <c r="FZ1141" s="72"/>
      <c r="GA1141" s="72"/>
      <c r="GB1141" s="72"/>
      <c r="GC1141" s="72"/>
      <c r="GD1141" s="72"/>
      <c r="GE1141" s="72"/>
      <c r="GF1141" s="72"/>
      <c r="GG1141" s="72"/>
      <c r="GH1141" s="72"/>
      <c r="GI1141" s="72"/>
      <c r="GJ1141" s="72"/>
      <c r="GK1141" s="72"/>
      <c r="GL1141" s="72"/>
      <c r="GM1141" s="72"/>
      <c r="GN1141" s="72"/>
      <c r="GO1141" s="72"/>
      <c r="GP1141" s="72"/>
      <c r="GQ1141" s="72"/>
      <c r="GR1141" s="72"/>
      <c r="GS1141" s="72"/>
      <c r="GT1141" s="72"/>
      <c r="GU1141" s="72"/>
      <c r="GV1141" s="72"/>
      <c r="GW1141" s="72"/>
      <c r="GX1141" s="72"/>
      <c r="GY1141" s="72"/>
      <c r="GZ1141" s="72"/>
      <c r="HA1141" s="72"/>
      <c r="HB1141" s="72"/>
      <c r="HC1141" s="72"/>
      <c r="HD1141" s="72"/>
      <c r="HE1141" s="72"/>
      <c r="HF1141" s="72"/>
      <c r="HG1141" s="72"/>
      <c r="HH1141" s="72"/>
      <c r="HI1141" s="72"/>
      <c r="HJ1141" s="72"/>
      <c r="HK1141" s="72"/>
      <c r="HL1141" s="72"/>
      <c r="HM1141" s="72"/>
      <c r="HN1141" s="72"/>
      <c r="HO1141" s="72"/>
      <c r="HP1141" s="72"/>
      <c r="HQ1141" s="72"/>
      <c r="HR1141" s="72"/>
      <c r="HS1141" s="72"/>
      <c r="HT1141" s="72"/>
      <c r="HU1141" s="72"/>
      <c r="HV1141" s="72"/>
      <c r="HW1141" s="72"/>
      <c r="HX1141" s="72"/>
      <c r="HY1141" s="72"/>
      <c r="HZ1141" s="72"/>
      <c r="IA1141" s="72"/>
      <c r="IB1141" s="72"/>
      <c r="IC1141" s="72"/>
      <c r="ID1141" s="72"/>
      <c r="IE1141" s="72"/>
      <c r="IF1141" s="72"/>
      <c r="IG1141" s="72"/>
      <c r="IH1141" s="72"/>
      <c r="II1141" s="72"/>
      <c r="IJ1141" s="72"/>
      <c r="IK1141" s="72"/>
      <c r="IL1141" s="72"/>
      <c r="IM1141" s="72"/>
      <c r="IN1141" s="72"/>
      <c r="IO1141" s="72"/>
      <c r="IP1141" s="72"/>
      <c r="IQ1141" s="72"/>
      <c r="IR1141" s="72"/>
      <c r="IS1141" s="72"/>
      <c r="IT1141" s="72"/>
      <c r="IU1141" s="72"/>
      <c r="IV1141" s="72"/>
      <c r="IW1141" s="72"/>
      <c r="IX1141" s="72"/>
      <c r="IY1141" s="72"/>
      <c r="IZ1141" s="72"/>
      <c r="JA1141" s="72"/>
      <c r="JB1141" s="72"/>
      <c r="JC1141" s="72"/>
      <c r="JD1141" s="72"/>
      <c r="JE1141" s="72"/>
      <c r="JF1141" s="72"/>
      <c r="JG1141" s="72"/>
      <c r="JH1141" s="72"/>
      <c r="JI1141" s="72"/>
      <c r="JJ1141" s="72"/>
      <c r="JK1141" s="72"/>
      <c r="JL1141" s="72"/>
      <c r="JM1141" s="72"/>
      <c r="JN1141" s="72"/>
      <c r="JO1141" s="72"/>
      <c r="JP1141" s="72"/>
      <c r="JQ1141" s="72"/>
      <c r="JR1141" s="72"/>
      <c r="JS1141" s="72"/>
      <c r="JT1141" s="72"/>
      <c r="JU1141" s="72"/>
      <c r="JV1141" s="72"/>
      <c r="JW1141" s="72"/>
      <c r="JX1141" s="72"/>
      <c r="JY1141" s="72"/>
      <c r="JZ1141" s="72"/>
      <c r="KA1141" s="72"/>
      <c r="KB1141" s="72"/>
      <c r="KC1141" s="72"/>
      <c r="KD1141" s="72"/>
      <c r="KE1141" s="72"/>
      <c r="KF1141" s="72"/>
      <c r="KG1141" s="72"/>
      <c r="KH1141" s="72"/>
      <c r="KI1141" s="72"/>
      <c r="KJ1141" s="72"/>
      <c r="KK1141" s="72"/>
      <c r="KL1141" s="72"/>
      <c r="KM1141" s="72"/>
      <c r="KN1141" s="72"/>
      <c r="KO1141" s="72"/>
      <c r="KP1141" s="72"/>
      <c r="KQ1141" s="72"/>
      <c r="KR1141" s="72"/>
      <c r="KS1141" s="72"/>
      <c r="KT1141" s="72"/>
      <c r="KU1141" s="72"/>
      <c r="KV1141" s="72"/>
      <c r="KW1141" s="72"/>
      <c r="KX1141" s="72"/>
      <c r="KY1141" s="72"/>
      <c r="KZ1141" s="72"/>
      <c r="LA1141" s="72"/>
      <c r="LB1141" s="72"/>
      <c r="LC1141" s="72"/>
      <c r="LD1141" s="72"/>
      <c r="LE1141" s="72"/>
      <c r="LF1141" s="72"/>
      <c r="LG1141" s="72"/>
      <c r="LH1141" s="72"/>
      <c r="LI1141" s="72"/>
      <c r="LJ1141" s="72"/>
      <c r="LK1141" s="72"/>
      <c r="LL1141" s="72"/>
      <c r="LM1141" s="72"/>
      <c r="LN1141" s="72"/>
      <c r="LO1141" s="72"/>
      <c r="LP1141" s="72"/>
      <c r="LQ1141" s="72"/>
      <c r="LR1141" s="72"/>
      <c r="LS1141" s="72"/>
      <c r="LT1141" s="72"/>
      <c r="LU1141" s="72"/>
      <c r="LV1141" s="72"/>
      <c r="LW1141" s="72"/>
      <c r="LX1141" s="72"/>
      <c r="LY1141" s="72"/>
      <c r="LZ1141" s="72"/>
      <c r="MA1141" s="72"/>
      <c r="MB1141" s="72"/>
      <c r="MC1141" s="72"/>
      <c r="MD1141" s="72"/>
      <c r="ME1141" s="72"/>
      <c r="MF1141" s="72"/>
      <c r="MG1141" s="72"/>
      <c r="MH1141" s="72"/>
      <c r="MI1141" s="72"/>
      <c r="MJ1141" s="72"/>
      <c r="MK1141" s="72"/>
      <c r="ML1141" s="72"/>
      <c r="MM1141" s="72"/>
      <c r="MN1141" s="72"/>
      <c r="MO1141" s="72"/>
      <c r="MP1141" s="72"/>
      <c r="MQ1141" s="72"/>
      <c r="MR1141" s="72"/>
      <c r="MS1141" s="72"/>
      <c r="MT1141" s="72"/>
      <c r="MU1141" s="72"/>
      <c r="MV1141" s="72"/>
      <c r="MW1141" s="72"/>
      <c r="MX1141" s="72"/>
      <c r="MY1141" s="72"/>
      <c r="MZ1141" s="72"/>
      <c r="NA1141" s="72"/>
      <c r="NB1141" s="72"/>
      <c r="NC1141" s="72"/>
      <c r="ND1141" s="72"/>
      <c r="NE1141" s="72"/>
      <c r="NF1141" s="72"/>
      <c r="NG1141" s="73"/>
      <c r="NH1141" s="73"/>
      <c r="NI1141" s="73"/>
      <c r="NJ1141" s="72"/>
      <c r="NK1141" s="71"/>
      <c r="NL1141" s="71"/>
      <c r="NM1141" s="71"/>
      <c r="NN1141" s="71"/>
      <c r="NO1141" s="71"/>
      <c r="NP1141" s="71"/>
      <c r="NQ1141" s="71"/>
      <c r="NR1141" s="71"/>
      <c r="NS1141" s="71"/>
      <c r="NT1141" s="71"/>
      <c r="NU1141" s="71"/>
      <c r="NV1141" s="72"/>
    </row>
    <row r="1142" spans="1:386" s="48" customFormat="1" x14ac:dyDescent="0.2">
      <c r="A1142" s="70"/>
      <c r="B1142" s="71"/>
      <c r="C1142" s="71"/>
      <c r="D1142" s="240"/>
      <c r="E1142" s="226"/>
      <c r="F1142" s="72"/>
      <c r="G1142" s="72"/>
      <c r="H1142" s="72"/>
      <c r="I1142" s="72"/>
      <c r="J1142" s="72"/>
      <c r="K1142" s="72"/>
      <c r="L1142" s="72"/>
      <c r="M1142" s="72"/>
      <c r="N1142" s="72"/>
      <c r="O1142" s="72"/>
      <c r="P1142" s="72"/>
      <c r="Q1142" s="72"/>
      <c r="R1142" s="72"/>
      <c r="S1142" s="72"/>
      <c r="T1142" s="72"/>
      <c r="U1142" s="72"/>
      <c r="V1142" s="72"/>
      <c r="W1142" s="72"/>
      <c r="X1142" s="72"/>
      <c r="Y1142" s="72"/>
      <c r="Z1142" s="72"/>
      <c r="AA1142" s="72"/>
      <c r="AB1142" s="72"/>
      <c r="AC1142" s="72"/>
      <c r="AD1142" s="72"/>
      <c r="AE1142" s="72"/>
      <c r="AF1142" s="72"/>
      <c r="AG1142" s="72"/>
      <c r="AH1142" s="72"/>
      <c r="AI1142" s="72"/>
      <c r="AJ1142" s="72"/>
      <c r="AK1142" s="72"/>
      <c r="AL1142" s="72"/>
      <c r="AM1142" s="72"/>
      <c r="AN1142" s="72"/>
      <c r="AO1142" s="72"/>
      <c r="AP1142" s="72"/>
      <c r="AQ1142" s="72"/>
      <c r="AR1142" s="72"/>
      <c r="AS1142" s="72"/>
      <c r="AT1142" s="72"/>
      <c r="AU1142" s="72"/>
      <c r="AV1142" s="72"/>
      <c r="AW1142" s="72"/>
      <c r="AX1142" s="72"/>
      <c r="AY1142" s="72"/>
      <c r="AZ1142" s="72"/>
      <c r="BA1142" s="72"/>
      <c r="BB1142" s="72"/>
      <c r="BC1142" s="72"/>
      <c r="BD1142" s="72"/>
      <c r="BE1142" s="72"/>
      <c r="BF1142" s="72"/>
      <c r="BG1142" s="72"/>
      <c r="BH1142" s="72"/>
      <c r="BI1142" s="72"/>
      <c r="BJ1142" s="72"/>
      <c r="BK1142" s="72"/>
      <c r="BL1142" s="72"/>
      <c r="BM1142" s="72"/>
      <c r="BN1142" s="72"/>
      <c r="BO1142" s="72"/>
      <c r="BP1142" s="72"/>
      <c r="BQ1142" s="72"/>
      <c r="BR1142" s="72"/>
      <c r="BS1142" s="72"/>
      <c r="BT1142" s="72"/>
      <c r="BU1142" s="72"/>
      <c r="BV1142" s="72"/>
      <c r="BW1142" s="72"/>
      <c r="BX1142" s="72"/>
      <c r="BY1142" s="72"/>
      <c r="BZ1142" s="72"/>
      <c r="CA1142" s="72"/>
      <c r="CB1142" s="72"/>
      <c r="CC1142" s="72"/>
      <c r="CD1142" s="72"/>
      <c r="CE1142" s="72"/>
      <c r="CF1142" s="72"/>
      <c r="CG1142" s="72"/>
      <c r="CH1142" s="72"/>
      <c r="CI1142" s="72"/>
      <c r="CJ1142" s="72"/>
      <c r="CK1142" s="72"/>
      <c r="CL1142" s="72"/>
      <c r="CM1142" s="72"/>
      <c r="CN1142" s="72"/>
      <c r="CO1142" s="72"/>
      <c r="CP1142" s="72"/>
      <c r="CQ1142" s="72"/>
      <c r="CR1142" s="72"/>
      <c r="CS1142" s="72"/>
      <c r="CT1142" s="72"/>
      <c r="CU1142" s="72"/>
      <c r="CV1142" s="72"/>
      <c r="CW1142" s="72"/>
      <c r="CX1142" s="72"/>
      <c r="CY1142" s="72"/>
      <c r="CZ1142" s="72"/>
      <c r="DA1142" s="72"/>
      <c r="DB1142" s="72"/>
      <c r="DC1142" s="72"/>
      <c r="DD1142" s="72"/>
      <c r="DE1142" s="72"/>
      <c r="DF1142" s="72"/>
      <c r="DG1142" s="72"/>
      <c r="DH1142" s="72"/>
      <c r="DI1142" s="72"/>
      <c r="DJ1142" s="72"/>
      <c r="DK1142" s="72"/>
      <c r="DL1142" s="72"/>
      <c r="DM1142" s="72"/>
      <c r="DN1142" s="72"/>
      <c r="DO1142" s="72"/>
      <c r="DP1142" s="72"/>
      <c r="DQ1142" s="72"/>
      <c r="DR1142" s="72"/>
      <c r="DS1142" s="72"/>
      <c r="DT1142" s="72"/>
      <c r="DU1142" s="72"/>
      <c r="DV1142" s="72"/>
      <c r="DW1142" s="72"/>
      <c r="DX1142" s="72"/>
      <c r="DY1142" s="72"/>
      <c r="DZ1142" s="72"/>
      <c r="EA1142" s="72"/>
      <c r="EB1142" s="72"/>
      <c r="EC1142" s="72"/>
      <c r="ED1142" s="72"/>
      <c r="EE1142" s="72"/>
      <c r="EF1142" s="72"/>
      <c r="EG1142" s="72"/>
      <c r="EH1142" s="72"/>
      <c r="EI1142" s="72"/>
      <c r="EJ1142" s="72"/>
      <c r="EK1142" s="72"/>
      <c r="EL1142" s="72"/>
      <c r="EM1142" s="72"/>
      <c r="EN1142" s="72"/>
      <c r="EO1142" s="72"/>
      <c r="EP1142" s="72"/>
      <c r="EQ1142" s="72"/>
      <c r="ER1142" s="72"/>
      <c r="ES1142" s="72"/>
      <c r="ET1142" s="72"/>
      <c r="EU1142" s="72"/>
      <c r="EV1142" s="72"/>
      <c r="EW1142" s="72"/>
      <c r="EX1142" s="72"/>
      <c r="EY1142" s="72"/>
      <c r="EZ1142" s="72"/>
      <c r="FA1142" s="72"/>
      <c r="FB1142" s="72"/>
      <c r="FC1142" s="72"/>
      <c r="FD1142" s="72"/>
      <c r="FE1142" s="72"/>
      <c r="FF1142" s="72"/>
      <c r="FG1142" s="72"/>
      <c r="FH1142" s="72"/>
      <c r="FI1142" s="72"/>
      <c r="FJ1142" s="72"/>
      <c r="FK1142" s="72"/>
      <c r="FL1142" s="72"/>
      <c r="FM1142" s="72"/>
      <c r="FN1142" s="72"/>
      <c r="FO1142" s="72"/>
      <c r="FP1142" s="72"/>
      <c r="FQ1142" s="72"/>
      <c r="FR1142" s="72"/>
      <c r="FS1142" s="72"/>
      <c r="FT1142" s="72"/>
      <c r="FU1142" s="72"/>
      <c r="FV1142" s="72"/>
      <c r="FW1142" s="72"/>
      <c r="FX1142" s="72"/>
      <c r="FY1142" s="72"/>
      <c r="FZ1142" s="72"/>
      <c r="GA1142" s="72"/>
      <c r="GB1142" s="72"/>
      <c r="GC1142" s="72"/>
      <c r="GD1142" s="72"/>
      <c r="GE1142" s="72"/>
      <c r="GF1142" s="72"/>
      <c r="GG1142" s="72"/>
      <c r="GH1142" s="72"/>
      <c r="GI1142" s="72"/>
      <c r="GJ1142" s="72"/>
      <c r="GK1142" s="72"/>
      <c r="GL1142" s="72"/>
      <c r="GM1142" s="72"/>
      <c r="GN1142" s="72"/>
      <c r="GO1142" s="72"/>
      <c r="GP1142" s="72"/>
      <c r="GQ1142" s="72"/>
      <c r="GR1142" s="72"/>
      <c r="GS1142" s="72"/>
      <c r="GT1142" s="72"/>
      <c r="GU1142" s="72"/>
      <c r="GV1142" s="72"/>
      <c r="GW1142" s="72"/>
      <c r="GX1142" s="72"/>
      <c r="GY1142" s="72"/>
      <c r="GZ1142" s="72"/>
      <c r="HA1142" s="72"/>
      <c r="HB1142" s="72"/>
      <c r="HC1142" s="72"/>
      <c r="HD1142" s="72"/>
      <c r="HE1142" s="72"/>
      <c r="HF1142" s="72"/>
      <c r="HG1142" s="72"/>
      <c r="HH1142" s="72"/>
      <c r="HI1142" s="72"/>
      <c r="HJ1142" s="72"/>
      <c r="HK1142" s="72"/>
      <c r="HL1142" s="72"/>
      <c r="HM1142" s="72"/>
      <c r="HN1142" s="72"/>
      <c r="HO1142" s="72"/>
      <c r="HP1142" s="72"/>
      <c r="HQ1142" s="72"/>
      <c r="HR1142" s="72"/>
      <c r="HS1142" s="72"/>
      <c r="HT1142" s="72"/>
      <c r="HU1142" s="72"/>
      <c r="HV1142" s="72"/>
      <c r="HW1142" s="72"/>
      <c r="HX1142" s="72"/>
      <c r="HY1142" s="72"/>
      <c r="HZ1142" s="72"/>
      <c r="IA1142" s="72"/>
      <c r="IB1142" s="72"/>
      <c r="IC1142" s="72"/>
      <c r="ID1142" s="72"/>
      <c r="IE1142" s="72"/>
      <c r="IF1142" s="72"/>
      <c r="IG1142" s="72"/>
      <c r="IH1142" s="72"/>
      <c r="II1142" s="72"/>
      <c r="IJ1142" s="72"/>
      <c r="IK1142" s="72"/>
      <c r="IL1142" s="72"/>
      <c r="IM1142" s="72"/>
      <c r="IN1142" s="72"/>
      <c r="IO1142" s="72"/>
      <c r="IP1142" s="72"/>
      <c r="IQ1142" s="72"/>
      <c r="IR1142" s="72"/>
      <c r="IS1142" s="72"/>
      <c r="IT1142" s="72"/>
      <c r="IU1142" s="72"/>
      <c r="IV1142" s="72"/>
      <c r="IW1142" s="72"/>
      <c r="IX1142" s="72"/>
      <c r="IY1142" s="72"/>
      <c r="IZ1142" s="72"/>
      <c r="JA1142" s="72"/>
      <c r="JB1142" s="72"/>
      <c r="JC1142" s="72"/>
      <c r="JD1142" s="72"/>
      <c r="JE1142" s="72"/>
      <c r="JF1142" s="72"/>
      <c r="JG1142" s="72"/>
      <c r="JH1142" s="72"/>
      <c r="JI1142" s="72"/>
      <c r="JJ1142" s="72"/>
      <c r="JK1142" s="72"/>
      <c r="JL1142" s="72"/>
      <c r="JM1142" s="72"/>
      <c r="JN1142" s="72"/>
      <c r="JO1142" s="72"/>
      <c r="JP1142" s="72"/>
      <c r="JQ1142" s="72"/>
      <c r="JR1142" s="72"/>
      <c r="JS1142" s="72"/>
      <c r="JT1142" s="72"/>
      <c r="JU1142" s="72"/>
      <c r="JV1142" s="72"/>
      <c r="JW1142" s="72"/>
      <c r="JX1142" s="72"/>
      <c r="JY1142" s="72"/>
      <c r="JZ1142" s="72"/>
      <c r="KA1142" s="72"/>
      <c r="KB1142" s="72"/>
      <c r="KC1142" s="72"/>
      <c r="KD1142" s="72"/>
      <c r="KE1142" s="72"/>
      <c r="KF1142" s="72"/>
      <c r="KG1142" s="72"/>
      <c r="KH1142" s="72"/>
      <c r="KI1142" s="72"/>
      <c r="KJ1142" s="72"/>
      <c r="KK1142" s="72"/>
      <c r="KL1142" s="72"/>
      <c r="KM1142" s="72"/>
      <c r="KN1142" s="72"/>
      <c r="KO1142" s="72"/>
      <c r="KP1142" s="72"/>
      <c r="KQ1142" s="72"/>
      <c r="KR1142" s="72"/>
      <c r="KS1142" s="72"/>
      <c r="KT1142" s="72"/>
      <c r="KU1142" s="72"/>
      <c r="KV1142" s="72"/>
      <c r="KW1142" s="72"/>
      <c r="KX1142" s="72"/>
      <c r="KY1142" s="72"/>
      <c r="KZ1142" s="72"/>
      <c r="LA1142" s="72"/>
      <c r="LB1142" s="72"/>
      <c r="LC1142" s="72"/>
      <c r="LD1142" s="72"/>
      <c r="LE1142" s="72"/>
      <c r="LF1142" s="72"/>
      <c r="LG1142" s="72"/>
      <c r="LH1142" s="72"/>
      <c r="LI1142" s="72"/>
      <c r="LJ1142" s="72"/>
      <c r="LK1142" s="72"/>
      <c r="LL1142" s="72"/>
      <c r="LM1142" s="72"/>
      <c r="LN1142" s="72"/>
      <c r="LO1142" s="72"/>
      <c r="LP1142" s="72"/>
      <c r="LQ1142" s="72"/>
      <c r="LR1142" s="72"/>
      <c r="LS1142" s="72"/>
      <c r="LT1142" s="72"/>
      <c r="LU1142" s="72"/>
      <c r="LV1142" s="72"/>
      <c r="LW1142" s="72"/>
      <c r="LX1142" s="72"/>
      <c r="LY1142" s="72"/>
      <c r="LZ1142" s="72"/>
      <c r="MA1142" s="72"/>
      <c r="MB1142" s="72"/>
      <c r="MC1142" s="72"/>
      <c r="MD1142" s="72"/>
      <c r="ME1142" s="72"/>
      <c r="MF1142" s="72"/>
      <c r="MG1142" s="72"/>
      <c r="MH1142" s="72"/>
      <c r="MI1142" s="72"/>
      <c r="MJ1142" s="72"/>
      <c r="MK1142" s="72"/>
      <c r="ML1142" s="72"/>
      <c r="MM1142" s="72"/>
      <c r="MN1142" s="72"/>
      <c r="MO1142" s="72"/>
      <c r="MP1142" s="72"/>
      <c r="MQ1142" s="72"/>
      <c r="MR1142" s="72"/>
      <c r="MS1142" s="72"/>
      <c r="MT1142" s="72"/>
      <c r="MU1142" s="72"/>
      <c r="MV1142" s="72"/>
      <c r="MW1142" s="72"/>
      <c r="MX1142" s="72"/>
      <c r="MY1142" s="72"/>
      <c r="MZ1142" s="72"/>
      <c r="NA1142" s="72"/>
      <c r="NB1142" s="72"/>
      <c r="NC1142" s="72"/>
      <c r="ND1142" s="72"/>
      <c r="NE1142" s="72"/>
      <c r="NF1142" s="72"/>
      <c r="NG1142" s="73"/>
      <c r="NH1142" s="73"/>
      <c r="NI1142" s="73"/>
      <c r="NJ1142" s="72"/>
      <c r="NK1142" s="71"/>
      <c r="NL1142" s="71"/>
      <c r="NM1142" s="71"/>
      <c r="NN1142" s="71"/>
      <c r="NO1142" s="71"/>
      <c r="NP1142" s="71"/>
      <c r="NQ1142" s="71"/>
      <c r="NR1142" s="71"/>
      <c r="NS1142" s="71"/>
      <c r="NT1142" s="71"/>
      <c r="NU1142" s="71"/>
      <c r="NV1142" s="72"/>
    </row>
    <row r="1143" spans="1:386" s="48" customFormat="1" x14ac:dyDescent="0.2">
      <c r="A1143" s="70"/>
      <c r="B1143" s="71"/>
      <c r="C1143" s="71"/>
      <c r="D1143" s="240"/>
      <c r="E1143" s="226"/>
      <c r="F1143" s="72"/>
      <c r="G1143" s="72"/>
      <c r="H1143" s="72"/>
      <c r="I1143" s="72"/>
      <c r="J1143" s="72"/>
      <c r="K1143" s="72"/>
      <c r="L1143" s="72"/>
      <c r="M1143" s="72"/>
      <c r="N1143" s="72"/>
      <c r="O1143" s="72"/>
      <c r="P1143" s="72"/>
      <c r="Q1143" s="72"/>
      <c r="R1143" s="72"/>
      <c r="S1143" s="72"/>
      <c r="T1143" s="72"/>
      <c r="U1143" s="72"/>
      <c r="V1143" s="72"/>
      <c r="W1143" s="72"/>
      <c r="X1143" s="72"/>
      <c r="Y1143" s="72"/>
      <c r="Z1143" s="72"/>
      <c r="AA1143" s="72"/>
      <c r="AB1143" s="72"/>
      <c r="AC1143" s="72"/>
      <c r="AD1143" s="72"/>
      <c r="AE1143" s="72"/>
      <c r="AF1143" s="72"/>
      <c r="AG1143" s="72"/>
      <c r="AH1143" s="72"/>
      <c r="AI1143" s="72"/>
      <c r="AJ1143" s="72"/>
      <c r="AK1143" s="72"/>
      <c r="AL1143" s="72"/>
      <c r="AM1143" s="72"/>
      <c r="AN1143" s="72"/>
      <c r="AO1143" s="72"/>
      <c r="AP1143" s="72"/>
      <c r="AQ1143" s="72"/>
      <c r="AR1143" s="72"/>
      <c r="AS1143" s="72"/>
      <c r="AT1143" s="72"/>
      <c r="AU1143" s="72"/>
      <c r="AV1143" s="72"/>
      <c r="AW1143" s="72"/>
      <c r="AX1143" s="72"/>
      <c r="AY1143" s="72"/>
      <c r="AZ1143" s="72"/>
      <c r="BA1143" s="72"/>
      <c r="BB1143" s="72"/>
      <c r="BC1143" s="72"/>
      <c r="BD1143" s="72"/>
      <c r="BE1143" s="72"/>
      <c r="BF1143" s="72"/>
      <c r="BG1143" s="72"/>
      <c r="BH1143" s="72"/>
      <c r="BI1143" s="72"/>
      <c r="BJ1143" s="72"/>
      <c r="BK1143" s="72"/>
      <c r="BL1143" s="72"/>
      <c r="BM1143" s="72"/>
      <c r="BN1143" s="72"/>
      <c r="BO1143" s="72"/>
      <c r="BP1143" s="72"/>
      <c r="BQ1143" s="72"/>
      <c r="BR1143" s="72"/>
      <c r="BS1143" s="72"/>
      <c r="BT1143" s="72"/>
      <c r="BU1143" s="72"/>
      <c r="BV1143" s="72"/>
      <c r="BW1143" s="72"/>
      <c r="BX1143" s="72"/>
      <c r="BY1143" s="72"/>
      <c r="BZ1143" s="72"/>
      <c r="CA1143" s="72"/>
      <c r="CB1143" s="72"/>
      <c r="CC1143" s="72"/>
      <c r="CD1143" s="72"/>
      <c r="CE1143" s="72"/>
      <c r="CF1143" s="72"/>
      <c r="CG1143" s="72"/>
      <c r="CH1143" s="72"/>
      <c r="CI1143" s="72"/>
      <c r="CJ1143" s="72"/>
      <c r="CK1143" s="72"/>
      <c r="CL1143" s="72"/>
      <c r="CM1143" s="72"/>
      <c r="CN1143" s="72"/>
      <c r="CO1143" s="72"/>
      <c r="CP1143" s="72"/>
      <c r="CQ1143" s="72"/>
      <c r="CR1143" s="72"/>
      <c r="CS1143" s="72"/>
      <c r="CT1143" s="72"/>
      <c r="CU1143" s="72"/>
      <c r="CV1143" s="72"/>
      <c r="CW1143" s="72"/>
      <c r="CX1143" s="72"/>
      <c r="CY1143" s="72"/>
      <c r="CZ1143" s="72"/>
      <c r="DA1143" s="72"/>
      <c r="DB1143" s="72"/>
      <c r="DC1143" s="72"/>
      <c r="DD1143" s="72"/>
      <c r="DE1143" s="72"/>
      <c r="DF1143" s="72"/>
      <c r="DG1143" s="72"/>
      <c r="DH1143" s="72"/>
      <c r="DI1143" s="72"/>
      <c r="DJ1143" s="72"/>
      <c r="DK1143" s="72"/>
      <c r="DL1143" s="72"/>
      <c r="DM1143" s="72"/>
      <c r="DN1143" s="72"/>
      <c r="DO1143" s="72"/>
      <c r="DP1143" s="72"/>
      <c r="DQ1143" s="72"/>
      <c r="DR1143" s="72"/>
      <c r="DS1143" s="72"/>
      <c r="DT1143" s="72"/>
      <c r="DU1143" s="72"/>
      <c r="DV1143" s="72"/>
      <c r="DW1143" s="72"/>
      <c r="DX1143" s="72"/>
      <c r="DY1143" s="72"/>
      <c r="DZ1143" s="72"/>
      <c r="EA1143" s="72"/>
      <c r="EB1143" s="72"/>
      <c r="EC1143" s="72"/>
      <c r="ED1143" s="72"/>
      <c r="EE1143" s="72"/>
      <c r="EF1143" s="72"/>
      <c r="EG1143" s="72"/>
      <c r="EH1143" s="72"/>
      <c r="EI1143" s="72"/>
      <c r="EJ1143" s="72"/>
      <c r="EK1143" s="72"/>
      <c r="EL1143" s="72"/>
      <c r="EM1143" s="72"/>
      <c r="EN1143" s="72"/>
      <c r="EO1143" s="72"/>
      <c r="EP1143" s="72"/>
      <c r="EQ1143" s="72"/>
      <c r="ER1143" s="72"/>
      <c r="ES1143" s="72"/>
      <c r="ET1143" s="72"/>
      <c r="EU1143" s="72"/>
      <c r="EV1143" s="72"/>
      <c r="EW1143" s="72"/>
      <c r="EX1143" s="72"/>
      <c r="EY1143" s="72"/>
      <c r="EZ1143" s="72"/>
      <c r="FA1143" s="72"/>
      <c r="FB1143" s="72"/>
      <c r="FC1143" s="72"/>
      <c r="FD1143" s="72"/>
      <c r="FE1143" s="72"/>
      <c r="FF1143" s="72"/>
      <c r="FG1143" s="72"/>
      <c r="FH1143" s="72"/>
      <c r="FI1143" s="72"/>
      <c r="FJ1143" s="72"/>
      <c r="FK1143" s="72"/>
      <c r="FL1143" s="72"/>
      <c r="FM1143" s="72"/>
      <c r="FN1143" s="72"/>
      <c r="FO1143" s="72"/>
      <c r="FP1143" s="72"/>
      <c r="FQ1143" s="72"/>
      <c r="FR1143" s="72"/>
      <c r="FS1143" s="72"/>
      <c r="FT1143" s="72"/>
      <c r="FU1143" s="72"/>
      <c r="FV1143" s="72"/>
      <c r="FW1143" s="72"/>
      <c r="FX1143" s="72"/>
      <c r="FY1143" s="72"/>
      <c r="FZ1143" s="72"/>
      <c r="GA1143" s="72"/>
      <c r="GB1143" s="72"/>
      <c r="GC1143" s="72"/>
      <c r="GD1143" s="72"/>
      <c r="GE1143" s="72"/>
      <c r="GF1143" s="72"/>
      <c r="GG1143" s="72"/>
      <c r="GH1143" s="72"/>
      <c r="GI1143" s="72"/>
      <c r="GJ1143" s="72"/>
      <c r="GK1143" s="72"/>
      <c r="GL1143" s="72"/>
      <c r="GM1143" s="72"/>
      <c r="GN1143" s="72"/>
      <c r="GO1143" s="72"/>
      <c r="GP1143" s="72"/>
      <c r="GQ1143" s="72"/>
      <c r="GR1143" s="72"/>
      <c r="GS1143" s="72"/>
      <c r="GT1143" s="72"/>
      <c r="GU1143" s="72"/>
      <c r="GV1143" s="72"/>
      <c r="GW1143" s="72"/>
      <c r="GX1143" s="72"/>
      <c r="GY1143" s="72"/>
      <c r="GZ1143" s="72"/>
      <c r="HA1143" s="72"/>
      <c r="HB1143" s="72"/>
      <c r="HC1143" s="72"/>
      <c r="HD1143" s="72"/>
      <c r="HE1143" s="72"/>
      <c r="HF1143" s="72"/>
      <c r="HG1143" s="72"/>
      <c r="HH1143" s="72"/>
      <c r="HI1143" s="72"/>
      <c r="HJ1143" s="72"/>
      <c r="HK1143" s="72"/>
      <c r="HL1143" s="72"/>
      <c r="HM1143" s="72"/>
      <c r="HN1143" s="72"/>
      <c r="HO1143" s="72"/>
      <c r="HP1143" s="72"/>
      <c r="HQ1143" s="72"/>
      <c r="HR1143" s="72"/>
      <c r="HS1143" s="72"/>
      <c r="HT1143" s="72"/>
      <c r="HU1143" s="72"/>
      <c r="HV1143" s="72"/>
      <c r="HW1143" s="72"/>
      <c r="HX1143" s="72"/>
      <c r="HY1143" s="72"/>
      <c r="HZ1143" s="72"/>
      <c r="IA1143" s="72"/>
      <c r="IB1143" s="72"/>
      <c r="IC1143" s="72"/>
      <c r="ID1143" s="72"/>
      <c r="IE1143" s="72"/>
      <c r="IF1143" s="72"/>
      <c r="IG1143" s="72"/>
      <c r="IH1143" s="72"/>
      <c r="II1143" s="72"/>
      <c r="IJ1143" s="72"/>
      <c r="IK1143" s="72"/>
      <c r="IL1143" s="72"/>
      <c r="IM1143" s="72"/>
      <c r="IN1143" s="72"/>
      <c r="IO1143" s="72"/>
      <c r="IP1143" s="72"/>
      <c r="IQ1143" s="72"/>
      <c r="IR1143" s="72"/>
      <c r="IS1143" s="72"/>
      <c r="IT1143" s="72"/>
      <c r="IU1143" s="72"/>
      <c r="IV1143" s="72"/>
      <c r="IW1143" s="72"/>
      <c r="IX1143" s="72"/>
      <c r="IY1143" s="72"/>
      <c r="IZ1143" s="72"/>
      <c r="JA1143" s="72"/>
      <c r="JB1143" s="72"/>
      <c r="JC1143" s="72"/>
      <c r="JD1143" s="72"/>
      <c r="JE1143" s="72"/>
      <c r="JF1143" s="72"/>
      <c r="JG1143" s="72"/>
      <c r="JH1143" s="72"/>
      <c r="JI1143" s="72"/>
      <c r="JJ1143" s="72"/>
      <c r="JK1143" s="72"/>
      <c r="JL1143" s="72"/>
      <c r="JM1143" s="72"/>
      <c r="JN1143" s="72"/>
      <c r="JO1143" s="72"/>
      <c r="JP1143" s="72"/>
      <c r="JQ1143" s="72"/>
      <c r="JR1143" s="72"/>
      <c r="JS1143" s="72"/>
      <c r="JT1143" s="72"/>
      <c r="JU1143" s="72"/>
      <c r="JV1143" s="72"/>
      <c r="JW1143" s="72"/>
      <c r="JX1143" s="72"/>
      <c r="JY1143" s="72"/>
      <c r="JZ1143" s="72"/>
      <c r="KA1143" s="72"/>
      <c r="KB1143" s="72"/>
      <c r="KC1143" s="72"/>
      <c r="KD1143" s="72"/>
      <c r="KE1143" s="72"/>
      <c r="KF1143" s="72"/>
      <c r="KG1143" s="72"/>
      <c r="KH1143" s="72"/>
      <c r="KI1143" s="72"/>
      <c r="KJ1143" s="72"/>
      <c r="KK1143" s="72"/>
      <c r="KL1143" s="72"/>
      <c r="KM1143" s="72"/>
      <c r="KN1143" s="72"/>
      <c r="KO1143" s="72"/>
      <c r="KP1143" s="72"/>
      <c r="KQ1143" s="72"/>
      <c r="KR1143" s="72"/>
      <c r="KS1143" s="72"/>
      <c r="KT1143" s="72"/>
      <c r="KU1143" s="72"/>
      <c r="KV1143" s="72"/>
      <c r="KW1143" s="72"/>
      <c r="KX1143" s="72"/>
      <c r="KY1143" s="72"/>
      <c r="KZ1143" s="72"/>
      <c r="LA1143" s="72"/>
      <c r="LB1143" s="72"/>
      <c r="LC1143" s="72"/>
      <c r="LD1143" s="72"/>
      <c r="LE1143" s="72"/>
      <c r="LF1143" s="72"/>
      <c r="LG1143" s="72"/>
      <c r="LH1143" s="72"/>
      <c r="LI1143" s="72"/>
      <c r="LJ1143" s="72"/>
      <c r="LK1143" s="72"/>
      <c r="LL1143" s="72"/>
      <c r="LM1143" s="72"/>
      <c r="LN1143" s="72"/>
      <c r="LO1143" s="72"/>
      <c r="LP1143" s="72"/>
      <c r="LQ1143" s="72"/>
      <c r="LR1143" s="72"/>
      <c r="LS1143" s="72"/>
      <c r="LT1143" s="72"/>
      <c r="LU1143" s="72"/>
      <c r="LV1143" s="72"/>
      <c r="LW1143" s="72"/>
      <c r="LX1143" s="72"/>
      <c r="LY1143" s="72"/>
      <c r="LZ1143" s="72"/>
      <c r="MA1143" s="72"/>
      <c r="MB1143" s="72"/>
      <c r="MC1143" s="72"/>
      <c r="MD1143" s="72"/>
      <c r="ME1143" s="72"/>
      <c r="MF1143" s="72"/>
      <c r="MG1143" s="72"/>
      <c r="MH1143" s="72"/>
      <c r="MI1143" s="72"/>
      <c r="MJ1143" s="72"/>
      <c r="MK1143" s="72"/>
      <c r="ML1143" s="72"/>
      <c r="MM1143" s="72"/>
      <c r="MN1143" s="72"/>
      <c r="MO1143" s="72"/>
      <c r="MP1143" s="72"/>
      <c r="MQ1143" s="72"/>
      <c r="MR1143" s="72"/>
      <c r="MS1143" s="72"/>
      <c r="MT1143" s="72"/>
      <c r="MU1143" s="72"/>
      <c r="MV1143" s="72"/>
      <c r="MW1143" s="72"/>
      <c r="MX1143" s="72"/>
      <c r="MY1143" s="72"/>
      <c r="MZ1143" s="72"/>
      <c r="NA1143" s="72"/>
      <c r="NB1143" s="72"/>
      <c r="NC1143" s="72"/>
      <c r="ND1143" s="72"/>
      <c r="NE1143" s="72"/>
      <c r="NF1143" s="72"/>
      <c r="NG1143" s="73"/>
      <c r="NH1143" s="73"/>
      <c r="NI1143" s="73"/>
      <c r="NJ1143" s="72"/>
      <c r="NK1143" s="71"/>
      <c r="NL1143" s="71"/>
      <c r="NM1143" s="71"/>
      <c r="NN1143" s="71"/>
      <c r="NO1143" s="71"/>
      <c r="NP1143" s="71"/>
      <c r="NQ1143" s="71"/>
      <c r="NR1143" s="71"/>
      <c r="NS1143" s="71"/>
      <c r="NT1143" s="71"/>
      <c r="NU1143" s="71"/>
      <c r="NV1143" s="72"/>
    </row>
    <row r="1144" spans="1:386" s="48" customFormat="1" x14ac:dyDescent="0.2">
      <c r="A1144" s="70"/>
      <c r="B1144" s="71"/>
      <c r="C1144" s="71"/>
      <c r="D1144" s="240"/>
      <c r="E1144" s="226"/>
      <c r="F1144" s="72"/>
      <c r="G1144" s="72"/>
      <c r="H1144" s="72"/>
      <c r="I1144" s="72"/>
      <c r="J1144" s="72"/>
      <c r="K1144" s="72"/>
      <c r="L1144" s="72"/>
      <c r="M1144" s="72"/>
      <c r="N1144" s="72"/>
      <c r="O1144" s="72"/>
      <c r="P1144" s="72"/>
      <c r="Q1144" s="72"/>
      <c r="R1144" s="72"/>
      <c r="S1144" s="72"/>
      <c r="T1144" s="72"/>
      <c r="U1144" s="72"/>
      <c r="V1144" s="72"/>
      <c r="W1144" s="72"/>
      <c r="X1144" s="72"/>
      <c r="Y1144" s="72"/>
      <c r="Z1144" s="72"/>
      <c r="AA1144" s="72"/>
      <c r="AB1144" s="72"/>
      <c r="AC1144" s="72"/>
      <c r="AD1144" s="72"/>
      <c r="AE1144" s="72"/>
      <c r="AF1144" s="72"/>
      <c r="AG1144" s="72"/>
      <c r="AH1144" s="72"/>
      <c r="AI1144" s="72"/>
      <c r="AJ1144" s="72"/>
      <c r="AK1144" s="72"/>
      <c r="AL1144" s="72"/>
      <c r="AM1144" s="72"/>
      <c r="AN1144" s="72"/>
      <c r="AO1144" s="72"/>
      <c r="AP1144" s="72"/>
      <c r="AQ1144" s="72"/>
      <c r="AR1144" s="72"/>
      <c r="AS1144" s="72"/>
      <c r="AT1144" s="72"/>
      <c r="AU1144" s="72"/>
      <c r="AV1144" s="72"/>
      <c r="AW1144" s="72"/>
      <c r="AX1144" s="72"/>
      <c r="AY1144" s="72"/>
      <c r="AZ1144" s="72"/>
      <c r="BA1144" s="72"/>
      <c r="BB1144" s="72"/>
      <c r="BC1144" s="72"/>
      <c r="BD1144" s="72"/>
      <c r="BE1144" s="72"/>
      <c r="BF1144" s="72"/>
      <c r="BG1144" s="72"/>
      <c r="BH1144" s="72"/>
      <c r="BI1144" s="72"/>
      <c r="BJ1144" s="72"/>
      <c r="BK1144" s="72"/>
      <c r="BL1144" s="72"/>
      <c r="BM1144" s="72"/>
      <c r="BN1144" s="72"/>
      <c r="BO1144" s="72"/>
      <c r="BP1144" s="72"/>
      <c r="BQ1144" s="72"/>
      <c r="BR1144" s="72"/>
      <c r="BS1144" s="72"/>
      <c r="BT1144" s="72"/>
      <c r="BU1144" s="72"/>
      <c r="BV1144" s="72"/>
      <c r="BW1144" s="72"/>
      <c r="BX1144" s="72"/>
      <c r="BY1144" s="72"/>
      <c r="BZ1144" s="72"/>
      <c r="CA1144" s="72"/>
      <c r="CB1144" s="72"/>
      <c r="CC1144" s="72"/>
      <c r="CD1144" s="72"/>
      <c r="CE1144" s="72"/>
      <c r="CF1144" s="72"/>
      <c r="CG1144" s="72"/>
      <c r="CH1144" s="72"/>
      <c r="CI1144" s="72"/>
      <c r="CJ1144" s="72"/>
      <c r="CK1144" s="72"/>
      <c r="CL1144" s="72"/>
      <c r="CM1144" s="72"/>
      <c r="CN1144" s="72"/>
      <c r="CO1144" s="72"/>
      <c r="CP1144" s="72"/>
      <c r="CQ1144" s="72"/>
      <c r="CR1144" s="72"/>
      <c r="CS1144" s="72"/>
      <c r="CT1144" s="72"/>
      <c r="CU1144" s="72"/>
      <c r="CV1144" s="72"/>
      <c r="CW1144" s="72"/>
      <c r="CX1144" s="72"/>
      <c r="CY1144" s="72"/>
      <c r="CZ1144" s="72"/>
      <c r="DA1144" s="72"/>
      <c r="DB1144" s="72"/>
      <c r="DC1144" s="72"/>
      <c r="DD1144" s="72"/>
      <c r="DE1144" s="72"/>
      <c r="DF1144" s="72"/>
      <c r="DG1144" s="72"/>
      <c r="DH1144" s="72"/>
      <c r="DI1144" s="72"/>
      <c r="DJ1144" s="72"/>
      <c r="DK1144" s="72"/>
      <c r="DL1144" s="72"/>
      <c r="DM1144" s="72"/>
      <c r="DN1144" s="72"/>
      <c r="DO1144" s="72"/>
      <c r="DP1144" s="72"/>
      <c r="DQ1144" s="72"/>
      <c r="DR1144" s="72"/>
      <c r="DS1144" s="72"/>
      <c r="DT1144" s="72"/>
      <c r="DU1144" s="72"/>
      <c r="DV1144" s="72"/>
      <c r="DW1144" s="72"/>
      <c r="DX1144" s="72"/>
      <c r="DY1144" s="72"/>
      <c r="DZ1144" s="72"/>
      <c r="EA1144" s="72"/>
      <c r="EB1144" s="72"/>
      <c r="EC1144" s="72"/>
      <c r="ED1144" s="72"/>
      <c r="EE1144" s="72"/>
      <c r="EF1144" s="72"/>
      <c r="EG1144" s="72"/>
      <c r="EH1144" s="72"/>
      <c r="EI1144" s="72"/>
      <c r="EJ1144" s="72"/>
      <c r="EK1144" s="72"/>
      <c r="EL1144" s="72"/>
      <c r="EM1144" s="72"/>
      <c r="EN1144" s="72"/>
      <c r="EO1144" s="72"/>
      <c r="EP1144" s="72"/>
      <c r="EQ1144" s="72"/>
      <c r="ER1144" s="72"/>
      <c r="ES1144" s="72"/>
      <c r="ET1144" s="72"/>
      <c r="EU1144" s="72"/>
      <c r="EV1144" s="72"/>
      <c r="EW1144" s="72"/>
      <c r="EX1144" s="72"/>
      <c r="EY1144" s="72"/>
      <c r="EZ1144" s="72"/>
      <c r="FA1144" s="72"/>
      <c r="FB1144" s="72"/>
      <c r="FC1144" s="72"/>
      <c r="FD1144" s="72"/>
      <c r="FE1144" s="72"/>
      <c r="FF1144" s="72"/>
      <c r="FG1144" s="72"/>
      <c r="FH1144" s="72"/>
      <c r="FI1144" s="72"/>
      <c r="FJ1144" s="72"/>
      <c r="FK1144" s="72"/>
      <c r="FL1144" s="72"/>
      <c r="FM1144" s="72"/>
      <c r="FN1144" s="72"/>
      <c r="FO1144" s="72"/>
      <c r="FP1144" s="72"/>
      <c r="FQ1144" s="72"/>
      <c r="FR1144" s="72"/>
      <c r="FS1144" s="72"/>
      <c r="FT1144" s="72"/>
      <c r="FU1144" s="72"/>
      <c r="FV1144" s="72"/>
      <c r="FW1144" s="72"/>
      <c r="FX1144" s="72"/>
      <c r="FY1144" s="72"/>
      <c r="FZ1144" s="72"/>
      <c r="GA1144" s="72"/>
      <c r="GB1144" s="72"/>
      <c r="GC1144" s="72"/>
      <c r="GD1144" s="72"/>
      <c r="GE1144" s="72"/>
      <c r="GF1144" s="72"/>
      <c r="GG1144" s="72"/>
      <c r="GH1144" s="72"/>
      <c r="GI1144" s="72"/>
      <c r="GJ1144" s="72"/>
      <c r="GK1144" s="72"/>
      <c r="GL1144" s="72"/>
      <c r="GM1144" s="72"/>
      <c r="GN1144" s="72"/>
      <c r="GO1144" s="72"/>
      <c r="GP1144" s="72"/>
      <c r="GQ1144" s="72"/>
      <c r="GR1144" s="72"/>
      <c r="GS1144" s="72"/>
      <c r="GT1144" s="72"/>
      <c r="GU1144" s="72"/>
      <c r="GV1144" s="72"/>
      <c r="GW1144" s="72"/>
      <c r="GX1144" s="72"/>
      <c r="GY1144" s="72"/>
      <c r="GZ1144" s="72"/>
      <c r="HA1144" s="72"/>
      <c r="HB1144" s="72"/>
      <c r="HC1144" s="72"/>
      <c r="HD1144" s="72"/>
      <c r="HE1144" s="72"/>
      <c r="HF1144" s="72"/>
      <c r="HG1144" s="72"/>
      <c r="HH1144" s="72"/>
      <c r="HI1144" s="72"/>
      <c r="HJ1144" s="72"/>
      <c r="HK1144" s="72"/>
      <c r="HL1144" s="72"/>
      <c r="HM1144" s="72"/>
      <c r="HN1144" s="72"/>
      <c r="HO1144" s="72"/>
      <c r="HP1144" s="72"/>
      <c r="HQ1144" s="72"/>
      <c r="HR1144" s="72"/>
      <c r="HS1144" s="72"/>
      <c r="HT1144" s="72"/>
      <c r="HU1144" s="72"/>
      <c r="HV1144" s="72"/>
      <c r="HW1144" s="72"/>
      <c r="HX1144" s="72"/>
      <c r="HY1144" s="72"/>
      <c r="HZ1144" s="72"/>
      <c r="IA1144" s="72"/>
      <c r="IB1144" s="72"/>
      <c r="IC1144" s="72"/>
      <c r="ID1144" s="72"/>
      <c r="IE1144" s="72"/>
      <c r="IF1144" s="72"/>
      <c r="IG1144" s="72"/>
      <c r="IH1144" s="72"/>
      <c r="II1144" s="72"/>
      <c r="IJ1144" s="72"/>
      <c r="IK1144" s="72"/>
      <c r="IL1144" s="72"/>
      <c r="IM1144" s="72"/>
      <c r="IN1144" s="72"/>
      <c r="IO1144" s="72"/>
      <c r="IP1144" s="72"/>
      <c r="IQ1144" s="72"/>
      <c r="IR1144" s="72"/>
      <c r="IS1144" s="72"/>
      <c r="IT1144" s="72"/>
      <c r="IU1144" s="72"/>
      <c r="IV1144" s="72"/>
      <c r="IW1144" s="72"/>
      <c r="IX1144" s="72"/>
      <c r="IY1144" s="72"/>
      <c r="IZ1144" s="72"/>
      <c r="JA1144" s="72"/>
      <c r="JB1144" s="72"/>
      <c r="JC1144" s="72"/>
      <c r="JD1144" s="72"/>
      <c r="JE1144" s="72"/>
      <c r="JF1144" s="72"/>
      <c r="JG1144" s="72"/>
      <c r="JH1144" s="72"/>
      <c r="JI1144" s="72"/>
      <c r="JJ1144" s="72"/>
      <c r="JK1144" s="72"/>
      <c r="JL1144" s="72"/>
      <c r="JM1144" s="72"/>
      <c r="JN1144" s="72"/>
      <c r="JO1144" s="72"/>
      <c r="JP1144" s="72"/>
      <c r="JQ1144" s="72"/>
      <c r="JR1144" s="72"/>
      <c r="JS1144" s="72"/>
      <c r="JT1144" s="72"/>
      <c r="JU1144" s="72"/>
      <c r="JV1144" s="72"/>
      <c r="JW1144" s="72"/>
      <c r="JX1144" s="72"/>
      <c r="JY1144" s="72"/>
      <c r="JZ1144" s="72"/>
      <c r="KA1144" s="72"/>
      <c r="KB1144" s="72"/>
      <c r="KC1144" s="72"/>
      <c r="KD1144" s="72"/>
      <c r="KE1144" s="72"/>
      <c r="KF1144" s="72"/>
      <c r="KG1144" s="72"/>
      <c r="KH1144" s="72"/>
      <c r="KI1144" s="72"/>
      <c r="KJ1144" s="72"/>
      <c r="KK1144" s="72"/>
      <c r="KL1144" s="72"/>
      <c r="KM1144" s="72"/>
      <c r="KN1144" s="72"/>
      <c r="KO1144" s="72"/>
      <c r="KP1144" s="72"/>
      <c r="KQ1144" s="72"/>
      <c r="KR1144" s="72"/>
      <c r="KS1144" s="72"/>
      <c r="KT1144" s="72"/>
      <c r="KU1144" s="72"/>
      <c r="KV1144" s="72"/>
      <c r="KW1144" s="72"/>
      <c r="KX1144" s="72"/>
      <c r="KY1144" s="72"/>
      <c r="KZ1144" s="72"/>
      <c r="LA1144" s="72"/>
      <c r="LB1144" s="72"/>
      <c r="LC1144" s="72"/>
      <c r="LD1144" s="72"/>
      <c r="LE1144" s="72"/>
      <c r="LF1144" s="72"/>
      <c r="LG1144" s="72"/>
      <c r="LH1144" s="72"/>
      <c r="LI1144" s="72"/>
      <c r="LJ1144" s="72"/>
      <c r="LK1144" s="72"/>
      <c r="LL1144" s="72"/>
      <c r="LM1144" s="72"/>
      <c r="LN1144" s="72"/>
      <c r="LO1144" s="72"/>
      <c r="LP1144" s="72"/>
      <c r="LQ1144" s="72"/>
      <c r="LR1144" s="72"/>
      <c r="LS1144" s="72"/>
      <c r="LT1144" s="72"/>
      <c r="LU1144" s="72"/>
      <c r="LV1144" s="72"/>
      <c r="LW1144" s="72"/>
      <c r="LX1144" s="72"/>
      <c r="LY1144" s="72"/>
      <c r="LZ1144" s="72"/>
      <c r="MA1144" s="72"/>
      <c r="MB1144" s="72"/>
      <c r="MC1144" s="72"/>
      <c r="MD1144" s="72"/>
      <c r="ME1144" s="72"/>
      <c r="MF1144" s="72"/>
      <c r="MG1144" s="72"/>
      <c r="MH1144" s="72"/>
      <c r="MI1144" s="72"/>
      <c r="MJ1144" s="72"/>
      <c r="MK1144" s="72"/>
      <c r="ML1144" s="72"/>
      <c r="MM1144" s="72"/>
      <c r="MN1144" s="72"/>
      <c r="MO1144" s="72"/>
      <c r="MP1144" s="72"/>
      <c r="MQ1144" s="72"/>
      <c r="MR1144" s="72"/>
      <c r="MS1144" s="72"/>
      <c r="MT1144" s="72"/>
      <c r="MU1144" s="72"/>
      <c r="MV1144" s="72"/>
      <c r="MW1144" s="72"/>
      <c r="MX1144" s="72"/>
      <c r="MY1144" s="72"/>
      <c r="MZ1144" s="72"/>
      <c r="NA1144" s="72"/>
      <c r="NB1144" s="72"/>
      <c r="NC1144" s="72"/>
      <c r="ND1144" s="72"/>
      <c r="NE1144" s="72"/>
      <c r="NF1144" s="72"/>
      <c r="NG1144" s="73"/>
      <c r="NH1144" s="73"/>
      <c r="NI1144" s="73"/>
      <c r="NJ1144" s="72"/>
      <c r="NK1144" s="71"/>
      <c r="NL1144" s="71"/>
      <c r="NM1144" s="71"/>
      <c r="NN1144" s="71"/>
      <c r="NO1144" s="71"/>
      <c r="NP1144" s="71"/>
      <c r="NQ1144" s="71"/>
      <c r="NR1144" s="71"/>
      <c r="NS1144" s="71"/>
      <c r="NT1144" s="71"/>
      <c r="NU1144" s="71"/>
      <c r="NV1144" s="72"/>
    </row>
    <row r="1145" spans="1:386" s="48" customFormat="1" x14ac:dyDescent="0.2">
      <c r="A1145" s="70"/>
      <c r="B1145" s="71"/>
      <c r="C1145" s="71"/>
      <c r="D1145" s="240"/>
      <c r="E1145" s="226"/>
      <c r="F1145" s="72"/>
      <c r="G1145" s="72"/>
      <c r="H1145" s="72"/>
      <c r="I1145" s="72"/>
      <c r="J1145" s="72"/>
      <c r="K1145" s="72"/>
      <c r="L1145" s="72"/>
      <c r="M1145" s="72"/>
      <c r="N1145" s="72"/>
      <c r="O1145" s="72"/>
      <c r="P1145" s="72"/>
      <c r="Q1145" s="72"/>
      <c r="R1145" s="72"/>
      <c r="S1145" s="72"/>
      <c r="T1145" s="72"/>
      <c r="U1145" s="72"/>
      <c r="V1145" s="72"/>
      <c r="W1145" s="72"/>
      <c r="X1145" s="72"/>
      <c r="Y1145" s="72"/>
      <c r="Z1145" s="72"/>
      <c r="AA1145" s="72"/>
      <c r="AB1145" s="72"/>
      <c r="AC1145" s="72"/>
      <c r="AD1145" s="72"/>
      <c r="AE1145" s="72"/>
      <c r="AF1145" s="72"/>
      <c r="AG1145" s="72"/>
      <c r="AH1145" s="72"/>
      <c r="AI1145" s="72"/>
      <c r="AJ1145" s="72"/>
      <c r="AK1145" s="72"/>
      <c r="AL1145" s="72"/>
      <c r="AM1145" s="72"/>
      <c r="AN1145" s="72"/>
      <c r="AO1145" s="72"/>
      <c r="AP1145" s="72"/>
      <c r="AQ1145" s="72"/>
      <c r="AR1145" s="72"/>
      <c r="AS1145" s="72"/>
      <c r="AT1145" s="72"/>
      <c r="AU1145" s="72"/>
      <c r="AV1145" s="72"/>
      <c r="AW1145" s="72"/>
      <c r="AX1145" s="72"/>
      <c r="AY1145" s="72"/>
      <c r="AZ1145" s="72"/>
      <c r="BA1145" s="72"/>
      <c r="BB1145" s="72"/>
      <c r="BC1145" s="72"/>
      <c r="BD1145" s="72"/>
      <c r="BE1145" s="72"/>
      <c r="BF1145" s="72"/>
      <c r="BG1145" s="72"/>
      <c r="BH1145" s="72"/>
      <c r="BI1145" s="72"/>
      <c r="BJ1145" s="72"/>
      <c r="BK1145" s="72"/>
      <c r="BL1145" s="72"/>
      <c r="BM1145" s="72"/>
      <c r="BN1145" s="72"/>
      <c r="BO1145" s="72"/>
      <c r="BP1145" s="72"/>
      <c r="BQ1145" s="72"/>
      <c r="BR1145" s="72"/>
      <c r="BS1145" s="72"/>
      <c r="BT1145" s="72"/>
      <c r="BU1145" s="72"/>
      <c r="BV1145" s="72"/>
      <c r="BW1145" s="72"/>
      <c r="BX1145" s="72"/>
      <c r="BY1145" s="72"/>
      <c r="BZ1145" s="72"/>
      <c r="CA1145" s="72"/>
      <c r="CB1145" s="72"/>
      <c r="CC1145" s="72"/>
      <c r="CD1145" s="72"/>
      <c r="CE1145" s="72"/>
      <c r="CF1145" s="72"/>
      <c r="CG1145" s="72"/>
      <c r="CH1145" s="72"/>
      <c r="CI1145" s="72"/>
      <c r="CJ1145" s="72"/>
      <c r="CK1145" s="72"/>
      <c r="CL1145" s="72"/>
      <c r="CM1145" s="72"/>
      <c r="CN1145" s="72"/>
      <c r="CO1145" s="72"/>
      <c r="CP1145" s="72"/>
      <c r="CQ1145" s="72"/>
      <c r="CR1145" s="72"/>
      <c r="CS1145" s="72"/>
      <c r="CT1145" s="72"/>
      <c r="CU1145" s="72"/>
      <c r="CV1145" s="72"/>
      <c r="CW1145" s="72"/>
      <c r="CX1145" s="72"/>
      <c r="CY1145" s="72"/>
      <c r="CZ1145" s="72"/>
      <c r="DA1145" s="72"/>
      <c r="DB1145" s="72"/>
      <c r="DC1145" s="72"/>
      <c r="DD1145" s="72"/>
      <c r="DE1145" s="72"/>
      <c r="DF1145" s="72"/>
      <c r="DG1145" s="72"/>
      <c r="DH1145" s="72"/>
      <c r="DI1145" s="72"/>
      <c r="DJ1145" s="72"/>
      <c r="DK1145" s="72"/>
      <c r="DL1145" s="72"/>
      <c r="DM1145" s="72"/>
      <c r="DN1145" s="72"/>
      <c r="DO1145" s="72"/>
      <c r="DP1145" s="72"/>
      <c r="DQ1145" s="72"/>
      <c r="DR1145" s="72"/>
      <c r="DS1145" s="72"/>
      <c r="DT1145" s="72"/>
      <c r="DU1145" s="72"/>
      <c r="DV1145" s="72"/>
      <c r="DW1145" s="72"/>
      <c r="DX1145" s="72"/>
      <c r="DY1145" s="72"/>
      <c r="DZ1145" s="72"/>
      <c r="EA1145" s="72"/>
      <c r="EB1145" s="72"/>
      <c r="EC1145" s="72"/>
      <c r="ED1145" s="72"/>
      <c r="EE1145" s="72"/>
      <c r="EF1145" s="72"/>
      <c r="EG1145" s="72"/>
      <c r="EH1145" s="72"/>
      <c r="EI1145" s="72"/>
      <c r="EJ1145" s="72"/>
      <c r="EK1145" s="72"/>
      <c r="EL1145" s="72"/>
      <c r="EM1145" s="72"/>
      <c r="EN1145" s="72"/>
      <c r="EO1145" s="72"/>
      <c r="EP1145" s="72"/>
      <c r="EQ1145" s="72"/>
      <c r="ER1145" s="72"/>
      <c r="ES1145" s="72"/>
      <c r="ET1145" s="72"/>
      <c r="EU1145" s="72"/>
      <c r="EV1145" s="72"/>
      <c r="EW1145" s="72"/>
      <c r="EX1145" s="72"/>
      <c r="EY1145" s="72"/>
      <c r="EZ1145" s="72"/>
      <c r="FA1145" s="72"/>
      <c r="FB1145" s="72"/>
      <c r="FC1145" s="72"/>
      <c r="FD1145" s="72"/>
      <c r="FE1145" s="72"/>
      <c r="FF1145" s="72"/>
      <c r="FG1145" s="72"/>
      <c r="FH1145" s="72"/>
      <c r="FI1145" s="72"/>
      <c r="FJ1145" s="72"/>
      <c r="FK1145" s="72"/>
      <c r="FL1145" s="72"/>
      <c r="FM1145" s="72"/>
      <c r="FN1145" s="72"/>
      <c r="FO1145" s="72"/>
      <c r="FP1145" s="72"/>
      <c r="FQ1145" s="72"/>
      <c r="FR1145" s="72"/>
      <c r="FS1145" s="72"/>
      <c r="FT1145" s="72"/>
      <c r="FU1145" s="72"/>
      <c r="FV1145" s="72"/>
      <c r="FW1145" s="72"/>
      <c r="FX1145" s="72"/>
      <c r="FY1145" s="72"/>
      <c r="FZ1145" s="72"/>
      <c r="GA1145" s="72"/>
      <c r="GB1145" s="72"/>
      <c r="GC1145" s="72"/>
      <c r="GD1145" s="72"/>
      <c r="GE1145" s="72"/>
      <c r="GF1145" s="72"/>
      <c r="GG1145" s="72"/>
      <c r="GH1145" s="72"/>
      <c r="GI1145" s="72"/>
      <c r="GJ1145" s="72"/>
      <c r="GK1145" s="72"/>
      <c r="GL1145" s="72"/>
      <c r="GM1145" s="72"/>
      <c r="GN1145" s="72"/>
      <c r="GO1145" s="72"/>
      <c r="GP1145" s="72"/>
      <c r="GQ1145" s="72"/>
      <c r="GR1145" s="72"/>
      <c r="GS1145" s="72"/>
      <c r="GT1145" s="72"/>
      <c r="GU1145" s="72"/>
      <c r="GV1145" s="72"/>
      <c r="GW1145" s="72"/>
      <c r="GX1145" s="72"/>
      <c r="GY1145" s="72"/>
      <c r="GZ1145" s="72"/>
      <c r="HA1145" s="72"/>
      <c r="HB1145" s="72"/>
      <c r="HC1145" s="72"/>
      <c r="HD1145" s="72"/>
      <c r="HE1145" s="72"/>
      <c r="HF1145" s="72"/>
      <c r="HG1145" s="72"/>
      <c r="HH1145" s="72"/>
      <c r="HI1145" s="72"/>
      <c r="HJ1145" s="72"/>
      <c r="HK1145" s="72"/>
      <c r="HL1145" s="72"/>
      <c r="HM1145" s="72"/>
      <c r="HN1145" s="72"/>
      <c r="HO1145" s="72"/>
      <c r="HP1145" s="72"/>
      <c r="HQ1145" s="72"/>
      <c r="HR1145" s="72"/>
      <c r="HS1145" s="72"/>
      <c r="HT1145" s="72"/>
      <c r="HU1145" s="72"/>
      <c r="HV1145" s="72"/>
      <c r="HW1145" s="72"/>
      <c r="HX1145" s="72"/>
      <c r="HY1145" s="72"/>
      <c r="HZ1145" s="72"/>
      <c r="IA1145" s="72"/>
      <c r="IB1145" s="72"/>
      <c r="IC1145" s="72"/>
      <c r="ID1145" s="72"/>
      <c r="IE1145" s="72"/>
      <c r="IF1145" s="72"/>
      <c r="IG1145" s="72"/>
      <c r="IH1145" s="72"/>
      <c r="II1145" s="72"/>
      <c r="IJ1145" s="72"/>
      <c r="IK1145" s="72"/>
      <c r="IL1145" s="72"/>
      <c r="IM1145" s="72"/>
      <c r="IN1145" s="72"/>
      <c r="IO1145" s="72"/>
      <c r="IP1145" s="72"/>
      <c r="IQ1145" s="72"/>
      <c r="IR1145" s="72"/>
      <c r="IS1145" s="72"/>
      <c r="IT1145" s="72"/>
      <c r="IU1145" s="72"/>
      <c r="IV1145" s="72"/>
      <c r="IW1145" s="72"/>
      <c r="IX1145" s="72"/>
      <c r="IY1145" s="72"/>
      <c r="IZ1145" s="72"/>
      <c r="JA1145" s="72"/>
      <c r="JB1145" s="72"/>
      <c r="JC1145" s="72"/>
      <c r="JD1145" s="72"/>
      <c r="JE1145" s="72"/>
      <c r="JF1145" s="72"/>
      <c r="JG1145" s="72"/>
      <c r="JH1145" s="72"/>
      <c r="JI1145" s="72"/>
      <c r="JJ1145" s="72"/>
      <c r="JK1145" s="72"/>
      <c r="JL1145" s="72"/>
      <c r="JM1145" s="72"/>
      <c r="JN1145" s="72"/>
      <c r="JO1145" s="72"/>
      <c r="JP1145" s="72"/>
      <c r="JQ1145" s="72"/>
      <c r="JR1145" s="72"/>
      <c r="JS1145" s="72"/>
      <c r="JT1145" s="72"/>
      <c r="JU1145" s="72"/>
      <c r="JV1145" s="72"/>
      <c r="JW1145" s="72"/>
      <c r="JX1145" s="72"/>
      <c r="JY1145" s="72"/>
      <c r="JZ1145" s="72"/>
      <c r="KA1145" s="72"/>
      <c r="KB1145" s="72"/>
      <c r="KC1145" s="72"/>
      <c r="KD1145" s="72"/>
      <c r="KE1145" s="72"/>
      <c r="KF1145" s="72"/>
      <c r="KG1145" s="72"/>
      <c r="KH1145" s="72"/>
      <c r="KI1145" s="72"/>
      <c r="KJ1145" s="72"/>
      <c r="KK1145" s="72"/>
      <c r="KL1145" s="72"/>
      <c r="KM1145" s="72"/>
      <c r="KN1145" s="72"/>
      <c r="KO1145" s="72"/>
      <c r="KP1145" s="72"/>
      <c r="KQ1145" s="72"/>
      <c r="KR1145" s="72"/>
      <c r="KS1145" s="72"/>
      <c r="KT1145" s="72"/>
      <c r="KU1145" s="72"/>
      <c r="KV1145" s="72"/>
      <c r="KW1145" s="72"/>
      <c r="KX1145" s="72"/>
      <c r="KY1145" s="72"/>
      <c r="KZ1145" s="72"/>
      <c r="LA1145" s="72"/>
      <c r="LB1145" s="72"/>
      <c r="LC1145" s="72"/>
      <c r="LD1145" s="72"/>
      <c r="LE1145" s="72"/>
      <c r="LF1145" s="72"/>
      <c r="LG1145" s="72"/>
      <c r="LH1145" s="72"/>
      <c r="LI1145" s="72"/>
      <c r="LJ1145" s="72"/>
      <c r="LK1145" s="72"/>
      <c r="LL1145" s="72"/>
      <c r="LM1145" s="72"/>
      <c r="LN1145" s="72"/>
      <c r="LO1145" s="72"/>
      <c r="LP1145" s="72"/>
      <c r="LQ1145" s="72"/>
      <c r="LR1145" s="72"/>
      <c r="LS1145" s="72"/>
      <c r="LT1145" s="72"/>
      <c r="LU1145" s="72"/>
      <c r="LV1145" s="72"/>
      <c r="LW1145" s="72"/>
      <c r="LX1145" s="72"/>
      <c r="LY1145" s="72"/>
      <c r="LZ1145" s="72"/>
      <c r="MA1145" s="72"/>
      <c r="MB1145" s="72"/>
      <c r="MC1145" s="72"/>
      <c r="MD1145" s="72"/>
      <c r="ME1145" s="72"/>
      <c r="MF1145" s="72"/>
      <c r="MG1145" s="72"/>
      <c r="MH1145" s="72"/>
      <c r="MI1145" s="72"/>
      <c r="MJ1145" s="72"/>
      <c r="MK1145" s="72"/>
      <c r="ML1145" s="72"/>
      <c r="MM1145" s="72"/>
      <c r="MN1145" s="72"/>
      <c r="MO1145" s="72"/>
      <c r="MP1145" s="72"/>
      <c r="MQ1145" s="72"/>
      <c r="MR1145" s="72"/>
      <c r="MS1145" s="72"/>
      <c r="MT1145" s="72"/>
      <c r="MU1145" s="72"/>
      <c r="MV1145" s="72"/>
      <c r="MW1145" s="72"/>
      <c r="MX1145" s="72"/>
      <c r="MY1145" s="72"/>
      <c r="MZ1145" s="72"/>
      <c r="NA1145" s="72"/>
      <c r="NB1145" s="72"/>
      <c r="NC1145" s="72"/>
      <c r="ND1145" s="72"/>
      <c r="NE1145" s="72"/>
      <c r="NF1145" s="72"/>
      <c r="NG1145" s="73"/>
      <c r="NH1145" s="73"/>
      <c r="NI1145" s="73"/>
      <c r="NJ1145" s="72"/>
      <c r="NK1145" s="71"/>
      <c r="NL1145" s="71"/>
      <c r="NM1145" s="71"/>
      <c r="NN1145" s="71"/>
      <c r="NO1145" s="71"/>
      <c r="NP1145" s="71"/>
      <c r="NQ1145" s="71"/>
      <c r="NR1145" s="71"/>
      <c r="NS1145" s="71"/>
      <c r="NT1145" s="71"/>
      <c r="NU1145" s="71"/>
      <c r="NV1145" s="72"/>
    </row>
    <row r="1146" spans="1:386" s="48" customFormat="1" x14ac:dyDescent="0.2">
      <c r="A1146" s="70"/>
      <c r="B1146" s="71"/>
      <c r="C1146" s="71"/>
      <c r="D1146" s="240"/>
      <c r="E1146" s="226"/>
      <c r="F1146" s="72"/>
      <c r="G1146" s="72"/>
      <c r="H1146" s="72"/>
      <c r="I1146" s="72"/>
      <c r="J1146" s="72"/>
      <c r="K1146" s="72"/>
      <c r="L1146" s="72"/>
      <c r="M1146" s="72"/>
      <c r="N1146" s="72"/>
      <c r="O1146" s="72"/>
      <c r="P1146" s="72"/>
      <c r="Q1146" s="72"/>
      <c r="R1146" s="72"/>
      <c r="S1146" s="72"/>
      <c r="T1146" s="72"/>
      <c r="U1146" s="72"/>
      <c r="V1146" s="72"/>
      <c r="W1146" s="72"/>
      <c r="X1146" s="72"/>
      <c r="Y1146" s="72"/>
      <c r="Z1146" s="72"/>
      <c r="AA1146" s="72"/>
      <c r="AB1146" s="72"/>
      <c r="AC1146" s="72"/>
      <c r="AD1146" s="72"/>
      <c r="AE1146" s="72"/>
      <c r="AF1146" s="72"/>
      <c r="AG1146" s="72"/>
      <c r="AH1146" s="72"/>
      <c r="AI1146" s="72"/>
      <c r="AJ1146" s="72"/>
      <c r="AK1146" s="72"/>
      <c r="AL1146" s="72"/>
      <c r="AM1146" s="72"/>
      <c r="AN1146" s="72"/>
      <c r="AO1146" s="72"/>
      <c r="AP1146" s="72"/>
      <c r="AQ1146" s="72"/>
      <c r="AR1146" s="72"/>
      <c r="AS1146" s="72"/>
      <c r="AT1146" s="72"/>
      <c r="AU1146" s="72"/>
      <c r="AV1146" s="72"/>
      <c r="AW1146" s="72"/>
      <c r="AX1146" s="72"/>
      <c r="AY1146" s="72"/>
      <c r="AZ1146" s="72"/>
      <c r="BA1146" s="72"/>
      <c r="BB1146" s="72"/>
      <c r="BC1146" s="72"/>
      <c r="BD1146" s="72"/>
      <c r="BE1146" s="72"/>
      <c r="BF1146" s="72"/>
      <c r="BG1146" s="72"/>
      <c r="BH1146" s="72"/>
      <c r="BI1146" s="72"/>
      <c r="BJ1146" s="72"/>
      <c r="BK1146" s="72"/>
      <c r="BL1146" s="72"/>
      <c r="BM1146" s="72"/>
      <c r="BN1146" s="72"/>
      <c r="BO1146" s="72"/>
      <c r="BP1146" s="72"/>
      <c r="BQ1146" s="72"/>
      <c r="BR1146" s="72"/>
      <c r="BS1146" s="72"/>
      <c r="BT1146" s="72"/>
      <c r="BU1146" s="72"/>
      <c r="BV1146" s="72"/>
      <c r="BW1146" s="72"/>
      <c r="BX1146" s="72"/>
      <c r="BY1146" s="72"/>
      <c r="BZ1146" s="72"/>
      <c r="CA1146" s="72"/>
      <c r="CB1146" s="72"/>
      <c r="CC1146" s="72"/>
      <c r="CD1146" s="72"/>
      <c r="CE1146" s="72"/>
      <c r="CF1146" s="72"/>
      <c r="CG1146" s="72"/>
      <c r="CH1146" s="72"/>
      <c r="CI1146" s="72"/>
      <c r="CJ1146" s="72"/>
      <c r="CK1146" s="72"/>
      <c r="CL1146" s="72"/>
      <c r="CM1146" s="72"/>
      <c r="CN1146" s="72"/>
      <c r="CO1146" s="72"/>
      <c r="CP1146" s="72"/>
      <c r="CQ1146" s="72"/>
      <c r="CR1146" s="72"/>
      <c r="CS1146" s="72"/>
      <c r="CT1146" s="72"/>
      <c r="CU1146" s="72"/>
      <c r="CV1146" s="72"/>
      <c r="CW1146" s="72"/>
      <c r="CX1146" s="72"/>
      <c r="CY1146" s="72"/>
      <c r="CZ1146" s="72"/>
      <c r="DA1146" s="72"/>
      <c r="DB1146" s="72"/>
      <c r="DC1146" s="72"/>
      <c r="DD1146" s="72"/>
      <c r="DE1146" s="72"/>
      <c r="DF1146" s="72"/>
      <c r="DG1146" s="72"/>
      <c r="DH1146" s="72"/>
      <c r="DI1146" s="72"/>
      <c r="DJ1146" s="72"/>
      <c r="DK1146" s="72"/>
      <c r="DL1146" s="72"/>
      <c r="DM1146" s="72"/>
      <c r="DN1146" s="72"/>
      <c r="DO1146" s="72"/>
      <c r="DP1146" s="72"/>
      <c r="DQ1146" s="72"/>
      <c r="DR1146" s="72"/>
      <c r="DS1146" s="72"/>
      <c r="DT1146" s="72"/>
      <c r="DU1146" s="72"/>
      <c r="DV1146" s="72"/>
      <c r="DW1146" s="72"/>
      <c r="DX1146" s="72"/>
      <c r="DY1146" s="72"/>
      <c r="DZ1146" s="72"/>
      <c r="EA1146" s="72"/>
      <c r="EB1146" s="72"/>
      <c r="EC1146" s="72"/>
      <c r="ED1146" s="72"/>
      <c r="EE1146" s="72"/>
      <c r="EF1146" s="72"/>
      <c r="EG1146" s="72"/>
      <c r="EH1146" s="72"/>
      <c r="EI1146" s="72"/>
      <c r="EJ1146" s="72"/>
      <c r="EK1146" s="72"/>
      <c r="EL1146" s="72"/>
      <c r="EM1146" s="72"/>
      <c r="EN1146" s="72"/>
      <c r="EO1146" s="72"/>
      <c r="EP1146" s="72"/>
      <c r="EQ1146" s="72"/>
      <c r="ER1146" s="72"/>
      <c r="ES1146" s="72"/>
      <c r="ET1146" s="72"/>
      <c r="EU1146" s="72"/>
      <c r="EV1146" s="72"/>
      <c r="EW1146" s="72"/>
      <c r="EX1146" s="72"/>
      <c r="EY1146" s="72"/>
      <c r="EZ1146" s="72"/>
      <c r="FA1146" s="72"/>
      <c r="FB1146" s="72"/>
      <c r="FC1146" s="72"/>
      <c r="FD1146" s="72"/>
      <c r="FE1146" s="72"/>
      <c r="FF1146" s="72"/>
      <c r="FG1146" s="72"/>
      <c r="FH1146" s="72"/>
      <c r="FI1146" s="72"/>
      <c r="FJ1146" s="72"/>
      <c r="FK1146" s="72"/>
      <c r="FL1146" s="72"/>
      <c r="FM1146" s="72"/>
      <c r="FN1146" s="72"/>
      <c r="FO1146" s="72"/>
      <c r="FP1146" s="72"/>
      <c r="FQ1146" s="72"/>
      <c r="FR1146" s="72"/>
      <c r="FS1146" s="72"/>
      <c r="FT1146" s="72"/>
      <c r="FU1146" s="72"/>
      <c r="FV1146" s="72"/>
      <c r="FW1146" s="72"/>
      <c r="FX1146" s="72"/>
      <c r="FY1146" s="72"/>
      <c r="FZ1146" s="72"/>
      <c r="GA1146" s="72"/>
      <c r="GB1146" s="72"/>
      <c r="GC1146" s="72"/>
      <c r="GD1146" s="72"/>
      <c r="GE1146" s="72"/>
      <c r="GF1146" s="72"/>
      <c r="GG1146" s="72"/>
      <c r="GH1146" s="72"/>
      <c r="GI1146" s="72"/>
      <c r="GJ1146" s="72"/>
      <c r="GK1146" s="72"/>
      <c r="GL1146" s="72"/>
      <c r="GM1146" s="72"/>
      <c r="GN1146" s="72"/>
      <c r="GO1146" s="72"/>
      <c r="GP1146" s="72"/>
      <c r="GQ1146" s="72"/>
      <c r="GR1146" s="72"/>
      <c r="GS1146" s="72"/>
      <c r="GT1146" s="72"/>
      <c r="GU1146" s="72"/>
      <c r="GV1146" s="72"/>
      <c r="GW1146" s="72"/>
      <c r="GX1146" s="72"/>
      <c r="GY1146" s="72"/>
      <c r="GZ1146" s="72"/>
      <c r="HA1146" s="72"/>
      <c r="HB1146" s="72"/>
      <c r="HC1146" s="72"/>
      <c r="HD1146" s="72"/>
      <c r="HE1146" s="72"/>
      <c r="HF1146" s="72"/>
      <c r="HG1146" s="72"/>
      <c r="HH1146" s="72"/>
      <c r="HI1146" s="72"/>
      <c r="HJ1146" s="72"/>
      <c r="HK1146" s="72"/>
      <c r="HL1146" s="72"/>
      <c r="HM1146" s="72"/>
      <c r="HN1146" s="72"/>
      <c r="HO1146" s="72"/>
      <c r="HP1146" s="72"/>
      <c r="HQ1146" s="72"/>
      <c r="HR1146" s="72"/>
      <c r="HS1146" s="72"/>
      <c r="HT1146" s="72"/>
      <c r="HU1146" s="72"/>
      <c r="HV1146" s="72"/>
      <c r="HW1146" s="72"/>
      <c r="HX1146" s="72"/>
      <c r="HY1146" s="72"/>
      <c r="HZ1146" s="72"/>
      <c r="IA1146" s="72"/>
      <c r="IB1146" s="72"/>
      <c r="IC1146" s="72"/>
      <c r="ID1146" s="72"/>
      <c r="IE1146" s="72"/>
      <c r="IF1146" s="72"/>
      <c r="IG1146" s="72"/>
      <c r="IH1146" s="72"/>
      <c r="II1146" s="72"/>
      <c r="IJ1146" s="72"/>
      <c r="IK1146" s="72"/>
      <c r="IL1146" s="72"/>
      <c r="IM1146" s="72"/>
      <c r="IN1146" s="72"/>
      <c r="IO1146" s="72"/>
      <c r="IP1146" s="72"/>
      <c r="IQ1146" s="72"/>
      <c r="IR1146" s="72"/>
      <c r="IS1146" s="72"/>
      <c r="IT1146" s="72"/>
      <c r="IU1146" s="72"/>
      <c r="IV1146" s="72"/>
      <c r="IW1146" s="72"/>
      <c r="IX1146" s="72"/>
      <c r="IY1146" s="72"/>
      <c r="IZ1146" s="72"/>
      <c r="JA1146" s="72"/>
      <c r="JB1146" s="72"/>
      <c r="JC1146" s="72"/>
      <c r="JD1146" s="72"/>
      <c r="JE1146" s="72"/>
      <c r="JF1146" s="72"/>
      <c r="JG1146" s="72"/>
      <c r="JH1146" s="72"/>
      <c r="JI1146" s="72"/>
      <c r="JJ1146" s="72"/>
      <c r="JK1146" s="72"/>
      <c r="JL1146" s="72"/>
      <c r="JM1146" s="72"/>
      <c r="JN1146" s="72"/>
      <c r="JO1146" s="72"/>
      <c r="JP1146" s="72"/>
      <c r="JQ1146" s="72"/>
      <c r="JR1146" s="72"/>
      <c r="JS1146" s="72"/>
      <c r="JT1146" s="72"/>
      <c r="JU1146" s="72"/>
      <c r="JV1146" s="72"/>
      <c r="JW1146" s="72"/>
      <c r="JX1146" s="72"/>
      <c r="JY1146" s="72"/>
      <c r="JZ1146" s="72"/>
      <c r="KA1146" s="72"/>
      <c r="KB1146" s="72"/>
      <c r="KC1146" s="72"/>
      <c r="KD1146" s="72"/>
      <c r="KE1146" s="72"/>
      <c r="KF1146" s="72"/>
      <c r="KG1146" s="72"/>
      <c r="KH1146" s="72"/>
      <c r="KI1146" s="72"/>
      <c r="KJ1146" s="72"/>
      <c r="KK1146" s="72"/>
      <c r="KL1146" s="72"/>
      <c r="KM1146" s="72"/>
      <c r="KN1146" s="72"/>
      <c r="KO1146" s="72"/>
      <c r="KP1146" s="72"/>
      <c r="KQ1146" s="72"/>
      <c r="KR1146" s="72"/>
      <c r="KS1146" s="72"/>
      <c r="KT1146" s="72"/>
      <c r="KU1146" s="72"/>
      <c r="KV1146" s="72"/>
      <c r="KW1146" s="72"/>
      <c r="KX1146" s="72"/>
      <c r="KY1146" s="72"/>
      <c r="KZ1146" s="72"/>
      <c r="LA1146" s="72"/>
      <c r="LB1146" s="72"/>
      <c r="LC1146" s="72"/>
      <c r="LD1146" s="72"/>
      <c r="LE1146" s="72"/>
      <c r="LF1146" s="72"/>
      <c r="LG1146" s="72"/>
      <c r="LH1146" s="72"/>
      <c r="LI1146" s="72"/>
      <c r="LJ1146" s="72"/>
      <c r="LK1146" s="72"/>
      <c r="LL1146" s="72"/>
      <c r="LM1146" s="72"/>
      <c r="LN1146" s="72"/>
      <c r="LO1146" s="72"/>
      <c r="LP1146" s="72"/>
      <c r="LQ1146" s="72"/>
      <c r="LR1146" s="72"/>
      <c r="LS1146" s="72"/>
      <c r="LT1146" s="72"/>
      <c r="LU1146" s="72"/>
      <c r="LV1146" s="72"/>
      <c r="LW1146" s="72"/>
      <c r="LX1146" s="72"/>
      <c r="LY1146" s="72"/>
      <c r="LZ1146" s="72"/>
      <c r="MA1146" s="72"/>
      <c r="MB1146" s="72"/>
      <c r="MC1146" s="72"/>
      <c r="MD1146" s="72"/>
      <c r="ME1146" s="72"/>
      <c r="MF1146" s="72"/>
      <c r="MG1146" s="72"/>
      <c r="MH1146" s="72"/>
      <c r="MI1146" s="72"/>
      <c r="MJ1146" s="72"/>
      <c r="MK1146" s="72"/>
      <c r="ML1146" s="72"/>
      <c r="MM1146" s="72"/>
      <c r="MN1146" s="72"/>
      <c r="MO1146" s="72"/>
      <c r="MP1146" s="72"/>
      <c r="MQ1146" s="72"/>
      <c r="MR1146" s="72"/>
      <c r="MS1146" s="72"/>
      <c r="MT1146" s="72"/>
      <c r="MU1146" s="72"/>
      <c r="MV1146" s="72"/>
      <c r="MW1146" s="72"/>
      <c r="MX1146" s="72"/>
      <c r="MY1146" s="72"/>
      <c r="MZ1146" s="72"/>
      <c r="NA1146" s="72"/>
      <c r="NB1146" s="72"/>
      <c r="NC1146" s="72"/>
      <c r="ND1146" s="72"/>
      <c r="NE1146" s="72"/>
      <c r="NF1146" s="72"/>
      <c r="NG1146" s="73"/>
      <c r="NH1146" s="73"/>
      <c r="NI1146" s="73"/>
      <c r="NJ1146" s="72"/>
      <c r="NK1146" s="71"/>
      <c r="NL1146" s="71"/>
      <c r="NM1146" s="71"/>
      <c r="NN1146" s="71"/>
      <c r="NO1146" s="71"/>
      <c r="NP1146" s="71"/>
      <c r="NQ1146" s="71"/>
      <c r="NR1146" s="71"/>
      <c r="NS1146" s="71"/>
      <c r="NT1146" s="71"/>
      <c r="NU1146" s="71"/>
      <c r="NV1146" s="72"/>
    </row>
    <row r="1147" spans="1:386" s="48" customFormat="1" x14ac:dyDescent="0.2">
      <c r="A1147" s="70"/>
      <c r="B1147" s="71"/>
      <c r="C1147" s="71"/>
      <c r="D1147" s="240"/>
      <c r="E1147" s="226"/>
      <c r="F1147" s="72"/>
      <c r="G1147" s="72"/>
      <c r="H1147" s="72"/>
      <c r="I1147" s="72"/>
      <c r="J1147" s="72"/>
      <c r="K1147" s="72"/>
      <c r="L1147" s="72"/>
      <c r="M1147" s="72"/>
      <c r="N1147" s="72"/>
      <c r="O1147" s="72"/>
      <c r="P1147" s="72"/>
      <c r="Q1147" s="72"/>
      <c r="R1147" s="72"/>
      <c r="S1147" s="72"/>
      <c r="T1147" s="72"/>
      <c r="U1147" s="72"/>
      <c r="V1147" s="72"/>
      <c r="W1147" s="72"/>
      <c r="X1147" s="72"/>
      <c r="Y1147" s="72"/>
      <c r="Z1147" s="72"/>
      <c r="AA1147" s="72"/>
      <c r="AB1147" s="72"/>
      <c r="AC1147" s="72"/>
      <c r="AD1147" s="72"/>
      <c r="AE1147" s="72"/>
      <c r="AF1147" s="72"/>
      <c r="AG1147" s="72"/>
      <c r="AH1147" s="72"/>
      <c r="AI1147" s="72"/>
      <c r="AJ1147" s="72"/>
      <c r="AK1147" s="72"/>
      <c r="AL1147" s="72"/>
      <c r="AM1147" s="72"/>
      <c r="AN1147" s="72"/>
      <c r="AO1147" s="72"/>
      <c r="AP1147" s="72"/>
      <c r="AQ1147" s="72"/>
      <c r="AR1147" s="72"/>
      <c r="AS1147" s="72"/>
      <c r="AT1147" s="72"/>
      <c r="AU1147" s="72"/>
      <c r="AV1147" s="72"/>
      <c r="AW1147" s="72"/>
      <c r="AX1147" s="72"/>
      <c r="AY1147" s="72"/>
      <c r="AZ1147" s="72"/>
      <c r="BA1147" s="72"/>
      <c r="BB1147" s="72"/>
      <c r="BC1147" s="72"/>
      <c r="BD1147" s="72"/>
      <c r="BE1147" s="72"/>
      <c r="BF1147" s="72"/>
      <c r="BG1147" s="72"/>
      <c r="BH1147" s="72"/>
      <c r="BI1147" s="72"/>
      <c r="BJ1147" s="72"/>
      <c r="BK1147" s="72"/>
      <c r="BL1147" s="72"/>
      <c r="BM1147" s="72"/>
      <c r="BN1147" s="72"/>
      <c r="BO1147" s="72"/>
      <c r="BP1147" s="72"/>
      <c r="BQ1147" s="72"/>
      <c r="BR1147" s="72"/>
      <c r="BS1147" s="72"/>
      <c r="BT1147" s="72"/>
      <c r="BU1147" s="72"/>
      <c r="BV1147" s="72"/>
      <c r="BW1147" s="72"/>
      <c r="BX1147" s="72"/>
      <c r="BY1147" s="72"/>
      <c r="BZ1147" s="72"/>
      <c r="CA1147" s="72"/>
      <c r="CB1147" s="72"/>
      <c r="CC1147" s="72"/>
      <c r="CD1147" s="72"/>
      <c r="CE1147" s="72"/>
      <c r="CF1147" s="72"/>
      <c r="CG1147" s="72"/>
      <c r="CH1147" s="72"/>
      <c r="CI1147" s="72"/>
      <c r="CJ1147" s="72"/>
      <c r="CK1147" s="72"/>
      <c r="CL1147" s="72"/>
      <c r="CM1147" s="72"/>
      <c r="CN1147" s="72"/>
      <c r="CO1147" s="72"/>
      <c r="CP1147" s="72"/>
      <c r="CQ1147" s="72"/>
      <c r="CR1147" s="72"/>
      <c r="CS1147" s="72"/>
      <c r="CT1147" s="72"/>
      <c r="CU1147" s="72"/>
      <c r="CV1147" s="72"/>
      <c r="CW1147" s="72"/>
      <c r="CX1147" s="72"/>
      <c r="CY1147" s="72"/>
      <c r="CZ1147" s="72"/>
      <c r="DA1147" s="72"/>
      <c r="DB1147" s="72"/>
      <c r="DC1147" s="72"/>
      <c r="DD1147" s="72"/>
      <c r="DE1147" s="72"/>
      <c r="DF1147" s="72"/>
      <c r="DG1147" s="72"/>
      <c r="DH1147" s="72"/>
      <c r="DI1147" s="72"/>
      <c r="DJ1147" s="72"/>
      <c r="DK1147" s="72"/>
      <c r="DL1147" s="72"/>
      <c r="DM1147" s="72"/>
      <c r="DN1147" s="72"/>
      <c r="DO1147" s="72"/>
      <c r="DP1147" s="72"/>
      <c r="DQ1147" s="72"/>
      <c r="DR1147" s="72"/>
      <c r="DS1147" s="72"/>
      <c r="DT1147" s="72"/>
      <c r="DU1147" s="72"/>
      <c r="DV1147" s="72"/>
      <c r="DW1147" s="72"/>
      <c r="DX1147" s="72"/>
      <c r="DY1147" s="72"/>
      <c r="DZ1147" s="72"/>
      <c r="EA1147" s="72"/>
      <c r="EB1147" s="72"/>
      <c r="EC1147" s="72"/>
      <c r="ED1147" s="72"/>
      <c r="EE1147" s="72"/>
      <c r="EF1147" s="72"/>
      <c r="EG1147" s="72"/>
      <c r="EH1147" s="72"/>
      <c r="EI1147" s="72"/>
      <c r="EJ1147" s="72"/>
      <c r="EK1147" s="72"/>
      <c r="EL1147" s="72"/>
      <c r="EM1147" s="72"/>
      <c r="EN1147" s="72"/>
      <c r="EO1147" s="72"/>
      <c r="EP1147" s="72"/>
      <c r="EQ1147" s="72"/>
      <c r="ER1147" s="72"/>
      <c r="ES1147" s="72"/>
      <c r="ET1147" s="72"/>
      <c r="EU1147" s="72"/>
      <c r="EV1147" s="72"/>
      <c r="EW1147" s="72"/>
      <c r="EX1147" s="72"/>
      <c r="EY1147" s="72"/>
      <c r="EZ1147" s="72"/>
      <c r="FA1147" s="72"/>
      <c r="FB1147" s="72"/>
      <c r="FC1147" s="72"/>
      <c r="FD1147" s="72"/>
      <c r="FE1147" s="72"/>
      <c r="FF1147" s="72"/>
      <c r="FG1147" s="72"/>
      <c r="FH1147" s="72"/>
      <c r="FI1147" s="72"/>
      <c r="FJ1147" s="72"/>
      <c r="FK1147" s="72"/>
      <c r="FL1147" s="72"/>
      <c r="FM1147" s="72"/>
      <c r="FN1147" s="72"/>
      <c r="FO1147" s="72"/>
      <c r="FP1147" s="72"/>
      <c r="FQ1147" s="72"/>
      <c r="FR1147" s="72"/>
      <c r="FS1147" s="72"/>
      <c r="FT1147" s="72"/>
      <c r="FU1147" s="72"/>
      <c r="FV1147" s="72"/>
      <c r="FW1147" s="72"/>
      <c r="FX1147" s="72"/>
      <c r="FY1147" s="72"/>
      <c r="FZ1147" s="72"/>
      <c r="GA1147" s="72"/>
      <c r="GB1147" s="72"/>
      <c r="GC1147" s="72"/>
      <c r="GD1147" s="72"/>
      <c r="GE1147" s="72"/>
      <c r="GF1147" s="72"/>
      <c r="GG1147" s="72"/>
      <c r="GH1147" s="72"/>
      <c r="GI1147" s="72"/>
      <c r="GJ1147" s="72"/>
      <c r="GK1147" s="72"/>
      <c r="GL1147" s="72"/>
      <c r="GM1147" s="72"/>
      <c r="GN1147" s="72"/>
      <c r="GO1147" s="72"/>
      <c r="GP1147" s="72"/>
      <c r="GQ1147" s="72"/>
      <c r="GR1147" s="72"/>
      <c r="GS1147" s="72"/>
      <c r="GT1147" s="72"/>
      <c r="GU1147" s="72"/>
      <c r="GV1147" s="72"/>
      <c r="GW1147" s="72"/>
      <c r="GX1147" s="72"/>
      <c r="GY1147" s="72"/>
      <c r="GZ1147" s="72"/>
      <c r="HA1147" s="72"/>
      <c r="HB1147" s="72"/>
      <c r="HC1147" s="72"/>
      <c r="HD1147" s="72"/>
      <c r="HE1147" s="72"/>
      <c r="HF1147" s="72"/>
      <c r="HG1147" s="72"/>
      <c r="HH1147" s="72"/>
      <c r="HI1147" s="72"/>
      <c r="HJ1147" s="72"/>
      <c r="HK1147" s="72"/>
      <c r="HL1147" s="72"/>
      <c r="HM1147" s="72"/>
      <c r="HN1147" s="72"/>
      <c r="HO1147" s="72"/>
      <c r="HP1147" s="72"/>
      <c r="HQ1147" s="72"/>
      <c r="HR1147" s="72"/>
      <c r="HS1147" s="72"/>
      <c r="HT1147" s="72"/>
      <c r="HU1147" s="72"/>
      <c r="HV1147" s="72"/>
      <c r="HW1147" s="72"/>
      <c r="HX1147" s="72"/>
      <c r="HY1147" s="72"/>
      <c r="HZ1147" s="72"/>
      <c r="IA1147" s="72"/>
      <c r="IB1147" s="72"/>
      <c r="IC1147" s="72"/>
      <c r="ID1147" s="72"/>
      <c r="IE1147" s="72"/>
      <c r="IF1147" s="72"/>
      <c r="IG1147" s="72"/>
      <c r="IH1147" s="72"/>
      <c r="II1147" s="72"/>
      <c r="IJ1147" s="72"/>
      <c r="IK1147" s="72"/>
      <c r="IL1147" s="72"/>
      <c r="IM1147" s="72"/>
      <c r="IN1147" s="72"/>
      <c r="IO1147" s="72"/>
      <c r="IP1147" s="72"/>
      <c r="IQ1147" s="72"/>
      <c r="IR1147" s="72"/>
      <c r="IS1147" s="72"/>
      <c r="IT1147" s="72"/>
      <c r="IU1147" s="72"/>
      <c r="IV1147" s="72"/>
      <c r="IW1147" s="72"/>
      <c r="IX1147" s="72"/>
      <c r="IY1147" s="72"/>
      <c r="IZ1147" s="72"/>
      <c r="JA1147" s="72"/>
      <c r="JB1147" s="72"/>
      <c r="JC1147" s="72"/>
      <c r="JD1147" s="72"/>
      <c r="JE1147" s="72"/>
      <c r="JF1147" s="72"/>
      <c r="JG1147" s="72"/>
      <c r="JH1147" s="72"/>
      <c r="JI1147" s="72"/>
      <c r="JJ1147" s="72"/>
      <c r="JK1147" s="72"/>
      <c r="JL1147" s="72"/>
      <c r="JM1147" s="72"/>
      <c r="JN1147" s="72"/>
      <c r="JO1147" s="72"/>
      <c r="JP1147" s="72"/>
      <c r="JQ1147" s="72"/>
      <c r="JR1147" s="72"/>
      <c r="JS1147" s="72"/>
      <c r="JT1147" s="72"/>
      <c r="JU1147" s="72"/>
      <c r="JV1147" s="72"/>
      <c r="JW1147" s="72"/>
      <c r="JX1147" s="72"/>
      <c r="JY1147" s="72"/>
      <c r="JZ1147" s="72"/>
      <c r="KA1147" s="72"/>
      <c r="KB1147" s="72"/>
      <c r="KC1147" s="72"/>
      <c r="KD1147" s="72"/>
      <c r="KE1147" s="72"/>
      <c r="KF1147" s="72"/>
      <c r="KG1147" s="72"/>
      <c r="KH1147" s="72"/>
      <c r="KI1147" s="72"/>
      <c r="KJ1147" s="72"/>
      <c r="KK1147" s="72"/>
      <c r="KL1147" s="72"/>
      <c r="KM1147" s="72"/>
      <c r="KN1147" s="72"/>
      <c r="KO1147" s="72"/>
      <c r="KP1147" s="72"/>
      <c r="KQ1147" s="72"/>
      <c r="KR1147" s="72"/>
      <c r="KS1147" s="72"/>
      <c r="KT1147" s="72"/>
      <c r="KU1147" s="72"/>
      <c r="KV1147" s="72"/>
      <c r="KW1147" s="72"/>
      <c r="KX1147" s="72"/>
      <c r="KY1147" s="72"/>
      <c r="KZ1147" s="72"/>
      <c r="LA1147" s="72"/>
      <c r="LB1147" s="72"/>
      <c r="LC1147" s="72"/>
      <c r="LD1147" s="72"/>
      <c r="LE1147" s="72"/>
      <c r="LF1147" s="72"/>
      <c r="LG1147" s="72"/>
      <c r="LH1147" s="72"/>
      <c r="LI1147" s="72"/>
      <c r="LJ1147" s="72"/>
      <c r="LK1147" s="72"/>
      <c r="LL1147" s="72"/>
      <c r="LM1147" s="72"/>
      <c r="LN1147" s="72"/>
      <c r="LO1147" s="72"/>
      <c r="LP1147" s="72"/>
      <c r="LQ1147" s="72"/>
      <c r="LR1147" s="72"/>
      <c r="LS1147" s="72"/>
      <c r="LT1147" s="72"/>
      <c r="LU1147" s="72"/>
      <c r="LV1147" s="72"/>
      <c r="LW1147" s="72"/>
      <c r="LX1147" s="72"/>
      <c r="LY1147" s="72"/>
      <c r="LZ1147" s="72"/>
      <c r="MA1147" s="72"/>
      <c r="MB1147" s="72"/>
      <c r="MC1147" s="72"/>
      <c r="MD1147" s="72"/>
      <c r="ME1147" s="72"/>
      <c r="MF1147" s="72"/>
      <c r="MG1147" s="72"/>
      <c r="MH1147" s="72"/>
      <c r="MI1147" s="72"/>
      <c r="MJ1147" s="72"/>
      <c r="MK1147" s="72"/>
      <c r="ML1147" s="72"/>
      <c r="MM1147" s="72"/>
      <c r="MN1147" s="72"/>
      <c r="MO1147" s="72"/>
      <c r="MP1147" s="72"/>
      <c r="MQ1147" s="72"/>
      <c r="MR1147" s="72"/>
      <c r="MS1147" s="72"/>
      <c r="MT1147" s="72"/>
      <c r="MU1147" s="72"/>
      <c r="MV1147" s="72"/>
      <c r="MW1147" s="72"/>
      <c r="MX1147" s="72"/>
      <c r="MY1147" s="72"/>
      <c r="MZ1147" s="72"/>
      <c r="NA1147" s="72"/>
      <c r="NB1147" s="72"/>
      <c r="NC1147" s="72"/>
      <c r="ND1147" s="72"/>
      <c r="NE1147" s="72"/>
      <c r="NF1147" s="72"/>
      <c r="NG1147" s="73"/>
      <c r="NH1147" s="73"/>
      <c r="NI1147" s="73"/>
      <c r="NJ1147" s="72"/>
      <c r="NK1147" s="71"/>
      <c r="NL1147" s="71"/>
      <c r="NM1147" s="71"/>
      <c r="NN1147" s="71"/>
      <c r="NO1147" s="71"/>
      <c r="NP1147" s="71"/>
      <c r="NQ1147" s="71"/>
      <c r="NR1147" s="71"/>
      <c r="NS1147" s="71"/>
      <c r="NT1147" s="71"/>
      <c r="NU1147" s="71"/>
      <c r="NV1147" s="72"/>
    </row>
    <row r="1148" spans="1:386" s="48" customFormat="1" x14ac:dyDescent="0.2">
      <c r="A1148" s="70"/>
      <c r="B1148" s="71"/>
      <c r="C1148" s="71"/>
      <c r="D1148" s="240"/>
      <c r="E1148" s="226"/>
      <c r="F1148" s="72"/>
      <c r="G1148" s="72"/>
      <c r="H1148" s="72"/>
      <c r="I1148" s="72"/>
      <c r="J1148" s="72"/>
      <c r="K1148" s="72"/>
      <c r="L1148" s="72"/>
      <c r="M1148" s="72"/>
      <c r="N1148" s="72"/>
      <c r="O1148" s="72"/>
      <c r="P1148" s="72"/>
      <c r="Q1148" s="72"/>
      <c r="R1148" s="72"/>
      <c r="S1148" s="72"/>
      <c r="T1148" s="72"/>
      <c r="U1148" s="72"/>
      <c r="V1148" s="72"/>
      <c r="W1148" s="72"/>
      <c r="X1148" s="72"/>
      <c r="Y1148" s="72"/>
      <c r="Z1148" s="72"/>
      <c r="AA1148" s="72"/>
      <c r="AB1148" s="72"/>
      <c r="AC1148" s="72"/>
      <c r="AD1148" s="72"/>
      <c r="AE1148" s="72"/>
      <c r="AF1148" s="72"/>
      <c r="AG1148" s="72"/>
      <c r="AH1148" s="72"/>
      <c r="AI1148" s="72"/>
      <c r="AJ1148" s="72"/>
      <c r="AK1148" s="72"/>
      <c r="AL1148" s="72"/>
      <c r="AM1148" s="72"/>
      <c r="AN1148" s="72"/>
      <c r="AO1148" s="72"/>
      <c r="AP1148" s="72"/>
      <c r="AQ1148" s="72"/>
      <c r="AR1148" s="72"/>
      <c r="AS1148" s="72"/>
      <c r="AT1148" s="72"/>
      <c r="AU1148" s="72"/>
      <c r="AV1148" s="72"/>
      <c r="AW1148" s="72"/>
      <c r="AX1148" s="72"/>
      <c r="AY1148" s="72"/>
      <c r="AZ1148" s="72"/>
      <c r="BA1148" s="72"/>
      <c r="BB1148" s="72"/>
      <c r="BC1148" s="72"/>
      <c r="BD1148" s="72"/>
      <c r="BE1148" s="72"/>
      <c r="BF1148" s="72"/>
      <c r="BG1148" s="72"/>
      <c r="BH1148" s="72"/>
      <c r="BI1148" s="72"/>
      <c r="BJ1148" s="72"/>
      <c r="BK1148" s="72"/>
      <c r="BL1148" s="72"/>
      <c r="BM1148" s="72"/>
      <c r="BN1148" s="72"/>
      <c r="BO1148" s="72"/>
      <c r="BP1148" s="72"/>
      <c r="BQ1148" s="72"/>
      <c r="BR1148" s="72"/>
      <c r="BS1148" s="72"/>
      <c r="BT1148" s="72"/>
      <c r="BU1148" s="72"/>
      <c r="BV1148" s="72"/>
      <c r="BW1148" s="72"/>
      <c r="BX1148" s="72"/>
      <c r="BY1148" s="72"/>
      <c r="BZ1148" s="72"/>
      <c r="CA1148" s="72"/>
      <c r="CB1148" s="72"/>
      <c r="CC1148" s="72"/>
      <c r="CD1148" s="72"/>
      <c r="CE1148" s="72"/>
      <c r="CF1148" s="72"/>
      <c r="CG1148" s="72"/>
      <c r="CH1148" s="72"/>
      <c r="CI1148" s="72"/>
      <c r="CJ1148" s="72"/>
      <c r="CK1148" s="72"/>
      <c r="CL1148" s="72"/>
      <c r="CM1148" s="72"/>
      <c r="CN1148" s="72"/>
      <c r="CO1148" s="72"/>
      <c r="CP1148" s="72"/>
      <c r="CQ1148" s="72"/>
      <c r="CR1148" s="72"/>
      <c r="CS1148" s="72"/>
      <c r="CT1148" s="72"/>
      <c r="CU1148" s="72"/>
      <c r="CV1148" s="72"/>
      <c r="CW1148" s="72"/>
      <c r="CX1148" s="72"/>
      <c r="CY1148" s="72"/>
      <c r="CZ1148" s="72"/>
      <c r="DA1148" s="72"/>
      <c r="DB1148" s="72"/>
      <c r="DC1148" s="72"/>
      <c r="DD1148" s="72"/>
      <c r="DE1148" s="72"/>
      <c r="DF1148" s="72"/>
      <c r="DG1148" s="72"/>
      <c r="DH1148" s="72"/>
      <c r="DI1148" s="72"/>
      <c r="DJ1148" s="72"/>
      <c r="DK1148" s="72"/>
      <c r="DL1148" s="72"/>
      <c r="DM1148" s="72"/>
      <c r="DN1148" s="72"/>
      <c r="DO1148" s="72"/>
      <c r="DP1148" s="72"/>
      <c r="DQ1148" s="72"/>
      <c r="DR1148" s="72"/>
      <c r="DS1148" s="72"/>
      <c r="DT1148" s="72"/>
      <c r="DU1148" s="72"/>
      <c r="DV1148" s="72"/>
      <c r="DW1148" s="72"/>
      <c r="DX1148" s="72"/>
      <c r="DY1148" s="72"/>
      <c r="DZ1148" s="72"/>
      <c r="EA1148" s="72"/>
      <c r="EB1148" s="72"/>
      <c r="EC1148" s="72"/>
      <c r="ED1148" s="72"/>
      <c r="EE1148" s="72"/>
      <c r="EF1148" s="72"/>
      <c r="EG1148" s="72"/>
      <c r="EH1148" s="72"/>
      <c r="EI1148" s="72"/>
      <c r="EJ1148" s="72"/>
      <c r="EK1148" s="72"/>
      <c r="EL1148" s="72"/>
      <c r="EM1148" s="72"/>
      <c r="EN1148" s="72"/>
      <c r="EO1148" s="72"/>
      <c r="EP1148" s="72"/>
      <c r="EQ1148" s="72"/>
      <c r="ER1148" s="72"/>
      <c r="ES1148" s="72"/>
      <c r="ET1148" s="72"/>
      <c r="EU1148" s="72"/>
      <c r="EV1148" s="72"/>
      <c r="EW1148" s="72"/>
      <c r="EX1148" s="72"/>
      <c r="EY1148" s="72"/>
      <c r="EZ1148" s="72"/>
      <c r="FA1148" s="72"/>
      <c r="FB1148" s="72"/>
      <c r="FC1148" s="72"/>
      <c r="FD1148" s="72"/>
      <c r="FE1148" s="72"/>
      <c r="FF1148" s="72"/>
      <c r="FG1148" s="72"/>
      <c r="FH1148" s="72"/>
      <c r="FI1148" s="72"/>
      <c r="FJ1148" s="72"/>
      <c r="FK1148" s="72"/>
      <c r="FL1148" s="72"/>
      <c r="FM1148" s="72"/>
      <c r="FN1148" s="72"/>
      <c r="FO1148" s="72"/>
      <c r="FP1148" s="72"/>
      <c r="FQ1148" s="72"/>
      <c r="FR1148" s="72"/>
      <c r="FS1148" s="72"/>
      <c r="FT1148" s="72"/>
      <c r="FU1148" s="72"/>
      <c r="FV1148" s="72"/>
      <c r="FW1148" s="72"/>
      <c r="FX1148" s="72"/>
      <c r="FY1148" s="72"/>
      <c r="FZ1148" s="72"/>
      <c r="GA1148" s="72"/>
      <c r="GB1148" s="72"/>
      <c r="GC1148" s="72"/>
      <c r="GD1148" s="72"/>
      <c r="GE1148" s="72"/>
      <c r="GF1148" s="72"/>
      <c r="GG1148" s="72"/>
      <c r="GH1148" s="72"/>
      <c r="GI1148" s="72"/>
      <c r="GJ1148" s="72"/>
      <c r="GK1148" s="72"/>
      <c r="GL1148" s="72"/>
      <c r="GM1148" s="72"/>
      <c r="GN1148" s="72"/>
      <c r="GO1148" s="72"/>
      <c r="GP1148" s="72"/>
      <c r="GQ1148" s="72"/>
      <c r="GR1148" s="72"/>
      <c r="GS1148" s="72"/>
      <c r="GT1148" s="72"/>
      <c r="GU1148" s="72"/>
      <c r="GV1148" s="72"/>
      <c r="GW1148" s="72"/>
      <c r="GX1148" s="72"/>
      <c r="GY1148" s="72"/>
      <c r="GZ1148" s="72"/>
      <c r="HA1148" s="72"/>
      <c r="HB1148" s="72"/>
      <c r="HC1148" s="72"/>
      <c r="HD1148" s="72"/>
      <c r="HE1148" s="72"/>
      <c r="HF1148" s="72"/>
      <c r="HG1148" s="72"/>
      <c r="HH1148" s="72"/>
      <c r="HI1148" s="72"/>
      <c r="HJ1148" s="72"/>
      <c r="HK1148" s="72"/>
      <c r="HL1148" s="72"/>
      <c r="HM1148" s="72"/>
      <c r="HN1148" s="72"/>
      <c r="HO1148" s="72"/>
      <c r="HP1148" s="72"/>
      <c r="HQ1148" s="72"/>
      <c r="HR1148" s="72"/>
      <c r="HS1148" s="72"/>
      <c r="HT1148" s="72"/>
      <c r="HU1148" s="72"/>
      <c r="HV1148" s="72"/>
      <c r="HW1148" s="72"/>
      <c r="HX1148" s="72"/>
      <c r="HY1148" s="72"/>
      <c r="HZ1148" s="72"/>
      <c r="IA1148" s="72"/>
      <c r="IB1148" s="72"/>
      <c r="IC1148" s="72"/>
      <c r="ID1148" s="72"/>
      <c r="IE1148" s="72"/>
      <c r="IF1148" s="72"/>
      <c r="IG1148" s="72"/>
      <c r="IH1148" s="72"/>
      <c r="II1148" s="72"/>
      <c r="IJ1148" s="72"/>
      <c r="IK1148" s="72"/>
      <c r="IL1148" s="72"/>
      <c r="IM1148" s="72"/>
      <c r="IN1148" s="72"/>
      <c r="IO1148" s="72"/>
      <c r="IP1148" s="72"/>
      <c r="IQ1148" s="72"/>
      <c r="IR1148" s="72"/>
      <c r="IS1148" s="72"/>
      <c r="IT1148" s="72"/>
      <c r="IU1148" s="72"/>
      <c r="IV1148" s="72"/>
      <c r="IW1148" s="72"/>
      <c r="IX1148" s="72"/>
      <c r="IY1148" s="72"/>
      <c r="IZ1148" s="72"/>
      <c r="JA1148" s="72"/>
      <c r="JB1148" s="72"/>
      <c r="JC1148" s="72"/>
      <c r="JD1148" s="72"/>
      <c r="JE1148" s="72"/>
      <c r="JF1148" s="72"/>
      <c r="JG1148" s="72"/>
      <c r="JH1148" s="72"/>
      <c r="JI1148" s="72"/>
      <c r="JJ1148" s="72"/>
      <c r="JK1148" s="72"/>
      <c r="JL1148" s="72"/>
      <c r="JM1148" s="72"/>
      <c r="JN1148" s="72"/>
      <c r="JO1148" s="72"/>
      <c r="JP1148" s="72"/>
      <c r="JQ1148" s="72"/>
      <c r="JR1148" s="72"/>
      <c r="JS1148" s="72"/>
      <c r="JT1148" s="72"/>
      <c r="JU1148" s="72"/>
      <c r="JV1148" s="72"/>
      <c r="JW1148" s="72"/>
      <c r="JX1148" s="72"/>
      <c r="JY1148" s="72"/>
      <c r="JZ1148" s="72"/>
      <c r="KA1148" s="72"/>
      <c r="KB1148" s="72"/>
      <c r="KC1148" s="72"/>
      <c r="KD1148" s="72"/>
      <c r="KE1148" s="72"/>
      <c r="KF1148" s="72"/>
      <c r="KG1148" s="72"/>
      <c r="KH1148" s="72"/>
      <c r="KI1148" s="72"/>
      <c r="KJ1148" s="72"/>
      <c r="KK1148" s="72"/>
      <c r="KL1148" s="72"/>
      <c r="KM1148" s="72"/>
      <c r="KN1148" s="72"/>
      <c r="KO1148" s="72"/>
      <c r="KP1148" s="72"/>
      <c r="KQ1148" s="72"/>
      <c r="KR1148" s="72"/>
      <c r="KS1148" s="72"/>
      <c r="KT1148" s="72"/>
      <c r="KU1148" s="72"/>
      <c r="KV1148" s="72"/>
      <c r="KW1148" s="72"/>
      <c r="KX1148" s="72"/>
      <c r="KY1148" s="72"/>
      <c r="KZ1148" s="72"/>
      <c r="LA1148" s="72"/>
      <c r="LB1148" s="72"/>
      <c r="LC1148" s="72"/>
      <c r="LD1148" s="72"/>
      <c r="LE1148" s="72"/>
      <c r="LF1148" s="72"/>
      <c r="LG1148" s="72"/>
      <c r="LH1148" s="72"/>
      <c r="LI1148" s="72"/>
      <c r="LJ1148" s="72"/>
      <c r="LK1148" s="72"/>
      <c r="LL1148" s="72"/>
      <c r="LM1148" s="72"/>
      <c r="LN1148" s="72"/>
      <c r="LO1148" s="72"/>
      <c r="LP1148" s="72"/>
      <c r="LQ1148" s="72"/>
      <c r="LR1148" s="72"/>
      <c r="LS1148" s="72"/>
      <c r="LT1148" s="72"/>
      <c r="LU1148" s="72"/>
      <c r="LV1148" s="72"/>
      <c r="LW1148" s="72"/>
      <c r="LX1148" s="72"/>
      <c r="LY1148" s="72"/>
      <c r="LZ1148" s="72"/>
      <c r="MA1148" s="72"/>
      <c r="MB1148" s="72"/>
      <c r="MC1148" s="72"/>
      <c r="MD1148" s="72"/>
      <c r="ME1148" s="72"/>
      <c r="MF1148" s="72"/>
      <c r="MG1148" s="72"/>
      <c r="MH1148" s="72"/>
      <c r="MI1148" s="72"/>
      <c r="MJ1148" s="72"/>
      <c r="MK1148" s="72"/>
      <c r="ML1148" s="72"/>
      <c r="MM1148" s="72"/>
      <c r="MN1148" s="72"/>
      <c r="MO1148" s="72"/>
      <c r="MP1148" s="72"/>
      <c r="MQ1148" s="72"/>
      <c r="MR1148" s="72"/>
      <c r="MS1148" s="72"/>
      <c r="MT1148" s="72"/>
      <c r="MU1148" s="72"/>
      <c r="MV1148" s="72"/>
      <c r="MW1148" s="72"/>
      <c r="MX1148" s="72"/>
      <c r="MY1148" s="72"/>
      <c r="MZ1148" s="72"/>
      <c r="NA1148" s="72"/>
      <c r="NB1148" s="72"/>
      <c r="NC1148" s="72"/>
      <c r="ND1148" s="72"/>
      <c r="NE1148" s="72"/>
      <c r="NF1148" s="72"/>
      <c r="NG1148" s="73"/>
      <c r="NH1148" s="73"/>
      <c r="NI1148" s="73"/>
      <c r="NJ1148" s="72"/>
      <c r="NK1148" s="71"/>
      <c r="NL1148" s="71"/>
      <c r="NM1148" s="71"/>
      <c r="NN1148" s="71"/>
      <c r="NO1148" s="71"/>
      <c r="NP1148" s="71"/>
      <c r="NQ1148" s="71"/>
      <c r="NR1148" s="71"/>
      <c r="NS1148" s="71"/>
      <c r="NT1148" s="71"/>
      <c r="NU1148" s="71"/>
      <c r="NV1148" s="72"/>
    </row>
    <row r="1149" spans="1:386" s="48" customFormat="1" x14ac:dyDescent="0.2">
      <c r="A1149" s="70"/>
      <c r="B1149" s="71"/>
      <c r="C1149" s="71"/>
      <c r="D1149" s="240"/>
      <c r="E1149" s="226"/>
      <c r="F1149" s="72"/>
      <c r="G1149" s="72"/>
      <c r="H1149" s="72"/>
      <c r="I1149" s="72"/>
      <c r="J1149" s="72"/>
      <c r="K1149" s="72"/>
      <c r="L1149" s="72"/>
      <c r="M1149" s="72"/>
      <c r="N1149" s="72"/>
      <c r="O1149" s="72"/>
      <c r="P1149" s="72"/>
      <c r="Q1149" s="72"/>
      <c r="R1149" s="72"/>
      <c r="S1149" s="72"/>
      <c r="T1149" s="72"/>
      <c r="U1149" s="72"/>
      <c r="V1149" s="72"/>
      <c r="W1149" s="72"/>
      <c r="X1149" s="72"/>
      <c r="Y1149" s="72"/>
      <c r="Z1149" s="72"/>
      <c r="AA1149" s="72"/>
      <c r="AB1149" s="72"/>
      <c r="AC1149" s="72"/>
      <c r="AD1149" s="72"/>
      <c r="AE1149" s="72"/>
      <c r="AF1149" s="72"/>
      <c r="AG1149" s="72"/>
      <c r="AH1149" s="72"/>
      <c r="AI1149" s="72"/>
      <c r="AJ1149" s="72"/>
      <c r="AK1149" s="72"/>
      <c r="AL1149" s="72"/>
      <c r="AM1149" s="72"/>
      <c r="AN1149" s="72"/>
      <c r="AO1149" s="72"/>
      <c r="AP1149" s="72"/>
      <c r="AQ1149" s="72"/>
      <c r="AR1149" s="72"/>
      <c r="AS1149" s="72"/>
      <c r="AT1149" s="72"/>
      <c r="AU1149" s="72"/>
      <c r="AV1149" s="72"/>
      <c r="AW1149" s="72"/>
      <c r="AX1149" s="72"/>
      <c r="AY1149" s="72"/>
      <c r="AZ1149" s="72"/>
      <c r="BA1149" s="72"/>
      <c r="BB1149" s="72"/>
      <c r="BC1149" s="72"/>
      <c r="BD1149" s="72"/>
      <c r="BE1149" s="72"/>
      <c r="BF1149" s="72"/>
      <c r="BG1149" s="72"/>
      <c r="BH1149" s="72"/>
      <c r="BI1149" s="72"/>
      <c r="BJ1149" s="72"/>
      <c r="BK1149" s="72"/>
      <c r="BL1149" s="72"/>
      <c r="BM1149" s="72"/>
      <c r="BN1149" s="72"/>
      <c r="BO1149" s="72"/>
      <c r="BP1149" s="72"/>
      <c r="BQ1149" s="72"/>
      <c r="BR1149" s="72"/>
      <c r="BS1149" s="72"/>
      <c r="BT1149" s="72"/>
      <c r="BU1149" s="72"/>
      <c r="BV1149" s="72"/>
      <c r="BW1149" s="72"/>
      <c r="BX1149" s="72"/>
      <c r="BY1149" s="72"/>
      <c r="BZ1149" s="72"/>
      <c r="CA1149" s="72"/>
      <c r="CB1149" s="72"/>
      <c r="CC1149" s="72"/>
      <c r="CD1149" s="72"/>
      <c r="CE1149" s="72"/>
      <c r="CF1149" s="72"/>
      <c r="CG1149" s="72"/>
      <c r="CH1149" s="72"/>
      <c r="CI1149" s="72"/>
      <c r="CJ1149" s="72"/>
      <c r="CK1149" s="72"/>
      <c r="CL1149" s="72"/>
      <c r="CM1149" s="72"/>
      <c r="CN1149" s="72"/>
      <c r="CO1149" s="72"/>
      <c r="CP1149" s="72"/>
      <c r="CQ1149" s="72"/>
      <c r="CR1149" s="72"/>
      <c r="CS1149" s="72"/>
      <c r="CT1149" s="72"/>
      <c r="CU1149" s="72"/>
      <c r="CV1149" s="72"/>
      <c r="CW1149" s="72"/>
      <c r="CX1149" s="72"/>
      <c r="CY1149" s="72"/>
      <c r="CZ1149" s="72"/>
      <c r="DA1149" s="72"/>
      <c r="DB1149" s="72"/>
      <c r="DC1149" s="72"/>
      <c r="DD1149" s="72"/>
      <c r="DE1149" s="72"/>
      <c r="DF1149" s="72"/>
      <c r="DG1149" s="72"/>
      <c r="DH1149" s="72"/>
      <c r="DI1149" s="72"/>
      <c r="DJ1149" s="72"/>
      <c r="DK1149" s="72"/>
      <c r="DL1149" s="72"/>
      <c r="DM1149" s="72"/>
      <c r="DN1149" s="72"/>
      <c r="DO1149" s="72"/>
      <c r="DP1149" s="72"/>
      <c r="DQ1149" s="72"/>
      <c r="DR1149" s="72"/>
      <c r="DS1149" s="72"/>
      <c r="DT1149" s="72"/>
      <c r="DU1149" s="72"/>
      <c r="DV1149" s="72"/>
      <c r="DW1149" s="72"/>
      <c r="DX1149" s="72"/>
      <c r="DY1149" s="72"/>
      <c r="DZ1149" s="72"/>
      <c r="EA1149" s="72"/>
      <c r="EB1149" s="72"/>
      <c r="EC1149" s="72"/>
      <c r="ED1149" s="72"/>
      <c r="EE1149" s="72"/>
      <c r="EF1149" s="72"/>
      <c r="EG1149" s="72"/>
      <c r="EH1149" s="72"/>
      <c r="EI1149" s="72"/>
      <c r="EJ1149" s="72"/>
      <c r="EK1149" s="72"/>
      <c r="EL1149" s="72"/>
      <c r="EM1149" s="72"/>
      <c r="EN1149" s="72"/>
      <c r="EO1149" s="72"/>
      <c r="EP1149" s="72"/>
      <c r="EQ1149" s="72"/>
      <c r="ER1149" s="72"/>
      <c r="ES1149" s="72"/>
      <c r="ET1149" s="72"/>
      <c r="EU1149" s="72"/>
      <c r="EV1149" s="72"/>
      <c r="EW1149" s="72"/>
      <c r="EX1149" s="72"/>
      <c r="EY1149" s="72"/>
      <c r="EZ1149" s="72"/>
      <c r="FA1149" s="72"/>
      <c r="FB1149" s="72"/>
      <c r="FC1149" s="72"/>
      <c r="FD1149" s="72"/>
      <c r="FE1149" s="72"/>
      <c r="FF1149" s="72"/>
      <c r="FG1149" s="72"/>
      <c r="FH1149" s="72"/>
      <c r="FI1149" s="72"/>
      <c r="FJ1149" s="72"/>
      <c r="FK1149" s="72"/>
      <c r="FL1149" s="72"/>
      <c r="FM1149" s="72"/>
      <c r="FN1149" s="72"/>
      <c r="FO1149" s="72"/>
      <c r="FP1149" s="72"/>
      <c r="FQ1149" s="72"/>
      <c r="FR1149" s="72"/>
      <c r="FS1149" s="72"/>
      <c r="FT1149" s="72"/>
      <c r="FU1149" s="72"/>
      <c r="FV1149" s="72"/>
      <c r="FW1149" s="72"/>
      <c r="FX1149" s="72"/>
      <c r="FY1149" s="72"/>
      <c r="FZ1149" s="72"/>
      <c r="GA1149" s="72"/>
      <c r="GB1149" s="72"/>
      <c r="GC1149" s="72"/>
      <c r="GD1149" s="72"/>
      <c r="GE1149" s="72"/>
      <c r="GF1149" s="72"/>
      <c r="GG1149" s="72"/>
      <c r="GH1149" s="72"/>
      <c r="GI1149" s="72"/>
      <c r="GJ1149" s="72"/>
      <c r="GK1149" s="72"/>
      <c r="GL1149" s="72"/>
      <c r="GM1149" s="72"/>
      <c r="GN1149" s="72"/>
      <c r="GO1149" s="72"/>
      <c r="GP1149" s="72"/>
      <c r="GQ1149" s="72"/>
      <c r="GR1149" s="72"/>
      <c r="GS1149" s="72"/>
      <c r="GT1149" s="72"/>
      <c r="GU1149" s="72"/>
      <c r="GV1149" s="72"/>
      <c r="GW1149" s="72"/>
      <c r="GX1149" s="72"/>
      <c r="GY1149" s="72"/>
      <c r="GZ1149" s="72"/>
      <c r="HA1149" s="72"/>
      <c r="HB1149" s="72"/>
      <c r="HC1149" s="72"/>
      <c r="HD1149" s="72"/>
      <c r="HE1149" s="72"/>
      <c r="HF1149" s="72"/>
      <c r="HG1149" s="72"/>
      <c r="HH1149" s="72"/>
      <c r="HI1149" s="72"/>
      <c r="HJ1149" s="72"/>
      <c r="HK1149" s="72"/>
      <c r="HL1149" s="72"/>
      <c r="HM1149" s="72"/>
      <c r="HN1149" s="72"/>
      <c r="HO1149" s="72"/>
      <c r="HP1149" s="72"/>
      <c r="HQ1149" s="72"/>
      <c r="HR1149" s="72"/>
      <c r="HS1149" s="72"/>
      <c r="HT1149" s="72"/>
      <c r="HU1149" s="72"/>
      <c r="HV1149" s="72"/>
      <c r="HW1149" s="72"/>
      <c r="HX1149" s="72"/>
      <c r="HY1149" s="72"/>
      <c r="HZ1149" s="72"/>
      <c r="IA1149" s="72"/>
      <c r="IB1149" s="72"/>
      <c r="IC1149" s="72"/>
      <c r="ID1149" s="72"/>
      <c r="IE1149" s="72"/>
      <c r="IF1149" s="72"/>
      <c r="IG1149" s="72"/>
      <c r="IH1149" s="72"/>
      <c r="II1149" s="72"/>
      <c r="IJ1149" s="72"/>
      <c r="IK1149" s="72"/>
      <c r="IL1149" s="72"/>
      <c r="IM1149" s="72"/>
      <c r="IN1149" s="72"/>
      <c r="IO1149" s="72"/>
      <c r="IP1149" s="72"/>
      <c r="IQ1149" s="72"/>
      <c r="IR1149" s="72"/>
      <c r="IS1149" s="72"/>
      <c r="IT1149" s="72"/>
      <c r="IU1149" s="72"/>
      <c r="IV1149" s="72"/>
      <c r="IW1149" s="72"/>
      <c r="IX1149" s="72"/>
      <c r="IY1149" s="72"/>
      <c r="IZ1149" s="72"/>
      <c r="JA1149" s="72"/>
      <c r="JB1149" s="72"/>
      <c r="JC1149" s="72"/>
      <c r="JD1149" s="72"/>
      <c r="JE1149" s="72"/>
      <c r="JF1149" s="72"/>
      <c r="JG1149" s="72"/>
      <c r="JH1149" s="72"/>
      <c r="JI1149" s="72"/>
      <c r="JJ1149" s="72"/>
      <c r="JK1149" s="72"/>
      <c r="JL1149" s="72"/>
      <c r="JM1149" s="72"/>
      <c r="JN1149" s="72"/>
      <c r="JO1149" s="72"/>
      <c r="JP1149" s="72"/>
      <c r="JQ1149" s="72"/>
      <c r="JR1149" s="72"/>
      <c r="JS1149" s="72"/>
      <c r="JT1149" s="72"/>
      <c r="JU1149" s="72"/>
      <c r="JV1149" s="72"/>
      <c r="JW1149" s="72"/>
      <c r="JX1149" s="72"/>
      <c r="JY1149" s="72"/>
      <c r="JZ1149" s="72"/>
      <c r="KA1149" s="72"/>
      <c r="KB1149" s="72"/>
      <c r="KC1149" s="72"/>
      <c r="KD1149" s="72"/>
      <c r="KE1149" s="72"/>
      <c r="KF1149" s="72"/>
      <c r="KG1149" s="72"/>
      <c r="KH1149" s="72"/>
      <c r="KI1149" s="72"/>
      <c r="KJ1149" s="72"/>
      <c r="KK1149" s="72"/>
      <c r="KL1149" s="72"/>
      <c r="KM1149" s="72"/>
      <c r="KN1149" s="72"/>
      <c r="KO1149" s="72"/>
      <c r="KP1149" s="72"/>
      <c r="KQ1149" s="72"/>
      <c r="KR1149" s="72"/>
      <c r="KS1149" s="72"/>
      <c r="KT1149" s="72"/>
      <c r="KU1149" s="72"/>
      <c r="KV1149" s="72"/>
      <c r="KW1149" s="72"/>
      <c r="KX1149" s="72"/>
      <c r="KY1149" s="72"/>
      <c r="KZ1149" s="72"/>
      <c r="LA1149" s="72"/>
      <c r="LB1149" s="72"/>
      <c r="LC1149" s="72"/>
      <c r="LD1149" s="72"/>
      <c r="LE1149" s="72"/>
      <c r="LF1149" s="72"/>
      <c r="LG1149" s="72"/>
      <c r="LH1149" s="72"/>
      <c r="LI1149" s="72"/>
      <c r="LJ1149" s="72"/>
      <c r="LK1149" s="72"/>
      <c r="LL1149" s="72"/>
      <c r="LM1149" s="72"/>
      <c r="LN1149" s="72"/>
      <c r="LO1149" s="72"/>
      <c r="LP1149" s="72"/>
      <c r="LQ1149" s="72"/>
      <c r="LR1149" s="72"/>
      <c r="LS1149" s="72"/>
      <c r="LT1149" s="72"/>
      <c r="LU1149" s="72"/>
      <c r="LV1149" s="72"/>
      <c r="LW1149" s="72"/>
      <c r="LX1149" s="72"/>
      <c r="LY1149" s="72"/>
      <c r="LZ1149" s="72"/>
      <c r="MA1149" s="72"/>
      <c r="MB1149" s="72"/>
      <c r="MC1149" s="72"/>
      <c r="MD1149" s="72"/>
      <c r="ME1149" s="72"/>
      <c r="MF1149" s="72"/>
      <c r="MG1149" s="72"/>
      <c r="MH1149" s="72"/>
      <c r="MI1149" s="72"/>
      <c r="MJ1149" s="72"/>
      <c r="MK1149" s="72"/>
      <c r="ML1149" s="72"/>
      <c r="MM1149" s="72"/>
      <c r="MN1149" s="72"/>
      <c r="MO1149" s="72"/>
      <c r="MP1149" s="72"/>
      <c r="MQ1149" s="72"/>
      <c r="MR1149" s="72"/>
      <c r="MS1149" s="72"/>
      <c r="MT1149" s="72"/>
      <c r="MU1149" s="72"/>
      <c r="MV1149" s="72"/>
      <c r="MW1149" s="72"/>
      <c r="MX1149" s="72"/>
      <c r="MY1149" s="72"/>
      <c r="MZ1149" s="72"/>
      <c r="NA1149" s="72"/>
      <c r="NB1149" s="72"/>
      <c r="NC1149" s="72"/>
      <c r="ND1149" s="72"/>
      <c r="NE1149" s="72"/>
      <c r="NF1149" s="72"/>
      <c r="NG1149" s="73"/>
      <c r="NH1149" s="73"/>
      <c r="NI1149" s="73"/>
      <c r="NJ1149" s="72"/>
      <c r="NK1149" s="71"/>
      <c r="NL1149" s="71"/>
      <c r="NM1149" s="71"/>
      <c r="NN1149" s="71"/>
      <c r="NO1149" s="71"/>
      <c r="NP1149" s="71"/>
      <c r="NQ1149" s="71"/>
      <c r="NR1149" s="71"/>
      <c r="NS1149" s="71"/>
      <c r="NT1149" s="71"/>
      <c r="NU1149" s="71"/>
      <c r="NV1149" s="72"/>
    </row>
    <row r="1150" spans="1:386" s="48" customFormat="1" x14ac:dyDescent="0.2">
      <c r="A1150" s="70"/>
      <c r="B1150" s="71"/>
      <c r="C1150" s="71"/>
      <c r="D1150" s="240"/>
      <c r="E1150" s="226"/>
      <c r="F1150" s="72"/>
      <c r="G1150" s="72"/>
      <c r="H1150" s="72"/>
      <c r="I1150" s="72"/>
      <c r="J1150" s="72"/>
      <c r="K1150" s="72"/>
      <c r="L1150" s="72"/>
      <c r="M1150" s="72"/>
      <c r="N1150" s="72"/>
      <c r="O1150" s="72"/>
      <c r="P1150" s="72"/>
      <c r="Q1150" s="72"/>
      <c r="R1150" s="72"/>
      <c r="S1150" s="72"/>
      <c r="T1150" s="72"/>
      <c r="U1150" s="72"/>
      <c r="V1150" s="72"/>
      <c r="W1150" s="72"/>
      <c r="X1150" s="72"/>
      <c r="Y1150" s="72"/>
      <c r="Z1150" s="72"/>
      <c r="AA1150" s="72"/>
      <c r="AB1150" s="72"/>
      <c r="AC1150" s="72"/>
      <c r="AD1150" s="72"/>
      <c r="AE1150" s="72"/>
      <c r="AF1150" s="72"/>
      <c r="AG1150" s="72"/>
      <c r="AH1150" s="72"/>
      <c r="AI1150" s="72"/>
      <c r="AJ1150" s="72"/>
      <c r="AK1150" s="72"/>
      <c r="AL1150" s="72"/>
      <c r="AM1150" s="72"/>
      <c r="AN1150" s="72"/>
      <c r="AO1150" s="72"/>
      <c r="AP1150" s="72"/>
      <c r="AQ1150" s="72"/>
      <c r="AR1150" s="72"/>
      <c r="AS1150" s="72"/>
      <c r="AT1150" s="72"/>
      <c r="AU1150" s="72"/>
      <c r="AV1150" s="72"/>
      <c r="AW1150" s="72"/>
      <c r="AX1150" s="72"/>
      <c r="AY1150" s="72"/>
      <c r="AZ1150" s="72"/>
      <c r="BA1150" s="72"/>
      <c r="BB1150" s="72"/>
      <c r="BC1150" s="72"/>
      <c r="BD1150" s="72"/>
      <c r="BE1150" s="72"/>
      <c r="BF1150" s="72"/>
      <c r="BG1150" s="72"/>
      <c r="BH1150" s="72"/>
      <c r="BI1150" s="72"/>
      <c r="BJ1150" s="72"/>
      <c r="BK1150" s="72"/>
      <c r="BL1150" s="72"/>
      <c r="BM1150" s="72"/>
      <c r="BN1150" s="72"/>
      <c r="BO1150" s="72"/>
      <c r="BP1150" s="72"/>
      <c r="BQ1150" s="72"/>
      <c r="BR1150" s="72"/>
      <c r="BS1150" s="72"/>
      <c r="BT1150" s="72"/>
      <c r="BU1150" s="72"/>
      <c r="BV1150" s="72"/>
      <c r="BW1150" s="72"/>
      <c r="BX1150" s="72"/>
      <c r="BY1150" s="72"/>
      <c r="BZ1150" s="72"/>
      <c r="CA1150" s="72"/>
      <c r="CB1150" s="72"/>
      <c r="CC1150" s="72"/>
      <c r="CD1150" s="72"/>
      <c r="CE1150" s="72"/>
      <c r="CF1150" s="72"/>
      <c r="CG1150" s="72"/>
      <c r="CH1150" s="72"/>
      <c r="CI1150" s="72"/>
      <c r="CJ1150" s="72"/>
      <c r="CK1150" s="72"/>
      <c r="CL1150" s="72"/>
      <c r="CM1150" s="72"/>
      <c r="CN1150" s="72"/>
      <c r="CO1150" s="72"/>
      <c r="CP1150" s="72"/>
      <c r="CQ1150" s="72"/>
      <c r="CR1150" s="72"/>
      <c r="CS1150" s="72"/>
      <c r="CT1150" s="72"/>
      <c r="CU1150" s="72"/>
      <c r="CV1150" s="72"/>
      <c r="CW1150" s="72"/>
      <c r="CX1150" s="72"/>
      <c r="CY1150" s="72"/>
      <c r="CZ1150" s="72"/>
      <c r="DA1150" s="72"/>
      <c r="DB1150" s="72"/>
      <c r="DC1150" s="72"/>
      <c r="DD1150" s="72"/>
      <c r="DE1150" s="72"/>
      <c r="DF1150" s="72"/>
      <c r="DG1150" s="72"/>
      <c r="DH1150" s="72"/>
      <c r="DI1150" s="72"/>
      <c r="DJ1150" s="72"/>
      <c r="DK1150" s="72"/>
      <c r="DL1150" s="72"/>
      <c r="DM1150" s="72"/>
      <c r="DN1150" s="72"/>
      <c r="DO1150" s="72"/>
      <c r="DP1150" s="72"/>
      <c r="DQ1150" s="72"/>
      <c r="DR1150" s="72"/>
      <c r="DS1150" s="72"/>
      <c r="DT1150" s="72"/>
      <c r="DU1150" s="72"/>
      <c r="DV1150" s="72"/>
      <c r="DW1150" s="72"/>
      <c r="DX1150" s="72"/>
      <c r="DY1150" s="72"/>
      <c r="DZ1150" s="72"/>
      <c r="EA1150" s="72"/>
      <c r="EB1150" s="72"/>
      <c r="EC1150" s="72"/>
      <c r="ED1150" s="72"/>
      <c r="EE1150" s="72"/>
      <c r="EF1150" s="72"/>
      <c r="EG1150" s="72"/>
      <c r="EH1150" s="72"/>
      <c r="EI1150" s="72"/>
      <c r="EJ1150" s="72"/>
      <c r="EK1150" s="72"/>
      <c r="EL1150" s="72"/>
      <c r="EM1150" s="72"/>
      <c r="EN1150" s="72"/>
      <c r="EO1150" s="72"/>
      <c r="EP1150" s="72"/>
      <c r="EQ1150" s="72"/>
      <c r="ER1150" s="72"/>
      <c r="ES1150" s="72"/>
      <c r="ET1150" s="72"/>
      <c r="EU1150" s="72"/>
      <c r="EV1150" s="72"/>
      <c r="EW1150" s="72"/>
      <c r="EX1150" s="72"/>
      <c r="EY1150" s="72"/>
      <c r="EZ1150" s="72"/>
      <c r="FA1150" s="72"/>
      <c r="FB1150" s="72"/>
      <c r="FC1150" s="72"/>
      <c r="FD1150" s="72"/>
      <c r="FE1150" s="72"/>
      <c r="FF1150" s="72"/>
      <c r="FG1150" s="72"/>
      <c r="FH1150" s="72"/>
      <c r="FI1150" s="72"/>
      <c r="FJ1150" s="72"/>
      <c r="FK1150" s="72"/>
      <c r="FL1150" s="72"/>
      <c r="FM1150" s="72"/>
      <c r="FN1150" s="72"/>
      <c r="FO1150" s="72"/>
      <c r="FP1150" s="72"/>
      <c r="FQ1150" s="72"/>
      <c r="FR1150" s="72"/>
      <c r="FS1150" s="72"/>
      <c r="FT1150" s="72"/>
      <c r="FU1150" s="72"/>
      <c r="FV1150" s="72"/>
      <c r="FW1150" s="72"/>
      <c r="FX1150" s="72"/>
      <c r="FY1150" s="72"/>
      <c r="FZ1150" s="72"/>
      <c r="GA1150" s="72"/>
      <c r="GB1150" s="72"/>
      <c r="GC1150" s="72"/>
      <c r="GD1150" s="72"/>
      <c r="GE1150" s="72"/>
      <c r="GF1150" s="72"/>
      <c r="GG1150" s="72"/>
      <c r="GH1150" s="72"/>
      <c r="GI1150" s="72"/>
      <c r="GJ1150" s="72"/>
      <c r="GK1150" s="72"/>
      <c r="GL1150" s="72"/>
      <c r="GM1150" s="72"/>
      <c r="GN1150" s="72"/>
      <c r="GO1150" s="72"/>
      <c r="GP1150" s="72"/>
      <c r="GQ1150" s="72"/>
      <c r="GR1150" s="72"/>
      <c r="GS1150" s="72"/>
      <c r="GT1150" s="72"/>
      <c r="GU1150" s="72"/>
      <c r="GV1150" s="72"/>
      <c r="GW1150" s="72"/>
      <c r="GX1150" s="72"/>
      <c r="GY1150" s="72"/>
      <c r="GZ1150" s="72"/>
      <c r="HA1150" s="72"/>
      <c r="HB1150" s="72"/>
      <c r="HC1150" s="72"/>
      <c r="HD1150" s="72"/>
      <c r="HE1150" s="72"/>
      <c r="HF1150" s="72"/>
      <c r="HG1150" s="72"/>
      <c r="HH1150" s="72"/>
      <c r="HI1150" s="72"/>
      <c r="HJ1150" s="72"/>
      <c r="HK1150" s="72"/>
      <c r="HL1150" s="72"/>
      <c r="HM1150" s="72"/>
      <c r="HN1150" s="72"/>
      <c r="HO1150" s="72"/>
      <c r="HP1150" s="72"/>
      <c r="HQ1150" s="72"/>
      <c r="HR1150" s="72"/>
      <c r="HS1150" s="72"/>
      <c r="HT1150" s="72"/>
      <c r="HU1150" s="72"/>
      <c r="HV1150" s="72"/>
      <c r="HW1150" s="72"/>
      <c r="HX1150" s="72"/>
      <c r="HY1150" s="72"/>
      <c r="HZ1150" s="72"/>
      <c r="IA1150" s="72"/>
      <c r="IB1150" s="72"/>
      <c r="IC1150" s="72"/>
      <c r="ID1150" s="72"/>
      <c r="IE1150" s="72"/>
      <c r="IF1150" s="72"/>
      <c r="IG1150" s="72"/>
      <c r="IH1150" s="72"/>
      <c r="II1150" s="72"/>
      <c r="IJ1150" s="72"/>
      <c r="IK1150" s="72"/>
      <c r="IL1150" s="72"/>
      <c r="IM1150" s="72"/>
      <c r="IN1150" s="72"/>
      <c r="IO1150" s="72"/>
      <c r="IP1150" s="72"/>
      <c r="IQ1150" s="72"/>
      <c r="IR1150" s="72"/>
      <c r="IS1150" s="72"/>
      <c r="IT1150" s="72"/>
      <c r="IU1150" s="72"/>
      <c r="IV1150" s="72"/>
      <c r="IW1150" s="72"/>
      <c r="IX1150" s="72"/>
      <c r="IY1150" s="72"/>
      <c r="IZ1150" s="72"/>
      <c r="JA1150" s="72"/>
      <c r="JB1150" s="72"/>
      <c r="JC1150" s="72"/>
      <c r="JD1150" s="72"/>
      <c r="JE1150" s="72"/>
      <c r="JF1150" s="72"/>
      <c r="JG1150" s="72"/>
      <c r="JH1150" s="72"/>
      <c r="JI1150" s="72"/>
      <c r="JJ1150" s="72"/>
      <c r="JK1150" s="72"/>
      <c r="JL1150" s="72"/>
      <c r="JM1150" s="72"/>
      <c r="JN1150" s="72"/>
      <c r="JO1150" s="72"/>
      <c r="JP1150" s="72"/>
      <c r="JQ1150" s="72"/>
      <c r="JR1150" s="72"/>
      <c r="JS1150" s="72"/>
      <c r="JT1150" s="72"/>
      <c r="JU1150" s="72"/>
      <c r="JV1150" s="72"/>
      <c r="JW1150" s="72"/>
      <c r="JX1150" s="72"/>
      <c r="JY1150" s="72"/>
      <c r="JZ1150" s="72"/>
      <c r="KA1150" s="72"/>
      <c r="KB1150" s="72"/>
      <c r="KC1150" s="72"/>
      <c r="KD1150" s="72"/>
      <c r="KE1150" s="72"/>
      <c r="KF1150" s="72"/>
      <c r="KG1150" s="72"/>
      <c r="KH1150" s="72"/>
      <c r="KI1150" s="72"/>
      <c r="KJ1150" s="72"/>
      <c r="KK1150" s="72"/>
      <c r="KL1150" s="72"/>
      <c r="KM1150" s="72"/>
      <c r="KN1150" s="72"/>
      <c r="KO1150" s="72"/>
      <c r="KP1150" s="72"/>
      <c r="KQ1150" s="72"/>
      <c r="KR1150" s="72"/>
      <c r="KS1150" s="72"/>
      <c r="KT1150" s="72"/>
      <c r="KU1150" s="72"/>
      <c r="KV1150" s="72"/>
      <c r="KW1150" s="72"/>
      <c r="KX1150" s="72"/>
      <c r="KY1150" s="72"/>
      <c r="KZ1150" s="72"/>
      <c r="LA1150" s="72"/>
      <c r="LB1150" s="72"/>
      <c r="LC1150" s="72"/>
      <c r="LD1150" s="72"/>
      <c r="LE1150" s="72"/>
      <c r="LF1150" s="72"/>
      <c r="LG1150" s="72"/>
      <c r="LH1150" s="72"/>
      <c r="LI1150" s="72"/>
      <c r="LJ1150" s="72"/>
      <c r="LK1150" s="72"/>
      <c r="LL1150" s="72"/>
      <c r="LM1150" s="72"/>
      <c r="LN1150" s="72"/>
      <c r="LO1150" s="72"/>
      <c r="LP1150" s="72"/>
      <c r="LQ1150" s="72"/>
      <c r="LR1150" s="72"/>
      <c r="LS1150" s="72"/>
      <c r="LT1150" s="72"/>
      <c r="LU1150" s="72"/>
      <c r="LV1150" s="72"/>
      <c r="LW1150" s="72"/>
      <c r="LX1150" s="72"/>
      <c r="LY1150" s="72"/>
      <c r="LZ1150" s="72"/>
      <c r="MA1150" s="72"/>
      <c r="MB1150" s="72"/>
      <c r="MC1150" s="72"/>
      <c r="MD1150" s="72"/>
      <c r="ME1150" s="72"/>
      <c r="MF1150" s="72"/>
      <c r="MG1150" s="72"/>
      <c r="MH1150" s="72"/>
      <c r="MI1150" s="72"/>
      <c r="MJ1150" s="72"/>
      <c r="MK1150" s="72"/>
      <c r="ML1150" s="72"/>
      <c r="MM1150" s="72"/>
      <c r="MN1150" s="72"/>
      <c r="MO1150" s="72"/>
      <c r="MP1150" s="72"/>
      <c r="MQ1150" s="72"/>
      <c r="MR1150" s="72"/>
      <c r="MS1150" s="72"/>
      <c r="MT1150" s="72"/>
      <c r="MU1150" s="72"/>
      <c r="MV1150" s="72"/>
      <c r="MW1150" s="72"/>
      <c r="MX1150" s="72"/>
      <c r="MY1150" s="72"/>
      <c r="MZ1150" s="72"/>
      <c r="NA1150" s="72"/>
      <c r="NB1150" s="72"/>
      <c r="NC1150" s="72"/>
      <c r="ND1150" s="72"/>
      <c r="NE1150" s="72"/>
      <c r="NF1150" s="72"/>
      <c r="NG1150" s="73"/>
      <c r="NH1150" s="73"/>
      <c r="NI1150" s="73"/>
      <c r="NJ1150" s="72"/>
      <c r="NK1150" s="71"/>
      <c r="NL1150" s="71"/>
      <c r="NM1150" s="71"/>
      <c r="NN1150" s="71"/>
      <c r="NO1150" s="71"/>
      <c r="NP1150" s="71"/>
      <c r="NQ1150" s="71"/>
      <c r="NR1150" s="71"/>
      <c r="NS1150" s="71"/>
      <c r="NT1150" s="71"/>
      <c r="NU1150" s="71"/>
      <c r="NV1150" s="72"/>
    </row>
    <row r="1151" spans="1:386" s="48" customFormat="1" x14ac:dyDescent="0.2">
      <c r="A1151" s="70"/>
      <c r="B1151" s="71"/>
      <c r="C1151" s="71"/>
      <c r="D1151" s="240"/>
      <c r="E1151" s="226"/>
      <c r="F1151" s="72"/>
      <c r="G1151" s="72"/>
      <c r="H1151" s="72"/>
      <c r="I1151" s="72"/>
      <c r="J1151" s="72"/>
      <c r="K1151" s="72"/>
      <c r="L1151" s="72"/>
      <c r="M1151" s="72"/>
      <c r="N1151" s="72"/>
      <c r="O1151" s="72"/>
      <c r="P1151" s="72"/>
      <c r="Q1151" s="72"/>
      <c r="R1151" s="72"/>
      <c r="S1151" s="72"/>
      <c r="T1151" s="72"/>
      <c r="U1151" s="72"/>
      <c r="V1151" s="72"/>
      <c r="W1151" s="72"/>
      <c r="X1151" s="72"/>
      <c r="Y1151" s="72"/>
      <c r="Z1151" s="72"/>
      <c r="AA1151" s="72"/>
      <c r="AB1151" s="72"/>
      <c r="AC1151" s="72"/>
      <c r="AD1151" s="72"/>
      <c r="AE1151" s="72"/>
      <c r="AF1151" s="72"/>
      <c r="AG1151" s="72"/>
      <c r="AH1151" s="72"/>
      <c r="AI1151" s="72"/>
      <c r="AJ1151" s="72"/>
      <c r="AK1151" s="72"/>
      <c r="AL1151" s="72"/>
      <c r="AM1151" s="72"/>
      <c r="AN1151" s="72"/>
      <c r="AO1151" s="72"/>
      <c r="AP1151" s="72"/>
      <c r="AQ1151" s="72"/>
      <c r="AR1151" s="72"/>
      <c r="AS1151" s="72"/>
      <c r="AT1151" s="72"/>
      <c r="AU1151" s="72"/>
      <c r="AV1151" s="72"/>
      <c r="AW1151" s="72"/>
      <c r="AX1151" s="72"/>
      <c r="AY1151" s="72"/>
      <c r="AZ1151" s="72"/>
      <c r="BA1151" s="72"/>
      <c r="BB1151" s="72"/>
      <c r="BC1151" s="72"/>
      <c r="BD1151" s="72"/>
      <c r="BE1151" s="72"/>
      <c r="BF1151" s="72"/>
      <c r="BG1151" s="72"/>
      <c r="BH1151" s="72"/>
      <c r="BI1151" s="72"/>
      <c r="BJ1151" s="72"/>
      <c r="BK1151" s="72"/>
      <c r="BL1151" s="72"/>
      <c r="BM1151" s="72"/>
      <c r="BN1151" s="72"/>
      <c r="BO1151" s="72"/>
      <c r="BP1151" s="72"/>
      <c r="BQ1151" s="72"/>
      <c r="BR1151" s="72"/>
      <c r="BS1151" s="72"/>
      <c r="BT1151" s="72"/>
      <c r="BU1151" s="72"/>
      <c r="BV1151" s="72"/>
      <c r="BW1151" s="72"/>
      <c r="BX1151" s="72"/>
      <c r="BY1151" s="72"/>
      <c r="BZ1151" s="72"/>
      <c r="CA1151" s="72"/>
      <c r="CB1151" s="72"/>
      <c r="CC1151" s="72"/>
      <c r="CD1151" s="72"/>
      <c r="CE1151" s="72"/>
      <c r="CF1151" s="72"/>
      <c r="CG1151" s="72"/>
      <c r="CH1151" s="72"/>
      <c r="CI1151" s="72"/>
      <c r="CJ1151" s="72"/>
      <c r="CK1151" s="72"/>
      <c r="CL1151" s="72"/>
      <c r="CM1151" s="72"/>
      <c r="CN1151" s="72"/>
      <c r="CO1151" s="72"/>
      <c r="CP1151" s="72"/>
      <c r="CQ1151" s="72"/>
      <c r="CR1151" s="72"/>
      <c r="CS1151" s="72"/>
      <c r="CT1151" s="72"/>
      <c r="CU1151" s="72"/>
      <c r="CV1151" s="72"/>
      <c r="CW1151" s="72"/>
      <c r="CX1151" s="72"/>
      <c r="CY1151" s="72"/>
      <c r="CZ1151" s="72"/>
      <c r="DA1151" s="72"/>
      <c r="DB1151" s="72"/>
      <c r="DC1151" s="72"/>
      <c r="DD1151" s="72"/>
      <c r="DE1151" s="72"/>
      <c r="DF1151" s="72"/>
      <c r="DG1151" s="72"/>
      <c r="DH1151" s="72"/>
      <c r="DI1151" s="72"/>
      <c r="DJ1151" s="72"/>
      <c r="DK1151" s="72"/>
      <c r="DL1151" s="72"/>
      <c r="DM1151" s="72"/>
      <c r="DN1151" s="72"/>
      <c r="DO1151" s="72"/>
      <c r="DP1151" s="72"/>
      <c r="DQ1151" s="72"/>
      <c r="DR1151" s="72"/>
      <c r="DS1151" s="72"/>
      <c r="DT1151" s="72"/>
      <c r="DU1151" s="72"/>
      <c r="DV1151" s="72"/>
      <c r="DW1151" s="72"/>
      <c r="DX1151" s="72"/>
      <c r="DY1151" s="72"/>
      <c r="DZ1151" s="72"/>
      <c r="EA1151" s="72"/>
      <c r="EB1151" s="72"/>
      <c r="EC1151" s="72"/>
      <c r="ED1151" s="72"/>
      <c r="EE1151" s="72"/>
      <c r="EF1151" s="72"/>
      <c r="EG1151" s="72"/>
      <c r="EH1151" s="72"/>
      <c r="EI1151" s="72"/>
      <c r="EJ1151" s="72"/>
      <c r="EK1151" s="72"/>
      <c r="EL1151" s="72"/>
      <c r="EM1151" s="72"/>
      <c r="EN1151" s="72"/>
      <c r="EO1151" s="72"/>
      <c r="EP1151" s="72"/>
      <c r="EQ1151" s="72"/>
      <c r="ER1151" s="72"/>
      <c r="ES1151" s="72"/>
      <c r="ET1151" s="72"/>
      <c r="EU1151" s="72"/>
      <c r="EV1151" s="72"/>
      <c r="EW1151" s="72"/>
      <c r="EX1151" s="72"/>
      <c r="EY1151" s="72"/>
      <c r="EZ1151" s="72"/>
      <c r="FA1151" s="72"/>
      <c r="FB1151" s="72"/>
      <c r="FC1151" s="72"/>
      <c r="FD1151" s="72"/>
      <c r="FE1151" s="72"/>
      <c r="FF1151" s="72"/>
      <c r="FG1151" s="72"/>
      <c r="FH1151" s="72"/>
      <c r="FI1151" s="72"/>
      <c r="FJ1151" s="72"/>
      <c r="FK1151" s="72"/>
      <c r="FL1151" s="72"/>
      <c r="FM1151" s="72"/>
      <c r="FN1151" s="72"/>
      <c r="FO1151" s="72"/>
      <c r="FP1151" s="72"/>
      <c r="FQ1151" s="72"/>
      <c r="FR1151" s="72"/>
      <c r="FS1151" s="72"/>
      <c r="FT1151" s="72"/>
      <c r="FU1151" s="72"/>
      <c r="FV1151" s="72"/>
      <c r="FW1151" s="72"/>
      <c r="FX1151" s="72"/>
      <c r="FY1151" s="72"/>
      <c r="FZ1151" s="72"/>
      <c r="GA1151" s="72"/>
      <c r="GB1151" s="72"/>
      <c r="GC1151" s="72"/>
      <c r="GD1151" s="72"/>
      <c r="GE1151" s="72"/>
      <c r="GF1151" s="72"/>
      <c r="GG1151" s="72"/>
      <c r="GH1151" s="72"/>
      <c r="GI1151" s="72"/>
      <c r="GJ1151" s="72"/>
      <c r="GK1151" s="72"/>
      <c r="GL1151" s="72"/>
      <c r="GM1151" s="72"/>
      <c r="GN1151" s="72"/>
      <c r="GO1151" s="72"/>
      <c r="GP1151" s="72"/>
      <c r="GQ1151" s="72"/>
      <c r="GR1151" s="72"/>
      <c r="GS1151" s="72"/>
      <c r="GT1151" s="72"/>
      <c r="GU1151" s="72"/>
      <c r="GV1151" s="72"/>
      <c r="GW1151" s="72"/>
      <c r="GX1151" s="72"/>
      <c r="GY1151" s="72"/>
      <c r="GZ1151" s="72"/>
      <c r="HA1151" s="72"/>
      <c r="HB1151" s="72"/>
      <c r="HC1151" s="72"/>
      <c r="HD1151" s="72"/>
      <c r="HE1151" s="72"/>
      <c r="HF1151" s="72"/>
      <c r="HG1151" s="72"/>
      <c r="HH1151" s="72"/>
      <c r="HI1151" s="72"/>
      <c r="HJ1151" s="72"/>
      <c r="HK1151" s="72"/>
      <c r="HL1151" s="72"/>
      <c r="HM1151" s="72"/>
      <c r="HN1151" s="72"/>
      <c r="HO1151" s="72"/>
      <c r="HP1151" s="72"/>
      <c r="HQ1151" s="72"/>
      <c r="HR1151" s="72"/>
      <c r="HS1151" s="72"/>
      <c r="HT1151" s="72"/>
      <c r="HU1151" s="72"/>
      <c r="HV1151" s="72"/>
      <c r="HW1151" s="72"/>
      <c r="HX1151" s="72"/>
      <c r="HY1151" s="72"/>
      <c r="HZ1151" s="72"/>
      <c r="IA1151" s="72"/>
      <c r="IB1151" s="72"/>
      <c r="IC1151" s="72"/>
      <c r="ID1151" s="72"/>
      <c r="IE1151" s="72"/>
      <c r="IF1151" s="72"/>
      <c r="IG1151" s="72"/>
      <c r="IH1151" s="72"/>
      <c r="II1151" s="72"/>
      <c r="IJ1151" s="72"/>
      <c r="IK1151" s="72"/>
      <c r="IL1151" s="72"/>
      <c r="IM1151" s="72"/>
      <c r="IN1151" s="72"/>
      <c r="IO1151" s="72"/>
      <c r="IP1151" s="72"/>
      <c r="IQ1151" s="72"/>
      <c r="IR1151" s="72"/>
      <c r="IS1151" s="72"/>
      <c r="IT1151" s="72"/>
      <c r="IU1151" s="72"/>
      <c r="IV1151" s="72"/>
      <c r="IW1151" s="72"/>
      <c r="IX1151" s="72"/>
      <c r="IY1151" s="72"/>
      <c r="IZ1151" s="72"/>
      <c r="JA1151" s="72"/>
      <c r="JB1151" s="72"/>
      <c r="JC1151" s="72"/>
      <c r="JD1151" s="72"/>
      <c r="JE1151" s="72"/>
      <c r="JF1151" s="72"/>
      <c r="JG1151" s="72"/>
      <c r="JH1151" s="72"/>
      <c r="JI1151" s="72"/>
      <c r="JJ1151" s="72"/>
      <c r="JK1151" s="72"/>
      <c r="JL1151" s="72"/>
      <c r="JM1151" s="72"/>
      <c r="JN1151" s="72"/>
      <c r="JO1151" s="72"/>
      <c r="JP1151" s="72"/>
      <c r="JQ1151" s="72"/>
      <c r="JR1151" s="72"/>
      <c r="JS1151" s="72"/>
      <c r="JT1151" s="72"/>
      <c r="JU1151" s="72"/>
      <c r="JV1151" s="72"/>
      <c r="JW1151" s="72"/>
      <c r="JX1151" s="72"/>
      <c r="JY1151" s="72"/>
      <c r="JZ1151" s="72"/>
      <c r="KA1151" s="72"/>
      <c r="KB1151" s="72"/>
      <c r="KC1151" s="72"/>
      <c r="KD1151" s="72"/>
      <c r="KE1151" s="72"/>
      <c r="KF1151" s="72"/>
      <c r="KG1151" s="72"/>
      <c r="KH1151" s="72"/>
      <c r="KI1151" s="72"/>
      <c r="KJ1151" s="72"/>
      <c r="KK1151" s="72"/>
      <c r="KL1151" s="72"/>
      <c r="KM1151" s="72"/>
      <c r="KN1151" s="72"/>
      <c r="KO1151" s="72"/>
      <c r="KP1151" s="72"/>
      <c r="KQ1151" s="72"/>
      <c r="KR1151" s="72"/>
      <c r="KS1151" s="72"/>
      <c r="KT1151" s="72"/>
      <c r="KU1151" s="72"/>
      <c r="KV1151" s="72"/>
      <c r="KW1151" s="72"/>
      <c r="KX1151" s="72"/>
      <c r="KY1151" s="72"/>
      <c r="KZ1151" s="72"/>
      <c r="LA1151" s="72"/>
      <c r="LB1151" s="72"/>
      <c r="LC1151" s="72"/>
      <c r="LD1151" s="72"/>
      <c r="LE1151" s="72"/>
      <c r="LF1151" s="72"/>
      <c r="LG1151" s="72"/>
      <c r="LH1151" s="72"/>
      <c r="LI1151" s="72"/>
      <c r="LJ1151" s="72"/>
      <c r="LK1151" s="72"/>
      <c r="LL1151" s="72"/>
      <c r="LM1151" s="72"/>
      <c r="LN1151" s="72"/>
      <c r="LO1151" s="72"/>
      <c r="LP1151" s="72"/>
      <c r="LQ1151" s="72"/>
      <c r="LR1151" s="72"/>
      <c r="LS1151" s="72"/>
      <c r="LT1151" s="72"/>
      <c r="LU1151" s="72"/>
      <c r="LV1151" s="72"/>
      <c r="LW1151" s="72"/>
      <c r="LX1151" s="72"/>
      <c r="LY1151" s="72"/>
      <c r="LZ1151" s="72"/>
      <c r="MA1151" s="72"/>
      <c r="MB1151" s="72"/>
      <c r="MC1151" s="72"/>
      <c r="MD1151" s="72"/>
      <c r="ME1151" s="72"/>
      <c r="MF1151" s="72"/>
      <c r="MG1151" s="72"/>
      <c r="MH1151" s="72"/>
      <c r="MI1151" s="72"/>
      <c r="MJ1151" s="72"/>
      <c r="MK1151" s="72"/>
      <c r="ML1151" s="72"/>
      <c r="MM1151" s="72"/>
      <c r="MN1151" s="72"/>
      <c r="MO1151" s="72"/>
      <c r="MP1151" s="72"/>
      <c r="MQ1151" s="72"/>
      <c r="MR1151" s="72"/>
      <c r="MS1151" s="72"/>
      <c r="MT1151" s="72"/>
      <c r="MU1151" s="72"/>
      <c r="MV1151" s="72"/>
      <c r="MW1151" s="72"/>
      <c r="MX1151" s="72"/>
      <c r="MY1151" s="72"/>
      <c r="MZ1151" s="72"/>
      <c r="NA1151" s="72"/>
      <c r="NB1151" s="72"/>
      <c r="NC1151" s="72"/>
      <c r="ND1151" s="72"/>
      <c r="NE1151" s="72"/>
      <c r="NF1151" s="72"/>
      <c r="NG1151" s="73"/>
      <c r="NH1151" s="73"/>
      <c r="NI1151" s="73"/>
      <c r="NJ1151" s="72"/>
      <c r="NK1151" s="71"/>
      <c r="NL1151" s="71"/>
      <c r="NM1151" s="71"/>
      <c r="NN1151" s="71"/>
      <c r="NO1151" s="71"/>
      <c r="NP1151" s="71"/>
      <c r="NQ1151" s="71"/>
      <c r="NR1151" s="71"/>
      <c r="NS1151" s="71"/>
      <c r="NT1151" s="71"/>
      <c r="NU1151" s="71"/>
      <c r="NV1151" s="72"/>
    </row>
    <row r="1152" spans="1:386" s="48" customFormat="1" x14ac:dyDescent="0.2">
      <c r="A1152" s="70"/>
      <c r="B1152" s="71"/>
      <c r="C1152" s="71"/>
      <c r="D1152" s="240"/>
      <c r="E1152" s="226"/>
      <c r="F1152" s="72"/>
      <c r="G1152" s="72"/>
      <c r="H1152" s="72"/>
      <c r="I1152" s="72"/>
      <c r="J1152" s="72"/>
      <c r="K1152" s="72"/>
      <c r="L1152" s="72"/>
      <c r="M1152" s="72"/>
      <c r="N1152" s="72"/>
      <c r="O1152" s="72"/>
      <c r="P1152" s="72"/>
      <c r="Q1152" s="72"/>
      <c r="R1152" s="72"/>
      <c r="S1152" s="72"/>
      <c r="T1152" s="72"/>
      <c r="U1152" s="72"/>
      <c r="V1152" s="72"/>
      <c r="W1152" s="72"/>
      <c r="X1152" s="72"/>
      <c r="Y1152" s="72"/>
      <c r="Z1152" s="72"/>
      <c r="AA1152" s="72"/>
      <c r="AB1152" s="72"/>
      <c r="AC1152" s="72"/>
      <c r="AD1152" s="72"/>
      <c r="AE1152" s="72"/>
      <c r="AF1152" s="72"/>
      <c r="AG1152" s="72"/>
      <c r="AH1152" s="72"/>
      <c r="AI1152" s="72"/>
      <c r="AJ1152" s="72"/>
      <c r="AK1152" s="72"/>
      <c r="AL1152" s="72"/>
      <c r="AM1152" s="72"/>
      <c r="AN1152" s="72"/>
      <c r="AO1152" s="72"/>
      <c r="AP1152" s="72"/>
      <c r="AQ1152" s="72"/>
      <c r="AR1152" s="72"/>
      <c r="AS1152" s="72"/>
      <c r="AT1152" s="72"/>
      <c r="AU1152" s="72"/>
      <c r="AV1152" s="72"/>
      <c r="AW1152" s="72"/>
      <c r="AX1152" s="72"/>
      <c r="AY1152" s="72"/>
      <c r="AZ1152" s="72"/>
      <c r="BA1152" s="72"/>
      <c r="BB1152" s="72"/>
      <c r="BC1152" s="72"/>
      <c r="BD1152" s="72"/>
      <c r="BE1152" s="72"/>
      <c r="BF1152" s="72"/>
      <c r="BG1152" s="72"/>
      <c r="BH1152" s="72"/>
      <c r="BI1152" s="72"/>
      <c r="BJ1152" s="72"/>
      <c r="BK1152" s="72"/>
      <c r="BL1152" s="72"/>
      <c r="BM1152" s="72"/>
      <c r="BN1152" s="72"/>
      <c r="BO1152" s="72"/>
      <c r="BP1152" s="72"/>
      <c r="BQ1152" s="72"/>
      <c r="BR1152" s="72"/>
      <c r="BS1152" s="72"/>
      <c r="BT1152" s="72"/>
      <c r="BU1152" s="72"/>
      <c r="BV1152" s="72"/>
      <c r="BW1152" s="72"/>
      <c r="BX1152" s="72"/>
      <c r="BY1152" s="72"/>
      <c r="BZ1152" s="72"/>
      <c r="CA1152" s="72"/>
      <c r="CB1152" s="72"/>
      <c r="CC1152" s="72"/>
      <c r="CD1152" s="72"/>
      <c r="CE1152" s="72"/>
      <c r="CF1152" s="72"/>
      <c r="CG1152" s="72"/>
      <c r="CH1152" s="72"/>
      <c r="CI1152" s="72"/>
      <c r="CJ1152" s="72"/>
      <c r="CK1152" s="72"/>
      <c r="CL1152" s="72"/>
      <c r="CM1152" s="72"/>
      <c r="CN1152" s="72"/>
      <c r="CO1152" s="72"/>
      <c r="CP1152" s="72"/>
      <c r="CQ1152" s="72"/>
      <c r="CR1152" s="72"/>
      <c r="CS1152" s="72"/>
      <c r="CT1152" s="72"/>
      <c r="CU1152" s="72"/>
      <c r="CV1152" s="72"/>
      <c r="CW1152" s="72"/>
      <c r="CX1152" s="72"/>
      <c r="CY1152" s="72"/>
      <c r="CZ1152" s="72"/>
      <c r="DA1152" s="72"/>
      <c r="DB1152" s="72"/>
      <c r="DC1152" s="72"/>
      <c r="DD1152" s="72"/>
      <c r="DE1152" s="72"/>
      <c r="DF1152" s="72"/>
      <c r="DG1152" s="72"/>
      <c r="DH1152" s="72"/>
      <c r="DI1152" s="72"/>
      <c r="DJ1152" s="72"/>
      <c r="DK1152" s="72"/>
      <c r="DL1152" s="72"/>
      <c r="DM1152" s="72"/>
      <c r="DN1152" s="72"/>
      <c r="DO1152" s="72"/>
      <c r="DP1152" s="72"/>
      <c r="DQ1152" s="72"/>
      <c r="DR1152" s="72"/>
      <c r="DS1152" s="72"/>
      <c r="DT1152" s="72"/>
      <c r="DU1152" s="72"/>
      <c r="DV1152" s="72"/>
      <c r="DW1152" s="72"/>
      <c r="DX1152" s="72"/>
      <c r="DY1152" s="72"/>
      <c r="DZ1152" s="72"/>
      <c r="EA1152" s="72"/>
      <c r="EB1152" s="72"/>
      <c r="EC1152" s="72"/>
      <c r="ED1152" s="72"/>
      <c r="EE1152" s="72"/>
      <c r="EF1152" s="72"/>
      <c r="EG1152" s="72"/>
      <c r="EH1152" s="72"/>
      <c r="EI1152" s="72"/>
      <c r="EJ1152" s="72"/>
      <c r="EK1152" s="72"/>
      <c r="EL1152" s="72"/>
      <c r="EM1152" s="72"/>
      <c r="EN1152" s="72"/>
      <c r="EO1152" s="72"/>
      <c r="EP1152" s="72"/>
      <c r="EQ1152" s="72"/>
      <c r="ER1152" s="72"/>
      <c r="ES1152" s="72"/>
      <c r="ET1152" s="72"/>
      <c r="EU1152" s="72"/>
      <c r="EV1152" s="72"/>
      <c r="EW1152" s="72"/>
      <c r="EX1152" s="72"/>
      <c r="EY1152" s="72"/>
      <c r="EZ1152" s="72"/>
      <c r="FA1152" s="72"/>
      <c r="FB1152" s="72"/>
      <c r="FC1152" s="72"/>
      <c r="FD1152" s="72"/>
      <c r="FE1152" s="72"/>
      <c r="FF1152" s="72"/>
      <c r="FG1152" s="72"/>
      <c r="FH1152" s="72"/>
      <c r="FI1152" s="72"/>
      <c r="FJ1152" s="72"/>
      <c r="FK1152" s="72"/>
      <c r="FL1152" s="72"/>
      <c r="FM1152" s="72"/>
      <c r="FN1152" s="72"/>
      <c r="FO1152" s="72"/>
      <c r="FP1152" s="72"/>
      <c r="FQ1152" s="72"/>
      <c r="FR1152" s="72"/>
      <c r="FS1152" s="72"/>
      <c r="FT1152" s="72"/>
      <c r="FU1152" s="72"/>
      <c r="FV1152" s="72"/>
      <c r="FW1152" s="72"/>
      <c r="FX1152" s="72"/>
      <c r="FY1152" s="72"/>
      <c r="FZ1152" s="72"/>
      <c r="GA1152" s="72"/>
      <c r="GB1152" s="72"/>
      <c r="GC1152" s="72"/>
      <c r="GD1152" s="72"/>
      <c r="GE1152" s="72"/>
      <c r="GF1152" s="72"/>
      <c r="GG1152" s="72"/>
      <c r="GH1152" s="72"/>
      <c r="GI1152" s="72"/>
      <c r="GJ1152" s="72"/>
      <c r="GK1152" s="72"/>
      <c r="GL1152" s="72"/>
      <c r="GM1152" s="72"/>
      <c r="GN1152" s="72"/>
      <c r="GO1152" s="72"/>
      <c r="GP1152" s="72"/>
      <c r="GQ1152" s="72"/>
      <c r="GR1152" s="72"/>
      <c r="GS1152" s="72"/>
      <c r="GT1152" s="72"/>
      <c r="GU1152" s="72"/>
      <c r="GV1152" s="72"/>
      <c r="GW1152" s="72"/>
      <c r="GX1152" s="72"/>
      <c r="GY1152" s="72"/>
      <c r="GZ1152" s="72"/>
      <c r="HA1152" s="72"/>
      <c r="HB1152" s="72"/>
      <c r="HC1152" s="72"/>
      <c r="HD1152" s="72"/>
      <c r="HE1152" s="72"/>
      <c r="HF1152" s="72"/>
      <c r="HG1152" s="72"/>
      <c r="HH1152" s="72"/>
      <c r="HI1152" s="72"/>
      <c r="HJ1152" s="72"/>
      <c r="HK1152" s="72"/>
      <c r="HL1152" s="72"/>
      <c r="HM1152" s="72"/>
      <c r="HN1152" s="72"/>
      <c r="HO1152" s="72"/>
      <c r="HP1152" s="72"/>
      <c r="HQ1152" s="72"/>
      <c r="HR1152" s="72"/>
      <c r="HS1152" s="72"/>
      <c r="HT1152" s="72"/>
      <c r="HU1152" s="72"/>
      <c r="HV1152" s="72"/>
      <c r="HW1152" s="72"/>
      <c r="HX1152" s="72"/>
      <c r="HY1152" s="72"/>
      <c r="HZ1152" s="72"/>
      <c r="IA1152" s="72"/>
      <c r="IB1152" s="72"/>
      <c r="IC1152" s="72"/>
      <c r="ID1152" s="72"/>
      <c r="IE1152" s="72"/>
      <c r="IF1152" s="72"/>
      <c r="IG1152" s="72"/>
      <c r="IH1152" s="72"/>
      <c r="II1152" s="72"/>
      <c r="IJ1152" s="72"/>
      <c r="IK1152" s="72"/>
      <c r="IL1152" s="72"/>
      <c r="IM1152" s="72"/>
      <c r="IN1152" s="72"/>
      <c r="IO1152" s="72"/>
      <c r="IP1152" s="72"/>
      <c r="IQ1152" s="72"/>
      <c r="IR1152" s="72"/>
      <c r="IS1152" s="72"/>
      <c r="IT1152" s="72"/>
      <c r="IU1152" s="72"/>
      <c r="IV1152" s="72"/>
      <c r="IW1152" s="72"/>
      <c r="IX1152" s="72"/>
      <c r="IY1152" s="72"/>
      <c r="IZ1152" s="72"/>
      <c r="JA1152" s="72"/>
      <c r="JB1152" s="72"/>
      <c r="JC1152" s="72"/>
      <c r="JD1152" s="72"/>
      <c r="JE1152" s="72"/>
      <c r="JF1152" s="72"/>
      <c r="JG1152" s="72"/>
      <c r="JH1152" s="72"/>
      <c r="JI1152" s="72"/>
      <c r="JJ1152" s="72"/>
      <c r="JK1152" s="72"/>
      <c r="JL1152" s="72"/>
      <c r="JM1152" s="72"/>
      <c r="JN1152" s="72"/>
      <c r="JO1152" s="72"/>
      <c r="JP1152" s="72"/>
      <c r="JQ1152" s="72"/>
      <c r="JR1152" s="72"/>
      <c r="JS1152" s="72"/>
      <c r="JT1152" s="72"/>
      <c r="JU1152" s="72"/>
      <c r="JV1152" s="72"/>
      <c r="JW1152" s="72"/>
      <c r="JX1152" s="72"/>
      <c r="JY1152" s="72"/>
      <c r="JZ1152" s="72"/>
      <c r="KA1152" s="72"/>
      <c r="KB1152" s="72"/>
      <c r="KC1152" s="72"/>
      <c r="KD1152" s="72"/>
      <c r="KE1152" s="72"/>
      <c r="KF1152" s="72"/>
      <c r="KG1152" s="72"/>
      <c r="KH1152" s="72"/>
      <c r="KI1152" s="72"/>
      <c r="KJ1152" s="72"/>
      <c r="KK1152" s="72"/>
      <c r="KL1152" s="72"/>
      <c r="KM1152" s="72"/>
      <c r="KN1152" s="72"/>
      <c r="KO1152" s="72"/>
      <c r="KP1152" s="72"/>
      <c r="KQ1152" s="72"/>
      <c r="KR1152" s="72"/>
      <c r="KS1152" s="72"/>
      <c r="KT1152" s="72"/>
      <c r="KU1152" s="72"/>
      <c r="KV1152" s="72"/>
      <c r="KW1152" s="72"/>
      <c r="KX1152" s="72"/>
      <c r="KY1152" s="72"/>
      <c r="KZ1152" s="72"/>
      <c r="LA1152" s="72"/>
      <c r="LB1152" s="72"/>
      <c r="LC1152" s="72"/>
      <c r="LD1152" s="72"/>
      <c r="LE1152" s="72"/>
      <c r="LF1152" s="72"/>
      <c r="LG1152" s="72"/>
      <c r="LH1152" s="72"/>
      <c r="LI1152" s="72"/>
      <c r="LJ1152" s="72"/>
      <c r="LK1152" s="72"/>
      <c r="LL1152" s="72"/>
      <c r="LM1152" s="72"/>
      <c r="LN1152" s="72"/>
      <c r="LO1152" s="72"/>
      <c r="LP1152" s="72"/>
      <c r="LQ1152" s="72"/>
      <c r="LR1152" s="72"/>
      <c r="LS1152" s="72"/>
      <c r="LT1152" s="72"/>
      <c r="LU1152" s="72"/>
      <c r="LV1152" s="72"/>
      <c r="LW1152" s="72"/>
      <c r="LX1152" s="72"/>
      <c r="LY1152" s="72"/>
      <c r="LZ1152" s="72"/>
      <c r="MA1152" s="72"/>
      <c r="MB1152" s="72"/>
      <c r="MC1152" s="72"/>
      <c r="MD1152" s="72"/>
      <c r="ME1152" s="72"/>
      <c r="MF1152" s="72"/>
      <c r="MG1152" s="72"/>
      <c r="MH1152" s="72"/>
      <c r="MI1152" s="72"/>
      <c r="MJ1152" s="72"/>
      <c r="MK1152" s="72"/>
      <c r="ML1152" s="72"/>
      <c r="MM1152" s="72"/>
      <c r="MN1152" s="72"/>
      <c r="MO1152" s="72"/>
      <c r="MP1152" s="72"/>
      <c r="MQ1152" s="72"/>
      <c r="MR1152" s="72"/>
      <c r="MS1152" s="72"/>
      <c r="MT1152" s="72"/>
      <c r="MU1152" s="72"/>
      <c r="MV1152" s="72"/>
      <c r="MW1152" s="72"/>
      <c r="MX1152" s="72"/>
      <c r="MY1152" s="72"/>
      <c r="MZ1152" s="72"/>
      <c r="NA1152" s="72"/>
      <c r="NB1152" s="72"/>
      <c r="NC1152" s="72"/>
      <c r="ND1152" s="72"/>
      <c r="NE1152" s="72"/>
      <c r="NF1152" s="72"/>
      <c r="NG1152" s="73"/>
      <c r="NH1152" s="73"/>
      <c r="NI1152" s="73"/>
      <c r="NJ1152" s="72"/>
      <c r="NK1152" s="71"/>
      <c r="NL1152" s="71"/>
      <c r="NM1152" s="71"/>
      <c r="NN1152" s="71"/>
      <c r="NO1152" s="71"/>
      <c r="NP1152" s="71"/>
      <c r="NQ1152" s="71"/>
      <c r="NR1152" s="71"/>
      <c r="NS1152" s="71"/>
      <c r="NT1152" s="71"/>
      <c r="NU1152" s="71"/>
      <c r="NV1152" s="72"/>
    </row>
    <row r="1153" spans="1:386" s="48" customFormat="1" x14ac:dyDescent="0.2">
      <c r="A1153" s="70"/>
      <c r="B1153" s="71"/>
      <c r="C1153" s="71"/>
      <c r="D1153" s="240"/>
      <c r="E1153" s="226"/>
      <c r="F1153" s="72"/>
      <c r="G1153" s="72"/>
      <c r="H1153" s="72"/>
      <c r="I1153" s="72"/>
      <c r="J1153" s="72"/>
      <c r="K1153" s="72"/>
      <c r="L1153" s="72"/>
      <c r="M1153" s="72"/>
      <c r="N1153" s="72"/>
      <c r="O1153" s="72"/>
      <c r="P1153" s="72"/>
      <c r="Q1153" s="72"/>
      <c r="R1153" s="72"/>
      <c r="S1153" s="72"/>
      <c r="T1153" s="72"/>
      <c r="U1153" s="72"/>
      <c r="V1153" s="72"/>
      <c r="W1153" s="72"/>
      <c r="X1153" s="72"/>
      <c r="Y1153" s="72"/>
      <c r="Z1153" s="72"/>
      <c r="AA1153" s="72"/>
      <c r="AB1153" s="72"/>
      <c r="AC1153" s="72"/>
      <c r="AD1153" s="72"/>
      <c r="AE1153" s="72"/>
      <c r="AF1153" s="72"/>
      <c r="AG1153" s="72"/>
      <c r="AH1153" s="72"/>
      <c r="AI1153" s="72"/>
      <c r="AJ1153" s="72"/>
      <c r="AK1153" s="72"/>
      <c r="AL1153" s="72"/>
      <c r="AM1153" s="72"/>
      <c r="AN1153" s="72"/>
      <c r="AO1153" s="72"/>
      <c r="AP1153" s="72"/>
      <c r="AQ1153" s="72"/>
      <c r="AR1153" s="72"/>
      <c r="AS1153" s="72"/>
      <c r="AT1153" s="72"/>
      <c r="AU1153" s="72"/>
      <c r="AV1153" s="72"/>
      <c r="AW1153" s="72"/>
      <c r="AX1153" s="72"/>
      <c r="AY1153" s="72"/>
      <c r="AZ1153" s="72"/>
      <c r="BA1153" s="72"/>
      <c r="BB1153" s="72"/>
      <c r="BC1153" s="72"/>
      <c r="BD1153" s="72"/>
      <c r="BE1153" s="72"/>
      <c r="BF1153" s="72"/>
      <c r="BG1153" s="72"/>
      <c r="BH1153" s="72"/>
      <c r="BI1153" s="72"/>
      <c r="BJ1153" s="72"/>
      <c r="BK1153" s="72"/>
      <c r="BL1153" s="72"/>
      <c r="BM1153" s="72"/>
      <c r="BN1153" s="72"/>
      <c r="BO1153" s="72"/>
      <c r="BP1153" s="72"/>
      <c r="BQ1153" s="72"/>
      <c r="BR1153" s="72"/>
      <c r="BS1153" s="72"/>
      <c r="BT1153" s="72"/>
      <c r="BU1153" s="72"/>
      <c r="BV1153" s="72"/>
      <c r="BW1153" s="72"/>
      <c r="BX1153" s="72"/>
      <c r="BY1153" s="72"/>
      <c r="BZ1153" s="72"/>
      <c r="CA1153" s="72"/>
      <c r="CB1153" s="72"/>
      <c r="CC1153" s="72"/>
      <c r="CD1153" s="72"/>
      <c r="CE1153" s="72"/>
      <c r="CF1153" s="72"/>
      <c r="CG1153" s="72"/>
      <c r="CH1153" s="72"/>
      <c r="CI1153" s="72"/>
      <c r="CJ1153" s="72"/>
      <c r="CK1153" s="72"/>
      <c r="CL1153" s="72"/>
      <c r="CM1153" s="72"/>
      <c r="CN1153" s="72"/>
      <c r="CO1153" s="72"/>
      <c r="CP1153" s="72"/>
      <c r="CQ1153" s="72"/>
      <c r="CR1153" s="72"/>
      <c r="CS1153" s="72"/>
      <c r="CT1153" s="72"/>
      <c r="CU1153" s="72"/>
      <c r="CV1153" s="72"/>
      <c r="CW1153" s="72"/>
      <c r="CX1153" s="72"/>
      <c r="CY1153" s="72"/>
      <c r="CZ1153" s="72"/>
      <c r="DA1153" s="72"/>
      <c r="DB1153" s="72"/>
      <c r="DC1153" s="72"/>
      <c r="DD1153" s="72"/>
      <c r="DE1153" s="72"/>
      <c r="DF1153" s="72"/>
      <c r="DG1153" s="72"/>
      <c r="DH1153" s="72"/>
      <c r="DI1153" s="72"/>
      <c r="DJ1153" s="72"/>
      <c r="DK1153" s="72"/>
      <c r="DL1153" s="72"/>
      <c r="DM1153" s="72"/>
      <c r="DN1153" s="72"/>
      <c r="DO1153" s="72"/>
      <c r="DP1153" s="72"/>
      <c r="DQ1153" s="72"/>
      <c r="DR1153" s="72"/>
      <c r="DS1153" s="72"/>
      <c r="DT1153" s="72"/>
      <c r="DU1153" s="72"/>
      <c r="DV1153" s="72"/>
      <c r="DW1153" s="72"/>
      <c r="DX1153" s="72"/>
      <c r="DY1153" s="72"/>
      <c r="DZ1153" s="72"/>
      <c r="EA1153" s="72"/>
      <c r="EB1153" s="72"/>
      <c r="EC1153" s="72"/>
      <c r="ED1153" s="72"/>
      <c r="EE1153" s="72"/>
      <c r="EF1153" s="72"/>
      <c r="EG1153" s="72"/>
      <c r="EH1153" s="72"/>
      <c r="EI1153" s="72"/>
      <c r="EJ1153" s="72"/>
      <c r="EK1153" s="72"/>
      <c r="EL1153" s="72"/>
      <c r="EM1153" s="72"/>
      <c r="EN1153" s="72"/>
      <c r="EO1153" s="72"/>
      <c r="EP1153" s="72"/>
      <c r="EQ1153" s="72"/>
      <c r="ER1153" s="72"/>
      <c r="ES1153" s="72"/>
      <c r="ET1153" s="72"/>
      <c r="EU1153" s="72"/>
      <c r="EV1153" s="72"/>
      <c r="EW1153" s="72"/>
      <c r="EX1153" s="72"/>
      <c r="EY1153" s="72"/>
      <c r="EZ1153" s="72"/>
      <c r="FA1153" s="72"/>
      <c r="FB1153" s="72"/>
      <c r="FC1153" s="72"/>
      <c r="FD1153" s="72"/>
      <c r="FE1153" s="72"/>
      <c r="FF1153" s="72"/>
      <c r="FG1153" s="72"/>
      <c r="FH1153" s="72"/>
      <c r="FI1153" s="72"/>
      <c r="FJ1153" s="72"/>
      <c r="FK1153" s="72"/>
      <c r="FL1153" s="72"/>
      <c r="FM1153" s="72"/>
      <c r="FN1153" s="72"/>
      <c r="FO1153" s="72"/>
      <c r="FP1153" s="72"/>
      <c r="FQ1153" s="72"/>
      <c r="FR1153" s="72"/>
      <c r="FS1153" s="72"/>
      <c r="FT1153" s="72"/>
      <c r="FU1153" s="72"/>
      <c r="FV1153" s="72"/>
      <c r="FW1153" s="72"/>
      <c r="FX1153" s="72"/>
      <c r="FY1153" s="72"/>
      <c r="FZ1153" s="72"/>
      <c r="GA1153" s="72"/>
      <c r="GB1153" s="72"/>
      <c r="GC1153" s="72"/>
      <c r="GD1153" s="72"/>
      <c r="GE1153" s="72"/>
      <c r="GF1153" s="72"/>
      <c r="GG1153" s="72"/>
      <c r="GH1153" s="72"/>
      <c r="GI1153" s="72"/>
      <c r="GJ1153" s="72"/>
      <c r="GK1153" s="72"/>
      <c r="GL1153" s="72"/>
      <c r="GM1153" s="72"/>
      <c r="GN1153" s="72"/>
      <c r="GO1153" s="72"/>
      <c r="GP1153" s="72"/>
      <c r="GQ1153" s="72"/>
      <c r="GR1153" s="72"/>
      <c r="GS1153" s="72"/>
      <c r="GT1153" s="72"/>
      <c r="GU1153" s="72"/>
      <c r="GV1153" s="72"/>
      <c r="GW1153" s="72"/>
      <c r="GX1153" s="72"/>
      <c r="GY1153" s="72"/>
      <c r="GZ1153" s="72"/>
      <c r="HA1153" s="72"/>
      <c r="HB1153" s="72"/>
      <c r="HC1153" s="72"/>
      <c r="HD1153" s="72"/>
      <c r="HE1153" s="72"/>
      <c r="HF1153" s="72"/>
      <c r="HG1153" s="72"/>
      <c r="HH1153" s="72"/>
      <c r="HI1153" s="72"/>
      <c r="HJ1153" s="72"/>
      <c r="HK1153" s="72"/>
      <c r="HL1153" s="72"/>
      <c r="HM1153" s="72"/>
      <c r="HN1153" s="72"/>
      <c r="HO1153" s="72"/>
      <c r="HP1153" s="72"/>
      <c r="HQ1153" s="72"/>
      <c r="HR1153" s="72"/>
      <c r="HS1153" s="72"/>
      <c r="HT1153" s="72"/>
      <c r="HU1153" s="72"/>
      <c r="HV1153" s="72"/>
      <c r="HW1153" s="72"/>
      <c r="HX1153" s="72"/>
      <c r="HY1153" s="72"/>
      <c r="HZ1153" s="72"/>
      <c r="IA1153" s="72"/>
      <c r="IB1153" s="72"/>
      <c r="IC1153" s="72"/>
      <c r="ID1153" s="72"/>
      <c r="IE1153" s="72"/>
      <c r="IF1153" s="72"/>
      <c r="IG1153" s="72"/>
      <c r="IH1153" s="72"/>
      <c r="II1153" s="72"/>
      <c r="IJ1153" s="72"/>
      <c r="IK1153" s="72"/>
      <c r="IL1153" s="72"/>
      <c r="IM1153" s="72"/>
      <c r="IN1153" s="72"/>
      <c r="IO1153" s="72"/>
      <c r="IP1153" s="72"/>
      <c r="IQ1153" s="72"/>
      <c r="IR1153" s="72"/>
      <c r="IS1153" s="72"/>
      <c r="IT1153" s="72"/>
      <c r="IU1153" s="72"/>
      <c r="IV1153" s="72"/>
      <c r="IW1153" s="72"/>
      <c r="IX1153" s="72"/>
      <c r="IY1153" s="72"/>
      <c r="IZ1153" s="72"/>
      <c r="JA1153" s="72"/>
      <c r="JB1153" s="72"/>
      <c r="JC1153" s="72"/>
      <c r="JD1153" s="72"/>
      <c r="JE1153" s="72"/>
      <c r="JF1153" s="72"/>
      <c r="JG1153" s="72"/>
      <c r="JH1153" s="72"/>
      <c r="JI1153" s="72"/>
      <c r="JJ1153" s="72"/>
      <c r="JK1153" s="72"/>
      <c r="JL1153" s="72"/>
      <c r="JM1153" s="72"/>
      <c r="JN1153" s="72"/>
      <c r="JO1153" s="72"/>
      <c r="JP1153" s="72"/>
      <c r="JQ1153" s="72"/>
      <c r="JR1153" s="72"/>
      <c r="JS1153" s="72"/>
      <c r="JT1153" s="72"/>
      <c r="JU1153" s="72"/>
      <c r="JV1153" s="72"/>
      <c r="JW1153" s="72"/>
      <c r="JX1153" s="72"/>
      <c r="JY1153" s="72"/>
      <c r="JZ1153" s="72"/>
      <c r="KA1153" s="72"/>
      <c r="KB1153" s="72"/>
      <c r="KC1153" s="72"/>
      <c r="KD1153" s="72"/>
      <c r="KE1153" s="72"/>
      <c r="KF1153" s="72"/>
      <c r="KG1153" s="72"/>
      <c r="KH1153" s="72"/>
      <c r="KI1153" s="72"/>
      <c r="KJ1153" s="72"/>
      <c r="KK1153" s="72"/>
      <c r="KL1153" s="72"/>
      <c r="KM1153" s="72"/>
      <c r="KN1153" s="72"/>
      <c r="KO1153" s="72"/>
      <c r="KP1153" s="72"/>
      <c r="KQ1153" s="72"/>
      <c r="KR1153" s="72"/>
      <c r="KS1153" s="72"/>
      <c r="KT1153" s="72"/>
      <c r="KU1153" s="72"/>
      <c r="KV1153" s="72"/>
      <c r="KW1153" s="72"/>
      <c r="KX1153" s="72"/>
      <c r="KY1153" s="72"/>
      <c r="KZ1153" s="72"/>
      <c r="LA1153" s="72"/>
      <c r="LB1153" s="72"/>
      <c r="LC1153" s="72"/>
      <c r="LD1153" s="72"/>
      <c r="LE1153" s="72"/>
      <c r="LF1153" s="72"/>
      <c r="LG1153" s="72"/>
      <c r="LH1153" s="72"/>
      <c r="LI1153" s="72"/>
      <c r="LJ1153" s="72"/>
      <c r="LK1153" s="72"/>
      <c r="LL1153" s="72"/>
      <c r="LM1153" s="72"/>
      <c r="LN1153" s="72"/>
      <c r="LO1153" s="72"/>
      <c r="LP1153" s="72"/>
      <c r="LQ1153" s="72"/>
      <c r="LR1153" s="72"/>
      <c r="LS1153" s="72"/>
      <c r="LT1153" s="72"/>
      <c r="LU1153" s="72"/>
      <c r="LV1153" s="72"/>
      <c r="LW1153" s="72"/>
      <c r="LX1153" s="72"/>
      <c r="LY1153" s="72"/>
      <c r="LZ1153" s="72"/>
      <c r="MA1153" s="72"/>
      <c r="MB1153" s="72"/>
      <c r="MC1153" s="72"/>
      <c r="MD1153" s="72"/>
      <c r="ME1153" s="72"/>
      <c r="MF1153" s="72"/>
      <c r="MG1153" s="72"/>
      <c r="MH1153" s="72"/>
      <c r="MI1153" s="72"/>
      <c r="MJ1153" s="72"/>
      <c r="MK1153" s="72"/>
      <c r="ML1153" s="72"/>
      <c r="MM1153" s="72"/>
      <c r="MN1153" s="72"/>
      <c r="MO1153" s="72"/>
      <c r="MP1153" s="72"/>
      <c r="MQ1153" s="72"/>
      <c r="MR1153" s="72"/>
      <c r="MS1153" s="72"/>
      <c r="MT1153" s="72"/>
      <c r="MU1153" s="72"/>
      <c r="MV1153" s="72"/>
      <c r="MW1153" s="72"/>
      <c r="MX1153" s="72"/>
      <c r="MY1153" s="72"/>
      <c r="MZ1153" s="72"/>
      <c r="NA1153" s="72"/>
      <c r="NB1153" s="72"/>
      <c r="NC1153" s="72"/>
      <c r="ND1153" s="72"/>
      <c r="NE1153" s="72"/>
      <c r="NF1153" s="72"/>
      <c r="NG1153" s="73"/>
      <c r="NH1153" s="73"/>
      <c r="NI1153" s="73"/>
      <c r="NJ1153" s="72"/>
      <c r="NK1153" s="71"/>
      <c r="NL1153" s="71"/>
      <c r="NM1153" s="71"/>
      <c r="NN1153" s="71"/>
      <c r="NO1153" s="71"/>
      <c r="NP1153" s="71"/>
      <c r="NQ1153" s="71"/>
      <c r="NR1153" s="71"/>
      <c r="NS1153" s="71"/>
      <c r="NT1153" s="71"/>
      <c r="NU1153" s="71"/>
      <c r="NV1153" s="72"/>
    </row>
    <row r="1154" spans="1:386" s="48" customFormat="1" x14ac:dyDescent="0.2">
      <c r="A1154" s="70"/>
      <c r="B1154" s="71"/>
      <c r="C1154" s="71"/>
      <c r="D1154" s="240"/>
      <c r="E1154" s="226"/>
      <c r="F1154" s="72"/>
      <c r="G1154" s="72"/>
      <c r="H1154" s="72"/>
      <c r="I1154" s="72"/>
      <c r="J1154" s="72"/>
      <c r="K1154" s="72"/>
      <c r="L1154" s="72"/>
      <c r="M1154" s="72"/>
      <c r="N1154" s="72"/>
      <c r="O1154" s="72"/>
      <c r="P1154" s="72"/>
      <c r="Q1154" s="72"/>
      <c r="R1154" s="72"/>
      <c r="S1154" s="72"/>
      <c r="T1154" s="72"/>
      <c r="U1154" s="72"/>
      <c r="V1154" s="72"/>
      <c r="W1154" s="72"/>
      <c r="X1154" s="72"/>
      <c r="Y1154" s="72"/>
      <c r="Z1154" s="72"/>
      <c r="AA1154" s="72"/>
      <c r="AB1154" s="72"/>
      <c r="AC1154" s="72"/>
      <c r="AD1154" s="72"/>
      <c r="AE1154" s="72"/>
      <c r="AF1154" s="72"/>
      <c r="AG1154" s="72"/>
      <c r="AH1154" s="72"/>
      <c r="AI1154" s="72"/>
      <c r="AJ1154" s="72"/>
      <c r="AK1154" s="72"/>
      <c r="AL1154" s="72"/>
      <c r="AM1154" s="72"/>
      <c r="AN1154" s="72"/>
      <c r="AO1154" s="72"/>
      <c r="AP1154" s="72"/>
      <c r="AQ1154" s="72"/>
      <c r="AR1154" s="72"/>
      <c r="AS1154" s="72"/>
      <c r="AT1154" s="72"/>
      <c r="AU1154" s="72"/>
      <c r="AV1154" s="72"/>
      <c r="AW1154" s="72"/>
      <c r="AX1154" s="72"/>
      <c r="AY1154" s="72"/>
      <c r="AZ1154" s="72"/>
      <c r="BA1154" s="72"/>
      <c r="BB1154" s="72"/>
      <c r="BC1154" s="72"/>
      <c r="BD1154" s="72"/>
      <c r="BE1154" s="72"/>
      <c r="BF1154" s="72"/>
      <c r="BG1154" s="72"/>
      <c r="BH1154" s="72"/>
      <c r="BI1154" s="72"/>
      <c r="BJ1154" s="72"/>
      <c r="BK1154" s="72"/>
      <c r="BL1154" s="72"/>
      <c r="BM1154" s="72"/>
      <c r="BN1154" s="72"/>
      <c r="BO1154" s="72"/>
      <c r="BP1154" s="72"/>
      <c r="BQ1154" s="72"/>
      <c r="BR1154" s="72"/>
      <c r="BS1154" s="72"/>
      <c r="BT1154" s="72"/>
      <c r="BU1154" s="72"/>
      <c r="BV1154" s="72"/>
      <c r="BW1154" s="72"/>
      <c r="BX1154" s="72"/>
      <c r="BY1154" s="72"/>
      <c r="BZ1154" s="72"/>
      <c r="CA1154" s="72"/>
      <c r="CB1154" s="72"/>
      <c r="CC1154" s="72"/>
      <c r="CD1154" s="72"/>
      <c r="CE1154" s="72"/>
      <c r="CF1154" s="72"/>
      <c r="CG1154" s="72"/>
      <c r="CH1154" s="72"/>
      <c r="CI1154" s="72"/>
      <c r="CJ1154" s="72"/>
      <c r="CK1154" s="72"/>
      <c r="CL1154" s="72"/>
      <c r="CM1154" s="72"/>
      <c r="CN1154" s="72"/>
      <c r="CO1154" s="72"/>
      <c r="CP1154" s="72"/>
      <c r="CQ1154" s="72"/>
      <c r="CR1154" s="72"/>
      <c r="CS1154" s="72"/>
      <c r="CT1154" s="72"/>
      <c r="CU1154" s="72"/>
      <c r="CV1154" s="72"/>
      <c r="CW1154" s="72"/>
      <c r="CX1154" s="72"/>
      <c r="CY1154" s="72"/>
      <c r="CZ1154" s="72"/>
      <c r="DA1154" s="72"/>
      <c r="DB1154" s="72"/>
      <c r="DC1154" s="72"/>
      <c r="DD1154" s="72"/>
      <c r="DE1154" s="72"/>
      <c r="DF1154" s="72"/>
      <c r="DG1154" s="72"/>
      <c r="DH1154" s="72"/>
      <c r="DI1154" s="72"/>
      <c r="DJ1154" s="72"/>
      <c r="DK1154" s="72"/>
      <c r="DL1154" s="72"/>
      <c r="DM1154" s="72"/>
      <c r="DN1154" s="72"/>
      <c r="DO1154" s="72"/>
      <c r="DP1154" s="72"/>
      <c r="DQ1154" s="72"/>
      <c r="DR1154" s="72"/>
      <c r="DS1154" s="72"/>
      <c r="DT1154" s="72"/>
      <c r="DU1154" s="72"/>
      <c r="DV1154" s="72"/>
      <c r="DW1154" s="72"/>
      <c r="DX1154" s="72"/>
      <c r="DY1154" s="72"/>
      <c r="DZ1154" s="72"/>
      <c r="EA1154" s="72"/>
      <c r="EB1154" s="72"/>
      <c r="EC1154" s="72"/>
      <c r="ED1154" s="72"/>
      <c r="EE1154" s="72"/>
      <c r="EF1154" s="72"/>
      <c r="EG1154" s="72"/>
      <c r="EH1154" s="72"/>
      <c r="EI1154" s="72"/>
      <c r="EJ1154" s="72"/>
      <c r="EK1154" s="72"/>
      <c r="EL1154" s="72"/>
      <c r="EM1154" s="72"/>
      <c r="EN1154" s="72"/>
      <c r="EO1154" s="72"/>
      <c r="EP1154" s="72"/>
      <c r="EQ1154" s="72"/>
      <c r="ER1154" s="72"/>
      <c r="ES1154" s="72"/>
      <c r="ET1154" s="72"/>
      <c r="EU1154" s="72"/>
      <c r="EV1154" s="72"/>
      <c r="EW1154" s="72"/>
      <c r="EX1154" s="72"/>
      <c r="EY1154" s="72"/>
      <c r="EZ1154" s="72"/>
      <c r="FA1154" s="72"/>
      <c r="FB1154" s="72"/>
      <c r="FC1154" s="72"/>
      <c r="FD1154" s="72"/>
      <c r="FE1154" s="72"/>
      <c r="FF1154" s="72"/>
      <c r="FG1154" s="72"/>
      <c r="FH1154" s="72"/>
      <c r="FI1154" s="72"/>
      <c r="FJ1154" s="72"/>
      <c r="FK1154" s="72"/>
      <c r="FL1154" s="72"/>
      <c r="FM1154" s="72"/>
      <c r="FN1154" s="72"/>
      <c r="FO1154" s="72"/>
      <c r="FP1154" s="72"/>
      <c r="FQ1154" s="72"/>
      <c r="FR1154" s="72"/>
      <c r="FS1154" s="72"/>
      <c r="FT1154" s="72"/>
      <c r="FU1154" s="72"/>
      <c r="FV1154" s="72"/>
      <c r="FW1154" s="72"/>
      <c r="FX1154" s="72"/>
      <c r="FY1154" s="72"/>
      <c r="FZ1154" s="72"/>
      <c r="GA1154" s="72"/>
      <c r="GB1154" s="72"/>
      <c r="GC1154" s="72"/>
      <c r="GD1154" s="72"/>
      <c r="GE1154" s="72"/>
      <c r="GF1154" s="72"/>
      <c r="GG1154" s="72"/>
      <c r="GH1154" s="72"/>
      <c r="GI1154" s="72"/>
      <c r="GJ1154" s="72"/>
      <c r="GK1154" s="72"/>
      <c r="GL1154" s="72"/>
      <c r="GM1154" s="72"/>
      <c r="GN1154" s="72"/>
      <c r="GO1154" s="72"/>
      <c r="GP1154" s="72"/>
      <c r="GQ1154" s="72"/>
      <c r="GR1154" s="72"/>
      <c r="GS1154" s="72"/>
      <c r="GT1154" s="72"/>
      <c r="GU1154" s="72"/>
      <c r="GV1154" s="72"/>
      <c r="GW1154" s="72"/>
      <c r="GX1154" s="72"/>
      <c r="GY1154" s="72"/>
      <c r="GZ1154" s="72"/>
      <c r="HA1154" s="72"/>
      <c r="HB1154" s="72"/>
      <c r="HC1154" s="72"/>
      <c r="HD1154" s="72"/>
      <c r="HE1154" s="72"/>
      <c r="HF1154" s="72"/>
      <c r="HG1154" s="72"/>
      <c r="HH1154" s="72"/>
      <c r="HI1154" s="72"/>
      <c r="HJ1154" s="72"/>
      <c r="HK1154" s="72"/>
      <c r="HL1154" s="72"/>
      <c r="HM1154" s="72"/>
      <c r="HN1154" s="72"/>
      <c r="HO1154" s="72"/>
      <c r="HP1154" s="72"/>
      <c r="HQ1154" s="72"/>
      <c r="HR1154" s="72"/>
      <c r="HS1154" s="72"/>
      <c r="HT1154" s="72"/>
      <c r="HU1154" s="72"/>
      <c r="HV1154" s="72"/>
      <c r="HW1154" s="72"/>
      <c r="HX1154" s="72"/>
      <c r="HY1154" s="72"/>
      <c r="HZ1154" s="72"/>
      <c r="IA1154" s="72"/>
      <c r="IB1154" s="72"/>
      <c r="IC1154" s="72"/>
      <c r="ID1154" s="72"/>
      <c r="IE1154" s="72"/>
      <c r="IF1154" s="72"/>
      <c r="IG1154" s="72"/>
      <c r="IH1154" s="72"/>
      <c r="II1154" s="72"/>
      <c r="IJ1154" s="72"/>
      <c r="IK1154" s="72"/>
      <c r="IL1154" s="72"/>
      <c r="IM1154" s="72"/>
      <c r="IN1154" s="72"/>
      <c r="IO1154" s="72"/>
      <c r="IP1154" s="72"/>
      <c r="IQ1154" s="72"/>
      <c r="IR1154" s="72"/>
      <c r="IS1154" s="72"/>
      <c r="IT1154" s="72"/>
      <c r="IU1154" s="72"/>
      <c r="IV1154" s="72"/>
      <c r="IW1154" s="72"/>
      <c r="IX1154" s="72"/>
      <c r="IY1154" s="72"/>
      <c r="IZ1154" s="72"/>
      <c r="JA1154" s="72"/>
      <c r="JB1154" s="72"/>
      <c r="JC1154" s="72"/>
      <c r="JD1154" s="72"/>
      <c r="JE1154" s="72"/>
      <c r="JF1154" s="72"/>
      <c r="JG1154" s="72"/>
      <c r="JH1154" s="72"/>
      <c r="JI1154" s="72"/>
      <c r="JJ1154" s="72"/>
      <c r="JK1154" s="72"/>
      <c r="JL1154" s="72"/>
      <c r="JM1154" s="72"/>
      <c r="JN1154" s="72"/>
      <c r="JO1154" s="72"/>
      <c r="JP1154" s="72"/>
      <c r="JQ1154" s="72"/>
      <c r="JR1154" s="72"/>
      <c r="JS1154" s="72"/>
      <c r="JT1154" s="72"/>
      <c r="JU1154" s="72"/>
      <c r="JV1154" s="72"/>
      <c r="JW1154" s="72"/>
      <c r="JX1154" s="72"/>
      <c r="JY1154" s="72"/>
      <c r="JZ1154" s="72"/>
      <c r="KA1154" s="72"/>
      <c r="KB1154" s="72"/>
      <c r="KC1154" s="72"/>
      <c r="KD1154" s="72"/>
      <c r="KE1154" s="72"/>
      <c r="KF1154" s="72"/>
      <c r="KG1154" s="72"/>
      <c r="KH1154" s="72"/>
      <c r="KI1154" s="72"/>
      <c r="KJ1154" s="72"/>
      <c r="KK1154" s="72"/>
      <c r="KL1154" s="72"/>
      <c r="KM1154" s="72"/>
      <c r="KN1154" s="72"/>
      <c r="KO1154" s="72"/>
      <c r="KP1154" s="72"/>
      <c r="KQ1154" s="72"/>
      <c r="KR1154" s="72"/>
      <c r="KS1154" s="72"/>
      <c r="KT1154" s="72"/>
      <c r="KU1154" s="72"/>
      <c r="KV1154" s="72"/>
      <c r="KW1154" s="72"/>
      <c r="KX1154" s="72"/>
      <c r="KY1154" s="72"/>
      <c r="KZ1154" s="72"/>
      <c r="LA1154" s="72"/>
      <c r="LB1154" s="72"/>
      <c r="LC1154" s="72"/>
      <c r="LD1154" s="72"/>
      <c r="LE1154" s="72"/>
      <c r="LF1154" s="72"/>
      <c r="LG1154" s="72"/>
      <c r="LH1154" s="72"/>
      <c r="LI1154" s="72"/>
      <c r="LJ1154" s="72"/>
      <c r="LK1154" s="72"/>
      <c r="LL1154" s="72"/>
      <c r="LM1154" s="72"/>
      <c r="LN1154" s="72"/>
      <c r="LO1154" s="72"/>
      <c r="LP1154" s="72"/>
      <c r="LQ1154" s="72"/>
      <c r="LR1154" s="72"/>
      <c r="LS1154" s="72"/>
      <c r="LT1154" s="72"/>
      <c r="LU1154" s="72"/>
      <c r="LV1154" s="72"/>
      <c r="LW1154" s="72"/>
      <c r="LX1154" s="72"/>
      <c r="LY1154" s="72"/>
      <c r="LZ1154" s="72"/>
      <c r="MA1154" s="72"/>
      <c r="MB1154" s="72"/>
      <c r="MC1154" s="72"/>
      <c r="MD1154" s="72"/>
      <c r="ME1154" s="72"/>
      <c r="MF1154" s="72"/>
      <c r="MG1154" s="72"/>
      <c r="MH1154" s="72"/>
      <c r="MI1154" s="72"/>
      <c r="MJ1154" s="72"/>
      <c r="MK1154" s="72"/>
      <c r="ML1154" s="72"/>
      <c r="MM1154" s="72"/>
      <c r="MN1154" s="72"/>
      <c r="MO1154" s="72"/>
      <c r="MP1154" s="72"/>
      <c r="MQ1154" s="72"/>
      <c r="MR1154" s="72"/>
      <c r="MS1154" s="72"/>
      <c r="MT1154" s="72"/>
      <c r="MU1154" s="72"/>
      <c r="MV1154" s="72"/>
      <c r="MW1154" s="72"/>
      <c r="MX1154" s="72"/>
      <c r="MY1154" s="72"/>
      <c r="MZ1154" s="72"/>
      <c r="NA1154" s="72"/>
      <c r="NB1154" s="72"/>
      <c r="NC1154" s="72"/>
      <c r="ND1154" s="72"/>
      <c r="NE1154" s="72"/>
      <c r="NF1154" s="72"/>
      <c r="NG1154" s="73"/>
      <c r="NH1154" s="73"/>
      <c r="NI1154" s="73"/>
      <c r="NJ1154" s="72"/>
      <c r="NK1154" s="71"/>
      <c r="NL1154" s="71"/>
      <c r="NM1154" s="71"/>
      <c r="NN1154" s="71"/>
      <c r="NO1154" s="71"/>
      <c r="NP1154" s="71"/>
      <c r="NQ1154" s="71"/>
      <c r="NR1154" s="71"/>
      <c r="NS1154" s="71"/>
      <c r="NT1154" s="71"/>
      <c r="NU1154" s="71"/>
      <c r="NV1154" s="72"/>
    </row>
    <row r="1155" spans="1:386" s="48" customFormat="1" x14ac:dyDescent="0.2">
      <c r="A1155" s="70"/>
      <c r="B1155" s="71"/>
      <c r="C1155" s="71"/>
      <c r="D1155" s="240"/>
      <c r="E1155" s="226"/>
      <c r="F1155" s="72"/>
      <c r="G1155" s="72"/>
      <c r="H1155" s="72"/>
      <c r="I1155" s="72"/>
      <c r="J1155" s="72"/>
      <c r="K1155" s="72"/>
      <c r="L1155" s="72"/>
      <c r="M1155" s="72"/>
      <c r="N1155" s="72"/>
      <c r="O1155" s="72"/>
      <c r="P1155" s="72"/>
      <c r="Q1155" s="72"/>
      <c r="R1155" s="72"/>
      <c r="S1155" s="72"/>
      <c r="T1155" s="72"/>
      <c r="U1155" s="72"/>
      <c r="V1155" s="72"/>
      <c r="W1155" s="72"/>
      <c r="X1155" s="72"/>
      <c r="Y1155" s="72"/>
      <c r="Z1155" s="72"/>
      <c r="AA1155" s="72"/>
      <c r="AB1155" s="72"/>
      <c r="AC1155" s="72"/>
      <c r="AD1155" s="72"/>
      <c r="AE1155" s="72"/>
      <c r="AF1155" s="72"/>
      <c r="AG1155" s="72"/>
      <c r="AH1155" s="72"/>
      <c r="AI1155" s="72"/>
      <c r="AJ1155" s="72"/>
      <c r="AK1155" s="72"/>
      <c r="AL1155" s="72"/>
      <c r="AM1155" s="72"/>
      <c r="AN1155" s="72"/>
      <c r="AO1155" s="72"/>
      <c r="AP1155" s="72"/>
      <c r="AQ1155" s="72"/>
      <c r="AR1155" s="72"/>
      <c r="AS1155" s="72"/>
      <c r="AT1155" s="72"/>
      <c r="AU1155" s="72"/>
      <c r="AV1155" s="72"/>
      <c r="AW1155" s="72"/>
      <c r="AX1155" s="72"/>
      <c r="AY1155" s="72"/>
      <c r="AZ1155" s="72"/>
      <c r="BA1155" s="72"/>
      <c r="BB1155" s="72"/>
      <c r="BC1155" s="72"/>
      <c r="BD1155" s="72"/>
      <c r="BE1155" s="72"/>
      <c r="BF1155" s="72"/>
      <c r="BG1155" s="72"/>
      <c r="BH1155" s="72"/>
      <c r="BI1155" s="72"/>
      <c r="BJ1155" s="72"/>
      <c r="BK1155" s="72"/>
      <c r="BL1155" s="72"/>
      <c r="BM1155" s="72"/>
      <c r="BN1155" s="72"/>
      <c r="BO1155" s="72"/>
      <c r="BP1155" s="72"/>
      <c r="BQ1155" s="72"/>
      <c r="BR1155" s="72"/>
      <c r="BS1155" s="72"/>
      <c r="BT1155" s="72"/>
      <c r="BU1155" s="72"/>
      <c r="BV1155" s="72"/>
      <c r="BW1155" s="72"/>
      <c r="BX1155" s="72"/>
      <c r="BY1155" s="72"/>
      <c r="BZ1155" s="72"/>
      <c r="CA1155" s="72"/>
      <c r="CB1155" s="72"/>
      <c r="CC1155" s="72"/>
      <c r="CD1155" s="72"/>
      <c r="CE1155" s="72"/>
      <c r="CF1155" s="72"/>
      <c r="CG1155" s="72"/>
      <c r="CH1155" s="72"/>
      <c r="CI1155" s="72"/>
      <c r="CJ1155" s="72"/>
      <c r="CK1155" s="72"/>
      <c r="CL1155" s="72"/>
      <c r="CM1155" s="72"/>
      <c r="CN1155" s="72"/>
      <c r="CO1155" s="72"/>
      <c r="CP1155" s="72"/>
      <c r="CQ1155" s="72"/>
      <c r="CR1155" s="72"/>
      <c r="CS1155" s="72"/>
      <c r="CT1155" s="72"/>
      <c r="CU1155" s="72"/>
      <c r="CV1155" s="72"/>
      <c r="CW1155" s="72"/>
      <c r="CX1155" s="72"/>
      <c r="CY1155" s="72"/>
      <c r="CZ1155" s="72"/>
      <c r="DA1155" s="72"/>
      <c r="DB1155" s="72"/>
      <c r="DC1155" s="72"/>
      <c r="DD1155" s="72"/>
      <c r="DE1155" s="72"/>
      <c r="DF1155" s="72"/>
      <c r="DG1155" s="72"/>
      <c r="DH1155" s="72"/>
      <c r="DI1155" s="72"/>
      <c r="DJ1155" s="72"/>
      <c r="DK1155" s="72"/>
      <c r="DL1155" s="72"/>
      <c r="DM1155" s="72"/>
      <c r="DN1155" s="72"/>
      <c r="DO1155" s="72"/>
      <c r="DP1155" s="72"/>
      <c r="DQ1155" s="72"/>
      <c r="DR1155" s="72"/>
      <c r="DS1155" s="72"/>
      <c r="DT1155" s="72"/>
      <c r="DU1155" s="72"/>
      <c r="DV1155" s="72"/>
      <c r="DW1155" s="72"/>
      <c r="DX1155" s="72"/>
      <c r="DY1155" s="72"/>
      <c r="DZ1155" s="72"/>
      <c r="EA1155" s="72"/>
      <c r="EB1155" s="72"/>
      <c r="EC1155" s="72"/>
      <c r="ED1155" s="72"/>
      <c r="EE1155" s="72"/>
      <c r="EF1155" s="72"/>
      <c r="EG1155" s="72"/>
      <c r="EH1155" s="72"/>
      <c r="EI1155" s="72"/>
      <c r="EJ1155" s="72"/>
      <c r="EK1155" s="72"/>
      <c r="EL1155" s="72"/>
      <c r="EM1155" s="72"/>
      <c r="EN1155" s="72"/>
      <c r="EO1155" s="72"/>
      <c r="EP1155" s="72"/>
      <c r="EQ1155" s="72"/>
      <c r="ER1155" s="72"/>
      <c r="ES1155" s="72"/>
      <c r="ET1155" s="72"/>
      <c r="EU1155" s="72"/>
      <c r="EV1155" s="72"/>
      <c r="EW1155" s="72"/>
      <c r="EX1155" s="72"/>
      <c r="EY1155" s="72"/>
      <c r="EZ1155" s="72"/>
      <c r="FA1155" s="72"/>
      <c r="FB1155" s="72"/>
      <c r="FC1155" s="72"/>
      <c r="FD1155" s="72"/>
      <c r="FE1155" s="72"/>
      <c r="FF1155" s="72"/>
      <c r="FG1155" s="72"/>
      <c r="FH1155" s="72"/>
      <c r="FI1155" s="72"/>
      <c r="FJ1155" s="72"/>
      <c r="FK1155" s="72"/>
      <c r="FL1155" s="72"/>
      <c r="FM1155" s="72"/>
      <c r="FN1155" s="72"/>
      <c r="FO1155" s="72"/>
      <c r="FP1155" s="72"/>
      <c r="FQ1155" s="72"/>
      <c r="FR1155" s="72"/>
      <c r="FS1155" s="72"/>
      <c r="FT1155" s="72"/>
      <c r="FU1155" s="72"/>
      <c r="FV1155" s="72"/>
      <c r="FW1155" s="72"/>
      <c r="FX1155" s="72"/>
      <c r="FY1155" s="72"/>
      <c r="FZ1155" s="72"/>
      <c r="GA1155" s="72"/>
      <c r="GB1155" s="72"/>
      <c r="GC1155" s="72"/>
      <c r="GD1155" s="72"/>
      <c r="GE1155" s="72"/>
      <c r="GF1155" s="72"/>
      <c r="GG1155" s="72"/>
      <c r="GH1155" s="72"/>
      <c r="GI1155" s="72"/>
      <c r="GJ1155" s="72"/>
      <c r="GK1155" s="72"/>
      <c r="GL1155" s="72"/>
      <c r="GM1155" s="72"/>
      <c r="GN1155" s="72"/>
      <c r="GO1155" s="72"/>
      <c r="GP1155" s="72"/>
      <c r="GQ1155" s="72"/>
      <c r="GR1155" s="72"/>
      <c r="GS1155" s="72"/>
      <c r="GT1155" s="72"/>
      <c r="GU1155" s="72"/>
      <c r="GV1155" s="72"/>
      <c r="GW1155" s="72"/>
      <c r="GX1155" s="72"/>
      <c r="GY1155" s="72"/>
      <c r="GZ1155" s="72"/>
      <c r="HA1155" s="72"/>
      <c r="HB1155" s="72"/>
      <c r="HC1155" s="72"/>
      <c r="HD1155" s="72"/>
      <c r="HE1155" s="72"/>
      <c r="HF1155" s="72"/>
      <c r="HG1155" s="72"/>
      <c r="HH1155" s="72"/>
      <c r="HI1155" s="72"/>
      <c r="HJ1155" s="72"/>
      <c r="HK1155" s="72"/>
      <c r="HL1155" s="72"/>
      <c r="HM1155" s="72"/>
      <c r="HN1155" s="72"/>
      <c r="HO1155" s="72"/>
      <c r="HP1155" s="72"/>
      <c r="HQ1155" s="72"/>
      <c r="HR1155" s="72"/>
      <c r="HS1155" s="72"/>
      <c r="HT1155" s="72"/>
      <c r="HU1155" s="72"/>
      <c r="HV1155" s="72"/>
      <c r="HW1155" s="72"/>
      <c r="HX1155" s="72"/>
      <c r="HY1155" s="72"/>
      <c r="HZ1155" s="72"/>
      <c r="IA1155" s="72"/>
      <c r="IB1155" s="72"/>
      <c r="IC1155" s="72"/>
      <c r="ID1155" s="72"/>
      <c r="IE1155" s="72"/>
      <c r="IF1155" s="72"/>
      <c r="IG1155" s="72"/>
      <c r="IH1155" s="72"/>
      <c r="II1155" s="72"/>
      <c r="IJ1155" s="72"/>
      <c r="IK1155" s="72"/>
      <c r="IL1155" s="72"/>
      <c r="IM1155" s="72"/>
      <c r="IN1155" s="72"/>
      <c r="IO1155" s="72"/>
      <c r="IP1155" s="72"/>
      <c r="IQ1155" s="72"/>
      <c r="IR1155" s="72"/>
      <c r="IS1155" s="72"/>
      <c r="IT1155" s="72"/>
      <c r="IU1155" s="72"/>
      <c r="IV1155" s="72"/>
      <c r="IW1155" s="72"/>
      <c r="IX1155" s="72"/>
      <c r="IY1155" s="72"/>
      <c r="IZ1155" s="72"/>
      <c r="JA1155" s="72"/>
      <c r="JB1155" s="72"/>
      <c r="JC1155" s="72"/>
      <c r="JD1155" s="72"/>
      <c r="JE1155" s="72"/>
      <c r="JF1155" s="72"/>
      <c r="JG1155" s="72"/>
      <c r="JH1155" s="72"/>
      <c r="JI1155" s="72"/>
      <c r="JJ1155" s="72"/>
      <c r="JK1155" s="72"/>
      <c r="JL1155" s="72"/>
      <c r="JM1155" s="72"/>
      <c r="JN1155" s="72"/>
      <c r="JO1155" s="72"/>
      <c r="JP1155" s="72"/>
      <c r="JQ1155" s="72"/>
      <c r="JR1155" s="72"/>
      <c r="JS1155" s="72"/>
      <c r="JT1155" s="72"/>
      <c r="JU1155" s="72"/>
      <c r="JV1155" s="72"/>
      <c r="JW1155" s="72"/>
      <c r="JX1155" s="72"/>
      <c r="JY1155" s="72"/>
      <c r="JZ1155" s="72"/>
      <c r="KA1155" s="72"/>
      <c r="KB1155" s="72"/>
      <c r="KC1155" s="72"/>
      <c r="KD1155" s="72"/>
      <c r="KE1155" s="72"/>
      <c r="KF1155" s="72"/>
      <c r="KG1155" s="72"/>
      <c r="KH1155" s="72"/>
      <c r="KI1155" s="72"/>
      <c r="KJ1155" s="72"/>
      <c r="KK1155" s="72"/>
      <c r="KL1155" s="72"/>
      <c r="KM1155" s="72"/>
      <c r="KN1155" s="72"/>
      <c r="KO1155" s="72"/>
      <c r="KP1155" s="72"/>
      <c r="KQ1155" s="72"/>
      <c r="KR1155" s="72"/>
      <c r="KS1155" s="72"/>
      <c r="KT1155" s="72"/>
      <c r="KU1155" s="72"/>
      <c r="KV1155" s="72"/>
      <c r="KW1155" s="72"/>
      <c r="KX1155" s="72"/>
      <c r="KY1155" s="72"/>
      <c r="KZ1155" s="72"/>
      <c r="LA1155" s="72"/>
      <c r="LB1155" s="72"/>
      <c r="LC1155" s="72"/>
      <c r="LD1155" s="72"/>
      <c r="LE1155" s="72"/>
      <c r="LF1155" s="72"/>
      <c r="LG1155" s="72"/>
      <c r="LH1155" s="72"/>
      <c r="LI1155" s="72"/>
      <c r="LJ1155" s="72"/>
      <c r="LK1155" s="72"/>
      <c r="LL1155" s="72"/>
      <c r="LM1155" s="72"/>
      <c r="LN1155" s="72"/>
      <c r="LO1155" s="72"/>
      <c r="LP1155" s="72"/>
      <c r="LQ1155" s="72"/>
      <c r="LR1155" s="72"/>
      <c r="LS1155" s="72"/>
      <c r="LT1155" s="72"/>
      <c r="LU1155" s="72"/>
      <c r="LV1155" s="72"/>
      <c r="LW1155" s="72"/>
      <c r="LX1155" s="72"/>
      <c r="LY1155" s="72"/>
      <c r="LZ1155" s="72"/>
      <c r="MA1155" s="72"/>
      <c r="MB1155" s="72"/>
      <c r="MC1155" s="72"/>
      <c r="MD1155" s="72"/>
      <c r="ME1155" s="72"/>
      <c r="MF1155" s="72"/>
      <c r="MG1155" s="72"/>
      <c r="MH1155" s="72"/>
      <c r="MI1155" s="72"/>
      <c r="MJ1155" s="72"/>
      <c r="MK1155" s="72"/>
      <c r="ML1155" s="72"/>
      <c r="MM1155" s="72"/>
      <c r="MN1155" s="72"/>
      <c r="MO1155" s="72"/>
      <c r="MP1155" s="72"/>
      <c r="MQ1155" s="72"/>
      <c r="MR1155" s="72"/>
      <c r="MS1155" s="72"/>
      <c r="MT1155" s="72"/>
      <c r="MU1155" s="72"/>
      <c r="MV1155" s="72"/>
      <c r="MW1155" s="72"/>
      <c r="MX1155" s="72"/>
      <c r="MY1155" s="72"/>
      <c r="MZ1155" s="72"/>
      <c r="NA1155" s="72"/>
      <c r="NB1155" s="72"/>
      <c r="NC1155" s="72"/>
      <c r="ND1155" s="72"/>
      <c r="NE1155" s="72"/>
      <c r="NF1155" s="72"/>
      <c r="NG1155" s="73"/>
      <c r="NH1155" s="73"/>
      <c r="NI1155" s="73"/>
      <c r="NJ1155" s="72"/>
      <c r="NK1155" s="71"/>
      <c r="NL1155" s="71"/>
      <c r="NM1155" s="71"/>
      <c r="NN1155" s="71"/>
      <c r="NO1155" s="71"/>
      <c r="NP1155" s="71"/>
      <c r="NQ1155" s="71"/>
      <c r="NR1155" s="71"/>
      <c r="NS1155" s="71"/>
      <c r="NT1155" s="71"/>
      <c r="NU1155" s="71"/>
      <c r="NV1155" s="72"/>
    </row>
    <row r="1156" spans="1:386" s="48" customFormat="1" x14ac:dyDescent="0.2">
      <c r="A1156" s="70"/>
      <c r="B1156" s="71"/>
      <c r="C1156" s="71"/>
      <c r="D1156" s="240"/>
      <c r="E1156" s="226"/>
      <c r="F1156" s="72"/>
      <c r="G1156" s="72"/>
      <c r="H1156" s="72"/>
      <c r="I1156" s="72"/>
      <c r="J1156" s="72"/>
      <c r="K1156" s="72"/>
      <c r="L1156" s="72"/>
      <c r="M1156" s="72"/>
      <c r="N1156" s="72"/>
      <c r="O1156" s="72"/>
      <c r="P1156" s="72"/>
      <c r="Q1156" s="72"/>
      <c r="R1156" s="72"/>
      <c r="S1156" s="72"/>
      <c r="T1156" s="72"/>
      <c r="U1156" s="72"/>
      <c r="V1156" s="72"/>
      <c r="W1156" s="72"/>
      <c r="X1156" s="72"/>
      <c r="Y1156" s="72"/>
      <c r="Z1156" s="72"/>
      <c r="AA1156" s="72"/>
      <c r="AB1156" s="72"/>
      <c r="AC1156" s="72"/>
      <c r="AD1156" s="72"/>
      <c r="AE1156" s="72"/>
      <c r="AF1156" s="72"/>
      <c r="AG1156" s="72"/>
      <c r="AH1156" s="72"/>
      <c r="AI1156" s="72"/>
      <c r="AJ1156" s="72"/>
      <c r="AK1156" s="72"/>
      <c r="AL1156" s="72"/>
      <c r="AM1156" s="72"/>
      <c r="AN1156" s="72"/>
      <c r="AO1156" s="72"/>
      <c r="AP1156" s="72"/>
      <c r="AQ1156" s="72"/>
      <c r="AR1156" s="72"/>
      <c r="AS1156" s="72"/>
      <c r="AT1156" s="72"/>
      <c r="AU1156" s="72"/>
      <c r="AV1156" s="72"/>
      <c r="AW1156" s="72"/>
      <c r="AX1156" s="72"/>
      <c r="AY1156" s="72"/>
      <c r="AZ1156" s="72"/>
      <c r="BA1156" s="72"/>
      <c r="BB1156" s="72"/>
      <c r="BC1156" s="72"/>
      <c r="BD1156" s="72"/>
      <c r="BE1156" s="72"/>
      <c r="BF1156" s="72"/>
      <c r="BG1156" s="72"/>
      <c r="BH1156" s="72"/>
      <c r="BI1156" s="72"/>
      <c r="BJ1156" s="72"/>
      <c r="BK1156" s="72"/>
      <c r="BL1156" s="72"/>
      <c r="BM1156" s="72"/>
      <c r="BN1156" s="72"/>
      <c r="BO1156" s="72"/>
      <c r="BP1156" s="72"/>
      <c r="BQ1156" s="72"/>
      <c r="BR1156" s="72"/>
      <c r="BS1156" s="72"/>
      <c r="BT1156" s="72"/>
      <c r="BU1156" s="72"/>
      <c r="BV1156" s="72"/>
      <c r="BW1156" s="72"/>
      <c r="BX1156" s="72"/>
      <c r="BY1156" s="72"/>
      <c r="BZ1156" s="72"/>
      <c r="CA1156" s="72"/>
      <c r="CB1156" s="72"/>
      <c r="CC1156" s="72"/>
      <c r="CD1156" s="72"/>
      <c r="CE1156" s="72"/>
      <c r="CF1156" s="72"/>
      <c r="CG1156" s="72"/>
      <c r="CH1156" s="72"/>
      <c r="CI1156" s="72"/>
      <c r="CJ1156" s="72"/>
      <c r="CK1156" s="72"/>
      <c r="CL1156" s="72"/>
      <c r="CM1156" s="72"/>
      <c r="CN1156" s="72"/>
      <c r="CO1156" s="72"/>
      <c r="CP1156" s="72"/>
      <c r="CQ1156" s="72"/>
      <c r="CR1156" s="72"/>
      <c r="CS1156" s="72"/>
      <c r="CT1156" s="72"/>
      <c r="CU1156" s="72"/>
      <c r="CV1156" s="72"/>
      <c r="CW1156" s="72"/>
      <c r="CX1156" s="72"/>
      <c r="CY1156" s="72"/>
      <c r="CZ1156" s="72"/>
      <c r="DA1156" s="72"/>
      <c r="DB1156" s="72"/>
      <c r="DC1156" s="72"/>
      <c r="DD1156" s="72"/>
      <c r="DE1156" s="72"/>
      <c r="DF1156" s="72"/>
      <c r="DG1156" s="72"/>
      <c r="DH1156" s="72"/>
      <c r="DI1156" s="72"/>
      <c r="DJ1156" s="72"/>
      <c r="DK1156" s="72"/>
      <c r="DL1156" s="72"/>
      <c r="DM1156" s="72"/>
      <c r="DN1156" s="72"/>
      <c r="DO1156" s="72"/>
      <c r="DP1156" s="72"/>
      <c r="DQ1156" s="72"/>
      <c r="DR1156" s="72"/>
      <c r="DS1156" s="72"/>
      <c r="DT1156" s="72"/>
      <c r="DU1156" s="72"/>
      <c r="DV1156" s="72"/>
      <c r="DW1156" s="72"/>
      <c r="DX1156" s="72"/>
      <c r="DY1156" s="72"/>
      <c r="DZ1156" s="72"/>
      <c r="EA1156" s="72"/>
      <c r="EB1156" s="72"/>
      <c r="EC1156" s="72"/>
      <c r="ED1156" s="72"/>
      <c r="EE1156" s="72"/>
      <c r="EF1156" s="72"/>
      <c r="EG1156" s="72"/>
      <c r="EH1156" s="72"/>
      <c r="EI1156" s="72"/>
      <c r="EJ1156" s="72"/>
      <c r="EK1156" s="72"/>
      <c r="EL1156" s="72"/>
      <c r="EM1156" s="72"/>
      <c r="EN1156" s="72"/>
      <c r="EO1156" s="72"/>
      <c r="EP1156" s="72"/>
      <c r="EQ1156" s="72"/>
      <c r="ER1156" s="72"/>
      <c r="ES1156" s="72"/>
      <c r="ET1156" s="72"/>
      <c r="EU1156" s="72"/>
      <c r="EV1156" s="72"/>
      <c r="EW1156" s="72"/>
      <c r="EX1156" s="72"/>
      <c r="EY1156" s="72"/>
      <c r="EZ1156" s="72"/>
      <c r="FA1156" s="72"/>
      <c r="FB1156" s="72"/>
      <c r="FC1156" s="72"/>
      <c r="FD1156" s="72"/>
      <c r="FE1156" s="72"/>
      <c r="FF1156" s="72"/>
      <c r="FG1156" s="72"/>
      <c r="FH1156" s="72"/>
      <c r="FI1156" s="72"/>
      <c r="FJ1156" s="72"/>
      <c r="FK1156" s="72"/>
      <c r="FL1156" s="72"/>
      <c r="FM1156" s="72"/>
      <c r="FN1156" s="72"/>
      <c r="FO1156" s="72"/>
      <c r="FP1156" s="72"/>
      <c r="FQ1156" s="72"/>
      <c r="FR1156" s="72"/>
      <c r="FS1156" s="72"/>
      <c r="FT1156" s="72"/>
      <c r="FU1156" s="72"/>
      <c r="FV1156" s="72"/>
      <c r="FW1156" s="72"/>
      <c r="FX1156" s="72"/>
      <c r="FY1156" s="72"/>
      <c r="FZ1156" s="72"/>
      <c r="GA1156" s="72"/>
      <c r="GB1156" s="72"/>
      <c r="GC1156" s="72"/>
      <c r="GD1156" s="72"/>
      <c r="GE1156" s="72"/>
      <c r="GF1156" s="72"/>
      <c r="GG1156" s="72"/>
      <c r="GH1156" s="72"/>
      <c r="GI1156" s="72"/>
      <c r="GJ1156" s="72"/>
      <c r="GK1156" s="72"/>
      <c r="GL1156" s="72"/>
      <c r="GM1156" s="72"/>
      <c r="GN1156" s="72"/>
      <c r="GO1156" s="72"/>
      <c r="GP1156" s="72"/>
      <c r="GQ1156" s="72"/>
      <c r="GR1156" s="72"/>
      <c r="GS1156" s="72"/>
      <c r="GT1156" s="72"/>
      <c r="GU1156" s="72"/>
      <c r="GV1156" s="72"/>
      <c r="GW1156" s="72"/>
      <c r="GX1156" s="72"/>
      <c r="GY1156" s="72"/>
      <c r="GZ1156" s="72"/>
      <c r="HA1156" s="72"/>
      <c r="HB1156" s="72"/>
      <c r="HC1156" s="72"/>
      <c r="HD1156" s="72"/>
      <c r="HE1156" s="72"/>
      <c r="HF1156" s="72"/>
      <c r="HG1156" s="72"/>
      <c r="HH1156" s="72"/>
      <c r="HI1156" s="72"/>
      <c r="HJ1156" s="72"/>
      <c r="HK1156" s="72"/>
      <c r="HL1156" s="72"/>
      <c r="HM1156" s="72"/>
      <c r="HN1156" s="72"/>
      <c r="HO1156" s="72"/>
      <c r="HP1156" s="72"/>
      <c r="HQ1156" s="72"/>
      <c r="HR1156" s="72"/>
      <c r="HS1156" s="72"/>
      <c r="HT1156" s="72"/>
      <c r="HU1156" s="72"/>
      <c r="HV1156" s="72"/>
      <c r="HW1156" s="72"/>
      <c r="HX1156" s="72"/>
      <c r="HY1156" s="72"/>
      <c r="HZ1156" s="72"/>
      <c r="IA1156" s="72"/>
      <c r="IB1156" s="72"/>
      <c r="IC1156" s="72"/>
      <c r="ID1156" s="72"/>
      <c r="IE1156" s="72"/>
      <c r="IF1156" s="72"/>
      <c r="IG1156" s="72"/>
      <c r="IH1156" s="72"/>
      <c r="II1156" s="72"/>
      <c r="IJ1156" s="72"/>
      <c r="IK1156" s="72"/>
      <c r="IL1156" s="72"/>
      <c r="IM1156" s="72"/>
      <c r="IN1156" s="72"/>
      <c r="IO1156" s="72"/>
      <c r="IP1156" s="72"/>
      <c r="IQ1156" s="72"/>
      <c r="IR1156" s="72"/>
      <c r="IS1156" s="72"/>
      <c r="IT1156" s="72"/>
      <c r="IU1156" s="72"/>
      <c r="IV1156" s="72"/>
      <c r="IW1156" s="72"/>
      <c r="IX1156" s="72"/>
      <c r="IY1156" s="72"/>
      <c r="IZ1156" s="72"/>
      <c r="JA1156" s="72"/>
      <c r="JB1156" s="72"/>
      <c r="JC1156" s="72"/>
      <c r="JD1156" s="72"/>
      <c r="JE1156" s="72"/>
      <c r="JF1156" s="72"/>
      <c r="JG1156" s="72"/>
      <c r="JH1156" s="72"/>
      <c r="JI1156" s="72"/>
      <c r="JJ1156" s="72"/>
      <c r="JK1156" s="72"/>
      <c r="JL1156" s="72"/>
      <c r="JM1156" s="72"/>
      <c r="JN1156" s="72"/>
      <c r="JO1156" s="72"/>
      <c r="JP1156" s="72"/>
      <c r="JQ1156" s="72"/>
      <c r="JR1156" s="72"/>
      <c r="JS1156" s="72"/>
      <c r="JT1156" s="72"/>
      <c r="JU1156" s="72"/>
      <c r="JV1156" s="72"/>
      <c r="JW1156" s="72"/>
      <c r="JX1156" s="72"/>
      <c r="JY1156" s="72"/>
      <c r="JZ1156" s="72"/>
      <c r="KA1156" s="72"/>
      <c r="KB1156" s="72"/>
      <c r="KC1156" s="72"/>
      <c r="KD1156" s="72"/>
      <c r="KE1156" s="72"/>
      <c r="KF1156" s="72"/>
      <c r="KG1156" s="72"/>
      <c r="KH1156" s="72"/>
      <c r="KI1156" s="72"/>
      <c r="KJ1156" s="72"/>
      <c r="KK1156" s="72"/>
      <c r="KL1156" s="72"/>
      <c r="KM1156" s="72"/>
      <c r="KN1156" s="72"/>
      <c r="KO1156" s="72"/>
      <c r="KP1156" s="72"/>
      <c r="KQ1156" s="72"/>
      <c r="KR1156" s="72"/>
      <c r="KS1156" s="72"/>
      <c r="KT1156" s="72"/>
      <c r="KU1156" s="72"/>
      <c r="KV1156" s="72"/>
      <c r="KW1156" s="72"/>
      <c r="KX1156" s="72"/>
      <c r="KY1156" s="72"/>
      <c r="KZ1156" s="72"/>
      <c r="LA1156" s="72"/>
      <c r="LB1156" s="72"/>
      <c r="LC1156" s="72"/>
      <c r="LD1156" s="72"/>
      <c r="LE1156" s="72"/>
      <c r="LF1156" s="72"/>
      <c r="LG1156" s="72"/>
      <c r="LH1156" s="72"/>
      <c r="LI1156" s="72"/>
      <c r="LJ1156" s="72"/>
      <c r="LK1156" s="72"/>
      <c r="LL1156" s="72"/>
      <c r="LM1156" s="72"/>
      <c r="LN1156" s="72"/>
      <c r="LO1156" s="72"/>
      <c r="LP1156" s="72"/>
      <c r="LQ1156" s="72"/>
      <c r="LR1156" s="72"/>
      <c r="LS1156" s="72"/>
      <c r="LT1156" s="72"/>
      <c r="LU1156" s="72"/>
      <c r="LV1156" s="72"/>
      <c r="LW1156" s="72"/>
      <c r="LX1156" s="72"/>
      <c r="LY1156" s="72"/>
      <c r="LZ1156" s="72"/>
      <c r="MA1156" s="72"/>
      <c r="MB1156" s="72"/>
      <c r="MC1156" s="72"/>
      <c r="MD1156" s="72"/>
      <c r="ME1156" s="72"/>
      <c r="MF1156" s="72"/>
      <c r="MG1156" s="72"/>
      <c r="MH1156" s="72"/>
      <c r="MI1156" s="72"/>
      <c r="MJ1156" s="72"/>
      <c r="MK1156" s="72"/>
      <c r="ML1156" s="72"/>
      <c r="MM1156" s="72"/>
      <c r="MN1156" s="72"/>
      <c r="MO1156" s="72"/>
      <c r="MP1156" s="72"/>
      <c r="MQ1156" s="72"/>
      <c r="MR1156" s="72"/>
      <c r="MS1156" s="72"/>
      <c r="MT1156" s="72"/>
      <c r="MU1156" s="72"/>
      <c r="MV1156" s="72"/>
      <c r="MW1156" s="72"/>
      <c r="MX1156" s="72"/>
      <c r="MY1156" s="72"/>
      <c r="MZ1156" s="72"/>
      <c r="NA1156" s="72"/>
      <c r="NB1156" s="72"/>
      <c r="NC1156" s="72"/>
      <c r="ND1156" s="72"/>
      <c r="NE1156" s="72"/>
      <c r="NF1156" s="72"/>
      <c r="NG1156" s="73"/>
      <c r="NH1156" s="73"/>
      <c r="NI1156" s="73"/>
      <c r="NJ1156" s="72"/>
      <c r="NK1156" s="71"/>
      <c r="NL1156" s="71"/>
      <c r="NM1156" s="71"/>
      <c r="NN1156" s="71"/>
      <c r="NO1156" s="71"/>
      <c r="NP1156" s="71"/>
      <c r="NQ1156" s="71"/>
      <c r="NR1156" s="71"/>
      <c r="NS1156" s="71"/>
      <c r="NT1156" s="71"/>
      <c r="NU1156" s="71"/>
      <c r="NV1156" s="72"/>
    </row>
    <row r="1157" spans="1:386" s="48" customFormat="1" x14ac:dyDescent="0.2">
      <c r="A1157" s="70"/>
      <c r="B1157" s="71"/>
      <c r="C1157" s="71"/>
      <c r="D1157" s="240"/>
      <c r="E1157" s="226"/>
      <c r="F1157" s="72"/>
      <c r="G1157" s="72"/>
      <c r="H1157" s="72"/>
      <c r="I1157" s="72"/>
      <c r="J1157" s="72"/>
      <c r="K1157" s="72"/>
      <c r="L1157" s="72"/>
      <c r="M1157" s="72"/>
      <c r="N1157" s="72"/>
      <c r="O1157" s="72"/>
      <c r="P1157" s="72"/>
      <c r="Q1157" s="72"/>
      <c r="R1157" s="72"/>
      <c r="S1157" s="72"/>
      <c r="T1157" s="72"/>
      <c r="U1157" s="72"/>
      <c r="V1157" s="72"/>
      <c r="W1157" s="72"/>
      <c r="X1157" s="72"/>
      <c r="Y1157" s="72"/>
      <c r="Z1157" s="72"/>
      <c r="AA1157" s="72"/>
      <c r="AB1157" s="72"/>
      <c r="AC1157" s="72"/>
      <c r="AD1157" s="72"/>
      <c r="AE1157" s="72"/>
      <c r="AF1157" s="72"/>
      <c r="AG1157" s="72"/>
      <c r="AH1157" s="72"/>
      <c r="AI1157" s="72"/>
      <c r="AJ1157" s="72"/>
      <c r="AK1157" s="72"/>
      <c r="AL1157" s="72"/>
      <c r="AM1157" s="72"/>
      <c r="AN1157" s="72"/>
      <c r="AO1157" s="72"/>
      <c r="AP1157" s="72"/>
      <c r="AQ1157" s="72"/>
      <c r="AR1157" s="72"/>
      <c r="AS1157" s="72"/>
      <c r="AT1157" s="72"/>
      <c r="AU1157" s="72"/>
      <c r="AV1157" s="72"/>
      <c r="AW1157" s="72"/>
      <c r="AX1157" s="72"/>
      <c r="AY1157" s="72"/>
      <c r="AZ1157" s="72"/>
      <c r="BA1157" s="72"/>
      <c r="BB1157" s="72"/>
      <c r="BC1157" s="72"/>
      <c r="BD1157" s="72"/>
      <c r="BE1157" s="72"/>
      <c r="BF1157" s="72"/>
      <c r="BG1157" s="72"/>
      <c r="BH1157" s="72"/>
      <c r="BI1157" s="72"/>
      <c r="BJ1157" s="72"/>
      <c r="BK1157" s="72"/>
      <c r="BL1157" s="72"/>
      <c r="BM1157" s="72"/>
      <c r="BN1157" s="72"/>
      <c r="BO1157" s="72"/>
      <c r="BP1157" s="72"/>
      <c r="BQ1157" s="72"/>
      <c r="BR1157" s="72"/>
      <c r="BS1157" s="72"/>
      <c r="BT1157" s="72"/>
      <c r="BU1157" s="72"/>
      <c r="BV1157" s="72"/>
      <c r="BW1157" s="72"/>
      <c r="BX1157" s="72"/>
      <c r="BY1157" s="72"/>
      <c r="BZ1157" s="72"/>
      <c r="CA1157" s="72"/>
      <c r="CB1157" s="72"/>
      <c r="CC1157" s="72"/>
      <c r="CD1157" s="72"/>
      <c r="CE1157" s="72"/>
      <c r="CF1157" s="72"/>
      <c r="CG1157" s="72"/>
      <c r="CH1157" s="72"/>
      <c r="CI1157" s="72"/>
      <c r="CJ1157" s="72"/>
      <c r="CK1157" s="72"/>
      <c r="CL1157" s="72"/>
      <c r="CM1157" s="72"/>
      <c r="CN1157" s="72"/>
      <c r="CO1157" s="72"/>
      <c r="CP1157" s="72"/>
      <c r="CQ1157" s="72"/>
      <c r="CR1157" s="72"/>
      <c r="CS1157" s="72"/>
      <c r="CT1157" s="72"/>
      <c r="CU1157" s="72"/>
      <c r="CV1157" s="72"/>
      <c r="CW1157" s="72"/>
      <c r="CX1157" s="72"/>
      <c r="CY1157" s="72"/>
      <c r="CZ1157" s="72"/>
      <c r="DA1157" s="72"/>
      <c r="DB1157" s="72"/>
      <c r="DC1157" s="72"/>
      <c r="DD1157" s="72"/>
      <c r="DE1157" s="72"/>
      <c r="DF1157" s="72"/>
      <c r="DG1157" s="72"/>
      <c r="DH1157" s="72"/>
      <c r="DI1157" s="72"/>
      <c r="DJ1157" s="72"/>
      <c r="DK1157" s="72"/>
      <c r="DL1157" s="72"/>
      <c r="DM1157" s="72"/>
      <c r="DN1157" s="72"/>
      <c r="DO1157" s="72"/>
      <c r="DP1157" s="72"/>
      <c r="DQ1157" s="72"/>
      <c r="DR1157" s="72"/>
      <c r="DS1157" s="72"/>
      <c r="DT1157" s="72"/>
      <c r="DU1157" s="72"/>
      <c r="DV1157" s="72"/>
      <c r="DW1157" s="72"/>
      <c r="DX1157" s="72"/>
      <c r="DY1157" s="72"/>
      <c r="DZ1157" s="72"/>
      <c r="EA1157" s="72"/>
      <c r="EB1157" s="72"/>
      <c r="EC1157" s="72"/>
      <c r="ED1157" s="72"/>
      <c r="EE1157" s="72"/>
      <c r="EF1157" s="72"/>
      <c r="EG1157" s="72"/>
      <c r="EH1157" s="72"/>
      <c r="EI1157" s="72"/>
      <c r="EJ1157" s="72"/>
      <c r="EK1157" s="72"/>
      <c r="EL1157" s="72"/>
      <c r="EM1157" s="72"/>
      <c r="EN1157" s="72"/>
      <c r="EO1157" s="72"/>
      <c r="EP1157" s="72"/>
      <c r="EQ1157" s="72"/>
      <c r="ER1157" s="72"/>
      <c r="ES1157" s="72"/>
      <c r="ET1157" s="72"/>
      <c r="EU1157" s="72"/>
      <c r="EV1157" s="72"/>
      <c r="EW1157" s="72"/>
      <c r="EX1157" s="72"/>
      <c r="EY1157" s="72"/>
      <c r="EZ1157" s="72"/>
      <c r="FA1157" s="72"/>
      <c r="FB1157" s="72"/>
      <c r="FC1157" s="72"/>
      <c r="FD1157" s="72"/>
      <c r="FE1157" s="72"/>
      <c r="FF1157" s="72"/>
      <c r="FG1157" s="72"/>
      <c r="FH1157" s="72"/>
      <c r="FI1157" s="72"/>
      <c r="FJ1157" s="72"/>
      <c r="FK1157" s="72"/>
      <c r="FL1157" s="72"/>
      <c r="FM1157" s="72"/>
      <c r="FN1157" s="72"/>
      <c r="FO1157" s="72"/>
      <c r="FP1157" s="72"/>
      <c r="FQ1157" s="72"/>
      <c r="FR1157" s="72"/>
      <c r="FS1157" s="72"/>
      <c r="FT1157" s="72"/>
      <c r="FU1157" s="72"/>
      <c r="FV1157" s="72"/>
      <c r="FW1157" s="72"/>
      <c r="FX1157" s="72"/>
      <c r="FY1157" s="72"/>
      <c r="FZ1157" s="72"/>
      <c r="GA1157" s="72"/>
      <c r="GB1157" s="72"/>
      <c r="GC1157" s="72"/>
      <c r="GD1157" s="72"/>
      <c r="GE1157" s="72"/>
      <c r="GF1157" s="72"/>
      <c r="GG1157" s="72"/>
      <c r="GH1157" s="72"/>
      <c r="GI1157" s="72"/>
      <c r="GJ1157" s="72"/>
      <c r="GK1157" s="72"/>
      <c r="GL1157" s="72"/>
      <c r="GM1157" s="72"/>
      <c r="GN1157" s="72"/>
      <c r="GO1157" s="72"/>
      <c r="GP1157" s="72"/>
      <c r="GQ1157" s="72"/>
      <c r="GR1157" s="72"/>
      <c r="GS1157" s="72"/>
      <c r="GT1157" s="72"/>
      <c r="GU1157" s="72"/>
      <c r="GV1157" s="72"/>
      <c r="GW1157" s="72"/>
      <c r="GX1157" s="72"/>
      <c r="GY1157" s="72"/>
      <c r="GZ1157" s="72"/>
      <c r="HA1157" s="72"/>
      <c r="HB1157" s="72"/>
      <c r="HC1157" s="72"/>
      <c r="HD1157" s="72"/>
      <c r="HE1157" s="72"/>
      <c r="HF1157" s="72"/>
      <c r="HG1157" s="72"/>
      <c r="HH1157" s="72"/>
      <c r="HI1157" s="72"/>
      <c r="HJ1157" s="72"/>
      <c r="HK1157" s="72"/>
      <c r="HL1157" s="72"/>
      <c r="HM1157" s="72"/>
      <c r="HN1157" s="72"/>
      <c r="HO1157" s="72"/>
      <c r="HP1157" s="72"/>
      <c r="HQ1157" s="72"/>
      <c r="HR1157" s="72"/>
      <c r="HS1157" s="72"/>
      <c r="HT1157" s="72"/>
      <c r="HU1157" s="72"/>
      <c r="HV1157" s="72"/>
      <c r="HW1157" s="72"/>
      <c r="HX1157" s="72"/>
      <c r="HY1157" s="72"/>
      <c r="HZ1157" s="72"/>
      <c r="IA1157" s="72"/>
      <c r="IB1157" s="72"/>
      <c r="IC1157" s="72"/>
      <c r="ID1157" s="72"/>
      <c r="IE1157" s="72"/>
      <c r="IF1157" s="72"/>
      <c r="IG1157" s="72"/>
      <c r="IH1157" s="72"/>
      <c r="II1157" s="72"/>
      <c r="IJ1157" s="72"/>
      <c r="IK1157" s="72"/>
      <c r="IL1157" s="72"/>
      <c r="IM1157" s="72"/>
      <c r="IN1157" s="72"/>
      <c r="IO1157" s="72"/>
      <c r="IP1157" s="72"/>
      <c r="IQ1157" s="72"/>
      <c r="IR1157" s="72"/>
      <c r="IS1157" s="72"/>
      <c r="IT1157" s="72"/>
      <c r="IU1157" s="72"/>
      <c r="IV1157" s="72"/>
      <c r="IW1157" s="72"/>
      <c r="IX1157" s="72"/>
      <c r="IY1157" s="72"/>
      <c r="IZ1157" s="72"/>
      <c r="JA1157" s="72"/>
      <c r="JB1157" s="72"/>
      <c r="JC1157" s="72"/>
      <c r="JD1157" s="72"/>
      <c r="JE1157" s="72"/>
      <c r="JF1157" s="72"/>
      <c r="JG1157" s="72"/>
      <c r="JH1157" s="72"/>
      <c r="JI1157" s="72"/>
      <c r="JJ1157" s="72"/>
      <c r="JK1157" s="72"/>
      <c r="JL1157" s="72"/>
      <c r="JM1157" s="72"/>
      <c r="JN1157" s="72"/>
      <c r="JO1157" s="72"/>
      <c r="JP1157" s="72"/>
      <c r="JQ1157" s="72"/>
      <c r="JR1157" s="72"/>
      <c r="JS1157" s="72"/>
      <c r="JT1157" s="72"/>
      <c r="JU1157" s="72"/>
      <c r="JV1157" s="72"/>
      <c r="JW1157" s="72"/>
      <c r="JX1157" s="72"/>
      <c r="JY1157" s="72"/>
      <c r="JZ1157" s="72"/>
      <c r="KA1157" s="72"/>
      <c r="KB1157" s="72"/>
      <c r="KC1157" s="72"/>
      <c r="KD1157" s="72"/>
      <c r="KE1157" s="72"/>
      <c r="KF1157" s="72"/>
      <c r="KG1157" s="72"/>
      <c r="KH1157" s="72"/>
      <c r="KI1157" s="72"/>
      <c r="KJ1157" s="72"/>
      <c r="KK1157" s="72"/>
      <c r="KL1157" s="72"/>
      <c r="KM1157" s="72"/>
      <c r="KN1157" s="72"/>
      <c r="KO1157" s="72"/>
      <c r="KP1157" s="72"/>
      <c r="KQ1157" s="72"/>
      <c r="KR1157" s="72"/>
      <c r="KS1157" s="72"/>
      <c r="KT1157" s="72"/>
      <c r="KU1157" s="72"/>
      <c r="KV1157" s="72"/>
      <c r="KW1157" s="72"/>
      <c r="KX1157" s="72"/>
      <c r="KY1157" s="72"/>
      <c r="KZ1157" s="72"/>
      <c r="LA1157" s="72"/>
      <c r="LB1157" s="72"/>
      <c r="LC1157" s="72"/>
      <c r="LD1157" s="72"/>
      <c r="LE1157" s="72"/>
      <c r="LF1157" s="72"/>
      <c r="LG1157" s="72"/>
      <c r="LH1157" s="72"/>
      <c r="LI1157" s="72"/>
      <c r="LJ1157" s="72"/>
      <c r="LK1157" s="72"/>
      <c r="LL1157" s="72"/>
      <c r="LM1157" s="72"/>
      <c r="LN1157" s="72"/>
      <c r="LO1157" s="72"/>
      <c r="LP1157" s="72"/>
      <c r="LQ1157" s="72"/>
      <c r="LR1157" s="72"/>
      <c r="LS1157" s="72"/>
      <c r="LT1157" s="72"/>
      <c r="LU1157" s="72"/>
      <c r="LV1157" s="72"/>
      <c r="LW1157" s="72"/>
      <c r="LX1157" s="72"/>
      <c r="LY1157" s="72"/>
      <c r="LZ1157" s="72"/>
      <c r="MA1157" s="72"/>
      <c r="MB1157" s="72"/>
      <c r="MC1157" s="72"/>
      <c r="MD1157" s="72"/>
      <c r="ME1157" s="72"/>
      <c r="MF1157" s="72"/>
      <c r="MG1157" s="72"/>
      <c r="MH1157" s="72"/>
      <c r="MI1157" s="72"/>
      <c r="MJ1157" s="72"/>
      <c r="MK1157" s="72"/>
      <c r="ML1157" s="72"/>
      <c r="MM1157" s="72"/>
      <c r="MN1157" s="72"/>
      <c r="MO1157" s="72"/>
      <c r="MP1157" s="72"/>
      <c r="MQ1157" s="72"/>
      <c r="MR1157" s="72"/>
      <c r="MS1157" s="72"/>
      <c r="MT1157" s="72"/>
      <c r="MU1157" s="72"/>
      <c r="MV1157" s="72"/>
      <c r="MW1157" s="72"/>
      <c r="MX1157" s="72"/>
      <c r="MY1157" s="72"/>
      <c r="MZ1157" s="72"/>
      <c r="NA1157" s="72"/>
      <c r="NB1157" s="72"/>
      <c r="NC1157" s="72"/>
      <c r="ND1157" s="72"/>
      <c r="NE1157" s="72"/>
      <c r="NF1157" s="72"/>
      <c r="NG1157" s="73"/>
      <c r="NH1157" s="73"/>
      <c r="NI1157" s="73"/>
      <c r="NJ1157" s="72"/>
      <c r="NK1157" s="71"/>
      <c r="NL1157" s="71"/>
      <c r="NM1157" s="71"/>
      <c r="NN1157" s="71"/>
      <c r="NO1157" s="71"/>
      <c r="NP1157" s="71"/>
      <c r="NQ1157" s="71"/>
      <c r="NR1157" s="71"/>
      <c r="NS1157" s="71"/>
      <c r="NT1157" s="71"/>
      <c r="NU1157" s="71"/>
      <c r="NV1157" s="72"/>
    </row>
    <row r="1158" spans="1:386" s="48" customFormat="1" x14ac:dyDescent="0.2">
      <c r="A1158" s="70"/>
      <c r="B1158" s="71"/>
      <c r="C1158" s="71"/>
      <c r="D1158" s="240"/>
      <c r="E1158" s="226"/>
      <c r="F1158" s="72"/>
      <c r="G1158" s="72"/>
      <c r="H1158" s="72"/>
      <c r="I1158" s="72"/>
      <c r="J1158" s="72"/>
      <c r="K1158" s="72"/>
      <c r="L1158" s="72"/>
      <c r="M1158" s="72"/>
      <c r="N1158" s="72"/>
      <c r="O1158" s="72"/>
      <c r="P1158" s="72"/>
      <c r="Q1158" s="72"/>
      <c r="R1158" s="72"/>
      <c r="S1158" s="72"/>
      <c r="T1158" s="72"/>
      <c r="U1158" s="72"/>
      <c r="V1158" s="72"/>
      <c r="W1158" s="72"/>
      <c r="X1158" s="72"/>
      <c r="Y1158" s="72"/>
      <c r="Z1158" s="72"/>
      <c r="AA1158" s="72"/>
      <c r="AB1158" s="72"/>
      <c r="AC1158" s="72"/>
      <c r="AD1158" s="72"/>
      <c r="AE1158" s="72"/>
      <c r="AF1158" s="72"/>
      <c r="AG1158" s="72"/>
      <c r="AH1158" s="72"/>
      <c r="AI1158" s="72"/>
      <c r="AJ1158" s="72"/>
      <c r="AK1158" s="72"/>
      <c r="AL1158" s="72"/>
      <c r="AM1158" s="72"/>
      <c r="AN1158" s="72"/>
      <c r="AO1158" s="72"/>
      <c r="AP1158" s="72"/>
      <c r="AQ1158" s="72"/>
      <c r="AR1158" s="72"/>
      <c r="AS1158" s="72"/>
      <c r="AT1158" s="72"/>
      <c r="AU1158" s="72"/>
      <c r="AV1158" s="72"/>
      <c r="AW1158" s="72"/>
      <c r="AX1158" s="72"/>
      <c r="AY1158" s="72"/>
      <c r="AZ1158" s="72"/>
      <c r="BA1158" s="72"/>
      <c r="BB1158" s="72"/>
      <c r="BC1158" s="72"/>
      <c r="BD1158" s="72"/>
      <c r="BE1158" s="72"/>
      <c r="BF1158" s="72"/>
      <c r="BG1158" s="72"/>
      <c r="BH1158" s="72"/>
      <c r="BI1158" s="72"/>
      <c r="BJ1158" s="72"/>
      <c r="BK1158" s="72"/>
      <c r="BL1158" s="72"/>
      <c r="BM1158" s="72"/>
      <c r="BN1158" s="72"/>
      <c r="BO1158" s="72"/>
      <c r="BP1158" s="72"/>
      <c r="BQ1158" s="72"/>
      <c r="BR1158" s="72"/>
      <c r="BS1158" s="72"/>
      <c r="BT1158" s="72"/>
      <c r="BU1158" s="72"/>
      <c r="BV1158" s="72"/>
      <c r="BW1158" s="72"/>
      <c r="BX1158" s="72"/>
      <c r="BY1158" s="72"/>
      <c r="BZ1158" s="72"/>
      <c r="CA1158" s="72"/>
      <c r="CB1158" s="72"/>
      <c r="CC1158" s="72"/>
      <c r="CD1158" s="72"/>
      <c r="CE1158" s="72"/>
      <c r="CF1158" s="72"/>
      <c r="CG1158" s="72"/>
      <c r="CH1158" s="72"/>
      <c r="CI1158" s="72"/>
      <c r="CJ1158" s="72"/>
      <c r="CK1158" s="72"/>
      <c r="CL1158" s="72"/>
      <c r="CM1158" s="72"/>
      <c r="CN1158" s="72"/>
      <c r="CO1158" s="72"/>
      <c r="CP1158" s="72"/>
      <c r="CQ1158" s="72"/>
      <c r="CR1158" s="72"/>
      <c r="CS1158" s="72"/>
      <c r="CT1158" s="72"/>
      <c r="CU1158" s="72"/>
      <c r="CV1158" s="72"/>
      <c r="CW1158" s="72"/>
      <c r="CX1158" s="72"/>
      <c r="CY1158" s="72"/>
      <c r="CZ1158" s="72"/>
      <c r="DA1158" s="72"/>
      <c r="DB1158" s="72"/>
      <c r="DC1158" s="72"/>
      <c r="DD1158" s="72"/>
      <c r="DE1158" s="72"/>
      <c r="DF1158" s="72"/>
      <c r="DG1158" s="72"/>
      <c r="DH1158" s="72"/>
      <c r="DI1158" s="72"/>
      <c r="DJ1158" s="72"/>
      <c r="DK1158" s="72"/>
      <c r="DL1158" s="72"/>
      <c r="DM1158" s="72"/>
      <c r="DN1158" s="72"/>
      <c r="DO1158" s="72"/>
      <c r="DP1158" s="72"/>
      <c r="DQ1158" s="72"/>
      <c r="DR1158" s="72"/>
      <c r="DS1158" s="72"/>
      <c r="DT1158" s="72"/>
      <c r="DU1158" s="72"/>
      <c r="DV1158" s="72"/>
      <c r="DW1158" s="72"/>
      <c r="DX1158" s="72"/>
      <c r="DY1158" s="72"/>
      <c r="DZ1158" s="72"/>
      <c r="EA1158" s="72"/>
      <c r="EB1158" s="72"/>
      <c r="EC1158" s="72"/>
      <c r="ED1158" s="72"/>
      <c r="EE1158" s="72"/>
      <c r="EF1158" s="72"/>
      <c r="EG1158" s="72"/>
      <c r="EH1158" s="72"/>
      <c r="EI1158" s="72"/>
      <c r="EJ1158" s="72"/>
      <c r="EK1158" s="72"/>
      <c r="EL1158" s="72"/>
      <c r="EM1158" s="72"/>
      <c r="EN1158" s="72"/>
      <c r="EO1158" s="72"/>
      <c r="EP1158" s="72"/>
      <c r="EQ1158" s="72"/>
      <c r="ER1158" s="72"/>
      <c r="ES1158" s="72"/>
      <c r="ET1158" s="72"/>
      <c r="EU1158" s="72"/>
      <c r="EV1158" s="72"/>
      <c r="EW1158" s="72"/>
      <c r="EX1158" s="72"/>
      <c r="EY1158" s="72"/>
      <c r="EZ1158" s="72"/>
      <c r="FA1158" s="72"/>
      <c r="FB1158" s="72"/>
      <c r="FC1158" s="72"/>
      <c r="FD1158" s="72"/>
      <c r="FE1158" s="72"/>
      <c r="FF1158" s="72"/>
      <c r="FG1158" s="72"/>
      <c r="FH1158" s="72"/>
      <c r="FI1158" s="72"/>
      <c r="FJ1158" s="72"/>
      <c r="FK1158" s="72"/>
      <c r="FL1158" s="72"/>
      <c r="FM1158" s="72"/>
      <c r="FN1158" s="72"/>
      <c r="FO1158" s="72"/>
      <c r="FP1158" s="72"/>
      <c r="FQ1158" s="72"/>
      <c r="FR1158" s="72"/>
      <c r="FS1158" s="72"/>
      <c r="FT1158" s="72"/>
      <c r="FU1158" s="72"/>
      <c r="FV1158" s="72"/>
      <c r="FW1158" s="72"/>
      <c r="FX1158" s="72"/>
      <c r="FY1158" s="72"/>
      <c r="FZ1158" s="72"/>
      <c r="GA1158" s="72"/>
      <c r="GB1158" s="72"/>
      <c r="GC1158" s="72"/>
      <c r="GD1158" s="72"/>
      <c r="GE1158" s="72"/>
      <c r="GF1158" s="72"/>
      <c r="GG1158" s="72"/>
      <c r="GH1158" s="72"/>
      <c r="GI1158" s="72"/>
      <c r="GJ1158" s="72"/>
      <c r="GK1158" s="72"/>
      <c r="GL1158" s="72"/>
      <c r="GM1158" s="72"/>
      <c r="GN1158" s="72"/>
      <c r="GO1158" s="72"/>
      <c r="GP1158" s="72"/>
      <c r="GQ1158" s="72"/>
      <c r="GR1158" s="72"/>
      <c r="GS1158" s="72"/>
      <c r="GT1158" s="72"/>
      <c r="GU1158" s="72"/>
      <c r="GV1158" s="72"/>
      <c r="GW1158" s="72"/>
      <c r="GX1158" s="72"/>
      <c r="GY1158" s="72"/>
      <c r="GZ1158" s="72"/>
      <c r="HA1158" s="72"/>
      <c r="HB1158" s="72"/>
      <c r="HC1158" s="72"/>
      <c r="HD1158" s="72"/>
      <c r="HE1158" s="72"/>
      <c r="HF1158" s="72"/>
      <c r="HG1158" s="72"/>
      <c r="HH1158" s="72"/>
      <c r="HI1158" s="72"/>
      <c r="HJ1158" s="72"/>
      <c r="HK1158" s="72"/>
      <c r="HL1158" s="72"/>
      <c r="HM1158" s="72"/>
      <c r="HN1158" s="72"/>
      <c r="HO1158" s="72"/>
      <c r="HP1158" s="72"/>
      <c r="HQ1158" s="72"/>
      <c r="HR1158" s="72"/>
      <c r="HS1158" s="72"/>
      <c r="HT1158" s="72"/>
      <c r="HU1158" s="72"/>
      <c r="HV1158" s="72"/>
      <c r="HW1158" s="72"/>
      <c r="HX1158" s="72"/>
      <c r="HY1158" s="72"/>
      <c r="HZ1158" s="72"/>
      <c r="IA1158" s="72"/>
      <c r="IB1158" s="72"/>
      <c r="IC1158" s="72"/>
      <c r="ID1158" s="72"/>
      <c r="IE1158" s="72"/>
      <c r="IF1158" s="72"/>
      <c r="IG1158" s="72"/>
      <c r="IH1158" s="72"/>
      <c r="II1158" s="72"/>
      <c r="IJ1158" s="72"/>
      <c r="IK1158" s="72"/>
      <c r="IL1158" s="72"/>
      <c r="IM1158" s="72"/>
      <c r="IN1158" s="72"/>
      <c r="IO1158" s="72"/>
      <c r="IP1158" s="72"/>
      <c r="IQ1158" s="72"/>
      <c r="IR1158" s="72"/>
      <c r="IS1158" s="72"/>
      <c r="IT1158" s="72"/>
      <c r="IU1158" s="72"/>
      <c r="IV1158" s="72"/>
      <c r="IW1158" s="72"/>
      <c r="IX1158" s="72"/>
      <c r="IY1158" s="72"/>
      <c r="IZ1158" s="72"/>
      <c r="JA1158" s="72"/>
      <c r="JB1158" s="72"/>
      <c r="JC1158" s="72"/>
      <c r="JD1158" s="72"/>
      <c r="JE1158" s="72"/>
      <c r="JF1158" s="72"/>
      <c r="JG1158" s="72"/>
      <c r="JH1158" s="72"/>
      <c r="JI1158" s="72"/>
      <c r="JJ1158" s="72"/>
      <c r="JK1158" s="72"/>
      <c r="JL1158" s="72"/>
      <c r="JM1158" s="72"/>
      <c r="JN1158" s="72"/>
      <c r="JO1158" s="72"/>
      <c r="JP1158" s="72"/>
      <c r="JQ1158" s="72"/>
      <c r="JR1158" s="72"/>
      <c r="JS1158" s="72"/>
      <c r="JT1158" s="72"/>
      <c r="JU1158" s="72"/>
      <c r="JV1158" s="72"/>
      <c r="JW1158" s="72"/>
      <c r="JX1158" s="72"/>
      <c r="JY1158" s="72"/>
      <c r="JZ1158" s="72"/>
      <c r="KA1158" s="72"/>
      <c r="KB1158" s="72"/>
      <c r="KC1158" s="72"/>
      <c r="KD1158" s="72"/>
      <c r="KE1158" s="72"/>
      <c r="KF1158" s="72"/>
      <c r="KG1158" s="72"/>
      <c r="KH1158" s="72"/>
      <c r="KI1158" s="72"/>
      <c r="KJ1158" s="72"/>
      <c r="KK1158" s="72"/>
      <c r="KL1158" s="72"/>
      <c r="KM1158" s="72"/>
      <c r="KN1158" s="72"/>
      <c r="KO1158" s="72"/>
      <c r="KP1158" s="72"/>
      <c r="KQ1158" s="72"/>
      <c r="KR1158" s="72"/>
      <c r="KS1158" s="72"/>
      <c r="KT1158" s="72"/>
      <c r="KU1158" s="72"/>
      <c r="KV1158" s="72"/>
      <c r="KW1158" s="72"/>
      <c r="KX1158" s="72"/>
      <c r="KY1158" s="72"/>
      <c r="KZ1158" s="72"/>
      <c r="LA1158" s="72"/>
      <c r="LB1158" s="72"/>
      <c r="LC1158" s="72"/>
      <c r="LD1158" s="72"/>
      <c r="LE1158" s="72"/>
      <c r="LF1158" s="72"/>
      <c r="LG1158" s="72"/>
      <c r="LH1158" s="72"/>
      <c r="LI1158" s="72"/>
      <c r="LJ1158" s="72"/>
      <c r="LK1158" s="72"/>
      <c r="LL1158" s="72"/>
      <c r="LM1158" s="72"/>
      <c r="LN1158" s="72"/>
      <c r="LO1158" s="72"/>
      <c r="LP1158" s="72"/>
      <c r="LQ1158" s="72"/>
      <c r="LR1158" s="72"/>
      <c r="LS1158" s="72"/>
      <c r="LT1158" s="72"/>
      <c r="LU1158" s="72"/>
      <c r="LV1158" s="72"/>
      <c r="LW1158" s="72"/>
      <c r="LX1158" s="72"/>
      <c r="LY1158" s="72"/>
      <c r="LZ1158" s="72"/>
      <c r="MA1158" s="72"/>
      <c r="MB1158" s="72"/>
      <c r="MC1158" s="72"/>
      <c r="MD1158" s="72"/>
      <c r="ME1158" s="72"/>
      <c r="MF1158" s="72"/>
      <c r="MG1158" s="72"/>
      <c r="MH1158" s="72"/>
      <c r="MI1158" s="72"/>
      <c r="MJ1158" s="72"/>
      <c r="MK1158" s="72"/>
      <c r="ML1158" s="72"/>
      <c r="MM1158" s="72"/>
      <c r="MN1158" s="72"/>
      <c r="MO1158" s="72"/>
      <c r="MP1158" s="72"/>
      <c r="MQ1158" s="72"/>
      <c r="MR1158" s="72"/>
      <c r="MS1158" s="72"/>
      <c r="MT1158" s="72"/>
      <c r="MU1158" s="72"/>
      <c r="MV1158" s="72"/>
      <c r="MW1158" s="72"/>
      <c r="MX1158" s="72"/>
      <c r="MY1158" s="72"/>
      <c r="MZ1158" s="72"/>
      <c r="NA1158" s="72"/>
      <c r="NB1158" s="72"/>
      <c r="NC1158" s="72"/>
      <c r="ND1158" s="72"/>
      <c r="NE1158" s="72"/>
      <c r="NF1158" s="72"/>
      <c r="NG1158" s="73"/>
      <c r="NH1158" s="73"/>
      <c r="NI1158" s="73"/>
      <c r="NJ1158" s="72"/>
      <c r="NK1158" s="71"/>
      <c r="NL1158" s="71"/>
      <c r="NM1158" s="71"/>
      <c r="NN1158" s="71"/>
      <c r="NO1158" s="71"/>
      <c r="NP1158" s="71"/>
      <c r="NQ1158" s="71"/>
      <c r="NR1158" s="71"/>
      <c r="NS1158" s="71"/>
      <c r="NT1158" s="71"/>
      <c r="NU1158" s="71"/>
      <c r="NV1158" s="72"/>
    </row>
    <row r="1159" spans="1:386" s="48" customFormat="1" x14ac:dyDescent="0.2">
      <c r="A1159" s="70"/>
      <c r="B1159" s="71"/>
      <c r="C1159" s="71"/>
      <c r="D1159" s="240"/>
      <c r="E1159" s="226"/>
      <c r="F1159" s="72"/>
      <c r="G1159" s="72"/>
      <c r="H1159" s="72"/>
      <c r="I1159" s="72"/>
      <c r="J1159" s="72"/>
      <c r="K1159" s="72"/>
      <c r="L1159" s="72"/>
      <c r="M1159" s="72"/>
      <c r="N1159" s="72"/>
      <c r="O1159" s="72"/>
      <c r="P1159" s="72"/>
      <c r="Q1159" s="72"/>
      <c r="R1159" s="72"/>
      <c r="S1159" s="72"/>
      <c r="T1159" s="72"/>
      <c r="U1159" s="72"/>
      <c r="V1159" s="72"/>
      <c r="W1159" s="72"/>
      <c r="X1159" s="72"/>
      <c r="Y1159" s="72"/>
      <c r="Z1159" s="72"/>
      <c r="AA1159" s="72"/>
      <c r="AB1159" s="72"/>
      <c r="AC1159" s="72"/>
      <c r="AD1159" s="72"/>
      <c r="AE1159" s="72"/>
      <c r="AF1159" s="72"/>
      <c r="AG1159" s="72"/>
      <c r="AH1159" s="72"/>
      <c r="AI1159" s="72"/>
      <c r="AJ1159" s="72"/>
      <c r="AK1159" s="72"/>
      <c r="AL1159" s="72"/>
      <c r="AM1159" s="72"/>
      <c r="AN1159" s="72"/>
      <c r="AO1159" s="72"/>
      <c r="AP1159" s="72"/>
      <c r="AQ1159" s="72"/>
      <c r="AR1159" s="72"/>
      <c r="AS1159" s="72"/>
      <c r="AT1159" s="72"/>
      <c r="AU1159" s="72"/>
      <c r="AV1159" s="72"/>
      <c r="AW1159" s="72"/>
      <c r="AX1159" s="72"/>
      <c r="AY1159" s="72"/>
      <c r="AZ1159" s="72"/>
      <c r="BA1159" s="72"/>
      <c r="BB1159" s="72"/>
      <c r="BC1159" s="72"/>
      <c r="BD1159" s="72"/>
      <c r="BE1159" s="72"/>
      <c r="BF1159" s="72"/>
      <c r="BG1159" s="72"/>
      <c r="BH1159" s="72"/>
      <c r="BI1159" s="72"/>
      <c r="BJ1159" s="72"/>
      <c r="BK1159" s="72"/>
      <c r="BL1159" s="72"/>
      <c r="BM1159" s="72"/>
      <c r="BN1159" s="72"/>
      <c r="BO1159" s="72"/>
      <c r="BP1159" s="72"/>
      <c r="BQ1159" s="72"/>
      <c r="BR1159" s="72"/>
      <c r="BS1159" s="72"/>
      <c r="BT1159" s="72"/>
      <c r="BU1159" s="72"/>
      <c r="BV1159" s="72"/>
      <c r="BW1159" s="72"/>
      <c r="BX1159" s="72"/>
      <c r="BY1159" s="72"/>
      <c r="BZ1159" s="72"/>
      <c r="CA1159" s="72"/>
      <c r="CB1159" s="72"/>
      <c r="CC1159" s="72"/>
      <c r="CD1159" s="72"/>
      <c r="CE1159" s="72"/>
      <c r="CF1159" s="72"/>
      <c r="CG1159" s="72"/>
      <c r="CH1159" s="72"/>
      <c r="CI1159" s="72"/>
      <c r="CJ1159" s="72"/>
      <c r="CK1159" s="72"/>
      <c r="CL1159" s="72"/>
      <c r="CM1159" s="72"/>
      <c r="CN1159" s="72"/>
      <c r="CO1159" s="72"/>
      <c r="CP1159" s="72"/>
      <c r="CQ1159" s="72"/>
      <c r="CR1159" s="72"/>
      <c r="CS1159" s="72"/>
      <c r="CT1159" s="72"/>
      <c r="CU1159" s="72"/>
      <c r="CV1159" s="72"/>
      <c r="CW1159" s="72"/>
      <c r="CX1159" s="72"/>
      <c r="CY1159" s="72"/>
      <c r="CZ1159" s="72"/>
      <c r="DA1159" s="72"/>
      <c r="DB1159" s="72"/>
      <c r="DC1159" s="72"/>
      <c r="DD1159" s="72"/>
      <c r="DE1159" s="72"/>
      <c r="DF1159" s="72"/>
      <c r="DG1159" s="72"/>
      <c r="DH1159" s="72"/>
      <c r="DI1159" s="72"/>
      <c r="DJ1159" s="72"/>
      <c r="DK1159" s="72"/>
      <c r="DL1159" s="72"/>
      <c r="DM1159" s="72"/>
      <c r="DN1159" s="72"/>
      <c r="DO1159" s="72"/>
      <c r="DP1159" s="72"/>
      <c r="DQ1159" s="72"/>
      <c r="DR1159" s="72"/>
      <c r="DS1159" s="72"/>
      <c r="DT1159" s="72"/>
      <c r="DU1159" s="72"/>
      <c r="DV1159" s="72"/>
      <c r="DW1159" s="72"/>
      <c r="DX1159" s="72"/>
      <c r="DY1159" s="72"/>
      <c r="DZ1159" s="72"/>
      <c r="EA1159" s="72"/>
      <c r="EB1159" s="72"/>
      <c r="EC1159" s="72"/>
      <c r="ED1159" s="72"/>
      <c r="EE1159" s="72"/>
      <c r="EF1159" s="72"/>
      <c r="EG1159" s="72"/>
      <c r="EH1159" s="72"/>
      <c r="EI1159" s="72"/>
      <c r="EJ1159" s="72"/>
      <c r="EK1159" s="72"/>
      <c r="EL1159" s="72"/>
      <c r="EM1159" s="72"/>
      <c r="EN1159" s="72"/>
      <c r="EO1159" s="72"/>
      <c r="EP1159" s="72"/>
      <c r="EQ1159" s="72"/>
      <c r="ER1159" s="72"/>
      <c r="ES1159" s="72"/>
      <c r="ET1159" s="72"/>
      <c r="EU1159" s="72"/>
      <c r="EV1159" s="72"/>
      <c r="EW1159" s="72"/>
      <c r="EX1159" s="72"/>
      <c r="EY1159" s="72"/>
      <c r="EZ1159" s="72"/>
      <c r="FA1159" s="72"/>
      <c r="FB1159" s="72"/>
      <c r="FC1159" s="72"/>
      <c r="FD1159" s="72"/>
      <c r="FE1159" s="72"/>
      <c r="FF1159" s="72"/>
      <c r="FG1159" s="72"/>
      <c r="FH1159" s="72"/>
      <c r="FI1159" s="72"/>
      <c r="FJ1159" s="72"/>
      <c r="FK1159" s="72"/>
      <c r="FL1159" s="72"/>
      <c r="FM1159" s="72"/>
      <c r="FN1159" s="72"/>
      <c r="FO1159" s="72"/>
      <c r="FP1159" s="72"/>
      <c r="FQ1159" s="72"/>
      <c r="FR1159" s="72"/>
      <c r="FS1159" s="72"/>
      <c r="FT1159" s="72"/>
      <c r="FU1159" s="72"/>
      <c r="FV1159" s="72"/>
      <c r="FW1159" s="72"/>
      <c r="FX1159" s="72"/>
      <c r="FY1159" s="72"/>
      <c r="FZ1159" s="72"/>
      <c r="GA1159" s="72"/>
      <c r="GB1159" s="72"/>
      <c r="GC1159" s="72"/>
      <c r="GD1159" s="72"/>
      <c r="GE1159" s="72"/>
      <c r="GF1159" s="72"/>
      <c r="GG1159" s="72"/>
      <c r="GH1159" s="72"/>
      <c r="GI1159" s="72"/>
      <c r="GJ1159" s="72"/>
      <c r="GK1159" s="72"/>
      <c r="GL1159" s="72"/>
      <c r="GM1159" s="72"/>
      <c r="GN1159" s="72"/>
      <c r="GO1159" s="72"/>
      <c r="GP1159" s="72"/>
      <c r="GQ1159" s="72"/>
      <c r="GR1159" s="72"/>
      <c r="GS1159" s="72"/>
      <c r="GT1159" s="72"/>
      <c r="GU1159" s="72"/>
      <c r="GV1159" s="72"/>
      <c r="GW1159" s="72"/>
      <c r="GX1159" s="72"/>
      <c r="GY1159" s="72"/>
      <c r="GZ1159" s="72"/>
      <c r="HA1159" s="72"/>
      <c r="HB1159" s="72"/>
      <c r="HC1159" s="72"/>
      <c r="HD1159" s="72"/>
      <c r="HE1159" s="72"/>
      <c r="HF1159" s="72"/>
      <c r="HG1159" s="72"/>
      <c r="HH1159" s="72"/>
      <c r="HI1159" s="72"/>
      <c r="HJ1159" s="72"/>
      <c r="HK1159" s="72"/>
      <c r="HL1159" s="72"/>
      <c r="HM1159" s="72"/>
      <c r="HN1159" s="72"/>
      <c r="HO1159" s="72"/>
      <c r="HP1159" s="72"/>
      <c r="HQ1159" s="72"/>
      <c r="HR1159" s="72"/>
      <c r="HS1159" s="72"/>
      <c r="HT1159" s="72"/>
      <c r="HU1159" s="72"/>
      <c r="HV1159" s="72"/>
      <c r="HW1159" s="72"/>
      <c r="HX1159" s="72"/>
      <c r="HY1159" s="72"/>
      <c r="HZ1159" s="72"/>
      <c r="IA1159" s="72"/>
      <c r="IB1159" s="72"/>
      <c r="IC1159" s="72"/>
      <c r="ID1159" s="72"/>
      <c r="IE1159" s="72"/>
      <c r="IF1159" s="72"/>
      <c r="IG1159" s="72"/>
      <c r="IH1159" s="72"/>
      <c r="II1159" s="72"/>
      <c r="IJ1159" s="72"/>
      <c r="IK1159" s="72"/>
      <c r="IL1159" s="72"/>
      <c r="IM1159" s="72"/>
      <c r="IN1159" s="72"/>
      <c r="IO1159" s="72"/>
      <c r="IP1159" s="72"/>
      <c r="IQ1159" s="72"/>
      <c r="IR1159" s="72"/>
      <c r="IS1159" s="72"/>
      <c r="IT1159" s="72"/>
      <c r="IU1159" s="72"/>
      <c r="IV1159" s="72"/>
      <c r="IW1159" s="72"/>
      <c r="IX1159" s="72"/>
      <c r="IY1159" s="72"/>
      <c r="IZ1159" s="72"/>
      <c r="JA1159" s="72"/>
      <c r="JB1159" s="72"/>
      <c r="JC1159" s="72"/>
      <c r="JD1159" s="72"/>
      <c r="JE1159" s="72"/>
      <c r="JF1159" s="72"/>
      <c r="JG1159" s="72"/>
      <c r="JH1159" s="72"/>
      <c r="JI1159" s="72"/>
      <c r="JJ1159" s="72"/>
      <c r="JK1159" s="72"/>
      <c r="JL1159" s="72"/>
      <c r="JM1159" s="72"/>
      <c r="JN1159" s="72"/>
      <c r="JO1159" s="72"/>
      <c r="JP1159" s="72"/>
      <c r="JQ1159" s="72"/>
      <c r="JR1159" s="72"/>
      <c r="JS1159" s="72"/>
      <c r="JT1159" s="72"/>
      <c r="JU1159" s="72"/>
      <c r="JV1159" s="72"/>
      <c r="JW1159" s="72"/>
      <c r="JX1159" s="72"/>
      <c r="JY1159" s="72"/>
      <c r="JZ1159" s="72"/>
      <c r="KA1159" s="72"/>
      <c r="KB1159" s="72"/>
      <c r="KC1159" s="72"/>
      <c r="KD1159" s="72"/>
      <c r="KE1159" s="72"/>
      <c r="KF1159" s="72"/>
      <c r="KG1159" s="72"/>
      <c r="KH1159" s="72"/>
      <c r="KI1159" s="72"/>
      <c r="KJ1159" s="72"/>
      <c r="KK1159" s="72"/>
      <c r="KL1159" s="72"/>
      <c r="KM1159" s="72"/>
      <c r="KN1159" s="72"/>
      <c r="KO1159" s="72"/>
      <c r="KP1159" s="72"/>
      <c r="KQ1159" s="72"/>
      <c r="KR1159" s="72"/>
      <c r="KS1159" s="72"/>
      <c r="KT1159" s="72"/>
      <c r="KU1159" s="72"/>
      <c r="KV1159" s="72"/>
      <c r="KW1159" s="72"/>
      <c r="KX1159" s="72"/>
      <c r="KY1159" s="72"/>
      <c r="KZ1159" s="72"/>
      <c r="LA1159" s="72"/>
      <c r="LB1159" s="72"/>
      <c r="LC1159" s="72"/>
      <c r="LD1159" s="72"/>
      <c r="LE1159" s="72"/>
      <c r="LF1159" s="72"/>
      <c r="LG1159" s="72"/>
      <c r="LH1159" s="72"/>
      <c r="LI1159" s="72"/>
      <c r="LJ1159" s="72"/>
      <c r="LK1159" s="72"/>
      <c r="LL1159" s="72"/>
      <c r="LM1159" s="72"/>
      <c r="LN1159" s="72"/>
      <c r="LO1159" s="72"/>
      <c r="LP1159" s="72"/>
      <c r="LQ1159" s="72"/>
      <c r="LR1159" s="72"/>
      <c r="LS1159" s="72"/>
      <c r="LT1159" s="72"/>
      <c r="LU1159" s="72"/>
      <c r="LV1159" s="72"/>
      <c r="LW1159" s="72"/>
      <c r="LX1159" s="72"/>
      <c r="LY1159" s="72"/>
      <c r="LZ1159" s="72"/>
      <c r="MA1159" s="72"/>
      <c r="MB1159" s="72"/>
      <c r="MC1159" s="72"/>
      <c r="MD1159" s="72"/>
      <c r="ME1159" s="72"/>
      <c r="MF1159" s="72"/>
      <c r="MG1159" s="72"/>
      <c r="MH1159" s="72"/>
      <c r="MI1159" s="72"/>
      <c r="MJ1159" s="72"/>
      <c r="MK1159" s="72"/>
      <c r="ML1159" s="72"/>
      <c r="MM1159" s="72"/>
      <c r="MN1159" s="72"/>
      <c r="MO1159" s="72"/>
      <c r="MP1159" s="72"/>
      <c r="MQ1159" s="72"/>
      <c r="MR1159" s="72"/>
      <c r="MS1159" s="72"/>
      <c r="MT1159" s="72"/>
      <c r="MU1159" s="72"/>
      <c r="MV1159" s="72"/>
      <c r="MW1159" s="72"/>
      <c r="MX1159" s="72"/>
      <c r="MY1159" s="72"/>
      <c r="MZ1159" s="72"/>
      <c r="NA1159" s="72"/>
      <c r="NB1159" s="72"/>
      <c r="NC1159" s="72"/>
      <c r="ND1159" s="72"/>
      <c r="NE1159" s="72"/>
      <c r="NF1159" s="72"/>
      <c r="NG1159" s="73"/>
      <c r="NH1159" s="73"/>
      <c r="NI1159" s="73"/>
      <c r="NJ1159" s="72"/>
      <c r="NK1159" s="71"/>
      <c r="NL1159" s="71"/>
      <c r="NM1159" s="71"/>
      <c r="NN1159" s="71"/>
      <c r="NO1159" s="71"/>
      <c r="NP1159" s="71"/>
      <c r="NQ1159" s="71"/>
      <c r="NR1159" s="71"/>
      <c r="NS1159" s="71"/>
      <c r="NT1159" s="71"/>
      <c r="NU1159" s="71"/>
      <c r="NV1159" s="72"/>
    </row>
    <row r="1160" spans="1:386" s="48" customFormat="1" x14ac:dyDescent="0.2">
      <c r="A1160" s="70"/>
      <c r="B1160" s="71"/>
      <c r="C1160" s="71"/>
      <c r="D1160" s="240"/>
      <c r="E1160" s="226"/>
      <c r="F1160" s="72"/>
      <c r="G1160" s="72"/>
      <c r="H1160" s="72"/>
      <c r="I1160" s="72"/>
      <c r="J1160" s="72"/>
      <c r="K1160" s="72"/>
      <c r="L1160" s="72"/>
      <c r="M1160" s="72"/>
      <c r="N1160" s="72"/>
      <c r="O1160" s="72"/>
      <c r="P1160" s="72"/>
      <c r="Q1160" s="72"/>
      <c r="R1160" s="72"/>
      <c r="S1160" s="72"/>
      <c r="T1160" s="72"/>
      <c r="U1160" s="72"/>
      <c r="V1160" s="72"/>
      <c r="W1160" s="72"/>
      <c r="X1160" s="72"/>
      <c r="Y1160" s="72"/>
      <c r="Z1160" s="72"/>
      <c r="AA1160" s="72"/>
      <c r="AB1160" s="72"/>
      <c r="AC1160" s="72"/>
      <c r="AD1160" s="72"/>
      <c r="AE1160" s="72"/>
      <c r="AF1160" s="72"/>
      <c r="AG1160" s="72"/>
      <c r="AH1160" s="72"/>
      <c r="AI1160" s="72"/>
      <c r="AJ1160" s="72"/>
      <c r="AK1160" s="72"/>
      <c r="AL1160" s="72"/>
      <c r="AM1160" s="72"/>
      <c r="AN1160" s="72"/>
      <c r="AO1160" s="72"/>
      <c r="AP1160" s="72"/>
      <c r="AQ1160" s="72"/>
      <c r="AR1160" s="72"/>
      <c r="AS1160" s="72"/>
      <c r="AT1160" s="72"/>
      <c r="AU1160" s="72"/>
      <c r="AV1160" s="72"/>
      <c r="AW1160" s="72"/>
      <c r="AX1160" s="72"/>
      <c r="AY1160" s="72"/>
      <c r="AZ1160" s="72"/>
      <c r="BA1160" s="72"/>
      <c r="BB1160" s="72"/>
      <c r="BC1160" s="72"/>
      <c r="BD1160" s="72"/>
      <c r="BE1160" s="72"/>
      <c r="BF1160" s="72"/>
      <c r="BG1160" s="72"/>
      <c r="BH1160" s="72"/>
      <c r="BI1160" s="72"/>
      <c r="BJ1160" s="72"/>
      <c r="BK1160" s="72"/>
      <c r="BL1160" s="72"/>
      <c r="BM1160" s="72"/>
      <c r="BN1160" s="72"/>
      <c r="BO1160" s="72"/>
      <c r="BP1160" s="72"/>
      <c r="BQ1160" s="72"/>
      <c r="BR1160" s="72"/>
      <c r="BS1160" s="72"/>
      <c r="BT1160" s="72"/>
      <c r="BU1160" s="72"/>
      <c r="BV1160" s="72"/>
      <c r="BW1160" s="72"/>
      <c r="BX1160" s="72"/>
      <c r="BY1160" s="72"/>
      <c r="BZ1160" s="72"/>
      <c r="CA1160" s="72"/>
      <c r="CB1160" s="72"/>
      <c r="CC1160" s="72"/>
      <c r="CD1160" s="72"/>
      <c r="CE1160" s="72"/>
      <c r="CF1160" s="72"/>
      <c r="CG1160" s="72"/>
      <c r="CH1160" s="72"/>
      <c r="CI1160" s="72"/>
      <c r="CJ1160" s="72"/>
      <c r="CK1160" s="72"/>
      <c r="CL1160" s="72"/>
      <c r="CM1160" s="72"/>
      <c r="CN1160" s="72"/>
      <c r="CO1160" s="72"/>
      <c r="CP1160" s="72"/>
      <c r="CQ1160" s="72"/>
      <c r="CR1160" s="72"/>
      <c r="CS1160" s="72"/>
      <c r="CT1160" s="72"/>
      <c r="CU1160" s="72"/>
      <c r="CV1160" s="72"/>
      <c r="CW1160" s="72"/>
      <c r="CX1160" s="72"/>
      <c r="CY1160" s="72"/>
      <c r="CZ1160" s="72"/>
      <c r="DA1160" s="72"/>
      <c r="DB1160" s="72"/>
      <c r="DC1160" s="72"/>
      <c r="DD1160" s="72"/>
      <c r="DE1160" s="72"/>
      <c r="DF1160" s="72"/>
      <c r="DG1160" s="72"/>
      <c r="DH1160" s="72"/>
      <c r="DI1160" s="72"/>
      <c r="DJ1160" s="72"/>
      <c r="DK1160" s="72"/>
      <c r="DL1160" s="72"/>
      <c r="DM1160" s="72"/>
      <c r="DN1160" s="72"/>
      <c r="DO1160" s="72"/>
      <c r="DP1160" s="72"/>
      <c r="DQ1160" s="72"/>
      <c r="DR1160" s="72"/>
      <c r="DS1160" s="72"/>
      <c r="DT1160" s="72"/>
      <c r="DU1160" s="72"/>
      <c r="DV1160" s="72"/>
      <c r="DW1160" s="72"/>
      <c r="DX1160" s="72"/>
      <c r="DY1160" s="72"/>
      <c r="DZ1160" s="72"/>
      <c r="EA1160" s="72"/>
      <c r="EB1160" s="72"/>
      <c r="EC1160" s="72"/>
      <c r="ED1160" s="72"/>
      <c r="EE1160" s="72"/>
      <c r="EF1160" s="72"/>
      <c r="EG1160" s="72"/>
      <c r="EH1160" s="72"/>
      <c r="EI1160" s="72"/>
      <c r="EJ1160" s="72"/>
      <c r="EK1160" s="72"/>
      <c r="EL1160" s="72"/>
      <c r="EM1160" s="72"/>
      <c r="EN1160" s="72"/>
      <c r="EO1160" s="72"/>
      <c r="EP1160" s="72"/>
      <c r="EQ1160" s="72"/>
      <c r="ER1160" s="72"/>
      <c r="ES1160" s="72"/>
      <c r="ET1160" s="72"/>
      <c r="EU1160" s="72"/>
      <c r="EV1160" s="72"/>
      <c r="EW1160" s="72"/>
      <c r="EX1160" s="72"/>
      <c r="EY1160" s="72"/>
      <c r="EZ1160" s="72"/>
      <c r="FA1160" s="72"/>
      <c r="FB1160" s="72"/>
      <c r="FC1160" s="72"/>
      <c r="FD1160" s="72"/>
      <c r="FE1160" s="72"/>
      <c r="FF1160" s="72"/>
      <c r="FG1160" s="72"/>
      <c r="FH1160" s="72"/>
      <c r="FI1160" s="72"/>
      <c r="FJ1160" s="72"/>
      <c r="FK1160" s="72"/>
      <c r="FL1160" s="72"/>
      <c r="FM1160" s="72"/>
      <c r="FN1160" s="72"/>
      <c r="FO1160" s="72"/>
      <c r="FP1160" s="72"/>
      <c r="FQ1160" s="72"/>
      <c r="FR1160" s="72"/>
      <c r="FS1160" s="72"/>
      <c r="FT1160" s="72"/>
      <c r="FU1160" s="72"/>
      <c r="FV1160" s="72"/>
      <c r="FW1160" s="72"/>
      <c r="FX1160" s="72"/>
      <c r="FY1160" s="72"/>
      <c r="FZ1160" s="72"/>
      <c r="GA1160" s="72"/>
      <c r="GB1160" s="72"/>
      <c r="GC1160" s="72"/>
      <c r="GD1160" s="72"/>
      <c r="GE1160" s="72"/>
      <c r="GF1160" s="72"/>
      <c r="GG1160" s="72"/>
      <c r="GH1160" s="72"/>
      <c r="GI1160" s="72"/>
      <c r="GJ1160" s="72"/>
      <c r="GK1160" s="72"/>
      <c r="GL1160" s="72"/>
      <c r="GM1160" s="72"/>
      <c r="GN1160" s="72"/>
      <c r="GO1160" s="72"/>
      <c r="GP1160" s="72"/>
      <c r="GQ1160" s="72"/>
      <c r="GR1160" s="72"/>
      <c r="GS1160" s="72"/>
      <c r="GT1160" s="72"/>
      <c r="GU1160" s="72"/>
      <c r="GV1160" s="72"/>
      <c r="GW1160" s="72"/>
      <c r="GX1160" s="72"/>
      <c r="GY1160" s="72"/>
      <c r="GZ1160" s="72"/>
      <c r="HA1160" s="72"/>
      <c r="HB1160" s="72"/>
      <c r="HC1160" s="72"/>
      <c r="HD1160" s="72"/>
      <c r="HE1160" s="72"/>
      <c r="HF1160" s="72"/>
      <c r="HG1160" s="72"/>
      <c r="HH1160" s="72"/>
      <c r="HI1160" s="72"/>
      <c r="HJ1160" s="72"/>
      <c r="HK1160" s="72"/>
      <c r="HL1160" s="72"/>
      <c r="HM1160" s="72"/>
      <c r="HN1160" s="72"/>
      <c r="HO1160" s="72"/>
      <c r="HP1160" s="72"/>
      <c r="HQ1160" s="72"/>
      <c r="HR1160" s="72"/>
      <c r="HS1160" s="72"/>
      <c r="HT1160" s="72"/>
      <c r="HU1160" s="72"/>
      <c r="HV1160" s="72"/>
      <c r="HW1160" s="72"/>
      <c r="HX1160" s="72"/>
      <c r="HY1160" s="72"/>
      <c r="HZ1160" s="72"/>
      <c r="IA1160" s="72"/>
      <c r="IB1160" s="72"/>
      <c r="IC1160" s="72"/>
      <c r="ID1160" s="72"/>
      <c r="IE1160" s="72"/>
      <c r="IF1160" s="72"/>
      <c r="IG1160" s="72"/>
      <c r="IH1160" s="72"/>
      <c r="II1160" s="72"/>
      <c r="IJ1160" s="72"/>
      <c r="IK1160" s="72"/>
      <c r="IL1160" s="72"/>
      <c r="IM1160" s="72"/>
      <c r="IN1160" s="72"/>
      <c r="IO1160" s="72"/>
      <c r="IP1160" s="72"/>
      <c r="IQ1160" s="72"/>
      <c r="IR1160" s="72"/>
      <c r="IS1160" s="72"/>
      <c r="IT1160" s="72"/>
      <c r="IU1160" s="72"/>
      <c r="IV1160" s="72"/>
      <c r="IW1160" s="72"/>
      <c r="IX1160" s="72"/>
      <c r="IY1160" s="72"/>
      <c r="IZ1160" s="72"/>
      <c r="JA1160" s="72"/>
      <c r="JB1160" s="72"/>
      <c r="JC1160" s="72"/>
      <c r="JD1160" s="72"/>
      <c r="JE1160" s="72"/>
      <c r="JF1160" s="72"/>
      <c r="JG1160" s="72"/>
      <c r="JH1160" s="72"/>
      <c r="JI1160" s="72"/>
      <c r="JJ1160" s="72"/>
      <c r="JK1160" s="72"/>
      <c r="JL1160" s="72"/>
      <c r="JM1160" s="72"/>
      <c r="JN1160" s="72"/>
      <c r="JO1160" s="72"/>
      <c r="JP1160" s="72"/>
      <c r="JQ1160" s="72"/>
      <c r="JR1160" s="72"/>
      <c r="JS1160" s="72"/>
      <c r="JT1160" s="72"/>
      <c r="JU1160" s="72"/>
      <c r="JV1160" s="72"/>
      <c r="JW1160" s="72"/>
      <c r="JX1160" s="72"/>
      <c r="JY1160" s="72"/>
      <c r="JZ1160" s="72"/>
      <c r="KA1160" s="72"/>
      <c r="KB1160" s="72"/>
      <c r="KC1160" s="72"/>
      <c r="KD1160" s="72"/>
      <c r="KE1160" s="72"/>
      <c r="KF1160" s="72"/>
      <c r="KG1160" s="72"/>
      <c r="KH1160" s="72"/>
      <c r="KI1160" s="72"/>
      <c r="KJ1160" s="72"/>
      <c r="KK1160" s="72"/>
      <c r="KL1160" s="72"/>
      <c r="KM1160" s="72"/>
      <c r="KN1160" s="72"/>
      <c r="KO1160" s="72"/>
      <c r="KP1160" s="72"/>
      <c r="KQ1160" s="72"/>
      <c r="KR1160" s="72"/>
      <c r="KS1160" s="72"/>
      <c r="KT1160" s="72"/>
      <c r="KU1160" s="72"/>
      <c r="KV1160" s="72"/>
      <c r="KW1160" s="72"/>
      <c r="KX1160" s="72"/>
      <c r="KY1160" s="72"/>
      <c r="KZ1160" s="72"/>
      <c r="LA1160" s="72"/>
      <c r="LB1160" s="72"/>
      <c r="LC1160" s="72"/>
      <c r="LD1160" s="72"/>
      <c r="LE1160" s="72"/>
      <c r="LF1160" s="72"/>
      <c r="LG1160" s="72"/>
      <c r="LH1160" s="72"/>
      <c r="LI1160" s="72"/>
      <c r="LJ1160" s="72"/>
      <c r="LK1160" s="72"/>
      <c r="LL1160" s="72"/>
      <c r="LM1160" s="72"/>
      <c r="LN1160" s="72"/>
      <c r="LO1160" s="72"/>
      <c r="LP1160" s="72"/>
      <c r="LQ1160" s="72"/>
      <c r="LR1160" s="72"/>
      <c r="LS1160" s="72"/>
      <c r="LT1160" s="72"/>
      <c r="LU1160" s="72"/>
      <c r="LV1160" s="72"/>
      <c r="LW1160" s="72"/>
      <c r="LX1160" s="72"/>
      <c r="LY1160" s="72"/>
      <c r="LZ1160" s="72"/>
      <c r="MA1160" s="72"/>
      <c r="MB1160" s="72"/>
      <c r="MC1160" s="72"/>
      <c r="MD1160" s="72"/>
      <c r="ME1160" s="72"/>
      <c r="MF1160" s="72"/>
      <c r="MG1160" s="72"/>
      <c r="MH1160" s="72"/>
      <c r="MI1160" s="72"/>
      <c r="MJ1160" s="72"/>
      <c r="MK1160" s="72"/>
      <c r="ML1160" s="72"/>
      <c r="MM1160" s="72"/>
      <c r="MN1160" s="72"/>
      <c r="MO1160" s="72"/>
      <c r="MP1160" s="72"/>
      <c r="MQ1160" s="72"/>
      <c r="MR1160" s="72"/>
      <c r="MS1160" s="72"/>
      <c r="MT1160" s="72"/>
      <c r="MU1160" s="72"/>
      <c r="MV1160" s="72"/>
      <c r="MW1160" s="72"/>
      <c r="MX1160" s="72"/>
      <c r="MY1160" s="72"/>
      <c r="MZ1160" s="72"/>
      <c r="NA1160" s="72"/>
      <c r="NB1160" s="72"/>
      <c r="NC1160" s="72"/>
      <c r="ND1160" s="72"/>
      <c r="NE1160" s="72"/>
      <c r="NF1160" s="72"/>
      <c r="NG1160" s="73"/>
      <c r="NH1160" s="73"/>
      <c r="NI1160" s="73"/>
      <c r="NJ1160" s="72"/>
      <c r="NK1160" s="71"/>
      <c r="NL1160" s="71"/>
      <c r="NM1160" s="71"/>
      <c r="NN1160" s="71"/>
      <c r="NO1160" s="71"/>
      <c r="NP1160" s="71"/>
      <c r="NQ1160" s="71"/>
      <c r="NR1160" s="71"/>
      <c r="NS1160" s="71"/>
      <c r="NT1160" s="71"/>
      <c r="NU1160" s="71"/>
      <c r="NV1160" s="72"/>
    </row>
    <row r="1161" spans="1:386" s="48" customFormat="1" x14ac:dyDescent="0.2">
      <c r="A1161" s="70"/>
      <c r="B1161" s="71"/>
      <c r="C1161" s="71"/>
      <c r="D1161" s="240"/>
      <c r="E1161" s="226"/>
      <c r="F1161" s="72"/>
      <c r="G1161" s="72"/>
      <c r="H1161" s="72"/>
      <c r="I1161" s="72"/>
      <c r="J1161" s="72"/>
      <c r="K1161" s="72"/>
      <c r="L1161" s="72"/>
      <c r="M1161" s="72"/>
      <c r="N1161" s="72"/>
      <c r="O1161" s="72"/>
      <c r="P1161" s="72"/>
      <c r="Q1161" s="72"/>
      <c r="R1161" s="72"/>
      <c r="S1161" s="72"/>
      <c r="T1161" s="72"/>
      <c r="U1161" s="72"/>
      <c r="V1161" s="72"/>
      <c r="W1161" s="72"/>
      <c r="X1161" s="72"/>
      <c r="Y1161" s="72"/>
      <c r="Z1161" s="72"/>
      <c r="AA1161" s="72"/>
      <c r="AB1161" s="72"/>
      <c r="AC1161" s="72"/>
      <c r="AD1161" s="72"/>
      <c r="AE1161" s="72"/>
      <c r="AF1161" s="72"/>
      <c r="AG1161" s="72"/>
      <c r="AH1161" s="72"/>
      <c r="AI1161" s="72"/>
      <c r="AJ1161" s="72"/>
      <c r="AK1161" s="72"/>
      <c r="AL1161" s="72"/>
      <c r="AM1161" s="72"/>
      <c r="AN1161" s="72"/>
      <c r="AO1161" s="72"/>
      <c r="AP1161" s="72"/>
      <c r="AQ1161" s="72"/>
      <c r="AR1161" s="72"/>
      <c r="AS1161" s="72"/>
      <c r="AT1161" s="72"/>
      <c r="AU1161" s="72"/>
      <c r="AV1161" s="72"/>
      <c r="AW1161" s="72"/>
      <c r="AX1161" s="72"/>
      <c r="AY1161" s="72"/>
      <c r="AZ1161" s="72"/>
      <c r="BA1161" s="72"/>
      <c r="BB1161" s="72"/>
      <c r="BC1161" s="72"/>
      <c r="BD1161" s="72"/>
      <c r="BE1161" s="72"/>
      <c r="BF1161" s="72"/>
      <c r="BG1161" s="72"/>
      <c r="BH1161" s="72"/>
      <c r="BI1161" s="72"/>
      <c r="BJ1161" s="72"/>
      <c r="BK1161" s="72"/>
      <c r="BL1161" s="72"/>
      <c r="BM1161" s="72"/>
      <c r="BN1161" s="72"/>
      <c r="BO1161" s="72"/>
      <c r="BP1161" s="72"/>
      <c r="BQ1161" s="72"/>
      <c r="BR1161" s="72"/>
      <c r="BS1161" s="72"/>
      <c r="BT1161" s="72"/>
      <c r="BU1161" s="72"/>
      <c r="BV1161" s="72"/>
      <c r="BW1161" s="72"/>
      <c r="BX1161" s="72"/>
      <c r="BY1161" s="72"/>
      <c r="BZ1161" s="72"/>
      <c r="CA1161" s="72"/>
      <c r="CB1161" s="72"/>
      <c r="CC1161" s="72"/>
      <c r="CD1161" s="72"/>
      <c r="CE1161" s="72"/>
      <c r="CF1161" s="72"/>
      <c r="CG1161" s="72"/>
      <c r="CH1161" s="72"/>
      <c r="CI1161" s="72"/>
      <c r="CJ1161" s="72"/>
      <c r="CK1161" s="72"/>
      <c r="CL1161" s="72"/>
      <c r="CM1161" s="72"/>
      <c r="CN1161" s="72"/>
      <c r="CO1161" s="72"/>
      <c r="CP1161" s="72"/>
      <c r="CQ1161" s="72"/>
      <c r="CR1161" s="72"/>
      <c r="CS1161" s="72"/>
      <c r="CT1161" s="72"/>
      <c r="CU1161" s="72"/>
      <c r="CV1161" s="72"/>
      <c r="CW1161" s="72"/>
      <c r="CX1161" s="72"/>
      <c r="CY1161" s="72"/>
      <c r="CZ1161" s="72"/>
      <c r="DA1161" s="72"/>
      <c r="DB1161" s="72"/>
      <c r="DC1161" s="72"/>
      <c r="DD1161" s="72"/>
      <c r="DE1161" s="72"/>
      <c r="DF1161" s="72"/>
      <c r="DG1161" s="72"/>
      <c r="DH1161" s="72"/>
      <c r="DI1161" s="72"/>
      <c r="DJ1161" s="72"/>
      <c r="DK1161" s="72"/>
      <c r="DL1161" s="72"/>
      <c r="DM1161" s="72"/>
      <c r="DN1161" s="72"/>
      <c r="DO1161" s="72"/>
      <c r="DP1161" s="72"/>
      <c r="DQ1161" s="72"/>
      <c r="DR1161" s="72"/>
      <c r="DS1161" s="72"/>
      <c r="DT1161" s="72"/>
      <c r="DU1161" s="72"/>
      <c r="DV1161" s="72"/>
      <c r="DW1161" s="72"/>
      <c r="DX1161" s="72"/>
      <c r="DY1161" s="72"/>
      <c r="DZ1161" s="72"/>
      <c r="EA1161" s="72"/>
      <c r="EB1161" s="72"/>
      <c r="EC1161" s="72"/>
      <c r="ED1161" s="72"/>
      <c r="EE1161" s="72"/>
      <c r="EF1161" s="72"/>
      <c r="EG1161" s="72"/>
      <c r="EH1161" s="72"/>
      <c r="EI1161" s="72"/>
      <c r="EJ1161" s="72"/>
      <c r="EK1161" s="72"/>
      <c r="EL1161" s="72"/>
      <c r="EM1161" s="72"/>
      <c r="EN1161" s="72"/>
      <c r="EO1161" s="72"/>
      <c r="EP1161" s="72"/>
      <c r="EQ1161" s="72"/>
      <c r="ER1161" s="72"/>
      <c r="ES1161" s="72"/>
      <c r="ET1161" s="72"/>
      <c r="EU1161" s="72"/>
      <c r="EV1161" s="72"/>
      <c r="EW1161" s="72"/>
      <c r="EX1161" s="72"/>
      <c r="EY1161" s="72"/>
      <c r="EZ1161" s="72"/>
      <c r="FA1161" s="72"/>
      <c r="FB1161" s="72"/>
      <c r="FC1161" s="72"/>
      <c r="FD1161" s="72"/>
      <c r="FE1161" s="72"/>
      <c r="FF1161" s="72"/>
      <c r="FG1161" s="72"/>
      <c r="FH1161" s="72"/>
      <c r="FI1161" s="72"/>
      <c r="FJ1161" s="72"/>
      <c r="FK1161" s="72"/>
      <c r="FL1161" s="72"/>
      <c r="FM1161" s="72"/>
      <c r="FN1161" s="72"/>
      <c r="FO1161" s="72"/>
      <c r="FP1161" s="72"/>
      <c r="FQ1161" s="72"/>
      <c r="FR1161" s="72"/>
      <c r="FS1161" s="72"/>
      <c r="FT1161" s="72"/>
      <c r="FU1161" s="72"/>
      <c r="FV1161" s="72"/>
      <c r="FW1161" s="72"/>
      <c r="FX1161" s="72"/>
      <c r="FY1161" s="72"/>
      <c r="FZ1161" s="72"/>
      <c r="GA1161" s="72"/>
      <c r="GB1161" s="72"/>
      <c r="GC1161" s="72"/>
      <c r="GD1161" s="72"/>
      <c r="GE1161" s="72"/>
      <c r="GF1161" s="72"/>
      <c r="GG1161" s="72"/>
      <c r="GH1161" s="72"/>
      <c r="GI1161" s="72"/>
      <c r="GJ1161" s="72"/>
      <c r="GK1161" s="72"/>
      <c r="GL1161" s="72"/>
      <c r="GM1161" s="72"/>
      <c r="GN1161" s="72"/>
      <c r="GO1161" s="72"/>
      <c r="GP1161" s="72"/>
      <c r="GQ1161" s="72"/>
      <c r="GR1161" s="72"/>
      <c r="GS1161" s="72"/>
      <c r="GT1161" s="72"/>
      <c r="GU1161" s="72"/>
      <c r="GV1161" s="72"/>
      <c r="GW1161" s="72"/>
      <c r="GX1161" s="72"/>
      <c r="GY1161" s="72"/>
      <c r="GZ1161" s="72"/>
      <c r="HA1161" s="72"/>
      <c r="HB1161" s="72"/>
      <c r="HC1161" s="72"/>
      <c r="HD1161" s="72"/>
      <c r="HE1161" s="72"/>
      <c r="HF1161" s="72"/>
      <c r="HG1161" s="72"/>
      <c r="HH1161" s="72"/>
      <c r="HI1161" s="72"/>
      <c r="HJ1161" s="72"/>
      <c r="HK1161" s="72"/>
      <c r="HL1161" s="72"/>
      <c r="HM1161" s="72"/>
      <c r="HN1161" s="72"/>
      <c r="HO1161" s="72"/>
      <c r="HP1161" s="72"/>
      <c r="HQ1161" s="72"/>
      <c r="HR1161" s="72"/>
      <c r="HS1161" s="72"/>
      <c r="HT1161" s="72"/>
      <c r="HU1161" s="72"/>
      <c r="HV1161" s="72"/>
      <c r="HW1161" s="72"/>
      <c r="HX1161" s="72"/>
      <c r="HY1161" s="72"/>
      <c r="HZ1161" s="72"/>
      <c r="IA1161" s="72"/>
      <c r="IB1161" s="72"/>
      <c r="IC1161" s="72"/>
      <c r="ID1161" s="72"/>
      <c r="IE1161" s="72"/>
      <c r="IF1161" s="72"/>
      <c r="IG1161" s="72"/>
      <c r="IH1161" s="72"/>
      <c r="II1161" s="72"/>
      <c r="IJ1161" s="72"/>
      <c r="IK1161" s="72"/>
      <c r="IL1161" s="72"/>
      <c r="IM1161" s="72"/>
      <c r="IN1161" s="72"/>
      <c r="IO1161" s="72"/>
      <c r="IP1161" s="72"/>
      <c r="IQ1161" s="72"/>
      <c r="IR1161" s="72"/>
      <c r="IS1161" s="72"/>
      <c r="IT1161" s="72"/>
      <c r="IU1161" s="72"/>
      <c r="IV1161" s="72"/>
      <c r="IW1161" s="72"/>
      <c r="IX1161" s="72"/>
      <c r="IY1161" s="72"/>
      <c r="IZ1161" s="72"/>
      <c r="JA1161" s="72"/>
      <c r="JB1161" s="72"/>
      <c r="JC1161" s="72"/>
      <c r="JD1161" s="72"/>
      <c r="JE1161" s="72"/>
      <c r="JF1161" s="72"/>
      <c r="JG1161" s="72"/>
      <c r="JH1161" s="72"/>
      <c r="JI1161" s="72"/>
      <c r="JJ1161" s="72"/>
      <c r="JK1161" s="72"/>
      <c r="JL1161" s="72"/>
      <c r="JM1161" s="72"/>
      <c r="JN1161" s="72"/>
      <c r="JO1161" s="72"/>
      <c r="JP1161" s="72"/>
      <c r="JQ1161" s="72"/>
      <c r="JR1161" s="72"/>
      <c r="JS1161" s="72"/>
      <c r="JT1161" s="72"/>
      <c r="JU1161" s="72"/>
      <c r="JV1161" s="72"/>
      <c r="JW1161" s="72"/>
      <c r="JX1161" s="72"/>
      <c r="JY1161" s="72"/>
      <c r="JZ1161" s="72"/>
      <c r="KA1161" s="72"/>
      <c r="KB1161" s="72"/>
      <c r="KC1161" s="72"/>
      <c r="KD1161" s="72"/>
      <c r="KE1161" s="72"/>
      <c r="KF1161" s="72"/>
      <c r="KG1161" s="72"/>
      <c r="KH1161" s="72"/>
      <c r="KI1161" s="72"/>
      <c r="KJ1161" s="72"/>
      <c r="KK1161" s="72"/>
      <c r="KL1161" s="72"/>
      <c r="KM1161" s="72"/>
      <c r="KN1161" s="72"/>
      <c r="KO1161" s="72"/>
      <c r="KP1161" s="72"/>
      <c r="KQ1161" s="72"/>
      <c r="KR1161" s="72"/>
      <c r="KS1161" s="72"/>
      <c r="KT1161" s="72"/>
      <c r="KU1161" s="72"/>
      <c r="KV1161" s="72"/>
      <c r="KW1161" s="72"/>
      <c r="KX1161" s="72"/>
      <c r="KY1161" s="72"/>
      <c r="KZ1161" s="72"/>
      <c r="LA1161" s="72"/>
      <c r="LB1161" s="72"/>
      <c r="LC1161" s="72"/>
      <c r="LD1161" s="72"/>
      <c r="LE1161" s="72"/>
      <c r="LF1161" s="72"/>
      <c r="LG1161" s="72"/>
      <c r="LH1161" s="72"/>
      <c r="LI1161" s="72"/>
      <c r="LJ1161" s="72"/>
      <c r="LK1161" s="72"/>
      <c r="LL1161" s="72"/>
      <c r="LM1161" s="72"/>
      <c r="LN1161" s="72"/>
      <c r="LO1161" s="72"/>
      <c r="LP1161" s="72"/>
      <c r="LQ1161" s="72"/>
      <c r="LR1161" s="72"/>
      <c r="LS1161" s="72"/>
      <c r="LT1161" s="72"/>
      <c r="LU1161" s="72"/>
      <c r="LV1161" s="72"/>
      <c r="LW1161" s="72"/>
      <c r="LX1161" s="72"/>
      <c r="LY1161" s="72"/>
      <c r="LZ1161" s="72"/>
      <c r="MA1161" s="72"/>
      <c r="MB1161" s="72"/>
      <c r="MC1161" s="72"/>
      <c r="MD1161" s="72"/>
      <c r="ME1161" s="72"/>
      <c r="MF1161" s="72"/>
      <c r="MG1161" s="72"/>
      <c r="MH1161" s="72"/>
      <c r="MI1161" s="72"/>
      <c r="MJ1161" s="72"/>
      <c r="MK1161" s="72"/>
      <c r="ML1161" s="72"/>
      <c r="MM1161" s="72"/>
      <c r="MN1161" s="72"/>
      <c r="MO1161" s="72"/>
      <c r="MP1161" s="72"/>
      <c r="MQ1161" s="72"/>
      <c r="MR1161" s="72"/>
      <c r="MS1161" s="72"/>
      <c r="MT1161" s="72"/>
      <c r="MU1161" s="72"/>
      <c r="MV1161" s="72"/>
      <c r="MW1161" s="72"/>
      <c r="MX1161" s="72"/>
      <c r="MY1161" s="72"/>
      <c r="MZ1161" s="72"/>
      <c r="NA1161" s="72"/>
      <c r="NB1161" s="72"/>
      <c r="NC1161" s="72"/>
      <c r="ND1161" s="72"/>
      <c r="NE1161" s="72"/>
      <c r="NF1161" s="72"/>
      <c r="NG1161" s="73"/>
      <c r="NH1161" s="73"/>
      <c r="NI1161" s="73"/>
      <c r="NJ1161" s="72"/>
      <c r="NK1161" s="71"/>
      <c r="NL1161" s="71"/>
      <c r="NM1161" s="71"/>
      <c r="NN1161" s="71"/>
      <c r="NO1161" s="71"/>
      <c r="NP1161" s="71"/>
      <c r="NQ1161" s="71"/>
      <c r="NR1161" s="71"/>
      <c r="NS1161" s="71"/>
      <c r="NT1161" s="71"/>
      <c r="NU1161" s="71"/>
      <c r="NV1161" s="72"/>
    </row>
    <row r="1162" spans="1:386" s="48" customFormat="1" x14ac:dyDescent="0.2">
      <c r="A1162" s="70"/>
      <c r="B1162" s="71"/>
      <c r="C1162" s="71"/>
      <c r="D1162" s="240"/>
      <c r="E1162" s="226"/>
      <c r="F1162" s="72"/>
      <c r="G1162" s="72"/>
      <c r="H1162" s="72"/>
      <c r="I1162" s="72"/>
      <c r="J1162" s="72"/>
      <c r="K1162" s="72"/>
      <c r="L1162" s="72"/>
      <c r="M1162" s="72"/>
      <c r="N1162" s="72"/>
      <c r="O1162" s="72"/>
      <c r="P1162" s="72"/>
      <c r="Q1162" s="72"/>
      <c r="R1162" s="72"/>
      <c r="S1162" s="72"/>
      <c r="T1162" s="72"/>
      <c r="U1162" s="72"/>
      <c r="V1162" s="72"/>
      <c r="W1162" s="72"/>
      <c r="X1162" s="72"/>
      <c r="Y1162" s="72"/>
      <c r="Z1162" s="72"/>
      <c r="AA1162" s="72"/>
      <c r="AB1162" s="72"/>
      <c r="AC1162" s="72"/>
      <c r="AD1162" s="72"/>
      <c r="AE1162" s="72"/>
      <c r="AF1162" s="72"/>
      <c r="AG1162" s="72"/>
      <c r="AH1162" s="72"/>
      <c r="AI1162" s="72"/>
      <c r="AJ1162" s="72"/>
      <c r="AK1162" s="72"/>
      <c r="AL1162" s="72"/>
      <c r="AM1162" s="72"/>
      <c r="AN1162" s="72"/>
      <c r="AO1162" s="72"/>
      <c r="AP1162" s="72"/>
      <c r="AQ1162" s="72"/>
      <c r="AR1162" s="72"/>
      <c r="AS1162" s="72"/>
      <c r="AT1162" s="72"/>
      <c r="AU1162" s="72"/>
      <c r="AV1162" s="72"/>
      <c r="AW1162" s="72"/>
      <c r="AX1162" s="72"/>
      <c r="AY1162" s="72"/>
      <c r="AZ1162" s="72"/>
      <c r="BA1162" s="72"/>
      <c r="BB1162" s="72"/>
      <c r="BC1162" s="72"/>
      <c r="BD1162" s="72"/>
      <c r="BE1162" s="72"/>
      <c r="BF1162" s="72"/>
      <c r="BG1162" s="72"/>
      <c r="BH1162" s="72"/>
      <c r="BI1162" s="72"/>
      <c r="BJ1162" s="72"/>
      <c r="BK1162" s="72"/>
      <c r="BL1162" s="72"/>
      <c r="BM1162" s="72"/>
      <c r="BN1162" s="72"/>
      <c r="BO1162" s="72"/>
      <c r="BP1162" s="72"/>
      <c r="BQ1162" s="72"/>
      <c r="BR1162" s="72"/>
      <c r="BS1162" s="72"/>
      <c r="BT1162" s="72"/>
      <c r="BU1162" s="72"/>
      <c r="BV1162" s="72"/>
      <c r="BW1162" s="72"/>
      <c r="BX1162" s="72"/>
      <c r="BY1162" s="72"/>
      <c r="BZ1162" s="72"/>
      <c r="CA1162" s="72"/>
      <c r="CB1162" s="72"/>
      <c r="CC1162" s="72"/>
      <c r="CD1162" s="72"/>
      <c r="CE1162" s="72"/>
      <c r="CF1162" s="72"/>
      <c r="CG1162" s="72"/>
      <c r="CH1162" s="72"/>
      <c r="CI1162" s="72"/>
      <c r="CJ1162" s="72"/>
      <c r="CK1162" s="72"/>
      <c r="CL1162" s="72"/>
      <c r="CM1162" s="72"/>
      <c r="CN1162" s="72"/>
      <c r="CO1162" s="72"/>
      <c r="CP1162" s="72"/>
      <c r="CQ1162" s="72"/>
      <c r="CR1162" s="72"/>
      <c r="CS1162" s="72"/>
      <c r="CT1162" s="72"/>
      <c r="CU1162" s="72"/>
      <c r="CV1162" s="72"/>
      <c r="CW1162" s="72"/>
      <c r="CX1162" s="72"/>
      <c r="CY1162" s="72"/>
      <c r="CZ1162" s="72"/>
      <c r="DA1162" s="72"/>
      <c r="DB1162" s="72"/>
      <c r="DC1162" s="72"/>
      <c r="DD1162" s="72"/>
      <c r="DE1162" s="72"/>
      <c r="DF1162" s="72"/>
      <c r="DG1162" s="72"/>
      <c r="DH1162" s="72"/>
      <c r="DI1162" s="72"/>
      <c r="DJ1162" s="72"/>
      <c r="DK1162" s="72"/>
      <c r="DL1162" s="72"/>
      <c r="DM1162" s="72"/>
      <c r="DN1162" s="72"/>
      <c r="DO1162" s="72"/>
      <c r="DP1162" s="72"/>
      <c r="DQ1162" s="72"/>
      <c r="DR1162" s="72"/>
      <c r="DS1162" s="72"/>
      <c r="DT1162" s="72"/>
      <c r="DU1162" s="72"/>
      <c r="DV1162" s="72"/>
      <c r="DW1162" s="72"/>
      <c r="DX1162" s="72"/>
      <c r="DY1162" s="72"/>
      <c r="DZ1162" s="72"/>
      <c r="EA1162" s="72"/>
      <c r="EB1162" s="72"/>
      <c r="EC1162" s="72"/>
      <c r="ED1162" s="72"/>
      <c r="EE1162" s="72"/>
      <c r="EF1162" s="72"/>
      <c r="EG1162" s="72"/>
      <c r="EH1162" s="72"/>
      <c r="EI1162" s="72"/>
      <c r="EJ1162" s="72"/>
      <c r="EK1162" s="72"/>
      <c r="EL1162" s="72"/>
      <c r="EM1162" s="72"/>
      <c r="EN1162" s="72"/>
      <c r="EO1162" s="72"/>
      <c r="EP1162" s="72"/>
      <c r="EQ1162" s="72"/>
      <c r="ER1162" s="72"/>
      <c r="ES1162" s="72"/>
      <c r="ET1162" s="72"/>
      <c r="EU1162" s="72"/>
      <c r="EV1162" s="72"/>
      <c r="EW1162" s="72"/>
      <c r="EX1162" s="72"/>
      <c r="EY1162" s="72"/>
      <c r="EZ1162" s="72"/>
      <c r="FA1162" s="72"/>
      <c r="FB1162" s="72"/>
      <c r="FC1162" s="72"/>
      <c r="FD1162" s="72"/>
      <c r="FE1162" s="72"/>
      <c r="FF1162" s="72"/>
      <c r="FG1162" s="72"/>
      <c r="FH1162" s="72"/>
      <c r="FI1162" s="72"/>
      <c r="FJ1162" s="72"/>
      <c r="FK1162" s="72"/>
      <c r="FL1162" s="72"/>
      <c r="FM1162" s="72"/>
      <c r="FN1162" s="72"/>
      <c r="FO1162" s="72"/>
      <c r="FP1162" s="72"/>
      <c r="FQ1162" s="72"/>
      <c r="FR1162" s="72"/>
      <c r="FS1162" s="72"/>
      <c r="FT1162" s="72"/>
      <c r="FU1162" s="72"/>
      <c r="FV1162" s="72"/>
      <c r="FW1162" s="72"/>
      <c r="FX1162" s="72"/>
      <c r="FY1162" s="72"/>
      <c r="FZ1162" s="72"/>
      <c r="GA1162" s="72"/>
      <c r="GB1162" s="72"/>
      <c r="GC1162" s="72"/>
      <c r="GD1162" s="72"/>
      <c r="GE1162" s="72"/>
      <c r="GF1162" s="72"/>
      <c r="GG1162" s="72"/>
      <c r="GH1162" s="72"/>
      <c r="GI1162" s="72"/>
      <c r="GJ1162" s="72"/>
      <c r="GK1162" s="72"/>
      <c r="GL1162" s="72"/>
      <c r="GM1162" s="72"/>
      <c r="GN1162" s="72"/>
      <c r="GO1162" s="72"/>
      <c r="GP1162" s="72"/>
      <c r="GQ1162" s="72"/>
      <c r="GR1162" s="72"/>
      <c r="GS1162" s="72"/>
      <c r="GT1162" s="72"/>
      <c r="GU1162" s="72"/>
      <c r="GV1162" s="72"/>
      <c r="GW1162" s="72"/>
      <c r="GX1162" s="72"/>
      <c r="GY1162" s="72"/>
      <c r="GZ1162" s="72"/>
      <c r="HA1162" s="72"/>
      <c r="HB1162" s="72"/>
      <c r="HC1162" s="72"/>
      <c r="HD1162" s="72"/>
      <c r="HE1162" s="72"/>
      <c r="HF1162" s="72"/>
      <c r="HG1162" s="72"/>
      <c r="HH1162" s="72"/>
      <c r="HI1162" s="72"/>
      <c r="HJ1162" s="72"/>
      <c r="HK1162" s="72"/>
      <c r="HL1162" s="72"/>
      <c r="HM1162" s="72"/>
      <c r="HN1162" s="72"/>
      <c r="HO1162" s="72"/>
      <c r="HP1162" s="72"/>
      <c r="HQ1162" s="72"/>
      <c r="HR1162" s="72"/>
      <c r="HS1162" s="72"/>
      <c r="HT1162" s="72"/>
      <c r="HU1162" s="72"/>
      <c r="HV1162" s="72"/>
      <c r="HW1162" s="72"/>
      <c r="HX1162" s="72"/>
      <c r="HY1162" s="72"/>
      <c r="HZ1162" s="72"/>
      <c r="IA1162" s="72"/>
      <c r="IB1162" s="72"/>
      <c r="IC1162" s="72"/>
      <c r="ID1162" s="72"/>
      <c r="IE1162" s="72"/>
      <c r="IF1162" s="72"/>
      <c r="IG1162" s="72"/>
      <c r="IH1162" s="72"/>
      <c r="II1162" s="72"/>
      <c r="IJ1162" s="72"/>
      <c r="IK1162" s="72"/>
      <c r="IL1162" s="72"/>
      <c r="IM1162" s="72"/>
      <c r="IN1162" s="72"/>
      <c r="IO1162" s="72"/>
      <c r="IP1162" s="72"/>
      <c r="IQ1162" s="72"/>
      <c r="IR1162" s="72"/>
      <c r="IS1162" s="72"/>
      <c r="IT1162" s="72"/>
      <c r="IU1162" s="72"/>
      <c r="IV1162" s="72"/>
      <c r="IW1162" s="72"/>
      <c r="IX1162" s="72"/>
      <c r="IY1162" s="72"/>
      <c r="IZ1162" s="72"/>
      <c r="JA1162" s="72"/>
      <c r="JB1162" s="72"/>
      <c r="JC1162" s="72"/>
      <c r="JD1162" s="72"/>
      <c r="JE1162" s="72"/>
      <c r="JF1162" s="72"/>
      <c r="JG1162" s="72"/>
      <c r="JH1162" s="72"/>
      <c r="JI1162" s="72"/>
      <c r="JJ1162" s="72"/>
      <c r="JK1162" s="72"/>
      <c r="JL1162" s="72"/>
      <c r="JM1162" s="72"/>
      <c r="JN1162" s="72"/>
      <c r="JO1162" s="72"/>
      <c r="JP1162" s="72"/>
      <c r="JQ1162" s="72"/>
      <c r="JR1162" s="72"/>
      <c r="JS1162" s="72"/>
      <c r="JT1162" s="72"/>
      <c r="JU1162" s="72"/>
      <c r="JV1162" s="72"/>
      <c r="JW1162" s="72"/>
      <c r="JX1162" s="72"/>
      <c r="JY1162" s="72"/>
      <c r="JZ1162" s="72"/>
      <c r="KA1162" s="72"/>
      <c r="KB1162" s="72"/>
      <c r="KC1162" s="72"/>
      <c r="KD1162" s="72"/>
      <c r="KE1162" s="72"/>
      <c r="KF1162" s="72"/>
      <c r="KG1162" s="72"/>
      <c r="KH1162" s="72"/>
      <c r="KI1162" s="72"/>
      <c r="KJ1162" s="72"/>
      <c r="KK1162" s="72"/>
      <c r="KL1162" s="72"/>
      <c r="KM1162" s="72"/>
      <c r="KN1162" s="72"/>
      <c r="KO1162" s="72"/>
      <c r="KP1162" s="72"/>
      <c r="KQ1162" s="72"/>
      <c r="KR1162" s="72"/>
      <c r="KS1162" s="72"/>
      <c r="KT1162" s="72"/>
      <c r="KU1162" s="72"/>
      <c r="KV1162" s="72"/>
      <c r="KW1162" s="72"/>
      <c r="KX1162" s="72"/>
      <c r="KY1162" s="72"/>
      <c r="KZ1162" s="72"/>
      <c r="LA1162" s="72"/>
      <c r="LB1162" s="72"/>
      <c r="LC1162" s="72"/>
      <c r="LD1162" s="72"/>
      <c r="LE1162" s="72"/>
      <c r="LF1162" s="72"/>
      <c r="LG1162" s="72"/>
      <c r="LH1162" s="72"/>
      <c r="LI1162" s="72"/>
      <c r="LJ1162" s="72"/>
      <c r="LK1162" s="72"/>
      <c r="LL1162" s="72"/>
      <c r="LM1162" s="72"/>
      <c r="LN1162" s="72"/>
      <c r="LO1162" s="72"/>
      <c r="LP1162" s="72"/>
      <c r="LQ1162" s="72"/>
      <c r="LR1162" s="72"/>
      <c r="LS1162" s="72"/>
      <c r="LT1162" s="72"/>
      <c r="LU1162" s="72"/>
      <c r="LV1162" s="72"/>
      <c r="LW1162" s="72"/>
      <c r="LX1162" s="72"/>
      <c r="LY1162" s="72"/>
      <c r="LZ1162" s="72"/>
      <c r="MA1162" s="72"/>
      <c r="MB1162" s="72"/>
      <c r="MC1162" s="72"/>
      <c r="MD1162" s="72"/>
      <c r="ME1162" s="72"/>
      <c r="MF1162" s="72"/>
      <c r="MG1162" s="72"/>
      <c r="MH1162" s="72"/>
      <c r="MI1162" s="72"/>
      <c r="MJ1162" s="72"/>
      <c r="MK1162" s="72"/>
      <c r="ML1162" s="72"/>
      <c r="MM1162" s="72"/>
      <c r="MN1162" s="72"/>
      <c r="MO1162" s="72"/>
      <c r="MP1162" s="72"/>
      <c r="MQ1162" s="72"/>
      <c r="MR1162" s="72"/>
      <c r="MS1162" s="72"/>
      <c r="MT1162" s="72"/>
      <c r="MU1162" s="72"/>
      <c r="MV1162" s="72"/>
      <c r="MW1162" s="72"/>
      <c r="MX1162" s="72"/>
      <c r="MY1162" s="72"/>
      <c r="MZ1162" s="72"/>
      <c r="NA1162" s="72"/>
      <c r="NB1162" s="72"/>
      <c r="NC1162" s="72"/>
      <c r="ND1162" s="72"/>
      <c r="NE1162" s="72"/>
      <c r="NF1162" s="72"/>
      <c r="NG1162" s="73"/>
      <c r="NH1162" s="73"/>
      <c r="NI1162" s="73"/>
      <c r="NJ1162" s="72"/>
      <c r="NK1162" s="71"/>
      <c r="NL1162" s="71"/>
      <c r="NM1162" s="71"/>
      <c r="NN1162" s="71"/>
      <c r="NO1162" s="71"/>
      <c r="NP1162" s="71"/>
      <c r="NQ1162" s="71"/>
      <c r="NR1162" s="71"/>
      <c r="NS1162" s="71"/>
      <c r="NT1162" s="71"/>
      <c r="NU1162" s="71"/>
      <c r="NV1162" s="72"/>
    </row>
    <row r="1163" spans="1:386" s="48" customFormat="1" x14ac:dyDescent="0.2">
      <c r="A1163" s="70"/>
      <c r="B1163" s="71"/>
      <c r="C1163" s="71"/>
      <c r="D1163" s="240"/>
      <c r="E1163" s="226"/>
      <c r="F1163" s="72"/>
      <c r="G1163" s="72"/>
      <c r="H1163" s="72"/>
      <c r="I1163" s="72"/>
      <c r="J1163" s="72"/>
      <c r="K1163" s="72"/>
      <c r="L1163" s="72"/>
      <c r="M1163" s="72"/>
      <c r="N1163" s="72"/>
      <c r="O1163" s="72"/>
      <c r="P1163" s="72"/>
      <c r="Q1163" s="72"/>
      <c r="R1163" s="72"/>
      <c r="S1163" s="72"/>
      <c r="T1163" s="72"/>
      <c r="U1163" s="72"/>
      <c r="V1163" s="72"/>
      <c r="W1163" s="72"/>
      <c r="X1163" s="72"/>
      <c r="Y1163" s="72"/>
      <c r="Z1163" s="72"/>
      <c r="AA1163" s="72"/>
      <c r="AB1163" s="72"/>
      <c r="AC1163" s="72"/>
      <c r="AD1163" s="72"/>
      <c r="AE1163" s="72"/>
      <c r="AF1163" s="72"/>
      <c r="AG1163" s="72"/>
      <c r="AH1163" s="72"/>
      <c r="AI1163" s="72"/>
      <c r="AJ1163" s="72"/>
      <c r="AK1163" s="72"/>
      <c r="AL1163" s="72"/>
      <c r="AM1163" s="72"/>
      <c r="AN1163" s="72"/>
      <c r="AO1163" s="72"/>
      <c r="AP1163" s="72"/>
      <c r="AQ1163" s="72"/>
      <c r="AR1163" s="72"/>
      <c r="AS1163" s="72"/>
      <c r="AT1163" s="72"/>
      <c r="AU1163" s="72"/>
      <c r="AV1163" s="72"/>
      <c r="AW1163" s="72"/>
      <c r="AX1163" s="72"/>
      <c r="AY1163" s="72"/>
      <c r="AZ1163" s="72"/>
      <c r="BA1163" s="72"/>
      <c r="BB1163" s="72"/>
      <c r="BC1163" s="72"/>
      <c r="BD1163" s="72"/>
      <c r="BE1163" s="72"/>
      <c r="BF1163" s="72"/>
      <c r="BG1163" s="72"/>
      <c r="BH1163" s="72"/>
      <c r="BI1163" s="72"/>
      <c r="BJ1163" s="72"/>
      <c r="BK1163" s="72"/>
      <c r="BL1163" s="72"/>
      <c r="BM1163" s="72"/>
      <c r="BN1163" s="72"/>
      <c r="BO1163" s="72"/>
      <c r="BP1163" s="72"/>
      <c r="BQ1163" s="72"/>
      <c r="BR1163" s="72"/>
      <c r="BS1163" s="72"/>
      <c r="BT1163" s="72"/>
      <c r="BU1163" s="72"/>
      <c r="BV1163" s="72"/>
      <c r="BW1163" s="72"/>
      <c r="BX1163" s="72"/>
      <c r="BY1163" s="72"/>
      <c r="BZ1163" s="72"/>
      <c r="CA1163" s="72"/>
      <c r="CB1163" s="72"/>
      <c r="CC1163" s="72"/>
      <c r="CD1163" s="72"/>
      <c r="CE1163" s="72"/>
      <c r="CF1163" s="72"/>
      <c r="CG1163" s="72"/>
      <c r="CH1163" s="72"/>
      <c r="CI1163" s="72"/>
      <c r="CJ1163" s="72"/>
      <c r="CK1163" s="72"/>
      <c r="CL1163" s="72"/>
      <c r="CM1163" s="72"/>
      <c r="CN1163" s="72"/>
      <c r="CO1163" s="72"/>
      <c r="CP1163" s="72"/>
      <c r="CQ1163" s="72"/>
      <c r="CR1163" s="72"/>
      <c r="CS1163" s="72"/>
      <c r="CT1163" s="72"/>
      <c r="CU1163" s="72"/>
      <c r="CV1163" s="72"/>
      <c r="CW1163" s="72"/>
      <c r="CX1163" s="72"/>
      <c r="CY1163" s="72"/>
      <c r="CZ1163" s="72"/>
      <c r="DA1163" s="72"/>
      <c r="DB1163" s="72"/>
      <c r="DC1163" s="72"/>
      <c r="DD1163" s="72"/>
      <c r="DE1163" s="72"/>
      <c r="DF1163" s="72"/>
      <c r="DG1163" s="72"/>
      <c r="DH1163" s="72"/>
      <c r="DI1163" s="72"/>
      <c r="DJ1163" s="72"/>
      <c r="DK1163" s="72"/>
      <c r="DL1163" s="72"/>
      <c r="DM1163" s="72"/>
      <c r="DN1163" s="72"/>
      <c r="DO1163" s="72"/>
      <c r="DP1163" s="72"/>
      <c r="DQ1163" s="72"/>
      <c r="DR1163" s="72"/>
      <c r="DS1163" s="72"/>
      <c r="DT1163" s="72"/>
      <c r="DU1163" s="72"/>
      <c r="DV1163" s="72"/>
      <c r="DW1163" s="72"/>
      <c r="DX1163" s="72"/>
      <c r="DY1163" s="72"/>
      <c r="DZ1163" s="72"/>
      <c r="EA1163" s="72"/>
      <c r="EB1163" s="72"/>
      <c r="EC1163" s="72"/>
      <c r="ED1163" s="72"/>
      <c r="EE1163" s="72"/>
      <c r="EF1163" s="72"/>
      <c r="EG1163" s="72"/>
      <c r="EH1163" s="72"/>
      <c r="EI1163" s="72"/>
      <c r="EJ1163" s="72"/>
      <c r="EK1163" s="72"/>
      <c r="EL1163" s="72"/>
      <c r="EM1163" s="72"/>
      <c r="EN1163" s="72"/>
      <c r="EO1163" s="72"/>
      <c r="EP1163" s="72"/>
      <c r="EQ1163" s="72"/>
      <c r="ER1163" s="72"/>
      <c r="ES1163" s="72"/>
      <c r="ET1163" s="72"/>
      <c r="EU1163" s="72"/>
      <c r="EV1163" s="72"/>
      <c r="EW1163" s="72"/>
      <c r="EX1163" s="72"/>
      <c r="EY1163" s="72"/>
      <c r="EZ1163" s="72"/>
      <c r="FA1163" s="72"/>
      <c r="FB1163" s="72"/>
      <c r="FC1163" s="72"/>
      <c r="FD1163" s="72"/>
      <c r="FE1163" s="72"/>
      <c r="FF1163" s="72"/>
      <c r="FG1163" s="72"/>
      <c r="FH1163" s="72"/>
      <c r="FI1163" s="72"/>
      <c r="FJ1163" s="72"/>
      <c r="FK1163" s="72"/>
      <c r="FL1163" s="72"/>
      <c r="FM1163" s="72"/>
      <c r="FN1163" s="72"/>
      <c r="FO1163" s="72"/>
      <c r="FP1163" s="72"/>
      <c r="FQ1163" s="72"/>
      <c r="FR1163" s="72"/>
      <c r="FS1163" s="72"/>
      <c r="FT1163" s="72"/>
      <c r="FU1163" s="72"/>
      <c r="FV1163" s="72"/>
      <c r="FW1163" s="72"/>
      <c r="FX1163" s="72"/>
      <c r="FY1163" s="72"/>
      <c r="FZ1163" s="72"/>
      <c r="GA1163" s="72"/>
      <c r="GB1163" s="72"/>
      <c r="GC1163" s="72"/>
      <c r="GD1163" s="72"/>
      <c r="GE1163" s="72"/>
      <c r="GF1163" s="72"/>
      <c r="GG1163" s="72"/>
      <c r="GH1163" s="72"/>
      <c r="GI1163" s="72"/>
      <c r="GJ1163" s="72"/>
      <c r="GK1163" s="72"/>
      <c r="GL1163" s="72"/>
      <c r="GM1163" s="72"/>
      <c r="GN1163" s="72"/>
      <c r="GO1163" s="72"/>
      <c r="GP1163" s="72"/>
      <c r="GQ1163" s="72"/>
      <c r="GR1163" s="72"/>
      <c r="GS1163" s="72"/>
      <c r="GT1163" s="72"/>
      <c r="GU1163" s="72"/>
      <c r="GV1163" s="72"/>
      <c r="GW1163" s="72"/>
      <c r="GX1163" s="72"/>
      <c r="GY1163" s="72"/>
      <c r="GZ1163" s="72"/>
      <c r="HA1163" s="72"/>
      <c r="HB1163" s="72"/>
      <c r="HC1163" s="72"/>
      <c r="HD1163" s="72"/>
      <c r="HE1163" s="72"/>
      <c r="HF1163" s="72"/>
      <c r="HG1163" s="72"/>
      <c r="HH1163" s="72"/>
      <c r="HI1163" s="72"/>
      <c r="HJ1163" s="72"/>
      <c r="HK1163" s="72"/>
      <c r="HL1163" s="72"/>
      <c r="HM1163" s="72"/>
      <c r="HN1163" s="72"/>
      <c r="HO1163" s="72"/>
      <c r="HP1163" s="72"/>
      <c r="HQ1163" s="72"/>
      <c r="HR1163" s="72"/>
      <c r="HS1163" s="72"/>
      <c r="HT1163" s="72"/>
      <c r="HU1163" s="72"/>
      <c r="HV1163" s="72"/>
      <c r="HW1163" s="72"/>
      <c r="HX1163" s="72"/>
      <c r="HY1163" s="72"/>
      <c r="HZ1163" s="72"/>
      <c r="IA1163" s="72"/>
      <c r="IB1163" s="72"/>
      <c r="IC1163" s="72"/>
      <c r="ID1163" s="72"/>
      <c r="IE1163" s="72"/>
      <c r="IF1163" s="72"/>
      <c r="IG1163" s="72"/>
      <c r="IH1163" s="72"/>
      <c r="II1163" s="72"/>
      <c r="IJ1163" s="72"/>
      <c r="IK1163" s="72"/>
      <c r="IL1163" s="72"/>
      <c r="IM1163" s="72"/>
      <c r="IN1163" s="72"/>
      <c r="IO1163" s="72"/>
      <c r="IP1163" s="72"/>
      <c r="IQ1163" s="72"/>
      <c r="IR1163" s="72"/>
      <c r="IS1163" s="72"/>
      <c r="IT1163" s="72"/>
      <c r="IU1163" s="72"/>
      <c r="IV1163" s="72"/>
      <c r="IW1163" s="72"/>
      <c r="IX1163" s="72"/>
      <c r="IY1163" s="72"/>
      <c r="IZ1163" s="72"/>
      <c r="JA1163" s="72"/>
      <c r="JB1163" s="72"/>
      <c r="JC1163" s="72"/>
      <c r="JD1163" s="72"/>
      <c r="JE1163" s="72"/>
      <c r="JF1163" s="72"/>
      <c r="JG1163" s="72"/>
      <c r="JH1163" s="72"/>
      <c r="JI1163" s="72"/>
      <c r="JJ1163" s="72"/>
      <c r="JK1163" s="72"/>
      <c r="JL1163" s="72"/>
      <c r="JM1163" s="72"/>
      <c r="JN1163" s="72"/>
      <c r="JO1163" s="72"/>
      <c r="JP1163" s="72"/>
      <c r="JQ1163" s="72"/>
      <c r="JR1163" s="72"/>
      <c r="JS1163" s="72"/>
      <c r="JT1163" s="72"/>
      <c r="JU1163" s="72"/>
      <c r="JV1163" s="72"/>
      <c r="JW1163" s="72"/>
      <c r="JX1163" s="72"/>
      <c r="JY1163" s="72"/>
      <c r="JZ1163" s="72"/>
      <c r="KA1163" s="72"/>
      <c r="KB1163" s="72"/>
      <c r="KC1163" s="72"/>
      <c r="KD1163" s="72"/>
      <c r="KE1163" s="72"/>
      <c r="KF1163" s="72"/>
      <c r="KG1163" s="72"/>
      <c r="KH1163" s="72"/>
      <c r="KI1163" s="72"/>
      <c r="KJ1163" s="72"/>
      <c r="KK1163" s="72"/>
      <c r="KL1163" s="72"/>
      <c r="KM1163" s="72"/>
      <c r="KN1163" s="72"/>
      <c r="KO1163" s="72"/>
      <c r="KP1163" s="72"/>
      <c r="KQ1163" s="72"/>
      <c r="KR1163" s="72"/>
      <c r="KS1163" s="72"/>
      <c r="KT1163" s="72"/>
      <c r="KU1163" s="72"/>
      <c r="KV1163" s="72"/>
      <c r="KW1163" s="72"/>
      <c r="KX1163" s="72"/>
      <c r="KY1163" s="72"/>
      <c r="KZ1163" s="72"/>
      <c r="LA1163" s="72"/>
      <c r="LB1163" s="72"/>
      <c r="LC1163" s="72"/>
      <c r="LD1163" s="72"/>
      <c r="LE1163" s="72"/>
      <c r="LF1163" s="72"/>
      <c r="LG1163" s="72"/>
      <c r="LH1163" s="72"/>
      <c r="LI1163" s="72"/>
      <c r="LJ1163" s="72"/>
      <c r="LK1163" s="72"/>
      <c r="LL1163" s="72"/>
      <c r="LM1163" s="72"/>
      <c r="LN1163" s="72"/>
      <c r="LO1163" s="72"/>
      <c r="LP1163" s="72"/>
      <c r="LQ1163" s="72"/>
      <c r="LR1163" s="72"/>
      <c r="LS1163" s="72"/>
      <c r="LT1163" s="72"/>
      <c r="LU1163" s="72"/>
      <c r="LV1163" s="72"/>
      <c r="LW1163" s="72"/>
      <c r="LX1163" s="72"/>
      <c r="LY1163" s="72"/>
      <c r="LZ1163" s="72"/>
      <c r="MA1163" s="72"/>
      <c r="MB1163" s="72"/>
      <c r="MC1163" s="72"/>
      <c r="MD1163" s="72"/>
      <c r="ME1163" s="72"/>
      <c r="MF1163" s="72"/>
      <c r="MG1163" s="72"/>
      <c r="MH1163" s="72"/>
      <c r="MI1163" s="72"/>
      <c r="MJ1163" s="72"/>
      <c r="MK1163" s="72"/>
      <c r="ML1163" s="72"/>
      <c r="MM1163" s="72"/>
      <c r="MN1163" s="72"/>
      <c r="MO1163" s="72"/>
      <c r="MP1163" s="72"/>
      <c r="MQ1163" s="72"/>
      <c r="MR1163" s="72"/>
      <c r="MS1163" s="72"/>
      <c r="MT1163" s="72"/>
      <c r="MU1163" s="72"/>
      <c r="MV1163" s="72"/>
      <c r="MW1163" s="72"/>
      <c r="MX1163" s="72"/>
      <c r="MY1163" s="72"/>
      <c r="MZ1163" s="72"/>
      <c r="NA1163" s="72"/>
      <c r="NB1163" s="72"/>
      <c r="NC1163" s="72"/>
      <c r="ND1163" s="72"/>
      <c r="NE1163" s="72"/>
      <c r="NF1163" s="72"/>
      <c r="NG1163" s="73"/>
      <c r="NH1163" s="73"/>
      <c r="NI1163" s="73"/>
      <c r="NJ1163" s="72"/>
      <c r="NK1163" s="71"/>
      <c r="NL1163" s="71"/>
      <c r="NM1163" s="71"/>
      <c r="NN1163" s="71"/>
      <c r="NO1163" s="71"/>
      <c r="NP1163" s="71"/>
      <c r="NQ1163" s="71"/>
      <c r="NR1163" s="71"/>
      <c r="NS1163" s="71"/>
      <c r="NT1163" s="71"/>
      <c r="NU1163" s="71"/>
      <c r="NV1163" s="72"/>
    </row>
    <row r="1164" spans="1:386" s="48" customFormat="1" x14ac:dyDescent="0.2">
      <c r="A1164" s="70"/>
      <c r="B1164" s="71"/>
      <c r="C1164" s="71"/>
      <c r="D1164" s="240"/>
      <c r="E1164" s="226"/>
      <c r="F1164" s="72"/>
      <c r="G1164" s="72"/>
      <c r="H1164" s="72"/>
      <c r="I1164" s="72"/>
      <c r="J1164" s="72"/>
      <c r="K1164" s="72"/>
      <c r="L1164" s="72"/>
      <c r="M1164" s="72"/>
      <c r="N1164" s="72"/>
      <c r="O1164" s="72"/>
      <c r="P1164" s="72"/>
      <c r="Q1164" s="72"/>
      <c r="R1164" s="72"/>
      <c r="S1164" s="72"/>
      <c r="T1164" s="72"/>
      <c r="U1164" s="72"/>
      <c r="V1164" s="72"/>
      <c r="W1164" s="72"/>
      <c r="X1164" s="72"/>
      <c r="Y1164" s="72"/>
      <c r="Z1164" s="72"/>
      <c r="AA1164" s="72"/>
      <c r="AB1164" s="72"/>
      <c r="AC1164" s="72"/>
      <c r="AD1164" s="72"/>
      <c r="AE1164" s="72"/>
      <c r="AF1164" s="72"/>
      <c r="AG1164" s="72"/>
      <c r="AH1164" s="72"/>
      <c r="AI1164" s="72"/>
      <c r="AJ1164" s="72"/>
      <c r="AK1164" s="72"/>
      <c r="AL1164" s="72"/>
      <c r="AM1164" s="72"/>
      <c r="AN1164" s="72"/>
      <c r="AO1164" s="72"/>
      <c r="AP1164" s="72"/>
      <c r="AQ1164" s="72"/>
      <c r="AR1164" s="72"/>
      <c r="AS1164" s="72"/>
      <c r="AT1164" s="72"/>
      <c r="AU1164" s="72"/>
      <c r="AV1164" s="72"/>
      <c r="AW1164" s="72"/>
      <c r="AX1164" s="72"/>
      <c r="AY1164" s="72"/>
      <c r="AZ1164" s="72"/>
      <c r="BA1164" s="72"/>
      <c r="BB1164" s="72"/>
      <c r="BC1164" s="72"/>
      <c r="BD1164" s="72"/>
      <c r="BE1164" s="72"/>
      <c r="BF1164" s="72"/>
      <c r="BG1164" s="72"/>
      <c r="BH1164" s="72"/>
      <c r="BI1164" s="72"/>
      <c r="BJ1164" s="72"/>
      <c r="BK1164" s="72"/>
      <c r="BL1164" s="72"/>
      <c r="BM1164" s="72"/>
      <c r="BN1164" s="72"/>
      <c r="BO1164" s="72"/>
      <c r="BP1164" s="72"/>
      <c r="BQ1164" s="72"/>
      <c r="BR1164" s="72"/>
      <c r="BS1164" s="72"/>
      <c r="BT1164" s="72"/>
      <c r="BU1164" s="72"/>
      <c r="BV1164" s="72"/>
      <c r="BW1164" s="72"/>
      <c r="BX1164" s="72"/>
      <c r="BY1164" s="72"/>
      <c r="BZ1164" s="72"/>
      <c r="CA1164" s="72"/>
      <c r="CB1164" s="72"/>
      <c r="CC1164" s="72"/>
      <c r="CD1164" s="72"/>
      <c r="CE1164" s="72"/>
      <c r="CF1164" s="72"/>
      <c r="CG1164" s="72"/>
      <c r="CH1164" s="72"/>
      <c r="CI1164" s="72"/>
      <c r="CJ1164" s="72"/>
      <c r="CK1164" s="72"/>
      <c r="CL1164" s="72"/>
      <c r="CM1164" s="72"/>
      <c r="CN1164" s="72"/>
      <c r="CO1164" s="72"/>
      <c r="CP1164" s="72"/>
      <c r="CQ1164" s="72"/>
      <c r="CR1164" s="72"/>
      <c r="CS1164" s="72"/>
      <c r="CT1164" s="72"/>
      <c r="CU1164" s="72"/>
      <c r="CV1164" s="72"/>
      <c r="CW1164" s="72"/>
      <c r="CX1164" s="72"/>
      <c r="CY1164" s="72"/>
      <c r="CZ1164" s="72"/>
      <c r="DA1164" s="72"/>
      <c r="DB1164" s="72"/>
      <c r="DC1164" s="72"/>
      <c r="DD1164" s="72"/>
      <c r="DE1164" s="72"/>
      <c r="DF1164" s="72"/>
      <c r="DG1164" s="72"/>
      <c r="DH1164" s="72"/>
      <c r="DI1164" s="72"/>
      <c r="DJ1164" s="72"/>
      <c r="DK1164" s="72"/>
      <c r="DL1164" s="72"/>
      <c r="DM1164" s="72"/>
      <c r="DN1164" s="72"/>
      <c r="DO1164" s="72"/>
      <c r="DP1164" s="72"/>
      <c r="DQ1164" s="72"/>
      <c r="DR1164" s="72"/>
      <c r="DS1164" s="72"/>
      <c r="DT1164" s="72"/>
      <c r="DU1164" s="72"/>
      <c r="DV1164" s="72"/>
      <c r="DW1164" s="72"/>
      <c r="DX1164" s="72"/>
      <c r="DY1164" s="72"/>
      <c r="DZ1164" s="72"/>
      <c r="EA1164" s="72"/>
      <c r="EB1164" s="72"/>
      <c r="EC1164" s="72"/>
      <c r="ED1164" s="72"/>
      <c r="EE1164" s="72"/>
      <c r="EF1164" s="72"/>
      <c r="EG1164" s="72"/>
      <c r="EH1164" s="72"/>
      <c r="EI1164" s="72"/>
      <c r="EJ1164" s="72"/>
      <c r="EK1164" s="72"/>
      <c r="EL1164" s="72"/>
      <c r="EM1164" s="72"/>
      <c r="EN1164" s="72"/>
      <c r="EO1164" s="72"/>
      <c r="EP1164" s="72"/>
      <c r="EQ1164" s="72"/>
      <c r="ER1164" s="72"/>
      <c r="ES1164" s="72"/>
      <c r="ET1164" s="72"/>
      <c r="EU1164" s="72"/>
      <c r="EV1164" s="72"/>
      <c r="EW1164" s="72"/>
      <c r="EX1164" s="72"/>
      <c r="EY1164" s="72"/>
      <c r="EZ1164" s="72"/>
      <c r="FA1164" s="72"/>
      <c r="FB1164" s="72"/>
      <c r="FC1164" s="72"/>
      <c r="FD1164" s="72"/>
      <c r="FE1164" s="72"/>
      <c r="FF1164" s="72"/>
      <c r="FG1164" s="72"/>
      <c r="FH1164" s="72"/>
      <c r="FI1164" s="72"/>
      <c r="FJ1164" s="72"/>
      <c r="FK1164" s="72"/>
      <c r="FL1164" s="72"/>
      <c r="FM1164" s="72"/>
      <c r="FN1164" s="72"/>
      <c r="FO1164" s="72"/>
      <c r="FP1164" s="72"/>
      <c r="FQ1164" s="72"/>
      <c r="FR1164" s="72"/>
      <c r="FS1164" s="72"/>
      <c r="FT1164" s="72"/>
      <c r="FU1164" s="72"/>
      <c r="FV1164" s="72"/>
      <c r="FW1164" s="72"/>
      <c r="FX1164" s="72"/>
      <c r="FY1164" s="72"/>
      <c r="FZ1164" s="72"/>
      <c r="GA1164" s="72"/>
      <c r="GB1164" s="72"/>
      <c r="GC1164" s="72"/>
      <c r="GD1164" s="72"/>
      <c r="GE1164" s="72"/>
      <c r="GF1164" s="72"/>
      <c r="GG1164" s="72"/>
      <c r="GH1164" s="72"/>
      <c r="GI1164" s="72"/>
      <c r="GJ1164" s="72"/>
      <c r="GK1164" s="72"/>
      <c r="GL1164" s="72"/>
      <c r="GM1164" s="72"/>
      <c r="GN1164" s="72"/>
      <c r="GO1164" s="72"/>
      <c r="GP1164" s="72"/>
      <c r="GQ1164" s="72"/>
      <c r="GR1164" s="72"/>
      <c r="GS1164" s="72"/>
      <c r="GT1164" s="72"/>
      <c r="GU1164" s="72"/>
      <c r="GV1164" s="72"/>
      <c r="GW1164" s="72"/>
      <c r="GX1164" s="72"/>
      <c r="GY1164" s="72"/>
      <c r="GZ1164" s="72"/>
      <c r="HA1164" s="72"/>
      <c r="HB1164" s="72"/>
      <c r="HC1164" s="72"/>
      <c r="HD1164" s="72"/>
      <c r="HE1164" s="72"/>
      <c r="HF1164" s="72"/>
      <c r="HG1164" s="72"/>
      <c r="HH1164" s="72"/>
      <c r="HI1164" s="72"/>
      <c r="HJ1164" s="72"/>
      <c r="HK1164" s="72"/>
      <c r="HL1164" s="72"/>
      <c r="HM1164" s="72"/>
      <c r="HN1164" s="72"/>
      <c r="HO1164" s="72"/>
      <c r="HP1164" s="72"/>
      <c r="HQ1164" s="72"/>
      <c r="HR1164" s="72"/>
      <c r="HS1164" s="72"/>
      <c r="HT1164" s="72"/>
      <c r="HU1164" s="72"/>
      <c r="HV1164" s="72"/>
      <c r="HW1164" s="72"/>
      <c r="HX1164" s="72"/>
      <c r="HY1164" s="72"/>
      <c r="HZ1164" s="72"/>
      <c r="IA1164" s="72"/>
      <c r="IB1164" s="72"/>
      <c r="IC1164" s="72"/>
      <c r="ID1164" s="72"/>
      <c r="IE1164" s="72"/>
      <c r="IF1164" s="72"/>
      <c r="IG1164" s="72"/>
      <c r="IH1164" s="72"/>
      <c r="II1164" s="72"/>
      <c r="IJ1164" s="72"/>
      <c r="IK1164" s="72"/>
      <c r="IL1164" s="72"/>
      <c r="IM1164" s="72"/>
      <c r="IN1164" s="72"/>
      <c r="IO1164" s="72"/>
      <c r="IP1164" s="72"/>
      <c r="IQ1164" s="72"/>
      <c r="IR1164" s="72"/>
      <c r="IS1164" s="72"/>
      <c r="IT1164" s="72"/>
      <c r="IU1164" s="72"/>
      <c r="IV1164" s="72"/>
      <c r="IW1164" s="72"/>
      <c r="IX1164" s="72"/>
      <c r="IY1164" s="72"/>
      <c r="IZ1164" s="72"/>
      <c r="JA1164" s="72"/>
      <c r="JB1164" s="72"/>
      <c r="JC1164" s="72"/>
      <c r="JD1164" s="72"/>
      <c r="JE1164" s="72"/>
      <c r="JF1164" s="72"/>
      <c r="JG1164" s="72"/>
      <c r="JH1164" s="72"/>
      <c r="JI1164" s="72"/>
      <c r="JJ1164" s="72"/>
      <c r="JK1164" s="72"/>
      <c r="JL1164" s="72"/>
      <c r="JM1164" s="72"/>
      <c r="JN1164" s="72"/>
      <c r="JO1164" s="72"/>
      <c r="JP1164" s="72"/>
      <c r="JQ1164" s="72"/>
      <c r="JR1164" s="72"/>
      <c r="JS1164" s="72"/>
      <c r="JT1164" s="72"/>
      <c r="JU1164" s="72"/>
      <c r="JV1164" s="72"/>
      <c r="JW1164" s="72"/>
      <c r="JX1164" s="72"/>
      <c r="JY1164" s="72"/>
      <c r="JZ1164" s="72"/>
      <c r="KA1164" s="72"/>
      <c r="KB1164" s="72"/>
      <c r="KC1164" s="72"/>
      <c r="KD1164" s="72"/>
      <c r="KE1164" s="72"/>
      <c r="KF1164" s="72"/>
      <c r="KG1164" s="72"/>
      <c r="KH1164" s="72"/>
      <c r="KI1164" s="72"/>
      <c r="KJ1164" s="72"/>
      <c r="KK1164" s="72"/>
      <c r="KL1164" s="72"/>
      <c r="KM1164" s="72"/>
      <c r="KN1164" s="72"/>
      <c r="KO1164" s="72"/>
      <c r="KP1164" s="72"/>
      <c r="KQ1164" s="72"/>
      <c r="KR1164" s="72"/>
      <c r="KS1164" s="72"/>
      <c r="KT1164" s="72"/>
      <c r="KU1164" s="72"/>
      <c r="KV1164" s="72"/>
      <c r="KW1164" s="72"/>
      <c r="KX1164" s="72"/>
      <c r="KY1164" s="72"/>
      <c r="KZ1164" s="72"/>
      <c r="LA1164" s="72"/>
      <c r="LB1164" s="72"/>
      <c r="LC1164" s="72"/>
      <c r="LD1164" s="72"/>
      <c r="LE1164" s="72"/>
      <c r="LF1164" s="72"/>
      <c r="LG1164" s="72"/>
      <c r="LH1164" s="72"/>
      <c r="LI1164" s="72"/>
      <c r="LJ1164" s="72"/>
      <c r="LK1164" s="72"/>
      <c r="LL1164" s="72"/>
      <c r="LM1164" s="72"/>
      <c r="LN1164" s="72"/>
      <c r="LO1164" s="72"/>
      <c r="LP1164" s="72"/>
      <c r="LQ1164" s="72"/>
      <c r="LR1164" s="72"/>
      <c r="LS1164" s="72"/>
      <c r="LT1164" s="72"/>
      <c r="LU1164" s="72"/>
      <c r="LV1164" s="72"/>
      <c r="LW1164" s="72"/>
      <c r="LX1164" s="72"/>
      <c r="LY1164" s="72"/>
      <c r="LZ1164" s="72"/>
      <c r="MA1164" s="72"/>
      <c r="MB1164" s="72"/>
      <c r="MC1164" s="72"/>
      <c r="MD1164" s="72"/>
      <c r="ME1164" s="72"/>
      <c r="MF1164" s="72"/>
      <c r="MG1164" s="72"/>
      <c r="MH1164" s="72"/>
      <c r="MI1164" s="72"/>
      <c r="MJ1164" s="72"/>
      <c r="MK1164" s="72"/>
      <c r="ML1164" s="72"/>
      <c r="MM1164" s="72"/>
      <c r="MN1164" s="72"/>
      <c r="MO1164" s="72"/>
      <c r="MP1164" s="72"/>
      <c r="MQ1164" s="72"/>
      <c r="MR1164" s="72"/>
      <c r="MS1164" s="72"/>
      <c r="MT1164" s="72"/>
      <c r="MU1164" s="72"/>
      <c r="MV1164" s="72"/>
      <c r="MW1164" s="72"/>
      <c r="MX1164" s="72"/>
      <c r="MY1164" s="72"/>
      <c r="MZ1164" s="72"/>
      <c r="NA1164" s="72"/>
      <c r="NB1164" s="72"/>
      <c r="NC1164" s="72"/>
      <c r="ND1164" s="72"/>
      <c r="NE1164" s="72"/>
      <c r="NF1164" s="72"/>
      <c r="NG1164" s="73"/>
      <c r="NH1164" s="73"/>
      <c r="NI1164" s="73"/>
      <c r="NJ1164" s="72"/>
      <c r="NK1164" s="71"/>
      <c r="NL1164" s="71"/>
      <c r="NM1164" s="71"/>
      <c r="NN1164" s="71"/>
      <c r="NO1164" s="71"/>
      <c r="NP1164" s="71"/>
      <c r="NQ1164" s="71"/>
      <c r="NR1164" s="71"/>
      <c r="NS1164" s="71"/>
      <c r="NT1164" s="71"/>
      <c r="NU1164" s="71"/>
      <c r="NV1164" s="72"/>
    </row>
    <row r="1165" spans="1:386" s="48" customFormat="1" x14ac:dyDescent="0.2">
      <c r="A1165" s="70"/>
      <c r="B1165" s="71"/>
      <c r="C1165" s="71"/>
      <c r="D1165" s="240"/>
      <c r="E1165" s="226"/>
      <c r="F1165" s="72"/>
      <c r="G1165" s="72"/>
      <c r="H1165" s="72"/>
      <c r="I1165" s="72"/>
      <c r="J1165" s="72"/>
      <c r="K1165" s="72"/>
      <c r="L1165" s="72"/>
      <c r="M1165" s="72"/>
      <c r="N1165" s="72"/>
      <c r="O1165" s="72"/>
      <c r="P1165" s="72"/>
      <c r="Q1165" s="72"/>
      <c r="R1165" s="72"/>
      <c r="S1165" s="72"/>
      <c r="T1165" s="72"/>
      <c r="U1165" s="72"/>
      <c r="V1165" s="72"/>
      <c r="W1165" s="72"/>
      <c r="X1165" s="72"/>
      <c r="Y1165" s="72"/>
      <c r="Z1165" s="72"/>
      <c r="AA1165" s="72"/>
      <c r="AB1165" s="72"/>
      <c r="AC1165" s="72"/>
      <c r="AD1165" s="72"/>
      <c r="AE1165" s="72"/>
      <c r="AF1165" s="72"/>
      <c r="AG1165" s="72"/>
      <c r="AH1165" s="72"/>
      <c r="AI1165" s="72"/>
      <c r="AJ1165" s="72"/>
      <c r="AK1165" s="72"/>
      <c r="AL1165" s="72"/>
      <c r="AM1165" s="72"/>
      <c r="AN1165" s="72"/>
      <c r="AO1165" s="72"/>
      <c r="AP1165" s="72"/>
      <c r="AQ1165" s="72"/>
      <c r="AR1165" s="72"/>
      <c r="AS1165" s="72"/>
      <c r="AT1165" s="72"/>
      <c r="AU1165" s="72"/>
      <c r="AV1165" s="72"/>
      <c r="AW1165" s="72"/>
      <c r="AX1165" s="72"/>
      <c r="AY1165" s="72"/>
      <c r="AZ1165" s="72"/>
      <c r="BA1165" s="72"/>
      <c r="BB1165" s="72"/>
      <c r="BC1165" s="72"/>
      <c r="BD1165" s="72"/>
      <c r="BE1165" s="72"/>
      <c r="BF1165" s="72"/>
      <c r="BG1165" s="72"/>
      <c r="BH1165" s="72"/>
      <c r="BI1165" s="72"/>
      <c r="BJ1165" s="72"/>
      <c r="BK1165" s="72"/>
      <c r="BL1165" s="72"/>
      <c r="BM1165" s="72"/>
      <c r="BN1165" s="72"/>
      <c r="BO1165" s="72"/>
      <c r="BP1165" s="72"/>
      <c r="BQ1165" s="72"/>
      <c r="BR1165" s="72"/>
      <c r="BS1165" s="72"/>
      <c r="BT1165" s="72"/>
      <c r="BU1165" s="72"/>
      <c r="BV1165" s="72"/>
      <c r="BW1165" s="72"/>
      <c r="BX1165" s="72"/>
      <c r="BY1165" s="72"/>
      <c r="BZ1165" s="72"/>
      <c r="CA1165" s="72"/>
      <c r="CB1165" s="72"/>
      <c r="CC1165" s="72"/>
      <c r="CD1165" s="72"/>
      <c r="CE1165" s="72"/>
      <c r="CF1165" s="72"/>
      <c r="CG1165" s="72"/>
      <c r="CH1165" s="72"/>
      <c r="CI1165" s="72"/>
      <c r="CJ1165" s="72"/>
      <c r="CK1165" s="72"/>
      <c r="CL1165" s="72"/>
      <c r="CM1165" s="72"/>
      <c r="CN1165" s="72"/>
      <c r="CO1165" s="72"/>
      <c r="CP1165" s="72"/>
      <c r="CQ1165" s="72"/>
      <c r="CR1165" s="72"/>
      <c r="CS1165" s="72"/>
      <c r="CT1165" s="72"/>
      <c r="CU1165" s="72"/>
      <c r="CV1165" s="72"/>
      <c r="CW1165" s="72"/>
      <c r="CX1165" s="72"/>
      <c r="CY1165" s="72"/>
      <c r="CZ1165" s="72"/>
      <c r="DA1165" s="72"/>
      <c r="DB1165" s="72"/>
      <c r="DC1165" s="72"/>
      <c r="DD1165" s="72"/>
      <c r="DE1165" s="72"/>
      <c r="DF1165" s="72"/>
      <c r="DG1165" s="72"/>
      <c r="DH1165" s="72"/>
      <c r="DI1165" s="72"/>
      <c r="DJ1165" s="72"/>
      <c r="DK1165" s="72"/>
      <c r="DL1165" s="72"/>
      <c r="DM1165" s="72"/>
      <c r="DN1165" s="72"/>
      <c r="DO1165" s="72"/>
      <c r="DP1165" s="72"/>
      <c r="DQ1165" s="72"/>
      <c r="DR1165" s="72"/>
      <c r="DS1165" s="72"/>
      <c r="DT1165" s="72"/>
      <c r="DU1165" s="72"/>
      <c r="DV1165" s="72"/>
      <c r="DW1165" s="72"/>
      <c r="DX1165" s="72"/>
      <c r="DY1165" s="72"/>
      <c r="DZ1165" s="72"/>
      <c r="EA1165" s="72"/>
      <c r="EB1165" s="72"/>
      <c r="EC1165" s="72"/>
      <c r="ED1165" s="72"/>
      <c r="EE1165" s="72"/>
      <c r="EF1165" s="72"/>
      <c r="EG1165" s="72"/>
      <c r="EH1165" s="72"/>
      <c r="EI1165" s="72"/>
      <c r="EJ1165" s="72"/>
      <c r="EK1165" s="72"/>
      <c r="EL1165" s="72"/>
      <c r="EM1165" s="72"/>
      <c r="EN1165" s="72"/>
      <c r="EO1165" s="72"/>
      <c r="EP1165" s="72"/>
      <c r="EQ1165" s="72"/>
      <c r="ER1165" s="72"/>
      <c r="ES1165" s="72"/>
      <c r="ET1165" s="72"/>
      <c r="EU1165" s="72"/>
      <c r="EV1165" s="72"/>
      <c r="EW1165" s="72"/>
      <c r="EX1165" s="72"/>
      <c r="EY1165" s="72"/>
      <c r="EZ1165" s="72"/>
      <c r="FA1165" s="72"/>
      <c r="FB1165" s="72"/>
      <c r="FC1165" s="72"/>
      <c r="FD1165" s="72"/>
      <c r="FE1165" s="72"/>
      <c r="FF1165" s="72"/>
      <c r="FG1165" s="72"/>
      <c r="FH1165" s="72"/>
      <c r="FI1165" s="72"/>
      <c r="FJ1165" s="72"/>
      <c r="FK1165" s="72"/>
      <c r="FL1165" s="72"/>
      <c r="FM1165" s="72"/>
      <c r="FN1165" s="72"/>
      <c r="FO1165" s="72"/>
      <c r="FP1165" s="72"/>
      <c r="FQ1165" s="72"/>
      <c r="FR1165" s="72"/>
      <c r="FS1165" s="72"/>
      <c r="FT1165" s="72"/>
      <c r="FU1165" s="72"/>
      <c r="FV1165" s="72"/>
      <c r="FW1165" s="72"/>
      <c r="FX1165" s="72"/>
      <c r="FY1165" s="72"/>
      <c r="FZ1165" s="72"/>
      <c r="GA1165" s="72"/>
      <c r="GB1165" s="72"/>
      <c r="GC1165" s="72"/>
      <c r="GD1165" s="72"/>
      <c r="GE1165" s="72"/>
      <c r="GF1165" s="72"/>
      <c r="GG1165" s="72"/>
      <c r="GH1165" s="72"/>
      <c r="GI1165" s="72"/>
      <c r="GJ1165" s="72"/>
      <c r="GK1165" s="72"/>
      <c r="GL1165" s="72"/>
      <c r="GM1165" s="72"/>
      <c r="GN1165" s="72"/>
      <c r="GO1165" s="72"/>
      <c r="GP1165" s="72"/>
      <c r="GQ1165" s="72"/>
      <c r="GR1165" s="72"/>
      <c r="GS1165" s="72"/>
      <c r="GT1165" s="72"/>
      <c r="GU1165" s="72"/>
      <c r="GV1165" s="72"/>
      <c r="GW1165" s="72"/>
      <c r="GX1165" s="72"/>
      <c r="GY1165" s="72"/>
      <c r="GZ1165" s="72"/>
      <c r="HA1165" s="72"/>
      <c r="HB1165" s="72"/>
      <c r="HC1165" s="72"/>
      <c r="HD1165" s="72"/>
      <c r="HE1165" s="72"/>
      <c r="HF1165" s="72"/>
      <c r="HG1165" s="72"/>
      <c r="HH1165" s="72"/>
      <c r="HI1165" s="72"/>
      <c r="HJ1165" s="72"/>
      <c r="HK1165" s="72"/>
      <c r="HL1165" s="72"/>
      <c r="HM1165" s="72"/>
      <c r="HN1165" s="72"/>
      <c r="HO1165" s="72"/>
      <c r="HP1165" s="72"/>
      <c r="HQ1165" s="72"/>
      <c r="HR1165" s="72"/>
      <c r="HS1165" s="72"/>
      <c r="HT1165" s="72"/>
      <c r="HU1165" s="72"/>
      <c r="HV1165" s="72"/>
      <c r="HW1165" s="72"/>
      <c r="HX1165" s="72"/>
      <c r="HY1165" s="72"/>
      <c r="HZ1165" s="72"/>
      <c r="IA1165" s="72"/>
      <c r="IB1165" s="72"/>
      <c r="IC1165" s="72"/>
      <c r="ID1165" s="72"/>
      <c r="IE1165" s="72"/>
      <c r="IF1165" s="72"/>
      <c r="IG1165" s="72"/>
      <c r="IH1165" s="72"/>
      <c r="II1165" s="72"/>
      <c r="IJ1165" s="72"/>
      <c r="IK1165" s="72"/>
      <c r="IL1165" s="72"/>
      <c r="IM1165" s="72"/>
      <c r="IN1165" s="72"/>
      <c r="IO1165" s="72"/>
      <c r="IP1165" s="72"/>
      <c r="IQ1165" s="72"/>
      <c r="IR1165" s="72"/>
      <c r="IS1165" s="72"/>
      <c r="IT1165" s="72"/>
      <c r="IU1165" s="72"/>
      <c r="IV1165" s="72"/>
      <c r="IW1165" s="72"/>
      <c r="IX1165" s="72"/>
      <c r="IY1165" s="72"/>
      <c r="IZ1165" s="72"/>
      <c r="JA1165" s="72"/>
      <c r="JB1165" s="72"/>
      <c r="JC1165" s="72"/>
      <c r="JD1165" s="72"/>
      <c r="JE1165" s="72"/>
      <c r="JF1165" s="72"/>
      <c r="JG1165" s="72"/>
      <c r="JH1165" s="72"/>
      <c r="JI1165" s="72"/>
      <c r="JJ1165" s="72"/>
      <c r="JK1165" s="72"/>
      <c r="JL1165" s="72"/>
      <c r="JM1165" s="72"/>
      <c r="JN1165" s="72"/>
      <c r="JO1165" s="72"/>
      <c r="JP1165" s="72"/>
      <c r="JQ1165" s="72"/>
      <c r="JR1165" s="72"/>
      <c r="JS1165" s="72"/>
      <c r="JT1165" s="72"/>
      <c r="JU1165" s="72"/>
      <c r="JV1165" s="72"/>
      <c r="JW1165" s="72"/>
      <c r="JX1165" s="72"/>
      <c r="JY1165" s="72"/>
      <c r="JZ1165" s="72"/>
      <c r="KA1165" s="72"/>
      <c r="KB1165" s="72"/>
      <c r="KC1165" s="72"/>
      <c r="KD1165" s="72"/>
      <c r="KE1165" s="72"/>
      <c r="KF1165" s="72"/>
      <c r="KG1165" s="72"/>
      <c r="KH1165" s="72"/>
      <c r="KI1165" s="72"/>
      <c r="KJ1165" s="72"/>
      <c r="KK1165" s="72"/>
      <c r="KL1165" s="72"/>
      <c r="KM1165" s="72"/>
      <c r="KN1165" s="72"/>
      <c r="KO1165" s="72"/>
      <c r="KP1165" s="72"/>
      <c r="KQ1165" s="72"/>
      <c r="KR1165" s="72"/>
      <c r="KS1165" s="72"/>
      <c r="KT1165" s="72"/>
      <c r="KU1165" s="72"/>
      <c r="KV1165" s="72"/>
      <c r="KW1165" s="72"/>
      <c r="KX1165" s="72"/>
      <c r="KY1165" s="72"/>
      <c r="KZ1165" s="72"/>
      <c r="LA1165" s="72"/>
      <c r="LB1165" s="72"/>
      <c r="LC1165" s="72"/>
      <c r="LD1165" s="72"/>
      <c r="LE1165" s="72"/>
      <c r="LF1165" s="72"/>
      <c r="LG1165" s="72"/>
      <c r="LH1165" s="72"/>
      <c r="LI1165" s="72"/>
      <c r="LJ1165" s="72"/>
      <c r="LK1165" s="72"/>
      <c r="LL1165" s="72"/>
      <c r="LM1165" s="72"/>
      <c r="LN1165" s="72"/>
      <c r="LO1165" s="72"/>
      <c r="LP1165" s="72"/>
      <c r="LQ1165" s="72"/>
      <c r="LR1165" s="72"/>
      <c r="LS1165" s="72"/>
      <c r="LT1165" s="72"/>
      <c r="LU1165" s="72"/>
      <c r="LV1165" s="72"/>
      <c r="LW1165" s="72"/>
      <c r="LX1165" s="72"/>
      <c r="LY1165" s="72"/>
      <c r="LZ1165" s="72"/>
      <c r="MA1165" s="72"/>
      <c r="MB1165" s="72"/>
      <c r="MC1165" s="72"/>
      <c r="MD1165" s="72"/>
      <c r="ME1165" s="72"/>
      <c r="MF1165" s="72"/>
      <c r="MG1165" s="72"/>
      <c r="MH1165" s="72"/>
      <c r="MI1165" s="72"/>
      <c r="MJ1165" s="72"/>
      <c r="MK1165" s="72"/>
      <c r="ML1165" s="72"/>
      <c r="MM1165" s="72"/>
      <c r="MN1165" s="72"/>
      <c r="MO1165" s="72"/>
      <c r="MP1165" s="72"/>
      <c r="MQ1165" s="72"/>
      <c r="MR1165" s="72"/>
      <c r="MS1165" s="72"/>
      <c r="MT1165" s="72"/>
      <c r="MU1165" s="72"/>
      <c r="MV1165" s="72"/>
      <c r="MW1165" s="72"/>
      <c r="MX1165" s="72"/>
      <c r="MY1165" s="72"/>
      <c r="MZ1165" s="72"/>
      <c r="NA1165" s="72"/>
      <c r="NB1165" s="72"/>
      <c r="NC1165" s="72"/>
      <c r="ND1165" s="72"/>
      <c r="NE1165" s="72"/>
      <c r="NF1165" s="72"/>
      <c r="NG1165" s="73"/>
      <c r="NH1165" s="73"/>
      <c r="NI1165" s="73"/>
      <c r="NJ1165" s="72"/>
      <c r="NK1165" s="71"/>
      <c r="NL1165" s="71"/>
      <c r="NM1165" s="71"/>
      <c r="NN1165" s="71"/>
      <c r="NO1165" s="71"/>
      <c r="NP1165" s="71"/>
      <c r="NQ1165" s="71"/>
      <c r="NR1165" s="71"/>
      <c r="NS1165" s="71"/>
      <c r="NT1165" s="71"/>
      <c r="NU1165" s="71"/>
      <c r="NV1165" s="72"/>
    </row>
    <row r="1166" spans="1:386" s="48" customFormat="1" x14ac:dyDescent="0.2">
      <c r="A1166" s="70"/>
      <c r="B1166" s="71"/>
      <c r="C1166" s="71"/>
      <c r="D1166" s="240"/>
      <c r="E1166" s="226"/>
      <c r="F1166" s="72"/>
      <c r="G1166" s="72"/>
      <c r="H1166" s="72"/>
      <c r="I1166" s="72"/>
      <c r="J1166" s="72"/>
      <c r="K1166" s="72"/>
      <c r="L1166" s="72"/>
      <c r="M1166" s="72"/>
      <c r="N1166" s="72"/>
      <c r="O1166" s="72"/>
      <c r="P1166" s="72"/>
      <c r="Q1166" s="72"/>
      <c r="R1166" s="72"/>
      <c r="S1166" s="72"/>
      <c r="T1166" s="72"/>
      <c r="U1166" s="72"/>
      <c r="V1166" s="72"/>
      <c r="W1166" s="72"/>
      <c r="X1166" s="72"/>
      <c r="Y1166" s="72"/>
      <c r="Z1166" s="72"/>
      <c r="AA1166" s="72"/>
      <c r="AB1166" s="72"/>
      <c r="AC1166" s="72"/>
      <c r="AD1166" s="72"/>
      <c r="AE1166" s="72"/>
      <c r="AF1166" s="72"/>
      <c r="AG1166" s="72"/>
      <c r="AH1166" s="72"/>
      <c r="AI1166" s="72"/>
      <c r="AJ1166" s="72"/>
      <c r="AK1166" s="72"/>
      <c r="AL1166" s="72"/>
      <c r="AM1166" s="72"/>
      <c r="AN1166" s="72"/>
      <c r="AO1166" s="72"/>
      <c r="AP1166" s="72"/>
      <c r="AQ1166" s="72"/>
      <c r="AR1166" s="72"/>
      <c r="AS1166" s="72"/>
      <c r="AT1166" s="72"/>
      <c r="AU1166" s="72"/>
      <c r="AV1166" s="72"/>
      <c r="AW1166" s="72"/>
      <c r="AX1166" s="72"/>
      <c r="AY1166" s="72"/>
      <c r="AZ1166" s="72"/>
      <c r="BA1166" s="72"/>
      <c r="BB1166" s="72"/>
      <c r="BC1166" s="72"/>
      <c r="BD1166" s="72"/>
      <c r="BE1166" s="72"/>
      <c r="BF1166" s="72"/>
      <c r="BG1166" s="72"/>
      <c r="BH1166" s="72"/>
      <c r="BI1166" s="72"/>
      <c r="BJ1166" s="72"/>
      <c r="BK1166" s="72"/>
      <c r="BL1166" s="72"/>
      <c r="BM1166" s="72"/>
      <c r="BN1166" s="72"/>
      <c r="BO1166" s="72"/>
      <c r="BP1166" s="72"/>
      <c r="BQ1166" s="72"/>
      <c r="BR1166" s="72"/>
      <c r="BS1166" s="72"/>
      <c r="BT1166" s="72"/>
      <c r="BU1166" s="72"/>
      <c r="BV1166" s="72"/>
      <c r="BW1166" s="72"/>
      <c r="BX1166" s="72"/>
      <c r="BY1166" s="72"/>
      <c r="BZ1166" s="72"/>
      <c r="CA1166" s="72"/>
      <c r="CB1166" s="72"/>
      <c r="CC1166" s="72"/>
      <c r="CD1166" s="72"/>
      <c r="CE1166" s="72"/>
      <c r="CF1166" s="72"/>
      <c r="CG1166" s="72"/>
      <c r="CH1166" s="72"/>
      <c r="CI1166" s="72"/>
      <c r="CJ1166" s="72"/>
      <c r="CK1166" s="72"/>
      <c r="CL1166" s="72"/>
      <c r="CM1166" s="72"/>
      <c r="CN1166" s="72"/>
      <c r="CO1166" s="72"/>
      <c r="CP1166" s="72"/>
      <c r="CQ1166" s="72"/>
      <c r="CR1166" s="72"/>
      <c r="CS1166" s="72"/>
      <c r="CT1166" s="72"/>
      <c r="CU1166" s="72"/>
      <c r="CV1166" s="72"/>
      <c r="CW1166" s="72"/>
      <c r="CX1166" s="72"/>
      <c r="CY1166" s="72"/>
      <c r="CZ1166" s="72"/>
      <c r="DA1166" s="72"/>
      <c r="DB1166" s="72"/>
      <c r="DC1166" s="72"/>
      <c r="DD1166" s="72"/>
      <c r="DE1166" s="72"/>
      <c r="DF1166" s="72"/>
      <c r="DG1166" s="72"/>
      <c r="DH1166" s="72"/>
      <c r="DI1166" s="72"/>
      <c r="DJ1166" s="72"/>
      <c r="DK1166" s="72"/>
      <c r="DL1166" s="72"/>
      <c r="DM1166" s="72"/>
      <c r="DN1166" s="72"/>
      <c r="DO1166" s="72"/>
      <c r="DP1166" s="72"/>
      <c r="DQ1166" s="72"/>
      <c r="DR1166" s="72"/>
      <c r="DS1166" s="72"/>
      <c r="DT1166" s="72"/>
      <c r="DU1166" s="72"/>
      <c r="DV1166" s="72"/>
      <c r="DW1166" s="72"/>
      <c r="DX1166" s="72"/>
      <c r="DY1166" s="72"/>
      <c r="DZ1166" s="72"/>
      <c r="EA1166" s="72"/>
      <c r="EB1166" s="72"/>
      <c r="EC1166" s="72"/>
      <c r="ED1166" s="72"/>
      <c r="EE1166" s="72"/>
      <c r="EF1166" s="72"/>
      <c r="EG1166" s="72"/>
      <c r="EH1166" s="72"/>
      <c r="EI1166" s="72"/>
      <c r="EJ1166" s="72"/>
      <c r="EK1166" s="72"/>
      <c r="EL1166" s="72"/>
      <c r="EM1166" s="72"/>
      <c r="EN1166" s="72"/>
      <c r="EO1166" s="72"/>
      <c r="EP1166" s="72"/>
      <c r="EQ1166" s="72"/>
      <c r="ER1166" s="72"/>
      <c r="ES1166" s="72"/>
      <c r="ET1166" s="72"/>
      <c r="EU1166" s="72"/>
      <c r="EV1166" s="72"/>
      <c r="EW1166" s="72"/>
      <c r="EX1166" s="72"/>
      <c r="EY1166" s="72"/>
      <c r="EZ1166" s="72"/>
      <c r="FA1166" s="72"/>
      <c r="FB1166" s="72"/>
      <c r="FC1166" s="72"/>
      <c r="FD1166" s="72"/>
      <c r="FE1166" s="72"/>
      <c r="FF1166" s="72"/>
      <c r="FG1166" s="72"/>
      <c r="FH1166" s="72"/>
      <c r="FI1166" s="72"/>
      <c r="FJ1166" s="72"/>
      <c r="FK1166" s="72"/>
      <c r="FL1166" s="72"/>
      <c r="FM1166" s="72"/>
      <c r="FN1166" s="72"/>
      <c r="FO1166" s="72"/>
      <c r="FP1166" s="72"/>
      <c r="FQ1166" s="72"/>
      <c r="FR1166" s="72"/>
      <c r="FS1166" s="72"/>
      <c r="FT1166" s="72"/>
      <c r="FU1166" s="72"/>
      <c r="FV1166" s="72"/>
      <c r="FW1166" s="72"/>
      <c r="FX1166" s="72"/>
      <c r="FY1166" s="72"/>
      <c r="FZ1166" s="72"/>
      <c r="GA1166" s="72"/>
      <c r="GB1166" s="72"/>
      <c r="GC1166" s="72"/>
      <c r="GD1166" s="72"/>
      <c r="GE1166" s="72"/>
      <c r="GF1166" s="72"/>
      <c r="GG1166" s="72"/>
      <c r="GH1166" s="72"/>
      <c r="GI1166" s="72"/>
      <c r="GJ1166" s="72"/>
      <c r="GK1166" s="72"/>
      <c r="GL1166" s="72"/>
      <c r="GM1166" s="72"/>
      <c r="GN1166" s="72"/>
      <c r="GO1166" s="72"/>
      <c r="GP1166" s="72"/>
      <c r="GQ1166" s="72"/>
      <c r="GR1166" s="72"/>
      <c r="GS1166" s="72"/>
      <c r="GT1166" s="72"/>
      <c r="GU1166" s="72"/>
      <c r="GV1166" s="72"/>
      <c r="GW1166" s="72"/>
      <c r="GX1166" s="72"/>
      <c r="GY1166" s="72"/>
      <c r="GZ1166" s="72"/>
      <c r="HA1166" s="72"/>
      <c r="HB1166" s="72"/>
      <c r="HC1166" s="72"/>
      <c r="HD1166" s="72"/>
      <c r="HE1166" s="72"/>
      <c r="HF1166" s="72"/>
      <c r="HG1166" s="72"/>
      <c r="HH1166" s="72"/>
      <c r="HI1166" s="72"/>
      <c r="HJ1166" s="72"/>
      <c r="HK1166" s="72"/>
      <c r="HL1166" s="72"/>
      <c r="HM1166" s="72"/>
      <c r="HN1166" s="72"/>
      <c r="HO1166" s="72"/>
      <c r="HP1166" s="72"/>
      <c r="HQ1166" s="72"/>
      <c r="HR1166" s="72"/>
      <c r="HS1166" s="72"/>
      <c r="HT1166" s="72"/>
      <c r="HU1166" s="72"/>
      <c r="HV1166" s="72"/>
      <c r="HW1166" s="72"/>
      <c r="HX1166" s="72"/>
      <c r="HY1166" s="72"/>
      <c r="HZ1166" s="72"/>
      <c r="IA1166" s="72"/>
      <c r="IB1166" s="72"/>
      <c r="IC1166" s="72"/>
      <c r="ID1166" s="72"/>
      <c r="IE1166" s="72"/>
      <c r="IF1166" s="72"/>
      <c r="IG1166" s="72"/>
      <c r="IH1166" s="72"/>
      <c r="II1166" s="72"/>
      <c r="IJ1166" s="72"/>
      <c r="IK1166" s="72"/>
      <c r="IL1166" s="72"/>
      <c r="IM1166" s="72"/>
      <c r="IN1166" s="72"/>
      <c r="IO1166" s="72"/>
      <c r="IP1166" s="72"/>
      <c r="IQ1166" s="72"/>
      <c r="IR1166" s="72"/>
      <c r="IS1166" s="72"/>
      <c r="IT1166" s="72"/>
      <c r="IU1166" s="72"/>
      <c r="IV1166" s="72"/>
      <c r="IW1166" s="72"/>
      <c r="IX1166" s="72"/>
      <c r="IY1166" s="72"/>
      <c r="IZ1166" s="72"/>
      <c r="JA1166" s="72"/>
      <c r="JB1166" s="72"/>
      <c r="JC1166" s="72"/>
      <c r="JD1166" s="72"/>
      <c r="JE1166" s="72"/>
      <c r="JF1166" s="72"/>
      <c r="JG1166" s="72"/>
      <c r="JH1166" s="72"/>
      <c r="JI1166" s="72"/>
      <c r="JJ1166" s="72"/>
      <c r="JK1166" s="72"/>
      <c r="JL1166" s="72"/>
      <c r="JM1166" s="72"/>
      <c r="JN1166" s="72"/>
      <c r="JO1166" s="72"/>
      <c r="JP1166" s="72"/>
      <c r="JQ1166" s="72"/>
      <c r="JR1166" s="72"/>
      <c r="JS1166" s="72"/>
      <c r="JT1166" s="72"/>
      <c r="JU1166" s="72"/>
      <c r="JV1166" s="72"/>
      <c r="JW1166" s="72"/>
      <c r="JX1166" s="72"/>
      <c r="JY1166" s="72"/>
      <c r="JZ1166" s="72"/>
      <c r="KA1166" s="72"/>
      <c r="KB1166" s="72"/>
      <c r="KC1166" s="72"/>
      <c r="KD1166" s="72"/>
      <c r="KE1166" s="72"/>
      <c r="KF1166" s="72"/>
      <c r="KG1166" s="72"/>
      <c r="KH1166" s="72"/>
      <c r="KI1166" s="72"/>
      <c r="KJ1166" s="72"/>
      <c r="KK1166" s="72"/>
      <c r="KL1166" s="72"/>
      <c r="KM1166" s="72"/>
      <c r="KN1166" s="72"/>
      <c r="KO1166" s="72"/>
      <c r="KP1166" s="72"/>
      <c r="KQ1166" s="72"/>
      <c r="KR1166" s="72"/>
      <c r="KS1166" s="72"/>
      <c r="KT1166" s="72"/>
      <c r="KU1166" s="72"/>
      <c r="KV1166" s="72"/>
      <c r="KW1166" s="72"/>
      <c r="KX1166" s="72"/>
      <c r="KY1166" s="72"/>
      <c r="KZ1166" s="72"/>
      <c r="LA1166" s="72"/>
      <c r="LB1166" s="72"/>
      <c r="LC1166" s="72"/>
      <c r="LD1166" s="72"/>
      <c r="LE1166" s="72"/>
      <c r="LF1166" s="72"/>
      <c r="LG1166" s="72"/>
      <c r="LH1166" s="72"/>
      <c r="LI1166" s="72"/>
      <c r="LJ1166" s="72"/>
      <c r="LK1166" s="72"/>
      <c r="LL1166" s="72"/>
      <c r="LM1166" s="72"/>
      <c r="LN1166" s="72"/>
      <c r="LO1166" s="72"/>
      <c r="LP1166" s="72"/>
      <c r="LQ1166" s="72"/>
      <c r="LR1166" s="72"/>
      <c r="LS1166" s="72"/>
      <c r="LT1166" s="72"/>
      <c r="LU1166" s="72"/>
      <c r="LV1166" s="72"/>
      <c r="LW1166" s="72"/>
      <c r="LX1166" s="72"/>
      <c r="LY1166" s="72"/>
      <c r="LZ1166" s="72"/>
      <c r="MA1166" s="72"/>
      <c r="MB1166" s="72"/>
      <c r="MC1166" s="72"/>
      <c r="MD1166" s="72"/>
      <c r="ME1166" s="72"/>
      <c r="MF1166" s="72"/>
      <c r="MG1166" s="72"/>
      <c r="MH1166" s="72"/>
      <c r="MI1166" s="72"/>
      <c r="MJ1166" s="72"/>
      <c r="MK1166" s="72"/>
      <c r="ML1166" s="72"/>
      <c r="MM1166" s="72"/>
      <c r="MN1166" s="72"/>
      <c r="MO1166" s="72"/>
      <c r="MP1166" s="72"/>
      <c r="MQ1166" s="72"/>
      <c r="MR1166" s="72"/>
      <c r="MS1166" s="72"/>
      <c r="MT1166" s="72"/>
      <c r="MU1166" s="72"/>
      <c r="MV1166" s="72"/>
      <c r="MW1166" s="72"/>
      <c r="MX1166" s="72"/>
      <c r="MY1166" s="72"/>
      <c r="MZ1166" s="72"/>
      <c r="NA1166" s="72"/>
      <c r="NB1166" s="72"/>
      <c r="NC1166" s="72"/>
      <c r="ND1166" s="72"/>
      <c r="NE1166" s="72"/>
      <c r="NF1166" s="72"/>
      <c r="NG1166" s="73"/>
      <c r="NH1166" s="73"/>
      <c r="NI1166" s="73"/>
      <c r="NJ1166" s="72"/>
      <c r="NK1166" s="71"/>
      <c r="NL1166" s="71"/>
      <c r="NM1166" s="71"/>
      <c r="NN1166" s="71"/>
      <c r="NO1166" s="71"/>
      <c r="NP1166" s="71"/>
      <c r="NQ1166" s="71"/>
      <c r="NR1166" s="71"/>
      <c r="NS1166" s="71"/>
      <c r="NT1166" s="71"/>
      <c r="NU1166" s="71"/>
      <c r="NV1166" s="72"/>
    </row>
    <row r="1167" spans="1:386" s="48" customFormat="1" x14ac:dyDescent="0.2">
      <c r="A1167" s="70"/>
      <c r="B1167" s="71"/>
      <c r="C1167" s="71"/>
      <c r="D1167" s="240"/>
      <c r="E1167" s="226"/>
      <c r="F1167" s="72"/>
      <c r="G1167" s="72"/>
      <c r="H1167" s="72"/>
      <c r="I1167" s="72"/>
      <c r="J1167" s="72"/>
      <c r="K1167" s="72"/>
      <c r="L1167" s="72"/>
      <c r="M1167" s="72"/>
      <c r="N1167" s="72"/>
      <c r="O1167" s="72"/>
      <c r="P1167" s="72"/>
      <c r="Q1167" s="72"/>
      <c r="R1167" s="72"/>
      <c r="S1167" s="72"/>
      <c r="T1167" s="72"/>
      <c r="U1167" s="72"/>
      <c r="V1167" s="72"/>
      <c r="W1167" s="72"/>
      <c r="X1167" s="72"/>
      <c r="Y1167" s="72"/>
      <c r="Z1167" s="72"/>
      <c r="AA1167" s="72"/>
      <c r="AB1167" s="72"/>
      <c r="AC1167" s="72"/>
      <c r="AD1167" s="72"/>
      <c r="AE1167" s="72"/>
      <c r="AF1167" s="72"/>
      <c r="AG1167" s="72"/>
      <c r="AH1167" s="72"/>
      <c r="AI1167" s="72"/>
      <c r="AJ1167" s="72"/>
      <c r="AK1167" s="72"/>
      <c r="AL1167" s="72"/>
      <c r="AM1167" s="72"/>
      <c r="AN1167" s="72"/>
      <c r="AO1167" s="72"/>
      <c r="AP1167" s="72"/>
      <c r="AQ1167" s="72"/>
      <c r="AR1167" s="72"/>
      <c r="AS1167" s="72"/>
      <c r="AT1167" s="72"/>
      <c r="AU1167" s="72"/>
      <c r="AV1167" s="72"/>
      <c r="AW1167" s="72"/>
      <c r="AX1167" s="72"/>
      <c r="AY1167" s="72"/>
      <c r="AZ1167" s="72"/>
      <c r="BA1167" s="72"/>
      <c r="BB1167" s="72"/>
      <c r="BC1167" s="72"/>
      <c r="BD1167" s="72"/>
      <c r="BE1167" s="72"/>
      <c r="BF1167" s="72"/>
      <c r="BG1167" s="72"/>
      <c r="BH1167" s="72"/>
      <c r="BI1167" s="72"/>
      <c r="BJ1167" s="72"/>
      <c r="BK1167" s="72"/>
      <c r="BL1167" s="72"/>
      <c r="BM1167" s="72"/>
      <c r="BN1167" s="72"/>
      <c r="BO1167" s="72"/>
      <c r="BP1167" s="72"/>
      <c r="BQ1167" s="72"/>
      <c r="BR1167" s="72"/>
      <c r="BS1167" s="72"/>
      <c r="BT1167" s="72"/>
      <c r="BU1167" s="72"/>
      <c r="BV1167" s="72"/>
      <c r="BW1167" s="72"/>
      <c r="BX1167" s="72"/>
      <c r="BY1167" s="72"/>
      <c r="BZ1167" s="72"/>
      <c r="CA1167" s="72"/>
      <c r="CB1167" s="72"/>
      <c r="CC1167" s="72"/>
      <c r="CD1167" s="72"/>
      <c r="CE1167" s="72"/>
      <c r="CF1167" s="72"/>
      <c r="CG1167" s="72"/>
      <c r="CH1167" s="72"/>
      <c r="CI1167" s="72"/>
      <c r="CJ1167" s="72"/>
      <c r="CK1167" s="72"/>
      <c r="CL1167" s="72"/>
      <c r="CM1167" s="72"/>
      <c r="CN1167" s="72"/>
      <c r="CO1167" s="72"/>
      <c r="CP1167" s="72"/>
      <c r="CQ1167" s="72"/>
      <c r="CR1167" s="72"/>
      <c r="CS1167" s="72"/>
      <c r="CT1167" s="72"/>
      <c r="CU1167" s="72"/>
      <c r="CV1167" s="72"/>
      <c r="CW1167" s="72"/>
      <c r="CX1167" s="72"/>
      <c r="CY1167" s="72"/>
      <c r="CZ1167" s="72"/>
      <c r="DA1167" s="72"/>
      <c r="DB1167" s="72"/>
      <c r="DC1167" s="72"/>
      <c r="DD1167" s="72"/>
      <c r="DE1167" s="72"/>
      <c r="DF1167" s="72"/>
      <c r="DG1167" s="72"/>
      <c r="DH1167" s="72"/>
      <c r="DI1167" s="72"/>
      <c r="DJ1167" s="72"/>
      <c r="DK1167" s="72"/>
      <c r="DL1167" s="72"/>
      <c r="DM1167" s="72"/>
      <c r="DN1167" s="72"/>
      <c r="DO1167" s="72"/>
      <c r="DP1167" s="72"/>
      <c r="DQ1167" s="72"/>
      <c r="DR1167" s="72"/>
      <c r="DS1167" s="72"/>
      <c r="DT1167" s="72"/>
      <c r="DU1167" s="72"/>
      <c r="DV1167" s="72"/>
      <c r="DW1167" s="72"/>
      <c r="DX1167" s="72"/>
      <c r="DY1167" s="72"/>
      <c r="DZ1167" s="72"/>
      <c r="EA1167" s="72"/>
      <c r="EB1167" s="72"/>
      <c r="EC1167" s="72"/>
      <c r="ED1167" s="72"/>
      <c r="EE1167" s="72"/>
      <c r="EF1167" s="72"/>
      <c r="EG1167" s="72"/>
      <c r="EH1167" s="72"/>
      <c r="EI1167" s="72"/>
      <c r="EJ1167" s="72"/>
      <c r="EK1167" s="72"/>
      <c r="EL1167" s="72"/>
      <c r="EM1167" s="72"/>
      <c r="EN1167" s="72"/>
      <c r="EO1167" s="72"/>
      <c r="EP1167" s="72"/>
      <c r="EQ1167" s="72"/>
      <c r="ER1167" s="72"/>
      <c r="ES1167" s="72"/>
      <c r="ET1167" s="72"/>
      <c r="EU1167" s="72"/>
      <c r="EV1167" s="72"/>
      <c r="EW1167" s="72"/>
      <c r="EX1167" s="72"/>
      <c r="EY1167" s="72"/>
      <c r="EZ1167" s="72"/>
      <c r="FA1167" s="72"/>
      <c r="FB1167" s="72"/>
      <c r="FC1167" s="72"/>
      <c r="FD1167" s="72"/>
      <c r="FE1167" s="72"/>
      <c r="FF1167" s="72"/>
      <c r="FG1167" s="72"/>
      <c r="FH1167" s="72"/>
      <c r="FI1167" s="72"/>
      <c r="FJ1167" s="72"/>
      <c r="FK1167" s="72"/>
      <c r="FL1167" s="72"/>
      <c r="FM1167" s="72"/>
      <c r="FN1167" s="72"/>
      <c r="FO1167" s="72"/>
      <c r="FP1167" s="72"/>
      <c r="FQ1167" s="72"/>
      <c r="FR1167" s="72"/>
      <c r="FS1167" s="72"/>
      <c r="FT1167" s="72"/>
      <c r="FU1167" s="72"/>
      <c r="FV1167" s="72"/>
      <c r="FW1167" s="72"/>
      <c r="FX1167" s="72"/>
      <c r="FY1167" s="72"/>
      <c r="FZ1167" s="72"/>
      <c r="GA1167" s="72"/>
      <c r="GB1167" s="72"/>
      <c r="GC1167" s="72"/>
      <c r="GD1167" s="72"/>
      <c r="GE1167" s="72"/>
      <c r="GF1167" s="72"/>
      <c r="GG1167" s="72"/>
      <c r="GH1167" s="72"/>
      <c r="GI1167" s="72"/>
      <c r="GJ1167" s="72"/>
      <c r="GK1167" s="72"/>
      <c r="GL1167" s="72"/>
      <c r="GM1167" s="72"/>
      <c r="GN1167" s="72"/>
      <c r="GO1167" s="72"/>
      <c r="GP1167" s="72"/>
      <c r="GQ1167" s="72"/>
      <c r="GR1167" s="72"/>
      <c r="GS1167" s="72"/>
      <c r="GT1167" s="72"/>
      <c r="GU1167" s="72"/>
      <c r="GV1167" s="72"/>
      <c r="GW1167" s="72"/>
      <c r="GX1167" s="72"/>
      <c r="GY1167" s="72"/>
      <c r="GZ1167" s="72"/>
      <c r="HA1167" s="72"/>
      <c r="HB1167" s="72"/>
      <c r="HC1167" s="72"/>
      <c r="HD1167" s="72"/>
      <c r="HE1167" s="72"/>
      <c r="HF1167" s="72"/>
      <c r="HG1167" s="72"/>
      <c r="HH1167" s="72"/>
      <c r="HI1167" s="72"/>
      <c r="HJ1167" s="72"/>
      <c r="HK1167" s="72"/>
      <c r="HL1167" s="72"/>
      <c r="HM1167" s="72"/>
      <c r="HN1167" s="72"/>
      <c r="HO1167" s="72"/>
      <c r="HP1167" s="72"/>
      <c r="HQ1167" s="72"/>
      <c r="HR1167" s="72"/>
      <c r="HS1167" s="72"/>
      <c r="HT1167" s="72"/>
      <c r="HU1167" s="72"/>
      <c r="HV1167" s="72"/>
      <c r="HW1167" s="72"/>
      <c r="HX1167" s="72"/>
      <c r="HY1167" s="72"/>
      <c r="HZ1167" s="72"/>
      <c r="IA1167" s="72"/>
      <c r="IB1167" s="72"/>
      <c r="IC1167" s="72"/>
      <c r="ID1167" s="72"/>
      <c r="IE1167" s="72"/>
      <c r="IF1167" s="72"/>
      <c r="IG1167" s="72"/>
      <c r="IH1167" s="72"/>
      <c r="II1167" s="72"/>
      <c r="IJ1167" s="72"/>
      <c r="IK1167" s="72"/>
      <c r="IL1167" s="72"/>
      <c r="IM1167" s="72"/>
      <c r="IN1167" s="72"/>
      <c r="IO1167" s="72"/>
      <c r="IP1167" s="72"/>
      <c r="IQ1167" s="72"/>
      <c r="IR1167" s="72"/>
      <c r="IS1167" s="72"/>
      <c r="IT1167" s="72"/>
      <c r="IU1167" s="72"/>
      <c r="IV1167" s="72"/>
      <c r="IW1167" s="72"/>
      <c r="IX1167" s="72"/>
      <c r="IY1167" s="72"/>
      <c r="IZ1167" s="72"/>
      <c r="JA1167" s="72"/>
      <c r="JB1167" s="72"/>
      <c r="JC1167" s="72"/>
      <c r="JD1167" s="72"/>
      <c r="JE1167" s="72"/>
      <c r="JF1167" s="72"/>
      <c r="JG1167" s="72"/>
      <c r="JH1167" s="72"/>
      <c r="JI1167" s="72"/>
      <c r="JJ1167" s="72"/>
      <c r="JK1167" s="72"/>
      <c r="JL1167" s="72"/>
      <c r="JM1167" s="72"/>
      <c r="JN1167" s="72"/>
      <c r="JO1167" s="72"/>
      <c r="JP1167" s="72"/>
      <c r="JQ1167" s="72"/>
      <c r="JR1167" s="72"/>
      <c r="JS1167" s="72"/>
      <c r="JT1167" s="72"/>
      <c r="JU1167" s="72"/>
      <c r="JV1167" s="72"/>
      <c r="JW1167" s="72"/>
      <c r="JX1167" s="72"/>
      <c r="JY1167" s="72"/>
      <c r="JZ1167" s="72"/>
      <c r="KA1167" s="72"/>
      <c r="KB1167" s="72"/>
      <c r="KC1167" s="72"/>
      <c r="KD1167" s="72"/>
      <c r="KE1167" s="72"/>
      <c r="KF1167" s="72"/>
      <c r="KG1167" s="72"/>
      <c r="KH1167" s="72"/>
      <c r="KI1167" s="72"/>
      <c r="KJ1167" s="72"/>
      <c r="KK1167" s="72"/>
      <c r="KL1167" s="72"/>
      <c r="KM1167" s="72"/>
      <c r="KN1167" s="72"/>
      <c r="KO1167" s="72"/>
      <c r="KP1167" s="72"/>
      <c r="KQ1167" s="72"/>
      <c r="KR1167" s="72"/>
      <c r="KS1167" s="72"/>
      <c r="KT1167" s="72"/>
      <c r="KU1167" s="72"/>
      <c r="KV1167" s="72"/>
      <c r="KW1167" s="72"/>
      <c r="KX1167" s="72"/>
      <c r="KY1167" s="72"/>
      <c r="KZ1167" s="72"/>
      <c r="LA1167" s="72"/>
      <c r="LB1167" s="72"/>
      <c r="LC1167" s="72"/>
      <c r="LD1167" s="72"/>
      <c r="LE1167" s="72"/>
      <c r="LF1167" s="72"/>
      <c r="LG1167" s="72"/>
      <c r="LH1167" s="72"/>
      <c r="LI1167" s="72"/>
      <c r="LJ1167" s="72"/>
      <c r="LK1167" s="72"/>
      <c r="LL1167" s="72"/>
      <c r="LM1167" s="72"/>
      <c r="LN1167" s="72"/>
      <c r="LO1167" s="72"/>
      <c r="LP1167" s="72"/>
      <c r="LQ1167" s="72"/>
      <c r="LR1167" s="72"/>
      <c r="LS1167" s="72"/>
      <c r="LT1167" s="72"/>
      <c r="LU1167" s="72"/>
      <c r="LV1167" s="72"/>
      <c r="LW1167" s="72"/>
      <c r="LX1167" s="72"/>
      <c r="LY1167" s="72"/>
      <c r="LZ1167" s="72"/>
      <c r="MA1167" s="72"/>
      <c r="MB1167" s="72"/>
      <c r="MC1167" s="72"/>
      <c r="MD1167" s="72"/>
      <c r="ME1167" s="72"/>
      <c r="MF1167" s="72"/>
      <c r="MG1167" s="72"/>
      <c r="MH1167" s="72"/>
      <c r="MI1167" s="72"/>
      <c r="MJ1167" s="72"/>
      <c r="MK1167" s="72"/>
      <c r="ML1167" s="72"/>
      <c r="MM1167" s="72"/>
      <c r="MN1167" s="72"/>
      <c r="MO1167" s="72"/>
      <c r="MP1167" s="72"/>
      <c r="MQ1167" s="72"/>
      <c r="MR1167" s="72"/>
      <c r="MS1167" s="72"/>
      <c r="MT1167" s="72"/>
      <c r="MU1167" s="72"/>
      <c r="MV1167" s="72"/>
      <c r="MW1167" s="72"/>
      <c r="MX1167" s="72"/>
      <c r="MY1167" s="72"/>
      <c r="MZ1167" s="72"/>
      <c r="NA1167" s="72"/>
      <c r="NB1167" s="72"/>
      <c r="NC1167" s="72"/>
      <c r="ND1167" s="72"/>
      <c r="NE1167" s="72"/>
      <c r="NF1167" s="72"/>
      <c r="NG1167" s="73"/>
      <c r="NH1167" s="73"/>
      <c r="NI1167" s="73"/>
      <c r="NJ1167" s="72"/>
      <c r="NK1167" s="71"/>
      <c r="NL1167" s="71"/>
      <c r="NM1167" s="71"/>
      <c r="NN1167" s="71"/>
      <c r="NO1167" s="71"/>
      <c r="NP1167" s="71"/>
      <c r="NQ1167" s="71"/>
      <c r="NR1167" s="71"/>
      <c r="NS1167" s="71"/>
      <c r="NT1167" s="71"/>
      <c r="NU1167" s="71"/>
      <c r="NV1167" s="72"/>
    </row>
    <row r="1168" spans="1:386" s="48" customFormat="1" x14ac:dyDescent="0.2">
      <c r="A1168" s="70"/>
      <c r="B1168" s="71"/>
      <c r="C1168" s="71"/>
      <c r="D1168" s="240"/>
      <c r="E1168" s="226"/>
      <c r="F1168" s="72"/>
      <c r="G1168" s="72"/>
      <c r="H1168" s="72"/>
      <c r="I1168" s="72"/>
      <c r="J1168" s="72"/>
      <c r="K1168" s="72"/>
      <c r="L1168" s="72"/>
      <c r="M1168" s="72"/>
      <c r="N1168" s="72"/>
      <c r="O1168" s="72"/>
      <c r="P1168" s="72"/>
      <c r="Q1168" s="72"/>
      <c r="R1168" s="72"/>
      <c r="S1168" s="72"/>
      <c r="T1168" s="72"/>
      <c r="U1168" s="72"/>
      <c r="V1168" s="72"/>
      <c r="W1168" s="72"/>
      <c r="X1168" s="72"/>
      <c r="Y1168" s="72"/>
      <c r="Z1168" s="72"/>
      <c r="AA1168" s="72"/>
      <c r="AB1168" s="72"/>
      <c r="AC1168" s="72"/>
      <c r="AD1168" s="72"/>
      <c r="AE1168" s="72"/>
      <c r="AF1168" s="72"/>
      <c r="AG1168" s="72"/>
      <c r="AH1168" s="72"/>
      <c r="AI1168" s="72"/>
      <c r="AJ1168" s="72"/>
      <c r="AK1168" s="72"/>
      <c r="AL1168" s="72"/>
      <c r="AM1168" s="72"/>
      <c r="AN1168" s="72"/>
      <c r="AO1168" s="72"/>
      <c r="AP1168" s="72"/>
      <c r="AQ1168" s="72"/>
      <c r="AR1168" s="72"/>
      <c r="AS1168" s="72"/>
      <c r="AT1168" s="72"/>
      <c r="AU1168" s="72"/>
      <c r="AV1168" s="72"/>
      <c r="AW1168" s="72"/>
      <c r="AX1168" s="72"/>
      <c r="AY1168" s="72"/>
      <c r="AZ1168" s="72"/>
      <c r="BA1168" s="72"/>
      <c r="BB1168" s="72"/>
      <c r="BC1168" s="72"/>
      <c r="BD1168" s="72"/>
      <c r="BE1168" s="72"/>
      <c r="BF1168" s="72"/>
      <c r="BG1168" s="72"/>
      <c r="BH1168" s="72"/>
      <c r="BI1168" s="72"/>
      <c r="BJ1168" s="72"/>
      <c r="BK1168" s="72"/>
      <c r="BL1168" s="72"/>
      <c r="BM1168" s="72"/>
      <c r="BN1168" s="72"/>
      <c r="BO1168" s="72"/>
      <c r="BP1168" s="72"/>
      <c r="BQ1168" s="72"/>
      <c r="BR1168" s="72"/>
      <c r="BS1168" s="72"/>
      <c r="BT1168" s="72"/>
      <c r="BU1168" s="72"/>
      <c r="BV1168" s="72"/>
      <c r="BW1168" s="72"/>
      <c r="BX1168" s="72"/>
      <c r="BY1168" s="72"/>
      <c r="BZ1168" s="72"/>
      <c r="CA1168" s="72"/>
      <c r="CB1168" s="72"/>
      <c r="CC1168" s="72"/>
      <c r="CD1168" s="72"/>
      <c r="CE1168" s="72"/>
      <c r="CF1168" s="72"/>
      <c r="CG1168" s="72"/>
      <c r="CH1168" s="72"/>
      <c r="CI1168" s="72"/>
      <c r="CJ1168" s="72"/>
      <c r="CK1168" s="72"/>
      <c r="CL1168" s="72"/>
      <c r="CM1168" s="72"/>
      <c r="CN1168" s="72"/>
      <c r="CO1168" s="72"/>
      <c r="CP1168" s="72"/>
      <c r="CQ1168" s="72"/>
      <c r="CR1168" s="72"/>
      <c r="CS1168" s="72"/>
      <c r="CT1168" s="72"/>
      <c r="CU1168" s="72"/>
      <c r="CV1168" s="72"/>
      <c r="CW1168" s="72"/>
      <c r="CX1168" s="72"/>
      <c r="CY1168" s="72"/>
      <c r="CZ1168" s="72"/>
      <c r="DA1168" s="72"/>
      <c r="DB1168" s="72"/>
      <c r="DC1168" s="72"/>
      <c r="DD1168" s="72"/>
      <c r="DE1168" s="72"/>
      <c r="DF1168" s="72"/>
      <c r="DG1168" s="72"/>
      <c r="DH1168" s="72"/>
      <c r="DI1168" s="72"/>
      <c r="DJ1168" s="72"/>
      <c r="DK1168" s="72"/>
      <c r="DL1168" s="72"/>
      <c r="DM1168" s="72"/>
      <c r="DN1168" s="72"/>
      <c r="DO1168" s="72"/>
      <c r="DP1168" s="72"/>
      <c r="DQ1168" s="72"/>
      <c r="DR1168" s="72"/>
      <c r="DS1168" s="72"/>
      <c r="DT1168" s="72"/>
      <c r="DU1168" s="72"/>
      <c r="DV1168" s="72"/>
      <c r="DW1168" s="72"/>
      <c r="DX1168" s="72"/>
      <c r="DY1168" s="72"/>
      <c r="DZ1168" s="72"/>
      <c r="EA1168" s="72"/>
      <c r="EB1168" s="72"/>
      <c r="EC1168" s="72"/>
      <c r="ED1168" s="72"/>
      <c r="EE1168" s="72"/>
      <c r="EF1168" s="72"/>
      <c r="EG1168" s="72"/>
      <c r="EH1168" s="72"/>
      <c r="EI1168" s="72"/>
      <c r="EJ1168" s="72"/>
      <c r="EK1168" s="72"/>
      <c r="EL1168" s="72"/>
      <c r="EM1168" s="72"/>
      <c r="EN1168" s="72"/>
      <c r="EO1168" s="72"/>
      <c r="EP1168" s="72"/>
      <c r="EQ1168" s="72"/>
      <c r="ER1168" s="72"/>
      <c r="ES1168" s="72"/>
      <c r="ET1168" s="72"/>
      <c r="EU1168" s="72"/>
      <c r="EV1168" s="72"/>
      <c r="EW1168" s="72"/>
      <c r="EX1168" s="72"/>
      <c r="EY1168" s="72"/>
      <c r="EZ1168" s="72"/>
      <c r="FA1168" s="72"/>
      <c r="FB1168" s="72"/>
      <c r="FC1168" s="72"/>
      <c r="FD1168" s="72"/>
      <c r="FE1168" s="72"/>
      <c r="FF1168" s="72"/>
      <c r="FG1168" s="72"/>
      <c r="FH1168" s="72"/>
      <c r="FI1168" s="72"/>
      <c r="FJ1168" s="72"/>
      <c r="FK1168" s="72"/>
      <c r="FL1168" s="72"/>
      <c r="FM1168" s="72"/>
      <c r="FN1168" s="72"/>
      <c r="FO1168" s="72"/>
      <c r="FP1168" s="72"/>
      <c r="FQ1168" s="72"/>
      <c r="FR1168" s="72"/>
      <c r="FS1168" s="72"/>
      <c r="FT1168" s="72"/>
      <c r="FU1168" s="72"/>
      <c r="FV1168" s="72"/>
      <c r="FW1168" s="72"/>
      <c r="FX1168" s="72"/>
      <c r="FY1168" s="72"/>
      <c r="FZ1168" s="72"/>
      <c r="GA1168" s="72"/>
      <c r="GB1168" s="72"/>
      <c r="GC1168" s="72"/>
      <c r="GD1168" s="72"/>
      <c r="GE1168" s="72"/>
      <c r="GF1168" s="72"/>
      <c r="GG1168" s="72"/>
      <c r="GH1168" s="72"/>
      <c r="GI1168" s="72"/>
      <c r="GJ1168" s="72"/>
      <c r="GK1168" s="72"/>
      <c r="GL1168" s="72"/>
      <c r="GM1168" s="72"/>
      <c r="GN1168" s="72"/>
      <c r="GO1168" s="72"/>
      <c r="GP1168" s="72"/>
      <c r="GQ1168" s="72"/>
      <c r="GR1168" s="72"/>
      <c r="GS1168" s="72"/>
      <c r="GT1168" s="72"/>
      <c r="GU1168" s="72"/>
      <c r="GV1168" s="72"/>
      <c r="GW1168" s="72"/>
      <c r="GX1168" s="72"/>
      <c r="GY1168" s="72"/>
      <c r="GZ1168" s="72"/>
      <c r="HA1168" s="72"/>
      <c r="HB1168" s="72"/>
      <c r="HC1168" s="72"/>
      <c r="HD1168" s="72"/>
      <c r="HE1168" s="72"/>
      <c r="HF1168" s="72"/>
      <c r="HG1168" s="72"/>
      <c r="HH1168" s="72"/>
      <c r="HI1168" s="72"/>
      <c r="HJ1168" s="72"/>
      <c r="HK1168" s="72"/>
      <c r="HL1168" s="72"/>
      <c r="HM1168" s="72"/>
      <c r="HN1168" s="72"/>
      <c r="HO1168" s="72"/>
      <c r="HP1168" s="72"/>
      <c r="HQ1168" s="72"/>
      <c r="HR1168" s="72"/>
      <c r="HS1168" s="72"/>
      <c r="HT1168" s="72"/>
      <c r="HU1168" s="72"/>
      <c r="HV1168" s="72"/>
      <c r="HW1168" s="72"/>
      <c r="HX1168" s="72"/>
      <c r="HY1168" s="72"/>
      <c r="HZ1168" s="72"/>
      <c r="IA1168" s="72"/>
      <c r="IB1168" s="72"/>
      <c r="IC1168" s="72"/>
      <c r="ID1168" s="72"/>
      <c r="IE1168" s="72"/>
      <c r="IF1168" s="72"/>
      <c r="IG1168" s="72"/>
      <c r="IH1168" s="72"/>
      <c r="II1168" s="72"/>
      <c r="IJ1168" s="72"/>
      <c r="IK1168" s="72"/>
      <c r="IL1168" s="72"/>
      <c r="IM1168" s="72"/>
      <c r="IN1168" s="72"/>
      <c r="IO1168" s="72"/>
      <c r="IP1168" s="72"/>
      <c r="IQ1168" s="72"/>
      <c r="IR1168" s="72"/>
      <c r="IS1168" s="72"/>
      <c r="IT1168" s="72"/>
      <c r="IU1168" s="72"/>
      <c r="IV1168" s="72"/>
      <c r="IW1168" s="72"/>
      <c r="IX1168" s="72"/>
      <c r="IY1168" s="72"/>
      <c r="IZ1168" s="72"/>
      <c r="JA1168" s="72"/>
      <c r="JB1168" s="72"/>
      <c r="JC1168" s="72"/>
      <c r="JD1168" s="72"/>
      <c r="JE1168" s="72"/>
      <c r="JF1168" s="72"/>
      <c r="JG1168" s="72"/>
      <c r="JH1168" s="72"/>
      <c r="JI1168" s="72"/>
      <c r="JJ1168" s="72"/>
      <c r="JK1168" s="72"/>
      <c r="JL1168" s="72"/>
      <c r="JM1168" s="72"/>
      <c r="JN1168" s="72"/>
      <c r="JO1168" s="72"/>
      <c r="JP1168" s="72"/>
      <c r="JQ1168" s="72"/>
      <c r="JR1168" s="72"/>
      <c r="JS1168" s="72"/>
      <c r="JT1168" s="72"/>
      <c r="JU1168" s="72"/>
      <c r="JV1168" s="72"/>
      <c r="JW1168" s="72"/>
      <c r="JX1168" s="72"/>
      <c r="JY1168" s="72"/>
      <c r="JZ1168" s="72"/>
      <c r="KA1168" s="72"/>
      <c r="KB1168" s="72"/>
      <c r="KC1168" s="72"/>
      <c r="KD1168" s="72"/>
      <c r="KE1168" s="72"/>
      <c r="KF1168" s="72"/>
      <c r="KG1168" s="72"/>
      <c r="KH1168" s="72"/>
      <c r="KI1168" s="72"/>
      <c r="KJ1168" s="72"/>
      <c r="KK1168" s="72"/>
      <c r="KL1168" s="72"/>
      <c r="KM1168" s="72"/>
      <c r="KN1168" s="72"/>
      <c r="KO1168" s="72"/>
      <c r="KP1168" s="72"/>
      <c r="KQ1168" s="72"/>
      <c r="KR1168" s="72"/>
      <c r="KS1168" s="72"/>
      <c r="KT1168" s="72"/>
      <c r="KU1168" s="72"/>
      <c r="KV1168" s="72"/>
      <c r="KW1168" s="72"/>
      <c r="KX1168" s="72"/>
      <c r="KY1168" s="72"/>
      <c r="KZ1168" s="72"/>
      <c r="LA1168" s="72"/>
      <c r="LB1168" s="72"/>
      <c r="LC1168" s="72"/>
      <c r="LD1168" s="72"/>
      <c r="LE1168" s="72"/>
      <c r="LF1168" s="72"/>
      <c r="LG1168" s="72"/>
      <c r="LH1168" s="72"/>
      <c r="LI1168" s="72"/>
      <c r="LJ1168" s="72"/>
      <c r="LK1168" s="72"/>
      <c r="LL1168" s="72"/>
      <c r="LM1168" s="72"/>
      <c r="LN1168" s="72"/>
      <c r="LO1168" s="72"/>
      <c r="LP1168" s="72"/>
      <c r="LQ1168" s="72"/>
      <c r="LR1168" s="72"/>
      <c r="LS1168" s="72"/>
      <c r="LT1168" s="72"/>
      <c r="LU1168" s="72"/>
      <c r="LV1168" s="72"/>
      <c r="LW1168" s="72"/>
      <c r="LX1168" s="72"/>
      <c r="LY1168" s="72"/>
      <c r="LZ1168" s="72"/>
      <c r="MA1168" s="72"/>
      <c r="MB1168" s="72"/>
      <c r="MC1168" s="72"/>
      <c r="MD1168" s="72"/>
      <c r="ME1168" s="72"/>
      <c r="MF1168" s="72"/>
      <c r="MG1168" s="72"/>
      <c r="MH1168" s="72"/>
      <c r="MI1168" s="72"/>
      <c r="MJ1168" s="72"/>
      <c r="MK1168" s="72"/>
      <c r="ML1168" s="72"/>
      <c r="MM1168" s="72"/>
      <c r="MN1168" s="72"/>
      <c r="MO1168" s="72"/>
      <c r="MP1168" s="72"/>
      <c r="MQ1168" s="72"/>
      <c r="MR1168" s="72"/>
      <c r="MS1168" s="72"/>
      <c r="MT1168" s="72"/>
      <c r="MU1168" s="72"/>
      <c r="MV1168" s="72"/>
      <c r="MW1168" s="72"/>
      <c r="MX1168" s="72"/>
      <c r="MY1168" s="72"/>
      <c r="MZ1168" s="72"/>
      <c r="NA1168" s="72"/>
      <c r="NB1168" s="72"/>
      <c r="NC1168" s="72"/>
      <c r="ND1168" s="72"/>
      <c r="NE1168" s="72"/>
      <c r="NF1168" s="72"/>
      <c r="NG1168" s="73"/>
      <c r="NH1168" s="73"/>
      <c r="NI1168" s="73"/>
      <c r="NJ1168" s="72"/>
      <c r="NK1168" s="71"/>
      <c r="NL1168" s="71"/>
      <c r="NM1168" s="71"/>
      <c r="NN1168" s="71"/>
      <c r="NO1168" s="71"/>
      <c r="NP1168" s="71"/>
      <c r="NQ1168" s="71"/>
      <c r="NR1168" s="71"/>
      <c r="NS1168" s="71"/>
      <c r="NT1168" s="71"/>
      <c r="NU1168" s="71"/>
      <c r="NV1168" s="72"/>
    </row>
    <row r="1169" spans="1:386" s="48" customFormat="1" x14ac:dyDescent="0.2">
      <c r="A1169" s="70"/>
      <c r="B1169" s="71"/>
      <c r="C1169" s="71"/>
      <c r="D1169" s="240"/>
      <c r="E1169" s="226"/>
      <c r="F1169" s="72"/>
      <c r="G1169" s="72"/>
      <c r="H1169" s="72"/>
      <c r="I1169" s="72"/>
      <c r="J1169" s="72"/>
      <c r="K1169" s="72"/>
      <c r="L1169" s="72"/>
      <c r="M1169" s="72"/>
      <c r="N1169" s="72"/>
      <c r="O1169" s="72"/>
      <c r="P1169" s="72"/>
      <c r="Q1169" s="72"/>
      <c r="R1169" s="72"/>
      <c r="S1169" s="72"/>
      <c r="T1169" s="72"/>
      <c r="U1169" s="72"/>
      <c r="V1169" s="72"/>
      <c r="W1169" s="72"/>
      <c r="X1169" s="72"/>
      <c r="Y1169" s="72"/>
      <c r="Z1169" s="72"/>
      <c r="AA1169" s="72"/>
      <c r="AB1169" s="72"/>
      <c r="AC1169" s="72"/>
      <c r="AD1169" s="72"/>
      <c r="AE1169" s="72"/>
      <c r="AF1169" s="72"/>
      <c r="AG1169" s="72"/>
      <c r="AH1169" s="72"/>
      <c r="AI1169" s="72"/>
      <c r="AJ1169" s="72"/>
      <c r="AK1169" s="72"/>
      <c r="AL1169" s="72"/>
      <c r="AM1169" s="72"/>
      <c r="AN1169" s="72"/>
      <c r="AO1169" s="72"/>
      <c r="AP1169" s="72"/>
      <c r="AQ1169" s="72"/>
      <c r="AR1169" s="72"/>
      <c r="AS1169" s="72"/>
      <c r="AT1169" s="72"/>
      <c r="AU1169" s="72"/>
      <c r="AV1169" s="72"/>
      <c r="AW1169" s="72"/>
      <c r="AX1169" s="72"/>
      <c r="AY1169" s="72"/>
      <c r="AZ1169" s="72"/>
      <c r="BA1169" s="72"/>
      <c r="BB1169" s="72"/>
      <c r="BC1169" s="72"/>
      <c r="BD1169" s="72"/>
      <c r="BE1169" s="72"/>
      <c r="BF1169" s="72"/>
      <c r="BG1169" s="72"/>
      <c r="BH1169" s="72"/>
      <c r="BI1169" s="72"/>
      <c r="BJ1169" s="72"/>
      <c r="BK1169" s="72"/>
      <c r="BL1169" s="72"/>
      <c r="BM1169" s="72"/>
      <c r="BN1169" s="72"/>
      <c r="BO1169" s="72"/>
      <c r="BP1169" s="72"/>
      <c r="BQ1169" s="72"/>
      <c r="BR1169" s="72"/>
      <c r="BS1169" s="72"/>
      <c r="BT1169" s="72"/>
      <c r="BU1169" s="72"/>
      <c r="BV1169" s="72"/>
      <c r="BW1169" s="72"/>
      <c r="BX1169" s="72"/>
      <c r="BY1169" s="72"/>
      <c r="BZ1169" s="72"/>
      <c r="CA1169" s="72"/>
      <c r="CB1169" s="72"/>
      <c r="CC1169" s="72"/>
      <c r="CD1169" s="72"/>
      <c r="CE1169" s="72"/>
      <c r="CF1169" s="72"/>
      <c r="CG1169" s="72"/>
      <c r="CH1169" s="72"/>
      <c r="CI1169" s="72"/>
      <c r="CJ1169" s="72"/>
      <c r="CK1169" s="72"/>
      <c r="CL1169" s="72"/>
      <c r="CM1169" s="72"/>
      <c r="CN1169" s="72"/>
      <c r="CO1169" s="72"/>
      <c r="CP1169" s="72"/>
      <c r="CQ1169" s="72"/>
      <c r="CR1169" s="72"/>
      <c r="CS1169" s="72"/>
      <c r="CT1169" s="72"/>
      <c r="CU1169" s="72"/>
      <c r="CV1169" s="72"/>
      <c r="CW1169" s="72"/>
      <c r="CX1169" s="72"/>
      <c r="CY1169" s="72"/>
      <c r="CZ1169" s="72"/>
      <c r="DA1169" s="72"/>
      <c r="DB1169" s="72"/>
      <c r="DC1169" s="72"/>
      <c r="DD1169" s="72"/>
      <c r="DE1169" s="72"/>
      <c r="DF1169" s="72"/>
      <c r="DG1169" s="72"/>
      <c r="DH1169" s="72"/>
      <c r="DI1169" s="72"/>
      <c r="DJ1169" s="72"/>
      <c r="DK1169" s="72"/>
      <c r="DL1169" s="72"/>
      <c r="DM1169" s="72"/>
      <c r="DN1169" s="72"/>
      <c r="DO1169" s="72"/>
      <c r="DP1169" s="72"/>
      <c r="DQ1169" s="72"/>
      <c r="DR1169" s="72"/>
      <c r="DS1169" s="72"/>
      <c r="DT1169" s="72"/>
      <c r="DU1169" s="72"/>
      <c r="DV1169" s="72"/>
      <c r="DW1169" s="72"/>
      <c r="DX1169" s="72"/>
      <c r="DY1169" s="72"/>
      <c r="DZ1169" s="72"/>
      <c r="EA1169" s="72"/>
      <c r="EB1169" s="72"/>
      <c r="EC1169" s="72"/>
      <c r="ED1169" s="72"/>
      <c r="EE1169" s="72"/>
      <c r="EF1169" s="72"/>
      <c r="EG1169" s="72"/>
      <c r="EH1169" s="72"/>
      <c r="EI1169" s="72"/>
      <c r="EJ1169" s="72"/>
      <c r="EK1169" s="72"/>
      <c r="EL1169" s="72"/>
      <c r="EM1169" s="72"/>
      <c r="EN1169" s="72"/>
      <c r="EO1169" s="72"/>
      <c r="EP1169" s="72"/>
      <c r="EQ1169" s="72"/>
      <c r="ER1169" s="72"/>
      <c r="ES1169" s="72"/>
      <c r="ET1169" s="72"/>
      <c r="EU1169" s="72"/>
      <c r="EV1169" s="72"/>
      <c r="EW1169" s="72"/>
      <c r="EX1169" s="72"/>
      <c r="EY1169" s="72"/>
      <c r="EZ1169" s="72"/>
      <c r="FA1169" s="72"/>
      <c r="FB1169" s="72"/>
      <c r="FC1169" s="72"/>
      <c r="FD1169" s="72"/>
      <c r="FE1169" s="72"/>
      <c r="FF1169" s="72"/>
      <c r="FG1169" s="72"/>
      <c r="FH1169" s="72"/>
      <c r="FI1169" s="72"/>
      <c r="FJ1169" s="72"/>
      <c r="FK1169" s="72"/>
      <c r="FL1169" s="72"/>
      <c r="FM1169" s="72"/>
      <c r="FN1169" s="72"/>
      <c r="FO1169" s="72"/>
      <c r="FP1169" s="72"/>
      <c r="FQ1169" s="72"/>
      <c r="FR1169" s="72"/>
      <c r="FS1169" s="72"/>
      <c r="FT1169" s="72"/>
      <c r="FU1169" s="72"/>
      <c r="FV1169" s="72"/>
      <c r="FW1169" s="72"/>
      <c r="FX1169" s="72"/>
      <c r="FY1169" s="72"/>
      <c r="FZ1169" s="72"/>
      <c r="GA1169" s="72"/>
      <c r="GB1169" s="72"/>
      <c r="GC1169" s="72"/>
      <c r="GD1169" s="72"/>
      <c r="GE1169" s="72"/>
      <c r="GF1169" s="72"/>
      <c r="GG1169" s="72"/>
      <c r="GH1169" s="72"/>
      <c r="GI1169" s="72"/>
      <c r="GJ1169" s="72"/>
      <c r="GK1169" s="72"/>
      <c r="GL1169" s="72"/>
      <c r="GM1169" s="72"/>
      <c r="GN1169" s="72"/>
      <c r="GO1169" s="72"/>
      <c r="GP1169" s="72"/>
      <c r="GQ1169" s="72"/>
      <c r="GR1169" s="72"/>
      <c r="GS1169" s="72"/>
      <c r="GT1169" s="72"/>
      <c r="GU1169" s="72"/>
      <c r="GV1169" s="72"/>
      <c r="GW1169" s="72"/>
      <c r="GX1169" s="72"/>
      <c r="GY1169" s="72"/>
      <c r="GZ1169" s="72"/>
      <c r="HA1169" s="72"/>
      <c r="HB1169" s="72"/>
      <c r="HC1169" s="72"/>
      <c r="HD1169" s="72"/>
      <c r="HE1169" s="72"/>
      <c r="HF1169" s="72"/>
      <c r="HG1169" s="72"/>
      <c r="HH1169" s="72"/>
      <c r="HI1169" s="72"/>
      <c r="HJ1169" s="72"/>
      <c r="HK1169" s="72"/>
      <c r="HL1169" s="72"/>
      <c r="HM1169" s="72"/>
      <c r="HN1169" s="72"/>
      <c r="HO1169" s="72"/>
      <c r="HP1169" s="72"/>
      <c r="HQ1169" s="72"/>
      <c r="HR1169" s="72"/>
      <c r="HS1169" s="72"/>
      <c r="HT1169" s="72"/>
      <c r="HU1169" s="72"/>
      <c r="HV1169" s="72"/>
      <c r="HW1169" s="72"/>
      <c r="HX1169" s="72"/>
      <c r="HY1169" s="72"/>
      <c r="HZ1169" s="72"/>
      <c r="IA1169" s="72"/>
      <c r="IB1169" s="72"/>
      <c r="IC1169" s="72"/>
      <c r="ID1169" s="72"/>
      <c r="IE1169" s="72"/>
      <c r="IF1169" s="72"/>
      <c r="IG1169" s="72"/>
      <c r="IH1169" s="72"/>
      <c r="II1169" s="72"/>
      <c r="IJ1169" s="72"/>
      <c r="IK1169" s="72"/>
      <c r="IL1169" s="72"/>
      <c r="IM1169" s="72"/>
      <c r="IN1169" s="72"/>
      <c r="IO1169" s="72"/>
      <c r="IP1169" s="72"/>
      <c r="IQ1169" s="72"/>
      <c r="IR1169" s="72"/>
      <c r="IS1169" s="72"/>
      <c r="IT1169" s="72"/>
      <c r="IU1169" s="72"/>
      <c r="IV1169" s="72"/>
      <c r="IW1169" s="72"/>
      <c r="IX1169" s="72"/>
      <c r="IY1169" s="72"/>
      <c r="IZ1169" s="72"/>
      <c r="JA1169" s="72"/>
      <c r="JB1169" s="72"/>
      <c r="JC1169" s="72"/>
      <c r="JD1169" s="72"/>
      <c r="JE1169" s="72"/>
      <c r="JF1169" s="72"/>
      <c r="JG1169" s="72"/>
      <c r="JH1169" s="72"/>
      <c r="JI1169" s="72"/>
      <c r="JJ1169" s="72"/>
      <c r="JK1169" s="72"/>
      <c r="JL1169" s="72"/>
      <c r="JM1169" s="72"/>
      <c r="JN1169" s="72"/>
      <c r="JO1169" s="72"/>
      <c r="JP1169" s="72"/>
      <c r="JQ1169" s="72"/>
      <c r="JR1169" s="72"/>
      <c r="JS1169" s="72"/>
      <c r="JT1169" s="72"/>
      <c r="JU1169" s="72"/>
      <c r="JV1169" s="72"/>
      <c r="JW1169" s="72"/>
      <c r="JX1169" s="72"/>
      <c r="JY1169" s="72"/>
      <c r="JZ1169" s="72"/>
      <c r="KA1169" s="72"/>
      <c r="KB1169" s="72"/>
      <c r="KC1169" s="72"/>
      <c r="KD1169" s="72"/>
      <c r="KE1169" s="72"/>
      <c r="KF1169" s="72"/>
      <c r="KG1169" s="72"/>
      <c r="KH1169" s="72"/>
      <c r="KI1169" s="72"/>
      <c r="KJ1169" s="72"/>
      <c r="KK1169" s="72"/>
      <c r="KL1169" s="72"/>
      <c r="KM1169" s="72"/>
      <c r="KN1169" s="72"/>
      <c r="KO1169" s="72"/>
      <c r="KP1169" s="72"/>
      <c r="KQ1169" s="72"/>
      <c r="KR1169" s="72"/>
      <c r="KS1169" s="72"/>
      <c r="KT1169" s="72"/>
      <c r="KU1169" s="72"/>
      <c r="KV1169" s="72"/>
      <c r="KW1169" s="72"/>
      <c r="KX1169" s="72"/>
      <c r="KY1169" s="72"/>
      <c r="KZ1169" s="72"/>
      <c r="LA1169" s="72"/>
      <c r="LB1169" s="72"/>
      <c r="LC1169" s="72"/>
      <c r="LD1169" s="72"/>
      <c r="LE1169" s="72"/>
      <c r="LF1169" s="72"/>
      <c r="LG1169" s="72"/>
      <c r="LH1169" s="72"/>
      <c r="LI1169" s="72"/>
      <c r="LJ1169" s="72"/>
      <c r="LK1169" s="72"/>
      <c r="LL1169" s="72"/>
      <c r="LM1169" s="72"/>
      <c r="LN1169" s="72"/>
      <c r="LO1169" s="72"/>
      <c r="LP1169" s="72"/>
      <c r="LQ1169" s="72"/>
      <c r="LR1169" s="72"/>
      <c r="LS1169" s="72"/>
      <c r="LT1169" s="72"/>
      <c r="LU1169" s="72"/>
      <c r="LV1169" s="72"/>
      <c r="LW1169" s="72"/>
      <c r="LX1169" s="72"/>
      <c r="LY1169" s="72"/>
      <c r="LZ1169" s="72"/>
      <c r="MA1169" s="72"/>
      <c r="MB1169" s="72"/>
      <c r="MC1169" s="72"/>
      <c r="MD1169" s="72"/>
      <c r="ME1169" s="72"/>
      <c r="MF1169" s="72"/>
      <c r="MG1169" s="72"/>
      <c r="MH1169" s="72"/>
      <c r="MI1169" s="72"/>
      <c r="MJ1169" s="72"/>
      <c r="MK1169" s="72"/>
      <c r="ML1169" s="72"/>
      <c r="MM1169" s="72"/>
      <c r="MN1169" s="72"/>
      <c r="MO1169" s="72"/>
      <c r="MP1169" s="72"/>
      <c r="MQ1169" s="72"/>
      <c r="MR1169" s="72"/>
      <c r="MS1169" s="72"/>
      <c r="MT1169" s="72"/>
      <c r="MU1169" s="72"/>
      <c r="MV1169" s="72"/>
      <c r="MW1169" s="72"/>
      <c r="MX1169" s="72"/>
      <c r="MY1169" s="72"/>
      <c r="MZ1169" s="72"/>
      <c r="NA1169" s="72"/>
      <c r="NB1169" s="72"/>
      <c r="NC1169" s="72"/>
      <c r="ND1169" s="72"/>
      <c r="NE1169" s="72"/>
      <c r="NF1169" s="72"/>
      <c r="NG1169" s="73"/>
      <c r="NH1169" s="73"/>
      <c r="NI1169" s="73"/>
      <c r="NJ1169" s="72"/>
      <c r="NK1169" s="71"/>
      <c r="NL1169" s="71"/>
      <c r="NM1169" s="71"/>
      <c r="NN1169" s="71"/>
      <c r="NO1169" s="71"/>
      <c r="NP1169" s="71"/>
      <c r="NQ1169" s="71"/>
      <c r="NR1169" s="71"/>
      <c r="NS1169" s="71"/>
      <c r="NT1169" s="71"/>
      <c r="NU1169" s="71"/>
      <c r="NV1169" s="72"/>
    </row>
    <row r="1170" spans="1:386" s="48" customFormat="1" x14ac:dyDescent="0.2">
      <c r="A1170" s="70"/>
      <c r="B1170" s="71"/>
      <c r="C1170" s="71"/>
      <c r="D1170" s="240"/>
      <c r="E1170" s="226"/>
      <c r="F1170" s="72"/>
      <c r="G1170" s="72"/>
      <c r="H1170" s="72"/>
      <c r="I1170" s="72"/>
      <c r="J1170" s="72"/>
      <c r="K1170" s="72"/>
      <c r="L1170" s="72"/>
      <c r="M1170" s="72"/>
      <c r="N1170" s="72"/>
      <c r="O1170" s="72"/>
      <c r="P1170" s="72"/>
      <c r="Q1170" s="72"/>
      <c r="R1170" s="72"/>
      <c r="S1170" s="72"/>
      <c r="T1170" s="72"/>
      <c r="U1170" s="72"/>
      <c r="V1170" s="72"/>
      <c r="W1170" s="72"/>
      <c r="X1170" s="72"/>
      <c r="Y1170" s="72"/>
      <c r="Z1170" s="72"/>
      <c r="AA1170" s="72"/>
      <c r="AB1170" s="72"/>
      <c r="AC1170" s="72"/>
      <c r="AD1170" s="72"/>
      <c r="AE1170" s="72"/>
      <c r="AF1170" s="72"/>
      <c r="AG1170" s="72"/>
      <c r="AH1170" s="72"/>
      <c r="AI1170" s="72"/>
      <c r="AJ1170" s="72"/>
      <c r="AK1170" s="72"/>
      <c r="AL1170" s="72"/>
      <c r="AM1170" s="72"/>
      <c r="AN1170" s="72"/>
      <c r="AO1170" s="72"/>
      <c r="AP1170" s="72"/>
      <c r="AQ1170" s="72"/>
      <c r="AR1170" s="72"/>
      <c r="AS1170" s="72"/>
      <c r="AT1170" s="72"/>
      <c r="AU1170" s="72"/>
      <c r="AV1170" s="72"/>
      <c r="AW1170" s="72"/>
      <c r="AX1170" s="72"/>
      <c r="AY1170" s="72"/>
      <c r="AZ1170" s="72"/>
      <c r="BA1170" s="72"/>
      <c r="BB1170" s="72"/>
      <c r="BC1170" s="72"/>
      <c r="BD1170" s="72"/>
      <c r="BE1170" s="72"/>
      <c r="BF1170" s="72"/>
      <c r="BG1170" s="72"/>
      <c r="BH1170" s="72"/>
      <c r="BI1170" s="72"/>
      <c r="BJ1170" s="72"/>
      <c r="BK1170" s="72"/>
      <c r="BL1170" s="72"/>
      <c r="BM1170" s="72"/>
      <c r="BN1170" s="72"/>
      <c r="BO1170" s="72"/>
      <c r="BP1170" s="72"/>
      <c r="BQ1170" s="72"/>
      <c r="BR1170" s="72"/>
      <c r="BS1170" s="72"/>
      <c r="BT1170" s="72"/>
      <c r="BU1170" s="72"/>
      <c r="BV1170" s="72"/>
      <c r="BW1170" s="72"/>
      <c r="BX1170" s="72"/>
      <c r="BY1170" s="72"/>
      <c r="BZ1170" s="72"/>
      <c r="CA1170" s="72"/>
      <c r="CB1170" s="72"/>
      <c r="CC1170" s="72"/>
      <c r="CD1170" s="72"/>
      <c r="CE1170" s="72"/>
      <c r="CF1170" s="72"/>
      <c r="CG1170" s="72"/>
      <c r="CH1170" s="72"/>
      <c r="CI1170" s="72"/>
      <c r="CJ1170" s="72"/>
      <c r="CK1170" s="72"/>
      <c r="CL1170" s="72"/>
      <c r="CM1170" s="72"/>
      <c r="CN1170" s="72"/>
      <c r="CO1170" s="72"/>
      <c r="CP1170" s="72"/>
      <c r="CQ1170" s="72"/>
      <c r="CR1170" s="72"/>
      <c r="CS1170" s="72"/>
      <c r="CT1170" s="72"/>
      <c r="CU1170" s="72"/>
      <c r="CV1170" s="72"/>
      <c r="CW1170" s="72"/>
      <c r="CX1170" s="72"/>
      <c r="CY1170" s="72"/>
      <c r="CZ1170" s="72"/>
      <c r="DA1170" s="72"/>
      <c r="DB1170" s="72"/>
      <c r="DC1170" s="72"/>
      <c r="DD1170" s="72"/>
      <c r="DE1170" s="72"/>
      <c r="DF1170" s="72"/>
      <c r="DG1170" s="72"/>
      <c r="DH1170" s="72"/>
      <c r="DI1170" s="72"/>
      <c r="DJ1170" s="72"/>
      <c r="DK1170" s="72"/>
      <c r="DL1170" s="72"/>
      <c r="DM1170" s="72"/>
      <c r="DN1170" s="72"/>
      <c r="DO1170" s="72"/>
      <c r="DP1170" s="72"/>
      <c r="DQ1170" s="72"/>
      <c r="DR1170" s="72"/>
      <c r="DS1170" s="72"/>
      <c r="DT1170" s="72"/>
      <c r="DU1170" s="72"/>
      <c r="DV1170" s="72"/>
      <c r="DW1170" s="72"/>
      <c r="DX1170" s="72"/>
      <c r="DY1170" s="72"/>
      <c r="DZ1170" s="72"/>
      <c r="EA1170" s="72"/>
      <c r="EB1170" s="72"/>
      <c r="EC1170" s="72"/>
      <c r="ED1170" s="72"/>
      <c r="EE1170" s="72"/>
      <c r="EF1170" s="72"/>
      <c r="EG1170" s="72"/>
      <c r="EH1170" s="72"/>
      <c r="EI1170" s="72"/>
      <c r="EJ1170" s="72"/>
      <c r="EK1170" s="72"/>
      <c r="EL1170" s="72"/>
      <c r="EM1170" s="72"/>
      <c r="EN1170" s="72"/>
      <c r="EO1170" s="72"/>
      <c r="EP1170" s="72"/>
      <c r="EQ1170" s="72"/>
      <c r="ER1170" s="72"/>
      <c r="ES1170" s="72"/>
      <c r="ET1170" s="72"/>
      <c r="EU1170" s="72"/>
      <c r="EV1170" s="72"/>
      <c r="EW1170" s="72"/>
      <c r="EX1170" s="72"/>
      <c r="EY1170" s="72"/>
      <c r="EZ1170" s="72"/>
      <c r="FA1170" s="72"/>
      <c r="FB1170" s="72"/>
      <c r="FC1170" s="72"/>
      <c r="FD1170" s="72"/>
      <c r="FE1170" s="72"/>
      <c r="FF1170" s="72"/>
      <c r="FG1170" s="72"/>
      <c r="FH1170" s="72"/>
      <c r="FI1170" s="72"/>
      <c r="FJ1170" s="72"/>
      <c r="FK1170" s="72"/>
      <c r="FL1170" s="72"/>
      <c r="FM1170" s="72"/>
      <c r="FN1170" s="72"/>
      <c r="FO1170" s="72"/>
      <c r="FP1170" s="72"/>
      <c r="FQ1170" s="72"/>
      <c r="FR1170" s="72"/>
      <c r="FS1170" s="72"/>
      <c r="FT1170" s="72"/>
      <c r="FU1170" s="72"/>
      <c r="FV1170" s="72"/>
      <c r="FW1170" s="72"/>
      <c r="FX1170" s="72"/>
      <c r="FY1170" s="72"/>
      <c r="FZ1170" s="72"/>
      <c r="GA1170" s="72"/>
      <c r="GB1170" s="72"/>
      <c r="GC1170" s="72"/>
      <c r="GD1170" s="72"/>
      <c r="GE1170" s="72"/>
      <c r="GF1170" s="72"/>
      <c r="GG1170" s="72"/>
      <c r="GH1170" s="72"/>
      <c r="GI1170" s="72"/>
      <c r="GJ1170" s="72"/>
      <c r="GK1170" s="72"/>
      <c r="GL1170" s="72"/>
      <c r="GM1170" s="72"/>
      <c r="GN1170" s="72"/>
      <c r="GO1170" s="72"/>
      <c r="GP1170" s="72"/>
      <c r="GQ1170" s="72"/>
      <c r="GR1170" s="72"/>
      <c r="GS1170" s="72"/>
      <c r="GT1170" s="72"/>
      <c r="GU1170" s="72"/>
      <c r="GV1170" s="72"/>
      <c r="GW1170" s="72"/>
      <c r="GX1170" s="72"/>
      <c r="GY1170" s="72"/>
      <c r="GZ1170" s="72"/>
      <c r="HA1170" s="72"/>
      <c r="HB1170" s="72"/>
      <c r="HC1170" s="72"/>
      <c r="HD1170" s="72"/>
      <c r="HE1170" s="72"/>
      <c r="HF1170" s="72"/>
      <c r="HG1170" s="72"/>
      <c r="HH1170" s="72"/>
      <c r="HI1170" s="72"/>
      <c r="HJ1170" s="72"/>
      <c r="HK1170" s="72"/>
      <c r="HL1170" s="72"/>
      <c r="HM1170" s="72"/>
      <c r="HN1170" s="72"/>
      <c r="HO1170" s="72"/>
      <c r="HP1170" s="72"/>
      <c r="HQ1170" s="72"/>
      <c r="HR1170" s="72"/>
      <c r="HS1170" s="72"/>
      <c r="HT1170" s="72"/>
      <c r="HU1170" s="72"/>
      <c r="HV1170" s="72"/>
      <c r="HW1170" s="72"/>
      <c r="HX1170" s="72"/>
      <c r="HY1170" s="72"/>
      <c r="HZ1170" s="72"/>
      <c r="IA1170" s="72"/>
      <c r="IB1170" s="72"/>
      <c r="IC1170" s="72"/>
      <c r="ID1170" s="72"/>
      <c r="IE1170" s="72"/>
      <c r="IF1170" s="72"/>
      <c r="IG1170" s="72"/>
      <c r="IH1170" s="72"/>
      <c r="II1170" s="72"/>
      <c r="IJ1170" s="72"/>
      <c r="IK1170" s="72"/>
      <c r="IL1170" s="72"/>
      <c r="IM1170" s="72"/>
      <c r="IN1170" s="72"/>
      <c r="IO1170" s="72"/>
      <c r="IP1170" s="72"/>
      <c r="IQ1170" s="72"/>
      <c r="IR1170" s="72"/>
      <c r="IS1170" s="72"/>
      <c r="IT1170" s="72"/>
      <c r="IU1170" s="72"/>
      <c r="IV1170" s="72"/>
      <c r="IW1170" s="72"/>
      <c r="IX1170" s="72"/>
      <c r="IY1170" s="72"/>
      <c r="IZ1170" s="72"/>
      <c r="JA1170" s="72"/>
      <c r="JB1170" s="72"/>
      <c r="JC1170" s="72"/>
      <c r="JD1170" s="72"/>
      <c r="JE1170" s="72"/>
      <c r="JF1170" s="72"/>
      <c r="JG1170" s="72"/>
      <c r="JH1170" s="72"/>
      <c r="JI1170" s="72"/>
      <c r="JJ1170" s="72"/>
      <c r="JK1170" s="72"/>
      <c r="JL1170" s="72"/>
      <c r="JM1170" s="72"/>
      <c r="JN1170" s="72"/>
      <c r="JO1170" s="72"/>
      <c r="JP1170" s="72"/>
      <c r="JQ1170" s="72"/>
      <c r="JR1170" s="72"/>
      <c r="JS1170" s="72"/>
      <c r="JT1170" s="72"/>
      <c r="JU1170" s="72"/>
      <c r="JV1170" s="72"/>
      <c r="JW1170" s="72"/>
      <c r="JX1170" s="72"/>
      <c r="JY1170" s="72"/>
      <c r="JZ1170" s="72"/>
      <c r="KA1170" s="72"/>
      <c r="KB1170" s="72"/>
      <c r="KC1170" s="72"/>
      <c r="KD1170" s="72"/>
      <c r="KE1170" s="72"/>
      <c r="KF1170" s="72"/>
      <c r="KG1170" s="72"/>
      <c r="KH1170" s="72"/>
      <c r="KI1170" s="72"/>
      <c r="KJ1170" s="72"/>
      <c r="KK1170" s="72"/>
      <c r="KL1170" s="72"/>
      <c r="KM1170" s="72"/>
      <c r="KN1170" s="72"/>
      <c r="KO1170" s="72"/>
      <c r="KP1170" s="72"/>
      <c r="KQ1170" s="72"/>
      <c r="KR1170" s="72"/>
      <c r="KS1170" s="72"/>
      <c r="KT1170" s="72"/>
      <c r="KU1170" s="72"/>
      <c r="KV1170" s="72"/>
      <c r="KW1170" s="72"/>
      <c r="KX1170" s="72"/>
      <c r="KY1170" s="72"/>
      <c r="KZ1170" s="72"/>
      <c r="LA1170" s="72"/>
      <c r="LB1170" s="72"/>
      <c r="LC1170" s="72"/>
      <c r="LD1170" s="72"/>
      <c r="LE1170" s="72"/>
      <c r="LF1170" s="72"/>
      <c r="LG1170" s="72"/>
      <c r="LH1170" s="72"/>
      <c r="LI1170" s="72"/>
      <c r="LJ1170" s="72"/>
      <c r="LK1170" s="72"/>
      <c r="LL1170" s="72"/>
      <c r="LM1170" s="72"/>
      <c r="LN1170" s="72"/>
      <c r="LO1170" s="72"/>
      <c r="LP1170" s="72"/>
      <c r="LQ1170" s="72"/>
      <c r="LR1170" s="72"/>
      <c r="LS1170" s="72"/>
      <c r="LT1170" s="72"/>
      <c r="LU1170" s="72"/>
      <c r="LV1170" s="72"/>
      <c r="LW1170" s="72"/>
      <c r="LX1170" s="72"/>
      <c r="LY1170" s="72"/>
      <c r="LZ1170" s="72"/>
      <c r="MA1170" s="72"/>
      <c r="MB1170" s="72"/>
      <c r="MC1170" s="72"/>
      <c r="MD1170" s="72"/>
      <c r="ME1170" s="72"/>
      <c r="MF1170" s="72"/>
      <c r="MG1170" s="72"/>
      <c r="MH1170" s="72"/>
      <c r="MI1170" s="72"/>
      <c r="MJ1170" s="72"/>
      <c r="MK1170" s="72"/>
      <c r="ML1170" s="72"/>
      <c r="MM1170" s="72"/>
      <c r="MN1170" s="72"/>
      <c r="MO1170" s="72"/>
      <c r="MP1170" s="72"/>
      <c r="MQ1170" s="72"/>
      <c r="MR1170" s="72"/>
      <c r="MS1170" s="72"/>
      <c r="MT1170" s="72"/>
      <c r="MU1170" s="72"/>
      <c r="MV1170" s="72"/>
      <c r="MW1170" s="72"/>
      <c r="MX1170" s="72"/>
      <c r="MY1170" s="72"/>
      <c r="MZ1170" s="72"/>
      <c r="NA1170" s="72"/>
      <c r="NB1170" s="72"/>
      <c r="NC1170" s="72"/>
      <c r="ND1170" s="72"/>
      <c r="NE1170" s="72"/>
      <c r="NF1170" s="72"/>
      <c r="NG1170" s="73"/>
      <c r="NH1170" s="73"/>
      <c r="NI1170" s="73"/>
      <c r="NJ1170" s="72"/>
      <c r="NK1170" s="71"/>
      <c r="NL1170" s="71"/>
      <c r="NM1170" s="71"/>
      <c r="NN1170" s="71"/>
      <c r="NO1170" s="71"/>
      <c r="NP1170" s="71"/>
      <c r="NQ1170" s="71"/>
      <c r="NR1170" s="71"/>
      <c r="NS1170" s="71"/>
      <c r="NT1170" s="71"/>
      <c r="NU1170" s="71"/>
      <c r="NV1170" s="72"/>
    </row>
    <row r="1171" spans="1:386" s="48" customFormat="1" x14ac:dyDescent="0.2">
      <c r="A1171" s="70"/>
      <c r="B1171" s="71"/>
      <c r="C1171" s="71"/>
      <c r="D1171" s="240"/>
      <c r="E1171" s="226"/>
      <c r="F1171" s="72"/>
      <c r="G1171" s="72"/>
      <c r="H1171" s="72"/>
      <c r="I1171" s="72"/>
      <c r="J1171" s="72"/>
      <c r="K1171" s="72"/>
      <c r="L1171" s="72"/>
      <c r="M1171" s="72"/>
      <c r="N1171" s="72"/>
      <c r="O1171" s="72"/>
      <c r="P1171" s="72"/>
      <c r="Q1171" s="72"/>
      <c r="R1171" s="72"/>
      <c r="S1171" s="72"/>
      <c r="T1171" s="72"/>
      <c r="U1171" s="72"/>
      <c r="V1171" s="72"/>
      <c r="W1171" s="72"/>
      <c r="X1171" s="72"/>
      <c r="Y1171" s="72"/>
      <c r="Z1171" s="72"/>
      <c r="AA1171" s="72"/>
      <c r="AB1171" s="72"/>
      <c r="AC1171" s="72"/>
      <c r="AD1171" s="72"/>
      <c r="AE1171" s="72"/>
      <c r="AF1171" s="72"/>
      <c r="AG1171" s="72"/>
      <c r="AH1171" s="72"/>
      <c r="AI1171" s="72"/>
      <c r="AJ1171" s="72"/>
      <c r="AK1171" s="72"/>
      <c r="AL1171" s="72"/>
      <c r="AM1171" s="72"/>
      <c r="AN1171" s="72"/>
      <c r="AO1171" s="72"/>
      <c r="AP1171" s="72"/>
      <c r="AQ1171" s="72"/>
      <c r="AR1171" s="72"/>
      <c r="AS1171" s="72"/>
      <c r="AT1171" s="72"/>
      <c r="AU1171" s="72"/>
      <c r="AV1171" s="72"/>
      <c r="AW1171" s="72"/>
      <c r="AX1171" s="72"/>
      <c r="AY1171" s="72"/>
      <c r="AZ1171" s="72"/>
      <c r="BA1171" s="72"/>
      <c r="BB1171" s="72"/>
      <c r="BC1171" s="72"/>
      <c r="BD1171" s="72"/>
      <c r="BE1171" s="72"/>
      <c r="BF1171" s="72"/>
      <c r="BG1171" s="72"/>
      <c r="BH1171" s="72"/>
      <c r="BI1171" s="72"/>
      <c r="BJ1171" s="72"/>
      <c r="BK1171" s="72"/>
      <c r="BL1171" s="72"/>
      <c r="BM1171" s="72"/>
      <c r="BN1171" s="72"/>
      <c r="BO1171" s="72"/>
      <c r="BP1171" s="72"/>
      <c r="BQ1171" s="72"/>
      <c r="BR1171" s="72"/>
      <c r="BS1171" s="72"/>
      <c r="BT1171" s="72"/>
      <c r="BU1171" s="72"/>
      <c r="BV1171" s="72"/>
      <c r="BW1171" s="72"/>
      <c r="BX1171" s="72"/>
      <c r="BY1171" s="72"/>
      <c r="BZ1171" s="72"/>
      <c r="CA1171" s="72"/>
      <c r="CB1171" s="72"/>
      <c r="CC1171" s="72"/>
      <c r="CD1171" s="72"/>
      <c r="CE1171" s="72"/>
      <c r="CF1171" s="72"/>
      <c r="CG1171" s="72"/>
      <c r="CH1171" s="72"/>
      <c r="CI1171" s="72"/>
      <c r="CJ1171" s="72"/>
      <c r="CK1171" s="72"/>
      <c r="CL1171" s="72"/>
      <c r="CM1171" s="72"/>
      <c r="CN1171" s="72"/>
      <c r="CO1171" s="72"/>
      <c r="CP1171" s="72"/>
      <c r="CQ1171" s="72"/>
      <c r="CR1171" s="72"/>
      <c r="CS1171" s="72"/>
      <c r="CT1171" s="72"/>
      <c r="CU1171" s="72"/>
      <c r="CV1171" s="72"/>
      <c r="CW1171" s="72"/>
      <c r="CX1171" s="72"/>
      <c r="CY1171" s="72"/>
      <c r="CZ1171" s="72"/>
      <c r="DA1171" s="72"/>
      <c r="DB1171" s="72"/>
      <c r="DC1171" s="72"/>
      <c r="DD1171" s="72"/>
      <c r="DE1171" s="72"/>
      <c r="DF1171" s="72"/>
      <c r="DG1171" s="72"/>
      <c r="DH1171" s="72"/>
      <c r="DI1171" s="72"/>
      <c r="DJ1171" s="72"/>
      <c r="DK1171" s="72"/>
      <c r="DL1171" s="72"/>
      <c r="DM1171" s="72"/>
      <c r="DN1171" s="72"/>
      <c r="DO1171" s="72"/>
      <c r="DP1171" s="72"/>
      <c r="DQ1171" s="72"/>
      <c r="DR1171" s="72"/>
      <c r="DS1171" s="72"/>
      <c r="DT1171" s="72"/>
      <c r="DU1171" s="72"/>
      <c r="DV1171" s="72"/>
      <c r="DW1171" s="72"/>
      <c r="DX1171" s="72"/>
      <c r="DY1171" s="72"/>
      <c r="DZ1171" s="72"/>
      <c r="EA1171" s="72"/>
      <c r="EB1171" s="72"/>
      <c r="EC1171" s="72"/>
      <c r="ED1171" s="72"/>
      <c r="EE1171" s="72"/>
      <c r="EF1171" s="72"/>
      <c r="EG1171" s="72"/>
      <c r="EH1171" s="72"/>
      <c r="EI1171" s="72"/>
      <c r="EJ1171" s="72"/>
      <c r="EK1171" s="72"/>
      <c r="EL1171" s="72"/>
      <c r="EM1171" s="72"/>
      <c r="EN1171" s="72"/>
      <c r="EO1171" s="72"/>
      <c r="EP1171" s="72"/>
      <c r="EQ1171" s="72"/>
      <c r="ER1171" s="72"/>
      <c r="ES1171" s="72"/>
      <c r="ET1171" s="72"/>
      <c r="EU1171" s="72"/>
      <c r="EV1171" s="72"/>
      <c r="EW1171" s="72"/>
      <c r="EX1171" s="72"/>
      <c r="EY1171" s="72"/>
      <c r="EZ1171" s="72"/>
      <c r="FA1171" s="72"/>
      <c r="FB1171" s="72"/>
      <c r="FC1171" s="72"/>
      <c r="FD1171" s="72"/>
      <c r="FE1171" s="72"/>
      <c r="FF1171" s="72"/>
      <c r="FG1171" s="72"/>
      <c r="FH1171" s="72"/>
      <c r="FI1171" s="72"/>
      <c r="FJ1171" s="72"/>
      <c r="FK1171" s="72"/>
      <c r="FL1171" s="72"/>
      <c r="FM1171" s="72"/>
      <c r="FN1171" s="72"/>
      <c r="FO1171" s="72"/>
      <c r="FP1171" s="72"/>
      <c r="FQ1171" s="72"/>
      <c r="FR1171" s="72"/>
      <c r="FS1171" s="72"/>
      <c r="FT1171" s="72"/>
      <c r="FU1171" s="72"/>
      <c r="FV1171" s="72"/>
      <c r="FW1171" s="72"/>
      <c r="FX1171" s="72"/>
      <c r="FY1171" s="72"/>
      <c r="FZ1171" s="72"/>
      <c r="GA1171" s="72"/>
      <c r="GB1171" s="72"/>
      <c r="GC1171" s="72"/>
      <c r="GD1171" s="72"/>
      <c r="GE1171" s="72"/>
      <c r="GF1171" s="72"/>
      <c r="GG1171" s="72"/>
      <c r="GH1171" s="72"/>
      <c r="GI1171" s="72"/>
      <c r="GJ1171" s="72"/>
      <c r="GK1171" s="72"/>
      <c r="GL1171" s="72"/>
      <c r="GM1171" s="72"/>
      <c r="GN1171" s="72"/>
      <c r="GO1171" s="72"/>
      <c r="GP1171" s="72"/>
      <c r="GQ1171" s="72"/>
      <c r="GR1171" s="72"/>
      <c r="GS1171" s="72"/>
      <c r="GT1171" s="72"/>
      <c r="GU1171" s="72"/>
      <c r="GV1171" s="72"/>
      <c r="GW1171" s="72"/>
      <c r="GX1171" s="72"/>
      <c r="GY1171" s="72"/>
      <c r="GZ1171" s="72"/>
      <c r="HA1171" s="72"/>
      <c r="HB1171" s="72"/>
      <c r="HC1171" s="72"/>
      <c r="HD1171" s="72"/>
      <c r="HE1171" s="72"/>
      <c r="HF1171" s="72"/>
      <c r="HG1171" s="72"/>
      <c r="HH1171" s="72"/>
      <c r="HI1171" s="72"/>
      <c r="HJ1171" s="72"/>
      <c r="HK1171" s="72"/>
      <c r="HL1171" s="72"/>
      <c r="HM1171" s="72"/>
      <c r="HN1171" s="72"/>
      <c r="HO1171" s="72"/>
      <c r="HP1171" s="72"/>
      <c r="HQ1171" s="72"/>
      <c r="HR1171" s="72"/>
      <c r="HS1171" s="72"/>
      <c r="HT1171" s="72"/>
      <c r="HU1171" s="72"/>
      <c r="HV1171" s="72"/>
      <c r="HW1171" s="72"/>
      <c r="HX1171" s="72"/>
      <c r="HY1171" s="72"/>
      <c r="HZ1171" s="72"/>
      <c r="IA1171" s="72"/>
      <c r="IB1171" s="72"/>
      <c r="IC1171" s="72"/>
      <c r="ID1171" s="72"/>
      <c r="IE1171" s="72"/>
      <c r="IF1171" s="72"/>
      <c r="IG1171" s="72"/>
      <c r="IH1171" s="72"/>
      <c r="II1171" s="72"/>
      <c r="IJ1171" s="72"/>
      <c r="IK1171" s="72"/>
      <c r="IL1171" s="72"/>
      <c r="IM1171" s="72"/>
      <c r="IN1171" s="72"/>
      <c r="IO1171" s="72"/>
      <c r="IP1171" s="72"/>
      <c r="IQ1171" s="72"/>
      <c r="IR1171" s="72"/>
      <c r="IS1171" s="72"/>
      <c r="IT1171" s="72"/>
      <c r="IU1171" s="72"/>
      <c r="IV1171" s="72"/>
      <c r="IW1171" s="72"/>
      <c r="IX1171" s="72"/>
      <c r="IY1171" s="72"/>
      <c r="IZ1171" s="72"/>
      <c r="JA1171" s="72"/>
      <c r="JB1171" s="72"/>
      <c r="JC1171" s="72"/>
      <c r="JD1171" s="72"/>
      <c r="JE1171" s="72"/>
      <c r="JF1171" s="72"/>
      <c r="JG1171" s="72"/>
      <c r="JH1171" s="72"/>
      <c r="JI1171" s="72"/>
      <c r="JJ1171" s="72"/>
      <c r="JK1171" s="72"/>
      <c r="JL1171" s="72"/>
      <c r="JM1171" s="72"/>
      <c r="JN1171" s="72"/>
      <c r="JO1171" s="72"/>
      <c r="JP1171" s="72"/>
      <c r="JQ1171" s="72"/>
      <c r="JR1171" s="72"/>
      <c r="JS1171" s="72"/>
      <c r="JT1171" s="72"/>
      <c r="JU1171" s="72"/>
      <c r="JV1171" s="72"/>
      <c r="JW1171" s="72"/>
      <c r="JX1171" s="72"/>
      <c r="JY1171" s="72"/>
      <c r="JZ1171" s="72"/>
      <c r="KA1171" s="72"/>
      <c r="KB1171" s="72"/>
      <c r="KC1171" s="72"/>
      <c r="KD1171" s="72"/>
      <c r="KE1171" s="72"/>
      <c r="KF1171" s="72"/>
      <c r="KG1171" s="72"/>
      <c r="KH1171" s="72"/>
      <c r="KI1171" s="72"/>
      <c r="KJ1171" s="72"/>
      <c r="KK1171" s="72"/>
      <c r="KL1171" s="72"/>
      <c r="KM1171" s="72"/>
      <c r="KN1171" s="72"/>
      <c r="KO1171" s="72"/>
      <c r="KP1171" s="72"/>
      <c r="KQ1171" s="72"/>
      <c r="KR1171" s="72"/>
      <c r="KS1171" s="72"/>
      <c r="KT1171" s="72"/>
      <c r="KU1171" s="72"/>
      <c r="KV1171" s="72"/>
      <c r="KW1171" s="72"/>
      <c r="KX1171" s="72"/>
      <c r="KY1171" s="72"/>
      <c r="KZ1171" s="72"/>
      <c r="LA1171" s="72"/>
      <c r="LB1171" s="72"/>
      <c r="LC1171" s="72"/>
      <c r="LD1171" s="72"/>
      <c r="LE1171" s="72"/>
      <c r="LF1171" s="72"/>
      <c r="LG1171" s="72"/>
      <c r="LH1171" s="72"/>
      <c r="LI1171" s="72"/>
      <c r="LJ1171" s="72"/>
      <c r="LK1171" s="72"/>
      <c r="LL1171" s="72"/>
      <c r="LM1171" s="72"/>
      <c r="LN1171" s="72"/>
      <c r="LO1171" s="72"/>
      <c r="LP1171" s="72"/>
      <c r="LQ1171" s="72"/>
      <c r="LR1171" s="72"/>
      <c r="LS1171" s="72"/>
      <c r="LT1171" s="72"/>
      <c r="LU1171" s="72"/>
      <c r="LV1171" s="72"/>
      <c r="LW1171" s="72"/>
      <c r="LX1171" s="72"/>
      <c r="LY1171" s="72"/>
      <c r="LZ1171" s="72"/>
      <c r="MA1171" s="72"/>
      <c r="MB1171" s="72"/>
      <c r="MC1171" s="72"/>
      <c r="MD1171" s="72"/>
      <c r="ME1171" s="72"/>
      <c r="MF1171" s="72"/>
      <c r="MG1171" s="72"/>
      <c r="MH1171" s="72"/>
      <c r="MI1171" s="72"/>
      <c r="MJ1171" s="72"/>
      <c r="MK1171" s="72"/>
      <c r="ML1171" s="72"/>
      <c r="MM1171" s="72"/>
      <c r="MN1171" s="72"/>
      <c r="MO1171" s="72"/>
      <c r="MP1171" s="72"/>
      <c r="MQ1171" s="72"/>
      <c r="MR1171" s="72"/>
      <c r="MS1171" s="72"/>
      <c r="MT1171" s="72"/>
      <c r="MU1171" s="72"/>
      <c r="MV1171" s="72"/>
      <c r="MW1171" s="72"/>
      <c r="MX1171" s="72"/>
      <c r="MY1171" s="72"/>
      <c r="MZ1171" s="72"/>
      <c r="NA1171" s="72"/>
      <c r="NB1171" s="72"/>
      <c r="NC1171" s="72"/>
      <c r="ND1171" s="72"/>
      <c r="NE1171" s="72"/>
      <c r="NF1171" s="72"/>
      <c r="NG1171" s="73"/>
      <c r="NH1171" s="73"/>
      <c r="NI1171" s="73"/>
      <c r="NJ1171" s="72"/>
      <c r="NK1171" s="71"/>
      <c r="NL1171" s="71"/>
      <c r="NM1171" s="71"/>
      <c r="NN1171" s="71"/>
      <c r="NO1171" s="71"/>
      <c r="NP1171" s="71"/>
      <c r="NQ1171" s="71"/>
      <c r="NR1171" s="71"/>
      <c r="NS1171" s="71"/>
      <c r="NT1171" s="71"/>
      <c r="NU1171" s="71"/>
      <c r="NV1171" s="72"/>
    </row>
    <row r="1172" spans="1:386" s="48" customFormat="1" x14ac:dyDescent="0.2">
      <c r="A1172" s="70"/>
      <c r="B1172" s="71"/>
      <c r="C1172" s="71"/>
      <c r="D1172" s="240"/>
      <c r="E1172" s="226"/>
      <c r="F1172" s="72"/>
      <c r="G1172" s="72"/>
      <c r="H1172" s="72"/>
      <c r="I1172" s="72"/>
      <c r="J1172" s="72"/>
      <c r="K1172" s="72"/>
      <c r="L1172" s="72"/>
      <c r="M1172" s="72"/>
      <c r="N1172" s="72"/>
      <c r="O1172" s="72"/>
      <c r="P1172" s="72"/>
      <c r="Q1172" s="72"/>
      <c r="R1172" s="72"/>
      <c r="S1172" s="72"/>
      <c r="T1172" s="72"/>
      <c r="U1172" s="72"/>
      <c r="V1172" s="72"/>
      <c r="W1172" s="72"/>
      <c r="X1172" s="72"/>
      <c r="Y1172" s="72"/>
      <c r="Z1172" s="72"/>
      <c r="AA1172" s="72"/>
      <c r="AB1172" s="72"/>
      <c r="AC1172" s="72"/>
      <c r="AD1172" s="72"/>
      <c r="AE1172" s="72"/>
      <c r="AF1172" s="72"/>
      <c r="AG1172" s="72"/>
      <c r="AH1172" s="72"/>
      <c r="AI1172" s="72"/>
      <c r="AJ1172" s="72"/>
      <c r="AK1172" s="72"/>
      <c r="AL1172" s="72"/>
      <c r="AM1172" s="72"/>
      <c r="AN1172" s="72"/>
      <c r="AO1172" s="72"/>
      <c r="AP1172" s="72"/>
      <c r="AQ1172" s="72"/>
      <c r="AR1172" s="72"/>
      <c r="AS1172" s="72"/>
      <c r="AT1172" s="72"/>
      <c r="AU1172" s="72"/>
      <c r="AV1172" s="72"/>
      <c r="AW1172" s="72"/>
      <c r="AX1172" s="72"/>
      <c r="AY1172" s="72"/>
      <c r="AZ1172" s="72"/>
      <c r="BA1172" s="72"/>
      <c r="BB1172" s="72"/>
      <c r="BC1172" s="72"/>
      <c r="BD1172" s="72"/>
      <c r="BE1172" s="72"/>
      <c r="BF1172" s="72"/>
      <c r="BG1172" s="72"/>
      <c r="BH1172" s="72"/>
      <c r="BI1172" s="72"/>
      <c r="BJ1172" s="72"/>
      <c r="BK1172" s="72"/>
      <c r="BL1172" s="72"/>
      <c r="BM1172" s="72"/>
      <c r="BN1172" s="72"/>
      <c r="BO1172" s="72"/>
      <c r="BP1172" s="72"/>
      <c r="BQ1172" s="72"/>
      <c r="BR1172" s="72"/>
      <c r="BS1172" s="72"/>
      <c r="BT1172" s="72"/>
      <c r="BU1172" s="72"/>
      <c r="BV1172" s="72"/>
      <c r="BW1172" s="72"/>
      <c r="BX1172" s="72"/>
      <c r="BY1172" s="72"/>
      <c r="BZ1172" s="72"/>
      <c r="CA1172" s="72"/>
      <c r="CB1172" s="72"/>
      <c r="CC1172" s="72"/>
      <c r="CD1172" s="72"/>
      <c r="CE1172" s="72"/>
      <c r="CF1172" s="72"/>
      <c r="CG1172" s="72"/>
      <c r="CH1172" s="72"/>
      <c r="CI1172" s="72"/>
      <c r="CJ1172" s="72"/>
      <c r="CK1172" s="72"/>
      <c r="CL1172" s="72"/>
      <c r="CM1172" s="72"/>
      <c r="CN1172" s="72"/>
      <c r="CO1172" s="72"/>
      <c r="CP1172" s="72"/>
      <c r="CQ1172" s="72"/>
      <c r="CR1172" s="72"/>
      <c r="CS1172" s="72"/>
      <c r="CT1172" s="72"/>
      <c r="CU1172" s="72"/>
      <c r="CV1172" s="72"/>
      <c r="CW1172" s="72"/>
      <c r="CX1172" s="72"/>
      <c r="CY1172" s="72"/>
      <c r="CZ1172" s="72"/>
      <c r="DA1172" s="72"/>
      <c r="DB1172" s="72"/>
      <c r="DC1172" s="72"/>
      <c r="DD1172" s="72"/>
      <c r="DE1172" s="72"/>
      <c r="DF1172" s="72"/>
      <c r="DG1172" s="72"/>
      <c r="DH1172" s="72"/>
      <c r="DI1172" s="72"/>
      <c r="DJ1172" s="72"/>
      <c r="DK1172" s="72"/>
      <c r="DL1172" s="72"/>
      <c r="DM1172" s="72"/>
      <c r="DN1172" s="72"/>
      <c r="DO1172" s="72"/>
      <c r="DP1172" s="72"/>
      <c r="DQ1172" s="72"/>
      <c r="DR1172" s="72"/>
      <c r="DS1172" s="72"/>
      <c r="DT1172" s="72"/>
      <c r="DU1172" s="72"/>
      <c r="DV1172" s="72"/>
      <c r="DW1172" s="72"/>
      <c r="DX1172" s="72"/>
      <c r="DY1172" s="72"/>
      <c r="DZ1172" s="72"/>
      <c r="EA1172" s="72"/>
      <c r="EB1172" s="72"/>
      <c r="EC1172" s="72"/>
      <c r="ED1172" s="72"/>
      <c r="EE1172" s="72"/>
      <c r="EF1172" s="72"/>
      <c r="EG1172" s="72"/>
      <c r="EH1172" s="72"/>
      <c r="EI1172" s="72"/>
      <c r="EJ1172" s="72"/>
      <c r="EK1172" s="72"/>
      <c r="EL1172" s="72"/>
      <c r="EM1172" s="72"/>
      <c r="EN1172" s="72"/>
      <c r="EO1172" s="72"/>
      <c r="EP1172" s="72"/>
      <c r="EQ1172" s="72"/>
      <c r="ER1172" s="72"/>
      <c r="ES1172" s="72"/>
      <c r="ET1172" s="72"/>
      <c r="EU1172" s="72"/>
      <c r="EV1172" s="72"/>
      <c r="EW1172" s="72"/>
      <c r="EX1172" s="72"/>
      <c r="EY1172" s="72"/>
      <c r="EZ1172" s="72"/>
      <c r="FA1172" s="72"/>
      <c r="FB1172" s="72"/>
      <c r="FC1172" s="72"/>
      <c r="FD1172" s="72"/>
      <c r="FE1172" s="72"/>
      <c r="FF1172" s="72"/>
      <c r="FG1172" s="72"/>
      <c r="FH1172" s="72"/>
      <c r="FI1172" s="72"/>
      <c r="FJ1172" s="72"/>
      <c r="FK1172" s="72"/>
      <c r="FL1172" s="72"/>
      <c r="FM1172" s="72"/>
      <c r="FN1172" s="72"/>
      <c r="FO1172" s="72"/>
      <c r="FP1172" s="72"/>
      <c r="FQ1172" s="72"/>
      <c r="FR1172" s="72"/>
      <c r="FS1172" s="72"/>
      <c r="FT1172" s="72"/>
      <c r="FU1172" s="72"/>
      <c r="FV1172" s="72"/>
      <c r="FW1172" s="72"/>
      <c r="FX1172" s="72"/>
      <c r="FY1172" s="72"/>
      <c r="FZ1172" s="72"/>
      <c r="GA1172" s="72"/>
      <c r="GB1172" s="72"/>
      <c r="GC1172" s="72"/>
      <c r="GD1172" s="72"/>
      <c r="GE1172" s="72"/>
      <c r="GF1172" s="72"/>
      <c r="GG1172" s="72"/>
      <c r="GH1172" s="72"/>
      <c r="GI1172" s="72"/>
      <c r="GJ1172" s="72"/>
      <c r="GK1172" s="72"/>
      <c r="GL1172" s="72"/>
      <c r="GM1172" s="72"/>
      <c r="GN1172" s="72"/>
      <c r="GO1172" s="72"/>
      <c r="GP1172" s="72"/>
      <c r="GQ1172" s="72"/>
      <c r="GR1172" s="72"/>
      <c r="GS1172" s="72"/>
      <c r="GT1172" s="72"/>
      <c r="GU1172" s="72"/>
      <c r="GV1172" s="72"/>
      <c r="GW1172" s="72"/>
      <c r="GX1172" s="72"/>
      <c r="GY1172" s="72"/>
      <c r="GZ1172" s="72"/>
      <c r="HA1172" s="72"/>
      <c r="HB1172" s="72"/>
      <c r="HC1172" s="72"/>
      <c r="HD1172" s="72"/>
      <c r="HE1172" s="72"/>
      <c r="HF1172" s="72"/>
      <c r="HG1172" s="72"/>
      <c r="HH1172" s="72"/>
      <c r="HI1172" s="72"/>
      <c r="HJ1172" s="72"/>
      <c r="HK1172" s="72"/>
      <c r="HL1172" s="72"/>
      <c r="HM1172" s="72"/>
      <c r="HN1172" s="72"/>
      <c r="HO1172" s="72"/>
      <c r="HP1172" s="72"/>
      <c r="HQ1172" s="72"/>
      <c r="HR1172" s="72"/>
      <c r="HS1172" s="72"/>
      <c r="HT1172" s="72"/>
      <c r="HU1172" s="72"/>
      <c r="HV1172" s="72"/>
      <c r="HW1172" s="72"/>
      <c r="HX1172" s="72"/>
      <c r="HY1172" s="72"/>
      <c r="HZ1172" s="72"/>
      <c r="IA1172" s="72"/>
      <c r="IB1172" s="72"/>
      <c r="IC1172" s="72"/>
      <c r="ID1172" s="72"/>
      <c r="IE1172" s="72"/>
      <c r="IF1172" s="72"/>
      <c r="IG1172" s="72"/>
      <c r="IH1172" s="72"/>
      <c r="II1172" s="72"/>
      <c r="IJ1172" s="72"/>
      <c r="IK1172" s="72"/>
      <c r="IL1172" s="72"/>
      <c r="IM1172" s="72"/>
      <c r="IN1172" s="72"/>
      <c r="IO1172" s="72"/>
      <c r="IP1172" s="72"/>
      <c r="IQ1172" s="72"/>
      <c r="IR1172" s="72"/>
      <c r="IS1172" s="72"/>
      <c r="IT1172" s="72"/>
      <c r="IU1172" s="72"/>
      <c r="IV1172" s="72"/>
      <c r="IW1172" s="72"/>
      <c r="IX1172" s="72"/>
      <c r="IY1172" s="72"/>
      <c r="IZ1172" s="72"/>
      <c r="JA1172" s="72"/>
      <c r="JB1172" s="72"/>
      <c r="JC1172" s="72"/>
      <c r="JD1172" s="72"/>
      <c r="JE1172" s="72"/>
      <c r="JF1172" s="72"/>
      <c r="JG1172" s="72"/>
      <c r="JH1172" s="72"/>
      <c r="JI1172" s="72"/>
      <c r="JJ1172" s="72"/>
      <c r="JK1172" s="72"/>
      <c r="JL1172" s="72"/>
      <c r="JM1172" s="72"/>
      <c r="JN1172" s="72"/>
      <c r="JO1172" s="72"/>
      <c r="JP1172" s="72"/>
      <c r="JQ1172" s="72"/>
      <c r="JR1172" s="72"/>
      <c r="JS1172" s="72"/>
      <c r="JT1172" s="72"/>
      <c r="JU1172" s="72"/>
      <c r="JV1172" s="72"/>
      <c r="JW1172" s="72"/>
      <c r="JX1172" s="72"/>
      <c r="JY1172" s="72"/>
      <c r="JZ1172" s="72"/>
      <c r="KA1172" s="72"/>
      <c r="KB1172" s="72"/>
      <c r="KC1172" s="72"/>
      <c r="KD1172" s="72"/>
      <c r="KE1172" s="72"/>
      <c r="KF1172" s="72"/>
      <c r="KG1172" s="72"/>
      <c r="KH1172" s="72"/>
      <c r="KI1172" s="72"/>
      <c r="KJ1172" s="72"/>
      <c r="KK1172" s="72"/>
      <c r="KL1172" s="72"/>
      <c r="KM1172" s="72"/>
      <c r="KN1172" s="72"/>
      <c r="KO1172" s="72"/>
      <c r="KP1172" s="72"/>
      <c r="KQ1172" s="72"/>
      <c r="KR1172" s="72"/>
      <c r="KS1172" s="72"/>
      <c r="KT1172" s="72"/>
      <c r="KU1172" s="72"/>
      <c r="KV1172" s="72"/>
      <c r="KW1172" s="72"/>
      <c r="KX1172" s="72"/>
      <c r="KY1172" s="72"/>
      <c r="KZ1172" s="72"/>
      <c r="LA1172" s="72"/>
      <c r="LB1172" s="72"/>
      <c r="LC1172" s="72"/>
      <c r="LD1172" s="72"/>
      <c r="LE1172" s="72"/>
      <c r="LF1172" s="72"/>
      <c r="LG1172" s="72"/>
      <c r="LH1172" s="72"/>
      <c r="LI1172" s="72"/>
      <c r="LJ1172" s="72"/>
      <c r="LK1172" s="72"/>
      <c r="LL1172" s="72"/>
      <c r="LM1172" s="72"/>
      <c r="LN1172" s="72"/>
      <c r="LO1172" s="72"/>
      <c r="LP1172" s="72"/>
      <c r="LQ1172" s="72"/>
      <c r="LR1172" s="72"/>
      <c r="LS1172" s="72"/>
      <c r="LT1172" s="72"/>
      <c r="LU1172" s="72"/>
      <c r="LV1172" s="72"/>
      <c r="LW1172" s="72"/>
      <c r="LX1172" s="72"/>
      <c r="LY1172" s="72"/>
      <c r="LZ1172" s="72"/>
      <c r="MA1172" s="72"/>
      <c r="MB1172" s="72"/>
      <c r="MC1172" s="72"/>
      <c r="MD1172" s="72"/>
      <c r="ME1172" s="72"/>
      <c r="MF1172" s="72"/>
      <c r="MG1172" s="72"/>
      <c r="MH1172" s="72"/>
      <c r="MI1172" s="72"/>
      <c r="MJ1172" s="72"/>
      <c r="MK1172" s="72"/>
      <c r="ML1172" s="72"/>
      <c r="MM1172" s="72"/>
      <c r="MN1172" s="72"/>
      <c r="MO1172" s="72"/>
      <c r="MP1172" s="72"/>
      <c r="MQ1172" s="72"/>
      <c r="MR1172" s="72"/>
      <c r="MS1172" s="72"/>
      <c r="MT1172" s="72"/>
      <c r="MU1172" s="72"/>
      <c r="MV1172" s="72"/>
      <c r="MW1172" s="72"/>
      <c r="MX1172" s="72"/>
      <c r="MY1172" s="72"/>
      <c r="MZ1172" s="72"/>
      <c r="NA1172" s="72"/>
      <c r="NB1172" s="72"/>
      <c r="NC1172" s="72"/>
      <c r="ND1172" s="72"/>
      <c r="NE1172" s="72"/>
      <c r="NF1172" s="72"/>
      <c r="NG1172" s="73"/>
      <c r="NH1172" s="73"/>
      <c r="NI1172" s="73"/>
      <c r="NJ1172" s="72"/>
      <c r="NK1172" s="71"/>
      <c r="NL1172" s="71"/>
      <c r="NM1172" s="71"/>
      <c r="NN1172" s="71"/>
      <c r="NO1172" s="71"/>
      <c r="NP1172" s="71"/>
      <c r="NQ1172" s="71"/>
      <c r="NR1172" s="71"/>
      <c r="NS1172" s="71"/>
      <c r="NT1172" s="71"/>
      <c r="NU1172" s="71"/>
      <c r="NV1172" s="72"/>
    </row>
    <row r="1173" spans="1:386" s="48" customFormat="1" x14ac:dyDescent="0.2">
      <c r="A1173" s="70"/>
      <c r="B1173" s="71"/>
      <c r="C1173" s="71"/>
      <c r="D1173" s="240"/>
      <c r="E1173" s="226"/>
      <c r="F1173" s="72"/>
      <c r="G1173" s="72"/>
      <c r="H1173" s="72"/>
      <c r="I1173" s="72"/>
      <c r="J1173" s="72"/>
      <c r="K1173" s="72"/>
      <c r="L1173" s="72"/>
      <c r="M1173" s="72"/>
      <c r="N1173" s="72"/>
      <c r="O1173" s="72"/>
      <c r="P1173" s="72"/>
      <c r="Q1173" s="72"/>
      <c r="R1173" s="72"/>
      <c r="S1173" s="72"/>
      <c r="T1173" s="72"/>
      <c r="U1173" s="72"/>
      <c r="V1173" s="72"/>
      <c r="W1173" s="72"/>
      <c r="X1173" s="72"/>
      <c r="Y1173" s="72"/>
      <c r="Z1173" s="72"/>
      <c r="AA1173" s="72"/>
      <c r="AB1173" s="72"/>
      <c r="AC1173" s="72"/>
      <c r="AD1173" s="72"/>
      <c r="AE1173" s="72"/>
      <c r="AF1173" s="72"/>
      <c r="AG1173" s="72"/>
      <c r="AH1173" s="72"/>
      <c r="AI1173" s="72"/>
      <c r="AJ1173" s="72"/>
      <c r="AK1173" s="72"/>
      <c r="AL1173" s="72"/>
      <c r="AM1173" s="72"/>
      <c r="AN1173" s="72"/>
      <c r="AO1173" s="72"/>
      <c r="AP1173" s="72"/>
      <c r="AQ1173" s="72"/>
      <c r="AR1173" s="72"/>
      <c r="AS1173" s="72"/>
      <c r="AT1173" s="72"/>
      <c r="AU1173" s="72"/>
      <c r="AV1173" s="72"/>
      <c r="AW1173" s="72"/>
      <c r="AX1173" s="72"/>
      <c r="AY1173" s="72"/>
      <c r="AZ1173" s="72"/>
      <c r="BA1173" s="72"/>
      <c r="BB1173" s="72"/>
      <c r="BC1173" s="72"/>
      <c r="BD1173" s="72"/>
      <c r="BE1173" s="72"/>
      <c r="BF1173" s="72"/>
      <c r="BG1173" s="72"/>
      <c r="BH1173" s="72"/>
      <c r="BI1173" s="72"/>
      <c r="BJ1173" s="72"/>
      <c r="BK1173" s="72"/>
      <c r="BL1173" s="72"/>
      <c r="BM1173" s="72"/>
      <c r="BN1173" s="72"/>
      <c r="BO1173" s="72"/>
      <c r="BP1173" s="72"/>
      <c r="BQ1173" s="72"/>
      <c r="BR1173" s="72"/>
      <c r="BS1173" s="72"/>
      <c r="BT1173" s="72"/>
      <c r="BU1173" s="72"/>
      <c r="BV1173" s="72"/>
      <c r="BW1173" s="72"/>
      <c r="BX1173" s="72"/>
      <c r="BY1173" s="72"/>
      <c r="BZ1173" s="72"/>
      <c r="CA1173" s="72"/>
      <c r="CB1173" s="72"/>
      <c r="CC1173" s="72"/>
      <c r="CD1173" s="72"/>
      <c r="CE1173" s="72"/>
      <c r="CF1173" s="72"/>
      <c r="CG1173" s="72"/>
      <c r="CH1173" s="72"/>
      <c r="CI1173" s="72"/>
      <c r="CJ1173" s="72"/>
      <c r="CK1173" s="72"/>
      <c r="CL1173" s="72"/>
      <c r="CM1173" s="72"/>
      <c r="CN1173" s="72"/>
      <c r="CO1173" s="72"/>
      <c r="CP1173" s="72"/>
      <c r="CQ1173" s="72"/>
      <c r="CR1173" s="72"/>
      <c r="CS1173" s="72"/>
      <c r="CT1173" s="72"/>
      <c r="CU1173" s="72"/>
      <c r="CV1173" s="72"/>
      <c r="CW1173" s="72"/>
      <c r="CX1173" s="72"/>
      <c r="CY1173" s="72"/>
      <c r="CZ1173" s="72"/>
      <c r="DA1173" s="72"/>
      <c r="DB1173" s="72"/>
      <c r="DC1173" s="72"/>
      <c r="DD1173" s="72"/>
      <c r="DE1173" s="72"/>
      <c r="DF1173" s="72"/>
      <c r="DG1173" s="72"/>
      <c r="DH1173" s="72"/>
      <c r="DI1173" s="72"/>
      <c r="DJ1173" s="72"/>
      <c r="DK1173" s="72"/>
      <c r="DL1173" s="72"/>
      <c r="DM1173" s="72"/>
      <c r="DN1173" s="72"/>
      <c r="DO1173" s="72"/>
      <c r="DP1173" s="72"/>
      <c r="DQ1173" s="72"/>
      <c r="DR1173" s="72"/>
      <c r="DS1173" s="72"/>
      <c r="DT1173" s="72"/>
      <c r="DU1173" s="72"/>
      <c r="DV1173" s="72"/>
      <c r="DW1173" s="72"/>
      <c r="DX1173" s="72"/>
      <c r="DY1173" s="72"/>
      <c r="DZ1173" s="72"/>
      <c r="EA1173" s="72"/>
      <c r="EB1173" s="72"/>
      <c r="EC1173" s="72"/>
      <c r="ED1173" s="72"/>
      <c r="EE1173" s="72"/>
      <c r="EF1173" s="72"/>
      <c r="EG1173" s="72"/>
      <c r="EH1173" s="72"/>
      <c r="EI1173" s="72"/>
      <c r="EJ1173" s="72"/>
      <c r="EK1173" s="72"/>
      <c r="EL1173" s="72"/>
      <c r="EM1173" s="72"/>
      <c r="EN1173" s="72"/>
      <c r="EO1173" s="72"/>
      <c r="EP1173" s="72"/>
      <c r="EQ1173" s="72"/>
      <c r="ER1173" s="72"/>
      <c r="ES1173" s="72"/>
      <c r="ET1173" s="72"/>
      <c r="EU1173" s="72"/>
      <c r="EV1173" s="72"/>
      <c r="EW1173" s="72"/>
      <c r="EX1173" s="72"/>
      <c r="EY1173" s="72"/>
      <c r="EZ1173" s="72"/>
      <c r="FA1173" s="72"/>
      <c r="FB1173" s="72"/>
      <c r="FC1173" s="72"/>
      <c r="FD1173" s="72"/>
      <c r="FE1173" s="72"/>
      <c r="FF1173" s="72"/>
      <c r="FG1173" s="72"/>
      <c r="FH1173" s="72"/>
      <c r="FI1173" s="72"/>
      <c r="FJ1173" s="72"/>
      <c r="FK1173" s="72"/>
      <c r="FL1173" s="72"/>
      <c r="FM1173" s="72"/>
      <c r="FN1173" s="72"/>
      <c r="FO1173" s="72"/>
      <c r="FP1173" s="72"/>
      <c r="FQ1173" s="72"/>
      <c r="FR1173" s="72"/>
      <c r="FS1173" s="72"/>
      <c r="FT1173" s="72"/>
      <c r="FU1173" s="72"/>
      <c r="FV1173" s="72"/>
      <c r="FW1173" s="72"/>
      <c r="FX1173" s="72"/>
      <c r="FY1173" s="72"/>
      <c r="FZ1173" s="72"/>
      <c r="GA1173" s="72"/>
      <c r="GB1173" s="72"/>
      <c r="GC1173" s="72"/>
      <c r="GD1173" s="72"/>
      <c r="GE1173" s="72"/>
      <c r="GF1173" s="72"/>
      <c r="GG1173" s="72"/>
      <c r="GH1173" s="72"/>
      <c r="GI1173" s="72"/>
      <c r="GJ1173" s="72"/>
      <c r="GK1173" s="72"/>
      <c r="GL1173" s="72"/>
      <c r="GM1173" s="72"/>
      <c r="GN1173" s="72"/>
      <c r="GO1173" s="72"/>
      <c r="GP1173" s="72"/>
      <c r="GQ1173" s="72"/>
      <c r="GR1173" s="72"/>
      <c r="GS1173" s="72"/>
      <c r="GT1173" s="72"/>
      <c r="GU1173" s="72"/>
      <c r="GV1173" s="72"/>
      <c r="GW1173" s="72"/>
      <c r="GX1173" s="72"/>
      <c r="GY1173" s="72"/>
      <c r="GZ1173" s="72"/>
      <c r="HA1173" s="72"/>
      <c r="HB1173" s="72"/>
      <c r="HC1173" s="72"/>
      <c r="HD1173" s="72"/>
      <c r="HE1173" s="72"/>
      <c r="HF1173" s="72"/>
      <c r="HG1173" s="72"/>
      <c r="HH1173" s="72"/>
      <c r="HI1173" s="72"/>
      <c r="HJ1173" s="72"/>
      <c r="HK1173" s="72"/>
      <c r="HL1173" s="72"/>
      <c r="HM1173" s="72"/>
      <c r="HN1173" s="72"/>
      <c r="HO1173" s="72"/>
      <c r="HP1173" s="72"/>
      <c r="HQ1173" s="72"/>
      <c r="HR1173" s="72"/>
      <c r="HS1173" s="72"/>
      <c r="HT1173" s="72"/>
      <c r="HU1173" s="72"/>
      <c r="HV1173" s="72"/>
      <c r="HW1173" s="72"/>
      <c r="HX1173" s="72"/>
      <c r="HY1173" s="72"/>
      <c r="HZ1173" s="72"/>
      <c r="IA1173" s="72"/>
      <c r="IB1173" s="72"/>
      <c r="IC1173" s="72"/>
      <c r="ID1173" s="72"/>
      <c r="IE1173" s="72"/>
      <c r="IF1173" s="72"/>
      <c r="IG1173" s="72"/>
      <c r="IH1173" s="72"/>
      <c r="II1173" s="72"/>
      <c r="IJ1173" s="72"/>
      <c r="IK1173" s="72"/>
      <c r="IL1173" s="72"/>
      <c r="IM1173" s="72"/>
      <c r="IN1173" s="72"/>
      <c r="IO1173" s="72"/>
      <c r="IP1173" s="72"/>
      <c r="IQ1173" s="72"/>
      <c r="IR1173" s="72"/>
      <c r="IS1173" s="72"/>
      <c r="IT1173" s="72"/>
      <c r="IU1173" s="72"/>
      <c r="IV1173" s="72"/>
      <c r="IW1173" s="72"/>
      <c r="IX1173" s="72"/>
      <c r="IY1173" s="72"/>
      <c r="IZ1173" s="72"/>
      <c r="JA1173" s="72"/>
      <c r="JB1173" s="72"/>
      <c r="JC1173" s="72"/>
      <c r="JD1173" s="72"/>
      <c r="JE1173" s="72"/>
      <c r="JF1173" s="72"/>
      <c r="JG1173" s="72"/>
      <c r="JH1173" s="72"/>
      <c r="JI1173" s="72"/>
      <c r="JJ1173" s="72"/>
      <c r="JK1173" s="72"/>
      <c r="JL1173" s="72"/>
      <c r="JM1173" s="72"/>
      <c r="JN1173" s="72"/>
      <c r="JO1173" s="72"/>
      <c r="JP1173" s="72"/>
      <c r="JQ1173" s="72"/>
      <c r="JR1173" s="72"/>
      <c r="JS1173" s="72"/>
      <c r="JT1173" s="72"/>
      <c r="JU1173" s="72"/>
      <c r="JV1173" s="72"/>
      <c r="JW1173" s="72"/>
      <c r="JX1173" s="72"/>
      <c r="JY1173" s="72"/>
      <c r="JZ1173" s="72"/>
      <c r="KA1173" s="72"/>
      <c r="KB1173" s="72"/>
      <c r="KC1173" s="72"/>
      <c r="KD1173" s="72"/>
      <c r="KE1173" s="72"/>
      <c r="KF1173" s="72"/>
      <c r="KG1173" s="72"/>
      <c r="KH1173" s="72"/>
      <c r="KI1173" s="72"/>
      <c r="KJ1173" s="72"/>
      <c r="KK1173" s="72"/>
      <c r="KL1173" s="72"/>
      <c r="KM1173" s="72"/>
      <c r="KN1173" s="72"/>
      <c r="KO1173" s="72"/>
      <c r="KP1173" s="72"/>
      <c r="KQ1173" s="72"/>
      <c r="KR1173" s="72"/>
      <c r="KS1173" s="72"/>
      <c r="KT1173" s="72"/>
      <c r="KU1173" s="72"/>
      <c r="KV1173" s="72"/>
      <c r="KW1173" s="72"/>
      <c r="KX1173" s="72"/>
      <c r="KY1173" s="72"/>
      <c r="KZ1173" s="72"/>
      <c r="LA1173" s="72"/>
      <c r="LB1173" s="72"/>
      <c r="LC1173" s="72"/>
      <c r="LD1173" s="72"/>
      <c r="LE1173" s="72"/>
      <c r="LF1173" s="72"/>
      <c r="LG1173" s="72"/>
      <c r="LH1173" s="72"/>
      <c r="LI1173" s="72"/>
      <c r="LJ1173" s="72"/>
      <c r="LK1173" s="72"/>
      <c r="LL1173" s="72"/>
      <c r="LM1173" s="72"/>
      <c r="LN1173" s="72"/>
      <c r="LO1173" s="72"/>
      <c r="LP1173" s="72"/>
      <c r="LQ1173" s="72"/>
      <c r="LR1173" s="72"/>
      <c r="LS1173" s="72"/>
      <c r="LT1173" s="72"/>
      <c r="LU1173" s="72"/>
      <c r="LV1173" s="72"/>
      <c r="LW1173" s="72"/>
      <c r="LX1173" s="72"/>
      <c r="LY1173" s="72"/>
      <c r="LZ1173" s="72"/>
      <c r="MA1173" s="72"/>
      <c r="MB1173" s="72"/>
      <c r="MC1173" s="72"/>
      <c r="MD1173" s="72"/>
      <c r="ME1173" s="72"/>
      <c r="MF1173" s="72"/>
      <c r="MG1173" s="72"/>
      <c r="MH1173" s="72"/>
      <c r="MI1173" s="72"/>
      <c r="MJ1173" s="72"/>
      <c r="MK1173" s="72"/>
      <c r="ML1173" s="72"/>
      <c r="MM1173" s="72"/>
      <c r="MN1173" s="72"/>
      <c r="MO1173" s="72"/>
      <c r="MP1173" s="72"/>
      <c r="MQ1173" s="72"/>
      <c r="MR1173" s="72"/>
      <c r="MS1173" s="72"/>
      <c r="MT1173" s="72"/>
      <c r="MU1173" s="72"/>
      <c r="MV1173" s="72"/>
      <c r="MW1173" s="72"/>
      <c r="MX1173" s="72"/>
      <c r="MY1173" s="72"/>
      <c r="MZ1173" s="72"/>
      <c r="NA1173" s="72"/>
      <c r="NB1173" s="72"/>
      <c r="NC1173" s="72"/>
      <c r="ND1173" s="72"/>
      <c r="NE1173" s="72"/>
      <c r="NF1173" s="72"/>
      <c r="NG1173" s="73"/>
      <c r="NH1173" s="73"/>
      <c r="NI1173" s="73"/>
      <c r="NJ1173" s="72"/>
      <c r="NK1173" s="71"/>
      <c r="NL1173" s="71"/>
      <c r="NM1173" s="71"/>
      <c r="NN1173" s="71"/>
      <c r="NO1173" s="71"/>
      <c r="NP1173" s="71"/>
      <c r="NQ1173" s="71"/>
      <c r="NR1173" s="71"/>
      <c r="NS1173" s="71"/>
      <c r="NT1173" s="71"/>
      <c r="NU1173" s="71"/>
      <c r="NV1173" s="72"/>
    </row>
    <row r="1174" spans="1:386" s="48" customFormat="1" x14ac:dyDescent="0.2">
      <c r="A1174" s="70"/>
      <c r="B1174" s="71"/>
      <c r="C1174" s="71"/>
      <c r="D1174" s="240"/>
      <c r="E1174" s="226"/>
      <c r="F1174" s="72"/>
      <c r="G1174" s="72"/>
      <c r="H1174" s="72"/>
      <c r="I1174" s="72"/>
      <c r="J1174" s="72"/>
      <c r="K1174" s="72"/>
      <c r="L1174" s="72"/>
      <c r="M1174" s="72"/>
      <c r="N1174" s="72"/>
      <c r="O1174" s="72"/>
      <c r="P1174" s="72"/>
      <c r="Q1174" s="72"/>
      <c r="R1174" s="72"/>
      <c r="S1174" s="72"/>
      <c r="T1174" s="72"/>
      <c r="U1174" s="72"/>
      <c r="V1174" s="72"/>
      <c r="W1174" s="72"/>
      <c r="X1174" s="72"/>
      <c r="Y1174" s="72"/>
      <c r="Z1174" s="72"/>
      <c r="AA1174" s="72"/>
      <c r="AB1174" s="72"/>
      <c r="AC1174" s="72"/>
      <c r="AD1174" s="72"/>
      <c r="AE1174" s="72"/>
      <c r="AF1174" s="72"/>
      <c r="AG1174" s="72"/>
      <c r="AH1174" s="72"/>
      <c r="AI1174" s="72"/>
      <c r="AJ1174" s="72"/>
      <c r="AK1174" s="72"/>
      <c r="AL1174" s="72"/>
      <c r="AM1174" s="72"/>
      <c r="AN1174" s="72"/>
      <c r="AO1174" s="72"/>
      <c r="AP1174" s="72"/>
      <c r="AQ1174" s="72"/>
      <c r="AR1174" s="72"/>
      <c r="AS1174" s="72"/>
      <c r="AT1174" s="72"/>
      <c r="AU1174" s="72"/>
      <c r="AV1174" s="72"/>
      <c r="AW1174" s="72"/>
      <c r="AX1174" s="72"/>
      <c r="AY1174" s="72"/>
      <c r="AZ1174" s="72"/>
      <c r="BA1174" s="72"/>
      <c r="BB1174" s="72"/>
      <c r="BC1174" s="72"/>
      <c r="BD1174" s="72"/>
      <c r="BE1174" s="72"/>
      <c r="BF1174" s="72"/>
      <c r="BG1174" s="72"/>
      <c r="BH1174" s="72"/>
      <c r="BI1174" s="72"/>
      <c r="BJ1174" s="72"/>
      <c r="BK1174" s="72"/>
      <c r="BL1174" s="72"/>
      <c r="BM1174" s="72"/>
      <c r="BN1174" s="72"/>
      <c r="BO1174" s="72"/>
      <c r="BP1174" s="72"/>
      <c r="BQ1174" s="72"/>
      <c r="BR1174" s="72"/>
      <c r="BS1174" s="72"/>
      <c r="BT1174" s="72"/>
      <c r="BU1174" s="72"/>
      <c r="BV1174" s="72"/>
      <c r="BW1174" s="72"/>
      <c r="BX1174" s="72"/>
      <c r="BY1174" s="72"/>
      <c r="BZ1174" s="72"/>
      <c r="CA1174" s="72"/>
      <c r="CB1174" s="72"/>
      <c r="CC1174" s="72"/>
      <c r="CD1174" s="72"/>
      <c r="CE1174" s="72"/>
      <c r="CF1174" s="72"/>
      <c r="CG1174" s="72"/>
      <c r="CH1174" s="72"/>
      <c r="CI1174" s="72"/>
      <c r="CJ1174" s="72"/>
      <c r="CK1174" s="72"/>
      <c r="CL1174" s="72"/>
      <c r="CM1174" s="72"/>
      <c r="CN1174" s="72"/>
      <c r="CO1174" s="72"/>
      <c r="CP1174" s="72"/>
      <c r="CQ1174" s="72"/>
      <c r="CR1174" s="72"/>
      <c r="CS1174" s="72"/>
      <c r="CT1174" s="72"/>
      <c r="CU1174" s="72"/>
      <c r="CV1174" s="72"/>
      <c r="CW1174" s="72"/>
      <c r="CX1174" s="72"/>
      <c r="CY1174" s="72"/>
      <c r="CZ1174" s="72"/>
      <c r="DA1174" s="72"/>
      <c r="DB1174" s="72"/>
      <c r="DC1174" s="72"/>
      <c r="DD1174" s="72"/>
      <c r="DE1174" s="72"/>
      <c r="DF1174" s="72"/>
      <c r="DG1174" s="72"/>
      <c r="DH1174" s="72"/>
      <c r="DI1174" s="72"/>
      <c r="DJ1174" s="72"/>
      <c r="DK1174" s="72"/>
      <c r="DL1174" s="72"/>
      <c r="DM1174" s="72"/>
      <c r="DN1174" s="72"/>
      <c r="DO1174" s="72"/>
      <c r="DP1174" s="72"/>
      <c r="DQ1174" s="72"/>
      <c r="DR1174" s="72"/>
      <c r="DS1174" s="72"/>
      <c r="DT1174" s="72"/>
      <c r="DU1174" s="72"/>
      <c r="DV1174" s="72"/>
      <c r="DW1174" s="72"/>
      <c r="DX1174" s="72"/>
      <c r="DY1174" s="72"/>
      <c r="DZ1174" s="72"/>
      <c r="EA1174" s="72"/>
      <c r="EB1174" s="72"/>
      <c r="EC1174" s="72"/>
      <c r="ED1174" s="72"/>
      <c r="EE1174" s="72"/>
      <c r="EF1174" s="72"/>
      <c r="EG1174" s="72"/>
      <c r="EH1174" s="72"/>
      <c r="EI1174" s="72"/>
      <c r="EJ1174" s="72"/>
      <c r="EK1174" s="72"/>
      <c r="EL1174" s="72"/>
      <c r="EM1174" s="72"/>
      <c r="EN1174" s="72"/>
      <c r="EO1174" s="72"/>
      <c r="EP1174" s="72"/>
      <c r="EQ1174" s="72"/>
      <c r="ER1174" s="72"/>
      <c r="ES1174" s="72"/>
      <c r="ET1174" s="72"/>
      <c r="EU1174" s="72"/>
      <c r="EV1174" s="72"/>
      <c r="EW1174" s="72"/>
      <c r="EX1174" s="72"/>
      <c r="EY1174" s="72"/>
      <c r="EZ1174" s="72"/>
      <c r="FA1174" s="72"/>
      <c r="FB1174" s="72"/>
      <c r="FC1174" s="72"/>
      <c r="FD1174" s="72"/>
      <c r="FE1174" s="72"/>
      <c r="FF1174" s="72"/>
      <c r="FG1174" s="72"/>
      <c r="FH1174" s="72"/>
      <c r="FI1174" s="72"/>
      <c r="FJ1174" s="72"/>
      <c r="FK1174" s="72"/>
      <c r="FL1174" s="72"/>
      <c r="FM1174" s="72"/>
      <c r="FN1174" s="72"/>
      <c r="FO1174" s="72"/>
      <c r="FP1174" s="72"/>
      <c r="FQ1174" s="72"/>
      <c r="FR1174" s="72"/>
      <c r="FS1174" s="72"/>
      <c r="FT1174" s="72"/>
      <c r="FU1174" s="72"/>
      <c r="FV1174" s="72"/>
      <c r="FW1174" s="72"/>
      <c r="FX1174" s="72"/>
      <c r="FY1174" s="72"/>
      <c r="FZ1174" s="72"/>
      <c r="GA1174" s="72"/>
      <c r="GB1174" s="72"/>
      <c r="GC1174" s="72"/>
      <c r="GD1174" s="72"/>
      <c r="GE1174" s="72"/>
      <c r="GF1174" s="72"/>
      <c r="GG1174" s="72"/>
      <c r="GH1174" s="72"/>
      <c r="GI1174" s="72"/>
      <c r="GJ1174" s="72"/>
      <c r="GK1174" s="72"/>
      <c r="GL1174" s="72"/>
      <c r="GM1174" s="72"/>
      <c r="GN1174" s="72"/>
      <c r="GO1174" s="72"/>
      <c r="GP1174" s="72"/>
      <c r="GQ1174" s="72"/>
      <c r="GR1174" s="72"/>
      <c r="GS1174" s="72"/>
      <c r="GT1174" s="72"/>
      <c r="GU1174" s="72"/>
      <c r="GV1174" s="72"/>
      <c r="GW1174" s="72"/>
      <c r="GX1174" s="72"/>
      <c r="GY1174" s="72"/>
      <c r="GZ1174" s="72"/>
      <c r="HA1174" s="72"/>
      <c r="HB1174" s="72"/>
      <c r="HC1174" s="72"/>
      <c r="HD1174" s="72"/>
      <c r="HE1174" s="72"/>
      <c r="HF1174" s="72"/>
      <c r="HG1174" s="72"/>
      <c r="HH1174" s="72"/>
      <c r="HI1174" s="72"/>
      <c r="HJ1174" s="72"/>
      <c r="HK1174" s="72"/>
      <c r="HL1174" s="72"/>
      <c r="HM1174" s="72"/>
      <c r="HN1174" s="72"/>
      <c r="HO1174" s="72"/>
      <c r="HP1174" s="72"/>
      <c r="HQ1174" s="72"/>
      <c r="HR1174" s="72"/>
      <c r="HS1174" s="72"/>
      <c r="HT1174" s="72"/>
      <c r="HU1174" s="72"/>
      <c r="HV1174" s="72"/>
      <c r="HW1174" s="72"/>
      <c r="HX1174" s="72"/>
      <c r="HY1174" s="72"/>
      <c r="HZ1174" s="72"/>
      <c r="IA1174" s="72"/>
      <c r="IB1174" s="72"/>
      <c r="IC1174" s="72"/>
      <c r="ID1174" s="72"/>
      <c r="IE1174" s="72"/>
      <c r="IF1174" s="72"/>
      <c r="IG1174" s="72"/>
      <c r="IH1174" s="72"/>
      <c r="II1174" s="72"/>
      <c r="IJ1174" s="72"/>
      <c r="IK1174" s="72"/>
      <c r="IL1174" s="72"/>
      <c r="IM1174" s="72"/>
      <c r="IN1174" s="72"/>
      <c r="IO1174" s="72"/>
      <c r="IP1174" s="72"/>
      <c r="IQ1174" s="72"/>
      <c r="IR1174" s="72"/>
      <c r="IS1174" s="72"/>
      <c r="IT1174" s="72"/>
      <c r="IU1174" s="72"/>
      <c r="IV1174" s="72"/>
      <c r="IW1174" s="72"/>
      <c r="IX1174" s="72"/>
      <c r="IY1174" s="72"/>
      <c r="IZ1174" s="72"/>
      <c r="JA1174" s="72"/>
      <c r="JB1174" s="72"/>
      <c r="JC1174" s="72"/>
      <c r="JD1174" s="72"/>
      <c r="JE1174" s="72"/>
      <c r="JF1174" s="72"/>
      <c r="JG1174" s="72"/>
      <c r="JH1174" s="72"/>
      <c r="JI1174" s="72"/>
      <c r="JJ1174" s="72"/>
      <c r="JK1174" s="72"/>
      <c r="JL1174" s="72"/>
      <c r="JM1174" s="72"/>
      <c r="JN1174" s="72"/>
      <c r="JO1174" s="72"/>
      <c r="JP1174" s="72"/>
      <c r="JQ1174" s="72"/>
      <c r="JR1174" s="72"/>
      <c r="JS1174" s="72"/>
      <c r="JT1174" s="72"/>
      <c r="JU1174" s="72"/>
      <c r="JV1174" s="72"/>
      <c r="JW1174" s="72"/>
      <c r="JX1174" s="72"/>
      <c r="JY1174" s="72"/>
      <c r="JZ1174" s="72"/>
      <c r="KA1174" s="72"/>
      <c r="KB1174" s="72"/>
      <c r="KC1174" s="72"/>
      <c r="KD1174" s="72"/>
      <c r="KE1174" s="72"/>
      <c r="KF1174" s="72"/>
      <c r="KG1174" s="72"/>
      <c r="KH1174" s="72"/>
      <c r="KI1174" s="72"/>
      <c r="KJ1174" s="72"/>
      <c r="KK1174" s="72"/>
      <c r="KL1174" s="72"/>
      <c r="KM1174" s="72"/>
      <c r="KN1174" s="72"/>
      <c r="KO1174" s="72"/>
      <c r="KP1174" s="72"/>
      <c r="KQ1174" s="72"/>
      <c r="KR1174" s="72"/>
      <c r="KS1174" s="72"/>
      <c r="KT1174" s="72"/>
      <c r="KU1174" s="72"/>
      <c r="KV1174" s="72"/>
      <c r="KW1174" s="72"/>
      <c r="KX1174" s="72"/>
      <c r="KY1174" s="72"/>
      <c r="KZ1174" s="72"/>
      <c r="LA1174" s="72"/>
      <c r="LB1174" s="72"/>
      <c r="LC1174" s="72"/>
      <c r="LD1174" s="72"/>
      <c r="LE1174" s="72"/>
      <c r="LF1174" s="72"/>
      <c r="LG1174" s="72"/>
      <c r="LH1174" s="72"/>
      <c r="LI1174" s="72"/>
      <c r="LJ1174" s="72"/>
      <c r="LK1174" s="72"/>
      <c r="LL1174" s="72"/>
      <c r="LM1174" s="72"/>
      <c r="LN1174" s="72"/>
      <c r="LO1174" s="72"/>
      <c r="LP1174" s="72"/>
      <c r="LQ1174" s="72"/>
      <c r="LR1174" s="72"/>
      <c r="LS1174" s="72"/>
      <c r="LT1174" s="72"/>
      <c r="LU1174" s="72"/>
      <c r="LV1174" s="72"/>
      <c r="LW1174" s="72"/>
      <c r="LX1174" s="72"/>
      <c r="LY1174" s="72"/>
      <c r="LZ1174" s="72"/>
      <c r="MA1174" s="72"/>
      <c r="MB1174" s="72"/>
      <c r="MC1174" s="72"/>
      <c r="MD1174" s="72"/>
      <c r="ME1174" s="72"/>
      <c r="MF1174" s="72"/>
      <c r="MG1174" s="72"/>
      <c r="MH1174" s="72"/>
      <c r="MI1174" s="72"/>
      <c r="MJ1174" s="72"/>
      <c r="MK1174" s="72"/>
      <c r="ML1174" s="72"/>
      <c r="MM1174" s="72"/>
      <c r="MN1174" s="72"/>
      <c r="MO1174" s="72"/>
      <c r="MP1174" s="72"/>
      <c r="MQ1174" s="72"/>
      <c r="MR1174" s="72"/>
      <c r="MS1174" s="72"/>
      <c r="MT1174" s="72"/>
      <c r="MU1174" s="72"/>
      <c r="MV1174" s="72"/>
      <c r="MW1174" s="72"/>
      <c r="MX1174" s="72"/>
      <c r="MY1174" s="72"/>
      <c r="MZ1174" s="72"/>
      <c r="NA1174" s="72"/>
      <c r="NB1174" s="72"/>
      <c r="NC1174" s="72"/>
      <c r="ND1174" s="72"/>
      <c r="NE1174" s="72"/>
      <c r="NF1174" s="72"/>
      <c r="NG1174" s="73"/>
      <c r="NH1174" s="73"/>
      <c r="NI1174" s="73"/>
      <c r="NJ1174" s="72"/>
      <c r="NK1174" s="71"/>
      <c r="NL1174" s="71"/>
      <c r="NM1174" s="71"/>
      <c r="NN1174" s="71"/>
      <c r="NO1174" s="71"/>
      <c r="NP1174" s="71"/>
      <c r="NQ1174" s="71"/>
      <c r="NR1174" s="71"/>
      <c r="NS1174" s="71"/>
      <c r="NT1174" s="71"/>
      <c r="NU1174" s="71"/>
      <c r="NV1174" s="72"/>
    </row>
    <row r="1175" spans="1:386" s="48" customFormat="1" x14ac:dyDescent="0.2">
      <c r="A1175" s="70"/>
      <c r="B1175" s="71"/>
      <c r="C1175" s="71"/>
      <c r="D1175" s="240"/>
      <c r="E1175" s="226"/>
      <c r="F1175" s="72"/>
      <c r="G1175" s="72"/>
      <c r="H1175" s="72"/>
      <c r="I1175" s="72"/>
      <c r="J1175" s="72"/>
      <c r="K1175" s="72"/>
      <c r="L1175" s="72"/>
      <c r="M1175" s="72"/>
      <c r="N1175" s="72"/>
      <c r="O1175" s="72"/>
      <c r="P1175" s="72"/>
      <c r="Q1175" s="72"/>
      <c r="R1175" s="72"/>
      <c r="S1175" s="72"/>
      <c r="T1175" s="72"/>
      <c r="U1175" s="72"/>
      <c r="V1175" s="72"/>
      <c r="W1175" s="72"/>
      <c r="X1175" s="72"/>
      <c r="Y1175" s="72"/>
      <c r="Z1175" s="72"/>
      <c r="AA1175" s="72"/>
      <c r="AB1175" s="72"/>
      <c r="AC1175" s="72"/>
      <c r="AD1175" s="72"/>
      <c r="AE1175" s="72"/>
      <c r="AF1175" s="72"/>
      <c r="AG1175" s="72"/>
      <c r="AH1175" s="72"/>
      <c r="AI1175" s="72"/>
      <c r="AJ1175" s="72"/>
      <c r="AK1175" s="72"/>
      <c r="AL1175" s="72"/>
      <c r="AM1175" s="72"/>
      <c r="AN1175" s="72"/>
      <c r="AO1175" s="72"/>
      <c r="AP1175" s="72"/>
      <c r="AQ1175" s="72"/>
      <c r="AR1175" s="72"/>
      <c r="AS1175" s="72"/>
      <c r="AT1175" s="72"/>
      <c r="AU1175" s="72"/>
      <c r="AV1175" s="72"/>
      <c r="AW1175" s="72"/>
      <c r="AX1175" s="72"/>
      <c r="AY1175" s="72"/>
      <c r="AZ1175" s="72"/>
      <c r="BA1175" s="72"/>
      <c r="BB1175" s="72"/>
      <c r="BC1175" s="72"/>
      <c r="BD1175" s="72"/>
      <c r="BE1175" s="72"/>
      <c r="BF1175" s="72"/>
      <c r="BG1175" s="72"/>
      <c r="BH1175" s="72"/>
      <c r="BI1175" s="72"/>
      <c r="BJ1175" s="72"/>
      <c r="BK1175" s="72"/>
      <c r="BL1175" s="72"/>
      <c r="BM1175" s="72"/>
      <c r="BN1175" s="72"/>
      <c r="BO1175" s="72"/>
      <c r="BP1175" s="72"/>
      <c r="BQ1175" s="72"/>
      <c r="BR1175" s="72"/>
      <c r="BS1175" s="72"/>
      <c r="BT1175" s="72"/>
      <c r="BU1175" s="72"/>
      <c r="BV1175" s="72"/>
      <c r="BW1175" s="72"/>
      <c r="BX1175" s="72"/>
      <c r="BY1175" s="72"/>
      <c r="BZ1175" s="72"/>
      <c r="CA1175" s="72"/>
      <c r="CB1175" s="72"/>
      <c r="CC1175" s="72"/>
      <c r="CD1175" s="72"/>
      <c r="CE1175" s="72"/>
      <c r="CF1175" s="72"/>
      <c r="CG1175" s="72"/>
      <c r="CH1175" s="72"/>
      <c r="CI1175" s="72"/>
      <c r="CJ1175" s="72"/>
      <c r="CK1175" s="72"/>
      <c r="CL1175" s="72"/>
      <c r="CM1175" s="72"/>
      <c r="CN1175" s="72"/>
      <c r="CO1175" s="72"/>
      <c r="CP1175" s="72"/>
      <c r="CQ1175" s="72"/>
      <c r="CR1175" s="72"/>
      <c r="CS1175" s="72"/>
      <c r="CT1175" s="72"/>
      <c r="CU1175" s="72"/>
      <c r="CV1175" s="72"/>
      <c r="CW1175" s="72"/>
      <c r="CX1175" s="72"/>
      <c r="CY1175" s="72"/>
      <c r="CZ1175" s="72"/>
      <c r="DA1175" s="72"/>
      <c r="DB1175" s="72"/>
      <c r="DC1175" s="72"/>
      <c r="DD1175" s="72"/>
      <c r="DE1175" s="72"/>
      <c r="DF1175" s="72"/>
      <c r="DG1175" s="72"/>
      <c r="DH1175" s="72"/>
      <c r="DI1175" s="72"/>
      <c r="DJ1175" s="72"/>
      <c r="DK1175" s="72"/>
      <c r="DL1175" s="72"/>
      <c r="DM1175" s="72"/>
      <c r="DN1175" s="72"/>
      <c r="DO1175" s="72"/>
      <c r="DP1175" s="72"/>
      <c r="DQ1175" s="72"/>
      <c r="DR1175" s="72"/>
      <c r="DS1175" s="72"/>
      <c r="DT1175" s="72"/>
      <c r="DU1175" s="72"/>
      <c r="DV1175" s="72"/>
      <c r="DW1175" s="72"/>
      <c r="DX1175" s="72"/>
      <c r="DY1175" s="72"/>
      <c r="DZ1175" s="72"/>
      <c r="EA1175" s="72"/>
      <c r="EB1175" s="72"/>
      <c r="EC1175" s="72"/>
      <c r="ED1175" s="72"/>
      <c r="EE1175" s="72"/>
      <c r="EF1175" s="72"/>
      <c r="EG1175" s="72"/>
      <c r="EH1175" s="72"/>
      <c r="EI1175" s="72"/>
      <c r="EJ1175" s="72"/>
      <c r="EK1175" s="72"/>
      <c r="EL1175" s="72"/>
      <c r="EM1175" s="72"/>
      <c r="EN1175" s="72"/>
      <c r="EO1175" s="72"/>
      <c r="EP1175" s="72"/>
      <c r="EQ1175" s="72"/>
      <c r="ER1175" s="72"/>
      <c r="ES1175" s="72"/>
      <c r="ET1175" s="72"/>
      <c r="EU1175" s="72"/>
      <c r="EV1175" s="72"/>
      <c r="EW1175" s="72"/>
      <c r="EX1175" s="72"/>
      <c r="EY1175" s="72"/>
      <c r="EZ1175" s="72"/>
      <c r="FA1175" s="72"/>
      <c r="FB1175" s="72"/>
      <c r="FC1175" s="72"/>
      <c r="FD1175" s="72"/>
      <c r="FE1175" s="72"/>
      <c r="FF1175" s="72"/>
      <c r="FG1175" s="72"/>
      <c r="FH1175" s="72"/>
      <c r="FI1175" s="72"/>
      <c r="FJ1175" s="72"/>
      <c r="FK1175" s="72"/>
      <c r="FL1175" s="72"/>
      <c r="FM1175" s="72"/>
      <c r="FN1175" s="72"/>
      <c r="FO1175" s="72"/>
      <c r="FP1175" s="72"/>
      <c r="FQ1175" s="72"/>
      <c r="FR1175" s="72"/>
      <c r="FS1175" s="72"/>
      <c r="FT1175" s="72"/>
      <c r="FU1175" s="72"/>
      <c r="FV1175" s="72"/>
      <c r="FW1175" s="72"/>
      <c r="FX1175" s="72"/>
      <c r="FY1175" s="72"/>
      <c r="FZ1175" s="72"/>
      <c r="GA1175" s="72"/>
      <c r="GB1175" s="72"/>
      <c r="GC1175" s="72"/>
      <c r="GD1175" s="72"/>
      <c r="GE1175" s="72"/>
      <c r="GF1175" s="72"/>
      <c r="GG1175" s="72"/>
      <c r="GH1175" s="72"/>
      <c r="GI1175" s="72"/>
      <c r="GJ1175" s="72"/>
      <c r="GK1175" s="72"/>
      <c r="GL1175" s="72"/>
      <c r="GM1175" s="72"/>
      <c r="GN1175" s="72"/>
      <c r="GO1175" s="72"/>
      <c r="GP1175" s="72"/>
      <c r="GQ1175" s="72"/>
      <c r="GR1175" s="72"/>
      <c r="GS1175" s="72"/>
      <c r="GT1175" s="72"/>
      <c r="GU1175" s="72"/>
      <c r="GV1175" s="72"/>
      <c r="GW1175" s="72"/>
      <c r="GX1175" s="72"/>
      <c r="GY1175" s="72"/>
      <c r="GZ1175" s="72"/>
      <c r="HA1175" s="72"/>
      <c r="HB1175" s="72"/>
      <c r="HC1175" s="72"/>
      <c r="HD1175" s="72"/>
      <c r="HE1175" s="72"/>
      <c r="HF1175" s="72"/>
      <c r="HG1175" s="72"/>
      <c r="HH1175" s="72"/>
      <c r="HI1175" s="72"/>
      <c r="HJ1175" s="72"/>
      <c r="HK1175" s="72"/>
      <c r="HL1175" s="72"/>
      <c r="HM1175" s="72"/>
      <c r="HN1175" s="72"/>
      <c r="HO1175" s="72"/>
      <c r="HP1175" s="72"/>
      <c r="HQ1175" s="72"/>
      <c r="HR1175" s="72"/>
      <c r="HS1175" s="72"/>
      <c r="HT1175" s="72"/>
      <c r="HU1175" s="72"/>
      <c r="HV1175" s="72"/>
      <c r="HW1175" s="72"/>
      <c r="HX1175" s="72"/>
      <c r="HY1175" s="72"/>
      <c r="HZ1175" s="72"/>
      <c r="IA1175" s="72"/>
      <c r="IB1175" s="72"/>
      <c r="IC1175" s="72"/>
      <c r="ID1175" s="72"/>
      <c r="IE1175" s="72"/>
      <c r="IF1175" s="72"/>
      <c r="IG1175" s="72"/>
      <c r="IH1175" s="72"/>
      <c r="II1175" s="72"/>
      <c r="IJ1175" s="72"/>
      <c r="IK1175" s="72"/>
      <c r="IL1175" s="72"/>
      <c r="IM1175" s="72"/>
      <c r="IN1175" s="72"/>
      <c r="IO1175" s="72"/>
      <c r="IP1175" s="72"/>
      <c r="IQ1175" s="72"/>
      <c r="IR1175" s="72"/>
      <c r="IS1175" s="72"/>
      <c r="IT1175" s="72"/>
      <c r="IU1175" s="72"/>
      <c r="IV1175" s="72"/>
      <c r="IW1175" s="72"/>
      <c r="IX1175" s="72"/>
      <c r="IY1175" s="72"/>
      <c r="IZ1175" s="72"/>
      <c r="JA1175" s="72"/>
      <c r="JB1175" s="72"/>
      <c r="JC1175" s="72"/>
      <c r="JD1175" s="72"/>
      <c r="JE1175" s="72"/>
      <c r="JF1175" s="72"/>
      <c r="JG1175" s="72"/>
      <c r="JH1175" s="72"/>
      <c r="JI1175" s="72"/>
      <c r="JJ1175" s="72"/>
      <c r="JK1175" s="72"/>
      <c r="JL1175" s="72"/>
      <c r="JM1175" s="72"/>
      <c r="JN1175" s="72"/>
      <c r="JO1175" s="72"/>
      <c r="JP1175" s="72"/>
      <c r="JQ1175" s="72"/>
      <c r="JR1175" s="72"/>
      <c r="JS1175" s="72"/>
      <c r="JT1175" s="72"/>
      <c r="JU1175" s="72"/>
      <c r="JV1175" s="72"/>
      <c r="JW1175" s="72"/>
      <c r="JX1175" s="72"/>
      <c r="JY1175" s="72"/>
      <c r="JZ1175" s="72"/>
      <c r="KA1175" s="72"/>
      <c r="KB1175" s="72"/>
      <c r="KC1175" s="72"/>
      <c r="KD1175" s="72"/>
      <c r="KE1175" s="72"/>
      <c r="KF1175" s="72"/>
      <c r="KG1175" s="72"/>
      <c r="KH1175" s="72"/>
      <c r="KI1175" s="72"/>
      <c r="KJ1175" s="72"/>
      <c r="KK1175" s="72"/>
      <c r="KL1175" s="72"/>
      <c r="KM1175" s="72"/>
      <c r="KN1175" s="72"/>
      <c r="KO1175" s="72"/>
      <c r="KP1175" s="72"/>
      <c r="KQ1175" s="72"/>
      <c r="KR1175" s="72"/>
      <c r="KS1175" s="72"/>
      <c r="KT1175" s="72"/>
      <c r="KU1175" s="72"/>
      <c r="KV1175" s="72"/>
      <c r="KW1175" s="72"/>
      <c r="KX1175" s="72"/>
      <c r="KY1175" s="72"/>
      <c r="KZ1175" s="72"/>
      <c r="LA1175" s="72"/>
      <c r="LB1175" s="72"/>
      <c r="LC1175" s="72"/>
      <c r="LD1175" s="72"/>
      <c r="LE1175" s="72"/>
      <c r="LF1175" s="72"/>
      <c r="LG1175" s="72"/>
      <c r="LH1175" s="72"/>
      <c r="LI1175" s="72"/>
      <c r="LJ1175" s="72"/>
      <c r="LK1175" s="72"/>
      <c r="LL1175" s="72"/>
      <c r="LM1175" s="72"/>
      <c r="LN1175" s="72"/>
      <c r="LO1175" s="72"/>
      <c r="LP1175" s="72"/>
      <c r="LQ1175" s="72"/>
      <c r="LR1175" s="72"/>
      <c r="LS1175" s="72"/>
      <c r="LT1175" s="72"/>
      <c r="LU1175" s="72"/>
      <c r="LV1175" s="72"/>
      <c r="LW1175" s="72"/>
      <c r="LX1175" s="72"/>
      <c r="LY1175" s="72"/>
      <c r="LZ1175" s="72"/>
      <c r="MA1175" s="72"/>
      <c r="MB1175" s="72"/>
      <c r="MC1175" s="72"/>
      <c r="MD1175" s="72"/>
      <c r="ME1175" s="72"/>
      <c r="MF1175" s="72"/>
      <c r="MG1175" s="72"/>
      <c r="MH1175" s="72"/>
      <c r="MI1175" s="72"/>
      <c r="MJ1175" s="72"/>
      <c r="MK1175" s="72"/>
      <c r="ML1175" s="72"/>
      <c r="MM1175" s="72"/>
      <c r="MN1175" s="72"/>
      <c r="MO1175" s="72"/>
      <c r="MP1175" s="72"/>
      <c r="MQ1175" s="72"/>
      <c r="MR1175" s="72"/>
      <c r="MS1175" s="72"/>
      <c r="MT1175" s="72"/>
      <c r="MU1175" s="72"/>
      <c r="MV1175" s="72"/>
      <c r="MW1175" s="72"/>
      <c r="MX1175" s="72"/>
      <c r="MY1175" s="72"/>
      <c r="MZ1175" s="72"/>
      <c r="NA1175" s="72"/>
      <c r="NB1175" s="72"/>
      <c r="NC1175" s="72"/>
      <c r="ND1175" s="72"/>
      <c r="NE1175" s="72"/>
      <c r="NF1175" s="72"/>
      <c r="NG1175" s="73"/>
      <c r="NH1175" s="73"/>
      <c r="NI1175" s="73"/>
      <c r="NJ1175" s="72"/>
      <c r="NK1175" s="71"/>
      <c r="NL1175" s="71"/>
      <c r="NM1175" s="71"/>
      <c r="NN1175" s="71"/>
      <c r="NO1175" s="71"/>
      <c r="NP1175" s="71"/>
      <c r="NQ1175" s="71"/>
      <c r="NR1175" s="71"/>
      <c r="NS1175" s="71"/>
      <c r="NT1175" s="71"/>
      <c r="NU1175" s="71"/>
      <c r="NV1175" s="72"/>
    </row>
    <row r="1176" spans="1:386" s="48" customFormat="1" x14ac:dyDescent="0.2">
      <c r="A1176" s="70"/>
      <c r="B1176" s="71"/>
      <c r="C1176" s="71"/>
      <c r="D1176" s="240"/>
      <c r="E1176" s="226"/>
      <c r="F1176" s="72"/>
      <c r="G1176" s="72"/>
      <c r="H1176" s="72"/>
      <c r="I1176" s="72"/>
      <c r="J1176" s="72"/>
      <c r="K1176" s="72"/>
      <c r="L1176" s="72"/>
      <c r="M1176" s="72"/>
      <c r="N1176" s="72"/>
      <c r="O1176" s="72"/>
      <c r="P1176" s="72"/>
      <c r="Q1176" s="72"/>
      <c r="R1176" s="72"/>
      <c r="S1176" s="72"/>
      <c r="T1176" s="72"/>
      <c r="U1176" s="72"/>
      <c r="V1176" s="72"/>
      <c r="W1176" s="72"/>
      <c r="X1176" s="72"/>
      <c r="Y1176" s="72"/>
      <c r="Z1176" s="72"/>
      <c r="AA1176" s="72"/>
      <c r="AB1176" s="72"/>
      <c r="AC1176" s="72"/>
      <c r="AD1176" s="72"/>
      <c r="AE1176" s="72"/>
      <c r="AF1176" s="72"/>
      <c r="AG1176" s="72"/>
      <c r="AH1176" s="72"/>
      <c r="AI1176" s="72"/>
      <c r="AJ1176" s="72"/>
      <c r="AK1176" s="72"/>
      <c r="AL1176" s="72"/>
      <c r="AM1176" s="72"/>
      <c r="AN1176" s="72"/>
      <c r="AO1176" s="72"/>
      <c r="AP1176" s="72"/>
      <c r="AQ1176" s="72"/>
      <c r="AR1176" s="72"/>
      <c r="AS1176" s="72"/>
      <c r="AT1176" s="72"/>
      <c r="AU1176" s="72"/>
      <c r="AV1176" s="72"/>
      <c r="AW1176" s="72"/>
      <c r="AX1176" s="72"/>
      <c r="AY1176" s="72"/>
      <c r="AZ1176" s="72"/>
      <c r="BA1176" s="72"/>
      <c r="BB1176" s="72"/>
      <c r="BC1176" s="72"/>
      <c r="BD1176" s="72"/>
      <c r="BE1176" s="72"/>
      <c r="BF1176" s="72"/>
      <c r="BG1176" s="72"/>
      <c r="BH1176" s="72"/>
      <c r="BI1176" s="72"/>
      <c r="BJ1176" s="72"/>
      <c r="BK1176" s="72"/>
      <c r="BL1176" s="72"/>
      <c r="BM1176" s="72"/>
      <c r="BN1176" s="72"/>
      <c r="BO1176" s="72"/>
      <c r="BP1176" s="72"/>
      <c r="BQ1176" s="72"/>
      <c r="BR1176" s="72"/>
      <c r="BS1176" s="72"/>
      <c r="BT1176" s="72"/>
      <c r="BU1176" s="72"/>
      <c r="BV1176" s="72"/>
      <c r="BW1176" s="72"/>
      <c r="BX1176" s="72"/>
      <c r="BY1176" s="72"/>
      <c r="BZ1176" s="72"/>
      <c r="CA1176" s="72"/>
      <c r="CB1176" s="72"/>
      <c r="CC1176" s="72"/>
      <c r="CD1176" s="72"/>
      <c r="CE1176" s="72"/>
      <c r="CF1176" s="72"/>
      <c r="CG1176" s="72"/>
      <c r="CH1176" s="72"/>
      <c r="CI1176" s="72"/>
      <c r="CJ1176" s="72"/>
      <c r="CK1176" s="72"/>
      <c r="CL1176" s="72"/>
      <c r="CM1176" s="72"/>
      <c r="CN1176" s="72"/>
      <c r="CO1176" s="72"/>
      <c r="CP1176" s="72"/>
      <c r="CQ1176" s="72"/>
      <c r="CR1176" s="72"/>
      <c r="CS1176" s="72"/>
      <c r="CT1176" s="72"/>
      <c r="CU1176" s="72"/>
      <c r="CV1176" s="72"/>
      <c r="CW1176" s="72"/>
      <c r="CX1176" s="72"/>
      <c r="CY1176" s="72"/>
      <c r="CZ1176" s="72"/>
      <c r="DA1176" s="72"/>
      <c r="DB1176" s="72"/>
      <c r="DC1176" s="72"/>
      <c r="DD1176" s="72"/>
      <c r="DE1176" s="72"/>
      <c r="DF1176" s="72"/>
      <c r="DG1176" s="72"/>
      <c r="DH1176" s="72"/>
      <c r="DI1176" s="72"/>
      <c r="DJ1176" s="72"/>
      <c r="DK1176" s="72"/>
      <c r="DL1176" s="72"/>
      <c r="DM1176" s="72"/>
      <c r="DN1176" s="72"/>
      <c r="DO1176" s="72"/>
      <c r="DP1176" s="72"/>
      <c r="DQ1176" s="72"/>
      <c r="DR1176" s="72"/>
      <c r="DS1176" s="72"/>
      <c r="DT1176" s="72"/>
      <c r="DU1176" s="72"/>
      <c r="DV1176" s="72"/>
      <c r="DW1176" s="72"/>
      <c r="DX1176" s="72"/>
      <c r="DY1176" s="72"/>
      <c r="DZ1176" s="72"/>
      <c r="EA1176" s="72"/>
      <c r="EB1176" s="72"/>
      <c r="EC1176" s="72"/>
      <c r="ED1176" s="72"/>
      <c r="EE1176" s="72"/>
      <c r="EF1176" s="72"/>
      <c r="EG1176" s="72"/>
      <c r="EH1176" s="72"/>
      <c r="EI1176" s="72"/>
      <c r="EJ1176" s="72"/>
      <c r="EK1176" s="72"/>
      <c r="EL1176" s="72"/>
      <c r="EM1176" s="72"/>
      <c r="EN1176" s="72"/>
      <c r="EO1176" s="72"/>
      <c r="EP1176" s="72"/>
      <c r="EQ1176" s="72"/>
      <c r="ER1176" s="72"/>
      <c r="ES1176" s="72"/>
      <c r="ET1176" s="72"/>
      <c r="EU1176" s="72"/>
      <c r="EV1176" s="72"/>
      <c r="EW1176" s="72"/>
      <c r="EX1176" s="72"/>
      <c r="EY1176" s="72"/>
      <c r="EZ1176" s="72"/>
      <c r="FA1176" s="72"/>
      <c r="FB1176" s="72"/>
      <c r="FC1176" s="72"/>
      <c r="FD1176" s="72"/>
      <c r="FE1176" s="72"/>
      <c r="FF1176" s="72"/>
      <c r="FG1176" s="72"/>
      <c r="FH1176" s="72"/>
      <c r="FI1176" s="72"/>
      <c r="FJ1176" s="72"/>
      <c r="FK1176" s="72"/>
      <c r="FL1176" s="72"/>
      <c r="FM1176" s="72"/>
      <c r="FN1176" s="72"/>
      <c r="FO1176" s="72"/>
      <c r="FP1176" s="72"/>
      <c r="FQ1176" s="72"/>
      <c r="FR1176" s="72"/>
      <c r="FS1176" s="72"/>
      <c r="FT1176" s="72"/>
      <c r="FU1176" s="72"/>
      <c r="FV1176" s="72"/>
      <c r="FW1176" s="72"/>
      <c r="FX1176" s="72"/>
      <c r="FY1176" s="72"/>
      <c r="FZ1176" s="72"/>
      <c r="GA1176" s="72"/>
      <c r="GB1176" s="72"/>
      <c r="GC1176" s="72"/>
      <c r="GD1176" s="72"/>
      <c r="GE1176" s="72"/>
      <c r="GF1176" s="72"/>
      <c r="GG1176" s="72"/>
      <c r="GH1176" s="72"/>
      <c r="GI1176" s="72"/>
      <c r="GJ1176" s="72"/>
      <c r="GK1176" s="72"/>
      <c r="GL1176" s="72"/>
      <c r="GM1176" s="72"/>
      <c r="GN1176" s="72"/>
      <c r="GO1176" s="72"/>
      <c r="GP1176" s="72"/>
      <c r="GQ1176" s="72"/>
      <c r="GR1176" s="72"/>
      <c r="GS1176" s="72"/>
      <c r="GT1176" s="72"/>
      <c r="GU1176" s="72"/>
      <c r="GV1176" s="72"/>
      <c r="GW1176" s="72"/>
      <c r="GX1176" s="72"/>
      <c r="GY1176" s="72"/>
      <c r="GZ1176" s="72"/>
      <c r="HA1176" s="72"/>
      <c r="HB1176" s="72"/>
      <c r="HC1176" s="72"/>
      <c r="HD1176" s="72"/>
      <c r="HE1176" s="72"/>
      <c r="HF1176" s="72"/>
      <c r="HG1176" s="72"/>
      <c r="HH1176" s="72"/>
      <c r="HI1176" s="72"/>
      <c r="HJ1176" s="72"/>
      <c r="HK1176" s="72"/>
      <c r="HL1176" s="72"/>
      <c r="HM1176" s="72"/>
      <c r="HN1176" s="72"/>
      <c r="HO1176" s="72"/>
      <c r="HP1176" s="72"/>
      <c r="HQ1176" s="72"/>
      <c r="HR1176" s="72"/>
      <c r="HS1176" s="72"/>
      <c r="HT1176" s="72"/>
      <c r="HU1176" s="72"/>
      <c r="HV1176" s="72"/>
      <c r="HW1176" s="72"/>
      <c r="HX1176" s="72"/>
      <c r="HY1176" s="72"/>
      <c r="HZ1176" s="72"/>
      <c r="IA1176" s="72"/>
      <c r="IB1176" s="72"/>
      <c r="IC1176" s="72"/>
      <c r="ID1176" s="72"/>
      <c r="IE1176" s="72"/>
      <c r="IF1176" s="72"/>
      <c r="IG1176" s="72"/>
      <c r="IH1176" s="72"/>
      <c r="II1176" s="72"/>
      <c r="IJ1176" s="72"/>
      <c r="IK1176" s="72"/>
      <c r="IL1176" s="72"/>
      <c r="IM1176" s="72"/>
      <c r="IN1176" s="72"/>
      <c r="IO1176" s="72"/>
      <c r="IP1176" s="72"/>
      <c r="IQ1176" s="72"/>
      <c r="IR1176" s="72"/>
      <c r="IS1176" s="72"/>
      <c r="IT1176" s="72"/>
      <c r="IU1176" s="72"/>
      <c r="IV1176" s="72"/>
      <c r="IW1176" s="72"/>
      <c r="IX1176" s="72"/>
      <c r="IY1176" s="72"/>
      <c r="IZ1176" s="72"/>
      <c r="JA1176" s="72"/>
      <c r="JB1176" s="72"/>
      <c r="JC1176" s="72"/>
      <c r="JD1176" s="72"/>
      <c r="JE1176" s="72"/>
      <c r="JF1176" s="72"/>
      <c r="JG1176" s="72"/>
      <c r="JH1176" s="72"/>
      <c r="JI1176" s="72"/>
      <c r="JJ1176" s="72"/>
      <c r="JK1176" s="72"/>
      <c r="JL1176" s="72"/>
      <c r="JM1176" s="72"/>
      <c r="JN1176" s="72"/>
      <c r="JO1176" s="72"/>
      <c r="JP1176" s="72"/>
      <c r="JQ1176" s="72"/>
      <c r="JR1176" s="72"/>
      <c r="JS1176" s="72"/>
      <c r="JT1176" s="72"/>
      <c r="JU1176" s="72"/>
      <c r="JV1176" s="72"/>
      <c r="JW1176" s="72"/>
      <c r="JX1176" s="72"/>
      <c r="JY1176" s="72"/>
      <c r="JZ1176" s="72"/>
      <c r="KA1176" s="72"/>
      <c r="KB1176" s="72"/>
      <c r="KC1176" s="72"/>
      <c r="KD1176" s="72"/>
      <c r="KE1176" s="72"/>
      <c r="KF1176" s="72"/>
      <c r="KG1176" s="72"/>
      <c r="KH1176" s="72"/>
      <c r="KI1176" s="72"/>
      <c r="KJ1176" s="72"/>
      <c r="KK1176" s="72"/>
      <c r="KL1176" s="72"/>
      <c r="KM1176" s="72"/>
      <c r="KN1176" s="72"/>
      <c r="KO1176" s="72"/>
      <c r="KP1176" s="72"/>
      <c r="KQ1176" s="72"/>
      <c r="KR1176" s="72"/>
      <c r="KS1176" s="72"/>
      <c r="KT1176" s="72"/>
      <c r="KU1176" s="72"/>
      <c r="KV1176" s="72"/>
      <c r="KW1176" s="72"/>
      <c r="KX1176" s="72"/>
      <c r="KY1176" s="72"/>
      <c r="KZ1176" s="72"/>
      <c r="LA1176" s="72"/>
      <c r="LB1176" s="72"/>
      <c r="LC1176" s="72"/>
      <c r="LD1176" s="72"/>
      <c r="LE1176" s="72"/>
      <c r="LF1176" s="72"/>
      <c r="LG1176" s="72"/>
      <c r="LH1176" s="72"/>
      <c r="LI1176" s="72"/>
      <c r="LJ1176" s="72"/>
      <c r="LK1176" s="72"/>
      <c r="LL1176" s="72"/>
      <c r="LM1176" s="72"/>
      <c r="LN1176" s="72"/>
      <c r="LO1176" s="72"/>
      <c r="LP1176" s="72"/>
      <c r="LQ1176" s="72"/>
      <c r="LR1176" s="72"/>
      <c r="LS1176" s="72"/>
      <c r="LT1176" s="72"/>
      <c r="LU1176" s="72"/>
      <c r="LV1176" s="72"/>
      <c r="LW1176" s="72"/>
      <c r="LX1176" s="72"/>
      <c r="LY1176" s="72"/>
      <c r="LZ1176" s="72"/>
      <c r="MA1176" s="72"/>
      <c r="MB1176" s="72"/>
      <c r="MC1176" s="72"/>
      <c r="MD1176" s="72"/>
      <c r="ME1176" s="72"/>
      <c r="MF1176" s="72"/>
      <c r="MG1176" s="72"/>
      <c r="MH1176" s="72"/>
      <c r="MI1176" s="72"/>
      <c r="MJ1176" s="72"/>
      <c r="MK1176" s="72"/>
      <c r="ML1176" s="72"/>
      <c r="MM1176" s="72"/>
      <c r="MN1176" s="72"/>
      <c r="MO1176" s="72"/>
      <c r="MP1176" s="72"/>
      <c r="MQ1176" s="72"/>
      <c r="MR1176" s="72"/>
      <c r="MS1176" s="72"/>
      <c r="MT1176" s="72"/>
      <c r="MU1176" s="72"/>
      <c r="MV1176" s="72"/>
      <c r="MW1176" s="72"/>
      <c r="MX1176" s="72"/>
      <c r="MY1176" s="72"/>
      <c r="MZ1176" s="72"/>
      <c r="NA1176" s="72"/>
      <c r="NB1176" s="72"/>
      <c r="NC1176" s="72"/>
      <c r="ND1176" s="72"/>
      <c r="NE1176" s="72"/>
      <c r="NF1176" s="72"/>
      <c r="NG1176" s="73"/>
      <c r="NH1176" s="73"/>
      <c r="NI1176" s="73"/>
      <c r="NJ1176" s="72"/>
      <c r="NK1176" s="71"/>
      <c r="NL1176" s="71"/>
      <c r="NM1176" s="71"/>
      <c r="NN1176" s="71"/>
      <c r="NO1176" s="71"/>
      <c r="NP1176" s="71"/>
      <c r="NQ1176" s="71"/>
      <c r="NR1176" s="71"/>
      <c r="NS1176" s="71"/>
      <c r="NT1176" s="71"/>
      <c r="NU1176" s="71"/>
      <c r="NV1176" s="72"/>
    </row>
    <row r="1177" spans="1:386" s="48" customFormat="1" x14ac:dyDescent="0.2">
      <c r="A1177" s="70"/>
      <c r="B1177" s="71"/>
      <c r="C1177" s="71"/>
      <c r="D1177" s="240"/>
      <c r="E1177" s="226"/>
      <c r="F1177" s="72"/>
      <c r="G1177" s="72"/>
      <c r="H1177" s="72"/>
      <c r="I1177" s="72"/>
      <c r="J1177" s="72"/>
      <c r="K1177" s="72"/>
      <c r="L1177" s="72"/>
      <c r="M1177" s="72"/>
      <c r="N1177" s="72"/>
      <c r="O1177" s="72"/>
      <c r="P1177" s="72"/>
      <c r="Q1177" s="72"/>
      <c r="R1177" s="72"/>
      <c r="S1177" s="72"/>
      <c r="T1177" s="72"/>
      <c r="U1177" s="72"/>
      <c r="V1177" s="72"/>
      <c r="W1177" s="72"/>
      <c r="X1177" s="72"/>
      <c r="Y1177" s="72"/>
      <c r="Z1177" s="72"/>
      <c r="AA1177" s="72"/>
      <c r="AB1177" s="72"/>
      <c r="AC1177" s="72"/>
      <c r="AD1177" s="72"/>
      <c r="AE1177" s="72"/>
      <c r="AF1177" s="72"/>
      <c r="AG1177" s="72"/>
      <c r="AH1177" s="72"/>
      <c r="AI1177" s="72"/>
      <c r="AJ1177" s="72"/>
      <c r="AK1177" s="72"/>
      <c r="AL1177" s="72"/>
      <c r="AM1177" s="72"/>
      <c r="AN1177" s="72"/>
      <c r="AO1177" s="72"/>
      <c r="AP1177" s="72"/>
      <c r="AQ1177" s="72"/>
      <c r="AR1177" s="72"/>
      <c r="AS1177" s="72"/>
      <c r="AT1177" s="72"/>
      <c r="AU1177" s="72"/>
      <c r="AV1177" s="72"/>
      <c r="AW1177" s="72"/>
      <c r="AX1177" s="72"/>
      <c r="AY1177" s="72"/>
      <c r="AZ1177" s="72"/>
      <c r="BA1177" s="72"/>
      <c r="BB1177" s="72"/>
      <c r="BC1177" s="72"/>
      <c r="BD1177" s="72"/>
      <c r="BE1177" s="72"/>
      <c r="BF1177" s="72"/>
      <c r="BG1177" s="72"/>
      <c r="BH1177" s="72"/>
      <c r="BI1177" s="72"/>
      <c r="BJ1177" s="72"/>
      <c r="BK1177" s="72"/>
      <c r="BL1177" s="72"/>
      <c r="BM1177" s="72"/>
      <c r="BN1177" s="72"/>
      <c r="BO1177" s="72"/>
      <c r="BP1177" s="72"/>
      <c r="BQ1177" s="72"/>
      <c r="BR1177" s="72"/>
      <c r="BS1177" s="72"/>
      <c r="BT1177" s="72"/>
      <c r="BU1177" s="72"/>
      <c r="BV1177" s="72"/>
      <c r="BW1177" s="72"/>
      <c r="BX1177" s="72"/>
      <c r="BY1177" s="72"/>
      <c r="BZ1177" s="72"/>
      <c r="CA1177" s="72"/>
      <c r="CB1177" s="72"/>
      <c r="CC1177" s="72"/>
      <c r="CD1177" s="72"/>
      <c r="CE1177" s="72"/>
      <c r="CF1177" s="72"/>
      <c r="CG1177" s="72"/>
      <c r="CH1177" s="72"/>
      <c r="CI1177" s="72"/>
      <c r="CJ1177" s="72"/>
      <c r="CK1177" s="72"/>
      <c r="CL1177" s="72"/>
      <c r="CM1177" s="72"/>
      <c r="CN1177" s="72"/>
      <c r="CO1177" s="72"/>
      <c r="CP1177" s="72"/>
      <c r="CQ1177" s="72"/>
      <c r="CR1177" s="72"/>
      <c r="CS1177" s="72"/>
      <c r="CT1177" s="72"/>
      <c r="CU1177" s="72"/>
      <c r="CV1177" s="72"/>
      <c r="CW1177" s="72"/>
      <c r="CX1177" s="72"/>
      <c r="CY1177" s="72"/>
      <c r="CZ1177" s="72"/>
      <c r="DA1177" s="72"/>
      <c r="DB1177" s="72"/>
      <c r="DC1177" s="72"/>
      <c r="DD1177" s="72"/>
      <c r="DE1177" s="72"/>
      <c r="DF1177" s="72"/>
      <c r="DG1177" s="72"/>
      <c r="DH1177" s="72"/>
      <c r="DI1177" s="72"/>
      <c r="DJ1177" s="72"/>
      <c r="DK1177" s="72"/>
      <c r="DL1177" s="72"/>
      <c r="DM1177" s="72"/>
      <c r="DN1177" s="72"/>
      <c r="DO1177" s="72"/>
      <c r="DP1177" s="72"/>
      <c r="DQ1177" s="72"/>
      <c r="DR1177" s="72"/>
      <c r="DS1177" s="72"/>
      <c r="DT1177" s="72"/>
      <c r="DU1177" s="72"/>
      <c r="DV1177" s="72"/>
      <c r="DW1177" s="72"/>
      <c r="DX1177" s="72"/>
      <c r="DY1177" s="72"/>
      <c r="DZ1177" s="72"/>
      <c r="EA1177" s="72"/>
      <c r="EB1177" s="72"/>
      <c r="EC1177" s="72"/>
      <c r="ED1177" s="72"/>
      <c r="EE1177" s="72"/>
      <c r="EF1177" s="72"/>
      <c r="EG1177" s="72"/>
      <c r="EH1177" s="72"/>
      <c r="EI1177" s="72"/>
      <c r="EJ1177" s="72"/>
      <c r="EK1177" s="72"/>
      <c r="EL1177" s="72"/>
      <c r="EM1177" s="72"/>
      <c r="EN1177" s="72"/>
      <c r="EO1177" s="72"/>
      <c r="EP1177" s="72"/>
      <c r="EQ1177" s="72"/>
      <c r="ER1177" s="72"/>
      <c r="ES1177" s="72"/>
      <c r="ET1177" s="72"/>
      <c r="EU1177" s="72"/>
      <c r="EV1177" s="72"/>
      <c r="EW1177" s="72"/>
      <c r="EX1177" s="72"/>
      <c r="EY1177" s="72"/>
      <c r="EZ1177" s="72"/>
      <c r="FA1177" s="72"/>
      <c r="FB1177" s="72"/>
      <c r="FC1177" s="72"/>
      <c r="FD1177" s="72"/>
      <c r="FE1177" s="72"/>
      <c r="FF1177" s="72"/>
      <c r="FG1177" s="72"/>
      <c r="FH1177" s="72"/>
      <c r="FI1177" s="72"/>
      <c r="FJ1177" s="72"/>
      <c r="FK1177" s="72"/>
      <c r="FL1177" s="72"/>
      <c r="FM1177" s="72"/>
      <c r="FN1177" s="72"/>
      <c r="FO1177" s="72"/>
      <c r="FP1177" s="72"/>
      <c r="FQ1177" s="72"/>
      <c r="FR1177" s="72"/>
      <c r="FS1177" s="72"/>
      <c r="FT1177" s="72"/>
      <c r="FU1177" s="72"/>
      <c r="FV1177" s="72"/>
      <c r="FW1177" s="72"/>
      <c r="FX1177" s="72"/>
      <c r="FY1177" s="72"/>
      <c r="FZ1177" s="72"/>
      <c r="GA1177" s="72"/>
      <c r="GB1177" s="72"/>
      <c r="GC1177" s="72"/>
      <c r="GD1177" s="72"/>
      <c r="GE1177" s="72"/>
      <c r="GF1177" s="72"/>
      <c r="GG1177" s="72"/>
      <c r="GH1177" s="72"/>
      <c r="GI1177" s="72"/>
      <c r="GJ1177" s="72"/>
      <c r="GK1177" s="72"/>
      <c r="GL1177" s="72"/>
      <c r="GM1177" s="72"/>
      <c r="GN1177" s="72"/>
      <c r="GO1177" s="72"/>
      <c r="GP1177" s="72"/>
      <c r="GQ1177" s="72"/>
      <c r="GR1177" s="72"/>
      <c r="GS1177" s="72"/>
      <c r="GT1177" s="72"/>
      <c r="GU1177" s="72"/>
      <c r="GV1177" s="72"/>
      <c r="GW1177" s="72"/>
      <c r="GX1177" s="72"/>
      <c r="GY1177" s="72"/>
      <c r="GZ1177" s="72"/>
      <c r="HA1177" s="72"/>
      <c r="HB1177" s="72"/>
      <c r="HC1177" s="72"/>
      <c r="HD1177" s="72"/>
      <c r="HE1177" s="72"/>
      <c r="HF1177" s="72"/>
      <c r="HG1177" s="72"/>
      <c r="HH1177" s="72"/>
      <c r="HI1177" s="72"/>
      <c r="HJ1177" s="72"/>
      <c r="HK1177" s="72"/>
      <c r="HL1177" s="72"/>
      <c r="HM1177" s="72"/>
      <c r="HN1177" s="72"/>
      <c r="HO1177" s="72"/>
      <c r="HP1177" s="72"/>
      <c r="HQ1177" s="72"/>
      <c r="HR1177" s="72"/>
      <c r="HS1177" s="72"/>
      <c r="HT1177" s="72"/>
      <c r="HU1177" s="72"/>
      <c r="HV1177" s="72"/>
      <c r="HW1177" s="72"/>
      <c r="HX1177" s="72"/>
      <c r="HY1177" s="72"/>
      <c r="HZ1177" s="72"/>
      <c r="IA1177" s="72"/>
      <c r="IB1177" s="72"/>
      <c r="IC1177" s="72"/>
      <c r="ID1177" s="72"/>
      <c r="IE1177" s="72"/>
      <c r="IF1177" s="72"/>
      <c r="IG1177" s="72"/>
      <c r="IH1177" s="72"/>
      <c r="II1177" s="72"/>
      <c r="IJ1177" s="72"/>
      <c r="IK1177" s="72"/>
      <c r="IL1177" s="72"/>
      <c r="IM1177" s="72"/>
      <c r="IN1177" s="72"/>
      <c r="IO1177" s="72"/>
      <c r="IP1177" s="72"/>
      <c r="IQ1177" s="72"/>
      <c r="IR1177" s="72"/>
      <c r="IS1177" s="72"/>
      <c r="IT1177" s="72"/>
      <c r="IU1177" s="72"/>
      <c r="IV1177" s="72"/>
      <c r="IW1177" s="72"/>
      <c r="IX1177" s="72"/>
      <c r="IY1177" s="72"/>
      <c r="IZ1177" s="72"/>
      <c r="JA1177" s="72"/>
      <c r="JB1177" s="72"/>
      <c r="JC1177" s="72"/>
      <c r="JD1177" s="72"/>
      <c r="JE1177" s="72"/>
      <c r="JF1177" s="72"/>
      <c r="JG1177" s="72"/>
      <c r="JH1177" s="72"/>
      <c r="JI1177" s="72"/>
      <c r="JJ1177" s="72"/>
      <c r="JK1177" s="72"/>
      <c r="JL1177" s="72"/>
      <c r="JM1177" s="72"/>
      <c r="JN1177" s="72"/>
      <c r="JO1177" s="72"/>
      <c r="JP1177" s="72"/>
      <c r="JQ1177" s="72"/>
      <c r="JR1177" s="72"/>
      <c r="JS1177" s="72"/>
      <c r="JT1177" s="72"/>
      <c r="JU1177" s="72"/>
      <c r="JV1177" s="72"/>
      <c r="JW1177" s="72"/>
      <c r="JX1177" s="72"/>
      <c r="JY1177" s="72"/>
      <c r="JZ1177" s="72"/>
      <c r="KA1177" s="72"/>
      <c r="KB1177" s="72"/>
      <c r="KC1177" s="72"/>
      <c r="KD1177" s="72"/>
      <c r="KE1177" s="72"/>
      <c r="KF1177" s="72"/>
      <c r="KG1177" s="72"/>
      <c r="KH1177" s="72"/>
      <c r="KI1177" s="72"/>
      <c r="KJ1177" s="72"/>
      <c r="KK1177" s="72"/>
      <c r="KL1177" s="72"/>
      <c r="KM1177" s="72"/>
      <c r="KN1177" s="72"/>
      <c r="KO1177" s="72"/>
      <c r="KP1177" s="72"/>
      <c r="KQ1177" s="72"/>
      <c r="KR1177" s="72"/>
      <c r="KS1177" s="72"/>
      <c r="KT1177" s="72"/>
      <c r="KU1177" s="72"/>
      <c r="KV1177" s="72"/>
      <c r="KW1177" s="72"/>
      <c r="KX1177" s="72"/>
      <c r="KY1177" s="72"/>
      <c r="KZ1177" s="72"/>
      <c r="LA1177" s="72"/>
      <c r="LB1177" s="72"/>
      <c r="LC1177" s="72"/>
      <c r="LD1177" s="72"/>
      <c r="LE1177" s="72"/>
      <c r="LF1177" s="72"/>
      <c r="LG1177" s="72"/>
      <c r="LH1177" s="72"/>
      <c r="LI1177" s="72"/>
      <c r="LJ1177" s="72"/>
      <c r="LK1177" s="72"/>
      <c r="LL1177" s="72"/>
      <c r="LM1177" s="72"/>
      <c r="LN1177" s="72"/>
      <c r="LO1177" s="72"/>
      <c r="LP1177" s="72"/>
      <c r="LQ1177" s="72"/>
      <c r="LR1177" s="72"/>
      <c r="LS1177" s="72"/>
      <c r="LT1177" s="72"/>
      <c r="LU1177" s="72"/>
      <c r="LV1177" s="72"/>
      <c r="LW1177" s="72"/>
      <c r="LX1177" s="72"/>
      <c r="LY1177" s="72"/>
      <c r="LZ1177" s="72"/>
      <c r="MA1177" s="72"/>
      <c r="MB1177" s="72"/>
      <c r="MC1177" s="72"/>
      <c r="MD1177" s="72"/>
      <c r="ME1177" s="72"/>
      <c r="MF1177" s="72"/>
      <c r="MG1177" s="72"/>
      <c r="MH1177" s="72"/>
      <c r="MI1177" s="72"/>
      <c r="MJ1177" s="72"/>
      <c r="MK1177" s="72"/>
      <c r="ML1177" s="72"/>
      <c r="MM1177" s="72"/>
      <c r="MN1177" s="72"/>
      <c r="MO1177" s="72"/>
      <c r="MP1177" s="72"/>
      <c r="MQ1177" s="72"/>
      <c r="MR1177" s="72"/>
      <c r="MS1177" s="72"/>
      <c r="MT1177" s="72"/>
      <c r="MU1177" s="72"/>
      <c r="MV1177" s="72"/>
      <c r="MW1177" s="72"/>
      <c r="MX1177" s="72"/>
      <c r="MY1177" s="72"/>
      <c r="MZ1177" s="72"/>
      <c r="NA1177" s="72"/>
      <c r="NB1177" s="72"/>
      <c r="NC1177" s="72"/>
      <c r="ND1177" s="72"/>
      <c r="NE1177" s="72"/>
      <c r="NF1177" s="72"/>
      <c r="NG1177" s="73"/>
      <c r="NH1177" s="73"/>
      <c r="NI1177" s="73"/>
      <c r="NJ1177" s="72"/>
      <c r="NK1177" s="71"/>
      <c r="NL1177" s="71"/>
      <c r="NM1177" s="71"/>
      <c r="NN1177" s="71"/>
      <c r="NO1177" s="71"/>
      <c r="NP1177" s="71"/>
      <c r="NQ1177" s="71"/>
      <c r="NR1177" s="71"/>
      <c r="NS1177" s="71"/>
      <c r="NT1177" s="71"/>
      <c r="NU1177" s="71"/>
      <c r="NV1177" s="72"/>
    </row>
    <row r="1178" spans="1:386" s="48" customFormat="1" x14ac:dyDescent="0.2">
      <c r="A1178" s="70"/>
      <c r="B1178" s="71"/>
      <c r="C1178" s="71"/>
      <c r="D1178" s="240"/>
      <c r="E1178" s="226"/>
      <c r="F1178" s="72"/>
      <c r="G1178" s="72"/>
      <c r="H1178" s="72"/>
      <c r="I1178" s="72"/>
      <c r="J1178" s="72"/>
      <c r="K1178" s="72"/>
      <c r="L1178" s="72"/>
      <c r="M1178" s="72"/>
      <c r="N1178" s="72"/>
      <c r="O1178" s="72"/>
      <c r="P1178" s="72"/>
      <c r="Q1178" s="72"/>
      <c r="R1178" s="72"/>
      <c r="S1178" s="72"/>
      <c r="T1178" s="72"/>
      <c r="U1178" s="72"/>
      <c r="V1178" s="72"/>
      <c r="W1178" s="72"/>
      <c r="X1178" s="72"/>
      <c r="Y1178" s="72"/>
      <c r="Z1178" s="72"/>
      <c r="AA1178" s="72"/>
      <c r="AB1178" s="72"/>
      <c r="AC1178" s="72"/>
      <c r="AD1178" s="72"/>
      <c r="AE1178" s="72"/>
      <c r="AF1178" s="72"/>
      <c r="AG1178" s="72"/>
      <c r="AH1178" s="72"/>
      <c r="AI1178" s="72"/>
      <c r="AJ1178" s="72"/>
      <c r="AK1178" s="72"/>
      <c r="AL1178" s="72"/>
      <c r="AM1178" s="72"/>
      <c r="AN1178" s="72"/>
      <c r="AO1178" s="72"/>
      <c r="AP1178" s="72"/>
      <c r="AQ1178" s="72"/>
      <c r="AR1178" s="72"/>
      <c r="AS1178" s="72"/>
      <c r="AT1178" s="72"/>
      <c r="AU1178" s="72"/>
      <c r="AV1178" s="72"/>
      <c r="AW1178" s="72"/>
      <c r="AX1178" s="72"/>
      <c r="AY1178" s="72"/>
      <c r="AZ1178" s="72"/>
      <c r="BA1178" s="72"/>
      <c r="BB1178" s="72"/>
      <c r="BC1178" s="72"/>
      <c r="BD1178" s="72"/>
      <c r="BE1178" s="72"/>
      <c r="BF1178" s="72"/>
      <c r="BG1178" s="72"/>
      <c r="BH1178" s="72"/>
      <c r="BI1178" s="72"/>
      <c r="BJ1178" s="72"/>
      <c r="BK1178" s="72"/>
      <c r="BL1178" s="72"/>
      <c r="BM1178" s="72"/>
      <c r="BN1178" s="72"/>
      <c r="BO1178" s="72"/>
      <c r="BP1178" s="72"/>
      <c r="BQ1178" s="72"/>
      <c r="BR1178" s="72"/>
      <c r="BS1178" s="72"/>
      <c r="BT1178" s="72"/>
      <c r="BU1178" s="72"/>
      <c r="BV1178" s="72"/>
      <c r="BW1178" s="72"/>
      <c r="BX1178" s="72"/>
      <c r="BY1178" s="72"/>
      <c r="BZ1178" s="72"/>
      <c r="CA1178" s="72"/>
      <c r="CB1178" s="72"/>
      <c r="CC1178" s="72"/>
      <c r="CD1178" s="72"/>
      <c r="CE1178" s="72"/>
      <c r="CF1178" s="72"/>
      <c r="CG1178" s="72"/>
      <c r="CH1178" s="72"/>
      <c r="CI1178" s="72"/>
      <c r="CJ1178" s="72"/>
      <c r="CK1178" s="72"/>
      <c r="CL1178" s="72"/>
      <c r="CM1178" s="72"/>
      <c r="CN1178" s="72"/>
      <c r="CO1178" s="72"/>
      <c r="CP1178" s="72"/>
      <c r="CQ1178" s="72"/>
      <c r="CR1178" s="72"/>
      <c r="CS1178" s="72"/>
      <c r="CT1178" s="72"/>
      <c r="CU1178" s="72"/>
      <c r="CV1178" s="72"/>
      <c r="CW1178" s="72"/>
      <c r="CX1178" s="72"/>
      <c r="CY1178" s="72"/>
      <c r="CZ1178" s="72"/>
      <c r="DA1178" s="72"/>
      <c r="DB1178" s="72"/>
      <c r="DC1178" s="72"/>
      <c r="DD1178" s="72"/>
      <c r="DE1178" s="72"/>
      <c r="DF1178" s="72"/>
      <c r="DG1178" s="72"/>
      <c r="DH1178" s="72"/>
      <c r="DI1178" s="72"/>
      <c r="DJ1178" s="72"/>
      <c r="DK1178" s="72"/>
      <c r="DL1178" s="72"/>
      <c r="DM1178" s="72"/>
      <c r="DN1178" s="72"/>
      <c r="DO1178" s="72"/>
      <c r="DP1178" s="72"/>
      <c r="DQ1178" s="72"/>
      <c r="DR1178" s="72"/>
      <c r="DS1178" s="72"/>
      <c r="DT1178" s="72"/>
      <c r="DU1178" s="72"/>
      <c r="DV1178" s="72"/>
      <c r="DW1178" s="72"/>
      <c r="DX1178" s="72"/>
      <c r="DY1178" s="72"/>
      <c r="DZ1178" s="72"/>
      <c r="EA1178" s="72"/>
      <c r="EB1178" s="72"/>
      <c r="EC1178" s="72"/>
      <c r="ED1178" s="72"/>
      <c r="EE1178" s="72"/>
      <c r="EF1178" s="72"/>
      <c r="EG1178" s="72"/>
      <c r="EH1178" s="72"/>
      <c r="EI1178" s="72"/>
      <c r="EJ1178" s="72"/>
      <c r="EK1178" s="72"/>
      <c r="EL1178" s="72"/>
      <c r="EM1178" s="72"/>
      <c r="EN1178" s="72"/>
      <c r="EO1178" s="72"/>
      <c r="EP1178" s="72"/>
      <c r="EQ1178" s="72"/>
      <c r="ER1178" s="72"/>
      <c r="ES1178" s="72"/>
      <c r="ET1178" s="72"/>
      <c r="EU1178" s="72"/>
      <c r="EV1178" s="72"/>
      <c r="EW1178" s="72"/>
      <c r="EX1178" s="72"/>
      <c r="EY1178" s="72"/>
      <c r="EZ1178" s="72"/>
      <c r="FA1178" s="72"/>
      <c r="FB1178" s="72"/>
      <c r="FC1178" s="72"/>
      <c r="FD1178" s="72"/>
      <c r="FE1178" s="72"/>
      <c r="FF1178" s="72"/>
      <c r="FG1178" s="72"/>
      <c r="FH1178" s="72"/>
      <c r="FI1178" s="72"/>
      <c r="FJ1178" s="72"/>
      <c r="FK1178" s="72"/>
      <c r="FL1178" s="72"/>
      <c r="FM1178" s="72"/>
      <c r="FN1178" s="72"/>
      <c r="FO1178" s="72"/>
      <c r="FP1178" s="72"/>
      <c r="FQ1178" s="72"/>
      <c r="FR1178" s="72"/>
      <c r="FS1178" s="72"/>
      <c r="FT1178" s="72"/>
      <c r="FU1178" s="72"/>
      <c r="FV1178" s="72"/>
      <c r="FW1178" s="72"/>
      <c r="FX1178" s="72"/>
      <c r="FY1178" s="72"/>
      <c r="FZ1178" s="72"/>
      <c r="GA1178" s="72"/>
      <c r="GB1178" s="72"/>
      <c r="GC1178" s="72"/>
      <c r="GD1178" s="72"/>
      <c r="GE1178" s="72"/>
      <c r="GF1178" s="72"/>
      <c r="GG1178" s="72"/>
      <c r="GH1178" s="72"/>
      <c r="GI1178" s="72"/>
      <c r="GJ1178" s="72"/>
      <c r="GK1178" s="72"/>
      <c r="GL1178" s="72"/>
      <c r="GM1178" s="72"/>
      <c r="GN1178" s="72"/>
      <c r="GO1178" s="72"/>
      <c r="GP1178" s="72"/>
      <c r="GQ1178" s="72"/>
      <c r="GR1178" s="72"/>
      <c r="GS1178" s="72"/>
      <c r="GT1178" s="72"/>
      <c r="GU1178" s="72"/>
      <c r="GV1178" s="72"/>
      <c r="GW1178" s="72"/>
      <c r="GX1178" s="72"/>
      <c r="GY1178" s="72"/>
      <c r="GZ1178" s="72"/>
      <c r="HA1178" s="72"/>
      <c r="HB1178" s="72"/>
      <c r="HC1178" s="72"/>
      <c r="HD1178" s="72"/>
      <c r="HE1178" s="72"/>
      <c r="HF1178" s="72"/>
      <c r="HG1178" s="72"/>
      <c r="HH1178" s="72"/>
      <c r="HI1178" s="72"/>
      <c r="HJ1178" s="72"/>
      <c r="HK1178" s="72"/>
      <c r="HL1178" s="72"/>
      <c r="HM1178" s="72"/>
      <c r="HN1178" s="72"/>
      <c r="HO1178" s="72"/>
      <c r="HP1178" s="72"/>
      <c r="HQ1178" s="72"/>
      <c r="HR1178" s="72"/>
      <c r="HS1178" s="72"/>
      <c r="HT1178" s="72"/>
      <c r="HU1178" s="72"/>
      <c r="HV1178" s="72"/>
      <c r="HW1178" s="72"/>
      <c r="HX1178" s="72"/>
      <c r="HY1178" s="72"/>
      <c r="HZ1178" s="72"/>
      <c r="IA1178" s="72"/>
      <c r="IB1178" s="72"/>
      <c r="IC1178" s="72"/>
      <c r="ID1178" s="72"/>
      <c r="IE1178" s="72"/>
      <c r="IF1178" s="72"/>
      <c r="IG1178" s="72"/>
      <c r="IH1178" s="72"/>
      <c r="II1178" s="72"/>
      <c r="IJ1178" s="72"/>
      <c r="IK1178" s="72"/>
      <c r="IL1178" s="72"/>
      <c r="IM1178" s="72"/>
      <c r="IN1178" s="72"/>
      <c r="IO1178" s="72"/>
      <c r="IP1178" s="72"/>
      <c r="IQ1178" s="72"/>
      <c r="IR1178" s="72"/>
      <c r="IS1178" s="72"/>
      <c r="IT1178" s="72"/>
      <c r="IU1178" s="72"/>
      <c r="IV1178" s="72"/>
      <c r="IW1178" s="72"/>
      <c r="IX1178" s="72"/>
      <c r="IY1178" s="72"/>
      <c r="IZ1178" s="72"/>
      <c r="JA1178" s="72"/>
      <c r="JB1178" s="72"/>
      <c r="JC1178" s="72"/>
      <c r="JD1178" s="72"/>
      <c r="JE1178" s="72"/>
      <c r="JF1178" s="72"/>
      <c r="JG1178" s="72"/>
      <c r="JH1178" s="72"/>
      <c r="JI1178" s="72"/>
      <c r="JJ1178" s="72"/>
      <c r="JK1178" s="72"/>
      <c r="JL1178" s="72"/>
      <c r="JM1178" s="72"/>
      <c r="JN1178" s="72"/>
      <c r="JO1178" s="72"/>
      <c r="JP1178" s="72"/>
      <c r="JQ1178" s="72"/>
      <c r="JR1178" s="72"/>
      <c r="JS1178" s="72"/>
      <c r="JT1178" s="72"/>
      <c r="JU1178" s="72"/>
      <c r="JV1178" s="72"/>
      <c r="JW1178" s="72"/>
      <c r="JX1178" s="72"/>
      <c r="JY1178" s="72"/>
      <c r="JZ1178" s="72"/>
      <c r="KA1178" s="72"/>
      <c r="KB1178" s="72"/>
      <c r="KC1178" s="72"/>
      <c r="KD1178" s="72"/>
      <c r="KE1178" s="72"/>
      <c r="KF1178" s="72"/>
      <c r="KG1178" s="72"/>
      <c r="KH1178" s="72"/>
      <c r="KI1178" s="72"/>
      <c r="KJ1178" s="72"/>
      <c r="KK1178" s="72"/>
      <c r="KL1178" s="72"/>
      <c r="KM1178" s="72"/>
      <c r="KN1178" s="72"/>
      <c r="KO1178" s="72"/>
      <c r="KP1178" s="72"/>
      <c r="KQ1178" s="72"/>
      <c r="KR1178" s="72"/>
      <c r="KS1178" s="72"/>
      <c r="KT1178" s="72"/>
      <c r="KU1178" s="72"/>
      <c r="KV1178" s="72"/>
      <c r="KW1178" s="72"/>
      <c r="KX1178" s="72"/>
      <c r="KY1178" s="72"/>
      <c r="KZ1178" s="72"/>
      <c r="LA1178" s="72"/>
      <c r="LB1178" s="72"/>
      <c r="LC1178" s="72"/>
      <c r="LD1178" s="72"/>
      <c r="LE1178" s="72"/>
      <c r="LF1178" s="72"/>
      <c r="LG1178" s="72"/>
      <c r="LH1178" s="72"/>
      <c r="LI1178" s="72"/>
      <c r="LJ1178" s="72"/>
      <c r="LK1178" s="72"/>
      <c r="LL1178" s="72"/>
      <c r="LM1178" s="72"/>
      <c r="LN1178" s="72"/>
      <c r="LO1178" s="72"/>
      <c r="LP1178" s="72"/>
      <c r="LQ1178" s="72"/>
      <c r="LR1178" s="72"/>
      <c r="LS1178" s="72"/>
      <c r="LT1178" s="72"/>
      <c r="LU1178" s="72"/>
      <c r="LV1178" s="72"/>
      <c r="LW1178" s="72"/>
      <c r="LX1178" s="72"/>
      <c r="LY1178" s="72"/>
      <c r="LZ1178" s="72"/>
      <c r="MA1178" s="72"/>
      <c r="MB1178" s="72"/>
      <c r="MC1178" s="72"/>
      <c r="MD1178" s="72"/>
      <c r="ME1178" s="72"/>
      <c r="MF1178" s="72"/>
      <c r="MG1178" s="72"/>
      <c r="MH1178" s="72"/>
      <c r="MI1178" s="72"/>
      <c r="MJ1178" s="72"/>
      <c r="MK1178" s="72"/>
      <c r="ML1178" s="72"/>
      <c r="MM1178" s="72"/>
      <c r="MN1178" s="72"/>
      <c r="MO1178" s="72"/>
      <c r="MP1178" s="72"/>
      <c r="MQ1178" s="72"/>
      <c r="MR1178" s="72"/>
      <c r="MS1178" s="72"/>
      <c r="MT1178" s="72"/>
      <c r="MU1178" s="72"/>
      <c r="MV1178" s="72"/>
      <c r="MW1178" s="72"/>
      <c r="MX1178" s="72"/>
      <c r="MY1178" s="72"/>
      <c r="MZ1178" s="72"/>
      <c r="NA1178" s="72"/>
      <c r="NB1178" s="72"/>
      <c r="NC1178" s="72"/>
      <c r="ND1178" s="72"/>
      <c r="NE1178" s="72"/>
      <c r="NF1178" s="72"/>
      <c r="NG1178" s="73"/>
      <c r="NH1178" s="73"/>
      <c r="NI1178" s="73"/>
      <c r="NJ1178" s="72"/>
      <c r="NK1178" s="71"/>
      <c r="NL1178" s="71"/>
      <c r="NM1178" s="71"/>
      <c r="NN1178" s="71"/>
      <c r="NO1178" s="71"/>
      <c r="NP1178" s="71"/>
      <c r="NQ1178" s="71"/>
      <c r="NR1178" s="71"/>
      <c r="NS1178" s="71"/>
      <c r="NT1178" s="71"/>
      <c r="NU1178" s="71"/>
      <c r="NV1178" s="72"/>
    </row>
    <row r="1179" spans="1:386" s="48" customFormat="1" x14ac:dyDescent="0.2">
      <c r="A1179" s="70"/>
      <c r="B1179" s="71"/>
      <c r="C1179" s="71"/>
      <c r="D1179" s="240"/>
      <c r="E1179" s="226"/>
      <c r="F1179" s="72"/>
      <c r="G1179" s="72"/>
      <c r="H1179" s="72"/>
      <c r="I1179" s="72"/>
      <c r="J1179" s="72"/>
      <c r="K1179" s="72"/>
      <c r="L1179" s="72"/>
      <c r="M1179" s="72"/>
      <c r="N1179" s="72"/>
      <c r="O1179" s="72"/>
      <c r="P1179" s="72"/>
      <c r="Q1179" s="72"/>
      <c r="R1179" s="72"/>
      <c r="S1179" s="72"/>
      <c r="T1179" s="72"/>
      <c r="U1179" s="72"/>
      <c r="V1179" s="72"/>
      <c r="W1179" s="72"/>
      <c r="X1179" s="72"/>
      <c r="Y1179" s="72"/>
      <c r="Z1179" s="72"/>
      <c r="AA1179" s="72"/>
      <c r="AB1179" s="72"/>
      <c r="AC1179" s="72"/>
      <c r="AD1179" s="72"/>
      <c r="AE1179" s="72"/>
      <c r="AF1179" s="72"/>
      <c r="AG1179" s="72"/>
      <c r="AH1179" s="72"/>
      <c r="AI1179" s="72"/>
      <c r="AJ1179" s="72"/>
      <c r="AK1179" s="72"/>
      <c r="AL1179" s="72"/>
      <c r="AM1179" s="72"/>
      <c r="AN1179" s="72"/>
      <c r="AO1179" s="72"/>
      <c r="AP1179" s="72"/>
      <c r="AQ1179" s="72"/>
      <c r="AR1179" s="72"/>
      <c r="AS1179" s="72"/>
      <c r="AT1179" s="72"/>
      <c r="AU1179" s="72"/>
      <c r="AV1179" s="72"/>
      <c r="AW1179" s="72"/>
      <c r="AX1179" s="72"/>
      <c r="AY1179" s="72"/>
      <c r="AZ1179" s="72"/>
      <c r="BA1179" s="72"/>
      <c r="BB1179" s="72"/>
      <c r="BC1179" s="72"/>
      <c r="BD1179" s="72"/>
      <c r="BE1179" s="72"/>
      <c r="BF1179" s="72"/>
      <c r="BG1179" s="72"/>
      <c r="BH1179" s="72"/>
      <c r="BI1179" s="72"/>
      <c r="BJ1179" s="72"/>
      <c r="BK1179" s="72"/>
      <c r="BL1179" s="72"/>
      <c r="BM1179" s="72"/>
      <c r="BN1179" s="72"/>
      <c r="BO1179" s="72"/>
      <c r="BP1179" s="72"/>
      <c r="BQ1179" s="72"/>
      <c r="BR1179" s="72"/>
      <c r="BS1179" s="72"/>
      <c r="BT1179" s="72"/>
      <c r="BU1179" s="72"/>
      <c r="BV1179" s="72"/>
      <c r="BW1179" s="72"/>
      <c r="BX1179" s="72"/>
      <c r="BY1179" s="72"/>
      <c r="BZ1179" s="72"/>
      <c r="CA1179" s="72"/>
      <c r="CB1179" s="72"/>
      <c r="CC1179" s="72"/>
      <c r="CD1179" s="72"/>
      <c r="CE1179" s="72"/>
      <c r="CF1179" s="72"/>
      <c r="CG1179" s="72"/>
      <c r="CH1179" s="72"/>
      <c r="CI1179" s="72"/>
      <c r="CJ1179" s="72"/>
      <c r="CK1179" s="72"/>
      <c r="CL1179" s="72"/>
      <c r="CM1179" s="72"/>
      <c r="CN1179" s="72"/>
      <c r="CO1179" s="72"/>
      <c r="CP1179" s="72"/>
      <c r="CQ1179" s="72"/>
      <c r="CR1179" s="72"/>
      <c r="CS1179" s="72"/>
      <c r="CT1179" s="72"/>
      <c r="CU1179" s="72"/>
      <c r="CV1179" s="72"/>
      <c r="CW1179" s="72"/>
      <c r="CX1179" s="72"/>
      <c r="CY1179" s="72"/>
      <c r="CZ1179" s="72"/>
      <c r="DA1179" s="72"/>
      <c r="DB1179" s="72"/>
      <c r="DC1179" s="72"/>
      <c r="DD1179" s="72"/>
      <c r="DE1179" s="72"/>
      <c r="DF1179" s="72"/>
      <c r="DG1179" s="72"/>
      <c r="DH1179" s="72"/>
      <c r="DI1179" s="72"/>
      <c r="DJ1179" s="72"/>
      <c r="DK1179" s="72"/>
      <c r="DL1179" s="72"/>
      <c r="DM1179" s="72"/>
      <c r="DN1179" s="72"/>
      <c r="DO1179" s="72"/>
      <c r="DP1179" s="72"/>
      <c r="DQ1179" s="72"/>
      <c r="DR1179" s="72"/>
      <c r="DS1179" s="72"/>
      <c r="DT1179" s="72"/>
      <c r="DU1179" s="72"/>
      <c r="DV1179" s="72"/>
      <c r="DW1179" s="72"/>
      <c r="DX1179" s="72"/>
      <c r="DY1179" s="72"/>
      <c r="DZ1179" s="72"/>
      <c r="EA1179" s="72"/>
      <c r="EB1179" s="72"/>
      <c r="EC1179" s="72"/>
      <c r="ED1179" s="72"/>
      <c r="EE1179" s="72"/>
      <c r="EF1179" s="72"/>
      <c r="EG1179" s="72"/>
      <c r="EH1179" s="72"/>
      <c r="EI1179" s="72"/>
      <c r="EJ1179" s="72"/>
      <c r="EK1179" s="72"/>
      <c r="EL1179" s="72"/>
      <c r="EM1179" s="72"/>
      <c r="EN1179" s="72"/>
      <c r="EO1179" s="72"/>
      <c r="EP1179" s="72"/>
      <c r="EQ1179" s="72"/>
      <c r="ER1179" s="72"/>
      <c r="ES1179" s="72"/>
      <c r="ET1179" s="72"/>
      <c r="EU1179" s="72"/>
      <c r="EV1179" s="72"/>
      <c r="EW1179" s="72"/>
      <c r="EX1179" s="72"/>
      <c r="EY1179" s="72"/>
      <c r="EZ1179" s="72"/>
      <c r="FA1179" s="72"/>
      <c r="FB1179" s="72"/>
      <c r="FC1179" s="72"/>
      <c r="FD1179" s="72"/>
      <c r="FE1179" s="72"/>
      <c r="FF1179" s="72"/>
      <c r="FG1179" s="72"/>
      <c r="FH1179" s="72"/>
      <c r="FI1179" s="72"/>
      <c r="FJ1179" s="72"/>
      <c r="FK1179" s="72"/>
      <c r="FL1179" s="72"/>
      <c r="FM1179" s="72"/>
      <c r="FN1179" s="72"/>
      <c r="FO1179" s="72"/>
      <c r="FP1179" s="72"/>
      <c r="FQ1179" s="72"/>
      <c r="FR1179" s="72"/>
      <c r="FS1179" s="72"/>
      <c r="FT1179" s="72"/>
      <c r="FU1179" s="72"/>
      <c r="FV1179" s="72"/>
      <c r="FW1179" s="72"/>
      <c r="FX1179" s="72"/>
      <c r="FY1179" s="72"/>
      <c r="FZ1179" s="72"/>
      <c r="GA1179" s="72"/>
      <c r="GB1179" s="72"/>
      <c r="GC1179" s="72"/>
      <c r="GD1179" s="72"/>
      <c r="GE1179" s="72"/>
      <c r="GF1179" s="72"/>
      <c r="GG1179" s="72"/>
      <c r="GH1179" s="72"/>
      <c r="GI1179" s="72"/>
      <c r="GJ1179" s="72"/>
      <c r="GK1179" s="72"/>
      <c r="GL1179" s="72"/>
      <c r="GM1179" s="72"/>
      <c r="GN1179" s="72"/>
      <c r="GO1179" s="72"/>
      <c r="GP1179" s="72"/>
      <c r="GQ1179" s="72"/>
      <c r="GR1179" s="72"/>
      <c r="GS1179" s="72"/>
      <c r="GT1179" s="72"/>
      <c r="GU1179" s="72"/>
      <c r="GV1179" s="72"/>
      <c r="GW1179" s="72"/>
      <c r="GX1179" s="72"/>
      <c r="GY1179" s="72"/>
      <c r="GZ1179" s="72"/>
      <c r="HA1179" s="72"/>
      <c r="HB1179" s="72"/>
      <c r="HC1179" s="72"/>
      <c r="HD1179" s="72"/>
      <c r="HE1179" s="72"/>
      <c r="HF1179" s="72"/>
      <c r="HG1179" s="72"/>
      <c r="HH1179" s="72"/>
      <c r="HI1179" s="72"/>
      <c r="HJ1179" s="72"/>
      <c r="HK1179" s="72"/>
      <c r="HL1179" s="72"/>
      <c r="HM1179" s="72"/>
      <c r="HN1179" s="72"/>
      <c r="HO1179" s="72"/>
      <c r="HP1179" s="72"/>
      <c r="HQ1179" s="72"/>
      <c r="HR1179" s="72"/>
      <c r="HS1179" s="72"/>
      <c r="HT1179" s="72"/>
      <c r="HU1179" s="72"/>
      <c r="HV1179" s="72"/>
      <c r="HW1179" s="72"/>
      <c r="HX1179" s="72"/>
      <c r="HY1179" s="72"/>
      <c r="HZ1179" s="72"/>
      <c r="IA1179" s="72"/>
      <c r="IB1179" s="72"/>
      <c r="IC1179" s="72"/>
      <c r="ID1179" s="72"/>
      <c r="IE1179" s="72"/>
      <c r="IF1179" s="72"/>
      <c r="IG1179" s="72"/>
      <c r="IH1179" s="72"/>
      <c r="II1179" s="72"/>
      <c r="IJ1179" s="72"/>
      <c r="IK1179" s="72"/>
      <c r="IL1179" s="72"/>
      <c r="IM1179" s="72"/>
      <c r="IN1179" s="72"/>
      <c r="IO1179" s="72"/>
      <c r="IP1179" s="72"/>
      <c r="IQ1179" s="72"/>
      <c r="IR1179" s="72"/>
      <c r="IS1179" s="72"/>
      <c r="IT1179" s="72"/>
      <c r="IU1179" s="72"/>
      <c r="IV1179" s="72"/>
      <c r="IW1179" s="72"/>
      <c r="IX1179" s="72"/>
      <c r="IY1179" s="72"/>
      <c r="IZ1179" s="72"/>
      <c r="JA1179" s="72"/>
      <c r="JB1179" s="72"/>
      <c r="JC1179" s="72"/>
      <c r="JD1179" s="72"/>
      <c r="JE1179" s="72"/>
      <c r="JF1179" s="72"/>
      <c r="JG1179" s="72"/>
      <c r="JH1179" s="72"/>
      <c r="JI1179" s="72"/>
      <c r="JJ1179" s="72"/>
      <c r="JK1179" s="72"/>
      <c r="JL1179" s="72"/>
      <c r="JM1179" s="72"/>
      <c r="JN1179" s="72"/>
      <c r="JO1179" s="72"/>
      <c r="JP1179" s="72"/>
      <c r="JQ1179" s="72"/>
      <c r="JR1179" s="72"/>
      <c r="JS1179" s="72"/>
      <c r="JT1179" s="72"/>
      <c r="JU1179" s="72"/>
      <c r="JV1179" s="72"/>
      <c r="JW1179" s="72"/>
      <c r="JX1179" s="72"/>
      <c r="JY1179" s="72"/>
      <c r="JZ1179" s="72"/>
      <c r="KA1179" s="72"/>
      <c r="KB1179" s="72"/>
      <c r="KC1179" s="72"/>
      <c r="KD1179" s="72"/>
      <c r="KE1179" s="72"/>
      <c r="KF1179" s="72"/>
      <c r="KG1179" s="72"/>
      <c r="KH1179" s="72"/>
      <c r="KI1179" s="72"/>
      <c r="KJ1179" s="72"/>
      <c r="KK1179" s="72"/>
      <c r="KL1179" s="72"/>
      <c r="KM1179" s="72"/>
      <c r="KN1179" s="72"/>
      <c r="KO1179" s="72"/>
      <c r="KP1179" s="72"/>
      <c r="KQ1179" s="72"/>
      <c r="KR1179" s="72"/>
      <c r="KS1179" s="72"/>
      <c r="KT1179" s="72"/>
      <c r="KU1179" s="72"/>
      <c r="KV1179" s="72"/>
      <c r="KW1179" s="72"/>
      <c r="KX1179" s="72"/>
      <c r="KY1179" s="72"/>
      <c r="KZ1179" s="72"/>
      <c r="LA1179" s="72"/>
      <c r="LB1179" s="72"/>
      <c r="LC1179" s="72"/>
      <c r="LD1179" s="72"/>
      <c r="LE1179" s="72"/>
      <c r="LF1179" s="72"/>
      <c r="LG1179" s="72"/>
      <c r="LH1179" s="72"/>
      <c r="LI1179" s="72"/>
      <c r="LJ1179" s="72"/>
      <c r="LK1179" s="72"/>
      <c r="LL1179" s="72"/>
      <c r="LM1179" s="72"/>
      <c r="LN1179" s="72"/>
      <c r="LO1179" s="72"/>
      <c r="LP1179" s="72"/>
      <c r="LQ1179" s="72"/>
      <c r="LR1179" s="72"/>
      <c r="LS1179" s="72"/>
      <c r="LT1179" s="72"/>
      <c r="LU1179" s="72"/>
      <c r="LV1179" s="72"/>
      <c r="LW1179" s="72"/>
      <c r="LX1179" s="72"/>
      <c r="LY1179" s="72"/>
      <c r="LZ1179" s="72"/>
      <c r="MA1179" s="72"/>
      <c r="MB1179" s="72"/>
      <c r="MC1179" s="72"/>
      <c r="MD1179" s="72"/>
      <c r="ME1179" s="72"/>
      <c r="MF1179" s="72"/>
      <c r="MG1179" s="72"/>
      <c r="MH1179" s="72"/>
      <c r="MI1179" s="72"/>
      <c r="MJ1179" s="72"/>
      <c r="MK1179" s="72"/>
      <c r="ML1179" s="72"/>
      <c r="MM1179" s="72"/>
      <c r="MN1179" s="72"/>
      <c r="MO1179" s="72"/>
      <c r="MP1179" s="72"/>
      <c r="MQ1179" s="72"/>
      <c r="MR1179" s="72"/>
      <c r="MS1179" s="72"/>
      <c r="MT1179" s="72"/>
      <c r="MU1179" s="72"/>
      <c r="MV1179" s="72"/>
      <c r="MW1179" s="72"/>
      <c r="MX1179" s="72"/>
      <c r="MY1179" s="72"/>
      <c r="MZ1179" s="72"/>
      <c r="NA1179" s="72"/>
      <c r="NB1179" s="72"/>
      <c r="NC1179" s="72"/>
      <c r="ND1179" s="72"/>
      <c r="NE1179" s="72"/>
      <c r="NF1179" s="72"/>
      <c r="NG1179" s="73"/>
      <c r="NH1179" s="73"/>
      <c r="NI1179" s="73"/>
      <c r="NJ1179" s="72"/>
      <c r="NK1179" s="71"/>
      <c r="NL1179" s="71"/>
      <c r="NM1179" s="71"/>
      <c r="NN1179" s="71"/>
      <c r="NO1179" s="71"/>
      <c r="NP1179" s="71"/>
      <c r="NQ1179" s="71"/>
      <c r="NR1179" s="71"/>
      <c r="NS1179" s="71"/>
      <c r="NT1179" s="71"/>
      <c r="NU1179" s="71"/>
      <c r="NV1179" s="72"/>
    </row>
    <row r="1180" spans="1:386" s="48" customFormat="1" x14ac:dyDescent="0.2">
      <c r="A1180" s="70"/>
      <c r="B1180" s="71"/>
      <c r="C1180" s="71"/>
      <c r="D1180" s="240"/>
      <c r="E1180" s="226"/>
      <c r="F1180" s="72"/>
      <c r="G1180" s="72"/>
      <c r="H1180" s="72"/>
      <c r="I1180" s="72"/>
      <c r="J1180" s="72"/>
      <c r="K1180" s="72"/>
      <c r="L1180" s="72"/>
      <c r="M1180" s="72"/>
      <c r="N1180" s="72"/>
      <c r="O1180" s="72"/>
      <c r="P1180" s="72"/>
      <c r="Q1180" s="72"/>
      <c r="R1180" s="72"/>
      <c r="S1180" s="72"/>
      <c r="T1180" s="72"/>
      <c r="U1180" s="72"/>
      <c r="V1180" s="72"/>
      <c r="W1180" s="72"/>
      <c r="X1180" s="72"/>
      <c r="Y1180" s="72"/>
      <c r="Z1180" s="72"/>
      <c r="AA1180" s="72"/>
      <c r="AB1180" s="72"/>
      <c r="AC1180" s="72"/>
      <c r="AD1180" s="72"/>
      <c r="AE1180" s="72"/>
      <c r="AF1180" s="72"/>
      <c r="AG1180" s="72"/>
      <c r="AH1180" s="72"/>
      <c r="AI1180" s="72"/>
      <c r="AJ1180" s="72"/>
      <c r="AK1180" s="72"/>
      <c r="AL1180" s="72"/>
      <c r="AM1180" s="72"/>
      <c r="AN1180" s="72"/>
      <c r="AO1180" s="72"/>
      <c r="AP1180" s="72"/>
      <c r="AQ1180" s="72"/>
      <c r="AR1180" s="72"/>
      <c r="AS1180" s="72"/>
      <c r="AT1180" s="72"/>
      <c r="AU1180" s="72"/>
      <c r="AV1180" s="72"/>
      <c r="AW1180" s="72"/>
      <c r="AX1180" s="72"/>
      <c r="AY1180" s="72"/>
      <c r="AZ1180" s="72"/>
      <c r="BA1180" s="72"/>
      <c r="BB1180" s="72"/>
      <c r="BC1180" s="72"/>
      <c r="BD1180" s="72"/>
      <c r="BE1180" s="72"/>
      <c r="BF1180" s="72"/>
      <c r="BG1180" s="72"/>
      <c r="BH1180" s="72"/>
      <c r="BI1180" s="72"/>
      <c r="BJ1180" s="72"/>
      <c r="BK1180" s="72"/>
      <c r="BL1180" s="72"/>
      <c r="BM1180" s="72"/>
      <c r="BN1180" s="72"/>
      <c r="BO1180" s="72"/>
      <c r="BP1180" s="72"/>
      <c r="BQ1180" s="72"/>
      <c r="BR1180" s="72"/>
      <c r="BS1180" s="72"/>
      <c r="BT1180" s="72"/>
      <c r="BU1180" s="72"/>
      <c r="BV1180" s="72"/>
      <c r="BW1180" s="72"/>
      <c r="BX1180" s="72"/>
      <c r="BY1180" s="72"/>
      <c r="BZ1180" s="72"/>
      <c r="CA1180" s="72"/>
      <c r="CB1180" s="72"/>
      <c r="CC1180" s="72"/>
      <c r="CD1180" s="72"/>
      <c r="CE1180" s="72"/>
      <c r="CF1180" s="72"/>
      <c r="CG1180" s="72"/>
      <c r="CH1180" s="72"/>
      <c r="CI1180" s="72"/>
      <c r="CJ1180" s="72"/>
      <c r="CK1180" s="72"/>
      <c r="CL1180" s="72"/>
      <c r="CM1180" s="72"/>
      <c r="CN1180" s="72"/>
      <c r="CO1180" s="72"/>
      <c r="CP1180" s="72"/>
      <c r="CQ1180" s="72"/>
      <c r="CR1180" s="72"/>
      <c r="CS1180" s="72"/>
      <c r="CT1180" s="72"/>
      <c r="CU1180" s="72"/>
      <c r="CV1180" s="72"/>
      <c r="CW1180" s="72"/>
      <c r="CX1180" s="72"/>
      <c r="CY1180" s="72"/>
      <c r="CZ1180" s="72"/>
      <c r="DA1180" s="72"/>
      <c r="DB1180" s="72"/>
      <c r="DC1180" s="72"/>
      <c r="DD1180" s="72"/>
      <c r="DE1180" s="72"/>
      <c r="DF1180" s="72"/>
      <c r="DG1180" s="72"/>
      <c r="DH1180" s="72"/>
      <c r="DI1180" s="72"/>
      <c r="DJ1180" s="72"/>
      <c r="DK1180" s="72"/>
      <c r="DL1180" s="72"/>
      <c r="DM1180" s="72"/>
      <c r="DN1180" s="72"/>
      <c r="DO1180" s="72"/>
      <c r="DP1180" s="72"/>
      <c r="DQ1180" s="72"/>
      <c r="DR1180" s="72"/>
      <c r="DS1180" s="72"/>
      <c r="DT1180" s="72"/>
      <c r="DU1180" s="72"/>
      <c r="DV1180" s="72"/>
      <c r="DW1180" s="72"/>
      <c r="DX1180" s="72"/>
      <c r="DY1180" s="72"/>
      <c r="DZ1180" s="72"/>
      <c r="EA1180" s="72"/>
      <c r="EB1180" s="72"/>
      <c r="EC1180" s="72"/>
      <c r="ED1180" s="72"/>
      <c r="EE1180" s="72"/>
      <c r="EF1180" s="72"/>
      <c r="EG1180" s="72"/>
      <c r="EH1180" s="72"/>
      <c r="EI1180" s="72"/>
      <c r="EJ1180" s="72"/>
      <c r="EK1180" s="72"/>
      <c r="EL1180" s="72"/>
      <c r="EM1180" s="72"/>
      <c r="EN1180" s="72"/>
      <c r="EO1180" s="72"/>
      <c r="EP1180" s="72"/>
      <c r="EQ1180" s="72"/>
      <c r="ER1180" s="72"/>
      <c r="ES1180" s="72"/>
      <c r="ET1180" s="72"/>
      <c r="EU1180" s="72"/>
      <c r="EV1180" s="72"/>
      <c r="EW1180" s="72"/>
      <c r="EX1180" s="72"/>
      <c r="EY1180" s="72"/>
      <c r="EZ1180" s="72"/>
      <c r="FA1180" s="72"/>
      <c r="FB1180" s="72"/>
      <c r="FC1180" s="72"/>
      <c r="FD1180" s="72"/>
      <c r="FE1180" s="72"/>
      <c r="FF1180" s="72"/>
      <c r="FG1180" s="72"/>
      <c r="FH1180" s="72"/>
      <c r="FI1180" s="72"/>
      <c r="FJ1180" s="72"/>
      <c r="FK1180" s="72"/>
      <c r="FL1180" s="72"/>
      <c r="FM1180" s="72"/>
      <c r="FN1180" s="72"/>
      <c r="FO1180" s="72"/>
      <c r="FP1180" s="72"/>
      <c r="FQ1180" s="72"/>
      <c r="FR1180" s="72"/>
      <c r="FS1180" s="72"/>
      <c r="FT1180" s="72"/>
      <c r="FU1180" s="72"/>
      <c r="FV1180" s="72"/>
      <c r="FW1180" s="72"/>
      <c r="FX1180" s="72"/>
      <c r="FY1180" s="72"/>
      <c r="FZ1180" s="72"/>
      <c r="GA1180" s="72"/>
      <c r="GB1180" s="72"/>
      <c r="GC1180" s="72"/>
      <c r="GD1180" s="72"/>
      <c r="GE1180" s="72"/>
      <c r="GF1180" s="72"/>
      <c r="GG1180" s="72"/>
      <c r="GH1180" s="72"/>
      <c r="GI1180" s="72"/>
      <c r="GJ1180" s="72"/>
      <c r="GK1180" s="72"/>
      <c r="GL1180" s="72"/>
      <c r="GM1180" s="72"/>
      <c r="GN1180" s="72"/>
      <c r="GO1180" s="72"/>
      <c r="GP1180" s="72"/>
      <c r="GQ1180" s="72"/>
      <c r="GR1180" s="72"/>
      <c r="GS1180" s="72"/>
      <c r="GT1180" s="72"/>
      <c r="GU1180" s="72"/>
      <c r="GV1180" s="72"/>
      <c r="GW1180" s="72"/>
      <c r="GX1180" s="72"/>
      <c r="GY1180" s="72"/>
      <c r="GZ1180" s="72"/>
      <c r="HA1180" s="72"/>
      <c r="HB1180" s="72"/>
      <c r="HC1180" s="72"/>
      <c r="HD1180" s="72"/>
      <c r="HE1180" s="72"/>
      <c r="HF1180" s="72"/>
      <c r="HG1180" s="72"/>
      <c r="HH1180" s="72"/>
      <c r="HI1180" s="72"/>
      <c r="HJ1180" s="72"/>
      <c r="HK1180" s="72"/>
      <c r="HL1180" s="72"/>
      <c r="HM1180" s="72"/>
      <c r="HN1180" s="72"/>
      <c r="HO1180" s="72"/>
      <c r="HP1180" s="72"/>
      <c r="HQ1180" s="72"/>
      <c r="HR1180" s="72"/>
      <c r="HS1180" s="72"/>
      <c r="HT1180" s="72"/>
      <c r="HU1180" s="72"/>
      <c r="HV1180" s="72"/>
      <c r="HW1180" s="72"/>
      <c r="HX1180" s="72"/>
      <c r="HY1180" s="72"/>
      <c r="HZ1180" s="72"/>
      <c r="IA1180" s="72"/>
      <c r="IB1180" s="72"/>
      <c r="IC1180" s="72"/>
      <c r="ID1180" s="72"/>
      <c r="IE1180" s="72"/>
      <c r="IF1180" s="72"/>
      <c r="IG1180" s="72"/>
      <c r="IH1180" s="72"/>
      <c r="II1180" s="72"/>
      <c r="IJ1180" s="72"/>
      <c r="IK1180" s="72"/>
      <c r="IL1180" s="72"/>
      <c r="IM1180" s="72"/>
      <c r="IN1180" s="72"/>
      <c r="IO1180" s="72"/>
      <c r="IP1180" s="72"/>
      <c r="IQ1180" s="72"/>
      <c r="IR1180" s="72"/>
      <c r="IS1180" s="72"/>
      <c r="IT1180" s="72"/>
      <c r="IU1180" s="72"/>
      <c r="IV1180" s="72"/>
      <c r="IW1180" s="72"/>
      <c r="IX1180" s="72"/>
      <c r="IY1180" s="72"/>
      <c r="IZ1180" s="72"/>
      <c r="JA1180" s="72"/>
      <c r="JB1180" s="72"/>
      <c r="JC1180" s="72"/>
      <c r="JD1180" s="72"/>
      <c r="JE1180" s="72"/>
      <c r="JF1180" s="72"/>
      <c r="JG1180" s="72"/>
      <c r="JH1180" s="72"/>
      <c r="JI1180" s="72"/>
      <c r="JJ1180" s="72"/>
      <c r="JK1180" s="72"/>
      <c r="JL1180" s="72"/>
      <c r="JM1180" s="72"/>
      <c r="JN1180" s="72"/>
      <c r="JO1180" s="72"/>
      <c r="JP1180" s="72"/>
      <c r="JQ1180" s="72"/>
      <c r="JR1180" s="72"/>
      <c r="JS1180" s="72"/>
      <c r="JT1180" s="72"/>
      <c r="JU1180" s="72"/>
      <c r="JV1180" s="72"/>
      <c r="JW1180" s="72"/>
      <c r="JX1180" s="72"/>
      <c r="JY1180" s="72"/>
      <c r="JZ1180" s="72"/>
      <c r="KA1180" s="72"/>
      <c r="KB1180" s="72"/>
      <c r="KC1180" s="72"/>
      <c r="KD1180" s="72"/>
      <c r="KE1180" s="72"/>
      <c r="KF1180" s="72"/>
      <c r="KG1180" s="72"/>
      <c r="KH1180" s="72"/>
      <c r="KI1180" s="72"/>
      <c r="KJ1180" s="72"/>
      <c r="KK1180" s="72"/>
      <c r="KL1180" s="72"/>
      <c r="KM1180" s="72"/>
      <c r="KN1180" s="72"/>
      <c r="KO1180" s="72"/>
      <c r="KP1180" s="72"/>
      <c r="KQ1180" s="72"/>
      <c r="KR1180" s="72"/>
      <c r="KS1180" s="72"/>
      <c r="KT1180" s="72"/>
      <c r="KU1180" s="72"/>
      <c r="KV1180" s="72"/>
      <c r="KW1180" s="72"/>
      <c r="KX1180" s="72"/>
      <c r="KY1180" s="72"/>
      <c r="KZ1180" s="72"/>
      <c r="LA1180" s="72"/>
      <c r="LB1180" s="72"/>
      <c r="LC1180" s="72"/>
      <c r="LD1180" s="72"/>
      <c r="LE1180" s="72"/>
      <c r="LF1180" s="72"/>
      <c r="LG1180" s="72"/>
      <c r="LH1180" s="72"/>
      <c r="LI1180" s="72"/>
      <c r="LJ1180" s="72"/>
      <c r="LK1180" s="72"/>
      <c r="LL1180" s="72"/>
      <c r="LM1180" s="72"/>
      <c r="LN1180" s="72"/>
      <c r="LO1180" s="72"/>
      <c r="LP1180" s="72"/>
      <c r="LQ1180" s="72"/>
      <c r="LR1180" s="72"/>
      <c r="LS1180" s="72"/>
      <c r="LT1180" s="72"/>
      <c r="LU1180" s="72"/>
      <c r="LV1180" s="72"/>
      <c r="LW1180" s="72"/>
      <c r="LX1180" s="72"/>
      <c r="LY1180" s="72"/>
      <c r="LZ1180" s="72"/>
      <c r="MA1180" s="72"/>
      <c r="MB1180" s="72"/>
      <c r="MC1180" s="72"/>
      <c r="MD1180" s="72"/>
      <c r="ME1180" s="72"/>
      <c r="MF1180" s="72"/>
      <c r="MG1180" s="72"/>
      <c r="MH1180" s="72"/>
      <c r="MI1180" s="72"/>
      <c r="MJ1180" s="72"/>
      <c r="MK1180" s="72"/>
      <c r="ML1180" s="72"/>
      <c r="MM1180" s="72"/>
      <c r="MN1180" s="72"/>
      <c r="MO1180" s="72"/>
      <c r="MP1180" s="72"/>
      <c r="MQ1180" s="72"/>
      <c r="MR1180" s="72"/>
      <c r="MS1180" s="72"/>
      <c r="MT1180" s="72"/>
      <c r="MU1180" s="72"/>
      <c r="MV1180" s="72"/>
      <c r="MW1180" s="72"/>
      <c r="MX1180" s="72"/>
      <c r="MY1180" s="72"/>
      <c r="MZ1180" s="72"/>
      <c r="NA1180" s="72"/>
      <c r="NB1180" s="72"/>
      <c r="NC1180" s="72"/>
      <c r="ND1180" s="72"/>
      <c r="NE1180" s="72"/>
      <c r="NF1180" s="72"/>
      <c r="NG1180" s="73"/>
      <c r="NH1180" s="73"/>
      <c r="NI1180" s="73"/>
      <c r="NJ1180" s="72"/>
      <c r="NK1180" s="71"/>
      <c r="NL1180" s="71"/>
      <c r="NM1180" s="71"/>
      <c r="NN1180" s="71"/>
      <c r="NO1180" s="71"/>
      <c r="NP1180" s="71"/>
      <c r="NQ1180" s="71"/>
      <c r="NR1180" s="71"/>
      <c r="NS1180" s="71"/>
      <c r="NT1180" s="71"/>
      <c r="NU1180" s="71"/>
      <c r="NV1180" s="72"/>
    </row>
    <row r="1181" spans="1:386" s="48" customFormat="1" x14ac:dyDescent="0.2">
      <c r="A1181" s="70"/>
      <c r="B1181" s="71"/>
      <c r="C1181" s="71"/>
      <c r="D1181" s="240"/>
      <c r="E1181" s="226"/>
      <c r="F1181" s="72"/>
      <c r="G1181" s="72"/>
      <c r="H1181" s="72"/>
      <c r="I1181" s="72"/>
      <c r="J1181" s="72"/>
      <c r="K1181" s="72"/>
      <c r="L1181" s="72"/>
      <c r="M1181" s="72"/>
      <c r="N1181" s="72"/>
      <c r="O1181" s="72"/>
      <c r="P1181" s="72"/>
      <c r="Q1181" s="72"/>
      <c r="R1181" s="72"/>
      <c r="S1181" s="72"/>
      <c r="T1181" s="72"/>
      <c r="U1181" s="72"/>
      <c r="V1181" s="72"/>
      <c r="W1181" s="72"/>
      <c r="X1181" s="72"/>
      <c r="Y1181" s="72"/>
      <c r="Z1181" s="72"/>
      <c r="AA1181" s="72"/>
      <c r="AB1181" s="72"/>
      <c r="AC1181" s="72"/>
      <c r="AD1181" s="72"/>
      <c r="AE1181" s="72"/>
      <c r="AF1181" s="72"/>
      <c r="AG1181" s="72"/>
      <c r="AH1181" s="72"/>
      <c r="AI1181" s="72"/>
      <c r="AJ1181" s="72"/>
      <c r="AK1181" s="72"/>
      <c r="AL1181" s="72"/>
      <c r="AM1181" s="72"/>
      <c r="AN1181" s="72"/>
      <c r="AO1181" s="72"/>
      <c r="AP1181" s="72"/>
      <c r="AQ1181" s="72"/>
      <c r="AR1181" s="72"/>
      <c r="AS1181" s="72"/>
      <c r="AT1181" s="72"/>
      <c r="AU1181" s="72"/>
      <c r="AV1181" s="72"/>
      <c r="AW1181" s="72"/>
      <c r="AX1181" s="72"/>
      <c r="AY1181" s="72"/>
      <c r="AZ1181" s="72"/>
      <c r="BA1181" s="72"/>
      <c r="BB1181" s="72"/>
      <c r="BC1181" s="72"/>
      <c r="BD1181" s="72"/>
      <c r="BE1181" s="72"/>
      <c r="BF1181" s="72"/>
      <c r="BG1181" s="72"/>
      <c r="BH1181" s="72"/>
      <c r="BI1181" s="72"/>
      <c r="BJ1181" s="72"/>
      <c r="BK1181" s="72"/>
      <c r="BL1181" s="72"/>
      <c r="BM1181" s="72"/>
      <c r="BN1181" s="72"/>
      <c r="BO1181" s="72"/>
      <c r="BP1181" s="72"/>
      <c r="BQ1181" s="72"/>
      <c r="BR1181" s="72"/>
      <c r="BS1181" s="72"/>
      <c r="BT1181" s="72"/>
      <c r="BU1181" s="72"/>
      <c r="BV1181" s="72"/>
      <c r="BW1181" s="72"/>
      <c r="BX1181" s="72"/>
      <c r="BY1181" s="72"/>
      <c r="BZ1181" s="72"/>
      <c r="CA1181" s="72"/>
      <c r="CB1181" s="72"/>
      <c r="CC1181" s="72"/>
      <c r="CD1181" s="72"/>
      <c r="CE1181" s="72"/>
      <c r="CF1181" s="72"/>
      <c r="CG1181" s="72"/>
      <c r="CH1181" s="72"/>
      <c r="CI1181" s="72"/>
      <c r="CJ1181" s="72"/>
      <c r="CK1181" s="72"/>
      <c r="CL1181" s="72"/>
      <c r="CM1181" s="72"/>
      <c r="CN1181" s="72"/>
      <c r="CO1181" s="72"/>
      <c r="CP1181" s="72"/>
      <c r="CQ1181" s="72"/>
      <c r="CR1181" s="72"/>
      <c r="CS1181" s="72"/>
      <c r="CT1181" s="72"/>
      <c r="CU1181" s="72"/>
      <c r="CV1181" s="72"/>
      <c r="CW1181" s="72"/>
      <c r="CX1181" s="72"/>
      <c r="CY1181" s="72"/>
      <c r="CZ1181" s="72"/>
      <c r="DA1181" s="72"/>
      <c r="DB1181" s="72"/>
      <c r="DC1181" s="72"/>
      <c r="DD1181" s="72"/>
      <c r="DE1181" s="72"/>
      <c r="DF1181" s="72"/>
      <c r="DG1181" s="72"/>
      <c r="DH1181" s="72"/>
      <c r="DI1181" s="72"/>
      <c r="DJ1181" s="72"/>
      <c r="DK1181" s="72"/>
      <c r="DL1181" s="72"/>
      <c r="DM1181" s="72"/>
      <c r="DN1181" s="72"/>
      <c r="DO1181" s="72"/>
      <c r="DP1181" s="72"/>
      <c r="DQ1181" s="72"/>
      <c r="DR1181" s="72"/>
      <c r="DS1181" s="72"/>
      <c r="DT1181" s="72"/>
      <c r="DU1181" s="72"/>
      <c r="DV1181" s="72"/>
      <c r="DW1181" s="72"/>
      <c r="DX1181" s="72"/>
      <c r="DY1181" s="72"/>
      <c r="DZ1181" s="72"/>
      <c r="EA1181" s="72"/>
      <c r="EB1181" s="72"/>
      <c r="EC1181" s="72"/>
      <c r="ED1181" s="72"/>
      <c r="EE1181" s="72"/>
      <c r="EF1181" s="72"/>
      <c r="EG1181" s="72"/>
      <c r="EH1181" s="72"/>
      <c r="EI1181" s="72"/>
      <c r="EJ1181" s="72"/>
      <c r="EK1181" s="72"/>
      <c r="EL1181" s="72"/>
      <c r="EM1181" s="72"/>
      <c r="EN1181" s="72"/>
      <c r="EO1181" s="72"/>
      <c r="EP1181" s="72"/>
      <c r="EQ1181" s="72"/>
      <c r="ER1181" s="72"/>
      <c r="ES1181" s="72"/>
      <c r="ET1181" s="72"/>
      <c r="EU1181" s="72"/>
      <c r="EV1181" s="72"/>
      <c r="EW1181" s="72"/>
      <c r="EX1181" s="72"/>
      <c r="EY1181" s="72"/>
      <c r="EZ1181" s="72"/>
      <c r="FA1181" s="72"/>
      <c r="FB1181" s="72"/>
      <c r="FC1181" s="72"/>
      <c r="FD1181" s="72"/>
      <c r="FE1181" s="72"/>
      <c r="FF1181" s="72"/>
      <c r="FG1181" s="72"/>
      <c r="FH1181" s="72"/>
      <c r="FI1181" s="72"/>
      <c r="FJ1181" s="72"/>
      <c r="FK1181" s="72"/>
      <c r="FL1181" s="72"/>
      <c r="FM1181" s="72"/>
      <c r="FN1181" s="72"/>
      <c r="FO1181" s="72"/>
      <c r="FP1181" s="72"/>
      <c r="FQ1181" s="72"/>
      <c r="FR1181" s="72"/>
      <c r="FS1181" s="72"/>
      <c r="FT1181" s="72"/>
      <c r="FU1181" s="72"/>
      <c r="FV1181" s="72"/>
      <c r="FW1181" s="72"/>
      <c r="FX1181" s="72"/>
      <c r="FY1181" s="72"/>
      <c r="FZ1181" s="72"/>
      <c r="GA1181" s="72"/>
      <c r="GB1181" s="72"/>
      <c r="GC1181" s="72"/>
      <c r="GD1181" s="72"/>
      <c r="GE1181" s="72"/>
      <c r="GF1181" s="72"/>
      <c r="GG1181" s="72"/>
      <c r="GH1181" s="72"/>
      <c r="GI1181" s="72"/>
      <c r="GJ1181" s="72"/>
      <c r="GK1181" s="72"/>
      <c r="GL1181" s="72"/>
      <c r="GM1181" s="72"/>
      <c r="GN1181" s="72"/>
      <c r="GO1181" s="72"/>
      <c r="GP1181" s="72"/>
      <c r="GQ1181" s="72"/>
      <c r="GR1181" s="72"/>
      <c r="GS1181" s="72"/>
      <c r="GT1181" s="72"/>
      <c r="GU1181" s="72"/>
      <c r="GV1181" s="72"/>
      <c r="GW1181" s="72"/>
      <c r="GX1181" s="72"/>
      <c r="GY1181" s="72"/>
      <c r="GZ1181" s="72"/>
      <c r="HA1181" s="72"/>
      <c r="HB1181" s="72"/>
      <c r="HC1181" s="72"/>
      <c r="HD1181" s="72"/>
      <c r="HE1181" s="72"/>
      <c r="HF1181" s="72"/>
      <c r="HG1181" s="72"/>
      <c r="HH1181" s="72"/>
      <c r="HI1181" s="72"/>
      <c r="HJ1181" s="72"/>
      <c r="HK1181" s="72"/>
      <c r="HL1181" s="72"/>
      <c r="HM1181" s="72"/>
      <c r="HN1181" s="72"/>
      <c r="HO1181" s="72"/>
      <c r="HP1181" s="72"/>
      <c r="HQ1181" s="72"/>
      <c r="HR1181" s="72"/>
      <c r="HS1181" s="72"/>
      <c r="HT1181" s="72"/>
      <c r="HU1181" s="72"/>
      <c r="HV1181" s="72"/>
      <c r="HW1181" s="72"/>
      <c r="HX1181" s="72"/>
      <c r="HY1181" s="72"/>
      <c r="HZ1181" s="72"/>
      <c r="IA1181" s="72"/>
      <c r="IB1181" s="72"/>
      <c r="IC1181" s="72"/>
      <c r="ID1181" s="72"/>
      <c r="IE1181" s="72"/>
      <c r="IF1181" s="72"/>
      <c r="IG1181" s="72"/>
      <c r="IH1181" s="72"/>
      <c r="II1181" s="72"/>
      <c r="IJ1181" s="72"/>
      <c r="IK1181" s="72"/>
      <c r="IL1181" s="72"/>
      <c r="IM1181" s="72"/>
      <c r="IN1181" s="72"/>
      <c r="IO1181" s="72"/>
      <c r="IP1181" s="72"/>
      <c r="IQ1181" s="72"/>
      <c r="IR1181" s="72"/>
      <c r="IS1181" s="72"/>
      <c r="IT1181" s="72"/>
      <c r="IU1181" s="72"/>
      <c r="IV1181" s="72"/>
      <c r="IW1181" s="72"/>
      <c r="IX1181" s="72"/>
      <c r="IY1181" s="72"/>
      <c r="IZ1181" s="72"/>
      <c r="JA1181" s="72"/>
      <c r="JB1181" s="72"/>
      <c r="JC1181" s="72"/>
      <c r="JD1181" s="72"/>
      <c r="JE1181" s="72"/>
      <c r="JF1181" s="72"/>
      <c r="JG1181" s="72"/>
      <c r="JH1181" s="72"/>
      <c r="JI1181" s="72"/>
      <c r="JJ1181" s="72"/>
      <c r="JK1181" s="72"/>
      <c r="JL1181" s="72"/>
      <c r="JM1181" s="72"/>
      <c r="JN1181" s="72"/>
      <c r="JO1181" s="72"/>
      <c r="JP1181" s="72"/>
      <c r="JQ1181" s="72"/>
      <c r="JR1181" s="72"/>
      <c r="JS1181" s="72"/>
      <c r="JT1181" s="72"/>
      <c r="JU1181" s="72"/>
      <c r="JV1181" s="72"/>
      <c r="JW1181" s="72"/>
      <c r="JX1181" s="72"/>
      <c r="JY1181" s="72"/>
      <c r="JZ1181" s="72"/>
      <c r="KA1181" s="72"/>
      <c r="KB1181" s="72"/>
      <c r="KC1181" s="72"/>
      <c r="KD1181" s="72"/>
      <c r="KE1181" s="72"/>
      <c r="KF1181" s="72"/>
      <c r="KG1181" s="72"/>
      <c r="KH1181" s="72"/>
      <c r="KI1181" s="72"/>
      <c r="KJ1181" s="72"/>
      <c r="KK1181" s="72"/>
      <c r="KL1181" s="72"/>
      <c r="KM1181" s="72"/>
      <c r="KN1181" s="72"/>
      <c r="KO1181" s="72"/>
      <c r="KP1181" s="72"/>
      <c r="KQ1181" s="72"/>
      <c r="KR1181" s="72"/>
      <c r="KS1181" s="72"/>
      <c r="KT1181" s="72"/>
      <c r="KU1181" s="72"/>
      <c r="KV1181" s="72"/>
      <c r="KW1181" s="72"/>
      <c r="KX1181" s="72"/>
      <c r="KY1181" s="72"/>
      <c r="KZ1181" s="72"/>
      <c r="LA1181" s="72"/>
      <c r="LB1181" s="72"/>
      <c r="LC1181" s="72"/>
      <c r="LD1181" s="72"/>
      <c r="LE1181" s="72"/>
      <c r="LF1181" s="72"/>
      <c r="LG1181" s="72"/>
      <c r="LH1181" s="72"/>
      <c r="LI1181" s="72"/>
      <c r="LJ1181" s="72"/>
      <c r="LK1181" s="72"/>
      <c r="LL1181" s="72"/>
      <c r="LM1181" s="72"/>
      <c r="LN1181" s="72"/>
      <c r="LO1181" s="72"/>
      <c r="LP1181" s="72"/>
      <c r="LQ1181" s="72"/>
      <c r="LR1181" s="72"/>
      <c r="LS1181" s="72"/>
      <c r="LT1181" s="72"/>
      <c r="LU1181" s="72"/>
      <c r="LV1181" s="72"/>
      <c r="LW1181" s="72"/>
      <c r="LX1181" s="72"/>
      <c r="LY1181" s="72"/>
      <c r="LZ1181" s="72"/>
      <c r="MA1181" s="72"/>
      <c r="MB1181" s="72"/>
      <c r="MC1181" s="72"/>
      <c r="MD1181" s="72"/>
      <c r="ME1181" s="72"/>
      <c r="MF1181" s="72"/>
      <c r="MG1181" s="72"/>
      <c r="MH1181" s="72"/>
      <c r="MI1181" s="72"/>
      <c r="MJ1181" s="72"/>
      <c r="MK1181" s="72"/>
      <c r="ML1181" s="72"/>
      <c r="MM1181" s="72"/>
      <c r="MN1181" s="72"/>
      <c r="MO1181" s="72"/>
      <c r="MP1181" s="72"/>
      <c r="MQ1181" s="72"/>
      <c r="MR1181" s="72"/>
      <c r="MS1181" s="72"/>
      <c r="MT1181" s="72"/>
      <c r="MU1181" s="72"/>
      <c r="MV1181" s="72"/>
      <c r="MW1181" s="72"/>
      <c r="MX1181" s="72"/>
      <c r="MY1181" s="72"/>
      <c r="MZ1181" s="72"/>
      <c r="NA1181" s="72"/>
      <c r="NB1181" s="72"/>
      <c r="NC1181" s="72"/>
      <c r="ND1181" s="72"/>
      <c r="NE1181" s="72"/>
      <c r="NF1181" s="72"/>
      <c r="NG1181" s="73"/>
      <c r="NH1181" s="73"/>
      <c r="NI1181" s="73"/>
      <c r="NJ1181" s="72"/>
      <c r="NK1181" s="71"/>
      <c r="NL1181" s="71"/>
      <c r="NM1181" s="71"/>
      <c r="NN1181" s="71"/>
      <c r="NO1181" s="71"/>
      <c r="NP1181" s="71"/>
      <c r="NQ1181" s="71"/>
      <c r="NR1181" s="71"/>
      <c r="NS1181" s="71"/>
      <c r="NT1181" s="71"/>
      <c r="NU1181" s="71"/>
      <c r="NV1181" s="72"/>
    </row>
    <row r="1182" spans="1:386" s="48" customFormat="1" x14ac:dyDescent="0.2">
      <c r="A1182" s="70"/>
      <c r="B1182" s="71"/>
      <c r="C1182" s="71"/>
      <c r="D1182" s="240"/>
      <c r="E1182" s="226"/>
      <c r="F1182" s="72"/>
      <c r="G1182" s="72"/>
      <c r="H1182" s="72"/>
      <c r="I1182" s="72"/>
      <c r="J1182" s="72"/>
      <c r="K1182" s="72"/>
      <c r="L1182" s="72"/>
      <c r="M1182" s="72"/>
      <c r="N1182" s="72"/>
      <c r="O1182" s="72"/>
      <c r="P1182" s="72"/>
      <c r="Q1182" s="72"/>
      <c r="R1182" s="72"/>
      <c r="S1182" s="72"/>
      <c r="T1182" s="72"/>
      <c r="U1182" s="72"/>
      <c r="V1182" s="72"/>
      <c r="W1182" s="72"/>
      <c r="X1182" s="72"/>
      <c r="Y1182" s="72"/>
      <c r="Z1182" s="72"/>
      <c r="AA1182" s="72"/>
      <c r="AB1182" s="72"/>
      <c r="AC1182" s="72"/>
      <c r="AD1182" s="72"/>
      <c r="AE1182" s="72"/>
      <c r="AF1182" s="72"/>
      <c r="AG1182" s="72"/>
      <c r="AH1182" s="72"/>
      <c r="AI1182" s="72"/>
      <c r="AJ1182" s="72"/>
      <c r="AK1182" s="72"/>
      <c r="AL1182" s="72"/>
      <c r="AM1182" s="72"/>
      <c r="AN1182" s="72"/>
      <c r="AO1182" s="72"/>
      <c r="AP1182" s="72"/>
      <c r="AQ1182" s="72"/>
      <c r="AR1182" s="72"/>
      <c r="AS1182" s="72"/>
      <c r="AT1182" s="72"/>
      <c r="AU1182" s="72"/>
      <c r="AV1182" s="72"/>
      <c r="AW1182" s="72"/>
      <c r="AX1182" s="72"/>
      <c r="AY1182" s="72"/>
      <c r="AZ1182" s="72"/>
      <c r="BA1182" s="72"/>
      <c r="BB1182" s="72"/>
      <c r="BC1182" s="72"/>
      <c r="BD1182" s="72"/>
      <c r="BE1182" s="72"/>
      <c r="BF1182" s="72"/>
      <c r="BG1182" s="72"/>
      <c r="BH1182" s="72"/>
      <c r="BI1182" s="72"/>
      <c r="BJ1182" s="72"/>
      <c r="BK1182" s="72"/>
      <c r="BL1182" s="72"/>
      <c r="BM1182" s="72"/>
      <c r="BN1182" s="72"/>
      <c r="BO1182" s="72"/>
      <c r="BP1182" s="72"/>
      <c r="BQ1182" s="72"/>
      <c r="BR1182" s="72"/>
      <c r="BS1182" s="72"/>
      <c r="BT1182" s="72"/>
      <c r="BU1182" s="72"/>
      <c r="BV1182" s="72"/>
      <c r="BW1182" s="72"/>
      <c r="BX1182" s="72"/>
      <c r="BY1182" s="72"/>
      <c r="BZ1182" s="72"/>
      <c r="CA1182" s="72"/>
      <c r="CB1182" s="72"/>
      <c r="CC1182" s="72"/>
      <c r="CD1182" s="72"/>
      <c r="CE1182" s="72"/>
      <c r="CF1182" s="72"/>
      <c r="CG1182" s="72"/>
      <c r="CH1182" s="72"/>
      <c r="CI1182" s="72"/>
      <c r="CJ1182" s="72"/>
      <c r="CK1182" s="72"/>
      <c r="CL1182" s="72"/>
      <c r="CM1182" s="72"/>
      <c r="CN1182" s="72"/>
      <c r="CO1182" s="72"/>
      <c r="CP1182" s="72"/>
      <c r="CQ1182" s="72"/>
      <c r="CR1182" s="72"/>
      <c r="CS1182" s="72"/>
      <c r="CT1182" s="72"/>
      <c r="CU1182" s="72"/>
      <c r="CV1182" s="72"/>
      <c r="CW1182" s="72"/>
      <c r="CX1182" s="72"/>
      <c r="CY1182" s="72"/>
      <c r="CZ1182" s="72"/>
      <c r="DA1182" s="72"/>
      <c r="DB1182" s="72"/>
      <c r="DC1182" s="72"/>
      <c r="DD1182" s="72"/>
      <c r="DE1182" s="72"/>
      <c r="DF1182" s="72"/>
      <c r="DG1182" s="72"/>
      <c r="DH1182" s="72"/>
      <c r="DI1182" s="72"/>
      <c r="DJ1182" s="72"/>
      <c r="DK1182" s="72"/>
      <c r="DL1182" s="72"/>
      <c r="DM1182" s="72"/>
      <c r="DN1182" s="72"/>
      <c r="DO1182" s="72"/>
      <c r="DP1182" s="72"/>
      <c r="DQ1182" s="72"/>
      <c r="DR1182" s="72"/>
      <c r="DS1182" s="72"/>
      <c r="DT1182" s="72"/>
      <c r="DU1182" s="72"/>
      <c r="DV1182" s="72"/>
      <c r="DW1182" s="72"/>
      <c r="DX1182" s="72"/>
      <c r="DY1182" s="72"/>
      <c r="DZ1182" s="72"/>
      <c r="EA1182" s="72"/>
      <c r="EB1182" s="72"/>
      <c r="EC1182" s="72"/>
      <c r="ED1182" s="72"/>
      <c r="EE1182" s="72"/>
      <c r="EF1182" s="72"/>
      <c r="EG1182" s="72"/>
      <c r="EH1182" s="72"/>
      <c r="EI1182" s="72"/>
      <c r="EJ1182" s="72"/>
      <c r="EK1182" s="72"/>
      <c r="EL1182" s="72"/>
      <c r="EM1182" s="72"/>
      <c r="EN1182" s="72"/>
      <c r="EO1182" s="72"/>
      <c r="EP1182" s="72"/>
      <c r="EQ1182" s="72"/>
      <c r="ER1182" s="72"/>
      <c r="ES1182" s="72"/>
      <c r="ET1182" s="72"/>
      <c r="EU1182" s="72"/>
      <c r="EV1182" s="72"/>
      <c r="EW1182" s="72"/>
      <c r="EX1182" s="72"/>
      <c r="EY1182" s="72"/>
      <c r="EZ1182" s="72"/>
      <c r="FA1182" s="72"/>
      <c r="FB1182" s="72"/>
      <c r="FC1182" s="72"/>
      <c r="FD1182" s="72"/>
      <c r="FE1182" s="72"/>
      <c r="FF1182" s="72"/>
      <c r="FG1182" s="72"/>
      <c r="FH1182" s="72"/>
      <c r="FI1182" s="72"/>
      <c r="FJ1182" s="72"/>
      <c r="FK1182" s="72"/>
      <c r="FL1182" s="72"/>
      <c r="FM1182" s="72"/>
      <c r="FN1182" s="72"/>
      <c r="FO1182" s="72"/>
      <c r="FP1182" s="72"/>
      <c r="FQ1182" s="72"/>
      <c r="FR1182" s="72"/>
      <c r="FS1182" s="72"/>
      <c r="FT1182" s="72"/>
      <c r="FU1182" s="72"/>
      <c r="FV1182" s="72"/>
      <c r="FW1182" s="72"/>
      <c r="FX1182" s="72"/>
      <c r="FY1182" s="72"/>
      <c r="FZ1182" s="72"/>
      <c r="GA1182" s="72"/>
      <c r="GB1182" s="72"/>
      <c r="GC1182" s="72"/>
      <c r="GD1182" s="72"/>
      <c r="GE1182" s="72"/>
      <c r="GF1182" s="72"/>
      <c r="GG1182" s="72"/>
      <c r="GH1182" s="72"/>
      <c r="GI1182" s="72"/>
      <c r="GJ1182" s="72"/>
      <c r="GK1182" s="72"/>
      <c r="GL1182" s="72"/>
      <c r="GM1182" s="72"/>
      <c r="GN1182" s="72"/>
      <c r="GO1182" s="72"/>
      <c r="GP1182" s="72"/>
      <c r="GQ1182" s="72"/>
      <c r="GR1182" s="72"/>
      <c r="GS1182" s="72"/>
      <c r="GT1182" s="72"/>
      <c r="GU1182" s="72"/>
      <c r="GV1182" s="72"/>
      <c r="GW1182" s="72"/>
      <c r="GX1182" s="72"/>
      <c r="GY1182" s="72"/>
      <c r="GZ1182" s="72"/>
      <c r="HA1182" s="72"/>
      <c r="HB1182" s="72"/>
      <c r="HC1182" s="72"/>
      <c r="HD1182" s="72"/>
      <c r="HE1182" s="72"/>
      <c r="HF1182" s="72"/>
      <c r="HG1182" s="72"/>
      <c r="HH1182" s="72"/>
      <c r="HI1182" s="72"/>
      <c r="HJ1182" s="72"/>
      <c r="HK1182" s="72"/>
      <c r="HL1182" s="72"/>
      <c r="HM1182" s="72"/>
      <c r="HN1182" s="72"/>
      <c r="HO1182" s="72"/>
      <c r="HP1182" s="72"/>
      <c r="HQ1182" s="72"/>
      <c r="HR1182" s="72"/>
      <c r="HS1182" s="72"/>
      <c r="HT1182" s="72"/>
      <c r="HU1182" s="72"/>
      <c r="HV1182" s="72"/>
      <c r="HW1182" s="72"/>
      <c r="HX1182" s="72"/>
      <c r="HY1182" s="72"/>
      <c r="HZ1182" s="72"/>
      <c r="IA1182" s="72"/>
      <c r="IB1182" s="72"/>
      <c r="IC1182" s="72"/>
      <c r="ID1182" s="72"/>
      <c r="IE1182" s="72"/>
      <c r="IF1182" s="72"/>
      <c r="IG1182" s="72"/>
      <c r="IH1182" s="72"/>
      <c r="II1182" s="72"/>
      <c r="IJ1182" s="72"/>
      <c r="IK1182" s="72"/>
      <c r="IL1182" s="72"/>
      <c r="IM1182" s="72"/>
      <c r="IN1182" s="72"/>
      <c r="IO1182" s="72"/>
      <c r="IP1182" s="72"/>
      <c r="IQ1182" s="72"/>
      <c r="IR1182" s="72"/>
      <c r="IS1182" s="72"/>
      <c r="IT1182" s="72"/>
      <c r="IU1182" s="72"/>
      <c r="IV1182" s="72"/>
      <c r="IW1182" s="72"/>
      <c r="IX1182" s="72"/>
      <c r="IY1182" s="72"/>
      <c r="IZ1182" s="72"/>
      <c r="JA1182" s="72"/>
      <c r="JB1182" s="72"/>
      <c r="JC1182" s="72"/>
      <c r="JD1182" s="72"/>
      <c r="JE1182" s="72"/>
      <c r="JF1182" s="72"/>
      <c r="JG1182" s="72"/>
      <c r="JH1182" s="72"/>
      <c r="JI1182" s="72"/>
      <c r="JJ1182" s="72"/>
      <c r="JK1182" s="72"/>
      <c r="JL1182" s="72"/>
      <c r="JM1182" s="72"/>
      <c r="JN1182" s="72"/>
      <c r="JO1182" s="72"/>
      <c r="JP1182" s="72"/>
      <c r="JQ1182" s="72"/>
      <c r="JR1182" s="72"/>
      <c r="JS1182" s="72"/>
      <c r="JT1182" s="72"/>
      <c r="JU1182" s="72"/>
      <c r="JV1182" s="72"/>
      <c r="JW1182" s="72"/>
      <c r="JX1182" s="72"/>
      <c r="JY1182" s="72"/>
      <c r="JZ1182" s="72"/>
      <c r="KA1182" s="72"/>
      <c r="KB1182" s="72"/>
      <c r="KC1182" s="72"/>
      <c r="KD1182" s="72"/>
      <c r="KE1182" s="72"/>
      <c r="KF1182" s="72"/>
      <c r="KG1182" s="72"/>
      <c r="KH1182" s="72"/>
      <c r="KI1182" s="72"/>
      <c r="KJ1182" s="72"/>
      <c r="KK1182" s="72"/>
      <c r="KL1182" s="72"/>
      <c r="KM1182" s="72"/>
      <c r="KN1182" s="72"/>
      <c r="KO1182" s="72"/>
      <c r="KP1182" s="72"/>
      <c r="KQ1182" s="72"/>
      <c r="KR1182" s="72"/>
      <c r="KS1182" s="72"/>
      <c r="KT1182" s="72"/>
      <c r="KU1182" s="72"/>
      <c r="KV1182" s="72"/>
      <c r="KW1182" s="72"/>
      <c r="KX1182" s="72"/>
      <c r="KY1182" s="72"/>
      <c r="KZ1182" s="72"/>
      <c r="LA1182" s="72"/>
      <c r="LB1182" s="72"/>
      <c r="LC1182" s="72"/>
      <c r="LD1182" s="72"/>
      <c r="LE1182" s="72"/>
      <c r="LF1182" s="72"/>
      <c r="LG1182" s="72"/>
      <c r="LH1182" s="72"/>
      <c r="LI1182" s="72"/>
      <c r="LJ1182" s="72"/>
      <c r="LK1182" s="72"/>
      <c r="LL1182" s="72"/>
      <c r="LM1182" s="72"/>
      <c r="LN1182" s="72"/>
      <c r="LO1182" s="72"/>
      <c r="LP1182" s="72"/>
      <c r="LQ1182" s="72"/>
      <c r="LR1182" s="72"/>
      <c r="LS1182" s="72"/>
      <c r="LT1182" s="72"/>
      <c r="LU1182" s="72"/>
      <c r="LV1182" s="72"/>
      <c r="LW1182" s="72"/>
      <c r="LX1182" s="72"/>
      <c r="LY1182" s="72"/>
      <c r="LZ1182" s="72"/>
      <c r="MA1182" s="72"/>
      <c r="MB1182" s="72"/>
      <c r="MC1182" s="72"/>
      <c r="MD1182" s="72"/>
      <c r="ME1182" s="72"/>
      <c r="MF1182" s="72"/>
      <c r="MG1182" s="72"/>
      <c r="MH1182" s="72"/>
      <c r="MI1182" s="72"/>
      <c r="MJ1182" s="72"/>
      <c r="MK1182" s="72"/>
      <c r="ML1182" s="72"/>
      <c r="MM1182" s="72"/>
      <c r="MN1182" s="72"/>
      <c r="MO1182" s="72"/>
      <c r="MP1182" s="72"/>
      <c r="MQ1182" s="72"/>
      <c r="MR1182" s="72"/>
      <c r="MS1182" s="72"/>
      <c r="MT1182" s="72"/>
      <c r="MU1182" s="72"/>
      <c r="MV1182" s="72"/>
      <c r="MW1182" s="72"/>
      <c r="MX1182" s="72"/>
      <c r="MY1182" s="72"/>
      <c r="MZ1182" s="72"/>
      <c r="NA1182" s="72"/>
      <c r="NB1182" s="72"/>
      <c r="NC1182" s="72"/>
      <c r="ND1182" s="72"/>
      <c r="NE1182" s="72"/>
      <c r="NF1182" s="72"/>
      <c r="NG1182" s="73"/>
      <c r="NH1182" s="73"/>
      <c r="NI1182" s="73"/>
      <c r="NJ1182" s="72"/>
      <c r="NK1182" s="71"/>
      <c r="NL1182" s="71"/>
      <c r="NM1182" s="71"/>
      <c r="NN1182" s="71"/>
      <c r="NO1182" s="71"/>
      <c r="NP1182" s="71"/>
      <c r="NQ1182" s="71"/>
      <c r="NR1182" s="71"/>
      <c r="NS1182" s="71"/>
      <c r="NT1182" s="71"/>
      <c r="NU1182" s="71"/>
      <c r="NV1182" s="72"/>
    </row>
    <row r="1183" spans="1:386" s="48" customFormat="1" x14ac:dyDescent="0.2">
      <c r="A1183" s="70"/>
      <c r="B1183" s="71"/>
      <c r="C1183" s="71"/>
      <c r="D1183" s="240"/>
      <c r="E1183" s="226"/>
      <c r="F1183" s="72"/>
      <c r="G1183" s="72"/>
      <c r="H1183" s="72"/>
      <c r="I1183" s="72"/>
      <c r="J1183" s="72"/>
      <c r="K1183" s="72"/>
      <c r="L1183" s="72"/>
      <c r="M1183" s="72"/>
      <c r="N1183" s="72"/>
      <c r="O1183" s="72"/>
      <c r="P1183" s="72"/>
      <c r="Q1183" s="72"/>
      <c r="R1183" s="72"/>
      <c r="S1183" s="72"/>
      <c r="T1183" s="72"/>
      <c r="U1183" s="72"/>
      <c r="V1183" s="72"/>
      <c r="W1183" s="72"/>
      <c r="X1183" s="72"/>
      <c r="Y1183" s="72"/>
      <c r="Z1183" s="72"/>
      <c r="AA1183" s="72"/>
      <c r="AB1183" s="72"/>
      <c r="AC1183" s="72"/>
      <c r="AD1183" s="72"/>
      <c r="AE1183" s="72"/>
      <c r="AF1183" s="72"/>
      <c r="AG1183" s="72"/>
      <c r="AH1183" s="72"/>
      <c r="AI1183" s="72"/>
      <c r="AJ1183" s="72"/>
      <c r="AK1183" s="72"/>
      <c r="AL1183" s="72"/>
      <c r="AM1183" s="72"/>
      <c r="AN1183" s="72"/>
      <c r="AO1183" s="72"/>
      <c r="AP1183" s="72"/>
      <c r="AQ1183" s="72"/>
      <c r="AR1183" s="72"/>
      <c r="AS1183" s="72"/>
      <c r="AT1183" s="72"/>
      <c r="AU1183" s="72"/>
      <c r="AV1183" s="72"/>
      <c r="AW1183" s="72"/>
      <c r="AX1183" s="72"/>
      <c r="AY1183" s="72"/>
      <c r="AZ1183" s="72"/>
      <c r="BA1183" s="72"/>
      <c r="BB1183" s="72"/>
      <c r="BC1183" s="72"/>
      <c r="BD1183" s="72"/>
      <c r="BE1183" s="72"/>
      <c r="BF1183" s="72"/>
      <c r="BG1183" s="72"/>
      <c r="BH1183" s="72"/>
      <c r="BI1183" s="72"/>
      <c r="BJ1183" s="72"/>
      <c r="BK1183" s="72"/>
      <c r="BL1183" s="72"/>
      <c r="BM1183" s="72"/>
      <c r="BN1183" s="72"/>
      <c r="BO1183" s="72"/>
      <c r="BP1183" s="72"/>
      <c r="BQ1183" s="72"/>
      <c r="BR1183" s="72"/>
      <c r="BS1183" s="72"/>
      <c r="BT1183" s="72"/>
      <c r="BU1183" s="72"/>
      <c r="BV1183" s="72"/>
      <c r="BW1183" s="72"/>
      <c r="BX1183" s="72"/>
      <c r="BY1183" s="72"/>
      <c r="BZ1183" s="72"/>
      <c r="CA1183" s="72"/>
      <c r="CB1183" s="72"/>
      <c r="CC1183" s="72"/>
      <c r="CD1183" s="72"/>
      <c r="CE1183" s="72"/>
      <c r="CF1183" s="72"/>
      <c r="CG1183" s="72"/>
      <c r="CH1183" s="72"/>
      <c r="CI1183" s="72"/>
      <c r="CJ1183" s="72"/>
      <c r="CK1183" s="72"/>
      <c r="CL1183" s="72"/>
      <c r="CM1183" s="72"/>
      <c r="CN1183" s="72"/>
      <c r="CO1183" s="72"/>
      <c r="CP1183" s="72"/>
      <c r="CQ1183" s="72"/>
      <c r="CR1183" s="72"/>
      <c r="CS1183" s="72"/>
      <c r="CT1183" s="72"/>
      <c r="CU1183" s="72"/>
      <c r="CV1183" s="72"/>
      <c r="CW1183" s="72"/>
      <c r="CX1183" s="72"/>
      <c r="CY1183" s="72"/>
      <c r="CZ1183" s="72"/>
      <c r="DA1183" s="72"/>
      <c r="DB1183" s="72"/>
      <c r="DC1183" s="72"/>
      <c r="DD1183" s="72"/>
      <c r="DE1183" s="72"/>
      <c r="DF1183" s="72"/>
      <c r="DG1183" s="72"/>
      <c r="DH1183" s="72"/>
      <c r="DI1183" s="72"/>
      <c r="DJ1183" s="72"/>
      <c r="DK1183" s="72"/>
      <c r="DL1183" s="72"/>
      <c r="DM1183" s="72"/>
      <c r="DN1183" s="72"/>
      <c r="DO1183" s="72"/>
      <c r="DP1183" s="72"/>
      <c r="DQ1183" s="72"/>
      <c r="DR1183" s="72"/>
      <c r="DS1183" s="72"/>
      <c r="DT1183" s="72"/>
      <c r="DU1183" s="72"/>
      <c r="DV1183" s="72"/>
      <c r="DW1183" s="72"/>
      <c r="DX1183" s="72"/>
      <c r="DY1183" s="72"/>
      <c r="DZ1183" s="72"/>
      <c r="EA1183" s="72"/>
      <c r="EB1183" s="72"/>
      <c r="EC1183" s="72"/>
      <c r="ED1183" s="72"/>
      <c r="EE1183" s="72"/>
      <c r="EF1183" s="72"/>
      <c r="EG1183" s="72"/>
      <c r="EH1183" s="72"/>
      <c r="EI1183" s="72"/>
      <c r="EJ1183" s="72"/>
      <c r="EK1183" s="72"/>
      <c r="EL1183" s="72"/>
      <c r="EM1183" s="72"/>
      <c r="EN1183" s="72"/>
      <c r="EO1183" s="72"/>
      <c r="EP1183" s="72"/>
      <c r="EQ1183" s="72"/>
      <c r="ER1183" s="72"/>
      <c r="ES1183" s="72"/>
      <c r="ET1183" s="72"/>
      <c r="EU1183" s="72"/>
      <c r="EV1183" s="72"/>
      <c r="EW1183" s="72"/>
      <c r="EX1183" s="72"/>
      <c r="EY1183" s="72"/>
      <c r="EZ1183" s="72"/>
      <c r="FA1183" s="72"/>
      <c r="FB1183" s="72"/>
      <c r="FC1183" s="72"/>
      <c r="FD1183" s="72"/>
      <c r="FE1183" s="72"/>
      <c r="FF1183" s="72"/>
      <c r="FG1183" s="72"/>
      <c r="FH1183" s="72"/>
      <c r="FI1183" s="72"/>
      <c r="FJ1183" s="72"/>
      <c r="FK1183" s="72"/>
      <c r="FL1183" s="72"/>
      <c r="FM1183" s="72"/>
      <c r="FN1183" s="72"/>
      <c r="FO1183" s="72"/>
      <c r="FP1183" s="72"/>
      <c r="FQ1183" s="72"/>
      <c r="FR1183" s="72"/>
      <c r="FS1183" s="72"/>
      <c r="FT1183" s="72"/>
      <c r="FU1183" s="72"/>
      <c r="FV1183" s="72"/>
      <c r="FW1183" s="72"/>
      <c r="FX1183" s="72"/>
      <c r="FY1183" s="72"/>
      <c r="FZ1183" s="72"/>
      <c r="GA1183" s="72"/>
      <c r="GB1183" s="72"/>
      <c r="GC1183" s="72"/>
      <c r="GD1183" s="72"/>
      <c r="GE1183" s="72"/>
      <c r="GF1183" s="72"/>
      <c r="GG1183" s="72"/>
      <c r="GH1183" s="72"/>
      <c r="GI1183" s="72"/>
      <c r="GJ1183" s="72"/>
      <c r="GK1183" s="72"/>
      <c r="GL1183" s="72"/>
      <c r="GM1183" s="72"/>
      <c r="GN1183" s="72"/>
      <c r="GO1183" s="72"/>
      <c r="GP1183" s="72"/>
      <c r="GQ1183" s="72"/>
      <c r="GR1183" s="72"/>
      <c r="GS1183" s="72"/>
      <c r="GT1183" s="72"/>
      <c r="GU1183" s="72"/>
      <c r="GV1183" s="72"/>
      <c r="GW1183" s="72"/>
      <c r="GX1183" s="72"/>
      <c r="GY1183" s="72"/>
      <c r="GZ1183" s="72"/>
      <c r="HA1183" s="72"/>
      <c r="HB1183" s="72"/>
      <c r="HC1183" s="72"/>
      <c r="HD1183" s="72"/>
      <c r="HE1183" s="72"/>
      <c r="HF1183" s="72"/>
      <c r="HG1183" s="72"/>
      <c r="HH1183" s="72"/>
      <c r="HI1183" s="72"/>
      <c r="HJ1183" s="72"/>
      <c r="HK1183" s="72"/>
      <c r="HL1183" s="72"/>
      <c r="HM1183" s="72"/>
      <c r="HN1183" s="72"/>
      <c r="HO1183" s="72"/>
      <c r="HP1183" s="72"/>
      <c r="HQ1183" s="72"/>
      <c r="HR1183" s="72"/>
      <c r="HS1183" s="72"/>
      <c r="HT1183" s="72"/>
      <c r="HU1183" s="72"/>
      <c r="HV1183" s="72"/>
      <c r="HW1183" s="72"/>
      <c r="HX1183" s="72"/>
      <c r="HY1183" s="72"/>
      <c r="HZ1183" s="72"/>
      <c r="IA1183" s="72"/>
      <c r="IB1183" s="72"/>
      <c r="IC1183" s="72"/>
      <c r="ID1183" s="72"/>
      <c r="IE1183" s="72"/>
      <c r="IF1183" s="72"/>
      <c r="IG1183" s="72"/>
      <c r="IH1183" s="72"/>
      <c r="II1183" s="72"/>
      <c r="IJ1183" s="72"/>
      <c r="IK1183" s="72"/>
      <c r="IL1183" s="72"/>
      <c r="IM1183" s="72"/>
      <c r="IN1183" s="72"/>
      <c r="IO1183" s="72"/>
      <c r="IP1183" s="72"/>
      <c r="IQ1183" s="72"/>
      <c r="IR1183" s="72"/>
      <c r="IS1183" s="72"/>
      <c r="IT1183" s="72"/>
      <c r="IU1183" s="72"/>
      <c r="IV1183" s="72"/>
      <c r="IW1183" s="72"/>
      <c r="IX1183" s="72"/>
      <c r="IY1183" s="72"/>
      <c r="IZ1183" s="72"/>
      <c r="JA1183" s="72"/>
      <c r="JB1183" s="72"/>
      <c r="JC1183" s="72"/>
      <c r="JD1183" s="72"/>
      <c r="JE1183" s="72"/>
      <c r="JF1183" s="72"/>
      <c r="JG1183" s="72"/>
      <c r="JH1183" s="72"/>
      <c r="JI1183" s="72"/>
      <c r="JJ1183" s="72"/>
      <c r="JK1183" s="72"/>
      <c r="JL1183" s="72"/>
      <c r="JM1183" s="72"/>
      <c r="JN1183" s="72"/>
      <c r="JO1183" s="72"/>
      <c r="JP1183" s="72"/>
      <c r="JQ1183" s="72"/>
      <c r="JR1183" s="72"/>
      <c r="JS1183" s="72"/>
      <c r="JT1183" s="72"/>
      <c r="JU1183" s="72"/>
      <c r="JV1183" s="72"/>
      <c r="JW1183" s="72"/>
      <c r="JX1183" s="72"/>
      <c r="JY1183" s="72"/>
      <c r="JZ1183" s="72"/>
      <c r="KA1183" s="72"/>
      <c r="KB1183" s="72"/>
      <c r="KC1183" s="72"/>
      <c r="KD1183" s="72"/>
      <c r="KE1183" s="72"/>
      <c r="KF1183" s="72"/>
      <c r="KG1183" s="72"/>
      <c r="KH1183" s="72"/>
      <c r="KI1183" s="72"/>
      <c r="KJ1183" s="72"/>
      <c r="KK1183" s="72"/>
      <c r="KL1183" s="72"/>
      <c r="KM1183" s="72"/>
      <c r="KN1183" s="72"/>
      <c r="KO1183" s="72"/>
      <c r="KP1183" s="72"/>
      <c r="KQ1183" s="72"/>
      <c r="KR1183" s="72"/>
      <c r="KS1183" s="72"/>
      <c r="KT1183" s="72"/>
      <c r="KU1183" s="72"/>
      <c r="KV1183" s="72"/>
      <c r="KW1183" s="72"/>
      <c r="KX1183" s="72"/>
      <c r="KY1183" s="72"/>
      <c r="KZ1183" s="72"/>
      <c r="LA1183" s="72"/>
      <c r="LB1183" s="72"/>
      <c r="LC1183" s="72"/>
      <c r="LD1183" s="72"/>
      <c r="LE1183" s="72"/>
      <c r="LF1183" s="72"/>
      <c r="LG1183" s="72"/>
      <c r="LH1183" s="72"/>
      <c r="LI1183" s="72"/>
      <c r="LJ1183" s="72"/>
      <c r="LK1183" s="72"/>
      <c r="LL1183" s="72"/>
      <c r="LM1183" s="72"/>
      <c r="LN1183" s="72"/>
      <c r="LO1183" s="72"/>
      <c r="LP1183" s="72"/>
      <c r="LQ1183" s="72"/>
      <c r="LR1183" s="72"/>
      <c r="LS1183" s="72"/>
      <c r="LT1183" s="72"/>
      <c r="LU1183" s="72"/>
      <c r="LV1183" s="72"/>
      <c r="LW1183" s="72"/>
      <c r="LX1183" s="72"/>
      <c r="LY1183" s="72"/>
      <c r="LZ1183" s="72"/>
      <c r="MA1183" s="72"/>
      <c r="MB1183" s="72"/>
      <c r="MC1183" s="72"/>
      <c r="MD1183" s="72"/>
      <c r="ME1183" s="72"/>
      <c r="MF1183" s="72"/>
      <c r="MG1183" s="72"/>
      <c r="MH1183" s="72"/>
      <c r="MI1183" s="72"/>
      <c r="MJ1183" s="72"/>
      <c r="MK1183" s="72"/>
      <c r="ML1183" s="72"/>
      <c r="MM1183" s="72"/>
      <c r="MN1183" s="72"/>
      <c r="MO1183" s="72"/>
      <c r="MP1183" s="72"/>
      <c r="MQ1183" s="72"/>
      <c r="MR1183" s="72"/>
      <c r="MS1183" s="72"/>
      <c r="MT1183" s="72"/>
      <c r="MU1183" s="72"/>
      <c r="MV1183" s="72"/>
      <c r="MW1183" s="72"/>
      <c r="MX1183" s="72"/>
      <c r="MY1183" s="72"/>
      <c r="MZ1183" s="72"/>
      <c r="NA1183" s="72"/>
      <c r="NB1183" s="72"/>
      <c r="NC1183" s="72"/>
      <c r="ND1183" s="72"/>
      <c r="NE1183" s="72"/>
      <c r="NF1183" s="72"/>
      <c r="NG1183" s="73"/>
      <c r="NH1183" s="73"/>
      <c r="NI1183" s="73"/>
      <c r="NJ1183" s="72"/>
      <c r="NK1183" s="71"/>
      <c r="NL1183" s="71"/>
      <c r="NM1183" s="71"/>
      <c r="NN1183" s="71"/>
      <c r="NO1183" s="71"/>
      <c r="NP1183" s="71"/>
      <c r="NQ1183" s="71"/>
      <c r="NR1183" s="71"/>
      <c r="NS1183" s="71"/>
      <c r="NT1183" s="71"/>
      <c r="NU1183" s="71"/>
      <c r="NV1183" s="72"/>
    </row>
    <row r="1184" spans="1:386" s="48" customFormat="1" x14ac:dyDescent="0.2">
      <c r="A1184" s="70"/>
      <c r="B1184" s="71"/>
      <c r="C1184" s="71"/>
      <c r="D1184" s="240"/>
      <c r="E1184" s="226"/>
      <c r="F1184" s="72"/>
      <c r="G1184" s="72"/>
      <c r="H1184" s="72"/>
      <c r="I1184" s="72"/>
      <c r="J1184" s="72"/>
      <c r="K1184" s="72"/>
      <c r="L1184" s="72"/>
      <c r="M1184" s="72"/>
      <c r="N1184" s="72"/>
      <c r="O1184" s="72"/>
      <c r="P1184" s="72"/>
      <c r="Q1184" s="72"/>
      <c r="R1184" s="72"/>
      <c r="S1184" s="72"/>
      <c r="T1184" s="72"/>
      <c r="U1184" s="72"/>
      <c r="V1184" s="72"/>
      <c r="W1184" s="72"/>
      <c r="X1184" s="72"/>
      <c r="Y1184" s="72"/>
      <c r="Z1184" s="72"/>
      <c r="AA1184" s="72"/>
      <c r="AB1184" s="72"/>
      <c r="AC1184" s="72"/>
      <c r="AD1184" s="72"/>
      <c r="AE1184" s="72"/>
      <c r="AF1184" s="72"/>
      <c r="AG1184" s="72"/>
      <c r="AH1184" s="72"/>
      <c r="AI1184" s="72"/>
      <c r="AJ1184" s="72"/>
      <c r="AK1184" s="72"/>
      <c r="AL1184" s="72"/>
      <c r="AM1184" s="72"/>
      <c r="AN1184" s="72"/>
      <c r="AO1184" s="72"/>
      <c r="AP1184" s="72"/>
      <c r="AQ1184" s="72"/>
      <c r="AR1184" s="72"/>
      <c r="AS1184" s="72"/>
      <c r="AT1184" s="72"/>
      <c r="AU1184" s="72"/>
      <c r="AV1184" s="72"/>
      <c r="AW1184" s="72"/>
      <c r="AX1184" s="72"/>
      <c r="AY1184" s="72"/>
      <c r="AZ1184" s="72"/>
      <c r="BA1184" s="72"/>
      <c r="BB1184" s="72"/>
      <c r="BC1184" s="72"/>
      <c r="BD1184" s="72"/>
      <c r="BE1184" s="72"/>
      <c r="BF1184" s="72"/>
      <c r="BG1184" s="72"/>
      <c r="BH1184" s="72"/>
      <c r="BI1184" s="72"/>
      <c r="BJ1184" s="72"/>
      <c r="BK1184" s="72"/>
      <c r="BL1184" s="72"/>
      <c r="BM1184" s="72"/>
      <c r="BN1184" s="72"/>
      <c r="BO1184" s="72"/>
      <c r="BP1184" s="72"/>
      <c r="BQ1184" s="72"/>
      <c r="BR1184" s="72"/>
      <c r="BS1184" s="72"/>
      <c r="BT1184" s="72"/>
      <c r="BU1184" s="72"/>
      <c r="BV1184" s="72"/>
      <c r="BW1184" s="72"/>
      <c r="BX1184" s="72"/>
      <c r="BY1184" s="72"/>
      <c r="BZ1184" s="72"/>
      <c r="CA1184" s="72"/>
      <c r="CB1184" s="72"/>
      <c r="CC1184" s="72"/>
      <c r="CD1184" s="72"/>
      <c r="CE1184" s="72"/>
      <c r="CF1184" s="72"/>
      <c r="CG1184" s="72"/>
      <c r="CH1184" s="72"/>
      <c r="CI1184" s="72"/>
      <c r="CJ1184" s="72"/>
      <c r="CK1184" s="72"/>
      <c r="CL1184" s="72"/>
      <c r="CM1184" s="72"/>
      <c r="CN1184" s="72"/>
      <c r="CO1184" s="72"/>
      <c r="CP1184" s="72"/>
      <c r="CQ1184" s="72"/>
      <c r="CR1184" s="72"/>
      <c r="CS1184" s="72"/>
      <c r="CT1184" s="72"/>
      <c r="CU1184" s="72"/>
      <c r="CV1184" s="72"/>
      <c r="CW1184" s="72"/>
      <c r="CX1184" s="72"/>
      <c r="CY1184" s="72"/>
      <c r="CZ1184" s="72"/>
      <c r="DA1184" s="72"/>
      <c r="DB1184" s="72"/>
      <c r="DC1184" s="72"/>
      <c r="DD1184" s="72"/>
      <c r="DE1184" s="72"/>
      <c r="DF1184" s="72"/>
      <c r="DG1184" s="72"/>
      <c r="DH1184" s="72"/>
      <c r="DI1184" s="72"/>
      <c r="DJ1184" s="72"/>
      <c r="DK1184" s="72"/>
      <c r="DL1184" s="72"/>
      <c r="DM1184" s="72"/>
      <c r="DN1184" s="72"/>
      <c r="DO1184" s="72"/>
      <c r="DP1184" s="72"/>
      <c r="DQ1184" s="72"/>
      <c r="DR1184" s="72"/>
      <c r="DS1184" s="72"/>
      <c r="DT1184" s="72"/>
      <c r="DU1184" s="72"/>
      <c r="DV1184" s="72"/>
      <c r="DW1184" s="72"/>
      <c r="DX1184" s="72"/>
      <c r="DY1184" s="72"/>
      <c r="DZ1184" s="72"/>
      <c r="EA1184" s="72"/>
      <c r="EB1184" s="72"/>
      <c r="EC1184" s="72"/>
      <c r="ED1184" s="72"/>
      <c r="EE1184" s="72"/>
      <c r="EF1184" s="72"/>
      <c r="EG1184" s="72"/>
      <c r="EH1184" s="72"/>
      <c r="EI1184" s="72"/>
      <c r="EJ1184" s="72"/>
      <c r="EK1184" s="72"/>
      <c r="EL1184" s="72"/>
      <c r="EM1184" s="72"/>
      <c r="EN1184" s="72"/>
      <c r="EO1184" s="72"/>
      <c r="EP1184" s="72"/>
      <c r="EQ1184" s="72"/>
      <c r="ER1184" s="72"/>
      <c r="ES1184" s="72"/>
      <c r="ET1184" s="72"/>
      <c r="EU1184" s="72"/>
      <c r="EV1184" s="72"/>
      <c r="EW1184" s="72"/>
      <c r="EX1184" s="72"/>
      <c r="EY1184" s="72"/>
      <c r="EZ1184" s="72"/>
      <c r="FA1184" s="72"/>
      <c r="FB1184" s="72"/>
      <c r="FC1184" s="72"/>
      <c r="FD1184" s="72"/>
      <c r="FE1184" s="72"/>
      <c r="FF1184" s="72"/>
      <c r="FG1184" s="72"/>
      <c r="FH1184" s="72"/>
      <c r="FI1184" s="72"/>
      <c r="FJ1184" s="72"/>
      <c r="FK1184" s="72"/>
      <c r="FL1184" s="72"/>
      <c r="FM1184" s="72"/>
      <c r="FN1184" s="72"/>
      <c r="FO1184" s="72"/>
      <c r="FP1184" s="72"/>
      <c r="FQ1184" s="72"/>
      <c r="FR1184" s="72"/>
      <c r="FS1184" s="72"/>
      <c r="FT1184" s="72"/>
      <c r="FU1184" s="72"/>
      <c r="FV1184" s="72"/>
      <c r="FW1184" s="72"/>
      <c r="FX1184" s="72"/>
      <c r="FY1184" s="72"/>
      <c r="FZ1184" s="72"/>
      <c r="GA1184" s="72"/>
      <c r="GB1184" s="72"/>
      <c r="GC1184" s="72"/>
      <c r="GD1184" s="72"/>
      <c r="GE1184" s="72"/>
      <c r="GF1184" s="72"/>
      <c r="GG1184" s="72"/>
      <c r="GH1184" s="72"/>
      <c r="GI1184" s="72"/>
      <c r="GJ1184" s="72"/>
      <c r="GK1184" s="72"/>
      <c r="GL1184" s="72"/>
      <c r="GM1184" s="72"/>
      <c r="GN1184" s="72"/>
      <c r="GO1184" s="72"/>
      <c r="GP1184" s="72"/>
      <c r="GQ1184" s="72"/>
      <c r="GR1184" s="72"/>
      <c r="GS1184" s="72"/>
      <c r="GT1184" s="72"/>
      <c r="GU1184" s="72"/>
      <c r="GV1184" s="72"/>
      <c r="GW1184" s="72"/>
      <c r="GX1184" s="72"/>
      <c r="GY1184" s="72"/>
      <c r="GZ1184" s="72"/>
      <c r="HA1184" s="72"/>
      <c r="HB1184" s="72"/>
      <c r="HC1184" s="72"/>
      <c r="HD1184" s="72"/>
      <c r="HE1184" s="72"/>
      <c r="HF1184" s="72"/>
      <c r="HG1184" s="72"/>
      <c r="HH1184" s="72"/>
      <c r="HI1184" s="72"/>
      <c r="HJ1184" s="72"/>
      <c r="HK1184" s="72"/>
      <c r="HL1184" s="72"/>
      <c r="HM1184" s="72"/>
      <c r="HN1184" s="72"/>
      <c r="HO1184" s="72"/>
      <c r="HP1184" s="72"/>
      <c r="HQ1184" s="72"/>
      <c r="HR1184" s="72"/>
      <c r="HS1184" s="72"/>
      <c r="HT1184" s="72"/>
      <c r="HU1184" s="72"/>
      <c r="HV1184" s="72"/>
      <c r="HW1184" s="72"/>
      <c r="HX1184" s="72"/>
      <c r="HY1184" s="72"/>
      <c r="HZ1184" s="72"/>
      <c r="IA1184" s="72"/>
      <c r="IB1184" s="72"/>
      <c r="IC1184" s="72"/>
      <c r="ID1184" s="72"/>
      <c r="IE1184" s="72"/>
      <c r="IF1184" s="72"/>
      <c r="IG1184" s="72"/>
      <c r="IH1184" s="72"/>
      <c r="II1184" s="72"/>
      <c r="IJ1184" s="72"/>
      <c r="IK1184" s="72"/>
      <c r="IL1184" s="72"/>
      <c r="IM1184" s="72"/>
      <c r="IN1184" s="72"/>
      <c r="IO1184" s="72"/>
      <c r="IP1184" s="72"/>
      <c r="IQ1184" s="72"/>
      <c r="IR1184" s="72"/>
      <c r="IS1184" s="72"/>
      <c r="IT1184" s="72"/>
      <c r="IU1184" s="72"/>
      <c r="IV1184" s="72"/>
      <c r="IW1184" s="72"/>
      <c r="IX1184" s="72"/>
      <c r="IY1184" s="72"/>
      <c r="IZ1184" s="72"/>
      <c r="JA1184" s="72"/>
      <c r="JB1184" s="72"/>
      <c r="JC1184" s="72"/>
      <c r="JD1184" s="72"/>
      <c r="JE1184" s="72"/>
      <c r="JF1184" s="72"/>
      <c r="JG1184" s="72"/>
      <c r="JH1184" s="72"/>
      <c r="JI1184" s="72"/>
      <c r="JJ1184" s="72"/>
      <c r="JK1184" s="72"/>
      <c r="JL1184" s="72"/>
      <c r="JM1184" s="72"/>
      <c r="JN1184" s="72"/>
      <c r="JO1184" s="72"/>
      <c r="JP1184" s="72"/>
      <c r="JQ1184" s="72"/>
      <c r="JR1184" s="72"/>
      <c r="JS1184" s="72"/>
      <c r="JT1184" s="72"/>
      <c r="JU1184" s="72"/>
      <c r="JV1184" s="72"/>
      <c r="JW1184" s="72"/>
      <c r="JX1184" s="72"/>
      <c r="JY1184" s="72"/>
      <c r="JZ1184" s="72"/>
      <c r="KA1184" s="72"/>
      <c r="KB1184" s="72"/>
      <c r="KC1184" s="72"/>
      <c r="KD1184" s="72"/>
      <c r="KE1184" s="72"/>
      <c r="KF1184" s="72"/>
      <c r="KG1184" s="72"/>
      <c r="KH1184" s="72"/>
      <c r="KI1184" s="72"/>
      <c r="KJ1184" s="72"/>
      <c r="KK1184" s="72"/>
      <c r="KL1184" s="72"/>
      <c r="KM1184" s="72"/>
      <c r="KN1184" s="72"/>
      <c r="KO1184" s="72"/>
      <c r="KP1184" s="72"/>
      <c r="KQ1184" s="72"/>
      <c r="KR1184" s="72"/>
      <c r="KS1184" s="72"/>
      <c r="KT1184" s="72"/>
      <c r="KU1184" s="72"/>
      <c r="KV1184" s="72"/>
      <c r="KW1184" s="72"/>
      <c r="KX1184" s="72"/>
      <c r="KY1184" s="72"/>
      <c r="KZ1184" s="72"/>
      <c r="LA1184" s="72"/>
      <c r="LB1184" s="72"/>
      <c r="LC1184" s="72"/>
      <c r="LD1184" s="72"/>
      <c r="LE1184" s="72"/>
      <c r="LF1184" s="72"/>
      <c r="LG1184" s="72"/>
      <c r="LH1184" s="72"/>
      <c r="LI1184" s="72"/>
      <c r="LJ1184" s="72"/>
      <c r="LK1184" s="72"/>
      <c r="LL1184" s="72"/>
      <c r="LM1184" s="72"/>
      <c r="LN1184" s="72"/>
      <c r="LO1184" s="72"/>
      <c r="LP1184" s="72"/>
      <c r="LQ1184" s="72"/>
      <c r="LR1184" s="72"/>
      <c r="LS1184" s="72"/>
      <c r="LT1184" s="72"/>
      <c r="LU1184" s="72"/>
      <c r="LV1184" s="72"/>
      <c r="LW1184" s="72"/>
      <c r="LX1184" s="72"/>
      <c r="LY1184" s="72"/>
      <c r="LZ1184" s="72"/>
      <c r="MA1184" s="72"/>
      <c r="MB1184" s="72"/>
      <c r="MC1184" s="72"/>
      <c r="MD1184" s="72"/>
      <c r="ME1184" s="72"/>
      <c r="MF1184" s="72"/>
      <c r="MG1184" s="72"/>
      <c r="MH1184" s="72"/>
      <c r="MI1184" s="72"/>
      <c r="MJ1184" s="72"/>
      <c r="MK1184" s="72"/>
      <c r="ML1184" s="72"/>
      <c r="MM1184" s="72"/>
      <c r="MN1184" s="72"/>
      <c r="MO1184" s="72"/>
      <c r="MP1184" s="72"/>
      <c r="MQ1184" s="72"/>
      <c r="MR1184" s="72"/>
      <c r="MS1184" s="72"/>
      <c r="MT1184" s="72"/>
      <c r="MU1184" s="72"/>
      <c r="MV1184" s="72"/>
      <c r="MW1184" s="72"/>
      <c r="MX1184" s="72"/>
      <c r="MY1184" s="72"/>
      <c r="MZ1184" s="72"/>
      <c r="NA1184" s="72"/>
      <c r="NB1184" s="72"/>
      <c r="NC1184" s="72"/>
      <c r="ND1184" s="72"/>
      <c r="NE1184" s="72"/>
      <c r="NF1184" s="72"/>
      <c r="NG1184" s="73"/>
      <c r="NH1184" s="73"/>
      <c r="NI1184" s="73"/>
      <c r="NJ1184" s="72"/>
      <c r="NK1184" s="71"/>
      <c r="NL1184" s="71"/>
      <c r="NM1184" s="71"/>
      <c r="NN1184" s="71"/>
      <c r="NO1184" s="71"/>
      <c r="NP1184" s="71"/>
      <c r="NQ1184" s="71"/>
      <c r="NR1184" s="71"/>
      <c r="NS1184" s="71"/>
      <c r="NT1184" s="71"/>
      <c r="NU1184" s="71"/>
      <c r="NV1184" s="72"/>
    </row>
    <row r="1185" spans="1:386" s="48" customFormat="1" x14ac:dyDescent="0.2">
      <c r="A1185" s="70"/>
      <c r="B1185" s="71"/>
      <c r="C1185" s="71"/>
      <c r="D1185" s="240"/>
      <c r="E1185" s="226"/>
      <c r="F1185" s="72"/>
      <c r="G1185" s="72"/>
      <c r="H1185" s="72"/>
      <c r="I1185" s="72"/>
      <c r="J1185" s="72"/>
      <c r="K1185" s="72"/>
      <c r="L1185" s="72"/>
      <c r="M1185" s="72"/>
      <c r="N1185" s="72"/>
      <c r="O1185" s="72"/>
      <c r="P1185" s="72"/>
      <c r="Q1185" s="72"/>
      <c r="R1185" s="72"/>
      <c r="S1185" s="72"/>
      <c r="T1185" s="72"/>
      <c r="U1185" s="72"/>
      <c r="V1185" s="72"/>
      <c r="W1185" s="72"/>
      <c r="X1185" s="72"/>
      <c r="Y1185" s="72"/>
      <c r="Z1185" s="72"/>
      <c r="AA1185" s="72"/>
      <c r="AB1185" s="72"/>
      <c r="AC1185" s="72"/>
      <c r="AD1185" s="72"/>
      <c r="AE1185" s="72"/>
      <c r="AF1185" s="72"/>
      <c r="AG1185" s="72"/>
      <c r="AH1185" s="72"/>
      <c r="AI1185" s="72"/>
      <c r="AJ1185" s="72"/>
      <c r="AK1185" s="72"/>
      <c r="AL1185" s="72"/>
      <c r="AM1185" s="72"/>
      <c r="AN1185" s="72"/>
      <c r="AO1185" s="72"/>
      <c r="AP1185" s="72"/>
      <c r="AQ1185" s="72"/>
      <c r="AR1185" s="72"/>
      <c r="AS1185" s="72"/>
      <c r="AT1185" s="72"/>
      <c r="AU1185" s="72"/>
      <c r="AV1185" s="72"/>
      <c r="AW1185" s="72"/>
      <c r="AX1185" s="72"/>
      <c r="AY1185" s="72"/>
      <c r="AZ1185" s="72"/>
      <c r="BA1185" s="72"/>
      <c r="BB1185" s="72"/>
      <c r="BC1185" s="72"/>
      <c r="BD1185" s="72"/>
      <c r="BE1185" s="72"/>
      <c r="BF1185" s="72"/>
      <c r="BG1185" s="72"/>
      <c r="BH1185" s="72"/>
      <c r="BI1185" s="72"/>
      <c r="BJ1185" s="72"/>
      <c r="BK1185" s="72"/>
      <c r="BL1185" s="72"/>
      <c r="BM1185" s="72"/>
      <c r="BN1185" s="72"/>
      <c r="BO1185" s="72"/>
      <c r="BP1185" s="72"/>
      <c r="BQ1185" s="72"/>
      <c r="BR1185" s="72"/>
      <c r="BS1185" s="72"/>
      <c r="BT1185" s="72"/>
      <c r="BU1185" s="72"/>
      <c r="BV1185" s="72"/>
      <c r="BW1185" s="72"/>
      <c r="BX1185" s="72"/>
      <c r="BY1185" s="72"/>
      <c r="BZ1185" s="72"/>
      <c r="CA1185" s="72"/>
      <c r="CB1185" s="72"/>
      <c r="CC1185" s="72"/>
      <c r="CD1185" s="72"/>
      <c r="CE1185" s="72"/>
      <c r="CF1185" s="72"/>
      <c r="CG1185" s="72"/>
      <c r="CH1185" s="72"/>
      <c r="CI1185" s="72"/>
      <c r="CJ1185" s="72"/>
      <c r="CK1185" s="72"/>
      <c r="CL1185" s="72"/>
      <c r="CM1185" s="72"/>
      <c r="CN1185" s="72"/>
      <c r="CO1185" s="72"/>
      <c r="CP1185" s="72"/>
      <c r="CQ1185" s="72"/>
      <c r="CR1185" s="72"/>
      <c r="CS1185" s="72"/>
      <c r="CT1185" s="72"/>
      <c r="CU1185" s="72"/>
      <c r="CV1185" s="72"/>
      <c r="CW1185" s="72"/>
      <c r="CX1185" s="72"/>
      <c r="CY1185" s="72"/>
      <c r="CZ1185" s="72"/>
      <c r="DA1185" s="72"/>
      <c r="DB1185" s="72"/>
      <c r="DC1185" s="72"/>
      <c r="DD1185" s="72"/>
      <c r="DE1185" s="72"/>
      <c r="DF1185" s="72"/>
      <c r="DG1185" s="72"/>
      <c r="DH1185" s="72"/>
      <c r="DI1185" s="72"/>
      <c r="DJ1185" s="72"/>
      <c r="DK1185" s="72"/>
      <c r="DL1185" s="72"/>
      <c r="DM1185" s="72"/>
      <c r="DN1185" s="72"/>
      <c r="DO1185" s="72"/>
      <c r="DP1185" s="72"/>
      <c r="DQ1185" s="72"/>
      <c r="DR1185" s="72"/>
      <c r="DS1185" s="72"/>
      <c r="DT1185" s="72"/>
      <c r="DU1185" s="72"/>
      <c r="DV1185" s="72"/>
      <c r="DW1185" s="72"/>
      <c r="DX1185" s="72"/>
      <c r="DY1185" s="72"/>
      <c r="DZ1185" s="72"/>
      <c r="EA1185" s="72"/>
      <c r="EB1185" s="72"/>
      <c r="EC1185" s="72"/>
      <c r="ED1185" s="72"/>
      <c r="EE1185" s="72"/>
      <c r="EF1185" s="72"/>
      <c r="EG1185" s="72"/>
      <c r="EH1185" s="72"/>
      <c r="EI1185" s="72"/>
      <c r="EJ1185" s="72"/>
      <c r="EK1185" s="72"/>
      <c r="EL1185" s="72"/>
      <c r="EM1185" s="72"/>
      <c r="EN1185" s="72"/>
      <c r="EO1185" s="72"/>
      <c r="EP1185" s="72"/>
      <c r="EQ1185" s="72"/>
      <c r="ER1185" s="72"/>
      <c r="ES1185" s="72"/>
      <c r="ET1185" s="72"/>
      <c r="EU1185" s="72"/>
      <c r="EV1185" s="72"/>
      <c r="EW1185" s="72"/>
      <c r="EX1185" s="72"/>
      <c r="EY1185" s="72"/>
      <c r="EZ1185" s="72"/>
      <c r="FA1185" s="72"/>
      <c r="FB1185" s="72"/>
      <c r="FC1185" s="72"/>
      <c r="FD1185" s="72"/>
      <c r="FE1185" s="72"/>
      <c r="FF1185" s="72"/>
      <c r="FG1185" s="72"/>
      <c r="FH1185" s="72"/>
      <c r="FI1185" s="72"/>
      <c r="FJ1185" s="72"/>
      <c r="FK1185" s="72"/>
      <c r="FL1185" s="72"/>
      <c r="FM1185" s="72"/>
      <c r="FN1185" s="72"/>
      <c r="FO1185" s="72"/>
      <c r="FP1185" s="72"/>
      <c r="FQ1185" s="72"/>
      <c r="FR1185" s="72"/>
      <c r="FS1185" s="72"/>
      <c r="FT1185" s="72"/>
      <c r="FU1185" s="72"/>
      <c r="FV1185" s="72"/>
      <c r="FW1185" s="72"/>
      <c r="FX1185" s="72"/>
      <c r="FY1185" s="72"/>
      <c r="FZ1185" s="72"/>
      <c r="GA1185" s="72"/>
      <c r="GB1185" s="72"/>
      <c r="GC1185" s="72"/>
      <c r="GD1185" s="72"/>
      <c r="GE1185" s="72"/>
      <c r="GF1185" s="72"/>
      <c r="GG1185" s="72"/>
      <c r="GH1185" s="72"/>
      <c r="GI1185" s="72"/>
      <c r="GJ1185" s="72"/>
      <c r="GK1185" s="72"/>
      <c r="GL1185" s="72"/>
      <c r="GM1185" s="72"/>
      <c r="GN1185" s="72"/>
      <c r="GO1185" s="72"/>
      <c r="GP1185" s="72"/>
      <c r="GQ1185" s="72"/>
      <c r="GR1185" s="72"/>
      <c r="GS1185" s="72"/>
      <c r="GT1185" s="72"/>
      <c r="GU1185" s="72"/>
      <c r="GV1185" s="72"/>
      <c r="GW1185" s="72"/>
      <c r="GX1185" s="72"/>
      <c r="GY1185" s="72"/>
      <c r="GZ1185" s="72"/>
      <c r="HA1185" s="72"/>
      <c r="HB1185" s="72"/>
      <c r="HC1185" s="72"/>
      <c r="HD1185" s="72"/>
      <c r="HE1185" s="72"/>
      <c r="HF1185" s="72"/>
      <c r="HG1185" s="72"/>
      <c r="HH1185" s="72"/>
      <c r="HI1185" s="72"/>
      <c r="HJ1185" s="72"/>
      <c r="HK1185" s="72"/>
      <c r="HL1185" s="72"/>
      <c r="HM1185" s="72"/>
      <c r="HN1185" s="72"/>
      <c r="HO1185" s="72"/>
      <c r="HP1185" s="72"/>
      <c r="HQ1185" s="72"/>
      <c r="HR1185" s="72"/>
      <c r="HS1185" s="72"/>
      <c r="HT1185" s="72"/>
      <c r="HU1185" s="72"/>
      <c r="HV1185" s="72"/>
      <c r="HW1185" s="72"/>
      <c r="HX1185" s="72"/>
      <c r="HY1185" s="72"/>
      <c r="HZ1185" s="72"/>
      <c r="IA1185" s="72"/>
      <c r="IB1185" s="72"/>
      <c r="IC1185" s="72"/>
      <c r="ID1185" s="72"/>
      <c r="IE1185" s="72"/>
      <c r="IF1185" s="72"/>
      <c r="IG1185" s="72"/>
      <c r="IH1185" s="72"/>
      <c r="II1185" s="72"/>
      <c r="IJ1185" s="72"/>
      <c r="IK1185" s="72"/>
      <c r="IL1185" s="72"/>
      <c r="IM1185" s="72"/>
      <c r="IN1185" s="72"/>
      <c r="IO1185" s="72"/>
      <c r="IP1185" s="72"/>
      <c r="IQ1185" s="72"/>
      <c r="IR1185" s="72"/>
      <c r="IS1185" s="72"/>
      <c r="IT1185" s="72"/>
      <c r="IU1185" s="72"/>
      <c r="IV1185" s="72"/>
      <c r="IW1185" s="72"/>
      <c r="IX1185" s="72"/>
      <c r="IY1185" s="72"/>
      <c r="IZ1185" s="72"/>
      <c r="JA1185" s="72"/>
      <c r="JB1185" s="72"/>
      <c r="JC1185" s="72"/>
      <c r="JD1185" s="72"/>
      <c r="JE1185" s="72"/>
      <c r="JF1185" s="72"/>
      <c r="JG1185" s="72"/>
      <c r="JH1185" s="72"/>
      <c r="JI1185" s="72"/>
      <c r="JJ1185" s="72"/>
      <c r="JK1185" s="72"/>
      <c r="JL1185" s="72"/>
      <c r="JM1185" s="72"/>
      <c r="JN1185" s="72"/>
      <c r="JO1185" s="72"/>
      <c r="JP1185" s="72"/>
      <c r="JQ1185" s="72"/>
      <c r="JR1185" s="72"/>
      <c r="JS1185" s="72"/>
      <c r="JT1185" s="72"/>
      <c r="JU1185" s="72"/>
      <c r="JV1185" s="72"/>
      <c r="JW1185" s="72"/>
      <c r="JX1185" s="72"/>
      <c r="JY1185" s="72"/>
      <c r="JZ1185" s="72"/>
      <c r="KA1185" s="72"/>
      <c r="KB1185" s="72"/>
      <c r="KC1185" s="72"/>
      <c r="KD1185" s="72"/>
      <c r="KE1185" s="72"/>
      <c r="KF1185" s="72"/>
      <c r="KG1185" s="72"/>
      <c r="KH1185" s="72"/>
      <c r="KI1185" s="72"/>
      <c r="KJ1185" s="72"/>
      <c r="KK1185" s="72"/>
      <c r="KL1185" s="72"/>
      <c r="KM1185" s="72"/>
      <c r="KN1185" s="72"/>
      <c r="KO1185" s="72"/>
      <c r="KP1185" s="72"/>
      <c r="KQ1185" s="72"/>
      <c r="KR1185" s="72"/>
      <c r="KS1185" s="72"/>
      <c r="KT1185" s="72"/>
      <c r="KU1185" s="72"/>
      <c r="KV1185" s="72"/>
      <c r="KW1185" s="72"/>
      <c r="KX1185" s="72"/>
      <c r="KY1185" s="72"/>
      <c r="KZ1185" s="72"/>
      <c r="LA1185" s="72"/>
      <c r="LB1185" s="72"/>
      <c r="LC1185" s="72"/>
      <c r="LD1185" s="72"/>
      <c r="LE1185" s="72"/>
      <c r="LF1185" s="72"/>
      <c r="LG1185" s="72"/>
      <c r="LH1185" s="72"/>
      <c r="LI1185" s="72"/>
      <c r="LJ1185" s="72"/>
      <c r="LK1185" s="72"/>
      <c r="LL1185" s="72"/>
      <c r="LM1185" s="72"/>
      <c r="LN1185" s="72"/>
      <c r="LO1185" s="72"/>
      <c r="LP1185" s="72"/>
      <c r="LQ1185" s="72"/>
      <c r="LR1185" s="72"/>
      <c r="LS1185" s="72"/>
      <c r="LT1185" s="72"/>
      <c r="LU1185" s="72"/>
      <c r="LV1185" s="72"/>
      <c r="LW1185" s="72"/>
      <c r="LX1185" s="72"/>
      <c r="LY1185" s="72"/>
      <c r="LZ1185" s="72"/>
      <c r="MA1185" s="72"/>
      <c r="MB1185" s="72"/>
      <c r="MC1185" s="72"/>
      <c r="MD1185" s="72"/>
      <c r="ME1185" s="72"/>
      <c r="MF1185" s="72"/>
      <c r="MG1185" s="72"/>
      <c r="MH1185" s="72"/>
      <c r="MI1185" s="72"/>
      <c r="MJ1185" s="72"/>
      <c r="MK1185" s="72"/>
      <c r="ML1185" s="72"/>
      <c r="MM1185" s="72"/>
      <c r="MN1185" s="72"/>
      <c r="MO1185" s="72"/>
      <c r="MP1185" s="72"/>
      <c r="MQ1185" s="72"/>
      <c r="MR1185" s="72"/>
      <c r="MS1185" s="72"/>
      <c r="MT1185" s="72"/>
      <c r="MU1185" s="72"/>
      <c r="MV1185" s="72"/>
      <c r="MW1185" s="72"/>
      <c r="MX1185" s="72"/>
      <c r="MY1185" s="72"/>
      <c r="MZ1185" s="72"/>
      <c r="NA1185" s="72"/>
      <c r="NB1185" s="72"/>
      <c r="NC1185" s="72"/>
      <c r="ND1185" s="72"/>
      <c r="NE1185" s="72"/>
      <c r="NF1185" s="72"/>
      <c r="NG1185" s="73"/>
      <c r="NH1185" s="73"/>
      <c r="NI1185" s="73"/>
      <c r="NJ1185" s="72"/>
      <c r="NK1185" s="71"/>
      <c r="NL1185" s="71"/>
      <c r="NM1185" s="71"/>
      <c r="NN1185" s="71"/>
      <c r="NO1185" s="71"/>
      <c r="NP1185" s="71"/>
      <c r="NQ1185" s="71"/>
      <c r="NR1185" s="71"/>
      <c r="NS1185" s="71"/>
      <c r="NT1185" s="71"/>
      <c r="NU1185" s="71"/>
      <c r="NV1185" s="72"/>
    </row>
    <row r="1186" spans="1:386" s="48" customFormat="1" x14ac:dyDescent="0.2">
      <c r="A1186" s="70"/>
      <c r="B1186" s="71"/>
      <c r="C1186" s="71"/>
      <c r="D1186" s="240"/>
      <c r="E1186" s="226"/>
      <c r="F1186" s="72"/>
      <c r="G1186" s="72"/>
      <c r="H1186" s="72"/>
      <c r="I1186" s="72"/>
      <c r="J1186" s="72"/>
      <c r="K1186" s="72"/>
      <c r="L1186" s="72"/>
      <c r="M1186" s="72"/>
      <c r="N1186" s="72"/>
      <c r="O1186" s="72"/>
      <c r="P1186" s="72"/>
      <c r="Q1186" s="72"/>
      <c r="R1186" s="72"/>
      <c r="S1186" s="72"/>
      <c r="T1186" s="72"/>
      <c r="U1186" s="72"/>
      <c r="V1186" s="72"/>
      <c r="W1186" s="72"/>
      <c r="X1186" s="72"/>
      <c r="Y1186" s="72"/>
      <c r="Z1186" s="72"/>
      <c r="AA1186" s="72"/>
      <c r="AB1186" s="72"/>
      <c r="AC1186" s="72"/>
      <c r="AD1186" s="72"/>
      <c r="AE1186" s="72"/>
      <c r="AF1186" s="72"/>
      <c r="AG1186" s="72"/>
      <c r="AH1186" s="72"/>
      <c r="AI1186" s="72"/>
      <c r="AJ1186" s="72"/>
      <c r="AK1186" s="72"/>
      <c r="AL1186" s="72"/>
      <c r="AM1186" s="72"/>
      <c r="AN1186" s="72"/>
      <c r="AO1186" s="72"/>
      <c r="AP1186" s="72"/>
      <c r="AQ1186" s="72"/>
      <c r="AR1186" s="72"/>
      <c r="AS1186" s="72"/>
      <c r="AT1186" s="72"/>
      <c r="AU1186" s="72"/>
      <c r="AV1186" s="72"/>
      <c r="AW1186" s="72"/>
      <c r="AX1186" s="72"/>
      <c r="AY1186" s="72"/>
      <c r="AZ1186" s="72"/>
      <c r="BA1186" s="72"/>
      <c r="BB1186" s="72"/>
      <c r="BC1186" s="72"/>
      <c r="BD1186" s="72"/>
      <c r="BE1186" s="72"/>
      <c r="BF1186" s="72"/>
      <c r="BG1186" s="72"/>
      <c r="BH1186" s="72"/>
      <c r="BI1186" s="72"/>
      <c r="BJ1186" s="72"/>
      <c r="BK1186" s="72"/>
      <c r="BL1186" s="72"/>
      <c r="BM1186" s="72"/>
      <c r="BN1186" s="72"/>
      <c r="BO1186" s="72"/>
      <c r="BP1186" s="72"/>
      <c r="BQ1186" s="72"/>
      <c r="BR1186" s="72"/>
      <c r="BS1186" s="72"/>
      <c r="BT1186" s="72"/>
      <c r="BU1186" s="72"/>
      <c r="BV1186" s="72"/>
      <c r="BW1186" s="72"/>
      <c r="BX1186" s="72"/>
      <c r="BY1186" s="72"/>
      <c r="BZ1186" s="72"/>
      <c r="CA1186" s="72"/>
      <c r="CB1186" s="72"/>
      <c r="CC1186" s="72"/>
      <c r="CD1186" s="72"/>
      <c r="CE1186" s="72"/>
      <c r="CF1186" s="72"/>
      <c r="CG1186" s="72"/>
      <c r="CH1186" s="72"/>
      <c r="CI1186" s="72"/>
      <c r="CJ1186" s="72"/>
      <c r="CK1186" s="72"/>
      <c r="CL1186" s="72"/>
      <c r="CM1186" s="72"/>
      <c r="CN1186" s="72"/>
      <c r="CO1186" s="72"/>
      <c r="CP1186" s="72"/>
      <c r="CQ1186" s="72"/>
      <c r="CR1186" s="72"/>
      <c r="CS1186" s="72"/>
      <c r="CT1186" s="72"/>
      <c r="CU1186" s="72"/>
      <c r="CV1186" s="72"/>
      <c r="CW1186" s="72"/>
      <c r="CX1186" s="72"/>
      <c r="CY1186" s="72"/>
      <c r="CZ1186" s="72"/>
      <c r="DA1186" s="72"/>
      <c r="DB1186" s="72"/>
      <c r="DC1186" s="72"/>
      <c r="DD1186" s="72"/>
      <c r="DE1186" s="72"/>
      <c r="DF1186" s="72"/>
      <c r="DG1186" s="72"/>
      <c r="DH1186" s="72"/>
      <c r="DI1186" s="72"/>
      <c r="DJ1186" s="72"/>
      <c r="DK1186" s="72"/>
      <c r="DL1186" s="72"/>
      <c r="DM1186" s="72"/>
      <c r="DN1186" s="72"/>
      <c r="DO1186" s="72"/>
      <c r="DP1186" s="72"/>
      <c r="DQ1186" s="72"/>
      <c r="DR1186" s="72"/>
      <c r="DS1186" s="72"/>
      <c r="DT1186" s="72"/>
      <c r="DU1186" s="72"/>
      <c r="DV1186" s="72"/>
      <c r="DW1186" s="72"/>
      <c r="DX1186" s="72"/>
      <c r="DY1186" s="72"/>
      <c r="DZ1186" s="72"/>
      <c r="EA1186" s="72"/>
      <c r="EB1186" s="72"/>
      <c r="EC1186" s="72"/>
      <c r="ED1186" s="72"/>
      <c r="EE1186" s="72"/>
      <c r="EF1186" s="72"/>
      <c r="EG1186" s="72"/>
      <c r="EH1186" s="72"/>
      <c r="EI1186" s="72"/>
      <c r="EJ1186" s="72"/>
      <c r="EK1186" s="72"/>
      <c r="EL1186" s="72"/>
      <c r="EM1186" s="72"/>
      <c r="EN1186" s="72"/>
      <c r="EO1186" s="72"/>
      <c r="EP1186" s="72"/>
      <c r="EQ1186" s="72"/>
      <c r="ER1186" s="72"/>
      <c r="ES1186" s="72"/>
      <c r="ET1186" s="72"/>
      <c r="EU1186" s="72"/>
      <c r="EV1186" s="72"/>
      <c r="EW1186" s="72"/>
      <c r="EX1186" s="72"/>
      <c r="EY1186" s="72"/>
      <c r="EZ1186" s="72"/>
      <c r="FA1186" s="72"/>
      <c r="FB1186" s="72"/>
      <c r="FC1186" s="72"/>
      <c r="FD1186" s="72"/>
      <c r="FE1186" s="72"/>
      <c r="FF1186" s="72"/>
      <c r="FG1186" s="72"/>
      <c r="FH1186" s="72"/>
      <c r="FI1186" s="72"/>
      <c r="FJ1186" s="72"/>
      <c r="FK1186" s="72"/>
      <c r="FL1186" s="72"/>
      <c r="FM1186" s="72"/>
      <c r="FN1186" s="72"/>
      <c r="FO1186" s="72"/>
      <c r="FP1186" s="72"/>
      <c r="FQ1186" s="72"/>
      <c r="FR1186" s="72"/>
      <c r="FS1186" s="72"/>
      <c r="FT1186" s="72"/>
      <c r="FU1186" s="72"/>
      <c r="FV1186" s="72"/>
      <c r="FW1186" s="72"/>
      <c r="FX1186" s="72"/>
      <c r="FY1186" s="72"/>
      <c r="FZ1186" s="72"/>
      <c r="GA1186" s="72"/>
      <c r="GB1186" s="72"/>
      <c r="GC1186" s="72"/>
      <c r="GD1186" s="72"/>
      <c r="GE1186" s="72"/>
      <c r="GF1186" s="72"/>
      <c r="GG1186" s="72"/>
      <c r="GH1186" s="72"/>
      <c r="GI1186" s="72"/>
      <c r="GJ1186" s="72"/>
      <c r="GK1186" s="72"/>
      <c r="GL1186" s="72"/>
      <c r="GM1186" s="72"/>
      <c r="GN1186" s="72"/>
      <c r="GO1186" s="72"/>
      <c r="GP1186" s="72"/>
      <c r="GQ1186" s="72"/>
      <c r="GR1186" s="72"/>
      <c r="GS1186" s="72"/>
      <c r="GT1186" s="72"/>
      <c r="GU1186" s="72"/>
      <c r="GV1186" s="72"/>
      <c r="GW1186" s="72"/>
      <c r="GX1186" s="72"/>
      <c r="GY1186" s="72"/>
      <c r="GZ1186" s="72"/>
      <c r="HA1186" s="72"/>
      <c r="HB1186" s="72"/>
      <c r="HC1186" s="72"/>
      <c r="HD1186" s="72"/>
      <c r="HE1186" s="72"/>
      <c r="HF1186" s="72"/>
      <c r="HG1186" s="72"/>
      <c r="HH1186" s="72"/>
      <c r="HI1186" s="72"/>
      <c r="HJ1186" s="72"/>
      <c r="HK1186" s="72"/>
      <c r="HL1186" s="72"/>
      <c r="HM1186" s="72"/>
      <c r="HN1186" s="72"/>
      <c r="HO1186" s="72"/>
      <c r="HP1186" s="72"/>
      <c r="HQ1186" s="72"/>
      <c r="HR1186" s="72"/>
      <c r="HS1186" s="72"/>
      <c r="HT1186" s="72"/>
      <c r="HU1186" s="72"/>
      <c r="HV1186" s="72"/>
      <c r="HW1186" s="72"/>
      <c r="HX1186" s="72"/>
      <c r="HY1186" s="72"/>
      <c r="HZ1186" s="72"/>
      <c r="IA1186" s="72"/>
      <c r="IB1186" s="72"/>
      <c r="IC1186" s="72"/>
      <c r="ID1186" s="72"/>
      <c r="IE1186" s="72"/>
      <c r="IF1186" s="72"/>
      <c r="IG1186" s="72"/>
      <c r="IH1186" s="72"/>
      <c r="II1186" s="72"/>
      <c r="IJ1186" s="72"/>
      <c r="IK1186" s="72"/>
      <c r="IL1186" s="72"/>
      <c r="IM1186" s="72"/>
      <c r="IN1186" s="72"/>
      <c r="IO1186" s="72"/>
      <c r="IP1186" s="72"/>
      <c r="IQ1186" s="72"/>
      <c r="IR1186" s="72"/>
      <c r="IS1186" s="72"/>
      <c r="IT1186" s="72"/>
      <c r="IU1186" s="72"/>
      <c r="IV1186" s="72"/>
      <c r="IW1186" s="72"/>
      <c r="IX1186" s="72"/>
      <c r="IY1186" s="72"/>
      <c r="IZ1186" s="72"/>
      <c r="JA1186" s="72"/>
      <c r="JB1186" s="72"/>
      <c r="JC1186" s="72"/>
      <c r="JD1186" s="72"/>
      <c r="JE1186" s="72"/>
      <c r="JF1186" s="72"/>
      <c r="JG1186" s="72"/>
      <c r="JH1186" s="72"/>
      <c r="JI1186" s="72"/>
      <c r="JJ1186" s="72"/>
      <c r="JK1186" s="72"/>
      <c r="JL1186" s="72"/>
      <c r="JM1186" s="72"/>
      <c r="JN1186" s="72"/>
      <c r="JO1186" s="72"/>
      <c r="JP1186" s="72"/>
      <c r="JQ1186" s="72"/>
      <c r="JR1186" s="72"/>
      <c r="JS1186" s="72"/>
      <c r="JT1186" s="72"/>
      <c r="JU1186" s="72"/>
      <c r="JV1186" s="72"/>
      <c r="JW1186" s="72"/>
      <c r="JX1186" s="72"/>
      <c r="JY1186" s="72"/>
      <c r="JZ1186" s="72"/>
      <c r="KA1186" s="72"/>
      <c r="KB1186" s="72"/>
      <c r="KC1186" s="72"/>
      <c r="KD1186" s="72"/>
      <c r="KE1186" s="72"/>
      <c r="KF1186" s="72"/>
      <c r="KG1186" s="72"/>
      <c r="KH1186" s="72"/>
      <c r="KI1186" s="72"/>
      <c r="KJ1186" s="72"/>
      <c r="KK1186" s="72"/>
      <c r="KL1186" s="72"/>
      <c r="KM1186" s="72"/>
      <c r="KN1186" s="72"/>
      <c r="KO1186" s="72"/>
      <c r="KP1186" s="72"/>
      <c r="KQ1186" s="72"/>
      <c r="KR1186" s="72"/>
      <c r="KS1186" s="72"/>
      <c r="KT1186" s="72"/>
      <c r="KU1186" s="72"/>
      <c r="KV1186" s="72"/>
      <c r="KW1186" s="72"/>
      <c r="KX1186" s="72"/>
      <c r="KY1186" s="72"/>
      <c r="KZ1186" s="72"/>
      <c r="LA1186" s="72"/>
      <c r="LB1186" s="72"/>
      <c r="LC1186" s="72"/>
      <c r="LD1186" s="72"/>
      <c r="LE1186" s="72"/>
      <c r="LF1186" s="72"/>
      <c r="LG1186" s="72"/>
      <c r="LH1186" s="72"/>
      <c r="LI1186" s="72"/>
      <c r="LJ1186" s="72"/>
      <c r="LK1186" s="72"/>
      <c r="LL1186" s="72"/>
      <c r="LM1186" s="72"/>
      <c r="LN1186" s="72"/>
      <c r="LO1186" s="72"/>
      <c r="LP1186" s="72"/>
      <c r="LQ1186" s="72"/>
      <c r="LR1186" s="72"/>
      <c r="LS1186" s="72"/>
      <c r="LT1186" s="72"/>
      <c r="LU1186" s="72"/>
      <c r="LV1186" s="72"/>
      <c r="LW1186" s="72"/>
      <c r="LX1186" s="72"/>
      <c r="LY1186" s="72"/>
      <c r="LZ1186" s="72"/>
      <c r="MA1186" s="72"/>
      <c r="MB1186" s="72"/>
      <c r="MC1186" s="72"/>
      <c r="MD1186" s="72"/>
      <c r="ME1186" s="72"/>
      <c r="MF1186" s="72"/>
      <c r="MG1186" s="72"/>
      <c r="MH1186" s="72"/>
      <c r="MI1186" s="72"/>
      <c r="MJ1186" s="72"/>
      <c r="MK1186" s="72"/>
      <c r="ML1186" s="72"/>
      <c r="MM1186" s="72"/>
      <c r="MN1186" s="72"/>
      <c r="MO1186" s="72"/>
      <c r="MP1186" s="72"/>
      <c r="MQ1186" s="72"/>
      <c r="MR1186" s="72"/>
      <c r="MS1186" s="72"/>
      <c r="MT1186" s="72"/>
      <c r="MU1186" s="72"/>
      <c r="MV1186" s="72"/>
      <c r="MW1186" s="72"/>
      <c r="MX1186" s="72"/>
      <c r="MY1186" s="72"/>
      <c r="MZ1186" s="72"/>
      <c r="NA1186" s="72"/>
      <c r="NB1186" s="72"/>
      <c r="NC1186" s="72"/>
      <c r="ND1186" s="72"/>
      <c r="NE1186" s="72"/>
      <c r="NF1186" s="72"/>
      <c r="NG1186" s="73"/>
      <c r="NH1186" s="73"/>
      <c r="NI1186" s="73"/>
      <c r="NJ1186" s="72"/>
      <c r="NK1186" s="71"/>
      <c r="NL1186" s="71"/>
      <c r="NM1186" s="71"/>
      <c r="NN1186" s="71"/>
      <c r="NO1186" s="71"/>
      <c r="NP1186" s="71"/>
      <c r="NQ1186" s="71"/>
      <c r="NR1186" s="71"/>
      <c r="NS1186" s="71"/>
      <c r="NT1186" s="71"/>
      <c r="NU1186" s="71"/>
      <c r="NV1186" s="72"/>
    </row>
    <row r="1187" spans="1:386" s="48" customFormat="1" x14ac:dyDescent="0.2">
      <c r="A1187" s="70"/>
      <c r="B1187" s="71"/>
      <c r="C1187" s="71"/>
      <c r="D1187" s="240"/>
      <c r="E1187" s="226"/>
      <c r="F1187" s="72"/>
      <c r="G1187" s="72"/>
      <c r="H1187" s="72"/>
      <c r="I1187" s="72"/>
      <c r="J1187" s="72"/>
      <c r="K1187" s="72"/>
      <c r="L1187" s="72"/>
      <c r="M1187" s="72"/>
      <c r="N1187" s="72"/>
      <c r="O1187" s="72"/>
      <c r="P1187" s="72"/>
      <c r="Q1187" s="72"/>
      <c r="R1187" s="72"/>
      <c r="S1187" s="72"/>
      <c r="T1187" s="72"/>
      <c r="U1187" s="72"/>
      <c r="V1187" s="72"/>
      <c r="W1187" s="72"/>
      <c r="X1187" s="72"/>
      <c r="Y1187" s="72"/>
      <c r="Z1187" s="72"/>
      <c r="AA1187" s="72"/>
      <c r="AB1187" s="72"/>
      <c r="AC1187" s="72"/>
      <c r="AD1187" s="72"/>
      <c r="AE1187" s="72"/>
      <c r="AF1187" s="72"/>
      <c r="AG1187" s="72"/>
      <c r="AH1187" s="72"/>
      <c r="AI1187" s="72"/>
      <c r="AJ1187" s="72"/>
      <c r="AK1187" s="72"/>
      <c r="AL1187" s="72"/>
      <c r="AM1187" s="72"/>
      <c r="AN1187" s="72"/>
      <c r="AO1187" s="72"/>
      <c r="AP1187" s="72"/>
      <c r="AQ1187" s="72"/>
      <c r="AR1187" s="72"/>
      <c r="AS1187" s="72"/>
      <c r="AT1187" s="72"/>
      <c r="AU1187" s="72"/>
      <c r="AV1187" s="72"/>
      <c r="AW1187" s="72"/>
      <c r="AX1187" s="72"/>
      <c r="AY1187" s="72"/>
      <c r="AZ1187" s="72"/>
      <c r="BA1187" s="72"/>
      <c r="BB1187" s="72"/>
      <c r="BC1187" s="72"/>
      <c r="BD1187" s="72"/>
      <c r="BE1187" s="72"/>
      <c r="BF1187" s="72"/>
      <c r="BG1187" s="72"/>
      <c r="BH1187" s="72"/>
      <c r="BI1187" s="72"/>
      <c r="BJ1187" s="72"/>
      <c r="BK1187" s="72"/>
      <c r="BL1187" s="72"/>
      <c r="BM1187" s="72"/>
      <c r="BN1187" s="72"/>
      <c r="BO1187" s="72"/>
      <c r="BP1187" s="72"/>
      <c r="BQ1187" s="72"/>
      <c r="BR1187" s="72"/>
      <c r="BS1187" s="72"/>
      <c r="BT1187" s="72"/>
      <c r="BU1187" s="72"/>
      <c r="BV1187" s="72"/>
      <c r="BW1187" s="72"/>
      <c r="BX1187" s="72"/>
      <c r="BY1187" s="72"/>
      <c r="BZ1187" s="72"/>
      <c r="CA1187" s="72"/>
      <c r="CB1187" s="72"/>
      <c r="CC1187" s="72"/>
      <c r="CD1187" s="72"/>
      <c r="CE1187" s="72"/>
      <c r="CF1187" s="72"/>
      <c r="CG1187" s="72"/>
      <c r="CH1187" s="72"/>
      <c r="CI1187" s="72"/>
      <c r="CJ1187" s="72"/>
      <c r="CK1187" s="72"/>
      <c r="CL1187" s="72"/>
      <c r="CM1187" s="72"/>
      <c r="CN1187" s="72"/>
      <c r="CO1187" s="72"/>
      <c r="CP1187" s="72"/>
      <c r="CQ1187" s="72"/>
      <c r="CR1187" s="72"/>
      <c r="CS1187" s="72"/>
      <c r="CT1187" s="72"/>
      <c r="CU1187" s="72"/>
      <c r="CV1187" s="72"/>
      <c r="CW1187" s="72"/>
      <c r="CX1187" s="72"/>
      <c r="CY1187" s="72"/>
      <c r="CZ1187" s="72"/>
      <c r="DA1187" s="72"/>
      <c r="DB1187" s="72"/>
      <c r="DC1187" s="72"/>
      <c r="DD1187" s="72"/>
      <c r="DE1187" s="72"/>
      <c r="DF1187" s="72"/>
      <c r="DG1187" s="72"/>
      <c r="DH1187" s="72"/>
      <c r="DI1187" s="72"/>
      <c r="DJ1187" s="72"/>
      <c r="DK1187" s="72"/>
      <c r="DL1187" s="72"/>
      <c r="DM1187" s="72"/>
      <c r="DN1187" s="72"/>
      <c r="DO1187" s="72"/>
      <c r="DP1187" s="72"/>
      <c r="DQ1187" s="72"/>
      <c r="DR1187" s="72"/>
      <c r="DS1187" s="72"/>
      <c r="DT1187" s="72"/>
      <c r="DU1187" s="72"/>
      <c r="DV1187" s="72"/>
      <c r="DW1187" s="72"/>
      <c r="DX1187" s="72"/>
      <c r="DY1187" s="72"/>
      <c r="DZ1187" s="72"/>
      <c r="EA1187" s="72"/>
      <c r="EB1187" s="72"/>
      <c r="EC1187" s="72"/>
      <c r="ED1187" s="72"/>
      <c r="EE1187" s="72"/>
      <c r="EF1187" s="72"/>
      <c r="EG1187" s="72"/>
      <c r="EH1187" s="72"/>
      <c r="EI1187" s="72"/>
      <c r="EJ1187" s="72"/>
      <c r="EK1187" s="72"/>
      <c r="EL1187" s="72"/>
      <c r="EM1187" s="72"/>
      <c r="EN1187" s="72"/>
      <c r="EO1187" s="72"/>
      <c r="EP1187" s="72"/>
      <c r="EQ1187" s="72"/>
      <c r="ER1187" s="72"/>
      <c r="ES1187" s="72"/>
      <c r="ET1187" s="72"/>
      <c r="EU1187" s="72"/>
      <c r="EV1187" s="72"/>
      <c r="EW1187" s="72"/>
      <c r="EX1187" s="72"/>
      <c r="EY1187" s="72"/>
      <c r="EZ1187" s="72"/>
      <c r="FA1187" s="72"/>
      <c r="FB1187" s="72"/>
      <c r="FC1187" s="72"/>
      <c r="FD1187" s="72"/>
      <c r="FE1187" s="72"/>
      <c r="FF1187" s="72"/>
      <c r="FG1187" s="72"/>
      <c r="FH1187" s="72"/>
      <c r="FI1187" s="72"/>
      <c r="FJ1187" s="72"/>
      <c r="FK1187" s="72"/>
      <c r="FL1187" s="72"/>
      <c r="FM1187" s="72"/>
      <c r="FN1187" s="72"/>
      <c r="FO1187" s="72"/>
      <c r="FP1187" s="72"/>
      <c r="FQ1187" s="72"/>
      <c r="FR1187" s="72"/>
      <c r="FS1187" s="72"/>
      <c r="FT1187" s="72"/>
      <c r="FU1187" s="72"/>
      <c r="FV1187" s="72"/>
      <c r="FW1187" s="72"/>
      <c r="FX1187" s="72"/>
      <c r="FY1187" s="72"/>
      <c r="FZ1187" s="72"/>
      <c r="GA1187" s="72"/>
      <c r="GB1187" s="72"/>
      <c r="GC1187" s="72"/>
      <c r="GD1187" s="72"/>
      <c r="GE1187" s="72"/>
      <c r="GF1187" s="72"/>
      <c r="GG1187" s="72"/>
      <c r="GH1187" s="72"/>
      <c r="GI1187" s="72"/>
      <c r="GJ1187" s="72"/>
      <c r="GK1187" s="72"/>
      <c r="GL1187" s="72"/>
      <c r="GM1187" s="72"/>
      <c r="GN1187" s="72"/>
      <c r="GO1187" s="72"/>
      <c r="GP1187" s="72"/>
      <c r="GQ1187" s="72"/>
      <c r="GR1187" s="72"/>
      <c r="GS1187" s="72"/>
      <c r="GT1187" s="72"/>
      <c r="GU1187" s="72"/>
      <c r="GV1187" s="72"/>
      <c r="GW1187" s="72"/>
      <c r="GX1187" s="72"/>
      <c r="GY1187" s="72"/>
      <c r="GZ1187" s="72"/>
      <c r="HA1187" s="72"/>
      <c r="HB1187" s="72"/>
      <c r="HC1187" s="72"/>
      <c r="HD1187" s="72"/>
      <c r="HE1187" s="72"/>
      <c r="HF1187" s="72"/>
      <c r="HG1187" s="72"/>
      <c r="HH1187" s="72"/>
      <c r="HI1187" s="72"/>
      <c r="HJ1187" s="72"/>
      <c r="HK1187" s="72"/>
      <c r="HL1187" s="72"/>
      <c r="HM1187" s="72"/>
      <c r="HN1187" s="72"/>
      <c r="HO1187" s="72"/>
      <c r="HP1187" s="72"/>
      <c r="HQ1187" s="72"/>
      <c r="HR1187" s="72"/>
      <c r="HS1187" s="72"/>
      <c r="HT1187" s="72"/>
      <c r="HU1187" s="72"/>
      <c r="HV1187" s="72"/>
      <c r="HW1187" s="72"/>
      <c r="HX1187" s="72"/>
      <c r="HY1187" s="72"/>
      <c r="HZ1187" s="72"/>
      <c r="IA1187" s="72"/>
      <c r="IB1187" s="72"/>
      <c r="IC1187" s="72"/>
      <c r="ID1187" s="72"/>
      <c r="IE1187" s="72"/>
      <c r="IF1187" s="72"/>
      <c r="IG1187" s="72"/>
      <c r="IH1187" s="72"/>
      <c r="II1187" s="72"/>
      <c r="IJ1187" s="72"/>
      <c r="IK1187" s="72"/>
      <c r="IL1187" s="72"/>
      <c r="IM1187" s="72"/>
      <c r="IN1187" s="72"/>
      <c r="IO1187" s="72"/>
      <c r="IP1187" s="72"/>
      <c r="IQ1187" s="72"/>
      <c r="IR1187" s="72"/>
      <c r="IS1187" s="72"/>
      <c r="IT1187" s="72"/>
      <c r="IU1187" s="72"/>
      <c r="IV1187" s="72"/>
      <c r="IW1187" s="72"/>
      <c r="IX1187" s="72"/>
      <c r="IY1187" s="72"/>
      <c r="IZ1187" s="72"/>
      <c r="JA1187" s="72"/>
      <c r="JB1187" s="72"/>
      <c r="JC1187" s="72"/>
      <c r="JD1187" s="72"/>
      <c r="JE1187" s="72"/>
      <c r="JF1187" s="72"/>
      <c r="JG1187" s="72"/>
      <c r="JH1187" s="72"/>
      <c r="JI1187" s="72"/>
      <c r="JJ1187" s="72"/>
      <c r="JK1187" s="72"/>
      <c r="JL1187" s="72"/>
      <c r="JM1187" s="72"/>
      <c r="JN1187" s="72"/>
      <c r="JO1187" s="72"/>
      <c r="JP1187" s="72"/>
      <c r="JQ1187" s="72"/>
      <c r="JR1187" s="72"/>
      <c r="JS1187" s="72"/>
      <c r="JT1187" s="72"/>
      <c r="JU1187" s="72"/>
      <c r="JV1187" s="72"/>
      <c r="JW1187" s="72"/>
      <c r="JX1187" s="72"/>
      <c r="JY1187" s="72"/>
      <c r="JZ1187" s="72"/>
      <c r="KA1187" s="72"/>
      <c r="KB1187" s="72"/>
      <c r="KC1187" s="72"/>
      <c r="KD1187" s="72"/>
      <c r="KE1187" s="72"/>
      <c r="KF1187" s="72"/>
      <c r="KG1187" s="72"/>
      <c r="KH1187" s="72"/>
      <c r="KI1187" s="72"/>
      <c r="KJ1187" s="72"/>
      <c r="KK1187" s="72"/>
      <c r="KL1187" s="72"/>
      <c r="KM1187" s="72"/>
      <c r="KN1187" s="72"/>
      <c r="KO1187" s="72"/>
      <c r="KP1187" s="72"/>
      <c r="KQ1187" s="72"/>
      <c r="KR1187" s="72"/>
      <c r="KS1187" s="72"/>
      <c r="KT1187" s="72"/>
      <c r="KU1187" s="72"/>
      <c r="KV1187" s="72"/>
      <c r="KW1187" s="72"/>
      <c r="KX1187" s="72"/>
      <c r="KY1187" s="72"/>
      <c r="KZ1187" s="72"/>
      <c r="LA1187" s="72"/>
      <c r="LB1187" s="72"/>
      <c r="LC1187" s="72"/>
      <c r="LD1187" s="72"/>
      <c r="LE1187" s="72"/>
      <c r="LF1187" s="72"/>
      <c r="LG1187" s="72"/>
      <c r="LH1187" s="72"/>
      <c r="LI1187" s="72"/>
      <c r="LJ1187" s="72"/>
      <c r="LK1187" s="72"/>
      <c r="LL1187" s="72"/>
      <c r="LM1187" s="72"/>
      <c r="LN1187" s="72"/>
      <c r="LO1187" s="72"/>
      <c r="LP1187" s="72"/>
      <c r="LQ1187" s="72"/>
      <c r="LR1187" s="72"/>
      <c r="LS1187" s="72"/>
      <c r="LT1187" s="72"/>
      <c r="LU1187" s="72"/>
      <c r="LV1187" s="72"/>
      <c r="LW1187" s="72"/>
      <c r="LX1187" s="72"/>
      <c r="LY1187" s="72"/>
      <c r="LZ1187" s="72"/>
      <c r="MA1187" s="72"/>
      <c r="MB1187" s="72"/>
      <c r="MC1187" s="72"/>
      <c r="MD1187" s="72"/>
      <c r="ME1187" s="72"/>
      <c r="MF1187" s="72"/>
      <c r="MG1187" s="72"/>
      <c r="MH1187" s="72"/>
      <c r="MI1187" s="72"/>
      <c r="MJ1187" s="72"/>
      <c r="MK1187" s="72"/>
      <c r="ML1187" s="72"/>
      <c r="MM1187" s="72"/>
      <c r="MN1187" s="72"/>
      <c r="MO1187" s="72"/>
      <c r="MP1187" s="72"/>
      <c r="MQ1187" s="72"/>
      <c r="MR1187" s="72"/>
      <c r="MS1187" s="72"/>
      <c r="MT1187" s="72"/>
      <c r="MU1187" s="72"/>
      <c r="MV1187" s="72"/>
      <c r="MW1187" s="72"/>
      <c r="MX1187" s="72"/>
      <c r="MY1187" s="72"/>
      <c r="MZ1187" s="72"/>
      <c r="NA1187" s="72"/>
      <c r="NB1187" s="72"/>
      <c r="NC1187" s="72"/>
      <c r="ND1187" s="72"/>
      <c r="NE1187" s="72"/>
      <c r="NF1187" s="72"/>
      <c r="NG1187" s="73"/>
      <c r="NH1187" s="73"/>
      <c r="NI1187" s="73"/>
      <c r="NJ1187" s="72"/>
      <c r="NK1187" s="71"/>
      <c r="NL1187" s="71"/>
      <c r="NM1187" s="71"/>
      <c r="NN1187" s="71"/>
      <c r="NO1187" s="71"/>
      <c r="NP1187" s="71"/>
      <c r="NQ1187" s="71"/>
      <c r="NR1187" s="71"/>
      <c r="NS1187" s="71"/>
      <c r="NT1187" s="71"/>
      <c r="NU1187" s="71"/>
      <c r="NV1187" s="72"/>
    </row>
    <row r="1188" spans="1:386" s="48" customFormat="1" x14ac:dyDescent="0.2">
      <c r="A1188" s="70"/>
      <c r="B1188" s="71"/>
      <c r="C1188" s="71"/>
      <c r="D1188" s="240"/>
      <c r="E1188" s="226"/>
      <c r="F1188" s="72"/>
      <c r="G1188" s="72"/>
      <c r="H1188" s="72"/>
      <c r="I1188" s="72"/>
      <c r="J1188" s="72"/>
      <c r="K1188" s="72"/>
      <c r="L1188" s="72"/>
      <c r="M1188" s="72"/>
      <c r="N1188" s="72"/>
      <c r="O1188" s="72"/>
      <c r="P1188" s="72"/>
      <c r="Q1188" s="72"/>
      <c r="R1188" s="72"/>
      <c r="S1188" s="72"/>
      <c r="T1188" s="72"/>
      <c r="U1188" s="72"/>
      <c r="V1188" s="72"/>
      <c r="W1188" s="72"/>
      <c r="X1188" s="72"/>
      <c r="Y1188" s="72"/>
      <c r="Z1188" s="72"/>
      <c r="AA1188" s="72"/>
      <c r="AB1188" s="72"/>
      <c r="AC1188" s="72"/>
      <c r="AD1188" s="72"/>
      <c r="AE1188" s="72"/>
      <c r="AF1188" s="72"/>
      <c r="AG1188" s="72"/>
      <c r="AH1188" s="72"/>
      <c r="AI1188" s="72"/>
      <c r="AJ1188" s="72"/>
      <c r="AK1188" s="72"/>
      <c r="AL1188" s="72"/>
      <c r="AM1188" s="72"/>
      <c r="AN1188" s="72"/>
      <c r="AO1188" s="72"/>
      <c r="AP1188" s="72"/>
      <c r="AQ1188" s="72"/>
      <c r="AR1188" s="72"/>
      <c r="AS1188" s="72"/>
      <c r="AT1188" s="72"/>
      <c r="AU1188" s="72"/>
      <c r="AV1188" s="72"/>
      <c r="AW1188" s="72"/>
      <c r="AX1188" s="72"/>
      <c r="AY1188" s="72"/>
      <c r="AZ1188" s="72"/>
      <c r="BA1188" s="72"/>
      <c r="BB1188" s="72"/>
      <c r="BC1188" s="72"/>
      <c r="BD1188" s="72"/>
      <c r="BE1188" s="72"/>
      <c r="BF1188" s="72"/>
      <c r="BG1188" s="72"/>
      <c r="BH1188" s="72"/>
      <c r="BI1188" s="72"/>
      <c r="BJ1188" s="72"/>
      <c r="BK1188" s="72"/>
      <c r="BL1188" s="72"/>
      <c r="BM1188" s="72"/>
      <c r="BN1188" s="72"/>
      <c r="BO1188" s="72"/>
      <c r="BP1188" s="72"/>
      <c r="BQ1188" s="72"/>
      <c r="BR1188" s="72"/>
      <c r="BS1188" s="72"/>
      <c r="BT1188" s="72"/>
      <c r="BU1188" s="72"/>
      <c r="BV1188" s="72"/>
      <c r="BW1188" s="72"/>
      <c r="BX1188" s="72"/>
      <c r="BY1188" s="72"/>
      <c r="BZ1188" s="72"/>
      <c r="CA1188" s="72"/>
      <c r="CB1188" s="72"/>
      <c r="CC1188" s="72"/>
      <c r="CD1188" s="72"/>
      <c r="CE1188" s="72"/>
      <c r="CF1188" s="72"/>
      <c r="CG1188" s="72"/>
      <c r="CH1188" s="72"/>
      <c r="CI1188" s="72"/>
      <c r="CJ1188" s="72"/>
      <c r="CK1188" s="72"/>
      <c r="CL1188" s="72"/>
      <c r="CM1188" s="72"/>
      <c r="CN1188" s="72"/>
      <c r="CO1188" s="72"/>
      <c r="CP1188" s="72"/>
      <c r="CQ1188" s="72"/>
      <c r="CR1188" s="72"/>
      <c r="CS1188" s="72"/>
      <c r="CT1188" s="72"/>
      <c r="CU1188" s="72"/>
      <c r="CV1188" s="72"/>
      <c r="CW1188" s="72"/>
      <c r="CX1188" s="72"/>
      <c r="CY1188" s="72"/>
      <c r="CZ1188" s="72"/>
      <c r="DA1188" s="72"/>
      <c r="DB1188" s="72"/>
      <c r="DC1188" s="72"/>
      <c r="DD1188" s="72"/>
      <c r="DE1188" s="72"/>
      <c r="DF1188" s="72"/>
      <c r="DG1188" s="72"/>
      <c r="DH1188" s="72"/>
      <c r="DI1188" s="72"/>
      <c r="DJ1188" s="72"/>
      <c r="DK1188" s="72"/>
      <c r="DL1188" s="72"/>
      <c r="DM1188" s="72"/>
      <c r="DN1188" s="72"/>
      <c r="DO1188" s="72"/>
      <c r="DP1188" s="72"/>
      <c r="DQ1188" s="72"/>
      <c r="DR1188" s="72"/>
      <c r="DS1188" s="72"/>
      <c r="DT1188" s="72"/>
      <c r="DU1188" s="72"/>
      <c r="DV1188" s="72"/>
      <c r="DW1188" s="72"/>
      <c r="DX1188" s="72"/>
      <c r="DY1188" s="72"/>
      <c r="DZ1188" s="72"/>
      <c r="EA1188" s="72"/>
      <c r="EB1188" s="72"/>
      <c r="EC1188" s="72"/>
      <c r="ED1188" s="72"/>
      <c r="EE1188" s="72"/>
      <c r="EF1188" s="72"/>
      <c r="EG1188" s="72"/>
      <c r="EH1188" s="72"/>
      <c r="EI1188" s="72"/>
      <c r="EJ1188" s="72"/>
      <c r="EK1188" s="72"/>
      <c r="EL1188" s="72"/>
      <c r="EM1188" s="72"/>
      <c r="EN1188" s="72"/>
      <c r="EO1188" s="72"/>
      <c r="EP1188" s="72"/>
      <c r="EQ1188" s="72"/>
      <c r="ER1188" s="72"/>
      <c r="ES1188" s="72"/>
      <c r="ET1188" s="72"/>
      <c r="EU1188" s="72"/>
      <c r="EV1188" s="72"/>
      <c r="EW1188" s="72"/>
      <c r="EX1188" s="72"/>
      <c r="EY1188" s="72"/>
      <c r="EZ1188" s="72"/>
      <c r="FA1188" s="72"/>
      <c r="FB1188" s="72"/>
      <c r="FC1188" s="72"/>
      <c r="FD1188" s="72"/>
      <c r="FE1188" s="72"/>
      <c r="FF1188" s="72"/>
      <c r="FG1188" s="72"/>
      <c r="FH1188" s="72"/>
      <c r="FI1188" s="72"/>
      <c r="FJ1188" s="72"/>
      <c r="FK1188" s="72"/>
      <c r="FL1188" s="72"/>
      <c r="FM1188" s="72"/>
      <c r="FN1188" s="72"/>
      <c r="FO1188" s="72"/>
      <c r="FP1188" s="72"/>
      <c r="FQ1188" s="72"/>
      <c r="FR1188" s="72"/>
      <c r="FS1188" s="72"/>
      <c r="FT1188" s="72"/>
      <c r="FU1188" s="72"/>
      <c r="FV1188" s="72"/>
      <c r="FW1188" s="72"/>
      <c r="FX1188" s="72"/>
      <c r="FY1188" s="72"/>
      <c r="FZ1188" s="72"/>
      <c r="GA1188" s="72"/>
      <c r="GB1188" s="72"/>
      <c r="GC1188" s="72"/>
      <c r="GD1188" s="72"/>
      <c r="GE1188" s="72"/>
      <c r="GF1188" s="72"/>
      <c r="GG1188" s="72"/>
      <c r="GH1188" s="72"/>
      <c r="GI1188" s="72"/>
      <c r="GJ1188" s="72"/>
      <c r="GK1188" s="72"/>
      <c r="GL1188" s="72"/>
      <c r="GM1188" s="72"/>
      <c r="GN1188" s="72"/>
      <c r="GO1188" s="72"/>
      <c r="GP1188" s="72"/>
      <c r="GQ1188" s="72"/>
      <c r="GR1188" s="72"/>
      <c r="GS1188" s="72"/>
      <c r="GT1188" s="72"/>
      <c r="GU1188" s="72"/>
      <c r="GV1188" s="72"/>
      <c r="GW1188" s="72"/>
      <c r="GX1188" s="72"/>
      <c r="GY1188" s="72"/>
      <c r="GZ1188" s="72"/>
      <c r="HA1188" s="72"/>
      <c r="HB1188" s="72"/>
      <c r="HC1188" s="72"/>
      <c r="HD1188" s="72"/>
      <c r="HE1188" s="72"/>
      <c r="HF1188" s="72"/>
      <c r="HG1188" s="72"/>
      <c r="HH1188" s="72"/>
      <c r="HI1188" s="72"/>
      <c r="HJ1188" s="72"/>
      <c r="HK1188" s="72"/>
      <c r="HL1188" s="72"/>
      <c r="HM1188" s="72"/>
      <c r="HN1188" s="72"/>
      <c r="HO1188" s="72"/>
      <c r="HP1188" s="72"/>
      <c r="HQ1188" s="72"/>
      <c r="HR1188" s="72"/>
      <c r="HS1188" s="72"/>
      <c r="HT1188" s="72"/>
      <c r="HU1188" s="72"/>
      <c r="HV1188" s="72"/>
      <c r="HW1188" s="72"/>
      <c r="HX1188" s="72"/>
      <c r="HY1188" s="72"/>
      <c r="HZ1188" s="72"/>
      <c r="IA1188" s="72"/>
      <c r="IB1188" s="72"/>
      <c r="IC1188" s="72"/>
      <c r="ID1188" s="72"/>
      <c r="IE1188" s="72"/>
      <c r="IF1188" s="72"/>
      <c r="IG1188" s="72"/>
      <c r="IH1188" s="72"/>
      <c r="II1188" s="72"/>
      <c r="IJ1188" s="72"/>
      <c r="IK1188" s="72"/>
      <c r="IL1188" s="72"/>
      <c r="IM1188" s="72"/>
      <c r="IN1188" s="72"/>
      <c r="IO1188" s="72"/>
      <c r="IP1188" s="72"/>
      <c r="IQ1188" s="72"/>
      <c r="IR1188" s="72"/>
      <c r="IS1188" s="72"/>
      <c r="IT1188" s="72"/>
      <c r="IU1188" s="72"/>
      <c r="IV1188" s="72"/>
      <c r="IW1188" s="72"/>
      <c r="IX1188" s="72"/>
      <c r="IY1188" s="72"/>
      <c r="IZ1188" s="72"/>
      <c r="JA1188" s="72"/>
      <c r="JB1188" s="72"/>
      <c r="JC1188" s="72"/>
      <c r="JD1188" s="72"/>
      <c r="JE1188" s="72"/>
      <c r="JF1188" s="72"/>
      <c r="JG1188" s="72"/>
      <c r="JH1188" s="72"/>
      <c r="JI1188" s="72"/>
      <c r="JJ1188" s="72"/>
      <c r="JK1188" s="72"/>
      <c r="JL1188" s="72"/>
      <c r="JM1188" s="72"/>
      <c r="JN1188" s="72"/>
      <c r="JO1188" s="72"/>
      <c r="JP1188" s="72"/>
      <c r="JQ1188" s="72"/>
      <c r="JR1188" s="72"/>
      <c r="JS1188" s="72"/>
      <c r="JT1188" s="72"/>
      <c r="JU1188" s="72"/>
      <c r="JV1188" s="72"/>
      <c r="JW1188" s="72"/>
      <c r="JX1188" s="72"/>
      <c r="JY1188" s="72"/>
      <c r="JZ1188" s="72"/>
      <c r="KA1188" s="72"/>
      <c r="KB1188" s="72"/>
      <c r="KC1188" s="72"/>
      <c r="KD1188" s="72"/>
      <c r="KE1188" s="72"/>
      <c r="KF1188" s="72"/>
      <c r="KG1188" s="72"/>
      <c r="KH1188" s="72"/>
      <c r="KI1188" s="72"/>
      <c r="KJ1188" s="72"/>
      <c r="KK1188" s="72"/>
      <c r="KL1188" s="72"/>
      <c r="KM1188" s="72"/>
      <c r="KN1188" s="72"/>
      <c r="KO1188" s="72"/>
      <c r="KP1188" s="72"/>
      <c r="KQ1188" s="72"/>
      <c r="KR1188" s="72"/>
      <c r="KS1188" s="72"/>
      <c r="KT1188" s="72"/>
      <c r="KU1188" s="72"/>
      <c r="KV1188" s="72"/>
      <c r="KW1188" s="72"/>
      <c r="KX1188" s="72"/>
      <c r="KY1188" s="72"/>
      <c r="KZ1188" s="72"/>
      <c r="LA1188" s="72"/>
      <c r="LB1188" s="72"/>
      <c r="LC1188" s="72"/>
      <c r="LD1188" s="72"/>
      <c r="LE1188" s="72"/>
      <c r="LF1188" s="72"/>
      <c r="LG1188" s="72"/>
      <c r="LH1188" s="72"/>
      <c r="LI1188" s="72"/>
      <c r="LJ1188" s="72"/>
      <c r="LK1188" s="72"/>
      <c r="LL1188" s="72"/>
      <c r="LM1188" s="72"/>
      <c r="LN1188" s="72"/>
      <c r="LO1188" s="72"/>
      <c r="LP1188" s="72"/>
      <c r="LQ1188" s="72"/>
      <c r="LR1188" s="72"/>
      <c r="LS1188" s="72"/>
      <c r="LT1188" s="72"/>
      <c r="LU1188" s="72"/>
      <c r="LV1188" s="72"/>
      <c r="LW1188" s="72"/>
      <c r="LX1188" s="72"/>
      <c r="LY1188" s="72"/>
      <c r="LZ1188" s="72"/>
      <c r="MA1188" s="72"/>
      <c r="MB1188" s="72"/>
      <c r="MC1188" s="72"/>
      <c r="MD1188" s="72"/>
      <c r="ME1188" s="72"/>
      <c r="MF1188" s="72"/>
      <c r="MG1188" s="72"/>
      <c r="MH1188" s="72"/>
      <c r="MI1188" s="72"/>
      <c r="MJ1188" s="72"/>
      <c r="MK1188" s="72"/>
      <c r="ML1188" s="72"/>
      <c r="MM1188" s="72"/>
      <c r="MN1188" s="72"/>
      <c r="MO1188" s="72"/>
      <c r="MP1188" s="72"/>
      <c r="MQ1188" s="72"/>
      <c r="MR1188" s="72"/>
      <c r="MS1188" s="72"/>
      <c r="MT1188" s="72"/>
      <c r="MU1188" s="72"/>
      <c r="MV1188" s="72"/>
      <c r="MW1188" s="72"/>
      <c r="MX1188" s="72"/>
      <c r="MY1188" s="72"/>
      <c r="MZ1188" s="72"/>
      <c r="NA1188" s="72"/>
      <c r="NB1188" s="72"/>
      <c r="NC1188" s="72"/>
      <c r="ND1188" s="72"/>
      <c r="NE1188" s="72"/>
      <c r="NF1188" s="72"/>
      <c r="NG1188" s="73"/>
      <c r="NH1188" s="73"/>
      <c r="NI1188" s="73"/>
      <c r="NJ1188" s="72"/>
      <c r="NK1188" s="71"/>
      <c r="NL1188" s="71"/>
      <c r="NM1188" s="71"/>
      <c r="NN1188" s="71"/>
      <c r="NO1188" s="71"/>
      <c r="NP1188" s="71"/>
      <c r="NQ1188" s="71"/>
      <c r="NR1188" s="71"/>
      <c r="NS1188" s="71"/>
      <c r="NT1188" s="71"/>
      <c r="NU1188" s="71"/>
      <c r="NV1188" s="72"/>
    </row>
    <row r="1189" spans="1:386" s="48" customFormat="1" x14ac:dyDescent="0.2">
      <c r="A1189" s="70"/>
      <c r="B1189" s="71"/>
      <c r="C1189" s="71"/>
      <c r="D1189" s="240"/>
      <c r="E1189" s="226"/>
      <c r="F1189" s="72"/>
      <c r="G1189" s="72"/>
      <c r="H1189" s="72"/>
      <c r="I1189" s="72"/>
      <c r="J1189" s="72"/>
      <c r="K1189" s="72"/>
      <c r="L1189" s="72"/>
      <c r="M1189" s="72"/>
      <c r="N1189" s="72"/>
      <c r="O1189" s="72"/>
      <c r="P1189" s="72"/>
      <c r="Q1189" s="72"/>
      <c r="R1189" s="72"/>
      <c r="S1189" s="72"/>
      <c r="T1189" s="72"/>
      <c r="U1189" s="72"/>
      <c r="V1189" s="72"/>
      <c r="W1189" s="72"/>
      <c r="X1189" s="72"/>
      <c r="Y1189" s="72"/>
      <c r="Z1189" s="72"/>
      <c r="AA1189" s="72"/>
      <c r="AB1189" s="72"/>
      <c r="AC1189" s="72"/>
      <c r="AD1189" s="72"/>
      <c r="AE1189" s="72"/>
      <c r="AF1189" s="72"/>
      <c r="AG1189" s="72"/>
      <c r="AH1189" s="72"/>
      <c r="AI1189" s="72"/>
      <c r="AJ1189" s="72"/>
      <c r="AK1189" s="72"/>
      <c r="AL1189" s="72"/>
      <c r="AM1189" s="72"/>
      <c r="AN1189" s="72"/>
      <c r="AO1189" s="72"/>
      <c r="AP1189" s="72"/>
      <c r="AQ1189" s="72"/>
      <c r="AR1189" s="72"/>
      <c r="AS1189" s="72"/>
      <c r="AT1189" s="72"/>
      <c r="AU1189" s="72"/>
      <c r="AV1189" s="72"/>
      <c r="AW1189" s="72"/>
      <c r="AX1189" s="72"/>
      <c r="AY1189" s="72"/>
      <c r="AZ1189" s="72"/>
      <c r="BA1189" s="72"/>
      <c r="BB1189" s="72"/>
      <c r="BC1189" s="72"/>
      <c r="BD1189" s="72"/>
      <c r="BE1189" s="72"/>
      <c r="BF1189" s="72"/>
      <c r="BG1189" s="72"/>
      <c r="BH1189" s="72"/>
      <c r="BI1189" s="72"/>
      <c r="BJ1189" s="72"/>
      <c r="BK1189" s="72"/>
      <c r="BL1189" s="72"/>
      <c r="BM1189" s="72"/>
      <c r="BN1189" s="72"/>
      <c r="BO1189" s="72"/>
      <c r="BP1189" s="72"/>
      <c r="BQ1189" s="72"/>
      <c r="BR1189" s="72"/>
      <c r="BS1189" s="72"/>
      <c r="BT1189" s="72"/>
      <c r="BU1189" s="72"/>
      <c r="BV1189" s="72"/>
      <c r="BW1189" s="72"/>
      <c r="BX1189" s="72"/>
      <c r="BY1189" s="72"/>
      <c r="BZ1189" s="72"/>
      <c r="CA1189" s="72"/>
      <c r="CB1189" s="72"/>
      <c r="CC1189" s="72"/>
      <c r="CD1189" s="72"/>
      <c r="CE1189" s="72"/>
      <c r="CF1189" s="72"/>
      <c r="CG1189" s="72"/>
      <c r="CH1189" s="72"/>
      <c r="CI1189" s="72"/>
      <c r="CJ1189" s="72"/>
      <c r="CK1189" s="72"/>
      <c r="CL1189" s="72"/>
      <c r="CM1189" s="72"/>
      <c r="CN1189" s="72"/>
      <c r="CO1189" s="72"/>
      <c r="CP1189" s="72"/>
      <c r="CQ1189" s="72"/>
      <c r="CR1189" s="72"/>
      <c r="CS1189" s="72"/>
      <c r="CT1189" s="72"/>
      <c r="CU1189" s="72"/>
      <c r="CV1189" s="72"/>
      <c r="CW1189" s="72"/>
      <c r="CX1189" s="72"/>
      <c r="CY1189" s="72"/>
      <c r="CZ1189" s="72"/>
      <c r="DA1189" s="72"/>
      <c r="DB1189" s="72"/>
      <c r="DC1189" s="72"/>
      <c r="DD1189" s="72"/>
      <c r="DE1189" s="72"/>
      <c r="DF1189" s="72"/>
      <c r="DG1189" s="72"/>
      <c r="DH1189" s="72"/>
      <c r="DI1189" s="72"/>
      <c r="DJ1189" s="72"/>
      <c r="DK1189" s="72"/>
      <c r="DL1189" s="72"/>
      <c r="DM1189" s="72"/>
      <c r="DN1189" s="72"/>
      <c r="DO1189" s="72"/>
      <c r="DP1189" s="72"/>
      <c r="DQ1189" s="72"/>
      <c r="DR1189" s="72"/>
      <c r="DS1189" s="72"/>
      <c r="DT1189" s="72"/>
      <c r="DU1189" s="72"/>
      <c r="DV1189" s="72"/>
      <c r="DW1189" s="72"/>
      <c r="DX1189" s="72"/>
      <c r="DY1189" s="72"/>
      <c r="DZ1189" s="72"/>
      <c r="EA1189" s="72"/>
      <c r="EB1189" s="72"/>
      <c r="EC1189" s="72"/>
      <c r="ED1189" s="72"/>
      <c r="EE1189" s="72"/>
      <c r="EF1189" s="72"/>
      <c r="EG1189" s="72"/>
      <c r="EH1189" s="72"/>
      <c r="EI1189" s="72"/>
      <c r="EJ1189" s="72"/>
      <c r="EK1189" s="72"/>
      <c r="EL1189" s="72"/>
      <c r="EM1189" s="72"/>
      <c r="EN1189" s="72"/>
      <c r="EO1189" s="72"/>
      <c r="EP1189" s="72"/>
      <c r="EQ1189" s="72"/>
      <c r="ER1189" s="72"/>
      <c r="ES1189" s="72"/>
      <c r="ET1189" s="72"/>
      <c r="EU1189" s="72"/>
      <c r="EV1189" s="72"/>
      <c r="EW1189" s="72"/>
      <c r="EX1189" s="72"/>
      <c r="EY1189" s="72"/>
      <c r="EZ1189" s="72"/>
      <c r="FA1189" s="72"/>
      <c r="FB1189" s="72"/>
      <c r="FC1189" s="72"/>
      <c r="FD1189" s="72"/>
      <c r="FE1189" s="72"/>
      <c r="FF1189" s="72"/>
      <c r="FG1189" s="72"/>
      <c r="FH1189" s="72"/>
      <c r="FI1189" s="72"/>
      <c r="FJ1189" s="72"/>
      <c r="FK1189" s="72"/>
      <c r="FL1189" s="72"/>
      <c r="FM1189" s="72"/>
      <c r="FN1189" s="72"/>
      <c r="FO1189" s="72"/>
      <c r="FP1189" s="72"/>
      <c r="FQ1189" s="72"/>
      <c r="FR1189" s="72"/>
      <c r="FS1189" s="72"/>
      <c r="FT1189" s="72"/>
      <c r="FU1189" s="72"/>
      <c r="FV1189" s="72"/>
      <c r="FW1189" s="72"/>
      <c r="FX1189" s="72"/>
      <c r="FY1189" s="72"/>
      <c r="FZ1189" s="72"/>
      <c r="GA1189" s="72"/>
      <c r="GB1189" s="72"/>
      <c r="GC1189" s="72"/>
      <c r="GD1189" s="72"/>
      <c r="GE1189" s="72"/>
      <c r="GF1189" s="72"/>
      <c r="GG1189" s="72"/>
      <c r="GH1189" s="72"/>
      <c r="GI1189" s="72"/>
      <c r="GJ1189" s="72"/>
      <c r="GK1189" s="72"/>
      <c r="GL1189" s="72"/>
      <c r="GM1189" s="72"/>
      <c r="GN1189" s="72"/>
      <c r="GO1189" s="72"/>
      <c r="GP1189" s="72"/>
      <c r="GQ1189" s="72"/>
      <c r="GR1189" s="72"/>
      <c r="GS1189" s="72"/>
      <c r="GT1189" s="72"/>
      <c r="GU1189" s="72"/>
      <c r="GV1189" s="72"/>
      <c r="GW1189" s="72"/>
      <c r="GX1189" s="72"/>
      <c r="GY1189" s="72"/>
      <c r="GZ1189" s="72"/>
      <c r="HA1189" s="72"/>
      <c r="HB1189" s="72"/>
      <c r="HC1189" s="72"/>
      <c r="HD1189" s="72"/>
      <c r="HE1189" s="72"/>
      <c r="HF1189" s="72"/>
      <c r="HG1189" s="72"/>
      <c r="HH1189" s="72"/>
      <c r="HI1189" s="72"/>
      <c r="HJ1189" s="72"/>
      <c r="HK1189" s="72"/>
      <c r="HL1189" s="72"/>
      <c r="HM1189" s="72"/>
      <c r="HN1189" s="72"/>
      <c r="HO1189" s="72"/>
      <c r="HP1189" s="72"/>
      <c r="HQ1189" s="72"/>
      <c r="HR1189" s="72"/>
      <c r="HS1189" s="72"/>
      <c r="HT1189" s="72"/>
      <c r="HU1189" s="72"/>
      <c r="HV1189" s="72"/>
      <c r="HW1189" s="72"/>
      <c r="HX1189" s="72"/>
      <c r="HY1189" s="72"/>
      <c r="HZ1189" s="72"/>
      <c r="IA1189" s="72"/>
      <c r="IB1189" s="72"/>
      <c r="IC1189" s="72"/>
      <c r="ID1189" s="72"/>
      <c r="IE1189" s="72"/>
      <c r="IF1189" s="72"/>
      <c r="IG1189" s="72"/>
      <c r="IH1189" s="72"/>
      <c r="II1189" s="72"/>
      <c r="IJ1189" s="72"/>
      <c r="IK1189" s="72"/>
      <c r="IL1189" s="72"/>
      <c r="IM1189" s="72"/>
      <c r="IN1189" s="72"/>
      <c r="IO1189" s="72"/>
      <c r="IP1189" s="72"/>
      <c r="IQ1189" s="72"/>
      <c r="IR1189" s="72"/>
      <c r="IS1189" s="72"/>
      <c r="IT1189" s="72"/>
      <c r="IU1189" s="72"/>
      <c r="IV1189" s="72"/>
      <c r="IW1189" s="72"/>
      <c r="IX1189" s="72"/>
      <c r="IY1189" s="72"/>
      <c r="IZ1189" s="72"/>
      <c r="JA1189" s="72"/>
      <c r="JB1189" s="72"/>
      <c r="JC1189" s="72"/>
      <c r="JD1189" s="72"/>
      <c r="JE1189" s="72"/>
      <c r="JF1189" s="72"/>
      <c r="JG1189" s="72"/>
      <c r="JH1189" s="72"/>
      <c r="JI1189" s="72"/>
      <c r="JJ1189" s="72"/>
      <c r="JK1189" s="72"/>
      <c r="JL1189" s="72"/>
      <c r="JM1189" s="72"/>
      <c r="JN1189" s="72"/>
      <c r="JO1189" s="72"/>
      <c r="JP1189" s="72"/>
      <c r="JQ1189" s="72"/>
      <c r="JR1189" s="72"/>
      <c r="JS1189" s="72"/>
      <c r="JT1189" s="72"/>
      <c r="JU1189" s="72"/>
      <c r="JV1189" s="72"/>
      <c r="JW1189" s="72"/>
      <c r="JX1189" s="72"/>
      <c r="JY1189" s="72"/>
      <c r="JZ1189" s="72"/>
      <c r="KA1189" s="72"/>
      <c r="KB1189" s="72"/>
      <c r="KC1189" s="72"/>
      <c r="KD1189" s="72"/>
      <c r="KE1189" s="72"/>
      <c r="KF1189" s="72"/>
      <c r="KG1189" s="72"/>
      <c r="KH1189" s="72"/>
      <c r="KI1189" s="72"/>
      <c r="KJ1189" s="72"/>
      <c r="KK1189" s="72"/>
      <c r="KL1189" s="72"/>
      <c r="KM1189" s="72"/>
      <c r="KN1189" s="72"/>
      <c r="KO1189" s="72"/>
      <c r="KP1189" s="72"/>
      <c r="KQ1189" s="72"/>
      <c r="KR1189" s="72"/>
      <c r="KS1189" s="72"/>
      <c r="KT1189" s="72"/>
      <c r="KU1189" s="72"/>
      <c r="KV1189" s="72"/>
      <c r="KW1189" s="72"/>
      <c r="KX1189" s="72"/>
      <c r="KY1189" s="72"/>
      <c r="KZ1189" s="72"/>
      <c r="LA1189" s="72"/>
      <c r="LB1189" s="72"/>
      <c r="LC1189" s="72"/>
      <c r="LD1189" s="72"/>
      <c r="LE1189" s="72"/>
      <c r="LF1189" s="72"/>
      <c r="LG1189" s="72"/>
      <c r="LH1189" s="72"/>
      <c r="LI1189" s="72"/>
      <c r="LJ1189" s="72"/>
      <c r="LK1189" s="72"/>
      <c r="LL1189" s="72"/>
      <c r="LM1189" s="72"/>
      <c r="LN1189" s="72"/>
      <c r="LO1189" s="72"/>
      <c r="LP1189" s="72"/>
      <c r="LQ1189" s="72"/>
      <c r="LR1189" s="72"/>
      <c r="LS1189" s="72"/>
      <c r="LT1189" s="72"/>
      <c r="LU1189" s="72"/>
      <c r="LV1189" s="72"/>
      <c r="LW1189" s="72"/>
      <c r="LX1189" s="72"/>
      <c r="LY1189" s="72"/>
      <c r="LZ1189" s="72"/>
      <c r="MA1189" s="72"/>
      <c r="MB1189" s="72"/>
      <c r="MC1189" s="72"/>
      <c r="MD1189" s="72"/>
      <c r="ME1189" s="72"/>
      <c r="MF1189" s="72"/>
      <c r="MG1189" s="72"/>
      <c r="MH1189" s="72"/>
      <c r="MI1189" s="72"/>
      <c r="MJ1189" s="72"/>
      <c r="MK1189" s="72"/>
      <c r="ML1189" s="72"/>
      <c r="MM1189" s="72"/>
      <c r="MN1189" s="72"/>
      <c r="MO1189" s="72"/>
      <c r="MP1189" s="72"/>
      <c r="MQ1189" s="72"/>
      <c r="MR1189" s="72"/>
      <c r="MS1189" s="72"/>
      <c r="MT1189" s="72"/>
      <c r="MU1189" s="72"/>
      <c r="MV1189" s="72"/>
      <c r="MW1189" s="72"/>
      <c r="MX1189" s="72"/>
      <c r="MY1189" s="72"/>
      <c r="MZ1189" s="72"/>
      <c r="NA1189" s="72"/>
      <c r="NB1189" s="72"/>
      <c r="NC1189" s="72"/>
      <c r="ND1189" s="72"/>
      <c r="NE1189" s="72"/>
      <c r="NF1189" s="72"/>
      <c r="NG1189" s="73"/>
      <c r="NH1189" s="73"/>
      <c r="NI1189" s="73"/>
      <c r="NJ1189" s="72"/>
      <c r="NK1189" s="71"/>
      <c r="NL1189" s="71"/>
      <c r="NM1189" s="71"/>
      <c r="NN1189" s="71"/>
      <c r="NO1189" s="71"/>
      <c r="NP1189" s="71"/>
      <c r="NQ1189" s="71"/>
      <c r="NR1189" s="71"/>
      <c r="NS1189" s="71"/>
      <c r="NT1189" s="71"/>
      <c r="NU1189" s="71"/>
      <c r="NV1189" s="72"/>
    </row>
    <row r="1190" spans="1:386" s="48" customFormat="1" x14ac:dyDescent="0.2">
      <c r="A1190" s="70"/>
      <c r="B1190" s="71"/>
      <c r="C1190" s="71"/>
      <c r="D1190" s="240"/>
      <c r="E1190" s="226"/>
      <c r="F1190" s="72"/>
      <c r="G1190" s="72"/>
      <c r="H1190" s="72"/>
      <c r="I1190" s="72"/>
      <c r="J1190" s="72"/>
      <c r="K1190" s="72"/>
      <c r="L1190" s="72"/>
      <c r="M1190" s="72"/>
      <c r="N1190" s="72"/>
      <c r="O1190" s="72"/>
      <c r="P1190" s="72"/>
      <c r="Q1190" s="72"/>
      <c r="R1190" s="72"/>
      <c r="S1190" s="72"/>
      <c r="T1190" s="72"/>
      <c r="U1190" s="72"/>
      <c r="V1190" s="72"/>
      <c r="W1190" s="72"/>
      <c r="X1190" s="72"/>
      <c r="Y1190" s="72"/>
      <c r="Z1190" s="72"/>
      <c r="AA1190" s="72"/>
      <c r="AB1190" s="72"/>
      <c r="AC1190" s="72"/>
      <c r="AD1190" s="72"/>
      <c r="AE1190" s="72"/>
      <c r="AF1190" s="72"/>
      <c r="AG1190" s="72"/>
      <c r="AH1190" s="72"/>
      <c r="AI1190" s="72"/>
      <c r="AJ1190" s="72"/>
      <c r="AK1190" s="72"/>
      <c r="AL1190" s="72"/>
      <c r="AM1190" s="72"/>
      <c r="AN1190" s="72"/>
      <c r="AO1190" s="72"/>
      <c r="AP1190" s="72"/>
      <c r="AQ1190" s="72"/>
      <c r="AR1190" s="72"/>
      <c r="AS1190" s="72"/>
      <c r="AT1190" s="72"/>
      <c r="AU1190" s="72"/>
      <c r="AV1190" s="72"/>
      <c r="AW1190" s="72"/>
      <c r="AX1190" s="72"/>
      <c r="AY1190" s="72"/>
      <c r="AZ1190" s="72"/>
      <c r="BA1190" s="72"/>
      <c r="BB1190" s="72"/>
      <c r="BC1190" s="72"/>
      <c r="BD1190" s="72"/>
      <c r="BE1190" s="72"/>
      <c r="BF1190" s="72"/>
      <c r="BG1190" s="72"/>
      <c r="BH1190" s="72"/>
      <c r="BI1190" s="72"/>
      <c r="BJ1190" s="72"/>
      <c r="BK1190" s="72"/>
      <c r="BL1190" s="72"/>
      <c r="BM1190" s="72"/>
      <c r="BN1190" s="72"/>
      <c r="BO1190" s="72"/>
      <c r="BP1190" s="72"/>
      <c r="BQ1190" s="72"/>
      <c r="BR1190" s="72"/>
      <c r="BS1190" s="72"/>
      <c r="BT1190" s="72"/>
      <c r="BU1190" s="72"/>
      <c r="BV1190" s="72"/>
      <c r="BW1190" s="72"/>
      <c r="BX1190" s="72"/>
      <c r="BY1190" s="72"/>
      <c r="BZ1190" s="72"/>
      <c r="CA1190" s="72"/>
      <c r="CB1190" s="72"/>
      <c r="CC1190" s="72"/>
      <c r="CD1190" s="72"/>
      <c r="CE1190" s="72"/>
      <c r="CF1190" s="72"/>
      <c r="CG1190" s="72"/>
      <c r="CH1190" s="72"/>
      <c r="CI1190" s="72"/>
      <c r="CJ1190" s="72"/>
      <c r="CK1190" s="72"/>
      <c r="CL1190" s="72"/>
      <c r="CM1190" s="72"/>
      <c r="CN1190" s="72"/>
      <c r="CO1190" s="72"/>
      <c r="CP1190" s="72"/>
      <c r="CQ1190" s="72"/>
      <c r="CR1190" s="72"/>
      <c r="CS1190" s="72"/>
      <c r="CT1190" s="72"/>
      <c r="CU1190" s="72"/>
      <c r="CV1190" s="72"/>
      <c r="CW1190" s="72"/>
      <c r="CX1190" s="72"/>
      <c r="CY1190" s="72"/>
      <c r="CZ1190" s="72"/>
      <c r="DA1190" s="72"/>
      <c r="DB1190" s="72"/>
      <c r="DC1190" s="72"/>
      <c r="DD1190" s="72"/>
      <c r="DE1190" s="72"/>
      <c r="DF1190" s="72"/>
      <c r="DG1190" s="72"/>
      <c r="DH1190" s="72"/>
      <c r="DI1190" s="72"/>
      <c r="DJ1190" s="72"/>
      <c r="DK1190" s="72"/>
      <c r="DL1190" s="72"/>
      <c r="DM1190" s="72"/>
      <c r="DN1190" s="72"/>
      <c r="DO1190" s="72"/>
      <c r="DP1190" s="72"/>
      <c r="DQ1190" s="72"/>
      <c r="DR1190" s="72"/>
      <c r="DS1190" s="72"/>
      <c r="DT1190" s="72"/>
      <c r="DU1190" s="72"/>
      <c r="DV1190" s="72"/>
      <c r="DW1190" s="72"/>
      <c r="DX1190" s="72"/>
      <c r="DY1190" s="72"/>
      <c r="DZ1190" s="72"/>
      <c r="EA1190" s="72"/>
      <c r="EB1190" s="72"/>
      <c r="EC1190" s="72"/>
      <c r="ED1190" s="72"/>
      <c r="EE1190" s="72"/>
      <c r="EF1190" s="72"/>
      <c r="EG1190" s="72"/>
      <c r="EH1190" s="72"/>
      <c r="EI1190" s="72"/>
      <c r="EJ1190" s="72"/>
      <c r="EK1190" s="72"/>
      <c r="EL1190" s="72"/>
      <c r="EM1190" s="72"/>
      <c r="EN1190" s="72"/>
      <c r="EO1190" s="72"/>
      <c r="EP1190" s="72"/>
      <c r="EQ1190" s="72"/>
      <c r="ER1190" s="72"/>
      <c r="ES1190" s="72"/>
      <c r="ET1190" s="72"/>
      <c r="EU1190" s="72"/>
      <c r="EV1190" s="72"/>
      <c r="EW1190" s="72"/>
      <c r="EX1190" s="72"/>
      <c r="EY1190" s="72"/>
      <c r="EZ1190" s="72"/>
      <c r="FA1190" s="72"/>
      <c r="FB1190" s="72"/>
      <c r="FC1190" s="72"/>
      <c r="FD1190" s="72"/>
      <c r="FE1190" s="72"/>
      <c r="FF1190" s="72"/>
      <c r="FG1190" s="72"/>
      <c r="FH1190" s="72"/>
      <c r="FI1190" s="72"/>
      <c r="FJ1190" s="72"/>
      <c r="FK1190" s="72"/>
      <c r="FL1190" s="72"/>
      <c r="FM1190" s="72"/>
      <c r="FN1190" s="72"/>
      <c r="FO1190" s="72"/>
      <c r="FP1190" s="72"/>
      <c r="FQ1190" s="72"/>
      <c r="FR1190" s="72"/>
      <c r="FS1190" s="72"/>
      <c r="FT1190" s="72"/>
      <c r="FU1190" s="72"/>
      <c r="FV1190" s="72"/>
      <c r="FW1190" s="72"/>
      <c r="FX1190" s="72"/>
      <c r="FY1190" s="72"/>
      <c r="FZ1190" s="72"/>
      <c r="GA1190" s="72"/>
      <c r="GB1190" s="72"/>
      <c r="GC1190" s="72"/>
      <c r="GD1190" s="72"/>
      <c r="GE1190" s="72"/>
      <c r="GF1190" s="72"/>
      <c r="GG1190" s="72"/>
      <c r="GH1190" s="72"/>
      <c r="GI1190" s="72"/>
      <c r="GJ1190" s="72"/>
      <c r="GK1190" s="72"/>
      <c r="GL1190" s="72"/>
      <c r="GM1190" s="72"/>
      <c r="GN1190" s="72"/>
      <c r="GO1190" s="72"/>
      <c r="GP1190" s="72"/>
      <c r="GQ1190" s="72"/>
      <c r="GR1190" s="72"/>
      <c r="GS1190" s="72"/>
      <c r="GT1190" s="72"/>
      <c r="GU1190" s="72"/>
      <c r="GV1190" s="72"/>
      <c r="GW1190" s="72"/>
      <c r="GX1190" s="72"/>
      <c r="GY1190" s="72"/>
      <c r="GZ1190" s="72"/>
      <c r="HA1190" s="72"/>
      <c r="HB1190" s="72"/>
      <c r="HC1190" s="72"/>
      <c r="HD1190" s="72"/>
      <c r="HE1190" s="72"/>
      <c r="HF1190" s="72"/>
      <c r="HG1190" s="72"/>
      <c r="HH1190" s="72"/>
      <c r="HI1190" s="72"/>
      <c r="HJ1190" s="72"/>
      <c r="HK1190" s="72"/>
      <c r="HL1190" s="72"/>
      <c r="HM1190" s="72"/>
      <c r="HN1190" s="72"/>
      <c r="HO1190" s="72"/>
      <c r="HP1190" s="72"/>
      <c r="HQ1190" s="72"/>
      <c r="HR1190" s="72"/>
      <c r="HS1190" s="72"/>
      <c r="HT1190" s="72"/>
      <c r="HU1190" s="72"/>
      <c r="HV1190" s="72"/>
      <c r="HW1190" s="72"/>
      <c r="HX1190" s="72"/>
      <c r="HY1190" s="72"/>
      <c r="HZ1190" s="72"/>
      <c r="IA1190" s="72"/>
      <c r="IB1190" s="72"/>
      <c r="IC1190" s="72"/>
      <c r="ID1190" s="72"/>
      <c r="IE1190" s="72"/>
      <c r="IF1190" s="72"/>
      <c r="IG1190" s="72"/>
      <c r="IH1190" s="72"/>
      <c r="II1190" s="72"/>
      <c r="IJ1190" s="72"/>
      <c r="IK1190" s="72"/>
      <c r="IL1190" s="72"/>
      <c r="IM1190" s="72"/>
      <c r="IN1190" s="72"/>
      <c r="IO1190" s="72"/>
      <c r="IP1190" s="72"/>
      <c r="IQ1190" s="72"/>
      <c r="IR1190" s="72"/>
      <c r="IS1190" s="72"/>
      <c r="IT1190" s="72"/>
      <c r="IU1190" s="72"/>
      <c r="IV1190" s="72"/>
      <c r="IW1190" s="72"/>
      <c r="IX1190" s="72"/>
      <c r="IY1190" s="72"/>
      <c r="IZ1190" s="72"/>
      <c r="JA1190" s="72"/>
      <c r="JB1190" s="72"/>
      <c r="JC1190" s="72"/>
      <c r="JD1190" s="72"/>
      <c r="JE1190" s="72"/>
      <c r="JF1190" s="72"/>
      <c r="JG1190" s="72"/>
      <c r="JH1190" s="72"/>
      <c r="JI1190" s="72"/>
      <c r="JJ1190" s="72"/>
      <c r="JK1190" s="72"/>
      <c r="JL1190" s="72"/>
      <c r="JM1190" s="72"/>
      <c r="JN1190" s="72"/>
      <c r="JO1190" s="72"/>
      <c r="JP1190" s="72"/>
      <c r="JQ1190" s="72"/>
      <c r="JR1190" s="72"/>
      <c r="JS1190" s="72"/>
      <c r="JT1190" s="72"/>
      <c r="JU1190" s="72"/>
      <c r="JV1190" s="72"/>
      <c r="JW1190" s="72"/>
      <c r="JX1190" s="72"/>
      <c r="JY1190" s="72"/>
      <c r="JZ1190" s="72"/>
      <c r="KA1190" s="72"/>
      <c r="KB1190" s="72"/>
      <c r="KC1190" s="72"/>
      <c r="KD1190" s="72"/>
      <c r="KE1190" s="72"/>
      <c r="KF1190" s="72"/>
      <c r="KG1190" s="72"/>
      <c r="KH1190" s="72"/>
      <c r="KI1190" s="72"/>
      <c r="KJ1190" s="72"/>
      <c r="KK1190" s="72"/>
      <c r="KL1190" s="72"/>
      <c r="KM1190" s="72"/>
      <c r="KN1190" s="72"/>
      <c r="KO1190" s="72"/>
      <c r="KP1190" s="72"/>
      <c r="KQ1190" s="72"/>
      <c r="KR1190" s="72"/>
      <c r="KS1190" s="72"/>
      <c r="KT1190" s="72"/>
      <c r="KU1190" s="72"/>
      <c r="KV1190" s="72"/>
      <c r="KW1190" s="72"/>
      <c r="KX1190" s="72"/>
      <c r="KY1190" s="72"/>
      <c r="KZ1190" s="72"/>
      <c r="LA1190" s="72"/>
      <c r="LB1190" s="72"/>
      <c r="LC1190" s="72"/>
      <c r="LD1190" s="72"/>
      <c r="LE1190" s="72"/>
      <c r="LF1190" s="72"/>
      <c r="LG1190" s="72"/>
      <c r="LH1190" s="72"/>
      <c r="LI1190" s="72"/>
      <c r="LJ1190" s="72"/>
      <c r="LK1190" s="72"/>
      <c r="LL1190" s="72"/>
      <c r="LM1190" s="72"/>
      <c r="LN1190" s="72"/>
      <c r="LO1190" s="72"/>
      <c r="LP1190" s="72"/>
      <c r="LQ1190" s="72"/>
      <c r="LR1190" s="72"/>
      <c r="LS1190" s="72"/>
      <c r="LT1190" s="72"/>
      <c r="LU1190" s="72"/>
      <c r="LV1190" s="72"/>
      <c r="LW1190" s="72"/>
      <c r="LX1190" s="72"/>
      <c r="LY1190" s="72"/>
      <c r="LZ1190" s="72"/>
      <c r="MA1190" s="72"/>
      <c r="MB1190" s="72"/>
      <c r="MC1190" s="72"/>
      <c r="MD1190" s="72"/>
      <c r="ME1190" s="72"/>
      <c r="MF1190" s="72"/>
      <c r="MG1190" s="72"/>
      <c r="MH1190" s="72"/>
      <c r="MI1190" s="72"/>
      <c r="MJ1190" s="72"/>
      <c r="MK1190" s="72"/>
      <c r="ML1190" s="72"/>
      <c r="MM1190" s="72"/>
      <c r="MN1190" s="72"/>
      <c r="MO1190" s="72"/>
      <c r="MP1190" s="72"/>
      <c r="MQ1190" s="72"/>
      <c r="MR1190" s="72"/>
      <c r="MS1190" s="72"/>
      <c r="MT1190" s="72"/>
      <c r="MU1190" s="72"/>
      <c r="MV1190" s="72"/>
      <c r="MW1190" s="72"/>
      <c r="MX1190" s="72"/>
      <c r="MY1190" s="72"/>
      <c r="MZ1190" s="72"/>
      <c r="NA1190" s="72"/>
      <c r="NB1190" s="72"/>
      <c r="NC1190" s="72"/>
      <c r="ND1190" s="72"/>
      <c r="NE1190" s="72"/>
      <c r="NF1190" s="72"/>
      <c r="NG1190" s="73"/>
      <c r="NH1190" s="73"/>
      <c r="NI1190" s="73"/>
      <c r="NJ1190" s="72"/>
      <c r="NK1190" s="71"/>
      <c r="NL1190" s="71"/>
      <c r="NM1190" s="71"/>
      <c r="NN1190" s="71"/>
      <c r="NO1190" s="71"/>
      <c r="NP1190" s="71"/>
      <c r="NQ1190" s="71"/>
      <c r="NR1190" s="71"/>
      <c r="NS1190" s="71"/>
      <c r="NT1190" s="71"/>
      <c r="NU1190" s="71"/>
      <c r="NV1190" s="72"/>
    </row>
    <row r="1191" spans="1:386" s="48" customFormat="1" x14ac:dyDescent="0.2">
      <c r="A1191" s="70"/>
      <c r="B1191" s="71"/>
      <c r="C1191" s="71"/>
      <c r="D1191" s="240"/>
      <c r="E1191" s="226"/>
      <c r="F1191" s="72"/>
      <c r="G1191" s="72"/>
      <c r="H1191" s="72"/>
      <c r="I1191" s="72"/>
      <c r="J1191" s="72"/>
      <c r="K1191" s="72"/>
      <c r="L1191" s="72"/>
      <c r="M1191" s="72"/>
      <c r="N1191" s="72"/>
      <c r="O1191" s="72"/>
      <c r="P1191" s="72"/>
      <c r="Q1191" s="72"/>
      <c r="R1191" s="72"/>
      <c r="S1191" s="72"/>
      <c r="T1191" s="72"/>
      <c r="U1191" s="72"/>
      <c r="V1191" s="72"/>
      <c r="W1191" s="72"/>
      <c r="X1191" s="72"/>
      <c r="Y1191" s="72"/>
      <c r="Z1191" s="72"/>
      <c r="AA1191" s="72"/>
      <c r="AB1191" s="72"/>
      <c r="AC1191" s="72"/>
      <c r="AD1191" s="72"/>
      <c r="AE1191" s="72"/>
      <c r="AF1191" s="72"/>
      <c r="AG1191" s="72"/>
      <c r="AH1191" s="72"/>
      <c r="AI1191" s="72"/>
      <c r="AJ1191" s="72"/>
      <c r="AK1191" s="72"/>
      <c r="AL1191" s="72"/>
      <c r="AM1191" s="72"/>
      <c r="AN1191" s="72"/>
      <c r="AO1191" s="72"/>
      <c r="AP1191" s="72"/>
      <c r="AQ1191" s="72"/>
      <c r="AR1191" s="72"/>
      <c r="AS1191" s="72"/>
      <c r="AT1191" s="72"/>
      <c r="AU1191" s="72"/>
      <c r="AV1191" s="72"/>
      <c r="AW1191" s="72"/>
      <c r="AX1191" s="72"/>
      <c r="AY1191" s="72"/>
      <c r="AZ1191" s="72"/>
      <c r="BA1191" s="72"/>
      <c r="BB1191" s="72"/>
      <c r="BC1191" s="72"/>
      <c r="BD1191" s="72"/>
      <c r="BE1191" s="72"/>
      <c r="BF1191" s="72"/>
      <c r="BG1191" s="72"/>
      <c r="BH1191" s="72"/>
      <c r="BI1191" s="72"/>
      <c r="BJ1191" s="72"/>
      <c r="BK1191" s="72"/>
      <c r="BL1191" s="72"/>
      <c r="BM1191" s="72"/>
      <c r="BN1191" s="72"/>
      <c r="BO1191" s="72"/>
      <c r="BP1191" s="72"/>
      <c r="BQ1191" s="72"/>
      <c r="BR1191" s="72"/>
      <c r="BS1191" s="72"/>
      <c r="BT1191" s="72"/>
      <c r="BU1191" s="72"/>
      <c r="BV1191" s="72"/>
      <c r="BW1191" s="72"/>
      <c r="BX1191" s="72"/>
      <c r="BY1191" s="72"/>
      <c r="BZ1191" s="72"/>
      <c r="CA1191" s="72"/>
      <c r="CB1191" s="72"/>
      <c r="CC1191" s="72"/>
      <c r="CD1191" s="72"/>
      <c r="CE1191" s="72"/>
      <c r="CF1191" s="72"/>
      <c r="CG1191" s="72"/>
      <c r="CH1191" s="72"/>
      <c r="CI1191" s="72"/>
      <c r="CJ1191" s="72"/>
      <c r="CK1191" s="72"/>
      <c r="CL1191" s="72"/>
      <c r="CM1191" s="72"/>
      <c r="CN1191" s="72"/>
      <c r="CO1191" s="72"/>
      <c r="CP1191" s="72"/>
      <c r="CQ1191" s="72"/>
      <c r="CR1191" s="72"/>
      <c r="CS1191" s="72"/>
      <c r="CT1191" s="72"/>
      <c r="CU1191" s="72"/>
      <c r="CV1191" s="72"/>
      <c r="CW1191" s="72"/>
      <c r="CX1191" s="72"/>
      <c r="CY1191" s="72"/>
      <c r="CZ1191" s="72"/>
      <c r="DA1191" s="72"/>
      <c r="DB1191" s="72"/>
      <c r="DC1191" s="72"/>
      <c r="DD1191" s="72"/>
      <c r="DE1191" s="72"/>
      <c r="DF1191" s="72"/>
      <c r="DG1191" s="72"/>
      <c r="DH1191" s="72"/>
      <c r="DI1191" s="72"/>
      <c r="DJ1191" s="72"/>
      <c r="DK1191" s="72"/>
      <c r="DL1191" s="72"/>
      <c r="DM1191" s="72"/>
      <c r="DN1191" s="72"/>
      <c r="DO1191" s="72"/>
      <c r="DP1191" s="72"/>
      <c r="DQ1191" s="72"/>
      <c r="DR1191" s="72"/>
      <c r="DS1191" s="72"/>
      <c r="DT1191" s="72"/>
      <c r="DU1191" s="72"/>
      <c r="DV1191" s="72"/>
      <c r="DW1191" s="72"/>
      <c r="DX1191" s="72"/>
      <c r="DY1191" s="72"/>
      <c r="DZ1191" s="72"/>
      <c r="EA1191" s="72"/>
      <c r="EB1191" s="72"/>
      <c r="EC1191" s="72"/>
      <c r="ED1191" s="72"/>
      <c r="EE1191" s="72"/>
      <c r="EF1191" s="72"/>
      <c r="EG1191" s="72"/>
      <c r="EH1191" s="72"/>
      <c r="EI1191" s="72"/>
      <c r="EJ1191" s="72"/>
      <c r="EK1191" s="72"/>
      <c r="EL1191" s="72"/>
      <c r="EM1191" s="72"/>
      <c r="EN1191" s="72"/>
      <c r="EO1191" s="72"/>
      <c r="EP1191" s="72"/>
      <c r="EQ1191" s="72"/>
      <c r="ER1191" s="72"/>
      <c r="ES1191" s="72"/>
      <c r="ET1191" s="72"/>
      <c r="EU1191" s="72"/>
      <c r="EV1191" s="72"/>
      <c r="EW1191" s="72"/>
      <c r="EX1191" s="72"/>
      <c r="EY1191" s="72"/>
      <c r="EZ1191" s="72"/>
      <c r="FA1191" s="72"/>
      <c r="FB1191" s="72"/>
      <c r="FC1191" s="72"/>
      <c r="FD1191" s="72"/>
      <c r="FE1191" s="72"/>
      <c r="FF1191" s="72"/>
      <c r="FG1191" s="72"/>
      <c r="FH1191" s="72"/>
      <c r="FI1191" s="72"/>
      <c r="FJ1191" s="72"/>
      <c r="FK1191" s="72"/>
      <c r="FL1191" s="72"/>
      <c r="FM1191" s="72"/>
      <c r="FN1191" s="72"/>
      <c r="FO1191" s="72"/>
      <c r="FP1191" s="72"/>
      <c r="FQ1191" s="72"/>
      <c r="FR1191" s="72"/>
      <c r="FS1191" s="72"/>
      <c r="FT1191" s="72"/>
      <c r="FU1191" s="72"/>
      <c r="FV1191" s="72"/>
      <c r="FW1191" s="72"/>
      <c r="FX1191" s="72"/>
      <c r="FY1191" s="72"/>
      <c r="FZ1191" s="72"/>
      <c r="GA1191" s="72"/>
      <c r="GB1191" s="72"/>
      <c r="GC1191" s="72"/>
      <c r="GD1191" s="72"/>
      <c r="GE1191" s="72"/>
      <c r="GF1191" s="72"/>
      <c r="GG1191" s="72"/>
      <c r="GH1191" s="72"/>
      <c r="GI1191" s="72"/>
      <c r="GJ1191" s="72"/>
      <c r="GK1191" s="72"/>
      <c r="GL1191" s="72"/>
      <c r="GM1191" s="72"/>
      <c r="GN1191" s="72"/>
      <c r="GO1191" s="72"/>
      <c r="GP1191" s="72"/>
      <c r="GQ1191" s="72"/>
      <c r="GR1191" s="72"/>
      <c r="GS1191" s="72"/>
      <c r="GT1191" s="72"/>
      <c r="GU1191" s="72"/>
      <c r="GV1191" s="72"/>
      <c r="GW1191" s="72"/>
      <c r="GX1191" s="72"/>
      <c r="GY1191" s="72"/>
      <c r="GZ1191" s="72"/>
      <c r="HA1191" s="72"/>
      <c r="HB1191" s="72"/>
      <c r="HC1191" s="72"/>
      <c r="HD1191" s="72"/>
      <c r="HE1191" s="72"/>
      <c r="HF1191" s="72"/>
      <c r="HG1191" s="72"/>
      <c r="HH1191" s="72"/>
      <c r="HI1191" s="72"/>
      <c r="HJ1191" s="72"/>
      <c r="HK1191" s="72"/>
      <c r="HL1191" s="72"/>
      <c r="HM1191" s="72"/>
      <c r="HN1191" s="72"/>
      <c r="HO1191" s="72"/>
      <c r="HP1191" s="72"/>
      <c r="HQ1191" s="72"/>
      <c r="HR1191" s="72"/>
      <c r="HS1191" s="72"/>
      <c r="HT1191" s="72"/>
      <c r="HU1191" s="72"/>
      <c r="HV1191" s="72"/>
      <c r="HW1191" s="72"/>
      <c r="HX1191" s="72"/>
      <c r="HY1191" s="72"/>
      <c r="HZ1191" s="72"/>
      <c r="IA1191" s="72"/>
      <c r="IB1191" s="72"/>
      <c r="IC1191" s="72"/>
      <c r="ID1191" s="72"/>
      <c r="IE1191" s="72"/>
      <c r="IF1191" s="72"/>
      <c r="IG1191" s="72"/>
      <c r="IH1191" s="72"/>
      <c r="II1191" s="72"/>
      <c r="IJ1191" s="72"/>
      <c r="IK1191" s="72"/>
      <c r="IL1191" s="72"/>
      <c r="IM1191" s="72"/>
      <c r="IN1191" s="72"/>
      <c r="IO1191" s="72"/>
      <c r="IP1191" s="72"/>
      <c r="IQ1191" s="72"/>
      <c r="IR1191" s="72"/>
      <c r="IS1191" s="72"/>
      <c r="IT1191" s="72"/>
      <c r="IU1191" s="72"/>
      <c r="IV1191" s="72"/>
      <c r="IW1191" s="72"/>
      <c r="IX1191" s="72"/>
      <c r="IY1191" s="72"/>
      <c r="IZ1191" s="72"/>
      <c r="JA1191" s="72"/>
      <c r="JB1191" s="72"/>
      <c r="JC1191" s="72"/>
      <c r="JD1191" s="72"/>
      <c r="JE1191" s="72"/>
      <c r="JF1191" s="72"/>
      <c r="JG1191" s="72"/>
      <c r="JH1191" s="72"/>
      <c r="JI1191" s="72"/>
      <c r="JJ1191" s="72"/>
      <c r="JK1191" s="72"/>
      <c r="JL1191" s="72"/>
      <c r="JM1191" s="72"/>
      <c r="JN1191" s="72"/>
      <c r="JO1191" s="72"/>
      <c r="JP1191" s="72"/>
      <c r="JQ1191" s="72"/>
      <c r="JR1191" s="72"/>
      <c r="JS1191" s="72"/>
      <c r="JT1191" s="72"/>
      <c r="JU1191" s="72"/>
      <c r="JV1191" s="72"/>
      <c r="JW1191" s="72"/>
      <c r="JX1191" s="72"/>
      <c r="JY1191" s="72"/>
      <c r="JZ1191" s="72"/>
      <c r="KA1191" s="72"/>
      <c r="KB1191" s="72"/>
      <c r="KC1191" s="72"/>
      <c r="KD1191" s="72"/>
      <c r="KE1191" s="72"/>
      <c r="KF1191" s="72"/>
      <c r="KG1191" s="72"/>
      <c r="KH1191" s="72"/>
      <c r="KI1191" s="72"/>
      <c r="KJ1191" s="72"/>
      <c r="KK1191" s="72"/>
      <c r="KL1191" s="72"/>
      <c r="KM1191" s="72"/>
      <c r="KN1191" s="72"/>
      <c r="KO1191" s="72"/>
      <c r="KP1191" s="72"/>
      <c r="KQ1191" s="72"/>
      <c r="KR1191" s="72"/>
      <c r="KS1191" s="72"/>
      <c r="KT1191" s="72"/>
      <c r="KU1191" s="72"/>
      <c r="KV1191" s="72"/>
      <c r="KW1191" s="72"/>
      <c r="KX1191" s="72"/>
      <c r="KY1191" s="72"/>
      <c r="KZ1191" s="72"/>
      <c r="LA1191" s="72"/>
      <c r="LB1191" s="72"/>
      <c r="LC1191" s="72"/>
      <c r="LD1191" s="72"/>
      <c r="LE1191" s="72"/>
      <c r="LF1191" s="72"/>
      <c r="LG1191" s="72"/>
      <c r="LH1191" s="72"/>
      <c r="LI1191" s="72"/>
      <c r="LJ1191" s="72"/>
      <c r="LK1191" s="72"/>
      <c r="LL1191" s="72"/>
      <c r="LM1191" s="72"/>
      <c r="LN1191" s="72"/>
      <c r="LO1191" s="72"/>
      <c r="LP1191" s="72"/>
      <c r="LQ1191" s="72"/>
      <c r="LR1191" s="72"/>
      <c r="LS1191" s="72"/>
      <c r="LT1191" s="72"/>
      <c r="LU1191" s="72"/>
      <c r="LV1191" s="72"/>
      <c r="LW1191" s="72"/>
      <c r="LX1191" s="72"/>
      <c r="LY1191" s="72"/>
      <c r="LZ1191" s="72"/>
      <c r="MA1191" s="72"/>
      <c r="MB1191" s="72"/>
      <c r="MC1191" s="72"/>
      <c r="MD1191" s="72"/>
      <c r="ME1191" s="72"/>
      <c r="MF1191" s="72"/>
      <c r="MG1191" s="72"/>
      <c r="MH1191" s="72"/>
      <c r="MI1191" s="72"/>
      <c r="MJ1191" s="72"/>
      <c r="MK1191" s="72"/>
      <c r="ML1191" s="72"/>
      <c r="MM1191" s="72"/>
      <c r="MN1191" s="72"/>
      <c r="MO1191" s="72"/>
      <c r="MP1191" s="72"/>
      <c r="MQ1191" s="72"/>
      <c r="MR1191" s="72"/>
      <c r="MS1191" s="72"/>
      <c r="MT1191" s="72"/>
      <c r="MU1191" s="72"/>
      <c r="MV1191" s="72"/>
      <c r="MW1191" s="72"/>
      <c r="MX1191" s="72"/>
      <c r="MY1191" s="72"/>
      <c r="MZ1191" s="72"/>
      <c r="NA1191" s="72"/>
      <c r="NB1191" s="72"/>
      <c r="NC1191" s="72"/>
      <c r="ND1191" s="72"/>
      <c r="NE1191" s="72"/>
      <c r="NF1191" s="72"/>
      <c r="NG1191" s="73"/>
      <c r="NH1191" s="73"/>
      <c r="NI1191" s="73"/>
      <c r="NJ1191" s="72"/>
      <c r="NK1191" s="71"/>
      <c r="NL1191" s="71"/>
      <c r="NM1191" s="71"/>
      <c r="NN1191" s="71"/>
      <c r="NO1191" s="71"/>
      <c r="NP1191" s="71"/>
      <c r="NQ1191" s="71"/>
      <c r="NR1191" s="71"/>
      <c r="NS1191" s="71"/>
      <c r="NT1191" s="71"/>
      <c r="NU1191" s="71"/>
      <c r="NV1191" s="72"/>
    </row>
    <row r="1192" spans="1:386" s="48" customFormat="1" x14ac:dyDescent="0.2">
      <c r="A1192" s="70"/>
      <c r="B1192" s="71"/>
      <c r="C1192" s="71"/>
      <c r="D1192" s="240"/>
      <c r="E1192" s="226"/>
      <c r="F1192" s="72"/>
      <c r="G1192" s="72"/>
      <c r="H1192" s="72"/>
      <c r="I1192" s="72"/>
      <c r="J1192" s="72"/>
      <c r="K1192" s="72"/>
      <c r="L1192" s="72"/>
      <c r="M1192" s="72"/>
      <c r="N1192" s="72"/>
      <c r="O1192" s="72"/>
      <c r="P1192" s="72"/>
      <c r="Q1192" s="72"/>
      <c r="R1192" s="72"/>
      <c r="S1192" s="72"/>
      <c r="T1192" s="72"/>
      <c r="U1192" s="72"/>
      <c r="V1192" s="72"/>
      <c r="W1192" s="72"/>
      <c r="X1192" s="72"/>
      <c r="Y1192" s="72"/>
      <c r="Z1192" s="72"/>
      <c r="AA1192" s="72"/>
      <c r="AB1192" s="72"/>
      <c r="AC1192" s="72"/>
      <c r="AD1192" s="72"/>
      <c r="AE1192" s="72"/>
      <c r="AF1192" s="72"/>
      <c r="AG1192" s="72"/>
      <c r="AH1192" s="72"/>
      <c r="AI1192" s="72"/>
      <c r="AJ1192" s="72"/>
      <c r="AK1192" s="72"/>
      <c r="AL1192" s="72"/>
      <c r="AM1192" s="72"/>
      <c r="AN1192" s="72"/>
      <c r="AO1192" s="72"/>
      <c r="AP1192" s="72"/>
      <c r="AQ1192" s="72"/>
      <c r="AR1192" s="72"/>
      <c r="AS1192" s="72"/>
      <c r="AT1192" s="72"/>
      <c r="AU1192" s="72"/>
      <c r="AV1192" s="72"/>
      <c r="AW1192" s="72"/>
      <c r="AX1192" s="72"/>
      <c r="AY1192" s="72"/>
      <c r="AZ1192" s="72"/>
      <c r="BA1192" s="72"/>
      <c r="BB1192" s="72"/>
      <c r="BC1192" s="72"/>
      <c r="BD1192" s="72"/>
      <c r="BE1192" s="72"/>
      <c r="BF1192" s="72"/>
      <c r="BG1192" s="72"/>
      <c r="BH1192" s="72"/>
      <c r="BI1192" s="72"/>
      <c r="BJ1192" s="72"/>
      <c r="BK1192" s="72"/>
      <c r="BL1192" s="72"/>
      <c r="BM1192" s="72"/>
      <c r="BN1192" s="72"/>
      <c r="BO1192" s="72"/>
      <c r="BP1192" s="72"/>
      <c r="BQ1192" s="72"/>
      <c r="BR1192" s="72"/>
      <c r="BS1192" s="72"/>
      <c r="BT1192" s="72"/>
      <c r="BU1192" s="72"/>
      <c r="BV1192" s="72"/>
      <c r="BW1192" s="72"/>
      <c r="BX1192" s="72"/>
      <c r="BY1192" s="72"/>
      <c r="BZ1192" s="72"/>
      <c r="CA1192" s="72"/>
      <c r="CB1192" s="72"/>
      <c r="CC1192" s="72"/>
      <c r="CD1192" s="72"/>
      <c r="CE1192" s="72"/>
      <c r="CF1192" s="72"/>
      <c r="CG1192" s="72"/>
      <c r="CH1192" s="72"/>
      <c r="CI1192" s="72"/>
      <c r="CJ1192" s="72"/>
      <c r="CK1192" s="72"/>
      <c r="CL1192" s="72"/>
      <c r="CM1192" s="72"/>
      <c r="CN1192" s="72"/>
      <c r="CO1192" s="72"/>
      <c r="CP1192" s="72"/>
      <c r="CQ1192" s="72"/>
      <c r="CR1192" s="72"/>
      <c r="CS1192" s="72"/>
      <c r="CT1192" s="72"/>
      <c r="CU1192" s="72"/>
      <c r="CV1192" s="72"/>
      <c r="CW1192" s="72"/>
      <c r="CX1192" s="72"/>
      <c r="CY1192" s="72"/>
      <c r="CZ1192" s="72"/>
      <c r="DA1192" s="72"/>
      <c r="DB1192" s="72"/>
      <c r="DC1192" s="72"/>
      <c r="DD1192" s="72"/>
      <c r="DE1192" s="72"/>
      <c r="DF1192" s="72"/>
      <c r="DG1192" s="72"/>
      <c r="DH1192" s="72"/>
      <c r="DI1192" s="72"/>
      <c r="DJ1192" s="72"/>
      <c r="DK1192" s="72"/>
      <c r="DL1192" s="72"/>
      <c r="DM1192" s="72"/>
      <c r="DN1192" s="72"/>
      <c r="DO1192" s="72"/>
      <c r="DP1192" s="72"/>
      <c r="DQ1192" s="72"/>
      <c r="DR1192" s="72"/>
      <c r="DS1192" s="72"/>
      <c r="DT1192" s="72"/>
      <c r="DU1192" s="72"/>
      <c r="DV1192" s="72"/>
      <c r="DW1192" s="72"/>
      <c r="DX1192" s="72"/>
      <c r="DY1192" s="72"/>
      <c r="DZ1192" s="72"/>
      <c r="EA1192" s="72"/>
      <c r="EB1192" s="72"/>
      <c r="EC1192" s="72"/>
      <c r="ED1192" s="72"/>
      <c r="EE1192" s="72"/>
      <c r="EF1192" s="72"/>
      <c r="EG1192" s="72"/>
      <c r="EH1192" s="72"/>
      <c r="EI1192" s="72"/>
      <c r="EJ1192" s="72"/>
      <c r="EK1192" s="72"/>
      <c r="EL1192" s="72"/>
      <c r="EM1192" s="72"/>
      <c r="EN1192" s="72"/>
      <c r="EO1192" s="72"/>
      <c r="EP1192" s="72"/>
      <c r="EQ1192" s="72"/>
      <c r="ER1192" s="72"/>
      <c r="ES1192" s="72"/>
      <c r="ET1192" s="72"/>
      <c r="EU1192" s="72"/>
      <c r="EV1192" s="72"/>
      <c r="EW1192" s="72"/>
      <c r="EX1192" s="72"/>
      <c r="EY1192" s="72"/>
      <c r="EZ1192" s="72"/>
      <c r="FA1192" s="72"/>
      <c r="FB1192" s="72"/>
      <c r="FC1192" s="72"/>
      <c r="FD1192" s="72"/>
      <c r="FE1192" s="72"/>
      <c r="FF1192" s="72"/>
      <c r="FG1192" s="72"/>
      <c r="FH1192" s="72"/>
      <c r="FI1192" s="72"/>
      <c r="FJ1192" s="72"/>
      <c r="FK1192" s="72"/>
      <c r="FL1192" s="72"/>
      <c r="FM1192" s="72"/>
      <c r="FN1192" s="72"/>
      <c r="FO1192" s="72"/>
      <c r="FP1192" s="72"/>
      <c r="FQ1192" s="72"/>
      <c r="FR1192" s="72"/>
      <c r="FS1192" s="72"/>
      <c r="FT1192" s="72"/>
      <c r="FU1192" s="72"/>
      <c r="FV1192" s="72"/>
      <c r="FW1192" s="72"/>
      <c r="FX1192" s="72"/>
      <c r="FY1192" s="72"/>
      <c r="FZ1192" s="72"/>
      <c r="GA1192" s="72"/>
      <c r="GB1192" s="72"/>
      <c r="GC1192" s="72"/>
      <c r="GD1192" s="72"/>
      <c r="GE1192" s="72"/>
      <c r="GF1192" s="72"/>
      <c r="GG1192" s="72"/>
      <c r="GH1192" s="72"/>
      <c r="GI1192" s="72"/>
      <c r="GJ1192" s="72"/>
      <c r="GK1192" s="72"/>
      <c r="GL1192" s="72"/>
      <c r="GM1192" s="72"/>
      <c r="GN1192" s="72"/>
      <c r="GO1192" s="72"/>
      <c r="GP1192" s="72"/>
      <c r="GQ1192" s="72"/>
      <c r="GR1192" s="72"/>
      <c r="GS1192" s="72"/>
      <c r="GT1192" s="72"/>
      <c r="GU1192" s="72"/>
      <c r="GV1192" s="72"/>
      <c r="GW1192" s="72"/>
      <c r="GX1192" s="72"/>
      <c r="GY1192" s="72"/>
      <c r="GZ1192" s="72"/>
      <c r="HA1192" s="72"/>
      <c r="HB1192" s="72"/>
      <c r="HC1192" s="72"/>
      <c r="HD1192" s="72"/>
      <c r="HE1192" s="72"/>
      <c r="HF1192" s="72"/>
      <c r="HG1192" s="72"/>
      <c r="HH1192" s="72"/>
      <c r="HI1192" s="72"/>
      <c r="HJ1192" s="72"/>
      <c r="HK1192" s="72"/>
      <c r="HL1192" s="72"/>
      <c r="HM1192" s="72"/>
      <c r="HN1192" s="72"/>
      <c r="HO1192" s="72"/>
      <c r="HP1192" s="72"/>
      <c r="HQ1192" s="72"/>
      <c r="HR1192" s="72"/>
      <c r="HS1192" s="72"/>
      <c r="HT1192" s="72"/>
      <c r="HU1192" s="72"/>
      <c r="HV1192" s="72"/>
      <c r="HW1192" s="72"/>
      <c r="HX1192" s="72"/>
      <c r="HY1192" s="72"/>
      <c r="HZ1192" s="72"/>
      <c r="IA1192" s="72"/>
      <c r="IB1192" s="72"/>
      <c r="IC1192" s="72"/>
      <c r="ID1192" s="72"/>
      <c r="IE1192" s="72"/>
      <c r="IF1192" s="72"/>
      <c r="IG1192" s="72"/>
      <c r="IH1192" s="72"/>
      <c r="II1192" s="72"/>
      <c r="IJ1192" s="72"/>
      <c r="IK1192" s="72"/>
      <c r="IL1192" s="72"/>
      <c r="IM1192" s="72"/>
      <c r="IN1192" s="72"/>
      <c r="IO1192" s="72"/>
      <c r="IP1192" s="72"/>
      <c r="IQ1192" s="72"/>
      <c r="IR1192" s="72"/>
      <c r="IS1192" s="72"/>
      <c r="IT1192" s="72"/>
      <c r="IU1192" s="72"/>
      <c r="IV1192" s="72"/>
      <c r="IW1192" s="72"/>
      <c r="IX1192" s="72"/>
      <c r="IY1192" s="72"/>
      <c r="IZ1192" s="72"/>
      <c r="JA1192" s="72"/>
      <c r="JB1192" s="72"/>
      <c r="JC1192" s="72"/>
      <c r="JD1192" s="72"/>
      <c r="JE1192" s="72"/>
      <c r="JF1192" s="72"/>
      <c r="JG1192" s="72"/>
      <c r="JH1192" s="72"/>
      <c r="JI1192" s="72"/>
      <c r="JJ1192" s="72"/>
      <c r="JK1192" s="72"/>
      <c r="JL1192" s="72"/>
      <c r="JM1192" s="72"/>
      <c r="JN1192" s="72"/>
      <c r="JO1192" s="72"/>
      <c r="JP1192" s="72"/>
      <c r="JQ1192" s="72"/>
      <c r="JR1192" s="72"/>
      <c r="JS1192" s="72"/>
      <c r="JT1192" s="72"/>
      <c r="JU1192" s="72"/>
      <c r="JV1192" s="72"/>
      <c r="JW1192" s="72"/>
      <c r="JX1192" s="72"/>
      <c r="JY1192" s="72"/>
      <c r="JZ1192" s="72"/>
      <c r="KA1192" s="72"/>
      <c r="KB1192" s="72"/>
      <c r="KC1192" s="72"/>
      <c r="KD1192" s="72"/>
      <c r="KE1192" s="72"/>
      <c r="KF1192" s="72"/>
      <c r="KG1192" s="72"/>
      <c r="KH1192" s="72"/>
      <c r="KI1192" s="72"/>
      <c r="KJ1192" s="72"/>
      <c r="KK1192" s="72"/>
      <c r="KL1192" s="72"/>
      <c r="KM1192" s="72"/>
      <c r="KN1192" s="72"/>
      <c r="KO1192" s="72"/>
      <c r="KP1192" s="72"/>
      <c r="KQ1192" s="72"/>
      <c r="KR1192" s="72"/>
      <c r="KS1192" s="72"/>
      <c r="KT1192" s="72"/>
      <c r="KU1192" s="72"/>
      <c r="KV1192" s="72"/>
      <c r="KW1192" s="72"/>
      <c r="KX1192" s="72"/>
      <c r="KY1192" s="72"/>
      <c r="KZ1192" s="72"/>
      <c r="LA1192" s="72"/>
      <c r="LB1192" s="72"/>
      <c r="LC1192" s="72"/>
      <c r="LD1192" s="72"/>
      <c r="LE1192" s="72"/>
      <c r="LF1192" s="72"/>
      <c r="LG1192" s="72"/>
      <c r="LH1192" s="72"/>
      <c r="LI1192" s="72"/>
      <c r="LJ1192" s="72"/>
      <c r="LK1192" s="72"/>
      <c r="LL1192" s="72"/>
      <c r="LM1192" s="72"/>
      <c r="LN1192" s="72"/>
      <c r="LO1192" s="72"/>
      <c r="LP1192" s="72"/>
      <c r="LQ1192" s="72"/>
      <c r="LR1192" s="72"/>
      <c r="LS1192" s="72"/>
      <c r="LT1192" s="72"/>
      <c r="LU1192" s="72"/>
      <c r="LV1192" s="72"/>
      <c r="LW1192" s="72"/>
      <c r="LX1192" s="72"/>
      <c r="LY1192" s="72"/>
      <c r="LZ1192" s="72"/>
      <c r="MA1192" s="72"/>
      <c r="MB1192" s="72"/>
      <c r="MC1192" s="72"/>
      <c r="MD1192" s="72"/>
      <c r="ME1192" s="72"/>
      <c r="MF1192" s="72"/>
      <c r="MG1192" s="72"/>
      <c r="MH1192" s="72"/>
      <c r="MI1192" s="72"/>
      <c r="MJ1192" s="72"/>
      <c r="MK1192" s="72"/>
      <c r="ML1192" s="72"/>
      <c r="MM1192" s="72"/>
      <c r="MN1192" s="72"/>
      <c r="MO1192" s="72"/>
      <c r="MP1192" s="72"/>
      <c r="MQ1192" s="72"/>
      <c r="MR1192" s="72"/>
      <c r="MS1192" s="72"/>
      <c r="MT1192" s="72"/>
      <c r="MU1192" s="72"/>
      <c r="MV1192" s="72"/>
      <c r="MW1192" s="72"/>
      <c r="MX1192" s="72"/>
      <c r="MY1192" s="72"/>
      <c r="MZ1192" s="72"/>
      <c r="NA1192" s="72"/>
      <c r="NB1192" s="72"/>
      <c r="NC1192" s="72"/>
      <c r="ND1192" s="72"/>
      <c r="NE1192" s="72"/>
      <c r="NF1192" s="72"/>
      <c r="NG1192" s="73"/>
      <c r="NH1192" s="73"/>
      <c r="NI1192" s="73"/>
      <c r="NJ1192" s="72"/>
      <c r="NK1192" s="71"/>
      <c r="NL1192" s="71"/>
      <c r="NM1192" s="71"/>
      <c r="NN1192" s="71"/>
      <c r="NO1192" s="71"/>
      <c r="NP1192" s="71"/>
      <c r="NQ1192" s="71"/>
      <c r="NR1192" s="71"/>
      <c r="NS1192" s="71"/>
      <c r="NT1192" s="71"/>
      <c r="NU1192" s="71"/>
      <c r="NV1192" s="72"/>
    </row>
    <row r="1193" spans="1:386" s="48" customFormat="1" x14ac:dyDescent="0.2">
      <c r="A1193" s="70"/>
      <c r="B1193" s="71"/>
      <c r="C1193" s="71"/>
      <c r="D1193" s="240"/>
      <c r="E1193" s="226"/>
      <c r="F1193" s="72"/>
      <c r="G1193" s="72"/>
      <c r="H1193" s="72"/>
      <c r="I1193" s="72"/>
      <c r="J1193" s="72"/>
      <c r="K1193" s="72"/>
      <c r="L1193" s="72"/>
      <c r="M1193" s="72"/>
      <c r="N1193" s="72"/>
      <c r="O1193" s="72"/>
      <c r="P1193" s="72"/>
      <c r="Q1193" s="72"/>
      <c r="R1193" s="72"/>
      <c r="S1193" s="72"/>
      <c r="T1193" s="72"/>
      <c r="U1193" s="72"/>
      <c r="V1193" s="72"/>
      <c r="W1193" s="72"/>
      <c r="X1193" s="72"/>
      <c r="Y1193" s="72"/>
      <c r="Z1193" s="72"/>
      <c r="AA1193" s="72"/>
      <c r="AB1193" s="72"/>
      <c r="AC1193" s="72"/>
      <c r="AD1193" s="72"/>
      <c r="AE1193" s="72"/>
      <c r="AF1193" s="72"/>
      <c r="AG1193" s="72"/>
      <c r="AH1193" s="72"/>
      <c r="AI1193" s="72"/>
      <c r="AJ1193" s="72"/>
      <c r="AK1193" s="72"/>
      <c r="AL1193" s="72"/>
      <c r="AM1193" s="72"/>
      <c r="AN1193" s="72"/>
      <c r="AO1193" s="72"/>
      <c r="AP1193" s="72"/>
      <c r="AQ1193" s="72"/>
      <c r="AR1193" s="72"/>
      <c r="AS1193" s="72"/>
      <c r="AT1193" s="72"/>
      <c r="AU1193" s="72"/>
      <c r="AV1193" s="72"/>
      <c r="AW1193" s="72"/>
      <c r="AX1193" s="72"/>
      <c r="AY1193" s="72"/>
      <c r="AZ1193" s="72"/>
      <c r="BA1193" s="72"/>
      <c r="BB1193" s="72"/>
      <c r="BC1193" s="72"/>
      <c r="BD1193" s="72"/>
      <c r="BE1193" s="72"/>
      <c r="BF1193" s="72"/>
      <c r="BG1193" s="72"/>
      <c r="BH1193" s="72"/>
      <c r="BI1193" s="72"/>
      <c r="BJ1193" s="72"/>
      <c r="BK1193" s="72"/>
      <c r="BL1193" s="72"/>
      <c r="BM1193" s="72"/>
      <c r="BN1193" s="72"/>
      <c r="BO1193" s="72"/>
      <c r="BP1193" s="72"/>
      <c r="BQ1193" s="72"/>
      <c r="BR1193" s="72"/>
      <c r="BS1193" s="72"/>
      <c r="BT1193" s="72"/>
      <c r="BU1193" s="72"/>
      <c r="BV1193" s="72"/>
      <c r="BW1193" s="72"/>
      <c r="BX1193" s="72"/>
      <c r="BY1193" s="72"/>
      <c r="BZ1193" s="72"/>
      <c r="CA1193" s="72"/>
      <c r="CB1193" s="72"/>
      <c r="CC1193" s="72"/>
      <c r="CD1193" s="72"/>
      <c r="CE1193" s="72"/>
      <c r="CF1193" s="72"/>
      <c r="CG1193" s="72"/>
      <c r="CH1193" s="72"/>
      <c r="CI1193" s="72"/>
      <c r="CJ1193" s="72"/>
      <c r="CK1193" s="72"/>
      <c r="CL1193" s="72"/>
      <c r="CM1193" s="72"/>
      <c r="CN1193" s="72"/>
      <c r="CO1193" s="72"/>
      <c r="CP1193" s="72"/>
      <c r="CQ1193" s="72"/>
      <c r="CR1193" s="72"/>
      <c r="CS1193" s="72"/>
      <c r="CT1193" s="72"/>
      <c r="CU1193" s="72"/>
      <c r="CV1193" s="72"/>
      <c r="CW1193" s="72"/>
      <c r="CX1193" s="72"/>
      <c r="CY1193" s="72"/>
      <c r="CZ1193" s="72"/>
      <c r="DA1193" s="72"/>
      <c r="DB1193" s="72"/>
      <c r="DC1193" s="72"/>
      <c r="DD1193" s="72"/>
      <c r="DE1193" s="72"/>
      <c r="DF1193" s="72"/>
      <c r="DG1193" s="72"/>
      <c r="DH1193" s="72"/>
      <c r="DI1193" s="72"/>
      <c r="DJ1193" s="72"/>
      <c r="DK1193" s="72"/>
      <c r="DL1193" s="72"/>
      <c r="DM1193" s="72"/>
      <c r="DN1193" s="72"/>
      <c r="DO1193" s="72"/>
      <c r="DP1193" s="72"/>
      <c r="DQ1193" s="72"/>
      <c r="DR1193" s="72"/>
      <c r="DS1193" s="72"/>
      <c r="DT1193" s="72"/>
      <c r="DU1193" s="72"/>
      <c r="DV1193" s="72"/>
      <c r="DW1193" s="72"/>
      <c r="DX1193" s="72"/>
      <c r="DY1193" s="72"/>
      <c r="DZ1193" s="72"/>
      <c r="EA1193" s="72"/>
      <c r="EB1193" s="72"/>
      <c r="EC1193" s="72"/>
      <c r="ED1193" s="72"/>
      <c r="EE1193" s="72"/>
      <c r="EF1193" s="72"/>
      <c r="EG1193" s="72"/>
      <c r="EH1193" s="72"/>
      <c r="EI1193" s="72"/>
      <c r="EJ1193" s="72"/>
      <c r="EK1193" s="72"/>
      <c r="EL1193" s="72"/>
      <c r="EM1193" s="72"/>
      <c r="EN1193" s="72"/>
      <c r="EO1193" s="72"/>
      <c r="EP1193" s="72"/>
      <c r="EQ1193" s="72"/>
      <c r="ER1193" s="72"/>
      <c r="ES1193" s="72"/>
      <c r="ET1193" s="72"/>
      <c r="EU1193" s="72"/>
      <c r="EV1193" s="72"/>
      <c r="EW1193" s="72"/>
      <c r="EX1193" s="72"/>
      <c r="EY1193" s="72"/>
      <c r="EZ1193" s="72"/>
      <c r="FA1193" s="72"/>
      <c r="FB1193" s="72"/>
      <c r="FC1193" s="72"/>
      <c r="FD1193" s="72"/>
      <c r="FE1193" s="72"/>
      <c r="FF1193" s="72"/>
      <c r="FG1193" s="72"/>
      <c r="FH1193" s="72"/>
      <c r="FI1193" s="72"/>
      <c r="FJ1193" s="72"/>
      <c r="FK1193" s="72"/>
      <c r="FL1193" s="72"/>
      <c r="FM1193" s="72"/>
      <c r="FN1193" s="72"/>
      <c r="FO1193" s="72"/>
      <c r="FP1193" s="72"/>
      <c r="FQ1193" s="72"/>
      <c r="FR1193" s="72"/>
      <c r="FS1193" s="72"/>
      <c r="FT1193" s="72"/>
      <c r="FU1193" s="72"/>
      <c r="FV1193" s="72"/>
      <c r="FW1193" s="72"/>
      <c r="FX1193" s="72"/>
      <c r="FY1193" s="72"/>
      <c r="FZ1193" s="72"/>
      <c r="GA1193" s="72"/>
      <c r="GB1193" s="72"/>
      <c r="GC1193" s="72"/>
      <c r="GD1193" s="72"/>
      <c r="GE1193" s="72"/>
      <c r="GF1193" s="72"/>
      <c r="GG1193" s="72"/>
      <c r="GH1193" s="72"/>
      <c r="GI1193" s="72"/>
      <c r="GJ1193" s="72"/>
      <c r="GK1193" s="72"/>
      <c r="GL1193" s="72"/>
      <c r="GM1193" s="72"/>
      <c r="GN1193" s="72"/>
      <c r="GO1193" s="72"/>
      <c r="GP1193" s="72"/>
      <c r="GQ1193" s="72"/>
      <c r="GR1193" s="72"/>
      <c r="GS1193" s="72"/>
      <c r="GT1193" s="72"/>
      <c r="GU1193" s="72"/>
      <c r="GV1193" s="72"/>
      <c r="GW1193" s="72"/>
      <c r="GX1193" s="72"/>
      <c r="GY1193" s="72"/>
      <c r="GZ1193" s="72"/>
      <c r="HA1193" s="72"/>
      <c r="HB1193" s="72"/>
      <c r="HC1193" s="72"/>
      <c r="HD1193" s="72"/>
      <c r="HE1193" s="72"/>
      <c r="HF1193" s="72"/>
      <c r="HG1193" s="72"/>
      <c r="HH1193" s="72"/>
      <c r="HI1193" s="72"/>
      <c r="HJ1193" s="72"/>
      <c r="HK1193" s="72"/>
      <c r="HL1193" s="72"/>
      <c r="HM1193" s="72"/>
      <c r="HN1193" s="72"/>
      <c r="HO1193" s="72"/>
      <c r="HP1193" s="72"/>
      <c r="HQ1193" s="72"/>
      <c r="HR1193" s="72"/>
      <c r="HS1193" s="72"/>
      <c r="HT1193" s="72"/>
      <c r="HU1193" s="72"/>
      <c r="HV1193" s="72"/>
      <c r="HW1193" s="72"/>
      <c r="HX1193" s="72"/>
      <c r="HY1193" s="72"/>
      <c r="HZ1193" s="72"/>
      <c r="IA1193" s="72"/>
      <c r="IB1193" s="72"/>
      <c r="IC1193" s="72"/>
      <c r="ID1193" s="72"/>
      <c r="IE1193" s="72"/>
      <c r="IF1193" s="72"/>
      <c r="IG1193" s="72"/>
      <c r="IH1193" s="72"/>
      <c r="II1193" s="72"/>
      <c r="IJ1193" s="72"/>
      <c r="IK1193" s="72"/>
      <c r="IL1193" s="72"/>
      <c r="IM1193" s="72"/>
      <c r="IN1193" s="72"/>
      <c r="IO1193" s="72"/>
      <c r="IP1193" s="72"/>
      <c r="IQ1193" s="72"/>
      <c r="IR1193" s="72"/>
      <c r="IS1193" s="72"/>
      <c r="IT1193" s="72"/>
      <c r="IU1193" s="72"/>
      <c r="IV1193" s="72"/>
      <c r="IW1193" s="72"/>
      <c r="IX1193" s="72"/>
      <c r="IY1193" s="72"/>
      <c r="IZ1193" s="72"/>
      <c r="JA1193" s="72"/>
      <c r="JB1193" s="72"/>
      <c r="JC1193" s="72"/>
      <c r="JD1193" s="72"/>
      <c r="JE1193" s="72"/>
      <c r="JF1193" s="72"/>
      <c r="JG1193" s="72"/>
      <c r="JH1193" s="72"/>
      <c r="JI1193" s="72"/>
      <c r="JJ1193" s="72"/>
      <c r="JK1193" s="72"/>
      <c r="JL1193" s="72"/>
      <c r="JM1193" s="72"/>
      <c r="JN1193" s="72"/>
      <c r="JO1193" s="72"/>
      <c r="JP1193" s="72"/>
      <c r="JQ1193" s="72"/>
      <c r="JR1193" s="72"/>
      <c r="JS1193" s="72"/>
      <c r="JT1193" s="72"/>
      <c r="JU1193" s="72"/>
      <c r="JV1193" s="72"/>
      <c r="JW1193" s="72"/>
      <c r="JX1193" s="72"/>
      <c r="JY1193" s="72"/>
      <c r="JZ1193" s="72"/>
      <c r="KA1193" s="72"/>
      <c r="KB1193" s="72"/>
      <c r="KC1193" s="72"/>
      <c r="KD1193" s="72"/>
      <c r="KE1193" s="72"/>
      <c r="KF1193" s="72"/>
      <c r="KG1193" s="72"/>
      <c r="KH1193" s="72"/>
      <c r="KI1193" s="72"/>
      <c r="KJ1193" s="72"/>
      <c r="KK1193" s="72"/>
      <c r="KL1193" s="72"/>
      <c r="KM1193" s="72"/>
      <c r="KN1193" s="72"/>
      <c r="KO1193" s="72"/>
      <c r="KP1193" s="72"/>
      <c r="KQ1193" s="72"/>
      <c r="KR1193" s="72"/>
      <c r="KS1193" s="72"/>
      <c r="KT1193" s="72"/>
      <c r="KU1193" s="72"/>
      <c r="KV1193" s="72"/>
      <c r="KW1193" s="72"/>
      <c r="KX1193" s="72"/>
      <c r="KY1193" s="72"/>
      <c r="KZ1193" s="72"/>
      <c r="LA1193" s="72"/>
      <c r="LB1193" s="72"/>
      <c r="LC1193" s="72"/>
      <c r="LD1193" s="72"/>
      <c r="LE1193" s="72"/>
      <c r="LF1193" s="72"/>
      <c r="LG1193" s="72"/>
      <c r="LH1193" s="72"/>
      <c r="LI1193" s="72"/>
      <c r="LJ1193" s="72"/>
      <c r="LK1193" s="72"/>
      <c r="LL1193" s="72"/>
      <c r="LM1193" s="72"/>
      <c r="LN1193" s="72"/>
      <c r="LO1193" s="72"/>
      <c r="LP1193" s="72"/>
      <c r="LQ1193" s="72"/>
      <c r="LR1193" s="72"/>
      <c r="LS1193" s="72"/>
      <c r="LT1193" s="72"/>
      <c r="LU1193" s="72"/>
      <c r="LV1193" s="72"/>
      <c r="LW1193" s="72"/>
      <c r="LX1193" s="72"/>
      <c r="LY1193" s="72"/>
      <c r="LZ1193" s="72"/>
      <c r="MA1193" s="72"/>
      <c r="MB1193" s="72"/>
      <c r="MC1193" s="72"/>
      <c r="MD1193" s="72"/>
      <c r="ME1193" s="72"/>
      <c r="MF1193" s="72"/>
      <c r="MG1193" s="72"/>
      <c r="MH1193" s="72"/>
      <c r="MI1193" s="72"/>
      <c r="MJ1193" s="72"/>
      <c r="MK1193" s="72"/>
      <c r="ML1193" s="72"/>
      <c r="MM1193" s="72"/>
      <c r="MN1193" s="72"/>
      <c r="MO1193" s="72"/>
      <c r="MP1193" s="72"/>
      <c r="MQ1193" s="72"/>
      <c r="MR1193" s="72"/>
      <c r="MS1193" s="72"/>
      <c r="MT1193" s="72"/>
      <c r="MU1193" s="72"/>
      <c r="MV1193" s="72"/>
      <c r="MW1193" s="72"/>
      <c r="MX1193" s="72"/>
      <c r="MY1193" s="72"/>
      <c r="MZ1193" s="72"/>
      <c r="NA1193" s="72"/>
      <c r="NB1193" s="72"/>
      <c r="NC1193" s="72"/>
      <c r="ND1193" s="72"/>
      <c r="NE1193" s="72"/>
      <c r="NF1193" s="72"/>
      <c r="NG1193" s="73"/>
      <c r="NH1193" s="73"/>
      <c r="NI1193" s="73"/>
      <c r="NJ1193" s="72"/>
      <c r="NK1193" s="71"/>
      <c r="NL1193" s="71"/>
      <c r="NM1193" s="71"/>
      <c r="NN1193" s="71"/>
      <c r="NO1193" s="71"/>
      <c r="NP1193" s="71"/>
      <c r="NQ1193" s="71"/>
      <c r="NR1193" s="71"/>
      <c r="NS1193" s="71"/>
      <c r="NT1193" s="71"/>
      <c r="NU1193" s="71"/>
      <c r="NV1193" s="72"/>
    </row>
    <row r="1194" spans="1:386" s="48" customFormat="1" x14ac:dyDescent="0.2">
      <c r="A1194" s="70"/>
      <c r="B1194" s="71"/>
      <c r="C1194" s="71"/>
      <c r="D1194" s="240"/>
      <c r="E1194" s="226"/>
      <c r="F1194" s="72"/>
      <c r="G1194" s="72"/>
      <c r="H1194" s="72"/>
      <c r="I1194" s="72"/>
      <c r="J1194" s="72"/>
      <c r="K1194" s="72"/>
      <c r="L1194" s="72"/>
      <c r="M1194" s="72"/>
      <c r="N1194" s="72"/>
      <c r="O1194" s="72"/>
      <c r="P1194" s="72"/>
      <c r="Q1194" s="72"/>
      <c r="R1194" s="72"/>
      <c r="S1194" s="72"/>
      <c r="T1194" s="72"/>
      <c r="U1194" s="72"/>
      <c r="V1194" s="72"/>
      <c r="W1194" s="72"/>
      <c r="X1194" s="72"/>
      <c r="Y1194" s="72"/>
      <c r="Z1194" s="72"/>
      <c r="AA1194" s="72"/>
      <c r="AB1194" s="72"/>
      <c r="AC1194" s="72"/>
      <c r="AD1194" s="72"/>
      <c r="AE1194" s="72"/>
      <c r="AF1194" s="72"/>
      <c r="AG1194" s="72"/>
      <c r="AH1194" s="72"/>
      <c r="AI1194" s="72"/>
      <c r="AJ1194" s="72"/>
      <c r="AK1194" s="72"/>
      <c r="AL1194" s="72"/>
      <c r="AM1194" s="72"/>
      <c r="AN1194" s="72"/>
      <c r="AO1194" s="72"/>
      <c r="AP1194" s="72"/>
      <c r="AQ1194" s="72"/>
      <c r="AR1194" s="72"/>
      <c r="AS1194" s="72"/>
      <c r="AT1194" s="72"/>
      <c r="AU1194" s="72"/>
      <c r="AV1194" s="72"/>
      <c r="AW1194" s="72"/>
      <c r="AX1194" s="72"/>
      <c r="AY1194" s="72"/>
      <c r="AZ1194" s="72"/>
      <c r="BA1194" s="72"/>
      <c r="BB1194" s="72"/>
      <c r="BC1194" s="72"/>
      <c r="BD1194" s="72"/>
      <c r="BE1194" s="72"/>
      <c r="BF1194" s="72"/>
      <c r="BG1194" s="72"/>
      <c r="BH1194" s="72"/>
      <c r="BI1194" s="72"/>
      <c r="BJ1194" s="72"/>
      <c r="BK1194" s="72"/>
      <c r="BL1194" s="72"/>
      <c r="BM1194" s="72"/>
      <c r="BN1194" s="72"/>
      <c r="BO1194" s="72"/>
      <c r="BP1194" s="72"/>
      <c r="BQ1194" s="72"/>
      <c r="BR1194" s="72"/>
      <c r="BS1194" s="72"/>
      <c r="BT1194" s="72"/>
      <c r="BU1194" s="72"/>
      <c r="BV1194" s="72"/>
      <c r="BW1194" s="72"/>
      <c r="BX1194" s="72"/>
      <c r="BY1194" s="72"/>
      <c r="BZ1194" s="72"/>
      <c r="CA1194" s="72"/>
      <c r="CB1194" s="72"/>
      <c r="CC1194" s="72"/>
      <c r="CD1194" s="72"/>
      <c r="CE1194" s="72"/>
      <c r="CF1194" s="72"/>
      <c r="CG1194" s="72"/>
      <c r="CH1194" s="72"/>
      <c r="CI1194" s="72"/>
      <c r="CJ1194" s="72"/>
      <c r="CK1194" s="72"/>
      <c r="CL1194" s="72"/>
      <c r="CM1194" s="72"/>
      <c r="CN1194" s="72"/>
      <c r="CO1194" s="72"/>
      <c r="CP1194" s="72"/>
      <c r="CQ1194" s="72"/>
      <c r="CR1194" s="72"/>
      <c r="CS1194" s="72"/>
      <c r="CT1194" s="72"/>
      <c r="CU1194" s="72"/>
      <c r="CV1194" s="72"/>
      <c r="CW1194" s="72"/>
      <c r="CX1194" s="72"/>
      <c r="CY1194" s="72"/>
      <c r="CZ1194" s="72"/>
      <c r="DA1194" s="72"/>
      <c r="DB1194" s="72"/>
      <c r="DC1194" s="72"/>
      <c r="DD1194" s="72"/>
      <c r="DE1194" s="72"/>
      <c r="DF1194" s="72"/>
      <c r="DG1194" s="72"/>
      <c r="DH1194" s="72"/>
      <c r="DI1194" s="72"/>
      <c r="DJ1194" s="72"/>
      <c r="DK1194" s="72"/>
      <c r="DL1194" s="72"/>
      <c r="DM1194" s="72"/>
      <c r="DN1194" s="72"/>
      <c r="DO1194" s="72"/>
      <c r="DP1194" s="72"/>
      <c r="DQ1194" s="72"/>
      <c r="DR1194" s="72"/>
      <c r="DS1194" s="72"/>
      <c r="DT1194" s="72"/>
      <c r="DU1194" s="72"/>
      <c r="DV1194" s="72"/>
      <c r="DW1194" s="72"/>
      <c r="DX1194" s="72"/>
      <c r="DY1194" s="72"/>
      <c r="DZ1194" s="72"/>
      <c r="EA1194" s="72"/>
      <c r="EB1194" s="72"/>
      <c r="EC1194" s="72"/>
      <c r="ED1194" s="72"/>
      <c r="EE1194" s="72"/>
      <c r="EF1194" s="72"/>
      <c r="EG1194" s="72"/>
      <c r="EH1194" s="72"/>
      <c r="EI1194" s="72"/>
      <c r="EJ1194" s="72"/>
      <c r="EK1194" s="72"/>
      <c r="EL1194" s="72"/>
      <c r="EM1194" s="72"/>
      <c r="EN1194" s="72"/>
      <c r="EO1194" s="72"/>
      <c r="EP1194" s="72"/>
      <c r="EQ1194" s="72"/>
      <c r="ER1194" s="72"/>
      <c r="ES1194" s="72"/>
      <c r="ET1194" s="72"/>
      <c r="EU1194" s="72"/>
      <c r="EV1194" s="72"/>
      <c r="EW1194" s="72"/>
      <c r="EX1194" s="72"/>
      <c r="EY1194" s="72"/>
      <c r="EZ1194" s="72"/>
      <c r="FA1194" s="72"/>
      <c r="FB1194" s="72"/>
      <c r="FC1194" s="72"/>
      <c r="FD1194" s="72"/>
      <c r="FE1194" s="72"/>
      <c r="FF1194" s="72"/>
      <c r="FG1194" s="72"/>
      <c r="FH1194" s="72"/>
      <c r="FI1194" s="72"/>
      <c r="FJ1194" s="72"/>
      <c r="FK1194" s="72"/>
      <c r="FL1194" s="72"/>
      <c r="FM1194" s="72"/>
      <c r="FN1194" s="72"/>
      <c r="FO1194" s="72"/>
      <c r="FP1194" s="72"/>
      <c r="FQ1194" s="72"/>
      <c r="FR1194" s="72"/>
      <c r="FS1194" s="72"/>
      <c r="FT1194" s="72"/>
      <c r="FU1194" s="72"/>
      <c r="FV1194" s="72"/>
      <c r="FW1194" s="72"/>
      <c r="FX1194" s="72"/>
      <c r="FY1194" s="72"/>
      <c r="FZ1194" s="72"/>
      <c r="GA1194" s="72"/>
      <c r="GB1194" s="72"/>
      <c r="GC1194" s="72"/>
      <c r="GD1194" s="72"/>
      <c r="GE1194" s="72"/>
      <c r="GF1194" s="72"/>
      <c r="GG1194" s="72"/>
      <c r="GH1194" s="72"/>
      <c r="GI1194" s="72"/>
      <c r="GJ1194" s="72"/>
      <c r="GK1194" s="72"/>
      <c r="GL1194" s="72"/>
      <c r="GM1194" s="72"/>
      <c r="GN1194" s="72"/>
      <c r="GO1194" s="72"/>
      <c r="GP1194" s="72"/>
      <c r="GQ1194" s="72"/>
      <c r="GR1194" s="72"/>
      <c r="GS1194" s="72"/>
      <c r="GT1194" s="72"/>
      <c r="GU1194" s="72"/>
      <c r="GV1194" s="72"/>
      <c r="GW1194" s="72"/>
      <c r="GX1194" s="72"/>
      <c r="GY1194" s="72"/>
      <c r="GZ1194" s="72"/>
      <c r="HA1194" s="72"/>
      <c r="HB1194" s="72"/>
      <c r="HC1194" s="72"/>
      <c r="HD1194" s="72"/>
      <c r="HE1194" s="72"/>
      <c r="HF1194" s="72"/>
      <c r="HG1194" s="72"/>
      <c r="HH1194" s="72"/>
      <c r="HI1194" s="72"/>
      <c r="HJ1194" s="72"/>
      <c r="HK1194" s="72"/>
      <c r="HL1194" s="72"/>
      <c r="HM1194" s="72"/>
      <c r="HN1194" s="72"/>
      <c r="HO1194" s="72"/>
      <c r="HP1194" s="72"/>
      <c r="HQ1194" s="72"/>
      <c r="HR1194" s="72"/>
      <c r="HS1194" s="72"/>
      <c r="HT1194" s="72"/>
      <c r="HU1194" s="72"/>
      <c r="HV1194" s="72"/>
      <c r="HW1194" s="72"/>
      <c r="HX1194" s="72"/>
      <c r="HY1194" s="72"/>
      <c r="HZ1194" s="72"/>
      <c r="IA1194" s="72"/>
      <c r="IB1194" s="72"/>
      <c r="IC1194" s="72"/>
      <c r="ID1194" s="72"/>
      <c r="IE1194" s="72"/>
      <c r="IF1194" s="72"/>
      <c r="IG1194" s="72"/>
      <c r="IH1194" s="72"/>
      <c r="II1194" s="72"/>
      <c r="IJ1194" s="72"/>
      <c r="IK1194" s="72"/>
      <c r="IL1194" s="72"/>
      <c r="IM1194" s="72"/>
      <c r="IN1194" s="72"/>
      <c r="IO1194" s="72"/>
      <c r="IP1194" s="72"/>
      <c r="IQ1194" s="72"/>
      <c r="IR1194" s="72"/>
      <c r="IS1194" s="72"/>
      <c r="IT1194" s="72"/>
      <c r="IU1194" s="72"/>
      <c r="IV1194" s="72"/>
      <c r="IW1194" s="72"/>
      <c r="IX1194" s="72"/>
      <c r="IY1194" s="72"/>
      <c r="IZ1194" s="72"/>
      <c r="JA1194" s="72"/>
      <c r="JB1194" s="72"/>
      <c r="JC1194" s="72"/>
      <c r="JD1194" s="72"/>
      <c r="JE1194" s="72"/>
      <c r="JF1194" s="72"/>
      <c r="JG1194" s="72"/>
      <c r="JH1194" s="72"/>
      <c r="JI1194" s="72"/>
      <c r="JJ1194" s="72"/>
      <c r="JK1194" s="72"/>
      <c r="JL1194" s="72"/>
      <c r="JM1194" s="72"/>
      <c r="JN1194" s="72"/>
      <c r="JO1194" s="72"/>
      <c r="JP1194" s="72"/>
      <c r="JQ1194" s="72"/>
      <c r="JR1194" s="72"/>
      <c r="JS1194" s="72"/>
      <c r="JT1194" s="72"/>
      <c r="JU1194" s="72"/>
      <c r="JV1194" s="72"/>
      <c r="JW1194" s="72"/>
      <c r="JX1194" s="72"/>
      <c r="JY1194" s="72"/>
      <c r="JZ1194" s="72"/>
      <c r="KA1194" s="72"/>
      <c r="KB1194" s="72"/>
      <c r="KC1194" s="72"/>
      <c r="KD1194" s="72"/>
      <c r="KE1194" s="72"/>
      <c r="KF1194" s="72"/>
      <c r="KG1194" s="72"/>
      <c r="KH1194" s="72"/>
      <c r="KI1194" s="72"/>
      <c r="KJ1194" s="72"/>
      <c r="KK1194" s="72"/>
      <c r="KL1194" s="72"/>
      <c r="KM1194" s="72"/>
      <c r="KN1194" s="72"/>
      <c r="KO1194" s="72"/>
      <c r="KP1194" s="72"/>
      <c r="KQ1194" s="72"/>
      <c r="KR1194" s="72"/>
      <c r="KS1194" s="72"/>
      <c r="KT1194" s="72"/>
      <c r="KU1194" s="72"/>
      <c r="KV1194" s="72"/>
      <c r="KW1194" s="72"/>
      <c r="KX1194" s="72"/>
      <c r="KY1194" s="72"/>
      <c r="KZ1194" s="72"/>
      <c r="LA1194" s="72"/>
      <c r="LB1194" s="72"/>
      <c r="LC1194" s="72"/>
      <c r="LD1194" s="72"/>
      <c r="LE1194" s="72"/>
      <c r="LF1194" s="72"/>
      <c r="LG1194" s="72"/>
      <c r="LH1194" s="72"/>
      <c r="LI1194" s="72"/>
      <c r="LJ1194" s="72"/>
      <c r="LK1194" s="72"/>
      <c r="LL1194" s="72"/>
      <c r="LM1194" s="72"/>
      <c r="LN1194" s="72"/>
      <c r="LO1194" s="72"/>
      <c r="LP1194" s="72"/>
      <c r="LQ1194" s="72"/>
      <c r="LR1194" s="72"/>
      <c r="LS1194" s="72"/>
      <c r="LT1194" s="72"/>
      <c r="LU1194" s="72"/>
      <c r="LV1194" s="72"/>
      <c r="LW1194" s="72"/>
      <c r="LX1194" s="72"/>
      <c r="LY1194" s="72"/>
      <c r="LZ1194" s="72"/>
      <c r="MA1194" s="72"/>
      <c r="MB1194" s="72"/>
      <c r="MC1194" s="72"/>
      <c r="MD1194" s="72"/>
      <c r="ME1194" s="72"/>
      <c r="MF1194" s="72"/>
      <c r="MG1194" s="72"/>
      <c r="MH1194" s="72"/>
      <c r="MI1194" s="72"/>
      <c r="MJ1194" s="72"/>
      <c r="MK1194" s="72"/>
      <c r="ML1194" s="72"/>
      <c r="MM1194" s="72"/>
      <c r="MN1194" s="72"/>
      <c r="MO1194" s="72"/>
      <c r="MP1194" s="72"/>
      <c r="MQ1194" s="72"/>
      <c r="MR1194" s="72"/>
      <c r="MS1194" s="72"/>
      <c r="MT1194" s="72"/>
      <c r="MU1194" s="72"/>
      <c r="MV1194" s="72"/>
      <c r="MW1194" s="72"/>
      <c r="MX1194" s="72"/>
      <c r="MY1194" s="72"/>
      <c r="MZ1194" s="72"/>
      <c r="NA1194" s="72"/>
      <c r="NB1194" s="72"/>
      <c r="NC1194" s="72"/>
      <c r="ND1194" s="72"/>
      <c r="NE1194" s="72"/>
      <c r="NF1194" s="72"/>
      <c r="NG1194" s="73"/>
      <c r="NH1194" s="73"/>
      <c r="NI1194" s="73"/>
      <c r="NJ1194" s="72"/>
      <c r="NK1194" s="71"/>
      <c r="NL1194" s="71"/>
      <c r="NM1194" s="71"/>
      <c r="NN1194" s="71"/>
      <c r="NO1194" s="71"/>
      <c r="NP1194" s="71"/>
      <c r="NQ1194" s="71"/>
      <c r="NR1194" s="71"/>
      <c r="NS1194" s="71"/>
      <c r="NT1194" s="71"/>
      <c r="NU1194" s="71"/>
      <c r="NV1194" s="72"/>
    </row>
    <row r="1195" spans="1:386" s="48" customFormat="1" x14ac:dyDescent="0.2">
      <c r="A1195" s="70"/>
      <c r="B1195" s="71"/>
      <c r="C1195" s="71"/>
      <c r="D1195" s="240"/>
      <c r="E1195" s="226"/>
      <c r="F1195" s="72"/>
      <c r="G1195" s="72"/>
      <c r="H1195" s="72"/>
      <c r="I1195" s="72"/>
      <c r="J1195" s="72"/>
      <c r="K1195" s="72"/>
      <c r="L1195" s="72"/>
      <c r="M1195" s="72"/>
      <c r="N1195" s="72"/>
      <c r="O1195" s="72"/>
      <c r="P1195" s="72"/>
      <c r="Q1195" s="72"/>
      <c r="R1195" s="72"/>
      <c r="S1195" s="72"/>
      <c r="T1195" s="72"/>
      <c r="U1195" s="72"/>
      <c r="V1195" s="72"/>
      <c r="W1195" s="72"/>
      <c r="X1195" s="72"/>
      <c r="Y1195" s="72"/>
      <c r="Z1195" s="72"/>
      <c r="AA1195" s="72"/>
      <c r="AB1195" s="72"/>
      <c r="AC1195" s="72"/>
      <c r="AD1195" s="72"/>
      <c r="AE1195" s="72"/>
      <c r="AF1195" s="72"/>
      <c r="AG1195" s="72"/>
      <c r="AH1195" s="72"/>
      <c r="AI1195" s="72"/>
      <c r="AJ1195" s="72"/>
      <c r="AK1195" s="72"/>
      <c r="AL1195" s="72"/>
      <c r="AM1195" s="72"/>
      <c r="AN1195" s="72"/>
      <c r="AO1195" s="72"/>
      <c r="AP1195" s="72"/>
      <c r="AQ1195" s="72"/>
      <c r="AR1195" s="72"/>
      <c r="AS1195" s="72"/>
      <c r="AT1195" s="72"/>
      <c r="AU1195" s="72"/>
      <c r="AV1195" s="72"/>
      <c r="AW1195" s="72"/>
      <c r="AX1195" s="72"/>
      <c r="AY1195" s="72"/>
      <c r="AZ1195" s="72"/>
      <c r="BA1195" s="72"/>
      <c r="BB1195" s="72"/>
      <c r="BC1195" s="72"/>
      <c r="BD1195" s="72"/>
      <c r="BE1195" s="72"/>
      <c r="BF1195" s="72"/>
      <c r="BG1195" s="72"/>
      <c r="BH1195" s="72"/>
      <c r="BI1195" s="72"/>
      <c r="BJ1195" s="72"/>
      <c r="BK1195" s="72"/>
      <c r="BL1195" s="72"/>
      <c r="BM1195" s="72"/>
      <c r="BN1195" s="72"/>
      <c r="BO1195" s="72"/>
      <c r="BP1195" s="72"/>
      <c r="BQ1195" s="72"/>
      <c r="BR1195" s="72"/>
      <c r="BS1195" s="72"/>
      <c r="BT1195" s="72"/>
      <c r="BU1195" s="72"/>
      <c r="BV1195" s="72"/>
      <c r="BW1195" s="72"/>
      <c r="BX1195" s="72"/>
      <c r="BY1195" s="72"/>
      <c r="BZ1195" s="72"/>
      <c r="CA1195" s="72"/>
      <c r="CB1195" s="72"/>
      <c r="CC1195" s="72"/>
      <c r="CD1195" s="72"/>
      <c r="CE1195" s="72"/>
      <c r="CF1195" s="72"/>
      <c r="CG1195" s="72"/>
      <c r="CH1195" s="72"/>
      <c r="CI1195" s="72"/>
      <c r="CJ1195" s="72"/>
      <c r="CK1195" s="72"/>
      <c r="CL1195" s="72"/>
      <c r="CM1195" s="72"/>
      <c r="CN1195" s="72"/>
      <c r="CO1195" s="72"/>
      <c r="CP1195" s="72"/>
      <c r="CQ1195" s="72"/>
      <c r="CR1195" s="72"/>
      <c r="CS1195" s="72"/>
      <c r="CT1195" s="72"/>
      <c r="CU1195" s="72"/>
      <c r="CV1195" s="72"/>
      <c r="CW1195" s="72"/>
      <c r="CX1195" s="72"/>
      <c r="CY1195" s="72"/>
      <c r="CZ1195" s="72"/>
      <c r="DA1195" s="72"/>
      <c r="DB1195" s="72"/>
      <c r="DC1195" s="72"/>
      <c r="DD1195" s="72"/>
      <c r="DE1195" s="72"/>
      <c r="DF1195" s="72"/>
      <c r="DG1195" s="72"/>
      <c r="DH1195" s="72"/>
      <c r="DI1195" s="72"/>
      <c r="DJ1195" s="72"/>
      <c r="DK1195" s="72"/>
      <c r="DL1195" s="72"/>
      <c r="DM1195" s="72"/>
      <c r="DN1195" s="72"/>
      <c r="DO1195" s="72"/>
      <c r="DP1195" s="72"/>
      <c r="DQ1195" s="72"/>
      <c r="DR1195" s="72"/>
      <c r="DS1195" s="72"/>
      <c r="DT1195" s="72"/>
      <c r="DU1195" s="72"/>
      <c r="DV1195" s="72"/>
      <c r="DW1195" s="72"/>
      <c r="DX1195" s="72"/>
      <c r="DY1195" s="72"/>
      <c r="DZ1195" s="72"/>
      <c r="EA1195" s="72"/>
      <c r="EB1195" s="72"/>
      <c r="EC1195" s="72"/>
      <c r="ED1195" s="72"/>
      <c r="EE1195" s="72"/>
      <c r="EF1195" s="72"/>
      <c r="EG1195" s="72"/>
      <c r="EH1195" s="72"/>
      <c r="EI1195" s="72"/>
      <c r="EJ1195" s="72"/>
      <c r="EK1195" s="72"/>
      <c r="EL1195" s="72"/>
      <c r="EM1195" s="72"/>
      <c r="EN1195" s="72"/>
      <c r="EO1195" s="72"/>
      <c r="EP1195" s="72"/>
      <c r="EQ1195" s="72"/>
      <c r="ER1195" s="72"/>
      <c r="ES1195" s="72"/>
      <c r="ET1195" s="72"/>
      <c r="EU1195" s="72"/>
      <c r="EV1195" s="72"/>
      <c r="EW1195" s="72"/>
      <c r="EX1195" s="72"/>
      <c r="EY1195" s="72"/>
      <c r="EZ1195" s="72"/>
      <c r="FA1195" s="72"/>
      <c r="FB1195" s="72"/>
      <c r="FC1195" s="72"/>
      <c r="FD1195" s="72"/>
      <c r="FE1195" s="72"/>
      <c r="FF1195" s="72"/>
      <c r="FG1195" s="72"/>
      <c r="FH1195" s="72"/>
      <c r="FI1195" s="72"/>
      <c r="FJ1195" s="72"/>
      <c r="FK1195" s="72"/>
      <c r="FL1195" s="72"/>
      <c r="FM1195" s="72"/>
      <c r="FN1195" s="72"/>
      <c r="FO1195" s="72"/>
      <c r="FP1195" s="72"/>
      <c r="FQ1195" s="72"/>
      <c r="FR1195" s="72"/>
      <c r="FS1195" s="72"/>
      <c r="FT1195" s="72"/>
      <c r="FU1195" s="72"/>
      <c r="FV1195" s="72"/>
      <c r="FW1195" s="72"/>
      <c r="FX1195" s="72"/>
      <c r="FY1195" s="72"/>
      <c r="FZ1195" s="72"/>
      <c r="GA1195" s="72"/>
      <c r="GB1195" s="72"/>
      <c r="GC1195" s="72"/>
      <c r="GD1195" s="72"/>
      <c r="GE1195" s="72"/>
      <c r="GF1195" s="72"/>
      <c r="GG1195" s="72"/>
      <c r="GH1195" s="72"/>
      <c r="GI1195" s="72"/>
      <c r="GJ1195" s="72"/>
      <c r="GK1195" s="72"/>
      <c r="GL1195" s="72"/>
      <c r="GM1195" s="72"/>
      <c r="GN1195" s="72"/>
      <c r="GO1195" s="72"/>
      <c r="GP1195" s="72"/>
      <c r="GQ1195" s="72"/>
      <c r="GR1195" s="72"/>
      <c r="GS1195" s="72"/>
      <c r="GT1195" s="72"/>
      <c r="GU1195" s="72"/>
      <c r="GV1195" s="72"/>
      <c r="GW1195" s="72"/>
      <c r="GX1195" s="72"/>
      <c r="GY1195" s="72"/>
      <c r="GZ1195" s="72"/>
      <c r="HA1195" s="72"/>
      <c r="HB1195" s="72"/>
      <c r="HC1195" s="72"/>
      <c r="HD1195" s="72"/>
      <c r="HE1195" s="72"/>
      <c r="HF1195" s="72"/>
      <c r="HG1195" s="72"/>
      <c r="HH1195" s="72"/>
      <c r="HI1195" s="72"/>
      <c r="HJ1195" s="72"/>
      <c r="HK1195" s="72"/>
      <c r="HL1195" s="72"/>
      <c r="HM1195" s="72"/>
      <c r="HN1195" s="72"/>
      <c r="HO1195" s="72"/>
      <c r="HP1195" s="72"/>
      <c r="HQ1195" s="72"/>
      <c r="HR1195" s="72"/>
      <c r="HS1195" s="72"/>
      <c r="HT1195" s="72"/>
      <c r="HU1195" s="72"/>
      <c r="HV1195" s="72"/>
      <c r="HW1195" s="72"/>
      <c r="HX1195" s="72"/>
      <c r="HY1195" s="72"/>
      <c r="HZ1195" s="72"/>
      <c r="IA1195" s="72"/>
      <c r="IB1195" s="72"/>
      <c r="IC1195" s="72"/>
      <c r="ID1195" s="72"/>
      <c r="IE1195" s="72"/>
      <c r="IF1195" s="72"/>
      <c r="IG1195" s="72"/>
      <c r="IH1195" s="72"/>
      <c r="II1195" s="72"/>
      <c r="IJ1195" s="72"/>
      <c r="IK1195" s="72"/>
      <c r="IL1195" s="72"/>
      <c r="IM1195" s="72"/>
      <c r="IN1195" s="72"/>
      <c r="IO1195" s="72"/>
      <c r="IP1195" s="72"/>
      <c r="IQ1195" s="72"/>
      <c r="IR1195" s="72"/>
      <c r="IS1195" s="72"/>
      <c r="IT1195" s="72"/>
      <c r="IU1195" s="72"/>
      <c r="IV1195" s="72"/>
      <c r="IW1195" s="72"/>
      <c r="IX1195" s="72"/>
      <c r="IY1195" s="72"/>
      <c r="IZ1195" s="72"/>
      <c r="JA1195" s="72"/>
      <c r="JB1195" s="72"/>
      <c r="JC1195" s="72"/>
      <c r="JD1195" s="72"/>
      <c r="JE1195" s="72"/>
      <c r="JF1195" s="72"/>
      <c r="JG1195" s="72"/>
      <c r="JH1195" s="72"/>
      <c r="JI1195" s="72"/>
      <c r="JJ1195" s="72"/>
      <c r="JK1195" s="72"/>
      <c r="JL1195" s="72"/>
      <c r="JM1195" s="72"/>
      <c r="JN1195" s="72"/>
      <c r="JO1195" s="72"/>
      <c r="JP1195" s="72"/>
      <c r="JQ1195" s="72"/>
      <c r="JR1195" s="72"/>
      <c r="JS1195" s="72"/>
      <c r="JT1195" s="72"/>
      <c r="JU1195" s="72"/>
      <c r="JV1195" s="72"/>
      <c r="JW1195" s="72"/>
      <c r="JX1195" s="72"/>
      <c r="JY1195" s="72"/>
      <c r="JZ1195" s="72"/>
      <c r="KA1195" s="72"/>
      <c r="KB1195" s="72"/>
      <c r="KC1195" s="72"/>
      <c r="KD1195" s="72"/>
      <c r="KE1195" s="72"/>
      <c r="KF1195" s="72"/>
      <c r="KG1195" s="72"/>
      <c r="KH1195" s="72"/>
      <c r="KI1195" s="72"/>
      <c r="KJ1195" s="72"/>
      <c r="KK1195" s="72"/>
      <c r="KL1195" s="72"/>
      <c r="KM1195" s="72"/>
      <c r="KN1195" s="72"/>
      <c r="KO1195" s="72"/>
      <c r="KP1195" s="72"/>
      <c r="KQ1195" s="72"/>
      <c r="KR1195" s="72"/>
      <c r="KS1195" s="72"/>
      <c r="KT1195" s="72"/>
      <c r="KU1195" s="72"/>
      <c r="KV1195" s="72"/>
      <c r="KW1195" s="72"/>
      <c r="KX1195" s="72"/>
      <c r="KY1195" s="72"/>
      <c r="KZ1195" s="72"/>
      <c r="LA1195" s="72"/>
      <c r="LB1195" s="72"/>
      <c r="LC1195" s="72"/>
      <c r="LD1195" s="72"/>
      <c r="LE1195" s="72"/>
      <c r="LF1195" s="72"/>
      <c r="LG1195" s="72"/>
      <c r="LH1195" s="72"/>
      <c r="LI1195" s="72"/>
      <c r="LJ1195" s="72"/>
      <c r="LK1195" s="72"/>
      <c r="LL1195" s="72"/>
      <c r="LM1195" s="72"/>
      <c r="LN1195" s="72"/>
      <c r="LO1195" s="72"/>
      <c r="LP1195" s="72"/>
      <c r="LQ1195" s="72"/>
      <c r="LR1195" s="72"/>
      <c r="LS1195" s="72"/>
      <c r="LT1195" s="72"/>
      <c r="LU1195" s="72"/>
      <c r="LV1195" s="72"/>
      <c r="LW1195" s="72"/>
      <c r="LX1195" s="72"/>
      <c r="LY1195" s="72"/>
      <c r="LZ1195" s="72"/>
      <c r="MA1195" s="72"/>
      <c r="MB1195" s="72"/>
      <c r="MC1195" s="72"/>
      <c r="MD1195" s="72"/>
      <c r="ME1195" s="72"/>
      <c r="MF1195" s="72"/>
      <c r="MG1195" s="72"/>
      <c r="MH1195" s="72"/>
      <c r="MI1195" s="72"/>
      <c r="MJ1195" s="72"/>
      <c r="MK1195" s="72"/>
      <c r="ML1195" s="72"/>
      <c r="MM1195" s="72"/>
      <c r="MN1195" s="72"/>
      <c r="MO1195" s="72"/>
      <c r="MP1195" s="72"/>
      <c r="MQ1195" s="72"/>
      <c r="MR1195" s="72"/>
      <c r="MS1195" s="72"/>
      <c r="MT1195" s="72"/>
      <c r="MU1195" s="72"/>
      <c r="MV1195" s="72"/>
      <c r="MW1195" s="72"/>
      <c r="MX1195" s="72"/>
      <c r="MY1195" s="72"/>
      <c r="MZ1195" s="72"/>
      <c r="NA1195" s="72"/>
      <c r="NB1195" s="72"/>
      <c r="NC1195" s="72"/>
      <c r="ND1195" s="72"/>
      <c r="NE1195" s="72"/>
      <c r="NF1195" s="72"/>
      <c r="NG1195" s="73"/>
      <c r="NH1195" s="73"/>
      <c r="NI1195" s="73"/>
      <c r="NJ1195" s="72"/>
      <c r="NK1195" s="71"/>
      <c r="NL1195" s="71"/>
      <c r="NM1195" s="71"/>
      <c r="NN1195" s="71"/>
      <c r="NO1195" s="71"/>
      <c r="NP1195" s="71"/>
      <c r="NQ1195" s="71"/>
      <c r="NR1195" s="71"/>
      <c r="NS1195" s="71"/>
      <c r="NT1195" s="71"/>
      <c r="NU1195" s="71"/>
      <c r="NV1195" s="72"/>
    </row>
    <row r="1196" spans="1:386" s="48" customFormat="1" x14ac:dyDescent="0.2">
      <c r="A1196" s="70"/>
      <c r="B1196" s="71"/>
      <c r="C1196" s="71"/>
      <c r="D1196" s="240"/>
      <c r="E1196" s="226"/>
      <c r="F1196" s="72"/>
      <c r="G1196" s="72"/>
      <c r="H1196" s="72"/>
      <c r="I1196" s="72"/>
      <c r="J1196" s="72"/>
      <c r="K1196" s="72"/>
      <c r="L1196" s="72"/>
      <c r="M1196" s="72"/>
      <c r="N1196" s="72"/>
      <c r="O1196" s="72"/>
      <c r="P1196" s="72"/>
      <c r="Q1196" s="72"/>
      <c r="R1196" s="72"/>
      <c r="S1196" s="72"/>
      <c r="T1196" s="72"/>
      <c r="U1196" s="72"/>
      <c r="V1196" s="72"/>
      <c r="W1196" s="72"/>
      <c r="X1196" s="72"/>
      <c r="Y1196" s="72"/>
      <c r="Z1196" s="72"/>
      <c r="AA1196" s="72"/>
      <c r="AB1196" s="72"/>
      <c r="AC1196" s="72"/>
      <c r="AD1196" s="72"/>
      <c r="AE1196" s="72"/>
      <c r="AF1196" s="72"/>
      <c r="AG1196" s="72"/>
      <c r="AH1196" s="72"/>
      <c r="AI1196" s="72"/>
      <c r="AJ1196" s="72"/>
      <c r="AK1196" s="72"/>
      <c r="AL1196" s="72"/>
      <c r="AM1196" s="72"/>
      <c r="AN1196" s="72"/>
      <c r="AO1196" s="72"/>
      <c r="AP1196" s="72"/>
      <c r="AQ1196" s="72"/>
      <c r="AR1196" s="72"/>
      <c r="AS1196" s="72"/>
      <c r="AT1196" s="72"/>
      <c r="AU1196" s="72"/>
      <c r="AV1196" s="72"/>
      <c r="AW1196" s="72"/>
      <c r="AX1196" s="72"/>
      <c r="AY1196" s="72"/>
      <c r="AZ1196" s="72"/>
      <c r="BA1196" s="72"/>
      <c r="BB1196" s="72"/>
      <c r="BC1196" s="72"/>
      <c r="BD1196" s="72"/>
      <c r="BE1196" s="72"/>
      <c r="BF1196" s="72"/>
      <c r="BG1196" s="72"/>
      <c r="BH1196" s="72"/>
      <c r="BI1196" s="72"/>
      <c r="BJ1196" s="72"/>
      <c r="BK1196" s="72"/>
      <c r="BL1196" s="72"/>
      <c r="BM1196" s="72"/>
      <c r="BN1196" s="72"/>
      <c r="BO1196" s="72"/>
      <c r="BP1196" s="72"/>
      <c r="BQ1196" s="72"/>
      <c r="BR1196" s="72"/>
      <c r="BS1196" s="72"/>
      <c r="BT1196" s="72"/>
      <c r="BU1196" s="72"/>
      <c r="BV1196" s="72"/>
      <c r="BW1196" s="72"/>
      <c r="BX1196" s="72"/>
      <c r="BY1196" s="72"/>
      <c r="BZ1196" s="72"/>
      <c r="CA1196" s="72"/>
      <c r="CB1196" s="72"/>
      <c r="CC1196" s="72"/>
      <c r="CD1196" s="72"/>
      <c r="CE1196" s="72"/>
      <c r="CF1196" s="72"/>
      <c r="CG1196" s="72"/>
      <c r="CH1196" s="72"/>
      <c r="CI1196" s="72"/>
      <c r="CJ1196" s="72"/>
      <c r="CK1196" s="72"/>
      <c r="CL1196" s="72"/>
      <c r="CM1196" s="72"/>
      <c r="CN1196" s="72"/>
      <c r="CO1196" s="72"/>
      <c r="CP1196" s="72"/>
      <c r="CQ1196" s="72"/>
      <c r="CR1196" s="72"/>
      <c r="CS1196" s="72"/>
      <c r="CT1196" s="72"/>
      <c r="CU1196" s="72"/>
      <c r="CV1196" s="72"/>
      <c r="CW1196" s="72"/>
      <c r="CX1196" s="72"/>
      <c r="CY1196" s="72"/>
      <c r="CZ1196" s="72"/>
      <c r="DA1196" s="72"/>
      <c r="DB1196" s="72"/>
      <c r="DC1196" s="72"/>
      <c r="DD1196" s="72"/>
      <c r="DE1196" s="72"/>
      <c r="DF1196" s="72"/>
      <c r="DG1196" s="72"/>
      <c r="DH1196" s="72"/>
      <c r="DI1196" s="72"/>
      <c r="DJ1196" s="72"/>
      <c r="DK1196" s="72"/>
      <c r="DL1196" s="72"/>
      <c r="DM1196" s="72"/>
      <c r="DN1196" s="72"/>
      <c r="DO1196" s="72"/>
      <c r="DP1196" s="72"/>
      <c r="DQ1196" s="72"/>
      <c r="DR1196" s="72"/>
      <c r="DS1196" s="72"/>
      <c r="DT1196" s="72"/>
      <c r="DU1196" s="72"/>
      <c r="DV1196" s="72"/>
      <c r="DW1196" s="72"/>
      <c r="DX1196" s="72"/>
      <c r="DY1196" s="72"/>
      <c r="DZ1196" s="72"/>
      <c r="EA1196" s="72"/>
      <c r="EB1196" s="72"/>
      <c r="EC1196" s="72"/>
      <c r="ED1196" s="72"/>
      <c r="EE1196" s="72"/>
      <c r="EF1196" s="72"/>
      <c r="EG1196" s="72"/>
      <c r="EH1196" s="72"/>
      <c r="EI1196" s="72"/>
      <c r="EJ1196" s="72"/>
      <c r="EK1196" s="72"/>
      <c r="EL1196" s="72"/>
      <c r="EM1196" s="72"/>
      <c r="EN1196" s="72"/>
      <c r="EO1196" s="72"/>
      <c r="EP1196" s="72"/>
      <c r="EQ1196" s="72"/>
      <c r="ER1196" s="72"/>
      <c r="ES1196" s="72"/>
      <c r="ET1196" s="72"/>
      <c r="EU1196" s="72"/>
      <c r="EV1196" s="72"/>
      <c r="EW1196" s="72"/>
      <c r="EX1196" s="72"/>
      <c r="EY1196" s="72"/>
      <c r="EZ1196" s="72"/>
      <c r="FA1196" s="72"/>
      <c r="FB1196" s="72"/>
      <c r="FC1196" s="72"/>
      <c r="FD1196" s="72"/>
      <c r="FE1196" s="72"/>
      <c r="FF1196" s="72"/>
      <c r="FG1196" s="72"/>
      <c r="FH1196" s="72"/>
      <c r="FI1196" s="72"/>
      <c r="FJ1196" s="72"/>
      <c r="FK1196" s="72"/>
      <c r="FL1196" s="72"/>
      <c r="FM1196" s="72"/>
      <c r="FN1196" s="72"/>
      <c r="FO1196" s="72"/>
      <c r="FP1196" s="72"/>
      <c r="FQ1196" s="72"/>
      <c r="FR1196" s="72"/>
      <c r="FS1196" s="72"/>
      <c r="FT1196" s="72"/>
      <c r="FU1196" s="72"/>
      <c r="FV1196" s="72"/>
      <c r="FW1196" s="72"/>
      <c r="FX1196" s="72"/>
      <c r="FY1196" s="72"/>
      <c r="FZ1196" s="72"/>
      <c r="GA1196" s="72"/>
      <c r="GB1196" s="72"/>
      <c r="GC1196" s="72"/>
      <c r="GD1196" s="72"/>
      <c r="GE1196" s="72"/>
      <c r="GF1196" s="72"/>
      <c r="GG1196" s="72"/>
      <c r="GH1196" s="72"/>
      <c r="GI1196" s="72"/>
      <c r="GJ1196" s="72"/>
      <c r="GK1196" s="72"/>
      <c r="GL1196" s="72"/>
      <c r="GM1196" s="72"/>
      <c r="GN1196" s="72"/>
      <c r="GO1196" s="72"/>
      <c r="GP1196" s="72"/>
      <c r="GQ1196" s="72"/>
      <c r="GR1196" s="72"/>
      <c r="GS1196" s="72"/>
      <c r="GT1196" s="72"/>
      <c r="GU1196" s="72"/>
      <c r="GV1196" s="72"/>
      <c r="GW1196" s="72"/>
      <c r="GX1196" s="72"/>
      <c r="GY1196" s="72"/>
      <c r="GZ1196" s="72"/>
      <c r="HA1196" s="72"/>
      <c r="HB1196" s="72"/>
      <c r="HC1196" s="72"/>
      <c r="HD1196" s="72"/>
      <c r="HE1196" s="72"/>
      <c r="HF1196" s="72"/>
      <c r="HG1196" s="72"/>
      <c r="HH1196" s="72"/>
      <c r="HI1196" s="72"/>
      <c r="HJ1196" s="72"/>
      <c r="HK1196" s="72"/>
      <c r="HL1196" s="72"/>
      <c r="HM1196" s="72"/>
      <c r="HN1196" s="72"/>
      <c r="HO1196" s="72"/>
      <c r="HP1196" s="72"/>
      <c r="HQ1196" s="72"/>
      <c r="HR1196" s="72"/>
      <c r="HS1196" s="72"/>
      <c r="HT1196" s="72"/>
      <c r="HU1196" s="72"/>
      <c r="HV1196" s="72"/>
      <c r="HW1196" s="72"/>
      <c r="HX1196" s="72"/>
      <c r="HY1196" s="72"/>
      <c r="HZ1196" s="72"/>
      <c r="IA1196" s="72"/>
      <c r="IB1196" s="72"/>
      <c r="IC1196" s="72"/>
      <c r="ID1196" s="72"/>
      <c r="IE1196" s="72"/>
      <c r="IF1196" s="72"/>
      <c r="IG1196" s="72"/>
      <c r="IH1196" s="72"/>
      <c r="II1196" s="72"/>
      <c r="IJ1196" s="72"/>
      <c r="IK1196" s="72"/>
      <c r="IL1196" s="72"/>
      <c r="IM1196" s="72"/>
      <c r="IN1196" s="72"/>
      <c r="IO1196" s="72"/>
      <c r="IP1196" s="72"/>
      <c r="IQ1196" s="72"/>
      <c r="IR1196" s="72"/>
      <c r="IS1196" s="72"/>
      <c r="IT1196" s="72"/>
      <c r="IU1196" s="72"/>
      <c r="IV1196" s="72"/>
      <c r="IW1196" s="72"/>
      <c r="IX1196" s="72"/>
      <c r="IY1196" s="72"/>
      <c r="IZ1196" s="72"/>
      <c r="JA1196" s="72"/>
      <c r="JB1196" s="72"/>
      <c r="JC1196" s="72"/>
      <c r="JD1196" s="72"/>
      <c r="JE1196" s="72"/>
      <c r="JF1196" s="72"/>
      <c r="JG1196" s="72"/>
      <c r="JH1196" s="72"/>
      <c r="JI1196" s="72"/>
      <c r="JJ1196" s="72"/>
      <c r="JK1196" s="72"/>
      <c r="JL1196" s="72"/>
      <c r="JM1196" s="72"/>
      <c r="JN1196" s="72"/>
      <c r="JO1196" s="72"/>
      <c r="JP1196" s="72"/>
      <c r="JQ1196" s="72"/>
      <c r="JR1196" s="72"/>
      <c r="JS1196" s="72"/>
      <c r="JT1196" s="72"/>
      <c r="JU1196" s="72"/>
      <c r="JV1196" s="72"/>
      <c r="JW1196" s="72"/>
      <c r="JX1196" s="72"/>
      <c r="JY1196" s="72"/>
      <c r="JZ1196" s="72"/>
      <c r="KA1196" s="72"/>
      <c r="KB1196" s="72"/>
      <c r="KC1196" s="72"/>
      <c r="KD1196" s="72"/>
      <c r="KE1196" s="72"/>
      <c r="KF1196" s="72"/>
      <c r="KG1196" s="72"/>
      <c r="KH1196" s="72"/>
      <c r="KI1196" s="72"/>
      <c r="KJ1196" s="72"/>
      <c r="KK1196" s="72"/>
      <c r="KL1196" s="72"/>
      <c r="KM1196" s="72"/>
      <c r="KN1196" s="72"/>
      <c r="KO1196" s="72"/>
      <c r="KP1196" s="72"/>
      <c r="KQ1196" s="72"/>
      <c r="KR1196" s="72"/>
      <c r="KS1196" s="72"/>
      <c r="KT1196" s="72"/>
      <c r="KU1196" s="72"/>
      <c r="KV1196" s="72"/>
      <c r="KW1196" s="72"/>
      <c r="KX1196" s="72"/>
      <c r="KY1196" s="72"/>
      <c r="KZ1196" s="72"/>
      <c r="LA1196" s="72"/>
      <c r="LB1196" s="72"/>
      <c r="LC1196" s="72"/>
      <c r="LD1196" s="72"/>
      <c r="LE1196" s="72"/>
      <c r="LF1196" s="72"/>
      <c r="LG1196" s="72"/>
      <c r="LH1196" s="72"/>
      <c r="LI1196" s="72"/>
      <c r="LJ1196" s="72"/>
      <c r="LK1196" s="72"/>
      <c r="LL1196" s="72"/>
      <c r="LM1196" s="72"/>
      <c r="LN1196" s="72"/>
      <c r="LO1196" s="72"/>
      <c r="LP1196" s="72"/>
      <c r="LQ1196" s="72"/>
      <c r="LR1196" s="72"/>
      <c r="LS1196" s="72"/>
      <c r="LT1196" s="72"/>
      <c r="LU1196" s="72"/>
      <c r="LV1196" s="72"/>
      <c r="LW1196" s="72"/>
      <c r="LX1196" s="72"/>
      <c r="LY1196" s="72"/>
      <c r="LZ1196" s="72"/>
      <c r="MA1196" s="72"/>
      <c r="MB1196" s="72"/>
      <c r="MC1196" s="72"/>
      <c r="MD1196" s="72"/>
      <c r="ME1196" s="72"/>
      <c r="MF1196" s="72"/>
      <c r="MG1196" s="72"/>
      <c r="MH1196" s="72"/>
      <c r="MI1196" s="72"/>
      <c r="MJ1196" s="72"/>
      <c r="MK1196" s="72"/>
      <c r="ML1196" s="72"/>
      <c r="MM1196" s="72"/>
      <c r="MN1196" s="72"/>
      <c r="MO1196" s="72"/>
      <c r="MP1196" s="72"/>
      <c r="MQ1196" s="72"/>
      <c r="MR1196" s="72"/>
      <c r="MS1196" s="72"/>
      <c r="MT1196" s="72"/>
      <c r="MU1196" s="72"/>
      <c r="MV1196" s="72"/>
      <c r="MW1196" s="72"/>
      <c r="MX1196" s="72"/>
      <c r="MY1196" s="72"/>
      <c r="MZ1196" s="72"/>
      <c r="NA1196" s="72"/>
      <c r="NB1196" s="72"/>
      <c r="NC1196" s="72"/>
      <c r="ND1196" s="72"/>
      <c r="NE1196" s="72"/>
      <c r="NF1196" s="72"/>
      <c r="NG1196" s="73"/>
      <c r="NH1196" s="73"/>
      <c r="NI1196" s="73"/>
      <c r="NJ1196" s="72"/>
      <c r="NK1196" s="71"/>
      <c r="NL1196" s="71"/>
      <c r="NM1196" s="71"/>
      <c r="NN1196" s="71"/>
      <c r="NO1196" s="71"/>
      <c r="NP1196" s="71"/>
      <c r="NQ1196" s="71"/>
      <c r="NR1196" s="71"/>
      <c r="NS1196" s="71"/>
      <c r="NT1196" s="71"/>
      <c r="NU1196" s="71"/>
      <c r="NV1196" s="72"/>
    </row>
    <row r="1197" spans="1:386" s="48" customFormat="1" x14ac:dyDescent="0.2">
      <c r="A1197" s="70"/>
      <c r="B1197" s="71"/>
      <c r="C1197" s="71"/>
      <c r="D1197" s="240"/>
      <c r="E1197" s="226"/>
      <c r="F1197" s="72"/>
      <c r="G1197" s="72"/>
      <c r="H1197" s="72"/>
      <c r="I1197" s="72"/>
      <c r="J1197" s="72"/>
      <c r="K1197" s="72"/>
      <c r="L1197" s="72"/>
      <c r="M1197" s="72"/>
      <c r="N1197" s="72"/>
      <c r="O1197" s="72"/>
      <c r="P1197" s="72"/>
      <c r="Q1197" s="72"/>
      <c r="R1197" s="72"/>
      <c r="S1197" s="72"/>
      <c r="T1197" s="72"/>
      <c r="U1197" s="72"/>
      <c r="V1197" s="72"/>
      <c r="W1197" s="72"/>
      <c r="X1197" s="72"/>
      <c r="Y1197" s="72"/>
      <c r="Z1197" s="72"/>
      <c r="AA1197" s="72"/>
      <c r="AB1197" s="72"/>
      <c r="AC1197" s="72"/>
      <c r="AD1197" s="72"/>
      <c r="AE1197" s="72"/>
      <c r="AF1197" s="72"/>
      <c r="AG1197" s="72"/>
      <c r="AH1197" s="72"/>
      <c r="AI1197" s="72"/>
      <c r="AJ1197" s="72"/>
      <c r="AK1197" s="72"/>
      <c r="AL1197" s="72"/>
      <c r="AM1197" s="72"/>
      <c r="AN1197" s="72"/>
      <c r="AO1197" s="72"/>
      <c r="AP1197" s="72"/>
      <c r="AQ1197" s="72"/>
      <c r="AR1197" s="72"/>
      <c r="AS1197" s="72"/>
      <c r="AT1197" s="72"/>
      <c r="AU1197" s="72"/>
      <c r="AV1197" s="72"/>
      <c r="AW1197" s="72"/>
      <c r="AX1197" s="72"/>
      <c r="AY1197" s="72"/>
      <c r="AZ1197" s="72"/>
      <c r="BA1197" s="72"/>
      <c r="BB1197" s="72"/>
      <c r="BC1197" s="72"/>
      <c r="BD1197" s="72"/>
      <c r="BE1197" s="72"/>
      <c r="BF1197" s="72"/>
      <c r="BG1197" s="72"/>
      <c r="BH1197" s="72"/>
      <c r="BI1197" s="72"/>
      <c r="BJ1197" s="72"/>
      <c r="BK1197" s="72"/>
      <c r="BL1197" s="72"/>
      <c r="BM1197" s="72"/>
      <c r="BN1197" s="72"/>
      <c r="BO1197" s="72"/>
      <c r="BP1197" s="72"/>
      <c r="BQ1197" s="72"/>
      <c r="BR1197" s="72"/>
      <c r="BS1197" s="72"/>
      <c r="BT1197" s="72"/>
      <c r="BU1197" s="72"/>
      <c r="BV1197" s="72"/>
      <c r="BW1197" s="72"/>
      <c r="BX1197" s="72"/>
      <c r="BY1197" s="72"/>
      <c r="BZ1197" s="72"/>
      <c r="CA1197" s="72"/>
      <c r="CB1197" s="72"/>
      <c r="CC1197" s="72"/>
      <c r="CD1197" s="72"/>
      <c r="CE1197" s="72"/>
      <c r="CF1197" s="72"/>
      <c r="CG1197" s="72"/>
      <c r="CH1197" s="72"/>
      <c r="CI1197" s="72"/>
      <c r="CJ1197" s="72"/>
      <c r="CK1197" s="72"/>
      <c r="CL1197" s="72"/>
      <c r="CM1197" s="72"/>
      <c r="CN1197" s="72"/>
      <c r="CO1197" s="72"/>
      <c r="CP1197" s="72"/>
      <c r="CQ1197" s="72"/>
      <c r="CR1197" s="72"/>
      <c r="CS1197" s="72"/>
      <c r="CT1197" s="72"/>
      <c r="CU1197" s="72"/>
      <c r="CV1197" s="72"/>
      <c r="CW1197" s="72"/>
      <c r="CX1197" s="72"/>
      <c r="CY1197" s="72"/>
      <c r="CZ1197" s="72"/>
      <c r="DA1197" s="72"/>
      <c r="DB1197" s="72"/>
      <c r="DC1197" s="72"/>
      <c r="DD1197" s="72"/>
      <c r="DE1197" s="72"/>
      <c r="DF1197" s="72"/>
      <c r="DG1197" s="72"/>
      <c r="DH1197" s="72"/>
      <c r="DI1197" s="72"/>
      <c r="DJ1197" s="72"/>
      <c r="DK1197" s="72"/>
      <c r="DL1197" s="72"/>
      <c r="DM1197" s="72"/>
      <c r="DN1197" s="72"/>
      <c r="DO1197" s="72"/>
      <c r="DP1197" s="72"/>
      <c r="DQ1197" s="72"/>
      <c r="DR1197" s="72"/>
      <c r="DS1197" s="72"/>
      <c r="DT1197" s="72"/>
      <c r="DU1197" s="72"/>
      <c r="DV1197" s="72"/>
      <c r="DW1197" s="72"/>
      <c r="DX1197" s="72"/>
      <c r="DY1197" s="72"/>
      <c r="DZ1197" s="72"/>
      <c r="EA1197" s="72"/>
      <c r="EB1197" s="72"/>
      <c r="EC1197" s="72"/>
      <c r="ED1197" s="72"/>
      <c r="EE1197" s="72"/>
      <c r="EF1197" s="72"/>
      <c r="EG1197" s="72"/>
      <c r="EH1197" s="72"/>
      <c r="EI1197" s="72"/>
      <c r="EJ1197" s="72"/>
      <c r="EK1197" s="72"/>
      <c r="EL1197" s="72"/>
      <c r="EM1197" s="72"/>
      <c r="EN1197" s="72"/>
      <c r="EO1197" s="72"/>
      <c r="EP1197" s="72"/>
      <c r="EQ1197" s="72"/>
      <c r="ER1197" s="72"/>
      <c r="ES1197" s="72"/>
      <c r="ET1197" s="72"/>
      <c r="EU1197" s="72"/>
      <c r="EV1197" s="72"/>
      <c r="EW1197" s="72"/>
      <c r="EX1197" s="72"/>
      <c r="EY1197" s="72"/>
      <c r="EZ1197" s="72"/>
      <c r="FA1197" s="72"/>
      <c r="FB1197" s="72"/>
      <c r="FC1197" s="72"/>
      <c r="FD1197" s="72"/>
      <c r="FE1197" s="72"/>
      <c r="FF1197" s="72"/>
      <c r="FG1197" s="72"/>
      <c r="FH1197" s="72"/>
      <c r="FI1197" s="72"/>
      <c r="FJ1197" s="72"/>
      <c r="FK1197" s="72"/>
      <c r="FL1197" s="72"/>
      <c r="FM1197" s="72"/>
      <c r="FN1197" s="72"/>
      <c r="FO1197" s="72"/>
      <c r="FP1197" s="72"/>
      <c r="FQ1197" s="72"/>
      <c r="FR1197" s="72"/>
      <c r="FS1197" s="72"/>
      <c r="FT1197" s="72"/>
      <c r="FU1197" s="72"/>
      <c r="FV1197" s="72"/>
      <c r="FW1197" s="72"/>
      <c r="FX1197" s="72"/>
      <c r="FY1197" s="72"/>
      <c r="FZ1197" s="72"/>
      <c r="GA1197" s="72"/>
      <c r="GB1197" s="72"/>
      <c r="GC1197" s="72"/>
      <c r="GD1197" s="72"/>
      <c r="GE1197" s="72"/>
      <c r="GF1197" s="72"/>
      <c r="GG1197" s="72"/>
      <c r="GH1197" s="72"/>
      <c r="GI1197" s="72"/>
      <c r="GJ1197" s="72"/>
      <c r="GK1197" s="72"/>
      <c r="GL1197" s="72"/>
      <c r="GM1197" s="72"/>
      <c r="GN1197" s="72"/>
      <c r="GO1197" s="72"/>
      <c r="GP1197" s="72"/>
      <c r="GQ1197" s="72"/>
      <c r="GR1197" s="72"/>
      <c r="GS1197" s="72"/>
      <c r="GT1197" s="72"/>
      <c r="GU1197" s="72"/>
      <c r="GV1197" s="72"/>
      <c r="GW1197" s="72"/>
      <c r="GX1197" s="72"/>
      <c r="GY1197" s="72"/>
      <c r="GZ1197" s="72"/>
      <c r="HA1197" s="72"/>
      <c r="HB1197" s="72"/>
      <c r="HC1197" s="72"/>
      <c r="HD1197" s="72"/>
      <c r="HE1197" s="72"/>
      <c r="HF1197" s="72"/>
      <c r="HG1197" s="72"/>
      <c r="HH1197" s="72"/>
      <c r="HI1197" s="72"/>
      <c r="HJ1197" s="72"/>
      <c r="HK1197" s="72"/>
      <c r="HL1197" s="72"/>
      <c r="HM1197" s="72"/>
      <c r="HN1197" s="72"/>
      <c r="HO1197" s="72"/>
      <c r="HP1197" s="72"/>
      <c r="HQ1197" s="72"/>
      <c r="HR1197" s="72"/>
      <c r="HS1197" s="72"/>
      <c r="HT1197" s="72"/>
      <c r="HU1197" s="72"/>
      <c r="HV1197" s="72"/>
      <c r="HW1197" s="72"/>
      <c r="HX1197" s="72"/>
      <c r="HY1197" s="72"/>
      <c r="HZ1197" s="72"/>
      <c r="IA1197" s="72"/>
      <c r="IB1197" s="72"/>
      <c r="IC1197" s="72"/>
      <c r="ID1197" s="72"/>
      <c r="IE1197" s="72"/>
      <c r="IF1197" s="72"/>
      <c r="IG1197" s="72"/>
      <c r="IH1197" s="72"/>
      <c r="II1197" s="72"/>
      <c r="IJ1197" s="72"/>
      <c r="IK1197" s="72"/>
      <c r="IL1197" s="72"/>
      <c r="IM1197" s="72"/>
      <c r="IN1197" s="72"/>
      <c r="IO1197" s="72"/>
      <c r="IP1197" s="72"/>
      <c r="IQ1197" s="72"/>
      <c r="IR1197" s="72"/>
      <c r="IS1197" s="72"/>
      <c r="IT1197" s="72"/>
      <c r="IU1197" s="72"/>
      <c r="IV1197" s="72"/>
      <c r="IW1197" s="72"/>
      <c r="IX1197" s="72"/>
      <c r="IY1197" s="72"/>
      <c r="IZ1197" s="72"/>
      <c r="JA1197" s="72"/>
      <c r="JB1197" s="72"/>
      <c r="JC1197" s="72"/>
      <c r="JD1197" s="72"/>
      <c r="JE1197" s="72"/>
      <c r="JF1197" s="72"/>
      <c r="JG1197" s="72"/>
      <c r="JH1197" s="72"/>
      <c r="JI1197" s="72"/>
      <c r="JJ1197" s="72"/>
      <c r="JK1197" s="72"/>
      <c r="JL1197" s="72"/>
      <c r="JM1197" s="72"/>
      <c r="JN1197" s="72"/>
      <c r="JO1197" s="72"/>
      <c r="JP1197" s="72"/>
      <c r="JQ1197" s="72"/>
      <c r="JR1197" s="72"/>
      <c r="JS1197" s="72"/>
      <c r="JT1197" s="72"/>
      <c r="JU1197" s="72"/>
      <c r="JV1197" s="72"/>
      <c r="JW1197" s="72"/>
      <c r="JX1197" s="72"/>
      <c r="JY1197" s="72"/>
      <c r="JZ1197" s="72"/>
      <c r="KA1197" s="72"/>
      <c r="KB1197" s="72"/>
      <c r="KC1197" s="72"/>
      <c r="KD1197" s="72"/>
      <c r="KE1197" s="72"/>
      <c r="KF1197" s="72"/>
      <c r="KG1197" s="72"/>
      <c r="KH1197" s="72"/>
      <c r="KI1197" s="72"/>
      <c r="KJ1197" s="72"/>
      <c r="KK1197" s="72"/>
      <c r="KL1197" s="72"/>
      <c r="KM1197" s="72"/>
      <c r="KN1197" s="72"/>
      <c r="KO1197" s="72"/>
      <c r="KP1197" s="72"/>
      <c r="KQ1197" s="72"/>
      <c r="KR1197" s="72"/>
      <c r="KS1197" s="72"/>
      <c r="KT1197" s="72"/>
      <c r="KU1197" s="72"/>
      <c r="KV1197" s="72"/>
      <c r="KW1197" s="72"/>
      <c r="KX1197" s="72"/>
      <c r="KY1197" s="72"/>
      <c r="KZ1197" s="72"/>
      <c r="LA1197" s="72"/>
      <c r="LB1197" s="72"/>
      <c r="LC1197" s="72"/>
      <c r="LD1197" s="72"/>
      <c r="LE1197" s="72"/>
      <c r="LF1197" s="72"/>
      <c r="LG1197" s="72"/>
      <c r="LH1197" s="72"/>
      <c r="LI1197" s="72"/>
      <c r="LJ1197" s="72"/>
      <c r="LK1197" s="72"/>
      <c r="LL1197" s="72"/>
      <c r="LM1197" s="72"/>
      <c r="LN1197" s="72"/>
      <c r="LO1197" s="72"/>
      <c r="LP1197" s="72"/>
      <c r="LQ1197" s="72"/>
      <c r="LR1197" s="72"/>
      <c r="LS1197" s="72"/>
      <c r="LT1197" s="72"/>
      <c r="LU1197" s="72"/>
      <c r="LV1197" s="72"/>
      <c r="LW1197" s="72"/>
      <c r="LX1197" s="72"/>
      <c r="LY1197" s="72"/>
      <c r="LZ1197" s="72"/>
      <c r="MA1197" s="72"/>
      <c r="MB1197" s="72"/>
      <c r="MC1197" s="72"/>
      <c r="MD1197" s="72"/>
      <c r="ME1197" s="72"/>
      <c r="MF1197" s="72"/>
      <c r="MG1197" s="72"/>
      <c r="MH1197" s="72"/>
      <c r="MI1197" s="72"/>
      <c r="MJ1197" s="72"/>
      <c r="MK1197" s="72"/>
      <c r="ML1197" s="72"/>
      <c r="MM1197" s="72"/>
      <c r="MN1197" s="72"/>
      <c r="MO1197" s="72"/>
      <c r="MP1197" s="72"/>
      <c r="MQ1197" s="72"/>
      <c r="MR1197" s="72"/>
      <c r="MS1197" s="72"/>
      <c r="MT1197" s="72"/>
      <c r="MU1197" s="72"/>
      <c r="MV1197" s="72"/>
      <c r="MW1197" s="72"/>
      <c r="MX1197" s="72"/>
      <c r="MY1197" s="72"/>
      <c r="MZ1197" s="72"/>
      <c r="NA1197" s="72"/>
      <c r="NB1197" s="72"/>
      <c r="NC1197" s="72"/>
      <c r="ND1197" s="72"/>
      <c r="NE1197" s="72"/>
      <c r="NF1197" s="72"/>
      <c r="NG1197" s="73"/>
      <c r="NH1197" s="73"/>
      <c r="NI1197" s="73"/>
      <c r="NJ1197" s="72"/>
      <c r="NK1197" s="71"/>
      <c r="NL1197" s="71"/>
      <c r="NM1197" s="71"/>
      <c r="NN1197" s="71"/>
      <c r="NO1197" s="71"/>
      <c r="NP1197" s="71"/>
      <c r="NQ1197" s="71"/>
      <c r="NR1197" s="71"/>
      <c r="NS1197" s="71"/>
      <c r="NT1197" s="71"/>
      <c r="NU1197" s="71"/>
      <c r="NV1197" s="72"/>
    </row>
    <row r="1198" spans="1:386" s="48" customFormat="1" x14ac:dyDescent="0.2">
      <c r="A1198" s="70"/>
      <c r="B1198" s="71"/>
      <c r="C1198" s="71"/>
      <c r="D1198" s="240"/>
      <c r="E1198" s="226"/>
      <c r="F1198" s="72"/>
      <c r="G1198" s="72"/>
      <c r="H1198" s="72"/>
      <c r="I1198" s="72"/>
      <c r="J1198" s="72"/>
      <c r="K1198" s="72"/>
      <c r="L1198" s="72"/>
      <c r="M1198" s="72"/>
      <c r="N1198" s="72"/>
      <c r="O1198" s="72"/>
      <c r="P1198" s="72"/>
      <c r="Q1198" s="72"/>
      <c r="R1198" s="72"/>
      <c r="S1198" s="72"/>
      <c r="T1198" s="72"/>
      <c r="U1198" s="72"/>
      <c r="V1198" s="72"/>
      <c r="W1198" s="72"/>
      <c r="X1198" s="72"/>
      <c r="Y1198" s="72"/>
      <c r="Z1198" s="72"/>
      <c r="AA1198" s="72"/>
      <c r="AB1198" s="72"/>
      <c r="AC1198" s="72"/>
      <c r="AD1198" s="72"/>
      <c r="AE1198" s="72"/>
      <c r="AF1198" s="72"/>
      <c r="AG1198" s="72"/>
      <c r="AH1198" s="72"/>
      <c r="AI1198" s="72"/>
      <c r="AJ1198" s="72"/>
      <c r="AK1198" s="72"/>
      <c r="AL1198" s="72"/>
      <c r="AM1198" s="72"/>
      <c r="AN1198" s="72"/>
      <c r="AO1198" s="72"/>
      <c r="AP1198" s="72"/>
      <c r="AQ1198" s="72"/>
      <c r="AR1198" s="72"/>
      <c r="AS1198" s="72"/>
      <c r="AT1198" s="72"/>
      <c r="AU1198" s="72"/>
      <c r="AV1198" s="72"/>
      <c r="AW1198" s="72"/>
      <c r="AX1198" s="72"/>
      <c r="AY1198" s="72"/>
      <c r="AZ1198" s="72"/>
      <c r="BA1198" s="72"/>
      <c r="BB1198" s="72"/>
      <c r="BC1198" s="72"/>
      <c r="BD1198" s="72"/>
      <c r="BE1198" s="72"/>
      <c r="BF1198" s="72"/>
      <c r="BG1198" s="72"/>
      <c r="BH1198" s="72"/>
      <c r="BI1198" s="72"/>
      <c r="BJ1198" s="72"/>
      <c r="BK1198" s="72"/>
      <c r="BL1198" s="72"/>
      <c r="BM1198" s="72"/>
      <c r="BN1198" s="72"/>
      <c r="BO1198" s="72"/>
      <c r="BP1198" s="72"/>
      <c r="BQ1198" s="72"/>
      <c r="BR1198" s="72"/>
      <c r="BS1198" s="72"/>
      <c r="BT1198" s="72"/>
      <c r="BU1198" s="72"/>
      <c r="BV1198" s="72"/>
      <c r="BW1198" s="72"/>
      <c r="BX1198" s="72"/>
      <c r="BY1198" s="72"/>
      <c r="BZ1198" s="72"/>
      <c r="CA1198" s="72"/>
      <c r="CB1198" s="72"/>
      <c r="CC1198" s="72"/>
      <c r="CD1198" s="72"/>
      <c r="CE1198" s="72"/>
      <c r="CF1198" s="72"/>
      <c r="CG1198" s="72"/>
      <c r="CH1198" s="72"/>
      <c r="CI1198" s="72"/>
      <c r="CJ1198" s="72"/>
      <c r="CK1198" s="72"/>
      <c r="CL1198" s="72"/>
      <c r="CM1198" s="72"/>
      <c r="CN1198" s="72"/>
      <c r="CO1198" s="72"/>
      <c r="CP1198" s="72"/>
      <c r="CQ1198" s="72"/>
      <c r="CR1198" s="72"/>
      <c r="CS1198" s="72"/>
      <c r="CT1198" s="72"/>
      <c r="CU1198" s="72"/>
      <c r="CV1198" s="72"/>
      <c r="CW1198" s="72"/>
      <c r="CX1198" s="72"/>
      <c r="CY1198" s="72"/>
      <c r="CZ1198" s="72"/>
      <c r="DA1198" s="72"/>
      <c r="DB1198" s="72"/>
      <c r="DC1198" s="72"/>
      <c r="DD1198" s="72"/>
      <c r="DE1198" s="72"/>
      <c r="DF1198" s="72"/>
      <c r="DG1198" s="72"/>
      <c r="DH1198" s="72"/>
      <c r="DI1198" s="72"/>
      <c r="DJ1198" s="72"/>
      <c r="DK1198" s="72"/>
      <c r="DL1198" s="72"/>
      <c r="DM1198" s="72"/>
      <c r="DN1198" s="72"/>
      <c r="DO1198" s="72"/>
      <c r="DP1198" s="72"/>
      <c r="DQ1198" s="72"/>
      <c r="DR1198" s="72"/>
      <c r="DS1198" s="72"/>
      <c r="DT1198" s="72"/>
      <c r="DU1198" s="72"/>
      <c r="DV1198" s="72"/>
      <c r="DW1198" s="72"/>
      <c r="DX1198" s="72"/>
      <c r="DY1198" s="72"/>
      <c r="DZ1198" s="72"/>
      <c r="EA1198" s="72"/>
      <c r="EB1198" s="72"/>
      <c r="EC1198" s="72"/>
      <c r="ED1198" s="72"/>
      <c r="EE1198" s="72"/>
      <c r="EF1198" s="72"/>
      <c r="EG1198" s="72"/>
      <c r="EH1198" s="72"/>
      <c r="EI1198" s="72"/>
      <c r="EJ1198" s="72"/>
      <c r="EK1198" s="72"/>
      <c r="EL1198" s="72"/>
      <c r="EM1198" s="72"/>
      <c r="EN1198" s="72"/>
      <c r="EO1198" s="72"/>
      <c r="EP1198" s="72"/>
      <c r="EQ1198" s="72"/>
      <c r="ER1198" s="72"/>
      <c r="ES1198" s="72"/>
      <c r="ET1198" s="72"/>
      <c r="EU1198" s="72"/>
      <c r="EV1198" s="72"/>
      <c r="EW1198" s="72"/>
      <c r="EX1198" s="72"/>
      <c r="EY1198" s="72"/>
      <c r="EZ1198" s="72"/>
      <c r="FA1198" s="72"/>
      <c r="FB1198" s="72"/>
      <c r="FC1198" s="72"/>
      <c r="FD1198" s="72"/>
      <c r="FE1198" s="72"/>
      <c r="FF1198" s="72"/>
      <c r="FG1198" s="72"/>
      <c r="FH1198" s="72"/>
      <c r="FI1198" s="72"/>
      <c r="FJ1198" s="72"/>
      <c r="FK1198" s="72"/>
      <c r="FL1198" s="72"/>
      <c r="FM1198" s="72"/>
      <c r="FN1198" s="72"/>
      <c r="FO1198" s="72"/>
      <c r="FP1198" s="72"/>
      <c r="FQ1198" s="72"/>
      <c r="FR1198" s="72"/>
      <c r="FS1198" s="72"/>
      <c r="FT1198" s="72"/>
      <c r="FU1198" s="72"/>
      <c r="FV1198" s="72"/>
      <c r="FW1198" s="72"/>
      <c r="FX1198" s="72"/>
      <c r="FY1198" s="72"/>
      <c r="FZ1198" s="72"/>
      <c r="GA1198" s="72"/>
      <c r="GB1198" s="72"/>
      <c r="GC1198" s="72"/>
      <c r="GD1198" s="72"/>
      <c r="GE1198" s="72"/>
      <c r="GF1198" s="72"/>
      <c r="GG1198" s="72"/>
      <c r="GH1198" s="72"/>
      <c r="GI1198" s="72"/>
      <c r="GJ1198" s="72"/>
      <c r="GK1198" s="72"/>
      <c r="GL1198" s="72"/>
      <c r="GM1198" s="72"/>
      <c r="GN1198" s="72"/>
      <c r="GO1198" s="72"/>
      <c r="GP1198" s="72"/>
      <c r="GQ1198" s="72"/>
      <c r="GR1198" s="72"/>
      <c r="GS1198" s="72"/>
      <c r="GT1198" s="72"/>
      <c r="GU1198" s="72"/>
      <c r="GV1198" s="72"/>
      <c r="GW1198" s="72"/>
      <c r="GX1198" s="72"/>
      <c r="GY1198" s="72"/>
      <c r="GZ1198" s="72"/>
      <c r="HA1198" s="72"/>
      <c r="HB1198" s="72"/>
      <c r="HC1198" s="72"/>
      <c r="HD1198" s="72"/>
      <c r="HE1198" s="72"/>
      <c r="HF1198" s="72"/>
      <c r="HG1198" s="72"/>
      <c r="HH1198" s="72"/>
      <c r="HI1198" s="72"/>
      <c r="HJ1198" s="72"/>
      <c r="HK1198" s="72"/>
      <c r="HL1198" s="72"/>
      <c r="HM1198" s="72"/>
      <c r="HN1198" s="72"/>
      <c r="HO1198" s="72"/>
      <c r="HP1198" s="72"/>
      <c r="HQ1198" s="72"/>
      <c r="HR1198" s="72"/>
      <c r="HS1198" s="72"/>
      <c r="HT1198" s="72"/>
      <c r="HU1198" s="72"/>
      <c r="HV1198" s="72"/>
      <c r="HW1198" s="72"/>
      <c r="HX1198" s="72"/>
      <c r="HY1198" s="72"/>
      <c r="HZ1198" s="72"/>
      <c r="IA1198" s="72"/>
      <c r="IB1198" s="72"/>
      <c r="IC1198" s="72"/>
      <c r="ID1198" s="72"/>
      <c r="IE1198" s="72"/>
      <c r="IF1198" s="72"/>
      <c r="IG1198" s="72"/>
      <c r="IH1198" s="72"/>
      <c r="II1198" s="72"/>
      <c r="IJ1198" s="72"/>
      <c r="IK1198" s="72"/>
      <c r="IL1198" s="72"/>
      <c r="IM1198" s="72"/>
      <c r="IN1198" s="72"/>
      <c r="IO1198" s="72"/>
      <c r="IP1198" s="72"/>
      <c r="IQ1198" s="72"/>
      <c r="IR1198" s="72"/>
      <c r="IS1198" s="72"/>
      <c r="IT1198" s="72"/>
      <c r="IU1198" s="72"/>
      <c r="IV1198" s="72"/>
      <c r="IW1198" s="72"/>
      <c r="IX1198" s="72"/>
      <c r="IY1198" s="72"/>
      <c r="IZ1198" s="72"/>
      <c r="JA1198" s="72"/>
      <c r="JB1198" s="72"/>
      <c r="JC1198" s="72"/>
      <c r="JD1198" s="72"/>
      <c r="JE1198" s="72"/>
      <c r="JF1198" s="72"/>
      <c r="JG1198" s="72"/>
      <c r="JH1198" s="72"/>
      <c r="JI1198" s="72"/>
      <c r="JJ1198" s="72"/>
      <c r="JK1198" s="72"/>
      <c r="JL1198" s="72"/>
      <c r="JM1198" s="72"/>
      <c r="JN1198" s="72"/>
      <c r="JO1198" s="72"/>
      <c r="JP1198" s="72"/>
      <c r="JQ1198" s="72"/>
      <c r="JR1198" s="72"/>
      <c r="JS1198" s="72"/>
      <c r="JT1198" s="72"/>
      <c r="JU1198" s="72"/>
      <c r="JV1198" s="72"/>
      <c r="JW1198" s="72"/>
      <c r="JX1198" s="72"/>
      <c r="JY1198" s="72"/>
      <c r="JZ1198" s="72"/>
      <c r="KA1198" s="72"/>
      <c r="KB1198" s="72"/>
      <c r="KC1198" s="72"/>
      <c r="KD1198" s="72"/>
      <c r="KE1198" s="72"/>
      <c r="KF1198" s="72"/>
      <c r="KG1198" s="72"/>
      <c r="KH1198" s="72"/>
      <c r="KI1198" s="72"/>
      <c r="KJ1198" s="72"/>
      <c r="KK1198" s="72"/>
      <c r="KL1198" s="72"/>
      <c r="KM1198" s="72"/>
      <c r="KN1198" s="72"/>
      <c r="KO1198" s="72"/>
      <c r="KP1198" s="72"/>
      <c r="KQ1198" s="72"/>
      <c r="KR1198" s="72"/>
      <c r="KS1198" s="72"/>
      <c r="KT1198" s="72"/>
      <c r="KU1198" s="72"/>
      <c r="KV1198" s="72"/>
      <c r="KW1198" s="72"/>
      <c r="KX1198" s="72"/>
      <c r="KY1198" s="72"/>
      <c r="KZ1198" s="72"/>
      <c r="LA1198" s="72"/>
      <c r="LB1198" s="72"/>
      <c r="LC1198" s="72"/>
      <c r="LD1198" s="72"/>
      <c r="LE1198" s="72"/>
      <c r="LF1198" s="72"/>
      <c r="LG1198" s="72"/>
      <c r="LH1198" s="72"/>
      <c r="LI1198" s="72"/>
      <c r="LJ1198" s="72"/>
      <c r="LK1198" s="72"/>
      <c r="LL1198" s="72"/>
      <c r="LM1198" s="72"/>
      <c r="LN1198" s="72"/>
      <c r="LO1198" s="72"/>
      <c r="LP1198" s="72"/>
      <c r="LQ1198" s="72"/>
      <c r="LR1198" s="72"/>
      <c r="LS1198" s="72"/>
      <c r="LT1198" s="72"/>
      <c r="LU1198" s="72"/>
      <c r="LV1198" s="72"/>
      <c r="LW1198" s="72"/>
      <c r="LX1198" s="72"/>
      <c r="LY1198" s="72"/>
      <c r="LZ1198" s="72"/>
      <c r="MA1198" s="72"/>
      <c r="MB1198" s="72"/>
      <c r="MC1198" s="72"/>
      <c r="MD1198" s="72"/>
      <c r="ME1198" s="72"/>
      <c r="MF1198" s="72"/>
      <c r="MG1198" s="72"/>
      <c r="MH1198" s="72"/>
      <c r="MI1198" s="72"/>
      <c r="MJ1198" s="72"/>
      <c r="MK1198" s="72"/>
      <c r="ML1198" s="72"/>
      <c r="MM1198" s="72"/>
      <c r="MN1198" s="72"/>
      <c r="MO1198" s="72"/>
      <c r="MP1198" s="72"/>
      <c r="MQ1198" s="72"/>
      <c r="MR1198" s="72"/>
      <c r="MS1198" s="72"/>
      <c r="MT1198" s="72"/>
      <c r="MU1198" s="72"/>
      <c r="MV1198" s="72"/>
      <c r="MW1198" s="72"/>
      <c r="MX1198" s="72"/>
      <c r="MY1198" s="72"/>
      <c r="MZ1198" s="72"/>
      <c r="NA1198" s="72"/>
      <c r="NB1198" s="72"/>
      <c r="NC1198" s="72"/>
      <c r="ND1198" s="72"/>
      <c r="NE1198" s="72"/>
      <c r="NF1198" s="72"/>
      <c r="NG1198" s="73"/>
      <c r="NH1198" s="73"/>
      <c r="NI1198" s="73"/>
      <c r="NJ1198" s="72"/>
      <c r="NK1198" s="71"/>
      <c r="NL1198" s="71"/>
      <c r="NM1198" s="71"/>
      <c r="NN1198" s="71"/>
      <c r="NO1198" s="71"/>
      <c r="NP1198" s="71"/>
      <c r="NQ1198" s="71"/>
      <c r="NR1198" s="71"/>
      <c r="NS1198" s="71"/>
      <c r="NT1198" s="71"/>
      <c r="NU1198" s="71"/>
      <c r="NV1198" s="72"/>
    </row>
    <row r="1199" spans="1:386" s="48" customFormat="1" x14ac:dyDescent="0.2">
      <c r="A1199" s="70"/>
      <c r="B1199" s="71"/>
      <c r="C1199" s="71"/>
      <c r="D1199" s="240"/>
      <c r="E1199" s="226"/>
      <c r="F1199" s="72"/>
      <c r="G1199" s="72"/>
      <c r="H1199" s="72"/>
      <c r="I1199" s="72"/>
      <c r="J1199" s="72"/>
      <c r="K1199" s="72"/>
      <c r="L1199" s="72"/>
      <c r="M1199" s="72"/>
      <c r="N1199" s="72"/>
      <c r="O1199" s="72"/>
      <c r="P1199" s="72"/>
      <c r="Q1199" s="72"/>
      <c r="R1199" s="72"/>
      <c r="S1199" s="72"/>
      <c r="T1199" s="72"/>
      <c r="U1199" s="72"/>
      <c r="V1199" s="72"/>
      <c r="W1199" s="72"/>
      <c r="X1199" s="72"/>
      <c r="Y1199" s="72"/>
      <c r="Z1199" s="72"/>
      <c r="AA1199" s="72"/>
      <c r="AB1199" s="72"/>
      <c r="AC1199" s="72"/>
      <c r="AD1199" s="72"/>
      <c r="AE1199" s="72"/>
      <c r="AF1199" s="72"/>
      <c r="AG1199" s="72"/>
      <c r="AH1199" s="72"/>
      <c r="AI1199" s="72"/>
      <c r="AJ1199" s="72"/>
      <c r="AK1199" s="72"/>
      <c r="AL1199" s="72"/>
      <c r="AM1199" s="72"/>
      <c r="AN1199" s="72"/>
      <c r="AO1199" s="72"/>
      <c r="AP1199" s="72"/>
      <c r="AQ1199" s="72"/>
      <c r="AR1199" s="72"/>
      <c r="AS1199" s="72"/>
      <c r="AT1199" s="72"/>
      <c r="AU1199" s="72"/>
      <c r="AV1199" s="72"/>
      <c r="AW1199" s="72"/>
      <c r="AX1199" s="72"/>
      <c r="AY1199" s="72"/>
      <c r="AZ1199" s="72"/>
      <c r="BA1199" s="72"/>
      <c r="BB1199" s="72"/>
      <c r="BC1199" s="72"/>
      <c r="BD1199" s="72"/>
      <c r="BE1199" s="72"/>
      <c r="BF1199" s="72"/>
      <c r="BG1199" s="72"/>
      <c r="BH1199" s="72"/>
      <c r="BI1199" s="72"/>
      <c r="BJ1199" s="72"/>
      <c r="BK1199" s="72"/>
      <c r="BL1199" s="72"/>
      <c r="BM1199" s="72"/>
      <c r="BN1199" s="72"/>
      <c r="BO1199" s="72"/>
      <c r="BP1199" s="72"/>
      <c r="BQ1199" s="72"/>
      <c r="BR1199" s="72"/>
      <c r="BS1199" s="72"/>
      <c r="BT1199" s="72"/>
      <c r="BU1199" s="72"/>
      <c r="BV1199" s="72"/>
      <c r="BW1199" s="72"/>
      <c r="BX1199" s="72"/>
      <c r="BY1199" s="72"/>
      <c r="BZ1199" s="72"/>
      <c r="CA1199" s="72"/>
      <c r="CB1199" s="72"/>
      <c r="CC1199" s="72"/>
      <c r="CD1199" s="72"/>
      <c r="CE1199" s="72"/>
      <c r="CF1199" s="72"/>
      <c r="CG1199" s="72"/>
      <c r="CH1199" s="72"/>
      <c r="CI1199" s="72"/>
      <c r="CJ1199" s="72"/>
      <c r="CK1199" s="72"/>
      <c r="CL1199" s="72"/>
      <c r="CM1199" s="72"/>
      <c r="CN1199" s="72"/>
      <c r="CO1199" s="72"/>
      <c r="CP1199" s="72"/>
      <c r="CQ1199" s="72"/>
      <c r="CR1199" s="72"/>
      <c r="CS1199" s="72"/>
      <c r="CT1199" s="72"/>
      <c r="CU1199" s="72"/>
      <c r="CV1199" s="72"/>
      <c r="CW1199" s="72"/>
      <c r="CX1199" s="72"/>
      <c r="CY1199" s="72"/>
      <c r="CZ1199" s="72"/>
      <c r="DA1199" s="72"/>
      <c r="DB1199" s="72"/>
      <c r="DC1199" s="72"/>
      <c r="DD1199" s="72"/>
      <c r="DE1199" s="72"/>
      <c r="DF1199" s="72"/>
      <c r="DG1199" s="72"/>
      <c r="DH1199" s="72"/>
      <c r="DI1199" s="72"/>
      <c r="DJ1199" s="72"/>
      <c r="DK1199" s="72"/>
      <c r="DL1199" s="72"/>
      <c r="DM1199" s="72"/>
      <c r="DN1199" s="72"/>
      <c r="DO1199" s="72"/>
      <c r="DP1199" s="72"/>
      <c r="DQ1199" s="72"/>
      <c r="DR1199" s="72"/>
      <c r="DS1199" s="72"/>
      <c r="DT1199" s="72"/>
      <c r="DU1199" s="72"/>
      <c r="DV1199" s="72"/>
      <c r="DW1199" s="72"/>
      <c r="DX1199" s="72"/>
      <c r="DY1199" s="72"/>
      <c r="DZ1199" s="72"/>
      <c r="EA1199" s="72"/>
      <c r="EB1199" s="72"/>
      <c r="EC1199" s="72"/>
      <c r="ED1199" s="72"/>
      <c r="EE1199" s="72"/>
      <c r="EF1199" s="72"/>
      <c r="EG1199" s="72"/>
      <c r="EH1199" s="72"/>
      <c r="EI1199" s="72"/>
      <c r="EJ1199" s="72"/>
      <c r="EK1199" s="72"/>
      <c r="EL1199" s="72"/>
      <c r="EM1199" s="72"/>
      <c r="EN1199" s="72"/>
      <c r="EO1199" s="72"/>
      <c r="EP1199" s="72"/>
      <c r="EQ1199" s="72"/>
      <c r="ER1199" s="72"/>
      <c r="ES1199" s="72"/>
      <c r="ET1199" s="72"/>
      <c r="EU1199" s="72"/>
      <c r="EV1199" s="72"/>
      <c r="EW1199" s="72"/>
      <c r="EX1199" s="72"/>
      <c r="EY1199" s="72"/>
      <c r="EZ1199" s="72"/>
      <c r="FA1199" s="72"/>
      <c r="FB1199" s="72"/>
      <c r="FC1199" s="72"/>
      <c r="FD1199" s="72"/>
      <c r="FE1199" s="72"/>
      <c r="FF1199" s="72"/>
      <c r="FG1199" s="72"/>
      <c r="FH1199" s="72"/>
      <c r="FI1199" s="72"/>
      <c r="FJ1199" s="72"/>
      <c r="FK1199" s="72"/>
      <c r="FL1199" s="72"/>
      <c r="FM1199" s="72"/>
      <c r="FN1199" s="72"/>
      <c r="FO1199" s="72"/>
      <c r="FP1199" s="72"/>
      <c r="FQ1199" s="72"/>
      <c r="FR1199" s="72"/>
      <c r="FS1199" s="72"/>
      <c r="FT1199" s="72"/>
      <c r="FU1199" s="72"/>
      <c r="FV1199" s="72"/>
      <c r="FW1199" s="72"/>
      <c r="FX1199" s="72"/>
      <c r="FY1199" s="72"/>
      <c r="FZ1199" s="72"/>
      <c r="GA1199" s="72"/>
      <c r="GB1199" s="72"/>
      <c r="GC1199" s="72"/>
      <c r="GD1199" s="72"/>
      <c r="GE1199" s="72"/>
      <c r="GF1199" s="72"/>
      <c r="GG1199" s="72"/>
      <c r="GH1199" s="72"/>
      <c r="GI1199" s="72"/>
      <c r="GJ1199" s="72"/>
      <c r="GK1199" s="72"/>
      <c r="GL1199" s="72"/>
      <c r="GM1199" s="72"/>
      <c r="GN1199" s="72"/>
      <c r="GO1199" s="72"/>
      <c r="GP1199" s="72"/>
      <c r="GQ1199" s="72"/>
      <c r="GR1199" s="72"/>
      <c r="GS1199" s="72"/>
      <c r="GT1199" s="72"/>
      <c r="GU1199" s="72"/>
      <c r="GV1199" s="72"/>
      <c r="GW1199" s="72"/>
      <c r="GX1199" s="72"/>
      <c r="GY1199" s="72"/>
      <c r="GZ1199" s="72"/>
      <c r="HA1199" s="72"/>
      <c r="HB1199" s="72"/>
      <c r="HC1199" s="72"/>
      <c r="HD1199" s="72"/>
      <c r="HE1199" s="72"/>
      <c r="HF1199" s="72"/>
      <c r="HG1199" s="72"/>
      <c r="HH1199" s="72"/>
      <c r="HI1199" s="72"/>
      <c r="HJ1199" s="72"/>
      <c r="HK1199" s="72"/>
      <c r="HL1199" s="72"/>
      <c r="HM1199" s="72"/>
      <c r="HN1199" s="72"/>
      <c r="HO1199" s="72"/>
      <c r="HP1199" s="72"/>
      <c r="HQ1199" s="72"/>
      <c r="HR1199" s="72"/>
      <c r="HS1199" s="72"/>
      <c r="HT1199" s="72"/>
      <c r="HU1199" s="72"/>
      <c r="HV1199" s="72"/>
      <c r="HW1199" s="72"/>
      <c r="HX1199" s="72"/>
      <c r="HY1199" s="72"/>
      <c r="HZ1199" s="72"/>
      <c r="IA1199" s="72"/>
      <c r="IB1199" s="72"/>
      <c r="IC1199" s="72"/>
      <c r="ID1199" s="72"/>
      <c r="IE1199" s="72"/>
      <c r="IF1199" s="72"/>
      <c r="IG1199" s="72"/>
      <c r="IH1199" s="72"/>
      <c r="II1199" s="72"/>
      <c r="IJ1199" s="72"/>
      <c r="IK1199" s="72"/>
      <c r="IL1199" s="72"/>
      <c r="IM1199" s="72"/>
      <c r="IN1199" s="72"/>
      <c r="IO1199" s="72"/>
      <c r="IP1199" s="72"/>
      <c r="IQ1199" s="72"/>
      <c r="IR1199" s="72"/>
      <c r="IS1199" s="72"/>
      <c r="IT1199" s="72"/>
      <c r="IU1199" s="72"/>
      <c r="IV1199" s="72"/>
      <c r="IW1199" s="72"/>
      <c r="IX1199" s="72"/>
      <c r="IY1199" s="72"/>
      <c r="IZ1199" s="72"/>
      <c r="JA1199" s="72"/>
      <c r="JB1199" s="72"/>
      <c r="JC1199" s="72"/>
      <c r="JD1199" s="72"/>
      <c r="JE1199" s="72"/>
      <c r="JF1199" s="72"/>
      <c r="JG1199" s="72"/>
      <c r="JH1199" s="72"/>
      <c r="JI1199" s="72"/>
      <c r="JJ1199" s="72"/>
      <c r="JK1199" s="72"/>
      <c r="JL1199" s="72"/>
      <c r="JM1199" s="72"/>
      <c r="JN1199" s="72"/>
      <c r="JO1199" s="72"/>
      <c r="JP1199" s="72"/>
      <c r="JQ1199" s="72"/>
      <c r="JR1199" s="72"/>
      <c r="JS1199" s="72"/>
      <c r="JT1199" s="72"/>
      <c r="JU1199" s="72"/>
      <c r="JV1199" s="72"/>
      <c r="JW1199" s="72"/>
      <c r="JX1199" s="72"/>
      <c r="JY1199" s="72"/>
      <c r="JZ1199" s="72"/>
      <c r="KA1199" s="72"/>
      <c r="KB1199" s="72"/>
      <c r="KC1199" s="72"/>
      <c r="KD1199" s="72"/>
      <c r="KE1199" s="72"/>
      <c r="KF1199" s="72"/>
      <c r="KG1199" s="72"/>
      <c r="KH1199" s="72"/>
      <c r="KI1199" s="72"/>
      <c r="KJ1199" s="72"/>
      <c r="KK1199" s="72"/>
      <c r="KL1199" s="72"/>
      <c r="KM1199" s="72"/>
      <c r="KN1199" s="72"/>
      <c r="KO1199" s="72"/>
      <c r="KP1199" s="72"/>
      <c r="KQ1199" s="72"/>
      <c r="KR1199" s="72"/>
      <c r="KS1199" s="72"/>
      <c r="KT1199" s="72"/>
      <c r="KU1199" s="72"/>
      <c r="KV1199" s="72"/>
      <c r="KW1199" s="72"/>
      <c r="KX1199" s="72"/>
      <c r="KY1199" s="72"/>
      <c r="KZ1199" s="72"/>
      <c r="LA1199" s="72"/>
      <c r="LB1199" s="72"/>
      <c r="LC1199" s="72"/>
      <c r="LD1199" s="72"/>
      <c r="LE1199" s="72"/>
      <c r="LF1199" s="72"/>
      <c r="LG1199" s="72"/>
      <c r="LH1199" s="72"/>
      <c r="LI1199" s="72"/>
      <c r="LJ1199" s="72"/>
      <c r="LK1199" s="72"/>
      <c r="LL1199" s="72"/>
      <c r="LM1199" s="72"/>
      <c r="LN1199" s="72"/>
      <c r="LO1199" s="72"/>
      <c r="LP1199" s="72"/>
      <c r="LQ1199" s="72"/>
      <c r="LR1199" s="72"/>
      <c r="LS1199" s="72"/>
      <c r="LT1199" s="72"/>
      <c r="LU1199" s="72"/>
      <c r="LV1199" s="72"/>
      <c r="LW1199" s="72"/>
      <c r="LX1199" s="72"/>
      <c r="LY1199" s="72"/>
      <c r="LZ1199" s="72"/>
      <c r="MA1199" s="72"/>
      <c r="MB1199" s="72"/>
      <c r="MC1199" s="72"/>
      <c r="MD1199" s="72"/>
      <c r="ME1199" s="72"/>
      <c r="MF1199" s="72"/>
      <c r="MG1199" s="72"/>
      <c r="MH1199" s="72"/>
      <c r="MI1199" s="72"/>
      <c r="MJ1199" s="72"/>
      <c r="MK1199" s="72"/>
      <c r="ML1199" s="72"/>
      <c r="MM1199" s="72"/>
      <c r="MN1199" s="72"/>
      <c r="MO1199" s="72"/>
      <c r="MP1199" s="72"/>
      <c r="MQ1199" s="72"/>
      <c r="MR1199" s="72"/>
      <c r="MS1199" s="72"/>
      <c r="MT1199" s="72"/>
      <c r="MU1199" s="72"/>
      <c r="MV1199" s="72"/>
      <c r="MW1199" s="72"/>
      <c r="MX1199" s="72"/>
      <c r="MY1199" s="72"/>
      <c r="MZ1199" s="72"/>
      <c r="NA1199" s="72"/>
      <c r="NB1199" s="72"/>
      <c r="NC1199" s="72"/>
      <c r="ND1199" s="72"/>
      <c r="NE1199" s="72"/>
      <c r="NF1199" s="72"/>
      <c r="NG1199" s="73"/>
      <c r="NH1199" s="73"/>
      <c r="NI1199" s="73"/>
      <c r="NJ1199" s="72"/>
      <c r="NK1199" s="71"/>
      <c r="NL1199" s="71"/>
      <c r="NM1199" s="71"/>
      <c r="NN1199" s="71"/>
      <c r="NO1199" s="71"/>
      <c r="NP1199" s="71"/>
      <c r="NQ1199" s="71"/>
      <c r="NR1199" s="71"/>
      <c r="NS1199" s="71"/>
      <c r="NT1199" s="71"/>
      <c r="NU1199" s="71"/>
      <c r="NV1199" s="72"/>
    </row>
    <row r="1200" spans="1:386" s="48" customFormat="1" x14ac:dyDescent="0.2">
      <c r="A1200" s="70"/>
      <c r="B1200" s="71"/>
      <c r="C1200" s="71"/>
      <c r="D1200" s="240"/>
      <c r="E1200" s="226"/>
      <c r="F1200" s="72"/>
      <c r="G1200" s="72"/>
      <c r="H1200" s="72"/>
      <c r="I1200" s="72"/>
      <c r="J1200" s="72"/>
      <c r="K1200" s="72"/>
      <c r="L1200" s="72"/>
      <c r="M1200" s="72"/>
      <c r="N1200" s="72"/>
      <c r="O1200" s="72"/>
      <c r="P1200" s="72"/>
      <c r="Q1200" s="72"/>
      <c r="R1200" s="72"/>
      <c r="S1200" s="72"/>
      <c r="T1200" s="72"/>
      <c r="U1200" s="72"/>
      <c r="V1200" s="72"/>
      <c r="W1200" s="72"/>
      <c r="X1200" s="72"/>
      <c r="Y1200" s="72"/>
      <c r="Z1200" s="72"/>
      <c r="AA1200" s="72"/>
      <c r="AB1200" s="72"/>
      <c r="AC1200" s="72"/>
      <c r="AD1200" s="72"/>
      <c r="AE1200" s="72"/>
      <c r="AF1200" s="72"/>
      <c r="AG1200" s="72"/>
      <c r="AH1200" s="72"/>
      <c r="AI1200" s="72"/>
      <c r="AJ1200" s="72"/>
      <c r="AK1200" s="72"/>
      <c r="AL1200" s="72"/>
      <c r="AM1200" s="72"/>
      <c r="AN1200" s="72"/>
      <c r="AO1200" s="72"/>
      <c r="AP1200" s="72"/>
      <c r="AQ1200" s="72"/>
      <c r="AR1200" s="72"/>
      <c r="AS1200" s="72"/>
      <c r="AT1200" s="72"/>
      <c r="AU1200" s="72"/>
      <c r="AV1200" s="72"/>
      <c r="AW1200" s="72"/>
      <c r="AX1200" s="72"/>
      <c r="AY1200" s="72"/>
      <c r="AZ1200" s="72"/>
      <c r="BA1200" s="72"/>
      <c r="BB1200" s="72"/>
      <c r="BC1200" s="72"/>
      <c r="BD1200" s="72"/>
      <c r="BE1200" s="72"/>
      <c r="BF1200" s="72"/>
      <c r="BG1200" s="72"/>
      <c r="BH1200" s="72"/>
      <c r="BI1200" s="72"/>
      <c r="BJ1200" s="72"/>
      <c r="BK1200" s="72"/>
      <c r="BL1200" s="72"/>
      <c r="BM1200" s="72"/>
      <c r="BN1200" s="72"/>
      <c r="BO1200" s="72"/>
      <c r="BP1200" s="72"/>
      <c r="BQ1200" s="72"/>
      <c r="BR1200" s="72"/>
      <c r="BS1200" s="72"/>
      <c r="BT1200" s="72"/>
      <c r="BU1200" s="72"/>
      <c r="BV1200" s="72"/>
      <c r="BW1200" s="72"/>
      <c r="BX1200" s="72"/>
      <c r="BY1200" s="72"/>
      <c r="BZ1200" s="72"/>
      <c r="CA1200" s="72"/>
      <c r="CB1200" s="72"/>
      <c r="CC1200" s="72"/>
      <c r="CD1200" s="72"/>
      <c r="CE1200" s="72"/>
      <c r="CF1200" s="72"/>
      <c r="CG1200" s="72"/>
      <c r="CH1200" s="72"/>
      <c r="CI1200" s="72"/>
      <c r="CJ1200" s="72"/>
      <c r="CK1200" s="72"/>
      <c r="CL1200" s="72"/>
      <c r="CM1200" s="72"/>
      <c r="CN1200" s="72"/>
      <c r="CO1200" s="72"/>
      <c r="CP1200" s="72"/>
      <c r="CQ1200" s="72"/>
      <c r="CR1200" s="72"/>
      <c r="CS1200" s="72"/>
      <c r="CT1200" s="72"/>
      <c r="CU1200" s="72"/>
      <c r="CV1200" s="72"/>
      <c r="CW1200" s="72"/>
      <c r="CX1200" s="72"/>
      <c r="CY1200" s="72"/>
      <c r="CZ1200" s="72"/>
      <c r="DA1200" s="72"/>
      <c r="DB1200" s="72"/>
      <c r="DC1200" s="72"/>
      <c r="DD1200" s="72"/>
      <c r="DE1200" s="72"/>
      <c r="DF1200" s="72"/>
      <c r="DG1200" s="72"/>
      <c r="DH1200" s="72"/>
      <c r="DI1200" s="72"/>
      <c r="DJ1200" s="72"/>
      <c r="DK1200" s="72"/>
      <c r="DL1200" s="72"/>
      <c r="DM1200" s="72"/>
      <c r="DN1200" s="72"/>
      <c r="DO1200" s="72"/>
      <c r="DP1200" s="72"/>
      <c r="DQ1200" s="72"/>
      <c r="DR1200" s="72"/>
      <c r="DS1200" s="72"/>
      <c r="DT1200" s="72"/>
      <c r="DU1200" s="72"/>
      <c r="DV1200" s="72"/>
      <c r="DW1200" s="72"/>
      <c r="DX1200" s="72"/>
      <c r="DY1200" s="72"/>
      <c r="DZ1200" s="72"/>
      <c r="EA1200" s="72"/>
      <c r="EB1200" s="72"/>
      <c r="EC1200" s="72"/>
      <c r="ED1200" s="72"/>
      <c r="EE1200" s="72"/>
      <c r="EF1200" s="72"/>
      <c r="EG1200" s="72"/>
      <c r="EH1200" s="72"/>
      <c r="EI1200" s="72"/>
      <c r="EJ1200" s="72"/>
      <c r="EK1200" s="72"/>
      <c r="EL1200" s="72"/>
      <c r="EM1200" s="72"/>
      <c r="EN1200" s="72"/>
      <c r="EO1200" s="72"/>
      <c r="EP1200" s="72"/>
      <c r="EQ1200" s="72"/>
      <c r="ER1200" s="72"/>
      <c r="ES1200" s="72"/>
      <c r="ET1200" s="72"/>
      <c r="EU1200" s="72"/>
      <c r="EV1200" s="72"/>
      <c r="EW1200" s="72"/>
      <c r="EX1200" s="72"/>
      <c r="EY1200" s="72"/>
      <c r="EZ1200" s="72"/>
      <c r="FA1200" s="72"/>
      <c r="FB1200" s="72"/>
      <c r="FC1200" s="72"/>
      <c r="FD1200" s="72"/>
      <c r="FE1200" s="72"/>
      <c r="FF1200" s="72"/>
      <c r="FG1200" s="72"/>
      <c r="FH1200" s="72"/>
      <c r="FI1200" s="72"/>
      <c r="FJ1200" s="72"/>
      <c r="FK1200" s="72"/>
      <c r="FL1200" s="72"/>
      <c r="FM1200" s="72"/>
      <c r="FN1200" s="72"/>
      <c r="FO1200" s="72"/>
      <c r="FP1200" s="72"/>
      <c r="FQ1200" s="72"/>
      <c r="FR1200" s="72"/>
      <c r="FS1200" s="72"/>
      <c r="FT1200" s="72"/>
      <c r="FU1200" s="72"/>
      <c r="FV1200" s="72"/>
      <c r="FW1200" s="72"/>
      <c r="FX1200" s="72"/>
      <c r="FY1200" s="72"/>
      <c r="FZ1200" s="72"/>
      <c r="GA1200" s="72"/>
      <c r="GB1200" s="72"/>
      <c r="GC1200" s="72"/>
      <c r="GD1200" s="72"/>
      <c r="GE1200" s="72"/>
      <c r="GF1200" s="72"/>
      <c r="GG1200" s="72"/>
      <c r="GH1200" s="72"/>
      <c r="GI1200" s="72"/>
      <c r="GJ1200" s="72"/>
      <c r="GK1200" s="72"/>
      <c r="GL1200" s="72"/>
      <c r="GM1200" s="72"/>
      <c r="GN1200" s="72"/>
      <c r="GO1200" s="72"/>
      <c r="GP1200" s="72"/>
      <c r="GQ1200" s="72"/>
      <c r="GR1200" s="72"/>
      <c r="GS1200" s="72"/>
      <c r="GT1200" s="72"/>
      <c r="GU1200" s="72"/>
      <c r="GV1200" s="72"/>
      <c r="GW1200" s="72"/>
      <c r="GX1200" s="72"/>
      <c r="GY1200" s="72"/>
      <c r="GZ1200" s="72"/>
      <c r="HA1200" s="72"/>
      <c r="HB1200" s="72"/>
      <c r="HC1200" s="72"/>
      <c r="HD1200" s="72"/>
      <c r="HE1200" s="72"/>
      <c r="HF1200" s="72"/>
      <c r="HG1200" s="72"/>
      <c r="HH1200" s="72"/>
      <c r="HI1200" s="72"/>
      <c r="HJ1200" s="72"/>
      <c r="HK1200" s="72"/>
      <c r="HL1200" s="72"/>
      <c r="HM1200" s="72"/>
      <c r="HN1200" s="72"/>
      <c r="HO1200" s="72"/>
      <c r="HP1200" s="72"/>
      <c r="HQ1200" s="72"/>
      <c r="HR1200" s="72"/>
      <c r="HS1200" s="72"/>
      <c r="HT1200" s="72"/>
      <c r="HU1200" s="72"/>
      <c r="HV1200" s="72"/>
      <c r="HW1200" s="72"/>
      <c r="HX1200" s="72"/>
      <c r="HY1200" s="72"/>
      <c r="HZ1200" s="72"/>
      <c r="IA1200" s="72"/>
      <c r="IB1200" s="72"/>
      <c r="IC1200" s="72"/>
      <c r="ID1200" s="72"/>
      <c r="IE1200" s="72"/>
      <c r="IF1200" s="72"/>
      <c r="IG1200" s="72"/>
      <c r="IH1200" s="72"/>
      <c r="II1200" s="72"/>
      <c r="IJ1200" s="72"/>
      <c r="IK1200" s="72"/>
      <c r="IL1200" s="72"/>
      <c r="IM1200" s="72"/>
      <c r="IN1200" s="72"/>
      <c r="IO1200" s="72"/>
      <c r="IP1200" s="72"/>
      <c r="IQ1200" s="72"/>
      <c r="IR1200" s="72"/>
      <c r="IS1200" s="72"/>
      <c r="IT1200" s="72"/>
      <c r="IU1200" s="72"/>
      <c r="IV1200" s="72"/>
      <c r="IW1200" s="72"/>
      <c r="IX1200" s="72"/>
      <c r="IY1200" s="72"/>
      <c r="IZ1200" s="72"/>
      <c r="JA1200" s="72"/>
      <c r="JB1200" s="72"/>
      <c r="JC1200" s="72"/>
      <c r="JD1200" s="72"/>
      <c r="JE1200" s="72"/>
      <c r="JF1200" s="72"/>
      <c r="JG1200" s="72"/>
      <c r="JH1200" s="72"/>
      <c r="JI1200" s="72"/>
      <c r="JJ1200" s="72"/>
      <c r="JK1200" s="72"/>
      <c r="JL1200" s="72"/>
      <c r="JM1200" s="72"/>
      <c r="JN1200" s="72"/>
      <c r="JO1200" s="72"/>
      <c r="JP1200" s="72"/>
      <c r="JQ1200" s="72"/>
      <c r="JR1200" s="72"/>
      <c r="JS1200" s="72"/>
      <c r="JT1200" s="72"/>
      <c r="JU1200" s="72"/>
      <c r="JV1200" s="72"/>
      <c r="JW1200" s="72"/>
      <c r="JX1200" s="72"/>
      <c r="JY1200" s="72"/>
      <c r="JZ1200" s="72"/>
      <c r="KA1200" s="72"/>
      <c r="KB1200" s="72"/>
      <c r="KC1200" s="72"/>
      <c r="KD1200" s="72"/>
      <c r="KE1200" s="72"/>
      <c r="KF1200" s="72"/>
      <c r="KG1200" s="72"/>
      <c r="KH1200" s="72"/>
      <c r="KI1200" s="72"/>
      <c r="KJ1200" s="72"/>
      <c r="KK1200" s="72"/>
      <c r="KL1200" s="72"/>
      <c r="KM1200" s="72"/>
      <c r="KN1200" s="72"/>
      <c r="KO1200" s="72"/>
      <c r="KP1200" s="72"/>
      <c r="KQ1200" s="72"/>
      <c r="KR1200" s="72"/>
      <c r="KS1200" s="72"/>
      <c r="KT1200" s="72"/>
      <c r="KU1200" s="72"/>
      <c r="KV1200" s="72"/>
      <c r="KW1200" s="72"/>
      <c r="KX1200" s="72"/>
      <c r="KY1200" s="72"/>
      <c r="KZ1200" s="72"/>
      <c r="LA1200" s="72"/>
      <c r="LB1200" s="72"/>
      <c r="LC1200" s="72"/>
      <c r="LD1200" s="72"/>
      <c r="LE1200" s="72"/>
      <c r="LF1200" s="72"/>
      <c r="LG1200" s="72"/>
      <c r="LH1200" s="72"/>
      <c r="LI1200" s="72"/>
      <c r="LJ1200" s="72"/>
      <c r="LK1200" s="72"/>
      <c r="LL1200" s="72"/>
      <c r="LM1200" s="72"/>
      <c r="LN1200" s="72"/>
      <c r="LO1200" s="72"/>
      <c r="LP1200" s="72"/>
      <c r="LQ1200" s="72"/>
      <c r="LR1200" s="72"/>
      <c r="LS1200" s="72"/>
      <c r="LT1200" s="72"/>
      <c r="LU1200" s="72"/>
      <c r="LV1200" s="72"/>
      <c r="LW1200" s="72"/>
      <c r="LX1200" s="72"/>
      <c r="LY1200" s="72"/>
      <c r="LZ1200" s="72"/>
      <c r="MA1200" s="72"/>
      <c r="MB1200" s="72"/>
      <c r="MC1200" s="72"/>
      <c r="MD1200" s="72"/>
      <c r="ME1200" s="72"/>
      <c r="MF1200" s="72"/>
      <c r="MG1200" s="72"/>
      <c r="MH1200" s="72"/>
      <c r="MI1200" s="72"/>
      <c r="MJ1200" s="72"/>
      <c r="MK1200" s="72"/>
      <c r="ML1200" s="72"/>
      <c r="MM1200" s="72"/>
      <c r="MN1200" s="72"/>
      <c r="MO1200" s="72"/>
      <c r="MP1200" s="72"/>
      <c r="MQ1200" s="72"/>
      <c r="MR1200" s="72"/>
      <c r="MS1200" s="72"/>
      <c r="MT1200" s="72"/>
      <c r="MU1200" s="72"/>
      <c r="MV1200" s="72"/>
      <c r="MW1200" s="72"/>
      <c r="MX1200" s="72"/>
      <c r="MY1200" s="72"/>
      <c r="MZ1200" s="72"/>
      <c r="NA1200" s="72"/>
      <c r="NB1200" s="72"/>
      <c r="NC1200" s="72"/>
      <c r="ND1200" s="72"/>
      <c r="NE1200" s="72"/>
      <c r="NF1200" s="72"/>
      <c r="NG1200" s="73"/>
      <c r="NH1200" s="73"/>
      <c r="NI1200" s="73"/>
      <c r="NJ1200" s="72"/>
      <c r="NK1200" s="71"/>
      <c r="NL1200" s="71"/>
      <c r="NM1200" s="71"/>
      <c r="NN1200" s="71"/>
      <c r="NO1200" s="71"/>
      <c r="NP1200" s="71"/>
      <c r="NQ1200" s="71"/>
      <c r="NR1200" s="71"/>
      <c r="NS1200" s="71"/>
      <c r="NT1200" s="71"/>
      <c r="NU1200" s="71"/>
      <c r="NV1200" s="72"/>
    </row>
    <row r="1201" spans="1:386" s="48" customFormat="1" x14ac:dyDescent="0.2">
      <c r="A1201" s="70"/>
      <c r="B1201" s="71"/>
      <c r="C1201" s="71"/>
      <c r="D1201" s="240"/>
      <c r="E1201" s="226"/>
      <c r="F1201" s="72"/>
      <c r="G1201" s="72"/>
      <c r="H1201" s="72"/>
      <c r="I1201" s="72"/>
      <c r="J1201" s="72"/>
      <c r="K1201" s="72"/>
      <c r="L1201" s="72"/>
      <c r="M1201" s="72"/>
      <c r="N1201" s="72"/>
      <c r="O1201" s="72"/>
      <c r="P1201" s="72"/>
      <c r="Q1201" s="72"/>
      <c r="R1201" s="72"/>
      <c r="S1201" s="72"/>
      <c r="T1201" s="72"/>
      <c r="U1201" s="72"/>
      <c r="V1201" s="72"/>
      <c r="W1201" s="72"/>
      <c r="X1201" s="72"/>
      <c r="Y1201" s="72"/>
      <c r="Z1201" s="72"/>
      <c r="AA1201" s="72"/>
      <c r="AB1201" s="72"/>
      <c r="AC1201" s="72"/>
      <c r="AD1201" s="72"/>
      <c r="AE1201" s="72"/>
      <c r="AF1201" s="72"/>
      <c r="AG1201" s="72"/>
      <c r="AH1201" s="72"/>
      <c r="AI1201" s="72"/>
      <c r="AJ1201" s="72"/>
      <c r="AK1201" s="72"/>
      <c r="AL1201" s="72"/>
      <c r="AM1201" s="72"/>
      <c r="AN1201" s="72"/>
      <c r="AO1201" s="72"/>
      <c r="AP1201" s="72"/>
      <c r="AQ1201" s="72"/>
      <c r="AR1201" s="72"/>
      <c r="AS1201" s="72"/>
      <c r="AT1201" s="72"/>
      <c r="AU1201" s="72"/>
      <c r="AV1201" s="72"/>
      <c r="AW1201" s="72"/>
      <c r="AX1201" s="72"/>
      <c r="AY1201" s="72"/>
      <c r="AZ1201" s="72"/>
      <c r="BA1201" s="72"/>
      <c r="BB1201" s="72"/>
      <c r="BC1201" s="72"/>
      <c r="BD1201" s="72"/>
      <c r="BE1201" s="72"/>
      <c r="BF1201" s="72"/>
      <c r="BG1201" s="72"/>
      <c r="BH1201" s="72"/>
      <c r="BI1201" s="72"/>
      <c r="BJ1201" s="72"/>
      <c r="BK1201" s="72"/>
      <c r="BL1201" s="72"/>
      <c r="BM1201" s="72"/>
      <c r="BN1201" s="72"/>
      <c r="BO1201" s="72"/>
      <c r="BP1201" s="72"/>
      <c r="BQ1201" s="72"/>
      <c r="BR1201" s="72"/>
      <c r="BS1201" s="72"/>
      <c r="BT1201" s="72"/>
      <c r="BU1201" s="72"/>
      <c r="BV1201" s="72"/>
      <c r="BW1201" s="72"/>
      <c r="BX1201" s="72"/>
      <c r="BY1201" s="72"/>
      <c r="BZ1201" s="72"/>
      <c r="CA1201" s="72"/>
      <c r="CB1201" s="72"/>
      <c r="CC1201" s="72"/>
      <c r="CD1201" s="72"/>
      <c r="CE1201" s="72"/>
      <c r="CF1201" s="72"/>
      <c r="CG1201" s="72"/>
      <c r="CH1201" s="72"/>
      <c r="CI1201" s="72"/>
      <c r="CJ1201" s="72"/>
      <c r="CK1201" s="72"/>
      <c r="CL1201" s="72"/>
      <c r="CM1201" s="72"/>
      <c r="CN1201" s="72"/>
      <c r="CO1201" s="72"/>
      <c r="CP1201" s="72"/>
      <c r="CQ1201" s="72"/>
      <c r="CR1201" s="72"/>
      <c r="CS1201" s="72"/>
      <c r="CT1201" s="72"/>
      <c r="CU1201" s="72"/>
      <c r="CV1201" s="72"/>
      <c r="CW1201" s="72"/>
      <c r="CX1201" s="72"/>
      <c r="CY1201" s="72"/>
      <c r="CZ1201" s="72"/>
      <c r="DA1201" s="72"/>
      <c r="DB1201" s="72"/>
      <c r="DC1201" s="72"/>
      <c r="DD1201" s="72"/>
      <c r="DE1201" s="72"/>
      <c r="DF1201" s="72"/>
      <c r="DG1201" s="72"/>
      <c r="DH1201" s="72"/>
      <c r="DI1201" s="72"/>
      <c r="DJ1201" s="72"/>
      <c r="DK1201" s="72"/>
      <c r="DL1201" s="72"/>
      <c r="DM1201" s="72"/>
      <c r="DN1201" s="72"/>
      <c r="DO1201" s="72"/>
      <c r="DP1201" s="72"/>
      <c r="DQ1201" s="72"/>
      <c r="DR1201" s="72"/>
      <c r="DS1201" s="72"/>
      <c r="DT1201" s="72"/>
      <c r="DU1201" s="72"/>
      <c r="DV1201" s="72"/>
      <c r="DW1201" s="72"/>
      <c r="DX1201" s="72"/>
      <c r="DY1201" s="72"/>
      <c r="DZ1201" s="72"/>
      <c r="EA1201" s="72"/>
      <c r="EB1201" s="72"/>
      <c r="EC1201" s="72"/>
      <c r="ED1201" s="72"/>
      <c r="EE1201" s="72"/>
      <c r="EF1201" s="72"/>
      <c r="EG1201" s="72"/>
      <c r="EH1201" s="72"/>
      <c r="EI1201" s="72"/>
      <c r="EJ1201" s="72"/>
      <c r="EK1201" s="72"/>
      <c r="EL1201" s="72"/>
      <c r="EM1201" s="72"/>
      <c r="EN1201" s="72"/>
      <c r="EO1201" s="72"/>
      <c r="EP1201" s="72"/>
      <c r="EQ1201" s="72"/>
      <c r="ER1201" s="72"/>
      <c r="ES1201" s="72"/>
      <c r="ET1201" s="72"/>
      <c r="EU1201" s="72"/>
      <c r="EV1201" s="72"/>
      <c r="EW1201" s="72"/>
      <c r="EX1201" s="72"/>
      <c r="EY1201" s="72"/>
      <c r="EZ1201" s="72"/>
      <c r="FA1201" s="72"/>
      <c r="FB1201" s="72"/>
      <c r="FC1201" s="72"/>
      <c r="FD1201" s="72"/>
      <c r="FE1201" s="72"/>
      <c r="FF1201" s="72"/>
      <c r="FG1201" s="72"/>
      <c r="FH1201" s="72"/>
      <c r="FI1201" s="72"/>
      <c r="FJ1201" s="72"/>
      <c r="FK1201" s="72"/>
      <c r="FL1201" s="72"/>
      <c r="FM1201" s="72"/>
      <c r="FN1201" s="72"/>
      <c r="FO1201" s="72"/>
      <c r="FP1201" s="72"/>
      <c r="FQ1201" s="72"/>
      <c r="FR1201" s="72"/>
      <c r="FS1201" s="72"/>
      <c r="FT1201" s="72"/>
      <c r="FU1201" s="72"/>
      <c r="FV1201" s="72"/>
      <c r="FW1201" s="72"/>
      <c r="FX1201" s="72"/>
      <c r="FY1201" s="72"/>
      <c r="FZ1201" s="72"/>
      <c r="GA1201" s="72"/>
      <c r="GB1201" s="72"/>
      <c r="GC1201" s="72"/>
      <c r="GD1201" s="72"/>
      <c r="GE1201" s="72"/>
      <c r="GF1201" s="72"/>
      <c r="GG1201" s="72"/>
      <c r="GH1201" s="72"/>
      <c r="GI1201" s="72"/>
      <c r="GJ1201" s="72"/>
      <c r="GK1201" s="72"/>
      <c r="GL1201" s="72"/>
      <c r="GM1201" s="72"/>
      <c r="GN1201" s="72"/>
      <c r="GO1201" s="72"/>
      <c r="GP1201" s="72"/>
      <c r="GQ1201" s="72"/>
      <c r="GR1201" s="72"/>
      <c r="GS1201" s="72"/>
      <c r="GT1201" s="72"/>
      <c r="GU1201" s="72"/>
      <c r="GV1201" s="72"/>
      <c r="GW1201" s="72"/>
      <c r="GX1201" s="72"/>
      <c r="GY1201" s="72"/>
      <c r="GZ1201" s="72"/>
      <c r="HA1201" s="72"/>
      <c r="HB1201" s="72"/>
      <c r="HC1201" s="72"/>
      <c r="HD1201" s="72"/>
      <c r="HE1201" s="72"/>
      <c r="HF1201" s="72"/>
      <c r="HG1201" s="72"/>
      <c r="HH1201" s="72"/>
      <c r="HI1201" s="72"/>
      <c r="HJ1201" s="72"/>
      <c r="HK1201" s="72"/>
      <c r="HL1201" s="72"/>
      <c r="HM1201" s="72"/>
      <c r="HN1201" s="72"/>
      <c r="HO1201" s="72"/>
      <c r="HP1201" s="72"/>
      <c r="HQ1201" s="72"/>
      <c r="HR1201" s="72"/>
      <c r="HS1201" s="72"/>
      <c r="HT1201" s="72"/>
      <c r="HU1201" s="72"/>
      <c r="HV1201" s="72"/>
      <c r="HW1201" s="72"/>
      <c r="HX1201" s="72"/>
      <c r="HY1201" s="72"/>
      <c r="HZ1201" s="72"/>
      <c r="IA1201" s="72"/>
      <c r="IB1201" s="72"/>
      <c r="IC1201" s="72"/>
      <c r="ID1201" s="72"/>
      <c r="IE1201" s="72"/>
      <c r="IF1201" s="72"/>
      <c r="IG1201" s="72"/>
      <c r="IH1201" s="72"/>
      <c r="II1201" s="72"/>
      <c r="IJ1201" s="72"/>
      <c r="IK1201" s="72"/>
      <c r="IL1201" s="72"/>
      <c r="IM1201" s="72"/>
      <c r="IN1201" s="72"/>
      <c r="IO1201" s="72"/>
      <c r="IP1201" s="72"/>
      <c r="IQ1201" s="72"/>
      <c r="IR1201" s="72"/>
      <c r="IS1201" s="72"/>
      <c r="IT1201" s="72"/>
      <c r="IU1201" s="72"/>
      <c r="IV1201" s="72"/>
      <c r="IW1201" s="72"/>
      <c r="IX1201" s="72"/>
      <c r="IY1201" s="72"/>
      <c r="IZ1201" s="72"/>
      <c r="JA1201" s="72"/>
      <c r="JB1201" s="72"/>
      <c r="JC1201" s="72"/>
      <c r="JD1201" s="72"/>
      <c r="JE1201" s="72"/>
      <c r="JF1201" s="72"/>
      <c r="JG1201" s="72"/>
      <c r="JH1201" s="72"/>
      <c r="JI1201" s="72"/>
      <c r="JJ1201" s="72"/>
      <c r="JK1201" s="72"/>
      <c r="JL1201" s="72"/>
      <c r="JM1201" s="72"/>
      <c r="JN1201" s="72"/>
      <c r="JO1201" s="72"/>
      <c r="JP1201" s="72"/>
      <c r="JQ1201" s="72"/>
      <c r="JR1201" s="72"/>
      <c r="JS1201" s="72"/>
      <c r="JT1201" s="72"/>
      <c r="JU1201" s="72"/>
      <c r="JV1201" s="72"/>
      <c r="JW1201" s="72"/>
      <c r="JX1201" s="72"/>
      <c r="JY1201" s="72"/>
      <c r="JZ1201" s="72"/>
      <c r="KA1201" s="72"/>
      <c r="KB1201" s="72"/>
      <c r="KC1201" s="72"/>
      <c r="KD1201" s="72"/>
      <c r="KE1201" s="72"/>
      <c r="KF1201" s="72"/>
      <c r="KG1201" s="72"/>
      <c r="KH1201" s="72"/>
      <c r="KI1201" s="72"/>
      <c r="KJ1201" s="72"/>
      <c r="KK1201" s="72"/>
      <c r="KL1201" s="72"/>
      <c r="KM1201" s="72"/>
      <c r="KN1201" s="72"/>
      <c r="KO1201" s="72"/>
      <c r="KP1201" s="72"/>
      <c r="KQ1201" s="72"/>
      <c r="KR1201" s="72"/>
      <c r="KS1201" s="72"/>
      <c r="KT1201" s="72"/>
      <c r="KU1201" s="72"/>
      <c r="KV1201" s="72"/>
      <c r="KW1201" s="72"/>
      <c r="KX1201" s="72"/>
      <c r="KY1201" s="72"/>
      <c r="KZ1201" s="72"/>
      <c r="LA1201" s="72"/>
      <c r="LB1201" s="72"/>
      <c r="LC1201" s="72"/>
      <c r="LD1201" s="72"/>
      <c r="LE1201" s="72"/>
      <c r="LF1201" s="72"/>
      <c r="LG1201" s="72"/>
      <c r="LH1201" s="72"/>
      <c r="LI1201" s="72"/>
      <c r="LJ1201" s="72"/>
      <c r="LK1201" s="72"/>
      <c r="LL1201" s="72"/>
      <c r="LM1201" s="72"/>
      <c r="LN1201" s="72"/>
      <c r="LO1201" s="72"/>
      <c r="LP1201" s="72"/>
      <c r="LQ1201" s="72"/>
      <c r="LR1201" s="72"/>
      <c r="LS1201" s="72"/>
      <c r="LT1201" s="72"/>
      <c r="LU1201" s="72"/>
      <c r="LV1201" s="72"/>
      <c r="LW1201" s="72"/>
      <c r="LX1201" s="72"/>
      <c r="LY1201" s="72"/>
      <c r="LZ1201" s="72"/>
      <c r="MA1201" s="72"/>
      <c r="MB1201" s="72"/>
      <c r="MC1201" s="72"/>
      <c r="MD1201" s="72"/>
      <c r="ME1201" s="72"/>
      <c r="MF1201" s="72"/>
      <c r="MG1201" s="72"/>
      <c r="MH1201" s="72"/>
      <c r="MI1201" s="72"/>
      <c r="MJ1201" s="72"/>
      <c r="MK1201" s="72"/>
      <c r="ML1201" s="72"/>
      <c r="MM1201" s="72"/>
      <c r="MN1201" s="72"/>
      <c r="MO1201" s="72"/>
      <c r="MP1201" s="72"/>
      <c r="MQ1201" s="72"/>
      <c r="MR1201" s="72"/>
      <c r="MS1201" s="72"/>
      <c r="MT1201" s="72"/>
      <c r="MU1201" s="72"/>
      <c r="MV1201" s="72"/>
      <c r="MW1201" s="72"/>
      <c r="MX1201" s="72"/>
      <c r="MY1201" s="72"/>
      <c r="MZ1201" s="72"/>
      <c r="NA1201" s="72"/>
      <c r="NB1201" s="72"/>
      <c r="NC1201" s="72"/>
      <c r="ND1201" s="72"/>
      <c r="NE1201" s="72"/>
      <c r="NF1201" s="72"/>
      <c r="NG1201" s="73"/>
      <c r="NH1201" s="73"/>
      <c r="NI1201" s="73"/>
      <c r="NJ1201" s="72"/>
      <c r="NK1201" s="71"/>
      <c r="NL1201" s="71"/>
      <c r="NM1201" s="71"/>
      <c r="NN1201" s="71"/>
      <c r="NO1201" s="71"/>
      <c r="NP1201" s="71"/>
      <c r="NQ1201" s="71"/>
      <c r="NR1201" s="71"/>
      <c r="NS1201" s="71"/>
      <c r="NT1201" s="71"/>
      <c r="NU1201" s="71"/>
      <c r="NV1201" s="72"/>
    </row>
    <row r="1202" spans="1:386" s="48" customFormat="1" x14ac:dyDescent="0.2">
      <c r="A1202" s="70"/>
      <c r="B1202" s="71"/>
      <c r="C1202" s="71"/>
      <c r="D1202" s="240"/>
      <c r="E1202" s="226"/>
      <c r="F1202" s="72"/>
      <c r="G1202" s="72"/>
      <c r="H1202" s="72"/>
      <c r="I1202" s="72"/>
      <c r="J1202" s="72"/>
      <c r="K1202" s="72"/>
      <c r="L1202" s="72"/>
      <c r="M1202" s="72"/>
      <c r="N1202" s="72"/>
      <c r="O1202" s="72"/>
      <c r="P1202" s="72"/>
      <c r="Q1202" s="72"/>
      <c r="R1202" s="72"/>
      <c r="S1202" s="72"/>
      <c r="T1202" s="72"/>
      <c r="U1202" s="72"/>
      <c r="V1202" s="72"/>
      <c r="W1202" s="72"/>
      <c r="X1202" s="72"/>
      <c r="Y1202" s="72"/>
      <c r="Z1202" s="72"/>
      <c r="AA1202" s="72"/>
      <c r="AB1202" s="72"/>
      <c r="AC1202" s="72"/>
      <c r="AD1202" s="72"/>
      <c r="AE1202" s="72"/>
      <c r="AF1202" s="72"/>
      <c r="AG1202" s="72"/>
      <c r="AH1202" s="72"/>
      <c r="AI1202" s="72"/>
      <c r="AJ1202" s="72"/>
      <c r="AK1202" s="72"/>
      <c r="AL1202" s="72"/>
      <c r="AM1202" s="72"/>
      <c r="AN1202" s="72"/>
      <c r="AO1202" s="72"/>
      <c r="AP1202" s="72"/>
      <c r="AQ1202" s="72"/>
      <c r="AR1202" s="72"/>
      <c r="AS1202" s="72"/>
      <c r="AT1202" s="72"/>
      <c r="AU1202" s="72"/>
      <c r="AV1202" s="72"/>
      <c r="AW1202" s="72"/>
      <c r="AX1202" s="72"/>
      <c r="AY1202" s="72"/>
      <c r="AZ1202" s="72"/>
      <c r="BA1202" s="72"/>
      <c r="BB1202" s="72"/>
      <c r="BC1202" s="72"/>
      <c r="BD1202" s="72"/>
      <c r="BE1202" s="72"/>
      <c r="BF1202" s="72"/>
      <c r="BG1202" s="72"/>
      <c r="BH1202" s="72"/>
      <c r="BI1202" s="72"/>
      <c r="BJ1202" s="72"/>
      <c r="BK1202" s="72"/>
      <c r="BL1202" s="72"/>
      <c r="BM1202" s="72"/>
      <c r="BN1202" s="72"/>
      <c r="BO1202" s="72"/>
      <c r="BP1202" s="72"/>
      <c r="BQ1202" s="72"/>
      <c r="BR1202" s="72"/>
      <c r="BS1202" s="72"/>
      <c r="BT1202" s="72"/>
      <c r="BU1202" s="72"/>
      <c r="BV1202" s="72"/>
      <c r="BW1202" s="72"/>
      <c r="BX1202" s="72"/>
      <c r="BY1202" s="72"/>
      <c r="BZ1202" s="72"/>
      <c r="CA1202" s="72"/>
      <c r="CB1202" s="72"/>
      <c r="CC1202" s="72"/>
      <c r="CD1202" s="72"/>
      <c r="CE1202" s="72"/>
      <c r="CF1202" s="72"/>
      <c r="CG1202" s="72"/>
      <c r="CH1202" s="72"/>
      <c r="CI1202" s="72"/>
      <c r="CJ1202" s="72"/>
      <c r="CK1202" s="72"/>
      <c r="CL1202" s="72"/>
      <c r="CM1202" s="72"/>
      <c r="CN1202" s="72"/>
      <c r="CO1202" s="72"/>
      <c r="CP1202" s="72"/>
      <c r="CQ1202" s="72"/>
      <c r="CR1202" s="72"/>
      <c r="CS1202" s="72"/>
      <c r="CT1202" s="72"/>
      <c r="CU1202" s="72"/>
      <c r="CV1202" s="72"/>
      <c r="CW1202" s="72"/>
      <c r="CX1202" s="72"/>
      <c r="CY1202" s="72"/>
      <c r="CZ1202" s="72"/>
      <c r="DA1202" s="72"/>
      <c r="DB1202" s="72"/>
      <c r="DC1202" s="72"/>
      <c r="DD1202" s="72"/>
      <c r="DE1202" s="72"/>
      <c r="DF1202" s="72"/>
      <c r="DG1202" s="72"/>
      <c r="DH1202" s="72"/>
      <c r="DI1202" s="72"/>
      <c r="DJ1202" s="72"/>
      <c r="DK1202" s="72"/>
      <c r="DL1202" s="72"/>
      <c r="DM1202" s="72"/>
      <c r="DN1202" s="72"/>
      <c r="DO1202" s="72"/>
      <c r="DP1202" s="72"/>
      <c r="DQ1202" s="72"/>
      <c r="DR1202" s="72"/>
      <c r="DS1202" s="72"/>
      <c r="DT1202" s="72"/>
      <c r="DU1202" s="72"/>
      <c r="DV1202" s="72"/>
      <c r="DW1202" s="72"/>
      <c r="DX1202" s="72"/>
      <c r="DY1202" s="72"/>
      <c r="DZ1202" s="72"/>
      <c r="EA1202" s="72"/>
      <c r="EB1202" s="72"/>
      <c r="EC1202" s="72"/>
      <c r="ED1202" s="72"/>
      <c r="EE1202" s="72"/>
      <c r="EF1202" s="72"/>
      <c r="EG1202" s="72"/>
      <c r="EH1202" s="72"/>
      <c r="EI1202" s="72"/>
      <c r="EJ1202" s="72"/>
      <c r="EK1202" s="72"/>
      <c r="EL1202" s="72"/>
      <c r="EM1202" s="72"/>
      <c r="EN1202" s="72"/>
      <c r="EO1202" s="72"/>
      <c r="EP1202" s="72"/>
      <c r="EQ1202" s="72"/>
      <c r="ER1202" s="72"/>
      <c r="ES1202" s="72"/>
      <c r="ET1202" s="72"/>
      <c r="EU1202" s="72"/>
      <c r="EV1202" s="72"/>
      <c r="EW1202" s="72"/>
      <c r="EX1202" s="72"/>
      <c r="EY1202" s="72"/>
      <c r="EZ1202" s="72"/>
      <c r="FA1202" s="72"/>
      <c r="FB1202" s="72"/>
      <c r="FC1202" s="72"/>
      <c r="FD1202" s="72"/>
      <c r="FE1202" s="72"/>
      <c r="FF1202" s="72"/>
      <c r="FG1202" s="72"/>
      <c r="FH1202" s="72"/>
      <c r="FI1202" s="72"/>
      <c r="FJ1202" s="72"/>
      <c r="FK1202" s="72"/>
      <c r="FL1202" s="72"/>
      <c r="FM1202" s="72"/>
      <c r="FN1202" s="72"/>
      <c r="FO1202" s="72"/>
      <c r="FP1202" s="72"/>
      <c r="FQ1202" s="72"/>
      <c r="FR1202" s="72"/>
      <c r="FS1202" s="72"/>
      <c r="FT1202" s="72"/>
      <c r="FU1202" s="72"/>
      <c r="FV1202" s="72"/>
      <c r="FW1202" s="72"/>
      <c r="FX1202" s="72"/>
      <c r="FY1202" s="72"/>
      <c r="FZ1202" s="72"/>
      <c r="GA1202" s="72"/>
      <c r="GB1202" s="72"/>
      <c r="GC1202" s="72"/>
      <c r="GD1202" s="72"/>
      <c r="GE1202" s="72"/>
      <c r="GF1202" s="72"/>
      <c r="GG1202" s="72"/>
      <c r="GH1202" s="72"/>
      <c r="GI1202" s="72"/>
      <c r="GJ1202" s="72"/>
      <c r="GK1202" s="72"/>
      <c r="GL1202" s="72"/>
      <c r="GM1202" s="72"/>
      <c r="GN1202" s="72"/>
      <c r="GO1202" s="72"/>
      <c r="GP1202" s="72"/>
      <c r="GQ1202" s="72"/>
      <c r="GR1202" s="72"/>
      <c r="GS1202" s="72"/>
      <c r="GT1202" s="72"/>
      <c r="GU1202" s="72"/>
      <c r="GV1202" s="72"/>
      <c r="GW1202" s="72"/>
      <c r="GX1202" s="72"/>
      <c r="GY1202" s="72"/>
      <c r="GZ1202" s="72"/>
      <c r="HA1202" s="72"/>
      <c r="HB1202" s="72"/>
      <c r="HC1202" s="72"/>
      <c r="HD1202" s="72"/>
      <c r="HE1202" s="72"/>
      <c r="HF1202" s="72"/>
      <c r="HG1202" s="72"/>
      <c r="HH1202" s="72"/>
      <c r="HI1202" s="72"/>
      <c r="HJ1202" s="72"/>
      <c r="HK1202" s="72"/>
      <c r="HL1202" s="72"/>
      <c r="HM1202" s="72"/>
      <c r="HN1202" s="72"/>
      <c r="HO1202" s="72"/>
      <c r="HP1202" s="72"/>
      <c r="HQ1202" s="72"/>
      <c r="HR1202" s="72"/>
      <c r="HS1202" s="72"/>
      <c r="HT1202" s="72"/>
      <c r="HU1202" s="72"/>
      <c r="HV1202" s="72"/>
      <c r="HW1202" s="72"/>
      <c r="HX1202" s="72"/>
      <c r="HY1202" s="72"/>
      <c r="HZ1202" s="72"/>
      <c r="IA1202" s="72"/>
      <c r="IB1202" s="72"/>
      <c r="IC1202" s="72"/>
      <c r="ID1202" s="72"/>
      <c r="IE1202" s="72"/>
      <c r="IF1202" s="72"/>
      <c r="IG1202" s="72"/>
      <c r="IH1202" s="72"/>
      <c r="II1202" s="72"/>
      <c r="IJ1202" s="72"/>
      <c r="IK1202" s="72"/>
      <c r="IL1202" s="72"/>
      <c r="IM1202" s="72"/>
      <c r="IN1202" s="72"/>
      <c r="IO1202" s="72"/>
      <c r="IP1202" s="72"/>
      <c r="IQ1202" s="72"/>
      <c r="IR1202" s="72"/>
      <c r="IS1202" s="72"/>
      <c r="IT1202" s="72"/>
      <c r="IU1202" s="72"/>
      <c r="IV1202" s="72"/>
      <c r="IW1202" s="72"/>
      <c r="IX1202" s="72"/>
      <c r="IY1202" s="72"/>
      <c r="IZ1202" s="72"/>
      <c r="JA1202" s="72"/>
      <c r="JB1202" s="72"/>
      <c r="JC1202" s="72"/>
      <c r="JD1202" s="72"/>
      <c r="JE1202" s="72"/>
      <c r="JF1202" s="72"/>
      <c r="JG1202" s="72"/>
      <c r="JH1202" s="72"/>
      <c r="JI1202" s="72"/>
      <c r="JJ1202" s="72"/>
      <c r="JK1202" s="72"/>
      <c r="JL1202" s="72"/>
      <c r="JM1202" s="72"/>
      <c r="JN1202" s="72"/>
      <c r="JO1202" s="72"/>
      <c r="JP1202" s="72"/>
      <c r="JQ1202" s="72"/>
      <c r="JR1202" s="72"/>
      <c r="JS1202" s="72"/>
      <c r="JT1202" s="72"/>
      <c r="JU1202" s="72"/>
      <c r="JV1202" s="72"/>
      <c r="JW1202" s="72"/>
      <c r="JX1202" s="72"/>
      <c r="JY1202" s="72"/>
      <c r="JZ1202" s="72"/>
      <c r="KA1202" s="72"/>
      <c r="KB1202" s="72"/>
      <c r="KC1202" s="72"/>
      <c r="KD1202" s="72"/>
      <c r="KE1202" s="72"/>
      <c r="KF1202" s="72"/>
      <c r="KG1202" s="72"/>
      <c r="KH1202" s="72"/>
      <c r="KI1202" s="72"/>
      <c r="KJ1202" s="72"/>
      <c r="KK1202" s="72"/>
      <c r="KL1202" s="72"/>
      <c r="KM1202" s="72"/>
      <c r="KN1202" s="72"/>
      <c r="KO1202" s="72"/>
      <c r="KP1202" s="72"/>
      <c r="KQ1202" s="72"/>
      <c r="KR1202" s="72"/>
      <c r="KS1202" s="72"/>
      <c r="KT1202" s="72"/>
      <c r="KU1202" s="72"/>
      <c r="KV1202" s="72"/>
      <c r="KW1202" s="72"/>
      <c r="KX1202" s="72"/>
      <c r="KY1202" s="72"/>
      <c r="KZ1202" s="72"/>
      <c r="LA1202" s="72"/>
      <c r="LB1202" s="72"/>
      <c r="LC1202" s="72"/>
      <c r="LD1202" s="72"/>
      <c r="LE1202" s="72"/>
      <c r="LF1202" s="72"/>
      <c r="LG1202" s="72"/>
      <c r="LH1202" s="72"/>
      <c r="LI1202" s="72"/>
      <c r="LJ1202" s="72"/>
      <c r="LK1202" s="72"/>
      <c r="LL1202" s="72"/>
      <c r="LM1202" s="72"/>
      <c r="LN1202" s="72"/>
      <c r="LO1202" s="72"/>
      <c r="LP1202" s="72"/>
      <c r="LQ1202" s="72"/>
      <c r="LR1202" s="72"/>
      <c r="LS1202" s="72"/>
      <c r="LT1202" s="72"/>
      <c r="LU1202" s="72"/>
      <c r="LV1202" s="72"/>
      <c r="LW1202" s="72"/>
      <c r="LX1202" s="72"/>
      <c r="LY1202" s="72"/>
      <c r="LZ1202" s="72"/>
      <c r="MA1202" s="72"/>
      <c r="MB1202" s="72"/>
      <c r="MC1202" s="72"/>
      <c r="MD1202" s="72"/>
      <c r="ME1202" s="72"/>
      <c r="MF1202" s="72"/>
      <c r="MG1202" s="72"/>
      <c r="MH1202" s="72"/>
      <c r="MI1202" s="72"/>
      <c r="MJ1202" s="72"/>
      <c r="MK1202" s="72"/>
      <c r="ML1202" s="72"/>
      <c r="MM1202" s="72"/>
      <c r="MN1202" s="72"/>
      <c r="MO1202" s="72"/>
      <c r="MP1202" s="72"/>
      <c r="MQ1202" s="72"/>
      <c r="MR1202" s="72"/>
      <c r="MS1202" s="72"/>
      <c r="MT1202" s="72"/>
      <c r="MU1202" s="72"/>
      <c r="MV1202" s="72"/>
      <c r="MW1202" s="72"/>
      <c r="MX1202" s="72"/>
      <c r="MY1202" s="72"/>
      <c r="MZ1202" s="72"/>
      <c r="NA1202" s="72"/>
      <c r="NB1202" s="72"/>
      <c r="NC1202" s="72"/>
      <c r="ND1202" s="72"/>
      <c r="NE1202" s="72"/>
      <c r="NF1202" s="72"/>
      <c r="NG1202" s="73"/>
      <c r="NH1202" s="73"/>
      <c r="NI1202" s="73"/>
      <c r="NJ1202" s="72"/>
      <c r="NK1202" s="71"/>
      <c r="NL1202" s="71"/>
      <c r="NM1202" s="71"/>
      <c r="NN1202" s="71"/>
      <c r="NO1202" s="71"/>
      <c r="NP1202" s="71"/>
      <c r="NQ1202" s="71"/>
      <c r="NR1202" s="71"/>
      <c r="NS1202" s="71"/>
      <c r="NT1202" s="71"/>
      <c r="NU1202" s="71"/>
      <c r="NV1202" s="72"/>
    </row>
    <row r="1203" spans="1:386" s="48" customFormat="1" x14ac:dyDescent="0.2">
      <c r="A1203" s="70"/>
      <c r="B1203" s="71"/>
      <c r="C1203" s="71"/>
      <c r="D1203" s="240"/>
      <c r="E1203" s="226"/>
      <c r="F1203" s="72"/>
      <c r="G1203" s="72"/>
      <c r="H1203" s="72"/>
      <c r="I1203" s="72"/>
      <c r="J1203" s="72"/>
      <c r="K1203" s="72"/>
      <c r="L1203" s="72"/>
      <c r="M1203" s="72"/>
      <c r="N1203" s="72"/>
      <c r="O1203" s="72"/>
      <c r="P1203" s="72"/>
      <c r="Q1203" s="72"/>
      <c r="R1203" s="72"/>
      <c r="S1203" s="72"/>
      <c r="T1203" s="72"/>
      <c r="U1203" s="72"/>
      <c r="V1203" s="72"/>
      <c r="W1203" s="72"/>
      <c r="X1203" s="72"/>
      <c r="Y1203" s="72"/>
      <c r="Z1203" s="72"/>
      <c r="AA1203" s="72"/>
      <c r="AB1203" s="72"/>
      <c r="AC1203" s="72"/>
      <c r="AD1203" s="72"/>
      <c r="AE1203" s="72"/>
      <c r="AF1203" s="72"/>
      <c r="AG1203" s="72"/>
      <c r="AH1203" s="72"/>
      <c r="AI1203" s="72"/>
      <c r="AJ1203" s="72"/>
      <c r="AK1203" s="72"/>
      <c r="AL1203" s="72"/>
      <c r="AM1203" s="72"/>
      <c r="AN1203" s="72"/>
      <c r="AO1203" s="72"/>
      <c r="AP1203" s="72"/>
      <c r="AQ1203" s="72"/>
      <c r="AR1203" s="72"/>
      <c r="AS1203" s="72"/>
      <c r="AT1203" s="72"/>
      <c r="AU1203" s="72"/>
      <c r="AV1203" s="72"/>
      <c r="AW1203" s="72"/>
      <c r="AX1203" s="72"/>
      <c r="AY1203" s="72"/>
      <c r="AZ1203" s="72"/>
      <c r="BA1203" s="72"/>
      <c r="BB1203" s="72"/>
      <c r="BC1203" s="72"/>
      <c r="BD1203" s="72"/>
      <c r="BE1203" s="72"/>
      <c r="BF1203" s="72"/>
      <c r="BG1203" s="72"/>
      <c r="BH1203" s="72"/>
      <c r="BI1203" s="72"/>
      <c r="BJ1203" s="72"/>
      <c r="BK1203" s="72"/>
      <c r="BL1203" s="72"/>
      <c r="BM1203" s="72"/>
      <c r="BN1203" s="72"/>
      <c r="BO1203" s="72"/>
      <c r="BP1203" s="72"/>
      <c r="BQ1203" s="72"/>
      <c r="BR1203" s="72"/>
      <c r="BS1203" s="72"/>
      <c r="BT1203" s="72"/>
      <c r="BU1203" s="72"/>
      <c r="BV1203" s="72"/>
      <c r="BW1203" s="72"/>
      <c r="BX1203" s="72"/>
      <c r="BY1203" s="72"/>
      <c r="BZ1203" s="72"/>
      <c r="CA1203" s="72"/>
      <c r="CB1203" s="72"/>
      <c r="CC1203" s="72"/>
      <c r="CD1203" s="72"/>
      <c r="CE1203" s="72"/>
      <c r="CF1203" s="72"/>
      <c r="CG1203" s="72"/>
      <c r="CH1203" s="72"/>
      <c r="CI1203" s="72"/>
      <c r="CJ1203" s="72"/>
      <c r="CK1203" s="72"/>
      <c r="CL1203" s="72"/>
      <c r="CM1203" s="72"/>
      <c r="CN1203" s="72"/>
      <c r="CO1203" s="72"/>
      <c r="CP1203" s="72"/>
      <c r="CQ1203" s="72"/>
      <c r="CR1203" s="72"/>
      <c r="CS1203" s="72"/>
      <c r="CT1203" s="72"/>
      <c r="CU1203" s="72"/>
      <c r="CV1203" s="72"/>
      <c r="CW1203" s="72"/>
      <c r="CX1203" s="72"/>
      <c r="CY1203" s="72"/>
      <c r="CZ1203" s="72"/>
      <c r="DA1203" s="72"/>
      <c r="DB1203" s="72"/>
      <c r="DC1203" s="72"/>
      <c r="DD1203" s="72"/>
      <c r="DE1203" s="72"/>
      <c r="DF1203" s="72"/>
      <c r="DG1203" s="72"/>
      <c r="DH1203" s="72"/>
      <c r="DI1203" s="72"/>
      <c r="DJ1203" s="72"/>
      <c r="DK1203" s="72"/>
      <c r="DL1203" s="72"/>
      <c r="DM1203" s="72"/>
      <c r="DN1203" s="72"/>
      <c r="DO1203" s="72"/>
      <c r="DP1203" s="72"/>
      <c r="DQ1203" s="72"/>
      <c r="DR1203" s="72"/>
      <c r="DS1203" s="72"/>
      <c r="DT1203" s="72"/>
      <c r="DU1203" s="72"/>
      <c r="DV1203" s="72"/>
      <c r="DW1203" s="72"/>
      <c r="DX1203" s="72"/>
      <c r="DY1203" s="72"/>
      <c r="DZ1203" s="72"/>
      <c r="EA1203" s="72"/>
      <c r="EB1203" s="72"/>
      <c r="EC1203" s="72"/>
      <c r="ED1203" s="72"/>
      <c r="EE1203" s="72"/>
      <c r="EF1203" s="72"/>
      <c r="EG1203" s="72"/>
      <c r="EH1203" s="72"/>
      <c r="EI1203" s="72"/>
      <c r="EJ1203" s="72"/>
      <c r="EK1203" s="72"/>
      <c r="EL1203" s="72"/>
      <c r="EM1203" s="72"/>
      <c r="EN1203" s="72"/>
      <c r="EO1203" s="72"/>
      <c r="EP1203" s="72"/>
      <c r="EQ1203" s="72"/>
      <c r="ER1203" s="72"/>
      <c r="ES1203" s="72"/>
      <c r="ET1203" s="72"/>
      <c r="EU1203" s="72"/>
      <c r="EV1203" s="72"/>
      <c r="EW1203" s="72"/>
      <c r="EX1203" s="72"/>
      <c r="EY1203" s="72"/>
      <c r="EZ1203" s="72"/>
      <c r="FA1203" s="72"/>
      <c r="FB1203" s="72"/>
      <c r="FC1203" s="72"/>
      <c r="FD1203" s="72"/>
      <c r="FE1203" s="72"/>
      <c r="FF1203" s="72"/>
      <c r="FG1203" s="72"/>
      <c r="FH1203" s="72"/>
      <c r="FI1203" s="72"/>
      <c r="FJ1203" s="72"/>
      <c r="FK1203" s="72"/>
      <c r="FL1203" s="72"/>
      <c r="FM1203" s="72"/>
      <c r="FN1203" s="72"/>
      <c r="FO1203" s="72"/>
      <c r="FP1203" s="72"/>
      <c r="FQ1203" s="72"/>
      <c r="FR1203" s="72"/>
      <c r="FS1203" s="72"/>
      <c r="FT1203" s="72"/>
      <c r="FU1203" s="72"/>
      <c r="FV1203" s="72"/>
      <c r="FW1203" s="72"/>
      <c r="FX1203" s="72"/>
      <c r="FY1203" s="72"/>
      <c r="FZ1203" s="72"/>
      <c r="GA1203" s="72"/>
      <c r="GB1203" s="72"/>
      <c r="GC1203" s="72"/>
      <c r="GD1203" s="72"/>
      <c r="GE1203" s="72"/>
      <c r="GF1203" s="72"/>
      <c r="GG1203" s="72"/>
      <c r="GH1203" s="72"/>
      <c r="GI1203" s="72"/>
      <c r="GJ1203" s="72"/>
      <c r="GK1203" s="72"/>
      <c r="GL1203" s="72"/>
      <c r="GM1203" s="72"/>
      <c r="GN1203" s="72"/>
      <c r="GO1203" s="72"/>
      <c r="GP1203" s="72"/>
      <c r="GQ1203" s="72"/>
      <c r="GR1203" s="72"/>
      <c r="GS1203" s="72"/>
      <c r="GT1203" s="72"/>
      <c r="GU1203" s="72"/>
      <c r="GV1203" s="72"/>
      <c r="GW1203" s="72"/>
      <c r="GX1203" s="72"/>
      <c r="GY1203" s="72"/>
      <c r="GZ1203" s="72"/>
      <c r="HA1203" s="72"/>
      <c r="HB1203" s="72"/>
      <c r="HC1203" s="72"/>
      <c r="HD1203" s="72"/>
      <c r="HE1203" s="72"/>
      <c r="HF1203" s="72"/>
      <c r="HG1203" s="72"/>
      <c r="HH1203" s="72"/>
      <c r="HI1203" s="72"/>
      <c r="HJ1203" s="72"/>
      <c r="HK1203" s="72"/>
      <c r="HL1203" s="72"/>
      <c r="HM1203" s="72"/>
      <c r="HN1203" s="72"/>
      <c r="HO1203" s="72"/>
      <c r="HP1203" s="72"/>
      <c r="HQ1203" s="72"/>
      <c r="HR1203" s="72"/>
      <c r="HS1203" s="72"/>
      <c r="HT1203" s="72"/>
      <c r="HU1203" s="72"/>
      <c r="HV1203" s="72"/>
      <c r="HW1203" s="72"/>
      <c r="HX1203" s="72"/>
      <c r="HY1203" s="72"/>
      <c r="HZ1203" s="72"/>
      <c r="IA1203" s="72"/>
      <c r="IB1203" s="72"/>
      <c r="IC1203" s="72"/>
      <c r="ID1203" s="72"/>
      <c r="IE1203" s="72"/>
      <c r="IF1203" s="72"/>
      <c r="IG1203" s="72"/>
      <c r="IH1203" s="72"/>
      <c r="II1203" s="72"/>
      <c r="IJ1203" s="72"/>
      <c r="IK1203" s="72"/>
      <c r="IL1203" s="72"/>
      <c r="IM1203" s="72"/>
      <c r="IN1203" s="72"/>
      <c r="IO1203" s="72"/>
      <c r="IP1203" s="72"/>
      <c r="IQ1203" s="72"/>
      <c r="IR1203" s="72"/>
      <c r="IS1203" s="72"/>
      <c r="IT1203" s="72"/>
      <c r="IU1203" s="72"/>
      <c r="IV1203" s="72"/>
      <c r="IW1203" s="72"/>
      <c r="IX1203" s="72"/>
      <c r="IY1203" s="72"/>
      <c r="IZ1203" s="72"/>
      <c r="JA1203" s="72"/>
      <c r="JB1203" s="72"/>
      <c r="JC1203" s="72"/>
      <c r="JD1203" s="72"/>
      <c r="JE1203" s="72"/>
      <c r="JF1203" s="72"/>
      <c r="JG1203" s="72"/>
      <c r="JH1203" s="72"/>
      <c r="JI1203" s="72"/>
      <c r="JJ1203" s="72"/>
      <c r="JK1203" s="72"/>
      <c r="JL1203" s="72"/>
      <c r="JM1203" s="72"/>
      <c r="JN1203" s="72"/>
      <c r="JO1203" s="72"/>
      <c r="JP1203" s="72"/>
      <c r="JQ1203" s="72"/>
      <c r="JR1203" s="72"/>
      <c r="JS1203" s="72"/>
      <c r="JT1203" s="72"/>
      <c r="JU1203" s="72"/>
      <c r="JV1203" s="72"/>
      <c r="JW1203" s="72"/>
      <c r="JX1203" s="72"/>
      <c r="JY1203" s="72"/>
      <c r="JZ1203" s="72"/>
      <c r="KA1203" s="72"/>
      <c r="KB1203" s="72"/>
      <c r="KC1203" s="72"/>
      <c r="KD1203" s="72"/>
      <c r="KE1203" s="72"/>
      <c r="KF1203" s="72"/>
      <c r="KG1203" s="72"/>
      <c r="KH1203" s="72"/>
      <c r="KI1203" s="72"/>
      <c r="KJ1203" s="72"/>
      <c r="KK1203" s="72"/>
      <c r="KL1203" s="72"/>
      <c r="KM1203" s="72"/>
      <c r="KN1203" s="72"/>
      <c r="KO1203" s="72"/>
      <c r="KP1203" s="72"/>
      <c r="KQ1203" s="72"/>
      <c r="KR1203" s="72"/>
      <c r="KS1203" s="72"/>
      <c r="KT1203" s="72"/>
      <c r="KU1203" s="72"/>
      <c r="KV1203" s="72"/>
      <c r="KW1203" s="72"/>
      <c r="KX1203" s="72"/>
      <c r="KY1203" s="72"/>
      <c r="KZ1203" s="72"/>
      <c r="LA1203" s="72"/>
      <c r="LB1203" s="72"/>
      <c r="LC1203" s="72"/>
      <c r="LD1203" s="72"/>
      <c r="LE1203" s="72"/>
      <c r="LF1203" s="72"/>
      <c r="LG1203" s="72"/>
      <c r="LH1203" s="72"/>
      <c r="LI1203" s="72"/>
      <c r="LJ1203" s="72"/>
      <c r="LK1203" s="72"/>
      <c r="LL1203" s="72"/>
      <c r="LM1203" s="72"/>
      <c r="LN1203" s="72"/>
      <c r="LO1203" s="72"/>
      <c r="LP1203" s="72"/>
      <c r="LQ1203" s="72"/>
      <c r="LR1203" s="72"/>
      <c r="LS1203" s="72"/>
      <c r="LT1203" s="72"/>
      <c r="LU1203" s="72"/>
      <c r="LV1203" s="72"/>
      <c r="LW1203" s="72"/>
      <c r="LX1203" s="72"/>
      <c r="LY1203" s="72"/>
      <c r="LZ1203" s="72"/>
      <c r="MA1203" s="72"/>
      <c r="MB1203" s="72"/>
      <c r="MC1203" s="72"/>
      <c r="MD1203" s="72"/>
      <c r="ME1203" s="72"/>
      <c r="MF1203" s="72"/>
      <c r="MG1203" s="72"/>
      <c r="MH1203" s="72"/>
      <c r="MI1203" s="72"/>
      <c r="MJ1203" s="72"/>
      <c r="MK1203" s="72"/>
      <c r="ML1203" s="72"/>
      <c r="MM1203" s="72"/>
      <c r="MN1203" s="72"/>
      <c r="MO1203" s="72"/>
      <c r="MP1203" s="72"/>
      <c r="MQ1203" s="72"/>
      <c r="MR1203" s="72"/>
      <c r="MS1203" s="72"/>
      <c r="MT1203" s="72"/>
      <c r="MU1203" s="72"/>
      <c r="MV1203" s="72"/>
      <c r="MW1203" s="72"/>
      <c r="MX1203" s="72"/>
      <c r="MY1203" s="72"/>
      <c r="MZ1203" s="72"/>
      <c r="NA1203" s="72"/>
      <c r="NB1203" s="72"/>
      <c r="NC1203" s="72"/>
      <c r="ND1203" s="72"/>
      <c r="NE1203" s="72"/>
      <c r="NF1203" s="72"/>
      <c r="NG1203" s="73"/>
      <c r="NH1203" s="73"/>
      <c r="NI1203" s="73"/>
      <c r="NJ1203" s="72"/>
      <c r="NK1203" s="71"/>
      <c r="NL1203" s="71"/>
      <c r="NM1203" s="71"/>
      <c r="NN1203" s="71"/>
      <c r="NO1203" s="71"/>
      <c r="NP1203" s="71"/>
      <c r="NQ1203" s="71"/>
      <c r="NR1203" s="71"/>
      <c r="NS1203" s="71"/>
      <c r="NT1203" s="71"/>
      <c r="NU1203" s="71"/>
      <c r="NV1203" s="72"/>
    </row>
    <row r="1204" spans="1:386" s="48" customFormat="1" x14ac:dyDescent="0.2">
      <c r="A1204" s="70"/>
      <c r="B1204" s="71"/>
      <c r="C1204" s="71"/>
      <c r="D1204" s="240"/>
      <c r="E1204" s="226"/>
      <c r="F1204" s="72"/>
      <c r="G1204" s="72"/>
      <c r="H1204" s="72"/>
      <c r="I1204" s="72"/>
      <c r="J1204" s="72"/>
      <c r="K1204" s="72"/>
      <c r="L1204" s="72"/>
      <c r="M1204" s="72"/>
      <c r="N1204" s="72"/>
      <c r="O1204" s="72"/>
      <c r="P1204" s="72"/>
      <c r="Q1204" s="72"/>
      <c r="R1204" s="72"/>
      <c r="S1204" s="72"/>
      <c r="T1204" s="72"/>
      <c r="U1204" s="72"/>
      <c r="V1204" s="72"/>
      <c r="W1204" s="72"/>
      <c r="X1204" s="72"/>
      <c r="Y1204" s="72"/>
      <c r="Z1204" s="72"/>
      <c r="AA1204" s="72"/>
      <c r="AB1204" s="72"/>
      <c r="AC1204" s="72"/>
      <c r="AD1204" s="72"/>
      <c r="AE1204" s="72"/>
      <c r="AF1204" s="72"/>
      <c r="AG1204" s="72"/>
      <c r="AH1204" s="72"/>
      <c r="AI1204" s="72"/>
      <c r="AJ1204" s="72"/>
      <c r="AK1204" s="72"/>
      <c r="AL1204" s="72"/>
      <c r="AM1204" s="72"/>
      <c r="AN1204" s="72"/>
      <c r="AO1204" s="72"/>
      <c r="AP1204" s="72"/>
      <c r="AQ1204" s="72"/>
      <c r="AR1204" s="72"/>
      <c r="AS1204" s="72"/>
      <c r="AT1204" s="72"/>
      <c r="AU1204" s="72"/>
      <c r="AV1204" s="72"/>
      <c r="AW1204" s="72"/>
      <c r="AX1204" s="72"/>
      <c r="AY1204" s="72"/>
      <c r="AZ1204" s="72"/>
      <c r="BA1204" s="72"/>
      <c r="BB1204" s="72"/>
      <c r="BC1204" s="72"/>
      <c r="BD1204" s="72"/>
      <c r="BE1204" s="72"/>
      <c r="BF1204" s="72"/>
      <c r="BG1204" s="72"/>
      <c r="BH1204" s="72"/>
      <c r="BI1204" s="72"/>
      <c r="BJ1204" s="72"/>
      <c r="BK1204" s="72"/>
      <c r="BL1204" s="72"/>
      <c r="BM1204" s="72"/>
      <c r="BN1204" s="72"/>
      <c r="BO1204" s="72"/>
      <c r="BP1204" s="72"/>
      <c r="BQ1204" s="72"/>
      <c r="BR1204" s="72"/>
      <c r="BS1204" s="72"/>
      <c r="BT1204" s="72"/>
      <c r="BU1204" s="72"/>
      <c r="BV1204" s="72"/>
      <c r="BW1204" s="72"/>
      <c r="BX1204" s="72"/>
      <c r="BY1204" s="72"/>
      <c r="BZ1204" s="72"/>
      <c r="CA1204" s="72"/>
      <c r="CB1204" s="72"/>
      <c r="CC1204" s="72"/>
      <c r="CD1204" s="72"/>
      <c r="CE1204" s="72"/>
      <c r="CF1204" s="72"/>
      <c r="CG1204" s="72"/>
      <c r="CH1204" s="72"/>
      <c r="CI1204" s="72"/>
      <c r="CJ1204" s="72"/>
      <c r="CK1204" s="72"/>
      <c r="CL1204" s="72"/>
      <c r="CM1204" s="72"/>
      <c r="CN1204" s="72"/>
      <c r="CO1204" s="72"/>
      <c r="CP1204" s="72"/>
      <c r="CQ1204" s="72"/>
      <c r="CR1204" s="72"/>
      <c r="CS1204" s="72"/>
      <c r="CT1204" s="72"/>
      <c r="CU1204" s="72"/>
      <c r="CV1204" s="72"/>
      <c r="CW1204" s="72"/>
      <c r="CX1204" s="72"/>
      <c r="CY1204" s="72"/>
      <c r="CZ1204" s="72"/>
      <c r="DA1204" s="72"/>
      <c r="DB1204" s="72"/>
      <c r="DC1204" s="72"/>
      <c r="DD1204" s="72"/>
      <c r="DE1204" s="72"/>
      <c r="DF1204" s="72"/>
      <c r="DG1204" s="72"/>
      <c r="DH1204" s="72"/>
      <c r="DI1204" s="72"/>
      <c r="DJ1204" s="72"/>
      <c r="DK1204" s="72"/>
      <c r="DL1204" s="72"/>
      <c r="DM1204" s="72"/>
      <c r="DN1204" s="72"/>
      <c r="DO1204" s="72"/>
      <c r="DP1204" s="72"/>
      <c r="DQ1204" s="72"/>
      <c r="DR1204" s="72"/>
      <c r="DS1204" s="72"/>
      <c r="DT1204" s="72"/>
      <c r="DU1204" s="72"/>
      <c r="DV1204" s="72"/>
      <c r="DW1204" s="72"/>
      <c r="DX1204" s="72"/>
      <c r="DY1204" s="72"/>
      <c r="DZ1204" s="72"/>
      <c r="EA1204" s="72"/>
      <c r="EB1204" s="72"/>
      <c r="EC1204" s="72"/>
      <c r="ED1204" s="72"/>
      <c r="EE1204" s="72"/>
      <c r="EF1204" s="72"/>
      <c r="EG1204" s="72"/>
      <c r="EH1204" s="72"/>
      <c r="EI1204" s="72"/>
      <c r="EJ1204" s="72"/>
      <c r="EK1204" s="72"/>
      <c r="EL1204" s="72"/>
      <c r="EM1204" s="72"/>
      <c r="EN1204" s="72"/>
      <c r="EO1204" s="72"/>
      <c r="EP1204" s="72"/>
      <c r="EQ1204" s="72"/>
      <c r="ER1204" s="72"/>
      <c r="ES1204" s="72"/>
      <c r="ET1204" s="72"/>
      <c r="EU1204" s="72"/>
      <c r="EV1204" s="72"/>
      <c r="EW1204" s="72"/>
      <c r="EX1204" s="72"/>
      <c r="EY1204" s="72"/>
      <c r="EZ1204" s="72"/>
      <c r="FA1204" s="72"/>
      <c r="FB1204" s="72"/>
      <c r="FC1204" s="72"/>
      <c r="FD1204" s="72"/>
      <c r="FE1204" s="72"/>
      <c r="FF1204" s="72"/>
      <c r="FG1204" s="72"/>
      <c r="FH1204" s="72"/>
      <c r="FI1204" s="72"/>
      <c r="FJ1204" s="72"/>
      <c r="FK1204" s="72"/>
      <c r="FL1204" s="72"/>
      <c r="FM1204" s="72"/>
      <c r="FN1204" s="72"/>
      <c r="FO1204" s="72"/>
      <c r="FP1204" s="72"/>
      <c r="FQ1204" s="72"/>
      <c r="FR1204" s="72"/>
      <c r="FS1204" s="72"/>
      <c r="FT1204" s="72"/>
      <c r="FU1204" s="72"/>
      <c r="FV1204" s="72"/>
      <c r="FW1204" s="72"/>
      <c r="FX1204" s="72"/>
      <c r="FY1204" s="72"/>
      <c r="FZ1204" s="72"/>
      <c r="GA1204" s="72"/>
      <c r="GB1204" s="72"/>
      <c r="GC1204" s="72"/>
      <c r="GD1204" s="72"/>
      <c r="GE1204" s="72"/>
      <c r="GF1204" s="72"/>
      <c r="GG1204" s="72"/>
      <c r="GH1204" s="72"/>
      <c r="GI1204" s="72"/>
      <c r="GJ1204" s="72"/>
      <c r="GK1204" s="72"/>
      <c r="GL1204" s="72"/>
      <c r="GM1204" s="72"/>
      <c r="GN1204" s="72"/>
      <c r="GO1204" s="72"/>
      <c r="GP1204" s="72"/>
      <c r="GQ1204" s="72"/>
      <c r="GR1204" s="72"/>
      <c r="GS1204" s="72"/>
      <c r="GT1204" s="72"/>
      <c r="GU1204" s="72"/>
      <c r="GV1204" s="72"/>
      <c r="GW1204" s="72"/>
      <c r="GX1204" s="72"/>
      <c r="GY1204" s="72"/>
      <c r="GZ1204" s="72"/>
      <c r="HA1204" s="72"/>
      <c r="HB1204" s="72"/>
      <c r="HC1204" s="72"/>
      <c r="HD1204" s="72"/>
      <c r="HE1204" s="72"/>
      <c r="HF1204" s="72"/>
      <c r="HG1204" s="72"/>
      <c r="HH1204" s="72"/>
      <c r="HI1204" s="72"/>
      <c r="HJ1204" s="72"/>
      <c r="HK1204" s="72"/>
      <c r="HL1204" s="72"/>
      <c r="HM1204" s="72"/>
      <c r="HN1204" s="72"/>
      <c r="HO1204" s="72"/>
      <c r="HP1204" s="72"/>
      <c r="HQ1204" s="72"/>
      <c r="HR1204" s="72"/>
      <c r="HS1204" s="72"/>
      <c r="HT1204" s="72"/>
      <c r="HU1204" s="72"/>
      <c r="HV1204" s="72"/>
      <c r="HW1204" s="72"/>
      <c r="HX1204" s="72"/>
      <c r="HY1204" s="72"/>
      <c r="HZ1204" s="72"/>
      <c r="IA1204" s="72"/>
      <c r="IB1204" s="72"/>
      <c r="IC1204" s="72"/>
      <c r="ID1204" s="72"/>
      <c r="IE1204" s="72"/>
      <c r="IF1204" s="72"/>
      <c r="IG1204" s="72"/>
      <c r="IH1204" s="72"/>
      <c r="II1204" s="72"/>
      <c r="IJ1204" s="72"/>
      <c r="IK1204" s="72"/>
      <c r="IL1204" s="72"/>
      <c r="IM1204" s="72"/>
      <c r="IN1204" s="72"/>
      <c r="IO1204" s="72"/>
      <c r="IP1204" s="72"/>
      <c r="IQ1204" s="72"/>
      <c r="IR1204" s="72"/>
      <c r="IS1204" s="72"/>
      <c r="IT1204" s="72"/>
      <c r="IU1204" s="72"/>
      <c r="IV1204" s="72"/>
      <c r="IW1204" s="72"/>
      <c r="IX1204" s="72"/>
      <c r="IY1204" s="72"/>
      <c r="IZ1204" s="72"/>
      <c r="JA1204" s="72"/>
      <c r="JB1204" s="72"/>
      <c r="JC1204" s="72"/>
      <c r="JD1204" s="72"/>
      <c r="JE1204" s="72"/>
      <c r="JF1204" s="72"/>
      <c r="JG1204" s="72"/>
      <c r="JH1204" s="72"/>
      <c r="JI1204" s="72"/>
      <c r="JJ1204" s="72"/>
      <c r="JK1204" s="72"/>
      <c r="JL1204" s="72"/>
      <c r="JM1204" s="72"/>
      <c r="JN1204" s="72"/>
      <c r="JO1204" s="72"/>
      <c r="JP1204" s="72"/>
      <c r="JQ1204" s="72"/>
      <c r="JR1204" s="72"/>
      <c r="JS1204" s="72"/>
      <c r="JT1204" s="72"/>
      <c r="JU1204" s="72"/>
      <c r="JV1204" s="72"/>
      <c r="JW1204" s="72"/>
      <c r="JX1204" s="72"/>
      <c r="JY1204" s="72"/>
      <c r="JZ1204" s="72"/>
      <c r="KA1204" s="72"/>
      <c r="KB1204" s="72"/>
      <c r="KC1204" s="72"/>
      <c r="KD1204" s="72"/>
      <c r="KE1204" s="72"/>
      <c r="KF1204" s="72"/>
      <c r="KG1204" s="72"/>
      <c r="KH1204" s="72"/>
      <c r="KI1204" s="72"/>
      <c r="KJ1204" s="72"/>
      <c r="KK1204" s="72"/>
      <c r="KL1204" s="72"/>
      <c r="KM1204" s="72"/>
      <c r="KN1204" s="72"/>
      <c r="KO1204" s="72"/>
      <c r="KP1204" s="72"/>
      <c r="KQ1204" s="72"/>
      <c r="KR1204" s="72"/>
      <c r="KS1204" s="72"/>
      <c r="KT1204" s="72"/>
      <c r="KU1204" s="72"/>
      <c r="KV1204" s="72"/>
      <c r="KW1204" s="72"/>
      <c r="KX1204" s="72"/>
      <c r="KY1204" s="72"/>
      <c r="KZ1204" s="72"/>
      <c r="LA1204" s="72"/>
      <c r="LB1204" s="72"/>
      <c r="LC1204" s="72"/>
      <c r="LD1204" s="72"/>
      <c r="LE1204" s="72"/>
      <c r="LF1204" s="72"/>
      <c r="LG1204" s="72"/>
      <c r="LH1204" s="72"/>
      <c r="LI1204" s="72"/>
      <c r="LJ1204" s="72"/>
      <c r="LK1204" s="72"/>
      <c r="LL1204" s="72"/>
      <c r="LM1204" s="72"/>
      <c r="LN1204" s="72"/>
      <c r="LO1204" s="72"/>
      <c r="LP1204" s="72"/>
      <c r="LQ1204" s="72"/>
      <c r="LR1204" s="72"/>
      <c r="LS1204" s="72"/>
      <c r="LT1204" s="72"/>
      <c r="LU1204" s="72"/>
      <c r="LV1204" s="72"/>
      <c r="LW1204" s="72"/>
      <c r="LX1204" s="72"/>
      <c r="LY1204" s="72"/>
      <c r="LZ1204" s="72"/>
      <c r="MA1204" s="72"/>
      <c r="MB1204" s="72"/>
      <c r="MC1204" s="72"/>
      <c r="MD1204" s="72"/>
      <c r="ME1204" s="72"/>
      <c r="MF1204" s="72"/>
      <c r="MG1204" s="72"/>
      <c r="MH1204" s="72"/>
      <c r="MI1204" s="72"/>
      <c r="MJ1204" s="72"/>
      <c r="MK1204" s="72"/>
      <c r="ML1204" s="72"/>
      <c r="MM1204" s="72"/>
      <c r="MN1204" s="72"/>
      <c r="MO1204" s="72"/>
      <c r="MP1204" s="72"/>
      <c r="MQ1204" s="72"/>
      <c r="MR1204" s="72"/>
      <c r="MS1204" s="72"/>
      <c r="MT1204" s="72"/>
      <c r="MU1204" s="72"/>
      <c r="MV1204" s="72"/>
      <c r="MW1204" s="72"/>
      <c r="MX1204" s="72"/>
      <c r="MY1204" s="72"/>
      <c r="MZ1204" s="72"/>
      <c r="NA1204" s="72"/>
      <c r="NB1204" s="72"/>
      <c r="NC1204" s="72"/>
      <c r="ND1204" s="72"/>
      <c r="NE1204" s="72"/>
      <c r="NF1204" s="72"/>
      <c r="NG1204" s="73"/>
      <c r="NH1204" s="73"/>
      <c r="NI1204" s="73"/>
      <c r="NJ1204" s="72"/>
      <c r="NK1204" s="71"/>
      <c r="NL1204" s="71"/>
      <c r="NM1204" s="71"/>
      <c r="NN1204" s="71"/>
      <c r="NO1204" s="71"/>
      <c r="NP1204" s="71"/>
      <c r="NQ1204" s="71"/>
      <c r="NR1204" s="71"/>
      <c r="NS1204" s="71"/>
      <c r="NT1204" s="71"/>
      <c r="NU1204" s="71"/>
      <c r="NV1204" s="72"/>
    </row>
    <row r="1205" spans="1:386" s="48" customFormat="1" x14ac:dyDescent="0.2">
      <c r="A1205" s="70"/>
      <c r="B1205" s="71"/>
      <c r="C1205" s="71"/>
      <c r="D1205" s="240"/>
      <c r="E1205" s="226"/>
      <c r="F1205" s="72"/>
      <c r="G1205" s="72"/>
      <c r="H1205" s="72"/>
      <c r="I1205" s="72"/>
      <c r="J1205" s="72"/>
      <c r="K1205" s="72"/>
      <c r="L1205" s="72"/>
      <c r="M1205" s="72"/>
      <c r="N1205" s="72"/>
      <c r="O1205" s="72"/>
      <c r="P1205" s="72"/>
      <c r="Q1205" s="72"/>
      <c r="R1205" s="72"/>
      <c r="S1205" s="72"/>
      <c r="T1205" s="72"/>
      <c r="U1205" s="72"/>
      <c r="V1205" s="72"/>
      <c r="W1205" s="72"/>
      <c r="X1205" s="72"/>
      <c r="Y1205" s="72"/>
      <c r="Z1205" s="72"/>
      <c r="AA1205" s="72"/>
      <c r="AB1205" s="72"/>
      <c r="AC1205" s="72"/>
      <c r="AD1205" s="72"/>
      <c r="AE1205" s="72"/>
      <c r="AF1205" s="72"/>
      <c r="AG1205" s="72"/>
      <c r="AH1205" s="72"/>
      <c r="AI1205" s="72"/>
      <c r="AJ1205" s="72"/>
      <c r="AK1205" s="72"/>
      <c r="AL1205" s="72"/>
      <c r="AM1205" s="72"/>
      <c r="AN1205" s="72"/>
      <c r="AO1205" s="72"/>
      <c r="AP1205" s="72"/>
      <c r="AQ1205" s="72"/>
      <c r="AR1205" s="72"/>
      <c r="AS1205" s="72"/>
      <c r="AT1205" s="72"/>
      <c r="AU1205" s="72"/>
      <c r="AV1205" s="72"/>
      <c r="AW1205" s="72"/>
      <c r="AX1205" s="72"/>
      <c r="AY1205" s="72"/>
      <c r="AZ1205" s="72"/>
      <c r="BA1205" s="72"/>
      <c r="BB1205" s="72"/>
      <c r="BC1205" s="72"/>
      <c r="BD1205" s="72"/>
      <c r="BE1205" s="72"/>
      <c r="BF1205" s="72"/>
      <c r="BG1205" s="72"/>
      <c r="BH1205" s="72"/>
      <c r="BI1205" s="72"/>
      <c r="BJ1205" s="72"/>
      <c r="BK1205" s="72"/>
      <c r="BL1205" s="72"/>
      <c r="BM1205" s="72"/>
      <c r="BN1205" s="72"/>
      <c r="BO1205" s="72"/>
      <c r="BP1205" s="72"/>
      <c r="BQ1205" s="72"/>
      <c r="BR1205" s="72"/>
      <c r="BS1205" s="72"/>
      <c r="BT1205" s="72"/>
      <c r="BU1205" s="72"/>
      <c r="BV1205" s="72"/>
      <c r="BW1205" s="72"/>
      <c r="BX1205" s="72"/>
      <c r="BY1205" s="72"/>
      <c r="BZ1205" s="72"/>
      <c r="CA1205" s="72"/>
      <c r="CB1205" s="72"/>
      <c r="CC1205" s="72"/>
      <c r="CD1205" s="72"/>
      <c r="CE1205" s="72"/>
      <c r="CF1205" s="72"/>
      <c r="CG1205" s="72"/>
      <c r="CH1205" s="72"/>
      <c r="CI1205" s="72"/>
      <c r="CJ1205" s="72"/>
      <c r="CK1205" s="72"/>
      <c r="CL1205" s="72"/>
      <c r="CM1205" s="72"/>
      <c r="CN1205" s="72"/>
      <c r="CO1205" s="72"/>
      <c r="CP1205" s="72"/>
      <c r="CQ1205" s="72"/>
      <c r="CR1205" s="72"/>
      <c r="CS1205" s="72"/>
      <c r="CT1205" s="72"/>
      <c r="CU1205" s="72"/>
      <c r="CV1205" s="72"/>
      <c r="CW1205" s="72"/>
      <c r="CX1205" s="72"/>
      <c r="CY1205" s="72"/>
      <c r="CZ1205" s="72"/>
      <c r="DA1205" s="72"/>
      <c r="DB1205" s="72"/>
      <c r="DC1205" s="72"/>
      <c r="DD1205" s="72"/>
      <c r="DE1205" s="72"/>
      <c r="DF1205" s="72"/>
      <c r="DG1205" s="72"/>
      <c r="DH1205" s="72"/>
      <c r="DI1205" s="72"/>
      <c r="DJ1205" s="72"/>
      <c r="DK1205" s="72"/>
      <c r="DL1205" s="72"/>
      <c r="DM1205" s="72"/>
      <c r="DN1205" s="72"/>
      <c r="DO1205" s="72"/>
      <c r="DP1205" s="72"/>
      <c r="DQ1205" s="72"/>
      <c r="DR1205" s="72"/>
      <c r="DS1205" s="72"/>
      <c r="DT1205" s="72"/>
      <c r="DU1205" s="72"/>
      <c r="DV1205" s="72"/>
      <c r="DW1205" s="72"/>
      <c r="DX1205" s="72"/>
      <c r="DY1205" s="72"/>
      <c r="DZ1205" s="72"/>
      <c r="EA1205" s="72"/>
      <c r="EB1205" s="72"/>
      <c r="EC1205" s="72"/>
      <c r="ED1205" s="72"/>
      <c r="EE1205" s="72"/>
      <c r="EF1205" s="72"/>
      <c r="EG1205" s="72"/>
      <c r="EH1205" s="72"/>
      <c r="EI1205" s="72"/>
      <c r="EJ1205" s="72"/>
      <c r="EK1205" s="72"/>
      <c r="EL1205" s="72"/>
      <c r="EM1205" s="72"/>
      <c r="EN1205" s="72"/>
      <c r="EO1205" s="72"/>
      <c r="EP1205" s="72"/>
      <c r="EQ1205" s="72"/>
      <c r="ER1205" s="72"/>
      <c r="ES1205" s="72"/>
      <c r="ET1205" s="72"/>
      <c r="EU1205" s="72"/>
      <c r="EV1205" s="72"/>
      <c r="EW1205" s="72"/>
      <c r="EX1205" s="72"/>
      <c r="EY1205" s="72"/>
      <c r="EZ1205" s="72"/>
      <c r="FA1205" s="72"/>
      <c r="FB1205" s="72"/>
      <c r="FC1205" s="72"/>
      <c r="FD1205" s="72"/>
      <c r="FE1205" s="72"/>
      <c r="FF1205" s="72"/>
      <c r="FG1205" s="72"/>
      <c r="FH1205" s="72"/>
      <c r="FI1205" s="72"/>
      <c r="FJ1205" s="72"/>
      <c r="FK1205" s="72"/>
      <c r="FL1205" s="72"/>
      <c r="FM1205" s="72"/>
      <c r="FN1205" s="72"/>
      <c r="FO1205" s="72"/>
      <c r="FP1205" s="72"/>
      <c r="FQ1205" s="72"/>
      <c r="FR1205" s="72"/>
      <c r="FS1205" s="72"/>
      <c r="FT1205" s="72"/>
      <c r="FU1205" s="72"/>
      <c r="FV1205" s="72"/>
      <c r="FW1205" s="72"/>
      <c r="FX1205" s="72"/>
      <c r="FY1205" s="72"/>
      <c r="FZ1205" s="72"/>
      <c r="GA1205" s="72"/>
      <c r="GB1205" s="72"/>
      <c r="GC1205" s="72"/>
      <c r="GD1205" s="72"/>
      <c r="GE1205" s="72"/>
      <c r="GF1205" s="72"/>
      <c r="GG1205" s="72"/>
      <c r="GH1205" s="72"/>
      <c r="GI1205" s="72"/>
      <c r="GJ1205" s="72"/>
      <c r="GK1205" s="72"/>
      <c r="GL1205" s="72"/>
      <c r="GM1205" s="72"/>
      <c r="GN1205" s="72"/>
      <c r="GO1205" s="72"/>
      <c r="GP1205" s="72"/>
      <c r="GQ1205" s="72"/>
      <c r="GR1205" s="72"/>
      <c r="GS1205" s="72"/>
      <c r="GT1205" s="72"/>
      <c r="GU1205" s="72"/>
      <c r="GV1205" s="72"/>
      <c r="GW1205" s="72"/>
      <c r="GX1205" s="72"/>
      <c r="GY1205" s="72"/>
      <c r="GZ1205" s="72"/>
      <c r="HA1205" s="72"/>
      <c r="HB1205" s="72"/>
      <c r="HC1205" s="72"/>
      <c r="HD1205" s="72"/>
      <c r="HE1205" s="72"/>
      <c r="HF1205" s="72"/>
      <c r="HG1205" s="72"/>
      <c r="HH1205" s="72"/>
      <c r="HI1205" s="72"/>
      <c r="HJ1205" s="72"/>
      <c r="HK1205" s="72"/>
      <c r="HL1205" s="72"/>
      <c r="HM1205" s="72"/>
      <c r="HN1205" s="72"/>
      <c r="HO1205" s="72"/>
      <c r="HP1205" s="72"/>
      <c r="HQ1205" s="72"/>
      <c r="HR1205" s="72"/>
      <c r="HS1205" s="72"/>
      <c r="HT1205" s="72"/>
      <c r="HU1205" s="72"/>
      <c r="HV1205" s="72"/>
      <c r="HW1205" s="72"/>
      <c r="HX1205" s="72"/>
      <c r="HY1205" s="72"/>
      <c r="HZ1205" s="72"/>
      <c r="IA1205" s="72"/>
      <c r="IB1205" s="72"/>
      <c r="IC1205" s="72"/>
      <c r="ID1205" s="72"/>
      <c r="IE1205" s="72"/>
      <c r="IF1205" s="72"/>
      <c r="IG1205" s="72"/>
      <c r="IH1205" s="72"/>
      <c r="II1205" s="72"/>
      <c r="IJ1205" s="72"/>
      <c r="IK1205" s="72"/>
      <c r="IL1205" s="72"/>
      <c r="IM1205" s="72"/>
      <c r="IN1205" s="72"/>
      <c r="IO1205" s="72"/>
      <c r="IP1205" s="72"/>
      <c r="IQ1205" s="72"/>
      <c r="IR1205" s="72"/>
      <c r="IS1205" s="72"/>
      <c r="IT1205" s="72"/>
      <c r="IU1205" s="72"/>
      <c r="IV1205" s="72"/>
      <c r="IW1205" s="72"/>
      <c r="IX1205" s="72"/>
      <c r="IY1205" s="72"/>
      <c r="IZ1205" s="72"/>
      <c r="JA1205" s="72"/>
      <c r="JB1205" s="72"/>
      <c r="JC1205" s="72"/>
      <c r="JD1205" s="72"/>
      <c r="JE1205" s="72"/>
      <c r="JF1205" s="72"/>
      <c r="JG1205" s="72"/>
      <c r="JH1205" s="72"/>
      <c r="JI1205" s="72"/>
      <c r="JJ1205" s="72"/>
      <c r="JK1205" s="72"/>
      <c r="JL1205" s="72"/>
      <c r="JM1205" s="72"/>
      <c r="JN1205" s="72"/>
      <c r="JO1205" s="72"/>
      <c r="JP1205" s="72"/>
      <c r="JQ1205" s="72"/>
      <c r="JR1205" s="72"/>
      <c r="JS1205" s="72"/>
      <c r="JT1205" s="72"/>
      <c r="JU1205" s="72"/>
      <c r="JV1205" s="72"/>
      <c r="JW1205" s="72"/>
      <c r="JX1205" s="72"/>
      <c r="JY1205" s="72"/>
      <c r="JZ1205" s="72"/>
      <c r="KA1205" s="72"/>
      <c r="KB1205" s="72"/>
      <c r="KC1205" s="72"/>
      <c r="KD1205" s="72"/>
      <c r="KE1205" s="72"/>
      <c r="KF1205" s="72"/>
      <c r="KG1205" s="72"/>
      <c r="KH1205" s="72"/>
      <c r="KI1205" s="72"/>
      <c r="KJ1205" s="72"/>
      <c r="KK1205" s="72"/>
      <c r="KL1205" s="72"/>
      <c r="KM1205" s="72"/>
      <c r="KN1205" s="72"/>
      <c r="KO1205" s="72"/>
      <c r="KP1205" s="72"/>
      <c r="KQ1205" s="72"/>
      <c r="KR1205" s="72"/>
      <c r="KS1205" s="72"/>
      <c r="KT1205" s="72"/>
      <c r="KU1205" s="72"/>
      <c r="KV1205" s="72"/>
      <c r="KW1205" s="72"/>
      <c r="KX1205" s="72"/>
      <c r="KY1205" s="72"/>
      <c r="KZ1205" s="72"/>
      <c r="LA1205" s="72"/>
      <c r="LB1205" s="72"/>
      <c r="LC1205" s="72"/>
      <c r="LD1205" s="72"/>
      <c r="LE1205" s="72"/>
      <c r="LF1205" s="72"/>
      <c r="LG1205" s="72"/>
      <c r="LH1205" s="72"/>
      <c r="LI1205" s="72"/>
      <c r="LJ1205" s="72"/>
      <c r="LK1205" s="72"/>
      <c r="LL1205" s="72"/>
      <c r="LM1205" s="72"/>
      <c r="LN1205" s="72"/>
      <c r="LO1205" s="72"/>
      <c r="LP1205" s="72"/>
      <c r="LQ1205" s="72"/>
      <c r="LR1205" s="72"/>
      <c r="LS1205" s="72"/>
      <c r="LT1205" s="72"/>
      <c r="LU1205" s="72"/>
      <c r="LV1205" s="72"/>
      <c r="LW1205" s="72"/>
      <c r="LX1205" s="72"/>
      <c r="LY1205" s="72"/>
      <c r="LZ1205" s="72"/>
      <c r="MA1205" s="72"/>
      <c r="MB1205" s="72"/>
      <c r="MC1205" s="72"/>
      <c r="MD1205" s="72"/>
      <c r="ME1205" s="72"/>
      <c r="MF1205" s="72"/>
      <c r="MG1205" s="72"/>
      <c r="MH1205" s="72"/>
      <c r="MI1205" s="72"/>
      <c r="MJ1205" s="72"/>
      <c r="MK1205" s="72"/>
      <c r="ML1205" s="72"/>
      <c r="MM1205" s="72"/>
      <c r="MN1205" s="72"/>
      <c r="MO1205" s="72"/>
      <c r="MP1205" s="72"/>
      <c r="MQ1205" s="72"/>
      <c r="MR1205" s="72"/>
      <c r="MS1205" s="72"/>
      <c r="MT1205" s="72"/>
      <c r="MU1205" s="72"/>
      <c r="MV1205" s="72"/>
      <c r="MW1205" s="72"/>
      <c r="MX1205" s="72"/>
      <c r="MY1205" s="72"/>
      <c r="MZ1205" s="72"/>
      <c r="NA1205" s="72"/>
      <c r="NB1205" s="72"/>
      <c r="NC1205" s="72"/>
      <c r="ND1205" s="72"/>
      <c r="NE1205" s="72"/>
      <c r="NF1205" s="72"/>
      <c r="NG1205" s="73"/>
      <c r="NH1205" s="73"/>
      <c r="NI1205" s="73"/>
      <c r="NJ1205" s="72"/>
      <c r="NK1205" s="71"/>
      <c r="NL1205" s="71"/>
      <c r="NM1205" s="71"/>
      <c r="NN1205" s="71"/>
      <c r="NO1205" s="71"/>
      <c r="NP1205" s="71"/>
      <c r="NQ1205" s="71"/>
      <c r="NR1205" s="71"/>
      <c r="NS1205" s="71"/>
      <c r="NT1205" s="71"/>
      <c r="NU1205" s="71"/>
      <c r="NV1205" s="72"/>
    </row>
    <row r="1206" spans="1:386" s="48" customFormat="1" x14ac:dyDescent="0.2">
      <c r="A1206" s="70"/>
      <c r="B1206" s="71"/>
      <c r="C1206" s="71"/>
      <c r="D1206" s="240"/>
      <c r="E1206" s="226"/>
      <c r="F1206" s="72"/>
      <c r="G1206" s="72"/>
      <c r="H1206" s="72"/>
      <c r="I1206" s="72"/>
      <c r="J1206" s="72"/>
      <c r="K1206" s="72"/>
      <c r="L1206" s="72"/>
      <c r="M1206" s="72"/>
      <c r="N1206" s="72"/>
      <c r="O1206" s="72"/>
      <c r="P1206" s="72"/>
      <c r="Q1206" s="72"/>
      <c r="R1206" s="72"/>
      <c r="S1206" s="72"/>
      <c r="T1206" s="72"/>
      <c r="U1206" s="72"/>
      <c r="V1206" s="72"/>
      <c r="W1206" s="72"/>
      <c r="X1206" s="72"/>
      <c r="Y1206" s="72"/>
      <c r="Z1206" s="72"/>
      <c r="AA1206" s="72"/>
      <c r="AB1206" s="72"/>
      <c r="AC1206" s="72"/>
      <c r="AD1206" s="72"/>
      <c r="AE1206" s="72"/>
      <c r="AF1206" s="72"/>
      <c r="AG1206" s="72"/>
      <c r="AH1206" s="72"/>
      <c r="AI1206" s="72"/>
      <c r="AJ1206" s="72"/>
      <c r="AK1206" s="72"/>
      <c r="AL1206" s="72"/>
      <c r="AM1206" s="72"/>
      <c r="AN1206" s="72"/>
      <c r="AO1206" s="72"/>
      <c r="AP1206" s="72"/>
      <c r="AQ1206" s="72"/>
      <c r="AR1206" s="72"/>
      <c r="AS1206" s="72"/>
      <c r="AT1206" s="72"/>
      <c r="AU1206" s="72"/>
      <c r="AV1206" s="72"/>
      <c r="AW1206" s="72"/>
      <c r="AX1206" s="72"/>
      <c r="AY1206" s="72"/>
      <c r="AZ1206" s="72"/>
      <c r="BA1206" s="72"/>
      <c r="BB1206" s="72"/>
      <c r="BC1206" s="72"/>
      <c r="BD1206" s="72"/>
      <c r="BE1206" s="72"/>
      <c r="BF1206" s="72"/>
      <c r="BG1206" s="72"/>
      <c r="BH1206" s="72"/>
      <c r="BI1206" s="72"/>
      <c r="BJ1206" s="72"/>
      <c r="BK1206" s="72"/>
      <c r="BL1206" s="72"/>
      <c r="BM1206" s="72"/>
      <c r="BN1206" s="72"/>
      <c r="BO1206" s="72"/>
      <c r="BP1206" s="72"/>
      <c r="BQ1206" s="72"/>
      <c r="BR1206" s="72"/>
      <c r="BS1206" s="72"/>
      <c r="BT1206" s="72"/>
      <c r="BU1206" s="72"/>
      <c r="BV1206" s="72"/>
      <c r="BW1206" s="72"/>
      <c r="BX1206" s="72"/>
      <c r="BY1206" s="72"/>
      <c r="BZ1206" s="72"/>
      <c r="CA1206" s="72"/>
      <c r="CB1206" s="72"/>
      <c r="CC1206" s="72"/>
      <c r="CD1206" s="72"/>
      <c r="CE1206" s="72"/>
      <c r="CF1206" s="72"/>
      <c r="CG1206" s="72"/>
      <c r="CH1206" s="72"/>
      <c r="CI1206" s="72"/>
      <c r="CJ1206" s="72"/>
      <c r="CK1206" s="72"/>
      <c r="CL1206" s="72"/>
      <c r="CM1206" s="72"/>
      <c r="CN1206" s="72"/>
      <c r="CO1206" s="72"/>
      <c r="CP1206" s="72"/>
      <c r="CQ1206" s="72"/>
      <c r="CR1206" s="72"/>
      <c r="CS1206" s="72"/>
      <c r="CT1206" s="72"/>
      <c r="CU1206" s="72"/>
      <c r="CV1206" s="72"/>
      <c r="CW1206" s="72"/>
      <c r="CX1206" s="72"/>
      <c r="CY1206" s="72"/>
      <c r="CZ1206" s="72"/>
      <c r="DA1206" s="72"/>
      <c r="DB1206" s="72"/>
      <c r="DC1206" s="72"/>
      <c r="DD1206" s="72"/>
      <c r="DE1206" s="72"/>
      <c r="DF1206" s="72"/>
      <c r="DG1206" s="72"/>
      <c r="DH1206" s="72"/>
      <c r="DI1206" s="72"/>
      <c r="DJ1206" s="72"/>
      <c r="DK1206" s="72"/>
      <c r="DL1206" s="72"/>
      <c r="DM1206" s="72"/>
      <c r="DN1206" s="72"/>
      <c r="DO1206" s="72"/>
      <c r="DP1206" s="72"/>
      <c r="DQ1206" s="72"/>
      <c r="DR1206" s="72"/>
      <c r="DS1206" s="72"/>
      <c r="DT1206" s="72"/>
      <c r="DU1206" s="72"/>
      <c r="DV1206" s="72"/>
      <c r="DW1206" s="72"/>
      <c r="DX1206" s="72"/>
      <c r="DY1206" s="72"/>
      <c r="DZ1206" s="72"/>
      <c r="EA1206" s="72"/>
      <c r="EB1206" s="72"/>
      <c r="EC1206" s="72"/>
      <c r="ED1206" s="72"/>
      <c r="EE1206" s="72"/>
      <c r="EF1206" s="72"/>
      <c r="EG1206" s="72"/>
      <c r="EH1206" s="72"/>
      <c r="EI1206" s="72"/>
      <c r="EJ1206" s="72"/>
      <c r="EK1206" s="72"/>
      <c r="EL1206" s="72"/>
      <c r="EM1206" s="72"/>
      <c r="EN1206" s="72"/>
      <c r="EO1206" s="72"/>
      <c r="EP1206" s="72"/>
      <c r="EQ1206" s="72"/>
      <c r="ER1206" s="72"/>
      <c r="ES1206" s="72"/>
      <c r="ET1206" s="72"/>
      <c r="EU1206" s="72"/>
      <c r="EV1206" s="72"/>
      <c r="EW1206" s="72"/>
      <c r="EX1206" s="72"/>
      <c r="EY1206" s="72"/>
      <c r="EZ1206" s="72"/>
      <c r="FA1206" s="72"/>
      <c r="FB1206" s="72"/>
      <c r="FC1206" s="72"/>
      <c r="FD1206" s="72"/>
      <c r="FE1206" s="72"/>
      <c r="FF1206" s="72"/>
      <c r="FG1206" s="72"/>
      <c r="FH1206" s="72"/>
      <c r="FI1206" s="72"/>
      <c r="FJ1206" s="72"/>
      <c r="FK1206" s="72"/>
      <c r="FL1206" s="72"/>
      <c r="FM1206" s="72"/>
      <c r="FN1206" s="72"/>
      <c r="FO1206" s="72"/>
      <c r="FP1206" s="72"/>
      <c r="FQ1206" s="72"/>
      <c r="FR1206" s="72"/>
      <c r="FS1206" s="72"/>
      <c r="FT1206" s="72"/>
      <c r="FU1206" s="72"/>
      <c r="FV1206" s="72"/>
      <c r="FW1206" s="72"/>
      <c r="FX1206" s="72"/>
      <c r="FY1206" s="72"/>
      <c r="FZ1206" s="72"/>
      <c r="GA1206" s="72"/>
      <c r="GB1206" s="72"/>
      <c r="GC1206" s="72"/>
      <c r="GD1206" s="72"/>
      <c r="GE1206" s="72"/>
      <c r="GF1206" s="72"/>
      <c r="GG1206" s="72"/>
      <c r="GH1206" s="72"/>
      <c r="GI1206" s="72"/>
      <c r="GJ1206" s="72"/>
      <c r="GK1206" s="72"/>
      <c r="GL1206" s="72"/>
      <c r="GM1206" s="72"/>
      <c r="GN1206" s="72"/>
      <c r="GO1206" s="72"/>
      <c r="GP1206" s="72"/>
      <c r="GQ1206" s="72"/>
      <c r="GR1206" s="72"/>
      <c r="GS1206" s="72"/>
      <c r="GT1206" s="72"/>
      <c r="GU1206" s="72"/>
      <c r="GV1206" s="72"/>
      <c r="GW1206" s="72"/>
      <c r="GX1206" s="72"/>
      <c r="GY1206" s="72"/>
      <c r="GZ1206" s="72"/>
      <c r="HA1206" s="72"/>
      <c r="HB1206" s="72"/>
      <c r="HC1206" s="72"/>
      <c r="HD1206" s="72"/>
      <c r="HE1206" s="72"/>
      <c r="HF1206" s="72"/>
      <c r="HG1206" s="72"/>
      <c r="HH1206" s="72"/>
      <c r="HI1206" s="72"/>
      <c r="HJ1206" s="72"/>
      <c r="HK1206" s="72"/>
      <c r="HL1206" s="72"/>
      <c r="HM1206" s="72"/>
      <c r="HN1206" s="72"/>
      <c r="HO1206" s="72"/>
      <c r="HP1206" s="72"/>
      <c r="HQ1206" s="72"/>
      <c r="HR1206" s="72"/>
      <c r="HS1206" s="72"/>
      <c r="HT1206" s="72"/>
      <c r="HU1206" s="72"/>
      <c r="HV1206" s="72"/>
      <c r="HW1206" s="72"/>
      <c r="HX1206" s="72"/>
      <c r="HY1206" s="72"/>
      <c r="HZ1206" s="72"/>
      <c r="IA1206" s="72"/>
      <c r="IB1206" s="72"/>
      <c r="IC1206" s="72"/>
      <c r="ID1206" s="72"/>
      <c r="IE1206" s="72"/>
      <c r="IF1206" s="72"/>
      <c r="IG1206" s="72"/>
      <c r="IH1206" s="72"/>
      <c r="II1206" s="72"/>
      <c r="IJ1206" s="72"/>
      <c r="IK1206" s="72"/>
      <c r="IL1206" s="72"/>
      <c r="IM1206" s="72"/>
      <c r="IN1206" s="72"/>
      <c r="IO1206" s="72"/>
      <c r="IP1206" s="72"/>
      <c r="IQ1206" s="72"/>
      <c r="IR1206" s="72"/>
      <c r="IS1206" s="72"/>
      <c r="IT1206" s="72"/>
      <c r="IU1206" s="72"/>
      <c r="IV1206" s="72"/>
      <c r="IW1206" s="72"/>
      <c r="IX1206" s="72"/>
      <c r="IY1206" s="72"/>
      <c r="IZ1206" s="72"/>
      <c r="JA1206" s="72"/>
      <c r="JB1206" s="72"/>
      <c r="JC1206" s="72"/>
      <c r="JD1206" s="72"/>
      <c r="JE1206" s="72"/>
      <c r="JF1206" s="72"/>
      <c r="JG1206" s="72"/>
      <c r="JH1206" s="72"/>
      <c r="JI1206" s="72"/>
      <c r="JJ1206" s="72"/>
      <c r="JK1206" s="72"/>
      <c r="JL1206" s="72"/>
      <c r="JM1206" s="72"/>
      <c r="JN1206" s="72"/>
      <c r="JO1206" s="72"/>
      <c r="JP1206" s="72"/>
      <c r="JQ1206" s="72"/>
      <c r="JR1206" s="72"/>
      <c r="JS1206" s="72"/>
      <c r="JT1206" s="72"/>
      <c r="JU1206" s="72"/>
      <c r="JV1206" s="72"/>
      <c r="JW1206" s="72"/>
      <c r="JX1206" s="72"/>
      <c r="JY1206" s="72"/>
      <c r="JZ1206" s="72"/>
      <c r="KA1206" s="72"/>
      <c r="KB1206" s="72"/>
      <c r="KC1206" s="72"/>
      <c r="KD1206" s="72"/>
      <c r="KE1206" s="72"/>
      <c r="KF1206" s="72"/>
      <c r="KG1206" s="72"/>
      <c r="KH1206" s="72"/>
      <c r="KI1206" s="72"/>
      <c r="KJ1206" s="72"/>
      <c r="KK1206" s="72"/>
      <c r="KL1206" s="72"/>
      <c r="KM1206" s="72"/>
      <c r="KN1206" s="72"/>
      <c r="KO1206" s="72"/>
      <c r="KP1206" s="72"/>
      <c r="KQ1206" s="72"/>
      <c r="KR1206" s="72"/>
      <c r="KS1206" s="72"/>
      <c r="KT1206" s="72"/>
      <c r="KU1206" s="72"/>
      <c r="KV1206" s="72"/>
      <c r="KW1206" s="72"/>
      <c r="KX1206" s="72"/>
      <c r="KY1206" s="72"/>
      <c r="KZ1206" s="72"/>
      <c r="LA1206" s="72"/>
      <c r="LB1206" s="72"/>
      <c r="LC1206" s="72"/>
      <c r="LD1206" s="72"/>
      <c r="LE1206" s="72"/>
      <c r="LF1206" s="72"/>
      <c r="LG1206" s="72"/>
      <c r="LH1206" s="72"/>
      <c r="LI1206" s="72"/>
      <c r="LJ1206" s="72"/>
      <c r="LK1206" s="72"/>
      <c r="LL1206" s="72"/>
      <c r="LM1206" s="72"/>
      <c r="LN1206" s="72"/>
      <c r="LO1206" s="72"/>
      <c r="LP1206" s="72"/>
      <c r="LQ1206" s="72"/>
      <c r="LR1206" s="72"/>
      <c r="LS1206" s="72"/>
      <c r="LT1206" s="72"/>
      <c r="LU1206" s="72"/>
      <c r="LV1206" s="72"/>
      <c r="LW1206" s="72"/>
      <c r="LX1206" s="72"/>
      <c r="LY1206" s="72"/>
      <c r="LZ1206" s="72"/>
      <c r="MA1206" s="72"/>
      <c r="MB1206" s="72"/>
      <c r="MC1206" s="72"/>
      <c r="MD1206" s="72"/>
      <c r="ME1206" s="72"/>
      <c r="MF1206" s="72"/>
      <c r="MG1206" s="72"/>
      <c r="MH1206" s="72"/>
      <c r="MI1206" s="72"/>
      <c r="MJ1206" s="72"/>
      <c r="MK1206" s="72"/>
      <c r="ML1206" s="72"/>
      <c r="MM1206" s="72"/>
      <c r="MN1206" s="72"/>
      <c r="MO1206" s="72"/>
      <c r="MP1206" s="72"/>
      <c r="MQ1206" s="72"/>
      <c r="MR1206" s="72"/>
      <c r="MS1206" s="72"/>
      <c r="MT1206" s="72"/>
      <c r="MU1206" s="72"/>
      <c r="MV1206" s="72"/>
      <c r="MW1206" s="72"/>
      <c r="MX1206" s="72"/>
      <c r="MY1206" s="72"/>
      <c r="MZ1206" s="72"/>
      <c r="NA1206" s="72"/>
      <c r="NB1206" s="72"/>
      <c r="NC1206" s="72"/>
      <c r="ND1206" s="72"/>
      <c r="NE1206" s="72"/>
      <c r="NF1206" s="72"/>
      <c r="NG1206" s="73"/>
      <c r="NH1206" s="73"/>
      <c r="NI1206" s="73"/>
      <c r="NJ1206" s="72"/>
      <c r="NK1206" s="71"/>
      <c r="NL1206" s="71"/>
      <c r="NM1206" s="71"/>
      <c r="NN1206" s="71"/>
      <c r="NO1206" s="71"/>
      <c r="NP1206" s="71"/>
      <c r="NQ1206" s="71"/>
      <c r="NR1206" s="71"/>
      <c r="NS1206" s="71"/>
      <c r="NT1206" s="71"/>
      <c r="NU1206" s="71"/>
      <c r="NV1206" s="72"/>
    </row>
    <row r="1207" spans="1:386" s="48" customFormat="1" x14ac:dyDescent="0.2">
      <c r="A1207" s="70"/>
      <c r="B1207" s="71"/>
      <c r="C1207" s="71"/>
      <c r="D1207" s="240"/>
      <c r="E1207" s="226"/>
      <c r="F1207" s="72"/>
      <c r="G1207" s="72"/>
      <c r="H1207" s="72"/>
      <c r="I1207" s="72"/>
      <c r="J1207" s="72"/>
      <c r="K1207" s="72"/>
      <c r="L1207" s="72"/>
      <c r="M1207" s="72"/>
      <c r="N1207" s="72"/>
      <c r="O1207" s="72"/>
      <c r="P1207" s="72"/>
      <c r="Q1207" s="72"/>
      <c r="R1207" s="72"/>
      <c r="S1207" s="72"/>
      <c r="T1207" s="72"/>
      <c r="U1207" s="72"/>
      <c r="V1207" s="72"/>
      <c r="W1207" s="72"/>
      <c r="X1207" s="72"/>
      <c r="Y1207" s="72"/>
      <c r="Z1207" s="72"/>
      <c r="AA1207" s="72"/>
      <c r="AB1207" s="72"/>
      <c r="AC1207" s="72"/>
      <c r="AD1207" s="72"/>
      <c r="AE1207" s="72"/>
      <c r="AF1207" s="72"/>
      <c r="AG1207" s="72"/>
      <c r="AH1207" s="72"/>
      <c r="AI1207" s="72"/>
      <c r="AJ1207" s="72"/>
      <c r="AK1207" s="72"/>
      <c r="AL1207" s="72"/>
      <c r="AM1207" s="72"/>
      <c r="AN1207" s="72"/>
      <c r="AO1207" s="72"/>
      <c r="AP1207" s="72"/>
      <c r="AQ1207" s="72"/>
      <c r="AR1207" s="72"/>
      <c r="AS1207" s="72"/>
      <c r="AT1207" s="72"/>
      <c r="AU1207" s="72"/>
      <c r="AV1207" s="72"/>
      <c r="AW1207" s="72"/>
      <c r="AX1207" s="72"/>
      <c r="AY1207" s="72"/>
      <c r="AZ1207" s="72"/>
      <c r="BA1207" s="72"/>
      <c r="BB1207" s="72"/>
      <c r="BC1207" s="72"/>
      <c r="BD1207" s="72"/>
      <c r="BE1207" s="72"/>
      <c r="BF1207" s="72"/>
      <c r="BG1207" s="72"/>
      <c r="BH1207" s="72"/>
      <c r="BI1207" s="72"/>
      <c r="BJ1207" s="72"/>
      <c r="BK1207" s="72"/>
      <c r="BL1207" s="72"/>
      <c r="BM1207" s="72"/>
      <c r="BN1207" s="72"/>
      <c r="BO1207" s="72"/>
      <c r="BP1207" s="72"/>
      <c r="BQ1207" s="72"/>
      <c r="BR1207" s="72"/>
      <c r="BS1207" s="72"/>
      <c r="BT1207" s="72"/>
      <c r="BU1207" s="72"/>
      <c r="BV1207" s="72"/>
      <c r="BW1207" s="72"/>
      <c r="BX1207" s="72"/>
      <c r="BY1207" s="72"/>
      <c r="BZ1207" s="72"/>
      <c r="CA1207" s="72"/>
      <c r="CB1207" s="72"/>
      <c r="CC1207" s="72"/>
      <c r="CD1207" s="72"/>
      <c r="CE1207" s="72"/>
      <c r="CF1207" s="72"/>
      <c r="CG1207" s="72"/>
      <c r="CH1207" s="72"/>
      <c r="CI1207" s="72"/>
      <c r="CJ1207" s="72"/>
      <c r="CK1207" s="72"/>
      <c r="CL1207" s="72"/>
      <c r="CM1207" s="72"/>
      <c r="CN1207" s="72"/>
      <c r="CO1207" s="72"/>
      <c r="CP1207" s="72"/>
      <c r="CQ1207" s="72"/>
      <c r="CR1207" s="72"/>
      <c r="CS1207" s="72"/>
      <c r="CT1207" s="72"/>
      <c r="CU1207" s="72"/>
      <c r="CV1207" s="72"/>
      <c r="CW1207" s="72"/>
      <c r="CX1207" s="72"/>
      <c r="CY1207" s="72"/>
      <c r="CZ1207" s="72"/>
      <c r="DA1207" s="72"/>
      <c r="DB1207" s="72"/>
      <c r="DC1207" s="72"/>
      <c r="DD1207" s="72"/>
      <c r="DE1207" s="72"/>
      <c r="DF1207" s="72"/>
      <c r="DG1207" s="72"/>
      <c r="DH1207" s="72"/>
      <c r="DI1207" s="72"/>
      <c r="DJ1207" s="72"/>
      <c r="DK1207" s="72"/>
      <c r="DL1207" s="72"/>
      <c r="DM1207" s="72"/>
      <c r="DN1207" s="72"/>
      <c r="DO1207" s="72"/>
      <c r="DP1207" s="72"/>
      <c r="DQ1207" s="72"/>
      <c r="DR1207" s="72"/>
      <c r="DS1207" s="72"/>
      <c r="DT1207" s="72"/>
      <c r="DU1207" s="72"/>
      <c r="DV1207" s="72"/>
      <c r="DW1207" s="72"/>
      <c r="DX1207" s="72"/>
      <c r="DY1207" s="72"/>
      <c r="DZ1207" s="72"/>
      <c r="EA1207" s="72"/>
      <c r="EB1207" s="72"/>
      <c r="EC1207" s="72"/>
      <c r="ED1207" s="72"/>
      <c r="EE1207" s="72"/>
      <c r="EF1207" s="72"/>
      <c r="EG1207" s="72"/>
      <c r="EH1207" s="72"/>
      <c r="EI1207" s="72"/>
      <c r="EJ1207" s="72"/>
      <c r="EK1207" s="72"/>
      <c r="EL1207" s="72"/>
      <c r="EM1207" s="72"/>
      <c r="EN1207" s="72"/>
      <c r="EO1207" s="72"/>
      <c r="EP1207" s="72"/>
      <c r="EQ1207" s="72"/>
      <c r="ER1207" s="72"/>
      <c r="ES1207" s="72"/>
      <c r="ET1207" s="72"/>
      <c r="EU1207" s="72"/>
      <c r="EV1207" s="72"/>
      <c r="EW1207" s="72"/>
      <c r="EX1207" s="72"/>
      <c r="EY1207" s="72"/>
      <c r="EZ1207" s="72"/>
      <c r="FA1207" s="72"/>
      <c r="FB1207" s="72"/>
      <c r="FC1207" s="72"/>
      <c r="FD1207" s="72"/>
      <c r="FE1207" s="72"/>
      <c r="FF1207" s="72"/>
      <c r="FG1207" s="72"/>
      <c r="FH1207" s="72"/>
      <c r="FI1207" s="72"/>
      <c r="FJ1207" s="72"/>
      <c r="FK1207" s="72"/>
      <c r="FL1207" s="72"/>
      <c r="FM1207" s="72"/>
      <c r="FN1207" s="72"/>
      <c r="FO1207" s="72"/>
      <c r="FP1207" s="72"/>
      <c r="FQ1207" s="72"/>
      <c r="FR1207" s="72"/>
      <c r="FS1207" s="72"/>
      <c r="FT1207" s="72"/>
      <c r="FU1207" s="72"/>
      <c r="FV1207" s="72"/>
      <c r="FW1207" s="72"/>
      <c r="FX1207" s="72"/>
      <c r="FY1207" s="72"/>
      <c r="FZ1207" s="72"/>
      <c r="GA1207" s="72"/>
      <c r="GB1207" s="72"/>
      <c r="GC1207" s="72"/>
      <c r="GD1207" s="72"/>
      <c r="GE1207" s="72"/>
      <c r="GF1207" s="72"/>
      <c r="GG1207" s="72"/>
      <c r="GH1207" s="72"/>
      <c r="GI1207" s="72"/>
      <c r="GJ1207" s="72"/>
      <c r="GK1207" s="72"/>
      <c r="GL1207" s="72"/>
      <c r="GM1207" s="72"/>
      <c r="GN1207" s="72"/>
      <c r="GO1207" s="72"/>
      <c r="GP1207" s="72"/>
      <c r="GQ1207" s="72"/>
      <c r="GR1207" s="72"/>
      <c r="GS1207" s="72"/>
      <c r="GT1207" s="72"/>
      <c r="GU1207" s="72"/>
      <c r="GV1207" s="72"/>
      <c r="GW1207" s="72"/>
      <c r="GX1207" s="72"/>
      <c r="GY1207" s="72"/>
      <c r="GZ1207" s="72"/>
      <c r="HA1207" s="72"/>
      <c r="HB1207" s="72"/>
      <c r="HC1207" s="72"/>
      <c r="HD1207" s="72"/>
      <c r="HE1207" s="72"/>
      <c r="HF1207" s="72"/>
      <c r="HG1207" s="72"/>
      <c r="HH1207" s="72"/>
      <c r="HI1207" s="72"/>
      <c r="HJ1207" s="72"/>
      <c r="HK1207" s="72"/>
      <c r="HL1207" s="72"/>
      <c r="HM1207" s="72"/>
      <c r="HN1207" s="72"/>
      <c r="HO1207" s="72"/>
      <c r="HP1207" s="72"/>
      <c r="HQ1207" s="72"/>
      <c r="HR1207" s="72"/>
      <c r="HS1207" s="72"/>
      <c r="HT1207" s="72"/>
      <c r="HU1207" s="72"/>
      <c r="HV1207" s="72"/>
      <c r="HW1207" s="72"/>
      <c r="HX1207" s="72"/>
      <c r="HY1207" s="72"/>
      <c r="HZ1207" s="72"/>
      <c r="IA1207" s="72"/>
      <c r="IB1207" s="72"/>
      <c r="IC1207" s="72"/>
      <c r="ID1207" s="72"/>
      <c r="IE1207" s="72"/>
      <c r="IF1207" s="72"/>
      <c r="IG1207" s="72"/>
      <c r="IH1207" s="72"/>
      <c r="II1207" s="72"/>
      <c r="IJ1207" s="72"/>
      <c r="IK1207" s="72"/>
      <c r="IL1207" s="72"/>
      <c r="IM1207" s="72"/>
      <c r="IN1207" s="72"/>
      <c r="IO1207" s="72"/>
      <c r="IP1207" s="72"/>
      <c r="IQ1207" s="72"/>
      <c r="IR1207" s="72"/>
      <c r="IS1207" s="72"/>
      <c r="IT1207" s="72"/>
      <c r="IU1207" s="72"/>
      <c r="IV1207" s="72"/>
      <c r="IW1207" s="72"/>
      <c r="IX1207" s="72"/>
      <c r="IY1207" s="72"/>
      <c r="IZ1207" s="72"/>
      <c r="JA1207" s="72"/>
      <c r="JB1207" s="72"/>
      <c r="JC1207" s="72"/>
      <c r="JD1207" s="72"/>
      <c r="JE1207" s="72"/>
      <c r="JF1207" s="72"/>
      <c r="JG1207" s="72"/>
      <c r="JH1207" s="72"/>
      <c r="JI1207" s="72"/>
      <c r="JJ1207" s="72"/>
      <c r="JK1207" s="72"/>
      <c r="JL1207" s="72"/>
      <c r="JM1207" s="72"/>
      <c r="JN1207" s="72"/>
      <c r="JO1207" s="72"/>
      <c r="JP1207" s="72"/>
      <c r="JQ1207" s="72"/>
      <c r="JR1207" s="72"/>
      <c r="JS1207" s="72"/>
      <c r="JT1207" s="72"/>
      <c r="JU1207" s="72"/>
      <c r="JV1207" s="72"/>
      <c r="JW1207" s="72"/>
      <c r="JX1207" s="72"/>
      <c r="JY1207" s="72"/>
      <c r="JZ1207" s="72"/>
      <c r="KA1207" s="72"/>
      <c r="KB1207" s="72"/>
      <c r="KC1207" s="72"/>
      <c r="KD1207" s="72"/>
      <c r="KE1207" s="72"/>
      <c r="KF1207" s="72"/>
      <c r="KG1207" s="72"/>
      <c r="KH1207" s="72"/>
      <c r="KI1207" s="72"/>
      <c r="KJ1207" s="72"/>
      <c r="KK1207" s="72"/>
      <c r="KL1207" s="72"/>
      <c r="KM1207" s="72"/>
      <c r="KN1207" s="72"/>
      <c r="KO1207" s="72"/>
      <c r="KP1207" s="72"/>
      <c r="KQ1207" s="72"/>
      <c r="KR1207" s="72"/>
      <c r="KS1207" s="72"/>
      <c r="KT1207" s="72"/>
      <c r="KU1207" s="72"/>
      <c r="KV1207" s="72"/>
      <c r="KW1207" s="72"/>
      <c r="KX1207" s="72"/>
      <c r="KY1207" s="72"/>
      <c r="KZ1207" s="72"/>
      <c r="LA1207" s="72"/>
      <c r="LB1207" s="72"/>
      <c r="LC1207" s="72"/>
      <c r="LD1207" s="72"/>
      <c r="LE1207" s="72"/>
      <c r="LF1207" s="72"/>
      <c r="LG1207" s="72"/>
      <c r="LH1207" s="72"/>
      <c r="LI1207" s="72"/>
      <c r="LJ1207" s="72"/>
      <c r="LK1207" s="72"/>
      <c r="LL1207" s="72"/>
      <c r="LM1207" s="72"/>
      <c r="LN1207" s="72"/>
      <c r="LO1207" s="72"/>
      <c r="LP1207" s="72"/>
      <c r="LQ1207" s="72"/>
      <c r="LR1207" s="72"/>
      <c r="LS1207" s="72"/>
      <c r="LT1207" s="72"/>
      <c r="LU1207" s="72"/>
      <c r="LV1207" s="72"/>
      <c r="LW1207" s="72"/>
      <c r="LX1207" s="72"/>
      <c r="LY1207" s="72"/>
      <c r="LZ1207" s="72"/>
      <c r="MA1207" s="72"/>
      <c r="MB1207" s="72"/>
      <c r="MC1207" s="72"/>
      <c r="MD1207" s="72"/>
      <c r="ME1207" s="72"/>
      <c r="MF1207" s="72"/>
      <c r="MG1207" s="72"/>
      <c r="MH1207" s="72"/>
      <c r="MI1207" s="72"/>
      <c r="MJ1207" s="72"/>
      <c r="MK1207" s="72"/>
      <c r="ML1207" s="72"/>
      <c r="MM1207" s="72"/>
      <c r="MN1207" s="72"/>
      <c r="MO1207" s="72"/>
      <c r="MP1207" s="72"/>
      <c r="MQ1207" s="72"/>
      <c r="MR1207" s="72"/>
      <c r="MS1207" s="72"/>
      <c r="MT1207" s="72"/>
      <c r="MU1207" s="72"/>
      <c r="MV1207" s="72"/>
      <c r="MW1207" s="72"/>
      <c r="MX1207" s="72"/>
      <c r="MY1207" s="72"/>
      <c r="MZ1207" s="72"/>
      <c r="NA1207" s="72"/>
      <c r="NB1207" s="72"/>
      <c r="NC1207" s="72"/>
      <c r="ND1207" s="72"/>
      <c r="NE1207" s="72"/>
      <c r="NF1207" s="72"/>
      <c r="NG1207" s="73"/>
      <c r="NH1207" s="73"/>
      <c r="NI1207" s="73"/>
      <c r="NJ1207" s="72"/>
      <c r="NK1207" s="71"/>
      <c r="NL1207" s="71"/>
      <c r="NM1207" s="71"/>
      <c r="NN1207" s="71"/>
      <c r="NO1207" s="71"/>
      <c r="NP1207" s="71"/>
      <c r="NQ1207" s="71"/>
      <c r="NR1207" s="71"/>
      <c r="NS1207" s="71"/>
      <c r="NT1207" s="71"/>
      <c r="NU1207" s="71"/>
      <c r="NV1207" s="72"/>
    </row>
    <row r="1208" spans="1:386" s="48" customFormat="1" x14ac:dyDescent="0.2">
      <c r="A1208" s="70"/>
      <c r="B1208" s="71"/>
      <c r="C1208" s="71"/>
      <c r="D1208" s="240"/>
      <c r="E1208" s="226"/>
      <c r="F1208" s="72"/>
      <c r="G1208" s="72"/>
      <c r="H1208" s="72"/>
      <c r="I1208" s="72"/>
      <c r="J1208" s="72"/>
      <c r="K1208" s="72"/>
      <c r="L1208" s="72"/>
      <c r="M1208" s="72"/>
      <c r="N1208" s="72"/>
      <c r="O1208" s="72"/>
      <c r="P1208" s="72"/>
      <c r="Q1208" s="72"/>
      <c r="R1208" s="72"/>
      <c r="S1208" s="72"/>
      <c r="T1208" s="72"/>
      <c r="U1208" s="72"/>
      <c r="V1208" s="72"/>
      <c r="W1208" s="72"/>
      <c r="X1208" s="72"/>
      <c r="Y1208" s="72"/>
      <c r="Z1208" s="72"/>
      <c r="AA1208" s="72"/>
      <c r="AB1208" s="72"/>
      <c r="AC1208" s="72"/>
      <c r="AD1208" s="72"/>
      <c r="AE1208" s="72"/>
      <c r="AF1208" s="72"/>
      <c r="AG1208" s="72"/>
      <c r="AH1208" s="72"/>
      <c r="AI1208" s="72"/>
      <c r="AJ1208" s="72"/>
      <c r="AK1208" s="72"/>
      <c r="AL1208" s="72"/>
      <c r="AM1208" s="72"/>
      <c r="AN1208" s="72"/>
      <c r="AO1208" s="72"/>
      <c r="AP1208" s="72"/>
      <c r="AQ1208" s="72"/>
      <c r="AR1208" s="72"/>
      <c r="AS1208" s="72"/>
      <c r="AT1208" s="72"/>
      <c r="AU1208" s="72"/>
      <c r="AV1208" s="72"/>
      <c r="AW1208" s="72"/>
      <c r="AX1208" s="72"/>
      <c r="AY1208" s="72"/>
      <c r="AZ1208" s="72"/>
      <c r="BA1208" s="72"/>
      <c r="BB1208" s="72"/>
      <c r="BC1208" s="72"/>
      <c r="BD1208" s="72"/>
      <c r="BE1208" s="72"/>
      <c r="BF1208" s="72"/>
      <c r="BG1208" s="72"/>
      <c r="BH1208" s="72"/>
      <c r="BI1208" s="72"/>
      <c r="BJ1208" s="72"/>
      <c r="BK1208" s="72"/>
      <c r="BL1208" s="72"/>
      <c r="BM1208" s="72"/>
      <c r="BN1208" s="72"/>
      <c r="BO1208" s="72"/>
      <c r="BP1208" s="72"/>
      <c r="BQ1208" s="72"/>
      <c r="BR1208" s="72"/>
      <c r="BS1208" s="72"/>
      <c r="BT1208" s="72"/>
      <c r="BU1208" s="72"/>
      <c r="BV1208" s="72"/>
      <c r="BW1208" s="72"/>
      <c r="BX1208" s="72"/>
      <c r="BY1208" s="72"/>
      <c r="BZ1208" s="72"/>
      <c r="CA1208" s="72"/>
      <c r="CB1208" s="72"/>
      <c r="CC1208" s="72"/>
      <c r="CD1208" s="72"/>
      <c r="CE1208" s="72"/>
      <c r="CF1208" s="72"/>
      <c r="CG1208" s="72"/>
      <c r="CH1208" s="72"/>
      <c r="CI1208" s="72"/>
      <c r="CJ1208" s="72"/>
      <c r="CK1208" s="72"/>
      <c r="CL1208" s="72"/>
      <c r="CM1208" s="72"/>
      <c r="CN1208" s="72"/>
      <c r="CO1208" s="72"/>
      <c r="CP1208" s="72"/>
      <c r="CQ1208" s="72"/>
      <c r="CR1208" s="72"/>
      <c r="CS1208" s="72"/>
      <c r="CT1208" s="72"/>
      <c r="CU1208" s="72"/>
      <c r="CV1208" s="72"/>
      <c r="CW1208" s="72"/>
      <c r="CX1208" s="72"/>
      <c r="CY1208" s="72"/>
      <c r="CZ1208" s="72"/>
      <c r="DA1208" s="72"/>
      <c r="DB1208" s="72"/>
      <c r="DC1208" s="72"/>
      <c r="DD1208" s="72"/>
      <c r="DE1208" s="72"/>
      <c r="DF1208" s="72"/>
      <c r="DG1208" s="72"/>
      <c r="DH1208" s="72"/>
      <c r="DI1208" s="72"/>
      <c r="DJ1208" s="72"/>
      <c r="DK1208" s="72"/>
      <c r="DL1208" s="72"/>
      <c r="DM1208" s="72"/>
      <c r="DN1208" s="72"/>
      <c r="DO1208" s="72"/>
      <c r="DP1208" s="72"/>
      <c r="DQ1208" s="72"/>
      <c r="DR1208" s="72"/>
      <c r="DS1208" s="72"/>
      <c r="DT1208" s="72"/>
      <c r="DU1208" s="72"/>
      <c r="DV1208" s="72"/>
      <c r="DW1208" s="72"/>
      <c r="DX1208" s="72"/>
      <c r="DY1208" s="72"/>
      <c r="DZ1208" s="72"/>
      <c r="EA1208" s="72"/>
      <c r="EB1208" s="72"/>
      <c r="EC1208" s="72"/>
      <c r="ED1208" s="72"/>
      <c r="EE1208" s="72"/>
      <c r="EF1208" s="72"/>
      <c r="EG1208" s="72"/>
      <c r="EH1208" s="72"/>
      <c r="EI1208" s="72"/>
      <c r="EJ1208" s="72"/>
      <c r="EK1208" s="72"/>
      <c r="EL1208" s="72"/>
      <c r="EM1208" s="72"/>
      <c r="EN1208" s="72"/>
      <c r="EO1208" s="72"/>
      <c r="EP1208" s="72"/>
      <c r="EQ1208" s="72"/>
      <c r="ER1208" s="72"/>
      <c r="ES1208" s="72"/>
      <c r="ET1208" s="72"/>
      <c r="EU1208" s="72"/>
      <c r="EV1208" s="72"/>
      <c r="EW1208" s="72"/>
      <c r="EX1208" s="72"/>
      <c r="EY1208" s="72"/>
      <c r="EZ1208" s="72"/>
      <c r="FA1208" s="72"/>
      <c r="FB1208" s="72"/>
      <c r="FC1208" s="72"/>
      <c r="FD1208" s="72"/>
      <c r="FE1208" s="72"/>
      <c r="FF1208" s="72"/>
      <c r="FG1208" s="72"/>
      <c r="FH1208" s="72"/>
      <c r="FI1208" s="72"/>
      <c r="FJ1208" s="72"/>
      <c r="FK1208" s="72"/>
      <c r="FL1208" s="72"/>
      <c r="FM1208" s="72"/>
      <c r="FN1208" s="72"/>
      <c r="FO1208" s="72"/>
      <c r="FP1208" s="72"/>
      <c r="FQ1208" s="72"/>
      <c r="FR1208" s="72"/>
      <c r="FS1208" s="72"/>
      <c r="FT1208" s="72"/>
      <c r="FU1208" s="72"/>
      <c r="FV1208" s="72"/>
      <c r="FW1208" s="72"/>
      <c r="FX1208" s="72"/>
      <c r="FY1208" s="72"/>
      <c r="FZ1208" s="72"/>
      <c r="GA1208" s="72"/>
      <c r="GB1208" s="72"/>
      <c r="GC1208" s="72"/>
      <c r="GD1208" s="72"/>
      <c r="GE1208" s="72"/>
      <c r="GF1208" s="72"/>
      <c r="GG1208" s="72"/>
      <c r="GH1208" s="72"/>
      <c r="GI1208" s="72"/>
      <c r="GJ1208" s="72"/>
      <c r="GK1208" s="72"/>
      <c r="GL1208" s="72"/>
      <c r="GM1208" s="72"/>
      <c r="GN1208" s="72"/>
      <c r="GO1208" s="72"/>
      <c r="GP1208" s="72"/>
      <c r="GQ1208" s="72"/>
      <c r="GR1208" s="72"/>
      <c r="GS1208" s="72"/>
      <c r="GT1208" s="72"/>
      <c r="GU1208" s="72"/>
      <c r="GV1208" s="72"/>
      <c r="GW1208" s="72"/>
      <c r="GX1208" s="72"/>
      <c r="GY1208" s="72"/>
      <c r="GZ1208" s="72"/>
      <c r="HA1208" s="72"/>
      <c r="HB1208" s="72"/>
      <c r="HC1208" s="72"/>
      <c r="HD1208" s="72"/>
      <c r="HE1208" s="72"/>
      <c r="HF1208" s="72"/>
      <c r="HG1208" s="72"/>
      <c r="HH1208" s="72"/>
      <c r="HI1208" s="72"/>
      <c r="HJ1208" s="72"/>
      <c r="HK1208" s="72"/>
      <c r="HL1208" s="72"/>
      <c r="HM1208" s="72"/>
      <c r="HN1208" s="72"/>
      <c r="HO1208" s="72"/>
      <c r="HP1208" s="72"/>
      <c r="HQ1208" s="72"/>
      <c r="HR1208" s="72"/>
      <c r="HS1208" s="72"/>
      <c r="HT1208" s="72"/>
      <c r="HU1208" s="72"/>
      <c r="HV1208" s="72"/>
      <c r="HW1208" s="72"/>
      <c r="HX1208" s="72"/>
      <c r="HY1208" s="72"/>
      <c r="HZ1208" s="72"/>
      <c r="IA1208" s="72"/>
      <c r="IB1208" s="72"/>
      <c r="IC1208" s="72"/>
      <c r="ID1208" s="72"/>
      <c r="IE1208" s="72"/>
      <c r="IF1208" s="72"/>
      <c r="IG1208" s="72"/>
      <c r="IH1208" s="72"/>
      <c r="II1208" s="72"/>
      <c r="IJ1208" s="72"/>
      <c r="IK1208" s="72"/>
      <c r="IL1208" s="72"/>
      <c r="IM1208" s="72"/>
      <c r="IN1208" s="72"/>
      <c r="IO1208" s="72"/>
      <c r="IP1208" s="72"/>
      <c r="IQ1208" s="72"/>
      <c r="IR1208" s="72"/>
      <c r="IS1208" s="72"/>
      <c r="IT1208" s="72"/>
      <c r="IU1208" s="72"/>
      <c r="IV1208" s="72"/>
      <c r="IW1208" s="72"/>
      <c r="IX1208" s="72"/>
      <c r="IY1208" s="72"/>
      <c r="IZ1208" s="72"/>
      <c r="JA1208" s="72"/>
      <c r="JB1208" s="72"/>
      <c r="JC1208" s="72"/>
      <c r="JD1208" s="72"/>
      <c r="JE1208" s="72"/>
      <c r="JF1208" s="72"/>
      <c r="JG1208" s="72"/>
      <c r="JH1208" s="72"/>
      <c r="JI1208" s="72"/>
      <c r="JJ1208" s="72"/>
      <c r="JK1208" s="72"/>
      <c r="JL1208" s="72"/>
      <c r="JM1208" s="72"/>
      <c r="JN1208" s="72"/>
      <c r="JO1208" s="72"/>
      <c r="JP1208" s="72"/>
      <c r="JQ1208" s="72"/>
      <c r="JR1208" s="72"/>
      <c r="JS1208" s="72"/>
      <c r="JT1208" s="72"/>
      <c r="JU1208" s="72"/>
      <c r="JV1208" s="72"/>
      <c r="JW1208" s="72"/>
      <c r="JX1208" s="72"/>
      <c r="JY1208" s="72"/>
      <c r="JZ1208" s="72"/>
      <c r="KA1208" s="72"/>
      <c r="KB1208" s="72"/>
      <c r="KC1208" s="72"/>
      <c r="KD1208" s="72"/>
      <c r="KE1208" s="72"/>
      <c r="KF1208" s="72"/>
      <c r="KG1208" s="72"/>
      <c r="KH1208" s="72"/>
      <c r="KI1208" s="72"/>
      <c r="KJ1208" s="72"/>
      <c r="KK1208" s="72"/>
      <c r="KL1208" s="72"/>
      <c r="KM1208" s="72"/>
      <c r="KN1208" s="72"/>
      <c r="KO1208" s="72"/>
      <c r="KP1208" s="72"/>
      <c r="KQ1208" s="72"/>
      <c r="KR1208" s="72"/>
      <c r="KS1208" s="72"/>
      <c r="KT1208" s="72"/>
      <c r="KU1208" s="72"/>
      <c r="KV1208" s="72"/>
      <c r="KW1208" s="72"/>
      <c r="KX1208" s="72"/>
      <c r="KY1208" s="72"/>
      <c r="KZ1208" s="72"/>
      <c r="LA1208" s="72"/>
      <c r="LB1208" s="72"/>
      <c r="LC1208" s="72"/>
      <c r="LD1208" s="72"/>
      <c r="LE1208" s="72"/>
      <c r="LF1208" s="72"/>
      <c r="LG1208" s="72"/>
      <c r="LH1208" s="72"/>
      <c r="LI1208" s="72"/>
      <c r="LJ1208" s="72"/>
      <c r="LK1208" s="72"/>
      <c r="LL1208" s="72"/>
      <c r="LM1208" s="72"/>
      <c r="LN1208" s="72"/>
      <c r="LO1208" s="72"/>
      <c r="LP1208" s="72"/>
      <c r="LQ1208" s="72"/>
      <c r="LR1208" s="72"/>
      <c r="LS1208" s="72"/>
      <c r="LT1208" s="72"/>
      <c r="LU1208" s="72"/>
      <c r="LV1208" s="72"/>
      <c r="LW1208" s="72"/>
      <c r="LX1208" s="72"/>
      <c r="LY1208" s="72"/>
      <c r="LZ1208" s="72"/>
      <c r="MA1208" s="72"/>
      <c r="MB1208" s="72"/>
      <c r="MC1208" s="72"/>
      <c r="MD1208" s="72"/>
      <c r="ME1208" s="72"/>
      <c r="MF1208" s="72"/>
      <c r="MG1208" s="72"/>
      <c r="MH1208" s="72"/>
      <c r="MI1208" s="72"/>
      <c r="MJ1208" s="72"/>
      <c r="MK1208" s="72"/>
      <c r="ML1208" s="72"/>
      <c r="MM1208" s="72"/>
      <c r="MN1208" s="72"/>
      <c r="MO1208" s="72"/>
      <c r="MP1208" s="72"/>
      <c r="MQ1208" s="72"/>
      <c r="MR1208" s="72"/>
      <c r="MS1208" s="72"/>
      <c r="MT1208" s="72"/>
      <c r="MU1208" s="72"/>
      <c r="MV1208" s="72"/>
      <c r="MW1208" s="72"/>
      <c r="MX1208" s="72"/>
      <c r="MY1208" s="72"/>
      <c r="MZ1208" s="72"/>
      <c r="NA1208" s="72"/>
      <c r="NB1208" s="72"/>
      <c r="NC1208" s="72"/>
      <c r="ND1208" s="72"/>
      <c r="NE1208" s="72"/>
      <c r="NF1208" s="72"/>
      <c r="NG1208" s="73"/>
      <c r="NH1208" s="73"/>
      <c r="NI1208" s="73"/>
      <c r="NJ1208" s="72"/>
      <c r="NK1208" s="71"/>
      <c r="NL1208" s="71"/>
      <c r="NM1208" s="71"/>
      <c r="NN1208" s="71"/>
      <c r="NO1208" s="71"/>
      <c r="NP1208" s="71"/>
      <c r="NQ1208" s="71"/>
      <c r="NR1208" s="71"/>
      <c r="NS1208" s="71"/>
      <c r="NT1208" s="71"/>
      <c r="NU1208" s="71"/>
      <c r="NV1208" s="72"/>
    </row>
    <row r="1209" spans="1:386" s="48" customFormat="1" x14ac:dyDescent="0.2">
      <c r="A1209" s="70"/>
      <c r="B1209" s="71"/>
      <c r="C1209" s="71"/>
      <c r="D1209" s="240"/>
      <c r="E1209" s="226"/>
      <c r="F1209" s="72"/>
      <c r="G1209" s="72"/>
      <c r="H1209" s="72"/>
      <c r="I1209" s="72"/>
      <c r="J1209" s="72"/>
      <c r="K1209" s="72"/>
      <c r="L1209" s="72"/>
      <c r="M1209" s="72"/>
      <c r="N1209" s="72"/>
      <c r="O1209" s="72"/>
      <c r="P1209" s="72"/>
      <c r="Q1209" s="72"/>
      <c r="R1209" s="72"/>
      <c r="S1209" s="72"/>
      <c r="T1209" s="72"/>
      <c r="U1209" s="72"/>
      <c r="V1209" s="72"/>
      <c r="W1209" s="72"/>
      <c r="X1209" s="72"/>
      <c r="Y1209" s="72"/>
      <c r="Z1209" s="72"/>
      <c r="AA1209" s="72"/>
      <c r="AB1209" s="72"/>
      <c r="AC1209" s="72"/>
      <c r="AD1209" s="72"/>
      <c r="AE1209" s="72"/>
      <c r="AF1209" s="72"/>
      <c r="AG1209" s="72"/>
      <c r="AH1209" s="72"/>
      <c r="AI1209" s="72"/>
      <c r="AJ1209" s="72"/>
      <c r="AK1209" s="72"/>
      <c r="AL1209" s="72"/>
      <c r="AM1209" s="72"/>
      <c r="AN1209" s="72"/>
      <c r="AO1209" s="72"/>
      <c r="AP1209" s="72"/>
      <c r="AQ1209" s="72"/>
      <c r="AR1209" s="72"/>
      <c r="AS1209" s="72"/>
      <c r="AT1209" s="72"/>
      <c r="AU1209" s="72"/>
      <c r="AV1209" s="72"/>
      <c r="AW1209" s="72"/>
      <c r="AX1209" s="72"/>
      <c r="AY1209" s="72"/>
      <c r="AZ1209" s="72"/>
      <c r="BA1209" s="72"/>
      <c r="BB1209" s="72"/>
      <c r="BC1209" s="72"/>
      <c r="BD1209" s="72"/>
      <c r="BE1209" s="72"/>
      <c r="BF1209" s="72"/>
      <c r="BG1209" s="72"/>
      <c r="BH1209" s="72"/>
      <c r="BI1209" s="72"/>
      <c r="BJ1209" s="72"/>
      <c r="BK1209" s="72"/>
      <c r="BL1209" s="72"/>
      <c r="BM1209" s="72"/>
      <c r="BN1209" s="72"/>
      <c r="BO1209" s="72"/>
      <c r="BP1209" s="72"/>
      <c r="BQ1209" s="72"/>
      <c r="BR1209" s="72"/>
      <c r="BS1209" s="72"/>
      <c r="BT1209" s="72"/>
      <c r="BU1209" s="72"/>
      <c r="BV1209" s="72"/>
      <c r="BW1209" s="72"/>
      <c r="BX1209" s="72"/>
      <c r="BY1209" s="72"/>
      <c r="BZ1209" s="72"/>
      <c r="CA1209" s="72"/>
      <c r="CB1209" s="72"/>
      <c r="CC1209" s="72"/>
      <c r="CD1209" s="72"/>
      <c r="CE1209" s="72"/>
      <c r="CF1209" s="72"/>
      <c r="CG1209" s="72"/>
      <c r="CH1209" s="72"/>
      <c r="CI1209" s="72"/>
      <c r="CJ1209" s="72"/>
      <c r="CK1209" s="72"/>
      <c r="CL1209" s="72"/>
      <c r="CM1209" s="72"/>
      <c r="CN1209" s="72"/>
      <c r="CO1209" s="72"/>
      <c r="CP1209" s="72"/>
      <c r="CQ1209" s="72"/>
      <c r="CR1209" s="72"/>
      <c r="CS1209" s="72"/>
      <c r="CT1209" s="72"/>
      <c r="CU1209" s="72"/>
      <c r="CV1209" s="72"/>
      <c r="CW1209" s="72"/>
      <c r="CX1209" s="72"/>
      <c r="CY1209" s="72"/>
      <c r="CZ1209" s="72"/>
      <c r="DA1209" s="72"/>
      <c r="DB1209" s="72"/>
      <c r="DC1209" s="72"/>
      <c r="DD1209" s="72"/>
      <c r="DE1209" s="72"/>
      <c r="DF1209" s="72"/>
      <c r="DG1209" s="72"/>
      <c r="DH1209" s="72"/>
      <c r="DI1209" s="72"/>
      <c r="DJ1209" s="72"/>
      <c r="DK1209" s="72"/>
      <c r="DL1209" s="72"/>
      <c r="DM1209" s="72"/>
      <c r="DN1209" s="72"/>
      <c r="DO1209" s="72"/>
      <c r="DP1209" s="72"/>
      <c r="DQ1209" s="72"/>
      <c r="DR1209" s="72"/>
      <c r="DS1209" s="72"/>
      <c r="DT1209" s="72"/>
      <c r="DU1209" s="72"/>
      <c r="DV1209" s="72"/>
      <c r="DW1209" s="72"/>
      <c r="DX1209" s="72"/>
      <c r="DY1209" s="72"/>
      <c r="DZ1209" s="72"/>
      <c r="EA1209" s="72"/>
      <c r="EB1209" s="72"/>
      <c r="EC1209" s="72"/>
      <c r="ED1209" s="72"/>
      <c r="EE1209" s="72"/>
      <c r="EF1209" s="72"/>
      <c r="EG1209" s="72"/>
      <c r="EH1209" s="72"/>
      <c r="EI1209" s="72"/>
      <c r="EJ1209" s="72"/>
      <c r="EK1209" s="72"/>
      <c r="EL1209" s="72"/>
      <c r="EM1209" s="72"/>
      <c r="EN1209" s="72"/>
      <c r="EO1209" s="72"/>
      <c r="EP1209" s="72"/>
      <c r="EQ1209" s="72"/>
      <c r="ER1209" s="72"/>
      <c r="ES1209" s="72"/>
      <c r="ET1209" s="72"/>
      <c r="EU1209" s="72"/>
      <c r="EV1209" s="72"/>
      <c r="EW1209" s="72"/>
      <c r="EX1209" s="72"/>
      <c r="EY1209" s="72"/>
      <c r="EZ1209" s="72"/>
      <c r="FA1209" s="72"/>
      <c r="FB1209" s="72"/>
      <c r="FC1209" s="72"/>
      <c r="FD1209" s="72"/>
      <c r="FE1209" s="72"/>
      <c r="FF1209" s="72"/>
      <c r="FG1209" s="72"/>
      <c r="FH1209" s="72"/>
      <c r="FI1209" s="72"/>
      <c r="FJ1209" s="72"/>
      <c r="FK1209" s="72"/>
      <c r="FL1209" s="72"/>
      <c r="FM1209" s="72"/>
      <c r="FN1209" s="72"/>
      <c r="FO1209" s="72"/>
      <c r="FP1209" s="72"/>
      <c r="FQ1209" s="72"/>
      <c r="FR1209" s="72"/>
      <c r="FS1209" s="72"/>
      <c r="FT1209" s="72"/>
      <c r="FU1209" s="72"/>
      <c r="FV1209" s="72"/>
      <c r="FW1209" s="72"/>
      <c r="FX1209" s="72"/>
      <c r="FY1209" s="72"/>
      <c r="FZ1209" s="72"/>
      <c r="GA1209" s="72"/>
      <c r="GB1209" s="72"/>
      <c r="GC1209" s="72"/>
      <c r="GD1209" s="72"/>
      <c r="GE1209" s="72"/>
      <c r="GF1209" s="72"/>
      <c r="GG1209" s="72"/>
      <c r="GH1209" s="72"/>
      <c r="GI1209" s="72"/>
      <c r="GJ1209" s="72"/>
      <c r="GK1209" s="72"/>
      <c r="GL1209" s="72"/>
      <c r="GM1209" s="72"/>
      <c r="GN1209" s="72"/>
      <c r="GO1209" s="72"/>
      <c r="GP1209" s="72"/>
      <c r="GQ1209" s="72"/>
      <c r="GR1209" s="72"/>
      <c r="GS1209" s="72"/>
      <c r="GT1209" s="72"/>
      <c r="GU1209" s="72"/>
      <c r="GV1209" s="72"/>
      <c r="GW1209" s="72"/>
      <c r="GX1209" s="72"/>
      <c r="GY1209" s="72"/>
      <c r="GZ1209" s="72"/>
      <c r="HA1209" s="72"/>
      <c r="HB1209" s="72"/>
      <c r="HC1209" s="72"/>
      <c r="HD1209" s="72"/>
      <c r="HE1209" s="72"/>
      <c r="HF1209" s="72"/>
      <c r="HG1209" s="72"/>
      <c r="HH1209" s="72"/>
      <c r="HI1209" s="72"/>
      <c r="HJ1209" s="72"/>
      <c r="HK1209" s="72"/>
      <c r="HL1209" s="72"/>
      <c r="HM1209" s="72"/>
      <c r="HN1209" s="72"/>
      <c r="HO1209" s="72"/>
      <c r="HP1209" s="72"/>
      <c r="HQ1209" s="72"/>
      <c r="HR1209" s="72"/>
      <c r="HS1209" s="72"/>
      <c r="HT1209" s="72"/>
      <c r="HU1209" s="72"/>
      <c r="HV1209" s="72"/>
      <c r="HW1209" s="72"/>
      <c r="HX1209" s="72"/>
      <c r="HY1209" s="72"/>
      <c r="HZ1209" s="72"/>
      <c r="IA1209" s="72"/>
      <c r="IB1209" s="72"/>
      <c r="IC1209" s="72"/>
      <c r="ID1209" s="72"/>
      <c r="IE1209" s="72"/>
      <c r="IF1209" s="72"/>
      <c r="IG1209" s="72"/>
      <c r="IH1209" s="72"/>
      <c r="II1209" s="72"/>
      <c r="IJ1209" s="72"/>
      <c r="IK1209" s="72"/>
      <c r="IL1209" s="72"/>
      <c r="IM1209" s="72"/>
      <c r="IN1209" s="72"/>
      <c r="IO1209" s="72"/>
      <c r="IP1209" s="72"/>
      <c r="IQ1209" s="72"/>
      <c r="IR1209" s="72"/>
      <c r="IS1209" s="72"/>
      <c r="IT1209" s="72"/>
      <c r="IU1209" s="72"/>
      <c r="IV1209" s="72"/>
      <c r="IW1209" s="72"/>
      <c r="IX1209" s="72"/>
      <c r="IY1209" s="72"/>
      <c r="IZ1209" s="72"/>
      <c r="JA1209" s="72"/>
      <c r="JB1209" s="72"/>
      <c r="JC1209" s="72"/>
      <c r="JD1209" s="72"/>
      <c r="JE1209" s="72"/>
      <c r="JF1209" s="72"/>
      <c r="JG1209" s="72"/>
      <c r="JH1209" s="72"/>
      <c r="JI1209" s="72"/>
      <c r="JJ1209" s="72"/>
      <c r="JK1209" s="72"/>
      <c r="JL1209" s="72"/>
      <c r="JM1209" s="72"/>
      <c r="JN1209" s="72"/>
      <c r="JO1209" s="72"/>
      <c r="JP1209" s="72"/>
      <c r="JQ1209" s="72"/>
      <c r="JR1209" s="72"/>
      <c r="JS1209" s="72"/>
      <c r="JT1209" s="72"/>
      <c r="JU1209" s="72"/>
      <c r="JV1209" s="72"/>
      <c r="JW1209" s="72"/>
      <c r="JX1209" s="72"/>
      <c r="JY1209" s="72"/>
      <c r="JZ1209" s="72"/>
      <c r="KA1209" s="72"/>
      <c r="KB1209" s="72"/>
      <c r="KC1209" s="72"/>
      <c r="KD1209" s="72"/>
      <c r="KE1209" s="72"/>
      <c r="KF1209" s="72"/>
      <c r="KG1209" s="72"/>
      <c r="KH1209" s="72"/>
      <c r="KI1209" s="72"/>
      <c r="KJ1209" s="72"/>
      <c r="KK1209" s="72"/>
      <c r="KL1209" s="72"/>
      <c r="KM1209" s="72"/>
      <c r="KN1209" s="72"/>
      <c r="KO1209" s="72"/>
      <c r="KP1209" s="72"/>
      <c r="KQ1209" s="72"/>
      <c r="KR1209" s="72"/>
      <c r="KS1209" s="72"/>
      <c r="KT1209" s="72"/>
      <c r="KU1209" s="72"/>
      <c r="KV1209" s="72"/>
      <c r="KW1209" s="72"/>
      <c r="KX1209" s="72"/>
      <c r="KY1209" s="72"/>
      <c r="KZ1209" s="72"/>
      <c r="LA1209" s="72"/>
      <c r="LB1209" s="72"/>
      <c r="LC1209" s="72"/>
      <c r="LD1209" s="72"/>
      <c r="LE1209" s="72"/>
      <c r="LF1209" s="72"/>
      <c r="LG1209" s="72"/>
      <c r="LH1209" s="72"/>
      <c r="LI1209" s="72"/>
      <c r="LJ1209" s="72"/>
      <c r="LK1209" s="72"/>
      <c r="LL1209" s="72"/>
      <c r="LM1209" s="72"/>
      <c r="LN1209" s="72"/>
      <c r="LO1209" s="72"/>
      <c r="LP1209" s="72"/>
      <c r="LQ1209" s="72"/>
      <c r="LR1209" s="72"/>
      <c r="LS1209" s="72"/>
      <c r="LT1209" s="72"/>
      <c r="LU1209" s="72"/>
      <c r="LV1209" s="72"/>
      <c r="LW1209" s="72"/>
      <c r="LX1209" s="72"/>
      <c r="LY1209" s="72"/>
      <c r="LZ1209" s="72"/>
      <c r="MA1209" s="72"/>
      <c r="MB1209" s="72"/>
      <c r="MC1209" s="72"/>
      <c r="MD1209" s="72"/>
      <c r="ME1209" s="72"/>
      <c r="MF1209" s="72"/>
      <c r="MG1209" s="72"/>
      <c r="MH1209" s="72"/>
      <c r="MI1209" s="72"/>
      <c r="MJ1209" s="72"/>
      <c r="MK1209" s="72"/>
      <c r="ML1209" s="72"/>
      <c r="MM1209" s="72"/>
      <c r="MN1209" s="72"/>
      <c r="MO1209" s="72"/>
      <c r="MP1209" s="72"/>
      <c r="MQ1209" s="72"/>
      <c r="MR1209" s="72"/>
      <c r="MS1209" s="72"/>
      <c r="MT1209" s="72"/>
      <c r="MU1209" s="72"/>
      <c r="MV1209" s="72"/>
      <c r="MW1209" s="72"/>
      <c r="MX1209" s="72"/>
      <c r="MY1209" s="72"/>
      <c r="MZ1209" s="72"/>
      <c r="NA1209" s="72"/>
      <c r="NB1209" s="72"/>
      <c r="NC1209" s="72"/>
      <c r="ND1209" s="72"/>
      <c r="NE1209" s="72"/>
      <c r="NF1209" s="72"/>
      <c r="NG1209" s="73"/>
      <c r="NH1209" s="73"/>
      <c r="NI1209" s="73"/>
      <c r="NJ1209" s="72"/>
      <c r="NK1209" s="71"/>
      <c r="NL1209" s="71"/>
      <c r="NM1209" s="71"/>
      <c r="NN1209" s="71"/>
      <c r="NO1209" s="71"/>
      <c r="NP1209" s="71"/>
      <c r="NQ1209" s="71"/>
      <c r="NR1209" s="71"/>
      <c r="NS1209" s="71"/>
      <c r="NT1209" s="71"/>
      <c r="NU1209" s="71"/>
      <c r="NV1209" s="72"/>
    </row>
    <row r="1210" spans="1:386" s="48" customFormat="1" x14ac:dyDescent="0.2">
      <c r="A1210" s="70"/>
      <c r="B1210" s="71"/>
      <c r="C1210" s="71"/>
      <c r="D1210" s="240"/>
      <c r="E1210" s="226"/>
      <c r="F1210" s="72"/>
      <c r="G1210" s="72"/>
      <c r="H1210" s="72"/>
      <c r="I1210" s="72"/>
      <c r="J1210" s="72"/>
      <c r="K1210" s="72"/>
      <c r="L1210" s="72"/>
      <c r="M1210" s="72"/>
      <c r="N1210" s="72"/>
      <c r="O1210" s="72"/>
      <c r="P1210" s="72"/>
      <c r="Q1210" s="72"/>
      <c r="R1210" s="72"/>
      <c r="S1210" s="72"/>
      <c r="T1210" s="72"/>
      <c r="U1210" s="72"/>
      <c r="V1210" s="72"/>
      <c r="W1210" s="72"/>
      <c r="X1210" s="72"/>
      <c r="Y1210" s="72"/>
      <c r="Z1210" s="72"/>
      <c r="AA1210" s="72"/>
      <c r="AB1210" s="72"/>
      <c r="AC1210" s="72"/>
      <c r="AD1210" s="72"/>
      <c r="AE1210" s="72"/>
      <c r="AF1210" s="72"/>
      <c r="AG1210" s="72"/>
      <c r="AH1210" s="72"/>
      <c r="AI1210" s="72"/>
      <c r="AJ1210" s="72"/>
      <c r="AK1210" s="72"/>
      <c r="AL1210" s="72"/>
      <c r="AM1210" s="72"/>
      <c r="AN1210" s="72"/>
      <c r="AO1210" s="72"/>
      <c r="AP1210" s="72"/>
      <c r="AQ1210" s="72"/>
      <c r="AR1210" s="72"/>
      <c r="AS1210" s="72"/>
      <c r="AT1210" s="72"/>
      <c r="AU1210" s="72"/>
      <c r="AV1210" s="72"/>
      <c r="AW1210" s="72"/>
      <c r="AX1210" s="72"/>
      <c r="AY1210" s="72"/>
      <c r="AZ1210" s="72"/>
      <c r="BA1210" s="72"/>
      <c r="BB1210" s="72"/>
      <c r="BC1210" s="72"/>
      <c r="BD1210" s="72"/>
      <c r="BE1210" s="72"/>
      <c r="BF1210" s="72"/>
      <c r="BG1210" s="72"/>
      <c r="BH1210" s="72"/>
      <c r="BI1210" s="72"/>
      <c r="BJ1210" s="72"/>
      <c r="BK1210" s="72"/>
      <c r="BL1210" s="72"/>
      <c r="BM1210" s="72"/>
      <c r="BN1210" s="72"/>
      <c r="BO1210" s="72"/>
      <c r="BP1210" s="72"/>
      <c r="BQ1210" s="72"/>
      <c r="BR1210" s="72"/>
      <c r="BS1210" s="72"/>
      <c r="BT1210" s="72"/>
      <c r="BU1210" s="72"/>
      <c r="BV1210" s="72"/>
      <c r="BW1210" s="72"/>
      <c r="BX1210" s="72"/>
      <c r="BY1210" s="72"/>
      <c r="BZ1210" s="72"/>
      <c r="CA1210" s="72"/>
      <c r="CB1210" s="72"/>
      <c r="CC1210" s="72"/>
      <c r="CD1210" s="72"/>
      <c r="CE1210" s="72"/>
      <c r="CF1210" s="72"/>
      <c r="CG1210" s="72"/>
      <c r="CH1210" s="72"/>
      <c r="CI1210" s="72"/>
      <c r="CJ1210" s="72"/>
      <c r="CK1210" s="72"/>
      <c r="CL1210" s="72"/>
      <c r="CM1210" s="72"/>
      <c r="CN1210" s="72"/>
      <c r="CO1210" s="72"/>
      <c r="CP1210" s="72"/>
      <c r="CQ1210" s="72"/>
      <c r="CR1210" s="72"/>
      <c r="CS1210" s="72"/>
      <c r="CT1210" s="72"/>
      <c r="CU1210" s="72"/>
      <c r="CV1210" s="72"/>
      <c r="CW1210" s="72"/>
      <c r="CX1210" s="72"/>
      <c r="CY1210" s="72"/>
      <c r="CZ1210" s="72"/>
      <c r="DA1210" s="72"/>
      <c r="DB1210" s="72"/>
      <c r="DC1210" s="72"/>
      <c r="DD1210" s="72"/>
      <c r="DE1210" s="72"/>
      <c r="DF1210" s="72"/>
      <c r="DG1210" s="72"/>
      <c r="DH1210" s="72"/>
      <c r="DI1210" s="72"/>
      <c r="DJ1210" s="72"/>
      <c r="DK1210" s="72"/>
      <c r="DL1210" s="72"/>
      <c r="DM1210" s="72"/>
      <c r="DN1210" s="72"/>
      <c r="DO1210" s="72"/>
      <c r="DP1210" s="72"/>
      <c r="DQ1210" s="72"/>
      <c r="DR1210" s="72"/>
      <c r="DS1210" s="72"/>
      <c r="DT1210" s="72"/>
      <c r="DU1210" s="72"/>
      <c r="DV1210" s="72"/>
      <c r="DW1210" s="72"/>
      <c r="DX1210" s="72"/>
      <c r="DY1210" s="72"/>
      <c r="DZ1210" s="72"/>
      <c r="EA1210" s="72"/>
      <c r="EB1210" s="72"/>
      <c r="EC1210" s="72"/>
      <c r="ED1210" s="72"/>
      <c r="EE1210" s="72"/>
      <c r="EF1210" s="72"/>
      <c r="EG1210" s="72"/>
      <c r="EH1210" s="72"/>
      <c r="EI1210" s="72"/>
      <c r="EJ1210" s="72"/>
      <c r="EK1210" s="72"/>
      <c r="EL1210" s="72"/>
      <c r="EM1210" s="72"/>
      <c r="EN1210" s="72"/>
      <c r="EO1210" s="72"/>
      <c r="EP1210" s="72"/>
      <c r="EQ1210" s="72"/>
      <c r="ER1210" s="72"/>
      <c r="ES1210" s="72"/>
      <c r="ET1210" s="72"/>
      <c r="EU1210" s="72"/>
      <c r="EV1210" s="72"/>
      <c r="EW1210" s="72"/>
      <c r="EX1210" s="72"/>
      <c r="EY1210" s="72"/>
      <c r="EZ1210" s="72"/>
      <c r="FA1210" s="72"/>
      <c r="FB1210" s="72"/>
      <c r="FC1210" s="72"/>
      <c r="FD1210" s="72"/>
      <c r="FE1210" s="72"/>
      <c r="FF1210" s="72"/>
      <c r="FG1210" s="72"/>
      <c r="FH1210" s="72"/>
      <c r="FI1210" s="72"/>
      <c r="FJ1210" s="72"/>
      <c r="FK1210" s="72"/>
      <c r="FL1210" s="72"/>
      <c r="FM1210" s="72"/>
      <c r="FN1210" s="72"/>
      <c r="FO1210" s="72"/>
      <c r="FP1210" s="72"/>
      <c r="FQ1210" s="72"/>
      <c r="FR1210" s="72"/>
      <c r="FS1210" s="72"/>
      <c r="FT1210" s="72"/>
      <c r="FU1210" s="72"/>
      <c r="FV1210" s="72"/>
      <c r="FW1210" s="72"/>
      <c r="FX1210" s="72"/>
      <c r="FY1210" s="72"/>
      <c r="FZ1210" s="72"/>
      <c r="GA1210" s="72"/>
      <c r="GB1210" s="72"/>
      <c r="GC1210" s="72"/>
      <c r="GD1210" s="72"/>
      <c r="GE1210" s="72"/>
      <c r="GF1210" s="72"/>
      <c r="GG1210" s="72"/>
      <c r="GH1210" s="72"/>
      <c r="GI1210" s="72"/>
      <c r="GJ1210" s="72"/>
      <c r="GK1210" s="72"/>
      <c r="GL1210" s="72"/>
      <c r="GM1210" s="72"/>
      <c r="GN1210" s="72"/>
      <c r="GO1210" s="72"/>
      <c r="GP1210" s="72"/>
      <c r="GQ1210" s="72"/>
      <c r="GR1210" s="72"/>
      <c r="GS1210" s="72"/>
      <c r="GT1210" s="72"/>
      <c r="GU1210" s="72"/>
      <c r="GV1210" s="72"/>
      <c r="GW1210" s="72"/>
      <c r="GX1210" s="72"/>
      <c r="GY1210" s="72"/>
      <c r="GZ1210" s="72"/>
      <c r="HA1210" s="72"/>
      <c r="HB1210" s="72"/>
      <c r="HC1210" s="72"/>
      <c r="HD1210" s="72"/>
      <c r="HE1210" s="72"/>
      <c r="HF1210" s="72"/>
      <c r="HG1210" s="72"/>
      <c r="HH1210" s="72"/>
      <c r="HI1210" s="72"/>
      <c r="HJ1210" s="72"/>
      <c r="HK1210" s="72"/>
      <c r="HL1210" s="72"/>
      <c r="HM1210" s="72"/>
      <c r="HN1210" s="72"/>
      <c r="HO1210" s="72"/>
      <c r="HP1210" s="72"/>
      <c r="HQ1210" s="72"/>
      <c r="HR1210" s="72"/>
      <c r="HS1210" s="72"/>
      <c r="HT1210" s="72"/>
      <c r="HU1210" s="72"/>
      <c r="HV1210" s="72"/>
      <c r="HW1210" s="72"/>
      <c r="HX1210" s="72"/>
      <c r="HY1210" s="72"/>
      <c r="HZ1210" s="72"/>
      <c r="IA1210" s="72"/>
      <c r="IB1210" s="72"/>
      <c r="IC1210" s="72"/>
      <c r="ID1210" s="72"/>
      <c r="IE1210" s="72"/>
      <c r="IF1210" s="72"/>
      <c r="IG1210" s="72"/>
      <c r="IH1210" s="72"/>
      <c r="II1210" s="72"/>
      <c r="IJ1210" s="72"/>
      <c r="IK1210" s="72"/>
      <c r="IL1210" s="72"/>
      <c r="IM1210" s="72"/>
      <c r="IN1210" s="72"/>
      <c r="IO1210" s="72"/>
      <c r="IP1210" s="72"/>
      <c r="IQ1210" s="72"/>
      <c r="IR1210" s="72"/>
      <c r="IS1210" s="72"/>
      <c r="IT1210" s="72"/>
      <c r="IU1210" s="72"/>
      <c r="IV1210" s="72"/>
      <c r="IW1210" s="72"/>
      <c r="IX1210" s="72"/>
      <c r="IY1210" s="72"/>
      <c r="IZ1210" s="72"/>
      <c r="JA1210" s="72"/>
      <c r="JB1210" s="72"/>
      <c r="JC1210" s="72"/>
      <c r="JD1210" s="72"/>
      <c r="JE1210" s="72"/>
      <c r="JF1210" s="72"/>
      <c r="JG1210" s="72"/>
      <c r="JH1210" s="72"/>
      <c r="JI1210" s="72"/>
      <c r="JJ1210" s="72"/>
      <c r="JK1210" s="72"/>
      <c r="JL1210" s="72"/>
      <c r="JM1210" s="72"/>
      <c r="JN1210" s="72"/>
      <c r="JO1210" s="72"/>
      <c r="JP1210" s="72"/>
      <c r="JQ1210" s="72"/>
      <c r="JR1210" s="72"/>
      <c r="JS1210" s="72"/>
      <c r="JT1210" s="72"/>
      <c r="JU1210" s="72"/>
      <c r="JV1210" s="72"/>
      <c r="JW1210" s="72"/>
      <c r="JX1210" s="72"/>
      <c r="JY1210" s="72"/>
      <c r="JZ1210" s="72"/>
      <c r="KA1210" s="72"/>
      <c r="KB1210" s="72"/>
      <c r="KC1210" s="72"/>
      <c r="KD1210" s="72"/>
      <c r="KE1210" s="72"/>
      <c r="KF1210" s="72"/>
      <c r="KG1210" s="72"/>
      <c r="KH1210" s="72"/>
      <c r="KI1210" s="72"/>
      <c r="KJ1210" s="72"/>
      <c r="KK1210" s="72"/>
      <c r="KL1210" s="72"/>
      <c r="KM1210" s="72"/>
      <c r="KN1210" s="72"/>
      <c r="KO1210" s="72"/>
      <c r="KP1210" s="72"/>
      <c r="KQ1210" s="72"/>
      <c r="KR1210" s="72"/>
      <c r="KS1210" s="72"/>
      <c r="KT1210" s="72"/>
      <c r="KU1210" s="72"/>
      <c r="KV1210" s="72"/>
      <c r="KW1210" s="72"/>
      <c r="KX1210" s="72"/>
      <c r="KY1210" s="72"/>
      <c r="KZ1210" s="72"/>
      <c r="LA1210" s="72"/>
      <c r="LB1210" s="72"/>
      <c r="LC1210" s="72"/>
      <c r="LD1210" s="72"/>
      <c r="LE1210" s="72"/>
      <c r="LF1210" s="72"/>
      <c r="LG1210" s="72"/>
      <c r="LH1210" s="72"/>
      <c r="LI1210" s="72"/>
      <c r="LJ1210" s="72"/>
      <c r="LK1210" s="72"/>
      <c r="LL1210" s="72"/>
      <c r="LM1210" s="72"/>
      <c r="LN1210" s="72"/>
      <c r="LO1210" s="72"/>
      <c r="LP1210" s="72"/>
      <c r="LQ1210" s="72"/>
      <c r="LR1210" s="72"/>
      <c r="LS1210" s="72"/>
      <c r="LT1210" s="72"/>
      <c r="LU1210" s="72"/>
      <c r="LV1210" s="72"/>
      <c r="LW1210" s="72"/>
      <c r="LX1210" s="72"/>
      <c r="LY1210" s="72"/>
      <c r="LZ1210" s="72"/>
      <c r="MA1210" s="72"/>
      <c r="MB1210" s="72"/>
      <c r="MC1210" s="72"/>
      <c r="MD1210" s="72"/>
      <c r="ME1210" s="72"/>
      <c r="MF1210" s="72"/>
      <c r="MG1210" s="72"/>
      <c r="MH1210" s="72"/>
      <c r="MI1210" s="72"/>
      <c r="MJ1210" s="72"/>
      <c r="MK1210" s="72"/>
      <c r="ML1210" s="72"/>
      <c r="MM1210" s="72"/>
      <c r="MN1210" s="72"/>
      <c r="MO1210" s="72"/>
      <c r="MP1210" s="72"/>
      <c r="MQ1210" s="72"/>
      <c r="MR1210" s="72"/>
      <c r="MS1210" s="72"/>
      <c r="MT1210" s="72"/>
      <c r="MU1210" s="72"/>
      <c r="MV1210" s="72"/>
      <c r="MW1210" s="72"/>
      <c r="MX1210" s="72"/>
      <c r="MY1210" s="72"/>
      <c r="MZ1210" s="72"/>
      <c r="NA1210" s="72"/>
      <c r="NB1210" s="72"/>
      <c r="NC1210" s="72"/>
      <c r="ND1210" s="72"/>
      <c r="NE1210" s="72"/>
      <c r="NF1210" s="72"/>
      <c r="NG1210" s="73"/>
      <c r="NH1210" s="73"/>
      <c r="NI1210" s="73"/>
      <c r="NJ1210" s="72"/>
      <c r="NK1210" s="71"/>
      <c r="NL1210" s="71"/>
      <c r="NM1210" s="71"/>
      <c r="NN1210" s="71"/>
      <c r="NO1210" s="71"/>
      <c r="NP1210" s="71"/>
      <c r="NQ1210" s="71"/>
      <c r="NR1210" s="71"/>
      <c r="NS1210" s="71"/>
      <c r="NT1210" s="71"/>
      <c r="NU1210" s="71"/>
      <c r="NV1210" s="72"/>
    </row>
    <row r="1211" spans="1:386" s="48" customFormat="1" x14ac:dyDescent="0.2">
      <c r="A1211" s="70"/>
      <c r="B1211" s="71"/>
      <c r="C1211" s="71"/>
      <c r="D1211" s="240"/>
      <c r="E1211" s="226"/>
      <c r="F1211" s="72"/>
      <c r="G1211" s="72"/>
      <c r="H1211" s="72"/>
      <c r="I1211" s="72"/>
      <c r="J1211" s="72"/>
      <c r="K1211" s="72"/>
      <c r="L1211" s="72"/>
      <c r="M1211" s="72"/>
      <c r="N1211" s="72"/>
      <c r="O1211" s="72"/>
      <c r="P1211" s="72"/>
      <c r="Q1211" s="72"/>
      <c r="R1211" s="72"/>
      <c r="S1211" s="72"/>
      <c r="T1211" s="72"/>
      <c r="U1211" s="72"/>
      <c r="V1211" s="72"/>
      <c r="W1211" s="72"/>
      <c r="X1211" s="72"/>
      <c r="Y1211" s="72"/>
      <c r="Z1211" s="72"/>
      <c r="AA1211" s="72"/>
      <c r="AB1211" s="72"/>
      <c r="AC1211" s="72"/>
      <c r="AD1211" s="72"/>
      <c r="AE1211" s="72"/>
      <c r="AF1211" s="72"/>
      <c r="AG1211" s="72"/>
      <c r="AH1211" s="72"/>
      <c r="AI1211" s="72"/>
      <c r="AJ1211" s="72"/>
      <c r="AK1211" s="72"/>
      <c r="AL1211" s="72"/>
      <c r="AM1211" s="72"/>
      <c r="AN1211" s="72"/>
      <c r="AO1211" s="72"/>
      <c r="AP1211" s="72"/>
      <c r="AQ1211" s="72"/>
      <c r="AR1211" s="72"/>
      <c r="AS1211" s="72"/>
      <c r="AT1211" s="72"/>
      <c r="AU1211" s="72"/>
      <c r="AV1211" s="72"/>
      <c r="AW1211" s="72"/>
      <c r="AX1211" s="72"/>
      <c r="AY1211" s="72"/>
      <c r="AZ1211" s="72"/>
      <c r="BA1211" s="72"/>
      <c r="BB1211" s="72"/>
      <c r="BC1211" s="72"/>
      <c r="BD1211" s="72"/>
      <c r="BE1211" s="72"/>
      <c r="BF1211" s="72"/>
      <c r="BG1211" s="72"/>
      <c r="BH1211" s="72"/>
      <c r="BI1211" s="72"/>
      <c r="BJ1211" s="72"/>
      <c r="BK1211" s="72"/>
      <c r="BL1211" s="72"/>
      <c r="BM1211" s="72"/>
      <c r="BN1211" s="72"/>
      <c r="BO1211" s="72"/>
      <c r="BP1211" s="72"/>
      <c r="BQ1211" s="72"/>
      <c r="BR1211" s="72"/>
      <c r="BS1211" s="72"/>
      <c r="BT1211" s="72"/>
      <c r="BU1211" s="72"/>
      <c r="BV1211" s="72"/>
      <c r="BW1211" s="72"/>
      <c r="BX1211" s="72"/>
      <c r="BY1211" s="72"/>
      <c r="BZ1211" s="72"/>
      <c r="CA1211" s="72"/>
      <c r="CB1211" s="72"/>
      <c r="CC1211" s="72"/>
      <c r="CD1211" s="72"/>
      <c r="CE1211" s="72"/>
      <c r="CF1211" s="72"/>
      <c r="CG1211" s="72"/>
      <c r="CH1211" s="72"/>
      <c r="CI1211" s="72"/>
      <c r="CJ1211" s="72"/>
      <c r="CK1211" s="72"/>
      <c r="CL1211" s="72"/>
      <c r="CM1211" s="72"/>
      <c r="CN1211" s="72"/>
      <c r="CO1211" s="72"/>
      <c r="CP1211" s="72"/>
      <c r="CQ1211" s="72"/>
      <c r="CR1211" s="72"/>
      <c r="CS1211" s="72"/>
      <c r="CT1211" s="72"/>
      <c r="CU1211" s="72"/>
      <c r="CV1211" s="72"/>
      <c r="CW1211" s="72"/>
      <c r="CX1211" s="72"/>
      <c r="CY1211" s="72"/>
      <c r="CZ1211" s="72"/>
      <c r="DA1211" s="72"/>
      <c r="DB1211" s="72"/>
      <c r="DC1211" s="72"/>
      <c r="DD1211" s="72"/>
      <c r="DE1211" s="72"/>
      <c r="DF1211" s="72"/>
      <c r="DG1211" s="72"/>
      <c r="DH1211" s="72"/>
      <c r="DI1211" s="72"/>
      <c r="DJ1211" s="72"/>
      <c r="DK1211" s="72"/>
      <c r="DL1211" s="72"/>
      <c r="DM1211" s="72"/>
      <c r="DN1211" s="72"/>
      <c r="DO1211" s="72"/>
      <c r="DP1211" s="72"/>
      <c r="DQ1211" s="72"/>
      <c r="DR1211" s="72"/>
      <c r="DS1211" s="72"/>
      <c r="DT1211" s="72"/>
      <c r="DU1211" s="72"/>
      <c r="DV1211" s="72"/>
      <c r="DW1211" s="72"/>
      <c r="DX1211" s="72"/>
      <c r="DY1211" s="72"/>
      <c r="DZ1211" s="72"/>
      <c r="EA1211" s="72"/>
      <c r="EB1211" s="72"/>
      <c r="EC1211" s="72"/>
      <c r="ED1211" s="72"/>
      <c r="EE1211" s="72"/>
      <c r="EF1211" s="72"/>
      <c r="EG1211" s="72"/>
      <c r="EH1211" s="72"/>
      <c r="EI1211" s="72"/>
      <c r="EJ1211" s="72"/>
      <c r="EK1211" s="72"/>
      <c r="EL1211" s="72"/>
      <c r="EM1211" s="72"/>
      <c r="EN1211" s="72"/>
      <c r="EO1211" s="72"/>
      <c r="EP1211" s="72"/>
      <c r="EQ1211" s="72"/>
      <c r="ER1211" s="72"/>
      <c r="ES1211" s="72"/>
      <c r="ET1211" s="72"/>
      <c r="EU1211" s="72"/>
      <c r="EV1211" s="72"/>
      <c r="EW1211" s="72"/>
      <c r="EX1211" s="72"/>
      <c r="EY1211" s="72"/>
      <c r="EZ1211" s="72"/>
      <c r="FA1211" s="72"/>
      <c r="FB1211" s="72"/>
      <c r="FC1211" s="72"/>
      <c r="FD1211" s="72"/>
      <c r="FE1211" s="72"/>
      <c r="FF1211" s="72"/>
      <c r="FG1211" s="72"/>
      <c r="FH1211" s="72"/>
      <c r="FI1211" s="72"/>
      <c r="FJ1211" s="72"/>
      <c r="FK1211" s="72"/>
      <c r="FL1211" s="72"/>
      <c r="FM1211" s="72"/>
      <c r="FN1211" s="72"/>
      <c r="FO1211" s="72"/>
      <c r="FP1211" s="72"/>
      <c r="FQ1211" s="72"/>
      <c r="FR1211" s="72"/>
      <c r="FS1211" s="72"/>
      <c r="FT1211" s="72"/>
      <c r="FU1211" s="72"/>
      <c r="FV1211" s="72"/>
      <c r="FW1211" s="72"/>
      <c r="FX1211" s="72"/>
      <c r="FY1211" s="72"/>
      <c r="FZ1211" s="72"/>
      <c r="GA1211" s="72"/>
      <c r="GB1211" s="72"/>
      <c r="GC1211" s="72"/>
      <c r="GD1211" s="72"/>
      <c r="GE1211" s="72"/>
      <c r="GF1211" s="72"/>
      <c r="GG1211" s="72"/>
      <c r="GH1211" s="72"/>
      <c r="GI1211" s="72"/>
      <c r="GJ1211" s="72"/>
      <c r="GK1211" s="72"/>
      <c r="GL1211" s="72"/>
      <c r="GM1211" s="72"/>
      <c r="GN1211" s="72"/>
      <c r="GO1211" s="72"/>
      <c r="GP1211" s="72"/>
      <c r="GQ1211" s="72"/>
      <c r="GR1211" s="72"/>
      <c r="GS1211" s="72"/>
      <c r="GT1211" s="72"/>
      <c r="GU1211" s="72"/>
      <c r="GV1211" s="72"/>
      <c r="GW1211" s="72"/>
      <c r="GX1211" s="72"/>
      <c r="GY1211" s="72"/>
      <c r="GZ1211" s="72"/>
      <c r="HA1211" s="72"/>
      <c r="HB1211" s="72"/>
      <c r="HC1211" s="72"/>
      <c r="HD1211" s="72"/>
      <c r="HE1211" s="72"/>
      <c r="HF1211" s="72"/>
      <c r="HG1211" s="72"/>
      <c r="HH1211" s="72"/>
      <c r="HI1211" s="72"/>
      <c r="HJ1211" s="72"/>
      <c r="HK1211" s="72"/>
      <c r="HL1211" s="72"/>
      <c r="HM1211" s="72"/>
      <c r="HN1211" s="72"/>
      <c r="HO1211" s="72"/>
      <c r="HP1211" s="72"/>
      <c r="HQ1211" s="72"/>
      <c r="HR1211" s="72"/>
      <c r="HS1211" s="72"/>
      <c r="HT1211" s="72"/>
      <c r="HU1211" s="72"/>
      <c r="HV1211" s="72"/>
      <c r="HW1211" s="72"/>
      <c r="HX1211" s="72"/>
      <c r="HY1211" s="72"/>
      <c r="HZ1211" s="72"/>
      <c r="IA1211" s="72"/>
      <c r="IB1211" s="72"/>
      <c r="IC1211" s="72"/>
      <c r="ID1211" s="72"/>
      <c r="IE1211" s="72"/>
      <c r="IF1211" s="72"/>
      <c r="IG1211" s="72"/>
      <c r="IH1211" s="72"/>
      <c r="II1211" s="72"/>
      <c r="IJ1211" s="72"/>
      <c r="IK1211" s="72"/>
      <c r="IL1211" s="72"/>
      <c r="IM1211" s="72"/>
      <c r="IN1211" s="72"/>
      <c r="IO1211" s="72"/>
      <c r="IP1211" s="72"/>
      <c r="IQ1211" s="72"/>
      <c r="IR1211" s="72"/>
      <c r="IS1211" s="72"/>
      <c r="IT1211" s="72"/>
      <c r="IU1211" s="72"/>
      <c r="IV1211" s="72"/>
      <c r="IW1211" s="72"/>
      <c r="IX1211" s="72"/>
      <c r="IY1211" s="72"/>
      <c r="IZ1211" s="72"/>
      <c r="JA1211" s="72"/>
      <c r="JB1211" s="72"/>
      <c r="JC1211" s="72"/>
      <c r="JD1211" s="72"/>
      <c r="JE1211" s="72"/>
      <c r="JF1211" s="72"/>
      <c r="JG1211" s="72"/>
      <c r="JH1211" s="72"/>
      <c r="JI1211" s="72"/>
      <c r="JJ1211" s="72"/>
      <c r="JK1211" s="72"/>
      <c r="JL1211" s="72"/>
      <c r="JM1211" s="72"/>
      <c r="JN1211" s="72"/>
      <c r="JO1211" s="72"/>
      <c r="JP1211" s="72"/>
      <c r="JQ1211" s="72"/>
      <c r="JR1211" s="72"/>
      <c r="JS1211" s="72"/>
      <c r="JT1211" s="72"/>
      <c r="JU1211" s="72"/>
      <c r="JV1211" s="72"/>
      <c r="JW1211" s="72"/>
      <c r="JX1211" s="72"/>
      <c r="JY1211" s="72"/>
      <c r="JZ1211" s="72"/>
      <c r="KA1211" s="72"/>
      <c r="KB1211" s="72"/>
      <c r="KC1211" s="72"/>
      <c r="KD1211" s="72"/>
      <c r="KE1211" s="72"/>
      <c r="KF1211" s="72"/>
      <c r="KG1211" s="72"/>
      <c r="KH1211" s="72"/>
      <c r="KI1211" s="72"/>
      <c r="KJ1211" s="72"/>
      <c r="KK1211" s="72"/>
      <c r="KL1211" s="72"/>
      <c r="KM1211" s="72"/>
      <c r="KN1211" s="72"/>
      <c r="KO1211" s="72"/>
      <c r="KP1211" s="72"/>
      <c r="KQ1211" s="72"/>
      <c r="KR1211" s="72"/>
      <c r="KS1211" s="72"/>
      <c r="KT1211" s="72"/>
      <c r="KU1211" s="72"/>
      <c r="KV1211" s="72"/>
      <c r="KW1211" s="72"/>
      <c r="KX1211" s="72"/>
      <c r="KY1211" s="72"/>
      <c r="KZ1211" s="72"/>
      <c r="LA1211" s="72"/>
      <c r="LB1211" s="72"/>
      <c r="LC1211" s="72"/>
      <c r="LD1211" s="72"/>
      <c r="LE1211" s="72"/>
      <c r="LF1211" s="72"/>
      <c r="LG1211" s="72"/>
      <c r="LH1211" s="72"/>
      <c r="LI1211" s="72"/>
      <c r="LJ1211" s="72"/>
      <c r="LK1211" s="72"/>
      <c r="LL1211" s="72"/>
      <c r="LM1211" s="72"/>
      <c r="LN1211" s="72"/>
      <c r="LO1211" s="72"/>
      <c r="LP1211" s="72"/>
      <c r="LQ1211" s="72"/>
      <c r="LR1211" s="72"/>
      <c r="LS1211" s="72"/>
      <c r="LT1211" s="72"/>
      <c r="LU1211" s="72"/>
      <c r="LV1211" s="72"/>
      <c r="LW1211" s="72"/>
      <c r="LX1211" s="72"/>
      <c r="LY1211" s="72"/>
      <c r="LZ1211" s="72"/>
      <c r="MA1211" s="72"/>
      <c r="MB1211" s="72"/>
      <c r="MC1211" s="72"/>
      <c r="MD1211" s="72"/>
      <c r="ME1211" s="72"/>
      <c r="MF1211" s="72"/>
      <c r="MG1211" s="72"/>
      <c r="MH1211" s="72"/>
      <c r="MI1211" s="72"/>
      <c r="MJ1211" s="72"/>
      <c r="MK1211" s="72"/>
      <c r="ML1211" s="72"/>
      <c r="MM1211" s="72"/>
      <c r="MN1211" s="72"/>
      <c r="MO1211" s="72"/>
      <c r="MP1211" s="72"/>
      <c r="MQ1211" s="72"/>
      <c r="MR1211" s="72"/>
      <c r="MS1211" s="72"/>
      <c r="MT1211" s="72"/>
      <c r="MU1211" s="72"/>
      <c r="MV1211" s="72"/>
      <c r="MW1211" s="72"/>
      <c r="MX1211" s="72"/>
      <c r="MY1211" s="72"/>
      <c r="MZ1211" s="72"/>
      <c r="NA1211" s="72"/>
      <c r="NB1211" s="72"/>
      <c r="NC1211" s="72"/>
      <c r="ND1211" s="72"/>
      <c r="NE1211" s="72"/>
      <c r="NF1211" s="72"/>
      <c r="NG1211" s="73"/>
      <c r="NH1211" s="73"/>
      <c r="NI1211" s="73"/>
      <c r="NJ1211" s="72"/>
      <c r="NK1211" s="71"/>
      <c r="NL1211" s="71"/>
      <c r="NM1211" s="71"/>
      <c r="NN1211" s="71"/>
      <c r="NO1211" s="71"/>
      <c r="NP1211" s="71"/>
      <c r="NQ1211" s="71"/>
      <c r="NR1211" s="71"/>
      <c r="NS1211" s="71"/>
      <c r="NT1211" s="71"/>
      <c r="NU1211" s="71"/>
      <c r="NV1211" s="72"/>
    </row>
    <row r="1212" spans="1:386" s="48" customFormat="1" x14ac:dyDescent="0.2">
      <c r="A1212" s="70"/>
      <c r="B1212" s="71"/>
      <c r="C1212" s="71"/>
      <c r="D1212" s="240"/>
      <c r="E1212" s="226"/>
      <c r="F1212" s="72"/>
      <c r="G1212" s="72"/>
      <c r="H1212" s="72"/>
      <c r="I1212" s="72"/>
      <c r="J1212" s="72"/>
      <c r="K1212" s="72"/>
      <c r="L1212" s="72"/>
      <c r="M1212" s="72"/>
      <c r="N1212" s="72"/>
      <c r="O1212" s="72"/>
      <c r="P1212" s="72"/>
      <c r="Q1212" s="72"/>
      <c r="R1212" s="72"/>
      <c r="S1212" s="72"/>
      <c r="T1212" s="72"/>
      <c r="U1212" s="72"/>
      <c r="V1212" s="72"/>
      <c r="W1212" s="72"/>
      <c r="X1212" s="72"/>
      <c r="Y1212" s="72"/>
      <c r="Z1212" s="72"/>
      <c r="AA1212" s="72"/>
      <c r="AB1212" s="72"/>
      <c r="AC1212" s="72"/>
      <c r="AD1212" s="72"/>
      <c r="AE1212" s="72"/>
      <c r="AF1212" s="72"/>
      <c r="AG1212" s="72"/>
      <c r="AH1212" s="72"/>
      <c r="AI1212" s="72"/>
      <c r="AJ1212" s="72"/>
      <c r="AK1212" s="72"/>
      <c r="AL1212" s="72"/>
      <c r="AM1212" s="72"/>
      <c r="AN1212" s="72"/>
      <c r="AO1212" s="72"/>
      <c r="AP1212" s="72"/>
      <c r="AQ1212" s="72"/>
      <c r="AR1212" s="72"/>
      <c r="AS1212" s="72"/>
      <c r="AT1212" s="72"/>
      <c r="AU1212" s="72"/>
      <c r="AV1212" s="72"/>
      <c r="AW1212" s="72"/>
      <c r="AX1212" s="72"/>
      <c r="AY1212" s="72"/>
      <c r="AZ1212" s="72"/>
      <c r="BA1212" s="72"/>
      <c r="BB1212" s="72"/>
      <c r="BC1212" s="72"/>
      <c r="BD1212" s="72"/>
      <c r="BE1212" s="72"/>
      <c r="BF1212" s="72"/>
      <c r="BG1212" s="72"/>
      <c r="BH1212" s="72"/>
      <c r="BI1212" s="72"/>
      <c r="BJ1212" s="72"/>
      <c r="BK1212" s="72"/>
      <c r="BL1212" s="72"/>
      <c r="BM1212" s="72"/>
      <c r="BN1212" s="72"/>
      <c r="BO1212" s="72"/>
      <c r="BP1212" s="72"/>
      <c r="BQ1212" s="72"/>
      <c r="BR1212" s="72"/>
      <c r="BS1212" s="72"/>
      <c r="BT1212" s="72"/>
      <c r="BU1212" s="72"/>
      <c r="BV1212" s="72"/>
      <c r="BW1212" s="72"/>
      <c r="BX1212" s="72"/>
      <c r="BY1212" s="72"/>
      <c r="BZ1212" s="72"/>
      <c r="CA1212" s="72"/>
      <c r="CB1212" s="72"/>
      <c r="CC1212" s="72"/>
      <c r="CD1212" s="72"/>
      <c r="CE1212" s="72"/>
      <c r="CF1212" s="72"/>
      <c r="CG1212" s="72"/>
      <c r="CH1212" s="72"/>
      <c r="CI1212" s="72"/>
      <c r="CJ1212" s="72"/>
      <c r="CK1212" s="72"/>
      <c r="CL1212" s="72"/>
      <c r="CM1212" s="72"/>
      <c r="CN1212" s="72"/>
      <c r="CO1212" s="72"/>
      <c r="CP1212" s="72"/>
      <c r="CQ1212" s="72"/>
      <c r="CR1212" s="72"/>
      <c r="CS1212" s="72"/>
      <c r="CT1212" s="72"/>
      <c r="CU1212" s="72"/>
      <c r="CV1212" s="72"/>
      <c r="CW1212" s="72"/>
      <c r="CX1212" s="72"/>
      <c r="CY1212" s="72"/>
      <c r="CZ1212" s="72"/>
      <c r="DA1212" s="72"/>
      <c r="DB1212" s="72"/>
      <c r="DC1212" s="72"/>
      <c r="DD1212" s="72"/>
      <c r="DE1212" s="72"/>
      <c r="DF1212" s="72"/>
      <c r="DG1212" s="72"/>
      <c r="DH1212" s="72"/>
      <c r="DI1212" s="72"/>
      <c r="DJ1212" s="72"/>
      <c r="DK1212" s="72"/>
      <c r="DL1212" s="72"/>
      <c r="DM1212" s="72"/>
      <c r="DN1212" s="72"/>
      <c r="DO1212" s="72"/>
      <c r="DP1212" s="72"/>
      <c r="DQ1212" s="72"/>
      <c r="DR1212" s="72"/>
      <c r="DS1212" s="72"/>
      <c r="DT1212" s="72"/>
      <c r="DU1212" s="72"/>
      <c r="DV1212" s="72"/>
      <c r="DW1212" s="72"/>
      <c r="DX1212" s="72"/>
      <c r="DY1212" s="72"/>
      <c r="DZ1212" s="72"/>
      <c r="EA1212" s="72"/>
      <c r="EB1212" s="72"/>
      <c r="EC1212" s="72"/>
      <c r="ED1212" s="72"/>
      <c r="EE1212" s="72"/>
      <c r="EF1212" s="72"/>
      <c r="EG1212" s="72"/>
      <c r="EH1212" s="72"/>
      <c r="EI1212" s="72"/>
      <c r="EJ1212" s="72"/>
      <c r="EK1212" s="72"/>
      <c r="EL1212" s="72"/>
      <c r="EM1212" s="72"/>
      <c r="EN1212" s="72"/>
      <c r="EO1212" s="72"/>
      <c r="EP1212" s="72"/>
      <c r="EQ1212" s="72"/>
      <c r="ER1212" s="72"/>
      <c r="ES1212" s="72"/>
      <c r="ET1212" s="72"/>
      <c r="EU1212" s="72"/>
      <c r="EV1212" s="72"/>
      <c r="EW1212" s="72"/>
      <c r="EX1212" s="72"/>
      <c r="EY1212" s="72"/>
      <c r="EZ1212" s="72"/>
      <c r="FA1212" s="72"/>
      <c r="FB1212" s="72"/>
      <c r="FC1212" s="72"/>
      <c r="FD1212" s="72"/>
      <c r="FE1212" s="72"/>
      <c r="FF1212" s="72"/>
      <c r="FG1212" s="72"/>
      <c r="FH1212" s="72"/>
      <c r="FI1212" s="72"/>
      <c r="FJ1212" s="72"/>
      <c r="FK1212" s="72"/>
      <c r="FL1212" s="72"/>
      <c r="FM1212" s="72"/>
      <c r="FN1212" s="72"/>
      <c r="FO1212" s="72"/>
      <c r="FP1212" s="72"/>
      <c r="FQ1212" s="72"/>
      <c r="FR1212" s="72"/>
      <c r="FS1212" s="72"/>
      <c r="FT1212" s="72"/>
      <c r="FU1212" s="72"/>
      <c r="FV1212" s="72"/>
      <c r="FW1212" s="72"/>
      <c r="FX1212" s="72"/>
      <c r="FY1212" s="72"/>
      <c r="FZ1212" s="72"/>
      <c r="GA1212" s="72"/>
      <c r="GB1212" s="72"/>
      <c r="GC1212" s="72"/>
      <c r="GD1212" s="72"/>
      <c r="GE1212" s="72"/>
      <c r="GF1212" s="72"/>
      <c r="GG1212" s="72"/>
      <c r="GH1212" s="72"/>
      <c r="GI1212" s="72"/>
      <c r="GJ1212" s="72"/>
      <c r="GK1212" s="72"/>
      <c r="GL1212" s="72"/>
      <c r="GM1212" s="72"/>
      <c r="GN1212" s="72"/>
      <c r="GO1212" s="72"/>
      <c r="GP1212" s="72"/>
      <c r="GQ1212" s="72"/>
      <c r="GR1212" s="72"/>
      <c r="GS1212" s="72"/>
      <c r="GT1212" s="72"/>
      <c r="GU1212" s="72"/>
      <c r="GV1212" s="72"/>
      <c r="GW1212" s="72"/>
      <c r="GX1212" s="72"/>
      <c r="GY1212" s="72"/>
      <c r="GZ1212" s="72"/>
      <c r="HA1212" s="72"/>
      <c r="HB1212" s="72"/>
      <c r="HC1212" s="72"/>
      <c r="HD1212" s="72"/>
      <c r="HE1212" s="72"/>
      <c r="HF1212" s="72"/>
      <c r="HG1212" s="72"/>
      <c r="HH1212" s="72"/>
      <c r="HI1212" s="72"/>
      <c r="HJ1212" s="72"/>
      <c r="HK1212" s="72"/>
      <c r="HL1212" s="72"/>
      <c r="HM1212" s="72"/>
      <c r="HN1212" s="72"/>
      <c r="HO1212" s="72"/>
      <c r="HP1212" s="72"/>
      <c r="HQ1212" s="72"/>
      <c r="HR1212" s="72"/>
      <c r="HS1212" s="72"/>
      <c r="HT1212" s="72"/>
      <c r="HU1212" s="72"/>
      <c r="HV1212" s="72"/>
      <c r="HW1212" s="72"/>
      <c r="HX1212" s="72"/>
      <c r="HY1212" s="72"/>
      <c r="HZ1212" s="72"/>
      <c r="IA1212" s="72"/>
      <c r="IB1212" s="72"/>
      <c r="IC1212" s="72"/>
      <c r="ID1212" s="72"/>
      <c r="IE1212" s="72"/>
      <c r="IF1212" s="72"/>
      <c r="IG1212" s="72"/>
      <c r="IH1212" s="72"/>
      <c r="II1212" s="72"/>
      <c r="IJ1212" s="72"/>
      <c r="IK1212" s="72"/>
      <c r="IL1212" s="72"/>
      <c r="IM1212" s="72"/>
      <c r="IN1212" s="72"/>
      <c r="IO1212" s="72"/>
      <c r="IP1212" s="72"/>
      <c r="IQ1212" s="72"/>
      <c r="IR1212" s="72"/>
      <c r="IS1212" s="72"/>
      <c r="IT1212" s="72"/>
      <c r="IU1212" s="72"/>
      <c r="IV1212" s="72"/>
      <c r="IW1212" s="72"/>
      <c r="IX1212" s="72"/>
      <c r="IY1212" s="72"/>
      <c r="IZ1212" s="72"/>
      <c r="JA1212" s="72"/>
      <c r="JB1212" s="72"/>
      <c r="JC1212" s="72"/>
      <c r="JD1212" s="72"/>
      <c r="JE1212" s="72"/>
      <c r="JF1212" s="72"/>
      <c r="JG1212" s="72"/>
      <c r="JH1212" s="72"/>
      <c r="JI1212" s="72"/>
      <c r="JJ1212" s="72"/>
      <c r="JK1212" s="72"/>
      <c r="JL1212" s="72"/>
      <c r="JM1212" s="72"/>
      <c r="JN1212" s="72"/>
      <c r="JO1212" s="72"/>
      <c r="JP1212" s="72"/>
      <c r="JQ1212" s="72"/>
      <c r="JR1212" s="72"/>
      <c r="JS1212" s="72"/>
      <c r="JT1212" s="72"/>
      <c r="JU1212" s="72"/>
      <c r="JV1212" s="72"/>
      <c r="JW1212" s="72"/>
      <c r="JX1212" s="72"/>
      <c r="JY1212" s="72"/>
      <c r="JZ1212" s="72"/>
      <c r="KA1212" s="72"/>
      <c r="KB1212" s="72"/>
      <c r="KC1212" s="72"/>
      <c r="KD1212" s="72"/>
      <c r="KE1212" s="72"/>
      <c r="KF1212" s="72"/>
      <c r="KG1212" s="72"/>
      <c r="KH1212" s="72"/>
      <c r="KI1212" s="72"/>
      <c r="KJ1212" s="72"/>
      <c r="KK1212" s="72"/>
      <c r="KL1212" s="72"/>
      <c r="KM1212" s="72"/>
      <c r="KN1212" s="72"/>
      <c r="KO1212" s="72"/>
      <c r="KP1212" s="72"/>
      <c r="KQ1212" s="72"/>
      <c r="KR1212" s="72"/>
      <c r="KS1212" s="72"/>
      <c r="KT1212" s="72"/>
      <c r="KU1212" s="72"/>
      <c r="KV1212" s="72"/>
      <c r="KW1212" s="72"/>
      <c r="KX1212" s="72"/>
      <c r="KY1212" s="72"/>
      <c r="KZ1212" s="72"/>
      <c r="LA1212" s="72"/>
      <c r="LB1212" s="72"/>
      <c r="LC1212" s="72"/>
      <c r="LD1212" s="72"/>
      <c r="LE1212" s="72"/>
      <c r="LF1212" s="72"/>
      <c r="LG1212" s="72"/>
      <c r="LH1212" s="72"/>
      <c r="LI1212" s="72"/>
      <c r="LJ1212" s="72"/>
      <c r="LK1212" s="72"/>
      <c r="LL1212" s="72"/>
      <c r="LM1212" s="72"/>
      <c r="LN1212" s="72"/>
      <c r="LO1212" s="72"/>
      <c r="LP1212" s="72"/>
      <c r="LQ1212" s="72"/>
      <c r="LR1212" s="72"/>
      <c r="LS1212" s="72"/>
      <c r="LT1212" s="72"/>
      <c r="LU1212" s="72"/>
      <c r="LV1212" s="72"/>
      <c r="LW1212" s="72"/>
      <c r="LX1212" s="72"/>
      <c r="LY1212" s="72"/>
      <c r="LZ1212" s="72"/>
      <c r="MA1212" s="72"/>
      <c r="MB1212" s="72"/>
      <c r="MC1212" s="72"/>
      <c r="MD1212" s="72"/>
      <c r="ME1212" s="72"/>
      <c r="MF1212" s="72"/>
      <c r="MG1212" s="72"/>
      <c r="MH1212" s="72"/>
      <c r="MI1212" s="72"/>
      <c r="MJ1212" s="72"/>
      <c r="MK1212" s="72"/>
      <c r="ML1212" s="72"/>
      <c r="MM1212" s="72"/>
      <c r="MN1212" s="72"/>
      <c r="MO1212" s="72"/>
      <c r="MP1212" s="72"/>
      <c r="MQ1212" s="72"/>
      <c r="MR1212" s="72"/>
      <c r="MS1212" s="72"/>
      <c r="MT1212" s="72"/>
      <c r="MU1212" s="72"/>
      <c r="MV1212" s="72"/>
      <c r="MW1212" s="72"/>
      <c r="MX1212" s="72"/>
      <c r="MY1212" s="72"/>
      <c r="MZ1212" s="72"/>
      <c r="NA1212" s="72"/>
      <c r="NB1212" s="72"/>
      <c r="NC1212" s="72"/>
      <c r="ND1212" s="72"/>
      <c r="NE1212" s="72"/>
      <c r="NF1212" s="72"/>
      <c r="NG1212" s="73"/>
      <c r="NH1212" s="73"/>
      <c r="NI1212" s="73"/>
      <c r="NJ1212" s="72"/>
      <c r="NK1212" s="71"/>
      <c r="NL1212" s="71"/>
      <c r="NM1212" s="71"/>
      <c r="NN1212" s="71"/>
      <c r="NO1212" s="71"/>
      <c r="NP1212" s="71"/>
      <c r="NQ1212" s="71"/>
      <c r="NR1212" s="71"/>
      <c r="NS1212" s="71"/>
      <c r="NT1212" s="71"/>
      <c r="NU1212" s="71"/>
      <c r="NV1212" s="72"/>
    </row>
    <row r="1213" spans="1:386" s="48" customFormat="1" x14ac:dyDescent="0.2">
      <c r="A1213" s="70"/>
      <c r="B1213" s="71"/>
      <c r="C1213" s="71"/>
      <c r="D1213" s="240"/>
      <c r="E1213" s="226"/>
      <c r="F1213" s="72"/>
      <c r="G1213" s="72"/>
      <c r="H1213" s="72"/>
      <c r="I1213" s="72"/>
      <c r="J1213" s="72"/>
      <c r="K1213" s="72"/>
      <c r="L1213" s="72"/>
      <c r="M1213" s="72"/>
      <c r="N1213" s="72"/>
      <c r="O1213" s="72"/>
      <c r="P1213" s="72"/>
      <c r="Q1213" s="72"/>
      <c r="R1213" s="72"/>
      <c r="S1213" s="72"/>
      <c r="T1213" s="72"/>
      <c r="U1213" s="72"/>
      <c r="V1213" s="72"/>
      <c r="W1213" s="72"/>
      <c r="X1213" s="72"/>
      <c r="Y1213" s="72"/>
      <c r="Z1213" s="72"/>
      <c r="AA1213" s="72"/>
      <c r="AB1213" s="72"/>
      <c r="AC1213" s="72"/>
      <c r="AD1213" s="72"/>
      <c r="AE1213" s="72"/>
      <c r="AF1213" s="72"/>
      <c r="AG1213" s="72"/>
      <c r="AH1213" s="72"/>
      <c r="AI1213" s="72"/>
      <c r="AJ1213" s="72"/>
      <c r="AK1213" s="72"/>
      <c r="AL1213" s="72"/>
      <c r="AM1213" s="72"/>
      <c r="AN1213" s="72"/>
      <c r="AO1213" s="72"/>
      <c r="AP1213" s="72"/>
      <c r="AQ1213" s="72"/>
      <c r="AR1213" s="72"/>
      <c r="AS1213" s="72"/>
      <c r="AT1213" s="72"/>
      <c r="AU1213" s="72"/>
      <c r="AV1213" s="72"/>
      <c r="AW1213" s="72"/>
      <c r="AX1213" s="72"/>
      <c r="AY1213" s="72"/>
      <c r="AZ1213" s="72"/>
      <c r="BA1213" s="72"/>
      <c r="BB1213" s="72"/>
      <c r="BC1213" s="72"/>
      <c r="BD1213" s="72"/>
      <c r="BE1213" s="72"/>
      <c r="BF1213" s="72"/>
      <c r="BG1213" s="72"/>
      <c r="BH1213" s="72"/>
      <c r="BI1213" s="72"/>
      <c r="BJ1213" s="72"/>
      <c r="BK1213" s="72"/>
      <c r="BL1213" s="72"/>
      <c r="BM1213" s="72"/>
      <c r="BN1213" s="72"/>
      <c r="BO1213" s="72"/>
      <c r="BP1213" s="72"/>
      <c r="BQ1213" s="72"/>
      <c r="BR1213" s="72"/>
      <c r="BS1213" s="72"/>
      <c r="BT1213" s="72"/>
      <c r="BU1213" s="72"/>
      <c r="BV1213" s="72"/>
      <c r="BW1213" s="72"/>
      <c r="BX1213" s="72"/>
      <c r="BY1213" s="72"/>
      <c r="BZ1213" s="72"/>
      <c r="CA1213" s="72"/>
      <c r="CB1213" s="72"/>
      <c r="CC1213" s="72"/>
      <c r="CD1213" s="72"/>
      <c r="CE1213" s="72"/>
      <c r="CF1213" s="72"/>
      <c r="CG1213" s="72"/>
      <c r="CH1213" s="72"/>
      <c r="CI1213" s="72"/>
      <c r="CJ1213" s="72"/>
      <c r="CK1213" s="72"/>
      <c r="CL1213" s="72"/>
      <c r="CM1213" s="72"/>
      <c r="CN1213" s="72"/>
      <c r="CO1213" s="72"/>
      <c r="CP1213" s="72"/>
      <c r="CQ1213" s="72"/>
      <c r="CR1213" s="72"/>
      <c r="CS1213" s="72"/>
      <c r="CT1213" s="72"/>
      <c r="CU1213" s="72"/>
      <c r="CV1213" s="72"/>
      <c r="CW1213" s="72"/>
      <c r="CX1213" s="72"/>
      <c r="CY1213" s="72"/>
      <c r="CZ1213" s="72"/>
      <c r="DA1213" s="72"/>
      <c r="DB1213" s="72"/>
      <c r="DC1213" s="72"/>
      <c r="DD1213" s="72"/>
      <c r="DE1213" s="72"/>
      <c r="DF1213" s="72"/>
      <c r="DG1213" s="72"/>
      <c r="DH1213" s="72"/>
      <c r="DI1213" s="72"/>
      <c r="DJ1213" s="72"/>
      <c r="DK1213" s="72"/>
      <c r="DL1213" s="72"/>
      <c r="DM1213" s="72"/>
      <c r="DN1213" s="72"/>
      <c r="DO1213" s="72"/>
      <c r="DP1213" s="72"/>
      <c r="DQ1213" s="72"/>
      <c r="DR1213" s="72"/>
      <c r="DS1213" s="72"/>
      <c r="DT1213" s="72"/>
      <c r="DU1213" s="72"/>
      <c r="DV1213" s="72"/>
      <c r="DW1213" s="72"/>
      <c r="DX1213" s="72"/>
      <c r="DY1213" s="72"/>
      <c r="DZ1213" s="72"/>
      <c r="EA1213" s="72"/>
      <c r="EB1213" s="72"/>
      <c r="EC1213" s="72"/>
      <c r="ED1213" s="72"/>
      <c r="EE1213" s="72"/>
      <c r="EF1213" s="72"/>
      <c r="EG1213" s="72"/>
      <c r="EH1213" s="72"/>
      <c r="EI1213" s="72"/>
      <c r="EJ1213" s="72"/>
      <c r="EK1213" s="72"/>
      <c r="EL1213" s="72"/>
      <c r="EM1213" s="72"/>
      <c r="EN1213" s="72"/>
      <c r="EO1213" s="72"/>
      <c r="EP1213" s="72"/>
      <c r="EQ1213" s="72"/>
      <c r="ER1213" s="72"/>
      <c r="ES1213" s="72"/>
      <c r="ET1213" s="72"/>
      <c r="EU1213" s="72"/>
      <c r="EV1213" s="72"/>
      <c r="EW1213" s="72"/>
      <c r="EX1213" s="72"/>
      <c r="EY1213" s="72"/>
      <c r="EZ1213" s="72"/>
      <c r="FA1213" s="72"/>
      <c r="FB1213" s="72"/>
      <c r="FC1213" s="72"/>
      <c r="FD1213" s="72"/>
      <c r="FE1213" s="72"/>
      <c r="FF1213" s="72"/>
      <c r="FG1213" s="72"/>
      <c r="FH1213" s="72"/>
      <c r="FI1213" s="72"/>
      <c r="FJ1213" s="72"/>
      <c r="FK1213" s="72"/>
      <c r="FL1213" s="72"/>
      <c r="FM1213" s="72"/>
      <c r="FN1213" s="72"/>
      <c r="FO1213" s="72"/>
      <c r="FP1213" s="72"/>
      <c r="FQ1213" s="72"/>
      <c r="FR1213" s="72"/>
      <c r="FS1213" s="72"/>
      <c r="FT1213" s="72"/>
      <c r="FU1213" s="72"/>
      <c r="FV1213" s="72"/>
      <c r="FW1213" s="72"/>
      <c r="FX1213" s="72"/>
      <c r="FY1213" s="72"/>
      <c r="FZ1213" s="72"/>
      <c r="GA1213" s="72"/>
      <c r="GB1213" s="72"/>
      <c r="GC1213" s="72"/>
      <c r="GD1213" s="72"/>
      <c r="GE1213" s="72"/>
      <c r="GF1213" s="72"/>
      <c r="GG1213" s="72"/>
      <c r="GH1213" s="72"/>
      <c r="GI1213" s="72"/>
      <c r="GJ1213" s="72"/>
      <c r="GK1213" s="72"/>
      <c r="GL1213" s="72"/>
      <c r="GM1213" s="72"/>
      <c r="GN1213" s="72"/>
      <c r="GO1213" s="72"/>
      <c r="GP1213" s="72"/>
      <c r="GQ1213" s="72"/>
      <c r="GR1213" s="72"/>
      <c r="GS1213" s="72"/>
      <c r="GT1213" s="72"/>
      <c r="GU1213" s="72"/>
      <c r="GV1213" s="72"/>
      <c r="GW1213" s="72"/>
      <c r="GX1213" s="72"/>
      <c r="GY1213" s="72"/>
      <c r="GZ1213" s="72"/>
      <c r="HA1213" s="72"/>
      <c r="HB1213" s="72"/>
      <c r="HC1213" s="72"/>
      <c r="HD1213" s="72"/>
      <c r="HE1213" s="72"/>
      <c r="HF1213" s="72"/>
      <c r="HG1213" s="72"/>
      <c r="HH1213" s="72"/>
      <c r="HI1213" s="72"/>
      <c r="HJ1213" s="72"/>
      <c r="HK1213" s="72"/>
      <c r="HL1213" s="72"/>
      <c r="HM1213" s="72"/>
      <c r="HN1213" s="72"/>
      <c r="HO1213" s="72"/>
      <c r="HP1213" s="72"/>
      <c r="HQ1213" s="72"/>
      <c r="HR1213" s="72"/>
      <c r="HS1213" s="72"/>
      <c r="HT1213" s="72"/>
      <c r="HU1213" s="72"/>
      <c r="HV1213" s="72"/>
      <c r="HW1213" s="72"/>
      <c r="HX1213" s="72"/>
      <c r="HY1213" s="72"/>
      <c r="HZ1213" s="72"/>
      <c r="IA1213" s="72"/>
      <c r="IB1213" s="72"/>
      <c r="IC1213" s="72"/>
      <c r="ID1213" s="72"/>
      <c r="IE1213" s="72"/>
      <c r="IF1213" s="72"/>
      <c r="IG1213" s="72"/>
      <c r="IH1213" s="72"/>
      <c r="II1213" s="72"/>
      <c r="IJ1213" s="72"/>
      <c r="IK1213" s="72"/>
      <c r="IL1213" s="72"/>
      <c r="IM1213" s="72"/>
      <c r="IN1213" s="72"/>
      <c r="IO1213" s="72"/>
      <c r="IP1213" s="72"/>
      <c r="IQ1213" s="72"/>
      <c r="IR1213" s="72"/>
      <c r="IS1213" s="72"/>
      <c r="IT1213" s="72"/>
      <c r="IU1213" s="72"/>
      <c r="IV1213" s="72"/>
      <c r="IW1213" s="72"/>
      <c r="IX1213" s="72"/>
      <c r="IY1213" s="72"/>
      <c r="IZ1213" s="72"/>
      <c r="JA1213" s="72"/>
      <c r="JB1213" s="72"/>
      <c r="JC1213" s="72"/>
      <c r="JD1213" s="72"/>
      <c r="JE1213" s="72"/>
      <c r="JF1213" s="72"/>
      <c r="JG1213" s="72"/>
      <c r="JH1213" s="72"/>
      <c r="JI1213" s="72"/>
      <c r="JJ1213" s="72"/>
      <c r="JK1213" s="72"/>
      <c r="JL1213" s="72"/>
      <c r="JM1213" s="72"/>
      <c r="JN1213" s="72"/>
      <c r="JO1213" s="72"/>
      <c r="JP1213" s="72"/>
      <c r="JQ1213" s="72"/>
      <c r="JR1213" s="72"/>
      <c r="JS1213" s="72"/>
      <c r="JT1213" s="72"/>
      <c r="JU1213" s="72"/>
      <c r="JV1213" s="72"/>
      <c r="JW1213" s="72"/>
      <c r="JX1213" s="72"/>
      <c r="JY1213" s="72"/>
      <c r="JZ1213" s="72"/>
      <c r="KA1213" s="72"/>
      <c r="KB1213" s="72"/>
      <c r="KC1213" s="72"/>
      <c r="KD1213" s="72"/>
      <c r="KE1213" s="72"/>
      <c r="KF1213" s="72"/>
      <c r="KG1213" s="72"/>
      <c r="KH1213" s="72"/>
      <c r="KI1213" s="72"/>
      <c r="KJ1213" s="72"/>
      <c r="KK1213" s="72"/>
      <c r="KL1213" s="72"/>
      <c r="KM1213" s="72"/>
      <c r="KN1213" s="72"/>
      <c r="KO1213" s="72"/>
      <c r="KP1213" s="72"/>
      <c r="KQ1213" s="72"/>
      <c r="KR1213" s="72"/>
      <c r="KS1213" s="72"/>
      <c r="KT1213" s="72"/>
      <c r="KU1213" s="72"/>
      <c r="KV1213" s="72"/>
      <c r="KW1213" s="72"/>
      <c r="KX1213" s="72"/>
      <c r="KY1213" s="72"/>
      <c r="KZ1213" s="72"/>
      <c r="LA1213" s="72"/>
      <c r="LB1213" s="72"/>
      <c r="LC1213" s="72"/>
      <c r="LD1213" s="72"/>
      <c r="LE1213" s="72"/>
      <c r="LF1213" s="72"/>
      <c r="LG1213" s="72"/>
      <c r="LH1213" s="72"/>
      <c r="LI1213" s="72"/>
      <c r="LJ1213" s="72"/>
      <c r="LK1213" s="72"/>
      <c r="LL1213" s="72"/>
      <c r="LM1213" s="72"/>
      <c r="LN1213" s="72"/>
      <c r="LO1213" s="72"/>
      <c r="LP1213" s="72"/>
      <c r="LQ1213" s="72"/>
      <c r="LR1213" s="72"/>
      <c r="LS1213" s="72"/>
      <c r="LT1213" s="72"/>
      <c r="LU1213" s="72"/>
      <c r="LV1213" s="72"/>
      <c r="LW1213" s="72"/>
      <c r="LX1213" s="72"/>
      <c r="LY1213" s="72"/>
      <c r="LZ1213" s="72"/>
      <c r="MA1213" s="72"/>
      <c r="MB1213" s="72"/>
      <c r="MC1213" s="72"/>
      <c r="MD1213" s="72"/>
      <c r="ME1213" s="72"/>
      <c r="MF1213" s="72"/>
      <c r="MG1213" s="72"/>
      <c r="MH1213" s="72"/>
      <c r="MI1213" s="72"/>
      <c r="MJ1213" s="72"/>
      <c r="MK1213" s="72"/>
      <c r="ML1213" s="72"/>
      <c r="MM1213" s="72"/>
      <c r="MN1213" s="72"/>
      <c r="MO1213" s="72"/>
      <c r="MP1213" s="72"/>
      <c r="MQ1213" s="72"/>
      <c r="MR1213" s="72"/>
      <c r="MS1213" s="72"/>
      <c r="MT1213" s="72"/>
      <c r="MU1213" s="72"/>
      <c r="MV1213" s="72"/>
      <c r="MW1213" s="72"/>
      <c r="MX1213" s="72"/>
      <c r="MY1213" s="72"/>
      <c r="MZ1213" s="72"/>
      <c r="NA1213" s="72"/>
      <c r="NB1213" s="72"/>
      <c r="NC1213" s="72"/>
      <c r="ND1213" s="72"/>
      <c r="NE1213" s="72"/>
      <c r="NF1213" s="72"/>
      <c r="NG1213" s="73"/>
      <c r="NH1213" s="73"/>
      <c r="NI1213" s="73"/>
      <c r="NJ1213" s="72"/>
      <c r="NK1213" s="71"/>
      <c r="NL1213" s="71"/>
      <c r="NM1213" s="71"/>
      <c r="NN1213" s="71"/>
      <c r="NO1213" s="71"/>
      <c r="NP1213" s="71"/>
      <c r="NQ1213" s="71"/>
      <c r="NR1213" s="71"/>
      <c r="NS1213" s="71"/>
      <c r="NT1213" s="71"/>
      <c r="NU1213" s="71"/>
      <c r="NV1213" s="72"/>
    </row>
    <row r="1214" spans="1:386" s="48" customFormat="1" x14ac:dyDescent="0.2">
      <c r="A1214" s="70"/>
      <c r="B1214" s="71"/>
      <c r="C1214" s="71"/>
      <c r="D1214" s="240"/>
      <c r="E1214" s="226"/>
      <c r="F1214" s="72"/>
      <c r="G1214" s="72"/>
      <c r="H1214" s="72"/>
      <c r="I1214" s="72"/>
      <c r="J1214" s="72"/>
      <c r="K1214" s="72"/>
      <c r="L1214" s="72"/>
      <c r="M1214" s="72"/>
      <c r="N1214" s="72"/>
      <c r="O1214" s="72"/>
      <c r="P1214" s="72"/>
      <c r="Q1214" s="72"/>
      <c r="R1214" s="72"/>
      <c r="S1214" s="72"/>
      <c r="T1214" s="72"/>
      <c r="U1214" s="72"/>
      <c r="V1214" s="72"/>
      <c r="W1214" s="72"/>
      <c r="X1214" s="72"/>
      <c r="Y1214" s="72"/>
      <c r="Z1214" s="72"/>
      <c r="AA1214" s="72"/>
      <c r="AB1214" s="72"/>
      <c r="AC1214" s="72"/>
      <c r="AD1214" s="72"/>
      <c r="AE1214" s="72"/>
      <c r="AF1214" s="72"/>
      <c r="AG1214" s="72"/>
      <c r="AH1214" s="72"/>
      <c r="AI1214" s="72"/>
      <c r="AJ1214" s="72"/>
      <c r="AK1214" s="72"/>
      <c r="AL1214" s="72"/>
      <c r="AM1214" s="72"/>
      <c r="AN1214" s="72"/>
      <c r="AO1214" s="72"/>
      <c r="AP1214" s="72"/>
      <c r="AQ1214" s="72"/>
      <c r="AR1214" s="72"/>
      <c r="AS1214" s="72"/>
      <c r="AT1214" s="72"/>
      <c r="AU1214" s="72"/>
      <c r="AV1214" s="72"/>
      <c r="AW1214" s="72"/>
      <c r="AX1214" s="72"/>
      <c r="AY1214" s="72"/>
      <c r="AZ1214" s="72"/>
      <c r="BA1214" s="72"/>
      <c r="BB1214" s="72"/>
      <c r="BC1214" s="72"/>
      <c r="BD1214" s="72"/>
      <c r="BE1214" s="72"/>
      <c r="BF1214" s="72"/>
      <c r="BG1214" s="72"/>
      <c r="BH1214" s="72"/>
      <c r="BI1214" s="72"/>
      <c r="BJ1214" s="72"/>
      <c r="BK1214" s="72"/>
      <c r="BL1214" s="72"/>
      <c r="BM1214" s="72"/>
      <c r="BN1214" s="72"/>
      <c r="BO1214" s="72"/>
      <c r="BP1214" s="72"/>
      <c r="BQ1214" s="72"/>
      <c r="BR1214" s="72"/>
      <c r="BS1214" s="72"/>
      <c r="BT1214" s="72"/>
      <c r="BU1214" s="72"/>
      <c r="BV1214" s="72"/>
      <c r="BW1214" s="72"/>
      <c r="BX1214" s="72"/>
      <c r="BY1214" s="72"/>
      <c r="BZ1214" s="72"/>
      <c r="CA1214" s="72"/>
      <c r="CB1214" s="72"/>
      <c r="CC1214" s="72"/>
      <c r="CD1214" s="72"/>
      <c r="CE1214" s="72"/>
      <c r="CF1214" s="72"/>
      <c r="CG1214" s="72"/>
      <c r="CH1214" s="72"/>
      <c r="CI1214" s="72"/>
      <c r="CJ1214" s="72"/>
      <c r="CK1214" s="72"/>
      <c r="CL1214" s="72"/>
      <c r="CM1214" s="72"/>
      <c r="CN1214" s="72"/>
      <c r="CO1214" s="72"/>
      <c r="CP1214" s="72"/>
      <c r="CQ1214" s="72"/>
      <c r="CR1214" s="72"/>
      <c r="CS1214" s="72"/>
      <c r="CT1214" s="72"/>
      <c r="CU1214" s="72"/>
      <c r="CV1214" s="72"/>
      <c r="CW1214" s="72"/>
      <c r="CX1214" s="72"/>
      <c r="CY1214" s="72"/>
      <c r="CZ1214" s="72"/>
      <c r="DA1214" s="72"/>
      <c r="DB1214" s="72"/>
      <c r="DC1214" s="72"/>
      <c r="DD1214" s="72"/>
      <c r="DE1214" s="72"/>
      <c r="DF1214" s="72"/>
      <c r="DG1214" s="72"/>
      <c r="DH1214" s="72"/>
      <c r="DI1214" s="72"/>
      <c r="DJ1214" s="72"/>
      <c r="DK1214" s="72"/>
      <c r="DL1214" s="72"/>
      <c r="DM1214" s="72"/>
      <c r="DN1214" s="72"/>
      <c r="DO1214" s="72"/>
      <c r="DP1214" s="72"/>
      <c r="DQ1214" s="72"/>
      <c r="DR1214" s="72"/>
      <c r="DS1214" s="72"/>
      <c r="DT1214" s="72"/>
      <c r="DU1214" s="72"/>
      <c r="DV1214" s="72"/>
      <c r="DW1214" s="72"/>
      <c r="DX1214" s="72"/>
      <c r="DY1214" s="72"/>
      <c r="DZ1214" s="72"/>
      <c r="EA1214" s="72"/>
      <c r="EB1214" s="72"/>
      <c r="EC1214" s="72"/>
      <c r="ED1214" s="72"/>
      <c r="EE1214" s="72"/>
      <c r="EF1214" s="72"/>
      <c r="EG1214" s="72"/>
      <c r="EH1214" s="72"/>
      <c r="EI1214" s="72"/>
      <c r="EJ1214" s="72"/>
      <c r="EK1214" s="72"/>
      <c r="EL1214" s="72"/>
      <c r="EM1214" s="72"/>
      <c r="EN1214" s="72"/>
      <c r="EO1214" s="72"/>
      <c r="EP1214" s="72"/>
      <c r="EQ1214" s="72"/>
      <c r="ER1214" s="72"/>
      <c r="ES1214" s="72"/>
      <c r="ET1214" s="72"/>
      <c r="EU1214" s="72"/>
      <c r="EV1214" s="72"/>
      <c r="EW1214" s="72"/>
      <c r="EX1214" s="72"/>
      <c r="EY1214" s="72"/>
      <c r="EZ1214" s="72"/>
      <c r="FA1214" s="72"/>
      <c r="FB1214" s="72"/>
      <c r="FC1214" s="72"/>
      <c r="FD1214" s="72"/>
      <c r="FE1214" s="72"/>
      <c r="FF1214" s="72"/>
      <c r="FG1214" s="72"/>
      <c r="FH1214" s="72"/>
      <c r="FI1214" s="72"/>
      <c r="FJ1214" s="72"/>
      <c r="FK1214" s="72"/>
      <c r="FL1214" s="72"/>
      <c r="FM1214" s="72"/>
      <c r="FN1214" s="72"/>
      <c r="FO1214" s="72"/>
      <c r="FP1214" s="72"/>
      <c r="FQ1214" s="72"/>
      <c r="FR1214" s="72"/>
      <c r="FS1214" s="72"/>
      <c r="FT1214" s="72"/>
      <c r="FU1214" s="72"/>
      <c r="FV1214" s="72"/>
      <c r="FW1214" s="72"/>
      <c r="FX1214" s="72"/>
      <c r="FY1214" s="72"/>
      <c r="FZ1214" s="72"/>
      <c r="GA1214" s="72"/>
      <c r="GB1214" s="72"/>
      <c r="GC1214" s="72"/>
      <c r="GD1214" s="72"/>
      <c r="GE1214" s="72"/>
      <c r="GF1214" s="72"/>
      <c r="GG1214" s="72"/>
      <c r="GH1214" s="72"/>
      <c r="GI1214" s="72"/>
      <c r="GJ1214" s="72"/>
      <c r="GK1214" s="72"/>
      <c r="GL1214" s="72"/>
      <c r="GM1214" s="72"/>
      <c r="GN1214" s="72"/>
      <c r="GO1214" s="72"/>
      <c r="GP1214" s="72"/>
      <c r="GQ1214" s="72"/>
      <c r="GR1214" s="72"/>
      <c r="GS1214" s="72"/>
      <c r="GT1214" s="72"/>
      <c r="GU1214" s="72"/>
      <c r="GV1214" s="72"/>
      <c r="GW1214" s="72"/>
      <c r="GX1214" s="72"/>
      <c r="GY1214" s="72"/>
      <c r="GZ1214" s="72"/>
      <c r="HA1214" s="72"/>
      <c r="HB1214" s="72"/>
      <c r="HC1214" s="72"/>
      <c r="HD1214" s="72"/>
      <c r="HE1214" s="72"/>
      <c r="HF1214" s="72"/>
      <c r="HG1214" s="72"/>
      <c r="HH1214" s="72"/>
      <c r="HI1214" s="72"/>
      <c r="HJ1214" s="72"/>
      <c r="HK1214" s="72"/>
      <c r="HL1214" s="72"/>
      <c r="HM1214" s="72"/>
      <c r="HN1214" s="72"/>
      <c r="HO1214" s="72"/>
      <c r="HP1214" s="72"/>
      <c r="HQ1214" s="72"/>
      <c r="HR1214" s="72"/>
      <c r="HS1214" s="72"/>
      <c r="HT1214" s="72"/>
      <c r="HU1214" s="72"/>
      <c r="HV1214" s="72"/>
      <c r="HW1214" s="72"/>
      <c r="HX1214" s="72"/>
      <c r="HY1214" s="72"/>
      <c r="HZ1214" s="72"/>
      <c r="IA1214" s="72"/>
      <c r="IB1214" s="72"/>
      <c r="IC1214" s="72"/>
      <c r="ID1214" s="72"/>
      <c r="IE1214" s="72"/>
      <c r="IF1214" s="72"/>
      <c r="IG1214" s="72"/>
      <c r="IH1214" s="72"/>
      <c r="II1214" s="72"/>
      <c r="IJ1214" s="72"/>
      <c r="IK1214" s="72"/>
      <c r="IL1214" s="72"/>
      <c r="IM1214" s="72"/>
      <c r="IN1214" s="72"/>
      <c r="IO1214" s="72"/>
      <c r="IP1214" s="72"/>
      <c r="IQ1214" s="72"/>
      <c r="IR1214" s="72"/>
      <c r="IS1214" s="72"/>
      <c r="IT1214" s="72"/>
      <c r="IU1214" s="72"/>
      <c r="IV1214" s="72"/>
      <c r="IW1214" s="72"/>
      <c r="IX1214" s="72"/>
      <c r="IY1214" s="72"/>
      <c r="IZ1214" s="72"/>
      <c r="JA1214" s="72"/>
      <c r="JB1214" s="72"/>
      <c r="JC1214" s="72"/>
      <c r="JD1214" s="72"/>
      <c r="JE1214" s="72"/>
      <c r="JF1214" s="72"/>
      <c r="JG1214" s="72"/>
      <c r="JH1214" s="72"/>
      <c r="JI1214" s="72"/>
      <c r="JJ1214" s="72"/>
      <c r="JK1214" s="72"/>
      <c r="JL1214" s="72"/>
      <c r="JM1214" s="72"/>
      <c r="JN1214" s="72"/>
      <c r="JO1214" s="72"/>
      <c r="JP1214" s="72"/>
      <c r="JQ1214" s="72"/>
      <c r="JR1214" s="72"/>
      <c r="JS1214" s="72"/>
      <c r="JT1214" s="72"/>
      <c r="JU1214" s="72"/>
      <c r="JV1214" s="72"/>
      <c r="JW1214" s="72"/>
      <c r="JX1214" s="72"/>
      <c r="JY1214" s="72"/>
      <c r="JZ1214" s="72"/>
      <c r="KA1214" s="72"/>
      <c r="KB1214" s="72"/>
      <c r="KC1214" s="72"/>
      <c r="KD1214" s="72"/>
      <c r="KE1214" s="72"/>
      <c r="KF1214" s="72"/>
      <c r="KG1214" s="72"/>
      <c r="KH1214" s="72"/>
      <c r="KI1214" s="72"/>
      <c r="KJ1214" s="72"/>
      <c r="KK1214" s="72"/>
      <c r="KL1214" s="72"/>
      <c r="KM1214" s="72"/>
      <c r="KN1214" s="72"/>
      <c r="KO1214" s="72"/>
      <c r="KP1214" s="72"/>
      <c r="KQ1214" s="72"/>
      <c r="KR1214" s="72"/>
      <c r="KS1214" s="72"/>
      <c r="KT1214" s="72"/>
      <c r="KU1214" s="72"/>
      <c r="KV1214" s="72"/>
      <c r="KW1214" s="72"/>
      <c r="KX1214" s="72"/>
      <c r="KY1214" s="72"/>
      <c r="KZ1214" s="72"/>
      <c r="LA1214" s="72"/>
      <c r="LB1214" s="72"/>
      <c r="LC1214" s="72"/>
      <c r="LD1214" s="72"/>
      <c r="LE1214" s="72"/>
      <c r="LF1214" s="72"/>
      <c r="LG1214" s="72"/>
      <c r="LH1214" s="72"/>
      <c r="LI1214" s="72"/>
      <c r="LJ1214" s="72"/>
      <c r="LK1214" s="72"/>
      <c r="LL1214" s="72"/>
      <c r="LM1214" s="72"/>
      <c r="LN1214" s="72"/>
      <c r="LO1214" s="72"/>
      <c r="LP1214" s="72"/>
      <c r="LQ1214" s="72"/>
      <c r="LR1214" s="72"/>
      <c r="LS1214" s="72"/>
      <c r="LT1214" s="72"/>
      <c r="LU1214" s="72"/>
      <c r="LV1214" s="72"/>
      <c r="LW1214" s="72"/>
      <c r="LX1214" s="72"/>
      <c r="LY1214" s="72"/>
      <c r="LZ1214" s="72"/>
      <c r="MA1214" s="72"/>
      <c r="MB1214" s="72"/>
      <c r="MC1214" s="72"/>
      <c r="MD1214" s="72"/>
      <c r="ME1214" s="72"/>
      <c r="MF1214" s="72"/>
      <c r="MG1214" s="72"/>
      <c r="MH1214" s="72"/>
      <c r="MI1214" s="72"/>
      <c r="MJ1214" s="72"/>
      <c r="MK1214" s="72"/>
      <c r="ML1214" s="72"/>
      <c r="MM1214" s="72"/>
      <c r="MN1214" s="72"/>
      <c r="MO1214" s="72"/>
      <c r="MP1214" s="72"/>
      <c r="MQ1214" s="72"/>
      <c r="MR1214" s="72"/>
      <c r="MS1214" s="72"/>
      <c r="MT1214" s="72"/>
      <c r="MU1214" s="72"/>
      <c r="MV1214" s="72"/>
      <c r="MW1214" s="72"/>
      <c r="MX1214" s="72"/>
      <c r="MY1214" s="72"/>
      <c r="MZ1214" s="72"/>
      <c r="NA1214" s="72"/>
      <c r="NB1214" s="72"/>
      <c r="NC1214" s="72"/>
      <c r="ND1214" s="72"/>
      <c r="NE1214" s="72"/>
      <c r="NF1214" s="72"/>
      <c r="NG1214" s="73"/>
      <c r="NH1214" s="73"/>
      <c r="NI1214" s="73"/>
      <c r="NJ1214" s="72"/>
      <c r="NK1214" s="71"/>
      <c r="NL1214" s="71"/>
      <c r="NM1214" s="71"/>
      <c r="NN1214" s="71"/>
      <c r="NO1214" s="71"/>
      <c r="NP1214" s="71"/>
      <c r="NQ1214" s="71"/>
      <c r="NR1214" s="71"/>
      <c r="NS1214" s="71"/>
      <c r="NT1214" s="71"/>
      <c r="NU1214" s="71"/>
      <c r="NV1214" s="72"/>
    </row>
    <row r="1215" spans="1:386" s="48" customFormat="1" x14ac:dyDescent="0.2">
      <c r="A1215" s="70"/>
      <c r="B1215" s="71"/>
      <c r="C1215" s="71"/>
      <c r="D1215" s="240"/>
      <c r="E1215" s="226"/>
      <c r="F1215" s="72"/>
      <c r="G1215" s="72"/>
      <c r="H1215" s="72"/>
      <c r="I1215" s="72"/>
      <c r="J1215" s="72"/>
      <c r="K1215" s="72"/>
      <c r="L1215" s="72"/>
      <c r="M1215" s="72"/>
      <c r="N1215" s="72"/>
      <c r="O1215" s="72"/>
      <c r="P1215" s="72"/>
      <c r="Q1215" s="72"/>
      <c r="R1215" s="72"/>
      <c r="S1215" s="72"/>
      <c r="T1215" s="72"/>
      <c r="U1215" s="72"/>
      <c r="V1215" s="72"/>
      <c r="W1215" s="72"/>
      <c r="X1215" s="72"/>
      <c r="Y1215" s="72"/>
      <c r="Z1215" s="72"/>
      <c r="AA1215" s="72"/>
      <c r="AB1215" s="72"/>
      <c r="AC1215" s="72"/>
      <c r="AD1215" s="72"/>
      <c r="AE1215" s="72"/>
      <c r="AF1215" s="72"/>
      <c r="AG1215" s="72"/>
      <c r="AH1215" s="72"/>
      <c r="AI1215" s="72"/>
      <c r="AJ1215" s="72"/>
      <c r="AK1215" s="72"/>
      <c r="AL1215" s="72"/>
      <c r="AM1215" s="72"/>
      <c r="AN1215" s="72"/>
      <c r="AO1215" s="72"/>
      <c r="AP1215" s="72"/>
      <c r="AQ1215" s="72"/>
      <c r="AR1215" s="72"/>
      <c r="AS1215" s="72"/>
      <c r="AT1215" s="72"/>
      <c r="AU1215" s="72"/>
      <c r="AV1215" s="72"/>
      <c r="AW1215" s="72"/>
      <c r="AX1215" s="72"/>
      <c r="AY1215" s="72"/>
      <c r="AZ1215" s="72"/>
      <c r="BA1215" s="72"/>
      <c r="BB1215" s="72"/>
      <c r="BC1215" s="72"/>
      <c r="BD1215" s="72"/>
      <c r="BE1215" s="72"/>
      <c r="BF1215" s="72"/>
      <c r="BG1215" s="72"/>
      <c r="BH1215" s="72"/>
      <c r="BI1215" s="72"/>
      <c r="BJ1215" s="72"/>
      <c r="BK1215" s="72"/>
      <c r="BL1215" s="72"/>
      <c r="BM1215" s="72"/>
      <c r="BN1215" s="72"/>
      <c r="BO1215" s="72"/>
      <c r="BP1215" s="72"/>
      <c r="BQ1215" s="72"/>
      <c r="BR1215" s="72"/>
      <c r="BS1215" s="72"/>
      <c r="BT1215" s="72"/>
      <c r="BU1215" s="72"/>
      <c r="BV1215" s="72"/>
      <c r="BW1215" s="72"/>
      <c r="BX1215" s="72"/>
      <c r="BY1215" s="72"/>
      <c r="BZ1215" s="72"/>
      <c r="CA1215" s="72"/>
      <c r="CB1215" s="72"/>
      <c r="CC1215" s="72"/>
      <c r="CD1215" s="72"/>
      <c r="CE1215" s="72"/>
      <c r="CF1215" s="72"/>
      <c r="CG1215" s="72"/>
      <c r="CH1215" s="72"/>
      <c r="CI1215" s="72"/>
      <c r="CJ1215" s="72"/>
      <c r="CK1215" s="72"/>
      <c r="CL1215" s="72"/>
      <c r="CM1215" s="72"/>
      <c r="CN1215" s="72"/>
      <c r="CO1215" s="72"/>
      <c r="CP1215" s="72"/>
      <c r="CQ1215" s="72"/>
      <c r="CR1215" s="72"/>
      <c r="CS1215" s="72"/>
      <c r="CT1215" s="72"/>
      <c r="CU1215" s="72"/>
      <c r="CV1215" s="72"/>
      <c r="CW1215" s="72"/>
      <c r="CX1215" s="72"/>
      <c r="CY1215" s="72"/>
      <c r="CZ1215" s="72"/>
      <c r="DA1215" s="72"/>
      <c r="DB1215" s="72"/>
      <c r="DC1215" s="72"/>
      <c r="DD1215" s="72"/>
      <c r="DE1215" s="72"/>
      <c r="DF1215" s="72"/>
      <c r="DG1215" s="72"/>
      <c r="DH1215" s="72"/>
      <c r="DI1215" s="72"/>
      <c r="DJ1215" s="72"/>
      <c r="DK1215" s="72"/>
      <c r="DL1215" s="72"/>
      <c r="DM1215" s="72"/>
      <c r="DN1215" s="72"/>
      <c r="DO1215" s="72"/>
      <c r="DP1215" s="72"/>
      <c r="DQ1215" s="72"/>
      <c r="DR1215" s="72"/>
      <c r="DS1215" s="72"/>
      <c r="DT1215" s="72"/>
      <c r="DU1215" s="72"/>
      <c r="DV1215" s="72"/>
      <c r="DW1215" s="72"/>
      <c r="DX1215" s="72"/>
      <c r="DY1215" s="72"/>
      <c r="DZ1215" s="72"/>
      <c r="EA1215" s="72"/>
      <c r="EB1215" s="72"/>
      <c r="EC1215" s="72"/>
      <c r="ED1215" s="72"/>
      <c r="EE1215" s="72"/>
      <c r="EF1215" s="72"/>
      <c r="EG1215" s="72"/>
      <c r="EH1215" s="72"/>
      <c r="EI1215" s="72"/>
      <c r="EJ1215" s="72"/>
      <c r="EK1215" s="72"/>
      <c r="EL1215" s="72"/>
      <c r="EM1215" s="72"/>
      <c r="EN1215" s="72"/>
      <c r="EO1215" s="72"/>
      <c r="EP1215" s="72"/>
      <c r="EQ1215" s="72"/>
      <c r="ER1215" s="72"/>
      <c r="ES1215" s="72"/>
      <c r="ET1215" s="72"/>
      <c r="EU1215" s="72"/>
      <c r="EV1215" s="72"/>
      <c r="EW1215" s="72"/>
      <c r="EX1215" s="72"/>
      <c r="EY1215" s="72"/>
      <c r="EZ1215" s="72"/>
      <c r="FA1215" s="72"/>
      <c r="FB1215" s="72"/>
      <c r="FC1215" s="72"/>
      <c r="FD1215" s="72"/>
      <c r="FE1215" s="72"/>
      <c r="FF1215" s="72"/>
      <c r="FG1215" s="72"/>
      <c r="FH1215" s="72"/>
      <c r="FI1215" s="72"/>
      <c r="FJ1215" s="72"/>
      <c r="FK1215" s="72"/>
      <c r="FL1215" s="72"/>
      <c r="FM1215" s="72"/>
      <c r="FN1215" s="72"/>
      <c r="FO1215" s="72"/>
      <c r="FP1215" s="72"/>
      <c r="FQ1215" s="72"/>
      <c r="FR1215" s="72"/>
      <c r="FS1215" s="72"/>
      <c r="FT1215" s="72"/>
      <c r="FU1215" s="72"/>
      <c r="FV1215" s="72"/>
      <c r="FW1215" s="72"/>
      <c r="FX1215" s="72"/>
      <c r="FY1215" s="72"/>
      <c r="FZ1215" s="72"/>
      <c r="GA1215" s="72"/>
      <c r="GB1215" s="72"/>
      <c r="GC1215" s="72"/>
      <c r="GD1215" s="72"/>
      <c r="GE1215" s="72"/>
      <c r="GF1215" s="72"/>
      <c r="GG1215" s="72"/>
      <c r="GH1215" s="72"/>
      <c r="GI1215" s="72"/>
      <c r="GJ1215" s="72"/>
      <c r="GK1215" s="72"/>
      <c r="GL1215" s="72"/>
      <c r="GM1215" s="72"/>
      <c r="GN1215" s="72"/>
      <c r="GO1215" s="72"/>
      <c r="GP1215" s="72"/>
      <c r="GQ1215" s="72"/>
      <c r="GR1215" s="72"/>
      <c r="GS1215" s="72"/>
      <c r="GT1215" s="72"/>
      <c r="GU1215" s="72"/>
      <c r="GV1215" s="72"/>
      <c r="GW1215" s="72"/>
      <c r="GX1215" s="72"/>
      <c r="GY1215" s="72"/>
      <c r="GZ1215" s="72"/>
      <c r="HA1215" s="72"/>
      <c r="HB1215" s="72"/>
      <c r="HC1215" s="72"/>
      <c r="HD1215" s="72"/>
      <c r="HE1215" s="72"/>
      <c r="HF1215" s="72"/>
      <c r="HG1215" s="72"/>
      <c r="HH1215" s="72"/>
      <c r="HI1215" s="72"/>
      <c r="HJ1215" s="72"/>
      <c r="HK1215" s="72"/>
      <c r="HL1215" s="72"/>
      <c r="HM1215" s="72"/>
      <c r="HN1215" s="72"/>
      <c r="HO1215" s="72"/>
      <c r="HP1215" s="72"/>
      <c r="HQ1215" s="72"/>
      <c r="HR1215" s="72"/>
      <c r="HS1215" s="72"/>
      <c r="HT1215" s="72"/>
      <c r="HU1215" s="72"/>
      <c r="HV1215" s="72"/>
      <c r="HW1215" s="72"/>
      <c r="HX1215" s="72"/>
      <c r="HY1215" s="72"/>
      <c r="HZ1215" s="72"/>
      <c r="IA1215" s="72"/>
      <c r="IB1215" s="72"/>
      <c r="IC1215" s="72"/>
      <c r="ID1215" s="72"/>
      <c r="IE1215" s="72"/>
      <c r="IF1215" s="72"/>
      <c r="IG1215" s="72"/>
      <c r="IH1215" s="72"/>
      <c r="II1215" s="72"/>
      <c r="IJ1215" s="72"/>
      <c r="IK1215" s="72"/>
      <c r="IL1215" s="72"/>
      <c r="IM1215" s="72"/>
      <c r="IN1215" s="72"/>
      <c r="IO1215" s="72"/>
      <c r="IP1215" s="72"/>
      <c r="IQ1215" s="72"/>
      <c r="IR1215" s="72"/>
      <c r="IS1215" s="72"/>
      <c r="IT1215" s="72"/>
      <c r="IU1215" s="72"/>
      <c r="IV1215" s="72"/>
      <c r="IW1215" s="72"/>
      <c r="IX1215" s="72"/>
      <c r="IY1215" s="72"/>
      <c r="IZ1215" s="72"/>
      <c r="JA1215" s="72"/>
      <c r="JB1215" s="72"/>
      <c r="JC1215" s="72"/>
      <c r="JD1215" s="72"/>
      <c r="JE1215" s="72"/>
      <c r="JF1215" s="72"/>
      <c r="JG1215" s="72"/>
      <c r="JH1215" s="72"/>
      <c r="JI1215" s="72"/>
      <c r="JJ1215" s="72"/>
      <c r="JK1215" s="72"/>
      <c r="JL1215" s="72"/>
      <c r="JM1215" s="72"/>
      <c r="JN1215" s="72"/>
      <c r="JO1215" s="72"/>
      <c r="JP1215" s="72"/>
      <c r="JQ1215" s="72"/>
      <c r="JR1215" s="72"/>
      <c r="JS1215" s="72"/>
      <c r="JT1215" s="72"/>
      <c r="JU1215" s="72"/>
      <c r="JV1215" s="72"/>
      <c r="JW1215" s="72"/>
      <c r="JX1215" s="72"/>
      <c r="JY1215" s="72"/>
      <c r="JZ1215" s="72"/>
      <c r="KA1215" s="72"/>
      <c r="KB1215" s="72"/>
      <c r="KC1215" s="72"/>
      <c r="KD1215" s="72"/>
      <c r="KE1215" s="72"/>
      <c r="KF1215" s="72"/>
      <c r="KG1215" s="72"/>
      <c r="KH1215" s="72"/>
      <c r="KI1215" s="72"/>
      <c r="KJ1215" s="72"/>
      <c r="KK1215" s="72"/>
      <c r="KL1215" s="72"/>
      <c r="KM1215" s="72"/>
      <c r="KN1215" s="72"/>
      <c r="KO1215" s="72"/>
      <c r="KP1215" s="72"/>
      <c r="KQ1215" s="72"/>
      <c r="KR1215" s="72"/>
      <c r="KS1215" s="72"/>
      <c r="KT1215" s="72"/>
      <c r="KU1215" s="72"/>
      <c r="KV1215" s="72"/>
      <c r="KW1215" s="72"/>
      <c r="KX1215" s="72"/>
      <c r="KY1215" s="72"/>
      <c r="KZ1215" s="72"/>
      <c r="LA1215" s="72"/>
      <c r="LB1215" s="72"/>
      <c r="LC1215" s="72"/>
      <c r="LD1215" s="72"/>
      <c r="LE1215" s="72"/>
      <c r="LF1215" s="72"/>
      <c r="LG1215" s="72"/>
      <c r="LH1215" s="72"/>
      <c r="LI1215" s="72"/>
      <c r="LJ1215" s="72"/>
      <c r="LK1215" s="72"/>
      <c r="LL1215" s="72"/>
      <c r="LM1215" s="72"/>
      <c r="LN1215" s="72"/>
      <c r="LO1215" s="72"/>
      <c r="LP1215" s="72"/>
      <c r="LQ1215" s="72"/>
      <c r="LR1215" s="72"/>
      <c r="LS1215" s="72"/>
      <c r="LT1215" s="72"/>
      <c r="LU1215" s="72"/>
      <c r="LV1215" s="72"/>
      <c r="LW1215" s="72"/>
      <c r="LX1215" s="72"/>
      <c r="LY1215" s="72"/>
      <c r="LZ1215" s="72"/>
      <c r="MA1215" s="72"/>
      <c r="MB1215" s="72"/>
      <c r="MC1215" s="72"/>
      <c r="MD1215" s="72"/>
      <c r="ME1215" s="72"/>
      <c r="MF1215" s="72"/>
      <c r="MG1215" s="72"/>
      <c r="MH1215" s="72"/>
      <c r="MI1215" s="72"/>
      <c r="MJ1215" s="72"/>
      <c r="MK1215" s="72"/>
      <c r="ML1215" s="72"/>
      <c r="MM1215" s="72"/>
      <c r="MN1215" s="72"/>
      <c r="MO1215" s="72"/>
      <c r="MP1215" s="72"/>
      <c r="MQ1215" s="72"/>
      <c r="MR1215" s="72"/>
      <c r="MS1215" s="72"/>
      <c r="MT1215" s="72"/>
      <c r="MU1215" s="72"/>
      <c r="MV1215" s="72"/>
      <c r="MW1215" s="72"/>
      <c r="MX1215" s="72"/>
      <c r="MY1215" s="72"/>
      <c r="MZ1215" s="72"/>
      <c r="NA1215" s="72"/>
      <c r="NB1215" s="72"/>
      <c r="NC1215" s="72"/>
      <c r="ND1215" s="72"/>
      <c r="NE1215" s="72"/>
      <c r="NF1215" s="72"/>
      <c r="NG1215" s="73"/>
      <c r="NH1215" s="73"/>
      <c r="NI1215" s="73"/>
      <c r="NJ1215" s="72"/>
      <c r="NK1215" s="71"/>
      <c r="NL1215" s="71"/>
      <c r="NM1215" s="71"/>
      <c r="NN1215" s="71"/>
      <c r="NO1215" s="71"/>
      <c r="NP1215" s="71"/>
      <c r="NQ1215" s="71"/>
      <c r="NR1215" s="71"/>
      <c r="NS1215" s="71"/>
      <c r="NT1215" s="71"/>
      <c r="NU1215" s="71"/>
      <c r="NV1215" s="72"/>
    </row>
    <row r="1216" spans="1:386" s="48" customFormat="1" x14ac:dyDescent="0.2">
      <c r="A1216" s="70"/>
      <c r="B1216" s="71"/>
      <c r="C1216" s="71"/>
      <c r="D1216" s="240"/>
      <c r="E1216" s="226"/>
      <c r="F1216" s="72"/>
      <c r="G1216" s="72"/>
      <c r="H1216" s="72"/>
      <c r="I1216" s="72"/>
      <c r="J1216" s="72"/>
      <c r="K1216" s="72"/>
      <c r="L1216" s="72"/>
      <c r="M1216" s="72"/>
      <c r="N1216" s="72"/>
      <c r="O1216" s="72"/>
      <c r="P1216" s="72"/>
      <c r="Q1216" s="72"/>
      <c r="R1216" s="72"/>
      <c r="S1216" s="72"/>
      <c r="T1216" s="72"/>
      <c r="U1216" s="72"/>
      <c r="V1216" s="72"/>
      <c r="W1216" s="72"/>
      <c r="X1216" s="72"/>
      <c r="Y1216" s="72"/>
      <c r="Z1216" s="72"/>
      <c r="AA1216" s="72"/>
      <c r="AB1216" s="72"/>
      <c r="AC1216" s="72"/>
      <c r="AD1216" s="72"/>
      <c r="AE1216" s="72"/>
      <c r="AF1216" s="72"/>
      <c r="AG1216" s="72"/>
      <c r="AH1216" s="72"/>
      <c r="AI1216" s="72"/>
      <c r="AJ1216" s="72"/>
      <c r="AK1216" s="72"/>
      <c r="AL1216" s="72"/>
      <c r="AM1216" s="72"/>
      <c r="AN1216" s="72"/>
      <c r="AO1216" s="72"/>
      <c r="AP1216" s="72"/>
      <c r="AQ1216" s="72"/>
      <c r="AR1216" s="72"/>
      <c r="AS1216" s="72"/>
      <c r="AT1216" s="72"/>
      <c r="AU1216" s="72"/>
      <c r="AV1216" s="72"/>
      <c r="AW1216" s="72"/>
      <c r="AX1216" s="72"/>
      <c r="AY1216" s="72"/>
      <c r="AZ1216" s="72"/>
      <c r="BA1216" s="72"/>
      <c r="BB1216" s="72"/>
      <c r="BC1216" s="72"/>
      <c r="BD1216" s="72"/>
      <c r="BE1216" s="72"/>
      <c r="BF1216" s="72"/>
      <c r="BG1216" s="72"/>
      <c r="BH1216" s="72"/>
      <c r="BI1216" s="72"/>
      <c r="BJ1216" s="72"/>
      <c r="BK1216" s="72"/>
      <c r="BL1216" s="72"/>
      <c r="BM1216" s="72"/>
      <c r="BN1216" s="72"/>
      <c r="BO1216" s="72"/>
      <c r="BP1216" s="72"/>
      <c r="BQ1216" s="72"/>
      <c r="BR1216" s="72"/>
      <c r="BS1216" s="72"/>
      <c r="BT1216" s="72"/>
      <c r="BU1216" s="72"/>
      <c r="BV1216" s="72"/>
      <c r="BW1216" s="72"/>
      <c r="BX1216" s="72"/>
      <c r="BY1216" s="72"/>
      <c r="BZ1216" s="72"/>
      <c r="CA1216" s="72"/>
      <c r="CB1216" s="72"/>
      <c r="CC1216" s="72"/>
      <c r="CD1216" s="72"/>
      <c r="CE1216" s="72"/>
      <c r="CF1216" s="72"/>
      <c r="CG1216" s="72"/>
      <c r="CH1216" s="72"/>
      <c r="CI1216" s="72"/>
      <c r="CJ1216" s="72"/>
      <c r="CK1216" s="72"/>
      <c r="CL1216" s="72"/>
      <c r="CM1216" s="72"/>
      <c r="CN1216" s="72"/>
      <c r="CO1216" s="72"/>
      <c r="CP1216" s="72"/>
      <c r="CQ1216" s="72"/>
      <c r="CR1216" s="72"/>
      <c r="CS1216" s="72"/>
      <c r="CT1216" s="72"/>
      <c r="CU1216" s="72"/>
      <c r="CV1216" s="72"/>
      <c r="CW1216" s="72"/>
      <c r="CX1216" s="72"/>
      <c r="CY1216" s="72"/>
      <c r="CZ1216" s="72"/>
      <c r="DA1216" s="72"/>
      <c r="DB1216" s="72"/>
      <c r="DC1216" s="72"/>
      <c r="DD1216" s="72"/>
      <c r="DE1216" s="72"/>
      <c r="DF1216" s="72"/>
      <c r="DG1216" s="72"/>
      <c r="DH1216" s="72"/>
      <c r="DI1216" s="72"/>
      <c r="DJ1216" s="72"/>
      <c r="DK1216" s="72"/>
      <c r="DL1216" s="72"/>
      <c r="DM1216" s="72"/>
      <c r="DN1216" s="72"/>
      <c r="DO1216" s="72"/>
      <c r="DP1216" s="72"/>
      <c r="DQ1216" s="72"/>
      <c r="DR1216" s="72"/>
      <c r="DS1216" s="72"/>
      <c r="DT1216" s="72"/>
      <c r="DU1216" s="72"/>
      <c r="DV1216" s="72"/>
      <c r="DW1216" s="72"/>
      <c r="DX1216" s="72"/>
      <c r="DY1216" s="72"/>
      <c r="DZ1216" s="72"/>
      <c r="EA1216" s="72"/>
      <c r="EB1216" s="72"/>
      <c r="EC1216" s="72"/>
      <c r="ED1216" s="72"/>
      <c r="EE1216" s="72"/>
      <c r="EF1216" s="72"/>
      <c r="EG1216" s="72"/>
      <c r="EH1216" s="72"/>
      <c r="EI1216" s="72"/>
      <c r="EJ1216" s="72"/>
      <c r="EK1216" s="72"/>
      <c r="EL1216" s="72"/>
      <c r="EM1216" s="72"/>
      <c r="EN1216" s="72"/>
      <c r="EO1216" s="72"/>
      <c r="EP1216" s="72"/>
      <c r="EQ1216" s="72"/>
      <c r="ER1216" s="72"/>
      <c r="ES1216" s="72"/>
      <c r="ET1216" s="72"/>
      <c r="EU1216" s="72"/>
      <c r="EV1216" s="72"/>
      <c r="EW1216" s="72"/>
      <c r="EX1216" s="72"/>
      <c r="EY1216" s="72"/>
      <c r="EZ1216" s="72"/>
      <c r="FA1216" s="72"/>
      <c r="FB1216" s="72"/>
      <c r="FC1216" s="72"/>
      <c r="FD1216" s="72"/>
      <c r="FE1216" s="72"/>
      <c r="FF1216" s="72"/>
      <c r="FG1216" s="72"/>
      <c r="FH1216" s="72"/>
      <c r="FI1216" s="72"/>
      <c r="FJ1216" s="72"/>
      <c r="FK1216" s="72"/>
      <c r="FL1216" s="72"/>
      <c r="FM1216" s="72"/>
      <c r="FN1216" s="72"/>
      <c r="FO1216" s="72"/>
      <c r="FP1216" s="72"/>
      <c r="FQ1216" s="72"/>
      <c r="FR1216" s="72"/>
      <c r="FS1216" s="72"/>
      <c r="FT1216" s="72"/>
      <c r="FU1216" s="72"/>
      <c r="FV1216" s="72"/>
      <c r="FW1216" s="72"/>
      <c r="FX1216" s="72"/>
      <c r="FY1216" s="72"/>
      <c r="FZ1216" s="72"/>
      <c r="GA1216" s="72"/>
      <c r="GB1216" s="72"/>
      <c r="GC1216" s="72"/>
      <c r="GD1216" s="72"/>
      <c r="GE1216" s="72"/>
      <c r="GF1216" s="72"/>
      <c r="GG1216" s="72"/>
      <c r="GH1216" s="72"/>
      <c r="GI1216" s="72"/>
      <c r="GJ1216" s="72"/>
      <c r="GK1216" s="72"/>
      <c r="GL1216" s="72"/>
      <c r="GM1216" s="72"/>
      <c r="GN1216" s="72"/>
      <c r="GO1216" s="72"/>
      <c r="GP1216" s="72"/>
      <c r="GQ1216" s="72"/>
      <c r="GR1216" s="72"/>
      <c r="GS1216" s="72"/>
      <c r="GT1216" s="72"/>
      <c r="GU1216" s="72"/>
      <c r="GV1216" s="72"/>
      <c r="GW1216" s="72"/>
      <c r="GX1216" s="72"/>
      <c r="GY1216" s="72"/>
      <c r="GZ1216" s="72"/>
      <c r="HA1216" s="72"/>
      <c r="HB1216" s="72"/>
      <c r="HC1216" s="72"/>
      <c r="HD1216" s="72"/>
      <c r="HE1216" s="72"/>
      <c r="HF1216" s="72"/>
      <c r="HG1216" s="72"/>
      <c r="HH1216" s="72"/>
      <c r="HI1216" s="72"/>
      <c r="HJ1216" s="72"/>
      <c r="HK1216" s="72"/>
      <c r="HL1216" s="72"/>
      <c r="HM1216" s="72"/>
      <c r="HN1216" s="72"/>
      <c r="HO1216" s="72"/>
      <c r="HP1216" s="72"/>
      <c r="HQ1216" s="72"/>
      <c r="HR1216" s="72"/>
      <c r="HS1216" s="72"/>
      <c r="HT1216" s="72"/>
      <c r="HU1216" s="72"/>
      <c r="HV1216" s="72"/>
      <c r="HW1216" s="72"/>
      <c r="HX1216" s="72"/>
      <c r="HY1216" s="72"/>
      <c r="HZ1216" s="72"/>
      <c r="IA1216" s="72"/>
      <c r="IB1216" s="72"/>
      <c r="IC1216" s="72"/>
      <c r="ID1216" s="72"/>
      <c r="IE1216" s="72"/>
      <c r="IF1216" s="72"/>
      <c r="IG1216" s="72"/>
      <c r="IH1216" s="72"/>
      <c r="II1216" s="72"/>
      <c r="IJ1216" s="72"/>
      <c r="IK1216" s="72"/>
      <c r="IL1216" s="72"/>
      <c r="IM1216" s="72"/>
      <c r="IN1216" s="72"/>
      <c r="IO1216" s="72"/>
      <c r="IP1216" s="72"/>
      <c r="IQ1216" s="72"/>
      <c r="IR1216" s="72"/>
      <c r="IS1216" s="72"/>
      <c r="IT1216" s="72"/>
      <c r="IU1216" s="72"/>
      <c r="IV1216" s="72"/>
      <c r="IW1216" s="72"/>
      <c r="IX1216" s="72"/>
      <c r="IY1216" s="72"/>
      <c r="IZ1216" s="72"/>
      <c r="JA1216" s="72"/>
      <c r="JB1216" s="72"/>
      <c r="JC1216" s="72"/>
      <c r="JD1216" s="72"/>
      <c r="JE1216" s="72"/>
      <c r="JF1216" s="72"/>
      <c r="JG1216" s="72"/>
      <c r="JH1216" s="72"/>
      <c r="JI1216" s="72"/>
      <c r="JJ1216" s="72"/>
      <c r="JK1216" s="72"/>
      <c r="JL1216" s="72"/>
      <c r="JM1216" s="72"/>
      <c r="JN1216" s="72"/>
      <c r="JO1216" s="72"/>
      <c r="JP1216" s="72"/>
      <c r="JQ1216" s="72"/>
      <c r="JR1216" s="72"/>
      <c r="JS1216" s="72"/>
      <c r="JT1216" s="72"/>
      <c r="JU1216" s="72"/>
      <c r="JV1216" s="72"/>
      <c r="JW1216" s="72"/>
      <c r="JX1216" s="72"/>
      <c r="JY1216" s="72"/>
      <c r="JZ1216" s="72"/>
      <c r="KA1216" s="72"/>
      <c r="KB1216" s="72"/>
      <c r="KC1216" s="72"/>
      <c r="KD1216" s="72"/>
      <c r="KE1216" s="72"/>
      <c r="KF1216" s="72"/>
      <c r="KG1216" s="72"/>
      <c r="KH1216" s="72"/>
      <c r="KI1216" s="72"/>
      <c r="KJ1216" s="72"/>
      <c r="KK1216" s="72"/>
      <c r="KL1216" s="72"/>
      <c r="KM1216" s="72"/>
      <c r="KN1216" s="72"/>
      <c r="KO1216" s="72"/>
      <c r="KP1216" s="72"/>
      <c r="KQ1216" s="72"/>
      <c r="KR1216" s="72"/>
      <c r="KS1216" s="72"/>
      <c r="KT1216" s="72"/>
      <c r="KU1216" s="72"/>
      <c r="KV1216" s="72"/>
      <c r="KW1216" s="72"/>
      <c r="KX1216" s="72"/>
      <c r="KY1216" s="72"/>
      <c r="KZ1216" s="72"/>
      <c r="LA1216" s="72"/>
      <c r="LB1216" s="72"/>
      <c r="LC1216" s="72"/>
      <c r="LD1216" s="72"/>
      <c r="LE1216" s="72"/>
      <c r="LF1216" s="72"/>
      <c r="LG1216" s="72"/>
      <c r="LH1216" s="72"/>
      <c r="LI1216" s="72"/>
      <c r="LJ1216" s="72"/>
      <c r="LK1216" s="72"/>
      <c r="LL1216" s="72"/>
      <c r="LM1216" s="72"/>
      <c r="LN1216" s="72"/>
      <c r="LO1216" s="72"/>
      <c r="LP1216" s="72"/>
      <c r="LQ1216" s="72"/>
      <c r="LR1216" s="72"/>
      <c r="LS1216" s="72"/>
      <c r="LT1216" s="72"/>
      <c r="LU1216" s="72"/>
      <c r="LV1216" s="72"/>
      <c r="LW1216" s="72"/>
      <c r="LX1216" s="72"/>
      <c r="LY1216" s="72"/>
      <c r="LZ1216" s="72"/>
      <c r="MA1216" s="72"/>
      <c r="MB1216" s="72"/>
      <c r="MC1216" s="72"/>
      <c r="MD1216" s="72"/>
      <c r="ME1216" s="72"/>
      <c r="MF1216" s="72"/>
      <c r="MG1216" s="72"/>
      <c r="MH1216" s="72"/>
      <c r="MI1216" s="72"/>
      <c r="MJ1216" s="72"/>
      <c r="MK1216" s="72"/>
      <c r="ML1216" s="72"/>
      <c r="MM1216" s="72"/>
      <c r="MN1216" s="72"/>
      <c r="MO1216" s="72"/>
      <c r="MP1216" s="72"/>
      <c r="MQ1216" s="72"/>
      <c r="MR1216" s="72"/>
      <c r="MS1216" s="72"/>
      <c r="MT1216" s="72"/>
      <c r="MU1216" s="72"/>
      <c r="MV1216" s="72"/>
      <c r="MW1216" s="72"/>
      <c r="MX1216" s="72"/>
      <c r="MY1216" s="72"/>
      <c r="MZ1216" s="72"/>
      <c r="NA1216" s="72"/>
      <c r="NB1216" s="72"/>
      <c r="NC1216" s="72"/>
      <c r="ND1216" s="72"/>
      <c r="NE1216" s="72"/>
      <c r="NF1216" s="72"/>
      <c r="NG1216" s="73"/>
      <c r="NH1216" s="73"/>
      <c r="NI1216" s="73"/>
      <c r="NJ1216" s="72"/>
      <c r="NK1216" s="71"/>
      <c r="NL1216" s="71"/>
      <c r="NM1216" s="71"/>
      <c r="NN1216" s="71"/>
      <c r="NO1216" s="71"/>
      <c r="NP1216" s="71"/>
      <c r="NQ1216" s="71"/>
      <c r="NR1216" s="71"/>
      <c r="NS1216" s="71"/>
      <c r="NT1216" s="71"/>
      <c r="NU1216" s="71"/>
      <c r="NV1216" s="72"/>
    </row>
    <row r="1217" spans="1:386" s="48" customFormat="1" x14ac:dyDescent="0.2">
      <c r="A1217" s="70"/>
      <c r="B1217" s="71"/>
      <c r="C1217" s="71"/>
      <c r="D1217" s="240"/>
      <c r="E1217" s="226"/>
      <c r="F1217" s="72"/>
      <c r="G1217" s="72"/>
      <c r="H1217" s="72"/>
      <c r="I1217" s="72"/>
      <c r="J1217" s="72"/>
      <c r="K1217" s="72"/>
      <c r="L1217" s="72"/>
      <c r="M1217" s="72"/>
      <c r="N1217" s="72"/>
      <c r="O1217" s="72"/>
      <c r="P1217" s="72"/>
      <c r="Q1217" s="72"/>
      <c r="R1217" s="72"/>
      <c r="S1217" s="72"/>
      <c r="T1217" s="72"/>
      <c r="U1217" s="72"/>
      <c r="V1217" s="72"/>
      <c r="W1217" s="72"/>
      <c r="X1217" s="72"/>
      <c r="Y1217" s="72"/>
      <c r="Z1217" s="72"/>
      <c r="AA1217" s="72"/>
      <c r="AB1217" s="72"/>
      <c r="AC1217" s="72"/>
      <c r="AD1217" s="72"/>
      <c r="AE1217" s="72"/>
      <c r="AF1217" s="72"/>
      <c r="AG1217" s="72"/>
      <c r="AH1217" s="72"/>
      <c r="AI1217" s="72"/>
      <c r="AJ1217" s="72"/>
      <c r="AK1217" s="72"/>
      <c r="AL1217" s="72"/>
      <c r="AM1217" s="72"/>
      <c r="AN1217" s="72"/>
      <c r="AO1217" s="72"/>
      <c r="AP1217" s="72"/>
      <c r="AQ1217" s="72"/>
      <c r="AR1217" s="72"/>
      <c r="AS1217" s="72"/>
      <c r="AT1217" s="72"/>
      <c r="AU1217" s="72"/>
      <c r="AV1217" s="72"/>
      <c r="AW1217" s="72"/>
      <c r="AX1217" s="72"/>
      <c r="AY1217" s="72"/>
      <c r="AZ1217" s="72"/>
      <c r="BA1217" s="72"/>
      <c r="BB1217" s="72"/>
      <c r="BC1217" s="72"/>
      <c r="BD1217" s="72"/>
      <c r="BE1217" s="72"/>
      <c r="BF1217" s="72"/>
      <c r="BG1217" s="72"/>
      <c r="BH1217" s="72"/>
      <c r="BI1217" s="72"/>
      <c r="BJ1217" s="72"/>
      <c r="BK1217" s="72"/>
      <c r="BL1217" s="72"/>
      <c r="BM1217" s="72"/>
      <c r="BN1217" s="72"/>
      <c r="BO1217" s="72"/>
      <c r="BP1217" s="72"/>
      <c r="BQ1217" s="72"/>
      <c r="BR1217" s="72"/>
      <c r="BS1217" s="72"/>
      <c r="BT1217" s="72"/>
      <c r="BU1217" s="72"/>
      <c r="BV1217" s="72"/>
      <c r="BW1217" s="72"/>
      <c r="BX1217" s="72"/>
      <c r="BY1217" s="72"/>
      <c r="BZ1217" s="72"/>
      <c r="CA1217" s="72"/>
      <c r="CB1217" s="72"/>
      <c r="CC1217" s="72"/>
      <c r="CD1217" s="72"/>
      <c r="CE1217" s="72"/>
      <c r="CF1217" s="72"/>
      <c r="CG1217" s="72"/>
      <c r="CH1217" s="72"/>
      <c r="CI1217" s="72"/>
      <c r="CJ1217" s="72"/>
      <c r="CK1217" s="72"/>
      <c r="CL1217" s="72"/>
      <c r="CM1217" s="72"/>
      <c r="CN1217" s="72"/>
      <c r="CO1217" s="72"/>
      <c r="CP1217" s="72"/>
      <c r="CQ1217" s="72"/>
      <c r="CR1217" s="72"/>
      <c r="CS1217" s="72"/>
      <c r="CT1217" s="72"/>
      <c r="CU1217" s="72"/>
      <c r="CV1217" s="72"/>
      <c r="CW1217" s="72"/>
      <c r="CX1217" s="72"/>
      <c r="CY1217" s="72"/>
      <c r="CZ1217" s="72"/>
      <c r="DA1217" s="72"/>
      <c r="DB1217" s="72"/>
      <c r="DC1217" s="72"/>
      <c r="DD1217" s="72"/>
      <c r="DE1217" s="72"/>
      <c r="DF1217" s="72"/>
      <c r="DG1217" s="72"/>
      <c r="DH1217" s="72"/>
      <c r="DI1217" s="72"/>
      <c r="DJ1217" s="72"/>
      <c r="DK1217" s="72"/>
      <c r="DL1217" s="72"/>
      <c r="DM1217" s="72"/>
      <c r="DN1217" s="72"/>
      <c r="DO1217" s="72"/>
      <c r="DP1217" s="72"/>
      <c r="DQ1217" s="72"/>
      <c r="DR1217" s="72"/>
      <c r="DS1217" s="72"/>
      <c r="DT1217" s="72"/>
      <c r="DU1217" s="72"/>
      <c r="DV1217" s="72"/>
      <c r="DW1217" s="72"/>
      <c r="DX1217" s="72"/>
      <c r="DY1217" s="72"/>
      <c r="DZ1217" s="72"/>
      <c r="EA1217" s="72"/>
      <c r="EB1217" s="72"/>
      <c r="EC1217" s="72"/>
      <c r="ED1217" s="72"/>
      <c r="EE1217" s="72"/>
      <c r="EF1217" s="72"/>
      <c r="EG1217" s="72"/>
      <c r="EH1217" s="72"/>
      <c r="EI1217" s="72"/>
      <c r="EJ1217" s="72"/>
      <c r="EK1217" s="72"/>
      <c r="EL1217" s="72"/>
      <c r="EM1217" s="72"/>
      <c r="EN1217" s="72"/>
      <c r="EO1217" s="72"/>
      <c r="EP1217" s="72"/>
      <c r="EQ1217" s="72"/>
      <c r="ER1217" s="72"/>
      <c r="ES1217" s="72"/>
      <c r="ET1217" s="72"/>
      <c r="EU1217" s="72"/>
      <c r="EV1217" s="72"/>
      <c r="EW1217" s="72"/>
      <c r="EX1217" s="72"/>
      <c r="EY1217" s="72"/>
      <c r="EZ1217" s="72"/>
      <c r="FA1217" s="72"/>
      <c r="FB1217" s="72"/>
      <c r="FC1217" s="72"/>
      <c r="FD1217" s="72"/>
      <c r="FE1217" s="72"/>
      <c r="FF1217" s="72"/>
      <c r="FG1217" s="72"/>
      <c r="FH1217" s="72"/>
      <c r="FI1217" s="72"/>
      <c r="FJ1217" s="72"/>
      <c r="FK1217" s="72"/>
      <c r="FL1217" s="72"/>
      <c r="FM1217" s="72"/>
      <c r="FN1217" s="72"/>
      <c r="FO1217" s="72"/>
      <c r="FP1217" s="72"/>
      <c r="FQ1217" s="72"/>
      <c r="FR1217" s="72"/>
      <c r="FS1217" s="72"/>
      <c r="FT1217" s="72"/>
      <c r="FU1217" s="72"/>
      <c r="FV1217" s="72"/>
      <c r="FW1217" s="72"/>
      <c r="FX1217" s="72"/>
      <c r="FY1217" s="72"/>
      <c r="FZ1217" s="72"/>
      <c r="GA1217" s="72"/>
      <c r="GB1217" s="72"/>
      <c r="GC1217" s="72"/>
      <c r="GD1217" s="72"/>
      <c r="GE1217" s="72"/>
      <c r="GF1217" s="72"/>
      <c r="GG1217" s="72"/>
      <c r="GH1217" s="72"/>
      <c r="GI1217" s="72"/>
      <c r="GJ1217" s="72"/>
      <c r="GK1217" s="72"/>
      <c r="GL1217" s="72"/>
      <c r="GM1217" s="72"/>
      <c r="GN1217" s="72"/>
      <c r="GO1217" s="72"/>
      <c r="GP1217" s="72"/>
      <c r="GQ1217" s="72"/>
      <c r="GR1217" s="72"/>
      <c r="GS1217" s="72"/>
      <c r="GT1217" s="72"/>
      <c r="GU1217" s="72"/>
      <c r="GV1217" s="72"/>
      <c r="GW1217" s="72"/>
      <c r="GX1217" s="72"/>
      <c r="GY1217" s="72"/>
      <c r="GZ1217" s="72"/>
      <c r="HA1217" s="72"/>
      <c r="HB1217" s="72"/>
      <c r="HC1217" s="72"/>
      <c r="HD1217" s="72"/>
      <c r="HE1217" s="72"/>
      <c r="HF1217" s="72"/>
      <c r="HG1217" s="72"/>
      <c r="HH1217" s="72"/>
      <c r="HI1217" s="72"/>
      <c r="HJ1217" s="72"/>
      <c r="HK1217" s="72"/>
      <c r="HL1217" s="72"/>
      <c r="HM1217" s="72"/>
      <c r="HN1217" s="72"/>
      <c r="HO1217" s="72"/>
      <c r="HP1217" s="72"/>
      <c r="HQ1217" s="72"/>
      <c r="HR1217" s="72"/>
      <c r="HS1217" s="72"/>
      <c r="HT1217" s="72"/>
      <c r="HU1217" s="72"/>
      <c r="HV1217" s="72"/>
      <c r="HW1217" s="72"/>
      <c r="HX1217" s="72"/>
      <c r="HY1217" s="72"/>
      <c r="HZ1217" s="72"/>
      <c r="IA1217" s="72"/>
      <c r="IB1217" s="72"/>
      <c r="IC1217" s="72"/>
      <c r="ID1217" s="72"/>
      <c r="IE1217" s="72"/>
      <c r="IF1217" s="72"/>
      <c r="IG1217" s="72"/>
      <c r="IH1217" s="72"/>
      <c r="II1217" s="72"/>
      <c r="IJ1217" s="72"/>
      <c r="IK1217" s="72"/>
      <c r="IL1217" s="72"/>
      <c r="IM1217" s="72"/>
      <c r="IN1217" s="72"/>
      <c r="IO1217" s="72"/>
      <c r="IP1217" s="72"/>
      <c r="IQ1217" s="72"/>
      <c r="IR1217" s="72"/>
      <c r="IS1217" s="72"/>
      <c r="IT1217" s="72"/>
      <c r="IU1217" s="72"/>
      <c r="IV1217" s="72"/>
      <c r="IW1217" s="72"/>
      <c r="IX1217" s="72"/>
      <c r="IY1217" s="72"/>
      <c r="IZ1217" s="72"/>
      <c r="JA1217" s="72"/>
      <c r="JB1217" s="72"/>
      <c r="JC1217" s="72"/>
      <c r="JD1217" s="72"/>
      <c r="JE1217" s="72"/>
      <c r="JF1217" s="72"/>
      <c r="JG1217" s="72"/>
      <c r="JH1217" s="72"/>
      <c r="JI1217" s="72"/>
      <c r="JJ1217" s="72"/>
      <c r="JK1217" s="72"/>
      <c r="JL1217" s="72"/>
      <c r="JM1217" s="72"/>
      <c r="JN1217" s="72"/>
      <c r="JO1217" s="72"/>
      <c r="JP1217" s="72"/>
      <c r="JQ1217" s="72"/>
      <c r="JR1217" s="72"/>
      <c r="JS1217" s="72"/>
      <c r="JT1217" s="72"/>
      <c r="JU1217" s="72"/>
      <c r="JV1217" s="72"/>
      <c r="JW1217" s="72"/>
      <c r="JX1217" s="72"/>
      <c r="JY1217" s="72"/>
      <c r="JZ1217" s="72"/>
      <c r="KA1217" s="72"/>
      <c r="KB1217" s="72"/>
      <c r="KC1217" s="72"/>
      <c r="KD1217" s="72"/>
      <c r="KE1217" s="72"/>
      <c r="KF1217" s="72"/>
      <c r="KG1217" s="72"/>
      <c r="KH1217" s="72"/>
      <c r="KI1217" s="72"/>
      <c r="KJ1217" s="72"/>
      <c r="KK1217" s="72"/>
      <c r="KL1217" s="72"/>
      <c r="KM1217" s="72"/>
      <c r="KN1217" s="72"/>
      <c r="KO1217" s="72"/>
      <c r="KP1217" s="72"/>
      <c r="KQ1217" s="72"/>
      <c r="KR1217" s="72"/>
      <c r="KS1217" s="72"/>
      <c r="KT1217" s="72"/>
      <c r="KU1217" s="72"/>
      <c r="KV1217" s="72"/>
      <c r="KW1217" s="72"/>
      <c r="KX1217" s="72"/>
      <c r="KY1217" s="72"/>
      <c r="KZ1217" s="72"/>
      <c r="LA1217" s="72"/>
      <c r="LB1217" s="72"/>
      <c r="LC1217" s="72"/>
      <c r="LD1217" s="72"/>
      <c r="LE1217" s="72"/>
      <c r="LF1217" s="72"/>
      <c r="LG1217" s="72"/>
      <c r="LH1217" s="72"/>
      <c r="LI1217" s="72"/>
      <c r="LJ1217" s="72"/>
      <c r="LK1217" s="72"/>
      <c r="LL1217" s="72"/>
      <c r="LM1217" s="72"/>
      <c r="LN1217" s="72"/>
      <c r="LO1217" s="72"/>
      <c r="LP1217" s="72"/>
      <c r="LQ1217" s="72"/>
      <c r="LR1217" s="72"/>
      <c r="LS1217" s="72"/>
      <c r="LT1217" s="72"/>
      <c r="LU1217" s="72"/>
      <c r="LV1217" s="72"/>
      <c r="LW1217" s="72"/>
      <c r="LX1217" s="72"/>
      <c r="LY1217" s="72"/>
      <c r="LZ1217" s="72"/>
      <c r="MA1217" s="72"/>
      <c r="MB1217" s="72"/>
      <c r="MC1217" s="72"/>
      <c r="MD1217" s="72"/>
      <c r="ME1217" s="72"/>
      <c r="MF1217" s="72"/>
      <c r="MG1217" s="72"/>
      <c r="MH1217" s="72"/>
      <c r="MI1217" s="72"/>
      <c r="MJ1217" s="72"/>
      <c r="MK1217" s="72"/>
      <c r="ML1217" s="72"/>
      <c r="MM1217" s="72"/>
      <c r="MN1217" s="72"/>
      <c r="MO1217" s="72"/>
      <c r="MP1217" s="72"/>
      <c r="MQ1217" s="72"/>
      <c r="MR1217" s="72"/>
      <c r="MS1217" s="72"/>
      <c r="MT1217" s="72"/>
      <c r="MU1217" s="72"/>
      <c r="MV1217" s="72"/>
      <c r="MW1217" s="72"/>
      <c r="MX1217" s="72"/>
      <c r="MY1217" s="72"/>
      <c r="MZ1217" s="72"/>
      <c r="NA1217" s="72"/>
      <c r="NB1217" s="72"/>
      <c r="NC1217" s="72"/>
      <c r="ND1217" s="72"/>
      <c r="NE1217" s="72"/>
      <c r="NF1217" s="72"/>
      <c r="NG1217" s="73"/>
      <c r="NH1217" s="73"/>
      <c r="NI1217" s="73"/>
      <c r="NJ1217" s="72"/>
      <c r="NK1217" s="71"/>
      <c r="NL1217" s="71"/>
      <c r="NM1217" s="71"/>
      <c r="NN1217" s="71"/>
      <c r="NO1217" s="71"/>
      <c r="NP1217" s="71"/>
      <c r="NQ1217" s="71"/>
      <c r="NR1217" s="71"/>
      <c r="NS1217" s="71"/>
      <c r="NT1217" s="71"/>
      <c r="NU1217" s="71"/>
      <c r="NV1217" s="72"/>
    </row>
    <row r="1218" spans="1:386" s="48" customFormat="1" x14ac:dyDescent="0.2">
      <c r="A1218" s="70"/>
      <c r="B1218" s="71"/>
      <c r="C1218" s="71"/>
      <c r="D1218" s="240"/>
      <c r="E1218" s="226"/>
      <c r="F1218" s="72"/>
      <c r="G1218" s="72"/>
      <c r="H1218" s="72"/>
      <c r="I1218" s="72"/>
      <c r="J1218" s="72"/>
      <c r="K1218" s="72"/>
      <c r="L1218" s="72"/>
      <c r="M1218" s="72"/>
      <c r="N1218" s="72"/>
      <c r="O1218" s="72"/>
      <c r="P1218" s="72"/>
      <c r="Q1218" s="72"/>
      <c r="R1218" s="72"/>
      <c r="S1218" s="72"/>
      <c r="T1218" s="72"/>
      <c r="U1218" s="72"/>
      <c r="V1218" s="72"/>
      <c r="W1218" s="72"/>
      <c r="X1218" s="72"/>
      <c r="Y1218" s="72"/>
      <c r="Z1218" s="72"/>
      <c r="AA1218" s="72"/>
      <c r="AB1218" s="72"/>
      <c r="AC1218" s="72"/>
      <c r="AD1218" s="72"/>
      <c r="AE1218" s="72"/>
      <c r="AF1218" s="72"/>
      <c r="AG1218" s="72"/>
      <c r="AH1218" s="72"/>
      <c r="AI1218" s="72"/>
      <c r="AJ1218" s="72"/>
      <c r="AK1218" s="72"/>
      <c r="AL1218" s="72"/>
      <c r="AM1218" s="72"/>
      <c r="AN1218" s="72"/>
      <c r="AO1218" s="72"/>
      <c r="AP1218" s="72"/>
      <c r="AQ1218" s="72"/>
      <c r="AR1218" s="72"/>
      <c r="AS1218" s="72"/>
      <c r="AT1218" s="72"/>
      <c r="AU1218" s="72"/>
      <c r="AV1218" s="72"/>
      <c r="AW1218" s="72"/>
      <c r="AX1218" s="72"/>
      <c r="AY1218" s="72"/>
      <c r="AZ1218" s="72"/>
      <c r="BA1218" s="72"/>
      <c r="BB1218" s="72"/>
      <c r="BC1218" s="72"/>
      <c r="BD1218" s="72"/>
      <c r="BE1218" s="72"/>
      <c r="BF1218" s="72"/>
      <c r="BG1218" s="72"/>
      <c r="BH1218" s="72"/>
      <c r="BI1218" s="72"/>
      <c r="BJ1218" s="72"/>
      <c r="BK1218" s="72"/>
      <c r="BL1218" s="72"/>
      <c r="BM1218" s="72"/>
      <c r="BN1218" s="72"/>
      <c r="BO1218" s="72"/>
      <c r="BP1218" s="72"/>
      <c r="BQ1218" s="72"/>
      <c r="BR1218" s="72"/>
      <c r="BS1218" s="72"/>
      <c r="BT1218" s="72"/>
      <c r="BU1218" s="72"/>
      <c r="BV1218" s="72"/>
      <c r="BW1218" s="72"/>
      <c r="BX1218" s="72"/>
      <c r="BY1218" s="72"/>
      <c r="BZ1218" s="72"/>
      <c r="CA1218" s="72"/>
      <c r="CB1218" s="72"/>
      <c r="CC1218" s="72"/>
      <c r="CD1218" s="72"/>
      <c r="CE1218" s="72"/>
      <c r="CF1218" s="72"/>
      <c r="CG1218" s="72"/>
      <c r="CH1218" s="72"/>
      <c r="CI1218" s="72"/>
      <c r="CJ1218" s="72"/>
      <c r="CK1218" s="72"/>
      <c r="CL1218" s="72"/>
      <c r="CM1218" s="72"/>
      <c r="CN1218" s="72"/>
      <c r="CO1218" s="72"/>
      <c r="CP1218" s="72"/>
      <c r="CQ1218" s="72"/>
      <c r="CR1218" s="72"/>
      <c r="CS1218" s="72"/>
      <c r="CT1218" s="72"/>
      <c r="CU1218" s="72"/>
      <c r="CV1218" s="72"/>
      <c r="CW1218" s="72"/>
      <c r="CX1218" s="72"/>
      <c r="CY1218" s="72"/>
      <c r="CZ1218" s="72"/>
      <c r="DA1218" s="72"/>
      <c r="DB1218" s="72"/>
      <c r="DC1218" s="72"/>
      <c r="DD1218" s="72"/>
      <c r="DE1218" s="72"/>
      <c r="DF1218" s="72"/>
      <c r="DG1218" s="72"/>
      <c r="DH1218" s="72"/>
      <c r="DI1218" s="72"/>
      <c r="DJ1218" s="72"/>
      <c r="DK1218" s="72"/>
      <c r="DL1218" s="72"/>
      <c r="DM1218" s="72"/>
      <c r="DN1218" s="72"/>
      <c r="DO1218" s="72"/>
      <c r="DP1218" s="72"/>
      <c r="DQ1218" s="72"/>
      <c r="DR1218" s="72"/>
      <c r="DS1218" s="72"/>
      <c r="DT1218" s="72"/>
      <c r="DU1218" s="72"/>
      <c r="DV1218" s="72"/>
      <c r="DW1218" s="72"/>
      <c r="DX1218" s="72"/>
      <c r="DY1218" s="72"/>
      <c r="DZ1218" s="72"/>
      <c r="EA1218" s="72"/>
      <c r="EB1218" s="72"/>
      <c r="EC1218" s="72"/>
      <c r="ED1218" s="72"/>
      <c r="EE1218" s="72"/>
      <c r="EF1218" s="72"/>
      <c r="EG1218" s="72"/>
      <c r="EH1218" s="72"/>
      <c r="EI1218" s="72"/>
      <c r="EJ1218" s="72"/>
      <c r="EK1218" s="72"/>
      <c r="EL1218" s="72"/>
      <c r="EM1218" s="72"/>
      <c r="EN1218" s="72"/>
      <c r="EO1218" s="72"/>
      <c r="EP1218" s="72"/>
      <c r="EQ1218" s="72"/>
      <c r="ER1218" s="72"/>
      <c r="ES1218" s="72"/>
      <c r="ET1218" s="72"/>
      <c r="EU1218" s="72"/>
      <c r="EV1218" s="72"/>
      <c r="EW1218" s="72"/>
      <c r="EX1218" s="72"/>
      <c r="EY1218" s="72"/>
      <c r="EZ1218" s="72"/>
      <c r="FA1218" s="72"/>
      <c r="FB1218" s="72"/>
      <c r="FC1218" s="72"/>
      <c r="FD1218" s="72"/>
      <c r="FE1218" s="72"/>
      <c r="FF1218" s="72"/>
      <c r="FG1218" s="72"/>
      <c r="FH1218" s="72"/>
      <c r="FI1218" s="72"/>
      <c r="FJ1218" s="72"/>
      <c r="FK1218" s="72"/>
      <c r="FL1218" s="72"/>
      <c r="FM1218" s="72"/>
      <c r="FN1218" s="72"/>
      <c r="FO1218" s="72"/>
      <c r="FP1218" s="72"/>
      <c r="FQ1218" s="72"/>
      <c r="FR1218" s="72"/>
      <c r="FS1218" s="72"/>
      <c r="FT1218" s="72"/>
      <c r="FU1218" s="72"/>
      <c r="FV1218" s="72"/>
      <c r="FW1218" s="72"/>
      <c r="FX1218" s="72"/>
      <c r="FY1218" s="72"/>
      <c r="FZ1218" s="72"/>
      <c r="GA1218" s="72"/>
      <c r="GB1218" s="72"/>
      <c r="GC1218" s="72"/>
      <c r="GD1218" s="72"/>
      <c r="GE1218" s="72"/>
      <c r="GF1218" s="72"/>
      <c r="GG1218" s="72"/>
      <c r="GH1218" s="72"/>
      <c r="GI1218" s="72"/>
      <c r="GJ1218" s="72"/>
      <c r="GK1218" s="72"/>
      <c r="GL1218" s="72"/>
      <c r="GM1218" s="72"/>
      <c r="GN1218" s="72"/>
      <c r="GO1218" s="72"/>
      <c r="GP1218" s="72"/>
      <c r="GQ1218" s="72"/>
      <c r="GR1218" s="72"/>
      <c r="GS1218" s="72"/>
      <c r="GT1218" s="72"/>
      <c r="GU1218" s="72"/>
      <c r="GV1218" s="72"/>
      <c r="GW1218" s="72"/>
      <c r="GX1218" s="72"/>
      <c r="GY1218" s="72"/>
      <c r="GZ1218" s="72"/>
      <c r="HA1218" s="72"/>
      <c r="HB1218" s="72"/>
      <c r="HC1218" s="72"/>
      <c r="HD1218" s="72"/>
      <c r="HE1218" s="72"/>
      <c r="HF1218" s="72"/>
      <c r="HG1218" s="72"/>
      <c r="HH1218" s="72"/>
      <c r="HI1218" s="72"/>
      <c r="HJ1218" s="72"/>
      <c r="HK1218" s="72"/>
      <c r="HL1218" s="72"/>
      <c r="HM1218" s="72"/>
      <c r="HN1218" s="72"/>
      <c r="HO1218" s="72"/>
      <c r="HP1218" s="72"/>
      <c r="HQ1218" s="72"/>
      <c r="HR1218" s="72"/>
      <c r="HS1218" s="72"/>
      <c r="HT1218" s="72"/>
      <c r="HU1218" s="72"/>
      <c r="HV1218" s="72"/>
      <c r="HW1218" s="72"/>
      <c r="HX1218" s="72"/>
      <c r="HY1218" s="72"/>
      <c r="HZ1218" s="72"/>
      <c r="IA1218" s="72"/>
      <c r="IB1218" s="72"/>
      <c r="IC1218" s="72"/>
      <c r="ID1218" s="72"/>
      <c r="IE1218" s="72"/>
      <c r="IF1218" s="72"/>
      <c r="IG1218" s="72"/>
      <c r="IH1218" s="72"/>
      <c r="II1218" s="72"/>
      <c r="IJ1218" s="72"/>
      <c r="IK1218" s="72"/>
      <c r="IL1218" s="72"/>
      <c r="IM1218" s="72"/>
      <c r="IN1218" s="72"/>
      <c r="IO1218" s="72"/>
      <c r="IP1218" s="72"/>
      <c r="IQ1218" s="72"/>
      <c r="IR1218" s="72"/>
      <c r="IS1218" s="72"/>
      <c r="IT1218" s="72"/>
      <c r="IU1218" s="72"/>
      <c r="IV1218" s="72"/>
      <c r="IW1218" s="72"/>
      <c r="IX1218" s="72"/>
      <c r="IY1218" s="72"/>
      <c r="IZ1218" s="72"/>
      <c r="JA1218" s="72"/>
      <c r="JB1218" s="72"/>
      <c r="JC1218" s="72"/>
      <c r="JD1218" s="72"/>
      <c r="JE1218" s="72"/>
      <c r="JF1218" s="72"/>
      <c r="JG1218" s="72"/>
      <c r="JH1218" s="72"/>
      <c r="JI1218" s="72"/>
      <c r="JJ1218" s="72"/>
      <c r="JK1218" s="72"/>
      <c r="JL1218" s="72"/>
      <c r="JM1218" s="72"/>
      <c r="JN1218" s="72"/>
      <c r="JO1218" s="72"/>
      <c r="JP1218" s="72"/>
      <c r="JQ1218" s="72"/>
      <c r="JR1218" s="72"/>
      <c r="JS1218" s="72"/>
      <c r="JT1218" s="72"/>
      <c r="JU1218" s="72"/>
      <c r="JV1218" s="72"/>
      <c r="JW1218" s="72"/>
      <c r="JX1218" s="72"/>
      <c r="JY1218" s="72"/>
      <c r="JZ1218" s="72"/>
      <c r="KA1218" s="72"/>
      <c r="KB1218" s="72"/>
      <c r="KC1218" s="72"/>
      <c r="KD1218" s="72"/>
      <c r="KE1218" s="72"/>
      <c r="KF1218" s="72"/>
      <c r="KG1218" s="72"/>
      <c r="KH1218" s="72"/>
      <c r="KI1218" s="72"/>
      <c r="KJ1218" s="72"/>
      <c r="KK1218" s="72"/>
      <c r="KL1218" s="72"/>
      <c r="KM1218" s="72"/>
      <c r="KN1218" s="72"/>
      <c r="KO1218" s="72"/>
      <c r="KP1218" s="72"/>
      <c r="KQ1218" s="72"/>
      <c r="KR1218" s="72"/>
      <c r="KS1218" s="72"/>
      <c r="KT1218" s="72"/>
      <c r="KU1218" s="72"/>
      <c r="KV1218" s="72"/>
      <c r="KW1218" s="72"/>
      <c r="KX1218" s="72"/>
      <c r="KY1218" s="72"/>
      <c r="KZ1218" s="72"/>
      <c r="LA1218" s="72"/>
      <c r="LB1218" s="72"/>
      <c r="LC1218" s="72"/>
      <c r="LD1218" s="72"/>
      <c r="LE1218" s="72"/>
      <c r="LF1218" s="72"/>
      <c r="LG1218" s="72"/>
      <c r="LH1218" s="72"/>
      <c r="LI1218" s="72"/>
      <c r="LJ1218" s="72"/>
      <c r="LK1218" s="72"/>
      <c r="LL1218" s="72"/>
      <c r="LM1218" s="72"/>
      <c r="LN1218" s="72"/>
      <c r="LO1218" s="72"/>
      <c r="LP1218" s="72"/>
      <c r="LQ1218" s="72"/>
      <c r="LR1218" s="72"/>
      <c r="LS1218" s="72"/>
      <c r="LT1218" s="72"/>
      <c r="LU1218" s="72"/>
      <c r="LV1218" s="72"/>
      <c r="LW1218" s="72"/>
      <c r="LX1218" s="72"/>
      <c r="LY1218" s="72"/>
      <c r="LZ1218" s="72"/>
      <c r="MA1218" s="72"/>
      <c r="MB1218" s="72"/>
      <c r="MC1218" s="72"/>
      <c r="MD1218" s="72"/>
      <c r="ME1218" s="72"/>
      <c r="MF1218" s="72"/>
      <c r="MG1218" s="72"/>
      <c r="MH1218" s="72"/>
      <c r="MI1218" s="72"/>
      <c r="MJ1218" s="72"/>
      <c r="MK1218" s="72"/>
      <c r="ML1218" s="72"/>
      <c r="MM1218" s="72"/>
      <c r="MN1218" s="72"/>
      <c r="MO1218" s="72"/>
      <c r="MP1218" s="72"/>
      <c r="MQ1218" s="72"/>
      <c r="MR1218" s="72"/>
      <c r="MS1218" s="72"/>
      <c r="MT1218" s="72"/>
      <c r="MU1218" s="72"/>
      <c r="MV1218" s="72"/>
      <c r="MW1218" s="72"/>
      <c r="MX1218" s="72"/>
      <c r="MY1218" s="72"/>
      <c r="MZ1218" s="72"/>
      <c r="NA1218" s="72"/>
      <c r="NB1218" s="72"/>
      <c r="NC1218" s="72"/>
      <c r="ND1218" s="72"/>
      <c r="NE1218" s="72"/>
      <c r="NF1218" s="72"/>
      <c r="NG1218" s="73"/>
      <c r="NH1218" s="73"/>
      <c r="NI1218" s="73"/>
      <c r="NJ1218" s="72"/>
      <c r="NK1218" s="71"/>
      <c r="NL1218" s="71"/>
      <c r="NM1218" s="71"/>
      <c r="NN1218" s="71"/>
      <c r="NO1218" s="71"/>
      <c r="NP1218" s="71"/>
      <c r="NQ1218" s="71"/>
      <c r="NR1218" s="71"/>
      <c r="NS1218" s="71"/>
      <c r="NT1218" s="71"/>
      <c r="NU1218" s="71"/>
      <c r="NV1218" s="72"/>
    </row>
    <row r="1219" spans="1:386" s="48" customFormat="1" x14ac:dyDescent="0.2">
      <c r="A1219" s="70"/>
      <c r="B1219" s="71"/>
      <c r="C1219" s="71"/>
      <c r="D1219" s="240"/>
      <c r="E1219" s="226"/>
      <c r="F1219" s="72"/>
      <c r="G1219" s="72"/>
      <c r="H1219" s="72"/>
      <c r="I1219" s="72"/>
      <c r="J1219" s="72"/>
      <c r="K1219" s="72"/>
      <c r="L1219" s="72"/>
      <c r="M1219" s="72"/>
      <c r="N1219" s="72"/>
      <c r="O1219" s="72"/>
      <c r="P1219" s="72"/>
      <c r="Q1219" s="72"/>
      <c r="R1219" s="72"/>
      <c r="S1219" s="72"/>
      <c r="T1219" s="72"/>
      <c r="U1219" s="72"/>
      <c r="V1219" s="72"/>
      <c r="W1219" s="72"/>
      <c r="X1219" s="72"/>
      <c r="Y1219" s="72"/>
      <c r="Z1219" s="72"/>
      <c r="AA1219" s="72"/>
      <c r="AB1219" s="72"/>
      <c r="AC1219" s="72"/>
      <c r="AD1219" s="72"/>
      <c r="AE1219" s="72"/>
      <c r="AF1219" s="72"/>
      <c r="AG1219" s="72"/>
      <c r="AH1219" s="72"/>
      <c r="AI1219" s="72"/>
      <c r="AJ1219" s="72"/>
      <c r="AK1219" s="72"/>
      <c r="AL1219" s="72"/>
      <c r="AM1219" s="72"/>
      <c r="AN1219" s="72"/>
      <c r="AO1219" s="72"/>
      <c r="AP1219" s="72"/>
      <c r="AQ1219" s="72"/>
      <c r="AR1219" s="72"/>
      <c r="AS1219" s="72"/>
      <c r="AT1219" s="72"/>
      <c r="AU1219" s="72"/>
      <c r="AV1219" s="72"/>
      <c r="AW1219" s="72"/>
      <c r="AX1219" s="72"/>
      <c r="AY1219" s="72"/>
      <c r="AZ1219" s="72"/>
      <c r="BA1219" s="72"/>
      <c r="BB1219" s="72"/>
      <c r="BC1219" s="72"/>
      <c r="BD1219" s="72"/>
      <c r="BE1219" s="72"/>
      <c r="BF1219" s="72"/>
      <c r="BG1219" s="72"/>
      <c r="BH1219" s="72"/>
      <c r="BI1219" s="72"/>
      <c r="BJ1219" s="72"/>
      <c r="BK1219" s="72"/>
      <c r="BL1219" s="72"/>
      <c r="BM1219" s="72"/>
      <c r="BN1219" s="72"/>
      <c r="BO1219" s="72"/>
      <c r="BP1219" s="72"/>
      <c r="BQ1219" s="72"/>
      <c r="BR1219" s="72"/>
      <c r="BS1219" s="72"/>
      <c r="BT1219" s="72"/>
      <c r="BU1219" s="72"/>
      <c r="BV1219" s="72"/>
      <c r="BW1219" s="72"/>
      <c r="BX1219" s="72"/>
      <c r="BY1219" s="72"/>
      <c r="BZ1219" s="72"/>
      <c r="CA1219" s="72"/>
      <c r="CB1219" s="72"/>
      <c r="CC1219" s="72"/>
      <c r="CD1219" s="72"/>
      <c r="CE1219" s="72"/>
      <c r="CF1219" s="72"/>
      <c r="CG1219" s="72"/>
      <c r="CH1219" s="72"/>
      <c r="CI1219" s="72"/>
      <c r="CJ1219" s="72"/>
      <c r="CK1219" s="72"/>
      <c r="CL1219" s="72"/>
      <c r="CM1219" s="72"/>
      <c r="CN1219" s="72"/>
      <c r="CO1219" s="72"/>
      <c r="CP1219" s="72"/>
      <c r="CQ1219" s="72"/>
      <c r="CR1219" s="72"/>
      <c r="CS1219" s="72"/>
      <c r="CT1219" s="72"/>
      <c r="CU1219" s="72"/>
      <c r="CV1219" s="72"/>
      <c r="CW1219" s="72"/>
      <c r="CX1219" s="72"/>
      <c r="CY1219" s="72"/>
      <c r="CZ1219" s="72"/>
      <c r="DA1219" s="72"/>
      <c r="DB1219" s="72"/>
      <c r="DC1219" s="72"/>
      <c r="DD1219" s="72"/>
      <c r="DE1219" s="72"/>
      <c r="DF1219" s="72"/>
      <c r="DG1219" s="72"/>
      <c r="DH1219" s="72"/>
      <c r="DI1219" s="72"/>
      <c r="DJ1219" s="72"/>
      <c r="DK1219" s="72"/>
      <c r="DL1219" s="72"/>
      <c r="DM1219" s="72"/>
      <c r="DN1219" s="72"/>
      <c r="DO1219" s="72"/>
      <c r="DP1219" s="72"/>
      <c r="DQ1219" s="72"/>
      <c r="DR1219" s="72"/>
      <c r="DS1219" s="72"/>
      <c r="DT1219" s="72"/>
      <c r="DU1219" s="72"/>
      <c r="DV1219" s="72"/>
      <c r="DW1219" s="72"/>
      <c r="DX1219" s="72"/>
      <c r="DY1219" s="72"/>
      <c r="DZ1219" s="72"/>
      <c r="EA1219" s="72"/>
      <c r="EB1219" s="72"/>
      <c r="EC1219" s="72"/>
      <c r="ED1219" s="72"/>
      <c r="EE1219" s="72"/>
      <c r="EF1219" s="72"/>
      <c r="EG1219" s="72"/>
      <c r="EH1219" s="72"/>
      <c r="EI1219" s="72"/>
      <c r="EJ1219" s="72"/>
      <c r="EK1219" s="72"/>
      <c r="EL1219" s="72"/>
      <c r="EM1219" s="72"/>
      <c r="EN1219" s="72"/>
      <c r="EO1219" s="72"/>
      <c r="EP1219" s="72"/>
      <c r="EQ1219" s="72"/>
      <c r="ER1219" s="72"/>
      <c r="ES1219" s="72"/>
      <c r="ET1219" s="72"/>
      <c r="EU1219" s="72"/>
      <c r="EV1219" s="72"/>
      <c r="EW1219" s="72"/>
      <c r="EX1219" s="72"/>
      <c r="EY1219" s="72"/>
      <c r="EZ1219" s="72"/>
      <c r="FA1219" s="72"/>
      <c r="FB1219" s="72"/>
      <c r="FC1219" s="72"/>
      <c r="FD1219" s="72"/>
      <c r="FE1219" s="72"/>
      <c r="FF1219" s="72"/>
      <c r="FG1219" s="72"/>
      <c r="FH1219" s="72"/>
      <c r="FI1219" s="72"/>
      <c r="FJ1219" s="72"/>
      <c r="FK1219" s="72"/>
      <c r="FL1219" s="72"/>
      <c r="FM1219" s="72"/>
      <c r="FN1219" s="72"/>
      <c r="FO1219" s="72"/>
      <c r="FP1219" s="72"/>
      <c r="FQ1219" s="72"/>
      <c r="FR1219" s="72"/>
      <c r="FS1219" s="72"/>
      <c r="FT1219" s="72"/>
      <c r="FU1219" s="72"/>
      <c r="FV1219" s="72"/>
      <c r="FW1219" s="72"/>
      <c r="FX1219" s="72"/>
      <c r="FY1219" s="72"/>
      <c r="FZ1219" s="72"/>
      <c r="GA1219" s="72"/>
      <c r="GB1219" s="72"/>
      <c r="GC1219" s="72"/>
      <c r="GD1219" s="72"/>
      <c r="GE1219" s="72"/>
      <c r="GF1219" s="72"/>
      <c r="GG1219" s="72"/>
      <c r="GH1219" s="72"/>
      <c r="GI1219" s="72"/>
      <c r="GJ1219" s="72"/>
      <c r="GK1219" s="72"/>
      <c r="GL1219" s="72"/>
      <c r="GM1219" s="72"/>
      <c r="GN1219" s="72"/>
      <c r="GO1219" s="72"/>
      <c r="GP1219" s="72"/>
      <c r="GQ1219" s="72"/>
      <c r="GR1219" s="72"/>
      <c r="GS1219" s="72"/>
      <c r="GT1219" s="72"/>
      <c r="GU1219" s="72"/>
      <c r="GV1219" s="72"/>
      <c r="GW1219" s="72"/>
      <c r="GX1219" s="72"/>
      <c r="GY1219" s="72"/>
      <c r="GZ1219" s="72"/>
      <c r="HA1219" s="72"/>
      <c r="HB1219" s="72"/>
      <c r="HC1219" s="72"/>
      <c r="HD1219" s="72"/>
      <c r="HE1219" s="72"/>
      <c r="HF1219" s="72"/>
      <c r="HG1219" s="72"/>
      <c r="HH1219" s="72"/>
      <c r="HI1219" s="72"/>
      <c r="HJ1219" s="72"/>
      <c r="HK1219" s="72"/>
      <c r="HL1219" s="72"/>
      <c r="HM1219" s="72"/>
      <c r="HN1219" s="72"/>
      <c r="HO1219" s="72"/>
      <c r="HP1219" s="72"/>
      <c r="HQ1219" s="72"/>
      <c r="HR1219" s="72"/>
      <c r="HS1219" s="72"/>
      <c r="HT1219" s="72"/>
      <c r="HU1219" s="72"/>
      <c r="HV1219" s="72"/>
      <c r="HW1219" s="72"/>
      <c r="HX1219" s="72"/>
      <c r="HY1219" s="72"/>
      <c r="HZ1219" s="72"/>
      <c r="IA1219" s="72"/>
      <c r="IB1219" s="72"/>
      <c r="IC1219" s="72"/>
      <c r="ID1219" s="72"/>
      <c r="IE1219" s="72"/>
      <c r="IF1219" s="72"/>
      <c r="IG1219" s="72"/>
      <c r="IH1219" s="72"/>
      <c r="II1219" s="72"/>
      <c r="IJ1219" s="72"/>
      <c r="IK1219" s="72"/>
      <c r="IL1219" s="72"/>
      <c r="IM1219" s="72"/>
      <c r="IN1219" s="72"/>
      <c r="IO1219" s="72"/>
      <c r="IP1219" s="72"/>
      <c r="IQ1219" s="72"/>
      <c r="IR1219" s="72"/>
      <c r="IS1219" s="72"/>
      <c r="IT1219" s="72"/>
      <c r="IU1219" s="72"/>
      <c r="IV1219" s="72"/>
      <c r="IW1219" s="72"/>
      <c r="IX1219" s="72"/>
      <c r="IY1219" s="72"/>
      <c r="IZ1219" s="72"/>
      <c r="JA1219" s="72"/>
      <c r="JB1219" s="72"/>
      <c r="JC1219" s="72"/>
      <c r="JD1219" s="72"/>
      <c r="JE1219" s="72"/>
      <c r="JF1219" s="72"/>
      <c r="JG1219" s="72"/>
      <c r="JH1219" s="72"/>
      <c r="JI1219" s="72"/>
      <c r="JJ1219" s="72"/>
      <c r="JK1219" s="72"/>
      <c r="JL1219" s="72"/>
      <c r="JM1219" s="72"/>
      <c r="JN1219" s="72"/>
      <c r="JO1219" s="72"/>
      <c r="JP1219" s="72"/>
      <c r="JQ1219" s="72"/>
      <c r="JR1219" s="72"/>
      <c r="JS1219" s="72"/>
      <c r="JT1219" s="72"/>
      <c r="JU1219" s="72"/>
      <c r="JV1219" s="72"/>
      <c r="JW1219" s="72"/>
      <c r="JX1219" s="72"/>
      <c r="JY1219" s="72"/>
      <c r="JZ1219" s="72"/>
      <c r="KA1219" s="72"/>
      <c r="KB1219" s="72"/>
      <c r="KC1219" s="72"/>
      <c r="KD1219" s="72"/>
      <c r="KE1219" s="72"/>
      <c r="KF1219" s="72"/>
      <c r="KG1219" s="72"/>
      <c r="KH1219" s="72"/>
      <c r="KI1219" s="72"/>
      <c r="KJ1219" s="72"/>
      <c r="KK1219" s="72"/>
      <c r="KL1219" s="72"/>
      <c r="KM1219" s="72"/>
      <c r="KN1219" s="72"/>
      <c r="KO1219" s="72"/>
      <c r="KP1219" s="72"/>
      <c r="KQ1219" s="72"/>
      <c r="KR1219" s="72"/>
      <c r="KS1219" s="72"/>
      <c r="KT1219" s="72"/>
      <c r="KU1219" s="72"/>
      <c r="KV1219" s="72"/>
      <c r="KW1219" s="72"/>
      <c r="KX1219" s="72"/>
      <c r="KY1219" s="72"/>
      <c r="KZ1219" s="72"/>
      <c r="LA1219" s="72"/>
      <c r="LB1219" s="72"/>
      <c r="LC1219" s="72"/>
      <c r="LD1219" s="72"/>
      <c r="LE1219" s="72"/>
      <c r="LF1219" s="72"/>
      <c r="LG1219" s="72"/>
      <c r="LH1219" s="72"/>
      <c r="LI1219" s="72"/>
      <c r="LJ1219" s="72"/>
      <c r="LK1219" s="72"/>
      <c r="LL1219" s="72"/>
      <c r="LM1219" s="72"/>
      <c r="LN1219" s="72"/>
      <c r="LO1219" s="72"/>
      <c r="LP1219" s="72"/>
      <c r="LQ1219" s="72"/>
      <c r="LR1219" s="72"/>
      <c r="LS1219" s="72"/>
      <c r="LT1219" s="72"/>
      <c r="LU1219" s="72"/>
      <c r="LV1219" s="72"/>
      <c r="LW1219" s="72"/>
      <c r="LX1219" s="72"/>
      <c r="LY1219" s="72"/>
      <c r="LZ1219" s="72"/>
      <c r="MA1219" s="72"/>
      <c r="MB1219" s="72"/>
      <c r="MC1219" s="72"/>
      <c r="MD1219" s="72"/>
      <c r="ME1219" s="72"/>
      <c r="MF1219" s="72"/>
      <c r="MG1219" s="72"/>
      <c r="MH1219" s="72"/>
      <c r="MI1219" s="72"/>
      <c r="MJ1219" s="72"/>
      <c r="MK1219" s="72"/>
      <c r="ML1219" s="72"/>
      <c r="MM1219" s="72"/>
      <c r="MN1219" s="72"/>
      <c r="MO1219" s="72"/>
      <c r="MP1219" s="72"/>
      <c r="MQ1219" s="72"/>
      <c r="MR1219" s="72"/>
      <c r="MS1219" s="72"/>
      <c r="MT1219" s="72"/>
      <c r="MU1219" s="72"/>
      <c r="MV1219" s="72"/>
      <c r="MW1219" s="72"/>
      <c r="MX1219" s="72"/>
      <c r="MY1219" s="72"/>
      <c r="MZ1219" s="72"/>
      <c r="NA1219" s="72"/>
      <c r="NB1219" s="72"/>
      <c r="NC1219" s="72"/>
      <c r="ND1219" s="72"/>
      <c r="NE1219" s="72"/>
      <c r="NF1219" s="72"/>
      <c r="NG1219" s="73"/>
      <c r="NH1219" s="73"/>
      <c r="NI1219" s="73"/>
      <c r="NJ1219" s="72"/>
      <c r="NK1219" s="71"/>
      <c r="NL1219" s="71"/>
      <c r="NM1219" s="71"/>
      <c r="NN1219" s="71"/>
      <c r="NO1219" s="71"/>
      <c r="NP1219" s="71"/>
      <c r="NQ1219" s="71"/>
      <c r="NR1219" s="71"/>
      <c r="NS1219" s="71"/>
      <c r="NT1219" s="71"/>
      <c r="NU1219" s="71"/>
      <c r="NV1219" s="72"/>
    </row>
    <row r="1220" spans="1:386" s="48" customFormat="1" x14ac:dyDescent="0.2">
      <c r="A1220" s="70"/>
      <c r="B1220" s="71"/>
      <c r="C1220" s="71"/>
      <c r="D1220" s="240"/>
      <c r="E1220" s="226"/>
      <c r="F1220" s="72"/>
      <c r="G1220" s="72"/>
      <c r="H1220" s="72"/>
      <c r="I1220" s="72"/>
      <c r="J1220" s="72"/>
      <c r="K1220" s="72"/>
      <c r="L1220" s="72"/>
      <c r="M1220" s="72"/>
      <c r="N1220" s="72"/>
      <c r="O1220" s="72"/>
      <c r="P1220" s="72"/>
      <c r="Q1220" s="72"/>
      <c r="R1220" s="72"/>
      <c r="S1220" s="72"/>
      <c r="T1220" s="72"/>
      <c r="U1220" s="72"/>
      <c r="V1220" s="72"/>
      <c r="W1220" s="72"/>
      <c r="X1220" s="72"/>
      <c r="Y1220" s="72"/>
      <c r="Z1220" s="72"/>
      <c r="AA1220" s="72"/>
      <c r="AB1220" s="72"/>
      <c r="AC1220" s="72"/>
      <c r="AD1220" s="72"/>
      <c r="AE1220" s="72"/>
      <c r="AF1220" s="72"/>
      <c r="AG1220" s="72"/>
      <c r="AH1220" s="72"/>
      <c r="AI1220" s="72"/>
      <c r="AJ1220" s="72"/>
      <c r="AK1220" s="72"/>
      <c r="AL1220" s="72"/>
      <c r="AM1220" s="72"/>
      <c r="AN1220" s="72"/>
      <c r="AO1220" s="72"/>
      <c r="AP1220" s="72"/>
      <c r="AQ1220" s="72"/>
      <c r="AR1220" s="72"/>
      <c r="AS1220" s="72"/>
      <c r="AT1220" s="72"/>
      <c r="AU1220" s="72"/>
      <c r="AV1220" s="72"/>
      <c r="AW1220" s="72"/>
      <c r="AX1220" s="72"/>
      <c r="AY1220" s="72"/>
      <c r="AZ1220" s="72"/>
      <c r="BA1220" s="72"/>
      <c r="BB1220" s="72"/>
      <c r="BC1220" s="72"/>
      <c r="BD1220" s="72"/>
      <c r="BE1220" s="72"/>
      <c r="BF1220" s="72"/>
      <c r="BG1220" s="72"/>
      <c r="BH1220" s="72"/>
      <c r="BI1220" s="72"/>
      <c r="BJ1220" s="72"/>
      <c r="BK1220" s="72"/>
      <c r="BL1220" s="72"/>
      <c r="BM1220" s="72"/>
      <c r="BN1220" s="72"/>
      <c r="BO1220" s="72"/>
      <c r="BP1220" s="72"/>
      <c r="BQ1220" s="72"/>
      <c r="BR1220" s="72"/>
      <c r="BS1220" s="72"/>
      <c r="BT1220" s="72"/>
      <c r="BU1220" s="72"/>
      <c r="BV1220" s="72"/>
      <c r="BW1220" s="72"/>
      <c r="BX1220" s="72"/>
      <c r="BY1220" s="72"/>
      <c r="BZ1220" s="72"/>
      <c r="CA1220" s="72"/>
      <c r="CB1220" s="72"/>
      <c r="CC1220" s="72"/>
      <c r="CD1220" s="72"/>
      <c r="CE1220" s="72"/>
      <c r="CF1220" s="72"/>
      <c r="CG1220" s="72"/>
      <c r="CH1220" s="72"/>
      <c r="CI1220" s="72"/>
      <c r="CJ1220" s="72"/>
      <c r="CK1220" s="72"/>
      <c r="CL1220" s="72"/>
      <c r="CM1220" s="72"/>
      <c r="CN1220" s="72"/>
      <c r="CO1220" s="72"/>
      <c r="CP1220" s="72"/>
      <c r="CQ1220" s="72"/>
      <c r="CR1220" s="72"/>
      <c r="CS1220" s="72"/>
      <c r="CT1220" s="72"/>
      <c r="CU1220" s="72"/>
      <c r="CV1220" s="72"/>
      <c r="CW1220" s="72"/>
      <c r="CX1220" s="72"/>
      <c r="CY1220" s="72"/>
      <c r="CZ1220" s="72"/>
      <c r="DA1220" s="72"/>
      <c r="DB1220" s="72"/>
      <c r="DC1220" s="72"/>
      <c r="DD1220" s="72"/>
      <c r="DE1220" s="72"/>
      <c r="DF1220" s="72"/>
      <c r="DG1220" s="72"/>
      <c r="DH1220" s="72"/>
      <c r="DI1220" s="72"/>
      <c r="DJ1220" s="72"/>
      <c r="DK1220" s="72"/>
      <c r="DL1220" s="72"/>
      <c r="DM1220" s="72"/>
      <c r="DN1220" s="72"/>
      <c r="DO1220" s="72"/>
      <c r="DP1220" s="72"/>
      <c r="DQ1220" s="72"/>
      <c r="DR1220" s="72"/>
      <c r="DS1220" s="72"/>
      <c r="DT1220" s="72"/>
      <c r="DU1220" s="72"/>
      <c r="DV1220" s="72"/>
      <c r="DW1220" s="72"/>
      <c r="DX1220" s="72"/>
      <c r="DY1220" s="72"/>
      <c r="DZ1220" s="72"/>
      <c r="EA1220" s="72"/>
      <c r="EB1220" s="72"/>
      <c r="EC1220" s="72"/>
      <c r="ED1220" s="72"/>
      <c r="EE1220" s="72"/>
      <c r="EF1220" s="72"/>
      <c r="EG1220" s="72"/>
      <c r="EH1220" s="72"/>
      <c r="EI1220" s="72"/>
      <c r="EJ1220" s="72"/>
      <c r="EK1220" s="72"/>
      <c r="EL1220" s="72"/>
      <c r="EM1220" s="72"/>
      <c r="EN1220" s="72"/>
      <c r="EO1220" s="72"/>
      <c r="EP1220" s="72"/>
      <c r="EQ1220" s="72"/>
      <c r="ER1220" s="72"/>
      <c r="ES1220" s="72"/>
      <c r="ET1220" s="72"/>
      <c r="EU1220" s="72"/>
      <c r="EV1220" s="72"/>
      <c r="EW1220" s="72"/>
      <c r="EX1220" s="72"/>
      <c r="EY1220" s="72"/>
      <c r="EZ1220" s="72"/>
      <c r="FA1220" s="72"/>
      <c r="FB1220" s="72"/>
      <c r="FC1220" s="72"/>
      <c r="FD1220" s="72"/>
      <c r="FE1220" s="72"/>
      <c r="FF1220" s="72"/>
      <c r="FG1220" s="72"/>
      <c r="FH1220" s="72"/>
      <c r="FI1220" s="72"/>
      <c r="FJ1220" s="72"/>
      <c r="FK1220" s="72"/>
      <c r="FL1220" s="72"/>
      <c r="FM1220" s="72"/>
      <c r="FN1220" s="72"/>
      <c r="FO1220" s="72"/>
      <c r="FP1220" s="72"/>
      <c r="FQ1220" s="72"/>
      <c r="FR1220" s="72"/>
      <c r="FS1220" s="72"/>
      <c r="FT1220" s="72"/>
      <c r="FU1220" s="72"/>
      <c r="FV1220" s="72"/>
      <c r="FW1220" s="72"/>
      <c r="FX1220" s="72"/>
      <c r="FY1220" s="72"/>
      <c r="FZ1220" s="72"/>
      <c r="GA1220" s="72"/>
      <c r="GB1220" s="72"/>
      <c r="GC1220" s="72"/>
      <c r="GD1220" s="72"/>
      <c r="GE1220" s="72"/>
      <c r="GF1220" s="72"/>
      <c r="GG1220" s="72"/>
      <c r="GH1220" s="72"/>
      <c r="GI1220" s="72"/>
      <c r="GJ1220" s="72"/>
      <c r="GK1220" s="72"/>
      <c r="GL1220" s="72"/>
      <c r="GM1220" s="72"/>
      <c r="GN1220" s="72"/>
      <c r="GO1220" s="72"/>
      <c r="GP1220" s="72"/>
      <c r="GQ1220" s="72"/>
      <c r="GR1220" s="72"/>
      <c r="GS1220" s="72"/>
      <c r="GT1220" s="72"/>
      <c r="GU1220" s="72"/>
      <c r="GV1220" s="72"/>
      <c r="GW1220" s="72"/>
      <c r="GX1220" s="72"/>
      <c r="GY1220" s="72"/>
      <c r="GZ1220" s="72"/>
      <c r="HA1220" s="72"/>
      <c r="HB1220" s="72"/>
      <c r="HC1220" s="72"/>
      <c r="HD1220" s="72"/>
      <c r="HE1220" s="72"/>
      <c r="HF1220" s="72"/>
      <c r="HG1220" s="72"/>
      <c r="HH1220" s="72"/>
      <c r="HI1220" s="72"/>
      <c r="HJ1220" s="72"/>
      <c r="HK1220" s="72"/>
      <c r="HL1220" s="72"/>
      <c r="HM1220" s="72"/>
      <c r="HN1220" s="72"/>
      <c r="HO1220" s="72"/>
      <c r="HP1220" s="72"/>
      <c r="HQ1220" s="72"/>
      <c r="HR1220" s="72"/>
      <c r="HS1220" s="72"/>
      <c r="HT1220" s="72"/>
      <c r="HU1220" s="72"/>
      <c r="HV1220" s="72"/>
      <c r="HW1220" s="72"/>
      <c r="HX1220" s="72"/>
      <c r="HY1220" s="72"/>
      <c r="HZ1220" s="72"/>
      <c r="IA1220" s="72"/>
      <c r="IB1220" s="72"/>
      <c r="IC1220" s="72"/>
      <c r="ID1220" s="72"/>
      <c r="IE1220" s="72"/>
      <c r="IF1220" s="72"/>
      <c r="IG1220" s="72"/>
      <c r="IH1220" s="72"/>
      <c r="II1220" s="72"/>
      <c r="IJ1220" s="72"/>
      <c r="IK1220" s="72"/>
      <c r="IL1220" s="72"/>
      <c r="IM1220" s="72"/>
      <c r="IN1220" s="72"/>
      <c r="IO1220" s="72"/>
      <c r="IP1220" s="72"/>
      <c r="IQ1220" s="72"/>
      <c r="IR1220" s="72"/>
      <c r="IS1220" s="72"/>
      <c r="IT1220" s="72"/>
      <c r="IU1220" s="72"/>
      <c r="IV1220" s="72"/>
      <c r="IW1220" s="72"/>
      <c r="IX1220" s="72"/>
      <c r="IY1220" s="72"/>
      <c r="IZ1220" s="72"/>
      <c r="JA1220" s="72"/>
      <c r="JB1220" s="72"/>
      <c r="JC1220" s="72"/>
      <c r="JD1220" s="72"/>
      <c r="JE1220" s="72"/>
      <c r="JF1220" s="72"/>
      <c r="JG1220" s="72"/>
      <c r="JH1220" s="72"/>
      <c r="JI1220" s="72"/>
      <c r="JJ1220" s="72"/>
      <c r="JK1220" s="72"/>
      <c r="JL1220" s="72"/>
      <c r="JM1220" s="72"/>
      <c r="JN1220" s="72"/>
      <c r="JO1220" s="72"/>
      <c r="JP1220" s="72"/>
      <c r="JQ1220" s="72"/>
      <c r="JR1220" s="72"/>
      <c r="JS1220" s="72"/>
      <c r="JT1220" s="72"/>
      <c r="JU1220" s="72"/>
      <c r="JV1220" s="72"/>
      <c r="JW1220" s="72"/>
      <c r="JX1220" s="72"/>
      <c r="JY1220" s="72"/>
      <c r="JZ1220" s="72"/>
      <c r="KA1220" s="72"/>
      <c r="KB1220" s="72"/>
      <c r="KC1220" s="72"/>
      <c r="KD1220" s="72"/>
      <c r="KE1220" s="72"/>
      <c r="KF1220" s="72"/>
      <c r="KG1220" s="72"/>
      <c r="KH1220" s="72"/>
      <c r="KI1220" s="72"/>
      <c r="KJ1220" s="72"/>
      <c r="KK1220" s="72"/>
      <c r="KL1220" s="72"/>
      <c r="KM1220" s="72"/>
      <c r="KN1220" s="72"/>
      <c r="KO1220" s="72"/>
      <c r="KP1220" s="72"/>
      <c r="KQ1220" s="72"/>
      <c r="KR1220" s="72"/>
      <c r="KS1220" s="72"/>
      <c r="KT1220" s="72"/>
      <c r="KU1220" s="72"/>
      <c r="KV1220" s="72"/>
      <c r="KW1220" s="72"/>
      <c r="KX1220" s="72"/>
      <c r="KY1220" s="72"/>
      <c r="KZ1220" s="72"/>
      <c r="LA1220" s="72"/>
      <c r="LB1220" s="72"/>
      <c r="LC1220" s="72"/>
      <c r="LD1220" s="72"/>
      <c r="LE1220" s="72"/>
      <c r="LF1220" s="72"/>
      <c r="LG1220" s="72"/>
      <c r="LH1220" s="72"/>
      <c r="LI1220" s="72"/>
      <c r="LJ1220" s="72"/>
      <c r="LK1220" s="72"/>
      <c r="LL1220" s="72"/>
      <c r="LM1220" s="72"/>
      <c r="LN1220" s="72"/>
      <c r="LO1220" s="72"/>
      <c r="LP1220" s="72"/>
      <c r="LQ1220" s="72"/>
      <c r="LR1220" s="72"/>
      <c r="LS1220" s="72"/>
      <c r="LT1220" s="72"/>
      <c r="LU1220" s="72"/>
      <c r="LV1220" s="72"/>
      <c r="LW1220" s="72"/>
      <c r="LX1220" s="72"/>
      <c r="LY1220" s="72"/>
      <c r="LZ1220" s="72"/>
      <c r="MA1220" s="72"/>
      <c r="MB1220" s="72"/>
      <c r="MC1220" s="72"/>
      <c r="MD1220" s="72"/>
      <c r="ME1220" s="72"/>
      <c r="MF1220" s="72"/>
      <c r="MG1220" s="72"/>
      <c r="MH1220" s="72"/>
      <c r="MI1220" s="72"/>
      <c r="MJ1220" s="72"/>
      <c r="MK1220" s="72"/>
      <c r="ML1220" s="72"/>
      <c r="MM1220" s="72"/>
      <c r="MN1220" s="72"/>
      <c r="MO1220" s="72"/>
      <c r="MP1220" s="72"/>
      <c r="MQ1220" s="72"/>
      <c r="MR1220" s="72"/>
      <c r="MS1220" s="72"/>
      <c r="MT1220" s="72"/>
      <c r="MU1220" s="72"/>
      <c r="MV1220" s="72"/>
      <c r="MW1220" s="72"/>
      <c r="MX1220" s="72"/>
      <c r="MY1220" s="72"/>
      <c r="MZ1220" s="72"/>
      <c r="NA1220" s="72"/>
      <c r="NB1220" s="72"/>
      <c r="NC1220" s="72"/>
      <c r="ND1220" s="72"/>
      <c r="NE1220" s="72"/>
      <c r="NF1220" s="72"/>
      <c r="NG1220" s="73"/>
      <c r="NH1220" s="73"/>
      <c r="NI1220" s="73"/>
      <c r="NJ1220" s="72"/>
      <c r="NK1220" s="71"/>
      <c r="NL1220" s="71"/>
      <c r="NM1220" s="71"/>
      <c r="NN1220" s="71"/>
      <c r="NO1220" s="71"/>
      <c r="NP1220" s="71"/>
      <c r="NQ1220" s="71"/>
      <c r="NR1220" s="71"/>
      <c r="NS1220" s="71"/>
      <c r="NT1220" s="71"/>
      <c r="NU1220" s="71"/>
      <c r="NV1220" s="72"/>
    </row>
    <row r="1221" spans="1:386" s="48" customFormat="1" x14ac:dyDescent="0.2">
      <c r="A1221" s="70"/>
      <c r="B1221" s="71"/>
      <c r="C1221" s="71"/>
      <c r="D1221" s="240"/>
      <c r="E1221" s="226"/>
      <c r="F1221" s="72"/>
      <c r="G1221" s="72"/>
      <c r="H1221" s="72"/>
      <c r="I1221" s="72"/>
      <c r="J1221" s="72"/>
      <c r="K1221" s="72"/>
      <c r="L1221" s="72"/>
      <c r="M1221" s="72"/>
      <c r="N1221" s="72"/>
      <c r="O1221" s="72"/>
      <c r="P1221" s="72"/>
      <c r="Q1221" s="72"/>
      <c r="R1221" s="72"/>
      <c r="S1221" s="72"/>
      <c r="T1221" s="72"/>
      <c r="U1221" s="72"/>
      <c r="V1221" s="72"/>
      <c r="W1221" s="72"/>
      <c r="X1221" s="72"/>
      <c r="Y1221" s="72"/>
      <c r="Z1221" s="72"/>
      <c r="AA1221" s="72"/>
      <c r="AB1221" s="72"/>
      <c r="AC1221" s="72"/>
      <c r="AD1221" s="72"/>
      <c r="AE1221" s="72"/>
      <c r="AF1221" s="72"/>
      <c r="AG1221" s="72"/>
      <c r="AH1221" s="72"/>
      <c r="AI1221" s="72"/>
      <c r="AJ1221" s="72"/>
      <c r="AK1221" s="72"/>
      <c r="AL1221" s="72"/>
      <c r="AM1221" s="72"/>
      <c r="AN1221" s="72"/>
      <c r="AO1221" s="72"/>
      <c r="AP1221" s="72"/>
      <c r="AQ1221" s="72"/>
      <c r="AR1221" s="72"/>
      <c r="AS1221" s="72"/>
      <c r="AT1221" s="72"/>
      <c r="AU1221" s="72"/>
      <c r="AV1221" s="72"/>
      <c r="AW1221" s="72"/>
      <c r="AX1221" s="72"/>
      <c r="AY1221" s="72"/>
      <c r="AZ1221" s="72"/>
      <c r="BA1221" s="72"/>
      <c r="BB1221" s="72"/>
      <c r="BC1221" s="72"/>
      <c r="BD1221" s="72"/>
      <c r="BE1221" s="72"/>
      <c r="BF1221" s="72"/>
      <c r="BG1221" s="72"/>
      <c r="BH1221" s="72"/>
      <c r="BI1221" s="72"/>
      <c r="BJ1221" s="72"/>
      <c r="BK1221" s="72"/>
      <c r="BL1221" s="72"/>
      <c r="BM1221" s="72"/>
      <c r="BN1221" s="72"/>
      <c r="BO1221" s="72"/>
      <c r="BP1221" s="72"/>
      <c r="BQ1221" s="72"/>
      <c r="BR1221" s="72"/>
      <c r="BS1221" s="72"/>
      <c r="BT1221" s="72"/>
      <c r="BU1221" s="72"/>
      <c r="BV1221" s="72"/>
      <c r="BW1221" s="72"/>
      <c r="BX1221" s="72"/>
      <c r="BY1221" s="72"/>
      <c r="BZ1221" s="72"/>
      <c r="CA1221" s="72"/>
      <c r="CB1221" s="72"/>
      <c r="CC1221" s="72"/>
      <c r="CD1221" s="72"/>
      <c r="CE1221" s="72"/>
      <c r="CF1221" s="72"/>
      <c r="CG1221" s="72"/>
      <c r="CH1221" s="72"/>
      <c r="CI1221" s="72"/>
      <c r="CJ1221" s="72"/>
      <c r="CK1221" s="72"/>
      <c r="CL1221" s="72"/>
      <c r="CM1221" s="72"/>
      <c r="CN1221" s="72"/>
      <c r="CO1221" s="72"/>
      <c r="CP1221" s="72"/>
      <c r="CQ1221" s="72"/>
      <c r="CR1221" s="72"/>
      <c r="CS1221" s="72"/>
      <c r="CT1221" s="72"/>
      <c r="CU1221" s="72"/>
      <c r="CV1221" s="72"/>
      <c r="CW1221" s="72"/>
      <c r="CX1221" s="72"/>
      <c r="CY1221" s="72"/>
      <c r="CZ1221" s="72"/>
      <c r="DA1221" s="72"/>
      <c r="DB1221" s="72"/>
      <c r="DC1221" s="72"/>
      <c r="DD1221" s="72"/>
      <c r="DE1221" s="72"/>
      <c r="DF1221" s="72"/>
      <c r="DG1221" s="72"/>
      <c r="DH1221" s="72"/>
      <c r="DI1221" s="72"/>
      <c r="DJ1221" s="72"/>
      <c r="DK1221" s="72"/>
      <c r="DL1221" s="72"/>
      <c r="DM1221" s="72"/>
      <c r="DN1221" s="72"/>
      <c r="DO1221" s="72"/>
      <c r="DP1221" s="72"/>
      <c r="DQ1221" s="72"/>
      <c r="DR1221" s="72"/>
      <c r="DS1221" s="72"/>
      <c r="DT1221" s="72"/>
      <c r="DU1221" s="72"/>
      <c r="DV1221" s="72"/>
      <c r="DW1221" s="72"/>
      <c r="DX1221" s="72"/>
      <c r="DY1221" s="72"/>
      <c r="DZ1221" s="72"/>
      <c r="EA1221" s="72"/>
      <c r="EB1221" s="72"/>
      <c r="EC1221" s="72"/>
      <c r="ED1221" s="72"/>
      <c r="EE1221" s="72"/>
      <c r="EF1221" s="72"/>
      <c r="EG1221" s="72"/>
      <c r="EH1221" s="72"/>
      <c r="EI1221" s="72"/>
      <c r="EJ1221" s="72"/>
      <c r="EK1221" s="72"/>
      <c r="EL1221" s="72"/>
      <c r="EM1221" s="72"/>
      <c r="EN1221" s="72"/>
      <c r="EO1221" s="72"/>
      <c r="EP1221" s="72"/>
      <c r="EQ1221" s="72"/>
      <c r="ER1221" s="72"/>
      <c r="ES1221" s="72"/>
      <c r="ET1221" s="72"/>
      <c r="EU1221" s="72"/>
      <c r="EV1221" s="72"/>
      <c r="EW1221" s="72"/>
      <c r="EX1221" s="72"/>
      <c r="EY1221" s="72"/>
      <c r="EZ1221" s="72"/>
      <c r="FA1221" s="72"/>
      <c r="FB1221" s="72"/>
      <c r="FC1221" s="72"/>
      <c r="FD1221" s="72"/>
      <c r="FE1221" s="72"/>
      <c r="FF1221" s="72"/>
      <c r="FG1221" s="72"/>
      <c r="FH1221" s="72"/>
      <c r="FI1221" s="72"/>
      <c r="FJ1221" s="72"/>
      <c r="FK1221" s="72"/>
      <c r="FL1221" s="72"/>
      <c r="FM1221" s="72"/>
      <c r="FN1221" s="72"/>
      <c r="FO1221" s="72"/>
      <c r="FP1221" s="72"/>
      <c r="FQ1221" s="72"/>
      <c r="FR1221" s="72"/>
      <c r="FS1221" s="72"/>
      <c r="FT1221" s="72"/>
      <c r="FU1221" s="72"/>
      <c r="FV1221" s="72"/>
      <c r="FW1221" s="72"/>
      <c r="FX1221" s="72"/>
      <c r="FY1221" s="72"/>
      <c r="FZ1221" s="72"/>
      <c r="GA1221" s="72"/>
      <c r="GB1221" s="72"/>
      <c r="GC1221" s="72"/>
      <c r="GD1221" s="72"/>
      <c r="GE1221" s="72"/>
      <c r="GF1221" s="72"/>
      <c r="GG1221" s="72"/>
      <c r="GH1221" s="72"/>
      <c r="GI1221" s="72"/>
      <c r="GJ1221" s="72"/>
      <c r="GK1221" s="72"/>
      <c r="GL1221" s="72"/>
      <c r="GM1221" s="72"/>
      <c r="GN1221" s="72"/>
      <c r="GO1221" s="72"/>
      <c r="GP1221" s="72"/>
      <c r="GQ1221" s="72"/>
      <c r="GR1221" s="72"/>
      <c r="GS1221" s="72"/>
      <c r="GT1221" s="72"/>
      <c r="GU1221" s="72"/>
      <c r="GV1221" s="72"/>
      <c r="GW1221" s="72"/>
      <c r="GX1221" s="72"/>
      <c r="GY1221" s="72"/>
      <c r="GZ1221" s="72"/>
      <c r="HA1221" s="72"/>
      <c r="HB1221" s="72"/>
      <c r="HC1221" s="72"/>
      <c r="HD1221" s="72"/>
      <c r="HE1221" s="72"/>
      <c r="HF1221" s="72"/>
      <c r="HG1221" s="72"/>
      <c r="HH1221" s="72"/>
      <c r="HI1221" s="72"/>
      <c r="HJ1221" s="72"/>
      <c r="HK1221" s="72"/>
      <c r="HL1221" s="72"/>
      <c r="HM1221" s="72"/>
      <c r="HN1221" s="72"/>
      <c r="HO1221" s="72"/>
      <c r="HP1221" s="72"/>
      <c r="HQ1221" s="72"/>
      <c r="HR1221" s="72"/>
      <c r="HS1221" s="72"/>
      <c r="HT1221" s="72"/>
      <c r="HU1221" s="72"/>
      <c r="HV1221" s="72"/>
      <c r="HW1221" s="72"/>
      <c r="HX1221" s="72"/>
      <c r="HY1221" s="72"/>
      <c r="HZ1221" s="72"/>
      <c r="IA1221" s="72"/>
      <c r="IB1221" s="72"/>
      <c r="IC1221" s="72"/>
      <c r="ID1221" s="72"/>
      <c r="IE1221" s="72"/>
      <c r="IF1221" s="72"/>
      <c r="IG1221" s="72"/>
      <c r="IH1221" s="72"/>
      <c r="II1221" s="72"/>
      <c r="IJ1221" s="72"/>
      <c r="IK1221" s="72"/>
      <c r="IL1221" s="72"/>
      <c r="IM1221" s="72"/>
      <c r="IN1221" s="72"/>
      <c r="IO1221" s="72"/>
      <c r="IP1221" s="72"/>
      <c r="IQ1221" s="72"/>
      <c r="IR1221" s="72"/>
      <c r="IS1221" s="72"/>
      <c r="IT1221" s="72"/>
      <c r="IU1221" s="72"/>
      <c r="IV1221" s="72"/>
      <c r="IW1221" s="72"/>
      <c r="IX1221" s="72"/>
      <c r="IY1221" s="72"/>
      <c r="IZ1221" s="72"/>
      <c r="JA1221" s="72"/>
      <c r="JB1221" s="72"/>
      <c r="JC1221" s="72"/>
      <c r="JD1221" s="72"/>
      <c r="JE1221" s="72"/>
      <c r="JF1221" s="72"/>
      <c r="JG1221" s="72"/>
      <c r="JH1221" s="72"/>
      <c r="JI1221" s="72"/>
      <c r="JJ1221" s="72"/>
      <c r="JK1221" s="72"/>
      <c r="JL1221" s="72"/>
      <c r="JM1221" s="72"/>
      <c r="JN1221" s="72"/>
      <c r="JO1221" s="72"/>
      <c r="JP1221" s="72"/>
      <c r="JQ1221" s="72"/>
      <c r="JR1221" s="72"/>
      <c r="JS1221" s="72"/>
      <c r="JT1221" s="72"/>
      <c r="JU1221" s="72"/>
      <c r="JV1221" s="72"/>
      <c r="JW1221" s="72"/>
      <c r="JX1221" s="72"/>
      <c r="JY1221" s="72"/>
      <c r="JZ1221" s="72"/>
      <c r="KA1221" s="72"/>
      <c r="KB1221" s="72"/>
      <c r="KC1221" s="72"/>
      <c r="KD1221" s="72"/>
      <c r="KE1221" s="72"/>
      <c r="KF1221" s="72"/>
      <c r="KG1221" s="72"/>
      <c r="KH1221" s="72"/>
      <c r="KI1221" s="72"/>
      <c r="KJ1221" s="72"/>
      <c r="KK1221" s="72"/>
      <c r="KL1221" s="72"/>
      <c r="KM1221" s="72"/>
      <c r="KN1221" s="72"/>
      <c r="KO1221" s="72"/>
      <c r="KP1221" s="72"/>
      <c r="KQ1221" s="72"/>
      <c r="KR1221" s="72"/>
      <c r="KS1221" s="72"/>
      <c r="KT1221" s="72"/>
      <c r="KU1221" s="72"/>
      <c r="KV1221" s="72"/>
      <c r="KW1221" s="72"/>
      <c r="KX1221" s="72"/>
      <c r="KY1221" s="72"/>
      <c r="KZ1221" s="72"/>
      <c r="LA1221" s="72"/>
      <c r="LB1221" s="72"/>
      <c r="LC1221" s="72"/>
      <c r="LD1221" s="72"/>
      <c r="LE1221" s="72"/>
      <c r="LF1221" s="72"/>
      <c r="LG1221" s="72"/>
      <c r="LH1221" s="72"/>
      <c r="LI1221" s="72"/>
      <c r="LJ1221" s="72"/>
      <c r="LK1221" s="72"/>
      <c r="LL1221" s="72"/>
      <c r="LM1221" s="72"/>
      <c r="LN1221" s="72"/>
      <c r="LO1221" s="72"/>
      <c r="LP1221" s="72"/>
      <c r="LQ1221" s="72"/>
      <c r="LR1221" s="72"/>
      <c r="LS1221" s="72"/>
      <c r="LT1221" s="72"/>
      <c r="LU1221" s="72"/>
      <c r="LV1221" s="72"/>
      <c r="LW1221" s="72"/>
      <c r="LX1221" s="72"/>
      <c r="LY1221" s="72"/>
      <c r="LZ1221" s="72"/>
      <c r="MA1221" s="72"/>
      <c r="MB1221" s="72"/>
      <c r="MC1221" s="72"/>
      <c r="MD1221" s="72"/>
      <c r="ME1221" s="72"/>
      <c r="MF1221" s="72"/>
      <c r="MG1221" s="72"/>
      <c r="MH1221" s="72"/>
      <c r="MI1221" s="72"/>
      <c r="MJ1221" s="72"/>
      <c r="MK1221" s="72"/>
      <c r="ML1221" s="72"/>
      <c r="MM1221" s="72"/>
      <c r="MN1221" s="72"/>
      <c r="MO1221" s="72"/>
      <c r="MP1221" s="72"/>
      <c r="MQ1221" s="72"/>
      <c r="MR1221" s="72"/>
      <c r="MS1221" s="72"/>
      <c r="MT1221" s="72"/>
      <c r="MU1221" s="72"/>
      <c r="MV1221" s="72"/>
      <c r="MW1221" s="72"/>
      <c r="MX1221" s="72"/>
      <c r="MY1221" s="72"/>
      <c r="MZ1221" s="72"/>
      <c r="NA1221" s="72"/>
      <c r="NB1221" s="72"/>
      <c r="NC1221" s="72"/>
      <c r="ND1221" s="72"/>
      <c r="NE1221" s="72"/>
      <c r="NF1221" s="72"/>
      <c r="NG1221" s="73"/>
      <c r="NH1221" s="73"/>
      <c r="NI1221" s="73"/>
      <c r="NJ1221" s="72"/>
      <c r="NK1221" s="71"/>
      <c r="NL1221" s="71"/>
      <c r="NM1221" s="71"/>
      <c r="NN1221" s="71"/>
      <c r="NO1221" s="71"/>
      <c r="NP1221" s="71"/>
      <c r="NQ1221" s="71"/>
      <c r="NR1221" s="71"/>
      <c r="NS1221" s="71"/>
      <c r="NT1221" s="71"/>
      <c r="NU1221" s="71"/>
      <c r="NV1221" s="72"/>
    </row>
    <row r="1222" spans="1:386" s="48" customFormat="1" x14ac:dyDescent="0.2">
      <c r="A1222" s="70"/>
      <c r="B1222" s="71"/>
      <c r="C1222" s="71"/>
      <c r="D1222" s="240"/>
      <c r="E1222" s="226"/>
      <c r="F1222" s="72"/>
      <c r="G1222" s="72"/>
      <c r="H1222" s="72"/>
      <c r="I1222" s="72"/>
      <c r="J1222" s="72"/>
      <c r="K1222" s="72"/>
      <c r="L1222" s="72"/>
      <c r="M1222" s="72"/>
      <c r="N1222" s="72"/>
      <c r="O1222" s="72"/>
      <c r="P1222" s="72"/>
      <c r="Q1222" s="72"/>
      <c r="R1222" s="72"/>
      <c r="S1222" s="72"/>
      <c r="T1222" s="72"/>
      <c r="U1222" s="72"/>
      <c r="V1222" s="72"/>
      <c r="W1222" s="72"/>
      <c r="X1222" s="72"/>
      <c r="Y1222" s="72"/>
      <c r="Z1222" s="72"/>
      <c r="AA1222" s="72"/>
      <c r="AB1222" s="72"/>
      <c r="AC1222" s="72"/>
      <c r="AD1222" s="72"/>
      <c r="AE1222" s="72"/>
      <c r="AF1222" s="72"/>
      <c r="AG1222" s="72"/>
      <c r="AH1222" s="72"/>
      <c r="AI1222" s="72"/>
      <c r="AJ1222" s="72"/>
      <c r="AK1222" s="72"/>
      <c r="AL1222" s="72"/>
      <c r="AM1222" s="72"/>
      <c r="AN1222" s="72"/>
      <c r="AO1222" s="72"/>
      <c r="AP1222" s="72"/>
      <c r="AQ1222" s="72"/>
      <c r="AR1222" s="72"/>
      <c r="AS1222" s="72"/>
      <c r="AT1222" s="72"/>
      <c r="AU1222" s="72"/>
      <c r="AV1222" s="72"/>
      <c r="AW1222" s="72"/>
      <c r="AX1222" s="72"/>
      <c r="AY1222" s="72"/>
      <c r="AZ1222" s="72"/>
      <c r="BA1222" s="72"/>
      <c r="BB1222" s="72"/>
      <c r="BC1222" s="72"/>
      <c r="BD1222" s="72"/>
      <c r="BE1222" s="72"/>
      <c r="BF1222" s="72"/>
      <c r="BG1222" s="72"/>
      <c r="BH1222" s="72"/>
      <c r="BI1222" s="72"/>
      <c r="BJ1222" s="72"/>
      <c r="BK1222" s="72"/>
      <c r="BL1222" s="72"/>
      <c r="BM1222" s="72"/>
      <c r="BN1222" s="72"/>
      <c r="BO1222" s="72"/>
      <c r="BP1222" s="72"/>
      <c r="BQ1222" s="72"/>
      <c r="BR1222" s="72"/>
      <c r="BS1222" s="72"/>
      <c r="BT1222" s="72"/>
      <c r="BU1222" s="72"/>
      <c r="BV1222" s="72"/>
      <c r="BW1222" s="72"/>
      <c r="BX1222" s="72"/>
      <c r="BY1222" s="72"/>
      <c r="BZ1222" s="72"/>
      <c r="CA1222" s="72"/>
      <c r="CB1222" s="72"/>
      <c r="CC1222" s="72"/>
      <c r="CD1222" s="72"/>
      <c r="CE1222" s="72"/>
      <c r="CF1222" s="72"/>
      <c r="CG1222" s="72"/>
      <c r="CH1222" s="72"/>
      <c r="CI1222" s="72"/>
      <c r="CJ1222" s="72"/>
      <c r="CK1222" s="72"/>
      <c r="CL1222" s="72"/>
      <c r="CM1222" s="72"/>
      <c r="CN1222" s="72"/>
      <c r="CO1222" s="72"/>
      <c r="CP1222" s="72"/>
      <c r="CQ1222" s="72"/>
      <c r="CR1222" s="72"/>
      <c r="CS1222" s="72"/>
      <c r="CT1222" s="72"/>
      <c r="CU1222" s="72"/>
      <c r="CV1222" s="72"/>
      <c r="CW1222" s="72"/>
      <c r="CX1222" s="72"/>
      <c r="CY1222" s="72"/>
      <c r="CZ1222" s="72"/>
      <c r="DA1222" s="72"/>
      <c r="DB1222" s="72"/>
      <c r="DC1222" s="72"/>
      <c r="DD1222" s="72"/>
      <c r="DE1222" s="72"/>
      <c r="DF1222" s="72"/>
      <c r="DG1222" s="72"/>
      <c r="DH1222" s="72"/>
      <c r="DI1222" s="72"/>
      <c r="DJ1222" s="72"/>
      <c r="DK1222" s="72"/>
      <c r="DL1222" s="72"/>
      <c r="DM1222" s="72"/>
      <c r="DN1222" s="72"/>
      <c r="DO1222" s="72"/>
      <c r="DP1222" s="72"/>
      <c r="DQ1222" s="72"/>
      <c r="DR1222" s="72"/>
      <c r="DS1222" s="72"/>
      <c r="DT1222" s="72"/>
      <c r="DU1222" s="72"/>
      <c r="DV1222" s="72"/>
      <c r="DW1222" s="72"/>
      <c r="DX1222" s="72"/>
      <c r="DY1222" s="72"/>
      <c r="DZ1222" s="72"/>
      <c r="EA1222" s="72"/>
      <c r="EB1222" s="72"/>
      <c r="EC1222" s="72"/>
      <c r="ED1222" s="72"/>
      <c r="EE1222" s="72"/>
      <c r="EF1222" s="72"/>
      <c r="EG1222" s="72"/>
      <c r="EH1222" s="72"/>
      <c r="EI1222" s="72"/>
      <c r="EJ1222" s="72"/>
      <c r="EK1222" s="72"/>
      <c r="EL1222" s="72"/>
      <c r="EM1222" s="72"/>
      <c r="EN1222" s="72"/>
      <c r="EO1222" s="72"/>
      <c r="EP1222" s="72"/>
      <c r="EQ1222" s="72"/>
      <c r="ER1222" s="72"/>
      <c r="ES1222" s="72"/>
      <c r="ET1222" s="72"/>
      <c r="EU1222" s="72"/>
      <c r="EV1222" s="72"/>
      <c r="EW1222" s="72"/>
      <c r="EX1222" s="72"/>
      <c r="EY1222" s="72"/>
      <c r="EZ1222" s="72"/>
      <c r="FA1222" s="72"/>
      <c r="FB1222" s="72"/>
      <c r="FC1222" s="72"/>
      <c r="FD1222" s="72"/>
      <c r="FE1222" s="72"/>
      <c r="FF1222" s="72"/>
      <c r="FG1222" s="72"/>
      <c r="FH1222" s="72"/>
      <c r="FI1222" s="72"/>
      <c r="FJ1222" s="72"/>
      <c r="FK1222" s="72"/>
      <c r="FL1222" s="72"/>
      <c r="FM1222" s="72"/>
      <c r="FN1222" s="72"/>
      <c r="FO1222" s="72"/>
      <c r="FP1222" s="72"/>
      <c r="FQ1222" s="72"/>
      <c r="FR1222" s="72"/>
      <c r="FS1222" s="72"/>
      <c r="FT1222" s="72"/>
      <c r="FU1222" s="72"/>
      <c r="FV1222" s="72"/>
      <c r="FW1222" s="72"/>
      <c r="FX1222" s="72"/>
      <c r="FY1222" s="72"/>
      <c r="FZ1222" s="72"/>
      <c r="GA1222" s="72"/>
      <c r="GB1222" s="72"/>
      <c r="GC1222" s="72"/>
      <c r="GD1222" s="72"/>
      <c r="GE1222" s="72"/>
      <c r="GF1222" s="72"/>
      <c r="GG1222" s="72"/>
      <c r="GH1222" s="72"/>
      <c r="GI1222" s="72"/>
      <c r="GJ1222" s="72"/>
      <c r="GK1222" s="72"/>
      <c r="GL1222" s="72"/>
      <c r="GM1222" s="72"/>
      <c r="GN1222" s="72"/>
      <c r="GO1222" s="72"/>
      <c r="GP1222" s="72"/>
      <c r="GQ1222" s="72"/>
      <c r="GR1222" s="72"/>
      <c r="GS1222" s="72"/>
      <c r="GT1222" s="72"/>
      <c r="GU1222" s="72"/>
      <c r="GV1222" s="72"/>
      <c r="GW1222" s="72"/>
      <c r="GX1222" s="72"/>
      <c r="GY1222" s="72"/>
      <c r="GZ1222" s="72"/>
      <c r="HA1222" s="72"/>
      <c r="HB1222" s="72"/>
      <c r="HC1222" s="72"/>
      <c r="HD1222" s="72"/>
      <c r="HE1222" s="72"/>
      <c r="HF1222" s="72"/>
      <c r="HG1222" s="72"/>
      <c r="HH1222" s="72"/>
      <c r="HI1222" s="72"/>
      <c r="HJ1222" s="72"/>
      <c r="HK1222" s="72"/>
      <c r="HL1222" s="72"/>
      <c r="HM1222" s="72"/>
      <c r="HN1222" s="72"/>
      <c r="HO1222" s="72"/>
      <c r="HP1222" s="72"/>
      <c r="HQ1222" s="72"/>
      <c r="HR1222" s="72"/>
      <c r="HS1222" s="72"/>
      <c r="HT1222" s="72"/>
      <c r="HU1222" s="72"/>
      <c r="HV1222" s="72"/>
      <c r="HW1222" s="72"/>
      <c r="HX1222" s="72"/>
      <c r="HY1222" s="72"/>
      <c r="HZ1222" s="72"/>
      <c r="IA1222" s="72"/>
      <c r="IB1222" s="72"/>
      <c r="IC1222" s="72"/>
      <c r="ID1222" s="72"/>
      <c r="IE1222" s="72"/>
      <c r="IF1222" s="72"/>
      <c r="IG1222" s="72"/>
      <c r="IH1222" s="72"/>
      <c r="II1222" s="72"/>
      <c r="IJ1222" s="72"/>
      <c r="IK1222" s="72"/>
      <c r="IL1222" s="72"/>
      <c r="IM1222" s="72"/>
      <c r="IN1222" s="72"/>
      <c r="IO1222" s="72"/>
      <c r="IP1222" s="72"/>
      <c r="IQ1222" s="72"/>
      <c r="IR1222" s="72"/>
      <c r="IS1222" s="72"/>
      <c r="IT1222" s="72"/>
      <c r="IU1222" s="72"/>
      <c r="IV1222" s="72"/>
      <c r="IW1222" s="72"/>
      <c r="IX1222" s="72"/>
      <c r="IY1222" s="72"/>
      <c r="IZ1222" s="72"/>
      <c r="JA1222" s="72"/>
      <c r="JB1222" s="72"/>
      <c r="JC1222" s="72"/>
      <c r="JD1222" s="72"/>
      <c r="JE1222" s="72"/>
      <c r="JF1222" s="72"/>
      <c r="JG1222" s="72"/>
      <c r="JH1222" s="72"/>
      <c r="JI1222" s="72"/>
      <c r="JJ1222" s="72"/>
      <c r="JK1222" s="72"/>
      <c r="JL1222" s="72"/>
      <c r="JM1222" s="72"/>
      <c r="JN1222" s="72"/>
      <c r="JO1222" s="72"/>
      <c r="JP1222" s="72"/>
      <c r="JQ1222" s="72"/>
      <c r="JR1222" s="72"/>
      <c r="JS1222" s="72"/>
      <c r="JT1222" s="72"/>
      <c r="JU1222" s="72"/>
      <c r="JV1222" s="72"/>
      <c r="JW1222" s="72"/>
      <c r="JX1222" s="72"/>
      <c r="JY1222" s="72"/>
      <c r="JZ1222" s="72"/>
      <c r="KA1222" s="72"/>
      <c r="KB1222" s="72"/>
      <c r="KC1222" s="72"/>
      <c r="KD1222" s="72"/>
      <c r="KE1222" s="72"/>
      <c r="KF1222" s="72"/>
      <c r="KG1222" s="72"/>
      <c r="KH1222" s="72"/>
      <c r="KI1222" s="72"/>
      <c r="KJ1222" s="72"/>
      <c r="KK1222" s="72"/>
      <c r="KL1222" s="72"/>
      <c r="KM1222" s="72"/>
      <c r="KN1222" s="72"/>
      <c r="KO1222" s="72"/>
      <c r="KP1222" s="72"/>
      <c r="KQ1222" s="72"/>
      <c r="KR1222" s="72"/>
      <c r="KS1222" s="72"/>
      <c r="KT1222" s="72"/>
      <c r="KU1222" s="72"/>
      <c r="KV1222" s="72"/>
      <c r="KW1222" s="72"/>
      <c r="KX1222" s="72"/>
      <c r="KY1222" s="72"/>
      <c r="KZ1222" s="72"/>
      <c r="LA1222" s="72"/>
      <c r="LB1222" s="72"/>
      <c r="LC1222" s="72"/>
      <c r="LD1222" s="72"/>
      <c r="LE1222" s="72"/>
      <c r="LF1222" s="72"/>
      <c r="LG1222" s="72"/>
      <c r="LH1222" s="72"/>
      <c r="LI1222" s="72"/>
      <c r="LJ1222" s="72"/>
      <c r="LK1222" s="72"/>
      <c r="LL1222" s="72"/>
      <c r="LM1222" s="72"/>
      <c r="LN1222" s="72"/>
      <c r="LO1222" s="72"/>
      <c r="LP1222" s="72"/>
      <c r="LQ1222" s="72"/>
      <c r="LR1222" s="72"/>
      <c r="LS1222" s="72"/>
      <c r="LT1222" s="72"/>
      <c r="LU1222" s="72"/>
      <c r="LV1222" s="72"/>
      <c r="LW1222" s="72"/>
      <c r="LX1222" s="72"/>
      <c r="LY1222" s="72"/>
      <c r="LZ1222" s="72"/>
      <c r="MA1222" s="72"/>
      <c r="MB1222" s="72"/>
      <c r="MC1222" s="72"/>
      <c r="MD1222" s="72"/>
      <c r="ME1222" s="72"/>
      <c r="MF1222" s="72"/>
      <c r="MG1222" s="72"/>
      <c r="MH1222" s="72"/>
      <c r="MI1222" s="72"/>
      <c r="MJ1222" s="72"/>
      <c r="MK1222" s="72"/>
      <c r="ML1222" s="72"/>
      <c r="MM1222" s="72"/>
      <c r="MN1222" s="72"/>
      <c r="MO1222" s="72"/>
      <c r="MP1222" s="72"/>
      <c r="MQ1222" s="72"/>
      <c r="MR1222" s="72"/>
      <c r="MS1222" s="72"/>
      <c r="MT1222" s="72"/>
      <c r="MU1222" s="72"/>
      <c r="MV1222" s="72"/>
      <c r="MW1222" s="72"/>
      <c r="MX1222" s="72"/>
      <c r="MY1222" s="72"/>
      <c r="MZ1222" s="72"/>
      <c r="NA1222" s="72"/>
      <c r="NB1222" s="72"/>
      <c r="NC1222" s="72"/>
      <c r="ND1222" s="72"/>
      <c r="NE1222" s="72"/>
      <c r="NF1222" s="72"/>
      <c r="NG1222" s="73"/>
      <c r="NH1222" s="73"/>
      <c r="NI1222" s="73"/>
      <c r="NJ1222" s="72"/>
      <c r="NK1222" s="71"/>
      <c r="NL1222" s="71"/>
      <c r="NM1222" s="71"/>
      <c r="NN1222" s="71"/>
      <c r="NO1222" s="71"/>
      <c r="NP1222" s="71"/>
      <c r="NQ1222" s="71"/>
      <c r="NR1222" s="71"/>
      <c r="NS1222" s="71"/>
      <c r="NT1222" s="71"/>
      <c r="NU1222" s="71"/>
      <c r="NV1222" s="72"/>
    </row>
    <row r="1223" spans="1:386" s="48" customFormat="1" x14ac:dyDescent="0.2">
      <c r="A1223" s="70"/>
      <c r="B1223" s="71"/>
      <c r="C1223" s="71"/>
      <c r="D1223" s="240"/>
      <c r="E1223" s="226"/>
      <c r="F1223" s="72"/>
      <c r="G1223" s="72"/>
      <c r="H1223" s="72"/>
      <c r="I1223" s="72"/>
      <c r="J1223" s="72"/>
      <c r="K1223" s="72"/>
      <c r="L1223" s="72"/>
      <c r="M1223" s="72"/>
      <c r="N1223" s="72"/>
      <c r="O1223" s="72"/>
      <c r="P1223" s="72"/>
      <c r="Q1223" s="72"/>
      <c r="R1223" s="72"/>
      <c r="S1223" s="72"/>
      <c r="T1223" s="72"/>
      <c r="U1223" s="72"/>
      <c r="V1223" s="72"/>
      <c r="W1223" s="72"/>
      <c r="X1223" s="72"/>
      <c r="Y1223" s="72"/>
      <c r="Z1223" s="72"/>
      <c r="AA1223" s="72"/>
      <c r="AB1223" s="72"/>
      <c r="AC1223" s="72"/>
      <c r="AD1223" s="72"/>
      <c r="AE1223" s="72"/>
      <c r="AF1223" s="72"/>
      <c r="AG1223" s="72"/>
      <c r="AH1223" s="72"/>
      <c r="AI1223" s="72"/>
      <c r="AJ1223" s="72"/>
      <c r="AK1223" s="72"/>
      <c r="AL1223" s="72"/>
      <c r="AM1223" s="72"/>
      <c r="AN1223" s="72"/>
      <c r="AO1223" s="72"/>
      <c r="AP1223" s="72"/>
      <c r="AQ1223" s="72"/>
      <c r="AR1223" s="72"/>
      <c r="AS1223" s="72"/>
      <c r="AT1223" s="72"/>
      <c r="AU1223" s="72"/>
      <c r="AV1223" s="72"/>
      <c r="AW1223" s="72"/>
      <c r="AX1223" s="72"/>
      <c r="AY1223" s="72"/>
      <c r="AZ1223" s="72"/>
      <c r="BA1223" s="72"/>
      <c r="BB1223" s="72"/>
      <c r="BC1223" s="72"/>
      <c r="BD1223" s="72"/>
      <c r="BE1223" s="72"/>
      <c r="BF1223" s="72"/>
      <c r="BG1223" s="72"/>
      <c r="BH1223" s="72"/>
      <c r="BI1223" s="72"/>
      <c r="BJ1223" s="72"/>
      <c r="BK1223" s="72"/>
      <c r="BL1223" s="72"/>
      <c r="BM1223" s="72"/>
      <c r="BN1223" s="72"/>
      <c r="BO1223" s="72"/>
      <c r="BP1223" s="72"/>
      <c r="BQ1223" s="72"/>
      <c r="BR1223" s="72"/>
      <c r="BS1223" s="72"/>
      <c r="BT1223" s="72"/>
      <c r="BU1223" s="72"/>
      <c r="BV1223" s="72"/>
      <c r="BW1223" s="72"/>
      <c r="BX1223" s="72"/>
      <c r="BY1223" s="72"/>
      <c r="BZ1223" s="72"/>
      <c r="CA1223" s="72"/>
      <c r="CB1223" s="72"/>
      <c r="CC1223" s="72"/>
      <c r="CD1223" s="72"/>
      <c r="CE1223" s="72"/>
      <c r="CF1223" s="72"/>
      <c r="CG1223" s="72"/>
      <c r="CH1223" s="72"/>
      <c r="CI1223" s="72"/>
      <c r="CJ1223" s="72"/>
      <c r="CK1223" s="72"/>
      <c r="CL1223" s="72"/>
      <c r="CM1223" s="72"/>
      <c r="CN1223" s="72"/>
      <c r="CO1223" s="72"/>
      <c r="CP1223" s="72"/>
      <c r="CQ1223" s="72"/>
      <c r="CR1223" s="72"/>
      <c r="CS1223" s="72"/>
      <c r="CT1223" s="72"/>
      <c r="CU1223" s="72"/>
      <c r="CV1223" s="72"/>
      <c r="CW1223" s="72"/>
      <c r="CX1223" s="72"/>
      <c r="CY1223" s="72"/>
      <c r="CZ1223" s="72"/>
      <c r="DA1223" s="72"/>
      <c r="DB1223" s="72"/>
      <c r="DC1223" s="72"/>
      <c r="DD1223" s="72"/>
      <c r="DE1223" s="72"/>
      <c r="DF1223" s="72"/>
      <c r="DG1223" s="72"/>
      <c r="DH1223" s="72"/>
      <c r="DI1223" s="72"/>
      <c r="DJ1223" s="72"/>
      <c r="DK1223" s="72"/>
      <c r="DL1223" s="72"/>
      <c r="DM1223" s="72"/>
      <c r="DN1223" s="72"/>
      <c r="DO1223" s="72"/>
      <c r="DP1223" s="72"/>
      <c r="DQ1223" s="72"/>
      <c r="DR1223" s="72"/>
      <c r="DS1223" s="72"/>
      <c r="DT1223" s="72"/>
      <c r="DU1223" s="72"/>
      <c r="DV1223" s="72"/>
      <c r="DW1223" s="72"/>
      <c r="DX1223" s="72"/>
      <c r="DY1223" s="72"/>
      <c r="DZ1223" s="72"/>
      <c r="EA1223" s="72"/>
      <c r="EB1223" s="72"/>
      <c r="EC1223" s="72"/>
      <c r="ED1223" s="72"/>
      <c r="EE1223" s="72"/>
      <c r="EF1223" s="72"/>
      <c r="EG1223" s="72"/>
      <c r="EH1223" s="72"/>
      <c r="EI1223" s="72"/>
      <c r="EJ1223" s="72"/>
      <c r="EK1223" s="72"/>
      <c r="EL1223" s="72"/>
      <c r="EM1223" s="72"/>
      <c r="EN1223" s="72"/>
      <c r="EO1223" s="72"/>
      <c r="EP1223" s="72"/>
      <c r="EQ1223" s="72"/>
      <c r="ER1223" s="72"/>
      <c r="ES1223" s="72"/>
      <c r="ET1223" s="72"/>
      <c r="EU1223" s="72"/>
      <c r="EV1223" s="72"/>
      <c r="EW1223" s="72"/>
      <c r="EX1223" s="72"/>
      <c r="EY1223" s="72"/>
      <c r="EZ1223" s="72"/>
      <c r="FA1223" s="72"/>
      <c r="FB1223" s="72"/>
      <c r="FC1223" s="72"/>
      <c r="FD1223" s="72"/>
      <c r="FE1223" s="72"/>
      <c r="FF1223" s="72"/>
      <c r="FG1223" s="72"/>
      <c r="FH1223" s="72"/>
      <c r="FI1223" s="72"/>
      <c r="FJ1223" s="72"/>
      <c r="FK1223" s="72"/>
      <c r="FL1223" s="72"/>
      <c r="FM1223" s="72"/>
      <c r="FN1223" s="72"/>
      <c r="FO1223" s="72"/>
      <c r="FP1223" s="72"/>
      <c r="FQ1223" s="72"/>
      <c r="FR1223" s="72"/>
      <c r="FS1223" s="72"/>
      <c r="FT1223" s="72"/>
      <c r="FU1223" s="72"/>
      <c r="FV1223" s="72"/>
      <c r="FW1223" s="72"/>
      <c r="FX1223" s="72"/>
      <c r="FY1223" s="72"/>
      <c r="FZ1223" s="72"/>
      <c r="GA1223" s="72"/>
      <c r="GB1223" s="72"/>
      <c r="GC1223" s="72"/>
      <c r="GD1223" s="72"/>
      <c r="GE1223" s="72"/>
      <c r="GF1223" s="72"/>
      <c r="GG1223" s="72"/>
      <c r="GH1223" s="72"/>
      <c r="GI1223" s="72"/>
      <c r="GJ1223" s="72"/>
      <c r="GK1223" s="72"/>
      <c r="GL1223" s="72"/>
      <c r="GM1223" s="72"/>
      <c r="GN1223" s="72"/>
      <c r="GO1223" s="72"/>
      <c r="GP1223" s="72"/>
      <c r="GQ1223" s="72"/>
      <c r="GR1223" s="72"/>
      <c r="GS1223" s="72"/>
      <c r="GT1223" s="72"/>
      <c r="GU1223" s="72"/>
      <c r="GV1223" s="72"/>
      <c r="GW1223" s="72"/>
      <c r="GX1223" s="72"/>
      <c r="GY1223" s="72"/>
      <c r="GZ1223" s="72"/>
      <c r="HA1223" s="72"/>
      <c r="HB1223" s="72"/>
      <c r="HC1223" s="72"/>
      <c r="HD1223" s="72"/>
      <c r="HE1223" s="72"/>
      <c r="HF1223" s="72"/>
      <c r="HG1223" s="72"/>
      <c r="HH1223" s="72"/>
      <c r="HI1223" s="72"/>
      <c r="HJ1223" s="72"/>
      <c r="HK1223" s="72"/>
      <c r="HL1223" s="72"/>
      <c r="HM1223" s="72"/>
      <c r="HN1223" s="72"/>
      <c r="HO1223" s="72"/>
      <c r="HP1223" s="72"/>
      <c r="HQ1223" s="72"/>
      <c r="HR1223" s="72"/>
      <c r="HS1223" s="72"/>
      <c r="HT1223" s="72"/>
      <c r="HU1223" s="72"/>
      <c r="HV1223" s="72"/>
      <c r="HW1223" s="72"/>
      <c r="HX1223" s="72"/>
      <c r="HY1223" s="72"/>
      <c r="HZ1223" s="72"/>
      <c r="IA1223" s="72"/>
      <c r="IB1223" s="72"/>
      <c r="IC1223" s="72"/>
      <c r="ID1223" s="72"/>
      <c r="IE1223" s="72"/>
      <c r="IF1223" s="72"/>
      <c r="IG1223" s="72"/>
      <c r="IH1223" s="72"/>
      <c r="II1223" s="72"/>
      <c r="IJ1223" s="72"/>
      <c r="IK1223" s="72"/>
      <c r="IL1223" s="72"/>
      <c r="IM1223" s="72"/>
      <c r="IN1223" s="72"/>
      <c r="IO1223" s="72"/>
      <c r="IP1223" s="72"/>
      <c r="IQ1223" s="72"/>
      <c r="IR1223" s="72"/>
      <c r="IS1223" s="72"/>
      <c r="IT1223" s="72"/>
      <c r="IU1223" s="72"/>
      <c r="IV1223" s="72"/>
      <c r="IW1223" s="72"/>
      <c r="IX1223" s="72"/>
      <c r="IY1223" s="72"/>
      <c r="IZ1223" s="72"/>
      <c r="JA1223" s="72"/>
      <c r="JB1223" s="72"/>
      <c r="JC1223" s="72"/>
      <c r="JD1223" s="72"/>
      <c r="JE1223" s="72"/>
      <c r="JF1223" s="72"/>
      <c r="JG1223" s="72"/>
      <c r="JH1223" s="72"/>
      <c r="JI1223" s="72"/>
      <c r="JJ1223" s="72"/>
      <c r="JK1223" s="72"/>
      <c r="JL1223" s="72"/>
      <c r="JM1223" s="72"/>
      <c r="JN1223" s="72"/>
      <c r="JO1223" s="72"/>
      <c r="JP1223" s="72"/>
      <c r="JQ1223" s="72"/>
      <c r="JR1223" s="72"/>
      <c r="JS1223" s="72"/>
      <c r="JT1223" s="72"/>
      <c r="JU1223" s="72"/>
      <c r="JV1223" s="72"/>
      <c r="JW1223" s="72"/>
      <c r="JX1223" s="72"/>
      <c r="JY1223" s="72"/>
      <c r="JZ1223" s="72"/>
      <c r="KA1223" s="72"/>
      <c r="KB1223" s="72"/>
      <c r="KC1223" s="72"/>
      <c r="KD1223" s="72"/>
      <c r="KE1223" s="72"/>
      <c r="KF1223" s="72"/>
      <c r="KG1223" s="72"/>
      <c r="KH1223" s="72"/>
      <c r="KI1223" s="72"/>
      <c r="KJ1223" s="72"/>
      <c r="KK1223" s="72"/>
      <c r="KL1223" s="72"/>
      <c r="KM1223" s="72"/>
      <c r="KN1223" s="72"/>
      <c r="KO1223" s="72"/>
      <c r="KP1223" s="72"/>
      <c r="KQ1223" s="72"/>
      <c r="KR1223" s="72"/>
      <c r="KS1223" s="72"/>
      <c r="KT1223" s="72"/>
      <c r="KU1223" s="72"/>
      <c r="KV1223" s="72"/>
      <c r="KW1223" s="72"/>
      <c r="KX1223" s="72"/>
      <c r="KY1223" s="72"/>
      <c r="KZ1223" s="72"/>
      <c r="LA1223" s="72"/>
      <c r="LB1223" s="72"/>
      <c r="LC1223" s="72"/>
      <c r="LD1223" s="72"/>
      <c r="LE1223" s="72"/>
      <c r="LF1223" s="72"/>
      <c r="LG1223" s="72"/>
      <c r="LH1223" s="72"/>
      <c r="LI1223" s="72"/>
      <c r="LJ1223" s="72"/>
      <c r="LK1223" s="72"/>
      <c r="LL1223" s="72"/>
      <c r="LM1223" s="72"/>
      <c r="LN1223" s="72"/>
      <c r="LO1223" s="72"/>
      <c r="LP1223" s="72"/>
      <c r="LQ1223" s="72"/>
      <c r="LR1223" s="72"/>
      <c r="LS1223" s="72"/>
      <c r="LT1223" s="72"/>
      <c r="LU1223" s="72"/>
      <c r="LV1223" s="72"/>
      <c r="LW1223" s="72"/>
      <c r="LX1223" s="72"/>
      <c r="LY1223" s="72"/>
      <c r="LZ1223" s="72"/>
      <c r="MA1223" s="72"/>
      <c r="MB1223" s="72"/>
      <c r="MC1223" s="72"/>
      <c r="MD1223" s="72"/>
      <c r="ME1223" s="72"/>
      <c r="MF1223" s="72"/>
      <c r="MG1223" s="72"/>
      <c r="MH1223" s="72"/>
      <c r="MI1223" s="72"/>
      <c r="MJ1223" s="72"/>
      <c r="MK1223" s="72"/>
      <c r="ML1223" s="72"/>
      <c r="MM1223" s="72"/>
      <c r="MN1223" s="72"/>
      <c r="MO1223" s="72"/>
      <c r="MP1223" s="72"/>
      <c r="MQ1223" s="72"/>
      <c r="MR1223" s="72"/>
      <c r="MS1223" s="72"/>
      <c r="MT1223" s="72"/>
      <c r="MU1223" s="72"/>
      <c r="MV1223" s="72"/>
      <c r="MW1223" s="72"/>
      <c r="MX1223" s="72"/>
      <c r="MY1223" s="72"/>
      <c r="MZ1223" s="72"/>
      <c r="NA1223" s="72"/>
      <c r="NB1223" s="72"/>
      <c r="NC1223" s="72"/>
      <c r="ND1223" s="72"/>
      <c r="NE1223" s="72"/>
      <c r="NF1223" s="72"/>
      <c r="NG1223" s="73"/>
      <c r="NH1223" s="73"/>
      <c r="NI1223" s="73"/>
      <c r="NJ1223" s="72"/>
      <c r="NK1223" s="71"/>
      <c r="NL1223" s="71"/>
      <c r="NM1223" s="71"/>
      <c r="NN1223" s="71"/>
      <c r="NO1223" s="71"/>
      <c r="NP1223" s="71"/>
      <c r="NQ1223" s="71"/>
      <c r="NR1223" s="71"/>
      <c r="NS1223" s="71"/>
      <c r="NT1223" s="71"/>
      <c r="NU1223" s="71"/>
      <c r="NV1223" s="72"/>
    </row>
    <row r="1224" spans="1:386" s="48" customFormat="1" x14ac:dyDescent="0.2">
      <c r="A1224" s="70"/>
      <c r="B1224" s="71"/>
      <c r="C1224" s="71"/>
      <c r="D1224" s="240"/>
      <c r="E1224" s="226"/>
      <c r="F1224" s="72"/>
      <c r="G1224" s="72"/>
      <c r="H1224" s="72"/>
      <c r="I1224" s="72"/>
      <c r="J1224" s="72"/>
      <c r="K1224" s="72"/>
      <c r="L1224" s="72"/>
      <c r="M1224" s="72"/>
      <c r="N1224" s="72"/>
      <c r="O1224" s="72"/>
      <c r="P1224" s="72"/>
      <c r="Q1224" s="72"/>
      <c r="R1224" s="72"/>
      <c r="S1224" s="72"/>
      <c r="T1224" s="72"/>
      <c r="U1224" s="72"/>
      <c r="V1224" s="72"/>
      <c r="W1224" s="72"/>
      <c r="X1224" s="72"/>
      <c r="Y1224" s="72"/>
      <c r="Z1224" s="72"/>
      <c r="AA1224" s="72"/>
      <c r="AB1224" s="72"/>
      <c r="AC1224" s="72"/>
      <c r="AD1224" s="72"/>
      <c r="AE1224" s="72"/>
      <c r="AF1224" s="72"/>
      <c r="AG1224" s="72"/>
      <c r="AH1224" s="72"/>
      <c r="AI1224" s="72"/>
      <c r="AJ1224" s="72"/>
      <c r="AK1224" s="72"/>
      <c r="AL1224" s="72"/>
      <c r="AM1224" s="72"/>
      <c r="AN1224" s="72"/>
      <c r="AO1224" s="72"/>
      <c r="AP1224" s="72"/>
      <c r="AQ1224" s="72"/>
      <c r="AR1224" s="72"/>
      <c r="AS1224" s="72"/>
      <c r="AT1224" s="72"/>
      <c r="AU1224" s="72"/>
      <c r="AV1224" s="72"/>
      <c r="AW1224" s="72"/>
      <c r="AX1224" s="72"/>
      <c r="AY1224" s="72"/>
      <c r="AZ1224" s="72"/>
      <c r="BA1224" s="72"/>
      <c r="BB1224" s="72"/>
      <c r="BC1224" s="72"/>
      <c r="BD1224" s="72"/>
      <c r="BE1224" s="72"/>
      <c r="BF1224" s="72"/>
      <c r="BG1224" s="72"/>
      <c r="BH1224" s="72"/>
      <c r="BI1224" s="72"/>
      <c r="BJ1224" s="72"/>
      <c r="BK1224" s="72"/>
      <c r="BL1224" s="72"/>
      <c r="BM1224" s="72"/>
      <c r="BN1224" s="72"/>
      <c r="BO1224" s="72"/>
      <c r="BP1224" s="72"/>
      <c r="BQ1224" s="72"/>
      <c r="BR1224" s="72"/>
      <c r="BS1224" s="72"/>
      <c r="BT1224" s="72"/>
      <c r="BU1224" s="72"/>
      <c r="BV1224" s="72"/>
      <c r="BW1224" s="72"/>
      <c r="BX1224" s="72"/>
      <c r="BY1224" s="72"/>
      <c r="BZ1224" s="72"/>
      <c r="CA1224" s="72"/>
      <c r="CB1224" s="72"/>
      <c r="CC1224" s="72"/>
      <c r="CD1224" s="72"/>
      <c r="CE1224" s="72"/>
      <c r="CF1224" s="72"/>
      <c r="CG1224" s="72"/>
      <c r="CH1224" s="72"/>
      <c r="CI1224" s="72"/>
      <c r="CJ1224" s="72"/>
      <c r="CK1224" s="72"/>
      <c r="CL1224" s="72"/>
      <c r="CM1224" s="72"/>
      <c r="CN1224" s="72"/>
      <c r="CO1224" s="72"/>
      <c r="CP1224" s="72"/>
      <c r="CQ1224" s="72"/>
      <c r="CR1224" s="72"/>
      <c r="CS1224" s="72"/>
      <c r="CT1224" s="72"/>
      <c r="CU1224" s="72"/>
      <c r="CV1224" s="72"/>
      <c r="CW1224" s="72"/>
      <c r="CX1224" s="72"/>
      <c r="CY1224" s="72"/>
      <c r="CZ1224" s="72"/>
      <c r="DA1224" s="72"/>
      <c r="DB1224" s="72"/>
      <c r="DC1224" s="72"/>
      <c r="DD1224" s="72"/>
      <c r="DE1224" s="72"/>
      <c r="DF1224" s="72"/>
      <c r="DG1224" s="72"/>
      <c r="DH1224" s="72"/>
      <c r="DI1224" s="72"/>
      <c r="DJ1224" s="72"/>
      <c r="DK1224" s="72"/>
      <c r="DL1224" s="72"/>
      <c r="DM1224" s="72"/>
      <c r="DN1224" s="72"/>
      <c r="DO1224" s="72"/>
      <c r="DP1224" s="72"/>
      <c r="DQ1224" s="72"/>
      <c r="DR1224" s="72"/>
      <c r="DS1224" s="72"/>
      <c r="DT1224" s="72"/>
      <c r="DU1224" s="72"/>
      <c r="DV1224" s="72"/>
      <c r="DW1224" s="72"/>
      <c r="DX1224" s="72"/>
      <c r="DY1224" s="72"/>
      <c r="DZ1224" s="72"/>
      <c r="EA1224" s="72"/>
      <c r="EB1224" s="72"/>
      <c r="EC1224" s="72"/>
      <c r="ED1224" s="72"/>
      <c r="EE1224" s="72"/>
      <c r="EF1224" s="72"/>
      <c r="EG1224" s="72"/>
      <c r="EH1224" s="72"/>
      <c r="EI1224" s="72"/>
      <c r="EJ1224" s="72"/>
      <c r="EK1224" s="72"/>
      <c r="EL1224" s="72"/>
      <c r="EM1224" s="72"/>
      <c r="EN1224" s="72"/>
      <c r="EO1224" s="72"/>
      <c r="EP1224" s="72"/>
      <c r="EQ1224" s="72"/>
      <c r="ER1224" s="72"/>
      <c r="ES1224" s="72"/>
      <c r="ET1224" s="72"/>
      <c r="EU1224" s="72"/>
      <c r="EV1224" s="72"/>
      <c r="EW1224" s="72"/>
      <c r="EX1224" s="72"/>
      <c r="EY1224" s="72"/>
      <c r="EZ1224" s="72"/>
      <c r="FA1224" s="72"/>
      <c r="FB1224" s="72"/>
      <c r="FC1224" s="72"/>
      <c r="FD1224" s="72"/>
      <c r="FE1224" s="72"/>
      <c r="FF1224" s="72"/>
      <c r="FG1224" s="72"/>
      <c r="FH1224" s="72"/>
      <c r="FI1224" s="72"/>
      <c r="FJ1224" s="72"/>
      <c r="FK1224" s="72"/>
      <c r="FL1224" s="72"/>
      <c r="FM1224" s="72"/>
      <c r="FN1224" s="72"/>
      <c r="FO1224" s="72"/>
      <c r="FP1224" s="72"/>
      <c r="FQ1224" s="72"/>
      <c r="FR1224" s="72"/>
      <c r="FS1224" s="72"/>
      <c r="FT1224" s="72"/>
      <c r="FU1224" s="72"/>
      <c r="FV1224" s="72"/>
      <c r="FW1224" s="72"/>
      <c r="FX1224" s="72"/>
      <c r="FY1224" s="72"/>
      <c r="FZ1224" s="72"/>
      <c r="GA1224" s="72"/>
      <c r="GB1224" s="72"/>
      <c r="GC1224" s="72"/>
      <c r="GD1224" s="72"/>
      <c r="GE1224" s="72"/>
      <c r="GF1224" s="72"/>
      <c r="GG1224" s="72"/>
      <c r="GH1224" s="72"/>
      <c r="GI1224" s="72"/>
      <c r="GJ1224" s="72"/>
      <c r="GK1224" s="72"/>
      <c r="GL1224" s="72"/>
      <c r="GM1224" s="72"/>
      <c r="GN1224" s="72"/>
      <c r="GO1224" s="72"/>
      <c r="GP1224" s="72"/>
      <c r="GQ1224" s="72"/>
      <c r="GR1224" s="72"/>
      <c r="GS1224" s="72"/>
      <c r="GT1224" s="72"/>
      <c r="GU1224" s="72"/>
      <c r="GV1224" s="72"/>
      <c r="GW1224" s="72"/>
      <c r="GX1224" s="72"/>
      <c r="GY1224" s="72"/>
      <c r="GZ1224" s="72"/>
      <c r="HA1224" s="72"/>
      <c r="HB1224" s="72"/>
      <c r="HC1224" s="72"/>
      <c r="HD1224" s="72"/>
      <c r="HE1224" s="72"/>
      <c r="HF1224" s="72"/>
      <c r="HG1224" s="72"/>
      <c r="HH1224" s="72"/>
      <c r="HI1224" s="72"/>
      <c r="HJ1224" s="72"/>
      <c r="HK1224" s="72"/>
      <c r="HL1224" s="72"/>
      <c r="HM1224" s="72"/>
      <c r="HN1224" s="72"/>
      <c r="HO1224" s="72"/>
      <c r="HP1224" s="72"/>
      <c r="HQ1224" s="72"/>
      <c r="HR1224" s="72"/>
      <c r="HS1224" s="72"/>
      <c r="HT1224" s="72"/>
      <c r="HU1224" s="72"/>
      <c r="HV1224" s="72"/>
      <c r="HW1224" s="72"/>
      <c r="HX1224" s="72"/>
      <c r="HY1224" s="72"/>
      <c r="HZ1224" s="72"/>
      <c r="IA1224" s="72"/>
      <c r="IB1224" s="72"/>
      <c r="IC1224" s="72"/>
      <c r="ID1224" s="72"/>
      <c r="IE1224" s="72"/>
      <c r="IF1224" s="72"/>
      <c r="IG1224" s="72"/>
      <c r="IH1224" s="72"/>
      <c r="II1224" s="72"/>
      <c r="IJ1224" s="72"/>
      <c r="IK1224" s="72"/>
      <c r="IL1224" s="72"/>
      <c r="IM1224" s="72"/>
      <c r="IN1224" s="72"/>
      <c r="IO1224" s="72"/>
      <c r="IP1224" s="72"/>
      <c r="IQ1224" s="72"/>
      <c r="IR1224" s="72"/>
      <c r="IS1224" s="72"/>
      <c r="IT1224" s="72"/>
      <c r="IU1224" s="72"/>
      <c r="IV1224" s="72"/>
      <c r="IW1224" s="72"/>
      <c r="IX1224" s="72"/>
      <c r="IY1224" s="72"/>
      <c r="IZ1224" s="72"/>
      <c r="JA1224" s="72"/>
      <c r="JB1224" s="72"/>
      <c r="JC1224" s="72"/>
      <c r="JD1224" s="72"/>
      <c r="JE1224" s="72"/>
      <c r="JF1224" s="72"/>
      <c r="JG1224" s="72"/>
      <c r="JH1224" s="72"/>
      <c r="JI1224" s="72"/>
      <c r="JJ1224" s="72"/>
      <c r="JK1224" s="72"/>
      <c r="JL1224" s="72"/>
      <c r="JM1224" s="72"/>
      <c r="JN1224" s="72"/>
      <c r="JO1224" s="72"/>
      <c r="JP1224" s="72"/>
      <c r="JQ1224" s="72"/>
      <c r="JR1224" s="72"/>
      <c r="JS1224" s="72"/>
      <c r="JT1224" s="72"/>
      <c r="JU1224" s="72"/>
      <c r="JV1224" s="72"/>
      <c r="JW1224" s="72"/>
      <c r="JX1224" s="72"/>
      <c r="JY1224" s="72"/>
      <c r="JZ1224" s="72"/>
      <c r="KA1224" s="72"/>
      <c r="KB1224" s="72"/>
      <c r="KC1224" s="72"/>
      <c r="KD1224" s="72"/>
      <c r="KE1224" s="72"/>
      <c r="KF1224" s="72"/>
      <c r="KG1224" s="72"/>
      <c r="KH1224" s="72"/>
      <c r="KI1224" s="72"/>
      <c r="KJ1224" s="72"/>
      <c r="KK1224" s="72"/>
      <c r="KL1224" s="72"/>
      <c r="KM1224" s="72"/>
      <c r="KN1224" s="72"/>
      <c r="KO1224" s="72"/>
      <c r="KP1224" s="72"/>
      <c r="KQ1224" s="72"/>
      <c r="KR1224" s="72"/>
      <c r="KS1224" s="72"/>
      <c r="KT1224" s="72"/>
      <c r="KU1224" s="72"/>
      <c r="KV1224" s="72"/>
      <c r="KW1224" s="72"/>
      <c r="KX1224" s="72"/>
      <c r="KY1224" s="72"/>
      <c r="KZ1224" s="72"/>
      <c r="LA1224" s="72"/>
      <c r="LB1224" s="72"/>
      <c r="LC1224" s="72"/>
      <c r="LD1224" s="72"/>
      <c r="LE1224" s="72"/>
      <c r="LF1224" s="72"/>
      <c r="LG1224" s="72"/>
      <c r="LH1224" s="72"/>
      <c r="LI1224" s="72"/>
      <c r="LJ1224" s="72"/>
      <c r="LK1224" s="72"/>
      <c r="LL1224" s="72"/>
      <c r="LM1224" s="72"/>
      <c r="LN1224" s="72"/>
      <c r="LO1224" s="72"/>
      <c r="LP1224" s="72"/>
      <c r="LQ1224" s="72"/>
      <c r="LR1224" s="72"/>
      <c r="LS1224" s="72"/>
      <c r="LT1224" s="72"/>
      <c r="LU1224" s="72"/>
      <c r="LV1224" s="72"/>
      <c r="LW1224" s="72"/>
      <c r="LX1224" s="72"/>
      <c r="LY1224" s="72"/>
      <c r="LZ1224" s="72"/>
      <c r="MA1224" s="72"/>
      <c r="MB1224" s="72"/>
      <c r="MC1224" s="72"/>
      <c r="MD1224" s="72"/>
      <c r="ME1224" s="72"/>
      <c r="MF1224" s="72"/>
      <c r="MG1224" s="72"/>
      <c r="MH1224" s="72"/>
      <c r="MI1224" s="72"/>
      <c r="MJ1224" s="72"/>
      <c r="MK1224" s="72"/>
      <c r="ML1224" s="72"/>
      <c r="MM1224" s="72"/>
      <c r="MN1224" s="72"/>
      <c r="MO1224" s="72"/>
      <c r="MP1224" s="72"/>
      <c r="MQ1224" s="72"/>
      <c r="MR1224" s="72"/>
      <c r="MS1224" s="72"/>
      <c r="MT1224" s="72"/>
      <c r="MU1224" s="72"/>
      <c r="MV1224" s="72"/>
      <c r="MW1224" s="72"/>
      <c r="MX1224" s="72"/>
      <c r="MY1224" s="72"/>
      <c r="MZ1224" s="72"/>
      <c r="NA1224" s="72"/>
      <c r="NB1224" s="72"/>
      <c r="NC1224" s="72"/>
      <c r="ND1224" s="72"/>
      <c r="NE1224" s="72"/>
      <c r="NF1224" s="72"/>
      <c r="NG1224" s="73"/>
      <c r="NH1224" s="73"/>
      <c r="NI1224" s="73"/>
      <c r="NJ1224" s="72"/>
      <c r="NK1224" s="71"/>
      <c r="NL1224" s="71"/>
      <c r="NM1224" s="71"/>
      <c r="NN1224" s="71"/>
      <c r="NO1224" s="71"/>
      <c r="NP1224" s="71"/>
      <c r="NQ1224" s="71"/>
      <c r="NR1224" s="71"/>
      <c r="NS1224" s="71"/>
      <c r="NT1224" s="71"/>
      <c r="NU1224" s="71"/>
      <c r="NV1224" s="72"/>
    </row>
    <row r="1225" spans="1:386" s="48" customFormat="1" x14ac:dyDescent="0.2">
      <c r="A1225" s="70"/>
      <c r="B1225" s="71"/>
      <c r="C1225" s="71"/>
      <c r="D1225" s="240"/>
      <c r="E1225" s="226"/>
      <c r="F1225" s="72"/>
      <c r="G1225" s="72"/>
      <c r="H1225" s="72"/>
      <c r="I1225" s="72"/>
      <c r="J1225" s="72"/>
      <c r="K1225" s="72"/>
      <c r="L1225" s="72"/>
      <c r="M1225" s="72"/>
      <c r="N1225" s="72"/>
      <c r="O1225" s="72"/>
      <c r="P1225" s="72"/>
      <c r="Q1225" s="72"/>
      <c r="R1225" s="72"/>
      <c r="S1225" s="72"/>
      <c r="T1225" s="72"/>
      <c r="U1225" s="72"/>
      <c r="V1225" s="72"/>
      <c r="W1225" s="72"/>
      <c r="X1225" s="72"/>
      <c r="Y1225" s="72"/>
      <c r="Z1225" s="72"/>
      <c r="AA1225" s="72"/>
      <c r="AB1225" s="72"/>
      <c r="AC1225" s="72"/>
      <c r="AD1225" s="72"/>
      <c r="AE1225" s="72"/>
      <c r="AF1225" s="72"/>
      <c r="AG1225" s="72"/>
      <c r="AH1225" s="72"/>
      <c r="AI1225" s="72"/>
      <c r="AJ1225" s="72"/>
      <c r="AK1225" s="72"/>
      <c r="AL1225" s="72"/>
      <c r="AM1225" s="72"/>
      <c r="AN1225" s="72"/>
      <c r="AO1225" s="72"/>
      <c r="AP1225" s="72"/>
      <c r="AQ1225" s="72"/>
      <c r="AR1225" s="72"/>
      <c r="AS1225" s="72"/>
      <c r="AT1225" s="72"/>
      <c r="AU1225" s="72"/>
      <c r="AV1225" s="72"/>
      <c r="AW1225" s="72"/>
      <c r="AX1225" s="72"/>
      <c r="AY1225" s="72"/>
      <c r="AZ1225" s="72"/>
      <c r="BA1225" s="72"/>
      <c r="BB1225" s="72"/>
      <c r="BC1225" s="72"/>
      <c r="BD1225" s="72"/>
      <c r="BE1225" s="72"/>
      <c r="BF1225" s="72"/>
      <c r="BG1225" s="72"/>
      <c r="BH1225" s="72"/>
      <c r="BI1225" s="72"/>
      <c r="BJ1225" s="72"/>
      <c r="BK1225" s="72"/>
      <c r="BL1225" s="72"/>
      <c r="BM1225" s="72"/>
      <c r="BN1225" s="72"/>
      <c r="BO1225" s="72"/>
      <c r="BP1225" s="72"/>
      <c r="BQ1225" s="72"/>
      <c r="BR1225" s="72"/>
      <c r="BS1225" s="72"/>
      <c r="BT1225" s="72"/>
      <c r="BU1225" s="72"/>
      <c r="BV1225" s="72"/>
      <c r="BW1225" s="72"/>
      <c r="BX1225" s="72"/>
      <c r="BY1225" s="72"/>
      <c r="BZ1225" s="72"/>
      <c r="CA1225" s="72"/>
      <c r="CB1225" s="72"/>
      <c r="CC1225" s="72"/>
      <c r="CD1225" s="72"/>
      <c r="CE1225" s="72"/>
      <c r="CF1225" s="72"/>
      <c r="CG1225" s="72"/>
      <c r="CH1225" s="72"/>
      <c r="CI1225" s="72"/>
      <c r="CJ1225" s="72"/>
      <c r="CK1225" s="72"/>
      <c r="CL1225" s="72"/>
      <c r="CM1225" s="72"/>
      <c r="CN1225" s="72"/>
      <c r="CO1225" s="72"/>
      <c r="CP1225" s="72"/>
      <c r="CQ1225" s="72"/>
      <c r="CR1225" s="72"/>
      <c r="CS1225" s="72"/>
      <c r="CT1225" s="72"/>
      <c r="CU1225" s="72"/>
      <c r="CV1225" s="72"/>
      <c r="CW1225" s="72"/>
      <c r="CX1225" s="72"/>
      <c r="CY1225" s="72"/>
      <c r="CZ1225" s="72"/>
      <c r="DA1225" s="72"/>
      <c r="DB1225" s="72"/>
      <c r="DC1225" s="72"/>
      <c r="DD1225" s="72"/>
      <c r="DE1225" s="72"/>
      <c r="DF1225" s="72"/>
      <c r="DG1225" s="72"/>
      <c r="DH1225" s="72"/>
      <c r="DI1225" s="72"/>
      <c r="DJ1225" s="72"/>
      <c r="DK1225" s="72"/>
      <c r="DL1225" s="72"/>
      <c r="DM1225" s="72"/>
      <c r="DN1225" s="72"/>
      <c r="DO1225" s="72"/>
      <c r="DP1225" s="72"/>
      <c r="DQ1225" s="72"/>
      <c r="DR1225" s="72"/>
      <c r="DS1225" s="72"/>
      <c r="DT1225" s="72"/>
      <c r="DU1225" s="72"/>
      <c r="DV1225" s="72"/>
      <c r="DW1225" s="72"/>
      <c r="DX1225" s="72"/>
      <c r="DY1225" s="72"/>
      <c r="DZ1225" s="72"/>
      <c r="EA1225" s="72"/>
      <c r="EB1225" s="72"/>
      <c r="EC1225" s="72"/>
      <c r="ED1225" s="72"/>
      <c r="EE1225" s="72"/>
      <c r="EF1225" s="72"/>
      <c r="EG1225" s="72"/>
      <c r="EH1225" s="72"/>
      <c r="EI1225" s="72"/>
      <c r="EJ1225" s="72"/>
      <c r="EK1225" s="72"/>
      <c r="EL1225" s="72"/>
      <c r="EM1225" s="72"/>
      <c r="EN1225" s="72"/>
      <c r="EO1225" s="72"/>
      <c r="EP1225" s="72"/>
      <c r="EQ1225" s="72"/>
      <c r="ER1225" s="72"/>
      <c r="ES1225" s="72"/>
      <c r="ET1225" s="72"/>
      <c r="EU1225" s="72"/>
      <c r="EV1225" s="72"/>
      <c r="EW1225" s="72"/>
      <c r="EX1225" s="72"/>
      <c r="EY1225" s="72"/>
      <c r="EZ1225" s="72"/>
      <c r="FA1225" s="72"/>
      <c r="FB1225" s="72"/>
      <c r="FC1225" s="72"/>
      <c r="FD1225" s="72"/>
      <c r="FE1225" s="72"/>
      <c r="FF1225" s="72"/>
      <c r="FG1225" s="72"/>
      <c r="FH1225" s="72"/>
      <c r="FI1225" s="72"/>
      <c r="FJ1225" s="72"/>
      <c r="FK1225" s="72"/>
      <c r="FL1225" s="72"/>
      <c r="FM1225" s="72"/>
      <c r="FN1225" s="72"/>
      <c r="FO1225" s="72"/>
      <c r="FP1225" s="72"/>
      <c r="FQ1225" s="72"/>
      <c r="FR1225" s="72"/>
      <c r="FS1225" s="72"/>
      <c r="FT1225" s="72"/>
      <c r="FU1225" s="72"/>
      <c r="FV1225" s="72"/>
      <c r="FW1225" s="72"/>
      <c r="FX1225" s="72"/>
      <c r="FY1225" s="72"/>
      <c r="FZ1225" s="72"/>
      <c r="GA1225" s="72"/>
      <c r="GB1225" s="72"/>
      <c r="GC1225" s="72"/>
      <c r="GD1225" s="72"/>
      <c r="GE1225" s="72"/>
      <c r="GF1225" s="72"/>
      <c r="GG1225" s="72"/>
      <c r="GH1225" s="72"/>
      <c r="GI1225" s="72"/>
      <c r="GJ1225" s="72"/>
      <c r="GK1225" s="72"/>
      <c r="GL1225" s="72"/>
      <c r="GM1225" s="72"/>
      <c r="GN1225" s="72"/>
      <c r="GO1225" s="72"/>
      <c r="GP1225" s="72"/>
      <c r="GQ1225" s="72"/>
      <c r="GR1225" s="72"/>
      <c r="GS1225" s="72"/>
      <c r="GT1225" s="72"/>
      <c r="GU1225" s="72"/>
      <c r="GV1225" s="72"/>
      <c r="GW1225" s="72"/>
      <c r="GX1225" s="72"/>
      <c r="GY1225" s="72"/>
      <c r="GZ1225" s="72"/>
      <c r="HA1225" s="72"/>
      <c r="HB1225" s="72"/>
      <c r="HC1225" s="72"/>
      <c r="HD1225" s="72"/>
      <c r="HE1225" s="72"/>
      <c r="HF1225" s="72"/>
      <c r="HG1225" s="72"/>
      <c r="HH1225" s="72"/>
      <c r="HI1225" s="72"/>
      <c r="HJ1225" s="72"/>
      <c r="HK1225" s="72"/>
      <c r="HL1225" s="72"/>
      <c r="HM1225" s="72"/>
      <c r="HN1225" s="72"/>
      <c r="HO1225" s="72"/>
      <c r="HP1225" s="72"/>
      <c r="HQ1225" s="72"/>
      <c r="HR1225" s="72"/>
      <c r="HS1225" s="72"/>
      <c r="HT1225" s="72"/>
      <c r="HU1225" s="72"/>
      <c r="HV1225" s="72"/>
      <c r="HW1225" s="72"/>
      <c r="HX1225" s="72"/>
      <c r="HY1225" s="72"/>
      <c r="HZ1225" s="72"/>
      <c r="IA1225" s="72"/>
      <c r="IB1225" s="72"/>
      <c r="IC1225" s="72"/>
      <c r="ID1225" s="72"/>
      <c r="IE1225" s="72"/>
      <c r="IF1225" s="72"/>
      <c r="IG1225" s="72"/>
      <c r="IH1225" s="72"/>
      <c r="II1225" s="72"/>
      <c r="IJ1225" s="72"/>
      <c r="IK1225" s="72"/>
      <c r="IL1225" s="72"/>
      <c r="IM1225" s="72"/>
      <c r="IN1225" s="72"/>
      <c r="IO1225" s="72"/>
      <c r="IP1225" s="72"/>
      <c r="IQ1225" s="72"/>
      <c r="IR1225" s="72"/>
      <c r="IS1225" s="72"/>
      <c r="IT1225" s="72"/>
      <c r="IU1225" s="72"/>
      <c r="IV1225" s="72"/>
      <c r="IW1225" s="72"/>
      <c r="IX1225" s="72"/>
      <c r="IY1225" s="72"/>
      <c r="IZ1225" s="72"/>
      <c r="JA1225" s="72"/>
      <c r="JB1225" s="72"/>
      <c r="JC1225" s="72"/>
      <c r="JD1225" s="72"/>
      <c r="JE1225" s="72"/>
      <c r="JF1225" s="72"/>
      <c r="JG1225" s="72"/>
      <c r="JH1225" s="72"/>
      <c r="JI1225" s="72"/>
      <c r="JJ1225" s="72"/>
      <c r="JK1225" s="72"/>
      <c r="JL1225" s="72"/>
      <c r="JM1225" s="72"/>
      <c r="JN1225" s="72"/>
      <c r="JO1225" s="72"/>
      <c r="JP1225" s="72"/>
      <c r="JQ1225" s="72"/>
      <c r="JR1225" s="72"/>
      <c r="JS1225" s="72"/>
      <c r="JT1225" s="72"/>
      <c r="JU1225" s="72"/>
      <c r="JV1225" s="72"/>
      <c r="JW1225" s="72"/>
      <c r="JX1225" s="72"/>
      <c r="JY1225" s="72"/>
      <c r="JZ1225" s="72"/>
      <c r="KA1225" s="72"/>
      <c r="KB1225" s="72"/>
      <c r="KC1225" s="72"/>
      <c r="KD1225" s="72"/>
      <c r="KE1225" s="72"/>
      <c r="KF1225" s="72"/>
      <c r="KG1225" s="72"/>
      <c r="KH1225" s="72"/>
      <c r="KI1225" s="72"/>
      <c r="KJ1225" s="72"/>
      <c r="KK1225" s="72"/>
      <c r="KL1225" s="72"/>
      <c r="KM1225" s="72"/>
      <c r="KN1225" s="72"/>
      <c r="KO1225" s="72"/>
      <c r="KP1225" s="72"/>
      <c r="KQ1225" s="72"/>
      <c r="KR1225" s="72"/>
      <c r="KS1225" s="72"/>
      <c r="KT1225" s="72"/>
      <c r="KU1225" s="72"/>
      <c r="KV1225" s="72"/>
      <c r="KW1225" s="72"/>
      <c r="KX1225" s="72"/>
      <c r="KY1225" s="72"/>
      <c r="KZ1225" s="72"/>
      <c r="LA1225" s="72"/>
      <c r="LB1225" s="72"/>
      <c r="LC1225" s="72"/>
      <c r="LD1225" s="72"/>
      <c r="LE1225" s="72"/>
      <c r="LF1225" s="72"/>
      <c r="LG1225" s="72"/>
      <c r="LH1225" s="72"/>
      <c r="LI1225" s="72"/>
      <c r="LJ1225" s="72"/>
      <c r="LK1225" s="72"/>
      <c r="LL1225" s="72"/>
      <c r="LM1225" s="72"/>
      <c r="LN1225" s="72"/>
      <c r="LO1225" s="72"/>
      <c r="LP1225" s="72"/>
      <c r="LQ1225" s="72"/>
      <c r="LR1225" s="72"/>
      <c r="LS1225" s="72"/>
      <c r="LT1225" s="72"/>
      <c r="LU1225" s="72"/>
      <c r="LV1225" s="72"/>
      <c r="LW1225" s="72"/>
      <c r="LX1225" s="72"/>
      <c r="LY1225" s="72"/>
      <c r="LZ1225" s="72"/>
      <c r="MA1225" s="72"/>
      <c r="MB1225" s="72"/>
      <c r="MC1225" s="72"/>
      <c r="MD1225" s="72"/>
      <c r="ME1225" s="72"/>
      <c r="MF1225" s="72"/>
      <c r="MG1225" s="72"/>
      <c r="MH1225" s="72"/>
      <c r="MI1225" s="72"/>
      <c r="MJ1225" s="72"/>
      <c r="MK1225" s="72"/>
      <c r="ML1225" s="72"/>
      <c r="MM1225" s="72"/>
      <c r="MN1225" s="72"/>
      <c r="MO1225" s="72"/>
      <c r="MP1225" s="72"/>
      <c r="MQ1225" s="72"/>
      <c r="MR1225" s="72"/>
      <c r="MS1225" s="72"/>
      <c r="MT1225" s="72"/>
      <c r="MU1225" s="72"/>
      <c r="MV1225" s="72"/>
      <c r="MW1225" s="72"/>
      <c r="MX1225" s="72"/>
      <c r="MY1225" s="72"/>
      <c r="MZ1225" s="72"/>
      <c r="NA1225" s="72"/>
      <c r="NB1225" s="72"/>
      <c r="NC1225" s="72"/>
      <c r="ND1225" s="72"/>
      <c r="NE1225" s="72"/>
      <c r="NF1225" s="72"/>
      <c r="NG1225" s="73"/>
      <c r="NH1225" s="73"/>
      <c r="NI1225" s="73"/>
      <c r="NJ1225" s="72"/>
      <c r="NK1225" s="71"/>
      <c r="NL1225" s="71"/>
      <c r="NM1225" s="71"/>
      <c r="NN1225" s="71"/>
      <c r="NO1225" s="71"/>
      <c r="NP1225" s="71"/>
      <c r="NQ1225" s="71"/>
      <c r="NR1225" s="71"/>
      <c r="NS1225" s="71"/>
      <c r="NT1225" s="71"/>
      <c r="NU1225" s="71"/>
      <c r="NV1225" s="72"/>
    </row>
    <row r="1226" spans="1:386" s="48" customFormat="1" x14ac:dyDescent="0.2">
      <c r="A1226" s="70"/>
      <c r="B1226" s="71"/>
      <c r="C1226" s="71"/>
      <c r="D1226" s="240"/>
      <c r="E1226" s="226"/>
      <c r="F1226" s="72"/>
      <c r="G1226" s="72"/>
      <c r="H1226" s="72"/>
      <c r="I1226" s="72"/>
      <c r="J1226" s="72"/>
      <c r="K1226" s="72"/>
      <c r="L1226" s="72"/>
      <c r="M1226" s="72"/>
      <c r="N1226" s="72"/>
      <c r="O1226" s="72"/>
      <c r="P1226" s="72"/>
      <c r="Q1226" s="72"/>
      <c r="R1226" s="72"/>
      <c r="S1226" s="72"/>
      <c r="T1226" s="72"/>
      <c r="U1226" s="72"/>
      <c r="V1226" s="72"/>
      <c r="W1226" s="72"/>
      <c r="X1226" s="72"/>
      <c r="Y1226" s="72"/>
      <c r="Z1226" s="72"/>
      <c r="AA1226" s="72"/>
      <c r="AB1226" s="72"/>
      <c r="AC1226" s="72"/>
      <c r="AD1226" s="72"/>
      <c r="AE1226" s="72"/>
      <c r="AF1226" s="72"/>
      <c r="AG1226" s="72"/>
      <c r="AH1226" s="72"/>
      <c r="AI1226" s="72"/>
      <c r="AJ1226" s="72"/>
      <c r="AK1226" s="72"/>
      <c r="AL1226" s="72"/>
      <c r="AM1226" s="72"/>
      <c r="AN1226" s="72"/>
      <c r="AO1226" s="72"/>
      <c r="AP1226" s="72"/>
      <c r="AQ1226" s="72"/>
      <c r="AR1226" s="72"/>
      <c r="AS1226" s="72"/>
      <c r="AT1226" s="72"/>
      <c r="AU1226" s="72"/>
      <c r="AV1226" s="72"/>
      <c r="AW1226" s="72"/>
      <c r="AX1226" s="72"/>
      <c r="AY1226" s="72"/>
      <c r="AZ1226" s="72"/>
      <c r="BA1226" s="72"/>
      <c r="BB1226" s="72"/>
      <c r="BC1226" s="72"/>
      <c r="BD1226" s="72"/>
      <c r="BE1226" s="72"/>
      <c r="BF1226" s="72"/>
      <c r="BG1226" s="72"/>
      <c r="BH1226" s="72"/>
      <c r="BI1226" s="72"/>
      <c r="BJ1226" s="72"/>
      <c r="BK1226" s="72"/>
      <c r="BL1226" s="72"/>
      <c r="BM1226" s="72"/>
      <c r="BN1226" s="72"/>
      <c r="BO1226" s="72"/>
      <c r="BP1226" s="72"/>
      <c r="BQ1226" s="72"/>
      <c r="BR1226" s="72"/>
      <c r="BS1226" s="72"/>
      <c r="BT1226" s="72"/>
      <c r="BU1226" s="72"/>
      <c r="BV1226" s="72"/>
      <c r="BW1226" s="72"/>
      <c r="BX1226" s="72"/>
      <c r="BY1226" s="72"/>
      <c r="BZ1226" s="72"/>
      <c r="CA1226" s="72"/>
      <c r="CB1226" s="72"/>
      <c r="CC1226" s="72"/>
      <c r="CD1226" s="72"/>
      <c r="CE1226" s="72"/>
      <c r="CF1226" s="72"/>
      <c r="CG1226" s="72"/>
      <c r="CH1226" s="72"/>
      <c r="CI1226" s="72"/>
      <c r="CJ1226" s="72"/>
      <c r="CK1226" s="72"/>
      <c r="CL1226" s="72"/>
      <c r="CM1226" s="72"/>
      <c r="CN1226" s="72"/>
      <c r="CO1226" s="72"/>
      <c r="CP1226" s="72"/>
      <c r="CQ1226" s="72"/>
      <c r="CR1226" s="72"/>
      <c r="CS1226" s="72"/>
      <c r="CT1226" s="72"/>
      <c r="CU1226" s="72"/>
      <c r="CV1226" s="72"/>
      <c r="CW1226" s="72"/>
      <c r="CX1226" s="72"/>
      <c r="CY1226" s="72"/>
      <c r="CZ1226" s="72"/>
      <c r="DA1226" s="72"/>
      <c r="DB1226" s="72"/>
      <c r="DC1226" s="72"/>
      <c r="DD1226" s="72"/>
      <c r="DE1226" s="72"/>
      <c r="DF1226" s="72"/>
      <c r="DG1226" s="72"/>
      <c r="DH1226" s="72"/>
      <c r="DI1226" s="72"/>
      <c r="DJ1226" s="72"/>
      <c r="DK1226" s="72"/>
      <c r="DL1226" s="72"/>
      <c r="DM1226" s="72"/>
      <c r="DN1226" s="72"/>
      <c r="DO1226" s="72"/>
      <c r="DP1226" s="72"/>
      <c r="DQ1226" s="72"/>
      <c r="DR1226" s="72"/>
      <c r="DS1226" s="72"/>
      <c r="DT1226" s="72"/>
      <c r="DU1226" s="72"/>
      <c r="DV1226" s="72"/>
      <c r="DW1226" s="72"/>
      <c r="DX1226" s="72"/>
      <c r="DY1226" s="72"/>
      <c r="DZ1226" s="72"/>
      <c r="EA1226" s="72"/>
      <c r="EB1226" s="72"/>
      <c r="EC1226" s="72"/>
      <c r="ED1226" s="72"/>
      <c r="EE1226" s="72"/>
      <c r="EF1226" s="72"/>
      <c r="EG1226" s="72"/>
      <c r="EH1226" s="72"/>
      <c r="EI1226" s="72"/>
      <c r="EJ1226" s="72"/>
      <c r="EK1226" s="72"/>
      <c r="EL1226" s="72"/>
      <c r="EM1226" s="72"/>
      <c r="EN1226" s="72"/>
      <c r="EO1226" s="72"/>
      <c r="EP1226" s="72"/>
      <c r="EQ1226" s="72"/>
      <c r="ER1226" s="72"/>
      <c r="ES1226" s="72"/>
      <c r="ET1226" s="72"/>
      <c r="EU1226" s="72"/>
      <c r="EV1226" s="72"/>
      <c r="EW1226" s="72"/>
      <c r="EX1226" s="72"/>
      <c r="EY1226" s="72"/>
      <c r="EZ1226" s="72"/>
      <c r="FA1226" s="72"/>
      <c r="FB1226" s="72"/>
      <c r="FC1226" s="72"/>
      <c r="FD1226" s="72"/>
      <c r="FE1226" s="72"/>
      <c r="FF1226" s="72"/>
      <c r="FG1226" s="72"/>
      <c r="FH1226" s="72"/>
      <c r="FI1226" s="72"/>
      <c r="FJ1226" s="72"/>
      <c r="FK1226" s="72"/>
      <c r="FL1226" s="72"/>
      <c r="FM1226" s="72"/>
      <c r="FN1226" s="72"/>
      <c r="FO1226" s="72"/>
      <c r="FP1226" s="72"/>
      <c r="FQ1226" s="72"/>
      <c r="FR1226" s="72"/>
      <c r="FS1226" s="72"/>
      <c r="FT1226" s="72"/>
      <c r="FU1226" s="72"/>
      <c r="FV1226" s="72"/>
      <c r="FW1226" s="72"/>
      <c r="FX1226" s="72"/>
      <c r="FY1226" s="72"/>
      <c r="FZ1226" s="72"/>
      <c r="GA1226" s="72"/>
      <c r="GB1226" s="72"/>
      <c r="GC1226" s="72"/>
      <c r="GD1226" s="72"/>
      <c r="GE1226" s="72"/>
      <c r="GF1226" s="72"/>
      <c r="GG1226" s="72"/>
      <c r="GH1226" s="72"/>
      <c r="GI1226" s="72"/>
      <c r="GJ1226" s="72"/>
      <c r="GK1226" s="72"/>
      <c r="GL1226" s="72"/>
      <c r="GM1226" s="72"/>
      <c r="GN1226" s="72"/>
      <c r="GO1226" s="72"/>
      <c r="GP1226" s="72"/>
      <c r="GQ1226" s="72"/>
      <c r="GR1226" s="72"/>
      <c r="GS1226" s="72"/>
      <c r="GT1226" s="72"/>
      <c r="GU1226" s="72"/>
      <c r="GV1226" s="72"/>
      <c r="GW1226" s="72"/>
      <c r="GX1226" s="72"/>
      <c r="GY1226" s="72"/>
      <c r="GZ1226" s="72"/>
      <c r="HA1226" s="72"/>
      <c r="HB1226" s="72"/>
      <c r="HC1226" s="72"/>
      <c r="HD1226" s="72"/>
      <c r="HE1226" s="72"/>
      <c r="HF1226" s="72"/>
      <c r="HG1226" s="72"/>
      <c r="HH1226" s="72"/>
      <c r="HI1226" s="72"/>
      <c r="HJ1226" s="72"/>
      <c r="HK1226" s="72"/>
      <c r="HL1226" s="72"/>
      <c r="HM1226" s="72"/>
      <c r="HN1226" s="72"/>
      <c r="HO1226" s="72"/>
      <c r="HP1226" s="72"/>
      <c r="HQ1226" s="72"/>
      <c r="HR1226" s="72"/>
      <c r="HS1226" s="72"/>
      <c r="HT1226" s="72"/>
      <c r="HU1226" s="72"/>
      <c r="HV1226" s="72"/>
      <c r="HW1226" s="72"/>
      <c r="HX1226" s="72"/>
      <c r="HY1226" s="72"/>
      <c r="HZ1226" s="72"/>
      <c r="IA1226" s="72"/>
      <c r="IB1226" s="72"/>
      <c r="IC1226" s="72"/>
      <c r="ID1226" s="72"/>
      <c r="IE1226" s="72"/>
      <c r="IF1226" s="72"/>
      <c r="IG1226" s="72"/>
      <c r="IH1226" s="72"/>
      <c r="II1226" s="72"/>
      <c r="IJ1226" s="72"/>
      <c r="IK1226" s="72"/>
      <c r="IL1226" s="72"/>
      <c r="IM1226" s="72"/>
      <c r="IN1226" s="72"/>
      <c r="IO1226" s="72"/>
      <c r="IP1226" s="72"/>
      <c r="IQ1226" s="72"/>
      <c r="IR1226" s="72"/>
      <c r="IS1226" s="72"/>
      <c r="IT1226" s="72"/>
      <c r="IU1226" s="72"/>
      <c r="IV1226" s="72"/>
      <c r="IW1226" s="72"/>
      <c r="IX1226" s="72"/>
      <c r="IY1226" s="72"/>
      <c r="IZ1226" s="72"/>
      <c r="JA1226" s="72"/>
      <c r="JB1226" s="72"/>
      <c r="JC1226" s="72"/>
      <c r="JD1226" s="72"/>
      <c r="JE1226" s="72"/>
      <c r="JF1226" s="72"/>
      <c r="JG1226" s="72"/>
      <c r="JH1226" s="72"/>
      <c r="JI1226" s="72"/>
      <c r="JJ1226" s="72"/>
      <c r="JK1226" s="72"/>
      <c r="JL1226" s="72"/>
      <c r="JM1226" s="72"/>
      <c r="JN1226" s="72"/>
      <c r="JO1226" s="72"/>
      <c r="JP1226" s="72"/>
      <c r="JQ1226" s="72"/>
      <c r="JR1226" s="72"/>
      <c r="JS1226" s="72"/>
      <c r="JT1226" s="72"/>
      <c r="JU1226" s="72"/>
      <c r="JV1226" s="72"/>
      <c r="JW1226" s="72"/>
      <c r="JX1226" s="72"/>
      <c r="JY1226" s="72"/>
      <c r="JZ1226" s="72"/>
      <c r="KA1226" s="72"/>
      <c r="KB1226" s="72"/>
      <c r="KC1226" s="72"/>
      <c r="KD1226" s="72"/>
      <c r="KE1226" s="72"/>
      <c r="KF1226" s="72"/>
      <c r="KG1226" s="72"/>
      <c r="KH1226" s="72"/>
      <c r="KI1226" s="72"/>
      <c r="KJ1226" s="72"/>
      <c r="KK1226" s="72"/>
      <c r="KL1226" s="72"/>
      <c r="KM1226" s="72"/>
      <c r="KN1226" s="72"/>
      <c r="KO1226" s="72"/>
      <c r="KP1226" s="72"/>
      <c r="KQ1226" s="72"/>
      <c r="KR1226" s="72"/>
      <c r="KS1226" s="72"/>
      <c r="KT1226" s="72"/>
      <c r="KU1226" s="72"/>
      <c r="KV1226" s="72"/>
      <c r="KW1226" s="72"/>
      <c r="KX1226" s="72"/>
      <c r="KY1226" s="72"/>
      <c r="KZ1226" s="72"/>
      <c r="LA1226" s="72"/>
      <c r="LB1226" s="72"/>
      <c r="LC1226" s="72"/>
      <c r="LD1226" s="72"/>
      <c r="LE1226" s="72"/>
      <c r="LF1226" s="72"/>
      <c r="LG1226" s="72"/>
      <c r="LH1226" s="72"/>
      <c r="LI1226" s="72"/>
      <c r="LJ1226" s="72"/>
      <c r="LK1226" s="72"/>
      <c r="LL1226" s="72"/>
      <c r="LM1226" s="72"/>
      <c r="LN1226" s="72"/>
      <c r="LO1226" s="72"/>
      <c r="LP1226" s="72"/>
      <c r="LQ1226" s="72"/>
      <c r="LR1226" s="72"/>
      <c r="LS1226" s="72"/>
      <c r="LT1226" s="72"/>
      <c r="LU1226" s="72"/>
      <c r="LV1226" s="72"/>
      <c r="LW1226" s="72"/>
      <c r="LX1226" s="72"/>
      <c r="LY1226" s="72"/>
      <c r="LZ1226" s="72"/>
      <c r="MA1226" s="72"/>
      <c r="MB1226" s="72"/>
      <c r="MC1226" s="72"/>
      <c r="MD1226" s="72"/>
      <c r="ME1226" s="72"/>
      <c r="MF1226" s="72"/>
      <c r="MG1226" s="72"/>
      <c r="MH1226" s="72"/>
      <c r="MI1226" s="72"/>
      <c r="MJ1226" s="72"/>
      <c r="MK1226" s="72"/>
      <c r="ML1226" s="72"/>
      <c r="MM1226" s="72"/>
      <c r="MN1226" s="72"/>
      <c r="MO1226" s="72"/>
      <c r="MP1226" s="72"/>
      <c r="MQ1226" s="72"/>
      <c r="MR1226" s="72"/>
      <c r="MS1226" s="72"/>
      <c r="MT1226" s="72"/>
      <c r="MU1226" s="72"/>
      <c r="MV1226" s="72"/>
      <c r="MW1226" s="72"/>
      <c r="MX1226" s="72"/>
      <c r="MY1226" s="72"/>
      <c r="MZ1226" s="72"/>
      <c r="NA1226" s="72"/>
      <c r="NB1226" s="72"/>
      <c r="NC1226" s="72"/>
      <c r="ND1226" s="72"/>
      <c r="NE1226" s="72"/>
      <c r="NF1226" s="72"/>
      <c r="NG1226" s="73"/>
      <c r="NH1226" s="73"/>
      <c r="NI1226" s="73"/>
      <c r="NJ1226" s="72"/>
      <c r="NK1226" s="71"/>
      <c r="NL1226" s="71"/>
      <c r="NM1226" s="71"/>
      <c r="NN1226" s="71"/>
      <c r="NO1226" s="71"/>
      <c r="NP1226" s="71"/>
      <c r="NQ1226" s="71"/>
      <c r="NR1226" s="71"/>
      <c r="NS1226" s="71"/>
      <c r="NT1226" s="71"/>
      <c r="NU1226" s="71"/>
      <c r="NV1226" s="72"/>
    </row>
    <row r="1227" spans="1:386" s="48" customFormat="1" x14ac:dyDescent="0.2">
      <c r="A1227" s="70"/>
      <c r="B1227" s="71"/>
      <c r="C1227" s="71"/>
      <c r="D1227" s="240"/>
      <c r="E1227" s="226"/>
      <c r="F1227" s="72"/>
      <c r="G1227" s="72"/>
      <c r="H1227" s="72"/>
      <c r="I1227" s="72"/>
      <c r="J1227" s="72"/>
      <c r="K1227" s="72"/>
      <c r="L1227" s="72"/>
      <c r="M1227" s="72"/>
      <c r="N1227" s="72"/>
      <c r="O1227" s="72"/>
      <c r="P1227" s="72"/>
      <c r="Q1227" s="72"/>
      <c r="R1227" s="72"/>
      <c r="S1227" s="72"/>
      <c r="T1227" s="72"/>
      <c r="U1227" s="72"/>
      <c r="V1227" s="72"/>
      <c r="W1227" s="72"/>
      <c r="X1227" s="72"/>
      <c r="Y1227" s="72"/>
      <c r="Z1227" s="72"/>
      <c r="AA1227" s="72"/>
      <c r="AB1227" s="72"/>
      <c r="AC1227" s="72"/>
      <c r="AD1227" s="72"/>
      <c r="AE1227" s="72"/>
      <c r="AF1227" s="72"/>
      <c r="AG1227" s="72"/>
      <c r="AH1227" s="72"/>
      <c r="AI1227" s="72"/>
      <c r="AJ1227" s="72"/>
      <c r="AK1227" s="72"/>
      <c r="AL1227" s="72"/>
      <c r="AM1227" s="72"/>
      <c r="AN1227" s="72"/>
      <c r="AO1227" s="72"/>
      <c r="AP1227" s="72"/>
      <c r="AQ1227" s="72"/>
      <c r="AR1227" s="72"/>
      <c r="AS1227" s="72"/>
      <c r="AT1227" s="72"/>
      <c r="AU1227" s="72"/>
      <c r="AV1227" s="72"/>
      <c r="AW1227" s="72"/>
      <c r="AX1227" s="72"/>
      <c r="AY1227" s="72"/>
      <c r="AZ1227" s="72"/>
      <c r="BA1227" s="72"/>
      <c r="BB1227" s="72"/>
      <c r="BC1227" s="72"/>
      <c r="BD1227" s="72"/>
      <c r="BE1227" s="72"/>
      <c r="BF1227" s="72"/>
      <c r="BG1227" s="72"/>
      <c r="BH1227" s="72"/>
      <c r="BI1227" s="72"/>
      <c r="BJ1227" s="72"/>
      <c r="BK1227" s="72"/>
      <c r="BL1227" s="72"/>
      <c r="BM1227" s="72"/>
      <c r="BN1227" s="72"/>
      <c r="BO1227" s="72"/>
      <c r="BP1227" s="72"/>
      <c r="BQ1227" s="72"/>
      <c r="BR1227" s="72"/>
      <c r="BS1227" s="72"/>
      <c r="BT1227" s="72"/>
      <c r="BU1227" s="72"/>
      <c r="BV1227" s="72"/>
      <c r="BW1227" s="72"/>
      <c r="BX1227" s="72"/>
      <c r="BY1227" s="72"/>
      <c r="BZ1227" s="72"/>
      <c r="CA1227" s="72"/>
      <c r="CB1227" s="72"/>
      <c r="CC1227" s="72"/>
      <c r="CD1227" s="72"/>
      <c r="CE1227" s="72"/>
      <c r="CF1227" s="72"/>
      <c r="CG1227" s="72"/>
      <c r="CH1227" s="72"/>
      <c r="CI1227" s="72"/>
      <c r="CJ1227" s="72"/>
      <c r="CK1227" s="72"/>
      <c r="CL1227" s="72"/>
      <c r="CM1227" s="72"/>
      <c r="CN1227" s="72"/>
      <c r="CO1227" s="72"/>
      <c r="CP1227" s="72"/>
      <c r="CQ1227" s="72"/>
      <c r="CR1227" s="72"/>
      <c r="CS1227" s="72"/>
      <c r="CT1227" s="72"/>
      <c r="CU1227" s="72"/>
      <c r="CV1227" s="72"/>
      <c r="CW1227" s="72"/>
      <c r="CX1227" s="72"/>
      <c r="CY1227" s="72"/>
      <c r="CZ1227" s="72"/>
      <c r="DA1227" s="72"/>
      <c r="DB1227" s="72"/>
      <c r="DC1227" s="72"/>
      <c r="DD1227" s="72"/>
      <c r="DE1227" s="72"/>
      <c r="DF1227" s="72"/>
      <c r="DG1227" s="72"/>
      <c r="DH1227" s="72"/>
      <c r="DI1227" s="72"/>
      <c r="DJ1227" s="72"/>
      <c r="DK1227" s="72"/>
      <c r="DL1227" s="72"/>
      <c r="DM1227" s="72"/>
      <c r="DN1227" s="72"/>
      <c r="DO1227" s="72"/>
      <c r="DP1227" s="72"/>
      <c r="DQ1227" s="72"/>
      <c r="DR1227" s="72"/>
      <c r="DS1227" s="72"/>
      <c r="DT1227" s="72"/>
      <c r="DU1227" s="72"/>
      <c r="DV1227" s="72"/>
      <c r="DW1227" s="72"/>
      <c r="DX1227" s="72"/>
      <c r="DY1227" s="72"/>
      <c r="DZ1227" s="72"/>
      <c r="EA1227" s="72"/>
      <c r="EB1227" s="72"/>
      <c r="EC1227" s="72"/>
      <c r="ED1227" s="72"/>
      <c r="EE1227" s="72"/>
      <c r="EF1227" s="72"/>
      <c r="EG1227" s="72"/>
      <c r="EH1227" s="72"/>
      <c r="EI1227" s="72"/>
      <c r="EJ1227" s="72"/>
      <c r="EK1227" s="72"/>
      <c r="EL1227" s="72"/>
      <c r="EM1227" s="72"/>
      <c r="EN1227" s="72"/>
      <c r="EO1227" s="72"/>
      <c r="EP1227" s="72"/>
      <c r="EQ1227" s="72"/>
      <c r="ER1227" s="72"/>
      <c r="ES1227" s="72"/>
      <c r="ET1227" s="72"/>
      <c r="EU1227" s="72"/>
      <c r="EV1227" s="72"/>
      <c r="EW1227" s="72"/>
      <c r="EX1227" s="72"/>
      <c r="EY1227" s="72"/>
      <c r="EZ1227" s="72"/>
      <c r="FA1227" s="72"/>
      <c r="FB1227" s="72"/>
      <c r="FC1227" s="72"/>
      <c r="FD1227" s="72"/>
      <c r="FE1227" s="72"/>
      <c r="FF1227" s="72"/>
      <c r="FG1227" s="72"/>
      <c r="FH1227" s="72"/>
      <c r="FI1227" s="72"/>
      <c r="FJ1227" s="72"/>
      <c r="FK1227" s="72"/>
      <c r="FL1227" s="72"/>
      <c r="FM1227" s="72"/>
      <c r="FN1227" s="72"/>
      <c r="FO1227" s="72"/>
      <c r="FP1227" s="72"/>
      <c r="FQ1227" s="72"/>
      <c r="FR1227" s="72"/>
      <c r="FS1227" s="72"/>
      <c r="FT1227" s="72"/>
      <c r="FU1227" s="72"/>
      <c r="FV1227" s="72"/>
      <c r="FW1227" s="72"/>
      <c r="FX1227" s="72"/>
      <c r="FY1227" s="72"/>
      <c r="FZ1227" s="72"/>
      <c r="GA1227" s="72"/>
      <c r="GB1227" s="72"/>
      <c r="GC1227" s="72"/>
      <c r="GD1227" s="72"/>
      <c r="GE1227" s="72"/>
      <c r="GF1227" s="72"/>
      <c r="GG1227" s="72"/>
      <c r="GH1227" s="72"/>
      <c r="GI1227" s="72"/>
      <c r="GJ1227" s="72"/>
      <c r="GK1227" s="72"/>
      <c r="GL1227" s="72"/>
      <c r="GM1227" s="72"/>
      <c r="GN1227" s="72"/>
      <c r="GO1227" s="72"/>
      <c r="GP1227" s="72"/>
      <c r="GQ1227" s="72"/>
      <c r="GR1227" s="72"/>
      <c r="GS1227" s="72"/>
      <c r="GT1227" s="72"/>
      <c r="GU1227" s="72"/>
      <c r="GV1227" s="72"/>
      <c r="GW1227" s="72"/>
      <c r="GX1227" s="72"/>
      <c r="GY1227" s="72"/>
      <c r="GZ1227" s="72"/>
      <c r="HA1227" s="72"/>
      <c r="HB1227" s="72"/>
      <c r="HC1227" s="72"/>
      <c r="HD1227" s="72"/>
      <c r="HE1227" s="72"/>
      <c r="HF1227" s="72"/>
      <c r="HG1227" s="72"/>
      <c r="HH1227" s="72"/>
      <c r="HI1227" s="72"/>
      <c r="HJ1227" s="72"/>
      <c r="HK1227" s="72"/>
      <c r="HL1227" s="72"/>
      <c r="HM1227" s="72"/>
      <c r="HN1227" s="72"/>
      <c r="HO1227" s="72"/>
      <c r="HP1227" s="72"/>
      <c r="HQ1227" s="72"/>
      <c r="HR1227" s="72"/>
      <c r="HS1227" s="72"/>
      <c r="HT1227" s="72"/>
      <c r="HU1227" s="72"/>
      <c r="HV1227" s="72"/>
      <c r="HW1227" s="72"/>
      <c r="HX1227" s="72"/>
      <c r="HY1227" s="72"/>
      <c r="HZ1227" s="72"/>
      <c r="IA1227" s="72"/>
      <c r="IB1227" s="72"/>
      <c r="IC1227" s="72"/>
      <c r="ID1227" s="72"/>
      <c r="IE1227" s="72"/>
      <c r="IF1227" s="72"/>
      <c r="IG1227" s="72"/>
      <c r="IH1227" s="72"/>
      <c r="II1227" s="72"/>
      <c r="IJ1227" s="72"/>
      <c r="IK1227" s="72"/>
      <c r="IL1227" s="72"/>
      <c r="IM1227" s="72"/>
      <c r="IN1227" s="72"/>
      <c r="IO1227" s="72"/>
      <c r="IP1227" s="72"/>
      <c r="IQ1227" s="72"/>
      <c r="IR1227" s="72"/>
      <c r="IS1227" s="72"/>
      <c r="IT1227" s="72"/>
      <c r="IU1227" s="72"/>
      <c r="IV1227" s="72"/>
      <c r="IW1227" s="72"/>
      <c r="IX1227" s="72"/>
      <c r="IY1227" s="72"/>
      <c r="IZ1227" s="72"/>
      <c r="JA1227" s="72"/>
      <c r="JB1227" s="72"/>
      <c r="JC1227" s="72"/>
      <c r="JD1227" s="72"/>
      <c r="JE1227" s="72"/>
      <c r="JF1227" s="72"/>
      <c r="JG1227" s="72"/>
      <c r="JH1227" s="72"/>
      <c r="JI1227" s="72"/>
      <c r="JJ1227" s="72"/>
      <c r="JK1227" s="72"/>
      <c r="JL1227" s="72"/>
      <c r="JM1227" s="72"/>
      <c r="JN1227" s="72"/>
      <c r="JO1227" s="72"/>
      <c r="JP1227" s="72"/>
      <c r="JQ1227" s="72"/>
      <c r="JR1227" s="72"/>
      <c r="JS1227" s="72"/>
      <c r="JT1227" s="72"/>
      <c r="JU1227" s="72"/>
      <c r="JV1227" s="72"/>
      <c r="JW1227" s="72"/>
      <c r="JX1227" s="72"/>
      <c r="JY1227" s="72"/>
      <c r="JZ1227" s="72"/>
      <c r="KA1227" s="72"/>
      <c r="KB1227" s="72"/>
      <c r="KC1227" s="72"/>
      <c r="KD1227" s="72"/>
      <c r="KE1227" s="72"/>
      <c r="KF1227" s="72"/>
      <c r="KG1227" s="72"/>
      <c r="KH1227" s="72"/>
      <c r="KI1227" s="72"/>
      <c r="KJ1227" s="72"/>
      <c r="KK1227" s="72"/>
      <c r="KL1227" s="72"/>
      <c r="KM1227" s="72"/>
      <c r="KN1227" s="72"/>
      <c r="KO1227" s="72"/>
      <c r="KP1227" s="72"/>
      <c r="KQ1227" s="72"/>
      <c r="KR1227" s="72"/>
      <c r="KS1227" s="72"/>
      <c r="KT1227" s="72"/>
      <c r="KU1227" s="72"/>
      <c r="KV1227" s="72"/>
      <c r="KW1227" s="72"/>
      <c r="KX1227" s="72"/>
      <c r="KY1227" s="72"/>
      <c r="KZ1227" s="72"/>
      <c r="LA1227" s="72"/>
      <c r="LB1227" s="72"/>
      <c r="LC1227" s="72"/>
      <c r="LD1227" s="72"/>
      <c r="LE1227" s="72"/>
      <c r="LF1227" s="72"/>
      <c r="LG1227" s="72"/>
      <c r="LH1227" s="72"/>
      <c r="LI1227" s="72"/>
      <c r="LJ1227" s="72"/>
      <c r="LK1227" s="72"/>
      <c r="LL1227" s="72"/>
      <c r="LM1227" s="72"/>
      <c r="LN1227" s="72"/>
      <c r="LO1227" s="72"/>
      <c r="LP1227" s="72"/>
      <c r="LQ1227" s="72"/>
      <c r="LR1227" s="72"/>
      <c r="LS1227" s="72"/>
      <c r="LT1227" s="72"/>
      <c r="LU1227" s="72"/>
      <c r="LV1227" s="72"/>
      <c r="LW1227" s="72"/>
      <c r="LX1227" s="72"/>
      <c r="LY1227" s="72"/>
      <c r="LZ1227" s="72"/>
      <c r="MA1227" s="72"/>
      <c r="MB1227" s="72"/>
      <c r="MC1227" s="72"/>
      <c r="MD1227" s="72"/>
      <c r="ME1227" s="72"/>
      <c r="MF1227" s="72"/>
      <c r="MG1227" s="72"/>
      <c r="MH1227" s="72"/>
      <c r="MI1227" s="72"/>
      <c r="MJ1227" s="72"/>
      <c r="MK1227" s="72"/>
      <c r="ML1227" s="72"/>
      <c r="MM1227" s="72"/>
      <c r="MN1227" s="72"/>
      <c r="MO1227" s="72"/>
      <c r="MP1227" s="72"/>
      <c r="MQ1227" s="72"/>
      <c r="MR1227" s="72"/>
      <c r="MS1227" s="72"/>
      <c r="MT1227" s="72"/>
      <c r="MU1227" s="72"/>
      <c r="MV1227" s="72"/>
      <c r="MW1227" s="72"/>
      <c r="MX1227" s="72"/>
      <c r="MY1227" s="72"/>
      <c r="MZ1227" s="72"/>
      <c r="NA1227" s="72"/>
      <c r="NB1227" s="72"/>
      <c r="NC1227" s="72"/>
      <c r="ND1227" s="72"/>
      <c r="NE1227" s="72"/>
      <c r="NF1227" s="72"/>
      <c r="NG1227" s="73"/>
      <c r="NH1227" s="73"/>
      <c r="NI1227" s="73"/>
      <c r="NJ1227" s="72"/>
      <c r="NK1227" s="71"/>
      <c r="NL1227" s="71"/>
      <c r="NM1227" s="71"/>
      <c r="NN1227" s="71"/>
      <c r="NO1227" s="71"/>
      <c r="NP1227" s="71"/>
      <c r="NQ1227" s="71"/>
      <c r="NR1227" s="71"/>
      <c r="NS1227" s="71"/>
      <c r="NT1227" s="71"/>
      <c r="NU1227" s="71"/>
      <c r="NV1227" s="72"/>
    </row>
    <row r="1228" spans="1:386" s="48" customFormat="1" x14ac:dyDescent="0.2">
      <c r="A1228" s="70"/>
      <c r="B1228" s="71"/>
      <c r="C1228" s="71"/>
      <c r="D1228" s="240"/>
      <c r="E1228" s="226"/>
      <c r="F1228" s="72"/>
      <c r="G1228" s="72"/>
      <c r="H1228" s="72"/>
      <c r="I1228" s="72"/>
      <c r="J1228" s="72"/>
      <c r="K1228" s="72"/>
      <c r="L1228" s="72"/>
      <c r="M1228" s="72"/>
      <c r="N1228" s="72"/>
      <c r="O1228" s="72"/>
      <c r="P1228" s="72"/>
      <c r="Q1228" s="72"/>
      <c r="R1228" s="72"/>
      <c r="S1228" s="72"/>
      <c r="T1228" s="72"/>
      <c r="U1228" s="72"/>
      <c r="V1228" s="72"/>
      <c r="W1228" s="72"/>
      <c r="X1228" s="72"/>
      <c r="Y1228" s="72"/>
      <c r="Z1228" s="72"/>
      <c r="AA1228" s="72"/>
      <c r="AB1228" s="72"/>
      <c r="AC1228" s="72"/>
      <c r="AD1228" s="72"/>
      <c r="AE1228" s="72"/>
      <c r="AF1228" s="72"/>
      <c r="AG1228" s="72"/>
      <c r="AH1228" s="72"/>
      <c r="AI1228" s="72"/>
      <c r="AJ1228" s="72"/>
      <c r="AK1228" s="72"/>
      <c r="AL1228" s="72"/>
      <c r="AM1228" s="72"/>
      <c r="AN1228" s="72"/>
      <c r="AO1228" s="72"/>
      <c r="AP1228" s="72"/>
      <c r="AQ1228" s="72"/>
      <c r="AR1228" s="72"/>
      <c r="AS1228" s="72"/>
      <c r="AT1228" s="72"/>
      <c r="AU1228" s="72"/>
      <c r="AV1228" s="72"/>
      <c r="AW1228" s="72"/>
      <c r="AX1228" s="72"/>
      <c r="AY1228" s="72"/>
      <c r="AZ1228" s="72"/>
      <c r="BA1228" s="72"/>
      <c r="BB1228" s="72"/>
      <c r="BC1228" s="72"/>
      <c r="BD1228" s="72"/>
      <c r="BE1228" s="72"/>
      <c r="BF1228" s="72"/>
      <c r="BG1228" s="72"/>
      <c r="BH1228" s="72"/>
      <c r="BI1228" s="72"/>
      <c r="BJ1228" s="72"/>
      <c r="BK1228" s="72"/>
      <c r="BL1228" s="72"/>
      <c r="BM1228" s="72"/>
      <c r="BN1228" s="72"/>
      <c r="BO1228" s="72"/>
      <c r="BP1228" s="72"/>
      <c r="BQ1228" s="72"/>
      <c r="BR1228" s="72"/>
      <c r="BS1228" s="72"/>
      <c r="BT1228" s="72"/>
      <c r="BU1228" s="72"/>
      <c r="BV1228" s="72"/>
      <c r="BW1228" s="72"/>
      <c r="BX1228" s="72"/>
      <c r="BY1228" s="72"/>
      <c r="BZ1228" s="72"/>
      <c r="CA1228" s="72"/>
      <c r="CB1228" s="72"/>
      <c r="CC1228" s="72"/>
      <c r="CD1228" s="72"/>
      <c r="CE1228" s="72"/>
      <c r="CF1228" s="72"/>
      <c r="CG1228" s="72"/>
      <c r="CH1228" s="72"/>
      <c r="CI1228" s="72"/>
      <c r="CJ1228" s="72"/>
      <c r="CK1228" s="72"/>
      <c r="CL1228" s="72"/>
      <c r="CM1228" s="72"/>
      <c r="CN1228" s="72"/>
      <c r="CO1228" s="72"/>
      <c r="CP1228" s="72"/>
      <c r="CQ1228" s="72"/>
      <c r="CR1228" s="72"/>
      <c r="CS1228" s="72"/>
      <c r="CT1228" s="72"/>
      <c r="CU1228" s="72"/>
      <c r="CV1228" s="72"/>
      <c r="CW1228" s="72"/>
      <c r="CX1228" s="72"/>
      <c r="CY1228" s="72"/>
      <c r="CZ1228" s="72"/>
      <c r="DA1228" s="72"/>
      <c r="DB1228" s="72"/>
      <c r="DC1228" s="72"/>
      <c r="DD1228" s="72"/>
      <c r="DE1228" s="72"/>
      <c r="DF1228" s="72"/>
      <c r="DG1228" s="72"/>
      <c r="DH1228" s="72"/>
      <c r="DI1228" s="72"/>
      <c r="DJ1228" s="72"/>
      <c r="DK1228" s="72"/>
      <c r="DL1228" s="72"/>
      <c r="DM1228" s="72"/>
      <c r="DN1228" s="72"/>
      <c r="DO1228" s="72"/>
      <c r="DP1228" s="72"/>
      <c r="DQ1228" s="72"/>
      <c r="DR1228" s="72"/>
      <c r="DS1228" s="72"/>
      <c r="DT1228" s="72"/>
      <c r="DU1228" s="72"/>
      <c r="DV1228" s="72"/>
      <c r="DW1228" s="72"/>
      <c r="DX1228" s="72"/>
      <c r="DY1228" s="72"/>
      <c r="DZ1228" s="72"/>
      <c r="EA1228" s="72"/>
      <c r="EB1228" s="72"/>
      <c r="EC1228" s="72"/>
      <c r="ED1228" s="72"/>
      <c r="EE1228" s="72"/>
      <c r="EF1228" s="72"/>
      <c r="EG1228" s="72"/>
      <c r="EH1228" s="72"/>
      <c r="EI1228" s="72"/>
      <c r="EJ1228" s="72"/>
      <c r="EK1228" s="72"/>
      <c r="EL1228" s="72"/>
      <c r="EM1228" s="72"/>
      <c r="EN1228" s="72"/>
      <c r="EO1228" s="72"/>
      <c r="EP1228" s="72"/>
      <c r="EQ1228" s="72"/>
      <c r="ER1228" s="72"/>
      <c r="ES1228" s="72"/>
      <c r="ET1228" s="72"/>
      <c r="EU1228" s="72"/>
      <c r="EV1228" s="72"/>
      <c r="EW1228" s="72"/>
      <c r="EX1228" s="72"/>
      <c r="EY1228" s="72"/>
      <c r="EZ1228" s="72"/>
      <c r="FA1228" s="72"/>
      <c r="FB1228" s="72"/>
      <c r="FC1228" s="72"/>
      <c r="FD1228" s="72"/>
      <c r="FE1228" s="72"/>
      <c r="FF1228" s="72"/>
      <c r="FG1228" s="72"/>
      <c r="FH1228" s="72"/>
      <c r="FI1228" s="72"/>
      <c r="FJ1228" s="72"/>
      <c r="FK1228" s="72"/>
      <c r="FL1228" s="72"/>
      <c r="FM1228" s="72"/>
      <c r="FN1228" s="72"/>
      <c r="FO1228" s="72"/>
      <c r="FP1228" s="72"/>
      <c r="FQ1228" s="72"/>
      <c r="FR1228" s="72"/>
      <c r="FS1228" s="72"/>
      <c r="FT1228" s="72"/>
      <c r="FU1228" s="72"/>
      <c r="FV1228" s="72"/>
      <c r="FW1228" s="72"/>
      <c r="FX1228" s="72"/>
      <c r="FY1228" s="72"/>
      <c r="FZ1228" s="72"/>
      <c r="GA1228" s="72"/>
      <c r="GB1228" s="72"/>
      <c r="GC1228" s="72"/>
      <c r="GD1228" s="72"/>
      <c r="GE1228" s="72"/>
      <c r="GF1228" s="72"/>
      <c r="GG1228" s="72"/>
      <c r="GH1228" s="72"/>
      <c r="GI1228" s="72"/>
      <c r="GJ1228" s="72"/>
      <c r="GK1228" s="72"/>
      <c r="GL1228" s="72"/>
      <c r="GM1228" s="72"/>
      <c r="GN1228" s="72"/>
      <c r="GO1228" s="72"/>
      <c r="GP1228" s="72"/>
      <c r="GQ1228" s="72"/>
      <c r="GR1228" s="72"/>
      <c r="GS1228" s="72"/>
      <c r="GT1228" s="72"/>
      <c r="GU1228" s="72"/>
      <c r="GV1228" s="72"/>
      <c r="GW1228" s="72"/>
      <c r="GX1228" s="72"/>
      <c r="GY1228" s="72"/>
      <c r="GZ1228" s="72"/>
      <c r="HA1228" s="72"/>
      <c r="HB1228" s="72"/>
      <c r="HC1228" s="72"/>
      <c r="HD1228" s="72"/>
      <c r="HE1228" s="72"/>
      <c r="HF1228" s="72"/>
      <c r="HG1228" s="72"/>
      <c r="HH1228" s="72"/>
      <c r="HI1228" s="72"/>
      <c r="HJ1228" s="72"/>
      <c r="HK1228" s="72"/>
      <c r="HL1228" s="72"/>
      <c r="HM1228" s="72"/>
      <c r="HN1228" s="72"/>
      <c r="HO1228" s="72"/>
      <c r="HP1228" s="72"/>
      <c r="HQ1228" s="72"/>
      <c r="HR1228" s="72"/>
      <c r="HS1228" s="72"/>
      <c r="HT1228" s="72"/>
      <c r="HU1228" s="72"/>
      <c r="HV1228" s="72"/>
      <c r="HW1228" s="72"/>
      <c r="HX1228" s="72"/>
      <c r="HY1228" s="72"/>
      <c r="HZ1228" s="72"/>
      <c r="IA1228" s="72"/>
      <c r="IB1228" s="72"/>
      <c r="IC1228" s="72"/>
      <c r="ID1228" s="72"/>
      <c r="IE1228" s="72"/>
      <c r="IF1228" s="72"/>
      <c r="IG1228" s="72"/>
      <c r="IH1228" s="72"/>
      <c r="II1228" s="72"/>
      <c r="IJ1228" s="72"/>
      <c r="IK1228" s="72"/>
      <c r="IL1228" s="72"/>
      <c r="IM1228" s="72"/>
      <c r="IN1228" s="72"/>
      <c r="IO1228" s="72"/>
      <c r="IP1228" s="72"/>
      <c r="IQ1228" s="72"/>
      <c r="IR1228" s="72"/>
      <c r="IS1228" s="72"/>
      <c r="IT1228" s="72"/>
      <c r="IU1228" s="72"/>
      <c r="IV1228" s="72"/>
      <c r="IW1228" s="72"/>
      <c r="IX1228" s="72"/>
      <c r="IY1228" s="72"/>
      <c r="IZ1228" s="72"/>
      <c r="JA1228" s="72"/>
      <c r="JB1228" s="72"/>
      <c r="JC1228" s="72"/>
      <c r="JD1228" s="72"/>
      <c r="JE1228" s="72"/>
      <c r="JF1228" s="72"/>
      <c r="JG1228" s="72"/>
      <c r="JH1228" s="72"/>
      <c r="JI1228" s="72"/>
      <c r="JJ1228" s="72"/>
      <c r="JK1228" s="72"/>
      <c r="JL1228" s="72"/>
      <c r="JM1228" s="72"/>
      <c r="JN1228" s="72"/>
      <c r="JO1228" s="72"/>
      <c r="JP1228" s="72"/>
      <c r="JQ1228" s="72"/>
      <c r="JR1228" s="72"/>
      <c r="JS1228" s="72"/>
      <c r="JT1228" s="72"/>
      <c r="JU1228" s="72"/>
      <c r="JV1228" s="72"/>
      <c r="JW1228" s="72"/>
      <c r="JX1228" s="72"/>
      <c r="JY1228" s="72"/>
      <c r="JZ1228" s="72"/>
      <c r="KA1228" s="72"/>
      <c r="KB1228" s="72"/>
      <c r="KC1228" s="72"/>
      <c r="KD1228" s="72"/>
      <c r="KE1228" s="72"/>
      <c r="KF1228" s="72"/>
      <c r="KG1228" s="72"/>
      <c r="KH1228" s="72"/>
      <c r="KI1228" s="72"/>
      <c r="KJ1228" s="72"/>
      <c r="KK1228" s="72"/>
      <c r="KL1228" s="72"/>
      <c r="KM1228" s="72"/>
      <c r="KN1228" s="72"/>
      <c r="KO1228" s="72"/>
      <c r="KP1228" s="72"/>
      <c r="KQ1228" s="72"/>
      <c r="KR1228" s="72"/>
      <c r="KS1228" s="72"/>
      <c r="KT1228" s="72"/>
      <c r="KU1228" s="72"/>
      <c r="KV1228" s="72"/>
      <c r="KW1228" s="72"/>
      <c r="KX1228" s="72"/>
      <c r="KY1228" s="72"/>
      <c r="KZ1228" s="72"/>
      <c r="LA1228" s="72"/>
      <c r="LB1228" s="72"/>
      <c r="LC1228" s="72"/>
      <c r="LD1228" s="72"/>
      <c r="LE1228" s="72"/>
      <c r="LF1228" s="72"/>
      <c r="LG1228" s="72"/>
      <c r="LH1228" s="72"/>
      <c r="LI1228" s="72"/>
      <c r="LJ1228" s="72"/>
      <c r="LK1228" s="72"/>
      <c r="LL1228" s="72"/>
      <c r="LM1228" s="72"/>
      <c r="LN1228" s="72"/>
      <c r="LO1228" s="72"/>
      <c r="LP1228" s="72"/>
      <c r="LQ1228" s="72"/>
      <c r="LR1228" s="72"/>
      <c r="LS1228" s="72"/>
      <c r="LT1228" s="72"/>
      <c r="LU1228" s="72"/>
      <c r="LV1228" s="72"/>
      <c r="LW1228" s="72"/>
      <c r="LX1228" s="72"/>
      <c r="LY1228" s="72"/>
      <c r="LZ1228" s="72"/>
      <c r="MA1228" s="72"/>
      <c r="MB1228" s="72"/>
      <c r="MC1228" s="72"/>
      <c r="MD1228" s="72"/>
      <c r="ME1228" s="72"/>
      <c r="MF1228" s="72"/>
      <c r="MG1228" s="72"/>
      <c r="MH1228" s="72"/>
      <c r="MI1228" s="72"/>
      <c r="MJ1228" s="72"/>
      <c r="MK1228" s="72"/>
      <c r="ML1228" s="72"/>
      <c r="MM1228" s="72"/>
      <c r="MN1228" s="72"/>
      <c r="MO1228" s="72"/>
      <c r="MP1228" s="72"/>
      <c r="MQ1228" s="72"/>
      <c r="MR1228" s="72"/>
      <c r="MS1228" s="72"/>
      <c r="MT1228" s="72"/>
      <c r="MU1228" s="72"/>
      <c r="MV1228" s="72"/>
      <c r="MW1228" s="72"/>
      <c r="MX1228" s="72"/>
      <c r="MY1228" s="72"/>
      <c r="MZ1228" s="72"/>
      <c r="NA1228" s="72"/>
      <c r="NB1228" s="72"/>
      <c r="NC1228" s="72"/>
      <c r="ND1228" s="72"/>
      <c r="NE1228" s="72"/>
      <c r="NF1228" s="72"/>
      <c r="NG1228" s="73"/>
      <c r="NH1228" s="73"/>
      <c r="NI1228" s="73"/>
      <c r="NJ1228" s="72"/>
      <c r="NK1228" s="71"/>
      <c r="NL1228" s="71"/>
      <c r="NM1228" s="71"/>
      <c r="NN1228" s="71"/>
      <c r="NO1228" s="71"/>
      <c r="NP1228" s="71"/>
      <c r="NQ1228" s="71"/>
      <c r="NR1228" s="71"/>
      <c r="NS1228" s="71"/>
      <c r="NT1228" s="71"/>
      <c r="NU1228" s="71"/>
      <c r="NV1228" s="72"/>
    </row>
    <row r="1229" spans="1:386" s="48" customFormat="1" x14ac:dyDescent="0.2">
      <c r="A1229" s="70"/>
      <c r="B1229" s="71"/>
      <c r="C1229" s="71"/>
      <c r="D1229" s="240"/>
      <c r="E1229" s="226"/>
      <c r="F1229" s="72"/>
      <c r="G1229" s="72"/>
      <c r="H1229" s="72"/>
      <c r="I1229" s="72"/>
      <c r="J1229" s="72"/>
      <c r="K1229" s="72"/>
      <c r="L1229" s="72"/>
      <c r="M1229" s="72"/>
      <c r="N1229" s="72"/>
      <c r="O1229" s="72"/>
      <c r="P1229" s="72"/>
      <c r="Q1229" s="72"/>
      <c r="R1229" s="72"/>
      <c r="S1229" s="72"/>
      <c r="T1229" s="72"/>
      <c r="U1229" s="72"/>
      <c r="V1229" s="72"/>
      <c r="W1229" s="72"/>
      <c r="X1229" s="72"/>
      <c r="Y1229" s="72"/>
      <c r="Z1229" s="72"/>
      <c r="AA1229" s="72"/>
      <c r="AB1229" s="72"/>
      <c r="AC1229" s="72"/>
      <c r="AD1229" s="72"/>
      <c r="AE1229" s="72"/>
      <c r="AF1229" s="72"/>
      <c r="AG1229" s="72"/>
      <c r="AH1229" s="72"/>
      <c r="AI1229" s="72"/>
      <c r="AJ1229" s="72"/>
      <c r="AK1229" s="72"/>
      <c r="AL1229" s="72"/>
      <c r="AM1229" s="72"/>
      <c r="AN1229" s="72"/>
      <c r="AO1229" s="72"/>
      <c r="AP1229" s="72"/>
      <c r="AQ1229" s="72"/>
      <c r="AR1229" s="72"/>
      <c r="AS1229" s="72"/>
      <c r="AT1229" s="72"/>
      <c r="AU1229" s="72"/>
      <c r="AV1229" s="72"/>
      <c r="AW1229" s="72"/>
      <c r="AX1229" s="72"/>
      <c r="AY1229" s="72"/>
      <c r="AZ1229" s="72"/>
      <c r="BA1229" s="72"/>
      <c r="BB1229" s="72"/>
      <c r="BC1229" s="72"/>
      <c r="BD1229" s="72"/>
      <c r="BE1229" s="72"/>
      <c r="BF1229" s="72"/>
      <c r="BG1229" s="72"/>
      <c r="BH1229" s="72"/>
      <c r="BI1229" s="72"/>
      <c r="BJ1229" s="72"/>
      <c r="BK1229" s="72"/>
      <c r="BL1229" s="72"/>
      <c r="BM1229" s="72"/>
      <c r="BN1229" s="72"/>
      <c r="BO1229" s="72"/>
      <c r="BP1229" s="72"/>
      <c r="BQ1229" s="72"/>
      <c r="BR1229" s="72"/>
      <c r="BS1229" s="72"/>
      <c r="BT1229" s="72"/>
      <c r="BU1229" s="72"/>
      <c r="BV1229" s="72"/>
      <c r="BW1229" s="72"/>
      <c r="BX1229" s="72"/>
      <c r="BY1229" s="72"/>
      <c r="BZ1229" s="72"/>
      <c r="CA1229" s="72"/>
      <c r="CB1229" s="72"/>
      <c r="CC1229" s="72"/>
      <c r="CD1229" s="72"/>
      <c r="CE1229" s="72"/>
      <c r="CF1229" s="72"/>
      <c r="CG1229" s="72"/>
      <c r="CH1229" s="72"/>
      <c r="CI1229" s="72"/>
      <c r="CJ1229" s="72"/>
      <c r="CK1229" s="72"/>
      <c r="CL1229" s="72"/>
      <c r="CM1229" s="72"/>
      <c r="CN1229" s="72"/>
      <c r="CO1229" s="72"/>
      <c r="CP1229" s="72"/>
      <c r="CQ1229" s="72"/>
      <c r="CR1229" s="72"/>
      <c r="CS1229" s="72"/>
      <c r="CT1229" s="72"/>
      <c r="CU1229" s="72"/>
      <c r="CV1229" s="72"/>
      <c r="CW1229" s="72"/>
      <c r="CX1229" s="72"/>
      <c r="CY1229" s="72"/>
      <c r="CZ1229" s="72"/>
      <c r="DA1229" s="72"/>
      <c r="DB1229" s="72"/>
      <c r="DC1229" s="72"/>
      <c r="DD1229" s="72"/>
      <c r="DE1229" s="72"/>
      <c r="DF1229" s="72"/>
      <c r="DG1229" s="72"/>
      <c r="DH1229" s="72"/>
      <c r="DI1229" s="72"/>
      <c r="DJ1229" s="72"/>
      <c r="DK1229" s="72"/>
      <c r="DL1229" s="72"/>
      <c r="DM1229" s="72"/>
      <c r="DN1229" s="72"/>
      <c r="DO1229" s="72"/>
      <c r="DP1229" s="72"/>
      <c r="DQ1229" s="72"/>
      <c r="DR1229" s="72"/>
      <c r="DS1229" s="72"/>
      <c r="DT1229" s="72"/>
      <c r="DU1229" s="72"/>
      <c r="DV1229" s="72"/>
      <c r="DW1229" s="72"/>
      <c r="DX1229" s="72"/>
      <c r="DY1229" s="72"/>
      <c r="DZ1229" s="72"/>
      <c r="EA1229" s="72"/>
      <c r="EB1229" s="72"/>
      <c r="EC1229" s="72"/>
      <c r="ED1229" s="72"/>
      <c r="EE1229" s="72"/>
      <c r="EF1229" s="72"/>
      <c r="EG1229" s="72"/>
      <c r="EH1229" s="72"/>
      <c r="EI1229" s="72"/>
      <c r="EJ1229" s="72"/>
      <c r="EK1229" s="72"/>
      <c r="EL1229" s="72"/>
      <c r="EM1229" s="72"/>
      <c r="EN1229" s="72"/>
      <c r="EO1229" s="72"/>
      <c r="EP1229" s="72"/>
      <c r="EQ1229" s="72"/>
      <c r="ER1229" s="72"/>
      <c r="ES1229" s="72"/>
      <c r="ET1229" s="72"/>
      <c r="EU1229" s="72"/>
      <c r="EV1229" s="72"/>
      <c r="EW1229" s="72"/>
      <c r="EX1229" s="72"/>
      <c r="EY1229" s="72"/>
      <c r="EZ1229" s="72"/>
      <c r="FA1229" s="72"/>
      <c r="FB1229" s="72"/>
      <c r="FC1229" s="72"/>
      <c r="FD1229" s="72"/>
      <c r="FE1229" s="72"/>
      <c r="FF1229" s="72"/>
      <c r="FG1229" s="72"/>
      <c r="FH1229" s="72"/>
      <c r="FI1229" s="72"/>
      <c r="FJ1229" s="72"/>
      <c r="FK1229" s="72"/>
      <c r="FL1229" s="72"/>
      <c r="FM1229" s="72"/>
      <c r="FN1229" s="72"/>
      <c r="FO1229" s="72"/>
      <c r="FP1229" s="72"/>
      <c r="FQ1229" s="72"/>
      <c r="FR1229" s="72"/>
      <c r="FS1229" s="72"/>
      <c r="FT1229" s="72"/>
      <c r="FU1229" s="72"/>
      <c r="FV1229" s="72"/>
      <c r="FW1229" s="72"/>
      <c r="FX1229" s="72"/>
      <c r="FY1229" s="72"/>
      <c r="FZ1229" s="72"/>
      <c r="GA1229" s="72"/>
      <c r="GB1229" s="72"/>
      <c r="GC1229" s="72"/>
      <c r="GD1229" s="72"/>
      <c r="GE1229" s="72"/>
      <c r="GF1229" s="72"/>
      <c r="GG1229" s="72"/>
      <c r="GH1229" s="72"/>
      <c r="GI1229" s="72"/>
      <c r="GJ1229" s="72"/>
      <c r="GK1229" s="72"/>
      <c r="GL1229" s="72"/>
      <c r="GM1229" s="72"/>
      <c r="GN1229" s="72"/>
      <c r="GO1229" s="72"/>
      <c r="GP1229" s="72"/>
      <c r="GQ1229" s="72"/>
      <c r="GR1229" s="72"/>
      <c r="GS1229" s="72"/>
      <c r="GT1229" s="72"/>
      <c r="GU1229" s="72"/>
      <c r="GV1229" s="72"/>
      <c r="GW1229" s="72"/>
      <c r="GX1229" s="72"/>
      <c r="GY1229" s="72"/>
      <c r="GZ1229" s="72"/>
      <c r="HA1229" s="72"/>
      <c r="HB1229" s="72"/>
      <c r="HC1229" s="72"/>
      <c r="HD1229" s="72"/>
      <c r="HE1229" s="72"/>
      <c r="HF1229" s="72"/>
      <c r="HG1229" s="72"/>
      <c r="HH1229" s="72"/>
      <c r="HI1229" s="72"/>
      <c r="HJ1229" s="72"/>
      <c r="HK1229" s="72"/>
      <c r="HL1229" s="72"/>
      <c r="HM1229" s="72"/>
      <c r="HN1229" s="72"/>
      <c r="HO1229" s="72"/>
      <c r="HP1229" s="72"/>
      <c r="HQ1229" s="72"/>
      <c r="HR1229" s="72"/>
      <c r="HS1229" s="72"/>
      <c r="HT1229" s="72"/>
      <c r="HU1229" s="72"/>
      <c r="HV1229" s="72"/>
      <c r="HW1229" s="72"/>
      <c r="HX1229" s="72"/>
      <c r="HY1229" s="72"/>
      <c r="HZ1229" s="72"/>
      <c r="IA1229" s="72"/>
      <c r="IB1229" s="72"/>
      <c r="IC1229" s="72"/>
      <c r="ID1229" s="72"/>
      <c r="IE1229" s="72"/>
      <c r="IF1229" s="72"/>
      <c r="IG1229" s="72"/>
      <c r="IH1229" s="72"/>
      <c r="II1229" s="72"/>
      <c r="IJ1229" s="72"/>
      <c r="IK1229" s="72"/>
      <c r="IL1229" s="72"/>
      <c r="IM1229" s="72"/>
      <c r="IN1229" s="72"/>
      <c r="IO1229" s="72"/>
      <c r="IP1229" s="72"/>
      <c r="IQ1229" s="72"/>
      <c r="IR1229" s="72"/>
      <c r="IS1229" s="72"/>
      <c r="IT1229" s="72"/>
      <c r="IU1229" s="72"/>
      <c r="IV1229" s="72"/>
      <c r="IW1229" s="72"/>
      <c r="IX1229" s="72"/>
      <c r="IY1229" s="72"/>
      <c r="IZ1229" s="72"/>
      <c r="JA1229" s="72"/>
      <c r="JB1229" s="72"/>
      <c r="JC1229" s="72"/>
      <c r="JD1229" s="72"/>
      <c r="JE1229" s="72"/>
      <c r="JF1229" s="72"/>
      <c r="JG1229" s="72"/>
      <c r="JH1229" s="72"/>
      <c r="JI1229" s="72"/>
      <c r="JJ1229" s="72"/>
      <c r="JK1229" s="72"/>
      <c r="JL1229" s="72"/>
      <c r="JM1229" s="72"/>
      <c r="JN1229" s="72"/>
      <c r="JO1229" s="72"/>
      <c r="JP1229" s="72"/>
      <c r="JQ1229" s="72"/>
      <c r="JR1229" s="72"/>
      <c r="JS1229" s="72"/>
      <c r="JT1229" s="72"/>
      <c r="JU1229" s="72"/>
      <c r="JV1229" s="72"/>
      <c r="JW1229" s="72"/>
      <c r="JX1229" s="72"/>
      <c r="JY1229" s="72"/>
      <c r="JZ1229" s="72"/>
      <c r="KA1229" s="72"/>
      <c r="KB1229" s="72"/>
      <c r="KC1229" s="72"/>
      <c r="KD1229" s="72"/>
      <c r="KE1229" s="72"/>
      <c r="KF1229" s="72"/>
      <c r="KG1229" s="72"/>
      <c r="KH1229" s="72"/>
      <c r="KI1229" s="72"/>
      <c r="KJ1229" s="72"/>
      <c r="KK1229" s="72"/>
      <c r="KL1229" s="72"/>
      <c r="KM1229" s="72"/>
      <c r="KN1229" s="72"/>
      <c r="KO1229" s="72"/>
      <c r="KP1229" s="72"/>
      <c r="KQ1229" s="72"/>
      <c r="KR1229" s="72"/>
      <c r="KS1229" s="72"/>
      <c r="KT1229" s="72"/>
      <c r="KU1229" s="72"/>
      <c r="KV1229" s="72"/>
      <c r="KW1229" s="72"/>
      <c r="KX1229" s="72"/>
      <c r="KY1229" s="72"/>
      <c r="KZ1229" s="72"/>
      <c r="LA1229" s="72"/>
      <c r="LB1229" s="72"/>
      <c r="LC1229" s="72"/>
      <c r="LD1229" s="72"/>
      <c r="LE1229" s="72"/>
      <c r="LF1229" s="72"/>
      <c r="LG1229" s="72"/>
      <c r="LH1229" s="72"/>
      <c r="LI1229" s="72"/>
      <c r="LJ1229" s="72"/>
      <c r="LK1229" s="72"/>
      <c r="LL1229" s="72"/>
      <c r="LM1229" s="72"/>
      <c r="LN1229" s="72"/>
      <c r="LO1229" s="72"/>
      <c r="LP1229" s="72"/>
      <c r="LQ1229" s="72"/>
      <c r="LR1229" s="72"/>
      <c r="LS1229" s="72"/>
      <c r="LT1229" s="72"/>
      <c r="LU1229" s="72"/>
      <c r="LV1229" s="72"/>
      <c r="LW1229" s="72"/>
      <c r="LX1229" s="72"/>
      <c r="LY1229" s="72"/>
      <c r="LZ1229" s="72"/>
      <c r="MA1229" s="72"/>
      <c r="MB1229" s="72"/>
      <c r="MC1229" s="72"/>
      <c r="MD1229" s="72"/>
      <c r="ME1229" s="72"/>
      <c r="MF1229" s="72"/>
      <c r="MG1229" s="72"/>
      <c r="MH1229" s="72"/>
      <c r="MI1229" s="72"/>
      <c r="MJ1229" s="72"/>
      <c r="MK1229" s="72"/>
      <c r="ML1229" s="72"/>
      <c r="MM1229" s="72"/>
      <c r="MN1229" s="72"/>
      <c r="MO1229" s="72"/>
      <c r="MP1229" s="72"/>
      <c r="MQ1229" s="72"/>
      <c r="MR1229" s="72"/>
      <c r="MS1229" s="72"/>
      <c r="MT1229" s="72"/>
      <c r="MU1229" s="72"/>
      <c r="MV1229" s="72"/>
      <c r="MW1229" s="72"/>
      <c r="MX1229" s="72"/>
      <c r="MY1229" s="72"/>
      <c r="MZ1229" s="72"/>
      <c r="NA1229" s="72"/>
      <c r="NB1229" s="72"/>
      <c r="NC1229" s="72"/>
      <c r="ND1229" s="72"/>
      <c r="NE1229" s="72"/>
      <c r="NF1229" s="72"/>
      <c r="NG1229" s="73"/>
      <c r="NH1229" s="73"/>
      <c r="NI1229" s="73"/>
      <c r="NJ1229" s="72"/>
      <c r="NK1229" s="71"/>
      <c r="NL1229" s="71"/>
      <c r="NM1229" s="71"/>
      <c r="NN1229" s="71"/>
      <c r="NO1229" s="71"/>
      <c r="NP1229" s="71"/>
      <c r="NQ1229" s="71"/>
      <c r="NR1229" s="71"/>
      <c r="NS1229" s="71"/>
      <c r="NT1229" s="71"/>
      <c r="NU1229" s="71"/>
      <c r="NV1229" s="72"/>
    </row>
    <row r="1230" spans="1:386" s="48" customFormat="1" x14ac:dyDescent="0.2">
      <c r="A1230" s="70"/>
      <c r="B1230" s="71"/>
      <c r="C1230" s="71"/>
      <c r="D1230" s="240"/>
      <c r="E1230" s="226"/>
      <c r="F1230" s="72"/>
      <c r="G1230" s="72"/>
      <c r="H1230" s="72"/>
      <c r="I1230" s="72"/>
      <c r="J1230" s="72"/>
      <c r="K1230" s="72"/>
      <c r="L1230" s="72"/>
      <c r="M1230" s="72"/>
      <c r="N1230" s="72"/>
      <c r="O1230" s="72"/>
      <c r="P1230" s="72"/>
      <c r="Q1230" s="72"/>
      <c r="R1230" s="72"/>
      <c r="S1230" s="72"/>
      <c r="T1230" s="72"/>
      <c r="U1230" s="72"/>
      <c r="V1230" s="72"/>
      <c r="W1230" s="72"/>
      <c r="X1230" s="72"/>
      <c r="Y1230" s="72"/>
      <c r="Z1230" s="72"/>
      <c r="AA1230" s="72"/>
      <c r="AB1230" s="72"/>
      <c r="AC1230" s="72"/>
      <c r="AD1230" s="72"/>
      <c r="AE1230" s="72"/>
      <c r="AF1230" s="72"/>
      <c r="AG1230" s="72"/>
      <c r="AH1230" s="72"/>
      <c r="AI1230" s="72"/>
      <c r="AJ1230" s="72"/>
      <c r="AK1230" s="72"/>
      <c r="AL1230" s="72"/>
      <c r="AM1230" s="72"/>
      <c r="AN1230" s="72"/>
      <c r="AO1230" s="72"/>
      <c r="AP1230" s="72"/>
      <c r="AQ1230" s="72"/>
      <c r="AR1230" s="72"/>
      <c r="AS1230" s="72"/>
      <c r="AT1230" s="72"/>
      <c r="AU1230" s="72"/>
      <c r="AV1230" s="72"/>
      <c r="AW1230" s="72"/>
      <c r="AX1230" s="72"/>
      <c r="AY1230" s="72"/>
      <c r="AZ1230" s="72"/>
      <c r="BA1230" s="72"/>
      <c r="BB1230" s="72"/>
      <c r="BC1230" s="72"/>
      <c r="BD1230" s="72"/>
      <c r="BE1230" s="72"/>
      <c r="BF1230" s="72"/>
      <c r="BG1230" s="72"/>
      <c r="BH1230" s="72"/>
      <c r="BI1230" s="72"/>
      <c r="BJ1230" s="72"/>
      <c r="BK1230" s="72"/>
      <c r="BL1230" s="72"/>
      <c r="BM1230" s="72"/>
      <c r="BN1230" s="72"/>
      <c r="BO1230" s="72"/>
      <c r="BP1230" s="72"/>
      <c r="BQ1230" s="72"/>
      <c r="BR1230" s="72"/>
      <c r="BS1230" s="72"/>
      <c r="BT1230" s="72"/>
      <c r="BU1230" s="72"/>
      <c r="BV1230" s="72"/>
      <c r="BW1230" s="72"/>
      <c r="BX1230" s="72"/>
      <c r="BY1230" s="72"/>
      <c r="BZ1230" s="72"/>
      <c r="CA1230" s="72"/>
      <c r="CB1230" s="72"/>
      <c r="CC1230" s="72"/>
      <c r="CD1230" s="72"/>
      <c r="CE1230" s="72"/>
      <c r="CF1230" s="72"/>
      <c r="CG1230" s="72"/>
      <c r="CH1230" s="72"/>
      <c r="CI1230" s="72"/>
      <c r="CJ1230" s="72"/>
      <c r="CK1230" s="72"/>
      <c r="CL1230" s="72"/>
      <c r="CM1230" s="72"/>
      <c r="CN1230" s="72"/>
      <c r="CO1230" s="72"/>
      <c r="CP1230" s="72"/>
      <c r="CQ1230" s="72"/>
      <c r="CR1230" s="72"/>
      <c r="CS1230" s="72"/>
      <c r="CT1230" s="72"/>
      <c r="CU1230" s="72"/>
      <c r="CV1230" s="72"/>
      <c r="CW1230" s="72"/>
      <c r="CX1230" s="72"/>
      <c r="CY1230" s="72"/>
      <c r="CZ1230" s="72"/>
      <c r="DA1230" s="72"/>
      <c r="DB1230" s="72"/>
      <c r="DC1230" s="72"/>
      <c r="DD1230" s="72"/>
      <c r="DE1230" s="72"/>
      <c r="DF1230" s="72"/>
      <c r="DG1230" s="72"/>
      <c r="DH1230" s="72"/>
      <c r="DI1230" s="72"/>
      <c r="DJ1230" s="72"/>
      <c r="DK1230" s="72"/>
      <c r="DL1230" s="72"/>
      <c r="DM1230" s="72"/>
      <c r="DN1230" s="72"/>
      <c r="DO1230" s="72"/>
      <c r="DP1230" s="72"/>
      <c r="DQ1230" s="72"/>
      <c r="DR1230" s="72"/>
      <c r="DS1230" s="72"/>
      <c r="DT1230" s="72"/>
      <c r="DU1230" s="72"/>
      <c r="DV1230" s="72"/>
      <c r="DW1230" s="72"/>
      <c r="DX1230" s="72"/>
      <c r="DY1230" s="72"/>
      <c r="DZ1230" s="72"/>
      <c r="EA1230" s="72"/>
      <c r="EB1230" s="72"/>
      <c r="EC1230" s="72"/>
      <c r="ED1230" s="72"/>
      <c r="EE1230" s="72"/>
      <c r="EF1230" s="72"/>
      <c r="EG1230" s="72"/>
      <c r="EH1230" s="72"/>
      <c r="EI1230" s="72"/>
      <c r="EJ1230" s="72"/>
      <c r="EK1230" s="72"/>
      <c r="EL1230" s="72"/>
      <c r="EM1230" s="72"/>
      <c r="EN1230" s="72"/>
      <c r="EO1230" s="72"/>
      <c r="EP1230" s="72"/>
      <c r="EQ1230" s="72"/>
      <c r="ER1230" s="72"/>
      <c r="ES1230" s="72"/>
      <c r="ET1230" s="72"/>
      <c r="EU1230" s="72"/>
      <c r="EV1230" s="72"/>
      <c r="EW1230" s="72"/>
      <c r="EX1230" s="72"/>
      <c r="EY1230" s="72"/>
      <c r="EZ1230" s="72"/>
      <c r="FA1230" s="72"/>
      <c r="FB1230" s="72"/>
      <c r="FC1230" s="72"/>
      <c r="FD1230" s="72"/>
      <c r="FE1230" s="72"/>
      <c r="FF1230" s="72"/>
      <c r="FG1230" s="72"/>
      <c r="FH1230" s="72"/>
      <c r="FI1230" s="72"/>
      <c r="FJ1230" s="72"/>
      <c r="FK1230" s="72"/>
      <c r="FL1230" s="72"/>
      <c r="FM1230" s="72"/>
      <c r="FN1230" s="72"/>
      <c r="FO1230" s="72"/>
      <c r="FP1230" s="72"/>
      <c r="FQ1230" s="72"/>
      <c r="FR1230" s="72"/>
      <c r="FS1230" s="72"/>
      <c r="FT1230" s="72"/>
      <c r="FU1230" s="72"/>
      <c r="FV1230" s="72"/>
      <c r="FW1230" s="72"/>
      <c r="FX1230" s="72"/>
      <c r="FY1230" s="72"/>
      <c r="FZ1230" s="72"/>
      <c r="GA1230" s="72"/>
      <c r="GB1230" s="72"/>
      <c r="GC1230" s="72"/>
      <c r="GD1230" s="72"/>
      <c r="GE1230" s="72"/>
      <c r="GF1230" s="72"/>
      <c r="GG1230" s="72"/>
      <c r="GH1230" s="72"/>
      <c r="GI1230" s="72"/>
      <c r="GJ1230" s="72"/>
      <c r="GK1230" s="72"/>
      <c r="GL1230" s="72"/>
      <c r="GM1230" s="72"/>
      <c r="GN1230" s="72"/>
      <c r="GO1230" s="72"/>
      <c r="GP1230" s="72"/>
      <c r="GQ1230" s="72"/>
      <c r="GR1230" s="72"/>
      <c r="GS1230" s="72"/>
      <c r="GT1230" s="72"/>
      <c r="GU1230" s="72"/>
      <c r="GV1230" s="72"/>
      <c r="GW1230" s="72"/>
      <c r="GX1230" s="72"/>
      <c r="GY1230" s="72"/>
      <c r="GZ1230" s="72"/>
      <c r="HA1230" s="72"/>
      <c r="HB1230" s="72"/>
      <c r="HC1230" s="72"/>
      <c r="HD1230" s="72"/>
      <c r="HE1230" s="72"/>
      <c r="HF1230" s="72"/>
      <c r="HG1230" s="72"/>
      <c r="HH1230" s="72"/>
      <c r="HI1230" s="72"/>
      <c r="HJ1230" s="72"/>
      <c r="HK1230" s="72"/>
      <c r="HL1230" s="72"/>
      <c r="HM1230" s="72"/>
      <c r="HN1230" s="72"/>
      <c r="HO1230" s="72"/>
      <c r="HP1230" s="72"/>
      <c r="HQ1230" s="72"/>
      <c r="HR1230" s="72"/>
      <c r="HS1230" s="72"/>
      <c r="HT1230" s="72"/>
      <c r="HU1230" s="72"/>
      <c r="HV1230" s="72"/>
      <c r="HW1230" s="72"/>
      <c r="HX1230" s="72"/>
      <c r="HY1230" s="72"/>
      <c r="HZ1230" s="72"/>
      <c r="IA1230" s="72"/>
      <c r="IB1230" s="72"/>
      <c r="IC1230" s="72"/>
      <c r="ID1230" s="72"/>
      <c r="IE1230" s="72"/>
      <c r="IF1230" s="72"/>
      <c r="IG1230" s="72"/>
      <c r="IH1230" s="72"/>
      <c r="II1230" s="72"/>
      <c r="IJ1230" s="72"/>
      <c r="IK1230" s="72"/>
      <c r="IL1230" s="72"/>
      <c r="IM1230" s="72"/>
      <c r="IN1230" s="72"/>
      <c r="IO1230" s="72"/>
      <c r="IP1230" s="72"/>
      <c r="IQ1230" s="72"/>
      <c r="IR1230" s="72"/>
      <c r="IS1230" s="72"/>
      <c r="IT1230" s="72"/>
      <c r="IU1230" s="72"/>
      <c r="IV1230" s="72"/>
      <c r="IW1230" s="72"/>
      <c r="IX1230" s="72"/>
      <c r="IY1230" s="72"/>
      <c r="IZ1230" s="72"/>
      <c r="JA1230" s="72"/>
      <c r="JB1230" s="72"/>
      <c r="JC1230" s="72"/>
      <c r="JD1230" s="72"/>
      <c r="JE1230" s="72"/>
      <c r="JF1230" s="72"/>
      <c r="JG1230" s="72"/>
      <c r="JH1230" s="72"/>
      <c r="JI1230" s="72"/>
      <c r="JJ1230" s="72"/>
      <c r="JK1230" s="72"/>
      <c r="JL1230" s="72"/>
      <c r="JM1230" s="72"/>
      <c r="JN1230" s="72"/>
      <c r="JO1230" s="72"/>
      <c r="JP1230" s="72"/>
      <c r="JQ1230" s="72"/>
      <c r="JR1230" s="72"/>
      <c r="JS1230" s="72"/>
      <c r="JT1230" s="72"/>
      <c r="JU1230" s="72"/>
      <c r="JV1230" s="72"/>
      <c r="JW1230" s="72"/>
      <c r="JX1230" s="72"/>
      <c r="JY1230" s="72"/>
      <c r="JZ1230" s="72"/>
      <c r="KA1230" s="72"/>
      <c r="KB1230" s="72"/>
      <c r="KC1230" s="72"/>
      <c r="KD1230" s="72"/>
      <c r="KE1230" s="72"/>
      <c r="KF1230" s="72"/>
      <c r="KG1230" s="72"/>
      <c r="KH1230" s="72"/>
      <c r="KI1230" s="72"/>
      <c r="KJ1230" s="72"/>
      <c r="KK1230" s="72"/>
      <c r="KL1230" s="72"/>
      <c r="KM1230" s="72"/>
      <c r="KN1230" s="72"/>
      <c r="KO1230" s="72"/>
      <c r="KP1230" s="72"/>
      <c r="KQ1230" s="72"/>
      <c r="KR1230" s="72"/>
      <c r="KS1230" s="72"/>
      <c r="KT1230" s="72"/>
      <c r="KU1230" s="72"/>
      <c r="KV1230" s="72"/>
      <c r="KW1230" s="72"/>
      <c r="KX1230" s="72"/>
      <c r="KY1230" s="72"/>
      <c r="KZ1230" s="72"/>
      <c r="LA1230" s="72"/>
      <c r="LB1230" s="72"/>
      <c r="LC1230" s="72"/>
      <c r="LD1230" s="72"/>
      <c r="LE1230" s="72"/>
      <c r="LF1230" s="72"/>
      <c r="LG1230" s="72"/>
      <c r="LH1230" s="72"/>
      <c r="LI1230" s="72"/>
      <c r="LJ1230" s="72"/>
      <c r="LK1230" s="72"/>
      <c r="LL1230" s="72"/>
      <c r="LM1230" s="72"/>
      <c r="LN1230" s="72"/>
      <c r="LO1230" s="72"/>
      <c r="LP1230" s="72"/>
      <c r="LQ1230" s="72"/>
      <c r="LR1230" s="72"/>
      <c r="LS1230" s="72"/>
      <c r="LT1230" s="72"/>
      <c r="LU1230" s="72"/>
      <c r="LV1230" s="72"/>
      <c r="LW1230" s="72"/>
      <c r="LX1230" s="72"/>
      <c r="LY1230" s="72"/>
      <c r="LZ1230" s="72"/>
      <c r="MA1230" s="72"/>
      <c r="MB1230" s="72"/>
      <c r="MC1230" s="72"/>
      <c r="MD1230" s="72"/>
      <c r="ME1230" s="72"/>
      <c r="MF1230" s="72"/>
      <c r="MG1230" s="72"/>
      <c r="MH1230" s="72"/>
      <c r="MI1230" s="72"/>
      <c r="MJ1230" s="72"/>
      <c r="MK1230" s="72"/>
      <c r="ML1230" s="72"/>
      <c r="MM1230" s="72"/>
      <c r="MN1230" s="72"/>
      <c r="MO1230" s="72"/>
      <c r="MP1230" s="72"/>
      <c r="MQ1230" s="72"/>
      <c r="MR1230" s="72"/>
      <c r="MS1230" s="72"/>
      <c r="MT1230" s="72"/>
      <c r="MU1230" s="72"/>
      <c r="MV1230" s="72"/>
      <c r="MW1230" s="72"/>
      <c r="MX1230" s="72"/>
      <c r="MY1230" s="72"/>
      <c r="MZ1230" s="72"/>
      <c r="NA1230" s="72"/>
      <c r="NB1230" s="72"/>
      <c r="NC1230" s="72"/>
      <c r="ND1230" s="72"/>
      <c r="NE1230" s="72"/>
      <c r="NF1230" s="72"/>
      <c r="NG1230" s="73"/>
      <c r="NH1230" s="73"/>
      <c r="NI1230" s="73"/>
      <c r="NJ1230" s="72"/>
      <c r="NK1230" s="71"/>
      <c r="NL1230" s="71"/>
      <c r="NM1230" s="71"/>
      <c r="NN1230" s="71"/>
      <c r="NO1230" s="71"/>
      <c r="NP1230" s="71"/>
      <c r="NQ1230" s="71"/>
      <c r="NR1230" s="71"/>
      <c r="NS1230" s="71"/>
      <c r="NT1230" s="71"/>
      <c r="NU1230" s="71"/>
      <c r="NV1230" s="72"/>
    </row>
    <row r="1231" spans="1:386" s="48" customFormat="1" x14ac:dyDescent="0.2">
      <c r="A1231" s="70"/>
      <c r="B1231" s="71"/>
      <c r="C1231" s="71"/>
      <c r="D1231" s="240"/>
      <c r="E1231" s="226"/>
      <c r="F1231" s="72"/>
      <c r="G1231" s="72"/>
      <c r="H1231" s="72"/>
      <c r="I1231" s="72"/>
      <c r="J1231" s="72"/>
      <c r="K1231" s="72"/>
      <c r="L1231" s="72"/>
      <c r="M1231" s="72"/>
      <c r="N1231" s="72"/>
      <c r="O1231" s="72"/>
      <c r="P1231" s="72"/>
      <c r="Q1231" s="72"/>
      <c r="R1231" s="72"/>
      <c r="S1231" s="72"/>
      <c r="T1231" s="72"/>
      <c r="U1231" s="72"/>
      <c r="V1231" s="72"/>
      <c r="W1231" s="72"/>
      <c r="X1231" s="72"/>
      <c r="Y1231" s="72"/>
      <c r="Z1231" s="72"/>
      <c r="AA1231" s="72"/>
      <c r="AB1231" s="72"/>
      <c r="AC1231" s="72"/>
      <c r="AD1231" s="72"/>
      <c r="AE1231" s="72"/>
      <c r="AF1231" s="72"/>
      <c r="AG1231" s="72"/>
      <c r="AH1231" s="72"/>
      <c r="AI1231" s="72"/>
      <c r="AJ1231" s="72"/>
      <c r="AK1231" s="72"/>
      <c r="AL1231" s="72"/>
      <c r="AM1231" s="72"/>
      <c r="AN1231" s="72"/>
      <c r="AO1231" s="72"/>
      <c r="AP1231" s="72"/>
      <c r="AQ1231" s="72"/>
      <c r="AR1231" s="72"/>
      <c r="AS1231" s="72"/>
      <c r="AT1231" s="72"/>
      <c r="AU1231" s="72"/>
      <c r="AV1231" s="72"/>
      <c r="AW1231" s="72"/>
      <c r="AX1231" s="72"/>
      <c r="AY1231" s="72"/>
      <c r="AZ1231" s="72"/>
      <c r="BA1231" s="72"/>
      <c r="BB1231" s="72"/>
      <c r="BC1231" s="72"/>
      <c r="BD1231" s="72"/>
      <c r="BE1231" s="72"/>
      <c r="BF1231" s="72"/>
      <c r="BG1231" s="72"/>
      <c r="BH1231" s="72"/>
      <c r="BI1231" s="72"/>
      <c r="BJ1231" s="72"/>
      <c r="BK1231" s="72"/>
      <c r="BL1231" s="72"/>
      <c r="BM1231" s="72"/>
      <c r="BN1231" s="72"/>
      <c r="BO1231" s="72"/>
      <c r="BP1231" s="72"/>
      <c r="BQ1231" s="72"/>
      <c r="BR1231" s="72"/>
      <c r="BS1231" s="72"/>
      <c r="BT1231" s="72"/>
      <c r="BU1231" s="72"/>
      <c r="BV1231" s="72"/>
      <c r="BW1231" s="72"/>
      <c r="BX1231" s="72"/>
      <c r="BY1231" s="72"/>
      <c r="BZ1231" s="72"/>
      <c r="CA1231" s="72"/>
      <c r="CB1231" s="72"/>
      <c r="CC1231" s="72"/>
      <c r="CD1231" s="72"/>
      <c r="CE1231" s="72"/>
      <c r="CF1231" s="72"/>
      <c r="CG1231" s="72"/>
      <c r="CH1231" s="72"/>
      <c r="CI1231" s="72"/>
      <c r="CJ1231" s="72"/>
      <c r="CK1231" s="72"/>
      <c r="CL1231" s="72"/>
      <c r="CM1231" s="72"/>
      <c r="CN1231" s="72"/>
      <c r="CO1231" s="72"/>
      <c r="CP1231" s="72"/>
      <c r="CQ1231" s="72"/>
      <c r="CR1231" s="72"/>
      <c r="CS1231" s="72"/>
      <c r="CT1231" s="72"/>
      <c r="CU1231" s="72"/>
      <c r="CV1231" s="72"/>
      <c r="CW1231" s="72"/>
      <c r="CX1231" s="72"/>
      <c r="CY1231" s="72"/>
      <c r="CZ1231" s="72"/>
      <c r="DA1231" s="72"/>
      <c r="DB1231" s="72"/>
      <c r="DC1231" s="72"/>
      <c r="DD1231" s="72"/>
      <c r="DE1231" s="72"/>
      <c r="DF1231" s="72"/>
      <c r="DG1231" s="72"/>
      <c r="DH1231" s="72"/>
      <c r="DI1231" s="72"/>
      <c r="DJ1231" s="72"/>
      <c r="DK1231" s="72"/>
      <c r="DL1231" s="72"/>
      <c r="DM1231" s="72"/>
      <c r="DN1231" s="72"/>
      <c r="DO1231" s="72"/>
      <c r="DP1231" s="72"/>
      <c r="DQ1231" s="72"/>
      <c r="DR1231" s="72"/>
      <c r="DS1231" s="72"/>
      <c r="DT1231" s="72"/>
      <c r="DU1231" s="72"/>
      <c r="DV1231" s="72"/>
      <c r="DW1231" s="72"/>
      <c r="DX1231" s="72"/>
      <c r="DY1231" s="72"/>
      <c r="DZ1231" s="72"/>
      <c r="EA1231" s="72"/>
      <c r="EB1231" s="72"/>
      <c r="EC1231" s="72"/>
      <c r="ED1231" s="72"/>
      <c r="EE1231" s="72"/>
      <c r="EF1231" s="72"/>
      <c r="EG1231" s="72"/>
      <c r="EH1231" s="72"/>
      <c r="EI1231" s="72"/>
      <c r="EJ1231" s="72"/>
      <c r="EK1231" s="72"/>
      <c r="EL1231" s="72"/>
      <c r="EM1231" s="72"/>
      <c r="EN1231" s="72"/>
      <c r="EO1231" s="72"/>
      <c r="EP1231" s="72"/>
      <c r="EQ1231" s="72"/>
      <c r="ER1231" s="72"/>
      <c r="ES1231" s="72"/>
      <c r="ET1231" s="72"/>
      <c r="EU1231" s="72"/>
      <c r="EV1231" s="72"/>
      <c r="EW1231" s="72"/>
      <c r="EX1231" s="72"/>
      <c r="EY1231" s="72"/>
      <c r="EZ1231" s="72"/>
      <c r="FA1231" s="72"/>
      <c r="FB1231" s="72"/>
      <c r="FC1231" s="72"/>
      <c r="FD1231" s="72"/>
      <c r="FE1231" s="72"/>
      <c r="FF1231" s="72"/>
      <c r="FG1231" s="72"/>
      <c r="FH1231" s="72"/>
      <c r="FI1231" s="72"/>
      <c r="FJ1231" s="72"/>
      <c r="FK1231" s="72"/>
      <c r="FL1231" s="72"/>
      <c r="FM1231" s="72"/>
      <c r="FN1231" s="72"/>
      <c r="FO1231" s="72"/>
      <c r="FP1231" s="72"/>
      <c r="FQ1231" s="72"/>
      <c r="FR1231" s="72"/>
      <c r="FS1231" s="72"/>
      <c r="FT1231" s="72"/>
      <c r="FU1231" s="72"/>
      <c r="FV1231" s="72"/>
      <c r="FW1231" s="72"/>
      <c r="FX1231" s="72"/>
      <c r="FY1231" s="72"/>
      <c r="FZ1231" s="72"/>
      <c r="GA1231" s="72"/>
      <c r="GB1231" s="72"/>
      <c r="GC1231" s="72"/>
      <c r="GD1231" s="72"/>
      <c r="GE1231" s="72"/>
      <c r="GF1231" s="72"/>
      <c r="GG1231" s="72"/>
      <c r="GH1231" s="72"/>
      <c r="GI1231" s="72"/>
      <c r="GJ1231" s="72"/>
      <c r="GK1231" s="72"/>
      <c r="GL1231" s="72"/>
      <c r="GM1231" s="72"/>
      <c r="GN1231" s="72"/>
      <c r="GO1231" s="72"/>
      <c r="GP1231" s="72"/>
      <c r="GQ1231" s="72"/>
      <c r="GR1231" s="72"/>
      <c r="GS1231" s="72"/>
      <c r="GT1231" s="72"/>
      <c r="GU1231" s="72"/>
      <c r="GV1231" s="72"/>
      <c r="GW1231" s="72"/>
      <c r="GX1231" s="72"/>
      <c r="GY1231" s="72"/>
      <c r="GZ1231" s="72"/>
      <c r="HA1231" s="72"/>
      <c r="HB1231" s="72"/>
      <c r="HC1231" s="72"/>
      <c r="HD1231" s="72"/>
      <c r="HE1231" s="72"/>
      <c r="HF1231" s="72"/>
      <c r="HG1231" s="72"/>
      <c r="HH1231" s="72"/>
      <c r="HI1231" s="72"/>
      <c r="HJ1231" s="72"/>
      <c r="HK1231" s="72"/>
      <c r="HL1231" s="72"/>
      <c r="HM1231" s="72"/>
      <c r="HN1231" s="72"/>
      <c r="HO1231" s="72"/>
      <c r="HP1231" s="72"/>
      <c r="HQ1231" s="72"/>
      <c r="HR1231" s="72"/>
      <c r="HS1231" s="72"/>
      <c r="HT1231" s="72"/>
      <c r="HU1231" s="72"/>
      <c r="HV1231" s="72"/>
      <c r="HW1231" s="72"/>
      <c r="HX1231" s="72"/>
      <c r="HY1231" s="72"/>
      <c r="HZ1231" s="72"/>
      <c r="IA1231" s="72"/>
      <c r="IB1231" s="72"/>
      <c r="IC1231" s="72"/>
      <c r="ID1231" s="72"/>
      <c r="IE1231" s="72"/>
      <c r="IF1231" s="72"/>
      <c r="IG1231" s="72"/>
      <c r="IH1231" s="72"/>
      <c r="II1231" s="72"/>
      <c r="IJ1231" s="72"/>
      <c r="IK1231" s="72"/>
      <c r="IL1231" s="72"/>
      <c r="IM1231" s="72"/>
      <c r="IN1231" s="72"/>
      <c r="IO1231" s="72"/>
      <c r="IP1231" s="72"/>
      <c r="IQ1231" s="72"/>
      <c r="IR1231" s="72"/>
      <c r="IS1231" s="72"/>
      <c r="IT1231" s="72"/>
      <c r="IU1231" s="72"/>
      <c r="IV1231" s="72"/>
      <c r="IW1231" s="72"/>
      <c r="IX1231" s="72"/>
      <c r="IY1231" s="72"/>
      <c r="IZ1231" s="72"/>
      <c r="JA1231" s="72"/>
      <c r="JB1231" s="72"/>
      <c r="JC1231" s="72"/>
      <c r="JD1231" s="72"/>
      <c r="JE1231" s="72"/>
      <c r="JF1231" s="72"/>
      <c r="JG1231" s="72"/>
      <c r="JH1231" s="72"/>
      <c r="JI1231" s="72"/>
      <c r="JJ1231" s="72"/>
      <c r="JK1231" s="72"/>
      <c r="JL1231" s="72"/>
      <c r="JM1231" s="72"/>
      <c r="JN1231" s="72"/>
      <c r="JO1231" s="72"/>
      <c r="JP1231" s="72"/>
      <c r="JQ1231" s="72"/>
      <c r="JR1231" s="72"/>
      <c r="JS1231" s="72"/>
      <c r="JT1231" s="72"/>
      <c r="JU1231" s="72"/>
      <c r="JV1231" s="72"/>
      <c r="JW1231" s="72"/>
      <c r="JX1231" s="72"/>
      <c r="JY1231" s="72"/>
      <c r="JZ1231" s="72"/>
      <c r="KA1231" s="72"/>
      <c r="KB1231" s="72"/>
      <c r="KC1231" s="72"/>
      <c r="KD1231" s="72"/>
      <c r="KE1231" s="72"/>
      <c r="KF1231" s="72"/>
      <c r="KG1231" s="72"/>
      <c r="KH1231" s="72"/>
      <c r="KI1231" s="72"/>
      <c r="KJ1231" s="72"/>
      <c r="KK1231" s="72"/>
      <c r="KL1231" s="72"/>
      <c r="KM1231" s="72"/>
      <c r="KN1231" s="72"/>
      <c r="KO1231" s="72"/>
      <c r="KP1231" s="72"/>
      <c r="KQ1231" s="72"/>
      <c r="KR1231" s="72"/>
      <c r="KS1231" s="72"/>
      <c r="KT1231" s="72"/>
      <c r="KU1231" s="72"/>
      <c r="KV1231" s="72"/>
      <c r="KW1231" s="72"/>
      <c r="KX1231" s="72"/>
      <c r="KY1231" s="72"/>
      <c r="KZ1231" s="72"/>
      <c r="LA1231" s="72"/>
      <c r="LB1231" s="72"/>
      <c r="LC1231" s="72"/>
      <c r="LD1231" s="72"/>
      <c r="LE1231" s="72"/>
      <c r="LF1231" s="72"/>
      <c r="LG1231" s="72"/>
      <c r="LH1231" s="72"/>
      <c r="LI1231" s="72"/>
      <c r="LJ1231" s="72"/>
      <c r="LK1231" s="72"/>
      <c r="LL1231" s="72"/>
      <c r="LM1231" s="72"/>
      <c r="LN1231" s="72"/>
      <c r="LO1231" s="72"/>
      <c r="LP1231" s="72"/>
      <c r="LQ1231" s="72"/>
      <c r="LR1231" s="72"/>
      <c r="LS1231" s="72"/>
      <c r="LT1231" s="72"/>
      <c r="LU1231" s="72"/>
      <c r="LV1231" s="72"/>
      <c r="LW1231" s="72"/>
      <c r="LX1231" s="72"/>
      <c r="LY1231" s="72"/>
      <c r="LZ1231" s="72"/>
      <c r="MA1231" s="72"/>
      <c r="MB1231" s="72"/>
      <c r="MC1231" s="72"/>
      <c r="MD1231" s="72"/>
      <c r="ME1231" s="72"/>
      <c r="MF1231" s="72"/>
      <c r="MG1231" s="72"/>
      <c r="MH1231" s="72"/>
      <c r="MI1231" s="72"/>
      <c r="MJ1231" s="72"/>
      <c r="MK1231" s="72"/>
      <c r="ML1231" s="72"/>
      <c r="MM1231" s="72"/>
      <c r="MN1231" s="72"/>
      <c r="MO1231" s="72"/>
      <c r="MP1231" s="72"/>
      <c r="MQ1231" s="72"/>
      <c r="MR1231" s="72"/>
      <c r="MS1231" s="72"/>
      <c r="MT1231" s="72"/>
      <c r="MU1231" s="72"/>
      <c r="MV1231" s="72"/>
      <c r="MW1231" s="72"/>
      <c r="MX1231" s="72"/>
      <c r="MY1231" s="72"/>
      <c r="MZ1231" s="72"/>
      <c r="NA1231" s="72"/>
      <c r="NB1231" s="72"/>
      <c r="NC1231" s="72"/>
      <c r="ND1231" s="72"/>
      <c r="NE1231" s="72"/>
      <c r="NF1231" s="72"/>
      <c r="NG1231" s="73"/>
      <c r="NH1231" s="73"/>
      <c r="NI1231" s="73"/>
      <c r="NJ1231" s="72"/>
      <c r="NK1231" s="71"/>
      <c r="NL1231" s="71"/>
      <c r="NM1231" s="71"/>
      <c r="NN1231" s="71"/>
      <c r="NO1231" s="71"/>
      <c r="NP1231" s="71"/>
      <c r="NQ1231" s="71"/>
      <c r="NR1231" s="71"/>
      <c r="NS1231" s="71"/>
      <c r="NT1231" s="71"/>
      <c r="NU1231" s="71"/>
      <c r="NV1231" s="72"/>
    </row>
    <row r="1232" spans="1:386" s="48" customFormat="1" x14ac:dyDescent="0.2">
      <c r="A1232" s="70"/>
      <c r="B1232" s="71"/>
      <c r="C1232" s="71"/>
      <c r="D1232" s="240"/>
      <c r="E1232" s="226"/>
      <c r="F1232" s="72"/>
      <c r="G1232" s="72"/>
      <c r="H1232" s="72"/>
      <c r="I1232" s="72"/>
      <c r="J1232" s="72"/>
      <c r="K1232" s="72"/>
      <c r="L1232" s="72"/>
      <c r="M1232" s="72"/>
      <c r="N1232" s="72"/>
      <c r="O1232" s="72"/>
      <c r="P1232" s="72"/>
      <c r="Q1232" s="72"/>
      <c r="R1232" s="72"/>
      <c r="S1232" s="72"/>
      <c r="T1232" s="72"/>
      <c r="U1232" s="72"/>
      <c r="V1232" s="72"/>
      <c r="W1232" s="72"/>
      <c r="X1232" s="72"/>
      <c r="Y1232" s="72"/>
      <c r="Z1232" s="72"/>
      <c r="AA1232" s="72"/>
      <c r="AB1232" s="72"/>
      <c r="AC1232" s="72"/>
      <c r="AD1232" s="72"/>
      <c r="AE1232" s="72"/>
      <c r="AF1232" s="72"/>
      <c r="AG1232" s="72"/>
      <c r="AH1232" s="72"/>
      <c r="AI1232" s="72"/>
      <c r="AJ1232" s="72"/>
      <c r="AK1232" s="72"/>
      <c r="AL1232" s="72"/>
      <c r="AM1232" s="72"/>
      <c r="AN1232" s="72"/>
      <c r="AO1232" s="72"/>
      <c r="AP1232" s="72"/>
      <c r="AQ1232" s="72"/>
      <c r="AR1232" s="72"/>
      <c r="AS1232" s="72"/>
      <c r="AT1232" s="72"/>
      <c r="AU1232" s="72"/>
      <c r="AV1232" s="72"/>
      <c r="AW1232" s="72"/>
      <c r="AX1232" s="72"/>
      <c r="AY1232" s="72"/>
      <c r="AZ1232" s="72"/>
      <c r="BA1232" s="72"/>
      <c r="BB1232" s="72"/>
      <c r="BC1232" s="72"/>
      <c r="BD1232" s="72"/>
      <c r="BE1232" s="72"/>
      <c r="BF1232" s="72"/>
      <c r="BG1232" s="72"/>
      <c r="BH1232" s="72"/>
      <c r="BI1232" s="72"/>
      <c r="BJ1232" s="72"/>
      <c r="BK1232" s="72"/>
      <c r="BL1232" s="72"/>
      <c r="BM1232" s="72"/>
      <c r="BN1232" s="72"/>
      <c r="BO1232" s="72"/>
      <c r="BP1232" s="72"/>
      <c r="BQ1232" s="72"/>
      <c r="BR1232" s="72"/>
      <c r="BS1232" s="72"/>
      <c r="BT1232" s="72"/>
      <c r="BU1232" s="72"/>
      <c r="BV1232" s="72"/>
      <c r="BW1232" s="72"/>
      <c r="BX1232" s="72"/>
      <c r="BY1232" s="72"/>
      <c r="BZ1232" s="72"/>
      <c r="CA1232" s="72"/>
      <c r="CB1232" s="72"/>
      <c r="CC1232" s="72"/>
      <c r="CD1232" s="72"/>
      <c r="CE1232" s="72"/>
      <c r="CF1232" s="72"/>
      <c r="CG1232" s="72"/>
      <c r="CH1232" s="72"/>
      <c r="CI1232" s="72"/>
      <c r="CJ1232" s="72"/>
      <c r="CK1232" s="72"/>
      <c r="CL1232" s="72"/>
      <c r="CM1232" s="72"/>
      <c r="CN1232" s="72"/>
      <c r="CO1232" s="72"/>
      <c r="CP1232" s="72"/>
      <c r="CQ1232" s="72"/>
      <c r="CR1232" s="72"/>
      <c r="CS1232" s="72"/>
      <c r="CT1232" s="72"/>
      <c r="CU1232" s="72"/>
      <c r="CV1232" s="72"/>
      <c r="CW1232" s="72"/>
      <c r="CX1232" s="72"/>
      <c r="CY1232" s="72"/>
      <c r="CZ1232" s="72"/>
      <c r="DA1232" s="72"/>
      <c r="DB1232" s="72"/>
      <c r="DC1232" s="72"/>
      <c r="DD1232" s="72"/>
      <c r="DE1232" s="72"/>
      <c r="DF1232" s="72"/>
      <c r="DG1232" s="72"/>
      <c r="DH1232" s="72"/>
      <c r="DI1232" s="72"/>
      <c r="DJ1232" s="72"/>
      <c r="DK1232" s="72"/>
      <c r="DL1232" s="72"/>
      <c r="DM1232" s="72"/>
      <c r="DN1232" s="72"/>
      <c r="DO1232" s="72"/>
      <c r="DP1232" s="72"/>
      <c r="DQ1232" s="72"/>
      <c r="DR1232" s="72"/>
      <c r="DS1232" s="72"/>
      <c r="DT1232" s="72"/>
      <c r="DU1232" s="72"/>
      <c r="DV1232" s="72"/>
      <c r="DW1232" s="72"/>
      <c r="DX1232" s="72"/>
      <c r="DY1232" s="72"/>
      <c r="DZ1232" s="72"/>
      <c r="EA1232" s="72"/>
      <c r="EB1232" s="72"/>
      <c r="EC1232" s="72"/>
      <c r="ED1232" s="72"/>
      <c r="EE1232" s="72"/>
      <c r="EF1232" s="72"/>
      <c r="EG1232" s="72"/>
      <c r="EH1232" s="72"/>
      <c r="EI1232" s="72"/>
      <c r="EJ1232" s="72"/>
      <c r="EK1232" s="72"/>
      <c r="EL1232" s="72"/>
      <c r="EM1232" s="72"/>
      <c r="EN1232" s="72"/>
      <c r="EO1232" s="72"/>
      <c r="EP1232" s="72"/>
      <c r="EQ1232" s="72"/>
      <c r="ER1232" s="72"/>
      <c r="ES1232" s="72"/>
      <c r="ET1232" s="72"/>
      <c r="EU1232" s="72"/>
      <c r="EV1232" s="72"/>
      <c r="EW1232" s="72"/>
      <c r="EX1232" s="72"/>
      <c r="EY1232" s="72"/>
      <c r="EZ1232" s="72"/>
      <c r="FA1232" s="72"/>
      <c r="FB1232" s="72"/>
      <c r="FC1232" s="72"/>
      <c r="FD1232" s="72"/>
      <c r="FE1232" s="72"/>
      <c r="FF1232" s="72"/>
      <c r="FG1232" s="72"/>
      <c r="FH1232" s="72"/>
      <c r="FI1232" s="72"/>
      <c r="FJ1232" s="72"/>
      <c r="FK1232" s="72"/>
      <c r="FL1232" s="72"/>
      <c r="FM1232" s="72"/>
      <c r="FN1232" s="72"/>
      <c r="FO1232" s="72"/>
      <c r="FP1232" s="72"/>
      <c r="FQ1232" s="72"/>
      <c r="FR1232" s="72"/>
      <c r="FS1232" s="72"/>
      <c r="FT1232" s="72"/>
      <c r="FU1232" s="72"/>
      <c r="FV1232" s="72"/>
      <c r="FW1232" s="72"/>
      <c r="FX1232" s="72"/>
      <c r="FY1232" s="72"/>
      <c r="FZ1232" s="72"/>
      <c r="GA1232" s="72"/>
      <c r="GB1232" s="72"/>
      <c r="GC1232" s="72"/>
      <c r="GD1232" s="72"/>
      <c r="GE1232" s="72"/>
      <c r="GF1232" s="72"/>
      <c r="GG1232" s="72"/>
      <c r="GH1232" s="72"/>
      <c r="GI1232" s="72"/>
      <c r="GJ1232" s="72"/>
      <c r="GK1232" s="72"/>
      <c r="GL1232" s="72"/>
      <c r="GM1232" s="72"/>
      <c r="GN1232" s="72"/>
      <c r="GO1232" s="72"/>
      <c r="GP1232" s="72"/>
      <c r="GQ1232" s="72"/>
      <c r="GR1232" s="72"/>
      <c r="GS1232" s="72"/>
      <c r="GT1232" s="72"/>
      <c r="GU1232" s="72"/>
      <c r="GV1232" s="72"/>
      <c r="GW1232" s="72"/>
      <c r="GX1232" s="72"/>
      <c r="GY1232" s="72"/>
      <c r="GZ1232" s="72"/>
      <c r="HA1232" s="72"/>
      <c r="HB1232" s="72"/>
      <c r="HC1232" s="72"/>
      <c r="HD1232" s="72"/>
      <c r="HE1232" s="72"/>
      <c r="HF1232" s="72"/>
      <c r="HG1232" s="72"/>
      <c r="HH1232" s="72"/>
      <c r="HI1232" s="72"/>
      <c r="HJ1232" s="72"/>
      <c r="HK1232" s="72"/>
      <c r="HL1232" s="72"/>
      <c r="HM1232" s="72"/>
      <c r="HN1232" s="72"/>
      <c r="HO1232" s="72"/>
      <c r="HP1232" s="72"/>
      <c r="HQ1232" s="72"/>
      <c r="HR1232" s="72"/>
      <c r="HS1232" s="72"/>
      <c r="HT1232" s="72"/>
      <c r="HU1232" s="72"/>
      <c r="HV1232" s="72"/>
      <c r="HW1232" s="72"/>
      <c r="HX1232" s="72"/>
      <c r="HY1232" s="72"/>
      <c r="HZ1232" s="72"/>
      <c r="IA1232" s="72"/>
      <c r="IB1232" s="72"/>
      <c r="IC1232" s="72"/>
      <c r="ID1232" s="72"/>
      <c r="IE1232" s="72"/>
      <c r="IF1232" s="72"/>
      <c r="IG1232" s="72"/>
      <c r="IH1232" s="72"/>
      <c r="II1232" s="72"/>
      <c r="IJ1232" s="72"/>
      <c r="IK1232" s="72"/>
      <c r="IL1232" s="72"/>
      <c r="IM1232" s="72"/>
      <c r="IN1232" s="72"/>
      <c r="IO1232" s="72"/>
      <c r="IP1232" s="72"/>
      <c r="IQ1232" s="72"/>
      <c r="IR1232" s="72"/>
      <c r="IS1232" s="72"/>
      <c r="IT1232" s="72"/>
      <c r="IU1232" s="72"/>
      <c r="IV1232" s="72"/>
      <c r="IW1232" s="72"/>
      <c r="IX1232" s="72"/>
      <c r="IY1232" s="72"/>
      <c r="IZ1232" s="72"/>
      <c r="JA1232" s="72"/>
      <c r="JB1232" s="72"/>
      <c r="JC1232" s="72"/>
      <c r="JD1232" s="72"/>
      <c r="JE1232" s="72"/>
      <c r="JF1232" s="72"/>
      <c r="JG1232" s="72"/>
      <c r="JH1232" s="72"/>
      <c r="JI1232" s="72"/>
      <c r="JJ1232" s="72"/>
      <c r="JK1232" s="72"/>
      <c r="JL1232" s="72"/>
      <c r="JM1232" s="72"/>
      <c r="JN1232" s="72"/>
      <c r="JO1232" s="72"/>
      <c r="JP1232" s="72"/>
      <c r="JQ1232" s="72"/>
      <c r="JR1232" s="72"/>
      <c r="JS1232" s="72"/>
      <c r="JT1232" s="72"/>
      <c r="JU1232" s="72"/>
      <c r="JV1232" s="72"/>
      <c r="JW1232" s="72"/>
      <c r="JX1232" s="72"/>
      <c r="JY1232" s="72"/>
      <c r="JZ1232" s="72"/>
      <c r="KA1232" s="72"/>
      <c r="KB1232" s="72"/>
      <c r="KC1232" s="72"/>
      <c r="KD1232" s="72"/>
      <c r="KE1232" s="72"/>
      <c r="KF1232" s="72"/>
      <c r="KG1232" s="72"/>
      <c r="KH1232" s="72"/>
      <c r="KI1232" s="72"/>
      <c r="KJ1232" s="72"/>
      <c r="KK1232" s="72"/>
      <c r="KL1232" s="72"/>
      <c r="KM1232" s="72"/>
      <c r="KN1232" s="72"/>
      <c r="KO1232" s="72"/>
      <c r="KP1232" s="72"/>
      <c r="KQ1232" s="72"/>
      <c r="KR1232" s="72"/>
      <c r="KS1232" s="72"/>
      <c r="KT1232" s="72"/>
      <c r="KU1232" s="72"/>
      <c r="KV1232" s="72"/>
      <c r="KW1232" s="72"/>
      <c r="KX1232" s="72"/>
      <c r="KY1232" s="72"/>
      <c r="KZ1232" s="72"/>
      <c r="LA1232" s="72"/>
      <c r="LB1232" s="72"/>
      <c r="LC1232" s="72"/>
      <c r="LD1232" s="72"/>
      <c r="LE1232" s="72"/>
      <c r="LF1232" s="72"/>
      <c r="LG1232" s="72"/>
      <c r="LH1232" s="72"/>
      <c r="LI1232" s="72"/>
      <c r="LJ1232" s="72"/>
      <c r="LK1232" s="72"/>
      <c r="LL1232" s="72"/>
      <c r="LM1232" s="72"/>
      <c r="LN1232" s="72"/>
      <c r="LO1232" s="72"/>
      <c r="LP1232" s="72"/>
      <c r="LQ1232" s="72"/>
      <c r="LR1232" s="72"/>
      <c r="LS1232" s="72"/>
      <c r="LT1232" s="72"/>
      <c r="LU1232" s="72"/>
      <c r="LV1232" s="72"/>
      <c r="LW1232" s="72"/>
      <c r="LX1232" s="72"/>
      <c r="LY1232" s="72"/>
      <c r="LZ1232" s="72"/>
      <c r="MA1232" s="72"/>
      <c r="MB1232" s="72"/>
      <c r="MC1232" s="72"/>
      <c r="MD1232" s="72"/>
      <c r="ME1232" s="72"/>
      <c r="MF1232" s="72"/>
      <c r="MG1232" s="72"/>
      <c r="MH1232" s="72"/>
      <c r="MI1232" s="72"/>
      <c r="MJ1232" s="72"/>
      <c r="MK1232" s="72"/>
      <c r="ML1232" s="72"/>
      <c r="MM1232" s="72"/>
      <c r="MN1232" s="72"/>
      <c r="MO1232" s="72"/>
      <c r="MP1232" s="72"/>
      <c r="MQ1232" s="72"/>
      <c r="MR1232" s="72"/>
      <c r="MS1232" s="72"/>
      <c r="MT1232" s="72"/>
      <c r="MU1232" s="72"/>
      <c r="MV1232" s="72"/>
      <c r="MW1232" s="72"/>
      <c r="MX1232" s="72"/>
      <c r="MY1232" s="72"/>
      <c r="MZ1232" s="72"/>
      <c r="NA1232" s="72"/>
      <c r="NB1232" s="72"/>
      <c r="NC1232" s="72"/>
      <c r="ND1232" s="72"/>
      <c r="NE1232" s="72"/>
      <c r="NF1232" s="72"/>
      <c r="NG1232" s="73"/>
      <c r="NH1232" s="73"/>
      <c r="NI1232" s="73"/>
      <c r="NJ1232" s="72"/>
      <c r="NK1232" s="71"/>
      <c r="NL1232" s="71"/>
      <c r="NM1232" s="71"/>
      <c r="NN1232" s="71"/>
      <c r="NO1232" s="71"/>
      <c r="NP1232" s="71"/>
      <c r="NQ1232" s="71"/>
      <c r="NR1232" s="71"/>
      <c r="NS1232" s="71"/>
      <c r="NT1232" s="71"/>
      <c r="NU1232" s="71"/>
      <c r="NV1232" s="72"/>
    </row>
    <row r="1233" spans="1:386" s="48" customFormat="1" x14ac:dyDescent="0.2">
      <c r="A1233" s="70"/>
      <c r="B1233" s="71"/>
      <c r="C1233" s="71"/>
      <c r="D1233" s="240"/>
      <c r="E1233" s="226"/>
      <c r="F1233" s="72"/>
      <c r="G1233" s="72"/>
      <c r="H1233" s="72"/>
      <c r="I1233" s="72"/>
      <c r="J1233" s="72"/>
      <c r="K1233" s="72"/>
      <c r="L1233" s="72"/>
      <c r="M1233" s="72"/>
      <c r="N1233" s="72"/>
      <c r="O1233" s="72"/>
      <c r="P1233" s="72"/>
      <c r="Q1233" s="72"/>
      <c r="R1233" s="72"/>
      <c r="S1233" s="72"/>
      <c r="T1233" s="72"/>
      <c r="U1233" s="72"/>
      <c r="V1233" s="72"/>
      <c r="W1233" s="72"/>
      <c r="X1233" s="72"/>
      <c r="Y1233" s="72"/>
      <c r="Z1233" s="72"/>
      <c r="AA1233" s="72"/>
      <c r="AB1233" s="72"/>
      <c r="AC1233" s="72"/>
      <c r="AD1233" s="72"/>
      <c r="AE1233" s="72"/>
      <c r="AF1233" s="72"/>
      <c r="AG1233" s="72"/>
      <c r="AH1233" s="72"/>
      <c r="AI1233" s="72"/>
      <c r="AJ1233" s="72"/>
      <c r="AK1233" s="72"/>
      <c r="AL1233" s="72"/>
      <c r="AM1233" s="72"/>
      <c r="AN1233" s="72"/>
      <c r="AO1233" s="72"/>
      <c r="AP1233" s="72"/>
      <c r="AQ1233" s="72"/>
      <c r="AR1233" s="72"/>
      <c r="AS1233" s="72"/>
      <c r="AT1233" s="72"/>
      <c r="AU1233" s="72"/>
      <c r="AV1233" s="72"/>
      <c r="AW1233" s="72"/>
      <c r="AX1233" s="72"/>
      <c r="AY1233" s="72"/>
      <c r="AZ1233" s="72"/>
      <c r="BA1233" s="72"/>
      <c r="BB1233" s="72"/>
      <c r="BC1233" s="72"/>
      <c r="BD1233" s="72"/>
      <c r="BE1233" s="72"/>
      <c r="BF1233" s="72"/>
      <c r="BG1233" s="72"/>
      <c r="BH1233" s="72"/>
      <c r="BI1233" s="72"/>
      <c r="BJ1233" s="72"/>
      <c r="BK1233" s="72"/>
      <c r="BL1233" s="72"/>
      <c r="BM1233" s="72"/>
      <c r="BN1233" s="72"/>
      <c r="BO1233" s="72"/>
      <c r="BP1233" s="72"/>
      <c r="BQ1233" s="72"/>
      <c r="BR1233" s="72"/>
      <c r="BS1233" s="72"/>
      <c r="BT1233" s="72"/>
      <c r="BU1233" s="72"/>
      <c r="BV1233" s="72"/>
      <c r="BW1233" s="72"/>
      <c r="BX1233" s="72"/>
      <c r="BY1233" s="72"/>
      <c r="BZ1233" s="72"/>
      <c r="CA1233" s="72"/>
      <c r="CB1233" s="72"/>
      <c r="CC1233" s="72"/>
      <c r="CD1233" s="72"/>
      <c r="CE1233" s="72"/>
      <c r="CF1233" s="72"/>
      <c r="CG1233" s="72"/>
      <c r="CH1233" s="72"/>
      <c r="CI1233" s="72"/>
      <c r="CJ1233" s="72"/>
      <c r="CK1233" s="72"/>
      <c r="CL1233" s="72"/>
      <c r="CM1233" s="72"/>
      <c r="CN1233" s="72"/>
      <c r="CO1233" s="72"/>
      <c r="CP1233" s="72"/>
      <c r="CQ1233" s="72"/>
      <c r="CR1233" s="72"/>
      <c r="CS1233" s="72"/>
      <c r="CT1233" s="72"/>
      <c r="CU1233" s="72"/>
      <c r="CV1233" s="72"/>
      <c r="CW1233" s="72"/>
      <c r="CX1233" s="72"/>
      <c r="CY1233" s="72"/>
      <c r="CZ1233" s="72"/>
      <c r="DA1233" s="72"/>
      <c r="DB1233" s="72"/>
      <c r="DC1233" s="72"/>
      <c r="DD1233" s="72"/>
      <c r="DE1233" s="72"/>
      <c r="DF1233" s="72"/>
      <c r="DG1233" s="72"/>
      <c r="DH1233" s="72"/>
      <c r="DI1233" s="72"/>
      <c r="DJ1233" s="72"/>
      <c r="DK1233" s="72"/>
      <c r="DL1233" s="72"/>
      <c r="DM1233" s="72"/>
      <c r="DN1233" s="72"/>
      <c r="DO1233" s="72"/>
      <c r="DP1233" s="72"/>
      <c r="DQ1233" s="72"/>
      <c r="DR1233" s="72"/>
      <c r="DS1233" s="72"/>
      <c r="DT1233" s="72"/>
      <c r="DU1233" s="72"/>
      <c r="DV1233" s="72"/>
      <c r="DW1233" s="72"/>
      <c r="DX1233" s="72"/>
      <c r="DY1233" s="72"/>
      <c r="DZ1233" s="72"/>
      <c r="EA1233" s="72"/>
      <c r="EB1233" s="72"/>
      <c r="EC1233" s="72"/>
      <c r="ED1233" s="72"/>
      <c r="EE1233" s="72"/>
      <c r="EF1233" s="72"/>
      <c r="EG1233" s="72"/>
      <c r="EH1233" s="72"/>
      <c r="EI1233" s="72"/>
      <c r="EJ1233" s="72"/>
      <c r="EK1233" s="72"/>
      <c r="EL1233" s="72"/>
      <c r="EM1233" s="72"/>
      <c r="EN1233" s="72"/>
      <c r="EO1233" s="72"/>
      <c r="EP1233" s="72"/>
      <c r="EQ1233" s="72"/>
      <c r="ER1233" s="72"/>
      <c r="ES1233" s="72"/>
      <c r="ET1233" s="72"/>
      <c r="EU1233" s="72"/>
      <c r="EV1233" s="72"/>
      <c r="EW1233" s="72"/>
      <c r="EX1233" s="72"/>
      <c r="EY1233" s="72"/>
      <c r="EZ1233" s="72"/>
      <c r="FA1233" s="72"/>
      <c r="FB1233" s="72"/>
      <c r="FC1233" s="72"/>
      <c r="FD1233" s="72"/>
      <c r="FE1233" s="72"/>
      <c r="FF1233" s="72"/>
      <c r="FG1233" s="72"/>
      <c r="FH1233" s="72"/>
      <c r="FI1233" s="72"/>
      <c r="FJ1233" s="72"/>
      <c r="FK1233" s="72"/>
      <c r="FL1233" s="72"/>
      <c r="FM1233" s="72"/>
      <c r="FN1233" s="72"/>
      <c r="FO1233" s="72"/>
      <c r="FP1233" s="72"/>
      <c r="FQ1233" s="72"/>
      <c r="FR1233" s="72"/>
      <c r="FS1233" s="72"/>
      <c r="FT1233" s="72"/>
      <c r="FU1233" s="72"/>
      <c r="FV1233" s="72"/>
      <c r="FW1233" s="72"/>
      <c r="FX1233" s="72"/>
      <c r="FY1233" s="72"/>
      <c r="FZ1233" s="72"/>
      <c r="GA1233" s="72"/>
      <c r="GB1233" s="72"/>
      <c r="GC1233" s="72"/>
      <c r="GD1233" s="72"/>
      <c r="GE1233" s="72"/>
      <c r="GF1233" s="72"/>
      <c r="GG1233" s="72"/>
      <c r="GH1233" s="72"/>
      <c r="GI1233" s="72"/>
      <c r="GJ1233" s="72"/>
      <c r="GK1233" s="72"/>
      <c r="GL1233" s="72"/>
      <c r="GM1233" s="72"/>
      <c r="GN1233" s="72"/>
      <c r="GO1233" s="72"/>
      <c r="GP1233" s="72"/>
      <c r="GQ1233" s="72"/>
      <c r="GR1233" s="72"/>
      <c r="GS1233" s="72"/>
      <c r="GT1233" s="72"/>
      <c r="GU1233" s="72"/>
      <c r="GV1233" s="72"/>
      <c r="GW1233" s="72"/>
      <c r="GX1233" s="72"/>
      <c r="GY1233" s="72"/>
      <c r="GZ1233" s="72"/>
      <c r="HA1233" s="72"/>
      <c r="HB1233" s="72"/>
      <c r="HC1233" s="72"/>
      <c r="HD1233" s="72"/>
      <c r="HE1233" s="72"/>
      <c r="HF1233" s="72"/>
      <c r="HG1233" s="72"/>
      <c r="HH1233" s="72"/>
      <c r="HI1233" s="72"/>
      <c r="HJ1233" s="72"/>
      <c r="HK1233" s="72"/>
      <c r="HL1233" s="72"/>
      <c r="HM1233" s="72"/>
      <c r="HN1233" s="72"/>
      <c r="HO1233" s="72"/>
      <c r="HP1233" s="72"/>
      <c r="HQ1233" s="72"/>
      <c r="HR1233" s="72"/>
      <c r="HS1233" s="72"/>
      <c r="HT1233" s="72"/>
      <c r="HU1233" s="72"/>
      <c r="HV1233" s="72"/>
      <c r="HW1233" s="72"/>
      <c r="HX1233" s="72"/>
      <c r="HY1233" s="72"/>
      <c r="HZ1233" s="72"/>
      <c r="IA1233" s="72"/>
      <c r="IB1233" s="72"/>
      <c r="IC1233" s="72"/>
      <c r="ID1233" s="72"/>
      <c r="IE1233" s="72"/>
      <c r="IF1233" s="72"/>
      <c r="IG1233" s="72"/>
      <c r="IH1233" s="72"/>
      <c r="II1233" s="72"/>
      <c r="IJ1233" s="72"/>
      <c r="IK1233" s="72"/>
      <c r="IL1233" s="72"/>
      <c r="IM1233" s="72"/>
      <c r="IN1233" s="72"/>
      <c r="IO1233" s="72"/>
      <c r="IP1233" s="72"/>
      <c r="IQ1233" s="72"/>
      <c r="IR1233" s="72"/>
      <c r="IS1233" s="72"/>
      <c r="IT1233" s="72"/>
      <c r="IU1233" s="72"/>
      <c r="IV1233" s="72"/>
      <c r="IW1233" s="72"/>
      <c r="IX1233" s="72"/>
      <c r="IY1233" s="72"/>
      <c r="IZ1233" s="72"/>
      <c r="JA1233" s="72"/>
      <c r="JB1233" s="72"/>
      <c r="JC1233" s="72"/>
      <c r="JD1233" s="72"/>
      <c r="JE1233" s="72"/>
      <c r="JF1233" s="72"/>
      <c r="JG1233" s="72"/>
      <c r="JH1233" s="72"/>
      <c r="JI1233" s="72"/>
      <c r="JJ1233" s="72"/>
      <c r="JK1233" s="72"/>
      <c r="JL1233" s="72"/>
      <c r="JM1233" s="72"/>
      <c r="JN1233" s="72"/>
      <c r="JO1233" s="72"/>
      <c r="JP1233" s="72"/>
      <c r="JQ1233" s="72"/>
      <c r="JR1233" s="72"/>
      <c r="JS1233" s="72"/>
      <c r="JT1233" s="72"/>
      <c r="JU1233" s="72"/>
      <c r="JV1233" s="72"/>
      <c r="JW1233" s="72"/>
      <c r="JX1233" s="72"/>
      <c r="JY1233" s="72"/>
      <c r="JZ1233" s="72"/>
      <c r="KA1233" s="72"/>
      <c r="KB1233" s="72"/>
      <c r="KC1233" s="72"/>
      <c r="KD1233" s="72"/>
      <c r="KE1233" s="72"/>
      <c r="KF1233" s="72"/>
      <c r="KG1233" s="72"/>
      <c r="KH1233" s="72"/>
      <c r="KI1233" s="72"/>
      <c r="KJ1233" s="72"/>
      <c r="KK1233" s="72"/>
      <c r="KL1233" s="72"/>
      <c r="KM1233" s="72"/>
      <c r="KN1233" s="72"/>
      <c r="KO1233" s="72"/>
      <c r="KP1233" s="72"/>
      <c r="KQ1233" s="72"/>
      <c r="KR1233" s="72"/>
      <c r="KS1233" s="72"/>
      <c r="KT1233" s="72"/>
      <c r="KU1233" s="72"/>
      <c r="KV1233" s="72"/>
      <c r="KW1233" s="72"/>
      <c r="KX1233" s="72"/>
      <c r="KY1233" s="72"/>
      <c r="KZ1233" s="72"/>
      <c r="LA1233" s="72"/>
      <c r="LB1233" s="72"/>
      <c r="LC1233" s="72"/>
      <c r="LD1233" s="72"/>
      <c r="LE1233" s="72"/>
      <c r="LF1233" s="72"/>
      <c r="LG1233" s="72"/>
      <c r="LH1233" s="72"/>
      <c r="LI1233" s="72"/>
      <c r="LJ1233" s="72"/>
      <c r="LK1233" s="72"/>
      <c r="LL1233" s="72"/>
      <c r="LM1233" s="72"/>
      <c r="LN1233" s="72"/>
      <c r="LO1233" s="72"/>
      <c r="LP1233" s="72"/>
      <c r="LQ1233" s="72"/>
      <c r="LR1233" s="72"/>
      <c r="LS1233" s="72"/>
      <c r="LT1233" s="72"/>
      <c r="LU1233" s="72"/>
      <c r="LV1233" s="72"/>
      <c r="LW1233" s="72"/>
      <c r="LX1233" s="72"/>
      <c r="LY1233" s="72"/>
      <c r="LZ1233" s="72"/>
      <c r="MA1233" s="72"/>
      <c r="MB1233" s="72"/>
      <c r="MC1233" s="72"/>
      <c r="MD1233" s="72"/>
      <c r="ME1233" s="72"/>
      <c r="MF1233" s="72"/>
      <c r="MG1233" s="72"/>
      <c r="MH1233" s="72"/>
      <c r="MI1233" s="72"/>
      <c r="MJ1233" s="72"/>
      <c r="MK1233" s="72"/>
      <c r="ML1233" s="72"/>
      <c r="MM1233" s="72"/>
      <c r="MN1233" s="72"/>
      <c r="MO1233" s="72"/>
      <c r="MP1233" s="72"/>
      <c r="MQ1233" s="72"/>
      <c r="MR1233" s="72"/>
      <c r="MS1233" s="72"/>
      <c r="MT1233" s="72"/>
      <c r="MU1233" s="72"/>
      <c r="MV1233" s="72"/>
      <c r="MW1233" s="72"/>
      <c r="MX1233" s="72"/>
      <c r="MY1233" s="72"/>
      <c r="MZ1233" s="72"/>
      <c r="NA1233" s="72"/>
      <c r="NB1233" s="72"/>
      <c r="NC1233" s="72"/>
      <c r="ND1233" s="72"/>
      <c r="NE1233" s="72"/>
      <c r="NF1233" s="72"/>
      <c r="NG1233" s="73"/>
      <c r="NH1233" s="73"/>
      <c r="NI1233" s="73"/>
      <c r="NJ1233" s="72"/>
      <c r="NK1233" s="71"/>
      <c r="NL1233" s="71"/>
      <c r="NM1233" s="71"/>
      <c r="NN1233" s="71"/>
      <c r="NO1233" s="71"/>
      <c r="NP1233" s="71"/>
      <c r="NQ1233" s="71"/>
      <c r="NR1233" s="71"/>
      <c r="NS1233" s="71"/>
      <c r="NT1233" s="71"/>
      <c r="NU1233" s="71"/>
      <c r="NV1233" s="72"/>
    </row>
    <row r="1234" spans="1:386" s="48" customFormat="1" x14ac:dyDescent="0.2">
      <c r="A1234" s="70"/>
      <c r="B1234" s="71"/>
      <c r="C1234" s="71"/>
      <c r="D1234" s="240"/>
      <c r="E1234" s="226"/>
      <c r="F1234" s="72"/>
      <c r="G1234" s="72"/>
      <c r="H1234" s="72"/>
      <c r="I1234" s="72"/>
      <c r="J1234" s="72"/>
      <c r="K1234" s="72"/>
      <c r="L1234" s="72"/>
      <c r="M1234" s="72"/>
      <c r="N1234" s="72"/>
      <c r="O1234" s="72"/>
      <c r="P1234" s="72"/>
      <c r="Q1234" s="72"/>
      <c r="R1234" s="72"/>
      <c r="S1234" s="72"/>
      <c r="T1234" s="72"/>
      <c r="U1234" s="72"/>
      <c r="V1234" s="72"/>
      <c r="W1234" s="72"/>
      <c r="X1234" s="72"/>
      <c r="Y1234" s="72"/>
      <c r="Z1234" s="72"/>
      <c r="AA1234" s="72"/>
      <c r="AB1234" s="72"/>
      <c r="AC1234" s="72"/>
      <c r="AD1234" s="72"/>
      <c r="AE1234" s="72"/>
      <c r="AF1234" s="72"/>
      <c r="AG1234" s="72"/>
      <c r="AH1234" s="72"/>
      <c r="AI1234" s="72"/>
      <c r="AJ1234" s="72"/>
      <c r="AK1234" s="72"/>
      <c r="AL1234" s="72"/>
      <c r="AM1234" s="72"/>
      <c r="AN1234" s="72"/>
      <c r="AO1234" s="72"/>
      <c r="AP1234" s="72"/>
      <c r="AQ1234" s="72"/>
      <c r="AR1234" s="72"/>
      <c r="AS1234" s="72"/>
      <c r="AT1234" s="72"/>
      <c r="AU1234" s="72"/>
      <c r="AV1234" s="72"/>
      <c r="AW1234" s="72"/>
      <c r="AX1234" s="72"/>
      <c r="AY1234" s="72"/>
      <c r="AZ1234" s="72"/>
      <c r="BA1234" s="72"/>
      <c r="BB1234" s="72"/>
      <c r="BC1234" s="72"/>
      <c r="BD1234" s="72"/>
      <c r="BE1234" s="72"/>
      <c r="BF1234" s="72"/>
      <c r="BG1234" s="72"/>
      <c r="BH1234" s="72"/>
      <c r="BI1234" s="72"/>
      <c r="BJ1234" s="72"/>
      <c r="BK1234" s="72"/>
      <c r="BL1234" s="72"/>
      <c r="BM1234" s="72"/>
      <c r="BN1234" s="72"/>
      <c r="BO1234" s="72"/>
      <c r="BP1234" s="72"/>
      <c r="BQ1234" s="72"/>
      <c r="BR1234" s="72"/>
      <c r="BS1234" s="72"/>
      <c r="BT1234" s="72"/>
      <c r="BU1234" s="72"/>
      <c r="BV1234" s="72"/>
      <c r="BW1234" s="72"/>
      <c r="BX1234" s="72"/>
      <c r="BY1234" s="72"/>
      <c r="BZ1234" s="72"/>
      <c r="CA1234" s="72"/>
      <c r="CB1234" s="72"/>
      <c r="CC1234" s="72"/>
      <c r="CD1234" s="72"/>
      <c r="CE1234" s="72"/>
      <c r="CF1234" s="72"/>
      <c r="CG1234" s="72"/>
      <c r="CH1234" s="72"/>
      <c r="CI1234" s="72"/>
      <c r="CJ1234" s="72"/>
      <c r="CK1234" s="72"/>
      <c r="CL1234" s="72"/>
      <c r="CM1234" s="72"/>
      <c r="CN1234" s="72"/>
      <c r="CO1234" s="72"/>
      <c r="CP1234" s="72"/>
      <c r="CQ1234" s="72"/>
      <c r="CR1234" s="72"/>
      <c r="CS1234" s="72"/>
      <c r="CT1234" s="72"/>
      <c r="CU1234" s="72"/>
      <c r="CV1234" s="72"/>
      <c r="CW1234" s="72"/>
      <c r="CX1234" s="72"/>
      <c r="CY1234" s="72"/>
      <c r="CZ1234" s="72"/>
      <c r="DA1234" s="72"/>
      <c r="DB1234" s="72"/>
      <c r="DC1234" s="72"/>
      <c r="DD1234" s="72"/>
      <c r="DE1234" s="72"/>
      <c r="DF1234" s="72"/>
      <c r="DG1234" s="72"/>
      <c r="DH1234" s="72"/>
      <c r="DI1234" s="72"/>
      <c r="DJ1234" s="72"/>
      <c r="DK1234" s="72"/>
      <c r="DL1234" s="72"/>
      <c r="DM1234" s="72"/>
      <c r="DN1234" s="72"/>
      <c r="DO1234" s="72"/>
      <c r="DP1234" s="72"/>
      <c r="DQ1234" s="72"/>
      <c r="DR1234" s="72"/>
      <c r="DS1234" s="72"/>
      <c r="DT1234" s="72"/>
      <c r="DU1234" s="72"/>
      <c r="DV1234" s="72"/>
      <c r="DW1234" s="72"/>
      <c r="DX1234" s="72"/>
      <c r="DY1234" s="72"/>
      <c r="DZ1234" s="72"/>
      <c r="EA1234" s="72"/>
      <c r="EB1234" s="72"/>
      <c r="EC1234" s="72"/>
      <c r="ED1234" s="72"/>
      <c r="EE1234" s="72"/>
      <c r="EF1234" s="72"/>
      <c r="EG1234" s="72"/>
      <c r="EH1234" s="72"/>
      <c r="EI1234" s="72"/>
      <c r="EJ1234" s="72"/>
      <c r="EK1234" s="72"/>
      <c r="EL1234" s="72"/>
      <c r="EM1234" s="72"/>
      <c r="EN1234" s="72"/>
      <c r="EO1234" s="72"/>
      <c r="EP1234" s="72"/>
      <c r="EQ1234" s="72"/>
      <c r="ER1234" s="72"/>
      <c r="ES1234" s="72"/>
      <c r="ET1234" s="72"/>
      <c r="EU1234" s="72"/>
      <c r="EV1234" s="72"/>
      <c r="EW1234" s="72"/>
      <c r="EX1234" s="72"/>
      <c r="EY1234" s="72"/>
      <c r="EZ1234" s="72"/>
      <c r="FA1234" s="72"/>
      <c r="FB1234" s="72"/>
      <c r="FC1234" s="72"/>
      <c r="FD1234" s="72"/>
      <c r="FE1234" s="72"/>
      <c r="FF1234" s="72"/>
      <c r="FG1234" s="72"/>
      <c r="FH1234" s="72"/>
      <c r="FI1234" s="72"/>
      <c r="FJ1234" s="72"/>
      <c r="FK1234" s="72"/>
      <c r="FL1234" s="72"/>
      <c r="FM1234" s="72"/>
      <c r="FN1234" s="72"/>
      <c r="FO1234" s="72"/>
      <c r="FP1234" s="72"/>
      <c r="FQ1234" s="72"/>
      <c r="FR1234" s="72"/>
      <c r="FS1234" s="72"/>
      <c r="FT1234" s="72"/>
      <c r="FU1234" s="72"/>
      <c r="FV1234" s="72"/>
      <c r="FW1234" s="72"/>
      <c r="FX1234" s="72"/>
      <c r="FY1234" s="72"/>
      <c r="FZ1234" s="72"/>
      <c r="GA1234" s="72"/>
      <c r="GB1234" s="72"/>
      <c r="GC1234" s="72"/>
      <c r="GD1234" s="72"/>
      <c r="GE1234" s="72"/>
      <c r="GF1234" s="72"/>
      <c r="GG1234" s="72"/>
      <c r="GH1234" s="72"/>
      <c r="GI1234" s="72"/>
      <c r="GJ1234" s="72"/>
      <c r="GK1234" s="72"/>
      <c r="GL1234" s="72"/>
      <c r="GM1234" s="72"/>
      <c r="GN1234" s="72"/>
      <c r="GO1234" s="72"/>
      <c r="GP1234" s="72"/>
      <c r="GQ1234" s="72"/>
      <c r="GR1234" s="72"/>
      <c r="GS1234" s="72"/>
      <c r="GT1234" s="72"/>
      <c r="GU1234" s="72"/>
      <c r="GV1234" s="72"/>
      <c r="GW1234" s="72"/>
      <c r="GX1234" s="72"/>
      <c r="GY1234" s="72"/>
      <c r="GZ1234" s="72"/>
      <c r="HA1234" s="72"/>
      <c r="HB1234" s="72"/>
      <c r="HC1234" s="72"/>
      <c r="HD1234" s="72"/>
      <c r="HE1234" s="72"/>
      <c r="HF1234" s="72"/>
      <c r="HG1234" s="72"/>
      <c r="HH1234" s="72"/>
      <c r="HI1234" s="72"/>
      <c r="HJ1234" s="72"/>
      <c r="HK1234" s="72"/>
      <c r="HL1234" s="72"/>
      <c r="HM1234" s="72"/>
      <c r="HN1234" s="72"/>
      <c r="HO1234" s="72"/>
      <c r="HP1234" s="72"/>
      <c r="HQ1234" s="72"/>
      <c r="HR1234" s="72"/>
      <c r="HS1234" s="72"/>
      <c r="HT1234" s="72"/>
      <c r="HU1234" s="72"/>
      <c r="HV1234" s="72"/>
      <c r="HW1234" s="72"/>
      <c r="HX1234" s="72"/>
      <c r="HY1234" s="72"/>
      <c r="HZ1234" s="72"/>
      <c r="IA1234" s="72"/>
      <c r="IB1234" s="72"/>
      <c r="IC1234" s="72"/>
      <c r="ID1234" s="72"/>
      <c r="IE1234" s="72"/>
      <c r="IF1234" s="72"/>
      <c r="IG1234" s="72"/>
      <c r="IH1234" s="72"/>
      <c r="II1234" s="72"/>
      <c r="IJ1234" s="72"/>
      <c r="IK1234" s="72"/>
      <c r="IL1234" s="72"/>
      <c r="IM1234" s="72"/>
      <c r="IN1234" s="72"/>
      <c r="IO1234" s="72"/>
      <c r="IP1234" s="72"/>
      <c r="IQ1234" s="72"/>
      <c r="IR1234" s="72"/>
      <c r="IS1234" s="72"/>
      <c r="IT1234" s="72"/>
      <c r="IU1234" s="72"/>
      <c r="IV1234" s="72"/>
      <c r="IW1234" s="72"/>
      <c r="IX1234" s="72"/>
      <c r="IY1234" s="72"/>
      <c r="IZ1234" s="72"/>
      <c r="JA1234" s="72"/>
      <c r="JB1234" s="72"/>
      <c r="JC1234" s="72"/>
      <c r="JD1234" s="72"/>
      <c r="JE1234" s="72"/>
      <c r="JF1234" s="72"/>
      <c r="JG1234" s="72"/>
      <c r="JH1234" s="72"/>
      <c r="JI1234" s="72"/>
      <c r="JJ1234" s="72"/>
      <c r="JK1234" s="72"/>
      <c r="JL1234" s="72"/>
      <c r="JM1234" s="72"/>
      <c r="JN1234" s="72"/>
      <c r="JO1234" s="72"/>
      <c r="JP1234" s="72"/>
      <c r="JQ1234" s="72"/>
      <c r="JR1234" s="72"/>
      <c r="JS1234" s="72"/>
      <c r="JT1234" s="72"/>
      <c r="JU1234" s="72"/>
      <c r="JV1234" s="72"/>
      <c r="JW1234" s="72"/>
      <c r="JX1234" s="72"/>
      <c r="JY1234" s="72"/>
      <c r="JZ1234" s="72"/>
      <c r="KA1234" s="72"/>
      <c r="KB1234" s="72"/>
      <c r="KC1234" s="72"/>
      <c r="KD1234" s="72"/>
      <c r="KE1234" s="72"/>
      <c r="KF1234" s="72"/>
      <c r="KG1234" s="72"/>
      <c r="KH1234" s="72"/>
      <c r="KI1234" s="72"/>
      <c r="KJ1234" s="72"/>
      <c r="KK1234" s="72"/>
      <c r="KL1234" s="72"/>
      <c r="KM1234" s="72"/>
      <c r="KN1234" s="72"/>
      <c r="KO1234" s="72"/>
      <c r="KP1234" s="72"/>
      <c r="KQ1234" s="72"/>
      <c r="KR1234" s="72"/>
      <c r="KS1234" s="72"/>
      <c r="KT1234" s="72"/>
      <c r="KU1234" s="72"/>
      <c r="KV1234" s="72"/>
      <c r="KW1234" s="72"/>
      <c r="KX1234" s="72"/>
      <c r="KY1234" s="72"/>
      <c r="KZ1234" s="72"/>
      <c r="LA1234" s="72"/>
      <c r="LB1234" s="72"/>
      <c r="LC1234" s="72"/>
      <c r="LD1234" s="72"/>
      <c r="LE1234" s="72"/>
      <c r="LF1234" s="72"/>
      <c r="LG1234" s="72"/>
      <c r="LH1234" s="72"/>
      <c r="LI1234" s="72"/>
      <c r="LJ1234" s="72"/>
      <c r="LK1234" s="72"/>
      <c r="LL1234" s="72"/>
      <c r="LM1234" s="72"/>
      <c r="LN1234" s="72"/>
      <c r="LO1234" s="72"/>
      <c r="LP1234" s="72"/>
      <c r="LQ1234" s="72"/>
      <c r="LR1234" s="72"/>
      <c r="LS1234" s="72"/>
      <c r="LT1234" s="72"/>
      <c r="LU1234" s="72"/>
      <c r="LV1234" s="72"/>
      <c r="LW1234" s="72"/>
      <c r="LX1234" s="72"/>
      <c r="LY1234" s="72"/>
      <c r="LZ1234" s="72"/>
      <c r="MA1234" s="72"/>
      <c r="MB1234" s="72"/>
      <c r="MC1234" s="72"/>
      <c r="MD1234" s="72"/>
      <c r="ME1234" s="72"/>
      <c r="MF1234" s="72"/>
      <c r="MG1234" s="72"/>
      <c r="MH1234" s="72"/>
      <c r="MI1234" s="72"/>
      <c r="MJ1234" s="72"/>
      <c r="MK1234" s="72"/>
      <c r="ML1234" s="72"/>
      <c r="MM1234" s="72"/>
      <c r="MN1234" s="72"/>
      <c r="MO1234" s="72"/>
      <c r="MP1234" s="72"/>
      <c r="MQ1234" s="72"/>
      <c r="MR1234" s="72"/>
      <c r="MS1234" s="72"/>
      <c r="MT1234" s="72"/>
      <c r="MU1234" s="72"/>
      <c r="MV1234" s="72"/>
      <c r="MW1234" s="72"/>
      <c r="MX1234" s="72"/>
      <c r="MY1234" s="72"/>
      <c r="MZ1234" s="72"/>
      <c r="NA1234" s="72"/>
      <c r="NB1234" s="72"/>
      <c r="NC1234" s="72"/>
      <c r="ND1234" s="72"/>
      <c r="NE1234" s="72"/>
      <c r="NF1234" s="72"/>
      <c r="NG1234" s="73"/>
      <c r="NH1234" s="73"/>
      <c r="NI1234" s="73"/>
      <c r="NJ1234" s="72"/>
      <c r="NK1234" s="71"/>
      <c r="NL1234" s="71"/>
      <c r="NM1234" s="71"/>
      <c r="NN1234" s="71"/>
      <c r="NO1234" s="71"/>
      <c r="NP1234" s="71"/>
      <c r="NQ1234" s="71"/>
      <c r="NR1234" s="71"/>
      <c r="NS1234" s="71"/>
      <c r="NT1234" s="71"/>
      <c r="NU1234" s="71"/>
      <c r="NV1234" s="72"/>
    </row>
    <row r="1235" spans="1:386" s="48" customFormat="1" x14ac:dyDescent="0.2">
      <c r="A1235" s="70"/>
      <c r="B1235" s="71"/>
      <c r="C1235" s="71"/>
      <c r="D1235" s="240"/>
      <c r="E1235" s="226"/>
      <c r="F1235" s="72"/>
      <c r="G1235" s="72"/>
      <c r="H1235" s="72"/>
      <c r="I1235" s="72"/>
      <c r="J1235" s="72"/>
      <c r="K1235" s="72"/>
      <c r="L1235" s="72"/>
      <c r="M1235" s="72"/>
      <c r="N1235" s="72"/>
      <c r="O1235" s="72"/>
      <c r="P1235" s="72"/>
      <c r="Q1235" s="72"/>
      <c r="R1235" s="72"/>
      <c r="S1235" s="72"/>
      <c r="T1235" s="72"/>
      <c r="U1235" s="72"/>
      <c r="V1235" s="72"/>
      <c r="W1235" s="72"/>
      <c r="X1235" s="72"/>
      <c r="Y1235" s="72"/>
      <c r="Z1235" s="72"/>
      <c r="AA1235" s="72"/>
      <c r="AB1235" s="72"/>
      <c r="AC1235" s="72"/>
      <c r="AD1235" s="72"/>
      <c r="AE1235" s="72"/>
      <c r="AF1235" s="72"/>
      <c r="AG1235" s="72"/>
      <c r="AH1235" s="72"/>
      <c r="AI1235" s="72"/>
      <c r="AJ1235" s="72"/>
      <c r="AK1235" s="72"/>
      <c r="AL1235" s="72"/>
      <c r="AM1235" s="72"/>
      <c r="AN1235" s="72"/>
      <c r="AO1235" s="72"/>
      <c r="AP1235" s="72"/>
      <c r="AQ1235" s="72"/>
      <c r="AR1235" s="72"/>
      <c r="AS1235" s="72"/>
      <c r="AT1235" s="72"/>
      <c r="AU1235" s="72"/>
      <c r="AV1235" s="72"/>
      <c r="AW1235" s="72"/>
      <c r="AX1235" s="72"/>
      <c r="AY1235" s="72"/>
      <c r="AZ1235" s="72"/>
      <c r="BA1235" s="72"/>
      <c r="BB1235" s="72"/>
      <c r="BC1235" s="72"/>
      <c r="BD1235" s="72"/>
      <c r="BE1235" s="72"/>
      <c r="BF1235" s="72"/>
      <c r="BG1235" s="72"/>
      <c r="BH1235" s="72"/>
      <c r="BI1235" s="72"/>
      <c r="BJ1235" s="72"/>
      <c r="BK1235" s="72"/>
      <c r="BL1235" s="72"/>
      <c r="BM1235" s="72"/>
      <c r="BN1235" s="72"/>
      <c r="BO1235" s="72"/>
      <c r="BP1235" s="72"/>
      <c r="BQ1235" s="72"/>
      <c r="BR1235" s="72"/>
      <c r="BS1235" s="72"/>
      <c r="BT1235" s="72"/>
      <c r="BU1235" s="72"/>
      <c r="BV1235" s="72"/>
      <c r="BW1235" s="72"/>
      <c r="BX1235" s="72"/>
      <c r="BY1235" s="72"/>
      <c r="BZ1235" s="72"/>
      <c r="CA1235" s="72"/>
      <c r="CB1235" s="72"/>
      <c r="CC1235" s="72"/>
      <c r="CD1235" s="72"/>
      <c r="CE1235" s="72"/>
      <c r="CF1235" s="72"/>
      <c r="CG1235" s="72"/>
      <c r="CH1235" s="72"/>
      <c r="CI1235" s="72"/>
      <c r="CJ1235" s="72"/>
      <c r="CK1235" s="72"/>
      <c r="CL1235" s="72"/>
      <c r="CM1235" s="72"/>
      <c r="CN1235" s="72"/>
      <c r="CO1235" s="72"/>
      <c r="CP1235" s="72"/>
      <c r="CQ1235" s="72"/>
      <c r="CR1235" s="72"/>
      <c r="CS1235" s="72"/>
      <c r="CT1235" s="72"/>
      <c r="CU1235" s="72"/>
      <c r="CV1235" s="72"/>
      <c r="CW1235" s="72"/>
      <c r="CX1235" s="72"/>
      <c r="CY1235" s="72"/>
      <c r="CZ1235" s="72"/>
      <c r="DA1235" s="72"/>
      <c r="DB1235" s="72"/>
      <c r="DC1235" s="72"/>
      <c r="DD1235" s="72"/>
      <c r="DE1235" s="72"/>
      <c r="DF1235" s="72"/>
      <c r="DG1235" s="72"/>
      <c r="DH1235" s="72"/>
      <c r="DI1235" s="72"/>
      <c r="DJ1235" s="72"/>
      <c r="DK1235" s="72"/>
      <c r="DL1235" s="72"/>
      <c r="DM1235" s="72"/>
      <c r="DN1235" s="72"/>
      <c r="DO1235" s="72"/>
      <c r="DP1235" s="72"/>
      <c r="DQ1235" s="72"/>
      <c r="DR1235" s="72"/>
      <c r="DS1235" s="72"/>
      <c r="DT1235" s="72"/>
      <c r="DU1235" s="72"/>
      <c r="DV1235" s="72"/>
      <c r="DW1235" s="72"/>
      <c r="DX1235" s="72"/>
      <c r="DY1235" s="72"/>
      <c r="DZ1235" s="72"/>
      <c r="EA1235" s="72"/>
      <c r="EB1235" s="72"/>
      <c r="EC1235" s="72"/>
      <c r="ED1235" s="72"/>
      <c r="EE1235" s="72"/>
      <c r="EF1235" s="72"/>
      <c r="EG1235" s="72"/>
      <c r="EH1235" s="72"/>
      <c r="EI1235" s="72"/>
      <c r="EJ1235" s="72"/>
      <c r="EK1235" s="72"/>
      <c r="EL1235" s="72"/>
      <c r="EM1235" s="72"/>
      <c r="EN1235" s="72"/>
      <c r="EO1235" s="72"/>
      <c r="EP1235" s="72"/>
      <c r="EQ1235" s="72"/>
      <c r="ER1235" s="72"/>
      <c r="ES1235" s="72"/>
      <c r="ET1235" s="72"/>
      <c r="EU1235" s="72"/>
      <c r="EV1235" s="72"/>
      <c r="EW1235" s="72"/>
      <c r="EX1235" s="72"/>
      <c r="EY1235" s="72"/>
      <c r="EZ1235" s="72"/>
      <c r="FA1235" s="72"/>
      <c r="FB1235" s="72"/>
      <c r="FC1235" s="72"/>
      <c r="FD1235" s="72"/>
      <c r="FE1235" s="72"/>
      <c r="FF1235" s="72"/>
      <c r="FG1235" s="72"/>
      <c r="FH1235" s="72"/>
      <c r="FI1235" s="72"/>
      <c r="FJ1235" s="72"/>
      <c r="FK1235" s="72"/>
      <c r="FL1235" s="72"/>
      <c r="FM1235" s="72"/>
      <c r="FN1235" s="72"/>
      <c r="FO1235" s="72"/>
      <c r="FP1235" s="72"/>
      <c r="FQ1235" s="72"/>
      <c r="FR1235" s="72"/>
      <c r="FS1235" s="72"/>
      <c r="FT1235" s="72"/>
      <c r="FU1235" s="72"/>
      <c r="FV1235" s="72"/>
      <c r="FW1235" s="72"/>
      <c r="FX1235" s="72"/>
      <c r="FY1235" s="72"/>
      <c r="FZ1235" s="72"/>
      <c r="GA1235" s="72"/>
      <c r="GB1235" s="72"/>
      <c r="GC1235" s="72"/>
      <c r="GD1235" s="72"/>
      <c r="GE1235" s="72"/>
      <c r="GF1235" s="72"/>
      <c r="GG1235" s="72"/>
      <c r="GH1235" s="72"/>
      <c r="GI1235" s="72"/>
      <c r="GJ1235" s="72"/>
      <c r="GK1235" s="72"/>
      <c r="GL1235" s="72"/>
      <c r="GM1235" s="72"/>
      <c r="GN1235" s="72"/>
      <c r="GO1235" s="72"/>
      <c r="GP1235" s="72"/>
      <c r="GQ1235" s="72"/>
      <c r="GR1235" s="72"/>
      <c r="GS1235" s="72"/>
      <c r="GT1235" s="72"/>
      <c r="GU1235" s="72"/>
      <c r="GV1235" s="72"/>
      <c r="GW1235" s="72"/>
      <c r="GX1235" s="72"/>
      <c r="GY1235" s="72"/>
      <c r="GZ1235" s="72"/>
      <c r="HA1235" s="72"/>
      <c r="HB1235" s="72"/>
      <c r="HC1235" s="72"/>
      <c r="HD1235" s="72"/>
      <c r="HE1235" s="72"/>
      <c r="HF1235" s="72"/>
      <c r="HG1235" s="72"/>
      <c r="HH1235" s="72"/>
      <c r="HI1235" s="72"/>
      <c r="HJ1235" s="72"/>
      <c r="HK1235" s="72"/>
      <c r="HL1235" s="72"/>
      <c r="HM1235" s="72"/>
      <c r="HN1235" s="72"/>
      <c r="HO1235" s="72"/>
      <c r="HP1235" s="72"/>
      <c r="HQ1235" s="72"/>
      <c r="HR1235" s="72"/>
      <c r="HS1235" s="72"/>
      <c r="HT1235" s="72"/>
      <c r="HU1235" s="72"/>
      <c r="HV1235" s="72"/>
      <c r="HW1235" s="72"/>
      <c r="HX1235" s="72"/>
      <c r="HY1235" s="72"/>
      <c r="HZ1235" s="72"/>
      <c r="IA1235" s="72"/>
      <c r="IB1235" s="72"/>
      <c r="IC1235" s="72"/>
      <c r="ID1235" s="72"/>
      <c r="IE1235" s="72"/>
      <c r="IF1235" s="72"/>
      <c r="IG1235" s="72"/>
      <c r="IH1235" s="72"/>
      <c r="II1235" s="72"/>
      <c r="IJ1235" s="72"/>
      <c r="IK1235" s="72"/>
      <c r="IL1235" s="72"/>
      <c r="IM1235" s="72"/>
      <c r="IN1235" s="72"/>
      <c r="IO1235" s="72"/>
      <c r="IP1235" s="72"/>
      <c r="IQ1235" s="72"/>
      <c r="IR1235" s="72"/>
      <c r="IS1235" s="72"/>
      <c r="IT1235" s="72"/>
      <c r="IU1235" s="72"/>
      <c r="IV1235" s="72"/>
      <c r="IW1235" s="72"/>
      <c r="IX1235" s="72"/>
      <c r="IY1235" s="72"/>
      <c r="IZ1235" s="72"/>
      <c r="JA1235" s="72"/>
      <c r="JB1235" s="72"/>
      <c r="JC1235" s="72"/>
      <c r="JD1235" s="72"/>
      <c r="JE1235" s="72"/>
      <c r="JF1235" s="72"/>
      <c r="JG1235" s="72"/>
      <c r="JH1235" s="72"/>
      <c r="JI1235" s="72"/>
      <c r="JJ1235" s="72"/>
      <c r="JK1235" s="72"/>
      <c r="JL1235" s="72"/>
      <c r="JM1235" s="72"/>
      <c r="JN1235" s="72"/>
      <c r="JO1235" s="72"/>
      <c r="JP1235" s="72"/>
      <c r="JQ1235" s="72"/>
      <c r="JR1235" s="72"/>
      <c r="JS1235" s="72"/>
      <c r="JT1235" s="72"/>
      <c r="JU1235" s="72"/>
      <c r="JV1235" s="72"/>
      <c r="JW1235" s="72"/>
      <c r="JX1235" s="72"/>
      <c r="JY1235" s="72"/>
      <c r="JZ1235" s="72"/>
      <c r="KA1235" s="72"/>
      <c r="KB1235" s="72"/>
      <c r="KC1235" s="72"/>
      <c r="KD1235" s="72"/>
      <c r="KE1235" s="72"/>
      <c r="KF1235" s="72"/>
      <c r="KG1235" s="72"/>
      <c r="KH1235" s="72"/>
      <c r="KI1235" s="72"/>
      <c r="KJ1235" s="72"/>
      <c r="KK1235" s="72"/>
      <c r="KL1235" s="72"/>
      <c r="KM1235" s="72"/>
      <c r="KN1235" s="72"/>
      <c r="KO1235" s="72"/>
      <c r="KP1235" s="72"/>
      <c r="KQ1235" s="72"/>
      <c r="KR1235" s="72"/>
      <c r="KS1235" s="72"/>
      <c r="KT1235" s="72"/>
      <c r="KU1235" s="72"/>
      <c r="KV1235" s="72"/>
      <c r="KW1235" s="72"/>
      <c r="KX1235" s="72"/>
      <c r="KY1235" s="72"/>
      <c r="KZ1235" s="72"/>
      <c r="LA1235" s="72"/>
      <c r="LB1235" s="72"/>
      <c r="LC1235" s="72"/>
      <c r="LD1235" s="72"/>
      <c r="LE1235" s="72"/>
      <c r="LF1235" s="72"/>
      <c r="LG1235" s="72"/>
      <c r="LH1235" s="72"/>
      <c r="LI1235" s="72"/>
      <c r="LJ1235" s="72"/>
      <c r="LK1235" s="72"/>
      <c r="LL1235" s="72"/>
      <c r="LM1235" s="72"/>
      <c r="LN1235" s="72"/>
      <c r="LO1235" s="72"/>
      <c r="LP1235" s="72"/>
      <c r="LQ1235" s="72"/>
      <c r="LR1235" s="72"/>
      <c r="LS1235" s="72"/>
      <c r="LT1235" s="72"/>
      <c r="LU1235" s="72"/>
      <c r="LV1235" s="72"/>
      <c r="LW1235" s="72"/>
      <c r="LX1235" s="72"/>
      <c r="LY1235" s="72"/>
      <c r="LZ1235" s="72"/>
      <c r="MA1235" s="72"/>
      <c r="MB1235" s="72"/>
      <c r="MC1235" s="72"/>
      <c r="MD1235" s="72"/>
      <c r="ME1235" s="72"/>
      <c r="MF1235" s="72"/>
      <c r="MG1235" s="72"/>
      <c r="MH1235" s="72"/>
      <c r="MI1235" s="72"/>
      <c r="MJ1235" s="72"/>
      <c r="MK1235" s="72"/>
      <c r="ML1235" s="72"/>
      <c r="MM1235" s="72"/>
      <c r="MN1235" s="72"/>
      <c r="MO1235" s="72"/>
      <c r="MP1235" s="72"/>
      <c r="MQ1235" s="72"/>
      <c r="MR1235" s="72"/>
      <c r="MS1235" s="72"/>
      <c r="MT1235" s="72"/>
      <c r="MU1235" s="72"/>
      <c r="MV1235" s="72"/>
      <c r="MW1235" s="72"/>
      <c r="MX1235" s="72"/>
      <c r="MY1235" s="72"/>
      <c r="MZ1235" s="72"/>
      <c r="NA1235" s="72"/>
      <c r="NB1235" s="72"/>
      <c r="NC1235" s="72"/>
      <c r="ND1235" s="72"/>
      <c r="NE1235" s="72"/>
      <c r="NF1235" s="72"/>
      <c r="NG1235" s="73"/>
      <c r="NH1235" s="73"/>
      <c r="NI1235" s="73"/>
      <c r="NJ1235" s="72"/>
      <c r="NK1235" s="71"/>
      <c r="NL1235" s="71"/>
      <c r="NM1235" s="71"/>
      <c r="NN1235" s="71"/>
      <c r="NO1235" s="71"/>
      <c r="NP1235" s="71"/>
      <c r="NQ1235" s="71"/>
      <c r="NR1235" s="71"/>
      <c r="NS1235" s="71"/>
      <c r="NT1235" s="71"/>
      <c r="NU1235" s="71"/>
      <c r="NV1235" s="72"/>
    </row>
    <row r="1236" spans="1:386" s="48" customFormat="1" x14ac:dyDescent="0.2">
      <c r="A1236" s="70"/>
      <c r="B1236" s="71"/>
      <c r="C1236" s="71"/>
      <c r="D1236" s="240"/>
      <c r="E1236" s="226"/>
      <c r="F1236" s="72"/>
      <c r="G1236" s="72"/>
      <c r="H1236" s="72"/>
      <c r="I1236" s="72"/>
      <c r="J1236" s="72"/>
      <c r="K1236" s="72"/>
      <c r="L1236" s="72"/>
      <c r="M1236" s="72"/>
      <c r="N1236" s="72"/>
      <c r="O1236" s="72"/>
      <c r="P1236" s="72"/>
      <c r="Q1236" s="72"/>
      <c r="R1236" s="72"/>
      <c r="S1236" s="72"/>
      <c r="T1236" s="72"/>
      <c r="U1236" s="72"/>
      <c r="V1236" s="72"/>
      <c r="W1236" s="72"/>
      <c r="X1236" s="72"/>
      <c r="Y1236" s="72"/>
      <c r="Z1236" s="72"/>
      <c r="AA1236" s="72"/>
      <c r="AB1236" s="72"/>
      <c r="AC1236" s="72"/>
      <c r="AD1236" s="72"/>
      <c r="AE1236" s="72"/>
      <c r="AF1236" s="72"/>
      <c r="AG1236" s="72"/>
      <c r="AH1236" s="72"/>
      <c r="AI1236" s="72"/>
      <c r="AJ1236" s="72"/>
      <c r="AK1236" s="72"/>
      <c r="AL1236" s="72"/>
      <c r="AM1236" s="72"/>
      <c r="AN1236" s="72"/>
      <c r="AO1236" s="72"/>
      <c r="AP1236" s="72"/>
      <c r="AQ1236" s="72"/>
      <c r="AR1236" s="72"/>
      <c r="AS1236" s="72"/>
      <c r="AT1236" s="72"/>
      <c r="AU1236" s="72"/>
      <c r="AV1236" s="72"/>
      <c r="AW1236" s="72"/>
      <c r="AX1236" s="72"/>
      <c r="AY1236" s="72"/>
      <c r="AZ1236" s="72"/>
      <c r="BA1236" s="72"/>
      <c r="BB1236" s="72"/>
      <c r="BC1236" s="72"/>
      <c r="BD1236" s="72"/>
      <c r="BE1236" s="72"/>
      <c r="BF1236" s="72"/>
      <c r="BG1236" s="72"/>
      <c r="BH1236" s="72"/>
      <c r="BI1236" s="72"/>
      <c r="BJ1236" s="72"/>
      <c r="BK1236" s="72"/>
      <c r="BL1236" s="72"/>
      <c r="BM1236" s="72"/>
      <c r="BN1236" s="72"/>
      <c r="BO1236" s="72"/>
      <c r="BP1236" s="72"/>
      <c r="BQ1236" s="72"/>
      <c r="BR1236" s="72"/>
      <c r="BS1236" s="72"/>
      <c r="BT1236" s="72"/>
      <c r="BU1236" s="72"/>
      <c r="BV1236" s="72"/>
      <c r="BW1236" s="72"/>
      <c r="BX1236" s="72"/>
      <c r="BY1236" s="72"/>
      <c r="BZ1236" s="72"/>
      <c r="CA1236" s="72"/>
      <c r="CB1236" s="72"/>
      <c r="CC1236" s="72"/>
      <c r="CD1236" s="72"/>
      <c r="CE1236" s="72"/>
      <c r="CF1236" s="72"/>
      <c r="CG1236" s="72"/>
      <c r="CH1236" s="72"/>
      <c r="CI1236" s="72"/>
      <c r="CJ1236" s="72"/>
      <c r="CK1236" s="72"/>
      <c r="CL1236" s="72"/>
      <c r="CM1236" s="72"/>
      <c r="CN1236" s="72"/>
      <c r="CO1236" s="72"/>
      <c r="CP1236" s="72"/>
      <c r="CQ1236" s="72"/>
      <c r="CR1236" s="72"/>
      <c r="CS1236" s="72"/>
      <c r="CT1236" s="72"/>
      <c r="CU1236" s="72"/>
      <c r="CV1236" s="72"/>
      <c r="CW1236" s="72"/>
      <c r="CX1236" s="72"/>
      <c r="CY1236" s="72"/>
      <c r="CZ1236" s="72"/>
      <c r="DA1236" s="72"/>
      <c r="DB1236" s="72"/>
      <c r="DC1236" s="72"/>
      <c r="DD1236" s="72"/>
      <c r="DE1236" s="72"/>
      <c r="DF1236" s="72"/>
      <c r="DG1236" s="72"/>
      <c r="DH1236" s="72"/>
      <c r="DI1236" s="72"/>
      <c r="DJ1236" s="72"/>
      <c r="DK1236" s="72"/>
      <c r="DL1236" s="72"/>
      <c r="DM1236" s="72"/>
      <c r="DN1236" s="72"/>
      <c r="DO1236" s="72"/>
      <c r="DP1236" s="72"/>
      <c r="DQ1236" s="72"/>
      <c r="DR1236" s="72"/>
      <c r="DS1236" s="72"/>
      <c r="DT1236" s="72"/>
      <c r="DU1236" s="72"/>
      <c r="DV1236" s="72"/>
      <c r="DW1236" s="72"/>
      <c r="DX1236" s="72"/>
      <c r="DY1236" s="72"/>
      <c r="DZ1236" s="72"/>
      <c r="EA1236" s="72"/>
      <c r="EB1236" s="72"/>
      <c r="EC1236" s="72"/>
      <c r="ED1236" s="72"/>
      <c r="EE1236" s="72"/>
      <c r="EF1236" s="72"/>
      <c r="EG1236" s="72"/>
      <c r="EH1236" s="72"/>
      <c r="EI1236" s="72"/>
      <c r="EJ1236" s="72"/>
      <c r="EK1236" s="72"/>
      <c r="EL1236" s="72"/>
      <c r="EM1236" s="72"/>
      <c r="EN1236" s="72"/>
      <c r="EO1236" s="72"/>
      <c r="EP1236" s="72"/>
      <c r="EQ1236" s="72"/>
      <c r="ER1236" s="72"/>
      <c r="ES1236" s="72"/>
      <c r="ET1236" s="72"/>
      <c r="EU1236" s="72"/>
      <c r="EV1236" s="72"/>
      <c r="EW1236" s="72"/>
      <c r="EX1236" s="72"/>
      <c r="EY1236" s="72"/>
      <c r="EZ1236" s="72"/>
      <c r="FA1236" s="72"/>
      <c r="FB1236" s="72"/>
      <c r="FC1236" s="72"/>
      <c r="FD1236" s="72"/>
      <c r="FE1236" s="72"/>
      <c r="FF1236" s="72"/>
      <c r="FG1236" s="72"/>
      <c r="FH1236" s="72"/>
      <c r="FI1236" s="72"/>
      <c r="FJ1236" s="72"/>
      <c r="FK1236" s="72"/>
      <c r="FL1236" s="72"/>
      <c r="FM1236" s="72"/>
      <c r="FN1236" s="72"/>
      <c r="FO1236" s="72"/>
      <c r="FP1236" s="72"/>
      <c r="FQ1236" s="72"/>
      <c r="FR1236" s="72"/>
      <c r="FS1236" s="72"/>
      <c r="FT1236" s="72"/>
      <c r="FU1236" s="72"/>
      <c r="FV1236" s="72"/>
      <c r="FW1236" s="72"/>
      <c r="FX1236" s="72"/>
      <c r="FY1236" s="72"/>
      <c r="FZ1236" s="72"/>
      <c r="GA1236" s="72"/>
      <c r="GB1236" s="72"/>
      <c r="GC1236" s="72"/>
      <c r="GD1236" s="72"/>
      <c r="GE1236" s="72"/>
      <c r="GF1236" s="72"/>
      <c r="GG1236" s="72"/>
      <c r="GH1236" s="72"/>
      <c r="GI1236" s="72"/>
      <c r="GJ1236" s="72"/>
      <c r="GK1236" s="72"/>
      <c r="GL1236" s="72"/>
      <c r="GM1236" s="72"/>
      <c r="GN1236" s="72"/>
      <c r="GO1236" s="72"/>
      <c r="GP1236" s="72"/>
      <c r="GQ1236" s="72"/>
      <c r="GR1236" s="72"/>
      <c r="GS1236" s="72"/>
      <c r="GT1236" s="72"/>
      <c r="GU1236" s="72"/>
      <c r="GV1236" s="72"/>
      <c r="GW1236" s="72"/>
      <c r="GX1236" s="72"/>
      <c r="GY1236" s="72"/>
      <c r="GZ1236" s="72"/>
      <c r="HA1236" s="72"/>
      <c r="HB1236" s="72"/>
      <c r="HC1236" s="72"/>
      <c r="HD1236" s="72"/>
      <c r="HE1236" s="72"/>
      <c r="HF1236" s="72"/>
      <c r="HG1236" s="72"/>
      <c r="HH1236" s="72"/>
      <c r="HI1236" s="72"/>
      <c r="HJ1236" s="72"/>
      <c r="HK1236" s="72"/>
      <c r="HL1236" s="72"/>
      <c r="HM1236" s="72"/>
      <c r="HN1236" s="72"/>
      <c r="HO1236" s="72"/>
      <c r="HP1236" s="72"/>
      <c r="HQ1236" s="72"/>
      <c r="HR1236" s="72"/>
      <c r="HS1236" s="72"/>
      <c r="HT1236" s="72"/>
      <c r="HU1236" s="72"/>
      <c r="HV1236" s="72"/>
      <c r="HW1236" s="72"/>
      <c r="HX1236" s="72"/>
      <c r="HY1236" s="72"/>
      <c r="HZ1236" s="72"/>
      <c r="IA1236" s="72"/>
      <c r="IB1236" s="72"/>
      <c r="IC1236" s="72"/>
      <c r="ID1236" s="72"/>
      <c r="IE1236" s="72"/>
      <c r="IF1236" s="72"/>
      <c r="IG1236" s="72"/>
      <c r="IH1236" s="72"/>
      <c r="II1236" s="72"/>
      <c r="IJ1236" s="72"/>
      <c r="IK1236" s="72"/>
      <c r="IL1236" s="72"/>
      <c r="IM1236" s="72"/>
      <c r="IN1236" s="72"/>
      <c r="IO1236" s="72"/>
      <c r="IP1236" s="72"/>
      <c r="IQ1236" s="72"/>
      <c r="IR1236" s="72"/>
      <c r="IS1236" s="72"/>
      <c r="IT1236" s="72"/>
      <c r="IU1236" s="72"/>
      <c r="IV1236" s="72"/>
      <c r="IW1236" s="72"/>
      <c r="IX1236" s="72"/>
      <c r="IY1236" s="72"/>
      <c r="IZ1236" s="72"/>
      <c r="JA1236" s="72"/>
      <c r="JB1236" s="72"/>
      <c r="JC1236" s="72"/>
      <c r="JD1236" s="72"/>
      <c r="JE1236" s="72"/>
      <c r="JF1236" s="72"/>
      <c r="JG1236" s="72"/>
      <c r="JH1236" s="72"/>
      <c r="JI1236" s="72"/>
      <c r="JJ1236" s="72"/>
      <c r="JK1236" s="72"/>
      <c r="JL1236" s="72"/>
      <c r="JM1236" s="72"/>
      <c r="JN1236" s="72"/>
      <c r="JO1236" s="72"/>
      <c r="JP1236" s="72"/>
      <c r="JQ1236" s="72"/>
      <c r="JR1236" s="72"/>
      <c r="JS1236" s="72"/>
      <c r="JT1236" s="72"/>
      <c r="JU1236" s="72"/>
      <c r="JV1236" s="72"/>
      <c r="JW1236" s="72"/>
      <c r="JX1236" s="72"/>
      <c r="JY1236" s="72"/>
      <c r="JZ1236" s="72"/>
      <c r="KA1236" s="72"/>
      <c r="KB1236" s="72"/>
      <c r="KC1236" s="72"/>
      <c r="KD1236" s="72"/>
      <c r="KE1236" s="72"/>
      <c r="KF1236" s="72"/>
      <c r="KG1236" s="72"/>
      <c r="KH1236" s="72"/>
      <c r="KI1236" s="72"/>
      <c r="KJ1236" s="72"/>
      <c r="KK1236" s="72"/>
      <c r="KL1236" s="72"/>
      <c r="KM1236" s="72"/>
      <c r="KN1236" s="72"/>
      <c r="KO1236" s="72"/>
      <c r="KP1236" s="72"/>
      <c r="KQ1236" s="72"/>
      <c r="KR1236" s="72"/>
      <c r="KS1236" s="72"/>
      <c r="KT1236" s="72"/>
      <c r="KU1236" s="72"/>
      <c r="KV1236" s="72"/>
      <c r="KW1236" s="72"/>
      <c r="KX1236" s="72"/>
      <c r="KY1236" s="72"/>
      <c r="KZ1236" s="72"/>
      <c r="LA1236" s="72"/>
      <c r="LB1236" s="72"/>
      <c r="LC1236" s="72"/>
      <c r="LD1236" s="72"/>
      <c r="LE1236" s="72"/>
      <c r="LF1236" s="72"/>
      <c r="LG1236" s="72"/>
      <c r="LH1236" s="72"/>
      <c r="LI1236" s="72"/>
      <c r="LJ1236" s="72"/>
      <c r="LK1236" s="72"/>
      <c r="LL1236" s="72"/>
      <c r="LM1236" s="72"/>
      <c r="LN1236" s="72"/>
      <c r="LO1236" s="72"/>
      <c r="LP1236" s="72"/>
      <c r="LQ1236" s="72"/>
      <c r="LR1236" s="72"/>
      <c r="LS1236" s="72"/>
      <c r="LT1236" s="72"/>
      <c r="LU1236" s="72"/>
      <c r="LV1236" s="72"/>
      <c r="LW1236" s="72"/>
      <c r="LX1236" s="72"/>
      <c r="LY1236" s="72"/>
      <c r="LZ1236" s="72"/>
      <c r="MA1236" s="72"/>
      <c r="MB1236" s="72"/>
      <c r="MC1236" s="72"/>
      <c r="MD1236" s="72"/>
      <c r="ME1236" s="72"/>
      <c r="MF1236" s="72"/>
      <c r="MG1236" s="72"/>
      <c r="MH1236" s="72"/>
      <c r="MI1236" s="72"/>
      <c r="MJ1236" s="72"/>
      <c r="MK1236" s="72"/>
      <c r="ML1236" s="72"/>
      <c r="MM1236" s="72"/>
      <c r="MN1236" s="72"/>
      <c r="MO1236" s="72"/>
      <c r="MP1236" s="72"/>
      <c r="MQ1236" s="72"/>
      <c r="MR1236" s="72"/>
      <c r="MS1236" s="72"/>
      <c r="MT1236" s="72"/>
      <c r="MU1236" s="72"/>
      <c r="MV1236" s="72"/>
      <c r="MW1236" s="72"/>
      <c r="MX1236" s="72"/>
      <c r="MY1236" s="72"/>
      <c r="MZ1236" s="72"/>
      <c r="NA1236" s="72"/>
      <c r="NB1236" s="72"/>
      <c r="NC1236" s="72"/>
      <c r="ND1236" s="72"/>
      <c r="NE1236" s="72"/>
      <c r="NF1236" s="72"/>
      <c r="NG1236" s="73"/>
      <c r="NH1236" s="73"/>
      <c r="NI1236" s="73"/>
      <c r="NJ1236" s="72"/>
      <c r="NK1236" s="71"/>
      <c r="NL1236" s="71"/>
      <c r="NM1236" s="71"/>
      <c r="NN1236" s="71"/>
      <c r="NO1236" s="71"/>
      <c r="NP1236" s="71"/>
      <c r="NQ1236" s="71"/>
      <c r="NR1236" s="71"/>
      <c r="NS1236" s="71"/>
      <c r="NT1236" s="71"/>
      <c r="NU1236" s="71"/>
      <c r="NV1236" s="72"/>
    </row>
    <row r="1237" spans="1:386" s="48" customFormat="1" x14ac:dyDescent="0.2">
      <c r="A1237" s="70"/>
      <c r="B1237" s="71"/>
      <c r="C1237" s="71"/>
      <c r="D1237" s="240"/>
      <c r="E1237" s="226"/>
      <c r="F1237" s="72"/>
      <c r="G1237" s="72"/>
      <c r="H1237" s="72"/>
      <c r="I1237" s="72"/>
      <c r="J1237" s="72"/>
      <c r="K1237" s="72"/>
      <c r="L1237" s="72"/>
      <c r="M1237" s="72"/>
      <c r="N1237" s="72"/>
      <c r="O1237" s="72"/>
      <c r="P1237" s="72"/>
      <c r="Q1237" s="72"/>
      <c r="R1237" s="72"/>
      <c r="S1237" s="72"/>
      <c r="T1237" s="72"/>
      <c r="U1237" s="72"/>
      <c r="V1237" s="72"/>
      <c r="W1237" s="72"/>
      <c r="X1237" s="72"/>
      <c r="Y1237" s="72"/>
      <c r="Z1237" s="72"/>
      <c r="AA1237" s="72"/>
      <c r="AB1237" s="72"/>
      <c r="AC1237" s="72"/>
      <c r="AD1237" s="72"/>
      <c r="AE1237" s="72"/>
      <c r="AF1237" s="72"/>
      <c r="AG1237" s="72"/>
      <c r="AH1237" s="72"/>
      <c r="AI1237" s="72"/>
      <c r="AJ1237" s="72"/>
      <c r="AK1237" s="72"/>
      <c r="AL1237" s="72"/>
      <c r="AM1237" s="72"/>
      <c r="AN1237" s="72"/>
      <c r="AO1237" s="72"/>
      <c r="AP1237" s="72"/>
      <c r="AQ1237" s="72"/>
      <c r="AR1237" s="72"/>
      <c r="AS1237" s="72"/>
      <c r="AT1237" s="72"/>
      <c r="AU1237" s="72"/>
      <c r="AV1237" s="72"/>
      <c r="AW1237" s="72"/>
      <c r="AX1237" s="72"/>
      <c r="AY1237" s="72"/>
      <c r="AZ1237" s="72"/>
      <c r="BA1237" s="72"/>
      <c r="BB1237" s="72"/>
      <c r="BC1237" s="72"/>
      <c r="BD1237" s="72"/>
      <c r="BE1237" s="72"/>
      <c r="BF1237" s="72"/>
      <c r="BG1237" s="72"/>
      <c r="BH1237" s="72"/>
      <c r="BI1237" s="72"/>
      <c r="BJ1237" s="72"/>
      <c r="BK1237" s="72"/>
      <c r="BL1237" s="72"/>
      <c r="BM1237" s="72"/>
      <c r="BN1237" s="72"/>
      <c r="BO1237" s="72"/>
      <c r="BP1237" s="72"/>
      <c r="BQ1237" s="72"/>
      <c r="BR1237" s="72"/>
      <c r="BS1237" s="72"/>
      <c r="BT1237" s="72"/>
      <c r="BU1237" s="72"/>
      <c r="BV1237" s="72"/>
      <c r="BW1237" s="72"/>
      <c r="BX1237" s="72"/>
      <c r="BY1237" s="72"/>
      <c r="BZ1237" s="72"/>
      <c r="CA1237" s="72"/>
      <c r="CB1237" s="72"/>
      <c r="CC1237" s="72"/>
      <c r="CD1237" s="72"/>
      <c r="CE1237" s="72"/>
      <c r="CF1237" s="72"/>
      <c r="CG1237" s="72"/>
      <c r="CH1237" s="72"/>
      <c r="CI1237" s="72"/>
      <c r="CJ1237" s="72"/>
      <c r="CK1237" s="72"/>
      <c r="CL1237" s="72"/>
      <c r="CM1237" s="72"/>
      <c r="CN1237" s="72"/>
      <c r="CO1237" s="72"/>
      <c r="CP1237" s="72"/>
      <c r="CQ1237" s="72"/>
      <c r="CR1237" s="72"/>
      <c r="CS1237" s="72"/>
      <c r="CT1237" s="72"/>
      <c r="CU1237" s="72"/>
      <c r="CV1237" s="72"/>
      <c r="CW1237" s="72"/>
      <c r="CX1237" s="72"/>
      <c r="CY1237" s="72"/>
      <c r="CZ1237" s="72"/>
      <c r="DA1237" s="72"/>
      <c r="DB1237" s="72"/>
      <c r="DC1237" s="72"/>
      <c r="DD1237" s="72"/>
      <c r="DE1237" s="72"/>
      <c r="DF1237" s="72"/>
      <c r="DG1237" s="72"/>
      <c r="DH1237" s="72"/>
      <c r="DI1237" s="72"/>
      <c r="DJ1237" s="72"/>
      <c r="DK1237" s="72"/>
      <c r="DL1237" s="72"/>
      <c r="DM1237" s="72"/>
      <c r="DN1237" s="72"/>
      <c r="DO1237" s="72"/>
      <c r="DP1237" s="72"/>
      <c r="DQ1237" s="72"/>
      <c r="DR1237" s="72"/>
      <c r="DS1237" s="72"/>
      <c r="DT1237" s="72"/>
      <c r="DU1237" s="72"/>
      <c r="DV1237" s="72"/>
      <c r="DW1237" s="72"/>
      <c r="DX1237" s="72"/>
      <c r="DY1237" s="72"/>
      <c r="DZ1237" s="72"/>
      <c r="EA1237" s="72"/>
      <c r="EB1237" s="72"/>
      <c r="EC1237" s="72"/>
      <c r="ED1237" s="72"/>
      <c r="EE1237" s="72"/>
      <c r="EF1237" s="72"/>
      <c r="EG1237" s="72"/>
      <c r="EH1237" s="72"/>
      <c r="EI1237" s="72"/>
      <c r="EJ1237" s="72"/>
      <c r="EK1237" s="72"/>
      <c r="EL1237" s="72"/>
      <c r="EM1237" s="72"/>
      <c r="EN1237" s="72"/>
      <c r="EO1237" s="72"/>
      <c r="EP1237" s="72"/>
      <c r="EQ1237" s="72"/>
      <c r="ER1237" s="72"/>
      <c r="ES1237" s="72"/>
      <c r="ET1237" s="72"/>
      <c r="EU1237" s="72"/>
      <c r="EV1237" s="72"/>
      <c r="EW1237" s="72"/>
      <c r="EX1237" s="72"/>
      <c r="EY1237" s="72"/>
      <c r="EZ1237" s="72"/>
      <c r="FA1237" s="72"/>
      <c r="FB1237" s="72"/>
      <c r="FC1237" s="72"/>
      <c r="FD1237" s="72"/>
      <c r="FE1237" s="72"/>
      <c r="FF1237" s="72"/>
      <c r="FG1237" s="72"/>
      <c r="FH1237" s="72"/>
      <c r="FI1237" s="72"/>
      <c r="FJ1237" s="72"/>
      <c r="FK1237" s="72"/>
      <c r="FL1237" s="72"/>
      <c r="FM1237" s="72"/>
      <c r="FN1237" s="72"/>
      <c r="FO1237" s="72"/>
      <c r="FP1237" s="72"/>
      <c r="FQ1237" s="72"/>
      <c r="FR1237" s="72"/>
      <c r="FS1237" s="72"/>
      <c r="FT1237" s="72"/>
      <c r="FU1237" s="72"/>
      <c r="FV1237" s="72"/>
      <c r="FW1237" s="72"/>
      <c r="FX1237" s="72"/>
      <c r="FY1237" s="72"/>
      <c r="FZ1237" s="72"/>
      <c r="GA1237" s="72"/>
      <c r="GB1237" s="72"/>
      <c r="GC1237" s="72"/>
      <c r="GD1237" s="72"/>
      <c r="GE1237" s="72"/>
      <c r="GF1237" s="72"/>
      <c r="GG1237" s="72"/>
      <c r="GH1237" s="72"/>
      <c r="GI1237" s="72"/>
      <c r="GJ1237" s="72"/>
      <c r="GK1237" s="72"/>
      <c r="GL1237" s="72"/>
      <c r="GM1237" s="72"/>
      <c r="GN1237" s="72"/>
      <c r="GO1237" s="72"/>
      <c r="GP1237" s="72"/>
      <c r="GQ1237" s="72"/>
      <c r="GR1237" s="72"/>
      <c r="GS1237" s="72"/>
      <c r="GT1237" s="72"/>
      <c r="GU1237" s="72"/>
      <c r="GV1237" s="72"/>
      <c r="GW1237" s="72"/>
      <c r="GX1237" s="72"/>
      <c r="GY1237" s="72"/>
      <c r="GZ1237" s="72"/>
      <c r="HA1237" s="72"/>
      <c r="HB1237" s="72"/>
      <c r="HC1237" s="72"/>
      <c r="HD1237" s="72"/>
      <c r="HE1237" s="72"/>
      <c r="HF1237" s="72"/>
      <c r="HG1237" s="72"/>
      <c r="HH1237" s="72"/>
      <c r="HI1237" s="72"/>
      <c r="HJ1237" s="72"/>
      <c r="HK1237" s="72"/>
      <c r="HL1237" s="72"/>
      <c r="HM1237" s="72"/>
      <c r="HN1237" s="72"/>
      <c r="HO1237" s="72"/>
      <c r="HP1237" s="72"/>
      <c r="HQ1237" s="72"/>
      <c r="HR1237" s="72"/>
      <c r="HS1237" s="72"/>
      <c r="HT1237" s="72"/>
      <c r="HU1237" s="72"/>
      <c r="HV1237" s="72"/>
      <c r="HW1237" s="72"/>
      <c r="HX1237" s="72"/>
      <c r="HY1237" s="72"/>
      <c r="HZ1237" s="72"/>
      <c r="IA1237" s="72"/>
      <c r="IB1237" s="72"/>
      <c r="IC1237" s="72"/>
      <c r="ID1237" s="72"/>
      <c r="IE1237" s="72"/>
      <c r="IF1237" s="72"/>
      <c r="IG1237" s="72"/>
      <c r="IH1237" s="72"/>
      <c r="II1237" s="72"/>
      <c r="IJ1237" s="72"/>
      <c r="IK1237" s="72"/>
      <c r="IL1237" s="72"/>
      <c r="IM1237" s="72"/>
      <c r="IN1237" s="72"/>
      <c r="IO1237" s="72"/>
      <c r="IP1237" s="72"/>
      <c r="IQ1237" s="72"/>
      <c r="IR1237" s="72"/>
      <c r="IS1237" s="72"/>
      <c r="IT1237" s="72"/>
      <c r="IU1237" s="72"/>
      <c r="IV1237" s="72"/>
      <c r="IW1237" s="72"/>
      <c r="IX1237" s="72"/>
      <c r="IY1237" s="72"/>
      <c r="IZ1237" s="72"/>
      <c r="JA1237" s="72"/>
      <c r="JB1237" s="72"/>
      <c r="JC1237" s="72"/>
      <c r="JD1237" s="72"/>
      <c r="JE1237" s="72"/>
      <c r="JF1237" s="72"/>
      <c r="JG1237" s="72"/>
      <c r="JH1237" s="72"/>
      <c r="JI1237" s="72"/>
      <c r="JJ1237" s="72"/>
      <c r="JK1237" s="72"/>
      <c r="JL1237" s="72"/>
      <c r="JM1237" s="72"/>
      <c r="JN1237" s="72"/>
      <c r="JO1237" s="72"/>
      <c r="JP1237" s="72"/>
      <c r="JQ1237" s="72"/>
      <c r="JR1237" s="72"/>
      <c r="JS1237" s="72"/>
      <c r="JT1237" s="72"/>
      <c r="JU1237" s="72"/>
      <c r="JV1237" s="72"/>
      <c r="JW1237" s="72"/>
      <c r="JX1237" s="72"/>
      <c r="JY1237" s="72"/>
      <c r="JZ1237" s="72"/>
      <c r="KA1237" s="72"/>
      <c r="KB1237" s="72"/>
      <c r="KC1237" s="72"/>
      <c r="KD1237" s="72"/>
      <c r="KE1237" s="72"/>
      <c r="KF1237" s="72"/>
      <c r="KG1237" s="72"/>
      <c r="KH1237" s="72"/>
      <c r="KI1237" s="72"/>
      <c r="KJ1237" s="72"/>
      <c r="KK1237" s="72"/>
      <c r="KL1237" s="72"/>
      <c r="KM1237" s="72"/>
      <c r="KN1237" s="72"/>
      <c r="KO1237" s="72"/>
      <c r="KP1237" s="72"/>
      <c r="KQ1237" s="72"/>
      <c r="KR1237" s="72"/>
      <c r="KS1237" s="72"/>
      <c r="KT1237" s="72"/>
      <c r="KU1237" s="72"/>
      <c r="KV1237" s="72"/>
      <c r="KW1237" s="72"/>
      <c r="KX1237" s="72"/>
      <c r="KY1237" s="72"/>
      <c r="KZ1237" s="72"/>
      <c r="LA1237" s="72"/>
      <c r="LB1237" s="72"/>
      <c r="LC1237" s="72"/>
      <c r="LD1237" s="72"/>
      <c r="LE1237" s="72"/>
      <c r="LF1237" s="72"/>
      <c r="LG1237" s="72"/>
      <c r="LH1237" s="72"/>
      <c r="LI1237" s="72"/>
      <c r="LJ1237" s="72"/>
      <c r="LK1237" s="72"/>
      <c r="LL1237" s="72"/>
      <c r="LM1237" s="72"/>
      <c r="LN1237" s="72"/>
      <c r="LO1237" s="72"/>
      <c r="LP1237" s="72"/>
      <c r="LQ1237" s="72"/>
      <c r="LR1237" s="72"/>
      <c r="LS1237" s="72"/>
      <c r="LT1237" s="72"/>
      <c r="LU1237" s="72"/>
      <c r="LV1237" s="72"/>
      <c r="LW1237" s="72"/>
      <c r="LX1237" s="72"/>
      <c r="LY1237" s="72"/>
      <c r="LZ1237" s="72"/>
      <c r="MA1237" s="72"/>
      <c r="MB1237" s="72"/>
      <c r="MC1237" s="72"/>
      <c r="MD1237" s="72"/>
      <c r="ME1237" s="72"/>
      <c r="MF1237" s="72"/>
      <c r="MG1237" s="72"/>
      <c r="MH1237" s="72"/>
      <c r="MI1237" s="72"/>
      <c r="MJ1237" s="72"/>
      <c r="MK1237" s="72"/>
      <c r="ML1237" s="72"/>
      <c r="MM1237" s="72"/>
      <c r="MN1237" s="72"/>
      <c r="MO1237" s="72"/>
      <c r="MP1237" s="72"/>
      <c r="MQ1237" s="72"/>
      <c r="MR1237" s="72"/>
      <c r="MS1237" s="72"/>
      <c r="MT1237" s="72"/>
      <c r="MU1237" s="72"/>
      <c r="MV1237" s="72"/>
      <c r="MW1237" s="72"/>
      <c r="MX1237" s="72"/>
      <c r="MY1237" s="72"/>
      <c r="MZ1237" s="72"/>
      <c r="NA1237" s="72"/>
      <c r="NB1237" s="72"/>
      <c r="NC1237" s="72"/>
      <c r="ND1237" s="72"/>
      <c r="NE1237" s="72"/>
      <c r="NF1237" s="72"/>
      <c r="NG1237" s="73"/>
      <c r="NH1237" s="73"/>
      <c r="NI1237" s="73"/>
      <c r="NJ1237" s="72"/>
      <c r="NK1237" s="71"/>
      <c r="NL1237" s="71"/>
      <c r="NM1237" s="71"/>
      <c r="NN1237" s="71"/>
      <c r="NO1237" s="71"/>
      <c r="NP1237" s="71"/>
      <c r="NQ1237" s="71"/>
      <c r="NR1237" s="71"/>
      <c r="NS1237" s="71"/>
      <c r="NT1237" s="71"/>
      <c r="NU1237" s="71"/>
      <c r="NV1237" s="72"/>
    </row>
    <row r="1238" spans="1:386" s="48" customFormat="1" x14ac:dyDescent="0.2">
      <c r="A1238" s="70"/>
      <c r="B1238" s="71"/>
      <c r="C1238" s="71"/>
      <c r="D1238" s="240"/>
      <c r="E1238" s="226"/>
      <c r="F1238" s="72"/>
      <c r="G1238" s="72"/>
      <c r="H1238" s="72"/>
      <c r="I1238" s="72"/>
      <c r="J1238" s="72"/>
      <c r="K1238" s="72"/>
      <c r="L1238" s="72"/>
      <c r="M1238" s="72"/>
      <c r="N1238" s="72"/>
      <c r="O1238" s="72"/>
      <c r="P1238" s="72"/>
      <c r="Q1238" s="72"/>
      <c r="R1238" s="72"/>
      <c r="S1238" s="72"/>
      <c r="T1238" s="72"/>
      <c r="U1238" s="72"/>
      <c r="V1238" s="72"/>
      <c r="W1238" s="72"/>
      <c r="X1238" s="72"/>
      <c r="Y1238" s="72"/>
      <c r="Z1238" s="72"/>
      <c r="AA1238" s="72"/>
      <c r="AB1238" s="72"/>
      <c r="AC1238" s="72"/>
      <c r="AD1238" s="72"/>
      <c r="AE1238" s="72"/>
      <c r="AF1238" s="72"/>
      <c r="AG1238" s="72"/>
      <c r="AH1238" s="72"/>
      <c r="AI1238" s="72"/>
      <c r="AJ1238" s="72"/>
      <c r="AK1238" s="72"/>
      <c r="AL1238" s="72"/>
      <c r="AM1238" s="72"/>
      <c r="AN1238" s="72"/>
      <c r="AO1238" s="72"/>
      <c r="AP1238" s="72"/>
      <c r="AQ1238" s="72"/>
      <c r="AR1238" s="72"/>
      <c r="AS1238" s="72"/>
      <c r="AT1238" s="72"/>
      <c r="AU1238" s="72"/>
      <c r="AV1238" s="72"/>
      <c r="AW1238" s="72"/>
      <c r="AX1238" s="72"/>
      <c r="AY1238" s="72"/>
      <c r="AZ1238" s="72"/>
      <c r="BA1238" s="72"/>
      <c r="BB1238" s="72"/>
      <c r="BC1238" s="72"/>
      <c r="BD1238" s="72"/>
      <c r="BE1238" s="72"/>
      <c r="BF1238" s="72"/>
      <c r="BG1238" s="72"/>
      <c r="BH1238" s="72"/>
      <c r="BI1238" s="72"/>
      <c r="BJ1238" s="72"/>
      <c r="BK1238" s="72"/>
      <c r="BL1238" s="72"/>
      <c r="BM1238" s="72"/>
      <c r="BN1238" s="72"/>
      <c r="BO1238" s="72"/>
      <c r="BP1238" s="72"/>
      <c r="BQ1238" s="72"/>
      <c r="BR1238" s="72"/>
      <c r="BS1238" s="72"/>
      <c r="BT1238" s="72"/>
      <c r="BU1238" s="72"/>
      <c r="BV1238" s="72"/>
      <c r="BW1238" s="72"/>
      <c r="BX1238" s="72"/>
      <c r="BY1238" s="72"/>
      <c r="BZ1238" s="72"/>
      <c r="CA1238" s="72"/>
      <c r="CB1238" s="72"/>
      <c r="CC1238" s="72"/>
      <c r="CD1238" s="72"/>
      <c r="CE1238" s="72"/>
      <c r="CF1238" s="72"/>
      <c r="CG1238" s="72"/>
      <c r="CH1238" s="72"/>
      <c r="CI1238" s="72"/>
      <c r="CJ1238" s="72"/>
      <c r="CK1238" s="72"/>
      <c r="CL1238" s="72"/>
      <c r="CM1238" s="72"/>
      <c r="CN1238" s="72"/>
      <c r="CO1238" s="72"/>
      <c r="CP1238" s="72"/>
      <c r="CQ1238" s="72"/>
      <c r="CR1238" s="72"/>
      <c r="CS1238" s="72"/>
      <c r="CT1238" s="72"/>
      <c r="CU1238" s="72"/>
      <c r="CV1238" s="72"/>
      <c r="CW1238" s="72"/>
      <c r="CX1238" s="72"/>
      <c r="CY1238" s="72"/>
      <c r="CZ1238" s="72"/>
      <c r="DA1238" s="72"/>
      <c r="DB1238" s="72"/>
      <c r="DC1238" s="72"/>
      <c r="DD1238" s="72"/>
      <c r="DE1238" s="72"/>
      <c r="DF1238" s="72"/>
      <c r="DG1238" s="72"/>
      <c r="DH1238" s="72"/>
      <c r="DI1238" s="72"/>
      <c r="DJ1238" s="72"/>
      <c r="DK1238" s="72"/>
      <c r="DL1238" s="72"/>
      <c r="DM1238" s="72"/>
      <c r="DN1238" s="72"/>
      <c r="DO1238" s="72"/>
      <c r="DP1238" s="72"/>
      <c r="DQ1238" s="72"/>
      <c r="DR1238" s="72"/>
      <c r="DS1238" s="72"/>
      <c r="DT1238" s="72"/>
      <c r="DU1238" s="72"/>
      <c r="DV1238" s="72"/>
      <c r="DW1238" s="72"/>
      <c r="DX1238" s="72"/>
      <c r="DY1238" s="72"/>
      <c r="DZ1238" s="72"/>
      <c r="EA1238" s="72"/>
      <c r="EB1238" s="72"/>
      <c r="EC1238" s="72"/>
      <c r="ED1238" s="72"/>
      <c r="EE1238" s="72"/>
      <c r="EF1238" s="72"/>
      <c r="EG1238" s="72"/>
      <c r="EH1238" s="72"/>
      <c r="EI1238" s="72"/>
      <c r="EJ1238" s="72"/>
      <c r="EK1238" s="72"/>
      <c r="EL1238" s="72"/>
      <c r="EM1238" s="72"/>
      <c r="EN1238" s="72"/>
      <c r="EO1238" s="72"/>
      <c r="EP1238" s="72"/>
      <c r="EQ1238" s="72"/>
      <c r="ER1238" s="72"/>
      <c r="ES1238" s="72"/>
      <c r="ET1238" s="72"/>
      <c r="EU1238" s="72"/>
      <c r="EV1238" s="72"/>
      <c r="EW1238" s="72"/>
      <c r="EX1238" s="72"/>
      <c r="EY1238" s="72"/>
      <c r="EZ1238" s="72"/>
      <c r="FA1238" s="72"/>
      <c r="FB1238" s="72"/>
      <c r="FC1238" s="72"/>
      <c r="FD1238" s="72"/>
      <c r="FE1238" s="72"/>
      <c r="FF1238" s="72"/>
      <c r="FG1238" s="72"/>
      <c r="FH1238" s="72"/>
      <c r="FI1238" s="72"/>
      <c r="FJ1238" s="72"/>
      <c r="FK1238" s="72"/>
      <c r="FL1238" s="72"/>
      <c r="FM1238" s="72"/>
      <c r="FN1238" s="72"/>
      <c r="FO1238" s="72"/>
      <c r="FP1238" s="72"/>
      <c r="FQ1238" s="72"/>
      <c r="FR1238" s="72"/>
      <c r="FS1238" s="72"/>
      <c r="FT1238" s="72"/>
      <c r="FU1238" s="72"/>
      <c r="FV1238" s="72"/>
      <c r="FW1238" s="72"/>
      <c r="FX1238" s="72"/>
      <c r="FY1238" s="72"/>
      <c r="FZ1238" s="72"/>
      <c r="GA1238" s="72"/>
      <c r="GB1238" s="72"/>
      <c r="GC1238" s="72"/>
      <c r="GD1238" s="72"/>
      <c r="GE1238" s="72"/>
      <c r="GF1238" s="72"/>
      <c r="GG1238" s="72"/>
      <c r="GH1238" s="72"/>
      <c r="GI1238" s="72"/>
      <c r="GJ1238" s="72"/>
      <c r="GK1238" s="72"/>
      <c r="GL1238" s="72"/>
      <c r="GM1238" s="72"/>
      <c r="GN1238" s="72"/>
      <c r="GO1238" s="72"/>
      <c r="GP1238" s="72"/>
      <c r="GQ1238" s="72"/>
      <c r="GR1238" s="72"/>
      <c r="GS1238" s="72"/>
      <c r="GT1238" s="72"/>
      <c r="GU1238" s="72"/>
      <c r="GV1238" s="72"/>
      <c r="GW1238" s="72"/>
      <c r="GX1238" s="72"/>
      <c r="GY1238" s="72"/>
      <c r="GZ1238" s="72"/>
      <c r="HA1238" s="72"/>
      <c r="HB1238" s="72"/>
      <c r="HC1238" s="72"/>
      <c r="HD1238" s="72"/>
      <c r="HE1238" s="72"/>
      <c r="HF1238" s="72"/>
      <c r="HG1238" s="72"/>
      <c r="HH1238" s="72"/>
      <c r="HI1238" s="72"/>
      <c r="HJ1238" s="72"/>
      <c r="HK1238" s="72"/>
      <c r="HL1238" s="72"/>
      <c r="HM1238" s="72"/>
      <c r="HN1238" s="72"/>
      <c r="HO1238" s="72"/>
      <c r="HP1238" s="72"/>
      <c r="HQ1238" s="72"/>
      <c r="HR1238" s="72"/>
      <c r="HS1238" s="72"/>
      <c r="HT1238" s="72"/>
      <c r="HU1238" s="72"/>
      <c r="HV1238" s="72"/>
      <c r="HW1238" s="72"/>
      <c r="HX1238" s="72"/>
      <c r="HY1238" s="72"/>
      <c r="HZ1238" s="72"/>
      <c r="IA1238" s="72"/>
      <c r="IB1238" s="72"/>
      <c r="IC1238" s="72"/>
      <c r="ID1238" s="72"/>
      <c r="IE1238" s="72"/>
      <c r="IF1238" s="72"/>
      <c r="IG1238" s="72"/>
      <c r="IH1238" s="72"/>
      <c r="II1238" s="72"/>
      <c r="IJ1238" s="72"/>
      <c r="IK1238" s="72"/>
      <c r="IL1238" s="72"/>
      <c r="IM1238" s="72"/>
      <c r="IN1238" s="72"/>
      <c r="IO1238" s="72"/>
      <c r="IP1238" s="72"/>
      <c r="IQ1238" s="72"/>
      <c r="IR1238" s="72"/>
      <c r="IS1238" s="72"/>
      <c r="IT1238" s="72"/>
      <c r="IU1238" s="72"/>
      <c r="IV1238" s="72"/>
      <c r="IW1238" s="72"/>
      <c r="IX1238" s="72"/>
      <c r="IY1238" s="72"/>
      <c r="IZ1238" s="72"/>
      <c r="JA1238" s="72"/>
      <c r="JB1238" s="72"/>
      <c r="JC1238" s="72"/>
      <c r="JD1238" s="72"/>
      <c r="JE1238" s="72"/>
      <c r="JF1238" s="72"/>
      <c r="JG1238" s="72"/>
      <c r="JH1238" s="72"/>
      <c r="JI1238" s="72"/>
      <c r="JJ1238" s="72"/>
      <c r="JK1238" s="72"/>
      <c r="JL1238" s="72"/>
      <c r="JM1238" s="72"/>
      <c r="JN1238" s="72"/>
      <c r="JO1238" s="72"/>
      <c r="JP1238" s="72"/>
      <c r="JQ1238" s="72"/>
      <c r="JR1238" s="72"/>
      <c r="JS1238" s="72"/>
      <c r="JT1238" s="72"/>
      <c r="JU1238" s="72"/>
      <c r="JV1238" s="72"/>
      <c r="JW1238" s="72"/>
      <c r="JX1238" s="72"/>
      <c r="JY1238" s="72"/>
      <c r="JZ1238" s="72"/>
      <c r="KA1238" s="72"/>
      <c r="KB1238" s="72"/>
      <c r="KC1238" s="72"/>
      <c r="KD1238" s="72"/>
      <c r="KE1238" s="72"/>
      <c r="KF1238" s="72"/>
      <c r="KG1238" s="72"/>
      <c r="KH1238" s="72"/>
      <c r="KI1238" s="72"/>
      <c r="KJ1238" s="72"/>
      <c r="KK1238" s="72"/>
      <c r="KL1238" s="72"/>
      <c r="KM1238" s="72"/>
      <c r="KN1238" s="72"/>
      <c r="KO1238" s="72"/>
      <c r="KP1238" s="72"/>
      <c r="KQ1238" s="72"/>
      <c r="KR1238" s="72"/>
      <c r="KS1238" s="72"/>
      <c r="KT1238" s="72"/>
      <c r="KU1238" s="72"/>
      <c r="KV1238" s="72"/>
      <c r="KW1238" s="72"/>
      <c r="KX1238" s="72"/>
      <c r="KY1238" s="72"/>
      <c r="KZ1238" s="72"/>
      <c r="LA1238" s="72"/>
      <c r="LB1238" s="72"/>
      <c r="LC1238" s="72"/>
      <c r="LD1238" s="72"/>
      <c r="LE1238" s="72"/>
      <c r="LF1238" s="72"/>
      <c r="LG1238" s="72"/>
      <c r="LH1238" s="72"/>
      <c r="LI1238" s="72"/>
      <c r="LJ1238" s="72"/>
      <c r="LK1238" s="72"/>
      <c r="LL1238" s="72"/>
      <c r="LM1238" s="72"/>
      <c r="LN1238" s="72"/>
      <c r="LO1238" s="72"/>
      <c r="LP1238" s="72"/>
      <c r="LQ1238" s="72"/>
      <c r="LR1238" s="72"/>
      <c r="LS1238" s="72"/>
      <c r="LT1238" s="72"/>
      <c r="LU1238" s="72"/>
      <c r="LV1238" s="72"/>
      <c r="LW1238" s="72"/>
      <c r="LX1238" s="72"/>
      <c r="LY1238" s="72"/>
      <c r="LZ1238" s="72"/>
      <c r="MA1238" s="72"/>
      <c r="MB1238" s="72"/>
      <c r="MC1238" s="72"/>
      <c r="MD1238" s="72"/>
      <c r="ME1238" s="72"/>
      <c r="MF1238" s="72"/>
      <c r="MG1238" s="72"/>
      <c r="MH1238" s="72"/>
      <c r="MI1238" s="72"/>
      <c r="MJ1238" s="72"/>
      <c r="MK1238" s="72"/>
      <c r="ML1238" s="72"/>
      <c r="MM1238" s="72"/>
      <c r="MN1238" s="72"/>
      <c r="MO1238" s="72"/>
      <c r="MP1238" s="72"/>
      <c r="MQ1238" s="72"/>
      <c r="MR1238" s="72"/>
      <c r="MS1238" s="72"/>
      <c r="MT1238" s="72"/>
      <c r="MU1238" s="72"/>
      <c r="MV1238" s="72"/>
      <c r="MW1238" s="72"/>
      <c r="MX1238" s="72"/>
      <c r="MY1238" s="72"/>
      <c r="MZ1238" s="72"/>
      <c r="NA1238" s="72"/>
      <c r="NB1238" s="72"/>
      <c r="NC1238" s="72"/>
      <c r="ND1238" s="72"/>
      <c r="NE1238" s="72"/>
      <c r="NF1238" s="72"/>
      <c r="NG1238" s="73"/>
      <c r="NH1238" s="73"/>
      <c r="NI1238" s="73"/>
      <c r="NJ1238" s="72"/>
      <c r="NK1238" s="71"/>
      <c r="NL1238" s="71"/>
      <c r="NM1238" s="71"/>
      <c r="NN1238" s="71"/>
      <c r="NO1238" s="71"/>
      <c r="NP1238" s="71"/>
      <c r="NQ1238" s="71"/>
      <c r="NR1238" s="71"/>
      <c r="NS1238" s="71"/>
      <c r="NT1238" s="71"/>
      <c r="NU1238" s="71"/>
      <c r="NV1238" s="72"/>
    </row>
    <row r="1239" spans="1:386" s="48" customFormat="1" x14ac:dyDescent="0.2">
      <c r="A1239" s="70"/>
      <c r="B1239" s="71"/>
      <c r="C1239" s="71"/>
      <c r="D1239" s="240"/>
      <c r="E1239" s="226"/>
      <c r="F1239" s="72"/>
      <c r="G1239" s="72"/>
      <c r="H1239" s="72"/>
      <c r="I1239" s="72"/>
      <c r="J1239" s="72"/>
      <c r="K1239" s="72"/>
      <c r="L1239" s="72"/>
      <c r="M1239" s="72"/>
      <c r="N1239" s="72"/>
      <c r="O1239" s="72"/>
      <c r="P1239" s="72"/>
      <c r="Q1239" s="72"/>
      <c r="R1239" s="72"/>
      <c r="S1239" s="72"/>
      <c r="T1239" s="72"/>
      <c r="U1239" s="72"/>
      <c r="V1239" s="72"/>
      <c r="W1239" s="72"/>
      <c r="X1239" s="72"/>
      <c r="Y1239" s="72"/>
      <c r="Z1239" s="72"/>
      <c r="AA1239" s="72"/>
      <c r="AB1239" s="72"/>
      <c r="AC1239" s="72"/>
      <c r="AD1239" s="72"/>
      <c r="AE1239" s="72"/>
      <c r="AF1239" s="72"/>
      <c r="AG1239" s="72"/>
      <c r="AH1239" s="72"/>
      <c r="AI1239" s="72"/>
      <c r="AJ1239" s="72"/>
      <c r="AK1239" s="72"/>
      <c r="AL1239" s="72"/>
      <c r="AM1239" s="72"/>
      <c r="AN1239" s="72"/>
      <c r="AO1239" s="72"/>
      <c r="AP1239" s="72"/>
      <c r="AQ1239" s="72"/>
      <c r="AR1239" s="72"/>
      <c r="AS1239" s="72"/>
      <c r="AT1239" s="72"/>
      <c r="AU1239" s="72"/>
      <c r="AV1239" s="72"/>
      <c r="AW1239" s="72"/>
      <c r="AX1239" s="72"/>
      <c r="AY1239" s="72"/>
      <c r="AZ1239" s="72"/>
      <c r="BA1239" s="72"/>
      <c r="BB1239" s="72"/>
      <c r="BC1239" s="72"/>
      <c r="BD1239" s="72"/>
      <c r="BE1239" s="72"/>
      <c r="BF1239" s="72"/>
      <c r="BG1239" s="72"/>
      <c r="BH1239" s="72"/>
      <c r="BI1239" s="72"/>
      <c r="BJ1239" s="72"/>
      <c r="BK1239" s="72"/>
      <c r="BL1239" s="72"/>
      <c r="BM1239" s="72"/>
      <c r="BN1239" s="72"/>
      <c r="BO1239" s="72"/>
      <c r="BP1239" s="72"/>
      <c r="BQ1239" s="72"/>
      <c r="BR1239" s="72"/>
      <c r="BS1239" s="72"/>
      <c r="BT1239" s="72"/>
      <c r="BU1239" s="72"/>
      <c r="BV1239" s="72"/>
      <c r="BW1239" s="72"/>
      <c r="BX1239" s="72"/>
      <c r="BY1239" s="72"/>
      <c r="BZ1239" s="72"/>
      <c r="CA1239" s="72"/>
      <c r="CB1239" s="72"/>
      <c r="CC1239" s="72"/>
      <c r="CD1239" s="72"/>
      <c r="CE1239" s="72"/>
      <c r="CF1239" s="72"/>
      <c r="CG1239" s="72"/>
      <c r="CH1239" s="72"/>
      <c r="CI1239" s="72"/>
      <c r="CJ1239" s="72"/>
      <c r="CK1239" s="72"/>
      <c r="CL1239" s="72"/>
      <c r="CM1239" s="72"/>
      <c r="CN1239" s="72"/>
      <c r="CO1239" s="72"/>
      <c r="CP1239" s="72"/>
      <c r="CQ1239" s="72"/>
      <c r="CR1239" s="72"/>
      <c r="CS1239" s="72"/>
      <c r="CT1239" s="72"/>
      <c r="CU1239" s="72"/>
      <c r="CV1239" s="72"/>
      <c r="CW1239" s="72"/>
      <c r="CX1239" s="72"/>
      <c r="CY1239" s="72"/>
      <c r="CZ1239" s="72"/>
      <c r="DA1239" s="72"/>
      <c r="DB1239" s="72"/>
      <c r="DC1239" s="72"/>
      <c r="DD1239" s="72"/>
      <c r="DE1239" s="72"/>
      <c r="DF1239" s="72"/>
      <c r="DG1239" s="72"/>
      <c r="DH1239" s="72"/>
      <c r="DI1239" s="72"/>
      <c r="DJ1239" s="72"/>
      <c r="DK1239" s="72"/>
      <c r="DL1239" s="72"/>
      <c r="DM1239" s="72"/>
      <c r="DN1239" s="72"/>
      <c r="DO1239" s="72"/>
      <c r="DP1239" s="72"/>
      <c r="DQ1239" s="72"/>
      <c r="DR1239" s="72"/>
      <c r="DS1239" s="72"/>
      <c r="DT1239" s="72"/>
      <c r="DU1239" s="72"/>
      <c r="DV1239" s="72"/>
      <c r="DW1239" s="72"/>
      <c r="DX1239" s="72"/>
      <c r="DY1239" s="72"/>
      <c r="DZ1239" s="72"/>
      <c r="EA1239" s="72"/>
      <c r="EB1239" s="72"/>
      <c r="EC1239" s="72"/>
      <c r="ED1239" s="72"/>
      <c r="EE1239" s="72"/>
      <c r="EF1239" s="72"/>
      <c r="EG1239" s="72"/>
      <c r="EH1239" s="72"/>
      <c r="EI1239" s="72"/>
      <c r="EJ1239" s="72"/>
      <c r="EK1239" s="72"/>
      <c r="EL1239" s="72"/>
      <c r="EM1239" s="72"/>
      <c r="EN1239" s="72"/>
      <c r="EO1239" s="72"/>
      <c r="EP1239" s="72"/>
      <c r="EQ1239" s="72"/>
      <c r="ER1239" s="72"/>
      <c r="ES1239" s="72"/>
      <c r="ET1239" s="72"/>
      <c r="EU1239" s="72"/>
      <c r="EV1239" s="72"/>
      <c r="EW1239" s="72"/>
      <c r="EX1239" s="72"/>
      <c r="EY1239" s="72"/>
      <c r="EZ1239" s="72"/>
      <c r="FA1239" s="72"/>
      <c r="FB1239" s="72"/>
      <c r="FC1239" s="72"/>
      <c r="FD1239" s="72"/>
      <c r="FE1239" s="72"/>
      <c r="FF1239" s="72"/>
      <c r="FG1239" s="72"/>
      <c r="FH1239" s="72"/>
      <c r="FI1239" s="72"/>
      <c r="FJ1239" s="72"/>
      <c r="FK1239" s="72"/>
      <c r="FL1239" s="72"/>
      <c r="FM1239" s="72"/>
      <c r="FN1239" s="72"/>
      <c r="FO1239" s="72"/>
      <c r="FP1239" s="72"/>
      <c r="FQ1239" s="72"/>
      <c r="FR1239" s="72"/>
      <c r="FS1239" s="72"/>
      <c r="FT1239" s="72"/>
      <c r="FU1239" s="72"/>
      <c r="FV1239" s="72"/>
      <c r="FW1239" s="72"/>
      <c r="FX1239" s="72"/>
      <c r="FY1239" s="72"/>
      <c r="FZ1239" s="72"/>
      <c r="GA1239" s="72"/>
      <c r="GB1239" s="72"/>
      <c r="GC1239" s="72"/>
      <c r="GD1239" s="72"/>
      <c r="GE1239" s="72"/>
      <c r="GF1239" s="72"/>
      <c r="GG1239" s="72"/>
      <c r="GH1239" s="72"/>
      <c r="GI1239" s="72"/>
      <c r="GJ1239" s="72"/>
      <c r="GK1239" s="72"/>
      <c r="GL1239" s="72"/>
      <c r="GM1239" s="72"/>
      <c r="GN1239" s="72"/>
      <c r="GO1239" s="72"/>
      <c r="GP1239" s="72"/>
      <c r="GQ1239" s="72"/>
      <c r="GR1239" s="72"/>
      <c r="GS1239" s="72"/>
      <c r="GT1239" s="72"/>
      <c r="GU1239" s="72"/>
      <c r="GV1239" s="72"/>
      <c r="GW1239" s="72"/>
      <c r="GX1239" s="72"/>
      <c r="GY1239" s="72"/>
      <c r="GZ1239" s="72"/>
      <c r="HA1239" s="72"/>
      <c r="HB1239" s="72"/>
      <c r="HC1239" s="72"/>
      <c r="HD1239" s="72"/>
      <c r="HE1239" s="72"/>
      <c r="HF1239" s="72"/>
      <c r="HG1239" s="72"/>
      <c r="HH1239" s="72"/>
      <c r="HI1239" s="72"/>
      <c r="HJ1239" s="72"/>
      <c r="HK1239" s="72"/>
      <c r="HL1239" s="72"/>
      <c r="HM1239" s="72"/>
      <c r="HN1239" s="72"/>
      <c r="HO1239" s="72"/>
      <c r="HP1239" s="72"/>
      <c r="HQ1239" s="72"/>
      <c r="HR1239" s="72"/>
      <c r="HS1239" s="72"/>
      <c r="HT1239" s="72"/>
      <c r="HU1239" s="72"/>
      <c r="HV1239" s="72"/>
      <c r="HW1239" s="72"/>
      <c r="HX1239" s="72"/>
      <c r="HY1239" s="72"/>
      <c r="HZ1239" s="72"/>
      <c r="IA1239" s="72"/>
      <c r="IB1239" s="72"/>
      <c r="IC1239" s="72"/>
      <c r="ID1239" s="72"/>
      <c r="IE1239" s="72"/>
      <c r="IF1239" s="72"/>
      <c r="IG1239" s="72"/>
      <c r="IH1239" s="72"/>
      <c r="II1239" s="72"/>
      <c r="IJ1239" s="72"/>
      <c r="IK1239" s="72"/>
      <c r="IL1239" s="72"/>
      <c r="IM1239" s="72"/>
      <c r="IN1239" s="72"/>
      <c r="IO1239" s="72"/>
      <c r="IP1239" s="72"/>
      <c r="IQ1239" s="72"/>
      <c r="IR1239" s="72"/>
      <c r="IS1239" s="72"/>
      <c r="IT1239" s="72"/>
      <c r="IU1239" s="72"/>
      <c r="IV1239" s="72"/>
      <c r="IW1239" s="72"/>
      <c r="IX1239" s="72"/>
      <c r="IY1239" s="72"/>
      <c r="IZ1239" s="72"/>
      <c r="JA1239" s="72"/>
      <c r="JB1239" s="72"/>
      <c r="JC1239" s="72"/>
      <c r="JD1239" s="72"/>
      <c r="JE1239" s="72"/>
      <c r="JF1239" s="72"/>
      <c r="JG1239" s="72"/>
      <c r="JH1239" s="72"/>
      <c r="JI1239" s="72"/>
      <c r="JJ1239" s="72"/>
      <c r="JK1239" s="72"/>
      <c r="JL1239" s="72"/>
      <c r="JM1239" s="72"/>
      <c r="JN1239" s="72"/>
      <c r="JO1239" s="72"/>
      <c r="JP1239" s="72"/>
      <c r="JQ1239" s="72"/>
      <c r="JR1239" s="72"/>
      <c r="JS1239" s="72"/>
      <c r="JT1239" s="72"/>
      <c r="JU1239" s="72"/>
      <c r="JV1239" s="72"/>
      <c r="JW1239" s="72"/>
      <c r="JX1239" s="72"/>
      <c r="JY1239" s="72"/>
      <c r="JZ1239" s="72"/>
      <c r="KA1239" s="72"/>
      <c r="KB1239" s="72"/>
      <c r="KC1239" s="72"/>
      <c r="KD1239" s="72"/>
      <c r="KE1239" s="72"/>
      <c r="KF1239" s="72"/>
      <c r="KG1239" s="72"/>
      <c r="KH1239" s="72"/>
      <c r="KI1239" s="72"/>
      <c r="KJ1239" s="72"/>
      <c r="KK1239" s="72"/>
      <c r="KL1239" s="72"/>
      <c r="KM1239" s="72"/>
      <c r="KN1239" s="72"/>
      <c r="KO1239" s="72"/>
      <c r="KP1239" s="72"/>
      <c r="KQ1239" s="72"/>
      <c r="KR1239" s="72"/>
      <c r="KS1239" s="72"/>
      <c r="KT1239" s="72"/>
      <c r="KU1239" s="72"/>
      <c r="KV1239" s="72"/>
      <c r="KW1239" s="72"/>
      <c r="KX1239" s="72"/>
      <c r="KY1239" s="72"/>
      <c r="KZ1239" s="72"/>
      <c r="LA1239" s="72"/>
      <c r="LB1239" s="72"/>
      <c r="LC1239" s="72"/>
      <c r="LD1239" s="72"/>
      <c r="LE1239" s="72"/>
      <c r="LF1239" s="72"/>
      <c r="LG1239" s="72"/>
      <c r="LH1239" s="72"/>
      <c r="LI1239" s="72"/>
      <c r="LJ1239" s="72"/>
      <c r="LK1239" s="72"/>
      <c r="LL1239" s="72"/>
      <c r="LM1239" s="72"/>
      <c r="LN1239" s="72"/>
      <c r="LO1239" s="72"/>
      <c r="LP1239" s="72"/>
      <c r="LQ1239" s="72"/>
      <c r="LR1239" s="72"/>
      <c r="LS1239" s="72"/>
      <c r="LT1239" s="72"/>
      <c r="LU1239" s="72"/>
      <c r="LV1239" s="72"/>
      <c r="LW1239" s="72"/>
      <c r="LX1239" s="72"/>
      <c r="LY1239" s="72"/>
      <c r="LZ1239" s="72"/>
      <c r="MA1239" s="72"/>
      <c r="MB1239" s="72"/>
      <c r="MC1239" s="72"/>
      <c r="MD1239" s="72"/>
      <c r="ME1239" s="72"/>
      <c r="MF1239" s="72"/>
      <c r="MG1239" s="72"/>
      <c r="MH1239" s="72"/>
      <c r="MI1239" s="72"/>
      <c r="MJ1239" s="72"/>
      <c r="MK1239" s="72"/>
      <c r="ML1239" s="72"/>
      <c r="MM1239" s="72"/>
      <c r="MN1239" s="72"/>
      <c r="MO1239" s="72"/>
      <c r="MP1239" s="72"/>
      <c r="MQ1239" s="72"/>
      <c r="MR1239" s="72"/>
      <c r="MS1239" s="72"/>
      <c r="MT1239" s="72"/>
      <c r="MU1239" s="72"/>
      <c r="MV1239" s="72"/>
      <c r="MW1239" s="72"/>
      <c r="MX1239" s="72"/>
      <c r="MY1239" s="72"/>
      <c r="MZ1239" s="72"/>
      <c r="NA1239" s="72"/>
      <c r="NB1239" s="72"/>
      <c r="NC1239" s="72"/>
      <c r="ND1239" s="72"/>
      <c r="NE1239" s="72"/>
      <c r="NF1239" s="72"/>
      <c r="NG1239" s="73"/>
      <c r="NH1239" s="73"/>
      <c r="NI1239" s="73"/>
      <c r="NJ1239" s="72"/>
      <c r="NK1239" s="71"/>
      <c r="NL1239" s="71"/>
      <c r="NM1239" s="71"/>
      <c r="NN1239" s="71"/>
      <c r="NO1239" s="71"/>
      <c r="NP1239" s="71"/>
      <c r="NQ1239" s="71"/>
      <c r="NR1239" s="71"/>
      <c r="NS1239" s="71"/>
      <c r="NT1239" s="71"/>
      <c r="NU1239" s="71"/>
      <c r="NV1239" s="72"/>
    </row>
    <row r="1240" spans="1:386" s="48" customFormat="1" x14ac:dyDescent="0.2">
      <c r="A1240" s="70"/>
      <c r="B1240" s="71"/>
      <c r="C1240" s="71"/>
      <c r="D1240" s="240"/>
      <c r="E1240" s="226"/>
      <c r="F1240" s="72"/>
      <c r="G1240" s="72"/>
      <c r="H1240" s="72"/>
      <c r="I1240" s="72"/>
      <c r="J1240" s="72"/>
      <c r="K1240" s="72"/>
      <c r="L1240" s="72"/>
      <c r="M1240" s="72"/>
      <c r="N1240" s="72"/>
      <c r="O1240" s="72"/>
      <c r="P1240" s="72"/>
      <c r="Q1240" s="72"/>
      <c r="R1240" s="72"/>
      <c r="S1240" s="72"/>
      <c r="T1240" s="72"/>
      <c r="U1240" s="72"/>
      <c r="V1240" s="72"/>
      <c r="W1240" s="72"/>
      <c r="X1240" s="72"/>
      <c r="Y1240" s="72"/>
      <c r="Z1240" s="72"/>
      <c r="AA1240" s="72"/>
      <c r="AB1240" s="72"/>
      <c r="AC1240" s="72"/>
      <c r="AD1240" s="72"/>
      <c r="AE1240" s="72"/>
      <c r="AF1240" s="72"/>
      <c r="AG1240" s="72"/>
      <c r="AH1240" s="72"/>
      <c r="AI1240" s="72"/>
      <c r="AJ1240" s="72"/>
      <c r="AK1240" s="72"/>
      <c r="AL1240" s="72"/>
      <c r="AM1240" s="72"/>
      <c r="AN1240" s="72"/>
      <c r="AO1240" s="72"/>
      <c r="AP1240" s="72"/>
      <c r="AQ1240" s="72"/>
      <c r="AR1240" s="72"/>
      <c r="AS1240" s="72"/>
      <c r="AT1240" s="72"/>
      <c r="AU1240" s="72"/>
      <c r="AV1240" s="72"/>
      <c r="AW1240" s="72"/>
      <c r="AX1240" s="72"/>
      <c r="AY1240" s="72"/>
      <c r="AZ1240" s="72"/>
      <c r="BA1240" s="72"/>
      <c r="BB1240" s="72"/>
      <c r="BC1240" s="72"/>
      <c r="BD1240" s="72"/>
      <c r="BE1240" s="72"/>
      <c r="BF1240" s="72"/>
      <c r="BG1240" s="72"/>
      <c r="BH1240" s="72"/>
      <c r="BI1240" s="72"/>
      <c r="BJ1240" s="72"/>
      <c r="BK1240" s="72"/>
      <c r="BL1240" s="72"/>
      <c r="BM1240" s="72"/>
      <c r="BN1240" s="72"/>
      <c r="BO1240" s="72"/>
      <c r="BP1240" s="72"/>
      <c r="BQ1240" s="72"/>
      <c r="BR1240" s="72"/>
      <c r="BS1240" s="72"/>
      <c r="BT1240" s="72"/>
      <c r="BU1240" s="72"/>
      <c r="BV1240" s="72"/>
      <c r="BW1240" s="72"/>
      <c r="BX1240" s="72"/>
      <c r="BY1240" s="72"/>
      <c r="BZ1240" s="72"/>
      <c r="CA1240" s="72"/>
      <c r="CB1240" s="72"/>
      <c r="CC1240" s="72"/>
      <c r="CD1240" s="72"/>
      <c r="CE1240" s="72"/>
      <c r="CF1240" s="72"/>
      <c r="CG1240" s="72"/>
      <c r="CH1240" s="72"/>
      <c r="CI1240" s="72"/>
      <c r="CJ1240" s="72"/>
      <c r="CK1240" s="72"/>
      <c r="CL1240" s="72"/>
      <c r="CM1240" s="72"/>
      <c r="CN1240" s="72"/>
      <c r="CO1240" s="72"/>
      <c r="CP1240" s="72"/>
      <c r="CQ1240" s="72"/>
      <c r="CR1240" s="72"/>
      <c r="CS1240" s="72"/>
      <c r="CT1240" s="72"/>
      <c r="CU1240" s="72"/>
      <c r="CV1240" s="72"/>
      <c r="CW1240" s="72"/>
      <c r="CX1240" s="72"/>
      <c r="CY1240" s="72"/>
      <c r="CZ1240" s="72"/>
      <c r="DA1240" s="72"/>
      <c r="DB1240" s="72"/>
      <c r="DC1240" s="72"/>
      <c r="DD1240" s="72"/>
      <c r="DE1240" s="72"/>
      <c r="DF1240" s="72"/>
      <c r="DG1240" s="72"/>
      <c r="DH1240" s="72"/>
      <c r="DI1240" s="72"/>
      <c r="DJ1240" s="72"/>
      <c r="DK1240" s="72"/>
      <c r="DL1240" s="72"/>
      <c r="DM1240" s="72"/>
      <c r="DN1240" s="72"/>
      <c r="DO1240" s="72"/>
      <c r="DP1240" s="72"/>
      <c r="DQ1240" s="72"/>
      <c r="DR1240" s="72"/>
      <c r="DS1240" s="72"/>
      <c r="DT1240" s="72"/>
      <c r="DU1240" s="72"/>
      <c r="DV1240" s="72"/>
      <c r="DW1240" s="72"/>
      <c r="DX1240" s="72"/>
      <c r="DY1240" s="72"/>
      <c r="DZ1240" s="72"/>
      <c r="EA1240" s="72"/>
      <c r="EB1240" s="72"/>
      <c r="EC1240" s="72"/>
      <c r="ED1240" s="72"/>
      <c r="EE1240" s="72"/>
      <c r="EF1240" s="72"/>
      <c r="EG1240" s="72"/>
      <c r="EH1240" s="72"/>
      <c r="EI1240" s="72"/>
      <c r="EJ1240" s="72"/>
      <c r="EK1240" s="72"/>
      <c r="EL1240" s="72"/>
      <c r="EM1240" s="72"/>
      <c r="EN1240" s="72"/>
      <c r="EO1240" s="72"/>
      <c r="EP1240" s="72"/>
      <c r="EQ1240" s="72"/>
      <c r="ER1240" s="72"/>
      <c r="ES1240" s="72"/>
      <c r="ET1240" s="72"/>
      <c r="EU1240" s="72"/>
      <c r="EV1240" s="72"/>
      <c r="EW1240" s="72"/>
      <c r="EX1240" s="72"/>
      <c r="EY1240" s="72"/>
      <c r="EZ1240" s="72"/>
      <c r="FA1240" s="72"/>
      <c r="FB1240" s="72"/>
      <c r="FC1240" s="72"/>
      <c r="FD1240" s="72"/>
      <c r="FE1240" s="72"/>
      <c r="FF1240" s="72"/>
      <c r="FG1240" s="72"/>
      <c r="FH1240" s="72"/>
      <c r="FI1240" s="72"/>
      <c r="FJ1240" s="72"/>
      <c r="FK1240" s="72"/>
      <c r="FL1240" s="72"/>
      <c r="FM1240" s="72"/>
      <c r="FN1240" s="72"/>
      <c r="FO1240" s="72"/>
      <c r="FP1240" s="72"/>
      <c r="FQ1240" s="72"/>
      <c r="FR1240" s="72"/>
      <c r="FS1240" s="72"/>
      <c r="FT1240" s="72"/>
      <c r="FU1240" s="72"/>
      <c r="FV1240" s="72"/>
      <c r="FW1240" s="72"/>
      <c r="FX1240" s="72"/>
      <c r="FY1240" s="72"/>
      <c r="FZ1240" s="72"/>
      <c r="GA1240" s="72"/>
      <c r="GB1240" s="72"/>
      <c r="GC1240" s="72"/>
      <c r="GD1240" s="72"/>
      <c r="GE1240" s="72"/>
      <c r="GF1240" s="72"/>
      <c r="GG1240" s="72"/>
      <c r="GH1240" s="72"/>
      <c r="GI1240" s="72"/>
      <c r="GJ1240" s="72"/>
      <c r="GK1240" s="72"/>
      <c r="GL1240" s="72"/>
      <c r="GM1240" s="72"/>
      <c r="GN1240" s="72"/>
      <c r="GO1240" s="72"/>
      <c r="GP1240" s="72"/>
      <c r="GQ1240" s="72"/>
      <c r="GR1240" s="72"/>
      <c r="GS1240" s="72"/>
      <c r="GT1240" s="72"/>
      <c r="GU1240" s="72"/>
      <c r="GV1240" s="72"/>
      <c r="GW1240" s="72"/>
      <c r="GX1240" s="72"/>
      <c r="GY1240" s="72"/>
      <c r="GZ1240" s="72"/>
      <c r="HA1240" s="72"/>
      <c r="HB1240" s="72"/>
      <c r="HC1240" s="72"/>
      <c r="HD1240" s="72"/>
      <c r="HE1240" s="72"/>
      <c r="HF1240" s="72"/>
      <c r="HG1240" s="72"/>
      <c r="HH1240" s="72"/>
      <c r="HI1240" s="72"/>
      <c r="HJ1240" s="72"/>
      <c r="HK1240" s="72"/>
      <c r="HL1240" s="72"/>
      <c r="HM1240" s="72"/>
      <c r="HN1240" s="72"/>
      <c r="HO1240" s="72"/>
      <c r="HP1240" s="72"/>
      <c r="HQ1240" s="72"/>
      <c r="HR1240" s="72"/>
      <c r="HS1240" s="72"/>
      <c r="HT1240" s="72"/>
      <c r="HU1240" s="72"/>
      <c r="HV1240" s="72"/>
      <c r="HW1240" s="72"/>
      <c r="HX1240" s="72"/>
      <c r="HY1240" s="72"/>
      <c r="HZ1240" s="72"/>
      <c r="IA1240" s="72"/>
      <c r="IB1240" s="72"/>
      <c r="IC1240" s="72"/>
      <c r="ID1240" s="72"/>
      <c r="IE1240" s="72"/>
      <c r="IF1240" s="72"/>
      <c r="IG1240" s="72"/>
      <c r="IH1240" s="72"/>
      <c r="II1240" s="72"/>
      <c r="IJ1240" s="72"/>
      <c r="IK1240" s="72"/>
      <c r="IL1240" s="72"/>
      <c r="IM1240" s="72"/>
      <c r="IN1240" s="72"/>
      <c r="IO1240" s="72"/>
      <c r="IP1240" s="72"/>
      <c r="IQ1240" s="72"/>
      <c r="IR1240" s="72"/>
      <c r="IS1240" s="72"/>
      <c r="IT1240" s="72"/>
      <c r="IU1240" s="72"/>
      <c r="IV1240" s="72"/>
      <c r="IW1240" s="72"/>
      <c r="IX1240" s="72"/>
      <c r="IY1240" s="72"/>
      <c r="IZ1240" s="72"/>
      <c r="JA1240" s="72"/>
      <c r="JB1240" s="72"/>
      <c r="JC1240" s="72"/>
      <c r="JD1240" s="72"/>
      <c r="JE1240" s="72"/>
      <c r="JF1240" s="72"/>
      <c r="JG1240" s="72"/>
      <c r="JH1240" s="72"/>
      <c r="JI1240" s="72"/>
      <c r="JJ1240" s="72"/>
      <c r="JK1240" s="72"/>
      <c r="JL1240" s="72"/>
      <c r="JM1240" s="72"/>
      <c r="JN1240" s="72"/>
      <c r="JO1240" s="72"/>
      <c r="JP1240" s="72"/>
      <c r="JQ1240" s="72"/>
      <c r="JR1240" s="72"/>
      <c r="JS1240" s="72"/>
      <c r="JT1240" s="72"/>
      <c r="JU1240" s="72"/>
      <c r="JV1240" s="72"/>
      <c r="JW1240" s="72"/>
      <c r="JX1240" s="72"/>
      <c r="JY1240" s="72"/>
      <c r="JZ1240" s="72"/>
      <c r="KA1240" s="72"/>
      <c r="KB1240" s="72"/>
      <c r="KC1240" s="72"/>
      <c r="KD1240" s="72"/>
      <c r="KE1240" s="72"/>
      <c r="KF1240" s="72"/>
      <c r="KG1240" s="72"/>
      <c r="KH1240" s="72"/>
      <c r="KI1240" s="72"/>
      <c r="KJ1240" s="72"/>
      <c r="KK1240" s="72"/>
      <c r="KL1240" s="72"/>
      <c r="KM1240" s="72"/>
      <c r="KN1240" s="72"/>
      <c r="KO1240" s="72"/>
      <c r="KP1240" s="72"/>
      <c r="KQ1240" s="72"/>
      <c r="KR1240" s="72"/>
      <c r="KS1240" s="72"/>
      <c r="KT1240" s="72"/>
      <c r="KU1240" s="72"/>
      <c r="KV1240" s="72"/>
      <c r="KW1240" s="72"/>
      <c r="KX1240" s="72"/>
      <c r="KY1240" s="72"/>
      <c r="KZ1240" s="72"/>
      <c r="LA1240" s="72"/>
      <c r="LB1240" s="72"/>
      <c r="LC1240" s="72"/>
      <c r="LD1240" s="72"/>
      <c r="LE1240" s="72"/>
      <c r="LF1240" s="72"/>
      <c r="LG1240" s="72"/>
      <c r="LH1240" s="72"/>
      <c r="LI1240" s="72"/>
      <c r="LJ1240" s="72"/>
      <c r="LK1240" s="72"/>
      <c r="LL1240" s="72"/>
      <c r="LM1240" s="72"/>
      <c r="LN1240" s="72"/>
      <c r="LO1240" s="72"/>
      <c r="LP1240" s="72"/>
      <c r="LQ1240" s="72"/>
      <c r="LR1240" s="72"/>
      <c r="LS1240" s="72"/>
      <c r="LT1240" s="72"/>
      <c r="LU1240" s="72"/>
      <c r="LV1240" s="72"/>
      <c r="LW1240" s="72"/>
      <c r="LX1240" s="72"/>
      <c r="LY1240" s="72"/>
      <c r="LZ1240" s="72"/>
      <c r="MA1240" s="72"/>
      <c r="MB1240" s="72"/>
      <c r="MC1240" s="72"/>
      <c r="MD1240" s="72"/>
      <c r="ME1240" s="72"/>
      <c r="MF1240" s="72"/>
      <c r="MG1240" s="72"/>
      <c r="MH1240" s="72"/>
      <c r="MI1240" s="72"/>
      <c r="MJ1240" s="72"/>
      <c r="MK1240" s="72"/>
      <c r="ML1240" s="72"/>
      <c r="MM1240" s="72"/>
      <c r="MN1240" s="72"/>
      <c r="MO1240" s="72"/>
      <c r="MP1240" s="72"/>
      <c r="MQ1240" s="72"/>
      <c r="MR1240" s="72"/>
      <c r="MS1240" s="72"/>
      <c r="MT1240" s="72"/>
      <c r="MU1240" s="72"/>
      <c r="MV1240" s="72"/>
      <c r="MW1240" s="72"/>
      <c r="MX1240" s="72"/>
      <c r="MY1240" s="72"/>
      <c r="MZ1240" s="72"/>
      <c r="NA1240" s="72"/>
      <c r="NB1240" s="72"/>
      <c r="NC1240" s="72"/>
      <c r="ND1240" s="72"/>
      <c r="NE1240" s="72"/>
      <c r="NF1240" s="72"/>
      <c r="NG1240" s="73"/>
      <c r="NH1240" s="73"/>
      <c r="NI1240" s="73"/>
      <c r="NJ1240" s="72"/>
      <c r="NK1240" s="71"/>
      <c r="NL1240" s="71"/>
      <c r="NM1240" s="71"/>
      <c r="NN1240" s="71"/>
      <c r="NO1240" s="71"/>
      <c r="NP1240" s="71"/>
      <c r="NQ1240" s="71"/>
      <c r="NR1240" s="71"/>
      <c r="NS1240" s="71"/>
      <c r="NT1240" s="71"/>
      <c r="NU1240" s="71"/>
      <c r="NV1240" s="72"/>
    </row>
    <row r="1241" spans="1:386" s="48" customFormat="1" x14ac:dyDescent="0.2">
      <c r="A1241" s="70"/>
      <c r="B1241" s="71"/>
      <c r="C1241" s="71"/>
      <c r="D1241" s="240"/>
      <c r="E1241" s="226"/>
      <c r="F1241" s="72"/>
      <c r="G1241" s="72"/>
      <c r="H1241" s="72"/>
      <c r="I1241" s="72"/>
      <c r="J1241" s="72"/>
      <c r="K1241" s="72"/>
      <c r="L1241" s="72"/>
      <c r="M1241" s="72"/>
      <c r="N1241" s="72"/>
      <c r="O1241" s="72"/>
      <c r="P1241" s="72"/>
      <c r="Q1241" s="72"/>
      <c r="R1241" s="72"/>
      <c r="S1241" s="72"/>
      <c r="T1241" s="72"/>
      <c r="U1241" s="72"/>
      <c r="V1241" s="72"/>
      <c r="W1241" s="72"/>
      <c r="X1241" s="72"/>
      <c r="Y1241" s="72"/>
      <c r="Z1241" s="72"/>
      <c r="AA1241" s="72"/>
      <c r="AB1241" s="72"/>
      <c r="AC1241" s="72"/>
      <c r="AD1241" s="72"/>
      <c r="AE1241" s="72"/>
      <c r="AF1241" s="72"/>
      <c r="AG1241" s="72"/>
      <c r="AH1241" s="72"/>
      <c r="AI1241" s="72"/>
      <c r="AJ1241" s="72"/>
      <c r="AK1241" s="72"/>
      <c r="AL1241" s="72"/>
      <c r="AM1241" s="72"/>
      <c r="AN1241" s="72"/>
      <c r="AO1241" s="72"/>
      <c r="AP1241" s="72"/>
      <c r="AQ1241" s="72"/>
      <c r="AR1241" s="72"/>
      <c r="AS1241" s="72"/>
      <c r="AT1241" s="72"/>
      <c r="AU1241" s="72"/>
      <c r="AV1241" s="72"/>
      <c r="AW1241" s="72"/>
      <c r="AX1241" s="72"/>
      <c r="AY1241" s="72"/>
      <c r="AZ1241" s="72"/>
      <c r="BA1241" s="72"/>
      <c r="BB1241" s="72"/>
      <c r="BC1241" s="72"/>
      <c r="BD1241" s="72"/>
      <c r="BE1241" s="72"/>
      <c r="BF1241" s="72"/>
      <c r="BG1241" s="72"/>
      <c r="BH1241" s="72"/>
      <c r="BI1241" s="72"/>
      <c r="BJ1241" s="72"/>
      <c r="BK1241" s="72"/>
      <c r="BL1241" s="72"/>
      <c r="BM1241" s="72"/>
      <c r="BN1241" s="72"/>
      <c r="BO1241" s="72"/>
      <c r="BP1241" s="72"/>
      <c r="BQ1241" s="72"/>
      <c r="BR1241" s="72"/>
      <c r="BS1241" s="72"/>
      <c r="BT1241" s="72"/>
      <c r="BU1241" s="72"/>
      <c r="BV1241" s="72"/>
      <c r="BW1241" s="72"/>
      <c r="BX1241" s="72"/>
      <c r="BY1241" s="72"/>
      <c r="BZ1241" s="72"/>
      <c r="CA1241" s="72"/>
      <c r="CB1241" s="72"/>
      <c r="CC1241" s="72"/>
      <c r="CD1241" s="72"/>
      <c r="CE1241" s="72"/>
      <c r="CF1241" s="72"/>
      <c r="CG1241" s="72"/>
      <c r="CH1241" s="72"/>
      <c r="CI1241" s="72"/>
      <c r="CJ1241" s="72"/>
      <c r="CK1241" s="72"/>
      <c r="CL1241" s="72"/>
      <c r="CM1241" s="72"/>
      <c r="CN1241" s="72"/>
      <c r="CO1241" s="72"/>
      <c r="CP1241" s="72"/>
      <c r="CQ1241" s="72"/>
      <c r="CR1241" s="72"/>
      <c r="CS1241" s="72"/>
      <c r="CT1241" s="72"/>
      <c r="CU1241" s="72"/>
      <c r="CV1241" s="72"/>
      <c r="CW1241" s="72"/>
      <c r="CX1241" s="72"/>
      <c r="CY1241" s="72"/>
      <c r="CZ1241" s="72"/>
      <c r="DA1241" s="72"/>
      <c r="DB1241" s="72"/>
      <c r="DC1241" s="72"/>
      <c r="DD1241" s="72"/>
      <c r="DE1241" s="72"/>
      <c r="DF1241" s="72"/>
      <c r="DG1241" s="72"/>
      <c r="DH1241" s="72"/>
      <c r="DI1241" s="72"/>
      <c r="DJ1241" s="72"/>
      <c r="DK1241" s="72"/>
      <c r="DL1241" s="72"/>
      <c r="DM1241" s="72"/>
      <c r="DN1241" s="72"/>
      <c r="DO1241" s="72"/>
      <c r="DP1241" s="72"/>
      <c r="DQ1241" s="72"/>
      <c r="DR1241" s="72"/>
      <c r="DS1241" s="72"/>
      <c r="DT1241" s="72"/>
      <c r="DU1241" s="72"/>
      <c r="DV1241" s="72"/>
      <c r="DW1241" s="72"/>
      <c r="DX1241" s="72"/>
      <c r="DY1241" s="72"/>
      <c r="DZ1241" s="72"/>
      <c r="EA1241" s="72"/>
      <c r="EB1241" s="72"/>
      <c r="EC1241" s="72"/>
      <c r="ED1241" s="72"/>
      <c r="EE1241" s="72"/>
      <c r="EF1241" s="72"/>
      <c r="EG1241" s="72"/>
      <c r="EH1241" s="72"/>
      <c r="EI1241" s="72"/>
      <c r="EJ1241" s="72"/>
      <c r="EK1241" s="72"/>
      <c r="EL1241" s="72"/>
      <c r="EM1241" s="72"/>
      <c r="EN1241" s="72"/>
      <c r="EO1241" s="72"/>
      <c r="EP1241" s="72"/>
      <c r="EQ1241" s="72"/>
      <c r="ER1241" s="72"/>
      <c r="ES1241" s="72"/>
      <c r="ET1241" s="72"/>
      <c r="EU1241" s="72"/>
      <c r="EV1241" s="72"/>
      <c r="EW1241" s="72"/>
      <c r="EX1241" s="72"/>
      <c r="EY1241" s="72"/>
      <c r="EZ1241" s="72"/>
      <c r="FA1241" s="72"/>
      <c r="FB1241" s="72"/>
      <c r="FC1241" s="72"/>
      <c r="FD1241" s="72"/>
      <c r="FE1241" s="72"/>
      <c r="FF1241" s="72"/>
      <c r="FG1241" s="72"/>
      <c r="FH1241" s="72"/>
      <c r="FI1241" s="72"/>
      <c r="FJ1241" s="72"/>
      <c r="FK1241" s="72"/>
      <c r="FL1241" s="72"/>
      <c r="FM1241" s="72"/>
      <c r="FN1241" s="72"/>
      <c r="FO1241" s="72"/>
      <c r="FP1241" s="72"/>
      <c r="FQ1241" s="72"/>
      <c r="FR1241" s="72"/>
      <c r="FS1241" s="72"/>
      <c r="FT1241" s="72"/>
      <c r="FU1241" s="72"/>
      <c r="FV1241" s="72"/>
      <c r="FW1241" s="72"/>
      <c r="FX1241" s="72"/>
      <c r="FY1241" s="72"/>
      <c r="FZ1241" s="72"/>
      <c r="GA1241" s="72"/>
      <c r="GB1241" s="72"/>
      <c r="GC1241" s="72"/>
      <c r="GD1241" s="72"/>
      <c r="GE1241" s="72"/>
      <c r="GF1241" s="72"/>
      <c r="GG1241" s="72"/>
      <c r="GH1241" s="72"/>
      <c r="GI1241" s="72"/>
      <c r="GJ1241" s="72"/>
      <c r="GK1241" s="72"/>
      <c r="GL1241" s="72"/>
      <c r="GM1241" s="72"/>
      <c r="GN1241" s="72"/>
      <c r="GO1241" s="72"/>
      <c r="GP1241" s="72"/>
      <c r="GQ1241" s="72"/>
      <c r="GR1241" s="72"/>
      <c r="GS1241" s="72"/>
      <c r="GT1241" s="72"/>
      <c r="GU1241" s="72"/>
      <c r="GV1241" s="72"/>
      <c r="GW1241" s="72"/>
      <c r="GX1241" s="72"/>
      <c r="GY1241" s="72"/>
      <c r="GZ1241" s="72"/>
      <c r="HA1241" s="72"/>
      <c r="HB1241" s="72"/>
      <c r="HC1241" s="72"/>
      <c r="HD1241" s="72"/>
      <c r="HE1241" s="72"/>
      <c r="HF1241" s="72"/>
      <c r="HG1241" s="72"/>
      <c r="HH1241" s="72"/>
      <c r="HI1241" s="72"/>
      <c r="HJ1241" s="72"/>
      <c r="HK1241" s="72"/>
      <c r="HL1241" s="72"/>
      <c r="HM1241" s="72"/>
      <c r="HN1241" s="72"/>
      <c r="HO1241" s="72"/>
      <c r="HP1241" s="72"/>
      <c r="HQ1241" s="72"/>
      <c r="HR1241" s="72"/>
      <c r="HS1241" s="72"/>
      <c r="HT1241" s="72"/>
      <c r="HU1241" s="72"/>
      <c r="HV1241" s="72"/>
      <c r="HW1241" s="72"/>
      <c r="HX1241" s="72"/>
      <c r="HY1241" s="72"/>
      <c r="HZ1241" s="72"/>
      <c r="IA1241" s="72"/>
      <c r="IB1241" s="72"/>
      <c r="IC1241" s="72"/>
      <c r="ID1241" s="72"/>
      <c r="IE1241" s="72"/>
      <c r="IF1241" s="72"/>
      <c r="IG1241" s="72"/>
      <c r="IH1241" s="72"/>
      <c r="II1241" s="72"/>
      <c r="IJ1241" s="72"/>
      <c r="IK1241" s="72"/>
      <c r="IL1241" s="72"/>
      <c r="IM1241" s="72"/>
      <c r="IN1241" s="72"/>
      <c r="IO1241" s="72"/>
      <c r="IP1241" s="72"/>
      <c r="IQ1241" s="72"/>
      <c r="IR1241" s="72"/>
      <c r="IS1241" s="72"/>
      <c r="IT1241" s="72"/>
      <c r="IU1241" s="72"/>
      <c r="IV1241" s="72"/>
      <c r="IW1241" s="72"/>
      <c r="IX1241" s="72"/>
      <c r="IY1241" s="72"/>
      <c r="IZ1241" s="72"/>
      <c r="JA1241" s="72"/>
      <c r="JB1241" s="72"/>
      <c r="JC1241" s="72"/>
      <c r="JD1241" s="72"/>
      <c r="JE1241" s="72"/>
      <c r="JF1241" s="72"/>
      <c r="JG1241" s="72"/>
      <c r="JH1241" s="72"/>
      <c r="JI1241" s="72"/>
      <c r="JJ1241" s="72"/>
      <c r="JK1241" s="72"/>
      <c r="JL1241" s="72"/>
      <c r="JM1241" s="72"/>
      <c r="JN1241" s="72"/>
      <c r="JO1241" s="72"/>
      <c r="JP1241" s="72"/>
      <c r="JQ1241" s="72"/>
      <c r="JR1241" s="72"/>
      <c r="JS1241" s="72"/>
      <c r="JT1241" s="72"/>
      <c r="JU1241" s="72"/>
      <c r="JV1241" s="72"/>
      <c r="JW1241" s="72"/>
      <c r="JX1241" s="72"/>
      <c r="JY1241" s="72"/>
      <c r="JZ1241" s="72"/>
      <c r="KA1241" s="72"/>
      <c r="KB1241" s="72"/>
      <c r="KC1241" s="72"/>
      <c r="KD1241" s="72"/>
      <c r="KE1241" s="72"/>
      <c r="KF1241" s="72"/>
      <c r="KG1241" s="72"/>
      <c r="KH1241" s="72"/>
      <c r="KI1241" s="72"/>
      <c r="KJ1241" s="72"/>
      <c r="KK1241" s="72"/>
      <c r="KL1241" s="72"/>
      <c r="KM1241" s="72"/>
      <c r="KN1241" s="72"/>
      <c r="KO1241" s="72"/>
      <c r="KP1241" s="72"/>
      <c r="KQ1241" s="72"/>
      <c r="KR1241" s="72"/>
      <c r="KS1241" s="72"/>
      <c r="KT1241" s="72"/>
      <c r="KU1241" s="72"/>
      <c r="KV1241" s="72"/>
      <c r="KW1241" s="72"/>
      <c r="KX1241" s="72"/>
      <c r="KY1241" s="72"/>
      <c r="KZ1241" s="72"/>
      <c r="LA1241" s="72"/>
      <c r="LB1241" s="72"/>
      <c r="LC1241" s="72"/>
      <c r="LD1241" s="72"/>
      <c r="LE1241" s="72"/>
      <c r="LF1241" s="72"/>
      <c r="LG1241" s="72"/>
      <c r="LH1241" s="72"/>
      <c r="LI1241" s="72"/>
      <c r="LJ1241" s="72"/>
      <c r="LK1241" s="72"/>
      <c r="LL1241" s="72"/>
      <c r="LM1241" s="72"/>
      <c r="LN1241" s="72"/>
      <c r="LO1241" s="72"/>
      <c r="LP1241" s="72"/>
      <c r="LQ1241" s="72"/>
      <c r="LR1241" s="72"/>
      <c r="LS1241" s="72"/>
      <c r="LT1241" s="72"/>
      <c r="LU1241" s="72"/>
      <c r="LV1241" s="72"/>
      <c r="LW1241" s="72"/>
      <c r="LX1241" s="72"/>
      <c r="LY1241" s="72"/>
      <c r="LZ1241" s="72"/>
      <c r="MA1241" s="72"/>
      <c r="MB1241" s="72"/>
      <c r="MC1241" s="72"/>
      <c r="MD1241" s="72"/>
      <c r="ME1241" s="72"/>
      <c r="MF1241" s="72"/>
      <c r="MG1241" s="72"/>
      <c r="MH1241" s="72"/>
      <c r="MI1241" s="72"/>
      <c r="MJ1241" s="72"/>
      <c r="MK1241" s="72"/>
      <c r="ML1241" s="72"/>
      <c r="MM1241" s="72"/>
      <c r="MN1241" s="72"/>
      <c r="MO1241" s="72"/>
      <c r="MP1241" s="72"/>
      <c r="MQ1241" s="72"/>
      <c r="MR1241" s="72"/>
      <c r="MS1241" s="72"/>
      <c r="MT1241" s="72"/>
      <c r="MU1241" s="72"/>
      <c r="MV1241" s="72"/>
      <c r="MW1241" s="72"/>
      <c r="MX1241" s="72"/>
      <c r="MY1241" s="72"/>
      <c r="MZ1241" s="72"/>
      <c r="NA1241" s="72"/>
      <c r="NB1241" s="72"/>
      <c r="NC1241" s="72"/>
      <c r="ND1241" s="72"/>
      <c r="NE1241" s="72"/>
      <c r="NF1241" s="72"/>
      <c r="NG1241" s="73"/>
      <c r="NH1241" s="73"/>
      <c r="NI1241" s="73"/>
      <c r="NJ1241" s="72"/>
      <c r="NK1241" s="71"/>
      <c r="NL1241" s="71"/>
      <c r="NM1241" s="71"/>
      <c r="NN1241" s="71"/>
      <c r="NO1241" s="71"/>
      <c r="NP1241" s="71"/>
      <c r="NQ1241" s="71"/>
      <c r="NR1241" s="71"/>
      <c r="NS1241" s="71"/>
      <c r="NT1241" s="71"/>
      <c r="NU1241" s="71"/>
      <c r="NV1241" s="72"/>
    </row>
    <row r="1242" spans="1:386" s="48" customFormat="1" x14ac:dyDescent="0.2">
      <c r="A1242" s="70"/>
      <c r="B1242" s="71"/>
      <c r="C1242" s="71"/>
      <c r="D1242" s="240"/>
      <c r="E1242" s="226"/>
      <c r="F1242" s="72"/>
      <c r="G1242" s="72"/>
      <c r="H1242" s="72"/>
      <c r="I1242" s="72"/>
      <c r="J1242" s="72"/>
      <c r="K1242" s="72"/>
      <c r="L1242" s="72"/>
      <c r="M1242" s="72"/>
      <c r="N1242" s="72"/>
      <c r="O1242" s="72"/>
      <c r="P1242" s="72"/>
      <c r="Q1242" s="72"/>
      <c r="R1242" s="72"/>
      <c r="S1242" s="72"/>
      <c r="T1242" s="72"/>
      <c r="U1242" s="72"/>
      <c r="V1242" s="72"/>
      <c r="W1242" s="72"/>
      <c r="X1242" s="72"/>
      <c r="Y1242" s="72"/>
      <c r="Z1242" s="72"/>
      <c r="AA1242" s="72"/>
      <c r="AB1242" s="72"/>
      <c r="AC1242" s="72"/>
      <c r="AD1242" s="72"/>
      <c r="AE1242" s="72"/>
      <c r="AF1242" s="72"/>
      <c r="AG1242" s="72"/>
      <c r="AH1242" s="72"/>
      <c r="AI1242" s="72"/>
      <c r="AJ1242" s="72"/>
      <c r="AK1242" s="72"/>
      <c r="AL1242" s="72"/>
      <c r="AM1242" s="72"/>
      <c r="AN1242" s="72"/>
      <c r="AO1242" s="72"/>
      <c r="AP1242" s="72"/>
      <c r="AQ1242" s="72"/>
      <c r="AR1242" s="72"/>
      <c r="AS1242" s="72"/>
      <c r="AT1242" s="72"/>
      <c r="AU1242" s="72"/>
      <c r="AV1242" s="72"/>
      <c r="AW1242" s="72"/>
      <c r="AX1242" s="72"/>
      <c r="AY1242" s="72"/>
      <c r="AZ1242" s="72"/>
      <c r="BA1242" s="72"/>
      <c r="BB1242" s="72"/>
      <c r="BC1242" s="72"/>
      <c r="BD1242" s="72"/>
      <c r="BE1242" s="72"/>
      <c r="BF1242" s="72"/>
      <c r="BG1242" s="72"/>
      <c r="BH1242" s="72"/>
      <c r="BI1242" s="72"/>
      <c r="BJ1242" s="72"/>
      <c r="BK1242" s="72"/>
      <c r="BL1242" s="72"/>
      <c r="BM1242" s="72"/>
      <c r="BN1242" s="72"/>
      <c r="BO1242" s="72"/>
      <c r="BP1242" s="72"/>
      <c r="BQ1242" s="72"/>
      <c r="BR1242" s="72"/>
      <c r="BS1242" s="72"/>
      <c r="BT1242" s="72"/>
      <c r="BU1242" s="72"/>
      <c r="BV1242" s="72"/>
      <c r="BW1242" s="72"/>
      <c r="BX1242" s="72"/>
      <c r="BY1242" s="72"/>
      <c r="BZ1242" s="72"/>
      <c r="CA1242" s="72"/>
      <c r="CB1242" s="72"/>
      <c r="CC1242" s="72"/>
      <c r="CD1242" s="72"/>
      <c r="CE1242" s="72"/>
      <c r="CF1242" s="72"/>
      <c r="CG1242" s="72"/>
      <c r="CH1242" s="72"/>
      <c r="CI1242" s="72"/>
      <c r="CJ1242" s="72"/>
      <c r="CK1242" s="72"/>
      <c r="CL1242" s="72"/>
      <c r="CM1242" s="72"/>
      <c r="CN1242" s="72"/>
      <c r="CO1242" s="72"/>
      <c r="CP1242" s="72"/>
      <c r="CQ1242" s="72"/>
      <c r="CR1242" s="72"/>
      <c r="CS1242" s="72"/>
      <c r="CT1242" s="72"/>
      <c r="CU1242" s="72"/>
      <c r="CV1242" s="72"/>
      <c r="CW1242" s="72"/>
      <c r="CX1242" s="72"/>
      <c r="CY1242" s="72"/>
      <c r="CZ1242" s="72"/>
      <c r="DA1242" s="72"/>
      <c r="DB1242" s="72"/>
      <c r="DC1242" s="72"/>
      <c r="DD1242" s="72"/>
      <c r="DE1242" s="72"/>
      <c r="DF1242" s="72"/>
      <c r="DG1242" s="72"/>
      <c r="DH1242" s="72"/>
      <c r="DI1242" s="72"/>
      <c r="DJ1242" s="72"/>
      <c r="DK1242" s="72"/>
      <c r="DL1242" s="72"/>
      <c r="DM1242" s="72"/>
      <c r="DN1242" s="72"/>
      <c r="DO1242" s="72"/>
      <c r="DP1242" s="72"/>
      <c r="DQ1242" s="72"/>
      <c r="DR1242" s="72"/>
      <c r="DS1242" s="72"/>
      <c r="DT1242" s="72"/>
      <c r="DU1242" s="72"/>
      <c r="DV1242" s="72"/>
      <c r="DW1242" s="72"/>
      <c r="DX1242" s="72"/>
      <c r="DY1242" s="72"/>
      <c r="DZ1242" s="72"/>
      <c r="EA1242" s="72"/>
      <c r="EB1242" s="72"/>
      <c r="EC1242" s="72"/>
      <c r="ED1242" s="72"/>
      <c r="EE1242" s="72"/>
      <c r="EF1242" s="72"/>
      <c r="EG1242" s="72"/>
      <c r="EH1242" s="72"/>
      <c r="EI1242" s="72"/>
      <c r="EJ1242" s="72"/>
      <c r="EK1242" s="72"/>
      <c r="EL1242" s="72"/>
      <c r="EM1242" s="72"/>
      <c r="EN1242" s="72"/>
      <c r="EO1242" s="72"/>
      <c r="EP1242" s="72"/>
      <c r="EQ1242" s="72"/>
      <c r="ER1242" s="72"/>
      <c r="ES1242" s="72"/>
      <c r="ET1242" s="72"/>
      <c r="EU1242" s="72"/>
      <c r="EV1242" s="72"/>
      <c r="EW1242" s="72"/>
      <c r="EX1242" s="72"/>
      <c r="EY1242" s="72"/>
      <c r="EZ1242" s="72"/>
      <c r="FA1242" s="72"/>
      <c r="FB1242" s="72"/>
      <c r="FC1242" s="72"/>
      <c r="FD1242" s="72"/>
      <c r="FE1242" s="72"/>
      <c r="FF1242" s="72"/>
      <c r="FG1242" s="72"/>
      <c r="FH1242" s="72"/>
      <c r="FI1242" s="72"/>
      <c r="FJ1242" s="72"/>
      <c r="FK1242" s="72"/>
      <c r="FL1242" s="72"/>
      <c r="FM1242" s="72"/>
      <c r="FN1242" s="72"/>
      <c r="FO1242" s="72"/>
      <c r="FP1242" s="72"/>
      <c r="FQ1242" s="72"/>
      <c r="FR1242" s="72"/>
      <c r="FS1242" s="72"/>
      <c r="FT1242" s="72"/>
      <c r="FU1242" s="72"/>
      <c r="FV1242" s="72"/>
      <c r="FW1242" s="72"/>
      <c r="FX1242" s="72"/>
      <c r="FY1242" s="72"/>
      <c r="FZ1242" s="72"/>
      <c r="GA1242" s="72"/>
      <c r="GB1242" s="72"/>
      <c r="GC1242" s="72"/>
      <c r="GD1242" s="72"/>
      <c r="GE1242" s="72"/>
      <c r="GF1242" s="72"/>
      <c r="GG1242" s="72"/>
      <c r="GH1242" s="72"/>
      <c r="GI1242" s="72"/>
      <c r="GJ1242" s="72"/>
      <c r="GK1242" s="72"/>
      <c r="GL1242" s="72"/>
      <c r="GM1242" s="72"/>
      <c r="GN1242" s="72"/>
      <c r="GO1242" s="72"/>
      <c r="GP1242" s="72"/>
      <c r="GQ1242" s="72"/>
      <c r="GR1242" s="72"/>
      <c r="GS1242" s="72"/>
      <c r="GT1242" s="72"/>
      <c r="GU1242" s="72"/>
      <c r="GV1242" s="72"/>
      <c r="GW1242" s="72"/>
      <c r="GX1242" s="72"/>
      <c r="GY1242" s="72"/>
      <c r="GZ1242" s="72"/>
      <c r="HA1242" s="72"/>
      <c r="HB1242" s="72"/>
      <c r="HC1242" s="72"/>
      <c r="HD1242" s="72"/>
      <c r="HE1242" s="72"/>
      <c r="HF1242" s="72"/>
      <c r="HG1242" s="72"/>
      <c r="HH1242" s="72"/>
      <c r="HI1242" s="72"/>
      <c r="HJ1242" s="72"/>
      <c r="HK1242" s="72"/>
      <c r="HL1242" s="72"/>
      <c r="HM1242" s="72"/>
      <c r="HN1242" s="72"/>
      <c r="HO1242" s="72"/>
      <c r="HP1242" s="72"/>
      <c r="HQ1242" s="72"/>
      <c r="HR1242" s="72"/>
      <c r="HS1242" s="72"/>
      <c r="HT1242" s="72"/>
      <c r="HU1242" s="72"/>
      <c r="HV1242" s="72"/>
      <c r="HW1242" s="72"/>
      <c r="HX1242" s="72"/>
      <c r="HY1242" s="72"/>
      <c r="HZ1242" s="72"/>
      <c r="IA1242" s="72"/>
      <c r="IB1242" s="72"/>
      <c r="IC1242" s="72"/>
      <c r="ID1242" s="72"/>
      <c r="IE1242" s="72"/>
      <c r="IF1242" s="72"/>
      <c r="IG1242" s="72"/>
      <c r="IH1242" s="72"/>
      <c r="II1242" s="72"/>
      <c r="IJ1242" s="72"/>
      <c r="IK1242" s="72"/>
      <c r="IL1242" s="72"/>
      <c r="IM1242" s="72"/>
      <c r="IN1242" s="72"/>
      <c r="IO1242" s="72"/>
      <c r="IP1242" s="72"/>
      <c r="IQ1242" s="72"/>
      <c r="IR1242" s="72"/>
      <c r="IS1242" s="72"/>
      <c r="IT1242" s="72"/>
      <c r="IU1242" s="72"/>
      <c r="IV1242" s="72"/>
      <c r="IW1242" s="72"/>
      <c r="IX1242" s="72"/>
      <c r="IY1242" s="72"/>
      <c r="IZ1242" s="72"/>
      <c r="JA1242" s="72"/>
      <c r="JB1242" s="72"/>
      <c r="JC1242" s="72"/>
      <c r="JD1242" s="72"/>
      <c r="JE1242" s="72"/>
      <c r="JF1242" s="72"/>
      <c r="JG1242" s="72"/>
      <c r="JH1242" s="72"/>
      <c r="JI1242" s="72"/>
      <c r="JJ1242" s="72"/>
      <c r="JK1242" s="72"/>
      <c r="JL1242" s="72"/>
      <c r="JM1242" s="72"/>
      <c r="JN1242" s="72"/>
      <c r="JO1242" s="72"/>
      <c r="JP1242" s="72"/>
      <c r="JQ1242" s="72"/>
      <c r="JR1242" s="72"/>
      <c r="JS1242" s="72"/>
      <c r="JT1242" s="72"/>
      <c r="JU1242" s="72"/>
      <c r="JV1242" s="72"/>
      <c r="JW1242" s="72"/>
      <c r="JX1242" s="72"/>
      <c r="JY1242" s="72"/>
      <c r="JZ1242" s="72"/>
      <c r="KA1242" s="72"/>
      <c r="KB1242" s="72"/>
      <c r="KC1242" s="72"/>
      <c r="KD1242" s="72"/>
      <c r="KE1242" s="72"/>
      <c r="KF1242" s="72"/>
      <c r="KG1242" s="72"/>
      <c r="KH1242" s="72"/>
      <c r="KI1242" s="72"/>
      <c r="KJ1242" s="72"/>
      <c r="KK1242" s="72"/>
      <c r="KL1242" s="72"/>
      <c r="KM1242" s="72"/>
      <c r="KN1242" s="72"/>
      <c r="KO1242" s="72"/>
      <c r="KP1242" s="72"/>
      <c r="KQ1242" s="72"/>
      <c r="KR1242" s="72"/>
      <c r="KS1242" s="72"/>
      <c r="KT1242" s="72"/>
      <c r="KU1242" s="72"/>
      <c r="KV1242" s="72"/>
      <c r="KW1242" s="72"/>
      <c r="KX1242" s="72"/>
      <c r="KY1242" s="72"/>
      <c r="KZ1242" s="72"/>
      <c r="LA1242" s="72"/>
      <c r="LB1242" s="72"/>
      <c r="LC1242" s="72"/>
      <c r="LD1242" s="72"/>
      <c r="LE1242" s="72"/>
      <c r="LF1242" s="72"/>
      <c r="LG1242" s="72"/>
      <c r="LH1242" s="72"/>
      <c r="LI1242" s="72"/>
      <c r="LJ1242" s="72"/>
      <c r="LK1242" s="72"/>
      <c r="LL1242" s="72"/>
      <c r="LM1242" s="72"/>
      <c r="LN1242" s="72"/>
      <c r="LO1242" s="72"/>
      <c r="LP1242" s="72"/>
      <c r="LQ1242" s="72"/>
      <c r="LR1242" s="72"/>
      <c r="LS1242" s="72"/>
      <c r="LT1242" s="72"/>
      <c r="LU1242" s="72"/>
      <c r="LV1242" s="72"/>
      <c r="LW1242" s="72"/>
      <c r="LX1242" s="72"/>
      <c r="LY1242" s="72"/>
      <c r="LZ1242" s="72"/>
      <c r="MA1242" s="72"/>
      <c r="MB1242" s="72"/>
      <c r="MC1242" s="72"/>
      <c r="MD1242" s="72"/>
      <c r="ME1242" s="72"/>
      <c r="MF1242" s="72"/>
      <c r="MG1242" s="72"/>
      <c r="MH1242" s="72"/>
      <c r="MI1242" s="72"/>
      <c r="MJ1242" s="72"/>
      <c r="MK1242" s="72"/>
      <c r="ML1242" s="72"/>
      <c r="MM1242" s="72"/>
      <c r="MN1242" s="72"/>
      <c r="MO1242" s="72"/>
      <c r="MP1242" s="72"/>
      <c r="MQ1242" s="72"/>
      <c r="MR1242" s="72"/>
      <c r="MS1242" s="72"/>
      <c r="MT1242" s="72"/>
      <c r="MU1242" s="72"/>
      <c r="MV1242" s="72"/>
      <c r="MW1242" s="72"/>
      <c r="MX1242" s="72"/>
      <c r="MY1242" s="72"/>
      <c r="MZ1242" s="72"/>
      <c r="NA1242" s="72"/>
      <c r="NB1242" s="72"/>
      <c r="NC1242" s="72"/>
      <c r="ND1242" s="72"/>
      <c r="NE1242" s="72"/>
      <c r="NF1242" s="72"/>
      <c r="NG1242" s="73"/>
      <c r="NH1242" s="73"/>
      <c r="NI1242" s="73"/>
      <c r="NJ1242" s="72"/>
      <c r="NK1242" s="71"/>
      <c r="NL1242" s="71"/>
      <c r="NM1242" s="71"/>
      <c r="NN1242" s="71"/>
      <c r="NO1242" s="71"/>
      <c r="NP1242" s="71"/>
      <c r="NQ1242" s="71"/>
      <c r="NR1242" s="71"/>
      <c r="NS1242" s="71"/>
      <c r="NT1242" s="71"/>
      <c r="NU1242" s="71"/>
      <c r="NV1242" s="72"/>
    </row>
    <row r="1243" spans="1:386" s="48" customFormat="1" x14ac:dyDescent="0.2">
      <c r="A1243" s="70"/>
      <c r="B1243" s="71"/>
      <c r="C1243" s="71"/>
      <c r="D1243" s="240"/>
      <c r="E1243" s="226"/>
      <c r="F1243" s="72"/>
      <c r="G1243" s="72"/>
      <c r="H1243" s="72"/>
      <c r="I1243" s="72"/>
      <c r="J1243" s="72"/>
      <c r="K1243" s="72"/>
      <c r="L1243" s="72"/>
      <c r="M1243" s="72"/>
      <c r="N1243" s="72"/>
      <c r="O1243" s="72"/>
      <c r="P1243" s="72"/>
      <c r="Q1243" s="72"/>
      <c r="R1243" s="72"/>
      <c r="S1243" s="72"/>
      <c r="T1243" s="72"/>
      <c r="U1243" s="72"/>
      <c r="V1243" s="72"/>
      <c r="W1243" s="72"/>
      <c r="X1243" s="72"/>
      <c r="Y1243" s="72"/>
      <c r="Z1243" s="72"/>
      <c r="AA1243" s="72"/>
      <c r="AB1243" s="72"/>
      <c r="AC1243" s="72"/>
      <c r="AD1243" s="72"/>
      <c r="AE1243" s="72"/>
      <c r="AF1243" s="72"/>
      <c r="AG1243" s="72"/>
      <c r="AH1243" s="72"/>
      <c r="AI1243" s="72"/>
      <c r="AJ1243" s="72"/>
      <c r="AK1243" s="72"/>
      <c r="AL1243" s="72"/>
      <c r="AM1243" s="72"/>
      <c r="AN1243" s="72"/>
      <c r="AO1243" s="72"/>
      <c r="AP1243" s="72"/>
      <c r="AQ1243" s="72"/>
      <c r="AR1243" s="72"/>
      <c r="AS1243" s="72"/>
      <c r="AT1243" s="72"/>
      <c r="AU1243" s="72"/>
      <c r="AV1243" s="72"/>
      <c r="AW1243" s="72"/>
      <c r="AX1243" s="72"/>
      <c r="AY1243" s="72"/>
      <c r="AZ1243" s="72"/>
      <c r="BA1243" s="72"/>
      <c r="BB1243" s="72"/>
      <c r="BC1243" s="72"/>
      <c r="BD1243" s="72"/>
      <c r="BE1243" s="72"/>
      <c r="BF1243" s="72"/>
      <c r="BG1243" s="72"/>
      <c r="BH1243" s="72"/>
      <c r="BI1243" s="72"/>
      <c r="BJ1243" s="72"/>
      <c r="BK1243" s="72"/>
      <c r="BL1243" s="72"/>
      <c r="BM1243" s="72"/>
      <c r="BN1243" s="72"/>
      <c r="BO1243" s="72"/>
      <c r="BP1243" s="72"/>
      <c r="BQ1243" s="72"/>
      <c r="BR1243" s="72"/>
      <c r="BS1243" s="72"/>
      <c r="BT1243" s="72"/>
      <c r="BU1243" s="72"/>
      <c r="BV1243" s="72"/>
      <c r="BW1243" s="72"/>
      <c r="BX1243" s="72"/>
      <c r="BY1243" s="72"/>
      <c r="BZ1243" s="72"/>
      <c r="CA1243" s="72"/>
      <c r="CB1243" s="72"/>
      <c r="CC1243" s="72"/>
      <c r="CD1243" s="72"/>
      <c r="CE1243" s="72"/>
      <c r="CF1243" s="72"/>
      <c r="CG1243" s="72"/>
      <c r="CH1243" s="72"/>
      <c r="CI1243" s="72"/>
      <c r="CJ1243" s="72"/>
      <c r="CK1243" s="72"/>
      <c r="CL1243" s="72"/>
      <c r="CM1243" s="72"/>
      <c r="CN1243" s="72"/>
      <c r="CO1243" s="72"/>
      <c r="CP1243" s="72"/>
      <c r="CQ1243" s="72"/>
      <c r="CR1243" s="72"/>
      <c r="CS1243" s="72"/>
      <c r="CT1243" s="72"/>
      <c r="CU1243" s="72"/>
      <c r="CV1243" s="72"/>
      <c r="CW1243" s="72"/>
      <c r="CX1243" s="72"/>
      <c r="CY1243" s="72"/>
      <c r="CZ1243" s="72"/>
      <c r="DA1243" s="72"/>
      <c r="DB1243" s="72"/>
      <c r="DC1243" s="72"/>
      <c r="DD1243" s="72"/>
      <c r="DE1243" s="72"/>
      <c r="DF1243" s="72"/>
      <c r="DG1243" s="72"/>
      <c r="DH1243" s="72"/>
      <c r="DI1243" s="72"/>
      <c r="DJ1243" s="72"/>
      <c r="DK1243" s="72"/>
      <c r="DL1243" s="72"/>
      <c r="DM1243" s="72"/>
      <c r="DN1243" s="72"/>
      <c r="DO1243" s="72"/>
      <c r="DP1243" s="72"/>
      <c r="DQ1243" s="72"/>
      <c r="DR1243" s="72"/>
      <c r="DS1243" s="72"/>
      <c r="DT1243" s="72"/>
      <c r="DU1243" s="72"/>
      <c r="DV1243" s="72"/>
      <c r="DW1243" s="72"/>
      <c r="DX1243" s="72"/>
      <c r="DY1243" s="72"/>
      <c r="DZ1243" s="72"/>
      <c r="EA1243" s="72"/>
      <c r="EB1243" s="72"/>
      <c r="EC1243" s="72"/>
      <c r="ED1243" s="72"/>
      <c r="EE1243" s="72"/>
      <c r="EF1243" s="72"/>
      <c r="EG1243" s="72"/>
      <c r="EH1243" s="72"/>
      <c r="EI1243" s="72"/>
      <c r="EJ1243" s="72"/>
      <c r="EK1243" s="72"/>
      <c r="EL1243" s="72"/>
      <c r="EM1243" s="72"/>
      <c r="EN1243" s="72"/>
      <c r="EO1243" s="72"/>
      <c r="EP1243" s="72"/>
      <c r="EQ1243" s="72"/>
      <c r="ER1243" s="72"/>
      <c r="ES1243" s="72"/>
      <c r="ET1243" s="72"/>
      <c r="EU1243" s="72"/>
      <c r="EV1243" s="72"/>
      <c r="EW1243" s="72"/>
      <c r="EX1243" s="72"/>
      <c r="EY1243" s="72"/>
      <c r="EZ1243" s="72"/>
      <c r="FA1243" s="72"/>
      <c r="FB1243" s="72"/>
      <c r="FC1243" s="72"/>
      <c r="FD1243" s="72"/>
      <c r="FE1243" s="72"/>
      <c r="FF1243" s="72"/>
      <c r="FG1243" s="72"/>
      <c r="FH1243" s="72"/>
      <c r="FI1243" s="72"/>
      <c r="FJ1243" s="72"/>
      <c r="FK1243" s="72"/>
      <c r="FL1243" s="72"/>
      <c r="FM1243" s="72"/>
      <c r="FN1243" s="72"/>
      <c r="FO1243" s="72"/>
      <c r="FP1243" s="72"/>
      <c r="FQ1243" s="72"/>
      <c r="FR1243" s="72"/>
      <c r="FS1243" s="72"/>
      <c r="FT1243" s="72"/>
      <c r="FU1243" s="72"/>
      <c r="FV1243" s="72"/>
      <c r="FW1243" s="72"/>
      <c r="FX1243" s="72"/>
      <c r="FY1243" s="72"/>
      <c r="FZ1243" s="72"/>
      <c r="GA1243" s="72"/>
      <c r="GB1243" s="72"/>
      <c r="GC1243" s="72"/>
      <c r="GD1243" s="72"/>
      <c r="GE1243" s="72"/>
      <c r="GF1243" s="72"/>
      <c r="GG1243" s="72"/>
      <c r="GH1243" s="72"/>
      <c r="GI1243" s="72"/>
      <c r="GJ1243" s="72"/>
      <c r="GK1243" s="72"/>
      <c r="GL1243" s="72"/>
      <c r="GM1243" s="72"/>
      <c r="GN1243" s="72"/>
      <c r="GO1243" s="72"/>
      <c r="GP1243" s="72"/>
      <c r="GQ1243" s="72"/>
      <c r="GR1243" s="72"/>
      <c r="GS1243" s="72"/>
      <c r="GT1243" s="72"/>
      <c r="GU1243" s="72"/>
      <c r="GV1243" s="72"/>
      <c r="GW1243" s="72"/>
      <c r="GX1243" s="72"/>
      <c r="GY1243" s="72"/>
      <c r="GZ1243" s="72"/>
      <c r="HA1243" s="72"/>
      <c r="HB1243" s="72"/>
      <c r="HC1243" s="72"/>
      <c r="HD1243" s="72"/>
      <c r="HE1243" s="72"/>
      <c r="HF1243" s="72"/>
      <c r="HG1243" s="72"/>
      <c r="HH1243" s="72"/>
      <c r="HI1243" s="72"/>
      <c r="HJ1243" s="72"/>
      <c r="HK1243" s="72"/>
      <c r="HL1243" s="72"/>
      <c r="HM1243" s="72"/>
      <c r="HN1243" s="72"/>
      <c r="HO1243" s="72"/>
      <c r="HP1243" s="72"/>
      <c r="HQ1243" s="72"/>
      <c r="HR1243" s="72"/>
      <c r="HS1243" s="72"/>
      <c r="HT1243" s="72"/>
      <c r="HU1243" s="72"/>
      <c r="HV1243" s="72"/>
      <c r="HW1243" s="72"/>
      <c r="HX1243" s="72"/>
      <c r="HY1243" s="72"/>
      <c r="HZ1243" s="72"/>
      <c r="IA1243" s="72"/>
      <c r="IB1243" s="72"/>
      <c r="IC1243" s="72"/>
      <c r="ID1243" s="72"/>
      <c r="IE1243" s="72"/>
      <c r="IF1243" s="72"/>
      <c r="IG1243" s="72"/>
      <c r="IH1243" s="72"/>
      <c r="II1243" s="72"/>
      <c r="IJ1243" s="72"/>
      <c r="IK1243" s="72"/>
      <c r="IL1243" s="72"/>
      <c r="IM1243" s="72"/>
      <c r="IN1243" s="72"/>
      <c r="IO1243" s="72"/>
      <c r="IP1243" s="72"/>
      <c r="IQ1243" s="72"/>
      <c r="IR1243" s="72"/>
      <c r="IS1243" s="72"/>
      <c r="IT1243" s="72"/>
      <c r="IU1243" s="72"/>
      <c r="IV1243" s="72"/>
      <c r="IW1243" s="72"/>
      <c r="IX1243" s="72"/>
      <c r="IY1243" s="72"/>
      <c r="IZ1243" s="72"/>
      <c r="JA1243" s="72"/>
      <c r="JB1243" s="72"/>
      <c r="JC1243" s="72"/>
      <c r="JD1243" s="72"/>
      <c r="JE1243" s="72"/>
      <c r="JF1243" s="72"/>
      <c r="JG1243" s="72"/>
      <c r="JH1243" s="72"/>
      <c r="JI1243" s="72"/>
      <c r="JJ1243" s="72"/>
      <c r="JK1243" s="72"/>
      <c r="JL1243" s="72"/>
      <c r="JM1243" s="72"/>
      <c r="JN1243" s="72"/>
      <c r="JO1243" s="72"/>
      <c r="JP1243" s="72"/>
      <c r="JQ1243" s="72"/>
      <c r="JR1243" s="72"/>
      <c r="JS1243" s="72"/>
      <c r="JT1243" s="72"/>
      <c r="JU1243" s="72"/>
      <c r="JV1243" s="72"/>
      <c r="JW1243" s="72"/>
      <c r="JX1243" s="72"/>
      <c r="JY1243" s="72"/>
      <c r="JZ1243" s="72"/>
      <c r="KA1243" s="72"/>
      <c r="KB1243" s="72"/>
      <c r="KC1243" s="72"/>
      <c r="KD1243" s="72"/>
      <c r="KE1243" s="72"/>
      <c r="KF1243" s="72"/>
      <c r="KG1243" s="72"/>
      <c r="KH1243" s="72"/>
      <c r="KI1243" s="72"/>
      <c r="KJ1243" s="72"/>
      <c r="KK1243" s="72"/>
      <c r="KL1243" s="72"/>
      <c r="KM1243" s="72"/>
      <c r="KN1243" s="72"/>
      <c r="KO1243" s="72"/>
      <c r="KP1243" s="72"/>
      <c r="KQ1243" s="72"/>
      <c r="KR1243" s="72"/>
      <c r="KS1243" s="72"/>
      <c r="KT1243" s="72"/>
      <c r="KU1243" s="72"/>
      <c r="KV1243" s="72"/>
      <c r="KW1243" s="72"/>
      <c r="KX1243" s="72"/>
      <c r="KY1243" s="72"/>
      <c r="KZ1243" s="72"/>
      <c r="LA1243" s="72"/>
      <c r="LB1243" s="72"/>
      <c r="LC1243" s="72"/>
      <c r="LD1243" s="72"/>
      <c r="LE1243" s="72"/>
      <c r="LF1243" s="72"/>
      <c r="LG1243" s="72"/>
      <c r="LH1243" s="72"/>
      <c r="LI1243" s="72"/>
      <c r="LJ1243" s="72"/>
      <c r="LK1243" s="72"/>
      <c r="LL1243" s="72"/>
      <c r="LM1243" s="72"/>
      <c r="LN1243" s="72"/>
      <c r="LO1243" s="72"/>
      <c r="LP1243" s="72"/>
      <c r="LQ1243" s="72"/>
      <c r="LR1243" s="72"/>
      <c r="LS1243" s="72"/>
      <c r="LT1243" s="72"/>
      <c r="LU1243" s="72"/>
      <c r="LV1243" s="72"/>
      <c r="LW1243" s="72"/>
      <c r="LX1243" s="72"/>
      <c r="LY1243" s="72"/>
      <c r="LZ1243" s="72"/>
      <c r="MA1243" s="72"/>
      <c r="MB1243" s="72"/>
      <c r="MC1243" s="72"/>
      <c r="MD1243" s="72"/>
      <c r="ME1243" s="72"/>
      <c r="MF1243" s="72"/>
      <c r="MG1243" s="72"/>
      <c r="MH1243" s="72"/>
      <c r="MI1243" s="72"/>
      <c r="MJ1243" s="72"/>
      <c r="MK1243" s="72"/>
      <c r="ML1243" s="72"/>
      <c r="MM1243" s="72"/>
      <c r="MN1243" s="72"/>
      <c r="MO1243" s="72"/>
      <c r="MP1243" s="72"/>
      <c r="MQ1243" s="72"/>
      <c r="MR1243" s="72"/>
      <c r="MS1243" s="72"/>
      <c r="MT1243" s="72"/>
      <c r="MU1243" s="72"/>
      <c r="MV1243" s="72"/>
      <c r="MW1243" s="72"/>
      <c r="MX1243" s="72"/>
      <c r="MY1243" s="72"/>
      <c r="MZ1243" s="72"/>
      <c r="NA1243" s="72"/>
      <c r="NB1243" s="72"/>
      <c r="NC1243" s="72"/>
      <c r="ND1243" s="72"/>
      <c r="NE1243" s="72"/>
      <c r="NF1243" s="72"/>
      <c r="NG1243" s="73"/>
      <c r="NH1243" s="73"/>
      <c r="NI1243" s="73"/>
      <c r="NJ1243" s="72"/>
      <c r="NK1243" s="71"/>
      <c r="NL1243" s="71"/>
      <c r="NM1243" s="71"/>
      <c r="NN1243" s="71"/>
      <c r="NO1243" s="71"/>
      <c r="NP1243" s="71"/>
      <c r="NQ1243" s="71"/>
      <c r="NR1243" s="71"/>
      <c r="NS1243" s="71"/>
      <c r="NT1243" s="71"/>
      <c r="NU1243" s="71"/>
      <c r="NV1243" s="72"/>
    </row>
    <row r="1244" spans="1:386" s="48" customFormat="1" x14ac:dyDescent="0.2">
      <c r="A1244" s="70"/>
      <c r="B1244" s="71"/>
      <c r="C1244" s="71"/>
      <c r="D1244" s="240"/>
      <c r="E1244" s="226"/>
      <c r="F1244" s="72"/>
      <c r="G1244" s="72"/>
      <c r="H1244" s="72"/>
      <c r="I1244" s="72"/>
      <c r="J1244" s="72"/>
      <c r="K1244" s="72"/>
      <c r="L1244" s="72"/>
      <c r="M1244" s="72"/>
      <c r="N1244" s="72"/>
      <c r="O1244" s="72"/>
      <c r="P1244" s="72"/>
      <c r="Q1244" s="72"/>
      <c r="R1244" s="72"/>
      <c r="S1244" s="72"/>
      <c r="T1244" s="72"/>
      <c r="U1244" s="72"/>
      <c r="V1244" s="72"/>
      <c r="W1244" s="72"/>
      <c r="X1244" s="72"/>
      <c r="Y1244" s="72"/>
      <c r="Z1244" s="72"/>
      <c r="AA1244" s="72"/>
      <c r="AB1244" s="72"/>
      <c r="AC1244" s="72"/>
      <c r="AD1244" s="72"/>
      <c r="AE1244" s="72"/>
      <c r="AF1244" s="72"/>
      <c r="AG1244" s="72"/>
      <c r="AH1244" s="72"/>
      <c r="AI1244" s="72"/>
      <c r="AJ1244" s="72"/>
      <c r="AK1244" s="72"/>
      <c r="AL1244" s="72"/>
      <c r="AM1244" s="72"/>
      <c r="AN1244" s="72"/>
      <c r="AO1244" s="72"/>
      <c r="AP1244" s="72"/>
      <c r="AQ1244" s="72"/>
      <c r="AR1244" s="72"/>
      <c r="AS1244" s="72"/>
      <c r="AT1244" s="72"/>
      <c r="AU1244" s="72"/>
      <c r="AV1244" s="72"/>
      <c r="AW1244" s="72"/>
      <c r="AX1244" s="72"/>
      <c r="AY1244" s="72"/>
      <c r="AZ1244" s="72"/>
      <c r="BA1244" s="72"/>
      <c r="BB1244" s="72"/>
      <c r="BC1244" s="72"/>
      <c r="BD1244" s="72"/>
      <c r="BE1244" s="72"/>
      <c r="BF1244" s="72"/>
      <c r="BG1244" s="72"/>
      <c r="BH1244" s="72"/>
      <c r="BI1244" s="72"/>
      <c r="BJ1244" s="72"/>
      <c r="BK1244" s="72"/>
      <c r="BL1244" s="72"/>
      <c r="BM1244" s="72"/>
      <c r="BN1244" s="72"/>
      <c r="BO1244" s="72"/>
      <c r="BP1244" s="72"/>
      <c r="BQ1244" s="72"/>
      <c r="BR1244" s="72"/>
      <c r="BS1244" s="72"/>
      <c r="BT1244" s="72"/>
      <c r="BU1244" s="72"/>
      <c r="BV1244" s="72"/>
      <c r="BW1244" s="72"/>
      <c r="BX1244" s="72"/>
      <c r="BY1244" s="72"/>
      <c r="BZ1244" s="72"/>
      <c r="CA1244" s="72"/>
      <c r="CB1244" s="72"/>
      <c r="CC1244" s="72"/>
      <c r="CD1244" s="72"/>
      <c r="CE1244" s="72"/>
      <c r="CF1244" s="72"/>
      <c r="CG1244" s="72"/>
      <c r="CH1244" s="72"/>
      <c r="CI1244" s="72"/>
      <c r="CJ1244" s="72"/>
      <c r="CK1244" s="72"/>
      <c r="CL1244" s="72"/>
      <c r="CM1244" s="72"/>
      <c r="CN1244" s="72"/>
      <c r="CO1244" s="72"/>
      <c r="CP1244" s="72"/>
      <c r="CQ1244" s="72"/>
      <c r="CR1244" s="72"/>
      <c r="CS1244" s="72"/>
      <c r="CT1244" s="72"/>
      <c r="CU1244" s="72"/>
      <c r="CV1244" s="72"/>
      <c r="CW1244" s="72"/>
      <c r="CX1244" s="72"/>
      <c r="CY1244" s="72"/>
      <c r="CZ1244" s="72"/>
      <c r="DA1244" s="72"/>
      <c r="DB1244" s="72"/>
      <c r="DC1244" s="72"/>
      <c r="DD1244" s="72"/>
      <c r="DE1244" s="72"/>
      <c r="DF1244" s="72"/>
      <c r="DG1244" s="72"/>
      <c r="DH1244" s="72"/>
      <c r="DI1244" s="72"/>
      <c r="DJ1244" s="72"/>
      <c r="DK1244" s="72"/>
      <c r="DL1244" s="72"/>
      <c r="DM1244" s="72"/>
      <c r="DN1244" s="72"/>
      <c r="DO1244" s="72"/>
      <c r="DP1244" s="72"/>
      <c r="DQ1244" s="72"/>
      <c r="DR1244" s="72"/>
      <c r="DS1244" s="72"/>
      <c r="DT1244" s="72"/>
      <c r="DU1244" s="72"/>
      <c r="DV1244" s="72"/>
      <c r="DW1244" s="72"/>
      <c r="DX1244" s="72"/>
      <c r="DY1244" s="72"/>
      <c r="DZ1244" s="72"/>
      <c r="EA1244" s="72"/>
      <c r="EB1244" s="72"/>
      <c r="EC1244" s="72"/>
      <c r="ED1244" s="72"/>
      <c r="EE1244" s="72"/>
      <c r="EF1244" s="72"/>
      <c r="EG1244" s="72"/>
      <c r="EH1244" s="72"/>
      <c r="EI1244" s="72"/>
      <c r="EJ1244" s="72"/>
      <c r="EK1244" s="72"/>
      <c r="EL1244" s="72"/>
      <c r="EM1244" s="72"/>
      <c r="EN1244" s="72"/>
      <c r="EO1244" s="72"/>
      <c r="EP1244" s="72"/>
      <c r="EQ1244" s="72"/>
      <c r="ER1244" s="72"/>
      <c r="ES1244" s="72"/>
      <c r="ET1244" s="72"/>
      <c r="EU1244" s="72"/>
      <c r="EV1244" s="72"/>
      <c r="EW1244" s="72"/>
      <c r="EX1244" s="72"/>
      <c r="EY1244" s="72"/>
      <c r="EZ1244" s="72"/>
      <c r="FA1244" s="72"/>
      <c r="FB1244" s="72"/>
      <c r="FC1244" s="72"/>
      <c r="FD1244" s="72"/>
      <c r="FE1244" s="72"/>
      <c r="FF1244" s="72"/>
      <c r="FG1244" s="72"/>
      <c r="FH1244" s="72"/>
      <c r="FI1244" s="72"/>
      <c r="FJ1244" s="72"/>
      <c r="FK1244" s="72"/>
      <c r="FL1244" s="72"/>
      <c r="FM1244" s="72"/>
      <c r="FN1244" s="72"/>
      <c r="FO1244" s="72"/>
      <c r="FP1244" s="72"/>
      <c r="FQ1244" s="72"/>
      <c r="FR1244" s="72"/>
      <c r="FS1244" s="72"/>
      <c r="FT1244" s="72"/>
      <c r="FU1244" s="72"/>
      <c r="FV1244" s="72"/>
      <c r="FW1244" s="72"/>
      <c r="FX1244" s="72"/>
      <c r="FY1244" s="72"/>
      <c r="FZ1244" s="72"/>
      <c r="GA1244" s="72"/>
      <c r="GB1244" s="72"/>
      <c r="GC1244" s="72"/>
      <c r="GD1244" s="72"/>
      <c r="GE1244" s="72"/>
      <c r="GF1244" s="72"/>
      <c r="GG1244" s="72"/>
      <c r="GH1244" s="72"/>
      <c r="GI1244" s="72"/>
      <c r="GJ1244" s="72"/>
      <c r="GK1244" s="72"/>
      <c r="GL1244" s="72"/>
      <c r="GM1244" s="72"/>
      <c r="GN1244" s="72"/>
      <c r="GO1244" s="72"/>
      <c r="GP1244" s="72"/>
      <c r="GQ1244" s="72"/>
      <c r="GR1244" s="72"/>
      <c r="GS1244" s="72"/>
      <c r="GT1244" s="72"/>
      <c r="GU1244" s="72"/>
      <c r="GV1244" s="72"/>
      <c r="GW1244" s="72"/>
      <c r="GX1244" s="72"/>
      <c r="GY1244" s="72"/>
      <c r="GZ1244" s="72"/>
      <c r="HA1244" s="72"/>
      <c r="HB1244" s="72"/>
      <c r="HC1244" s="72"/>
      <c r="HD1244" s="72"/>
      <c r="HE1244" s="72"/>
      <c r="HF1244" s="72"/>
      <c r="HG1244" s="72"/>
      <c r="HH1244" s="72"/>
      <c r="HI1244" s="72"/>
      <c r="HJ1244" s="72"/>
      <c r="HK1244" s="72"/>
      <c r="HL1244" s="72"/>
      <c r="HM1244" s="72"/>
      <c r="HN1244" s="72"/>
      <c r="HO1244" s="72"/>
      <c r="HP1244" s="72"/>
      <c r="HQ1244" s="72"/>
      <c r="HR1244" s="72"/>
      <c r="HS1244" s="72"/>
      <c r="HT1244" s="72"/>
      <c r="HU1244" s="72"/>
      <c r="HV1244" s="72"/>
      <c r="HW1244" s="72"/>
      <c r="HX1244" s="72"/>
      <c r="HY1244" s="72"/>
      <c r="HZ1244" s="72"/>
      <c r="IA1244" s="72"/>
      <c r="IB1244" s="72"/>
      <c r="IC1244" s="72"/>
      <c r="ID1244" s="72"/>
      <c r="IE1244" s="72"/>
      <c r="IF1244" s="72"/>
      <c r="IG1244" s="72"/>
      <c r="IH1244" s="72"/>
      <c r="II1244" s="72"/>
      <c r="IJ1244" s="72"/>
      <c r="IK1244" s="72"/>
      <c r="IL1244" s="72"/>
      <c r="IM1244" s="72"/>
      <c r="IN1244" s="72"/>
      <c r="IO1244" s="72"/>
      <c r="IP1244" s="72"/>
      <c r="IQ1244" s="72"/>
      <c r="IR1244" s="72"/>
      <c r="IS1244" s="72"/>
      <c r="IT1244" s="72"/>
      <c r="IU1244" s="72"/>
      <c r="IV1244" s="72"/>
      <c r="IW1244" s="72"/>
      <c r="IX1244" s="72"/>
      <c r="IY1244" s="72"/>
      <c r="IZ1244" s="72"/>
      <c r="JA1244" s="72"/>
      <c r="JB1244" s="72"/>
      <c r="JC1244" s="72"/>
      <c r="JD1244" s="72"/>
      <c r="JE1244" s="72"/>
      <c r="JF1244" s="72"/>
      <c r="JG1244" s="72"/>
      <c r="JH1244" s="72"/>
      <c r="JI1244" s="72"/>
      <c r="JJ1244" s="72"/>
      <c r="JK1244" s="72"/>
      <c r="JL1244" s="72"/>
      <c r="JM1244" s="72"/>
      <c r="JN1244" s="72"/>
      <c r="JO1244" s="72"/>
      <c r="JP1244" s="72"/>
      <c r="JQ1244" s="72"/>
      <c r="JR1244" s="72"/>
      <c r="JS1244" s="72"/>
      <c r="JT1244" s="72"/>
      <c r="JU1244" s="72"/>
      <c r="JV1244" s="72"/>
      <c r="JW1244" s="72"/>
      <c r="JX1244" s="72"/>
      <c r="JY1244" s="72"/>
      <c r="JZ1244" s="72"/>
      <c r="KA1244" s="72"/>
      <c r="KB1244" s="72"/>
      <c r="KC1244" s="72"/>
      <c r="KD1244" s="72"/>
      <c r="KE1244" s="72"/>
      <c r="KF1244" s="72"/>
      <c r="KG1244" s="72"/>
      <c r="KH1244" s="72"/>
      <c r="KI1244" s="72"/>
      <c r="KJ1244" s="72"/>
      <c r="KK1244" s="72"/>
      <c r="KL1244" s="72"/>
      <c r="KM1244" s="72"/>
      <c r="KN1244" s="72"/>
      <c r="KO1244" s="72"/>
      <c r="KP1244" s="72"/>
      <c r="KQ1244" s="72"/>
      <c r="KR1244" s="72"/>
      <c r="KS1244" s="72"/>
      <c r="KT1244" s="72"/>
      <c r="KU1244" s="72"/>
      <c r="KV1244" s="72"/>
      <c r="KW1244" s="72"/>
      <c r="KX1244" s="72"/>
      <c r="KY1244" s="72"/>
      <c r="KZ1244" s="72"/>
      <c r="LA1244" s="72"/>
      <c r="LB1244" s="72"/>
      <c r="LC1244" s="72"/>
      <c r="LD1244" s="72"/>
      <c r="LE1244" s="72"/>
      <c r="LF1244" s="72"/>
      <c r="LG1244" s="72"/>
      <c r="LH1244" s="72"/>
      <c r="LI1244" s="72"/>
      <c r="LJ1244" s="72"/>
      <c r="LK1244" s="72"/>
      <c r="LL1244" s="72"/>
      <c r="LM1244" s="72"/>
      <c r="LN1244" s="72"/>
      <c r="LO1244" s="72"/>
      <c r="LP1244" s="72"/>
      <c r="LQ1244" s="72"/>
      <c r="LR1244" s="72"/>
      <c r="LS1244" s="72"/>
      <c r="LT1244" s="72"/>
      <c r="LU1244" s="72"/>
      <c r="LV1244" s="72"/>
      <c r="LW1244" s="72"/>
      <c r="LX1244" s="72"/>
      <c r="LY1244" s="72"/>
      <c r="LZ1244" s="72"/>
      <c r="MA1244" s="72"/>
      <c r="MB1244" s="72"/>
      <c r="MC1244" s="72"/>
      <c r="MD1244" s="72"/>
      <c r="ME1244" s="72"/>
      <c r="MF1244" s="72"/>
      <c r="MG1244" s="72"/>
      <c r="MH1244" s="72"/>
      <c r="MI1244" s="72"/>
      <c r="MJ1244" s="72"/>
      <c r="MK1244" s="72"/>
      <c r="ML1244" s="72"/>
      <c r="MM1244" s="72"/>
      <c r="MN1244" s="72"/>
      <c r="MO1244" s="72"/>
      <c r="MP1244" s="72"/>
      <c r="MQ1244" s="72"/>
      <c r="MR1244" s="72"/>
      <c r="MS1244" s="72"/>
      <c r="MT1244" s="72"/>
      <c r="MU1244" s="72"/>
      <c r="MV1244" s="72"/>
      <c r="MW1244" s="72"/>
      <c r="MX1244" s="72"/>
      <c r="MY1244" s="72"/>
      <c r="MZ1244" s="72"/>
      <c r="NA1244" s="72"/>
      <c r="NB1244" s="72"/>
      <c r="NC1244" s="72"/>
      <c r="ND1244" s="72"/>
      <c r="NE1244" s="72"/>
      <c r="NF1244" s="72"/>
      <c r="NG1244" s="73"/>
      <c r="NH1244" s="73"/>
      <c r="NI1244" s="73"/>
      <c r="NJ1244" s="72"/>
      <c r="NK1244" s="71"/>
      <c r="NL1244" s="71"/>
      <c r="NM1244" s="71"/>
      <c r="NN1244" s="71"/>
      <c r="NO1244" s="71"/>
      <c r="NP1244" s="71"/>
      <c r="NQ1244" s="71"/>
      <c r="NR1244" s="71"/>
      <c r="NS1244" s="71"/>
      <c r="NT1244" s="71"/>
      <c r="NU1244" s="71"/>
      <c r="NV1244" s="72"/>
    </row>
    <row r="1245" spans="1:386" s="48" customFormat="1" x14ac:dyDescent="0.2">
      <c r="A1245" s="70"/>
      <c r="B1245" s="71"/>
      <c r="C1245" s="71"/>
      <c r="D1245" s="240"/>
      <c r="E1245" s="226"/>
      <c r="F1245" s="72"/>
      <c r="G1245" s="72"/>
      <c r="H1245" s="72"/>
      <c r="I1245" s="72"/>
      <c r="J1245" s="72"/>
      <c r="K1245" s="72"/>
      <c r="L1245" s="72"/>
      <c r="M1245" s="72"/>
      <c r="N1245" s="72"/>
      <c r="O1245" s="72"/>
      <c r="P1245" s="72"/>
      <c r="Q1245" s="72"/>
      <c r="R1245" s="72"/>
      <c r="S1245" s="72"/>
      <c r="T1245" s="72"/>
      <c r="U1245" s="72"/>
      <c r="V1245" s="72"/>
      <c r="W1245" s="72"/>
      <c r="X1245" s="72"/>
      <c r="Y1245" s="72"/>
      <c r="Z1245" s="72"/>
      <c r="AA1245" s="72"/>
      <c r="AB1245" s="72"/>
      <c r="AC1245" s="72"/>
      <c r="AD1245" s="72"/>
      <c r="AE1245" s="72"/>
      <c r="AF1245" s="72"/>
      <c r="AG1245" s="72"/>
      <c r="AH1245" s="72"/>
      <c r="AI1245" s="72"/>
      <c r="AJ1245" s="72"/>
      <c r="AK1245" s="72"/>
      <c r="AL1245" s="72"/>
      <c r="AM1245" s="72"/>
      <c r="AN1245" s="72"/>
      <c r="AO1245" s="72"/>
      <c r="AP1245" s="72"/>
      <c r="AQ1245" s="72"/>
      <c r="AR1245" s="72"/>
      <c r="AS1245" s="72"/>
      <c r="AT1245" s="72"/>
      <c r="AU1245" s="72"/>
      <c r="AV1245" s="72"/>
      <c r="AW1245" s="72"/>
      <c r="AX1245" s="72"/>
      <c r="AY1245" s="72"/>
      <c r="AZ1245" s="72"/>
      <c r="BA1245" s="72"/>
      <c r="BB1245" s="72"/>
      <c r="BC1245" s="72"/>
      <c r="BD1245" s="72"/>
      <c r="BE1245" s="72"/>
      <c r="BF1245" s="72"/>
      <c r="BG1245" s="72"/>
      <c r="BH1245" s="72"/>
      <c r="BI1245" s="72"/>
      <c r="BJ1245" s="72"/>
      <c r="BK1245" s="72"/>
      <c r="BL1245" s="72"/>
      <c r="BM1245" s="72"/>
      <c r="BN1245" s="72"/>
      <c r="BO1245" s="72"/>
      <c r="BP1245" s="72"/>
      <c r="BQ1245" s="72"/>
      <c r="BR1245" s="72"/>
      <c r="BS1245" s="72"/>
      <c r="BT1245" s="72"/>
      <c r="BU1245" s="72"/>
      <c r="BV1245" s="72"/>
      <c r="BW1245" s="72"/>
      <c r="BX1245" s="72"/>
      <c r="BY1245" s="72"/>
      <c r="BZ1245" s="72"/>
      <c r="CA1245" s="72"/>
      <c r="CB1245" s="72"/>
      <c r="CC1245" s="72"/>
      <c r="CD1245" s="72"/>
      <c r="CE1245" s="72"/>
      <c r="CF1245" s="72"/>
      <c r="CG1245" s="72"/>
      <c r="CH1245" s="72"/>
      <c r="CI1245" s="72"/>
      <c r="CJ1245" s="72"/>
      <c r="CK1245" s="72"/>
      <c r="CL1245" s="72"/>
      <c r="CM1245" s="72"/>
      <c r="CN1245" s="72"/>
      <c r="CO1245" s="72"/>
      <c r="CP1245" s="72"/>
      <c r="CQ1245" s="72"/>
      <c r="CR1245" s="72"/>
      <c r="CS1245" s="72"/>
      <c r="CT1245" s="72"/>
      <c r="CU1245" s="72"/>
      <c r="CV1245" s="72"/>
      <c r="CW1245" s="72"/>
      <c r="CX1245" s="72"/>
      <c r="CY1245" s="72"/>
      <c r="CZ1245" s="72"/>
      <c r="DA1245" s="72"/>
      <c r="DB1245" s="72"/>
      <c r="DC1245" s="72"/>
      <c r="DD1245" s="72"/>
      <c r="DE1245" s="72"/>
      <c r="DF1245" s="72"/>
      <c r="DG1245" s="72"/>
      <c r="DH1245" s="72"/>
      <c r="DI1245" s="72"/>
      <c r="DJ1245" s="72"/>
      <c r="DK1245" s="72"/>
      <c r="DL1245" s="72"/>
      <c r="DM1245" s="72"/>
      <c r="DN1245" s="72"/>
      <c r="DO1245" s="72"/>
      <c r="DP1245" s="72"/>
      <c r="DQ1245" s="72"/>
      <c r="DR1245" s="72"/>
      <c r="DS1245" s="72"/>
      <c r="DT1245" s="72"/>
      <c r="DU1245" s="72"/>
      <c r="DV1245" s="72"/>
      <c r="DW1245" s="72"/>
      <c r="DX1245" s="72"/>
      <c r="DY1245" s="72"/>
      <c r="DZ1245" s="72"/>
      <c r="EA1245" s="72"/>
      <c r="EB1245" s="72"/>
      <c r="EC1245" s="72"/>
      <c r="ED1245" s="72"/>
      <c r="EE1245" s="72"/>
      <c r="EF1245" s="72"/>
      <c r="EG1245" s="72"/>
      <c r="EH1245" s="72"/>
      <c r="EI1245" s="72"/>
      <c r="EJ1245" s="72"/>
      <c r="EK1245" s="72"/>
      <c r="EL1245" s="72"/>
      <c r="EM1245" s="72"/>
      <c r="EN1245" s="72"/>
      <c r="EO1245" s="72"/>
      <c r="EP1245" s="72"/>
      <c r="EQ1245" s="72"/>
      <c r="ER1245" s="72"/>
      <c r="ES1245" s="72"/>
      <c r="ET1245" s="72"/>
      <c r="EU1245" s="72"/>
      <c r="EV1245" s="72"/>
      <c r="EW1245" s="72"/>
      <c r="EX1245" s="72"/>
      <c r="EY1245" s="72"/>
      <c r="EZ1245" s="72"/>
      <c r="FA1245" s="72"/>
      <c r="FB1245" s="72"/>
      <c r="FC1245" s="72"/>
      <c r="FD1245" s="72"/>
      <c r="FE1245" s="72"/>
      <c r="FF1245" s="72"/>
      <c r="FG1245" s="72"/>
      <c r="FH1245" s="72"/>
      <c r="FI1245" s="72"/>
      <c r="FJ1245" s="72"/>
      <c r="FK1245" s="72"/>
      <c r="FL1245" s="72"/>
      <c r="FM1245" s="72"/>
      <c r="FN1245" s="72"/>
      <c r="FO1245" s="72"/>
      <c r="FP1245" s="72"/>
      <c r="FQ1245" s="72"/>
      <c r="FR1245" s="72"/>
      <c r="FS1245" s="72"/>
      <c r="FT1245" s="72"/>
      <c r="FU1245" s="72"/>
      <c r="FV1245" s="72"/>
      <c r="FW1245" s="72"/>
      <c r="FX1245" s="72"/>
      <c r="FY1245" s="72"/>
      <c r="FZ1245" s="72"/>
      <c r="GA1245" s="72"/>
      <c r="GB1245" s="72"/>
      <c r="GC1245" s="72"/>
      <c r="GD1245" s="72"/>
      <c r="GE1245" s="72"/>
      <c r="GF1245" s="72"/>
      <c r="GG1245" s="72"/>
      <c r="GH1245" s="72"/>
      <c r="GI1245" s="72"/>
      <c r="GJ1245" s="72"/>
      <c r="GK1245" s="72"/>
      <c r="GL1245" s="72"/>
      <c r="GM1245" s="72"/>
      <c r="GN1245" s="72"/>
      <c r="GO1245" s="72"/>
      <c r="GP1245" s="72"/>
      <c r="GQ1245" s="72"/>
      <c r="GR1245" s="72"/>
      <c r="GS1245" s="72"/>
      <c r="GT1245" s="72"/>
      <c r="GU1245" s="72"/>
      <c r="GV1245" s="72"/>
      <c r="GW1245" s="72"/>
      <c r="GX1245" s="72"/>
      <c r="GY1245" s="72"/>
      <c r="GZ1245" s="72"/>
      <c r="HA1245" s="72"/>
      <c r="HB1245" s="72"/>
      <c r="HC1245" s="72"/>
      <c r="HD1245" s="72"/>
      <c r="HE1245" s="72"/>
      <c r="HF1245" s="72"/>
      <c r="HG1245" s="72"/>
      <c r="HH1245" s="72"/>
      <c r="HI1245" s="72"/>
      <c r="HJ1245" s="72"/>
      <c r="HK1245" s="72"/>
      <c r="HL1245" s="72"/>
      <c r="HM1245" s="72"/>
      <c r="HN1245" s="72"/>
      <c r="HO1245" s="72"/>
      <c r="HP1245" s="72"/>
      <c r="HQ1245" s="72"/>
      <c r="HR1245" s="72"/>
      <c r="HS1245" s="72"/>
      <c r="HT1245" s="72"/>
      <c r="HU1245" s="72"/>
      <c r="HV1245" s="72"/>
      <c r="HW1245" s="72"/>
      <c r="HX1245" s="72"/>
      <c r="HY1245" s="72"/>
      <c r="HZ1245" s="72"/>
      <c r="IA1245" s="72"/>
      <c r="IB1245" s="72"/>
      <c r="IC1245" s="72"/>
      <c r="ID1245" s="72"/>
      <c r="IE1245" s="72"/>
      <c r="IF1245" s="72"/>
      <c r="IG1245" s="72"/>
      <c r="IH1245" s="72"/>
      <c r="II1245" s="72"/>
      <c r="IJ1245" s="72"/>
      <c r="IK1245" s="72"/>
      <c r="IL1245" s="72"/>
      <c r="IM1245" s="72"/>
      <c r="IN1245" s="72"/>
      <c r="IO1245" s="72"/>
      <c r="IP1245" s="72"/>
      <c r="IQ1245" s="72"/>
      <c r="IR1245" s="72"/>
      <c r="IS1245" s="72"/>
      <c r="IT1245" s="72"/>
      <c r="IU1245" s="72"/>
      <c r="IV1245" s="72"/>
      <c r="IW1245" s="72"/>
      <c r="IX1245" s="72"/>
      <c r="IY1245" s="72"/>
      <c r="IZ1245" s="72"/>
      <c r="JA1245" s="72"/>
      <c r="JB1245" s="72"/>
      <c r="JC1245" s="72"/>
      <c r="JD1245" s="72"/>
      <c r="JE1245" s="72"/>
      <c r="JF1245" s="72"/>
      <c r="JG1245" s="72"/>
      <c r="JH1245" s="72"/>
      <c r="JI1245" s="72"/>
      <c r="JJ1245" s="72"/>
      <c r="JK1245" s="72"/>
      <c r="JL1245" s="72"/>
      <c r="JM1245" s="72"/>
      <c r="JN1245" s="72"/>
      <c r="JO1245" s="72"/>
      <c r="JP1245" s="72"/>
      <c r="JQ1245" s="72"/>
      <c r="JR1245" s="72"/>
      <c r="JS1245" s="72"/>
      <c r="JT1245" s="72"/>
      <c r="JU1245" s="72"/>
      <c r="JV1245" s="72"/>
      <c r="JW1245" s="72"/>
      <c r="JX1245" s="72"/>
      <c r="JY1245" s="72"/>
      <c r="JZ1245" s="72"/>
      <c r="KA1245" s="72"/>
      <c r="KB1245" s="72"/>
      <c r="KC1245" s="72"/>
      <c r="KD1245" s="72"/>
      <c r="KE1245" s="72"/>
      <c r="KF1245" s="72"/>
      <c r="KG1245" s="72"/>
      <c r="KH1245" s="72"/>
      <c r="KI1245" s="72"/>
      <c r="KJ1245" s="72"/>
      <c r="KK1245" s="72"/>
      <c r="KL1245" s="72"/>
      <c r="KM1245" s="72"/>
      <c r="KN1245" s="72"/>
      <c r="KO1245" s="72"/>
      <c r="KP1245" s="72"/>
      <c r="KQ1245" s="72"/>
      <c r="KR1245" s="72"/>
      <c r="KS1245" s="72"/>
      <c r="KT1245" s="72"/>
      <c r="KU1245" s="72"/>
      <c r="KV1245" s="72"/>
      <c r="KW1245" s="72"/>
      <c r="KX1245" s="72"/>
      <c r="KY1245" s="72"/>
      <c r="KZ1245" s="72"/>
      <c r="LA1245" s="72"/>
      <c r="LB1245" s="72"/>
      <c r="LC1245" s="72"/>
      <c r="LD1245" s="72"/>
      <c r="LE1245" s="72"/>
      <c r="LF1245" s="72"/>
      <c r="LG1245" s="72"/>
      <c r="LH1245" s="72"/>
      <c r="LI1245" s="72"/>
      <c r="LJ1245" s="72"/>
      <c r="LK1245" s="72"/>
      <c r="LL1245" s="72"/>
      <c r="LM1245" s="72"/>
      <c r="LN1245" s="72"/>
      <c r="LO1245" s="72"/>
      <c r="LP1245" s="72"/>
      <c r="LQ1245" s="72"/>
      <c r="LR1245" s="72"/>
      <c r="LS1245" s="72"/>
      <c r="LT1245" s="72"/>
      <c r="LU1245" s="72"/>
      <c r="LV1245" s="72"/>
      <c r="LW1245" s="72"/>
      <c r="LX1245" s="72"/>
      <c r="LY1245" s="72"/>
      <c r="LZ1245" s="72"/>
      <c r="MA1245" s="72"/>
      <c r="MB1245" s="72"/>
      <c r="MC1245" s="72"/>
      <c r="MD1245" s="72"/>
      <c r="ME1245" s="72"/>
      <c r="MF1245" s="72"/>
      <c r="MG1245" s="72"/>
      <c r="MH1245" s="72"/>
      <c r="MI1245" s="72"/>
      <c r="MJ1245" s="72"/>
      <c r="MK1245" s="72"/>
      <c r="ML1245" s="72"/>
      <c r="MM1245" s="72"/>
      <c r="MN1245" s="72"/>
      <c r="MO1245" s="72"/>
      <c r="MP1245" s="72"/>
      <c r="MQ1245" s="72"/>
      <c r="MR1245" s="72"/>
      <c r="MS1245" s="72"/>
      <c r="MT1245" s="72"/>
      <c r="MU1245" s="72"/>
      <c r="MV1245" s="72"/>
      <c r="MW1245" s="72"/>
      <c r="MX1245" s="72"/>
      <c r="MY1245" s="72"/>
      <c r="MZ1245" s="72"/>
      <c r="NA1245" s="72"/>
      <c r="NB1245" s="72"/>
      <c r="NC1245" s="72"/>
      <c r="ND1245" s="72"/>
      <c r="NE1245" s="72"/>
      <c r="NF1245" s="72"/>
      <c r="NG1245" s="73"/>
      <c r="NH1245" s="73"/>
      <c r="NI1245" s="73"/>
      <c r="NJ1245" s="72"/>
      <c r="NK1245" s="71"/>
      <c r="NL1245" s="71"/>
      <c r="NM1245" s="71"/>
      <c r="NN1245" s="71"/>
      <c r="NO1245" s="71"/>
      <c r="NP1245" s="71"/>
      <c r="NQ1245" s="71"/>
      <c r="NR1245" s="71"/>
      <c r="NS1245" s="71"/>
      <c r="NT1245" s="71"/>
      <c r="NU1245" s="71"/>
      <c r="NV1245" s="72"/>
    </row>
    <row r="1246" spans="1:386" s="48" customFormat="1" x14ac:dyDescent="0.2">
      <c r="A1246" s="70"/>
      <c r="B1246" s="71"/>
      <c r="C1246" s="71"/>
      <c r="D1246" s="240"/>
      <c r="E1246" s="226"/>
      <c r="F1246" s="72"/>
      <c r="G1246" s="72"/>
      <c r="H1246" s="72"/>
      <c r="I1246" s="72"/>
      <c r="J1246" s="72"/>
      <c r="K1246" s="72"/>
      <c r="L1246" s="72"/>
      <c r="M1246" s="72"/>
      <c r="N1246" s="72"/>
      <c r="O1246" s="72"/>
      <c r="P1246" s="72"/>
      <c r="Q1246" s="72"/>
      <c r="R1246" s="72"/>
      <c r="S1246" s="72"/>
      <c r="T1246" s="72"/>
      <c r="U1246" s="72"/>
      <c r="V1246" s="72"/>
      <c r="W1246" s="72"/>
      <c r="X1246" s="72"/>
      <c r="Y1246" s="72"/>
      <c r="Z1246" s="72"/>
      <c r="AA1246" s="72"/>
      <c r="AB1246" s="72"/>
      <c r="AC1246" s="72"/>
      <c r="AD1246" s="72"/>
      <c r="AE1246" s="72"/>
      <c r="AF1246" s="72"/>
      <c r="AG1246" s="72"/>
      <c r="AH1246" s="72"/>
      <c r="AI1246" s="72"/>
      <c r="AJ1246" s="72"/>
      <c r="AK1246" s="72"/>
      <c r="AL1246" s="72"/>
      <c r="AM1246" s="72"/>
      <c r="AN1246" s="72"/>
      <c r="AO1246" s="72"/>
      <c r="AP1246" s="72"/>
      <c r="AQ1246" s="72"/>
      <c r="AR1246" s="72"/>
      <c r="AS1246" s="72"/>
      <c r="AT1246" s="72"/>
      <c r="AU1246" s="72"/>
      <c r="AV1246" s="72"/>
      <c r="AW1246" s="72"/>
      <c r="AX1246" s="72"/>
      <c r="AY1246" s="72"/>
      <c r="AZ1246" s="72"/>
      <c r="BA1246" s="72"/>
      <c r="BB1246" s="72"/>
      <c r="BC1246" s="72"/>
      <c r="BD1246" s="72"/>
      <c r="BE1246" s="72"/>
      <c r="BF1246" s="72"/>
      <c r="BG1246" s="72"/>
      <c r="BH1246" s="72"/>
      <c r="BI1246" s="72"/>
      <c r="BJ1246" s="72"/>
      <c r="BK1246" s="72"/>
      <c r="BL1246" s="72"/>
      <c r="BM1246" s="72"/>
      <c r="BN1246" s="72"/>
      <c r="BO1246" s="72"/>
      <c r="BP1246" s="72"/>
      <c r="BQ1246" s="72"/>
      <c r="BR1246" s="72"/>
      <c r="BS1246" s="72"/>
      <c r="BT1246" s="72"/>
      <c r="BU1246" s="72"/>
      <c r="BV1246" s="72"/>
      <c r="BW1246" s="72"/>
      <c r="BX1246" s="72"/>
      <c r="BY1246" s="72"/>
      <c r="BZ1246" s="72"/>
      <c r="CA1246" s="72"/>
      <c r="CB1246" s="72"/>
      <c r="CC1246" s="72"/>
      <c r="CD1246" s="72"/>
      <c r="CE1246" s="72"/>
      <c r="CF1246" s="72"/>
      <c r="CG1246" s="72"/>
      <c r="CH1246" s="72"/>
      <c r="CI1246" s="72"/>
      <c r="CJ1246" s="72"/>
      <c r="CK1246" s="72"/>
      <c r="CL1246" s="72"/>
      <c r="CM1246" s="72"/>
      <c r="CN1246" s="72"/>
      <c r="CO1246" s="72"/>
      <c r="CP1246" s="72"/>
      <c r="CQ1246" s="72"/>
      <c r="CR1246" s="72"/>
      <c r="CS1246" s="72"/>
      <c r="CT1246" s="72"/>
      <c r="CU1246" s="72"/>
      <c r="CV1246" s="72"/>
      <c r="CW1246" s="72"/>
      <c r="CX1246" s="72"/>
      <c r="CY1246" s="72"/>
      <c r="CZ1246" s="72"/>
      <c r="DA1246" s="72"/>
      <c r="DB1246" s="72"/>
      <c r="DC1246" s="72"/>
      <c r="DD1246" s="72"/>
      <c r="DE1246" s="72"/>
      <c r="DF1246" s="72"/>
      <c r="DG1246" s="72"/>
      <c r="DH1246" s="72"/>
      <c r="DI1246" s="72"/>
      <c r="DJ1246" s="72"/>
      <c r="DK1246" s="72"/>
      <c r="DL1246" s="72"/>
      <c r="DM1246" s="72"/>
      <c r="DN1246" s="72"/>
      <c r="DO1246" s="72"/>
      <c r="DP1246" s="72"/>
      <c r="DQ1246" s="72"/>
      <c r="DR1246" s="72"/>
      <c r="DS1246" s="72"/>
      <c r="DT1246" s="72"/>
      <c r="DU1246" s="72"/>
      <c r="DV1246" s="72"/>
      <c r="DW1246" s="72"/>
      <c r="DX1246" s="72"/>
      <c r="DY1246" s="72"/>
      <c r="DZ1246" s="72"/>
      <c r="EA1246" s="72"/>
      <c r="EB1246" s="72"/>
      <c r="EC1246" s="72"/>
      <c r="ED1246" s="72"/>
      <c r="EE1246" s="72"/>
      <c r="EF1246" s="72"/>
      <c r="EG1246" s="72"/>
      <c r="EH1246" s="72"/>
      <c r="EI1246" s="72"/>
      <c r="EJ1246" s="72"/>
      <c r="EK1246" s="72"/>
      <c r="EL1246" s="72"/>
      <c r="EM1246" s="72"/>
      <c r="EN1246" s="72"/>
      <c r="EO1246" s="72"/>
      <c r="EP1246" s="72"/>
      <c r="EQ1246" s="72"/>
      <c r="ER1246" s="72"/>
      <c r="ES1246" s="72"/>
      <c r="ET1246" s="72"/>
      <c r="EU1246" s="72"/>
      <c r="EV1246" s="72"/>
      <c r="EW1246" s="72"/>
      <c r="EX1246" s="72"/>
      <c r="EY1246" s="72"/>
      <c r="EZ1246" s="72"/>
      <c r="FA1246" s="72"/>
      <c r="FB1246" s="72"/>
      <c r="FC1246" s="72"/>
      <c r="FD1246" s="72"/>
      <c r="FE1246" s="72"/>
      <c r="FF1246" s="72"/>
      <c r="FG1246" s="72"/>
      <c r="FH1246" s="72"/>
      <c r="FI1246" s="72"/>
      <c r="FJ1246" s="72"/>
      <c r="FK1246" s="72"/>
      <c r="FL1246" s="72"/>
      <c r="FM1246" s="72"/>
      <c r="FN1246" s="72"/>
      <c r="FO1246" s="72"/>
      <c r="FP1246" s="72"/>
      <c r="FQ1246" s="72"/>
      <c r="FR1246" s="72"/>
      <c r="FS1246" s="72"/>
      <c r="FT1246" s="72"/>
      <c r="FU1246" s="72"/>
      <c r="FV1246" s="72"/>
      <c r="FW1246" s="72"/>
      <c r="FX1246" s="72"/>
      <c r="FY1246" s="72"/>
      <c r="FZ1246" s="72"/>
      <c r="GA1246" s="72"/>
      <c r="GB1246" s="72"/>
      <c r="GC1246" s="72"/>
      <c r="GD1246" s="72"/>
      <c r="GE1246" s="72"/>
      <c r="GF1246" s="72"/>
      <c r="GG1246" s="72"/>
      <c r="GH1246" s="72"/>
      <c r="GI1246" s="72"/>
      <c r="GJ1246" s="72"/>
      <c r="GK1246" s="72"/>
      <c r="GL1246" s="72"/>
      <c r="GM1246" s="72"/>
      <c r="GN1246" s="72"/>
      <c r="GO1246" s="72"/>
      <c r="GP1246" s="72"/>
      <c r="GQ1246" s="72"/>
      <c r="GR1246" s="72"/>
      <c r="GS1246" s="72"/>
      <c r="GT1246" s="72"/>
      <c r="GU1246" s="72"/>
      <c r="GV1246" s="72"/>
      <c r="GW1246" s="72"/>
      <c r="GX1246" s="72"/>
      <c r="GY1246" s="72"/>
      <c r="GZ1246" s="72"/>
      <c r="HA1246" s="72"/>
      <c r="HB1246" s="72"/>
      <c r="HC1246" s="72"/>
      <c r="HD1246" s="72"/>
      <c r="HE1246" s="72"/>
      <c r="HF1246" s="72"/>
      <c r="HG1246" s="72"/>
      <c r="HH1246" s="72"/>
      <c r="HI1246" s="72"/>
      <c r="HJ1246" s="72"/>
      <c r="HK1246" s="72"/>
      <c r="HL1246" s="72"/>
      <c r="HM1246" s="72"/>
      <c r="HN1246" s="72"/>
      <c r="HO1246" s="72"/>
      <c r="HP1246" s="72"/>
      <c r="HQ1246" s="72"/>
      <c r="HR1246" s="72"/>
      <c r="HS1246" s="72"/>
      <c r="HT1246" s="72"/>
      <c r="HU1246" s="72"/>
      <c r="HV1246" s="72"/>
      <c r="HW1246" s="72"/>
      <c r="HX1246" s="72"/>
      <c r="HY1246" s="72"/>
      <c r="HZ1246" s="72"/>
      <c r="IA1246" s="72"/>
      <c r="IB1246" s="72"/>
      <c r="IC1246" s="72"/>
      <c r="ID1246" s="72"/>
      <c r="IE1246" s="72"/>
      <c r="IF1246" s="72"/>
      <c r="IG1246" s="72"/>
      <c r="IH1246" s="72"/>
      <c r="II1246" s="72"/>
      <c r="IJ1246" s="72"/>
      <c r="IK1246" s="72"/>
      <c r="IL1246" s="72"/>
      <c r="IM1246" s="72"/>
      <c r="IN1246" s="72"/>
      <c r="IO1246" s="72"/>
      <c r="IP1246" s="72"/>
      <c r="IQ1246" s="72"/>
      <c r="IR1246" s="72"/>
      <c r="IS1246" s="72"/>
      <c r="IT1246" s="72"/>
      <c r="IU1246" s="72"/>
      <c r="IV1246" s="72"/>
      <c r="IW1246" s="72"/>
      <c r="IX1246" s="72"/>
      <c r="IY1246" s="72"/>
      <c r="IZ1246" s="72"/>
      <c r="JA1246" s="72"/>
      <c r="JB1246" s="72"/>
      <c r="JC1246" s="72"/>
      <c r="JD1246" s="72"/>
      <c r="JE1246" s="72"/>
      <c r="JF1246" s="72"/>
      <c r="JG1246" s="72"/>
      <c r="JH1246" s="72"/>
      <c r="JI1246" s="72"/>
      <c r="JJ1246" s="72"/>
      <c r="JK1246" s="72"/>
      <c r="JL1246" s="72"/>
      <c r="JM1246" s="72"/>
      <c r="JN1246" s="72"/>
      <c r="JO1246" s="72"/>
      <c r="JP1246" s="72"/>
      <c r="JQ1246" s="72"/>
      <c r="JR1246" s="72"/>
      <c r="JS1246" s="72"/>
      <c r="JT1246" s="72"/>
      <c r="JU1246" s="72"/>
      <c r="JV1246" s="72"/>
      <c r="JW1246" s="72"/>
      <c r="JX1246" s="72"/>
      <c r="JY1246" s="72"/>
      <c r="JZ1246" s="72"/>
      <c r="KA1246" s="72"/>
      <c r="KB1246" s="72"/>
      <c r="KC1246" s="72"/>
      <c r="KD1246" s="72"/>
      <c r="KE1246" s="72"/>
      <c r="KF1246" s="72"/>
      <c r="KG1246" s="72"/>
      <c r="KH1246" s="72"/>
      <c r="KI1246" s="72"/>
      <c r="KJ1246" s="72"/>
      <c r="KK1246" s="72"/>
      <c r="KL1246" s="72"/>
      <c r="KM1246" s="72"/>
      <c r="KN1246" s="72"/>
      <c r="KO1246" s="72"/>
      <c r="KP1246" s="72"/>
      <c r="KQ1246" s="72"/>
      <c r="KR1246" s="72"/>
      <c r="KS1246" s="72"/>
      <c r="KT1246" s="72"/>
      <c r="KU1246" s="72"/>
      <c r="KV1246" s="72"/>
      <c r="KW1246" s="72"/>
      <c r="KX1246" s="72"/>
      <c r="KY1246" s="72"/>
      <c r="KZ1246" s="72"/>
      <c r="LA1246" s="72"/>
      <c r="LB1246" s="72"/>
      <c r="LC1246" s="72"/>
      <c r="LD1246" s="72"/>
      <c r="LE1246" s="72"/>
      <c r="LF1246" s="72"/>
      <c r="LG1246" s="72"/>
      <c r="LH1246" s="72"/>
      <c r="LI1246" s="72"/>
      <c r="LJ1246" s="72"/>
      <c r="LK1246" s="72"/>
      <c r="LL1246" s="72"/>
      <c r="LM1246" s="72"/>
      <c r="LN1246" s="72"/>
      <c r="LO1246" s="72"/>
      <c r="LP1246" s="72"/>
      <c r="LQ1246" s="72"/>
      <c r="LR1246" s="72"/>
      <c r="LS1246" s="72"/>
      <c r="LT1246" s="72"/>
      <c r="LU1246" s="72"/>
      <c r="LV1246" s="72"/>
      <c r="LW1246" s="72"/>
      <c r="LX1246" s="72"/>
      <c r="LY1246" s="72"/>
      <c r="LZ1246" s="72"/>
      <c r="MA1246" s="72"/>
      <c r="MB1246" s="72"/>
      <c r="MC1246" s="72"/>
      <c r="MD1246" s="72"/>
      <c r="ME1246" s="72"/>
      <c r="MF1246" s="72"/>
      <c r="MG1246" s="72"/>
      <c r="MH1246" s="72"/>
      <c r="MI1246" s="72"/>
      <c r="MJ1246" s="72"/>
      <c r="MK1246" s="72"/>
      <c r="ML1246" s="72"/>
      <c r="MM1246" s="72"/>
      <c r="MN1246" s="72"/>
      <c r="MO1246" s="72"/>
      <c r="MP1246" s="72"/>
      <c r="MQ1246" s="72"/>
      <c r="MR1246" s="72"/>
      <c r="MS1246" s="72"/>
      <c r="MT1246" s="72"/>
      <c r="MU1246" s="72"/>
      <c r="MV1246" s="72"/>
      <c r="MW1246" s="72"/>
      <c r="MX1246" s="72"/>
      <c r="MY1246" s="72"/>
      <c r="MZ1246" s="72"/>
      <c r="NA1246" s="72"/>
      <c r="NB1246" s="72"/>
      <c r="NC1246" s="72"/>
      <c r="ND1246" s="72"/>
      <c r="NE1246" s="72"/>
      <c r="NF1246" s="72"/>
      <c r="NG1246" s="73"/>
      <c r="NH1246" s="73"/>
      <c r="NI1246" s="73"/>
      <c r="NJ1246" s="72"/>
      <c r="NK1246" s="71"/>
      <c r="NL1246" s="71"/>
      <c r="NM1246" s="71"/>
      <c r="NN1246" s="71"/>
      <c r="NO1246" s="71"/>
      <c r="NP1246" s="71"/>
      <c r="NQ1246" s="71"/>
      <c r="NR1246" s="71"/>
      <c r="NS1246" s="71"/>
      <c r="NT1246" s="71"/>
      <c r="NU1246" s="71"/>
      <c r="NV1246" s="72"/>
    </row>
    <row r="1247" spans="1:386" s="48" customFormat="1" x14ac:dyDescent="0.2">
      <c r="A1247" s="70"/>
      <c r="B1247" s="71"/>
      <c r="C1247" s="71"/>
      <c r="D1247" s="240"/>
      <c r="E1247" s="226"/>
      <c r="F1247" s="72"/>
      <c r="G1247" s="72"/>
      <c r="H1247" s="72"/>
      <c r="I1247" s="72"/>
      <c r="J1247" s="72"/>
      <c r="K1247" s="72"/>
      <c r="L1247" s="72"/>
      <c r="M1247" s="72"/>
      <c r="N1247" s="72"/>
      <c r="O1247" s="72"/>
      <c r="P1247" s="72"/>
      <c r="Q1247" s="72"/>
      <c r="R1247" s="72"/>
      <c r="S1247" s="72"/>
      <c r="T1247" s="72"/>
      <c r="U1247" s="72"/>
      <c r="V1247" s="72"/>
      <c r="W1247" s="72"/>
      <c r="X1247" s="72"/>
      <c r="Y1247" s="72"/>
      <c r="Z1247" s="72"/>
      <c r="AA1247" s="72"/>
      <c r="AB1247" s="72"/>
      <c r="AC1247" s="72"/>
      <c r="AD1247" s="72"/>
      <c r="AE1247" s="72"/>
      <c r="AF1247" s="72"/>
      <c r="AG1247" s="72"/>
      <c r="AH1247" s="72"/>
      <c r="AI1247" s="72"/>
      <c r="AJ1247" s="72"/>
      <c r="AK1247" s="72"/>
      <c r="AL1247" s="72"/>
      <c r="AM1247" s="72"/>
      <c r="AN1247" s="72"/>
      <c r="AO1247" s="72"/>
      <c r="AP1247" s="72"/>
      <c r="AQ1247" s="72"/>
      <c r="AR1247" s="72"/>
      <c r="AS1247" s="72"/>
      <c r="AT1247" s="72"/>
      <c r="AU1247" s="72"/>
      <c r="AV1247" s="72"/>
      <c r="AW1247" s="72"/>
      <c r="AX1247" s="72"/>
      <c r="AY1247" s="72"/>
      <c r="AZ1247" s="72"/>
      <c r="BA1247" s="72"/>
      <c r="BB1247" s="72"/>
      <c r="BC1247" s="72"/>
      <c r="BD1247" s="72"/>
      <c r="BE1247" s="72"/>
      <c r="BF1247" s="72"/>
      <c r="BG1247" s="72"/>
      <c r="BH1247" s="72"/>
      <c r="BI1247" s="72"/>
      <c r="BJ1247" s="72"/>
      <c r="BK1247" s="72"/>
      <c r="BL1247" s="72"/>
      <c r="BM1247" s="72"/>
      <c r="BN1247" s="72"/>
      <c r="BO1247" s="72"/>
      <c r="BP1247" s="72"/>
      <c r="BQ1247" s="72"/>
      <c r="BR1247" s="72"/>
      <c r="BS1247" s="72"/>
      <c r="BT1247" s="72"/>
      <c r="BU1247" s="72"/>
      <c r="BV1247" s="72"/>
      <c r="BW1247" s="72"/>
      <c r="BX1247" s="72"/>
      <c r="BY1247" s="72"/>
      <c r="BZ1247" s="72"/>
      <c r="CA1247" s="72"/>
      <c r="CB1247" s="72"/>
      <c r="CC1247" s="72"/>
      <c r="CD1247" s="72"/>
      <c r="CE1247" s="72"/>
      <c r="CF1247" s="72"/>
      <c r="CG1247" s="72"/>
      <c r="CH1247" s="72"/>
      <c r="CI1247" s="72"/>
      <c r="CJ1247" s="72"/>
      <c r="CK1247" s="72"/>
      <c r="CL1247" s="72"/>
      <c r="CM1247" s="72"/>
      <c r="CN1247" s="72"/>
      <c r="CO1247" s="72"/>
      <c r="CP1247" s="72"/>
      <c r="CQ1247" s="72"/>
      <c r="CR1247" s="72"/>
      <c r="CS1247" s="72"/>
      <c r="CT1247" s="72"/>
      <c r="CU1247" s="72"/>
      <c r="CV1247" s="72"/>
      <c r="CW1247" s="72"/>
      <c r="CX1247" s="72"/>
      <c r="CY1247" s="72"/>
      <c r="CZ1247" s="72"/>
      <c r="DA1247" s="72"/>
      <c r="DB1247" s="72"/>
      <c r="DC1247" s="72"/>
      <c r="DD1247" s="72"/>
      <c r="DE1247" s="72"/>
      <c r="DF1247" s="72"/>
      <c r="DG1247" s="72"/>
      <c r="DH1247" s="72"/>
      <c r="DI1247" s="72"/>
      <c r="DJ1247" s="72"/>
      <c r="DK1247" s="72"/>
      <c r="DL1247" s="72"/>
      <c r="DM1247" s="72"/>
      <c r="DN1247" s="72"/>
      <c r="DO1247" s="72"/>
      <c r="DP1247" s="72"/>
      <c r="DQ1247" s="72"/>
      <c r="DR1247" s="72"/>
      <c r="DS1247" s="72"/>
      <c r="DT1247" s="72"/>
      <c r="DU1247" s="72"/>
      <c r="DV1247" s="72"/>
      <c r="DW1247" s="72"/>
      <c r="DX1247" s="72"/>
      <c r="DY1247" s="72"/>
      <c r="DZ1247" s="72"/>
      <c r="EA1247" s="72"/>
      <c r="EB1247" s="72"/>
      <c r="EC1247" s="72"/>
      <c r="ED1247" s="72"/>
      <c r="EE1247" s="72"/>
      <c r="EF1247" s="72"/>
      <c r="EG1247" s="72"/>
      <c r="EH1247" s="72"/>
      <c r="EI1247" s="72"/>
      <c r="EJ1247" s="72"/>
      <c r="EK1247" s="72"/>
      <c r="EL1247" s="72"/>
      <c r="EM1247" s="72"/>
      <c r="EN1247" s="72"/>
      <c r="EO1247" s="72"/>
      <c r="EP1247" s="72"/>
      <c r="EQ1247" s="72"/>
      <c r="ER1247" s="72"/>
      <c r="ES1247" s="72"/>
      <c r="ET1247" s="72"/>
      <c r="EU1247" s="72"/>
      <c r="EV1247" s="72"/>
      <c r="EW1247" s="72"/>
      <c r="EX1247" s="72"/>
      <c r="EY1247" s="72"/>
      <c r="EZ1247" s="72"/>
      <c r="FA1247" s="72"/>
      <c r="FB1247" s="72"/>
      <c r="FC1247" s="72"/>
      <c r="FD1247" s="72"/>
      <c r="FE1247" s="72"/>
      <c r="FF1247" s="72"/>
      <c r="FG1247" s="72"/>
      <c r="FH1247" s="72"/>
      <c r="FI1247" s="72"/>
      <c r="FJ1247" s="72"/>
      <c r="FK1247" s="72"/>
      <c r="FL1247" s="72"/>
      <c r="FM1247" s="72"/>
      <c r="FN1247" s="72"/>
      <c r="FO1247" s="72"/>
      <c r="FP1247" s="72"/>
      <c r="FQ1247" s="72"/>
      <c r="FR1247" s="72"/>
      <c r="FS1247" s="72"/>
      <c r="FT1247" s="72"/>
      <c r="FU1247" s="72"/>
      <c r="FV1247" s="72"/>
      <c r="FW1247" s="72"/>
      <c r="FX1247" s="72"/>
      <c r="FY1247" s="72"/>
      <c r="FZ1247" s="72"/>
      <c r="GA1247" s="72"/>
      <c r="GB1247" s="72"/>
      <c r="GC1247" s="72"/>
      <c r="GD1247" s="72"/>
      <c r="GE1247" s="72"/>
      <c r="GF1247" s="72"/>
      <c r="GG1247" s="72"/>
      <c r="GH1247" s="72"/>
      <c r="GI1247" s="72"/>
      <c r="GJ1247" s="72"/>
      <c r="GK1247" s="72"/>
      <c r="GL1247" s="72"/>
      <c r="GM1247" s="72"/>
      <c r="GN1247" s="72"/>
      <c r="GO1247" s="72"/>
      <c r="GP1247" s="72"/>
      <c r="GQ1247" s="72"/>
      <c r="GR1247" s="72"/>
      <c r="GS1247" s="72"/>
      <c r="GT1247" s="72"/>
      <c r="GU1247" s="72"/>
      <c r="GV1247" s="72"/>
      <c r="GW1247" s="72"/>
      <c r="GX1247" s="72"/>
      <c r="GY1247" s="72"/>
      <c r="GZ1247" s="72"/>
      <c r="HA1247" s="72"/>
      <c r="HB1247" s="72"/>
      <c r="HC1247" s="72"/>
      <c r="HD1247" s="72"/>
      <c r="HE1247" s="72"/>
      <c r="HF1247" s="72"/>
      <c r="HG1247" s="72"/>
      <c r="HH1247" s="72"/>
      <c r="HI1247" s="72"/>
      <c r="HJ1247" s="72"/>
      <c r="HK1247" s="72"/>
      <c r="HL1247" s="72"/>
      <c r="HM1247" s="72"/>
      <c r="HN1247" s="72"/>
      <c r="HO1247" s="72"/>
      <c r="HP1247" s="72"/>
      <c r="HQ1247" s="72"/>
      <c r="HR1247" s="72"/>
      <c r="HS1247" s="72"/>
      <c r="HT1247" s="72"/>
      <c r="HU1247" s="72"/>
      <c r="HV1247" s="72"/>
      <c r="HW1247" s="72"/>
      <c r="HX1247" s="72"/>
      <c r="HY1247" s="72"/>
      <c r="HZ1247" s="72"/>
      <c r="IA1247" s="72"/>
      <c r="IB1247" s="72"/>
      <c r="IC1247" s="72"/>
      <c r="ID1247" s="72"/>
      <c r="IE1247" s="72"/>
      <c r="IF1247" s="72"/>
      <c r="IG1247" s="72"/>
      <c r="IH1247" s="72"/>
      <c r="II1247" s="72"/>
      <c r="IJ1247" s="72"/>
      <c r="IK1247" s="72"/>
      <c r="IL1247" s="72"/>
      <c r="IM1247" s="72"/>
      <c r="IN1247" s="72"/>
      <c r="IO1247" s="72"/>
      <c r="IP1247" s="72"/>
      <c r="IQ1247" s="72"/>
      <c r="IR1247" s="72"/>
      <c r="IS1247" s="72"/>
      <c r="IT1247" s="72"/>
      <c r="IU1247" s="72"/>
      <c r="IV1247" s="72"/>
      <c r="IW1247" s="72"/>
      <c r="IX1247" s="72"/>
      <c r="IY1247" s="72"/>
      <c r="IZ1247" s="72"/>
      <c r="JA1247" s="72"/>
      <c r="JB1247" s="72"/>
      <c r="JC1247" s="72"/>
      <c r="JD1247" s="72"/>
      <c r="JE1247" s="72"/>
      <c r="JF1247" s="72"/>
      <c r="JG1247" s="72"/>
      <c r="JH1247" s="72"/>
      <c r="JI1247" s="72"/>
      <c r="JJ1247" s="72"/>
      <c r="JK1247" s="72"/>
      <c r="JL1247" s="72"/>
      <c r="JM1247" s="72"/>
      <c r="JN1247" s="72"/>
      <c r="JO1247" s="72"/>
      <c r="JP1247" s="72"/>
      <c r="JQ1247" s="72"/>
      <c r="JR1247" s="72"/>
      <c r="JS1247" s="72"/>
      <c r="JT1247" s="72"/>
      <c r="JU1247" s="72"/>
      <c r="JV1247" s="72"/>
      <c r="JW1247" s="72"/>
      <c r="JX1247" s="72"/>
      <c r="JY1247" s="72"/>
      <c r="JZ1247" s="72"/>
      <c r="KA1247" s="72"/>
      <c r="KB1247" s="72"/>
      <c r="KC1247" s="72"/>
      <c r="KD1247" s="72"/>
      <c r="KE1247" s="72"/>
      <c r="KF1247" s="72"/>
      <c r="KG1247" s="72"/>
      <c r="KH1247" s="72"/>
      <c r="KI1247" s="72"/>
      <c r="KJ1247" s="72"/>
      <c r="KK1247" s="72"/>
      <c r="KL1247" s="72"/>
      <c r="KM1247" s="72"/>
      <c r="KN1247" s="72"/>
      <c r="KO1247" s="72"/>
      <c r="KP1247" s="72"/>
      <c r="KQ1247" s="72"/>
      <c r="KR1247" s="72"/>
      <c r="KS1247" s="72"/>
      <c r="KT1247" s="72"/>
      <c r="KU1247" s="72"/>
      <c r="KV1247" s="72"/>
      <c r="KW1247" s="72"/>
      <c r="KX1247" s="72"/>
      <c r="KY1247" s="72"/>
      <c r="KZ1247" s="72"/>
      <c r="LA1247" s="72"/>
      <c r="LB1247" s="72"/>
      <c r="LC1247" s="72"/>
      <c r="LD1247" s="72"/>
      <c r="LE1247" s="72"/>
      <c r="LF1247" s="72"/>
      <c r="LG1247" s="72"/>
      <c r="LH1247" s="72"/>
      <c r="LI1247" s="72"/>
      <c r="LJ1247" s="72"/>
      <c r="LK1247" s="72"/>
      <c r="LL1247" s="72"/>
      <c r="LM1247" s="72"/>
      <c r="LN1247" s="72"/>
      <c r="LO1247" s="72"/>
      <c r="LP1247" s="72"/>
      <c r="LQ1247" s="72"/>
      <c r="LR1247" s="72"/>
      <c r="LS1247" s="72"/>
      <c r="LT1247" s="72"/>
      <c r="LU1247" s="72"/>
      <c r="LV1247" s="72"/>
      <c r="LW1247" s="72"/>
      <c r="LX1247" s="72"/>
      <c r="LY1247" s="72"/>
      <c r="LZ1247" s="72"/>
      <c r="MA1247" s="72"/>
      <c r="MB1247" s="72"/>
      <c r="MC1247" s="72"/>
      <c r="MD1247" s="72"/>
      <c r="ME1247" s="72"/>
      <c r="MF1247" s="72"/>
      <c r="MG1247" s="72"/>
      <c r="MH1247" s="72"/>
      <c r="MI1247" s="72"/>
      <c r="MJ1247" s="72"/>
      <c r="MK1247" s="72"/>
      <c r="ML1247" s="72"/>
      <c r="MM1247" s="72"/>
      <c r="MN1247" s="72"/>
      <c r="MO1247" s="72"/>
      <c r="MP1247" s="72"/>
      <c r="MQ1247" s="72"/>
      <c r="MR1247" s="72"/>
      <c r="MS1247" s="72"/>
      <c r="MT1247" s="72"/>
      <c r="MU1247" s="72"/>
      <c r="MV1247" s="72"/>
      <c r="MW1247" s="72"/>
      <c r="MX1247" s="72"/>
      <c r="MY1247" s="72"/>
      <c r="MZ1247" s="72"/>
      <c r="NA1247" s="72"/>
      <c r="NB1247" s="72"/>
      <c r="NC1247" s="72"/>
      <c r="ND1247" s="72"/>
      <c r="NE1247" s="72"/>
      <c r="NF1247" s="72"/>
      <c r="NG1247" s="73"/>
      <c r="NH1247" s="73"/>
      <c r="NI1247" s="73"/>
      <c r="NJ1247" s="72"/>
      <c r="NK1247" s="71"/>
      <c r="NL1247" s="71"/>
      <c r="NM1247" s="71"/>
      <c r="NN1247" s="71"/>
      <c r="NO1247" s="71"/>
      <c r="NP1247" s="71"/>
      <c r="NQ1247" s="71"/>
      <c r="NR1247" s="71"/>
      <c r="NS1247" s="71"/>
      <c r="NT1247" s="71"/>
      <c r="NU1247" s="71"/>
      <c r="NV1247" s="72"/>
    </row>
    <row r="1248" spans="1:386" s="48" customFormat="1" x14ac:dyDescent="0.2">
      <c r="A1248" s="70"/>
      <c r="B1248" s="71"/>
      <c r="C1248" s="71"/>
      <c r="D1248" s="240"/>
      <c r="E1248" s="226"/>
      <c r="F1248" s="72"/>
      <c r="G1248" s="72"/>
      <c r="H1248" s="72"/>
      <c r="I1248" s="72"/>
      <c r="J1248" s="72"/>
      <c r="K1248" s="72"/>
      <c r="L1248" s="72"/>
      <c r="M1248" s="72"/>
      <c r="N1248" s="72"/>
      <c r="O1248" s="72"/>
      <c r="P1248" s="72"/>
      <c r="Q1248" s="72"/>
      <c r="R1248" s="72"/>
      <c r="S1248" s="72"/>
      <c r="T1248" s="72"/>
      <c r="U1248" s="72"/>
      <c r="V1248" s="72"/>
      <c r="W1248" s="72"/>
      <c r="X1248" s="72"/>
      <c r="Y1248" s="72"/>
      <c r="Z1248" s="72"/>
      <c r="AA1248" s="72"/>
      <c r="AB1248" s="72"/>
      <c r="AC1248" s="72"/>
      <c r="AD1248" s="72"/>
      <c r="AE1248" s="72"/>
      <c r="AF1248" s="72"/>
      <c r="AG1248" s="72"/>
      <c r="AH1248" s="72"/>
      <c r="AI1248" s="72"/>
      <c r="AJ1248" s="72"/>
      <c r="AK1248" s="72"/>
      <c r="AL1248" s="72"/>
      <c r="AM1248" s="72"/>
      <c r="AN1248" s="72"/>
      <c r="AO1248" s="72"/>
      <c r="AP1248" s="72"/>
      <c r="AQ1248" s="72"/>
      <c r="AR1248" s="72"/>
      <c r="AS1248" s="72"/>
      <c r="AT1248" s="72"/>
      <c r="AU1248" s="72"/>
      <c r="AV1248" s="72"/>
      <c r="AW1248" s="72"/>
      <c r="AX1248" s="72"/>
      <c r="AY1248" s="72"/>
      <c r="AZ1248" s="72"/>
      <c r="BA1248" s="72"/>
      <c r="BB1248" s="72"/>
      <c r="BC1248" s="72"/>
      <c r="BD1248" s="72"/>
      <c r="BE1248" s="72"/>
      <c r="BF1248" s="72"/>
      <c r="BG1248" s="72"/>
      <c r="BH1248" s="72"/>
      <c r="BI1248" s="72"/>
      <c r="BJ1248" s="72"/>
      <c r="BK1248" s="72"/>
      <c r="BL1248" s="72"/>
      <c r="BM1248" s="72"/>
      <c r="BN1248" s="72"/>
      <c r="BO1248" s="72"/>
      <c r="BP1248" s="72"/>
      <c r="BQ1248" s="72"/>
      <c r="BR1248" s="72"/>
      <c r="BS1248" s="72"/>
      <c r="BT1248" s="72"/>
      <c r="BU1248" s="72"/>
      <c r="BV1248" s="72"/>
      <c r="BW1248" s="72"/>
      <c r="BX1248" s="72"/>
      <c r="BY1248" s="72"/>
      <c r="BZ1248" s="72"/>
      <c r="CA1248" s="72"/>
      <c r="CB1248" s="72"/>
      <c r="CC1248" s="72"/>
      <c r="CD1248" s="72"/>
      <c r="CE1248" s="72"/>
      <c r="CF1248" s="72"/>
      <c r="CG1248" s="72"/>
      <c r="CH1248" s="72"/>
      <c r="CI1248" s="72"/>
      <c r="CJ1248" s="72"/>
      <c r="CK1248" s="72"/>
      <c r="CL1248" s="72"/>
      <c r="CM1248" s="72"/>
      <c r="CN1248" s="72"/>
      <c r="CO1248" s="72"/>
      <c r="CP1248" s="72"/>
      <c r="CQ1248" s="72"/>
      <c r="CR1248" s="72"/>
      <c r="CS1248" s="72"/>
      <c r="CT1248" s="72"/>
      <c r="CU1248" s="72"/>
      <c r="CV1248" s="72"/>
      <c r="CW1248" s="72"/>
      <c r="CX1248" s="72"/>
      <c r="CY1248" s="72"/>
      <c r="CZ1248" s="72"/>
      <c r="DA1248" s="72"/>
      <c r="DB1248" s="72"/>
      <c r="DC1248" s="72"/>
      <c r="DD1248" s="72"/>
      <c r="DE1248" s="72"/>
      <c r="DF1248" s="72"/>
      <c r="DG1248" s="72"/>
      <c r="DH1248" s="72"/>
      <c r="DI1248" s="72"/>
      <c r="DJ1248" s="72"/>
      <c r="DK1248" s="72"/>
      <c r="DL1248" s="72"/>
      <c r="DM1248" s="72"/>
      <c r="DN1248" s="72"/>
      <c r="DO1248" s="72"/>
      <c r="DP1248" s="72"/>
      <c r="DQ1248" s="72"/>
      <c r="DR1248" s="72"/>
      <c r="DS1248" s="72"/>
      <c r="DT1248" s="72"/>
      <c r="DU1248" s="72"/>
      <c r="DV1248" s="72"/>
      <c r="DW1248" s="72"/>
      <c r="DX1248" s="72"/>
      <c r="DY1248" s="72"/>
      <c r="DZ1248" s="72"/>
      <c r="EA1248" s="72"/>
      <c r="EB1248" s="72"/>
      <c r="EC1248" s="72"/>
      <c r="ED1248" s="72"/>
      <c r="EE1248" s="72"/>
      <c r="EF1248" s="72"/>
      <c r="EG1248" s="72"/>
      <c r="EH1248" s="72"/>
      <c r="EI1248" s="72"/>
      <c r="EJ1248" s="72"/>
      <c r="EK1248" s="72"/>
      <c r="EL1248" s="72"/>
      <c r="EM1248" s="72"/>
      <c r="EN1248" s="72"/>
      <c r="EO1248" s="72"/>
      <c r="EP1248" s="72"/>
      <c r="EQ1248" s="72"/>
      <c r="ER1248" s="72"/>
      <c r="ES1248" s="72"/>
      <c r="ET1248" s="72"/>
      <c r="EU1248" s="72"/>
      <c r="EV1248" s="72"/>
      <c r="EW1248" s="72"/>
      <c r="EX1248" s="72"/>
      <c r="EY1248" s="72"/>
      <c r="EZ1248" s="72"/>
      <c r="FA1248" s="72"/>
      <c r="FB1248" s="72"/>
      <c r="FC1248" s="72"/>
      <c r="FD1248" s="72"/>
      <c r="FE1248" s="72"/>
      <c r="FF1248" s="72"/>
      <c r="FG1248" s="72"/>
      <c r="FH1248" s="72"/>
      <c r="FI1248" s="72"/>
      <c r="FJ1248" s="72"/>
      <c r="FK1248" s="72"/>
      <c r="FL1248" s="72"/>
      <c r="FM1248" s="72"/>
      <c r="FN1248" s="72"/>
      <c r="FO1248" s="72"/>
      <c r="FP1248" s="72"/>
      <c r="FQ1248" s="72"/>
      <c r="FR1248" s="72"/>
      <c r="FS1248" s="72"/>
      <c r="FT1248" s="72"/>
      <c r="FU1248" s="72"/>
      <c r="FV1248" s="72"/>
      <c r="FW1248" s="72"/>
      <c r="FX1248" s="72"/>
      <c r="FY1248" s="72"/>
      <c r="FZ1248" s="72"/>
      <c r="GA1248" s="72"/>
      <c r="GB1248" s="72"/>
      <c r="GC1248" s="72"/>
      <c r="GD1248" s="72"/>
      <c r="GE1248" s="72"/>
      <c r="GF1248" s="72"/>
      <c r="GG1248" s="72"/>
      <c r="GH1248" s="72"/>
      <c r="GI1248" s="72"/>
      <c r="GJ1248" s="72"/>
      <c r="GK1248" s="72"/>
      <c r="GL1248" s="72"/>
      <c r="GM1248" s="72"/>
      <c r="GN1248" s="72"/>
      <c r="GO1248" s="72"/>
      <c r="GP1248" s="72"/>
      <c r="GQ1248" s="72"/>
      <c r="GR1248" s="72"/>
      <c r="GS1248" s="72"/>
      <c r="GT1248" s="72"/>
      <c r="GU1248" s="72"/>
      <c r="GV1248" s="72"/>
      <c r="GW1248" s="72"/>
      <c r="GX1248" s="72"/>
      <c r="GY1248" s="72"/>
      <c r="GZ1248" s="72"/>
      <c r="HA1248" s="72"/>
      <c r="HB1248" s="72"/>
      <c r="HC1248" s="72"/>
      <c r="HD1248" s="72"/>
      <c r="HE1248" s="72"/>
      <c r="HF1248" s="72"/>
      <c r="HG1248" s="72"/>
      <c r="HH1248" s="72"/>
      <c r="HI1248" s="72"/>
      <c r="HJ1248" s="72"/>
      <c r="HK1248" s="72"/>
      <c r="HL1248" s="72"/>
      <c r="HM1248" s="72"/>
      <c r="HN1248" s="72"/>
      <c r="HO1248" s="72"/>
      <c r="HP1248" s="72"/>
      <c r="HQ1248" s="72"/>
      <c r="HR1248" s="72"/>
      <c r="HS1248" s="72"/>
      <c r="HT1248" s="72"/>
      <c r="HU1248" s="72"/>
      <c r="HV1248" s="72"/>
      <c r="HW1248" s="72"/>
      <c r="HX1248" s="72"/>
      <c r="HY1248" s="72"/>
      <c r="HZ1248" s="72"/>
      <c r="IA1248" s="72"/>
      <c r="IB1248" s="72"/>
      <c r="IC1248" s="72"/>
      <c r="ID1248" s="72"/>
      <c r="IE1248" s="72"/>
      <c r="IF1248" s="72"/>
      <c r="IG1248" s="72"/>
      <c r="IH1248" s="72"/>
      <c r="II1248" s="72"/>
      <c r="IJ1248" s="72"/>
      <c r="IK1248" s="72"/>
      <c r="IL1248" s="72"/>
      <c r="IM1248" s="72"/>
      <c r="IN1248" s="72"/>
      <c r="IO1248" s="72"/>
      <c r="IP1248" s="72"/>
      <c r="IQ1248" s="72"/>
      <c r="IR1248" s="72"/>
      <c r="IS1248" s="72"/>
      <c r="IT1248" s="72"/>
      <c r="IU1248" s="72"/>
      <c r="IV1248" s="72"/>
      <c r="IW1248" s="72"/>
      <c r="IX1248" s="72"/>
      <c r="IY1248" s="72"/>
      <c r="IZ1248" s="72"/>
      <c r="JA1248" s="72"/>
      <c r="JB1248" s="72"/>
      <c r="JC1248" s="72"/>
      <c r="JD1248" s="72"/>
      <c r="JE1248" s="72"/>
      <c r="JF1248" s="72"/>
      <c r="JG1248" s="72"/>
      <c r="JH1248" s="72"/>
      <c r="JI1248" s="72"/>
      <c r="JJ1248" s="72"/>
      <c r="JK1248" s="72"/>
      <c r="JL1248" s="72"/>
      <c r="JM1248" s="72"/>
      <c r="JN1248" s="72"/>
      <c r="JO1248" s="72"/>
      <c r="JP1248" s="72"/>
      <c r="JQ1248" s="72"/>
      <c r="JR1248" s="72"/>
      <c r="JS1248" s="72"/>
      <c r="JT1248" s="72"/>
      <c r="JU1248" s="72"/>
      <c r="JV1248" s="72"/>
      <c r="JW1248" s="72"/>
      <c r="JX1248" s="72"/>
      <c r="JY1248" s="72"/>
      <c r="JZ1248" s="72"/>
      <c r="KA1248" s="72"/>
      <c r="KB1248" s="72"/>
      <c r="KC1248" s="72"/>
      <c r="KD1248" s="72"/>
      <c r="KE1248" s="72"/>
      <c r="KF1248" s="72"/>
      <c r="KG1248" s="72"/>
      <c r="KH1248" s="72"/>
      <c r="KI1248" s="72"/>
      <c r="KJ1248" s="72"/>
      <c r="KK1248" s="72"/>
      <c r="KL1248" s="72"/>
      <c r="KM1248" s="72"/>
      <c r="KN1248" s="72"/>
      <c r="KO1248" s="72"/>
      <c r="KP1248" s="72"/>
      <c r="KQ1248" s="72"/>
      <c r="KR1248" s="72"/>
      <c r="KS1248" s="72"/>
      <c r="KT1248" s="72"/>
      <c r="KU1248" s="72"/>
      <c r="KV1248" s="72"/>
      <c r="KW1248" s="72"/>
      <c r="KX1248" s="72"/>
      <c r="KY1248" s="72"/>
      <c r="KZ1248" s="72"/>
      <c r="LA1248" s="72"/>
      <c r="LB1248" s="72"/>
      <c r="LC1248" s="72"/>
      <c r="LD1248" s="72"/>
      <c r="LE1248" s="72"/>
      <c r="LF1248" s="72"/>
      <c r="LG1248" s="72"/>
      <c r="LH1248" s="72"/>
      <c r="LI1248" s="72"/>
      <c r="LJ1248" s="72"/>
      <c r="LK1248" s="72"/>
      <c r="LL1248" s="72"/>
      <c r="LM1248" s="72"/>
      <c r="LN1248" s="72"/>
      <c r="LO1248" s="72"/>
      <c r="LP1248" s="72"/>
      <c r="LQ1248" s="72"/>
      <c r="LR1248" s="72"/>
      <c r="LS1248" s="72"/>
      <c r="LT1248" s="72"/>
      <c r="LU1248" s="72"/>
      <c r="LV1248" s="72"/>
      <c r="LW1248" s="72"/>
      <c r="LX1248" s="72"/>
      <c r="LY1248" s="72"/>
      <c r="LZ1248" s="72"/>
      <c r="MA1248" s="72"/>
      <c r="MB1248" s="72"/>
      <c r="MC1248" s="72"/>
      <c r="MD1248" s="72"/>
      <c r="ME1248" s="72"/>
      <c r="MF1248" s="72"/>
      <c r="MG1248" s="72"/>
      <c r="MH1248" s="72"/>
      <c r="MI1248" s="72"/>
      <c r="MJ1248" s="72"/>
      <c r="MK1248" s="72"/>
      <c r="ML1248" s="72"/>
      <c r="MM1248" s="72"/>
      <c r="MN1248" s="72"/>
      <c r="MO1248" s="72"/>
      <c r="MP1248" s="72"/>
      <c r="MQ1248" s="72"/>
      <c r="MR1248" s="72"/>
      <c r="MS1248" s="72"/>
      <c r="MT1248" s="72"/>
      <c r="MU1248" s="72"/>
      <c r="MV1248" s="72"/>
      <c r="MW1248" s="72"/>
      <c r="MX1248" s="72"/>
      <c r="MY1248" s="72"/>
      <c r="MZ1248" s="72"/>
      <c r="NA1248" s="72"/>
      <c r="NB1248" s="72"/>
      <c r="NC1248" s="72"/>
      <c r="ND1248" s="72"/>
      <c r="NE1248" s="72"/>
      <c r="NF1248" s="72"/>
      <c r="NG1248" s="73"/>
      <c r="NH1248" s="73"/>
      <c r="NI1248" s="73"/>
      <c r="NJ1248" s="72"/>
      <c r="NK1248" s="71"/>
      <c r="NL1248" s="71"/>
      <c r="NM1248" s="71"/>
      <c r="NN1248" s="71"/>
      <c r="NO1248" s="71"/>
      <c r="NP1248" s="71"/>
      <c r="NQ1248" s="71"/>
      <c r="NR1248" s="71"/>
      <c r="NS1248" s="71"/>
      <c r="NT1248" s="71"/>
      <c r="NU1248" s="71"/>
      <c r="NV1248" s="72"/>
    </row>
    <row r="1249" spans="1:386" s="48" customFormat="1" x14ac:dyDescent="0.2">
      <c r="A1249" s="70"/>
      <c r="B1249" s="71"/>
      <c r="C1249" s="71"/>
      <c r="D1249" s="240"/>
      <c r="E1249" s="226"/>
      <c r="F1249" s="72"/>
      <c r="G1249" s="72"/>
      <c r="H1249" s="72"/>
      <c r="I1249" s="72"/>
      <c r="J1249" s="72"/>
      <c r="K1249" s="72"/>
      <c r="L1249" s="72"/>
      <c r="M1249" s="72"/>
      <c r="N1249" s="72"/>
      <c r="O1249" s="72"/>
      <c r="P1249" s="72"/>
      <c r="Q1249" s="72"/>
      <c r="R1249" s="72"/>
      <c r="S1249" s="72"/>
      <c r="T1249" s="72"/>
      <c r="U1249" s="72"/>
      <c r="V1249" s="72"/>
      <c r="W1249" s="72"/>
      <c r="X1249" s="72"/>
      <c r="Y1249" s="72"/>
      <c r="Z1249" s="72"/>
      <c r="AA1249" s="72"/>
      <c r="AB1249" s="72"/>
      <c r="AC1249" s="72"/>
      <c r="AD1249" s="72"/>
      <c r="AE1249" s="72"/>
      <c r="AF1249" s="72"/>
      <c r="AG1249" s="72"/>
      <c r="AH1249" s="72"/>
      <c r="AI1249" s="72"/>
      <c r="AJ1249" s="72"/>
      <c r="AK1249" s="72"/>
      <c r="AL1249" s="72"/>
      <c r="AM1249" s="72"/>
      <c r="AN1249" s="72"/>
      <c r="AO1249" s="72"/>
      <c r="AP1249" s="72"/>
      <c r="AQ1249" s="72"/>
      <c r="AR1249" s="72"/>
      <c r="AS1249" s="72"/>
      <c r="AT1249" s="72"/>
      <c r="AU1249" s="72"/>
      <c r="AV1249" s="72"/>
      <c r="AW1249" s="72"/>
      <c r="AX1249" s="72"/>
      <c r="AY1249" s="72"/>
      <c r="AZ1249" s="72"/>
      <c r="BA1249" s="72"/>
      <c r="BB1249" s="72"/>
      <c r="BC1249" s="72"/>
      <c r="BD1249" s="72"/>
      <c r="BE1249" s="72"/>
      <c r="BF1249" s="72"/>
      <c r="BG1249" s="72"/>
      <c r="BH1249" s="72"/>
      <c r="BI1249" s="72"/>
      <c r="BJ1249" s="72"/>
      <c r="BK1249" s="72"/>
      <c r="BL1249" s="72"/>
      <c r="BM1249" s="72"/>
      <c r="BN1249" s="72"/>
      <c r="BO1249" s="72"/>
      <c r="BP1249" s="72"/>
      <c r="BQ1249" s="72"/>
      <c r="BR1249" s="72"/>
      <c r="BS1249" s="72"/>
      <c r="BT1249" s="72"/>
      <c r="BU1249" s="72"/>
      <c r="BV1249" s="72"/>
      <c r="BW1249" s="72"/>
      <c r="BX1249" s="72"/>
      <c r="BY1249" s="72"/>
      <c r="BZ1249" s="72"/>
      <c r="CA1249" s="72"/>
      <c r="CB1249" s="72"/>
      <c r="CC1249" s="72"/>
      <c r="CD1249" s="72"/>
      <c r="CE1249" s="72"/>
      <c r="CF1249" s="72"/>
      <c r="CG1249" s="72"/>
      <c r="CH1249" s="72"/>
      <c r="CI1249" s="72"/>
      <c r="CJ1249" s="72"/>
      <c r="CK1249" s="72"/>
      <c r="CL1249" s="72"/>
      <c r="CM1249" s="72"/>
      <c r="CN1249" s="72"/>
      <c r="CO1249" s="72"/>
      <c r="CP1249" s="72"/>
      <c r="CQ1249" s="72"/>
      <c r="CR1249" s="72"/>
      <c r="CS1249" s="72"/>
      <c r="CT1249" s="72"/>
      <c r="CU1249" s="72"/>
      <c r="CV1249" s="72"/>
      <c r="CW1249" s="72"/>
      <c r="CX1249" s="72"/>
      <c r="CY1249" s="72"/>
      <c r="CZ1249" s="72"/>
      <c r="DA1249" s="72"/>
      <c r="DB1249" s="72"/>
      <c r="DC1249" s="72"/>
      <c r="DD1249" s="72"/>
      <c r="DE1249" s="72"/>
      <c r="DF1249" s="72"/>
      <c r="DG1249" s="72"/>
      <c r="DH1249" s="72"/>
      <c r="DI1249" s="72"/>
      <c r="DJ1249" s="72"/>
      <c r="DK1249" s="72"/>
      <c r="DL1249" s="72"/>
      <c r="DM1249" s="72"/>
      <c r="DN1249" s="72"/>
      <c r="DO1249" s="72"/>
      <c r="DP1249" s="72"/>
      <c r="DQ1249" s="72"/>
      <c r="DR1249" s="72"/>
      <c r="DS1249" s="72"/>
      <c r="DT1249" s="72"/>
      <c r="DU1249" s="72"/>
      <c r="DV1249" s="72"/>
      <c r="DW1249" s="72"/>
      <c r="DX1249" s="72"/>
      <c r="DY1249" s="72"/>
      <c r="DZ1249" s="72"/>
      <c r="EA1249" s="72"/>
      <c r="EB1249" s="72"/>
      <c r="EC1249" s="72"/>
      <c r="ED1249" s="72"/>
      <c r="EE1249" s="72"/>
      <c r="EF1249" s="72"/>
      <c r="EG1249" s="72"/>
      <c r="EH1249" s="72"/>
      <c r="EI1249" s="72"/>
      <c r="EJ1249" s="72"/>
      <c r="EK1249" s="72"/>
      <c r="EL1249" s="72"/>
      <c r="EM1249" s="72"/>
      <c r="EN1249" s="72"/>
      <c r="EO1249" s="72"/>
      <c r="EP1249" s="72"/>
      <c r="EQ1249" s="72"/>
      <c r="ER1249" s="72"/>
      <c r="ES1249" s="72"/>
      <c r="ET1249" s="72"/>
      <c r="EU1249" s="72"/>
      <c r="EV1249" s="72"/>
      <c r="EW1249" s="72"/>
      <c r="EX1249" s="72"/>
      <c r="EY1249" s="72"/>
      <c r="EZ1249" s="72"/>
      <c r="FA1249" s="72"/>
      <c r="FB1249" s="72"/>
      <c r="FC1249" s="72"/>
      <c r="FD1249" s="72"/>
      <c r="FE1249" s="72"/>
      <c r="FF1249" s="72"/>
      <c r="FG1249" s="72"/>
      <c r="FH1249" s="72"/>
      <c r="FI1249" s="72"/>
      <c r="FJ1249" s="72"/>
      <c r="FK1249" s="72"/>
      <c r="FL1249" s="72"/>
      <c r="FM1249" s="72"/>
      <c r="FN1249" s="72"/>
      <c r="FO1249" s="72"/>
      <c r="FP1249" s="72"/>
      <c r="FQ1249" s="72"/>
      <c r="FR1249" s="72"/>
      <c r="FS1249" s="72"/>
      <c r="FT1249" s="72"/>
      <c r="FU1249" s="72"/>
      <c r="FV1249" s="72"/>
      <c r="FW1249" s="72"/>
      <c r="FX1249" s="72"/>
      <c r="FY1249" s="72"/>
      <c r="FZ1249" s="72"/>
      <c r="GA1249" s="72"/>
      <c r="GB1249" s="72"/>
      <c r="GC1249" s="72"/>
      <c r="GD1249" s="72"/>
      <c r="GE1249" s="72"/>
      <c r="GF1249" s="72"/>
      <c r="GG1249" s="72"/>
      <c r="GH1249" s="72"/>
      <c r="GI1249" s="72"/>
      <c r="GJ1249" s="72"/>
      <c r="GK1249" s="72"/>
      <c r="GL1249" s="72"/>
      <c r="GM1249" s="72"/>
      <c r="GN1249" s="72"/>
      <c r="GO1249" s="72"/>
      <c r="GP1249" s="72"/>
      <c r="GQ1249" s="72"/>
      <c r="GR1249" s="72"/>
      <c r="GS1249" s="72"/>
      <c r="GT1249" s="72"/>
      <c r="GU1249" s="72"/>
      <c r="GV1249" s="72"/>
      <c r="GW1249" s="72"/>
      <c r="GX1249" s="72"/>
      <c r="GY1249" s="72"/>
      <c r="GZ1249" s="72"/>
      <c r="HA1249" s="72"/>
      <c r="HB1249" s="72"/>
      <c r="HC1249" s="72"/>
      <c r="HD1249" s="72"/>
      <c r="HE1249" s="72"/>
      <c r="HF1249" s="72"/>
      <c r="HG1249" s="72"/>
      <c r="HH1249" s="72"/>
      <c r="HI1249" s="72"/>
      <c r="HJ1249" s="72"/>
      <c r="HK1249" s="72"/>
      <c r="HL1249" s="72"/>
      <c r="HM1249" s="72"/>
      <c r="HN1249" s="72"/>
      <c r="HO1249" s="72"/>
      <c r="HP1249" s="72"/>
      <c r="HQ1249" s="72"/>
      <c r="HR1249" s="72"/>
      <c r="HS1249" s="72"/>
      <c r="HT1249" s="72"/>
      <c r="HU1249" s="72"/>
      <c r="HV1249" s="72"/>
      <c r="HW1249" s="72"/>
      <c r="HX1249" s="72"/>
      <c r="HY1249" s="72"/>
      <c r="HZ1249" s="72"/>
      <c r="IA1249" s="72"/>
      <c r="IB1249" s="72"/>
      <c r="IC1249" s="72"/>
      <c r="ID1249" s="72"/>
      <c r="IE1249" s="72"/>
      <c r="IF1249" s="72"/>
      <c r="IG1249" s="72"/>
      <c r="IH1249" s="72"/>
      <c r="II1249" s="72"/>
      <c r="IJ1249" s="72"/>
      <c r="IK1249" s="72"/>
      <c r="IL1249" s="72"/>
      <c r="IM1249" s="72"/>
      <c r="IN1249" s="72"/>
      <c r="IO1249" s="72"/>
      <c r="IP1249" s="72"/>
      <c r="IQ1249" s="72"/>
      <c r="IR1249" s="72"/>
      <c r="IS1249" s="72"/>
      <c r="IT1249" s="72"/>
      <c r="IU1249" s="72"/>
      <c r="IV1249" s="72"/>
      <c r="IW1249" s="72"/>
      <c r="IX1249" s="72"/>
      <c r="IY1249" s="72"/>
      <c r="IZ1249" s="72"/>
      <c r="JA1249" s="72"/>
      <c r="JB1249" s="72"/>
      <c r="JC1249" s="72"/>
      <c r="JD1249" s="72"/>
      <c r="JE1249" s="72"/>
      <c r="JF1249" s="72"/>
      <c r="JG1249" s="72"/>
      <c r="JH1249" s="72"/>
      <c r="JI1249" s="72"/>
      <c r="JJ1249" s="72"/>
      <c r="JK1249" s="72"/>
      <c r="JL1249" s="72"/>
      <c r="JM1249" s="72"/>
      <c r="JN1249" s="72"/>
      <c r="JO1249" s="72"/>
      <c r="JP1249" s="72"/>
      <c r="JQ1249" s="72"/>
      <c r="JR1249" s="72"/>
      <c r="JS1249" s="72"/>
      <c r="JT1249" s="72"/>
      <c r="JU1249" s="72"/>
      <c r="JV1249" s="72"/>
      <c r="JW1249" s="72"/>
      <c r="JX1249" s="72"/>
      <c r="JY1249" s="72"/>
      <c r="JZ1249" s="72"/>
      <c r="KA1249" s="72"/>
      <c r="KB1249" s="72"/>
      <c r="KC1249" s="72"/>
      <c r="KD1249" s="72"/>
      <c r="KE1249" s="72"/>
      <c r="KF1249" s="72"/>
      <c r="KG1249" s="72"/>
      <c r="KH1249" s="72"/>
      <c r="KI1249" s="72"/>
      <c r="KJ1249" s="72"/>
      <c r="KK1249" s="72"/>
      <c r="KL1249" s="72"/>
      <c r="KM1249" s="72"/>
      <c r="KN1249" s="72"/>
      <c r="KO1249" s="72"/>
      <c r="KP1249" s="72"/>
      <c r="KQ1249" s="72"/>
      <c r="KR1249" s="72"/>
      <c r="KS1249" s="72"/>
      <c r="KT1249" s="72"/>
      <c r="KU1249" s="72"/>
      <c r="KV1249" s="72"/>
      <c r="KW1249" s="72"/>
      <c r="KX1249" s="72"/>
      <c r="KY1249" s="72"/>
      <c r="KZ1249" s="72"/>
      <c r="LA1249" s="72"/>
      <c r="LB1249" s="72"/>
      <c r="LC1249" s="72"/>
      <c r="LD1249" s="72"/>
      <c r="LE1249" s="72"/>
      <c r="LF1249" s="72"/>
      <c r="LG1249" s="72"/>
      <c r="LH1249" s="72"/>
      <c r="LI1249" s="72"/>
      <c r="LJ1249" s="72"/>
      <c r="LK1249" s="72"/>
      <c r="LL1249" s="72"/>
      <c r="LM1249" s="72"/>
      <c r="LN1249" s="72"/>
      <c r="LO1249" s="72"/>
      <c r="LP1249" s="72"/>
      <c r="LQ1249" s="72"/>
      <c r="LR1249" s="72"/>
      <c r="LS1249" s="72"/>
      <c r="LT1249" s="72"/>
      <c r="LU1249" s="72"/>
      <c r="LV1249" s="72"/>
      <c r="LW1249" s="72"/>
      <c r="LX1249" s="72"/>
      <c r="LY1249" s="72"/>
      <c r="LZ1249" s="72"/>
      <c r="MA1249" s="72"/>
      <c r="MB1249" s="72"/>
      <c r="MC1249" s="72"/>
      <c r="MD1249" s="72"/>
      <c r="ME1249" s="72"/>
      <c r="MF1249" s="72"/>
      <c r="MG1249" s="72"/>
      <c r="MH1249" s="72"/>
      <c r="MI1249" s="72"/>
      <c r="MJ1249" s="72"/>
      <c r="MK1249" s="72"/>
      <c r="ML1249" s="72"/>
      <c r="MM1249" s="72"/>
      <c r="MN1249" s="72"/>
      <c r="MO1249" s="72"/>
      <c r="MP1249" s="72"/>
      <c r="MQ1249" s="72"/>
      <c r="MR1249" s="72"/>
      <c r="MS1249" s="72"/>
      <c r="MT1249" s="72"/>
      <c r="MU1249" s="72"/>
      <c r="MV1249" s="72"/>
      <c r="MW1249" s="72"/>
      <c r="MX1249" s="72"/>
      <c r="MY1249" s="72"/>
      <c r="MZ1249" s="72"/>
      <c r="NA1249" s="72"/>
      <c r="NB1249" s="72"/>
      <c r="NC1249" s="72"/>
      <c r="ND1249" s="72"/>
      <c r="NE1249" s="72"/>
      <c r="NF1249" s="72"/>
      <c r="NG1249" s="73"/>
      <c r="NH1249" s="73"/>
      <c r="NI1249" s="73"/>
      <c r="NJ1249" s="72"/>
      <c r="NK1249" s="71"/>
      <c r="NL1249" s="71"/>
      <c r="NM1249" s="71"/>
      <c r="NN1249" s="71"/>
      <c r="NO1249" s="71"/>
      <c r="NP1249" s="71"/>
      <c r="NQ1249" s="71"/>
      <c r="NR1249" s="71"/>
      <c r="NS1249" s="71"/>
      <c r="NT1249" s="71"/>
      <c r="NU1249" s="71"/>
      <c r="NV1249" s="72"/>
    </row>
    <row r="1250" spans="1:386" s="48" customFormat="1" x14ac:dyDescent="0.2">
      <c r="A1250" s="70"/>
      <c r="B1250" s="71"/>
      <c r="C1250" s="71"/>
      <c r="D1250" s="240"/>
      <c r="E1250" s="226"/>
      <c r="F1250" s="72"/>
      <c r="G1250" s="72"/>
      <c r="H1250" s="72"/>
      <c r="I1250" s="72"/>
      <c r="J1250" s="72"/>
      <c r="K1250" s="72"/>
      <c r="L1250" s="72"/>
      <c r="M1250" s="72"/>
      <c r="N1250" s="72"/>
      <c r="O1250" s="72"/>
      <c r="P1250" s="72"/>
      <c r="Q1250" s="72"/>
      <c r="R1250" s="72"/>
      <c r="S1250" s="72"/>
      <c r="T1250" s="72"/>
      <c r="U1250" s="72"/>
      <c r="V1250" s="72"/>
      <c r="W1250" s="72"/>
      <c r="X1250" s="72"/>
      <c r="Y1250" s="72"/>
      <c r="Z1250" s="72"/>
      <c r="AA1250" s="72"/>
      <c r="AB1250" s="72"/>
      <c r="AC1250" s="72"/>
      <c r="AD1250" s="72"/>
      <c r="AE1250" s="72"/>
      <c r="AF1250" s="72"/>
      <c r="AG1250" s="72"/>
      <c r="AH1250" s="72"/>
      <c r="AI1250" s="72"/>
      <c r="AJ1250" s="72"/>
      <c r="AK1250" s="72"/>
      <c r="AL1250" s="72"/>
      <c r="AM1250" s="72"/>
      <c r="AN1250" s="72"/>
      <c r="AO1250" s="72"/>
      <c r="AP1250" s="72"/>
      <c r="AQ1250" s="72"/>
      <c r="AR1250" s="72"/>
      <c r="AS1250" s="72"/>
      <c r="AT1250" s="72"/>
      <c r="AU1250" s="72"/>
      <c r="AV1250" s="72"/>
      <c r="AW1250" s="72"/>
      <c r="AX1250" s="72"/>
      <c r="AY1250" s="72"/>
      <c r="AZ1250" s="72"/>
      <c r="BA1250" s="72"/>
      <c r="BB1250" s="72"/>
      <c r="BC1250" s="72"/>
      <c r="BD1250" s="72"/>
      <c r="BE1250" s="72"/>
      <c r="BF1250" s="72"/>
      <c r="BG1250" s="72"/>
      <c r="BH1250" s="72"/>
      <c r="BI1250" s="72"/>
      <c r="BJ1250" s="72"/>
      <c r="BK1250" s="72"/>
      <c r="BL1250" s="72"/>
      <c r="BM1250" s="72"/>
      <c r="BN1250" s="72"/>
      <c r="BO1250" s="72"/>
      <c r="BP1250" s="72"/>
      <c r="BQ1250" s="72"/>
      <c r="BR1250" s="72"/>
      <c r="BS1250" s="72"/>
      <c r="BT1250" s="72"/>
      <c r="BU1250" s="72"/>
      <c r="BV1250" s="72"/>
      <c r="BW1250" s="72"/>
      <c r="BX1250" s="72"/>
      <c r="BY1250" s="72"/>
      <c r="BZ1250" s="72"/>
      <c r="CA1250" s="72"/>
      <c r="CB1250" s="72"/>
      <c r="CC1250" s="72"/>
      <c r="CD1250" s="72"/>
      <c r="CE1250" s="72"/>
      <c r="CF1250" s="72"/>
      <c r="CG1250" s="72"/>
      <c r="CH1250" s="72"/>
      <c r="CI1250" s="72"/>
      <c r="CJ1250" s="72"/>
      <c r="CK1250" s="72"/>
      <c r="CL1250" s="72"/>
      <c r="CM1250" s="72"/>
      <c r="CN1250" s="72"/>
      <c r="CO1250" s="72"/>
      <c r="CP1250" s="72"/>
      <c r="CQ1250" s="72"/>
      <c r="CR1250" s="72"/>
      <c r="CS1250" s="72"/>
      <c r="CT1250" s="72"/>
      <c r="CU1250" s="72"/>
      <c r="CV1250" s="72"/>
      <c r="CW1250" s="72"/>
      <c r="CX1250" s="72"/>
      <c r="CY1250" s="72"/>
      <c r="CZ1250" s="72"/>
      <c r="DA1250" s="72"/>
      <c r="DB1250" s="72"/>
      <c r="DC1250" s="72"/>
      <c r="DD1250" s="72"/>
      <c r="DE1250" s="72"/>
      <c r="DF1250" s="72"/>
      <c r="DG1250" s="72"/>
      <c r="DH1250" s="72"/>
      <c r="DI1250" s="72"/>
      <c r="DJ1250" s="72"/>
      <c r="DK1250" s="72"/>
      <c r="DL1250" s="72"/>
      <c r="DM1250" s="72"/>
      <c r="DN1250" s="72"/>
      <c r="DO1250" s="72"/>
      <c r="DP1250" s="72"/>
      <c r="DQ1250" s="72"/>
      <c r="DR1250" s="72"/>
      <c r="DS1250" s="72"/>
      <c r="DT1250" s="72"/>
      <c r="DU1250" s="72"/>
      <c r="DV1250" s="72"/>
      <c r="DW1250" s="72"/>
      <c r="DX1250" s="72"/>
      <c r="DY1250" s="72"/>
      <c r="DZ1250" s="72"/>
      <c r="EA1250" s="72"/>
      <c r="EB1250" s="72"/>
      <c r="EC1250" s="72"/>
      <c r="ED1250" s="72"/>
      <c r="EE1250" s="72"/>
      <c r="EF1250" s="72"/>
      <c r="EG1250" s="72"/>
      <c r="EH1250" s="72"/>
      <c r="EI1250" s="72"/>
      <c r="EJ1250" s="72"/>
      <c r="EK1250" s="72"/>
      <c r="EL1250" s="72"/>
      <c r="EM1250" s="72"/>
      <c r="EN1250" s="72"/>
      <c r="EO1250" s="72"/>
      <c r="EP1250" s="72"/>
      <c r="EQ1250" s="72"/>
      <c r="ER1250" s="72"/>
      <c r="ES1250" s="72"/>
      <c r="ET1250" s="72"/>
      <c r="EU1250" s="72"/>
      <c r="EV1250" s="72"/>
      <c r="EW1250" s="72"/>
      <c r="EX1250" s="72"/>
      <c r="EY1250" s="72"/>
      <c r="EZ1250" s="72"/>
      <c r="FA1250" s="72"/>
      <c r="FB1250" s="72"/>
      <c r="FC1250" s="72"/>
      <c r="FD1250" s="72"/>
      <c r="FE1250" s="72"/>
      <c r="FF1250" s="72"/>
      <c r="FG1250" s="72"/>
      <c r="FH1250" s="72"/>
      <c r="FI1250" s="72"/>
      <c r="FJ1250" s="72"/>
      <c r="FK1250" s="72"/>
      <c r="FL1250" s="72"/>
      <c r="FM1250" s="72"/>
      <c r="FN1250" s="72"/>
      <c r="FO1250" s="72"/>
      <c r="FP1250" s="72"/>
      <c r="FQ1250" s="72"/>
      <c r="FR1250" s="72"/>
      <c r="FS1250" s="72"/>
      <c r="FT1250" s="72"/>
      <c r="FU1250" s="72"/>
      <c r="FV1250" s="72"/>
      <c r="FW1250" s="72"/>
      <c r="FX1250" s="72"/>
      <c r="FY1250" s="72"/>
      <c r="FZ1250" s="72"/>
      <c r="GA1250" s="72"/>
      <c r="GB1250" s="72"/>
      <c r="GC1250" s="72"/>
      <c r="GD1250" s="72"/>
      <c r="GE1250" s="72"/>
      <c r="GF1250" s="72"/>
      <c r="GG1250" s="72"/>
      <c r="GH1250" s="72"/>
      <c r="GI1250" s="72"/>
      <c r="GJ1250" s="72"/>
      <c r="GK1250" s="72"/>
      <c r="GL1250" s="72"/>
      <c r="GM1250" s="72"/>
      <c r="GN1250" s="72"/>
      <c r="GO1250" s="72"/>
      <c r="GP1250" s="72"/>
      <c r="GQ1250" s="72"/>
      <c r="GR1250" s="72"/>
      <c r="GS1250" s="72"/>
      <c r="GT1250" s="72"/>
      <c r="GU1250" s="72"/>
      <c r="GV1250" s="72"/>
      <c r="GW1250" s="72"/>
      <c r="GX1250" s="72"/>
      <c r="GY1250" s="72"/>
      <c r="GZ1250" s="72"/>
      <c r="HA1250" s="72"/>
      <c r="HB1250" s="72"/>
      <c r="HC1250" s="72"/>
      <c r="HD1250" s="72"/>
      <c r="HE1250" s="72"/>
      <c r="HF1250" s="72"/>
      <c r="HG1250" s="72"/>
      <c r="HH1250" s="72"/>
      <c r="HI1250" s="72"/>
      <c r="HJ1250" s="72"/>
      <c r="HK1250" s="72"/>
      <c r="HL1250" s="72"/>
      <c r="HM1250" s="72"/>
      <c r="HN1250" s="72"/>
      <c r="HO1250" s="72"/>
      <c r="HP1250" s="72"/>
      <c r="HQ1250" s="72"/>
      <c r="HR1250" s="72"/>
      <c r="HS1250" s="72"/>
      <c r="HT1250" s="72"/>
      <c r="HU1250" s="72"/>
      <c r="HV1250" s="72"/>
      <c r="HW1250" s="72"/>
      <c r="HX1250" s="72"/>
      <c r="HY1250" s="72"/>
      <c r="HZ1250" s="72"/>
      <c r="IA1250" s="72"/>
      <c r="IB1250" s="72"/>
      <c r="IC1250" s="72"/>
      <c r="ID1250" s="72"/>
      <c r="IE1250" s="72"/>
      <c r="IF1250" s="72"/>
      <c r="IG1250" s="72"/>
      <c r="IH1250" s="72"/>
      <c r="II1250" s="72"/>
      <c r="IJ1250" s="72"/>
      <c r="IK1250" s="72"/>
      <c r="IL1250" s="72"/>
      <c r="IM1250" s="72"/>
      <c r="IN1250" s="72"/>
      <c r="IO1250" s="72"/>
      <c r="IP1250" s="72"/>
      <c r="IQ1250" s="72"/>
      <c r="IR1250" s="72"/>
      <c r="IS1250" s="72"/>
      <c r="IT1250" s="72"/>
      <c r="IU1250" s="72"/>
      <c r="IV1250" s="72"/>
      <c r="IW1250" s="72"/>
      <c r="IX1250" s="72"/>
      <c r="IY1250" s="72"/>
      <c r="IZ1250" s="72"/>
      <c r="JA1250" s="72"/>
      <c r="JB1250" s="72"/>
      <c r="JC1250" s="72"/>
      <c r="JD1250" s="72"/>
      <c r="JE1250" s="72"/>
      <c r="JF1250" s="72"/>
      <c r="JG1250" s="72"/>
      <c r="JH1250" s="72"/>
      <c r="JI1250" s="72"/>
      <c r="JJ1250" s="72"/>
      <c r="JK1250" s="72"/>
      <c r="JL1250" s="72"/>
      <c r="JM1250" s="72"/>
      <c r="JN1250" s="72"/>
      <c r="JO1250" s="72"/>
      <c r="JP1250" s="72"/>
      <c r="JQ1250" s="72"/>
      <c r="JR1250" s="72"/>
      <c r="JS1250" s="72"/>
      <c r="JT1250" s="72"/>
      <c r="JU1250" s="72"/>
      <c r="JV1250" s="72"/>
      <c r="JW1250" s="72"/>
      <c r="JX1250" s="72"/>
      <c r="JY1250" s="72"/>
      <c r="JZ1250" s="72"/>
      <c r="KA1250" s="72"/>
      <c r="KB1250" s="72"/>
      <c r="KC1250" s="72"/>
      <c r="KD1250" s="72"/>
      <c r="KE1250" s="72"/>
      <c r="KF1250" s="72"/>
      <c r="KG1250" s="72"/>
      <c r="KH1250" s="72"/>
      <c r="KI1250" s="72"/>
      <c r="KJ1250" s="72"/>
      <c r="KK1250" s="72"/>
      <c r="KL1250" s="72"/>
      <c r="KM1250" s="72"/>
      <c r="KN1250" s="72"/>
      <c r="KO1250" s="72"/>
      <c r="KP1250" s="72"/>
      <c r="KQ1250" s="72"/>
      <c r="KR1250" s="72"/>
      <c r="KS1250" s="72"/>
      <c r="KT1250" s="72"/>
      <c r="KU1250" s="72"/>
      <c r="KV1250" s="72"/>
      <c r="KW1250" s="72"/>
      <c r="KX1250" s="72"/>
      <c r="KY1250" s="72"/>
      <c r="KZ1250" s="72"/>
      <c r="LA1250" s="72"/>
      <c r="LB1250" s="72"/>
      <c r="LC1250" s="72"/>
      <c r="LD1250" s="72"/>
      <c r="LE1250" s="72"/>
      <c r="LF1250" s="72"/>
      <c r="LG1250" s="72"/>
      <c r="LH1250" s="72"/>
      <c r="LI1250" s="72"/>
      <c r="LJ1250" s="72"/>
      <c r="LK1250" s="72"/>
      <c r="LL1250" s="72"/>
      <c r="LM1250" s="72"/>
      <c r="LN1250" s="72"/>
      <c r="LO1250" s="72"/>
      <c r="LP1250" s="72"/>
      <c r="LQ1250" s="72"/>
      <c r="LR1250" s="72"/>
      <c r="LS1250" s="72"/>
      <c r="LT1250" s="72"/>
      <c r="LU1250" s="72"/>
      <c r="LV1250" s="72"/>
      <c r="LW1250" s="72"/>
      <c r="LX1250" s="72"/>
      <c r="LY1250" s="72"/>
      <c r="LZ1250" s="72"/>
      <c r="MA1250" s="72"/>
      <c r="MB1250" s="72"/>
      <c r="MC1250" s="72"/>
      <c r="MD1250" s="72"/>
      <c r="ME1250" s="72"/>
      <c r="MF1250" s="72"/>
      <c r="MG1250" s="72"/>
      <c r="MH1250" s="72"/>
      <c r="MI1250" s="72"/>
      <c r="MJ1250" s="72"/>
      <c r="MK1250" s="72"/>
      <c r="ML1250" s="72"/>
      <c r="MM1250" s="72"/>
      <c r="MN1250" s="72"/>
      <c r="MO1250" s="72"/>
      <c r="MP1250" s="72"/>
      <c r="MQ1250" s="72"/>
      <c r="MR1250" s="72"/>
      <c r="MS1250" s="72"/>
      <c r="MT1250" s="72"/>
      <c r="MU1250" s="72"/>
      <c r="MV1250" s="72"/>
      <c r="MW1250" s="72"/>
      <c r="MX1250" s="72"/>
      <c r="MY1250" s="72"/>
      <c r="MZ1250" s="72"/>
      <c r="NA1250" s="72"/>
      <c r="NB1250" s="72"/>
      <c r="NC1250" s="72"/>
      <c r="ND1250" s="72"/>
      <c r="NE1250" s="72"/>
      <c r="NF1250" s="72"/>
      <c r="NG1250" s="73"/>
      <c r="NH1250" s="73"/>
      <c r="NI1250" s="73"/>
      <c r="NJ1250" s="72"/>
      <c r="NK1250" s="71"/>
      <c r="NL1250" s="71"/>
      <c r="NM1250" s="71"/>
      <c r="NN1250" s="71"/>
      <c r="NO1250" s="71"/>
      <c r="NP1250" s="71"/>
      <c r="NQ1250" s="71"/>
      <c r="NR1250" s="71"/>
      <c r="NS1250" s="71"/>
      <c r="NT1250" s="71"/>
      <c r="NU1250" s="71"/>
      <c r="NV1250" s="72"/>
    </row>
    <row r="1251" spans="1:386" s="48" customFormat="1" x14ac:dyDescent="0.2">
      <c r="A1251" s="70"/>
      <c r="B1251" s="71"/>
      <c r="C1251" s="71"/>
      <c r="D1251" s="240"/>
      <c r="E1251" s="226"/>
      <c r="F1251" s="72"/>
      <c r="G1251" s="72"/>
      <c r="H1251" s="72"/>
      <c r="I1251" s="72"/>
      <c r="J1251" s="72"/>
      <c r="K1251" s="72"/>
      <c r="L1251" s="72"/>
      <c r="M1251" s="72"/>
      <c r="N1251" s="72"/>
      <c r="O1251" s="72"/>
      <c r="P1251" s="72"/>
      <c r="Q1251" s="72"/>
      <c r="R1251" s="72"/>
      <c r="S1251" s="72"/>
      <c r="T1251" s="72"/>
      <c r="U1251" s="72"/>
      <c r="V1251" s="72"/>
      <c r="W1251" s="72"/>
      <c r="X1251" s="72"/>
      <c r="Y1251" s="72"/>
      <c r="Z1251" s="72"/>
      <c r="AA1251" s="72"/>
      <c r="AB1251" s="72"/>
      <c r="AC1251" s="72"/>
      <c r="AD1251" s="72"/>
      <c r="AE1251" s="72"/>
      <c r="AF1251" s="72"/>
      <c r="AG1251" s="72"/>
      <c r="AH1251" s="72"/>
      <c r="AI1251" s="72"/>
      <c r="AJ1251" s="72"/>
      <c r="AK1251" s="72"/>
      <c r="AL1251" s="72"/>
      <c r="AM1251" s="72"/>
      <c r="AN1251" s="72"/>
      <c r="AO1251" s="72"/>
      <c r="AP1251" s="72"/>
      <c r="AQ1251" s="72"/>
      <c r="AR1251" s="72"/>
      <c r="AS1251" s="72"/>
      <c r="AT1251" s="72"/>
      <c r="AU1251" s="72"/>
      <c r="AV1251" s="72"/>
      <c r="AW1251" s="72"/>
      <c r="AX1251" s="72"/>
      <c r="AY1251" s="72"/>
      <c r="AZ1251" s="72"/>
      <c r="BA1251" s="72"/>
      <c r="BB1251" s="72"/>
      <c r="BC1251" s="72"/>
      <c r="BD1251" s="72"/>
      <c r="BE1251" s="72"/>
      <c r="BF1251" s="72"/>
      <c r="BG1251" s="72"/>
      <c r="BH1251" s="72"/>
      <c r="BI1251" s="72"/>
      <c r="BJ1251" s="72"/>
      <c r="BK1251" s="72"/>
      <c r="BL1251" s="72"/>
      <c r="BM1251" s="72"/>
      <c r="BN1251" s="72"/>
      <c r="BO1251" s="72"/>
      <c r="BP1251" s="72"/>
      <c r="BQ1251" s="72"/>
      <c r="BR1251" s="72"/>
      <c r="BS1251" s="72"/>
      <c r="BT1251" s="72"/>
      <c r="BU1251" s="72"/>
      <c r="BV1251" s="72"/>
      <c r="BW1251" s="72"/>
      <c r="BX1251" s="72"/>
      <c r="BY1251" s="72"/>
      <c r="BZ1251" s="72"/>
      <c r="CA1251" s="72"/>
      <c r="CB1251" s="72"/>
      <c r="CC1251" s="72"/>
      <c r="CD1251" s="72"/>
      <c r="CE1251" s="72"/>
      <c r="CF1251" s="72"/>
      <c r="CG1251" s="72"/>
      <c r="CH1251" s="72"/>
      <c r="CI1251" s="72"/>
      <c r="CJ1251" s="72"/>
      <c r="CK1251" s="72"/>
      <c r="CL1251" s="72"/>
      <c r="CM1251" s="72"/>
      <c r="CN1251" s="72"/>
      <c r="CO1251" s="72"/>
      <c r="CP1251" s="72"/>
      <c r="CQ1251" s="72"/>
      <c r="CR1251" s="72"/>
      <c r="CS1251" s="72"/>
      <c r="CT1251" s="72"/>
      <c r="CU1251" s="72"/>
      <c r="CV1251" s="72"/>
      <c r="CW1251" s="72"/>
      <c r="CX1251" s="72"/>
      <c r="CY1251" s="72"/>
      <c r="CZ1251" s="72"/>
      <c r="DA1251" s="72"/>
      <c r="DB1251" s="72"/>
      <c r="DC1251" s="72"/>
      <c r="DD1251" s="72"/>
      <c r="DE1251" s="72"/>
      <c r="DF1251" s="72"/>
      <c r="DG1251" s="72"/>
      <c r="DH1251" s="72"/>
      <c r="DI1251" s="72"/>
      <c r="DJ1251" s="72"/>
      <c r="DK1251" s="72"/>
      <c r="DL1251" s="72"/>
      <c r="DM1251" s="72"/>
      <c r="DN1251" s="72"/>
      <c r="DO1251" s="72"/>
      <c r="DP1251" s="72"/>
      <c r="DQ1251" s="72"/>
      <c r="DR1251" s="72"/>
      <c r="DS1251" s="72"/>
      <c r="DT1251" s="72"/>
      <c r="DU1251" s="72"/>
      <c r="DV1251" s="72"/>
      <c r="DW1251" s="72"/>
      <c r="DX1251" s="72"/>
      <c r="DY1251" s="72"/>
      <c r="DZ1251" s="72"/>
      <c r="EA1251" s="72"/>
      <c r="EB1251" s="72"/>
      <c r="EC1251" s="72"/>
      <c r="ED1251" s="72"/>
      <c r="EE1251" s="72"/>
      <c r="EF1251" s="72"/>
      <c r="EG1251" s="72"/>
      <c r="EH1251" s="72"/>
      <c r="EI1251" s="72"/>
      <c r="EJ1251" s="72"/>
      <c r="EK1251" s="72"/>
      <c r="EL1251" s="72"/>
      <c r="EM1251" s="72"/>
      <c r="EN1251" s="72"/>
      <c r="EO1251" s="72"/>
      <c r="EP1251" s="72"/>
      <c r="EQ1251" s="72"/>
      <c r="ER1251" s="72"/>
      <c r="ES1251" s="72"/>
      <c r="ET1251" s="72"/>
      <c r="EU1251" s="72"/>
      <c r="EV1251" s="72"/>
      <c r="EW1251" s="72"/>
      <c r="EX1251" s="72"/>
      <c r="EY1251" s="72"/>
      <c r="EZ1251" s="72"/>
      <c r="FA1251" s="72"/>
      <c r="FB1251" s="72"/>
      <c r="FC1251" s="72"/>
      <c r="FD1251" s="72"/>
      <c r="FE1251" s="72"/>
      <c r="FF1251" s="72"/>
      <c r="FG1251" s="72"/>
      <c r="FH1251" s="72"/>
      <c r="FI1251" s="72"/>
      <c r="FJ1251" s="72"/>
      <c r="FK1251" s="72"/>
      <c r="FL1251" s="72"/>
      <c r="FM1251" s="72"/>
      <c r="FN1251" s="72"/>
      <c r="FO1251" s="72"/>
      <c r="FP1251" s="72"/>
      <c r="FQ1251" s="72"/>
      <c r="FR1251" s="72"/>
      <c r="FS1251" s="72"/>
      <c r="FT1251" s="72"/>
      <c r="FU1251" s="72"/>
      <c r="FV1251" s="72"/>
      <c r="FW1251" s="72"/>
      <c r="FX1251" s="72"/>
      <c r="FY1251" s="72"/>
      <c r="FZ1251" s="72"/>
      <c r="GA1251" s="72"/>
      <c r="GB1251" s="72"/>
      <c r="GC1251" s="72"/>
      <c r="GD1251" s="72"/>
      <c r="GE1251" s="72"/>
      <c r="GF1251" s="72"/>
      <c r="GG1251" s="72"/>
      <c r="GH1251" s="72"/>
      <c r="GI1251" s="72"/>
      <c r="GJ1251" s="72"/>
      <c r="GK1251" s="72"/>
      <c r="GL1251" s="72"/>
      <c r="GM1251" s="72"/>
      <c r="GN1251" s="72"/>
      <c r="GO1251" s="72"/>
      <c r="GP1251" s="72"/>
      <c r="GQ1251" s="72"/>
      <c r="GR1251" s="72"/>
      <c r="GS1251" s="72"/>
      <c r="GT1251" s="72"/>
      <c r="GU1251" s="72"/>
      <c r="GV1251" s="72"/>
      <c r="GW1251" s="72"/>
      <c r="GX1251" s="72"/>
      <c r="GY1251" s="72"/>
      <c r="GZ1251" s="72"/>
      <c r="HA1251" s="72"/>
      <c r="HB1251" s="72"/>
      <c r="HC1251" s="72"/>
      <c r="HD1251" s="72"/>
      <c r="HE1251" s="72"/>
      <c r="HF1251" s="72"/>
      <c r="HG1251" s="72"/>
      <c r="HH1251" s="72"/>
      <c r="HI1251" s="72"/>
      <c r="HJ1251" s="72"/>
      <c r="HK1251" s="72"/>
      <c r="HL1251" s="72"/>
      <c r="HM1251" s="72"/>
      <c r="HN1251" s="72"/>
      <c r="HO1251" s="72"/>
      <c r="HP1251" s="72"/>
      <c r="HQ1251" s="72"/>
      <c r="HR1251" s="72"/>
      <c r="HS1251" s="72"/>
      <c r="HT1251" s="72"/>
      <c r="HU1251" s="72"/>
      <c r="HV1251" s="72"/>
      <c r="HW1251" s="72"/>
      <c r="HX1251" s="72"/>
      <c r="HY1251" s="72"/>
      <c r="HZ1251" s="72"/>
      <c r="IA1251" s="72"/>
      <c r="IB1251" s="72"/>
      <c r="IC1251" s="72"/>
      <c r="ID1251" s="72"/>
      <c r="IE1251" s="72"/>
      <c r="IF1251" s="72"/>
      <c r="IG1251" s="72"/>
      <c r="IH1251" s="72"/>
      <c r="II1251" s="72"/>
      <c r="IJ1251" s="72"/>
      <c r="IK1251" s="72"/>
      <c r="IL1251" s="72"/>
      <c r="IM1251" s="72"/>
      <c r="IN1251" s="72"/>
      <c r="IO1251" s="72"/>
      <c r="IP1251" s="72"/>
      <c r="IQ1251" s="72"/>
      <c r="IR1251" s="72"/>
      <c r="IS1251" s="72"/>
      <c r="IT1251" s="72"/>
      <c r="IU1251" s="72"/>
      <c r="IV1251" s="72"/>
      <c r="IW1251" s="72"/>
      <c r="IX1251" s="72"/>
      <c r="IY1251" s="72"/>
      <c r="IZ1251" s="72"/>
      <c r="JA1251" s="72"/>
      <c r="JB1251" s="72"/>
      <c r="JC1251" s="72"/>
      <c r="JD1251" s="72"/>
      <c r="JE1251" s="72"/>
      <c r="JF1251" s="72"/>
      <c r="JG1251" s="72"/>
      <c r="JH1251" s="72"/>
      <c r="JI1251" s="72"/>
      <c r="JJ1251" s="72"/>
      <c r="JK1251" s="72"/>
      <c r="JL1251" s="72"/>
      <c r="JM1251" s="72"/>
      <c r="JN1251" s="72"/>
      <c r="JO1251" s="72"/>
      <c r="JP1251" s="72"/>
      <c r="JQ1251" s="72"/>
      <c r="JR1251" s="72"/>
      <c r="JS1251" s="72"/>
      <c r="JT1251" s="72"/>
      <c r="JU1251" s="72"/>
      <c r="JV1251" s="72"/>
      <c r="JW1251" s="72"/>
      <c r="JX1251" s="72"/>
      <c r="JY1251" s="72"/>
      <c r="JZ1251" s="72"/>
      <c r="KA1251" s="72"/>
      <c r="KB1251" s="72"/>
      <c r="KC1251" s="72"/>
      <c r="KD1251" s="72"/>
      <c r="KE1251" s="72"/>
      <c r="KF1251" s="72"/>
      <c r="KG1251" s="72"/>
      <c r="KH1251" s="72"/>
      <c r="KI1251" s="72"/>
      <c r="KJ1251" s="72"/>
      <c r="KK1251" s="72"/>
      <c r="KL1251" s="72"/>
      <c r="KM1251" s="72"/>
      <c r="KN1251" s="72"/>
      <c r="KO1251" s="72"/>
      <c r="KP1251" s="72"/>
      <c r="KQ1251" s="72"/>
      <c r="KR1251" s="72"/>
      <c r="KS1251" s="72"/>
      <c r="KT1251" s="72"/>
      <c r="KU1251" s="72"/>
      <c r="KV1251" s="72"/>
      <c r="KW1251" s="72"/>
      <c r="KX1251" s="72"/>
      <c r="KY1251" s="72"/>
      <c r="KZ1251" s="72"/>
      <c r="LA1251" s="72"/>
      <c r="LB1251" s="72"/>
      <c r="LC1251" s="72"/>
      <c r="LD1251" s="72"/>
      <c r="LE1251" s="72"/>
      <c r="LF1251" s="72"/>
      <c r="LG1251" s="72"/>
      <c r="LH1251" s="72"/>
      <c r="LI1251" s="72"/>
      <c r="LJ1251" s="72"/>
      <c r="LK1251" s="72"/>
      <c r="LL1251" s="72"/>
      <c r="LM1251" s="72"/>
      <c r="LN1251" s="72"/>
      <c r="LO1251" s="72"/>
      <c r="LP1251" s="72"/>
      <c r="LQ1251" s="72"/>
      <c r="LR1251" s="72"/>
      <c r="LS1251" s="72"/>
      <c r="LT1251" s="72"/>
      <c r="LU1251" s="72"/>
      <c r="LV1251" s="72"/>
      <c r="LW1251" s="72"/>
      <c r="LX1251" s="72"/>
      <c r="LY1251" s="72"/>
      <c r="LZ1251" s="72"/>
      <c r="MA1251" s="72"/>
      <c r="MB1251" s="72"/>
      <c r="MC1251" s="72"/>
      <c r="MD1251" s="72"/>
      <c r="ME1251" s="72"/>
      <c r="MF1251" s="72"/>
      <c r="MG1251" s="72"/>
      <c r="MH1251" s="72"/>
      <c r="MI1251" s="72"/>
      <c r="MJ1251" s="72"/>
      <c r="MK1251" s="72"/>
      <c r="ML1251" s="72"/>
      <c r="MM1251" s="72"/>
      <c r="MN1251" s="72"/>
      <c r="MO1251" s="72"/>
      <c r="MP1251" s="72"/>
      <c r="MQ1251" s="72"/>
      <c r="MR1251" s="72"/>
      <c r="MS1251" s="72"/>
      <c r="MT1251" s="72"/>
      <c r="MU1251" s="72"/>
      <c r="MV1251" s="72"/>
      <c r="MW1251" s="72"/>
      <c r="MX1251" s="72"/>
      <c r="MY1251" s="72"/>
      <c r="MZ1251" s="72"/>
      <c r="NA1251" s="72"/>
      <c r="NB1251" s="72"/>
      <c r="NC1251" s="72"/>
      <c r="ND1251" s="72"/>
      <c r="NE1251" s="72"/>
      <c r="NF1251" s="72"/>
      <c r="NG1251" s="73"/>
      <c r="NH1251" s="73"/>
      <c r="NI1251" s="73"/>
      <c r="NJ1251" s="72"/>
      <c r="NK1251" s="71"/>
      <c r="NL1251" s="71"/>
      <c r="NM1251" s="71"/>
      <c r="NN1251" s="71"/>
      <c r="NO1251" s="71"/>
      <c r="NP1251" s="71"/>
      <c r="NQ1251" s="71"/>
      <c r="NR1251" s="71"/>
      <c r="NS1251" s="71"/>
      <c r="NT1251" s="71"/>
      <c r="NU1251" s="71"/>
      <c r="NV1251" s="72"/>
    </row>
    <row r="1252" spans="1:386" s="48" customFormat="1" x14ac:dyDescent="0.2">
      <c r="A1252" s="70"/>
      <c r="B1252" s="71"/>
      <c r="C1252" s="71"/>
      <c r="D1252" s="240"/>
      <c r="E1252" s="226"/>
      <c r="F1252" s="72"/>
      <c r="G1252" s="72"/>
      <c r="H1252" s="72"/>
      <c r="I1252" s="72"/>
      <c r="J1252" s="72"/>
      <c r="K1252" s="72"/>
      <c r="L1252" s="72"/>
      <c r="M1252" s="72"/>
      <c r="N1252" s="72"/>
      <c r="O1252" s="72"/>
      <c r="P1252" s="72"/>
      <c r="Q1252" s="72"/>
      <c r="R1252" s="72"/>
      <c r="S1252" s="72"/>
      <c r="T1252" s="72"/>
      <c r="U1252" s="72"/>
      <c r="V1252" s="72"/>
      <c r="W1252" s="72"/>
      <c r="X1252" s="72"/>
      <c r="Y1252" s="72"/>
      <c r="Z1252" s="72"/>
      <c r="AA1252" s="72"/>
      <c r="AB1252" s="72"/>
      <c r="AC1252" s="72"/>
      <c r="AD1252" s="72"/>
      <c r="AE1252" s="72"/>
      <c r="AF1252" s="72"/>
      <c r="AG1252" s="72"/>
      <c r="AH1252" s="72"/>
      <c r="AI1252" s="72"/>
      <c r="AJ1252" s="72"/>
      <c r="AK1252" s="72"/>
      <c r="AL1252" s="72"/>
      <c r="AM1252" s="72"/>
      <c r="AN1252" s="72"/>
      <c r="AO1252" s="72"/>
      <c r="AP1252" s="72"/>
      <c r="AQ1252" s="72"/>
      <c r="AR1252" s="72"/>
      <c r="AS1252" s="72"/>
      <c r="AT1252" s="72"/>
      <c r="AU1252" s="72"/>
      <c r="AV1252" s="72"/>
      <c r="AW1252" s="72"/>
      <c r="AX1252" s="72"/>
      <c r="AY1252" s="72"/>
      <c r="AZ1252" s="72"/>
      <c r="BA1252" s="72"/>
      <c r="BB1252" s="72"/>
      <c r="BC1252" s="72"/>
      <c r="BD1252" s="72"/>
      <c r="BE1252" s="72"/>
      <c r="BF1252" s="72"/>
      <c r="BG1252" s="72"/>
      <c r="BH1252" s="72"/>
      <c r="BI1252" s="72"/>
      <c r="BJ1252" s="72"/>
      <c r="BK1252" s="72"/>
      <c r="BL1252" s="72"/>
      <c r="BM1252" s="72"/>
      <c r="BN1252" s="72"/>
      <c r="BO1252" s="72"/>
      <c r="BP1252" s="72"/>
      <c r="BQ1252" s="72"/>
      <c r="BR1252" s="72"/>
      <c r="BS1252" s="72"/>
      <c r="BT1252" s="72"/>
      <c r="BU1252" s="72"/>
      <c r="BV1252" s="72"/>
      <c r="BW1252" s="72"/>
      <c r="BX1252" s="72"/>
      <c r="BY1252" s="72"/>
      <c r="BZ1252" s="72"/>
      <c r="CA1252" s="72"/>
      <c r="CB1252" s="72"/>
      <c r="CC1252" s="72"/>
      <c r="CD1252" s="72"/>
      <c r="CE1252" s="72"/>
      <c r="CF1252" s="72"/>
      <c r="CG1252" s="72"/>
      <c r="CH1252" s="72"/>
      <c r="CI1252" s="72"/>
      <c r="CJ1252" s="72"/>
      <c r="CK1252" s="72"/>
      <c r="CL1252" s="72"/>
      <c r="CM1252" s="72"/>
      <c r="CN1252" s="72"/>
      <c r="CO1252" s="72"/>
      <c r="CP1252" s="72"/>
      <c r="CQ1252" s="72"/>
      <c r="CR1252" s="72"/>
      <c r="CS1252" s="72"/>
      <c r="CT1252" s="72"/>
      <c r="CU1252" s="72"/>
      <c r="CV1252" s="72"/>
      <c r="CW1252" s="72"/>
      <c r="CX1252" s="72"/>
      <c r="CY1252" s="72"/>
      <c r="CZ1252" s="72"/>
      <c r="DA1252" s="72"/>
      <c r="DB1252" s="72"/>
      <c r="DC1252" s="72"/>
      <c r="DD1252" s="72"/>
      <c r="DE1252" s="72"/>
      <c r="DF1252" s="72"/>
      <c r="DG1252" s="72"/>
      <c r="DH1252" s="72"/>
      <c r="DI1252" s="72"/>
      <c r="DJ1252" s="72"/>
      <c r="DK1252" s="72"/>
      <c r="DL1252" s="72"/>
      <c r="DM1252" s="72"/>
      <c r="DN1252" s="72"/>
      <c r="DO1252" s="72"/>
      <c r="DP1252" s="72"/>
      <c r="DQ1252" s="72"/>
      <c r="DR1252" s="72"/>
      <c r="DS1252" s="72"/>
      <c r="DT1252" s="72"/>
      <c r="DU1252" s="72"/>
      <c r="DV1252" s="72"/>
      <c r="DW1252" s="72"/>
      <c r="DX1252" s="72"/>
      <c r="DY1252" s="72"/>
      <c r="DZ1252" s="72"/>
      <c r="EA1252" s="72"/>
      <c r="EB1252" s="72"/>
      <c r="EC1252" s="72"/>
      <c r="ED1252" s="72"/>
      <c r="EE1252" s="72"/>
      <c r="EF1252" s="72"/>
      <c r="EG1252" s="72"/>
      <c r="EH1252" s="72"/>
      <c r="EI1252" s="72"/>
      <c r="EJ1252" s="72"/>
      <c r="EK1252" s="72"/>
      <c r="EL1252" s="72"/>
      <c r="EM1252" s="72"/>
      <c r="EN1252" s="72"/>
      <c r="EO1252" s="72"/>
      <c r="EP1252" s="72"/>
      <c r="EQ1252" s="72"/>
      <c r="ER1252" s="72"/>
      <c r="ES1252" s="72"/>
      <c r="ET1252" s="72"/>
      <c r="EU1252" s="72"/>
      <c r="EV1252" s="72"/>
      <c r="EW1252" s="72"/>
      <c r="EX1252" s="72"/>
      <c r="EY1252" s="72"/>
      <c r="EZ1252" s="72"/>
      <c r="FA1252" s="72"/>
      <c r="FB1252" s="72"/>
      <c r="FC1252" s="72"/>
      <c r="FD1252" s="72"/>
      <c r="FE1252" s="72"/>
      <c r="FF1252" s="72"/>
      <c r="FG1252" s="72"/>
      <c r="FH1252" s="72"/>
      <c r="FI1252" s="72"/>
      <c r="FJ1252" s="72"/>
      <c r="FK1252" s="72"/>
      <c r="FL1252" s="72"/>
      <c r="FM1252" s="72"/>
      <c r="FN1252" s="72"/>
      <c r="FO1252" s="72"/>
      <c r="FP1252" s="72"/>
      <c r="FQ1252" s="72"/>
      <c r="FR1252" s="72"/>
      <c r="FS1252" s="72"/>
      <c r="FT1252" s="72"/>
      <c r="FU1252" s="72"/>
      <c r="FV1252" s="72"/>
      <c r="FW1252" s="72"/>
      <c r="FX1252" s="72"/>
      <c r="FY1252" s="72"/>
      <c r="FZ1252" s="72"/>
      <c r="GA1252" s="72"/>
      <c r="GB1252" s="72"/>
      <c r="GC1252" s="72"/>
      <c r="GD1252" s="72"/>
      <c r="GE1252" s="72"/>
      <c r="GF1252" s="72"/>
      <c r="GG1252" s="72"/>
      <c r="GH1252" s="72"/>
      <c r="GI1252" s="72"/>
      <c r="GJ1252" s="72"/>
      <c r="GK1252" s="72"/>
      <c r="GL1252" s="72"/>
      <c r="GM1252" s="72"/>
      <c r="GN1252" s="72"/>
      <c r="GO1252" s="72"/>
      <c r="GP1252" s="72"/>
      <c r="GQ1252" s="72"/>
      <c r="GR1252" s="72"/>
      <c r="GS1252" s="72"/>
      <c r="GT1252" s="72"/>
      <c r="GU1252" s="72"/>
      <c r="GV1252" s="72"/>
      <c r="GW1252" s="72"/>
      <c r="GX1252" s="72"/>
      <c r="GY1252" s="72"/>
      <c r="GZ1252" s="72"/>
      <c r="HA1252" s="72"/>
      <c r="HB1252" s="72"/>
      <c r="HC1252" s="72"/>
      <c r="HD1252" s="72"/>
      <c r="HE1252" s="72"/>
      <c r="HF1252" s="72"/>
      <c r="HG1252" s="72"/>
      <c r="HH1252" s="72"/>
      <c r="HI1252" s="72"/>
      <c r="HJ1252" s="72"/>
      <c r="HK1252" s="72"/>
      <c r="HL1252" s="72"/>
      <c r="HM1252" s="72"/>
      <c r="HN1252" s="72"/>
      <c r="HO1252" s="72"/>
      <c r="HP1252" s="72"/>
      <c r="HQ1252" s="72"/>
      <c r="HR1252" s="72"/>
      <c r="HS1252" s="72"/>
      <c r="HT1252" s="72"/>
      <c r="HU1252" s="72"/>
      <c r="HV1252" s="72"/>
      <c r="HW1252" s="72"/>
      <c r="HX1252" s="72"/>
      <c r="HY1252" s="72"/>
      <c r="HZ1252" s="72"/>
      <c r="IA1252" s="72"/>
      <c r="IB1252" s="72"/>
      <c r="IC1252" s="72"/>
      <c r="ID1252" s="72"/>
      <c r="IE1252" s="72"/>
      <c r="IF1252" s="72"/>
      <c r="IG1252" s="72"/>
      <c r="IH1252" s="72"/>
      <c r="II1252" s="72"/>
      <c r="IJ1252" s="72"/>
      <c r="IK1252" s="72"/>
      <c r="IL1252" s="72"/>
      <c r="IM1252" s="72"/>
      <c r="IN1252" s="72"/>
      <c r="IO1252" s="72"/>
      <c r="IP1252" s="72"/>
      <c r="IQ1252" s="72"/>
      <c r="IR1252" s="72"/>
      <c r="IS1252" s="72"/>
      <c r="IT1252" s="72"/>
      <c r="IU1252" s="72"/>
      <c r="IV1252" s="72"/>
      <c r="IW1252" s="72"/>
      <c r="IX1252" s="72"/>
      <c r="IY1252" s="72"/>
      <c r="IZ1252" s="72"/>
      <c r="JA1252" s="72"/>
      <c r="JB1252" s="72"/>
      <c r="JC1252" s="72"/>
      <c r="JD1252" s="72"/>
      <c r="JE1252" s="72"/>
      <c r="JF1252" s="72"/>
      <c r="JG1252" s="72"/>
      <c r="JH1252" s="72"/>
      <c r="JI1252" s="72"/>
      <c r="JJ1252" s="72"/>
      <c r="JK1252" s="72"/>
      <c r="JL1252" s="72"/>
      <c r="JM1252" s="72"/>
      <c r="JN1252" s="72"/>
      <c r="JO1252" s="72"/>
      <c r="JP1252" s="72"/>
      <c r="JQ1252" s="72"/>
      <c r="JR1252" s="72"/>
      <c r="JS1252" s="72"/>
      <c r="JT1252" s="72"/>
      <c r="JU1252" s="72"/>
      <c r="JV1252" s="72"/>
      <c r="JW1252" s="72"/>
      <c r="JX1252" s="72"/>
      <c r="JY1252" s="72"/>
      <c r="JZ1252" s="72"/>
      <c r="KA1252" s="72"/>
      <c r="KB1252" s="72"/>
      <c r="KC1252" s="72"/>
      <c r="KD1252" s="72"/>
      <c r="KE1252" s="72"/>
      <c r="KF1252" s="72"/>
      <c r="KG1252" s="72"/>
      <c r="KH1252" s="72"/>
      <c r="KI1252" s="72"/>
      <c r="KJ1252" s="72"/>
      <c r="KK1252" s="72"/>
      <c r="KL1252" s="72"/>
      <c r="KM1252" s="72"/>
      <c r="KN1252" s="72"/>
      <c r="KO1252" s="72"/>
      <c r="KP1252" s="72"/>
      <c r="KQ1252" s="72"/>
      <c r="KR1252" s="72"/>
      <c r="KS1252" s="72"/>
      <c r="KT1252" s="72"/>
      <c r="KU1252" s="72"/>
      <c r="KV1252" s="72"/>
      <c r="KW1252" s="72"/>
      <c r="KX1252" s="72"/>
      <c r="KY1252" s="72"/>
      <c r="KZ1252" s="72"/>
      <c r="LA1252" s="72"/>
      <c r="LB1252" s="72"/>
      <c r="LC1252" s="72"/>
      <c r="LD1252" s="72"/>
      <c r="LE1252" s="72"/>
      <c r="LF1252" s="72"/>
      <c r="LG1252" s="72"/>
      <c r="LH1252" s="72"/>
      <c r="LI1252" s="72"/>
      <c r="LJ1252" s="72"/>
      <c r="LK1252" s="72"/>
      <c r="LL1252" s="72"/>
      <c r="LM1252" s="72"/>
      <c r="LN1252" s="72"/>
      <c r="LO1252" s="72"/>
      <c r="LP1252" s="72"/>
      <c r="LQ1252" s="72"/>
      <c r="LR1252" s="72"/>
      <c r="LS1252" s="72"/>
      <c r="LT1252" s="72"/>
      <c r="LU1252" s="72"/>
      <c r="LV1252" s="72"/>
      <c r="LW1252" s="72"/>
      <c r="LX1252" s="72"/>
      <c r="LY1252" s="72"/>
      <c r="LZ1252" s="72"/>
      <c r="MA1252" s="72"/>
      <c r="MB1252" s="72"/>
      <c r="MC1252" s="72"/>
      <c r="MD1252" s="72"/>
      <c r="ME1252" s="72"/>
      <c r="MF1252" s="72"/>
      <c r="MG1252" s="72"/>
      <c r="MH1252" s="72"/>
      <c r="MI1252" s="72"/>
      <c r="MJ1252" s="72"/>
      <c r="MK1252" s="72"/>
      <c r="ML1252" s="72"/>
      <c r="MM1252" s="72"/>
      <c r="MN1252" s="72"/>
      <c r="MO1252" s="72"/>
      <c r="MP1252" s="72"/>
      <c r="MQ1252" s="72"/>
      <c r="MR1252" s="72"/>
      <c r="MS1252" s="72"/>
      <c r="MT1252" s="72"/>
      <c r="MU1252" s="72"/>
      <c r="MV1252" s="72"/>
      <c r="MW1252" s="72"/>
      <c r="MX1252" s="72"/>
      <c r="MY1252" s="72"/>
      <c r="MZ1252" s="72"/>
      <c r="NA1252" s="72"/>
      <c r="NB1252" s="72"/>
      <c r="NC1252" s="72"/>
      <c r="ND1252" s="72"/>
      <c r="NE1252" s="72"/>
      <c r="NF1252" s="72"/>
      <c r="NG1252" s="73"/>
      <c r="NH1252" s="73"/>
      <c r="NI1252" s="73"/>
      <c r="NJ1252" s="72"/>
      <c r="NK1252" s="71"/>
      <c r="NL1252" s="71"/>
      <c r="NM1252" s="71"/>
      <c r="NN1252" s="71"/>
      <c r="NO1252" s="71"/>
      <c r="NP1252" s="71"/>
      <c r="NQ1252" s="71"/>
      <c r="NR1252" s="71"/>
      <c r="NS1252" s="71"/>
      <c r="NT1252" s="71"/>
      <c r="NU1252" s="71"/>
      <c r="NV1252" s="72"/>
    </row>
    <row r="1253" spans="1:386" s="48" customFormat="1" x14ac:dyDescent="0.2">
      <c r="A1253" s="70"/>
      <c r="B1253" s="71"/>
      <c r="C1253" s="71"/>
      <c r="D1253" s="240"/>
      <c r="E1253" s="226"/>
      <c r="F1253" s="72"/>
      <c r="G1253" s="72"/>
      <c r="H1253" s="72"/>
      <c r="I1253" s="72"/>
      <c r="J1253" s="72"/>
      <c r="K1253" s="72"/>
      <c r="L1253" s="72"/>
      <c r="M1253" s="72"/>
      <c r="N1253" s="72"/>
      <c r="O1253" s="72"/>
      <c r="P1253" s="72"/>
      <c r="Q1253" s="72"/>
      <c r="R1253" s="72"/>
      <c r="S1253" s="72"/>
      <c r="T1253" s="72"/>
      <c r="U1253" s="72"/>
      <c r="V1253" s="72"/>
      <c r="W1253" s="72"/>
      <c r="X1253" s="72"/>
      <c r="Y1253" s="72"/>
      <c r="Z1253" s="72"/>
      <c r="AA1253" s="72"/>
      <c r="AB1253" s="72"/>
      <c r="AC1253" s="72"/>
      <c r="AD1253" s="72"/>
      <c r="AE1253" s="72"/>
      <c r="AF1253" s="72"/>
      <c r="AG1253" s="72"/>
      <c r="AH1253" s="72"/>
      <c r="AI1253" s="72"/>
      <c r="AJ1253" s="72"/>
      <c r="AK1253" s="72"/>
      <c r="AL1253" s="72"/>
      <c r="AM1253" s="72"/>
      <c r="AN1253" s="72"/>
      <c r="AO1253" s="72"/>
      <c r="AP1253" s="72"/>
      <c r="AQ1253" s="72"/>
      <c r="AR1253" s="72"/>
      <c r="AS1253" s="72"/>
      <c r="AT1253" s="72"/>
      <c r="AU1253" s="72"/>
      <c r="AV1253" s="72"/>
      <c r="AW1253" s="72"/>
      <c r="AX1253" s="72"/>
      <c r="AY1253" s="72"/>
      <c r="AZ1253" s="72"/>
      <c r="BA1253" s="72"/>
      <c r="BB1253" s="72"/>
      <c r="BC1253" s="72"/>
      <c r="BD1253" s="72"/>
      <c r="BE1253" s="72"/>
      <c r="BF1253" s="72"/>
      <c r="BG1253" s="72"/>
      <c r="BH1253" s="72"/>
      <c r="BI1253" s="72"/>
      <c r="BJ1253" s="72"/>
      <c r="BK1253" s="72"/>
      <c r="BL1253" s="72"/>
      <c r="BM1253" s="72"/>
      <c r="BN1253" s="72"/>
      <c r="BO1253" s="72"/>
      <c r="BP1253" s="72"/>
      <c r="BQ1253" s="72"/>
      <c r="BR1253" s="72"/>
      <c r="BS1253" s="72"/>
      <c r="BT1253" s="72"/>
      <c r="BU1253" s="72"/>
      <c r="BV1253" s="72"/>
      <c r="BW1253" s="72"/>
      <c r="BX1253" s="72"/>
      <c r="BY1253" s="72"/>
      <c r="BZ1253" s="72"/>
      <c r="CA1253" s="72"/>
      <c r="CB1253" s="72"/>
      <c r="CC1253" s="72"/>
      <c r="CD1253" s="72"/>
      <c r="CE1253" s="72"/>
      <c r="CF1253" s="72"/>
      <c r="CG1253" s="72"/>
      <c r="CH1253" s="72"/>
      <c r="CI1253" s="72"/>
      <c r="CJ1253" s="72"/>
      <c r="CK1253" s="72"/>
      <c r="CL1253" s="72"/>
      <c r="CM1253" s="72"/>
      <c r="CN1253" s="72"/>
      <c r="CO1253" s="72"/>
      <c r="CP1253" s="72"/>
      <c r="CQ1253" s="72"/>
      <c r="CR1253" s="72"/>
      <c r="CS1253" s="72"/>
      <c r="CT1253" s="72"/>
      <c r="CU1253" s="72"/>
      <c r="CV1253" s="72"/>
      <c r="CW1253" s="72"/>
      <c r="CX1253" s="72"/>
      <c r="CY1253" s="72"/>
      <c r="CZ1253" s="72"/>
      <c r="DA1253" s="72"/>
      <c r="DB1253" s="72"/>
      <c r="DC1253" s="72"/>
      <c r="DD1253" s="72"/>
      <c r="DE1253" s="72"/>
      <c r="DF1253" s="72"/>
      <c r="DG1253" s="72"/>
      <c r="DH1253" s="72"/>
      <c r="DI1253" s="72"/>
      <c r="DJ1253" s="72"/>
      <c r="DK1253" s="72"/>
      <c r="DL1253" s="72"/>
      <c r="DM1253" s="72"/>
      <c r="DN1253" s="72"/>
      <c r="DO1253" s="72"/>
      <c r="DP1253" s="72"/>
      <c r="DQ1253" s="72"/>
      <c r="DR1253" s="72"/>
      <c r="DS1253" s="72"/>
      <c r="DT1253" s="72"/>
      <c r="DU1253" s="72"/>
      <c r="DV1253" s="72"/>
      <c r="DW1253" s="72"/>
      <c r="DX1253" s="72"/>
      <c r="DY1253" s="72"/>
      <c r="DZ1253" s="72"/>
      <c r="EA1253" s="72"/>
      <c r="EB1253" s="72"/>
      <c r="EC1253" s="72"/>
      <c r="ED1253" s="72"/>
      <c r="EE1253" s="72"/>
      <c r="EF1253" s="72"/>
      <c r="EG1253" s="72"/>
      <c r="EH1253" s="72"/>
      <c r="EI1253" s="72"/>
      <c r="EJ1253" s="72"/>
      <c r="EK1253" s="72"/>
      <c r="EL1253" s="72"/>
      <c r="EM1253" s="72"/>
      <c r="EN1253" s="72"/>
      <c r="EO1253" s="72"/>
      <c r="EP1253" s="72"/>
      <c r="EQ1253" s="72"/>
      <c r="ER1253" s="72"/>
      <c r="ES1253" s="72"/>
      <c r="ET1253" s="72"/>
      <c r="EU1253" s="72"/>
      <c r="EV1253" s="72"/>
      <c r="EW1253" s="72"/>
      <c r="EX1253" s="72"/>
      <c r="EY1253" s="72"/>
      <c r="EZ1253" s="72"/>
      <c r="FA1253" s="72"/>
      <c r="FB1253" s="72"/>
      <c r="FC1253" s="72"/>
      <c r="FD1253" s="72"/>
      <c r="FE1253" s="72"/>
      <c r="FF1253" s="72"/>
      <c r="FG1253" s="72"/>
      <c r="FH1253" s="72"/>
      <c r="FI1253" s="72"/>
      <c r="FJ1253" s="72"/>
      <c r="FK1253" s="72"/>
      <c r="FL1253" s="72"/>
      <c r="FM1253" s="72"/>
      <c r="FN1253" s="72"/>
      <c r="FO1253" s="72"/>
      <c r="FP1253" s="72"/>
      <c r="FQ1253" s="72"/>
      <c r="FR1253" s="72"/>
      <c r="FS1253" s="72"/>
      <c r="FT1253" s="72"/>
      <c r="FU1253" s="72"/>
      <c r="FV1253" s="72"/>
      <c r="FW1253" s="72"/>
      <c r="FX1253" s="72"/>
      <c r="FY1253" s="72"/>
      <c r="FZ1253" s="72"/>
      <c r="GA1253" s="72"/>
      <c r="GB1253" s="72"/>
      <c r="GC1253" s="72"/>
      <c r="GD1253" s="72"/>
      <c r="GE1253" s="72"/>
      <c r="GF1253" s="72"/>
      <c r="GG1253" s="72"/>
      <c r="GH1253" s="72"/>
      <c r="GI1253" s="72"/>
      <c r="GJ1253" s="72"/>
      <c r="GK1253" s="72"/>
      <c r="GL1253" s="72"/>
      <c r="GM1253" s="72"/>
      <c r="GN1253" s="72"/>
      <c r="GO1253" s="72"/>
      <c r="GP1253" s="72"/>
      <c r="GQ1253" s="72"/>
      <c r="GR1253" s="72"/>
      <c r="GS1253" s="72"/>
      <c r="GT1253" s="72"/>
      <c r="GU1253" s="72"/>
      <c r="GV1253" s="72"/>
      <c r="GW1253" s="72"/>
      <c r="GX1253" s="72"/>
      <c r="GY1253" s="72"/>
      <c r="GZ1253" s="72"/>
      <c r="HA1253" s="72"/>
      <c r="HB1253" s="72"/>
      <c r="HC1253" s="72"/>
      <c r="HD1253" s="72"/>
      <c r="HE1253" s="72"/>
      <c r="HF1253" s="72"/>
      <c r="HG1253" s="72"/>
      <c r="HH1253" s="72"/>
      <c r="HI1253" s="72"/>
      <c r="HJ1253" s="72"/>
      <c r="HK1253" s="72"/>
      <c r="HL1253" s="72"/>
      <c r="HM1253" s="72"/>
      <c r="HN1253" s="72"/>
      <c r="HO1253" s="72"/>
      <c r="HP1253" s="72"/>
      <c r="HQ1253" s="72"/>
      <c r="HR1253" s="72"/>
      <c r="HS1253" s="72"/>
      <c r="HT1253" s="72"/>
      <c r="HU1253" s="72"/>
      <c r="HV1253" s="72"/>
      <c r="HW1253" s="72"/>
      <c r="HX1253" s="72"/>
      <c r="HY1253" s="72"/>
      <c r="HZ1253" s="72"/>
      <c r="IA1253" s="72"/>
      <c r="IB1253" s="72"/>
      <c r="IC1253" s="72"/>
      <c r="ID1253" s="72"/>
      <c r="IE1253" s="72"/>
      <c r="IF1253" s="72"/>
      <c r="IG1253" s="72"/>
      <c r="IH1253" s="72"/>
      <c r="II1253" s="72"/>
      <c r="IJ1253" s="72"/>
      <c r="IK1253" s="72"/>
      <c r="IL1253" s="72"/>
      <c r="IM1253" s="72"/>
      <c r="IN1253" s="72"/>
      <c r="IO1253" s="72"/>
      <c r="IP1253" s="72"/>
      <c r="IQ1253" s="72"/>
      <c r="IR1253" s="72"/>
      <c r="IS1253" s="72"/>
      <c r="IT1253" s="72"/>
      <c r="IU1253" s="72"/>
      <c r="IV1253" s="72"/>
      <c r="IW1253" s="72"/>
      <c r="IX1253" s="72"/>
      <c r="IY1253" s="72"/>
      <c r="IZ1253" s="72"/>
      <c r="JA1253" s="72"/>
      <c r="JB1253" s="72"/>
      <c r="JC1253" s="72"/>
      <c r="JD1253" s="72"/>
      <c r="JE1253" s="72"/>
      <c r="JF1253" s="72"/>
      <c r="JG1253" s="72"/>
      <c r="JH1253" s="72"/>
      <c r="JI1253" s="72"/>
      <c r="JJ1253" s="72"/>
      <c r="JK1253" s="72"/>
      <c r="JL1253" s="72"/>
      <c r="JM1253" s="72"/>
      <c r="JN1253" s="72"/>
      <c r="JO1253" s="72"/>
      <c r="JP1253" s="72"/>
      <c r="JQ1253" s="72"/>
      <c r="JR1253" s="72"/>
      <c r="JS1253" s="72"/>
      <c r="JT1253" s="72"/>
      <c r="JU1253" s="72"/>
      <c r="JV1253" s="72"/>
      <c r="JW1253" s="72"/>
      <c r="JX1253" s="72"/>
      <c r="JY1253" s="72"/>
      <c r="JZ1253" s="72"/>
      <c r="KA1253" s="72"/>
      <c r="KB1253" s="72"/>
      <c r="KC1253" s="72"/>
      <c r="KD1253" s="72"/>
      <c r="KE1253" s="72"/>
      <c r="KF1253" s="72"/>
      <c r="KG1253" s="72"/>
      <c r="KH1253" s="72"/>
      <c r="KI1253" s="72"/>
      <c r="KJ1253" s="72"/>
      <c r="KK1253" s="72"/>
      <c r="KL1253" s="72"/>
      <c r="KM1253" s="72"/>
      <c r="KN1253" s="72"/>
      <c r="KO1253" s="72"/>
      <c r="KP1253" s="72"/>
      <c r="KQ1253" s="72"/>
      <c r="KR1253" s="72"/>
      <c r="KS1253" s="72"/>
      <c r="KT1253" s="72"/>
      <c r="KU1253" s="72"/>
      <c r="KV1253" s="72"/>
      <c r="KW1253" s="72"/>
      <c r="KX1253" s="72"/>
      <c r="KY1253" s="72"/>
      <c r="KZ1253" s="72"/>
      <c r="LA1253" s="72"/>
      <c r="LB1253" s="72"/>
      <c r="LC1253" s="72"/>
      <c r="LD1253" s="72"/>
      <c r="LE1253" s="72"/>
      <c r="LF1253" s="72"/>
      <c r="LG1253" s="72"/>
      <c r="LH1253" s="72"/>
      <c r="LI1253" s="72"/>
      <c r="LJ1253" s="72"/>
      <c r="LK1253" s="72"/>
      <c r="LL1253" s="72"/>
      <c r="LM1253" s="72"/>
      <c r="LN1253" s="72"/>
      <c r="LO1253" s="72"/>
      <c r="LP1253" s="72"/>
      <c r="LQ1253" s="72"/>
      <c r="LR1253" s="72"/>
      <c r="LS1253" s="72"/>
      <c r="LT1253" s="72"/>
      <c r="LU1253" s="72"/>
      <c r="LV1253" s="72"/>
      <c r="LW1253" s="72"/>
      <c r="LX1253" s="72"/>
      <c r="LY1253" s="72"/>
      <c r="LZ1253" s="72"/>
      <c r="MA1253" s="72"/>
      <c r="MB1253" s="72"/>
      <c r="MC1253" s="72"/>
      <c r="MD1253" s="72"/>
      <c r="ME1253" s="72"/>
      <c r="MF1253" s="72"/>
      <c r="MG1253" s="72"/>
      <c r="MH1253" s="72"/>
      <c r="MI1253" s="72"/>
      <c r="MJ1253" s="72"/>
      <c r="MK1253" s="72"/>
      <c r="ML1253" s="72"/>
      <c r="MM1253" s="72"/>
      <c r="MN1253" s="72"/>
      <c r="MO1253" s="72"/>
      <c r="MP1253" s="72"/>
      <c r="MQ1253" s="72"/>
      <c r="MR1253" s="72"/>
      <c r="MS1253" s="72"/>
      <c r="MT1253" s="72"/>
      <c r="MU1253" s="72"/>
      <c r="MV1253" s="72"/>
      <c r="MW1253" s="72"/>
      <c r="MX1253" s="72"/>
      <c r="MY1253" s="72"/>
      <c r="MZ1253" s="72"/>
      <c r="NA1253" s="72"/>
      <c r="NB1253" s="72"/>
      <c r="NC1253" s="72"/>
      <c r="ND1253" s="72"/>
      <c r="NE1253" s="72"/>
      <c r="NF1253" s="72"/>
      <c r="NG1253" s="73"/>
      <c r="NH1253" s="73"/>
      <c r="NI1253" s="73"/>
      <c r="NJ1253" s="72"/>
      <c r="NK1253" s="71"/>
      <c r="NL1253" s="71"/>
      <c r="NM1253" s="71"/>
      <c r="NN1253" s="71"/>
      <c r="NO1253" s="71"/>
      <c r="NP1253" s="71"/>
      <c r="NQ1253" s="71"/>
      <c r="NR1253" s="71"/>
      <c r="NS1253" s="71"/>
      <c r="NT1253" s="71"/>
      <c r="NU1253" s="71"/>
      <c r="NV1253" s="72"/>
    </row>
    <row r="1254" spans="1:386" s="48" customFormat="1" x14ac:dyDescent="0.2">
      <c r="A1254" s="70"/>
      <c r="B1254" s="71"/>
      <c r="C1254" s="71"/>
      <c r="D1254" s="240"/>
      <c r="E1254" s="226"/>
      <c r="F1254" s="72"/>
      <c r="G1254" s="72"/>
      <c r="H1254" s="72"/>
      <c r="I1254" s="72"/>
      <c r="J1254" s="72"/>
      <c r="K1254" s="72"/>
      <c r="L1254" s="72"/>
      <c r="M1254" s="72"/>
      <c r="N1254" s="72"/>
      <c r="O1254" s="72"/>
      <c r="P1254" s="72"/>
      <c r="Q1254" s="72"/>
      <c r="R1254" s="72"/>
      <c r="S1254" s="72"/>
      <c r="T1254" s="72"/>
      <c r="U1254" s="72"/>
      <c r="V1254" s="72"/>
      <c r="W1254" s="72"/>
      <c r="X1254" s="72"/>
      <c r="Y1254" s="72"/>
      <c r="Z1254" s="72"/>
      <c r="AA1254" s="72"/>
      <c r="AB1254" s="72"/>
      <c r="AC1254" s="72"/>
      <c r="AD1254" s="72"/>
      <c r="AE1254" s="72"/>
      <c r="AF1254" s="72"/>
      <c r="AG1254" s="72"/>
      <c r="AH1254" s="72"/>
      <c r="AI1254" s="72"/>
      <c r="AJ1254" s="72"/>
      <c r="AK1254" s="72"/>
      <c r="AL1254" s="72"/>
      <c r="AM1254" s="72"/>
      <c r="AN1254" s="72"/>
      <c r="AO1254" s="72"/>
      <c r="AP1254" s="72"/>
      <c r="AQ1254" s="72"/>
      <c r="AR1254" s="72"/>
      <c r="AS1254" s="72"/>
      <c r="AT1254" s="72"/>
      <c r="AU1254" s="72"/>
      <c r="AV1254" s="72"/>
      <c r="AW1254" s="72"/>
      <c r="AX1254" s="72"/>
      <c r="AY1254" s="72"/>
      <c r="AZ1254" s="72"/>
      <c r="BA1254" s="72"/>
      <c r="BB1254" s="72"/>
      <c r="BC1254" s="72"/>
      <c r="BD1254" s="72"/>
      <c r="BE1254" s="72"/>
      <c r="BF1254" s="72"/>
      <c r="BG1254" s="72"/>
      <c r="BH1254" s="72"/>
      <c r="BI1254" s="72"/>
      <c r="BJ1254" s="72"/>
      <c r="BK1254" s="72"/>
      <c r="BL1254" s="72"/>
      <c r="BM1254" s="72"/>
      <c r="BN1254" s="72"/>
      <c r="BO1254" s="72"/>
      <c r="BP1254" s="72"/>
      <c r="BQ1254" s="72"/>
      <c r="BR1254" s="72"/>
      <c r="BS1254" s="72"/>
      <c r="BT1254" s="72"/>
      <c r="BU1254" s="72"/>
      <c r="BV1254" s="72"/>
      <c r="BW1254" s="72"/>
      <c r="BX1254" s="72"/>
      <c r="BY1254" s="72"/>
      <c r="BZ1254" s="72"/>
      <c r="CA1254" s="72"/>
      <c r="CB1254" s="72"/>
      <c r="CC1254" s="72"/>
      <c r="CD1254" s="72"/>
      <c r="CE1254" s="72"/>
      <c r="CF1254" s="72"/>
      <c r="CG1254" s="72"/>
      <c r="CH1254" s="72"/>
      <c r="CI1254" s="72"/>
      <c r="CJ1254" s="72"/>
      <c r="CK1254" s="72"/>
      <c r="CL1254" s="72"/>
      <c r="CM1254" s="72"/>
      <c r="CN1254" s="72"/>
      <c r="CO1254" s="72"/>
      <c r="CP1254" s="72"/>
      <c r="CQ1254" s="72"/>
      <c r="CR1254" s="72"/>
      <c r="CS1254" s="72"/>
      <c r="CT1254" s="72"/>
      <c r="CU1254" s="72"/>
      <c r="CV1254" s="72"/>
      <c r="CW1254" s="72"/>
      <c r="CX1254" s="72"/>
      <c r="CY1254" s="72"/>
      <c r="CZ1254" s="72"/>
      <c r="DA1254" s="72"/>
      <c r="DB1254" s="72"/>
      <c r="DC1254" s="72"/>
      <c r="DD1254" s="72"/>
      <c r="DE1254" s="72"/>
      <c r="DF1254" s="72"/>
      <c r="DG1254" s="72"/>
      <c r="DH1254" s="72"/>
      <c r="DI1254" s="72"/>
      <c r="DJ1254" s="72"/>
      <c r="DK1254" s="72"/>
      <c r="DL1254" s="72"/>
      <c r="DM1254" s="72"/>
      <c r="DN1254" s="72"/>
      <c r="DO1254" s="72"/>
      <c r="DP1254" s="72"/>
      <c r="DQ1254" s="72"/>
      <c r="DR1254" s="72"/>
      <c r="DS1254" s="72"/>
      <c r="DT1254" s="72"/>
      <c r="DU1254" s="72"/>
      <c r="DV1254" s="72"/>
      <c r="DW1254" s="72"/>
      <c r="DX1254" s="72"/>
      <c r="DY1254" s="72"/>
      <c r="DZ1254" s="72"/>
      <c r="EA1254" s="72"/>
      <c r="EB1254" s="72"/>
      <c r="EC1254" s="72"/>
      <c r="ED1254" s="72"/>
      <c r="EE1254" s="72"/>
      <c r="EF1254" s="72"/>
      <c r="EG1254" s="72"/>
      <c r="EH1254" s="72"/>
      <c r="EI1254" s="72"/>
      <c r="EJ1254" s="72"/>
      <c r="EK1254" s="72"/>
      <c r="EL1254" s="72"/>
      <c r="EM1254" s="72"/>
      <c r="EN1254" s="72"/>
      <c r="EO1254" s="72"/>
      <c r="EP1254" s="72"/>
      <c r="EQ1254" s="72"/>
      <c r="ER1254" s="72"/>
      <c r="ES1254" s="72"/>
      <c r="ET1254" s="72"/>
      <c r="EU1254" s="72"/>
      <c r="EV1254" s="72"/>
      <c r="EW1254" s="72"/>
      <c r="EX1254" s="72"/>
      <c r="EY1254" s="72"/>
      <c r="EZ1254" s="72"/>
      <c r="FA1254" s="72"/>
      <c r="FB1254" s="72"/>
      <c r="FC1254" s="72"/>
      <c r="FD1254" s="72"/>
      <c r="FE1254" s="72"/>
      <c r="FF1254" s="72"/>
      <c r="FG1254" s="72"/>
      <c r="FH1254" s="72"/>
      <c r="FI1254" s="72"/>
      <c r="FJ1254" s="72"/>
      <c r="FK1254" s="72"/>
      <c r="FL1254" s="72"/>
      <c r="FM1254" s="72"/>
      <c r="FN1254" s="72"/>
      <c r="FO1254" s="72"/>
      <c r="FP1254" s="72"/>
      <c r="FQ1254" s="72"/>
      <c r="FR1254" s="72"/>
      <c r="FS1254" s="72"/>
      <c r="FT1254" s="72"/>
      <c r="FU1254" s="72"/>
      <c r="FV1254" s="72"/>
      <c r="FW1254" s="72"/>
      <c r="FX1254" s="72"/>
      <c r="FY1254" s="72"/>
      <c r="FZ1254" s="72"/>
      <c r="GA1254" s="72"/>
      <c r="GB1254" s="72"/>
      <c r="GC1254" s="72"/>
      <c r="GD1254" s="72"/>
      <c r="GE1254" s="72"/>
      <c r="GF1254" s="72"/>
      <c r="GG1254" s="72"/>
      <c r="GH1254" s="72"/>
      <c r="GI1254" s="72"/>
      <c r="GJ1254" s="72"/>
      <c r="GK1254" s="72"/>
      <c r="GL1254" s="72"/>
      <c r="GM1254" s="72"/>
      <c r="GN1254" s="72"/>
      <c r="GO1254" s="72"/>
      <c r="GP1254" s="72"/>
      <c r="GQ1254" s="72"/>
      <c r="GR1254" s="72"/>
      <c r="GS1254" s="72"/>
      <c r="GT1254" s="72"/>
      <c r="GU1254" s="72"/>
      <c r="GV1254" s="72"/>
      <c r="GW1254" s="72"/>
      <c r="GX1254" s="72"/>
      <c r="GY1254" s="72"/>
      <c r="GZ1254" s="72"/>
      <c r="HA1254" s="72"/>
      <c r="HB1254" s="72"/>
      <c r="HC1254" s="72"/>
      <c r="HD1254" s="72"/>
      <c r="HE1254" s="72"/>
      <c r="HF1254" s="72"/>
      <c r="HG1254" s="72"/>
      <c r="HH1254" s="72"/>
      <c r="HI1254" s="72"/>
      <c r="HJ1254" s="72"/>
      <c r="HK1254" s="72"/>
      <c r="HL1254" s="72"/>
      <c r="HM1254" s="72"/>
      <c r="HN1254" s="72"/>
      <c r="HO1254" s="72"/>
      <c r="HP1254" s="72"/>
      <c r="HQ1254" s="72"/>
      <c r="HR1254" s="72"/>
      <c r="HS1254" s="72"/>
      <c r="HT1254" s="72"/>
      <c r="HU1254" s="72"/>
      <c r="HV1254" s="72"/>
      <c r="HW1254" s="72"/>
      <c r="HX1254" s="72"/>
      <c r="HY1254" s="72"/>
      <c r="HZ1254" s="72"/>
      <c r="IA1254" s="72"/>
      <c r="IB1254" s="72"/>
      <c r="IC1254" s="72"/>
      <c r="ID1254" s="72"/>
      <c r="IE1254" s="72"/>
      <c r="IF1254" s="72"/>
      <c r="IG1254" s="72"/>
      <c r="IH1254" s="72"/>
      <c r="II1254" s="72"/>
      <c r="IJ1254" s="72"/>
      <c r="IK1254" s="72"/>
      <c r="IL1254" s="72"/>
      <c r="IM1254" s="72"/>
      <c r="IN1254" s="72"/>
      <c r="IO1254" s="72"/>
      <c r="IP1254" s="72"/>
      <c r="IQ1254" s="72"/>
      <c r="IR1254" s="72"/>
      <c r="IS1254" s="72"/>
      <c r="IT1254" s="72"/>
      <c r="IU1254" s="72"/>
      <c r="IV1254" s="72"/>
      <c r="IW1254" s="72"/>
      <c r="IX1254" s="72"/>
      <c r="IY1254" s="72"/>
      <c r="IZ1254" s="72"/>
      <c r="JA1254" s="72"/>
      <c r="JB1254" s="72"/>
      <c r="JC1254" s="72"/>
      <c r="JD1254" s="72"/>
      <c r="JE1254" s="72"/>
      <c r="JF1254" s="72"/>
      <c r="JG1254" s="72"/>
      <c r="JH1254" s="72"/>
      <c r="JI1254" s="72"/>
      <c r="JJ1254" s="72"/>
      <c r="JK1254" s="72"/>
      <c r="JL1254" s="72"/>
      <c r="JM1254" s="72"/>
      <c r="JN1254" s="72"/>
      <c r="JO1254" s="72"/>
      <c r="JP1254" s="72"/>
      <c r="JQ1254" s="72"/>
      <c r="JR1254" s="72"/>
      <c r="JS1254" s="72"/>
      <c r="JT1254" s="72"/>
      <c r="JU1254" s="72"/>
      <c r="JV1254" s="72"/>
      <c r="JW1254" s="72"/>
      <c r="JX1254" s="72"/>
      <c r="JY1254" s="72"/>
      <c r="JZ1254" s="72"/>
      <c r="KA1254" s="72"/>
      <c r="KB1254" s="72"/>
      <c r="KC1254" s="72"/>
      <c r="KD1254" s="72"/>
      <c r="KE1254" s="72"/>
      <c r="KF1254" s="72"/>
      <c r="KG1254" s="72"/>
      <c r="KH1254" s="72"/>
      <c r="KI1254" s="72"/>
      <c r="KJ1254" s="72"/>
      <c r="KK1254" s="72"/>
      <c r="KL1254" s="72"/>
      <c r="KM1254" s="72"/>
      <c r="KN1254" s="72"/>
      <c r="KO1254" s="72"/>
      <c r="KP1254" s="72"/>
      <c r="KQ1254" s="72"/>
      <c r="KR1254" s="72"/>
      <c r="KS1254" s="72"/>
      <c r="KT1254" s="72"/>
      <c r="KU1254" s="72"/>
      <c r="KV1254" s="72"/>
      <c r="KW1254" s="72"/>
      <c r="KX1254" s="72"/>
      <c r="KY1254" s="72"/>
      <c r="KZ1254" s="72"/>
      <c r="LA1254" s="72"/>
      <c r="LB1254" s="72"/>
      <c r="LC1254" s="72"/>
      <c r="LD1254" s="72"/>
      <c r="LE1254" s="72"/>
      <c r="LF1254" s="72"/>
      <c r="LG1254" s="72"/>
      <c r="LH1254" s="72"/>
      <c r="LI1254" s="72"/>
      <c r="LJ1254" s="72"/>
      <c r="LK1254" s="72"/>
      <c r="LL1254" s="72"/>
      <c r="LM1254" s="72"/>
      <c r="LN1254" s="72"/>
      <c r="LO1254" s="72"/>
      <c r="LP1254" s="72"/>
      <c r="LQ1254" s="72"/>
      <c r="LR1254" s="72"/>
      <c r="LS1254" s="72"/>
      <c r="LT1254" s="72"/>
      <c r="LU1254" s="72"/>
      <c r="LV1254" s="72"/>
      <c r="LW1254" s="72"/>
      <c r="LX1254" s="72"/>
      <c r="LY1254" s="72"/>
      <c r="LZ1254" s="72"/>
      <c r="MA1254" s="72"/>
      <c r="MB1254" s="72"/>
      <c r="MC1254" s="72"/>
      <c r="MD1254" s="72"/>
      <c r="ME1254" s="72"/>
      <c r="MF1254" s="72"/>
      <c r="MG1254" s="72"/>
      <c r="MH1254" s="72"/>
      <c r="MI1254" s="72"/>
      <c r="MJ1254" s="72"/>
      <c r="MK1254" s="72"/>
      <c r="ML1254" s="72"/>
      <c r="MM1254" s="72"/>
      <c r="MN1254" s="72"/>
      <c r="MO1254" s="72"/>
      <c r="MP1254" s="72"/>
      <c r="MQ1254" s="72"/>
      <c r="MR1254" s="72"/>
      <c r="MS1254" s="72"/>
      <c r="MT1254" s="72"/>
      <c r="MU1254" s="72"/>
      <c r="MV1254" s="72"/>
      <c r="MW1254" s="72"/>
      <c r="MX1254" s="72"/>
      <c r="MY1254" s="72"/>
      <c r="MZ1254" s="72"/>
      <c r="NA1254" s="72"/>
      <c r="NB1254" s="72"/>
      <c r="NC1254" s="72"/>
      <c r="ND1254" s="72"/>
      <c r="NE1254" s="72"/>
      <c r="NF1254" s="72"/>
      <c r="NG1254" s="73"/>
      <c r="NH1254" s="73"/>
      <c r="NI1254" s="73"/>
      <c r="NJ1254" s="72"/>
      <c r="NK1254" s="71"/>
      <c r="NL1254" s="71"/>
      <c r="NM1254" s="71"/>
      <c r="NN1254" s="71"/>
      <c r="NO1254" s="71"/>
      <c r="NP1254" s="71"/>
      <c r="NQ1254" s="71"/>
      <c r="NR1254" s="71"/>
      <c r="NS1254" s="71"/>
      <c r="NT1254" s="71"/>
      <c r="NU1254" s="71"/>
      <c r="NV1254" s="72"/>
    </row>
    <row r="1255" spans="1:386" s="48" customFormat="1" x14ac:dyDescent="0.2">
      <c r="A1255" s="70"/>
      <c r="B1255" s="71"/>
      <c r="C1255" s="71"/>
      <c r="D1255" s="240"/>
      <c r="E1255" s="226"/>
      <c r="F1255" s="72"/>
      <c r="G1255" s="72"/>
      <c r="H1255" s="72"/>
      <c r="I1255" s="72"/>
      <c r="J1255" s="72"/>
      <c r="K1255" s="72"/>
      <c r="L1255" s="72"/>
      <c r="M1255" s="72"/>
      <c r="N1255" s="72"/>
      <c r="O1255" s="72"/>
      <c r="P1255" s="72"/>
      <c r="Q1255" s="72"/>
      <c r="R1255" s="72"/>
      <c r="S1255" s="72"/>
      <c r="T1255" s="72"/>
      <c r="U1255" s="72"/>
      <c r="V1255" s="72"/>
      <c r="W1255" s="72"/>
      <c r="X1255" s="72"/>
      <c r="Y1255" s="72"/>
      <c r="Z1255" s="72"/>
      <c r="AA1255" s="72"/>
      <c r="AB1255" s="72"/>
      <c r="AC1255" s="72"/>
      <c r="AD1255" s="72"/>
      <c r="AE1255" s="72"/>
      <c r="AF1255" s="72"/>
      <c r="AG1255" s="72"/>
      <c r="AH1255" s="72"/>
      <c r="AI1255" s="72"/>
      <c r="AJ1255" s="72"/>
      <c r="AK1255" s="72"/>
      <c r="AL1255" s="72"/>
      <c r="AM1255" s="72"/>
      <c r="AN1255" s="72"/>
      <c r="AO1255" s="72"/>
      <c r="AP1255" s="72"/>
      <c r="AQ1255" s="72"/>
      <c r="AR1255" s="72"/>
      <c r="AS1255" s="72"/>
      <c r="AT1255" s="72"/>
      <c r="AU1255" s="72"/>
      <c r="AV1255" s="72"/>
      <c r="AW1255" s="72"/>
      <c r="AX1255" s="72"/>
      <c r="AY1255" s="72"/>
      <c r="AZ1255" s="72"/>
      <c r="BA1255" s="72"/>
      <c r="BB1255" s="72"/>
      <c r="BC1255" s="72"/>
      <c r="BD1255" s="72"/>
      <c r="BE1255" s="72"/>
      <c r="BF1255" s="72"/>
      <c r="BG1255" s="72"/>
      <c r="BH1255" s="72"/>
      <c r="BI1255" s="72"/>
      <c r="BJ1255" s="72"/>
      <c r="BK1255" s="72"/>
      <c r="BL1255" s="72"/>
      <c r="BM1255" s="72"/>
      <c r="BN1255" s="72"/>
      <c r="BO1255" s="72"/>
      <c r="BP1255" s="72"/>
      <c r="BQ1255" s="72"/>
      <c r="BR1255" s="72"/>
      <c r="BS1255" s="72"/>
      <c r="BT1255" s="72"/>
      <c r="BU1255" s="72"/>
      <c r="BV1255" s="72"/>
      <c r="BW1255" s="72"/>
      <c r="BX1255" s="72"/>
      <c r="BY1255" s="72"/>
      <c r="BZ1255" s="72"/>
      <c r="CA1255" s="72"/>
      <c r="CB1255" s="72"/>
      <c r="CC1255" s="72"/>
      <c r="CD1255" s="72"/>
      <c r="CE1255" s="72"/>
      <c r="CF1255" s="72"/>
      <c r="CG1255" s="72"/>
      <c r="CH1255" s="72"/>
      <c r="CI1255" s="72"/>
      <c r="CJ1255" s="72"/>
      <c r="CK1255" s="72"/>
      <c r="CL1255" s="72"/>
      <c r="CM1255" s="72"/>
      <c r="CN1255" s="72"/>
      <c r="CO1255" s="72"/>
      <c r="CP1255" s="72"/>
      <c r="CQ1255" s="72"/>
      <c r="CR1255" s="72"/>
      <c r="CS1255" s="72"/>
      <c r="CT1255" s="72"/>
      <c r="CU1255" s="72"/>
      <c r="CV1255" s="72"/>
      <c r="CW1255" s="72"/>
      <c r="CX1255" s="72"/>
      <c r="CY1255" s="72"/>
      <c r="CZ1255" s="72"/>
      <c r="DA1255" s="72"/>
      <c r="DB1255" s="72"/>
      <c r="DC1255" s="72"/>
      <c r="DD1255" s="72"/>
      <c r="DE1255" s="72"/>
      <c r="DF1255" s="72"/>
      <c r="DG1255" s="72"/>
      <c r="DH1255" s="72"/>
      <c r="DI1255" s="72"/>
      <c r="DJ1255" s="72"/>
      <c r="DK1255" s="72"/>
      <c r="DL1255" s="72"/>
      <c r="DM1255" s="72"/>
      <c r="DN1255" s="72"/>
      <c r="DO1255" s="72"/>
      <c r="DP1255" s="72"/>
      <c r="DQ1255" s="72"/>
      <c r="DR1255" s="72"/>
      <c r="DS1255" s="72"/>
      <c r="DT1255" s="72"/>
      <c r="DU1255" s="72"/>
      <c r="DV1255" s="72"/>
      <c r="DW1255" s="72"/>
      <c r="DX1255" s="72"/>
      <c r="DY1255" s="72"/>
      <c r="DZ1255" s="72"/>
      <c r="EA1255" s="72"/>
      <c r="EB1255" s="72"/>
      <c r="EC1255" s="72"/>
      <c r="ED1255" s="72"/>
      <c r="EE1255" s="72"/>
      <c r="EF1255" s="72"/>
      <c r="EG1255" s="72"/>
      <c r="EH1255" s="72"/>
      <c r="EI1255" s="72"/>
      <c r="EJ1255" s="72"/>
      <c r="EK1255" s="72"/>
      <c r="EL1255" s="72"/>
      <c r="EM1255" s="72"/>
      <c r="EN1255" s="72"/>
      <c r="EO1255" s="72"/>
      <c r="EP1255" s="72"/>
      <c r="EQ1255" s="72"/>
      <c r="ER1255" s="72"/>
      <c r="ES1255" s="72"/>
      <c r="ET1255" s="72"/>
      <c r="EU1255" s="72"/>
      <c r="EV1255" s="72"/>
      <c r="EW1255" s="72"/>
      <c r="EX1255" s="72"/>
      <c r="EY1255" s="72"/>
      <c r="EZ1255" s="72"/>
      <c r="FA1255" s="72"/>
      <c r="FB1255" s="72"/>
      <c r="FC1255" s="72"/>
      <c r="FD1255" s="72"/>
      <c r="FE1255" s="72"/>
      <c r="FF1255" s="72"/>
      <c r="FG1255" s="72"/>
      <c r="FH1255" s="72"/>
      <c r="FI1255" s="72"/>
      <c r="FJ1255" s="72"/>
      <c r="FK1255" s="72"/>
      <c r="FL1255" s="72"/>
      <c r="FM1255" s="72"/>
      <c r="FN1255" s="72"/>
      <c r="FO1255" s="72"/>
      <c r="FP1255" s="72"/>
      <c r="FQ1255" s="72"/>
      <c r="FR1255" s="72"/>
      <c r="FS1255" s="72"/>
      <c r="FT1255" s="72"/>
      <c r="FU1255" s="72"/>
      <c r="FV1255" s="72"/>
      <c r="FW1255" s="72"/>
      <c r="FX1255" s="72"/>
      <c r="FY1255" s="72"/>
      <c r="FZ1255" s="72"/>
      <c r="GA1255" s="72"/>
      <c r="GB1255" s="72"/>
      <c r="GC1255" s="72"/>
      <c r="GD1255" s="72"/>
      <c r="GE1255" s="72"/>
      <c r="GF1255" s="72"/>
      <c r="GG1255" s="72"/>
      <c r="GH1255" s="72"/>
      <c r="GI1255" s="72"/>
      <c r="GJ1255" s="72"/>
      <c r="GK1255" s="72"/>
      <c r="GL1255" s="72"/>
      <c r="GM1255" s="72"/>
      <c r="GN1255" s="72"/>
      <c r="GO1255" s="72"/>
      <c r="GP1255" s="72"/>
      <c r="GQ1255" s="72"/>
      <c r="GR1255" s="72"/>
      <c r="GS1255" s="72"/>
      <c r="GT1255" s="72"/>
      <c r="GU1255" s="72"/>
      <c r="GV1255" s="72"/>
      <c r="GW1255" s="72"/>
      <c r="GX1255" s="72"/>
      <c r="GY1255" s="72"/>
      <c r="GZ1255" s="72"/>
      <c r="HA1255" s="72"/>
      <c r="HB1255" s="72"/>
      <c r="HC1255" s="72"/>
      <c r="HD1255" s="72"/>
      <c r="HE1255" s="72"/>
      <c r="HF1255" s="72"/>
      <c r="HG1255" s="72"/>
      <c r="HH1255" s="72"/>
      <c r="HI1255" s="72"/>
      <c r="HJ1255" s="72"/>
      <c r="HK1255" s="72"/>
      <c r="HL1255" s="72"/>
      <c r="HM1255" s="72"/>
      <c r="HN1255" s="72"/>
      <c r="HO1255" s="72"/>
      <c r="HP1255" s="72"/>
      <c r="HQ1255" s="72"/>
      <c r="HR1255" s="72"/>
      <c r="HS1255" s="72"/>
      <c r="HT1255" s="72"/>
      <c r="HU1255" s="72"/>
      <c r="HV1255" s="72"/>
      <c r="HW1255" s="72"/>
      <c r="HX1255" s="72"/>
      <c r="HY1255" s="72"/>
      <c r="HZ1255" s="72"/>
      <c r="IA1255" s="72"/>
      <c r="IB1255" s="72"/>
      <c r="IC1255" s="72"/>
      <c r="ID1255" s="72"/>
      <c r="IE1255" s="72"/>
      <c r="IF1255" s="72"/>
      <c r="IG1255" s="72"/>
      <c r="IH1255" s="72"/>
      <c r="II1255" s="72"/>
      <c r="IJ1255" s="72"/>
      <c r="IK1255" s="72"/>
      <c r="IL1255" s="72"/>
      <c r="IM1255" s="72"/>
      <c r="IN1255" s="72"/>
      <c r="IO1255" s="72"/>
      <c r="IP1255" s="72"/>
      <c r="IQ1255" s="72"/>
      <c r="IR1255" s="72"/>
      <c r="IS1255" s="72"/>
      <c r="IT1255" s="72"/>
      <c r="IU1255" s="72"/>
      <c r="IV1255" s="72"/>
      <c r="IW1255" s="72"/>
      <c r="IX1255" s="72"/>
      <c r="IY1255" s="72"/>
      <c r="IZ1255" s="72"/>
      <c r="JA1255" s="72"/>
      <c r="JB1255" s="72"/>
      <c r="JC1255" s="72"/>
      <c r="JD1255" s="72"/>
      <c r="JE1255" s="72"/>
      <c r="JF1255" s="72"/>
      <c r="JG1255" s="72"/>
      <c r="JH1255" s="72"/>
      <c r="JI1255" s="72"/>
      <c r="JJ1255" s="72"/>
      <c r="JK1255" s="72"/>
      <c r="JL1255" s="72"/>
      <c r="JM1255" s="72"/>
      <c r="JN1255" s="72"/>
      <c r="JO1255" s="72"/>
      <c r="JP1255" s="72"/>
      <c r="JQ1255" s="72"/>
      <c r="JR1255" s="72"/>
      <c r="JS1255" s="72"/>
      <c r="JT1255" s="72"/>
      <c r="JU1255" s="72"/>
      <c r="JV1255" s="72"/>
      <c r="JW1255" s="72"/>
      <c r="JX1255" s="72"/>
      <c r="JY1255" s="72"/>
      <c r="JZ1255" s="72"/>
      <c r="KA1255" s="72"/>
      <c r="KB1255" s="72"/>
      <c r="KC1255" s="72"/>
      <c r="KD1255" s="72"/>
      <c r="KE1255" s="72"/>
      <c r="KF1255" s="72"/>
      <c r="KG1255" s="72"/>
      <c r="KH1255" s="72"/>
      <c r="KI1255" s="72"/>
      <c r="KJ1255" s="72"/>
      <c r="KK1255" s="72"/>
      <c r="KL1255" s="72"/>
      <c r="KM1255" s="72"/>
      <c r="KN1255" s="72"/>
      <c r="KO1255" s="72"/>
      <c r="KP1255" s="72"/>
      <c r="KQ1255" s="72"/>
      <c r="KR1255" s="72"/>
      <c r="KS1255" s="72"/>
      <c r="KT1255" s="72"/>
      <c r="KU1255" s="72"/>
      <c r="KV1255" s="72"/>
      <c r="KW1255" s="72"/>
      <c r="KX1255" s="72"/>
      <c r="KY1255" s="72"/>
      <c r="KZ1255" s="72"/>
      <c r="LA1255" s="72"/>
      <c r="LB1255" s="72"/>
      <c r="LC1255" s="72"/>
      <c r="LD1255" s="72"/>
      <c r="LE1255" s="72"/>
      <c r="LF1255" s="72"/>
      <c r="LG1255" s="72"/>
      <c r="LH1255" s="72"/>
      <c r="LI1255" s="72"/>
      <c r="LJ1255" s="72"/>
      <c r="LK1255" s="72"/>
      <c r="LL1255" s="72"/>
      <c r="LM1255" s="72"/>
      <c r="LN1255" s="72"/>
      <c r="LO1255" s="72"/>
      <c r="LP1255" s="72"/>
      <c r="LQ1255" s="72"/>
      <c r="LR1255" s="72"/>
      <c r="LS1255" s="72"/>
      <c r="LT1255" s="72"/>
      <c r="LU1255" s="72"/>
      <c r="LV1255" s="72"/>
      <c r="LW1255" s="72"/>
      <c r="LX1255" s="72"/>
      <c r="LY1255" s="72"/>
      <c r="LZ1255" s="72"/>
      <c r="MA1255" s="72"/>
      <c r="MB1255" s="72"/>
      <c r="MC1255" s="72"/>
      <c r="MD1255" s="72"/>
      <c r="ME1255" s="72"/>
      <c r="MF1255" s="72"/>
      <c r="MG1255" s="72"/>
      <c r="MH1255" s="72"/>
      <c r="MI1255" s="72"/>
      <c r="MJ1255" s="72"/>
      <c r="MK1255" s="72"/>
      <c r="ML1255" s="72"/>
      <c r="MM1255" s="72"/>
      <c r="MN1255" s="72"/>
      <c r="MO1255" s="72"/>
      <c r="MP1255" s="72"/>
      <c r="MQ1255" s="72"/>
      <c r="MR1255" s="72"/>
      <c r="MS1255" s="72"/>
      <c r="MT1255" s="72"/>
      <c r="MU1255" s="72"/>
      <c r="MV1255" s="72"/>
      <c r="MW1255" s="72"/>
      <c r="MX1255" s="72"/>
      <c r="MY1255" s="72"/>
      <c r="MZ1255" s="72"/>
      <c r="NA1255" s="72"/>
      <c r="NB1255" s="72"/>
      <c r="NC1255" s="72"/>
      <c r="ND1255" s="72"/>
      <c r="NE1255" s="72"/>
      <c r="NF1255" s="72"/>
      <c r="NG1255" s="73"/>
      <c r="NH1255" s="73"/>
      <c r="NI1255" s="73"/>
      <c r="NJ1255" s="72"/>
      <c r="NK1255" s="71"/>
      <c r="NL1255" s="71"/>
      <c r="NM1255" s="71"/>
      <c r="NN1255" s="71"/>
      <c r="NO1255" s="71"/>
      <c r="NP1255" s="71"/>
      <c r="NQ1255" s="71"/>
      <c r="NR1255" s="71"/>
      <c r="NS1255" s="71"/>
      <c r="NT1255" s="71"/>
      <c r="NU1255" s="71"/>
      <c r="NV1255" s="72"/>
    </row>
    <row r="1256" spans="1:386" s="48" customFormat="1" x14ac:dyDescent="0.2">
      <c r="B1256" s="45"/>
      <c r="C1256" s="45"/>
      <c r="D1256" s="234"/>
      <c r="AM1256" s="47"/>
      <c r="NJ1256" s="82">
        <f>SUM(NJ1106:NJ1255)</f>
        <v>0</v>
      </c>
      <c r="NK1256" s="82">
        <f t="shared" ref="NK1256:NV1256" si="211">SUM(NK1106:NK1255)</f>
        <v>0</v>
      </c>
      <c r="NL1256" s="82">
        <f t="shared" si="211"/>
        <v>0</v>
      </c>
      <c r="NM1256" s="82">
        <f t="shared" si="211"/>
        <v>0</v>
      </c>
      <c r="NN1256" s="82">
        <f t="shared" si="211"/>
        <v>0</v>
      </c>
      <c r="NO1256" s="82">
        <f t="shared" si="211"/>
        <v>0</v>
      </c>
      <c r="NP1256" s="82">
        <f t="shared" si="211"/>
        <v>0</v>
      </c>
      <c r="NQ1256" s="82">
        <f t="shared" si="211"/>
        <v>0</v>
      </c>
      <c r="NR1256" s="82">
        <f t="shared" si="211"/>
        <v>0</v>
      </c>
      <c r="NS1256" s="82">
        <f t="shared" si="211"/>
        <v>0</v>
      </c>
      <c r="NT1256" s="82">
        <f t="shared" si="211"/>
        <v>0</v>
      </c>
      <c r="NU1256" s="82">
        <f t="shared" si="211"/>
        <v>0</v>
      </c>
      <c r="NV1256" s="82">
        <f t="shared" si="211"/>
        <v>0</v>
      </c>
    </row>
    <row r="1257" spans="1:386" s="48" customFormat="1" x14ac:dyDescent="0.2">
      <c r="A1257" s="74" t="str">
        <f>$A$5</f>
        <v>Mustermann, Max</v>
      </c>
      <c r="B1257" s="75" t="str">
        <f>$B$5</f>
        <v>123456-58</v>
      </c>
      <c r="C1257" s="75">
        <f>SUM(E1257:NF1257)</f>
        <v>0</v>
      </c>
      <c r="D1257" s="241"/>
      <c r="E1257" s="227">
        <f t="shared" ref="E1257:BP1257" si="212">IF(E5="LS",1,0)</f>
        <v>0</v>
      </c>
      <c r="F1257" s="76">
        <f t="shared" si="212"/>
        <v>0</v>
      </c>
      <c r="G1257" s="76">
        <f t="shared" si="212"/>
        <v>0</v>
      </c>
      <c r="H1257" s="76">
        <f t="shared" si="212"/>
        <v>0</v>
      </c>
      <c r="I1257" s="76">
        <f t="shared" si="212"/>
        <v>0</v>
      </c>
      <c r="J1257" s="76">
        <f t="shared" si="212"/>
        <v>0</v>
      </c>
      <c r="K1257" s="76">
        <f t="shared" si="212"/>
        <v>0</v>
      </c>
      <c r="L1257" s="76">
        <f t="shared" si="212"/>
        <v>0</v>
      </c>
      <c r="M1257" s="76">
        <f t="shared" si="212"/>
        <v>0</v>
      </c>
      <c r="N1257" s="76">
        <f t="shared" si="212"/>
        <v>0</v>
      </c>
      <c r="O1257" s="76">
        <f t="shared" si="212"/>
        <v>0</v>
      </c>
      <c r="P1257" s="76">
        <f t="shared" si="212"/>
        <v>0</v>
      </c>
      <c r="Q1257" s="76">
        <f t="shared" si="212"/>
        <v>0</v>
      </c>
      <c r="R1257" s="76">
        <f t="shared" si="212"/>
        <v>0</v>
      </c>
      <c r="S1257" s="76">
        <f t="shared" si="212"/>
        <v>0</v>
      </c>
      <c r="T1257" s="76">
        <f t="shared" si="212"/>
        <v>0</v>
      </c>
      <c r="U1257" s="76">
        <f t="shared" si="212"/>
        <v>0</v>
      </c>
      <c r="V1257" s="76">
        <f t="shared" si="212"/>
        <v>0</v>
      </c>
      <c r="W1257" s="76">
        <f t="shared" si="212"/>
        <v>0</v>
      </c>
      <c r="X1257" s="76">
        <f t="shared" si="212"/>
        <v>0</v>
      </c>
      <c r="Y1257" s="76">
        <f t="shared" si="212"/>
        <v>0</v>
      </c>
      <c r="Z1257" s="76">
        <f t="shared" si="212"/>
        <v>0</v>
      </c>
      <c r="AA1257" s="76">
        <f t="shared" si="212"/>
        <v>0</v>
      </c>
      <c r="AB1257" s="76">
        <f t="shared" si="212"/>
        <v>0</v>
      </c>
      <c r="AC1257" s="76">
        <f t="shared" si="212"/>
        <v>0</v>
      </c>
      <c r="AD1257" s="76">
        <f t="shared" si="212"/>
        <v>0</v>
      </c>
      <c r="AE1257" s="76">
        <f t="shared" si="212"/>
        <v>0</v>
      </c>
      <c r="AF1257" s="76">
        <f t="shared" si="212"/>
        <v>0</v>
      </c>
      <c r="AG1257" s="76">
        <f t="shared" si="212"/>
        <v>0</v>
      </c>
      <c r="AH1257" s="76">
        <f t="shared" si="212"/>
        <v>0</v>
      </c>
      <c r="AI1257" s="76">
        <f t="shared" si="212"/>
        <v>0</v>
      </c>
      <c r="AJ1257" s="76">
        <f t="shared" si="212"/>
        <v>0</v>
      </c>
      <c r="AK1257" s="76">
        <f t="shared" si="212"/>
        <v>0</v>
      </c>
      <c r="AL1257" s="76">
        <f t="shared" si="212"/>
        <v>0</v>
      </c>
      <c r="AM1257" s="76">
        <f t="shared" si="212"/>
        <v>0</v>
      </c>
      <c r="AN1257" s="76">
        <f t="shared" si="212"/>
        <v>0</v>
      </c>
      <c r="AO1257" s="76">
        <f t="shared" si="212"/>
        <v>0</v>
      </c>
      <c r="AP1257" s="76">
        <f t="shared" si="212"/>
        <v>0</v>
      </c>
      <c r="AQ1257" s="76">
        <f t="shared" si="212"/>
        <v>0</v>
      </c>
      <c r="AR1257" s="76">
        <f t="shared" si="212"/>
        <v>0</v>
      </c>
      <c r="AS1257" s="76">
        <f t="shared" si="212"/>
        <v>0</v>
      </c>
      <c r="AT1257" s="76">
        <f t="shared" si="212"/>
        <v>0</v>
      </c>
      <c r="AU1257" s="76">
        <f t="shared" si="212"/>
        <v>0</v>
      </c>
      <c r="AV1257" s="76">
        <f t="shared" si="212"/>
        <v>0</v>
      </c>
      <c r="AW1257" s="76">
        <f t="shared" si="212"/>
        <v>0</v>
      </c>
      <c r="AX1257" s="76">
        <f t="shared" si="212"/>
        <v>0</v>
      </c>
      <c r="AY1257" s="76">
        <f t="shared" si="212"/>
        <v>0</v>
      </c>
      <c r="AZ1257" s="76">
        <f t="shared" si="212"/>
        <v>0</v>
      </c>
      <c r="BA1257" s="76">
        <f t="shared" si="212"/>
        <v>0</v>
      </c>
      <c r="BB1257" s="76">
        <f t="shared" si="212"/>
        <v>0</v>
      </c>
      <c r="BC1257" s="76">
        <f t="shared" si="212"/>
        <v>0</v>
      </c>
      <c r="BD1257" s="76">
        <f t="shared" si="212"/>
        <v>0</v>
      </c>
      <c r="BE1257" s="76">
        <f t="shared" si="212"/>
        <v>0</v>
      </c>
      <c r="BF1257" s="76">
        <f t="shared" si="212"/>
        <v>0</v>
      </c>
      <c r="BG1257" s="76">
        <f t="shared" si="212"/>
        <v>0</v>
      </c>
      <c r="BH1257" s="76">
        <f t="shared" si="212"/>
        <v>0</v>
      </c>
      <c r="BI1257" s="76">
        <f t="shared" si="212"/>
        <v>0</v>
      </c>
      <c r="BJ1257" s="76">
        <f t="shared" si="212"/>
        <v>0</v>
      </c>
      <c r="BK1257" s="76">
        <f t="shared" si="212"/>
        <v>0</v>
      </c>
      <c r="BL1257" s="76">
        <f t="shared" si="212"/>
        <v>0</v>
      </c>
      <c r="BM1257" s="76">
        <f t="shared" si="212"/>
        <v>0</v>
      </c>
      <c r="BN1257" s="76">
        <f t="shared" si="212"/>
        <v>0</v>
      </c>
      <c r="BO1257" s="76">
        <f t="shared" si="212"/>
        <v>0</v>
      </c>
      <c r="BP1257" s="76">
        <f t="shared" si="212"/>
        <v>0</v>
      </c>
      <c r="BQ1257" s="76">
        <f t="shared" ref="BQ1257:EB1257" si="213">IF(BQ5="LS",1,0)</f>
        <v>0</v>
      </c>
      <c r="BR1257" s="76">
        <f t="shared" si="213"/>
        <v>0</v>
      </c>
      <c r="BS1257" s="76">
        <f t="shared" si="213"/>
        <v>0</v>
      </c>
      <c r="BT1257" s="76">
        <f t="shared" si="213"/>
        <v>0</v>
      </c>
      <c r="BU1257" s="76">
        <f t="shared" si="213"/>
        <v>0</v>
      </c>
      <c r="BV1257" s="76">
        <f t="shared" si="213"/>
        <v>0</v>
      </c>
      <c r="BW1257" s="76">
        <f t="shared" si="213"/>
        <v>0</v>
      </c>
      <c r="BX1257" s="76">
        <f t="shared" si="213"/>
        <v>0</v>
      </c>
      <c r="BY1257" s="76">
        <f t="shared" si="213"/>
        <v>0</v>
      </c>
      <c r="BZ1257" s="76">
        <f t="shared" si="213"/>
        <v>0</v>
      </c>
      <c r="CA1257" s="76">
        <f t="shared" si="213"/>
        <v>0</v>
      </c>
      <c r="CB1257" s="76">
        <f t="shared" si="213"/>
        <v>0</v>
      </c>
      <c r="CC1257" s="76">
        <f t="shared" si="213"/>
        <v>0</v>
      </c>
      <c r="CD1257" s="76">
        <f t="shared" si="213"/>
        <v>0</v>
      </c>
      <c r="CE1257" s="76">
        <f t="shared" si="213"/>
        <v>0</v>
      </c>
      <c r="CF1257" s="76">
        <f t="shared" si="213"/>
        <v>0</v>
      </c>
      <c r="CG1257" s="76">
        <f t="shared" si="213"/>
        <v>0</v>
      </c>
      <c r="CH1257" s="76">
        <f t="shared" si="213"/>
        <v>0</v>
      </c>
      <c r="CI1257" s="76">
        <f t="shared" si="213"/>
        <v>0</v>
      </c>
      <c r="CJ1257" s="76">
        <f t="shared" si="213"/>
        <v>0</v>
      </c>
      <c r="CK1257" s="76">
        <f t="shared" si="213"/>
        <v>0</v>
      </c>
      <c r="CL1257" s="76">
        <f t="shared" si="213"/>
        <v>0</v>
      </c>
      <c r="CM1257" s="76">
        <f t="shared" si="213"/>
        <v>0</v>
      </c>
      <c r="CN1257" s="76">
        <f t="shared" si="213"/>
        <v>0</v>
      </c>
      <c r="CO1257" s="76">
        <f t="shared" si="213"/>
        <v>0</v>
      </c>
      <c r="CP1257" s="76">
        <f t="shared" si="213"/>
        <v>0</v>
      </c>
      <c r="CQ1257" s="76">
        <f t="shared" si="213"/>
        <v>0</v>
      </c>
      <c r="CR1257" s="76">
        <f t="shared" si="213"/>
        <v>0</v>
      </c>
      <c r="CS1257" s="76">
        <f t="shared" si="213"/>
        <v>0</v>
      </c>
      <c r="CT1257" s="76">
        <f t="shared" si="213"/>
        <v>0</v>
      </c>
      <c r="CU1257" s="76">
        <f t="shared" si="213"/>
        <v>0</v>
      </c>
      <c r="CV1257" s="76">
        <f t="shared" si="213"/>
        <v>0</v>
      </c>
      <c r="CW1257" s="76">
        <f t="shared" si="213"/>
        <v>0</v>
      </c>
      <c r="CX1257" s="76">
        <f t="shared" si="213"/>
        <v>0</v>
      </c>
      <c r="CY1257" s="76">
        <f t="shared" si="213"/>
        <v>0</v>
      </c>
      <c r="CZ1257" s="76">
        <f t="shared" si="213"/>
        <v>0</v>
      </c>
      <c r="DA1257" s="76">
        <f t="shared" si="213"/>
        <v>0</v>
      </c>
      <c r="DB1257" s="76">
        <f t="shared" si="213"/>
        <v>0</v>
      </c>
      <c r="DC1257" s="76">
        <f t="shared" si="213"/>
        <v>0</v>
      </c>
      <c r="DD1257" s="76">
        <f t="shared" si="213"/>
        <v>0</v>
      </c>
      <c r="DE1257" s="76">
        <f t="shared" si="213"/>
        <v>0</v>
      </c>
      <c r="DF1257" s="76">
        <f t="shared" si="213"/>
        <v>0</v>
      </c>
      <c r="DG1257" s="76">
        <f t="shared" si="213"/>
        <v>0</v>
      </c>
      <c r="DH1257" s="76">
        <f t="shared" si="213"/>
        <v>0</v>
      </c>
      <c r="DI1257" s="76">
        <f t="shared" si="213"/>
        <v>0</v>
      </c>
      <c r="DJ1257" s="76">
        <f t="shared" si="213"/>
        <v>0</v>
      </c>
      <c r="DK1257" s="76">
        <f t="shared" si="213"/>
        <v>0</v>
      </c>
      <c r="DL1257" s="76">
        <f t="shared" si="213"/>
        <v>0</v>
      </c>
      <c r="DM1257" s="76">
        <f t="shared" si="213"/>
        <v>0</v>
      </c>
      <c r="DN1257" s="76">
        <f t="shared" si="213"/>
        <v>0</v>
      </c>
      <c r="DO1257" s="76">
        <f t="shared" si="213"/>
        <v>0</v>
      </c>
      <c r="DP1257" s="76">
        <f t="shared" si="213"/>
        <v>0</v>
      </c>
      <c r="DQ1257" s="76">
        <f t="shared" si="213"/>
        <v>0</v>
      </c>
      <c r="DR1257" s="76">
        <f t="shared" si="213"/>
        <v>0</v>
      </c>
      <c r="DS1257" s="76">
        <f t="shared" si="213"/>
        <v>0</v>
      </c>
      <c r="DT1257" s="76">
        <f t="shared" si="213"/>
        <v>0</v>
      </c>
      <c r="DU1257" s="76">
        <f t="shared" si="213"/>
        <v>0</v>
      </c>
      <c r="DV1257" s="76">
        <f t="shared" si="213"/>
        <v>0</v>
      </c>
      <c r="DW1257" s="76">
        <f t="shared" si="213"/>
        <v>0</v>
      </c>
      <c r="DX1257" s="76">
        <f t="shared" si="213"/>
        <v>0</v>
      </c>
      <c r="DY1257" s="76">
        <f t="shared" si="213"/>
        <v>0</v>
      </c>
      <c r="DZ1257" s="76">
        <f t="shared" si="213"/>
        <v>0</v>
      </c>
      <c r="EA1257" s="76">
        <f t="shared" si="213"/>
        <v>0</v>
      </c>
      <c r="EB1257" s="76">
        <f t="shared" si="213"/>
        <v>0</v>
      </c>
      <c r="EC1257" s="76">
        <f t="shared" ref="EC1257:GN1257" si="214">IF(EC5="LS",1,0)</f>
        <v>0</v>
      </c>
      <c r="ED1257" s="76">
        <f t="shared" si="214"/>
        <v>0</v>
      </c>
      <c r="EE1257" s="76">
        <f t="shared" si="214"/>
        <v>0</v>
      </c>
      <c r="EF1257" s="76">
        <f t="shared" si="214"/>
        <v>0</v>
      </c>
      <c r="EG1257" s="76">
        <f t="shared" si="214"/>
        <v>0</v>
      </c>
      <c r="EH1257" s="76">
        <f t="shared" si="214"/>
        <v>0</v>
      </c>
      <c r="EI1257" s="76">
        <f t="shared" si="214"/>
        <v>0</v>
      </c>
      <c r="EJ1257" s="76">
        <f t="shared" si="214"/>
        <v>0</v>
      </c>
      <c r="EK1257" s="76">
        <f t="shared" si="214"/>
        <v>0</v>
      </c>
      <c r="EL1257" s="76">
        <f t="shared" si="214"/>
        <v>0</v>
      </c>
      <c r="EM1257" s="76">
        <f t="shared" si="214"/>
        <v>0</v>
      </c>
      <c r="EN1257" s="76">
        <f t="shared" si="214"/>
        <v>0</v>
      </c>
      <c r="EO1257" s="76">
        <f t="shared" si="214"/>
        <v>0</v>
      </c>
      <c r="EP1257" s="76">
        <f t="shared" si="214"/>
        <v>0</v>
      </c>
      <c r="EQ1257" s="76">
        <f t="shared" si="214"/>
        <v>0</v>
      </c>
      <c r="ER1257" s="76">
        <f t="shared" si="214"/>
        <v>0</v>
      </c>
      <c r="ES1257" s="76">
        <f t="shared" si="214"/>
        <v>0</v>
      </c>
      <c r="ET1257" s="76">
        <f t="shared" si="214"/>
        <v>0</v>
      </c>
      <c r="EU1257" s="76">
        <f t="shared" si="214"/>
        <v>0</v>
      </c>
      <c r="EV1257" s="76">
        <f t="shared" si="214"/>
        <v>0</v>
      </c>
      <c r="EW1257" s="76">
        <f t="shared" si="214"/>
        <v>0</v>
      </c>
      <c r="EX1257" s="76">
        <f t="shared" si="214"/>
        <v>0</v>
      </c>
      <c r="EY1257" s="76">
        <f t="shared" si="214"/>
        <v>0</v>
      </c>
      <c r="EZ1257" s="76">
        <f t="shared" si="214"/>
        <v>0</v>
      </c>
      <c r="FA1257" s="76">
        <f t="shared" si="214"/>
        <v>0</v>
      </c>
      <c r="FB1257" s="76">
        <f t="shared" si="214"/>
        <v>0</v>
      </c>
      <c r="FC1257" s="76">
        <f t="shared" si="214"/>
        <v>0</v>
      </c>
      <c r="FD1257" s="76">
        <f t="shared" si="214"/>
        <v>0</v>
      </c>
      <c r="FE1257" s="76">
        <f t="shared" si="214"/>
        <v>0</v>
      </c>
      <c r="FF1257" s="76">
        <f t="shared" si="214"/>
        <v>0</v>
      </c>
      <c r="FG1257" s="76">
        <f t="shared" si="214"/>
        <v>0</v>
      </c>
      <c r="FH1257" s="76">
        <f t="shared" si="214"/>
        <v>0</v>
      </c>
      <c r="FI1257" s="76">
        <f t="shared" si="214"/>
        <v>0</v>
      </c>
      <c r="FJ1257" s="76">
        <f t="shared" si="214"/>
        <v>0</v>
      </c>
      <c r="FK1257" s="76">
        <f t="shared" si="214"/>
        <v>0</v>
      </c>
      <c r="FL1257" s="76">
        <f t="shared" si="214"/>
        <v>0</v>
      </c>
      <c r="FM1257" s="76">
        <f t="shared" si="214"/>
        <v>0</v>
      </c>
      <c r="FN1257" s="76">
        <f t="shared" si="214"/>
        <v>0</v>
      </c>
      <c r="FO1257" s="76">
        <f t="shared" si="214"/>
        <v>0</v>
      </c>
      <c r="FP1257" s="76">
        <f t="shared" si="214"/>
        <v>0</v>
      </c>
      <c r="FQ1257" s="76">
        <f t="shared" si="214"/>
        <v>0</v>
      </c>
      <c r="FR1257" s="76">
        <f t="shared" si="214"/>
        <v>0</v>
      </c>
      <c r="FS1257" s="76">
        <f t="shared" si="214"/>
        <v>0</v>
      </c>
      <c r="FT1257" s="76">
        <f t="shared" si="214"/>
        <v>0</v>
      </c>
      <c r="FU1257" s="76">
        <f t="shared" si="214"/>
        <v>0</v>
      </c>
      <c r="FV1257" s="76">
        <f t="shared" si="214"/>
        <v>0</v>
      </c>
      <c r="FW1257" s="76">
        <f t="shared" si="214"/>
        <v>0</v>
      </c>
      <c r="FX1257" s="76">
        <f t="shared" si="214"/>
        <v>0</v>
      </c>
      <c r="FY1257" s="76">
        <f t="shared" si="214"/>
        <v>0</v>
      </c>
      <c r="FZ1257" s="76">
        <f t="shared" si="214"/>
        <v>0</v>
      </c>
      <c r="GA1257" s="76">
        <f t="shared" si="214"/>
        <v>0</v>
      </c>
      <c r="GB1257" s="76">
        <f t="shared" si="214"/>
        <v>0</v>
      </c>
      <c r="GC1257" s="76">
        <f t="shared" si="214"/>
        <v>0</v>
      </c>
      <c r="GD1257" s="76">
        <f t="shared" si="214"/>
        <v>0</v>
      </c>
      <c r="GE1257" s="76">
        <f t="shared" si="214"/>
        <v>0</v>
      </c>
      <c r="GF1257" s="76">
        <f t="shared" si="214"/>
        <v>0</v>
      </c>
      <c r="GG1257" s="76">
        <f t="shared" si="214"/>
        <v>0</v>
      </c>
      <c r="GH1257" s="76">
        <f t="shared" si="214"/>
        <v>0</v>
      </c>
      <c r="GI1257" s="76">
        <f t="shared" si="214"/>
        <v>0</v>
      </c>
      <c r="GJ1257" s="76">
        <f t="shared" si="214"/>
        <v>0</v>
      </c>
      <c r="GK1257" s="76">
        <f t="shared" si="214"/>
        <v>0</v>
      </c>
      <c r="GL1257" s="76">
        <f t="shared" si="214"/>
        <v>0</v>
      </c>
      <c r="GM1257" s="76">
        <f t="shared" si="214"/>
        <v>0</v>
      </c>
      <c r="GN1257" s="76">
        <f t="shared" si="214"/>
        <v>0</v>
      </c>
      <c r="GO1257" s="76">
        <f t="shared" ref="GO1257:IZ1257" si="215">IF(GO5="LS",1,0)</f>
        <v>0</v>
      </c>
      <c r="GP1257" s="76">
        <f t="shared" si="215"/>
        <v>0</v>
      </c>
      <c r="GQ1257" s="76">
        <f t="shared" si="215"/>
        <v>0</v>
      </c>
      <c r="GR1257" s="76">
        <f t="shared" si="215"/>
        <v>0</v>
      </c>
      <c r="GS1257" s="76">
        <f t="shared" si="215"/>
        <v>0</v>
      </c>
      <c r="GT1257" s="76">
        <f t="shared" si="215"/>
        <v>0</v>
      </c>
      <c r="GU1257" s="76">
        <f t="shared" si="215"/>
        <v>0</v>
      </c>
      <c r="GV1257" s="76">
        <f t="shared" si="215"/>
        <v>0</v>
      </c>
      <c r="GW1257" s="76">
        <f t="shared" si="215"/>
        <v>0</v>
      </c>
      <c r="GX1257" s="76">
        <f t="shared" si="215"/>
        <v>0</v>
      </c>
      <c r="GY1257" s="76">
        <f t="shared" si="215"/>
        <v>0</v>
      </c>
      <c r="GZ1257" s="76">
        <f t="shared" si="215"/>
        <v>0</v>
      </c>
      <c r="HA1257" s="76">
        <f t="shared" si="215"/>
        <v>0</v>
      </c>
      <c r="HB1257" s="76">
        <f t="shared" si="215"/>
        <v>0</v>
      </c>
      <c r="HC1257" s="76">
        <f t="shared" si="215"/>
        <v>0</v>
      </c>
      <c r="HD1257" s="76">
        <f t="shared" si="215"/>
        <v>0</v>
      </c>
      <c r="HE1257" s="76">
        <f t="shared" si="215"/>
        <v>0</v>
      </c>
      <c r="HF1257" s="76">
        <f t="shared" si="215"/>
        <v>0</v>
      </c>
      <c r="HG1257" s="76">
        <f t="shared" si="215"/>
        <v>0</v>
      </c>
      <c r="HH1257" s="76">
        <f t="shared" si="215"/>
        <v>0</v>
      </c>
      <c r="HI1257" s="76">
        <f t="shared" si="215"/>
        <v>0</v>
      </c>
      <c r="HJ1257" s="76">
        <f t="shared" si="215"/>
        <v>0</v>
      </c>
      <c r="HK1257" s="76">
        <f t="shared" si="215"/>
        <v>0</v>
      </c>
      <c r="HL1257" s="76">
        <f t="shared" si="215"/>
        <v>0</v>
      </c>
      <c r="HM1257" s="76">
        <f t="shared" si="215"/>
        <v>0</v>
      </c>
      <c r="HN1257" s="76">
        <f t="shared" si="215"/>
        <v>0</v>
      </c>
      <c r="HO1257" s="76">
        <f t="shared" si="215"/>
        <v>0</v>
      </c>
      <c r="HP1257" s="76">
        <f t="shared" si="215"/>
        <v>0</v>
      </c>
      <c r="HQ1257" s="76">
        <f t="shared" si="215"/>
        <v>0</v>
      </c>
      <c r="HR1257" s="76">
        <f t="shared" si="215"/>
        <v>0</v>
      </c>
      <c r="HS1257" s="76">
        <f t="shared" si="215"/>
        <v>0</v>
      </c>
      <c r="HT1257" s="76">
        <f t="shared" si="215"/>
        <v>0</v>
      </c>
      <c r="HU1257" s="76">
        <f t="shared" si="215"/>
        <v>0</v>
      </c>
      <c r="HV1257" s="76">
        <f t="shared" si="215"/>
        <v>0</v>
      </c>
      <c r="HW1257" s="76">
        <f t="shared" si="215"/>
        <v>0</v>
      </c>
      <c r="HX1257" s="76">
        <f t="shared" si="215"/>
        <v>0</v>
      </c>
      <c r="HY1257" s="76">
        <f t="shared" si="215"/>
        <v>0</v>
      </c>
      <c r="HZ1257" s="76">
        <f t="shared" si="215"/>
        <v>0</v>
      </c>
      <c r="IA1257" s="76">
        <f t="shared" si="215"/>
        <v>0</v>
      </c>
      <c r="IB1257" s="76">
        <f t="shared" si="215"/>
        <v>0</v>
      </c>
      <c r="IC1257" s="76">
        <f t="shared" si="215"/>
        <v>0</v>
      </c>
      <c r="ID1257" s="76">
        <f t="shared" si="215"/>
        <v>0</v>
      </c>
      <c r="IE1257" s="76">
        <f t="shared" si="215"/>
        <v>0</v>
      </c>
      <c r="IF1257" s="76">
        <f t="shared" si="215"/>
        <v>0</v>
      </c>
      <c r="IG1257" s="76">
        <f t="shared" si="215"/>
        <v>0</v>
      </c>
      <c r="IH1257" s="76">
        <f t="shared" si="215"/>
        <v>0</v>
      </c>
      <c r="II1257" s="76">
        <f t="shared" si="215"/>
        <v>0</v>
      </c>
      <c r="IJ1257" s="76">
        <f t="shared" si="215"/>
        <v>0</v>
      </c>
      <c r="IK1257" s="76">
        <f t="shared" si="215"/>
        <v>0</v>
      </c>
      <c r="IL1257" s="76">
        <f t="shared" si="215"/>
        <v>0</v>
      </c>
      <c r="IM1257" s="76">
        <f t="shared" si="215"/>
        <v>0</v>
      </c>
      <c r="IN1257" s="76">
        <f t="shared" si="215"/>
        <v>0</v>
      </c>
      <c r="IO1257" s="76">
        <f t="shared" si="215"/>
        <v>0</v>
      </c>
      <c r="IP1257" s="76">
        <f t="shared" si="215"/>
        <v>0</v>
      </c>
      <c r="IQ1257" s="76">
        <f t="shared" si="215"/>
        <v>0</v>
      </c>
      <c r="IR1257" s="76">
        <f t="shared" si="215"/>
        <v>0</v>
      </c>
      <c r="IS1257" s="76">
        <f t="shared" si="215"/>
        <v>0</v>
      </c>
      <c r="IT1257" s="76">
        <f t="shared" si="215"/>
        <v>0</v>
      </c>
      <c r="IU1257" s="76">
        <f t="shared" si="215"/>
        <v>0</v>
      </c>
      <c r="IV1257" s="76">
        <f t="shared" si="215"/>
        <v>0</v>
      </c>
      <c r="IW1257" s="76">
        <f t="shared" si="215"/>
        <v>0</v>
      </c>
      <c r="IX1257" s="76">
        <f t="shared" si="215"/>
        <v>0</v>
      </c>
      <c r="IY1257" s="76">
        <f t="shared" si="215"/>
        <v>0</v>
      </c>
      <c r="IZ1257" s="76">
        <f t="shared" si="215"/>
        <v>0</v>
      </c>
      <c r="JA1257" s="76">
        <f t="shared" ref="JA1257:LL1257" si="216">IF(JA5="LS",1,0)</f>
        <v>0</v>
      </c>
      <c r="JB1257" s="76">
        <f t="shared" si="216"/>
        <v>0</v>
      </c>
      <c r="JC1257" s="76">
        <f t="shared" si="216"/>
        <v>0</v>
      </c>
      <c r="JD1257" s="76">
        <f t="shared" si="216"/>
        <v>0</v>
      </c>
      <c r="JE1257" s="76">
        <f t="shared" si="216"/>
        <v>0</v>
      </c>
      <c r="JF1257" s="76">
        <f t="shared" si="216"/>
        <v>0</v>
      </c>
      <c r="JG1257" s="76">
        <f t="shared" si="216"/>
        <v>0</v>
      </c>
      <c r="JH1257" s="76">
        <f t="shared" si="216"/>
        <v>0</v>
      </c>
      <c r="JI1257" s="76">
        <f t="shared" si="216"/>
        <v>0</v>
      </c>
      <c r="JJ1257" s="76">
        <f t="shared" si="216"/>
        <v>0</v>
      </c>
      <c r="JK1257" s="76">
        <f t="shared" si="216"/>
        <v>0</v>
      </c>
      <c r="JL1257" s="76">
        <f t="shared" si="216"/>
        <v>0</v>
      </c>
      <c r="JM1257" s="76">
        <f t="shared" si="216"/>
        <v>0</v>
      </c>
      <c r="JN1257" s="76">
        <f t="shared" si="216"/>
        <v>0</v>
      </c>
      <c r="JO1257" s="76">
        <f t="shared" si="216"/>
        <v>0</v>
      </c>
      <c r="JP1257" s="76">
        <f t="shared" si="216"/>
        <v>0</v>
      </c>
      <c r="JQ1257" s="76">
        <f t="shared" si="216"/>
        <v>0</v>
      </c>
      <c r="JR1257" s="76">
        <f t="shared" si="216"/>
        <v>0</v>
      </c>
      <c r="JS1257" s="76">
        <f t="shared" si="216"/>
        <v>0</v>
      </c>
      <c r="JT1257" s="76">
        <f t="shared" si="216"/>
        <v>0</v>
      </c>
      <c r="JU1257" s="76">
        <f t="shared" si="216"/>
        <v>0</v>
      </c>
      <c r="JV1257" s="76">
        <f t="shared" si="216"/>
        <v>0</v>
      </c>
      <c r="JW1257" s="76">
        <f t="shared" si="216"/>
        <v>0</v>
      </c>
      <c r="JX1257" s="76">
        <f t="shared" si="216"/>
        <v>0</v>
      </c>
      <c r="JY1257" s="76">
        <f t="shared" si="216"/>
        <v>0</v>
      </c>
      <c r="JZ1257" s="76">
        <f t="shared" si="216"/>
        <v>0</v>
      </c>
      <c r="KA1257" s="76">
        <f t="shared" si="216"/>
        <v>0</v>
      </c>
      <c r="KB1257" s="76">
        <f t="shared" si="216"/>
        <v>0</v>
      </c>
      <c r="KC1257" s="76">
        <f t="shared" si="216"/>
        <v>0</v>
      </c>
      <c r="KD1257" s="76">
        <f t="shared" si="216"/>
        <v>0</v>
      </c>
      <c r="KE1257" s="76">
        <f t="shared" si="216"/>
        <v>0</v>
      </c>
      <c r="KF1257" s="76">
        <f t="shared" si="216"/>
        <v>0</v>
      </c>
      <c r="KG1257" s="76">
        <f t="shared" si="216"/>
        <v>0</v>
      </c>
      <c r="KH1257" s="76">
        <f t="shared" si="216"/>
        <v>0</v>
      </c>
      <c r="KI1257" s="76">
        <f t="shared" si="216"/>
        <v>0</v>
      </c>
      <c r="KJ1257" s="76">
        <f t="shared" si="216"/>
        <v>0</v>
      </c>
      <c r="KK1257" s="76">
        <f t="shared" si="216"/>
        <v>0</v>
      </c>
      <c r="KL1257" s="76">
        <f t="shared" si="216"/>
        <v>0</v>
      </c>
      <c r="KM1257" s="76">
        <f t="shared" si="216"/>
        <v>0</v>
      </c>
      <c r="KN1257" s="76">
        <f t="shared" si="216"/>
        <v>0</v>
      </c>
      <c r="KO1257" s="76">
        <f t="shared" si="216"/>
        <v>0</v>
      </c>
      <c r="KP1257" s="76">
        <f t="shared" si="216"/>
        <v>0</v>
      </c>
      <c r="KQ1257" s="76">
        <f t="shared" si="216"/>
        <v>0</v>
      </c>
      <c r="KR1257" s="76">
        <f t="shared" si="216"/>
        <v>0</v>
      </c>
      <c r="KS1257" s="76">
        <f t="shared" si="216"/>
        <v>0</v>
      </c>
      <c r="KT1257" s="76">
        <f t="shared" si="216"/>
        <v>0</v>
      </c>
      <c r="KU1257" s="76">
        <f t="shared" si="216"/>
        <v>0</v>
      </c>
      <c r="KV1257" s="76">
        <f t="shared" si="216"/>
        <v>0</v>
      </c>
      <c r="KW1257" s="76">
        <f t="shared" si="216"/>
        <v>0</v>
      </c>
      <c r="KX1257" s="76">
        <f t="shared" si="216"/>
        <v>0</v>
      </c>
      <c r="KY1257" s="76">
        <f t="shared" si="216"/>
        <v>0</v>
      </c>
      <c r="KZ1257" s="76">
        <f t="shared" si="216"/>
        <v>0</v>
      </c>
      <c r="LA1257" s="76">
        <f t="shared" si="216"/>
        <v>0</v>
      </c>
      <c r="LB1257" s="76">
        <f t="shared" si="216"/>
        <v>0</v>
      </c>
      <c r="LC1257" s="76">
        <f t="shared" si="216"/>
        <v>0</v>
      </c>
      <c r="LD1257" s="76">
        <f t="shared" si="216"/>
        <v>0</v>
      </c>
      <c r="LE1257" s="76">
        <f t="shared" si="216"/>
        <v>0</v>
      </c>
      <c r="LF1257" s="76">
        <f t="shared" si="216"/>
        <v>0</v>
      </c>
      <c r="LG1257" s="76">
        <f t="shared" si="216"/>
        <v>0</v>
      </c>
      <c r="LH1257" s="76">
        <f t="shared" si="216"/>
        <v>0</v>
      </c>
      <c r="LI1257" s="76">
        <f t="shared" si="216"/>
        <v>0</v>
      </c>
      <c r="LJ1257" s="76">
        <f t="shared" si="216"/>
        <v>0</v>
      </c>
      <c r="LK1257" s="76">
        <f t="shared" si="216"/>
        <v>0</v>
      </c>
      <c r="LL1257" s="76">
        <f t="shared" si="216"/>
        <v>0</v>
      </c>
      <c r="LM1257" s="76">
        <f t="shared" ref="LM1257:NF1257" si="217">IF(LM5="LS",1,0)</f>
        <v>0</v>
      </c>
      <c r="LN1257" s="76">
        <f t="shared" si="217"/>
        <v>0</v>
      </c>
      <c r="LO1257" s="76">
        <f t="shared" si="217"/>
        <v>0</v>
      </c>
      <c r="LP1257" s="76">
        <f t="shared" si="217"/>
        <v>0</v>
      </c>
      <c r="LQ1257" s="76">
        <f t="shared" si="217"/>
        <v>0</v>
      </c>
      <c r="LR1257" s="76">
        <f t="shared" si="217"/>
        <v>0</v>
      </c>
      <c r="LS1257" s="76">
        <f t="shared" si="217"/>
        <v>0</v>
      </c>
      <c r="LT1257" s="76">
        <f t="shared" si="217"/>
        <v>0</v>
      </c>
      <c r="LU1257" s="76">
        <f t="shared" si="217"/>
        <v>0</v>
      </c>
      <c r="LV1257" s="76">
        <f t="shared" si="217"/>
        <v>0</v>
      </c>
      <c r="LW1257" s="76">
        <f t="shared" si="217"/>
        <v>0</v>
      </c>
      <c r="LX1257" s="76">
        <f t="shared" si="217"/>
        <v>0</v>
      </c>
      <c r="LY1257" s="76">
        <f t="shared" si="217"/>
        <v>0</v>
      </c>
      <c r="LZ1257" s="76">
        <f t="shared" si="217"/>
        <v>0</v>
      </c>
      <c r="MA1257" s="76">
        <f t="shared" si="217"/>
        <v>0</v>
      </c>
      <c r="MB1257" s="76">
        <f t="shared" si="217"/>
        <v>0</v>
      </c>
      <c r="MC1257" s="76">
        <f t="shared" si="217"/>
        <v>0</v>
      </c>
      <c r="MD1257" s="76">
        <f t="shared" si="217"/>
        <v>0</v>
      </c>
      <c r="ME1257" s="76">
        <f t="shared" si="217"/>
        <v>0</v>
      </c>
      <c r="MF1257" s="76">
        <f t="shared" si="217"/>
        <v>0</v>
      </c>
      <c r="MG1257" s="76">
        <f t="shared" si="217"/>
        <v>0</v>
      </c>
      <c r="MH1257" s="76">
        <f t="shared" si="217"/>
        <v>0</v>
      </c>
      <c r="MI1257" s="76">
        <f t="shared" si="217"/>
        <v>0</v>
      </c>
      <c r="MJ1257" s="76">
        <f t="shared" si="217"/>
        <v>0</v>
      </c>
      <c r="MK1257" s="76">
        <f t="shared" si="217"/>
        <v>0</v>
      </c>
      <c r="ML1257" s="76">
        <f t="shared" si="217"/>
        <v>0</v>
      </c>
      <c r="MM1257" s="76">
        <f t="shared" si="217"/>
        <v>0</v>
      </c>
      <c r="MN1257" s="76">
        <f t="shared" si="217"/>
        <v>0</v>
      </c>
      <c r="MO1257" s="76">
        <f t="shared" si="217"/>
        <v>0</v>
      </c>
      <c r="MP1257" s="76">
        <f t="shared" si="217"/>
        <v>0</v>
      </c>
      <c r="MQ1257" s="76">
        <f t="shared" si="217"/>
        <v>0</v>
      </c>
      <c r="MR1257" s="76">
        <f t="shared" si="217"/>
        <v>0</v>
      </c>
      <c r="MS1257" s="76">
        <f t="shared" si="217"/>
        <v>0</v>
      </c>
      <c r="MT1257" s="76">
        <f t="shared" si="217"/>
        <v>0</v>
      </c>
      <c r="MU1257" s="76">
        <f t="shared" si="217"/>
        <v>0</v>
      </c>
      <c r="MV1257" s="76">
        <f t="shared" si="217"/>
        <v>0</v>
      </c>
      <c r="MW1257" s="76">
        <f t="shared" si="217"/>
        <v>0</v>
      </c>
      <c r="MX1257" s="76">
        <f t="shared" si="217"/>
        <v>0</v>
      </c>
      <c r="MY1257" s="76">
        <f t="shared" si="217"/>
        <v>0</v>
      </c>
      <c r="MZ1257" s="76">
        <f t="shared" si="217"/>
        <v>0</v>
      </c>
      <c r="NA1257" s="76">
        <f t="shared" si="217"/>
        <v>0</v>
      </c>
      <c r="NB1257" s="76">
        <f t="shared" si="217"/>
        <v>0</v>
      </c>
      <c r="NC1257" s="76">
        <f t="shared" si="217"/>
        <v>0</v>
      </c>
      <c r="ND1257" s="76">
        <f t="shared" si="217"/>
        <v>0</v>
      </c>
      <c r="NE1257" s="76">
        <f t="shared" si="217"/>
        <v>0</v>
      </c>
      <c r="NF1257" s="76">
        <f t="shared" si="217"/>
        <v>0</v>
      </c>
      <c r="NG1257" s="77"/>
      <c r="NH1257" s="77"/>
      <c r="NI1257" s="77"/>
      <c r="NJ1257" s="76">
        <f>SUM(E1257:AI1257)</f>
        <v>0</v>
      </c>
      <c r="NK1257" s="75">
        <f>SUM(AJ1257:BL1257)</f>
        <v>0</v>
      </c>
      <c r="NL1257" s="75">
        <f>SUM(BM1257:CQ1257)</f>
        <v>0</v>
      </c>
      <c r="NM1257" s="75">
        <f>SUM(CR1257:DU1257)</f>
        <v>0</v>
      </c>
      <c r="NN1257" s="75">
        <f>SUM(DV1257:EZ1257)</f>
        <v>0</v>
      </c>
      <c r="NO1257" s="75">
        <f>SUM(FA1257:GD1257)</f>
        <v>0</v>
      </c>
      <c r="NP1257" s="75">
        <f>SUM(GE1257:HI1257)</f>
        <v>0</v>
      </c>
      <c r="NQ1257" s="75">
        <f>SUM(HJ1257:IN1257)</f>
        <v>0</v>
      </c>
      <c r="NR1257" s="75">
        <f>SUM(IO1257:JR1257)</f>
        <v>0</v>
      </c>
      <c r="NS1257" s="75">
        <f>SUM(JS1257:KW1257)</f>
        <v>0</v>
      </c>
      <c r="NT1257" s="75">
        <f>SUM(KX1257:MA1257)</f>
        <v>0</v>
      </c>
      <c r="NU1257" s="75">
        <f>SUM(MB1257:NF1257)</f>
        <v>0</v>
      </c>
      <c r="NV1257" s="76">
        <f>SUM(NJ1257:NU1257)</f>
        <v>0</v>
      </c>
    </row>
    <row r="1258" spans="1:386" s="48" customFormat="1" x14ac:dyDescent="0.2">
      <c r="A1258" s="74" t="str">
        <f>$A$6</f>
        <v>zzz</v>
      </c>
      <c r="B1258" s="75" t="str">
        <f>$B$6</f>
        <v>zzz</v>
      </c>
      <c r="C1258" s="75">
        <f t="shared" ref="C1258" si="218">SUM(E1258:NF1258)</f>
        <v>0</v>
      </c>
      <c r="D1258" s="241"/>
      <c r="E1258" s="227">
        <f t="shared" ref="E1258:BP1258" si="219">IF(E6="LS",1,0)</f>
        <v>0</v>
      </c>
      <c r="F1258" s="76">
        <f t="shared" si="219"/>
        <v>0</v>
      </c>
      <c r="G1258" s="76">
        <f t="shared" si="219"/>
        <v>0</v>
      </c>
      <c r="H1258" s="76">
        <f t="shared" si="219"/>
        <v>0</v>
      </c>
      <c r="I1258" s="76">
        <f t="shared" si="219"/>
        <v>0</v>
      </c>
      <c r="J1258" s="76">
        <f t="shared" si="219"/>
        <v>0</v>
      </c>
      <c r="K1258" s="76">
        <f t="shared" si="219"/>
        <v>0</v>
      </c>
      <c r="L1258" s="76">
        <f t="shared" si="219"/>
        <v>0</v>
      </c>
      <c r="M1258" s="76">
        <f t="shared" si="219"/>
        <v>0</v>
      </c>
      <c r="N1258" s="76">
        <f t="shared" si="219"/>
        <v>0</v>
      </c>
      <c r="O1258" s="76">
        <f t="shared" si="219"/>
        <v>0</v>
      </c>
      <c r="P1258" s="76">
        <f t="shared" si="219"/>
        <v>0</v>
      </c>
      <c r="Q1258" s="76">
        <f t="shared" si="219"/>
        <v>0</v>
      </c>
      <c r="R1258" s="76">
        <f t="shared" si="219"/>
        <v>0</v>
      </c>
      <c r="S1258" s="76">
        <f t="shared" si="219"/>
        <v>0</v>
      </c>
      <c r="T1258" s="76">
        <f t="shared" si="219"/>
        <v>0</v>
      </c>
      <c r="U1258" s="76">
        <f t="shared" si="219"/>
        <v>0</v>
      </c>
      <c r="V1258" s="76">
        <f t="shared" si="219"/>
        <v>0</v>
      </c>
      <c r="W1258" s="76">
        <f t="shared" si="219"/>
        <v>0</v>
      </c>
      <c r="X1258" s="76">
        <f t="shared" si="219"/>
        <v>0</v>
      </c>
      <c r="Y1258" s="76">
        <f t="shared" si="219"/>
        <v>0</v>
      </c>
      <c r="Z1258" s="76">
        <f t="shared" si="219"/>
        <v>0</v>
      </c>
      <c r="AA1258" s="76">
        <f t="shared" si="219"/>
        <v>0</v>
      </c>
      <c r="AB1258" s="76">
        <f t="shared" si="219"/>
        <v>0</v>
      </c>
      <c r="AC1258" s="76">
        <f t="shared" si="219"/>
        <v>0</v>
      </c>
      <c r="AD1258" s="76">
        <f t="shared" si="219"/>
        <v>0</v>
      </c>
      <c r="AE1258" s="76">
        <f t="shared" si="219"/>
        <v>0</v>
      </c>
      <c r="AF1258" s="76">
        <f t="shared" si="219"/>
        <v>0</v>
      </c>
      <c r="AG1258" s="76">
        <f t="shared" si="219"/>
        <v>0</v>
      </c>
      <c r="AH1258" s="76">
        <f t="shared" si="219"/>
        <v>0</v>
      </c>
      <c r="AI1258" s="76">
        <f t="shared" si="219"/>
        <v>0</v>
      </c>
      <c r="AJ1258" s="76">
        <f t="shared" si="219"/>
        <v>0</v>
      </c>
      <c r="AK1258" s="76">
        <f t="shared" si="219"/>
        <v>0</v>
      </c>
      <c r="AL1258" s="76">
        <f t="shared" si="219"/>
        <v>0</v>
      </c>
      <c r="AM1258" s="76">
        <f t="shared" si="219"/>
        <v>0</v>
      </c>
      <c r="AN1258" s="76">
        <f t="shared" si="219"/>
        <v>0</v>
      </c>
      <c r="AO1258" s="76">
        <f t="shared" si="219"/>
        <v>0</v>
      </c>
      <c r="AP1258" s="76">
        <f t="shared" si="219"/>
        <v>0</v>
      </c>
      <c r="AQ1258" s="76">
        <f t="shared" si="219"/>
        <v>0</v>
      </c>
      <c r="AR1258" s="76">
        <f t="shared" si="219"/>
        <v>0</v>
      </c>
      <c r="AS1258" s="76">
        <f t="shared" si="219"/>
        <v>0</v>
      </c>
      <c r="AT1258" s="76">
        <f t="shared" si="219"/>
        <v>0</v>
      </c>
      <c r="AU1258" s="76">
        <f t="shared" si="219"/>
        <v>0</v>
      </c>
      <c r="AV1258" s="76">
        <f t="shared" si="219"/>
        <v>0</v>
      </c>
      <c r="AW1258" s="76">
        <f t="shared" si="219"/>
        <v>0</v>
      </c>
      <c r="AX1258" s="76">
        <f t="shared" si="219"/>
        <v>0</v>
      </c>
      <c r="AY1258" s="76">
        <f t="shared" si="219"/>
        <v>0</v>
      </c>
      <c r="AZ1258" s="76">
        <f t="shared" si="219"/>
        <v>0</v>
      </c>
      <c r="BA1258" s="76">
        <f t="shared" si="219"/>
        <v>0</v>
      </c>
      <c r="BB1258" s="76">
        <f t="shared" si="219"/>
        <v>0</v>
      </c>
      <c r="BC1258" s="76">
        <f t="shared" si="219"/>
        <v>0</v>
      </c>
      <c r="BD1258" s="76">
        <f t="shared" si="219"/>
        <v>0</v>
      </c>
      <c r="BE1258" s="76">
        <f t="shared" si="219"/>
        <v>0</v>
      </c>
      <c r="BF1258" s="76">
        <f t="shared" si="219"/>
        <v>0</v>
      </c>
      <c r="BG1258" s="76">
        <f t="shared" si="219"/>
        <v>0</v>
      </c>
      <c r="BH1258" s="76">
        <f t="shared" si="219"/>
        <v>0</v>
      </c>
      <c r="BI1258" s="76">
        <f t="shared" si="219"/>
        <v>0</v>
      </c>
      <c r="BJ1258" s="76">
        <f t="shared" si="219"/>
        <v>0</v>
      </c>
      <c r="BK1258" s="76">
        <f t="shared" si="219"/>
        <v>0</v>
      </c>
      <c r="BL1258" s="76">
        <f t="shared" si="219"/>
        <v>0</v>
      </c>
      <c r="BM1258" s="76">
        <f t="shared" si="219"/>
        <v>0</v>
      </c>
      <c r="BN1258" s="76">
        <f t="shared" si="219"/>
        <v>0</v>
      </c>
      <c r="BO1258" s="76">
        <f t="shared" si="219"/>
        <v>0</v>
      </c>
      <c r="BP1258" s="76">
        <f t="shared" si="219"/>
        <v>0</v>
      </c>
      <c r="BQ1258" s="76">
        <f t="shared" ref="BQ1258:EB1258" si="220">IF(BQ6="LS",1,0)</f>
        <v>0</v>
      </c>
      <c r="BR1258" s="76">
        <f t="shared" si="220"/>
        <v>0</v>
      </c>
      <c r="BS1258" s="76">
        <f t="shared" si="220"/>
        <v>0</v>
      </c>
      <c r="BT1258" s="76">
        <f t="shared" si="220"/>
        <v>0</v>
      </c>
      <c r="BU1258" s="76">
        <f t="shared" si="220"/>
        <v>0</v>
      </c>
      <c r="BV1258" s="76">
        <f t="shared" si="220"/>
        <v>0</v>
      </c>
      <c r="BW1258" s="76">
        <f t="shared" si="220"/>
        <v>0</v>
      </c>
      <c r="BX1258" s="76">
        <f t="shared" si="220"/>
        <v>0</v>
      </c>
      <c r="BY1258" s="76">
        <f t="shared" si="220"/>
        <v>0</v>
      </c>
      <c r="BZ1258" s="76">
        <f t="shared" si="220"/>
        <v>0</v>
      </c>
      <c r="CA1258" s="76">
        <f t="shared" si="220"/>
        <v>0</v>
      </c>
      <c r="CB1258" s="76">
        <f t="shared" si="220"/>
        <v>0</v>
      </c>
      <c r="CC1258" s="76">
        <f t="shared" si="220"/>
        <v>0</v>
      </c>
      <c r="CD1258" s="76">
        <f t="shared" si="220"/>
        <v>0</v>
      </c>
      <c r="CE1258" s="76">
        <f t="shared" si="220"/>
        <v>0</v>
      </c>
      <c r="CF1258" s="76">
        <f t="shared" si="220"/>
        <v>0</v>
      </c>
      <c r="CG1258" s="76">
        <f t="shared" si="220"/>
        <v>0</v>
      </c>
      <c r="CH1258" s="76">
        <f t="shared" si="220"/>
        <v>0</v>
      </c>
      <c r="CI1258" s="76">
        <f t="shared" si="220"/>
        <v>0</v>
      </c>
      <c r="CJ1258" s="76">
        <f t="shared" si="220"/>
        <v>0</v>
      </c>
      <c r="CK1258" s="76">
        <f t="shared" si="220"/>
        <v>0</v>
      </c>
      <c r="CL1258" s="76">
        <f t="shared" si="220"/>
        <v>0</v>
      </c>
      <c r="CM1258" s="76">
        <f t="shared" si="220"/>
        <v>0</v>
      </c>
      <c r="CN1258" s="76">
        <f t="shared" si="220"/>
        <v>0</v>
      </c>
      <c r="CO1258" s="76">
        <f t="shared" si="220"/>
        <v>0</v>
      </c>
      <c r="CP1258" s="76">
        <f t="shared" si="220"/>
        <v>0</v>
      </c>
      <c r="CQ1258" s="76">
        <f t="shared" si="220"/>
        <v>0</v>
      </c>
      <c r="CR1258" s="76">
        <f t="shared" si="220"/>
        <v>0</v>
      </c>
      <c r="CS1258" s="76">
        <f t="shared" si="220"/>
        <v>0</v>
      </c>
      <c r="CT1258" s="76">
        <f t="shared" si="220"/>
        <v>0</v>
      </c>
      <c r="CU1258" s="76">
        <f t="shared" si="220"/>
        <v>0</v>
      </c>
      <c r="CV1258" s="76">
        <f t="shared" si="220"/>
        <v>0</v>
      </c>
      <c r="CW1258" s="76">
        <f t="shared" si="220"/>
        <v>0</v>
      </c>
      <c r="CX1258" s="76">
        <f t="shared" si="220"/>
        <v>0</v>
      </c>
      <c r="CY1258" s="76">
        <f t="shared" si="220"/>
        <v>0</v>
      </c>
      <c r="CZ1258" s="76">
        <f t="shared" si="220"/>
        <v>0</v>
      </c>
      <c r="DA1258" s="76">
        <f t="shared" si="220"/>
        <v>0</v>
      </c>
      <c r="DB1258" s="76">
        <f t="shared" si="220"/>
        <v>0</v>
      </c>
      <c r="DC1258" s="76">
        <f t="shared" si="220"/>
        <v>0</v>
      </c>
      <c r="DD1258" s="76">
        <f t="shared" si="220"/>
        <v>0</v>
      </c>
      <c r="DE1258" s="76">
        <f t="shared" si="220"/>
        <v>0</v>
      </c>
      <c r="DF1258" s="76">
        <f t="shared" si="220"/>
        <v>0</v>
      </c>
      <c r="DG1258" s="76">
        <f t="shared" si="220"/>
        <v>0</v>
      </c>
      <c r="DH1258" s="76">
        <f t="shared" si="220"/>
        <v>0</v>
      </c>
      <c r="DI1258" s="76">
        <f t="shared" si="220"/>
        <v>0</v>
      </c>
      <c r="DJ1258" s="76">
        <f t="shared" si="220"/>
        <v>0</v>
      </c>
      <c r="DK1258" s="76">
        <f t="shared" si="220"/>
        <v>0</v>
      </c>
      <c r="DL1258" s="76">
        <f t="shared" si="220"/>
        <v>0</v>
      </c>
      <c r="DM1258" s="76">
        <f t="shared" si="220"/>
        <v>0</v>
      </c>
      <c r="DN1258" s="76">
        <f t="shared" si="220"/>
        <v>0</v>
      </c>
      <c r="DO1258" s="76">
        <f t="shared" si="220"/>
        <v>0</v>
      </c>
      <c r="DP1258" s="76">
        <f t="shared" si="220"/>
        <v>0</v>
      </c>
      <c r="DQ1258" s="76">
        <f t="shared" si="220"/>
        <v>0</v>
      </c>
      <c r="DR1258" s="76">
        <f t="shared" si="220"/>
        <v>0</v>
      </c>
      <c r="DS1258" s="76">
        <f t="shared" si="220"/>
        <v>0</v>
      </c>
      <c r="DT1258" s="76">
        <f t="shared" si="220"/>
        <v>0</v>
      </c>
      <c r="DU1258" s="76">
        <f t="shared" si="220"/>
        <v>0</v>
      </c>
      <c r="DV1258" s="76">
        <f t="shared" si="220"/>
        <v>0</v>
      </c>
      <c r="DW1258" s="76">
        <f t="shared" si="220"/>
        <v>0</v>
      </c>
      <c r="DX1258" s="76">
        <f t="shared" si="220"/>
        <v>0</v>
      </c>
      <c r="DY1258" s="76">
        <f t="shared" si="220"/>
        <v>0</v>
      </c>
      <c r="DZ1258" s="76">
        <f t="shared" si="220"/>
        <v>0</v>
      </c>
      <c r="EA1258" s="76">
        <f t="shared" si="220"/>
        <v>0</v>
      </c>
      <c r="EB1258" s="76">
        <f t="shared" si="220"/>
        <v>0</v>
      </c>
      <c r="EC1258" s="76">
        <f t="shared" ref="EC1258:GN1258" si="221">IF(EC6="LS",1,0)</f>
        <v>0</v>
      </c>
      <c r="ED1258" s="76">
        <f t="shared" si="221"/>
        <v>0</v>
      </c>
      <c r="EE1258" s="76">
        <f t="shared" si="221"/>
        <v>0</v>
      </c>
      <c r="EF1258" s="76">
        <f t="shared" si="221"/>
        <v>0</v>
      </c>
      <c r="EG1258" s="76">
        <f t="shared" si="221"/>
        <v>0</v>
      </c>
      <c r="EH1258" s="76">
        <f t="shared" si="221"/>
        <v>0</v>
      </c>
      <c r="EI1258" s="76">
        <f t="shared" si="221"/>
        <v>0</v>
      </c>
      <c r="EJ1258" s="76">
        <f t="shared" si="221"/>
        <v>0</v>
      </c>
      <c r="EK1258" s="76">
        <f t="shared" si="221"/>
        <v>0</v>
      </c>
      <c r="EL1258" s="76">
        <f t="shared" si="221"/>
        <v>0</v>
      </c>
      <c r="EM1258" s="76">
        <f t="shared" si="221"/>
        <v>0</v>
      </c>
      <c r="EN1258" s="76">
        <f t="shared" si="221"/>
        <v>0</v>
      </c>
      <c r="EO1258" s="76">
        <f t="shared" si="221"/>
        <v>0</v>
      </c>
      <c r="EP1258" s="76">
        <f t="shared" si="221"/>
        <v>0</v>
      </c>
      <c r="EQ1258" s="76">
        <f t="shared" si="221"/>
        <v>0</v>
      </c>
      <c r="ER1258" s="76">
        <f t="shared" si="221"/>
        <v>0</v>
      </c>
      <c r="ES1258" s="76">
        <f t="shared" si="221"/>
        <v>0</v>
      </c>
      <c r="ET1258" s="76">
        <f t="shared" si="221"/>
        <v>0</v>
      </c>
      <c r="EU1258" s="76">
        <f t="shared" si="221"/>
        <v>0</v>
      </c>
      <c r="EV1258" s="76">
        <f t="shared" si="221"/>
        <v>0</v>
      </c>
      <c r="EW1258" s="76">
        <f t="shared" si="221"/>
        <v>0</v>
      </c>
      <c r="EX1258" s="76">
        <f t="shared" si="221"/>
        <v>0</v>
      </c>
      <c r="EY1258" s="76">
        <f t="shared" si="221"/>
        <v>0</v>
      </c>
      <c r="EZ1258" s="76">
        <f t="shared" si="221"/>
        <v>0</v>
      </c>
      <c r="FA1258" s="76">
        <f t="shared" si="221"/>
        <v>0</v>
      </c>
      <c r="FB1258" s="76">
        <f t="shared" si="221"/>
        <v>0</v>
      </c>
      <c r="FC1258" s="76">
        <f t="shared" si="221"/>
        <v>0</v>
      </c>
      <c r="FD1258" s="76">
        <f t="shared" si="221"/>
        <v>0</v>
      </c>
      <c r="FE1258" s="76">
        <f t="shared" si="221"/>
        <v>0</v>
      </c>
      <c r="FF1258" s="76">
        <f t="shared" si="221"/>
        <v>0</v>
      </c>
      <c r="FG1258" s="76">
        <f t="shared" si="221"/>
        <v>0</v>
      </c>
      <c r="FH1258" s="76">
        <f t="shared" si="221"/>
        <v>0</v>
      </c>
      <c r="FI1258" s="76">
        <f t="shared" si="221"/>
        <v>0</v>
      </c>
      <c r="FJ1258" s="76">
        <f t="shared" si="221"/>
        <v>0</v>
      </c>
      <c r="FK1258" s="76">
        <f t="shared" si="221"/>
        <v>0</v>
      </c>
      <c r="FL1258" s="76">
        <f t="shared" si="221"/>
        <v>0</v>
      </c>
      <c r="FM1258" s="76">
        <f t="shared" si="221"/>
        <v>0</v>
      </c>
      <c r="FN1258" s="76">
        <f t="shared" si="221"/>
        <v>0</v>
      </c>
      <c r="FO1258" s="76">
        <f t="shared" si="221"/>
        <v>0</v>
      </c>
      <c r="FP1258" s="76">
        <f t="shared" si="221"/>
        <v>0</v>
      </c>
      <c r="FQ1258" s="76">
        <f t="shared" si="221"/>
        <v>0</v>
      </c>
      <c r="FR1258" s="76">
        <f t="shared" si="221"/>
        <v>0</v>
      </c>
      <c r="FS1258" s="76">
        <f t="shared" si="221"/>
        <v>0</v>
      </c>
      <c r="FT1258" s="76">
        <f t="shared" si="221"/>
        <v>0</v>
      </c>
      <c r="FU1258" s="76">
        <f t="shared" si="221"/>
        <v>0</v>
      </c>
      <c r="FV1258" s="76">
        <f t="shared" si="221"/>
        <v>0</v>
      </c>
      <c r="FW1258" s="76">
        <f t="shared" si="221"/>
        <v>0</v>
      </c>
      <c r="FX1258" s="76">
        <f t="shared" si="221"/>
        <v>0</v>
      </c>
      <c r="FY1258" s="76">
        <f t="shared" si="221"/>
        <v>0</v>
      </c>
      <c r="FZ1258" s="76">
        <f t="shared" si="221"/>
        <v>0</v>
      </c>
      <c r="GA1258" s="76">
        <f t="shared" si="221"/>
        <v>0</v>
      </c>
      <c r="GB1258" s="76">
        <f t="shared" si="221"/>
        <v>0</v>
      </c>
      <c r="GC1258" s="76">
        <f t="shared" si="221"/>
        <v>0</v>
      </c>
      <c r="GD1258" s="76">
        <f t="shared" si="221"/>
        <v>0</v>
      </c>
      <c r="GE1258" s="76">
        <f t="shared" si="221"/>
        <v>0</v>
      </c>
      <c r="GF1258" s="76">
        <f t="shared" si="221"/>
        <v>0</v>
      </c>
      <c r="GG1258" s="76">
        <f t="shared" si="221"/>
        <v>0</v>
      </c>
      <c r="GH1258" s="76">
        <f t="shared" si="221"/>
        <v>0</v>
      </c>
      <c r="GI1258" s="76">
        <f t="shared" si="221"/>
        <v>0</v>
      </c>
      <c r="GJ1258" s="76">
        <f t="shared" si="221"/>
        <v>0</v>
      </c>
      <c r="GK1258" s="76">
        <f t="shared" si="221"/>
        <v>0</v>
      </c>
      <c r="GL1258" s="76">
        <f t="shared" si="221"/>
        <v>0</v>
      </c>
      <c r="GM1258" s="76">
        <f t="shared" si="221"/>
        <v>0</v>
      </c>
      <c r="GN1258" s="76">
        <f t="shared" si="221"/>
        <v>0</v>
      </c>
      <c r="GO1258" s="76">
        <f t="shared" ref="GO1258:IZ1258" si="222">IF(GO6="LS",1,0)</f>
        <v>0</v>
      </c>
      <c r="GP1258" s="76">
        <f t="shared" si="222"/>
        <v>0</v>
      </c>
      <c r="GQ1258" s="76">
        <f t="shared" si="222"/>
        <v>0</v>
      </c>
      <c r="GR1258" s="76">
        <f t="shared" si="222"/>
        <v>0</v>
      </c>
      <c r="GS1258" s="76">
        <f t="shared" si="222"/>
        <v>0</v>
      </c>
      <c r="GT1258" s="76">
        <f t="shared" si="222"/>
        <v>0</v>
      </c>
      <c r="GU1258" s="76">
        <f t="shared" si="222"/>
        <v>0</v>
      </c>
      <c r="GV1258" s="76">
        <f t="shared" si="222"/>
        <v>0</v>
      </c>
      <c r="GW1258" s="76">
        <f t="shared" si="222"/>
        <v>0</v>
      </c>
      <c r="GX1258" s="76">
        <f t="shared" si="222"/>
        <v>0</v>
      </c>
      <c r="GY1258" s="76">
        <f t="shared" si="222"/>
        <v>0</v>
      </c>
      <c r="GZ1258" s="76">
        <f t="shared" si="222"/>
        <v>0</v>
      </c>
      <c r="HA1258" s="76">
        <f t="shared" si="222"/>
        <v>0</v>
      </c>
      <c r="HB1258" s="76">
        <f t="shared" si="222"/>
        <v>0</v>
      </c>
      <c r="HC1258" s="76">
        <f t="shared" si="222"/>
        <v>0</v>
      </c>
      <c r="HD1258" s="76">
        <f t="shared" si="222"/>
        <v>0</v>
      </c>
      <c r="HE1258" s="76">
        <f t="shared" si="222"/>
        <v>0</v>
      </c>
      <c r="HF1258" s="76">
        <f t="shared" si="222"/>
        <v>0</v>
      </c>
      <c r="HG1258" s="76">
        <f t="shared" si="222"/>
        <v>0</v>
      </c>
      <c r="HH1258" s="76">
        <f t="shared" si="222"/>
        <v>0</v>
      </c>
      <c r="HI1258" s="76">
        <f t="shared" si="222"/>
        <v>0</v>
      </c>
      <c r="HJ1258" s="76">
        <f t="shared" si="222"/>
        <v>0</v>
      </c>
      <c r="HK1258" s="76">
        <f t="shared" si="222"/>
        <v>0</v>
      </c>
      <c r="HL1258" s="76">
        <f t="shared" si="222"/>
        <v>0</v>
      </c>
      <c r="HM1258" s="76">
        <f t="shared" si="222"/>
        <v>0</v>
      </c>
      <c r="HN1258" s="76">
        <f t="shared" si="222"/>
        <v>0</v>
      </c>
      <c r="HO1258" s="76">
        <f t="shared" si="222"/>
        <v>0</v>
      </c>
      <c r="HP1258" s="76">
        <f t="shared" si="222"/>
        <v>0</v>
      </c>
      <c r="HQ1258" s="76">
        <f t="shared" si="222"/>
        <v>0</v>
      </c>
      <c r="HR1258" s="76">
        <f t="shared" si="222"/>
        <v>0</v>
      </c>
      <c r="HS1258" s="76">
        <f t="shared" si="222"/>
        <v>0</v>
      </c>
      <c r="HT1258" s="76">
        <f t="shared" si="222"/>
        <v>0</v>
      </c>
      <c r="HU1258" s="76">
        <f t="shared" si="222"/>
        <v>0</v>
      </c>
      <c r="HV1258" s="76">
        <f t="shared" si="222"/>
        <v>0</v>
      </c>
      <c r="HW1258" s="76">
        <f t="shared" si="222"/>
        <v>0</v>
      </c>
      <c r="HX1258" s="76">
        <f t="shared" si="222"/>
        <v>0</v>
      </c>
      <c r="HY1258" s="76">
        <f t="shared" si="222"/>
        <v>0</v>
      </c>
      <c r="HZ1258" s="76">
        <f t="shared" si="222"/>
        <v>0</v>
      </c>
      <c r="IA1258" s="76">
        <f t="shared" si="222"/>
        <v>0</v>
      </c>
      <c r="IB1258" s="76">
        <f t="shared" si="222"/>
        <v>0</v>
      </c>
      <c r="IC1258" s="76">
        <f t="shared" si="222"/>
        <v>0</v>
      </c>
      <c r="ID1258" s="76">
        <f t="shared" si="222"/>
        <v>0</v>
      </c>
      <c r="IE1258" s="76">
        <f t="shared" si="222"/>
        <v>0</v>
      </c>
      <c r="IF1258" s="76">
        <f t="shared" si="222"/>
        <v>0</v>
      </c>
      <c r="IG1258" s="76">
        <f t="shared" si="222"/>
        <v>0</v>
      </c>
      <c r="IH1258" s="76">
        <f t="shared" si="222"/>
        <v>0</v>
      </c>
      <c r="II1258" s="76">
        <f t="shared" si="222"/>
        <v>0</v>
      </c>
      <c r="IJ1258" s="76">
        <f t="shared" si="222"/>
        <v>0</v>
      </c>
      <c r="IK1258" s="76">
        <f t="shared" si="222"/>
        <v>0</v>
      </c>
      <c r="IL1258" s="76">
        <f t="shared" si="222"/>
        <v>0</v>
      </c>
      <c r="IM1258" s="76">
        <f t="shared" si="222"/>
        <v>0</v>
      </c>
      <c r="IN1258" s="76">
        <f t="shared" si="222"/>
        <v>0</v>
      </c>
      <c r="IO1258" s="76">
        <f t="shared" si="222"/>
        <v>0</v>
      </c>
      <c r="IP1258" s="76">
        <f t="shared" si="222"/>
        <v>0</v>
      </c>
      <c r="IQ1258" s="76">
        <f t="shared" si="222"/>
        <v>0</v>
      </c>
      <c r="IR1258" s="76">
        <f t="shared" si="222"/>
        <v>0</v>
      </c>
      <c r="IS1258" s="76">
        <f t="shared" si="222"/>
        <v>0</v>
      </c>
      <c r="IT1258" s="76">
        <f t="shared" si="222"/>
        <v>0</v>
      </c>
      <c r="IU1258" s="76">
        <f t="shared" si="222"/>
        <v>0</v>
      </c>
      <c r="IV1258" s="76">
        <f t="shared" si="222"/>
        <v>0</v>
      </c>
      <c r="IW1258" s="76">
        <f t="shared" si="222"/>
        <v>0</v>
      </c>
      <c r="IX1258" s="76">
        <f t="shared" si="222"/>
        <v>0</v>
      </c>
      <c r="IY1258" s="76">
        <f t="shared" si="222"/>
        <v>0</v>
      </c>
      <c r="IZ1258" s="76">
        <f t="shared" si="222"/>
        <v>0</v>
      </c>
      <c r="JA1258" s="76">
        <f t="shared" ref="JA1258:LL1258" si="223">IF(JA6="LS",1,0)</f>
        <v>0</v>
      </c>
      <c r="JB1258" s="76">
        <f t="shared" si="223"/>
        <v>0</v>
      </c>
      <c r="JC1258" s="76">
        <f t="shared" si="223"/>
        <v>0</v>
      </c>
      <c r="JD1258" s="76">
        <f t="shared" si="223"/>
        <v>0</v>
      </c>
      <c r="JE1258" s="76">
        <f t="shared" si="223"/>
        <v>0</v>
      </c>
      <c r="JF1258" s="76">
        <f t="shared" si="223"/>
        <v>0</v>
      </c>
      <c r="JG1258" s="76">
        <f t="shared" si="223"/>
        <v>0</v>
      </c>
      <c r="JH1258" s="76">
        <f t="shared" si="223"/>
        <v>0</v>
      </c>
      <c r="JI1258" s="76">
        <f t="shared" si="223"/>
        <v>0</v>
      </c>
      <c r="JJ1258" s="76">
        <f t="shared" si="223"/>
        <v>0</v>
      </c>
      <c r="JK1258" s="76">
        <f t="shared" si="223"/>
        <v>0</v>
      </c>
      <c r="JL1258" s="76">
        <f t="shared" si="223"/>
        <v>0</v>
      </c>
      <c r="JM1258" s="76">
        <f t="shared" si="223"/>
        <v>0</v>
      </c>
      <c r="JN1258" s="76">
        <f t="shared" si="223"/>
        <v>0</v>
      </c>
      <c r="JO1258" s="76">
        <f t="shared" si="223"/>
        <v>0</v>
      </c>
      <c r="JP1258" s="76">
        <f t="shared" si="223"/>
        <v>0</v>
      </c>
      <c r="JQ1258" s="76">
        <f t="shared" si="223"/>
        <v>0</v>
      </c>
      <c r="JR1258" s="76">
        <f t="shared" si="223"/>
        <v>0</v>
      </c>
      <c r="JS1258" s="76">
        <f t="shared" si="223"/>
        <v>0</v>
      </c>
      <c r="JT1258" s="76">
        <f t="shared" si="223"/>
        <v>0</v>
      </c>
      <c r="JU1258" s="76">
        <f t="shared" si="223"/>
        <v>0</v>
      </c>
      <c r="JV1258" s="76">
        <f t="shared" si="223"/>
        <v>0</v>
      </c>
      <c r="JW1258" s="76">
        <f t="shared" si="223"/>
        <v>0</v>
      </c>
      <c r="JX1258" s="76">
        <f t="shared" si="223"/>
        <v>0</v>
      </c>
      <c r="JY1258" s="76">
        <f t="shared" si="223"/>
        <v>0</v>
      </c>
      <c r="JZ1258" s="76">
        <f t="shared" si="223"/>
        <v>0</v>
      </c>
      <c r="KA1258" s="76">
        <f t="shared" si="223"/>
        <v>0</v>
      </c>
      <c r="KB1258" s="76">
        <f t="shared" si="223"/>
        <v>0</v>
      </c>
      <c r="KC1258" s="76">
        <f t="shared" si="223"/>
        <v>0</v>
      </c>
      <c r="KD1258" s="76">
        <f t="shared" si="223"/>
        <v>0</v>
      </c>
      <c r="KE1258" s="76">
        <f t="shared" si="223"/>
        <v>0</v>
      </c>
      <c r="KF1258" s="76">
        <f t="shared" si="223"/>
        <v>0</v>
      </c>
      <c r="KG1258" s="76">
        <f t="shared" si="223"/>
        <v>0</v>
      </c>
      <c r="KH1258" s="76">
        <f t="shared" si="223"/>
        <v>0</v>
      </c>
      <c r="KI1258" s="76">
        <f t="shared" si="223"/>
        <v>0</v>
      </c>
      <c r="KJ1258" s="76">
        <f t="shared" si="223"/>
        <v>0</v>
      </c>
      <c r="KK1258" s="76">
        <f t="shared" si="223"/>
        <v>0</v>
      </c>
      <c r="KL1258" s="76">
        <f t="shared" si="223"/>
        <v>0</v>
      </c>
      <c r="KM1258" s="76">
        <f t="shared" si="223"/>
        <v>0</v>
      </c>
      <c r="KN1258" s="76">
        <f t="shared" si="223"/>
        <v>0</v>
      </c>
      <c r="KO1258" s="76">
        <f t="shared" si="223"/>
        <v>0</v>
      </c>
      <c r="KP1258" s="76">
        <f t="shared" si="223"/>
        <v>0</v>
      </c>
      <c r="KQ1258" s="76">
        <f t="shared" si="223"/>
        <v>0</v>
      </c>
      <c r="KR1258" s="76">
        <f t="shared" si="223"/>
        <v>0</v>
      </c>
      <c r="KS1258" s="76">
        <f t="shared" si="223"/>
        <v>0</v>
      </c>
      <c r="KT1258" s="76">
        <f t="shared" si="223"/>
        <v>0</v>
      </c>
      <c r="KU1258" s="76">
        <f t="shared" si="223"/>
        <v>0</v>
      </c>
      <c r="KV1258" s="76">
        <f t="shared" si="223"/>
        <v>0</v>
      </c>
      <c r="KW1258" s="76">
        <f t="shared" si="223"/>
        <v>0</v>
      </c>
      <c r="KX1258" s="76">
        <f t="shared" si="223"/>
        <v>0</v>
      </c>
      <c r="KY1258" s="76">
        <f t="shared" si="223"/>
        <v>0</v>
      </c>
      <c r="KZ1258" s="76">
        <f t="shared" si="223"/>
        <v>0</v>
      </c>
      <c r="LA1258" s="76">
        <f t="shared" si="223"/>
        <v>0</v>
      </c>
      <c r="LB1258" s="76">
        <f t="shared" si="223"/>
        <v>0</v>
      </c>
      <c r="LC1258" s="76">
        <f t="shared" si="223"/>
        <v>0</v>
      </c>
      <c r="LD1258" s="76">
        <f t="shared" si="223"/>
        <v>0</v>
      </c>
      <c r="LE1258" s="76">
        <f t="shared" si="223"/>
        <v>0</v>
      </c>
      <c r="LF1258" s="76">
        <f t="shared" si="223"/>
        <v>0</v>
      </c>
      <c r="LG1258" s="76">
        <f t="shared" si="223"/>
        <v>0</v>
      </c>
      <c r="LH1258" s="76">
        <f t="shared" si="223"/>
        <v>0</v>
      </c>
      <c r="LI1258" s="76">
        <f t="shared" si="223"/>
        <v>0</v>
      </c>
      <c r="LJ1258" s="76">
        <f t="shared" si="223"/>
        <v>0</v>
      </c>
      <c r="LK1258" s="76">
        <f t="shared" si="223"/>
        <v>0</v>
      </c>
      <c r="LL1258" s="76">
        <f t="shared" si="223"/>
        <v>0</v>
      </c>
      <c r="LM1258" s="76">
        <f t="shared" ref="LM1258:NF1258" si="224">IF(LM6="LS",1,0)</f>
        <v>0</v>
      </c>
      <c r="LN1258" s="76">
        <f t="shared" si="224"/>
        <v>0</v>
      </c>
      <c r="LO1258" s="76">
        <f t="shared" si="224"/>
        <v>0</v>
      </c>
      <c r="LP1258" s="76">
        <f t="shared" si="224"/>
        <v>0</v>
      </c>
      <c r="LQ1258" s="76">
        <f t="shared" si="224"/>
        <v>0</v>
      </c>
      <c r="LR1258" s="76">
        <f t="shared" si="224"/>
        <v>0</v>
      </c>
      <c r="LS1258" s="76">
        <f t="shared" si="224"/>
        <v>0</v>
      </c>
      <c r="LT1258" s="76">
        <f t="shared" si="224"/>
        <v>0</v>
      </c>
      <c r="LU1258" s="76">
        <f t="shared" si="224"/>
        <v>0</v>
      </c>
      <c r="LV1258" s="76">
        <f t="shared" si="224"/>
        <v>0</v>
      </c>
      <c r="LW1258" s="76">
        <f t="shared" si="224"/>
        <v>0</v>
      </c>
      <c r="LX1258" s="76">
        <f t="shared" si="224"/>
        <v>0</v>
      </c>
      <c r="LY1258" s="76">
        <f t="shared" si="224"/>
        <v>0</v>
      </c>
      <c r="LZ1258" s="76">
        <f t="shared" si="224"/>
        <v>0</v>
      </c>
      <c r="MA1258" s="76">
        <f t="shared" si="224"/>
        <v>0</v>
      </c>
      <c r="MB1258" s="76">
        <f t="shared" si="224"/>
        <v>0</v>
      </c>
      <c r="MC1258" s="76">
        <f t="shared" si="224"/>
        <v>0</v>
      </c>
      <c r="MD1258" s="76">
        <f t="shared" si="224"/>
        <v>0</v>
      </c>
      <c r="ME1258" s="76">
        <f t="shared" si="224"/>
        <v>0</v>
      </c>
      <c r="MF1258" s="76">
        <f t="shared" si="224"/>
        <v>0</v>
      </c>
      <c r="MG1258" s="76">
        <f t="shared" si="224"/>
        <v>0</v>
      </c>
      <c r="MH1258" s="76">
        <f t="shared" si="224"/>
        <v>0</v>
      </c>
      <c r="MI1258" s="76">
        <f t="shared" si="224"/>
        <v>0</v>
      </c>
      <c r="MJ1258" s="76">
        <f t="shared" si="224"/>
        <v>0</v>
      </c>
      <c r="MK1258" s="76">
        <f t="shared" si="224"/>
        <v>0</v>
      </c>
      <c r="ML1258" s="76">
        <f t="shared" si="224"/>
        <v>0</v>
      </c>
      <c r="MM1258" s="76">
        <f t="shared" si="224"/>
        <v>0</v>
      </c>
      <c r="MN1258" s="76">
        <f t="shared" si="224"/>
        <v>0</v>
      </c>
      <c r="MO1258" s="76">
        <f t="shared" si="224"/>
        <v>0</v>
      </c>
      <c r="MP1258" s="76">
        <f t="shared" si="224"/>
        <v>0</v>
      </c>
      <c r="MQ1258" s="76">
        <f t="shared" si="224"/>
        <v>0</v>
      </c>
      <c r="MR1258" s="76">
        <f t="shared" si="224"/>
        <v>0</v>
      </c>
      <c r="MS1258" s="76">
        <f t="shared" si="224"/>
        <v>0</v>
      </c>
      <c r="MT1258" s="76">
        <f t="shared" si="224"/>
        <v>0</v>
      </c>
      <c r="MU1258" s="76">
        <f t="shared" si="224"/>
        <v>0</v>
      </c>
      <c r="MV1258" s="76">
        <f t="shared" si="224"/>
        <v>0</v>
      </c>
      <c r="MW1258" s="76">
        <f t="shared" si="224"/>
        <v>0</v>
      </c>
      <c r="MX1258" s="76">
        <f t="shared" si="224"/>
        <v>0</v>
      </c>
      <c r="MY1258" s="76">
        <f t="shared" si="224"/>
        <v>0</v>
      </c>
      <c r="MZ1258" s="76">
        <f t="shared" si="224"/>
        <v>0</v>
      </c>
      <c r="NA1258" s="76">
        <f t="shared" si="224"/>
        <v>0</v>
      </c>
      <c r="NB1258" s="76">
        <f t="shared" si="224"/>
        <v>0</v>
      </c>
      <c r="NC1258" s="76">
        <f t="shared" si="224"/>
        <v>0</v>
      </c>
      <c r="ND1258" s="76">
        <f t="shared" si="224"/>
        <v>0</v>
      </c>
      <c r="NE1258" s="76">
        <f t="shared" si="224"/>
        <v>0</v>
      </c>
      <c r="NF1258" s="76">
        <f t="shared" si="224"/>
        <v>0</v>
      </c>
      <c r="NG1258" s="77"/>
      <c r="NH1258" s="77"/>
      <c r="NI1258" s="77"/>
      <c r="NJ1258" s="76">
        <f t="shared" ref="NJ1258" si="225">SUM(E1258:AI1258)</f>
        <v>0</v>
      </c>
      <c r="NK1258" s="75">
        <f t="shared" ref="NK1258" si="226">SUM(AJ1258:BL1258)</f>
        <v>0</v>
      </c>
      <c r="NL1258" s="75">
        <f t="shared" ref="NL1258" si="227">SUM(BM1258:CQ1258)</f>
        <v>0</v>
      </c>
      <c r="NM1258" s="75">
        <f t="shared" ref="NM1258" si="228">SUM(CR1258:DU1258)</f>
        <v>0</v>
      </c>
      <c r="NN1258" s="75">
        <f t="shared" ref="NN1258" si="229">SUM(DV1258:EZ1258)</f>
        <v>0</v>
      </c>
      <c r="NO1258" s="75">
        <f t="shared" ref="NO1258" si="230">SUM(FA1258:GD1258)</f>
        <v>0</v>
      </c>
      <c r="NP1258" s="75">
        <f t="shared" ref="NP1258" si="231">SUM(GE1258:HI1258)</f>
        <v>0</v>
      </c>
      <c r="NQ1258" s="75">
        <f t="shared" ref="NQ1258" si="232">SUM(HJ1258:IN1258)</f>
        <v>0</v>
      </c>
      <c r="NR1258" s="75">
        <f t="shared" ref="NR1258" si="233">SUM(IO1258:JR1258)</f>
        <v>0</v>
      </c>
      <c r="NS1258" s="75">
        <f t="shared" ref="NS1258" si="234">SUM(JS1258:KW1258)</f>
        <v>0</v>
      </c>
      <c r="NT1258" s="75">
        <f t="shared" ref="NT1258" si="235">SUM(KX1258:MA1258)</f>
        <v>0</v>
      </c>
      <c r="NU1258" s="75">
        <f t="shared" ref="NU1258" si="236">SUM(MB1258:NF1258)</f>
        <v>0</v>
      </c>
      <c r="NV1258" s="76">
        <f t="shared" ref="NV1258" si="237">SUM(NJ1258:NU1258)</f>
        <v>0</v>
      </c>
    </row>
    <row r="1259" spans="1:386" s="48" customFormat="1" x14ac:dyDescent="0.2">
      <c r="A1259" s="74"/>
      <c r="B1259" s="75"/>
      <c r="C1259" s="75"/>
      <c r="D1259" s="241"/>
      <c r="E1259" s="227"/>
      <c r="F1259" s="76"/>
      <c r="G1259" s="76"/>
      <c r="H1259" s="76"/>
      <c r="I1259" s="76"/>
      <c r="J1259" s="76"/>
      <c r="K1259" s="76"/>
      <c r="L1259" s="76"/>
      <c r="M1259" s="76"/>
      <c r="N1259" s="76"/>
      <c r="O1259" s="76"/>
      <c r="P1259" s="76"/>
      <c r="Q1259" s="76"/>
      <c r="R1259" s="76"/>
      <c r="S1259" s="76"/>
      <c r="T1259" s="76"/>
      <c r="U1259" s="76"/>
      <c r="V1259" s="76"/>
      <c r="W1259" s="76"/>
      <c r="X1259" s="76"/>
      <c r="Y1259" s="76"/>
      <c r="Z1259" s="76"/>
      <c r="AA1259" s="76"/>
      <c r="AB1259" s="76"/>
      <c r="AC1259" s="76"/>
      <c r="AD1259" s="76"/>
      <c r="AE1259" s="76"/>
      <c r="AF1259" s="76"/>
      <c r="AG1259" s="76"/>
      <c r="AH1259" s="76"/>
      <c r="AI1259" s="76"/>
      <c r="AJ1259" s="76"/>
      <c r="AK1259" s="76"/>
      <c r="AL1259" s="76"/>
      <c r="AM1259" s="76"/>
      <c r="AN1259" s="76"/>
      <c r="AO1259" s="76"/>
      <c r="AP1259" s="76"/>
      <c r="AQ1259" s="76"/>
      <c r="AR1259" s="76"/>
      <c r="AS1259" s="76"/>
      <c r="AT1259" s="76"/>
      <c r="AU1259" s="76"/>
      <c r="AV1259" s="76"/>
      <c r="AW1259" s="76"/>
      <c r="AX1259" s="76"/>
      <c r="AY1259" s="76"/>
      <c r="AZ1259" s="76"/>
      <c r="BA1259" s="76"/>
      <c r="BB1259" s="76"/>
      <c r="BC1259" s="76"/>
      <c r="BD1259" s="76"/>
      <c r="BE1259" s="76"/>
      <c r="BF1259" s="76"/>
      <c r="BG1259" s="76"/>
      <c r="BH1259" s="76"/>
      <c r="BI1259" s="76"/>
      <c r="BJ1259" s="76"/>
      <c r="BK1259" s="76"/>
      <c r="BL1259" s="76"/>
      <c r="BM1259" s="76"/>
      <c r="BN1259" s="76"/>
      <c r="BO1259" s="76"/>
      <c r="BP1259" s="76"/>
      <c r="BQ1259" s="76"/>
      <c r="BR1259" s="76"/>
      <c r="BS1259" s="76"/>
      <c r="BT1259" s="76"/>
      <c r="BU1259" s="76"/>
      <c r="BV1259" s="76"/>
      <c r="BW1259" s="76"/>
      <c r="BX1259" s="76"/>
      <c r="BY1259" s="76"/>
      <c r="BZ1259" s="76"/>
      <c r="CA1259" s="76"/>
      <c r="CB1259" s="76"/>
      <c r="CC1259" s="76"/>
      <c r="CD1259" s="76"/>
      <c r="CE1259" s="76"/>
      <c r="CF1259" s="76"/>
      <c r="CG1259" s="76"/>
      <c r="CH1259" s="76"/>
      <c r="CI1259" s="76"/>
      <c r="CJ1259" s="76"/>
      <c r="CK1259" s="76"/>
      <c r="CL1259" s="76"/>
      <c r="CM1259" s="76"/>
      <c r="CN1259" s="76"/>
      <c r="CO1259" s="76"/>
      <c r="CP1259" s="76"/>
      <c r="CQ1259" s="76"/>
      <c r="CR1259" s="76"/>
      <c r="CS1259" s="76"/>
      <c r="CT1259" s="76"/>
      <c r="CU1259" s="76"/>
      <c r="CV1259" s="76"/>
      <c r="CW1259" s="76"/>
      <c r="CX1259" s="76"/>
      <c r="CY1259" s="76"/>
      <c r="CZ1259" s="76"/>
      <c r="DA1259" s="76"/>
      <c r="DB1259" s="76"/>
      <c r="DC1259" s="76"/>
      <c r="DD1259" s="76"/>
      <c r="DE1259" s="76"/>
      <c r="DF1259" s="76"/>
      <c r="DG1259" s="76"/>
      <c r="DH1259" s="76"/>
      <c r="DI1259" s="76"/>
      <c r="DJ1259" s="76"/>
      <c r="DK1259" s="76"/>
      <c r="DL1259" s="76"/>
      <c r="DM1259" s="76"/>
      <c r="DN1259" s="76"/>
      <c r="DO1259" s="76"/>
      <c r="DP1259" s="76"/>
      <c r="DQ1259" s="76"/>
      <c r="DR1259" s="76"/>
      <c r="DS1259" s="76"/>
      <c r="DT1259" s="76"/>
      <c r="DU1259" s="76"/>
      <c r="DV1259" s="76"/>
      <c r="DW1259" s="76"/>
      <c r="DX1259" s="76"/>
      <c r="DY1259" s="76"/>
      <c r="DZ1259" s="76"/>
      <c r="EA1259" s="76"/>
      <c r="EB1259" s="76"/>
      <c r="EC1259" s="76"/>
      <c r="ED1259" s="76"/>
      <c r="EE1259" s="76"/>
      <c r="EF1259" s="76"/>
      <c r="EG1259" s="76"/>
      <c r="EH1259" s="76"/>
      <c r="EI1259" s="76"/>
      <c r="EJ1259" s="76"/>
      <c r="EK1259" s="76"/>
      <c r="EL1259" s="76"/>
      <c r="EM1259" s="76"/>
      <c r="EN1259" s="76"/>
      <c r="EO1259" s="76"/>
      <c r="EP1259" s="76"/>
      <c r="EQ1259" s="76"/>
      <c r="ER1259" s="76"/>
      <c r="ES1259" s="76"/>
      <c r="ET1259" s="76"/>
      <c r="EU1259" s="76"/>
      <c r="EV1259" s="76"/>
      <c r="EW1259" s="76"/>
      <c r="EX1259" s="76"/>
      <c r="EY1259" s="76"/>
      <c r="EZ1259" s="76"/>
      <c r="FA1259" s="76"/>
      <c r="FB1259" s="76"/>
      <c r="FC1259" s="76"/>
      <c r="FD1259" s="76"/>
      <c r="FE1259" s="76"/>
      <c r="FF1259" s="76"/>
      <c r="FG1259" s="76"/>
      <c r="FH1259" s="76"/>
      <c r="FI1259" s="76"/>
      <c r="FJ1259" s="76"/>
      <c r="FK1259" s="76"/>
      <c r="FL1259" s="76"/>
      <c r="FM1259" s="76"/>
      <c r="FN1259" s="76"/>
      <c r="FO1259" s="76"/>
      <c r="FP1259" s="76"/>
      <c r="FQ1259" s="76"/>
      <c r="FR1259" s="76"/>
      <c r="FS1259" s="76"/>
      <c r="FT1259" s="76"/>
      <c r="FU1259" s="76"/>
      <c r="FV1259" s="76"/>
      <c r="FW1259" s="76"/>
      <c r="FX1259" s="76"/>
      <c r="FY1259" s="76"/>
      <c r="FZ1259" s="76"/>
      <c r="GA1259" s="76"/>
      <c r="GB1259" s="76"/>
      <c r="GC1259" s="76"/>
      <c r="GD1259" s="76"/>
      <c r="GE1259" s="76"/>
      <c r="GF1259" s="76"/>
      <c r="GG1259" s="76"/>
      <c r="GH1259" s="76"/>
      <c r="GI1259" s="76"/>
      <c r="GJ1259" s="76"/>
      <c r="GK1259" s="76"/>
      <c r="GL1259" s="76"/>
      <c r="GM1259" s="76"/>
      <c r="GN1259" s="76"/>
      <c r="GO1259" s="76"/>
      <c r="GP1259" s="76"/>
      <c r="GQ1259" s="76"/>
      <c r="GR1259" s="76"/>
      <c r="GS1259" s="76"/>
      <c r="GT1259" s="76"/>
      <c r="GU1259" s="76"/>
      <c r="GV1259" s="76"/>
      <c r="GW1259" s="76"/>
      <c r="GX1259" s="76"/>
      <c r="GY1259" s="76"/>
      <c r="GZ1259" s="76"/>
      <c r="HA1259" s="76"/>
      <c r="HB1259" s="76"/>
      <c r="HC1259" s="76"/>
      <c r="HD1259" s="76"/>
      <c r="HE1259" s="76"/>
      <c r="HF1259" s="76"/>
      <c r="HG1259" s="76"/>
      <c r="HH1259" s="76"/>
      <c r="HI1259" s="76"/>
      <c r="HJ1259" s="76"/>
      <c r="HK1259" s="76"/>
      <c r="HL1259" s="76"/>
      <c r="HM1259" s="76"/>
      <c r="HN1259" s="76"/>
      <c r="HO1259" s="76"/>
      <c r="HP1259" s="76"/>
      <c r="HQ1259" s="76"/>
      <c r="HR1259" s="76"/>
      <c r="HS1259" s="76"/>
      <c r="HT1259" s="76"/>
      <c r="HU1259" s="76"/>
      <c r="HV1259" s="76"/>
      <c r="HW1259" s="76"/>
      <c r="HX1259" s="76"/>
      <c r="HY1259" s="76"/>
      <c r="HZ1259" s="76"/>
      <c r="IA1259" s="76"/>
      <c r="IB1259" s="76"/>
      <c r="IC1259" s="76"/>
      <c r="ID1259" s="76"/>
      <c r="IE1259" s="76"/>
      <c r="IF1259" s="76"/>
      <c r="IG1259" s="76"/>
      <c r="IH1259" s="76"/>
      <c r="II1259" s="76"/>
      <c r="IJ1259" s="76"/>
      <c r="IK1259" s="76"/>
      <c r="IL1259" s="76"/>
      <c r="IM1259" s="76"/>
      <c r="IN1259" s="76"/>
      <c r="IO1259" s="76"/>
      <c r="IP1259" s="76"/>
      <c r="IQ1259" s="76"/>
      <c r="IR1259" s="76"/>
      <c r="IS1259" s="76"/>
      <c r="IT1259" s="76"/>
      <c r="IU1259" s="76"/>
      <c r="IV1259" s="76"/>
      <c r="IW1259" s="76"/>
      <c r="IX1259" s="76"/>
      <c r="IY1259" s="76"/>
      <c r="IZ1259" s="76"/>
      <c r="JA1259" s="76"/>
      <c r="JB1259" s="76"/>
      <c r="JC1259" s="76"/>
      <c r="JD1259" s="76"/>
      <c r="JE1259" s="76"/>
      <c r="JF1259" s="76"/>
      <c r="JG1259" s="76"/>
      <c r="JH1259" s="76"/>
      <c r="JI1259" s="76"/>
      <c r="JJ1259" s="76"/>
      <c r="JK1259" s="76"/>
      <c r="JL1259" s="76"/>
      <c r="JM1259" s="76"/>
      <c r="JN1259" s="76"/>
      <c r="JO1259" s="76"/>
      <c r="JP1259" s="76"/>
      <c r="JQ1259" s="76"/>
      <c r="JR1259" s="76"/>
      <c r="JS1259" s="76"/>
      <c r="JT1259" s="76"/>
      <c r="JU1259" s="76"/>
      <c r="JV1259" s="76"/>
      <c r="JW1259" s="76"/>
      <c r="JX1259" s="76"/>
      <c r="JY1259" s="76"/>
      <c r="JZ1259" s="76"/>
      <c r="KA1259" s="76"/>
      <c r="KB1259" s="76"/>
      <c r="KC1259" s="76"/>
      <c r="KD1259" s="76"/>
      <c r="KE1259" s="76"/>
      <c r="KF1259" s="76"/>
      <c r="KG1259" s="76"/>
      <c r="KH1259" s="76"/>
      <c r="KI1259" s="76"/>
      <c r="KJ1259" s="76"/>
      <c r="KK1259" s="76"/>
      <c r="KL1259" s="76"/>
      <c r="KM1259" s="76"/>
      <c r="KN1259" s="76"/>
      <c r="KO1259" s="76"/>
      <c r="KP1259" s="76"/>
      <c r="KQ1259" s="76"/>
      <c r="KR1259" s="76"/>
      <c r="KS1259" s="76"/>
      <c r="KT1259" s="76"/>
      <c r="KU1259" s="76"/>
      <c r="KV1259" s="76"/>
      <c r="KW1259" s="76"/>
      <c r="KX1259" s="76"/>
      <c r="KY1259" s="76"/>
      <c r="KZ1259" s="76"/>
      <c r="LA1259" s="76"/>
      <c r="LB1259" s="76"/>
      <c r="LC1259" s="76"/>
      <c r="LD1259" s="76"/>
      <c r="LE1259" s="76"/>
      <c r="LF1259" s="76"/>
      <c r="LG1259" s="76"/>
      <c r="LH1259" s="76"/>
      <c r="LI1259" s="76"/>
      <c r="LJ1259" s="76"/>
      <c r="LK1259" s="76"/>
      <c r="LL1259" s="76"/>
      <c r="LM1259" s="76"/>
      <c r="LN1259" s="76"/>
      <c r="LO1259" s="76"/>
      <c r="LP1259" s="76"/>
      <c r="LQ1259" s="76"/>
      <c r="LR1259" s="76"/>
      <c r="LS1259" s="76"/>
      <c r="LT1259" s="76"/>
      <c r="LU1259" s="76"/>
      <c r="LV1259" s="76"/>
      <c r="LW1259" s="76"/>
      <c r="LX1259" s="76"/>
      <c r="LY1259" s="76"/>
      <c r="LZ1259" s="76"/>
      <c r="MA1259" s="76"/>
      <c r="MB1259" s="76"/>
      <c r="MC1259" s="76"/>
      <c r="MD1259" s="76"/>
      <c r="ME1259" s="76"/>
      <c r="MF1259" s="76"/>
      <c r="MG1259" s="76"/>
      <c r="MH1259" s="76"/>
      <c r="MI1259" s="76"/>
      <c r="MJ1259" s="76"/>
      <c r="MK1259" s="76"/>
      <c r="ML1259" s="76"/>
      <c r="MM1259" s="76"/>
      <c r="MN1259" s="76"/>
      <c r="MO1259" s="76"/>
      <c r="MP1259" s="76"/>
      <c r="MQ1259" s="76"/>
      <c r="MR1259" s="76"/>
      <c r="MS1259" s="76"/>
      <c r="MT1259" s="76"/>
      <c r="MU1259" s="76"/>
      <c r="MV1259" s="76"/>
      <c r="MW1259" s="76"/>
      <c r="MX1259" s="76"/>
      <c r="MY1259" s="76"/>
      <c r="MZ1259" s="76"/>
      <c r="NA1259" s="76"/>
      <c r="NB1259" s="76"/>
      <c r="NC1259" s="76"/>
      <c r="ND1259" s="76"/>
      <c r="NE1259" s="76"/>
      <c r="NF1259" s="76"/>
      <c r="NG1259" s="77"/>
      <c r="NH1259" s="77"/>
      <c r="NI1259" s="77"/>
      <c r="NJ1259" s="76"/>
      <c r="NK1259" s="75"/>
      <c r="NL1259" s="75"/>
      <c r="NM1259" s="75"/>
      <c r="NN1259" s="75"/>
      <c r="NO1259" s="75"/>
      <c r="NP1259" s="75"/>
      <c r="NQ1259" s="75"/>
      <c r="NR1259" s="75"/>
      <c r="NS1259" s="75"/>
      <c r="NT1259" s="75"/>
      <c r="NU1259" s="75"/>
      <c r="NV1259" s="76"/>
    </row>
    <row r="1260" spans="1:386" s="48" customFormat="1" x14ac:dyDescent="0.2">
      <c r="A1260" s="74"/>
      <c r="B1260" s="75"/>
      <c r="C1260" s="75"/>
      <c r="D1260" s="241"/>
      <c r="E1260" s="227"/>
      <c r="F1260" s="76"/>
      <c r="G1260" s="76"/>
      <c r="H1260" s="76"/>
      <c r="I1260" s="76"/>
      <c r="J1260" s="76"/>
      <c r="K1260" s="76"/>
      <c r="L1260" s="76"/>
      <c r="M1260" s="76"/>
      <c r="N1260" s="76"/>
      <c r="O1260" s="76"/>
      <c r="P1260" s="76"/>
      <c r="Q1260" s="76"/>
      <c r="R1260" s="76"/>
      <c r="S1260" s="76"/>
      <c r="T1260" s="76"/>
      <c r="U1260" s="76"/>
      <c r="V1260" s="76"/>
      <c r="W1260" s="76"/>
      <c r="X1260" s="76"/>
      <c r="Y1260" s="76"/>
      <c r="Z1260" s="76"/>
      <c r="AA1260" s="76"/>
      <c r="AB1260" s="76"/>
      <c r="AC1260" s="76"/>
      <c r="AD1260" s="76"/>
      <c r="AE1260" s="76"/>
      <c r="AF1260" s="76"/>
      <c r="AG1260" s="76"/>
      <c r="AH1260" s="76"/>
      <c r="AI1260" s="76"/>
      <c r="AJ1260" s="76"/>
      <c r="AK1260" s="76"/>
      <c r="AL1260" s="76"/>
      <c r="AM1260" s="76"/>
      <c r="AN1260" s="76"/>
      <c r="AO1260" s="76"/>
      <c r="AP1260" s="76"/>
      <c r="AQ1260" s="76"/>
      <c r="AR1260" s="76"/>
      <c r="AS1260" s="76"/>
      <c r="AT1260" s="76"/>
      <c r="AU1260" s="76"/>
      <c r="AV1260" s="76"/>
      <c r="AW1260" s="76"/>
      <c r="AX1260" s="76"/>
      <c r="AY1260" s="76"/>
      <c r="AZ1260" s="76"/>
      <c r="BA1260" s="76"/>
      <c r="BB1260" s="76"/>
      <c r="BC1260" s="76"/>
      <c r="BD1260" s="76"/>
      <c r="BE1260" s="76"/>
      <c r="BF1260" s="76"/>
      <c r="BG1260" s="76"/>
      <c r="BH1260" s="76"/>
      <c r="BI1260" s="76"/>
      <c r="BJ1260" s="76"/>
      <c r="BK1260" s="76"/>
      <c r="BL1260" s="76"/>
      <c r="BM1260" s="76"/>
      <c r="BN1260" s="76"/>
      <c r="BO1260" s="76"/>
      <c r="BP1260" s="76"/>
      <c r="BQ1260" s="76"/>
      <c r="BR1260" s="76"/>
      <c r="BS1260" s="76"/>
      <c r="BT1260" s="76"/>
      <c r="BU1260" s="76"/>
      <c r="BV1260" s="76"/>
      <c r="BW1260" s="76"/>
      <c r="BX1260" s="76"/>
      <c r="BY1260" s="76"/>
      <c r="BZ1260" s="76"/>
      <c r="CA1260" s="76"/>
      <c r="CB1260" s="76"/>
      <c r="CC1260" s="76"/>
      <c r="CD1260" s="76"/>
      <c r="CE1260" s="76"/>
      <c r="CF1260" s="76"/>
      <c r="CG1260" s="76"/>
      <c r="CH1260" s="76"/>
      <c r="CI1260" s="76"/>
      <c r="CJ1260" s="76"/>
      <c r="CK1260" s="76"/>
      <c r="CL1260" s="76"/>
      <c r="CM1260" s="76"/>
      <c r="CN1260" s="76"/>
      <c r="CO1260" s="76"/>
      <c r="CP1260" s="76"/>
      <c r="CQ1260" s="76"/>
      <c r="CR1260" s="76"/>
      <c r="CS1260" s="76"/>
      <c r="CT1260" s="76"/>
      <c r="CU1260" s="76"/>
      <c r="CV1260" s="76"/>
      <c r="CW1260" s="76"/>
      <c r="CX1260" s="76"/>
      <c r="CY1260" s="76"/>
      <c r="CZ1260" s="76"/>
      <c r="DA1260" s="76"/>
      <c r="DB1260" s="76"/>
      <c r="DC1260" s="76"/>
      <c r="DD1260" s="76"/>
      <c r="DE1260" s="76"/>
      <c r="DF1260" s="76"/>
      <c r="DG1260" s="76"/>
      <c r="DH1260" s="76"/>
      <c r="DI1260" s="76"/>
      <c r="DJ1260" s="76"/>
      <c r="DK1260" s="76"/>
      <c r="DL1260" s="76"/>
      <c r="DM1260" s="76"/>
      <c r="DN1260" s="76"/>
      <c r="DO1260" s="76"/>
      <c r="DP1260" s="76"/>
      <c r="DQ1260" s="76"/>
      <c r="DR1260" s="76"/>
      <c r="DS1260" s="76"/>
      <c r="DT1260" s="76"/>
      <c r="DU1260" s="76"/>
      <c r="DV1260" s="76"/>
      <c r="DW1260" s="76"/>
      <c r="DX1260" s="76"/>
      <c r="DY1260" s="76"/>
      <c r="DZ1260" s="76"/>
      <c r="EA1260" s="76"/>
      <c r="EB1260" s="76"/>
      <c r="EC1260" s="76"/>
      <c r="ED1260" s="76"/>
      <c r="EE1260" s="76"/>
      <c r="EF1260" s="76"/>
      <c r="EG1260" s="76"/>
      <c r="EH1260" s="76"/>
      <c r="EI1260" s="76"/>
      <c r="EJ1260" s="76"/>
      <c r="EK1260" s="76"/>
      <c r="EL1260" s="76"/>
      <c r="EM1260" s="76"/>
      <c r="EN1260" s="76"/>
      <c r="EO1260" s="76"/>
      <c r="EP1260" s="76"/>
      <c r="EQ1260" s="76"/>
      <c r="ER1260" s="76"/>
      <c r="ES1260" s="76"/>
      <c r="ET1260" s="76"/>
      <c r="EU1260" s="76"/>
      <c r="EV1260" s="76"/>
      <c r="EW1260" s="76"/>
      <c r="EX1260" s="76"/>
      <c r="EY1260" s="76"/>
      <c r="EZ1260" s="76"/>
      <c r="FA1260" s="76"/>
      <c r="FB1260" s="76"/>
      <c r="FC1260" s="76"/>
      <c r="FD1260" s="76"/>
      <c r="FE1260" s="76"/>
      <c r="FF1260" s="76"/>
      <c r="FG1260" s="76"/>
      <c r="FH1260" s="76"/>
      <c r="FI1260" s="76"/>
      <c r="FJ1260" s="76"/>
      <c r="FK1260" s="76"/>
      <c r="FL1260" s="76"/>
      <c r="FM1260" s="76"/>
      <c r="FN1260" s="76"/>
      <c r="FO1260" s="76"/>
      <c r="FP1260" s="76"/>
      <c r="FQ1260" s="76"/>
      <c r="FR1260" s="76"/>
      <c r="FS1260" s="76"/>
      <c r="FT1260" s="76"/>
      <c r="FU1260" s="76"/>
      <c r="FV1260" s="76"/>
      <c r="FW1260" s="76"/>
      <c r="FX1260" s="76"/>
      <c r="FY1260" s="76"/>
      <c r="FZ1260" s="76"/>
      <c r="GA1260" s="76"/>
      <c r="GB1260" s="76"/>
      <c r="GC1260" s="76"/>
      <c r="GD1260" s="76"/>
      <c r="GE1260" s="76"/>
      <c r="GF1260" s="76"/>
      <c r="GG1260" s="76"/>
      <c r="GH1260" s="76"/>
      <c r="GI1260" s="76"/>
      <c r="GJ1260" s="76"/>
      <c r="GK1260" s="76"/>
      <c r="GL1260" s="76"/>
      <c r="GM1260" s="76"/>
      <c r="GN1260" s="76"/>
      <c r="GO1260" s="76"/>
      <c r="GP1260" s="76"/>
      <c r="GQ1260" s="76"/>
      <c r="GR1260" s="76"/>
      <c r="GS1260" s="76"/>
      <c r="GT1260" s="76"/>
      <c r="GU1260" s="76"/>
      <c r="GV1260" s="76"/>
      <c r="GW1260" s="76"/>
      <c r="GX1260" s="76"/>
      <c r="GY1260" s="76"/>
      <c r="GZ1260" s="76"/>
      <c r="HA1260" s="76"/>
      <c r="HB1260" s="76"/>
      <c r="HC1260" s="76"/>
      <c r="HD1260" s="76"/>
      <c r="HE1260" s="76"/>
      <c r="HF1260" s="76"/>
      <c r="HG1260" s="76"/>
      <c r="HH1260" s="76"/>
      <c r="HI1260" s="76"/>
      <c r="HJ1260" s="76"/>
      <c r="HK1260" s="76"/>
      <c r="HL1260" s="76"/>
      <c r="HM1260" s="76"/>
      <c r="HN1260" s="76"/>
      <c r="HO1260" s="76"/>
      <c r="HP1260" s="76"/>
      <c r="HQ1260" s="76"/>
      <c r="HR1260" s="76"/>
      <c r="HS1260" s="76"/>
      <c r="HT1260" s="76"/>
      <c r="HU1260" s="76"/>
      <c r="HV1260" s="76"/>
      <c r="HW1260" s="76"/>
      <c r="HX1260" s="76"/>
      <c r="HY1260" s="76"/>
      <c r="HZ1260" s="76"/>
      <c r="IA1260" s="76"/>
      <c r="IB1260" s="76"/>
      <c r="IC1260" s="76"/>
      <c r="ID1260" s="76"/>
      <c r="IE1260" s="76"/>
      <c r="IF1260" s="76"/>
      <c r="IG1260" s="76"/>
      <c r="IH1260" s="76"/>
      <c r="II1260" s="76"/>
      <c r="IJ1260" s="76"/>
      <c r="IK1260" s="76"/>
      <c r="IL1260" s="76"/>
      <c r="IM1260" s="76"/>
      <c r="IN1260" s="76"/>
      <c r="IO1260" s="76"/>
      <c r="IP1260" s="76"/>
      <c r="IQ1260" s="76"/>
      <c r="IR1260" s="76"/>
      <c r="IS1260" s="76"/>
      <c r="IT1260" s="76"/>
      <c r="IU1260" s="76"/>
      <c r="IV1260" s="76"/>
      <c r="IW1260" s="76"/>
      <c r="IX1260" s="76"/>
      <c r="IY1260" s="76"/>
      <c r="IZ1260" s="76"/>
      <c r="JA1260" s="76"/>
      <c r="JB1260" s="76"/>
      <c r="JC1260" s="76"/>
      <c r="JD1260" s="76"/>
      <c r="JE1260" s="76"/>
      <c r="JF1260" s="76"/>
      <c r="JG1260" s="76"/>
      <c r="JH1260" s="76"/>
      <c r="JI1260" s="76"/>
      <c r="JJ1260" s="76"/>
      <c r="JK1260" s="76"/>
      <c r="JL1260" s="76"/>
      <c r="JM1260" s="76"/>
      <c r="JN1260" s="76"/>
      <c r="JO1260" s="76"/>
      <c r="JP1260" s="76"/>
      <c r="JQ1260" s="76"/>
      <c r="JR1260" s="76"/>
      <c r="JS1260" s="76"/>
      <c r="JT1260" s="76"/>
      <c r="JU1260" s="76"/>
      <c r="JV1260" s="76"/>
      <c r="JW1260" s="76"/>
      <c r="JX1260" s="76"/>
      <c r="JY1260" s="76"/>
      <c r="JZ1260" s="76"/>
      <c r="KA1260" s="76"/>
      <c r="KB1260" s="76"/>
      <c r="KC1260" s="76"/>
      <c r="KD1260" s="76"/>
      <c r="KE1260" s="76"/>
      <c r="KF1260" s="76"/>
      <c r="KG1260" s="76"/>
      <c r="KH1260" s="76"/>
      <c r="KI1260" s="76"/>
      <c r="KJ1260" s="76"/>
      <c r="KK1260" s="76"/>
      <c r="KL1260" s="76"/>
      <c r="KM1260" s="76"/>
      <c r="KN1260" s="76"/>
      <c r="KO1260" s="76"/>
      <c r="KP1260" s="76"/>
      <c r="KQ1260" s="76"/>
      <c r="KR1260" s="76"/>
      <c r="KS1260" s="76"/>
      <c r="KT1260" s="76"/>
      <c r="KU1260" s="76"/>
      <c r="KV1260" s="76"/>
      <c r="KW1260" s="76"/>
      <c r="KX1260" s="76"/>
      <c r="KY1260" s="76"/>
      <c r="KZ1260" s="76"/>
      <c r="LA1260" s="76"/>
      <c r="LB1260" s="76"/>
      <c r="LC1260" s="76"/>
      <c r="LD1260" s="76"/>
      <c r="LE1260" s="76"/>
      <c r="LF1260" s="76"/>
      <c r="LG1260" s="76"/>
      <c r="LH1260" s="76"/>
      <c r="LI1260" s="76"/>
      <c r="LJ1260" s="76"/>
      <c r="LK1260" s="76"/>
      <c r="LL1260" s="76"/>
      <c r="LM1260" s="76"/>
      <c r="LN1260" s="76"/>
      <c r="LO1260" s="76"/>
      <c r="LP1260" s="76"/>
      <c r="LQ1260" s="76"/>
      <c r="LR1260" s="76"/>
      <c r="LS1260" s="76"/>
      <c r="LT1260" s="76"/>
      <c r="LU1260" s="76"/>
      <c r="LV1260" s="76"/>
      <c r="LW1260" s="76"/>
      <c r="LX1260" s="76"/>
      <c r="LY1260" s="76"/>
      <c r="LZ1260" s="76"/>
      <c r="MA1260" s="76"/>
      <c r="MB1260" s="76"/>
      <c r="MC1260" s="76"/>
      <c r="MD1260" s="76"/>
      <c r="ME1260" s="76"/>
      <c r="MF1260" s="76"/>
      <c r="MG1260" s="76"/>
      <c r="MH1260" s="76"/>
      <c r="MI1260" s="76"/>
      <c r="MJ1260" s="76"/>
      <c r="MK1260" s="76"/>
      <c r="ML1260" s="76"/>
      <c r="MM1260" s="76"/>
      <c r="MN1260" s="76"/>
      <c r="MO1260" s="76"/>
      <c r="MP1260" s="76"/>
      <c r="MQ1260" s="76"/>
      <c r="MR1260" s="76"/>
      <c r="MS1260" s="76"/>
      <c r="MT1260" s="76"/>
      <c r="MU1260" s="76"/>
      <c r="MV1260" s="76"/>
      <c r="MW1260" s="76"/>
      <c r="MX1260" s="76"/>
      <c r="MY1260" s="76"/>
      <c r="MZ1260" s="76"/>
      <c r="NA1260" s="76"/>
      <c r="NB1260" s="76"/>
      <c r="NC1260" s="76"/>
      <c r="ND1260" s="76"/>
      <c r="NE1260" s="76"/>
      <c r="NF1260" s="76"/>
      <c r="NG1260" s="77"/>
      <c r="NH1260" s="77"/>
      <c r="NI1260" s="77"/>
      <c r="NJ1260" s="76"/>
      <c r="NK1260" s="75"/>
      <c r="NL1260" s="75"/>
      <c r="NM1260" s="75"/>
      <c r="NN1260" s="75"/>
      <c r="NO1260" s="75"/>
      <c r="NP1260" s="75"/>
      <c r="NQ1260" s="75"/>
      <c r="NR1260" s="75"/>
      <c r="NS1260" s="75"/>
      <c r="NT1260" s="75"/>
      <c r="NU1260" s="75"/>
      <c r="NV1260" s="76"/>
    </row>
    <row r="1261" spans="1:386" s="48" customFormat="1" x14ac:dyDescent="0.2">
      <c r="A1261" s="74"/>
      <c r="B1261" s="75"/>
      <c r="C1261" s="75"/>
      <c r="D1261" s="241"/>
      <c r="E1261" s="227"/>
      <c r="F1261" s="76"/>
      <c r="G1261" s="76"/>
      <c r="H1261" s="76"/>
      <c r="I1261" s="76"/>
      <c r="J1261" s="76"/>
      <c r="K1261" s="76"/>
      <c r="L1261" s="76"/>
      <c r="M1261" s="76"/>
      <c r="N1261" s="76"/>
      <c r="O1261" s="76"/>
      <c r="P1261" s="76"/>
      <c r="Q1261" s="76"/>
      <c r="R1261" s="76"/>
      <c r="S1261" s="76"/>
      <c r="T1261" s="76"/>
      <c r="U1261" s="76"/>
      <c r="V1261" s="76"/>
      <c r="W1261" s="76"/>
      <c r="X1261" s="76"/>
      <c r="Y1261" s="76"/>
      <c r="Z1261" s="76"/>
      <c r="AA1261" s="76"/>
      <c r="AB1261" s="76"/>
      <c r="AC1261" s="76"/>
      <c r="AD1261" s="76"/>
      <c r="AE1261" s="76"/>
      <c r="AF1261" s="76"/>
      <c r="AG1261" s="76"/>
      <c r="AH1261" s="76"/>
      <c r="AI1261" s="76"/>
      <c r="AJ1261" s="76"/>
      <c r="AK1261" s="76"/>
      <c r="AL1261" s="76"/>
      <c r="AM1261" s="76"/>
      <c r="AN1261" s="76"/>
      <c r="AO1261" s="76"/>
      <c r="AP1261" s="76"/>
      <c r="AQ1261" s="76"/>
      <c r="AR1261" s="76"/>
      <c r="AS1261" s="76"/>
      <c r="AT1261" s="76"/>
      <c r="AU1261" s="76"/>
      <c r="AV1261" s="76"/>
      <c r="AW1261" s="76"/>
      <c r="AX1261" s="76"/>
      <c r="AY1261" s="76"/>
      <c r="AZ1261" s="76"/>
      <c r="BA1261" s="76"/>
      <c r="BB1261" s="76"/>
      <c r="BC1261" s="76"/>
      <c r="BD1261" s="76"/>
      <c r="BE1261" s="76"/>
      <c r="BF1261" s="76"/>
      <c r="BG1261" s="76"/>
      <c r="BH1261" s="76"/>
      <c r="BI1261" s="76"/>
      <c r="BJ1261" s="76"/>
      <c r="BK1261" s="76"/>
      <c r="BL1261" s="76"/>
      <c r="BM1261" s="76"/>
      <c r="BN1261" s="76"/>
      <c r="BO1261" s="76"/>
      <c r="BP1261" s="76"/>
      <c r="BQ1261" s="76"/>
      <c r="BR1261" s="76"/>
      <c r="BS1261" s="76"/>
      <c r="BT1261" s="76"/>
      <c r="BU1261" s="76"/>
      <c r="BV1261" s="76"/>
      <c r="BW1261" s="76"/>
      <c r="BX1261" s="76"/>
      <c r="BY1261" s="76"/>
      <c r="BZ1261" s="76"/>
      <c r="CA1261" s="76"/>
      <c r="CB1261" s="76"/>
      <c r="CC1261" s="76"/>
      <c r="CD1261" s="76"/>
      <c r="CE1261" s="76"/>
      <c r="CF1261" s="76"/>
      <c r="CG1261" s="76"/>
      <c r="CH1261" s="76"/>
      <c r="CI1261" s="76"/>
      <c r="CJ1261" s="76"/>
      <c r="CK1261" s="76"/>
      <c r="CL1261" s="76"/>
      <c r="CM1261" s="76"/>
      <c r="CN1261" s="76"/>
      <c r="CO1261" s="76"/>
      <c r="CP1261" s="76"/>
      <c r="CQ1261" s="76"/>
      <c r="CR1261" s="76"/>
      <c r="CS1261" s="76"/>
      <c r="CT1261" s="76"/>
      <c r="CU1261" s="76"/>
      <c r="CV1261" s="76"/>
      <c r="CW1261" s="76"/>
      <c r="CX1261" s="76"/>
      <c r="CY1261" s="76"/>
      <c r="CZ1261" s="76"/>
      <c r="DA1261" s="76"/>
      <c r="DB1261" s="76"/>
      <c r="DC1261" s="76"/>
      <c r="DD1261" s="76"/>
      <c r="DE1261" s="76"/>
      <c r="DF1261" s="76"/>
      <c r="DG1261" s="76"/>
      <c r="DH1261" s="76"/>
      <c r="DI1261" s="76"/>
      <c r="DJ1261" s="76"/>
      <c r="DK1261" s="76"/>
      <c r="DL1261" s="76"/>
      <c r="DM1261" s="76"/>
      <c r="DN1261" s="76"/>
      <c r="DO1261" s="76"/>
      <c r="DP1261" s="76"/>
      <c r="DQ1261" s="76"/>
      <c r="DR1261" s="76"/>
      <c r="DS1261" s="76"/>
      <c r="DT1261" s="76"/>
      <c r="DU1261" s="76"/>
      <c r="DV1261" s="76"/>
      <c r="DW1261" s="76"/>
      <c r="DX1261" s="76"/>
      <c r="DY1261" s="76"/>
      <c r="DZ1261" s="76"/>
      <c r="EA1261" s="76"/>
      <c r="EB1261" s="76"/>
      <c r="EC1261" s="76"/>
      <c r="ED1261" s="76"/>
      <c r="EE1261" s="76"/>
      <c r="EF1261" s="76"/>
      <c r="EG1261" s="76"/>
      <c r="EH1261" s="76"/>
      <c r="EI1261" s="76"/>
      <c r="EJ1261" s="76"/>
      <c r="EK1261" s="76"/>
      <c r="EL1261" s="76"/>
      <c r="EM1261" s="76"/>
      <c r="EN1261" s="76"/>
      <c r="EO1261" s="76"/>
      <c r="EP1261" s="76"/>
      <c r="EQ1261" s="76"/>
      <c r="ER1261" s="76"/>
      <c r="ES1261" s="76"/>
      <c r="ET1261" s="76"/>
      <c r="EU1261" s="76"/>
      <c r="EV1261" s="76"/>
      <c r="EW1261" s="76"/>
      <c r="EX1261" s="76"/>
      <c r="EY1261" s="76"/>
      <c r="EZ1261" s="76"/>
      <c r="FA1261" s="76"/>
      <c r="FB1261" s="76"/>
      <c r="FC1261" s="76"/>
      <c r="FD1261" s="76"/>
      <c r="FE1261" s="76"/>
      <c r="FF1261" s="76"/>
      <c r="FG1261" s="76"/>
      <c r="FH1261" s="76"/>
      <c r="FI1261" s="76"/>
      <c r="FJ1261" s="76"/>
      <c r="FK1261" s="76"/>
      <c r="FL1261" s="76"/>
      <c r="FM1261" s="76"/>
      <c r="FN1261" s="76"/>
      <c r="FO1261" s="76"/>
      <c r="FP1261" s="76"/>
      <c r="FQ1261" s="76"/>
      <c r="FR1261" s="76"/>
      <c r="FS1261" s="76"/>
      <c r="FT1261" s="76"/>
      <c r="FU1261" s="76"/>
      <c r="FV1261" s="76"/>
      <c r="FW1261" s="76"/>
      <c r="FX1261" s="76"/>
      <c r="FY1261" s="76"/>
      <c r="FZ1261" s="76"/>
      <c r="GA1261" s="76"/>
      <c r="GB1261" s="76"/>
      <c r="GC1261" s="76"/>
      <c r="GD1261" s="76"/>
      <c r="GE1261" s="76"/>
      <c r="GF1261" s="76"/>
      <c r="GG1261" s="76"/>
      <c r="GH1261" s="76"/>
      <c r="GI1261" s="76"/>
      <c r="GJ1261" s="76"/>
      <c r="GK1261" s="76"/>
      <c r="GL1261" s="76"/>
      <c r="GM1261" s="76"/>
      <c r="GN1261" s="76"/>
      <c r="GO1261" s="76"/>
      <c r="GP1261" s="76"/>
      <c r="GQ1261" s="76"/>
      <c r="GR1261" s="76"/>
      <c r="GS1261" s="76"/>
      <c r="GT1261" s="76"/>
      <c r="GU1261" s="76"/>
      <c r="GV1261" s="76"/>
      <c r="GW1261" s="76"/>
      <c r="GX1261" s="76"/>
      <c r="GY1261" s="76"/>
      <c r="GZ1261" s="76"/>
      <c r="HA1261" s="76"/>
      <c r="HB1261" s="76"/>
      <c r="HC1261" s="76"/>
      <c r="HD1261" s="76"/>
      <c r="HE1261" s="76"/>
      <c r="HF1261" s="76"/>
      <c r="HG1261" s="76"/>
      <c r="HH1261" s="76"/>
      <c r="HI1261" s="76"/>
      <c r="HJ1261" s="76"/>
      <c r="HK1261" s="76"/>
      <c r="HL1261" s="76"/>
      <c r="HM1261" s="76"/>
      <c r="HN1261" s="76"/>
      <c r="HO1261" s="76"/>
      <c r="HP1261" s="76"/>
      <c r="HQ1261" s="76"/>
      <c r="HR1261" s="76"/>
      <c r="HS1261" s="76"/>
      <c r="HT1261" s="76"/>
      <c r="HU1261" s="76"/>
      <c r="HV1261" s="76"/>
      <c r="HW1261" s="76"/>
      <c r="HX1261" s="76"/>
      <c r="HY1261" s="76"/>
      <c r="HZ1261" s="76"/>
      <c r="IA1261" s="76"/>
      <c r="IB1261" s="76"/>
      <c r="IC1261" s="76"/>
      <c r="ID1261" s="76"/>
      <c r="IE1261" s="76"/>
      <c r="IF1261" s="76"/>
      <c r="IG1261" s="76"/>
      <c r="IH1261" s="76"/>
      <c r="II1261" s="76"/>
      <c r="IJ1261" s="76"/>
      <c r="IK1261" s="76"/>
      <c r="IL1261" s="76"/>
      <c r="IM1261" s="76"/>
      <c r="IN1261" s="76"/>
      <c r="IO1261" s="76"/>
      <c r="IP1261" s="76"/>
      <c r="IQ1261" s="76"/>
      <c r="IR1261" s="76"/>
      <c r="IS1261" s="76"/>
      <c r="IT1261" s="76"/>
      <c r="IU1261" s="76"/>
      <c r="IV1261" s="76"/>
      <c r="IW1261" s="76"/>
      <c r="IX1261" s="76"/>
      <c r="IY1261" s="76"/>
      <c r="IZ1261" s="76"/>
      <c r="JA1261" s="76"/>
      <c r="JB1261" s="76"/>
      <c r="JC1261" s="76"/>
      <c r="JD1261" s="76"/>
      <c r="JE1261" s="76"/>
      <c r="JF1261" s="76"/>
      <c r="JG1261" s="76"/>
      <c r="JH1261" s="76"/>
      <c r="JI1261" s="76"/>
      <c r="JJ1261" s="76"/>
      <c r="JK1261" s="76"/>
      <c r="JL1261" s="76"/>
      <c r="JM1261" s="76"/>
      <c r="JN1261" s="76"/>
      <c r="JO1261" s="76"/>
      <c r="JP1261" s="76"/>
      <c r="JQ1261" s="76"/>
      <c r="JR1261" s="76"/>
      <c r="JS1261" s="76"/>
      <c r="JT1261" s="76"/>
      <c r="JU1261" s="76"/>
      <c r="JV1261" s="76"/>
      <c r="JW1261" s="76"/>
      <c r="JX1261" s="76"/>
      <c r="JY1261" s="76"/>
      <c r="JZ1261" s="76"/>
      <c r="KA1261" s="76"/>
      <c r="KB1261" s="76"/>
      <c r="KC1261" s="76"/>
      <c r="KD1261" s="76"/>
      <c r="KE1261" s="76"/>
      <c r="KF1261" s="76"/>
      <c r="KG1261" s="76"/>
      <c r="KH1261" s="76"/>
      <c r="KI1261" s="76"/>
      <c r="KJ1261" s="76"/>
      <c r="KK1261" s="76"/>
      <c r="KL1261" s="76"/>
      <c r="KM1261" s="76"/>
      <c r="KN1261" s="76"/>
      <c r="KO1261" s="76"/>
      <c r="KP1261" s="76"/>
      <c r="KQ1261" s="76"/>
      <c r="KR1261" s="76"/>
      <c r="KS1261" s="76"/>
      <c r="KT1261" s="76"/>
      <c r="KU1261" s="76"/>
      <c r="KV1261" s="76"/>
      <c r="KW1261" s="76"/>
      <c r="KX1261" s="76"/>
      <c r="KY1261" s="76"/>
      <c r="KZ1261" s="76"/>
      <c r="LA1261" s="76"/>
      <c r="LB1261" s="76"/>
      <c r="LC1261" s="76"/>
      <c r="LD1261" s="76"/>
      <c r="LE1261" s="76"/>
      <c r="LF1261" s="76"/>
      <c r="LG1261" s="76"/>
      <c r="LH1261" s="76"/>
      <c r="LI1261" s="76"/>
      <c r="LJ1261" s="76"/>
      <c r="LK1261" s="76"/>
      <c r="LL1261" s="76"/>
      <c r="LM1261" s="76"/>
      <c r="LN1261" s="76"/>
      <c r="LO1261" s="76"/>
      <c r="LP1261" s="76"/>
      <c r="LQ1261" s="76"/>
      <c r="LR1261" s="76"/>
      <c r="LS1261" s="76"/>
      <c r="LT1261" s="76"/>
      <c r="LU1261" s="76"/>
      <c r="LV1261" s="76"/>
      <c r="LW1261" s="76"/>
      <c r="LX1261" s="76"/>
      <c r="LY1261" s="76"/>
      <c r="LZ1261" s="76"/>
      <c r="MA1261" s="76"/>
      <c r="MB1261" s="76"/>
      <c r="MC1261" s="76"/>
      <c r="MD1261" s="76"/>
      <c r="ME1261" s="76"/>
      <c r="MF1261" s="76"/>
      <c r="MG1261" s="76"/>
      <c r="MH1261" s="76"/>
      <c r="MI1261" s="76"/>
      <c r="MJ1261" s="76"/>
      <c r="MK1261" s="76"/>
      <c r="ML1261" s="76"/>
      <c r="MM1261" s="76"/>
      <c r="MN1261" s="76"/>
      <c r="MO1261" s="76"/>
      <c r="MP1261" s="76"/>
      <c r="MQ1261" s="76"/>
      <c r="MR1261" s="76"/>
      <c r="MS1261" s="76"/>
      <c r="MT1261" s="76"/>
      <c r="MU1261" s="76"/>
      <c r="MV1261" s="76"/>
      <c r="MW1261" s="76"/>
      <c r="MX1261" s="76"/>
      <c r="MY1261" s="76"/>
      <c r="MZ1261" s="76"/>
      <c r="NA1261" s="76"/>
      <c r="NB1261" s="76"/>
      <c r="NC1261" s="76"/>
      <c r="ND1261" s="76"/>
      <c r="NE1261" s="76"/>
      <c r="NF1261" s="76"/>
      <c r="NG1261" s="77"/>
      <c r="NH1261" s="77"/>
      <c r="NI1261" s="77"/>
      <c r="NJ1261" s="76"/>
      <c r="NK1261" s="75"/>
      <c r="NL1261" s="75"/>
      <c r="NM1261" s="75"/>
      <c r="NN1261" s="75"/>
      <c r="NO1261" s="75"/>
      <c r="NP1261" s="75"/>
      <c r="NQ1261" s="75"/>
      <c r="NR1261" s="75"/>
      <c r="NS1261" s="75"/>
      <c r="NT1261" s="75"/>
      <c r="NU1261" s="75"/>
      <c r="NV1261" s="76"/>
    </row>
    <row r="1262" spans="1:386" s="48" customFormat="1" x14ac:dyDescent="0.2">
      <c r="A1262" s="74"/>
      <c r="B1262" s="75"/>
      <c r="C1262" s="75"/>
      <c r="D1262" s="241"/>
      <c r="E1262" s="227"/>
      <c r="F1262" s="76"/>
      <c r="G1262" s="76"/>
      <c r="H1262" s="76"/>
      <c r="I1262" s="76"/>
      <c r="J1262" s="76"/>
      <c r="K1262" s="76"/>
      <c r="L1262" s="76"/>
      <c r="M1262" s="76"/>
      <c r="N1262" s="76"/>
      <c r="O1262" s="76"/>
      <c r="P1262" s="76"/>
      <c r="Q1262" s="76"/>
      <c r="R1262" s="76"/>
      <c r="S1262" s="76"/>
      <c r="T1262" s="76"/>
      <c r="U1262" s="76"/>
      <c r="V1262" s="76"/>
      <c r="W1262" s="76"/>
      <c r="X1262" s="76"/>
      <c r="Y1262" s="76"/>
      <c r="Z1262" s="76"/>
      <c r="AA1262" s="76"/>
      <c r="AB1262" s="76"/>
      <c r="AC1262" s="76"/>
      <c r="AD1262" s="76"/>
      <c r="AE1262" s="76"/>
      <c r="AF1262" s="76"/>
      <c r="AG1262" s="76"/>
      <c r="AH1262" s="76"/>
      <c r="AI1262" s="76"/>
      <c r="AJ1262" s="76"/>
      <c r="AK1262" s="76"/>
      <c r="AL1262" s="76"/>
      <c r="AM1262" s="76"/>
      <c r="AN1262" s="76"/>
      <c r="AO1262" s="76"/>
      <c r="AP1262" s="76"/>
      <c r="AQ1262" s="76"/>
      <c r="AR1262" s="76"/>
      <c r="AS1262" s="76"/>
      <c r="AT1262" s="76"/>
      <c r="AU1262" s="76"/>
      <c r="AV1262" s="76"/>
      <c r="AW1262" s="76"/>
      <c r="AX1262" s="76"/>
      <c r="AY1262" s="76"/>
      <c r="AZ1262" s="76"/>
      <c r="BA1262" s="76"/>
      <c r="BB1262" s="76"/>
      <c r="BC1262" s="76"/>
      <c r="BD1262" s="76"/>
      <c r="BE1262" s="76"/>
      <c r="BF1262" s="76"/>
      <c r="BG1262" s="76"/>
      <c r="BH1262" s="76"/>
      <c r="BI1262" s="76"/>
      <c r="BJ1262" s="76"/>
      <c r="BK1262" s="76"/>
      <c r="BL1262" s="76"/>
      <c r="BM1262" s="76"/>
      <c r="BN1262" s="76"/>
      <c r="BO1262" s="76"/>
      <c r="BP1262" s="76"/>
      <c r="BQ1262" s="76"/>
      <c r="BR1262" s="76"/>
      <c r="BS1262" s="76"/>
      <c r="BT1262" s="76"/>
      <c r="BU1262" s="76"/>
      <c r="BV1262" s="76"/>
      <c r="BW1262" s="76"/>
      <c r="BX1262" s="76"/>
      <c r="BY1262" s="76"/>
      <c r="BZ1262" s="76"/>
      <c r="CA1262" s="76"/>
      <c r="CB1262" s="76"/>
      <c r="CC1262" s="76"/>
      <c r="CD1262" s="76"/>
      <c r="CE1262" s="76"/>
      <c r="CF1262" s="76"/>
      <c r="CG1262" s="76"/>
      <c r="CH1262" s="76"/>
      <c r="CI1262" s="76"/>
      <c r="CJ1262" s="76"/>
      <c r="CK1262" s="76"/>
      <c r="CL1262" s="76"/>
      <c r="CM1262" s="76"/>
      <c r="CN1262" s="76"/>
      <c r="CO1262" s="76"/>
      <c r="CP1262" s="76"/>
      <c r="CQ1262" s="76"/>
      <c r="CR1262" s="76"/>
      <c r="CS1262" s="76"/>
      <c r="CT1262" s="76"/>
      <c r="CU1262" s="76"/>
      <c r="CV1262" s="76"/>
      <c r="CW1262" s="76"/>
      <c r="CX1262" s="76"/>
      <c r="CY1262" s="76"/>
      <c r="CZ1262" s="76"/>
      <c r="DA1262" s="76"/>
      <c r="DB1262" s="76"/>
      <c r="DC1262" s="76"/>
      <c r="DD1262" s="76"/>
      <c r="DE1262" s="76"/>
      <c r="DF1262" s="76"/>
      <c r="DG1262" s="76"/>
      <c r="DH1262" s="76"/>
      <c r="DI1262" s="76"/>
      <c r="DJ1262" s="76"/>
      <c r="DK1262" s="76"/>
      <c r="DL1262" s="76"/>
      <c r="DM1262" s="76"/>
      <c r="DN1262" s="76"/>
      <c r="DO1262" s="76"/>
      <c r="DP1262" s="76"/>
      <c r="DQ1262" s="76"/>
      <c r="DR1262" s="76"/>
      <c r="DS1262" s="76"/>
      <c r="DT1262" s="76"/>
      <c r="DU1262" s="76"/>
      <c r="DV1262" s="76"/>
      <c r="DW1262" s="76"/>
      <c r="DX1262" s="76"/>
      <c r="DY1262" s="76"/>
      <c r="DZ1262" s="76"/>
      <c r="EA1262" s="76"/>
      <c r="EB1262" s="76"/>
      <c r="EC1262" s="76"/>
      <c r="ED1262" s="76"/>
      <c r="EE1262" s="76"/>
      <c r="EF1262" s="76"/>
      <c r="EG1262" s="76"/>
      <c r="EH1262" s="76"/>
      <c r="EI1262" s="76"/>
      <c r="EJ1262" s="76"/>
      <c r="EK1262" s="76"/>
      <c r="EL1262" s="76"/>
      <c r="EM1262" s="76"/>
      <c r="EN1262" s="76"/>
      <c r="EO1262" s="76"/>
      <c r="EP1262" s="76"/>
      <c r="EQ1262" s="76"/>
      <c r="ER1262" s="76"/>
      <c r="ES1262" s="76"/>
      <c r="ET1262" s="76"/>
      <c r="EU1262" s="76"/>
      <c r="EV1262" s="76"/>
      <c r="EW1262" s="76"/>
      <c r="EX1262" s="76"/>
      <c r="EY1262" s="76"/>
      <c r="EZ1262" s="76"/>
      <c r="FA1262" s="76"/>
      <c r="FB1262" s="76"/>
      <c r="FC1262" s="76"/>
      <c r="FD1262" s="76"/>
      <c r="FE1262" s="76"/>
      <c r="FF1262" s="76"/>
      <c r="FG1262" s="76"/>
      <c r="FH1262" s="76"/>
      <c r="FI1262" s="76"/>
      <c r="FJ1262" s="76"/>
      <c r="FK1262" s="76"/>
      <c r="FL1262" s="76"/>
      <c r="FM1262" s="76"/>
      <c r="FN1262" s="76"/>
      <c r="FO1262" s="76"/>
      <c r="FP1262" s="76"/>
      <c r="FQ1262" s="76"/>
      <c r="FR1262" s="76"/>
      <c r="FS1262" s="76"/>
      <c r="FT1262" s="76"/>
      <c r="FU1262" s="76"/>
      <c r="FV1262" s="76"/>
      <c r="FW1262" s="76"/>
      <c r="FX1262" s="76"/>
      <c r="FY1262" s="76"/>
      <c r="FZ1262" s="76"/>
      <c r="GA1262" s="76"/>
      <c r="GB1262" s="76"/>
      <c r="GC1262" s="76"/>
      <c r="GD1262" s="76"/>
      <c r="GE1262" s="76"/>
      <c r="GF1262" s="76"/>
      <c r="GG1262" s="76"/>
      <c r="GH1262" s="76"/>
      <c r="GI1262" s="76"/>
      <c r="GJ1262" s="76"/>
      <c r="GK1262" s="76"/>
      <c r="GL1262" s="76"/>
      <c r="GM1262" s="76"/>
      <c r="GN1262" s="76"/>
      <c r="GO1262" s="76"/>
      <c r="GP1262" s="76"/>
      <c r="GQ1262" s="76"/>
      <c r="GR1262" s="76"/>
      <c r="GS1262" s="76"/>
      <c r="GT1262" s="76"/>
      <c r="GU1262" s="76"/>
      <c r="GV1262" s="76"/>
      <c r="GW1262" s="76"/>
      <c r="GX1262" s="76"/>
      <c r="GY1262" s="76"/>
      <c r="GZ1262" s="76"/>
      <c r="HA1262" s="76"/>
      <c r="HB1262" s="76"/>
      <c r="HC1262" s="76"/>
      <c r="HD1262" s="76"/>
      <c r="HE1262" s="76"/>
      <c r="HF1262" s="76"/>
      <c r="HG1262" s="76"/>
      <c r="HH1262" s="76"/>
      <c r="HI1262" s="76"/>
      <c r="HJ1262" s="76"/>
      <c r="HK1262" s="76"/>
      <c r="HL1262" s="76"/>
      <c r="HM1262" s="76"/>
      <c r="HN1262" s="76"/>
      <c r="HO1262" s="76"/>
      <c r="HP1262" s="76"/>
      <c r="HQ1262" s="76"/>
      <c r="HR1262" s="76"/>
      <c r="HS1262" s="76"/>
      <c r="HT1262" s="76"/>
      <c r="HU1262" s="76"/>
      <c r="HV1262" s="76"/>
      <c r="HW1262" s="76"/>
      <c r="HX1262" s="76"/>
      <c r="HY1262" s="76"/>
      <c r="HZ1262" s="76"/>
      <c r="IA1262" s="76"/>
      <c r="IB1262" s="76"/>
      <c r="IC1262" s="76"/>
      <c r="ID1262" s="76"/>
      <c r="IE1262" s="76"/>
      <c r="IF1262" s="76"/>
      <c r="IG1262" s="76"/>
      <c r="IH1262" s="76"/>
      <c r="II1262" s="76"/>
      <c r="IJ1262" s="76"/>
      <c r="IK1262" s="76"/>
      <c r="IL1262" s="76"/>
      <c r="IM1262" s="76"/>
      <c r="IN1262" s="76"/>
      <c r="IO1262" s="76"/>
      <c r="IP1262" s="76"/>
      <c r="IQ1262" s="76"/>
      <c r="IR1262" s="76"/>
      <c r="IS1262" s="76"/>
      <c r="IT1262" s="76"/>
      <c r="IU1262" s="76"/>
      <c r="IV1262" s="76"/>
      <c r="IW1262" s="76"/>
      <c r="IX1262" s="76"/>
      <c r="IY1262" s="76"/>
      <c r="IZ1262" s="76"/>
      <c r="JA1262" s="76"/>
      <c r="JB1262" s="76"/>
      <c r="JC1262" s="76"/>
      <c r="JD1262" s="76"/>
      <c r="JE1262" s="76"/>
      <c r="JF1262" s="76"/>
      <c r="JG1262" s="76"/>
      <c r="JH1262" s="76"/>
      <c r="JI1262" s="76"/>
      <c r="JJ1262" s="76"/>
      <c r="JK1262" s="76"/>
      <c r="JL1262" s="76"/>
      <c r="JM1262" s="76"/>
      <c r="JN1262" s="76"/>
      <c r="JO1262" s="76"/>
      <c r="JP1262" s="76"/>
      <c r="JQ1262" s="76"/>
      <c r="JR1262" s="76"/>
      <c r="JS1262" s="76"/>
      <c r="JT1262" s="76"/>
      <c r="JU1262" s="76"/>
      <c r="JV1262" s="76"/>
      <c r="JW1262" s="76"/>
      <c r="JX1262" s="76"/>
      <c r="JY1262" s="76"/>
      <c r="JZ1262" s="76"/>
      <c r="KA1262" s="76"/>
      <c r="KB1262" s="76"/>
      <c r="KC1262" s="76"/>
      <c r="KD1262" s="76"/>
      <c r="KE1262" s="76"/>
      <c r="KF1262" s="76"/>
      <c r="KG1262" s="76"/>
      <c r="KH1262" s="76"/>
      <c r="KI1262" s="76"/>
      <c r="KJ1262" s="76"/>
      <c r="KK1262" s="76"/>
      <c r="KL1262" s="76"/>
      <c r="KM1262" s="76"/>
      <c r="KN1262" s="76"/>
      <c r="KO1262" s="76"/>
      <c r="KP1262" s="76"/>
      <c r="KQ1262" s="76"/>
      <c r="KR1262" s="76"/>
      <c r="KS1262" s="76"/>
      <c r="KT1262" s="76"/>
      <c r="KU1262" s="76"/>
      <c r="KV1262" s="76"/>
      <c r="KW1262" s="76"/>
      <c r="KX1262" s="76"/>
      <c r="KY1262" s="76"/>
      <c r="KZ1262" s="76"/>
      <c r="LA1262" s="76"/>
      <c r="LB1262" s="76"/>
      <c r="LC1262" s="76"/>
      <c r="LD1262" s="76"/>
      <c r="LE1262" s="76"/>
      <c r="LF1262" s="76"/>
      <c r="LG1262" s="76"/>
      <c r="LH1262" s="76"/>
      <c r="LI1262" s="76"/>
      <c r="LJ1262" s="76"/>
      <c r="LK1262" s="76"/>
      <c r="LL1262" s="76"/>
      <c r="LM1262" s="76"/>
      <c r="LN1262" s="76"/>
      <c r="LO1262" s="76"/>
      <c r="LP1262" s="76"/>
      <c r="LQ1262" s="76"/>
      <c r="LR1262" s="76"/>
      <c r="LS1262" s="76"/>
      <c r="LT1262" s="76"/>
      <c r="LU1262" s="76"/>
      <c r="LV1262" s="76"/>
      <c r="LW1262" s="76"/>
      <c r="LX1262" s="76"/>
      <c r="LY1262" s="76"/>
      <c r="LZ1262" s="76"/>
      <c r="MA1262" s="76"/>
      <c r="MB1262" s="76"/>
      <c r="MC1262" s="76"/>
      <c r="MD1262" s="76"/>
      <c r="ME1262" s="76"/>
      <c r="MF1262" s="76"/>
      <c r="MG1262" s="76"/>
      <c r="MH1262" s="76"/>
      <c r="MI1262" s="76"/>
      <c r="MJ1262" s="76"/>
      <c r="MK1262" s="76"/>
      <c r="ML1262" s="76"/>
      <c r="MM1262" s="76"/>
      <c r="MN1262" s="76"/>
      <c r="MO1262" s="76"/>
      <c r="MP1262" s="76"/>
      <c r="MQ1262" s="76"/>
      <c r="MR1262" s="76"/>
      <c r="MS1262" s="76"/>
      <c r="MT1262" s="76"/>
      <c r="MU1262" s="76"/>
      <c r="MV1262" s="76"/>
      <c r="MW1262" s="76"/>
      <c r="MX1262" s="76"/>
      <c r="MY1262" s="76"/>
      <c r="MZ1262" s="76"/>
      <c r="NA1262" s="76"/>
      <c r="NB1262" s="76"/>
      <c r="NC1262" s="76"/>
      <c r="ND1262" s="76"/>
      <c r="NE1262" s="76"/>
      <c r="NF1262" s="76"/>
      <c r="NG1262" s="77"/>
      <c r="NH1262" s="77"/>
      <c r="NI1262" s="77"/>
      <c r="NJ1262" s="76"/>
      <c r="NK1262" s="75"/>
      <c r="NL1262" s="75"/>
      <c r="NM1262" s="75"/>
      <c r="NN1262" s="75"/>
      <c r="NO1262" s="75"/>
      <c r="NP1262" s="75"/>
      <c r="NQ1262" s="75"/>
      <c r="NR1262" s="75"/>
      <c r="NS1262" s="75"/>
      <c r="NT1262" s="75"/>
      <c r="NU1262" s="75"/>
      <c r="NV1262" s="76"/>
    </row>
    <row r="1263" spans="1:386" s="48" customFormat="1" x14ac:dyDescent="0.2">
      <c r="A1263" s="74"/>
      <c r="B1263" s="75"/>
      <c r="C1263" s="75"/>
      <c r="D1263" s="241"/>
      <c r="E1263" s="227"/>
      <c r="F1263" s="76"/>
      <c r="G1263" s="76"/>
      <c r="H1263" s="76"/>
      <c r="I1263" s="76"/>
      <c r="J1263" s="76"/>
      <c r="K1263" s="76"/>
      <c r="L1263" s="76"/>
      <c r="M1263" s="76"/>
      <c r="N1263" s="76"/>
      <c r="O1263" s="76"/>
      <c r="P1263" s="76"/>
      <c r="Q1263" s="76"/>
      <c r="R1263" s="76"/>
      <c r="S1263" s="76"/>
      <c r="T1263" s="76"/>
      <c r="U1263" s="76"/>
      <c r="V1263" s="76"/>
      <c r="W1263" s="76"/>
      <c r="X1263" s="76"/>
      <c r="Y1263" s="76"/>
      <c r="Z1263" s="76"/>
      <c r="AA1263" s="76"/>
      <c r="AB1263" s="76"/>
      <c r="AC1263" s="76"/>
      <c r="AD1263" s="76"/>
      <c r="AE1263" s="76"/>
      <c r="AF1263" s="76"/>
      <c r="AG1263" s="76"/>
      <c r="AH1263" s="76"/>
      <c r="AI1263" s="76"/>
      <c r="AJ1263" s="76"/>
      <c r="AK1263" s="76"/>
      <c r="AL1263" s="76"/>
      <c r="AM1263" s="76"/>
      <c r="AN1263" s="76"/>
      <c r="AO1263" s="76"/>
      <c r="AP1263" s="76"/>
      <c r="AQ1263" s="76"/>
      <c r="AR1263" s="76"/>
      <c r="AS1263" s="76"/>
      <c r="AT1263" s="76"/>
      <c r="AU1263" s="76"/>
      <c r="AV1263" s="76"/>
      <c r="AW1263" s="76"/>
      <c r="AX1263" s="76"/>
      <c r="AY1263" s="76"/>
      <c r="AZ1263" s="76"/>
      <c r="BA1263" s="76"/>
      <c r="BB1263" s="76"/>
      <c r="BC1263" s="76"/>
      <c r="BD1263" s="76"/>
      <c r="BE1263" s="76"/>
      <c r="BF1263" s="76"/>
      <c r="BG1263" s="76"/>
      <c r="BH1263" s="76"/>
      <c r="BI1263" s="76"/>
      <c r="BJ1263" s="76"/>
      <c r="BK1263" s="76"/>
      <c r="BL1263" s="76"/>
      <c r="BM1263" s="76"/>
      <c r="BN1263" s="76"/>
      <c r="BO1263" s="76"/>
      <c r="BP1263" s="76"/>
      <c r="BQ1263" s="76"/>
      <c r="BR1263" s="76"/>
      <c r="BS1263" s="76"/>
      <c r="BT1263" s="76"/>
      <c r="BU1263" s="76"/>
      <c r="BV1263" s="76"/>
      <c r="BW1263" s="76"/>
      <c r="BX1263" s="76"/>
      <c r="BY1263" s="76"/>
      <c r="BZ1263" s="76"/>
      <c r="CA1263" s="76"/>
      <c r="CB1263" s="76"/>
      <c r="CC1263" s="76"/>
      <c r="CD1263" s="76"/>
      <c r="CE1263" s="76"/>
      <c r="CF1263" s="76"/>
      <c r="CG1263" s="76"/>
      <c r="CH1263" s="76"/>
      <c r="CI1263" s="76"/>
      <c r="CJ1263" s="76"/>
      <c r="CK1263" s="76"/>
      <c r="CL1263" s="76"/>
      <c r="CM1263" s="76"/>
      <c r="CN1263" s="76"/>
      <c r="CO1263" s="76"/>
      <c r="CP1263" s="76"/>
      <c r="CQ1263" s="76"/>
      <c r="CR1263" s="76"/>
      <c r="CS1263" s="76"/>
      <c r="CT1263" s="76"/>
      <c r="CU1263" s="76"/>
      <c r="CV1263" s="76"/>
      <c r="CW1263" s="76"/>
      <c r="CX1263" s="76"/>
      <c r="CY1263" s="76"/>
      <c r="CZ1263" s="76"/>
      <c r="DA1263" s="76"/>
      <c r="DB1263" s="76"/>
      <c r="DC1263" s="76"/>
      <c r="DD1263" s="76"/>
      <c r="DE1263" s="76"/>
      <c r="DF1263" s="76"/>
      <c r="DG1263" s="76"/>
      <c r="DH1263" s="76"/>
      <c r="DI1263" s="76"/>
      <c r="DJ1263" s="76"/>
      <c r="DK1263" s="76"/>
      <c r="DL1263" s="76"/>
      <c r="DM1263" s="76"/>
      <c r="DN1263" s="76"/>
      <c r="DO1263" s="76"/>
      <c r="DP1263" s="76"/>
      <c r="DQ1263" s="76"/>
      <c r="DR1263" s="76"/>
      <c r="DS1263" s="76"/>
      <c r="DT1263" s="76"/>
      <c r="DU1263" s="76"/>
      <c r="DV1263" s="76"/>
      <c r="DW1263" s="76"/>
      <c r="DX1263" s="76"/>
      <c r="DY1263" s="76"/>
      <c r="DZ1263" s="76"/>
      <c r="EA1263" s="76"/>
      <c r="EB1263" s="76"/>
      <c r="EC1263" s="76"/>
      <c r="ED1263" s="76"/>
      <c r="EE1263" s="76"/>
      <c r="EF1263" s="76"/>
      <c r="EG1263" s="76"/>
      <c r="EH1263" s="76"/>
      <c r="EI1263" s="76"/>
      <c r="EJ1263" s="76"/>
      <c r="EK1263" s="76"/>
      <c r="EL1263" s="76"/>
      <c r="EM1263" s="76"/>
      <c r="EN1263" s="76"/>
      <c r="EO1263" s="76"/>
      <c r="EP1263" s="76"/>
      <c r="EQ1263" s="76"/>
      <c r="ER1263" s="76"/>
      <c r="ES1263" s="76"/>
      <c r="ET1263" s="76"/>
      <c r="EU1263" s="76"/>
      <c r="EV1263" s="76"/>
      <c r="EW1263" s="76"/>
      <c r="EX1263" s="76"/>
      <c r="EY1263" s="76"/>
      <c r="EZ1263" s="76"/>
      <c r="FA1263" s="76"/>
      <c r="FB1263" s="76"/>
      <c r="FC1263" s="76"/>
      <c r="FD1263" s="76"/>
      <c r="FE1263" s="76"/>
      <c r="FF1263" s="76"/>
      <c r="FG1263" s="76"/>
      <c r="FH1263" s="76"/>
      <c r="FI1263" s="76"/>
      <c r="FJ1263" s="76"/>
      <c r="FK1263" s="76"/>
      <c r="FL1263" s="76"/>
      <c r="FM1263" s="76"/>
      <c r="FN1263" s="76"/>
      <c r="FO1263" s="76"/>
      <c r="FP1263" s="76"/>
      <c r="FQ1263" s="76"/>
      <c r="FR1263" s="76"/>
      <c r="FS1263" s="76"/>
      <c r="FT1263" s="76"/>
      <c r="FU1263" s="76"/>
      <c r="FV1263" s="76"/>
      <c r="FW1263" s="76"/>
      <c r="FX1263" s="76"/>
      <c r="FY1263" s="76"/>
      <c r="FZ1263" s="76"/>
      <c r="GA1263" s="76"/>
      <c r="GB1263" s="76"/>
      <c r="GC1263" s="76"/>
      <c r="GD1263" s="76"/>
      <c r="GE1263" s="76"/>
      <c r="GF1263" s="76"/>
      <c r="GG1263" s="76"/>
      <c r="GH1263" s="76"/>
      <c r="GI1263" s="76"/>
      <c r="GJ1263" s="76"/>
      <c r="GK1263" s="76"/>
      <c r="GL1263" s="76"/>
      <c r="GM1263" s="76"/>
      <c r="GN1263" s="76"/>
      <c r="GO1263" s="76"/>
      <c r="GP1263" s="76"/>
      <c r="GQ1263" s="76"/>
      <c r="GR1263" s="76"/>
      <c r="GS1263" s="76"/>
      <c r="GT1263" s="76"/>
      <c r="GU1263" s="76"/>
      <c r="GV1263" s="76"/>
      <c r="GW1263" s="76"/>
      <c r="GX1263" s="76"/>
      <c r="GY1263" s="76"/>
      <c r="GZ1263" s="76"/>
      <c r="HA1263" s="76"/>
      <c r="HB1263" s="76"/>
      <c r="HC1263" s="76"/>
      <c r="HD1263" s="76"/>
      <c r="HE1263" s="76"/>
      <c r="HF1263" s="76"/>
      <c r="HG1263" s="76"/>
      <c r="HH1263" s="76"/>
      <c r="HI1263" s="76"/>
      <c r="HJ1263" s="76"/>
      <c r="HK1263" s="76"/>
      <c r="HL1263" s="76"/>
      <c r="HM1263" s="76"/>
      <c r="HN1263" s="76"/>
      <c r="HO1263" s="76"/>
      <c r="HP1263" s="76"/>
      <c r="HQ1263" s="76"/>
      <c r="HR1263" s="76"/>
      <c r="HS1263" s="76"/>
      <c r="HT1263" s="76"/>
      <c r="HU1263" s="76"/>
      <c r="HV1263" s="76"/>
      <c r="HW1263" s="76"/>
      <c r="HX1263" s="76"/>
      <c r="HY1263" s="76"/>
      <c r="HZ1263" s="76"/>
      <c r="IA1263" s="76"/>
      <c r="IB1263" s="76"/>
      <c r="IC1263" s="76"/>
      <c r="ID1263" s="76"/>
      <c r="IE1263" s="76"/>
      <c r="IF1263" s="76"/>
      <c r="IG1263" s="76"/>
      <c r="IH1263" s="76"/>
      <c r="II1263" s="76"/>
      <c r="IJ1263" s="76"/>
      <c r="IK1263" s="76"/>
      <c r="IL1263" s="76"/>
      <c r="IM1263" s="76"/>
      <c r="IN1263" s="76"/>
      <c r="IO1263" s="76"/>
      <c r="IP1263" s="76"/>
      <c r="IQ1263" s="76"/>
      <c r="IR1263" s="76"/>
      <c r="IS1263" s="76"/>
      <c r="IT1263" s="76"/>
      <c r="IU1263" s="76"/>
      <c r="IV1263" s="76"/>
      <c r="IW1263" s="76"/>
      <c r="IX1263" s="76"/>
      <c r="IY1263" s="76"/>
      <c r="IZ1263" s="76"/>
      <c r="JA1263" s="76"/>
      <c r="JB1263" s="76"/>
      <c r="JC1263" s="76"/>
      <c r="JD1263" s="76"/>
      <c r="JE1263" s="76"/>
      <c r="JF1263" s="76"/>
      <c r="JG1263" s="76"/>
      <c r="JH1263" s="76"/>
      <c r="JI1263" s="76"/>
      <c r="JJ1263" s="76"/>
      <c r="JK1263" s="76"/>
      <c r="JL1263" s="76"/>
      <c r="JM1263" s="76"/>
      <c r="JN1263" s="76"/>
      <c r="JO1263" s="76"/>
      <c r="JP1263" s="76"/>
      <c r="JQ1263" s="76"/>
      <c r="JR1263" s="76"/>
      <c r="JS1263" s="76"/>
      <c r="JT1263" s="76"/>
      <c r="JU1263" s="76"/>
      <c r="JV1263" s="76"/>
      <c r="JW1263" s="76"/>
      <c r="JX1263" s="76"/>
      <c r="JY1263" s="76"/>
      <c r="JZ1263" s="76"/>
      <c r="KA1263" s="76"/>
      <c r="KB1263" s="76"/>
      <c r="KC1263" s="76"/>
      <c r="KD1263" s="76"/>
      <c r="KE1263" s="76"/>
      <c r="KF1263" s="76"/>
      <c r="KG1263" s="76"/>
      <c r="KH1263" s="76"/>
      <c r="KI1263" s="76"/>
      <c r="KJ1263" s="76"/>
      <c r="KK1263" s="76"/>
      <c r="KL1263" s="76"/>
      <c r="KM1263" s="76"/>
      <c r="KN1263" s="76"/>
      <c r="KO1263" s="76"/>
      <c r="KP1263" s="76"/>
      <c r="KQ1263" s="76"/>
      <c r="KR1263" s="76"/>
      <c r="KS1263" s="76"/>
      <c r="KT1263" s="76"/>
      <c r="KU1263" s="76"/>
      <c r="KV1263" s="76"/>
      <c r="KW1263" s="76"/>
      <c r="KX1263" s="76"/>
      <c r="KY1263" s="76"/>
      <c r="KZ1263" s="76"/>
      <c r="LA1263" s="76"/>
      <c r="LB1263" s="76"/>
      <c r="LC1263" s="76"/>
      <c r="LD1263" s="76"/>
      <c r="LE1263" s="76"/>
      <c r="LF1263" s="76"/>
      <c r="LG1263" s="76"/>
      <c r="LH1263" s="76"/>
      <c r="LI1263" s="76"/>
      <c r="LJ1263" s="76"/>
      <c r="LK1263" s="76"/>
      <c r="LL1263" s="76"/>
      <c r="LM1263" s="76"/>
      <c r="LN1263" s="76"/>
      <c r="LO1263" s="76"/>
      <c r="LP1263" s="76"/>
      <c r="LQ1263" s="76"/>
      <c r="LR1263" s="76"/>
      <c r="LS1263" s="76"/>
      <c r="LT1263" s="76"/>
      <c r="LU1263" s="76"/>
      <c r="LV1263" s="76"/>
      <c r="LW1263" s="76"/>
      <c r="LX1263" s="76"/>
      <c r="LY1263" s="76"/>
      <c r="LZ1263" s="76"/>
      <c r="MA1263" s="76"/>
      <c r="MB1263" s="76"/>
      <c r="MC1263" s="76"/>
      <c r="MD1263" s="76"/>
      <c r="ME1263" s="76"/>
      <c r="MF1263" s="76"/>
      <c r="MG1263" s="76"/>
      <c r="MH1263" s="76"/>
      <c r="MI1263" s="76"/>
      <c r="MJ1263" s="76"/>
      <c r="MK1263" s="76"/>
      <c r="ML1263" s="76"/>
      <c r="MM1263" s="76"/>
      <c r="MN1263" s="76"/>
      <c r="MO1263" s="76"/>
      <c r="MP1263" s="76"/>
      <c r="MQ1263" s="76"/>
      <c r="MR1263" s="76"/>
      <c r="MS1263" s="76"/>
      <c r="MT1263" s="76"/>
      <c r="MU1263" s="76"/>
      <c r="MV1263" s="76"/>
      <c r="MW1263" s="76"/>
      <c r="MX1263" s="76"/>
      <c r="MY1263" s="76"/>
      <c r="MZ1263" s="76"/>
      <c r="NA1263" s="76"/>
      <c r="NB1263" s="76"/>
      <c r="NC1263" s="76"/>
      <c r="ND1263" s="76"/>
      <c r="NE1263" s="76"/>
      <c r="NF1263" s="76"/>
      <c r="NG1263" s="77"/>
      <c r="NH1263" s="77"/>
      <c r="NI1263" s="77"/>
      <c r="NJ1263" s="76"/>
      <c r="NK1263" s="75"/>
      <c r="NL1263" s="75"/>
      <c r="NM1263" s="75"/>
      <c r="NN1263" s="75"/>
      <c r="NO1263" s="75"/>
      <c r="NP1263" s="75"/>
      <c r="NQ1263" s="75"/>
      <c r="NR1263" s="75"/>
      <c r="NS1263" s="75"/>
      <c r="NT1263" s="75"/>
      <c r="NU1263" s="75"/>
      <c r="NV1263" s="76"/>
    </row>
    <row r="1264" spans="1:386" s="48" customFormat="1" x14ac:dyDescent="0.2">
      <c r="A1264" s="74"/>
      <c r="B1264" s="75"/>
      <c r="C1264" s="75"/>
      <c r="D1264" s="241"/>
      <c r="E1264" s="227"/>
      <c r="F1264" s="76"/>
      <c r="G1264" s="76"/>
      <c r="H1264" s="76"/>
      <c r="I1264" s="76"/>
      <c r="J1264" s="76"/>
      <c r="K1264" s="76"/>
      <c r="L1264" s="76"/>
      <c r="M1264" s="76"/>
      <c r="N1264" s="76"/>
      <c r="O1264" s="76"/>
      <c r="P1264" s="76"/>
      <c r="Q1264" s="76"/>
      <c r="R1264" s="76"/>
      <c r="S1264" s="76"/>
      <c r="T1264" s="76"/>
      <c r="U1264" s="76"/>
      <c r="V1264" s="76"/>
      <c r="W1264" s="76"/>
      <c r="X1264" s="76"/>
      <c r="Y1264" s="76"/>
      <c r="Z1264" s="76"/>
      <c r="AA1264" s="76"/>
      <c r="AB1264" s="76"/>
      <c r="AC1264" s="76"/>
      <c r="AD1264" s="76"/>
      <c r="AE1264" s="76"/>
      <c r="AF1264" s="76"/>
      <c r="AG1264" s="76"/>
      <c r="AH1264" s="76"/>
      <c r="AI1264" s="76"/>
      <c r="AJ1264" s="76"/>
      <c r="AK1264" s="76"/>
      <c r="AL1264" s="76"/>
      <c r="AM1264" s="76"/>
      <c r="AN1264" s="76"/>
      <c r="AO1264" s="76"/>
      <c r="AP1264" s="76"/>
      <c r="AQ1264" s="76"/>
      <c r="AR1264" s="76"/>
      <c r="AS1264" s="76"/>
      <c r="AT1264" s="76"/>
      <c r="AU1264" s="76"/>
      <c r="AV1264" s="76"/>
      <c r="AW1264" s="76"/>
      <c r="AX1264" s="76"/>
      <c r="AY1264" s="76"/>
      <c r="AZ1264" s="76"/>
      <c r="BA1264" s="76"/>
      <c r="BB1264" s="76"/>
      <c r="BC1264" s="76"/>
      <c r="BD1264" s="76"/>
      <c r="BE1264" s="76"/>
      <c r="BF1264" s="76"/>
      <c r="BG1264" s="76"/>
      <c r="BH1264" s="76"/>
      <c r="BI1264" s="76"/>
      <c r="BJ1264" s="76"/>
      <c r="BK1264" s="76"/>
      <c r="BL1264" s="76"/>
      <c r="BM1264" s="76"/>
      <c r="BN1264" s="76"/>
      <c r="BO1264" s="76"/>
      <c r="BP1264" s="76"/>
      <c r="BQ1264" s="76"/>
      <c r="BR1264" s="76"/>
      <c r="BS1264" s="76"/>
      <c r="BT1264" s="76"/>
      <c r="BU1264" s="76"/>
      <c r="BV1264" s="76"/>
      <c r="BW1264" s="76"/>
      <c r="BX1264" s="76"/>
      <c r="BY1264" s="76"/>
      <c r="BZ1264" s="76"/>
      <c r="CA1264" s="76"/>
      <c r="CB1264" s="76"/>
      <c r="CC1264" s="76"/>
      <c r="CD1264" s="76"/>
      <c r="CE1264" s="76"/>
      <c r="CF1264" s="76"/>
      <c r="CG1264" s="76"/>
      <c r="CH1264" s="76"/>
      <c r="CI1264" s="76"/>
      <c r="CJ1264" s="76"/>
      <c r="CK1264" s="76"/>
      <c r="CL1264" s="76"/>
      <c r="CM1264" s="76"/>
      <c r="CN1264" s="76"/>
      <c r="CO1264" s="76"/>
      <c r="CP1264" s="76"/>
      <c r="CQ1264" s="76"/>
      <c r="CR1264" s="76"/>
      <c r="CS1264" s="76"/>
      <c r="CT1264" s="76"/>
      <c r="CU1264" s="76"/>
      <c r="CV1264" s="76"/>
      <c r="CW1264" s="76"/>
      <c r="CX1264" s="76"/>
      <c r="CY1264" s="76"/>
      <c r="CZ1264" s="76"/>
      <c r="DA1264" s="76"/>
      <c r="DB1264" s="76"/>
      <c r="DC1264" s="76"/>
      <c r="DD1264" s="76"/>
      <c r="DE1264" s="76"/>
      <c r="DF1264" s="76"/>
      <c r="DG1264" s="76"/>
      <c r="DH1264" s="76"/>
      <c r="DI1264" s="76"/>
      <c r="DJ1264" s="76"/>
      <c r="DK1264" s="76"/>
      <c r="DL1264" s="76"/>
      <c r="DM1264" s="76"/>
      <c r="DN1264" s="76"/>
      <c r="DO1264" s="76"/>
      <c r="DP1264" s="76"/>
      <c r="DQ1264" s="76"/>
      <c r="DR1264" s="76"/>
      <c r="DS1264" s="76"/>
      <c r="DT1264" s="76"/>
      <c r="DU1264" s="76"/>
      <c r="DV1264" s="76"/>
      <c r="DW1264" s="76"/>
      <c r="DX1264" s="76"/>
      <c r="DY1264" s="76"/>
      <c r="DZ1264" s="76"/>
      <c r="EA1264" s="76"/>
      <c r="EB1264" s="76"/>
      <c r="EC1264" s="76"/>
      <c r="ED1264" s="76"/>
      <c r="EE1264" s="76"/>
      <c r="EF1264" s="76"/>
      <c r="EG1264" s="76"/>
      <c r="EH1264" s="76"/>
      <c r="EI1264" s="76"/>
      <c r="EJ1264" s="76"/>
      <c r="EK1264" s="76"/>
      <c r="EL1264" s="76"/>
      <c r="EM1264" s="76"/>
      <c r="EN1264" s="76"/>
      <c r="EO1264" s="76"/>
      <c r="EP1264" s="76"/>
      <c r="EQ1264" s="76"/>
      <c r="ER1264" s="76"/>
      <c r="ES1264" s="76"/>
      <c r="ET1264" s="76"/>
      <c r="EU1264" s="76"/>
      <c r="EV1264" s="76"/>
      <c r="EW1264" s="76"/>
      <c r="EX1264" s="76"/>
      <c r="EY1264" s="76"/>
      <c r="EZ1264" s="76"/>
      <c r="FA1264" s="76"/>
      <c r="FB1264" s="76"/>
      <c r="FC1264" s="76"/>
      <c r="FD1264" s="76"/>
      <c r="FE1264" s="76"/>
      <c r="FF1264" s="76"/>
      <c r="FG1264" s="76"/>
      <c r="FH1264" s="76"/>
      <c r="FI1264" s="76"/>
      <c r="FJ1264" s="76"/>
      <c r="FK1264" s="76"/>
      <c r="FL1264" s="76"/>
      <c r="FM1264" s="76"/>
      <c r="FN1264" s="76"/>
      <c r="FO1264" s="76"/>
      <c r="FP1264" s="76"/>
      <c r="FQ1264" s="76"/>
      <c r="FR1264" s="76"/>
      <c r="FS1264" s="76"/>
      <c r="FT1264" s="76"/>
      <c r="FU1264" s="76"/>
      <c r="FV1264" s="76"/>
      <c r="FW1264" s="76"/>
      <c r="FX1264" s="76"/>
      <c r="FY1264" s="76"/>
      <c r="FZ1264" s="76"/>
      <c r="GA1264" s="76"/>
      <c r="GB1264" s="76"/>
      <c r="GC1264" s="76"/>
      <c r="GD1264" s="76"/>
      <c r="GE1264" s="76"/>
      <c r="GF1264" s="76"/>
      <c r="GG1264" s="76"/>
      <c r="GH1264" s="76"/>
      <c r="GI1264" s="76"/>
      <c r="GJ1264" s="76"/>
      <c r="GK1264" s="76"/>
      <c r="GL1264" s="76"/>
      <c r="GM1264" s="76"/>
      <c r="GN1264" s="76"/>
      <c r="GO1264" s="76"/>
      <c r="GP1264" s="76"/>
      <c r="GQ1264" s="76"/>
      <c r="GR1264" s="76"/>
      <c r="GS1264" s="76"/>
      <c r="GT1264" s="76"/>
      <c r="GU1264" s="76"/>
      <c r="GV1264" s="76"/>
      <c r="GW1264" s="76"/>
      <c r="GX1264" s="76"/>
      <c r="GY1264" s="76"/>
      <c r="GZ1264" s="76"/>
      <c r="HA1264" s="76"/>
      <c r="HB1264" s="76"/>
      <c r="HC1264" s="76"/>
      <c r="HD1264" s="76"/>
      <c r="HE1264" s="76"/>
      <c r="HF1264" s="76"/>
      <c r="HG1264" s="76"/>
      <c r="HH1264" s="76"/>
      <c r="HI1264" s="76"/>
      <c r="HJ1264" s="76"/>
      <c r="HK1264" s="76"/>
      <c r="HL1264" s="76"/>
      <c r="HM1264" s="76"/>
      <c r="HN1264" s="76"/>
      <c r="HO1264" s="76"/>
      <c r="HP1264" s="76"/>
      <c r="HQ1264" s="76"/>
      <c r="HR1264" s="76"/>
      <c r="HS1264" s="76"/>
      <c r="HT1264" s="76"/>
      <c r="HU1264" s="76"/>
      <c r="HV1264" s="76"/>
      <c r="HW1264" s="76"/>
      <c r="HX1264" s="76"/>
      <c r="HY1264" s="76"/>
      <c r="HZ1264" s="76"/>
      <c r="IA1264" s="76"/>
      <c r="IB1264" s="76"/>
      <c r="IC1264" s="76"/>
      <c r="ID1264" s="76"/>
      <c r="IE1264" s="76"/>
      <c r="IF1264" s="76"/>
      <c r="IG1264" s="76"/>
      <c r="IH1264" s="76"/>
      <c r="II1264" s="76"/>
      <c r="IJ1264" s="76"/>
      <c r="IK1264" s="76"/>
      <c r="IL1264" s="76"/>
      <c r="IM1264" s="76"/>
      <c r="IN1264" s="76"/>
      <c r="IO1264" s="76"/>
      <c r="IP1264" s="76"/>
      <c r="IQ1264" s="76"/>
      <c r="IR1264" s="76"/>
      <c r="IS1264" s="76"/>
      <c r="IT1264" s="76"/>
      <c r="IU1264" s="76"/>
      <c r="IV1264" s="76"/>
      <c r="IW1264" s="76"/>
      <c r="IX1264" s="76"/>
      <c r="IY1264" s="76"/>
      <c r="IZ1264" s="76"/>
      <c r="JA1264" s="76"/>
      <c r="JB1264" s="76"/>
      <c r="JC1264" s="76"/>
      <c r="JD1264" s="76"/>
      <c r="JE1264" s="76"/>
      <c r="JF1264" s="76"/>
      <c r="JG1264" s="76"/>
      <c r="JH1264" s="76"/>
      <c r="JI1264" s="76"/>
      <c r="JJ1264" s="76"/>
      <c r="JK1264" s="76"/>
      <c r="JL1264" s="76"/>
      <c r="JM1264" s="76"/>
      <c r="JN1264" s="76"/>
      <c r="JO1264" s="76"/>
      <c r="JP1264" s="76"/>
      <c r="JQ1264" s="76"/>
      <c r="JR1264" s="76"/>
      <c r="JS1264" s="76"/>
      <c r="JT1264" s="76"/>
      <c r="JU1264" s="76"/>
      <c r="JV1264" s="76"/>
      <c r="JW1264" s="76"/>
      <c r="JX1264" s="76"/>
      <c r="JY1264" s="76"/>
      <c r="JZ1264" s="76"/>
      <c r="KA1264" s="76"/>
      <c r="KB1264" s="76"/>
      <c r="KC1264" s="76"/>
      <c r="KD1264" s="76"/>
      <c r="KE1264" s="76"/>
      <c r="KF1264" s="76"/>
      <c r="KG1264" s="76"/>
      <c r="KH1264" s="76"/>
      <c r="KI1264" s="76"/>
      <c r="KJ1264" s="76"/>
      <c r="KK1264" s="76"/>
      <c r="KL1264" s="76"/>
      <c r="KM1264" s="76"/>
      <c r="KN1264" s="76"/>
      <c r="KO1264" s="76"/>
      <c r="KP1264" s="76"/>
      <c r="KQ1264" s="76"/>
      <c r="KR1264" s="76"/>
      <c r="KS1264" s="76"/>
      <c r="KT1264" s="76"/>
      <c r="KU1264" s="76"/>
      <c r="KV1264" s="76"/>
      <c r="KW1264" s="76"/>
      <c r="KX1264" s="76"/>
      <c r="KY1264" s="76"/>
      <c r="KZ1264" s="76"/>
      <c r="LA1264" s="76"/>
      <c r="LB1264" s="76"/>
      <c r="LC1264" s="76"/>
      <c r="LD1264" s="76"/>
      <c r="LE1264" s="76"/>
      <c r="LF1264" s="76"/>
      <c r="LG1264" s="76"/>
      <c r="LH1264" s="76"/>
      <c r="LI1264" s="76"/>
      <c r="LJ1264" s="76"/>
      <c r="LK1264" s="76"/>
      <c r="LL1264" s="76"/>
      <c r="LM1264" s="76"/>
      <c r="LN1264" s="76"/>
      <c r="LO1264" s="76"/>
      <c r="LP1264" s="76"/>
      <c r="LQ1264" s="76"/>
      <c r="LR1264" s="76"/>
      <c r="LS1264" s="76"/>
      <c r="LT1264" s="76"/>
      <c r="LU1264" s="76"/>
      <c r="LV1264" s="76"/>
      <c r="LW1264" s="76"/>
      <c r="LX1264" s="76"/>
      <c r="LY1264" s="76"/>
      <c r="LZ1264" s="76"/>
      <c r="MA1264" s="76"/>
      <c r="MB1264" s="76"/>
      <c r="MC1264" s="76"/>
      <c r="MD1264" s="76"/>
      <c r="ME1264" s="76"/>
      <c r="MF1264" s="76"/>
      <c r="MG1264" s="76"/>
      <c r="MH1264" s="76"/>
      <c r="MI1264" s="76"/>
      <c r="MJ1264" s="76"/>
      <c r="MK1264" s="76"/>
      <c r="ML1264" s="76"/>
      <c r="MM1264" s="76"/>
      <c r="MN1264" s="76"/>
      <c r="MO1264" s="76"/>
      <c r="MP1264" s="76"/>
      <c r="MQ1264" s="76"/>
      <c r="MR1264" s="76"/>
      <c r="MS1264" s="76"/>
      <c r="MT1264" s="76"/>
      <c r="MU1264" s="76"/>
      <c r="MV1264" s="76"/>
      <c r="MW1264" s="76"/>
      <c r="MX1264" s="76"/>
      <c r="MY1264" s="76"/>
      <c r="MZ1264" s="76"/>
      <c r="NA1264" s="76"/>
      <c r="NB1264" s="76"/>
      <c r="NC1264" s="76"/>
      <c r="ND1264" s="76"/>
      <c r="NE1264" s="76"/>
      <c r="NF1264" s="76"/>
      <c r="NG1264" s="77"/>
      <c r="NH1264" s="77"/>
      <c r="NI1264" s="77"/>
      <c r="NJ1264" s="76"/>
      <c r="NK1264" s="75"/>
      <c r="NL1264" s="75"/>
      <c r="NM1264" s="75"/>
      <c r="NN1264" s="75"/>
      <c r="NO1264" s="75"/>
      <c r="NP1264" s="75"/>
      <c r="NQ1264" s="75"/>
      <c r="NR1264" s="75"/>
      <c r="NS1264" s="75"/>
      <c r="NT1264" s="75"/>
      <c r="NU1264" s="75"/>
      <c r="NV1264" s="76"/>
    </row>
    <row r="1265" spans="1:386" s="48" customFormat="1" x14ac:dyDescent="0.2">
      <c r="A1265" s="74"/>
      <c r="B1265" s="75"/>
      <c r="C1265" s="75"/>
      <c r="D1265" s="241"/>
      <c r="E1265" s="227"/>
      <c r="F1265" s="76"/>
      <c r="G1265" s="76"/>
      <c r="H1265" s="76"/>
      <c r="I1265" s="76"/>
      <c r="J1265" s="76"/>
      <c r="K1265" s="76"/>
      <c r="L1265" s="76"/>
      <c r="M1265" s="76"/>
      <c r="N1265" s="76"/>
      <c r="O1265" s="76"/>
      <c r="P1265" s="76"/>
      <c r="Q1265" s="76"/>
      <c r="R1265" s="76"/>
      <c r="S1265" s="76"/>
      <c r="T1265" s="76"/>
      <c r="U1265" s="76"/>
      <c r="V1265" s="76"/>
      <c r="W1265" s="76"/>
      <c r="X1265" s="76"/>
      <c r="Y1265" s="76"/>
      <c r="Z1265" s="76"/>
      <c r="AA1265" s="76"/>
      <c r="AB1265" s="76"/>
      <c r="AC1265" s="76"/>
      <c r="AD1265" s="76"/>
      <c r="AE1265" s="76"/>
      <c r="AF1265" s="76"/>
      <c r="AG1265" s="76"/>
      <c r="AH1265" s="76"/>
      <c r="AI1265" s="76"/>
      <c r="AJ1265" s="76"/>
      <c r="AK1265" s="76"/>
      <c r="AL1265" s="76"/>
      <c r="AM1265" s="76"/>
      <c r="AN1265" s="76"/>
      <c r="AO1265" s="76"/>
      <c r="AP1265" s="76"/>
      <c r="AQ1265" s="76"/>
      <c r="AR1265" s="76"/>
      <c r="AS1265" s="76"/>
      <c r="AT1265" s="76"/>
      <c r="AU1265" s="76"/>
      <c r="AV1265" s="76"/>
      <c r="AW1265" s="76"/>
      <c r="AX1265" s="76"/>
      <c r="AY1265" s="76"/>
      <c r="AZ1265" s="76"/>
      <c r="BA1265" s="76"/>
      <c r="BB1265" s="76"/>
      <c r="BC1265" s="76"/>
      <c r="BD1265" s="76"/>
      <c r="BE1265" s="76"/>
      <c r="BF1265" s="76"/>
      <c r="BG1265" s="76"/>
      <c r="BH1265" s="76"/>
      <c r="BI1265" s="76"/>
      <c r="BJ1265" s="76"/>
      <c r="BK1265" s="76"/>
      <c r="BL1265" s="76"/>
      <c r="BM1265" s="76"/>
      <c r="BN1265" s="76"/>
      <c r="BO1265" s="76"/>
      <c r="BP1265" s="76"/>
      <c r="BQ1265" s="76"/>
      <c r="BR1265" s="76"/>
      <c r="BS1265" s="76"/>
      <c r="BT1265" s="76"/>
      <c r="BU1265" s="76"/>
      <c r="BV1265" s="76"/>
      <c r="BW1265" s="76"/>
      <c r="BX1265" s="76"/>
      <c r="BY1265" s="76"/>
      <c r="BZ1265" s="76"/>
      <c r="CA1265" s="76"/>
      <c r="CB1265" s="76"/>
      <c r="CC1265" s="76"/>
      <c r="CD1265" s="76"/>
      <c r="CE1265" s="76"/>
      <c r="CF1265" s="76"/>
      <c r="CG1265" s="76"/>
      <c r="CH1265" s="76"/>
      <c r="CI1265" s="76"/>
      <c r="CJ1265" s="76"/>
      <c r="CK1265" s="76"/>
      <c r="CL1265" s="76"/>
      <c r="CM1265" s="76"/>
      <c r="CN1265" s="76"/>
      <c r="CO1265" s="76"/>
      <c r="CP1265" s="76"/>
      <c r="CQ1265" s="76"/>
      <c r="CR1265" s="76"/>
      <c r="CS1265" s="76"/>
      <c r="CT1265" s="76"/>
      <c r="CU1265" s="76"/>
      <c r="CV1265" s="76"/>
      <c r="CW1265" s="76"/>
      <c r="CX1265" s="76"/>
      <c r="CY1265" s="76"/>
      <c r="CZ1265" s="76"/>
      <c r="DA1265" s="76"/>
      <c r="DB1265" s="76"/>
      <c r="DC1265" s="76"/>
      <c r="DD1265" s="76"/>
      <c r="DE1265" s="76"/>
      <c r="DF1265" s="76"/>
      <c r="DG1265" s="76"/>
      <c r="DH1265" s="76"/>
      <c r="DI1265" s="76"/>
      <c r="DJ1265" s="76"/>
      <c r="DK1265" s="76"/>
      <c r="DL1265" s="76"/>
      <c r="DM1265" s="76"/>
      <c r="DN1265" s="76"/>
      <c r="DO1265" s="76"/>
      <c r="DP1265" s="76"/>
      <c r="DQ1265" s="76"/>
      <c r="DR1265" s="76"/>
      <c r="DS1265" s="76"/>
      <c r="DT1265" s="76"/>
      <c r="DU1265" s="76"/>
      <c r="DV1265" s="76"/>
      <c r="DW1265" s="76"/>
      <c r="DX1265" s="76"/>
      <c r="DY1265" s="76"/>
      <c r="DZ1265" s="76"/>
      <c r="EA1265" s="76"/>
      <c r="EB1265" s="76"/>
      <c r="EC1265" s="76"/>
      <c r="ED1265" s="76"/>
      <c r="EE1265" s="76"/>
      <c r="EF1265" s="76"/>
      <c r="EG1265" s="76"/>
      <c r="EH1265" s="76"/>
      <c r="EI1265" s="76"/>
      <c r="EJ1265" s="76"/>
      <c r="EK1265" s="76"/>
      <c r="EL1265" s="76"/>
      <c r="EM1265" s="76"/>
      <c r="EN1265" s="76"/>
      <c r="EO1265" s="76"/>
      <c r="EP1265" s="76"/>
      <c r="EQ1265" s="76"/>
      <c r="ER1265" s="76"/>
      <c r="ES1265" s="76"/>
      <c r="ET1265" s="76"/>
      <c r="EU1265" s="76"/>
      <c r="EV1265" s="76"/>
      <c r="EW1265" s="76"/>
      <c r="EX1265" s="76"/>
      <c r="EY1265" s="76"/>
      <c r="EZ1265" s="76"/>
      <c r="FA1265" s="76"/>
      <c r="FB1265" s="76"/>
      <c r="FC1265" s="76"/>
      <c r="FD1265" s="76"/>
      <c r="FE1265" s="76"/>
      <c r="FF1265" s="76"/>
      <c r="FG1265" s="76"/>
      <c r="FH1265" s="76"/>
      <c r="FI1265" s="76"/>
      <c r="FJ1265" s="76"/>
      <c r="FK1265" s="76"/>
      <c r="FL1265" s="76"/>
      <c r="FM1265" s="76"/>
      <c r="FN1265" s="76"/>
      <c r="FO1265" s="76"/>
      <c r="FP1265" s="76"/>
      <c r="FQ1265" s="76"/>
      <c r="FR1265" s="76"/>
      <c r="FS1265" s="76"/>
      <c r="FT1265" s="76"/>
      <c r="FU1265" s="76"/>
      <c r="FV1265" s="76"/>
      <c r="FW1265" s="76"/>
      <c r="FX1265" s="76"/>
      <c r="FY1265" s="76"/>
      <c r="FZ1265" s="76"/>
      <c r="GA1265" s="76"/>
      <c r="GB1265" s="76"/>
      <c r="GC1265" s="76"/>
      <c r="GD1265" s="76"/>
      <c r="GE1265" s="76"/>
      <c r="GF1265" s="76"/>
      <c r="GG1265" s="76"/>
      <c r="GH1265" s="76"/>
      <c r="GI1265" s="76"/>
      <c r="GJ1265" s="76"/>
      <c r="GK1265" s="76"/>
      <c r="GL1265" s="76"/>
      <c r="GM1265" s="76"/>
      <c r="GN1265" s="76"/>
      <c r="GO1265" s="76"/>
      <c r="GP1265" s="76"/>
      <c r="GQ1265" s="76"/>
      <c r="GR1265" s="76"/>
      <c r="GS1265" s="76"/>
      <c r="GT1265" s="76"/>
      <c r="GU1265" s="76"/>
      <c r="GV1265" s="76"/>
      <c r="GW1265" s="76"/>
      <c r="GX1265" s="76"/>
      <c r="GY1265" s="76"/>
      <c r="GZ1265" s="76"/>
      <c r="HA1265" s="76"/>
      <c r="HB1265" s="76"/>
      <c r="HC1265" s="76"/>
      <c r="HD1265" s="76"/>
      <c r="HE1265" s="76"/>
      <c r="HF1265" s="76"/>
      <c r="HG1265" s="76"/>
      <c r="HH1265" s="76"/>
      <c r="HI1265" s="76"/>
      <c r="HJ1265" s="76"/>
      <c r="HK1265" s="76"/>
      <c r="HL1265" s="76"/>
      <c r="HM1265" s="76"/>
      <c r="HN1265" s="76"/>
      <c r="HO1265" s="76"/>
      <c r="HP1265" s="76"/>
      <c r="HQ1265" s="76"/>
      <c r="HR1265" s="76"/>
      <c r="HS1265" s="76"/>
      <c r="HT1265" s="76"/>
      <c r="HU1265" s="76"/>
      <c r="HV1265" s="76"/>
      <c r="HW1265" s="76"/>
      <c r="HX1265" s="76"/>
      <c r="HY1265" s="76"/>
      <c r="HZ1265" s="76"/>
      <c r="IA1265" s="76"/>
      <c r="IB1265" s="76"/>
      <c r="IC1265" s="76"/>
      <c r="ID1265" s="76"/>
      <c r="IE1265" s="76"/>
      <c r="IF1265" s="76"/>
      <c r="IG1265" s="76"/>
      <c r="IH1265" s="76"/>
      <c r="II1265" s="76"/>
      <c r="IJ1265" s="76"/>
      <c r="IK1265" s="76"/>
      <c r="IL1265" s="76"/>
      <c r="IM1265" s="76"/>
      <c r="IN1265" s="76"/>
      <c r="IO1265" s="76"/>
      <c r="IP1265" s="76"/>
      <c r="IQ1265" s="76"/>
      <c r="IR1265" s="76"/>
      <c r="IS1265" s="76"/>
      <c r="IT1265" s="76"/>
      <c r="IU1265" s="76"/>
      <c r="IV1265" s="76"/>
      <c r="IW1265" s="76"/>
      <c r="IX1265" s="76"/>
      <c r="IY1265" s="76"/>
      <c r="IZ1265" s="76"/>
      <c r="JA1265" s="76"/>
      <c r="JB1265" s="76"/>
      <c r="JC1265" s="76"/>
      <c r="JD1265" s="76"/>
      <c r="JE1265" s="76"/>
      <c r="JF1265" s="76"/>
      <c r="JG1265" s="76"/>
      <c r="JH1265" s="76"/>
      <c r="JI1265" s="76"/>
      <c r="JJ1265" s="76"/>
      <c r="JK1265" s="76"/>
      <c r="JL1265" s="76"/>
      <c r="JM1265" s="76"/>
      <c r="JN1265" s="76"/>
      <c r="JO1265" s="76"/>
      <c r="JP1265" s="76"/>
      <c r="JQ1265" s="76"/>
      <c r="JR1265" s="76"/>
      <c r="JS1265" s="76"/>
      <c r="JT1265" s="76"/>
      <c r="JU1265" s="76"/>
      <c r="JV1265" s="76"/>
      <c r="JW1265" s="76"/>
      <c r="JX1265" s="76"/>
      <c r="JY1265" s="76"/>
      <c r="JZ1265" s="76"/>
      <c r="KA1265" s="76"/>
      <c r="KB1265" s="76"/>
      <c r="KC1265" s="76"/>
      <c r="KD1265" s="76"/>
      <c r="KE1265" s="76"/>
      <c r="KF1265" s="76"/>
      <c r="KG1265" s="76"/>
      <c r="KH1265" s="76"/>
      <c r="KI1265" s="76"/>
      <c r="KJ1265" s="76"/>
      <c r="KK1265" s="76"/>
      <c r="KL1265" s="76"/>
      <c r="KM1265" s="76"/>
      <c r="KN1265" s="76"/>
      <c r="KO1265" s="76"/>
      <c r="KP1265" s="76"/>
      <c r="KQ1265" s="76"/>
      <c r="KR1265" s="76"/>
      <c r="KS1265" s="76"/>
      <c r="KT1265" s="76"/>
      <c r="KU1265" s="76"/>
      <c r="KV1265" s="76"/>
      <c r="KW1265" s="76"/>
      <c r="KX1265" s="76"/>
      <c r="KY1265" s="76"/>
      <c r="KZ1265" s="76"/>
      <c r="LA1265" s="76"/>
      <c r="LB1265" s="76"/>
      <c r="LC1265" s="76"/>
      <c r="LD1265" s="76"/>
      <c r="LE1265" s="76"/>
      <c r="LF1265" s="76"/>
      <c r="LG1265" s="76"/>
      <c r="LH1265" s="76"/>
      <c r="LI1265" s="76"/>
      <c r="LJ1265" s="76"/>
      <c r="LK1265" s="76"/>
      <c r="LL1265" s="76"/>
      <c r="LM1265" s="76"/>
      <c r="LN1265" s="76"/>
      <c r="LO1265" s="76"/>
      <c r="LP1265" s="76"/>
      <c r="LQ1265" s="76"/>
      <c r="LR1265" s="76"/>
      <c r="LS1265" s="76"/>
      <c r="LT1265" s="76"/>
      <c r="LU1265" s="76"/>
      <c r="LV1265" s="76"/>
      <c r="LW1265" s="76"/>
      <c r="LX1265" s="76"/>
      <c r="LY1265" s="76"/>
      <c r="LZ1265" s="76"/>
      <c r="MA1265" s="76"/>
      <c r="MB1265" s="76"/>
      <c r="MC1265" s="76"/>
      <c r="MD1265" s="76"/>
      <c r="ME1265" s="76"/>
      <c r="MF1265" s="76"/>
      <c r="MG1265" s="76"/>
      <c r="MH1265" s="76"/>
      <c r="MI1265" s="76"/>
      <c r="MJ1265" s="76"/>
      <c r="MK1265" s="76"/>
      <c r="ML1265" s="76"/>
      <c r="MM1265" s="76"/>
      <c r="MN1265" s="76"/>
      <c r="MO1265" s="76"/>
      <c r="MP1265" s="76"/>
      <c r="MQ1265" s="76"/>
      <c r="MR1265" s="76"/>
      <c r="MS1265" s="76"/>
      <c r="MT1265" s="76"/>
      <c r="MU1265" s="76"/>
      <c r="MV1265" s="76"/>
      <c r="MW1265" s="76"/>
      <c r="MX1265" s="76"/>
      <c r="MY1265" s="76"/>
      <c r="MZ1265" s="76"/>
      <c r="NA1265" s="76"/>
      <c r="NB1265" s="76"/>
      <c r="NC1265" s="76"/>
      <c r="ND1265" s="76"/>
      <c r="NE1265" s="76"/>
      <c r="NF1265" s="76"/>
      <c r="NG1265" s="77"/>
      <c r="NH1265" s="77"/>
      <c r="NI1265" s="77"/>
      <c r="NJ1265" s="76"/>
      <c r="NK1265" s="75"/>
      <c r="NL1265" s="75"/>
      <c r="NM1265" s="75"/>
      <c r="NN1265" s="75"/>
      <c r="NO1265" s="75"/>
      <c r="NP1265" s="75"/>
      <c r="NQ1265" s="75"/>
      <c r="NR1265" s="75"/>
      <c r="NS1265" s="75"/>
      <c r="NT1265" s="75"/>
      <c r="NU1265" s="75"/>
      <c r="NV1265" s="76"/>
    </row>
    <row r="1266" spans="1:386" s="48" customFormat="1" x14ac:dyDescent="0.2">
      <c r="A1266" s="74"/>
      <c r="B1266" s="75"/>
      <c r="C1266" s="75"/>
      <c r="D1266" s="241"/>
      <c r="E1266" s="227"/>
      <c r="F1266" s="76"/>
      <c r="G1266" s="76"/>
      <c r="H1266" s="76"/>
      <c r="I1266" s="76"/>
      <c r="J1266" s="76"/>
      <c r="K1266" s="76"/>
      <c r="L1266" s="76"/>
      <c r="M1266" s="76"/>
      <c r="N1266" s="76"/>
      <c r="O1266" s="76"/>
      <c r="P1266" s="76"/>
      <c r="Q1266" s="76"/>
      <c r="R1266" s="76"/>
      <c r="S1266" s="76"/>
      <c r="T1266" s="76"/>
      <c r="U1266" s="76"/>
      <c r="V1266" s="76"/>
      <c r="W1266" s="76"/>
      <c r="X1266" s="76"/>
      <c r="Y1266" s="76"/>
      <c r="Z1266" s="76"/>
      <c r="AA1266" s="76"/>
      <c r="AB1266" s="76"/>
      <c r="AC1266" s="76"/>
      <c r="AD1266" s="76"/>
      <c r="AE1266" s="76"/>
      <c r="AF1266" s="76"/>
      <c r="AG1266" s="76"/>
      <c r="AH1266" s="76"/>
      <c r="AI1266" s="76"/>
      <c r="AJ1266" s="76"/>
      <c r="AK1266" s="76"/>
      <c r="AL1266" s="76"/>
      <c r="AM1266" s="76"/>
      <c r="AN1266" s="76"/>
      <c r="AO1266" s="76"/>
      <c r="AP1266" s="76"/>
      <c r="AQ1266" s="76"/>
      <c r="AR1266" s="76"/>
      <c r="AS1266" s="76"/>
      <c r="AT1266" s="76"/>
      <c r="AU1266" s="76"/>
      <c r="AV1266" s="76"/>
      <c r="AW1266" s="76"/>
      <c r="AX1266" s="76"/>
      <c r="AY1266" s="76"/>
      <c r="AZ1266" s="76"/>
      <c r="BA1266" s="76"/>
      <c r="BB1266" s="76"/>
      <c r="BC1266" s="76"/>
      <c r="BD1266" s="76"/>
      <c r="BE1266" s="76"/>
      <c r="BF1266" s="76"/>
      <c r="BG1266" s="76"/>
      <c r="BH1266" s="76"/>
      <c r="BI1266" s="76"/>
      <c r="BJ1266" s="76"/>
      <c r="BK1266" s="76"/>
      <c r="BL1266" s="76"/>
      <c r="BM1266" s="76"/>
      <c r="BN1266" s="76"/>
      <c r="BO1266" s="76"/>
      <c r="BP1266" s="76"/>
      <c r="BQ1266" s="76"/>
      <c r="BR1266" s="76"/>
      <c r="BS1266" s="76"/>
      <c r="BT1266" s="76"/>
      <c r="BU1266" s="76"/>
      <c r="BV1266" s="76"/>
      <c r="BW1266" s="76"/>
      <c r="BX1266" s="76"/>
      <c r="BY1266" s="76"/>
      <c r="BZ1266" s="76"/>
      <c r="CA1266" s="76"/>
      <c r="CB1266" s="76"/>
      <c r="CC1266" s="76"/>
      <c r="CD1266" s="76"/>
      <c r="CE1266" s="76"/>
      <c r="CF1266" s="76"/>
      <c r="CG1266" s="76"/>
      <c r="CH1266" s="76"/>
      <c r="CI1266" s="76"/>
      <c r="CJ1266" s="76"/>
      <c r="CK1266" s="76"/>
      <c r="CL1266" s="76"/>
      <c r="CM1266" s="76"/>
      <c r="CN1266" s="76"/>
      <c r="CO1266" s="76"/>
      <c r="CP1266" s="76"/>
      <c r="CQ1266" s="76"/>
      <c r="CR1266" s="76"/>
      <c r="CS1266" s="76"/>
      <c r="CT1266" s="76"/>
      <c r="CU1266" s="76"/>
      <c r="CV1266" s="76"/>
      <c r="CW1266" s="76"/>
      <c r="CX1266" s="76"/>
      <c r="CY1266" s="76"/>
      <c r="CZ1266" s="76"/>
      <c r="DA1266" s="76"/>
      <c r="DB1266" s="76"/>
      <c r="DC1266" s="76"/>
      <c r="DD1266" s="76"/>
      <c r="DE1266" s="76"/>
      <c r="DF1266" s="76"/>
      <c r="DG1266" s="76"/>
      <c r="DH1266" s="76"/>
      <c r="DI1266" s="76"/>
      <c r="DJ1266" s="76"/>
      <c r="DK1266" s="76"/>
      <c r="DL1266" s="76"/>
      <c r="DM1266" s="76"/>
      <c r="DN1266" s="76"/>
      <c r="DO1266" s="76"/>
      <c r="DP1266" s="76"/>
      <c r="DQ1266" s="76"/>
      <c r="DR1266" s="76"/>
      <c r="DS1266" s="76"/>
      <c r="DT1266" s="76"/>
      <c r="DU1266" s="76"/>
      <c r="DV1266" s="76"/>
      <c r="DW1266" s="76"/>
      <c r="DX1266" s="76"/>
      <c r="DY1266" s="76"/>
      <c r="DZ1266" s="76"/>
      <c r="EA1266" s="76"/>
      <c r="EB1266" s="76"/>
      <c r="EC1266" s="76"/>
      <c r="ED1266" s="76"/>
      <c r="EE1266" s="76"/>
      <c r="EF1266" s="76"/>
      <c r="EG1266" s="76"/>
      <c r="EH1266" s="76"/>
      <c r="EI1266" s="76"/>
      <c r="EJ1266" s="76"/>
      <c r="EK1266" s="76"/>
      <c r="EL1266" s="76"/>
      <c r="EM1266" s="76"/>
      <c r="EN1266" s="76"/>
      <c r="EO1266" s="76"/>
      <c r="EP1266" s="76"/>
      <c r="EQ1266" s="76"/>
      <c r="ER1266" s="76"/>
      <c r="ES1266" s="76"/>
      <c r="ET1266" s="76"/>
      <c r="EU1266" s="76"/>
      <c r="EV1266" s="76"/>
      <c r="EW1266" s="76"/>
      <c r="EX1266" s="76"/>
      <c r="EY1266" s="76"/>
      <c r="EZ1266" s="76"/>
      <c r="FA1266" s="76"/>
      <c r="FB1266" s="76"/>
      <c r="FC1266" s="76"/>
      <c r="FD1266" s="76"/>
      <c r="FE1266" s="76"/>
      <c r="FF1266" s="76"/>
      <c r="FG1266" s="76"/>
      <c r="FH1266" s="76"/>
      <c r="FI1266" s="76"/>
      <c r="FJ1266" s="76"/>
      <c r="FK1266" s="76"/>
      <c r="FL1266" s="76"/>
      <c r="FM1266" s="76"/>
      <c r="FN1266" s="76"/>
      <c r="FO1266" s="76"/>
      <c r="FP1266" s="76"/>
      <c r="FQ1266" s="76"/>
      <c r="FR1266" s="76"/>
      <c r="FS1266" s="76"/>
      <c r="FT1266" s="76"/>
      <c r="FU1266" s="76"/>
      <c r="FV1266" s="76"/>
      <c r="FW1266" s="76"/>
      <c r="FX1266" s="76"/>
      <c r="FY1266" s="76"/>
      <c r="FZ1266" s="76"/>
      <c r="GA1266" s="76"/>
      <c r="GB1266" s="76"/>
      <c r="GC1266" s="76"/>
      <c r="GD1266" s="76"/>
      <c r="GE1266" s="76"/>
      <c r="GF1266" s="76"/>
      <c r="GG1266" s="76"/>
      <c r="GH1266" s="76"/>
      <c r="GI1266" s="76"/>
      <c r="GJ1266" s="76"/>
      <c r="GK1266" s="76"/>
      <c r="GL1266" s="76"/>
      <c r="GM1266" s="76"/>
      <c r="GN1266" s="76"/>
      <c r="GO1266" s="76"/>
      <c r="GP1266" s="76"/>
      <c r="GQ1266" s="76"/>
      <c r="GR1266" s="76"/>
      <c r="GS1266" s="76"/>
      <c r="GT1266" s="76"/>
      <c r="GU1266" s="76"/>
      <c r="GV1266" s="76"/>
      <c r="GW1266" s="76"/>
      <c r="GX1266" s="76"/>
      <c r="GY1266" s="76"/>
      <c r="GZ1266" s="76"/>
      <c r="HA1266" s="76"/>
      <c r="HB1266" s="76"/>
      <c r="HC1266" s="76"/>
      <c r="HD1266" s="76"/>
      <c r="HE1266" s="76"/>
      <c r="HF1266" s="76"/>
      <c r="HG1266" s="76"/>
      <c r="HH1266" s="76"/>
      <c r="HI1266" s="76"/>
      <c r="HJ1266" s="76"/>
      <c r="HK1266" s="76"/>
      <c r="HL1266" s="76"/>
      <c r="HM1266" s="76"/>
      <c r="HN1266" s="76"/>
      <c r="HO1266" s="76"/>
      <c r="HP1266" s="76"/>
      <c r="HQ1266" s="76"/>
      <c r="HR1266" s="76"/>
      <c r="HS1266" s="76"/>
      <c r="HT1266" s="76"/>
      <c r="HU1266" s="76"/>
      <c r="HV1266" s="76"/>
      <c r="HW1266" s="76"/>
      <c r="HX1266" s="76"/>
      <c r="HY1266" s="76"/>
      <c r="HZ1266" s="76"/>
      <c r="IA1266" s="76"/>
      <c r="IB1266" s="76"/>
      <c r="IC1266" s="76"/>
      <c r="ID1266" s="76"/>
      <c r="IE1266" s="76"/>
      <c r="IF1266" s="76"/>
      <c r="IG1266" s="76"/>
      <c r="IH1266" s="76"/>
      <c r="II1266" s="76"/>
      <c r="IJ1266" s="76"/>
      <c r="IK1266" s="76"/>
      <c r="IL1266" s="76"/>
      <c r="IM1266" s="76"/>
      <c r="IN1266" s="76"/>
      <c r="IO1266" s="76"/>
      <c r="IP1266" s="76"/>
      <c r="IQ1266" s="76"/>
      <c r="IR1266" s="76"/>
      <c r="IS1266" s="76"/>
      <c r="IT1266" s="76"/>
      <c r="IU1266" s="76"/>
      <c r="IV1266" s="76"/>
      <c r="IW1266" s="76"/>
      <c r="IX1266" s="76"/>
      <c r="IY1266" s="76"/>
      <c r="IZ1266" s="76"/>
      <c r="JA1266" s="76"/>
      <c r="JB1266" s="76"/>
      <c r="JC1266" s="76"/>
      <c r="JD1266" s="76"/>
      <c r="JE1266" s="76"/>
      <c r="JF1266" s="76"/>
      <c r="JG1266" s="76"/>
      <c r="JH1266" s="76"/>
      <c r="JI1266" s="76"/>
      <c r="JJ1266" s="76"/>
      <c r="JK1266" s="76"/>
      <c r="JL1266" s="76"/>
      <c r="JM1266" s="76"/>
      <c r="JN1266" s="76"/>
      <c r="JO1266" s="76"/>
      <c r="JP1266" s="76"/>
      <c r="JQ1266" s="76"/>
      <c r="JR1266" s="76"/>
      <c r="JS1266" s="76"/>
      <c r="JT1266" s="76"/>
      <c r="JU1266" s="76"/>
      <c r="JV1266" s="76"/>
      <c r="JW1266" s="76"/>
      <c r="JX1266" s="76"/>
      <c r="JY1266" s="76"/>
      <c r="JZ1266" s="76"/>
      <c r="KA1266" s="76"/>
      <c r="KB1266" s="76"/>
      <c r="KC1266" s="76"/>
      <c r="KD1266" s="76"/>
      <c r="KE1266" s="76"/>
      <c r="KF1266" s="76"/>
      <c r="KG1266" s="76"/>
      <c r="KH1266" s="76"/>
      <c r="KI1266" s="76"/>
      <c r="KJ1266" s="76"/>
      <c r="KK1266" s="76"/>
      <c r="KL1266" s="76"/>
      <c r="KM1266" s="76"/>
      <c r="KN1266" s="76"/>
      <c r="KO1266" s="76"/>
      <c r="KP1266" s="76"/>
      <c r="KQ1266" s="76"/>
      <c r="KR1266" s="76"/>
      <c r="KS1266" s="76"/>
      <c r="KT1266" s="76"/>
      <c r="KU1266" s="76"/>
      <c r="KV1266" s="76"/>
      <c r="KW1266" s="76"/>
      <c r="KX1266" s="76"/>
      <c r="KY1266" s="76"/>
      <c r="KZ1266" s="76"/>
      <c r="LA1266" s="76"/>
      <c r="LB1266" s="76"/>
      <c r="LC1266" s="76"/>
      <c r="LD1266" s="76"/>
      <c r="LE1266" s="76"/>
      <c r="LF1266" s="76"/>
      <c r="LG1266" s="76"/>
      <c r="LH1266" s="76"/>
      <c r="LI1266" s="76"/>
      <c r="LJ1266" s="76"/>
      <c r="LK1266" s="76"/>
      <c r="LL1266" s="76"/>
      <c r="LM1266" s="76"/>
      <c r="LN1266" s="76"/>
      <c r="LO1266" s="76"/>
      <c r="LP1266" s="76"/>
      <c r="LQ1266" s="76"/>
      <c r="LR1266" s="76"/>
      <c r="LS1266" s="76"/>
      <c r="LT1266" s="76"/>
      <c r="LU1266" s="76"/>
      <c r="LV1266" s="76"/>
      <c r="LW1266" s="76"/>
      <c r="LX1266" s="76"/>
      <c r="LY1266" s="76"/>
      <c r="LZ1266" s="76"/>
      <c r="MA1266" s="76"/>
      <c r="MB1266" s="76"/>
      <c r="MC1266" s="76"/>
      <c r="MD1266" s="76"/>
      <c r="ME1266" s="76"/>
      <c r="MF1266" s="76"/>
      <c r="MG1266" s="76"/>
      <c r="MH1266" s="76"/>
      <c r="MI1266" s="76"/>
      <c r="MJ1266" s="76"/>
      <c r="MK1266" s="76"/>
      <c r="ML1266" s="76"/>
      <c r="MM1266" s="76"/>
      <c r="MN1266" s="76"/>
      <c r="MO1266" s="76"/>
      <c r="MP1266" s="76"/>
      <c r="MQ1266" s="76"/>
      <c r="MR1266" s="76"/>
      <c r="MS1266" s="76"/>
      <c r="MT1266" s="76"/>
      <c r="MU1266" s="76"/>
      <c r="MV1266" s="76"/>
      <c r="MW1266" s="76"/>
      <c r="MX1266" s="76"/>
      <c r="MY1266" s="76"/>
      <c r="MZ1266" s="76"/>
      <c r="NA1266" s="76"/>
      <c r="NB1266" s="76"/>
      <c r="NC1266" s="76"/>
      <c r="ND1266" s="76"/>
      <c r="NE1266" s="76"/>
      <c r="NF1266" s="76"/>
      <c r="NG1266" s="77"/>
      <c r="NH1266" s="77"/>
      <c r="NI1266" s="77"/>
      <c r="NJ1266" s="76"/>
      <c r="NK1266" s="75"/>
      <c r="NL1266" s="75"/>
      <c r="NM1266" s="75"/>
      <c r="NN1266" s="75"/>
      <c r="NO1266" s="75"/>
      <c r="NP1266" s="75"/>
      <c r="NQ1266" s="75"/>
      <c r="NR1266" s="75"/>
      <c r="NS1266" s="75"/>
      <c r="NT1266" s="75"/>
      <c r="NU1266" s="75"/>
      <c r="NV1266" s="76"/>
    </row>
    <row r="1267" spans="1:386" s="48" customFormat="1" x14ac:dyDescent="0.2">
      <c r="A1267" s="74"/>
      <c r="B1267" s="75"/>
      <c r="C1267" s="75"/>
      <c r="D1267" s="241"/>
      <c r="E1267" s="227"/>
      <c r="F1267" s="76"/>
      <c r="G1267" s="76"/>
      <c r="H1267" s="76"/>
      <c r="I1267" s="76"/>
      <c r="J1267" s="76"/>
      <c r="K1267" s="76"/>
      <c r="L1267" s="76"/>
      <c r="M1267" s="76"/>
      <c r="N1267" s="76"/>
      <c r="O1267" s="76"/>
      <c r="P1267" s="76"/>
      <c r="Q1267" s="76"/>
      <c r="R1267" s="76"/>
      <c r="S1267" s="76"/>
      <c r="T1267" s="76"/>
      <c r="U1267" s="76"/>
      <c r="V1267" s="76"/>
      <c r="W1267" s="76"/>
      <c r="X1267" s="76"/>
      <c r="Y1267" s="76"/>
      <c r="Z1267" s="76"/>
      <c r="AA1267" s="76"/>
      <c r="AB1267" s="76"/>
      <c r="AC1267" s="76"/>
      <c r="AD1267" s="76"/>
      <c r="AE1267" s="76"/>
      <c r="AF1267" s="76"/>
      <c r="AG1267" s="76"/>
      <c r="AH1267" s="76"/>
      <c r="AI1267" s="76"/>
      <c r="AJ1267" s="76"/>
      <c r="AK1267" s="76"/>
      <c r="AL1267" s="76"/>
      <c r="AM1267" s="76"/>
      <c r="AN1267" s="76"/>
      <c r="AO1267" s="76"/>
      <c r="AP1267" s="76"/>
      <c r="AQ1267" s="76"/>
      <c r="AR1267" s="76"/>
      <c r="AS1267" s="76"/>
      <c r="AT1267" s="76"/>
      <c r="AU1267" s="76"/>
      <c r="AV1267" s="76"/>
      <c r="AW1267" s="76"/>
      <c r="AX1267" s="76"/>
      <c r="AY1267" s="76"/>
      <c r="AZ1267" s="76"/>
      <c r="BA1267" s="76"/>
      <c r="BB1267" s="76"/>
      <c r="BC1267" s="76"/>
      <c r="BD1267" s="76"/>
      <c r="BE1267" s="76"/>
      <c r="BF1267" s="76"/>
      <c r="BG1267" s="76"/>
      <c r="BH1267" s="76"/>
      <c r="BI1267" s="76"/>
      <c r="BJ1267" s="76"/>
      <c r="BK1267" s="76"/>
      <c r="BL1267" s="76"/>
      <c r="BM1267" s="76"/>
      <c r="BN1267" s="76"/>
      <c r="BO1267" s="76"/>
      <c r="BP1267" s="76"/>
      <c r="BQ1267" s="76"/>
      <c r="BR1267" s="76"/>
      <c r="BS1267" s="76"/>
      <c r="BT1267" s="76"/>
      <c r="BU1267" s="76"/>
      <c r="BV1267" s="76"/>
      <c r="BW1267" s="76"/>
      <c r="BX1267" s="76"/>
      <c r="BY1267" s="76"/>
      <c r="BZ1267" s="76"/>
      <c r="CA1267" s="76"/>
      <c r="CB1267" s="76"/>
      <c r="CC1267" s="76"/>
      <c r="CD1267" s="76"/>
      <c r="CE1267" s="76"/>
      <c r="CF1267" s="76"/>
      <c r="CG1267" s="76"/>
      <c r="CH1267" s="76"/>
      <c r="CI1267" s="76"/>
      <c r="CJ1267" s="76"/>
      <c r="CK1267" s="76"/>
      <c r="CL1267" s="76"/>
      <c r="CM1267" s="76"/>
      <c r="CN1267" s="76"/>
      <c r="CO1267" s="76"/>
      <c r="CP1267" s="76"/>
      <c r="CQ1267" s="76"/>
      <c r="CR1267" s="76"/>
      <c r="CS1267" s="76"/>
      <c r="CT1267" s="76"/>
      <c r="CU1267" s="76"/>
      <c r="CV1267" s="76"/>
      <c r="CW1267" s="76"/>
      <c r="CX1267" s="76"/>
      <c r="CY1267" s="76"/>
      <c r="CZ1267" s="76"/>
      <c r="DA1267" s="76"/>
      <c r="DB1267" s="76"/>
      <c r="DC1267" s="76"/>
      <c r="DD1267" s="76"/>
      <c r="DE1267" s="76"/>
      <c r="DF1267" s="76"/>
      <c r="DG1267" s="76"/>
      <c r="DH1267" s="76"/>
      <c r="DI1267" s="76"/>
      <c r="DJ1267" s="76"/>
      <c r="DK1267" s="76"/>
      <c r="DL1267" s="76"/>
      <c r="DM1267" s="76"/>
      <c r="DN1267" s="76"/>
      <c r="DO1267" s="76"/>
      <c r="DP1267" s="76"/>
      <c r="DQ1267" s="76"/>
      <c r="DR1267" s="76"/>
      <c r="DS1267" s="76"/>
      <c r="DT1267" s="76"/>
      <c r="DU1267" s="76"/>
      <c r="DV1267" s="76"/>
      <c r="DW1267" s="76"/>
      <c r="DX1267" s="76"/>
      <c r="DY1267" s="76"/>
      <c r="DZ1267" s="76"/>
      <c r="EA1267" s="76"/>
      <c r="EB1267" s="76"/>
      <c r="EC1267" s="76"/>
      <c r="ED1267" s="76"/>
      <c r="EE1267" s="76"/>
      <c r="EF1267" s="76"/>
      <c r="EG1267" s="76"/>
      <c r="EH1267" s="76"/>
      <c r="EI1267" s="76"/>
      <c r="EJ1267" s="76"/>
      <c r="EK1267" s="76"/>
      <c r="EL1267" s="76"/>
      <c r="EM1267" s="76"/>
      <c r="EN1267" s="76"/>
      <c r="EO1267" s="76"/>
      <c r="EP1267" s="76"/>
      <c r="EQ1267" s="76"/>
      <c r="ER1267" s="76"/>
      <c r="ES1267" s="76"/>
      <c r="ET1267" s="76"/>
      <c r="EU1267" s="76"/>
      <c r="EV1267" s="76"/>
      <c r="EW1267" s="76"/>
      <c r="EX1267" s="76"/>
      <c r="EY1267" s="76"/>
      <c r="EZ1267" s="76"/>
      <c r="FA1267" s="76"/>
      <c r="FB1267" s="76"/>
      <c r="FC1267" s="76"/>
      <c r="FD1267" s="76"/>
      <c r="FE1267" s="76"/>
      <c r="FF1267" s="76"/>
      <c r="FG1267" s="76"/>
      <c r="FH1267" s="76"/>
      <c r="FI1267" s="76"/>
      <c r="FJ1267" s="76"/>
      <c r="FK1267" s="76"/>
      <c r="FL1267" s="76"/>
      <c r="FM1267" s="76"/>
      <c r="FN1267" s="76"/>
      <c r="FO1267" s="76"/>
      <c r="FP1267" s="76"/>
      <c r="FQ1267" s="76"/>
      <c r="FR1267" s="76"/>
      <c r="FS1267" s="76"/>
      <c r="FT1267" s="76"/>
      <c r="FU1267" s="76"/>
      <c r="FV1267" s="76"/>
      <c r="FW1267" s="76"/>
      <c r="FX1267" s="76"/>
      <c r="FY1267" s="76"/>
      <c r="FZ1267" s="76"/>
      <c r="GA1267" s="76"/>
      <c r="GB1267" s="76"/>
      <c r="GC1267" s="76"/>
      <c r="GD1267" s="76"/>
      <c r="GE1267" s="76"/>
      <c r="GF1267" s="76"/>
      <c r="GG1267" s="76"/>
      <c r="GH1267" s="76"/>
      <c r="GI1267" s="76"/>
      <c r="GJ1267" s="76"/>
      <c r="GK1267" s="76"/>
      <c r="GL1267" s="76"/>
      <c r="GM1267" s="76"/>
      <c r="GN1267" s="76"/>
      <c r="GO1267" s="76"/>
      <c r="GP1267" s="76"/>
      <c r="GQ1267" s="76"/>
      <c r="GR1267" s="76"/>
      <c r="GS1267" s="76"/>
      <c r="GT1267" s="76"/>
      <c r="GU1267" s="76"/>
      <c r="GV1267" s="76"/>
      <c r="GW1267" s="76"/>
      <c r="GX1267" s="76"/>
      <c r="GY1267" s="76"/>
      <c r="GZ1267" s="76"/>
      <c r="HA1267" s="76"/>
      <c r="HB1267" s="76"/>
      <c r="HC1267" s="76"/>
      <c r="HD1267" s="76"/>
      <c r="HE1267" s="76"/>
      <c r="HF1267" s="76"/>
      <c r="HG1267" s="76"/>
      <c r="HH1267" s="76"/>
      <c r="HI1267" s="76"/>
      <c r="HJ1267" s="76"/>
      <c r="HK1267" s="76"/>
      <c r="HL1267" s="76"/>
      <c r="HM1267" s="76"/>
      <c r="HN1267" s="76"/>
      <c r="HO1267" s="76"/>
      <c r="HP1267" s="76"/>
      <c r="HQ1267" s="76"/>
      <c r="HR1267" s="76"/>
      <c r="HS1267" s="76"/>
      <c r="HT1267" s="76"/>
      <c r="HU1267" s="76"/>
      <c r="HV1267" s="76"/>
      <c r="HW1267" s="76"/>
      <c r="HX1267" s="76"/>
      <c r="HY1267" s="76"/>
      <c r="HZ1267" s="76"/>
      <c r="IA1267" s="76"/>
      <c r="IB1267" s="76"/>
      <c r="IC1267" s="76"/>
      <c r="ID1267" s="76"/>
      <c r="IE1267" s="76"/>
      <c r="IF1267" s="76"/>
      <c r="IG1267" s="76"/>
      <c r="IH1267" s="76"/>
      <c r="II1267" s="76"/>
      <c r="IJ1267" s="76"/>
      <c r="IK1267" s="76"/>
      <c r="IL1267" s="76"/>
      <c r="IM1267" s="76"/>
      <c r="IN1267" s="76"/>
      <c r="IO1267" s="76"/>
      <c r="IP1267" s="76"/>
      <c r="IQ1267" s="76"/>
      <c r="IR1267" s="76"/>
      <c r="IS1267" s="76"/>
      <c r="IT1267" s="76"/>
      <c r="IU1267" s="76"/>
      <c r="IV1267" s="76"/>
      <c r="IW1267" s="76"/>
      <c r="IX1267" s="76"/>
      <c r="IY1267" s="76"/>
      <c r="IZ1267" s="76"/>
      <c r="JA1267" s="76"/>
      <c r="JB1267" s="76"/>
      <c r="JC1267" s="76"/>
      <c r="JD1267" s="76"/>
      <c r="JE1267" s="76"/>
      <c r="JF1267" s="76"/>
      <c r="JG1267" s="76"/>
      <c r="JH1267" s="76"/>
      <c r="JI1267" s="76"/>
      <c r="JJ1267" s="76"/>
      <c r="JK1267" s="76"/>
      <c r="JL1267" s="76"/>
      <c r="JM1267" s="76"/>
      <c r="JN1267" s="76"/>
      <c r="JO1267" s="76"/>
      <c r="JP1267" s="76"/>
      <c r="JQ1267" s="76"/>
      <c r="JR1267" s="76"/>
      <c r="JS1267" s="76"/>
      <c r="JT1267" s="76"/>
      <c r="JU1267" s="76"/>
      <c r="JV1267" s="76"/>
      <c r="JW1267" s="76"/>
      <c r="JX1267" s="76"/>
      <c r="JY1267" s="76"/>
      <c r="JZ1267" s="76"/>
      <c r="KA1267" s="76"/>
      <c r="KB1267" s="76"/>
      <c r="KC1267" s="76"/>
      <c r="KD1267" s="76"/>
      <c r="KE1267" s="76"/>
      <c r="KF1267" s="76"/>
      <c r="KG1267" s="76"/>
      <c r="KH1267" s="76"/>
      <c r="KI1267" s="76"/>
      <c r="KJ1267" s="76"/>
      <c r="KK1267" s="76"/>
      <c r="KL1267" s="76"/>
      <c r="KM1267" s="76"/>
      <c r="KN1267" s="76"/>
      <c r="KO1267" s="76"/>
      <c r="KP1267" s="76"/>
      <c r="KQ1267" s="76"/>
      <c r="KR1267" s="76"/>
      <c r="KS1267" s="76"/>
      <c r="KT1267" s="76"/>
      <c r="KU1267" s="76"/>
      <c r="KV1267" s="76"/>
      <c r="KW1267" s="76"/>
      <c r="KX1267" s="76"/>
      <c r="KY1267" s="76"/>
      <c r="KZ1267" s="76"/>
      <c r="LA1267" s="76"/>
      <c r="LB1267" s="76"/>
      <c r="LC1267" s="76"/>
      <c r="LD1267" s="76"/>
      <c r="LE1267" s="76"/>
      <c r="LF1267" s="76"/>
      <c r="LG1267" s="76"/>
      <c r="LH1267" s="76"/>
      <c r="LI1267" s="76"/>
      <c r="LJ1267" s="76"/>
      <c r="LK1267" s="76"/>
      <c r="LL1267" s="76"/>
      <c r="LM1267" s="76"/>
      <c r="LN1267" s="76"/>
      <c r="LO1267" s="76"/>
      <c r="LP1267" s="76"/>
      <c r="LQ1267" s="76"/>
      <c r="LR1267" s="76"/>
      <c r="LS1267" s="76"/>
      <c r="LT1267" s="76"/>
      <c r="LU1267" s="76"/>
      <c r="LV1267" s="76"/>
      <c r="LW1267" s="76"/>
      <c r="LX1267" s="76"/>
      <c r="LY1267" s="76"/>
      <c r="LZ1267" s="76"/>
      <c r="MA1267" s="76"/>
      <c r="MB1267" s="76"/>
      <c r="MC1267" s="76"/>
      <c r="MD1267" s="76"/>
      <c r="ME1267" s="76"/>
      <c r="MF1267" s="76"/>
      <c r="MG1267" s="76"/>
      <c r="MH1267" s="76"/>
      <c r="MI1267" s="76"/>
      <c r="MJ1267" s="76"/>
      <c r="MK1267" s="76"/>
      <c r="ML1267" s="76"/>
      <c r="MM1267" s="76"/>
      <c r="MN1267" s="76"/>
      <c r="MO1267" s="76"/>
      <c r="MP1267" s="76"/>
      <c r="MQ1267" s="76"/>
      <c r="MR1267" s="76"/>
      <c r="MS1267" s="76"/>
      <c r="MT1267" s="76"/>
      <c r="MU1267" s="76"/>
      <c r="MV1267" s="76"/>
      <c r="MW1267" s="76"/>
      <c r="MX1267" s="76"/>
      <c r="MY1267" s="76"/>
      <c r="MZ1267" s="76"/>
      <c r="NA1267" s="76"/>
      <c r="NB1267" s="76"/>
      <c r="NC1267" s="76"/>
      <c r="ND1267" s="76"/>
      <c r="NE1267" s="76"/>
      <c r="NF1267" s="76"/>
      <c r="NG1267" s="77"/>
      <c r="NH1267" s="77"/>
      <c r="NI1267" s="77"/>
      <c r="NJ1267" s="76"/>
      <c r="NK1267" s="75"/>
      <c r="NL1267" s="75"/>
      <c r="NM1267" s="75"/>
      <c r="NN1267" s="75"/>
      <c r="NO1267" s="75"/>
      <c r="NP1267" s="75"/>
      <c r="NQ1267" s="75"/>
      <c r="NR1267" s="75"/>
      <c r="NS1267" s="75"/>
      <c r="NT1267" s="75"/>
      <c r="NU1267" s="75"/>
      <c r="NV1267" s="76"/>
    </row>
    <row r="1268" spans="1:386" s="48" customFormat="1" x14ac:dyDescent="0.2">
      <c r="A1268" s="74"/>
      <c r="B1268" s="75"/>
      <c r="C1268" s="75"/>
      <c r="D1268" s="241"/>
      <c r="E1268" s="227"/>
      <c r="F1268" s="76"/>
      <c r="G1268" s="76"/>
      <c r="H1268" s="76"/>
      <c r="I1268" s="76"/>
      <c r="J1268" s="76"/>
      <c r="K1268" s="76"/>
      <c r="L1268" s="76"/>
      <c r="M1268" s="76"/>
      <c r="N1268" s="76"/>
      <c r="O1268" s="76"/>
      <c r="P1268" s="76"/>
      <c r="Q1268" s="76"/>
      <c r="R1268" s="76"/>
      <c r="S1268" s="76"/>
      <c r="T1268" s="76"/>
      <c r="U1268" s="76"/>
      <c r="V1268" s="76"/>
      <c r="W1268" s="76"/>
      <c r="X1268" s="76"/>
      <c r="Y1268" s="76"/>
      <c r="Z1268" s="76"/>
      <c r="AA1268" s="76"/>
      <c r="AB1268" s="76"/>
      <c r="AC1268" s="76"/>
      <c r="AD1268" s="76"/>
      <c r="AE1268" s="76"/>
      <c r="AF1268" s="76"/>
      <c r="AG1268" s="76"/>
      <c r="AH1268" s="76"/>
      <c r="AI1268" s="76"/>
      <c r="AJ1268" s="76"/>
      <c r="AK1268" s="76"/>
      <c r="AL1268" s="76"/>
      <c r="AM1268" s="76"/>
      <c r="AN1268" s="76"/>
      <c r="AO1268" s="76"/>
      <c r="AP1268" s="76"/>
      <c r="AQ1268" s="76"/>
      <c r="AR1268" s="76"/>
      <c r="AS1268" s="76"/>
      <c r="AT1268" s="76"/>
      <c r="AU1268" s="76"/>
      <c r="AV1268" s="76"/>
      <c r="AW1268" s="76"/>
      <c r="AX1268" s="76"/>
      <c r="AY1268" s="76"/>
      <c r="AZ1268" s="76"/>
      <c r="BA1268" s="76"/>
      <c r="BB1268" s="76"/>
      <c r="BC1268" s="76"/>
      <c r="BD1268" s="76"/>
      <c r="BE1268" s="76"/>
      <c r="BF1268" s="76"/>
      <c r="BG1268" s="76"/>
      <c r="BH1268" s="76"/>
      <c r="BI1268" s="76"/>
      <c r="BJ1268" s="76"/>
      <c r="BK1268" s="76"/>
      <c r="BL1268" s="76"/>
      <c r="BM1268" s="76"/>
      <c r="BN1268" s="76"/>
      <c r="BO1268" s="76"/>
      <c r="BP1268" s="76"/>
      <c r="BQ1268" s="76"/>
      <c r="BR1268" s="76"/>
      <c r="BS1268" s="76"/>
      <c r="BT1268" s="76"/>
      <c r="BU1268" s="76"/>
      <c r="BV1268" s="76"/>
      <c r="BW1268" s="76"/>
      <c r="BX1268" s="76"/>
      <c r="BY1268" s="76"/>
      <c r="BZ1268" s="76"/>
      <c r="CA1268" s="76"/>
      <c r="CB1268" s="76"/>
      <c r="CC1268" s="76"/>
      <c r="CD1268" s="76"/>
      <c r="CE1268" s="76"/>
      <c r="CF1268" s="76"/>
      <c r="CG1268" s="76"/>
      <c r="CH1268" s="76"/>
      <c r="CI1268" s="76"/>
      <c r="CJ1268" s="76"/>
      <c r="CK1268" s="76"/>
      <c r="CL1268" s="76"/>
      <c r="CM1268" s="76"/>
      <c r="CN1268" s="76"/>
      <c r="CO1268" s="76"/>
      <c r="CP1268" s="76"/>
      <c r="CQ1268" s="76"/>
      <c r="CR1268" s="76"/>
      <c r="CS1268" s="76"/>
      <c r="CT1268" s="76"/>
      <c r="CU1268" s="76"/>
      <c r="CV1268" s="76"/>
      <c r="CW1268" s="76"/>
      <c r="CX1268" s="76"/>
      <c r="CY1268" s="76"/>
      <c r="CZ1268" s="76"/>
      <c r="DA1268" s="76"/>
      <c r="DB1268" s="76"/>
      <c r="DC1268" s="76"/>
      <c r="DD1268" s="76"/>
      <c r="DE1268" s="76"/>
      <c r="DF1268" s="76"/>
      <c r="DG1268" s="76"/>
      <c r="DH1268" s="76"/>
      <c r="DI1268" s="76"/>
      <c r="DJ1268" s="76"/>
      <c r="DK1268" s="76"/>
      <c r="DL1268" s="76"/>
      <c r="DM1268" s="76"/>
      <c r="DN1268" s="76"/>
      <c r="DO1268" s="76"/>
      <c r="DP1268" s="76"/>
      <c r="DQ1268" s="76"/>
      <c r="DR1268" s="76"/>
      <c r="DS1268" s="76"/>
      <c r="DT1268" s="76"/>
      <c r="DU1268" s="76"/>
      <c r="DV1268" s="76"/>
      <c r="DW1268" s="76"/>
      <c r="DX1268" s="76"/>
      <c r="DY1268" s="76"/>
      <c r="DZ1268" s="76"/>
      <c r="EA1268" s="76"/>
      <c r="EB1268" s="76"/>
      <c r="EC1268" s="76"/>
      <c r="ED1268" s="76"/>
      <c r="EE1268" s="76"/>
      <c r="EF1268" s="76"/>
      <c r="EG1268" s="76"/>
      <c r="EH1268" s="76"/>
      <c r="EI1268" s="76"/>
      <c r="EJ1268" s="76"/>
      <c r="EK1268" s="76"/>
      <c r="EL1268" s="76"/>
      <c r="EM1268" s="76"/>
      <c r="EN1268" s="76"/>
      <c r="EO1268" s="76"/>
      <c r="EP1268" s="76"/>
      <c r="EQ1268" s="76"/>
      <c r="ER1268" s="76"/>
      <c r="ES1268" s="76"/>
      <c r="ET1268" s="76"/>
      <c r="EU1268" s="76"/>
      <c r="EV1268" s="76"/>
      <c r="EW1268" s="76"/>
      <c r="EX1268" s="76"/>
      <c r="EY1268" s="76"/>
      <c r="EZ1268" s="76"/>
      <c r="FA1268" s="76"/>
      <c r="FB1268" s="76"/>
      <c r="FC1268" s="76"/>
      <c r="FD1268" s="76"/>
      <c r="FE1268" s="76"/>
      <c r="FF1268" s="76"/>
      <c r="FG1268" s="76"/>
      <c r="FH1268" s="76"/>
      <c r="FI1268" s="76"/>
      <c r="FJ1268" s="76"/>
      <c r="FK1268" s="76"/>
      <c r="FL1268" s="76"/>
      <c r="FM1268" s="76"/>
      <c r="FN1268" s="76"/>
      <c r="FO1268" s="76"/>
      <c r="FP1268" s="76"/>
      <c r="FQ1268" s="76"/>
      <c r="FR1268" s="76"/>
      <c r="FS1268" s="76"/>
      <c r="FT1268" s="76"/>
      <c r="FU1268" s="76"/>
      <c r="FV1268" s="76"/>
      <c r="FW1268" s="76"/>
      <c r="FX1268" s="76"/>
      <c r="FY1268" s="76"/>
      <c r="FZ1268" s="76"/>
      <c r="GA1268" s="76"/>
      <c r="GB1268" s="76"/>
      <c r="GC1268" s="76"/>
      <c r="GD1268" s="76"/>
      <c r="GE1268" s="76"/>
      <c r="GF1268" s="76"/>
      <c r="GG1268" s="76"/>
      <c r="GH1268" s="76"/>
      <c r="GI1268" s="76"/>
      <c r="GJ1268" s="76"/>
      <c r="GK1268" s="76"/>
      <c r="GL1268" s="76"/>
      <c r="GM1268" s="76"/>
      <c r="GN1268" s="76"/>
      <c r="GO1268" s="76"/>
      <c r="GP1268" s="76"/>
      <c r="GQ1268" s="76"/>
      <c r="GR1268" s="76"/>
      <c r="GS1268" s="76"/>
      <c r="GT1268" s="76"/>
      <c r="GU1268" s="76"/>
      <c r="GV1268" s="76"/>
      <c r="GW1268" s="76"/>
      <c r="GX1268" s="76"/>
      <c r="GY1268" s="76"/>
      <c r="GZ1268" s="76"/>
      <c r="HA1268" s="76"/>
      <c r="HB1268" s="76"/>
      <c r="HC1268" s="76"/>
      <c r="HD1268" s="76"/>
      <c r="HE1268" s="76"/>
      <c r="HF1268" s="76"/>
      <c r="HG1268" s="76"/>
      <c r="HH1268" s="76"/>
      <c r="HI1268" s="76"/>
      <c r="HJ1268" s="76"/>
      <c r="HK1268" s="76"/>
      <c r="HL1268" s="76"/>
      <c r="HM1268" s="76"/>
      <c r="HN1268" s="76"/>
      <c r="HO1268" s="76"/>
      <c r="HP1268" s="76"/>
      <c r="HQ1268" s="76"/>
      <c r="HR1268" s="76"/>
      <c r="HS1268" s="76"/>
      <c r="HT1268" s="76"/>
      <c r="HU1268" s="76"/>
      <c r="HV1268" s="76"/>
      <c r="HW1268" s="76"/>
      <c r="HX1268" s="76"/>
      <c r="HY1268" s="76"/>
      <c r="HZ1268" s="76"/>
      <c r="IA1268" s="76"/>
      <c r="IB1268" s="76"/>
      <c r="IC1268" s="76"/>
      <c r="ID1268" s="76"/>
      <c r="IE1268" s="76"/>
      <c r="IF1268" s="76"/>
      <c r="IG1268" s="76"/>
      <c r="IH1268" s="76"/>
      <c r="II1268" s="76"/>
      <c r="IJ1268" s="76"/>
      <c r="IK1268" s="76"/>
      <c r="IL1268" s="76"/>
      <c r="IM1268" s="76"/>
      <c r="IN1268" s="76"/>
      <c r="IO1268" s="76"/>
      <c r="IP1268" s="76"/>
      <c r="IQ1268" s="76"/>
      <c r="IR1268" s="76"/>
      <c r="IS1268" s="76"/>
      <c r="IT1268" s="76"/>
      <c r="IU1268" s="76"/>
      <c r="IV1268" s="76"/>
      <c r="IW1268" s="76"/>
      <c r="IX1268" s="76"/>
      <c r="IY1268" s="76"/>
      <c r="IZ1268" s="76"/>
      <c r="JA1268" s="76"/>
      <c r="JB1268" s="76"/>
      <c r="JC1268" s="76"/>
      <c r="JD1268" s="76"/>
      <c r="JE1268" s="76"/>
      <c r="JF1268" s="76"/>
      <c r="JG1268" s="76"/>
      <c r="JH1268" s="76"/>
      <c r="JI1268" s="76"/>
      <c r="JJ1268" s="76"/>
      <c r="JK1268" s="76"/>
      <c r="JL1268" s="76"/>
      <c r="JM1268" s="76"/>
      <c r="JN1268" s="76"/>
      <c r="JO1268" s="76"/>
      <c r="JP1268" s="76"/>
      <c r="JQ1268" s="76"/>
      <c r="JR1268" s="76"/>
      <c r="JS1268" s="76"/>
      <c r="JT1268" s="76"/>
      <c r="JU1268" s="76"/>
      <c r="JV1268" s="76"/>
      <c r="JW1268" s="76"/>
      <c r="JX1268" s="76"/>
      <c r="JY1268" s="76"/>
      <c r="JZ1268" s="76"/>
      <c r="KA1268" s="76"/>
      <c r="KB1268" s="76"/>
      <c r="KC1268" s="76"/>
      <c r="KD1268" s="76"/>
      <c r="KE1268" s="76"/>
      <c r="KF1268" s="76"/>
      <c r="KG1268" s="76"/>
      <c r="KH1268" s="76"/>
      <c r="KI1268" s="76"/>
      <c r="KJ1268" s="76"/>
      <c r="KK1268" s="76"/>
      <c r="KL1268" s="76"/>
      <c r="KM1268" s="76"/>
      <c r="KN1268" s="76"/>
      <c r="KO1268" s="76"/>
      <c r="KP1268" s="76"/>
      <c r="KQ1268" s="76"/>
      <c r="KR1268" s="76"/>
      <c r="KS1268" s="76"/>
      <c r="KT1268" s="76"/>
      <c r="KU1268" s="76"/>
      <c r="KV1268" s="76"/>
      <c r="KW1268" s="76"/>
      <c r="KX1268" s="76"/>
      <c r="KY1268" s="76"/>
      <c r="KZ1268" s="76"/>
      <c r="LA1268" s="76"/>
      <c r="LB1268" s="76"/>
      <c r="LC1268" s="76"/>
      <c r="LD1268" s="76"/>
      <c r="LE1268" s="76"/>
      <c r="LF1268" s="76"/>
      <c r="LG1268" s="76"/>
      <c r="LH1268" s="76"/>
      <c r="LI1268" s="76"/>
      <c r="LJ1268" s="76"/>
      <c r="LK1268" s="76"/>
      <c r="LL1268" s="76"/>
      <c r="LM1268" s="76"/>
      <c r="LN1268" s="76"/>
      <c r="LO1268" s="76"/>
      <c r="LP1268" s="76"/>
      <c r="LQ1268" s="76"/>
      <c r="LR1268" s="76"/>
      <c r="LS1268" s="76"/>
      <c r="LT1268" s="76"/>
      <c r="LU1268" s="76"/>
      <c r="LV1268" s="76"/>
      <c r="LW1268" s="76"/>
      <c r="LX1268" s="76"/>
      <c r="LY1268" s="76"/>
      <c r="LZ1268" s="76"/>
      <c r="MA1268" s="76"/>
      <c r="MB1268" s="76"/>
      <c r="MC1268" s="76"/>
      <c r="MD1268" s="76"/>
      <c r="ME1268" s="76"/>
      <c r="MF1268" s="76"/>
      <c r="MG1268" s="76"/>
      <c r="MH1268" s="76"/>
      <c r="MI1268" s="76"/>
      <c r="MJ1268" s="76"/>
      <c r="MK1268" s="76"/>
      <c r="ML1268" s="76"/>
      <c r="MM1268" s="76"/>
      <c r="MN1268" s="76"/>
      <c r="MO1268" s="76"/>
      <c r="MP1268" s="76"/>
      <c r="MQ1268" s="76"/>
      <c r="MR1268" s="76"/>
      <c r="MS1268" s="76"/>
      <c r="MT1268" s="76"/>
      <c r="MU1268" s="76"/>
      <c r="MV1268" s="76"/>
      <c r="MW1268" s="76"/>
      <c r="MX1268" s="76"/>
      <c r="MY1268" s="76"/>
      <c r="MZ1268" s="76"/>
      <c r="NA1268" s="76"/>
      <c r="NB1268" s="76"/>
      <c r="NC1268" s="76"/>
      <c r="ND1268" s="76"/>
      <c r="NE1268" s="76"/>
      <c r="NF1268" s="76"/>
      <c r="NG1268" s="77"/>
      <c r="NH1268" s="77"/>
      <c r="NI1268" s="77"/>
      <c r="NJ1268" s="76"/>
      <c r="NK1268" s="75"/>
      <c r="NL1268" s="75"/>
      <c r="NM1268" s="75"/>
      <c r="NN1268" s="75"/>
      <c r="NO1268" s="75"/>
      <c r="NP1268" s="75"/>
      <c r="NQ1268" s="75"/>
      <c r="NR1268" s="75"/>
      <c r="NS1268" s="75"/>
      <c r="NT1268" s="75"/>
      <c r="NU1268" s="75"/>
      <c r="NV1268" s="76"/>
    </row>
    <row r="1269" spans="1:386" s="48" customFormat="1" x14ac:dyDescent="0.2">
      <c r="A1269" s="74"/>
      <c r="B1269" s="75"/>
      <c r="C1269" s="75"/>
      <c r="D1269" s="241"/>
      <c r="E1269" s="227"/>
      <c r="F1269" s="76"/>
      <c r="G1269" s="76"/>
      <c r="H1269" s="76"/>
      <c r="I1269" s="76"/>
      <c r="J1269" s="76"/>
      <c r="K1269" s="76"/>
      <c r="L1269" s="76"/>
      <c r="M1269" s="76"/>
      <c r="N1269" s="76"/>
      <c r="O1269" s="76"/>
      <c r="P1269" s="76"/>
      <c r="Q1269" s="76"/>
      <c r="R1269" s="76"/>
      <c r="S1269" s="76"/>
      <c r="T1269" s="76"/>
      <c r="U1269" s="76"/>
      <c r="V1269" s="76"/>
      <c r="W1269" s="76"/>
      <c r="X1269" s="76"/>
      <c r="Y1269" s="76"/>
      <c r="Z1269" s="76"/>
      <c r="AA1269" s="76"/>
      <c r="AB1269" s="76"/>
      <c r="AC1269" s="76"/>
      <c r="AD1269" s="76"/>
      <c r="AE1269" s="76"/>
      <c r="AF1269" s="76"/>
      <c r="AG1269" s="76"/>
      <c r="AH1269" s="76"/>
      <c r="AI1269" s="76"/>
      <c r="AJ1269" s="76"/>
      <c r="AK1269" s="76"/>
      <c r="AL1269" s="76"/>
      <c r="AM1269" s="76"/>
      <c r="AN1269" s="76"/>
      <c r="AO1269" s="76"/>
      <c r="AP1269" s="76"/>
      <c r="AQ1269" s="76"/>
      <c r="AR1269" s="76"/>
      <c r="AS1269" s="76"/>
      <c r="AT1269" s="76"/>
      <c r="AU1269" s="76"/>
      <c r="AV1269" s="76"/>
      <c r="AW1269" s="76"/>
      <c r="AX1269" s="76"/>
      <c r="AY1269" s="76"/>
      <c r="AZ1269" s="76"/>
      <c r="BA1269" s="76"/>
      <c r="BB1269" s="76"/>
      <c r="BC1269" s="76"/>
      <c r="BD1269" s="76"/>
      <c r="BE1269" s="76"/>
      <c r="BF1269" s="76"/>
      <c r="BG1269" s="76"/>
      <c r="BH1269" s="76"/>
      <c r="BI1269" s="76"/>
      <c r="BJ1269" s="76"/>
      <c r="BK1269" s="76"/>
      <c r="BL1269" s="76"/>
      <c r="BM1269" s="76"/>
      <c r="BN1269" s="76"/>
      <c r="BO1269" s="76"/>
      <c r="BP1269" s="76"/>
      <c r="BQ1269" s="76"/>
      <c r="BR1269" s="76"/>
      <c r="BS1269" s="76"/>
      <c r="BT1269" s="76"/>
      <c r="BU1269" s="76"/>
      <c r="BV1269" s="76"/>
      <c r="BW1269" s="76"/>
      <c r="BX1269" s="76"/>
      <c r="BY1269" s="76"/>
      <c r="BZ1269" s="76"/>
      <c r="CA1269" s="76"/>
      <c r="CB1269" s="76"/>
      <c r="CC1269" s="76"/>
      <c r="CD1269" s="76"/>
      <c r="CE1269" s="76"/>
      <c r="CF1269" s="76"/>
      <c r="CG1269" s="76"/>
      <c r="CH1269" s="76"/>
      <c r="CI1269" s="76"/>
      <c r="CJ1269" s="76"/>
      <c r="CK1269" s="76"/>
      <c r="CL1269" s="76"/>
      <c r="CM1269" s="76"/>
      <c r="CN1269" s="76"/>
      <c r="CO1269" s="76"/>
      <c r="CP1269" s="76"/>
      <c r="CQ1269" s="76"/>
      <c r="CR1269" s="76"/>
      <c r="CS1269" s="76"/>
      <c r="CT1269" s="76"/>
      <c r="CU1269" s="76"/>
      <c r="CV1269" s="76"/>
      <c r="CW1269" s="76"/>
      <c r="CX1269" s="76"/>
      <c r="CY1269" s="76"/>
      <c r="CZ1269" s="76"/>
      <c r="DA1269" s="76"/>
      <c r="DB1269" s="76"/>
      <c r="DC1269" s="76"/>
      <c r="DD1269" s="76"/>
      <c r="DE1269" s="76"/>
      <c r="DF1269" s="76"/>
      <c r="DG1269" s="76"/>
      <c r="DH1269" s="76"/>
      <c r="DI1269" s="76"/>
      <c r="DJ1269" s="76"/>
      <c r="DK1269" s="76"/>
      <c r="DL1269" s="76"/>
      <c r="DM1269" s="76"/>
      <c r="DN1269" s="76"/>
      <c r="DO1269" s="76"/>
      <c r="DP1269" s="76"/>
      <c r="DQ1269" s="76"/>
      <c r="DR1269" s="76"/>
      <c r="DS1269" s="76"/>
      <c r="DT1269" s="76"/>
      <c r="DU1269" s="76"/>
      <c r="DV1269" s="76"/>
      <c r="DW1269" s="76"/>
      <c r="DX1269" s="76"/>
      <c r="DY1269" s="76"/>
      <c r="DZ1269" s="76"/>
      <c r="EA1269" s="76"/>
      <c r="EB1269" s="76"/>
      <c r="EC1269" s="76"/>
      <c r="ED1269" s="76"/>
      <c r="EE1269" s="76"/>
      <c r="EF1269" s="76"/>
      <c r="EG1269" s="76"/>
      <c r="EH1269" s="76"/>
      <c r="EI1269" s="76"/>
      <c r="EJ1269" s="76"/>
      <c r="EK1269" s="76"/>
      <c r="EL1269" s="76"/>
      <c r="EM1269" s="76"/>
      <c r="EN1269" s="76"/>
      <c r="EO1269" s="76"/>
      <c r="EP1269" s="76"/>
      <c r="EQ1269" s="76"/>
      <c r="ER1269" s="76"/>
      <c r="ES1269" s="76"/>
      <c r="ET1269" s="76"/>
      <c r="EU1269" s="76"/>
      <c r="EV1269" s="76"/>
      <c r="EW1269" s="76"/>
      <c r="EX1269" s="76"/>
      <c r="EY1269" s="76"/>
      <c r="EZ1269" s="76"/>
      <c r="FA1269" s="76"/>
      <c r="FB1269" s="76"/>
      <c r="FC1269" s="76"/>
      <c r="FD1269" s="76"/>
      <c r="FE1269" s="76"/>
      <c r="FF1269" s="76"/>
      <c r="FG1269" s="76"/>
      <c r="FH1269" s="76"/>
      <c r="FI1269" s="76"/>
      <c r="FJ1269" s="76"/>
      <c r="FK1269" s="76"/>
      <c r="FL1269" s="76"/>
      <c r="FM1269" s="76"/>
      <c r="FN1269" s="76"/>
      <c r="FO1269" s="76"/>
      <c r="FP1269" s="76"/>
      <c r="FQ1269" s="76"/>
      <c r="FR1269" s="76"/>
      <c r="FS1269" s="76"/>
      <c r="FT1269" s="76"/>
      <c r="FU1269" s="76"/>
      <c r="FV1269" s="76"/>
      <c r="FW1269" s="76"/>
      <c r="FX1269" s="76"/>
      <c r="FY1269" s="76"/>
      <c r="FZ1269" s="76"/>
      <c r="GA1269" s="76"/>
      <c r="GB1269" s="76"/>
      <c r="GC1269" s="76"/>
      <c r="GD1269" s="76"/>
      <c r="GE1269" s="76"/>
      <c r="GF1269" s="76"/>
      <c r="GG1269" s="76"/>
      <c r="GH1269" s="76"/>
      <c r="GI1269" s="76"/>
      <c r="GJ1269" s="76"/>
      <c r="GK1269" s="76"/>
      <c r="GL1269" s="76"/>
      <c r="GM1269" s="76"/>
      <c r="GN1269" s="76"/>
      <c r="GO1269" s="76"/>
      <c r="GP1269" s="76"/>
      <c r="GQ1269" s="76"/>
      <c r="GR1269" s="76"/>
      <c r="GS1269" s="76"/>
      <c r="GT1269" s="76"/>
      <c r="GU1269" s="76"/>
      <c r="GV1269" s="76"/>
      <c r="GW1269" s="76"/>
      <c r="GX1269" s="76"/>
      <c r="GY1269" s="76"/>
      <c r="GZ1269" s="76"/>
      <c r="HA1269" s="76"/>
      <c r="HB1269" s="76"/>
      <c r="HC1269" s="76"/>
      <c r="HD1269" s="76"/>
      <c r="HE1269" s="76"/>
      <c r="HF1269" s="76"/>
      <c r="HG1269" s="76"/>
      <c r="HH1269" s="76"/>
      <c r="HI1269" s="76"/>
      <c r="HJ1269" s="76"/>
      <c r="HK1269" s="76"/>
      <c r="HL1269" s="76"/>
      <c r="HM1269" s="76"/>
      <c r="HN1269" s="76"/>
      <c r="HO1269" s="76"/>
      <c r="HP1269" s="76"/>
      <c r="HQ1269" s="76"/>
      <c r="HR1269" s="76"/>
      <c r="HS1269" s="76"/>
      <c r="HT1269" s="76"/>
      <c r="HU1269" s="76"/>
      <c r="HV1269" s="76"/>
      <c r="HW1269" s="76"/>
      <c r="HX1269" s="76"/>
      <c r="HY1269" s="76"/>
      <c r="HZ1269" s="76"/>
      <c r="IA1269" s="76"/>
      <c r="IB1269" s="76"/>
      <c r="IC1269" s="76"/>
      <c r="ID1269" s="76"/>
      <c r="IE1269" s="76"/>
      <c r="IF1269" s="76"/>
      <c r="IG1269" s="76"/>
      <c r="IH1269" s="76"/>
      <c r="II1269" s="76"/>
      <c r="IJ1269" s="76"/>
      <c r="IK1269" s="76"/>
      <c r="IL1269" s="76"/>
      <c r="IM1269" s="76"/>
      <c r="IN1269" s="76"/>
      <c r="IO1269" s="76"/>
      <c r="IP1269" s="76"/>
      <c r="IQ1269" s="76"/>
      <c r="IR1269" s="76"/>
      <c r="IS1269" s="76"/>
      <c r="IT1269" s="76"/>
      <c r="IU1269" s="76"/>
      <c r="IV1269" s="76"/>
      <c r="IW1269" s="76"/>
      <c r="IX1269" s="76"/>
      <c r="IY1269" s="76"/>
      <c r="IZ1269" s="76"/>
      <c r="JA1269" s="76"/>
      <c r="JB1269" s="76"/>
      <c r="JC1269" s="76"/>
      <c r="JD1269" s="76"/>
      <c r="JE1269" s="76"/>
      <c r="JF1269" s="76"/>
      <c r="JG1269" s="76"/>
      <c r="JH1269" s="76"/>
      <c r="JI1269" s="76"/>
      <c r="JJ1269" s="76"/>
      <c r="JK1269" s="76"/>
      <c r="JL1269" s="76"/>
      <c r="JM1269" s="76"/>
      <c r="JN1269" s="76"/>
      <c r="JO1269" s="76"/>
      <c r="JP1269" s="76"/>
      <c r="JQ1269" s="76"/>
      <c r="JR1269" s="76"/>
      <c r="JS1269" s="76"/>
      <c r="JT1269" s="76"/>
      <c r="JU1269" s="76"/>
      <c r="JV1269" s="76"/>
      <c r="JW1269" s="76"/>
      <c r="JX1269" s="76"/>
      <c r="JY1269" s="76"/>
      <c r="JZ1269" s="76"/>
      <c r="KA1269" s="76"/>
      <c r="KB1269" s="76"/>
      <c r="KC1269" s="76"/>
      <c r="KD1269" s="76"/>
      <c r="KE1269" s="76"/>
      <c r="KF1269" s="76"/>
      <c r="KG1269" s="76"/>
      <c r="KH1269" s="76"/>
      <c r="KI1269" s="76"/>
      <c r="KJ1269" s="76"/>
      <c r="KK1269" s="76"/>
      <c r="KL1269" s="76"/>
      <c r="KM1269" s="76"/>
      <c r="KN1269" s="76"/>
      <c r="KO1269" s="76"/>
      <c r="KP1269" s="76"/>
      <c r="KQ1269" s="76"/>
      <c r="KR1269" s="76"/>
      <c r="KS1269" s="76"/>
      <c r="KT1269" s="76"/>
      <c r="KU1269" s="76"/>
      <c r="KV1269" s="76"/>
      <c r="KW1269" s="76"/>
      <c r="KX1269" s="76"/>
      <c r="KY1269" s="76"/>
      <c r="KZ1269" s="76"/>
      <c r="LA1269" s="76"/>
      <c r="LB1269" s="76"/>
      <c r="LC1269" s="76"/>
      <c r="LD1269" s="76"/>
      <c r="LE1269" s="76"/>
      <c r="LF1269" s="76"/>
      <c r="LG1269" s="76"/>
      <c r="LH1269" s="76"/>
      <c r="LI1269" s="76"/>
      <c r="LJ1269" s="76"/>
      <c r="LK1269" s="76"/>
      <c r="LL1269" s="76"/>
      <c r="LM1269" s="76"/>
      <c r="LN1269" s="76"/>
      <c r="LO1269" s="76"/>
      <c r="LP1269" s="76"/>
      <c r="LQ1269" s="76"/>
      <c r="LR1269" s="76"/>
      <c r="LS1269" s="76"/>
      <c r="LT1269" s="76"/>
      <c r="LU1269" s="76"/>
      <c r="LV1269" s="76"/>
      <c r="LW1269" s="76"/>
      <c r="LX1269" s="76"/>
      <c r="LY1269" s="76"/>
      <c r="LZ1269" s="76"/>
      <c r="MA1269" s="76"/>
      <c r="MB1269" s="76"/>
      <c r="MC1269" s="76"/>
      <c r="MD1269" s="76"/>
      <c r="ME1269" s="76"/>
      <c r="MF1269" s="76"/>
      <c r="MG1269" s="76"/>
      <c r="MH1269" s="76"/>
      <c r="MI1269" s="76"/>
      <c r="MJ1269" s="76"/>
      <c r="MK1269" s="76"/>
      <c r="ML1269" s="76"/>
      <c r="MM1269" s="76"/>
      <c r="MN1269" s="76"/>
      <c r="MO1269" s="76"/>
      <c r="MP1269" s="76"/>
      <c r="MQ1269" s="76"/>
      <c r="MR1269" s="76"/>
      <c r="MS1269" s="76"/>
      <c r="MT1269" s="76"/>
      <c r="MU1269" s="76"/>
      <c r="MV1269" s="76"/>
      <c r="MW1269" s="76"/>
      <c r="MX1269" s="76"/>
      <c r="MY1269" s="76"/>
      <c r="MZ1269" s="76"/>
      <c r="NA1269" s="76"/>
      <c r="NB1269" s="76"/>
      <c r="NC1269" s="76"/>
      <c r="ND1269" s="76"/>
      <c r="NE1269" s="76"/>
      <c r="NF1269" s="76"/>
      <c r="NG1269" s="77"/>
      <c r="NH1269" s="77"/>
      <c r="NI1269" s="77"/>
      <c r="NJ1269" s="76"/>
      <c r="NK1269" s="75"/>
      <c r="NL1269" s="75"/>
      <c r="NM1269" s="75"/>
      <c r="NN1269" s="75"/>
      <c r="NO1269" s="75"/>
      <c r="NP1269" s="75"/>
      <c r="NQ1269" s="75"/>
      <c r="NR1269" s="75"/>
      <c r="NS1269" s="75"/>
      <c r="NT1269" s="75"/>
      <c r="NU1269" s="75"/>
      <c r="NV1269" s="76"/>
    </row>
    <row r="1270" spans="1:386" s="48" customFormat="1" x14ac:dyDescent="0.2">
      <c r="A1270" s="74"/>
      <c r="B1270" s="75"/>
      <c r="C1270" s="75"/>
      <c r="D1270" s="241"/>
      <c r="E1270" s="227"/>
      <c r="F1270" s="76"/>
      <c r="G1270" s="76"/>
      <c r="H1270" s="76"/>
      <c r="I1270" s="76"/>
      <c r="J1270" s="76"/>
      <c r="K1270" s="76"/>
      <c r="L1270" s="76"/>
      <c r="M1270" s="76"/>
      <c r="N1270" s="76"/>
      <c r="O1270" s="76"/>
      <c r="P1270" s="76"/>
      <c r="Q1270" s="76"/>
      <c r="R1270" s="76"/>
      <c r="S1270" s="76"/>
      <c r="T1270" s="76"/>
      <c r="U1270" s="76"/>
      <c r="V1270" s="76"/>
      <c r="W1270" s="76"/>
      <c r="X1270" s="76"/>
      <c r="Y1270" s="76"/>
      <c r="Z1270" s="76"/>
      <c r="AA1270" s="76"/>
      <c r="AB1270" s="76"/>
      <c r="AC1270" s="76"/>
      <c r="AD1270" s="76"/>
      <c r="AE1270" s="76"/>
      <c r="AF1270" s="76"/>
      <c r="AG1270" s="76"/>
      <c r="AH1270" s="76"/>
      <c r="AI1270" s="76"/>
      <c r="AJ1270" s="76"/>
      <c r="AK1270" s="76"/>
      <c r="AL1270" s="76"/>
      <c r="AM1270" s="76"/>
      <c r="AN1270" s="76"/>
      <c r="AO1270" s="76"/>
      <c r="AP1270" s="76"/>
      <c r="AQ1270" s="76"/>
      <c r="AR1270" s="76"/>
      <c r="AS1270" s="76"/>
      <c r="AT1270" s="76"/>
      <c r="AU1270" s="76"/>
      <c r="AV1270" s="76"/>
      <c r="AW1270" s="76"/>
      <c r="AX1270" s="76"/>
      <c r="AY1270" s="76"/>
      <c r="AZ1270" s="76"/>
      <c r="BA1270" s="76"/>
      <c r="BB1270" s="76"/>
      <c r="BC1270" s="76"/>
      <c r="BD1270" s="76"/>
      <c r="BE1270" s="76"/>
      <c r="BF1270" s="76"/>
      <c r="BG1270" s="76"/>
      <c r="BH1270" s="76"/>
      <c r="BI1270" s="76"/>
      <c r="BJ1270" s="76"/>
      <c r="BK1270" s="76"/>
      <c r="BL1270" s="76"/>
      <c r="BM1270" s="76"/>
      <c r="BN1270" s="76"/>
      <c r="BO1270" s="76"/>
      <c r="BP1270" s="76"/>
      <c r="BQ1270" s="76"/>
      <c r="BR1270" s="76"/>
      <c r="BS1270" s="76"/>
      <c r="BT1270" s="76"/>
      <c r="BU1270" s="76"/>
      <c r="BV1270" s="76"/>
      <c r="BW1270" s="76"/>
      <c r="BX1270" s="76"/>
      <c r="BY1270" s="76"/>
      <c r="BZ1270" s="76"/>
      <c r="CA1270" s="76"/>
      <c r="CB1270" s="76"/>
      <c r="CC1270" s="76"/>
      <c r="CD1270" s="76"/>
      <c r="CE1270" s="76"/>
      <c r="CF1270" s="76"/>
      <c r="CG1270" s="76"/>
      <c r="CH1270" s="76"/>
      <c r="CI1270" s="76"/>
      <c r="CJ1270" s="76"/>
      <c r="CK1270" s="76"/>
      <c r="CL1270" s="76"/>
      <c r="CM1270" s="76"/>
      <c r="CN1270" s="76"/>
      <c r="CO1270" s="76"/>
      <c r="CP1270" s="76"/>
      <c r="CQ1270" s="76"/>
      <c r="CR1270" s="76"/>
      <c r="CS1270" s="76"/>
      <c r="CT1270" s="76"/>
      <c r="CU1270" s="76"/>
      <c r="CV1270" s="76"/>
      <c r="CW1270" s="76"/>
      <c r="CX1270" s="76"/>
      <c r="CY1270" s="76"/>
      <c r="CZ1270" s="76"/>
      <c r="DA1270" s="76"/>
      <c r="DB1270" s="76"/>
      <c r="DC1270" s="76"/>
      <c r="DD1270" s="76"/>
      <c r="DE1270" s="76"/>
      <c r="DF1270" s="76"/>
      <c r="DG1270" s="76"/>
      <c r="DH1270" s="76"/>
      <c r="DI1270" s="76"/>
      <c r="DJ1270" s="76"/>
      <c r="DK1270" s="76"/>
      <c r="DL1270" s="76"/>
      <c r="DM1270" s="76"/>
      <c r="DN1270" s="76"/>
      <c r="DO1270" s="76"/>
      <c r="DP1270" s="76"/>
      <c r="DQ1270" s="76"/>
      <c r="DR1270" s="76"/>
      <c r="DS1270" s="76"/>
      <c r="DT1270" s="76"/>
      <c r="DU1270" s="76"/>
      <c r="DV1270" s="76"/>
      <c r="DW1270" s="76"/>
      <c r="DX1270" s="76"/>
      <c r="DY1270" s="76"/>
      <c r="DZ1270" s="76"/>
      <c r="EA1270" s="76"/>
      <c r="EB1270" s="76"/>
      <c r="EC1270" s="76"/>
      <c r="ED1270" s="76"/>
      <c r="EE1270" s="76"/>
      <c r="EF1270" s="76"/>
      <c r="EG1270" s="76"/>
      <c r="EH1270" s="76"/>
      <c r="EI1270" s="76"/>
      <c r="EJ1270" s="76"/>
      <c r="EK1270" s="76"/>
      <c r="EL1270" s="76"/>
      <c r="EM1270" s="76"/>
      <c r="EN1270" s="76"/>
      <c r="EO1270" s="76"/>
      <c r="EP1270" s="76"/>
      <c r="EQ1270" s="76"/>
      <c r="ER1270" s="76"/>
      <c r="ES1270" s="76"/>
      <c r="ET1270" s="76"/>
      <c r="EU1270" s="76"/>
      <c r="EV1270" s="76"/>
      <c r="EW1270" s="76"/>
      <c r="EX1270" s="76"/>
      <c r="EY1270" s="76"/>
      <c r="EZ1270" s="76"/>
      <c r="FA1270" s="76"/>
      <c r="FB1270" s="76"/>
      <c r="FC1270" s="76"/>
      <c r="FD1270" s="76"/>
      <c r="FE1270" s="76"/>
      <c r="FF1270" s="76"/>
      <c r="FG1270" s="76"/>
      <c r="FH1270" s="76"/>
      <c r="FI1270" s="76"/>
      <c r="FJ1270" s="76"/>
      <c r="FK1270" s="76"/>
      <c r="FL1270" s="76"/>
      <c r="FM1270" s="76"/>
      <c r="FN1270" s="76"/>
      <c r="FO1270" s="76"/>
      <c r="FP1270" s="76"/>
      <c r="FQ1270" s="76"/>
      <c r="FR1270" s="76"/>
      <c r="FS1270" s="76"/>
      <c r="FT1270" s="76"/>
      <c r="FU1270" s="76"/>
      <c r="FV1270" s="76"/>
      <c r="FW1270" s="76"/>
      <c r="FX1270" s="76"/>
      <c r="FY1270" s="76"/>
      <c r="FZ1270" s="76"/>
      <c r="GA1270" s="76"/>
      <c r="GB1270" s="76"/>
      <c r="GC1270" s="76"/>
      <c r="GD1270" s="76"/>
      <c r="GE1270" s="76"/>
      <c r="GF1270" s="76"/>
      <c r="GG1270" s="76"/>
      <c r="GH1270" s="76"/>
      <c r="GI1270" s="76"/>
      <c r="GJ1270" s="76"/>
      <c r="GK1270" s="76"/>
      <c r="GL1270" s="76"/>
      <c r="GM1270" s="76"/>
      <c r="GN1270" s="76"/>
      <c r="GO1270" s="76"/>
      <c r="GP1270" s="76"/>
      <c r="GQ1270" s="76"/>
      <c r="GR1270" s="76"/>
      <c r="GS1270" s="76"/>
      <c r="GT1270" s="76"/>
      <c r="GU1270" s="76"/>
      <c r="GV1270" s="76"/>
      <c r="GW1270" s="76"/>
      <c r="GX1270" s="76"/>
      <c r="GY1270" s="76"/>
      <c r="GZ1270" s="76"/>
      <c r="HA1270" s="76"/>
      <c r="HB1270" s="76"/>
      <c r="HC1270" s="76"/>
      <c r="HD1270" s="76"/>
      <c r="HE1270" s="76"/>
      <c r="HF1270" s="76"/>
      <c r="HG1270" s="76"/>
      <c r="HH1270" s="76"/>
      <c r="HI1270" s="76"/>
      <c r="HJ1270" s="76"/>
      <c r="HK1270" s="76"/>
      <c r="HL1270" s="76"/>
      <c r="HM1270" s="76"/>
      <c r="HN1270" s="76"/>
      <c r="HO1270" s="76"/>
      <c r="HP1270" s="76"/>
      <c r="HQ1270" s="76"/>
      <c r="HR1270" s="76"/>
      <c r="HS1270" s="76"/>
      <c r="HT1270" s="76"/>
      <c r="HU1270" s="76"/>
      <c r="HV1270" s="76"/>
      <c r="HW1270" s="76"/>
      <c r="HX1270" s="76"/>
      <c r="HY1270" s="76"/>
      <c r="HZ1270" s="76"/>
      <c r="IA1270" s="76"/>
      <c r="IB1270" s="76"/>
      <c r="IC1270" s="76"/>
      <c r="ID1270" s="76"/>
      <c r="IE1270" s="76"/>
      <c r="IF1270" s="76"/>
      <c r="IG1270" s="76"/>
      <c r="IH1270" s="76"/>
      <c r="II1270" s="76"/>
      <c r="IJ1270" s="76"/>
      <c r="IK1270" s="76"/>
      <c r="IL1270" s="76"/>
      <c r="IM1270" s="76"/>
      <c r="IN1270" s="76"/>
      <c r="IO1270" s="76"/>
      <c r="IP1270" s="76"/>
      <c r="IQ1270" s="76"/>
      <c r="IR1270" s="76"/>
      <c r="IS1270" s="76"/>
      <c r="IT1270" s="76"/>
      <c r="IU1270" s="76"/>
      <c r="IV1270" s="76"/>
      <c r="IW1270" s="76"/>
      <c r="IX1270" s="76"/>
      <c r="IY1270" s="76"/>
      <c r="IZ1270" s="76"/>
      <c r="JA1270" s="76"/>
      <c r="JB1270" s="76"/>
      <c r="JC1270" s="76"/>
      <c r="JD1270" s="76"/>
      <c r="JE1270" s="76"/>
      <c r="JF1270" s="76"/>
      <c r="JG1270" s="76"/>
      <c r="JH1270" s="76"/>
      <c r="JI1270" s="76"/>
      <c r="JJ1270" s="76"/>
      <c r="JK1270" s="76"/>
      <c r="JL1270" s="76"/>
      <c r="JM1270" s="76"/>
      <c r="JN1270" s="76"/>
      <c r="JO1270" s="76"/>
      <c r="JP1270" s="76"/>
      <c r="JQ1270" s="76"/>
      <c r="JR1270" s="76"/>
      <c r="JS1270" s="76"/>
      <c r="JT1270" s="76"/>
      <c r="JU1270" s="76"/>
      <c r="JV1270" s="76"/>
      <c r="JW1270" s="76"/>
      <c r="JX1270" s="76"/>
      <c r="JY1270" s="76"/>
      <c r="JZ1270" s="76"/>
      <c r="KA1270" s="76"/>
      <c r="KB1270" s="76"/>
      <c r="KC1270" s="76"/>
      <c r="KD1270" s="76"/>
      <c r="KE1270" s="76"/>
      <c r="KF1270" s="76"/>
      <c r="KG1270" s="76"/>
      <c r="KH1270" s="76"/>
      <c r="KI1270" s="76"/>
      <c r="KJ1270" s="76"/>
      <c r="KK1270" s="76"/>
      <c r="KL1270" s="76"/>
      <c r="KM1270" s="76"/>
      <c r="KN1270" s="76"/>
      <c r="KO1270" s="76"/>
      <c r="KP1270" s="76"/>
      <c r="KQ1270" s="76"/>
      <c r="KR1270" s="76"/>
      <c r="KS1270" s="76"/>
      <c r="KT1270" s="76"/>
      <c r="KU1270" s="76"/>
      <c r="KV1270" s="76"/>
      <c r="KW1270" s="76"/>
      <c r="KX1270" s="76"/>
      <c r="KY1270" s="76"/>
      <c r="KZ1270" s="76"/>
      <c r="LA1270" s="76"/>
      <c r="LB1270" s="76"/>
      <c r="LC1270" s="76"/>
      <c r="LD1270" s="76"/>
      <c r="LE1270" s="76"/>
      <c r="LF1270" s="76"/>
      <c r="LG1270" s="76"/>
      <c r="LH1270" s="76"/>
      <c r="LI1270" s="76"/>
      <c r="LJ1270" s="76"/>
      <c r="LK1270" s="76"/>
      <c r="LL1270" s="76"/>
      <c r="LM1270" s="76"/>
      <c r="LN1270" s="76"/>
      <c r="LO1270" s="76"/>
      <c r="LP1270" s="76"/>
      <c r="LQ1270" s="76"/>
      <c r="LR1270" s="76"/>
      <c r="LS1270" s="76"/>
      <c r="LT1270" s="76"/>
      <c r="LU1270" s="76"/>
      <c r="LV1270" s="76"/>
      <c r="LW1270" s="76"/>
      <c r="LX1270" s="76"/>
      <c r="LY1270" s="76"/>
      <c r="LZ1270" s="76"/>
      <c r="MA1270" s="76"/>
      <c r="MB1270" s="76"/>
      <c r="MC1270" s="76"/>
      <c r="MD1270" s="76"/>
      <c r="ME1270" s="76"/>
      <c r="MF1270" s="76"/>
      <c r="MG1270" s="76"/>
      <c r="MH1270" s="76"/>
      <c r="MI1270" s="76"/>
      <c r="MJ1270" s="76"/>
      <c r="MK1270" s="76"/>
      <c r="ML1270" s="76"/>
      <c r="MM1270" s="76"/>
      <c r="MN1270" s="76"/>
      <c r="MO1270" s="76"/>
      <c r="MP1270" s="76"/>
      <c r="MQ1270" s="76"/>
      <c r="MR1270" s="76"/>
      <c r="MS1270" s="76"/>
      <c r="MT1270" s="76"/>
      <c r="MU1270" s="76"/>
      <c r="MV1270" s="76"/>
      <c r="MW1270" s="76"/>
      <c r="MX1270" s="76"/>
      <c r="MY1270" s="76"/>
      <c r="MZ1270" s="76"/>
      <c r="NA1270" s="76"/>
      <c r="NB1270" s="76"/>
      <c r="NC1270" s="76"/>
      <c r="ND1270" s="76"/>
      <c r="NE1270" s="76"/>
      <c r="NF1270" s="76"/>
      <c r="NG1270" s="77"/>
      <c r="NH1270" s="77"/>
      <c r="NI1270" s="77"/>
      <c r="NJ1270" s="76"/>
      <c r="NK1270" s="75"/>
      <c r="NL1270" s="75"/>
      <c r="NM1270" s="75"/>
      <c r="NN1270" s="75"/>
      <c r="NO1270" s="75"/>
      <c r="NP1270" s="75"/>
      <c r="NQ1270" s="75"/>
      <c r="NR1270" s="75"/>
      <c r="NS1270" s="75"/>
      <c r="NT1270" s="75"/>
      <c r="NU1270" s="75"/>
      <c r="NV1270" s="76"/>
    </row>
    <row r="1271" spans="1:386" s="48" customFormat="1" x14ac:dyDescent="0.2">
      <c r="A1271" s="74"/>
      <c r="B1271" s="75"/>
      <c r="C1271" s="75"/>
      <c r="D1271" s="241"/>
      <c r="E1271" s="227"/>
      <c r="F1271" s="76"/>
      <c r="G1271" s="76"/>
      <c r="H1271" s="76"/>
      <c r="I1271" s="76"/>
      <c r="J1271" s="76"/>
      <c r="K1271" s="76"/>
      <c r="L1271" s="76"/>
      <c r="M1271" s="76"/>
      <c r="N1271" s="76"/>
      <c r="O1271" s="76"/>
      <c r="P1271" s="76"/>
      <c r="Q1271" s="76"/>
      <c r="R1271" s="76"/>
      <c r="S1271" s="76"/>
      <c r="T1271" s="76"/>
      <c r="U1271" s="76"/>
      <c r="V1271" s="76"/>
      <c r="W1271" s="76"/>
      <c r="X1271" s="76"/>
      <c r="Y1271" s="76"/>
      <c r="Z1271" s="76"/>
      <c r="AA1271" s="76"/>
      <c r="AB1271" s="76"/>
      <c r="AC1271" s="76"/>
      <c r="AD1271" s="76"/>
      <c r="AE1271" s="76"/>
      <c r="AF1271" s="76"/>
      <c r="AG1271" s="76"/>
      <c r="AH1271" s="76"/>
      <c r="AI1271" s="76"/>
      <c r="AJ1271" s="76"/>
      <c r="AK1271" s="76"/>
      <c r="AL1271" s="76"/>
      <c r="AM1271" s="76"/>
      <c r="AN1271" s="76"/>
      <c r="AO1271" s="76"/>
      <c r="AP1271" s="76"/>
      <c r="AQ1271" s="76"/>
      <c r="AR1271" s="76"/>
      <c r="AS1271" s="76"/>
      <c r="AT1271" s="76"/>
      <c r="AU1271" s="76"/>
      <c r="AV1271" s="76"/>
      <c r="AW1271" s="76"/>
      <c r="AX1271" s="76"/>
      <c r="AY1271" s="76"/>
      <c r="AZ1271" s="76"/>
      <c r="BA1271" s="76"/>
      <c r="BB1271" s="76"/>
      <c r="BC1271" s="76"/>
      <c r="BD1271" s="76"/>
      <c r="BE1271" s="76"/>
      <c r="BF1271" s="76"/>
      <c r="BG1271" s="76"/>
      <c r="BH1271" s="76"/>
      <c r="BI1271" s="76"/>
      <c r="BJ1271" s="76"/>
      <c r="BK1271" s="76"/>
      <c r="BL1271" s="76"/>
      <c r="BM1271" s="76"/>
      <c r="BN1271" s="76"/>
      <c r="BO1271" s="76"/>
      <c r="BP1271" s="76"/>
      <c r="BQ1271" s="76"/>
      <c r="BR1271" s="76"/>
      <c r="BS1271" s="76"/>
      <c r="BT1271" s="76"/>
      <c r="BU1271" s="76"/>
      <c r="BV1271" s="76"/>
      <c r="BW1271" s="76"/>
      <c r="BX1271" s="76"/>
      <c r="BY1271" s="76"/>
      <c r="BZ1271" s="76"/>
      <c r="CA1271" s="76"/>
      <c r="CB1271" s="76"/>
      <c r="CC1271" s="76"/>
      <c r="CD1271" s="76"/>
      <c r="CE1271" s="76"/>
      <c r="CF1271" s="76"/>
      <c r="CG1271" s="76"/>
      <c r="CH1271" s="76"/>
      <c r="CI1271" s="76"/>
      <c r="CJ1271" s="76"/>
      <c r="CK1271" s="76"/>
      <c r="CL1271" s="76"/>
      <c r="CM1271" s="76"/>
      <c r="CN1271" s="76"/>
      <c r="CO1271" s="76"/>
      <c r="CP1271" s="76"/>
      <c r="CQ1271" s="76"/>
      <c r="CR1271" s="76"/>
      <c r="CS1271" s="76"/>
      <c r="CT1271" s="76"/>
      <c r="CU1271" s="76"/>
      <c r="CV1271" s="76"/>
      <c r="CW1271" s="76"/>
      <c r="CX1271" s="76"/>
      <c r="CY1271" s="76"/>
      <c r="CZ1271" s="76"/>
      <c r="DA1271" s="76"/>
      <c r="DB1271" s="76"/>
      <c r="DC1271" s="76"/>
      <c r="DD1271" s="76"/>
      <c r="DE1271" s="76"/>
      <c r="DF1271" s="76"/>
      <c r="DG1271" s="76"/>
      <c r="DH1271" s="76"/>
      <c r="DI1271" s="76"/>
      <c r="DJ1271" s="76"/>
      <c r="DK1271" s="76"/>
      <c r="DL1271" s="76"/>
      <c r="DM1271" s="76"/>
      <c r="DN1271" s="76"/>
      <c r="DO1271" s="76"/>
      <c r="DP1271" s="76"/>
      <c r="DQ1271" s="76"/>
      <c r="DR1271" s="76"/>
      <c r="DS1271" s="76"/>
      <c r="DT1271" s="76"/>
      <c r="DU1271" s="76"/>
      <c r="DV1271" s="76"/>
      <c r="DW1271" s="76"/>
      <c r="DX1271" s="76"/>
      <c r="DY1271" s="76"/>
      <c r="DZ1271" s="76"/>
      <c r="EA1271" s="76"/>
      <c r="EB1271" s="76"/>
      <c r="EC1271" s="76"/>
      <c r="ED1271" s="76"/>
      <c r="EE1271" s="76"/>
      <c r="EF1271" s="76"/>
      <c r="EG1271" s="76"/>
      <c r="EH1271" s="76"/>
      <c r="EI1271" s="76"/>
      <c r="EJ1271" s="76"/>
      <c r="EK1271" s="76"/>
      <c r="EL1271" s="76"/>
      <c r="EM1271" s="76"/>
      <c r="EN1271" s="76"/>
      <c r="EO1271" s="76"/>
      <c r="EP1271" s="76"/>
      <c r="EQ1271" s="76"/>
      <c r="ER1271" s="76"/>
      <c r="ES1271" s="76"/>
      <c r="ET1271" s="76"/>
      <c r="EU1271" s="76"/>
      <c r="EV1271" s="76"/>
      <c r="EW1271" s="76"/>
      <c r="EX1271" s="76"/>
      <c r="EY1271" s="76"/>
      <c r="EZ1271" s="76"/>
      <c r="FA1271" s="76"/>
      <c r="FB1271" s="76"/>
      <c r="FC1271" s="76"/>
      <c r="FD1271" s="76"/>
      <c r="FE1271" s="76"/>
      <c r="FF1271" s="76"/>
      <c r="FG1271" s="76"/>
      <c r="FH1271" s="76"/>
      <c r="FI1271" s="76"/>
      <c r="FJ1271" s="76"/>
      <c r="FK1271" s="76"/>
      <c r="FL1271" s="76"/>
      <c r="FM1271" s="76"/>
      <c r="FN1271" s="76"/>
      <c r="FO1271" s="76"/>
      <c r="FP1271" s="76"/>
      <c r="FQ1271" s="76"/>
      <c r="FR1271" s="76"/>
      <c r="FS1271" s="76"/>
      <c r="FT1271" s="76"/>
      <c r="FU1271" s="76"/>
      <c r="FV1271" s="76"/>
      <c r="FW1271" s="76"/>
      <c r="FX1271" s="76"/>
      <c r="FY1271" s="76"/>
      <c r="FZ1271" s="76"/>
      <c r="GA1271" s="76"/>
      <c r="GB1271" s="76"/>
      <c r="GC1271" s="76"/>
      <c r="GD1271" s="76"/>
      <c r="GE1271" s="76"/>
      <c r="GF1271" s="76"/>
      <c r="GG1271" s="76"/>
      <c r="GH1271" s="76"/>
      <c r="GI1271" s="76"/>
      <c r="GJ1271" s="76"/>
      <c r="GK1271" s="76"/>
      <c r="GL1271" s="76"/>
      <c r="GM1271" s="76"/>
      <c r="GN1271" s="76"/>
      <c r="GO1271" s="76"/>
      <c r="GP1271" s="76"/>
      <c r="GQ1271" s="76"/>
      <c r="GR1271" s="76"/>
      <c r="GS1271" s="76"/>
      <c r="GT1271" s="76"/>
      <c r="GU1271" s="76"/>
      <c r="GV1271" s="76"/>
      <c r="GW1271" s="76"/>
      <c r="GX1271" s="76"/>
      <c r="GY1271" s="76"/>
      <c r="GZ1271" s="76"/>
      <c r="HA1271" s="76"/>
      <c r="HB1271" s="76"/>
      <c r="HC1271" s="76"/>
      <c r="HD1271" s="76"/>
      <c r="HE1271" s="76"/>
      <c r="HF1271" s="76"/>
      <c r="HG1271" s="76"/>
      <c r="HH1271" s="76"/>
      <c r="HI1271" s="76"/>
      <c r="HJ1271" s="76"/>
      <c r="HK1271" s="76"/>
      <c r="HL1271" s="76"/>
      <c r="HM1271" s="76"/>
      <c r="HN1271" s="76"/>
      <c r="HO1271" s="76"/>
      <c r="HP1271" s="76"/>
      <c r="HQ1271" s="76"/>
      <c r="HR1271" s="76"/>
      <c r="HS1271" s="76"/>
      <c r="HT1271" s="76"/>
      <c r="HU1271" s="76"/>
      <c r="HV1271" s="76"/>
      <c r="HW1271" s="76"/>
      <c r="HX1271" s="76"/>
      <c r="HY1271" s="76"/>
      <c r="HZ1271" s="76"/>
      <c r="IA1271" s="76"/>
      <c r="IB1271" s="76"/>
      <c r="IC1271" s="76"/>
      <c r="ID1271" s="76"/>
      <c r="IE1271" s="76"/>
      <c r="IF1271" s="76"/>
      <c r="IG1271" s="76"/>
      <c r="IH1271" s="76"/>
      <c r="II1271" s="76"/>
      <c r="IJ1271" s="76"/>
      <c r="IK1271" s="76"/>
      <c r="IL1271" s="76"/>
      <c r="IM1271" s="76"/>
      <c r="IN1271" s="76"/>
      <c r="IO1271" s="76"/>
      <c r="IP1271" s="76"/>
      <c r="IQ1271" s="76"/>
      <c r="IR1271" s="76"/>
      <c r="IS1271" s="76"/>
      <c r="IT1271" s="76"/>
      <c r="IU1271" s="76"/>
      <c r="IV1271" s="76"/>
      <c r="IW1271" s="76"/>
      <c r="IX1271" s="76"/>
      <c r="IY1271" s="76"/>
      <c r="IZ1271" s="76"/>
      <c r="JA1271" s="76"/>
      <c r="JB1271" s="76"/>
      <c r="JC1271" s="76"/>
      <c r="JD1271" s="76"/>
      <c r="JE1271" s="76"/>
      <c r="JF1271" s="76"/>
      <c r="JG1271" s="76"/>
      <c r="JH1271" s="76"/>
      <c r="JI1271" s="76"/>
      <c r="JJ1271" s="76"/>
      <c r="JK1271" s="76"/>
      <c r="JL1271" s="76"/>
      <c r="JM1271" s="76"/>
      <c r="JN1271" s="76"/>
      <c r="JO1271" s="76"/>
      <c r="JP1271" s="76"/>
      <c r="JQ1271" s="76"/>
      <c r="JR1271" s="76"/>
      <c r="JS1271" s="76"/>
      <c r="JT1271" s="76"/>
      <c r="JU1271" s="76"/>
      <c r="JV1271" s="76"/>
      <c r="JW1271" s="76"/>
      <c r="JX1271" s="76"/>
      <c r="JY1271" s="76"/>
      <c r="JZ1271" s="76"/>
      <c r="KA1271" s="76"/>
      <c r="KB1271" s="76"/>
      <c r="KC1271" s="76"/>
      <c r="KD1271" s="76"/>
      <c r="KE1271" s="76"/>
      <c r="KF1271" s="76"/>
      <c r="KG1271" s="76"/>
      <c r="KH1271" s="76"/>
      <c r="KI1271" s="76"/>
      <c r="KJ1271" s="76"/>
      <c r="KK1271" s="76"/>
      <c r="KL1271" s="76"/>
      <c r="KM1271" s="76"/>
      <c r="KN1271" s="76"/>
      <c r="KO1271" s="76"/>
      <c r="KP1271" s="76"/>
      <c r="KQ1271" s="76"/>
      <c r="KR1271" s="76"/>
      <c r="KS1271" s="76"/>
      <c r="KT1271" s="76"/>
      <c r="KU1271" s="76"/>
      <c r="KV1271" s="76"/>
      <c r="KW1271" s="76"/>
      <c r="KX1271" s="76"/>
      <c r="KY1271" s="76"/>
      <c r="KZ1271" s="76"/>
      <c r="LA1271" s="76"/>
      <c r="LB1271" s="76"/>
      <c r="LC1271" s="76"/>
      <c r="LD1271" s="76"/>
      <c r="LE1271" s="76"/>
      <c r="LF1271" s="76"/>
      <c r="LG1271" s="76"/>
      <c r="LH1271" s="76"/>
      <c r="LI1271" s="76"/>
      <c r="LJ1271" s="76"/>
      <c r="LK1271" s="76"/>
      <c r="LL1271" s="76"/>
      <c r="LM1271" s="76"/>
      <c r="LN1271" s="76"/>
      <c r="LO1271" s="76"/>
      <c r="LP1271" s="76"/>
      <c r="LQ1271" s="76"/>
      <c r="LR1271" s="76"/>
      <c r="LS1271" s="76"/>
      <c r="LT1271" s="76"/>
      <c r="LU1271" s="76"/>
      <c r="LV1271" s="76"/>
      <c r="LW1271" s="76"/>
      <c r="LX1271" s="76"/>
      <c r="LY1271" s="76"/>
      <c r="LZ1271" s="76"/>
      <c r="MA1271" s="76"/>
      <c r="MB1271" s="76"/>
      <c r="MC1271" s="76"/>
      <c r="MD1271" s="76"/>
      <c r="ME1271" s="76"/>
      <c r="MF1271" s="76"/>
      <c r="MG1271" s="76"/>
      <c r="MH1271" s="76"/>
      <c r="MI1271" s="76"/>
      <c r="MJ1271" s="76"/>
      <c r="MK1271" s="76"/>
      <c r="ML1271" s="76"/>
      <c r="MM1271" s="76"/>
      <c r="MN1271" s="76"/>
      <c r="MO1271" s="76"/>
      <c r="MP1271" s="76"/>
      <c r="MQ1271" s="76"/>
      <c r="MR1271" s="76"/>
      <c r="MS1271" s="76"/>
      <c r="MT1271" s="76"/>
      <c r="MU1271" s="76"/>
      <c r="MV1271" s="76"/>
      <c r="MW1271" s="76"/>
      <c r="MX1271" s="76"/>
      <c r="MY1271" s="76"/>
      <c r="MZ1271" s="76"/>
      <c r="NA1271" s="76"/>
      <c r="NB1271" s="76"/>
      <c r="NC1271" s="76"/>
      <c r="ND1271" s="76"/>
      <c r="NE1271" s="76"/>
      <c r="NF1271" s="76"/>
      <c r="NG1271" s="77"/>
      <c r="NH1271" s="77"/>
      <c r="NI1271" s="77"/>
      <c r="NJ1271" s="76"/>
      <c r="NK1271" s="75"/>
      <c r="NL1271" s="75"/>
      <c r="NM1271" s="75"/>
      <c r="NN1271" s="75"/>
      <c r="NO1271" s="75"/>
      <c r="NP1271" s="75"/>
      <c r="NQ1271" s="75"/>
      <c r="NR1271" s="75"/>
      <c r="NS1271" s="75"/>
      <c r="NT1271" s="75"/>
      <c r="NU1271" s="75"/>
      <c r="NV1271" s="76"/>
    </row>
    <row r="1272" spans="1:386" s="48" customFormat="1" x14ac:dyDescent="0.2">
      <c r="A1272" s="74"/>
      <c r="B1272" s="75"/>
      <c r="C1272" s="75"/>
      <c r="D1272" s="241"/>
      <c r="E1272" s="227"/>
      <c r="F1272" s="76"/>
      <c r="G1272" s="76"/>
      <c r="H1272" s="76"/>
      <c r="I1272" s="76"/>
      <c r="J1272" s="76"/>
      <c r="K1272" s="76"/>
      <c r="L1272" s="76"/>
      <c r="M1272" s="76"/>
      <c r="N1272" s="76"/>
      <c r="O1272" s="76"/>
      <c r="P1272" s="76"/>
      <c r="Q1272" s="76"/>
      <c r="R1272" s="76"/>
      <c r="S1272" s="76"/>
      <c r="T1272" s="76"/>
      <c r="U1272" s="76"/>
      <c r="V1272" s="76"/>
      <c r="W1272" s="76"/>
      <c r="X1272" s="76"/>
      <c r="Y1272" s="76"/>
      <c r="Z1272" s="76"/>
      <c r="AA1272" s="76"/>
      <c r="AB1272" s="76"/>
      <c r="AC1272" s="76"/>
      <c r="AD1272" s="76"/>
      <c r="AE1272" s="76"/>
      <c r="AF1272" s="76"/>
      <c r="AG1272" s="76"/>
      <c r="AH1272" s="76"/>
      <c r="AI1272" s="76"/>
      <c r="AJ1272" s="76"/>
      <c r="AK1272" s="76"/>
      <c r="AL1272" s="76"/>
      <c r="AM1272" s="76"/>
      <c r="AN1272" s="76"/>
      <c r="AO1272" s="76"/>
      <c r="AP1272" s="76"/>
      <c r="AQ1272" s="76"/>
      <c r="AR1272" s="76"/>
      <c r="AS1272" s="76"/>
      <c r="AT1272" s="76"/>
      <c r="AU1272" s="76"/>
      <c r="AV1272" s="76"/>
      <c r="AW1272" s="76"/>
      <c r="AX1272" s="76"/>
      <c r="AY1272" s="76"/>
      <c r="AZ1272" s="76"/>
      <c r="BA1272" s="76"/>
      <c r="BB1272" s="76"/>
      <c r="BC1272" s="76"/>
      <c r="BD1272" s="76"/>
      <c r="BE1272" s="76"/>
      <c r="BF1272" s="76"/>
      <c r="BG1272" s="76"/>
      <c r="BH1272" s="76"/>
      <c r="BI1272" s="76"/>
      <c r="BJ1272" s="76"/>
      <c r="BK1272" s="76"/>
      <c r="BL1272" s="76"/>
      <c r="BM1272" s="76"/>
      <c r="BN1272" s="76"/>
      <c r="BO1272" s="76"/>
      <c r="BP1272" s="76"/>
      <c r="BQ1272" s="76"/>
      <c r="BR1272" s="76"/>
      <c r="BS1272" s="76"/>
      <c r="BT1272" s="76"/>
      <c r="BU1272" s="76"/>
      <c r="BV1272" s="76"/>
      <c r="BW1272" s="76"/>
      <c r="BX1272" s="76"/>
      <c r="BY1272" s="76"/>
      <c r="BZ1272" s="76"/>
      <c r="CA1272" s="76"/>
      <c r="CB1272" s="76"/>
      <c r="CC1272" s="76"/>
      <c r="CD1272" s="76"/>
      <c r="CE1272" s="76"/>
      <c r="CF1272" s="76"/>
      <c r="CG1272" s="76"/>
      <c r="CH1272" s="76"/>
      <c r="CI1272" s="76"/>
      <c r="CJ1272" s="76"/>
      <c r="CK1272" s="76"/>
      <c r="CL1272" s="76"/>
      <c r="CM1272" s="76"/>
      <c r="CN1272" s="76"/>
      <c r="CO1272" s="76"/>
      <c r="CP1272" s="76"/>
      <c r="CQ1272" s="76"/>
      <c r="CR1272" s="76"/>
      <c r="CS1272" s="76"/>
      <c r="CT1272" s="76"/>
      <c r="CU1272" s="76"/>
      <c r="CV1272" s="76"/>
      <c r="CW1272" s="76"/>
      <c r="CX1272" s="76"/>
      <c r="CY1272" s="76"/>
      <c r="CZ1272" s="76"/>
      <c r="DA1272" s="76"/>
      <c r="DB1272" s="76"/>
      <c r="DC1272" s="76"/>
      <c r="DD1272" s="76"/>
      <c r="DE1272" s="76"/>
      <c r="DF1272" s="76"/>
      <c r="DG1272" s="76"/>
      <c r="DH1272" s="76"/>
      <c r="DI1272" s="76"/>
      <c r="DJ1272" s="76"/>
      <c r="DK1272" s="76"/>
      <c r="DL1272" s="76"/>
      <c r="DM1272" s="76"/>
      <c r="DN1272" s="76"/>
      <c r="DO1272" s="76"/>
      <c r="DP1272" s="76"/>
      <c r="DQ1272" s="76"/>
      <c r="DR1272" s="76"/>
      <c r="DS1272" s="76"/>
      <c r="DT1272" s="76"/>
      <c r="DU1272" s="76"/>
      <c r="DV1272" s="76"/>
      <c r="DW1272" s="76"/>
      <c r="DX1272" s="76"/>
      <c r="DY1272" s="76"/>
      <c r="DZ1272" s="76"/>
      <c r="EA1272" s="76"/>
      <c r="EB1272" s="76"/>
      <c r="EC1272" s="76"/>
      <c r="ED1272" s="76"/>
      <c r="EE1272" s="76"/>
      <c r="EF1272" s="76"/>
      <c r="EG1272" s="76"/>
      <c r="EH1272" s="76"/>
      <c r="EI1272" s="76"/>
      <c r="EJ1272" s="76"/>
      <c r="EK1272" s="76"/>
      <c r="EL1272" s="76"/>
      <c r="EM1272" s="76"/>
      <c r="EN1272" s="76"/>
      <c r="EO1272" s="76"/>
      <c r="EP1272" s="76"/>
      <c r="EQ1272" s="76"/>
      <c r="ER1272" s="76"/>
      <c r="ES1272" s="76"/>
      <c r="ET1272" s="76"/>
      <c r="EU1272" s="76"/>
      <c r="EV1272" s="76"/>
      <c r="EW1272" s="76"/>
      <c r="EX1272" s="76"/>
      <c r="EY1272" s="76"/>
      <c r="EZ1272" s="76"/>
      <c r="FA1272" s="76"/>
      <c r="FB1272" s="76"/>
      <c r="FC1272" s="76"/>
      <c r="FD1272" s="76"/>
      <c r="FE1272" s="76"/>
      <c r="FF1272" s="76"/>
      <c r="FG1272" s="76"/>
      <c r="FH1272" s="76"/>
      <c r="FI1272" s="76"/>
      <c r="FJ1272" s="76"/>
      <c r="FK1272" s="76"/>
      <c r="FL1272" s="76"/>
      <c r="FM1272" s="76"/>
      <c r="FN1272" s="76"/>
      <c r="FO1272" s="76"/>
      <c r="FP1272" s="76"/>
      <c r="FQ1272" s="76"/>
      <c r="FR1272" s="76"/>
      <c r="FS1272" s="76"/>
      <c r="FT1272" s="76"/>
      <c r="FU1272" s="76"/>
      <c r="FV1272" s="76"/>
      <c r="FW1272" s="76"/>
      <c r="FX1272" s="76"/>
      <c r="FY1272" s="76"/>
      <c r="FZ1272" s="76"/>
      <c r="GA1272" s="76"/>
      <c r="GB1272" s="76"/>
      <c r="GC1272" s="76"/>
      <c r="GD1272" s="76"/>
      <c r="GE1272" s="76"/>
      <c r="GF1272" s="76"/>
      <c r="GG1272" s="76"/>
      <c r="GH1272" s="76"/>
      <c r="GI1272" s="76"/>
      <c r="GJ1272" s="76"/>
      <c r="GK1272" s="76"/>
      <c r="GL1272" s="76"/>
      <c r="GM1272" s="76"/>
      <c r="GN1272" s="76"/>
      <c r="GO1272" s="76"/>
      <c r="GP1272" s="76"/>
      <c r="GQ1272" s="76"/>
      <c r="GR1272" s="76"/>
      <c r="GS1272" s="76"/>
      <c r="GT1272" s="76"/>
      <c r="GU1272" s="76"/>
      <c r="GV1272" s="76"/>
      <c r="GW1272" s="76"/>
      <c r="GX1272" s="76"/>
      <c r="GY1272" s="76"/>
      <c r="GZ1272" s="76"/>
      <c r="HA1272" s="76"/>
      <c r="HB1272" s="76"/>
      <c r="HC1272" s="76"/>
      <c r="HD1272" s="76"/>
      <c r="HE1272" s="76"/>
      <c r="HF1272" s="76"/>
      <c r="HG1272" s="76"/>
      <c r="HH1272" s="76"/>
      <c r="HI1272" s="76"/>
      <c r="HJ1272" s="76"/>
      <c r="HK1272" s="76"/>
      <c r="HL1272" s="76"/>
      <c r="HM1272" s="76"/>
      <c r="HN1272" s="76"/>
      <c r="HO1272" s="76"/>
      <c r="HP1272" s="76"/>
      <c r="HQ1272" s="76"/>
      <c r="HR1272" s="76"/>
      <c r="HS1272" s="76"/>
      <c r="HT1272" s="76"/>
      <c r="HU1272" s="76"/>
      <c r="HV1272" s="76"/>
      <c r="HW1272" s="76"/>
      <c r="HX1272" s="76"/>
      <c r="HY1272" s="76"/>
      <c r="HZ1272" s="76"/>
      <c r="IA1272" s="76"/>
      <c r="IB1272" s="76"/>
      <c r="IC1272" s="76"/>
      <c r="ID1272" s="76"/>
      <c r="IE1272" s="76"/>
      <c r="IF1272" s="76"/>
      <c r="IG1272" s="76"/>
      <c r="IH1272" s="76"/>
      <c r="II1272" s="76"/>
      <c r="IJ1272" s="76"/>
      <c r="IK1272" s="76"/>
      <c r="IL1272" s="76"/>
      <c r="IM1272" s="76"/>
      <c r="IN1272" s="76"/>
      <c r="IO1272" s="76"/>
      <c r="IP1272" s="76"/>
      <c r="IQ1272" s="76"/>
      <c r="IR1272" s="76"/>
      <c r="IS1272" s="76"/>
      <c r="IT1272" s="76"/>
      <c r="IU1272" s="76"/>
      <c r="IV1272" s="76"/>
      <c r="IW1272" s="76"/>
      <c r="IX1272" s="76"/>
      <c r="IY1272" s="76"/>
      <c r="IZ1272" s="76"/>
      <c r="JA1272" s="76"/>
      <c r="JB1272" s="76"/>
      <c r="JC1272" s="76"/>
      <c r="JD1272" s="76"/>
      <c r="JE1272" s="76"/>
      <c r="JF1272" s="76"/>
      <c r="JG1272" s="76"/>
      <c r="JH1272" s="76"/>
      <c r="JI1272" s="76"/>
      <c r="JJ1272" s="76"/>
      <c r="JK1272" s="76"/>
      <c r="JL1272" s="76"/>
      <c r="JM1272" s="76"/>
      <c r="JN1272" s="76"/>
      <c r="JO1272" s="76"/>
      <c r="JP1272" s="76"/>
      <c r="JQ1272" s="76"/>
      <c r="JR1272" s="76"/>
      <c r="JS1272" s="76"/>
      <c r="JT1272" s="76"/>
      <c r="JU1272" s="76"/>
      <c r="JV1272" s="76"/>
      <c r="JW1272" s="76"/>
      <c r="JX1272" s="76"/>
      <c r="JY1272" s="76"/>
      <c r="JZ1272" s="76"/>
      <c r="KA1272" s="76"/>
      <c r="KB1272" s="76"/>
      <c r="KC1272" s="76"/>
      <c r="KD1272" s="76"/>
      <c r="KE1272" s="76"/>
      <c r="KF1272" s="76"/>
      <c r="KG1272" s="76"/>
      <c r="KH1272" s="76"/>
      <c r="KI1272" s="76"/>
      <c r="KJ1272" s="76"/>
      <c r="KK1272" s="76"/>
      <c r="KL1272" s="76"/>
      <c r="KM1272" s="76"/>
      <c r="KN1272" s="76"/>
      <c r="KO1272" s="76"/>
      <c r="KP1272" s="76"/>
      <c r="KQ1272" s="76"/>
      <c r="KR1272" s="76"/>
      <c r="KS1272" s="76"/>
      <c r="KT1272" s="76"/>
      <c r="KU1272" s="76"/>
      <c r="KV1272" s="76"/>
      <c r="KW1272" s="76"/>
      <c r="KX1272" s="76"/>
      <c r="KY1272" s="76"/>
      <c r="KZ1272" s="76"/>
      <c r="LA1272" s="76"/>
      <c r="LB1272" s="76"/>
      <c r="LC1272" s="76"/>
      <c r="LD1272" s="76"/>
      <c r="LE1272" s="76"/>
      <c r="LF1272" s="76"/>
      <c r="LG1272" s="76"/>
      <c r="LH1272" s="76"/>
      <c r="LI1272" s="76"/>
      <c r="LJ1272" s="76"/>
      <c r="LK1272" s="76"/>
      <c r="LL1272" s="76"/>
      <c r="LM1272" s="76"/>
      <c r="LN1272" s="76"/>
      <c r="LO1272" s="76"/>
      <c r="LP1272" s="76"/>
      <c r="LQ1272" s="76"/>
      <c r="LR1272" s="76"/>
      <c r="LS1272" s="76"/>
      <c r="LT1272" s="76"/>
      <c r="LU1272" s="76"/>
      <c r="LV1272" s="76"/>
      <c r="LW1272" s="76"/>
      <c r="LX1272" s="76"/>
      <c r="LY1272" s="76"/>
      <c r="LZ1272" s="76"/>
      <c r="MA1272" s="76"/>
      <c r="MB1272" s="76"/>
      <c r="MC1272" s="76"/>
      <c r="MD1272" s="76"/>
      <c r="ME1272" s="76"/>
      <c r="MF1272" s="76"/>
      <c r="MG1272" s="76"/>
      <c r="MH1272" s="76"/>
      <c r="MI1272" s="76"/>
      <c r="MJ1272" s="76"/>
      <c r="MK1272" s="76"/>
      <c r="ML1272" s="76"/>
      <c r="MM1272" s="76"/>
      <c r="MN1272" s="76"/>
      <c r="MO1272" s="76"/>
      <c r="MP1272" s="76"/>
      <c r="MQ1272" s="76"/>
      <c r="MR1272" s="76"/>
      <c r="MS1272" s="76"/>
      <c r="MT1272" s="76"/>
      <c r="MU1272" s="76"/>
      <c r="MV1272" s="76"/>
      <c r="MW1272" s="76"/>
      <c r="MX1272" s="76"/>
      <c r="MY1272" s="76"/>
      <c r="MZ1272" s="76"/>
      <c r="NA1272" s="76"/>
      <c r="NB1272" s="76"/>
      <c r="NC1272" s="76"/>
      <c r="ND1272" s="76"/>
      <c r="NE1272" s="76"/>
      <c r="NF1272" s="76"/>
      <c r="NG1272" s="77"/>
      <c r="NH1272" s="77"/>
      <c r="NI1272" s="77"/>
      <c r="NJ1272" s="76"/>
      <c r="NK1272" s="75"/>
      <c r="NL1272" s="75"/>
      <c r="NM1272" s="75"/>
      <c r="NN1272" s="75"/>
      <c r="NO1272" s="75"/>
      <c r="NP1272" s="75"/>
      <c r="NQ1272" s="75"/>
      <c r="NR1272" s="75"/>
      <c r="NS1272" s="75"/>
      <c r="NT1272" s="75"/>
      <c r="NU1272" s="75"/>
      <c r="NV1272" s="76"/>
    </row>
    <row r="1273" spans="1:386" s="48" customFormat="1" x14ac:dyDescent="0.2">
      <c r="A1273" s="74"/>
      <c r="B1273" s="75"/>
      <c r="C1273" s="75"/>
      <c r="D1273" s="241"/>
      <c r="E1273" s="227"/>
      <c r="F1273" s="76"/>
      <c r="G1273" s="76"/>
      <c r="H1273" s="76"/>
      <c r="I1273" s="76"/>
      <c r="J1273" s="76"/>
      <c r="K1273" s="76"/>
      <c r="L1273" s="76"/>
      <c r="M1273" s="76"/>
      <c r="N1273" s="76"/>
      <c r="O1273" s="76"/>
      <c r="P1273" s="76"/>
      <c r="Q1273" s="76"/>
      <c r="R1273" s="76"/>
      <c r="S1273" s="76"/>
      <c r="T1273" s="76"/>
      <c r="U1273" s="76"/>
      <c r="V1273" s="76"/>
      <c r="W1273" s="76"/>
      <c r="X1273" s="76"/>
      <c r="Y1273" s="76"/>
      <c r="Z1273" s="76"/>
      <c r="AA1273" s="76"/>
      <c r="AB1273" s="76"/>
      <c r="AC1273" s="76"/>
      <c r="AD1273" s="76"/>
      <c r="AE1273" s="76"/>
      <c r="AF1273" s="76"/>
      <c r="AG1273" s="76"/>
      <c r="AH1273" s="76"/>
      <c r="AI1273" s="76"/>
      <c r="AJ1273" s="76"/>
      <c r="AK1273" s="76"/>
      <c r="AL1273" s="76"/>
      <c r="AM1273" s="76"/>
      <c r="AN1273" s="76"/>
      <c r="AO1273" s="76"/>
      <c r="AP1273" s="76"/>
      <c r="AQ1273" s="76"/>
      <c r="AR1273" s="76"/>
      <c r="AS1273" s="76"/>
      <c r="AT1273" s="76"/>
      <c r="AU1273" s="76"/>
      <c r="AV1273" s="76"/>
      <c r="AW1273" s="76"/>
      <c r="AX1273" s="76"/>
      <c r="AY1273" s="76"/>
      <c r="AZ1273" s="76"/>
      <c r="BA1273" s="76"/>
      <c r="BB1273" s="76"/>
      <c r="BC1273" s="76"/>
      <c r="BD1273" s="76"/>
      <c r="BE1273" s="76"/>
      <c r="BF1273" s="76"/>
      <c r="BG1273" s="76"/>
      <c r="BH1273" s="76"/>
      <c r="BI1273" s="76"/>
      <c r="BJ1273" s="76"/>
      <c r="BK1273" s="76"/>
      <c r="BL1273" s="76"/>
      <c r="BM1273" s="76"/>
      <c r="BN1273" s="76"/>
      <c r="BO1273" s="76"/>
      <c r="BP1273" s="76"/>
      <c r="BQ1273" s="76"/>
      <c r="BR1273" s="76"/>
      <c r="BS1273" s="76"/>
      <c r="BT1273" s="76"/>
      <c r="BU1273" s="76"/>
      <c r="BV1273" s="76"/>
      <c r="BW1273" s="76"/>
      <c r="BX1273" s="76"/>
      <c r="BY1273" s="76"/>
      <c r="BZ1273" s="76"/>
      <c r="CA1273" s="76"/>
      <c r="CB1273" s="76"/>
      <c r="CC1273" s="76"/>
      <c r="CD1273" s="76"/>
      <c r="CE1273" s="76"/>
      <c r="CF1273" s="76"/>
      <c r="CG1273" s="76"/>
      <c r="CH1273" s="76"/>
      <c r="CI1273" s="76"/>
      <c r="CJ1273" s="76"/>
      <c r="CK1273" s="76"/>
      <c r="CL1273" s="76"/>
      <c r="CM1273" s="76"/>
      <c r="CN1273" s="76"/>
      <c r="CO1273" s="76"/>
      <c r="CP1273" s="76"/>
      <c r="CQ1273" s="76"/>
      <c r="CR1273" s="76"/>
      <c r="CS1273" s="76"/>
      <c r="CT1273" s="76"/>
      <c r="CU1273" s="76"/>
      <c r="CV1273" s="76"/>
      <c r="CW1273" s="76"/>
      <c r="CX1273" s="76"/>
      <c r="CY1273" s="76"/>
      <c r="CZ1273" s="76"/>
      <c r="DA1273" s="76"/>
      <c r="DB1273" s="76"/>
      <c r="DC1273" s="76"/>
      <c r="DD1273" s="76"/>
      <c r="DE1273" s="76"/>
      <c r="DF1273" s="76"/>
      <c r="DG1273" s="76"/>
      <c r="DH1273" s="76"/>
      <c r="DI1273" s="76"/>
      <c r="DJ1273" s="76"/>
      <c r="DK1273" s="76"/>
      <c r="DL1273" s="76"/>
      <c r="DM1273" s="76"/>
      <c r="DN1273" s="76"/>
      <c r="DO1273" s="76"/>
      <c r="DP1273" s="76"/>
      <c r="DQ1273" s="76"/>
      <c r="DR1273" s="76"/>
      <c r="DS1273" s="76"/>
      <c r="DT1273" s="76"/>
      <c r="DU1273" s="76"/>
      <c r="DV1273" s="76"/>
      <c r="DW1273" s="76"/>
      <c r="DX1273" s="76"/>
      <c r="DY1273" s="76"/>
      <c r="DZ1273" s="76"/>
      <c r="EA1273" s="76"/>
      <c r="EB1273" s="76"/>
      <c r="EC1273" s="76"/>
      <c r="ED1273" s="76"/>
      <c r="EE1273" s="76"/>
      <c r="EF1273" s="76"/>
      <c r="EG1273" s="76"/>
      <c r="EH1273" s="76"/>
      <c r="EI1273" s="76"/>
      <c r="EJ1273" s="76"/>
      <c r="EK1273" s="76"/>
      <c r="EL1273" s="76"/>
      <c r="EM1273" s="76"/>
      <c r="EN1273" s="76"/>
      <c r="EO1273" s="76"/>
      <c r="EP1273" s="76"/>
      <c r="EQ1273" s="76"/>
      <c r="ER1273" s="76"/>
      <c r="ES1273" s="76"/>
      <c r="ET1273" s="76"/>
      <c r="EU1273" s="76"/>
      <c r="EV1273" s="76"/>
      <c r="EW1273" s="76"/>
      <c r="EX1273" s="76"/>
      <c r="EY1273" s="76"/>
      <c r="EZ1273" s="76"/>
      <c r="FA1273" s="76"/>
      <c r="FB1273" s="76"/>
      <c r="FC1273" s="76"/>
      <c r="FD1273" s="76"/>
      <c r="FE1273" s="76"/>
      <c r="FF1273" s="76"/>
      <c r="FG1273" s="76"/>
      <c r="FH1273" s="76"/>
      <c r="FI1273" s="76"/>
      <c r="FJ1273" s="76"/>
      <c r="FK1273" s="76"/>
      <c r="FL1273" s="76"/>
      <c r="FM1273" s="76"/>
      <c r="FN1273" s="76"/>
      <c r="FO1273" s="76"/>
      <c r="FP1273" s="76"/>
      <c r="FQ1273" s="76"/>
      <c r="FR1273" s="76"/>
      <c r="FS1273" s="76"/>
      <c r="FT1273" s="76"/>
      <c r="FU1273" s="76"/>
      <c r="FV1273" s="76"/>
      <c r="FW1273" s="76"/>
      <c r="FX1273" s="76"/>
      <c r="FY1273" s="76"/>
      <c r="FZ1273" s="76"/>
      <c r="GA1273" s="76"/>
      <c r="GB1273" s="76"/>
      <c r="GC1273" s="76"/>
      <c r="GD1273" s="76"/>
      <c r="GE1273" s="76"/>
      <c r="GF1273" s="76"/>
      <c r="GG1273" s="76"/>
      <c r="GH1273" s="76"/>
      <c r="GI1273" s="76"/>
      <c r="GJ1273" s="76"/>
      <c r="GK1273" s="76"/>
      <c r="GL1273" s="76"/>
      <c r="GM1273" s="76"/>
      <c r="GN1273" s="76"/>
      <c r="GO1273" s="76"/>
      <c r="GP1273" s="76"/>
      <c r="GQ1273" s="76"/>
      <c r="GR1273" s="76"/>
      <c r="GS1273" s="76"/>
      <c r="GT1273" s="76"/>
      <c r="GU1273" s="76"/>
      <c r="GV1273" s="76"/>
      <c r="GW1273" s="76"/>
      <c r="GX1273" s="76"/>
      <c r="GY1273" s="76"/>
      <c r="GZ1273" s="76"/>
      <c r="HA1273" s="76"/>
      <c r="HB1273" s="76"/>
      <c r="HC1273" s="76"/>
      <c r="HD1273" s="76"/>
      <c r="HE1273" s="76"/>
      <c r="HF1273" s="76"/>
      <c r="HG1273" s="76"/>
      <c r="HH1273" s="76"/>
      <c r="HI1273" s="76"/>
      <c r="HJ1273" s="76"/>
      <c r="HK1273" s="76"/>
      <c r="HL1273" s="76"/>
      <c r="HM1273" s="76"/>
      <c r="HN1273" s="76"/>
      <c r="HO1273" s="76"/>
      <c r="HP1273" s="76"/>
      <c r="HQ1273" s="76"/>
      <c r="HR1273" s="76"/>
      <c r="HS1273" s="76"/>
      <c r="HT1273" s="76"/>
      <c r="HU1273" s="76"/>
      <c r="HV1273" s="76"/>
      <c r="HW1273" s="76"/>
      <c r="HX1273" s="76"/>
      <c r="HY1273" s="76"/>
      <c r="HZ1273" s="76"/>
      <c r="IA1273" s="76"/>
      <c r="IB1273" s="76"/>
      <c r="IC1273" s="76"/>
      <c r="ID1273" s="76"/>
      <c r="IE1273" s="76"/>
      <c r="IF1273" s="76"/>
      <c r="IG1273" s="76"/>
      <c r="IH1273" s="76"/>
      <c r="II1273" s="76"/>
      <c r="IJ1273" s="76"/>
      <c r="IK1273" s="76"/>
      <c r="IL1273" s="76"/>
      <c r="IM1273" s="76"/>
      <c r="IN1273" s="76"/>
      <c r="IO1273" s="76"/>
      <c r="IP1273" s="76"/>
      <c r="IQ1273" s="76"/>
      <c r="IR1273" s="76"/>
      <c r="IS1273" s="76"/>
      <c r="IT1273" s="76"/>
      <c r="IU1273" s="76"/>
      <c r="IV1273" s="76"/>
      <c r="IW1273" s="76"/>
      <c r="IX1273" s="76"/>
      <c r="IY1273" s="76"/>
      <c r="IZ1273" s="76"/>
      <c r="JA1273" s="76"/>
      <c r="JB1273" s="76"/>
      <c r="JC1273" s="76"/>
      <c r="JD1273" s="76"/>
      <c r="JE1273" s="76"/>
      <c r="JF1273" s="76"/>
      <c r="JG1273" s="76"/>
      <c r="JH1273" s="76"/>
      <c r="JI1273" s="76"/>
      <c r="JJ1273" s="76"/>
      <c r="JK1273" s="76"/>
      <c r="JL1273" s="76"/>
      <c r="JM1273" s="76"/>
      <c r="JN1273" s="76"/>
      <c r="JO1273" s="76"/>
      <c r="JP1273" s="76"/>
      <c r="JQ1273" s="76"/>
      <c r="JR1273" s="76"/>
      <c r="JS1273" s="76"/>
      <c r="JT1273" s="76"/>
      <c r="JU1273" s="76"/>
      <c r="JV1273" s="76"/>
      <c r="JW1273" s="76"/>
      <c r="JX1273" s="76"/>
      <c r="JY1273" s="76"/>
      <c r="JZ1273" s="76"/>
      <c r="KA1273" s="76"/>
      <c r="KB1273" s="76"/>
      <c r="KC1273" s="76"/>
      <c r="KD1273" s="76"/>
      <c r="KE1273" s="76"/>
      <c r="KF1273" s="76"/>
      <c r="KG1273" s="76"/>
      <c r="KH1273" s="76"/>
      <c r="KI1273" s="76"/>
      <c r="KJ1273" s="76"/>
      <c r="KK1273" s="76"/>
      <c r="KL1273" s="76"/>
      <c r="KM1273" s="76"/>
      <c r="KN1273" s="76"/>
      <c r="KO1273" s="76"/>
      <c r="KP1273" s="76"/>
      <c r="KQ1273" s="76"/>
      <c r="KR1273" s="76"/>
      <c r="KS1273" s="76"/>
      <c r="KT1273" s="76"/>
      <c r="KU1273" s="76"/>
      <c r="KV1273" s="76"/>
      <c r="KW1273" s="76"/>
      <c r="KX1273" s="76"/>
      <c r="KY1273" s="76"/>
      <c r="KZ1273" s="76"/>
      <c r="LA1273" s="76"/>
      <c r="LB1273" s="76"/>
      <c r="LC1273" s="76"/>
      <c r="LD1273" s="76"/>
      <c r="LE1273" s="76"/>
      <c r="LF1273" s="76"/>
      <c r="LG1273" s="76"/>
      <c r="LH1273" s="76"/>
      <c r="LI1273" s="76"/>
      <c r="LJ1273" s="76"/>
      <c r="LK1273" s="76"/>
      <c r="LL1273" s="76"/>
      <c r="LM1273" s="76"/>
      <c r="LN1273" s="76"/>
      <c r="LO1273" s="76"/>
      <c r="LP1273" s="76"/>
      <c r="LQ1273" s="76"/>
      <c r="LR1273" s="76"/>
      <c r="LS1273" s="76"/>
      <c r="LT1273" s="76"/>
      <c r="LU1273" s="76"/>
      <c r="LV1273" s="76"/>
      <c r="LW1273" s="76"/>
      <c r="LX1273" s="76"/>
      <c r="LY1273" s="76"/>
      <c r="LZ1273" s="76"/>
      <c r="MA1273" s="76"/>
      <c r="MB1273" s="76"/>
      <c r="MC1273" s="76"/>
      <c r="MD1273" s="76"/>
      <c r="ME1273" s="76"/>
      <c r="MF1273" s="76"/>
      <c r="MG1273" s="76"/>
      <c r="MH1273" s="76"/>
      <c r="MI1273" s="76"/>
      <c r="MJ1273" s="76"/>
      <c r="MK1273" s="76"/>
      <c r="ML1273" s="76"/>
      <c r="MM1273" s="76"/>
      <c r="MN1273" s="76"/>
      <c r="MO1273" s="76"/>
      <c r="MP1273" s="76"/>
      <c r="MQ1273" s="76"/>
      <c r="MR1273" s="76"/>
      <c r="MS1273" s="76"/>
      <c r="MT1273" s="76"/>
      <c r="MU1273" s="76"/>
      <c r="MV1273" s="76"/>
      <c r="MW1273" s="76"/>
      <c r="MX1273" s="76"/>
      <c r="MY1273" s="76"/>
      <c r="MZ1273" s="76"/>
      <c r="NA1273" s="76"/>
      <c r="NB1273" s="76"/>
      <c r="NC1273" s="76"/>
      <c r="ND1273" s="76"/>
      <c r="NE1273" s="76"/>
      <c r="NF1273" s="76"/>
      <c r="NG1273" s="77"/>
      <c r="NH1273" s="77"/>
      <c r="NI1273" s="77"/>
      <c r="NJ1273" s="76"/>
      <c r="NK1273" s="75"/>
      <c r="NL1273" s="75"/>
      <c r="NM1273" s="75"/>
      <c r="NN1273" s="75"/>
      <c r="NO1273" s="75"/>
      <c r="NP1273" s="75"/>
      <c r="NQ1273" s="75"/>
      <c r="NR1273" s="75"/>
      <c r="NS1273" s="75"/>
      <c r="NT1273" s="75"/>
      <c r="NU1273" s="75"/>
      <c r="NV1273" s="76"/>
    </row>
    <row r="1274" spans="1:386" s="48" customFormat="1" x14ac:dyDescent="0.2">
      <c r="A1274" s="74"/>
      <c r="B1274" s="75"/>
      <c r="C1274" s="75"/>
      <c r="D1274" s="241"/>
      <c r="E1274" s="227"/>
      <c r="F1274" s="76"/>
      <c r="G1274" s="76"/>
      <c r="H1274" s="76"/>
      <c r="I1274" s="76"/>
      <c r="J1274" s="76"/>
      <c r="K1274" s="76"/>
      <c r="L1274" s="76"/>
      <c r="M1274" s="76"/>
      <c r="N1274" s="76"/>
      <c r="O1274" s="76"/>
      <c r="P1274" s="76"/>
      <c r="Q1274" s="76"/>
      <c r="R1274" s="76"/>
      <c r="S1274" s="76"/>
      <c r="T1274" s="76"/>
      <c r="U1274" s="76"/>
      <c r="V1274" s="76"/>
      <c r="W1274" s="76"/>
      <c r="X1274" s="76"/>
      <c r="Y1274" s="76"/>
      <c r="Z1274" s="76"/>
      <c r="AA1274" s="76"/>
      <c r="AB1274" s="76"/>
      <c r="AC1274" s="76"/>
      <c r="AD1274" s="76"/>
      <c r="AE1274" s="76"/>
      <c r="AF1274" s="76"/>
      <c r="AG1274" s="76"/>
      <c r="AH1274" s="76"/>
      <c r="AI1274" s="76"/>
      <c r="AJ1274" s="76"/>
      <c r="AK1274" s="76"/>
      <c r="AL1274" s="76"/>
      <c r="AM1274" s="76"/>
      <c r="AN1274" s="76"/>
      <c r="AO1274" s="76"/>
      <c r="AP1274" s="76"/>
      <c r="AQ1274" s="76"/>
      <c r="AR1274" s="76"/>
      <c r="AS1274" s="76"/>
      <c r="AT1274" s="76"/>
      <c r="AU1274" s="76"/>
      <c r="AV1274" s="76"/>
      <c r="AW1274" s="76"/>
      <c r="AX1274" s="76"/>
      <c r="AY1274" s="76"/>
      <c r="AZ1274" s="76"/>
      <c r="BA1274" s="76"/>
      <c r="BB1274" s="76"/>
      <c r="BC1274" s="76"/>
      <c r="BD1274" s="76"/>
      <c r="BE1274" s="76"/>
      <c r="BF1274" s="76"/>
      <c r="BG1274" s="76"/>
      <c r="BH1274" s="76"/>
      <c r="BI1274" s="76"/>
      <c r="BJ1274" s="76"/>
      <c r="BK1274" s="76"/>
      <c r="BL1274" s="76"/>
      <c r="BM1274" s="76"/>
      <c r="BN1274" s="76"/>
      <c r="BO1274" s="76"/>
      <c r="BP1274" s="76"/>
      <c r="BQ1274" s="76"/>
      <c r="BR1274" s="76"/>
      <c r="BS1274" s="76"/>
      <c r="BT1274" s="76"/>
      <c r="BU1274" s="76"/>
      <c r="BV1274" s="76"/>
      <c r="BW1274" s="76"/>
      <c r="BX1274" s="76"/>
      <c r="BY1274" s="76"/>
      <c r="BZ1274" s="76"/>
      <c r="CA1274" s="76"/>
      <c r="CB1274" s="76"/>
      <c r="CC1274" s="76"/>
      <c r="CD1274" s="76"/>
      <c r="CE1274" s="76"/>
      <c r="CF1274" s="76"/>
      <c r="CG1274" s="76"/>
      <c r="CH1274" s="76"/>
      <c r="CI1274" s="76"/>
      <c r="CJ1274" s="76"/>
      <c r="CK1274" s="76"/>
      <c r="CL1274" s="76"/>
      <c r="CM1274" s="76"/>
      <c r="CN1274" s="76"/>
      <c r="CO1274" s="76"/>
      <c r="CP1274" s="76"/>
      <c r="CQ1274" s="76"/>
      <c r="CR1274" s="76"/>
      <c r="CS1274" s="76"/>
      <c r="CT1274" s="76"/>
      <c r="CU1274" s="76"/>
      <c r="CV1274" s="76"/>
      <c r="CW1274" s="76"/>
      <c r="CX1274" s="76"/>
      <c r="CY1274" s="76"/>
      <c r="CZ1274" s="76"/>
      <c r="DA1274" s="76"/>
      <c r="DB1274" s="76"/>
      <c r="DC1274" s="76"/>
      <c r="DD1274" s="76"/>
      <c r="DE1274" s="76"/>
      <c r="DF1274" s="76"/>
      <c r="DG1274" s="76"/>
      <c r="DH1274" s="76"/>
      <c r="DI1274" s="76"/>
      <c r="DJ1274" s="76"/>
      <c r="DK1274" s="76"/>
      <c r="DL1274" s="76"/>
      <c r="DM1274" s="76"/>
      <c r="DN1274" s="76"/>
      <c r="DO1274" s="76"/>
      <c r="DP1274" s="76"/>
      <c r="DQ1274" s="76"/>
      <c r="DR1274" s="76"/>
      <c r="DS1274" s="76"/>
      <c r="DT1274" s="76"/>
      <c r="DU1274" s="76"/>
      <c r="DV1274" s="76"/>
      <c r="DW1274" s="76"/>
      <c r="DX1274" s="76"/>
      <c r="DY1274" s="76"/>
      <c r="DZ1274" s="76"/>
      <c r="EA1274" s="76"/>
      <c r="EB1274" s="76"/>
      <c r="EC1274" s="76"/>
      <c r="ED1274" s="76"/>
      <c r="EE1274" s="76"/>
      <c r="EF1274" s="76"/>
      <c r="EG1274" s="76"/>
      <c r="EH1274" s="76"/>
      <c r="EI1274" s="76"/>
      <c r="EJ1274" s="76"/>
      <c r="EK1274" s="76"/>
      <c r="EL1274" s="76"/>
      <c r="EM1274" s="76"/>
      <c r="EN1274" s="76"/>
      <c r="EO1274" s="76"/>
      <c r="EP1274" s="76"/>
      <c r="EQ1274" s="76"/>
      <c r="ER1274" s="76"/>
      <c r="ES1274" s="76"/>
      <c r="ET1274" s="76"/>
      <c r="EU1274" s="76"/>
      <c r="EV1274" s="76"/>
      <c r="EW1274" s="76"/>
      <c r="EX1274" s="76"/>
      <c r="EY1274" s="76"/>
      <c r="EZ1274" s="76"/>
      <c r="FA1274" s="76"/>
      <c r="FB1274" s="76"/>
      <c r="FC1274" s="76"/>
      <c r="FD1274" s="76"/>
      <c r="FE1274" s="76"/>
      <c r="FF1274" s="76"/>
      <c r="FG1274" s="76"/>
      <c r="FH1274" s="76"/>
      <c r="FI1274" s="76"/>
      <c r="FJ1274" s="76"/>
      <c r="FK1274" s="76"/>
      <c r="FL1274" s="76"/>
      <c r="FM1274" s="76"/>
      <c r="FN1274" s="76"/>
      <c r="FO1274" s="76"/>
      <c r="FP1274" s="76"/>
      <c r="FQ1274" s="76"/>
      <c r="FR1274" s="76"/>
      <c r="FS1274" s="76"/>
      <c r="FT1274" s="76"/>
      <c r="FU1274" s="76"/>
      <c r="FV1274" s="76"/>
      <c r="FW1274" s="76"/>
      <c r="FX1274" s="76"/>
      <c r="FY1274" s="76"/>
      <c r="FZ1274" s="76"/>
      <c r="GA1274" s="76"/>
      <c r="GB1274" s="76"/>
      <c r="GC1274" s="76"/>
      <c r="GD1274" s="76"/>
      <c r="GE1274" s="76"/>
      <c r="GF1274" s="76"/>
      <c r="GG1274" s="76"/>
      <c r="GH1274" s="76"/>
      <c r="GI1274" s="76"/>
      <c r="GJ1274" s="76"/>
      <c r="GK1274" s="76"/>
      <c r="GL1274" s="76"/>
      <c r="GM1274" s="76"/>
      <c r="GN1274" s="76"/>
      <c r="GO1274" s="76"/>
      <c r="GP1274" s="76"/>
      <c r="GQ1274" s="76"/>
      <c r="GR1274" s="76"/>
      <c r="GS1274" s="76"/>
      <c r="GT1274" s="76"/>
      <c r="GU1274" s="76"/>
      <c r="GV1274" s="76"/>
      <c r="GW1274" s="76"/>
      <c r="GX1274" s="76"/>
      <c r="GY1274" s="76"/>
      <c r="GZ1274" s="76"/>
      <c r="HA1274" s="76"/>
      <c r="HB1274" s="76"/>
      <c r="HC1274" s="76"/>
      <c r="HD1274" s="76"/>
      <c r="HE1274" s="76"/>
      <c r="HF1274" s="76"/>
      <c r="HG1274" s="76"/>
      <c r="HH1274" s="76"/>
      <c r="HI1274" s="76"/>
      <c r="HJ1274" s="76"/>
      <c r="HK1274" s="76"/>
      <c r="HL1274" s="76"/>
      <c r="HM1274" s="76"/>
      <c r="HN1274" s="76"/>
      <c r="HO1274" s="76"/>
      <c r="HP1274" s="76"/>
      <c r="HQ1274" s="76"/>
      <c r="HR1274" s="76"/>
      <c r="HS1274" s="76"/>
      <c r="HT1274" s="76"/>
      <c r="HU1274" s="76"/>
      <c r="HV1274" s="76"/>
      <c r="HW1274" s="76"/>
      <c r="HX1274" s="76"/>
      <c r="HY1274" s="76"/>
      <c r="HZ1274" s="76"/>
      <c r="IA1274" s="76"/>
      <c r="IB1274" s="76"/>
      <c r="IC1274" s="76"/>
      <c r="ID1274" s="76"/>
      <c r="IE1274" s="76"/>
      <c r="IF1274" s="76"/>
      <c r="IG1274" s="76"/>
      <c r="IH1274" s="76"/>
      <c r="II1274" s="76"/>
      <c r="IJ1274" s="76"/>
      <c r="IK1274" s="76"/>
      <c r="IL1274" s="76"/>
      <c r="IM1274" s="76"/>
      <c r="IN1274" s="76"/>
      <c r="IO1274" s="76"/>
      <c r="IP1274" s="76"/>
      <c r="IQ1274" s="76"/>
      <c r="IR1274" s="76"/>
      <c r="IS1274" s="76"/>
      <c r="IT1274" s="76"/>
      <c r="IU1274" s="76"/>
      <c r="IV1274" s="76"/>
      <c r="IW1274" s="76"/>
      <c r="IX1274" s="76"/>
      <c r="IY1274" s="76"/>
      <c r="IZ1274" s="76"/>
      <c r="JA1274" s="76"/>
      <c r="JB1274" s="76"/>
      <c r="JC1274" s="76"/>
      <c r="JD1274" s="76"/>
      <c r="JE1274" s="76"/>
      <c r="JF1274" s="76"/>
      <c r="JG1274" s="76"/>
      <c r="JH1274" s="76"/>
      <c r="JI1274" s="76"/>
      <c r="JJ1274" s="76"/>
      <c r="JK1274" s="76"/>
      <c r="JL1274" s="76"/>
      <c r="JM1274" s="76"/>
      <c r="JN1274" s="76"/>
      <c r="JO1274" s="76"/>
      <c r="JP1274" s="76"/>
      <c r="JQ1274" s="76"/>
      <c r="JR1274" s="76"/>
      <c r="JS1274" s="76"/>
      <c r="JT1274" s="76"/>
      <c r="JU1274" s="76"/>
      <c r="JV1274" s="76"/>
      <c r="JW1274" s="76"/>
      <c r="JX1274" s="76"/>
      <c r="JY1274" s="76"/>
      <c r="JZ1274" s="76"/>
      <c r="KA1274" s="76"/>
      <c r="KB1274" s="76"/>
      <c r="KC1274" s="76"/>
      <c r="KD1274" s="76"/>
      <c r="KE1274" s="76"/>
      <c r="KF1274" s="76"/>
      <c r="KG1274" s="76"/>
      <c r="KH1274" s="76"/>
      <c r="KI1274" s="76"/>
      <c r="KJ1274" s="76"/>
      <c r="KK1274" s="76"/>
      <c r="KL1274" s="76"/>
      <c r="KM1274" s="76"/>
      <c r="KN1274" s="76"/>
      <c r="KO1274" s="76"/>
      <c r="KP1274" s="76"/>
      <c r="KQ1274" s="76"/>
      <c r="KR1274" s="76"/>
      <c r="KS1274" s="76"/>
      <c r="KT1274" s="76"/>
      <c r="KU1274" s="76"/>
      <c r="KV1274" s="76"/>
      <c r="KW1274" s="76"/>
      <c r="KX1274" s="76"/>
      <c r="KY1274" s="76"/>
      <c r="KZ1274" s="76"/>
      <c r="LA1274" s="76"/>
      <c r="LB1274" s="76"/>
      <c r="LC1274" s="76"/>
      <c r="LD1274" s="76"/>
      <c r="LE1274" s="76"/>
      <c r="LF1274" s="76"/>
      <c r="LG1274" s="76"/>
      <c r="LH1274" s="76"/>
      <c r="LI1274" s="76"/>
      <c r="LJ1274" s="76"/>
      <c r="LK1274" s="76"/>
      <c r="LL1274" s="76"/>
      <c r="LM1274" s="76"/>
      <c r="LN1274" s="76"/>
      <c r="LO1274" s="76"/>
      <c r="LP1274" s="76"/>
      <c r="LQ1274" s="76"/>
      <c r="LR1274" s="76"/>
      <c r="LS1274" s="76"/>
      <c r="LT1274" s="76"/>
      <c r="LU1274" s="76"/>
      <c r="LV1274" s="76"/>
      <c r="LW1274" s="76"/>
      <c r="LX1274" s="76"/>
      <c r="LY1274" s="76"/>
      <c r="LZ1274" s="76"/>
      <c r="MA1274" s="76"/>
      <c r="MB1274" s="76"/>
      <c r="MC1274" s="76"/>
      <c r="MD1274" s="76"/>
      <c r="ME1274" s="76"/>
      <c r="MF1274" s="76"/>
      <c r="MG1274" s="76"/>
      <c r="MH1274" s="76"/>
      <c r="MI1274" s="76"/>
      <c r="MJ1274" s="76"/>
      <c r="MK1274" s="76"/>
      <c r="ML1274" s="76"/>
      <c r="MM1274" s="76"/>
      <c r="MN1274" s="76"/>
      <c r="MO1274" s="76"/>
      <c r="MP1274" s="76"/>
      <c r="MQ1274" s="76"/>
      <c r="MR1274" s="76"/>
      <c r="MS1274" s="76"/>
      <c r="MT1274" s="76"/>
      <c r="MU1274" s="76"/>
      <c r="MV1274" s="76"/>
      <c r="MW1274" s="76"/>
      <c r="MX1274" s="76"/>
      <c r="MY1274" s="76"/>
      <c r="MZ1274" s="76"/>
      <c r="NA1274" s="76"/>
      <c r="NB1274" s="76"/>
      <c r="NC1274" s="76"/>
      <c r="ND1274" s="76"/>
      <c r="NE1274" s="76"/>
      <c r="NF1274" s="76"/>
      <c r="NG1274" s="77"/>
      <c r="NH1274" s="77"/>
      <c r="NI1274" s="77"/>
      <c r="NJ1274" s="76"/>
      <c r="NK1274" s="75"/>
      <c r="NL1274" s="75"/>
      <c r="NM1274" s="75"/>
      <c r="NN1274" s="75"/>
      <c r="NO1274" s="75"/>
      <c r="NP1274" s="75"/>
      <c r="NQ1274" s="75"/>
      <c r="NR1274" s="75"/>
      <c r="NS1274" s="75"/>
      <c r="NT1274" s="75"/>
      <c r="NU1274" s="75"/>
      <c r="NV1274" s="76"/>
    </row>
    <row r="1275" spans="1:386" s="48" customFormat="1" x14ac:dyDescent="0.2">
      <c r="A1275" s="74"/>
      <c r="B1275" s="75"/>
      <c r="C1275" s="75"/>
      <c r="D1275" s="241"/>
      <c r="E1275" s="227"/>
      <c r="F1275" s="76"/>
      <c r="G1275" s="76"/>
      <c r="H1275" s="76"/>
      <c r="I1275" s="76"/>
      <c r="J1275" s="76"/>
      <c r="K1275" s="76"/>
      <c r="L1275" s="76"/>
      <c r="M1275" s="76"/>
      <c r="N1275" s="76"/>
      <c r="O1275" s="76"/>
      <c r="P1275" s="76"/>
      <c r="Q1275" s="76"/>
      <c r="R1275" s="76"/>
      <c r="S1275" s="76"/>
      <c r="T1275" s="76"/>
      <c r="U1275" s="76"/>
      <c r="V1275" s="76"/>
      <c r="W1275" s="76"/>
      <c r="X1275" s="76"/>
      <c r="Y1275" s="76"/>
      <c r="Z1275" s="76"/>
      <c r="AA1275" s="76"/>
      <c r="AB1275" s="76"/>
      <c r="AC1275" s="76"/>
      <c r="AD1275" s="76"/>
      <c r="AE1275" s="76"/>
      <c r="AF1275" s="76"/>
      <c r="AG1275" s="76"/>
      <c r="AH1275" s="76"/>
      <c r="AI1275" s="76"/>
      <c r="AJ1275" s="76"/>
      <c r="AK1275" s="76"/>
      <c r="AL1275" s="76"/>
      <c r="AM1275" s="76"/>
      <c r="AN1275" s="76"/>
      <c r="AO1275" s="76"/>
      <c r="AP1275" s="76"/>
      <c r="AQ1275" s="76"/>
      <c r="AR1275" s="76"/>
      <c r="AS1275" s="76"/>
      <c r="AT1275" s="76"/>
      <c r="AU1275" s="76"/>
      <c r="AV1275" s="76"/>
      <c r="AW1275" s="76"/>
      <c r="AX1275" s="76"/>
      <c r="AY1275" s="76"/>
      <c r="AZ1275" s="76"/>
      <c r="BA1275" s="76"/>
      <c r="BB1275" s="76"/>
      <c r="BC1275" s="76"/>
      <c r="BD1275" s="76"/>
      <c r="BE1275" s="76"/>
      <c r="BF1275" s="76"/>
      <c r="BG1275" s="76"/>
      <c r="BH1275" s="76"/>
      <c r="BI1275" s="76"/>
      <c r="BJ1275" s="76"/>
      <c r="BK1275" s="76"/>
      <c r="BL1275" s="76"/>
      <c r="BM1275" s="76"/>
      <c r="BN1275" s="76"/>
      <c r="BO1275" s="76"/>
      <c r="BP1275" s="76"/>
      <c r="BQ1275" s="76"/>
      <c r="BR1275" s="76"/>
      <c r="BS1275" s="76"/>
      <c r="BT1275" s="76"/>
      <c r="BU1275" s="76"/>
      <c r="BV1275" s="76"/>
      <c r="BW1275" s="76"/>
      <c r="BX1275" s="76"/>
      <c r="BY1275" s="76"/>
      <c r="BZ1275" s="76"/>
      <c r="CA1275" s="76"/>
      <c r="CB1275" s="76"/>
      <c r="CC1275" s="76"/>
      <c r="CD1275" s="76"/>
      <c r="CE1275" s="76"/>
      <c r="CF1275" s="76"/>
      <c r="CG1275" s="76"/>
      <c r="CH1275" s="76"/>
      <c r="CI1275" s="76"/>
      <c r="CJ1275" s="76"/>
      <c r="CK1275" s="76"/>
      <c r="CL1275" s="76"/>
      <c r="CM1275" s="76"/>
      <c r="CN1275" s="76"/>
      <c r="CO1275" s="76"/>
      <c r="CP1275" s="76"/>
      <c r="CQ1275" s="76"/>
      <c r="CR1275" s="76"/>
      <c r="CS1275" s="76"/>
      <c r="CT1275" s="76"/>
      <c r="CU1275" s="76"/>
      <c r="CV1275" s="76"/>
      <c r="CW1275" s="76"/>
      <c r="CX1275" s="76"/>
      <c r="CY1275" s="76"/>
      <c r="CZ1275" s="76"/>
      <c r="DA1275" s="76"/>
      <c r="DB1275" s="76"/>
      <c r="DC1275" s="76"/>
      <c r="DD1275" s="76"/>
      <c r="DE1275" s="76"/>
      <c r="DF1275" s="76"/>
      <c r="DG1275" s="76"/>
      <c r="DH1275" s="76"/>
      <c r="DI1275" s="76"/>
      <c r="DJ1275" s="76"/>
      <c r="DK1275" s="76"/>
      <c r="DL1275" s="76"/>
      <c r="DM1275" s="76"/>
      <c r="DN1275" s="76"/>
      <c r="DO1275" s="76"/>
      <c r="DP1275" s="76"/>
      <c r="DQ1275" s="76"/>
      <c r="DR1275" s="76"/>
      <c r="DS1275" s="76"/>
      <c r="DT1275" s="76"/>
      <c r="DU1275" s="76"/>
      <c r="DV1275" s="76"/>
      <c r="DW1275" s="76"/>
      <c r="DX1275" s="76"/>
      <c r="DY1275" s="76"/>
      <c r="DZ1275" s="76"/>
      <c r="EA1275" s="76"/>
      <c r="EB1275" s="76"/>
      <c r="EC1275" s="76"/>
      <c r="ED1275" s="76"/>
      <c r="EE1275" s="76"/>
      <c r="EF1275" s="76"/>
      <c r="EG1275" s="76"/>
      <c r="EH1275" s="76"/>
      <c r="EI1275" s="76"/>
      <c r="EJ1275" s="76"/>
      <c r="EK1275" s="76"/>
      <c r="EL1275" s="76"/>
      <c r="EM1275" s="76"/>
      <c r="EN1275" s="76"/>
      <c r="EO1275" s="76"/>
      <c r="EP1275" s="76"/>
      <c r="EQ1275" s="76"/>
      <c r="ER1275" s="76"/>
      <c r="ES1275" s="76"/>
      <c r="ET1275" s="76"/>
      <c r="EU1275" s="76"/>
      <c r="EV1275" s="76"/>
      <c r="EW1275" s="76"/>
      <c r="EX1275" s="76"/>
      <c r="EY1275" s="76"/>
      <c r="EZ1275" s="76"/>
      <c r="FA1275" s="76"/>
      <c r="FB1275" s="76"/>
      <c r="FC1275" s="76"/>
      <c r="FD1275" s="76"/>
      <c r="FE1275" s="76"/>
      <c r="FF1275" s="76"/>
      <c r="FG1275" s="76"/>
      <c r="FH1275" s="76"/>
      <c r="FI1275" s="76"/>
      <c r="FJ1275" s="76"/>
      <c r="FK1275" s="76"/>
      <c r="FL1275" s="76"/>
      <c r="FM1275" s="76"/>
      <c r="FN1275" s="76"/>
      <c r="FO1275" s="76"/>
      <c r="FP1275" s="76"/>
      <c r="FQ1275" s="76"/>
      <c r="FR1275" s="76"/>
      <c r="FS1275" s="76"/>
      <c r="FT1275" s="76"/>
      <c r="FU1275" s="76"/>
      <c r="FV1275" s="76"/>
      <c r="FW1275" s="76"/>
      <c r="FX1275" s="76"/>
      <c r="FY1275" s="76"/>
      <c r="FZ1275" s="76"/>
      <c r="GA1275" s="76"/>
      <c r="GB1275" s="76"/>
      <c r="GC1275" s="76"/>
      <c r="GD1275" s="76"/>
      <c r="GE1275" s="76"/>
      <c r="GF1275" s="76"/>
      <c r="GG1275" s="76"/>
      <c r="GH1275" s="76"/>
      <c r="GI1275" s="76"/>
      <c r="GJ1275" s="76"/>
      <c r="GK1275" s="76"/>
      <c r="GL1275" s="76"/>
      <c r="GM1275" s="76"/>
      <c r="GN1275" s="76"/>
      <c r="GO1275" s="76"/>
      <c r="GP1275" s="76"/>
      <c r="GQ1275" s="76"/>
      <c r="GR1275" s="76"/>
      <c r="GS1275" s="76"/>
      <c r="GT1275" s="76"/>
      <c r="GU1275" s="76"/>
      <c r="GV1275" s="76"/>
      <c r="GW1275" s="76"/>
      <c r="GX1275" s="76"/>
      <c r="GY1275" s="76"/>
      <c r="GZ1275" s="76"/>
      <c r="HA1275" s="76"/>
      <c r="HB1275" s="76"/>
      <c r="HC1275" s="76"/>
      <c r="HD1275" s="76"/>
      <c r="HE1275" s="76"/>
      <c r="HF1275" s="76"/>
      <c r="HG1275" s="76"/>
      <c r="HH1275" s="76"/>
      <c r="HI1275" s="76"/>
      <c r="HJ1275" s="76"/>
      <c r="HK1275" s="76"/>
      <c r="HL1275" s="76"/>
      <c r="HM1275" s="76"/>
      <c r="HN1275" s="76"/>
      <c r="HO1275" s="76"/>
      <c r="HP1275" s="76"/>
      <c r="HQ1275" s="76"/>
      <c r="HR1275" s="76"/>
      <c r="HS1275" s="76"/>
      <c r="HT1275" s="76"/>
      <c r="HU1275" s="76"/>
      <c r="HV1275" s="76"/>
      <c r="HW1275" s="76"/>
      <c r="HX1275" s="76"/>
      <c r="HY1275" s="76"/>
      <c r="HZ1275" s="76"/>
      <c r="IA1275" s="76"/>
      <c r="IB1275" s="76"/>
      <c r="IC1275" s="76"/>
      <c r="ID1275" s="76"/>
      <c r="IE1275" s="76"/>
      <c r="IF1275" s="76"/>
      <c r="IG1275" s="76"/>
      <c r="IH1275" s="76"/>
      <c r="II1275" s="76"/>
      <c r="IJ1275" s="76"/>
      <c r="IK1275" s="76"/>
      <c r="IL1275" s="76"/>
      <c r="IM1275" s="76"/>
      <c r="IN1275" s="76"/>
      <c r="IO1275" s="76"/>
      <c r="IP1275" s="76"/>
      <c r="IQ1275" s="76"/>
      <c r="IR1275" s="76"/>
      <c r="IS1275" s="76"/>
      <c r="IT1275" s="76"/>
      <c r="IU1275" s="76"/>
      <c r="IV1275" s="76"/>
      <c r="IW1275" s="76"/>
      <c r="IX1275" s="76"/>
      <c r="IY1275" s="76"/>
      <c r="IZ1275" s="76"/>
      <c r="JA1275" s="76"/>
      <c r="JB1275" s="76"/>
      <c r="JC1275" s="76"/>
      <c r="JD1275" s="76"/>
      <c r="JE1275" s="76"/>
      <c r="JF1275" s="76"/>
      <c r="JG1275" s="76"/>
      <c r="JH1275" s="76"/>
      <c r="JI1275" s="76"/>
      <c r="JJ1275" s="76"/>
      <c r="JK1275" s="76"/>
      <c r="JL1275" s="76"/>
      <c r="JM1275" s="76"/>
      <c r="JN1275" s="76"/>
      <c r="JO1275" s="76"/>
      <c r="JP1275" s="76"/>
      <c r="JQ1275" s="76"/>
      <c r="JR1275" s="76"/>
      <c r="JS1275" s="76"/>
      <c r="JT1275" s="76"/>
      <c r="JU1275" s="76"/>
      <c r="JV1275" s="76"/>
      <c r="JW1275" s="76"/>
      <c r="JX1275" s="76"/>
      <c r="JY1275" s="76"/>
      <c r="JZ1275" s="76"/>
      <c r="KA1275" s="76"/>
      <c r="KB1275" s="76"/>
      <c r="KC1275" s="76"/>
      <c r="KD1275" s="76"/>
      <c r="KE1275" s="76"/>
      <c r="KF1275" s="76"/>
      <c r="KG1275" s="76"/>
      <c r="KH1275" s="76"/>
      <c r="KI1275" s="76"/>
      <c r="KJ1275" s="76"/>
      <c r="KK1275" s="76"/>
      <c r="KL1275" s="76"/>
      <c r="KM1275" s="76"/>
      <c r="KN1275" s="76"/>
      <c r="KO1275" s="76"/>
      <c r="KP1275" s="76"/>
      <c r="KQ1275" s="76"/>
      <c r="KR1275" s="76"/>
      <c r="KS1275" s="76"/>
      <c r="KT1275" s="76"/>
      <c r="KU1275" s="76"/>
      <c r="KV1275" s="76"/>
      <c r="KW1275" s="76"/>
      <c r="KX1275" s="76"/>
      <c r="KY1275" s="76"/>
      <c r="KZ1275" s="76"/>
      <c r="LA1275" s="76"/>
      <c r="LB1275" s="76"/>
      <c r="LC1275" s="76"/>
      <c r="LD1275" s="76"/>
      <c r="LE1275" s="76"/>
      <c r="LF1275" s="76"/>
      <c r="LG1275" s="76"/>
      <c r="LH1275" s="76"/>
      <c r="LI1275" s="76"/>
      <c r="LJ1275" s="76"/>
      <c r="LK1275" s="76"/>
      <c r="LL1275" s="76"/>
      <c r="LM1275" s="76"/>
      <c r="LN1275" s="76"/>
      <c r="LO1275" s="76"/>
      <c r="LP1275" s="76"/>
      <c r="LQ1275" s="76"/>
      <c r="LR1275" s="76"/>
      <c r="LS1275" s="76"/>
      <c r="LT1275" s="76"/>
      <c r="LU1275" s="76"/>
      <c r="LV1275" s="76"/>
      <c r="LW1275" s="76"/>
      <c r="LX1275" s="76"/>
      <c r="LY1275" s="76"/>
      <c r="LZ1275" s="76"/>
      <c r="MA1275" s="76"/>
      <c r="MB1275" s="76"/>
      <c r="MC1275" s="76"/>
      <c r="MD1275" s="76"/>
      <c r="ME1275" s="76"/>
      <c r="MF1275" s="76"/>
      <c r="MG1275" s="76"/>
      <c r="MH1275" s="76"/>
      <c r="MI1275" s="76"/>
      <c r="MJ1275" s="76"/>
      <c r="MK1275" s="76"/>
      <c r="ML1275" s="76"/>
      <c r="MM1275" s="76"/>
      <c r="MN1275" s="76"/>
      <c r="MO1275" s="76"/>
      <c r="MP1275" s="76"/>
      <c r="MQ1275" s="76"/>
      <c r="MR1275" s="76"/>
      <c r="MS1275" s="76"/>
      <c r="MT1275" s="76"/>
      <c r="MU1275" s="76"/>
      <c r="MV1275" s="76"/>
      <c r="MW1275" s="76"/>
      <c r="MX1275" s="76"/>
      <c r="MY1275" s="76"/>
      <c r="MZ1275" s="76"/>
      <c r="NA1275" s="76"/>
      <c r="NB1275" s="76"/>
      <c r="NC1275" s="76"/>
      <c r="ND1275" s="76"/>
      <c r="NE1275" s="76"/>
      <c r="NF1275" s="76"/>
      <c r="NG1275" s="77"/>
      <c r="NH1275" s="77"/>
      <c r="NI1275" s="77"/>
      <c r="NJ1275" s="76"/>
      <c r="NK1275" s="75"/>
      <c r="NL1275" s="75"/>
      <c r="NM1275" s="75"/>
      <c r="NN1275" s="75"/>
      <c r="NO1275" s="75"/>
      <c r="NP1275" s="75"/>
      <c r="NQ1275" s="75"/>
      <c r="NR1275" s="75"/>
      <c r="NS1275" s="75"/>
      <c r="NT1275" s="75"/>
      <c r="NU1275" s="75"/>
      <c r="NV1275" s="76"/>
    </row>
    <row r="1276" spans="1:386" s="48" customFormat="1" x14ac:dyDescent="0.2">
      <c r="A1276" s="74"/>
      <c r="B1276" s="75"/>
      <c r="C1276" s="75"/>
      <c r="D1276" s="241"/>
      <c r="E1276" s="227"/>
      <c r="F1276" s="76"/>
      <c r="G1276" s="76"/>
      <c r="H1276" s="76"/>
      <c r="I1276" s="76"/>
      <c r="J1276" s="76"/>
      <c r="K1276" s="76"/>
      <c r="L1276" s="76"/>
      <c r="M1276" s="76"/>
      <c r="N1276" s="76"/>
      <c r="O1276" s="76"/>
      <c r="P1276" s="76"/>
      <c r="Q1276" s="76"/>
      <c r="R1276" s="76"/>
      <c r="S1276" s="76"/>
      <c r="T1276" s="76"/>
      <c r="U1276" s="76"/>
      <c r="V1276" s="76"/>
      <c r="W1276" s="76"/>
      <c r="X1276" s="76"/>
      <c r="Y1276" s="76"/>
      <c r="Z1276" s="76"/>
      <c r="AA1276" s="76"/>
      <c r="AB1276" s="76"/>
      <c r="AC1276" s="76"/>
      <c r="AD1276" s="76"/>
      <c r="AE1276" s="76"/>
      <c r="AF1276" s="76"/>
      <c r="AG1276" s="76"/>
      <c r="AH1276" s="76"/>
      <c r="AI1276" s="76"/>
      <c r="AJ1276" s="76"/>
      <c r="AK1276" s="76"/>
      <c r="AL1276" s="76"/>
      <c r="AM1276" s="76"/>
      <c r="AN1276" s="76"/>
      <c r="AO1276" s="76"/>
      <c r="AP1276" s="76"/>
      <c r="AQ1276" s="76"/>
      <c r="AR1276" s="76"/>
      <c r="AS1276" s="76"/>
      <c r="AT1276" s="76"/>
      <c r="AU1276" s="76"/>
      <c r="AV1276" s="76"/>
      <c r="AW1276" s="76"/>
      <c r="AX1276" s="76"/>
      <c r="AY1276" s="76"/>
      <c r="AZ1276" s="76"/>
      <c r="BA1276" s="76"/>
      <c r="BB1276" s="76"/>
      <c r="BC1276" s="76"/>
      <c r="BD1276" s="76"/>
      <c r="BE1276" s="76"/>
      <c r="BF1276" s="76"/>
      <c r="BG1276" s="76"/>
      <c r="BH1276" s="76"/>
      <c r="BI1276" s="76"/>
      <c r="BJ1276" s="76"/>
      <c r="BK1276" s="76"/>
      <c r="BL1276" s="76"/>
      <c r="BM1276" s="76"/>
      <c r="BN1276" s="76"/>
      <c r="BO1276" s="76"/>
      <c r="BP1276" s="76"/>
      <c r="BQ1276" s="76"/>
      <c r="BR1276" s="76"/>
      <c r="BS1276" s="76"/>
      <c r="BT1276" s="76"/>
      <c r="BU1276" s="76"/>
      <c r="BV1276" s="76"/>
      <c r="BW1276" s="76"/>
      <c r="BX1276" s="76"/>
      <c r="BY1276" s="76"/>
      <c r="BZ1276" s="76"/>
      <c r="CA1276" s="76"/>
      <c r="CB1276" s="76"/>
      <c r="CC1276" s="76"/>
      <c r="CD1276" s="76"/>
      <c r="CE1276" s="76"/>
      <c r="CF1276" s="76"/>
      <c r="CG1276" s="76"/>
      <c r="CH1276" s="76"/>
      <c r="CI1276" s="76"/>
      <c r="CJ1276" s="76"/>
      <c r="CK1276" s="76"/>
      <c r="CL1276" s="76"/>
      <c r="CM1276" s="76"/>
      <c r="CN1276" s="76"/>
      <c r="CO1276" s="76"/>
      <c r="CP1276" s="76"/>
      <c r="CQ1276" s="76"/>
      <c r="CR1276" s="76"/>
      <c r="CS1276" s="76"/>
      <c r="CT1276" s="76"/>
      <c r="CU1276" s="76"/>
      <c r="CV1276" s="76"/>
      <c r="CW1276" s="76"/>
      <c r="CX1276" s="76"/>
      <c r="CY1276" s="76"/>
      <c r="CZ1276" s="76"/>
      <c r="DA1276" s="76"/>
      <c r="DB1276" s="76"/>
      <c r="DC1276" s="76"/>
      <c r="DD1276" s="76"/>
      <c r="DE1276" s="76"/>
      <c r="DF1276" s="76"/>
      <c r="DG1276" s="76"/>
      <c r="DH1276" s="76"/>
      <c r="DI1276" s="76"/>
      <c r="DJ1276" s="76"/>
      <c r="DK1276" s="76"/>
      <c r="DL1276" s="76"/>
      <c r="DM1276" s="76"/>
      <c r="DN1276" s="76"/>
      <c r="DO1276" s="76"/>
      <c r="DP1276" s="76"/>
      <c r="DQ1276" s="76"/>
      <c r="DR1276" s="76"/>
      <c r="DS1276" s="76"/>
      <c r="DT1276" s="76"/>
      <c r="DU1276" s="76"/>
      <c r="DV1276" s="76"/>
      <c r="DW1276" s="76"/>
      <c r="DX1276" s="76"/>
      <c r="DY1276" s="76"/>
      <c r="DZ1276" s="76"/>
      <c r="EA1276" s="76"/>
      <c r="EB1276" s="76"/>
      <c r="EC1276" s="76"/>
      <c r="ED1276" s="76"/>
      <c r="EE1276" s="76"/>
      <c r="EF1276" s="76"/>
      <c r="EG1276" s="76"/>
      <c r="EH1276" s="76"/>
      <c r="EI1276" s="76"/>
      <c r="EJ1276" s="76"/>
      <c r="EK1276" s="76"/>
      <c r="EL1276" s="76"/>
      <c r="EM1276" s="76"/>
      <c r="EN1276" s="76"/>
      <c r="EO1276" s="76"/>
      <c r="EP1276" s="76"/>
      <c r="EQ1276" s="76"/>
      <c r="ER1276" s="76"/>
      <c r="ES1276" s="76"/>
      <c r="ET1276" s="76"/>
      <c r="EU1276" s="76"/>
      <c r="EV1276" s="76"/>
      <c r="EW1276" s="76"/>
      <c r="EX1276" s="76"/>
      <c r="EY1276" s="76"/>
      <c r="EZ1276" s="76"/>
      <c r="FA1276" s="76"/>
      <c r="FB1276" s="76"/>
      <c r="FC1276" s="76"/>
      <c r="FD1276" s="76"/>
      <c r="FE1276" s="76"/>
      <c r="FF1276" s="76"/>
      <c r="FG1276" s="76"/>
      <c r="FH1276" s="76"/>
      <c r="FI1276" s="76"/>
      <c r="FJ1276" s="76"/>
      <c r="FK1276" s="76"/>
      <c r="FL1276" s="76"/>
      <c r="FM1276" s="76"/>
      <c r="FN1276" s="76"/>
      <c r="FO1276" s="76"/>
      <c r="FP1276" s="76"/>
      <c r="FQ1276" s="76"/>
      <c r="FR1276" s="76"/>
      <c r="FS1276" s="76"/>
      <c r="FT1276" s="76"/>
      <c r="FU1276" s="76"/>
      <c r="FV1276" s="76"/>
      <c r="FW1276" s="76"/>
      <c r="FX1276" s="76"/>
      <c r="FY1276" s="76"/>
      <c r="FZ1276" s="76"/>
      <c r="GA1276" s="76"/>
      <c r="GB1276" s="76"/>
      <c r="GC1276" s="76"/>
      <c r="GD1276" s="76"/>
      <c r="GE1276" s="76"/>
      <c r="GF1276" s="76"/>
      <c r="GG1276" s="76"/>
      <c r="GH1276" s="76"/>
      <c r="GI1276" s="76"/>
      <c r="GJ1276" s="76"/>
      <c r="GK1276" s="76"/>
      <c r="GL1276" s="76"/>
      <c r="GM1276" s="76"/>
      <c r="GN1276" s="76"/>
      <c r="GO1276" s="76"/>
      <c r="GP1276" s="76"/>
      <c r="GQ1276" s="76"/>
      <c r="GR1276" s="76"/>
      <c r="GS1276" s="76"/>
      <c r="GT1276" s="76"/>
      <c r="GU1276" s="76"/>
      <c r="GV1276" s="76"/>
      <c r="GW1276" s="76"/>
      <c r="GX1276" s="76"/>
      <c r="GY1276" s="76"/>
      <c r="GZ1276" s="76"/>
      <c r="HA1276" s="76"/>
      <c r="HB1276" s="76"/>
      <c r="HC1276" s="76"/>
      <c r="HD1276" s="76"/>
      <c r="HE1276" s="76"/>
      <c r="HF1276" s="76"/>
      <c r="HG1276" s="76"/>
      <c r="HH1276" s="76"/>
      <c r="HI1276" s="76"/>
      <c r="HJ1276" s="76"/>
      <c r="HK1276" s="76"/>
      <c r="HL1276" s="76"/>
      <c r="HM1276" s="76"/>
      <c r="HN1276" s="76"/>
      <c r="HO1276" s="76"/>
      <c r="HP1276" s="76"/>
      <c r="HQ1276" s="76"/>
      <c r="HR1276" s="76"/>
      <c r="HS1276" s="76"/>
      <c r="HT1276" s="76"/>
      <c r="HU1276" s="76"/>
      <c r="HV1276" s="76"/>
      <c r="HW1276" s="76"/>
      <c r="HX1276" s="76"/>
      <c r="HY1276" s="76"/>
      <c r="HZ1276" s="76"/>
      <c r="IA1276" s="76"/>
      <c r="IB1276" s="76"/>
      <c r="IC1276" s="76"/>
      <c r="ID1276" s="76"/>
      <c r="IE1276" s="76"/>
      <c r="IF1276" s="76"/>
      <c r="IG1276" s="76"/>
      <c r="IH1276" s="76"/>
      <c r="II1276" s="76"/>
      <c r="IJ1276" s="76"/>
      <c r="IK1276" s="76"/>
      <c r="IL1276" s="76"/>
      <c r="IM1276" s="76"/>
      <c r="IN1276" s="76"/>
      <c r="IO1276" s="76"/>
      <c r="IP1276" s="76"/>
      <c r="IQ1276" s="76"/>
      <c r="IR1276" s="76"/>
      <c r="IS1276" s="76"/>
      <c r="IT1276" s="76"/>
      <c r="IU1276" s="76"/>
      <c r="IV1276" s="76"/>
      <c r="IW1276" s="76"/>
      <c r="IX1276" s="76"/>
      <c r="IY1276" s="76"/>
      <c r="IZ1276" s="76"/>
      <c r="JA1276" s="76"/>
      <c r="JB1276" s="76"/>
      <c r="JC1276" s="76"/>
      <c r="JD1276" s="76"/>
      <c r="JE1276" s="76"/>
      <c r="JF1276" s="76"/>
      <c r="JG1276" s="76"/>
      <c r="JH1276" s="76"/>
      <c r="JI1276" s="76"/>
      <c r="JJ1276" s="76"/>
      <c r="JK1276" s="76"/>
      <c r="JL1276" s="76"/>
      <c r="JM1276" s="76"/>
      <c r="JN1276" s="76"/>
      <c r="JO1276" s="76"/>
      <c r="JP1276" s="76"/>
      <c r="JQ1276" s="76"/>
      <c r="JR1276" s="76"/>
      <c r="JS1276" s="76"/>
      <c r="JT1276" s="76"/>
      <c r="JU1276" s="76"/>
      <c r="JV1276" s="76"/>
      <c r="JW1276" s="76"/>
      <c r="JX1276" s="76"/>
      <c r="JY1276" s="76"/>
      <c r="JZ1276" s="76"/>
      <c r="KA1276" s="76"/>
      <c r="KB1276" s="76"/>
      <c r="KC1276" s="76"/>
      <c r="KD1276" s="76"/>
      <c r="KE1276" s="76"/>
      <c r="KF1276" s="76"/>
      <c r="KG1276" s="76"/>
      <c r="KH1276" s="76"/>
      <c r="KI1276" s="76"/>
      <c r="KJ1276" s="76"/>
      <c r="KK1276" s="76"/>
      <c r="KL1276" s="76"/>
      <c r="KM1276" s="76"/>
      <c r="KN1276" s="76"/>
      <c r="KO1276" s="76"/>
      <c r="KP1276" s="76"/>
      <c r="KQ1276" s="76"/>
      <c r="KR1276" s="76"/>
      <c r="KS1276" s="76"/>
      <c r="KT1276" s="76"/>
      <c r="KU1276" s="76"/>
      <c r="KV1276" s="76"/>
      <c r="KW1276" s="76"/>
      <c r="KX1276" s="76"/>
      <c r="KY1276" s="76"/>
      <c r="KZ1276" s="76"/>
      <c r="LA1276" s="76"/>
      <c r="LB1276" s="76"/>
      <c r="LC1276" s="76"/>
      <c r="LD1276" s="76"/>
      <c r="LE1276" s="76"/>
      <c r="LF1276" s="76"/>
      <c r="LG1276" s="76"/>
      <c r="LH1276" s="76"/>
      <c r="LI1276" s="76"/>
      <c r="LJ1276" s="76"/>
      <c r="LK1276" s="76"/>
      <c r="LL1276" s="76"/>
      <c r="LM1276" s="76"/>
      <c r="LN1276" s="76"/>
      <c r="LO1276" s="76"/>
      <c r="LP1276" s="76"/>
      <c r="LQ1276" s="76"/>
      <c r="LR1276" s="76"/>
      <c r="LS1276" s="76"/>
      <c r="LT1276" s="76"/>
      <c r="LU1276" s="76"/>
      <c r="LV1276" s="76"/>
      <c r="LW1276" s="76"/>
      <c r="LX1276" s="76"/>
      <c r="LY1276" s="76"/>
      <c r="LZ1276" s="76"/>
      <c r="MA1276" s="76"/>
      <c r="MB1276" s="76"/>
      <c r="MC1276" s="76"/>
      <c r="MD1276" s="76"/>
      <c r="ME1276" s="76"/>
      <c r="MF1276" s="76"/>
      <c r="MG1276" s="76"/>
      <c r="MH1276" s="76"/>
      <c r="MI1276" s="76"/>
      <c r="MJ1276" s="76"/>
      <c r="MK1276" s="76"/>
      <c r="ML1276" s="76"/>
      <c r="MM1276" s="76"/>
      <c r="MN1276" s="76"/>
      <c r="MO1276" s="76"/>
      <c r="MP1276" s="76"/>
      <c r="MQ1276" s="76"/>
      <c r="MR1276" s="76"/>
      <c r="MS1276" s="76"/>
      <c r="MT1276" s="76"/>
      <c r="MU1276" s="76"/>
      <c r="MV1276" s="76"/>
      <c r="MW1276" s="76"/>
      <c r="MX1276" s="76"/>
      <c r="MY1276" s="76"/>
      <c r="MZ1276" s="76"/>
      <c r="NA1276" s="76"/>
      <c r="NB1276" s="76"/>
      <c r="NC1276" s="76"/>
      <c r="ND1276" s="76"/>
      <c r="NE1276" s="76"/>
      <c r="NF1276" s="76"/>
      <c r="NG1276" s="77"/>
      <c r="NH1276" s="77"/>
      <c r="NI1276" s="77"/>
      <c r="NJ1276" s="76"/>
      <c r="NK1276" s="75"/>
      <c r="NL1276" s="75"/>
      <c r="NM1276" s="75"/>
      <c r="NN1276" s="75"/>
      <c r="NO1276" s="75"/>
      <c r="NP1276" s="75"/>
      <c r="NQ1276" s="75"/>
      <c r="NR1276" s="75"/>
      <c r="NS1276" s="75"/>
      <c r="NT1276" s="75"/>
      <c r="NU1276" s="75"/>
      <c r="NV1276" s="76"/>
    </row>
    <row r="1277" spans="1:386" s="48" customFormat="1" x14ac:dyDescent="0.2">
      <c r="A1277" s="74"/>
      <c r="B1277" s="75"/>
      <c r="C1277" s="75"/>
      <c r="D1277" s="241"/>
      <c r="E1277" s="227"/>
      <c r="F1277" s="76"/>
      <c r="G1277" s="76"/>
      <c r="H1277" s="76"/>
      <c r="I1277" s="76"/>
      <c r="J1277" s="76"/>
      <c r="K1277" s="76"/>
      <c r="L1277" s="76"/>
      <c r="M1277" s="76"/>
      <c r="N1277" s="76"/>
      <c r="O1277" s="76"/>
      <c r="P1277" s="76"/>
      <c r="Q1277" s="76"/>
      <c r="R1277" s="76"/>
      <c r="S1277" s="76"/>
      <c r="T1277" s="76"/>
      <c r="U1277" s="76"/>
      <c r="V1277" s="76"/>
      <c r="W1277" s="76"/>
      <c r="X1277" s="76"/>
      <c r="Y1277" s="76"/>
      <c r="Z1277" s="76"/>
      <c r="AA1277" s="76"/>
      <c r="AB1277" s="76"/>
      <c r="AC1277" s="76"/>
      <c r="AD1277" s="76"/>
      <c r="AE1277" s="76"/>
      <c r="AF1277" s="76"/>
      <c r="AG1277" s="76"/>
      <c r="AH1277" s="76"/>
      <c r="AI1277" s="76"/>
      <c r="AJ1277" s="76"/>
      <c r="AK1277" s="76"/>
      <c r="AL1277" s="76"/>
      <c r="AM1277" s="76"/>
      <c r="AN1277" s="76"/>
      <c r="AO1277" s="76"/>
      <c r="AP1277" s="76"/>
      <c r="AQ1277" s="76"/>
      <c r="AR1277" s="76"/>
      <c r="AS1277" s="76"/>
      <c r="AT1277" s="76"/>
      <c r="AU1277" s="76"/>
      <c r="AV1277" s="76"/>
      <c r="AW1277" s="76"/>
      <c r="AX1277" s="76"/>
      <c r="AY1277" s="76"/>
      <c r="AZ1277" s="76"/>
      <c r="BA1277" s="76"/>
      <c r="BB1277" s="76"/>
      <c r="BC1277" s="76"/>
      <c r="BD1277" s="76"/>
      <c r="BE1277" s="76"/>
      <c r="BF1277" s="76"/>
      <c r="BG1277" s="76"/>
      <c r="BH1277" s="76"/>
      <c r="BI1277" s="76"/>
      <c r="BJ1277" s="76"/>
      <c r="BK1277" s="76"/>
      <c r="BL1277" s="76"/>
      <c r="BM1277" s="76"/>
      <c r="BN1277" s="76"/>
      <c r="BO1277" s="76"/>
      <c r="BP1277" s="76"/>
      <c r="BQ1277" s="76"/>
      <c r="BR1277" s="76"/>
      <c r="BS1277" s="76"/>
      <c r="BT1277" s="76"/>
      <c r="BU1277" s="76"/>
      <c r="BV1277" s="76"/>
      <c r="BW1277" s="76"/>
      <c r="BX1277" s="76"/>
      <c r="BY1277" s="76"/>
      <c r="BZ1277" s="76"/>
      <c r="CA1277" s="76"/>
      <c r="CB1277" s="76"/>
      <c r="CC1277" s="76"/>
      <c r="CD1277" s="76"/>
      <c r="CE1277" s="76"/>
      <c r="CF1277" s="76"/>
      <c r="CG1277" s="76"/>
      <c r="CH1277" s="76"/>
      <c r="CI1277" s="76"/>
      <c r="CJ1277" s="76"/>
      <c r="CK1277" s="76"/>
      <c r="CL1277" s="76"/>
      <c r="CM1277" s="76"/>
      <c r="CN1277" s="76"/>
      <c r="CO1277" s="76"/>
      <c r="CP1277" s="76"/>
      <c r="CQ1277" s="76"/>
      <c r="CR1277" s="76"/>
      <c r="CS1277" s="76"/>
      <c r="CT1277" s="76"/>
      <c r="CU1277" s="76"/>
      <c r="CV1277" s="76"/>
      <c r="CW1277" s="76"/>
      <c r="CX1277" s="76"/>
      <c r="CY1277" s="76"/>
      <c r="CZ1277" s="76"/>
      <c r="DA1277" s="76"/>
      <c r="DB1277" s="76"/>
      <c r="DC1277" s="76"/>
      <c r="DD1277" s="76"/>
      <c r="DE1277" s="76"/>
      <c r="DF1277" s="76"/>
      <c r="DG1277" s="76"/>
      <c r="DH1277" s="76"/>
      <c r="DI1277" s="76"/>
      <c r="DJ1277" s="76"/>
      <c r="DK1277" s="76"/>
      <c r="DL1277" s="76"/>
      <c r="DM1277" s="76"/>
      <c r="DN1277" s="76"/>
      <c r="DO1277" s="76"/>
      <c r="DP1277" s="76"/>
      <c r="DQ1277" s="76"/>
      <c r="DR1277" s="76"/>
      <c r="DS1277" s="76"/>
      <c r="DT1277" s="76"/>
      <c r="DU1277" s="76"/>
      <c r="DV1277" s="76"/>
      <c r="DW1277" s="76"/>
      <c r="DX1277" s="76"/>
      <c r="DY1277" s="76"/>
      <c r="DZ1277" s="76"/>
      <c r="EA1277" s="76"/>
      <c r="EB1277" s="76"/>
      <c r="EC1277" s="76"/>
      <c r="ED1277" s="76"/>
      <c r="EE1277" s="76"/>
      <c r="EF1277" s="76"/>
      <c r="EG1277" s="76"/>
      <c r="EH1277" s="76"/>
      <c r="EI1277" s="76"/>
      <c r="EJ1277" s="76"/>
      <c r="EK1277" s="76"/>
      <c r="EL1277" s="76"/>
      <c r="EM1277" s="76"/>
      <c r="EN1277" s="76"/>
      <c r="EO1277" s="76"/>
      <c r="EP1277" s="76"/>
      <c r="EQ1277" s="76"/>
      <c r="ER1277" s="76"/>
      <c r="ES1277" s="76"/>
      <c r="ET1277" s="76"/>
      <c r="EU1277" s="76"/>
      <c r="EV1277" s="76"/>
      <c r="EW1277" s="76"/>
      <c r="EX1277" s="76"/>
      <c r="EY1277" s="76"/>
      <c r="EZ1277" s="76"/>
      <c r="FA1277" s="76"/>
      <c r="FB1277" s="76"/>
      <c r="FC1277" s="76"/>
      <c r="FD1277" s="76"/>
      <c r="FE1277" s="76"/>
      <c r="FF1277" s="76"/>
      <c r="FG1277" s="76"/>
      <c r="FH1277" s="76"/>
      <c r="FI1277" s="76"/>
      <c r="FJ1277" s="76"/>
      <c r="FK1277" s="76"/>
      <c r="FL1277" s="76"/>
      <c r="FM1277" s="76"/>
      <c r="FN1277" s="76"/>
      <c r="FO1277" s="76"/>
      <c r="FP1277" s="76"/>
      <c r="FQ1277" s="76"/>
      <c r="FR1277" s="76"/>
      <c r="FS1277" s="76"/>
      <c r="FT1277" s="76"/>
      <c r="FU1277" s="76"/>
      <c r="FV1277" s="76"/>
      <c r="FW1277" s="76"/>
      <c r="FX1277" s="76"/>
      <c r="FY1277" s="76"/>
      <c r="FZ1277" s="76"/>
      <c r="GA1277" s="76"/>
      <c r="GB1277" s="76"/>
      <c r="GC1277" s="76"/>
      <c r="GD1277" s="76"/>
      <c r="GE1277" s="76"/>
      <c r="GF1277" s="76"/>
      <c r="GG1277" s="76"/>
      <c r="GH1277" s="76"/>
      <c r="GI1277" s="76"/>
      <c r="GJ1277" s="76"/>
      <c r="GK1277" s="76"/>
      <c r="GL1277" s="76"/>
      <c r="GM1277" s="76"/>
      <c r="GN1277" s="76"/>
      <c r="GO1277" s="76"/>
      <c r="GP1277" s="76"/>
      <c r="GQ1277" s="76"/>
      <c r="GR1277" s="76"/>
      <c r="GS1277" s="76"/>
      <c r="GT1277" s="76"/>
      <c r="GU1277" s="76"/>
      <c r="GV1277" s="76"/>
      <c r="GW1277" s="76"/>
      <c r="GX1277" s="76"/>
      <c r="GY1277" s="76"/>
      <c r="GZ1277" s="76"/>
      <c r="HA1277" s="76"/>
      <c r="HB1277" s="76"/>
      <c r="HC1277" s="76"/>
      <c r="HD1277" s="76"/>
      <c r="HE1277" s="76"/>
      <c r="HF1277" s="76"/>
      <c r="HG1277" s="76"/>
      <c r="HH1277" s="76"/>
      <c r="HI1277" s="76"/>
      <c r="HJ1277" s="76"/>
      <c r="HK1277" s="76"/>
      <c r="HL1277" s="76"/>
      <c r="HM1277" s="76"/>
      <c r="HN1277" s="76"/>
      <c r="HO1277" s="76"/>
      <c r="HP1277" s="76"/>
      <c r="HQ1277" s="76"/>
      <c r="HR1277" s="76"/>
      <c r="HS1277" s="76"/>
      <c r="HT1277" s="76"/>
      <c r="HU1277" s="76"/>
      <c r="HV1277" s="76"/>
      <c r="HW1277" s="76"/>
      <c r="HX1277" s="76"/>
      <c r="HY1277" s="76"/>
      <c r="HZ1277" s="76"/>
      <c r="IA1277" s="76"/>
      <c r="IB1277" s="76"/>
      <c r="IC1277" s="76"/>
      <c r="ID1277" s="76"/>
      <c r="IE1277" s="76"/>
      <c r="IF1277" s="76"/>
      <c r="IG1277" s="76"/>
      <c r="IH1277" s="76"/>
      <c r="II1277" s="76"/>
      <c r="IJ1277" s="76"/>
      <c r="IK1277" s="76"/>
      <c r="IL1277" s="76"/>
      <c r="IM1277" s="76"/>
      <c r="IN1277" s="76"/>
      <c r="IO1277" s="76"/>
      <c r="IP1277" s="76"/>
      <c r="IQ1277" s="76"/>
      <c r="IR1277" s="76"/>
      <c r="IS1277" s="76"/>
      <c r="IT1277" s="76"/>
      <c r="IU1277" s="76"/>
      <c r="IV1277" s="76"/>
      <c r="IW1277" s="76"/>
      <c r="IX1277" s="76"/>
      <c r="IY1277" s="76"/>
      <c r="IZ1277" s="76"/>
      <c r="JA1277" s="76"/>
      <c r="JB1277" s="76"/>
      <c r="JC1277" s="76"/>
      <c r="JD1277" s="76"/>
      <c r="JE1277" s="76"/>
      <c r="JF1277" s="76"/>
      <c r="JG1277" s="76"/>
      <c r="JH1277" s="76"/>
      <c r="JI1277" s="76"/>
      <c r="JJ1277" s="76"/>
      <c r="JK1277" s="76"/>
      <c r="JL1277" s="76"/>
      <c r="JM1277" s="76"/>
      <c r="JN1277" s="76"/>
      <c r="JO1277" s="76"/>
      <c r="JP1277" s="76"/>
      <c r="JQ1277" s="76"/>
      <c r="JR1277" s="76"/>
      <c r="JS1277" s="76"/>
      <c r="JT1277" s="76"/>
      <c r="JU1277" s="76"/>
      <c r="JV1277" s="76"/>
      <c r="JW1277" s="76"/>
      <c r="JX1277" s="76"/>
      <c r="JY1277" s="76"/>
      <c r="JZ1277" s="76"/>
      <c r="KA1277" s="76"/>
      <c r="KB1277" s="76"/>
      <c r="KC1277" s="76"/>
      <c r="KD1277" s="76"/>
      <c r="KE1277" s="76"/>
      <c r="KF1277" s="76"/>
      <c r="KG1277" s="76"/>
      <c r="KH1277" s="76"/>
      <c r="KI1277" s="76"/>
      <c r="KJ1277" s="76"/>
      <c r="KK1277" s="76"/>
      <c r="KL1277" s="76"/>
      <c r="KM1277" s="76"/>
      <c r="KN1277" s="76"/>
      <c r="KO1277" s="76"/>
      <c r="KP1277" s="76"/>
      <c r="KQ1277" s="76"/>
      <c r="KR1277" s="76"/>
      <c r="KS1277" s="76"/>
      <c r="KT1277" s="76"/>
      <c r="KU1277" s="76"/>
      <c r="KV1277" s="76"/>
      <c r="KW1277" s="76"/>
      <c r="KX1277" s="76"/>
      <c r="KY1277" s="76"/>
      <c r="KZ1277" s="76"/>
      <c r="LA1277" s="76"/>
      <c r="LB1277" s="76"/>
      <c r="LC1277" s="76"/>
      <c r="LD1277" s="76"/>
      <c r="LE1277" s="76"/>
      <c r="LF1277" s="76"/>
      <c r="LG1277" s="76"/>
      <c r="LH1277" s="76"/>
      <c r="LI1277" s="76"/>
      <c r="LJ1277" s="76"/>
      <c r="LK1277" s="76"/>
      <c r="LL1277" s="76"/>
      <c r="LM1277" s="76"/>
      <c r="LN1277" s="76"/>
      <c r="LO1277" s="76"/>
      <c r="LP1277" s="76"/>
      <c r="LQ1277" s="76"/>
      <c r="LR1277" s="76"/>
      <c r="LS1277" s="76"/>
      <c r="LT1277" s="76"/>
      <c r="LU1277" s="76"/>
      <c r="LV1277" s="76"/>
      <c r="LW1277" s="76"/>
      <c r="LX1277" s="76"/>
      <c r="LY1277" s="76"/>
      <c r="LZ1277" s="76"/>
      <c r="MA1277" s="76"/>
      <c r="MB1277" s="76"/>
      <c r="MC1277" s="76"/>
      <c r="MD1277" s="76"/>
      <c r="ME1277" s="76"/>
      <c r="MF1277" s="76"/>
      <c r="MG1277" s="76"/>
      <c r="MH1277" s="76"/>
      <c r="MI1277" s="76"/>
      <c r="MJ1277" s="76"/>
      <c r="MK1277" s="76"/>
      <c r="ML1277" s="76"/>
      <c r="MM1277" s="76"/>
      <c r="MN1277" s="76"/>
      <c r="MO1277" s="76"/>
      <c r="MP1277" s="76"/>
      <c r="MQ1277" s="76"/>
      <c r="MR1277" s="76"/>
      <c r="MS1277" s="76"/>
      <c r="MT1277" s="76"/>
      <c r="MU1277" s="76"/>
      <c r="MV1277" s="76"/>
      <c r="MW1277" s="76"/>
      <c r="MX1277" s="76"/>
      <c r="MY1277" s="76"/>
      <c r="MZ1277" s="76"/>
      <c r="NA1277" s="76"/>
      <c r="NB1277" s="76"/>
      <c r="NC1277" s="76"/>
      <c r="ND1277" s="76"/>
      <c r="NE1277" s="76"/>
      <c r="NF1277" s="76"/>
      <c r="NG1277" s="77"/>
      <c r="NH1277" s="77"/>
      <c r="NI1277" s="77"/>
      <c r="NJ1277" s="76"/>
      <c r="NK1277" s="75"/>
      <c r="NL1277" s="75"/>
      <c r="NM1277" s="75"/>
      <c r="NN1277" s="75"/>
      <c r="NO1277" s="75"/>
      <c r="NP1277" s="75"/>
      <c r="NQ1277" s="75"/>
      <c r="NR1277" s="75"/>
      <c r="NS1277" s="75"/>
      <c r="NT1277" s="75"/>
      <c r="NU1277" s="75"/>
      <c r="NV1277" s="76"/>
    </row>
    <row r="1278" spans="1:386" s="48" customFormat="1" x14ac:dyDescent="0.2">
      <c r="A1278" s="74"/>
      <c r="B1278" s="75"/>
      <c r="C1278" s="75"/>
      <c r="D1278" s="241"/>
      <c r="E1278" s="227"/>
      <c r="F1278" s="76"/>
      <c r="G1278" s="76"/>
      <c r="H1278" s="76"/>
      <c r="I1278" s="76"/>
      <c r="J1278" s="76"/>
      <c r="K1278" s="76"/>
      <c r="L1278" s="76"/>
      <c r="M1278" s="76"/>
      <c r="N1278" s="76"/>
      <c r="O1278" s="76"/>
      <c r="P1278" s="76"/>
      <c r="Q1278" s="76"/>
      <c r="R1278" s="76"/>
      <c r="S1278" s="76"/>
      <c r="T1278" s="76"/>
      <c r="U1278" s="76"/>
      <c r="V1278" s="76"/>
      <c r="W1278" s="76"/>
      <c r="X1278" s="76"/>
      <c r="Y1278" s="76"/>
      <c r="Z1278" s="76"/>
      <c r="AA1278" s="76"/>
      <c r="AB1278" s="76"/>
      <c r="AC1278" s="76"/>
      <c r="AD1278" s="76"/>
      <c r="AE1278" s="76"/>
      <c r="AF1278" s="76"/>
      <c r="AG1278" s="76"/>
      <c r="AH1278" s="76"/>
      <c r="AI1278" s="76"/>
      <c r="AJ1278" s="76"/>
      <c r="AK1278" s="76"/>
      <c r="AL1278" s="76"/>
      <c r="AM1278" s="76"/>
      <c r="AN1278" s="76"/>
      <c r="AO1278" s="76"/>
      <c r="AP1278" s="76"/>
      <c r="AQ1278" s="76"/>
      <c r="AR1278" s="76"/>
      <c r="AS1278" s="76"/>
      <c r="AT1278" s="76"/>
      <c r="AU1278" s="76"/>
      <c r="AV1278" s="76"/>
      <c r="AW1278" s="76"/>
      <c r="AX1278" s="76"/>
      <c r="AY1278" s="76"/>
      <c r="AZ1278" s="76"/>
      <c r="BA1278" s="76"/>
      <c r="BB1278" s="76"/>
      <c r="BC1278" s="76"/>
      <c r="BD1278" s="76"/>
      <c r="BE1278" s="76"/>
      <c r="BF1278" s="76"/>
      <c r="BG1278" s="76"/>
      <c r="BH1278" s="76"/>
      <c r="BI1278" s="76"/>
      <c r="BJ1278" s="76"/>
      <c r="BK1278" s="76"/>
      <c r="BL1278" s="76"/>
      <c r="BM1278" s="76"/>
      <c r="BN1278" s="76"/>
      <c r="BO1278" s="76"/>
      <c r="BP1278" s="76"/>
      <c r="BQ1278" s="76"/>
      <c r="BR1278" s="76"/>
      <c r="BS1278" s="76"/>
      <c r="BT1278" s="76"/>
      <c r="BU1278" s="76"/>
      <c r="BV1278" s="76"/>
      <c r="BW1278" s="76"/>
      <c r="BX1278" s="76"/>
      <c r="BY1278" s="76"/>
      <c r="BZ1278" s="76"/>
      <c r="CA1278" s="76"/>
      <c r="CB1278" s="76"/>
      <c r="CC1278" s="76"/>
      <c r="CD1278" s="76"/>
      <c r="CE1278" s="76"/>
      <c r="CF1278" s="76"/>
      <c r="CG1278" s="76"/>
      <c r="CH1278" s="76"/>
      <c r="CI1278" s="76"/>
      <c r="CJ1278" s="76"/>
      <c r="CK1278" s="76"/>
      <c r="CL1278" s="76"/>
      <c r="CM1278" s="76"/>
      <c r="CN1278" s="76"/>
      <c r="CO1278" s="76"/>
      <c r="CP1278" s="76"/>
      <c r="CQ1278" s="76"/>
      <c r="CR1278" s="76"/>
      <c r="CS1278" s="76"/>
      <c r="CT1278" s="76"/>
      <c r="CU1278" s="76"/>
      <c r="CV1278" s="76"/>
      <c r="CW1278" s="76"/>
      <c r="CX1278" s="76"/>
      <c r="CY1278" s="76"/>
      <c r="CZ1278" s="76"/>
      <c r="DA1278" s="76"/>
      <c r="DB1278" s="76"/>
      <c r="DC1278" s="76"/>
      <c r="DD1278" s="76"/>
      <c r="DE1278" s="76"/>
      <c r="DF1278" s="76"/>
      <c r="DG1278" s="76"/>
      <c r="DH1278" s="76"/>
      <c r="DI1278" s="76"/>
      <c r="DJ1278" s="76"/>
      <c r="DK1278" s="76"/>
      <c r="DL1278" s="76"/>
      <c r="DM1278" s="76"/>
      <c r="DN1278" s="76"/>
      <c r="DO1278" s="76"/>
      <c r="DP1278" s="76"/>
      <c r="DQ1278" s="76"/>
      <c r="DR1278" s="76"/>
      <c r="DS1278" s="76"/>
      <c r="DT1278" s="76"/>
      <c r="DU1278" s="76"/>
      <c r="DV1278" s="76"/>
      <c r="DW1278" s="76"/>
      <c r="DX1278" s="76"/>
      <c r="DY1278" s="76"/>
      <c r="DZ1278" s="76"/>
      <c r="EA1278" s="76"/>
      <c r="EB1278" s="76"/>
      <c r="EC1278" s="76"/>
      <c r="ED1278" s="76"/>
      <c r="EE1278" s="76"/>
      <c r="EF1278" s="76"/>
      <c r="EG1278" s="76"/>
      <c r="EH1278" s="76"/>
      <c r="EI1278" s="76"/>
      <c r="EJ1278" s="76"/>
      <c r="EK1278" s="76"/>
      <c r="EL1278" s="76"/>
      <c r="EM1278" s="76"/>
      <c r="EN1278" s="76"/>
      <c r="EO1278" s="76"/>
      <c r="EP1278" s="76"/>
      <c r="EQ1278" s="76"/>
      <c r="ER1278" s="76"/>
      <c r="ES1278" s="76"/>
      <c r="ET1278" s="76"/>
      <c r="EU1278" s="76"/>
      <c r="EV1278" s="76"/>
      <c r="EW1278" s="76"/>
      <c r="EX1278" s="76"/>
      <c r="EY1278" s="76"/>
      <c r="EZ1278" s="76"/>
      <c r="FA1278" s="76"/>
      <c r="FB1278" s="76"/>
      <c r="FC1278" s="76"/>
      <c r="FD1278" s="76"/>
      <c r="FE1278" s="76"/>
      <c r="FF1278" s="76"/>
      <c r="FG1278" s="76"/>
      <c r="FH1278" s="76"/>
      <c r="FI1278" s="76"/>
      <c r="FJ1278" s="76"/>
      <c r="FK1278" s="76"/>
      <c r="FL1278" s="76"/>
      <c r="FM1278" s="76"/>
      <c r="FN1278" s="76"/>
      <c r="FO1278" s="76"/>
      <c r="FP1278" s="76"/>
      <c r="FQ1278" s="76"/>
      <c r="FR1278" s="76"/>
      <c r="FS1278" s="76"/>
      <c r="FT1278" s="76"/>
      <c r="FU1278" s="76"/>
      <c r="FV1278" s="76"/>
      <c r="FW1278" s="76"/>
      <c r="FX1278" s="76"/>
      <c r="FY1278" s="76"/>
      <c r="FZ1278" s="76"/>
      <c r="GA1278" s="76"/>
      <c r="GB1278" s="76"/>
      <c r="GC1278" s="76"/>
      <c r="GD1278" s="76"/>
      <c r="GE1278" s="76"/>
      <c r="GF1278" s="76"/>
      <c r="GG1278" s="76"/>
      <c r="GH1278" s="76"/>
      <c r="GI1278" s="76"/>
      <c r="GJ1278" s="76"/>
      <c r="GK1278" s="76"/>
      <c r="GL1278" s="76"/>
      <c r="GM1278" s="76"/>
      <c r="GN1278" s="76"/>
      <c r="GO1278" s="76"/>
      <c r="GP1278" s="76"/>
      <c r="GQ1278" s="76"/>
      <c r="GR1278" s="76"/>
      <c r="GS1278" s="76"/>
      <c r="GT1278" s="76"/>
      <c r="GU1278" s="76"/>
      <c r="GV1278" s="76"/>
      <c r="GW1278" s="76"/>
      <c r="GX1278" s="76"/>
      <c r="GY1278" s="76"/>
      <c r="GZ1278" s="76"/>
      <c r="HA1278" s="76"/>
      <c r="HB1278" s="76"/>
      <c r="HC1278" s="76"/>
      <c r="HD1278" s="76"/>
      <c r="HE1278" s="76"/>
      <c r="HF1278" s="76"/>
      <c r="HG1278" s="76"/>
      <c r="HH1278" s="76"/>
      <c r="HI1278" s="76"/>
      <c r="HJ1278" s="76"/>
      <c r="HK1278" s="76"/>
      <c r="HL1278" s="76"/>
      <c r="HM1278" s="76"/>
      <c r="HN1278" s="76"/>
      <c r="HO1278" s="76"/>
      <c r="HP1278" s="76"/>
      <c r="HQ1278" s="76"/>
      <c r="HR1278" s="76"/>
      <c r="HS1278" s="76"/>
      <c r="HT1278" s="76"/>
      <c r="HU1278" s="76"/>
      <c r="HV1278" s="76"/>
      <c r="HW1278" s="76"/>
      <c r="HX1278" s="76"/>
      <c r="HY1278" s="76"/>
      <c r="HZ1278" s="76"/>
      <c r="IA1278" s="76"/>
      <c r="IB1278" s="76"/>
      <c r="IC1278" s="76"/>
      <c r="ID1278" s="76"/>
      <c r="IE1278" s="76"/>
      <c r="IF1278" s="76"/>
      <c r="IG1278" s="76"/>
      <c r="IH1278" s="76"/>
      <c r="II1278" s="76"/>
      <c r="IJ1278" s="76"/>
      <c r="IK1278" s="76"/>
      <c r="IL1278" s="76"/>
      <c r="IM1278" s="76"/>
      <c r="IN1278" s="76"/>
      <c r="IO1278" s="76"/>
      <c r="IP1278" s="76"/>
      <c r="IQ1278" s="76"/>
      <c r="IR1278" s="76"/>
      <c r="IS1278" s="76"/>
      <c r="IT1278" s="76"/>
      <c r="IU1278" s="76"/>
      <c r="IV1278" s="76"/>
      <c r="IW1278" s="76"/>
      <c r="IX1278" s="76"/>
      <c r="IY1278" s="76"/>
      <c r="IZ1278" s="76"/>
      <c r="JA1278" s="76"/>
      <c r="JB1278" s="76"/>
      <c r="JC1278" s="76"/>
      <c r="JD1278" s="76"/>
      <c r="JE1278" s="76"/>
      <c r="JF1278" s="76"/>
      <c r="JG1278" s="76"/>
      <c r="JH1278" s="76"/>
      <c r="JI1278" s="76"/>
      <c r="JJ1278" s="76"/>
      <c r="JK1278" s="76"/>
      <c r="JL1278" s="76"/>
      <c r="JM1278" s="76"/>
      <c r="JN1278" s="76"/>
      <c r="JO1278" s="76"/>
      <c r="JP1278" s="76"/>
      <c r="JQ1278" s="76"/>
      <c r="JR1278" s="76"/>
      <c r="JS1278" s="76"/>
      <c r="JT1278" s="76"/>
      <c r="JU1278" s="76"/>
      <c r="JV1278" s="76"/>
      <c r="JW1278" s="76"/>
      <c r="JX1278" s="76"/>
      <c r="JY1278" s="76"/>
      <c r="JZ1278" s="76"/>
      <c r="KA1278" s="76"/>
      <c r="KB1278" s="76"/>
      <c r="KC1278" s="76"/>
      <c r="KD1278" s="76"/>
      <c r="KE1278" s="76"/>
      <c r="KF1278" s="76"/>
      <c r="KG1278" s="76"/>
      <c r="KH1278" s="76"/>
      <c r="KI1278" s="76"/>
      <c r="KJ1278" s="76"/>
      <c r="KK1278" s="76"/>
      <c r="KL1278" s="76"/>
      <c r="KM1278" s="76"/>
      <c r="KN1278" s="76"/>
      <c r="KO1278" s="76"/>
      <c r="KP1278" s="76"/>
      <c r="KQ1278" s="76"/>
      <c r="KR1278" s="76"/>
      <c r="KS1278" s="76"/>
      <c r="KT1278" s="76"/>
      <c r="KU1278" s="76"/>
      <c r="KV1278" s="76"/>
      <c r="KW1278" s="76"/>
      <c r="KX1278" s="76"/>
      <c r="KY1278" s="76"/>
      <c r="KZ1278" s="76"/>
      <c r="LA1278" s="76"/>
      <c r="LB1278" s="76"/>
      <c r="LC1278" s="76"/>
      <c r="LD1278" s="76"/>
      <c r="LE1278" s="76"/>
      <c r="LF1278" s="76"/>
      <c r="LG1278" s="76"/>
      <c r="LH1278" s="76"/>
      <c r="LI1278" s="76"/>
      <c r="LJ1278" s="76"/>
      <c r="LK1278" s="76"/>
      <c r="LL1278" s="76"/>
      <c r="LM1278" s="76"/>
      <c r="LN1278" s="76"/>
      <c r="LO1278" s="76"/>
      <c r="LP1278" s="76"/>
      <c r="LQ1278" s="76"/>
      <c r="LR1278" s="76"/>
      <c r="LS1278" s="76"/>
      <c r="LT1278" s="76"/>
      <c r="LU1278" s="76"/>
      <c r="LV1278" s="76"/>
      <c r="LW1278" s="76"/>
      <c r="LX1278" s="76"/>
      <c r="LY1278" s="76"/>
      <c r="LZ1278" s="76"/>
      <c r="MA1278" s="76"/>
      <c r="MB1278" s="76"/>
      <c r="MC1278" s="76"/>
      <c r="MD1278" s="76"/>
      <c r="ME1278" s="76"/>
      <c r="MF1278" s="76"/>
      <c r="MG1278" s="76"/>
      <c r="MH1278" s="76"/>
      <c r="MI1278" s="76"/>
      <c r="MJ1278" s="76"/>
      <c r="MK1278" s="76"/>
      <c r="ML1278" s="76"/>
      <c r="MM1278" s="76"/>
      <c r="MN1278" s="76"/>
      <c r="MO1278" s="76"/>
      <c r="MP1278" s="76"/>
      <c r="MQ1278" s="76"/>
      <c r="MR1278" s="76"/>
      <c r="MS1278" s="76"/>
      <c r="MT1278" s="76"/>
      <c r="MU1278" s="76"/>
      <c r="MV1278" s="76"/>
      <c r="MW1278" s="76"/>
      <c r="MX1278" s="76"/>
      <c r="MY1278" s="76"/>
      <c r="MZ1278" s="76"/>
      <c r="NA1278" s="76"/>
      <c r="NB1278" s="76"/>
      <c r="NC1278" s="76"/>
      <c r="ND1278" s="76"/>
      <c r="NE1278" s="76"/>
      <c r="NF1278" s="76"/>
      <c r="NG1278" s="77"/>
      <c r="NH1278" s="77"/>
      <c r="NI1278" s="77"/>
      <c r="NJ1278" s="76"/>
      <c r="NK1278" s="75"/>
      <c r="NL1278" s="75"/>
      <c r="NM1278" s="75"/>
      <c r="NN1278" s="75"/>
      <c r="NO1278" s="75"/>
      <c r="NP1278" s="75"/>
      <c r="NQ1278" s="75"/>
      <c r="NR1278" s="75"/>
      <c r="NS1278" s="75"/>
      <c r="NT1278" s="75"/>
      <c r="NU1278" s="75"/>
      <c r="NV1278" s="76"/>
    </row>
    <row r="1279" spans="1:386" s="48" customFormat="1" x14ac:dyDescent="0.2">
      <c r="A1279" s="74"/>
      <c r="B1279" s="75"/>
      <c r="C1279" s="75"/>
      <c r="D1279" s="241"/>
      <c r="E1279" s="227"/>
      <c r="F1279" s="76"/>
      <c r="G1279" s="76"/>
      <c r="H1279" s="76"/>
      <c r="I1279" s="76"/>
      <c r="J1279" s="76"/>
      <c r="K1279" s="76"/>
      <c r="L1279" s="76"/>
      <c r="M1279" s="76"/>
      <c r="N1279" s="76"/>
      <c r="O1279" s="76"/>
      <c r="P1279" s="76"/>
      <c r="Q1279" s="76"/>
      <c r="R1279" s="76"/>
      <c r="S1279" s="76"/>
      <c r="T1279" s="76"/>
      <c r="U1279" s="76"/>
      <c r="V1279" s="76"/>
      <c r="W1279" s="76"/>
      <c r="X1279" s="76"/>
      <c r="Y1279" s="76"/>
      <c r="Z1279" s="76"/>
      <c r="AA1279" s="76"/>
      <c r="AB1279" s="76"/>
      <c r="AC1279" s="76"/>
      <c r="AD1279" s="76"/>
      <c r="AE1279" s="76"/>
      <c r="AF1279" s="76"/>
      <c r="AG1279" s="76"/>
      <c r="AH1279" s="76"/>
      <c r="AI1279" s="76"/>
      <c r="AJ1279" s="76"/>
      <c r="AK1279" s="76"/>
      <c r="AL1279" s="76"/>
      <c r="AM1279" s="76"/>
      <c r="AN1279" s="76"/>
      <c r="AO1279" s="76"/>
      <c r="AP1279" s="76"/>
      <c r="AQ1279" s="76"/>
      <c r="AR1279" s="76"/>
      <c r="AS1279" s="76"/>
      <c r="AT1279" s="76"/>
      <c r="AU1279" s="76"/>
      <c r="AV1279" s="76"/>
      <c r="AW1279" s="76"/>
      <c r="AX1279" s="76"/>
      <c r="AY1279" s="76"/>
      <c r="AZ1279" s="76"/>
      <c r="BA1279" s="76"/>
      <c r="BB1279" s="76"/>
      <c r="BC1279" s="76"/>
      <c r="BD1279" s="76"/>
      <c r="BE1279" s="76"/>
      <c r="BF1279" s="76"/>
      <c r="BG1279" s="76"/>
      <c r="BH1279" s="76"/>
      <c r="BI1279" s="76"/>
      <c r="BJ1279" s="76"/>
      <c r="BK1279" s="76"/>
      <c r="BL1279" s="76"/>
      <c r="BM1279" s="76"/>
      <c r="BN1279" s="76"/>
      <c r="BO1279" s="76"/>
      <c r="BP1279" s="76"/>
      <c r="BQ1279" s="76"/>
      <c r="BR1279" s="76"/>
      <c r="BS1279" s="76"/>
      <c r="BT1279" s="76"/>
      <c r="BU1279" s="76"/>
      <c r="BV1279" s="76"/>
      <c r="BW1279" s="76"/>
      <c r="BX1279" s="76"/>
      <c r="BY1279" s="76"/>
      <c r="BZ1279" s="76"/>
      <c r="CA1279" s="76"/>
      <c r="CB1279" s="76"/>
      <c r="CC1279" s="76"/>
      <c r="CD1279" s="76"/>
      <c r="CE1279" s="76"/>
      <c r="CF1279" s="76"/>
      <c r="CG1279" s="76"/>
      <c r="CH1279" s="76"/>
      <c r="CI1279" s="76"/>
      <c r="CJ1279" s="76"/>
      <c r="CK1279" s="76"/>
      <c r="CL1279" s="76"/>
      <c r="CM1279" s="76"/>
      <c r="CN1279" s="76"/>
      <c r="CO1279" s="76"/>
      <c r="CP1279" s="76"/>
      <c r="CQ1279" s="76"/>
      <c r="CR1279" s="76"/>
      <c r="CS1279" s="76"/>
      <c r="CT1279" s="76"/>
      <c r="CU1279" s="76"/>
      <c r="CV1279" s="76"/>
      <c r="CW1279" s="76"/>
      <c r="CX1279" s="76"/>
      <c r="CY1279" s="76"/>
      <c r="CZ1279" s="76"/>
      <c r="DA1279" s="76"/>
      <c r="DB1279" s="76"/>
      <c r="DC1279" s="76"/>
      <c r="DD1279" s="76"/>
      <c r="DE1279" s="76"/>
      <c r="DF1279" s="76"/>
      <c r="DG1279" s="76"/>
      <c r="DH1279" s="76"/>
      <c r="DI1279" s="76"/>
      <c r="DJ1279" s="76"/>
      <c r="DK1279" s="76"/>
      <c r="DL1279" s="76"/>
      <c r="DM1279" s="76"/>
      <c r="DN1279" s="76"/>
      <c r="DO1279" s="76"/>
      <c r="DP1279" s="76"/>
      <c r="DQ1279" s="76"/>
      <c r="DR1279" s="76"/>
      <c r="DS1279" s="76"/>
      <c r="DT1279" s="76"/>
      <c r="DU1279" s="76"/>
      <c r="DV1279" s="76"/>
      <c r="DW1279" s="76"/>
      <c r="DX1279" s="76"/>
      <c r="DY1279" s="76"/>
      <c r="DZ1279" s="76"/>
      <c r="EA1279" s="76"/>
      <c r="EB1279" s="76"/>
      <c r="EC1279" s="76"/>
      <c r="ED1279" s="76"/>
      <c r="EE1279" s="76"/>
      <c r="EF1279" s="76"/>
      <c r="EG1279" s="76"/>
      <c r="EH1279" s="76"/>
      <c r="EI1279" s="76"/>
      <c r="EJ1279" s="76"/>
      <c r="EK1279" s="76"/>
      <c r="EL1279" s="76"/>
      <c r="EM1279" s="76"/>
      <c r="EN1279" s="76"/>
      <c r="EO1279" s="76"/>
      <c r="EP1279" s="76"/>
      <c r="EQ1279" s="76"/>
      <c r="ER1279" s="76"/>
      <c r="ES1279" s="76"/>
      <c r="ET1279" s="76"/>
      <c r="EU1279" s="76"/>
      <c r="EV1279" s="76"/>
      <c r="EW1279" s="76"/>
      <c r="EX1279" s="76"/>
      <c r="EY1279" s="76"/>
      <c r="EZ1279" s="76"/>
      <c r="FA1279" s="76"/>
      <c r="FB1279" s="76"/>
      <c r="FC1279" s="76"/>
      <c r="FD1279" s="76"/>
      <c r="FE1279" s="76"/>
      <c r="FF1279" s="76"/>
      <c r="FG1279" s="76"/>
      <c r="FH1279" s="76"/>
      <c r="FI1279" s="76"/>
      <c r="FJ1279" s="76"/>
      <c r="FK1279" s="76"/>
      <c r="FL1279" s="76"/>
      <c r="FM1279" s="76"/>
      <c r="FN1279" s="76"/>
      <c r="FO1279" s="76"/>
      <c r="FP1279" s="76"/>
      <c r="FQ1279" s="76"/>
      <c r="FR1279" s="76"/>
      <c r="FS1279" s="76"/>
      <c r="FT1279" s="76"/>
      <c r="FU1279" s="76"/>
      <c r="FV1279" s="76"/>
      <c r="FW1279" s="76"/>
      <c r="FX1279" s="76"/>
      <c r="FY1279" s="76"/>
      <c r="FZ1279" s="76"/>
      <c r="GA1279" s="76"/>
      <c r="GB1279" s="76"/>
      <c r="GC1279" s="76"/>
      <c r="GD1279" s="76"/>
      <c r="GE1279" s="76"/>
      <c r="GF1279" s="76"/>
      <c r="GG1279" s="76"/>
      <c r="GH1279" s="76"/>
      <c r="GI1279" s="76"/>
      <c r="GJ1279" s="76"/>
      <c r="GK1279" s="76"/>
      <c r="GL1279" s="76"/>
      <c r="GM1279" s="76"/>
      <c r="GN1279" s="76"/>
      <c r="GO1279" s="76"/>
      <c r="GP1279" s="76"/>
      <c r="GQ1279" s="76"/>
      <c r="GR1279" s="76"/>
      <c r="GS1279" s="76"/>
      <c r="GT1279" s="76"/>
      <c r="GU1279" s="76"/>
      <c r="GV1279" s="76"/>
      <c r="GW1279" s="76"/>
      <c r="GX1279" s="76"/>
      <c r="GY1279" s="76"/>
      <c r="GZ1279" s="76"/>
      <c r="HA1279" s="76"/>
      <c r="HB1279" s="76"/>
      <c r="HC1279" s="76"/>
      <c r="HD1279" s="76"/>
      <c r="HE1279" s="76"/>
      <c r="HF1279" s="76"/>
      <c r="HG1279" s="76"/>
      <c r="HH1279" s="76"/>
      <c r="HI1279" s="76"/>
      <c r="HJ1279" s="76"/>
      <c r="HK1279" s="76"/>
      <c r="HL1279" s="76"/>
      <c r="HM1279" s="76"/>
      <c r="HN1279" s="76"/>
      <c r="HO1279" s="76"/>
      <c r="HP1279" s="76"/>
      <c r="HQ1279" s="76"/>
      <c r="HR1279" s="76"/>
      <c r="HS1279" s="76"/>
      <c r="HT1279" s="76"/>
      <c r="HU1279" s="76"/>
      <c r="HV1279" s="76"/>
      <c r="HW1279" s="76"/>
      <c r="HX1279" s="76"/>
      <c r="HY1279" s="76"/>
      <c r="HZ1279" s="76"/>
      <c r="IA1279" s="76"/>
      <c r="IB1279" s="76"/>
      <c r="IC1279" s="76"/>
      <c r="ID1279" s="76"/>
      <c r="IE1279" s="76"/>
      <c r="IF1279" s="76"/>
      <c r="IG1279" s="76"/>
      <c r="IH1279" s="76"/>
      <c r="II1279" s="76"/>
      <c r="IJ1279" s="76"/>
      <c r="IK1279" s="76"/>
      <c r="IL1279" s="76"/>
      <c r="IM1279" s="76"/>
      <c r="IN1279" s="76"/>
      <c r="IO1279" s="76"/>
      <c r="IP1279" s="76"/>
      <c r="IQ1279" s="76"/>
      <c r="IR1279" s="76"/>
      <c r="IS1279" s="76"/>
      <c r="IT1279" s="76"/>
      <c r="IU1279" s="76"/>
      <c r="IV1279" s="76"/>
      <c r="IW1279" s="76"/>
      <c r="IX1279" s="76"/>
      <c r="IY1279" s="76"/>
      <c r="IZ1279" s="76"/>
      <c r="JA1279" s="76"/>
      <c r="JB1279" s="76"/>
      <c r="JC1279" s="76"/>
      <c r="JD1279" s="76"/>
      <c r="JE1279" s="76"/>
      <c r="JF1279" s="76"/>
      <c r="JG1279" s="76"/>
      <c r="JH1279" s="76"/>
      <c r="JI1279" s="76"/>
      <c r="JJ1279" s="76"/>
      <c r="JK1279" s="76"/>
      <c r="JL1279" s="76"/>
      <c r="JM1279" s="76"/>
      <c r="JN1279" s="76"/>
      <c r="JO1279" s="76"/>
      <c r="JP1279" s="76"/>
      <c r="JQ1279" s="76"/>
      <c r="JR1279" s="76"/>
      <c r="JS1279" s="76"/>
      <c r="JT1279" s="76"/>
      <c r="JU1279" s="76"/>
      <c r="JV1279" s="76"/>
      <c r="JW1279" s="76"/>
      <c r="JX1279" s="76"/>
      <c r="JY1279" s="76"/>
      <c r="JZ1279" s="76"/>
      <c r="KA1279" s="76"/>
      <c r="KB1279" s="76"/>
      <c r="KC1279" s="76"/>
      <c r="KD1279" s="76"/>
      <c r="KE1279" s="76"/>
      <c r="KF1279" s="76"/>
      <c r="KG1279" s="76"/>
      <c r="KH1279" s="76"/>
      <c r="KI1279" s="76"/>
      <c r="KJ1279" s="76"/>
      <c r="KK1279" s="76"/>
      <c r="KL1279" s="76"/>
      <c r="KM1279" s="76"/>
      <c r="KN1279" s="76"/>
      <c r="KO1279" s="76"/>
      <c r="KP1279" s="76"/>
      <c r="KQ1279" s="76"/>
      <c r="KR1279" s="76"/>
      <c r="KS1279" s="76"/>
      <c r="KT1279" s="76"/>
      <c r="KU1279" s="76"/>
      <c r="KV1279" s="76"/>
      <c r="KW1279" s="76"/>
      <c r="KX1279" s="76"/>
      <c r="KY1279" s="76"/>
      <c r="KZ1279" s="76"/>
      <c r="LA1279" s="76"/>
      <c r="LB1279" s="76"/>
      <c r="LC1279" s="76"/>
      <c r="LD1279" s="76"/>
      <c r="LE1279" s="76"/>
      <c r="LF1279" s="76"/>
      <c r="LG1279" s="76"/>
      <c r="LH1279" s="76"/>
      <c r="LI1279" s="76"/>
      <c r="LJ1279" s="76"/>
      <c r="LK1279" s="76"/>
      <c r="LL1279" s="76"/>
      <c r="LM1279" s="76"/>
      <c r="LN1279" s="76"/>
      <c r="LO1279" s="76"/>
      <c r="LP1279" s="76"/>
      <c r="LQ1279" s="76"/>
      <c r="LR1279" s="76"/>
      <c r="LS1279" s="76"/>
      <c r="LT1279" s="76"/>
      <c r="LU1279" s="76"/>
      <c r="LV1279" s="76"/>
      <c r="LW1279" s="76"/>
      <c r="LX1279" s="76"/>
      <c r="LY1279" s="76"/>
      <c r="LZ1279" s="76"/>
      <c r="MA1279" s="76"/>
      <c r="MB1279" s="76"/>
      <c r="MC1279" s="76"/>
      <c r="MD1279" s="76"/>
      <c r="ME1279" s="76"/>
      <c r="MF1279" s="76"/>
      <c r="MG1279" s="76"/>
      <c r="MH1279" s="76"/>
      <c r="MI1279" s="76"/>
      <c r="MJ1279" s="76"/>
      <c r="MK1279" s="76"/>
      <c r="ML1279" s="76"/>
      <c r="MM1279" s="76"/>
      <c r="MN1279" s="76"/>
      <c r="MO1279" s="76"/>
      <c r="MP1279" s="76"/>
      <c r="MQ1279" s="76"/>
      <c r="MR1279" s="76"/>
      <c r="MS1279" s="76"/>
      <c r="MT1279" s="76"/>
      <c r="MU1279" s="76"/>
      <c r="MV1279" s="76"/>
      <c r="MW1279" s="76"/>
      <c r="MX1279" s="76"/>
      <c r="MY1279" s="76"/>
      <c r="MZ1279" s="76"/>
      <c r="NA1279" s="76"/>
      <c r="NB1279" s="76"/>
      <c r="NC1279" s="76"/>
      <c r="ND1279" s="76"/>
      <c r="NE1279" s="76"/>
      <c r="NF1279" s="76"/>
      <c r="NG1279" s="77"/>
      <c r="NH1279" s="77"/>
      <c r="NI1279" s="77"/>
      <c r="NJ1279" s="76"/>
      <c r="NK1279" s="75"/>
      <c r="NL1279" s="75"/>
      <c r="NM1279" s="75"/>
      <c r="NN1279" s="75"/>
      <c r="NO1279" s="75"/>
      <c r="NP1279" s="75"/>
      <c r="NQ1279" s="75"/>
      <c r="NR1279" s="75"/>
      <c r="NS1279" s="75"/>
      <c r="NT1279" s="75"/>
      <c r="NU1279" s="75"/>
      <c r="NV1279" s="76"/>
    </row>
    <row r="1280" spans="1:386" s="48" customFormat="1" x14ac:dyDescent="0.2">
      <c r="A1280" s="74"/>
      <c r="B1280" s="75"/>
      <c r="C1280" s="75"/>
      <c r="D1280" s="241"/>
      <c r="E1280" s="227"/>
      <c r="F1280" s="76"/>
      <c r="G1280" s="76"/>
      <c r="H1280" s="76"/>
      <c r="I1280" s="76"/>
      <c r="J1280" s="76"/>
      <c r="K1280" s="76"/>
      <c r="L1280" s="76"/>
      <c r="M1280" s="76"/>
      <c r="N1280" s="76"/>
      <c r="O1280" s="76"/>
      <c r="P1280" s="76"/>
      <c r="Q1280" s="76"/>
      <c r="R1280" s="76"/>
      <c r="S1280" s="76"/>
      <c r="T1280" s="76"/>
      <c r="U1280" s="76"/>
      <c r="V1280" s="76"/>
      <c r="W1280" s="76"/>
      <c r="X1280" s="76"/>
      <c r="Y1280" s="76"/>
      <c r="Z1280" s="76"/>
      <c r="AA1280" s="76"/>
      <c r="AB1280" s="76"/>
      <c r="AC1280" s="76"/>
      <c r="AD1280" s="76"/>
      <c r="AE1280" s="76"/>
      <c r="AF1280" s="76"/>
      <c r="AG1280" s="76"/>
      <c r="AH1280" s="76"/>
      <c r="AI1280" s="76"/>
      <c r="AJ1280" s="76"/>
      <c r="AK1280" s="76"/>
      <c r="AL1280" s="76"/>
      <c r="AM1280" s="76"/>
      <c r="AN1280" s="76"/>
      <c r="AO1280" s="76"/>
      <c r="AP1280" s="76"/>
      <c r="AQ1280" s="76"/>
      <c r="AR1280" s="76"/>
      <c r="AS1280" s="76"/>
      <c r="AT1280" s="76"/>
      <c r="AU1280" s="76"/>
      <c r="AV1280" s="76"/>
      <c r="AW1280" s="76"/>
      <c r="AX1280" s="76"/>
      <c r="AY1280" s="76"/>
      <c r="AZ1280" s="76"/>
      <c r="BA1280" s="76"/>
      <c r="BB1280" s="76"/>
      <c r="BC1280" s="76"/>
      <c r="BD1280" s="76"/>
      <c r="BE1280" s="76"/>
      <c r="BF1280" s="76"/>
      <c r="BG1280" s="76"/>
      <c r="BH1280" s="76"/>
      <c r="BI1280" s="76"/>
      <c r="BJ1280" s="76"/>
      <c r="BK1280" s="76"/>
      <c r="BL1280" s="76"/>
      <c r="BM1280" s="76"/>
      <c r="BN1280" s="76"/>
      <c r="BO1280" s="76"/>
      <c r="BP1280" s="76"/>
      <c r="BQ1280" s="76"/>
      <c r="BR1280" s="76"/>
      <c r="BS1280" s="76"/>
      <c r="BT1280" s="76"/>
      <c r="BU1280" s="76"/>
      <c r="BV1280" s="76"/>
      <c r="BW1280" s="76"/>
      <c r="BX1280" s="76"/>
      <c r="BY1280" s="76"/>
      <c r="BZ1280" s="76"/>
      <c r="CA1280" s="76"/>
      <c r="CB1280" s="76"/>
      <c r="CC1280" s="76"/>
      <c r="CD1280" s="76"/>
      <c r="CE1280" s="76"/>
      <c r="CF1280" s="76"/>
      <c r="CG1280" s="76"/>
      <c r="CH1280" s="76"/>
      <c r="CI1280" s="76"/>
      <c r="CJ1280" s="76"/>
      <c r="CK1280" s="76"/>
      <c r="CL1280" s="76"/>
      <c r="CM1280" s="76"/>
      <c r="CN1280" s="76"/>
      <c r="CO1280" s="76"/>
      <c r="CP1280" s="76"/>
      <c r="CQ1280" s="76"/>
      <c r="CR1280" s="76"/>
      <c r="CS1280" s="76"/>
      <c r="CT1280" s="76"/>
      <c r="CU1280" s="76"/>
      <c r="CV1280" s="76"/>
      <c r="CW1280" s="76"/>
      <c r="CX1280" s="76"/>
      <c r="CY1280" s="76"/>
      <c r="CZ1280" s="76"/>
      <c r="DA1280" s="76"/>
      <c r="DB1280" s="76"/>
      <c r="DC1280" s="76"/>
      <c r="DD1280" s="76"/>
      <c r="DE1280" s="76"/>
      <c r="DF1280" s="76"/>
      <c r="DG1280" s="76"/>
      <c r="DH1280" s="76"/>
      <c r="DI1280" s="76"/>
      <c r="DJ1280" s="76"/>
      <c r="DK1280" s="76"/>
      <c r="DL1280" s="76"/>
      <c r="DM1280" s="76"/>
      <c r="DN1280" s="76"/>
      <c r="DO1280" s="76"/>
      <c r="DP1280" s="76"/>
      <c r="DQ1280" s="76"/>
      <c r="DR1280" s="76"/>
      <c r="DS1280" s="76"/>
      <c r="DT1280" s="76"/>
      <c r="DU1280" s="76"/>
      <c r="DV1280" s="76"/>
      <c r="DW1280" s="76"/>
      <c r="DX1280" s="76"/>
      <c r="DY1280" s="76"/>
      <c r="DZ1280" s="76"/>
      <c r="EA1280" s="76"/>
      <c r="EB1280" s="76"/>
      <c r="EC1280" s="76"/>
      <c r="ED1280" s="76"/>
      <c r="EE1280" s="76"/>
      <c r="EF1280" s="76"/>
      <c r="EG1280" s="76"/>
      <c r="EH1280" s="76"/>
      <c r="EI1280" s="76"/>
      <c r="EJ1280" s="76"/>
      <c r="EK1280" s="76"/>
      <c r="EL1280" s="76"/>
      <c r="EM1280" s="76"/>
      <c r="EN1280" s="76"/>
      <c r="EO1280" s="76"/>
      <c r="EP1280" s="76"/>
      <c r="EQ1280" s="76"/>
      <c r="ER1280" s="76"/>
      <c r="ES1280" s="76"/>
      <c r="ET1280" s="76"/>
      <c r="EU1280" s="76"/>
      <c r="EV1280" s="76"/>
      <c r="EW1280" s="76"/>
      <c r="EX1280" s="76"/>
      <c r="EY1280" s="76"/>
      <c r="EZ1280" s="76"/>
      <c r="FA1280" s="76"/>
      <c r="FB1280" s="76"/>
      <c r="FC1280" s="76"/>
      <c r="FD1280" s="76"/>
      <c r="FE1280" s="76"/>
      <c r="FF1280" s="76"/>
      <c r="FG1280" s="76"/>
      <c r="FH1280" s="76"/>
      <c r="FI1280" s="76"/>
      <c r="FJ1280" s="76"/>
      <c r="FK1280" s="76"/>
      <c r="FL1280" s="76"/>
      <c r="FM1280" s="76"/>
      <c r="FN1280" s="76"/>
      <c r="FO1280" s="76"/>
      <c r="FP1280" s="76"/>
      <c r="FQ1280" s="76"/>
      <c r="FR1280" s="76"/>
      <c r="FS1280" s="76"/>
      <c r="FT1280" s="76"/>
      <c r="FU1280" s="76"/>
      <c r="FV1280" s="76"/>
      <c r="FW1280" s="76"/>
      <c r="FX1280" s="76"/>
      <c r="FY1280" s="76"/>
      <c r="FZ1280" s="76"/>
      <c r="GA1280" s="76"/>
      <c r="GB1280" s="76"/>
      <c r="GC1280" s="76"/>
      <c r="GD1280" s="76"/>
      <c r="GE1280" s="76"/>
      <c r="GF1280" s="76"/>
      <c r="GG1280" s="76"/>
      <c r="GH1280" s="76"/>
      <c r="GI1280" s="76"/>
      <c r="GJ1280" s="76"/>
      <c r="GK1280" s="76"/>
      <c r="GL1280" s="76"/>
      <c r="GM1280" s="76"/>
      <c r="GN1280" s="76"/>
      <c r="GO1280" s="76"/>
      <c r="GP1280" s="76"/>
      <c r="GQ1280" s="76"/>
      <c r="GR1280" s="76"/>
      <c r="GS1280" s="76"/>
      <c r="GT1280" s="76"/>
      <c r="GU1280" s="76"/>
      <c r="GV1280" s="76"/>
      <c r="GW1280" s="76"/>
      <c r="GX1280" s="76"/>
      <c r="GY1280" s="76"/>
      <c r="GZ1280" s="76"/>
      <c r="HA1280" s="76"/>
      <c r="HB1280" s="76"/>
      <c r="HC1280" s="76"/>
      <c r="HD1280" s="76"/>
      <c r="HE1280" s="76"/>
      <c r="HF1280" s="76"/>
      <c r="HG1280" s="76"/>
      <c r="HH1280" s="76"/>
      <c r="HI1280" s="76"/>
      <c r="HJ1280" s="76"/>
      <c r="HK1280" s="76"/>
      <c r="HL1280" s="76"/>
      <c r="HM1280" s="76"/>
      <c r="HN1280" s="76"/>
      <c r="HO1280" s="76"/>
      <c r="HP1280" s="76"/>
      <c r="HQ1280" s="76"/>
      <c r="HR1280" s="76"/>
      <c r="HS1280" s="76"/>
      <c r="HT1280" s="76"/>
      <c r="HU1280" s="76"/>
      <c r="HV1280" s="76"/>
      <c r="HW1280" s="76"/>
      <c r="HX1280" s="76"/>
      <c r="HY1280" s="76"/>
      <c r="HZ1280" s="76"/>
      <c r="IA1280" s="76"/>
      <c r="IB1280" s="76"/>
      <c r="IC1280" s="76"/>
      <c r="ID1280" s="76"/>
      <c r="IE1280" s="76"/>
      <c r="IF1280" s="76"/>
      <c r="IG1280" s="76"/>
      <c r="IH1280" s="76"/>
      <c r="II1280" s="76"/>
      <c r="IJ1280" s="76"/>
      <c r="IK1280" s="76"/>
      <c r="IL1280" s="76"/>
      <c r="IM1280" s="76"/>
      <c r="IN1280" s="76"/>
      <c r="IO1280" s="76"/>
      <c r="IP1280" s="76"/>
      <c r="IQ1280" s="76"/>
      <c r="IR1280" s="76"/>
      <c r="IS1280" s="76"/>
      <c r="IT1280" s="76"/>
      <c r="IU1280" s="76"/>
      <c r="IV1280" s="76"/>
      <c r="IW1280" s="76"/>
      <c r="IX1280" s="76"/>
      <c r="IY1280" s="76"/>
      <c r="IZ1280" s="76"/>
      <c r="JA1280" s="76"/>
      <c r="JB1280" s="76"/>
      <c r="JC1280" s="76"/>
      <c r="JD1280" s="76"/>
      <c r="JE1280" s="76"/>
      <c r="JF1280" s="76"/>
      <c r="JG1280" s="76"/>
      <c r="JH1280" s="76"/>
      <c r="JI1280" s="76"/>
      <c r="JJ1280" s="76"/>
      <c r="JK1280" s="76"/>
      <c r="JL1280" s="76"/>
      <c r="JM1280" s="76"/>
      <c r="JN1280" s="76"/>
      <c r="JO1280" s="76"/>
      <c r="JP1280" s="76"/>
      <c r="JQ1280" s="76"/>
      <c r="JR1280" s="76"/>
      <c r="JS1280" s="76"/>
      <c r="JT1280" s="76"/>
      <c r="JU1280" s="76"/>
      <c r="JV1280" s="76"/>
      <c r="JW1280" s="76"/>
      <c r="JX1280" s="76"/>
      <c r="JY1280" s="76"/>
      <c r="JZ1280" s="76"/>
      <c r="KA1280" s="76"/>
      <c r="KB1280" s="76"/>
      <c r="KC1280" s="76"/>
      <c r="KD1280" s="76"/>
      <c r="KE1280" s="76"/>
      <c r="KF1280" s="76"/>
      <c r="KG1280" s="76"/>
      <c r="KH1280" s="76"/>
      <c r="KI1280" s="76"/>
      <c r="KJ1280" s="76"/>
      <c r="KK1280" s="76"/>
      <c r="KL1280" s="76"/>
      <c r="KM1280" s="76"/>
      <c r="KN1280" s="76"/>
      <c r="KO1280" s="76"/>
      <c r="KP1280" s="76"/>
      <c r="KQ1280" s="76"/>
      <c r="KR1280" s="76"/>
      <c r="KS1280" s="76"/>
      <c r="KT1280" s="76"/>
      <c r="KU1280" s="76"/>
      <c r="KV1280" s="76"/>
      <c r="KW1280" s="76"/>
      <c r="KX1280" s="76"/>
      <c r="KY1280" s="76"/>
      <c r="KZ1280" s="76"/>
      <c r="LA1280" s="76"/>
      <c r="LB1280" s="76"/>
      <c r="LC1280" s="76"/>
      <c r="LD1280" s="76"/>
      <c r="LE1280" s="76"/>
      <c r="LF1280" s="76"/>
      <c r="LG1280" s="76"/>
      <c r="LH1280" s="76"/>
      <c r="LI1280" s="76"/>
      <c r="LJ1280" s="76"/>
      <c r="LK1280" s="76"/>
      <c r="LL1280" s="76"/>
      <c r="LM1280" s="76"/>
      <c r="LN1280" s="76"/>
      <c r="LO1280" s="76"/>
      <c r="LP1280" s="76"/>
      <c r="LQ1280" s="76"/>
      <c r="LR1280" s="76"/>
      <c r="LS1280" s="76"/>
      <c r="LT1280" s="76"/>
      <c r="LU1280" s="76"/>
      <c r="LV1280" s="76"/>
      <c r="LW1280" s="76"/>
      <c r="LX1280" s="76"/>
      <c r="LY1280" s="76"/>
      <c r="LZ1280" s="76"/>
      <c r="MA1280" s="76"/>
      <c r="MB1280" s="76"/>
      <c r="MC1280" s="76"/>
      <c r="MD1280" s="76"/>
      <c r="ME1280" s="76"/>
      <c r="MF1280" s="76"/>
      <c r="MG1280" s="76"/>
      <c r="MH1280" s="76"/>
      <c r="MI1280" s="76"/>
      <c r="MJ1280" s="76"/>
      <c r="MK1280" s="76"/>
      <c r="ML1280" s="76"/>
      <c r="MM1280" s="76"/>
      <c r="MN1280" s="76"/>
      <c r="MO1280" s="76"/>
      <c r="MP1280" s="76"/>
      <c r="MQ1280" s="76"/>
      <c r="MR1280" s="76"/>
      <c r="MS1280" s="76"/>
      <c r="MT1280" s="76"/>
      <c r="MU1280" s="76"/>
      <c r="MV1280" s="76"/>
      <c r="MW1280" s="76"/>
      <c r="MX1280" s="76"/>
      <c r="MY1280" s="76"/>
      <c r="MZ1280" s="76"/>
      <c r="NA1280" s="76"/>
      <c r="NB1280" s="76"/>
      <c r="NC1280" s="76"/>
      <c r="ND1280" s="76"/>
      <c r="NE1280" s="76"/>
      <c r="NF1280" s="76"/>
      <c r="NG1280" s="77"/>
      <c r="NH1280" s="77"/>
      <c r="NI1280" s="77"/>
      <c r="NJ1280" s="76"/>
      <c r="NK1280" s="75"/>
      <c r="NL1280" s="75"/>
      <c r="NM1280" s="75"/>
      <c r="NN1280" s="75"/>
      <c r="NO1280" s="75"/>
      <c r="NP1280" s="75"/>
      <c r="NQ1280" s="75"/>
      <c r="NR1280" s="75"/>
      <c r="NS1280" s="75"/>
      <c r="NT1280" s="75"/>
      <c r="NU1280" s="75"/>
      <c r="NV1280" s="76"/>
    </row>
    <row r="1281" spans="1:386" s="48" customFormat="1" x14ac:dyDescent="0.2">
      <c r="A1281" s="74"/>
      <c r="B1281" s="75"/>
      <c r="C1281" s="75"/>
      <c r="D1281" s="241"/>
      <c r="E1281" s="227"/>
      <c r="F1281" s="76"/>
      <c r="G1281" s="76"/>
      <c r="H1281" s="76"/>
      <c r="I1281" s="76"/>
      <c r="J1281" s="76"/>
      <c r="K1281" s="76"/>
      <c r="L1281" s="76"/>
      <c r="M1281" s="76"/>
      <c r="N1281" s="76"/>
      <c r="O1281" s="76"/>
      <c r="P1281" s="76"/>
      <c r="Q1281" s="76"/>
      <c r="R1281" s="76"/>
      <c r="S1281" s="76"/>
      <c r="T1281" s="76"/>
      <c r="U1281" s="76"/>
      <c r="V1281" s="76"/>
      <c r="W1281" s="76"/>
      <c r="X1281" s="76"/>
      <c r="Y1281" s="76"/>
      <c r="Z1281" s="76"/>
      <c r="AA1281" s="76"/>
      <c r="AB1281" s="76"/>
      <c r="AC1281" s="76"/>
      <c r="AD1281" s="76"/>
      <c r="AE1281" s="76"/>
      <c r="AF1281" s="76"/>
      <c r="AG1281" s="76"/>
      <c r="AH1281" s="76"/>
      <c r="AI1281" s="76"/>
      <c r="AJ1281" s="76"/>
      <c r="AK1281" s="76"/>
      <c r="AL1281" s="76"/>
      <c r="AM1281" s="76"/>
      <c r="AN1281" s="76"/>
      <c r="AO1281" s="76"/>
      <c r="AP1281" s="76"/>
      <c r="AQ1281" s="76"/>
      <c r="AR1281" s="76"/>
      <c r="AS1281" s="76"/>
      <c r="AT1281" s="76"/>
      <c r="AU1281" s="76"/>
      <c r="AV1281" s="76"/>
      <c r="AW1281" s="76"/>
      <c r="AX1281" s="76"/>
      <c r="AY1281" s="76"/>
      <c r="AZ1281" s="76"/>
      <c r="BA1281" s="76"/>
      <c r="BB1281" s="76"/>
      <c r="BC1281" s="76"/>
      <c r="BD1281" s="76"/>
      <c r="BE1281" s="76"/>
      <c r="BF1281" s="76"/>
      <c r="BG1281" s="76"/>
      <c r="BH1281" s="76"/>
      <c r="BI1281" s="76"/>
      <c r="BJ1281" s="76"/>
      <c r="BK1281" s="76"/>
      <c r="BL1281" s="76"/>
      <c r="BM1281" s="76"/>
      <c r="BN1281" s="76"/>
      <c r="BO1281" s="76"/>
      <c r="BP1281" s="76"/>
      <c r="BQ1281" s="76"/>
      <c r="BR1281" s="76"/>
      <c r="BS1281" s="76"/>
      <c r="BT1281" s="76"/>
      <c r="BU1281" s="76"/>
      <c r="BV1281" s="76"/>
      <c r="BW1281" s="76"/>
      <c r="BX1281" s="76"/>
      <c r="BY1281" s="76"/>
      <c r="BZ1281" s="76"/>
      <c r="CA1281" s="76"/>
      <c r="CB1281" s="76"/>
      <c r="CC1281" s="76"/>
      <c r="CD1281" s="76"/>
      <c r="CE1281" s="76"/>
      <c r="CF1281" s="76"/>
      <c r="CG1281" s="76"/>
      <c r="CH1281" s="76"/>
      <c r="CI1281" s="76"/>
      <c r="CJ1281" s="76"/>
      <c r="CK1281" s="76"/>
      <c r="CL1281" s="76"/>
      <c r="CM1281" s="76"/>
      <c r="CN1281" s="76"/>
      <c r="CO1281" s="76"/>
      <c r="CP1281" s="76"/>
      <c r="CQ1281" s="76"/>
      <c r="CR1281" s="76"/>
      <c r="CS1281" s="76"/>
      <c r="CT1281" s="76"/>
      <c r="CU1281" s="76"/>
      <c r="CV1281" s="76"/>
      <c r="CW1281" s="76"/>
      <c r="CX1281" s="76"/>
      <c r="CY1281" s="76"/>
      <c r="CZ1281" s="76"/>
      <c r="DA1281" s="76"/>
      <c r="DB1281" s="76"/>
      <c r="DC1281" s="76"/>
      <c r="DD1281" s="76"/>
      <c r="DE1281" s="76"/>
      <c r="DF1281" s="76"/>
      <c r="DG1281" s="76"/>
      <c r="DH1281" s="76"/>
      <c r="DI1281" s="76"/>
      <c r="DJ1281" s="76"/>
      <c r="DK1281" s="76"/>
      <c r="DL1281" s="76"/>
      <c r="DM1281" s="76"/>
      <c r="DN1281" s="76"/>
      <c r="DO1281" s="76"/>
      <c r="DP1281" s="76"/>
      <c r="DQ1281" s="76"/>
      <c r="DR1281" s="76"/>
      <c r="DS1281" s="76"/>
      <c r="DT1281" s="76"/>
      <c r="DU1281" s="76"/>
      <c r="DV1281" s="76"/>
      <c r="DW1281" s="76"/>
      <c r="DX1281" s="76"/>
      <c r="DY1281" s="76"/>
      <c r="DZ1281" s="76"/>
      <c r="EA1281" s="76"/>
      <c r="EB1281" s="76"/>
      <c r="EC1281" s="76"/>
      <c r="ED1281" s="76"/>
      <c r="EE1281" s="76"/>
      <c r="EF1281" s="76"/>
      <c r="EG1281" s="76"/>
      <c r="EH1281" s="76"/>
      <c r="EI1281" s="76"/>
      <c r="EJ1281" s="76"/>
      <c r="EK1281" s="76"/>
      <c r="EL1281" s="76"/>
      <c r="EM1281" s="76"/>
      <c r="EN1281" s="76"/>
      <c r="EO1281" s="76"/>
      <c r="EP1281" s="76"/>
      <c r="EQ1281" s="76"/>
      <c r="ER1281" s="76"/>
      <c r="ES1281" s="76"/>
      <c r="ET1281" s="76"/>
      <c r="EU1281" s="76"/>
      <c r="EV1281" s="76"/>
      <c r="EW1281" s="76"/>
      <c r="EX1281" s="76"/>
      <c r="EY1281" s="76"/>
      <c r="EZ1281" s="76"/>
      <c r="FA1281" s="76"/>
      <c r="FB1281" s="76"/>
      <c r="FC1281" s="76"/>
      <c r="FD1281" s="76"/>
      <c r="FE1281" s="76"/>
      <c r="FF1281" s="76"/>
      <c r="FG1281" s="76"/>
      <c r="FH1281" s="76"/>
      <c r="FI1281" s="76"/>
      <c r="FJ1281" s="76"/>
      <c r="FK1281" s="76"/>
      <c r="FL1281" s="76"/>
      <c r="FM1281" s="76"/>
      <c r="FN1281" s="76"/>
      <c r="FO1281" s="76"/>
      <c r="FP1281" s="76"/>
      <c r="FQ1281" s="76"/>
      <c r="FR1281" s="76"/>
      <c r="FS1281" s="76"/>
      <c r="FT1281" s="76"/>
      <c r="FU1281" s="76"/>
      <c r="FV1281" s="76"/>
      <c r="FW1281" s="76"/>
      <c r="FX1281" s="76"/>
      <c r="FY1281" s="76"/>
      <c r="FZ1281" s="76"/>
      <c r="GA1281" s="76"/>
      <c r="GB1281" s="76"/>
      <c r="GC1281" s="76"/>
      <c r="GD1281" s="76"/>
      <c r="GE1281" s="76"/>
      <c r="GF1281" s="76"/>
      <c r="GG1281" s="76"/>
      <c r="GH1281" s="76"/>
      <c r="GI1281" s="76"/>
      <c r="GJ1281" s="76"/>
      <c r="GK1281" s="76"/>
      <c r="GL1281" s="76"/>
      <c r="GM1281" s="76"/>
      <c r="GN1281" s="76"/>
      <c r="GO1281" s="76"/>
      <c r="GP1281" s="76"/>
      <c r="GQ1281" s="76"/>
      <c r="GR1281" s="76"/>
      <c r="GS1281" s="76"/>
      <c r="GT1281" s="76"/>
      <c r="GU1281" s="76"/>
      <c r="GV1281" s="76"/>
      <c r="GW1281" s="76"/>
      <c r="GX1281" s="76"/>
      <c r="GY1281" s="76"/>
      <c r="GZ1281" s="76"/>
      <c r="HA1281" s="76"/>
      <c r="HB1281" s="76"/>
      <c r="HC1281" s="76"/>
      <c r="HD1281" s="76"/>
      <c r="HE1281" s="76"/>
      <c r="HF1281" s="76"/>
      <c r="HG1281" s="76"/>
      <c r="HH1281" s="76"/>
      <c r="HI1281" s="76"/>
      <c r="HJ1281" s="76"/>
      <c r="HK1281" s="76"/>
      <c r="HL1281" s="76"/>
      <c r="HM1281" s="76"/>
      <c r="HN1281" s="76"/>
      <c r="HO1281" s="76"/>
      <c r="HP1281" s="76"/>
      <c r="HQ1281" s="76"/>
      <c r="HR1281" s="76"/>
      <c r="HS1281" s="76"/>
      <c r="HT1281" s="76"/>
      <c r="HU1281" s="76"/>
      <c r="HV1281" s="76"/>
      <c r="HW1281" s="76"/>
      <c r="HX1281" s="76"/>
      <c r="HY1281" s="76"/>
      <c r="HZ1281" s="76"/>
      <c r="IA1281" s="76"/>
      <c r="IB1281" s="76"/>
      <c r="IC1281" s="76"/>
      <c r="ID1281" s="76"/>
      <c r="IE1281" s="76"/>
      <c r="IF1281" s="76"/>
      <c r="IG1281" s="76"/>
      <c r="IH1281" s="76"/>
      <c r="II1281" s="76"/>
      <c r="IJ1281" s="76"/>
      <c r="IK1281" s="76"/>
      <c r="IL1281" s="76"/>
      <c r="IM1281" s="76"/>
      <c r="IN1281" s="76"/>
      <c r="IO1281" s="76"/>
      <c r="IP1281" s="76"/>
      <c r="IQ1281" s="76"/>
      <c r="IR1281" s="76"/>
      <c r="IS1281" s="76"/>
      <c r="IT1281" s="76"/>
      <c r="IU1281" s="76"/>
      <c r="IV1281" s="76"/>
      <c r="IW1281" s="76"/>
      <c r="IX1281" s="76"/>
      <c r="IY1281" s="76"/>
      <c r="IZ1281" s="76"/>
      <c r="JA1281" s="76"/>
      <c r="JB1281" s="76"/>
      <c r="JC1281" s="76"/>
      <c r="JD1281" s="76"/>
      <c r="JE1281" s="76"/>
      <c r="JF1281" s="76"/>
      <c r="JG1281" s="76"/>
      <c r="JH1281" s="76"/>
      <c r="JI1281" s="76"/>
      <c r="JJ1281" s="76"/>
      <c r="JK1281" s="76"/>
      <c r="JL1281" s="76"/>
      <c r="JM1281" s="76"/>
      <c r="JN1281" s="76"/>
      <c r="JO1281" s="76"/>
      <c r="JP1281" s="76"/>
      <c r="JQ1281" s="76"/>
      <c r="JR1281" s="76"/>
      <c r="JS1281" s="76"/>
      <c r="JT1281" s="76"/>
      <c r="JU1281" s="76"/>
      <c r="JV1281" s="76"/>
      <c r="JW1281" s="76"/>
      <c r="JX1281" s="76"/>
      <c r="JY1281" s="76"/>
      <c r="JZ1281" s="76"/>
      <c r="KA1281" s="76"/>
      <c r="KB1281" s="76"/>
      <c r="KC1281" s="76"/>
      <c r="KD1281" s="76"/>
      <c r="KE1281" s="76"/>
      <c r="KF1281" s="76"/>
      <c r="KG1281" s="76"/>
      <c r="KH1281" s="76"/>
      <c r="KI1281" s="76"/>
      <c r="KJ1281" s="76"/>
      <c r="KK1281" s="76"/>
      <c r="KL1281" s="76"/>
      <c r="KM1281" s="76"/>
      <c r="KN1281" s="76"/>
      <c r="KO1281" s="76"/>
      <c r="KP1281" s="76"/>
      <c r="KQ1281" s="76"/>
      <c r="KR1281" s="76"/>
      <c r="KS1281" s="76"/>
      <c r="KT1281" s="76"/>
      <c r="KU1281" s="76"/>
      <c r="KV1281" s="76"/>
      <c r="KW1281" s="76"/>
      <c r="KX1281" s="76"/>
      <c r="KY1281" s="76"/>
      <c r="KZ1281" s="76"/>
      <c r="LA1281" s="76"/>
      <c r="LB1281" s="76"/>
      <c r="LC1281" s="76"/>
      <c r="LD1281" s="76"/>
      <c r="LE1281" s="76"/>
      <c r="LF1281" s="76"/>
      <c r="LG1281" s="76"/>
      <c r="LH1281" s="76"/>
      <c r="LI1281" s="76"/>
      <c r="LJ1281" s="76"/>
      <c r="LK1281" s="76"/>
      <c r="LL1281" s="76"/>
      <c r="LM1281" s="76"/>
      <c r="LN1281" s="76"/>
      <c r="LO1281" s="76"/>
      <c r="LP1281" s="76"/>
      <c r="LQ1281" s="76"/>
      <c r="LR1281" s="76"/>
      <c r="LS1281" s="76"/>
      <c r="LT1281" s="76"/>
      <c r="LU1281" s="76"/>
      <c r="LV1281" s="76"/>
      <c r="LW1281" s="76"/>
      <c r="LX1281" s="76"/>
      <c r="LY1281" s="76"/>
      <c r="LZ1281" s="76"/>
      <c r="MA1281" s="76"/>
      <c r="MB1281" s="76"/>
      <c r="MC1281" s="76"/>
      <c r="MD1281" s="76"/>
      <c r="ME1281" s="76"/>
      <c r="MF1281" s="76"/>
      <c r="MG1281" s="76"/>
      <c r="MH1281" s="76"/>
      <c r="MI1281" s="76"/>
      <c r="MJ1281" s="76"/>
      <c r="MK1281" s="76"/>
      <c r="ML1281" s="76"/>
      <c r="MM1281" s="76"/>
      <c r="MN1281" s="76"/>
      <c r="MO1281" s="76"/>
      <c r="MP1281" s="76"/>
      <c r="MQ1281" s="76"/>
      <c r="MR1281" s="76"/>
      <c r="MS1281" s="76"/>
      <c r="MT1281" s="76"/>
      <c r="MU1281" s="76"/>
      <c r="MV1281" s="76"/>
      <c r="MW1281" s="76"/>
      <c r="MX1281" s="76"/>
      <c r="MY1281" s="76"/>
      <c r="MZ1281" s="76"/>
      <c r="NA1281" s="76"/>
      <c r="NB1281" s="76"/>
      <c r="NC1281" s="76"/>
      <c r="ND1281" s="76"/>
      <c r="NE1281" s="76"/>
      <c r="NF1281" s="76"/>
      <c r="NG1281" s="77"/>
      <c r="NH1281" s="77"/>
      <c r="NI1281" s="77"/>
      <c r="NJ1281" s="76"/>
      <c r="NK1281" s="75"/>
      <c r="NL1281" s="75"/>
      <c r="NM1281" s="75"/>
      <c r="NN1281" s="75"/>
      <c r="NO1281" s="75"/>
      <c r="NP1281" s="75"/>
      <c r="NQ1281" s="75"/>
      <c r="NR1281" s="75"/>
      <c r="NS1281" s="75"/>
      <c r="NT1281" s="75"/>
      <c r="NU1281" s="75"/>
      <c r="NV1281" s="76"/>
    </row>
    <row r="1282" spans="1:386" s="48" customFormat="1" x14ac:dyDescent="0.2">
      <c r="A1282" s="74"/>
      <c r="B1282" s="75"/>
      <c r="C1282" s="75"/>
      <c r="D1282" s="241"/>
      <c r="E1282" s="227"/>
      <c r="F1282" s="76"/>
      <c r="G1282" s="76"/>
      <c r="H1282" s="76"/>
      <c r="I1282" s="76"/>
      <c r="J1282" s="76"/>
      <c r="K1282" s="76"/>
      <c r="L1282" s="76"/>
      <c r="M1282" s="76"/>
      <c r="N1282" s="76"/>
      <c r="O1282" s="76"/>
      <c r="P1282" s="76"/>
      <c r="Q1282" s="76"/>
      <c r="R1282" s="76"/>
      <c r="S1282" s="76"/>
      <c r="T1282" s="76"/>
      <c r="U1282" s="76"/>
      <c r="V1282" s="76"/>
      <c r="W1282" s="76"/>
      <c r="X1282" s="76"/>
      <c r="Y1282" s="76"/>
      <c r="Z1282" s="76"/>
      <c r="AA1282" s="76"/>
      <c r="AB1282" s="76"/>
      <c r="AC1282" s="76"/>
      <c r="AD1282" s="76"/>
      <c r="AE1282" s="76"/>
      <c r="AF1282" s="76"/>
      <c r="AG1282" s="76"/>
      <c r="AH1282" s="76"/>
      <c r="AI1282" s="76"/>
      <c r="AJ1282" s="76"/>
      <c r="AK1282" s="76"/>
      <c r="AL1282" s="76"/>
      <c r="AM1282" s="76"/>
      <c r="AN1282" s="76"/>
      <c r="AO1282" s="76"/>
      <c r="AP1282" s="76"/>
      <c r="AQ1282" s="76"/>
      <c r="AR1282" s="76"/>
      <c r="AS1282" s="76"/>
      <c r="AT1282" s="76"/>
      <c r="AU1282" s="76"/>
      <c r="AV1282" s="76"/>
      <c r="AW1282" s="76"/>
      <c r="AX1282" s="76"/>
      <c r="AY1282" s="76"/>
      <c r="AZ1282" s="76"/>
      <c r="BA1282" s="76"/>
      <c r="BB1282" s="76"/>
      <c r="BC1282" s="76"/>
      <c r="BD1282" s="76"/>
      <c r="BE1282" s="76"/>
      <c r="BF1282" s="76"/>
      <c r="BG1282" s="76"/>
      <c r="BH1282" s="76"/>
      <c r="BI1282" s="76"/>
      <c r="BJ1282" s="76"/>
      <c r="BK1282" s="76"/>
      <c r="BL1282" s="76"/>
      <c r="BM1282" s="76"/>
      <c r="BN1282" s="76"/>
      <c r="BO1282" s="76"/>
      <c r="BP1282" s="76"/>
      <c r="BQ1282" s="76"/>
      <c r="BR1282" s="76"/>
      <c r="BS1282" s="76"/>
      <c r="BT1282" s="76"/>
      <c r="BU1282" s="76"/>
      <c r="BV1282" s="76"/>
      <c r="BW1282" s="76"/>
      <c r="BX1282" s="76"/>
      <c r="BY1282" s="76"/>
      <c r="BZ1282" s="76"/>
      <c r="CA1282" s="76"/>
      <c r="CB1282" s="76"/>
      <c r="CC1282" s="76"/>
      <c r="CD1282" s="76"/>
      <c r="CE1282" s="76"/>
      <c r="CF1282" s="76"/>
      <c r="CG1282" s="76"/>
      <c r="CH1282" s="76"/>
      <c r="CI1282" s="76"/>
      <c r="CJ1282" s="76"/>
      <c r="CK1282" s="76"/>
      <c r="CL1282" s="76"/>
      <c r="CM1282" s="76"/>
      <c r="CN1282" s="76"/>
      <c r="CO1282" s="76"/>
      <c r="CP1282" s="76"/>
      <c r="CQ1282" s="76"/>
      <c r="CR1282" s="76"/>
      <c r="CS1282" s="76"/>
      <c r="CT1282" s="76"/>
      <c r="CU1282" s="76"/>
      <c r="CV1282" s="76"/>
      <c r="CW1282" s="76"/>
      <c r="CX1282" s="76"/>
      <c r="CY1282" s="76"/>
      <c r="CZ1282" s="76"/>
      <c r="DA1282" s="76"/>
      <c r="DB1282" s="76"/>
      <c r="DC1282" s="76"/>
      <c r="DD1282" s="76"/>
      <c r="DE1282" s="76"/>
      <c r="DF1282" s="76"/>
      <c r="DG1282" s="76"/>
      <c r="DH1282" s="76"/>
      <c r="DI1282" s="76"/>
      <c r="DJ1282" s="76"/>
      <c r="DK1282" s="76"/>
      <c r="DL1282" s="76"/>
      <c r="DM1282" s="76"/>
      <c r="DN1282" s="76"/>
      <c r="DO1282" s="76"/>
      <c r="DP1282" s="76"/>
      <c r="DQ1282" s="76"/>
      <c r="DR1282" s="76"/>
      <c r="DS1282" s="76"/>
      <c r="DT1282" s="76"/>
      <c r="DU1282" s="76"/>
      <c r="DV1282" s="76"/>
      <c r="DW1282" s="76"/>
      <c r="DX1282" s="76"/>
      <c r="DY1282" s="76"/>
      <c r="DZ1282" s="76"/>
      <c r="EA1282" s="76"/>
      <c r="EB1282" s="76"/>
      <c r="EC1282" s="76"/>
      <c r="ED1282" s="76"/>
      <c r="EE1282" s="76"/>
      <c r="EF1282" s="76"/>
      <c r="EG1282" s="76"/>
      <c r="EH1282" s="76"/>
      <c r="EI1282" s="76"/>
      <c r="EJ1282" s="76"/>
      <c r="EK1282" s="76"/>
      <c r="EL1282" s="76"/>
      <c r="EM1282" s="76"/>
      <c r="EN1282" s="76"/>
      <c r="EO1282" s="76"/>
      <c r="EP1282" s="76"/>
      <c r="EQ1282" s="76"/>
      <c r="ER1282" s="76"/>
      <c r="ES1282" s="76"/>
      <c r="ET1282" s="76"/>
      <c r="EU1282" s="76"/>
      <c r="EV1282" s="76"/>
      <c r="EW1282" s="76"/>
      <c r="EX1282" s="76"/>
      <c r="EY1282" s="76"/>
      <c r="EZ1282" s="76"/>
      <c r="FA1282" s="76"/>
      <c r="FB1282" s="76"/>
      <c r="FC1282" s="76"/>
      <c r="FD1282" s="76"/>
      <c r="FE1282" s="76"/>
      <c r="FF1282" s="76"/>
      <c r="FG1282" s="76"/>
      <c r="FH1282" s="76"/>
      <c r="FI1282" s="76"/>
      <c r="FJ1282" s="76"/>
      <c r="FK1282" s="76"/>
      <c r="FL1282" s="76"/>
      <c r="FM1282" s="76"/>
      <c r="FN1282" s="76"/>
      <c r="FO1282" s="76"/>
      <c r="FP1282" s="76"/>
      <c r="FQ1282" s="76"/>
      <c r="FR1282" s="76"/>
      <c r="FS1282" s="76"/>
      <c r="FT1282" s="76"/>
      <c r="FU1282" s="76"/>
      <c r="FV1282" s="76"/>
      <c r="FW1282" s="76"/>
      <c r="FX1282" s="76"/>
      <c r="FY1282" s="76"/>
      <c r="FZ1282" s="76"/>
      <c r="GA1282" s="76"/>
      <c r="GB1282" s="76"/>
      <c r="GC1282" s="76"/>
      <c r="GD1282" s="76"/>
      <c r="GE1282" s="76"/>
      <c r="GF1282" s="76"/>
      <c r="GG1282" s="76"/>
      <c r="GH1282" s="76"/>
      <c r="GI1282" s="76"/>
      <c r="GJ1282" s="76"/>
      <c r="GK1282" s="76"/>
      <c r="GL1282" s="76"/>
      <c r="GM1282" s="76"/>
      <c r="GN1282" s="76"/>
      <c r="GO1282" s="76"/>
      <c r="GP1282" s="76"/>
      <c r="GQ1282" s="76"/>
      <c r="GR1282" s="76"/>
      <c r="GS1282" s="76"/>
      <c r="GT1282" s="76"/>
      <c r="GU1282" s="76"/>
      <c r="GV1282" s="76"/>
      <c r="GW1282" s="76"/>
      <c r="GX1282" s="76"/>
      <c r="GY1282" s="76"/>
      <c r="GZ1282" s="76"/>
      <c r="HA1282" s="76"/>
      <c r="HB1282" s="76"/>
      <c r="HC1282" s="76"/>
      <c r="HD1282" s="76"/>
      <c r="HE1282" s="76"/>
      <c r="HF1282" s="76"/>
      <c r="HG1282" s="76"/>
      <c r="HH1282" s="76"/>
      <c r="HI1282" s="76"/>
      <c r="HJ1282" s="76"/>
      <c r="HK1282" s="76"/>
      <c r="HL1282" s="76"/>
      <c r="HM1282" s="76"/>
      <c r="HN1282" s="76"/>
      <c r="HO1282" s="76"/>
      <c r="HP1282" s="76"/>
      <c r="HQ1282" s="76"/>
      <c r="HR1282" s="76"/>
      <c r="HS1282" s="76"/>
      <c r="HT1282" s="76"/>
      <c r="HU1282" s="76"/>
      <c r="HV1282" s="76"/>
      <c r="HW1282" s="76"/>
      <c r="HX1282" s="76"/>
      <c r="HY1282" s="76"/>
      <c r="HZ1282" s="76"/>
      <c r="IA1282" s="76"/>
      <c r="IB1282" s="76"/>
      <c r="IC1282" s="76"/>
      <c r="ID1282" s="76"/>
      <c r="IE1282" s="76"/>
      <c r="IF1282" s="76"/>
      <c r="IG1282" s="76"/>
      <c r="IH1282" s="76"/>
      <c r="II1282" s="76"/>
      <c r="IJ1282" s="76"/>
      <c r="IK1282" s="76"/>
      <c r="IL1282" s="76"/>
      <c r="IM1282" s="76"/>
      <c r="IN1282" s="76"/>
      <c r="IO1282" s="76"/>
      <c r="IP1282" s="76"/>
      <c r="IQ1282" s="76"/>
      <c r="IR1282" s="76"/>
      <c r="IS1282" s="76"/>
      <c r="IT1282" s="76"/>
      <c r="IU1282" s="76"/>
      <c r="IV1282" s="76"/>
      <c r="IW1282" s="76"/>
      <c r="IX1282" s="76"/>
      <c r="IY1282" s="76"/>
      <c r="IZ1282" s="76"/>
      <c r="JA1282" s="76"/>
      <c r="JB1282" s="76"/>
      <c r="JC1282" s="76"/>
      <c r="JD1282" s="76"/>
      <c r="JE1282" s="76"/>
      <c r="JF1282" s="76"/>
      <c r="JG1282" s="76"/>
      <c r="JH1282" s="76"/>
      <c r="JI1282" s="76"/>
      <c r="JJ1282" s="76"/>
      <c r="JK1282" s="76"/>
      <c r="JL1282" s="76"/>
      <c r="JM1282" s="76"/>
      <c r="JN1282" s="76"/>
      <c r="JO1282" s="76"/>
      <c r="JP1282" s="76"/>
      <c r="JQ1282" s="76"/>
      <c r="JR1282" s="76"/>
      <c r="JS1282" s="76"/>
      <c r="JT1282" s="76"/>
      <c r="JU1282" s="76"/>
      <c r="JV1282" s="76"/>
      <c r="JW1282" s="76"/>
      <c r="JX1282" s="76"/>
      <c r="JY1282" s="76"/>
      <c r="JZ1282" s="76"/>
      <c r="KA1282" s="76"/>
      <c r="KB1282" s="76"/>
      <c r="KC1282" s="76"/>
      <c r="KD1282" s="76"/>
      <c r="KE1282" s="76"/>
      <c r="KF1282" s="76"/>
      <c r="KG1282" s="76"/>
      <c r="KH1282" s="76"/>
      <c r="KI1282" s="76"/>
      <c r="KJ1282" s="76"/>
      <c r="KK1282" s="76"/>
      <c r="KL1282" s="76"/>
      <c r="KM1282" s="76"/>
      <c r="KN1282" s="76"/>
      <c r="KO1282" s="76"/>
      <c r="KP1282" s="76"/>
      <c r="KQ1282" s="76"/>
      <c r="KR1282" s="76"/>
      <c r="KS1282" s="76"/>
      <c r="KT1282" s="76"/>
      <c r="KU1282" s="76"/>
      <c r="KV1282" s="76"/>
      <c r="KW1282" s="76"/>
      <c r="KX1282" s="76"/>
      <c r="KY1282" s="76"/>
      <c r="KZ1282" s="76"/>
      <c r="LA1282" s="76"/>
      <c r="LB1282" s="76"/>
      <c r="LC1282" s="76"/>
      <c r="LD1282" s="76"/>
      <c r="LE1282" s="76"/>
      <c r="LF1282" s="76"/>
      <c r="LG1282" s="76"/>
      <c r="LH1282" s="76"/>
      <c r="LI1282" s="76"/>
      <c r="LJ1282" s="76"/>
      <c r="LK1282" s="76"/>
      <c r="LL1282" s="76"/>
      <c r="LM1282" s="76"/>
      <c r="LN1282" s="76"/>
      <c r="LO1282" s="76"/>
      <c r="LP1282" s="76"/>
      <c r="LQ1282" s="76"/>
      <c r="LR1282" s="76"/>
      <c r="LS1282" s="76"/>
      <c r="LT1282" s="76"/>
      <c r="LU1282" s="76"/>
      <c r="LV1282" s="76"/>
      <c r="LW1282" s="76"/>
      <c r="LX1282" s="76"/>
      <c r="LY1282" s="76"/>
      <c r="LZ1282" s="76"/>
      <c r="MA1282" s="76"/>
      <c r="MB1282" s="76"/>
      <c r="MC1282" s="76"/>
      <c r="MD1282" s="76"/>
      <c r="ME1282" s="76"/>
      <c r="MF1282" s="76"/>
      <c r="MG1282" s="76"/>
      <c r="MH1282" s="76"/>
      <c r="MI1282" s="76"/>
      <c r="MJ1282" s="76"/>
      <c r="MK1282" s="76"/>
      <c r="ML1282" s="76"/>
      <c r="MM1282" s="76"/>
      <c r="MN1282" s="76"/>
      <c r="MO1282" s="76"/>
      <c r="MP1282" s="76"/>
      <c r="MQ1282" s="76"/>
      <c r="MR1282" s="76"/>
      <c r="MS1282" s="76"/>
      <c r="MT1282" s="76"/>
      <c r="MU1282" s="76"/>
      <c r="MV1282" s="76"/>
      <c r="MW1282" s="76"/>
      <c r="MX1282" s="76"/>
      <c r="MY1282" s="76"/>
      <c r="MZ1282" s="76"/>
      <c r="NA1282" s="76"/>
      <c r="NB1282" s="76"/>
      <c r="NC1282" s="76"/>
      <c r="ND1282" s="76"/>
      <c r="NE1282" s="76"/>
      <c r="NF1282" s="76"/>
      <c r="NG1282" s="77"/>
      <c r="NH1282" s="77"/>
      <c r="NI1282" s="77"/>
      <c r="NJ1282" s="76"/>
      <c r="NK1282" s="75"/>
      <c r="NL1282" s="75"/>
      <c r="NM1282" s="75"/>
      <c r="NN1282" s="75"/>
      <c r="NO1282" s="75"/>
      <c r="NP1282" s="75"/>
      <c r="NQ1282" s="75"/>
      <c r="NR1282" s="75"/>
      <c r="NS1282" s="75"/>
      <c r="NT1282" s="75"/>
      <c r="NU1282" s="75"/>
      <c r="NV1282" s="76"/>
    </row>
    <row r="1283" spans="1:386" s="48" customFormat="1" x14ac:dyDescent="0.2">
      <c r="A1283" s="74"/>
      <c r="B1283" s="75"/>
      <c r="C1283" s="75"/>
      <c r="D1283" s="241"/>
      <c r="E1283" s="227"/>
      <c r="F1283" s="76"/>
      <c r="G1283" s="76"/>
      <c r="H1283" s="76"/>
      <c r="I1283" s="76"/>
      <c r="J1283" s="76"/>
      <c r="K1283" s="76"/>
      <c r="L1283" s="76"/>
      <c r="M1283" s="76"/>
      <c r="N1283" s="76"/>
      <c r="O1283" s="76"/>
      <c r="P1283" s="76"/>
      <c r="Q1283" s="76"/>
      <c r="R1283" s="76"/>
      <c r="S1283" s="76"/>
      <c r="T1283" s="76"/>
      <c r="U1283" s="76"/>
      <c r="V1283" s="76"/>
      <c r="W1283" s="76"/>
      <c r="X1283" s="76"/>
      <c r="Y1283" s="76"/>
      <c r="Z1283" s="76"/>
      <c r="AA1283" s="76"/>
      <c r="AB1283" s="76"/>
      <c r="AC1283" s="76"/>
      <c r="AD1283" s="76"/>
      <c r="AE1283" s="76"/>
      <c r="AF1283" s="76"/>
      <c r="AG1283" s="76"/>
      <c r="AH1283" s="76"/>
      <c r="AI1283" s="76"/>
      <c r="AJ1283" s="76"/>
      <c r="AK1283" s="76"/>
      <c r="AL1283" s="76"/>
      <c r="AM1283" s="76"/>
      <c r="AN1283" s="76"/>
      <c r="AO1283" s="76"/>
      <c r="AP1283" s="76"/>
      <c r="AQ1283" s="76"/>
      <c r="AR1283" s="76"/>
      <c r="AS1283" s="76"/>
      <c r="AT1283" s="76"/>
      <c r="AU1283" s="76"/>
      <c r="AV1283" s="76"/>
      <c r="AW1283" s="76"/>
      <c r="AX1283" s="76"/>
      <c r="AY1283" s="76"/>
      <c r="AZ1283" s="76"/>
      <c r="BA1283" s="76"/>
      <c r="BB1283" s="76"/>
      <c r="BC1283" s="76"/>
      <c r="BD1283" s="76"/>
      <c r="BE1283" s="76"/>
      <c r="BF1283" s="76"/>
      <c r="BG1283" s="76"/>
      <c r="BH1283" s="76"/>
      <c r="BI1283" s="76"/>
      <c r="BJ1283" s="76"/>
      <c r="BK1283" s="76"/>
      <c r="BL1283" s="76"/>
      <c r="BM1283" s="76"/>
      <c r="BN1283" s="76"/>
      <c r="BO1283" s="76"/>
      <c r="BP1283" s="76"/>
      <c r="BQ1283" s="76"/>
      <c r="BR1283" s="76"/>
      <c r="BS1283" s="76"/>
      <c r="BT1283" s="76"/>
      <c r="BU1283" s="76"/>
      <c r="BV1283" s="76"/>
      <c r="BW1283" s="76"/>
      <c r="BX1283" s="76"/>
      <c r="BY1283" s="76"/>
      <c r="BZ1283" s="76"/>
      <c r="CA1283" s="76"/>
      <c r="CB1283" s="76"/>
      <c r="CC1283" s="76"/>
      <c r="CD1283" s="76"/>
      <c r="CE1283" s="76"/>
      <c r="CF1283" s="76"/>
      <c r="CG1283" s="76"/>
      <c r="CH1283" s="76"/>
      <c r="CI1283" s="76"/>
      <c r="CJ1283" s="76"/>
      <c r="CK1283" s="76"/>
      <c r="CL1283" s="76"/>
      <c r="CM1283" s="76"/>
      <c r="CN1283" s="76"/>
      <c r="CO1283" s="76"/>
      <c r="CP1283" s="76"/>
      <c r="CQ1283" s="76"/>
      <c r="CR1283" s="76"/>
      <c r="CS1283" s="76"/>
      <c r="CT1283" s="76"/>
      <c r="CU1283" s="76"/>
      <c r="CV1283" s="76"/>
      <c r="CW1283" s="76"/>
      <c r="CX1283" s="76"/>
      <c r="CY1283" s="76"/>
      <c r="CZ1283" s="76"/>
      <c r="DA1283" s="76"/>
      <c r="DB1283" s="76"/>
      <c r="DC1283" s="76"/>
      <c r="DD1283" s="76"/>
      <c r="DE1283" s="76"/>
      <c r="DF1283" s="76"/>
      <c r="DG1283" s="76"/>
      <c r="DH1283" s="76"/>
      <c r="DI1283" s="76"/>
      <c r="DJ1283" s="76"/>
      <c r="DK1283" s="76"/>
      <c r="DL1283" s="76"/>
      <c r="DM1283" s="76"/>
      <c r="DN1283" s="76"/>
      <c r="DO1283" s="76"/>
      <c r="DP1283" s="76"/>
      <c r="DQ1283" s="76"/>
      <c r="DR1283" s="76"/>
      <c r="DS1283" s="76"/>
      <c r="DT1283" s="76"/>
      <c r="DU1283" s="76"/>
      <c r="DV1283" s="76"/>
      <c r="DW1283" s="76"/>
      <c r="DX1283" s="76"/>
      <c r="DY1283" s="76"/>
      <c r="DZ1283" s="76"/>
      <c r="EA1283" s="76"/>
      <c r="EB1283" s="76"/>
      <c r="EC1283" s="76"/>
      <c r="ED1283" s="76"/>
      <c r="EE1283" s="76"/>
      <c r="EF1283" s="76"/>
      <c r="EG1283" s="76"/>
      <c r="EH1283" s="76"/>
      <c r="EI1283" s="76"/>
      <c r="EJ1283" s="76"/>
      <c r="EK1283" s="76"/>
      <c r="EL1283" s="76"/>
      <c r="EM1283" s="76"/>
      <c r="EN1283" s="76"/>
      <c r="EO1283" s="76"/>
      <c r="EP1283" s="76"/>
      <c r="EQ1283" s="76"/>
      <c r="ER1283" s="76"/>
      <c r="ES1283" s="76"/>
      <c r="ET1283" s="76"/>
      <c r="EU1283" s="76"/>
      <c r="EV1283" s="76"/>
      <c r="EW1283" s="76"/>
      <c r="EX1283" s="76"/>
      <c r="EY1283" s="76"/>
      <c r="EZ1283" s="76"/>
      <c r="FA1283" s="76"/>
      <c r="FB1283" s="76"/>
      <c r="FC1283" s="76"/>
      <c r="FD1283" s="76"/>
      <c r="FE1283" s="76"/>
      <c r="FF1283" s="76"/>
      <c r="FG1283" s="76"/>
      <c r="FH1283" s="76"/>
      <c r="FI1283" s="76"/>
      <c r="FJ1283" s="76"/>
      <c r="FK1283" s="76"/>
      <c r="FL1283" s="76"/>
      <c r="FM1283" s="76"/>
      <c r="FN1283" s="76"/>
      <c r="FO1283" s="76"/>
      <c r="FP1283" s="76"/>
      <c r="FQ1283" s="76"/>
      <c r="FR1283" s="76"/>
      <c r="FS1283" s="76"/>
      <c r="FT1283" s="76"/>
      <c r="FU1283" s="76"/>
      <c r="FV1283" s="76"/>
      <c r="FW1283" s="76"/>
      <c r="FX1283" s="76"/>
      <c r="FY1283" s="76"/>
      <c r="FZ1283" s="76"/>
      <c r="GA1283" s="76"/>
      <c r="GB1283" s="76"/>
      <c r="GC1283" s="76"/>
      <c r="GD1283" s="76"/>
      <c r="GE1283" s="76"/>
      <c r="GF1283" s="76"/>
      <c r="GG1283" s="76"/>
      <c r="GH1283" s="76"/>
      <c r="GI1283" s="76"/>
      <c r="GJ1283" s="76"/>
      <c r="GK1283" s="76"/>
      <c r="GL1283" s="76"/>
      <c r="GM1283" s="76"/>
      <c r="GN1283" s="76"/>
      <c r="GO1283" s="76"/>
      <c r="GP1283" s="76"/>
      <c r="GQ1283" s="76"/>
      <c r="GR1283" s="76"/>
      <c r="GS1283" s="76"/>
      <c r="GT1283" s="76"/>
      <c r="GU1283" s="76"/>
      <c r="GV1283" s="76"/>
      <c r="GW1283" s="76"/>
      <c r="GX1283" s="76"/>
      <c r="GY1283" s="76"/>
      <c r="GZ1283" s="76"/>
      <c r="HA1283" s="76"/>
      <c r="HB1283" s="76"/>
      <c r="HC1283" s="76"/>
      <c r="HD1283" s="76"/>
      <c r="HE1283" s="76"/>
      <c r="HF1283" s="76"/>
      <c r="HG1283" s="76"/>
      <c r="HH1283" s="76"/>
      <c r="HI1283" s="76"/>
      <c r="HJ1283" s="76"/>
      <c r="HK1283" s="76"/>
      <c r="HL1283" s="76"/>
      <c r="HM1283" s="76"/>
      <c r="HN1283" s="76"/>
      <c r="HO1283" s="76"/>
      <c r="HP1283" s="76"/>
      <c r="HQ1283" s="76"/>
      <c r="HR1283" s="76"/>
      <c r="HS1283" s="76"/>
      <c r="HT1283" s="76"/>
      <c r="HU1283" s="76"/>
      <c r="HV1283" s="76"/>
      <c r="HW1283" s="76"/>
      <c r="HX1283" s="76"/>
      <c r="HY1283" s="76"/>
      <c r="HZ1283" s="76"/>
      <c r="IA1283" s="76"/>
      <c r="IB1283" s="76"/>
      <c r="IC1283" s="76"/>
      <c r="ID1283" s="76"/>
      <c r="IE1283" s="76"/>
      <c r="IF1283" s="76"/>
      <c r="IG1283" s="76"/>
      <c r="IH1283" s="76"/>
      <c r="II1283" s="76"/>
      <c r="IJ1283" s="76"/>
      <c r="IK1283" s="76"/>
      <c r="IL1283" s="76"/>
      <c r="IM1283" s="76"/>
      <c r="IN1283" s="76"/>
      <c r="IO1283" s="76"/>
      <c r="IP1283" s="76"/>
      <c r="IQ1283" s="76"/>
      <c r="IR1283" s="76"/>
      <c r="IS1283" s="76"/>
      <c r="IT1283" s="76"/>
      <c r="IU1283" s="76"/>
      <c r="IV1283" s="76"/>
      <c r="IW1283" s="76"/>
      <c r="IX1283" s="76"/>
      <c r="IY1283" s="76"/>
      <c r="IZ1283" s="76"/>
      <c r="JA1283" s="76"/>
      <c r="JB1283" s="76"/>
      <c r="JC1283" s="76"/>
      <c r="JD1283" s="76"/>
      <c r="JE1283" s="76"/>
      <c r="JF1283" s="76"/>
      <c r="JG1283" s="76"/>
      <c r="JH1283" s="76"/>
      <c r="JI1283" s="76"/>
      <c r="JJ1283" s="76"/>
      <c r="JK1283" s="76"/>
      <c r="JL1283" s="76"/>
      <c r="JM1283" s="76"/>
      <c r="JN1283" s="76"/>
      <c r="JO1283" s="76"/>
      <c r="JP1283" s="76"/>
      <c r="JQ1283" s="76"/>
      <c r="JR1283" s="76"/>
      <c r="JS1283" s="76"/>
      <c r="JT1283" s="76"/>
      <c r="JU1283" s="76"/>
      <c r="JV1283" s="76"/>
      <c r="JW1283" s="76"/>
      <c r="JX1283" s="76"/>
      <c r="JY1283" s="76"/>
      <c r="JZ1283" s="76"/>
      <c r="KA1283" s="76"/>
      <c r="KB1283" s="76"/>
      <c r="KC1283" s="76"/>
      <c r="KD1283" s="76"/>
      <c r="KE1283" s="76"/>
      <c r="KF1283" s="76"/>
      <c r="KG1283" s="76"/>
      <c r="KH1283" s="76"/>
      <c r="KI1283" s="76"/>
      <c r="KJ1283" s="76"/>
      <c r="KK1283" s="76"/>
      <c r="KL1283" s="76"/>
      <c r="KM1283" s="76"/>
      <c r="KN1283" s="76"/>
      <c r="KO1283" s="76"/>
      <c r="KP1283" s="76"/>
      <c r="KQ1283" s="76"/>
      <c r="KR1283" s="76"/>
      <c r="KS1283" s="76"/>
      <c r="KT1283" s="76"/>
      <c r="KU1283" s="76"/>
      <c r="KV1283" s="76"/>
      <c r="KW1283" s="76"/>
      <c r="KX1283" s="76"/>
      <c r="KY1283" s="76"/>
      <c r="KZ1283" s="76"/>
      <c r="LA1283" s="76"/>
      <c r="LB1283" s="76"/>
      <c r="LC1283" s="76"/>
      <c r="LD1283" s="76"/>
      <c r="LE1283" s="76"/>
      <c r="LF1283" s="76"/>
      <c r="LG1283" s="76"/>
      <c r="LH1283" s="76"/>
      <c r="LI1283" s="76"/>
      <c r="LJ1283" s="76"/>
      <c r="LK1283" s="76"/>
      <c r="LL1283" s="76"/>
      <c r="LM1283" s="76"/>
      <c r="LN1283" s="76"/>
      <c r="LO1283" s="76"/>
      <c r="LP1283" s="76"/>
      <c r="LQ1283" s="76"/>
      <c r="LR1283" s="76"/>
      <c r="LS1283" s="76"/>
      <c r="LT1283" s="76"/>
      <c r="LU1283" s="76"/>
      <c r="LV1283" s="76"/>
      <c r="LW1283" s="76"/>
      <c r="LX1283" s="76"/>
      <c r="LY1283" s="76"/>
      <c r="LZ1283" s="76"/>
      <c r="MA1283" s="76"/>
      <c r="MB1283" s="76"/>
      <c r="MC1283" s="76"/>
      <c r="MD1283" s="76"/>
      <c r="ME1283" s="76"/>
      <c r="MF1283" s="76"/>
      <c r="MG1283" s="76"/>
      <c r="MH1283" s="76"/>
      <c r="MI1283" s="76"/>
      <c r="MJ1283" s="76"/>
      <c r="MK1283" s="76"/>
      <c r="ML1283" s="76"/>
      <c r="MM1283" s="76"/>
      <c r="MN1283" s="76"/>
      <c r="MO1283" s="76"/>
      <c r="MP1283" s="76"/>
      <c r="MQ1283" s="76"/>
      <c r="MR1283" s="76"/>
      <c r="MS1283" s="76"/>
      <c r="MT1283" s="76"/>
      <c r="MU1283" s="76"/>
      <c r="MV1283" s="76"/>
      <c r="MW1283" s="76"/>
      <c r="MX1283" s="76"/>
      <c r="MY1283" s="76"/>
      <c r="MZ1283" s="76"/>
      <c r="NA1283" s="76"/>
      <c r="NB1283" s="76"/>
      <c r="NC1283" s="76"/>
      <c r="ND1283" s="76"/>
      <c r="NE1283" s="76"/>
      <c r="NF1283" s="76"/>
      <c r="NG1283" s="77"/>
      <c r="NH1283" s="77"/>
      <c r="NI1283" s="77"/>
      <c r="NJ1283" s="76"/>
      <c r="NK1283" s="75"/>
      <c r="NL1283" s="75"/>
      <c r="NM1283" s="75"/>
      <c r="NN1283" s="75"/>
      <c r="NO1283" s="75"/>
      <c r="NP1283" s="75"/>
      <c r="NQ1283" s="75"/>
      <c r="NR1283" s="75"/>
      <c r="NS1283" s="75"/>
      <c r="NT1283" s="75"/>
      <c r="NU1283" s="75"/>
      <c r="NV1283" s="76"/>
    </row>
    <row r="1284" spans="1:386" s="48" customFormat="1" x14ac:dyDescent="0.2">
      <c r="A1284" s="74"/>
      <c r="B1284" s="75"/>
      <c r="C1284" s="75"/>
      <c r="D1284" s="241"/>
      <c r="E1284" s="227"/>
      <c r="F1284" s="76"/>
      <c r="G1284" s="76"/>
      <c r="H1284" s="76"/>
      <c r="I1284" s="76"/>
      <c r="J1284" s="76"/>
      <c r="K1284" s="76"/>
      <c r="L1284" s="76"/>
      <c r="M1284" s="76"/>
      <c r="N1284" s="76"/>
      <c r="O1284" s="76"/>
      <c r="P1284" s="76"/>
      <c r="Q1284" s="76"/>
      <c r="R1284" s="76"/>
      <c r="S1284" s="76"/>
      <c r="T1284" s="76"/>
      <c r="U1284" s="76"/>
      <c r="V1284" s="76"/>
      <c r="W1284" s="76"/>
      <c r="X1284" s="76"/>
      <c r="Y1284" s="76"/>
      <c r="Z1284" s="76"/>
      <c r="AA1284" s="76"/>
      <c r="AB1284" s="76"/>
      <c r="AC1284" s="76"/>
      <c r="AD1284" s="76"/>
      <c r="AE1284" s="76"/>
      <c r="AF1284" s="76"/>
      <c r="AG1284" s="76"/>
      <c r="AH1284" s="76"/>
      <c r="AI1284" s="76"/>
      <c r="AJ1284" s="76"/>
      <c r="AK1284" s="76"/>
      <c r="AL1284" s="76"/>
      <c r="AM1284" s="76"/>
      <c r="AN1284" s="76"/>
      <c r="AO1284" s="76"/>
      <c r="AP1284" s="76"/>
      <c r="AQ1284" s="76"/>
      <c r="AR1284" s="76"/>
      <c r="AS1284" s="76"/>
      <c r="AT1284" s="76"/>
      <c r="AU1284" s="76"/>
      <c r="AV1284" s="76"/>
      <c r="AW1284" s="76"/>
      <c r="AX1284" s="76"/>
      <c r="AY1284" s="76"/>
      <c r="AZ1284" s="76"/>
      <c r="BA1284" s="76"/>
      <c r="BB1284" s="76"/>
      <c r="BC1284" s="76"/>
      <c r="BD1284" s="76"/>
      <c r="BE1284" s="76"/>
      <c r="BF1284" s="76"/>
      <c r="BG1284" s="76"/>
      <c r="BH1284" s="76"/>
      <c r="BI1284" s="76"/>
      <c r="BJ1284" s="76"/>
      <c r="BK1284" s="76"/>
      <c r="BL1284" s="76"/>
      <c r="BM1284" s="76"/>
      <c r="BN1284" s="76"/>
      <c r="BO1284" s="76"/>
      <c r="BP1284" s="76"/>
      <c r="BQ1284" s="76"/>
      <c r="BR1284" s="76"/>
      <c r="BS1284" s="76"/>
      <c r="BT1284" s="76"/>
      <c r="BU1284" s="76"/>
      <c r="BV1284" s="76"/>
      <c r="BW1284" s="76"/>
      <c r="BX1284" s="76"/>
      <c r="BY1284" s="76"/>
      <c r="BZ1284" s="76"/>
      <c r="CA1284" s="76"/>
      <c r="CB1284" s="76"/>
      <c r="CC1284" s="76"/>
      <c r="CD1284" s="76"/>
      <c r="CE1284" s="76"/>
      <c r="CF1284" s="76"/>
      <c r="CG1284" s="76"/>
      <c r="CH1284" s="76"/>
      <c r="CI1284" s="76"/>
      <c r="CJ1284" s="76"/>
      <c r="CK1284" s="76"/>
      <c r="CL1284" s="76"/>
      <c r="CM1284" s="76"/>
      <c r="CN1284" s="76"/>
      <c r="CO1284" s="76"/>
      <c r="CP1284" s="76"/>
      <c r="CQ1284" s="76"/>
      <c r="CR1284" s="76"/>
      <c r="CS1284" s="76"/>
      <c r="CT1284" s="76"/>
      <c r="CU1284" s="76"/>
      <c r="CV1284" s="76"/>
      <c r="CW1284" s="76"/>
      <c r="CX1284" s="76"/>
      <c r="CY1284" s="76"/>
      <c r="CZ1284" s="76"/>
      <c r="DA1284" s="76"/>
      <c r="DB1284" s="76"/>
      <c r="DC1284" s="76"/>
      <c r="DD1284" s="76"/>
      <c r="DE1284" s="76"/>
      <c r="DF1284" s="76"/>
      <c r="DG1284" s="76"/>
      <c r="DH1284" s="76"/>
      <c r="DI1284" s="76"/>
      <c r="DJ1284" s="76"/>
      <c r="DK1284" s="76"/>
      <c r="DL1284" s="76"/>
      <c r="DM1284" s="76"/>
      <c r="DN1284" s="76"/>
      <c r="DO1284" s="76"/>
      <c r="DP1284" s="76"/>
      <c r="DQ1284" s="76"/>
      <c r="DR1284" s="76"/>
      <c r="DS1284" s="76"/>
      <c r="DT1284" s="76"/>
      <c r="DU1284" s="76"/>
      <c r="DV1284" s="76"/>
      <c r="DW1284" s="76"/>
      <c r="DX1284" s="76"/>
      <c r="DY1284" s="76"/>
      <c r="DZ1284" s="76"/>
      <c r="EA1284" s="76"/>
      <c r="EB1284" s="76"/>
      <c r="EC1284" s="76"/>
      <c r="ED1284" s="76"/>
      <c r="EE1284" s="76"/>
      <c r="EF1284" s="76"/>
      <c r="EG1284" s="76"/>
      <c r="EH1284" s="76"/>
      <c r="EI1284" s="76"/>
      <c r="EJ1284" s="76"/>
      <c r="EK1284" s="76"/>
      <c r="EL1284" s="76"/>
      <c r="EM1284" s="76"/>
      <c r="EN1284" s="76"/>
      <c r="EO1284" s="76"/>
      <c r="EP1284" s="76"/>
      <c r="EQ1284" s="76"/>
      <c r="ER1284" s="76"/>
      <c r="ES1284" s="76"/>
      <c r="ET1284" s="76"/>
      <c r="EU1284" s="76"/>
      <c r="EV1284" s="76"/>
      <c r="EW1284" s="76"/>
      <c r="EX1284" s="76"/>
      <c r="EY1284" s="76"/>
      <c r="EZ1284" s="76"/>
      <c r="FA1284" s="76"/>
      <c r="FB1284" s="76"/>
      <c r="FC1284" s="76"/>
      <c r="FD1284" s="76"/>
      <c r="FE1284" s="76"/>
      <c r="FF1284" s="76"/>
      <c r="FG1284" s="76"/>
      <c r="FH1284" s="76"/>
      <c r="FI1284" s="76"/>
      <c r="FJ1284" s="76"/>
      <c r="FK1284" s="76"/>
      <c r="FL1284" s="76"/>
      <c r="FM1284" s="76"/>
      <c r="FN1284" s="76"/>
      <c r="FO1284" s="76"/>
      <c r="FP1284" s="76"/>
      <c r="FQ1284" s="76"/>
      <c r="FR1284" s="76"/>
      <c r="FS1284" s="76"/>
      <c r="FT1284" s="76"/>
      <c r="FU1284" s="76"/>
      <c r="FV1284" s="76"/>
      <c r="FW1284" s="76"/>
      <c r="FX1284" s="76"/>
      <c r="FY1284" s="76"/>
      <c r="FZ1284" s="76"/>
      <c r="GA1284" s="76"/>
      <c r="GB1284" s="76"/>
      <c r="GC1284" s="76"/>
      <c r="GD1284" s="76"/>
      <c r="GE1284" s="76"/>
      <c r="GF1284" s="76"/>
      <c r="GG1284" s="76"/>
      <c r="GH1284" s="76"/>
      <c r="GI1284" s="76"/>
      <c r="GJ1284" s="76"/>
      <c r="GK1284" s="76"/>
      <c r="GL1284" s="76"/>
      <c r="GM1284" s="76"/>
      <c r="GN1284" s="76"/>
      <c r="GO1284" s="76"/>
      <c r="GP1284" s="76"/>
      <c r="GQ1284" s="76"/>
      <c r="GR1284" s="76"/>
      <c r="GS1284" s="76"/>
      <c r="GT1284" s="76"/>
      <c r="GU1284" s="76"/>
      <c r="GV1284" s="76"/>
      <c r="GW1284" s="76"/>
      <c r="GX1284" s="76"/>
      <c r="GY1284" s="76"/>
      <c r="GZ1284" s="76"/>
      <c r="HA1284" s="76"/>
      <c r="HB1284" s="76"/>
      <c r="HC1284" s="76"/>
      <c r="HD1284" s="76"/>
      <c r="HE1284" s="76"/>
      <c r="HF1284" s="76"/>
      <c r="HG1284" s="76"/>
      <c r="HH1284" s="76"/>
      <c r="HI1284" s="76"/>
      <c r="HJ1284" s="76"/>
      <c r="HK1284" s="76"/>
      <c r="HL1284" s="76"/>
      <c r="HM1284" s="76"/>
      <c r="HN1284" s="76"/>
      <c r="HO1284" s="76"/>
      <c r="HP1284" s="76"/>
      <c r="HQ1284" s="76"/>
      <c r="HR1284" s="76"/>
      <c r="HS1284" s="76"/>
      <c r="HT1284" s="76"/>
      <c r="HU1284" s="76"/>
      <c r="HV1284" s="76"/>
      <c r="HW1284" s="76"/>
      <c r="HX1284" s="76"/>
      <c r="HY1284" s="76"/>
      <c r="HZ1284" s="76"/>
      <c r="IA1284" s="76"/>
      <c r="IB1284" s="76"/>
      <c r="IC1284" s="76"/>
      <c r="ID1284" s="76"/>
      <c r="IE1284" s="76"/>
      <c r="IF1284" s="76"/>
      <c r="IG1284" s="76"/>
      <c r="IH1284" s="76"/>
      <c r="II1284" s="76"/>
      <c r="IJ1284" s="76"/>
      <c r="IK1284" s="76"/>
      <c r="IL1284" s="76"/>
      <c r="IM1284" s="76"/>
      <c r="IN1284" s="76"/>
      <c r="IO1284" s="76"/>
      <c r="IP1284" s="76"/>
      <c r="IQ1284" s="76"/>
      <c r="IR1284" s="76"/>
      <c r="IS1284" s="76"/>
      <c r="IT1284" s="76"/>
      <c r="IU1284" s="76"/>
      <c r="IV1284" s="76"/>
      <c r="IW1284" s="76"/>
      <c r="IX1284" s="76"/>
      <c r="IY1284" s="76"/>
      <c r="IZ1284" s="76"/>
      <c r="JA1284" s="76"/>
      <c r="JB1284" s="76"/>
      <c r="JC1284" s="76"/>
      <c r="JD1284" s="76"/>
      <c r="JE1284" s="76"/>
      <c r="JF1284" s="76"/>
      <c r="JG1284" s="76"/>
      <c r="JH1284" s="76"/>
      <c r="JI1284" s="76"/>
      <c r="JJ1284" s="76"/>
      <c r="JK1284" s="76"/>
      <c r="JL1284" s="76"/>
      <c r="JM1284" s="76"/>
      <c r="JN1284" s="76"/>
      <c r="JO1284" s="76"/>
      <c r="JP1284" s="76"/>
      <c r="JQ1284" s="76"/>
      <c r="JR1284" s="76"/>
      <c r="JS1284" s="76"/>
      <c r="JT1284" s="76"/>
      <c r="JU1284" s="76"/>
      <c r="JV1284" s="76"/>
      <c r="JW1284" s="76"/>
      <c r="JX1284" s="76"/>
      <c r="JY1284" s="76"/>
      <c r="JZ1284" s="76"/>
      <c r="KA1284" s="76"/>
      <c r="KB1284" s="76"/>
      <c r="KC1284" s="76"/>
      <c r="KD1284" s="76"/>
      <c r="KE1284" s="76"/>
      <c r="KF1284" s="76"/>
      <c r="KG1284" s="76"/>
      <c r="KH1284" s="76"/>
      <c r="KI1284" s="76"/>
      <c r="KJ1284" s="76"/>
      <c r="KK1284" s="76"/>
      <c r="KL1284" s="76"/>
      <c r="KM1284" s="76"/>
      <c r="KN1284" s="76"/>
      <c r="KO1284" s="76"/>
      <c r="KP1284" s="76"/>
      <c r="KQ1284" s="76"/>
      <c r="KR1284" s="76"/>
      <c r="KS1284" s="76"/>
      <c r="KT1284" s="76"/>
      <c r="KU1284" s="76"/>
      <c r="KV1284" s="76"/>
      <c r="KW1284" s="76"/>
      <c r="KX1284" s="76"/>
      <c r="KY1284" s="76"/>
      <c r="KZ1284" s="76"/>
      <c r="LA1284" s="76"/>
      <c r="LB1284" s="76"/>
      <c r="LC1284" s="76"/>
      <c r="LD1284" s="76"/>
      <c r="LE1284" s="76"/>
      <c r="LF1284" s="76"/>
      <c r="LG1284" s="76"/>
      <c r="LH1284" s="76"/>
      <c r="LI1284" s="76"/>
      <c r="LJ1284" s="76"/>
      <c r="LK1284" s="76"/>
      <c r="LL1284" s="76"/>
      <c r="LM1284" s="76"/>
      <c r="LN1284" s="76"/>
      <c r="LO1284" s="76"/>
      <c r="LP1284" s="76"/>
      <c r="LQ1284" s="76"/>
      <c r="LR1284" s="76"/>
      <c r="LS1284" s="76"/>
      <c r="LT1284" s="76"/>
      <c r="LU1284" s="76"/>
      <c r="LV1284" s="76"/>
      <c r="LW1284" s="76"/>
      <c r="LX1284" s="76"/>
      <c r="LY1284" s="76"/>
      <c r="LZ1284" s="76"/>
      <c r="MA1284" s="76"/>
      <c r="MB1284" s="76"/>
      <c r="MC1284" s="76"/>
      <c r="MD1284" s="76"/>
      <c r="ME1284" s="76"/>
      <c r="MF1284" s="76"/>
      <c r="MG1284" s="76"/>
      <c r="MH1284" s="76"/>
      <c r="MI1284" s="76"/>
      <c r="MJ1284" s="76"/>
      <c r="MK1284" s="76"/>
      <c r="ML1284" s="76"/>
      <c r="MM1284" s="76"/>
      <c r="MN1284" s="76"/>
      <c r="MO1284" s="76"/>
      <c r="MP1284" s="76"/>
      <c r="MQ1284" s="76"/>
      <c r="MR1284" s="76"/>
      <c r="MS1284" s="76"/>
      <c r="MT1284" s="76"/>
      <c r="MU1284" s="76"/>
      <c r="MV1284" s="76"/>
      <c r="MW1284" s="76"/>
      <c r="MX1284" s="76"/>
      <c r="MY1284" s="76"/>
      <c r="MZ1284" s="76"/>
      <c r="NA1284" s="76"/>
      <c r="NB1284" s="76"/>
      <c r="NC1284" s="76"/>
      <c r="ND1284" s="76"/>
      <c r="NE1284" s="76"/>
      <c r="NF1284" s="76"/>
      <c r="NG1284" s="77"/>
      <c r="NH1284" s="77"/>
      <c r="NI1284" s="77"/>
      <c r="NJ1284" s="76"/>
      <c r="NK1284" s="75"/>
      <c r="NL1284" s="75"/>
      <c r="NM1284" s="75"/>
      <c r="NN1284" s="75"/>
      <c r="NO1284" s="75"/>
      <c r="NP1284" s="75"/>
      <c r="NQ1284" s="75"/>
      <c r="NR1284" s="75"/>
      <c r="NS1284" s="75"/>
      <c r="NT1284" s="75"/>
      <c r="NU1284" s="75"/>
      <c r="NV1284" s="76"/>
    </row>
    <row r="1285" spans="1:386" s="48" customFormat="1" x14ac:dyDescent="0.2">
      <c r="A1285" s="74"/>
      <c r="B1285" s="75"/>
      <c r="C1285" s="75"/>
      <c r="D1285" s="241"/>
      <c r="E1285" s="227"/>
      <c r="F1285" s="76"/>
      <c r="G1285" s="76"/>
      <c r="H1285" s="76"/>
      <c r="I1285" s="76"/>
      <c r="J1285" s="76"/>
      <c r="K1285" s="76"/>
      <c r="L1285" s="76"/>
      <c r="M1285" s="76"/>
      <c r="N1285" s="76"/>
      <c r="O1285" s="76"/>
      <c r="P1285" s="76"/>
      <c r="Q1285" s="76"/>
      <c r="R1285" s="76"/>
      <c r="S1285" s="76"/>
      <c r="T1285" s="76"/>
      <c r="U1285" s="76"/>
      <c r="V1285" s="76"/>
      <c r="W1285" s="76"/>
      <c r="X1285" s="76"/>
      <c r="Y1285" s="76"/>
      <c r="Z1285" s="76"/>
      <c r="AA1285" s="76"/>
      <c r="AB1285" s="76"/>
      <c r="AC1285" s="76"/>
      <c r="AD1285" s="76"/>
      <c r="AE1285" s="76"/>
      <c r="AF1285" s="76"/>
      <c r="AG1285" s="76"/>
      <c r="AH1285" s="76"/>
      <c r="AI1285" s="76"/>
      <c r="AJ1285" s="76"/>
      <c r="AK1285" s="76"/>
      <c r="AL1285" s="76"/>
      <c r="AM1285" s="76"/>
      <c r="AN1285" s="76"/>
      <c r="AO1285" s="76"/>
      <c r="AP1285" s="76"/>
      <c r="AQ1285" s="76"/>
      <c r="AR1285" s="76"/>
      <c r="AS1285" s="76"/>
      <c r="AT1285" s="76"/>
      <c r="AU1285" s="76"/>
      <c r="AV1285" s="76"/>
      <c r="AW1285" s="76"/>
      <c r="AX1285" s="76"/>
      <c r="AY1285" s="76"/>
      <c r="AZ1285" s="76"/>
      <c r="BA1285" s="76"/>
      <c r="BB1285" s="76"/>
      <c r="BC1285" s="76"/>
      <c r="BD1285" s="76"/>
      <c r="BE1285" s="76"/>
      <c r="BF1285" s="76"/>
      <c r="BG1285" s="76"/>
      <c r="BH1285" s="76"/>
      <c r="BI1285" s="76"/>
      <c r="BJ1285" s="76"/>
      <c r="BK1285" s="76"/>
      <c r="BL1285" s="76"/>
      <c r="BM1285" s="76"/>
      <c r="BN1285" s="76"/>
      <c r="BO1285" s="76"/>
      <c r="BP1285" s="76"/>
      <c r="BQ1285" s="76"/>
      <c r="BR1285" s="76"/>
      <c r="BS1285" s="76"/>
      <c r="BT1285" s="76"/>
      <c r="BU1285" s="76"/>
      <c r="BV1285" s="76"/>
      <c r="BW1285" s="76"/>
      <c r="BX1285" s="76"/>
      <c r="BY1285" s="76"/>
      <c r="BZ1285" s="76"/>
      <c r="CA1285" s="76"/>
      <c r="CB1285" s="76"/>
      <c r="CC1285" s="76"/>
      <c r="CD1285" s="76"/>
      <c r="CE1285" s="76"/>
      <c r="CF1285" s="76"/>
      <c r="CG1285" s="76"/>
      <c r="CH1285" s="76"/>
      <c r="CI1285" s="76"/>
      <c r="CJ1285" s="76"/>
      <c r="CK1285" s="76"/>
      <c r="CL1285" s="76"/>
      <c r="CM1285" s="76"/>
      <c r="CN1285" s="76"/>
      <c r="CO1285" s="76"/>
      <c r="CP1285" s="76"/>
      <c r="CQ1285" s="76"/>
      <c r="CR1285" s="76"/>
      <c r="CS1285" s="76"/>
      <c r="CT1285" s="76"/>
      <c r="CU1285" s="76"/>
      <c r="CV1285" s="76"/>
      <c r="CW1285" s="76"/>
      <c r="CX1285" s="76"/>
      <c r="CY1285" s="76"/>
      <c r="CZ1285" s="76"/>
      <c r="DA1285" s="76"/>
      <c r="DB1285" s="76"/>
      <c r="DC1285" s="76"/>
      <c r="DD1285" s="76"/>
      <c r="DE1285" s="76"/>
      <c r="DF1285" s="76"/>
      <c r="DG1285" s="76"/>
      <c r="DH1285" s="76"/>
      <c r="DI1285" s="76"/>
      <c r="DJ1285" s="76"/>
      <c r="DK1285" s="76"/>
      <c r="DL1285" s="76"/>
      <c r="DM1285" s="76"/>
      <c r="DN1285" s="76"/>
      <c r="DO1285" s="76"/>
      <c r="DP1285" s="76"/>
      <c r="DQ1285" s="76"/>
      <c r="DR1285" s="76"/>
      <c r="DS1285" s="76"/>
      <c r="DT1285" s="76"/>
      <c r="DU1285" s="76"/>
      <c r="DV1285" s="76"/>
      <c r="DW1285" s="76"/>
      <c r="DX1285" s="76"/>
      <c r="DY1285" s="76"/>
      <c r="DZ1285" s="76"/>
      <c r="EA1285" s="76"/>
      <c r="EB1285" s="76"/>
      <c r="EC1285" s="76"/>
      <c r="ED1285" s="76"/>
      <c r="EE1285" s="76"/>
      <c r="EF1285" s="76"/>
      <c r="EG1285" s="76"/>
      <c r="EH1285" s="76"/>
      <c r="EI1285" s="76"/>
      <c r="EJ1285" s="76"/>
      <c r="EK1285" s="76"/>
      <c r="EL1285" s="76"/>
      <c r="EM1285" s="76"/>
      <c r="EN1285" s="76"/>
      <c r="EO1285" s="76"/>
      <c r="EP1285" s="76"/>
      <c r="EQ1285" s="76"/>
      <c r="ER1285" s="76"/>
      <c r="ES1285" s="76"/>
      <c r="ET1285" s="76"/>
      <c r="EU1285" s="76"/>
      <c r="EV1285" s="76"/>
      <c r="EW1285" s="76"/>
      <c r="EX1285" s="76"/>
      <c r="EY1285" s="76"/>
      <c r="EZ1285" s="76"/>
      <c r="FA1285" s="76"/>
      <c r="FB1285" s="76"/>
      <c r="FC1285" s="76"/>
      <c r="FD1285" s="76"/>
      <c r="FE1285" s="76"/>
      <c r="FF1285" s="76"/>
      <c r="FG1285" s="76"/>
      <c r="FH1285" s="76"/>
      <c r="FI1285" s="76"/>
      <c r="FJ1285" s="76"/>
      <c r="FK1285" s="76"/>
      <c r="FL1285" s="76"/>
      <c r="FM1285" s="76"/>
      <c r="FN1285" s="76"/>
      <c r="FO1285" s="76"/>
      <c r="FP1285" s="76"/>
      <c r="FQ1285" s="76"/>
      <c r="FR1285" s="76"/>
      <c r="FS1285" s="76"/>
      <c r="FT1285" s="76"/>
      <c r="FU1285" s="76"/>
      <c r="FV1285" s="76"/>
      <c r="FW1285" s="76"/>
      <c r="FX1285" s="76"/>
      <c r="FY1285" s="76"/>
      <c r="FZ1285" s="76"/>
      <c r="GA1285" s="76"/>
      <c r="GB1285" s="76"/>
      <c r="GC1285" s="76"/>
      <c r="GD1285" s="76"/>
      <c r="GE1285" s="76"/>
      <c r="GF1285" s="76"/>
      <c r="GG1285" s="76"/>
      <c r="GH1285" s="76"/>
      <c r="GI1285" s="76"/>
      <c r="GJ1285" s="76"/>
      <c r="GK1285" s="76"/>
      <c r="GL1285" s="76"/>
      <c r="GM1285" s="76"/>
      <c r="GN1285" s="76"/>
      <c r="GO1285" s="76"/>
      <c r="GP1285" s="76"/>
      <c r="GQ1285" s="76"/>
      <c r="GR1285" s="76"/>
      <c r="GS1285" s="76"/>
      <c r="GT1285" s="76"/>
      <c r="GU1285" s="76"/>
      <c r="GV1285" s="76"/>
      <c r="GW1285" s="76"/>
      <c r="GX1285" s="76"/>
      <c r="GY1285" s="76"/>
      <c r="GZ1285" s="76"/>
      <c r="HA1285" s="76"/>
      <c r="HB1285" s="76"/>
      <c r="HC1285" s="76"/>
      <c r="HD1285" s="76"/>
      <c r="HE1285" s="76"/>
      <c r="HF1285" s="76"/>
      <c r="HG1285" s="76"/>
      <c r="HH1285" s="76"/>
      <c r="HI1285" s="76"/>
      <c r="HJ1285" s="76"/>
      <c r="HK1285" s="76"/>
      <c r="HL1285" s="76"/>
      <c r="HM1285" s="76"/>
      <c r="HN1285" s="76"/>
      <c r="HO1285" s="76"/>
      <c r="HP1285" s="76"/>
      <c r="HQ1285" s="76"/>
      <c r="HR1285" s="76"/>
      <c r="HS1285" s="76"/>
      <c r="HT1285" s="76"/>
      <c r="HU1285" s="76"/>
      <c r="HV1285" s="76"/>
      <c r="HW1285" s="76"/>
      <c r="HX1285" s="76"/>
      <c r="HY1285" s="76"/>
      <c r="HZ1285" s="76"/>
      <c r="IA1285" s="76"/>
      <c r="IB1285" s="76"/>
      <c r="IC1285" s="76"/>
      <c r="ID1285" s="76"/>
      <c r="IE1285" s="76"/>
      <c r="IF1285" s="76"/>
      <c r="IG1285" s="76"/>
      <c r="IH1285" s="76"/>
      <c r="II1285" s="76"/>
      <c r="IJ1285" s="76"/>
      <c r="IK1285" s="76"/>
      <c r="IL1285" s="76"/>
      <c r="IM1285" s="76"/>
      <c r="IN1285" s="76"/>
      <c r="IO1285" s="76"/>
      <c r="IP1285" s="76"/>
      <c r="IQ1285" s="76"/>
      <c r="IR1285" s="76"/>
      <c r="IS1285" s="76"/>
      <c r="IT1285" s="76"/>
      <c r="IU1285" s="76"/>
      <c r="IV1285" s="76"/>
      <c r="IW1285" s="76"/>
      <c r="IX1285" s="76"/>
      <c r="IY1285" s="76"/>
      <c r="IZ1285" s="76"/>
      <c r="JA1285" s="76"/>
      <c r="JB1285" s="76"/>
      <c r="JC1285" s="76"/>
      <c r="JD1285" s="76"/>
      <c r="JE1285" s="76"/>
      <c r="JF1285" s="76"/>
      <c r="JG1285" s="76"/>
      <c r="JH1285" s="76"/>
      <c r="JI1285" s="76"/>
      <c r="JJ1285" s="76"/>
      <c r="JK1285" s="76"/>
      <c r="JL1285" s="76"/>
      <c r="JM1285" s="76"/>
      <c r="JN1285" s="76"/>
      <c r="JO1285" s="76"/>
      <c r="JP1285" s="76"/>
      <c r="JQ1285" s="76"/>
      <c r="JR1285" s="76"/>
      <c r="JS1285" s="76"/>
      <c r="JT1285" s="76"/>
      <c r="JU1285" s="76"/>
      <c r="JV1285" s="76"/>
      <c r="JW1285" s="76"/>
      <c r="JX1285" s="76"/>
      <c r="JY1285" s="76"/>
      <c r="JZ1285" s="76"/>
      <c r="KA1285" s="76"/>
      <c r="KB1285" s="76"/>
      <c r="KC1285" s="76"/>
      <c r="KD1285" s="76"/>
      <c r="KE1285" s="76"/>
      <c r="KF1285" s="76"/>
      <c r="KG1285" s="76"/>
      <c r="KH1285" s="76"/>
      <c r="KI1285" s="76"/>
      <c r="KJ1285" s="76"/>
      <c r="KK1285" s="76"/>
      <c r="KL1285" s="76"/>
      <c r="KM1285" s="76"/>
      <c r="KN1285" s="76"/>
      <c r="KO1285" s="76"/>
      <c r="KP1285" s="76"/>
      <c r="KQ1285" s="76"/>
      <c r="KR1285" s="76"/>
      <c r="KS1285" s="76"/>
      <c r="KT1285" s="76"/>
      <c r="KU1285" s="76"/>
      <c r="KV1285" s="76"/>
      <c r="KW1285" s="76"/>
      <c r="KX1285" s="76"/>
      <c r="KY1285" s="76"/>
      <c r="KZ1285" s="76"/>
      <c r="LA1285" s="76"/>
      <c r="LB1285" s="76"/>
      <c r="LC1285" s="76"/>
      <c r="LD1285" s="76"/>
      <c r="LE1285" s="76"/>
      <c r="LF1285" s="76"/>
      <c r="LG1285" s="76"/>
      <c r="LH1285" s="76"/>
      <c r="LI1285" s="76"/>
      <c r="LJ1285" s="76"/>
      <c r="LK1285" s="76"/>
      <c r="LL1285" s="76"/>
      <c r="LM1285" s="76"/>
      <c r="LN1285" s="76"/>
      <c r="LO1285" s="76"/>
      <c r="LP1285" s="76"/>
      <c r="LQ1285" s="76"/>
      <c r="LR1285" s="76"/>
      <c r="LS1285" s="76"/>
      <c r="LT1285" s="76"/>
      <c r="LU1285" s="76"/>
      <c r="LV1285" s="76"/>
      <c r="LW1285" s="76"/>
      <c r="LX1285" s="76"/>
      <c r="LY1285" s="76"/>
      <c r="LZ1285" s="76"/>
      <c r="MA1285" s="76"/>
      <c r="MB1285" s="76"/>
      <c r="MC1285" s="76"/>
      <c r="MD1285" s="76"/>
      <c r="ME1285" s="76"/>
      <c r="MF1285" s="76"/>
      <c r="MG1285" s="76"/>
      <c r="MH1285" s="76"/>
      <c r="MI1285" s="76"/>
      <c r="MJ1285" s="76"/>
      <c r="MK1285" s="76"/>
      <c r="ML1285" s="76"/>
      <c r="MM1285" s="76"/>
      <c r="MN1285" s="76"/>
      <c r="MO1285" s="76"/>
      <c r="MP1285" s="76"/>
      <c r="MQ1285" s="76"/>
      <c r="MR1285" s="76"/>
      <c r="MS1285" s="76"/>
      <c r="MT1285" s="76"/>
      <c r="MU1285" s="76"/>
      <c r="MV1285" s="76"/>
      <c r="MW1285" s="76"/>
      <c r="MX1285" s="76"/>
      <c r="MY1285" s="76"/>
      <c r="MZ1285" s="76"/>
      <c r="NA1285" s="76"/>
      <c r="NB1285" s="76"/>
      <c r="NC1285" s="76"/>
      <c r="ND1285" s="76"/>
      <c r="NE1285" s="76"/>
      <c r="NF1285" s="76"/>
      <c r="NG1285" s="77"/>
      <c r="NH1285" s="77"/>
      <c r="NI1285" s="77"/>
      <c r="NJ1285" s="76"/>
      <c r="NK1285" s="75"/>
      <c r="NL1285" s="75"/>
      <c r="NM1285" s="75"/>
      <c r="NN1285" s="75"/>
      <c r="NO1285" s="75"/>
      <c r="NP1285" s="75"/>
      <c r="NQ1285" s="75"/>
      <c r="NR1285" s="75"/>
      <c r="NS1285" s="75"/>
      <c r="NT1285" s="75"/>
      <c r="NU1285" s="75"/>
      <c r="NV1285" s="76"/>
    </row>
    <row r="1286" spans="1:386" s="48" customFormat="1" x14ac:dyDescent="0.2">
      <c r="A1286" s="74"/>
      <c r="B1286" s="75"/>
      <c r="C1286" s="75"/>
      <c r="D1286" s="241"/>
      <c r="E1286" s="227"/>
      <c r="F1286" s="76"/>
      <c r="G1286" s="76"/>
      <c r="H1286" s="76"/>
      <c r="I1286" s="76"/>
      <c r="J1286" s="76"/>
      <c r="K1286" s="76"/>
      <c r="L1286" s="76"/>
      <c r="M1286" s="76"/>
      <c r="N1286" s="76"/>
      <c r="O1286" s="76"/>
      <c r="P1286" s="76"/>
      <c r="Q1286" s="76"/>
      <c r="R1286" s="76"/>
      <c r="S1286" s="76"/>
      <c r="T1286" s="76"/>
      <c r="U1286" s="76"/>
      <c r="V1286" s="76"/>
      <c r="W1286" s="76"/>
      <c r="X1286" s="76"/>
      <c r="Y1286" s="76"/>
      <c r="Z1286" s="76"/>
      <c r="AA1286" s="76"/>
      <c r="AB1286" s="76"/>
      <c r="AC1286" s="76"/>
      <c r="AD1286" s="76"/>
      <c r="AE1286" s="76"/>
      <c r="AF1286" s="76"/>
      <c r="AG1286" s="76"/>
      <c r="AH1286" s="76"/>
      <c r="AI1286" s="76"/>
      <c r="AJ1286" s="76"/>
      <c r="AK1286" s="76"/>
      <c r="AL1286" s="76"/>
      <c r="AM1286" s="76"/>
      <c r="AN1286" s="76"/>
      <c r="AO1286" s="76"/>
      <c r="AP1286" s="76"/>
      <c r="AQ1286" s="76"/>
      <c r="AR1286" s="76"/>
      <c r="AS1286" s="76"/>
      <c r="AT1286" s="76"/>
      <c r="AU1286" s="76"/>
      <c r="AV1286" s="76"/>
      <c r="AW1286" s="76"/>
      <c r="AX1286" s="76"/>
      <c r="AY1286" s="76"/>
      <c r="AZ1286" s="76"/>
      <c r="BA1286" s="76"/>
      <c r="BB1286" s="76"/>
      <c r="BC1286" s="76"/>
      <c r="BD1286" s="76"/>
      <c r="BE1286" s="76"/>
      <c r="BF1286" s="76"/>
      <c r="BG1286" s="76"/>
      <c r="BH1286" s="76"/>
      <c r="BI1286" s="76"/>
      <c r="BJ1286" s="76"/>
      <c r="BK1286" s="76"/>
      <c r="BL1286" s="76"/>
      <c r="BM1286" s="76"/>
      <c r="BN1286" s="76"/>
      <c r="BO1286" s="76"/>
      <c r="BP1286" s="76"/>
      <c r="BQ1286" s="76"/>
      <c r="BR1286" s="76"/>
      <c r="BS1286" s="76"/>
      <c r="BT1286" s="76"/>
      <c r="BU1286" s="76"/>
      <c r="BV1286" s="76"/>
      <c r="BW1286" s="76"/>
      <c r="BX1286" s="76"/>
      <c r="BY1286" s="76"/>
      <c r="BZ1286" s="76"/>
      <c r="CA1286" s="76"/>
      <c r="CB1286" s="76"/>
      <c r="CC1286" s="76"/>
      <c r="CD1286" s="76"/>
      <c r="CE1286" s="76"/>
      <c r="CF1286" s="76"/>
      <c r="CG1286" s="76"/>
      <c r="CH1286" s="76"/>
      <c r="CI1286" s="76"/>
      <c r="CJ1286" s="76"/>
      <c r="CK1286" s="76"/>
      <c r="CL1286" s="76"/>
      <c r="CM1286" s="76"/>
      <c r="CN1286" s="76"/>
      <c r="CO1286" s="76"/>
      <c r="CP1286" s="76"/>
      <c r="CQ1286" s="76"/>
      <c r="CR1286" s="76"/>
      <c r="CS1286" s="76"/>
      <c r="CT1286" s="76"/>
      <c r="CU1286" s="76"/>
      <c r="CV1286" s="76"/>
      <c r="CW1286" s="76"/>
      <c r="CX1286" s="76"/>
      <c r="CY1286" s="76"/>
      <c r="CZ1286" s="76"/>
      <c r="DA1286" s="76"/>
      <c r="DB1286" s="76"/>
      <c r="DC1286" s="76"/>
      <c r="DD1286" s="76"/>
      <c r="DE1286" s="76"/>
      <c r="DF1286" s="76"/>
      <c r="DG1286" s="76"/>
      <c r="DH1286" s="76"/>
      <c r="DI1286" s="76"/>
      <c r="DJ1286" s="76"/>
      <c r="DK1286" s="76"/>
      <c r="DL1286" s="76"/>
      <c r="DM1286" s="76"/>
      <c r="DN1286" s="76"/>
      <c r="DO1286" s="76"/>
      <c r="DP1286" s="76"/>
      <c r="DQ1286" s="76"/>
      <c r="DR1286" s="76"/>
      <c r="DS1286" s="76"/>
      <c r="DT1286" s="76"/>
      <c r="DU1286" s="76"/>
      <c r="DV1286" s="76"/>
      <c r="DW1286" s="76"/>
      <c r="DX1286" s="76"/>
      <c r="DY1286" s="76"/>
      <c r="DZ1286" s="76"/>
      <c r="EA1286" s="76"/>
      <c r="EB1286" s="76"/>
      <c r="EC1286" s="76"/>
      <c r="ED1286" s="76"/>
      <c r="EE1286" s="76"/>
      <c r="EF1286" s="76"/>
      <c r="EG1286" s="76"/>
      <c r="EH1286" s="76"/>
      <c r="EI1286" s="76"/>
      <c r="EJ1286" s="76"/>
      <c r="EK1286" s="76"/>
      <c r="EL1286" s="76"/>
      <c r="EM1286" s="76"/>
      <c r="EN1286" s="76"/>
      <c r="EO1286" s="76"/>
      <c r="EP1286" s="76"/>
      <c r="EQ1286" s="76"/>
      <c r="ER1286" s="76"/>
      <c r="ES1286" s="76"/>
      <c r="ET1286" s="76"/>
      <c r="EU1286" s="76"/>
      <c r="EV1286" s="76"/>
      <c r="EW1286" s="76"/>
      <c r="EX1286" s="76"/>
      <c r="EY1286" s="76"/>
      <c r="EZ1286" s="76"/>
      <c r="FA1286" s="76"/>
      <c r="FB1286" s="76"/>
      <c r="FC1286" s="76"/>
      <c r="FD1286" s="76"/>
      <c r="FE1286" s="76"/>
      <c r="FF1286" s="76"/>
      <c r="FG1286" s="76"/>
      <c r="FH1286" s="76"/>
      <c r="FI1286" s="76"/>
      <c r="FJ1286" s="76"/>
      <c r="FK1286" s="76"/>
      <c r="FL1286" s="76"/>
      <c r="FM1286" s="76"/>
      <c r="FN1286" s="76"/>
      <c r="FO1286" s="76"/>
      <c r="FP1286" s="76"/>
      <c r="FQ1286" s="76"/>
      <c r="FR1286" s="76"/>
      <c r="FS1286" s="76"/>
      <c r="FT1286" s="76"/>
      <c r="FU1286" s="76"/>
      <c r="FV1286" s="76"/>
      <c r="FW1286" s="76"/>
      <c r="FX1286" s="76"/>
      <c r="FY1286" s="76"/>
      <c r="FZ1286" s="76"/>
      <c r="GA1286" s="76"/>
      <c r="GB1286" s="76"/>
      <c r="GC1286" s="76"/>
      <c r="GD1286" s="76"/>
      <c r="GE1286" s="76"/>
      <c r="GF1286" s="76"/>
      <c r="GG1286" s="76"/>
      <c r="GH1286" s="76"/>
      <c r="GI1286" s="76"/>
      <c r="GJ1286" s="76"/>
      <c r="GK1286" s="76"/>
      <c r="GL1286" s="76"/>
      <c r="GM1286" s="76"/>
      <c r="GN1286" s="76"/>
      <c r="GO1286" s="76"/>
      <c r="GP1286" s="76"/>
      <c r="GQ1286" s="76"/>
      <c r="GR1286" s="76"/>
      <c r="GS1286" s="76"/>
      <c r="GT1286" s="76"/>
      <c r="GU1286" s="76"/>
      <c r="GV1286" s="76"/>
      <c r="GW1286" s="76"/>
      <c r="GX1286" s="76"/>
      <c r="GY1286" s="76"/>
      <c r="GZ1286" s="76"/>
      <c r="HA1286" s="76"/>
      <c r="HB1286" s="76"/>
      <c r="HC1286" s="76"/>
      <c r="HD1286" s="76"/>
      <c r="HE1286" s="76"/>
      <c r="HF1286" s="76"/>
      <c r="HG1286" s="76"/>
      <c r="HH1286" s="76"/>
      <c r="HI1286" s="76"/>
      <c r="HJ1286" s="76"/>
      <c r="HK1286" s="76"/>
      <c r="HL1286" s="76"/>
      <c r="HM1286" s="76"/>
      <c r="HN1286" s="76"/>
      <c r="HO1286" s="76"/>
      <c r="HP1286" s="76"/>
      <c r="HQ1286" s="76"/>
      <c r="HR1286" s="76"/>
      <c r="HS1286" s="76"/>
      <c r="HT1286" s="76"/>
      <c r="HU1286" s="76"/>
      <c r="HV1286" s="76"/>
      <c r="HW1286" s="76"/>
      <c r="HX1286" s="76"/>
      <c r="HY1286" s="76"/>
      <c r="HZ1286" s="76"/>
      <c r="IA1286" s="76"/>
      <c r="IB1286" s="76"/>
      <c r="IC1286" s="76"/>
      <c r="ID1286" s="76"/>
      <c r="IE1286" s="76"/>
      <c r="IF1286" s="76"/>
      <c r="IG1286" s="76"/>
      <c r="IH1286" s="76"/>
      <c r="II1286" s="76"/>
      <c r="IJ1286" s="76"/>
      <c r="IK1286" s="76"/>
      <c r="IL1286" s="76"/>
      <c r="IM1286" s="76"/>
      <c r="IN1286" s="76"/>
      <c r="IO1286" s="76"/>
      <c r="IP1286" s="76"/>
      <c r="IQ1286" s="76"/>
      <c r="IR1286" s="76"/>
      <c r="IS1286" s="76"/>
      <c r="IT1286" s="76"/>
      <c r="IU1286" s="76"/>
      <c r="IV1286" s="76"/>
      <c r="IW1286" s="76"/>
      <c r="IX1286" s="76"/>
      <c r="IY1286" s="76"/>
      <c r="IZ1286" s="76"/>
      <c r="JA1286" s="76"/>
      <c r="JB1286" s="76"/>
      <c r="JC1286" s="76"/>
      <c r="JD1286" s="76"/>
      <c r="JE1286" s="76"/>
      <c r="JF1286" s="76"/>
      <c r="JG1286" s="76"/>
      <c r="JH1286" s="76"/>
      <c r="JI1286" s="76"/>
      <c r="JJ1286" s="76"/>
      <c r="JK1286" s="76"/>
      <c r="JL1286" s="76"/>
      <c r="JM1286" s="76"/>
      <c r="JN1286" s="76"/>
      <c r="JO1286" s="76"/>
      <c r="JP1286" s="76"/>
      <c r="JQ1286" s="76"/>
      <c r="JR1286" s="76"/>
      <c r="JS1286" s="76"/>
      <c r="JT1286" s="76"/>
      <c r="JU1286" s="76"/>
      <c r="JV1286" s="76"/>
      <c r="JW1286" s="76"/>
      <c r="JX1286" s="76"/>
      <c r="JY1286" s="76"/>
      <c r="JZ1286" s="76"/>
      <c r="KA1286" s="76"/>
      <c r="KB1286" s="76"/>
      <c r="KC1286" s="76"/>
      <c r="KD1286" s="76"/>
      <c r="KE1286" s="76"/>
      <c r="KF1286" s="76"/>
      <c r="KG1286" s="76"/>
      <c r="KH1286" s="76"/>
      <c r="KI1286" s="76"/>
      <c r="KJ1286" s="76"/>
      <c r="KK1286" s="76"/>
      <c r="KL1286" s="76"/>
      <c r="KM1286" s="76"/>
      <c r="KN1286" s="76"/>
      <c r="KO1286" s="76"/>
      <c r="KP1286" s="76"/>
      <c r="KQ1286" s="76"/>
      <c r="KR1286" s="76"/>
      <c r="KS1286" s="76"/>
      <c r="KT1286" s="76"/>
      <c r="KU1286" s="76"/>
      <c r="KV1286" s="76"/>
      <c r="KW1286" s="76"/>
      <c r="KX1286" s="76"/>
      <c r="KY1286" s="76"/>
      <c r="KZ1286" s="76"/>
      <c r="LA1286" s="76"/>
      <c r="LB1286" s="76"/>
      <c r="LC1286" s="76"/>
      <c r="LD1286" s="76"/>
      <c r="LE1286" s="76"/>
      <c r="LF1286" s="76"/>
      <c r="LG1286" s="76"/>
      <c r="LH1286" s="76"/>
      <c r="LI1286" s="76"/>
      <c r="LJ1286" s="76"/>
      <c r="LK1286" s="76"/>
      <c r="LL1286" s="76"/>
      <c r="LM1286" s="76"/>
      <c r="LN1286" s="76"/>
      <c r="LO1286" s="76"/>
      <c r="LP1286" s="76"/>
      <c r="LQ1286" s="76"/>
      <c r="LR1286" s="76"/>
      <c r="LS1286" s="76"/>
      <c r="LT1286" s="76"/>
      <c r="LU1286" s="76"/>
      <c r="LV1286" s="76"/>
      <c r="LW1286" s="76"/>
      <c r="LX1286" s="76"/>
      <c r="LY1286" s="76"/>
      <c r="LZ1286" s="76"/>
      <c r="MA1286" s="76"/>
      <c r="MB1286" s="76"/>
      <c r="MC1286" s="76"/>
      <c r="MD1286" s="76"/>
      <c r="ME1286" s="76"/>
      <c r="MF1286" s="76"/>
      <c r="MG1286" s="76"/>
      <c r="MH1286" s="76"/>
      <c r="MI1286" s="76"/>
      <c r="MJ1286" s="76"/>
      <c r="MK1286" s="76"/>
      <c r="ML1286" s="76"/>
      <c r="MM1286" s="76"/>
      <c r="MN1286" s="76"/>
      <c r="MO1286" s="76"/>
      <c r="MP1286" s="76"/>
      <c r="MQ1286" s="76"/>
      <c r="MR1286" s="76"/>
      <c r="MS1286" s="76"/>
      <c r="MT1286" s="76"/>
      <c r="MU1286" s="76"/>
      <c r="MV1286" s="76"/>
      <c r="MW1286" s="76"/>
      <c r="MX1286" s="76"/>
      <c r="MY1286" s="76"/>
      <c r="MZ1286" s="76"/>
      <c r="NA1286" s="76"/>
      <c r="NB1286" s="76"/>
      <c r="NC1286" s="76"/>
      <c r="ND1286" s="76"/>
      <c r="NE1286" s="76"/>
      <c r="NF1286" s="76"/>
      <c r="NG1286" s="77"/>
      <c r="NH1286" s="77"/>
      <c r="NI1286" s="77"/>
      <c r="NJ1286" s="76"/>
      <c r="NK1286" s="75"/>
      <c r="NL1286" s="75"/>
      <c r="NM1286" s="75"/>
      <c r="NN1286" s="75"/>
      <c r="NO1286" s="75"/>
      <c r="NP1286" s="75"/>
      <c r="NQ1286" s="75"/>
      <c r="NR1286" s="75"/>
      <c r="NS1286" s="75"/>
      <c r="NT1286" s="75"/>
      <c r="NU1286" s="75"/>
      <c r="NV1286" s="76"/>
    </row>
    <row r="1287" spans="1:386" s="48" customFormat="1" x14ac:dyDescent="0.2">
      <c r="A1287" s="74"/>
      <c r="B1287" s="75"/>
      <c r="C1287" s="75"/>
      <c r="D1287" s="241"/>
      <c r="E1287" s="227"/>
      <c r="F1287" s="76"/>
      <c r="G1287" s="76"/>
      <c r="H1287" s="76"/>
      <c r="I1287" s="76"/>
      <c r="J1287" s="76"/>
      <c r="K1287" s="76"/>
      <c r="L1287" s="76"/>
      <c r="M1287" s="76"/>
      <c r="N1287" s="76"/>
      <c r="O1287" s="76"/>
      <c r="P1287" s="76"/>
      <c r="Q1287" s="76"/>
      <c r="R1287" s="76"/>
      <c r="S1287" s="76"/>
      <c r="T1287" s="76"/>
      <c r="U1287" s="76"/>
      <c r="V1287" s="76"/>
      <c r="W1287" s="76"/>
      <c r="X1287" s="76"/>
      <c r="Y1287" s="76"/>
      <c r="Z1287" s="76"/>
      <c r="AA1287" s="76"/>
      <c r="AB1287" s="76"/>
      <c r="AC1287" s="76"/>
      <c r="AD1287" s="76"/>
      <c r="AE1287" s="76"/>
      <c r="AF1287" s="76"/>
      <c r="AG1287" s="76"/>
      <c r="AH1287" s="76"/>
      <c r="AI1287" s="76"/>
      <c r="AJ1287" s="76"/>
      <c r="AK1287" s="76"/>
      <c r="AL1287" s="76"/>
      <c r="AM1287" s="76"/>
      <c r="AN1287" s="76"/>
      <c r="AO1287" s="76"/>
      <c r="AP1287" s="76"/>
      <c r="AQ1287" s="76"/>
      <c r="AR1287" s="76"/>
      <c r="AS1287" s="76"/>
      <c r="AT1287" s="76"/>
      <c r="AU1287" s="76"/>
      <c r="AV1287" s="76"/>
      <c r="AW1287" s="76"/>
      <c r="AX1287" s="76"/>
      <c r="AY1287" s="76"/>
      <c r="AZ1287" s="76"/>
      <c r="BA1287" s="76"/>
      <c r="BB1287" s="76"/>
      <c r="BC1287" s="76"/>
      <c r="BD1287" s="76"/>
      <c r="BE1287" s="76"/>
      <c r="BF1287" s="76"/>
      <c r="BG1287" s="76"/>
      <c r="BH1287" s="76"/>
      <c r="BI1287" s="76"/>
      <c r="BJ1287" s="76"/>
      <c r="BK1287" s="76"/>
      <c r="BL1287" s="76"/>
      <c r="BM1287" s="76"/>
      <c r="BN1287" s="76"/>
      <c r="BO1287" s="76"/>
      <c r="BP1287" s="76"/>
      <c r="BQ1287" s="76"/>
      <c r="BR1287" s="76"/>
      <c r="BS1287" s="76"/>
      <c r="BT1287" s="76"/>
      <c r="BU1287" s="76"/>
      <c r="BV1287" s="76"/>
      <c r="BW1287" s="76"/>
      <c r="BX1287" s="76"/>
      <c r="BY1287" s="76"/>
      <c r="BZ1287" s="76"/>
      <c r="CA1287" s="76"/>
      <c r="CB1287" s="76"/>
      <c r="CC1287" s="76"/>
      <c r="CD1287" s="76"/>
      <c r="CE1287" s="76"/>
      <c r="CF1287" s="76"/>
      <c r="CG1287" s="76"/>
      <c r="CH1287" s="76"/>
      <c r="CI1287" s="76"/>
      <c r="CJ1287" s="76"/>
      <c r="CK1287" s="76"/>
      <c r="CL1287" s="76"/>
      <c r="CM1287" s="76"/>
      <c r="CN1287" s="76"/>
      <c r="CO1287" s="76"/>
      <c r="CP1287" s="76"/>
      <c r="CQ1287" s="76"/>
      <c r="CR1287" s="76"/>
      <c r="CS1287" s="76"/>
      <c r="CT1287" s="76"/>
      <c r="CU1287" s="76"/>
      <c r="CV1287" s="76"/>
      <c r="CW1287" s="76"/>
      <c r="CX1287" s="76"/>
      <c r="CY1287" s="76"/>
      <c r="CZ1287" s="76"/>
      <c r="DA1287" s="76"/>
      <c r="DB1287" s="76"/>
      <c r="DC1287" s="76"/>
      <c r="DD1287" s="76"/>
      <c r="DE1287" s="76"/>
      <c r="DF1287" s="76"/>
      <c r="DG1287" s="76"/>
      <c r="DH1287" s="76"/>
      <c r="DI1287" s="76"/>
      <c r="DJ1287" s="76"/>
      <c r="DK1287" s="76"/>
      <c r="DL1287" s="76"/>
      <c r="DM1287" s="76"/>
      <c r="DN1287" s="76"/>
      <c r="DO1287" s="76"/>
      <c r="DP1287" s="76"/>
      <c r="DQ1287" s="76"/>
      <c r="DR1287" s="76"/>
      <c r="DS1287" s="76"/>
      <c r="DT1287" s="76"/>
      <c r="DU1287" s="76"/>
      <c r="DV1287" s="76"/>
      <c r="DW1287" s="76"/>
      <c r="DX1287" s="76"/>
      <c r="DY1287" s="76"/>
      <c r="DZ1287" s="76"/>
      <c r="EA1287" s="76"/>
      <c r="EB1287" s="76"/>
      <c r="EC1287" s="76"/>
      <c r="ED1287" s="76"/>
      <c r="EE1287" s="76"/>
      <c r="EF1287" s="76"/>
      <c r="EG1287" s="76"/>
      <c r="EH1287" s="76"/>
      <c r="EI1287" s="76"/>
      <c r="EJ1287" s="76"/>
      <c r="EK1287" s="76"/>
      <c r="EL1287" s="76"/>
      <c r="EM1287" s="76"/>
      <c r="EN1287" s="76"/>
      <c r="EO1287" s="76"/>
      <c r="EP1287" s="76"/>
      <c r="EQ1287" s="76"/>
      <c r="ER1287" s="76"/>
      <c r="ES1287" s="76"/>
      <c r="ET1287" s="76"/>
      <c r="EU1287" s="76"/>
      <c r="EV1287" s="76"/>
      <c r="EW1287" s="76"/>
      <c r="EX1287" s="76"/>
      <c r="EY1287" s="76"/>
      <c r="EZ1287" s="76"/>
      <c r="FA1287" s="76"/>
      <c r="FB1287" s="76"/>
      <c r="FC1287" s="76"/>
      <c r="FD1287" s="76"/>
      <c r="FE1287" s="76"/>
      <c r="FF1287" s="76"/>
      <c r="FG1287" s="76"/>
      <c r="FH1287" s="76"/>
      <c r="FI1287" s="76"/>
      <c r="FJ1287" s="76"/>
      <c r="FK1287" s="76"/>
      <c r="FL1287" s="76"/>
      <c r="FM1287" s="76"/>
      <c r="FN1287" s="76"/>
      <c r="FO1287" s="76"/>
      <c r="FP1287" s="76"/>
      <c r="FQ1287" s="76"/>
      <c r="FR1287" s="76"/>
      <c r="FS1287" s="76"/>
      <c r="FT1287" s="76"/>
      <c r="FU1287" s="76"/>
      <c r="FV1287" s="76"/>
      <c r="FW1287" s="76"/>
      <c r="FX1287" s="76"/>
      <c r="FY1287" s="76"/>
      <c r="FZ1287" s="76"/>
      <c r="GA1287" s="76"/>
      <c r="GB1287" s="76"/>
      <c r="GC1287" s="76"/>
      <c r="GD1287" s="76"/>
      <c r="GE1287" s="76"/>
      <c r="GF1287" s="76"/>
      <c r="GG1287" s="76"/>
      <c r="GH1287" s="76"/>
      <c r="GI1287" s="76"/>
      <c r="GJ1287" s="76"/>
      <c r="GK1287" s="76"/>
      <c r="GL1287" s="76"/>
      <c r="GM1287" s="76"/>
      <c r="GN1287" s="76"/>
      <c r="GO1287" s="76"/>
      <c r="GP1287" s="76"/>
      <c r="GQ1287" s="76"/>
      <c r="GR1287" s="76"/>
      <c r="GS1287" s="76"/>
      <c r="GT1287" s="76"/>
      <c r="GU1287" s="76"/>
      <c r="GV1287" s="76"/>
      <c r="GW1287" s="76"/>
      <c r="GX1287" s="76"/>
      <c r="GY1287" s="76"/>
      <c r="GZ1287" s="76"/>
      <c r="HA1287" s="76"/>
      <c r="HB1287" s="76"/>
      <c r="HC1287" s="76"/>
      <c r="HD1287" s="76"/>
      <c r="HE1287" s="76"/>
      <c r="HF1287" s="76"/>
      <c r="HG1287" s="76"/>
      <c r="HH1287" s="76"/>
      <c r="HI1287" s="76"/>
      <c r="HJ1287" s="76"/>
      <c r="HK1287" s="76"/>
      <c r="HL1287" s="76"/>
      <c r="HM1287" s="76"/>
      <c r="HN1287" s="76"/>
      <c r="HO1287" s="76"/>
      <c r="HP1287" s="76"/>
      <c r="HQ1287" s="76"/>
      <c r="HR1287" s="76"/>
      <c r="HS1287" s="76"/>
      <c r="HT1287" s="76"/>
      <c r="HU1287" s="76"/>
      <c r="HV1287" s="76"/>
      <c r="HW1287" s="76"/>
      <c r="HX1287" s="76"/>
      <c r="HY1287" s="76"/>
      <c r="HZ1287" s="76"/>
      <c r="IA1287" s="76"/>
      <c r="IB1287" s="76"/>
      <c r="IC1287" s="76"/>
      <c r="ID1287" s="76"/>
      <c r="IE1287" s="76"/>
      <c r="IF1287" s="76"/>
      <c r="IG1287" s="76"/>
      <c r="IH1287" s="76"/>
      <c r="II1287" s="76"/>
      <c r="IJ1287" s="76"/>
      <c r="IK1287" s="76"/>
      <c r="IL1287" s="76"/>
      <c r="IM1287" s="76"/>
      <c r="IN1287" s="76"/>
      <c r="IO1287" s="76"/>
      <c r="IP1287" s="76"/>
      <c r="IQ1287" s="76"/>
      <c r="IR1287" s="76"/>
      <c r="IS1287" s="76"/>
      <c r="IT1287" s="76"/>
      <c r="IU1287" s="76"/>
      <c r="IV1287" s="76"/>
      <c r="IW1287" s="76"/>
      <c r="IX1287" s="76"/>
      <c r="IY1287" s="76"/>
      <c r="IZ1287" s="76"/>
      <c r="JA1287" s="76"/>
      <c r="JB1287" s="76"/>
      <c r="JC1287" s="76"/>
      <c r="JD1287" s="76"/>
      <c r="JE1287" s="76"/>
      <c r="JF1287" s="76"/>
      <c r="JG1287" s="76"/>
      <c r="JH1287" s="76"/>
      <c r="JI1287" s="76"/>
      <c r="JJ1287" s="76"/>
      <c r="JK1287" s="76"/>
      <c r="JL1287" s="76"/>
      <c r="JM1287" s="76"/>
      <c r="JN1287" s="76"/>
      <c r="JO1287" s="76"/>
      <c r="JP1287" s="76"/>
      <c r="JQ1287" s="76"/>
      <c r="JR1287" s="76"/>
      <c r="JS1287" s="76"/>
      <c r="JT1287" s="76"/>
      <c r="JU1287" s="76"/>
      <c r="JV1287" s="76"/>
      <c r="JW1287" s="76"/>
      <c r="JX1287" s="76"/>
      <c r="JY1287" s="76"/>
      <c r="JZ1287" s="76"/>
      <c r="KA1287" s="76"/>
      <c r="KB1287" s="76"/>
      <c r="KC1287" s="76"/>
      <c r="KD1287" s="76"/>
      <c r="KE1287" s="76"/>
      <c r="KF1287" s="76"/>
      <c r="KG1287" s="76"/>
      <c r="KH1287" s="76"/>
      <c r="KI1287" s="76"/>
      <c r="KJ1287" s="76"/>
      <c r="KK1287" s="76"/>
      <c r="KL1287" s="76"/>
      <c r="KM1287" s="76"/>
      <c r="KN1287" s="76"/>
      <c r="KO1287" s="76"/>
      <c r="KP1287" s="76"/>
      <c r="KQ1287" s="76"/>
      <c r="KR1287" s="76"/>
      <c r="KS1287" s="76"/>
      <c r="KT1287" s="76"/>
      <c r="KU1287" s="76"/>
      <c r="KV1287" s="76"/>
      <c r="KW1287" s="76"/>
      <c r="KX1287" s="76"/>
      <c r="KY1287" s="76"/>
      <c r="KZ1287" s="76"/>
      <c r="LA1287" s="76"/>
      <c r="LB1287" s="76"/>
      <c r="LC1287" s="76"/>
      <c r="LD1287" s="76"/>
      <c r="LE1287" s="76"/>
      <c r="LF1287" s="76"/>
      <c r="LG1287" s="76"/>
      <c r="LH1287" s="76"/>
      <c r="LI1287" s="76"/>
      <c r="LJ1287" s="76"/>
      <c r="LK1287" s="76"/>
      <c r="LL1287" s="76"/>
      <c r="LM1287" s="76"/>
      <c r="LN1287" s="76"/>
      <c r="LO1287" s="76"/>
      <c r="LP1287" s="76"/>
      <c r="LQ1287" s="76"/>
      <c r="LR1287" s="76"/>
      <c r="LS1287" s="76"/>
      <c r="LT1287" s="76"/>
      <c r="LU1287" s="76"/>
      <c r="LV1287" s="76"/>
      <c r="LW1287" s="76"/>
      <c r="LX1287" s="76"/>
      <c r="LY1287" s="76"/>
      <c r="LZ1287" s="76"/>
      <c r="MA1287" s="76"/>
      <c r="MB1287" s="76"/>
      <c r="MC1287" s="76"/>
      <c r="MD1287" s="76"/>
      <c r="ME1287" s="76"/>
      <c r="MF1287" s="76"/>
      <c r="MG1287" s="76"/>
      <c r="MH1287" s="76"/>
      <c r="MI1287" s="76"/>
      <c r="MJ1287" s="76"/>
      <c r="MK1287" s="76"/>
      <c r="ML1287" s="76"/>
      <c r="MM1287" s="76"/>
      <c r="MN1287" s="76"/>
      <c r="MO1287" s="76"/>
      <c r="MP1287" s="76"/>
      <c r="MQ1287" s="76"/>
      <c r="MR1287" s="76"/>
      <c r="MS1287" s="76"/>
      <c r="MT1287" s="76"/>
      <c r="MU1287" s="76"/>
      <c r="MV1287" s="76"/>
      <c r="MW1287" s="76"/>
      <c r="MX1287" s="76"/>
      <c r="MY1287" s="76"/>
      <c r="MZ1287" s="76"/>
      <c r="NA1287" s="76"/>
      <c r="NB1287" s="76"/>
      <c r="NC1287" s="76"/>
      <c r="ND1287" s="76"/>
      <c r="NE1287" s="76"/>
      <c r="NF1287" s="76"/>
      <c r="NG1287" s="77"/>
      <c r="NH1287" s="77"/>
      <c r="NI1287" s="77"/>
      <c r="NJ1287" s="76"/>
      <c r="NK1287" s="75"/>
      <c r="NL1287" s="75"/>
      <c r="NM1287" s="75"/>
      <c r="NN1287" s="75"/>
      <c r="NO1287" s="75"/>
      <c r="NP1287" s="75"/>
      <c r="NQ1287" s="75"/>
      <c r="NR1287" s="75"/>
      <c r="NS1287" s="75"/>
      <c r="NT1287" s="75"/>
      <c r="NU1287" s="75"/>
      <c r="NV1287" s="76"/>
    </row>
    <row r="1288" spans="1:386" s="48" customFormat="1" x14ac:dyDescent="0.2">
      <c r="A1288" s="74"/>
      <c r="B1288" s="75"/>
      <c r="C1288" s="75"/>
      <c r="D1288" s="241"/>
      <c r="E1288" s="227"/>
      <c r="F1288" s="76"/>
      <c r="G1288" s="76"/>
      <c r="H1288" s="76"/>
      <c r="I1288" s="76"/>
      <c r="J1288" s="76"/>
      <c r="K1288" s="76"/>
      <c r="L1288" s="76"/>
      <c r="M1288" s="76"/>
      <c r="N1288" s="76"/>
      <c r="O1288" s="76"/>
      <c r="P1288" s="76"/>
      <c r="Q1288" s="76"/>
      <c r="R1288" s="76"/>
      <c r="S1288" s="76"/>
      <c r="T1288" s="76"/>
      <c r="U1288" s="76"/>
      <c r="V1288" s="76"/>
      <c r="W1288" s="76"/>
      <c r="X1288" s="76"/>
      <c r="Y1288" s="76"/>
      <c r="Z1288" s="76"/>
      <c r="AA1288" s="76"/>
      <c r="AB1288" s="76"/>
      <c r="AC1288" s="76"/>
      <c r="AD1288" s="76"/>
      <c r="AE1288" s="76"/>
      <c r="AF1288" s="76"/>
      <c r="AG1288" s="76"/>
      <c r="AH1288" s="76"/>
      <c r="AI1288" s="76"/>
      <c r="AJ1288" s="76"/>
      <c r="AK1288" s="76"/>
      <c r="AL1288" s="76"/>
      <c r="AM1288" s="76"/>
      <c r="AN1288" s="76"/>
      <c r="AO1288" s="76"/>
      <c r="AP1288" s="76"/>
      <c r="AQ1288" s="76"/>
      <c r="AR1288" s="76"/>
      <c r="AS1288" s="76"/>
      <c r="AT1288" s="76"/>
      <c r="AU1288" s="76"/>
      <c r="AV1288" s="76"/>
      <c r="AW1288" s="76"/>
      <c r="AX1288" s="76"/>
      <c r="AY1288" s="76"/>
      <c r="AZ1288" s="76"/>
      <c r="BA1288" s="76"/>
      <c r="BB1288" s="76"/>
      <c r="BC1288" s="76"/>
      <c r="BD1288" s="76"/>
      <c r="BE1288" s="76"/>
      <c r="BF1288" s="76"/>
      <c r="BG1288" s="76"/>
      <c r="BH1288" s="76"/>
      <c r="BI1288" s="76"/>
      <c r="BJ1288" s="76"/>
      <c r="BK1288" s="76"/>
      <c r="BL1288" s="76"/>
      <c r="BM1288" s="76"/>
      <c r="BN1288" s="76"/>
      <c r="BO1288" s="76"/>
      <c r="BP1288" s="76"/>
      <c r="BQ1288" s="76"/>
      <c r="BR1288" s="76"/>
      <c r="BS1288" s="76"/>
      <c r="BT1288" s="76"/>
      <c r="BU1288" s="76"/>
      <c r="BV1288" s="76"/>
      <c r="BW1288" s="76"/>
      <c r="BX1288" s="76"/>
      <c r="BY1288" s="76"/>
      <c r="BZ1288" s="76"/>
      <c r="CA1288" s="76"/>
      <c r="CB1288" s="76"/>
      <c r="CC1288" s="76"/>
      <c r="CD1288" s="76"/>
      <c r="CE1288" s="76"/>
      <c r="CF1288" s="76"/>
      <c r="CG1288" s="76"/>
      <c r="CH1288" s="76"/>
      <c r="CI1288" s="76"/>
      <c r="CJ1288" s="76"/>
      <c r="CK1288" s="76"/>
      <c r="CL1288" s="76"/>
      <c r="CM1288" s="76"/>
      <c r="CN1288" s="76"/>
      <c r="CO1288" s="76"/>
      <c r="CP1288" s="76"/>
      <c r="CQ1288" s="76"/>
      <c r="CR1288" s="76"/>
      <c r="CS1288" s="76"/>
      <c r="CT1288" s="76"/>
      <c r="CU1288" s="76"/>
      <c r="CV1288" s="76"/>
      <c r="CW1288" s="76"/>
      <c r="CX1288" s="76"/>
      <c r="CY1288" s="76"/>
      <c r="CZ1288" s="76"/>
      <c r="DA1288" s="76"/>
      <c r="DB1288" s="76"/>
      <c r="DC1288" s="76"/>
      <c r="DD1288" s="76"/>
      <c r="DE1288" s="76"/>
      <c r="DF1288" s="76"/>
      <c r="DG1288" s="76"/>
      <c r="DH1288" s="76"/>
      <c r="DI1288" s="76"/>
      <c r="DJ1288" s="76"/>
      <c r="DK1288" s="76"/>
      <c r="DL1288" s="76"/>
      <c r="DM1288" s="76"/>
      <c r="DN1288" s="76"/>
      <c r="DO1288" s="76"/>
      <c r="DP1288" s="76"/>
      <c r="DQ1288" s="76"/>
      <c r="DR1288" s="76"/>
      <c r="DS1288" s="76"/>
      <c r="DT1288" s="76"/>
      <c r="DU1288" s="76"/>
      <c r="DV1288" s="76"/>
      <c r="DW1288" s="76"/>
      <c r="DX1288" s="76"/>
      <c r="DY1288" s="76"/>
      <c r="DZ1288" s="76"/>
      <c r="EA1288" s="76"/>
      <c r="EB1288" s="76"/>
      <c r="EC1288" s="76"/>
      <c r="ED1288" s="76"/>
      <c r="EE1288" s="76"/>
      <c r="EF1288" s="76"/>
      <c r="EG1288" s="76"/>
      <c r="EH1288" s="76"/>
      <c r="EI1288" s="76"/>
      <c r="EJ1288" s="76"/>
      <c r="EK1288" s="76"/>
      <c r="EL1288" s="76"/>
      <c r="EM1288" s="76"/>
      <c r="EN1288" s="76"/>
      <c r="EO1288" s="76"/>
      <c r="EP1288" s="76"/>
      <c r="EQ1288" s="76"/>
      <c r="ER1288" s="76"/>
      <c r="ES1288" s="76"/>
      <c r="ET1288" s="76"/>
      <c r="EU1288" s="76"/>
      <c r="EV1288" s="76"/>
      <c r="EW1288" s="76"/>
      <c r="EX1288" s="76"/>
      <c r="EY1288" s="76"/>
      <c r="EZ1288" s="76"/>
      <c r="FA1288" s="76"/>
      <c r="FB1288" s="76"/>
      <c r="FC1288" s="76"/>
      <c r="FD1288" s="76"/>
      <c r="FE1288" s="76"/>
      <c r="FF1288" s="76"/>
      <c r="FG1288" s="76"/>
      <c r="FH1288" s="76"/>
      <c r="FI1288" s="76"/>
      <c r="FJ1288" s="76"/>
      <c r="FK1288" s="76"/>
      <c r="FL1288" s="76"/>
      <c r="FM1288" s="76"/>
      <c r="FN1288" s="76"/>
      <c r="FO1288" s="76"/>
      <c r="FP1288" s="76"/>
      <c r="FQ1288" s="76"/>
      <c r="FR1288" s="76"/>
      <c r="FS1288" s="76"/>
      <c r="FT1288" s="76"/>
      <c r="FU1288" s="76"/>
      <c r="FV1288" s="76"/>
      <c r="FW1288" s="76"/>
      <c r="FX1288" s="76"/>
      <c r="FY1288" s="76"/>
      <c r="FZ1288" s="76"/>
      <c r="GA1288" s="76"/>
      <c r="GB1288" s="76"/>
      <c r="GC1288" s="76"/>
      <c r="GD1288" s="76"/>
      <c r="GE1288" s="76"/>
      <c r="GF1288" s="76"/>
      <c r="GG1288" s="76"/>
      <c r="GH1288" s="76"/>
      <c r="GI1288" s="76"/>
      <c r="GJ1288" s="76"/>
      <c r="GK1288" s="76"/>
      <c r="GL1288" s="76"/>
      <c r="GM1288" s="76"/>
      <c r="GN1288" s="76"/>
      <c r="GO1288" s="76"/>
      <c r="GP1288" s="76"/>
      <c r="GQ1288" s="76"/>
      <c r="GR1288" s="76"/>
      <c r="GS1288" s="76"/>
      <c r="GT1288" s="76"/>
      <c r="GU1288" s="76"/>
      <c r="GV1288" s="76"/>
      <c r="GW1288" s="76"/>
      <c r="GX1288" s="76"/>
      <c r="GY1288" s="76"/>
      <c r="GZ1288" s="76"/>
      <c r="HA1288" s="76"/>
      <c r="HB1288" s="76"/>
      <c r="HC1288" s="76"/>
      <c r="HD1288" s="76"/>
      <c r="HE1288" s="76"/>
      <c r="HF1288" s="76"/>
      <c r="HG1288" s="76"/>
      <c r="HH1288" s="76"/>
      <c r="HI1288" s="76"/>
      <c r="HJ1288" s="76"/>
      <c r="HK1288" s="76"/>
      <c r="HL1288" s="76"/>
      <c r="HM1288" s="76"/>
      <c r="HN1288" s="76"/>
      <c r="HO1288" s="76"/>
      <c r="HP1288" s="76"/>
      <c r="HQ1288" s="76"/>
      <c r="HR1288" s="76"/>
      <c r="HS1288" s="76"/>
      <c r="HT1288" s="76"/>
      <c r="HU1288" s="76"/>
      <c r="HV1288" s="76"/>
      <c r="HW1288" s="76"/>
      <c r="HX1288" s="76"/>
      <c r="HY1288" s="76"/>
      <c r="HZ1288" s="76"/>
      <c r="IA1288" s="76"/>
      <c r="IB1288" s="76"/>
      <c r="IC1288" s="76"/>
      <c r="ID1288" s="76"/>
      <c r="IE1288" s="76"/>
      <c r="IF1288" s="76"/>
      <c r="IG1288" s="76"/>
      <c r="IH1288" s="76"/>
      <c r="II1288" s="76"/>
      <c r="IJ1288" s="76"/>
      <c r="IK1288" s="76"/>
      <c r="IL1288" s="76"/>
      <c r="IM1288" s="76"/>
      <c r="IN1288" s="76"/>
      <c r="IO1288" s="76"/>
      <c r="IP1288" s="76"/>
      <c r="IQ1288" s="76"/>
      <c r="IR1288" s="76"/>
      <c r="IS1288" s="76"/>
      <c r="IT1288" s="76"/>
      <c r="IU1288" s="76"/>
      <c r="IV1288" s="76"/>
      <c r="IW1288" s="76"/>
      <c r="IX1288" s="76"/>
      <c r="IY1288" s="76"/>
      <c r="IZ1288" s="76"/>
      <c r="JA1288" s="76"/>
      <c r="JB1288" s="76"/>
      <c r="JC1288" s="76"/>
      <c r="JD1288" s="76"/>
      <c r="JE1288" s="76"/>
      <c r="JF1288" s="76"/>
      <c r="JG1288" s="76"/>
      <c r="JH1288" s="76"/>
      <c r="JI1288" s="76"/>
      <c r="JJ1288" s="76"/>
      <c r="JK1288" s="76"/>
      <c r="JL1288" s="76"/>
      <c r="JM1288" s="76"/>
      <c r="JN1288" s="76"/>
      <c r="JO1288" s="76"/>
      <c r="JP1288" s="76"/>
      <c r="JQ1288" s="76"/>
      <c r="JR1288" s="76"/>
      <c r="JS1288" s="76"/>
      <c r="JT1288" s="76"/>
      <c r="JU1288" s="76"/>
      <c r="JV1288" s="76"/>
      <c r="JW1288" s="76"/>
      <c r="JX1288" s="76"/>
      <c r="JY1288" s="76"/>
      <c r="JZ1288" s="76"/>
      <c r="KA1288" s="76"/>
      <c r="KB1288" s="76"/>
      <c r="KC1288" s="76"/>
      <c r="KD1288" s="76"/>
      <c r="KE1288" s="76"/>
      <c r="KF1288" s="76"/>
      <c r="KG1288" s="76"/>
      <c r="KH1288" s="76"/>
      <c r="KI1288" s="76"/>
      <c r="KJ1288" s="76"/>
      <c r="KK1288" s="76"/>
      <c r="KL1288" s="76"/>
      <c r="KM1288" s="76"/>
      <c r="KN1288" s="76"/>
      <c r="KO1288" s="76"/>
      <c r="KP1288" s="76"/>
      <c r="KQ1288" s="76"/>
      <c r="KR1288" s="76"/>
      <c r="KS1288" s="76"/>
      <c r="KT1288" s="76"/>
      <c r="KU1288" s="76"/>
      <c r="KV1288" s="76"/>
      <c r="KW1288" s="76"/>
      <c r="KX1288" s="76"/>
      <c r="KY1288" s="76"/>
      <c r="KZ1288" s="76"/>
      <c r="LA1288" s="76"/>
      <c r="LB1288" s="76"/>
      <c r="LC1288" s="76"/>
      <c r="LD1288" s="76"/>
      <c r="LE1288" s="76"/>
      <c r="LF1288" s="76"/>
      <c r="LG1288" s="76"/>
      <c r="LH1288" s="76"/>
      <c r="LI1288" s="76"/>
      <c r="LJ1288" s="76"/>
      <c r="LK1288" s="76"/>
      <c r="LL1288" s="76"/>
      <c r="LM1288" s="76"/>
      <c r="LN1288" s="76"/>
      <c r="LO1288" s="76"/>
      <c r="LP1288" s="76"/>
      <c r="LQ1288" s="76"/>
      <c r="LR1288" s="76"/>
      <c r="LS1288" s="76"/>
      <c r="LT1288" s="76"/>
      <c r="LU1288" s="76"/>
      <c r="LV1288" s="76"/>
      <c r="LW1288" s="76"/>
      <c r="LX1288" s="76"/>
      <c r="LY1288" s="76"/>
      <c r="LZ1288" s="76"/>
      <c r="MA1288" s="76"/>
      <c r="MB1288" s="76"/>
      <c r="MC1288" s="76"/>
      <c r="MD1288" s="76"/>
      <c r="ME1288" s="76"/>
      <c r="MF1288" s="76"/>
      <c r="MG1288" s="76"/>
      <c r="MH1288" s="76"/>
      <c r="MI1288" s="76"/>
      <c r="MJ1288" s="76"/>
      <c r="MK1288" s="76"/>
      <c r="ML1288" s="76"/>
      <c r="MM1288" s="76"/>
      <c r="MN1288" s="76"/>
      <c r="MO1288" s="76"/>
      <c r="MP1288" s="76"/>
      <c r="MQ1288" s="76"/>
      <c r="MR1288" s="76"/>
      <c r="MS1288" s="76"/>
      <c r="MT1288" s="76"/>
      <c r="MU1288" s="76"/>
      <c r="MV1288" s="76"/>
      <c r="MW1288" s="76"/>
      <c r="MX1288" s="76"/>
      <c r="MY1288" s="76"/>
      <c r="MZ1288" s="76"/>
      <c r="NA1288" s="76"/>
      <c r="NB1288" s="76"/>
      <c r="NC1288" s="76"/>
      <c r="ND1288" s="76"/>
      <c r="NE1288" s="76"/>
      <c r="NF1288" s="76"/>
      <c r="NG1288" s="77"/>
      <c r="NH1288" s="77"/>
      <c r="NI1288" s="77"/>
      <c r="NJ1288" s="76"/>
      <c r="NK1288" s="75"/>
      <c r="NL1288" s="75"/>
      <c r="NM1288" s="75"/>
      <c r="NN1288" s="75"/>
      <c r="NO1288" s="75"/>
      <c r="NP1288" s="75"/>
      <c r="NQ1288" s="75"/>
      <c r="NR1288" s="75"/>
      <c r="NS1288" s="75"/>
      <c r="NT1288" s="75"/>
      <c r="NU1288" s="75"/>
      <c r="NV1288" s="76"/>
    </row>
    <row r="1289" spans="1:386" s="48" customFormat="1" x14ac:dyDescent="0.2">
      <c r="A1289" s="74"/>
      <c r="B1289" s="75"/>
      <c r="C1289" s="75"/>
      <c r="D1289" s="241"/>
      <c r="E1289" s="227"/>
      <c r="F1289" s="76"/>
      <c r="G1289" s="76"/>
      <c r="H1289" s="76"/>
      <c r="I1289" s="76"/>
      <c r="J1289" s="76"/>
      <c r="K1289" s="76"/>
      <c r="L1289" s="76"/>
      <c r="M1289" s="76"/>
      <c r="N1289" s="76"/>
      <c r="O1289" s="76"/>
      <c r="P1289" s="76"/>
      <c r="Q1289" s="76"/>
      <c r="R1289" s="76"/>
      <c r="S1289" s="76"/>
      <c r="T1289" s="76"/>
      <c r="U1289" s="76"/>
      <c r="V1289" s="76"/>
      <c r="W1289" s="76"/>
      <c r="X1289" s="76"/>
      <c r="Y1289" s="76"/>
      <c r="Z1289" s="76"/>
      <c r="AA1289" s="76"/>
      <c r="AB1289" s="76"/>
      <c r="AC1289" s="76"/>
      <c r="AD1289" s="76"/>
      <c r="AE1289" s="76"/>
      <c r="AF1289" s="76"/>
      <c r="AG1289" s="76"/>
      <c r="AH1289" s="76"/>
      <c r="AI1289" s="76"/>
      <c r="AJ1289" s="76"/>
      <c r="AK1289" s="76"/>
      <c r="AL1289" s="76"/>
      <c r="AM1289" s="76"/>
      <c r="AN1289" s="76"/>
      <c r="AO1289" s="76"/>
      <c r="AP1289" s="76"/>
      <c r="AQ1289" s="76"/>
      <c r="AR1289" s="76"/>
      <c r="AS1289" s="76"/>
      <c r="AT1289" s="76"/>
      <c r="AU1289" s="76"/>
      <c r="AV1289" s="76"/>
      <c r="AW1289" s="76"/>
      <c r="AX1289" s="76"/>
      <c r="AY1289" s="76"/>
      <c r="AZ1289" s="76"/>
      <c r="BA1289" s="76"/>
      <c r="BB1289" s="76"/>
      <c r="BC1289" s="76"/>
      <c r="BD1289" s="76"/>
      <c r="BE1289" s="76"/>
      <c r="BF1289" s="76"/>
      <c r="BG1289" s="76"/>
      <c r="BH1289" s="76"/>
      <c r="BI1289" s="76"/>
      <c r="BJ1289" s="76"/>
      <c r="BK1289" s="76"/>
      <c r="BL1289" s="76"/>
      <c r="BM1289" s="76"/>
      <c r="BN1289" s="76"/>
      <c r="BO1289" s="76"/>
      <c r="BP1289" s="76"/>
      <c r="BQ1289" s="76"/>
      <c r="BR1289" s="76"/>
      <c r="BS1289" s="76"/>
      <c r="BT1289" s="76"/>
      <c r="BU1289" s="76"/>
      <c r="BV1289" s="76"/>
      <c r="BW1289" s="76"/>
      <c r="BX1289" s="76"/>
      <c r="BY1289" s="76"/>
      <c r="BZ1289" s="76"/>
      <c r="CA1289" s="76"/>
      <c r="CB1289" s="76"/>
      <c r="CC1289" s="76"/>
      <c r="CD1289" s="76"/>
      <c r="CE1289" s="76"/>
      <c r="CF1289" s="76"/>
      <c r="CG1289" s="76"/>
      <c r="CH1289" s="76"/>
      <c r="CI1289" s="76"/>
      <c r="CJ1289" s="76"/>
      <c r="CK1289" s="76"/>
      <c r="CL1289" s="76"/>
      <c r="CM1289" s="76"/>
      <c r="CN1289" s="76"/>
      <c r="CO1289" s="76"/>
      <c r="CP1289" s="76"/>
      <c r="CQ1289" s="76"/>
      <c r="CR1289" s="76"/>
      <c r="CS1289" s="76"/>
      <c r="CT1289" s="76"/>
      <c r="CU1289" s="76"/>
      <c r="CV1289" s="76"/>
      <c r="CW1289" s="76"/>
      <c r="CX1289" s="76"/>
      <c r="CY1289" s="76"/>
      <c r="CZ1289" s="76"/>
      <c r="DA1289" s="76"/>
      <c r="DB1289" s="76"/>
      <c r="DC1289" s="76"/>
      <c r="DD1289" s="76"/>
      <c r="DE1289" s="76"/>
      <c r="DF1289" s="76"/>
      <c r="DG1289" s="76"/>
      <c r="DH1289" s="76"/>
      <c r="DI1289" s="76"/>
      <c r="DJ1289" s="76"/>
      <c r="DK1289" s="76"/>
      <c r="DL1289" s="76"/>
      <c r="DM1289" s="76"/>
      <c r="DN1289" s="76"/>
      <c r="DO1289" s="76"/>
      <c r="DP1289" s="76"/>
      <c r="DQ1289" s="76"/>
      <c r="DR1289" s="76"/>
      <c r="DS1289" s="76"/>
      <c r="DT1289" s="76"/>
      <c r="DU1289" s="76"/>
      <c r="DV1289" s="76"/>
      <c r="DW1289" s="76"/>
      <c r="DX1289" s="76"/>
      <c r="DY1289" s="76"/>
      <c r="DZ1289" s="76"/>
      <c r="EA1289" s="76"/>
      <c r="EB1289" s="76"/>
      <c r="EC1289" s="76"/>
      <c r="ED1289" s="76"/>
      <c r="EE1289" s="76"/>
      <c r="EF1289" s="76"/>
      <c r="EG1289" s="76"/>
      <c r="EH1289" s="76"/>
      <c r="EI1289" s="76"/>
      <c r="EJ1289" s="76"/>
      <c r="EK1289" s="76"/>
      <c r="EL1289" s="76"/>
      <c r="EM1289" s="76"/>
      <c r="EN1289" s="76"/>
      <c r="EO1289" s="76"/>
      <c r="EP1289" s="76"/>
      <c r="EQ1289" s="76"/>
      <c r="ER1289" s="76"/>
      <c r="ES1289" s="76"/>
      <c r="ET1289" s="76"/>
      <c r="EU1289" s="76"/>
      <c r="EV1289" s="76"/>
      <c r="EW1289" s="76"/>
      <c r="EX1289" s="76"/>
      <c r="EY1289" s="76"/>
      <c r="EZ1289" s="76"/>
      <c r="FA1289" s="76"/>
      <c r="FB1289" s="76"/>
      <c r="FC1289" s="76"/>
      <c r="FD1289" s="76"/>
      <c r="FE1289" s="76"/>
      <c r="FF1289" s="76"/>
      <c r="FG1289" s="76"/>
      <c r="FH1289" s="76"/>
      <c r="FI1289" s="76"/>
      <c r="FJ1289" s="76"/>
      <c r="FK1289" s="76"/>
      <c r="FL1289" s="76"/>
      <c r="FM1289" s="76"/>
      <c r="FN1289" s="76"/>
      <c r="FO1289" s="76"/>
      <c r="FP1289" s="76"/>
      <c r="FQ1289" s="76"/>
      <c r="FR1289" s="76"/>
      <c r="FS1289" s="76"/>
      <c r="FT1289" s="76"/>
      <c r="FU1289" s="76"/>
      <c r="FV1289" s="76"/>
      <c r="FW1289" s="76"/>
      <c r="FX1289" s="76"/>
      <c r="FY1289" s="76"/>
      <c r="FZ1289" s="76"/>
      <c r="GA1289" s="76"/>
      <c r="GB1289" s="76"/>
      <c r="GC1289" s="76"/>
      <c r="GD1289" s="76"/>
      <c r="GE1289" s="76"/>
      <c r="GF1289" s="76"/>
      <c r="GG1289" s="76"/>
      <c r="GH1289" s="76"/>
      <c r="GI1289" s="76"/>
      <c r="GJ1289" s="76"/>
      <c r="GK1289" s="76"/>
      <c r="GL1289" s="76"/>
      <c r="GM1289" s="76"/>
      <c r="GN1289" s="76"/>
      <c r="GO1289" s="76"/>
      <c r="GP1289" s="76"/>
      <c r="GQ1289" s="76"/>
      <c r="GR1289" s="76"/>
      <c r="GS1289" s="76"/>
      <c r="GT1289" s="76"/>
      <c r="GU1289" s="76"/>
      <c r="GV1289" s="76"/>
      <c r="GW1289" s="76"/>
      <c r="GX1289" s="76"/>
      <c r="GY1289" s="76"/>
      <c r="GZ1289" s="76"/>
      <c r="HA1289" s="76"/>
      <c r="HB1289" s="76"/>
      <c r="HC1289" s="76"/>
      <c r="HD1289" s="76"/>
      <c r="HE1289" s="76"/>
      <c r="HF1289" s="76"/>
      <c r="HG1289" s="76"/>
      <c r="HH1289" s="76"/>
      <c r="HI1289" s="76"/>
      <c r="HJ1289" s="76"/>
      <c r="HK1289" s="76"/>
      <c r="HL1289" s="76"/>
      <c r="HM1289" s="76"/>
      <c r="HN1289" s="76"/>
      <c r="HO1289" s="76"/>
      <c r="HP1289" s="76"/>
      <c r="HQ1289" s="76"/>
      <c r="HR1289" s="76"/>
      <c r="HS1289" s="76"/>
      <c r="HT1289" s="76"/>
      <c r="HU1289" s="76"/>
      <c r="HV1289" s="76"/>
      <c r="HW1289" s="76"/>
      <c r="HX1289" s="76"/>
      <c r="HY1289" s="76"/>
      <c r="HZ1289" s="76"/>
      <c r="IA1289" s="76"/>
      <c r="IB1289" s="76"/>
      <c r="IC1289" s="76"/>
      <c r="ID1289" s="76"/>
      <c r="IE1289" s="76"/>
      <c r="IF1289" s="76"/>
      <c r="IG1289" s="76"/>
      <c r="IH1289" s="76"/>
      <c r="II1289" s="76"/>
      <c r="IJ1289" s="76"/>
      <c r="IK1289" s="76"/>
      <c r="IL1289" s="76"/>
      <c r="IM1289" s="76"/>
      <c r="IN1289" s="76"/>
      <c r="IO1289" s="76"/>
      <c r="IP1289" s="76"/>
      <c r="IQ1289" s="76"/>
      <c r="IR1289" s="76"/>
      <c r="IS1289" s="76"/>
      <c r="IT1289" s="76"/>
      <c r="IU1289" s="76"/>
      <c r="IV1289" s="76"/>
      <c r="IW1289" s="76"/>
      <c r="IX1289" s="76"/>
      <c r="IY1289" s="76"/>
      <c r="IZ1289" s="76"/>
      <c r="JA1289" s="76"/>
      <c r="JB1289" s="76"/>
      <c r="JC1289" s="76"/>
      <c r="JD1289" s="76"/>
      <c r="JE1289" s="76"/>
      <c r="JF1289" s="76"/>
      <c r="JG1289" s="76"/>
      <c r="JH1289" s="76"/>
      <c r="JI1289" s="76"/>
      <c r="JJ1289" s="76"/>
      <c r="JK1289" s="76"/>
      <c r="JL1289" s="76"/>
      <c r="JM1289" s="76"/>
      <c r="JN1289" s="76"/>
      <c r="JO1289" s="76"/>
      <c r="JP1289" s="76"/>
      <c r="JQ1289" s="76"/>
      <c r="JR1289" s="76"/>
      <c r="JS1289" s="76"/>
      <c r="JT1289" s="76"/>
      <c r="JU1289" s="76"/>
      <c r="JV1289" s="76"/>
      <c r="JW1289" s="76"/>
      <c r="JX1289" s="76"/>
      <c r="JY1289" s="76"/>
      <c r="JZ1289" s="76"/>
      <c r="KA1289" s="76"/>
      <c r="KB1289" s="76"/>
      <c r="KC1289" s="76"/>
      <c r="KD1289" s="76"/>
      <c r="KE1289" s="76"/>
      <c r="KF1289" s="76"/>
      <c r="KG1289" s="76"/>
      <c r="KH1289" s="76"/>
      <c r="KI1289" s="76"/>
      <c r="KJ1289" s="76"/>
      <c r="KK1289" s="76"/>
      <c r="KL1289" s="76"/>
      <c r="KM1289" s="76"/>
      <c r="KN1289" s="76"/>
      <c r="KO1289" s="76"/>
      <c r="KP1289" s="76"/>
      <c r="KQ1289" s="76"/>
      <c r="KR1289" s="76"/>
      <c r="KS1289" s="76"/>
      <c r="KT1289" s="76"/>
      <c r="KU1289" s="76"/>
      <c r="KV1289" s="76"/>
      <c r="KW1289" s="76"/>
      <c r="KX1289" s="76"/>
      <c r="KY1289" s="76"/>
      <c r="KZ1289" s="76"/>
      <c r="LA1289" s="76"/>
      <c r="LB1289" s="76"/>
      <c r="LC1289" s="76"/>
      <c r="LD1289" s="76"/>
      <c r="LE1289" s="76"/>
      <c r="LF1289" s="76"/>
      <c r="LG1289" s="76"/>
      <c r="LH1289" s="76"/>
      <c r="LI1289" s="76"/>
      <c r="LJ1289" s="76"/>
      <c r="LK1289" s="76"/>
      <c r="LL1289" s="76"/>
      <c r="LM1289" s="76"/>
      <c r="LN1289" s="76"/>
      <c r="LO1289" s="76"/>
      <c r="LP1289" s="76"/>
      <c r="LQ1289" s="76"/>
      <c r="LR1289" s="76"/>
      <c r="LS1289" s="76"/>
      <c r="LT1289" s="76"/>
      <c r="LU1289" s="76"/>
      <c r="LV1289" s="76"/>
      <c r="LW1289" s="76"/>
      <c r="LX1289" s="76"/>
      <c r="LY1289" s="76"/>
      <c r="LZ1289" s="76"/>
      <c r="MA1289" s="76"/>
      <c r="MB1289" s="76"/>
      <c r="MC1289" s="76"/>
      <c r="MD1289" s="76"/>
      <c r="ME1289" s="76"/>
      <c r="MF1289" s="76"/>
      <c r="MG1289" s="76"/>
      <c r="MH1289" s="76"/>
      <c r="MI1289" s="76"/>
      <c r="MJ1289" s="76"/>
      <c r="MK1289" s="76"/>
      <c r="ML1289" s="76"/>
      <c r="MM1289" s="76"/>
      <c r="MN1289" s="76"/>
      <c r="MO1289" s="76"/>
      <c r="MP1289" s="76"/>
      <c r="MQ1289" s="76"/>
      <c r="MR1289" s="76"/>
      <c r="MS1289" s="76"/>
      <c r="MT1289" s="76"/>
      <c r="MU1289" s="76"/>
      <c r="MV1289" s="76"/>
      <c r="MW1289" s="76"/>
      <c r="MX1289" s="76"/>
      <c r="MY1289" s="76"/>
      <c r="MZ1289" s="76"/>
      <c r="NA1289" s="76"/>
      <c r="NB1289" s="76"/>
      <c r="NC1289" s="76"/>
      <c r="ND1289" s="76"/>
      <c r="NE1289" s="76"/>
      <c r="NF1289" s="76"/>
      <c r="NG1289" s="77"/>
      <c r="NH1289" s="77"/>
      <c r="NI1289" s="77"/>
      <c r="NJ1289" s="76"/>
      <c r="NK1289" s="75"/>
      <c r="NL1289" s="75"/>
      <c r="NM1289" s="75"/>
      <c r="NN1289" s="75"/>
      <c r="NO1289" s="75"/>
      <c r="NP1289" s="75"/>
      <c r="NQ1289" s="75"/>
      <c r="NR1289" s="75"/>
      <c r="NS1289" s="75"/>
      <c r="NT1289" s="75"/>
      <c r="NU1289" s="75"/>
      <c r="NV1289" s="76"/>
    </row>
    <row r="1290" spans="1:386" s="48" customFormat="1" x14ac:dyDescent="0.2">
      <c r="A1290" s="74"/>
      <c r="B1290" s="75"/>
      <c r="C1290" s="75"/>
      <c r="D1290" s="241"/>
      <c r="E1290" s="227"/>
      <c r="F1290" s="76"/>
      <c r="G1290" s="76"/>
      <c r="H1290" s="76"/>
      <c r="I1290" s="76"/>
      <c r="J1290" s="76"/>
      <c r="K1290" s="76"/>
      <c r="L1290" s="76"/>
      <c r="M1290" s="76"/>
      <c r="N1290" s="76"/>
      <c r="O1290" s="76"/>
      <c r="P1290" s="76"/>
      <c r="Q1290" s="76"/>
      <c r="R1290" s="76"/>
      <c r="S1290" s="76"/>
      <c r="T1290" s="76"/>
      <c r="U1290" s="76"/>
      <c r="V1290" s="76"/>
      <c r="W1290" s="76"/>
      <c r="X1290" s="76"/>
      <c r="Y1290" s="76"/>
      <c r="Z1290" s="76"/>
      <c r="AA1290" s="76"/>
      <c r="AB1290" s="76"/>
      <c r="AC1290" s="76"/>
      <c r="AD1290" s="76"/>
      <c r="AE1290" s="76"/>
      <c r="AF1290" s="76"/>
      <c r="AG1290" s="76"/>
      <c r="AH1290" s="76"/>
      <c r="AI1290" s="76"/>
      <c r="AJ1290" s="76"/>
      <c r="AK1290" s="76"/>
      <c r="AL1290" s="76"/>
      <c r="AM1290" s="76"/>
      <c r="AN1290" s="76"/>
      <c r="AO1290" s="76"/>
      <c r="AP1290" s="76"/>
      <c r="AQ1290" s="76"/>
      <c r="AR1290" s="76"/>
      <c r="AS1290" s="76"/>
      <c r="AT1290" s="76"/>
      <c r="AU1290" s="76"/>
      <c r="AV1290" s="76"/>
      <c r="AW1290" s="76"/>
      <c r="AX1290" s="76"/>
      <c r="AY1290" s="76"/>
      <c r="AZ1290" s="76"/>
      <c r="BA1290" s="76"/>
      <c r="BB1290" s="76"/>
      <c r="BC1290" s="76"/>
      <c r="BD1290" s="76"/>
      <c r="BE1290" s="76"/>
      <c r="BF1290" s="76"/>
      <c r="BG1290" s="76"/>
      <c r="BH1290" s="76"/>
      <c r="BI1290" s="76"/>
      <c r="BJ1290" s="76"/>
      <c r="BK1290" s="76"/>
      <c r="BL1290" s="76"/>
      <c r="BM1290" s="76"/>
      <c r="BN1290" s="76"/>
      <c r="BO1290" s="76"/>
      <c r="BP1290" s="76"/>
      <c r="BQ1290" s="76"/>
      <c r="BR1290" s="76"/>
      <c r="BS1290" s="76"/>
      <c r="BT1290" s="76"/>
      <c r="BU1290" s="76"/>
      <c r="BV1290" s="76"/>
      <c r="BW1290" s="76"/>
      <c r="BX1290" s="76"/>
      <c r="BY1290" s="76"/>
      <c r="BZ1290" s="76"/>
      <c r="CA1290" s="76"/>
      <c r="CB1290" s="76"/>
      <c r="CC1290" s="76"/>
      <c r="CD1290" s="76"/>
      <c r="CE1290" s="76"/>
      <c r="CF1290" s="76"/>
      <c r="CG1290" s="76"/>
      <c r="CH1290" s="76"/>
      <c r="CI1290" s="76"/>
      <c r="CJ1290" s="76"/>
      <c r="CK1290" s="76"/>
      <c r="CL1290" s="76"/>
      <c r="CM1290" s="76"/>
      <c r="CN1290" s="76"/>
      <c r="CO1290" s="76"/>
      <c r="CP1290" s="76"/>
      <c r="CQ1290" s="76"/>
      <c r="CR1290" s="76"/>
      <c r="CS1290" s="76"/>
      <c r="CT1290" s="76"/>
      <c r="CU1290" s="76"/>
      <c r="CV1290" s="76"/>
      <c r="CW1290" s="76"/>
      <c r="CX1290" s="76"/>
      <c r="CY1290" s="76"/>
      <c r="CZ1290" s="76"/>
      <c r="DA1290" s="76"/>
      <c r="DB1290" s="76"/>
      <c r="DC1290" s="76"/>
      <c r="DD1290" s="76"/>
      <c r="DE1290" s="76"/>
      <c r="DF1290" s="76"/>
      <c r="DG1290" s="76"/>
      <c r="DH1290" s="76"/>
      <c r="DI1290" s="76"/>
      <c r="DJ1290" s="76"/>
      <c r="DK1290" s="76"/>
      <c r="DL1290" s="76"/>
      <c r="DM1290" s="76"/>
      <c r="DN1290" s="76"/>
      <c r="DO1290" s="76"/>
      <c r="DP1290" s="76"/>
      <c r="DQ1290" s="76"/>
      <c r="DR1290" s="76"/>
      <c r="DS1290" s="76"/>
      <c r="DT1290" s="76"/>
      <c r="DU1290" s="76"/>
      <c r="DV1290" s="76"/>
      <c r="DW1290" s="76"/>
      <c r="DX1290" s="76"/>
      <c r="DY1290" s="76"/>
      <c r="DZ1290" s="76"/>
      <c r="EA1290" s="76"/>
      <c r="EB1290" s="76"/>
      <c r="EC1290" s="76"/>
      <c r="ED1290" s="76"/>
      <c r="EE1290" s="76"/>
      <c r="EF1290" s="76"/>
      <c r="EG1290" s="76"/>
      <c r="EH1290" s="76"/>
      <c r="EI1290" s="76"/>
      <c r="EJ1290" s="76"/>
      <c r="EK1290" s="76"/>
      <c r="EL1290" s="76"/>
      <c r="EM1290" s="76"/>
      <c r="EN1290" s="76"/>
      <c r="EO1290" s="76"/>
      <c r="EP1290" s="76"/>
      <c r="EQ1290" s="76"/>
      <c r="ER1290" s="76"/>
      <c r="ES1290" s="76"/>
      <c r="ET1290" s="76"/>
      <c r="EU1290" s="76"/>
      <c r="EV1290" s="76"/>
      <c r="EW1290" s="76"/>
      <c r="EX1290" s="76"/>
      <c r="EY1290" s="76"/>
      <c r="EZ1290" s="76"/>
      <c r="FA1290" s="76"/>
      <c r="FB1290" s="76"/>
      <c r="FC1290" s="76"/>
      <c r="FD1290" s="76"/>
      <c r="FE1290" s="76"/>
      <c r="FF1290" s="76"/>
      <c r="FG1290" s="76"/>
      <c r="FH1290" s="76"/>
      <c r="FI1290" s="76"/>
      <c r="FJ1290" s="76"/>
      <c r="FK1290" s="76"/>
      <c r="FL1290" s="76"/>
      <c r="FM1290" s="76"/>
      <c r="FN1290" s="76"/>
      <c r="FO1290" s="76"/>
      <c r="FP1290" s="76"/>
      <c r="FQ1290" s="76"/>
      <c r="FR1290" s="76"/>
      <c r="FS1290" s="76"/>
      <c r="FT1290" s="76"/>
      <c r="FU1290" s="76"/>
      <c r="FV1290" s="76"/>
      <c r="FW1290" s="76"/>
      <c r="FX1290" s="76"/>
      <c r="FY1290" s="76"/>
      <c r="FZ1290" s="76"/>
      <c r="GA1290" s="76"/>
      <c r="GB1290" s="76"/>
      <c r="GC1290" s="76"/>
      <c r="GD1290" s="76"/>
      <c r="GE1290" s="76"/>
      <c r="GF1290" s="76"/>
      <c r="GG1290" s="76"/>
      <c r="GH1290" s="76"/>
      <c r="GI1290" s="76"/>
      <c r="GJ1290" s="76"/>
      <c r="GK1290" s="76"/>
      <c r="GL1290" s="76"/>
      <c r="GM1290" s="76"/>
      <c r="GN1290" s="76"/>
      <c r="GO1290" s="76"/>
      <c r="GP1290" s="76"/>
      <c r="GQ1290" s="76"/>
      <c r="GR1290" s="76"/>
      <c r="GS1290" s="76"/>
      <c r="GT1290" s="76"/>
      <c r="GU1290" s="76"/>
      <c r="GV1290" s="76"/>
      <c r="GW1290" s="76"/>
      <c r="GX1290" s="76"/>
      <c r="GY1290" s="76"/>
      <c r="GZ1290" s="76"/>
      <c r="HA1290" s="76"/>
      <c r="HB1290" s="76"/>
      <c r="HC1290" s="76"/>
      <c r="HD1290" s="76"/>
      <c r="HE1290" s="76"/>
      <c r="HF1290" s="76"/>
      <c r="HG1290" s="76"/>
      <c r="HH1290" s="76"/>
      <c r="HI1290" s="76"/>
      <c r="HJ1290" s="76"/>
      <c r="HK1290" s="76"/>
      <c r="HL1290" s="76"/>
      <c r="HM1290" s="76"/>
      <c r="HN1290" s="76"/>
      <c r="HO1290" s="76"/>
      <c r="HP1290" s="76"/>
      <c r="HQ1290" s="76"/>
      <c r="HR1290" s="76"/>
      <c r="HS1290" s="76"/>
      <c r="HT1290" s="76"/>
      <c r="HU1290" s="76"/>
      <c r="HV1290" s="76"/>
      <c r="HW1290" s="76"/>
      <c r="HX1290" s="76"/>
      <c r="HY1290" s="76"/>
      <c r="HZ1290" s="76"/>
      <c r="IA1290" s="76"/>
      <c r="IB1290" s="76"/>
      <c r="IC1290" s="76"/>
      <c r="ID1290" s="76"/>
      <c r="IE1290" s="76"/>
      <c r="IF1290" s="76"/>
      <c r="IG1290" s="76"/>
      <c r="IH1290" s="76"/>
      <c r="II1290" s="76"/>
      <c r="IJ1290" s="76"/>
      <c r="IK1290" s="76"/>
      <c r="IL1290" s="76"/>
      <c r="IM1290" s="76"/>
      <c r="IN1290" s="76"/>
      <c r="IO1290" s="76"/>
      <c r="IP1290" s="76"/>
      <c r="IQ1290" s="76"/>
      <c r="IR1290" s="76"/>
      <c r="IS1290" s="76"/>
      <c r="IT1290" s="76"/>
      <c r="IU1290" s="76"/>
      <c r="IV1290" s="76"/>
      <c r="IW1290" s="76"/>
      <c r="IX1290" s="76"/>
      <c r="IY1290" s="76"/>
      <c r="IZ1290" s="76"/>
      <c r="JA1290" s="76"/>
      <c r="JB1290" s="76"/>
      <c r="JC1290" s="76"/>
      <c r="JD1290" s="76"/>
      <c r="JE1290" s="76"/>
      <c r="JF1290" s="76"/>
      <c r="JG1290" s="76"/>
      <c r="JH1290" s="76"/>
      <c r="JI1290" s="76"/>
      <c r="JJ1290" s="76"/>
      <c r="JK1290" s="76"/>
      <c r="JL1290" s="76"/>
      <c r="JM1290" s="76"/>
      <c r="JN1290" s="76"/>
      <c r="JO1290" s="76"/>
      <c r="JP1290" s="76"/>
      <c r="JQ1290" s="76"/>
      <c r="JR1290" s="76"/>
      <c r="JS1290" s="76"/>
      <c r="JT1290" s="76"/>
      <c r="JU1290" s="76"/>
      <c r="JV1290" s="76"/>
      <c r="JW1290" s="76"/>
      <c r="JX1290" s="76"/>
      <c r="JY1290" s="76"/>
      <c r="JZ1290" s="76"/>
      <c r="KA1290" s="76"/>
      <c r="KB1290" s="76"/>
      <c r="KC1290" s="76"/>
      <c r="KD1290" s="76"/>
      <c r="KE1290" s="76"/>
      <c r="KF1290" s="76"/>
      <c r="KG1290" s="76"/>
      <c r="KH1290" s="76"/>
      <c r="KI1290" s="76"/>
      <c r="KJ1290" s="76"/>
      <c r="KK1290" s="76"/>
      <c r="KL1290" s="76"/>
      <c r="KM1290" s="76"/>
      <c r="KN1290" s="76"/>
      <c r="KO1290" s="76"/>
      <c r="KP1290" s="76"/>
      <c r="KQ1290" s="76"/>
      <c r="KR1290" s="76"/>
      <c r="KS1290" s="76"/>
      <c r="KT1290" s="76"/>
      <c r="KU1290" s="76"/>
      <c r="KV1290" s="76"/>
      <c r="KW1290" s="76"/>
      <c r="KX1290" s="76"/>
      <c r="KY1290" s="76"/>
      <c r="KZ1290" s="76"/>
      <c r="LA1290" s="76"/>
      <c r="LB1290" s="76"/>
      <c r="LC1290" s="76"/>
      <c r="LD1290" s="76"/>
      <c r="LE1290" s="76"/>
      <c r="LF1290" s="76"/>
      <c r="LG1290" s="76"/>
      <c r="LH1290" s="76"/>
      <c r="LI1290" s="76"/>
      <c r="LJ1290" s="76"/>
      <c r="LK1290" s="76"/>
      <c r="LL1290" s="76"/>
      <c r="LM1290" s="76"/>
      <c r="LN1290" s="76"/>
      <c r="LO1290" s="76"/>
      <c r="LP1290" s="76"/>
      <c r="LQ1290" s="76"/>
      <c r="LR1290" s="76"/>
      <c r="LS1290" s="76"/>
      <c r="LT1290" s="76"/>
      <c r="LU1290" s="76"/>
      <c r="LV1290" s="76"/>
      <c r="LW1290" s="76"/>
      <c r="LX1290" s="76"/>
      <c r="LY1290" s="76"/>
      <c r="LZ1290" s="76"/>
      <c r="MA1290" s="76"/>
      <c r="MB1290" s="76"/>
      <c r="MC1290" s="76"/>
      <c r="MD1290" s="76"/>
      <c r="ME1290" s="76"/>
      <c r="MF1290" s="76"/>
      <c r="MG1290" s="76"/>
      <c r="MH1290" s="76"/>
      <c r="MI1290" s="76"/>
      <c r="MJ1290" s="76"/>
      <c r="MK1290" s="76"/>
      <c r="ML1290" s="76"/>
      <c r="MM1290" s="76"/>
      <c r="MN1290" s="76"/>
      <c r="MO1290" s="76"/>
      <c r="MP1290" s="76"/>
      <c r="MQ1290" s="76"/>
      <c r="MR1290" s="76"/>
      <c r="MS1290" s="76"/>
      <c r="MT1290" s="76"/>
      <c r="MU1290" s="76"/>
      <c r="MV1290" s="76"/>
      <c r="MW1290" s="76"/>
      <c r="MX1290" s="76"/>
      <c r="MY1290" s="76"/>
      <c r="MZ1290" s="76"/>
      <c r="NA1290" s="76"/>
      <c r="NB1290" s="76"/>
      <c r="NC1290" s="76"/>
      <c r="ND1290" s="76"/>
      <c r="NE1290" s="76"/>
      <c r="NF1290" s="76"/>
      <c r="NG1290" s="77"/>
      <c r="NH1290" s="77"/>
      <c r="NI1290" s="77"/>
      <c r="NJ1290" s="76"/>
      <c r="NK1290" s="75"/>
      <c r="NL1290" s="75"/>
      <c r="NM1290" s="75"/>
      <c r="NN1290" s="75"/>
      <c r="NO1290" s="75"/>
      <c r="NP1290" s="75"/>
      <c r="NQ1290" s="75"/>
      <c r="NR1290" s="75"/>
      <c r="NS1290" s="75"/>
      <c r="NT1290" s="75"/>
      <c r="NU1290" s="75"/>
      <c r="NV1290" s="76"/>
    </row>
    <row r="1291" spans="1:386" s="48" customFormat="1" x14ac:dyDescent="0.2">
      <c r="A1291" s="74"/>
      <c r="B1291" s="75"/>
      <c r="C1291" s="75"/>
      <c r="D1291" s="241"/>
      <c r="E1291" s="227"/>
      <c r="F1291" s="76"/>
      <c r="G1291" s="76"/>
      <c r="H1291" s="76"/>
      <c r="I1291" s="76"/>
      <c r="J1291" s="76"/>
      <c r="K1291" s="76"/>
      <c r="L1291" s="76"/>
      <c r="M1291" s="76"/>
      <c r="N1291" s="76"/>
      <c r="O1291" s="76"/>
      <c r="P1291" s="76"/>
      <c r="Q1291" s="76"/>
      <c r="R1291" s="76"/>
      <c r="S1291" s="76"/>
      <c r="T1291" s="76"/>
      <c r="U1291" s="76"/>
      <c r="V1291" s="76"/>
      <c r="W1291" s="76"/>
      <c r="X1291" s="76"/>
      <c r="Y1291" s="76"/>
      <c r="Z1291" s="76"/>
      <c r="AA1291" s="76"/>
      <c r="AB1291" s="76"/>
      <c r="AC1291" s="76"/>
      <c r="AD1291" s="76"/>
      <c r="AE1291" s="76"/>
      <c r="AF1291" s="76"/>
      <c r="AG1291" s="76"/>
      <c r="AH1291" s="76"/>
      <c r="AI1291" s="76"/>
      <c r="AJ1291" s="76"/>
      <c r="AK1291" s="76"/>
      <c r="AL1291" s="76"/>
      <c r="AM1291" s="76"/>
      <c r="AN1291" s="76"/>
      <c r="AO1291" s="76"/>
      <c r="AP1291" s="76"/>
      <c r="AQ1291" s="76"/>
      <c r="AR1291" s="76"/>
      <c r="AS1291" s="76"/>
      <c r="AT1291" s="76"/>
      <c r="AU1291" s="76"/>
      <c r="AV1291" s="76"/>
      <c r="AW1291" s="76"/>
      <c r="AX1291" s="76"/>
      <c r="AY1291" s="76"/>
      <c r="AZ1291" s="76"/>
      <c r="BA1291" s="76"/>
      <c r="BB1291" s="76"/>
      <c r="BC1291" s="76"/>
      <c r="BD1291" s="76"/>
      <c r="BE1291" s="76"/>
      <c r="BF1291" s="76"/>
      <c r="BG1291" s="76"/>
      <c r="BH1291" s="76"/>
      <c r="BI1291" s="76"/>
      <c r="BJ1291" s="76"/>
      <c r="BK1291" s="76"/>
      <c r="BL1291" s="76"/>
      <c r="BM1291" s="76"/>
      <c r="BN1291" s="76"/>
      <c r="BO1291" s="76"/>
      <c r="BP1291" s="76"/>
      <c r="BQ1291" s="76"/>
      <c r="BR1291" s="76"/>
      <c r="BS1291" s="76"/>
      <c r="BT1291" s="76"/>
      <c r="BU1291" s="76"/>
      <c r="BV1291" s="76"/>
      <c r="BW1291" s="76"/>
      <c r="BX1291" s="76"/>
      <c r="BY1291" s="76"/>
      <c r="BZ1291" s="76"/>
      <c r="CA1291" s="76"/>
      <c r="CB1291" s="76"/>
      <c r="CC1291" s="76"/>
      <c r="CD1291" s="76"/>
      <c r="CE1291" s="76"/>
      <c r="CF1291" s="76"/>
      <c r="CG1291" s="76"/>
      <c r="CH1291" s="76"/>
      <c r="CI1291" s="76"/>
      <c r="CJ1291" s="76"/>
      <c r="CK1291" s="76"/>
      <c r="CL1291" s="76"/>
      <c r="CM1291" s="76"/>
      <c r="CN1291" s="76"/>
      <c r="CO1291" s="76"/>
      <c r="CP1291" s="76"/>
      <c r="CQ1291" s="76"/>
      <c r="CR1291" s="76"/>
      <c r="CS1291" s="76"/>
      <c r="CT1291" s="76"/>
      <c r="CU1291" s="76"/>
      <c r="CV1291" s="76"/>
      <c r="CW1291" s="76"/>
      <c r="CX1291" s="76"/>
      <c r="CY1291" s="76"/>
      <c r="CZ1291" s="76"/>
      <c r="DA1291" s="76"/>
      <c r="DB1291" s="76"/>
      <c r="DC1291" s="76"/>
      <c r="DD1291" s="76"/>
      <c r="DE1291" s="76"/>
      <c r="DF1291" s="76"/>
      <c r="DG1291" s="76"/>
      <c r="DH1291" s="76"/>
      <c r="DI1291" s="76"/>
      <c r="DJ1291" s="76"/>
      <c r="DK1291" s="76"/>
      <c r="DL1291" s="76"/>
      <c r="DM1291" s="76"/>
      <c r="DN1291" s="76"/>
      <c r="DO1291" s="76"/>
      <c r="DP1291" s="76"/>
      <c r="DQ1291" s="76"/>
      <c r="DR1291" s="76"/>
      <c r="DS1291" s="76"/>
      <c r="DT1291" s="76"/>
      <c r="DU1291" s="76"/>
      <c r="DV1291" s="76"/>
      <c r="DW1291" s="76"/>
      <c r="DX1291" s="76"/>
      <c r="DY1291" s="76"/>
      <c r="DZ1291" s="76"/>
      <c r="EA1291" s="76"/>
      <c r="EB1291" s="76"/>
      <c r="EC1291" s="76"/>
      <c r="ED1291" s="76"/>
      <c r="EE1291" s="76"/>
      <c r="EF1291" s="76"/>
      <c r="EG1291" s="76"/>
      <c r="EH1291" s="76"/>
      <c r="EI1291" s="76"/>
      <c r="EJ1291" s="76"/>
      <c r="EK1291" s="76"/>
      <c r="EL1291" s="76"/>
      <c r="EM1291" s="76"/>
      <c r="EN1291" s="76"/>
      <c r="EO1291" s="76"/>
      <c r="EP1291" s="76"/>
      <c r="EQ1291" s="76"/>
      <c r="ER1291" s="76"/>
      <c r="ES1291" s="76"/>
      <c r="ET1291" s="76"/>
      <c r="EU1291" s="76"/>
      <c r="EV1291" s="76"/>
      <c r="EW1291" s="76"/>
      <c r="EX1291" s="76"/>
      <c r="EY1291" s="76"/>
      <c r="EZ1291" s="76"/>
      <c r="FA1291" s="76"/>
      <c r="FB1291" s="76"/>
      <c r="FC1291" s="76"/>
      <c r="FD1291" s="76"/>
      <c r="FE1291" s="76"/>
      <c r="FF1291" s="76"/>
      <c r="FG1291" s="76"/>
      <c r="FH1291" s="76"/>
      <c r="FI1291" s="76"/>
      <c r="FJ1291" s="76"/>
      <c r="FK1291" s="76"/>
      <c r="FL1291" s="76"/>
      <c r="FM1291" s="76"/>
      <c r="FN1291" s="76"/>
      <c r="FO1291" s="76"/>
      <c r="FP1291" s="76"/>
      <c r="FQ1291" s="76"/>
      <c r="FR1291" s="76"/>
      <c r="FS1291" s="76"/>
      <c r="FT1291" s="76"/>
      <c r="FU1291" s="76"/>
      <c r="FV1291" s="76"/>
      <c r="FW1291" s="76"/>
      <c r="FX1291" s="76"/>
      <c r="FY1291" s="76"/>
      <c r="FZ1291" s="76"/>
      <c r="GA1291" s="76"/>
      <c r="GB1291" s="76"/>
      <c r="GC1291" s="76"/>
      <c r="GD1291" s="76"/>
      <c r="GE1291" s="76"/>
      <c r="GF1291" s="76"/>
      <c r="GG1291" s="76"/>
      <c r="GH1291" s="76"/>
      <c r="GI1291" s="76"/>
      <c r="GJ1291" s="76"/>
      <c r="GK1291" s="76"/>
      <c r="GL1291" s="76"/>
      <c r="GM1291" s="76"/>
      <c r="GN1291" s="76"/>
      <c r="GO1291" s="76"/>
      <c r="GP1291" s="76"/>
      <c r="GQ1291" s="76"/>
      <c r="GR1291" s="76"/>
      <c r="GS1291" s="76"/>
      <c r="GT1291" s="76"/>
      <c r="GU1291" s="76"/>
      <c r="GV1291" s="76"/>
      <c r="GW1291" s="76"/>
      <c r="GX1291" s="76"/>
      <c r="GY1291" s="76"/>
      <c r="GZ1291" s="76"/>
      <c r="HA1291" s="76"/>
      <c r="HB1291" s="76"/>
      <c r="HC1291" s="76"/>
      <c r="HD1291" s="76"/>
      <c r="HE1291" s="76"/>
      <c r="HF1291" s="76"/>
      <c r="HG1291" s="76"/>
      <c r="HH1291" s="76"/>
      <c r="HI1291" s="76"/>
      <c r="HJ1291" s="76"/>
      <c r="HK1291" s="76"/>
      <c r="HL1291" s="76"/>
      <c r="HM1291" s="76"/>
      <c r="HN1291" s="76"/>
      <c r="HO1291" s="76"/>
      <c r="HP1291" s="76"/>
      <c r="HQ1291" s="76"/>
      <c r="HR1291" s="76"/>
      <c r="HS1291" s="76"/>
      <c r="HT1291" s="76"/>
      <c r="HU1291" s="76"/>
      <c r="HV1291" s="76"/>
      <c r="HW1291" s="76"/>
      <c r="HX1291" s="76"/>
      <c r="HY1291" s="76"/>
      <c r="HZ1291" s="76"/>
      <c r="IA1291" s="76"/>
      <c r="IB1291" s="76"/>
      <c r="IC1291" s="76"/>
      <c r="ID1291" s="76"/>
      <c r="IE1291" s="76"/>
      <c r="IF1291" s="76"/>
      <c r="IG1291" s="76"/>
      <c r="IH1291" s="76"/>
      <c r="II1291" s="76"/>
      <c r="IJ1291" s="76"/>
      <c r="IK1291" s="76"/>
      <c r="IL1291" s="76"/>
      <c r="IM1291" s="76"/>
      <c r="IN1291" s="76"/>
      <c r="IO1291" s="76"/>
      <c r="IP1291" s="76"/>
      <c r="IQ1291" s="76"/>
      <c r="IR1291" s="76"/>
      <c r="IS1291" s="76"/>
      <c r="IT1291" s="76"/>
      <c r="IU1291" s="76"/>
      <c r="IV1291" s="76"/>
      <c r="IW1291" s="76"/>
      <c r="IX1291" s="76"/>
      <c r="IY1291" s="76"/>
      <c r="IZ1291" s="76"/>
      <c r="JA1291" s="76"/>
      <c r="JB1291" s="76"/>
      <c r="JC1291" s="76"/>
      <c r="JD1291" s="76"/>
      <c r="JE1291" s="76"/>
      <c r="JF1291" s="76"/>
      <c r="JG1291" s="76"/>
      <c r="JH1291" s="76"/>
      <c r="JI1291" s="76"/>
      <c r="JJ1291" s="76"/>
      <c r="JK1291" s="76"/>
      <c r="JL1291" s="76"/>
      <c r="JM1291" s="76"/>
      <c r="JN1291" s="76"/>
      <c r="JO1291" s="76"/>
      <c r="JP1291" s="76"/>
      <c r="JQ1291" s="76"/>
      <c r="JR1291" s="76"/>
      <c r="JS1291" s="76"/>
      <c r="JT1291" s="76"/>
      <c r="JU1291" s="76"/>
      <c r="JV1291" s="76"/>
      <c r="JW1291" s="76"/>
      <c r="JX1291" s="76"/>
      <c r="JY1291" s="76"/>
      <c r="JZ1291" s="76"/>
      <c r="KA1291" s="76"/>
      <c r="KB1291" s="76"/>
      <c r="KC1291" s="76"/>
      <c r="KD1291" s="76"/>
      <c r="KE1291" s="76"/>
      <c r="KF1291" s="76"/>
      <c r="KG1291" s="76"/>
      <c r="KH1291" s="76"/>
      <c r="KI1291" s="76"/>
      <c r="KJ1291" s="76"/>
      <c r="KK1291" s="76"/>
      <c r="KL1291" s="76"/>
      <c r="KM1291" s="76"/>
      <c r="KN1291" s="76"/>
      <c r="KO1291" s="76"/>
      <c r="KP1291" s="76"/>
      <c r="KQ1291" s="76"/>
      <c r="KR1291" s="76"/>
      <c r="KS1291" s="76"/>
      <c r="KT1291" s="76"/>
      <c r="KU1291" s="76"/>
      <c r="KV1291" s="76"/>
      <c r="KW1291" s="76"/>
      <c r="KX1291" s="76"/>
      <c r="KY1291" s="76"/>
      <c r="KZ1291" s="76"/>
      <c r="LA1291" s="76"/>
      <c r="LB1291" s="76"/>
      <c r="LC1291" s="76"/>
      <c r="LD1291" s="76"/>
      <c r="LE1291" s="76"/>
      <c r="LF1291" s="76"/>
      <c r="LG1291" s="76"/>
      <c r="LH1291" s="76"/>
      <c r="LI1291" s="76"/>
      <c r="LJ1291" s="76"/>
      <c r="LK1291" s="76"/>
      <c r="LL1291" s="76"/>
      <c r="LM1291" s="76"/>
      <c r="LN1291" s="76"/>
      <c r="LO1291" s="76"/>
      <c r="LP1291" s="76"/>
      <c r="LQ1291" s="76"/>
      <c r="LR1291" s="76"/>
      <c r="LS1291" s="76"/>
      <c r="LT1291" s="76"/>
      <c r="LU1291" s="76"/>
      <c r="LV1291" s="76"/>
      <c r="LW1291" s="76"/>
      <c r="LX1291" s="76"/>
      <c r="LY1291" s="76"/>
      <c r="LZ1291" s="76"/>
      <c r="MA1291" s="76"/>
      <c r="MB1291" s="76"/>
      <c r="MC1291" s="76"/>
      <c r="MD1291" s="76"/>
      <c r="ME1291" s="76"/>
      <c r="MF1291" s="76"/>
      <c r="MG1291" s="76"/>
      <c r="MH1291" s="76"/>
      <c r="MI1291" s="76"/>
      <c r="MJ1291" s="76"/>
      <c r="MK1291" s="76"/>
      <c r="ML1291" s="76"/>
      <c r="MM1291" s="76"/>
      <c r="MN1291" s="76"/>
      <c r="MO1291" s="76"/>
      <c r="MP1291" s="76"/>
      <c r="MQ1291" s="76"/>
      <c r="MR1291" s="76"/>
      <c r="MS1291" s="76"/>
      <c r="MT1291" s="76"/>
      <c r="MU1291" s="76"/>
      <c r="MV1291" s="76"/>
      <c r="MW1291" s="76"/>
      <c r="MX1291" s="76"/>
      <c r="MY1291" s="76"/>
      <c r="MZ1291" s="76"/>
      <c r="NA1291" s="76"/>
      <c r="NB1291" s="76"/>
      <c r="NC1291" s="76"/>
      <c r="ND1291" s="76"/>
      <c r="NE1291" s="76"/>
      <c r="NF1291" s="76"/>
      <c r="NG1291" s="77"/>
      <c r="NH1291" s="77"/>
      <c r="NI1291" s="77"/>
      <c r="NJ1291" s="76"/>
      <c r="NK1291" s="75"/>
      <c r="NL1291" s="75"/>
      <c r="NM1291" s="75"/>
      <c r="NN1291" s="75"/>
      <c r="NO1291" s="75"/>
      <c r="NP1291" s="75"/>
      <c r="NQ1291" s="75"/>
      <c r="NR1291" s="75"/>
      <c r="NS1291" s="75"/>
      <c r="NT1291" s="75"/>
      <c r="NU1291" s="75"/>
      <c r="NV1291" s="76"/>
    </row>
    <row r="1292" spans="1:386" s="48" customFormat="1" x14ac:dyDescent="0.2">
      <c r="A1292" s="74"/>
      <c r="B1292" s="75"/>
      <c r="C1292" s="75"/>
      <c r="D1292" s="241"/>
      <c r="E1292" s="227"/>
      <c r="F1292" s="76"/>
      <c r="G1292" s="76"/>
      <c r="H1292" s="76"/>
      <c r="I1292" s="76"/>
      <c r="J1292" s="76"/>
      <c r="K1292" s="76"/>
      <c r="L1292" s="76"/>
      <c r="M1292" s="76"/>
      <c r="N1292" s="76"/>
      <c r="O1292" s="76"/>
      <c r="P1292" s="76"/>
      <c r="Q1292" s="76"/>
      <c r="R1292" s="76"/>
      <c r="S1292" s="76"/>
      <c r="T1292" s="76"/>
      <c r="U1292" s="76"/>
      <c r="V1292" s="76"/>
      <c r="W1292" s="76"/>
      <c r="X1292" s="76"/>
      <c r="Y1292" s="76"/>
      <c r="Z1292" s="76"/>
      <c r="AA1292" s="76"/>
      <c r="AB1292" s="76"/>
      <c r="AC1292" s="76"/>
      <c r="AD1292" s="76"/>
      <c r="AE1292" s="76"/>
      <c r="AF1292" s="76"/>
      <c r="AG1292" s="76"/>
      <c r="AH1292" s="76"/>
      <c r="AI1292" s="76"/>
      <c r="AJ1292" s="76"/>
      <c r="AK1292" s="76"/>
      <c r="AL1292" s="76"/>
      <c r="AM1292" s="76"/>
      <c r="AN1292" s="76"/>
      <c r="AO1292" s="76"/>
      <c r="AP1292" s="76"/>
      <c r="AQ1292" s="76"/>
      <c r="AR1292" s="76"/>
      <c r="AS1292" s="76"/>
      <c r="AT1292" s="76"/>
      <c r="AU1292" s="76"/>
      <c r="AV1292" s="76"/>
      <c r="AW1292" s="76"/>
      <c r="AX1292" s="76"/>
      <c r="AY1292" s="76"/>
      <c r="AZ1292" s="76"/>
      <c r="BA1292" s="76"/>
      <c r="BB1292" s="76"/>
      <c r="BC1292" s="76"/>
      <c r="BD1292" s="76"/>
      <c r="BE1292" s="76"/>
      <c r="BF1292" s="76"/>
      <c r="BG1292" s="76"/>
      <c r="BH1292" s="76"/>
      <c r="BI1292" s="76"/>
      <c r="BJ1292" s="76"/>
      <c r="BK1292" s="76"/>
      <c r="BL1292" s="76"/>
      <c r="BM1292" s="76"/>
      <c r="BN1292" s="76"/>
      <c r="BO1292" s="76"/>
      <c r="BP1292" s="76"/>
      <c r="BQ1292" s="76"/>
      <c r="BR1292" s="76"/>
      <c r="BS1292" s="76"/>
      <c r="BT1292" s="76"/>
      <c r="BU1292" s="76"/>
      <c r="BV1292" s="76"/>
      <c r="BW1292" s="76"/>
      <c r="BX1292" s="76"/>
      <c r="BY1292" s="76"/>
      <c r="BZ1292" s="76"/>
      <c r="CA1292" s="76"/>
      <c r="CB1292" s="76"/>
      <c r="CC1292" s="76"/>
      <c r="CD1292" s="76"/>
      <c r="CE1292" s="76"/>
      <c r="CF1292" s="76"/>
      <c r="CG1292" s="76"/>
      <c r="CH1292" s="76"/>
      <c r="CI1292" s="76"/>
      <c r="CJ1292" s="76"/>
      <c r="CK1292" s="76"/>
      <c r="CL1292" s="76"/>
      <c r="CM1292" s="76"/>
      <c r="CN1292" s="76"/>
      <c r="CO1292" s="76"/>
      <c r="CP1292" s="76"/>
      <c r="CQ1292" s="76"/>
      <c r="CR1292" s="76"/>
      <c r="CS1292" s="76"/>
      <c r="CT1292" s="76"/>
      <c r="CU1292" s="76"/>
      <c r="CV1292" s="76"/>
      <c r="CW1292" s="76"/>
      <c r="CX1292" s="76"/>
      <c r="CY1292" s="76"/>
      <c r="CZ1292" s="76"/>
      <c r="DA1292" s="76"/>
      <c r="DB1292" s="76"/>
      <c r="DC1292" s="76"/>
      <c r="DD1292" s="76"/>
      <c r="DE1292" s="76"/>
      <c r="DF1292" s="76"/>
      <c r="DG1292" s="76"/>
      <c r="DH1292" s="76"/>
      <c r="DI1292" s="76"/>
      <c r="DJ1292" s="76"/>
      <c r="DK1292" s="76"/>
      <c r="DL1292" s="76"/>
      <c r="DM1292" s="76"/>
      <c r="DN1292" s="76"/>
      <c r="DO1292" s="76"/>
      <c r="DP1292" s="76"/>
      <c r="DQ1292" s="76"/>
      <c r="DR1292" s="76"/>
      <c r="DS1292" s="76"/>
      <c r="DT1292" s="76"/>
      <c r="DU1292" s="76"/>
      <c r="DV1292" s="76"/>
      <c r="DW1292" s="76"/>
      <c r="DX1292" s="76"/>
      <c r="DY1292" s="76"/>
      <c r="DZ1292" s="76"/>
      <c r="EA1292" s="76"/>
      <c r="EB1292" s="76"/>
      <c r="EC1292" s="76"/>
      <c r="ED1292" s="76"/>
      <c r="EE1292" s="76"/>
      <c r="EF1292" s="76"/>
      <c r="EG1292" s="76"/>
      <c r="EH1292" s="76"/>
      <c r="EI1292" s="76"/>
      <c r="EJ1292" s="76"/>
      <c r="EK1292" s="76"/>
      <c r="EL1292" s="76"/>
      <c r="EM1292" s="76"/>
      <c r="EN1292" s="76"/>
      <c r="EO1292" s="76"/>
      <c r="EP1292" s="76"/>
      <c r="EQ1292" s="76"/>
      <c r="ER1292" s="76"/>
      <c r="ES1292" s="76"/>
      <c r="ET1292" s="76"/>
      <c r="EU1292" s="76"/>
      <c r="EV1292" s="76"/>
      <c r="EW1292" s="76"/>
      <c r="EX1292" s="76"/>
      <c r="EY1292" s="76"/>
      <c r="EZ1292" s="76"/>
      <c r="FA1292" s="76"/>
      <c r="FB1292" s="76"/>
      <c r="FC1292" s="76"/>
      <c r="FD1292" s="76"/>
      <c r="FE1292" s="76"/>
      <c r="FF1292" s="76"/>
      <c r="FG1292" s="76"/>
      <c r="FH1292" s="76"/>
      <c r="FI1292" s="76"/>
      <c r="FJ1292" s="76"/>
      <c r="FK1292" s="76"/>
      <c r="FL1292" s="76"/>
      <c r="FM1292" s="76"/>
      <c r="FN1292" s="76"/>
      <c r="FO1292" s="76"/>
      <c r="FP1292" s="76"/>
      <c r="FQ1292" s="76"/>
      <c r="FR1292" s="76"/>
      <c r="FS1292" s="76"/>
      <c r="FT1292" s="76"/>
      <c r="FU1292" s="76"/>
      <c r="FV1292" s="76"/>
      <c r="FW1292" s="76"/>
      <c r="FX1292" s="76"/>
      <c r="FY1292" s="76"/>
      <c r="FZ1292" s="76"/>
      <c r="GA1292" s="76"/>
      <c r="GB1292" s="76"/>
      <c r="GC1292" s="76"/>
      <c r="GD1292" s="76"/>
      <c r="GE1292" s="76"/>
      <c r="GF1292" s="76"/>
      <c r="GG1292" s="76"/>
      <c r="GH1292" s="76"/>
      <c r="GI1292" s="76"/>
      <c r="GJ1292" s="76"/>
      <c r="GK1292" s="76"/>
      <c r="GL1292" s="76"/>
      <c r="GM1292" s="76"/>
      <c r="GN1292" s="76"/>
      <c r="GO1292" s="76"/>
      <c r="GP1292" s="76"/>
      <c r="GQ1292" s="76"/>
      <c r="GR1292" s="76"/>
      <c r="GS1292" s="76"/>
      <c r="GT1292" s="76"/>
      <c r="GU1292" s="76"/>
      <c r="GV1292" s="76"/>
      <c r="GW1292" s="76"/>
      <c r="GX1292" s="76"/>
      <c r="GY1292" s="76"/>
      <c r="GZ1292" s="76"/>
      <c r="HA1292" s="76"/>
      <c r="HB1292" s="76"/>
      <c r="HC1292" s="76"/>
      <c r="HD1292" s="76"/>
      <c r="HE1292" s="76"/>
      <c r="HF1292" s="76"/>
      <c r="HG1292" s="76"/>
      <c r="HH1292" s="76"/>
      <c r="HI1292" s="76"/>
      <c r="HJ1292" s="76"/>
      <c r="HK1292" s="76"/>
      <c r="HL1292" s="76"/>
      <c r="HM1292" s="76"/>
      <c r="HN1292" s="76"/>
      <c r="HO1292" s="76"/>
      <c r="HP1292" s="76"/>
      <c r="HQ1292" s="76"/>
      <c r="HR1292" s="76"/>
      <c r="HS1292" s="76"/>
      <c r="HT1292" s="76"/>
      <c r="HU1292" s="76"/>
      <c r="HV1292" s="76"/>
      <c r="HW1292" s="76"/>
      <c r="HX1292" s="76"/>
      <c r="HY1292" s="76"/>
      <c r="HZ1292" s="76"/>
      <c r="IA1292" s="76"/>
      <c r="IB1292" s="76"/>
      <c r="IC1292" s="76"/>
      <c r="ID1292" s="76"/>
      <c r="IE1292" s="76"/>
      <c r="IF1292" s="76"/>
      <c r="IG1292" s="76"/>
      <c r="IH1292" s="76"/>
      <c r="II1292" s="76"/>
      <c r="IJ1292" s="76"/>
      <c r="IK1292" s="76"/>
      <c r="IL1292" s="76"/>
      <c r="IM1292" s="76"/>
      <c r="IN1292" s="76"/>
      <c r="IO1292" s="76"/>
      <c r="IP1292" s="76"/>
      <c r="IQ1292" s="76"/>
      <c r="IR1292" s="76"/>
      <c r="IS1292" s="76"/>
      <c r="IT1292" s="76"/>
      <c r="IU1292" s="76"/>
      <c r="IV1292" s="76"/>
      <c r="IW1292" s="76"/>
      <c r="IX1292" s="76"/>
      <c r="IY1292" s="76"/>
      <c r="IZ1292" s="76"/>
      <c r="JA1292" s="76"/>
      <c r="JB1292" s="76"/>
      <c r="JC1292" s="76"/>
      <c r="JD1292" s="76"/>
      <c r="JE1292" s="76"/>
      <c r="JF1292" s="76"/>
      <c r="JG1292" s="76"/>
      <c r="JH1292" s="76"/>
      <c r="JI1292" s="76"/>
      <c r="JJ1292" s="76"/>
      <c r="JK1292" s="76"/>
      <c r="JL1292" s="76"/>
      <c r="JM1292" s="76"/>
      <c r="JN1292" s="76"/>
      <c r="JO1292" s="76"/>
      <c r="JP1292" s="76"/>
      <c r="JQ1292" s="76"/>
      <c r="JR1292" s="76"/>
      <c r="JS1292" s="76"/>
      <c r="JT1292" s="76"/>
      <c r="JU1292" s="76"/>
      <c r="JV1292" s="76"/>
      <c r="JW1292" s="76"/>
      <c r="JX1292" s="76"/>
      <c r="JY1292" s="76"/>
      <c r="JZ1292" s="76"/>
      <c r="KA1292" s="76"/>
      <c r="KB1292" s="76"/>
      <c r="KC1292" s="76"/>
      <c r="KD1292" s="76"/>
      <c r="KE1292" s="76"/>
      <c r="KF1292" s="76"/>
      <c r="KG1292" s="76"/>
      <c r="KH1292" s="76"/>
      <c r="KI1292" s="76"/>
      <c r="KJ1292" s="76"/>
      <c r="KK1292" s="76"/>
      <c r="KL1292" s="76"/>
      <c r="KM1292" s="76"/>
      <c r="KN1292" s="76"/>
      <c r="KO1292" s="76"/>
      <c r="KP1292" s="76"/>
      <c r="KQ1292" s="76"/>
      <c r="KR1292" s="76"/>
      <c r="KS1292" s="76"/>
      <c r="KT1292" s="76"/>
      <c r="KU1292" s="76"/>
      <c r="KV1292" s="76"/>
      <c r="KW1292" s="76"/>
      <c r="KX1292" s="76"/>
      <c r="KY1292" s="76"/>
      <c r="KZ1292" s="76"/>
      <c r="LA1292" s="76"/>
      <c r="LB1292" s="76"/>
      <c r="LC1292" s="76"/>
      <c r="LD1292" s="76"/>
      <c r="LE1292" s="76"/>
      <c r="LF1292" s="76"/>
      <c r="LG1292" s="76"/>
      <c r="LH1292" s="76"/>
      <c r="LI1292" s="76"/>
      <c r="LJ1292" s="76"/>
      <c r="LK1292" s="76"/>
      <c r="LL1292" s="76"/>
      <c r="LM1292" s="76"/>
      <c r="LN1292" s="76"/>
      <c r="LO1292" s="76"/>
      <c r="LP1292" s="76"/>
      <c r="LQ1292" s="76"/>
      <c r="LR1292" s="76"/>
      <c r="LS1292" s="76"/>
      <c r="LT1292" s="76"/>
      <c r="LU1292" s="76"/>
      <c r="LV1292" s="76"/>
      <c r="LW1292" s="76"/>
      <c r="LX1292" s="76"/>
      <c r="LY1292" s="76"/>
      <c r="LZ1292" s="76"/>
      <c r="MA1292" s="76"/>
      <c r="MB1292" s="76"/>
      <c r="MC1292" s="76"/>
      <c r="MD1292" s="76"/>
      <c r="ME1292" s="76"/>
      <c r="MF1292" s="76"/>
      <c r="MG1292" s="76"/>
      <c r="MH1292" s="76"/>
      <c r="MI1292" s="76"/>
      <c r="MJ1292" s="76"/>
      <c r="MK1292" s="76"/>
      <c r="ML1292" s="76"/>
      <c r="MM1292" s="76"/>
      <c r="MN1292" s="76"/>
      <c r="MO1292" s="76"/>
      <c r="MP1292" s="76"/>
      <c r="MQ1292" s="76"/>
      <c r="MR1292" s="76"/>
      <c r="MS1292" s="76"/>
      <c r="MT1292" s="76"/>
      <c r="MU1292" s="76"/>
      <c r="MV1292" s="76"/>
      <c r="MW1292" s="76"/>
      <c r="MX1292" s="76"/>
      <c r="MY1292" s="76"/>
      <c r="MZ1292" s="76"/>
      <c r="NA1292" s="76"/>
      <c r="NB1292" s="76"/>
      <c r="NC1292" s="76"/>
      <c r="ND1292" s="76"/>
      <c r="NE1292" s="76"/>
      <c r="NF1292" s="76"/>
      <c r="NG1292" s="77"/>
      <c r="NH1292" s="77"/>
      <c r="NI1292" s="77"/>
      <c r="NJ1292" s="76"/>
      <c r="NK1292" s="75"/>
      <c r="NL1292" s="75"/>
      <c r="NM1292" s="75"/>
      <c r="NN1292" s="75"/>
      <c r="NO1292" s="75"/>
      <c r="NP1292" s="75"/>
      <c r="NQ1292" s="75"/>
      <c r="NR1292" s="75"/>
      <c r="NS1292" s="75"/>
      <c r="NT1292" s="75"/>
      <c r="NU1292" s="75"/>
      <c r="NV1292" s="76"/>
    </row>
    <row r="1293" spans="1:386" s="48" customFormat="1" x14ac:dyDescent="0.2">
      <c r="A1293" s="74"/>
      <c r="B1293" s="75"/>
      <c r="C1293" s="75"/>
      <c r="D1293" s="241"/>
      <c r="E1293" s="227"/>
      <c r="F1293" s="76"/>
      <c r="G1293" s="76"/>
      <c r="H1293" s="76"/>
      <c r="I1293" s="76"/>
      <c r="J1293" s="76"/>
      <c r="K1293" s="76"/>
      <c r="L1293" s="76"/>
      <c r="M1293" s="76"/>
      <c r="N1293" s="76"/>
      <c r="O1293" s="76"/>
      <c r="P1293" s="76"/>
      <c r="Q1293" s="76"/>
      <c r="R1293" s="76"/>
      <c r="S1293" s="76"/>
      <c r="T1293" s="76"/>
      <c r="U1293" s="76"/>
      <c r="V1293" s="76"/>
      <c r="W1293" s="76"/>
      <c r="X1293" s="76"/>
      <c r="Y1293" s="76"/>
      <c r="Z1293" s="76"/>
      <c r="AA1293" s="76"/>
      <c r="AB1293" s="76"/>
      <c r="AC1293" s="76"/>
      <c r="AD1293" s="76"/>
      <c r="AE1293" s="76"/>
      <c r="AF1293" s="76"/>
      <c r="AG1293" s="76"/>
      <c r="AH1293" s="76"/>
      <c r="AI1293" s="76"/>
      <c r="AJ1293" s="76"/>
      <c r="AK1293" s="76"/>
      <c r="AL1293" s="76"/>
      <c r="AM1293" s="76"/>
      <c r="AN1293" s="76"/>
      <c r="AO1293" s="76"/>
      <c r="AP1293" s="76"/>
      <c r="AQ1293" s="76"/>
      <c r="AR1293" s="76"/>
      <c r="AS1293" s="76"/>
      <c r="AT1293" s="76"/>
      <c r="AU1293" s="76"/>
      <c r="AV1293" s="76"/>
      <c r="AW1293" s="76"/>
      <c r="AX1293" s="76"/>
      <c r="AY1293" s="76"/>
      <c r="AZ1293" s="76"/>
      <c r="BA1293" s="76"/>
      <c r="BB1293" s="76"/>
      <c r="BC1293" s="76"/>
      <c r="BD1293" s="76"/>
      <c r="BE1293" s="76"/>
      <c r="BF1293" s="76"/>
      <c r="BG1293" s="76"/>
      <c r="BH1293" s="76"/>
      <c r="BI1293" s="76"/>
      <c r="BJ1293" s="76"/>
      <c r="BK1293" s="76"/>
      <c r="BL1293" s="76"/>
      <c r="BM1293" s="76"/>
      <c r="BN1293" s="76"/>
      <c r="BO1293" s="76"/>
      <c r="BP1293" s="76"/>
      <c r="BQ1293" s="76"/>
      <c r="BR1293" s="76"/>
      <c r="BS1293" s="76"/>
      <c r="BT1293" s="76"/>
      <c r="BU1293" s="76"/>
      <c r="BV1293" s="76"/>
      <c r="BW1293" s="76"/>
      <c r="BX1293" s="76"/>
      <c r="BY1293" s="76"/>
      <c r="BZ1293" s="76"/>
      <c r="CA1293" s="76"/>
      <c r="CB1293" s="76"/>
      <c r="CC1293" s="76"/>
      <c r="CD1293" s="76"/>
      <c r="CE1293" s="76"/>
      <c r="CF1293" s="76"/>
      <c r="CG1293" s="76"/>
      <c r="CH1293" s="76"/>
      <c r="CI1293" s="76"/>
      <c r="CJ1293" s="76"/>
      <c r="CK1293" s="76"/>
      <c r="CL1293" s="76"/>
      <c r="CM1293" s="76"/>
      <c r="CN1293" s="76"/>
      <c r="CO1293" s="76"/>
      <c r="CP1293" s="76"/>
      <c r="CQ1293" s="76"/>
      <c r="CR1293" s="76"/>
      <c r="CS1293" s="76"/>
      <c r="CT1293" s="76"/>
      <c r="CU1293" s="76"/>
      <c r="CV1293" s="76"/>
      <c r="CW1293" s="76"/>
      <c r="CX1293" s="76"/>
      <c r="CY1293" s="76"/>
      <c r="CZ1293" s="76"/>
      <c r="DA1293" s="76"/>
      <c r="DB1293" s="76"/>
      <c r="DC1293" s="76"/>
      <c r="DD1293" s="76"/>
      <c r="DE1293" s="76"/>
      <c r="DF1293" s="76"/>
      <c r="DG1293" s="76"/>
      <c r="DH1293" s="76"/>
      <c r="DI1293" s="76"/>
      <c r="DJ1293" s="76"/>
      <c r="DK1293" s="76"/>
      <c r="DL1293" s="76"/>
      <c r="DM1293" s="76"/>
      <c r="DN1293" s="76"/>
      <c r="DO1293" s="76"/>
      <c r="DP1293" s="76"/>
      <c r="DQ1293" s="76"/>
      <c r="DR1293" s="76"/>
      <c r="DS1293" s="76"/>
      <c r="DT1293" s="76"/>
      <c r="DU1293" s="76"/>
      <c r="DV1293" s="76"/>
      <c r="DW1293" s="76"/>
      <c r="DX1293" s="76"/>
      <c r="DY1293" s="76"/>
      <c r="DZ1293" s="76"/>
      <c r="EA1293" s="76"/>
      <c r="EB1293" s="76"/>
      <c r="EC1293" s="76"/>
      <c r="ED1293" s="76"/>
      <c r="EE1293" s="76"/>
      <c r="EF1293" s="76"/>
      <c r="EG1293" s="76"/>
      <c r="EH1293" s="76"/>
      <c r="EI1293" s="76"/>
      <c r="EJ1293" s="76"/>
      <c r="EK1293" s="76"/>
      <c r="EL1293" s="76"/>
      <c r="EM1293" s="76"/>
      <c r="EN1293" s="76"/>
      <c r="EO1293" s="76"/>
      <c r="EP1293" s="76"/>
      <c r="EQ1293" s="76"/>
      <c r="ER1293" s="76"/>
      <c r="ES1293" s="76"/>
      <c r="ET1293" s="76"/>
      <c r="EU1293" s="76"/>
      <c r="EV1293" s="76"/>
      <c r="EW1293" s="76"/>
      <c r="EX1293" s="76"/>
      <c r="EY1293" s="76"/>
      <c r="EZ1293" s="76"/>
      <c r="FA1293" s="76"/>
      <c r="FB1293" s="76"/>
      <c r="FC1293" s="76"/>
      <c r="FD1293" s="76"/>
      <c r="FE1293" s="76"/>
      <c r="FF1293" s="76"/>
      <c r="FG1293" s="76"/>
      <c r="FH1293" s="76"/>
      <c r="FI1293" s="76"/>
      <c r="FJ1293" s="76"/>
      <c r="FK1293" s="76"/>
      <c r="FL1293" s="76"/>
      <c r="FM1293" s="76"/>
      <c r="FN1293" s="76"/>
      <c r="FO1293" s="76"/>
      <c r="FP1293" s="76"/>
      <c r="FQ1293" s="76"/>
      <c r="FR1293" s="76"/>
      <c r="FS1293" s="76"/>
      <c r="FT1293" s="76"/>
      <c r="FU1293" s="76"/>
      <c r="FV1293" s="76"/>
      <c r="FW1293" s="76"/>
      <c r="FX1293" s="76"/>
      <c r="FY1293" s="76"/>
      <c r="FZ1293" s="76"/>
      <c r="GA1293" s="76"/>
      <c r="GB1293" s="76"/>
      <c r="GC1293" s="76"/>
      <c r="GD1293" s="76"/>
      <c r="GE1293" s="76"/>
      <c r="GF1293" s="76"/>
      <c r="GG1293" s="76"/>
      <c r="GH1293" s="76"/>
      <c r="GI1293" s="76"/>
      <c r="GJ1293" s="76"/>
      <c r="GK1293" s="76"/>
      <c r="GL1293" s="76"/>
      <c r="GM1293" s="76"/>
      <c r="GN1293" s="76"/>
      <c r="GO1293" s="76"/>
      <c r="GP1293" s="76"/>
      <c r="GQ1293" s="76"/>
      <c r="GR1293" s="76"/>
      <c r="GS1293" s="76"/>
      <c r="GT1293" s="76"/>
      <c r="GU1293" s="76"/>
      <c r="GV1293" s="76"/>
      <c r="GW1293" s="76"/>
      <c r="GX1293" s="76"/>
      <c r="GY1293" s="76"/>
      <c r="GZ1293" s="76"/>
      <c r="HA1293" s="76"/>
      <c r="HB1293" s="76"/>
      <c r="HC1293" s="76"/>
      <c r="HD1293" s="76"/>
      <c r="HE1293" s="76"/>
      <c r="HF1293" s="76"/>
      <c r="HG1293" s="76"/>
      <c r="HH1293" s="76"/>
      <c r="HI1293" s="76"/>
      <c r="HJ1293" s="76"/>
      <c r="HK1293" s="76"/>
      <c r="HL1293" s="76"/>
      <c r="HM1293" s="76"/>
      <c r="HN1293" s="76"/>
      <c r="HO1293" s="76"/>
      <c r="HP1293" s="76"/>
      <c r="HQ1293" s="76"/>
      <c r="HR1293" s="76"/>
      <c r="HS1293" s="76"/>
      <c r="HT1293" s="76"/>
      <c r="HU1293" s="76"/>
      <c r="HV1293" s="76"/>
      <c r="HW1293" s="76"/>
      <c r="HX1293" s="76"/>
      <c r="HY1293" s="76"/>
      <c r="HZ1293" s="76"/>
      <c r="IA1293" s="76"/>
      <c r="IB1293" s="76"/>
      <c r="IC1293" s="76"/>
      <c r="ID1293" s="76"/>
      <c r="IE1293" s="76"/>
      <c r="IF1293" s="76"/>
      <c r="IG1293" s="76"/>
      <c r="IH1293" s="76"/>
      <c r="II1293" s="76"/>
      <c r="IJ1293" s="76"/>
      <c r="IK1293" s="76"/>
      <c r="IL1293" s="76"/>
      <c r="IM1293" s="76"/>
      <c r="IN1293" s="76"/>
      <c r="IO1293" s="76"/>
      <c r="IP1293" s="76"/>
      <c r="IQ1293" s="76"/>
      <c r="IR1293" s="76"/>
      <c r="IS1293" s="76"/>
      <c r="IT1293" s="76"/>
      <c r="IU1293" s="76"/>
      <c r="IV1293" s="76"/>
      <c r="IW1293" s="76"/>
      <c r="IX1293" s="76"/>
      <c r="IY1293" s="76"/>
      <c r="IZ1293" s="76"/>
      <c r="JA1293" s="76"/>
      <c r="JB1293" s="76"/>
      <c r="JC1293" s="76"/>
      <c r="JD1293" s="76"/>
      <c r="JE1293" s="76"/>
      <c r="JF1293" s="76"/>
      <c r="JG1293" s="76"/>
      <c r="JH1293" s="76"/>
      <c r="JI1293" s="76"/>
      <c r="JJ1293" s="76"/>
      <c r="JK1293" s="76"/>
      <c r="JL1293" s="76"/>
      <c r="JM1293" s="76"/>
      <c r="JN1293" s="76"/>
      <c r="JO1293" s="76"/>
      <c r="JP1293" s="76"/>
      <c r="JQ1293" s="76"/>
      <c r="JR1293" s="76"/>
      <c r="JS1293" s="76"/>
      <c r="JT1293" s="76"/>
      <c r="JU1293" s="76"/>
      <c r="JV1293" s="76"/>
      <c r="JW1293" s="76"/>
      <c r="JX1293" s="76"/>
      <c r="JY1293" s="76"/>
      <c r="JZ1293" s="76"/>
      <c r="KA1293" s="76"/>
      <c r="KB1293" s="76"/>
      <c r="KC1293" s="76"/>
      <c r="KD1293" s="76"/>
      <c r="KE1293" s="76"/>
      <c r="KF1293" s="76"/>
      <c r="KG1293" s="76"/>
      <c r="KH1293" s="76"/>
      <c r="KI1293" s="76"/>
      <c r="KJ1293" s="76"/>
      <c r="KK1293" s="76"/>
      <c r="KL1293" s="76"/>
      <c r="KM1293" s="76"/>
      <c r="KN1293" s="76"/>
      <c r="KO1293" s="76"/>
      <c r="KP1293" s="76"/>
      <c r="KQ1293" s="76"/>
      <c r="KR1293" s="76"/>
      <c r="KS1293" s="76"/>
      <c r="KT1293" s="76"/>
      <c r="KU1293" s="76"/>
      <c r="KV1293" s="76"/>
      <c r="KW1293" s="76"/>
      <c r="KX1293" s="76"/>
      <c r="KY1293" s="76"/>
      <c r="KZ1293" s="76"/>
      <c r="LA1293" s="76"/>
      <c r="LB1293" s="76"/>
      <c r="LC1293" s="76"/>
      <c r="LD1293" s="76"/>
      <c r="LE1293" s="76"/>
      <c r="LF1293" s="76"/>
      <c r="LG1293" s="76"/>
      <c r="LH1293" s="76"/>
      <c r="LI1293" s="76"/>
      <c r="LJ1293" s="76"/>
      <c r="LK1293" s="76"/>
      <c r="LL1293" s="76"/>
      <c r="LM1293" s="76"/>
      <c r="LN1293" s="76"/>
      <c r="LO1293" s="76"/>
      <c r="LP1293" s="76"/>
      <c r="LQ1293" s="76"/>
      <c r="LR1293" s="76"/>
      <c r="LS1293" s="76"/>
      <c r="LT1293" s="76"/>
      <c r="LU1293" s="76"/>
      <c r="LV1293" s="76"/>
      <c r="LW1293" s="76"/>
      <c r="LX1293" s="76"/>
      <c r="LY1293" s="76"/>
      <c r="LZ1293" s="76"/>
      <c r="MA1293" s="76"/>
      <c r="MB1293" s="76"/>
      <c r="MC1293" s="76"/>
      <c r="MD1293" s="76"/>
      <c r="ME1293" s="76"/>
      <c r="MF1293" s="76"/>
      <c r="MG1293" s="76"/>
      <c r="MH1293" s="76"/>
      <c r="MI1293" s="76"/>
      <c r="MJ1293" s="76"/>
      <c r="MK1293" s="76"/>
      <c r="ML1293" s="76"/>
      <c r="MM1293" s="76"/>
      <c r="MN1293" s="76"/>
      <c r="MO1293" s="76"/>
      <c r="MP1293" s="76"/>
      <c r="MQ1293" s="76"/>
      <c r="MR1293" s="76"/>
      <c r="MS1293" s="76"/>
      <c r="MT1293" s="76"/>
      <c r="MU1293" s="76"/>
      <c r="MV1293" s="76"/>
      <c r="MW1293" s="76"/>
      <c r="MX1293" s="76"/>
      <c r="MY1293" s="76"/>
      <c r="MZ1293" s="76"/>
      <c r="NA1293" s="76"/>
      <c r="NB1293" s="76"/>
      <c r="NC1293" s="76"/>
      <c r="ND1293" s="76"/>
      <c r="NE1293" s="76"/>
      <c r="NF1293" s="76"/>
      <c r="NG1293" s="77"/>
      <c r="NH1293" s="77"/>
      <c r="NI1293" s="77"/>
      <c r="NJ1293" s="76"/>
      <c r="NK1293" s="75"/>
      <c r="NL1293" s="75"/>
      <c r="NM1293" s="75"/>
      <c r="NN1293" s="75"/>
      <c r="NO1293" s="75"/>
      <c r="NP1293" s="75"/>
      <c r="NQ1293" s="75"/>
      <c r="NR1293" s="75"/>
      <c r="NS1293" s="75"/>
      <c r="NT1293" s="75"/>
      <c r="NU1293" s="75"/>
      <c r="NV1293" s="76"/>
    </row>
    <row r="1294" spans="1:386" s="48" customFormat="1" x14ac:dyDescent="0.2">
      <c r="A1294" s="74"/>
      <c r="B1294" s="75"/>
      <c r="C1294" s="75"/>
      <c r="D1294" s="241"/>
      <c r="E1294" s="227"/>
      <c r="F1294" s="76"/>
      <c r="G1294" s="76"/>
      <c r="H1294" s="76"/>
      <c r="I1294" s="76"/>
      <c r="J1294" s="76"/>
      <c r="K1294" s="76"/>
      <c r="L1294" s="76"/>
      <c r="M1294" s="76"/>
      <c r="N1294" s="76"/>
      <c r="O1294" s="76"/>
      <c r="P1294" s="76"/>
      <c r="Q1294" s="76"/>
      <c r="R1294" s="76"/>
      <c r="S1294" s="76"/>
      <c r="T1294" s="76"/>
      <c r="U1294" s="76"/>
      <c r="V1294" s="76"/>
      <c r="W1294" s="76"/>
      <c r="X1294" s="76"/>
      <c r="Y1294" s="76"/>
      <c r="Z1294" s="76"/>
      <c r="AA1294" s="76"/>
      <c r="AB1294" s="76"/>
      <c r="AC1294" s="76"/>
      <c r="AD1294" s="76"/>
      <c r="AE1294" s="76"/>
      <c r="AF1294" s="76"/>
      <c r="AG1294" s="76"/>
      <c r="AH1294" s="76"/>
      <c r="AI1294" s="76"/>
      <c r="AJ1294" s="76"/>
      <c r="AK1294" s="76"/>
      <c r="AL1294" s="76"/>
      <c r="AM1294" s="76"/>
      <c r="AN1294" s="76"/>
      <c r="AO1294" s="76"/>
      <c r="AP1294" s="76"/>
      <c r="AQ1294" s="76"/>
      <c r="AR1294" s="76"/>
      <c r="AS1294" s="76"/>
      <c r="AT1294" s="76"/>
      <c r="AU1294" s="76"/>
      <c r="AV1294" s="76"/>
      <c r="AW1294" s="76"/>
      <c r="AX1294" s="76"/>
      <c r="AY1294" s="76"/>
      <c r="AZ1294" s="76"/>
      <c r="BA1294" s="76"/>
      <c r="BB1294" s="76"/>
      <c r="BC1294" s="76"/>
      <c r="BD1294" s="76"/>
      <c r="BE1294" s="76"/>
      <c r="BF1294" s="76"/>
      <c r="BG1294" s="76"/>
      <c r="BH1294" s="76"/>
      <c r="BI1294" s="76"/>
      <c r="BJ1294" s="76"/>
      <c r="BK1294" s="76"/>
      <c r="BL1294" s="76"/>
      <c r="BM1294" s="76"/>
      <c r="BN1294" s="76"/>
      <c r="BO1294" s="76"/>
      <c r="BP1294" s="76"/>
      <c r="BQ1294" s="76"/>
      <c r="BR1294" s="76"/>
      <c r="BS1294" s="76"/>
      <c r="BT1294" s="76"/>
      <c r="BU1294" s="76"/>
      <c r="BV1294" s="76"/>
      <c r="BW1294" s="76"/>
      <c r="BX1294" s="76"/>
      <c r="BY1294" s="76"/>
      <c r="BZ1294" s="76"/>
      <c r="CA1294" s="76"/>
      <c r="CB1294" s="76"/>
      <c r="CC1294" s="76"/>
      <c r="CD1294" s="76"/>
      <c r="CE1294" s="76"/>
      <c r="CF1294" s="76"/>
      <c r="CG1294" s="76"/>
      <c r="CH1294" s="76"/>
      <c r="CI1294" s="76"/>
      <c r="CJ1294" s="76"/>
      <c r="CK1294" s="76"/>
      <c r="CL1294" s="76"/>
      <c r="CM1294" s="76"/>
      <c r="CN1294" s="76"/>
      <c r="CO1294" s="76"/>
      <c r="CP1294" s="76"/>
      <c r="CQ1294" s="76"/>
      <c r="CR1294" s="76"/>
      <c r="CS1294" s="76"/>
      <c r="CT1294" s="76"/>
      <c r="CU1294" s="76"/>
      <c r="CV1294" s="76"/>
      <c r="CW1294" s="76"/>
      <c r="CX1294" s="76"/>
      <c r="CY1294" s="76"/>
      <c r="CZ1294" s="76"/>
      <c r="DA1294" s="76"/>
      <c r="DB1294" s="76"/>
      <c r="DC1294" s="76"/>
      <c r="DD1294" s="76"/>
      <c r="DE1294" s="76"/>
      <c r="DF1294" s="76"/>
      <c r="DG1294" s="76"/>
      <c r="DH1294" s="76"/>
      <c r="DI1294" s="76"/>
      <c r="DJ1294" s="76"/>
      <c r="DK1294" s="76"/>
      <c r="DL1294" s="76"/>
      <c r="DM1294" s="76"/>
      <c r="DN1294" s="76"/>
      <c r="DO1294" s="76"/>
      <c r="DP1294" s="76"/>
      <c r="DQ1294" s="76"/>
      <c r="DR1294" s="76"/>
      <c r="DS1294" s="76"/>
      <c r="DT1294" s="76"/>
      <c r="DU1294" s="76"/>
      <c r="DV1294" s="76"/>
      <c r="DW1294" s="76"/>
      <c r="DX1294" s="76"/>
      <c r="DY1294" s="76"/>
      <c r="DZ1294" s="76"/>
      <c r="EA1294" s="76"/>
      <c r="EB1294" s="76"/>
      <c r="EC1294" s="76"/>
      <c r="ED1294" s="76"/>
      <c r="EE1294" s="76"/>
      <c r="EF1294" s="76"/>
      <c r="EG1294" s="76"/>
      <c r="EH1294" s="76"/>
      <c r="EI1294" s="76"/>
      <c r="EJ1294" s="76"/>
      <c r="EK1294" s="76"/>
      <c r="EL1294" s="76"/>
      <c r="EM1294" s="76"/>
      <c r="EN1294" s="76"/>
      <c r="EO1294" s="76"/>
      <c r="EP1294" s="76"/>
      <c r="EQ1294" s="76"/>
      <c r="ER1294" s="76"/>
      <c r="ES1294" s="76"/>
      <c r="ET1294" s="76"/>
      <c r="EU1294" s="76"/>
      <c r="EV1294" s="76"/>
      <c r="EW1294" s="76"/>
      <c r="EX1294" s="76"/>
      <c r="EY1294" s="76"/>
      <c r="EZ1294" s="76"/>
      <c r="FA1294" s="76"/>
      <c r="FB1294" s="76"/>
      <c r="FC1294" s="76"/>
      <c r="FD1294" s="76"/>
      <c r="FE1294" s="76"/>
      <c r="FF1294" s="76"/>
      <c r="FG1294" s="76"/>
      <c r="FH1294" s="76"/>
      <c r="FI1294" s="76"/>
      <c r="FJ1294" s="76"/>
      <c r="FK1294" s="76"/>
      <c r="FL1294" s="76"/>
      <c r="FM1294" s="76"/>
      <c r="FN1294" s="76"/>
      <c r="FO1294" s="76"/>
      <c r="FP1294" s="76"/>
      <c r="FQ1294" s="76"/>
      <c r="FR1294" s="76"/>
      <c r="FS1294" s="76"/>
      <c r="FT1294" s="76"/>
      <c r="FU1294" s="76"/>
      <c r="FV1294" s="76"/>
      <c r="FW1294" s="76"/>
      <c r="FX1294" s="76"/>
      <c r="FY1294" s="76"/>
      <c r="FZ1294" s="76"/>
      <c r="GA1294" s="76"/>
      <c r="GB1294" s="76"/>
      <c r="GC1294" s="76"/>
      <c r="GD1294" s="76"/>
      <c r="GE1294" s="76"/>
      <c r="GF1294" s="76"/>
      <c r="GG1294" s="76"/>
      <c r="GH1294" s="76"/>
      <c r="GI1294" s="76"/>
      <c r="GJ1294" s="76"/>
      <c r="GK1294" s="76"/>
      <c r="GL1294" s="76"/>
      <c r="GM1294" s="76"/>
      <c r="GN1294" s="76"/>
      <c r="GO1294" s="76"/>
      <c r="GP1294" s="76"/>
      <c r="GQ1294" s="76"/>
      <c r="GR1294" s="76"/>
      <c r="GS1294" s="76"/>
      <c r="GT1294" s="76"/>
      <c r="GU1294" s="76"/>
      <c r="GV1294" s="76"/>
      <c r="GW1294" s="76"/>
      <c r="GX1294" s="76"/>
      <c r="GY1294" s="76"/>
      <c r="GZ1294" s="76"/>
      <c r="HA1294" s="76"/>
      <c r="HB1294" s="76"/>
      <c r="HC1294" s="76"/>
      <c r="HD1294" s="76"/>
      <c r="HE1294" s="76"/>
      <c r="HF1294" s="76"/>
      <c r="HG1294" s="76"/>
      <c r="HH1294" s="76"/>
      <c r="HI1294" s="76"/>
      <c r="HJ1294" s="76"/>
      <c r="HK1294" s="76"/>
      <c r="HL1294" s="76"/>
      <c r="HM1294" s="76"/>
      <c r="HN1294" s="76"/>
      <c r="HO1294" s="76"/>
      <c r="HP1294" s="76"/>
      <c r="HQ1294" s="76"/>
      <c r="HR1294" s="76"/>
      <c r="HS1294" s="76"/>
      <c r="HT1294" s="76"/>
      <c r="HU1294" s="76"/>
      <c r="HV1294" s="76"/>
      <c r="HW1294" s="76"/>
      <c r="HX1294" s="76"/>
      <c r="HY1294" s="76"/>
      <c r="HZ1294" s="76"/>
      <c r="IA1294" s="76"/>
      <c r="IB1294" s="76"/>
      <c r="IC1294" s="76"/>
      <c r="ID1294" s="76"/>
      <c r="IE1294" s="76"/>
      <c r="IF1294" s="76"/>
      <c r="IG1294" s="76"/>
      <c r="IH1294" s="76"/>
      <c r="II1294" s="76"/>
      <c r="IJ1294" s="76"/>
      <c r="IK1294" s="76"/>
      <c r="IL1294" s="76"/>
      <c r="IM1294" s="76"/>
      <c r="IN1294" s="76"/>
      <c r="IO1294" s="76"/>
      <c r="IP1294" s="76"/>
      <c r="IQ1294" s="76"/>
      <c r="IR1294" s="76"/>
      <c r="IS1294" s="76"/>
      <c r="IT1294" s="76"/>
      <c r="IU1294" s="76"/>
      <c r="IV1294" s="76"/>
      <c r="IW1294" s="76"/>
      <c r="IX1294" s="76"/>
      <c r="IY1294" s="76"/>
      <c r="IZ1294" s="76"/>
      <c r="JA1294" s="76"/>
      <c r="JB1294" s="76"/>
      <c r="JC1294" s="76"/>
      <c r="JD1294" s="76"/>
      <c r="JE1294" s="76"/>
      <c r="JF1294" s="76"/>
      <c r="JG1294" s="76"/>
      <c r="JH1294" s="76"/>
      <c r="JI1294" s="76"/>
      <c r="JJ1294" s="76"/>
      <c r="JK1294" s="76"/>
      <c r="JL1294" s="76"/>
      <c r="JM1294" s="76"/>
      <c r="JN1294" s="76"/>
      <c r="JO1294" s="76"/>
      <c r="JP1294" s="76"/>
      <c r="JQ1294" s="76"/>
      <c r="JR1294" s="76"/>
      <c r="JS1294" s="76"/>
      <c r="JT1294" s="76"/>
      <c r="JU1294" s="76"/>
      <c r="JV1294" s="76"/>
      <c r="JW1294" s="76"/>
      <c r="JX1294" s="76"/>
      <c r="JY1294" s="76"/>
      <c r="JZ1294" s="76"/>
      <c r="KA1294" s="76"/>
      <c r="KB1294" s="76"/>
      <c r="KC1294" s="76"/>
      <c r="KD1294" s="76"/>
      <c r="KE1294" s="76"/>
      <c r="KF1294" s="76"/>
      <c r="KG1294" s="76"/>
      <c r="KH1294" s="76"/>
      <c r="KI1294" s="76"/>
      <c r="KJ1294" s="76"/>
      <c r="KK1294" s="76"/>
      <c r="KL1294" s="76"/>
      <c r="KM1294" s="76"/>
      <c r="KN1294" s="76"/>
      <c r="KO1294" s="76"/>
      <c r="KP1294" s="76"/>
      <c r="KQ1294" s="76"/>
      <c r="KR1294" s="76"/>
      <c r="KS1294" s="76"/>
      <c r="KT1294" s="76"/>
      <c r="KU1294" s="76"/>
      <c r="KV1294" s="76"/>
      <c r="KW1294" s="76"/>
      <c r="KX1294" s="76"/>
      <c r="KY1294" s="76"/>
      <c r="KZ1294" s="76"/>
      <c r="LA1294" s="76"/>
      <c r="LB1294" s="76"/>
      <c r="LC1294" s="76"/>
      <c r="LD1294" s="76"/>
      <c r="LE1294" s="76"/>
      <c r="LF1294" s="76"/>
      <c r="LG1294" s="76"/>
      <c r="LH1294" s="76"/>
      <c r="LI1294" s="76"/>
      <c r="LJ1294" s="76"/>
      <c r="LK1294" s="76"/>
      <c r="LL1294" s="76"/>
      <c r="LM1294" s="76"/>
      <c r="LN1294" s="76"/>
      <c r="LO1294" s="76"/>
      <c r="LP1294" s="76"/>
      <c r="LQ1294" s="76"/>
      <c r="LR1294" s="76"/>
      <c r="LS1294" s="76"/>
      <c r="LT1294" s="76"/>
      <c r="LU1294" s="76"/>
      <c r="LV1294" s="76"/>
      <c r="LW1294" s="76"/>
      <c r="LX1294" s="76"/>
      <c r="LY1294" s="76"/>
      <c r="LZ1294" s="76"/>
      <c r="MA1294" s="76"/>
      <c r="MB1294" s="76"/>
      <c r="MC1294" s="76"/>
      <c r="MD1294" s="76"/>
      <c r="ME1294" s="76"/>
      <c r="MF1294" s="76"/>
      <c r="MG1294" s="76"/>
      <c r="MH1294" s="76"/>
      <c r="MI1294" s="76"/>
      <c r="MJ1294" s="76"/>
      <c r="MK1294" s="76"/>
      <c r="ML1294" s="76"/>
      <c r="MM1294" s="76"/>
      <c r="MN1294" s="76"/>
      <c r="MO1294" s="76"/>
      <c r="MP1294" s="76"/>
      <c r="MQ1294" s="76"/>
      <c r="MR1294" s="76"/>
      <c r="MS1294" s="76"/>
      <c r="MT1294" s="76"/>
      <c r="MU1294" s="76"/>
      <c r="MV1294" s="76"/>
      <c r="MW1294" s="76"/>
      <c r="MX1294" s="76"/>
      <c r="MY1294" s="76"/>
      <c r="MZ1294" s="76"/>
      <c r="NA1294" s="76"/>
      <c r="NB1294" s="76"/>
      <c r="NC1294" s="76"/>
      <c r="ND1294" s="76"/>
      <c r="NE1294" s="76"/>
      <c r="NF1294" s="76"/>
      <c r="NG1294" s="77"/>
      <c r="NH1294" s="77"/>
      <c r="NI1294" s="77"/>
      <c r="NJ1294" s="76"/>
      <c r="NK1294" s="75"/>
      <c r="NL1294" s="75"/>
      <c r="NM1294" s="75"/>
      <c r="NN1294" s="75"/>
      <c r="NO1294" s="75"/>
      <c r="NP1294" s="75"/>
      <c r="NQ1294" s="75"/>
      <c r="NR1294" s="75"/>
      <c r="NS1294" s="75"/>
      <c r="NT1294" s="75"/>
      <c r="NU1294" s="75"/>
      <c r="NV1294" s="76"/>
    </row>
    <row r="1295" spans="1:386" s="48" customFormat="1" x14ac:dyDescent="0.2">
      <c r="A1295" s="74"/>
      <c r="B1295" s="75"/>
      <c r="C1295" s="75"/>
      <c r="D1295" s="241"/>
      <c r="E1295" s="227"/>
      <c r="F1295" s="76"/>
      <c r="G1295" s="76"/>
      <c r="H1295" s="76"/>
      <c r="I1295" s="76"/>
      <c r="J1295" s="76"/>
      <c r="K1295" s="76"/>
      <c r="L1295" s="76"/>
      <c r="M1295" s="76"/>
      <c r="N1295" s="76"/>
      <c r="O1295" s="76"/>
      <c r="P1295" s="76"/>
      <c r="Q1295" s="76"/>
      <c r="R1295" s="76"/>
      <c r="S1295" s="76"/>
      <c r="T1295" s="76"/>
      <c r="U1295" s="76"/>
      <c r="V1295" s="76"/>
      <c r="W1295" s="76"/>
      <c r="X1295" s="76"/>
      <c r="Y1295" s="76"/>
      <c r="Z1295" s="76"/>
      <c r="AA1295" s="76"/>
      <c r="AB1295" s="76"/>
      <c r="AC1295" s="76"/>
      <c r="AD1295" s="76"/>
      <c r="AE1295" s="76"/>
      <c r="AF1295" s="76"/>
      <c r="AG1295" s="76"/>
      <c r="AH1295" s="76"/>
      <c r="AI1295" s="76"/>
      <c r="AJ1295" s="76"/>
      <c r="AK1295" s="76"/>
      <c r="AL1295" s="76"/>
      <c r="AM1295" s="76"/>
      <c r="AN1295" s="76"/>
      <c r="AO1295" s="76"/>
      <c r="AP1295" s="76"/>
      <c r="AQ1295" s="76"/>
      <c r="AR1295" s="76"/>
      <c r="AS1295" s="76"/>
      <c r="AT1295" s="76"/>
      <c r="AU1295" s="76"/>
      <c r="AV1295" s="76"/>
      <c r="AW1295" s="76"/>
      <c r="AX1295" s="76"/>
      <c r="AY1295" s="76"/>
      <c r="AZ1295" s="76"/>
      <c r="BA1295" s="76"/>
      <c r="BB1295" s="76"/>
      <c r="BC1295" s="76"/>
      <c r="BD1295" s="76"/>
      <c r="BE1295" s="76"/>
      <c r="BF1295" s="76"/>
      <c r="BG1295" s="76"/>
      <c r="BH1295" s="76"/>
      <c r="BI1295" s="76"/>
      <c r="BJ1295" s="76"/>
      <c r="BK1295" s="76"/>
      <c r="BL1295" s="76"/>
      <c r="BM1295" s="76"/>
      <c r="BN1295" s="76"/>
      <c r="BO1295" s="76"/>
      <c r="BP1295" s="76"/>
      <c r="BQ1295" s="76"/>
      <c r="BR1295" s="76"/>
      <c r="BS1295" s="76"/>
      <c r="BT1295" s="76"/>
      <c r="BU1295" s="76"/>
      <c r="BV1295" s="76"/>
      <c r="BW1295" s="76"/>
      <c r="BX1295" s="76"/>
      <c r="BY1295" s="76"/>
      <c r="BZ1295" s="76"/>
      <c r="CA1295" s="76"/>
      <c r="CB1295" s="76"/>
      <c r="CC1295" s="76"/>
      <c r="CD1295" s="76"/>
      <c r="CE1295" s="76"/>
      <c r="CF1295" s="76"/>
      <c r="CG1295" s="76"/>
      <c r="CH1295" s="76"/>
      <c r="CI1295" s="76"/>
      <c r="CJ1295" s="76"/>
      <c r="CK1295" s="76"/>
      <c r="CL1295" s="76"/>
      <c r="CM1295" s="76"/>
      <c r="CN1295" s="76"/>
      <c r="CO1295" s="76"/>
      <c r="CP1295" s="76"/>
      <c r="CQ1295" s="76"/>
      <c r="CR1295" s="76"/>
      <c r="CS1295" s="76"/>
      <c r="CT1295" s="76"/>
      <c r="CU1295" s="76"/>
      <c r="CV1295" s="76"/>
      <c r="CW1295" s="76"/>
      <c r="CX1295" s="76"/>
      <c r="CY1295" s="76"/>
      <c r="CZ1295" s="76"/>
      <c r="DA1295" s="76"/>
      <c r="DB1295" s="76"/>
      <c r="DC1295" s="76"/>
      <c r="DD1295" s="76"/>
      <c r="DE1295" s="76"/>
      <c r="DF1295" s="76"/>
      <c r="DG1295" s="76"/>
      <c r="DH1295" s="76"/>
      <c r="DI1295" s="76"/>
      <c r="DJ1295" s="76"/>
      <c r="DK1295" s="76"/>
      <c r="DL1295" s="76"/>
      <c r="DM1295" s="76"/>
      <c r="DN1295" s="76"/>
      <c r="DO1295" s="76"/>
      <c r="DP1295" s="76"/>
      <c r="DQ1295" s="76"/>
      <c r="DR1295" s="76"/>
      <c r="DS1295" s="76"/>
      <c r="DT1295" s="76"/>
      <c r="DU1295" s="76"/>
      <c r="DV1295" s="76"/>
      <c r="DW1295" s="76"/>
      <c r="DX1295" s="76"/>
      <c r="DY1295" s="76"/>
      <c r="DZ1295" s="76"/>
      <c r="EA1295" s="76"/>
      <c r="EB1295" s="76"/>
      <c r="EC1295" s="76"/>
      <c r="ED1295" s="76"/>
      <c r="EE1295" s="76"/>
      <c r="EF1295" s="76"/>
      <c r="EG1295" s="76"/>
      <c r="EH1295" s="76"/>
      <c r="EI1295" s="76"/>
      <c r="EJ1295" s="76"/>
      <c r="EK1295" s="76"/>
      <c r="EL1295" s="76"/>
      <c r="EM1295" s="76"/>
      <c r="EN1295" s="76"/>
      <c r="EO1295" s="76"/>
      <c r="EP1295" s="76"/>
      <c r="EQ1295" s="76"/>
      <c r="ER1295" s="76"/>
      <c r="ES1295" s="76"/>
      <c r="ET1295" s="76"/>
      <c r="EU1295" s="76"/>
      <c r="EV1295" s="76"/>
      <c r="EW1295" s="76"/>
      <c r="EX1295" s="76"/>
      <c r="EY1295" s="76"/>
      <c r="EZ1295" s="76"/>
      <c r="FA1295" s="76"/>
      <c r="FB1295" s="76"/>
      <c r="FC1295" s="76"/>
      <c r="FD1295" s="76"/>
      <c r="FE1295" s="76"/>
      <c r="FF1295" s="76"/>
      <c r="FG1295" s="76"/>
      <c r="FH1295" s="76"/>
      <c r="FI1295" s="76"/>
      <c r="FJ1295" s="76"/>
      <c r="FK1295" s="76"/>
      <c r="FL1295" s="76"/>
      <c r="FM1295" s="76"/>
      <c r="FN1295" s="76"/>
      <c r="FO1295" s="76"/>
      <c r="FP1295" s="76"/>
      <c r="FQ1295" s="76"/>
      <c r="FR1295" s="76"/>
      <c r="FS1295" s="76"/>
      <c r="FT1295" s="76"/>
      <c r="FU1295" s="76"/>
      <c r="FV1295" s="76"/>
      <c r="FW1295" s="76"/>
      <c r="FX1295" s="76"/>
      <c r="FY1295" s="76"/>
      <c r="FZ1295" s="76"/>
      <c r="GA1295" s="76"/>
      <c r="GB1295" s="76"/>
      <c r="GC1295" s="76"/>
      <c r="GD1295" s="76"/>
      <c r="GE1295" s="76"/>
      <c r="GF1295" s="76"/>
      <c r="GG1295" s="76"/>
      <c r="GH1295" s="76"/>
      <c r="GI1295" s="76"/>
      <c r="GJ1295" s="76"/>
      <c r="GK1295" s="76"/>
      <c r="GL1295" s="76"/>
      <c r="GM1295" s="76"/>
      <c r="GN1295" s="76"/>
      <c r="GO1295" s="76"/>
      <c r="GP1295" s="76"/>
      <c r="GQ1295" s="76"/>
      <c r="GR1295" s="76"/>
      <c r="GS1295" s="76"/>
      <c r="GT1295" s="76"/>
      <c r="GU1295" s="76"/>
      <c r="GV1295" s="76"/>
      <c r="GW1295" s="76"/>
      <c r="GX1295" s="76"/>
      <c r="GY1295" s="76"/>
      <c r="GZ1295" s="76"/>
      <c r="HA1295" s="76"/>
      <c r="HB1295" s="76"/>
      <c r="HC1295" s="76"/>
      <c r="HD1295" s="76"/>
      <c r="HE1295" s="76"/>
      <c r="HF1295" s="76"/>
      <c r="HG1295" s="76"/>
      <c r="HH1295" s="76"/>
      <c r="HI1295" s="76"/>
      <c r="HJ1295" s="76"/>
      <c r="HK1295" s="76"/>
      <c r="HL1295" s="76"/>
      <c r="HM1295" s="76"/>
      <c r="HN1295" s="76"/>
      <c r="HO1295" s="76"/>
      <c r="HP1295" s="76"/>
      <c r="HQ1295" s="76"/>
      <c r="HR1295" s="76"/>
      <c r="HS1295" s="76"/>
      <c r="HT1295" s="76"/>
      <c r="HU1295" s="76"/>
      <c r="HV1295" s="76"/>
      <c r="HW1295" s="76"/>
      <c r="HX1295" s="76"/>
      <c r="HY1295" s="76"/>
      <c r="HZ1295" s="76"/>
      <c r="IA1295" s="76"/>
      <c r="IB1295" s="76"/>
      <c r="IC1295" s="76"/>
      <c r="ID1295" s="76"/>
      <c r="IE1295" s="76"/>
      <c r="IF1295" s="76"/>
      <c r="IG1295" s="76"/>
      <c r="IH1295" s="76"/>
      <c r="II1295" s="76"/>
      <c r="IJ1295" s="76"/>
      <c r="IK1295" s="76"/>
      <c r="IL1295" s="76"/>
      <c r="IM1295" s="76"/>
      <c r="IN1295" s="76"/>
      <c r="IO1295" s="76"/>
      <c r="IP1295" s="76"/>
      <c r="IQ1295" s="76"/>
      <c r="IR1295" s="76"/>
      <c r="IS1295" s="76"/>
      <c r="IT1295" s="76"/>
      <c r="IU1295" s="76"/>
      <c r="IV1295" s="76"/>
      <c r="IW1295" s="76"/>
      <c r="IX1295" s="76"/>
      <c r="IY1295" s="76"/>
      <c r="IZ1295" s="76"/>
      <c r="JA1295" s="76"/>
      <c r="JB1295" s="76"/>
      <c r="JC1295" s="76"/>
      <c r="JD1295" s="76"/>
      <c r="JE1295" s="76"/>
      <c r="JF1295" s="76"/>
      <c r="JG1295" s="76"/>
      <c r="JH1295" s="76"/>
      <c r="JI1295" s="76"/>
      <c r="JJ1295" s="76"/>
      <c r="JK1295" s="76"/>
      <c r="JL1295" s="76"/>
      <c r="JM1295" s="76"/>
      <c r="JN1295" s="76"/>
      <c r="JO1295" s="76"/>
      <c r="JP1295" s="76"/>
      <c r="JQ1295" s="76"/>
      <c r="JR1295" s="76"/>
      <c r="JS1295" s="76"/>
      <c r="JT1295" s="76"/>
      <c r="JU1295" s="76"/>
      <c r="JV1295" s="76"/>
      <c r="JW1295" s="76"/>
      <c r="JX1295" s="76"/>
      <c r="JY1295" s="76"/>
      <c r="JZ1295" s="76"/>
      <c r="KA1295" s="76"/>
      <c r="KB1295" s="76"/>
      <c r="KC1295" s="76"/>
      <c r="KD1295" s="76"/>
      <c r="KE1295" s="76"/>
      <c r="KF1295" s="76"/>
      <c r="KG1295" s="76"/>
      <c r="KH1295" s="76"/>
      <c r="KI1295" s="76"/>
      <c r="KJ1295" s="76"/>
      <c r="KK1295" s="76"/>
      <c r="KL1295" s="76"/>
      <c r="KM1295" s="76"/>
      <c r="KN1295" s="76"/>
      <c r="KO1295" s="76"/>
      <c r="KP1295" s="76"/>
      <c r="KQ1295" s="76"/>
      <c r="KR1295" s="76"/>
      <c r="KS1295" s="76"/>
      <c r="KT1295" s="76"/>
      <c r="KU1295" s="76"/>
      <c r="KV1295" s="76"/>
      <c r="KW1295" s="76"/>
      <c r="KX1295" s="76"/>
      <c r="KY1295" s="76"/>
      <c r="KZ1295" s="76"/>
      <c r="LA1295" s="76"/>
      <c r="LB1295" s="76"/>
      <c r="LC1295" s="76"/>
      <c r="LD1295" s="76"/>
      <c r="LE1295" s="76"/>
      <c r="LF1295" s="76"/>
      <c r="LG1295" s="76"/>
      <c r="LH1295" s="76"/>
      <c r="LI1295" s="76"/>
      <c r="LJ1295" s="76"/>
      <c r="LK1295" s="76"/>
      <c r="LL1295" s="76"/>
      <c r="LM1295" s="76"/>
      <c r="LN1295" s="76"/>
      <c r="LO1295" s="76"/>
      <c r="LP1295" s="76"/>
      <c r="LQ1295" s="76"/>
      <c r="LR1295" s="76"/>
      <c r="LS1295" s="76"/>
      <c r="LT1295" s="76"/>
      <c r="LU1295" s="76"/>
      <c r="LV1295" s="76"/>
      <c r="LW1295" s="76"/>
      <c r="LX1295" s="76"/>
      <c r="LY1295" s="76"/>
      <c r="LZ1295" s="76"/>
      <c r="MA1295" s="76"/>
      <c r="MB1295" s="76"/>
      <c r="MC1295" s="76"/>
      <c r="MD1295" s="76"/>
      <c r="ME1295" s="76"/>
      <c r="MF1295" s="76"/>
      <c r="MG1295" s="76"/>
      <c r="MH1295" s="76"/>
      <c r="MI1295" s="76"/>
      <c r="MJ1295" s="76"/>
      <c r="MK1295" s="76"/>
      <c r="ML1295" s="76"/>
      <c r="MM1295" s="76"/>
      <c r="MN1295" s="76"/>
      <c r="MO1295" s="76"/>
      <c r="MP1295" s="76"/>
      <c r="MQ1295" s="76"/>
      <c r="MR1295" s="76"/>
      <c r="MS1295" s="76"/>
      <c r="MT1295" s="76"/>
      <c r="MU1295" s="76"/>
      <c r="MV1295" s="76"/>
      <c r="MW1295" s="76"/>
      <c r="MX1295" s="76"/>
      <c r="MY1295" s="76"/>
      <c r="MZ1295" s="76"/>
      <c r="NA1295" s="76"/>
      <c r="NB1295" s="76"/>
      <c r="NC1295" s="76"/>
      <c r="ND1295" s="76"/>
      <c r="NE1295" s="76"/>
      <c r="NF1295" s="76"/>
      <c r="NG1295" s="77"/>
      <c r="NH1295" s="77"/>
      <c r="NI1295" s="77"/>
      <c r="NJ1295" s="76"/>
      <c r="NK1295" s="75"/>
      <c r="NL1295" s="75"/>
      <c r="NM1295" s="75"/>
      <c r="NN1295" s="75"/>
      <c r="NO1295" s="75"/>
      <c r="NP1295" s="75"/>
      <c r="NQ1295" s="75"/>
      <c r="NR1295" s="75"/>
      <c r="NS1295" s="75"/>
      <c r="NT1295" s="75"/>
      <c r="NU1295" s="75"/>
      <c r="NV1295" s="76"/>
    </row>
    <row r="1296" spans="1:386" s="48" customFormat="1" x14ac:dyDescent="0.2">
      <c r="A1296" s="74"/>
      <c r="B1296" s="75"/>
      <c r="C1296" s="75"/>
      <c r="D1296" s="241"/>
      <c r="E1296" s="227"/>
      <c r="F1296" s="76"/>
      <c r="G1296" s="76"/>
      <c r="H1296" s="76"/>
      <c r="I1296" s="76"/>
      <c r="J1296" s="76"/>
      <c r="K1296" s="76"/>
      <c r="L1296" s="76"/>
      <c r="M1296" s="76"/>
      <c r="N1296" s="76"/>
      <c r="O1296" s="76"/>
      <c r="P1296" s="76"/>
      <c r="Q1296" s="76"/>
      <c r="R1296" s="76"/>
      <c r="S1296" s="76"/>
      <c r="T1296" s="76"/>
      <c r="U1296" s="76"/>
      <c r="V1296" s="76"/>
      <c r="W1296" s="76"/>
      <c r="X1296" s="76"/>
      <c r="Y1296" s="76"/>
      <c r="Z1296" s="76"/>
      <c r="AA1296" s="76"/>
      <c r="AB1296" s="76"/>
      <c r="AC1296" s="76"/>
      <c r="AD1296" s="76"/>
      <c r="AE1296" s="76"/>
      <c r="AF1296" s="76"/>
      <c r="AG1296" s="76"/>
      <c r="AH1296" s="76"/>
      <c r="AI1296" s="76"/>
      <c r="AJ1296" s="76"/>
      <c r="AK1296" s="76"/>
      <c r="AL1296" s="76"/>
      <c r="AM1296" s="76"/>
      <c r="AN1296" s="76"/>
      <c r="AO1296" s="76"/>
      <c r="AP1296" s="76"/>
      <c r="AQ1296" s="76"/>
      <c r="AR1296" s="76"/>
      <c r="AS1296" s="76"/>
      <c r="AT1296" s="76"/>
      <c r="AU1296" s="76"/>
      <c r="AV1296" s="76"/>
      <c r="AW1296" s="76"/>
      <c r="AX1296" s="76"/>
      <c r="AY1296" s="76"/>
      <c r="AZ1296" s="76"/>
      <c r="BA1296" s="76"/>
      <c r="BB1296" s="76"/>
      <c r="BC1296" s="76"/>
      <c r="BD1296" s="76"/>
      <c r="BE1296" s="76"/>
      <c r="BF1296" s="76"/>
      <c r="BG1296" s="76"/>
      <c r="BH1296" s="76"/>
      <c r="BI1296" s="76"/>
      <c r="BJ1296" s="76"/>
      <c r="BK1296" s="76"/>
      <c r="BL1296" s="76"/>
      <c r="BM1296" s="76"/>
      <c r="BN1296" s="76"/>
      <c r="BO1296" s="76"/>
      <c r="BP1296" s="76"/>
      <c r="BQ1296" s="76"/>
      <c r="BR1296" s="76"/>
      <c r="BS1296" s="76"/>
      <c r="BT1296" s="76"/>
      <c r="BU1296" s="76"/>
      <c r="BV1296" s="76"/>
      <c r="BW1296" s="76"/>
      <c r="BX1296" s="76"/>
      <c r="BY1296" s="76"/>
      <c r="BZ1296" s="76"/>
      <c r="CA1296" s="76"/>
      <c r="CB1296" s="76"/>
      <c r="CC1296" s="76"/>
      <c r="CD1296" s="76"/>
      <c r="CE1296" s="76"/>
      <c r="CF1296" s="76"/>
      <c r="CG1296" s="76"/>
      <c r="CH1296" s="76"/>
      <c r="CI1296" s="76"/>
      <c r="CJ1296" s="76"/>
      <c r="CK1296" s="76"/>
      <c r="CL1296" s="76"/>
      <c r="CM1296" s="76"/>
      <c r="CN1296" s="76"/>
      <c r="CO1296" s="76"/>
      <c r="CP1296" s="76"/>
      <c r="CQ1296" s="76"/>
      <c r="CR1296" s="76"/>
      <c r="CS1296" s="76"/>
      <c r="CT1296" s="76"/>
      <c r="CU1296" s="76"/>
      <c r="CV1296" s="76"/>
      <c r="CW1296" s="76"/>
      <c r="CX1296" s="76"/>
      <c r="CY1296" s="76"/>
      <c r="CZ1296" s="76"/>
      <c r="DA1296" s="76"/>
      <c r="DB1296" s="76"/>
      <c r="DC1296" s="76"/>
      <c r="DD1296" s="76"/>
      <c r="DE1296" s="76"/>
      <c r="DF1296" s="76"/>
      <c r="DG1296" s="76"/>
      <c r="DH1296" s="76"/>
      <c r="DI1296" s="76"/>
      <c r="DJ1296" s="76"/>
      <c r="DK1296" s="76"/>
      <c r="DL1296" s="76"/>
      <c r="DM1296" s="76"/>
      <c r="DN1296" s="76"/>
      <c r="DO1296" s="76"/>
      <c r="DP1296" s="76"/>
      <c r="DQ1296" s="76"/>
      <c r="DR1296" s="76"/>
      <c r="DS1296" s="76"/>
      <c r="DT1296" s="76"/>
      <c r="DU1296" s="76"/>
      <c r="DV1296" s="76"/>
      <c r="DW1296" s="76"/>
      <c r="DX1296" s="76"/>
      <c r="DY1296" s="76"/>
      <c r="DZ1296" s="76"/>
      <c r="EA1296" s="76"/>
      <c r="EB1296" s="76"/>
      <c r="EC1296" s="76"/>
      <c r="ED1296" s="76"/>
      <c r="EE1296" s="76"/>
      <c r="EF1296" s="76"/>
      <c r="EG1296" s="76"/>
      <c r="EH1296" s="76"/>
      <c r="EI1296" s="76"/>
      <c r="EJ1296" s="76"/>
      <c r="EK1296" s="76"/>
      <c r="EL1296" s="76"/>
      <c r="EM1296" s="76"/>
      <c r="EN1296" s="76"/>
      <c r="EO1296" s="76"/>
      <c r="EP1296" s="76"/>
      <c r="EQ1296" s="76"/>
      <c r="ER1296" s="76"/>
      <c r="ES1296" s="76"/>
      <c r="ET1296" s="76"/>
      <c r="EU1296" s="76"/>
      <c r="EV1296" s="76"/>
      <c r="EW1296" s="76"/>
      <c r="EX1296" s="76"/>
      <c r="EY1296" s="76"/>
      <c r="EZ1296" s="76"/>
      <c r="FA1296" s="76"/>
      <c r="FB1296" s="76"/>
      <c r="FC1296" s="76"/>
      <c r="FD1296" s="76"/>
      <c r="FE1296" s="76"/>
      <c r="FF1296" s="76"/>
      <c r="FG1296" s="76"/>
      <c r="FH1296" s="76"/>
      <c r="FI1296" s="76"/>
      <c r="FJ1296" s="76"/>
      <c r="FK1296" s="76"/>
      <c r="FL1296" s="76"/>
      <c r="FM1296" s="76"/>
      <c r="FN1296" s="76"/>
      <c r="FO1296" s="76"/>
      <c r="FP1296" s="76"/>
      <c r="FQ1296" s="76"/>
      <c r="FR1296" s="76"/>
      <c r="FS1296" s="76"/>
      <c r="FT1296" s="76"/>
      <c r="FU1296" s="76"/>
      <c r="FV1296" s="76"/>
      <c r="FW1296" s="76"/>
      <c r="FX1296" s="76"/>
      <c r="FY1296" s="76"/>
      <c r="FZ1296" s="76"/>
      <c r="GA1296" s="76"/>
      <c r="GB1296" s="76"/>
      <c r="GC1296" s="76"/>
      <c r="GD1296" s="76"/>
      <c r="GE1296" s="76"/>
      <c r="GF1296" s="76"/>
      <c r="GG1296" s="76"/>
      <c r="GH1296" s="76"/>
      <c r="GI1296" s="76"/>
      <c r="GJ1296" s="76"/>
      <c r="GK1296" s="76"/>
      <c r="GL1296" s="76"/>
      <c r="GM1296" s="76"/>
      <c r="GN1296" s="76"/>
      <c r="GO1296" s="76"/>
      <c r="GP1296" s="76"/>
      <c r="GQ1296" s="76"/>
      <c r="GR1296" s="76"/>
      <c r="GS1296" s="76"/>
      <c r="GT1296" s="76"/>
      <c r="GU1296" s="76"/>
      <c r="GV1296" s="76"/>
      <c r="GW1296" s="76"/>
      <c r="GX1296" s="76"/>
      <c r="GY1296" s="76"/>
      <c r="GZ1296" s="76"/>
      <c r="HA1296" s="76"/>
      <c r="HB1296" s="76"/>
      <c r="HC1296" s="76"/>
      <c r="HD1296" s="76"/>
      <c r="HE1296" s="76"/>
      <c r="HF1296" s="76"/>
      <c r="HG1296" s="76"/>
      <c r="HH1296" s="76"/>
      <c r="HI1296" s="76"/>
      <c r="HJ1296" s="76"/>
      <c r="HK1296" s="76"/>
      <c r="HL1296" s="76"/>
      <c r="HM1296" s="76"/>
      <c r="HN1296" s="76"/>
      <c r="HO1296" s="76"/>
      <c r="HP1296" s="76"/>
      <c r="HQ1296" s="76"/>
      <c r="HR1296" s="76"/>
      <c r="HS1296" s="76"/>
      <c r="HT1296" s="76"/>
      <c r="HU1296" s="76"/>
      <c r="HV1296" s="76"/>
      <c r="HW1296" s="76"/>
      <c r="HX1296" s="76"/>
      <c r="HY1296" s="76"/>
      <c r="HZ1296" s="76"/>
      <c r="IA1296" s="76"/>
      <c r="IB1296" s="76"/>
      <c r="IC1296" s="76"/>
      <c r="ID1296" s="76"/>
      <c r="IE1296" s="76"/>
      <c r="IF1296" s="76"/>
      <c r="IG1296" s="76"/>
      <c r="IH1296" s="76"/>
      <c r="II1296" s="76"/>
      <c r="IJ1296" s="76"/>
      <c r="IK1296" s="76"/>
      <c r="IL1296" s="76"/>
      <c r="IM1296" s="76"/>
      <c r="IN1296" s="76"/>
      <c r="IO1296" s="76"/>
      <c r="IP1296" s="76"/>
      <c r="IQ1296" s="76"/>
      <c r="IR1296" s="76"/>
      <c r="IS1296" s="76"/>
      <c r="IT1296" s="76"/>
      <c r="IU1296" s="76"/>
      <c r="IV1296" s="76"/>
      <c r="IW1296" s="76"/>
      <c r="IX1296" s="76"/>
      <c r="IY1296" s="76"/>
      <c r="IZ1296" s="76"/>
      <c r="JA1296" s="76"/>
      <c r="JB1296" s="76"/>
      <c r="JC1296" s="76"/>
      <c r="JD1296" s="76"/>
      <c r="JE1296" s="76"/>
      <c r="JF1296" s="76"/>
      <c r="JG1296" s="76"/>
      <c r="JH1296" s="76"/>
      <c r="JI1296" s="76"/>
      <c r="JJ1296" s="76"/>
      <c r="JK1296" s="76"/>
      <c r="JL1296" s="76"/>
      <c r="JM1296" s="76"/>
      <c r="JN1296" s="76"/>
      <c r="JO1296" s="76"/>
      <c r="JP1296" s="76"/>
      <c r="JQ1296" s="76"/>
      <c r="JR1296" s="76"/>
      <c r="JS1296" s="76"/>
      <c r="JT1296" s="76"/>
      <c r="JU1296" s="76"/>
      <c r="JV1296" s="76"/>
      <c r="JW1296" s="76"/>
      <c r="JX1296" s="76"/>
      <c r="JY1296" s="76"/>
      <c r="JZ1296" s="76"/>
      <c r="KA1296" s="76"/>
      <c r="KB1296" s="76"/>
      <c r="KC1296" s="76"/>
      <c r="KD1296" s="76"/>
      <c r="KE1296" s="76"/>
      <c r="KF1296" s="76"/>
      <c r="KG1296" s="76"/>
      <c r="KH1296" s="76"/>
      <c r="KI1296" s="76"/>
      <c r="KJ1296" s="76"/>
      <c r="KK1296" s="76"/>
      <c r="KL1296" s="76"/>
      <c r="KM1296" s="76"/>
      <c r="KN1296" s="76"/>
      <c r="KO1296" s="76"/>
      <c r="KP1296" s="76"/>
      <c r="KQ1296" s="76"/>
      <c r="KR1296" s="76"/>
      <c r="KS1296" s="76"/>
      <c r="KT1296" s="76"/>
      <c r="KU1296" s="76"/>
      <c r="KV1296" s="76"/>
      <c r="KW1296" s="76"/>
      <c r="KX1296" s="76"/>
      <c r="KY1296" s="76"/>
      <c r="KZ1296" s="76"/>
      <c r="LA1296" s="76"/>
      <c r="LB1296" s="76"/>
      <c r="LC1296" s="76"/>
      <c r="LD1296" s="76"/>
      <c r="LE1296" s="76"/>
      <c r="LF1296" s="76"/>
      <c r="LG1296" s="76"/>
      <c r="LH1296" s="76"/>
      <c r="LI1296" s="76"/>
      <c r="LJ1296" s="76"/>
      <c r="LK1296" s="76"/>
      <c r="LL1296" s="76"/>
      <c r="LM1296" s="76"/>
      <c r="LN1296" s="76"/>
      <c r="LO1296" s="76"/>
      <c r="LP1296" s="76"/>
      <c r="LQ1296" s="76"/>
      <c r="LR1296" s="76"/>
      <c r="LS1296" s="76"/>
      <c r="LT1296" s="76"/>
      <c r="LU1296" s="76"/>
      <c r="LV1296" s="76"/>
      <c r="LW1296" s="76"/>
      <c r="LX1296" s="76"/>
      <c r="LY1296" s="76"/>
      <c r="LZ1296" s="76"/>
      <c r="MA1296" s="76"/>
      <c r="MB1296" s="76"/>
      <c r="MC1296" s="76"/>
      <c r="MD1296" s="76"/>
      <c r="ME1296" s="76"/>
      <c r="MF1296" s="76"/>
      <c r="MG1296" s="76"/>
      <c r="MH1296" s="76"/>
      <c r="MI1296" s="76"/>
      <c r="MJ1296" s="76"/>
      <c r="MK1296" s="76"/>
      <c r="ML1296" s="76"/>
      <c r="MM1296" s="76"/>
      <c r="MN1296" s="76"/>
      <c r="MO1296" s="76"/>
      <c r="MP1296" s="76"/>
      <c r="MQ1296" s="76"/>
      <c r="MR1296" s="76"/>
      <c r="MS1296" s="76"/>
      <c r="MT1296" s="76"/>
      <c r="MU1296" s="76"/>
      <c r="MV1296" s="76"/>
      <c r="MW1296" s="76"/>
      <c r="MX1296" s="76"/>
      <c r="MY1296" s="76"/>
      <c r="MZ1296" s="76"/>
      <c r="NA1296" s="76"/>
      <c r="NB1296" s="76"/>
      <c r="NC1296" s="76"/>
      <c r="ND1296" s="76"/>
      <c r="NE1296" s="76"/>
      <c r="NF1296" s="76"/>
      <c r="NG1296" s="77"/>
      <c r="NH1296" s="77"/>
      <c r="NI1296" s="77"/>
      <c r="NJ1296" s="76"/>
      <c r="NK1296" s="75"/>
      <c r="NL1296" s="75"/>
      <c r="NM1296" s="75"/>
      <c r="NN1296" s="75"/>
      <c r="NO1296" s="75"/>
      <c r="NP1296" s="75"/>
      <c r="NQ1296" s="75"/>
      <c r="NR1296" s="75"/>
      <c r="NS1296" s="75"/>
      <c r="NT1296" s="75"/>
      <c r="NU1296" s="75"/>
      <c r="NV1296" s="76"/>
    </row>
    <row r="1297" spans="1:386" s="48" customFormat="1" x14ac:dyDescent="0.2">
      <c r="A1297" s="74"/>
      <c r="B1297" s="75"/>
      <c r="C1297" s="75"/>
      <c r="D1297" s="241"/>
      <c r="E1297" s="227"/>
      <c r="F1297" s="76"/>
      <c r="G1297" s="76"/>
      <c r="H1297" s="76"/>
      <c r="I1297" s="76"/>
      <c r="J1297" s="76"/>
      <c r="K1297" s="76"/>
      <c r="L1297" s="76"/>
      <c r="M1297" s="76"/>
      <c r="N1297" s="76"/>
      <c r="O1297" s="76"/>
      <c r="P1297" s="76"/>
      <c r="Q1297" s="76"/>
      <c r="R1297" s="76"/>
      <c r="S1297" s="76"/>
      <c r="T1297" s="76"/>
      <c r="U1297" s="76"/>
      <c r="V1297" s="76"/>
      <c r="W1297" s="76"/>
      <c r="X1297" s="76"/>
      <c r="Y1297" s="76"/>
      <c r="Z1297" s="76"/>
      <c r="AA1297" s="76"/>
      <c r="AB1297" s="76"/>
      <c r="AC1297" s="76"/>
      <c r="AD1297" s="76"/>
      <c r="AE1297" s="76"/>
      <c r="AF1297" s="76"/>
      <c r="AG1297" s="76"/>
      <c r="AH1297" s="76"/>
      <c r="AI1297" s="76"/>
      <c r="AJ1297" s="76"/>
      <c r="AK1297" s="76"/>
      <c r="AL1297" s="76"/>
      <c r="AM1297" s="76"/>
      <c r="AN1297" s="76"/>
      <c r="AO1297" s="76"/>
      <c r="AP1297" s="76"/>
      <c r="AQ1297" s="76"/>
      <c r="AR1297" s="76"/>
      <c r="AS1297" s="76"/>
      <c r="AT1297" s="76"/>
      <c r="AU1297" s="76"/>
      <c r="AV1297" s="76"/>
      <c r="AW1297" s="76"/>
      <c r="AX1297" s="76"/>
      <c r="AY1297" s="76"/>
      <c r="AZ1297" s="76"/>
      <c r="BA1297" s="76"/>
      <c r="BB1297" s="76"/>
      <c r="BC1297" s="76"/>
      <c r="BD1297" s="76"/>
      <c r="BE1297" s="76"/>
      <c r="BF1297" s="76"/>
      <c r="BG1297" s="76"/>
      <c r="BH1297" s="76"/>
      <c r="BI1297" s="76"/>
      <c r="BJ1297" s="76"/>
      <c r="BK1297" s="76"/>
      <c r="BL1297" s="76"/>
      <c r="BM1297" s="76"/>
      <c r="BN1297" s="76"/>
      <c r="BO1297" s="76"/>
      <c r="BP1297" s="76"/>
      <c r="BQ1297" s="76"/>
      <c r="BR1297" s="76"/>
      <c r="BS1297" s="76"/>
      <c r="BT1297" s="76"/>
      <c r="BU1297" s="76"/>
      <c r="BV1297" s="76"/>
      <c r="BW1297" s="76"/>
      <c r="BX1297" s="76"/>
      <c r="BY1297" s="76"/>
      <c r="BZ1297" s="76"/>
      <c r="CA1297" s="76"/>
      <c r="CB1297" s="76"/>
      <c r="CC1297" s="76"/>
      <c r="CD1297" s="76"/>
      <c r="CE1297" s="76"/>
      <c r="CF1297" s="76"/>
      <c r="CG1297" s="76"/>
      <c r="CH1297" s="76"/>
      <c r="CI1297" s="76"/>
      <c r="CJ1297" s="76"/>
      <c r="CK1297" s="76"/>
      <c r="CL1297" s="76"/>
      <c r="CM1297" s="76"/>
      <c r="CN1297" s="76"/>
      <c r="CO1297" s="76"/>
      <c r="CP1297" s="76"/>
      <c r="CQ1297" s="76"/>
      <c r="CR1297" s="76"/>
      <c r="CS1297" s="76"/>
      <c r="CT1297" s="76"/>
      <c r="CU1297" s="76"/>
      <c r="CV1297" s="76"/>
      <c r="CW1297" s="76"/>
      <c r="CX1297" s="76"/>
      <c r="CY1297" s="76"/>
      <c r="CZ1297" s="76"/>
      <c r="DA1297" s="76"/>
      <c r="DB1297" s="76"/>
      <c r="DC1297" s="76"/>
      <c r="DD1297" s="76"/>
      <c r="DE1297" s="76"/>
      <c r="DF1297" s="76"/>
      <c r="DG1297" s="76"/>
      <c r="DH1297" s="76"/>
      <c r="DI1297" s="76"/>
      <c r="DJ1297" s="76"/>
      <c r="DK1297" s="76"/>
      <c r="DL1297" s="76"/>
      <c r="DM1297" s="76"/>
      <c r="DN1297" s="76"/>
      <c r="DO1297" s="76"/>
      <c r="DP1297" s="76"/>
      <c r="DQ1297" s="76"/>
      <c r="DR1297" s="76"/>
      <c r="DS1297" s="76"/>
      <c r="DT1297" s="76"/>
      <c r="DU1297" s="76"/>
      <c r="DV1297" s="76"/>
      <c r="DW1297" s="76"/>
      <c r="DX1297" s="76"/>
      <c r="DY1297" s="76"/>
      <c r="DZ1297" s="76"/>
      <c r="EA1297" s="76"/>
      <c r="EB1297" s="76"/>
      <c r="EC1297" s="76"/>
      <c r="ED1297" s="76"/>
      <c r="EE1297" s="76"/>
      <c r="EF1297" s="76"/>
      <c r="EG1297" s="76"/>
      <c r="EH1297" s="76"/>
      <c r="EI1297" s="76"/>
      <c r="EJ1297" s="76"/>
      <c r="EK1297" s="76"/>
      <c r="EL1297" s="76"/>
      <c r="EM1297" s="76"/>
      <c r="EN1297" s="76"/>
      <c r="EO1297" s="76"/>
      <c r="EP1297" s="76"/>
      <c r="EQ1297" s="76"/>
      <c r="ER1297" s="76"/>
      <c r="ES1297" s="76"/>
      <c r="ET1297" s="76"/>
      <c r="EU1297" s="76"/>
      <c r="EV1297" s="76"/>
      <c r="EW1297" s="76"/>
      <c r="EX1297" s="76"/>
      <c r="EY1297" s="76"/>
      <c r="EZ1297" s="76"/>
      <c r="FA1297" s="76"/>
      <c r="FB1297" s="76"/>
      <c r="FC1297" s="76"/>
      <c r="FD1297" s="76"/>
      <c r="FE1297" s="76"/>
      <c r="FF1297" s="76"/>
      <c r="FG1297" s="76"/>
      <c r="FH1297" s="76"/>
      <c r="FI1297" s="76"/>
      <c r="FJ1297" s="76"/>
      <c r="FK1297" s="76"/>
      <c r="FL1297" s="76"/>
      <c r="FM1297" s="76"/>
      <c r="FN1297" s="76"/>
      <c r="FO1297" s="76"/>
      <c r="FP1297" s="76"/>
      <c r="FQ1297" s="76"/>
      <c r="FR1297" s="76"/>
      <c r="FS1297" s="76"/>
      <c r="FT1297" s="76"/>
      <c r="FU1297" s="76"/>
      <c r="FV1297" s="76"/>
      <c r="FW1297" s="76"/>
      <c r="FX1297" s="76"/>
      <c r="FY1297" s="76"/>
      <c r="FZ1297" s="76"/>
      <c r="GA1297" s="76"/>
      <c r="GB1297" s="76"/>
      <c r="GC1297" s="76"/>
      <c r="GD1297" s="76"/>
      <c r="GE1297" s="76"/>
      <c r="GF1297" s="76"/>
      <c r="GG1297" s="76"/>
      <c r="GH1297" s="76"/>
      <c r="GI1297" s="76"/>
      <c r="GJ1297" s="76"/>
      <c r="GK1297" s="76"/>
      <c r="GL1297" s="76"/>
      <c r="GM1297" s="76"/>
      <c r="GN1297" s="76"/>
      <c r="GO1297" s="76"/>
      <c r="GP1297" s="76"/>
      <c r="GQ1297" s="76"/>
      <c r="GR1297" s="76"/>
      <c r="GS1297" s="76"/>
      <c r="GT1297" s="76"/>
      <c r="GU1297" s="76"/>
      <c r="GV1297" s="76"/>
      <c r="GW1297" s="76"/>
      <c r="GX1297" s="76"/>
      <c r="GY1297" s="76"/>
      <c r="GZ1297" s="76"/>
      <c r="HA1297" s="76"/>
      <c r="HB1297" s="76"/>
      <c r="HC1297" s="76"/>
      <c r="HD1297" s="76"/>
      <c r="HE1297" s="76"/>
      <c r="HF1297" s="76"/>
      <c r="HG1297" s="76"/>
      <c r="HH1297" s="76"/>
      <c r="HI1297" s="76"/>
      <c r="HJ1297" s="76"/>
      <c r="HK1297" s="76"/>
      <c r="HL1297" s="76"/>
      <c r="HM1297" s="76"/>
      <c r="HN1297" s="76"/>
      <c r="HO1297" s="76"/>
      <c r="HP1297" s="76"/>
      <c r="HQ1297" s="76"/>
      <c r="HR1297" s="76"/>
      <c r="HS1297" s="76"/>
      <c r="HT1297" s="76"/>
      <c r="HU1297" s="76"/>
      <c r="HV1297" s="76"/>
      <c r="HW1297" s="76"/>
      <c r="HX1297" s="76"/>
      <c r="HY1297" s="76"/>
      <c r="HZ1297" s="76"/>
      <c r="IA1297" s="76"/>
      <c r="IB1297" s="76"/>
      <c r="IC1297" s="76"/>
      <c r="ID1297" s="76"/>
      <c r="IE1297" s="76"/>
      <c r="IF1297" s="76"/>
      <c r="IG1297" s="76"/>
      <c r="IH1297" s="76"/>
      <c r="II1297" s="76"/>
      <c r="IJ1297" s="76"/>
      <c r="IK1297" s="76"/>
      <c r="IL1297" s="76"/>
      <c r="IM1297" s="76"/>
      <c r="IN1297" s="76"/>
      <c r="IO1297" s="76"/>
      <c r="IP1297" s="76"/>
      <c r="IQ1297" s="76"/>
      <c r="IR1297" s="76"/>
      <c r="IS1297" s="76"/>
      <c r="IT1297" s="76"/>
      <c r="IU1297" s="76"/>
      <c r="IV1297" s="76"/>
      <c r="IW1297" s="76"/>
      <c r="IX1297" s="76"/>
      <c r="IY1297" s="76"/>
      <c r="IZ1297" s="76"/>
      <c r="JA1297" s="76"/>
      <c r="JB1297" s="76"/>
      <c r="JC1297" s="76"/>
      <c r="JD1297" s="76"/>
      <c r="JE1297" s="76"/>
      <c r="JF1297" s="76"/>
      <c r="JG1297" s="76"/>
      <c r="JH1297" s="76"/>
      <c r="JI1297" s="76"/>
      <c r="JJ1297" s="76"/>
      <c r="JK1297" s="76"/>
      <c r="JL1297" s="76"/>
      <c r="JM1297" s="76"/>
      <c r="JN1297" s="76"/>
      <c r="JO1297" s="76"/>
      <c r="JP1297" s="76"/>
      <c r="JQ1297" s="76"/>
      <c r="JR1297" s="76"/>
      <c r="JS1297" s="76"/>
      <c r="JT1297" s="76"/>
      <c r="JU1297" s="76"/>
      <c r="JV1297" s="76"/>
      <c r="JW1297" s="76"/>
      <c r="JX1297" s="76"/>
      <c r="JY1297" s="76"/>
      <c r="JZ1297" s="76"/>
      <c r="KA1297" s="76"/>
      <c r="KB1297" s="76"/>
      <c r="KC1297" s="76"/>
      <c r="KD1297" s="76"/>
      <c r="KE1297" s="76"/>
      <c r="KF1297" s="76"/>
      <c r="KG1297" s="76"/>
      <c r="KH1297" s="76"/>
      <c r="KI1297" s="76"/>
      <c r="KJ1297" s="76"/>
      <c r="KK1297" s="76"/>
      <c r="KL1297" s="76"/>
      <c r="KM1297" s="76"/>
      <c r="KN1297" s="76"/>
      <c r="KO1297" s="76"/>
      <c r="KP1297" s="76"/>
      <c r="KQ1297" s="76"/>
      <c r="KR1297" s="76"/>
      <c r="KS1297" s="76"/>
      <c r="KT1297" s="76"/>
      <c r="KU1297" s="76"/>
      <c r="KV1297" s="76"/>
      <c r="KW1297" s="76"/>
      <c r="KX1297" s="76"/>
      <c r="KY1297" s="76"/>
      <c r="KZ1297" s="76"/>
      <c r="LA1297" s="76"/>
      <c r="LB1297" s="76"/>
      <c r="LC1297" s="76"/>
      <c r="LD1297" s="76"/>
      <c r="LE1297" s="76"/>
      <c r="LF1297" s="76"/>
      <c r="LG1297" s="76"/>
      <c r="LH1297" s="76"/>
      <c r="LI1297" s="76"/>
      <c r="LJ1297" s="76"/>
      <c r="LK1297" s="76"/>
      <c r="LL1297" s="76"/>
      <c r="LM1297" s="76"/>
      <c r="LN1297" s="76"/>
      <c r="LO1297" s="76"/>
      <c r="LP1297" s="76"/>
      <c r="LQ1297" s="76"/>
      <c r="LR1297" s="76"/>
      <c r="LS1297" s="76"/>
      <c r="LT1297" s="76"/>
      <c r="LU1297" s="76"/>
      <c r="LV1297" s="76"/>
      <c r="LW1297" s="76"/>
      <c r="LX1297" s="76"/>
      <c r="LY1297" s="76"/>
      <c r="LZ1297" s="76"/>
      <c r="MA1297" s="76"/>
      <c r="MB1297" s="76"/>
      <c r="MC1297" s="76"/>
      <c r="MD1297" s="76"/>
      <c r="ME1297" s="76"/>
      <c r="MF1297" s="76"/>
      <c r="MG1297" s="76"/>
      <c r="MH1297" s="76"/>
      <c r="MI1297" s="76"/>
      <c r="MJ1297" s="76"/>
      <c r="MK1297" s="76"/>
      <c r="ML1297" s="76"/>
      <c r="MM1297" s="76"/>
      <c r="MN1297" s="76"/>
      <c r="MO1297" s="76"/>
      <c r="MP1297" s="76"/>
      <c r="MQ1297" s="76"/>
      <c r="MR1297" s="76"/>
      <c r="MS1297" s="76"/>
      <c r="MT1297" s="76"/>
      <c r="MU1297" s="76"/>
      <c r="MV1297" s="76"/>
      <c r="MW1297" s="76"/>
      <c r="MX1297" s="76"/>
      <c r="MY1297" s="76"/>
      <c r="MZ1297" s="76"/>
      <c r="NA1297" s="76"/>
      <c r="NB1297" s="76"/>
      <c r="NC1297" s="76"/>
      <c r="ND1297" s="76"/>
      <c r="NE1297" s="76"/>
      <c r="NF1297" s="76"/>
      <c r="NG1297" s="77"/>
      <c r="NH1297" s="77"/>
      <c r="NI1297" s="77"/>
      <c r="NJ1297" s="76"/>
      <c r="NK1297" s="75"/>
      <c r="NL1297" s="75"/>
      <c r="NM1297" s="75"/>
      <c r="NN1297" s="75"/>
      <c r="NO1297" s="75"/>
      <c r="NP1297" s="75"/>
      <c r="NQ1297" s="75"/>
      <c r="NR1297" s="75"/>
      <c r="NS1297" s="75"/>
      <c r="NT1297" s="75"/>
      <c r="NU1297" s="75"/>
      <c r="NV1297" s="76"/>
    </row>
    <row r="1298" spans="1:386" s="48" customFormat="1" x14ac:dyDescent="0.2">
      <c r="A1298" s="74"/>
      <c r="B1298" s="75"/>
      <c r="C1298" s="75"/>
      <c r="D1298" s="241"/>
      <c r="E1298" s="227"/>
      <c r="F1298" s="76"/>
      <c r="G1298" s="76"/>
      <c r="H1298" s="76"/>
      <c r="I1298" s="76"/>
      <c r="J1298" s="76"/>
      <c r="K1298" s="76"/>
      <c r="L1298" s="76"/>
      <c r="M1298" s="76"/>
      <c r="N1298" s="76"/>
      <c r="O1298" s="76"/>
      <c r="P1298" s="76"/>
      <c r="Q1298" s="76"/>
      <c r="R1298" s="76"/>
      <c r="S1298" s="76"/>
      <c r="T1298" s="76"/>
      <c r="U1298" s="76"/>
      <c r="V1298" s="76"/>
      <c r="W1298" s="76"/>
      <c r="X1298" s="76"/>
      <c r="Y1298" s="76"/>
      <c r="Z1298" s="76"/>
      <c r="AA1298" s="76"/>
      <c r="AB1298" s="76"/>
      <c r="AC1298" s="76"/>
      <c r="AD1298" s="76"/>
      <c r="AE1298" s="76"/>
      <c r="AF1298" s="76"/>
      <c r="AG1298" s="76"/>
      <c r="AH1298" s="76"/>
      <c r="AI1298" s="76"/>
      <c r="AJ1298" s="76"/>
      <c r="AK1298" s="76"/>
      <c r="AL1298" s="76"/>
      <c r="AM1298" s="76"/>
      <c r="AN1298" s="76"/>
      <c r="AO1298" s="76"/>
      <c r="AP1298" s="76"/>
      <c r="AQ1298" s="76"/>
      <c r="AR1298" s="76"/>
      <c r="AS1298" s="76"/>
      <c r="AT1298" s="76"/>
      <c r="AU1298" s="76"/>
      <c r="AV1298" s="76"/>
      <c r="AW1298" s="76"/>
      <c r="AX1298" s="76"/>
      <c r="AY1298" s="76"/>
      <c r="AZ1298" s="76"/>
      <c r="BA1298" s="76"/>
      <c r="BB1298" s="76"/>
      <c r="BC1298" s="76"/>
      <c r="BD1298" s="76"/>
      <c r="BE1298" s="76"/>
      <c r="BF1298" s="76"/>
      <c r="BG1298" s="76"/>
      <c r="BH1298" s="76"/>
      <c r="BI1298" s="76"/>
      <c r="BJ1298" s="76"/>
      <c r="BK1298" s="76"/>
      <c r="BL1298" s="76"/>
      <c r="BM1298" s="76"/>
      <c r="BN1298" s="76"/>
      <c r="BO1298" s="76"/>
      <c r="BP1298" s="76"/>
      <c r="BQ1298" s="76"/>
      <c r="BR1298" s="76"/>
      <c r="BS1298" s="76"/>
      <c r="BT1298" s="76"/>
      <c r="BU1298" s="76"/>
      <c r="BV1298" s="76"/>
      <c r="BW1298" s="76"/>
      <c r="BX1298" s="76"/>
      <c r="BY1298" s="76"/>
      <c r="BZ1298" s="76"/>
      <c r="CA1298" s="76"/>
      <c r="CB1298" s="76"/>
      <c r="CC1298" s="76"/>
      <c r="CD1298" s="76"/>
      <c r="CE1298" s="76"/>
      <c r="CF1298" s="76"/>
      <c r="CG1298" s="76"/>
      <c r="CH1298" s="76"/>
      <c r="CI1298" s="76"/>
      <c r="CJ1298" s="76"/>
      <c r="CK1298" s="76"/>
      <c r="CL1298" s="76"/>
      <c r="CM1298" s="76"/>
      <c r="CN1298" s="76"/>
      <c r="CO1298" s="76"/>
      <c r="CP1298" s="76"/>
      <c r="CQ1298" s="76"/>
      <c r="CR1298" s="76"/>
      <c r="CS1298" s="76"/>
      <c r="CT1298" s="76"/>
      <c r="CU1298" s="76"/>
      <c r="CV1298" s="76"/>
      <c r="CW1298" s="76"/>
      <c r="CX1298" s="76"/>
      <c r="CY1298" s="76"/>
      <c r="CZ1298" s="76"/>
      <c r="DA1298" s="76"/>
      <c r="DB1298" s="76"/>
      <c r="DC1298" s="76"/>
      <c r="DD1298" s="76"/>
      <c r="DE1298" s="76"/>
      <c r="DF1298" s="76"/>
      <c r="DG1298" s="76"/>
      <c r="DH1298" s="76"/>
      <c r="DI1298" s="76"/>
      <c r="DJ1298" s="76"/>
      <c r="DK1298" s="76"/>
      <c r="DL1298" s="76"/>
      <c r="DM1298" s="76"/>
      <c r="DN1298" s="76"/>
      <c r="DO1298" s="76"/>
      <c r="DP1298" s="76"/>
      <c r="DQ1298" s="76"/>
      <c r="DR1298" s="76"/>
      <c r="DS1298" s="76"/>
      <c r="DT1298" s="76"/>
      <c r="DU1298" s="76"/>
      <c r="DV1298" s="76"/>
      <c r="DW1298" s="76"/>
      <c r="DX1298" s="76"/>
      <c r="DY1298" s="76"/>
      <c r="DZ1298" s="76"/>
      <c r="EA1298" s="76"/>
      <c r="EB1298" s="76"/>
      <c r="EC1298" s="76"/>
      <c r="ED1298" s="76"/>
      <c r="EE1298" s="76"/>
      <c r="EF1298" s="76"/>
      <c r="EG1298" s="76"/>
      <c r="EH1298" s="76"/>
      <c r="EI1298" s="76"/>
      <c r="EJ1298" s="76"/>
      <c r="EK1298" s="76"/>
      <c r="EL1298" s="76"/>
      <c r="EM1298" s="76"/>
      <c r="EN1298" s="76"/>
      <c r="EO1298" s="76"/>
      <c r="EP1298" s="76"/>
      <c r="EQ1298" s="76"/>
      <c r="ER1298" s="76"/>
      <c r="ES1298" s="76"/>
      <c r="ET1298" s="76"/>
      <c r="EU1298" s="76"/>
      <c r="EV1298" s="76"/>
      <c r="EW1298" s="76"/>
      <c r="EX1298" s="76"/>
      <c r="EY1298" s="76"/>
      <c r="EZ1298" s="76"/>
      <c r="FA1298" s="76"/>
      <c r="FB1298" s="76"/>
      <c r="FC1298" s="76"/>
      <c r="FD1298" s="76"/>
      <c r="FE1298" s="76"/>
      <c r="FF1298" s="76"/>
      <c r="FG1298" s="76"/>
      <c r="FH1298" s="76"/>
      <c r="FI1298" s="76"/>
      <c r="FJ1298" s="76"/>
      <c r="FK1298" s="76"/>
      <c r="FL1298" s="76"/>
      <c r="FM1298" s="76"/>
      <c r="FN1298" s="76"/>
      <c r="FO1298" s="76"/>
      <c r="FP1298" s="76"/>
      <c r="FQ1298" s="76"/>
      <c r="FR1298" s="76"/>
      <c r="FS1298" s="76"/>
      <c r="FT1298" s="76"/>
      <c r="FU1298" s="76"/>
      <c r="FV1298" s="76"/>
      <c r="FW1298" s="76"/>
      <c r="FX1298" s="76"/>
      <c r="FY1298" s="76"/>
      <c r="FZ1298" s="76"/>
      <c r="GA1298" s="76"/>
      <c r="GB1298" s="76"/>
      <c r="GC1298" s="76"/>
      <c r="GD1298" s="76"/>
      <c r="GE1298" s="76"/>
      <c r="GF1298" s="76"/>
      <c r="GG1298" s="76"/>
      <c r="GH1298" s="76"/>
      <c r="GI1298" s="76"/>
      <c r="GJ1298" s="76"/>
      <c r="GK1298" s="76"/>
      <c r="GL1298" s="76"/>
      <c r="GM1298" s="76"/>
      <c r="GN1298" s="76"/>
      <c r="GO1298" s="76"/>
      <c r="GP1298" s="76"/>
      <c r="GQ1298" s="76"/>
      <c r="GR1298" s="76"/>
      <c r="GS1298" s="76"/>
      <c r="GT1298" s="76"/>
      <c r="GU1298" s="76"/>
      <c r="GV1298" s="76"/>
      <c r="GW1298" s="76"/>
      <c r="GX1298" s="76"/>
      <c r="GY1298" s="76"/>
      <c r="GZ1298" s="76"/>
      <c r="HA1298" s="76"/>
      <c r="HB1298" s="76"/>
      <c r="HC1298" s="76"/>
      <c r="HD1298" s="76"/>
      <c r="HE1298" s="76"/>
      <c r="HF1298" s="76"/>
      <c r="HG1298" s="76"/>
      <c r="HH1298" s="76"/>
      <c r="HI1298" s="76"/>
      <c r="HJ1298" s="76"/>
      <c r="HK1298" s="76"/>
      <c r="HL1298" s="76"/>
      <c r="HM1298" s="76"/>
      <c r="HN1298" s="76"/>
      <c r="HO1298" s="76"/>
      <c r="HP1298" s="76"/>
      <c r="HQ1298" s="76"/>
      <c r="HR1298" s="76"/>
      <c r="HS1298" s="76"/>
      <c r="HT1298" s="76"/>
      <c r="HU1298" s="76"/>
      <c r="HV1298" s="76"/>
      <c r="HW1298" s="76"/>
      <c r="HX1298" s="76"/>
      <c r="HY1298" s="76"/>
      <c r="HZ1298" s="76"/>
      <c r="IA1298" s="76"/>
      <c r="IB1298" s="76"/>
      <c r="IC1298" s="76"/>
      <c r="ID1298" s="76"/>
      <c r="IE1298" s="76"/>
      <c r="IF1298" s="76"/>
      <c r="IG1298" s="76"/>
      <c r="IH1298" s="76"/>
      <c r="II1298" s="76"/>
      <c r="IJ1298" s="76"/>
      <c r="IK1298" s="76"/>
      <c r="IL1298" s="76"/>
      <c r="IM1298" s="76"/>
      <c r="IN1298" s="76"/>
      <c r="IO1298" s="76"/>
      <c r="IP1298" s="76"/>
      <c r="IQ1298" s="76"/>
      <c r="IR1298" s="76"/>
      <c r="IS1298" s="76"/>
      <c r="IT1298" s="76"/>
      <c r="IU1298" s="76"/>
      <c r="IV1298" s="76"/>
      <c r="IW1298" s="76"/>
      <c r="IX1298" s="76"/>
      <c r="IY1298" s="76"/>
      <c r="IZ1298" s="76"/>
      <c r="JA1298" s="76"/>
      <c r="JB1298" s="76"/>
      <c r="JC1298" s="76"/>
      <c r="JD1298" s="76"/>
      <c r="JE1298" s="76"/>
      <c r="JF1298" s="76"/>
      <c r="JG1298" s="76"/>
      <c r="JH1298" s="76"/>
      <c r="JI1298" s="76"/>
      <c r="JJ1298" s="76"/>
      <c r="JK1298" s="76"/>
      <c r="JL1298" s="76"/>
      <c r="JM1298" s="76"/>
      <c r="JN1298" s="76"/>
      <c r="JO1298" s="76"/>
      <c r="JP1298" s="76"/>
      <c r="JQ1298" s="76"/>
      <c r="JR1298" s="76"/>
      <c r="JS1298" s="76"/>
      <c r="JT1298" s="76"/>
      <c r="JU1298" s="76"/>
      <c r="JV1298" s="76"/>
      <c r="JW1298" s="76"/>
      <c r="JX1298" s="76"/>
      <c r="JY1298" s="76"/>
      <c r="JZ1298" s="76"/>
      <c r="KA1298" s="76"/>
      <c r="KB1298" s="76"/>
      <c r="KC1298" s="76"/>
      <c r="KD1298" s="76"/>
      <c r="KE1298" s="76"/>
      <c r="KF1298" s="76"/>
      <c r="KG1298" s="76"/>
      <c r="KH1298" s="76"/>
      <c r="KI1298" s="76"/>
      <c r="KJ1298" s="76"/>
      <c r="KK1298" s="76"/>
      <c r="KL1298" s="76"/>
      <c r="KM1298" s="76"/>
      <c r="KN1298" s="76"/>
      <c r="KO1298" s="76"/>
      <c r="KP1298" s="76"/>
      <c r="KQ1298" s="76"/>
      <c r="KR1298" s="76"/>
      <c r="KS1298" s="76"/>
      <c r="KT1298" s="76"/>
      <c r="KU1298" s="76"/>
      <c r="KV1298" s="76"/>
      <c r="KW1298" s="76"/>
      <c r="KX1298" s="76"/>
      <c r="KY1298" s="76"/>
      <c r="KZ1298" s="76"/>
      <c r="LA1298" s="76"/>
      <c r="LB1298" s="76"/>
      <c r="LC1298" s="76"/>
      <c r="LD1298" s="76"/>
      <c r="LE1298" s="76"/>
      <c r="LF1298" s="76"/>
      <c r="LG1298" s="76"/>
      <c r="LH1298" s="76"/>
      <c r="LI1298" s="76"/>
      <c r="LJ1298" s="76"/>
      <c r="LK1298" s="76"/>
      <c r="LL1298" s="76"/>
      <c r="LM1298" s="76"/>
      <c r="LN1298" s="76"/>
      <c r="LO1298" s="76"/>
      <c r="LP1298" s="76"/>
      <c r="LQ1298" s="76"/>
      <c r="LR1298" s="76"/>
      <c r="LS1298" s="76"/>
      <c r="LT1298" s="76"/>
      <c r="LU1298" s="76"/>
      <c r="LV1298" s="76"/>
      <c r="LW1298" s="76"/>
      <c r="LX1298" s="76"/>
      <c r="LY1298" s="76"/>
      <c r="LZ1298" s="76"/>
      <c r="MA1298" s="76"/>
      <c r="MB1298" s="76"/>
      <c r="MC1298" s="76"/>
      <c r="MD1298" s="76"/>
      <c r="ME1298" s="76"/>
      <c r="MF1298" s="76"/>
      <c r="MG1298" s="76"/>
      <c r="MH1298" s="76"/>
      <c r="MI1298" s="76"/>
      <c r="MJ1298" s="76"/>
      <c r="MK1298" s="76"/>
      <c r="ML1298" s="76"/>
      <c r="MM1298" s="76"/>
      <c r="MN1298" s="76"/>
      <c r="MO1298" s="76"/>
      <c r="MP1298" s="76"/>
      <c r="MQ1298" s="76"/>
      <c r="MR1298" s="76"/>
      <c r="MS1298" s="76"/>
      <c r="MT1298" s="76"/>
      <c r="MU1298" s="76"/>
      <c r="MV1298" s="76"/>
      <c r="MW1298" s="76"/>
      <c r="MX1298" s="76"/>
      <c r="MY1298" s="76"/>
      <c r="MZ1298" s="76"/>
      <c r="NA1298" s="76"/>
      <c r="NB1298" s="76"/>
      <c r="NC1298" s="76"/>
      <c r="ND1298" s="76"/>
      <c r="NE1298" s="76"/>
      <c r="NF1298" s="76"/>
      <c r="NG1298" s="77"/>
      <c r="NH1298" s="77"/>
      <c r="NI1298" s="77"/>
      <c r="NJ1298" s="76"/>
      <c r="NK1298" s="75"/>
      <c r="NL1298" s="75"/>
      <c r="NM1298" s="75"/>
      <c r="NN1298" s="75"/>
      <c r="NO1298" s="75"/>
      <c r="NP1298" s="75"/>
      <c r="NQ1298" s="75"/>
      <c r="NR1298" s="75"/>
      <c r="NS1298" s="75"/>
      <c r="NT1298" s="75"/>
      <c r="NU1298" s="75"/>
      <c r="NV1298" s="76"/>
    </row>
    <row r="1299" spans="1:386" s="48" customFormat="1" x14ac:dyDescent="0.2">
      <c r="A1299" s="74"/>
      <c r="B1299" s="75"/>
      <c r="C1299" s="75"/>
      <c r="D1299" s="241"/>
      <c r="E1299" s="227"/>
      <c r="F1299" s="76"/>
      <c r="G1299" s="76"/>
      <c r="H1299" s="76"/>
      <c r="I1299" s="76"/>
      <c r="J1299" s="76"/>
      <c r="K1299" s="76"/>
      <c r="L1299" s="76"/>
      <c r="M1299" s="76"/>
      <c r="N1299" s="76"/>
      <c r="O1299" s="76"/>
      <c r="P1299" s="76"/>
      <c r="Q1299" s="76"/>
      <c r="R1299" s="76"/>
      <c r="S1299" s="76"/>
      <c r="T1299" s="76"/>
      <c r="U1299" s="76"/>
      <c r="V1299" s="76"/>
      <c r="W1299" s="76"/>
      <c r="X1299" s="76"/>
      <c r="Y1299" s="76"/>
      <c r="Z1299" s="76"/>
      <c r="AA1299" s="76"/>
      <c r="AB1299" s="76"/>
      <c r="AC1299" s="76"/>
      <c r="AD1299" s="76"/>
      <c r="AE1299" s="76"/>
      <c r="AF1299" s="76"/>
      <c r="AG1299" s="76"/>
      <c r="AH1299" s="76"/>
      <c r="AI1299" s="76"/>
      <c r="AJ1299" s="76"/>
      <c r="AK1299" s="76"/>
      <c r="AL1299" s="76"/>
      <c r="AM1299" s="76"/>
      <c r="AN1299" s="76"/>
      <c r="AO1299" s="76"/>
      <c r="AP1299" s="76"/>
      <c r="AQ1299" s="76"/>
      <c r="AR1299" s="76"/>
      <c r="AS1299" s="76"/>
      <c r="AT1299" s="76"/>
      <c r="AU1299" s="76"/>
      <c r="AV1299" s="76"/>
      <c r="AW1299" s="76"/>
      <c r="AX1299" s="76"/>
      <c r="AY1299" s="76"/>
      <c r="AZ1299" s="76"/>
      <c r="BA1299" s="76"/>
      <c r="BB1299" s="76"/>
      <c r="BC1299" s="76"/>
      <c r="BD1299" s="76"/>
      <c r="BE1299" s="76"/>
      <c r="BF1299" s="76"/>
      <c r="BG1299" s="76"/>
      <c r="BH1299" s="76"/>
      <c r="BI1299" s="76"/>
      <c r="BJ1299" s="76"/>
      <c r="BK1299" s="76"/>
      <c r="BL1299" s="76"/>
      <c r="BM1299" s="76"/>
      <c r="BN1299" s="76"/>
      <c r="BO1299" s="76"/>
      <c r="BP1299" s="76"/>
      <c r="BQ1299" s="76"/>
      <c r="BR1299" s="76"/>
      <c r="BS1299" s="76"/>
      <c r="BT1299" s="76"/>
      <c r="BU1299" s="76"/>
      <c r="BV1299" s="76"/>
      <c r="BW1299" s="76"/>
      <c r="BX1299" s="76"/>
      <c r="BY1299" s="76"/>
      <c r="BZ1299" s="76"/>
      <c r="CA1299" s="76"/>
      <c r="CB1299" s="76"/>
      <c r="CC1299" s="76"/>
      <c r="CD1299" s="76"/>
      <c r="CE1299" s="76"/>
      <c r="CF1299" s="76"/>
      <c r="CG1299" s="76"/>
      <c r="CH1299" s="76"/>
      <c r="CI1299" s="76"/>
      <c r="CJ1299" s="76"/>
      <c r="CK1299" s="76"/>
      <c r="CL1299" s="76"/>
      <c r="CM1299" s="76"/>
      <c r="CN1299" s="76"/>
      <c r="CO1299" s="76"/>
      <c r="CP1299" s="76"/>
      <c r="CQ1299" s="76"/>
      <c r="CR1299" s="76"/>
      <c r="CS1299" s="76"/>
      <c r="CT1299" s="76"/>
      <c r="CU1299" s="76"/>
      <c r="CV1299" s="76"/>
      <c r="CW1299" s="76"/>
      <c r="CX1299" s="76"/>
      <c r="CY1299" s="76"/>
      <c r="CZ1299" s="76"/>
      <c r="DA1299" s="76"/>
      <c r="DB1299" s="76"/>
      <c r="DC1299" s="76"/>
      <c r="DD1299" s="76"/>
      <c r="DE1299" s="76"/>
      <c r="DF1299" s="76"/>
      <c r="DG1299" s="76"/>
      <c r="DH1299" s="76"/>
      <c r="DI1299" s="76"/>
      <c r="DJ1299" s="76"/>
      <c r="DK1299" s="76"/>
      <c r="DL1299" s="76"/>
      <c r="DM1299" s="76"/>
      <c r="DN1299" s="76"/>
      <c r="DO1299" s="76"/>
      <c r="DP1299" s="76"/>
      <c r="DQ1299" s="76"/>
      <c r="DR1299" s="76"/>
      <c r="DS1299" s="76"/>
      <c r="DT1299" s="76"/>
      <c r="DU1299" s="76"/>
      <c r="DV1299" s="76"/>
      <c r="DW1299" s="76"/>
      <c r="DX1299" s="76"/>
      <c r="DY1299" s="76"/>
      <c r="DZ1299" s="76"/>
      <c r="EA1299" s="76"/>
      <c r="EB1299" s="76"/>
      <c r="EC1299" s="76"/>
      <c r="ED1299" s="76"/>
      <c r="EE1299" s="76"/>
      <c r="EF1299" s="76"/>
      <c r="EG1299" s="76"/>
      <c r="EH1299" s="76"/>
      <c r="EI1299" s="76"/>
      <c r="EJ1299" s="76"/>
      <c r="EK1299" s="76"/>
      <c r="EL1299" s="76"/>
      <c r="EM1299" s="76"/>
      <c r="EN1299" s="76"/>
      <c r="EO1299" s="76"/>
      <c r="EP1299" s="76"/>
      <c r="EQ1299" s="76"/>
      <c r="ER1299" s="76"/>
      <c r="ES1299" s="76"/>
      <c r="ET1299" s="76"/>
      <c r="EU1299" s="76"/>
      <c r="EV1299" s="76"/>
      <c r="EW1299" s="76"/>
      <c r="EX1299" s="76"/>
      <c r="EY1299" s="76"/>
      <c r="EZ1299" s="76"/>
      <c r="FA1299" s="76"/>
      <c r="FB1299" s="76"/>
      <c r="FC1299" s="76"/>
      <c r="FD1299" s="76"/>
      <c r="FE1299" s="76"/>
      <c r="FF1299" s="76"/>
      <c r="FG1299" s="76"/>
      <c r="FH1299" s="76"/>
      <c r="FI1299" s="76"/>
      <c r="FJ1299" s="76"/>
      <c r="FK1299" s="76"/>
      <c r="FL1299" s="76"/>
      <c r="FM1299" s="76"/>
      <c r="FN1299" s="76"/>
      <c r="FO1299" s="76"/>
      <c r="FP1299" s="76"/>
      <c r="FQ1299" s="76"/>
      <c r="FR1299" s="76"/>
      <c r="FS1299" s="76"/>
      <c r="FT1299" s="76"/>
      <c r="FU1299" s="76"/>
      <c r="FV1299" s="76"/>
      <c r="FW1299" s="76"/>
      <c r="FX1299" s="76"/>
      <c r="FY1299" s="76"/>
      <c r="FZ1299" s="76"/>
      <c r="GA1299" s="76"/>
      <c r="GB1299" s="76"/>
      <c r="GC1299" s="76"/>
      <c r="GD1299" s="76"/>
      <c r="GE1299" s="76"/>
      <c r="GF1299" s="76"/>
      <c r="GG1299" s="76"/>
      <c r="GH1299" s="76"/>
      <c r="GI1299" s="76"/>
      <c r="GJ1299" s="76"/>
      <c r="GK1299" s="76"/>
      <c r="GL1299" s="76"/>
      <c r="GM1299" s="76"/>
      <c r="GN1299" s="76"/>
      <c r="GO1299" s="76"/>
      <c r="GP1299" s="76"/>
      <c r="GQ1299" s="76"/>
      <c r="GR1299" s="76"/>
      <c r="GS1299" s="76"/>
      <c r="GT1299" s="76"/>
      <c r="GU1299" s="76"/>
      <c r="GV1299" s="76"/>
      <c r="GW1299" s="76"/>
      <c r="GX1299" s="76"/>
      <c r="GY1299" s="76"/>
      <c r="GZ1299" s="76"/>
      <c r="HA1299" s="76"/>
      <c r="HB1299" s="76"/>
      <c r="HC1299" s="76"/>
      <c r="HD1299" s="76"/>
      <c r="HE1299" s="76"/>
      <c r="HF1299" s="76"/>
      <c r="HG1299" s="76"/>
      <c r="HH1299" s="76"/>
      <c r="HI1299" s="76"/>
      <c r="HJ1299" s="76"/>
      <c r="HK1299" s="76"/>
      <c r="HL1299" s="76"/>
      <c r="HM1299" s="76"/>
      <c r="HN1299" s="76"/>
      <c r="HO1299" s="76"/>
      <c r="HP1299" s="76"/>
      <c r="HQ1299" s="76"/>
      <c r="HR1299" s="76"/>
      <c r="HS1299" s="76"/>
      <c r="HT1299" s="76"/>
      <c r="HU1299" s="76"/>
      <c r="HV1299" s="76"/>
      <c r="HW1299" s="76"/>
      <c r="HX1299" s="76"/>
      <c r="HY1299" s="76"/>
      <c r="HZ1299" s="76"/>
      <c r="IA1299" s="76"/>
      <c r="IB1299" s="76"/>
      <c r="IC1299" s="76"/>
      <c r="ID1299" s="76"/>
      <c r="IE1299" s="76"/>
      <c r="IF1299" s="76"/>
      <c r="IG1299" s="76"/>
      <c r="IH1299" s="76"/>
      <c r="II1299" s="76"/>
      <c r="IJ1299" s="76"/>
      <c r="IK1299" s="76"/>
      <c r="IL1299" s="76"/>
      <c r="IM1299" s="76"/>
      <c r="IN1299" s="76"/>
      <c r="IO1299" s="76"/>
      <c r="IP1299" s="76"/>
      <c r="IQ1299" s="76"/>
      <c r="IR1299" s="76"/>
      <c r="IS1299" s="76"/>
      <c r="IT1299" s="76"/>
      <c r="IU1299" s="76"/>
      <c r="IV1299" s="76"/>
      <c r="IW1299" s="76"/>
      <c r="IX1299" s="76"/>
      <c r="IY1299" s="76"/>
      <c r="IZ1299" s="76"/>
      <c r="JA1299" s="76"/>
      <c r="JB1299" s="76"/>
      <c r="JC1299" s="76"/>
      <c r="JD1299" s="76"/>
      <c r="JE1299" s="76"/>
      <c r="JF1299" s="76"/>
      <c r="JG1299" s="76"/>
      <c r="JH1299" s="76"/>
      <c r="JI1299" s="76"/>
      <c r="JJ1299" s="76"/>
      <c r="JK1299" s="76"/>
      <c r="JL1299" s="76"/>
      <c r="JM1299" s="76"/>
      <c r="JN1299" s="76"/>
      <c r="JO1299" s="76"/>
      <c r="JP1299" s="76"/>
      <c r="JQ1299" s="76"/>
      <c r="JR1299" s="76"/>
      <c r="JS1299" s="76"/>
      <c r="JT1299" s="76"/>
      <c r="JU1299" s="76"/>
      <c r="JV1299" s="76"/>
      <c r="JW1299" s="76"/>
      <c r="JX1299" s="76"/>
      <c r="JY1299" s="76"/>
      <c r="JZ1299" s="76"/>
      <c r="KA1299" s="76"/>
      <c r="KB1299" s="76"/>
      <c r="KC1299" s="76"/>
      <c r="KD1299" s="76"/>
      <c r="KE1299" s="76"/>
      <c r="KF1299" s="76"/>
      <c r="KG1299" s="76"/>
      <c r="KH1299" s="76"/>
      <c r="KI1299" s="76"/>
      <c r="KJ1299" s="76"/>
      <c r="KK1299" s="76"/>
      <c r="KL1299" s="76"/>
      <c r="KM1299" s="76"/>
      <c r="KN1299" s="76"/>
      <c r="KO1299" s="76"/>
      <c r="KP1299" s="76"/>
      <c r="KQ1299" s="76"/>
      <c r="KR1299" s="76"/>
      <c r="KS1299" s="76"/>
      <c r="KT1299" s="76"/>
      <c r="KU1299" s="76"/>
      <c r="KV1299" s="76"/>
      <c r="KW1299" s="76"/>
      <c r="KX1299" s="76"/>
      <c r="KY1299" s="76"/>
      <c r="KZ1299" s="76"/>
      <c r="LA1299" s="76"/>
      <c r="LB1299" s="76"/>
      <c r="LC1299" s="76"/>
      <c r="LD1299" s="76"/>
      <c r="LE1299" s="76"/>
      <c r="LF1299" s="76"/>
      <c r="LG1299" s="76"/>
      <c r="LH1299" s="76"/>
      <c r="LI1299" s="76"/>
      <c r="LJ1299" s="76"/>
      <c r="LK1299" s="76"/>
      <c r="LL1299" s="76"/>
      <c r="LM1299" s="76"/>
      <c r="LN1299" s="76"/>
      <c r="LO1299" s="76"/>
      <c r="LP1299" s="76"/>
      <c r="LQ1299" s="76"/>
      <c r="LR1299" s="76"/>
      <c r="LS1299" s="76"/>
      <c r="LT1299" s="76"/>
      <c r="LU1299" s="76"/>
      <c r="LV1299" s="76"/>
      <c r="LW1299" s="76"/>
      <c r="LX1299" s="76"/>
      <c r="LY1299" s="76"/>
      <c r="LZ1299" s="76"/>
      <c r="MA1299" s="76"/>
      <c r="MB1299" s="76"/>
      <c r="MC1299" s="76"/>
      <c r="MD1299" s="76"/>
      <c r="ME1299" s="76"/>
      <c r="MF1299" s="76"/>
      <c r="MG1299" s="76"/>
      <c r="MH1299" s="76"/>
      <c r="MI1299" s="76"/>
      <c r="MJ1299" s="76"/>
      <c r="MK1299" s="76"/>
      <c r="ML1299" s="76"/>
      <c r="MM1299" s="76"/>
      <c r="MN1299" s="76"/>
      <c r="MO1299" s="76"/>
      <c r="MP1299" s="76"/>
      <c r="MQ1299" s="76"/>
      <c r="MR1299" s="76"/>
      <c r="MS1299" s="76"/>
      <c r="MT1299" s="76"/>
      <c r="MU1299" s="76"/>
      <c r="MV1299" s="76"/>
      <c r="MW1299" s="76"/>
      <c r="MX1299" s="76"/>
      <c r="MY1299" s="76"/>
      <c r="MZ1299" s="76"/>
      <c r="NA1299" s="76"/>
      <c r="NB1299" s="76"/>
      <c r="NC1299" s="76"/>
      <c r="ND1299" s="76"/>
      <c r="NE1299" s="76"/>
      <c r="NF1299" s="76"/>
      <c r="NG1299" s="77"/>
      <c r="NH1299" s="77"/>
      <c r="NI1299" s="77"/>
      <c r="NJ1299" s="76"/>
      <c r="NK1299" s="75"/>
      <c r="NL1299" s="75"/>
      <c r="NM1299" s="75"/>
      <c r="NN1299" s="75"/>
      <c r="NO1299" s="75"/>
      <c r="NP1299" s="75"/>
      <c r="NQ1299" s="75"/>
      <c r="NR1299" s="75"/>
      <c r="NS1299" s="75"/>
      <c r="NT1299" s="75"/>
      <c r="NU1299" s="75"/>
      <c r="NV1299" s="76"/>
    </row>
    <row r="1300" spans="1:386" s="48" customFormat="1" x14ac:dyDescent="0.2">
      <c r="A1300" s="74"/>
      <c r="B1300" s="75"/>
      <c r="C1300" s="75"/>
      <c r="D1300" s="241"/>
      <c r="E1300" s="227"/>
      <c r="F1300" s="76"/>
      <c r="G1300" s="76"/>
      <c r="H1300" s="76"/>
      <c r="I1300" s="76"/>
      <c r="J1300" s="76"/>
      <c r="K1300" s="76"/>
      <c r="L1300" s="76"/>
      <c r="M1300" s="76"/>
      <c r="N1300" s="76"/>
      <c r="O1300" s="76"/>
      <c r="P1300" s="76"/>
      <c r="Q1300" s="76"/>
      <c r="R1300" s="76"/>
      <c r="S1300" s="76"/>
      <c r="T1300" s="76"/>
      <c r="U1300" s="76"/>
      <c r="V1300" s="76"/>
      <c r="W1300" s="76"/>
      <c r="X1300" s="76"/>
      <c r="Y1300" s="76"/>
      <c r="Z1300" s="76"/>
      <c r="AA1300" s="76"/>
      <c r="AB1300" s="76"/>
      <c r="AC1300" s="76"/>
      <c r="AD1300" s="76"/>
      <c r="AE1300" s="76"/>
      <c r="AF1300" s="76"/>
      <c r="AG1300" s="76"/>
      <c r="AH1300" s="76"/>
      <c r="AI1300" s="76"/>
      <c r="AJ1300" s="76"/>
      <c r="AK1300" s="76"/>
      <c r="AL1300" s="76"/>
      <c r="AM1300" s="76"/>
      <c r="AN1300" s="76"/>
      <c r="AO1300" s="76"/>
      <c r="AP1300" s="76"/>
      <c r="AQ1300" s="76"/>
      <c r="AR1300" s="76"/>
      <c r="AS1300" s="76"/>
      <c r="AT1300" s="76"/>
      <c r="AU1300" s="76"/>
      <c r="AV1300" s="76"/>
      <c r="AW1300" s="76"/>
      <c r="AX1300" s="76"/>
      <c r="AY1300" s="76"/>
      <c r="AZ1300" s="76"/>
      <c r="BA1300" s="76"/>
      <c r="BB1300" s="76"/>
      <c r="BC1300" s="76"/>
      <c r="BD1300" s="76"/>
      <c r="BE1300" s="76"/>
      <c r="BF1300" s="76"/>
      <c r="BG1300" s="76"/>
      <c r="BH1300" s="76"/>
      <c r="BI1300" s="76"/>
      <c r="BJ1300" s="76"/>
      <c r="BK1300" s="76"/>
      <c r="BL1300" s="76"/>
      <c r="BM1300" s="76"/>
      <c r="BN1300" s="76"/>
      <c r="BO1300" s="76"/>
      <c r="BP1300" s="76"/>
      <c r="BQ1300" s="76"/>
      <c r="BR1300" s="76"/>
      <c r="BS1300" s="76"/>
      <c r="BT1300" s="76"/>
      <c r="BU1300" s="76"/>
      <c r="BV1300" s="76"/>
      <c r="BW1300" s="76"/>
      <c r="BX1300" s="76"/>
      <c r="BY1300" s="76"/>
      <c r="BZ1300" s="76"/>
      <c r="CA1300" s="76"/>
      <c r="CB1300" s="76"/>
      <c r="CC1300" s="76"/>
      <c r="CD1300" s="76"/>
      <c r="CE1300" s="76"/>
      <c r="CF1300" s="76"/>
      <c r="CG1300" s="76"/>
      <c r="CH1300" s="76"/>
      <c r="CI1300" s="76"/>
      <c r="CJ1300" s="76"/>
      <c r="CK1300" s="76"/>
      <c r="CL1300" s="76"/>
      <c r="CM1300" s="76"/>
      <c r="CN1300" s="76"/>
      <c r="CO1300" s="76"/>
      <c r="CP1300" s="76"/>
      <c r="CQ1300" s="76"/>
      <c r="CR1300" s="76"/>
      <c r="CS1300" s="76"/>
      <c r="CT1300" s="76"/>
      <c r="CU1300" s="76"/>
      <c r="CV1300" s="76"/>
      <c r="CW1300" s="76"/>
      <c r="CX1300" s="76"/>
      <c r="CY1300" s="76"/>
      <c r="CZ1300" s="76"/>
      <c r="DA1300" s="76"/>
      <c r="DB1300" s="76"/>
      <c r="DC1300" s="76"/>
      <c r="DD1300" s="76"/>
      <c r="DE1300" s="76"/>
      <c r="DF1300" s="76"/>
      <c r="DG1300" s="76"/>
      <c r="DH1300" s="76"/>
      <c r="DI1300" s="76"/>
      <c r="DJ1300" s="76"/>
      <c r="DK1300" s="76"/>
      <c r="DL1300" s="76"/>
      <c r="DM1300" s="76"/>
      <c r="DN1300" s="76"/>
      <c r="DO1300" s="76"/>
      <c r="DP1300" s="76"/>
      <c r="DQ1300" s="76"/>
      <c r="DR1300" s="76"/>
      <c r="DS1300" s="76"/>
      <c r="DT1300" s="76"/>
      <c r="DU1300" s="76"/>
      <c r="DV1300" s="76"/>
      <c r="DW1300" s="76"/>
      <c r="DX1300" s="76"/>
      <c r="DY1300" s="76"/>
      <c r="DZ1300" s="76"/>
      <c r="EA1300" s="76"/>
      <c r="EB1300" s="76"/>
      <c r="EC1300" s="76"/>
      <c r="ED1300" s="76"/>
      <c r="EE1300" s="76"/>
      <c r="EF1300" s="76"/>
      <c r="EG1300" s="76"/>
      <c r="EH1300" s="76"/>
      <c r="EI1300" s="76"/>
      <c r="EJ1300" s="76"/>
      <c r="EK1300" s="76"/>
      <c r="EL1300" s="76"/>
      <c r="EM1300" s="76"/>
      <c r="EN1300" s="76"/>
      <c r="EO1300" s="76"/>
      <c r="EP1300" s="76"/>
      <c r="EQ1300" s="76"/>
      <c r="ER1300" s="76"/>
      <c r="ES1300" s="76"/>
      <c r="ET1300" s="76"/>
      <c r="EU1300" s="76"/>
      <c r="EV1300" s="76"/>
      <c r="EW1300" s="76"/>
      <c r="EX1300" s="76"/>
      <c r="EY1300" s="76"/>
      <c r="EZ1300" s="76"/>
      <c r="FA1300" s="76"/>
      <c r="FB1300" s="76"/>
      <c r="FC1300" s="76"/>
      <c r="FD1300" s="76"/>
      <c r="FE1300" s="76"/>
      <c r="FF1300" s="76"/>
      <c r="FG1300" s="76"/>
      <c r="FH1300" s="76"/>
      <c r="FI1300" s="76"/>
      <c r="FJ1300" s="76"/>
      <c r="FK1300" s="76"/>
      <c r="FL1300" s="76"/>
      <c r="FM1300" s="76"/>
      <c r="FN1300" s="76"/>
      <c r="FO1300" s="76"/>
      <c r="FP1300" s="76"/>
      <c r="FQ1300" s="76"/>
      <c r="FR1300" s="76"/>
      <c r="FS1300" s="76"/>
      <c r="FT1300" s="76"/>
      <c r="FU1300" s="76"/>
      <c r="FV1300" s="76"/>
      <c r="FW1300" s="76"/>
      <c r="FX1300" s="76"/>
      <c r="FY1300" s="76"/>
      <c r="FZ1300" s="76"/>
      <c r="GA1300" s="76"/>
      <c r="GB1300" s="76"/>
      <c r="GC1300" s="76"/>
      <c r="GD1300" s="76"/>
      <c r="GE1300" s="76"/>
      <c r="GF1300" s="76"/>
      <c r="GG1300" s="76"/>
      <c r="GH1300" s="76"/>
      <c r="GI1300" s="76"/>
      <c r="GJ1300" s="76"/>
      <c r="GK1300" s="76"/>
      <c r="GL1300" s="76"/>
      <c r="GM1300" s="76"/>
      <c r="GN1300" s="76"/>
      <c r="GO1300" s="76"/>
      <c r="GP1300" s="76"/>
      <c r="GQ1300" s="76"/>
      <c r="GR1300" s="76"/>
      <c r="GS1300" s="76"/>
      <c r="GT1300" s="76"/>
      <c r="GU1300" s="76"/>
      <c r="GV1300" s="76"/>
      <c r="GW1300" s="76"/>
      <c r="GX1300" s="76"/>
      <c r="GY1300" s="76"/>
      <c r="GZ1300" s="76"/>
      <c r="HA1300" s="76"/>
      <c r="HB1300" s="76"/>
      <c r="HC1300" s="76"/>
      <c r="HD1300" s="76"/>
      <c r="HE1300" s="76"/>
      <c r="HF1300" s="76"/>
      <c r="HG1300" s="76"/>
      <c r="HH1300" s="76"/>
      <c r="HI1300" s="76"/>
      <c r="HJ1300" s="76"/>
      <c r="HK1300" s="76"/>
      <c r="HL1300" s="76"/>
      <c r="HM1300" s="76"/>
      <c r="HN1300" s="76"/>
      <c r="HO1300" s="76"/>
      <c r="HP1300" s="76"/>
      <c r="HQ1300" s="76"/>
      <c r="HR1300" s="76"/>
      <c r="HS1300" s="76"/>
      <c r="HT1300" s="76"/>
      <c r="HU1300" s="76"/>
      <c r="HV1300" s="76"/>
      <c r="HW1300" s="76"/>
      <c r="HX1300" s="76"/>
      <c r="HY1300" s="76"/>
      <c r="HZ1300" s="76"/>
      <c r="IA1300" s="76"/>
      <c r="IB1300" s="76"/>
      <c r="IC1300" s="76"/>
      <c r="ID1300" s="76"/>
      <c r="IE1300" s="76"/>
      <c r="IF1300" s="76"/>
      <c r="IG1300" s="76"/>
      <c r="IH1300" s="76"/>
      <c r="II1300" s="76"/>
      <c r="IJ1300" s="76"/>
      <c r="IK1300" s="76"/>
      <c r="IL1300" s="76"/>
      <c r="IM1300" s="76"/>
      <c r="IN1300" s="76"/>
      <c r="IO1300" s="76"/>
      <c r="IP1300" s="76"/>
      <c r="IQ1300" s="76"/>
      <c r="IR1300" s="76"/>
      <c r="IS1300" s="76"/>
      <c r="IT1300" s="76"/>
      <c r="IU1300" s="76"/>
      <c r="IV1300" s="76"/>
      <c r="IW1300" s="76"/>
      <c r="IX1300" s="76"/>
      <c r="IY1300" s="76"/>
      <c r="IZ1300" s="76"/>
      <c r="JA1300" s="76"/>
      <c r="JB1300" s="76"/>
      <c r="JC1300" s="76"/>
      <c r="JD1300" s="76"/>
      <c r="JE1300" s="76"/>
      <c r="JF1300" s="76"/>
      <c r="JG1300" s="76"/>
      <c r="JH1300" s="76"/>
      <c r="JI1300" s="76"/>
      <c r="JJ1300" s="76"/>
      <c r="JK1300" s="76"/>
      <c r="JL1300" s="76"/>
      <c r="JM1300" s="76"/>
      <c r="JN1300" s="76"/>
      <c r="JO1300" s="76"/>
      <c r="JP1300" s="76"/>
      <c r="JQ1300" s="76"/>
      <c r="JR1300" s="76"/>
      <c r="JS1300" s="76"/>
      <c r="JT1300" s="76"/>
      <c r="JU1300" s="76"/>
      <c r="JV1300" s="76"/>
      <c r="JW1300" s="76"/>
      <c r="JX1300" s="76"/>
      <c r="JY1300" s="76"/>
      <c r="JZ1300" s="76"/>
      <c r="KA1300" s="76"/>
      <c r="KB1300" s="76"/>
      <c r="KC1300" s="76"/>
      <c r="KD1300" s="76"/>
      <c r="KE1300" s="76"/>
      <c r="KF1300" s="76"/>
      <c r="KG1300" s="76"/>
      <c r="KH1300" s="76"/>
      <c r="KI1300" s="76"/>
      <c r="KJ1300" s="76"/>
      <c r="KK1300" s="76"/>
      <c r="KL1300" s="76"/>
      <c r="KM1300" s="76"/>
      <c r="KN1300" s="76"/>
      <c r="KO1300" s="76"/>
      <c r="KP1300" s="76"/>
      <c r="KQ1300" s="76"/>
      <c r="KR1300" s="76"/>
      <c r="KS1300" s="76"/>
      <c r="KT1300" s="76"/>
      <c r="KU1300" s="76"/>
      <c r="KV1300" s="76"/>
      <c r="KW1300" s="76"/>
      <c r="KX1300" s="76"/>
      <c r="KY1300" s="76"/>
      <c r="KZ1300" s="76"/>
      <c r="LA1300" s="76"/>
      <c r="LB1300" s="76"/>
      <c r="LC1300" s="76"/>
      <c r="LD1300" s="76"/>
      <c r="LE1300" s="76"/>
      <c r="LF1300" s="76"/>
      <c r="LG1300" s="76"/>
      <c r="LH1300" s="76"/>
      <c r="LI1300" s="76"/>
      <c r="LJ1300" s="76"/>
      <c r="LK1300" s="76"/>
      <c r="LL1300" s="76"/>
      <c r="LM1300" s="76"/>
      <c r="LN1300" s="76"/>
      <c r="LO1300" s="76"/>
      <c r="LP1300" s="76"/>
      <c r="LQ1300" s="76"/>
      <c r="LR1300" s="76"/>
      <c r="LS1300" s="76"/>
      <c r="LT1300" s="76"/>
      <c r="LU1300" s="76"/>
      <c r="LV1300" s="76"/>
      <c r="LW1300" s="76"/>
      <c r="LX1300" s="76"/>
      <c r="LY1300" s="76"/>
      <c r="LZ1300" s="76"/>
      <c r="MA1300" s="76"/>
      <c r="MB1300" s="76"/>
      <c r="MC1300" s="76"/>
      <c r="MD1300" s="76"/>
      <c r="ME1300" s="76"/>
      <c r="MF1300" s="76"/>
      <c r="MG1300" s="76"/>
      <c r="MH1300" s="76"/>
      <c r="MI1300" s="76"/>
      <c r="MJ1300" s="76"/>
      <c r="MK1300" s="76"/>
      <c r="ML1300" s="76"/>
      <c r="MM1300" s="76"/>
      <c r="MN1300" s="76"/>
      <c r="MO1300" s="76"/>
      <c r="MP1300" s="76"/>
      <c r="MQ1300" s="76"/>
      <c r="MR1300" s="76"/>
      <c r="MS1300" s="76"/>
      <c r="MT1300" s="76"/>
      <c r="MU1300" s="76"/>
      <c r="MV1300" s="76"/>
      <c r="MW1300" s="76"/>
      <c r="MX1300" s="76"/>
      <c r="MY1300" s="76"/>
      <c r="MZ1300" s="76"/>
      <c r="NA1300" s="76"/>
      <c r="NB1300" s="76"/>
      <c r="NC1300" s="76"/>
      <c r="ND1300" s="76"/>
      <c r="NE1300" s="76"/>
      <c r="NF1300" s="76"/>
      <c r="NG1300" s="77"/>
      <c r="NH1300" s="77"/>
      <c r="NI1300" s="77"/>
      <c r="NJ1300" s="76"/>
      <c r="NK1300" s="75"/>
      <c r="NL1300" s="75"/>
      <c r="NM1300" s="75"/>
      <c r="NN1300" s="75"/>
      <c r="NO1300" s="75"/>
      <c r="NP1300" s="75"/>
      <c r="NQ1300" s="75"/>
      <c r="NR1300" s="75"/>
      <c r="NS1300" s="75"/>
      <c r="NT1300" s="75"/>
      <c r="NU1300" s="75"/>
      <c r="NV1300" s="76"/>
    </row>
    <row r="1301" spans="1:386" s="48" customFormat="1" x14ac:dyDescent="0.2">
      <c r="A1301" s="74"/>
      <c r="B1301" s="75"/>
      <c r="C1301" s="75"/>
      <c r="D1301" s="241"/>
      <c r="E1301" s="227"/>
      <c r="F1301" s="76"/>
      <c r="G1301" s="76"/>
      <c r="H1301" s="76"/>
      <c r="I1301" s="76"/>
      <c r="J1301" s="76"/>
      <c r="K1301" s="76"/>
      <c r="L1301" s="76"/>
      <c r="M1301" s="76"/>
      <c r="N1301" s="76"/>
      <c r="O1301" s="76"/>
      <c r="P1301" s="76"/>
      <c r="Q1301" s="76"/>
      <c r="R1301" s="76"/>
      <c r="S1301" s="76"/>
      <c r="T1301" s="76"/>
      <c r="U1301" s="76"/>
      <c r="V1301" s="76"/>
      <c r="W1301" s="76"/>
      <c r="X1301" s="76"/>
      <c r="Y1301" s="76"/>
      <c r="Z1301" s="76"/>
      <c r="AA1301" s="76"/>
      <c r="AB1301" s="76"/>
      <c r="AC1301" s="76"/>
      <c r="AD1301" s="76"/>
      <c r="AE1301" s="76"/>
      <c r="AF1301" s="76"/>
      <c r="AG1301" s="76"/>
      <c r="AH1301" s="76"/>
      <c r="AI1301" s="76"/>
      <c r="AJ1301" s="76"/>
      <c r="AK1301" s="76"/>
      <c r="AL1301" s="76"/>
      <c r="AM1301" s="76"/>
      <c r="AN1301" s="76"/>
      <c r="AO1301" s="76"/>
      <c r="AP1301" s="76"/>
      <c r="AQ1301" s="76"/>
      <c r="AR1301" s="76"/>
      <c r="AS1301" s="76"/>
      <c r="AT1301" s="76"/>
      <c r="AU1301" s="76"/>
      <c r="AV1301" s="76"/>
      <c r="AW1301" s="76"/>
      <c r="AX1301" s="76"/>
      <c r="AY1301" s="76"/>
      <c r="AZ1301" s="76"/>
      <c r="BA1301" s="76"/>
      <c r="BB1301" s="76"/>
      <c r="BC1301" s="76"/>
      <c r="BD1301" s="76"/>
      <c r="BE1301" s="76"/>
      <c r="BF1301" s="76"/>
      <c r="BG1301" s="76"/>
      <c r="BH1301" s="76"/>
      <c r="BI1301" s="76"/>
      <c r="BJ1301" s="76"/>
      <c r="BK1301" s="76"/>
      <c r="BL1301" s="76"/>
      <c r="BM1301" s="76"/>
      <c r="BN1301" s="76"/>
      <c r="BO1301" s="76"/>
      <c r="BP1301" s="76"/>
      <c r="BQ1301" s="76"/>
      <c r="BR1301" s="76"/>
      <c r="BS1301" s="76"/>
      <c r="BT1301" s="76"/>
      <c r="BU1301" s="76"/>
      <c r="BV1301" s="76"/>
      <c r="BW1301" s="76"/>
      <c r="BX1301" s="76"/>
      <c r="BY1301" s="76"/>
      <c r="BZ1301" s="76"/>
      <c r="CA1301" s="76"/>
      <c r="CB1301" s="76"/>
      <c r="CC1301" s="76"/>
      <c r="CD1301" s="76"/>
      <c r="CE1301" s="76"/>
      <c r="CF1301" s="76"/>
      <c r="CG1301" s="76"/>
      <c r="CH1301" s="76"/>
      <c r="CI1301" s="76"/>
      <c r="CJ1301" s="76"/>
      <c r="CK1301" s="76"/>
      <c r="CL1301" s="76"/>
      <c r="CM1301" s="76"/>
      <c r="CN1301" s="76"/>
      <c r="CO1301" s="76"/>
      <c r="CP1301" s="76"/>
      <c r="CQ1301" s="76"/>
      <c r="CR1301" s="76"/>
      <c r="CS1301" s="76"/>
      <c r="CT1301" s="76"/>
      <c r="CU1301" s="76"/>
      <c r="CV1301" s="76"/>
      <c r="CW1301" s="76"/>
      <c r="CX1301" s="76"/>
      <c r="CY1301" s="76"/>
      <c r="CZ1301" s="76"/>
      <c r="DA1301" s="76"/>
      <c r="DB1301" s="76"/>
      <c r="DC1301" s="76"/>
      <c r="DD1301" s="76"/>
      <c r="DE1301" s="76"/>
      <c r="DF1301" s="76"/>
      <c r="DG1301" s="76"/>
      <c r="DH1301" s="76"/>
      <c r="DI1301" s="76"/>
      <c r="DJ1301" s="76"/>
      <c r="DK1301" s="76"/>
      <c r="DL1301" s="76"/>
      <c r="DM1301" s="76"/>
      <c r="DN1301" s="76"/>
      <c r="DO1301" s="76"/>
      <c r="DP1301" s="76"/>
      <c r="DQ1301" s="76"/>
      <c r="DR1301" s="76"/>
      <c r="DS1301" s="76"/>
      <c r="DT1301" s="76"/>
      <c r="DU1301" s="76"/>
      <c r="DV1301" s="76"/>
      <c r="DW1301" s="76"/>
      <c r="DX1301" s="76"/>
      <c r="DY1301" s="76"/>
      <c r="DZ1301" s="76"/>
      <c r="EA1301" s="76"/>
      <c r="EB1301" s="76"/>
      <c r="EC1301" s="76"/>
      <c r="ED1301" s="76"/>
      <c r="EE1301" s="76"/>
      <c r="EF1301" s="76"/>
      <c r="EG1301" s="76"/>
      <c r="EH1301" s="76"/>
      <c r="EI1301" s="76"/>
      <c r="EJ1301" s="76"/>
      <c r="EK1301" s="76"/>
      <c r="EL1301" s="76"/>
      <c r="EM1301" s="76"/>
      <c r="EN1301" s="76"/>
      <c r="EO1301" s="76"/>
      <c r="EP1301" s="76"/>
      <c r="EQ1301" s="76"/>
      <c r="ER1301" s="76"/>
      <c r="ES1301" s="76"/>
      <c r="ET1301" s="76"/>
      <c r="EU1301" s="76"/>
      <c r="EV1301" s="76"/>
      <c r="EW1301" s="76"/>
      <c r="EX1301" s="76"/>
      <c r="EY1301" s="76"/>
      <c r="EZ1301" s="76"/>
      <c r="FA1301" s="76"/>
      <c r="FB1301" s="76"/>
      <c r="FC1301" s="76"/>
      <c r="FD1301" s="76"/>
      <c r="FE1301" s="76"/>
      <c r="FF1301" s="76"/>
      <c r="FG1301" s="76"/>
      <c r="FH1301" s="76"/>
      <c r="FI1301" s="76"/>
      <c r="FJ1301" s="76"/>
      <c r="FK1301" s="76"/>
      <c r="FL1301" s="76"/>
      <c r="FM1301" s="76"/>
      <c r="FN1301" s="76"/>
      <c r="FO1301" s="76"/>
      <c r="FP1301" s="76"/>
      <c r="FQ1301" s="76"/>
      <c r="FR1301" s="76"/>
      <c r="FS1301" s="76"/>
      <c r="FT1301" s="76"/>
      <c r="FU1301" s="76"/>
      <c r="FV1301" s="76"/>
      <c r="FW1301" s="76"/>
      <c r="FX1301" s="76"/>
      <c r="FY1301" s="76"/>
      <c r="FZ1301" s="76"/>
      <c r="GA1301" s="76"/>
      <c r="GB1301" s="76"/>
      <c r="GC1301" s="76"/>
      <c r="GD1301" s="76"/>
      <c r="GE1301" s="76"/>
      <c r="GF1301" s="76"/>
      <c r="GG1301" s="76"/>
      <c r="GH1301" s="76"/>
      <c r="GI1301" s="76"/>
      <c r="GJ1301" s="76"/>
      <c r="GK1301" s="76"/>
      <c r="GL1301" s="76"/>
      <c r="GM1301" s="76"/>
      <c r="GN1301" s="76"/>
      <c r="GO1301" s="76"/>
      <c r="GP1301" s="76"/>
      <c r="GQ1301" s="76"/>
      <c r="GR1301" s="76"/>
      <c r="GS1301" s="76"/>
      <c r="GT1301" s="76"/>
      <c r="GU1301" s="76"/>
      <c r="GV1301" s="76"/>
      <c r="GW1301" s="76"/>
      <c r="GX1301" s="76"/>
      <c r="GY1301" s="76"/>
      <c r="GZ1301" s="76"/>
      <c r="HA1301" s="76"/>
      <c r="HB1301" s="76"/>
      <c r="HC1301" s="76"/>
      <c r="HD1301" s="76"/>
      <c r="HE1301" s="76"/>
      <c r="HF1301" s="76"/>
      <c r="HG1301" s="76"/>
      <c r="HH1301" s="76"/>
      <c r="HI1301" s="76"/>
      <c r="HJ1301" s="76"/>
      <c r="HK1301" s="76"/>
      <c r="HL1301" s="76"/>
      <c r="HM1301" s="76"/>
      <c r="HN1301" s="76"/>
      <c r="HO1301" s="76"/>
      <c r="HP1301" s="76"/>
      <c r="HQ1301" s="76"/>
      <c r="HR1301" s="76"/>
      <c r="HS1301" s="76"/>
      <c r="HT1301" s="76"/>
      <c r="HU1301" s="76"/>
      <c r="HV1301" s="76"/>
      <c r="HW1301" s="76"/>
      <c r="HX1301" s="76"/>
      <c r="HY1301" s="76"/>
      <c r="HZ1301" s="76"/>
      <c r="IA1301" s="76"/>
      <c r="IB1301" s="76"/>
      <c r="IC1301" s="76"/>
      <c r="ID1301" s="76"/>
      <c r="IE1301" s="76"/>
      <c r="IF1301" s="76"/>
      <c r="IG1301" s="76"/>
      <c r="IH1301" s="76"/>
      <c r="II1301" s="76"/>
      <c r="IJ1301" s="76"/>
      <c r="IK1301" s="76"/>
      <c r="IL1301" s="76"/>
      <c r="IM1301" s="76"/>
      <c r="IN1301" s="76"/>
      <c r="IO1301" s="76"/>
      <c r="IP1301" s="76"/>
      <c r="IQ1301" s="76"/>
      <c r="IR1301" s="76"/>
      <c r="IS1301" s="76"/>
      <c r="IT1301" s="76"/>
      <c r="IU1301" s="76"/>
      <c r="IV1301" s="76"/>
      <c r="IW1301" s="76"/>
      <c r="IX1301" s="76"/>
      <c r="IY1301" s="76"/>
      <c r="IZ1301" s="76"/>
      <c r="JA1301" s="76"/>
      <c r="JB1301" s="76"/>
      <c r="JC1301" s="76"/>
      <c r="JD1301" s="76"/>
      <c r="JE1301" s="76"/>
      <c r="JF1301" s="76"/>
      <c r="JG1301" s="76"/>
      <c r="JH1301" s="76"/>
      <c r="JI1301" s="76"/>
      <c r="JJ1301" s="76"/>
      <c r="JK1301" s="76"/>
      <c r="JL1301" s="76"/>
      <c r="JM1301" s="76"/>
      <c r="JN1301" s="76"/>
      <c r="JO1301" s="76"/>
      <c r="JP1301" s="76"/>
      <c r="JQ1301" s="76"/>
      <c r="JR1301" s="76"/>
      <c r="JS1301" s="76"/>
      <c r="JT1301" s="76"/>
      <c r="JU1301" s="76"/>
      <c r="JV1301" s="76"/>
      <c r="JW1301" s="76"/>
      <c r="JX1301" s="76"/>
      <c r="JY1301" s="76"/>
      <c r="JZ1301" s="76"/>
      <c r="KA1301" s="76"/>
      <c r="KB1301" s="76"/>
      <c r="KC1301" s="76"/>
      <c r="KD1301" s="76"/>
      <c r="KE1301" s="76"/>
      <c r="KF1301" s="76"/>
      <c r="KG1301" s="76"/>
      <c r="KH1301" s="76"/>
      <c r="KI1301" s="76"/>
      <c r="KJ1301" s="76"/>
      <c r="KK1301" s="76"/>
      <c r="KL1301" s="76"/>
      <c r="KM1301" s="76"/>
      <c r="KN1301" s="76"/>
      <c r="KO1301" s="76"/>
      <c r="KP1301" s="76"/>
      <c r="KQ1301" s="76"/>
      <c r="KR1301" s="76"/>
      <c r="KS1301" s="76"/>
      <c r="KT1301" s="76"/>
      <c r="KU1301" s="76"/>
      <c r="KV1301" s="76"/>
      <c r="KW1301" s="76"/>
      <c r="KX1301" s="76"/>
      <c r="KY1301" s="76"/>
      <c r="KZ1301" s="76"/>
      <c r="LA1301" s="76"/>
      <c r="LB1301" s="76"/>
      <c r="LC1301" s="76"/>
      <c r="LD1301" s="76"/>
      <c r="LE1301" s="76"/>
      <c r="LF1301" s="76"/>
      <c r="LG1301" s="76"/>
      <c r="LH1301" s="76"/>
      <c r="LI1301" s="76"/>
      <c r="LJ1301" s="76"/>
      <c r="LK1301" s="76"/>
      <c r="LL1301" s="76"/>
      <c r="LM1301" s="76"/>
      <c r="LN1301" s="76"/>
      <c r="LO1301" s="76"/>
      <c r="LP1301" s="76"/>
      <c r="LQ1301" s="76"/>
      <c r="LR1301" s="76"/>
      <c r="LS1301" s="76"/>
      <c r="LT1301" s="76"/>
      <c r="LU1301" s="76"/>
      <c r="LV1301" s="76"/>
      <c r="LW1301" s="76"/>
      <c r="LX1301" s="76"/>
      <c r="LY1301" s="76"/>
      <c r="LZ1301" s="76"/>
      <c r="MA1301" s="76"/>
      <c r="MB1301" s="76"/>
      <c r="MC1301" s="76"/>
      <c r="MD1301" s="76"/>
      <c r="ME1301" s="76"/>
      <c r="MF1301" s="76"/>
      <c r="MG1301" s="76"/>
      <c r="MH1301" s="76"/>
      <c r="MI1301" s="76"/>
      <c r="MJ1301" s="76"/>
      <c r="MK1301" s="76"/>
      <c r="ML1301" s="76"/>
      <c r="MM1301" s="76"/>
      <c r="MN1301" s="76"/>
      <c r="MO1301" s="76"/>
      <c r="MP1301" s="76"/>
      <c r="MQ1301" s="76"/>
      <c r="MR1301" s="76"/>
      <c r="MS1301" s="76"/>
      <c r="MT1301" s="76"/>
      <c r="MU1301" s="76"/>
      <c r="MV1301" s="76"/>
      <c r="MW1301" s="76"/>
      <c r="MX1301" s="76"/>
      <c r="MY1301" s="76"/>
      <c r="MZ1301" s="76"/>
      <c r="NA1301" s="76"/>
      <c r="NB1301" s="76"/>
      <c r="NC1301" s="76"/>
      <c r="ND1301" s="76"/>
      <c r="NE1301" s="76"/>
      <c r="NF1301" s="76"/>
      <c r="NG1301" s="77"/>
      <c r="NH1301" s="77"/>
      <c r="NI1301" s="77"/>
      <c r="NJ1301" s="76"/>
      <c r="NK1301" s="75"/>
      <c r="NL1301" s="75"/>
      <c r="NM1301" s="75"/>
      <c r="NN1301" s="75"/>
      <c r="NO1301" s="75"/>
      <c r="NP1301" s="75"/>
      <c r="NQ1301" s="75"/>
      <c r="NR1301" s="75"/>
      <c r="NS1301" s="75"/>
      <c r="NT1301" s="75"/>
      <c r="NU1301" s="75"/>
      <c r="NV1301" s="76"/>
    </row>
    <row r="1302" spans="1:386" s="48" customFormat="1" x14ac:dyDescent="0.2">
      <c r="A1302" s="74"/>
      <c r="B1302" s="75"/>
      <c r="C1302" s="75"/>
      <c r="D1302" s="241"/>
      <c r="E1302" s="227"/>
      <c r="F1302" s="76"/>
      <c r="G1302" s="76"/>
      <c r="H1302" s="76"/>
      <c r="I1302" s="76"/>
      <c r="J1302" s="76"/>
      <c r="K1302" s="76"/>
      <c r="L1302" s="76"/>
      <c r="M1302" s="76"/>
      <c r="N1302" s="76"/>
      <c r="O1302" s="76"/>
      <c r="P1302" s="76"/>
      <c r="Q1302" s="76"/>
      <c r="R1302" s="76"/>
      <c r="S1302" s="76"/>
      <c r="T1302" s="76"/>
      <c r="U1302" s="76"/>
      <c r="V1302" s="76"/>
      <c r="W1302" s="76"/>
      <c r="X1302" s="76"/>
      <c r="Y1302" s="76"/>
      <c r="Z1302" s="76"/>
      <c r="AA1302" s="76"/>
      <c r="AB1302" s="76"/>
      <c r="AC1302" s="76"/>
      <c r="AD1302" s="76"/>
      <c r="AE1302" s="76"/>
      <c r="AF1302" s="76"/>
      <c r="AG1302" s="76"/>
      <c r="AH1302" s="76"/>
      <c r="AI1302" s="76"/>
      <c r="AJ1302" s="76"/>
      <c r="AK1302" s="76"/>
      <c r="AL1302" s="76"/>
      <c r="AM1302" s="76"/>
      <c r="AN1302" s="76"/>
      <c r="AO1302" s="76"/>
      <c r="AP1302" s="76"/>
      <c r="AQ1302" s="76"/>
      <c r="AR1302" s="76"/>
      <c r="AS1302" s="76"/>
      <c r="AT1302" s="76"/>
      <c r="AU1302" s="76"/>
      <c r="AV1302" s="76"/>
      <c r="AW1302" s="76"/>
      <c r="AX1302" s="76"/>
      <c r="AY1302" s="76"/>
      <c r="AZ1302" s="76"/>
      <c r="BA1302" s="76"/>
      <c r="BB1302" s="76"/>
      <c r="BC1302" s="76"/>
      <c r="BD1302" s="76"/>
      <c r="BE1302" s="76"/>
      <c r="BF1302" s="76"/>
      <c r="BG1302" s="76"/>
      <c r="BH1302" s="76"/>
      <c r="BI1302" s="76"/>
      <c r="BJ1302" s="76"/>
      <c r="BK1302" s="76"/>
      <c r="BL1302" s="76"/>
      <c r="BM1302" s="76"/>
      <c r="BN1302" s="76"/>
      <c r="BO1302" s="76"/>
      <c r="BP1302" s="76"/>
      <c r="BQ1302" s="76"/>
      <c r="BR1302" s="76"/>
      <c r="BS1302" s="76"/>
      <c r="BT1302" s="76"/>
      <c r="BU1302" s="76"/>
      <c r="BV1302" s="76"/>
      <c r="BW1302" s="76"/>
      <c r="BX1302" s="76"/>
      <c r="BY1302" s="76"/>
      <c r="BZ1302" s="76"/>
      <c r="CA1302" s="76"/>
      <c r="CB1302" s="76"/>
      <c r="CC1302" s="76"/>
      <c r="CD1302" s="76"/>
      <c r="CE1302" s="76"/>
      <c r="CF1302" s="76"/>
      <c r="CG1302" s="76"/>
      <c r="CH1302" s="76"/>
      <c r="CI1302" s="76"/>
      <c r="CJ1302" s="76"/>
      <c r="CK1302" s="76"/>
      <c r="CL1302" s="76"/>
      <c r="CM1302" s="76"/>
      <c r="CN1302" s="76"/>
      <c r="CO1302" s="76"/>
      <c r="CP1302" s="76"/>
      <c r="CQ1302" s="76"/>
      <c r="CR1302" s="76"/>
      <c r="CS1302" s="76"/>
      <c r="CT1302" s="76"/>
      <c r="CU1302" s="76"/>
      <c r="CV1302" s="76"/>
      <c r="CW1302" s="76"/>
      <c r="CX1302" s="76"/>
      <c r="CY1302" s="76"/>
      <c r="CZ1302" s="76"/>
      <c r="DA1302" s="76"/>
      <c r="DB1302" s="76"/>
      <c r="DC1302" s="76"/>
      <c r="DD1302" s="76"/>
      <c r="DE1302" s="76"/>
      <c r="DF1302" s="76"/>
      <c r="DG1302" s="76"/>
      <c r="DH1302" s="76"/>
      <c r="DI1302" s="76"/>
      <c r="DJ1302" s="76"/>
      <c r="DK1302" s="76"/>
      <c r="DL1302" s="76"/>
      <c r="DM1302" s="76"/>
      <c r="DN1302" s="76"/>
      <c r="DO1302" s="76"/>
      <c r="DP1302" s="76"/>
      <c r="DQ1302" s="76"/>
      <c r="DR1302" s="76"/>
      <c r="DS1302" s="76"/>
      <c r="DT1302" s="76"/>
      <c r="DU1302" s="76"/>
      <c r="DV1302" s="76"/>
      <c r="DW1302" s="76"/>
      <c r="DX1302" s="76"/>
      <c r="DY1302" s="76"/>
      <c r="DZ1302" s="76"/>
      <c r="EA1302" s="76"/>
      <c r="EB1302" s="76"/>
      <c r="EC1302" s="76"/>
      <c r="ED1302" s="76"/>
      <c r="EE1302" s="76"/>
      <c r="EF1302" s="76"/>
      <c r="EG1302" s="76"/>
      <c r="EH1302" s="76"/>
      <c r="EI1302" s="76"/>
      <c r="EJ1302" s="76"/>
      <c r="EK1302" s="76"/>
      <c r="EL1302" s="76"/>
      <c r="EM1302" s="76"/>
      <c r="EN1302" s="76"/>
      <c r="EO1302" s="76"/>
      <c r="EP1302" s="76"/>
      <c r="EQ1302" s="76"/>
      <c r="ER1302" s="76"/>
      <c r="ES1302" s="76"/>
      <c r="ET1302" s="76"/>
      <c r="EU1302" s="76"/>
      <c r="EV1302" s="76"/>
      <c r="EW1302" s="76"/>
      <c r="EX1302" s="76"/>
      <c r="EY1302" s="76"/>
      <c r="EZ1302" s="76"/>
      <c r="FA1302" s="76"/>
      <c r="FB1302" s="76"/>
      <c r="FC1302" s="76"/>
      <c r="FD1302" s="76"/>
      <c r="FE1302" s="76"/>
      <c r="FF1302" s="76"/>
      <c r="FG1302" s="76"/>
      <c r="FH1302" s="76"/>
      <c r="FI1302" s="76"/>
      <c r="FJ1302" s="76"/>
      <c r="FK1302" s="76"/>
      <c r="FL1302" s="76"/>
      <c r="FM1302" s="76"/>
      <c r="FN1302" s="76"/>
      <c r="FO1302" s="76"/>
      <c r="FP1302" s="76"/>
      <c r="FQ1302" s="76"/>
      <c r="FR1302" s="76"/>
      <c r="FS1302" s="76"/>
      <c r="FT1302" s="76"/>
      <c r="FU1302" s="76"/>
      <c r="FV1302" s="76"/>
      <c r="FW1302" s="76"/>
      <c r="FX1302" s="76"/>
      <c r="FY1302" s="76"/>
      <c r="FZ1302" s="76"/>
      <c r="GA1302" s="76"/>
      <c r="GB1302" s="76"/>
      <c r="GC1302" s="76"/>
      <c r="GD1302" s="76"/>
      <c r="GE1302" s="76"/>
      <c r="GF1302" s="76"/>
      <c r="GG1302" s="76"/>
      <c r="GH1302" s="76"/>
      <c r="GI1302" s="76"/>
      <c r="GJ1302" s="76"/>
      <c r="GK1302" s="76"/>
      <c r="GL1302" s="76"/>
      <c r="GM1302" s="76"/>
      <c r="GN1302" s="76"/>
      <c r="GO1302" s="76"/>
      <c r="GP1302" s="76"/>
      <c r="GQ1302" s="76"/>
      <c r="GR1302" s="76"/>
      <c r="GS1302" s="76"/>
      <c r="GT1302" s="76"/>
      <c r="GU1302" s="76"/>
      <c r="GV1302" s="76"/>
      <c r="GW1302" s="76"/>
      <c r="GX1302" s="76"/>
      <c r="GY1302" s="76"/>
      <c r="GZ1302" s="76"/>
      <c r="HA1302" s="76"/>
      <c r="HB1302" s="76"/>
      <c r="HC1302" s="76"/>
      <c r="HD1302" s="76"/>
      <c r="HE1302" s="76"/>
      <c r="HF1302" s="76"/>
      <c r="HG1302" s="76"/>
      <c r="HH1302" s="76"/>
      <c r="HI1302" s="76"/>
      <c r="HJ1302" s="76"/>
      <c r="HK1302" s="76"/>
      <c r="HL1302" s="76"/>
      <c r="HM1302" s="76"/>
      <c r="HN1302" s="76"/>
      <c r="HO1302" s="76"/>
      <c r="HP1302" s="76"/>
      <c r="HQ1302" s="76"/>
      <c r="HR1302" s="76"/>
      <c r="HS1302" s="76"/>
      <c r="HT1302" s="76"/>
      <c r="HU1302" s="76"/>
      <c r="HV1302" s="76"/>
      <c r="HW1302" s="76"/>
      <c r="HX1302" s="76"/>
      <c r="HY1302" s="76"/>
      <c r="HZ1302" s="76"/>
      <c r="IA1302" s="76"/>
      <c r="IB1302" s="76"/>
      <c r="IC1302" s="76"/>
      <c r="ID1302" s="76"/>
      <c r="IE1302" s="76"/>
      <c r="IF1302" s="76"/>
      <c r="IG1302" s="76"/>
      <c r="IH1302" s="76"/>
      <c r="II1302" s="76"/>
      <c r="IJ1302" s="76"/>
      <c r="IK1302" s="76"/>
      <c r="IL1302" s="76"/>
      <c r="IM1302" s="76"/>
      <c r="IN1302" s="76"/>
      <c r="IO1302" s="76"/>
      <c r="IP1302" s="76"/>
      <c r="IQ1302" s="76"/>
      <c r="IR1302" s="76"/>
      <c r="IS1302" s="76"/>
      <c r="IT1302" s="76"/>
      <c r="IU1302" s="76"/>
      <c r="IV1302" s="76"/>
      <c r="IW1302" s="76"/>
      <c r="IX1302" s="76"/>
      <c r="IY1302" s="76"/>
      <c r="IZ1302" s="76"/>
      <c r="JA1302" s="76"/>
      <c r="JB1302" s="76"/>
      <c r="JC1302" s="76"/>
      <c r="JD1302" s="76"/>
      <c r="JE1302" s="76"/>
      <c r="JF1302" s="76"/>
      <c r="JG1302" s="76"/>
      <c r="JH1302" s="76"/>
      <c r="JI1302" s="76"/>
      <c r="JJ1302" s="76"/>
      <c r="JK1302" s="76"/>
      <c r="JL1302" s="76"/>
      <c r="JM1302" s="76"/>
      <c r="JN1302" s="76"/>
      <c r="JO1302" s="76"/>
      <c r="JP1302" s="76"/>
      <c r="JQ1302" s="76"/>
      <c r="JR1302" s="76"/>
      <c r="JS1302" s="76"/>
      <c r="JT1302" s="76"/>
      <c r="JU1302" s="76"/>
      <c r="JV1302" s="76"/>
      <c r="JW1302" s="76"/>
      <c r="JX1302" s="76"/>
      <c r="JY1302" s="76"/>
      <c r="JZ1302" s="76"/>
      <c r="KA1302" s="76"/>
      <c r="KB1302" s="76"/>
      <c r="KC1302" s="76"/>
      <c r="KD1302" s="76"/>
      <c r="KE1302" s="76"/>
      <c r="KF1302" s="76"/>
      <c r="KG1302" s="76"/>
      <c r="KH1302" s="76"/>
      <c r="KI1302" s="76"/>
      <c r="KJ1302" s="76"/>
      <c r="KK1302" s="76"/>
      <c r="KL1302" s="76"/>
      <c r="KM1302" s="76"/>
      <c r="KN1302" s="76"/>
      <c r="KO1302" s="76"/>
      <c r="KP1302" s="76"/>
      <c r="KQ1302" s="76"/>
      <c r="KR1302" s="76"/>
      <c r="KS1302" s="76"/>
      <c r="KT1302" s="76"/>
      <c r="KU1302" s="76"/>
      <c r="KV1302" s="76"/>
      <c r="KW1302" s="76"/>
      <c r="KX1302" s="76"/>
      <c r="KY1302" s="76"/>
      <c r="KZ1302" s="76"/>
      <c r="LA1302" s="76"/>
      <c r="LB1302" s="76"/>
      <c r="LC1302" s="76"/>
      <c r="LD1302" s="76"/>
      <c r="LE1302" s="76"/>
      <c r="LF1302" s="76"/>
      <c r="LG1302" s="76"/>
      <c r="LH1302" s="76"/>
      <c r="LI1302" s="76"/>
      <c r="LJ1302" s="76"/>
      <c r="LK1302" s="76"/>
      <c r="LL1302" s="76"/>
      <c r="LM1302" s="76"/>
      <c r="LN1302" s="76"/>
      <c r="LO1302" s="76"/>
      <c r="LP1302" s="76"/>
      <c r="LQ1302" s="76"/>
      <c r="LR1302" s="76"/>
      <c r="LS1302" s="76"/>
      <c r="LT1302" s="76"/>
      <c r="LU1302" s="76"/>
      <c r="LV1302" s="76"/>
      <c r="LW1302" s="76"/>
      <c r="LX1302" s="76"/>
      <c r="LY1302" s="76"/>
      <c r="LZ1302" s="76"/>
      <c r="MA1302" s="76"/>
      <c r="MB1302" s="76"/>
      <c r="MC1302" s="76"/>
      <c r="MD1302" s="76"/>
      <c r="ME1302" s="76"/>
      <c r="MF1302" s="76"/>
      <c r="MG1302" s="76"/>
      <c r="MH1302" s="76"/>
      <c r="MI1302" s="76"/>
      <c r="MJ1302" s="76"/>
      <c r="MK1302" s="76"/>
      <c r="ML1302" s="76"/>
      <c r="MM1302" s="76"/>
      <c r="MN1302" s="76"/>
      <c r="MO1302" s="76"/>
      <c r="MP1302" s="76"/>
      <c r="MQ1302" s="76"/>
      <c r="MR1302" s="76"/>
      <c r="MS1302" s="76"/>
      <c r="MT1302" s="76"/>
      <c r="MU1302" s="76"/>
      <c r="MV1302" s="76"/>
      <c r="MW1302" s="76"/>
      <c r="MX1302" s="76"/>
      <c r="MY1302" s="76"/>
      <c r="MZ1302" s="76"/>
      <c r="NA1302" s="76"/>
      <c r="NB1302" s="76"/>
      <c r="NC1302" s="76"/>
      <c r="ND1302" s="76"/>
      <c r="NE1302" s="76"/>
      <c r="NF1302" s="76"/>
      <c r="NG1302" s="77"/>
      <c r="NH1302" s="77"/>
      <c r="NI1302" s="77"/>
      <c r="NJ1302" s="76"/>
      <c r="NK1302" s="75"/>
      <c r="NL1302" s="75"/>
      <c r="NM1302" s="75"/>
      <c r="NN1302" s="75"/>
      <c r="NO1302" s="75"/>
      <c r="NP1302" s="75"/>
      <c r="NQ1302" s="75"/>
      <c r="NR1302" s="75"/>
      <c r="NS1302" s="75"/>
      <c r="NT1302" s="75"/>
      <c r="NU1302" s="75"/>
      <c r="NV1302" s="76"/>
    </row>
    <row r="1303" spans="1:386" s="48" customFormat="1" x14ac:dyDescent="0.2">
      <c r="A1303" s="74"/>
      <c r="B1303" s="75"/>
      <c r="C1303" s="75"/>
      <c r="D1303" s="241"/>
      <c r="E1303" s="227"/>
      <c r="F1303" s="76"/>
      <c r="G1303" s="76"/>
      <c r="H1303" s="76"/>
      <c r="I1303" s="76"/>
      <c r="J1303" s="76"/>
      <c r="K1303" s="76"/>
      <c r="L1303" s="76"/>
      <c r="M1303" s="76"/>
      <c r="N1303" s="76"/>
      <c r="O1303" s="76"/>
      <c r="P1303" s="76"/>
      <c r="Q1303" s="76"/>
      <c r="R1303" s="76"/>
      <c r="S1303" s="76"/>
      <c r="T1303" s="76"/>
      <c r="U1303" s="76"/>
      <c r="V1303" s="76"/>
      <c r="W1303" s="76"/>
      <c r="X1303" s="76"/>
      <c r="Y1303" s="76"/>
      <c r="Z1303" s="76"/>
      <c r="AA1303" s="76"/>
      <c r="AB1303" s="76"/>
      <c r="AC1303" s="76"/>
      <c r="AD1303" s="76"/>
      <c r="AE1303" s="76"/>
      <c r="AF1303" s="76"/>
      <c r="AG1303" s="76"/>
      <c r="AH1303" s="76"/>
      <c r="AI1303" s="76"/>
      <c r="AJ1303" s="76"/>
      <c r="AK1303" s="76"/>
      <c r="AL1303" s="76"/>
      <c r="AM1303" s="76"/>
      <c r="AN1303" s="76"/>
      <c r="AO1303" s="76"/>
      <c r="AP1303" s="76"/>
      <c r="AQ1303" s="76"/>
      <c r="AR1303" s="76"/>
      <c r="AS1303" s="76"/>
      <c r="AT1303" s="76"/>
      <c r="AU1303" s="76"/>
      <c r="AV1303" s="76"/>
      <c r="AW1303" s="76"/>
      <c r="AX1303" s="76"/>
      <c r="AY1303" s="76"/>
      <c r="AZ1303" s="76"/>
      <c r="BA1303" s="76"/>
      <c r="BB1303" s="76"/>
      <c r="BC1303" s="76"/>
      <c r="BD1303" s="76"/>
      <c r="BE1303" s="76"/>
      <c r="BF1303" s="76"/>
      <c r="BG1303" s="76"/>
      <c r="BH1303" s="76"/>
      <c r="BI1303" s="76"/>
      <c r="BJ1303" s="76"/>
      <c r="BK1303" s="76"/>
      <c r="BL1303" s="76"/>
      <c r="BM1303" s="76"/>
      <c r="BN1303" s="76"/>
      <c r="BO1303" s="76"/>
      <c r="BP1303" s="76"/>
      <c r="BQ1303" s="76"/>
      <c r="BR1303" s="76"/>
      <c r="BS1303" s="76"/>
      <c r="BT1303" s="76"/>
      <c r="BU1303" s="76"/>
      <c r="BV1303" s="76"/>
      <c r="BW1303" s="76"/>
      <c r="BX1303" s="76"/>
      <c r="BY1303" s="76"/>
      <c r="BZ1303" s="76"/>
      <c r="CA1303" s="76"/>
      <c r="CB1303" s="76"/>
      <c r="CC1303" s="76"/>
      <c r="CD1303" s="76"/>
      <c r="CE1303" s="76"/>
      <c r="CF1303" s="76"/>
      <c r="CG1303" s="76"/>
      <c r="CH1303" s="76"/>
      <c r="CI1303" s="76"/>
      <c r="CJ1303" s="76"/>
      <c r="CK1303" s="76"/>
      <c r="CL1303" s="76"/>
      <c r="CM1303" s="76"/>
      <c r="CN1303" s="76"/>
      <c r="CO1303" s="76"/>
      <c r="CP1303" s="76"/>
      <c r="CQ1303" s="76"/>
      <c r="CR1303" s="76"/>
      <c r="CS1303" s="76"/>
      <c r="CT1303" s="76"/>
      <c r="CU1303" s="76"/>
      <c r="CV1303" s="76"/>
      <c r="CW1303" s="76"/>
      <c r="CX1303" s="76"/>
      <c r="CY1303" s="76"/>
      <c r="CZ1303" s="76"/>
      <c r="DA1303" s="76"/>
      <c r="DB1303" s="76"/>
      <c r="DC1303" s="76"/>
      <c r="DD1303" s="76"/>
      <c r="DE1303" s="76"/>
      <c r="DF1303" s="76"/>
      <c r="DG1303" s="76"/>
      <c r="DH1303" s="76"/>
      <c r="DI1303" s="76"/>
      <c r="DJ1303" s="76"/>
      <c r="DK1303" s="76"/>
      <c r="DL1303" s="76"/>
      <c r="DM1303" s="76"/>
      <c r="DN1303" s="76"/>
      <c r="DO1303" s="76"/>
      <c r="DP1303" s="76"/>
      <c r="DQ1303" s="76"/>
      <c r="DR1303" s="76"/>
      <c r="DS1303" s="76"/>
      <c r="DT1303" s="76"/>
      <c r="DU1303" s="76"/>
      <c r="DV1303" s="76"/>
      <c r="DW1303" s="76"/>
      <c r="DX1303" s="76"/>
      <c r="DY1303" s="76"/>
      <c r="DZ1303" s="76"/>
      <c r="EA1303" s="76"/>
      <c r="EB1303" s="76"/>
      <c r="EC1303" s="76"/>
      <c r="ED1303" s="76"/>
      <c r="EE1303" s="76"/>
      <c r="EF1303" s="76"/>
      <c r="EG1303" s="76"/>
      <c r="EH1303" s="76"/>
      <c r="EI1303" s="76"/>
      <c r="EJ1303" s="76"/>
      <c r="EK1303" s="76"/>
      <c r="EL1303" s="76"/>
      <c r="EM1303" s="76"/>
      <c r="EN1303" s="76"/>
      <c r="EO1303" s="76"/>
      <c r="EP1303" s="76"/>
      <c r="EQ1303" s="76"/>
      <c r="ER1303" s="76"/>
      <c r="ES1303" s="76"/>
      <c r="ET1303" s="76"/>
      <c r="EU1303" s="76"/>
      <c r="EV1303" s="76"/>
      <c r="EW1303" s="76"/>
      <c r="EX1303" s="76"/>
      <c r="EY1303" s="76"/>
      <c r="EZ1303" s="76"/>
      <c r="FA1303" s="76"/>
      <c r="FB1303" s="76"/>
      <c r="FC1303" s="76"/>
      <c r="FD1303" s="76"/>
      <c r="FE1303" s="76"/>
      <c r="FF1303" s="76"/>
      <c r="FG1303" s="76"/>
      <c r="FH1303" s="76"/>
      <c r="FI1303" s="76"/>
      <c r="FJ1303" s="76"/>
      <c r="FK1303" s="76"/>
      <c r="FL1303" s="76"/>
      <c r="FM1303" s="76"/>
      <c r="FN1303" s="76"/>
      <c r="FO1303" s="76"/>
      <c r="FP1303" s="76"/>
      <c r="FQ1303" s="76"/>
      <c r="FR1303" s="76"/>
      <c r="FS1303" s="76"/>
      <c r="FT1303" s="76"/>
      <c r="FU1303" s="76"/>
      <c r="FV1303" s="76"/>
      <c r="FW1303" s="76"/>
      <c r="FX1303" s="76"/>
      <c r="FY1303" s="76"/>
      <c r="FZ1303" s="76"/>
      <c r="GA1303" s="76"/>
      <c r="GB1303" s="76"/>
      <c r="GC1303" s="76"/>
      <c r="GD1303" s="76"/>
      <c r="GE1303" s="76"/>
      <c r="GF1303" s="76"/>
      <c r="GG1303" s="76"/>
      <c r="GH1303" s="76"/>
      <c r="GI1303" s="76"/>
      <c r="GJ1303" s="76"/>
      <c r="GK1303" s="76"/>
      <c r="GL1303" s="76"/>
      <c r="GM1303" s="76"/>
      <c r="GN1303" s="76"/>
      <c r="GO1303" s="76"/>
      <c r="GP1303" s="76"/>
      <c r="GQ1303" s="76"/>
      <c r="GR1303" s="76"/>
      <c r="GS1303" s="76"/>
      <c r="GT1303" s="76"/>
      <c r="GU1303" s="76"/>
      <c r="GV1303" s="76"/>
      <c r="GW1303" s="76"/>
      <c r="GX1303" s="76"/>
      <c r="GY1303" s="76"/>
      <c r="GZ1303" s="76"/>
      <c r="HA1303" s="76"/>
      <c r="HB1303" s="76"/>
      <c r="HC1303" s="76"/>
      <c r="HD1303" s="76"/>
      <c r="HE1303" s="76"/>
      <c r="HF1303" s="76"/>
      <c r="HG1303" s="76"/>
      <c r="HH1303" s="76"/>
      <c r="HI1303" s="76"/>
      <c r="HJ1303" s="76"/>
      <c r="HK1303" s="76"/>
      <c r="HL1303" s="76"/>
      <c r="HM1303" s="76"/>
      <c r="HN1303" s="76"/>
      <c r="HO1303" s="76"/>
      <c r="HP1303" s="76"/>
      <c r="HQ1303" s="76"/>
      <c r="HR1303" s="76"/>
      <c r="HS1303" s="76"/>
      <c r="HT1303" s="76"/>
      <c r="HU1303" s="76"/>
      <c r="HV1303" s="76"/>
      <c r="HW1303" s="76"/>
      <c r="HX1303" s="76"/>
      <c r="HY1303" s="76"/>
      <c r="HZ1303" s="76"/>
      <c r="IA1303" s="76"/>
      <c r="IB1303" s="76"/>
      <c r="IC1303" s="76"/>
      <c r="ID1303" s="76"/>
      <c r="IE1303" s="76"/>
      <c r="IF1303" s="76"/>
      <c r="IG1303" s="76"/>
      <c r="IH1303" s="76"/>
      <c r="II1303" s="76"/>
      <c r="IJ1303" s="76"/>
      <c r="IK1303" s="76"/>
      <c r="IL1303" s="76"/>
      <c r="IM1303" s="76"/>
      <c r="IN1303" s="76"/>
      <c r="IO1303" s="76"/>
      <c r="IP1303" s="76"/>
      <c r="IQ1303" s="76"/>
      <c r="IR1303" s="76"/>
      <c r="IS1303" s="76"/>
      <c r="IT1303" s="76"/>
      <c r="IU1303" s="76"/>
      <c r="IV1303" s="76"/>
      <c r="IW1303" s="76"/>
      <c r="IX1303" s="76"/>
      <c r="IY1303" s="76"/>
      <c r="IZ1303" s="76"/>
      <c r="JA1303" s="76"/>
      <c r="JB1303" s="76"/>
      <c r="JC1303" s="76"/>
      <c r="JD1303" s="76"/>
      <c r="JE1303" s="76"/>
      <c r="JF1303" s="76"/>
      <c r="JG1303" s="76"/>
      <c r="JH1303" s="76"/>
      <c r="JI1303" s="76"/>
      <c r="JJ1303" s="76"/>
      <c r="JK1303" s="76"/>
      <c r="JL1303" s="76"/>
      <c r="JM1303" s="76"/>
      <c r="JN1303" s="76"/>
      <c r="JO1303" s="76"/>
      <c r="JP1303" s="76"/>
      <c r="JQ1303" s="76"/>
      <c r="JR1303" s="76"/>
      <c r="JS1303" s="76"/>
      <c r="JT1303" s="76"/>
      <c r="JU1303" s="76"/>
      <c r="JV1303" s="76"/>
      <c r="JW1303" s="76"/>
      <c r="JX1303" s="76"/>
      <c r="JY1303" s="76"/>
      <c r="JZ1303" s="76"/>
      <c r="KA1303" s="76"/>
      <c r="KB1303" s="76"/>
      <c r="KC1303" s="76"/>
      <c r="KD1303" s="76"/>
      <c r="KE1303" s="76"/>
      <c r="KF1303" s="76"/>
      <c r="KG1303" s="76"/>
      <c r="KH1303" s="76"/>
      <c r="KI1303" s="76"/>
      <c r="KJ1303" s="76"/>
      <c r="KK1303" s="76"/>
      <c r="KL1303" s="76"/>
      <c r="KM1303" s="76"/>
      <c r="KN1303" s="76"/>
      <c r="KO1303" s="76"/>
      <c r="KP1303" s="76"/>
      <c r="KQ1303" s="76"/>
      <c r="KR1303" s="76"/>
      <c r="KS1303" s="76"/>
      <c r="KT1303" s="76"/>
      <c r="KU1303" s="76"/>
      <c r="KV1303" s="76"/>
      <c r="KW1303" s="76"/>
      <c r="KX1303" s="76"/>
      <c r="KY1303" s="76"/>
      <c r="KZ1303" s="76"/>
      <c r="LA1303" s="76"/>
      <c r="LB1303" s="76"/>
      <c r="LC1303" s="76"/>
      <c r="LD1303" s="76"/>
      <c r="LE1303" s="76"/>
      <c r="LF1303" s="76"/>
      <c r="LG1303" s="76"/>
      <c r="LH1303" s="76"/>
      <c r="LI1303" s="76"/>
      <c r="LJ1303" s="76"/>
      <c r="LK1303" s="76"/>
      <c r="LL1303" s="76"/>
      <c r="LM1303" s="76"/>
      <c r="LN1303" s="76"/>
      <c r="LO1303" s="76"/>
      <c r="LP1303" s="76"/>
      <c r="LQ1303" s="76"/>
      <c r="LR1303" s="76"/>
      <c r="LS1303" s="76"/>
      <c r="LT1303" s="76"/>
      <c r="LU1303" s="76"/>
      <c r="LV1303" s="76"/>
      <c r="LW1303" s="76"/>
      <c r="LX1303" s="76"/>
      <c r="LY1303" s="76"/>
      <c r="LZ1303" s="76"/>
      <c r="MA1303" s="76"/>
      <c r="MB1303" s="76"/>
      <c r="MC1303" s="76"/>
      <c r="MD1303" s="76"/>
      <c r="ME1303" s="76"/>
      <c r="MF1303" s="76"/>
      <c r="MG1303" s="76"/>
      <c r="MH1303" s="76"/>
      <c r="MI1303" s="76"/>
      <c r="MJ1303" s="76"/>
      <c r="MK1303" s="76"/>
      <c r="ML1303" s="76"/>
      <c r="MM1303" s="76"/>
      <c r="MN1303" s="76"/>
      <c r="MO1303" s="76"/>
      <c r="MP1303" s="76"/>
      <c r="MQ1303" s="76"/>
      <c r="MR1303" s="76"/>
      <c r="MS1303" s="76"/>
      <c r="MT1303" s="76"/>
      <c r="MU1303" s="76"/>
      <c r="MV1303" s="76"/>
      <c r="MW1303" s="76"/>
      <c r="MX1303" s="76"/>
      <c r="MY1303" s="76"/>
      <c r="MZ1303" s="76"/>
      <c r="NA1303" s="76"/>
      <c r="NB1303" s="76"/>
      <c r="NC1303" s="76"/>
      <c r="ND1303" s="76"/>
      <c r="NE1303" s="76"/>
      <c r="NF1303" s="76"/>
      <c r="NG1303" s="77"/>
      <c r="NH1303" s="77"/>
      <c r="NI1303" s="77"/>
      <c r="NJ1303" s="76"/>
      <c r="NK1303" s="75"/>
      <c r="NL1303" s="75"/>
      <c r="NM1303" s="75"/>
      <c r="NN1303" s="75"/>
      <c r="NO1303" s="75"/>
      <c r="NP1303" s="75"/>
      <c r="NQ1303" s="75"/>
      <c r="NR1303" s="75"/>
      <c r="NS1303" s="75"/>
      <c r="NT1303" s="75"/>
      <c r="NU1303" s="75"/>
      <c r="NV1303" s="76"/>
    </row>
    <row r="1304" spans="1:386" s="48" customFormat="1" x14ac:dyDescent="0.2">
      <c r="A1304" s="74"/>
      <c r="B1304" s="75"/>
      <c r="C1304" s="75"/>
      <c r="D1304" s="241"/>
      <c r="E1304" s="227"/>
      <c r="F1304" s="76"/>
      <c r="G1304" s="76"/>
      <c r="H1304" s="76"/>
      <c r="I1304" s="76"/>
      <c r="J1304" s="76"/>
      <c r="K1304" s="76"/>
      <c r="L1304" s="76"/>
      <c r="M1304" s="76"/>
      <c r="N1304" s="76"/>
      <c r="O1304" s="76"/>
      <c r="P1304" s="76"/>
      <c r="Q1304" s="76"/>
      <c r="R1304" s="76"/>
      <c r="S1304" s="76"/>
      <c r="T1304" s="76"/>
      <c r="U1304" s="76"/>
      <c r="V1304" s="76"/>
      <c r="W1304" s="76"/>
      <c r="X1304" s="76"/>
      <c r="Y1304" s="76"/>
      <c r="Z1304" s="76"/>
      <c r="AA1304" s="76"/>
      <c r="AB1304" s="76"/>
      <c r="AC1304" s="76"/>
      <c r="AD1304" s="76"/>
      <c r="AE1304" s="76"/>
      <c r="AF1304" s="76"/>
      <c r="AG1304" s="76"/>
      <c r="AH1304" s="76"/>
      <c r="AI1304" s="76"/>
      <c r="AJ1304" s="76"/>
      <c r="AK1304" s="76"/>
      <c r="AL1304" s="76"/>
      <c r="AM1304" s="76"/>
      <c r="AN1304" s="76"/>
      <c r="AO1304" s="76"/>
      <c r="AP1304" s="76"/>
      <c r="AQ1304" s="76"/>
      <c r="AR1304" s="76"/>
      <c r="AS1304" s="76"/>
      <c r="AT1304" s="76"/>
      <c r="AU1304" s="76"/>
      <c r="AV1304" s="76"/>
      <c r="AW1304" s="76"/>
      <c r="AX1304" s="76"/>
      <c r="AY1304" s="76"/>
      <c r="AZ1304" s="76"/>
      <c r="BA1304" s="76"/>
      <c r="BB1304" s="76"/>
      <c r="BC1304" s="76"/>
      <c r="BD1304" s="76"/>
      <c r="BE1304" s="76"/>
      <c r="BF1304" s="76"/>
      <c r="BG1304" s="76"/>
      <c r="BH1304" s="76"/>
      <c r="BI1304" s="76"/>
      <c r="BJ1304" s="76"/>
      <c r="BK1304" s="76"/>
      <c r="BL1304" s="76"/>
      <c r="BM1304" s="76"/>
      <c r="BN1304" s="76"/>
      <c r="BO1304" s="76"/>
      <c r="BP1304" s="76"/>
      <c r="BQ1304" s="76"/>
      <c r="BR1304" s="76"/>
      <c r="BS1304" s="76"/>
      <c r="BT1304" s="76"/>
      <c r="BU1304" s="76"/>
      <c r="BV1304" s="76"/>
      <c r="BW1304" s="76"/>
      <c r="BX1304" s="76"/>
      <c r="BY1304" s="76"/>
      <c r="BZ1304" s="76"/>
      <c r="CA1304" s="76"/>
      <c r="CB1304" s="76"/>
      <c r="CC1304" s="76"/>
      <c r="CD1304" s="76"/>
      <c r="CE1304" s="76"/>
      <c r="CF1304" s="76"/>
      <c r="CG1304" s="76"/>
      <c r="CH1304" s="76"/>
      <c r="CI1304" s="76"/>
      <c r="CJ1304" s="76"/>
      <c r="CK1304" s="76"/>
      <c r="CL1304" s="76"/>
      <c r="CM1304" s="76"/>
      <c r="CN1304" s="76"/>
      <c r="CO1304" s="76"/>
      <c r="CP1304" s="76"/>
      <c r="CQ1304" s="76"/>
      <c r="CR1304" s="76"/>
      <c r="CS1304" s="76"/>
      <c r="CT1304" s="76"/>
      <c r="CU1304" s="76"/>
      <c r="CV1304" s="76"/>
      <c r="CW1304" s="76"/>
      <c r="CX1304" s="76"/>
      <c r="CY1304" s="76"/>
      <c r="CZ1304" s="76"/>
      <c r="DA1304" s="76"/>
      <c r="DB1304" s="76"/>
      <c r="DC1304" s="76"/>
      <c r="DD1304" s="76"/>
      <c r="DE1304" s="76"/>
      <c r="DF1304" s="76"/>
      <c r="DG1304" s="76"/>
      <c r="DH1304" s="76"/>
      <c r="DI1304" s="76"/>
      <c r="DJ1304" s="76"/>
      <c r="DK1304" s="76"/>
      <c r="DL1304" s="76"/>
      <c r="DM1304" s="76"/>
      <c r="DN1304" s="76"/>
      <c r="DO1304" s="76"/>
      <c r="DP1304" s="76"/>
      <c r="DQ1304" s="76"/>
      <c r="DR1304" s="76"/>
      <c r="DS1304" s="76"/>
      <c r="DT1304" s="76"/>
      <c r="DU1304" s="76"/>
      <c r="DV1304" s="76"/>
      <c r="DW1304" s="76"/>
      <c r="DX1304" s="76"/>
      <c r="DY1304" s="76"/>
      <c r="DZ1304" s="76"/>
      <c r="EA1304" s="76"/>
      <c r="EB1304" s="76"/>
      <c r="EC1304" s="76"/>
      <c r="ED1304" s="76"/>
      <c r="EE1304" s="76"/>
      <c r="EF1304" s="76"/>
      <c r="EG1304" s="76"/>
      <c r="EH1304" s="76"/>
      <c r="EI1304" s="76"/>
      <c r="EJ1304" s="76"/>
      <c r="EK1304" s="76"/>
      <c r="EL1304" s="76"/>
      <c r="EM1304" s="76"/>
      <c r="EN1304" s="76"/>
      <c r="EO1304" s="76"/>
      <c r="EP1304" s="76"/>
      <c r="EQ1304" s="76"/>
      <c r="ER1304" s="76"/>
      <c r="ES1304" s="76"/>
      <c r="ET1304" s="76"/>
      <c r="EU1304" s="76"/>
      <c r="EV1304" s="76"/>
      <c r="EW1304" s="76"/>
      <c r="EX1304" s="76"/>
      <c r="EY1304" s="76"/>
      <c r="EZ1304" s="76"/>
      <c r="FA1304" s="76"/>
      <c r="FB1304" s="76"/>
      <c r="FC1304" s="76"/>
      <c r="FD1304" s="76"/>
      <c r="FE1304" s="76"/>
      <c r="FF1304" s="76"/>
      <c r="FG1304" s="76"/>
      <c r="FH1304" s="76"/>
      <c r="FI1304" s="76"/>
      <c r="FJ1304" s="76"/>
      <c r="FK1304" s="76"/>
      <c r="FL1304" s="76"/>
      <c r="FM1304" s="76"/>
      <c r="FN1304" s="76"/>
      <c r="FO1304" s="76"/>
      <c r="FP1304" s="76"/>
      <c r="FQ1304" s="76"/>
      <c r="FR1304" s="76"/>
      <c r="FS1304" s="76"/>
      <c r="FT1304" s="76"/>
      <c r="FU1304" s="76"/>
      <c r="FV1304" s="76"/>
      <c r="FW1304" s="76"/>
      <c r="FX1304" s="76"/>
      <c r="FY1304" s="76"/>
      <c r="FZ1304" s="76"/>
      <c r="GA1304" s="76"/>
      <c r="GB1304" s="76"/>
      <c r="GC1304" s="76"/>
      <c r="GD1304" s="76"/>
      <c r="GE1304" s="76"/>
      <c r="GF1304" s="76"/>
      <c r="GG1304" s="76"/>
      <c r="GH1304" s="76"/>
      <c r="GI1304" s="76"/>
      <c r="GJ1304" s="76"/>
      <c r="GK1304" s="76"/>
      <c r="GL1304" s="76"/>
      <c r="GM1304" s="76"/>
      <c r="GN1304" s="76"/>
      <c r="GO1304" s="76"/>
      <c r="GP1304" s="76"/>
      <c r="GQ1304" s="76"/>
      <c r="GR1304" s="76"/>
      <c r="GS1304" s="76"/>
      <c r="GT1304" s="76"/>
      <c r="GU1304" s="76"/>
      <c r="GV1304" s="76"/>
      <c r="GW1304" s="76"/>
      <c r="GX1304" s="76"/>
      <c r="GY1304" s="76"/>
      <c r="GZ1304" s="76"/>
      <c r="HA1304" s="76"/>
      <c r="HB1304" s="76"/>
      <c r="HC1304" s="76"/>
      <c r="HD1304" s="76"/>
      <c r="HE1304" s="76"/>
      <c r="HF1304" s="76"/>
      <c r="HG1304" s="76"/>
      <c r="HH1304" s="76"/>
      <c r="HI1304" s="76"/>
      <c r="HJ1304" s="76"/>
      <c r="HK1304" s="76"/>
      <c r="HL1304" s="76"/>
      <c r="HM1304" s="76"/>
      <c r="HN1304" s="76"/>
      <c r="HO1304" s="76"/>
      <c r="HP1304" s="76"/>
      <c r="HQ1304" s="76"/>
      <c r="HR1304" s="76"/>
      <c r="HS1304" s="76"/>
      <c r="HT1304" s="76"/>
      <c r="HU1304" s="76"/>
      <c r="HV1304" s="76"/>
      <c r="HW1304" s="76"/>
      <c r="HX1304" s="76"/>
      <c r="HY1304" s="76"/>
      <c r="HZ1304" s="76"/>
      <c r="IA1304" s="76"/>
      <c r="IB1304" s="76"/>
      <c r="IC1304" s="76"/>
      <c r="ID1304" s="76"/>
      <c r="IE1304" s="76"/>
      <c r="IF1304" s="76"/>
      <c r="IG1304" s="76"/>
      <c r="IH1304" s="76"/>
      <c r="II1304" s="76"/>
      <c r="IJ1304" s="76"/>
      <c r="IK1304" s="76"/>
      <c r="IL1304" s="76"/>
      <c r="IM1304" s="76"/>
      <c r="IN1304" s="76"/>
      <c r="IO1304" s="76"/>
      <c r="IP1304" s="76"/>
      <c r="IQ1304" s="76"/>
      <c r="IR1304" s="76"/>
      <c r="IS1304" s="76"/>
      <c r="IT1304" s="76"/>
      <c r="IU1304" s="76"/>
      <c r="IV1304" s="76"/>
      <c r="IW1304" s="76"/>
      <c r="IX1304" s="76"/>
      <c r="IY1304" s="76"/>
      <c r="IZ1304" s="76"/>
      <c r="JA1304" s="76"/>
      <c r="JB1304" s="76"/>
      <c r="JC1304" s="76"/>
      <c r="JD1304" s="76"/>
      <c r="JE1304" s="76"/>
      <c r="JF1304" s="76"/>
      <c r="JG1304" s="76"/>
      <c r="JH1304" s="76"/>
      <c r="JI1304" s="76"/>
      <c r="JJ1304" s="76"/>
      <c r="JK1304" s="76"/>
      <c r="JL1304" s="76"/>
      <c r="JM1304" s="76"/>
      <c r="JN1304" s="76"/>
      <c r="JO1304" s="76"/>
      <c r="JP1304" s="76"/>
      <c r="JQ1304" s="76"/>
      <c r="JR1304" s="76"/>
      <c r="JS1304" s="76"/>
      <c r="JT1304" s="76"/>
      <c r="JU1304" s="76"/>
      <c r="JV1304" s="76"/>
      <c r="JW1304" s="76"/>
      <c r="JX1304" s="76"/>
      <c r="JY1304" s="76"/>
      <c r="JZ1304" s="76"/>
      <c r="KA1304" s="76"/>
      <c r="KB1304" s="76"/>
      <c r="KC1304" s="76"/>
      <c r="KD1304" s="76"/>
      <c r="KE1304" s="76"/>
      <c r="KF1304" s="76"/>
      <c r="KG1304" s="76"/>
      <c r="KH1304" s="76"/>
      <c r="KI1304" s="76"/>
      <c r="KJ1304" s="76"/>
      <c r="KK1304" s="76"/>
      <c r="KL1304" s="76"/>
      <c r="KM1304" s="76"/>
      <c r="KN1304" s="76"/>
      <c r="KO1304" s="76"/>
      <c r="KP1304" s="76"/>
      <c r="KQ1304" s="76"/>
      <c r="KR1304" s="76"/>
      <c r="KS1304" s="76"/>
      <c r="KT1304" s="76"/>
      <c r="KU1304" s="76"/>
      <c r="KV1304" s="76"/>
      <c r="KW1304" s="76"/>
      <c r="KX1304" s="76"/>
      <c r="KY1304" s="76"/>
      <c r="KZ1304" s="76"/>
      <c r="LA1304" s="76"/>
      <c r="LB1304" s="76"/>
      <c r="LC1304" s="76"/>
      <c r="LD1304" s="76"/>
      <c r="LE1304" s="76"/>
      <c r="LF1304" s="76"/>
      <c r="LG1304" s="76"/>
      <c r="LH1304" s="76"/>
      <c r="LI1304" s="76"/>
      <c r="LJ1304" s="76"/>
      <c r="LK1304" s="76"/>
      <c r="LL1304" s="76"/>
      <c r="LM1304" s="76"/>
      <c r="LN1304" s="76"/>
      <c r="LO1304" s="76"/>
      <c r="LP1304" s="76"/>
      <c r="LQ1304" s="76"/>
      <c r="LR1304" s="76"/>
      <c r="LS1304" s="76"/>
      <c r="LT1304" s="76"/>
      <c r="LU1304" s="76"/>
      <c r="LV1304" s="76"/>
      <c r="LW1304" s="76"/>
      <c r="LX1304" s="76"/>
      <c r="LY1304" s="76"/>
      <c r="LZ1304" s="76"/>
      <c r="MA1304" s="76"/>
      <c r="MB1304" s="76"/>
      <c r="MC1304" s="76"/>
      <c r="MD1304" s="76"/>
      <c r="ME1304" s="76"/>
      <c r="MF1304" s="76"/>
      <c r="MG1304" s="76"/>
      <c r="MH1304" s="76"/>
      <c r="MI1304" s="76"/>
      <c r="MJ1304" s="76"/>
      <c r="MK1304" s="76"/>
      <c r="ML1304" s="76"/>
      <c r="MM1304" s="76"/>
      <c r="MN1304" s="76"/>
      <c r="MO1304" s="76"/>
      <c r="MP1304" s="76"/>
      <c r="MQ1304" s="76"/>
      <c r="MR1304" s="76"/>
      <c r="MS1304" s="76"/>
      <c r="MT1304" s="76"/>
      <c r="MU1304" s="76"/>
      <c r="MV1304" s="76"/>
      <c r="MW1304" s="76"/>
      <c r="MX1304" s="76"/>
      <c r="MY1304" s="76"/>
      <c r="MZ1304" s="76"/>
      <c r="NA1304" s="76"/>
      <c r="NB1304" s="76"/>
      <c r="NC1304" s="76"/>
      <c r="ND1304" s="76"/>
      <c r="NE1304" s="76"/>
      <c r="NF1304" s="76"/>
      <c r="NG1304" s="77"/>
      <c r="NH1304" s="77"/>
      <c r="NI1304" s="77"/>
      <c r="NJ1304" s="76"/>
      <c r="NK1304" s="75"/>
      <c r="NL1304" s="75"/>
      <c r="NM1304" s="75"/>
      <c r="NN1304" s="75"/>
      <c r="NO1304" s="75"/>
      <c r="NP1304" s="75"/>
      <c r="NQ1304" s="75"/>
      <c r="NR1304" s="75"/>
      <c r="NS1304" s="75"/>
      <c r="NT1304" s="75"/>
      <c r="NU1304" s="75"/>
      <c r="NV1304" s="76"/>
    </row>
    <row r="1305" spans="1:386" s="48" customFormat="1" x14ac:dyDescent="0.2">
      <c r="A1305" s="74"/>
      <c r="B1305" s="75"/>
      <c r="C1305" s="75"/>
      <c r="D1305" s="241"/>
      <c r="E1305" s="227"/>
      <c r="F1305" s="76"/>
      <c r="G1305" s="76"/>
      <c r="H1305" s="76"/>
      <c r="I1305" s="76"/>
      <c r="J1305" s="76"/>
      <c r="K1305" s="76"/>
      <c r="L1305" s="76"/>
      <c r="M1305" s="76"/>
      <c r="N1305" s="76"/>
      <c r="O1305" s="76"/>
      <c r="P1305" s="76"/>
      <c r="Q1305" s="76"/>
      <c r="R1305" s="76"/>
      <c r="S1305" s="76"/>
      <c r="T1305" s="76"/>
      <c r="U1305" s="76"/>
      <c r="V1305" s="76"/>
      <c r="W1305" s="76"/>
      <c r="X1305" s="76"/>
      <c r="Y1305" s="76"/>
      <c r="Z1305" s="76"/>
      <c r="AA1305" s="76"/>
      <c r="AB1305" s="76"/>
      <c r="AC1305" s="76"/>
      <c r="AD1305" s="76"/>
      <c r="AE1305" s="76"/>
      <c r="AF1305" s="76"/>
      <c r="AG1305" s="76"/>
      <c r="AH1305" s="76"/>
      <c r="AI1305" s="76"/>
      <c r="AJ1305" s="76"/>
      <c r="AK1305" s="76"/>
      <c r="AL1305" s="76"/>
      <c r="AM1305" s="76"/>
      <c r="AN1305" s="76"/>
      <c r="AO1305" s="76"/>
      <c r="AP1305" s="76"/>
      <c r="AQ1305" s="76"/>
      <c r="AR1305" s="76"/>
      <c r="AS1305" s="76"/>
      <c r="AT1305" s="76"/>
      <c r="AU1305" s="76"/>
      <c r="AV1305" s="76"/>
      <c r="AW1305" s="76"/>
      <c r="AX1305" s="76"/>
      <c r="AY1305" s="76"/>
      <c r="AZ1305" s="76"/>
      <c r="BA1305" s="76"/>
      <c r="BB1305" s="76"/>
      <c r="BC1305" s="76"/>
      <c r="BD1305" s="76"/>
      <c r="BE1305" s="76"/>
      <c r="BF1305" s="76"/>
      <c r="BG1305" s="76"/>
      <c r="BH1305" s="76"/>
      <c r="BI1305" s="76"/>
      <c r="BJ1305" s="76"/>
      <c r="BK1305" s="76"/>
      <c r="BL1305" s="76"/>
      <c r="BM1305" s="76"/>
      <c r="BN1305" s="76"/>
      <c r="BO1305" s="76"/>
      <c r="BP1305" s="76"/>
      <c r="BQ1305" s="76"/>
      <c r="BR1305" s="76"/>
      <c r="BS1305" s="76"/>
      <c r="BT1305" s="76"/>
      <c r="BU1305" s="76"/>
      <c r="BV1305" s="76"/>
      <c r="BW1305" s="76"/>
      <c r="BX1305" s="76"/>
      <c r="BY1305" s="76"/>
      <c r="BZ1305" s="76"/>
      <c r="CA1305" s="76"/>
      <c r="CB1305" s="76"/>
      <c r="CC1305" s="76"/>
      <c r="CD1305" s="76"/>
      <c r="CE1305" s="76"/>
      <c r="CF1305" s="76"/>
      <c r="CG1305" s="76"/>
      <c r="CH1305" s="76"/>
      <c r="CI1305" s="76"/>
      <c r="CJ1305" s="76"/>
      <c r="CK1305" s="76"/>
      <c r="CL1305" s="76"/>
      <c r="CM1305" s="76"/>
      <c r="CN1305" s="76"/>
      <c r="CO1305" s="76"/>
      <c r="CP1305" s="76"/>
      <c r="CQ1305" s="76"/>
      <c r="CR1305" s="76"/>
      <c r="CS1305" s="76"/>
      <c r="CT1305" s="76"/>
      <c r="CU1305" s="76"/>
      <c r="CV1305" s="76"/>
      <c r="CW1305" s="76"/>
      <c r="CX1305" s="76"/>
      <c r="CY1305" s="76"/>
      <c r="CZ1305" s="76"/>
      <c r="DA1305" s="76"/>
      <c r="DB1305" s="76"/>
      <c r="DC1305" s="76"/>
      <c r="DD1305" s="76"/>
      <c r="DE1305" s="76"/>
      <c r="DF1305" s="76"/>
      <c r="DG1305" s="76"/>
      <c r="DH1305" s="76"/>
      <c r="DI1305" s="76"/>
      <c r="DJ1305" s="76"/>
      <c r="DK1305" s="76"/>
      <c r="DL1305" s="76"/>
      <c r="DM1305" s="76"/>
      <c r="DN1305" s="76"/>
      <c r="DO1305" s="76"/>
      <c r="DP1305" s="76"/>
      <c r="DQ1305" s="76"/>
      <c r="DR1305" s="76"/>
      <c r="DS1305" s="76"/>
      <c r="DT1305" s="76"/>
      <c r="DU1305" s="76"/>
      <c r="DV1305" s="76"/>
      <c r="DW1305" s="76"/>
      <c r="DX1305" s="76"/>
      <c r="DY1305" s="76"/>
      <c r="DZ1305" s="76"/>
      <c r="EA1305" s="76"/>
      <c r="EB1305" s="76"/>
      <c r="EC1305" s="76"/>
      <c r="ED1305" s="76"/>
      <c r="EE1305" s="76"/>
      <c r="EF1305" s="76"/>
      <c r="EG1305" s="76"/>
      <c r="EH1305" s="76"/>
      <c r="EI1305" s="76"/>
      <c r="EJ1305" s="76"/>
      <c r="EK1305" s="76"/>
      <c r="EL1305" s="76"/>
      <c r="EM1305" s="76"/>
      <c r="EN1305" s="76"/>
      <c r="EO1305" s="76"/>
      <c r="EP1305" s="76"/>
      <c r="EQ1305" s="76"/>
      <c r="ER1305" s="76"/>
      <c r="ES1305" s="76"/>
      <c r="ET1305" s="76"/>
      <c r="EU1305" s="76"/>
      <c r="EV1305" s="76"/>
      <c r="EW1305" s="76"/>
      <c r="EX1305" s="76"/>
      <c r="EY1305" s="76"/>
      <c r="EZ1305" s="76"/>
      <c r="FA1305" s="76"/>
      <c r="FB1305" s="76"/>
      <c r="FC1305" s="76"/>
      <c r="FD1305" s="76"/>
      <c r="FE1305" s="76"/>
      <c r="FF1305" s="76"/>
      <c r="FG1305" s="76"/>
      <c r="FH1305" s="76"/>
      <c r="FI1305" s="76"/>
      <c r="FJ1305" s="76"/>
      <c r="FK1305" s="76"/>
      <c r="FL1305" s="76"/>
      <c r="FM1305" s="76"/>
      <c r="FN1305" s="76"/>
      <c r="FO1305" s="76"/>
      <c r="FP1305" s="76"/>
      <c r="FQ1305" s="76"/>
      <c r="FR1305" s="76"/>
      <c r="FS1305" s="76"/>
      <c r="FT1305" s="76"/>
      <c r="FU1305" s="76"/>
      <c r="FV1305" s="76"/>
      <c r="FW1305" s="76"/>
      <c r="FX1305" s="76"/>
      <c r="FY1305" s="76"/>
      <c r="FZ1305" s="76"/>
      <c r="GA1305" s="76"/>
      <c r="GB1305" s="76"/>
      <c r="GC1305" s="76"/>
      <c r="GD1305" s="76"/>
      <c r="GE1305" s="76"/>
      <c r="GF1305" s="76"/>
      <c r="GG1305" s="76"/>
      <c r="GH1305" s="76"/>
      <c r="GI1305" s="76"/>
      <c r="GJ1305" s="76"/>
      <c r="GK1305" s="76"/>
      <c r="GL1305" s="76"/>
      <c r="GM1305" s="76"/>
      <c r="GN1305" s="76"/>
      <c r="GO1305" s="76"/>
      <c r="GP1305" s="76"/>
      <c r="GQ1305" s="76"/>
      <c r="GR1305" s="76"/>
      <c r="GS1305" s="76"/>
      <c r="GT1305" s="76"/>
      <c r="GU1305" s="76"/>
      <c r="GV1305" s="76"/>
      <c r="GW1305" s="76"/>
      <c r="GX1305" s="76"/>
      <c r="GY1305" s="76"/>
      <c r="GZ1305" s="76"/>
      <c r="HA1305" s="76"/>
      <c r="HB1305" s="76"/>
      <c r="HC1305" s="76"/>
      <c r="HD1305" s="76"/>
      <c r="HE1305" s="76"/>
      <c r="HF1305" s="76"/>
      <c r="HG1305" s="76"/>
      <c r="HH1305" s="76"/>
      <c r="HI1305" s="76"/>
      <c r="HJ1305" s="76"/>
      <c r="HK1305" s="76"/>
      <c r="HL1305" s="76"/>
      <c r="HM1305" s="76"/>
      <c r="HN1305" s="76"/>
      <c r="HO1305" s="76"/>
      <c r="HP1305" s="76"/>
      <c r="HQ1305" s="76"/>
      <c r="HR1305" s="76"/>
      <c r="HS1305" s="76"/>
      <c r="HT1305" s="76"/>
      <c r="HU1305" s="76"/>
      <c r="HV1305" s="76"/>
      <c r="HW1305" s="76"/>
      <c r="HX1305" s="76"/>
      <c r="HY1305" s="76"/>
      <c r="HZ1305" s="76"/>
      <c r="IA1305" s="76"/>
      <c r="IB1305" s="76"/>
      <c r="IC1305" s="76"/>
      <c r="ID1305" s="76"/>
      <c r="IE1305" s="76"/>
      <c r="IF1305" s="76"/>
      <c r="IG1305" s="76"/>
      <c r="IH1305" s="76"/>
      <c r="II1305" s="76"/>
      <c r="IJ1305" s="76"/>
      <c r="IK1305" s="76"/>
      <c r="IL1305" s="76"/>
      <c r="IM1305" s="76"/>
      <c r="IN1305" s="76"/>
      <c r="IO1305" s="76"/>
      <c r="IP1305" s="76"/>
      <c r="IQ1305" s="76"/>
      <c r="IR1305" s="76"/>
      <c r="IS1305" s="76"/>
      <c r="IT1305" s="76"/>
      <c r="IU1305" s="76"/>
      <c r="IV1305" s="76"/>
      <c r="IW1305" s="76"/>
      <c r="IX1305" s="76"/>
      <c r="IY1305" s="76"/>
      <c r="IZ1305" s="76"/>
      <c r="JA1305" s="76"/>
      <c r="JB1305" s="76"/>
      <c r="JC1305" s="76"/>
      <c r="JD1305" s="76"/>
      <c r="JE1305" s="76"/>
      <c r="JF1305" s="76"/>
      <c r="JG1305" s="76"/>
      <c r="JH1305" s="76"/>
      <c r="JI1305" s="76"/>
      <c r="JJ1305" s="76"/>
      <c r="JK1305" s="76"/>
      <c r="JL1305" s="76"/>
      <c r="JM1305" s="76"/>
      <c r="JN1305" s="76"/>
      <c r="JO1305" s="76"/>
      <c r="JP1305" s="76"/>
      <c r="JQ1305" s="76"/>
      <c r="JR1305" s="76"/>
      <c r="JS1305" s="76"/>
      <c r="JT1305" s="76"/>
      <c r="JU1305" s="76"/>
      <c r="JV1305" s="76"/>
      <c r="JW1305" s="76"/>
      <c r="JX1305" s="76"/>
      <c r="JY1305" s="76"/>
      <c r="JZ1305" s="76"/>
      <c r="KA1305" s="76"/>
      <c r="KB1305" s="76"/>
      <c r="KC1305" s="76"/>
      <c r="KD1305" s="76"/>
      <c r="KE1305" s="76"/>
      <c r="KF1305" s="76"/>
      <c r="KG1305" s="76"/>
      <c r="KH1305" s="76"/>
      <c r="KI1305" s="76"/>
      <c r="KJ1305" s="76"/>
      <c r="KK1305" s="76"/>
      <c r="KL1305" s="76"/>
      <c r="KM1305" s="76"/>
      <c r="KN1305" s="76"/>
      <c r="KO1305" s="76"/>
      <c r="KP1305" s="76"/>
      <c r="KQ1305" s="76"/>
      <c r="KR1305" s="76"/>
      <c r="KS1305" s="76"/>
      <c r="KT1305" s="76"/>
      <c r="KU1305" s="76"/>
      <c r="KV1305" s="76"/>
      <c r="KW1305" s="76"/>
      <c r="KX1305" s="76"/>
      <c r="KY1305" s="76"/>
      <c r="KZ1305" s="76"/>
      <c r="LA1305" s="76"/>
      <c r="LB1305" s="76"/>
      <c r="LC1305" s="76"/>
      <c r="LD1305" s="76"/>
      <c r="LE1305" s="76"/>
      <c r="LF1305" s="76"/>
      <c r="LG1305" s="76"/>
      <c r="LH1305" s="76"/>
      <c r="LI1305" s="76"/>
      <c r="LJ1305" s="76"/>
      <c r="LK1305" s="76"/>
      <c r="LL1305" s="76"/>
      <c r="LM1305" s="76"/>
      <c r="LN1305" s="76"/>
      <c r="LO1305" s="76"/>
      <c r="LP1305" s="76"/>
      <c r="LQ1305" s="76"/>
      <c r="LR1305" s="76"/>
      <c r="LS1305" s="76"/>
      <c r="LT1305" s="76"/>
      <c r="LU1305" s="76"/>
      <c r="LV1305" s="76"/>
      <c r="LW1305" s="76"/>
      <c r="LX1305" s="76"/>
      <c r="LY1305" s="76"/>
      <c r="LZ1305" s="76"/>
      <c r="MA1305" s="76"/>
      <c r="MB1305" s="76"/>
      <c r="MC1305" s="76"/>
      <c r="MD1305" s="76"/>
      <c r="ME1305" s="76"/>
      <c r="MF1305" s="76"/>
      <c r="MG1305" s="76"/>
      <c r="MH1305" s="76"/>
      <c r="MI1305" s="76"/>
      <c r="MJ1305" s="76"/>
      <c r="MK1305" s="76"/>
      <c r="ML1305" s="76"/>
      <c r="MM1305" s="76"/>
      <c r="MN1305" s="76"/>
      <c r="MO1305" s="76"/>
      <c r="MP1305" s="76"/>
      <c r="MQ1305" s="76"/>
      <c r="MR1305" s="76"/>
      <c r="MS1305" s="76"/>
      <c r="MT1305" s="76"/>
      <c r="MU1305" s="76"/>
      <c r="MV1305" s="76"/>
      <c r="MW1305" s="76"/>
      <c r="MX1305" s="76"/>
      <c r="MY1305" s="76"/>
      <c r="MZ1305" s="76"/>
      <c r="NA1305" s="76"/>
      <c r="NB1305" s="76"/>
      <c r="NC1305" s="76"/>
      <c r="ND1305" s="76"/>
      <c r="NE1305" s="76"/>
      <c r="NF1305" s="76"/>
      <c r="NG1305" s="77"/>
      <c r="NH1305" s="77"/>
      <c r="NI1305" s="77"/>
      <c r="NJ1305" s="76"/>
      <c r="NK1305" s="75"/>
      <c r="NL1305" s="75"/>
      <c r="NM1305" s="75"/>
      <c r="NN1305" s="75"/>
      <c r="NO1305" s="75"/>
      <c r="NP1305" s="75"/>
      <c r="NQ1305" s="75"/>
      <c r="NR1305" s="75"/>
      <c r="NS1305" s="75"/>
      <c r="NT1305" s="75"/>
      <c r="NU1305" s="75"/>
      <c r="NV1305" s="76"/>
    </row>
    <row r="1306" spans="1:386" s="48" customFormat="1" x14ac:dyDescent="0.2">
      <c r="A1306" s="74"/>
      <c r="B1306" s="75"/>
      <c r="C1306" s="75"/>
      <c r="D1306" s="241"/>
      <c r="E1306" s="227"/>
      <c r="F1306" s="76"/>
      <c r="G1306" s="76"/>
      <c r="H1306" s="76"/>
      <c r="I1306" s="76"/>
      <c r="J1306" s="76"/>
      <c r="K1306" s="76"/>
      <c r="L1306" s="76"/>
      <c r="M1306" s="76"/>
      <c r="N1306" s="76"/>
      <c r="O1306" s="76"/>
      <c r="P1306" s="76"/>
      <c r="Q1306" s="76"/>
      <c r="R1306" s="76"/>
      <c r="S1306" s="76"/>
      <c r="T1306" s="76"/>
      <c r="U1306" s="76"/>
      <c r="V1306" s="76"/>
      <c r="W1306" s="76"/>
      <c r="X1306" s="76"/>
      <c r="Y1306" s="76"/>
      <c r="Z1306" s="76"/>
      <c r="AA1306" s="76"/>
      <c r="AB1306" s="76"/>
      <c r="AC1306" s="76"/>
      <c r="AD1306" s="76"/>
      <c r="AE1306" s="76"/>
      <c r="AF1306" s="76"/>
      <c r="AG1306" s="76"/>
      <c r="AH1306" s="76"/>
      <c r="AI1306" s="76"/>
      <c r="AJ1306" s="76"/>
      <c r="AK1306" s="76"/>
      <c r="AL1306" s="76"/>
      <c r="AM1306" s="76"/>
      <c r="AN1306" s="76"/>
      <c r="AO1306" s="76"/>
      <c r="AP1306" s="76"/>
      <c r="AQ1306" s="76"/>
      <c r="AR1306" s="76"/>
      <c r="AS1306" s="76"/>
      <c r="AT1306" s="76"/>
      <c r="AU1306" s="76"/>
      <c r="AV1306" s="76"/>
      <c r="AW1306" s="76"/>
      <c r="AX1306" s="76"/>
      <c r="AY1306" s="76"/>
      <c r="AZ1306" s="76"/>
      <c r="BA1306" s="76"/>
      <c r="BB1306" s="76"/>
      <c r="BC1306" s="76"/>
      <c r="BD1306" s="76"/>
      <c r="BE1306" s="76"/>
      <c r="BF1306" s="76"/>
      <c r="BG1306" s="76"/>
      <c r="BH1306" s="76"/>
      <c r="BI1306" s="76"/>
      <c r="BJ1306" s="76"/>
      <c r="BK1306" s="76"/>
      <c r="BL1306" s="76"/>
      <c r="BM1306" s="76"/>
      <c r="BN1306" s="76"/>
      <c r="BO1306" s="76"/>
      <c r="BP1306" s="76"/>
      <c r="BQ1306" s="76"/>
      <c r="BR1306" s="76"/>
      <c r="BS1306" s="76"/>
      <c r="BT1306" s="76"/>
      <c r="BU1306" s="76"/>
      <c r="BV1306" s="76"/>
      <c r="BW1306" s="76"/>
      <c r="BX1306" s="76"/>
      <c r="BY1306" s="76"/>
      <c r="BZ1306" s="76"/>
      <c r="CA1306" s="76"/>
      <c r="CB1306" s="76"/>
      <c r="CC1306" s="76"/>
      <c r="CD1306" s="76"/>
      <c r="CE1306" s="76"/>
      <c r="CF1306" s="76"/>
      <c r="CG1306" s="76"/>
      <c r="CH1306" s="76"/>
      <c r="CI1306" s="76"/>
      <c r="CJ1306" s="76"/>
      <c r="CK1306" s="76"/>
      <c r="CL1306" s="76"/>
      <c r="CM1306" s="76"/>
      <c r="CN1306" s="76"/>
      <c r="CO1306" s="76"/>
      <c r="CP1306" s="76"/>
      <c r="CQ1306" s="76"/>
      <c r="CR1306" s="76"/>
      <c r="CS1306" s="76"/>
      <c r="CT1306" s="76"/>
      <c r="CU1306" s="76"/>
      <c r="CV1306" s="76"/>
      <c r="CW1306" s="76"/>
      <c r="CX1306" s="76"/>
      <c r="CY1306" s="76"/>
      <c r="CZ1306" s="76"/>
      <c r="DA1306" s="76"/>
      <c r="DB1306" s="76"/>
      <c r="DC1306" s="76"/>
      <c r="DD1306" s="76"/>
      <c r="DE1306" s="76"/>
      <c r="DF1306" s="76"/>
      <c r="DG1306" s="76"/>
      <c r="DH1306" s="76"/>
      <c r="DI1306" s="76"/>
      <c r="DJ1306" s="76"/>
      <c r="DK1306" s="76"/>
      <c r="DL1306" s="76"/>
      <c r="DM1306" s="76"/>
      <c r="DN1306" s="76"/>
      <c r="DO1306" s="76"/>
      <c r="DP1306" s="76"/>
      <c r="DQ1306" s="76"/>
      <c r="DR1306" s="76"/>
      <c r="DS1306" s="76"/>
      <c r="DT1306" s="76"/>
      <c r="DU1306" s="76"/>
      <c r="DV1306" s="76"/>
      <c r="DW1306" s="76"/>
      <c r="DX1306" s="76"/>
      <c r="DY1306" s="76"/>
      <c r="DZ1306" s="76"/>
      <c r="EA1306" s="76"/>
      <c r="EB1306" s="76"/>
      <c r="EC1306" s="76"/>
      <c r="ED1306" s="76"/>
      <c r="EE1306" s="76"/>
      <c r="EF1306" s="76"/>
      <c r="EG1306" s="76"/>
      <c r="EH1306" s="76"/>
      <c r="EI1306" s="76"/>
      <c r="EJ1306" s="76"/>
      <c r="EK1306" s="76"/>
      <c r="EL1306" s="76"/>
      <c r="EM1306" s="76"/>
      <c r="EN1306" s="76"/>
      <c r="EO1306" s="76"/>
      <c r="EP1306" s="76"/>
      <c r="EQ1306" s="76"/>
      <c r="ER1306" s="76"/>
      <c r="ES1306" s="76"/>
      <c r="ET1306" s="76"/>
      <c r="EU1306" s="76"/>
      <c r="EV1306" s="76"/>
      <c r="EW1306" s="76"/>
      <c r="EX1306" s="76"/>
      <c r="EY1306" s="76"/>
      <c r="EZ1306" s="76"/>
      <c r="FA1306" s="76"/>
      <c r="FB1306" s="76"/>
      <c r="FC1306" s="76"/>
      <c r="FD1306" s="76"/>
      <c r="FE1306" s="76"/>
      <c r="FF1306" s="76"/>
      <c r="FG1306" s="76"/>
      <c r="FH1306" s="76"/>
      <c r="FI1306" s="76"/>
      <c r="FJ1306" s="76"/>
      <c r="FK1306" s="76"/>
      <c r="FL1306" s="76"/>
      <c r="FM1306" s="76"/>
      <c r="FN1306" s="76"/>
      <c r="FO1306" s="76"/>
      <c r="FP1306" s="76"/>
      <c r="FQ1306" s="76"/>
      <c r="FR1306" s="76"/>
      <c r="FS1306" s="76"/>
      <c r="FT1306" s="76"/>
      <c r="FU1306" s="76"/>
      <c r="FV1306" s="76"/>
      <c r="FW1306" s="76"/>
      <c r="FX1306" s="76"/>
      <c r="FY1306" s="76"/>
      <c r="FZ1306" s="76"/>
      <c r="GA1306" s="76"/>
      <c r="GB1306" s="76"/>
      <c r="GC1306" s="76"/>
      <c r="GD1306" s="76"/>
      <c r="GE1306" s="76"/>
      <c r="GF1306" s="76"/>
      <c r="GG1306" s="76"/>
      <c r="GH1306" s="76"/>
      <c r="GI1306" s="76"/>
      <c r="GJ1306" s="76"/>
      <c r="GK1306" s="76"/>
      <c r="GL1306" s="76"/>
      <c r="GM1306" s="76"/>
      <c r="GN1306" s="76"/>
      <c r="GO1306" s="76"/>
      <c r="GP1306" s="76"/>
      <c r="GQ1306" s="76"/>
      <c r="GR1306" s="76"/>
      <c r="GS1306" s="76"/>
      <c r="GT1306" s="76"/>
      <c r="GU1306" s="76"/>
      <c r="GV1306" s="76"/>
      <c r="GW1306" s="76"/>
      <c r="GX1306" s="76"/>
      <c r="GY1306" s="76"/>
      <c r="GZ1306" s="76"/>
      <c r="HA1306" s="76"/>
      <c r="HB1306" s="76"/>
      <c r="HC1306" s="76"/>
      <c r="HD1306" s="76"/>
      <c r="HE1306" s="76"/>
      <c r="HF1306" s="76"/>
      <c r="HG1306" s="76"/>
      <c r="HH1306" s="76"/>
      <c r="HI1306" s="76"/>
      <c r="HJ1306" s="76"/>
      <c r="HK1306" s="76"/>
      <c r="HL1306" s="76"/>
      <c r="HM1306" s="76"/>
      <c r="HN1306" s="76"/>
      <c r="HO1306" s="76"/>
      <c r="HP1306" s="76"/>
      <c r="HQ1306" s="76"/>
      <c r="HR1306" s="76"/>
      <c r="HS1306" s="76"/>
      <c r="HT1306" s="76"/>
      <c r="HU1306" s="76"/>
      <c r="HV1306" s="76"/>
      <c r="HW1306" s="76"/>
      <c r="HX1306" s="76"/>
      <c r="HY1306" s="76"/>
      <c r="HZ1306" s="76"/>
      <c r="IA1306" s="76"/>
      <c r="IB1306" s="76"/>
      <c r="IC1306" s="76"/>
      <c r="ID1306" s="76"/>
      <c r="IE1306" s="76"/>
      <c r="IF1306" s="76"/>
      <c r="IG1306" s="76"/>
      <c r="IH1306" s="76"/>
      <c r="II1306" s="76"/>
      <c r="IJ1306" s="76"/>
      <c r="IK1306" s="76"/>
      <c r="IL1306" s="76"/>
      <c r="IM1306" s="76"/>
      <c r="IN1306" s="76"/>
      <c r="IO1306" s="76"/>
      <c r="IP1306" s="76"/>
      <c r="IQ1306" s="76"/>
      <c r="IR1306" s="76"/>
      <c r="IS1306" s="76"/>
      <c r="IT1306" s="76"/>
      <c r="IU1306" s="76"/>
      <c r="IV1306" s="76"/>
      <c r="IW1306" s="76"/>
      <c r="IX1306" s="76"/>
      <c r="IY1306" s="76"/>
      <c r="IZ1306" s="76"/>
      <c r="JA1306" s="76"/>
      <c r="JB1306" s="76"/>
      <c r="JC1306" s="76"/>
      <c r="JD1306" s="76"/>
      <c r="JE1306" s="76"/>
      <c r="JF1306" s="76"/>
      <c r="JG1306" s="76"/>
      <c r="JH1306" s="76"/>
      <c r="JI1306" s="76"/>
      <c r="JJ1306" s="76"/>
      <c r="JK1306" s="76"/>
      <c r="JL1306" s="76"/>
      <c r="JM1306" s="76"/>
      <c r="JN1306" s="76"/>
      <c r="JO1306" s="76"/>
      <c r="JP1306" s="76"/>
      <c r="JQ1306" s="76"/>
      <c r="JR1306" s="76"/>
      <c r="JS1306" s="76"/>
      <c r="JT1306" s="76"/>
      <c r="JU1306" s="76"/>
      <c r="JV1306" s="76"/>
      <c r="JW1306" s="76"/>
      <c r="JX1306" s="76"/>
      <c r="JY1306" s="76"/>
      <c r="JZ1306" s="76"/>
      <c r="KA1306" s="76"/>
      <c r="KB1306" s="76"/>
      <c r="KC1306" s="76"/>
      <c r="KD1306" s="76"/>
      <c r="KE1306" s="76"/>
      <c r="KF1306" s="76"/>
      <c r="KG1306" s="76"/>
      <c r="KH1306" s="76"/>
      <c r="KI1306" s="76"/>
      <c r="KJ1306" s="76"/>
      <c r="KK1306" s="76"/>
      <c r="KL1306" s="76"/>
      <c r="KM1306" s="76"/>
      <c r="KN1306" s="76"/>
      <c r="KO1306" s="76"/>
      <c r="KP1306" s="76"/>
      <c r="KQ1306" s="76"/>
      <c r="KR1306" s="76"/>
      <c r="KS1306" s="76"/>
      <c r="KT1306" s="76"/>
      <c r="KU1306" s="76"/>
      <c r="KV1306" s="76"/>
      <c r="KW1306" s="76"/>
      <c r="KX1306" s="76"/>
      <c r="KY1306" s="76"/>
      <c r="KZ1306" s="76"/>
      <c r="LA1306" s="76"/>
      <c r="LB1306" s="76"/>
      <c r="LC1306" s="76"/>
      <c r="LD1306" s="76"/>
      <c r="LE1306" s="76"/>
      <c r="LF1306" s="76"/>
      <c r="LG1306" s="76"/>
      <c r="LH1306" s="76"/>
      <c r="LI1306" s="76"/>
      <c r="LJ1306" s="76"/>
      <c r="LK1306" s="76"/>
      <c r="LL1306" s="76"/>
      <c r="LM1306" s="76"/>
      <c r="LN1306" s="76"/>
      <c r="LO1306" s="76"/>
      <c r="LP1306" s="76"/>
      <c r="LQ1306" s="76"/>
      <c r="LR1306" s="76"/>
      <c r="LS1306" s="76"/>
      <c r="LT1306" s="76"/>
      <c r="LU1306" s="76"/>
      <c r="LV1306" s="76"/>
      <c r="LW1306" s="76"/>
      <c r="LX1306" s="76"/>
      <c r="LY1306" s="76"/>
      <c r="LZ1306" s="76"/>
      <c r="MA1306" s="76"/>
      <c r="MB1306" s="76"/>
      <c r="MC1306" s="76"/>
      <c r="MD1306" s="76"/>
      <c r="ME1306" s="76"/>
      <c r="MF1306" s="76"/>
      <c r="MG1306" s="76"/>
      <c r="MH1306" s="76"/>
      <c r="MI1306" s="76"/>
      <c r="MJ1306" s="76"/>
      <c r="MK1306" s="76"/>
      <c r="ML1306" s="76"/>
      <c r="MM1306" s="76"/>
      <c r="MN1306" s="76"/>
      <c r="MO1306" s="76"/>
      <c r="MP1306" s="76"/>
      <c r="MQ1306" s="76"/>
      <c r="MR1306" s="76"/>
      <c r="MS1306" s="76"/>
      <c r="MT1306" s="76"/>
      <c r="MU1306" s="76"/>
      <c r="MV1306" s="76"/>
      <c r="MW1306" s="76"/>
      <c r="MX1306" s="76"/>
      <c r="MY1306" s="76"/>
      <c r="MZ1306" s="76"/>
      <c r="NA1306" s="76"/>
      <c r="NB1306" s="76"/>
      <c r="NC1306" s="76"/>
      <c r="ND1306" s="76"/>
      <c r="NE1306" s="76"/>
      <c r="NF1306" s="76"/>
      <c r="NG1306" s="77"/>
      <c r="NH1306" s="77"/>
      <c r="NI1306" s="77"/>
      <c r="NJ1306" s="76"/>
      <c r="NK1306" s="75"/>
      <c r="NL1306" s="75"/>
      <c r="NM1306" s="75"/>
      <c r="NN1306" s="75"/>
      <c r="NO1306" s="75"/>
      <c r="NP1306" s="75"/>
      <c r="NQ1306" s="75"/>
      <c r="NR1306" s="75"/>
      <c r="NS1306" s="75"/>
      <c r="NT1306" s="75"/>
      <c r="NU1306" s="75"/>
      <c r="NV1306" s="76"/>
    </row>
    <row r="1307" spans="1:386" s="48" customFormat="1" x14ac:dyDescent="0.2">
      <c r="A1307" s="74"/>
      <c r="B1307" s="75"/>
      <c r="C1307" s="75"/>
      <c r="D1307" s="241"/>
      <c r="E1307" s="227"/>
      <c r="F1307" s="76"/>
      <c r="G1307" s="76"/>
      <c r="H1307" s="76"/>
      <c r="I1307" s="76"/>
      <c r="J1307" s="76"/>
      <c r="K1307" s="76"/>
      <c r="L1307" s="76"/>
      <c r="M1307" s="76"/>
      <c r="N1307" s="76"/>
      <c r="O1307" s="76"/>
      <c r="P1307" s="76"/>
      <c r="Q1307" s="76"/>
      <c r="R1307" s="76"/>
      <c r="S1307" s="76"/>
      <c r="T1307" s="76"/>
      <c r="U1307" s="76"/>
      <c r="V1307" s="76"/>
      <c r="W1307" s="76"/>
      <c r="X1307" s="76"/>
      <c r="Y1307" s="76"/>
      <c r="Z1307" s="76"/>
      <c r="AA1307" s="76"/>
      <c r="AB1307" s="76"/>
      <c r="AC1307" s="76"/>
      <c r="AD1307" s="76"/>
      <c r="AE1307" s="76"/>
      <c r="AF1307" s="76"/>
      <c r="AG1307" s="76"/>
      <c r="AH1307" s="76"/>
      <c r="AI1307" s="76"/>
      <c r="AJ1307" s="76"/>
      <c r="AK1307" s="76"/>
      <c r="AL1307" s="76"/>
      <c r="AM1307" s="76"/>
      <c r="AN1307" s="76"/>
      <c r="AO1307" s="76"/>
      <c r="AP1307" s="76"/>
      <c r="AQ1307" s="76"/>
      <c r="AR1307" s="76"/>
      <c r="AS1307" s="76"/>
      <c r="AT1307" s="76"/>
      <c r="AU1307" s="76"/>
      <c r="AV1307" s="76"/>
      <c r="AW1307" s="76"/>
      <c r="AX1307" s="76"/>
      <c r="AY1307" s="76"/>
      <c r="AZ1307" s="76"/>
      <c r="BA1307" s="76"/>
      <c r="BB1307" s="76"/>
      <c r="BC1307" s="76"/>
      <c r="BD1307" s="76"/>
      <c r="BE1307" s="76"/>
      <c r="BF1307" s="76"/>
      <c r="BG1307" s="76"/>
      <c r="BH1307" s="76"/>
      <c r="BI1307" s="76"/>
      <c r="BJ1307" s="76"/>
      <c r="BK1307" s="76"/>
      <c r="BL1307" s="76"/>
      <c r="BM1307" s="76"/>
      <c r="BN1307" s="76"/>
      <c r="BO1307" s="76"/>
      <c r="BP1307" s="76"/>
      <c r="BQ1307" s="76"/>
      <c r="BR1307" s="76"/>
      <c r="BS1307" s="76"/>
      <c r="BT1307" s="76"/>
      <c r="BU1307" s="76"/>
      <c r="BV1307" s="76"/>
      <c r="BW1307" s="76"/>
      <c r="BX1307" s="76"/>
      <c r="BY1307" s="76"/>
      <c r="BZ1307" s="76"/>
      <c r="CA1307" s="76"/>
      <c r="CB1307" s="76"/>
      <c r="CC1307" s="76"/>
      <c r="CD1307" s="76"/>
      <c r="CE1307" s="76"/>
      <c r="CF1307" s="76"/>
      <c r="CG1307" s="76"/>
      <c r="CH1307" s="76"/>
      <c r="CI1307" s="76"/>
      <c r="CJ1307" s="76"/>
      <c r="CK1307" s="76"/>
      <c r="CL1307" s="76"/>
      <c r="CM1307" s="76"/>
      <c r="CN1307" s="76"/>
      <c r="CO1307" s="76"/>
      <c r="CP1307" s="76"/>
      <c r="CQ1307" s="76"/>
      <c r="CR1307" s="76"/>
      <c r="CS1307" s="76"/>
      <c r="CT1307" s="76"/>
      <c r="CU1307" s="76"/>
      <c r="CV1307" s="76"/>
      <c r="CW1307" s="76"/>
      <c r="CX1307" s="76"/>
      <c r="CY1307" s="76"/>
      <c r="CZ1307" s="76"/>
      <c r="DA1307" s="76"/>
      <c r="DB1307" s="76"/>
      <c r="DC1307" s="76"/>
      <c r="DD1307" s="76"/>
      <c r="DE1307" s="76"/>
      <c r="DF1307" s="76"/>
      <c r="DG1307" s="76"/>
      <c r="DH1307" s="76"/>
      <c r="DI1307" s="76"/>
      <c r="DJ1307" s="76"/>
      <c r="DK1307" s="76"/>
      <c r="DL1307" s="76"/>
      <c r="DM1307" s="76"/>
      <c r="DN1307" s="76"/>
      <c r="DO1307" s="76"/>
      <c r="DP1307" s="76"/>
      <c r="DQ1307" s="76"/>
      <c r="DR1307" s="76"/>
      <c r="DS1307" s="76"/>
      <c r="DT1307" s="76"/>
      <c r="DU1307" s="76"/>
      <c r="DV1307" s="76"/>
      <c r="DW1307" s="76"/>
      <c r="DX1307" s="76"/>
      <c r="DY1307" s="76"/>
      <c r="DZ1307" s="76"/>
      <c r="EA1307" s="76"/>
      <c r="EB1307" s="76"/>
      <c r="EC1307" s="76"/>
      <c r="ED1307" s="76"/>
      <c r="EE1307" s="76"/>
      <c r="EF1307" s="76"/>
      <c r="EG1307" s="76"/>
      <c r="EH1307" s="76"/>
      <c r="EI1307" s="76"/>
      <c r="EJ1307" s="76"/>
      <c r="EK1307" s="76"/>
      <c r="EL1307" s="76"/>
      <c r="EM1307" s="76"/>
      <c r="EN1307" s="76"/>
      <c r="EO1307" s="76"/>
      <c r="EP1307" s="76"/>
      <c r="EQ1307" s="76"/>
      <c r="ER1307" s="76"/>
      <c r="ES1307" s="76"/>
      <c r="ET1307" s="76"/>
      <c r="EU1307" s="76"/>
      <c r="EV1307" s="76"/>
      <c r="EW1307" s="76"/>
      <c r="EX1307" s="76"/>
      <c r="EY1307" s="76"/>
      <c r="EZ1307" s="76"/>
      <c r="FA1307" s="76"/>
      <c r="FB1307" s="76"/>
      <c r="FC1307" s="76"/>
      <c r="FD1307" s="76"/>
      <c r="FE1307" s="76"/>
      <c r="FF1307" s="76"/>
      <c r="FG1307" s="76"/>
      <c r="FH1307" s="76"/>
      <c r="FI1307" s="76"/>
      <c r="FJ1307" s="76"/>
      <c r="FK1307" s="76"/>
      <c r="FL1307" s="76"/>
      <c r="FM1307" s="76"/>
      <c r="FN1307" s="76"/>
      <c r="FO1307" s="76"/>
      <c r="FP1307" s="76"/>
      <c r="FQ1307" s="76"/>
      <c r="FR1307" s="76"/>
      <c r="FS1307" s="76"/>
      <c r="FT1307" s="76"/>
      <c r="FU1307" s="76"/>
      <c r="FV1307" s="76"/>
      <c r="FW1307" s="76"/>
      <c r="FX1307" s="76"/>
      <c r="FY1307" s="76"/>
      <c r="FZ1307" s="76"/>
      <c r="GA1307" s="76"/>
      <c r="GB1307" s="76"/>
      <c r="GC1307" s="76"/>
      <c r="GD1307" s="76"/>
      <c r="GE1307" s="76"/>
      <c r="GF1307" s="76"/>
      <c r="GG1307" s="76"/>
      <c r="GH1307" s="76"/>
      <c r="GI1307" s="76"/>
      <c r="GJ1307" s="76"/>
      <c r="GK1307" s="76"/>
      <c r="GL1307" s="76"/>
      <c r="GM1307" s="76"/>
      <c r="GN1307" s="76"/>
      <c r="GO1307" s="76"/>
      <c r="GP1307" s="76"/>
      <c r="GQ1307" s="76"/>
      <c r="GR1307" s="76"/>
      <c r="GS1307" s="76"/>
      <c r="GT1307" s="76"/>
      <c r="GU1307" s="76"/>
      <c r="GV1307" s="76"/>
      <c r="GW1307" s="76"/>
      <c r="GX1307" s="76"/>
      <c r="GY1307" s="76"/>
      <c r="GZ1307" s="76"/>
      <c r="HA1307" s="76"/>
      <c r="HB1307" s="76"/>
      <c r="HC1307" s="76"/>
      <c r="HD1307" s="76"/>
      <c r="HE1307" s="76"/>
      <c r="HF1307" s="76"/>
      <c r="HG1307" s="76"/>
      <c r="HH1307" s="76"/>
      <c r="HI1307" s="76"/>
      <c r="HJ1307" s="76"/>
      <c r="HK1307" s="76"/>
      <c r="HL1307" s="76"/>
      <c r="HM1307" s="76"/>
      <c r="HN1307" s="76"/>
      <c r="HO1307" s="76"/>
      <c r="HP1307" s="76"/>
      <c r="HQ1307" s="76"/>
      <c r="HR1307" s="76"/>
      <c r="HS1307" s="76"/>
      <c r="HT1307" s="76"/>
      <c r="HU1307" s="76"/>
      <c r="HV1307" s="76"/>
      <c r="HW1307" s="76"/>
      <c r="HX1307" s="76"/>
      <c r="HY1307" s="76"/>
      <c r="HZ1307" s="76"/>
      <c r="IA1307" s="76"/>
      <c r="IB1307" s="76"/>
      <c r="IC1307" s="76"/>
      <c r="ID1307" s="76"/>
      <c r="IE1307" s="76"/>
      <c r="IF1307" s="76"/>
      <c r="IG1307" s="76"/>
      <c r="IH1307" s="76"/>
      <c r="II1307" s="76"/>
      <c r="IJ1307" s="76"/>
      <c r="IK1307" s="76"/>
      <c r="IL1307" s="76"/>
      <c r="IM1307" s="76"/>
      <c r="IN1307" s="76"/>
      <c r="IO1307" s="76"/>
      <c r="IP1307" s="76"/>
      <c r="IQ1307" s="76"/>
      <c r="IR1307" s="76"/>
      <c r="IS1307" s="76"/>
      <c r="IT1307" s="76"/>
      <c r="IU1307" s="76"/>
      <c r="IV1307" s="76"/>
      <c r="IW1307" s="76"/>
      <c r="IX1307" s="76"/>
      <c r="IY1307" s="76"/>
      <c r="IZ1307" s="76"/>
      <c r="JA1307" s="76"/>
      <c r="JB1307" s="76"/>
      <c r="JC1307" s="76"/>
      <c r="JD1307" s="76"/>
      <c r="JE1307" s="76"/>
      <c r="JF1307" s="76"/>
      <c r="JG1307" s="76"/>
      <c r="JH1307" s="76"/>
      <c r="JI1307" s="76"/>
      <c r="JJ1307" s="76"/>
      <c r="JK1307" s="76"/>
      <c r="JL1307" s="76"/>
      <c r="JM1307" s="76"/>
      <c r="JN1307" s="76"/>
      <c r="JO1307" s="76"/>
      <c r="JP1307" s="76"/>
      <c r="JQ1307" s="76"/>
      <c r="JR1307" s="76"/>
      <c r="JS1307" s="76"/>
      <c r="JT1307" s="76"/>
      <c r="JU1307" s="76"/>
      <c r="JV1307" s="76"/>
      <c r="JW1307" s="76"/>
      <c r="JX1307" s="76"/>
      <c r="JY1307" s="76"/>
      <c r="JZ1307" s="76"/>
      <c r="KA1307" s="76"/>
      <c r="KB1307" s="76"/>
      <c r="KC1307" s="76"/>
      <c r="KD1307" s="76"/>
      <c r="KE1307" s="76"/>
      <c r="KF1307" s="76"/>
      <c r="KG1307" s="76"/>
      <c r="KH1307" s="76"/>
      <c r="KI1307" s="76"/>
      <c r="KJ1307" s="76"/>
      <c r="KK1307" s="76"/>
      <c r="KL1307" s="76"/>
      <c r="KM1307" s="76"/>
      <c r="KN1307" s="76"/>
      <c r="KO1307" s="76"/>
      <c r="KP1307" s="76"/>
      <c r="KQ1307" s="76"/>
      <c r="KR1307" s="76"/>
      <c r="KS1307" s="76"/>
      <c r="KT1307" s="76"/>
      <c r="KU1307" s="76"/>
      <c r="KV1307" s="76"/>
      <c r="KW1307" s="76"/>
      <c r="KX1307" s="76"/>
      <c r="KY1307" s="76"/>
      <c r="KZ1307" s="76"/>
      <c r="LA1307" s="76"/>
      <c r="LB1307" s="76"/>
      <c r="LC1307" s="76"/>
      <c r="LD1307" s="76"/>
      <c r="LE1307" s="76"/>
      <c r="LF1307" s="76"/>
      <c r="LG1307" s="76"/>
      <c r="LH1307" s="76"/>
      <c r="LI1307" s="76"/>
      <c r="LJ1307" s="76"/>
      <c r="LK1307" s="76"/>
      <c r="LL1307" s="76"/>
      <c r="LM1307" s="76"/>
      <c r="LN1307" s="76"/>
      <c r="LO1307" s="76"/>
      <c r="LP1307" s="76"/>
      <c r="LQ1307" s="76"/>
      <c r="LR1307" s="76"/>
      <c r="LS1307" s="76"/>
      <c r="LT1307" s="76"/>
      <c r="LU1307" s="76"/>
      <c r="LV1307" s="76"/>
      <c r="LW1307" s="76"/>
      <c r="LX1307" s="76"/>
      <c r="LY1307" s="76"/>
      <c r="LZ1307" s="76"/>
      <c r="MA1307" s="76"/>
      <c r="MB1307" s="76"/>
      <c r="MC1307" s="76"/>
      <c r="MD1307" s="76"/>
      <c r="ME1307" s="76"/>
      <c r="MF1307" s="76"/>
      <c r="MG1307" s="76"/>
      <c r="MH1307" s="76"/>
      <c r="MI1307" s="76"/>
      <c r="MJ1307" s="76"/>
      <c r="MK1307" s="76"/>
      <c r="ML1307" s="76"/>
      <c r="MM1307" s="76"/>
      <c r="MN1307" s="76"/>
      <c r="MO1307" s="76"/>
      <c r="MP1307" s="76"/>
      <c r="MQ1307" s="76"/>
      <c r="MR1307" s="76"/>
      <c r="MS1307" s="76"/>
      <c r="MT1307" s="76"/>
      <c r="MU1307" s="76"/>
      <c r="MV1307" s="76"/>
      <c r="MW1307" s="76"/>
      <c r="MX1307" s="76"/>
      <c r="MY1307" s="76"/>
      <c r="MZ1307" s="76"/>
      <c r="NA1307" s="76"/>
      <c r="NB1307" s="76"/>
      <c r="NC1307" s="76"/>
      <c r="ND1307" s="76"/>
      <c r="NE1307" s="76"/>
      <c r="NF1307" s="76"/>
      <c r="NG1307" s="77"/>
      <c r="NH1307" s="77"/>
      <c r="NI1307" s="77"/>
      <c r="NJ1307" s="76"/>
      <c r="NK1307" s="75"/>
      <c r="NL1307" s="75"/>
      <c r="NM1307" s="75"/>
      <c r="NN1307" s="75"/>
      <c r="NO1307" s="75"/>
      <c r="NP1307" s="75"/>
      <c r="NQ1307" s="75"/>
      <c r="NR1307" s="75"/>
      <c r="NS1307" s="75"/>
      <c r="NT1307" s="75"/>
      <c r="NU1307" s="75"/>
      <c r="NV1307" s="76"/>
    </row>
    <row r="1308" spans="1:386" s="48" customFormat="1" x14ac:dyDescent="0.2">
      <c r="A1308" s="74"/>
      <c r="B1308" s="75"/>
      <c r="C1308" s="75"/>
      <c r="D1308" s="241"/>
      <c r="E1308" s="227"/>
      <c r="F1308" s="76"/>
      <c r="G1308" s="76"/>
      <c r="H1308" s="76"/>
      <c r="I1308" s="76"/>
      <c r="J1308" s="76"/>
      <c r="K1308" s="76"/>
      <c r="L1308" s="76"/>
      <c r="M1308" s="76"/>
      <c r="N1308" s="76"/>
      <c r="O1308" s="76"/>
      <c r="P1308" s="76"/>
      <c r="Q1308" s="76"/>
      <c r="R1308" s="76"/>
      <c r="S1308" s="76"/>
      <c r="T1308" s="76"/>
      <c r="U1308" s="76"/>
      <c r="V1308" s="76"/>
      <c r="W1308" s="76"/>
      <c r="X1308" s="76"/>
      <c r="Y1308" s="76"/>
      <c r="Z1308" s="76"/>
      <c r="AA1308" s="76"/>
      <c r="AB1308" s="76"/>
      <c r="AC1308" s="76"/>
      <c r="AD1308" s="76"/>
      <c r="AE1308" s="76"/>
      <c r="AF1308" s="76"/>
      <c r="AG1308" s="76"/>
      <c r="AH1308" s="76"/>
      <c r="AI1308" s="76"/>
      <c r="AJ1308" s="76"/>
      <c r="AK1308" s="76"/>
      <c r="AL1308" s="76"/>
      <c r="AM1308" s="76"/>
      <c r="AN1308" s="76"/>
      <c r="AO1308" s="76"/>
      <c r="AP1308" s="76"/>
      <c r="AQ1308" s="76"/>
      <c r="AR1308" s="76"/>
      <c r="AS1308" s="76"/>
      <c r="AT1308" s="76"/>
      <c r="AU1308" s="76"/>
      <c r="AV1308" s="76"/>
      <c r="AW1308" s="76"/>
      <c r="AX1308" s="76"/>
      <c r="AY1308" s="76"/>
      <c r="AZ1308" s="76"/>
      <c r="BA1308" s="76"/>
      <c r="BB1308" s="76"/>
      <c r="BC1308" s="76"/>
      <c r="BD1308" s="76"/>
      <c r="BE1308" s="76"/>
      <c r="BF1308" s="76"/>
      <c r="BG1308" s="76"/>
      <c r="BH1308" s="76"/>
      <c r="BI1308" s="76"/>
      <c r="BJ1308" s="76"/>
      <c r="BK1308" s="76"/>
      <c r="BL1308" s="76"/>
      <c r="BM1308" s="76"/>
      <c r="BN1308" s="76"/>
      <c r="BO1308" s="76"/>
      <c r="BP1308" s="76"/>
      <c r="BQ1308" s="76"/>
      <c r="BR1308" s="76"/>
      <c r="BS1308" s="76"/>
      <c r="BT1308" s="76"/>
      <c r="BU1308" s="76"/>
      <c r="BV1308" s="76"/>
      <c r="BW1308" s="76"/>
      <c r="BX1308" s="76"/>
      <c r="BY1308" s="76"/>
      <c r="BZ1308" s="76"/>
      <c r="CA1308" s="76"/>
      <c r="CB1308" s="76"/>
      <c r="CC1308" s="76"/>
      <c r="CD1308" s="76"/>
      <c r="CE1308" s="76"/>
      <c r="CF1308" s="76"/>
      <c r="CG1308" s="76"/>
      <c r="CH1308" s="76"/>
      <c r="CI1308" s="76"/>
      <c r="CJ1308" s="76"/>
      <c r="CK1308" s="76"/>
      <c r="CL1308" s="76"/>
      <c r="CM1308" s="76"/>
      <c r="CN1308" s="76"/>
      <c r="CO1308" s="76"/>
      <c r="CP1308" s="76"/>
      <c r="CQ1308" s="76"/>
      <c r="CR1308" s="76"/>
      <c r="CS1308" s="76"/>
      <c r="CT1308" s="76"/>
      <c r="CU1308" s="76"/>
      <c r="CV1308" s="76"/>
      <c r="CW1308" s="76"/>
      <c r="CX1308" s="76"/>
      <c r="CY1308" s="76"/>
      <c r="CZ1308" s="76"/>
      <c r="DA1308" s="76"/>
      <c r="DB1308" s="76"/>
      <c r="DC1308" s="76"/>
      <c r="DD1308" s="76"/>
      <c r="DE1308" s="76"/>
      <c r="DF1308" s="76"/>
      <c r="DG1308" s="76"/>
      <c r="DH1308" s="76"/>
      <c r="DI1308" s="76"/>
      <c r="DJ1308" s="76"/>
      <c r="DK1308" s="76"/>
      <c r="DL1308" s="76"/>
      <c r="DM1308" s="76"/>
      <c r="DN1308" s="76"/>
      <c r="DO1308" s="76"/>
      <c r="DP1308" s="76"/>
      <c r="DQ1308" s="76"/>
      <c r="DR1308" s="76"/>
      <c r="DS1308" s="76"/>
      <c r="DT1308" s="76"/>
      <c r="DU1308" s="76"/>
      <c r="DV1308" s="76"/>
      <c r="DW1308" s="76"/>
      <c r="DX1308" s="76"/>
      <c r="DY1308" s="76"/>
      <c r="DZ1308" s="76"/>
      <c r="EA1308" s="76"/>
      <c r="EB1308" s="76"/>
      <c r="EC1308" s="76"/>
      <c r="ED1308" s="76"/>
      <c r="EE1308" s="76"/>
      <c r="EF1308" s="76"/>
      <c r="EG1308" s="76"/>
      <c r="EH1308" s="76"/>
      <c r="EI1308" s="76"/>
      <c r="EJ1308" s="76"/>
      <c r="EK1308" s="76"/>
      <c r="EL1308" s="76"/>
      <c r="EM1308" s="76"/>
      <c r="EN1308" s="76"/>
      <c r="EO1308" s="76"/>
      <c r="EP1308" s="76"/>
      <c r="EQ1308" s="76"/>
      <c r="ER1308" s="76"/>
      <c r="ES1308" s="76"/>
      <c r="ET1308" s="76"/>
      <c r="EU1308" s="76"/>
      <c r="EV1308" s="76"/>
      <c r="EW1308" s="76"/>
      <c r="EX1308" s="76"/>
      <c r="EY1308" s="76"/>
      <c r="EZ1308" s="76"/>
      <c r="FA1308" s="76"/>
      <c r="FB1308" s="76"/>
      <c r="FC1308" s="76"/>
      <c r="FD1308" s="76"/>
      <c r="FE1308" s="76"/>
      <c r="FF1308" s="76"/>
      <c r="FG1308" s="76"/>
      <c r="FH1308" s="76"/>
      <c r="FI1308" s="76"/>
      <c r="FJ1308" s="76"/>
      <c r="FK1308" s="76"/>
      <c r="FL1308" s="76"/>
      <c r="FM1308" s="76"/>
      <c r="FN1308" s="76"/>
      <c r="FO1308" s="76"/>
      <c r="FP1308" s="76"/>
      <c r="FQ1308" s="76"/>
      <c r="FR1308" s="76"/>
      <c r="FS1308" s="76"/>
      <c r="FT1308" s="76"/>
      <c r="FU1308" s="76"/>
      <c r="FV1308" s="76"/>
      <c r="FW1308" s="76"/>
      <c r="FX1308" s="76"/>
      <c r="FY1308" s="76"/>
      <c r="FZ1308" s="76"/>
      <c r="GA1308" s="76"/>
      <c r="GB1308" s="76"/>
      <c r="GC1308" s="76"/>
      <c r="GD1308" s="76"/>
      <c r="GE1308" s="76"/>
      <c r="GF1308" s="76"/>
      <c r="GG1308" s="76"/>
      <c r="GH1308" s="76"/>
      <c r="GI1308" s="76"/>
      <c r="GJ1308" s="76"/>
      <c r="GK1308" s="76"/>
      <c r="GL1308" s="76"/>
      <c r="GM1308" s="76"/>
      <c r="GN1308" s="76"/>
      <c r="GO1308" s="76"/>
      <c r="GP1308" s="76"/>
      <c r="GQ1308" s="76"/>
      <c r="GR1308" s="76"/>
      <c r="GS1308" s="76"/>
      <c r="GT1308" s="76"/>
      <c r="GU1308" s="76"/>
      <c r="GV1308" s="76"/>
      <c r="GW1308" s="76"/>
      <c r="GX1308" s="76"/>
      <c r="GY1308" s="76"/>
      <c r="GZ1308" s="76"/>
      <c r="HA1308" s="76"/>
      <c r="HB1308" s="76"/>
      <c r="HC1308" s="76"/>
      <c r="HD1308" s="76"/>
      <c r="HE1308" s="76"/>
      <c r="HF1308" s="76"/>
      <c r="HG1308" s="76"/>
      <c r="HH1308" s="76"/>
      <c r="HI1308" s="76"/>
      <c r="HJ1308" s="76"/>
      <c r="HK1308" s="76"/>
      <c r="HL1308" s="76"/>
      <c r="HM1308" s="76"/>
      <c r="HN1308" s="76"/>
      <c r="HO1308" s="76"/>
      <c r="HP1308" s="76"/>
      <c r="HQ1308" s="76"/>
      <c r="HR1308" s="76"/>
      <c r="HS1308" s="76"/>
      <c r="HT1308" s="76"/>
      <c r="HU1308" s="76"/>
      <c r="HV1308" s="76"/>
      <c r="HW1308" s="76"/>
      <c r="HX1308" s="76"/>
      <c r="HY1308" s="76"/>
      <c r="HZ1308" s="76"/>
      <c r="IA1308" s="76"/>
      <c r="IB1308" s="76"/>
      <c r="IC1308" s="76"/>
      <c r="ID1308" s="76"/>
      <c r="IE1308" s="76"/>
      <c r="IF1308" s="76"/>
      <c r="IG1308" s="76"/>
      <c r="IH1308" s="76"/>
      <c r="II1308" s="76"/>
      <c r="IJ1308" s="76"/>
      <c r="IK1308" s="76"/>
      <c r="IL1308" s="76"/>
      <c r="IM1308" s="76"/>
      <c r="IN1308" s="76"/>
      <c r="IO1308" s="76"/>
      <c r="IP1308" s="76"/>
      <c r="IQ1308" s="76"/>
      <c r="IR1308" s="76"/>
      <c r="IS1308" s="76"/>
      <c r="IT1308" s="76"/>
      <c r="IU1308" s="76"/>
      <c r="IV1308" s="76"/>
      <c r="IW1308" s="76"/>
      <c r="IX1308" s="76"/>
      <c r="IY1308" s="76"/>
      <c r="IZ1308" s="76"/>
      <c r="JA1308" s="76"/>
      <c r="JB1308" s="76"/>
      <c r="JC1308" s="76"/>
      <c r="JD1308" s="76"/>
      <c r="JE1308" s="76"/>
      <c r="JF1308" s="76"/>
      <c r="JG1308" s="76"/>
      <c r="JH1308" s="76"/>
      <c r="JI1308" s="76"/>
      <c r="JJ1308" s="76"/>
      <c r="JK1308" s="76"/>
      <c r="JL1308" s="76"/>
      <c r="JM1308" s="76"/>
      <c r="JN1308" s="76"/>
      <c r="JO1308" s="76"/>
      <c r="JP1308" s="76"/>
      <c r="JQ1308" s="76"/>
      <c r="JR1308" s="76"/>
      <c r="JS1308" s="76"/>
      <c r="JT1308" s="76"/>
      <c r="JU1308" s="76"/>
      <c r="JV1308" s="76"/>
      <c r="JW1308" s="76"/>
      <c r="JX1308" s="76"/>
      <c r="JY1308" s="76"/>
      <c r="JZ1308" s="76"/>
      <c r="KA1308" s="76"/>
      <c r="KB1308" s="76"/>
      <c r="KC1308" s="76"/>
      <c r="KD1308" s="76"/>
      <c r="KE1308" s="76"/>
      <c r="KF1308" s="76"/>
      <c r="KG1308" s="76"/>
      <c r="KH1308" s="76"/>
      <c r="KI1308" s="76"/>
      <c r="KJ1308" s="76"/>
      <c r="KK1308" s="76"/>
      <c r="KL1308" s="76"/>
      <c r="KM1308" s="76"/>
      <c r="KN1308" s="76"/>
      <c r="KO1308" s="76"/>
      <c r="KP1308" s="76"/>
      <c r="KQ1308" s="76"/>
      <c r="KR1308" s="76"/>
      <c r="KS1308" s="76"/>
      <c r="KT1308" s="76"/>
      <c r="KU1308" s="76"/>
      <c r="KV1308" s="76"/>
      <c r="KW1308" s="76"/>
      <c r="KX1308" s="76"/>
      <c r="KY1308" s="76"/>
      <c r="KZ1308" s="76"/>
      <c r="LA1308" s="76"/>
      <c r="LB1308" s="76"/>
      <c r="LC1308" s="76"/>
      <c r="LD1308" s="76"/>
      <c r="LE1308" s="76"/>
      <c r="LF1308" s="76"/>
      <c r="LG1308" s="76"/>
      <c r="LH1308" s="76"/>
      <c r="LI1308" s="76"/>
      <c r="LJ1308" s="76"/>
      <c r="LK1308" s="76"/>
      <c r="LL1308" s="76"/>
      <c r="LM1308" s="76"/>
      <c r="LN1308" s="76"/>
      <c r="LO1308" s="76"/>
      <c r="LP1308" s="76"/>
      <c r="LQ1308" s="76"/>
      <c r="LR1308" s="76"/>
      <c r="LS1308" s="76"/>
      <c r="LT1308" s="76"/>
      <c r="LU1308" s="76"/>
      <c r="LV1308" s="76"/>
      <c r="LW1308" s="76"/>
      <c r="LX1308" s="76"/>
      <c r="LY1308" s="76"/>
      <c r="LZ1308" s="76"/>
      <c r="MA1308" s="76"/>
      <c r="MB1308" s="76"/>
      <c r="MC1308" s="76"/>
      <c r="MD1308" s="76"/>
      <c r="ME1308" s="76"/>
      <c r="MF1308" s="76"/>
      <c r="MG1308" s="76"/>
      <c r="MH1308" s="76"/>
      <c r="MI1308" s="76"/>
      <c r="MJ1308" s="76"/>
      <c r="MK1308" s="76"/>
      <c r="ML1308" s="76"/>
      <c r="MM1308" s="76"/>
      <c r="MN1308" s="76"/>
      <c r="MO1308" s="76"/>
      <c r="MP1308" s="76"/>
      <c r="MQ1308" s="76"/>
      <c r="MR1308" s="76"/>
      <c r="MS1308" s="76"/>
      <c r="MT1308" s="76"/>
      <c r="MU1308" s="76"/>
      <c r="MV1308" s="76"/>
      <c r="MW1308" s="76"/>
      <c r="MX1308" s="76"/>
      <c r="MY1308" s="76"/>
      <c r="MZ1308" s="76"/>
      <c r="NA1308" s="76"/>
      <c r="NB1308" s="76"/>
      <c r="NC1308" s="76"/>
      <c r="ND1308" s="76"/>
      <c r="NE1308" s="76"/>
      <c r="NF1308" s="76"/>
      <c r="NG1308" s="77"/>
      <c r="NH1308" s="77"/>
      <c r="NI1308" s="77"/>
      <c r="NJ1308" s="76"/>
      <c r="NK1308" s="75"/>
      <c r="NL1308" s="75"/>
      <c r="NM1308" s="75"/>
      <c r="NN1308" s="75"/>
      <c r="NO1308" s="75"/>
      <c r="NP1308" s="75"/>
      <c r="NQ1308" s="75"/>
      <c r="NR1308" s="75"/>
      <c r="NS1308" s="75"/>
      <c r="NT1308" s="75"/>
      <c r="NU1308" s="75"/>
      <c r="NV1308" s="76"/>
    </row>
    <row r="1309" spans="1:386" s="48" customFormat="1" x14ac:dyDescent="0.2">
      <c r="A1309" s="74"/>
      <c r="B1309" s="75"/>
      <c r="C1309" s="75"/>
      <c r="D1309" s="241"/>
      <c r="E1309" s="227"/>
      <c r="F1309" s="76"/>
      <c r="G1309" s="76"/>
      <c r="H1309" s="76"/>
      <c r="I1309" s="76"/>
      <c r="J1309" s="76"/>
      <c r="K1309" s="76"/>
      <c r="L1309" s="76"/>
      <c r="M1309" s="76"/>
      <c r="N1309" s="76"/>
      <c r="O1309" s="76"/>
      <c r="P1309" s="76"/>
      <c r="Q1309" s="76"/>
      <c r="R1309" s="76"/>
      <c r="S1309" s="76"/>
      <c r="T1309" s="76"/>
      <c r="U1309" s="76"/>
      <c r="V1309" s="76"/>
      <c r="W1309" s="76"/>
      <c r="X1309" s="76"/>
      <c r="Y1309" s="76"/>
      <c r="Z1309" s="76"/>
      <c r="AA1309" s="76"/>
      <c r="AB1309" s="76"/>
      <c r="AC1309" s="76"/>
      <c r="AD1309" s="76"/>
      <c r="AE1309" s="76"/>
      <c r="AF1309" s="76"/>
      <c r="AG1309" s="76"/>
      <c r="AH1309" s="76"/>
      <c r="AI1309" s="76"/>
      <c r="AJ1309" s="76"/>
      <c r="AK1309" s="76"/>
      <c r="AL1309" s="76"/>
      <c r="AM1309" s="76"/>
      <c r="AN1309" s="76"/>
      <c r="AO1309" s="76"/>
      <c r="AP1309" s="76"/>
      <c r="AQ1309" s="76"/>
      <c r="AR1309" s="76"/>
      <c r="AS1309" s="76"/>
      <c r="AT1309" s="76"/>
      <c r="AU1309" s="76"/>
      <c r="AV1309" s="76"/>
      <c r="AW1309" s="76"/>
      <c r="AX1309" s="76"/>
      <c r="AY1309" s="76"/>
      <c r="AZ1309" s="76"/>
      <c r="BA1309" s="76"/>
      <c r="BB1309" s="76"/>
      <c r="BC1309" s="76"/>
      <c r="BD1309" s="76"/>
      <c r="BE1309" s="76"/>
      <c r="BF1309" s="76"/>
      <c r="BG1309" s="76"/>
      <c r="BH1309" s="76"/>
      <c r="BI1309" s="76"/>
      <c r="BJ1309" s="76"/>
      <c r="BK1309" s="76"/>
      <c r="BL1309" s="76"/>
      <c r="BM1309" s="76"/>
      <c r="BN1309" s="76"/>
      <c r="BO1309" s="76"/>
      <c r="BP1309" s="76"/>
      <c r="BQ1309" s="76"/>
      <c r="BR1309" s="76"/>
      <c r="BS1309" s="76"/>
      <c r="BT1309" s="76"/>
      <c r="BU1309" s="76"/>
      <c r="BV1309" s="76"/>
      <c r="BW1309" s="76"/>
      <c r="BX1309" s="76"/>
      <c r="BY1309" s="76"/>
      <c r="BZ1309" s="76"/>
      <c r="CA1309" s="76"/>
      <c r="CB1309" s="76"/>
      <c r="CC1309" s="76"/>
      <c r="CD1309" s="76"/>
      <c r="CE1309" s="76"/>
      <c r="CF1309" s="76"/>
      <c r="CG1309" s="76"/>
      <c r="CH1309" s="76"/>
      <c r="CI1309" s="76"/>
      <c r="CJ1309" s="76"/>
      <c r="CK1309" s="76"/>
      <c r="CL1309" s="76"/>
      <c r="CM1309" s="76"/>
      <c r="CN1309" s="76"/>
      <c r="CO1309" s="76"/>
      <c r="CP1309" s="76"/>
      <c r="CQ1309" s="76"/>
      <c r="CR1309" s="76"/>
      <c r="CS1309" s="76"/>
      <c r="CT1309" s="76"/>
      <c r="CU1309" s="76"/>
      <c r="CV1309" s="76"/>
      <c r="CW1309" s="76"/>
      <c r="CX1309" s="76"/>
      <c r="CY1309" s="76"/>
      <c r="CZ1309" s="76"/>
      <c r="DA1309" s="76"/>
      <c r="DB1309" s="76"/>
      <c r="DC1309" s="76"/>
      <c r="DD1309" s="76"/>
      <c r="DE1309" s="76"/>
      <c r="DF1309" s="76"/>
      <c r="DG1309" s="76"/>
      <c r="DH1309" s="76"/>
      <c r="DI1309" s="76"/>
      <c r="DJ1309" s="76"/>
      <c r="DK1309" s="76"/>
      <c r="DL1309" s="76"/>
      <c r="DM1309" s="76"/>
      <c r="DN1309" s="76"/>
      <c r="DO1309" s="76"/>
      <c r="DP1309" s="76"/>
      <c r="DQ1309" s="76"/>
      <c r="DR1309" s="76"/>
      <c r="DS1309" s="76"/>
      <c r="DT1309" s="76"/>
      <c r="DU1309" s="76"/>
      <c r="DV1309" s="76"/>
      <c r="DW1309" s="76"/>
      <c r="DX1309" s="76"/>
      <c r="DY1309" s="76"/>
      <c r="DZ1309" s="76"/>
      <c r="EA1309" s="76"/>
      <c r="EB1309" s="76"/>
      <c r="EC1309" s="76"/>
      <c r="ED1309" s="76"/>
      <c r="EE1309" s="76"/>
      <c r="EF1309" s="76"/>
      <c r="EG1309" s="76"/>
      <c r="EH1309" s="76"/>
      <c r="EI1309" s="76"/>
      <c r="EJ1309" s="76"/>
      <c r="EK1309" s="76"/>
      <c r="EL1309" s="76"/>
      <c r="EM1309" s="76"/>
      <c r="EN1309" s="76"/>
      <c r="EO1309" s="76"/>
      <c r="EP1309" s="76"/>
      <c r="EQ1309" s="76"/>
      <c r="ER1309" s="76"/>
      <c r="ES1309" s="76"/>
      <c r="ET1309" s="76"/>
      <c r="EU1309" s="76"/>
      <c r="EV1309" s="76"/>
      <c r="EW1309" s="76"/>
      <c r="EX1309" s="76"/>
      <c r="EY1309" s="76"/>
      <c r="EZ1309" s="76"/>
      <c r="FA1309" s="76"/>
      <c r="FB1309" s="76"/>
      <c r="FC1309" s="76"/>
      <c r="FD1309" s="76"/>
      <c r="FE1309" s="76"/>
      <c r="FF1309" s="76"/>
      <c r="FG1309" s="76"/>
      <c r="FH1309" s="76"/>
      <c r="FI1309" s="76"/>
      <c r="FJ1309" s="76"/>
      <c r="FK1309" s="76"/>
      <c r="FL1309" s="76"/>
      <c r="FM1309" s="76"/>
      <c r="FN1309" s="76"/>
      <c r="FO1309" s="76"/>
      <c r="FP1309" s="76"/>
      <c r="FQ1309" s="76"/>
      <c r="FR1309" s="76"/>
      <c r="FS1309" s="76"/>
      <c r="FT1309" s="76"/>
      <c r="FU1309" s="76"/>
      <c r="FV1309" s="76"/>
      <c r="FW1309" s="76"/>
      <c r="FX1309" s="76"/>
      <c r="FY1309" s="76"/>
      <c r="FZ1309" s="76"/>
      <c r="GA1309" s="76"/>
      <c r="GB1309" s="76"/>
      <c r="GC1309" s="76"/>
      <c r="GD1309" s="76"/>
      <c r="GE1309" s="76"/>
      <c r="GF1309" s="76"/>
      <c r="GG1309" s="76"/>
      <c r="GH1309" s="76"/>
      <c r="GI1309" s="76"/>
      <c r="GJ1309" s="76"/>
      <c r="GK1309" s="76"/>
      <c r="GL1309" s="76"/>
      <c r="GM1309" s="76"/>
      <c r="GN1309" s="76"/>
      <c r="GO1309" s="76"/>
      <c r="GP1309" s="76"/>
      <c r="GQ1309" s="76"/>
      <c r="GR1309" s="76"/>
      <c r="GS1309" s="76"/>
      <c r="GT1309" s="76"/>
      <c r="GU1309" s="76"/>
      <c r="GV1309" s="76"/>
      <c r="GW1309" s="76"/>
      <c r="GX1309" s="76"/>
      <c r="GY1309" s="76"/>
      <c r="GZ1309" s="76"/>
      <c r="HA1309" s="76"/>
      <c r="HB1309" s="76"/>
      <c r="HC1309" s="76"/>
      <c r="HD1309" s="76"/>
      <c r="HE1309" s="76"/>
      <c r="HF1309" s="76"/>
      <c r="HG1309" s="76"/>
      <c r="HH1309" s="76"/>
      <c r="HI1309" s="76"/>
      <c r="HJ1309" s="76"/>
      <c r="HK1309" s="76"/>
      <c r="HL1309" s="76"/>
      <c r="HM1309" s="76"/>
      <c r="HN1309" s="76"/>
      <c r="HO1309" s="76"/>
      <c r="HP1309" s="76"/>
      <c r="HQ1309" s="76"/>
      <c r="HR1309" s="76"/>
      <c r="HS1309" s="76"/>
      <c r="HT1309" s="76"/>
      <c r="HU1309" s="76"/>
      <c r="HV1309" s="76"/>
      <c r="HW1309" s="76"/>
      <c r="HX1309" s="76"/>
      <c r="HY1309" s="76"/>
      <c r="HZ1309" s="76"/>
      <c r="IA1309" s="76"/>
      <c r="IB1309" s="76"/>
      <c r="IC1309" s="76"/>
      <c r="ID1309" s="76"/>
      <c r="IE1309" s="76"/>
      <c r="IF1309" s="76"/>
      <c r="IG1309" s="76"/>
      <c r="IH1309" s="76"/>
      <c r="II1309" s="76"/>
      <c r="IJ1309" s="76"/>
      <c r="IK1309" s="76"/>
      <c r="IL1309" s="76"/>
      <c r="IM1309" s="76"/>
      <c r="IN1309" s="76"/>
      <c r="IO1309" s="76"/>
      <c r="IP1309" s="76"/>
      <c r="IQ1309" s="76"/>
      <c r="IR1309" s="76"/>
      <c r="IS1309" s="76"/>
      <c r="IT1309" s="76"/>
      <c r="IU1309" s="76"/>
      <c r="IV1309" s="76"/>
      <c r="IW1309" s="76"/>
      <c r="IX1309" s="76"/>
      <c r="IY1309" s="76"/>
      <c r="IZ1309" s="76"/>
      <c r="JA1309" s="76"/>
      <c r="JB1309" s="76"/>
      <c r="JC1309" s="76"/>
      <c r="JD1309" s="76"/>
      <c r="JE1309" s="76"/>
      <c r="JF1309" s="76"/>
      <c r="JG1309" s="76"/>
      <c r="JH1309" s="76"/>
      <c r="JI1309" s="76"/>
      <c r="JJ1309" s="76"/>
      <c r="JK1309" s="76"/>
      <c r="JL1309" s="76"/>
      <c r="JM1309" s="76"/>
      <c r="JN1309" s="76"/>
      <c r="JO1309" s="76"/>
      <c r="JP1309" s="76"/>
      <c r="JQ1309" s="76"/>
      <c r="JR1309" s="76"/>
      <c r="JS1309" s="76"/>
      <c r="JT1309" s="76"/>
      <c r="JU1309" s="76"/>
      <c r="JV1309" s="76"/>
      <c r="JW1309" s="76"/>
      <c r="JX1309" s="76"/>
      <c r="JY1309" s="76"/>
      <c r="JZ1309" s="76"/>
      <c r="KA1309" s="76"/>
      <c r="KB1309" s="76"/>
      <c r="KC1309" s="76"/>
      <c r="KD1309" s="76"/>
      <c r="KE1309" s="76"/>
      <c r="KF1309" s="76"/>
      <c r="KG1309" s="76"/>
      <c r="KH1309" s="76"/>
      <c r="KI1309" s="76"/>
      <c r="KJ1309" s="76"/>
      <c r="KK1309" s="76"/>
      <c r="KL1309" s="76"/>
      <c r="KM1309" s="76"/>
      <c r="KN1309" s="76"/>
      <c r="KO1309" s="76"/>
      <c r="KP1309" s="76"/>
      <c r="KQ1309" s="76"/>
      <c r="KR1309" s="76"/>
      <c r="KS1309" s="76"/>
      <c r="KT1309" s="76"/>
      <c r="KU1309" s="76"/>
      <c r="KV1309" s="76"/>
      <c r="KW1309" s="76"/>
      <c r="KX1309" s="76"/>
      <c r="KY1309" s="76"/>
      <c r="KZ1309" s="76"/>
      <c r="LA1309" s="76"/>
      <c r="LB1309" s="76"/>
      <c r="LC1309" s="76"/>
      <c r="LD1309" s="76"/>
      <c r="LE1309" s="76"/>
      <c r="LF1309" s="76"/>
      <c r="LG1309" s="76"/>
      <c r="LH1309" s="76"/>
      <c r="LI1309" s="76"/>
      <c r="LJ1309" s="76"/>
      <c r="LK1309" s="76"/>
      <c r="LL1309" s="76"/>
      <c r="LM1309" s="76"/>
      <c r="LN1309" s="76"/>
      <c r="LO1309" s="76"/>
      <c r="LP1309" s="76"/>
      <c r="LQ1309" s="76"/>
      <c r="LR1309" s="76"/>
      <c r="LS1309" s="76"/>
      <c r="LT1309" s="76"/>
      <c r="LU1309" s="76"/>
      <c r="LV1309" s="76"/>
      <c r="LW1309" s="76"/>
      <c r="LX1309" s="76"/>
      <c r="LY1309" s="76"/>
      <c r="LZ1309" s="76"/>
      <c r="MA1309" s="76"/>
      <c r="MB1309" s="76"/>
      <c r="MC1309" s="76"/>
      <c r="MD1309" s="76"/>
      <c r="ME1309" s="76"/>
      <c r="MF1309" s="76"/>
      <c r="MG1309" s="76"/>
      <c r="MH1309" s="76"/>
      <c r="MI1309" s="76"/>
      <c r="MJ1309" s="76"/>
      <c r="MK1309" s="76"/>
      <c r="ML1309" s="76"/>
      <c r="MM1309" s="76"/>
      <c r="MN1309" s="76"/>
      <c r="MO1309" s="76"/>
      <c r="MP1309" s="76"/>
      <c r="MQ1309" s="76"/>
      <c r="MR1309" s="76"/>
      <c r="MS1309" s="76"/>
      <c r="MT1309" s="76"/>
      <c r="MU1309" s="76"/>
      <c r="MV1309" s="76"/>
      <c r="MW1309" s="76"/>
      <c r="MX1309" s="76"/>
      <c r="MY1309" s="76"/>
      <c r="MZ1309" s="76"/>
      <c r="NA1309" s="76"/>
      <c r="NB1309" s="76"/>
      <c r="NC1309" s="76"/>
      <c r="ND1309" s="76"/>
      <c r="NE1309" s="76"/>
      <c r="NF1309" s="76"/>
      <c r="NG1309" s="77"/>
      <c r="NH1309" s="77"/>
      <c r="NI1309" s="77"/>
      <c r="NJ1309" s="76"/>
      <c r="NK1309" s="75"/>
      <c r="NL1309" s="75"/>
      <c r="NM1309" s="75"/>
      <c r="NN1309" s="75"/>
      <c r="NO1309" s="75"/>
      <c r="NP1309" s="75"/>
      <c r="NQ1309" s="75"/>
      <c r="NR1309" s="75"/>
      <c r="NS1309" s="75"/>
      <c r="NT1309" s="75"/>
      <c r="NU1309" s="75"/>
      <c r="NV1309" s="76"/>
    </row>
    <row r="1310" spans="1:386" s="48" customFormat="1" x14ac:dyDescent="0.2">
      <c r="A1310" s="74"/>
      <c r="B1310" s="75"/>
      <c r="C1310" s="75"/>
      <c r="D1310" s="241"/>
      <c r="E1310" s="227"/>
      <c r="F1310" s="76"/>
      <c r="G1310" s="76"/>
      <c r="H1310" s="76"/>
      <c r="I1310" s="76"/>
      <c r="J1310" s="76"/>
      <c r="K1310" s="76"/>
      <c r="L1310" s="76"/>
      <c r="M1310" s="76"/>
      <c r="N1310" s="76"/>
      <c r="O1310" s="76"/>
      <c r="P1310" s="76"/>
      <c r="Q1310" s="76"/>
      <c r="R1310" s="76"/>
      <c r="S1310" s="76"/>
      <c r="T1310" s="76"/>
      <c r="U1310" s="76"/>
      <c r="V1310" s="76"/>
      <c r="W1310" s="76"/>
      <c r="X1310" s="76"/>
      <c r="Y1310" s="76"/>
      <c r="Z1310" s="76"/>
      <c r="AA1310" s="76"/>
      <c r="AB1310" s="76"/>
      <c r="AC1310" s="76"/>
      <c r="AD1310" s="76"/>
      <c r="AE1310" s="76"/>
      <c r="AF1310" s="76"/>
      <c r="AG1310" s="76"/>
      <c r="AH1310" s="76"/>
      <c r="AI1310" s="76"/>
      <c r="AJ1310" s="76"/>
      <c r="AK1310" s="76"/>
      <c r="AL1310" s="76"/>
      <c r="AM1310" s="76"/>
      <c r="AN1310" s="76"/>
      <c r="AO1310" s="76"/>
      <c r="AP1310" s="76"/>
      <c r="AQ1310" s="76"/>
      <c r="AR1310" s="76"/>
      <c r="AS1310" s="76"/>
      <c r="AT1310" s="76"/>
      <c r="AU1310" s="76"/>
      <c r="AV1310" s="76"/>
      <c r="AW1310" s="76"/>
      <c r="AX1310" s="76"/>
      <c r="AY1310" s="76"/>
      <c r="AZ1310" s="76"/>
      <c r="BA1310" s="76"/>
      <c r="BB1310" s="76"/>
      <c r="BC1310" s="76"/>
      <c r="BD1310" s="76"/>
      <c r="BE1310" s="76"/>
      <c r="BF1310" s="76"/>
      <c r="BG1310" s="76"/>
      <c r="BH1310" s="76"/>
      <c r="BI1310" s="76"/>
      <c r="BJ1310" s="76"/>
      <c r="BK1310" s="76"/>
      <c r="BL1310" s="76"/>
      <c r="BM1310" s="76"/>
      <c r="BN1310" s="76"/>
      <c r="BO1310" s="76"/>
      <c r="BP1310" s="76"/>
      <c r="BQ1310" s="76"/>
      <c r="BR1310" s="76"/>
      <c r="BS1310" s="76"/>
      <c r="BT1310" s="76"/>
      <c r="BU1310" s="76"/>
      <c r="BV1310" s="76"/>
      <c r="BW1310" s="76"/>
      <c r="BX1310" s="76"/>
      <c r="BY1310" s="76"/>
      <c r="BZ1310" s="76"/>
      <c r="CA1310" s="76"/>
      <c r="CB1310" s="76"/>
      <c r="CC1310" s="76"/>
      <c r="CD1310" s="76"/>
      <c r="CE1310" s="76"/>
      <c r="CF1310" s="76"/>
      <c r="CG1310" s="76"/>
      <c r="CH1310" s="76"/>
      <c r="CI1310" s="76"/>
      <c r="CJ1310" s="76"/>
      <c r="CK1310" s="76"/>
      <c r="CL1310" s="76"/>
      <c r="CM1310" s="76"/>
      <c r="CN1310" s="76"/>
      <c r="CO1310" s="76"/>
      <c r="CP1310" s="76"/>
      <c r="CQ1310" s="76"/>
      <c r="CR1310" s="76"/>
      <c r="CS1310" s="76"/>
      <c r="CT1310" s="76"/>
      <c r="CU1310" s="76"/>
      <c r="CV1310" s="76"/>
      <c r="CW1310" s="76"/>
      <c r="CX1310" s="76"/>
      <c r="CY1310" s="76"/>
      <c r="CZ1310" s="76"/>
      <c r="DA1310" s="76"/>
      <c r="DB1310" s="76"/>
      <c r="DC1310" s="76"/>
      <c r="DD1310" s="76"/>
      <c r="DE1310" s="76"/>
      <c r="DF1310" s="76"/>
      <c r="DG1310" s="76"/>
      <c r="DH1310" s="76"/>
      <c r="DI1310" s="76"/>
      <c r="DJ1310" s="76"/>
      <c r="DK1310" s="76"/>
      <c r="DL1310" s="76"/>
      <c r="DM1310" s="76"/>
      <c r="DN1310" s="76"/>
      <c r="DO1310" s="76"/>
      <c r="DP1310" s="76"/>
      <c r="DQ1310" s="76"/>
      <c r="DR1310" s="76"/>
      <c r="DS1310" s="76"/>
      <c r="DT1310" s="76"/>
      <c r="DU1310" s="76"/>
      <c r="DV1310" s="76"/>
      <c r="DW1310" s="76"/>
      <c r="DX1310" s="76"/>
      <c r="DY1310" s="76"/>
      <c r="DZ1310" s="76"/>
      <c r="EA1310" s="76"/>
      <c r="EB1310" s="76"/>
      <c r="EC1310" s="76"/>
      <c r="ED1310" s="76"/>
      <c r="EE1310" s="76"/>
      <c r="EF1310" s="76"/>
      <c r="EG1310" s="76"/>
      <c r="EH1310" s="76"/>
      <c r="EI1310" s="76"/>
      <c r="EJ1310" s="76"/>
      <c r="EK1310" s="76"/>
      <c r="EL1310" s="76"/>
      <c r="EM1310" s="76"/>
      <c r="EN1310" s="76"/>
      <c r="EO1310" s="76"/>
      <c r="EP1310" s="76"/>
      <c r="EQ1310" s="76"/>
      <c r="ER1310" s="76"/>
      <c r="ES1310" s="76"/>
      <c r="ET1310" s="76"/>
      <c r="EU1310" s="76"/>
      <c r="EV1310" s="76"/>
      <c r="EW1310" s="76"/>
      <c r="EX1310" s="76"/>
      <c r="EY1310" s="76"/>
      <c r="EZ1310" s="76"/>
      <c r="FA1310" s="76"/>
      <c r="FB1310" s="76"/>
      <c r="FC1310" s="76"/>
      <c r="FD1310" s="76"/>
      <c r="FE1310" s="76"/>
      <c r="FF1310" s="76"/>
      <c r="FG1310" s="76"/>
      <c r="FH1310" s="76"/>
      <c r="FI1310" s="76"/>
      <c r="FJ1310" s="76"/>
      <c r="FK1310" s="76"/>
      <c r="FL1310" s="76"/>
      <c r="FM1310" s="76"/>
      <c r="FN1310" s="76"/>
      <c r="FO1310" s="76"/>
      <c r="FP1310" s="76"/>
      <c r="FQ1310" s="76"/>
      <c r="FR1310" s="76"/>
      <c r="FS1310" s="76"/>
      <c r="FT1310" s="76"/>
      <c r="FU1310" s="76"/>
      <c r="FV1310" s="76"/>
      <c r="FW1310" s="76"/>
      <c r="FX1310" s="76"/>
      <c r="FY1310" s="76"/>
      <c r="FZ1310" s="76"/>
      <c r="GA1310" s="76"/>
      <c r="GB1310" s="76"/>
      <c r="GC1310" s="76"/>
      <c r="GD1310" s="76"/>
      <c r="GE1310" s="76"/>
      <c r="GF1310" s="76"/>
      <c r="GG1310" s="76"/>
      <c r="GH1310" s="76"/>
      <c r="GI1310" s="76"/>
      <c r="GJ1310" s="76"/>
      <c r="GK1310" s="76"/>
      <c r="GL1310" s="76"/>
      <c r="GM1310" s="76"/>
      <c r="GN1310" s="76"/>
      <c r="GO1310" s="76"/>
      <c r="GP1310" s="76"/>
      <c r="GQ1310" s="76"/>
      <c r="GR1310" s="76"/>
      <c r="GS1310" s="76"/>
      <c r="GT1310" s="76"/>
      <c r="GU1310" s="76"/>
      <c r="GV1310" s="76"/>
      <c r="GW1310" s="76"/>
      <c r="GX1310" s="76"/>
      <c r="GY1310" s="76"/>
      <c r="GZ1310" s="76"/>
      <c r="HA1310" s="76"/>
      <c r="HB1310" s="76"/>
      <c r="HC1310" s="76"/>
      <c r="HD1310" s="76"/>
      <c r="HE1310" s="76"/>
      <c r="HF1310" s="76"/>
      <c r="HG1310" s="76"/>
      <c r="HH1310" s="76"/>
      <c r="HI1310" s="76"/>
      <c r="HJ1310" s="76"/>
      <c r="HK1310" s="76"/>
      <c r="HL1310" s="76"/>
      <c r="HM1310" s="76"/>
      <c r="HN1310" s="76"/>
      <c r="HO1310" s="76"/>
      <c r="HP1310" s="76"/>
      <c r="HQ1310" s="76"/>
      <c r="HR1310" s="76"/>
      <c r="HS1310" s="76"/>
      <c r="HT1310" s="76"/>
      <c r="HU1310" s="76"/>
      <c r="HV1310" s="76"/>
      <c r="HW1310" s="76"/>
      <c r="HX1310" s="76"/>
      <c r="HY1310" s="76"/>
      <c r="HZ1310" s="76"/>
      <c r="IA1310" s="76"/>
      <c r="IB1310" s="76"/>
      <c r="IC1310" s="76"/>
      <c r="ID1310" s="76"/>
      <c r="IE1310" s="76"/>
      <c r="IF1310" s="76"/>
      <c r="IG1310" s="76"/>
      <c r="IH1310" s="76"/>
      <c r="II1310" s="76"/>
      <c r="IJ1310" s="76"/>
      <c r="IK1310" s="76"/>
      <c r="IL1310" s="76"/>
      <c r="IM1310" s="76"/>
      <c r="IN1310" s="76"/>
      <c r="IO1310" s="76"/>
      <c r="IP1310" s="76"/>
      <c r="IQ1310" s="76"/>
      <c r="IR1310" s="76"/>
      <c r="IS1310" s="76"/>
      <c r="IT1310" s="76"/>
      <c r="IU1310" s="76"/>
      <c r="IV1310" s="76"/>
      <c r="IW1310" s="76"/>
      <c r="IX1310" s="76"/>
      <c r="IY1310" s="76"/>
      <c r="IZ1310" s="76"/>
      <c r="JA1310" s="76"/>
      <c r="JB1310" s="76"/>
      <c r="JC1310" s="76"/>
      <c r="JD1310" s="76"/>
      <c r="JE1310" s="76"/>
      <c r="JF1310" s="76"/>
      <c r="JG1310" s="76"/>
      <c r="JH1310" s="76"/>
      <c r="JI1310" s="76"/>
      <c r="JJ1310" s="76"/>
      <c r="JK1310" s="76"/>
      <c r="JL1310" s="76"/>
      <c r="JM1310" s="76"/>
      <c r="JN1310" s="76"/>
      <c r="JO1310" s="76"/>
      <c r="JP1310" s="76"/>
      <c r="JQ1310" s="76"/>
      <c r="JR1310" s="76"/>
      <c r="JS1310" s="76"/>
      <c r="JT1310" s="76"/>
      <c r="JU1310" s="76"/>
      <c r="JV1310" s="76"/>
      <c r="JW1310" s="76"/>
      <c r="JX1310" s="76"/>
      <c r="JY1310" s="76"/>
      <c r="JZ1310" s="76"/>
      <c r="KA1310" s="76"/>
      <c r="KB1310" s="76"/>
      <c r="KC1310" s="76"/>
      <c r="KD1310" s="76"/>
      <c r="KE1310" s="76"/>
      <c r="KF1310" s="76"/>
      <c r="KG1310" s="76"/>
      <c r="KH1310" s="76"/>
      <c r="KI1310" s="76"/>
      <c r="KJ1310" s="76"/>
      <c r="KK1310" s="76"/>
      <c r="KL1310" s="76"/>
      <c r="KM1310" s="76"/>
      <c r="KN1310" s="76"/>
      <c r="KO1310" s="76"/>
      <c r="KP1310" s="76"/>
      <c r="KQ1310" s="76"/>
      <c r="KR1310" s="76"/>
      <c r="KS1310" s="76"/>
      <c r="KT1310" s="76"/>
      <c r="KU1310" s="76"/>
      <c r="KV1310" s="76"/>
      <c r="KW1310" s="76"/>
      <c r="KX1310" s="76"/>
      <c r="KY1310" s="76"/>
      <c r="KZ1310" s="76"/>
      <c r="LA1310" s="76"/>
      <c r="LB1310" s="76"/>
      <c r="LC1310" s="76"/>
      <c r="LD1310" s="76"/>
      <c r="LE1310" s="76"/>
      <c r="LF1310" s="76"/>
      <c r="LG1310" s="76"/>
      <c r="LH1310" s="76"/>
      <c r="LI1310" s="76"/>
      <c r="LJ1310" s="76"/>
      <c r="LK1310" s="76"/>
      <c r="LL1310" s="76"/>
      <c r="LM1310" s="76"/>
      <c r="LN1310" s="76"/>
      <c r="LO1310" s="76"/>
      <c r="LP1310" s="76"/>
      <c r="LQ1310" s="76"/>
      <c r="LR1310" s="76"/>
      <c r="LS1310" s="76"/>
      <c r="LT1310" s="76"/>
      <c r="LU1310" s="76"/>
      <c r="LV1310" s="76"/>
      <c r="LW1310" s="76"/>
      <c r="LX1310" s="76"/>
      <c r="LY1310" s="76"/>
      <c r="LZ1310" s="76"/>
      <c r="MA1310" s="76"/>
      <c r="MB1310" s="76"/>
      <c r="MC1310" s="76"/>
      <c r="MD1310" s="76"/>
      <c r="ME1310" s="76"/>
      <c r="MF1310" s="76"/>
      <c r="MG1310" s="76"/>
      <c r="MH1310" s="76"/>
      <c r="MI1310" s="76"/>
      <c r="MJ1310" s="76"/>
      <c r="MK1310" s="76"/>
      <c r="ML1310" s="76"/>
      <c r="MM1310" s="76"/>
      <c r="MN1310" s="76"/>
      <c r="MO1310" s="76"/>
      <c r="MP1310" s="76"/>
      <c r="MQ1310" s="76"/>
      <c r="MR1310" s="76"/>
      <c r="MS1310" s="76"/>
      <c r="MT1310" s="76"/>
      <c r="MU1310" s="76"/>
      <c r="MV1310" s="76"/>
      <c r="MW1310" s="76"/>
      <c r="MX1310" s="76"/>
      <c r="MY1310" s="76"/>
      <c r="MZ1310" s="76"/>
      <c r="NA1310" s="76"/>
      <c r="NB1310" s="76"/>
      <c r="NC1310" s="76"/>
      <c r="ND1310" s="76"/>
      <c r="NE1310" s="76"/>
      <c r="NF1310" s="76"/>
      <c r="NG1310" s="77"/>
      <c r="NH1310" s="77"/>
      <c r="NI1310" s="77"/>
      <c r="NJ1310" s="76"/>
      <c r="NK1310" s="75"/>
      <c r="NL1310" s="75"/>
      <c r="NM1310" s="75"/>
      <c r="NN1310" s="75"/>
      <c r="NO1310" s="75"/>
      <c r="NP1310" s="75"/>
      <c r="NQ1310" s="75"/>
      <c r="NR1310" s="75"/>
      <c r="NS1310" s="75"/>
      <c r="NT1310" s="75"/>
      <c r="NU1310" s="75"/>
      <c r="NV1310" s="76"/>
    </row>
    <row r="1311" spans="1:386" s="48" customFormat="1" x14ac:dyDescent="0.2">
      <c r="A1311" s="74"/>
      <c r="B1311" s="75"/>
      <c r="C1311" s="75"/>
      <c r="D1311" s="241"/>
      <c r="E1311" s="227"/>
      <c r="F1311" s="76"/>
      <c r="G1311" s="76"/>
      <c r="H1311" s="76"/>
      <c r="I1311" s="76"/>
      <c r="J1311" s="76"/>
      <c r="K1311" s="76"/>
      <c r="L1311" s="76"/>
      <c r="M1311" s="76"/>
      <c r="N1311" s="76"/>
      <c r="O1311" s="76"/>
      <c r="P1311" s="76"/>
      <c r="Q1311" s="76"/>
      <c r="R1311" s="76"/>
      <c r="S1311" s="76"/>
      <c r="T1311" s="76"/>
      <c r="U1311" s="76"/>
      <c r="V1311" s="76"/>
      <c r="W1311" s="76"/>
      <c r="X1311" s="76"/>
      <c r="Y1311" s="76"/>
      <c r="Z1311" s="76"/>
      <c r="AA1311" s="76"/>
      <c r="AB1311" s="76"/>
      <c r="AC1311" s="76"/>
      <c r="AD1311" s="76"/>
      <c r="AE1311" s="76"/>
      <c r="AF1311" s="76"/>
      <c r="AG1311" s="76"/>
      <c r="AH1311" s="76"/>
      <c r="AI1311" s="76"/>
      <c r="AJ1311" s="76"/>
      <c r="AK1311" s="76"/>
      <c r="AL1311" s="76"/>
      <c r="AM1311" s="76"/>
      <c r="AN1311" s="76"/>
      <c r="AO1311" s="76"/>
      <c r="AP1311" s="76"/>
      <c r="AQ1311" s="76"/>
      <c r="AR1311" s="76"/>
      <c r="AS1311" s="76"/>
      <c r="AT1311" s="76"/>
      <c r="AU1311" s="76"/>
      <c r="AV1311" s="76"/>
      <c r="AW1311" s="76"/>
      <c r="AX1311" s="76"/>
      <c r="AY1311" s="76"/>
      <c r="AZ1311" s="76"/>
      <c r="BA1311" s="76"/>
      <c r="BB1311" s="76"/>
      <c r="BC1311" s="76"/>
      <c r="BD1311" s="76"/>
      <c r="BE1311" s="76"/>
      <c r="BF1311" s="76"/>
      <c r="BG1311" s="76"/>
      <c r="BH1311" s="76"/>
      <c r="BI1311" s="76"/>
      <c r="BJ1311" s="76"/>
      <c r="BK1311" s="76"/>
      <c r="BL1311" s="76"/>
      <c r="BM1311" s="76"/>
      <c r="BN1311" s="76"/>
      <c r="BO1311" s="76"/>
      <c r="BP1311" s="76"/>
      <c r="BQ1311" s="76"/>
      <c r="BR1311" s="76"/>
      <c r="BS1311" s="76"/>
      <c r="BT1311" s="76"/>
      <c r="BU1311" s="76"/>
      <c r="BV1311" s="76"/>
      <c r="BW1311" s="76"/>
      <c r="BX1311" s="76"/>
      <c r="BY1311" s="76"/>
      <c r="BZ1311" s="76"/>
      <c r="CA1311" s="76"/>
      <c r="CB1311" s="76"/>
      <c r="CC1311" s="76"/>
      <c r="CD1311" s="76"/>
      <c r="CE1311" s="76"/>
      <c r="CF1311" s="76"/>
      <c r="CG1311" s="76"/>
      <c r="CH1311" s="76"/>
      <c r="CI1311" s="76"/>
      <c r="CJ1311" s="76"/>
      <c r="CK1311" s="76"/>
      <c r="CL1311" s="76"/>
      <c r="CM1311" s="76"/>
      <c r="CN1311" s="76"/>
      <c r="CO1311" s="76"/>
      <c r="CP1311" s="76"/>
      <c r="CQ1311" s="76"/>
      <c r="CR1311" s="76"/>
      <c r="CS1311" s="76"/>
      <c r="CT1311" s="76"/>
      <c r="CU1311" s="76"/>
      <c r="CV1311" s="76"/>
      <c r="CW1311" s="76"/>
      <c r="CX1311" s="76"/>
      <c r="CY1311" s="76"/>
      <c r="CZ1311" s="76"/>
      <c r="DA1311" s="76"/>
      <c r="DB1311" s="76"/>
      <c r="DC1311" s="76"/>
      <c r="DD1311" s="76"/>
      <c r="DE1311" s="76"/>
      <c r="DF1311" s="76"/>
      <c r="DG1311" s="76"/>
      <c r="DH1311" s="76"/>
      <c r="DI1311" s="76"/>
      <c r="DJ1311" s="76"/>
      <c r="DK1311" s="76"/>
      <c r="DL1311" s="76"/>
      <c r="DM1311" s="76"/>
      <c r="DN1311" s="76"/>
      <c r="DO1311" s="76"/>
      <c r="DP1311" s="76"/>
      <c r="DQ1311" s="76"/>
      <c r="DR1311" s="76"/>
      <c r="DS1311" s="76"/>
      <c r="DT1311" s="76"/>
      <c r="DU1311" s="76"/>
      <c r="DV1311" s="76"/>
      <c r="DW1311" s="76"/>
      <c r="DX1311" s="76"/>
      <c r="DY1311" s="76"/>
      <c r="DZ1311" s="76"/>
      <c r="EA1311" s="76"/>
      <c r="EB1311" s="76"/>
      <c r="EC1311" s="76"/>
      <c r="ED1311" s="76"/>
      <c r="EE1311" s="76"/>
      <c r="EF1311" s="76"/>
      <c r="EG1311" s="76"/>
      <c r="EH1311" s="76"/>
      <c r="EI1311" s="76"/>
      <c r="EJ1311" s="76"/>
      <c r="EK1311" s="76"/>
      <c r="EL1311" s="76"/>
      <c r="EM1311" s="76"/>
      <c r="EN1311" s="76"/>
      <c r="EO1311" s="76"/>
      <c r="EP1311" s="76"/>
      <c r="EQ1311" s="76"/>
      <c r="ER1311" s="76"/>
      <c r="ES1311" s="76"/>
      <c r="ET1311" s="76"/>
      <c r="EU1311" s="76"/>
      <c r="EV1311" s="76"/>
      <c r="EW1311" s="76"/>
      <c r="EX1311" s="76"/>
      <c r="EY1311" s="76"/>
      <c r="EZ1311" s="76"/>
      <c r="FA1311" s="76"/>
      <c r="FB1311" s="76"/>
      <c r="FC1311" s="76"/>
      <c r="FD1311" s="76"/>
      <c r="FE1311" s="76"/>
      <c r="FF1311" s="76"/>
      <c r="FG1311" s="76"/>
      <c r="FH1311" s="76"/>
      <c r="FI1311" s="76"/>
      <c r="FJ1311" s="76"/>
      <c r="FK1311" s="76"/>
      <c r="FL1311" s="76"/>
      <c r="FM1311" s="76"/>
      <c r="FN1311" s="76"/>
      <c r="FO1311" s="76"/>
      <c r="FP1311" s="76"/>
      <c r="FQ1311" s="76"/>
      <c r="FR1311" s="76"/>
      <c r="FS1311" s="76"/>
      <c r="FT1311" s="76"/>
      <c r="FU1311" s="76"/>
      <c r="FV1311" s="76"/>
      <c r="FW1311" s="76"/>
      <c r="FX1311" s="76"/>
      <c r="FY1311" s="76"/>
      <c r="FZ1311" s="76"/>
      <c r="GA1311" s="76"/>
      <c r="GB1311" s="76"/>
      <c r="GC1311" s="76"/>
      <c r="GD1311" s="76"/>
      <c r="GE1311" s="76"/>
      <c r="GF1311" s="76"/>
      <c r="GG1311" s="76"/>
      <c r="GH1311" s="76"/>
      <c r="GI1311" s="76"/>
      <c r="GJ1311" s="76"/>
      <c r="GK1311" s="76"/>
      <c r="GL1311" s="76"/>
      <c r="GM1311" s="76"/>
      <c r="GN1311" s="76"/>
      <c r="GO1311" s="76"/>
      <c r="GP1311" s="76"/>
      <c r="GQ1311" s="76"/>
      <c r="GR1311" s="76"/>
      <c r="GS1311" s="76"/>
      <c r="GT1311" s="76"/>
      <c r="GU1311" s="76"/>
      <c r="GV1311" s="76"/>
      <c r="GW1311" s="76"/>
      <c r="GX1311" s="76"/>
      <c r="GY1311" s="76"/>
      <c r="GZ1311" s="76"/>
      <c r="HA1311" s="76"/>
      <c r="HB1311" s="76"/>
      <c r="HC1311" s="76"/>
      <c r="HD1311" s="76"/>
      <c r="HE1311" s="76"/>
      <c r="HF1311" s="76"/>
      <c r="HG1311" s="76"/>
      <c r="HH1311" s="76"/>
      <c r="HI1311" s="76"/>
      <c r="HJ1311" s="76"/>
      <c r="HK1311" s="76"/>
      <c r="HL1311" s="76"/>
      <c r="HM1311" s="76"/>
      <c r="HN1311" s="76"/>
      <c r="HO1311" s="76"/>
      <c r="HP1311" s="76"/>
      <c r="HQ1311" s="76"/>
      <c r="HR1311" s="76"/>
      <c r="HS1311" s="76"/>
      <c r="HT1311" s="76"/>
      <c r="HU1311" s="76"/>
      <c r="HV1311" s="76"/>
      <c r="HW1311" s="76"/>
      <c r="HX1311" s="76"/>
      <c r="HY1311" s="76"/>
      <c r="HZ1311" s="76"/>
      <c r="IA1311" s="76"/>
      <c r="IB1311" s="76"/>
      <c r="IC1311" s="76"/>
      <c r="ID1311" s="76"/>
      <c r="IE1311" s="76"/>
      <c r="IF1311" s="76"/>
      <c r="IG1311" s="76"/>
      <c r="IH1311" s="76"/>
      <c r="II1311" s="76"/>
      <c r="IJ1311" s="76"/>
      <c r="IK1311" s="76"/>
      <c r="IL1311" s="76"/>
      <c r="IM1311" s="76"/>
      <c r="IN1311" s="76"/>
      <c r="IO1311" s="76"/>
      <c r="IP1311" s="76"/>
      <c r="IQ1311" s="76"/>
      <c r="IR1311" s="76"/>
      <c r="IS1311" s="76"/>
      <c r="IT1311" s="76"/>
      <c r="IU1311" s="76"/>
      <c r="IV1311" s="76"/>
      <c r="IW1311" s="76"/>
      <c r="IX1311" s="76"/>
      <c r="IY1311" s="76"/>
      <c r="IZ1311" s="76"/>
      <c r="JA1311" s="76"/>
      <c r="JB1311" s="76"/>
      <c r="JC1311" s="76"/>
      <c r="JD1311" s="76"/>
      <c r="JE1311" s="76"/>
      <c r="JF1311" s="76"/>
      <c r="JG1311" s="76"/>
      <c r="JH1311" s="76"/>
      <c r="JI1311" s="76"/>
      <c r="JJ1311" s="76"/>
      <c r="JK1311" s="76"/>
      <c r="JL1311" s="76"/>
      <c r="JM1311" s="76"/>
      <c r="JN1311" s="76"/>
      <c r="JO1311" s="76"/>
      <c r="JP1311" s="76"/>
      <c r="JQ1311" s="76"/>
      <c r="JR1311" s="76"/>
      <c r="JS1311" s="76"/>
      <c r="JT1311" s="76"/>
      <c r="JU1311" s="76"/>
      <c r="JV1311" s="76"/>
      <c r="JW1311" s="76"/>
      <c r="JX1311" s="76"/>
      <c r="JY1311" s="76"/>
      <c r="JZ1311" s="76"/>
      <c r="KA1311" s="76"/>
      <c r="KB1311" s="76"/>
      <c r="KC1311" s="76"/>
      <c r="KD1311" s="76"/>
      <c r="KE1311" s="76"/>
      <c r="KF1311" s="76"/>
      <c r="KG1311" s="76"/>
      <c r="KH1311" s="76"/>
      <c r="KI1311" s="76"/>
      <c r="KJ1311" s="76"/>
      <c r="KK1311" s="76"/>
      <c r="KL1311" s="76"/>
      <c r="KM1311" s="76"/>
      <c r="KN1311" s="76"/>
      <c r="KO1311" s="76"/>
      <c r="KP1311" s="76"/>
      <c r="KQ1311" s="76"/>
      <c r="KR1311" s="76"/>
      <c r="KS1311" s="76"/>
      <c r="KT1311" s="76"/>
      <c r="KU1311" s="76"/>
      <c r="KV1311" s="76"/>
      <c r="KW1311" s="76"/>
      <c r="KX1311" s="76"/>
      <c r="KY1311" s="76"/>
      <c r="KZ1311" s="76"/>
      <c r="LA1311" s="76"/>
      <c r="LB1311" s="76"/>
      <c r="LC1311" s="76"/>
      <c r="LD1311" s="76"/>
      <c r="LE1311" s="76"/>
      <c r="LF1311" s="76"/>
      <c r="LG1311" s="76"/>
      <c r="LH1311" s="76"/>
      <c r="LI1311" s="76"/>
      <c r="LJ1311" s="76"/>
      <c r="LK1311" s="76"/>
      <c r="LL1311" s="76"/>
      <c r="LM1311" s="76"/>
      <c r="LN1311" s="76"/>
      <c r="LO1311" s="76"/>
      <c r="LP1311" s="76"/>
      <c r="LQ1311" s="76"/>
      <c r="LR1311" s="76"/>
      <c r="LS1311" s="76"/>
      <c r="LT1311" s="76"/>
      <c r="LU1311" s="76"/>
      <c r="LV1311" s="76"/>
      <c r="LW1311" s="76"/>
      <c r="LX1311" s="76"/>
      <c r="LY1311" s="76"/>
      <c r="LZ1311" s="76"/>
      <c r="MA1311" s="76"/>
      <c r="MB1311" s="76"/>
      <c r="MC1311" s="76"/>
      <c r="MD1311" s="76"/>
      <c r="ME1311" s="76"/>
      <c r="MF1311" s="76"/>
      <c r="MG1311" s="76"/>
      <c r="MH1311" s="76"/>
      <c r="MI1311" s="76"/>
      <c r="MJ1311" s="76"/>
      <c r="MK1311" s="76"/>
      <c r="ML1311" s="76"/>
      <c r="MM1311" s="76"/>
      <c r="MN1311" s="76"/>
      <c r="MO1311" s="76"/>
      <c r="MP1311" s="76"/>
      <c r="MQ1311" s="76"/>
      <c r="MR1311" s="76"/>
      <c r="MS1311" s="76"/>
      <c r="MT1311" s="76"/>
      <c r="MU1311" s="76"/>
      <c r="MV1311" s="76"/>
      <c r="MW1311" s="76"/>
      <c r="MX1311" s="76"/>
      <c r="MY1311" s="76"/>
      <c r="MZ1311" s="76"/>
      <c r="NA1311" s="76"/>
      <c r="NB1311" s="76"/>
      <c r="NC1311" s="76"/>
      <c r="ND1311" s="76"/>
      <c r="NE1311" s="76"/>
      <c r="NF1311" s="76"/>
      <c r="NG1311" s="77"/>
      <c r="NH1311" s="77"/>
      <c r="NI1311" s="77"/>
      <c r="NJ1311" s="76"/>
      <c r="NK1311" s="75"/>
      <c r="NL1311" s="75"/>
      <c r="NM1311" s="75"/>
      <c r="NN1311" s="75"/>
      <c r="NO1311" s="75"/>
      <c r="NP1311" s="75"/>
      <c r="NQ1311" s="75"/>
      <c r="NR1311" s="75"/>
      <c r="NS1311" s="75"/>
      <c r="NT1311" s="75"/>
      <c r="NU1311" s="75"/>
      <c r="NV1311" s="76"/>
    </row>
    <row r="1312" spans="1:386" s="48" customFormat="1" x14ac:dyDescent="0.2">
      <c r="A1312" s="74"/>
      <c r="B1312" s="75"/>
      <c r="C1312" s="75"/>
      <c r="D1312" s="241"/>
      <c r="E1312" s="227"/>
      <c r="F1312" s="76"/>
      <c r="G1312" s="76"/>
      <c r="H1312" s="76"/>
      <c r="I1312" s="76"/>
      <c r="J1312" s="76"/>
      <c r="K1312" s="76"/>
      <c r="L1312" s="76"/>
      <c r="M1312" s="76"/>
      <c r="N1312" s="76"/>
      <c r="O1312" s="76"/>
      <c r="P1312" s="76"/>
      <c r="Q1312" s="76"/>
      <c r="R1312" s="76"/>
      <c r="S1312" s="76"/>
      <c r="T1312" s="76"/>
      <c r="U1312" s="76"/>
      <c r="V1312" s="76"/>
      <c r="W1312" s="76"/>
      <c r="X1312" s="76"/>
      <c r="Y1312" s="76"/>
      <c r="Z1312" s="76"/>
      <c r="AA1312" s="76"/>
      <c r="AB1312" s="76"/>
      <c r="AC1312" s="76"/>
      <c r="AD1312" s="76"/>
      <c r="AE1312" s="76"/>
      <c r="AF1312" s="76"/>
      <c r="AG1312" s="76"/>
      <c r="AH1312" s="76"/>
      <c r="AI1312" s="76"/>
      <c r="AJ1312" s="76"/>
      <c r="AK1312" s="76"/>
      <c r="AL1312" s="76"/>
      <c r="AM1312" s="76"/>
      <c r="AN1312" s="76"/>
      <c r="AO1312" s="76"/>
      <c r="AP1312" s="76"/>
      <c r="AQ1312" s="76"/>
      <c r="AR1312" s="76"/>
      <c r="AS1312" s="76"/>
      <c r="AT1312" s="76"/>
      <c r="AU1312" s="76"/>
      <c r="AV1312" s="76"/>
      <c r="AW1312" s="76"/>
      <c r="AX1312" s="76"/>
      <c r="AY1312" s="76"/>
      <c r="AZ1312" s="76"/>
      <c r="BA1312" s="76"/>
      <c r="BB1312" s="76"/>
      <c r="BC1312" s="76"/>
      <c r="BD1312" s="76"/>
      <c r="BE1312" s="76"/>
      <c r="BF1312" s="76"/>
      <c r="BG1312" s="76"/>
      <c r="BH1312" s="76"/>
      <c r="BI1312" s="76"/>
      <c r="BJ1312" s="76"/>
      <c r="BK1312" s="76"/>
      <c r="BL1312" s="76"/>
      <c r="BM1312" s="76"/>
      <c r="BN1312" s="76"/>
      <c r="BO1312" s="76"/>
      <c r="BP1312" s="76"/>
      <c r="BQ1312" s="76"/>
      <c r="BR1312" s="76"/>
      <c r="BS1312" s="76"/>
      <c r="BT1312" s="76"/>
      <c r="BU1312" s="76"/>
      <c r="BV1312" s="76"/>
      <c r="BW1312" s="76"/>
      <c r="BX1312" s="76"/>
      <c r="BY1312" s="76"/>
      <c r="BZ1312" s="76"/>
      <c r="CA1312" s="76"/>
      <c r="CB1312" s="76"/>
      <c r="CC1312" s="76"/>
      <c r="CD1312" s="76"/>
      <c r="CE1312" s="76"/>
      <c r="CF1312" s="76"/>
      <c r="CG1312" s="76"/>
      <c r="CH1312" s="76"/>
      <c r="CI1312" s="76"/>
      <c r="CJ1312" s="76"/>
      <c r="CK1312" s="76"/>
      <c r="CL1312" s="76"/>
      <c r="CM1312" s="76"/>
      <c r="CN1312" s="76"/>
      <c r="CO1312" s="76"/>
      <c r="CP1312" s="76"/>
      <c r="CQ1312" s="76"/>
      <c r="CR1312" s="76"/>
      <c r="CS1312" s="76"/>
      <c r="CT1312" s="76"/>
      <c r="CU1312" s="76"/>
      <c r="CV1312" s="76"/>
      <c r="CW1312" s="76"/>
      <c r="CX1312" s="76"/>
      <c r="CY1312" s="76"/>
      <c r="CZ1312" s="76"/>
      <c r="DA1312" s="76"/>
      <c r="DB1312" s="76"/>
      <c r="DC1312" s="76"/>
      <c r="DD1312" s="76"/>
      <c r="DE1312" s="76"/>
      <c r="DF1312" s="76"/>
      <c r="DG1312" s="76"/>
      <c r="DH1312" s="76"/>
      <c r="DI1312" s="76"/>
      <c r="DJ1312" s="76"/>
      <c r="DK1312" s="76"/>
      <c r="DL1312" s="76"/>
      <c r="DM1312" s="76"/>
      <c r="DN1312" s="76"/>
      <c r="DO1312" s="76"/>
      <c r="DP1312" s="76"/>
      <c r="DQ1312" s="76"/>
      <c r="DR1312" s="76"/>
      <c r="DS1312" s="76"/>
      <c r="DT1312" s="76"/>
      <c r="DU1312" s="76"/>
      <c r="DV1312" s="76"/>
      <c r="DW1312" s="76"/>
      <c r="DX1312" s="76"/>
      <c r="DY1312" s="76"/>
      <c r="DZ1312" s="76"/>
      <c r="EA1312" s="76"/>
      <c r="EB1312" s="76"/>
      <c r="EC1312" s="76"/>
      <c r="ED1312" s="76"/>
      <c r="EE1312" s="76"/>
      <c r="EF1312" s="76"/>
      <c r="EG1312" s="76"/>
      <c r="EH1312" s="76"/>
      <c r="EI1312" s="76"/>
      <c r="EJ1312" s="76"/>
      <c r="EK1312" s="76"/>
      <c r="EL1312" s="76"/>
      <c r="EM1312" s="76"/>
      <c r="EN1312" s="76"/>
      <c r="EO1312" s="76"/>
      <c r="EP1312" s="76"/>
      <c r="EQ1312" s="76"/>
      <c r="ER1312" s="76"/>
      <c r="ES1312" s="76"/>
      <c r="ET1312" s="76"/>
      <c r="EU1312" s="76"/>
      <c r="EV1312" s="76"/>
      <c r="EW1312" s="76"/>
      <c r="EX1312" s="76"/>
      <c r="EY1312" s="76"/>
      <c r="EZ1312" s="76"/>
      <c r="FA1312" s="76"/>
      <c r="FB1312" s="76"/>
      <c r="FC1312" s="76"/>
      <c r="FD1312" s="76"/>
      <c r="FE1312" s="76"/>
      <c r="FF1312" s="76"/>
      <c r="FG1312" s="76"/>
      <c r="FH1312" s="76"/>
      <c r="FI1312" s="76"/>
      <c r="FJ1312" s="76"/>
      <c r="FK1312" s="76"/>
      <c r="FL1312" s="76"/>
      <c r="FM1312" s="76"/>
      <c r="FN1312" s="76"/>
      <c r="FO1312" s="76"/>
      <c r="FP1312" s="76"/>
      <c r="FQ1312" s="76"/>
      <c r="FR1312" s="76"/>
      <c r="FS1312" s="76"/>
      <c r="FT1312" s="76"/>
      <c r="FU1312" s="76"/>
      <c r="FV1312" s="76"/>
      <c r="FW1312" s="76"/>
      <c r="FX1312" s="76"/>
      <c r="FY1312" s="76"/>
      <c r="FZ1312" s="76"/>
      <c r="GA1312" s="76"/>
      <c r="GB1312" s="76"/>
      <c r="GC1312" s="76"/>
      <c r="GD1312" s="76"/>
      <c r="GE1312" s="76"/>
      <c r="GF1312" s="76"/>
      <c r="GG1312" s="76"/>
      <c r="GH1312" s="76"/>
      <c r="GI1312" s="76"/>
      <c r="GJ1312" s="76"/>
      <c r="GK1312" s="76"/>
      <c r="GL1312" s="76"/>
      <c r="GM1312" s="76"/>
      <c r="GN1312" s="76"/>
      <c r="GO1312" s="76"/>
      <c r="GP1312" s="76"/>
      <c r="GQ1312" s="76"/>
      <c r="GR1312" s="76"/>
      <c r="GS1312" s="76"/>
      <c r="GT1312" s="76"/>
      <c r="GU1312" s="76"/>
      <c r="GV1312" s="76"/>
      <c r="GW1312" s="76"/>
      <c r="GX1312" s="76"/>
      <c r="GY1312" s="76"/>
      <c r="GZ1312" s="76"/>
      <c r="HA1312" s="76"/>
      <c r="HB1312" s="76"/>
      <c r="HC1312" s="76"/>
      <c r="HD1312" s="76"/>
      <c r="HE1312" s="76"/>
      <c r="HF1312" s="76"/>
      <c r="HG1312" s="76"/>
      <c r="HH1312" s="76"/>
      <c r="HI1312" s="76"/>
      <c r="HJ1312" s="76"/>
      <c r="HK1312" s="76"/>
      <c r="HL1312" s="76"/>
      <c r="HM1312" s="76"/>
      <c r="HN1312" s="76"/>
      <c r="HO1312" s="76"/>
      <c r="HP1312" s="76"/>
      <c r="HQ1312" s="76"/>
      <c r="HR1312" s="76"/>
      <c r="HS1312" s="76"/>
      <c r="HT1312" s="76"/>
      <c r="HU1312" s="76"/>
      <c r="HV1312" s="76"/>
      <c r="HW1312" s="76"/>
      <c r="HX1312" s="76"/>
      <c r="HY1312" s="76"/>
      <c r="HZ1312" s="76"/>
      <c r="IA1312" s="76"/>
      <c r="IB1312" s="76"/>
      <c r="IC1312" s="76"/>
      <c r="ID1312" s="76"/>
      <c r="IE1312" s="76"/>
      <c r="IF1312" s="76"/>
      <c r="IG1312" s="76"/>
      <c r="IH1312" s="76"/>
      <c r="II1312" s="76"/>
      <c r="IJ1312" s="76"/>
      <c r="IK1312" s="76"/>
      <c r="IL1312" s="76"/>
      <c r="IM1312" s="76"/>
      <c r="IN1312" s="76"/>
      <c r="IO1312" s="76"/>
      <c r="IP1312" s="76"/>
      <c r="IQ1312" s="76"/>
      <c r="IR1312" s="76"/>
      <c r="IS1312" s="76"/>
      <c r="IT1312" s="76"/>
      <c r="IU1312" s="76"/>
      <c r="IV1312" s="76"/>
      <c r="IW1312" s="76"/>
      <c r="IX1312" s="76"/>
      <c r="IY1312" s="76"/>
      <c r="IZ1312" s="76"/>
      <c r="JA1312" s="76"/>
      <c r="JB1312" s="76"/>
      <c r="JC1312" s="76"/>
      <c r="JD1312" s="76"/>
      <c r="JE1312" s="76"/>
      <c r="JF1312" s="76"/>
      <c r="JG1312" s="76"/>
      <c r="JH1312" s="76"/>
      <c r="JI1312" s="76"/>
      <c r="JJ1312" s="76"/>
      <c r="JK1312" s="76"/>
      <c r="JL1312" s="76"/>
      <c r="JM1312" s="76"/>
      <c r="JN1312" s="76"/>
      <c r="JO1312" s="76"/>
      <c r="JP1312" s="76"/>
      <c r="JQ1312" s="76"/>
      <c r="JR1312" s="76"/>
      <c r="JS1312" s="76"/>
      <c r="JT1312" s="76"/>
      <c r="JU1312" s="76"/>
      <c r="JV1312" s="76"/>
      <c r="JW1312" s="76"/>
      <c r="JX1312" s="76"/>
      <c r="JY1312" s="76"/>
      <c r="JZ1312" s="76"/>
      <c r="KA1312" s="76"/>
      <c r="KB1312" s="76"/>
      <c r="KC1312" s="76"/>
      <c r="KD1312" s="76"/>
      <c r="KE1312" s="76"/>
      <c r="KF1312" s="76"/>
      <c r="KG1312" s="76"/>
      <c r="KH1312" s="76"/>
      <c r="KI1312" s="76"/>
      <c r="KJ1312" s="76"/>
      <c r="KK1312" s="76"/>
      <c r="KL1312" s="76"/>
      <c r="KM1312" s="76"/>
      <c r="KN1312" s="76"/>
      <c r="KO1312" s="76"/>
      <c r="KP1312" s="76"/>
      <c r="KQ1312" s="76"/>
      <c r="KR1312" s="76"/>
      <c r="KS1312" s="76"/>
      <c r="KT1312" s="76"/>
      <c r="KU1312" s="76"/>
      <c r="KV1312" s="76"/>
      <c r="KW1312" s="76"/>
      <c r="KX1312" s="76"/>
      <c r="KY1312" s="76"/>
      <c r="KZ1312" s="76"/>
      <c r="LA1312" s="76"/>
      <c r="LB1312" s="76"/>
      <c r="LC1312" s="76"/>
      <c r="LD1312" s="76"/>
      <c r="LE1312" s="76"/>
      <c r="LF1312" s="76"/>
      <c r="LG1312" s="76"/>
      <c r="LH1312" s="76"/>
      <c r="LI1312" s="76"/>
      <c r="LJ1312" s="76"/>
      <c r="LK1312" s="76"/>
      <c r="LL1312" s="76"/>
      <c r="LM1312" s="76"/>
      <c r="LN1312" s="76"/>
      <c r="LO1312" s="76"/>
      <c r="LP1312" s="76"/>
      <c r="LQ1312" s="76"/>
      <c r="LR1312" s="76"/>
      <c r="LS1312" s="76"/>
      <c r="LT1312" s="76"/>
      <c r="LU1312" s="76"/>
      <c r="LV1312" s="76"/>
      <c r="LW1312" s="76"/>
      <c r="LX1312" s="76"/>
      <c r="LY1312" s="76"/>
      <c r="LZ1312" s="76"/>
      <c r="MA1312" s="76"/>
      <c r="MB1312" s="76"/>
      <c r="MC1312" s="76"/>
      <c r="MD1312" s="76"/>
      <c r="ME1312" s="76"/>
      <c r="MF1312" s="76"/>
      <c r="MG1312" s="76"/>
      <c r="MH1312" s="76"/>
      <c r="MI1312" s="76"/>
      <c r="MJ1312" s="76"/>
      <c r="MK1312" s="76"/>
      <c r="ML1312" s="76"/>
      <c r="MM1312" s="76"/>
      <c r="MN1312" s="76"/>
      <c r="MO1312" s="76"/>
      <c r="MP1312" s="76"/>
      <c r="MQ1312" s="76"/>
      <c r="MR1312" s="76"/>
      <c r="MS1312" s="76"/>
      <c r="MT1312" s="76"/>
      <c r="MU1312" s="76"/>
      <c r="MV1312" s="76"/>
      <c r="MW1312" s="76"/>
      <c r="MX1312" s="76"/>
      <c r="MY1312" s="76"/>
      <c r="MZ1312" s="76"/>
      <c r="NA1312" s="76"/>
      <c r="NB1312" s="76"/>
      <c r="NC1312" s="76"/>
      <c r="ND1312" s="76"/>
      <c r="NE1312" s="76"/>
      <c r="NF1312" s="76"/>
      <c r="NG1312" s="77"/>
      <c r="NH1312" s="77"/>
      <c r="NI1312" s="77"/>
      <c r="NJ1312" s="76"/>
      <c r="NK1312" s="75"/>
      <c r="NL1312" s="75"/>
      <c r="NM1312" s="75"/>
      <c r="NN1312" s="75"/>
      <c r="NO1312" s="75"/>
      <c r="NP1312" s="75"/>
      <c r="NQ1312" s="75"/>
      <c r="NR1312" s="75"/>
      <c r="NS1312" s="75"/>
      <c r="NT1312" s="75"/>
      <c r="NU1312" s="75"/>
      <c r="NV1312" s="76"/>
    </row>
    <row r="1313" spans="1:386" s="48" customFormat="1" x14ac:dyDescent="0.2">
      <c r="A1313" s="74"/>
      <c r="B1313" s="75"/>
      <c r="C1313" s="75"/>
      <c r="D1313" s="241"/>
      <c r="E1313" s="227"/>
      <c r="F1313" s="76"/>
      <c r="G1313" s="76"/>
      <c r="H1313" s="76"/>
      <c r="I1313" s="76"/>
      <c r="J1313" s="76"/>
      <c r="K1313" s="76"/>
      <c r="L1313" s="76"/>
      <c r="M1313" s="76"/>
      <c r="N1313" s="76"/>
      <c r="O1313" s="76"/>
      <c r="P1313" s="76"/>
      <c r="Q1313" s="76"/>
      <c r="R1313" s="76"/>
      <c r="S1313" s="76"/>
      <c r="T1313" s="76"/>
      <c r="U1313" s="76"/>
      <c r="V1313" s="76"/>
      <c r="W1313" s="76"/>
      <c r="X1313" s="76"/>
      <c r="Y1313" s="76"/>
      <c r="Z1313" s="76"/>
      <c r="AA1313" s="76"/>
      <c r="AB1313" s="76"/>
      <c r="AC1313" s="76"/>
      <c r="AD1313" s="76"/>
      <c r="AE1313" s="76"/>
      <c r="AF1313" s="76"/>
      <c r="AG1313" s="76"/>
      <c r="AH1313" s="76"/>
      <c r="AI1313" s="76"/>
      <c r="AJ1313" s="76"/>
      <c r="AK1313" s="76"/>
      <c r="AL1313" s="76"/>
      <c r="AM1313" s="76"/>
      <c r="AN1313" s="76"/>
      <c r="AO1313" s="76"/>
      <c r="AP1313" s="76"/>
      <c r="AQ1313" s="76"/>
      <c r="AR1313" s="76"/>
      <c r="AS1313" s="76"/>
      <c r="AT1313" s="76"/>
      <c r="AU1313" s="76"/>
      <c r="AV1313" s="76"/>
      <c r="AW1313" s="76"/>
      <c r="AX1313" s="76"/>
      <c r="AY1313" s="76"/>
      <c r="AZ1313" s="76"/>
      <c r="BA1313" s="76"/>
      <c r="BB1313" s="76"/>
      <c r="BC1313" s="76"/>
      <c r="BD1313" s="76"/>
      <c r="BE1313" s="76"/>
      <c r="BF1313" s="76"/>
      <c r="BG1313" s="76"/>
      <c r="BH1313" s="76"/>
      <c r="BI1313" s="76"/>
      <c r="BJ1313" s="76"/>
      <c r="BK1313" s="76"/>
      <c r="BL1313" s="76"/>
      <c r="BM1313" s="76"/>
      <c r="BN1313" s="76"/>
      <c r="BO1313" s="76"/>
      <c r="BP1313" s="76"/>
      <c r="BQ1313" s="76"/>
      <c r="BR1313" s="76"/>
      <c r="BS1313" s="76"/>
      <c r="BT1313" s="76"/>
      <c r="BU1313" s="76"/>
      <c r="BV1313" s="76"/>
      <c r="BW1313" s="76"/>
      <c r="BX1313" s="76"/>
      <c r="BY1313" s="76"/>
      <c r="BZ1313" s="76"/>
      <c r="CA1313" s="76"/>
      <c r="CB1313" s="76"/>
      <c r="CC1313" s="76"/>
      <c r="CD1313" s="76"/>
      <c r="CE1313" s="76"/>
      <c r="CF1313" s="76"/>
      <c r="CG1313" s="76"/>
      <c r="CH1313" s="76"/>
      <c r="CI1313" s="76"/>
      <c r="CJ1313" s="76"/>
      <c r="CK1313" s="76"/>
      <c r="CL1313" s="76"/>
      <c r="CM1313" s="76"/>
      <c r="CN1313" s="76"/>
      <c r="CO1313" s="76"/>
      <c r="CP1313" s="76"/>
      <c r="CQ1313" s="76"/>
      <c r="CR1313" s="76"/>
      <c r="CS1313" s="76"/>
      <c r="CT1313" s="76"/>
      <c r="CU1313" s="76"/>
      <c r="CV1313" s="76"/>
      <c r="CW1313" s="76"/>
      <c r="CX1313" s="76"/>
      <c r="CY1313" s="76"/>
      <c r="CZ1313" s="76"/>
      <c r="DA1313" s="76"/>
      <c r="DB1313" s="76"/>
      <c r="DC1313" s="76"/>
      <c r="DD1313" s="76"/>
      <c r="DE1313" s="76"/>
      <c r="DF1313" s="76"/>
      <c r="DG1313" s="76"/>
      <c r="DH1313" s="76"/>
      <c r="DI1313" s="76"/>
      <c r="DJ1313" s="76"/>
      <c r="DK1313" s="76"/>
      <c r="DL1313" s="76"/>
      <c r="DM1313" s="76"/>
      <c r="DN1313" s="76"/>
      <c r="DO1313" s="76"/>
      <c r="DP1313" s="76"/>
      <c r="DQ1313" s="76"/>
      <c r="DR1313" s="76"/>
      <c r="DS1313" s="76"/>
      <c r="DT1313" s="76"/>
      <c r="DU1313" s="76"/>
      <c r="DV1313" s="76"/>
      <c r="DW1313" s="76"/>
      <c r="DX1313" s="76"/>
      <c r="DY1313" s="76"/>
      <c r="DZ1313" s="76"/>
      <c r="EA1313" s="76"/>
      <c r="EB1313" s="76"/>
      <c r="EC1313" s="76"/>
      <c r="ED1313" s="76"/>
      <c r="EE1313" s="76"/>
      <c r="EF1313" s="76"/>
      <c r="EG1313" s="76"/>
      <c r="EH1313" s="76"/>
      <c r="EI1313" s="76"/>
      <c r="EJ1313" s="76"/>
      <c r="EK1313" s="76"/>
      <c r="EL1313" s="76"/>
      <c r="EM1313" s="76"/>
      <c r="EN1313" s="76"/>
      <c r="EO1313" s="76"/>
      <c r="EP1313" s="76"/>
      <c r="EQ1313" s="76"/>
      <c r="ER1313" s="76"/>
      <c r="ES1313" s="76"/>
      <c r="ET1313" s="76"/>
      <c r="EU1313" s="76"/>
      <c r="EV1313" s="76"/>
      <c r="EW1313" s="76"/>
      <c r="EX1313" s="76"/>
      <c r="EY1313" s="76"/>
      <c r="EZ1313" s="76"/>
      <c r="FA1313" s="76"/>
      <c r="FB1313" s="76"/>
      <c r="FC1313" s="76"/>
      <c r="FD1313" s="76"/>
      <c r="FE1313" s="76"/>
      <c r="FF1313" s="76"/>
      <c r="FG1313" s="76"/>
      <c r="FH1313" s="76"/>
      <c r="FI1313" s="76"/>
      <c r="FJ1313" s="76"/>
      <c r="FK1313" s="76"/>
      <c r="FL1313" s="76"/>
      <c r="FM1313" s="76"/>
      <c r="FN1313" s="76"/>
      <c r="FO1313" s="76"/>
      <c r="FP1313" s="76"/>
      <c r="FQ1313" s="76"/>
      <c r="FR1313" s="76"/>
      <c r="FS1313" s="76"/>
      <c r="FT1313" s="76"/>
      <c r="FU1313" s="76"/>
      <c r="FV1313" s="76"/>
      <c r="FW1313" s="76"/>
      <c r="FX1313" s="76"/>
      <c r="FY1313" s="76"/>
      <c r="FZ1313" s="76"/>
      <c r="GA1313" s="76"/>
      <c r="GB1313" s="76"/>
      <c r="GC1313" s="76"/>
      <c r="GD1313" s="76"/>
      <c r="GE1313" s="76"/>
      <c r="GF1313" s="76"/>
      <c r="GG1313" s="76"/>
      <c r="GH1313" s="76"/>
      <c r="GI1313" s="76"/>
      <c r="GJ1313" s="76"/>
      <c r="GK1313" s="76"/>
      <c r="GL1313" s="76"/>
      <c r="GM1313" s="76"/>
      <c r="GN1313" s="76"/>
      <c r="GO1313" s="76"/>
      <c r="GP1313" s="76"/>
      <c r="GQ1313" s="76"/>
      <c r="GR1313" s="76"/>
      <c r="GS1313" s="76"/>
      <c r="GT1313" s="76"/>
      <c r="GU1313" s="76"/>
      <c r="GV1313" s="76"/>
      <c r="GW1313" s="76"/>
      <c r="GX1313" s="76"/>
      <c r="GY1313" s="76"/>
      <c r="GZ1313" s="76"/>
      <c r="HA1313" s="76"/>
      <c r="HB1313" s="76"/>
      <c r="HC1313" s="76"/>
      <c r="HD1313" s="76"/>
      <c r="HE1313" s="76"/>
      <c r="HF1313" s="76"/>
      <c r="HG1313" s="76"/>
      <c r="HH1313" s="76"/>
      <c r="HI1313" s="76"/>
      <c r="HJ1313" s="76"/>
      <c r="HK1313" s="76"/>
      <c r="HL1313" s="76"/>
      <c r="HM1313" s="76"/>
      <c r="HN1313" s="76"/>
      <c r="HO1313" s="76"/>
      <c r="HP1313" s="76"/>
      <c r="HQ1313" s="76"/>
      <c r="HR1313" s="76"/>
      <c r="HS1313" s="76"/>
      <c r="HT1313" s="76"/>
      <c r="HU1313" s="76"/>
      <c r="HV1313" s="76"/>
      <c r="HW1313" s="76"/>
      <c r="HX1313" s="76"/>
      <c r="HY1313" s="76"/>
      <c r="HZ1313" s="76"/>
      <c r="IA1313" s="76"/>
      <c r="IB1313" s="76"/>
      <c r="IC1313" s="76"/>
      <c r="ID1313" s="76"/>
      <c r="IE1313" s="76"/>
      <c r="IF1313" s="76"/>
      <c r="IG1313" s="76"/>
      <c r="IH1313" s="76"/>
      <c r="II1313" s="76"/>
      <c r="IJ1313" s="76"/>
      <c r="IK1313" s="76"/>
      <c r="IL1313" s="76"/>
      <c r="IM1313" s="76"/>
      <c r="IN1313" s="76"/>
      <c r="IO1313" s="76"/>
      <c r="IP1313" s="76"/>
      <c r="IQ1313" s="76"/>
      <c r="IR1313" s="76"/>
      <c r="IS1313" s="76"/>
      <c r="IT1313" s="76"/>
      <c r="IU1313" s="76"/>
      <c r="IV1313" s="76"/>
      <c r="IW1313" s="76"/>
      <c r="IX1313" s="76"/>
      <c r="IY1313" s="76"/>
      <c r="IZ1313" s="76"/>
      <c r="JA1313" s="76"/>
      <c r="JB1313" s="76"/>
      <c r="JC1313" s="76"/>
      <c r="JD1313" s="76"/>
      <c r="JE1313" s="76"/>
      <c r="JF1313" s="76"/>
      <c r="JG1313" s="76"/>
      <c r="JH1313" s="76"/>
      <c r="JI1313" s="76"/>
      <c r="JJ1313" s="76"/>
      <c r="JK1313" s="76"/>
      <c r="JL1313" s="76"/>
      <c r="JM1313" s="76"/>
      <c r="JN1313" s="76"/>
      <c r="JO1313" s="76"/>
      <c r="JP1313" s="76"/>
      <c r="JQ1313" s="76"/>
      <c r="JR1313" s="76"/>
      <c r="JS1313" s="76"/>
      <c r="JT1313" s="76"/>
      <c r="JU1313" s="76"/>
      <c r="JV1313" s="76"/>
      <c r="JW1313" s="76"/>
      <c r="JX1313" s="76"/>
      <c r="JY1313" s="76"/>
      <c r="JZ1313" s="76"/>
      <c r="KA1313" s="76"/>
      <c r="KB1313" s="76"/>
      <c r="KC1313" s="76"/>
      <c r="KD1313" s="76"/>
      <c r="KE1313" s="76"/>
      <c r="KF1313" s="76"/>
      <c r="KG1313" s="76"/>
      <c r="KH1313" s="76"/>
      <c r="KI1313" s="76"/>
      <c r="KJ1313" s="76"/>
      <c r="KK1313" s="76"/>
      <c r="KL1313" s="76"/>
      <c r="KM1313" s="76"/>
      <c r="KN1313" s="76"/>
      <c r="KO1313" s="76"/>
      <c r="KP1313" s="76"/>
      <c r="KQ1313" s="76"/>
      <c r="KR1313" s="76"/>
      <c r="KS1313" s="76"/>
      <c r="KT1313" s="76"/>
      <c r="KU1313" s="76"/>
      <c r="KV1313" s="76"/>
      <c r="KW1313" s="76"/>
      <c r="KX1313" s="76"/>
      <c r="KY1313" s="76"/>
      <c r="KZ1313" s="76"/>
      <c r="LA1313" s="76"/>
      <c r="LB1313" s="76"/>
      <c r="LC1313" s="76"/>
      <c r="LD1313" s="76"/>
      <c r="LE1313" s="76"/>
      <c r="LF1313" s="76"/>
      <c r="LG1313" s="76"/>
      <c r="LH1313" s="76"/>
      <c r="LI1313" s="76"/>
      <c r="LJ1313" s="76"/>
      <c r="LK1313" s="76"/>
      <c r="LL1313" s="76"/>
      <c r="LM1313" s="76"/>
      <c r="LN1313" s="76"/>
      <c r="LO1313" s="76"/>
      <c r="LP1313" s="76"/>
      <c r="LQ1313" s="76"/>
      <c r="LR1313" s="76"/>
      <c r="LS1313" s="76"/>
      <c r="LT1313" s="76"/>
      <c r="LU1313" s="76"/>
      <c r="LV1313" s="76"/>
      <c r="LW1313" s="76"/>
      <c r="LX1313" s="76"/>
      <c r="LY1313" s="76"/>
      <c r="LZ1313" s="76"/>
      <c r="MA1313" s="76"/>
      <c r="MB1313" s="76"/>
      <c r="MC1313" s="76"/>
      <c r="MD1313" s="76"/>
      <c r="ME1313" s="76"/>
      <c r="MF1313" s="76"/>
      <c r="MG1313" s="76"/>
      <c r="MH1313" s="76"/>
      <c r="MI1313" s="76"/>
      <c r="MJ1313" s="76"/>
      <c r="MK1313" s="76"/>
      <c r="ML1313" s="76"/>
      <c r="MM1313" s="76"/>
      <c r="MN1313" s="76"/>
      <c r="MO1313" s="76"/>
      <c r="MP1313" s="76"/>
      <c r="MQ1313" s="76"/>
      <c r="MR1313" s="76"/>
      <c r="MS1313" s="76"/>
      <c r="MT1313" s="76"/>
      <c r="MU1313" s="76"/>
      <c r="MV1313" s="76"/>
      <c r="MW1313" s="76"/>
      <c r="MX1313" s="76"/>
      <c r="MY1313" s="76"/>
      <c r="MZ1313" s="76"/>
      <c r="NA1313" s="76"/>
      <c r="NB1313" s="76"/>
      <c r="NC1313" s="76"/>
      <c r="ND1313" s="76"/>
      <c r="NE1313" s="76"/>
      <c r="NF1313" s="76"/>
      <c r="NG1313" s="77"/>
      <c r="NH1313" s="77"/>
      <c r="NI1313" s="77"/>
      <c r="NJ1313" s="76"/>
      <c r="NK1313" s="75"/>
      <c r="NL1313" s="75"/>
      <c r="NM1313" s="75"/>
      <c r="NN1313" s="75"/>
      <c r="NO1313" s="75"/>
      <c r="NP1313" s="75"/>
      <c r="NQ1313" s="75"/>
      <c r="NR1313" s="75"/>
      <c r="NS1313" s="75"/>
      <c r="NT1313" s="75"/>
      <c r="NU1313" s="75"/>
      <c r="NV1313" s="76"/>
    </row>
    <row r="1314" spans="1:386" s="48" customFormat="1" x14ac:dyDescent="0.2">
      <c r="A1314" s="74"/>
      <c r="B1314" s="75"/>
      <c r="C1314" s="75"/>
      <c r="D1314" s="241"/>
      <c r="E1314" s="227"/>
      <c r="F1314" s="76"/>
      <c r="G1314" s="76"/>
      <c r="H1314" s="76"/>
      <c r="I1314" s="76"/>
      <c r="J1314" s="76"/>
      <c r="K1314" s="76"/>
      <c r="L1314" s="76"/>
      <c r="M1314" s="76"/>
      <c r="N1314" s="76"/>
      <c r="O1314" s="76"/>
      <c r="P1314" s="76"/>
      <c r="Q1314" s="76"/>
      <c r="R1314" s="76"/>
      <c r="S1314" s="76"/>
      <c r="T1314" s="76"/>
      <c r="U1314" s="76"/>
      <c r="V1314" s="76"/>
      <c r="W1314" s="76"/>
      <c r="X1314" s="76"/>
      <c r="Y1314" s="76"/>
      <c r="Z1314" s="76"/>
      <c r="AA1314" s="76"/>
      <c r="AB1314" s="76"/>
      <c r="AC1314" s="76"/>
      <c r="AD1314" s="76"/>
      <c r="AE1314" s="76"/>
      <c r="AF1314" s="76"/>
      <c r="AG1314" s="76"/>
      <c r="AH1314" s="76"/>
      <c r="AI1314" s="76"/>
      <c r="AJ1314" s="76"/>
      <c r="AK1314" s="76"/>
      <c r="AL1314" s="76"/>
      <c r="AM1314" s="76"/>
      <c r="AN1314" s="76"/>
      <c r="AO1314" s="76"/>
      <c r="AP1314" s="76"/>
      <c r="AQ1314" s="76"/>
      <c r="AR1314" s="76"/>
      <c r="AS1314" s="76"/>
      <c r="AT1314" s="76"/>
      <c r="AU1314" s="76"/>
      <c r="AV1314" s="76"/>
      <c r="AW1314" s="76"/>
      <c r="AX1314" s="76"/>
      <c r="AY1314" s="76"/>
      <c r="AZ1314" s="76"/>
      <c r="BA1314" s="76"/>
      <c r="BB1314" s="76"/>
      <c r="BC1314" s="76"/>
      <c r="BD1314" s="76"/>
      <c r="BE1314" s="76"/>
      <c r="BF1314" s="76"/>
      <c r="BG1314" s="76"/>
      <c r="BH1314" s="76"/>
      <c r="BI1314" s="76"/>
      <c r="BJ1314" s="76"/>
      <c r="BK1314" s="76"/>
      <c r="BL1314" s="76"/>
      <c r="BM1314" s="76"/>
      <c r="BN1314" s="76"/>
      <c r="BO1314" s="76"/>
      <c r="BP1314" s="76"/>
      <c r="BQ1314" s="76"/>
      <c r="BR1314" s="76"/>
      <c r="BS1314" s="76"/>
      <c r="BT1314" s="76"/>
      <c r="BU1314" s="76"/>
      <c r="BV1314" s="76"/>
      <c r="BW1314" s="76"/>
      <c r="BX1314" s="76"/>
      <c r="BY1314" s="76"/>
      <c r="BZ1314" s="76"/>
      <c r="CA1314" s="76"/>
      <c r="CB1314" s="76"/>
      <c r="CC1314" s="76"/>
      <c r="CD1314" s="76"/>
      <c r="CE1314" s="76"/>
      <c r="CF1314" s="76"/>
      <c r="CG1314" s="76"/>
      <c r="CH1314" s="76"/>
      <c r="CI1314" s="76"/>
      <c r="CJ1314" s="76"/>
      <c r="CK1314" s="76"/>
      <c r="CL1314" s="76"/>
      <c r="CM1314" s="76"/>
      <c r="CN1314" s="76"/>
      <c r="CO1314" s="76"/>
      <c r="CP1314" s="76"/>
      <c r="CQ1314" s="76"/>
      <c r="CR1314" s="76"/>
      <c r="CS1314" s="76"/>
      <c r="CT1314" s="76"/>
      <c r="CU1314" s="76"/>
      <c r="CV1314" s="76"/>
      <c r="CW1314" s="76"/>
      <c r="CX1314" s="76"/>
      <c r="CY1314" s="76"/>
      <c r="CZ1314" s="76"/>
      <c r="DA1314" s="76"/>
      <c r="DB1314" s="76"/>
      <c r="DC1314" s="76"/>
      <c r="DD1314" s="76"/>
      <c r="DE1314" s="76"/>
      <c r="DF1314" s="76"/>
      <c r="DG1314" s="76"/>
      <c r="DH1314" s="76"/>
      <c r="DI1314" s="76"/>
      <c r="DJ1314" s="76"/>
      <c r="DK1314" s="76"/>
      <c r="DL1314" s="76"/>
      <c r="DM1314" s="76"/>
      <c r="DN1314" s="76"/>
      <c r="DO1314" s="76"/>
      <c r="DP1314" s="76"/>
      <c r="DQ1314" s="76"/>
      <c r="DR1314" s="76"/>
      <c r="DS1314" s="76"/>
      <c r="DT1314" s="76"/>
      <c r="DU1314" s="76"/>
      <c r="DV1314" s="76"/>
      <c r="DW1314" s="76"/>
      <c r="DX1314" s="76"/>
      <c r="DY1314" s="76"/>
      <c r="DZ1314" s="76"/>
      <c r="EA1314" s="76"/>
      <c r="EB1314" s="76"/>
      <c r="EC1314" s="76"/>
      <c r="ED1314" s="76"/>
      <c r="EE1314" s="76"/>
      <c r="EF1314" s="76"/>
      <c r="EG1314" s="76"/>
      <c r="EH1314" s="76"/>
      <c r="EI1314" s="76"/>
      <c r="EJ1314" s="76"/>
      <c r="EK1314" s="76"/>
      <c r="EL1314" s="76"/>
      <c r="EM1314" s="76"/>
      <c r="EN1314" s="76"/>
      <c r="EO1314" s="76"/>
      <c r="EP1314" s="76"/>
      <c r="EQ1314" s="76"/>
      <c r="ER1314" s="76"/>
      <c r="ES1314" s="76"/>
      <c r="ET1314" s="76"/>
      <c r="EU1314" s="76"/>
      <c r="EV1314" s="76"/>
      <c r="EW1314" s="76"/>
      <c r="EX1314" s="76"/>
      <c r="EY1314" s="76"/>
      <c r="EZ1314" s="76"/>
      <c r="FA1314" s="76"/>
      <c r="FB1314" s="76"/>
      <c r="FC1314" s="76"/>
      <c r="FD1314" s="76"/>
      <c r="FE1314" s="76"/>
      <c r="FF1314" s="76"/>
      <c r="FG1314" s="76"/>
      <c r="FH1314" s="76"/>
      <c r="FI1314" s="76"/>
      <c r="FJ1314" s="76"/>
      <c r="FK1314" s="76"/>
      <c r="FL1314" s="76"/>
      <c r="FM1314" s="76"/>
      <c r="FN1314" s="76"/>
      <c r="FO1314" s="76"/>
      <c r="FP1314" s="76"/>
      <c r="FQ1314" s="76"/>
      <c r="FR1314" s="76"/>
      <c r="FS1314" s="76"/>
      <c r="FT1314" s="76"/>
      <c r="FU1314" s="76"/>
      <c r="FV1314" s="76"/>
      <c r="FW1314" s="76"/>
      <c r="FX1314" s="76"/>
      <c r="FY1314" s="76"/>
      <c r="FZ1314" s="76"/>
      <c r="GA1314" s="76"/>
      <c r="GB1314" s="76"/>
      <c r="GC1314" s="76"/>
      <c r="GD1314" s="76"/>
      <c r="GE1314" s="76"/>
      <c r="GF1314" s="76"/>
      <c r="GG1314" s="76"/>
      <c r="GH1314" s="76"/>
      <c r="GI1314" s="76"/>
      <c r="GJ1314" s="76"/>
      <c r="GK1314" s="76"/>
      <c r="GL1314" s="76"/>
      <c r="GM1314" s="76"/>
      <c r="GN1314" s="76"/>
      <c r="GO1314" s="76"/>
      <c r="GP1314" s="76"/>
      <c r="GQ1314" s="76"/>
      <c r="GR1314" s="76"/>
      <c r="GS1314" s="76"/>
      <c r="GT1314" s="76"/>
      <c r="GU1314" s="76"/>
      <c r="GV1314" s="76"/>
      <c r="GW1314" s="76"/>
      <c r="GX1314" s="76"/>
      <c r="GY1314" s="76"/>
      <c r="GZ1314" s="76"/>
      <c r="HA1314" s="76"/>
      <c r="HB1314" s="76"/>
      <c r="HC1314" s="76"/>
      <c r="HD1314" s="76"/>
      <c r="HE1314" s="76"/>
      <c r="HF1314" s="76"/>
      <c r="HG1314" s="76"/>
      <c r="HH1314" s="76"/>
      <c r="HI1314" s="76"/>
      <c r="HJ1314" s="76"/>
      <c r="HK1314" s="76"/>
      <c r="HL1314" s="76"/>
      <c r="HM1314" s="76"/>
      <c r="HN1314" s="76"/>
      <c r="HO1314" s="76"/>
      <c r="HP1314" s="76"/>
      <c r="HQ1314" s="76"/>
      <c r="HR1314" s="76"/>
      <c r="HS1314" s="76"/>
      <c r="HT1314" s="76"/>
      <c r="HU1314" s="76"/>
      <c r="HV1314" s="76"/>
      <c r="HW1314" s="76"/>
      <c r="HX1314" s="76"/>
      <c r="HY1314" s="76"/>
      <c r="HZ1314" s="76"/>
      <c r="IA1314" s="76"/>
      <c r="IB1314" s="76"/>
      <c r="IC1314" s="76"/>
      <c r="ID1314" s="76"/>
      <c r="IE1314" s="76"/>
      <c r="IF1314" s="76"/>
      <c r="IG1314" s="76"/>
      <c r="IH1314" s="76"/>
      <c r="II1314" s="76"/>
      <c r="IJ1314" s="76"/>
      <c r="IK1314" s="76"/>
      <c r="IL1314" s="76"/>
      <c r="IM1314" s="76"/>
      <c r="IN1314" s="76"/>
      <c r="IO1314" s="76"/>
      <c r="IP1314" s="76"/>
      <c r="IQ1314" s="76"/>
      <c r="IR1314" s="76"/>
      <c r="IS1314" s="76"/>
      <c r="IT1314" s="76"/>
      <c r="IU1314" s="76"/>
      <c r="IV1314" s="76"/>
      <c r="IW1314" s="76"/>
      <c r="IX1314" s="76"/>
      <c r="IY1314" s="76"/>
      <c r="IZ1314" s="76"/>
      <c r="JA1314" s="76"/>
      <c r="JB1314" s="76"/>
      <c r="JC1314" s="76"/>
      <c r="JD1314" s="76"/>
      <c r="JE1314" s="76"/>
      <c r="JF1314" s="76"/>
      <c r="JG1314" s="76"/>
      <c r="JH1314" s="76"/>
      <c r="JI1314" s="76"/>
      <c r="JJ1314" s="76"/>
      <c r="JK1314" s="76"/>
      <c r="JL1314" s="76"/>
      <c r="JM1314" s="76"/>
      <c r="JN1314" s="76"/>
      <c r="JO1314" s="76"/>
      <c r="JP1314" s="76"/>
      <c r="JQ1314" s="76"/>
      <c r="JR1314" s="76"/>
      <c r="JS1314" s="76"/>
      <c r="JT1314" s="76"/>
      <c r="JU1314" s="76"/>
      <c r="JV1314" s="76"/>
      <c r="JW1314" s="76"/>
      <c r="JX1314" s="76"/>
      <c r="JY1314" s="76"/>
      <c r="JZ1314" s="76"/>
      <c r="KA1314" s="76"/>
      <c r="KB1314" s="76"/>
      <c r="KC1314" s="76"/>
      <c r="KD1314" s="76"/>
      <c r="KE1314" s="76"/>
      <c r="KF1314" s="76"/>
      <c r="KG1314" s="76"/>
      <c r="KH1314" s="76"/>
      <c r="KI1314" s="76"/>
      <c r="KJ1314" s="76"/>
      <c r="KK1314" s="76"/>
      <c r="KL1314" s="76"/>
      <c r="KM1314" s="76"/>
      <c r="KN1314" s="76"/>
      <c r="KO1314" s="76"/>
      <c r="KP1314" s="76"/>
      <c r="KQ1314" s="76"/>
      <c r="KR1314" s="76"/>
      <c r="KS1314" s="76"/>
      <c r="KT1314" s="76"/>
      <c r="KU1314" s="76"/>
      <c r="KV1314" s="76"/>
      <c r="KW1314" s="76"/>
      <c r="KX1314" s="76"/>
      <c r="KY1314" s="76"/>
      <c r="KZ1314" s="76"/>
      <c r="LA1314" s="76"/>
      <c r="LB1314" s="76"/>
      <c r="LC1314" s="76"/>
      <c r="LD1314" s="76"/>
      <c r="LE1314" s="76"/>
      <c r="LF1314" s="76"/>
      <c r="LG1314" s="76"/>
      <c r="LH1314" s="76"/>
      <c r="LI1314" s="76"/>
      <c r="LJ1314" s="76"/>
      <c r="LK1314" s="76"/>
      <c r="LL1314" s="76"/>
      <c r="LM1314" s="76"/>
      <c r="LN1314" s="76"/>
      <c r="LO1314" s="76"/>
      <c r="LP1314" s="76"/>
      <c r="LQ1314" s="76"/>
      <c r="LR1314" s="76"/>
      <c r="LS1314" s="76"/>
      <c r="LT1314" s="76"/>
      <c r="LU1314" s="76"/>
      <c r="LV1314" s="76"/>
      <c r="LW1314" s="76"/>
      <c r="LX1314" s="76"/>
      <c r="LY1314" s="76"/>
      <c r="LZ1314" s="76"/>
      <c r="MA1314" s="76"/>
      <c r="MB1314" s="76"/>
      <c r="MC1314" s="76"/>
      <c r="MD1314" s="76"/>
      <c r="ME1314" s="76"/>
      <c r="MF1314" s="76"/>
      <c r="MG1314" s="76"/>
      <c r="MH1314" s="76"/>
      <c r="MI1314" s="76"/>
      <c r="MJ1314" s="76"/>
      <c r="MK1314" s="76"/>
      <c r="ML1314" s="76"/>
      <c r="MM1314" s="76"/>
      <c r="MN1314" s="76"/>
      <c r="MO1314" s="76"/>
      <c r="MP1314" s="76"/>
      <c r="MQ1314" s="76"/>
      <c r="MR1314" s="76"/>
      <c r="MS1314" s="76"/>
      <c r="MT1314" s="76"/>
      <c r="MU1314" s="76"/>
      <c r="MV1314" s="76"/>
      <c r="MW1314" s="76"/>
      <c r="MX1314" s="76"/>
      <c r="MY1314" s="76"/>
      <c r="MZ1314" s="76"/>
      <c r="NA1314" s="76"/>
      <c r="NB1314" s="76"/>
      <c r="NC1314" s="76"/>
      <c r="ND1314" s="76"/>
      <c r="NE1314" s="76"/>
      <c r="NF1314" s="76"/>
      <c r="NG1314" s="77"/>
      <c r="NH1314" s="77"/>
      <c r="NI1314" s="77"/>
      <c r="NJ1314" s="76"/>
      <c r="NK1314" s="75"/>
      <c r="NL1314" s="75"/>
      <c r="NM1314" s="75"/>
      <c r="NN1314" s="75"/>
      <c r="NO1314" s="75"/>
      <c r="NP1314" s="75"/>
      <c r="NQ1314" s="75"/>
      <c r="NR1314" s="75"/>
      <c r="NS1314" s="75"/>
      <c r="NT1314" s="75"/>
      <c r="NU1314" s="75"/>
      <c r="NV1314" s="76"/>
    </row>
    <row r="1315" spans="1:386" s="48" customFormat="1" x14ac:dyDescent="0.2">
      <c r="A1315" s="74"/>
      <c r="B1315" s="75"/>
      <c r="C1315" s="75"/>
      <c r="D1315" s="241"/>
      <c r="E1315" s="227"/>
      <c r="F1315" s="76"/>
      <c r="G1315" s="76"/>
      <c r="H1315" s="76"/>
      <c r="I1315" s="76"/>
      <c r="J1315" s="76"/>
      <c r="K1315" s="76"/>
      <c r="L1315" s="76"/>
      <c r="M1315" s="76"/>
      <c r="N1315" s="76"/>
      <c r="O1315" s="76"/>
      <c r="P1315" s="76"/>
      <c r="Q1315" s="76"/>
      <c r="R1315" s="76"/>
      <c r="S1315" s="76"/>
      <c r="T1315" s="76"/>
      <c r="U1315" s="76"/>
      <c r="V1315" s="76"/>
      <c r="W1315" s="76"/>
      <c r="X1315" s="76"/>
      <c r="Y1315" s="76"/>
      <c r="Z1315" s="76"/>
      <c r="AA1315" s="76"/>
      <c r="AB1315" s="76"/>
      <c r="AC1315" s="76"/>
      <c r="AD1315" s="76"/>
      <c r="AE1315" s="76"/>
      <c r="AF1315" s="76"/>
      <c r="AG1315" s="76"/>
      <c r="AH1315" s="76"/>
      <c r="AI1315" s="76"/>
      <c r="AJ1315" s="76"/>
      <c r="AK1315" s="76"/>
      <c r="AL1315" s="76"/>
      <c r="AM1315" s="76"/>
      <c r="AN1315" s="76"/>
      <c r="AO1315" s="76"/>
      <c r="AP1315" s="76"/>
      <c r="AQ1315" s="76"/>
      <c r="AR1315" s="76"/>
      <c r="AS1315" s="76"/>
      <c r="AT1315" s="76"/>
      <c r="AU1315" s="76"/>
      <c r="AV1315" s="76"/>
      <c r="AW1315" s="76"/>
      <c r="AX1315" s="76"/>
      <c r="AY1315" s="76"/>
      <c r="AZ1315" s="76"/>
      <c r="BA1315" s="76"/>
      <c r="BB1315" s="76"/>
      <c r="BC1315" s="76"/>
      <c r="BD1315" s="76"/>
      <c r="BE1315" s="76"/>
      <c r="BF1315" s="76"/>
      <c r="BG1315" s="76"/>
      <c r="BH1315" s="76"/>
      <c r="BI1315" s="76"/>
      <c r="BJ1315" s="76"/>
      <c r="BK1315" s="76"/>
      <c r="BL1315" s="76"/>
      <c r="BM1315" s="76"/>
      <c r="BN1315" s="76"/>
      <c r="BO1315" s="76"/>
      <c r="BP1315" s="76"/>
      <c r="BQ1315" s="76"/>
      <c r="BR1315" s="76"/>
      <c r="BS1315" s="76"/>
      <c r="BT1315" s="76"/>
      <c r="BU1315" s="76"/>
      <c r="BV1315" s="76"/>
      <c r="BW1315" s="76"/>
      <c r="BX1315" s="76"/>
      <c r="BY1315" s="76"/>
      <c r="BZ1315" s="76"/>
      <c r="CA1315" s="76"/>
      <c r="CB1315" s="76"/>
      <c r="CC1315" s="76"/>
      <c r="CD1315" s="76"/>
      <c r="CE1315" s="76"/>
      <c r="CF1315" s="76"/>
      <c r="CG1315" s="76"/>
      <c r="CH1315" s="76"/>
      <c r="CI1315" s="76"/>
      <c r="CJ1315" s="76"/>
      <c r="CK1315" s="76"/>
      <c r="CL1315" s="76"/>
      <c r="CM1315" s="76"/>
      <c r="CN1315" s="76"/>
      <c r="CO1315" s="76"/>
      <c r="CP1315" s="76"/>
      <c r="CQ1315" s="76"/>
      <c r="CR1315" s="76"/>
      <c r="CS1315" s="76"/>
      <c r="CT1315" s="76"/>
      <c r="CU1315" s="76"/>
      <c r="CV1315" s="76"/>
      <c r="CW1315" s="76"/>
      <c r="CX1315" s="76"/>
      <c r="CY1315" s="76"/>
      <c r="CZ1315" s="76"/>
      <c r="DA1315" s="76"/>
      <c r="DB1315" s="76"/>
      <c r="DC1315" s="76"/>
      <c r="DD1315" s="76"/>
      <c r="DE1315" s="76"/>
      <c r="DF1315" s="76"/>
      <c r="DG1315" s="76"/>
      <c r="DH1315" s="76"/>
      <c r="DI1315" s="76"/>
      <c r="DJ1315" s="76"/>
      <c r="DK1315" s="76"/>
      <c r="DL1315" s="76"/>
      <c r="DM1315" s="76"/>
      <c r="DN1315" s="76"/>
      <c r="DO1315" s="76"/>
      <c r="DP1315" s="76"/>
      <c r="DQ1315" s="76"/>
      <c r="DR1315" s="76"/>
      <c r="DS1315" s="76"/>
      <c r="DT1315" s="76"/>
      <c r="DU1315" s="76"/>
      <c r="DV1315" s="76"/>
      <c r="DW1315" s="76"/>
      <c r="DX1315" s="76"/>
      <c r="DY1315" s="76"/>
      <c r="DZ1315" s="76"/>
      <c r="EA1315" s="76"/>
      <c r="EB1315" s="76"/>
      <c r="EC1315" s="76"/>
      <c r="ED1315" s="76"/>
      <c r="EE1315" s="76"/>
      <c r="EF1315" s="76"/>
      <c r="EG1315" s="76"/>
      <c r="EH1315" s="76"/>
      <c r="EI1315" s="76"/>
      <c r="EJ1315" s="76"/>
      <c r="EK1315" s="76"/>
      <c r="EL1315" s="76"/>
      <c r="EM1315" s="76"/>
      <c r="EN1315" s="76"/>
      <c r="EO1315" s="76"/>
      <c r="EP1315" s="76"/>
      <c r="EQ1315" s="76"/>
      <c r="ER1315" s="76"/>
      <c r="ES1315" s="76"/>
      <c r="ET1315" s="76"/>
      <c r="EU1315" s="76"/>
      <c r="EV1315" s="76"/>
      <c r="EW1315" s="76"/>
      <c r="EX1315" s="76"/>
      <c r="EY1315" s="76"/>
      <c r="EZ1315" s="76"/>
      <c r="FA1315" s="76"/>
      <c r="FB1315" s="76"/>
      <c r="FC1315" s="76"/>
      <c r="FD1315" s="76"/>
      <c r="FE1315" s="76"/>
      <c r="FF1315" s="76"/>
      <c r="FG1315" s="76"/>
      <c r="FH1315" s="76"/>
      <c r="FI1315" s="76"/>
      <c r="FJ1315" s="76"/>
      <c r="FK1315" s="76"/>
      <c r="FL1315" s="76"/>
      <c r="FM1315" s="76"/>
      <c r="FN1315" s="76"/>
      <c r="FO1315" s="76"/>
      <c r="FP1315" s="76"/>
      <c r="FQ1315" s="76"/>
      <c r="FR1315" s="76"/>
      <c r="FS1315" s="76"/>
      <c r="FT1315" s="76"/>
      <c r="FU1315" s="76"/>
      <c r="FV1315" s="76"/>
      <c r="FW1315" s="76"/>
      <c r="FX1315" s="76"/>
      <c r="FY1315" s="76"/>
      <c r="FZ1315" s="76"/>
      <c r="GA1315" s="76"/>
      <c r="GB1315" s="76"/>
      <c r="GC1315" s="76"/>
      <c r="GD1315" s="76"/>
      <c r="GE1315" s="76"/>
      <c r="GF1315" s="76"/>
      <c r="GG1315" s="76"/>
      <c r="GH1315" s="76"/>
      <c r="GI1315" s="76"/>
      <c r="GJ1315" s="76"/>
      <c r="GK1315" s="76"/>
      <c r="GL1315" s="76"/>
      <c r="GM1315" s="76"/>
      <c r="GN1315" s="76"/>
      <c r="GO1315" s="76"/>
      <c r="GP1315" s="76"/>
      <c r="GQ1315" s="76"/>
      <c r="GR1315" s="76"/>
      <c r="GS1315" s="76"/>
      <c r="GT1315" s="76"/>
      <c r="GU1315" s="76"/>
      <c r="GV1315" s="76"/>
      <c r="GW1315" s="76"/>
      <c r="GX1315" s="76"/>
      <c r="GY1315" s="76"/>
      <c r="GZ1315" s="76"/>
      <c r="HA1315" s="76"/>
      <c r="HB1315" s="76"/>
      <c r="HC1315" s="76"/>
      <c r="HD1315" s="76"/>
      <c r="HE1315" s="76"/>
      <c r="HF1315" s="76"/>
      <c r="HG1315" s="76"/>
      <c r="HH1315" s="76"/>
      <c r="HI1315" s="76"/>
      <c r="HJ1315" s="76"/>
      <c r="HK1315" s="76"/>
      <c r="HL1315" s="76"/>
      <c r="HM1315" s="76"/>
      <c r="HN1315" s="76"/>
      <c r="HO1315" s="76"/>
      <c r="HP1315" s="76"/>
      <c r="HQ1315" s="76"/>
      <c r="HR1315" s="76"/>
      <c r="HS1315" s="76"/>
      <c r="HT1315" s="76"/>
      <c r="HU1315" s="76"/>
      <c r="HV1315" s="76"/>
      <c r="HW1315" s="76"/>
      <c r="HX1315" s="76"/>
      <c r="HY1315" s="76"/>
      <c r="HZ1315" s="76"/>
      <c r="IA1315" s="76"/>
      <c r="IB1315" s="76"/>
      <c r="IC1315" s="76"/>
      <c r="ID1315" s="76"/>
      <c r="IE1315" s="76"/>
      <c r="IF1315" s="76"/>
      <c r="IG1315" s="76"/>
      <c r="IH1315" s="76"/>
      <c r="II1315" s="76"/>
      <c r="IJ1315" s="76"/>
      <c r="IK1315" s="76"/>
      <c r="IL1315" s="76"/>
      <c r="IM1315" s="76"/>
      <c r="IN1315" s="76"/>
      <c r="IO1315" s="76"/>
      <c r="IP1315" s="76"/>
      <c r="IQ1315" s="76"/>
      <c r="IR1315" s="76"/>
      <c r="IS1315" s="76"/>
      <c r="IT1315" s="76"/>
      <c r="IU1315" s="76"/>
      <c r="IV1315" s="76"/>
      <c r="IW1315" s="76"/>
      <c r="IX1315" s="76"/>
      <c r="IY1315" s="76"/>
      <c r="IZ1315" s="76"/>
      <c r="JA1315" s="76"/>
      <c r="JB1315" s="76"/>
      <c r="JC1315" s="76"/>
      <c r="JD1315" s="76"/>
      <c r="JE1315" s="76"/>
      <c r="JF1315" s="76"/>
      <c r="JG1315" s="76"/>
      <c r="JH1315" s="76"/>
      <c r="JI1315" s="76"/>
      <c r="JJ1315" s="76"/>
      <c r="JK1315" s="76"/>
      <c r="JL1315" s="76"/>
      <c r="JM1315" s="76"/>
      <c r="JN1315" s="76"/>
      <c r="JO1315" s="76"/>
      <c r="JP1315" s="76"/>
      <c r="JQ1315" s="76"/>
      <c r="JR1315" s="76"/>
      <c r="JS1315" s="76"/>
      <c r="JT1315" s="76"/>
      <c r="JU1315" s="76"/>
      <c r="JV1315" s="76"/>
      <c r="JW1315" s="76"/>
      <c r="JX1315" s="76"/>
      <c r="JY1315" s="76"/>
      <c r="JZ1315" s="76"/>
      <c r="KA1315" s="76"/>
      <c r="KB1315" s="76"/>
      <c r="KC1315" s="76"/>
      <c r="KD1315" s="76"/>
      <c r="KE1315" s="76"/>
      <c r="KF1315" s="76"/>
      <c r="KG1315" s="76"/>
      <c r="KH1315" s="76"/>
      <c r="KI1315" s="76"/>
      <c r="KJ1315" s="76"/>
      <c r="KK1315" s="76"/>
      <c r="KL1315" s="76"/>
      <c r="KM1315" s="76"/>
      <c r="KN1315" s="76"/>
      <c r="KO1315" s="76"/>
      <c r="KP1315" s="76"/>
      <c r="KQ1315" s="76"/>
      <c r="KR1315" s="76"/>
      <c r="KS1315" s="76"/>
      <c r="KT1315" s="76"/>
      <c r="KU1315" s="76"/>
      <c r="KV1315" s="76"/>
      <c r="KW1315" s="76"/>
      <c r="KX1315" s="76"/>
      <c r="KY1315" s="76"/>
      <c r="KZ1315" s="76"/>
      <c r="LA1315" s="76"/>
      <c r="LB1315" s="76"/>
      <c r="LC1315" s="76"/>
      <c r="LD1315" s="76"/>
      <c r="LE1315" s="76"/>
      <c r="LF1315" s="76"/>
      <c r="LG1315" s="76"/>
      <c r="LH1315" s="76"/>
      <c r="LI1315" s="76"/>
      <c r="LJ1315" s="76"/>
      <c r="LK1315" s="76"/>
      <c r="LL1315" s="76"/>
      <c r="LM1315" s="76"/>
      <c r="LN1315" s="76"/>
      <c r="LO1315" s="76"/>
      <c r="LP1315" s="76"/>
      <c r="LQ1315" s="76"/>
      <c r="LR1315" s="76"/>
      <c r="LS1315" s="76"/>
      <c r="LT1315" s="76"/>
      <c r="LU1315" s="76"/>
      <c r="LV1315" s="76"/>
      <c r="LW1315" s="76"/>
      <c r="LX1315" s="76"/>
      <c r="LY1315" s="76"/>
      <c r="LZ1315" s="76"/>
      <c r="MA1315" s="76"/>
      <c r="MB1315" s="76"/>
      <c r="MC1315" s="76"/>
      <c r="MD1315" s="76"/>
      <c r="ME1315" s="76"/>
      <c r="MF1315" s="76"/>
      <c r="MG1315" s="76"/>
      <c r="MH1315" s="76"/>
      <c r="MI1315" s="76"/>
      <c r="MJ1315" s="76"/>
      <c r="MK1315" s="76"/>
      <c r="ML1315" s="76"/>
      <c r="MM1315" s="76"/>
      <c r="MN1315" s="76"/>
      <c r="MO1315" s="76"/>
      <c r="MP1315" s="76"/>
      <c r="MQ1315" s="76"/>
      <c r="MR1315" s="76"/>
      <c r="MS1315" s="76"/>
      <c r="MT1315" s="76"/>
      <c r="MU1315" s="76"/>
      <c r="MV1315" s="76"/>
      <c r="MW1315" s="76"/>
      <c r="MX1315" s="76"/>
      <c r="MY1315" s="76"/>
      <c r="MZ1315" s="76"/>
      <c r="NA1315" s="76"/>
      <c r="NB1315" s="76"/>
      <c r="NC1315" s="76"/>
      <c r="ND1315" s="76"/>
      <c r="NE1315" s="76"/>
      <c r="NF1315" s="76"/>
      <c r="NG1315" s="77"/>
      <c r="NH1315" s="77"/>
      <c r="NI1315" s="77"/>
      <c r="NJ1315" s="76"/>
      <c r="NK1315" s="75"/>
      <c r="NL1315" s="75"/>
      <c r="NM1315" s="75"/>
      <c r="NN1315" s="75"/>
      <c r="NO1315" s="75"/>
      <c r="NP1315" s="75"/>
      <c r="NQ1315" s="75"/>
      <c r="NR1315" s="75"/>
      <c r="NS1315" s="75"/>
      <c r="NT1315" s="75"/>
      <c r="NU1315" s="75"/>
      <c r="NV1315" s="76"/>
    </row>
    <row r="1316" spans="1:386" s="48" customFormat="1" x14ac:dyDescent="0.2">
      <c r="A1316" s="74"/>
      <c r="B1316" s="75"/>
      <c r="C1316" s="75"/>
      <c r="D1316" s="241"/>
      <c r="E1316" s="227"/>
      <c r="F1316" s="76"/>
      <c r="G1316" s="76"/>
      <c r="H1316" s="76"/>
      <c r="I1316" s="76"/>
      <c r="J1316" s="76"/>
      <c r="K1316" s="76"/>
      <c r="L1316" s="76"/>
      <c r="M1316" s="76"/>
      <c r="N1316" s="76"/>
      <c r="O1316" s="76"/>
      <c r="P1316" s="76"/>
      <c r="Q1316" s="76"/>
      <c r="R1316" s="76"/>
      <c r="S1316" s="76"/>
      <c r="T1316" s="76"/>
      <c r="U1316" s="76"/>
      <c r="V1316" s="76"/>
      <c r="W1316" s="76"/>
      <c r="X1316" s="76"/>
      <c r="Y1316" s="76"/>
      <c r="Z1316" s="76"/>
      <c r="AA1316" s="76"/>
      <c r="AB1316" s="76"/>
      <c r="AC1316" s="76"/>
      <c r="AD1316" s="76"/>
      <c r="AE1316" s="76"/>
      <c r="AF1316" s="76"/>
      <c r="AG1316" s="76"/>
      <c r="AH1316" s="76"/>
      <c r="AI1316" s="76"/>
      <c r="AJ1316" s="76"/>
      <c r="AK1316" s="76"/>
      <c r="AL1316" s="76"/>
      <c r="AM1316" s="76"/>
      <c r="AN1316" s="76"/>
      <c r="AO1316" s="76"/>
      <c r="AP1316" s="76"/>
      <c r="AQ1316" s="76"/>
      <c r="AR1316" s="76"/>
      <c r="AS1316" s="76"/>
      <c r="AT1316" s="76"/>
      <c r="AU1316" s="76"/>
      <c r="AV1316" s="76"/>
      <c r="AW1316" s="76"/>
      <c r="AX1316" s="76"/>
      <c r="AY1316" s="76"/>
      <c r="AZ1316" s="76"/>
      <c r="BA1316" s="76"/>
      <c r="BB1316" s="76"/>
      <c r="BC1316" s="76"/>
      <c r="BD1316" s="76"/>
      <c r="BE1316" s="76"/>
      <c r="BF1316" s="76"/>
      <c r="BG1316" s="76"/>
      <c r="BH1316" s="76"/>
      <c r="BI1316" s="76"/>
      <c r="BJ1316" s="76"/>
      <c r="BK1316" s="76"/>
      <c r="BL1316" s="76"/>
      <c r="BM1316" s="76"/>
      <c r="BN1316" s="76"/>
      <c r="BO1316" s="76"/>
      <c r="BP1316" s="76"/>
      <c r="BQ1316" s="76"/>
      <c r="BR1316" s="76"/>
      <c r="BS1316" s="76"/>
      <c r="BT1316" s="76"/>
      <c r="BU1316" s="76"/>
      <c r="BV1316" s="76"/>
      <c r="BW1316" s="76"/>
      <c r="BX1316" s="76"/>
      <c r="BY1316" s="76"/>
      <c r="BZ1316" s="76"/>
      <c r="CA1316" s="76"/>
      <c r="CB1316" s="76"/>
      <c r="CC1316" s="76"/>
      <c r="CD1316" s="76"/>
      <c r="CE1316" s="76"/>
      <c r="CF1316" s="76"/>
      <c r="CG1316" s="76"/>
      <c r="CH1316" s="76"/>
      <c r="CI1316" s="76"/>
      <c r="CJ1316" s="76"/>
      <c r="CK1316" s="76"/>
      <c r="CL1316" s="76"/>
      <c r="CM1316" s="76"/>
      <c r="CN1316" s="76"/>
      <c r="CO1316" s="76"/>
      <c r="CP1316" s="76"/>
      <c r="CQ1316" s="76"/>
      <c r="CR1316" s="76"/>
      <c r="CS1316" s="76"/>
      <c r="CT1316" s="76"/>
      <c r="CU1316" s="76"/>
      <c r="CV1316" s="76"/>
      <c r="CW1316" s="76"/>
      <c r="CX1316" s="76"/>
      <c r="CY1316" s="76"/>
      <c r="CZ1316" s="76"/>
      <c r="DA1316" s="76"/>
      <c r="DB1316" s="76"/>
      <c r="DC1316" s="76"/>
      <c r="DD1316" s="76"/>
      <c r="DE1316" s="76"/>
      <c r="DF1316" s="76"/>
      <c r="DG1316" s="76"/>
      <c r="DH1316" s="76"/>
      <c r="DI1316" s="76"/>
      <c r="DJ1316" s="76"/>
      <c r="DK1316" s="76"/>
      <c r="DL1316" s="76"/>
      <c r="DM1316" s="76"/>
      <c r="DN1316" s="76"/>
      <c r="DO1316" s="76"/>
      <c r="DP1316" s="76"/>
      <c r="DQ1316" s="76"/>
      <c r="DR1316" s="76"/>
      <c r="DS1316" s="76"/>
      <c r="DT1316" s="76"/>
      <c r="DU1316" s="76"/>
      <c r="DV1316" s="76"/>
      <c r="DW1316" s="76"/>
      <c r="DX1316" s="76"/>
      <c r="DY1316" s="76"/>
      <c r="DZ1316" s="76"/>
      <c r="EA1316" s="76"/>
      <c r="EB1316" s="76"/>
      <c r="EC1316" s="76"/>
      <c r="ED1316" s="76"/>
      <c r="EE1316" s="76"/>
      <c r="EF1316" s="76"/>
      <c r="EG1316" s="76"/>
      <c r="EH1316" s="76"/>
      <c r="EI1316" s="76"/>
      <c r="EJ1316" s="76"/>
      <c r="EK1316" s="76"/>
      <c r="EL1316" s="76"/>
      <c r="EM1316" s="76"/>
      <c r="EN1316" s="76"/>
      <c r="EO1316" s="76"/>
      <c r="EP1316" s="76"/>
      <c r="EQ1316" s="76"/>
      <c r="ER1316" s="76"/>
      <c r="ES1316" s="76"/>
      <c r="ET1316" s="76"/>
      <c r="EU1316" s="76"/>
      <c r="EV1316" s="76"/>
      <c r="EW1316" s="76"/>
      <c r="EX1316" s="76"/>
      <c r="EY1316" s="76"/>
      <c r="EZ1316" s="76"/>
      <c r="FA1316" s="76"/>
      <c r="FB1316" s="76"/>
      <c r="FC1316" s="76"/>
      <c r="FD1316" s="76"/>
      <c r="FE1316" s="76"/>
      <c r="FF1316" s="76"/>
      <c r="FG1316" s="76"/>
      <c r="FH1316" s="76"/>
      <c r="FI1316" s="76"/>
      <c r="FJ1316" s="76"/>
      <c r="FK1316" s="76"/>
      <c r="FL1316" s="76"/>
      <c r="FM1316" s="76"/>
      <c r="FN1316" s="76"/>
      <c r="FO1316" s="76"/>
      <c r="FP1316" s="76"/>
      <c r="FQ1316" s="76"/>
      <c r="FR1316" s="76"/>
      <c r="FS1316" s="76"/>
      <c r="FT1316" s="76"/>
      <c r="FU1316" s="76"/>
      <c r="FV1316" s="76"/>
      <c r="FW1316" s="76"/>
      <c r="FX1316" s="76"/>
      <c r="FY1316" s="76"/>
      <c r="FZ1316" s="76"/>
      <c r="GA1316" s="76"/>
      <c r="GB1316" s="76"/>
      <c r="GC1316" s="76"/>
      <c r="GD1316" s="76"/>
      <c r="GE1316" s="76"/>
      <c r="GF1316" s="76"/>
      <c r="GG1316" s="76"/>
      <c r="GH1316" s="76"/>
      <c r="GI1316" s="76"/>
      <c r="GJ1316" s="76"/>
      <c r="GK1316" s="76"/>
      <c r="GL1316" s="76"/>
      <c r="GM1316" s="76"/>
      <c r="GN1316" s="76"/>
      <c r="GO1316" s="76"/>
      <c r="GP1316" s="76"/>
      <c r="GQ1316" s="76"/>
      <c r="GR1316" s="76"/>
      <c r="GS1316" s="76"/>
      <c r="GT1316" s="76"/>
      <c r="GU1316" s="76"/>
      <c r="GV1316" s="76"/>
      <c r="GW1316" s="76"/>
      <c r="GX1316" s="76"/>
      <c r="GY1316" s="76"/>
      <c r="GZ1316" s="76"/>
      <c r="HA1316" s="76"/>
      <c r="HB1316" s="76"/>
      <c r="HC1316" s="76"/>
      <c r="HD1316" s="76"/>
      <c r="HE1316" s="76"/>
      <c r="HF1316" s="76"/>
      <c r="HG1316" s="76"/>
      <c r="HH1316" s="76"/>
      <c r="HI1316" s="76"/>
      <c r="HJ1316" s="76"/>
      <c r="HK1316" s="76"/>
      <c r="HL1316" s="76"/>
      <c r="HM1316" s="76"/>
      <c r="HN1316" s="76"/>
      <c r="HO1316" s="76"/>
      <c r="HP1316" s="76"/>
      <c r="HQ1316" s="76"/>
      <c r="HR1316" s="76"/>
      <c r="HS1316" s="76"/>
      <c r="HT1316" s="76"/>
      <c r="HU1316" s="76"/>
      <c r="HV1316" s="76"/>
      <c r="HW1316" s="76"/>
      <c r="HX1316" s="76"/>
      <c r="HY1316" s="76"/>
      <c r="HZ1316" s="76"/>
      <c r="IA1316" s="76"/>
      <c r="IB1316" s="76"/>
      <c r="IC1316" s="76"/>
      <c r="ID1316" s="76"/>
      <c r="IE1316" s="76"/>
      <c r="IF1316" s="76"/>
      <c r="IG1316" s="76"/>
      <c r="IH1316" s="76"/>
      <c r="II1316" s="76"/>
      <c r="IJ1316" s="76"/>
      <c r="IK1316" s="76"/>
      <c r="IL1316" s="76"/>
      <c r="IM1316" s="76"/>
      <c r="IN1316" s="76"/>
      <c r="IO1316" s="76"/>
      <c r="IP1316" s="76"/>
      <c r="IQ1316" s="76"/>
      <c r="IR1316" s="76"/>
      <c r="IS1316" s="76"/>
      <c r="IT1316" s="76"/>
      <c r="IU1316" s="76"/>
      <c r="IV1316" s="76"/>
      <c r="IW1316" s="76"/>
      <c r="IX1316" s="76"/>
      <c r="IY1316" s="76"/>
      <c r="IZ1316" s="76"/>
      <c r="JA1316" s="76"/>
      <c r="JB1316" s="76"/>
      <c r="JC1316" s="76"/>
      <c r="JD1316" s="76"/>
      <c r="JE1316" s="76"/>
      <c r="JF1316" s="76"/>
      <c r="JG1316" s="76"/>
      <c r="JH1316" s="76"/>
      <c r="JI1316" s="76"/>
      <c r="JJ1316" s="76"/>
      <c r="JK1316" s="76"/>
      <c r="JL1316" s="76"/>
      <c r="JM1316" s="76"/>
      <c r="JN1316" s="76"/>
      <c r="JO1316" s="76"/>
      <c r="JP1316" s="76"/>
      <c r="JQ1316" s="76"/>
      <c r="JR1316" s="76"/>
      <c r="JS1316" s="76"/>
      <c r="JT1316" s="76"/>
      <c r="JU1316" s="76"/>
      <c r="JV1316" s="76"/>
      <c r="JW1316" s="76"/>
      <c r="JX1316" s="76"/>
      <c r="JY1316" s="76"/>
      <c r="JZ1316" s="76"/>
      <c r="KA1316" s="76"/>
      <c r="KB1316" s="76"/>
      <c r="KC1316" s="76"/>
      <c r="KD1316" s="76"/>
      <c r="KE1316" s="76"/>
      <c r="KF1316" s="76"/>
      <c r="KG1316" s="76"/>
      <c r="KH1316" s="76"/>
      <c r="KI1316" s="76"/>
      <c r="KJ1316" s="76"/>
      <c r="KK1316" s="76"/>
      <c r="KL1316" s="76"/>
      <c r="KM1316" s="76"/>
      <c r="KN1316" s="76"/>
      <c r="KO1316" s="76"/>
      <c r="KP1316" s="76"/>
      <c r="KQ1316" s="76"/>
      <c r="KR1316" s="76"/>
      <c r="KS1316" s="76"/>
      <c r="KT1316" s="76"/>
      <c r="KU1316" s="76"/>
      <c r="KV1316" s="76"/>
      <c r="KW1316" s="76"/>
      <c r="KX1316" s="76"/>
      <c r="KY1316" s="76"/>
      <c r="KZ1316" s="76"/>
      <c r="LA1316" s="76"/>
      <c r="LB1316" s="76"/>
      <c r="LC1316" s="76"/>
      <c r="LD1316" s="76"/>
      <c r="LE1316" s="76"/>
      <c r="LF1316" s="76"/>
      <c r="LG1316" s="76"/>
      <c r="LH1316" s="76"/>
      <c r="LI1316" s="76"/>
      <c r="LJ1316" s="76"/>
      <c r="LK1316" s="76"/>
      <c r="LL1316" s="76"/>
      <c r="LM1316" s="76"/>
      <c r="LN1316" s="76"/>
      <c r="LO1316" s="76"/>
      <c r="LP1316" s="76"/>
      <c r="LQ1316" s="76"/>
      <c r="LR1316" s="76"/>
      <c r="LS1316" s="76"/>
      <c r="LT1316" s="76"/>
      <c r="LU1316" s="76"/>
      <c r="LV1316" s="76"/>
      <c r="LW1316" s="76"/>
      <c r="LX1316" s="76"/>
      <c r="LY1316" s="76"/>
      <c r="LZ1316" s="76"/>
      <c r="MA1316" s="76"/>
      <c r="MB1316" s="76"/>
      <c r="MC1316" s="76"/>
      <c r="MD1316" s="76"/>
      <c r="ME1316" s="76"/>
      <c r="MF1316" s="76"/>
      <c r="MG1316" s="76"/>
      <c r="MH1316" s="76"/>
      <c r="MI1316" s="76"/>
      <c r="MJ1316" s="76"/>
      <c r="MK1316" s="76"/>
      <c r="ML1316" s="76"/>
      <c r="MM1316" s="76"/>
      <c r="MN1316" s="76"/>
      <c r="MO1316" s="76"/>
      <c r="MP1316" s="76"/>
      <c r="MQ1316" s="76"/>
      <c r="MR1316" s="76"/>
      <c r="MS1316" s="76"/>
      <c r="MT1316" s="76"/>
      <c r="MU1316" s="76"/>
      <c r="MV1316" s="76"/>
      <c r="MW1316" s="76"/>
      <c r="MX1316" s="76"/>
      <c r="MY1316" s="76"/>
      <c r="MZ1316" s="76"/>
      <c r="NA1316" s="76"/>
      <c r="NB1316" s="76"/>
      <c r="NC1316" s="76"/>
      <c r="ND1316" s="76"/>
      <c r="NE1316" s="76"/>
      <c r="NF1316" s="76"/>
      <c r="NG1316" s="77"/>
      <c r="NH1316" s="77"/>
      <c r="NI1316" s="77"/>
      <c r="NJ1316" s="76"/>
      <c r="NK1316" s="75"/>
      <c r="NL1316" s="75"/>
      <c r="NM1316" s="75"/>
      <c r="NN1316" s="75"/>
      <c r="NO1316" s="75"/>
      <c r="NP1316" s="75"/>
      <c r="NQ1316" s="75"/>
      <c r="NR1316" s="75"/>
      <c r="NS1316" s="75"/>
      <c r="NT1316" s="75"/>
      <c r="NU1316" s="75"/>
      <c r="NV1316" s="76"/>
    </row>
    <row r="1317" spans="1:386" s="48" customFormat="1" x14ac:dyDescent="0.2">
      <c r="A1317" s="74"/>
      <c r="B1317" s="75"/>
      <c r="C1317" s="75"/>
      <c r="D1317" s="241"/>
      <c r="E1317" s="227"/>
      <c r="F1317" s="76"/>
      <c r="G1317" s="76"/>
      <c r="H1317" s="76"/>
      <c r="I1317" s="76"/>
      <c r="J1317" s="76"/>
      <c r="K1317" s="76"/>
      <c r="L1317" s="76"/>
      <c r="M1317" s="76"/>
      <c r="N1317" s="76"/>
      <c r="O1317" s="76"/>
      <c r="P1317" s="76"/>
      <c r="Q1317" s="76"/>
      <c r="R1317" s="76"/>
      <c r="S1317" s="76"/>
      <c r="T1317" s="76"/>
      <c r="U1317" s="76"/>
      <c r="V1317" s="76"/>
      <c r="W1317" s="76"/>
      <c r="X1317" s="76"/>
      <c r="Y1317" s="76"/>
      <c r="Z1317" s="76"/>
      <c r="AA1317" s="76"/>
      <c r="AB1317" s="76"/>
      <c r="AC1317" s="76"/>
      <c r="AD1317" s="76"/>
      <c r="AE1317" s="76"/>
      <c r="AF1317" s="76"/>
      <c r="AG1317" s="76"/>
      <c r="AH1317" s="76"/>
      <c r="AI1317" s="76"/>
      <c r="AJ1317" s="76"/>
      <c r="AK1317" s="76"/>
      <c r="AL1317" s="76"/>
      <c r="AM1317" s="76"/>
      <c r="AN1317" s="76"/>
      <c r="AO1317" s="76"/>
      <c r="AP1317" s="76"/>
      <c r="AQ1317" s="76"/>
      <c r="AR1317" s="76"/>
      <c r="AS1317" s="76"/>
      <c r="AT1317" s="76"/>
      <c r="AU1317" s="76"/>
      <c r="AV1317" s="76"/>
      <c r="AW1317" s="76"/>
      <c r="AX1317" s="76"/>
      <c r="AY1317" s="76"/>
      <c r="AZ1317" s="76"/>
      <c r="BA1317" s="76"/>
      <c r="BB1317" s="76"/>
      <c r="BC1317" s="76"/>
      <c r="BD1317" s="76"/>
      <c r="BE1317" s="76"/>
      <c r="BF1317" s="76"/>
      <c r="BG1317" s="76"/>
      <c r="BH1317" s="76"/>
      <c r="BI1317" s="76"/>
      <c r="BJ1317" s="76"/>
      <c r="BK1317" s="76"/>
      <c r="BL1317" s="76"/>
      <c r="BM1317" s="76"/>
      <c r="BN1317" s="76"/>
      <c r="BO1317" s="76"/>
      <c r="BP1317" s="76"/>
      <c r="BQ1317" s="76"/>
      <c r="BR1317" s="76"/>
      <c r="BS1317" s="76"/>
      <c r="BT1317" s="76"/>
      <c r="BU1317" s="76"/>
      <c r="BV1317" s="76"/>
      <c r="BW1317" s="76"/>
      <c r="BX1317" s="76"/>
      <c r="BY1317" s="76"/>
      <c r="BZ1317" s="76"/>
      <c r="CA1317" s="76"/>
      <c r="CB1317" s="76"/>
      <c r="CC1317" s="76"/>
      <c r="CD1317" s="76"/>
      <c r="CE1317" s="76"/>
      <c r="CF1317" s="76"/>
      <c r="CG1317" s="76"/>
      <c r="CH1317" s="76"/>
      <c r="CI1317" s="76"/>
      <c r="CJ1317" s="76"/>
      <c r="CK1317" s="76"/>
      <c r="CL1317" s="76"/>
      <c r="CM1317" s="76"/>
      <c r="CN1317" s="76"/>
      <c r="CO1317" s="76"/>
      <c r="CP1317" s="76"/>
      <c r="CQ1317" s="76"/>
      <c r="CR1317" s="76"/>
      <c r="CS1317" s="76"/>
      <c r="CT1317" s="76"/>
      <c r="CU1317" s="76"/>
      <c r="CV1317" s="76"/>
      <c r="CW1317" s="76"/>
      <c r="CX1317" s="76"/>
      <c r="CY1317" s="76"/>
      <c r="CZ1317" s="76"/>
      <c r="DA1317" s="76"/>
      <c r="DB1317" s="76"/>
      <c r="DC1317" s="76"/>
      <c r="DD1317" s="76"/>
      <c r="DE1317" s="76"/>
      <c r="DF1317" s="76"/>
      <c r="DG1317" s="76"/>
      <c r="DH1317" s="76"/>
      <c r="DI1317" s="76"/>
      <c r="DJ1317" s="76"/>
      <c r="DK1317" s="76"/>
      <c r="DL1317" s="76"/>
      <c r="DM1317" s="76"/>
      <c r="DN1317" s="76"/>
      <c r="DO1317" s="76"/>
      <c r="DP1317" s="76"/>
      <c r="DQ1317" s="76"/>
      <c r="DR1317" s="76"/>
      <c r="DS1317" s="76"/>
      <c r="DT1317" s="76"/>
      <c r="DU1317" s="76"/>
      <c r="DV1317" s="76"/>
      <c r="DW1317" s="76"/>
      <c r="DX1317" s="76"/>
      <c r="DY1317" s="76"/>
      <c r="DZ1317" s="76"/>
      <c r="EA1317" s="76"/>
      <c r="EB1317" s="76"/>
      <c r="EC1317" s="76"/>
      <c r="ED1317" s="76"/>
      <c r="EE1317" s="76"/>
      <c r="EF1317" s="76"/>
      <c r="EG1317" s="76"/>
      <c r="EH1317" s="76"/>
      <c r="EI1317" s="76"/>
      <c r="EJ1317" s="76"/>
      <c r="EK1317" s="76"/>
      <c r="EL1317" s="76"/>
      <c r="EM1317" s="76"/>
      <c r="EN1317" s="76"/>
      <c r="EO1317" s="76"/>
      <c r="EP1317" s="76"/>
      <c r="EQ1317" s="76"/>
      <c r="ER1317" s="76"/>
      <c r="ES1317" s="76"/>
      <c r="ET1317" s="76"/>
      <c r="EU1317" s="76"/>
      <c r="EV1317" s="76"/>
      <c r="EW1317" s="76"/>
      <c r="EX1317" s="76"/>
      <c r="EY1317" s="76"/>
      <c r="EZ1317" s="76"/>
      <c r="FA1317" s="76"/>
      <c r="FB1317" s="76"/>
      <c r="FC1317" s="76"/>
      <c r="FD1317" s="76"/>
      <c r="FE1317" s="76"/>
      <c r="FF1317" s="76"/>
      <c r="FG1317" s="76"/>
      <c r="FH1317" s="76"/>
      <c r="FI1317" s="76"/>
      <c r="FJ1317" s="76"/>
      <c r="FK1317" s="76"/>
      <c r="FL1317" s="76"/>
      <c r="FM1317" s="76"/>
      <c r="FN1317" s="76"/>
      <c r="FO1317" s="76"/>
      <c r="FP1317" s="76"/>
      <c r="FQ1317" s="76"/>
      <c r="FR1317" s="76"/>
      <c r="FS1317" s="76"/>
      <c r="FT1317" s="76"/>
      <c r="FU1317" s="76"/>
      <c r="FV1317" s="76"/>
      <c r="FW1317" s="76"/>
      <c r="FX1317" s="76"/>
      <c r="FY1317" s="76"/>
      <c r="FZ1317" s="76"/>
      <c r="GA1317" s="76"/>
      <c r="GB1317" s="76"/>
      <c r="GC1317" s="76"/>
      <c r="GD1317" s="76"/>
      <c r="GE1317" s="76"/>
      <c r="GF1317" s="76"/>
      <c r="GG1317" s="76"/>
      <c r="GH1317" s="76"/>
      <c r="GI1317" s="76"/>
      <c r="GJ1317" s="76"/>
      <c r="GK1317" s="76"/>
      <c r="GL1317" s="76"/>
      <c r="GM1317" s="76"/>
      <c r="GN1317" s="76"/>
      <c r="GO1317" s="76"/>
      <c r="GP1317" s="76"/>
      <c r="GQ1317" s="76"/>
      <c r="GR1317" s="76"/>
      <c r="GS1317" s="76"/>
      <c r="GT1317" s="76"/>
      <c r="GU1317" s="76"/>
      <c r="GV1317" s="76"/>
      <c r="GW1317" s="76"/>
      <c r="GX1317" s="76"/>
      <c r="GY1317" s="76"/>
      <c r="GZ1317" s="76"/>
      <c r="HA1317" s="76"/>
      <c r="HB1317" s="76"/>
      <c r="HC1317" s="76"/>
      <c r="HD1317" s="76"/>
      <c r="HE1317" s="76"/>
      <c r="HF1317" s="76"/>
      <c r="HG1317" s="76"/>
      <c r="HH1317" s="76"/>
      <c r="HI1317" s="76"/>
      <c r="HJ1317" s="76"/>
      <c r="HK1317" s="76"/>
      <c r="HL1317" s="76"/>
      <c r="HM1317" s="76"/>
      <c r="HN1317" s="76"/>
      <c r="HO1317" s="76"/>
      <c r="HP1317" s="76"/>
      <c r="HQ1317" s="76"/>
      <c r="HR1317" s="76"/>
      <c r="HS1317" s="76"/>
      <c r="HT1317" s="76"/>
      <c r="HU1317" s="76"/>
      <c r="HV1317" s="76"/>
      <c r="HW1317" s="76"/>
      <c r="HX1317" s="76"/>
      <c r="HY1317" s="76"/>
      <c r="HZ1317" s="76"/>
      <c r="IA1317" s="76"/>
      <c r="IB1317" s="76"/>
      <c r="IC1317" s="76"/>
      <c r="ID1317" s="76"/>
      <c r="IE1317" s="76"/>
      <c r="IF1317" s="76"/>
      <c r="IG1317" s="76"/>
      <c r="IH1317" s="76"/>
      <c r="II1317" s="76"/>
      <c r="IJ1317" s="76"/>
      <c r="IK1317" s="76"/>
      <c r="IL1317" s="76"/>
      <c r="IM1317" s="76"/>
      <c r="IN1317" s="76"/>
      <c r="IO1317" s="76"/>
      <c r="IP1317" s="76"/>
      <c r="IQ1317" s="76"/>
      <c r="IR1317" s="76"/>
      <c r="IS1317" s="76"/>
      <c r="IT1317" s="76"/>
      <c r="IU1317" s="76"/>
      <c r="IV1317" s="76"/>
      <c r="IW1317" s="76"/>
      <c r="IX1317" s="76"/>
      <c r="IY1317" s="76"/>
      <c r="IZ1317" s="76"/>
      <c r="JA1317" s="76"/>
      <c r="JB1317" s="76"/>
      <c r="JC1317" s="76"/>
      <c r="JD1317" s="76"/>
      <c r="JE1317" s="76"/>
      <c r="JF1317" s="76"/>
      <c r="JG1317" s="76"/>
      <c r="JH1317" s="76"/>
      <c r="JI1317" s="76"/>
      <c r="JJ1317" s="76"/>
      <c r="JK1317" s="76"/>
      <c r="JL1317" s="76"/>
      <c r="JM1317" s="76"/>
      <c r="JN1317" s="76"/>
      <c r="JO1317" s="76"/>
      <c r="JP1317" s="76"/>
      <c r="JQ1317" s="76"/>
      <c r="JR1317" s="76"/>
      <c r="JS1317" s="76"/>
      <c r="JT1317" s="76"/>
      <c r="JU1317" s="76"/>
      <c r="JV1317" s="76"/>
      <c r="JW1317" s="76"/>
      <c r="JX1317" s="76"/>
      <c r="JY1317" s="76"/>
      <c r="JZ1317" s="76"/>
      <c r="KA1317" s="76"/>
      <c r="KB1317" s="76"/>
      <c r="KC1317" s="76"/>
      <c r="KD1317" s="76"/>
      <c r="KE1317" s="76"/>
      <c r="KF1317" s="76"/>
      <c r="KG1317" s="76"/>
      <c r="KH1317" s="76"/>
      <c r="KI1317" s="76"/>
      <c r="KJ1317" s="76"/>
      <c r="KK1317" s="76"/>
      <c r="KL1317" s="76"/>
      <c r="KM1317" s="76"/>
      <c r="KN1317" s="76"/>
      <c r="KO1317" s="76"/>
      <c r="KP1317" s="76"/>
      <c r="KQ1317" s="76"/>
      <c r="KR1317" s="76"/>
      <c r="KS1317" s="76"/>
      <c r="KT1317" s="76"/>
      <c r="KU1317" s="76"/>
      <c r="KV1317" s="76"/>
      <c r="KW1317" s="76"/>
      <c r="KX1317" s="76"/>
      <c r="KY1317" s="76"/>
      <c r="KZ1317" s="76"/>
      <c r="LA1317" s="76"/>
      <c r="LB1317" s="76"/>
      <c r="LC1317" s="76"/>
      <c r="LD1317" s="76"/>
      <c r="LE1317" s="76"/>
      <c r="LF1317" s="76"/>
      <c r="LG1317" s="76"/>
      <c r="LH1317" s="76"/>
      <c r="LI1317" s="76"/>
      <c r="LJ1317" s="76"/>
      <c r="LK1317" s="76"/>
      <c r="LL1317" s="76"/>
      <c r="LM1317" s="76"/>
      <c r="LN1317" s="76"/>
      <c r="LO1317" s="76"/>
      <c r="LP1317" s="76"/>
      <c r="LQ1317" s="76"/>
      <c r="LR1317" s="76"/>
      <c r="LS1317" s="76"/>
      <c r="LT1317" s="76"/>
      <c r="LU1317" s="76"/>
      <c r="LV1317" s="76"/>
      <c r="LW1317" s="76"/>
      <c r="LX1317" s="76"/>
      <c r="LY1317" s="76"/>
      <c r="LZ1317" s="76"/>
      <c r="MA1317" s="76"/>
      <c r="MB1317" s="76"/>
      <c r="MC1317" s="76"/>
      <c r="MD1317" s="76"/>
      <c r="ME1317" s="76"/>
      <c r="MF1317" s="76"/>
      <c r="MG1317" s="76"/>
      <c r="MH1317" s="76"/>
      <c r="MI1317" s="76"/>
      <c r="MJ1317" s="76"/>
      <c r="MK1317" s="76"/>
      <c r="ML1317" s="76"/>
      <c r="MM1317" s="76"/>
      <c r="MN1317" s="76"/>
      <c r="MO1317" s="76"/>
      <c r="MP1317" s="76"/>
      <c r="MQ1317" s="76"/>
      <c r="MR1317" s="76"/>
      <c r="MS1317" s="76"/>
      <c r="MT1317" s="76"/>
      <c r="MU1317" s="76"/>
      <c r="MV1317" s="76"/>
      <c r="MW1317" s="76"/>
      <c r="MX1317" s="76"/>
      <c r="MY1317" s="76"/>
      <c r="MZ1317" s="76"/>
      <c r="NA1317" s="76"/>
      <c r="NB1317" s="76"/>
      <c r="NC1317" s="76"/>
      <c r="ND1317" s="76"/>
      <c r="NE1317" s="76"/>
      <c r="NF1317" s="76"/>
      <c r="NG1317" s="77"/>
      <c r="NH1317" s="77"/>
      <c r="NI1317" s="77"/>
      <c r="NJ1317" s="76"/>
      <c r="NK1317" s="75"/>
      <c r="NL1317" s="75"/>
      <c r="NM1317" s="75"/>
      <c r="NN1317" s="75"/>
      <c r="NO1317" s="75"/>
      <c r="NP1317" s="75"/>
      <c r="NQ1317" s="75"/>
      <c r="NR1317" s="75"/>
      <c r="NS1317" s="75"/>
      <c r="NT1317" s="75"/>
      <c r="NU1317" s="75"/>
      <c r="NV1317" s="76"/>
    </row>
    <row r="1318" spans="1:386" s="48" customFormat="1" x14ac:dyDescent="0.2">
      <c r="A1318" s="74"/>
      <c r="B1318" s="75"/>
      <c r="C1318" s="75"/>
      <c r="D1318" s="241"/>
      <c r="E1318" s="227"/>
      <c r="F1318" s="76"/>
      <c r="G1318" s="76"/>
      <c r="H1318" s="76"/>
      <c r="I1318" s="76"/>
      <c r="J1318" s="76"/>
      <c r="K1318" s="76"/>
      <c r="L1318" s="76"/>
      <c r="M1318" s="76"/>
      <c r="N1318" s="76"/>
      <c r="O1318" s="76"/>
      <c r="P1318" s="76"/>
      <c r="Q1318" s="76"/>
      <c r="R1318" s="76"/>
      <c r="S1318" s="76"/>
      <c r="T1318" s="76"/>
      <c r="U1318" s="76"/>
      <c r="V1318" s="76"/>
      <c r="W1318" s="76"/>
      <c r="X1318" s="76"/>
      <c r="Y1318" s="76"/>
      <c r="Z1318" s="76"/>
      <c r="AA1318" s="76"/>
      <c r="AB1318" s="76"/>
      <c r="AC1318" s="76"/>
      <c r="AD1318" s="76"/>
      <c r="AE1318" s="76"/>
      <c r="AF1318" s="76"/>
      <c r="AG1318" s="76"/>
      <c r="AH1318" s="76"/>
      <c r="AI1318" s="76"/>
      <c r="AJ1318" s="76"/>
      <c r="AK1318" s="76"/>
      <c r="AL1318" s="76"/>
      <c r="AM1318" s="76"/>
      <c r="AN1318" s="76"/>
      <c r="AO1318" s="76"/>
      <c r="AP1318" s="76"/>
      <c r="AQ1318" s="76"/>
      <c r="AR1318" s="76"/>
      <c r="AS1318" s="76"/>
      <c r="AT1318" s="76"/>
      <c r="AU1318" s="76"/>
      <c r="AV1318" s="76"/>
      <c r="AW1318" s="76"/>
      <c r="AX1318" s="76"/>
      <c r="AY1318" s="76"/>
      <c r="AZ1318" s="76"/>
      <c r="BA1318" s="76"/>
      <c r="BB1318" s="76"/>
      <c r="BC1318" s="76"/>
      <c r="BD1318" s="76"/>
      <c r="BE1318" s="76"/>
      <c r="BF1318" s="76"/>
      <c r="BG1318" s="76"/>
      <c r="BH1318" s="76"/>
      <c r="BI1318" s="76"/>
      <c r="BJ1318" s="76"/>
      <c r="BK1318" s="76"/>
      <c r="BL1318" s="76"/>
      <c r="BM1318" s="76"/>
      <c r="BN1318" s="76"/>
      <c r="BO1318" s="76"/>
      <c r="BP1318" s="76"/>
      <c r="BQ1318" s="76"/>
      <c r="BR1318" s="76"/>
      <c r="BS1318" s="76"/>
      <c r="BT1318" s="76"/>
      <c r="BU1318" s="76"/>
      <c r="BV1318" s="76"/>
      <c r="BW1318" s="76"/>
      <c r="BX1318" s="76"/>
      <c r="BY1318" s="76"/>
      <c r="BZ1318" s="76"/>
      <c r="CA1318" s="76"/>
      <c r="CB1318" s="76"/>
      <c r="CC1318" s="76"/>
      <c r="CD1318" s="76"/>
      <c r="CE1318" s="76"/>
      <c r="CF1318" s="76"/>
      <c r="CG1318" s="76"/>
      <c r="CH1318" s="76"/>
      <c r="CI1318" s="76"/>
      <c r="CJ1318" s="76"/>
      <c r="CK1318" s="76"/>
      <c r="CL1318" s="76"/>
      <c r="CM1318" s="76"/>
      <c r="CN1318" s="76"/>
      <c r="CO1318" s="76"/>
      <c r="CP1318" s="76"/>
      <c r="CQ1318" s="76"/>
      <c r="CR1318" s="76"/>
      <c r="CS1318" s="76"/>
      <c r="CT1318" s="76"/>
      <c r="CU1318" s="76"/>
      <c r="CV1318" s="76"/>
      <c r="CW1318" s="76"/>
      <c r="CX1318" s="76"/>
      <c r="CY1318" s="76"/>
      <c r="CZ1318" s="76"/>
      <c r="DA1318" s="76"/>
      <c r="DB1318" s="76"/>
      <c r="DC1318" s="76"/>
      <c r="DD1318" s="76"/>
      <c r="DE1318" s="76"/>
      <c r="DF1318" s="76"/>
      <c r="DG1318" s="76"/>
      <c r="DH1318" s="76"/>
      <c r="DI1318" s="76"/>
      <c r="DJ1318" s="76"/>
      <c r="DK1318" s="76"/>
      <c r="DL1318" s="76"/>
      <c r="DM1318" s="76"/>
      <c r="DN1318" s="76"/>
      <c r="DO1318" s="76"/>
      <c r="DP1318" s="76"/>
      <c r="DQ1318" s="76"/>
      <c r="DR1318" s="76"/>
      <c r="DS1318" s="76"/>
      <c r="DT1318" s="76"/>
      <c r="DU1318" s="76"/>
      <c r="DV1318" s="76"/>
      <c r="DW1318" s="76"/>
      <c r="DX1318" s="76"/>
      <c r="DY1318" s="76"/>
      <c r="DZ1318" s="76"/>
      <c r="EA1318" s="76"/>
      <c r="EB1318" s="76"/>
      <c r="EC1318" s="76"/>
      <c r="ED1318" s="76"/>
      <c r="EE1318" s="76"/>
      <c r="EF1318" s="76"/>
      <c r="EG1318" s="76"/>
      <c r="EH1318" s="76"/>
      <c r="EI1318" s="76"/>
      <c r="EJ1318" s="76"/>
      <c r="EK1318" s="76"/>
      <c r="EL1318" s="76"/>
      <c r="EM1318" s="76"/>
      <c r="EN1318" s="76"/>
      <c r="EO1318" s="76"/>
      <c r="EP1318" s="76"/>
      <c r="EQ1318" s="76"/>
      <c r="ER1318" s="76"/>
      <c r="ES1318" s="76"/>
      <c r="ET1318" s="76"/>
      <c r="EU1318" s="76"/>
      <c r="EV1318" s="76"/>
      <c r="EW1318" s="76"/>
      <c r="EX1318" s="76"/>
      <c r="EY1318" s="76"/>
      <c r="EZ1318" s="76"/>
      <c r="FA1318" s="76"/>
      <c r="FB1318" s="76"/>
      <c r="FC1318" s="76"/>
      <c r="FD1318" s="76"/>
      <c r="FE1318" s="76"/>
      <c r="FF1318" s="76"/>
      <c r="FG1318" s="76"/>
      <c r="FH1318" s="76"/>
      <c r="FI1318" s="76"/>
      <c r="FJ1318" s="76"/>
      <c r="FK1318" s="76"/>
      <c r="FL1318" s="76"/>
      <c r="FM1318" s="76"/>
      <c r="FN1318" s="76"/>
      <c r="FO1318" s="76"/>
      <c r="FP1318" s="76"/>
      <c r="FQ1318" s="76"/>
      <c r="FR1318" s="76"/>
      <c r="FS1318" s="76"/>
      <c r="FT1318" s="76"/>
      <c r="FU1318" s="76"/>
      <c r="FV1318" s="76"/>
      <c r="FW1318" s="76"/>
      <c r="FX1318" s="76"/>
      <c r="FY1318" s="76"/>
      <c r="FZ1318" s="76"/>
      <c r="GA1318" s="76"/>
      <c r="GB1318" s="76"/>
      <c r="GC1318" s="76"/>
      <c r="GD1318" s="76"/>
      <c r="GE1318" s="76"/>
      <c r="GF1318" s="76"/>
      <c r="GG1318" s="76"/>
      <c r="GH1318" s="76"/>
      <c r="GI1318" s="76"/>
      <c r="GJ1318" s="76"/>
      <c r="GK1318" s="76"/>
      <c r="GL1318" s="76"/>
      <c r="GM1318" s="76"/>
      <c r="GN1318" s="76"/>
      <c r="GO1318" s="76"/>
      <c r="GP1318" s="76"/>
      <c r="GQ1318" s="76"/>
      <c r="GR1318" s="76"/>
      <c r="GS1318" s="76"/>
      <c r="GT1318" s="76"/>
      <c r="GU1318" s="76"/>
      <c r="GV1318" s="76"/>
      <c r="GW1318" s="76"/>
      <c r="GX1318" s="76"/>
      <c r="GY1318" s="76"/>
      <c r="GZ1318" s="76"/>
      <c r="HA1318" s="76"/>
      <c r="HB1318" s="76"/>
      <c r="HC1318" s="76"/>
      <c r="HD1318" s="76"/>
      <c r="HE1318" s="76"/>
      <c r="HF1318" s="76"/>
      <c r="HG1318" s="76"/>
      <c r="HH1318" s="76"/>
      <c r="HI1318" s="76"/>
      <c r="HJ1318" s="76"/>
      <c r="HK1318" s="76"/>
      <c r="HL1318" s="76"/>
      <c r="HM1318" s="76"/>
      <c r="HN1318" s="76"/>
      <c r="HO1318" s="76"/>
      <c r="HP1318" s="76"/>
      <c r="HQ1318" s="76"/>
      <c r="HR1318" s="76"/>
      <c r="HS1318" s="76"/>
      <c r="HT1318" s="76"/>
      <c r="HU1318" s="76"/>
      <c r="HV1318" s="76"/>
      <c r="HW1318" s="76"/>
      <c r="HX1318" s="76"/>
      <c r="HY1318" s="76"/>
      <c r="HZ1318" s="76"/>
      <c r="IA1318" s="76"/>
      <c r="IB1318" s="76"/>
      <c r="IC1318" s="76"/>
      <c r="ID1318" s="76"/>
      <c r="IE1318" s="76"/>
      <c r="IF1318" s="76"/>
      <c r="IG1318" s="76"/>
      <c r="IH1318" s="76"/>
      <c r="II1318" s="76"/>
      <c r="IJ1318" s="76"/>
      <c r="IK1318" s="76"/>
      <c r="IL1318" s="76"/>
      <c r="IM1318" s="76"/>
      <c r="IN1318" s="76"/>
      <c r="IO1318" s="76"/>
      <c r="IP1318" s="76"/>
      <c r="IQ1318" s="76"/>
      <c r="IR1318" s="76"/>
      <c r="IS1318" s="76"/>
      <c r="IT1318" s="76"/>
      <c r="IU1318" s="76"/>
      <c r="IV1318" s="76"/>
      <c r="IW1318" s="76"/>
      <c r="IX1318" s="76"/>
      <c r="IY1318" s="76"/>
      <c r="IZ1318" s="76"/>
      <c r="JA1318" s="76"/>
      <c r="JB1318" s="76"/>
      <c r="JC1318" s="76"/>
      <c r="JD1318" s="76"/>
      <c r="JE1318" s="76"/>
      <c r="JF1318" s="76"/>
      <c r="JG1318" s="76"/>
      <c r="JH1318" s="76"/>
      <c r="JI1318" s="76"/>
      <c r="JJ1318" s="76"/>
      <c r="JK1318" s="76"/>
      <c r="JL1318" s="76"/>
      <c r="JM1318" s="76"/>
      <c r="JN1318" s="76"/>
      <c r="JO1318" s="76"/>
      <c r="JP1318" s="76"/>
      <c r="JQ1318" s="76"/>
      <c r="JR1318" s="76"/>
      <c r="JS1318" s="76"/>
      <c r="JT1318" s="76"/>
      <c r="JU1318" s="76"/>
      <c r="JV1318" s="76"/>
      <c r="JW1318" s="76"/>
      <c r="JX1318" s="76"/>
      <c r="JY1318" s="76"/>
      <c r="JZ1318" s="76"/>
      <c r="KA1318" s="76"/>
      <c r="KB1318" s="76"/>
      <c r="KC1318" s="76"/>
      <c r="KD1318" s="76"/>
      <c r="KE1318" s="76"/>
      <c r="KF1318" s="76"/>
      <c r="KG1318" s="76"/>
      <c r="KH1318" s="76"/>
      <c r="KI1318" s="76"/>
      <c r="KJ1318" s="76"/>
      <c r="KK1318" s="76"/>
      <c r="KL1318" s="76"/>
      <c r="KM1318" s="76"/>
      <c r="KN1318" s="76"/>
      <c r="KO1318" s="76"/>
      <c r="KP1318" s="76"/>
      <c r="KQ1318" s="76"/>
      <c r="KR1318" s="76"/>
      <c r="KS1318" s="76"/>
      <c r="KT1318" s="76"/>
      <c r="KU1318" s="76"/>
      <c r="KV1318" s="76"/>
      <c r="KW1318" s="76"/>
      <c r="KX1318" s="76"/>
      <c r="KY1318" s="76"/>
      <c r="KZ1318" s="76"/>
      <c r="LA1318" s="76"/>
      <c r="LB1318" s="76"/>
      <c r="LC1318" s="76"/>
      <c r="LD1318" s="76"/>
      <c r="LE1318" s="76"/>
      <c r="LF1318" s="76"/>
      <c r="LG1318" s="76"/>
      <c r="LH1318" s="76"/>
      <c r="LI1318" s="76"/>
      <c r="LJ1318" s="76"/>
      <c r="LK1318" s="76"/>
      <c r="LL1318" s="76"/>
      <c r="LM1318" s="76"/>
      <c r="LN1318" s="76"/>
      <c r="LO1318" s="76"/>
      <c r="LP1318" s="76"/>
      <c r="LQ1318" s="76"/>
      <c r="LR1318" s="76"/>
      <c r="LS1318" s="76"/>
      <c r="LT1318" s="76"/>
      <c r="LU1318" s="76"/>
      <c r="LV1318" s="76"/>
      <c r="LW1318" s="76"/>
      <c r="LX1318" s="76"/>
      <c r="LY1318" s="76"/>
      <c r="LZ1318" s="76"/>
      <c r="MA1318" s="76"/>
      <c r="MB1318" s="76"/>
      <c r="MC1318" s="76"/>
      <c r="MD1318" s="76"/>
      <c r="ME1318" s="76"/>
      <c r="MF1318" s="76"/>
      <c r="MG1318" s="76"/>
      <c r="MH1318" s="76"/>
      <c r="MI1318" s="76"/>
      <c r="MJ1318" s="76"/>
      <c r="MK1318" s="76"/>
      <c r="ML1318" s="76"/>
      <c r="MM1318" s="76"/>
      <c r="MN1318" s="76"/>
      <c r="MO1318" s="76"/>
      <c r="MP1318" s="76"/>
      <c r="MQ1318" s="76"/>
      <c r="MR1318" s="76"/>
      <c r="MS1318" s="76"/>
      <c r="MT1318" s="76"/>
      <c r="MU1318" s="76"/>
      <c r="MV1318" s="76"/>
      <c r="MW1318" s="76"/>
      <c r="MX1318" s="76"/>
      <c r="MY1318" s="76"/>
      <c r="MZ1318" s="76"/>
      <c r="NA1318" s="76"/>
      <c r="NB1318" s="76"/>
      <c r="NC1318" s="76"/>
      <c r="ND1318" s="76"/>
      <c r="NE1318" s="76"/>
      <c r="NF1318" s="76"/>
      <c r="NG1318" s="77"/>
      <c r="NH1318" s="77"/>
      <c r="NI1318" s="77"/>
      <c r="NJ1318" s="76"/>
      <c r="NK1318" s="75"/>
      <c r="NL1318" s="75"/>
      <c r="NM1318" s="75"/>
      <c r="NN1318" s="75"/>
      <c r="NO1318" s="75"/>
      <c r="NP1318" s="75"/>
      <c r="NQ1318" s="75"/>
      <c r="NR1318" s="75"/>
      <c r="NS1318" s="75"/>
      <c r="NT1318" s="75"/>
      <c r="NU1318" s="75"/>
      <c r="NV1318" s="76"/>
    </row>
    <row r="1319" spans="1:386" s="48" customFormat="1" x14ac:dyDescent="0.2">
      <c r="A1319" s="74"/>
      <c r="B1319" s="75"/>
      <c r="C1319" s="75"/>
      <c r="D1319" s="241"/>
      <c r="E1319" s="227"/>
      <c r="F1319" s="76"/>
      <c r="G1319" s="76"/>
      <c r="H1319" s="76"/>
      <c r="I1319" s="76"/>
      <c r="J1319" s="76"/>
      <c r="K1319" s="76"/>
      <c r="L1319" s="76"/>
      <c r="M1319" s="76"/>
      <c r="N1319" s="76"/>
      <c r="O1319" s="76"/>
      <c r="P1319" s="76"/>
      <c r="Q1319" s="76"/>
      <c r="R1319" s="76"/>
      <c r="S1319" s="76"/>
      <c r="T1319" s="76"/>
      <c r="U1319" s="76"/>
      <c r="V1319" s="76"/>
      <c r="W1319" s="76"/>
      <c r="X1319" s="76"/>
      <c r="Y1319" s="76"/>
      <c r="Z1319" s="76"/>
      <c r="AA1319" s="76"/>
      <c r="AB1319" s="76"/>
      <c r="AC1319" s="76"/>
      <c r="AD1319" s="76"/>
      <c r="AE1319" s="76"/>
      <c r="AF1319" s="76"/>
      <c r="AG1319" s="76"/>
      <c r="AH1319" s="76"/>
      <c r="AI1319" s="76"/>
      <c r="AJ1319" s="76"/>
      <c r="AK1319" s="76"/>
      <c r="AL1319" s="76"/>
      <c r="AM1319" s="76"/>
      <c r="AN1319" s="76"/>
      <c r="AO1319" s="76"/>
      <c r="AP1319" s="76"/>
      <c r="AQ1319" s="76"/>
      <c r="AR1319" s="76"/>
      <c r="AS1319" s="76"/>
      <c r="AT1319" s="76"/>
      <c r="AU1319" s="76"/>
      <c r="AV1319" s="76"/>
      <c r="AW1319" s="76"/>
      <c r="AX1319" s="76"/>
      <c r="AY1319" s="76"/>
      <c r="AZ1319" s="76"/>
      <c r="BA1319" s="76"/>
      <c r="BB1319" s="76"/>
      <c r="BC1319" s="76"/>
      <c r="BD1319" s="76"/>
      <c r="BE1319" s="76"/>
      <c r="BF1319" s="76"/>
      <c r="BG1319" s="76"/>
      <c r="BH1319" s="76"/>
      <c r="BI1319" s="76"/>
      <c r="BJ1319" s="76"/>
      <c r="BK1319" s="76"/>
      <c r="BL1319" s="76"/>
      <c r="BM1319" s="76"/>
      <c r="BN1319" s="76"/>
      <c r="BO1319" s="76"/>
      <c r="BP1319" s="76"/>
      <c r="BQ1319" s="76"/>
      <c r="BR1319" s="76"/>
      <c r="BS1319" s="76"/>
      <c r="BT1319" s="76"/>
      <c r="BU1319" s="76"/>
      <c r="BV1319" s="76"/>
      <c r="BW1319" s="76"/>
      <c r="BX1319" s="76"/>
      <c r="BY1319" s="76"/>
      <c r="BZ1319" s="76"/>
      <c r="CA1319" s="76"/>
      <c r="CB1319" s="76"/>
      <c r="CC1319" s="76"/>
      <c r="CD1319" s="76"/>
      <c r="CE1319" s="76"/>
      <c r="CF1319" s="76"/>
      <c r="CG1319" s="76"/>
      <c r="CH1319" s="76"/>
      <c r="CI1319" s="76"/>
      <c r="CJ1319" s="76"/>
      <c r="CK1319" s="76"/>
      <c r="CL1319" s="76"/>
      <c r="CM1319" s="76"/>
      <c r="CN1319" s="76"/>
      <c r="CO1319" s="76"/>
      <c r="CP1319" s="76"/>
      <c r="CQ1319" s="76"/>
      <c r="CR1319" s="76"/>
      <c r="CS1319" s="76"/>
      <c r="CT1319" s="76"/>
      <c r="CU1319" s="76"/>
      <c r="CV1319" s="76"/>
      <c r="CW1319" s="76"/>
      <c r="CX1319" s="76"/>
      <c r="CY1319" s="76"/>
      <c r="CZ1319" s="76"/>
      <c r="DA1319" s="76"/>
      <c r="DB1319" s="76"/>
      <c r="DC1319" s="76"/>
      <c r="DD1319" s="76"/>
      <c r="DE1319" s="76"/>
      <c r="DF1319" s="76"/>
      <c r="DG1319" s="76"/>
      <c r="DH1319" s="76"/>
      <c r="DI1319" s="76"/>
      <c r="DJ1319" s="76"/>
      <c r="DK1319" s="76"/>
      <c r="DL1319" s="76"/>
      <c r="DM1319" s="76"/>
      <c r="DN1319" s="76"/>
      <c r="DO1319" s="76"/>
      <c r="DP1319" s="76"/>
      <c r="DQ1319" s="76"/>
      <c r="DR1319" s="76"/>
      <c r="DS1319" s="76"/>
      <c r="DT1319" s="76"/>
      <c r="DU1319" s="76"/>
      <c r="DV1319" s="76"/>
      <c r="DW1319" s="76"/>
      <c r="DX1319" s="76"/>
      <c r="DY1319" s="76"/>
      <c r="DZ1319" s="76"/>
      <c r="EA1319" s="76"/>
      <c r="EB1319" s="76"/>
      <c r="EC1319" s="76"/>
      <c r="ED1319" s="76"/>
      <c r="EE1319" s="76"/>
      <c r="EF1319" s="76"/>
      <c r="EG1319" s="76"/>
      <c r="EH1319" s="76"/>
      <c r="EI1319" s="76"/>
      <c r="EJ1319" s="76"/>
      <c r="EK1319" s="76"/>
      <c r="EL1319" s="76"/>
      <c r="EM1319" s="76"/>
      <c r="EN1319" s="76"/>
      <c r="EO1319" s="76"/>
      <c r="EP1319" s="76"/>
      <c r="EQ1319" s="76"/>
      <c r="ER1319" s="76"/>
      <c r="ES1319" s="76"/>
      <c r="ET1319" s="76"/>
      <c r="EU1319" s="76"/>
      <c r="EV1319" s="76"/>
      <c r="EW1319" s="76"/>
      <c r="EX1319" s="76"/>
      <c r="EY1319" s="76"/>
      <c r="EZ1319" s="76"/>
      <c r="FA1319" s="76"/>
      <c r="FB1319" s="76"/>
      <c r="FC1319" s="76"/>
      <c r="FD1319" s="76"/>
      <c r="FE1319" s="76"/>
      <c r="FF1319" s="76"/>
      <c r="FG1319" s="76"/>
      <c r="FH1319" s="76"/>
      <c r="FI1319" s="76"/>
      <c r="FJ1319" s="76"/>
      <c r="FK1319" s="76"/>
      <c r="FL1319" s="76"/>
      <c r="FM1319" s="76"/>
      <c r="FN1319" s="76"/>
      <c r="FO1319" s="76"/>
      <c r="FP1319" s="76"/>
      <c r="FQ1319" s="76"/>
      <c r="FR1319" s="76"/>
      <c r="FS1319" s="76"/>
      <c r="FT1319" s="76"/>
      <c r="FU1319" s="76"/>
      <c r="FV1319" s="76"/>
      <c r="FW1319" s="76"/>
      <c r="FX1319" s="76"/>
      <c r="FY1319" s="76"/>
      <c r="FZ1319" s="76"/>
      <c r="GA1319" s="76"/>
      <c r="GB1319" s="76"/>
      <c r="GC1319" s="76"/>
      <c r="GD1319" s="76"/>
      <c r="GE1319" s="76"/>
      <c r="GF1319" s="76"/>
      <c r="GG1319" s="76"/>
      <c r="GH1319" s="76"/>
      <c r="GI1319" s="76"/>
      <c r="GJ1319" s="76"/>
      <c r="GK1319" s="76"/>
      <c r="GL1319" s="76"/>
      <c r="GM1319" s="76"/>
      <c r="GN1319" s="76"/>
      <c r="GO1319" s="76"/>
      <c r="GP1319" s="76"/>
      <c r="GQ1319" s="76"/>
      <c r="GR1319" s="76"/>
      <c r="GS1319" s="76"/>
      <c r="GT1319" s="76"/>
      <c r="GU1319" s="76"/>
      <c r="GV1319" s="76"/>
      <c r="GW1319" s="76"/>
      <c r="GX1319" s="76"/>
      <c r="GY1319" s="76"/>
      <c r="GZ1319" s="76"/>
      <c r="HA1319" s="76"/>
      <c r="HB1319" s="76"/>
      <c r="HC1319" s="76"/>
      <c r="HD1319" s="76"/>
      <c r="HE1319" s="76"/>
      <c r="HF1319" s="76"/>
      <c r="HG1319" s="76"/>
      <c r="HH1319" s="76"/>
      <c r="HI1319" s="76"/>
      <c r="HJ1319" s="76"/>
      <c r="HK1319" s="76"/>
      <c r="HL1319" s="76"/>
      <c r="HM1319" s="76"/>
      <c r="HN1319" s="76"/>
      <c r="HO1319" s="76"/>
      <c r="HP1319" s="76"/>
      <c r="HQ1319" s="76"/>
      <c r="HR1319" s="76"/>
      <c r="HS1319" s="76"/>
      <c r="HT1319" s="76"/>
      <c r="HU1319" s="76"/>
      <c r="HV1319" s="76"/>
      <c r="HW1319" s="76"/>
      <c r="HX1319" s="76"/>
      <c r="HY1319" s="76"/>
      <c r="HZ1319" s="76"/>
      <c r="IA1319" s="76"/>
      <c r="IB1319" s="76"/>
      <c r="IC1319" s="76"/>
      <c r="ID1319" s="76"/>
      <c r="IE1319" s="76"/>
      <c r="IF1319" s="76"/>
      <c r="IG1319" s="76"/>
      <c r="IH1319" s="76"/>
      <c r="II1319" s="76"/>
      <c r="IJ1319" s="76"/>
      <c r="IK1319" s="76"/>
      <c r="IL1319" s="76"/>
      <c r="IM1319" s="76"/>
      <c r="IN1319" s="76"/>
      <c r="IO1319" s="76"/>
      <c r="IP1319" s="76"/>
      <c r="IQ1319" s="76"/>
      <c r="IR1319" s="76"/>
      <c r="IS1319" s="76"/>
      <c r="IT1319" s="76"/>
      <c r="IU1319" s="76"/>
      <c r="IV1319" s="76"/>
      <c r="IW1319" s="76"/>
      <c r="IX1319" s="76"/>
      <c r="IY1319" s="76"/>
      <c r="IZ1319" s="76"/>
      <c r="JA1319" s="76"/>
      <c r="JB1319" s="76"/>
      <c r="JC1319" s="76"/>
      <c r="JD1319" s="76"/>
      <c r="JE1319" s="76"/>
      <c r="JF1319" s="76"/>
      <c r="JG1319" s="76"/>
      <c r="JH1319" s="76"/>
      <c r="JI1319" s="76"/>
      <c r="JJ1319" s="76"/>
      <c r="JK1319" s="76"/>
      <c r="JL1319" s="76"/>
      <c r="JM1319" s="76"/>
      <c r="JN1319" s="76"/>
      <c r="JO1319" s="76"/>
      <c r="JP1319" s="76"/>
      <c r="JQ1319" s="76"/>
      <c r="JR1319" s="76"/>
      <c r="JS1319" s="76"/>
      <c r="JT1319" s="76"/>
      <c r="JU1319" s="76"/>
      <c r="JV1319" s="76"/>
      <c r="JW1319" s="76"/>
      <c r="JX1319" s="76"/>
      <c r="JY1319" s="76"/>
      <c r="JZ1319" s="76"/>
      <c r="KA1319" s="76"/>
      <c r="KB1319" s="76"/>
      <c r="KC1319" s="76"/>
      <c r="KD1319" s="76"/>
      <c r="KE1319" s="76"/>
      <c r="KF1319" s="76"/>
      <c r="KG1319" s="76"/>
      <c r="KH1319" s="76"/>
      <c r="KI1319" s="76"/>
      <c r="KJ1319" s="76"/>
      <c r="KK1319" s="76"/>
      <c r="KL1319" s="76"/>
      <c r="KM1319" s="76"/>
      <c r="KN1319" s="76"/>
      <c r="KO1319" s="76"/>
      <c r="KP1319" s="76"/>
      <c r="KQ1319" s="76"/>
      <c r="KR1319" s="76"/>
      <c r="KS1319" s="76"/>
      <c r="KT1319" s="76"/>
      <c r="KU1319" s="76"/>
      <c r="KV1319" s="76"/>
      <c r="KW1319" s="76"/>
      <c r="KX1319" s="76"/>
      <c r="KY1319" s="76"/>
      <c r="KZ1319" s="76"/>
      <c r="LA1319" s="76"/>
      <c r="LB1319" s="76"/>
      <c r="LC1319" s="76"/>
      <c r="LD1319" s="76"/>
      <c r="LE1319" s="76"/>
      <c r="LF1319" s="76"/>
      <c r="LG1319" s="76"/>
      <c r="LH1319" s="76"/>
      <c r="LI1319" s="76"/>
      <c r="LJ1319" s="76"/>
      <c r="LK1319" s="76"/>
      <c r="LL1319" s="76"/>
      <c r="LM1319" s="76"/>
      <c r="LN1319" s="76"/>
      <c r="LO1319" s="76"/>
      <c r="LP1319" s="76"/>
      <c r="LQ1319" s="76"/>
      <c r="LR1319" s="76"/>
      <c r="LS1319" s="76"/>
      <c r="LT1319" s="76"/>
      <c r="LU1319" s="76"/>
      <c r="LV1319" s="76"/>
      <c r="LW1319" s="76"/>
      <c r="LX1319" s="76"/>
      <c r="LY1319" s="76"/>
      <c r="LZ1319" s="76"/>
      <c r="MA1319" s="76"/>
      <c r="MB1319" s="76"/>
      <c r="MC1319" s="76"/>
      <c r="MD1319" s="76"/>
      <c r="ME1319" s="76"/>
      <c r="MF1319" s="76"/>
      <c r="MG1319" s="76"/>
      <c r="MH1319" s="76"/>
      <c r="MI1319" s="76"/>
      <c r="MJ1319" s="76"/>
      <c r="MK1319" s="76"/>
      <c r="ML1319" s="76"/>
      <c r="MM1319" s="76"/>
      <c r="MN1319" s="76"/>
      <c r="MO1319" s="76"/>
      <c r="MP1319" s="76"/>
      <c r="MQ1319" s="76"/>
      <c r="MR1319" s="76"/>
      <c r="MS1319" s="76"/>
      <c r="MT1319" s="76"/>
      <c r="MU1319" s="76"/>
      <c r="MV1319" s="76"/>
      <c r="MW1319" s="76"/>
      <c r="MX1319" s="76"/>
      <c r="MY1319" s="76"/>
      <c r="MZ1319" s="76"/>
      <c r="NA1319" s="76"/>
      <c r="NB1319" s="76"/>
      <c r="NC1319" s="76"/>
      <c r="ND1319" s="76"/>
      <c r="NE1319" s="76"/>
      <c r="NF1319" s="76"/>
      <c r="NG1319" s="77"/>
      <c r="NH1319" s="77"/>
      <c r="NI1319" s="77"/>
      <c r="NJ1319" s="76"/>
      <c r="NK1319" s="75"/>
      <c r="NL1319" s="75"/>
      <c r="NM1319" s="75"/>
      <c r="NN1319" s="75"/>
      <c r="NO1319" s="75"/>
      <c r="NP1319" s="75"/>
      <c r="NQ1319" s="75"/>
      <c r="NR1319" s="75"/>
      <c r="NS1319" s="75"/>
      <c r="NT1319" s="75"/>
      <c r="NU1319" s="75"/>
      <c r="NV1319" s="76"/>
    </row>
    <row r="1320" spans="1:386" s="48" customFormat="1" x14ac:dyDescent="0.2">
      <c r="A1320" s="74"/>
      <c r="B1320" s="75"/>
      <c r="C1320" s="75"/>
      <c r="D1320" s="241"/>
      <c r="E1320" s="227"/>
      <c r="F1320" s="76"/>
      <c r="G1320" s="76"/>
      <c r="H1320" s="76"/>
      <c r="I1320" s="76"/>
      <c r="J1320" s="76"/>
      <c r="K1320" s="76"/>
      <c r="L1320" s="76"/>
      <c r="M1320" s="76"/>
      <c r="N1320" s="76"/>
      <c r="O1320" s="76"/>
      <c r="P1320" s="76"/>
      <c r="Q1320" s="76"/>
      <c r="R1320" s="76"/>
      <c r="S1320" s="76"/>
      <c r="T1320" s="76"/>
      <c r="U1320" s="76"/>
      <c r="V1320" s="76"/>
      <c r="W1320" s="76"/>
      <c r="X1320" s="76"/>
      <c r="Y1320" s="76"/>
      <c r="Z1320" s="76"/>
      <c r="AA1320" s="76"/>
      <c r="AB1320" s="76"/>
      <c r="AC1320" s="76"/>
      <c r="AD1320" s="76"/>
      <c r="AE1320" s="76"/>
      <c r="AF1320" s="76"/>
      <c r="AG1320" s="76"/>
      <c r="AH1320" s="76"/>
      <c r="AI1320" s="76"/>
      <c r="AJ1320" s="76"/>
      <c r="AK1320" s="76"/>
      <c r="AL1320" s="76"/>
      <c r="AM1320" s="76"/>
      <c r="AN1320" s="76"/>
      <c r="AO1320" s="76"/>
      <c r="AP1320" s="76"/>
      <c r="AQ1320" s="76"/>
      <c r="AR1320" s="76"/>
      <c r="AS1320" s="76"/>
      <c r="AT1320" s="76"/>
      <c r="AU1320" s="76"/>
      <c r="AV1320" s="76"/>
      <c r="AW1320" s="76"/>
      <c r="AX1320" s="76"/>
      <c r="AY1320" s="76"/>
      <c r="AZ1320" s="76"/>
      <c r="BA1320" s="76"/>
      <c r="BB1320" s="76"/>
      <c r="BC1320" s="76"/>
      <c r="BD1320" s="76"/>
      <c r="BE1320" s="76"/>
      <c r="BF1320" s="76"/>
      <c r="BG1320" s="76"/>
      <c r="BH1320" s="76"/>
      <c r="BI1320" s="76"/>
      <c r="BJ1320" s="76"/>
      <c r="BK1320" s="76"/>
      <c r="BL1320" s="76"/>
      <c r="BM1320" s="76"/>
      <c r="BN1320" s="76"/>
      <c r="BO1320" s="76"/>
      <c r="BP1320" s="76"/>
      <c r="BQ1320" s="76"/>
      <c r="BR1320" s="76"/>
      <c r="BS1320" s="76"/>
      <c r="BT1320" s="76"/>
      <c r="BU1320" s="76"/>
      <c r="BV1320" s="76"/>
      <c r="BW1320" s="76"/>
      <c r="BX1320" s="76"/>
      <c r="BY1320" s="76"/>
      <c r="BZ1320" s="76"/>
      <c r="CA1320" s="76"/>
      <c r="CB1320" s="76"/>
      <c r="CC1320" s="76"/>
      <c r="CD1320" s="76"/>
      <c r="CE1320" s="76"/>
      <c r="CF1320" s="76"/>
      <c r="CG1320" s="76"/>
      <c r="CH1320" s="76"/>
      <c r="CI1320" s="76"/>
      <c r="CJ1320" s="76"/>
      <c r="CK1320" s="76"/>
      <c r="CL1320" s="76"/>
      <c r="CM1320" s="76"/>
      <c r="CN1320" s="76"/>
      <c r="CO1320" s="76"/>
      <c r="CP1320" s="76"/>
      <c r="CQ1320" s="76"/>
      <c r="CR1320" s="76"/>
      <c r="CS1320" s="76"/>
      <c r="CT1320" s="76"/>
      <c r="CU1320" s="76"/>
      <c r="CV1320" s="76"/>
      <c r="CW1320" s="76"/>
      <c r="CX1320" s="76"/>
      <c r="CY1320" s="76"/>
      <c r="CZ1320" s="76"/>
      <c r="DA1320" s="76"/>
      <c r="DB1320" s="76"/>
      <c r="DC1320" s="76"/>
      <c r="DD1320" s="76"/>
      <c r="DE1320" s="76"/>
      <c r="DF1320" s="76"/>
      <c r="DG1320" s="76"/>
      <c r="DH1320" s="76"/>
      <c r="DI1320" s="76"/>
      <c r="DJ1320" s="76"/>
      <c r="DK1320" s="76"/>
      <c r="DL1320" s="76"/>
      <c r="DM1320" s="76"/>
      <c r="DN1320" s="76"/>
      <c r="DO1320" s="76"/>
      <c r="DP1320" s="76"/>
      <c r="DQ1320" s="76"/>
      <c r="DR1320" s="76"/>
      <c r="DS1320" s="76"/>
      <c r="DT1320" s="76"/>
      <c r="DU1320" s="76"/>
      <c r="DV1320" s="76"/>
      <c r="DW1320" s="76"/>
      <c r="DX1320" s="76"/>
      <c r="DY1320" s="76"/>
      <c r="DZ1320" s="76"/>
      <c r="EA1320" s="76"/>
      <c r="EB1320" s="76"/>
      <c r="EC1320" s="76"/>
      <c r="ED1320" s="76"/>
      <c r="EE1320" s="76"/>
      <c r="EF1320" s="76"/>
      <c r="EG1320" s="76"/>
      <c r="EH1320" s="76"/>
      <c r="EI1320" s="76"/>
      <c r="EJ1320" s="76"/>
      <c r="EK1320" s="76"/>
      <c r="EL1320" s="76"/>
      <c r="EM1320" s="76"/>
      <c r="EN1320" s="76"/>
      <c r="EO1320" s="76"/>
      <c r="EP1320" s="76"/>
      <c r="EQ1320" s="76"/>
      <c r="ER1320" s="76"/>
      <c r="ES1320" s="76"/>
      <c r="ET1320" s="76"/>
      <c r="EU1320" s="76"/>
      <c r="EV1320" s="76"/>
      <c r="EW1320" s="76"/>
      <c r="EX1320" s="76"/>
      <c r="EY1320" s="76"/>
      <c r="EZ1320" s="76"/>
      <c r="FA1320" s="76"/>
      <c r="FB1320" s="76"/>
      <c r="FC1320" s="76"/>
      <c r="FD1320" s="76"/>
      <c r="FE1320" s="76"/>
      <c r="FF1320" s="76"/>
      <c r="FG1320" s="76"/>
      <c r="FH1320" s="76"/>
      <c r="FI1320" s="76"/>
      <c r="FJ1320" s="76"/>
      <c r="FK1320" s="76"/>
      <c r="FL1320" s="76"/>
      <c r="FM1320" s="76"/>
      <c r="FN1320" s="76"/>
      <c r="FO1320" s="76"/>
      <c r="FP1320" s="76"/>
      <c r="FQ1320" s="76"/>
      <c r="FR1320" s="76"/>
      <c r="FS1320" s="76"/>
      <c r="FT1320" s="76"/>
      <c r="FU1320" s="76"/>
      <c r="FV1320" s="76"/>
      <c r="FW1320" s="76"/>
      <c r="FX1320" s="76"/>
      <c r="FY1320" s="76"/>
      <c r="FZ1320" s="76"/>
      <c r="GA1320" s="76"/>
      <c r="GB1320" s="76"/>
      <c r="GC1320" s="76"/>
      <c r="GD1320" s="76"/>
      <c r="GE1320" s="76"/>
      <c r="GF1320" s="76"/>
      <c r="GG1320" s="76"/>
      <c r="GH1320" s="76"/>
      <c r="GI1320" s="76"/>
      <c r="GJ1320" s="76"/>
      <c r="GK1320" s="76"/>
      <c r="GL1320" s="76"/>
      <c r="GM1320" s="76"/>
      <c r="GN1320" s="76"/>
      <c r="GO1320" s="76"/>
      <c r="GP1320" s="76"/>
      <c r="GQ1320" s="76"/>
      <c r="GR1320" s="76"/>
      <c r="GS1320" s="76"/>
      <c r="GT1320" s="76"/>
      <c r="GU1320" s="76"/>
      <c r="GV1320" s="76"/>
      <c r="GW1320" s="76"/>
      <c r="GX1320" s="76"/>
      <c r="GY1320" s="76"/>
      <c r="GZ1320" s="76"/>
      <c r="HA1320" s="76"/>
      <c r="HB1320" s="76"/>
      <c r="HC1320" s="76"/>
      <c r="HD1320" s="76"/>
      <c r="HE1320" s="76"/>
      <c r="HF1320" s="76"/>
      <c r="HG1320" s="76"/>
      <c r="HH1320" s="76"/>
      <c r="HI1320" s="76"/>
      <c r="HJ1320" s="76"/>
      <c r="HK1320" s="76"/>
      <c r="HL1320" s="76"/>
      <c r="HM1320" s="76"/>
      <c r="HN1320" s="76"/>
      <c r="HO1320" s="76"/>
      <c r="HP1320" s="76"/>
      <c r="HQ1320" s="76"/>
      <c r="HR1320" s="76"/>
      <c r="HS1320" s="76"/>
      <c r="HT1320" s="76"/>
      <c r="HU1320" s="76"/>
      <c r="HV1320" s="76"/>
      <c r="HW1320" s="76"/>
      <c r="HX1320" s="76"/>
      <c r="HY1320" s="76"/>
      <c r="HZ1320" s="76"/>
      <c r="IA1320" s="76"/>
      <c r="IB1320" s="76"/>
      <c r="IC1320" s="76"/>
      <c r="ID1320" s="76"/>
      <c r="IE1320" s="76"/>
      <c r="IF1320" s="76"/>
      <c r="IG1320" s="76"/>
      <c r="IH1320" s="76"/>
      <c r="II1320" s="76"/>
      <c r="IJ1320" s="76"/>
      <c r="IK1320" s="76"/>
      <c r="IL1320" s="76"/>
      <c r="IM1320" s="76"/>
      <c r="IN1320" s="76"/>
      <c r="IO1320" s="76"/>
      <c r="IP1320" s="76"/>
      <c r="IQ1320" s="76"/>
      <c r="IR1320" s="76"/>
      <c r="IS1320" s="76"/>
      <c r="IT1320" s="76"/>
      <c r="IU1320" s="76"/>
      <c r="IV1320" s="76"/>
      <c r="IW1320" s="76"/>
      <c r="IX1320" s="76"/>
      <c r="IY1320" s="76"/>
      <c r="IZ1320" s="76"/>
      <c r="JA1320" s="76"/>
      <c r="JB1320" s="76"/>
      <c r="JC1320" s="76"/>
      <c r="JD1320" s="76"/>
      <c r="JE1320" s="76"/>
      <c r="JF1320" s="76"/>
      <c r="JG1320" s="76"/>
      <c r="JH1320" s="76"/>
      <c r="JI1320" s="76"/>
      <c r="JJ1320" s="76"/>
      <c r="JK1320" s="76"/>
      <c r="JL1320" s="76"/>
      <c r="JM1320" s="76"/>
      <c r="JN1320" s="76"/>
      <c r="JO1320" s="76"/>
      <c r="JP1320" s="76"/>
      <c r="JQ1320" s="76"/>
      <c r="JR1320" s="76"/>
      <c r="JS1320" s="76"/>
      <c r="JT1320" s="76"/>
      <c r="JU1320" s="76"/>
      <c r="JV1320" s="76"/>
      <c r="JW1320" s="76"/>
      <c r="JX1320" s="76"/>
      <c r="JY1320" s="76"/>
      <c r="JZ1320" s="76"/>
      <c r="KA1320" s="76"/>
      <c r="KB1320" s="76"/>
      <c r="KC1320" s="76"/>
      <c r="KD1320" s="76"/>
      <c r="KE1320" s="76"/>
      <c r="KF1320" s="76"/>
      <c r="KG1320" s="76"/>
      <c r="KH1320" s="76"/>
      <c r="KI1320" s="76"/>
      <c r="KJ1320" s="76"/>
      <c r="KK1320" s="76"/>
      <c r="KL1320" s="76"/>
      <c r="KM1320" s="76"/>
      <c r="KN1320" s="76"/>
      <c r="KO1320" s="76"/>
      <c r="KP1320" s="76"/>
      <c r="KQ1320" s="76"/>
      <c r="KR1320" s="76"/>
      <c r="KS1320" s="76"/>
      <c r="KT1320" s="76"/>
      <c r="KU1320" s="76"/>
      <c r="KV1320" s="76"/>
      <c r="KW1320" s="76"/>
      <c r="KX1320" s="76"/>
      <c r="KY1320" s="76"/>
      <c r="KZ1320" s="76"/>
      <c r="LA1320" s="76"/>
      <c r="LB1320" s="76"/>
      <c r="LC1320" s="76"/>
      <c r="LD1320" s="76"/>
      <c r="LE1320" s="76"/>
      <c r="LF1320" s="76"/>
      <c r="LG1320" s="76"/>
      <c r="LH1320" s="76"/>
      <c r="LI1320" s="76"/>
      <c r="LJ1320" s="76"/>
      <c r="LK1320" s="76"/>
      <c r="LL1320" s="76"/>
      <c r="LM1320" s="76"/>
      <c r="LN1320" s="76"/>
      <c r="LO1320" s="76"/>
      <c r="LP1320" s="76"/>
      <c r="LQ1320" s="76"/>
      <c r="LR1320" s="76"/>
      <c r="LS1320" s="76"/>
      <c r="LT1320" s="76"/>
      <c r="LU1320" s="76"/>
      <c r="LV1320" s="76"/>
      <c r="LW1320" s="76"/>
      <c r="LX1320" s="76"/>
      <c r="LY1320" s="76"/>
      <c r="LZ1320" s="76"/>
      <c r="MA1320" s="76"/>
      <c r="MB1320" s="76"/>
      <c r="MC1320" s="76"/>
      <c r="MD1320" s="76"/>
      <c r="ME1320" s="76"/>
      <c r="MF1320" s="76"/>
      <c r="MG1320" s="76"/>
      <c r="MH1320" s="76"/>
      <c r="MI1320" s="76"/>
      <c r="MJ1320" s="76"/>
      <c r="MK1320" s="76"/>
      <c r="ML1320" s="76"/>
      <c r="MM1320" s="76"/>
      <c r="MN1320" s="76"/>
      <c r="MO1320" s="76"/>
      <c r="MP1320" s="76"/>
      <c r="MQ1320" s="76"/>
      <c r="MR1320" s="76"/>
      <c r="MS1320" s="76"/>
      <c r="MT1320" s="76"/>
      <c r="MU1320" s="76"/>
      <c r="MV1320" s="76"/>
      <c r="MW1320" s="76"/>
      <c r="MX1320" s="76"/>
      <c r="MY1320" s="76"/>
      <c r="MZ1320" s="76"/>
      <c r="NA1320" s="76"/>
      <c r="NB1320" s="76"/>
      <c r="NC1320" s="76"/>
      <c r="ND1320" s="76"/>
      <c r="NE1320" s="76"/>
      <c r="NF1320" s="76"/>
      <c r="NG1320" s="77"/>
      <c r="NH1320" s="77"/>
      <c r="NI1320" s="77"/>
      <c r="NJ1320" s="76"/>
      <c r="NK1320" s="75"/>
      <c r="NL1320" s="75"/>
      <c r="NM1320" s="75"/>
      <c r="NN1320" s="75"/>
      <c r="NO1320" s="75"/>
      <c r="NP1320" s="75"/>
      <c r="NQ1320" s="75"/>
      <c r="NR1320" s="75"/>
      <c r="NS1320" s="75"/>
      <c r="NT1320" s="75"/>
      <c r="NU1320" s="75"/>
      <c r="NV1320" s="76"/>
    </row>
    <row r="1321" spans="1:386" s="48" customFormat="1" x14ac:dyDescent="0.2">
      <c r="A1321" s="74"/>
      <c r="B1321" s="75"/>
      <c r="C1321" s="75"/>
      <c r="D1321" s="241"/>
      <c r="E1321" s="227"/>
      <c r="F1321" s="76"/>
      <c r="G1321" s="76"/>
      <c r="H1321" s="76"/>
      <c r="I1321" s="76"/>
      <c r="J1321" s="76"/>
      <c r="K1321" s="76"/>
      <c r="L1321" s="76"/>
      <c r="M1321" s="76"/>
      <c r="N1321" s="76"/>
      <c r="O1321" s="76"/>
      <c r="P1321" s="76"/>
      <c r="Q1321" s="76"/>
      <c r="R1321" s="76"/>
      <c r="S1321" s="76"/>
      <c r="T1321" s="76"/>
      <c r="U1321" s="76"/>
      <c r="V1321" s="76"/>
      <c r="W1321" s="76"/>
      <c r="X1321" s="76"/>
      <c r="Y1321" s="76"/>
      <c r="Z1321" s="76"/>
      <c r="AA1321" s="76"/>
      <c r="AB1321" s="76"/>
      <c r="AC1321" s="76"/>
      <c r="AD1321" s="76"/>
      <c r="AE1321" s="76"/>
      <c r="AF1321" s="76"/>
      <c r="AG1321" s="76"/>
      <c r="AH1321" s="76"/>
      <c r="AI1321" s="76"/>
      <c r="AJ1321" s="76"/>
      <c r="AK1321" s="76"/>
      <c r="AL1321" s="76"/>
      <c r="AM1321" s="76"/>
      <c r="AN1321" s="76"/>
      <c r="AO1321" s="76"/>
      <c r="AP1321" s="76"/>
      <c r="AQ1321" s="76"/>
      <c r="AR1321" s="76"/>
      <c r="AS1321" s="76"/>
      <c r="AT1321" s="76"/>
      <c r="AU1321" s="76"/>
      <c r="AV1321" s="76"/>
      <c r="AW1321" s="76"/>
      <c r="AX1321" s="76"/>
      <c r="AY1321" s="76"/>
      <c r="AZ1321" s="76"/>
      <c r="BA1321" s="76"/>
      <c r="BB1321" s="76"/>
      <c r="BC1321" s="76"/>
      <c r="BD1321" s="76"/>
      <c r="BE1321" s="76"/>
      <c r="BF1321" s="76"/>
      <c r="BG1321" s="76"/>
      <c r="BH1321" s="76"/>
      <c r="BI1321" s="76"/>
      <c r="BJ1321" s="76"/>
      <c r="BK1321" s="76"/>
      <c r="BL1321" s="76"/>
      <c r="BM1321" s="76"/>
      <c r="BN1321" s="76"/>
      <c r="BO1321" s="76"/>
      <c r="BP1321" s="76"/>
      <c r="BQ1321" s="76"/>
      <c r="BR1321" s="76"/>
      <c r="BS1321" s="76"/>
      <c r="BT1321" s="76"/>
      <c r="BU1321" s="76"/>
      <c r="BV1321" s="76"/>
      <c r="BW1321" s="76"/>
      <c r="BX1321" s="76"/>
      <c r="BY1321" s="76"/>
      <c r="BZ1321" s="76"/>
      <c r="CA1321" s="76"/>
      <c r="CB1321" s="76"/>
      <c r="CC1321" s="76"/>
      <c r="CD1321" s="76"/>
      <c r="CE1321" s="76"/>
      <c r="CF1321" s="76"/>
      <c r="CG1321" s="76"/>
      <c r="CH1321" s="76"/>
      <c r="CI1321" s="76"/>
      <c r="CJ1321" s="76"/>
      <c r="CK1321" s="76"/>
      <c r="CL1321" s="76"/>
      <c r="CM1321" s="76"/>
      <c r="CN1321" s="76"/>
      <c r="CO1321" s="76"/>
      <c r="CP1321" s="76"/>
      <c r="CQ1321" s="76"/>
      <c r="CR1321" s="76"/>
      <c r="CS1321" s="76"/>
      <c r="CT1321" s="76"/>
      <c r="CU1321" s="76"/>
      <c r="CV1321" s="76"/>
      <c r="CW1321" s="76"/>
      <c r="CX1321" s="76"/>
      <c r="CY1321" s="76"/>
      <c r="CZ1321" s="76"/>
      <c r="DA1321" s="76"/>
      <c r="DB1321" s="76"/>
      <c r="DC1321" s="76"/>
      <c r="DD1321" s="76"/>
      <c r="DE1321" s="76"/>
      <c r="DF1321" s="76"/>
      <c r="DG1321" s="76"/>
      <c r="DH1321" s="76"/>
      <c r="DI1321" s="76"/>
      <c r="DJ1321" s="76"/>
      <c r="DK1321" s="76"/>
      <c r="DL1321" s="76"/>
      <c r="DM1321" s="76"/>
      <c r="DN1321" s="76"/>
      <c r="DO1321" s="76"/>
      <c r="DP1321" s="76"/>
      <c r="DQ1321" s="76"/>
      <c r="DR1321" s="76"/>
      <c r="DS1321" s="76"/>
      <c r="DT1321" s="76"/>
      <c r="DU1321" s="76"/>
      <c r="DV1321" s="76"/>
      <c r="DW1321" s="76"/>
      <c r="DX1321" s="76"/>
      <c r="DY1321" s="76"/>
      <c r="DZ1321" s="76"/>
      <c r="EA1321" s="76"/>
      <c r="EB1321" s="76"/>
      <c r="EC1321" s="76"/>
      <c r="ED1321" s="76"/>
      <c r="EE1321" s="76"/>
      <c r="EF1321" s="76"/>
      <c r="EG1321" s="76"/>
      <c r="EH1321" s="76"/>
      <c r="EI1321" s="76"/>
      <c r="EJ1321" s="76"/>
      <c r="EK1321" s="76"/>
      <c r="EL1321" s="76"/>
      <c r="EM1321" s="76"/>
      <c r="EN1321" s="76"/>
      <c r="EO1321" s="76"/>
      <c r="EP1321" s="76"/>
      <c r="EQ1321" s="76"/>
      <c r="ER1321" s="76"/>
      <c r="ES1321" s="76"/>
      <c r="ET1321" s="76"/>
      <c r="EU1321" s="76"/>
      <c r="EV1321" s="76"/>
      <c r="EW1321" s="76"/>
      <c r="EX1321" s="76"/>
      <c r="EY1321" s="76"/>
      <c r="EZ1321" s="76"/>
      <c r="FA1321" s="76"/>
      <c r="FB1321" s="76"/>
      <c r="FC1321" s="76"/>
      <c r="FD1321" s="76"/>
      <c r="FE1321" s="76"/>
      <c r="FF1321" s="76"/>
      <c r="FG1321" s="76"/>
      <c r="FH1321" s="76"/>
      <c r="FI1321" s="76"/>
      <c r="FJ1321" s="76"/>
      <c r="FK1321" s="76"/>
      <c r="FL1321" s="76"/>
      <c r="FM1321" s="76"/>
      <c r="FN1321" s="76"/>
      <c r="FO1321" s="76"/>
      <c r="FP1321" s="76"/>
      <c r="FQ1321" s="76"/>
      <c r="FR1321" s="76"/>
      <c r="FS1321" s="76"/>
      <c r="FT1321" s="76"/>
      <c r="FU1321" s="76"/>
      <c r="FV1321" s="76"/>
      <c r="FW1321" s="76"/>
      <c r="FX1321" s="76"/>
      <c r="FY1321" s="76"/>
      <c r="FZ1321" s="76"/>
      <c r="GA1321" s="76"/>
      <c r="GB1321" s="76"/>
      <c r="GC1321" s="76"/>
      <c r="GD1321" s="76"/>
      <c r="GE1321" s="76"/>
      <c r="GF1321" s="76"/>
      <c r="GG1321" s="76"/>
      <c r="GH1321" s="76"/>
      <c r="GI1321" s="76"/>
      <c r="GJ1321" s="76"/>
      <c r="GK1321" s="76"/>
      <c r="GL1321" s="76"/>
      <c r="GM1321" s="76"/>
      <c r="GN1321" s="76"/>
      <c r="GO1321" s="76"/>
      <c r="GP1321" s="76"/>
      <c r="GQ1321" s="76"/>
      <c r="GR1321" s="76"/>
      <c r="GS1321" s="76"/>
      <c r="GT1321" s="76"/>
      <c r="GU1321" s="76"/>
      <c r="GV1321" s="76"/>
      <c r="GW1321" s="76"/>
      <c r="GX1321" s="76"/>
      <c r="GY1321" s="76"/>
      <c r="GZ1321" s="76"/>
      <c r="HA1321" s="76"/>
      <c r="HB1321" s="76"/>
      <c r="HC1321" s="76"/>
      <c r="HD1321" s="76"/>
      <c r="HE1321" s="76"/>
      <c r="HF1321" s="76"/>
      <c r="HG1321" s="76"/>
      <c r="HH1321" s="76"/>
      <c r="HI1321" s="76"/>
      <c r="HJ1321" s="76"/>
      <c r="HK1321" s="76"/>
      <c r="HL1321" s="76"/>
      <c r="HM1321" s="76"/>
      <c r="HN1321" s="76"/>
      <c r="HO1321" s="76"/>
      <c r="HP1321" s="76"/>
      <c r="HQ1321" s="76"/>
      <c r="HR1321" s="76"/>
      <c r="HS1321" s="76"/>
      <c r="HT1321" s="76"/>
      <c r="HU1321" s="76"/>
      <c r="HV1321" s="76"/>
      <c r="HW1321" s="76"/>
      <c r="HX1321" s="76"/>
      <c r="HY1321" s="76"/>
      <c r="HZ1321" s="76"/>
      <c r="IA1321" s="76"/>
      <c r="IB1321" s="76"/>
      <c r="IC1321" s="76"/>
      <c r="ID1321" s="76"/>
      <c r="IE1321" s="76"/>
      <c r="IF1321" s="76"/>
      <c r="IG1321" s="76"/>
      <c r="IH1321" s="76"/>
      <c r="II1321" s="76"/>
      <c r="IJ1321" s="76"/>
      <c r="IK1321" s="76"/>
      <c r="IL1321" s="76"/>
      <c r="IM1321" s="76"/>
      <c r="IN1321" s="76"/>
      <c r="IO1321" s="76"/>
      <c r="IP1321" s="76"/>
      <c r="IQ1321" s="76"/>
      <c r="IR1321" s="76"/>
      <c r="IS1321" s="76"/>
      <c r="IT1321" s="76"/>
      <c r="IU1321" s="76"/>
      <c r="IV1321" s="76"/>
      <c r="IW1321" s="76"/>
      <c r="IX1321" s="76"/>
      <c r="IY1321" s="76"/>
      <c r="IZ1321" s="76"/>
      <c r="JA1321" s="76"/>
      <c r="JB1321" s="76"/>
      <c r="JC1321" s="76"/>
      <c r="JD1321" s="76"/>
      <c r="JE1321" s="76"/>
      <c r="JF1321" s="76"/>
      <c r="JG1321" s="76"/>
      <c r="JH1321" s="76"/>
      <c r="JI1321" s="76"/>
      <c r="JJ1321" s="76"/>
      <c r="JK1321" s="76"/>
      <c r="JL1321" s="76"/>
      <c r="JM1321" s="76"/>
      <c r="JN1321" s="76"/>
      <c r="JO1321" s="76"/>
      <c r="JP1321" s="76"/>
      <c r="JQ1321" s="76"/>
      <c r="JR1321" s="76"/>
      <c r="JS1321" s="76"/>
      <c r="JT1321" s="76"/>
      <c r="JU1321" s="76"/>
      <c r="JV1321" s="76"/>
      <c r="JW1321" s="76"/>
      <c r="JX1321" s="76"/>
      <c r="JY1321" s="76"/>
      <c r="JZ1321" s="76"/>
      <c r="KA1321" s="76"/>
      <c r="KB1321" s="76"/>
      <c r="KC1321" s="76"/>
      <c r="KD1321" s="76"/>
      <c r="KE1321" s="76"/>
      <c r="KF1321" s="76"/>
      <c r="KG1321" s="76"/>
      <c r="KH1321" s="76"/>
      <c r="KI1321" s="76"/>
      <c r="KJ1321" s="76"/>
      <c r="KK1321" s="76"/>
      <c r="KL1321" s="76"/>
      <c r="KM1321" s="76"/>
      <c r="KN1321" s="76"/>
      <c r="KO1321" s="76"/>
      <c r="KP1321" s="76"/>
      <c r="KQ1321" s="76"/>
      <c r="KR1321" s="76"/>
      <c r="KS1321" s="76"/>
      <c r="KT1321" s="76"/>
      <c r="KU1321" s="76"/>
      <c r="KV1321" s="76"/>
      <c r="KW1321" s="76"/>
      <c r="KX1321" s="76"/>
      <c r="KY1321" s="76"/>
      <c r="KZ1321" s="76"/>
      <c r="LA1321" s="76"/>
      <c r="LB1321" s="76"/>
      <c r="LC1321" s="76"/>
      <c r="LD1321" s="76"/>
      <c r="LE1321" s="76"/>
      <c r="LF1321" s="76"/>
      <c r="LG1321" s="76"/>
      <c r="LH1321" s="76"/>
      <c r="LI1321" s="76"/>
      <c r="LJ1321" s="76"/>
      <c r="LK1321" s="76"/>
      <c r="LL1321" s="76"/>
      <c r="LM1321" s="76"/>
      <c r="LN1321" s="76"/>
      <c r="LO1321" s="76"/>
      <c r="LP1321" s="76"/>
      <c r="LQ1321" s="76"/>
      <c r="LR1321" s="76"/>
      <c r="LS1321" s="76"/>
      <c r="LT1321" s="76"/>
      <c r="LU1321" s="76"/>
      <c r="LV1321" s="76"/>
      <c r="LW1321" s="76"/>
      <c r="LX1321" s="76"/>
      <c r="LY1321" s="76"/>
      <c r="LZ1321" s="76"/>
      <c r="MA1321" s="76"/>
      <c r="MB1321" s="76"/>
      <c r="MC1321" s="76"/>
      <c r="MD1321" s="76"/>
      <c r="ME1321" s="76"/>
      <c r="MF1321" s="76"/>
      <c r="MG1321" s="76"/>
      <c r="MH1321" s="76"/>
      <c r="MI1321" s="76"/>
      <c r="MJ1321" s="76"/>
      <c r="MK1321" s="76"/>
      <c r="ML1321" s="76"/>
      <c r="MM1321" s="76"/>
      <c r="MN1321" s="76"/>
      <c r="MO1321" s="76"/>
      <c r="MP1321" s="76"/>
      <c r="MQ1321" s="76"/>
      <c r="MR1321" s="76"/>
      <c r="MS1321" s="76"/>
      <c r="MT1321" s="76"/>
      <c r="MU1321" s="76"/>
      <c r="MV1321" s="76"/>
      <c r="MW1321" s="76"/>
      <c r="MX1321" s="76"/>
      <c r="MY1321" s="76"/>
      <c r="MZ1321" s="76"/>
      <c r="NA1321" s="76"/>
      <c r="NB1321" s="76"/>
      <c r="NC1321" s="76"/>
      <c r="ND1321" s="76"/>
      <c r="NE1321" s="76"/>
      <c r="NF1321" s="76"/>
      <c r="NG1321" s="77"/>
      <c r="NH1321" s="77"/>
      <c r="NI1321" s="77"/>
      <c r="NJ1321" s="76"/>
      <c r="NK1321" s="75"/>
      <c r="NL1321" s="75"/>
      <c r="NM1321" s="75"/>
      <c r="NN1321" s="75"/>
      <c r="NO1321" s="75"/>
      <c r="NP1321" s="75"/>
      <c r="NQ1321" s="75"/>
      <c r="NR1321" s="75"/>
      <c r="NS1321" s="75"/>
      <c r="NT1321" s="75"/>
      <c r="NU1321" s="75"/>
      <c r="NV1321" s="76"/>
    </row>
    <row r="1322" spans="1:386" s="48" customFormat="1" x14ac:dyDescent="0.2">
      <c r="A1322" s="74"/>
      <c r="B1322" s="75"/>
      <c r="C1322" s="75"/>
      <c r="D1322" s="241"/>
      <c r="E1322" s="227"/>
      <c r="F1322" s="76"/>
      <c r="G1322" s="76"/>
      <c r="H1322" s="76"/>
      <c r="I1322" s="76"/>
      <c r="J1322" s="76"/>
      <c r="K1322" s="76"/>
      <c r="L1322" s="76"/>
      <c r="M1322" s="76"/>
      <c r="N1322" s="76"/>
      <c r="O1322" s="76"/>
      <c r="P1322" s="76"/>
      <c r="Q1322" s="76"/>
      <c r="R1322" s="76"/>
      <c r="S1322" s="76"/>
      <c r="T1322" s="76"/>
      <c r="U1322" s="76"/>
      <c r="V1322" s="76"/>
      <c r="W1322" s="76"/>
      <c r="X1322" s="76"/>
      <c r="Y1322" s="76"/>
      <c r="Z1322" s="76"/>
      <c r="AA1322" s="76"/>
      <c r="AB1322" s="76"/>
      <c r="AC1322" s="76"/>
      <c r="AD1322" s="76"/>
      <c r="AE1322" s="76"/>
      <c r="AF1322" s="76"/>
      <c r="AG1322" s="76"/>
      <c r="AH1322" s="76"/>
      <c r="AI1322" s="76"/>
      <c r="AJ1322" s="76"/>
      <c r="AK1322" s="76"/>
      <c r="AL1322" s="76"/>
      <c r="AM1322" s="76"/>
      <c r="AN1322" s="76"/>
      <c r="AO1322" s="76"/>
      <c r="AP1322" s="76"/>
      <c r="AQ1322" s="76"/>
      <c r="AR1322" s="76"/>
      <c r="AS1322" s="76"/>
      <c r="AT1322" s="76"/>
      <c r="AU1322" s="76"/>
      <c r="AV1322" s="76"/>
      <c r="AW1322" s="76"/>
      <c r="AX1322" s="76"/>
      <c r="AY1322" s="76"/>
      <c r="AZ1322" s="76"/>
      <c r="BA1322" s="76"/>
      <c r="BB1322" s="76"/>
      <c r="BC1322" s="76"/>
      <c r="BD1322" s="76"/>
      <c r="BE1322" s="76"/>
      <c r="BF1322" s="76"/>
      <c r="BG1322" s="76"/>
      <c r="BH1322" s="76"/>
      <c r="BI1322" s="76"/>
      <c r="BJ1322" s="76"/>
      <c r="BK1322" s="76"/>
      <c r="BL1322" s="76"/>
      <c r="BM1322" s="76"/>
      <c r="BN1322" s="76"/>
      <c r="BO1322" s="76"/>
      <c r="BP1322" s="76"/>
      <c r="BQ1322" s="76"/>
      <c r="BR1322" s="76"/>
      <c r="BS1322" s="76"/>
      <c r="BT1322" s="76"/>
      <c r="BU1322" s="76"/>
      <c r="BV1322" s="76"/>
      <c r="BW1322" s="76"/>
      <c r="BX1322" s="76"/>
      <c r="BY1322" s="76"/>
      <c r="BZ1322" s="76"/>
      <c r="CA1322" s="76"/>
      <c r="CB1322" s="76"/>
      <c r="CC1322" s="76"/>
      <c r="CD1322" s="76"/>
      <c r="CE1322" s="76"/>
      <c r="CF1322" s="76"/>
      <c r="CG1322" s="76"/>
      <c r="CH1322" s="76"/>
      <c r="CI1322" s="76"/>
      <c r="CJ1322" s="76"/>
      <c r="CK1322" s="76"/>
      <c r="CL1322" s="76"/>
      <c r="CM1322" s="76"/>
      <c r="CN1322" s="76"/>
      <c r="CO1322" s="76"/>
      <c r="CP1322" s="76"/>
      <c r="CQ1322" s="76"/>
      <c r="CR1322" s="76"/>
      <c r="CS1322" s="76"/>
      <c r="CT1322" s="76"/>
      <c r="CU1322" s="76"/>
      <c r="CV1322" s="76"/>
      <c r="CW1322" s="76"/>
      <c r="CX1322" s="76"/>
      <c r="CY1322" s="76"/>
      <c r="CZ1322" s="76"/>
      <c r="DA1322" s="76"/>
      <c r="DB1322" s="76"/>
      <c r="DC1322" s="76"/>
      <c r="DD1322" s="76"/>
      <c r="DE1322" s="76"/>
      <c r="DF1322" s="76"/>
      <c r="DG1322" s="76"/>
      <c r="DH1322" s="76"/>
      <c r="DI1322" s="76"/>
      <c r="DJ1322" s="76"/>
      <c r="DK1322" s="76"/>
      <c r="DL1322" s="76"/>
      <c r="DM1322" s="76"/>
      <c r="DN1322" s="76"/>
      <c r="DO1322" s="76"/>
      <c r="DP1322" s="76"/>
      <c r="DQ1322" s="76"/>
      <c r="DR1322" s="76"/>
      <c r="DS1322" s="76"/>
      <c r="DT1322" s="76"/>
      <c r="DU1322" s="76"/>
      <c r="DV1322" s="76"/>
      <c r="DW1322" s="76"/>
      <c r="DX1322" s="76"/>
      <c r="DY1322" s="76"/>
      <c r="DZ1322" s="76"/>
      <c r="EA1322" s="76"/>
      <c r="EB1322" s="76"/>
      <c r="EC1322" s="76"/>
      <c r="ED1322" s="76"/>
      <c r="EE1322" s="76"/>
      <c r="EF1322" s="76"/>
      <c r="EG1322" s="76"/>
      <c r="EH1322" s="76"/>
      <c r="EI1322" s="76"/>
      <c r="EJ1322" s="76"/>
      <c r="EK1322" s="76"/>
      <c r="EL1322" s="76"/>
      <c r="EM1322" s="76"/>
      <c r="EN1322" s="76"/>
      <c r="EO1322" s="76"/>
      <c r="EP1322" s="76"/>
      <c r="EQ1322" s="76"/>
      <c r="ER1322" s="76"/>
      <c r="ES1322" s="76"/>
      <c r="ET1322" s="76"/>
      <c r="EU1322" s="76"/>
      <c r="EV1322" s="76"/>
      <c r="EW1322" s="76"/>
      <c r="EX1322" s="76"/>
      <c r="EY1322" s="76"/>
      <c r="EZ1322" s="76"/>
      <c r="FA1322" s="76"/>
      <c r="FB1322" s="76"/>
      <c r="FC1322" s="76"/>
      <c r="FD1322" s="76"/>
      <c r="FE1322" s="76"/>
      <c r="FF1322" s="76"/>
      <c r="FG1322" s="76"/>
      <c r="FH1322" s="76"/>
      <c r="FI1322" s="76"/>
      <c r="FJ1322" s="76"/>
      <c r="FK1322" s="76"/>
      <c r="FL1322" s="76"/>
      <c r="FM1322" s="76"/>
      <c r="FN1322" s="76"/>
      <c r="FO1322" s="76"/>
      <c r="FP1322" s="76"/>
      <c r="FQ1322" s="76"/>
      <c r="FR1322" s="76"/>
      <c r="FS1322" s="76"/>
      <c r="FT1322" s="76"/>
      <c r="FU1322" s="76"/>
      <c r="FV1322" s="76"/>
      <c r="FW1322" s="76"/>
      <c r="FX1322" s="76"/>
      <c r="FY1322" s="76"/>
      <c r="FZ1322" s="76"/>
      <c r="GA1322" s="76"/>
      <c r="GB1322" s="76"/>
      <c r="GC1322" s="76"/>
      <c r="GD1322" s="76"/>
      <c r="GE1322" s="76"/>
      <c r="GF1322" s="76"/>
      <c r="GG1322" s="76"/>
      <c r="GH1322" s="76"/>
      <c r="GI1322" s="76"/>
      <c r="GJ1322" s="76"/>
      <c r="GK1322" s="76"/>
      <c r="GL1322" s="76"/>
      <c r="GM1322" s="76"/>
      <c r="GN1322" s="76"/>
      <c r="GO1322" s="76"/>
      <c r="GP1322" s="76"/>
      <c r="GQ1322" s="76"/>
      <c r="GR1322" s="76"/>
      <c r="GS1322" s="76"/>
      <c r="GT1322" s="76"/>
      <c r="GU1322" s="76"/>
      <c r="GV1322" s="76"/>
      <c r="GW1322" s="76"/>
      <c r="GX1322" s="76"/>
      <c r="GY1322" s="76"/>
      <c r="GZ1322" s="76"/>
      <c r="HA1322" s="76"/>
      <c r="HB1322" s="76"/>
      <c r="HC1322" s="76"/>
      <c r="HD1322" s="76"/>
      <c r="HE1322" s="76"/>
      <c r="HF1322" s="76"/>
      <c r="HG1322" s="76"/>
      <c r="HH1322" s="76"/>
      <c r="HI1322" s="76"/>
      <c r="HJ1322" s="76"/>
      <c r="HK1322" s="76"/>
      <c r="HL1322" s="76"/>
      <c r="HM1322" s="76"/>
      <c r="HN1322" s="76"/>
      <c r="HO1322" s="76"/>
      <c r="HP1322" s="76"/>
      <c r="HQ1322" s="76"/>
      <c r="HR1322" s="76"/>
      <c r="HS1322" s="76"/>
      <c r="HT1322" s="76"/>
      <c r="HU1322" s="76"/>
      <c r="HV1322" s="76"/>
      <c r="HW1322" s="76"/>
      <c r="HX1322" s="76"/>
      <c r="HY1322" s="76"/>
      <c r="HZ1322" s="76"/>
      <c r="IA1322" s="76"/>
      <c r="IB1322" s="76"/>
      <c r="IC1322" s="76"/>
      <c r="ID1322" s="76"/>
      <c r="IE1322" s="76"/>
      <c r="IF1322" s="76"/>
      <c r="IG1322" s="76"/>
      <c r="IH1322" s="76"/>
      <c r="II1322" s="76"/>
      <c r="IJ1322" s="76"/>
      <c r="IK1322" s="76"/>
      <c r="IL1322" s="76"/>
      <c r="IM1322" s="76"/>
      <c r="IN1322" s="76"/>
      <c r="IO1322" s="76"/>
      <c r="IP1322" s="76"/>
      <c r="IQ1322" s="76"/>
      <c r="IR1322" s="76"/>
      <c r="IS1322" s="76"/>
      <c r="IT1322" s="76"/>
      <c r="IU1322" s="76"/>
      <c r="IV1322" s="76"/>
      <c r="IW1322" s="76"/>
      <c r="IX1322" s="76"/>
      <c r="IY1322" s="76"/>
      <c r="IZ1322" s="76"/>
      <c r="JA1322" s="76"/>
      <c r="JB1322" s="76"/>
      <c r="JC1322" s="76"/>
      <c r="JD1322" s="76"/>
      <c r="JE1322" s="76"/>
      <c r="JF1322" s="76"/>
      <c r="JG1322" s="76"/>
      <c r="JH1322" s="76"/>
      <c r="JI1322" s="76"/>
      <c r="JJ1322" s="76"/>
      <c r="JK1322" s="76"/>
      <c r="JL1322" s="76"/>
      <c r="JM1322" s="76"/>
      <c r="JN1322" s="76"/>
      <c r="JO1322" s="76"/>
      <c r="JP1322" s="76"/>
      <c r="JQ1322" s="76"/>
      <c r="JR1322" s="76"/>
      <c r="JS1322" s="76"/>
      <c r="JT1322" s="76"/>
      <c r="JU1322" s="76"/>
      <c r="JV1322" s="76"/>
      <c r="JW1322" s="76"/>
      <c r="JX1322" s="76"/>
      <c r="JY1322" s="76"/>
      <c r="JZ1322" s="76"/>
      <c r="KA1322" s="76"/>
      <c r="KB1322" s="76"/>
      <c r="KC1322" s="76"/>
      <c r="KD1322" s="76"/>
      <c r="KE1322" s="76"/>
      <c r="KF1322" s="76"/>
      <c r="KG1322" s="76"/>
      <c r="KH1322" s="76"/>
      <c r="KI1322" s="76"/>
      <c r="KJ1322" s="76"/>
      <c r="KK1322" s="76"/>
      <c r="KL1322" s="76"/>
      <c r="KM1322" s="76"/>
      <c r="KN1322" s="76"/>
      <c r="KO1322" s="76"/>
      <c r="KP1322" s="76"/>
      <c r="KQ1322" s="76"/>
      <c r="KR1322" s="76"/>
      <c r="KS1322" s="76"/>
      <c r="KT1322" s="76"/>
      <c r="KU1322" s="76"/>
      <c r="KV1322" s="76"/>
      <c r="KW1322" s="76"/>
      <c r="KX1322" s="76"/>
      <c r="KY1322" s="76"/>
      <c r="KZ1322" s="76"/>
      <c r="LA1322" s="76"/>
      <c r="LB1322" s="76"/>
      <c r="LC1322" s="76"/>
      <c r="LD1322" s="76"/>
      <c r="LE1322" s="76"/>
      <c r="LF1322" s="76"/>
      <c r="LG1322" s="76"/>
      <c r="LH1322" s="76"/>
      <c r="LI1322" s="76"/>
      <c r="LJ1322" s="76"/>
      <c r="LK1322" s="76"/>
      <c r="LL1322" s="76"/>
      <c r="LM1322" s="76"/>
      <c r="LN1322" s="76"/>
      <c r="LO1322" s="76"/>
      <c r="LP1322" s="76"/>
      <c r="LQ1322" s="76"/>
      <c r="LR1322" s="76"/>
      <c r="LS1322" s="76"/>
      <c r="LT1322" s="76"/>
      <c r="LU1322" s="76"/>
      <c r="LV1322" s="76"/>
      <c r="LW1322" s="76"/>
      <c r="LX1322" s="76"/>
      <c r="LY1322" s="76"/>
      <c r="LZ1322" s="76"/>
      <c r="MA1322" s="76"/>
      <c r="MB1322" s="76"/>
      <c r="MC1322" s="76"/>
      <c r="MD1322" s="76"/>
      <c r="ME1322" s="76"/>
      <c r="MF1322" s="76"/>
      <c r="MG1322" s="76"/>
      <c r="MH1322" s="76"/>
      <c r="MI1322" s="76"/>
      <c r="MJ1322" s="76"/>
      <c r="MK1322" s="76"/>
      <c r="ML1322" s="76"/>
      <c r="MM1322" s="76"/>
      <c r="MN1322" s="76"/>
      <c r="MO1322" s="76"/>
      <c r="MP1322" s="76"/>
      <c r="MQ1322" s="76"/>
      <c r="MR1322" s="76"/>
      <c r="MS1322" s="76"/>
      <c r="MT1322" s="76"/>
      <c r="MU1322" s="76"/>
      <c r="MV1322" s="76"/>
      <c r="MW1322" s="76"/>
      <c r="MX1322" s="76"/>
      <c r="MY1322" s="76"/>
      <c r="MZ1322" s="76"/>
      <c r="NA1322" s="76"/>
      <c r="NB1322" s="76"/>
      <c r="NC1322" s="76"/>
      <c r="ND1322" s="76"/>
      <c r="NE1322" s="76"/>
      <c r="NF1322" s="76"/>
      <c r="NG1322" s="77"/>
      <c r="NH1322" s="77"/>
      <c r="NI1322" s="77"/>
      <c r="NJ1322" s="76"/>
      <c r="NK1322" s="75"/>
      <c r="NL1322" s="75"/>
      <c r="NM1322" s="75"/>
      <c r="NN1322" s="75"/>
      <c r="NO1322" s="75"/>
      <c r="NP1322" s="75"/>
      <c r="NQ1322" s="75"/>
      <c r="NR1322" s="75"/>
      <c r="NS1322" s="75"/>
      <c r="NT1322" s="75"/>
      <c r="NU1322" s="75"/>
      <c r="NV1322" s="76"/>
    </row>
    <row r="1323" spans="1:386" s="48" customFormat="1" x14ac:dyDescent="0.2">
      <c r="A1323" s="74"/>
      <c r="B1323" s="75"/>
      <c r="C1323" s="75"/>
      <c r="D1323" s="241"/>
      <c r="E1323" s="227"/>
      <c r="F1323" s="76"/>
      <c r="G1323" s="76"/>
      <c r="H1323" s="76"/>
      <c r="I1323" s="76"/>
      <c r="J1323" s="76"/>
      <c r="K1323" s="76"/>
      <c r="L1323" s="76"/>
      <c r="M1323" s="76"/>
      <c r="N1323" s="76"/>
      <c r="O1323" s="76"/>
      <c r="P1323" s="76"/>
      <c r="Q1323" s="76"/>
      <c r="R1323" s="76"/>
      <c r="S1323" s="76"/>
      <c r="T1323" s="76"/>
      <c r="U1323" s="76"/>
      <c r="V1323" s="76"/>
      <c r="W1323" s="76"/>
      <c r="X1323" s="76"/>
      <c r="Y1323" s="76"/>
      <c r="Z1323" s="76"/>
      <c r="AA1323" s="76"/>
      <c r="AB1323" s="76"/>
      <c r="AC1323" s="76"/>
      <c r="AD1323" s="76"/>
      <c r="AE1323" s="76"/>
      <c r="AF1323" s="76"/>
      <c r="AG1323" s="76"/>
      <c r="AH1323" s="76"/>
      <c r="AI1323" s="76"/>
      <c r="AJ1323" s="76"/>
      <c r="AK1323" s="76"/>
      <c r="AL1323" s="76"/>
      <c r="AM1323" s="76"/>
      <c r="AN1323" s="76"/>
      <c r="AO1323" s="76"/>
      <c r="AP1323" s="76"/>
      <c r="AQ1323" s="76"/>
      <c r="AR1323" s="76"/>
      <c r="AS1323" s="76"/>
      <c r="AT1323" s="76"/>
      <c r="AU1323" s="76"/>
      <c r="AV1323" s="76"/>
      <c r="AW1323" s="76"/>
      <c r="AX1323" s="76"/>
      <c r="AY1323" s="76"/>
      <c r="AZ1323" s="76"/>
      <c r="BA1323" s="76"/>
      <c r="BB1323" s="76"/>
      <c r="BC1323" s="76"/>
      <c r="BD1323" s="76"/>
      <c r="BE1323" s="76"/>
      <c r="BF1323" s="76"/>
      <c r="BG1323" s="76"/>
      <c r="BH1323" s="76"/>
      <c r="BI1323" s="76"/>
      <c r="BJ1323" s="76"/>
      <c r="BK1323" s="76"/>
      <c r="BL1323" s="76"/>
      <c r="BM1323" s="76"/>
      <c r="BN1323" s="76"/>
      <c r="BO1323" s="76"/>
      <c r="BP1323" s="76"/>
      <c r="BQ1323" s="76"/>
      <c r="BR1323" s="76"/>
      <c r="BS1323" s="76"/>
      <c r="BT1323" s="76"/>
      <c r="BU1323" s="76"/>
      <c r="BV1323" s="76"/>
      <c r="BW1323" s="76"/>
      <c r="BX1323" s="76"/>
      <c r="BY1323" s="76"/>
      <c r="BZ1323" s="76"/>
      <c r="CA1323" s="76"/>
      <c r="CB1323" s="76"/>
      <c r="CC1323" s="76"/>
      <c r="CD1323" s="76"/>
      <c r="CE1323" s="76"/>
      <c r="CF1323" s="76"/>
      <c r="CG1323" s="76"/>
      <c r="CH1323" s="76"/>
      <c r="CI1323" s="76"/>
      <c r="CJ1323" s="76"/>
      <c r="CK1323" s="76"/>
      <c r="CL1323" s="76"/>
      <c r="CM1323" s="76"/>
      <c r="CN1323" s="76"/>
      <c r="CO1323" s="76"/>
      <c r="CP1323" s="76"/>
      <c r="CQ1323" s="76"/>
      <c r="CR1323" s="76"/>
      <c r="CS1323" s="76"/>
      <c r="CT1323" s="76"/>
      <c r="CU1323" s="76"/>
      <c r="CV1323" s="76"/>
      <c r="CW1323" s="76"/>
      <c r="CX1323" s="76"/>
      <c r="CY1323" s="76"/>
      <c r="CZ1323" s="76"/>
      <c r="DA1323" s="76"/>
      <c r="DB1323" s="76"/>
      <c r="DC1323" s="76"/>
      <c r="DD1323" s="76"/>
      <c r="DE1323" s="76"/>
      <c r="DF1323" s="76"/>
      <c r="DG1323" s="76"/>
      <c r="DH1323" s="76"/>
      <c r="DI1323" s="76"/>
      <c r="DJ1323" s="76"/>
      <c r="DK1323" s="76"/>
      <c r="DL1323" s="76"/>
      <c r="DM1323" s="76"/>
      <c r="DN1323" s="76"/>
      <c r="DO1323" s="76"/>
      <c r="DP1323" s="76"/>
      <c r="DQ1323" s="76"/>
      <c r="DR1323" s="76"/>
      <c r="DS1323" s="76"/>
      <c r="DT1323" s="76"/>
      <c r="DU1323" s="76"/>
      <c r="DV1323" s="76"/>
      <c r="DW1323" s="76"/>
      <c r="DX1323" s="76"/>
      <c r="DY1323" s="76"/>
      <c r="DZ1323" s="76"/>
      <c r="EA1323" s="76"/>
      <c r="EB1323" s="76"/>
      <c r="EC1323" s="76"/>
      <c r="ED1323" s="76"/>
      <c r="EE1323" s="76"/>
      <c r="EF1323" s="76"/>
      <c r="EG1323" s="76"/>
      <c r="EH1323" s="76"/>
      <c r="EI1323" s="76"/>
      <c r="EJ1323" s="76"/>
      <c r="EK1323" s="76"/>
      <c r="EL1323" s="76"/>
      <c r="EM1323" s="76"/>
      <c r="EN1323" s="76"/>
      <c r="EO1323" s="76"/>
      <c r="EP1323" s="76"/>
      <c r="EQ1323" s="76"/>
      <c r="ER1323" s="76"/>
      <c r="ES1323" s="76"/>
      <c r="ET1323" s="76"/>
      <c r="EU1323" s="76"/>
      <c r="EV1323" s="76"/>
      <c r="EW1323" s="76"/>
      <c r="EX1323" s="76"/>
      <c r="EY1323" s="76"/>
      <c r="EZ1323" s="76"/>
      <c r="FA1323" s="76"/>
      <c r="FB1323" s="76"/>
      <c r="FC1323" s="76"/>
      <c r="FD1323" s="76"/>
      <c r="FE1323" s="76"/>
      <c r="FF1323" s="76"/>
      <c r="FG1323" s="76"/>
      <c r="FH1323" s="76"/>
      <c r="FI1323" s="76"/>
      <c r="FJ1323" s="76"/>
      <c r="FK1323" s="76"/>
      <c r="FL1323" s="76"/>
      <c r="FM1323" s="76"/>
      <c r="FN1323" s="76"/>
      <c r="FO1323" s="76"/>
      <c r="FP1323" s="76"/>
      <c r="FQ1323" s="76"/>
      <c r="FR1323" s="76"/>
      <c r="FS1323" s="76"/>
      <c r="FT1323" s="76"/>
      <c r="FU1323" s="76"/>
      <c r="FV1323" s="76"/>
      <c r="FW1323" s="76"/>
      <c r="FX1323" s="76"/>
      <c r="FY1323" s="76"/>
      <c r="FZ1323" s="76"/>
      <c r="GA1323" s="76"/>
      <c r="GB1323" s="76"/>
      <c r="GC1323" s="76"/>
      <c r="GD1323" s="76"/>
      <c r="GE1323" s="76"/>
      <c r="GF1323" s="76"/>
      <c r="GG1323" s="76"/>
      <c r="GH1323" s="76"/>
      <c r="GI1323" s="76"/>
      <c r="GJ1323" s="76"/>
      <c r="GK1323" s="76"/>
      <c r="GL1323" s="76"/>
      <c r="GM1323" s="76"/>
      <c r="GN1323" s="76"/>
      <c r="GO1323" s="76"/>
      <c r="GP1323" s="76"/>
      <c r="GQ1323" s="76"/>
      <c r="GR1323" s="76"/>
      <c r="GS1323" s="76"/>
      <c r="GT1323" s="76"/>
      <c r="GU1323" s="76"/>
      <c r="GV1323" s="76"/>
      <c r="GW1323" s="76"/>
      <c r="GX1323" s="76"/>
      <c r="GY1323" s="76"/>
      <c r="GZ1323" s="76"/>
      <c r="HA1323" s="76"/>
      <c r="HB1323" s="76"/>
      <c r="HC1323" s="76"/>
      <c r="HD1323" s="76"/>
      <c r="HE1323" s="76"/>
      <c r="HF1323" s="76"/>
      <c r="HG1323" s="76"/>
      <c r="HH1323" s="76"/>
      <c r="HI1323" s="76"/>
      <c r="HJ1323" s="76"/>
      <c r="HK1323" s="76"/>
      <c r="HL1323" s="76"/>
      <c r="HM1323" s="76"/>
      <c r="HN1323" s="76"/>
      <c r="HO1323" s="76"/>
      <c r="HP1323" s="76"/>
      <c r="HQ1323" s="76"/>
      <c r="HR1323" s="76"/>
      <c r="HS1323" s="76"/>
      <c r="HT1323" s="76"/>
      <c r="HU1323" s="76"/>
      <c r="HV1323" s="76"/>
      <c r="HW1323" s="76"/>
      <c r="HX1323" s="76"/>
      <c r="HY1323" s="76"/>
      <c r="HZ1323" s="76"/>
      <c r="IA1323" s="76"/>
      <c r="IB1323" s="76"/>
      <c r="IC1323" s="76"/>
      <c r="ID1323" s="76"/>
      <c r="IE1323" s="76"/>
      <c r="IF1323" s="76"/>
      <c r="IG1323" s="76"/>
      <c r="IH1323" s="76"/>
      <c r="II1323" s="76"/>
      <c r="IJ1323" s="76"/>
      <c r="IK1323" s="76"/>
      <c r="IL1323" s="76"/>
      <c r="IM1323" s="76"/>
      <c r="IN1323" s="76"/>
      <c r="IO1323" s="76"/>
      <c r="IP1323" s="76"/>
      <c r="IQ1323" s="76"/>
      <c r="IR1323" s="76"/>
      <c r="IS1323" s="76"/>
      <c r="IT1323" s="76"/>
      <c r="IU1323" s="76"/>
      <c r="IV1323" s="76"/>
      <c r="IW1323" s="76"/>
      <c r="IX1323" s="76"/>
      <c r="IY1323" s="76"/>
      <c r="IZ1323" s="76"/>
      <c r="JA1323" s="76"/>
      <c r="JB1323" s="76"/>
      <c r="JC1323" s="76"/>
      <c r="JD1323" s="76"/>
      <c r="JE1323" s="76"/>
      <c r="JF1323" s="76"/>
      <c r="JG1323" s="76"/>
      <c r="JH1323" s="76"/>
      <c r="JI1323" s="76"/>
      <c r="JJ1323" s="76"/>
      <c r="JK1323" s="76"/>
      <c r="JL1323" s="76"/>
      <c r="JM1323" s="76"/>
      <c r="JN1323" s="76"/>
      <c r="JO1323" s="76"/>
      <c r="JP1323" s="76"/>
      <c r="JQ1323" s="76"/>
      <c r="JR1323" s="76"/>
      <c r="JS1323" s="76"/>
      <c r="JT1323" s="76"/>
      <c r="JU1323" s="76"/>
      <c r="JV1323" s="76"/>
      <c r="JW1323" s="76"/>
      <c r="JX1323" s="76"/>
      <c r="JY1323" s="76"/>
      <c r="JZ1323" s="76"/>
      <c r="KA1323" s="76"/>
      <c r="KB1323" s="76"/>
      <c r="KC1323" s="76"/>
      <c r="KD1323" s="76"/>
      <c r="KE1323" s="76"/>
      <c r="KF1323" s="76"/>
      <c r="KG1323" s="76"/>
      <c r="KH1323" s="76"/>
      <c r="KI1323" s="76"/>
      <c r="KJ1323" s="76"/>
      <c r="KK1323" s="76"/>
      <c r="KL1323" s="76"/>
      <c r="KM1323" s="76"/>
      <c r="KN1323" s="76"/>
      <c r="KO1323" s="76"/>
      <c r="KP1323" s="76"/>
      <c r="KQ1323" s="76"/>
      <c r="KR1323" s="76"/>
      <c r="KS1323" s="76"/>
      <c r="KT1323" s="76"/>
      <c r="KU1323" s="76"/>
      <c r="KV1323" s="76"/>
      <c r="KW1323" s="76"/>
      <c r="KX1323" s="76"/>
      <c r="KY1323" s="76"/>
      <c r="KZ1323" s="76"/>
      <c r="LA1323" s="76"/>
      <c r="LB1323" s="76"/>
      <c r="LC1323" s="76"/>
      <c r="LD1323" s="76"/>
      <c r="LE1323" s="76"/>
      <c r="LF1323" s="76"/>
      <c r="LG1323" s="76"/>
      <c r="LH1323" s="76"/>
      <c r="LI1323" s="76"/>
      <c r="LJ1323" s="76"/>
      <c r="LK1323" s="76"/>
      <c r="LL1323" s="76"/>
      <c r="LM1323" s="76"/>
      <c r="LN1323" s="76"/>
      <c r="LO1323" s="76"/>
      <c r="LP1323" s="76"/>
      <c r="LQ1323" s="76"/>
      <c r="LR1323" s="76"/>
      <c r="LS1323" s="76"/>
      <c r="LT1323" s="76"/>
      <c r="LU1323" s="76"/>
      <c r="LV1323" s="76"/>
      <c r="LW1323" s="76"/>
      <c r="LX1323" s="76"/>
      <c r="LY1323" s="76"/>
      <c r="LZ1323" s="76"/>
      <c r="MA1323" s="76"/>
      <c r="MB1323" s="76"/>
      <c r="MC1323" s="76"/>
      <c r="MD1323" s="76"/>
      <c r="ME1323" s="76"/>
      <c r="MF1323" s="76"/>
      <c r="MG1323" s="76"/>
      <c r="MH1323" s="76"/>
      <c r="MI1323" s="76"/>
      <c r="MJ1323" s="76"/>
      <c r="MK1323" s="76"/>
      <c r="ML1323" s="76"/>
      <c r="MM1323" s="76"/>
      <c r="MN1323" s="76"/>
      <c r="MO1323" s="76"/>
      <c r="MP1323" s="76"/>
      <c r="MQ1323" s="76"/>
      <c r="MR1323" s="76"/>
      <c r="MS1323" s="76"/>
      <c r="MT1323" s="76"/>
      <c r="MU1323" s="76"/>
      <c r="MV1323" s="76"/>
      <c r="MW1323" s="76"/>
      <c r="MX1323" s="76"/>
      <c r="MY1323" s="76"/>
      <c r="MZ1323" s="76"/>
      <c r="NA1323" s="76"/>
      <c r="NB1323" s="76"/>
      <c r="NC1323" s="76"/>
      <c r="ND1323" s="76"/>
      <c r="NE1323" s="76"/>
      <c r="NF1323" s="76"/>
      <c r="NG1323" s="77"/>
      <c r="NH1323" s="77"/>
      <c r="NI1323" s="77"/>
      <c r="NJ1323" s="76"/>
      <c r="NK1323" s="75"/>
      <c r="NL1323" s="75"/>
      <c r="NM1323" s="75"/>
      <c r="NN1323" s="75"/>
      <c r="NO1323" s="75"/>
      <c r="NP1323" s="75"/>
      <c r="NQ1323" s="75"/>
      <c r="NR1323" s="75"/>
      <c r="NS1323" s="75"/>
      <c r="NT1323" s="75"/>
      <c r="NU1323" s="75"/>
      <c r="NV1323" s="76"/>
    </row>
    <row r="1324" spans="1:386" s="48" customFormat="1" x14ac:dyDescent="0.2">
      <c r="A1324" s="74"/>
      <c r="B1324" s="75"/>
      <c r="C1324" s="75"/>
      <c r="D1324" s="241"/>
      <c r="E1324" s="227"/>
      <c r="F1324" s="76"/>
      <c r="G1324" s="76"/>
      <c r="H1324" s="76"/>
      <c r="I1324" s="76"/>
      <c r="J1324" s="76"/>
      <c r="K1324" s="76"/>
      <c r="L1324" s="76"/>
      <c r="M1324" s="76"/>
      <c r="N1324" s="76"/>
      <c r="O1324" s="76"/>
      <c r="P1324" s="76"/>
      <c r="Q1324" s="76"/>
      <c r="R1324" s="76"/>
      <c r="S1324" s="76"/>
      <c r="T1324" s="76"/>
      <c r="U1324" s="76"/>
      <c r="V1324" s="76"/>
      <c r="W1324" s="76"/>
      <c r="X1324" s="76"/>
      <c r="Y1324" s="76"/>
      <c r="Z1324" s="76"/>
      <c r="AA1324" s="76"/>
      <c r="AB1324" s="76"/>
      <c r="AC1324" s="76"/>
      <c r="AD1324" s="76"/>
      <c r="AE1324" s="76"/>
      <c r="AF1324" s="76"/>
      <c r="AG1324" s="76"/>
      <c r="AH1324" s="76"/>
      <c r="AI1324" s="76"/>
      <c r="AJ1324" s="76"/>
      <c r="AK1324" s="76"/>
      <c r="AL1324" s="76"/>
      <c r="AM1324" s="76"/>
      <c r="AN1324" s="76"/>
      <c r="AO1324" s="76"/>
      <c r="AP1324" s="76"/>
      <c r="AQ1324" s="76"/>
      <c r="AR1324" s="76"/>
      <c r="AS1324" s="76"/>
      <c r="AT1324" s="76"/>
      <c r="AU1324" s="76"/>
      <c r="AV1324" s="76"/>
      <c r="AW1324" s="76"/>
      <c r="AX1324" s="76"/>
      <c r="AY1324" s="76"/>
      <c r="AZ1324" s="76"/>
      <c r="BA1324" s="76"/>
      <c r="BB1324" s="76"/>
      <c r="BC1324" s="76"/>
      <c r="BD1324" s="76"/>
      <c r="BE1324" s="76"/>
      <c r="BF1324" s="76"/>
      <c r="BG1324" s="76"/>
      <c r="BH1324" s="76"/>
      <c r="BI1324" s="76"/>
      <c r="BJ1324" s="76"/>
      <c r="BK1324" s="76"/>
      <c r="BL1324" s="76"/>
      <c r="BM1324" s="76"/>
      <c r="BN1324" s="76"/>
      <c r="BO1324" s="76"/>
      <c r="BP1324" s="76"/>
      <c r="BQ1324" s="76"/>
      <c r="BR1324" s="76"/>
      <c r="BS1324" s="76"/>
      <c r="BT1324" s="76"/>
      <c r="BU1324" s="76"/>
      <c r="BV1324" s="76"/>
      <c r="BW1324" s="76"/>
      <c r="BX1324" s="76"/>
      <c r="BY1324" s="76"/>
      <c r="BZ1324" s="76"/>
      <c r="CA1324" s="76"/>
      <c r="CB1324" s="76"/>
      <c r="CC1324" s="76"/>
      <c r="CD1324" s="76"/>
      <c r="CE1324" s="76"/>
      <c r="CF1324" s="76"/>
      <c r="CG1324" s="76"/>
      <c r="CH1324" s="76"/>
      <c r="CI1324" s="76"/>
      <c r="CJ1324" s="76"/>
      <c r="CK1324" s="76"/>
      <c r="CL1324" s="76"/>
      <c r="CM1324" s="76"/>
      <c r="CN1324" s="76"/>
      <c r="CO1324" s="76"/>
      <c r="CP1324" s="76"/>
      <c r="CQ1324" s="76"/>
      <c r="CR1324" s="76"/>
      <c r="CS1324" s="76"/>
      <c r="CT1324" s="76"/>
      <c r="CU1324" s="76"/>
      <c r="CV1324" s="76"/>
      <c r="CW1324" s="76"/>
      <c r="CX1324" s="76"/>
      <c r="CY1324" s="76"/>
      <c r="CZ1324" s="76"/>
      <c r="DA1324" s="76"/>
      <c r="DB1324" s="76"/>
      <c r="DC1324" s="76"/>
      <c r="DD1324" s="76"/>
      <c r="DE1324" s="76"/>
      <c r="DF1324" s="76"/>
      <c r="DG1324" s="76"/>
      <c r="DH1324" s="76"/>
      <c r="DI1324" s="76"/>
      <c r="DJ1324" s="76"/>
      <c r="DK1324" s="76"/>
      <c r="DL1324" s="76"/>
      <c r="DM1324" s="76"/>
      <c r="DN1324" s="76"/>
      <c r="DO1324" s="76"/>
      <c r="DP1324" s="76"/>
      <c r="DQ1324" s="76"/>
      <c r="DR1324" s="76"/>
      <c r="DS1324" s="76"/>
      <c r="DT1324" s="76"/>
      <c r="DU1324" s="76"/>
      <c r="DV1324" s="76"/>
      <c r="DW1324" s="76"/>
      <c r="DX1324" s="76"/>
      <c r="DY1324" s="76"/>
      <c r="DZ1324" s="76"/>
      <c r="EA1324" s="76"/>
      <c r="EB1324" s="76"/>
      <c r="EC1324" s="76"/>
      <c r="ED1324" s="76"/>
      <c r="EE1324" s="76"/>
      <c r="EF1324" s="76"/>
      <c r="EG1324" s="76"/>
      <c r="EH1324" s="76"/>
      <c r="EI1324" s="76"/>
      <c r="EJ1324" s="76"/>
      <c r="EK1324" s="76"/>
      <c r="EL1324" s="76"/>
      <c r="EM1324" s="76"/>
      <c r="EN1324" s="76"/>
      <c r="EO1324" s="76"/>
      <c r="EP1324" s="76"/>
      <c r="EQ1324" s="76"/>
      <c r="ER1324" s="76"/>
      <c r="ES1324" s="76"/>
      <c r="ET1324" s="76"/>
      <c r="EU1324" s="76"/>
      <c r="EV1324" s="76"/>
      <c r="EW1324" s="76"/>
      <c r="EX1324" s="76"/>
      <c r="EY1324" s="76"/>
      <c r="EZ1324" s="76"/>
      <c r="FA1324" s="76"/>
      <c r="FB1324" s="76"/>
      <c r="FC1324" s="76"/>
      <c r="FD1324" s="76"/>
      <c r="FE1324" s="76"/>
      <c r="FF1324" s="76"/>
      <c r="FG1324" s="76"/>
      <c r="FH1324" s="76"/>
      <c r="FI1324" s="76"/>
      <c r="FJ1324" s="76"/>
      <c r="FK1324" s="76"/>
      <c r="FL1324" s="76"/>
      <c r="FM1324" s="76"/>
      <c r="FN1324" s="76"/>
      <c r="FO1324" s="76"/>
      <c r="FP1324" s="76"/>
      <c r="FQ1324" s="76"/>
      <c r="FR1324" s="76"/>
      <c r="FS1324" s="76"/>
      <c r="FT1324" s="76"/>
      <c r="FU1324" s="76"/>
      <c r="FV1324" s="76"/>
      <c r="FW1324" s="76"/>
      <c r="FX1324" s="76"/>
      <c r="FY1324" s="76"/>
      <c r="FZ1324" s="76"/>
      <c r="GA1324" s="76"/>
      <c r="GB1324" s="76"/>
      <c r="GC1324" s="76"/>
      <c r="GD1324" s="76"/>
      <c r="GE1324" s="76"/>
      <c r="GF1324" s="76"/>
      <c r="GG1324" s="76"/>
      <c r="GH1324" s="76"/>
      <c r="GI1324" s="76"/>
      <c r="GJ1324" s="76"/>
      <c r="GK1324" s="76"/>
      <c r="GL1324" s="76"/>
      <c r="GM1324" s="76"/>
      <c r="GN1324" s="76"/>
      <c r="GO1324" s="76"/>
      <c r="GP1324" s="76"/>
      <c r="GQ1324" s="76"/>
      <c r="GR1324" s="76"/>
      <c r="GS1324" s="76"/>
      <c r="GT1324" s="76"/>
      <c r="GU1324" s="76"/>
      <c r="GV1324" s="76"/>
      <c r="GW1324" s="76"/>
      <c r="GX1324" s="76"/>
      <c r="GY1324" s="76"/>
      <c r="GZ1324" s="76"/>
      <c r="HA1324" s="76"/>
      <c r="HB1324" s="76"/>
      <c r="HC1324" s="76"/>
      <c r="HD1324" s="76"/>
      <c r="HE1324" s="76"/>
      <c r="HF1324" s="76"/>
      <c r="HG1324" s="76"/>
      <c r="HH1324" s="76"/>
      <c r="HI1324" s="76"/>
      <c r="HJ1324" s="76"/>
      <c r="HK1324" s="76"/>
      <c r="HL1324" s="76"/>
      <c r="HM1324" s="76"/>
      <c r="HN1324" s="76"/>
      <c r="HO1324" s="76"/>
      <c r="HP1324" s="76"/>
      <c r="HQ1324" s="76"/>
      <c r="HR1324" s="76"/>
      <c r="HS1324" s="76"/>
      <c r="HT1324" s="76"/>
      <c r="HU1324" s="76"/>
      <c r="HV1324" s="76"/>
      <c r="HW1324" s="76"/>
      <c r="HX1324" s="76"/>
      <c r="HY1324" s="76"/>
      <c r="HZ1324" s="76"/>
      <c r="IA1324" s="76"/>
      <c r="IB1324" s="76"/>
      <c r="IC1324" s="76"/>
      <c r="ID1324" s="76"/>
      <c r="IE1324" s="76"/>
      <c r="IF1324" s="76"/>
      <c r="IG1324" s="76"/>
      <c r="IH1324" s="76"/>
      <c r="II1324" s="76"/>
      <c r="IJ1324" s="76"/>
      <c r="IK1324" s="76"/>
      <c r="IL1324" s="76"/>
      <c r="IM1324" s="76"/>
      <c r="IN1324" s="76"/>
      <c r="IO1324" s="76"/>
      <c r="IP1324" s="76"/>
      <c r="IQ1324" s="76"/>
      <c r="IR1324" s="76"/>
      <c r="IS1324" s="76"/>
      <c r="IT1324" s="76"/>
      <c r="IU1324" s="76"/>
      <c r="IV1324" s="76"/>
      <c r="IW1324" s="76"/>
      <c r="IX1324" s="76"/>
      <c r="IY1324" s="76"/>
      <c r="IZ1324" s="76"/>
      <c r="JA1324" s="76"/>
      <c r="JB1324" s="76"/>
      <c r="JC1324" s="76"/>
      <c r="JD1324" s="76"/>
      <c r="JE1324" s="76"/>
      <c r="JF1324" s="76"/>
      <c r="JG1324" s="76"/>
      <c r="JH1324" s="76"/>
      <c r="JI1324" s="76"/>
      <c r="JJ1324" s="76"/>
      <c r="JK1324" s="76"/>
      <c r="JL1324" s="76"/>
      <c r="JM1324" s="76"/>
      <c r="JN1324" s="76"/>
      <c r="JO1324" s="76"/>
      <c r="JP1324" s="76"/>
      <c r="JQ1324" s="76"/>
      <c r="JR1324" s="76"/>
      <c r="JS1324" s="76"/>
      <c r="JT1324" s="76"/>
      <c r="JU1324" s="76"/>
      <c r="JV1324" s="76"/>
      <c r="JW1324" s="76"/>
      <c r="JX1324" s="76"/>
      <c r="JY1324" s="76"/>
      <c r="JZ1324" s="76"/>
      <c r="KA1324" s="76"/>
      <c r="KB1324" s="76"/>
      <c r="KC1324" s="76"/>
      <c r="KD1324" s="76"/>
      <c r="KE1324" s="76"/>
      <c r="KF1324" s="76"/>
      <c r="KG1324" s="76"/>
      <c r="KH1324" s="76"/>
      <c r="KI1324" s="76"/>
      <c r="KJ1324" s="76"/>
      <c r="KK1324" s="76"/>
      <c r="KL1324" s="76"/>
      <c r="KM1324" s="76"/>
      <c r="KN1324" s="76"/>
      <c r="KO1324" s="76"/>
      <c r="KP1324" s="76"/>
      <c r="KQ1324" s="76"/>
      <c r="KR1324" s="76"/>
      <c r="KS1324" s="76"/>
      <c r="KT1324" s="76"/>
      <c r="KU1324" s="76"/>
      <c r="KV1324" s="76"/>
      <c r="KW1324" s="76"/>
      <c r="KX1324" s="76"/>
      <c r="KY1324" s="76"/>
      <c r="KZ1324" s="76"/>
      <c r="LA1324" s="76"/>
      <c r="LB1324" s="76"/>
      <c r="LC1324" s="76"/>
      <c r="LD1324" s="76"/>
      <c r="LE1324" s="76"/>
      <c r="LF1324" s="76"/>
      <c r="LG1324" s="76"/>
      <c r="LH1324" s="76"/>
      <c r="LI1324" s="76"/>
      <c r="LJ1324" s="76"/>
      <c r="LK1324" s="76"/>
      <c r="LL1324" s="76"/>
      <c r="LM1324" s="76"/>
      <c r="LN1324" s="76"/>
      <c r="LO1324" s="76"/>
      <c r="LP1324" s="76"/>
      <c r="LQ1324" s="76"/>
      <c r="LR1324" s="76"/>
      <c r="LS1324" s="76"/>
      <c r="LT1324" s="76"/>
      <c r="LU1324" s="76"/>
      <c r="LV1324" s="76"/>
      <c r="LW1324" s="76"/>
      <c r="LX1324" s="76"/>
      <c r="LY1324" s="76"/>
      <c r="LZ1324" s="76"/>
      <c r="MA1324" s="76"/>
      <c r="MB1324" s="76"/>
      <c r="MC1324" s="76"/>
      <c r="MD1324" s="76"/>
      <c r="ME1324" s="76"/>
      <c r="MF1324" s="76"/>
      <c r="MG1324" s="76"/>
      <c r="MH1324" s="76"/>
      <c r="MI1324" s="76"/>
      <c r="MJ1324" s="76"/>
      <c r="MK1324" s="76"/>
      <c r="ML1324" s="76"/>
      <c r="MM1324" s="76"/>
      <c r="MN1324" s="76"/>
      <c r="MO1324" s="76"/>
      <c r="MP1324" s="76"/>
      <c r="MQ1324" s="76"/>
      <c r="MR1324" s="76"/>
      <c r="MS1324" s="76"/>
      <c r="MT1324" s="76"/>
      <c r="MU1324" s="76"/>
      <c r="MV1324" s="76"/>
      <c r="MW1324" s="76"/>
      <c r="MX1324" s="76"/>
      <c r="MY1324" s="76"/>
      <c r="MZ1324" s="76"/>
      <c r="NA1324" s="76"/>
      <c r="NB1324" s="76"/>
      <c r="NC1324" s="76"/>
      <c r="ND1324" s="76"/>
      <c r="NE1324" s="76"/>
      <c r="NF1324" s="76"/>
      <c r="NG1324" s="77"/>
      <c r="NH1324" s="77"/>
      <c r="NI1324" s="77"/>
      <c r="NJ1324" s="76"/>
      <c r="NK1324" s="75"/>
      <c r="NL1324" s="75"/>
      <c r="NM1324" s="75"/>
      <c r="NN1324" s="75"/>
      <c r="NO1324" s="75"/>
      <c r="NP1324" s="75"/>
      <c r="NQ1324" s="75"/>
      <c r="NR1324" s="75"/>
      <c r="NS1324" s="75"/>
      <c r="NT1324" s="75"/>
      <c r="NU1324" s="75"/>
      <c r="NV1324" s="76"/>
    </row>
    <row r="1325" spans="1:386" s="48" customFormat="1" x14ac:dyDescent="0.2">
      <c r="A1325" s="74"/>
      <c r="B1325" s="75"/>
      <c r="C1325" s="75"/>
      <c r="D1325" s="241"/>
      <c r="E1325" s="227"/>
      <c r="F1325" s="76"/>
      <c r="G1325" s="76"/>
      <c r="H1325" s="76"/>
      <c r="I1325" s="76"/>
      <c r="J1325" s="76"/>
      <c r="K1325" s="76"/>
      <c r="L1325" s="76"/>
      <c r="M1325" s="76"/>
      <c r="N1325" s="76"/>
      <c r="O1325" s="76"/>
      <c r="P1325" s="76"/>
      <c r="Q1325" s="76"/>
      <c r="R1325" s="76"/>
      <c r="S1325" s="76"/>
      <c r="T1325" s="76"/>
      <c r="U1325" s="76"/>
      <c r="V1325" s="76"/>
      <c r="W1325" s="76"/>
      <c r="X1325" s="76"/>
      <c r="Y1325" s="76"/>
      <c r="Z1325" s="76"/>
      <c r="AA1325" s="76"/>
      <c r="AB1325" s="76"/>
      <c r="AC1325" s="76"/>
      <c r="AD1325" s="76"/>
      <c r="AE1325" s="76"/>
      <c r="AF1325" s="76"/>
      <c r="AG1325" s="76"/>
      <c r="AH1325" s="76"/>
      <c r="AI1325" s="76"/>
      <c r="AJ1325" s="76"/>
      <c r="AK1325" s="76"/>
      <c r="AL1325" s="76"/>
      <c r="AM1325" s="76"/>
      <c r="AN1325" s="76"/>
      <c r="AO1325" s="76"/>
      <c r="AP1325" s="76"/>
      <c r="AQ1325" s="76"/>
      <c r="AR1325" s="76"/>
      <c r="AS1325" s="76"/>
      <c r="AT1325" s="76"/>
      <c r="AU1325" s="76"/>
      <c r="AV1325" s="76"/>
      <c r="AW1325" s="76"/>
      <c r="AX1325" s="76"/>
      <c r="AY1325" s="76"/>
      <c r="AZ1325" s="76"/>
      <c r="BA1325" s="76"/>
      <c r="BB1325" s="76"/>
      <c r="BC1325" s="76"/>
      <c r="BD1325" s="76"/>
      <c r="BE1325" s="76"/>
      <c r="BF1325" s="76"/>
      <c r="BG1325" s="76"/>
      <c r="BH1325" s="76"/>
      <c r="BI1325" s="76"/>
      <c r="BJ1325" s="76"/>
      <c r="BK1325" s="76"/>
      <c r="BL1325" s="76"/>
      <c r="BM1325" s="76"/>
      <c r="BN1325" s="76"/>
      <c r="BO1325" s="76"/>
      <c r="BP1325" s="76"/>
      <c r="BQ1325" s="76"/>
      <c r="BR1325" s="76"/>
      <c r="BS1325" s="76"/>
      <c r="BT1325" s="76"/>
      <c r="BU1325" s="76"/>
      <c r="BV1325" s="76"/>
      <c r="BW1325" s="76"/>
      <c r="BX1325" s="76"/>
      <c r="BY1325" s="76"/>
      <c r="BZ1325" s="76"/>
      <c r="CA1325" s="76"/>
      <c r="CB1325" s="76"/>
      <c r="CC1325" s="76"/>
      <c r="CD1325" s="76"/>
      <c r="CE1325" s="76"/>
      <c r="CF1325" s="76"/>
      <c r="CG1325" s="76"/>
      <c r="CH1325" s="76"/>
      <c r="CI1325" s="76"/>
      <c r="CJ1325" s="76"/>
      <c r="CK1325" s="76"/>
      <c r="CL1325" s="76"/>
      <c r="CM1325" s="76"/>
      <c r="CN1325" s="76"/>
      <c r="CO1325" s="76"/>
      <c r="CP1325" s="76"/>
      <c r="CQ1325" s="76"/>
      <c r="CR1325" s="76"/>
      <c r="CS1325" s="76"/>
      <c r="CT1325" s="76"/>
      <c r="CU1325" s="76"/>
      <c r="CV1325" s="76"/>
      <c r="CW1325" s="76"/>
      <c r="CX1325" s="76"/>
      <c r="CY1325" s="76"/>
      <c r="CZ1325" s="76"/>
      <c r="DA1325" s="76"/>
      <c r="DB1325" s="76"/>
      <c r="DC1325" s="76"/>
      <c r="DD1325" s="76"/>
      <c r="DE1325" s="76"/>
      <c r="DF1325" s="76"/>
      <c r="DG1325" s="76"/>
      <c r="DH1325" s="76"/>
      <c r="DI1325" s="76"/>
      <c r="DJ1325" s="76"/>
      <c r="DK1325" s="76"/>
      <c r="DL1325" s="76"/>
      <c r="DM1325" s="76"/>
      <c r="DN1325" s="76"/>
      <c r="DO1325" s="76"/>
      <c r="DP1325" s="76"/>
      <c r="DQ1325" s="76"/>
      <c r="DR1325" s="76"/>
      <c r="DS1325" s="76"/>
      <c r="DT1325" s="76"/>
      <c r="DU1325" s="76"/>
      <c r="DV1325" s="76"/>
      <c r="DW1325" s="76"/>
      <c r="DX1325" s="76"/>
      <c r="DY1325" s="76"/>
      <c r="DZ1325" s="76"/>
      <c r="EA1325" s="76"/>
      <c r="EB1325" s="76"/>
      <c r="EC1325" s="76"/>
      <c r="ED1325" s="76"/>
      <c r="EE1325" s="76"/>
      <c r="EF1325" s="76"/>
      <c r="EG1325" s="76"/>
      <c r="EH1325" s="76"/>
      <c r="EI1325" s="76"/>
      <c r="EJ1325" s="76"/>
      <c r="EK1325" s="76"/>
      <c r="EL1325" s="76"/>
      <c r="EM1325" s="76"/>
      <c r="EN1325" s="76"/>
      <c r="EO1325" s="76"/>
      <c r="EP1325" s="76"/>
      <c r="EQ1325" s="76"/>
      <c r="ER1325" s="76"/>
      <c r="ES1325" s="76"/>
      <c r="ET1325" s="76"/>
      <c r="EU1325" s="76"/>
      <c r="EV1325" s="76"/>
      <c r="EW1325" s="76"/>
      <c r="EX1325" s="76"/>
      <c r="EY1325" s="76"/>
      <c r="EZ1325" s="76"/>
      <c r="FA1325" s="76"/>
      <c r="FB1325" s="76"/>
      <c r="FC1325" s="76"/>
      <c r="FD1325" s="76"/>
      <c r="FE1325" s="76"/>
      <c r="FF1325" s="76"/>
      <c r="FG1325" s="76"/>
      <c r="FH1325" s="76"/>
      <c r="FI1325" s="76"/>
      <c r="FJ1325" s="76"/>
      <c r="FK1325" s="76"/>
      <c r="FL1325" s="76"/>
      <c r="FM1325" s="76"/>
      <c r="FN1325" s="76"/>
      <c r="FO1325" s="76"/>
      <c r="FP1325" s="76"/>
      <c r="FQ1325" s="76"/>
      <c r="FR1325" s="76"/>
      <c r="FS1325" s="76"/>
      <c r="FT1325" s="76"/>
      <c r="FU1325" s="76"/>
      <c r="FV1325" s="76"/>
      <c r="FW1325" s="76"/>
      <c r="FX1325" s="76"/>
      <c r="FY1325" s="76"/>
      <c r="FZ1325" s="76"/>
      <c r="GA1325" s="76"/>
      <c r="GB1325" s="76"/>
      <c r="GC1325" s="76"/>
      <c r="GD1325" s="76"/>
      <c r="GE1325" s="76"/>
      <c r="GF1325" s="76"/>
      <c r="GG1325" s="76"/>
      <c r="GH1325" s="76"/>
      <c r="GI1325" s="76"/>
      <c r="GJ1325" s="76"/>
      <c r="GK1325" s="76"/>
      <c r="GL1325" s="76"/>
      <c r="GM1325" s="76"/>
      <c r="GN1325" s="76"/>
      <c r="GO1325" s="76"/>
      <c r="GP1325" s="76"/>
      <c r="GQ1325" s="76"/>
      <c r="GR1325" s="76"/>
      <c r="GS1325" s="76"/>
      <c r="GT1325" s="76"/>
      <c r="GU1325" s="76"/>
      <c r="GV1325" s="76"/>
      <c r="GW1325" s="76"/>
      <c r="GX1325" s="76"/>
      <c r="GY1325" s="76"/>
      <c r="GZ1325" s="76"/>
      <c r="HA1325" s="76"/>
      <c r="HB1325" s="76"/>
      <c r="HC1325" s="76"/>
      <c r="HD1325" s="76"/>
      <c r="HE1325" s="76"/>
      <c r="HF1325" s="76"/>
      <c r="HG1325" s="76"/>
      <c r="HH1325" s="76"/>
      <c r="HI1325" s="76"/>
      <c r="HJ1325" s="76"/>
      <c r="HK1325" s="76"/>
      <c r="HL1325" s="76"/>
      <c r="HM1325" s="76"/>
      <c r="HN1325" s="76"/>
      <c r="HO1325" s="76"/>
      <c r="HP1325" s="76"/>
      <c r="HQ1325" s="76"/>
      <c r="HR1325" s="76"/>
      <c r="HS1325" s="76"/>
      <c r="HT1325" s="76"/>
      <c r="HU1325" s="76"/>
      <c r="HV1325" s="76"/>
      <c r="HW1325" s="76"/>
      <c r="HX1325" s="76"/>
      <c r="HY1325" s="76"/>
      <c r="HZ1325" s="76"/>
      <c r="IA1325" s="76"/>
      <c r="IB1325" s="76"/>
      <c r="IC1325" s="76"/>
      <c r="ID1325" s="76"/>
      <c r="IE1325" s="76"/>
      <c r="IF1325" s="76"/>
      <c r="IG1325" s="76"/>
      <c r="IH1325" s="76"/>
      <c r="II1325" s="76"/>
      <c r="IJ1325" s="76"/>
      <c r="IK1325" s="76"/>
      <c r="IL1325" s="76"/>
      <c r="IM1325" s="76"/>
      <c r="IN1325" s="76"/>
      <c r="IO1325" s="76"/>
      <c r="IP1325" s="76"/>
      <c r="IQ1325" s="76"/>
      <c r="IR1325" s="76"/>
      <c r="IS1325" s="76"/>
      <c r="IT1325" s="76"/>
      <c r="IU1325" s="76"/>
      <c r="IV1325" s="76"/>
      <c r="IW1325" s="76"/>
      <c r="IX1325" s="76"/>
      <c r="IY1325" s="76"/>
      <c r="IZ1325" s="76"/>
      <c r="JA1325" s="76"/>
      <c r="JB1325" s="76"/>
      <c r="JC1325" s="76"/>
      <c r="JD1325" s="76"/>
      <c r="JE1325" s="76"/>
      <c r="JF1325" s="76"/>
      <c r="JG1325" s="76"/>
      <c r="JH1325" s="76"/>
      <c r="JI1325" s="76"/>
      <c r="JJ1325" s="76"/>
      <c r="JK1325" s="76"/>
      <c r="JL1325" s="76"/>
      <c r="JM1325" s="76"/>
      <c r="JN1325" s="76"/>
      <c r="JO1325" s="76"/>
      <c r="JP1325" s="76"/>
      <c r="JQ1325" s="76"/>
      <c r="JR1325" s="76"/>
      <c r="JS1325" s="76"/>
      <c r="JT1325" s="76"/>
      <c r="JU1325" s="76"/>
      <c r="JV1325" s="76"/>
      <c r="JW1325" s="76"/>
      <c r="JX1325" s="76"/>
      <c r="JY1325" s="76"/>
      <c r="JZ1325" s="76"/>
      <c r="KA1325" s="76"/>
      <c r="KB1325" s="76"/>
      <c r="KC1325" s="76"/>
      <c r="KD1325" s="76"/>
      <c r="KE1325" s="76"/>
      <c r="KF1325" s="76"/>
      <c r="KG1325" s="76"/>
      <c r="KH1325" s="76"/>
      <c r="KI1325" s="76"/>
      <c r="KJ1325" s="76"/>
      <c r="KK1325" s="76"/>
      <c r="KL1325" s="76"/>
      <c r="KM1325" s="76"/>
      <c r="KN1325" s="76"/>
      <c r="KO1325" s="76"/>
      <c r="KP1325" s="76"/>
      <c r="KQ1325" s="76"/>
      <c r="KR1325" s="76"/>
      <c r="KS1325" s="76"/>
      <c r="KT1325" s="76"/>
      <c r="KU1325" s="76"/>
      <c r="KV1325" s="76"/>
      <c r="KW1325" s="76"/>
      <c r="KX1325" s="76"/>
      <c r="KY1325" s="76"/>
      <c r="KZ1325" s="76"/>
      <c r="LA1325" s="76"/>
      <c r="LB1325" s="76"/>
      <c r="LC1325" s="76"/>
      <c r="LD1325" s="76"/>
      <c r="LE1325" s="76"/>
      <c r="LF1325" s="76"/>
      <c r="LG1325" s="76"/>
      <c r="LH1325" s="76"/>
      <c r="LI1325" s="76"/>
      <c r="LJ1325" s="76"/>
      <c r="LK1325" s="76"/>
      <c r="LL1325" s="76"/>
      <c r="LM1325" s="76"/>
      <c r="LN1325" s="76"/>
      <c r="LO1325" s="76"/>
      <c r="LP1325" s="76"/>
      <c r="LQ1325" s="76"/>
      <c r="LR1325" s="76"/>
      <c r="LS1325" s="76"/>
      <c r="LT1325" s="76"/>
      <c r="LU1325" s="76"/>
      <c r="LV1325" s="76"/>
      <c r="LW1325" s="76"/>
      <c r="LX1325" s="76"/>
      <c r="LY1325" s="76"/>
      <c r="LZ1325" s="76"/>
      <c r="MA1325" s="76"/>
      <c r="MB1325" s="76"/>
      <c r="MC1325" s="76"/>
      <c r="MD1325" s="76"/>
      <c r="ME1325" s="76"/>
      <c r="MF1325" s="76"/>
      <c r="MG1325" s="76"/>
      <c r="MH1325" s="76"/>
      <c r="MI1325" s="76"/>
      <c r="MJ1325" s="76"/>
      <c r="MK1325" s="76"/>
      <c r="ML1325" s="76"/>
      <c r="MM1325" s="76"/>
      <c r="MN1325" s="76"/>
      <c r="MO1325" s="76"/>
      <c r="MP1325" s="76"/>
      <c r="MQ1325" s="76"/>
      <c r="MR1325" s="76"/>
      <c r="MS1325" s="76"/>
      <c r="MT1325" s="76"/>
      <c r="MU1325" s="76"/>
      <c r="MV1325" s="76"/>
      <c r="MW1325" s="76"/>
      <c r="MX1325" s="76"/>
      <c r="MY1325" s="76"/>
      <c r="MZ1325" s="76"/>
      <c r="NA1325" s="76"/>
      <c r="NB1325" s="76"/>
      <c r="NC1325" s="76"/>
      <c r="ND1325" s="76"/>
      <c r="NE1325" s="76"/>
      <c r="NF1325" s="76"/>
      <c r="NG1325" s="77"/>
      <c r="NH1325" s="77"/>
      <c r="NI1325" s="77"/>
      <c r="NJ1325" s="76"/>
      <c r="NK1325" s="75"/>
      <c r="NL1325" s="75"/>
      <c r="NM1325" s="75"/>
      <c r="NN1325" s="75"/>
      <c r="NO1325" s="75"/>
      <c r="NP1325" s="75"/>
      <c r="NQ1325" s="75"/>
      <c r="NR1325" s="75"/>
      <c r="NS1325" s="75"/>
      <c r="NT1325" s="75"/>
      <c r="NU1325" s="75"/>
      <c r="NV1325" s="76"/>
    </row>
    <row r="1326" spans="1:386" s="48" customFormat="1" x14ac:dyDescent="0.2">
      <c r="A1326" s="74"/>
      <c r="B1326" s="75"/>
      <c r="C1326" s="75"/>
      <c r="D1326" s="241"/>
      <c r="E1326" s="227"/>
      <c r="F1326" s="76"/>
      <c r="G1326" s="76"/>
      <c r="H1326" s="76"/>
      <c r="I1326" s="76"/>
      <c r="J1326" s="76"/>
      <c r="K1326" s="76"/>
      <c r="L1326" s="76"/>
      <c r="M1326" s="76"/>
      <c r="N1326" s="76"/>
      <c r="O1326" s="76"/>
      <c r="P1326" s="76"/>
      <c r="Q1326" s="76"/>
      <c r="R1326" s="76"/>
      <c r="S1326" s="76"/>
      <c r="T1326" s="76"/>
      <c r="U1326" s="76"/>
      <c r="V1326" s="76"/>
      <c r="W1326" s="76"/>
      <c r="X1326" s="76"/>
      <c r="Y1326" s="76"/>
      <c r="Z1326" s="76"/>
      <c r="AA1326" s="76"/>
      <c r="AB1326" s="76"/>
      <c r="AC1326" s="76"/>
      <c r="AD1326" s="76"/>
      <c r="AE1326" s="76"/>
      <c r="AF1326" s="76"/>
      <c r="AG1326" s="76"/>
      <c r="AH1326" s="76"/>
      <c r="AI1326" s="76"/>
      <c r="AJ1326" s="76"/>
      <c r="AK1326" s="76"/>
      <c r="AL1326" s="76"/>
      <c r="AM1326" s="76"/>
      <c r="AN1326" s="76"/>
      <c r="AO1326" s="76"/>
      <c r="AP1326" s="76"/>
      <c r="AQ1326" s="76"/>
      <c r="AR1326" s="76"/>
      <c r="AS1326" s="76"/>
      <c r="AT1326" s="76"/>
      <c r="AU1326" s="76"/>
      <c r="AV1326" s="76"/>
      <c r="AW1326" s="76"/>
      <c r="AX1326" s="76"/>
      <c r="AY1326" s="76"/>
      <c r="AZ1326" s="76"/>
      <c r="BA1326" s="76"/>
      <c r="BB1326" s="76"/>
      <c r="BC1326" s="76"/>
      <c r="BD1326" s="76"/>
      <c r="BE1326" s="76"/>
      <c r="BF1326" s="76"/>
      <c r="BG1326" s="76"/>
      <c r="BH1326" s="76"/>
      <c r="BI1326" s="76"/>
      <c r="BJ1326" s="76"/>
      <c r="BK1326" s="76"/>
      <c r="BL1326" s="76"/>
      <c r="BM1326" s="76"/>
      <c r="BN1326" s="76"/>
      <c r="BO1326" s="76"/>
      <c r="BP1326" s="76"/>
      <c r="BQ1326" s="76"/>
      <c r="BR1326" s="76"/>
      <c r="BS1326" s="76"/>
      <c r="BT1326" s="76"/>
      <c r="BU1326" s="76"/>
      <c r="BV1326" s="76"/>
      <c r="BW1326" s="76"/>
      <c r="BX1326" s="76"/>
      <c r="BY1326" s="76"/>
      <c r="BZ1326" s="76"/>
      <c r="CA1326" s="76"/>
      <c r="CB1326" s="76"/>
      <c r="CC1326" s="76"/>
      <c r="CD1326" s="76"/>
      <c r="CE1326" s="76"/>
      <c r="CF1326" s="76"/>
      <c r="CG1326" s="76"/>
      <c r="CH1326" s="76"/>
      <c r="CI1326" s="76"/>
      <c r="CJ1326" s="76"/>
      <c r="CK1326" s="76"/>
      <c r="CL1326" s="76"/>
      <c r="CM1326" s="76"/>
      <c r="CN1326" s="76"/>
      <c r="CO1326" s="76"/>
      <c r="CP1326" s="76"/>
      <c r="CQ1326" s="76"/>
      <c r="CR1326" s="76"/>
      <c r="CS1326" s="76"/>
      <c r="CT1326" s="76"/>
      <c r="CU1326" s="76"/>
      <c r="CV1326" s="76"/>
      <c r="CW1326" s="76"/>
      <c r="CX1326" s="76"/>
      <c r="CY1326" s="76"/>
      <c r="CZ1326" s="76"/>
      <c r="DA1326" s="76"/>
      <c r="DB1326" s="76"/>
      <c r="DC1326" s="76"/>
      <c r="DD1326" s="76"/>
      <c r="DE1326" s="76"/>
      <c r="DF1326" s="76"/>
      <c r="DG1326" s="76"/>
      <c r="DH1326" s="76"/>
      <c r="DI1326" s="76"/>
      <c r="DJ1326" s="76"/>
      <c r="DK1326" s="76"/>
      <c r="DL1326" s="76"/>
      <c r="DM1326" s="76"/>
      <c r="DN1326" s="76"/>
      <c r="DO1326" s="76"/>
      <c r="DP1326" s="76"/>
      <c r="DQ1326" s="76"/>
      <c r="DR1326" s="76"/>
      <c r="DS1326" s="76"/>
      <c r="DT1326" s="76"/>
      <c r="DU1326" s="76"/>
      <c r="DV1326" s="76"/>
      <c r="DW1326" s="76"/>
      <c r="DX1326" s="76"/>
      <c r="DY1326" s="76"/>
      <c r="DZ1326" s="76"/>
      <c r="EA1326" s="76"/>
      <c r="EB1326" s="76"/>
      <c r="EC1326" s="76"/>
      <c r="ED1326" s="76"/>
      <c r="EE1326" s="76"/>
      <c r="EF1326" s="76"/>
      <c r="EG1326" s="76"/>
      <c r="EH1326" s="76"/>
      <c r="EI1326" s="76"/>
      <c r="EJ1326" s="76"/>
      <c r="EK1326" s="76"/>
      <c r="EL1326" s="76"/>
      <c r="EM1326" s="76"/>
      <c r="EN1326" s="76"/>
      <c r="EO1326" s="76"/>
      <c r="EP1326" s="76"/>
      <c r="EQ1326" s="76"/>
      <c r="ER1326" s="76"/>
      <c r="ES1326" s="76"/>
      <c r="ET1326" s="76"/>
      <c r="EU1326" s="76"/>
      <c r="EV1326" s="76"/>
      <c r="EW1326" s="76"/>
      <c r="EX1326" s="76"/>
      <c r="EY1326" s="76"/>
      <c r="EZ1326" s="76"/>
      <c r="FA1326" s="76"/>
      <c r="FB1326" s="76"/>
      <c r="FC1326" s="76"/>
      <c r="FD1326" s="76"/>
      <c r="FE1326" s="76"/>
      <c r="FF1326" s="76"/>
      <c r="FG1326" s="76"/>
      <c r="FH1326" s="76"/>
      <c r="FI1326" s="76"/>
      <c r="FJ1326" s="76"/>
      <c r="FK1326" s="76"/>
      <c r="FL1326" s="76"/>
      <c r="FM1326" s="76"/>
      <c r="FN1326" s="76"/>
      <c r="FO1326" s="76"/>
      <c r="FP1326" s="76"/>
      <c r="FQ1326" s="76"/>
      <c r="FR1326" s="76"/>
      <c r="FS1326" s="76"/>
      <c r="FT1326" s="76"/>
      <c r="FU1326" s="76"/>
      <c r="FV1326" s="76"/>
      <c r="FW1326" s="76"/>
      <c r="FX1326" s="76"/>
      <c r="FY1326" s="76"/>
      <c r="FZ1326" s="76"/>
      <c r="GA1326" s="76"/>
      <c r="GB1326" s="76"/>
      <c r="GC1326" s="76"/>
      <c r="GD1326" s="76"/>
      <c r="GE1326" s="76"/>
      <c r="GF1326" s="76"/>
      <c r="GG1326" s="76"/>
      <c r="GH1326" s="76"/>
      <c r="GI1326" s="76"/>
      <c r="GJ1326" s="76"/>
      <c r="GK1326" s="76"/>
      <c r="GL1326" s="76"/>
      <c r="GM1326" s="76"/>
      <c r="GN1326" s="76"/>
      <c r="GO1326" s="76"/>
      <c r="GP1326" s="76"/>
      <c r="GQ1326" s="76"/>
      <c r="GR1326" s="76"/>
      <c r="GS1326" s="76"/>
      <c r="GT1326" s="76"/>
      <c r="GU1326" s="76"/>
      <c r="GV1326" s="76"/>
      <c r="GW1326" s="76"/>
      <c r="GX1326" s="76"/>
      <c r="GY1326" s="76"/>
      <c r="GZ1326" s="76"/>
      <c r="HA1326" s="76"/>
      <c r="HB1326" s="76"/>
      <c r="HC1326" s="76"/>
      <c r="HD1326" s="76"/>
      <c r="HE1326" s="76"/>
      <c r="HF1326" s="76"/>
      <c r="HG1326" s="76"/>
      <c r="HH1326" s="76"/>
      <c r="HI1326" s="76"/>
      <c r="HJ1326" s="76"/>
      <c r="HK1326" s="76"/>
      <c r="HL1326" s="76"/>
      <c r="HM1326" s="76"/>
      <c r="HN1326" s="76"/>
      <c r="HO1326" s="76"/>
      <c r="HP1326" s="76"/>
      <c r="HQ1326" s="76"/>
      <c r="HR1326" s="76"/>
      <c r="HS1326" s="76"/>
      <c r="HT1326" s="76"/>
      <c r="HU1326" s="76"/>
      <c r="HV1326" s="76"/>
      <c r="HW1326" s="76"/>
      <c r="HX1326" s="76"/>
      <c r="HY1326" s="76"/>
      <c r="HZ1326" s="76"/>
      <c r="IA1326" s="76"/>
      <c r="IB1326" s="76"/>
      <c r="IC1326" s="76"/>
      <c r="ID1326" s="76"/>
      <c r="IE1326" s="76"/>
      <c r="IF1326" s="76"/>
      <c r="IG1326" s="76"/>
      <c r="IH1326" s="76"/>
      <c r="II1326" s="76"/>
      <c r="IJ1326" s="76"/>
      <c r="IK1326" s="76"/>
      <c r="IL1326" s="76"/>
      <c r="IM1326" s="76"/>
      <c r="IN1326" s="76"/>
      <c r="IO1326" s="76"/>
      <c r="IP1326" s="76"/>
      <c r="IQ1326" s="76"/>
      <c r="IR1326" s="76"/>
      <c r="IS1326" s="76"/>
      <c r="IT1326" s="76"/>
      <c r="IU1326" s="76"/>
      <c r="IV1326" s="76"/>
      <c r="IW1326" s="76"/>
      <c r="IX1326" s="76"/>
      <c r="IY1326" s="76"/>
      <c r="IZ1326" s="76"/>
      <c r="JA1326" s="76"/>
      <c r="JB1326" s="76"/>
      <c r="JC1326" s="76"/>
      <c r="JD1326" s="76"/>
      <c r="JE1326" s="76"/>
      <c r="JF1326" s="76"/>
      <c r="JG1326" s="76"/>
      <c r="JH1326" s="76"/>
      <c r="JI1326" s="76"/>
      <c r="JJ1326" s="76"/>
      <c r="JK1326" s="76"/>
      <c r="JL1326" s="76"/>
      <c r="JM1326" s="76"/>
      <c r="JN1326" s="76"/>
      <c r="JO1326" s="76"/>
      <c r="JP1326" s="76"/>
      <c r="JQ1326" s="76"/>
      <c r="JR1326" s="76"/>
      <c r="JS1326" s="76"/>
      <c r="JT1326" s="76"/>
      <c r="JU1326" s="76"/>
      <c r="JV1326" s="76"/>
      <c r="JW1326" s="76"/>
      <c r="JX1326" s="76"/>
      <c r="JY1326" s="76"/>
      <c r="JZ1326" s="76"/>
      <c r="KA1326" s="76"/>
      <c r="KB1326" s="76"/>
      <c r="KC1326" s="76"/>
      <c r="KD1326" s="76"/>
      <c r="KE1326" s="76"/>
      <c r="KF1326" s="76"/>
      <c r="KG1326" s="76"/>
      <c r="KH1326" s="76"/>
      <c r="KI1326" s="76"/>
      <c r="KJ1326" s="76"/>
      <c r="KK1326" s="76"/>
      <c r="KL1326" s="76"/>
      <c r="KM1326" s="76"/>
      <c r="KN1326" s="76"/>
      <c r="KO1326" s="76"/>
      <c r="KP1326" s="76"/>
      <c r="KQ1326" s="76"/>
      <c r="KR1326" s="76"/>
      <c r="KS1326" s="76"/>
      <c r="KT1326" s="76"/>
      <c r="KU1326" s="76"/>
      <c r="KV1326" s="76"/>
      <c r="KW1326" s="76"/>
      <c r="KX1326" s="76"/>
      <c r="KY1326" s="76"/>
      <c r="KZ1326" s="76"/>
      <c r="LA1326" s="76"/>
      <c r="LB1326" s="76"/>
      <c r="LC1326" s="76"/>
      <c r="LD1326" s="76"/>
      <c r="LE1326" s="76"/>
      <c r="LF1326" s="76"/>
      <c r="LG1326" s="76"/>
      <c r="LH1326" s="76"/>
      <c r="LI1326" s="76"/>
      <c r="LJ1326" s="76"/>
      <c r="LK1326" s="76"/>
      <c r="LL1326" s="76"/>
      <c r="LM1326" s="76"/>
      <c r="LN1326" s="76"/>
      <c r="LO1326" s="76"/>
      <c r="LP1326" s="76"/>
      <c r="LQ1326" s="76"/>
      <c r="LR1326" s="76"/>
      <c r="LS1326" s="76"/>
      <c r="LT1326" s="76"/>
      <c r="LU1326" s="76"/>
      <c r="LV1326" s="76"/>
      <c r="LW1326" s="76"/>
      <c r="LX1326" s="76"/>
      <c r="LY1326" s="76"/>
      <c r="LZ1326" s="76"/>
      <c r="MA1326" s="76"/>
      <c r="MB1326" s="76"/>
      <c r="MC1326" s="76"/>
      <c r="MD1326" s="76"/>
      <c r="ME1326" s="76"/>
      <c r="MF1326" s="76"/>
      <c r="MG1326" s="76"/>
      <c r="MH1326" s="76"/>
      <c r="MI1326" s="76"/>
      <c r="MJ1326" s="76"/>
      <c r="MK1326" s="76"/>
      <c r="ML1326" s="76"/>
      <c r="MM1326" s="76"/>
      <c r="MN1326" s="76"/>
      <c r="MO1326" s="76"/>
      <c r="MP1326" s="76"/>
      <c r="MQ1326" s="76"/>
      <c r="MR1326" s="76"/>
      <c r="MS1326" s="76"/>
      <c r="MT1326" s="76"/>
      <c r="MU1326" s="76"/>
      <c r="MV1326" s="76"/>
      <c r="MW1326" s="76"/>
      <c r="MX1326" s="76"/>
      <c r="MY1326" s="76"/>
      <c r="MZ1326" s="76"/>
      <c r="NA1326" s="76"/>
      <c r="NB1326" s="76"/>
      <c r="NC1326" s="76"/>
      <c r="ND1326" s="76"/>
      <c r="NE1326" s="76"/>
      <c r="NF1326" s="76"/>
      <c r="NG1326" s="77"/>
      <c r="NH1326" s="77"/>
      <c r="NI1326" s="77"/>
      <c r="NJ1326" s="76"/>
      <c r="NK1326" s="75"/>
      <c r="NL1326" s="75"/>
      <c r="NM1326" s="75"/>
      <c r="NN1326" s="75"/>
      <c r="NO1326" s="75"/>
      <c r="NP1326" s="75"/>
      <c r="NQ1326" s="75"/>
      <c r="NR1326" s="75"/>
      <c r="NS1326" s="75"/>
      <c r="NT1326" s="75"/>
      <c r="NU1326" s="75"/>
      <c r="NV1326" s="76"/>
    </row>
    <row r="1327" spans="1:386" s="48" customFormat="1" x14ac:dyDescent="0.2">
      <c r="A1327" s="74"/>
      <c r="B1327" s="75"/>
      <c r="C1327" s="75"/>
      <c r="D1327" s="241"/>
      <c r="E1327" s="227"/>
      <c r="F1327" s="76"/>
      <c r="G1327" s="76"/>
      <c r="H1327" s="76"/>
      <c r="I1327" s="76"/>
      <c r="J1327" s="76"/>
      <c r="K1327" s="76"/>
      <c r="L1327" s="76"/>
      <c r="M1327" s="76"/>
      <c r="N1327" s="76"/>
      <c r="O1327" s="76"/>
      <c r="P1327" s="76"/>
      <c r="Q1327" s="76"/>
      <c r="R1327" s="76"/>
      <c r="S1327" s="76"/>
      <c r="T1327" s="76"/>
      <c r="U1327" s="76"/>
      <c r="V1327" s="76"/>
      <c r="W1327" s="76"/>
      <c r="X1327" s="76"/>
      <c r="Y1327" s="76"/>
      <c r="Z1327" s="76"/>
      <c r="AA1327" s="76"/>
      <c r="AB1327" s="76"/>
      <c r="AC1327" s="76"/>
      <c r="AD1327" s="76"/>
      <c r="AE1327" s="76"/>
      <c r="AF1327" s="76"/>
      <c r="AG1327" s="76"/>
      <c r="AH1327" s="76"/>
      <c r="AI1327" s="76"/>
      <c r="AJ1327" s="76"/>
      <c r="AK1327" s="76"/>
      <c r="AL1327" s="76"/>
      <c r="AM1327" s="76"/>
      <c r="AN1327" s="76"/>
      <c r="AO1327" s="76"/>
      <c r="AP1327" s="76"/>
      <c r="AQ1327" s="76"/>
      <c r="AR1327" s="76"/>
      <c r="AS1327" s="76"/>
      <c r="AT1327" s="76"/>
      <c r="AU1327" s="76"/>
      <c r="AV1327" s="76"/>
      <c r="AW1327" s="76"/>
      <c r="AX1327" s="76"/>
      <c r="AY1327" s="76"/>
      <c r="AZ1327" s="76"/>
      <c r="BA1327" s="76"/>
      <c r="BB1327" s="76"/>
      <c r="BC1327" s="76"/>
      <c r="BD1327" s="76"/>
      <c r="BE1327" s="76"/>
      <c r="BF1327" s="76"/>
      <c r="BG1327" s="76"/>
      <c r="BH1327" s="76"/>
      <c r="BI1327" s="76"/>
      <c r="BJ1327" s="76"/>
      <c r="BK1327" s="76"/>
      <c r="BL1327" s="76"/>
      <c r="BM1327" s="76"/>
      <c r="BN1327" s="76"/>
      <c r="BO1327" s="76"/>
      <c r="BP1327" s="76"/>
      <c r="BQ1327" s="76"/>
      <c r="BR1327" s="76"/>
      <c r="BS1327" s="76"/>
      <c r="BT1327" s="76"/>
      <c r="BU1327" s="76"/>
      <c r="BV1327" s="76"/>
      <c r="BW1327" s="76"/>
      <c r="BX1327" s="76"/>
      <c r="BY1327" s="76"/>
      <c r="BZ1327" s="76"/>
      <c r="CA1327" s="76"/>
      <c r="CB1327" s="76"/>
      <c r="CC1327" s="76"/>
      <c r="CD1327" s="76"/>
      <c r="CE1327" s="76"/>
      <c r="CF1327" s="76"/>
      <c r="CG1327" s="76"/>
      <c r="CH1327" s="76"/>
      <c r="CI1327" s="76"/>
      <c r="CJ1327" s="76"/>
      <c r="CK1327" s="76"/>
      <c r="CL1327" s="76"/>
      <c r="CM1327" s="76"/>
      <c r="CN1327" s="76"/>
      <c r="CO1327" s="76"/>
      <c r="CP1327" s="76"/>
      <c r="CQ1327" s="76"/>
      <c r="CR1327" s="76"/>
      <c r="CS1327" s="76"/>
      <c r="CT1327" s="76"/>
      <c r="CU1327" s="76"/>
      <c r="CV1327" s="76"/>
      <c r="CW1327" s="76"/>
      <c r="CX1327" s="76"/>
      <c r="CY1327" s="76"/>
      <c r="CZ1327" s="76"/>
      <c r="DA1327" s="76"/>
      <c r="DB1327" s="76"/>
      <c r="DC1327" s="76"/>
      <c r="DD1327" s="76"/>
      <c r="DE1327" s="76"/>
      <c r="DF1327" s="76"/>
      <c r="DG1327" s="76"/>
      <c r="DH1327" s="76"/>
      <c r="DI1327" s="76"/>
      <c r="DJ1327" s="76"/>
      <c r="DK1327" s="76"/>
      <c r="DL1327" s="76"/>
      <c r="DM1327" s="76"/>
      <c r="DN1327" s="76"/>
      <c r="DO1327" s="76"/>
      <c r="DP1327" s="76"/>
      <c r="DQ1327" s="76"/>
      <c r="DR1327" s="76"/>
      <c r="DS1327" s="76"/>
      <c r="DT1327" s="76"/>
      <c r="DU1327" s="76"/>
      <c r="DV1327" s="76"/>
      <c r="DW1327" s="76"/>
      <c r="DX1327" s="76"/>
      <c r="DY1327" s="76"/>
      <c r="DZ1327" s="76"/>
      <c r="EA1327" s="76"/>
      <c r="EB1327" s="76"/>
      <c r="EC1327" s="76"/>
      <c r="ED1327" s="76"/>
      <c r="EE1327" s="76"/>
      <c r="EF1327" s="76"/>
      <c r="EG1327" s="76"/>
      <c r="EH1327" s="76"/>
      <c r="EI1327" s="76"/>
      <c r="EJ1327" s="76"/>
      <c r="EK1327" s="76"/>
      <c r="EL1327" s="76"/>
      <c r="EM1327" s="76"/>
      <c r="EN1327" s="76"/>
      <c r="EO1327" s="76"/>
      <c r="EP1327" s="76"/>
      <c r="EQ1327" s="76"/>
      <c r="ER1327" s="76"/>
      <c r="ES1327" s="76"/>
      <c r="ET1327" s="76"/>
      <c r="EU1327" s="76"/>
      <c r="EV1327" s="76"/>
      <c r="EW1327" s="76"/>
      <c r="EX1327" s="76"/>
      <c r="EY1327" s="76"/>
      <c r="EZ1327" s="76"/>
      <c r="FA1327" s="76"/>
      <c r="FB1327" s="76"/>
      <c r="FC1327" s="76"/>
      <c r="FD1327" s="76"/>
      <c r="FE1327" s="76"/>
      <c r="FF1327" s="76"/>
      <c r="FG1327" s="76"/>
      <c r="FH1327" s="76"/>
      <c r="FI1327" s="76"/>
      <c r="FJ1327" s="76"/>
      <c r="FK1327" s="76"/>
      <c r="FL1327" s="76"/>
      <c r="FM1327" s="76"/>
      <c r="FN1327" s="76"/>
      <c r="FO1327" s="76"/>
      <c r="FP1327" s="76"/>
      <c r="FQ1327" s="76"/>
      <c r="FR1327" s="76"/>
      <c r="FS1327" s="76"/>
      <c r="FT1327" s="76"/>
      <c r="FU1327" s="76"/>
      <c r="FV1327" s="76"/>
      <c r="FW1327" s="76"/>
      <c r="FX1327" s="76"/>
      <c r="FY1327" s="76"/>
      <c r="FZ1327" s="76"/>
      <c r="GA1327" s="76"/>
      <c r="GB1327" s="76"/>
      <c r="GC1327" s="76"/>
      <c r="GD1327" s="76"/>
      <c r="GE1327" s="76"/>
      <c r="GF1327" s="76"/>
      <c r="GG1327" s="76"/>
      <c r="GH1327" s="76"/>
      <c r="GI1327" s="76"/>
      <c r="GJ1327" s="76"/>
      <c r="GK1327" s="76"/>
      <c r="GL1327" s="76"/>
      <c r="GM1327" s="76"/>
      <c r="GN1327" s="76"/>
      <c r="GO1327" s="76"/>
      <c r="GP1327" s="76"/>
      <c r="GQ1327" s="76"/>
      <c r="GR1327" s="76"/>
      <c r="GS1327" s="76"/>
      <c r="GT1327" s="76"/>
      <c r="GU1327" s="76"/>
      <c r="GV1327" s="76"/>
      <c r="GW1327" s="76"/>
      <c r="GX1327" s="76"/>
      <c r="GY1327" s="76"/>
      <c r="GZ1327" s="76"/>
      <c r="HA1327" s="76"/>
      <c r="HB1327" s="76"/>
      <c r="HC1327" s="76"/>
      <c r="HD1327" s="76"/>
      <c r="HE1327" s="76"/>
      <c r="HF1327" s="76"/>
      <c r="HG1327" s="76"/>
      <c r="HH1327" s="76"/>
      <c r="HI1327" s="76"/>
      <c r="HJ1327" s="76"/>
      <c r="HK1327" s="76"/>
      <c r="HL1327" s="76"/>
      <c r="HM1327" s="76"/>
      <c r="HN1327" s="76"/>
      <c r="HO1327" s="76"/>
      <c r="HP1327" s="76"/>
      <c r="HQ1327" s="76"/>
      <c r="HR1327" s="76"/>
      <c r="HS1327" s="76"/>
      <c r="HT1327" s="76"/>
      <c r="HU1327" s="76"/>
      <c r="HV1327" s="76"/>
      <c r="HW1327" s="76"/>
      <c r="HX1327" s="76"/>
      <c r="HY1327" s="76"/>
      <c r="HZ1327" s="76"/>
      <c r="IA1327" s="76"/>
      <c r="IB1327" s="76"/>
      <c r="IC1327" s="76"/>
      <c r="ID1327" s="76"/>
      <c r="IE1327" s="76"/>
      <c r="IF1327" s="76"/>
      <c r="IG1327" s="76"/>
      <c r="IH1327" s="76"/>
      <c r="II1327" s="76"/>
      <c r="IJ1327" s="76"/>
      <c r="IK1327" s="76"/>
      <c r="IL1327" s="76"/>
      <c r="IM1327" s="76"/>
      <c r="IN1327" s="76"/>
      <c r="IO1327" s="76"/>
      <c r="IP1327" s="76"/>
      <c r="IQ1327" s="76"/>
      <c r="IR1327" s="76"/>
      <c r="IS1327" s="76"/>
      <c r="IT1327" s="76"/>
      <c r="IU1327" s="76"/>
      <c r="IV1327" s="76"/>
      <c r="IW1327" s="76"/>
      <c r="IX1327" s="76"/>
      <c r="IY1327" s="76"/>
      <c r="IZ1327" s="76"/>
      <c r="JA1327" s="76"/>
      <c r="JB1327" s="76"/>
      <c r="JC1327" s="76"/>
      <c r="JD1327" s="76"/>
      <c r="JE1327" s="76"/>
      <c r="JF1327" s="76"/>
      <c r="JG1327" s="76"/>
      <c r="JH1327" s="76"/>
      <c r="JI1327" s="76"/>
      <c r="JJ1327" s="76"/>
      <c r="JK1327" s="76"/>
      <c r="JL1327" s="76"/>
      <c r="JM1327" s="76"/>
      <c r="JN1327" s="76"/>
      <c r="JO1327" s="76"/>
      <c r="JP1327" s="76"/>
      <c r="JQ1327" s="76"/>
      <c r="JR1327" s="76"/>
      <c r="JS1327" s="76"/>
      <c r="JT1327" s="76"/>
      <c r="JU1327" s="76"/>
      <c r="JV1327" s="76"/>
      <c r="JW1327" s="76"/>
      <c r="JX1327" s="76"/>
      <c r="JY1327" s="76"/>
      <c r="JZ1327" s="76"/>
      <c r="KA1327" s="76"/>
      <c r="KB1327" s="76"/>
      <c r="KC1327" s="76"/>
      <c r="KD1327" s="76"/>
      <c r="KE1327" s="76"/>
      <c r="KF1327" s="76"/>
      <c r="KG1327" s="76"/>
      <c r="KH1327" s="76"/>
      <c r="KI1327" s="76"/>
      <c r="KJ1327" s="76"/>
      <c r="KK1327" s="76"/>
      <c r="KL1327" s="76"/>
      <c r="KM1327" s="76"/>
      <c r="KN1327" s="76"/>
      <c r="KO1327" s="76"/>
      <c r="KP1327" s="76"/>
      <c r="KQ1327" s="76"/>
      <c r="KR1327" s="76"/>
      <c r="KS1327" s="76"/>
      <c r="KT1327" s="76"/>
      <c r="KU1327" s="76"/>
      <c r="KV1327" s="76"/>
      <c r="KW1327" s="76"/>
      <c r="KX1327" s="76"/>
      <c r="KY1327" s="76"/>
      <c r="KZ1327" s="76"/>
      <c r="LA1327" s="76"/>
      <c r="LB1327" s="76"/>
      <c r="LC1327" s="76"/>
      <c r="LD1327" s="76"/>
      <c r="LE1327" s="76"/>
      <c r="LF1327" s="76"/>
      <c r="LG1327" s="76"/>
      <c r="LH1327" s="76"/>
      <c r="LI1327" s="76"/>
      <c r="LJ1327" s="76"/>
      <c r="LK1327" s="76"/>
      <c r="LL1327" s="76"/>
      <c r="LM1327" s="76"/>
      <c r="LN1327" s="76"/>
      <c r="LO1327" s="76"/>
      <c r="LP1327" s="76"/>
      <c r="LQ1327" s="76"/>
      <c r="LR1327" s="76"/>
      <c r="LS1327" s="76"/>
      <c r="LT1327" s="76"/>
      <c r="LU1327" s="76"/>
      <c r="LV1327" s="76"/>
      <c r="LW1327" s="76"/>
      <c r="LX1327" s="76"/>
      <c r="LY1327" s="76"/>
      <c r="LZ1327" s="76"/>
      <c r="MA1327" s="76"/>
      <c r="MB1327" s="76"/>
      <c r="MC1327" s="76"/>
      <c r="MD1327" s="76"/>
      <c r="ME1327" s="76"/>
      <c r="MF1327" s="76"/>
      <c r="MG1327" s="76"/>
      <c r="MH1327" s="76"/>
      <c r="MI1327" s="76"/>
      <c r="MJ1327" s="76"/>
      <c r="MK1327" s="76"/>
      <c r="ML1327" s="76"/>
      <c r="MM1327" s="76"/>
      <c r="MN1327" s="76"/>
      <c r="MO1327" s="76"/>
      <c r="MP1327" s="76"/>
      <c r="MQ1327" s="76"/>
      <c r="MR1327" s="76"/>
      <c r="MS1327" s="76"/>
      <c r="MT1327" s="76"/>
      <c r="MU1327" s="76"/>
      <c r="MV1327" s="76"/>
      <c r="MW1327" s="76"/>
      <c r="MX1327" s="76"/>
      <c r="MY1327" s="76"/>
      <c r="MZ1327" s="76"/>
      <c r="NA1327" s="76"/>
      <c r="NB1327" s="76"/>
      <c r="NC1327" s="76"/>
      <c r="ND1327" s="76"/>
      <c r="NE1327" s="76"/>
      <c r="NF1327" s="76"/>
      <c r="NG1327" s="77"/>
      <c r="NH1327" s="77"/>
      <c r="NI1327" s="77"/>
      <c r="NJ1327" s="76"/>
      <c r="NK1327" s="75"/>
      <c r="NL1327" s="75"/>
      <c r="NM1327" s="75"/>
      <c r="NN1327" s="75"/>
      <c r="NO1327" s="75"/>
      <c r="NP1327" s="75"/>
      <c r="NQ1327" s="75"/>
      <c r="NR1327" s="75"/>
      <c r="NS1327" s="75"/>
      <c r="NT1327" s="75"/>
      <c r="NU1327" s="75"/>
      <c r="NV1327" s="76"/>
    </row>
    <row r="1328" spans="1:386" s="48" customFormat="1" x14ac:dyDescent="0.2">
      <c r="A1328" s="74"/>
      <c r="B1328" s="75"/>
      <c r="C1328" s="75"/>
      <c r="D1328" s="241"/>
      <c r="E1328" s="227"/>
      <c r="F1328" s="76"/>
      <c r="G1328" s="76"/>
      <c r="H1328" s="76"/>
      <c r="I1328" s="76"/>
      <c r="J1328" s="76"/>
      <c r="K1328" s="76"/>
      <c r="L1328" s="76"/>
      <c r="M1328" s="76"/>
      <c r="N1328" s="76"/>
      <c r="O1328" s="76"/>
      <c r="P1328" s="76"/>
      <c r="Q1328" s="76"/>
      <c r="R1328" s="76"/>
      <c r="S1328" s="76"/>
      <c r="T1328" s="76"/>
      <c r="U1328" s="76"/>
      <c r="V1328" s="76"/>
      <c r="W1328" s="76"/>
      <c r="X1328" s="76"/>
      <c r="Y1328" s="76"/>
      <c r="Z1328" s="76"/>
      <c r="AA1328" s="76"/>
      <c r="AB1328" s="76"/>
      <c r="AC1328" s="76"/>
      <c r="AD1328" s="76"/>
      <c r="AE1328" s="76"/>
      <c r="AF1328" s="76"/>
      <c r="AG1328" s="76"/>
      <c r="AH1328" s="76"/>
      <c r="AI1328" s="76"/>
      <c r="AJ1328" s="76"/>
      <c r="AK1328" s="76"/>
      <c r="AL1328" s="76"/>
      <c r="AM1328" s="76"/>
      <c r="AN1328" s="76"/>
      <c r="AO1328" s="76"/>
      <c r="AP1328" s="76"/>
      <c r="AQ1328" s="76"/>
      <c r="AR1328" s="76"/>
      <c r="AS1328" s="76"/>
      <c r="AT1328" s="76"/>
      <c r="AU1328" s="76"/>
      <c r="AV1328" s="76"/>
      <c r="AW1328" s="76"/>
      <c r="AX1328" s="76"/>
      <c r="AY1328" s="76"/>
      <c r="AZ1328" s="76"/>
      <c r="BA1328" s="76"/>
      <c r="BB1328" s="76"/>
      <c r="BC1328" s="76"/>
      <c r="BD1328" s="76"/>
      <c r="BE1328" s="76"/>
      <c r="BF1328" s="76"/>
      <c r="BG1328" s="76"/>
      <c r="BH1328" s="76"/>
      <c r="BI1328" s="76"/>
      <c r="BJ1328" s="76"/>
      <c r="BK1328" s="76"/>
      <c r="BL1328" s="76"/>
      <c r="BM1328" s="76"/>
      <c r="BN1328" s="76"/>
      <c r="BO1328" s="76"/>
      <c r="BP1328" s="76"/>
      <c r="BQ1328" s="76"/>
      <c r="BR1328" s="76"/>
      <c r="BS1328" s="76"/>
      <c r="BT1328" s="76"/>
      <c r="BU1328" s="76"/>
      <c r="BV1328" s="76"/>
      <c r="BW1328" s="76"/>
      <c r="BX1328" s="76"/>
      <c r="BY1328" s="76"/>
      <c r="BZ1328" s="76"/>
      <c r="CA1328" s="76"/>
      <c r="CB1328" s="76"/>
      <c r="CC1328" s="76"/>
      <c r="CD1328" s="76"/>
      <c r="CE1328" s="76"/>
      <c r="CF1328" s="76"/>
      <c r="CG1328" s="76"/>
      <c r="CH1328" s="76"/>
      <c r="CI1328" s="76"/>
      <c r="CJ1328" s="76"/>
      <c r="CK1328" s="76"/>
      <c r="CL1328" s="76"/>
      <c r="CM1328" s="76"/>
      <c r="CN1328" s="76"/>
      <c r="CO1328" s="76"/>
      <c r="CP1328" s="76"/>
      <c r="CQ1328" s="76"/>
      <c r="CR1328" s="76"/>
      <c r="CS1328" s="76"/>
      <c r="CT1328" s="76"/>
      <c r="CU1328" s="76"/>
      <c r="CV1328" s="76"/>
      <c r="CW1328" s="76"/>
      <c r="CX1328" s="76"/>
      <c r="CY1328" s="76"/>
      <c r="CZ1328" s="76"/>
      <c r="DA1328" s="76"/>
      <c r="DB1328" s="76"/>
      <c r="DC1328" s="76"/>
      <c r="DD1328" s="76"/>
      <c r="DE1328" s="76"/>
      <c r="DF1328" s="76"/>
      <c r="DG1328" s="76"/>
      <c r="DH1328" s="76"/>
      <c r="DI1328" s="76"/>
      <c r="DJ1328" s="76"/>
      <c r="DK1328" s="76"/>
      <c r="DL1328" s="76"/>
      <c r="DM1328" s="76"/>
      <c r="DN1328" s="76"/>
      <c r="DO1328" s="76"/>
      <c r="DP1328" s="76"/>
      <c r="DQ1328" s="76"/>
      <c r="DR1328" s="76"/>
      <c r="DS1328" s="76"/>
      <c r="DT1328" s="76"/>
      <c r="DU1328" s="76"/>
      <c r="DV1328" s="76"/>
      <c r="DW1328" s="76"/>
      <c r="DX1328" s="76"/>
      <c r="DY1328" s="76"/>
      <c r="DZ1328" s="76"/>
      <c r="EA1328" s="76"/>
      <c r="EB1328" s="76"/>
      <c r="EC1328" s="76"/>
      <c r="ED1328" s="76"/>
      <c r="EE1328" s="76"/>
      <c r="EF1328" s="76"/>
      <c r="EG1328" s="76"/>
      <c r="EH1328" s="76"/>
      <c r="EI1328" s="76"/>
      <c r="EJ1328" s="76"/>
      <c r="EK1328" s="76"/>
      <c r="EL1328" s="76"/>
      <c r="EM1328" s="76"/>
      <c r="EN1328" s="76"/>
      <c r="EO1328" s="76"/>
      <c r="EP1328" s="76"/>
      <c r="EQ1328" s="76"/>
      <c r="ER1328" s="76"/>
      <c r="ES1328" s="76"/>
      <c r="ET1328" s="76"/>
      <c r="EU1328" s="76"/>
      <c r="EV1328" s="76"/>
      <c r="EW1328" s="76"/>
      <c r="EX1328" s="76"/>
      <c r="EY1328" s="76"/>
      <c r="EZ1328" s="76"/>
      <c r="FA1328" s="76"/>
      <c r="FB1328" s="76"/>
      <c r="FC1328" s="76"/>
      <c r="FD1328" s="76"/>
      <c r="FE1328" s="76"/>
      <c r="FF1328" s="76"/>
      <c r="FG1328" s="76"/>
      <c r="FH1328" s="76"/>
      <c r="FI1328" s="76"/>
      <c r="FJ1328" s="76"/>
      <c r="FK1328" s="76"/>
      <c r="FL1328" s="76"/>
      <c r="FM1328" s="76"/>
      <c r="FN1328" s="76"/>
      <c r="FO1328" s="76"/>
      <c r="FP1328" s="76"/>
      <c r="FQ1328" s="76"/>
      <c r="FR1328" s="76"/>
      <c r="FS1328" s="76"/>
      <c r="FT1328" s="76"/>
      <c r="FU1328" s="76"/>
      <c r="FV1328" s="76"/>
      <c r="FW1328" s="76"/>
      <c r="FX1328" s="76"/>
      <c r="FY1328" s="76"/>
      <c r="FZ1328" s="76"/>
      <c r="GA1328" s="76"/>
      <c r="GB1328" s="76"/>
      <c r="GC1328" s="76"/>
      <c r="GD1328" s="76"/>
      <c r="GE1328" s="76"/>
      <c r="GF1328" s="76"/>
      <c r="GG1328" s="76"/>
      <c r="GH1328" s="76"/>
      <c r="GI1328" s="76"/>
      <c r="GJ1328" s="76"/>
      <c r="GK1328" s="76"/>
      <c r="GL1328" s="76"/>
      <c r="GM1328" s="76"/>
      <c r="GN1328" s="76"/>
      <c r="GO1328" s="76"/>
      <c r="GP1328" s="76"/>
      <c r="GQ1328" s="76"/>
      <c r="GR1328" s="76"/>
      <c r="GS1328" s="76"/>
      <c r="GT1328" s="76"/>
      <c r="GU1328" s="76"/>
      <c r="GV1328" s="76"/>
      <c r="GW1328" s="76"/>
      <c r="GX1328" s="76"/>
      <c r="GY1328" s="76"/>
      <c r="GZ1328" s="76"/>
      <c r="HA1328" s="76"/>
      <c r="HB1328" s="76"/>
      <c r="HC1328" s="76"/>
      <c r="HD1328" s="76"/>
      <c r="HE1328" s="76"/>
      <c r="HF1328" s="76"/>
      <c r="HG1328" s="76"/>
      <c r="HH1328" s="76"/>
      <c r="HI1328" s="76"/>
      <c r="HJ1328" s="76"/>
      <c r="HK1328" s="76"/>
      <c r="HL1328" s="76"/>
      <c r="HM1328" s="76"/>
      <c r="HN1328" s="76"/>
      <c r="HO1328" s="76"/>
      <c r="HP1328" s="76"/>
      <c r="HQ1328" s="76"/>
      <c r="HR1328" s="76"/>
      <c r="HS1328" s="76"/>
      <c r="HT1328" s="76"/>
      <c r="HU1328" s="76"/>
      <c r="HV1328" s="76"/>
      <c r="HW1328" s="76"/>
      <c r="HX1328" s="76"/>
      <c r="HY1328" s="76"/>
      <c r="HZ1328" s="76"/>
      <c r="IA1328" s="76"/>
      <c r="IB1328" s="76"/>
      <c r="IC1328" s="76"/>
      <c r="ID1328" s="76"/>
      <c r="IE1328" s="76"/>
      <c r="IF1328" s="76"/>
      <c r="IG1328" s="76"/>
      <c r="IH1328" s="76"/>
      <c r="II1328" s="76"/>
      <c r="IJ1328" s="76"/>
      <c r="IK1328" s="76"/>
      <c r="IL1328" s="76"/>
      <c r="IM1328" s="76"/>
      <c r="IN1328" s="76"/>
      <c r="IO1328" s="76"/>
      <c r="IP1328" s="76"/>
      <c r="IQ1328" s="76"/>
      <c r="IR1328" s="76"/>
      <c r="IS1328" s="76"/>
      <c r="IT1328" s="76"/>
      <c r="IU1328" s="76"/>
      <c r="IV1328" s="76"/>
      <c r="IW1328" s="76"/>
      <c r="IX1328" s="76"/>
      <c r="IY1328" s="76"/>
      <c r="IZ1328" s="76"/>
      <c r="JA1328" s="76"/>
      <c r="JB1328" s="76"/>
      <c r="JC1328" s="76"/>
      <c r="JD1328" s="76"/>
      <c r="JE1328" s="76"/>
      <c r="JF1328" s="76"/>
      <c r="JG1328" s="76"/>
      <c r="JH1328" s="76"/>
      <c r="JI1328" s="76"/>
      <c r="JJ1328" s="76"/>
      <c r="JK1328" s="76"/>
      <c r="JL1328" s="76"/>
      <c r="JM1328" s="76"/>
      <c r="JN1328" s="76"/>
      <c r="JO1328" s="76"/>
      <c r="JP1328" s="76"/>
      <c r="JQ1328" s="76"/>
      <c r="JR1328" s="76"/>
      <c r="JS1328" s="76"/>
      <c r="JT1328" s="76"/>
      <c r="JU1328" s="76"/>
      <c r="JV1328" s="76"/>
      <c r="JW1328" s="76"/>
      <c r="JX1328" s="76"/>
      <c r="JY1328" s="76"/>
      <c r="JZ1328" s="76"/>
      <c r="KA1328" s="76"/>
      <c r="KB1328" s="76"/>
      <c r="KC1328" s="76"/>
      <c r="KD1328" s="76"/>
      <c r="KE1328" s="76"/>
      <c r="KF1328" s="76"/>
      <c r="KG1328" s="76"/>
      <c r="KH1328" s="76"/>
      <c r="KI1328" s="76"/>
      <c r="KJ1328" s="76"/>
      <c r="KK1328" s="76"/>
      <c r="KL1328" s="76"/>
      <c r="KM1328" s="76"/>
      <c r="KN1328" s="76"/>
      <c r="KO1328" s="76"/>
      <c r="KP1328" s="76"/>
      <c r="KQ1328" s="76"/>
      <c r="KR1328" s="76"/>
      <c r="KS1328" s="76"/>
      <c r="KT1328" s="76"/>
      <c r="KU1328" s="76"/>
      <c r="KV1328" s="76"/>
      <c r="KW1328" s="76"/>
      <c r="KX1328" s="76"/>
      <c r="KY1328" s="76"/>
      <c r="KZ1328" s="76"/>
      <c r="LA1328" s="76"/>
      <c r="LB1328" s="76"/>
      <c r="LC1328" s="76"/>
      <c r="LD1328" s="76"/>
      <c r="LE1328" s="76"/>
      <c r="LF1328" s="76"/>
      <c r="LG1328" s="76"/>
      <c r="LH1328" s="76"/>
      <c r="LI1328" s="76"/>
      <c r="LJ1328" s="76"/>
      <c r="LK1328" s="76"/>
      <c r="LL1328" s="76"/>
      <c r="LM1328" s="76"/>
      <c r="LN1328" s="76"/>
      <c r="LO1328" s="76"/>
      <c r="LP1328" s="76"/>
      <c r="LQ1328" s="76"/>
      <c r="LR1328" s="76"/>
      <c r="LS1328" s="76"/>
      <c r="LT1328" s="76"/>
      <c r="LU1328" s="76"/>
      <c r="LV1328" s="76"/>
      <c r="LW1328" s="76"/>
      <c r="LX1328" s="76"/>
      <c r="LY1328" s="76"/>
      <c r="LZ1328" s="76"/>
      <c r="MA1328" s="76"/>
      <c r="MB1328" s="76"/>
      <c r="MC1328" s="76"/>
      <c r="MD1328" s="76"/>
      <c r="ME1328" s="76"/>
      <c r="MF1328" s="76"/>
      <c r="MG1328" s="76"/>
      <c r="MH1328" s="76"/>
      <c r="MI1328" s="76"/>
      <c r="MJ1328" s="76"/>
      <c r="MK1328" s="76"/>
      <c r="ML1328" s="76"/>
      <c r="MM1328" s="76"/>
      <c r="MN1328" s="76"/>
      <c r="MO1328" s="76"/>
      <c r="MP1328" s="76"/>
      <c r="MQ1328" s="76"/>
      <c r="MR1328" s="76"/>
      <c r="MS1328" s="76"/>
      <c r="MT1328" s="76"/>
      <c r="MU1328" s="76"/>
      <c r="MV1328" s="76"/>
      <c r="MW1328" s="76"/>
      <c r="MX1328" s="76"/>
      <c r="MY1328" s="76"/>
      <c r="MZ1328" s="76"/>
      <c r="NA1328" s="76"/>
      <c r="NB1328" s="76"/>
      <c r="NC1328" s="76"/>
      <c r="ND1328" s="76"/>
      <c r="NE1328" s="76"/>
      <c r="NF1328" s="76"/>
      <c r="NG1328" s="77"/>
      <c r="NH1328" s="77"/>
      <c r="NI1328" s="77"/>
      <c r="NJ1328" s="76"/>
      <c r="NK1328" s="75"/>
      <c r="NL1328" s="75"/>
      <c r="NM1328" s="75"/>
      <c r="NN1328" s="75"/>
      <c r="NO1328" s="75"/>
      <c r="NP1328" s="75"/>
      <c r="NQ1328" s="75"/>
      <c r="NR1328" s="75"/>
      <c r="NS1328" s="75"/>
      <c r="NT1328" s="75"/>
      <c r="NU1328" s="75"/>
      <c r="NV1328" s="76"/>
    </row>
    <row r="1329" spans="1:386" s="48" customFormat="1" x14ac:dyDescent="0.2">
      <c r="A1329" s="74"/>
      <c r="B1329" s="75"/>
      <c r="C1329" s="75"/>
      <c r="D1329" s="241"/>
      <c r="E1329" s="227"/>
      <c r="F1329" s="76"/>
      <c r="G1329" s="76"/>
      <c r="H1329" s="76"/>
      <c r="I1329" s="76"/>
      <c r="J1329" s="76"/>
      <c r="K1329" s="76"/>
      <c r="L1329" s="76"/>
      <c r="M1329" s="76"/>
      <c r="N1329" s="76"/>
      <c r="O1329" s="76"/>
      <c r="P1329" s="76"/>
      <c r="Q1329" s="76"/>
      <c r="R1329" s="76"/>
      <c r="S1329" s="76"/>
      <c r="T1329" s="76"/>
      <c r="U1329" s="76"/>
      <c r="V1329" s="76"/>
      <c r="W1329" s="76"/>
      <c r="X1329" s="76"/>
      <c r="Y1329" s="76"/>
      <c r="Z1329" s="76"/>
      <c r="AA1329" s="76"/>
      <c r="AB1329" s="76"/>
      <c r="AC1329" s="76"/>
      <c r="AD1329" s="76"/>
      <c r="AE1329" s="76"/>
      <c r="AF1329" s="76"/>
      <c r="AG1329" s="76"/>
      <c r="AH1329" s="76"/>
      <c r="AI1329" s="76"/>
      <c r="AJ1329" s="76"/>
      <c r="AK1329" s="76"/>
      <c r="AL1329" s="76"/>
      <c r="AM1329" s="76"/>
      <c r="AN1329" s="76"/>
      <c r="AO1329" s="76"/>
      <c r="AP1329" s="76"/>
      <c r="AQ1329" s="76"/>
      <c r="AR1329" s="76"/>
      <c r="AS1329" s="76"/>
      <c r="AT1329" s="76"/>
      <c r="AU1329" s="76"/>
      <c r="AV1329" s="76"/>
      <c r="AW1329" s="76"/>
      <c r="AX1329" s="76"/>
      <c r="AY1329" s="76"/>
      <c r="AZ1329" s="76"/>
      <c r="BA1329" s="76"/>
      <c r="BB1329" s="76"/>
      <c r="BC1329" s="76"/>
      <c r="BD1329" s="76"/>
      <c r="BE1329" s="76"/>
      <c r="BF1329" s="76"/>
      <c r="BG1329" s="76"/>
      <c r="BH1329" s="76"/>
      <c r="BI1329" s="76"/>
      <c r="BJ1329" s="76"/>
      <c r="BK1329" s="76"/>
      <c r="BL1329" s="76"/>
      <c r="BM1329" s="76"/>
      <c r="BN1329" s="76"/>
      <c r="BO1329" s="76"/>
      <c r="BP1329" s="76"/>
      <c r="BQ1329" s="76"/>
      <c r="BR1329" s="76"/>
      <c r="BS1329" s="76"/>
      <c r="BT1329" s="76"/>
      <c r="BU1329" s="76"/>
      <c r="BV1329" s="76"/>
      <c r="BW1329" s="76"/>
      <c r="BX1329" s="76"/>
      <c r="BY1329" s="76"/>
      <c r="BZ1329" s="76"/>
      <c r="CA1329" s="76"/>
      <c r="CB1329" s="76"/>
      <c r="CC1329" s="76"/>
      <c r="CD1329" s="76"/>
      <c r="CE1329" s="76"/>
      <c r="CF1329" s="76"/>
      <c r="CG1329" s="76"/>
      <c r="CH1329" s="76"/>
      <c r="CI1329" s="76"/>
      <c r="CJ1329" s="76"/>
      <c r="CK1329" s="76"/>
      <c r="CL1329" s="76"/>
      <c r="CM1329" s="76"/>
      <c r="CN1329" s="76"/>
      <c r="CO1329" s="76"/>
      <c r="CP1329" s="76"/>
      <c r="CQ1329" s="76"/>
      <c r="CR1329" s="76"/>
      <c r="CS1329" s="76"/>
      <c r="CT1329" s="76"/>
      <c r="CU1329" s="76"/>
      <c r="CV1329" s="76"/>
      <c r="CW1329" s="76"/>
      <c r="CX1329" s="76"/>
      <c r="CY1329" s="76"/>
      <c r="CZ1329" s="76"/>
      <c r="DA1329" s="76"/>
      <c r="DB1329" s="76"/>
      <c r="DC1329" s="76"/>
      <c r="DD1329" s="76"/>
      <c r="DE1329" s="76"/>
      <c r="DF1329" s="76"/>
      <c r="DG1329" s="76"/>
      <c r="DH1329" s="76"/>
      <c r="DI1329" s="76"/>
      <c r="DJ1329" s="76"/>
      <c r="DK1329" s="76"/>
      <c r="DL1329" s="76"/>
      <c r="DM1329" s="76"/>
      <c r="DN1329" s="76"/>
      <c r="DO1329" s="76"/>
      <c r="DP1329" s="76"/>
      <c r="DQ1329" s="76"/>
      <c r="DR1329" s="76"/>
      <c r="DS1329" s="76"/>
      <c r="DT1329" s="76"/>
      <c r="DU1329" s="76"/>
      <c r="DV1329" s="76"/>
      <c r="DW1329" s="76"/>
      <c r="DX1329" s="76"/>
      <c r="DY1329" s="76"/>
      <c r="DZ1329" s="76"/>
      <c r="EA1329" s="76"/>
      <c r="EB1329" s="76"/>
      <c r="EC1329" s="76"/>
      <c r="ED1329" s="76"/>
      <c r="EE1329" s="76"/>
      <c r="EF1329" s="76"/>
      <c r="EG1329" s="76"/>
      <c r="EH1329" s="76"/>
      <c r="EI1329" s="76"/>
      <c r="EJ1329" s="76"/>
      <c r="EK1329" s="76"/>
      <c r="EL1329" s="76"/>
      <c r="EM1329" s="76"/>
      <c r="EN1329" s="76"/>
      <c r="EO1329" s="76"/>
      <c r="EP1329" s="76"/>
      <c r="EQ1329" s="76"/>
      <c r="ER1329" s="76"/>
      <c r="ES1329" s="76"/>
      <c r="ET1329" s="76"/>
      <c r="EU1329" s="76"/>
      <c r="EV1329" s="76"/>
      <c r="EW1329" s="76"/>
      <c r="EX1329" s="76"/>
      <c r="EY1329" s="76"/>
      <c r="EZ1329" s="76"/>
      <c r="FA1329" s="76"/>
      <c r="FB1329" s="76"/>
      <c r="FC1329" s="76"/>
      <c r="FD1329" s="76"/>
      <c r="FE1329" s="76"/>
      <c r="FF1329" s="76"/>
      <c r="FG1329" s="76"/>
      <c r="FH1329" s="76"/>
      <c r="FI1329" s="76"/>
      <c r="FJ1329" s="76"/>
      <c r="FK1329" s="76"/>
      <c r="FL1329" s="76"/>
      <c r="FM1329" s="76"/>
      <c r="FN1329" s="76"/>
      <c r="FO1329" s="76"/>
      <c r="FP1329" s="76"/>
      <c r="FQ1329" s="76"/>
      <c r="FR1329" s="76"/>
      <c r="FS1329" s="76"/>
      <c r="FT1329" s="76"/>
      <c r="FU1329" s="76"/>
      <c r="FV1329" s="76"/>
      <c r="FW1329" s="76"/>
      <c r="FX1329" s="76"/>
      <c r="FY1329" s="76"/>
      <c r="FZ1329" s="76"/>
      <c r="GA1329" s="76"/>
      <c r="GB1329" s="76"/>
      <c r="GC1329" s="76"/>
      <c r="GD1329" s="76"/>
      <c r="GE1329" s="76"/>
      <c r="GF1329" s="76"/>
      <c r="GG1329" s="76"/>
      <c r="GH1329" s="76"/>
      <c r="GI1329" s="76"/>
      <c r="GJ1329" s="76"/>
      <c r="GK1329" s="76"/>
      <c r="GL1329" s="76"/>
      <c r="GM1329" s="76"/>
      <c r="GN1329" s="76"/>
      <c r="GO1329" s="76"/>
      <c r="GP1329" s="76"/>
      <c r="GQ1329" s="76"/>
      <c r="GR1329" s="76"/>
      <c r="GS1329" s="76"/>
      <c r="GT1329" s="76"/>
      <c r="GU1329" s="76"/>
      <c r="GV1329" s="76"/>
      <c r="GW1329" s="76"/>
      <c r="GX1329" s="76"/>
      <c r="GY1329" s="76"/>
      <c r="GZ1329" s="76"/>
      <c r="HA1329" s="76"/>
      <c r="HB1329" s="76"/>
      <c r="HC1329" s="76"/>
      <c r="HD1329" s="76"/>
      <c r="HE1329" s="76"/>
      <c r="HF1329" s="76"/>
      <c r="HG1329" s="76"/>
      <c r="HH1329" s="76"/>
      <c r="HI1329" s="76"/>
      <c r="HJ1329" s="76"/>
      <c r="HK1329" s="76"/>
      <c r="HL1329" s="76"/>
      <c r="HM1329" s="76"/>
      <c r="HN1329" s="76"/>
      <c r="HO1329" s="76"/>
      <c r="HP1329" s="76"/>
      <c r="HQ1329" s="76"/>
      <c r="HR1329" s="76"/>
      <c r="HS1329" s="76"/>
      <c r="HT1329" s="76"/>
      <c r="HU1329" s="76"/>
      <c r="HV1329" s="76"/>
      <c r="HW1329" s="76"/>
      <c r="HX1329" s="76"/>
      <c r="HY1329" s="76"/>
      <c r="HZ1329" s="76"/>
      <c r="IA1329" s="76"/>
      <c r="IB1329" s="76"/>
      <c r="IC1329" s="76"/>
      <c r="ID1329" s="76"/>
      <c r="IE1329" s="76"/>
      <c r="IF1329" s="76"/>
      <c r="IG1329" s="76"/>
      <c r="IH1329" s="76"/>
      <c r="II1329" s="76"/>
      <c r="IJ1329" s="76"/>
      <c r="IK1329" s="76"/>
      <c r="IL1329" s="76"/>
      <c r="IM1329" s="76"/>
      <c r="IN1329" s="76"/>
      <c r="IO1329" s="76"/>
      <c r="IP1329" s="76"/>
      <c r="IQ1329" s="76"/>
      <c r="IR1329" s="76"/>
      <c r="IS1329" s="76"/>
      <c r="IT1329" s="76"/>
      <c r="IU1329" s="76"/>
      <c r="IV1329" s="76"/>
      <c r="IW1329" s="76"/>
      <c r="IX1329" s="76"/>
      <c r="IY1329" s="76"/>
      <c r="IZ1329" s="76"/>
      <c r="JA1329" s="76"/>
      <c r="JB1329" s="76"/>
      <c r="JC1329" s="76"/>
      <c r="JD1329" s="76"/>
      <c r="JE1329" s="76"/>
      <c r="JF1329" s="76"/>
      <c r="JG1329" s="76"/>
      <c r="JH1329" s="76"/>
      <c r="JI1329" s="76"/>
      <c r="JJ1329" s="76"/>
      <c r="JK1329" s="76"/>
      <c r="JL1329" s="76"/>
      <c r="JM1329" s="76"/>
      <c r="JN1329" s="76"/>
      <c r="JO1329" s="76"/>
      <c r="JP1329" s="76"/>
      <c r="JQ1329" s="76"/>
      <c r="JR1329" s="76"/>
      <c r="JS1329" s="76"/>
      <c r="JT1329" s="76"/>
      <c r="JU1329" s="76"/>
      <c r="JV1329" s="76"/>
      <c r="JW1329" s="76"/>
      <c r="JX1329" s="76"/>
      <c r="JY1329" s="76"/>
      <c r="JZ1329" s="76"/>
      <c r="KA1329" s="76"/>
      <c r="KB1329" s="76"/>
      <c r="KC1329" s="76"/>
      <c r="KD1329" s="76"/>
      <c r="KE1329" s="76"/>
      <c r="KF1329" s="76"/>
      <c r="KG1329" s="76"/>
      <c r="KH1329" s="76"/>
      <c r="KI1329" s="76"/>
      <c r="KJ1329" s="76"/>
      <c r="KK1329" s="76"/>
      <c r="KL1329" s="76"/>
      <c r="KM1329" s="76"/>
      <c r="KN1329" s="76"/>
      <c r="KO1329" s="76"/>
      <c r="KP1329" s="76"/>
      <c r="KQ1329" s="76"/>
      <c r="KR1329" s="76"/>
      <c r="KS1329" s="76"/>
      <c r="KT1329" s="76"/>
      <c r="KU1329" s="76"/>
      <c r="KV1329" s="76"/>
      <c r="KW1329" s="76"/>
      <c r="KX1329" s="76"/>
      <c r="KY1329" s="76"/>
      <c r="KZ1329" s="76"/>
      <c r="LA1329" s="76"/>
      <c r="LB1329" s="76"/>
      <c r="LC1329" s="76"/>
      <c r="LD1329" s="76"/>
      <c r="LE1329" s="76"/>
      <c r="LF1329" s="76"/>
      <c r="LG1329" s="76"/>
      <c r="LH1329" s="76"/>
      <c r="LI1329" s="76"/>
      <c r="LJ1329" s="76"/>
      <c r="LK1329" s="76"/>
      <c r="LL1329" s="76"/>
      <c r="LM1329" s="76"/>
      <c r="LN1329" s="76"/>
      <c r="LO1329" s="76"/>
      <c r="LP1329" s="76"/>
      <c r="LQ1329" s="76"/>
      <c r="LR1329" s="76"/>
      <c r="LS1329" s="76"/>
      <c r="LT1329" s="76"/>
      <c r="LU1329" s="76"/>
      <c r="LV1329" s="76"/>
      <c r="LW1329" s="76"/>
      <c r="LX1329" s="76"/>
      <c r="LY1329" s="76"/>
      <c r="LZ1329" s="76"/>
      <c r="MA1329" s="76"/>
      <c r="MB1329" s="76"/>
      <c r="MC1329" s="76"/>
      <c r="MD1329" s="76"/>
      <c r="ME1329" s="76"/>
      <c r="MF1329" s="76"/>
      <c r="MG1329" s="76"/>
      <c r="MH1329" s="76"/>
      <c r="MI1329" s="76"/>
      <c r="MJ1329" s="76"/>
      <c r="MK1329" s="76"/>
      <c r="ML1329" s="76"/>
      <c r="MM1329" s="76"/>
      <c r="MN1329" s="76"/>
      <c r="MO1329" s="76"/>
      <c r="MP1329" s="76"/>
      <c r="MQ1329" s="76"/>
      <c r="MR1329" s="76"/>
      <c r="MS1329" s="76"/>
      <c r="MT1329" s="76"/>
      <c r="MU1329" s="76"/>
      <c r="MV1329" s="76"/>
      <c r="MW1329" s="76"/>
      <c r="MX1329" s="76"/>
      <c r="MY1329" s="76"/>
      <c r="MZ1329" s="76"/>
      <c r="NA1329" s="76"/>
      <c r="NB1329" s="76"/>
      <c r="NC1329" s="76"/>
      <c r="ND1329" s="76"/>
      <c r="NE1329" s="76"/>
      <c r="NF1329" s="76"/>
      <c r="NG1329" s="77"/>
      <c r="NH1329" s="77"/>
      <c r="NI1329" s="77"/>
      <c r="NJ1329" s="76"/>
      <c r="NK1329" s="75"/>
      <c r="NL1329" s="75"/>
      <c r="NM1329" s="75"/>
      <c r="NN1329" s="75"/>
      <c r="NO1329" s="75"/>
      <c r="NP1329" s="75"/>
      <c r="NQ1329" s="75"/>
      <c r="NR1329" s="75"/>
      <c r="NS1329" s="75"/>
      <c r="NT1329" s="75"/>
      <c r="NU1329" s="75"/>
      <c r="NV1329" s="76"/>
    </row>
    <row r="1330" spans="1:386" s="48" customFormat="1" x14ac:dyDescent="0.2">
      <c r="A1330" s="74"/>
      <c r="B1330" s="75"/>
      <c r="C1330" s="75"/>
      <c r="D1330" s="241"/>
      <c r="E1330" s="227"/>
      <c r="F1330" s="76"/>
      <c r="G1330" s="76"/>
      <c r="H1330" s="76"/>
      <c r="I1330" s="76"/>
      <c r="J1330" s="76"/>
      <c r="K1330" s="76"/>
      <c r="L1330" s="76"/>
      <c r="M1330" s="76"/>
      <c r="N1330" s="76"/>
      <c r="O1330" s="76"/>
      <c r="P1330" s="76"/>
      <c r="Q1330" s="76"/>
      <c r="R1330" s="76"/>
      <c r="S1330" s="76"/>
      <c r="T1330" s="76"/>
      <c r="U1330" s="76"/>
      <c r="V1330" s="76"/>
      <c r="W1330" s="76"/>
      <c r="X1330" s="76"/>
      <c r="Y1330" s="76"/>
      <c r="Z1330" s="76"/>
      <c r="AA1330" s="76"/>
      <c r="AB1330" s="76"/>
      <c r="AC1330" s="76"/>
      <c r="AD1330" s="76"/>
      <c r="AE1330" s="76"/>
      <c r="AF1330" s="76"/>
      <c r="AG1330" s="76"/>
      <c r="AH1330" s="76"/>
      <c r="AI1330" s="76"/>
      <c r="AJ1330" s="76"/>
      <c r="AK1330" s="76"/>
      <c r="AL1330" s="76"/>
      <c r="AM1330" s="76"/>
      <c r="AN1330" s="76"/>
      <c r="AO1330" s="76"/>
      <c r="AP1330" s="76"/>
      <c r="AQ1330" s="76"/>
      <c r="AR1330" s="76"/>
      <c r="AS1330" s="76"/>
      <c r="AT1330" s="76"/>
      <c r="AU1330" s="76"/>
      <c r="AV1330" s="76"/>
      <c r="AW1330" s="76"/>
      <c r="AX1330" s="76"/>
      <c r="AY1330" s="76"/>
      <c r="AZ1330" s="76"/>
      <c r="BA1330" s="76"/>
      <c r="BB1330" s="76"/>
      <c r="BC1330" s="76"/>
      <c r="BD1330" s="76"/>
      <c r="BE1330" s="76"/>
      <c r="BF1330" s="76"/>
      <c r="BG1330" s="76"/>
      <c r="BH1330" s="76"/>
      <c r="BI1330" s="76"/>
      <c r="BJ1330" s="76"/>
      <c r="BK1330" s="76"/>
      <c r="BL1330" s="76"/>
      <c r="BM1330" s="76"/>
      <c r="BN1330" s="76"/>
      <c r="BO1330" s="76"/>
      <c r="BP1330" s="76"/>
      <c r="BQ1330" s="76"/>
      <c r="BR1330" s="76"/>
      <c r="BS1330" s="76"/>
      <c r="BT1330" s="76"/>
      <c r="BU1330" s="76"/>
      <c r="BV1330" s="76"/>
      <c r="BW1330" s="76"/>
      <c r="BX1330" s="76"/>
      <c r="BY1330" s="76"/>
      <c r="BZ1330" s="76"/>
      <c r="CA1330" s="76"/>
      <c r="CB1330" s="76"/>
      <c r="CC1330" s="76"/>
      <c r="CD1330" s="76"/>
      <c r="CE1330" s="76"/>
      <c r="CF1330" s="76"/>
      <c r="CG1330" s="76"/>
      <c r="CH1330" s="76"/>
      <c r="CI1330" s="76"/>
      <c r="CJ1330" s="76"/>
      <c r="CK1330" s="76"/>
      <c r="CL1330" s="76"/>
      <c r="CM1330" s="76"/>
      <c r="CN1330" s="76"/>
      <c r="CO1330" s="76"/>
      <c r="CP1330" s="76"/>
      <c r="CQ1330" s="76"/>
      <c r="CR1330" s="76"/>
      <c r="CS1330" s="76"/>
      <c r="CT1330" s="76"/>
      <c r="CU1330" s="76"/>
      <c r="CV1330" s="76"/>
      <c r="CW1330" s="76"/>
      <c r="CX1330" s="76"/>
      <c r="CY1330" s="76"/>
      <c r="CZ1330" s="76"/>
      <c r="DA1330" s="76"/>
      <c r="DB1330" s="76"/>
      <c r="DC1330" s="76"/>
      <c r="DD1330" s="76"/>
      <c r="DE1330" s="76"/>
      <c r="DF1330" s="76"/>
      <c r="DG1330" s="76"/>
      <c r="DH1330" s="76"/>
      <c r="DI1330" s="76"/>
      <c r="DJ1330" s="76"/>
      <c r="DK1330" s="76"/>
      <c r="DL1330" s="76"/>
      <c r="DM1330" s="76"/>
      <c r="DN1330" s="76"/>
      <c r="DO1330" s="76"/>
      <c r="DP1330" s="76"/>
      <c r="DQ1330" s="76"/>
      <c r="DR1330" s="76"/>
      <c r="DS1330" s="76"/>
      <c r="DT1330" s="76"/>
      <c r="DU1330" s="76"/>
      <c r="DV1330" s="76"/>
      <c r="DW1330" s="76"/>
      <c r="DX1330" s="76"/>
      <c r="DY1330" s="76"/>
      <c r="DZ1330" s="76"/>
      <c r="EA1330" s="76"/>
      <c r="EB1330" s="76"/>
      <c r="EC1330" s="76"/>
      <c r="ED1330" s="76"/>
      <c r="EE1330" s="76"/>
      <c r="EF1330" s="76"/>
      <c r="EG1330" s="76"/>
      <c r="EH1330" s="76"/>
      <c r="EI1330" s="76"/>
      <c r="EJ1330" s="76"/>
      <c r="EK1330" s="76"/>
      <c r="EL1330" s="76"/>
      <c r="EM1330" s="76"/>
      <c r="EN1330" s="76"/>
      <c r="EO1330" s="76"/>
      <c r="EP1330" s="76"/>
      <c r="EQ1330" s="76"/>
      <c r="ER1330" s="76"/>
      <c r="ES1330" s="76"/>
      <c r="ET1330" s="76"/>
      <c r="EU1330" s="76"/>
      <c r="EV1330" s="76"/>
      <c r="EW1330" s="76"/>
      <c r="EX1330" s="76"/>
      <c r="EY1330" s="76"/>
      <c r="EZ1330" s="76"/>
      <c r="FA1330" s="76"/>
      <c r="FB1330" s="76"/>
      <c r="FC1330" s="76"/>
      <c r="FD1330" s="76"/>
      <c r="FE1330" s="76"/>
      <c r="FF1330" s="76"/>
      <c r="FG1330" s="76"/>
      <c r="FH1330" s="76"/>
      <c r="FI1330" s="76"/>
      <c r="FJ1330" s="76"/>
      <c r="FK1330" s="76"/>
      <c r="FL1330" s="76"/>
      <c r="FM1330" s="76"/>
      <c r="FN1330" s="76"/>
      <c r="FO1330" s="76"/>
      <c r="FP1330" s="76"/>
      <c r="FQ1330" s="76"/>
      <c r="FR1330" s="76"/>
      <c r="FS1330" s="76"/>
      <c r="FT1330" s="76"/>
      <c r="FU1330" s="76"/>
      <c r="FV1330" s="76"/>
      <c r="FW1330" s="76"/>
      <c r="FX1330" s="76"/>
      <c r="FY1330" s="76"/>
      <c r="FZ1330" s="76"/>
      <c r="GA1330" s="76"/>
      <c r="GB1330" s="76"/>
      <c r="GC1330" s="76"/>
      <c r="GD1330" s="76"/>
      <c r="GE1330" s="76"/>
      <c r="GF1330" s="76"/>
      <c r="GG1330" s="76"/>
      <c r="GH1330" s="76"/>
      <c r="GI1330" s="76"/>
      <c r="GJ1330" s="76"/>
      <c r="GK1330" s="76"/>
      <c r="GL1330" s="76"/>
      <c r="GM1330" s="76"/>
      <c r="GN1330" s="76"/>
      <c r="GO1330" s="76"/>
      <c r="GP1330" s="76"/>
      <c r="GQ1330" s="76"/>
      <c r="GR1330" s="76"/>
      <c r="GS1330" s="76"/>
      <c r="GT1330" s="76"/>
      <c r="GU1330" s="76"/>
      <c r="GV1330" s="76"/>
      <c r="GW1330" s="76"/>
      <c r="GX1330" s="76"/>
      <c r="GY1330" s="76"/>
      <c r="GZ1330" s="76"/>
      <c r="HA1330" s="76"/>
      <c r="HB1330" s="76"/>
      <c r="HC1330" s="76"/>
      <c r="HD1330" s="76"/>
      <c r="HE1330" s="76"/>
      <c r="HF1330" s="76"/>
      <c r="HG1330" s="76"/>
      <c r="HH1330" s="76"/>
      <c r="HI1330" s="76"/>
      <c r="HJ1330" s="76"/>
      <c r="HK1330" s="76"/>
      <c r="HL1330" s="76"/>
      <c r="HM1330" s="76"/>
      <c r="HN1330" s="76"/>
      <c r="HO1330" s="76"/>
      <c r="HP1330" s="76"/>
      <c r="HQ1330" s="76"/>
      <c r="HR1330" s="76"/>
      <c r="HS1330" s="76"/>
      <c r="HT1330" s="76"/>
      <c r="HU1330" s="76"/>
      <c r="HV1330" s="76"/>
      <c r="HW1330" s="76"/>
      <c r="HX1330" s="76"/>
      <c r="HY1330" s="76"/>
      <c r="HZ1330" s="76"/>
      <c r="IA1330" s="76"/>
      <c r="IB1330" s="76"/>
      <c r="IC1330" s="76"/>
      <c r="ID1330" s="76"/>
      <c r="IE1330" s="76"/>
      <c r="IF1330" s="76"/>
      <c r="IG1330" s="76"/>
      <c r="IH1330" s="76"/>
      <c r="II1330" s="76"/>
      <c r="IJ1330" s="76"/>
      <c r="IK1330" s="76"/>
      <c r="IL1330" s="76"/>
      <c r="IM1330" s="76"/>
      <c r="IN1330" s="76"/>
      <c r="IO1330" s="76"/>
      <c r="IP1330" s="76"/>
      <c r="IQ1330" s="76"/>
      <c r="IR1330" s="76"/>
      <c r="IS1330" s="76"/>
      <c r="IT1330" s="76"/>
      <c r="IU1330" s="76"/>
      <c r="IV1330" s="76"/>
      <c r="IW1330" s="76"/>
      <c r="IX1330" s="76"/>
      <c r="IY1330" s="76"/>
      <c r="IZ1330" s="76"/>
      <c r="JA1330" s="76"/>
      <c r="JB1330" s="76"/>
      <c r="JC1330" s="76"/>
      <c r="JD1330" s="76"/>
      <c r="JE1330" s="76"/>
      <c r="JF1330" s="76"/>
      <c r="JG1330" s="76"/>
      <c r="JH1330" s="76"/>
      <c r="JI1330" s="76"/>
      <c r="JJ1330" s="76"/>
      <c r="JK1330" s="76"/>
      <c r="JL1330" s="76"/>
      <c r="JM1330" s="76"/>
      <c r="JN1330" s="76"/>
      <c r="JO1330" s="76"/>
      <c r="JP1330" s="76"/>
      <c r="JQ1330" s="76"/>
      <c r="JR1330" s="76"/>
      <c r="JS1330" s="76"/>
      <c r="JT1330" s="76"/>
      <c r="JU1330" s="76"/>
      <c r="JV1330" s="76"/>
      <c r="JW1330" s="76"/>
      <c r="JX1330" s="76"/>
      <c r="JY1330" s="76"/>
      <c r="JZ1330" s="76"/>
      <c r="KA1330" s="76"/>
      <c r="KB1330" s="76"/>
      <c r="KC1330" s="76"/>
      <c r="KD1330" s="76"/>
      <c r="KE1330" s="76"/>
      <c r="KF1330" s="76"/>
      <c r="KG1330" s="76"/>
      <c r="KH1330" s="76"/>
      <c r="KI1330" s="76"/>
      <c r="KJ1330" s="76"/>
      <c r="KK1330" s="76"/>
      <c r="KL1330" s="76"/>
      <c r="KM1330" s="76"/>
      <c r="KN1330" s="76"/>
      <c r="KO1330" s="76"/>
      <c r="KP1330" s="76"/>
      <c r="KQ1330" s="76"/>
      <c r="KR1330" s="76"/>
      <c r="KS1330" s="76"/>
      <c r="KT1330" s="76"/>
      <c r="KU1330" s="76"/>
      <c r="KV1330" s="76"/>
      <c r="KW1330" s="76"/>
      <c r="KX1330" s="76"/>
      <c r="KY1330" s="76"/>
      <c r="KZ1330" s="76"/>
      <c r="LA1330" s="76"/>
      <c r="LB1330" s="76"/>
      <c r="LC1330" s="76"/>
      <c r="LD1330" s="76"/>
      <c r="LE1330" s="76"/>
      <c r="LF1330" s="76"/>
      <c r="LG1330" s="76"/>
      <c r="LH1330" s="76"/>
      <c r="LI1330" s="76"/>
      <c r="LJ1330" s="76"/>
      <c r="LK1330" s="76"/>
      <c r="LL1330" s="76"/>
      <c r="LM1330" s="76"/>
      <c r="LN1330" s="76"/>
      <c r="LO1330" s="76"/>
      <c r="LP1330" s="76"/>
      <c r="LQ1330" s="76"/>
      <c r="LR1330" s="76"/>
      <c r="LS1330" s="76"/>
      <c r="LT1330" s="76"/>
      <c r="LU1330" s="76"/>
      <c r="LV1330" s="76"/>
      <c r="LW1330" s="76"/>
      <c r="LX1330" s="76"/>
      <c r="LY1330" s="76"/>
      <c r="LZ1330" s="76"/>
      <c r="MA1330" s="76"/>
      <c r="MB1330" s="76"/>
      <c r="MC1330" s="76"/>
      <c r="MD1330" s="76"/>
      <c r="ME1330" s="76"/>
      <c r="MF1330" s="76"/>
      <c r="MG1330" s="76"/>
      <c r="MH1330" s="76"/>
      <c r="MI1330" s="76"/>
      <c r="MJ1330" s="76"/>
      <c r="MK1330" s="76"/>
      <c r="ML1330" s="76"/>
      <c r="MM1330" s="76"/>
      <c r="MN1330" s="76"/>
      <c r="MO1330" s="76"/>
      <c r="MP1330" s="76"/>
      <c r="MQ1330" s="76"/>
      <c r="MR1330" s="76"/>
      <c r="MS1330" s="76"/>
      <c r="MT1330" s="76"/>
      <c r="MU1330" s="76"/>
      <c r="MV1330" s="76"/>
      <c r="MW1330" s="76"/>
      <c r="MX1330" s="76"/>
      <c r="MY1330" s="76"/>
      <c r="MZ1330" s="76"/>
      <c r="NA1330" s="76"/>
      <c r="NB1330" s="76"/>
      <c r="NC1330" s="76"/>
      <c r="ND1330" s="76"/>
      <c r="NE1330" s="76"/>
      <c r="NF1330" s="76"/>
      <c r="NG1330" s="77"/>
      <c r="NH1330" s="77"/>
      <c r="NI1330" s="77"/>
      <c r="NJ1330" s="76"/>
      <c r="NK1330" s="75"/>
      <c r="NL1330" s="75"/>
      <c r="NM1330" s="75"/>
      <c r="NN1330" s="75"/>
      <c r="NO1330" s="75"/>
      <c r="NP1330" s="75"/>
      <c r="NQ1330" s="75"/>
      <c r="NR1330" s="75"/>
      <c r="NS1330" s="75"/>
      <c r="NT1330" s="75"/>
      <c r="NU1330" s="75"/>
      <c r="NV1330" s="76"/>
    </row>
    <row r="1331" spans="1:386" s="48" customFormat="1" x14ac:dyDescent="0.2">
      <c r="A1331" s="74"/>
      <c r="B1331" s="75"/>
      <c r="C1331" s="75"/>
      <c r="D1331" s="241"/>
      <c r="E1331" s="227"/>
      <c r="F1331" s="76"/>
      <c r="G1331" s="76"/>
      <c r="H1331" s="76"/>
      <c r="I1331" s="76"/>
      <c r="J1331" s="76"/>
      <c r="K1331" s="76"/>
      <c r="L1331" s="76"/>
      <c r="M1331" s="76"/>
      <c r="N1331" s="76"/>
      <c r="O1331" s="76"/>
      <c r="P1331" s="76"/>
      <c r="Q1331" s="76"/>
      <c r="R1331" s="76"/>
      <c r="S1331" s="76"/>
      <c r="T1331" s="76"/>
      <c r="U1331" s="76"/>
      <c r="V1331" s="76"/>
      <c r="W1331" s="76"/>
      <c r="X1331" s="76"/>
      <c r="Y1331" s="76"/>
      <c r="Z1331" s="76"/>
      <c r="AA1331" s="76"/>
      <c r="AB1331" s="76"/>
      <c r="AC1331" s="76"/>
      <c r="AD1331" s="76"/>
      <c r="AE1331" s="76"/>
      <c r="AF1331" s="76"/>
      <c r="AG1331" s="76"/>
      <c r="AH1331" s="76"/>
      <c r="AI1331" s="76"/>
      <c r="AJ1331" s="76"/>
      <c r="AK1331" s="76"/>
      <c r="AL1331" s="76"/>
      <c r="AM1331" s="76"/>
      <c r="AN1331" s="76"/>
      <c r="AO1331" s="76"/>
      <c r="AP1331" s="76"/>
      <c r="AQ1331" s="76"/>
      <c r="AR1331" s="76"/>
      <c r="AS1331" s="76"/>
      <c r="AT1331" s="76"/>
      <c r="AU1331" s="76"/>
      <c r="AV1331" s="76"/>
      <c r="AW1331" s="76"/>
      <c r="AX1331" s="76"/>
      <c r="AY1331" s="76"/>
      <c r="AZ1331" s="76"/>
      <c r="BA1331" s="76"/>
      <c r="BB1331" s="76"/>
      <c r="BC1331" s="76"/>
      <c r="BD1331" s="76"/>
      <c r="BE1331" s="76"/>
      <c r="BF1331" s="76"/>
      <c r="BG1331" s="76"/>
      <c r="BH1331" s="76"/>
      <c r="BI1331" s="76"/>
      <c r="BJ1331" s="76"/>
      <c r="BK1331" s="76"/>
      <c r="BL1331" s="76"/>
      <c r="BM1331" s="76"/>
      <c r="BN1331" s="76"/>
      <c r="BO1331" s="76"/>
      <c r="BP1331" s="76"/>
      <c r="BQ1331" s="76"/>
      <c r="BR1331" s="76"/>
      <c r="BS1331" s="76"/>
      <c r="BT1331" s="76"/>
      <c r="BU1331" s="76"/>
      <c r="BV1331" s="76"/>
      <c r="BW1331" s="76"/>
      <c r="BX1331" s="76"/>
      <c r="BY1331" s="76"/>
      <c r="BZ1331" s="76"/>
      <c r="CA1331" s="76"/>
      <c r="CB1331" s="76"/>
      <c r="CC1331" s="76"/>
      <c r="CD1331" s="76"/>
      <c r="CE1331" s="76"/>
      <c r="CF1331" s="76"/>
      <c r="CG1331" s="76"/>
      <c r="CH1331" s="76"/>
      <c r="CI1331" s="76"/>
      <c r="CJ1331" s="76"/>
      <c r="CK1331" s="76"/>
      <c r="CL1331" s="76"/>
      <c r="CM1331" s="76"/>
      <c r="CN1331" s="76"/>
      <c r="CO1331" s="76"/>
      <c r="CP1331" s="76"/>
      <c r="CQ1331" s="76"/>
      <c r="CR1331" s="76"/>
      <c r="CS1331" s="76"/>
      <c r="CT1331" s="76"/>
      <c r="CU1331" s="76"/>
      <c r="CV1331" s="76"/>
      <c r="CW1331" s="76"/>
      <c r="CX1331" s="76"/>
      <c r="CY1331" s="76"/>
      <c r="CZ1331" s="76"/>
      <c r="DA1331" s="76"/>
      <c r="DB1331" s="76"/>
      <c r="DC1331" s="76"/>
      <c r="DD1331" s="76"/>
      <c r="DE1331" s="76"/>
      <c r="DF1331" s="76"/>
      <c r="DG1331" s="76"/>
      <c r="DH1331" s="76"/>
      <c r="DI1331" s="76"/>
      <c r="DJ1331" s="76"/>
      <c r="DK1331" s="76"/>
      <c r="DL1331" s="76"/>
      <c r="DM1331" s="76"/>
      <c r="DN1331" s="76"/>
      <c r="DO1331" s="76"/>
      <c r="DP1331" s="76"/>
      <c r="DQ1331" s="76"/>
      <c r="DR1331" s="76"/>
      <c r="DS1331" s="76"/>
      <c r="DT1331" s="76"/>
      <c r="DU1331" s="76"/>
      <c r="DV1331" s="76"/>
      <c r="DW1331" s="76"/>
      <c r="DX1331" s="76"/>
      <c r="DY1331" s="76"/>
      <c r="DZ1331" s="76"/>
      <c r="EA1331" s="76"/>
      <c r="EB1331" s="76"/>
      <c r="EC1331" s="76"/>
      <c r="ED1331" s="76"/>
      <c r="EE1331" s="76"/>
      <c r="EF1331" s="76"/>
      <c r="EG1331" s="76"/>
      <c r="EH1331" s="76"/>
      <c r="EI1331" s="76"/>
      <c r="EJ1331" s="76"/>
      <c r="EK1331" s="76"/>
      <c r="EL1331" s="76"/>
      <c r="EM1331" s="76"/>
      <c r="EN1331" s="76"/>
      <c r="EO1331" s="76"/>
      <c r="EP1331" s="76"/>
      <c r="EQ1331" s="76"/>
      <c r="ER1331" s="76"/>
      <c r="ES1331" s="76"/>
      <c r="ET1331" s="76"/>
      <c r="EU1331" s="76"/>
      <c r="EV1331" s="76"/>
      <c r="EW1331" s="76"/>
      <c r="EX1331" s="76"/>
      <c r="EY1331" s="76"/>
      <c r="EZ1331" s="76"/>
      <c r="FA1331" s="76"/>
      <c r="FB1331" s="76"/>
      <c r="FC1331" s="76"/>
      <c r="FD1331" s="76"/>
      <c r="FE1331" s="76"/>
      <c r="FF1331" s="76"/>
      <c r="FG1331" s="76"/>
      <c r="FH1331" s="76"/>
      <c r="FI1331" s="76"/>
      <c r="FJ1331" s="76"/>
      <c r="FK1331" s="76"/>
      <c r="FL1331" s="76"/>
      <c r="FM1331" s="76"/>
      <c r="FN1331" s="76"/>
      <c r="FO1331" s="76"/>
      <c r="FP1331" s="76"/>
      <c r="FQ1331" s="76"/>
      <c r="FR1331" s="76"/>
      <c r="FS1331" s="76"/>
      <c r="FT1331" s="76"/>
      <c r="FU1331" s="76"/>
      <c r="FV1331" s="76"/>
      <c r="FW1331" s="76"/>
      <c r="FX1331" s="76"/>
      <c r="FY1331" s="76"/>
      <c r="FZ1331" s="76"/>
      <c r="GA1331" s="76"/>
      <c r="GB1331" s="76"/>
      <c r="GC1331" s="76"/>
      <c r="GD1331" s="76"/>
      <c r="GE1331" s="76"/>
      <c r="GF1331" s="76"/>
      <c r="GG1331" s="76"/>
      <c r="GH1331" s="76"/>
      <c r="GI1331" s="76"/>
      <c r="GJ1331" s="76"/>
      <c r="GK1331" s="76"/>
      <c r="GL1331" s="76"/>
      <c r="GM1331" s="76"/>
      <c r="GN1331" s="76"/>
      <c r="GO1331" s="76"/>
      <c r="GP1331" s="76"/>
      <c r="GQ1331" s="76"/>
      <c r="GR1331" s="76"/>
      <c r="GS1331" s="76"/>
      <c r="GT1331" s="76"/>
      <c r="GU1331" s="76"/>
      <c r="GV1331" s="76"/>
      <c r="GW1331" s="76"/>
      <c r="GX1331" s="76"/>
      <c r="GY1331" s="76"/>
      <c r="GZ1331" s="76"/>
      <c r="HA1331" s="76"/>
      <c r="HB1331" s="76"/>
      <c r="HC1331" s="76"/>
      <c r="HD1331" s="76"/>
      <c r="HE1331" s="76"/>
      <c r="HF1331" s="76"/>
      <c r="HG1331" s="76"/>
      <c r="HH1331" s="76"/>
      <c r="HI1331" s="76"/>
      <c r="HJ1331" s="76"/>
      <c r="HK1331" s="76"/>
      <c r="HL1331" s="76"/>
      <c r="HM1331" s="76"/>
      <c r="HN1331" s="76"/>
      <c r="HO1331" s="76"/>
      <c r="HP1331" s="76"/>
      <c r="HQ1331" s="76"/>
      <c r="HR1331" s="76"/>
      <c r="HS1331" s="76"/>
      <c r="HT1331" s="76"/>
      <c r="HU1331" s="76"/>
      <c r="HV1331" s="76"/>
      <c r="HW1331" s="76"/>
      <c r="HX1331" s="76"/>
      <c r="HY1331" s="76"/>
      <c r="HZ1331" s="76"/>
      <c r="IA1331" s="76"/>
      <c r="IB1331" s="76"/>
      <c r="IC1331" s="76"/>
      <c r="ID1331" s="76"/>
      <c r="IE1331" s="76"/>
      <c r="IF1331" s="76"/>
      <c r="IG1331" s="76"/>
      <c r="IH1331" s="76"/>
      <c r="II1331" s="76"/>
      <c r="IJ1331" s="76"/>
      <c r="IK1331" s="76"/>
      <c r="IL1331" s="76"/>
      <c r="IM1331" s="76"/>
      <c r="IN1331" s="76"/>
      <c r="IO1331" s="76"/>
      <c r="IP1331" s="76"/>
      <c r="IQ1331" s="76"/>
      <c r="IR1331" s="76"/>
      <c r="IS1331" s="76"/>
      <c r="IT1331" s="76"/>
      <c r="IU1331" s="76"/>
      <c r="IV1331" s="76"/>
      <c r="IW1331" s="76"/>
      <c r="IX1331" s="76"/>
      <c r="IY1331" s="76"/>
      <c r="IZ1331" s="76"/>
      <c r="JA1331" s="76"/>
      <c r="JB1331" s="76"/>
      <c r="JC1331" s="76"/>
      <c r="JD1331" s="76"/>
      <c r="JE1331" s="76"/>
      <c r="JF1331" s="76"/>
      <c r="JG1331" s="76"/>
      <c r="JH1331" s="76"/>
      <c r="JI1331" s="76"/>
      <c r="JJ1331" s="76"/>
      <c r="JK1331" s="76"/>
      <c r="JL1331" s="76"/>
      <c r="JM1331" s="76"/>
      <c r="JN1331" s="76"/>
      <c r="JO1331" s="76"/>
      <c r="JP1331" s="76"/>
      <c r="JQ1331" s="76"/>
      <c r="JR1331" s="76"/>
      <c r="JS1331" s="76"/>
      <c r="JT1331" s="76"/>
      <c r="JU1331" s="76"/>
      <c r="JV1331" s="76"/>
      <c r="JW1331" s="76"/>
      <c r="JX1331" s="76"/>
      <c r="JY1331" s="76"/>
      <c r="JZ1331" s="76"/>
      <c r="KA1331" s="76"/>
      <c r="KB1331" s="76"/>
      <c r="KC1331" s="76"/>
      <c r="KD1331" s="76"/>
      <c r="KE1331" s="76"/>
      <c r="KF1331" s="76"/>
      <c r="KG1331" s="76"/>
      <c r="KH1331" s="76"/>
      <c r="KI1331" s="76"/>
      <c r="KJ1331" s="76"/>
      <c r="KK1331" s="76"/>
      <c r="KL1331" s="76"/>
      <c r="KM1331" s="76"/>
      <c r="KN1331" s="76"/>
      <c r="KO1331" s="76"/>
      <c r="KP1331" s="76"/>
      <c r="KQ1331" s="76"/>
      <c r="KR1331" s="76"/>
      <c r="KS1331" s="76"/>
      <c r="KT1331" s="76"/>
      <c r="KU1331" s="76"/>
      <c r="KV1331" s="76"/>
      <c r="KW1331" s="76"/>
      <c r="KX1331" s="76"/>
      <c r="KY1331" s="76"/>
      <c r="KZ1331" s="76"/>
      <c r="LA1331" s="76"/>
      <c r="LB1331" s="76"/>
      <c r="LC1331" s="76"/>
      <c r="LD1331" s="76"/>
      <c r="LE1331" s="76"/>
      <c r="LF1331" s="76"/>
      <c r="LG1331" s="76"/>
      <c r="LH1331" s="76"/>
      <c r="LI1331" s="76"/>
      <c r="LJ1331" s="76"/>
      <c r="LK1331" s="76"/>
      <c r="LL1331" s="76"/>
      <c r="LM1331" s="76"/>
      <c r="LN1331" s="76"/>
      <c r="LO1331" s="76"/>
      <c r="LP1331" s="76"/>
      <c r="LQ1331" s="76"/>
      <c r="LR1331" s="76"/>
      <c r="LS1331" s="76"/>
      <c r="LT1331" s="76"/>
      <c r="LU1331" s="76"/>
      <c r="LV1331" s="76"/>
      <c r="LW1331" s="76"/>
      <c r="LX1331" s="76"/>
      <c r="LY1331" s="76"/>
      <c r="LZ1331" s="76"/>
      <c r="MA1331" s="76"/>
      <c r="MB1331" s="76"/>
      <c r="MC1331" s="76"/>
      <c r="MD1331" s="76"/>
      <c r="ME1331" s="76"/>
      <c r="MF1331" s="76"/>
      <c r="MG1331" s="76"/>
      <c r="MH1331" s="76"/>
      <c r="MI1331" s="76"/>
      <c r="MJ1331" s="76"/>
      <c r="MK1331" s="76"/>
      <c r="ML1331" s="76"/>
      <c r="MM1331" s="76"/>
      <c r="MN1331" s="76"/>
      <c r="MO1331" s="76"/>
      <c r="MP1331" s="76"/>
      <c r="MQ1331" s="76"/>
      <c r="MR1331" s="76"/>
      <c r="MS1331" s="76"/>
      <c r="MT1331" s="76"/>
      <c r="MU1331" s="76"/>
      <c r="MV1331" s="76"/>
      <c r="MW1331" s="76"/>
      <c r="MX1331" s="76"/>
      <c r="MY1331" s="76"/>
      <c r="MZ1331" s="76"/>
      <c r="NA1331" s="76"/>
      <c r="NB1331" s="76"/>
      <c r="NC1331" s="76"/>
      <c r="ND1331" s="76"/>
      <c r="NE1331" s="76"/>
      <c r="NF1331" s="76"/>
      <c r="NG1331" s="77"/>
      <c r="NH1331" s="77"/>
      <c r="NI1331" s="77"/>
      <c r="NJ1331" s="76"/>
      <c r="NK1331" s="75"/>
      <c r="NL1331" s="75"/>
      <c r="NM1331" s="75"/>
      <c r="NN1331" s="75"/>
      <c r="NO1331" s="75"/>
      <c r="NP1331" s="75"/>
      <c r="NQ1331" s="75"/>
      <c r="NR1331" s="75"/>
      <c r="NS1331" s="75"/>
      <c r="NT1331" s="75"/>
      <c r="NU1331" s="75"/>
      <c r="NV1331" s="76"/>
    </row>
    <row r="1332" spans="1:386" s="48" customFormat="1" x14ac:dyDescent="0.2">
      <c r="A1332" s="74"/>
      <c r="B1332" s="75"/>
      <c r="C1332" s="75"/>
      <c r="D1332" s="241"/>
      <c r="E1332" s="227"/>
      <c r="F1332" s="76"/>
      <c r="G1332" s="76"/>
      <c r="H1332" s="76"/>
      <c r="I1332" s="76"/>
      <c r="J1332" s="76"/>
      <c r="K1332" s="76"/>
      <c r="L1332" s="76"/>
      <c r="M1332" s="76"/>
      <c r="N1332" s="76"/>
      <c r="O1332" s="76"/>
      <c r="P1332" s="76"/>
      <c r="Q1332" s="76"/>
      <c r="R1332" s="76"/>
      <c r="S1332" s="76"/>
      <c r="T1332" s="76"/>
      <c r="U1332" s="76"/>
      <c r="V1332" s="76"/>
      <c r="W1332" s="76"/>
      <c r="X1332" s="76"/>
      <c r="Y1332" s="76"/>
      <c r="Z1332" s="76"/>
      <c r="AA1332" s="76"/>
      <c r="AB1332" s="76"/>
      <c r="AC1332" s="76"/>
      <c r="AD1332" s="76"/>
      <c r="AE1332" s="76"/>
      <c r="AF1332" s="76"/>
      <c r="AG1332" s="76"/>
      <c r="AH1332" s="76"/>
      <c r="AI1332" s="76"/>
      <c r="AJ1332" s="76"/>
      <c r="AK1332" s="76"/>
      <c r="AL1332" s="76"/>
      <c r="AM1332" s="76"/>
      <c r="AN1332" s="76"/>
      <c r="AO1332" s="76"/>
      <c r="AP1332" s="76"/>
      <c r="AQ1332" s="76"/>
      <c r="AR1332" s="76"/>
      <c r="AS1332" s="76"/>
      <c r="AT1332" s="76"/>
      <c r="AU1332" s="76"/>
      <c r="AV1332" s="76"/>
      <c r="AW1332" s="76"/>
      <c r="AX1332" s="76"/>
      <c r="AY1332" s="76"/>
      <c r="AZ1332" s="76"/>
      <c r="BA1332" s="76"/>
      <c r="BB1332" s="76"/>
      <c r="BC1332" s="76"/>
      <c r="BD1332" s="76"/>
      <c r="BE1332" s="76"/>
      <c r="BF1332" s="76"/>
      <c r="BG1332" s="76"/>
      <c r="BH1332" s="76"/>
      <c r="BI1332" s="76"/>
      <c r="BJ1332" s="76"/>
      <c r="BK1332" s="76"/>
      <c r="BL1332" s="76"/>
      <c r="BM1332" s="76"/>
      <c r="BN1332" s="76"/>
      <c r="BO1332" s="76"/>
      <c r="BP1332" s="76"/>
      <c r="BQ1332" s="76"/>
      <c r="BR1332" s="76"/>
      <c r="BS1332" s="76"/>
      <c r="BT1332" s="76"/>
      <c r="BU1332" s="76"/>
      <c r="BV1332" s="76"/>
      <c r="BW1332" s="76"/>
      <c r="BX1332" s="76"/>
      <c r="BY1332" s="76"/>
      <c r="BZ1332" s="76"/>
      <c r="CA1332" s="76"/>
      <c r="CB1332" s="76"/>
      <c r="CC1332" s="76"/>
      <c r="CD1332" s="76"/>
      <c r="CE1332" s="76"/>
      <c r="CF1332" s="76"/>
      <c r="CG1332" s="76"/>
      <c r="CH1332" s="76"/>
      <c r="CI1332" s="76"/>
      <c r="CJ1332" s="76"/>
      <c r="CK1332" s="76"/>
      <c r="CL1332" s="76"/>
      <c r="CM1332" s="76"/>
      <c r="CN1332" s="76"/>
      <c r="CO1332" s="76"/>
      <c r="CP1332" s="76"/>
      <c r="CQ1332" s="76"/>
      <c r="CR1332" s="76"/>
      <c r="CS1332" s="76"/>
      <c r="CT1332" s="76"/>
      <c r="CU1332" s="76"/>
      <c r="CV1332" s="76"/>
      <c r="CW1332" s="76"/>
      <c r="CX1332" s="76"/>
      <c r="CY1332" s="76"/>
      <c r="CZ1332" s="76"/>
      <c r="DA1332" s="76"/>
      <c r="DB1332" s="76"/>
      <c r="DC1332" s="76"/>
      <c r="DD1332" s="76"/>
      <c r="DE1332" s="76"/>
      <c r="DF1332" s="76"/>
      <c r="DG1332" s="76"/>
      <c r="DH1332" s="76"/>
      <c r="DI1332" s="76"/>
      <c r="DJ1332" s="76"/>
      <c r="DK1332" s="76"/>
      <c r="DL1332" s="76"/>
      <c r="DM1332" s="76"/>
      <c r="DN1332" s="76"/>
      <c r="DO1332" s="76"/>
      <c r="DP1332" s="76"/>
      <c r="DQ1332" s="76"/>
      <c r="DR1332" s="76"/>
      <c r="DS1332" s="76"/>
      <c r="DT1332" s="76"/>
      <c r="DU1332" s="76"/>
      <c r="DV1332" s="76"/>
      <c r="DW1332" s="76"/>
      <c r="DX1332" s="76"/>
      <c r="DY1332" s="76"/>
      <c r="DZ1332" s="76"/>
      <c r="EA1332" s="76"/>
      <c r="EB1332" s="76"/>
      <c r="EC1332" s="76"/>
      <c r="ED1332" s="76"/>
      <c r="EE1332" s="76"/>
      <c r="EF1332" s="76"/>
      <c r="EG1332" s="76"/>
      <c r="EH1332" s="76"/>
      <c r="EI1332" s="76"/>
      <c r="EJ1332" s="76"/>
      <c r="EK1332" s="76"/>
      <c r="EL1332" s="76"/>
      <c r="EM1332" s="76"/>
      <c r="EN1332" s="76"/>
      <c r="EO1332" s="76"/>
      <c r="EP1332" s="76"/>
      <c r="EQ1332" s="76"/>
      <c r="ER1332" s="76"/>
      <c r="ES1332" s="76"/>
      <c r="ET1332" s="76"/>
      <c r="EU1332" s="76"/>
      <c r="EV1332" s="76"/>
      <c r="EW1332" s="76"/>
      <c r="EX1332" s="76"/>
      <c r="EY1332" s="76"/>
      <c r="EZ1332" s="76"/>
      <c r="FA1332" s="76"/>
      <c r="FB1332" s="76"/>
      <c r="FC1332" s="76"/>
      <c r="FD1332" s="76"/>
      <c r="FE1332" s="76"/>
      <c r="FF1332" s="76"/>
      <c r="FG1332" s="76"/>
      <c r="FH1332" s="76"/>
      <c r="FI1332" s="76"/>
      <c r="FJ1332" s="76"/>
      <c r="FK1332" s="76"/>
      <c r="FL1332" s="76"/>
      <c r="FM1332" s="76"/>
      <c r="FN1332" s="76"/>
      <c r="FO1332" s="76"/>
      <c r="FP1332" s="76"/>
      <c r="FQ1332" s="76"/>
      <c r="FR1332" s="76"/>
      <c r="FS1332" s="76"/>
      <c r="FT1332" s="76"/>
      <c r="FU1332" s="76"/>
      <c r="FV1332" s="76"/>
      <c r="FW1332" s="76"/>
      <c r="FX1332" s="76"/>
      <c r="FY1332" s="76"/>
      <c r="FZ1332" s="76"/>
      <c r="GA1332" s="76"/>
      <c r="GB1332" s="76"/>
      <c r="GC1332" s="76"/>
      <c r="GD1332" s="76"/>
      <c r="GE1332" s="76"/>
      <c r="GF1332" s="76"/>
      <c r="GG1332" s="76"/>
      <c r="GH1332" s="76"/>
      <c r="GI1332" s="76"/>
      <c r="GJ1332" s="76"/>
      <c r="GK1332" s="76"/>
      <c r="GL1332" s="76"/>
      <c r="GM1332" s="76"/>
      <c r="GN1332" s="76"/>
      <c r="GO1332" s="76"/>
      <c r="GP1332" s="76"/>
      <c r="GQ1332" s="76"/>
      <c r="GR1332" s="76"/>
      <c r="GS1332" s="76"/>
      <c r="GT1332" s="76"/>
      <c r="GU1332" s="76"/>
      <c r="GV1332" s="76"/>
      <c r="GW1332" s="76"/>
      <c r="GX1332" s="76"/>
      <c r="GY1332" s="76"/>
      <c r="GZ1332" s="76"/>
      <c r="HA1332" s="76"/>
      <c r="HB1332" s="76"/>
      <c r="HC1332" s="76"/>
      <c r="HD1332" s="76"/>
      <c r="HE1332" s="76"/>
      <c r="HF1332" s="76"/>
      <c r="HG1332" s="76"/>
      <c r="HH1332" s="76"/>
      <c r="HI1332" s="76"/>
      <c r="HJ1332" s="76"/>
      <c r="HK1332" s="76"/>
      <c r="HL1332" s="76"/>
      <c r="HM1332" s="76"/>
      <c r="HN1332" s="76"/>
      <c r="HO1332" s="76"/>
      <c r="HP1332" s="76"/>
      <c r="HQ1332" s="76"/>
      <c r="HR1332" s="76"/>
      <c r="HS1332" s="76"/>
      <c r="HT1332" s="76"/>
      <c r="HU1332" s="76"/>
      <c r="HV1332" s="76"/>
      <c r="HW1332" s="76"/>
      <c r="HX1332" s="76"/>
      <c r="HY1332" s="76"/>
      <c r="HZ1332" s="76"/>
      <c r="IA1332" s="76"/>
      <c r="IB1332" s="76"/>
      <c r="IC1332" s="76"/>
      <c r="ID1332" s="76"/>
      <c r="IE1332" s="76"/>
      <c r="IF1332" s="76"/>
      <c r="IG1332" s="76"/>
      <c r="IH1332" s="76"/>
      <c r="II1332" s="76"/>
      <c r="IJ1332" s="76"/>
      <c r="IK1332" s="76"/>
      <c r="IL1332" s="76"/>
      <c r="IM1332" s="76"/>
      <c r="IN1332" s="76"/>
      <c r="IO1332" s="76"/>
      <c r="IP1332" s="76"/>
      <c r="IQ1332" s="76"/>
      <c r="IR1332" s="76"/>
      <c r="IS1332" s="76"/>
      <c r="IT1332" s="76"/>
      <c r="IU1332" s="76"/>
      <c r="IV1332" s="76"/>
      <c r="IW1332" s="76"/>
      <c r="IX1332" s="76"/>
      <c r="IY1332" s="76"/>
      <c r="IZ1332" s="76"/>
      <c r="JA1332" s="76"/>
      <c r="JB1332" s="76"/>
      <c r="JC1332" s="76"/>
      <c r="JD1332" s="76"/>
      <c r="JE1332" s="76"/>
      <c r="JF1332" s="76"/>
      <c r="JG1332" s="76"/>
      <c r="JH1332" s="76"/>
      <c r="JI1332" s="76"/>
      <c r="JJ1332" s="76"/>
      <c r="JK1332" s="76"/>
      <c r="JL1332" s="76"/>
      <c r="JM1332" s="76"/>
      <c r="JN1332" s="76"/>
      <c r="JO1332" s="76"/>
      <c r="JP1332" s="76"/>
      <c r="JQ1332" s="76"/>
      <c r="JR1332" s="76"/>
      <c r="JS1332" s="76"/>
      <c r="JT1332" s="76"/>
      <c r="JU1332" s="76"/>
      <c r="JV1332" s="76"/>
      <c r="JW1332" s="76"/>
      <c r="JX1332" s="76"/>
      <c r="JY1332" s="76"/>
      <c r="JZ1332" s="76"/>
      <c r="KA1332" s="76"/>
      <c r="KB1332" s="76"/>
      <c r="KC1332" s="76"/>
      <c r="KD1332" s="76"/>
      <c r="KE1332" s="76"/>
      <c r="KF1332" s="76"/>
      <c r="KG1332" s="76"/>
      <c r="KH1332" s="76"/>
      <c r="KI1332" s="76"/>
      <c r="KJ1332" s="76"/>
      <c r="KK1332" s="76"/>
      <c r="KL1332" s="76"/>
      <c r="KM1332" s="76"/>
      <c r="KN1332" s="76"/>
      <c r="KO1332" s="76"/>
      <c r="KP1332" s="76"/>
      <c r="KQ1332" s="76"/>
      <c r="KR1332" s="76"/>
      <c r="KS1332" s="76"/>
      <c r="KT1332" s="76"/>
      <c r="KU1332" s="76"/>
      <c r="KV1332" s="76"/>
      <c r="KW1332" s="76"/>
      <c r="KX1332" s="76"/>
      <c r="KY1332" s="76"/>
      <c r="KZ1332" s="76"/>
      <c r="LA1332" s="76"/>
      <c r="LB1332" s="76"/>
      <c r="LC1332" s="76"/>
      <c r="LD1332" s="76"/>
      <c r="LE1332" s="76"/>
      <c r="LF1332" s="76"/>
      <c r="LG1332" s="76"/>
      <c r="LH1332" s="76"/>
      <c r="LI1332" s="76"/>
      <c r="LJ1332" s="76"/>
      <c r="LK1332" s="76"/>
      <c r="LL1332" s="76"/>
      <c r="LM1332" s="76"/>
      <c r="LN1332" s="76"/>
      <c r="LO1332" s="76"/>
      <c r="LP1332" s="76"/>
      <c r="LQ1332" s="76"/>
      <c r="LR1332" s="76"/>
      <c r="LS1332" s="76"/>
      <c r="LT1332" s="76"/>
      <c r="LU1332" s="76"/>
      <c r="LV1332" s="76"/>
      <c r="LW1332" s="76"/>
      <c r="LX1332" s="76"/>
      <c r="LY1332" s="76"/>
      <c r="LZ1332" s="76"/>
      <c r="MA1332" s="76"/>
      <c r="MB1332" s="76"/>
      <c r="MC1332" s="76"/>
      <c r="MD1332" s="76"/>
      <c r="ME1332" s="76"/>
      <c r="MF1332" s="76"/>
      <c r="MG1332" s="76"/>
      <c r="MH1332" s="76"/>
      <c r="MI1332" s="76"/>
      <c r="MJ1332" s="76"/>
      <c r="MK1332" s="76"/>
      <c r="ML1332" s="76"/>
      <c r="MM1332" s="76"/>
      <c r="MN1332" s="76"/>
      <c r="MO1332" s="76"/>
      <c r="MP1332" s="76"/>
      <c r="MQ1332" s="76"/>
      <c r="MR1332" s="76"/>
      <c r="MS1332" s="76"/>
      <c r="MT1332" s="76"/>
      <c r="MU1332" s="76"/>
      <c r="MV1332" s="76"/>
      <c r="MW1332" s="76"/>
      <c r="MX1332" s="76"/>
      <c r="MY1332" s="76"/>
      <c r="MZ1332" s="76"/>
      <c r="NA1332" s="76"/>
      <c r="NB1332" s="76"/>
      <c r="NC1332" s="76"/>
      <c r="ND1332" s="76"/>
      <c r="NE1332" s="76"/>
      <c r="NF1332" s="76"/>
      <c r="NG1332" s="77"/>
      <c r="NH1332" s="77"/>
      <c r="NI1332" s="77"/>
      <c r="NJ1332" s="76"/>
      <c r="NK1332" s="75"/>
      <c r="NL1332" s="75"/>
      <c r="NM1332" s="75"/>
      <c r="NN1332" s="75"/>
      <c r="NO1332" s="75"/>
      <c r="NP1332" s="75"/>
      <c r="NQ1332" s="75"/>
      <c r="NR1332" s="75"/>
      <c r="NS1332" s="75"/>
      <c r="NT1332" s="75"/>
      <c r="NU1332" s="75"/>
      <c r="NV1332" s="76"/>
    </row>
    <row r="1333" spans="1:386" s="48" customFormat="1" x14ac:dyDescent="0.2">
      <c r="A1333" s="74"/>
      <c r="B1333" s="75"/>
      <c r="C1333" s="75"/>
      <c r="D1333" s="241"/>
      <c r="E1333" s="227"/>
      <c r="F1333" s="76"/>
      <c r="G1333" s="76"/>
      <c r="H1333" s="76"/>
      <c r="I1333" s="76"/>
      <c r="J1333" s="76"/>
      <c r="K1333" s="76"/>
      <c r="L1333" s="76"/>
      <c r="M1333" s="76"/>
      <c r="N1333" s="76"/>
      <c r="O1333" s="76"/>
      <c r="P1333" s="76"/>
      <c r="Q1333" s="76"/>
      <c r="R1333" s="76"/>
      <c r="S1333" s="76"/>
      <c r="T1333" s="76"/>
      <c r="U1333" s="76"/>
      <c r="V1333" s="76"/>
      <c r="W1333" s="76"/>
      <c r="X1333" s="76"/>
      <c r="Y1333" s="76"/>
      <c r="Z1333" s="76"/>
      <c r="AA1333" s="76"/>
      <c r="AB1333" s="76"/>
      <c r="AC1333" s="76"/>
      <c r="AD1333" s="76"/>
      <c r="AE1333" s="76"/>
      <c r="AF1333" s="76"/>
      <c r="AG1333" s="76"/>
      <c r="AH1333" s="76"/>
      <c r="AI1333" s="76"/>
      <c r="AJ1333" s="76"/>
      <c r="AK1333" s="76"/>
      <c r="AL1333" s="76"/>
      <c r="AM1333" s="76"/>
      <c r="AN1333" s="76"/>
      <c r="AO1333" s="76"/>
      <c r="AP1333" s="76"/>
      <c r="AQ1333" s="76"/>
      <c r="AR1333" s="76"/>
      <c r="AS1333" s="76"/>
      <c r="AT1333" s="76"/>
      <c r="AU1333" s="76"/>
      <c r="AV1333" s="76"/>
      <c r="AW1333" s="76"/>
      <c r="AX1333" s="76"/>
      <c r="AY1333" s="76"/>
      <c r="AZ1333" s="76"/>
      <c r="BA1333" s="76"/>
      <c r="BB1333" s="76"/>
      <c r="BC1333" s="76"/>
      <c r="BD1333" s="76"/>
      <c r="BE1333" s="76"/>
      <c r="BF1333" s="76"/>
      <c r="BG1333" s="76"/>
      <c r="BH1333" s="76"/>
      <c r="BI1333" s="76"/>
      <c r="BJ1333" s="76"/>
      <c r="BK1333" s="76"/>
      <c r="BL1333" s="76"/>
      <c r="BM1333" s="76"/>
      <c r="BN1333" s="76"/>
      <c r="BO1333" s="76"/>
      <c r="BP1333" s="76"/>
      <c r="BQ1333" s="76"/>
      <c r="BR1333" s="76"/>
      <c r="BS1333" s="76"/>
      <c r="BT1333" s="76"/>
      <c r="BU1333" s="76"/>
      <c r="BV1333" s="76"/>
      <c r="BW1333" s="76"/>
      <c r="BX1333" s="76"/>
      <c r="BY1333" s="76"/>
      <c r="BZ1333" s="76"/>
      <c r="CA1333" s="76"/>
      <c r="CB1333" s="76"/>
      <c r="CC1333" s="76"/>
      <c r="CD1333" s="76"/>
      <c r="CE1333" s="76"/>
      <c r="CF1333" s="76"/>
      <c r="CG1333" s="76"/>
      <c r="CH1333" s="76"/>
      <c r="CI1333" s="76"/>
      <c r="CJ1333" s="76"/>
      <c r="CK1333" s="76"/>
      <c r="CL1333" s="76"/>
      <c r="CM1333" s="76"/>
      <c r="CN1333" s="76"/>
      <c r="CO1333" s="76"/>
      <c r="CP1333" s="76"/>
      <c r="CQ1333" s="76"/>
      <c r="CR1333" s="76"/>
      <c r="CS1333" s="76"/>
      <c r="CT1333" s="76"/>
      <c r="CU1333" s="76"/>
      <c r="CV1333" s="76"/>
      <c r="CW1333" s="76"/>
      <c r="CX1333" s="76"/>
      <c r="CY1333" s="76"/>
      <c r="CZ1333" s="76"/>
      <c r="DA1333" s="76"/>
      <c r="DB1333" s="76"/>
      <c r="DC1333" s="76"/>
      <c r="DD1333" s="76"/>
      <c r="DE1333" s="76"/>
      <c r="DF1333" s="76"/>
      <c r="DG1333" s="76"/>
      <c r="DH1333" s="76"/>
      <c r="DI1333" s="76"/>
      <c r="DJ1333" s="76"/>
      <c r="DK1333" s="76"/>
      <c r="DL1333" s="76"/>
      <c r="DM1333" s="76"/>
      <c r="DN1333" s="76"/>
      <c r="DO1333" s="76"/>
      <c r="DP1333" s="76"/>
      <c r="DQ1333" s="76"/>
      <c r="DR1333" s="76"/>
      <c r="DS1333" s="76"/>
      <c r="DT1333" s="76"/>
      <c r="DU1333" s="76"/>
      <c r="DV1333" s="76"/>
      <c r="DW1333" s="76"/>
      <c r="DX1333" s="76"/>
      <c r="DY1333" s="76"/>
      <c r="DZ1333" s="76"/>
      <c r="EA1333" s="76"/>
      <c r="EB1333" s="76"/>
      <c r="EC1333" s="76"/>
      <c r="ED1333" s="76"/>
      <c r="EE1333" s="76"/>
      <c r="EF1333" s="76"/>
      <c r="EG1333" s="76"/>
      <c r="EH1333" s="76"/>
      <c r="EI1333" s="76"/>
      <c r="EJ1333" s="76"/>
      <c r="EK1333" s="76"/>
      <c r="EL1333" s="76"/>
      <c r="EM1333" s="76"/>
      <c r="EN1333" s="76"/>
      <c r="EO1333" s="76"/>
      <c r="EP1333" s="76"/>
      <c r="EQ1333" s="76"/>
      <c r="ER1333" s="76"/>
      <c r="ES1333" s="76"/>
      <c r="ET1333" s="76"/>
      <c r="EU1333" s="76"/>
      <c r="EV1333" s="76"/>
      <c r="EW1333" s="76"/>
      <c r="EX1333" s="76"/>
      <c r="EY1333" s="76"/>
      <c r="EZ1333" s="76"/>
      <c r="FA1333" s="76"/>
      <c r="FB1333" s="76"/>
      <c r="FC1333" s="76"/>
      <c r="FD1333" s="76"/>
      <c r="FE1333" s="76"/>
      <c r="FF1333" s="76"/>
      <c r="FG1333" s="76"/>
      <c r="FH1333" s="76"/>
      <c r="FI1333" s="76"/>
      <c r="FJ1333" s="76"/>
      <c r="FK1333" s="76"/>
      <c r="FL1333" s="76"/>
      <c r="FM1333" s="76"/>
      <c r="FN1333" s="76"/>
      <c r="FO1333" s="76"/>
      <c r="FP1333" s="76"/>
      <c r="FQ1333" s="76"/>
      <c r="FR1333" s="76"/>
      <c r="FS1333" s="76"/>
      <c r="FT1333" s="76"/>
      <c r="FU1333" s="76"/>
      <c r="FV1333" s="76"/>
      <c r="FW1333" s="76"/>
      <c r="FX1333" s="76"/>
      <c r="FY1333" s="76"/>
      <c r="FZ1333" s="76"/>
      <c r="GA1333" s="76"/>
      <c r="GB1333" s="76"/>
      <c r="GC1333" s="76"/>
      <c r="GD1333" s="76"/>
      <c r="GE1333" s="76"/>
      <c r="GF1333" s="76"/>
      <c r="GG1333" s="76"/>
      <c r="GH1333" s="76"/>
      <c r="GI1333" s="76"/>
      <c r="GJ1333" s="76"/>
      <c r="GK1333" s="76"/>
      <c r="GL1333" s="76"/>
      <c r="GM1333" s="76"/>
      <c r="GN1333" s="76"/>
      <c r="GO1333" s="76"/>
      <c r="GP1333" s="76"/>
      <c r="GQ1333" s="76"/>
      <c r="GR1333" s="76"/>
      <c r="GS1333" s="76"/>
      <c r="GT1333" s="76"/>
      <c r="GU1333" s="76"/>
      <c r="GV1333" s="76"/>
      <c r="GW1333" s="76"/>
      <c r="GX1333" s="76"/>
      <c r="GY1333" s="76"/>
      <c r="GZ1333" s="76"/>
      <c r="HA1333" s="76"/>
      <c r="HB1333" s="76"/>
      <c r="HC1333" s="76"/>
      <c r="HD1333" s="76"/>
      <c r="HE1333" s="76"/>
      <c r="HF1333" s="76"/>
      <c r="HG1333" s="76"/>
      <c r="HH1333" s="76"/>
      <c r="HI1333" s="76"/>
      <c r="HJ1333" s="76"/>
      <c r="HK1333" s="76"/>
      <c r="HL1333" s="76"/>
      <c r="HM1333" s="76"/>
      <c r="HN1333" s="76"/>
      <c r="HO1333" s="76"/>
      <c r="HP1333" s="76"/>
      <c r="HQ1333" s="76"/>
      <c r="HR1333" s="76"/>
      <c r="HS1333" s="76"/>
      <c r="HT1333" s="76"/>
      <c r="HU1333" s="76"/>
      <c r="HV1333" s="76"/>
      <c r="HW1333" s="76"/>
      <c r="HX1333" s="76"/>
      <c r="HY1333" s="76"/>
      <c r="HZ1333" s="76"/>
      <c r="IA1333" s="76"/>
      <c r="IB1333" s="76"/>
      <c r="IC1333" s="76"/>
      <c r="ID1333" s="76"/>
      <c r="IE1333" s="76"/>
      <c r="IF1333" s="76"/>
      <c r="IG1333" s="76"/>
      <c r="IH1333" s="76"/>
      <c r="II1333" s="76"/>
      <c r="IJ1333" s="76"/>
      <c r="IK1333" s="76"/>
      <c r="IL1333" s="76"/>
      <c r="IM1333" s="76"/>
      <c r="IN1333" s="76"/>
      <c r="IO1333" s="76"/>
      <c r="IP1333" s="76"/>
      <c r="IQ1333" s="76"/>
      <c r="IR1333" s="76"/>
      <c r="IS1333" s="76"/>
      <c r="IT1333" s="76"/>
      <c r="IU1333" s="76"/>
      <c r="IV1333" s="76"/>
      <c r="IW1333" s="76"/>
      <c r="IX1333" s="76"/>
      <c r="IY1333" s="76"/>
      <c r="IZ1333" s="76"/>
      <c r="JA1333" s="76"/>
      <c r="JB1333" s="76"/>
      <c r="JC1333" s="76"/>
      <c r="JD1333" s="76"/>
      <c r="JE1333" s="76"/>
      <c r="JF1333" s="76"/>
      <c r="JG1333" s="76"/>
      <c r="JH1333" s="76"/>
      <c r="JI1333" s="76"/>
      <c r="JJ1333" s="76"/>
      <c r="JK1333" s="76"/>
      <c r="JL1333" s="76"/>
      <c r="JM1333" s="76"/>
      <c r="JN1333" s="76"/>
      <c r="JO1333" s="76"/>
      <c r="JP1333" s="76"/>
      <c r="JQ1333" s="76"/>
      <c r="JR1333" s="76"/>
      <c r="JS1333" s="76"/>
      <c r="JT1333" s="76"/>
      <c r="JU1333" s="76"/>
      <c r="JV1333" s="76"/>
      <c r="JW1333" s="76"/>
      <c r="JX1333" s="76"/>
      <c r="JY1333" s="76"/>
      <c r="JZ1333" s="76"/>
      <c r="KA1333" s="76"/>
      <c r="KB1333" s="76"/>
      <c r="KC1333" s="76"/>
      <c r="KD1333" s="76"/>
      <c r="KE1333" s="76"/>
      <c r="KF1333" s="76"/>
      <c r="KG1333" s="76"/>
      <c r="KH1333" s="76"/>
      <c r="KI1333" s="76"/>
      <c r="KJ1333" s="76"/>
      <c r="KK1333" s="76"/>
      <c r="KL1333" s="76"/>
      <c r="KM1333" s="76"/>
      <c r="KN1333" s="76"/>
      <c r="KO1333" s="76"/>
      <c r="KP1333" s="76"/>
      <c r="KQ1333" s="76"/>
      <c r="KR1333" s="76"/>
      <c r="KS1333" s="76"/>
      <c r="KT1333" s="76"/>
      <c r="KU1333" s="76"/>
      <c r="KV1333" s="76"/>
      <c r="KW1333" s="76"/>
      <c r="KX1333" s="76"/>
      <c r="KY1333" s="76"/>
      <c r="KZ1333" s="76"/>
      <c r="LA1333" s="76"/>
      <c r="LB1333" s="76"/>
      <c r="LC1333" s="76"/>
      <c r="LD1333" s="76"/>
      <c r="LE1333" s="76"/>
      <c r="LF1333" s="76"/>
      <c r="LG1333" s="76"/>
      <c r="LH1333" s="76"/>
      <c r="LI1333" s="76"/>
      <c r="LJ1333" s="76"/>
      <c r="LK1333" s="76"/>
      <c r="LL1333" s="76"/>
      <c r="LM1333" s="76"/>
      <c r="LN1333" s="76"/>
      <c r="LO1333" s="76"/>
      <c r="LP1333" s="76"/>
      <c r="LQ1333" s="76"/>
      <c r="LR1333" s="76"/>
      <c r="LS1333" s="76"/>
      <c r="LT1333" s="76"/>
      <c r="LU1333" s="76"/>
      <c r="LV1333" s="76"/>
      <c r="LW1333" s="76"/>
      <c r="LX1333" s="76"/>
      <c r="LY1333" s="76"/>
      <c r="LZ1333" s="76"/>
      <c r="MA1333" s="76"/>
      <c r="MB1333" s="76"/>
      <c r="MC1333" s="76"/>
      <c r="MD1333" s="76"/>
      <c r="ME1333" s="76"/>
      <c r="MF1333" s="76"/>
      <c r="MG1333" s="76"/>
      <c r="MH1333" s="76"/>
      <c r="MI1333" s="76"/>
      <c r="MJ1333" s="76"/>
      <c r="MK1333" s="76"/>
      <c r="ML1333" s="76"/>
      <c r="MM1333" s="76"/>
      <c r="MN1333" s="76"/>
      <c r="MO1333" s="76"/>
      <c r="MP1333" s="76"/>
      <c r="MQ1333" s="76"/>
      <c r="MR1333" s="76"/>
      <c r="MS1333" s="76"/>
      <c r="MT1333" s="76"/>
      <c r="MU1333" s="76"/>
      <c r="MV1333" s="76"/>
      <c r="MW1333" s="76"/>
      <c r="MX1333" s="76"/>
      <c r="MY1333" s="76"/>
      <c r="MZ1333" s="76"/>
      <c r="NA1333" s="76"/>
      <c r="NB1333" s="76"/>
      <c r="NC1333" s="76"/>
      <c r="ND1333" s="76"/>
      <c r="NE1333" s="76"/>
      <c r="NF1333" s="76"/>
      <c r="NG1333" s="77"/>
      <c r="NH1333" s="77"/>
      <c r="NI1333" s="77"/>
      <c r="NJ1333" s="76"/>
      <c r="NK1333" s="75"/>
      <c r="NL1333" s="75"/>
      <c r="NM1333" s="75"/>
      <c r="NN1333" s="75"/>
      <c r="NO1333" s="75"/>
      <c r="NP1333" s="75"/>
      <c r="NQ1333" s="75"/>
      <c r="NR1333" s="75"/>
      <c r="NS1333" s="75"/>
      <c r="NT1333" s="75"/>
      <c r="NU1333" s="75"/>
      <c r="NV1333" s="76"/>
    </row>
    <row r="1334" spans="1:386" s="48" customFormat="1" x14ac:dyDescent="0.2">
      <c r="A1334" s="74"/>
      <c r="B1334" s="75"/>
      <c r="C1334" s="75"/>
      <c r="D1334" s="241"/>
      <c r="E1334" s="227"/>
      <c r="F1334" s="76"/>
      <c r="G1334" s="76"/>
      <c r="H1334" s="76"/>
      <c r="I1334" s="76"/>
      <c r="J1334" s="76"/>
      <c r="K1334" s="76"/>
      <c r="L1334" s="76"/>
      <c r="M1334" s="76"/>
      <c r="N1334" s="76"/>
      <c r="O1334" s="76"/>
      <c r="P1334" s="76"/>
      <c r="Q1334" s="76"/>
      <c r="R1334" s="76"/>
      <c r="S1334" s="76"/>
      <c r="T1334" s="76"/>
      <c r="U1334" s="76"/>
      <c r="V1334" s="76"/>
      <c r="W1334" s="76"/>
      <c r="X1334" s="76"/>
      <c r="Y1334" s="76"/>
      <c r="Z1334" s="76"/>
      <c r="AA1334" s="76"/>
      <c r="AB1334" s="76"/>
      <c r="AC1334" s="76"/>
      <c r="AD1334" s="76"/>
      <c r="AE1334" s="76"/>
      <c r="AF1334" s="76"/>
      <c r="AG1334" s="76"/>
      <c r="AH1334" s="76"/>
      <c r="AI1334" s="76"/>
      <c r="AJ1334" s="76"/>
      <c r="AK1334" s="76"/>
      <c r="AL1334" s="76"/>
      <c r="AM1334" s="76"/>
      <c r="AN1334" s="76"/>
      <c r="AO1334" s="76"/>
      <c r="AP1334" s="76"/>
      <c r="AQ1334" s="76"/>
      <c r="AR1334" s="76"/>
      <c r="AS1334" s="76"/>
      <c r="AT1334" s="76"/>
      <c r="AU1334" s="76"/>
      <c r="AV1334" s="76"/>
      <c r="AW1334" s="76"/>
      <c r="AX1334" s="76"/>
      <c r="AY1334" s="76"/>
      <c r="AZ1334" s="76"/>
      <c r="BA1334" s="76"/>
      <c r="BB1334" s="76"/>
      <c r="BC1334" s="76"/>
      <c r="BD1334" s="76"/>
      <c r="BE1334" s="76"/>
      <c r="BF1334" s="76"/>
      <c r="BG1334" s="76"/>
      <c r="BH1334" s="76"/>
      <c r="BI1334" s="76"/>
      <c r="BJ1334" s="76"/>
      <c r="BK1334" s="76"/>
      <c r="BL1334" s="76"/>
      <c r="BM1334" s="76"/>
      <c r="BN1334" s="76"/>
      <c r="BO1334" s="76"/>
      <c r="BP1334" s="76"/>
      <c r="BQ1334" s="76"/>
      <c r="BR1334" s="76"/>
      <c r="BS1334" s="76"/>
      <c r="BT1334" s="76"/>
      <c r="BU1334" s="76"/>
      <c r="BV1334" s="76"/>
      <c r="BW1334" s="76"/>
      <c r="BX1334" s="76"/>
      <c r="BY1334" s="76"/>
      <c r="BZ1334" s="76"/>
      <c r="CA1334" s="76"/>
      <c r="CB1334" s="76"/>
      <c r="CC1334" s="76"/>
      <c r="CD1334" s="76"/>
      <c r="CE1334" s="76"/>
      <c r="CF1334" s="76"/>
      <c r="CG1334" s="76"/>
      <c r="CH1334" s="76"/>
      <c r="CI1334" s="76"/>
      <c r="CJ1334" s="76"/>
      <c r="CK1334" s="76"/>
      <c r="CL1334" s="76"/>
      <c r="CM1334" s="76"/>
      <c r="CN1334" s="76"/>
      <c r="CO1334" s="76"/>
      <c r="CP1334" s="76"/>
      <c r="CQ1334" s="76"/>
      <c r="CR1334" s="76"/>
      <c r="CS1334" s="76"/>
      <c r="CT1334" s="76"/>
      <c r="CU1334" s="76"/>
      <c r="CV1334" s="76"/>
      <c r="CW1334" s="76"/>
      <c r="CX1334" s="76"/>
      <c r="CY1334" s="76"/>
      <c r="CZ1334" s="76"/>
      <c r="DA1334" s="76"/>
      <c r="DB1334" s="76"/>
      <c r="DC1334" s="76"/>
      <c r="DD1334" s="76"/>
      <c r="DE1334" s="76"/>
      <c r="DF1334" s="76"/>
      <c r="DG1334" s="76"/>
      <c r="DH1334" s="76"/>
      <c r="DI1334" s="76"/>
      <c r="DJ1334" s="76"/>
      <c r="DK1334" s="76"/>
      <c r="DL1334" s="76"/>
      <c r="DM1334" s="76"/>
      <c r="DN1334" s="76"/>
      <c r="DO1334" s="76"/>
      <c r="DP1334" s="76"/>
      <c r="DQ1334" s="76"/>
      <c r="DR1334" s="76"/>
      <c r="DS1334" s="76"/>
      <c r="DT1334" s="76"/>
      <c r="DU1334" s="76"/>
      <c r="DV1334" s="76"/>
      <c r="DW1334" s="76"/>
      <c r="DX1334" s="76"/>
      <c r="DY1334" s="76"/>
      <c r="DZ1334" s="76"/>
      <c r="EA1334" s="76"/>
      <c r="EB1334" s="76"/>
      <c r="EC1334" s="76"/>
      <c r="ED1334" s="76"/>
      <c r="EE1334" s="76"/>
      <c r="EF1334" s="76"/>
      <c r="EG1334" s="76"/>
      <c r="EH1334" s="76"/>
      <c r="EI1334" s="76"/>
      <c r="EJ1334" s="76"/>
      <c r="EK1334" s="76"/>
      <c r="EL1334" s="76"/>
      <c r="EM1334" s="76"/>
      <c r="EN1334" s="76"/>
      <c r="EO1334" s="76"/>
      <c r="EP1334" s="76"/>
      <c r="EQ1334" s="76"/>
      <c r="ER1334" s="76"/>
      <c r="ES1334" s="76"/>
      <c r="ET1334" s="76"/>
      <c r="EU1334" s="76"/>
      <c r="EV1334" s="76"/>
      <c r="EW1334" s="76"/>
      <c r="EX1334" s="76"/>
      <c r="EY1334" s="76"/>
      <c r="EZ1334" s="76"/>
      <c r="FA1334" s="76"/>
      <c r="FB1334" s="76"/>
      <c r="FC1334" s="76"/>
      <c r="FD1334" s="76"/>
      <c r="FE1334" s="76"/>
      <c r="FF1334" s="76"/>
      <c r="FG1334" s="76"/>
      <c r="FH1334" s="76"/>
      <c r="FI1334" s="76"/>
      <c r="FJ1334" s="76"/>
      <c r="FK1334" s="76"/>
      <c r="FL1334" s="76"/>
      <c r="FM1334" s="76"/>
      <c r="FN1334" s="76"/>
      <c r="FO1334" s="76"/>
      <c r="FP1334" s="76"/>
      <c r="FQ1334" s="76"/>
      <c r="FR1334" s="76"/>
      <c r="FS1334" s="76"/>
      <c r="FT1334" s="76"/>
      <c r="FU1334" s="76"/>
      <c r="FV1334" s="76"/>
      <c r="FW1334" s="76"/>
      <c r="FX1334" s="76"/>
      <c r="FY1334" s="76"/>
      <c r="FZ1334" s="76"/>
      <c r="GA1334" s="76"/>
      <c r="GB1334" s="76"/>
      <c r="GC1334" s="76"/>
      <c r="GD1334" s="76"/>
      <c r="GE1334" s="76"/>
      <c r="GF1334" s="76"/>
      <c r="GG1334" s="76"/>
      <c r="GH1334" s="76"/>
      <c r="GI1334" s="76"/>
      <c r="GJ1334" s="76"/>
      <c r="GK1334" s="76"/>
      <c r="GL1334" s="76"/>
      <c r="GM1334" s="76"/>
      <c r="GN1334" s="76"/>
      <c r="GO1334" s="76"/>
      <c r="GP1334" s="76"/>
      <c r="GQ1334" s="76"/>
      <c r="GR1334" s="76"/>
      <c r="GS1334" s="76"/>
      <c r="GT1334" s="76"/>
      <c r="GU1334" s="76"/>
      <c r="GV1334" s="76"/>
      <c r="GW1334" s="76"/>
      <c r="GX1334" s="76"/>
      <c r="GY1334" s="76"/>
      <c r="GZ1334" s="76"/>
      <c r="HA1334" s="76"/>
      <c r="HB1334" s="76"/>
      <c r="HC1334" s="76"/>
      <c r="HD1334" s="76"/>
      <c r="HE1334" s="76"/>
      <c r="HF1334" s="76"/>
      <c r="HG1334" s="76"/>
      <c r="HH1334" s="76"/>
      <c r="HI1334" s="76"/>
      <c r="HJ1334" s="76"/>
      <c r="HK1334" s="76"/>
      <c r="HL1334" s="76"/>
      <c r="HM1334" s="76"/>
      <c r="HN1334" s="76"/>
      <c r="HO1334" s="76"/>
      <c r="HP1334" s="76"/>
      <c r="HQ1334" s="76"/>
      <c r="HR1334" s="76"/>
      <c r="HS1334" s="76"/>
      <c r="HT1334" s="76"/>
      <c r="HU1334" s="76"/>
      <c r="HV1334" s="76"/>
      <c r="HW1334" s="76"/>
      <c r="HX1334" s="76"/>
      <c r="HY1334" s="76"/>
      <c r="HZ1334" s="76"/>
      <c r="IA1334" s="76"/>
      <c r="IB1334" s="76"/>
      <c r="IC1334" s="76"/>
      <c r="ID1334" s="76"/>
      <c r="IE1334" s="76"/>
      <c r="IF1334" s="76"/>
      <c r="IG1334" s="76"/>
      <c r="IH1334" s="76"/>
      <c r="II1334" s="76"/>
      <c r="IJ1334" s="76"/>
      <c r="IK1334" s="76"/>
      <c r="IL1334" s="76"/>
      <c r="IM1334" s="76"/>
      <c r="IN1334" s="76"/>
      <c r="IO1334" s="76"/>
      <c r="IP1334" s="76"/>
      <c r="IQ1334" s="76"/>
      <c r="IR1334" s="76"/>
      <c r="IS1334" s="76"/>
      <c r="IT1334" s="76"/>
      <c r="IU1334" s="76"/>
      <c r="IV1334" s="76"/>
      <c r="IW1334" s="76"/>
      <c r="IX1334" s="76"/>
      <c r="IY1334" s="76"/>
      <c r="IZ1334" s="76"/>
      <c r="JA1334" s="76"/>
      <c r="JB1334" s="76"/>
      <c r="JC1334" s="76"/>
      <c r="JD1334" s="76"/>
      <c r="JE1334" s="76"/>
      <c r="JF1334" s="76"/>
      <c r="JG1334" s="76"/>
      <c r="JH1334" s="76"/>
      <c r="JI1334" s="76"/>
      <c r="JJ1334" s="76"/>
      <c r="JK1334" s="76"/>
      <c r="JL1334" s="76"/>
      <c r="JM1334" s="76"/>
      <c r="JN1334" s="76"/>
      <c r="JO1334" s="76"/>
      <c r="JP1334" s="76"/>
      <c r="JQ1334" s="76"/>
      <c r="JR1334" s="76"/>
      <c r="JS1334" s="76"/>
      <c r="JT1334" s="76"/>
      <c r="JU1334" s="76"/>
      <c r="JV1334" s="76"/>
      <c r="JW1334" s="76"/>
      <c r="JX1334" s="76"/>
      <c r="JY1334" s="76"/>
      <c r="JZ1334" s="76"/>
      <c r="KA1334" s="76"/>
      <c r="KB1334" s="76"/>
      <c r="KC1334" s="76"/>
      <c r="KD1334" s="76"/>
      <c r="KE1334" s="76"/>
      <c r="KF1334" s="76"/>
      <c r="KG1334" s="76"/>
      <c r="KH1334" s="76"/>
      <c r="KI1334" s="76"/>
      <c r="KJ1334" s="76"/>
      <c r="KK1334" s="76"/>
      <c r="KL1334" s="76"/>
      <c r="KM1334" s="76"/>
      <c r="KN1334" s="76"/>
      <c r="KO1334" s="76"/>
      <c r="KP1334" s="76"/>
      <c r="KQ1334" s="76"/>
      <c r="KR1334" s="76"/>
      <c r="KS1334" s="76"/>
      <c r="KT1334" s="76"/>
      <c r="KU1334" s="76"/>
      <c r="KV1334" s="76"/>
      <c r="KW1334" s="76"/>
      <c r="KX1334" s="76"/>
      <c r="KY1334" s="76"/>
      <c r="KZ1334" s="76"/>
      <c r="LA1334" s="76"/>
      <c r="LB1334" s="76"/>
      <c r="LC1334" s="76"/>
      <c r="LD1334" s="76"/>
      <c r="LE1334" s="76"/>
      <c r="LF1334" s="76"/>
      <c r="LG1334" s="76"/>
      <c r="LH1334" s="76"/>
      <c r="LI1334" s="76"/>
      <c r="LJ1334" s="76"/>
      <c r="LK1334" s="76"/>
      <c r="LL1334" s="76"/>
      <c r="LM1334" s="76"/>
      <c r="LN1334" s="76"/>
      <c r="LO1334" s="76"/>
      <c r="LP1334" s="76"/>
      <c r="LQ1334" s="76"/>
      <c r="LR1334" s="76"/>
      <c r="LS1334" s="76"/>
      <c r="LT1334" s="76"/>
      <c r="LU1334" s="76"/>
      <c r="LV1334" s="76"/>
      <c r="LW1334" s="76"/>
      <c r="LX1334" s="76"/>
      <c r="LY1334" s="76"/>
      <c r="LZ1334" s="76"/>
      <c r="MA1334" s="76"/>
      <c r="MB1334" s="76"/>
      <c r="MC1334" s="76"/>
      <c r="MD1334" s="76"/>
      <c r="ME1334" s="76"/>
      <c r="MF1334" s="76"/>
      <c r="MG1334" s="76"/>
      <c r="MH1334" s="76"/>
      <c r="MI1334" s="76"/>
      <c r="MJ1334" s="76"/>
      <c r="MK1334" s="76"/>
      <c r="ML1334" s="76"/>
      <c r="MM1334" s="76"/>
      <c r="MN1334" s="76"/>
      <c r="MO1334" s="76"/>
      <c r="MP1334" s="76"/>
      <c r="MQ1334" s="76"/>
      <c r="MR1334" s="76"/>
      <c r="MS1334" s="76"/>
      <c r="MT1334" s="76"/>
      <c r="MU1334" s="76"/>
      <c r="MV1334" s="76"/>
      <c r="MW1334" s="76"/>
      <c r="MX1334" s="76"/>
      <c r="MY1334" s="76"/>
      <c r="MZ1334" s="76"/>
      <c r="NA1334" s="76"/>
      <c r="NB1334" s="76"/>
      <c r="NC1334" s="76"/>
      <c r="ND1334" s="76"/>
      <c r="NE1334" s="76"/>
      <c r="NF1334" s="76"/>
      <c r="NG1334" s="77"/>
      <c r="NH1334" s="77"/>
      <c r="NI1334" s="77"/>
      <c r="NJ1334" s="76"/>
      <c r="NK1334" s="75"/>
      <c r="NL1334" s="75"/>
      <c r="NM1334" s="75"/>
      <c r="NN1334" s="75"/>
      <c r="NO1334" s="75"/>
      <c r="NP1334" s="75"/>
      <c r="NQ1334" s="75"/>
      <c r="NR1334" s="75"/>
      <c r="NS1334" s="75"/>
      <c r="NT1334" s="75"/>
      <c r="NU1334" s="75"/>
      <c r="NV1334" s="76"/>
    </row>
    <row r="1335" spans="1:386" s="48" customFormat="1" x14ac:dyDescent="0.2">
      <c r="A1335" s="74"/>
      <c r="B1335" s="75"/>
      <c r="C1335" s="75"/>
      <c r="D1335" s="241"/>
      <c r="E1335" s="227"/>
      <c r="F1335" s="76"/>
      <c r="G1335" s="76"/>
      <c r="H1335" s="76"/>
      <c r="I1335" s="76"/>
      <c r="J1335" s="76"/>
      <c r="K1335" s="76"/>
      <c r="L1335" s="76"/>
      <c r="M1335" s="76"/>
      <c r="N1335" s="76"/>
      <c r="O1335" s="76"/>
      <c r="P1335" s="76"/>
      <c r="Q1335" s="76"/>
      <c r="R1335" s="76"/>
      <c r="S1335" s="76"/>
      <c r="T1335" s="76"/>
      <c r="U1335" s="76"/>
      <c r="V1335" s="76"/>
      <c r="W1335" s="76"/>
      <c r="X1335" s="76"/>
      <c r="Y1335" s="76"/>
      <c r="Z1335" s="76"/>
      <c r="AA1335" s="76"/>
      <c r="AB1335" s="76"/>
      <c r="AC1335" s="76"/>
      <c r="AD1335" s="76"/>
      <c r="AE1335" s="76"/>
      <c r="AF1335" s="76"/>
      <c r="AG1335" s="76"/>
      <c r="AH1335" s="76"/>
      <c r="AI1335" s="76"/>
      <c r="AJ1335" s="76"/>
      <c r="AK1335" s="76"/>
      <c r="AL1335" s="76"/>
      <c r="AM1335" s="76"/>
      <c r="AN1335" s="76"/>
      <c r="AO1335" s="76"/>
      <c r="AP1335" s="76"/>
      <c r="AQ1335" s="76"/>
      <c r="AR1335" s="76"/>
      <c r="AS1335" s="76"/>
      <c r="AT1335" s="76"/>
      <c r="AU1335" s="76"/>
      <c r="AV1335" s="76"/>
      <c r="AW1335" s="76"/>
      <c r="AX1335" s="76"/>
      <c r="AY1335" s="76"/>
      <c r="AZ1335" s="76"/>
      <c r="BA1335" s="76"/>
      <c r="BB1335" s="76"/>
      <c r="BC1335" s="76"/>
      <c r="BD1335" s="76"/>
      <c r="BE1335" s="76"/>
      <c r="BF1335" s="76"/>
      <c r="BG1335" s="76"/>
      <c r="BH1335" s="76"/>
      <c r="BI1335" s="76"/>
      <c r="BJ1335" s="76"/>
      <c r="BK1335" s="76"/>
      <c r="BL1335" s="76"/>
      <c r="BM1335" s="76"/>
      <c r="BN1335" s="76"/>
      <c r="BO1335" s="76"/>
      <c r="BP1335" s="76"/>
      <c r="BQ1335" s="76"/>
      <c r="BR1335" s="76"/>
      <c r="BS1335" s="76"/>
      <c r="BT1335" s="76"/>
      <c r="BU1335" s="76"/>
      <c r="BV1335" s="76"/>
      <c r="BW1335" s="76"/>
      <c r="BX1335" s="76"/>
      <c r="BY1335" s="76"/>
      <c r="BZ1335" s="76"/>
      <c r="CA1335" s="76"/>
      <c r="CB1335" s="76"/>
      <c r="CC1335" s="76"/>
      <c r="CD1335" s="76"/>
      <c r="CE1335" s="76"/>
      <c r="CF1335" s="76"/>
      <c r="CG1335" s="76"/>
      <c r="CH1335" s="76"/>
      <c r="CI1335" s="76"/>
      <c r="CJ1335" s="76"/>
      <c r="CK1335" s="76"/>
      <c r="CL1335" s="76"/>
      <c r="CM1335" s="76"/>
      <c r="CN1335" s="76"/>
      <c r="CO1335" s="76"/>
      <c r="CP1335" s="76"/>
      <c r="CQ1335" s="76"/>
      <c r="CR1335" s="76"/>
      <c r="CS1335" s="76"/>
      <c r="CT1335" s="76"/>
      <c r="CU1335" s="76"/>
      <c r="CV1335" s="76"/>
      <c r="CW1335" s="76"/>
      <c r="CX1335" s="76"/>
      <c r="CY1335" s="76"/>
      <c r="CZ1335" s="76"/>
      <c r="DA1335" s="76"/>
      <c r="DB1335" s="76"/>
      <c r="DC1335" s="76"/>
      <c r="DD1335" s="76"/>
      <c r="DE1335" s="76"/>
      <c r="DF1335" s="76"/>
      <c r="DG1335" s="76"/>
      <c r="DH1335" s="76"/>
      <c r="DI1335" s="76"/>
      <c r="DJ1335" s="76"/>
      <c r="DK1335" s="76"/>
      <c r="DL1335" s="76"/>
      <c r="DM1335" s="76"/>
      <c r="DN1335" s="76"/>
      <c r="DO1335" s="76"/>
      <c r="DP1335" s="76"/>
      <c r="DQ1335" s="76"/>
      <c r="DR1335" s="76"/>
      <c r="DS1335" s="76"/>
      <c r="DT1335" s="76"/>
      <c r="DU1335" s="76"/>
      <c r="DV1335" s="76"/>
      <c r="DW1335" s="76"/>
      <c r="DX1335" s="76"/>
      <c r="DY1335" s="76"/>
      <c r="DZ1335" s="76"/>
      <c r="EA1335" s="76"/>
      <c r="EB1335" s="76"/>
      <c r="EC1335" s="76"/>
      <c r="ED1335" s="76"/>
      <c r="EE1335" s="76"/>
      <c r="EF1335" s="76"/>
      <c r="EG1335" s="76"/>
      <c r="EH1335" s="76"/>
      <c r="EI1335" s="76"/>
      <c r="EJ1335" s="76"/>
      <c r="EK1335" s="76"/>
      <c r="EL1335" s="76"/>
      <c r="EM1335" s="76"/>
      <c r="EN1335" s="76"/>
      <c r="EO1335" s="76"/>
      <c r="EP1335" s="76"/>
      <c r="EQ1335" s="76"/>
      <c r="ER1335" s="76"/>
      <c r="ES1335" s="76"/>
      <c r="ET1335" s="76"/>
      <c r="EU1335" s="76"/>
      <c r="EV1335" s="76"/>
      <c r="EW1335" s="76"/>
      <c r="EX1335" s="76"/>
      <c r="EY1335" s="76"/>
      <c r="EZ1335" s="76"/>
      <c r="FA1335" s="76"/>
      <c r="FB1335" s="76"/>
      <c r="FC1335" s="76"/>
      <c r="FD1335" s="76"/>
      <c r="FE1335" s="76"/>
      <c r="FF1335" s="76"/>
      <c r="FG1335" s="76"/>
      <c r="FH1335" s="76"/>
      <c r="FI1335" s="76"/>
      <c r="FJ1335" s="76"/>
      <c r="FK1335" s="76"/>
      <c r="FL1335" s="76"/>
      <c r="FM1335" s="76"/>
      <c r="FN1335" s="76"/>
      <c r="FO1335" s="76"/>
      <c r="FP1335" s="76"/>
      <c r="FQ1335" s="76"/>
      <c r="FR1335" s="76"/>
      <c r="FS1335" s="76"/>
      <c r="FT1335" s="76"/>
      <c r="FU1335" s="76"/>
      <c r="FV1335" s="76"/>
      <c r="FW1335" s="76"/>
      <c r="FX1335" s="76"/>
      <c r="FY1335" s="76"/>
      <c r="FZ1335" s="76"/>
      <c r="GA1335" s="76"/>
      <c r="GB1335" s="76"/>
      <c r="GC1335" s="76"/>
      <c r="GD1335" s="76"/>
      <c r="GE1335" s="76"/>
      <c r="GF1335" s="76"/>
      <c r="GG1335" s="76"/>
      <c r="GH1335" s="76"/>
      <c r="GI1335" s="76"/>
      <c r="GJ1335" s="76"/>
      <c r="GK1335" s="76"/>
      <c r="GL1335" s="76"/>
      <c r="GM1335" s="76"/>
      <c r="GN1335" s="76"/>
      <c r="GO1335" s="76"/>
      <c r="GP1335" s="76"/>
      <c r="GQ1335" s="76"/>
      <c r="GR1335" s="76"/>
      <c r="GS1335" s="76"/>
      <c r="GT1335" s="76"/>
      <c r="GU1335" s="76"/>
      <c r="GV1335" s="76"/>
      <c r="GW1335" s="76"/>
      <c r="GX1335" s="76"/>
      <c r="GY1335" s="76"/>
      <c r="GZ1335" s="76"/>
      <c r="HA1335" s="76"/>
      <c r="HB1335" s="76"/>
      <c r="HC1335" s="76"/>
      <c r="HD1335" s="76"/>
      <c r="HE1335" s="76"/>
      <c r="HF1335" s="76"/>
      <c r="HG1335" s="76"/>
      <c r="HH1335" s="76"/>
      <c r="HI1335" s="76"/>
      <c r="HJ1335" s="76"/>
      <c r="HK1335" s="76"/>
      <c r="HL1335" s="76"/>
      <c r="HM1335" s="76"/>
      <c r="HN1335" s="76"/>
      <c r="HO1335" s="76"/>
      <c r="HP1335" s="76"/>
      <c r="HQ1335" s="76"/>
      <c r="HR1335" s="76"/>
      <c r="HS1335" s="76"/>
      <c r="HT1335" s="76"/>
      <c r="HU1335" s="76"/>
      <c r="HV1335" s="76"/>
      <c r="HW1335" s="76"/>
      <c r="HX1335" s="76"/>
      <c r="HY1335" s="76"/>
      <c r="HZ1335" s="76"/>
      <c r="IA1335" s="76"/>
      <c r="IB1335" s="76"/>
      <c r="IC1335" s="76"/>
      <c r="ID1335" s="76"/>
      <c r="IE1335" s="76"/>
      <c r="IF1335" s="76"/>
      <c r="IG1335" s="76"/>
      <c r="IH1335" s="76"/>
      <c r="II1335" s="76"/>
      <c r="IJ1335" s="76"/>
      <c r="IK1335" s="76"/>
      <c r="IL1335" s="76"/>
      <c r="IM1335" s="76"/>
      <c r="IN1335" s="76"/>
      <c r="IO1335" s="76"/>
      <c r="IP1335" s="76"/>
      <c r="IQ1335" s="76"/>
      <c r="IR1335" s="76"/>
      <c r="IS1335" s="76"/>
      <c r="IT1335" s="76"/>
      <c r="IU1335" s="76"/>
      <c r="IV1335" s="76"/>
      <c r="IW1335" s="76"/>
      <c r="IX1335" s="76"/>
      <c r="IY1335" s="76"/>
      <c r="IZ1335" s="76"/>
      <c r="JA1335" s="76"/>
      <c r="JB1335" s="76"/>
      <c r="JC1335" s="76"/>
      <c r="JD1335" s="76"/>
      <c r="JE1335" s="76"/>
      <c r="JF1335" s="76"/>
      <c r="JG1335" s="76"/>
      <c r="JH1335" s="76"/>
      <c r="JI1335" s="76"/>
      <c r="JJ1335" s="76"/>
      <c r="JK1335" s="76"/>
      <c r="JL1335" s="76"/>
      <c r="JM1335" s="76"/>
      <c r="JN1335" s="76"/>
      <c r="JO1335" s="76"/>
      <c r="JP1335" s="76"/>
      <c r="JQ1335" s="76"/>
      <c r="JR1335" s="76"/>
      <c r="JS1335" s="76"/>
      <c r="JT1335" s="76"/>
      <c r="JU1335" s="76"/>
      <c r="JV1335" s="76"/>
      <c r="JW1335" s="76"/>
      <c r="JX1335" s="76"/>
      <c r="JY1335" s="76"/>
      <c r="JZ1335" s="76"/>
      <c r="KA1335" s="76"/>
      <c r="KB1335" s="76"/>
      <c r="KC1335" s="76"/>
      <c r="KD1335" s="76"/>
      <c r="KE1335" s="76"/>
      <c r="KF1335" s="76"/>
      <c r="KG1335" s="76"/>
      <c r="KH1335" s="76"/>
      <c r="KI1335" s="76"/>
      <c r="KJ1335" s="76"/>
      <c r="KK1335" s="76"/>
      <c r="KL1335" s="76"/>
      <c r="KM1335" s="76"/>
      <c r="KN1335" s="76"/>
      <c r="KO1335" s="76"/>
      <c r="KP1335" s="76"/>
      <c r="KQ1335" s="76"/>
      <c r="KR1335" s="76"/>
      <c r="KS1335" s="76"/>
      <c r="KT1335" s="76"/>
      <c r="KU1335" s="76"/>
      <c r="KV1335" s="76"/>
      <c r="KW1335" s="76"/>
      <c r="KX1335" s="76"/>
      <c r="KY1335" s="76"/>
      <c r="KZ1335" s="76"/>
      <c r="LA1335" s="76"/>
      <c r="LB1335" s="76"/>
      <c r="LC1335" s="76"/>
      <c r="LD1335" s="76"/>
      <c r="LE1335" s="76"/>
      <c r="LF1335" s="76"/>
      <c r="LG1335" s="76"/>
      <c r="LH1335" s="76"/>
      <c r="LI1335" s="76"/>
      <c r="LJ1335" s="76"/>
      <c r="LK1335" s="76"/>
      <c r="LL1335" s="76"/>
      <c r="LM1335" s="76"/>
      <c r="LN1335" s="76"/>
      <c r="LO1335" s="76"/>
      <c r="LP1335" s="76"/>
      <c r="LQ1335" s="76"/>
      <c r="LR1335" s="76"/>
      <c r="LS1335" s="76"/>
      <c r="LT1335" s="76"/>
      <c r="LU1335" s="76"/>
      <c r="LV1335" s="76"/>
      <c r="LW1335" s="76"/>
      <c r="LX1335" s="76"/>
      <c r="LY1335" s="76"/>
      <c r="LZ1335" s="76"/>
      <c r="MA1335" s="76"/>
      <c r="MB1335" s="76"/>
      <c r="MC1335" s="76"/>
      <c r="MD1335" s="76"/>
      <c r="ME1335" s="76"/>
      <c r="MF1335" s="76"/>
      <c r="MG1335" s="76"/>
      <c r="MH1335" s="76"/>
      <c r="MI1335" s="76"/>
      <c r="MJ1335" s="76"/>
      <c r="MK1335" s="76"/>
      <c r="ML1335" s="76"/>
      <c r="MM1335" s="76"/>
      <c r="MN1335" s="76"/>
      <c r="MO1335" s="76"/>
      <c r="MP1335" s="76"/>
      <c r="MQ1335" s="76"/>
      <c r="MR1335" s="76"/>
      <c r="MS1335" s="76"/>
      <c r="MT1335" s="76"/>
      <c r="MU1335" s="76"/>
      <c r="MV1335" s="76"/>
      <c r="MW1335" s="76"/>
      <c r="MX1335" s="76"/>
      <c r="MY1335" s="76"/>
      <c r="MZ1335" s="76"/>
      <c r="NA1335" s="76"/>
      <c r="NB1335" s="76"/>
      <c r="NC1335" s="76"/>
      <c r="ND1335" s="76"/>
      <c r="NE1335" s="76"/>
      <c r="NF1335" s="76"/>
      <c r="NG1335" s="77"/>
      <c r="NH1335" s="77"/>
      <c r="NI1335" s="77"/>
      <c r="NJ1335" s="76"/>
      <c r="NK1335" s="75"/>
      <c r="NL1335" s="75"/>
      <c r="NM1335" s="75"/>
      <c r="NN1335" s="75"/>
      <c r="NO1335" s="75"/>
      <c r="NP1335" s="75"/>
      <c r="NQ1335" s="75"/>
      <c r="NR1335" s="75"/>
      <c r="NS1335" s="75"/>
      <c r="NT1335" s="75"/>
      <c r="NU1335" s="75"/>
      <c r="NV1335" s="76"/>
    </row>
    <row r="1336" spans="1:386" s="48" customFormat="1" x14ac:dyDescent="0.2">
      <c r="A1336" s="74"/>
      <c r="B1336" s="75"/>
      <c r="C1336" s="75"/>
      <c r="D1336" s="241"/>
      <c r="E1336" s="227"/>
      <c r="F1336" s="76"/>
      <c r="G1336" s="76"/>
      <c r="H1336" s="76"/>
      <c r="I1336" s="76"/>
      <c r="J1336" s="76"/>
      <c r="K1336" s="76"/>
      <c r="L1336" s="76"/>
      <c r="M1336" s="76"/>
      <c r="N1336" s="76"/>
      <c r="O1336" s="76"/>
      <c r="P1336" s="76"/>
      <c r="Q1336" s="76"/>
      <c r="R1336" s="76"/>
      <c r="S1336" s="76"/>
      <c r="T1336" s="76"/>
      <c r="U1336" s="76"/>
      <c r="V1336" s="76"/>
      <c r="W1336" s="76"/>
      <c r="X1336" s="76"/>
      <c r="Y1336" s="76"/>
      <c r="Z1336" s="76"/>
      <c r="AA1336" s="76"/>
      <c r="AB1336" s="76"/>
      <c r="AC1336" s="76"/>
      <c r="AD1336" s="76"/>
      <c r="AE1336" s="76"/>
      <c r="AF1336" s="76"/>
      <c r="AG1336" s="76"/>
      <c r="AH1336" s="76"/>
      <c r="AI1336" s="76"/>
      <c r="AJ1336" s="76"/>
      <c r="AK1336" s="76"/>
      <c r="AL1336" s="76"/>
      <c r="AM1336" s="76"/>
      <c r="AN1336" s="76"/>
      <c r="AO1336" s="76"/>
      <c r="AP1336" s="76"/>
      <c r="AQ1336" s="76"/>
      <c r="AR1336" s="76"/>
      <c r="AS1336" s="76"/>
      <c r="AT1336" s="76"/>
      <c r="AU1336" s="76"/>
      <c r="AV1336" s="76"/>
      <c r="AW1336" s="76"/>
      <c r="AX1336" s="76"/>
      <c r="AY1336" s="76"/>
      <c r="AZ1336" s="76"/>
      <c r="BA1336" s="76"/>
      <c r="BB1336" s="76"/>
      <c r="BC1336" s="76"/>
      <c r="BD1336" s="76"/>
      <c r="BE1336" s="76"/>
      <c r="BF1336" s="76"/>
      <c r="BG1336" s="76"/>
      <c r="BH1336" s="76"/>
      <c r="BI1336" s="76"/>
      <c r="BJ1336" s="76"/>
      <c r="BK1336" s="76"/>
      <c r="BL1336" s="76"/>
      <c r="BM1336" s="76"/>
      <c r="BN1336" s="76"/>
      <c r="BO1336" s="76"/>
      <c r="BP1336" s="76"/>
      <c r="BQ1336" s="76"/>
      <c r="BR1336" s="76"/>
      <c r="BS1336" s="76"/>
      <c r="BT1336" s="76"/>
      <c r="BU1336" s="76"/>
      <c r="BV1336" s="76"/>
      <c r="BW1336" s="76"/>
      <c r="BX1336" s="76"/>
      <c r="BY1336" s="76"/>
      <c r="BZ1336" s="76"/>
      <c r="CA1336" s="76"/>
      <c r="CB1336" s="76"/>
      <c r="CC1336" s="76"/>
      <c r="CD1336" s="76"/>
      <c r="CE1336" s="76"/>
      <c r="CF1336" s="76"/>
      <c r="CG1336" s="76"/>
      <c r="CH1336" s="76"/>
      <c r="CI1336" s="76"/>
      <c r="CJ1336" s="76"/>
      <c r="CK1336" s="76"/>
      <c r="CL1336" s="76"/>
      <c r="CM1336" s="76"/>
      <c r="CN1336" s="76"/>
      <c r="CO1336" s="76"/>
      <c r="CP1336" s="76"/>
      <c r="CQ1336" s="76"/>
      <c r="CR1336" s="76"/>
      <c r="CS1336" s="76"/>
      <c r="CT1336" s="76"/>
      <c r="CU1336" s="76"/>
      <c r="CV1336" s="76"/>
      <c r="CW1336" s="76"/>
      <c r="CX1336" s="76"/>
      <c r="CY1336" s="76"/>
      <c r="CZ1336" s="76"/>
      <c r="DA1336" s="76"/>
      <c r="DB1336" s="76"/>
      <c r="DC1336" s="76"/>
      <c r="DD1336" s="76"/>
      <c r="DE1336" s="76"/>
      <c r="DF1336" s="76"/>
      <c r="DG1336" s="76"/>
      <c r="DH1336" s="76"/>
      <c r="DI1336" s="76"/>
      <c r="DJ1336" s="76"/>
      <c r="DK1336" s="76"/>
      <c r="DL1336" s="76"/>
      <c r="DM1336" s="76"/>
      <c r="DN1336" s="76"/>
      <c r="DO1336" s="76"/>
      <c r="DP1336" s="76"/>
      <c r="DQ1336" s="76"/>
      <c r="DR1336" s="76"/>
      <c r="DS1336" s="76"/>
      <c r="DT1336" s="76"/>
      <c r="DU1336" s="76"/>
      <c r="DV1336" s="76"/>
      <c r="DW1336" s="76"/>
      <c r="DX1336" s="76"/>
      <c r="DY1336" s="76"/>
      <c r="DZ1336" s="76"/>
      <c r="EA1336" s="76"/>
      <c r="EB1336" s="76"/>
      <c r="EC1336" s="76"/>
      <c r="ED1336" s="76"/>
      <c r="EE1336" s="76"/>
      <c r="EF1336" s="76"/>
      <c r="EG1336" s="76"/>
      <c r="EH1336" s="76"/>
      <c r="EI1336" s="76"/>
      <c r="EJ1336" s="76"/>
      <c r="EK1336" s="76"/>
      <c r="EL1336" s="76"/>
      <c r="EM1336" s="76"/>
      <c r="EN1336" s="76"/>
      <c r="EO1336" s="76"/>
      <c r="EP1336" s="76"/>
      <c r="EQ1336" s="76"/>
      <c r="ER1336" s="76"/>
      <c r="ES1336" s="76"/>
      <c r="ET1336" s="76"/>
      <c r="EU1336" s="76"/>
      <c r="EV1336" s="76"/>
      <c r="EW1336" s="76"/>
      <c r="EX1336" s="76"/>
      <c r="EY1336" s="76"/>
      <c r="EZ1336" s="76"/>
      <c r="FA1336" s="76"/>
      <c r="FB1336" s="76"/>
      <c r="FC1336" s="76"/>
      <c r="FD1336" s="76"/>
      <c r="FE1336" s="76"/>
      <c r="FF1336" s="76"/>
      <c r="FG1336" s="76"/>
      <c r="FH1336" s="76"/>
      <c r="FI1336" s="76"/>
      <c r="FJ1336" s="76"/>
      <c r="FK1336" s="76"/>
      <c r="FL1336" s="76"/>
      <c r="FM1336" s="76"/>
      <c r="FN1336" s="76"/>
      <c r="FO1336" s="76"/>
      <c r="FP1336" s="76"/>
      <c r="FQ1336" s="76"/>
      <c r="FR1336" s="76"/>
      <c r="FS1336" s="76"/>
      <c r="FT1336" s="76"/>
      <c r="FU1336" s="76"/>
      <c r="FV1336" s="76"/>
      <c r="FW1336" s="76"/>
      <c r="FX1336" s="76"/>
      <c r="FY1336" s="76"/>
      <c r="FZ1336" s="76"/>
      <c r="GA1336" s="76"/>
      <c r="GB1336" s="76"/>
      <c r="GC1336" s="76"/>
      <c r="GD1336" s="76"/>
      <c r="GE1336" s="76"/>
      <c r="GF1336" s="76"/>
      <c r="GG1336" s="76"/>
      <c r="GH1336" s="76"/>
      <c r="GI1336" s="76"/>
      <c r="GJ1336" s="76"/>
      <c r="GK1336" s="76"/>
      <c r="GL1336" s="76"/>
      <c r="GM1336" s="76"/>
      <c r="GN1336" s="76"/>
      <c r="GO1336" s="76"/>
      <c r="GP1336" s="76"/>
      <c r="GQ1336" s="76"/>
      <c r="GR1336" s="76"/>
      <c r="GS1336" s="76"/>
      <c r="GT1336" s="76"/>
      <c r="GU1336" s="76"/>
      <c r="GV1336" s="76"/>
      <c r="GW1336" s="76"/>
      <c r="GX1336" s="76"/>
      <c r="GY1336" s="76"/>
      <c r="GZ1336" s="76"/>
      <c r="HA1336" s="76"/>
      <c r="HB1336" s="76"/>
      <c r="HC1336" s="76"/>
      <c r="HD1336" s="76"/>
      <c r="HE1336" s="76"/>
      <c r="HF1336" s="76"/>
      <c r="HG1336" s="76"/>
      <c r="HH1336" s="76"/>
      <c r="HI1336" s="76"/>
      <c r="HJ1336" s="76"/>
      <c r="HK1336" s="76"/>
      <c r="HL1336" s="76"/>
      <c r="HM1336" s="76"/>
      <c r="HN1336" s="76"/>
      <c r="HO1336" s="76"/>
      <c r="HP1336" s="76"/>
      <c r="HQ1336" s="76"/>
      <c r="HR1336" s="76"/>
      <c r="HS1336" s="76"/>
      <c r="HT1336" s="76"/>
      <c r="HU1336" s="76"/>
      <c r="HV1336" s="76"/>
      <c r="HW1336" s="76"/>
      <c r="HX1336" s="76"/>
      <c r="HY1336" s="76"/>
      <c r="HZ1336" s="76"/>
      <c r="IA1336" s="76"/>
      <c r="IB1336" s="76"/>
      <c r="IC1336" s="76"/>
      <c r="ID1336" s="76"/>
      <c r="IE1336" s="76"/>
      <c r="IF1336" s="76"/>
      <c r="IG1336" s="76"/>
      <c r="IH1336" s="76"/>
      <c r="II1336" s="76"/>
      <c r="IJ1336" s="76"/>
      <c r="IK1336" s="76"/>
      <c r="IL1336" s="76"/>
      <c r="IM1336" s="76"/>
      <c r="IN1336" s="76"/>
      <c r="IO1336" s="76"/>
      <c r="IP1336" s="76"/>
      <c r="IQ1336" s="76"/>
      <c r="IR1336" s="76"/>
      <c r="IS1336" s="76"/>
      <c r="IT1336" s="76"/>
      <c r="IU1336" s="76"/>
      <c r="IV1336" s="76"/>
      <c r="IW1336" s="76"/>
      <c r="IX1336" s="76"/>
      <c r="IY1336" s="76"/>
      <c r="IZ1336" s="76"/>
      <c r="JA1336" s="76"/>
      <c r="JB1336" s="76"/>
      <c r="JC1336" s="76"/>
      <c r="JD1336" s="76"/>
      <c r="JE1336" s="76"/>
      <c r="JF1336" s="76"/>
      <c r="JG1336" s="76"/>
      <c r="JH1336" s="76"/>
      <c r="JI1336" s="76"/>
      <c r="JJ1336" s="76"/>
      <c r="JK1336" s="76"/>
      <c r="JL1336" s="76"/>
      <c r="JM1336" s="76"/>
      <c r="JN1336" s="76"/>
      <c r="JO1336" s="76"/>
      <c r="JP1336" s="76"/>
      <c r="JQ1336" s="76"/>
      <c r="JR1336" s="76"/>
      <c r="JS1336" s="76"/>
      <c r="JT1336" s="76"/>
      <c r="JU1336" s="76"/>
      <c r="JV1336" s="76"/>
      <c r="JW1336" s="76"/>
      <c r="JX1336" s="76"/>
      <c r="JY1336" s="76"/>
      <c r="JZ1336" s="76"/>
      <c r="KA1336" s="76"/>
      <c r="KB1336" s="76"/>
      <c r="KC1336" s="76"/>
      <c r="KD1336" s="76"/>
      <c r="KE1336" s="76"/>
      <c r="KF1336" s="76"/>
      <c r="KG1336" s="76"/>
      <c r="KH1336" s="76"/>
      <c r="KI1336" s="76"/>
      <c r="KJ1336" s="76"/>
      <c r="KK1336" s="76"/>
      <c r="KL1336" s="76"/>
      <c r="KM1336" s="76"/>
      <c r="KN1336" s="76"/>
      <c r="KO1336" s="76"/>
      <c r="KP1336" s="76"/>
      <c r="KQ1336" s="76"/>
      <c r="KR1336" s="76"/>
      <c r="KS1336" s="76"/>
      <c r="KT1336" s="76"/>
      <c r="KU1336" s="76"/>
      <c r="KV1336" s="76"/>
      <c r="KW1336" s="76"/>
      <c r="KX1336" s="76"/>
      <c r="KY1336" s="76"/>
      <c r="KZ1336" s="76"/>
      <c r="LA1336" s="76"/>
      <c r="LB1336" s="76"/>
      <c r="LC1336" s="76"/>
      <c r="LD1336" s="76"/>
      <c r="LE1336" s="76"/>
      <c r="LF1336" s="76"/>
      <c r="LG1336" s="76"/>
      <c r="LH1336" s="76"/>
      <c r="LI1336" s="76"/>
      <c r="LJ1336" s="76"/>
      <c r="LK1336" s="76"/>
      <c r="LL1336" s="76"/>
      <c r="LM1336" s="76"/>
      <c r="LN1336" s="76"/>
      <c r="LO1336" s="76"/>
      <c r="LP1336" s="76"/>
      <c r="LQ1336" s="76"/>
      <c r="LR1336" s="76"/>
      <c r="LS1336" s="76"/>
      <c r="LT1336" s="76"/>
      <c r="LU1336" s="76"/>
      <c r="LV1336" s="76"/>
      <c r="LW1336" s="76"/>
      <c r="LX1336" s="76"/>
      <c r="LY1336" s="76"/>
      <c r="LZ1336" s="76"/>
      <c r="MA1336" s="76"/>
      <c r="MB1336" s="76"/>
      <c r="MC1336" s="76"/>
      <c r="MD1336" s="76"/>
      <c r="ME1336" s="76"/>
      <c r="MF1336" s="76"/>
      <c r="MG1336" s="76"/>
      <c r="MH1336" s="76"/>
      <c r="MI1336" s="76"/>
      <c r="MJ1336" s="76"/>
      <c r="MK1336" s="76"/>
      <c r="ML1336" s="76"/>
      <c r="MM1336" s="76"/>
      <c r="MN1336" s="76"/>
      <c r="MO1336" s="76"/>
      <c r="MP1336" s="76"/>
      <c r="MQ1336" s="76"/>
      <c r="MR1336" s="76"/>
      <c r="MS1336" s="76"/>
      <c r="MT1336" s="76"/>
      <c r="MU1336" s="76"/>
      <c r="MV1336" s="76"/>
      <c r="MW1336" s="76"/>
      <c r="MX1336" s="76"/>
      <c r="MY1336" s="76"/>
      <c r="MZ1336" s="76"/>
      <c r="NA1336" s="76"/>
      <c r="NB1336" s="76"/>
      <c r="NC1336" s="76"/>
      <c r="ND1336" s="76"/>
      <c r="NE1336" s="76"/>
      <c r="NF1336" s="76"/>
      <c r="NG1336" s="77"/>
      <c r="NH1336" s="77"/>
      <c r="NI1336" s="77"/>
      <c r="NJ1336" s="76"/>
      <c r="NK1336" s="75"/>
      <c r="NL1336" s="75"/>
      <c r="NM1336" s="75"/>
      <c r="NN1336" s="75"/>
      <c r="NO1336" s="75"/>
      <c r="NP1336" s="75"/>
      <c r="NQ1336" s="75"/>
      <c r="NR1336" s="75"/>
      <c r="NS1336" s="75"/>
      <c r="NT1336" s="75"/>
      <c r="NU1336" s="75"/>
      <c r="NV1336" s="76"/>
    </row>
    <row r="1337" spans="1:386" s="48" customFormat="1" x14ac:dyDescent="0.2">
      <c r="A1337" s="74"/>
      <c r="B1337" s="75"/>
      <c r="C1337" s="75"/>
      <c r="D1337" s="241"/>
      <c r="E1337" s="227"/>
      <c r="F1337" s="76"/>
      <c r="G1337" s="76"/>
      <c r="H1337" s="76"/>
      <c r="I1337" s="76"/>
      <c r="J1337" s="76"/>
      <c r="K1337" s="76"/>
      <c r="L1337" s="76"/>
      <c r="M1337" s="76"/>
      <c r="N1337" s="76"/>
      <c r="O1337" s="76"/>
      <c r="P1337" s="76"/>
      <c r="Q1337" s="76"/>
      <c r="R1337" s="76"/>
      <c r="S1337" s="76"/>
      <c r="T1337" s="76"/>
      <c r="U1337" s="76"/>
      <c r="V1337" s="76"/>
      <c r="W1337" s="76"/>
      <c r="X1337" s="76"/>
      <c r="Y1337" s="76"/>
      <c r="Z1337" s="76"/>
      <c r="AA1337" s="76"/>
      <c r="AB1337" s="76"/>
      <c r="AC1337" s="76"/>
      <c r="AD1337" s="76"/>
      <c r="AE1337" s="76"/>
      <c r="AF1337" s="76"/>
      <c r="AG1337" s="76"/>
      <c r="AH1337" s="76"/>
      <c r="AI1337" s="76"/>
      <c r="AJ1337" s="76"/>
      <c r="AK1337" s="76"/>
      <c r="AL1337" s="76"/>
      <c r="AM1337" s="76"/>
      <c r="AN1337" s="76"/>
      <c r="AO1337" s="76"/>
      <c r="AP1337" s="76"/>
      <c r="AQ1337" s="76"/>
      <c r="AR1337" s="76"/>
      <c r="AS1337" s="76"/>
      <c r="AT1337" s="76"/>
      <c r="AU1337" s="76"/>
      <c r="AV1337" s="76"/>
      <c r="AW1337" s="76"/>
      <c r="AX1337" s="76"/>
      <c r="AY1337" s="76"/>
      <c r="AZ1337" s="76"/>
      <c r="BA1337" s="76"/>
      <c r="BB1337" s="76"/>
      <c r="BC1337" s="76"/>
      <c r="BD1337" s="76"/>
      <c r="BE1337" s="76"/>
      <c r="BF1337" s="76"/>
      <c r="BG1337" s="76"/>
      <c r="BH1337" s="76"/>
      <c r="BI1337" s="76"/>
      <c r="BJ1337" s="76"/>
      <c r="BK1337" s="76"/>
      <c r="BL1337" s="76"/>
      <c r="BM1337" s="76"/>
      <c r="BN1337" s="76"/>
      <c r="BO1337" s="76"/>
      <c r="BP1337" s="76"/>
      <c r="BQ1337" s="76"/>
      <c r="BR1337" s="76"/>
      <c r="BS1337" s="76"/>
      <c r="BT1337" s="76"/>
      <c r="BU1337" s="76"/>
      <c r="BV1337" s="76"/>
      <c r="BW1337" s="76"/>
      <c r="BX1337" s="76"/>
      <c r="BY1337" s="76"/>
      <c r="BZ1337" s="76"/>
      <c r="CA1337" s="76"/>
      <c r="CB1337" s="76"/>
      <c r="CC1337" s="76"/>
      <c r="CD1337" s="76"/>
      <c r="CE1337" s="76"/>
      <c r="CF1337" s="76"/>
      <c r="CG1337" s="76"/>
      <c r="CH1337" s="76"/>
      <c r="CI1337" s="76"/>
      <c r="CJ1337" s="76"/>
      <c r="CK1337" s="76"/>
      <c r="CL1337" s="76"/>
      <c r="CM1337" s="76"/>
      <c r="CN1337" s="76"/>
      <c r="CO1337" s="76"/>
      <c r="CP1337" s="76"/>
      <c r="CQ1337" s="76"/>
      <c r="CR1337" s="76"/>
      <c r="CS1337" s="76"/>
      <c r="CT1337" s="76"/>
      <c r="CU1337" s="76"/>
      <c r="CV1337" s="76"/>
      <c r="CW1337" s="76"/>
      <c r="CX1337" s="76"/>
      <c r="CY1337" s="76"/>
      <c r="CZ1337" s="76"/>
      <c r="DA1337" s="76"/>
      <c r="DB1337" s="76"/>
      <c r="DC1337" s="76"/>
      <c r="DD1337" s="76"/>
      <c r="DE1337" s="76"/>
      <c r="DF1337" s="76"/>
      <c r="DG1337" s="76"/>
      <c r="DH1337" s="76"/>
      <c r="DI1337" s="76"/>
      <c r="DJ1337" s="76"/>
      <c r="DK1337" s="76"/>
      <c r="DL1337" s="76"/>
      <c r="DM1337" s="76"/>
      <c r="DN1337" s="76"/>
      <c r="DO1337" s="76"/>
      <c r="DP1337" s="76"/>
      <c r="DQ1337" s="76"/>
      <c r="DR1337" s="76"/>
      <c r="DS1337" s="76"/>
      <c r="DT1337" s="76"/>
      <c r="DU1337" s="76"/>
      <c r="DV1337" s="76"/>
      <c r="DW1337" s="76"/>
      <c r="DX1337" s="76"/>
      <c r="DY1337" s="76"/>
      <c r="DZ1337" s="76"/>
      <c r="EA1337" s="76"/>
      <c r="EB1337" s="76"/>
      <c r="EC1337" s="76"/>
      <c r="ED1337" s="76"/>
      <c r="EE1337" s="76"/>
      <c r="EF1337" s="76"/>
      <c r="EG1337" s="76"/>
      <c r="EH1337" s="76"/>
      <c r="EI1337" s="76"/>
      <c r="EJ1337" s="76"/>
      <c r="EK1337" s="76"/>
      <c r="EL1337" s="76"/>
      <c r="EM1337" s="76"/>
      <c r="EN1337" s="76"/>
      <c r="EO1337" s="76"/>
      <c r="EP1337" s="76"/>
      <c r="EQ1337" s="76"/>
      <c r="ER1337" s="76"/>
      <c r="ES1337" s="76"/>
      <c r="ET1337" s="76"/>
      <c r="EU1337" s="76"/>
      <c r="EV1337" s="76"/>
      <c r="EW1337" s="76"/>
      <c r="EX1337" s="76"/>
      <c r="EY1337" s="76"/>
      <c r="EZ1337" s="76"/>
      <c r="FA1337" s="76"/>
      <c r="FB1337" s="76"/>
      <c r="FC1337" s="76"/>
      <c r="FD1337" s="76"/>
      <c r="FE1337" s="76"/>
      <c r="FF1337" s="76"/>
      <c r="FG1337" s="76"/>
      <c r="FH1337" s="76"/>
      <c r="FI1337" s="76"/>
      <c r="FJ1337" s="76"/>
      <c r="FK1337" s="76"/>
      <c r="FL1337" s="76"/>
      <c r="FM1337" s="76"/>
      <c r="FN1337" s="76"/>
      <c r="FO1337" s="76"/>
      <c r="FP1337" s="76"/>
      <c r="FQ1337" s="76"/>
      <c r="FR1337" s="76"/>
      <c r="FS1337" s="76"/>
      <c r="FT1337" s="76"/>
      <c r="FU1337" s="76"/>
      <c r="FV1337" s="76"/>
      <c r="FW1337" s="76"/>
      <c r="FX1337" s="76"/>
      <c r="FY1337" s="76"/>
      <c r="FZ1337" s="76"/>
      <c r="GA1337" s="76"/>
      <c r="GB1337" s="76"/>
      <c r="GC1337" s="76"/>
      <c r="GD1337" s="76"/>
      <c r="GE1337" s="76"/>
      <c r="GF1337" s="76"/>
      <c r="GG1337" s="76"/>
      <c r="GH1337" s="76"/>
      <c r="GI1337" s="76"/>
      <c r="GJ1337" s="76"/>
      <c r="GK1337" s="76"/>
      <c r="GL1337" s="76"/>
      <c r="GM1337" s="76"/>
      <c r="GN1337" s="76"/>
      <c r="GO1337" s="76"/>
      <c r="GP1337" s="76"/>
      <c r="GQ1337" s="76"/>
      <c r="GR1337" s="76"/>
      <c r="GS1337" s="76"/>
      <c r="GT1337" s="76"/>
      <c r="GU1337" s="76"/>
      <c r="GV1337" s="76"/>
      <c r="GW1337" s="76"/>
      <c r="GX1337" s="76"/>
      <c r="GY1337" s="76"/>
      <c r="GZ1337" s="76"/>
      <c r="HA1337" s="76"/>
      <c r="HB1337" s="76"/>
      <c r="HC1337" s="76"/>
      <c r="HD1337" s="76"/>
      <c r="HE1337" s="76"/>
      <c r="HF1337" s="76"/>
      <c r="HG1337" s="76"/>
      <c r="HH1337" s="76"/>
      <c r="HI1337" s="76"/>
      <c r="HJ1337" s="76"/>
      <c r="HK1337" s="76"/>
      <c r="HL1337" s="76"/>
      <c r="HM1337" s="76"/>
      <c r="HN1337" s="76"/>
      <c r="HO1337" s="76"/>
      <c r="HP1337" s="76"/>
      <c r="HQ1337" s="76"/>
      <c r="HR1337" s="76"/>
      <c r="HS1337" s="76"/>
      <c r="HT1337" s="76"/>
      <c r="HU1337" s="76"/>
      <c r="HV1337" s="76"/>
      <c r="HW1337" s="76"/>
      <c r="HX1337" s="76"/>
      <c r="HY1337" s="76"/>
      <c r="HZ1337" s="76"/>
      <c r="IA1337" s="76"/>
      <c r="IB1337" s="76"/>
      <c r="IC1337" s="76"/>
      <c r="ID1337" s="76"/>
      <c r="IE1337" s="76"/>
      <c r="IF1337" s="76"/>
      <c r="IG1337" s="76"/>
      <c r="IH1337" s="76"/>
      <c r="II1337" s="76"/>
      <c r="IJ1337" s="76"/>
      <c r="IK1337" s="76"/>
      <c r="IL1337" s="76"/>
      <c r="IM1337" s="76"/>
      <c r="IN1337" s="76"/>
      <c r="IO1337" s="76"/>
      <c r="IP1337" s="76"/>
      <c r="IQ1337" s="76"/>
      <c r="IR1337" s="76"/>
      <c r="IS1337" s="76"/>
      <c r="IT1337" s="76"/>
      <c r="IU1337" s="76"/>
      <c r="IV1337" s="76"/>
      <c r="IW1337" s="76"/>
      <c r="IX1337" s="76"/>
      <c r="IY1337" s="76"/>
      <c r="IZ1337" s="76"/>
      <c r="JA1337" s="76"/>
      <c r="JB1337" s="76"/>
      <c r="JC1337" s="76"/>
      <c r="JD1337" s="76"/>
      <c r="JE1337" s="76"/>
      <c r="JF1337" s="76"/>
      <c r="JG1337" s="76"/>
      <c r="JH1337" s="76"/>
      <c r="JI1337" s="76"/>
      <c r="JJ1337" s="76"/>
      <c r="JK1337" s="76"/>
      <c r="JL1337" s="76"/>
      <c r="JM1337" s="76"/>
      <c r="JN1337" s="76"/>
      <c r="JO1337" s="76"/>
      <c r="JP1337" s="76"/>
      <c r="JQ1337" s="76"/>
      <c r="JR1337" s="76"/>
      <c r="JS1337" s="76"/>
      <c r="JT1337" s="76"/>
      <c r="JU1337" s="76"/>
      <c r="JV1337" s="76"/>
      <c r="JW1337" s="76"/>
      <c r="JX1337" s="76"/>
      <c r="JY1337" s="76"/>
      <c r="JZ1337" s="76"/>
      <c r="KA1337" s="76"/>
      <c r="KB1337" s="76"/>
      <c r="KC1337" s="76"/>
      <c r="KD1337" s="76"/>
      <c r="KE1337" s="76"/>
      <c r="KF1337" s="76"/>
      <c r="KG1337" s="76"/>
      <c r="KH1337" s="76"/>
      <c r="KI1337" s="76"/>
      <c r="KJ1337" s="76"/>
      <c r="KK1337" s="76"/>
      <c r="KL1337" s="76"/>
      <c r="KM1337" s="76"/>
      <c r="KN1337" s="76"/>
      <c r="KO1337" s="76"/>
      <c r="KP1337" s="76"/>
      <c r="KQ1337" s="76"/>
      <c r="KR1337" s="76"/>
      <c r="KS1337" s="76"/>
      <c r="KT1337" s="76"/>
      <c r="KU1337" s="76"/>
      <c r="KV1337" s="76"/>
      <c r="KW1337" s="76"/>
      <c r="KX1337" s="76"/>
      <c r="KY1337" s="76"/>
      <c r="KZ1337" s="76"/>
      <c r="LA1337" s="76"/>
      <c r="LB1337" s="76"/>
      <c r="LC1337" s="76"/>
      <c r="LD1337" s="76"/>
      <c r="LE1337" s="76"/>
      <c r="LF1337" s="76"/>
      <c r="LG1337" s="76"/>
      <c r="LH1337" s="76"/>
      <c r="LI1337" s="76"/>
      <c r="LJ1337" s="76"/>
      <c r="LK1337" s="76"/>
      <c r="LL1337" s="76"/>
      <c r="LM1337" s="76"/>
      <c r="LN1337" s="76"/>
      <c r="LO1337" s="76"/>
      <c r="LP1337" s="76"/>
      <c r="LQ1337" s="76"/>
      <c r="LR1337" s="76"/>
      <c r="LS1337" s="76"/>
      <c r="LT1337" s="76"/>
      <c r="LU1337" s="76"/>
      <c r="LV1337" s="76"/>
      <c r="LW1337" s="76"/>
      <c r="LX1337" s="76"/>
      <c r="LY1337" s="76"/>
      <c r="LZ1337" s="76"/>
      <c r="MA1337" s="76"/>
      <c r="MB1337" s="76"/>
      <c r="MC1337" s="76"/>
      <c r="MD1337" s="76"/>
      <c r="ME1337" s="76"/>
      <c r="MF1337" s="76"/>
      <c r="MG1337" s="76"/>
      <c r="MH1337" s="76"/>
      <c r="MI1337" s="76"/>
      <c r="MJ1337" s="76"/>
      <c r="MK1337" s="76"/>
      <c r="ML1337" s="76"/>
      <c r="MM1337" s="76"/>
      <c r="MN1337" s="76"/>
      <c r="MO1337" s="76"/>
      <c r="MP1337" s="76"/>
      <c r="MQ1337" s="76"/>
      <c r="MR1337" s="76"/>
      <c r="MS1337" s="76"/>
      <c r="MT1337" s="76"/>
      <c r="MU1337" s="76"/>
      <c r="MV1337" s="76"/>
      <c r="MW1337" s="76"/>
      <c r="MX1337" s="76"/>
      <c r="MY1337" s="76"/>
      <c r="MZ1337" s="76"/>
      <c r="NA1337" s="76"/>
      <c r="NB1337" s="76"/>
      <c r="NC1337" s="76"/>
      <c r="ND1337" s="76"/>
      <c r="NE1337" s="76"/>
      <c r="NF1337" s="76"/>
      <c r="NG1337" s="77"/>
      <c r="NH1337" s="77"/>
      <c r="NI1337" s="77"/>
      <c r="NJ1337" s="76"/>
      <c r="NK1337" s="75"/>
      <c r="NL1337" s="75"/>
      <c r="NM1337" s="75"/>
      <c r="NN1337" s="75"/>
      <c r="NO1337" s="75"/>
      <c r="NP1337" s="75"/>
      <c r="NQ1337" s="75"/>
      <c r="NR1337" s="75"/>
      <c r="NS1337" s="75"/>
      <c r="NT1337" s="75"/>
      <c r="NU1337" s="75"/>
      <c r="NV1337" s="76"/>
    </row>
    <row r="1338" spans="1:386" s="48" customFormat="1" x14ac:dyDescent="0.2">
      <c r="A1338" s="74"/>
      <c r="B1338" s="75"/>
      <c r="C1338" s="75"/>
      <c r="D1338" s="241"/>
      <c r="E1338" s="227"/>
      <c r="F1338" s="76"/>
      <c r="G1338" s="76"/>
      <c r="H1338" s="76"/>
      <c r="I1338" s="76"/>
      <c r="J1338" s="76"/>
      <c r="K1338" s="76"/>
      <c r="L1338" s="76"/>
      <c r="M1338" s="76"/>
      <c r="N1338" s="76"/>
      <c r="O1338" s="76"/>
      <c r="P1338" s="76"/>
      <c r="Q1338" s="76"/>
      <c r="R1338" s="76"/>
      <c r="S1338" s="76"/>
      <c r="T1338" s="76"/>
      <c r="U1338" s="76"/>
      <c r="V1338" s="76"/>
      <c r="W1338" s="76"/>
      <c r="X1338" s="76"/>
      <c r="Y1338" s="76"/>
      <c r="Z1338" s="76"/>
      <c r="AA1338" s="76"/>
      <c r="AB1338" s="76"/>
      <c r="AC1338" s="76"/>
      <c r="AD1338" s="76"/>
      <c r="AE1338" s="76"/>
      <c r="AF1338" s="76"/>
      <c r="AG1338" s="76"/>
      <c r="AH1338" s="76"/>
      <c r="AI1338" s="76"/>
      <c r="AJ1338" s="76"/>
      <c r="AK1338" s="76"/>
      <c r="AL1338" s="76"/>
      <c r="AM1338" s="76"/>
      <c r="AN1338" s="76"/>
      <c r="AO1338" s="76"/>
      <c r="AP1338" s="76"/>
      <c r="AQ1338" s="76"/>
      <c r="AR1338" s="76"/>
      <c r="AS1338" s="76"/>
      <c r="AT1338" s="76"/>
      <c r="AU1338" s="76"/>
      <c r="AV1338" s="76"/>
      <c r="AW1338" s="76"/>
      <c r="AX1338" s="76"/>
      <c r="AY1338" s="76"/>
      <c r="AZ1338" s="76"/>
      <c r="BA1338" s="76"/>
      <c r="BB1338" s="76"/>
      <c r="BC1338" s="76"/>
      <c r="BD1338" s="76"/>
      <c r="BE1338" s="76"/>
      <c r="BF1338" s="76"/>
      <c r="BG1338" s="76"/>
      <c r="BH1338" s="76"/>
      <c r="BI1338" s="76"/>
      <c r="BJ1338" s="76"/>
      <c r="BK1338" s="76"/>
      <c r="BL1338" s="76"/>
      <c r="BM1338" s="76"/>
      <c r="BN1338" s="76"/>
      <c r="BO1338" s="76"/>
      <c r="BP1338" s="76"/>
      <c r="BQ1338" s="76"/>
      <c r="BR1338" s="76"/>
      <c r="BS1338" s="76"/>
      <c r="BT1338" s="76"/>
      <c r="BU1338" s="76"/>
      <c r="BV1338" s="76"/>
      <c r="BW1338" s="76"/>
      <c r="BX1338" s="76"/>
      <c r="BY1338" s="76"/>
      <c r="BZ1338" s="76"/>
      <c r="CA1338" s="76"/>
      <c r="CB1338" s="76"/>
      <c r="CC1338" s="76"/>
      <c r="CD1338" s="76"/>
      <c r="CE1338" s="76"/>
      <c r="CF1338" s="76"/>
      <c r="CG1338" s="76"/>
      <c r="CH1338" s="76"/>
      <c r="CI1338" s="76"/>
      <c r="CJ1338" s="76"/>
      <c r="CK1338" s="76"/>
      <c r="CL1338" s="76"/>
      <c r="CM1338" s="76"/>
      <c r="CN1338" s="76"/>
      <c r="CO1338" s="76"/>
      <c r="CP1338" s="76"/>
      <c r="CQ1338" s="76"/>
      <c r="CR1338" s="76"/>
      <c r="CS1338" s="76"/>
      <c r="CT1338" s="76"/>
      <c r="CU1338" s="76"/>
      <c r="CV1338" s="76"/>
      <c r="CW1338" s="76"/>
      <c r="CX1338" s="76"/>
      <c r="CY1338" s="76"/>
      <c r="CZ1338" s="76"/>
      <c r="DA1338" s="76"/>
      <c r="DB1338" s="76"/>
      <c r="DC1338" s="76"/>
      <c r="DD1338" s="76"/>
      <c r="DE1338" s="76"/>
      <c r="DF1338" s="76"/>
      <c r="DG1338" s="76"/>
      <c r="DH1338" s="76"/>
      <c r="DI1338" s="76"/>
      <c r="DJ1338" s="76"/>
      <c r="DK1338" s="76"/>
      <c r="DL1338" s="76"/>
      <c r="DM1338" s="76"/>
      <c r="DN1338" s="76"/>
      <c r="DO1338" s="76"/>
      <c r="DP1338" s="76"/>
      <c r="DQ1338" s="76"/>
      <c r="DR1338" s="76"/>
      <c r="DS1338" s="76"/>
      <c r="DT1338" s="76"/>
      <c r="DU1338" s="76"/>
      <c r="DV1338" s="76"/>
      <c r="DW1338" s="76"/>
      <c r="DX1338" s="76"/>
      <c r="DY1338" s="76"/>
      <c r="DZ1338" s="76"/>
      <c r="EA1338" s="76"/>
      <c r="EB1338" s="76"/>
      <c r="EC1338" s="76"/>
      <c r="ED1338" s="76"/>
      <c r="EE1338" s="76"/>
      <c r="EF1338" s="76"/>
      <c r="EG1338" s="76"/>
      <c r="EH1338" s="76"/>
      <c r="EI1338" s="76"/>
      <c r="EJ1338" s="76"/>
      <c r="EK1338" s="76"/>
      <c r="EL1338" s="76"/>
      <c r="EM1338" s="76"/>
      <c r="EN1338" s="76"/>
      <c r="EO1338" s="76"/>
      <c r="EP1338" s="76"/>
      <c r="EQ1338" s="76"/>
      <c r="ER1338" s="76"/>
      <c r="ES1338" s="76"/>
      <c r="ET1338" s="76"/>
      <c r="EU1338" s="76"/>
      <c r="EV1338" s="76"/>
      <c r="EW1338" s="76"/>
      <c r="EX1338" s="76"/>
      <c r="EY1338" s="76"/>
      <c r="EZ1338" s="76"/>
      <c r="FA1338" s="76"/>
      <c r="FB1338" s="76"/>
      <c r="FC1338" s="76"/>
      <c r="FD1338" s="76"/>
      <c r="FE1338" s="76"/>
      <c r="FF1338" s="76"/>
      <c r="FG1338" s="76"/>
      <c r="FH1338" s="76"/>
      <c r="FI1338" s="76"/>
      <c r="FJ1338" s="76"/>
      <c r="FK1338" s="76"/>
      <c r="FL1338" s="76"/>
      <c r="FM1338" s="76"/>
      <c r="FN1338" s="76"/>
      <c r="FO1338" s="76"/>
      <c r="FP1338" s="76"/>
      <c r="FQ1338" s="76"/>
      <c r="FR1338" s="76"/>
      <c r="FS1338" s="76"/>
      <c r="FT1338" s="76"/>
      <c r="FU1338" s="76"/>
      <c r="FV1338" s="76"/>
      <c r="FW1338" s="76"/>
      <c r="FX1338" s="76"/>
      <c r="FY1338" s="76"/>
      <c r="FZ1338" s="76"/>
      <c r="GA1338" s="76"/>
      <c r="GB1338" s="76"/>
      <c r="GC1338" s="76"/>
      <c r="GD1338" s="76"/>
      <c r="GE1338" s="76"/>
      <c r="GF1338" s="76"/>
      <c r="GG1338" s="76"/>
      <c r="GH1338" s="76"/>
      <c r="GI1338" s="76"/>
      <c r="GJ1338" s="76"/>
      <c r="GK1338" s="76"/>
      <c r="GL1338" s="76"/>
      <c r="GM1338" s="76"/>
      <c r="GN1338" s="76"/>
      <c r="GO1338" s="76"/>
      <c r="GP1338" s="76"/>
      <c r="GQ1338" s="76"/>
      <c r="GR1338" s="76"/>
      <c r="GS1338" s="76"/>
      <c r="GT1338" s="76"/>
      <c r="GU1338" s="76"/>
      <c r="GV1338" s="76"/>
      <c r="GW1338" s="76"/>
      <c r="GX1338" s="76"/>
      <c r="GY1338" s="76"/>
      <c r="GZ1338" s="76"/>
      <c r="HA1338" s="76"/>
      <c r="HB1338" s="76"/>
      <c r="HC1338" s="76"/>
      <c r="HD1338" s="76"/>
      <c r="HE1338" s="76"/>
      <c r="HF1338" s="76"/>
      <c r="HG1338" s="76"/>
      <c r="HH1338" s="76"/>
      <c r="HI1338" s="76"/>
      <c r="HJ1338" s="76"/>
      <c r="HK1338" s="76"/>
      <c r="HL1338" s="76"/>
      <c r="HM1338" s="76"/>
      <c r="HN1338" s="76"/>
      <c r="HO1338" s="76"/>
      <c r="HP1338" s="76"/>
      <c r="HQ1338" s="76"/>
      <c r="HR1338" s="76"/>
      <c r="HS1338" s="76"/>
      <c r="HT1338" s="76"/>
      <c r="HU1338" s="76"/>
      <c r="HV1338" s="76"/>
      <c r="HW1338" s="76"/>
      <c r="HX1338" s="76"/>
      <c r="HY1338" s="76"/>
      <c r="HZ1338" s="76"/>
      <c r="IA1338" s="76"/>
      <c r="IB1338" s="76"/>
      <c r="IC1338" s="76"/>
      <c r="ID1338" s="76"/>
      <c r="IE1338" s="76"/>
      <c r="IF1338" s="76"/>
      <c r="IG1338" s="76"/>
      <c r="IH1338" s="76"/>
      <c r="II1338" s="76"/>
      <c r="IJ1338" s="76"/>
      <c r="IK1338" s="76"/>
      <c r="IL1338" s="76"/>
      <c r="IM1338" s="76"/>
      <c r="IN1338" s="76"/>
      <c r="IO1338" s="76"/>
      <c r="IP1338" s="76"/>
      <c r="IQ1338" s="76"/>
      <c r="IR1338" s="76"/>
      <c r="IS1338" s="76"/>
      <c r="IT1338" s="76"/>
      <c r="IU1338" s="76"/>
      <c r="IV1338" s="76"/>
      <c r="IW1338" s="76"/>
      <c r="IX1338" s="76"/>
      <c r="IY1338" s="76"/>
      <c r="IZ1338" s="76"/>
      <c r="JA1338" s="76"/>
      <c r="JB1338" s="76"/>
      <c r="JC1338" s="76"/>
      <c r="JD1338" s="76"/>
      <c r="JE1338" s="76"/>
      <c r="JF1338" s="76"/>
      <c r="JG1338" s="76"/>
      <c r="JH1338" s="76"/>
      <c r="JI1338" s="76"/>
      <c r="JJ1338" s="76"/>
      <c r="JK1338" s="76"/>
      <c r="JL1338" s="76"/>
      <c r="JM1338" s="76"/>
      <c r="JN1338" s="76"/>
      <c r="JO1338" s="76"/>
      <c r="JP1338" s="76"/>
      <c r="JQ1338" s="76"/>
      <c r="JR1338" s="76"/>
      <c r="JS1338" s="76"/>
      <c r="JT1338" s="76"/>
      <c r="JU1338" s="76"/>
      <c r="JV1338" s="76"/>
      <c r="JW1338" s="76"/>
      <c r="JX1338" s="76"/>
      <c r="JY1338" s="76"/>
      <c r="JZ1338" s="76"/>
      <c r="KA1338" s="76"/>
      <c r="KB1338" s="76"/>
      <c r="KC1338" s="76"/>
      <c r="KD1338" s="76"/>
      <c r="KE1338" s="76"/>
      <c r="KF1338" s="76"/>
      <c r="KG1338" s="76"/>
      <c r="KH1338" s="76"/>
      <c r="KI1338" s="76"/>
      <c r="KJ1338" s="76"/>
      <c r="KK1338" s="76"/>
      <c r="KL1338" s="76"/>
      <c r="KM1338" s="76"/>
      <c r="KN1338" s="76"/>
      <c r="KO1338" s="76"/>
      <c r="KP1338" s="76"/>
      <c r="KQ1338" s="76"/>
      <c r="KR1338" s="76"/>
      <c r="KS1338" s="76"/>
      <c r="KT1338" s="76"/>
      <c r="KU1338" s="76"/>
      <c r="KV1338" s="76"/>
      <c r="KW1338" s="76"/>
      <c r="KX1338" s="76"/>
      <c r="KY1338" s="76"/>
      <c r="KZ1338" s="76"/>
      <c r="LA1338" s="76"/>
      <c r="LB1338" s="76"/>
      <c r="LC1338" s="76"/>
      <c r="LD1338" s="76"/>
      <c r="LE1338" s="76"/>
      <c r="LF1338" s="76"/>
      <c r="LG1338" s="76"/>
      <c r="LH1338" s="76"/>
      <c r="LI1338" s="76"/>
      <c r="LJ1338" s="76"/>
      <c r="LK1338" s="76"/>
      <c r="LL1338" s="76"/>
      <c r="LM1338" s="76"/>
      <c r="LN1338" s="76"/>
      <c r="LO1338" s="76"/>
      <c r="LP1338" s="76"/>
      <c r="LQ1338" s="76"/>
      <c r="LR1338" s="76"/>
      <c r="LS1338" s="76"/>
      <c r="LT1338" s="76"/>
      <c r="LU1338" s="76"/>
      <c r="LV1338" s="76"/>
      <c r="LW1338" s="76"/>
      <c r="LX1338" s="76"/>
      <c r="LY1338" s="76"/>
      <c r="LZ1338" s="76"/>
      <c r="MA1338" s="76"/>
      <c r="MB1338" s="76"/>
      <c r="MC1338" s="76"/>
      <c r="MD1338" s="76"/>
      <c r="ME1338" s="76"/>
      <c r="MF1338" s="76"/>
      <c r="MG1338" s="76"/>
      <c r="MH1338" s="76"/>
      <c r="MI1338" s="76"/>
      <c r="MJ1338" s="76"/>
      <c r="MK1338" s="76"/>
      <c r="ML1338" s="76"/>
      <c r="MM1338" s="76"/>
      <c r="MN1338" s="76"/>
      <c r="MO1338" s="76"/>
      <c r="MP1338" s="76"/>
      <c r="MQ1338" s="76"/>
      <c r="MR1338" s="76"/>
      <c r="MS1338" s="76"/>
      <c r="MT1338" s="76"/>
      <c r="MU1338" s="76"/>
      <c r="MV1338" s="76"/>
      <c r="MW1338" s="76"/>
      <c r="MX1338" s="76"/>
      <c r="MY1338" s="76"/>
      <c r="MZ1338" s="76"/>
      <c r="NA1338" s="76"/>
      <c r="NB1338" s="76"/>
      <c r="NC1338" s="76"/>
      <c r="ND1338" s="76"/>
      <c r="NE1338" s="76"/>
      <c r="NF1338" s="76"/>
      <c r="NG1338" s="77"/>
      <c r="NH1338" s="77"/>
      <c r="NI1338" s="77"/>
      <c r="NJ1338" s="76"/>
      <c r="NK1338" s="75"/>
      <c r="NL1338" s="75"/>
      <c r="NM1338" s="75"/>
      <c r="NN1338" s="75"/>
      <c r="NO1338" s="75"/>
      <c r="NP1338" s="75"/>
      <c r="NQ1338" s="75"/>
      <c r="NR1338" s="75"/>
      <c r="NS1338" s="75"/>
      <c r="NT1338" s="75"/>
      <c r="NU1338" s="75"/>
      <c r="NV1338" s="76"/>
    </row>
    <row r="1339" spans="1:386" s="48" customFormat="1" x14ac:dyDescent="0.2">
      <c r="A1339" s="74"/>
      <c r="B1339" s="75"/>
      <c r="C1339" s="75"/>
      <c r="D1339" s="241"/>
      <c r="E1339" s="227"/>
      <c r="F1339" s="76"/>
      <c r="G1339" s="76"/>
      <c r="H1339" s="76"/>
      <c r="I1339" s="76"/>
      <c r="J1339" s="76"/>
      <c r="K1339" s="76"/>
      <c r="L1339" s="76"/>
      <c r="M1339" s="76"/>
      <c r="N1339" s="76"/>
      <c r="O1339" s="76"/>
      <c r="P1339" s="76"/>
      <c r="Q1339" s="76"/>
      <c r="R1339" s="76"/>
      <c r="S1339" s="76"/>
      <c r="T1339" s="76"/>
      <c r="U1339" s="76"/>
      <c r="V1339" s="76"/>
      <c r="W1339" s="76"/>
      <c r="X1339" s="76"/>
      <c r="Y1339" s="76"/>
      <c r="Z1339" s="76"/>
      <c r="AA1339" s="76"/>
      <c r="AB1339" s="76"/>
      <c r="AC1339" s="76"/>
      <c r="AD1339" s="76"/>
      <c r="AE1339" s="76"/>
      <c r="AF1339" s="76"/>
      <c r="AG1339" s="76"/>
      <c r="AH1339" s="76"/>
      <c r="AI1339" s="76"/>
      <c r="AJ1339" s="76"/>
      <c r="AK1339" s="76"/>
      <c r="AL1339" s="76"/>
      <c r="AM1339" s="76"/>
      <c r="AN1339" s="76"/>
      <c r="AO1339" s="76"/>
      <c r="AP1339" s="76"/>
      <c r="AQ1339" s="76"/>
      <c r="AR1339" s="76"/>
      <c r="AS1339" s="76"/>
      <c r="AT1339" s="76"/>
      <c r="AU1339" s="76"/>
      <c r="AV1339" s="76"/>
      <c r="AW1339" s="76"/>
      <c r="AX1339" s="76"/>
      <c r="AY1339" s="76"/>
      <c r="AZ1339" s="76"/>
      <c r="BA1339" s="76"/>
      <c r="BB1339" s="76"/>
      <c r="BC1339" s="76"/>
      <c r="BD1339" s="76"/>
      <c r="BE1339" s="76"/>
      <c r="BF1339" s="76"/>
      <c r="BG1339" s="76"/>
      <c r="BH1339" s="76"/>
      <c r="BI1339" s="76"/>
      <c r="BJ1339" s="76"/>
      <c r="BK1339" s="76"/>
      <c r="BL1339" s="76"/>
      <c r="BM1339" s="76"/>
      <c r="BN1339" s="76"/>
      <c r="BO1339" s="76"/>
      <c r="BP1339" s="76"/>
      <c r="BQ1339" s="76"/>
      <c r="BR1339" s="76"/>
      <c r="BS1339" s="76"/>
      <c r="BT1339" s="76"/>
      <c r="BU1339" s="76"/>
      <c r="BV1339" s="76"/>
      <c r="BW1339" s="76"/>
      <c r="BX1339" s="76"/>
      <c r="BY1339" s="76"/>
      <c r="BZ1339" s="76"/>
      <c r="CA1339" s="76"/>
      <c r="CB1339" s="76"/>
      <c r="CC1339" s="76"/>
      <c r="CD1339" s="76"/>
      <c r="CE1339" s="76"/>
      <c r="CF1339" s="76"/>
      <c r="CG1339" s="76"/>
      <c r="CH1339" s="76"/>
      <c r="CI1339" s="76"/>
      <c r="CJ1339" s="76"/>
      <c r="CK1339" s="76"/>
      <c r="CL1339" s="76"/>
      <c r="CM1339" s="76"/>
      <c r="CN1339" s="76"/>
      <c r="CO1339" s="76"/>
      <c r="CP1339" s="76"/>
      <c r="CQ1339" s="76"/>
      <c r="CR1339" s="76"/>
      <c r="CS1339" s="76"/>
      <c r="CT1339" s="76"/>
      <c r="CU1339" s="76"/>
      <c r="CV1339" s="76"/>
      <c r="CW1339" s="76"/>
      <c r="CX1339" s="76"/>
      <c r="CY1339" s="76"/>
      <c r="CZ1339" s="76"/>
      <c r="DA1339" s="76"/>
      <c r="DB1339" s="76"/>
      <c r="DC1339" s="76"/>
      <c r="DD1339" s="76"/>
      <c r="DE1339" s="76"/>
      <c r="DF1339" s="76"/>
      <c r="DG1339" s="76"/>
      <c r="DH1339" s="76"/>
      <c r="DI1339" s="76"/>
      <c r="DJ1339" s="76"/>
      <c r="DK1339" s="76"/>
      <c r="DL1339" s="76"/>
      <c r="DM1339" s="76"/>
      <c r="DN1339" s="76"/>
      <c r="DO1339" s="76"/>
      <c r="DP1339" s="76"/>
      <c r="DQ1339" s="76"/>
      <c r="DR1339" s="76"/>
      <c r="DS1339" s="76"/>
      <c r="DT1339" s="76"/>
      <c r="DU1339" s="76"/>
      <c r="DV1339" s="76"/>
      <c r="DW1339" s="76"/>
      <c r="DX1339" s="76"/>
      <c r="DY1339" s="76"/>
      <c r="DZ1339" s="76"/>
      <c r="EA1339" s="76"/>
      <c r="EB1339" s="76"/>
      <c r="EC1339" s="76"/>
      <c r="ED1339" s="76"/>
      <c r="EE1339" s="76"/>
      <c r="EF1339" s="76"/>
      <c r="EG1339" s="76"/>
      <c r="EH1339" s="76"/>
      <c r="EI1339" s="76"/>
      <c r="EJ1339" s="76"/>
      <c r="EK1339" s="76"/>
      <c r="EL1339" s="76"/>
      <c r="EM1339" s="76"/>
      <c r="EN1339" s="76"/>
      <c r="EO1339" s="76"/>
      <c r="EP1339" s="76"/>
      <c r="EQ1339" s="76"/>
      <c r="ER1339" s="76"/>
      <c r="ES1339" s="76"/>
      <c r="ET1339" s="76"/>
      <c r="EU1339" s="76"/>
      <c r="EV1339" s="76"/>
      <c r="EW1339" s="76"/>
      <c r="EX1339" s="76"/>
      <c r="EY1339" s="76"/>
      <c r="EZ1339" s="76"/>
      <c r="FA1339" s="76"/>
      <c r="FB1339" s="76"/>
      <c r="FC1339" s="76"/>
      <c r="FD1339" s="76"/>
      <c r="FE1339" s="76"/>
      <c r="FF1339" s="76"/>
      <c r="FG1339" s="76"/>
      <c r="FH1339" s="76"/>
      <c r="FI1339" s="76"/>
      <c r="FJ1339" s="76"/>
      <c r="FK1339" s="76"/>
      <c r="FL1339" s="76"/>
      <c r="FM1339" s="76"/>
      <c r="FN1339" s="76"/>
      <c r="FO1339" s="76"/>
      <c r="FP1339" s="76"/>
      <c r="FQ1339" s="76"/>
      <c r="FR1339" s="76"/>
      <c r="FS1339" s="76"/>
      <c r="FT1339" s="76"/>
      <c r="FU1339" s="76"/>
      <c r="FV1339" s="76"/>
      <c r="FW1339" s="76"/>
      <c r="FX1339" s="76"/>
      <c r="FY1339" s="76"/>
      <c r="FZ1339" s="76"/>
      <c r="GA1339" s="76"/>
      <c r="GB1339" s="76"/>
      <c r="GC1339" s="76"/>
      <c r="GD1339" s="76"/>
      <c r="GE1339" s="76"/>
      <c r="GF1339" s="76"/>
      <c r="GG1339" s="76"/>
      <c r="GH1339" s="76"/>
      <c r="GI1339" s="76"/>
      <c r="GJ1339" s="76"/>
      <c r="GK1339" s="76"/>
      <c r="GL1339" s="76"/>
      <c r="GM1339" s="76"/>
      <c r="GN1339" s="76"/>
      <c r="GO1339" s="76"/>
      <c r="GP1339" s="76"/>
      <c r="GQ1339" s="76"/>
      <c r="GR1339" s="76"/>
      <c r="GS1339" s="76"/>
      <c r="GT1339" s="76"/>
      <c r="GU1339" s="76"/>
      <c r="GV1339" s="76"/>
      <c r="GW1339" s="76"/>
      <c r="GX1339" s="76"/>
      <c r="GY1339" s="76"/>
      <c r="GZ1339" s="76"/>
      <c r="HA1339" s="76"/>
      <c r="HB1339" s="76"/>
      <c r="HC1339" s="76"/>
      <c r="HD1339" s="76"/>
      <c r="HE1339" s="76"/>
      <c r="HF1339" s="76"/>
      <c r="HG1339" s="76"/>
      <c r="HH1339" s="76"/>
      <c r="HI1339" s="76"/>
      <c r="HJ1339" s="76"/>
      <c r="HK1339" s="76"/>
      <c r="HL1339" s="76"/>
      <c r="HM1339" s="76"/>
      <c r="HN1339" s="76"/>
      <c r="HO1339" s="76"/>
      <c r="HP1339" s="76"/>
      <c r="HQ1339" s="76"/>
      <c r="HR1339" s="76"/>
      <c r="HS1339" s="76"/>
      <c r="HT1339" s="76"/>
      <c r="HU1339" s="76"/>
      <c r="HV1339" s="76"/>
      <c r="HW1339" s="76"/>
      <c r="HX1339" s="76"/>
      <c r="HY1339" s="76"/>
      <c r="HZ1339" s="76"/>
      <c r="IA1339" s="76"/>
      <c r="IB1339" s="76"/>
      <c r="IC1339" s="76"/>
      <c r="ID1339" s="76"/>
      <c r="IE1339" s="76"/>
      <c r="IF1339" s="76"/>
      <c r="IG1339" s="76"/>
      <c r="IH1339" s="76"/>
      <c r="II1339" s="76"/>
      <c r="IJ1339" s="76"/>
      <c r="IK1339" s="76"/>
      <c r="IL1339" s="76"/>
      <c r="IM1339" s="76"/>
      <c r="IN1339" s="76"/>
      <c r="IO1339" s="76"/>
      <c r="IP1339" s="76"/>
      <c r="IQ1339" s="76"/>
      <c r="IR1339" s="76"/>
      <c r="IS1339" s="76"/>
      <c r="IT1339" s="76"/>
      <c r="IU1339" s="76"/>
      <c r="IV1339" s="76"/>
      <c r="IW1339" s="76"/>
      <c r="IX1339" s="76"/>
      <c r="IY1339" s="76"/>
      <c r="IZ1339" s="76"/>
      <c r="JA1339" s="76"/>
      <c r="JB1339" s="76"/>
      <c r="JC1339" s="76"/>
      <c r="JD1339" s="76"/>
      <c r="JE1339" s="76"/>
      <c r="JF1339" s="76"/>
      <c r="JG1339" s="76"/>
      <c r="JH1339" s="76"/>
      <c r="JI1339" s="76"/>
      <c r="JJ1339" s="76"/>
      <c r="JK1339" s="76"/>
      <c r="JL1339" s="76"/>
      <c r="JM1339" s="76"/>
      <c r="JN1339" s="76"/>
      <c r="JO1339" s="76"/>
      <c r="JP1339" s="76"/>
      <c r="JQ1339" s="76"/>
      <c r="JR1339" s="76"/>
      <c r="JS1339" s="76"/>
      <c r="JT1339" s="76"/>
      <c r="JU1339" s="76"/>
      <c r="JV1339" s="76"/>
      <c r="JW1339" s="76"/>
      <c r="JX1339" s="76"/>
      <c r="JY1339" s="76"/>
      <c r="JZ1339" s="76"/>
      <c r="KA1339" s="76"/>
      <c r="KB1339" s="76"/>
      <c r="KC1339" s="76"/>
      <c r="KD1339" s="76"/>
      <c r="KE1339" s="76"/>
      <c r="KF1339" s="76"/>
      <c r="KG1339" s="76"/>
      <c r="KH1339" s="76"/>
      <c r="KI1339" s="76"/>
      <c r="KJ1339" s="76"/>
      <c r="KK1339" s="76"/>
      <c r="KL1339" s="76"/>
      <c r="KM1339" s="76"/>
      <c r="KN1339" s="76"/>
      <c r="KO1339" s="76"/>
      <c r="KP1339" s="76"/>
      <c r="KQ1339" s="76"/>
      <c r="KR1339" s="76"/>
      <c r="KS1339" s="76"/>
      <c r="KT1339" s="76"/>
      <c r="KU1339" s="76"/>
      <c r="KV1339" s="76"/>
      <c r="KW1339" s="76"/>
      <c r="KX1339" s="76"/>
      <c r="KY1339" s="76"/>
      <c r="KZ1339" s="76"/>
      <c r="LA1339" s="76"/>
      <c r="LB1339" s="76"/>
      <c r="LC1339" s="76"/>
      <c r="LD1339" s="76"/>
      <c r="LE1339" s="76"/>
      <c r="LF1339" s="76"/>
      <c r="LG1339" s="76"/>
      <c r="LH1339" s="76"/>
      <c r="LI1339" s="76"/>
      <c r="LJ1339" s="76"/>
      <c r="LK1339" s="76"/>
      <c r="LL1339" s="76"/>
      <c r="LM1339" s="76"/>
      <c r="LN1339" s="76"/>
      <c r="LO1339" s="76"/>
      <c r="LP1339" s="76"/>
      <c r="LQ1339" s="76"/>
      <c r="LR1339" s="76"/>
      <c r="LS1339" s="76"/>
      <c r="LT1339" s="76"/>
      <c r="LU1339" s="76"/>
      <c r="LV1339" s="76"/>
      <c r="LW1339" s="76"/>
      <c r="LX1339" s="76"/>
      <c r="LY1339" s="76"/>
      <c r="LZ1339" s="76"/>
      <c r="MA1339" s="76"/>
      <c r="MB1339" s="76"/>
      <c r="MC1339" s="76"/>
      <c r="MD1339" s="76"/>
      <c r="ME1339" s="76"/>
      <c r="MF1339" s="76"/>
      <c r="MG1339" s="76"/>
      <c r="MH1339" s="76"/>
      <c r="MI1339" s="76"/>
      <c r="MJ1339" s="76"/>
      <c r="MK1339" s="76"/>
      <c r="ML1339" s="76"/>
      <c r="MM1339" s="76"/>
      <c r="MN1339" s="76"/>
      <c r="MO1339" s="76"/>
      <c r="MP1339" s="76"/>
      <c r="MQ1339" s="76"/>
      <c r="MR1339" s="76"/>
      <c r="MS1339" s="76"/>
      <c r="MT1339" s="76"/>
      <c r="MU1339" s="76"/>
      <c r="MV1339" s="76"/>
      <c r="MW1339" s="76"/>
      <c r="MX1339" s="76"/>
      <c r="MY1339" s="76"/>
      <c r="MZ1339" s="76"/>
      <c r="NA1339" s="76"/>
      <c r="NB1339" s="76"/>
      <c r="NC1339" s="76"/>
      <c r="ND1339" s="76"/>
      <c r="NE1339" s="76"/>
      <c r="NF1339" s="76"/>
      <c r="NG1339" s="77"/>
      <c r="NH1339" s="77"/>
      <c r="NI1339" s="77"/>
      <c r="NJ1339" s="76"/>
      <c r="NK1339" s="75"/>
      <c r="NL1339" s="75"/>
      <c r="NM1339" s="75"/>
      <c r="NN1339" s="75"/>
      <c r="NO1339" s="75"/>
      <c r="NP1339" s="75"/>
      <c r="NQ1339" s="75"/>
      <c r="NR1339" s="75"/>
      <c r="NS1339" s="75"/>
      <c r="NT1339" s="75"/>
      <c r="NU1339" s="75"/>
      <c r="NV1339" s="76"/>
    </row>
    <row r="1340" spans="1:386" s="48" customFormat="1" x14ac:dyDescent="0.2">
      <c r="A1340" s="74"/>
      <c r="B1340" s="75"/>
      <c r="C1340" s="75"/>
      <c r="D1340" s="241"/>
      <c r="E1340" s="227"/>
      <c r="F1340" s="76"/>
      <c r="G1340" s="76"/>
      <c r="H1340" s="76"/>
      <c r="I1340" s="76"/>
      <c r="J1340" s="76"/>
      <c r="K1340" s="76"/>
      <c r="L1340" s="76"/>
      <c r="M1340" s="76"/>
      <c r="N1340" s="76"/>
      <c r="O1340" s="76"/>
      <c r="P1340" s="76"/>
      <c r="Q1340" s="76"/>
      <c r="R1340" s="76"/>
      <c r="S1340" s="76"/>
      <c r="T1340" s="76"/>
      <c r="U1340" s="76"/>
      <c r="V1340" s="76"/>
      <c r="W1340" s="76"/>
      <c r="X1340" s="76"/>
      <c r="Y1340" s="76"/>
      <c r="Z1340" s="76"/>
      <c r="AA1340" s="76"/>
      <c r="AB1340" s="76"/>
      <c r="AC1340" s="76"/>
      <c r="AD1340" s="76"/>
      <c r="AE1340" s="76"/>
      <c r="AF1340" s="76"/>
      <c r="AG1340" s="76"/>
      <c r="AH1340" s="76"/>
      <c r="AI1340" s="76"/>
      <c r="AJ1340" s="76"/>
      <c r="AK1340" s="76"/>
      <c r="AL1340" s="76"/>
      <c r="AM1340" s="76"/>
      <c r="AN1340" s="76"/>
      <c r="AO1340" s="76"/>
      <c r="AP1340" s="76"/>
      <c r="AQ1340" s="76"/>
      <c r="AR1340" s="76"/>
      <c r="AS1340" s="76"/>
      <c r="AT1340" s="76"/>
      <c r="AU1340" s="76"/>
      <c r="AV1340" s="76"/>
      <c r="AW1340" s="76"/>
      <c r="AX1340" s="76"/>
      <c r="AY1340" s="76"/>
      <c r="AZ1340" s="76"/>
      <c r="BA1340" s="76"/>
      <c r="BB1340" s="76"/>
      <c r="BC1340" s="76"/>
      <c r="BD1340" s="76"/>
      <c r="BE1340" s="76"/>
      <c r="BF1340" s="76"/>
      <c r="BG1340" s="76"/>
      <c r="BH1340" s="76"/>
      <c r="BI1340" s="76"/>
      <c r="BJ1340" s="76"/>
      <c r="BK1340" s="76"/>
      <c r="BL1340" s="76"/>
      <c r="BM1340" s="76"/>
      <c r="BN1340" s="76"/>
      <c r="BO1340" s="76"/>
      <c r="BP1340" s="76"/>
      <c r="BQ1340" s="76"/>
      <c r="BR1340" s="76"/>
      <c r="BS1340" s="76"/>
      <c r="BT1340" s="76"/>
      <c r="BU1340" s="76"/>
      <c r="BV1340" s="76"/>
      <c r="BW1340" s="76"/>
      <c r="BX1340" s="76"/>
      <c r="BY1340" s="76"/>
      <c r="BZ1340" s="76"/>
      <c r="CA1340" s="76"/>
      <c r="CB1340" s="76"/>
      <c r="CC1340" s="76"/>
      <c r="CD1340" s="76"/>
      <c r="CE1340" s="76"/>
      <c r="CF1340" s="76"/>
      <c r="CG1340" s="76"/>
      <c r="CH1340" s="76"/>
      <c r="CI1340" s="76"/>
      <c r="CJ1340" s="76"/>
      <c r="CK1340" s="76"/>
      <c r="CL1340" s="76"/>
      <c r="CM1340" s="76"/>
      <c r="CN1340" s="76"/>
      <c r="CO1340" s="76"/>
      <c r="CP1340" s="76"/>
      <c r="CQ1340" s="76"/>
      <c r="CR1340" s="76"/>
      <c r="CS1340" s="76"/>
      <c r="CT1340" s="76"/>
      <c r="CU1340" s="76"/>
      <c r="CV1340" s="76"/>
      <c r="CW1340" s="76"/>
      <c r="CX1340" s="76"/>
      <c r="CY1340" s="76"/>
      <c r="CZ1340" s="76"/>
      <c r="DA1340" s="76"/>
      <c r="DB1340" s="76"/>
      <c r="DC1340" s="76"/>
      <c r="DD1340" s="76"/>
      <c r="DE1340" s="76"/>
      <c r="DF1340" s="76"/>
      <c r="DG1340" s="76"/>
      <c r="DH1340" s="76"/>
      <c r="DI1340" s="76"/>
      <c r="DJ1340" s="76"/>
      <c r="DK1340" s="76"/>
      <c r="DL1340" s="76"/>
      <c r="DM1340" s="76"/>
      <c r="DN1340" s="76"/>
      <c r="DO1340" s="76"/>
      <c r="DP1340" s="76"/>
      <c r="DQ1340" s="76"/>
      <c r="DR1340" s="76"/>
      <c r="DS1340" s="76"/>
      <c r="DT1340" s="76"/>
      <c r="DU1340" s="76"/>
      <c r="DV1340" s="76"/>
      <c r="DW1340" s="76"/>
      <c r="DX1340" s="76"/>
      <c r="DY1340" s="76"/>
      <c r="DZ1340" s="76"/>
      <c r="EA1340" s="76"/>
      <c r="EB1340" s="76"/>
      <c r="EC1340" s="76"/>
      <c r="ED1340" s="76"/>
      <c r="EE1340" s="76"/>
      <c r="EF1340" s="76"/>
      <c r="EG1340" s="76"/>
      <c r="EH1340" s="76"/>
      <c r="EI1340" s="76"/>
      <c r="EJ1340" s="76"/>
      <c r="EK1340" s="76"/>
      <c r="EL1340" s="76"/>
      <c r="EM1340" s="76"/>
      <c r="EN1340" s="76"/>
      <c r="EO1340" s="76"/>
      <c r="EP1340" s="76"/>
      <c r="EQ1340" s="76"/>
      <c r="ER1340" s="76"/>
      <c r="ES1340" s="76"/>
      <c r="ET1340" s="76"/>
      <c r="EU1340" s="76"/>
      <c r="EV1340" s="76"/>
      <c r="EW1340" s="76"/>
      <c r="EX1340" s="76"/>
      <c r="EY1340" s="76"/>
      <c r="EZ1340" s="76"/>
      <c r="FA1340" s="76"/>
      <c r="FB1340" s="76"/>
      <c r="FC1340" s="76"/>
      <c r="FD1340" s="76"/>
      <c r="FE1340" s="76"/>
      <c r="FF1340" s="76"/>
      <c r="FG1340" s="76"/>
      <c r="FH1340" s="76"/>
      <c r="FI1340" s="76"/>
      <c r="FJ1340" s="76"/>
      <c r="FK1340" s="76"/>
      <c r="FL1340" s="76"/>
      <c r="FM1340" s="76"/>
      <c r="FN1340" s="76"/>
      <c r="FO1340" s="76"/>
      <c r="FP1340" s="76"/>
      <c r="FQ1340" s="76"/>
      <c r="FR1340" s="76"/>
      <c r="FS1340" s="76"/>
      <c r="FT1340" s="76"/>
      <c r="FU1340" s="76"/>
      <c r="FV1340" s="76"/>
      <c r="FW1340" s="76"/>
      <c r="FX1340" s="76"/>
      <c r="FY1340" s="76"/>
      <c r="FZ1340" s="76"/>
      <c r="GA1340" s="76"/>
      <c r="GB1340" s="76"/>
      <c r="GC1340" s="76"/>
      <c r="GD1340" s="76"/>
      <c r="GE1340" s="76"/>
      <c r="GF1340" s="76"/>
      <c r="GG1340" s="76"/>
      <c r="GH1340" s="76"/>
      <c r="GI1340" s="76"/>
      <c r="GJ1340" s="76"/>
      <c r="GK1340" s="76"/>
      <c r="GL1340" s="76"/>
      <c r="GM1340" s="76"/>
      <c r="GN1340" s="76"/>
      <c r="GO1340" s="76"/>
      <c r="GP1340" s="76"/>
      <c r="GQ1340" s="76"/>
      <c r="GR1340" s="76"/>
      <c r="GS1340" s="76"/>
      <c r="GT1340" s="76"/>
      <c r="GU1340" s="76"/>
      <c r="GV1340" s="76"/>
      <c r="GW1340" s="76"/>
      <c r="GX1340" s="76"/>
      <c r="GY1340" s="76"/>
      <c r="GZ1340" s="76"/>
      <c r="HA1340" s="76"/>
      <c r="HB1340" s="76"/>
      <c r="HC1340" s="76"/>
      <c r="HD1340" s="76"/>
      <c r="HE1340" s="76"/>
      <c r="HF1340" s="76"/>
      <c r="HG1340" s="76"/>
      <c r="HH1340" s="76"/>
      <c r="HI1340" s="76"/>
      <c r="HJ1340" s="76"/>
      <c r="HK1340" s="76"/>
      <c r="HL1340" s="76"/>
      <c r="HM1340" s="76"/>
      <c r="HN1340" s="76"/>
      <c r="HO1340" s="76"/>
      <c r="HP1340" s="76"/>
      <c r="HQ1340" s="76"/>
      <c r="HR1340" s="76"/>
      <c r="HS1340" s="76"/>
      <c r="HT1340" s="76"/>
      <c r="HU1340" s="76"/>
      <c r="HV1340" s="76"/>
      <c r="HW1340" s="76"/>
      <c r="HX1340" s="76"/>
      <c r="HY1340" s="76"/>
      <c r="HZ1340" s="76"/>
      <c r="IA1340" s="76"/>
      <c r="IB1340" s="76"/>
      <c r="IC1340" s="76"/>
      <c r="ID1340" s="76"/>
      <c r="IE1340" s="76"/>
      <c r="IF1340" s="76"/>
      <c r="IG1340" s="76"/>
      <c r="IH1340" s="76"/>
      <c r="II1340" s="76"/>
      <c r="IJ1340" s="76"/>
      <c r="IK1340" s="76"/>
      <c r="IL1340" s="76"/>
      <c r="IM1340" s="76"/>
      <c r="IN1340" s="76"/>
      <c r="IO1340" s="76"/>
      <c r="IP1340" s="76"/>
      <c r="IQ1340" s="76"/>
      <c r="IR1340" s="76"/>
      <c r="IS1340" s="76"/>
      <c r="IT1340" s="76"/>
      <c r="IU1340" s="76"/>
      <c r="IV1340" s="76"/>
      <c r="IW1340" s="76"/>
      <c r="IX1340" s="76"/>
      <c r="IY1340" s="76"/>
      <c r="IZ1340" s="76"/>
      <c r="JA1340" s="76"/>
      <c r="JB1340" s="76"/>
      <c r="JC1340" s="76"/>
      <c r="JD1340" s="76"/>
      <c r="JE1340" s="76"/>
      <c r="JF1340" s="76"/>
      <c r="JG1340" s="76"/>
      <c r="JH1340" s="76"/>
      <c r="JI1340" s="76"/>
      <c r="JJ1340" s="76"/>
      <c r="JK1340" s="76"/>
      <c r="JL1340" s="76"/>
      <c r="JM1340" s="76"/>
      <c r="JN1340" s="76"/>
      <c r="JO1340" s="76"/>
      <c r="JP1340" s="76"/>
      <c r="JQ1340" s="76"/>
      <c r="JR1340" s="76"/>
      <c r="JS1340" s="76"/>
      <c r="JT1340" s="76"/>
      <c r="JU1340" s="76"/>
      <c r="JV1340" s="76"/>
      <c r="JW1340" s="76"/>
      <c r="JX1340" s="76"/>
      <c r="JY1340" s="76"/>
      <c r="JZ1340" s="76"/>
      <c r="KA1340" s="76"/>
      <c r="KB1340" s="76"/>
      <c r="KC1340" s="76"/>
      <c r="KD1340" s="76"/>
      <c r="KE1340" s="76"/>
      <c r="KF1340" s="76"/>
      <c r="KG1340" s="76"/>
      <c r="KH1340" s="76"/>
      <c r="KI1340" s="76"/>
      <c r="KJ1340" s="76"/>
      <c r="KK1340" s="76"/>
      <c r="KL1340" s="76"/>
      <c r="KM1340" s="76"/>
      <c r="KN1340" s="76"/>
      <c r="KO1340" s="76"/>
      <c r="KP1340" s="76"/>
      <c r="KQ1340" s="76"/>
      <c r="KR1340" s="76"/>
      <c r="KS1340" s="76"/>
      <c r="KT1340" s="76"/>
      <c r="KU1340" s="76"/>
      <c r="KV1340" s="76"/>
      <c r="KW1340" s="76"/>
      <c r="KX1340" s="76"/>
      <c r="KY1340" s="76"/>
      <c r="KZ1340" s="76"/>
      <c r="LA1340" s="76"/>
      <c r="LB1340" s="76"/>
      <c r="LC1340" s="76"/>
      <c r="LD1340" s="76"/>
      <c r="LE1340" s="76"/>
      <c r="LF1340" s="76"/>
      <c r="LG1340" s="76"/>
      <c r="LH1340" s="76"/>
      <c r="LI1340" s="76"/>
      <c r="LJ1340" s="76"/>
      <c r="LK1340" s="76"/>
      <c r="LL1340" s="76"/>
      <c r="LM1340" s="76"/>
      <c r="LN1340" s="76"/>
      <c r="LO1340" s="76"/>
      <c r="LP1340" s="76"/>
      <c r="LQ1340" s="76"/>
      <c r="LR1340" s="76"/>
      <c r="LS1340" s="76"/>
      <c r="LT1340" s="76"/>
      <c r="LU1340" s="76"/>
      <c r="LV1340" s="76"/>
      <c r="LW1340" s="76"/>
      <c r="LX1340" s="76"/>
      <c r="LY1340" s="76"/>
      <c r="LZ1340" s="76"/>
      <c r="MA1340" s="76"/>
      <c r="MB1340" s="76"/>
      <c r="MC1340" s="76"/>
      <c r="MD1340" s="76"/>
      <c r="ME1340" s="76"/>
      <c r="MF1340" s="76"/>
      <c r="MG1340" s="76"/>
      <c r="MH1340" s="76"/>
      <c r="MI1340" s="76"/>
      <c r="MJ1340" s="76"/>
      <c r="MK1340" s="76"/>
      <c r="ML1340" s="76"/>
      <c r="MM1340" s="76"/>
      <c r="MN1340" s="76"/>
      <c r="MO1340" s="76"/>
      <c r="MP1340" s="76"/>
      <c r="MQ1340" s="76"/>
      <c r="MR1340" s="76"/>
      <c r="MS1340" s="76"/>
      <c r="MT1340" s="76"/>
      <c r="MU1340" s="76"/>
      <c r="MV1340" s="76"/>
      <c r="MW1340" s="76"/>
      <c r="MX1340" s="76"/>
      <c r="MY1340" s="76"/>
      <c r="MZ1340" s="76"/>
      <c r="NA1340" s="76"/>
      <c r="NB1340" s="76"/>
      <c r="NC1340" s="76"/>
      <c r="ND1340" s="76"/>
      <c r="NE1340" s="76"/>
      <c r="NF1340" s="76"/>
      <c r="NG1340" s="77"/>
      <c r="NH1340" s="77"/>
      <c r="NI1340" s="77"/>
      <c r="NJ1340" s="76"/>
      <c r="NK1340" s="75"/>
      <c r="NL1340" s="75"/>
      <c r="NM1340" s="75"/>
      <c r="NN1340" s="75"/>
      <c r="NO1340" s="75"/>
      <c r="NP1340" s="75"/>
      <c r="NQ1340" s="75"/>
      <c r="NR1340" s="75"/>
      <c r="NS1340" s="75"/>
      <c r="NT1340" s="75"/>
      <c r="NU1340" s="75"/>
      <c r="NV1340" s="76"/>
    </row>
    <row r="1341" spans="1:386" s="48" customFormat="1" x14ac:dyDescent="0.2">
      <c r="A1341" s="74"/>
      <c r="B1341" s="75"/>
      <c r="C1341" s="75"/>
      <c r="D1341" s="241"/>
      <c r="E1341" s="227"/>
      <c r="F1341" s="76"/>
      <c r="G1341" s="76"/>
      <c r="H1341" s="76"/>
      <c r="I1341" s="76"/>
      <c r="J1341" s="76"/>
      <c r="K1341" s="76"/>
      <c r="L1341" s="76"/>
      <c r="M1341" s="76"/>
      <c r="N1341" s="76"/>
      <c r="O1341" s="76"/>
      <c r="P1341" s="76"/>
      <c r="Q1341" s="76"/>
      <c r="R1341" s="76"/>
      <c r="S1341" s="76"/>
      <c r="T1341" s="76"/>
      <c r="U1341" s="76"/>
      <c r="V1341" s="76"/>
      <c r="W1341" s="76"/>
      <c r="X1341" s="76"/>
      <c r="Y1341" s="76"/>
      <c r="Z1341" s="76"/>
      <c r="AA1341" s="76"/>
      <c r="AB1341" s="76"/>
      <c r="AC1341" s="76"/>
      <c r="AD1341" s="76"/>
      <c r="AE1341" s="76"/>
      <c r="AF1341" s="76"/>
      <c r="AG1341" s="76"/>
      <c r="AH1341" s="76"/>
      <c r="AI1341" s="76"/>
      <c r="AJ1341" s="76"/>
      <c r="AK1341" s="76"/>
      <c r="AL1341" s="76"/>
      <c r="AM1341" s="76"/>
      <c r="AN1341" s="76"/>
      <c r="AO1341" s="76"/>
      <c r="AP1341" s="76"/>
      <c r="AQ1341" s="76"/>
      <c r="AR1341" s="76"/>
      <c r="AS1341" s="76"/>
      <c r="AT1341" s="76"/>
      <c r="AU1341" s="76"/>
      <c r="AV1341" s="76"/>
      <c r="AW1341" s="76"/>
      <c r="AX1341" s="76"/>
      <c r="AY1341" s="76"/>
      <c r="AZ1341" s="76"/>
      <c r="BA1341" s="76"/>
      <c r="BB1341" s="76"/>
      <c r="BC1341" s="76"/>
      <c r="BD1341" s="76"/>
      <c r="BE1341" s="76"/>
      <c r="BF1341" s="76"/>
      <c r="BG1341" s="76"/>
      <c r="BH1341" s="76"/>
      <c r="BI1341" s="76"/>
      <c r="BJ1341" s="76"/>
      <c r="BK1341" s="76"/>
      <c r="BL1341" s="76"/>
      <c r="BM1341" s="76"/>
      <c r="BN1341" s="76"/>
      <c r="BO1341" s="76"/>
      <c r="BP1341" s="76"/>
      <c r="BQ1341" s="76"/>
      <c r="BR1341" s="76"/>
      <c r="BS1341" s="76"/>
      <c r="BT1341" s="76"/>
      <c r="BU1341" s="76"/>
      <c r="BV1341" s="76"/>
      <c r="BW1341" s="76"/>
      <c r="BX1341" s="76"/>
      <c r="BY1341" s="76"/>
      <c r="BZ1341" s="76"/>
      <c r="CA1341" s="76"/>
      <c r="CB1341" s="76"/>
      <c r="CC1341" s="76"/>
      <c r="CD1341" s="76"/>
      <c r="CE1341" s="76"/>
      <c r="CF1341" s="76"/>
      <c r="CG1341" s="76"/>
      <c r="CH1341" s="76"/>
      <c r="CI1341" s="76"/>
      <c r="CJ1341" s="76"/>
      <c r="CK1341" s="76"/>
      <c r="CL1341" s="76"/>
      <c r="CM1341" s="76"/>
      <c r="CN1341" s="76"/>
      <c r="CO1341" s="76"/>
      <c r="CP1341" s="76"/>
      <c r="CQ1341" s="76"/>
      <c r="CR1341" s="76"/>
      <c r="CS1341" s="76"/>
      <c r="CT1341" s="76"/>
      <c r="CU1341" s="76"/>
      <c r="CV1341" s="76"/>
      <c r="CW1341" s="76"/>
      <c r="CX1341" s="76"/>
      <c r="CY1341" s="76"/>
      <c r="CZ1341" s="76"/>
      <c r="DA1341" s="76"/>
      <c r="DB1341" s="76"/>
      <c r="DC1341" s="76"/>
      <c r="DD1341" s="76"/>
      <c r="DE1341" s="76"/>
      <c r="DF1341" s="76"/>
      <c r="DG1341" s="76"/>
      <c r="DH1341" s="76"/>
      <c r="DI1341" s="76"/>
      <c r="DJ1341" s="76"/>
      <c r="DK1341" s="76"/>
      <c r="DL1341" s="76"/>
      <c r="DM1341" s="76"/>
      <c r="DN1341" s="76"/>
      <c r="DO1341" s="76"/>
      <c r="DP1341" s="76"/>
      <c r="DQ1341" s="76"/>
      <c r="DR1341" s="76"/>
      <c r="DS1341" s="76"/>
      <c r="DT1341" s="76"/>
      <c r="DU1341" s="76"/>
      <c r="DV1341" s="76"/>
      <c r="DW1341" s="76"/>
      <c r="DX1341" s="76"/>
      <c r="DY1341" s="76"/>
      <c r="DZ1341" s="76"/>
      <c r="EA1341" s="76"/>
      <c r="EB1341" s="76"/>
      <c r="EC1341" s="76"/>
      <c r="ED1341" s="76"/>
      <c r="EE1341" s="76"/>
      <c r="EF1341" s="76"/>
      <c r="EG1341" s="76"/>
      <c r="EH1341" s="76"/>
      <c r="EI1341" s="76"/>
      <c r="EJ1341" s="76"/>
      <c r="EK1341" s="76"/>
      <c r="EL1341" s="76"/>
      <c r="EM1341" s="76"/>
      <c r="EN1341" s="76"/>
      <c r="EO1341" s="76"/>
      <c r="EP1341" s="76"/>
      <c r="EQ1341" s="76"/>
      <c r="ER1341" s="76"/>
      <c r="ES1341" s="76"/>
      <c r="ET1341" s="76"/>
      <c r="EU1341" s="76"/>
      <c r="EV1341" s="76"/>
      <c r="EW1341" s="76"/>
      <c r="EX1341" s="76"/>
      <c r="EY1341" s="76"/>
      <c r="EZ1341" s="76"/>
      <c r="FA1341" s="76"/>
      <c r="FB1341" s="76"/>
      <c r="FC1341" s="76"/>
      <c r="FD1341" s="76"/>
      <c r="FE1341" s="76"/>
      <c r="FF1341" s="76"/>
      <c r="FG1341" s="76"/>
      <c r="FH1341" s="76"/>
      <c r="FI1341" s="76"/>
      <c r="FJ1341" s="76"/>
      <c r="FK1341" s="76"/>
      <c r="FL1341" s="76"/>
      <c r="FM1341" s="76"/>
      <c r="FN1341" s="76"/>
      <c r="FO1341" s="76"/>
      <c r="FP1341" s="76"/>
      <c r="FQ1341" s="76"/>
      <c r="FR1341" s="76"/>
      <c r="FS1341" s="76"/>
      <c r="FT1341" s="76"/>
      <c r="FU1341" s="76"/>
      <c r="FV1341" s="76"/>
      <c r="FW1341" s="76"/>
      <c r="FX1341" s="76"/>
      <c r="FY1341" s="76"/>
      <c r="FZ1341" s="76"/>
      <c r="GA1341" s="76"/>
      <c r="GB1341" s="76"/>
      <c r="GC1341" s="76"/>
      <c r="GD1341" s="76"/>
      <c r="GE1341" s="76"/>
      <c r="GF1341" s="76"/>
      <c r="GG1341" s="76"/>
      <c r="GH1341" s="76"/>
      <c r="GI1341" s="76"/>
      <c r="GJ1341" s="76"/>
      <c r="GK1341" s="76"/>
      <c r="GL1341" s="76"/>
      <c r="GM1341" s="76"/>
      <c r="GN1341" s="76"/>
      <c r="GO1341" s="76"/>
      <c r="GP1341" s="76"/>
      <c r="GQ1341" s="76"/>
      <c r="GR1341" s="76"/>
      <c r="GS1341" s="76"/>
      <c r="GT1341" s="76"/>
      <c r="GU1341" s="76"/>
      <c r="GV1341" s="76"/>
      <c r="GW1341" s="76"/>
      <c r="GX1341" s="76"/>
      <c r="GY1341" s="76"/>
      <c r="GZ1341" s="76"/>
      <c r="HA1341" s="76"/>
      <c r="HB1341" s="76"/>
      <c r="HC1341" s="76"/>
      <c r="HD1341" s="76"/>
      <c r="HE1341" s="76"/>
      <c r="HF1341" s="76"/>
      <c r="HG1341" s="76"/>
      <c r="HH1341" s="76"/>
      <c r="HI1341" s="76"/>
      <c r="HJ1341" s="76"/>
      <c r="HK1341" s="76"/>
      <c r="HL1341" s="76"/>
      <c r="HM1341" s="76"/>
      <c r="HN1341" s="76"/>
      <c r="HO1341" s="76"/>
      <c r="HP1341" s="76"/>
      <c r="HQ1341" s="76"/>
      <c r="HR1341" s="76"/>
      <c r="HS1341" s="76"/>
      <c r="HT1341" s="76"/>
      <c r="HU1341" s="76"/>
      <c r="HV1341" s="76"/>
      <c r="HW1341" s="76"/>
      <c r="HX1341" s="76"/>
      <c r="HY1341" s="76"/>
      <c r="HZ1341" s="76"/>
      <c r="IA1341" s="76"/>
      <c r="IB1341" s="76"/>
      <c r="IC1341" s="76"/>
      <c r="ID1341" s="76"/>
      <c r="IE1341" s="76"/>
      <c r="IF1341" s="76"/>
      <c r="IG1341" s="76"/>
      <c r="IH1341" s="76"/>
      <c r="II1341" s="76"/>
      <c r="IJ1341" s="76"/>
      <c r="IK1341" s="76"/>
      <c r="IL1341" s="76"/>
      <c r="IM1341" s="76"/>
      <c r="IN1341" s="76"/>
      <c r="IO1341" s="76"/>
      <c r="IP1341" s="76"/>
      <c r="IQ1341" s="76"/>
      <c r="IR1341" s="76"/>
      <c r="IS1341" s="76"/>
      <c r="IT1341" s="76"/>
      <c r="IU1341" s="76"/>
      <c r="IV1341" s="76"/>
      <c r="IW1341" s="76"/>
      <c r="IX1341" s="76"/>
      <c r="IY1341" s="76"/>
      <c r="IZ1341" s="76"/>
      <c r="JA1341" s="76"/>
      <c r="JB1341" s="76"/>
      <c r="JC1341" s="76"/>
      <c r="JD1341" s="76"/>
      <c r="JE1341" s="76"/>
      <c r="JF1341" s="76"/>
      <c r="JG1341" s="76"/>
      <c r="JH1341" s="76"/>
      <c r="JI1341" s="76"/>
      <c r="JJ1341" s="76"/>
      <c r="JK1341" s="76"/>
      <c r="JL1341" s="76"/>
      <c r="JM1341" s="76"/>
      <c r="JN1341" s="76"/>
      <c r="JO1341" s="76"/>
      <c r="JP1341" s="76"/>
      <c r="JQ1341" s="76"/>
      <c r="JR1341" s="76"/>
      <c r="JS1341" s="76"/>
      <c r="JT1341" s="76"/>
      <c r="JU1341" s="76"/>
      <c r="JV1341" s="76"/>
      <c r="JW1341" s="76"/>
      <c r="JX1341" s="76"/>
      <c r="JY1341" s="76"/>
      <c r="JZ1341" s="76"/>
      <c r="KA1341" s="76"/>
      <c r="KB1341" s="76"/>
      <c r="KC1341" s="76"/>
      <c r="KD1341" s="76"/>
      <c r="KE1341" s="76"/>
      <c r="KF1341" s="76"/>
      <c r="KG1341" s="76"/>
      <c r="KH1341" s="76"/>
      <c r="KI1341" s="76"/>
      <c r="KJ1341" s="76"/>
      <c r="KK1341" s="76"/>
      <c r="KL1341" s="76"/>
      <c r="KM1341" s="76"/>
      <c r="KN1341" s="76"/>
      <c r="KO1341" s="76"/>
      <c r="KP1341" s="76"/>
      <c r="KQ1341" s="76"/>
      <c r="KR1341" s="76"/>
      <c r="KS1341" s="76"/>
      <c r="KT1341" s="76"/>
      <c r="KU1341" s="76"/>
      <c r="KV1341" s="76"/>
      <c r="KW1341" s="76"/>
      <c r="KX1341" s="76"/>
      <c r="KY1341" s="76"/>
      <c r="KZ1341" s="76"/>
      <c r="LA1341" s="76"/>
      <c r="LB1341" s="76"/>
      <c r="LC1341" s="76"/>
      <c r="LD1341" s="76"/>
      <c r="LE1341" s="76"/>
      <c r="LF1341" s="76"/>
      <c r="LG1341" s="76"/>
      <c r="LH1341" s="76"/>
      <c r="LI1341" s="76"/>
      <c r="LJ1341" s="76"/>
      <c r="LK1341" s="76"/>
      <c r="LL1341" s="76"/>
      <c r="LM1341" s="76"/>
      <c r="LN1341" s="76"/>
      <c r="LO1341" s="76"/>
      <c r="LP1341" s="76"/>
      <c r="LQ1341" s="76"/>
      <c r="LR1341" s="76"/>
      <c r="LS1341" s="76"/>
      <c r="LT1341" s="76"/>
      <c r="LU1341" s="76"/>
      <c r="LV1341" s="76"/>
      <c r="LW1341" s="76"/>
      <c r="LX1341" s="76"/>
      <c r="LY1341" s="76"/>
      <c r="LZ1341" s="76"/>
      <c r="MA1341" s="76"/>
      <c r="MB1341" s="76"/>
      <c r="MC1341" s="76"/>
      <c r="MD1341" s="76"/>
      <c r="ME1341" s="76"/>
      <c r="MF1341" s="76"/>
      <c r="MG1341" s="76"/>
      <c r="MH1341" s="76"/>
      <c r="MI1341" s="76"/>
      <c r="MJ1341" s="76"/>
      <c r="MK1341" s="76"/>
      <c r="ML1341" s="76"/>
      <c r="MM1341" s="76"/>
      <c r="MN1341" s="76"/>
      <c r="MO1341" s="76"/>
      <c r="MP1341" s="76"/>
      <c r="MQ1341" s="76"/>
      <c r="MR1341" s="76"/>
      <c r="MS1341" s="76"/>
      <c r="MT1341" s="76"/>
      <c r="MU1341" s="76"/>
      <c r="MV1341" s="76"/>
      <c r="MW1341" s="76"/>
      <c r="MX1341" s="76"/>
      <c r="MY1341" s="76"/>
      <c r="MZ1341" s="76"/>
      <c r="NA1341" s="76"/>
      <c r="NB1341" s="76"/>
      <c r="NC1341" s="76"/>
      <c r="ND1341" s="76"/>
      <c r="NE1341" s="76"/>
      <c r="NF1341" s="76"/>
      <c r="NG1341" s="77"/>
      <c r="NH1341" s="77"/>
      <c r="NI1341" s="77"/>
      <c r="NJ1341" s="76"/>
      <c r="NK1341" s="75"/>
      <c r="NL1341" s="75"/>
      <c r="NM1341" s="75"/>
      <c r="NN1341" s="75"/>
      <c r="NO1341" s="75"/>
      <c r="NP1341" s="75"/>
      <c r="NQ1341" s="75"/>
      <c r="NR1341" s="75"/>
      <c r="NS1341" s="75"/>
      <c r="NT1341" s="75"/>
      <c r="NU1341" s="75"/>
      <c r="NV1341" s="76"/>
    </row>
    <row r="1342" spans="1:386" s="48" customFormat="1" x14ac:dyDescent="0.2">
      <c r="A1342" s="74"/>
      <c r="B1342" s="75"/>
      <c r="C1342" s="75"/>
      <c r="D1342" s="241"/>
      <c r="E1342" s="227"/>
      <c r="F1342" s="76"/>
      <c r="G1342" s="76"/>
      <c r="H1342" s="76"/>
      <c r="I1342" s="76"/>
      <c r="J1342" s="76"/>
      <c r="K1342" s="76"/>
      <c r="L1342" s="76"/>
      <c r="M1342" s="76"/>
      <c r="N1342" s="76"/>
      <c r="O1342" s="76"/>
      <c r="P1342" s="76"/>
      <c r="Q1342" s="76"/>
      <c r="R1342" s="76"/>
      <c r="S1342" s="76"/>
      <c r="T1342" s="76"/>
      <c r="U1342" s="76"/>
      <c r="V1342" s="76"/>
      <c r="W1342" s="76"/>
      <c r="X1342" s="76"/>
      <c r="Y1342" s="76"/>
      <c r="Z1342" s="76"/>
      <c r="AA1342" s="76"/>
      <c r="AB1342" s="76"/>
      <c r="AC1342" s="76"/>
      <c r="AD1342" s="76"/>
      <c r="AE1342" s="76"/>
      <c r="AF1342" s="76"/>
      <c r="AG1342" s="76"/>
      <c r="AH1342" s="76"/>
      <c r="AI1342" s="76"/>
      <c r="AJ1342" s="76"/>
      <c r="AK1342" s="76"/>
      <c r="AL1342" s="76"/>
      <c r="AM1342" s="76"/>
      <c r="AN1342" s="76"/>
      <c r="AO1342" s="76"/>
      <c r="AP1342" s="76"/>
      <c r="AQ1342" s="76"/>
      <c r="AR1342" s="76"/>
      <c r="AS1342" s="76"/>
      <c r="AT1342" s="76"/>
      <c r="AU1342" s="76"/>
      <c r="AV1342" s="76"/>
      <c r="AW1342" s="76"/>
      <c r="AX1342" s="76"/>
      <c r="AY1342" s="76"/>
      <c r="AZ1342" s="76"/>
      <c r="BA1342" s="76"/>
      <c r="BB1342" s="76"/>
      <c r="BC1342" s="76"/>
      <c r="BD1342" s="76"/>
      <c r="BE1342" s="76"/>
      <c r="BF1342" s="76"/>
      <c r="BG1342" s="76"/>
      <c r="BH1342" s="76"/>
      <c r="BI1342" s="76"/>
      <c r="BJ1342" s="76"/>
      <c r="BK1342" s="76"/>
      <c r="BL1342" s="76"/>
      <c r="BM1342" s="76"/>
      <c r="BN1342" s="76"/>
      <c r="BO1342" s="76"/>
      <c r="BP1342" s="76"/>
      <c r="BQ1342" s="76"/>
      <c r="BR1342" s="76"/>
      <c r="BS1342" s="76"/>
      <c r="BT1342" s="76"/>
      <c r="BU1342" s="76"/>
      <c r="BV1342" s="76"/>
      <c r="BW1342" s="76"/>
      <c r="BX1342" s="76"/>
      <c r="BY1342" s="76"/>
      <c r="BZ1342" s="76"/>
      <c r="CA1342" s="76"/>
      <c r="CB1342" s="76"/>
      <c r="CC1342" s="76"/>
      <c r="CD1342" s="76"/>
      <c r="CE1342" s="76"/>
      <c r="CF1342" s="76"/>
      <c r="CG1342" s="76"/>
      <c r="CH1342" s="76"/>
      <c r="CI1342" s="76"/>
      <c r="CJ1342" s="76"/>
      <c r="CK1342" s="76"/>
      <c r="CL1342" s="76"/>
      <c r="CM1342" s="76"/>
      <c r="CN1342" s="76"/>
      <c r="CO1342" s="76"/>
      <c r="CP1342" s="76"/>
      <c r="CQ1342" s="76"/>
      <c r="CR1342" s="76"/>
      <c r="CS1342" s="76"/>
      <c r="CT1342" s="76"/>
      <c r="CU1342" s="76"/>
      <c r="CV1342" s="76"/>
      <c r="CW1342" s="76"/>
      <c r="CX1342" s="76"/>
      <c r="CY1342" s="76"/>
      <c r="CZ1342" s="76"/>
      <c r="DA1342" s="76"/>
      <c r="DB1342" s="76"/>
      <c r="DC1342" s="76"/>
      <c r="DD1342" s="76"/>
      <c r="DE1342" s="76"/>
      <c r="DF1342" s="76"/>
      <c r="DG1342" s="76"/>
      <c r="DH1342" s="76"/>
      <c r="DI1342" s="76"/>
      <c r="DJ1342" s="76"/>
      <c r="DK1342" s="76"/>
      <c r="DL1342" s="76"/>
      <c r="DM1342" s="76"/>
      <c r="DN1342" s="76"/>
      <c r="DO1342" s="76"/>
      <c r="DP1342" s="76"/>
      <c r="DQ1342" s="76"/>
      <c r="DR1342" s="76"/>
      <c r="DS1342" s="76"/>
      <c r="DT1342" s="76"/>
      <c r="DU1342" s="76"/>
      <c r="DV1342" s="76"/>
      <c r="DW1342" s="76"/>
      <c r="DX1342" s="76"/>
      <c r="DY1342" s="76"/>
      <c r="DZ1342" s="76"/>
      <c r="EA1342" s="76"/>
      <c r="EB1342" s="76"/>
      <c r="EC1342" s="76"/>
      <c r="ED1342" s="76"/>
      <c r="EE1342" s="76"/>
      <c r="EF1342" s="76"/>
      <c r="EG1342" s="76"/>
      <c r="EH1342" s="76"/>
      <c r="EI1342" s="76"/>
      <c r="EJ1342" s="76"/>
      <c r="EK1342" s="76"/>
      <c r="EL1342" s="76"/>
      <c r="EM1342" s="76"/>
      <c r="EN1342" s="76"/>
      <c r="EO1342" s="76"/>
      <c r="EP1342" s="76"/>
      <c r="EQ1342" s="76"/>
      <c r="ER1342" s="76"/>
      <c r="ES1342" s="76"/>
      <c r="ET1342" s="76"/>
      <c r="EU1342" s="76"/>
      <c r="EV1342" s="76"/>
      <c r="EW1342" s="76"/>
      <c r="EX1342" s="76"/>
      <c r="EY1342" s="76"/>
      <c r="EZ1342" s="76"/>
      <c r="FA1342" s="76"/>
      <c r="FB1342" s="76"/>
      <c r="FC1342" s="76"/>
      <c r="FD1342" s="76"/>
      <c r="FE1342" s="76"/>
      <c r="FF1342" s="76"/>
      <c r="FG1342" s="76"/>
      <c r="FH1342" s="76"/>
      <c r="FI1342" s="76"/>
      <c r="FJ1342" s="76"/>
      <c r="FK1342" s="76"/>
      <c r="FL1342" s="76"/>
      <c r="FM1342" s="76"/>
      <c r="FN1342" s="76"/>
      <c r="FO1342" s="76"/>
      <c r="FP1342" s="76"/>
      <c r="FQ1342" s="76"/>
      <c r="FR1342" s="76"/>
      <c r="FS1342" s="76"/>
      <c r="FT1342" s="76"/>
      <c r="FU1342" s="76"/>
      <c r="FV1342" s="76"/>
      <c r="FW1342" s="76"/>
      <c r="FX1342" s="76"/>
      <c r="FY1342" s="76"/>
      <c r="FZ1342" s="76"/>
      <c r="GA1342" s="76"/>
      <c r="GB1342" s="76"/>
      <c r="GC1342" s="76"/>
      <c r="GD1342" s="76"/>
      <c r="GE1342" s="76"/>
      <c r="GF1342" s="76"/>
      <c r="GG1342" s="76"/>
      <c r="GH1342" s="76"/>
      <c r="GI1342" s="76"/>
      <c r="GJ1342" s="76"/>
      <c r="GK1342" s="76"/>
      <c r="GL1342" s="76"/>
      <c r="GM1342" s="76"/>
      <c r="GN1342" s="76"/>
      <c r="GO1342" s="76"/>
      <c r="GP1342" s="76"/>
      <c r="GQ1342" s="76"/>
      <c r="GR1342" s="76"/>
      <c r="GS1342" s="76"/>
      <c r="GT1342" s="76"/>
      <c r="GU1342" s="76"/>
      <c r="GV1342" s="76"/>
      <c r="GW1342" s="76"/>
      <c r="GX1342" s="76"/>
      <c r="GY1342" s="76"/>
      <c r="GZ1342" s="76"/>
      <c r="HA1342" s="76"/>
      <c r="HB1342" s="76"/>
      <c r="HC1342" s="76"/>
      <c r="HD1342" s="76"/>
      <c r="HE1342" s="76"/>
      <c r="HF1342" s="76"/>
      <c r="HG1342" s="76"/>
      <c r="HH1342" s="76"/>
      <c r="HI1342" s="76"/>
      <c r="HJ1342" s="76"/>
      <c r="HK1342" s="76"/>
      <c r="HL1342" s="76"/>
      <c r="HM1342" s="76"/>
      <c r="HN1342" s="76"/>
      <c r="HO1342" s="76"/>
      <c r="HP1342" s="76"/>
      <c r="HQ1342" s="76"/>
      <c r="HR1342" s="76"/>
      <c r="HS1342" s="76"/>
      <c r="HT1342" s="76"/>
      <c r="HU1342" s="76"/>
      <c r="HV1342" s="76"/>
      <c r="HW1342" s="76"/>
      <c r="HX1342" s="76"/>
      <c r="HY1342" s="76"/>
      <c r="HZ1342" s="76"/>
      <c r="IA1342" s="76"/>
      <c r="IB1342" s="76"/>
      <c r="IC1342" s="76"/>
      <c r="ID1342" s="76"/>
      <c r="IE1342" s="76"/>
      <c r="IF1342" s="76"/>
      <c r="IG1342" s="76"/>
      <c r="IH1342" s="76"/>
      <c r="II1342" s="76"/>
      <c r="IJ1342" s="76"/>
      <c r="IK1342" s="76"/>
      <c r="IL1342" s="76"/>
      <c r="IM1342" s="76"/>
      <c r="IN1342" s="76"/>
      <c r="IO1342" s="76"/>
      <c r="IP1342" s="76"/>
      <c r="IQ1342" s="76"/>
      <c r="IR1342" s="76"/>
      <c r="IS1342" s="76"/>
      <c r="IT1342" s="76"/>
      <c r="IU1342" s="76"/>
      <c r="IV1342" s="76"/>
      <c r="IW1342" s="76"/>
      <c r="IX1342" s="76"/>
      <c r="IY1342" s="76"/>
      <c r="IZ1342" s="76"/>
      <c r="JA1342" s="76"/>
      <c r="JB1342" s="76"/>
      <c r="JC1342" s="76"/>
      <c r="JD1342" s="76"/>
      <c r="JE1342" s="76"/>
      <c r="JF1342" s="76"/>
      <c r="JG1342" s="76"/>
      <c r="JH1342" s="76"/>
      <c r="JI1342" s="76"/>
      <c r="JJ1342" s="76"/>
      <c r="JK1342" s="76"/>
      <c r="JL1342" s="76"/>
      <c r="JM1342" s="76"/>
      <c r="JN1342" s="76"/>
      <c r="JO1342" s="76"/>
      <c r="JP1342" s="76"/>
      <c r="JQ1342" s="76"/>
      <c r="JR1342" s="76"/>
      <c r="JS1342" s="76"/>
      <c r="JT1342" s="76"/>
      <c r="JU1342" s="76"/>
      <c r="JV1342" s="76"/>
      <c r="JW1342" s="76"/>
      <c r="JX1342" s="76"/>
      <c r="JY1342" s="76"/>
      <c r="JZ1342" s="76"/>
      <c r="KA1342" s="76"/>
      <c r="KB1342" s="76"/>
      <c r="KC1342" s="76"/>
      <c r="KD1342" s="76"/>
      <c r="KE1342" s="76"/>
      <c r="KF1342" s="76"/>
      <c r="KG1342" s="76"/>
      <c r="KH1342" s="76"/>
      <c r="KI1342" s="76"/>
      <c r="KJ1342" s="76"/>
      <c r="KK1342" s="76"/>
      <c r="KL1342" s="76"/>
      <c r="KM1342" s="76"/>
      <c r="KN1342" s="76"/>
      <c r="KO1342" s="76"/>
      <c r="KP1342" s="76"/>
      <c r="KQ1342" s="76"/>
      <c r="KR1342" s="76"/>
      <c r="KS1342" s="76"/>
      <c r="KT1342" s="76"/>
      <c r="KU1342" s="76"/>
      <c r="KV1342" s="76"/>
      <c r="KW1342" s="76"/>
      <c r="KX1342" s="76"/>
      <c r="KY1342" s="76"/>
      <c r="KZ1342" s="76"/>
      <c r="LA1342" s="76"/>
      <c r="LB1342" s="76"/>
      <c r="LC1342" s="76"/>
      <c r="LD1342" s="76"/>
      <c r="LE1342" s="76"/>
      <c r="LF1342" s="76"/>
      <c r="LG1342" s="76"/>
      <c r="LH1342" s="76"/>
      <c r="LI1342" s="76"/>
      <c r="LJ1342" s="76"/>
      <c r="LK1342" s="76"/>
      <c r="LL1342" s="76"/>
      <c r="LM1342" s="76"/>
      <c r="LN1342" s="76"/>
      <c r="LO1342" s="76"/>
      <c r="LP1342" s="76"/>
      <c r="LQ1342" s="76"/>
      <c r="LR1342" s="76"/>
      <c r="LS1342" s="76"/>
      <c r="LT1342" s="76"/>
      <c r="LU1342" s="76"/>
      <c r="LV1342" s="76"/>
      <c r="LW1342" s="76"/>
      <c r="LX1342" s="76"/>
      <c r="LY1342" s="76"/>
      <c r="LZ1342" s="76"/>
      <c r="MA1342" s="76"/>
      <c r="MB1342" s="76"/>
      <c r="MC1342" s="76"/>
      <c r="MD1342" s="76"/>
      <c r="ME1342" s="76"/>
      <c r="MF1342" s="76"/>
      <c r="MG1342" s="76"/>
      <c r="MH1342" s="76"/>
      <c r="MI1342" s="76"/>
      <c r="MJ1342" s="76"/>
      <c r="MK1342" s="76"/>
      <c r="ML1342" s="76"/>
      <c r="MM1342" s="76"/>
      <c r="MN1342" s="76"/>
      <c r="MO1342" s="76"/>
      <c r="MP1342" s="76"/>
      <c r="MQ1342" s="76"/>
      <c r="MR1342" s="76"/>
      <c r="MS1342" s="76"/>
      <c r="MT1342" s="76"/>
      <c r="MU1342" s="76"/>
      <c r="MV1342" s="76"/>
      <c r="MW1342" s="76"/>
      <c r="MX1342" s="76"/>
      <c r="MY1342" s="76"/>
      <c r="MZ1342" s="76"/>
      <c r="NA1342" s="76"/>
      <c r="NB1342" s="76"/>
      <c r="NC1342" s="76"/>
      <c r="ND1342" s="76"/>
      <c r="NE1342" s="76"/>
      <c r="NF1342" s="76"/>
      <c r="NG1342" s="77"/>
      <c r="NH1342" s="77"/>
      <c r="NI1342" s="77"/>
      <c r="NJ1342" s="76"/>
      <c r="NK1342" s="75"/>
      <c r="NL1342" s="75"/>
      <c r="NM1342" s="75"/>
      <c r="NN1342" s="75"/>
      <c r="NO1342" s="75"/>
      <c r="NP1342" s="75"/>
      <c r="NQ1342" s="75"/>
      <c r="NR1342" s="75"/>
      <c r="NS1342" s="75"/>
      <c r="NT1342" s="75"/>
      <c r="NU1342" s="75"/>
      <c r="NV1342" s="76"/>
    </row>
    <row r="1343" spans="1:386" s="48" customFormat="1" x14ac:dyDescent="0.2">
      <c r="A1343" s="74"/>
      <c r="B1343" s="75"/>
      <c r="C1343" s="75"/>
      <c r="D1343" s="241"/>
      <c r="E1343" s="227"/>
      <c r="F1343" s="76"/>
      <c r="G1343" s="76"/>
      <c r="H1343" s="76"/>
      <c r="I1343" s="76"/>
      <c r="J1343" s="76"/>
      <c r="K1343" s="76"/>
      <c r="L1343" s="76"/>
      <c r="M1343" s="76"/>
      <c r="N1343" s="76"/>
      <c r="O1343" s="76"/>
      <c r="P1343" s="76"/>
      <c r="Q1343" s="76"/>
      <c r="R1343" s="76"/>
      <c r="S1343" s="76"/>
      <c r="T1343" s="76"/>
      <c r="U1343" s="76"/>
      <c r="V1343" s="76"/>
      <c r="W1343" s="76"/>
      <c r="X1343" s="76"/>
      <c r="Y1343" s="76"/>
      <c r="Z1343" s="76"/>
      <c r="AA1343" s="76"/>
      <c r="AB1343" s="76"/>
      <c r="AC1343" s="76"/>
      <c r="AD1343" s="76"/>
      <c r="AE1343" s="76"/>
      <c r="AF1343" s="76"/>
      <c r="AG1343" s="76"/>
      <c r="AH1343" s="76"/>
      <c r="AI1343" s="76"/>
      <c r="AJ1343" s="76"/>
      <c r="AK1343" s="76"/>
      <c r="AL1343" s="76"/>
      <c r="AM1343" s="76"/>
      <c r="AN1343" s="76"/>
      <c r="AO1343" s="76"/>
      <c r="AP1343" s="76"/>
      <c r="AQ1343" s="76"/>
      <c r="AR1343" s="76"/>
      <c r="AS1343" s="76"/>
      <c r="AT1343" s="76"/>
      <c r="AU1343" s="76"/>
      <c r="AV1343" s="76"/>
      <c r="AW1343" s="76"/>
      <c r="AX1343" s="76"/>
      <c r="AY1343" s="76"/>
      <c r="AZ1343" s="76"/>
      <c r="BA1343" s="76"/>
      <c r="BB1343" s="76"/>
      <c r="BC1343" s="76"/>
      <c r="BD1343" s="76"/>
      <c r="BE1343" s="76"/>
      <c r="BF1343" s="76"/>
      <c r="BG1343" s="76"/>
      <c r="BH1343" s="76"/>
      <c r="BI1343" s="76"/>
      <c r="BJ1343" s="76"/>
      <c r="BK1343" s="76"/>
      <c r="BL1343" s="76"/>
      <c r="BM1343" s="76"/>
      <c r="BN1343" s="76"/>
      <c r="BO1343" s="76"/>
      <c r="BP1343" s="76"/>
      <c r="BQ1343" s="76"/>
      <c r="BR1343" s="76"/>
      <c r="BS1343" s="76"/>
      <c r="BT1343" s="76"/>
      <c r="BU1343" s="76"/>
      <c r="BV1343" s="76"/>
      <c r="BW1343" s="76"/>
      <c r="BX1343" s="76"/>
      <c r="BY1343" s="76"/>
      <c r="BZ1343" s="76"/>
      <c r="CA1343" s="76"/>
      <c r="CB1343" s="76"/>
      <c r="CC1343" s="76"/>
      <c r="CD1343" s="76"/>
      <c r="CE1343" s="76"/>
      <c r="CF1343" s="76"/>
      <c r="CG1343" s="76"/>
      <c r="CH1343" s="76"/>
      <c r="CI1343" s="76"/>
      <c r="CJ1343" s="76"/>
      <c r="CK1343" s="76"/>
      <c r="CL1343" s="76"/>
      <c r="CM1343" s="76"/>
      <c r="CN1343" s="76"/>
      <c r="CO1343" s="76"/>
      <c r="CP1343" s="76"/>
      <c r="CQ1343" s="76"/>
      <c r="CR1343" s="76"/>
      <c r="CS1343" s="76"/>
      <c r="CT1343" s="76"/>
      <c r="CU1343" s="76"/>
      <c r="CV1343" s="76"/>
      <c r="CW1343" s="76"/>
      <c r="CX1343" s="76"/>
      <c r="CY1343" s="76"/>
      <c r="CZ1343" s="76"/>
      <c r="DA1343" s="76"/>
      <c r="DB1343" s="76"/>
      <c r="DC1343" s="76"/>
      <c r="DD1343" s="76"/>
      <c r="DE1343" s="76"/>
      <c r="DF1343" s="76"/>
      <c r="DG1343" s="76"/>
      <c r="DH1343" s="76"/>
      <c r="DI1343" s="76"/>
      <c r="DJ1343" s="76"/>
      <c r="DK1343" s="76"/>
      <c r="DL1343" s="76"/>
      <c r="DM1343" s="76"/>
      <c r="DN1343" s="76"/>
      <c r="DO1343" s="76"/>
      <c r="DP1343" s="76"/>
      <c r="DQ1343" s="76"/>
      <c r="DR1343" s="76"/>
      <c r="DS1343" s="76"/>
      <c r="DT1343" s="76"/>
      <c r="DU1343" s="76"/>
      <c r="DV1343" s="76"/>
      <c r="DW1343" s="76"/>
      <c r="DX1343" s="76"/>
      <c r="DY1343" s="76"/>
      <c r="DZ1343" s="76"/>
      <c r="EA1343" s="76"/>
      <c r="EB1343" s="76"/>
      <c r="EC1343" s="76"/>
      <c r="ED1343" s="76"/>
      <c r="EE1343" s="76"/>
      <c r="EF1343" s="76"/>
      <c r="EG1343" s="76"/>
      <c r="EH1343" s="76"/>
      <c r="EI1343" s="76"/>
      <c r="EJ1343" s="76"/>
      <c r="EK1343" s="76"/>
      <c r="EL1343" s="76"/>
      <c r="EM1343" s="76"/>
      <c r="EN1343" s="76"/>
      <c r="EO1343" s="76"/>
      <c r="EP1343" s="76"/>
      <c r="EQ1343" s="76"/>
      <c r="ER1343" s="76"/>
      <c r="ES1343" s="76"/>
      <c r="ET1343" s="76"/>
      <c r="EU1343" s="76"/>
      <c r="EV1343" s="76"/>
      <c r="EW1343" s="76"/>
      <c r="EX1343" s="76"/>
      <c r="EY1343" s="76"/>
      <c r="EZ1343" s="76"/>
      <c r="FA1343" s="76"/>
      <c r="FB1343" s="76"/>
      <c r="FC1343" s="76"/>
      <c r="FD1343" s="76"/>
      <c r="FE1343" s="76"/>
      <c r="FF1343" s="76"/>
      <c r="FG1343" s="76"/>
      <c r="FH1343" s="76"/>
      <c r="FI1343" s="76"/>
      <c r="FJ1343" s="76"/>
      <c r="FK1343" s="76"/>
      <c r="FL1343" s="76"/>
      <c r="FM1343" s="76"/>
      <c r="FN1343" s="76"/>
      <c r="FO1343" s="76"/>
      <c r="FP1343" s="76"/>
      <c r="FQ1343" s="76"/>
      <c r="FR1343" s="76"/>
      <c r="FS1343" s="76"/>
      <c r="FT1343" s="76"/>
      <c r="FU1343" s="76"/>
      <c r="FV1343" s="76"/>
      <c r="FW1343" s="76"/>
      <c r="FX1343" s="76"/>
      <c r="FY1343" s="76"/>
      <c r="FZ1343" s="76"/>
      <c r="GA1343" s="76"/>
      <c r="GB1343" s="76"/>
      <c r="GC1343" s="76"/>
      <c r="GD1343" s="76"/>
      <c r="GE1343" s="76"/>
      <c r="GF1343" s="76"/>
      <c r="GG1343" s="76"/>
      <c r="GH1343" s="76"/>
      <c r="GI1343" s="76"/>
      <c r="GJ1343" s="76"/>
      <c r="GK1343" s="76"/>
      <c r="GL1343" s="76"/>
      <c r="GM1343" s="76"/>
      <c r="GN1343" s="76"/>
      <c r="GO1343" s="76"/>
      <c r="GP1343" s="76"/>
      <c r="GQ1343" s="76"/>
      <c r="GR1343" s="76"/>
      <c r="GS1343" s="76"/>
      <c r="GT1343" s="76"/>
      <c r="GU1343" s="76"/>
      <c r="GV1343" s="76"/>
      <c r="GW1343" s="76"/>
      <c r="GX1343" s="76"/>
      <c r="GY1343" s="76"/>
      <c r="GZ1343" s="76"/>
      <c r="HA1343" s="76"/>
      <c r="HB1343" s="76"/>
      <c r="HC1343" s="76"/>
      <c r="HD1343" s="76"/>
      <c r="HE1343" s="76"/>
      <c r="HF1343" s="76"/>
      <c r="HG1343" s="76"/>
      <c r="HH1343" s="76"/>
      <c r="HI1343" s="76"/>
      <c r="HJ1343" s="76"/>
      <c r="HK1343" s="76"/>
      <c r="HL1343" s="76"/>
      <c r="HM1343" s="76"/>
      <c r="HN1343" s="76"/>
      <c r="HO1343" s="76"/>
      <c r="HP1343" s="76"/>
      <c r="HQ1343" s="76"/>
      <c r="HR1343" s="76"/>
      <c r="HS1343" s="76"/>
      <c r="HT1343" s="76"/>
      <c r="HU1343" s="76"/>
      <c r="HV1343" s="76"/>
      <c r="HW1343" s="76"/>
      <c r="HX1343" s="76"/>
      <c r="HY1343" s="76"/>
      <c r="HZ1343" s="76"/>
      <c r="IA1343" s="76"/>
      <c r="IB1343" s="76"/>
      <c r="IC1343" s="76"/>
      <c r="ID1343" s="76"/>
      <c r="IE1343" s="76"/>
      <c r="IF1343" s="76"/>
      <c r="IG1343" s="76"/>
      <c r="IH1343" s="76"/>
      <c r="II1343" s="76"/>
      <c r="IJ1343" s="76"/>
      <c r="IK1343" s="76"/>
      <c r="IL1343" s="76"/>
      <c r="IM1343" s="76"/>
      <c r="IN1343" s="76"/>
      <c r="IO1343" s="76"/>
      <c r="IP1343" s="76"/>
      <c r="IQ1343" s="76"/>
      <c r="IR1343" s="76"/>
      <c r="IS1343" s="76"/>
      <c r="IT1343" s="76"/>
      <c r="IU1343" s="76"/>
      <c r="IV1343" s="76"/>
      <c r="IW1343" s="76"/>
      <c r="IX1343" s="76"/>
      <c r="IY1343" s="76"/>
      <c r="IZ1343" s="76"/>
      <c r="JA1343" s="76"/>
      <c r="JB1343" s="76"/>
      <c r="JC1343" s="76"/>
      <c r="JD1343" s="76"/>
      <c r="JE1343" s="76"/>
      <c r="JF1343" s="76"/>
      <c r="JG1343" s="76"/>
      <c r="JH1343" s="76"/>
      <c r="JI1343" s="76"/>
      <c r="JJ1343" s="76"/>
      <c r="JK1343" s="76"/>
      <c r="JL1343" s="76"/>
      <c r="JM1343" s="76"/>
      <c r="JN1343" s="76"/>
      <c r="JO1343" s="76"/>
      <c r="JP1343" s="76"/>
      <c r="JQ1343" s="76"/>
      <c r="JR1343" s="76"/>
      <c r="JS1343" s="76"/>
      <c r="JT1343" s="76"/>
      <c r="JU1343" s="76"/>
      <c r="JV1343" s="76"/>
      <c r="JW1343" s="76"/>
      <c r="JX1343" s="76"/>
      <c r="JY1343" s="76"/>
      <c r="JZ1343" s="76"/>
      <c r="KA1343" s="76"/>
      <c r="KB1343" s="76"/>
      <c r="KC1343" s="76"/>
      <c r="KD1343" s="76"/>
      <c r="KE1343" s="76"/>
      <c r="KF1343" s="76"/>
      <c r="KG1343" s="76"/>
      <c r="KH1343" s="76"/>
      <c r="KI1343" s="76"/>
      <c r="KJ1343" s="76"/>
      <c r="KK1343" s="76"/>
      <c r="KL1343" s="76"/>
      <c r="KM1343" s="76"/>
      <c r="KN1343" s="76"/>
      <c r="KO1343" s="76"/>
      <c r="KP1343" s="76"/>
      <c r="KQ1343" s="76"/>
      <c r="KR1343" s="76"/>
      <c r="KS1343" s="76"/>
      <c r="KT1343" s="76"/>
      <c r="KU1343" s="76"/>
      <c r="KV1343" s="76"/>
      <c r="KW1343" s="76"/>
      <c r="KX1343" s="76"/>
      <c r="KY1343" s="76"/>
      <c r="KZ1343" s="76"/>
      <c r="LA1343" s="76"/>
      <c r="LB1343" s="76"/>
      <c r="LC1343" s="76"/>
      <c r="LD1343" s="76"/>
      <c r="LE1343" s="76"/>
      <c r="LF1343" s="76"/>
      <c r="LG1343" s="76"/>
      <c r="LH1343" s="76"/>
      <c r="LI1343" s="76"/>
      <c r="LJ1343" s="76"/>
      <c r="LK1343" s="76"/>
      <c r="LL1343" s="76"/>
      <c r="LM1343" s="76"/>
      <c r="LN1343" s="76"/>
      <c r="LO1343" s="76"/>
      <c r="LP1343" s="76"/>
      <c r="LQ1343" s="76"/>
      <c r="LR1343" s="76"/>
      <c r="LS1343" s="76"/>
      <c r="LT1343" s="76"/>
      <c r="LU1343" s="76"/>
      <c r="LV1343" s="76"/>
      <c r="LW1343" s="76"/>
      <c r="LX1343" s="76"/>
      <c r="LY1343" s="76"/>
      <c r="LZ1343" s="76"/>
      <c r="MA1343" s="76"/>
      <c r="MB1343" s="76"/>
      <c r="MC1343" s="76"/>
      <c r="MD1343" s="76"/>
      <c r="ME1343" s="76"/>
      <c r="MF1343" s="76"/>
      <c r="MG1343" s="76"/>
      <c r="MH1343" s="76"/>
      <c r="MI1343" s="76"/>
      <c r="MJ1343" s="76"/>
      <c r="MK1343" s="76"/>
      <c r="ML1343" s="76"/>
      <c r="MM1343" s="76"/>
      <c r="MN1343" s="76"/>
      <c r="MO1343" s="76"/>
      <c r="MP1343" s="76"/>
      <c r="MQ1343" s="76"/>
      <c r="MR1343" s="76"/>
      <c r="MS1343" s="76"/>
      <c r="MT1343" s="76"/>
      <c r="MU1343" s="76"/>
      <c r="MV1343" s="76"/>
      <c r="MW1343" s="76"/>
      <c r="MX1343" s="76"/>
      <c r="MY1343" s="76"/>
      <c r="MZ1343" s="76"/>
      <c r="NA1343" s="76"/>
      <c r="NB1343" s="76"/>
      <c r="NC1343" s="76"/>
      <c r="ND1343" s="76"/>
      <c r="NE1343" s="76"/>
      <c r="NF1343" s="76"/>
      <c r="NG1343" s="77"/>
      <c r="NH1343" s="77"/>
      <c r="NI1343" s="77"/>
      <c r="NJ1343" s="76"/>
      <c r="NK1343" s="75"/>
      <c r="NL1343" s="75"/>
      <c r="NM1343" s="75"/>
      <c r="NN1343" s="75"/>
      <c r="NO1343" s="75"/>
      <c r="NP1343" s="75"/>
      <c r="NQ1343" s="75"/>
      <c r="NR1343" s="75"/>
      <c r="NS1343" s="75"/>
      <c r="NT1343" s="75"/>
      <c r="NU1343" s="75"/>
      <c r="NV1343" s="76"/>
    </row>
    <row r="1344" spans="1:386" s="48" customFormat="1" x14ac:dyDescent="0.2">
      <c r="A1344" s="74"/>
      <c r="B1344" s="75"/>
      <c r="C1344" s="75"/>
      <c r="D1344" s="241"/>
      <c r="E1344" s="227"/>
      <c r="F1344" s="76"/>
      <c r="G1344" s="76"/>
      <c r="H1344" s="76"/>
      <c r="I1344" s="76"/>
      <c r="J1344" s="76"/>
      <c r="K1344" s="76"/>
      <c r="L1344" s="76"/>
      <c r="M1344" s="76"/>
      <c r="N1344" s="76"/>
      <c r="O1344" s="76"/>
      <c r="P1344" s="76"/>
      <c r="Q1344" s="76"/>
      <c r="R1344" s="76"/>
      <c r="S1344" s="76"/>
      <c r="T1344" s="76"/>
      <c r="U1344" s="76"/>
      <c r="V1344" s="76"/>
      <c r="W1344" s="76"/>
      <c r="X1344" s="76"/>
      <c r="Y1344" s="76"/>
      <c r="Z1344" s="76"/>
      <c r="AA1344" s="76"/>
      <c r="AB1344" s="76"/>
      <c r="AC1344" s="76"/>
      <c r="AD1344" s="76"/>
      <c r="AE1344" s="76"/>
      <c r="AF1344" s="76"/>
      <c r="AG1344" s="76"/>
      <c r="AH1344" s="76"/>
      <c r="AI1344" s="76"/>
      <c r="AJ1344" s="76"/>
      <c r="AK1344" s="76"/>
      <c r="AL1344" s="76"/>
      <c r="AM1344" s="76"/>
      <c r="AN1344" s="76"/>
      <c r="AO1344" s="76"/>
      <c r="AP1344" s="76"/>
      <c r="AQ1344" s="76"/>
      <c r="AR1344" s="76"/>
      <c r="AS1344" s="76"/>
      <c r="AT1344" s="76"/>
      <c r="AU1344" s="76"/>
      <c r="AV1344" s="76"/>
      <c r="AW1344" s="76"/>
      <c r="AX1344" s="76"/>
      <c r="AY1344" s="76"/>
      <c r="AZ1344" s="76"/>
      <c r="BA1344" s="76"/>
      <c r="BB1344" s="76"/>
      <c r="BC1344" s="76"/>
      <c r="BD1344" s="76"/>
      <c r="BE1344" s="76"/>
      <c r="BF1344" s="76"/>
      <c r="BG1344" s="76"/>
      <c r="BH1344" s="76"/>
      <c r="BI1344" s="76"/>
      <c r="BJ1344" s="76"/>
      <c r="BK1344" s="76"/>
      <c r="BL1344" s="76"/>
      <c r="BM1344" s="76"/>
      <c r="BN1344" s="76"/>
      <c r="BO1344" s="76"/>
      <c r="BP1344" s="76"/>
      <c r="BQ1344" s="76"/>
      <c r="BR1344" s="76"/>
      <c r="BS1344" s="76"/>
      <c r="BT1344" s="76"/>
      <c r="BU1344" s="76"/>
      <c r="BV1344" s="76"/>
      <c r="BW1344" s="76"/>
      <c r="BX1344" s="76"/>
      <c r="BY1344" s="76"/>
      <c r="BZ1344" s="76"/>
      <c r="CA1344" s="76"/>
      <c r="CB1344" s="76"/>
      <c r="CC1344" s="76"/>
      <c r="CD1344" s="76"/>
      <c r="CE1344" s="76"/>
      <c r="CF1344" s="76"/>
      <c r="CG1344" s="76"/>
      <c r="CH1344" s="76"/>
      <c r="CI1344" s="76"/>
      <c r="CJ1344" s="76"/>
      <c r="CK1344" s="76"/>
      <c r="CL1344" s="76"/>
      <c r="CM1344" s="76"/>
      <c r="CN1344" s="76"/>
      <c r="CO1344" s="76"/>
      <c r="CP1344" s="76"/>
      <c r="CQ1344" s="76"/>
      <c r="CR1344" s="76"/>
      <c r="CS1344" s="76"/>
      <c r="CT1344" s="76"/>
      <c r="CU1344" s="76"/>
      <c r="CV1344" s="76"/>
      <c r="CW1344" s="76"/>
      <c r="CX1344" s="76"/>
      <c r="CY1344" s="76"/>
      <c r="CZ1344" s="76"/>
      <c r="DA1344" s="76"/>
      <c r="DB1344" s="76"/>
      <c r="DC1344" s="76"/>
      <c r="DD1344" s="76"/>
      <c r="DE1344" s="76"/>
      <c r="DF1344" s="76"/>
      <c r="DG1344" s="76"/>
      <c r="DH1344" s="76"/>
      <c r="DI1344" s="76"/>
      <c r="DJ1344" s="76"/>
      <c r="DK1344" s="76"/>
      <c r="DL1344" s="76"/>
      <c r="DM1344" s="76"/>
      <c r="DN1344" s="76"/>
      <c r="DO1344" s="76"/>
      <c r="DP1344" s="76"/>
      <c r="DQ1344" s="76"/>
      <c r="DR1344" s="76"/>
      <c r="DS1344" s="76"/>
      <c r="DT1344" s="76"/>
      <c r="DU1344" s="76"/>
      <c r="DV1344" s="76"/>
      <c r="DW1344" s="76"/>
      <c r="DX1344" s="76"/>
      <c r="DY1344" s="76"/>
      <c r="DZ1344" s="76"/>
      <c r="EA1344" s="76"/>
      <c r="EB1344" s="76"/>
      <c r="EC1344" s="76"/>
      <c r="ED1344" s="76"/>
      <c r="EE1344" s="76"/>
      <c r="EF1344" s="76"/>
      <c r="EG1344" s="76"/>
      <c r="EH1344" s="76"/>
      <c r="EI1344" s="76"/>
      <c r="EJ1344" s="76"/>
      <c r="EK1344" s="76"/>
      <c r="EL1344" s="76"/>
      <c r="EM1344" s="76"/>
      <c r="EN1344" s="76"/>
      <c r="EO1344" s="76"/>
      <c r="EP1344" s="76"/>
      <c r="EQ1344" s="76"/>
      <c r="ER1344" s="76"/>
      <c r="ES1344" s="76"/>
      <c r="ET1344" s="76"/>
      <c r="EU1344" s="76"/>
      <c r="EV1344" s="76"/>
      <c r="EW1344" s="76"/>
      <c r="EX1344" s="76"/>
      <c r="EY1344" s="76"/>
      <c r="EZ1344" s="76"/>
      <c r="FA1344" s="76"/>
      <c r="FB1344" s="76"/>
      <c r="FC1344" s="76"/>
      <c r="FD1344" s="76"/>
      <c r="FE1344" s="76"/>
      <c r="FF1344" s="76"/>
      <c r="FG1344" s="76"/>
      <c r="FH1344" s="76"/>
      <c r="FI1344" s="76"/>
      <c r="FJ1344" s="76"/>
      <c r="FK1344" s="76"/>
      <c r="FL1344" s="76"/>
      <c r="FM1344" s="76"/>
      <c r="FN1344" s="76"/>
      <c r="FO1344" s="76"/>
      <c r="FP1344" s="76"/>
      <c r="FQ1344" s="76"/>
      <c r="FR1344" s="76"/>
      <c r="FS1344" s="76"/>
      <c r="FT1344" s="76"/>
      <c r="FU1344" s="76"/>
      <c r="FV1344" s="76"/>
      <c r="FW1344" s="76"/>
      <c r="FX1344" s="76"/>
      <c r="FY1344" s="76"/>
      <c r="FZ1344" s="76"/>
      <c r="GA1344" s="76"/>
      <c r="GB1344" s="76"/>
      <c r="GC1344" s="76"/>
      <c r="GD1344" s="76"/>
      <c r="GE1344" s="76"/>
      <c r="GF1344" s="76"/>
      <c r="GG1344" s="76"/>
      <c r="GH1344" s="76"/>
      <c r="GI1344" s="76"/>
      <c r="GJ1344" s="76"/>
      <c r="GK1344" s="76"/>
      <c r="GL1344" s="76"/>
      <c r="GM1344" s="76"/>
      <c r="GN1344" s="76"/>
      <c r="GO1344" s="76"/>
      <c r="GP1344" s="76"/>
      <c r="GQ1344" s="76"/>
      <c r="GR1344" s="76"/>
      <c r="GS1344" s="76"/>
      <c r="GT1344" s="76"/>
      <c r="GU1344" s="76"/>
      <c r="GV1344" s="76"/>
      <c r="GW1344" s="76"/>
      <c r="GX1344" s="76"/>
      <c r="GY1344" s="76"/>
      <c r="GZ1344" s="76"/>
      <c r="HA1344" s="76"/>
      <c r="HB1344" s="76"/>
      <c r="HC1344" s="76"/>
      <c r="HD1344" s="76"/>
      <c r="HE1344" s="76"/>
      <c r="HF1344" s="76"/>
      <c r="HG1344" s="76"/>
      <c r="HH1344" s="76"/>
      <c r="HI1344" s="76"/>
      <c r="HJ1344" s="76"/>
      <c r="HK1344" s="76"/>
      <c r="HL1344" s="76"/>
      <c r="HM1344" s="76"/>
      <c r="HN1344" s="76"/>
      <c r="HO1344" s="76"/>
      <c r="HP1344" s="76"/>
      <c r="HQ1344" s="76"/>
      <c r="HR1344" s="76"/>
      <c r="HS1344" s="76"/>
      <c r="HT1344" s="76"/>
      <c r="HU1344" s="76"/>
      <c r="HV1344" s="76"/>
      <c r="HW1344" s="76"/>
      <c r="HX1344" s="76"/>
      <c r="HY1344" s="76"/>
      <c r="HZ1344" s="76"/>
      <c r="IA1344" s="76"/>
      <c r="IB1344" s="76"/>
      <c r="IC1344" s="76"/>
      <c r="ID1344" s="76"/>
      <c r="IE1344" s="76"/>
      <c r="IF1344" s="76"/>
      <c r="IG1344" s="76"/>
      <c r="IH1344" s="76"/>
      <c r="II1344" s="76"/>
      <c r="IJ1344" s="76"/>
      <c r="IK1344" s="76"/>
      <c r="IL1344" s="76"/>
      <c r="IM1344" s="76"/>
      <c r="IN1344" s="76"/>
      <c r="IO1344" s="76"/>
      <c r="IP1344" s="76"/>
      <c r="IQ1344" s="76"/>
      <c r="IR1344" s="76"/>
      <c r="IS1344" s="76"/>
      <c r="IT1344" s="76"/>
      <c r="IU1344" s="76"/>
      <c r="IV1344" s="76"/>
      <c r="IW1344" s="76"/>
      <c r="IX1344" s="76"/>
      <c r="IY1344" s="76"/>
      <c r="IZ1344" s="76"/>
      <c r="JA1344" s="76"/>
      <c r="JB1344" s="76"/>
      <c r="JC1344" s="76"/>
      <c r="JD1344" s="76"/>
      <c r="JE1344" s="76"/>
      <c r="JF1344" s="76"/>
      <c r="JG1344" s="76"/>
      <c r="JH1344" s="76"/>
      <c r="JI1344" s="76"/>
      <c r="JJ1344" s="76"/>
      <c r="JK1344" s="76"/>
      <c r="JL1344" s="76"/>
      <c r="JM1344" s="76"/>
      <c r="JN1344" s="76"/>
      <c r="JO1344" s="76"/>
      <c r="JP1344" s="76"/>
      <c r="JQ1344" s="76"/>
      <c r="JR1344" s="76"/>
      <c r="JS1344" s="76"/>
      <c r="JT1344" s="76"/>
      <c r="JU1344" s="76"/>
      <c r="JV1344" s="76"/>
      <c r="JW1344" s="76"/>
      <c r="JX1344" s="76"/>
      <c r="JY1344" s="76"/>
      <c r="JZ1344" s="76"/>
      <c r="KA1344" s="76"/>
      <c r="KB1344" s="76"/>
      <c r="KC1344" s="76"/>
      <c r="KD1344" s="76"/>
      <c r="KE1344" s="76"/>
      <c r="KF1344" s="76"/>
      <c r="KG1344" s="76"/>
      <c r="KH1344" s="76"/>
      <c r="KI1344" s="76"/>
      <c r="KJ1344" s="76"/>
      <c r="KK1344" s="76"/>
      <c r="KL1344" s="76"/>
      <c r="KM1344" s="76"/>
      <c r="KN1344" s="76"/>
      <c r="KO1344" s="76"/>
      <c r="KP1344" s="76"/>
      <c r="KQ1344" s="76"/>
      <c r="KR1344" s="76"/>
      <c r="KS1344" s="76"/>
      <c r="KT1344" s="76"/>
      <c r="KU1344" s="76"/>
      <c r="KV1344" s="76"/>
      <c r="KW1344" s="76"/>
      <c r="KX1344" s="76"/>
      <c r="KY1344" s="76"/>
      <c r="KZ1344" s="76"/>
      <c r="LA1344" s="76"/>
      <c r="LB1344" s="76"/>
      <c r="LC1344" s="76"/>
      <c r="LD1344" s="76"/>
      <c r="LE1344" s="76"/>
      <c r="LF1344" s="76"/>
      <c r="LG1344" s="76"/>
      <c r="LH1344" s="76"/>
      <c r="LI1344" s="76"/>
      <c r="LJ1344" s="76"/>
      <c r="LK1344" s="76"/>
      <c r="LL1344" s="76"/>
      <c r="LM1344" s="76"/>
      <c r="LN1344" s="76"/>
      <c r="LO1344" s="76"/>
      <c r="LP1344" s="76"/>
      <c r="LQ1344" s="76"/>
      <c r="LR1344" s="76"/>
      <c r="LS1344" s="76"/>
      <c r="LT1344" s="76"/>
      <c r="LU1344" s="76"/>
      <c r="LV1344" s="76"/>
      <c r="LW1344" s="76"/>
      <c r="LX1344" s="76"/>
      <c r="LY1344" s="76"/>
      <c r="LZ1344" s="76"/>
      <c r="MA1344" s="76"/>
      <c r="MB1344" s="76"/>
      <c r="MC1344" s="76"/>
      <c r="MD1344" s="76"/>
      <c r="ME1344" s="76"/>
      <c r="MF1344" s="76"/>
      <c r="MG1344" s="76"/>
      <c r="MH1344" s="76"/>
      <c r="MI1344" s="76"/>
      <c r="MJ1344" s="76"/>
      <c r="MK1344" s="76"/>
      <c r="ML1344" s="76"/>
      <c r="MM1344" s="76"/>
      <c r="MN1344" s="76"/>
      <c r="MO1344" s="76"/>
      <c r="MP1344" s="76"/>
      <c r="MQ1344" s="76"/>
      <c r="MR1344" s="76"/>
      <c r="MS1344" s="76"/>
      <c r="MT1344" s="76"/>
      <c r="MU1344" s="76"/>
      <c r="MV1344" s="76"/>
      <c r="MW1344" s="76"/>
      <c r="MX1344" s="76"/>
      <c r="MY1344" s="76"/>
      <c r="MZ1344" s="76"/>
      <c r="NA1344" s="76"/>
      <c r="NB1344" s="76"/>
      <c r="NC1344" s="76"/>
      <c r="ND1344" s="76"/>
      <c r="NE1344" s="76"/>
      <c r="NF1344" s="76"/>
      <c r="NG1344" s="77"/>
      <c r="NH1344" s="77"/>
      <c r="NI1344" s="77"/>
      <c r="NJ1344" s="76"/>
      <c r="NK1344" s="75"/>
      <c r="NL1344" s="75"/>
      <c r="NM1344" s="75"/>
      <c r="NN1344" s="75"/>
      <c r="NO1344" s="75"/>
      <c r="NP1344" s="75"/>
      <c r="NQ1344" s="75"/>
      <c r="NR1344" s="75"/>
      <c r="NS1344" s="75"/>
      <c r="NT1344" s="75"/>
      <c r="NU1344" s="75"/>
      <c r="NV1344" s="76"/>
    </row>
    <row r="1345" spans="1:386" s="48" customFormat="1" x14ac:dyDescent="0.2">
      <c r="A1345" s="74"/>
      <c r="B1345" s="75"/>
      <c r="C1345" s="75"/>
      <c r="D1345" s="241"/>
      <c r="E1345" s="227"/>
      <c r="F1345" s="76"/>
      <c r="G1345" s="76"/>
      <c r="H1345" s="76"/>
      <c r="I1345" s="76"/>
      <c r="J1345" s="76"/>
      <c r="K1345" s="76"/>
      <c r="L1345" s="76"/>
      <c r="M1345" s="76"/>
      <c r="N1345" s="76"/>
      <c r="O1345" s="76"/>
      <c r="P1345" s="76"/>
      <c r="Q1345" s="76"/>
      <c r="R1345" s="76"/>
      <c r="S1345" s="76"/>
      <c r="T1345" s="76"/>
      <c r="U1345" s="76"/>
      <c r="V1345" s="76"/>
      <c r="W1345" s="76"/>
      <c r="X1345" s="76"/>
      <c r="Y1345" s="76"/>
      <c r="Z1345" s="76"/>
      <c r="AA1345" s="76"/>
      <c r="AB1345" s="76"/>
      <c r="AC1345" s="76"/>
      <c r="AD1345" s="76"/>
      <c r="AE1345" s="76"/>
      <c r="AF1345" s="76"/>
      <c r="AG1345" s="76"/>
      <c r="AH1345" s="76"/>
      <c r="AI1345" s="76"/>
      <c r="AJ1345" s="76"/>
      <c r="AK1345" s="76"/>
      <c r="AL1345" s="76"/>
      <c r="AM1345" s="76"/>
      <c r="AN1345" s="76"/>
      <c r="AO1345" s="76"/>
      <c r="AP1345" s="76"/>
      <c r="AQ1345" s="76"/>
      <c r="AR1345" s="76"/>
      <c r="AS1345" s="76"/>
      <c r="AT1345" s="76"/>
      <c r="AU1345" s="76"/>
      <c r="AV1345" s="76"/>
      <c r="AW1345" s="76"/>
      <c r="AX1345" s="76"/>
      <c r="AY1345" s="76"/>
      <c r="AZ1345" s="76"/>
      <c r="BA1345" s="76"/>
      <c r="BB1345" s="76"/>
      <c r="BC1345" s="76"/>
      <c r="BD1345" s="76"/>
      <c r="BE1345" s="76"/>
      <c r="BF1345" s="76"/>
      <c r="BG1345" s="76"/>
      <c r="BH1345" s="76"/>
      <c r="BI1345" s="76"/>
      <c r="BJ1345" s="76"/>
      <c r="BK1345" s="76"/>
      <c r="BL1345" s="76"/>
      <c r="BM1345" s="76"/>
      <c r="BN1345" s="76"/>
      <c r="BO1345" s="76"/>
      <c r="BP1345" s="76"/>
      <c r="BQ1345" s="76"/>
      <c r="BR1345" s="76"/>
      <c r="BS1345" s="76"/>
      <c r="BT1345" s="76"/>
      <c r="BU1345" s="76"/>
      <c r="BV1345" s="76"/>
      <c r="BW1345" s="76"/>
      <c r="BX1345" s="76"/>
      <c r="BY1345" s="76"/>
      <c r="BZ1345" s="76"/>
      <c r="CA1345" s="76"/>
      <c r="CB1345" s="76"/>
      <c r="CC1345" s="76"/>
      <c r="CD1345" s="76"/>
      <c r="CE1345" s="76"/>
      <c r="CF1345" s="76"/>
      <c r="CG1345" s="76"/>
      <c r="CH1345" s="76"/>
      <c r="CI1345" s="76"/>
      <c r="CJ1345" s="76"/>
      <c r="CK1345" s="76"/>
      <c r="CL1345" s="76"/>
      <c r="CM1345" s="76"/>
      <c r="CN1345" s="76"/>
      <c r="CO1345" s="76"/>
      <c r="CP1345" s="76"/>
      <c r="CQ1345" s="76"/>
      <c r="CR1345" s="76"/>
      <c r="CS1345" s="76"/>
      <c r="CT1345" s="76"/>
      <c r="CU1345" s="76"/>
      <c r="CV1345" s="76"/>
      <c r="CW1345" s="76"/>
      <c r="CX1345" s="76"/>
      <c r="CY1345" s="76"/>
      <c r="CZ1345" s="76"/>
      <c r="DA1345" s="76"/>
      <c r="DB1345" s="76"/>
      <c r="DC1345" s="76"/>
      <c r="DD1345" s="76"/>
      <c r="DE1345" s="76"/>
      <c r="DF1345" s="76"/>
      <c r="DG1345" s="76"/>
      <c r="DH1345" s="76"/>
      <c r="DI1345" s="76"/>
      <c r="DJ1345" s="76"/>
      <c r="DK1345" s="76"/>
      <c r="DL1345" s="76"/>
      <c r="DM1345" s="76"/>
      <c r="DN1345" s="76"/>
      <c r="DO1345" s="76"/>
      <c r="DP1345" s="76"/>
      <c r="DQ1345" s="76"/>
      <c r="DR1345" s="76"/>
      <c r="DS1345" s="76"/>
      <c r="DT1345" s="76"/>
      <c r="DU1345" s="76"/>
      <c r="DV1345" s="76"/>
      <c r="DW1345" s="76"/>
      <c r="DX1345" s="76"/>
      <c r="DY1345" s="76"/>
      <c r="DZ1345" s="76"/>
      <c r="EA1345" s="76"/>
      <c r="EB1345" s="76"/>
      <c r="EC1345" s="76"/>
      <c r="ED1345" s="76"/>
      <c r="EE1345" s="76"/>
      <c r="EF1345" s="76"/>
      <c r="EG1345" s="76"/>
      <c r="EH1345" s="76"/>
      <c r="EI1345" s="76"/>
      <c r="EJ1345" s="76"/>
      <c r="EK1345" s="76"/>
      <c r="EL1345" s="76"/>
      <c r="EM1345" s="76"/>
      <c r="EN1345" s="76"/>
      <c r="EO1345" s="76"/>
      <c r="EP1345" s="76"/>
      <c r="EQ1345" s="76"/>
      <c r="ER1345" s="76"/>
      <c r="ES1345" s="76"/>
      <c r="ET1345" s="76"/>
      <c r="EU1345" s="76"/>
      <c r="EV1345" s="76"/>
      <c r="EW1345" s="76"/>
      <c r="EX1345" s="76"/>
      <c r="EY1345" s="76"/>
      <c r="EZ1345" s="76"/>
      <c r="FA1345" s="76"/>
      <c r="FB1345" s="76"/>
      <c r="FC1345" s="76"/>
      <c r="FD1345" s="76"/>
      <c r="FE1345" s="76"/>
      <c r="FF1345" s="76"/>
      <c r="FG1345" s="76"/>
      <c r="FH1345" s="76"/>
      <c r="FI1345" s="76"/>
      <c r="FJ1345" s="76"/>
      <c r="FK1345" s="76"/>
      <c r="FL1345" s="76"/>
      <c r="FM1345" s="76"/>
      <c r="FN1345" s="76"/>
      <c r="FO1345" s="76"/>
      <c r="FP1345" s="76"/>
      <c r="FQ1345" s="76"/>
      <c r="FR1345" s="76"/>
      <c r="FS1345" s="76"/>
      <c r="FT1345" s="76"/>
      <c r="FU1345" s="76"/>
      <c r="FV1345" s="76"/>
      <c r="FW1345" s="76"/>
      <c r="FX1345" s="76"/>
      <c r="FY1345" s="76"/>
      <c r="FZ1345" s="76"/>
      <c r="GA1345" s="76"/>
      <c r="GB1345" s="76"/>
      <c r="GC1345" s="76"/>
      <c r="GD1345" s="76"/>
      <c r="GE1345" s="76"/>
      <c r="GF1345" s="76"/>
      <c r="GG1345" s="76"/>
      <c r="GH1345" s="76"/>
      <c r="GI1345" s="76"/>
      <c r="GJ1345" s="76"/>
      <c r="GK1345" s="76"/>
      <c r="GL1345" s="76"/>
      <c r="GM1345" s="76"/>
      <c r="GN1345" s="76"/>
      <c r="GO1345" s="76"/>
      <c r="GP1345" s="76"/>
      <c r="GQ1345" s="76"/>
      <c r="GR1345" s="76"/>
      <c r="GS1345" s="76"/>
      <c r="GT1345" s="76"/>
      <c r="GU1345" s="76"/>
      <c r="GV1345" s="76"/>
      <c r="GW1345" s="76"/>
      <c r="GX1345" s="76"/>
      <c r="GY1345" s="76"/>
      <c r="GZ1345" s="76"/>
      <c r="HA1345" s="76"/>
      <c r="HB1345" s="76"/>
      <c r="HC1345" s="76"/>
      <c r="HD1345" s="76"/>
      <c r="HE1345" s="76"/>
      <c r="HF1345" s="76"/>
      <c r="HG1345" s="76"/>
      <c r="HH1345" s="76"/>
      <c r="HI1345" s="76"/>
      <c r="HJ1345" s="76"/>
      <c r="HK1345" s="76"/>
      <c r="HL1345" s="76"/>
      <c r="HM1345" s="76"/>
      <c r="HN1345" s="76"/>
      <c r="HO1345" s="76"/>
      <c r="HP1345" s="76"/>
      <c r="HQ1345" s="76"/>
      <c r="HR1345" s="76"/>
      <c r="HS1345" s="76"/>
      <c r="HT1345" s="76"/>
      <c r="HU1345" s="76"/>
      <c r="HV1345" s="76"/>
      <c r="HW1345" s="76"/>
      <c r="HX1345" s="76"/>
      <c r="HY1345" s="76"/>
      <c r="HZ1345" s="76"/>
      <c r="IA1345" s="76"/>
      <c r="IB1345" s="76"/>
      <c r="IC1345" s="76"/>
      <c r="ID1345" s="76"/>
      <c r="IE1345" s="76"/>
      <c r="IF1345" s="76"/>
      <c r="IG1345" s="76"/>
      <c r="IH1345" s="76"/>
      <c r="II1345" s="76"/>
      <c r="IJ1345" s="76"/>
      <c r="IK1345" s="76"/>
      <c r="IL1345" s="76"/>
      <c r="IM1345" s="76"/>
      <c r="IN1345" s="76"/>
      <c r="IO1345" s="76"/>
      <c r="IP1345" s="76"/>
      <c r="IQ1345" s="76"/>
      <c r="IR1345" s="76"/>
      <c r="IS1345" s="76"/>
      <c r="IT1345" s="76"/>
      <c r="IU1345" s="76"/>
      <c r="IV1345" s="76"/>
      <c r="IW1345" s="76"/>
      <c r="IX1345" s="76"/>
      <c r="IY1345" s="76"/>
      <c r="IZ1345" s="76"/>
      <c r="JA1345" s="76"/>
      <c r="JB1345" s="76"/>
      <c r="JC1345" s="76"/>
      <c r="JD1345" s="76"/>
      <c r="JE1345" s="76"/>
      <c r="JF1345" s="76"/>
      <c r="JG1345" s="76"/>
      <c r="JH1345" s="76"/>
      <c r="JI1345" s="76"/>
      <c r="JJ1345" s="76"/>
      <c r="JK1345" s="76"/>
      <c r="JL1345" s="76"/>
      <c r="JM1345" s="76"/>
      <c r="JN1345" s="76"/>
      <c r="JO1345" s="76"/>
      <c r="JP1345" s="76"/>
      <c r="JQ1345" s="76"/>
      <c r="JR1345" s="76"/>
      <c r="JS1345" s="76"/>
      <c r="JT1345" s="76"/>
      <c r="JU1345" s="76"/>
      <c r="JV1345" s="76"/>
      <c r="JW1345" s="76"/>
      <c r="JX1345" s="76"/>
      <c r="JY1345" s="76"/>
      <c r="JZ1345" s="76"/>
      <c r="KA1345" s="76"/>
      <c r="KB1345" s="76"/>
      <c r="KC1345" s="76"/>
      <c r="KD1345" s="76"/>
      <c r="KE1345" s="76"/>
      <c r="KF1345" s="76"/>
      <c r="KG1345" s="76"/>
      <c r="KH1345" s="76"/>
      <c r="KI1345" s="76"/>
      <c r="KJ1345" s="76"/>
      <c r="KK1345" s="76"/>
      <c r="KL1345" s="76"/>
      <c r="KM1345" s="76"/>
      <c r="KN1345" s="76"/>
      <c r="KO1345" s="76"/>
      <c r="KP1345" s="76"/>
      <c r="KQ1345" s="76"/>
      <c r="KR1345" s="76"/>
      <c r="KS1345" s="76"/>
      <c r="KT1345" s="76"/>
      <c r="KU1345" s="76"/>
      <c r="KV1345" s="76"/>
      <c r="KW1345" s="76"/>
      <c r="KX1345" s="76"/>
      <c r="KY1345" s="76"/>
      <c r="KZ1345" s="76"/>
      <c r="LA1345" s="76"/>
      <c r="LB1345" s="76"/>
      <c r="LC1345" s="76"/>
      <c r="LD1345" s="76"/>
      <c r="LE1345" s="76"/>
      <c r="LF1345" s="76"/>
      <c r="LG1345" s="76"/>
      <c r="LH1345" s="76"/>
      <c r="LI1345" s="76"/>
      <c r="LJ1345" s="76"/>
      <c r="LK1345" s="76"/>
      <c r="LL1345" s="76"/>
      <c r="LM1345" s="76"/>
      <c r="LN1345" s="76"/>
      <c r="LO1345" s="76"/>
      <c r="LP1345" s="76"/>
      <c r="LQ1345" s="76"/>
      <c r="LR1345" s="76"/>
      <c r="LS1345" s="76"/>
      <c r="LT1345" s="76"/>
      <c r="LU1345" s="76"/>
      <c r="LV1345" s="76"/>
      <c r="LW1345" s="76"/>
      <c r="LX1345" s="76"/>
      <c r="LY1345" s="76"/>
      <c r="LZ1345" s="76"/>
      <c r="MA1345" s="76"/>
      <c r="MB1345" s="76"/>
      <c r="MC1345" s="76"/>
      <c r="MD1345" s="76"/>
      <c r="ME1345" s="76"/>
      <c r="MF1345" s="76"/>
      <c r="MG1345" s="76"/>
      <c r="MH1345" s="76"/>
      <c r="MI1345" s="76"/>
      <c r="MJ1345" s="76"/>
      <c r="MK1345" s="76"/>
      <c r="ML1345" s="76"/>
      <c r="MM1345" s="76"/>
      <c r="MN1345" s="76"/>
      <c r="MO1345" s="76"/>
      <c r="MP1345" s="76"/>
      <c r="MQ1345" s="76"/>
      <c r="MR1345" s="76"/>
      <c r="MS1345" s="76"/>
      <c r="MT1345" s="76"/>
      <c r="MU1345" s="76"/>
      <c r="MV1345" s="76"/>
      <c r="MW1345" s="76"/>
      <c r="MX1345" s="76"/>
      <c r="MY1345" s="76"/>
      <c r="MZ1345" s="76"/>
      <c r="NA1345" s="76"/>
      <c r="NB1345" s="76"/>
      <c r="NC1345" s="76"/>
      <c r="ND1345" s="76"/>
      <c r="NE1345" s="76"/>
      <c r="NF1345" s="76"/>
      <c r="NG1345" s="77"/>
      <c r="NH1345" s="77"/>
      <c r="NI1345" s="77"/>
      <c r="NJ1345" s="76"/>
      <c r="NK1345" s="75"/>
      <c r="NL1345" s="75"/>
      <c r="NM1345" s="75"/>
      <c r="NN1345" s="75"/>
      <c r="NO1345" s="75"/>
      <c r="NP1345" s="75"/>
      <c r="NQ1345" s="75"/>
      <c r="NR1345" s="75"/>
      <c r="NS1345" s="75"/>
      <c r="NT1345" s="75"/>
      <c r="NU1345" s="75"/>
      <c r="NV1345" s="76"/>
    </row>
    <row r="1346" spans="1:386" s="48" customFormat="1" x14ac:dyDescent="0.2">
      <c r="A1346" s="74"/>
      <c r="B1346" s="75"/>
      <c r="C1346" s="75"/>
      <c r="D1346" s="241"/>
      <c r="E1346" s="227"/>
      <c r="F1346" s="76"/>
      <c r="G1346" s="76"/>
      <c r="H1346" s="76"/>
      <c r="I1346" s="76"/>
      <c r="J1346" s="76"/>
      <c r="K1346" s="76"/>
      <c r="L1346" s="76"/>
      <c r="M1346" s="76"/>
      <c r="N1346" s="76"/>
      <c r="O1346" s="76"/>
      <c r="P1346" s="76"/>
      <c r="Q1346" s="76"/>
      <c r="R1346" s="76"/>
      <c r="S1346" s="76"/>
      <c r="T1346" s="76"/>
      <c r="U1346" s="76"/>
      <c r="V1346" s="76"/>
      <c r="W1346" s="76"/>
      <c r="X1346" s="76"/>
      <c r="Y1346" s="76"/>
      <c r="Z1346" s="76"/>
      <c r="AA1346" s="76"/>
      <c r="AB1346" s="76"/>
      <c r="AC1346" s="76"/>
      <c r="AD1346" s="76"/>
      <c r="AE1346" s="76"/>
      <c r="AF1346" s="76"/>
      <c r="AG1346" s="76"/>
      <c r="AH1346" s="76"/>
      <c r="AI1346" s="76"/>
      <c r="AJ1346" s="76"/>
      <c r="AK1346" s="76"/>
      <c r="AL1346" s="76"/>
      <c r="AM1346" s="76"/>
      <c r="AN1346" s="76"/>
      <c r="AO1346" s="76"/>
      <c r="AP1346" s="76"/>
      <c r="AQ1346" s="76"/>
      <c r="AR1346" s="76"/>
      <c r="AS1346" s="76"/>
      <c r="AT1346" s="76"/>
      <c r="AU1346" s="76"/>
      <c r="AV1346" s="76"/>
      <c r="AW1346" s="76"/>
      <c r="AX1346" s="76"/>
      <c r="AY1346" s="76"/>
      <c r="AZ1346" s="76"/>
      <c r="BA1346" s="76"/>
      <c r="BB1346" s="76"/>
      <c r="BC1346" s="76"/>
      <c r="BD1346" s="76"/>
      <c r="BE1346" s="76"/>
      <c r="BF1346" s="76"/>
      <c r="BG1346" s="76"/>
      <c r="BH1346" s="76"/>
      <c r="BI1346" s="76"/>
      <c r="BJ1346" s="76"/>
      <c r="BK1346" s="76"/>
      <c r="BL1346" s="76"/>
      <c r="BM1346" s="76"/>
      <c r="BN1346" s="76"/>
      <c r="BO1346" s="76"/>
      <c r="BP1346" s="76"/>
      <c r="BQ1346" s="76"/>
      <c r="BR1346" s="76"/>
      <c r="BS1346" s="76"/>
      <c r="BT1346" s="76"/>
      <c r="BU1346" s="76"/>
      <c r="BV1346" s="76"/>
      <c r="BW1346" s="76"/>
      <c r="BX1346" s="76"/>
      <c r="BY1346" s="76"/>
      <c r="BZ1346" s="76"/>
      <c r="CA1346" s="76"/>
      <c r="CB1346" s="76"/>
      <c r="CC1346" s="76"/>
      <c r="CD1346" s="76"/>
      <c r="CE1346" s="76"/>
      <c r="CF1346" s="76"/>
      <c r="CG1346" s="76"/>
      <c r="CH1346" s="76"/>
      <c r="CI1346" s="76"/>
      <c r="CJ1346" s="76"/>
      <c r="CK1346" s="76"/>
      <c r="CL1346" s="76"/>
      <c r="CM1346" s="76"/>
      <c r="CN1346" s="76"/>
      <c r="CO1346" s="76"/>
      <c r="CP1346" s="76"/>
      <c r="CQ1346" s="76"/>
      <c r="CR1346" s="76"/>
      <c r="CS1346" s="76"/>
      <c r="CT1346" s="76"/>
      <c r="CU1346" s="76"/>
      <c r="CV1346" s="76"/>
      <c r="CW1346" s="76"/>
      <c r="CX1346" s="76"/>
      <c r="CY1346" s="76"/>
      <c r="CZ1346" s="76"/>
      <c r="DA1346" s="76"/>
      <c r="DB1346" s="76"/>
      <c r="DC1346" s="76"/>
      <c r="DD1346" s="76"/>
      <c r="DE1346" s="76"/>
      <c r="DF1346" s="76"/>
      <c r="DG1346" s="76"/>
      <c r="DH1346" s="76"/>
      <c r="DI1346" s="76"/>
      <c r="DJ1346" s="76"/>
      <c r="DK1346" s="76"/>
      <c r="DL1346" s="76"/>
      <c r="DM1346" s="76"/>
      <c r="DN1346" s="76"/>
      <c r="DO1346" s="76"/>
      <c r="DP1346" s="76"/>
      <c r="DQ1346" s="76"/>
      <c r="DR1346" s="76"/>
      <c r="DS1346" s="76"/>
      <c r="DT1346" s="76"/>
      <c r="DU1346" s="76"/>
      <c r="DV1346" s="76"/>
      <c r="DW1346" s="76"/>
      <c r="DX1346" s="76"/>
      <c r="DY1346" s="76"/>
      <c r="DZ1346" s="76"/>
      <c r="EA1346" s="76"/>
      <c r="EB1346" s="76"/>
      <c r="EC1346" s="76"/>
      <c r="ED1346" s="76"/>
      <c r="EE1346" s="76"/>
      <c r="EF1346" s="76"/>
      <c r="EG1346" s="76"/>
      <c r="EH1346" s="76"/>
      <c r="EI1346" s="76"/>
      <c r="EJ1346" s="76"/>
      <c r="EK1346" s="76"/>
      <c r="EL1346" s="76"/>
      <c r="EM1346" s="76"/>
      <c r="EN1346" s="76"/>
      <c r="EO1346" s="76"/>
      <c r="EP1346" s="76"/>
      <c r="EQ1346" s="76"/>
      <c r="ER1346" s="76"/>
      <c r="ES1346" s="76"/>
      <c r="ET1346" s="76"/>
      <c r="EU1346" s="76"/>
      <c r="EV1346" s="76"/>
      <c r="EW1346" s="76"/>
      <c r="EX1346" s="76"/>
      <c r="EY1346" s="76"/>
      <c r="EZ1346" s="76"/>
      <c r="FA1346" s="76"/>
      <c r="FB1346" s="76"/>
      <c r="FC1346" s="76"/>
      <c r="FD1346" s="76"/>
      <c r="FE1346" s="76"/>
      <c r="FF1346" s="76"/>
      <c r="FG1346" s="76"/>
      <c r="FH1346" s="76"/>
      <c r="FI1346" s="76"/>
      <c r="FJ1346" s="76"/>
      <c r="FK1346" s="76"/>
      <c r="FL1346" s="76"/>
      <c r="FM1346" s="76"/>
      <c r="FN1346" s="76"/>
      <c r="FO1346" s="76"/>
      <c r="FP1346" s="76"/>
      <c r="FQ1346" s="76"/>
      <c r="FR1346" s="76"/>
      <c r="FS1346" s="76"/>
      <c r="FT1346" s="76"/>
      <c r="FU1346" s="76"/>
      <c r="FV1346" s="76"/>
      <c r="FW1346" s="76"/>
      <c r="FX1346" s="76"/>
      <c r="FY1346" s="76"/>
      <c r="FZ1346" s="76"/>
      <c r="GA1346" s="76"/>
      <c r="GB1346" s="76"/>
      <c r="GC1346" s="76"/>
      <c r="GD1346" s="76"/>
      <c r="GE1346" s="76"/>
      <c r="GF1346" s="76"/>
      <c r="GG1346" s="76"/>
      <c r="GH1346" s="76"/>
      <c r="GI1346" s="76"/>
      <c r="GJ1346" s="76"/>
      <c r="GK1346" s="76"/>
      <c r="GL1346" s="76"/>
      <c r="GM1346" s="76"/>
      <c r="GN1346" s="76"/>
      <c r="GO1346" s="76"/>
      <c r="GP1346" s="76"/>
      <c r="GQ1346" s="76"/>
      <c r="GR1346" s="76"/>
      <c r="GS1346" s="76"/>
      <c r="GT1346" s="76"/>
      <c r="GU1346" s="76"/>
      <c r="GV1346" s="76"/>
      <c r="GW1346" s="76"/>
      <c r="GX1346" s="76"/>
      <c r="GY1346" s="76"/>
      <c r="GZ1346" s="76"/>
      <c r="HA1346" s="76"/>
      <c r="HB1346" s="76"/>
      <c r="HC1346" s="76"/>
      <c r="HD1346" s="76"/>
      <c r="HE1346" s="76"/>
      <c r="HF1346" s="76"/>
      <c r="HG1346" s="76"/>
      <c r="HH1346" s="76"/>
      <c r="HI1346" s="76"/>
      <c r="HJ1346" s="76"/>
      <c r="HK1346" s="76"/>
      <c r="HL1346" s="76"/>
      <c r="HM1346" s="76"/>
      <c r="HN1346" s="76"/>
      <c r="HO1346" s="76"/>
      <c r="HP1346" s="76"/>
      <c r="HQ1346" s="76"/>
      <c r="HR1346" s="76"/>
      <c r="HS1346" s="76"/>
      <c r="HT1346" s="76"/>
      <c r="HU1346" s="76"/>
      <c r="HV1346" s="76"/>
      <c r="HW1346" s="76"/>
      <c r="HX1346" s="76"/>
      <c r="HY1346" s="76"/>
      <c r="HZ1346" s="76"/>
      <c r="IA1346" s="76"/>
      <c r="IB1346" s="76"/>
      <c r="IC1346" s="76"/>
      <c r="ID1346" s="76"/>
      <c r="IE1346" s="76"/>
      <c r="IF1346" s="76"/>
      <c r="IG1346" s="76"/>
      <c r="IH1346" s="76"/>
      <c r="II1346" s="76"/>
      <c r="IJ1346" s="76"/>
      <c r="IK1346" s="76"/>
      <c r="IL1346" s="76"/>
      <c r="IM1346" s="76"/>
      <c r="IN1346" s="76"/>
      <c r="IO1346" s="76"/>
      <c r="IP1346" s="76"/>
      <c r="IQ1346" s="76"/>
      <c r="IR1346" s="76"/>
      <c r="IS1346" s="76"/>
      <c r="IT1346" s="76"/>
      <c r="IU1346" s="76"/>
      <c r="IV1346" s="76"/>
      <c r="IW1346" s="76"/>
      <c r="IX1346" s="76"/>
      <c r="IY1346" s="76"/>
      <c r="IZ1346" s="76"/>
      <c r="JA1346" s="76"/>
      <c r="JB1346" s="76"/>
      <c r="JC1346" s="76"/>
      <c r="JD1346" s="76"/>
      <c r="JE1346" s="76"/>
      <c r="JF1346" s="76"/>
      <c r="JG1346" s="76"/>
      <c r="JH1346" s="76"/>
      <c r="JI1346" s="76"/>
      <c r="JJ1346" s="76"/>
      <c r="JK1346" s="76"/>
      <c r="JL1346" s="76"/>
      <c r="JM1346" s="76"/>
      <c r="JN1346" s="76"/>
      <c r="JO1346" s="76"/>
      <c r="JP1346" s="76"/>
      <c r="JQ1346" s="76"/>
      <c r="JR1346" s="76"/>
      <c r="JS1346" s="76"/>
      <c r="JT1346" s="76"/>
      <c r="JU1346" s="76"/>
      <c r="JV1346" s="76"/>
      <c r="JW1346" s="76"/>
      <c r="JX1346" s="76"/>
      <c r="JY1346" s="76"/>
      <c r="JZ1346" s="76"/>
      <c r="KA1346" s="76"/>
      <c r="KB1346" s="76"/>
      <c r="KC1346" s="76"/>
      <c r="KD1346" s="76"/>
      <c r="KE1346" s="76"/>
      <c r="KF1346" s="76"/>
      <c r="KG1346" s="76"/>
      <c r="KH1346" s="76"/>
      <c r="KI1346" s="76"/>
      <c r="KJ1346" s="76"/>
      <c r="KK1346" s="76"/>
      <c r="KL1346" s="76"/>
      <c r="KM1346" s="76"/>
      <c r="KN1346" s="76"/>
      <c r="KO1346" s="76"/>
      <c r="KP1346" s="76"/>
      <c r="KQ1346" s="76"/>
      <c r="KR1346" s="76"/>
      <c r="KS1346" s="76"/>
      <c r="KT1346" s="76"/>
      <c r="KU1346" s="76"/>
      <c r="KV1346" s="76"/>
      <c r="KW1346" s="76"/>
      <c r="KX1346" s="76"/>
      <c r="KY1346" s="76"/>
      <c r="KZ1346" s="76"/>
      <c r="LA1346" s="76"/>
      <c r="LB1346" s="76"/>
      <c r="LC1346" s="76"/>
      <c r="LD1346" s="76"/>
      <c r="LE1346" s="76"/>
      <c r="LF1346" s="76"/>
      <c r="LG1346" s="76"/>
      <c r="LH1346" s="76"/>
      <c r="LI1346" s="76"/>
      <c r="LJ1346" s="76"/>
      <c r="LK1346" s="76"/>
      <c r="LL1346" s="76"/>
      <c r="LM1346" s="76"/>
      <c r="LN1346" s="76"/>
      <c r="LO1346" s="76"/>
      <c r="LP1346" s="76"/>
      <c r="LQ1346" s="76"/>
      <c r="LR1346" s="76"/>
      <c r="LS1346" s="76"/>
      <c r="LT1346" s="76"/>
      <c r="LU1346" s="76"/>
      <c r="LV1346" s="76"/>
      <c r="LW1346" s="76"/>
      <c r="LX1346" s="76"/>
      <c r="LY1346" s="76"/>
      <c r="LZ1346" s="76"/>
      <c r="MA1346" s="76"/>
      <c r="MB1346" s="76"/>
      <c r="MC1346" s="76"/>
      <c r="MD1346" s="76"/>
      <c r="ME1346" s="76"/>
      <c r="MF1346" s="76"/>
      <c r="MG1346" s="76"/>
      <c r="MH1346" s="76"/>
      <c r="MI1346" s="76"/>
      <c r="MJ1346" s="76"/>
      <c r="MK1346" s="76"/>
      <c r="ML1346" s="76"/>
      <c r="MM1346" s="76"/>
      <c r="MN1346" s="76"/>
      <c r="MO1346" s="76"/>
      <c r="MP1346" s="76"/>
      <c r="MQ1346" s="76"/>
      <c r="MR1346" s="76"/>
      <c r="MS1346" s="76"/>
      <c r="MT1346" s="76"/>
      <c r="MU1346" s="76"/>
      <c r="MV1346" s="76"/>
      <c r="MW1346" s="76"/>
      <c r="MX1346" s="76"/>
      <c r="MY1346" s="76"/>
      <c r="MZ1346" s="76"/>
      <c r="NA1346" s="76"/>
      <c r="NB1346" s="76"/>
      <c r="NC1346" s="76"/>
      <c r="ND1346" s="76"/>
      <c r="NE1346" s="76"/>
      <c r="NF1346" s="76"/>
      <c r="NG1346" s="77"/>
      <c r="NH1346" s="77"/>
      <c r="NI1346" s="77"/>
      <c r="NJ1346" s="76"/>
      <c r="NK1346" s="75"/>
      <c r="NL1346" s="75"/>
      <c r="NM1346" s="75"/>
      <c r="NN1346" s="75"/>
      <c r="NO1346" s="75"/>
      <c r="NP1346" s="75"/>
      <c r="NQ1346" s="75"/>
      <c r="NR1346" s="75"/>
      <c r="NS1346" s="75"/>
      <c r="NT1346" s="75"/>
      <c r="NU1346" s="75"/>
      <c r="NV1346" s="76"/>
    </row>
    <row r="1347" spans="1:386" s="48" customFormat="1" x14ac:dyDescent="0.2">
      <c r="A1347" s="74"/>
      <c r="B1347" s="75"/>
      <c r="C1347" s="75"/>
      <c r="D1347" s="241"/>
      <c r="E1347" s="227"/>
      <c r="F1347" s="76"/>
      <c r="G1347" s="76"/>
      <c r="H1347" s="76"/>
      <c r="I1347" s="76"/>
      <c r="J1347" s="76"/>
      <c r="K1347" s="76"/>
      <c r="L1347" s="76"/>
      <c r="M1347" s="76"/>
      <c r="N1347" s="76"/>
      <c r="O1347" s="76"/>
      <c r="P1347" s="76"/>
      <c r="Q1347" s="76"/>
      <c r="R1347" s="76"/>
      <c r="S1347" s="76"/>
      <c r="T1347" s="76"/>
      <c r="U1347" s="76"/>
      <c r="V1347" s="76"/>
      <c r="W1347" s="76"/>
      <c r="X1347" s="76"/>
      <c r="Y1347" s="76"/>
      <c r="Z1347" s="76"/>
      <c r="AA1347" s="76"/>
      <c r="AB1347" s="76"/>
      <c r="AC1347" s="76"/>
      <c r="AD1347" s="76"/>
      <c r="AE1347" s="76"/>
      <c r="AF1347" s="76"/>
      <c r="AG1347" s="76"/>
      <c r="AH1347" s="76"/>
      <c r="AI1347" s="76"/>
      <c r="AJ1347" s="76"/>
      <c r="AK1347" s="76"/>
      <c r="AL1347" s="76"/>
      <c r="AM1347" s="76"/>
      <c r="AN1347" s="76"/>
      <c r="AO1347" s="76"/>
      <c r="AP1347" s="76"/>
      <c r="AQ1347" s="76"/>
      <c r="AR1347" s="76"/>
      <c r="AS1347" s="76"/>
      <c r="AT1347" s="76"/>
      <c r="AU1347" s="76"/>
      <c r="AV1347" s="76"/>
      <c r="AW1347" s="76"/>
      <c r="AX1347" s="76"/>
      <c r="AY1347" s="76"/>
      <c r="AZ1347" s="76"/>
      <c r="BA1347" s="76"/>
      <c r="BB1347" s="76"/>
      <c r="BC1347" s="76"/>
      <c r="BD1347" s="76"/>
      <c r="BE1347" s="76"/>
      <c r="BF1347" s="76"/>
      <c r="BG1347" s="76"/>
      <c r="BH1347" s="76"/>
      <c r="BI1347" s="76"/>
      <c r="BJ1347" s="76"/>
      <c r="BK1347" s="76"/>
      <c r="BL1347" s="76"/>
      <c r="BM1347" s="76"/>
      <c r="BN1347" s="76"/>
      <c r="BO1347" s="76"/>
      <c r="BP1347" s="76"/>
      <c r="BQ1347" s="76"/>
      <c r="BR1347" s="76"/>
      <c r="BS1347" s="76"/>
      <c r="BT1347" s="76"/>
      <c r="BU1347" s="76"/>
      <c r="BV1347" s="76"/>
      <c r="BW1347" s="76"/>
      <c r="BX1347" s="76"/>
      <c r="BY1347" s="76"/>
      <c r="BZ1347" s="76"/>
      <c r="CA1347" s="76"/>
      <c r="CB1347" s="76"/>
      <c r="CC1347" s="76"/>
      <c r="CD1347" s="76"/>
      <c r="CE1347" s="76"/>
      <c r="CF1347" s="76"/>
      <c r="CG1347" s="76"/>
      <c r="CH1347" s="76"/>
      <c r="CI1347" s="76"/>
      <c r="CJ1347" s="76"/>
      <c r="CK1347" s="76"/>
      <c r="CL1347" s="76"/>
      <c r="CM1347" s="76"/>
      <c r="CN1347" s="76"/>
      <c r="CO1347" s="76"/>
      <c r="CP1347" s="76"/>
      <c r="CQ1347" s="76"/>
      <c r="CR1347" s="76"/>
      <c r="CS1347" s="76"/>
      <c r="CT1347" s="76"/>
      <c r="CU1347" s="76"/>
      <c r="CV1347" s="76"/>
      <c r="CW1347" s="76"/>
      <c r="CX1347" s="76"/>
      <c r="CY1347" s="76"/>
      <c r="CZ1347" s="76"/>
      <c r="DA1347" s="76"/>
      <c r="DB1347" s="76"/>
      <c r="DC1347" s="76"/>
      <c r="DD1347" s="76"/>
      <c r="DE1347" s="76"/>
      <c r="DF1347" s="76"/>
      <c r="DG1347" s="76"/>
      <c r="DH1347" s="76"/>
      <c r="DI1347" s="76"/>
      <c r="DJ1347" s="76"/>
      <c r="DK1347" s="76"/>
      <c r="DL1347" s="76"/>
      <c r="DM1347" s="76"/>
      <c r="DN1347" s="76"/>
      <c r="DO1347" s="76"/>
      <c r="DP1347" s="76"/>
      <c r="DQ1347" s="76"/>
      <c r="DR1347" s="76"/>
      <c r="DS1347" s="76"/>
      <c r="DT1347" s="76"/>
      <c r="DU1347" s="76"/>
      <c r="DV1347" s="76"/>
      <c r="DW1347" s="76"/>
      <c r="DX1347" s="76"/>
      <c r="DY1347" s="76"/>
      <c r="DZ1347" s="76"/>
      <c r="EA1347" s="76"/>
      <c r="EB1347" s="76"/>
      <c r="EC1347" s="76"/>
      <c r="ED1347" s="76"/>
      <c r="EE1347" s="76"/>
      <c r="EF1347" s="76"/>
      <c r="EG1347" s="76"/>
      <c r="EH1347" s="76"/>
      <c r="EI1347" s="76"/>
      <c r="EJ1347" s="76"/>
      <c r="EK1347" s="76"/>
      <c r="EL1347" s="76"/>
      <c r="EM1347" s="76"/>
      <c r="EN1347" s="76"/>
      <c r="EO1347" s="76"/>
      <c r="EP1347" s="76"/>
      <c r="EQ1347" s="76"/>
      <c r="ER1347" s="76"/>
      <c r="ES1347" s="76"/>
      <c r="ET1347" s="76"/>
      <c r="EU1347" s="76"/>
      <c r="EV1347" s="76"/>
      <c r="EW1347" s="76"/>
      <c r="EX1347" s="76"/>
      <c r="EY1347" s="76"/>
      <c r="EZ1347" s="76"/>
      <c r="FA1347" s="76"/>
      <c r="FB1347" s="76"/>
      <c r="FC1347" s="76"/>
      <c r="FD1347" s="76"/>
      <c r="FE1347" s="76"/>
      <c r="FF1347" s="76"/>
      <c r="FG1347" s="76"/>
      <c r="FH1347" s="76"/>
      <c r="FI1347" s="76"/>
      <c r="FJ1347" s="76"/>
      <c r="FK1347" s="76"/>
      <c r="FL1347" s="76"/>
      <c r="FM1347" s="76"/>
      <c r="FN1347" s="76"/>
      <c r="FO1347" s="76"/>
      <c r="FP1347" s="76"/>
      <c r="FQ1347" s="76"/>
      <c r="FR1347" s="76"/>
      <c r="FS1347" s="76"/>
      <c r="FT1347" s="76"/>
      <c r="FU1347" s="76"/>
      <c r="FV1347" s="76"/>
      <c r="FW1347" s="76"/>
      <c r="FX1347" s="76"/>
      <c r="FY1347" s="76"/>
      <c r="FZ1347" s="76"/>
      <c r="GA1347" s="76"/>
      <c r="GB1347" s="76"/>
      <c r="GC1347" s="76"/>
      <c r="GD1347" s="76"/>
      <c r="GE1347" s="76"/>
      <c r="GF1347" s="76"/>
      <c r="GG1347" s="76"/>
      <c r="GH1347" s="76"/>
      <c r="GI1347" s="76"/>
      <c r="GJ1347" s="76"/>
      <c r="GK1347" s="76"/>
      <c r="GL1347" s="76"/>
      <c r="GM1347" s="76"/>
      <c r="GN1347" s="76"/>
      <c r="GO1347" s="76"/>
      <c r="GP1347" s="76"/>
      <c r="GQ1347" s="76"/>
      <c r="GR1347" s="76"/>
      <c r="GS1347" s="76"/>
      <c r="GT1347" s="76"/>
      <c r="GU1347" s="76"/>
      <c r="GV1347" s="76"/>
      <c r="GW1347" s="76"/>
      <c r="GX1347" s="76"/>
      <c r="GY1347" s="76"/>
      <c r="GZ1347" s="76"/>
      <c r="HA1347" s="76"/>
      <c r="HB1347" s="76"/>
      <c r="HC1347" s="76"/>
      <c r="HD1347" s="76"/>
      <c r="HE1347" s="76"/>
      <c r="HF1347" s="76"/>
      <c r="HG1347" s="76"/>
      <c r="HH1347" s="76"/>
      <c r="HI1347" s="76"/>
      <c r="HJ1347" s="76"/>
      <c r="HK1347" s="76"/>
      <c r="HL1347" s="76"/>
      <c r="HM1347" s="76"/>
      <c r="HN1347" s="76"/>
      <c r="HO1347" s="76"/>
      <c r="HP1347" s="76"/>
      <c r="HQ1347" s="76"/>
      <c r="HR1347" s="76"/>
      <c r="HS1347" s="76"/>
      <c r="HT1347" s="76"/>
      <c r="HU1347" s="76"/>
      <c r="HV1347" s="76"/>
      <c r="HW1347" s="76"/>
      <c r="HX1347" s="76"/>
      <c r="HY1347" s="76"/>
      <c r="HZ1347" s="76"/>
      <c r="IA1347" s="76"/>
      <c r="IB1347" s="76"/>
      <c r="IC1347" s="76"/>
      <c r="ID1347" s="76"/>
      <c r="IE1347" s="76"/>
      <c r="IF1347" s="76"/>
      <c r="IG1347" s="76"/>
      <c r="IH1347" s="76"/>
      <c r="II1347" s="76"/>
      <c r="IJ1347" s="76"/>
      <c r="IK1347" s="76"/>
      <c r="IL1347" s="76"/>
      <c r="IM1347" s="76"/>
      <c r="IN1347" s="76"/>
      <c r="IO1347" s="76"/>
      <c r="IP1347" s="76"/>
      <c r="IQ1347" s="76"/>
      <c r="IR1347" s="76"/>
      <c r="IS1347" s="76"/>
      <c r="IT1347" s="76"/>
      <c r="IU1347" s="76"/>
      <c r="IV1347" s="76"/>
      <c r="IW1347" s="76"/>
      <c r="IX1347" s="76"/>
      <c r="IY1347" s="76"/>
      <c r="IZ1347" s="76"/>
      <c r="JA1347" s="76"/>
      <c r="JB1347" s="76"/>
      <c r="JC1347" s="76"/>
      <c r="JD1347" s="76"/>
      <c r="JE1347" s="76"/>
      <c r="JF1347" s="76"/>
      <c r="JG1347" s="76"/>
      <c r="JH1347" s="76"/>
      <c r="JI1347" s="76"/>
      <c r="JJ1347" s="76"/>
      <c r="JK1347" s="76"/>
      <c r="JL1347" s="76"/>
      <c r="JM1347" s="76"/>
      <c r="JN1347" s="76"/>
      <c r="JO1347" s="76"/>
      <c r="JP1347" s="76"/>
      <c r="JQ1347" s="76"/>
      <c r="JR1347" s="76"/>
      <c r="JS1347" s="76"/>
      <c r="JT1347" s="76"/>
      <c r="JU1347" s="76"/>
      <c r="JV1347" s="76"/>
      <c r="JW1347" s="76"/>
      <c r="JX1347" s="76"/>
      <c r="JY1347" s="76"/>
      <c r="JZ1347" s="76"/>
      <c r="KA1347" s="76"/>
      <c r="KB1347" s="76"/>
      <c r="KC1347" s="76"/>
      <c r="KD1347" s="76"/>
      <c r="KE1347" s="76"/>
      <c r="KF1347" s="76"/>
      <c r="KG1347" s="76"/>
      <c r="KH1347" s="76"/>
      <c r="KI1347" s="76"/>
      <c r="KJ1347" s="76"/>
      <c r="KK1347" s="76"/>
      <c r="KL1347" s="76"/>
      <c r="KM1347" s="76"/>
      <c r="KN1347" s="76"/>
      <c r="KO1347" s="76"/>
      <c r="KP1347" s="76"/>
      <c r="KQ1347" s="76"/>
      <c r="KR1347" s="76"/>
      <c r="KS1347" s="76"/>
      <c r="KT1347" s="76"/>
      <c r="KU1347" s="76"/>
      <c r="KV1347" s="76"/>
      <c r="KW1347" s="76"/>
      <c r="KX1347" s="76"/>
      <c r="KY1347" s="76"/>
      <c r="KZ1347" s="76"/>
      <c r="LA1347" s="76"/>
      <c r="LB1347" s="76"/>
      <c r="LC1347" s="76"/>
      <c r="LD1347" s="76"/>
      <c r="LE1347" s="76"/>
      <c r="LF1347" s="76"/>
      <c r="LG1347" s="76"/>
      <c r="LH1347" s="76"/>
      <c r="LI1347" s="76"/>
      <c r="LJ1347" s="76"/>
      <c r="LK1347" s="76"/>
      <c r="LL1347" s="76"/>
      <c r="LM1347" s="76"/>
      <c r="LN1347" s="76"/>
      <c r="LO1347" s="76"/>
      <c r="LP1347" s="76"/>
      <c r="LQ1347" s="76"/>
      <c r="LR1347" s="76"/>
      <c r="LS1347" s="76"/>
      <c r="LT1347" s="76"/>
      <c r="LU1347" s="76"/>
      <c r="LV1347" s="76"/>
      <c r="LW1347" s="76"/>
      <c r="LX1347" s="76"/>
      <c r="LY1347" s="76"/>
      <c r="LZ1347" s="76"/>
      <c r="MA1347" s="76"/>
      <c r="MB1347" s="76"/>
      <c r="MC1347" s="76"/>
      <c r="MD1347" s="76"/>
      <c r="ME1347" s="76"/>
      <c r="MF1347" s="76"/>
      <c r="MG1347" s="76"/>
      <c r="MH1347" s="76"/>
      <c r="MI1347" s="76"/>
      <c r="MJ1347" s="76"/>
      <c r="MK1347" s="76"/>
      <c r="ML1347" s="76"/>
      <c r="MM1347" s="76"/>
      <c r="MN1347" s="76"/>
      <c r="MO1347" s="76"/>
      <c r="MP1347" s="76"/>
      <c r="MQ1347" s="76"/>
      <c r="MR1347" s="76"/>
      <c r="MS1347" s="76"/>
      <c r="MT1347" s="76"/>
      <c r="MU1347" s="76"/>
      <c r="MV1347" s="76"/>
      <c r="MW1347" s="76"/>
      <c r="MX1347" s="76"/>
      <c r="MY1347" s="76"/>
      <c r="MZ1347" s="76"/>
      <c r="NA1347" s="76"/>
      <c r="NB1347" s="76"/>
      <c r="NC1347" s="76"/>
      <c r="ND1347" s="76"/>
      <c r="NE1347" s="76"/>
      <c r="NF1347" s="76"/>
      <c r="NG1347" s="77"/>
      <c r="NH1347" s="77"/>
      <c r="NI1347" s="77"/>
      <c r="NJ1347" s="76"/>
      <c r="NK1347" s="75"/>
      <c r="NL1347" s="75"/>
      <c r="NM1347" s="75"/>
      <c r="NN1347" s="75"/>
      <c r="NO1347" s="75"/>
      <c r="NP1347" s="75"/>
      <c r="NQ1347" s="75"/>
      <c r="NR1347" s="75"/>
      <c r="NS1347" s="75"/>
      <c r="NT1347" s="75"/>
      <c r="NU1347" s="75"/>
      <c r="NV1347" s="76"/>
    </row>
    <row r="1348" spans="1:386" s="48" customFormat="1" x14ac:dyDescent="0.2">
      <c r="A1348" s="74"/>
      <c r="B1348" s="75"/>
      <c r="C1348" s="75"/>
      <c r="D1348" s="241"/>
      <c r="E1348" s="227"/>
      <c r="F1348" s="76"/>
      <c r="G1348" s="76"/>
      <c r="H1348" s="76"/>
      <c r="I1348" s="76"/>
      <c r="J1348" s="76"/>
      <c r="K1348" s="76"/>
      <c r="L1348" s="76"/>
      <c r="M1348" s="76"/>
      <c r="N1348" s="76"/>
      <c r="O1348" s="76"/>
      <c r="P1348" s="76"/>
      <c r="Q1348" s="76"/>
      <c r="R1348" s="76"/>
      <c r="S1348" s="76"/>
      <c r="T1348" s="76"/>
      <c r="U1348" s="76"/>
      <c r="V1348" s="76"/>
      <c r="W1348" s="76"/>
      <c r="X1348" s="76"/>
      <c r="Y1348" s="76"/>
      <c r="Z1348" s="76"/>
      <c r="AA1348" s="76"/>
      <c r="AB1348" s="76"/>
      <c r="AC1348" s="76"/>
      <c r="AD1348" s="76"/>
      <c r="AE1348" s="76"/>
      <c r="AF1348" s="76"/>
      <c r="AG1348" s="76"/>
      <c r="AH1348" s="76"/>
      <c r="AI1348" s="76"/>
      <c r="AJ1348" s="76"/>
      <c r="AK1348" s="76"/>
      <c r="AL1348" s="76"/>
      <c r="AM1348" s="76"/>
      <c r="AN1348" s="76"/>
      <c r="AO1348" s="76"/>
      <c r="AP1348" s="76"/>
      <c r="AQ1348" s="76"/>
      <c r="AR1348" s="76"/>
      <c r="AS1348" s="76"/>
      <c r="AT1348" s="76"/>
      <c r="AU1348" s="76"/>
      <c r="AV1348" s="76"/>
      <c r="AW1348" s="76"/>
      <c r="AX1348" s="76"/>
      <c r="AY1348" s="76"/>
      <c r="AZ1348" s="76"/>
      <c r="BA1348" s="76"/>
      <c r="BB1348" s="76"/>
      <c r="BC1348" s="76"/>
      <c r="BD1348" s="76"/>
      <c r="BE1348" s="76"/>
      <c r="BF1348" s="76"/>
      <c r="BG1348" s="76"/>
      <c r="BH1348" s="76"/>
      <c r="BI1348" s="76"/>
      <c r="BJ1348" s="76"/>
      <c r="BK1348" s="76"/>
      <c r="BL1348" s="76"/>
      <c r="BM1348" s="76"/>
      <c r="BN1348" s="76"/>
      <c r="BO1348" s="76"/>
      <c r="BP1348" s="76"/>
      <c r="BQ1348" s="76"/>
      <c r="BR1348" s="76"/>
      <c r="BS1348" s="76"/>
      <c r="BT1348" s="76"/>
      <c r="BU1348" s="76"/>
      <c r="BV1348" s="76"/>
      <c r="BW1348" s="76"/>
      <c r="BX1348" s="76"/>
      <c r="BY1348" s="76"/>
      <c r="BZ1348" s="76"/>
      <c r="CA1348" s="76"/>
      <c r="CB1348" s="76"/>
      <c r="CC1348" s="76"/>
      <c r="CD1348" s="76"/>
      <c r="CE1348" s="76"/>
      <c r="CF1348" s="76"/>
      <c r="CG1348" s="76"/>
      <c r="CH1348" s="76"/>
      <c r="CI1348" s="76"/>
      <c r="CJ1348" s="76"/>
      <c r="CK1348" s="76"/>
      <c r="CL1348" s="76"/>
      <c r="CM1348" s="76"/>
      <c r="CN1348" s="76"/>
      <c r="CO1348" s="76"/>
      <c r="CP1348" s="76"/>
      <c r="CQ1348" s="76"/>
      <c r="CR1348" s="76"/>
      <c r="CS1348" s="76"/>
      <c r="CT1348" s="76"/>
      <c r="CU1348" s="76"/>
      <c r="CV1348" s="76"/>
      <c r="CW1348" s="76"/>
      <c r="CX1348" s="76"/>
      <c r="CY1348" s="76"/>
      <c r="CZ1348" s="76"/>
      <c r="DA1348" s="76"/>
      <c r="DB1348" s="76"/>
      <c r="DC1348" s="76"/>
      <c r="DD1348" s="76"/>
      <c r="DE1348" s="76"/>
      <c r="DF1348" s="76"/>
      <c r="DG1348" s="76"/>
      <c r="DH1348" s="76"/>
      <c r="DI1348" s="76"/>
      <c r="DJ1348" s="76"/>
      <c r="DK1348" s="76"/>
      <c r="DL1348" s="76"/>
      <c r="DM1348" s="76"/>
      <c r="DN1348" s="76"/>
      <c r="DO1348" s="76"/>
      <c r="DP1348" s="76"/>
      <c r="DQ1348" s="76"/>
      <c r="DR1348" s="76"/>
      <c r="DS1348" s="76"/>
      <c r="DT1348" s="76"/>
      <c r="DU1348" s="76"/>
      <c r="DV1348" s="76"/>
      <c r="DW1348" s="76"/>
      <c r="DX1348" s="76"/>
      <c r="DY1348" s="76"/>
      <c r="DZ1348" s="76"/>
      <c r="EA1348" s="76"/>
      <c r="EB1348" s="76"/>
      <c r="EC1348" s="76"/>
      <c r="ED1348" s="76"/>
      <c r="EE1348" s="76"/>
      <c r="EF1348" s="76"/>
      <c r="EG1348" s="76"/>
      <c r="EH1348" s="76"/>
      <c r="EI1348" s="76"/>
      <c r="EJ1348" s="76"/>
      <c r="EK1348" s="76"/>
      <c r="EL1348" s="76"/>
      <c r="EM1348" s="76"/>
      <c r="EN1348" s="76"/>
      <c r="EO1348" s="76"/>
      <c r="EP1348" s="76"/>
      <c r="EQ1348" s="76"/>
      <c r="ER1348" s="76"/>
      <c r="ES1348" s="76"/>
      <c r="ET1348" s="76"/>
      <c r="EU1348" s="76"/>
      <c r="EV1348" s="76"/>
      <c r="EW1348" s="76"/>
      <c r="EX1348" s="76"/>
      <c r="EY1348" s="76"/>
      <c r="EZ1348" s="76"/>
      <c r="FA1348" s="76"/>
      <c r="FB1348" s="76"/>
      <c r="FC1348" s="76"/>
      <c r="FD1348" s="76"/>
      <c r="FE1348" s="76"/>
      <c r="FF1348" s="76"/>
      <c r="FG1348" s="76"/>
      <c r="FH1348" s="76"/>
      <c r="FI1348" s="76"/>
      <c r="FJ1348" s="76"/>
      <c r="FK1348" s="76"/>
      <c r="FL1348" s="76"/>
      <c r="FM1348" s="76"/>
      <c r="FN1348" s="76"/>
      <c r="FO1348" s="76"/>
      <c r="FP1348" s="76"/>
      <c r="FQ1348" s="76"/>
      <c r="FR1348" s="76"/>
      <c r="FS1348" s="76"/>
      <c r="FT1348" s="76"/>
      <c r="FU1348" s="76"/>
      <c r="FV1348" s="76"/>
      <c r="FW1348" s="76"/>
      <c r="FX1348" s="76"/>
      <c r="FY1348" s="76"/>
      <c r="FZ1348" s="76"/>
      <c r="GA1348" s="76"/>
      <c r="GB1348" s="76"/>
      <c r="GC1348" s="76"/>
      <c r="GD1348" s="76"/>
      <c r="GE1348" s="76"/>
      <c r="GF1348" s="76"/>
      <c r="GG1348" s="76"/>
      <c r="GH1348" s="76"/>
      <c r="GI1348" s="76"/>
      <c r="GJ1348" s="76"/>
      <c r="GK1348" s="76"/>
      <c r="GL1348" s="76"/>
      <c r="GM1348" s="76"/>
      <c r="GN1348" s="76"/>
      <c r="GO1348" s="76"/>
      <c r="GP1348" s="76"/>
      <c r="GQ1348" s="76"/>
      <c r="GR1348" s="76"/>
      <c r="GS1348" s="76"/>
      <c r="GT1348" s="76"/>
      <c r="GU1348" s="76"/>
      <c r="GV1348" s="76"/>
      <c r="GW1348" s="76"/>
      <c r="GX1348" s="76"/>
      <c r="GY1348" s="76"/>
      <c r="GZ1348" s="76"/>
      <c r="HA1348" s="76"/>
      <c r="HB1348" s="76"/>
      <c r="HC1348" s="76"/>
      <c r="HD1348" s="76"/>
      <c r="HE1348" s="76"/>
      <c r="HF1348" s="76"/>
      <c r="HG1348" s="76"/>
      <c r="HH1348" s="76"/>
      <c r="HI1348" s="76"/>
      <c r="HJ1348" s="76"/>
      <c r="HK1348" s="76"/>
      <c r="HL1348" s="76"/>
      <c r="HM1348" s="76"/>
      <c r="HN1348" s="76"/>
      <c r="HO1348" s="76"/>
      <c r="HP1348" s="76"/>
      <c r="HQ1348" s="76"/>
      <c r="HR1348" s="76"/>
      <c r="HS1348" s="76"/>
      <c r="HT1348" s="76"/>
      <c r="HU1348" s="76"/>
      <c r="HV1348" s="76"/>
      <c r="HW1348" s="76"/>
      <c r="HX1348" s="76"/>
      <c r="HY1348" s="76"/>
      <c r="HZ1348" s="76"/>
      <c r="IA1348" s="76"/>
      <c r="IB1348" s="76"/>
      <c r="IC1348" s="76"/>
      <c r="ID1348" s="76"/>
      <c r="IE1348" s="76"/>
      <c r="IF1348" s="76"/>
      <c r="IG1348" s="76"/>
      <c r="IH1348" s="76"/>
      <c r="II1348" s="76"/>
      <c r="IJ1348" s="76"/>
      <c r="IK1348" s="76"/>
      <c r="IL1348" s="76"/>
      <c r="IM1348" s="76"/>
      <c r="IN1348" s="76"/>
      <c r="IO1348" s="76"/>
      <c r="IP1348" s="76"/>
      <c r="IQ1348" s="76"/>
      <c r="IR1348" s="76"/>
      <c r="IS1348" s="76"/>
      <c r="IT1348" s="76"/>
      <c r="IU1348" s="76"/>
      <c r="IV1348" s="76"/>
      <c r="IW1348" s="76"/>
      <c r="IX1348" s="76"/>
      <c r="IY1348" s="76"/>
      <c r="IZ1348" s="76"/>
      <c r="JA1348" s="76"/>
      <c r="JB1348" s="76"/>
      <c r="JC1348" s="76"/>
      <c r="JD1348" s="76"/>
      <c r="JE1348" s="76"/>
      <c r="JF1348" s="76"/>
      <c r="JG1348" s="76"/>
      <c r="JH1348" s="76"/>
      <c r="JI1348" s="76"/>
      <c r="JJ1348" s="76"/>
      <c r="JK1348" s="76"/>
      <c r="JL1348" s="76"/>
      <c r="JM1348" s="76"/>
      <c r="JN1348" s="76"/>
      <c r="JO1348" s="76"/>
      <c r="JP1348" s="76"/>
      <c r="JQ1348" s="76"/>
      <c r="JR1348" s="76"/>
      <c r="JS1348" s="76"/>
      <c r="JT1348" s="76"/>
      <c r="JU1348" s="76"/>
      <c r="JV1348" s="76"/>
      <c r="JW1348" s="76"/>
      <c r="JX1348" s="76"/>
      <c r="JY1348" s="76"/>
      <c r="JZ1348" s="76"/>
      <c r="KA1348" s="76"/>
      <c r="KB1348" s="76"/>
      <c r="KC1348" s="76"/>
      <c r="KD1348" s="76"/>
      <c r="KE1348" s="76"/>
      <c r="KF1348" s="76"/>
      <c r="KG1348" s="76"/>
      <c r="KH1348" s="76"/>
      <c r="KI1348" s="76"/>
      <c r="KJ1348" s="76"/>
      <c r="KK1348" s="76"/>
      <c r="KL1348" s="76"/>
      <c r="KM1348" s="76"/>
      <c r="KN1348" s="76"/>
      <c r="KO1348" s="76"/>
      <c r="KP1348" s="76"/>
      <c r="KQ1348" s="76"/>
      <c r="KR1348" s="76"/>
      <c r="KS1348" s="76"/>
      <c r="KT1348" s="76"/>
      <c r="KU1348" s="76"/>
      <c r="KV1348" s="76"/>
      <c r="KW1348" s="76"/>
      <c r="KX1348" s="76"/>
      <c r="KY1348" s="76"/>
      <c r="KZ1348" s="76"/>
      <c r="LA1348" s="76"/>
      <c r="LB1348" s="76"/>
      <c r="LC1348" s="76"/>
      <c r="LD1348" s="76"/>
      <c r="LE1348" s="76"/>
      <c r="LF1348" s="76"/>
      <c r="LG1348" s="76"/>
      <c r="LH1348" s="76"/>
      <c r="LI1348" s="76"/>
      <c r="LJ1348" s="76"/>
      <c r="LK1348" s="76"/>
      <c r="LL1348" s="76"/>
      <c r="LM1348" s="76"/>
      <c r="LN1348" s="76"/>
      <c r="LO1348" s="76"/>
      <c r="LP1348" s="76"/>
      <c r="LQ1348" s="76"/>
      <c r="LR1348" s="76"/>
      <c r="LS1348" s="76"/>
      <c r="LT1348" s="76"/>
      <c r="LU1348" s="76"/>
      <c r="LV1348" s="76"/>
      <c r="LW1348" s="76"/>
      <c r="LX1348" s="76"/>
      <c r="LY1348" s="76"/>
      <c r="LZ1348" s="76"/>
      <c r="MA1348" s="76"/>
      <c r="MB1348" s="76"/>
      <c r="MC1348" s="76"/>
      <c r="MD1348" s="76"/>
      <c r="ME1348" s="76"/>
      <c r="MF1348" s="76"/>
      <c r="MG1348" s="76"/>
      <c r="MH1348" s="76"/>
      <c r="MI1348" s="76"/>
      <c r="MJ1348" s="76"/>
      <c r="MK1348" s="76"/>
      <c r="ML1348" s="76"/>
      <c r="MM1348" s="76"/>
      <c r="MN1348" s="76"/>
      <c r="MO1348" s="76"/>
      <c r="MP1348" s="76"/>
      <c r="MQ1348" s="76"/>
      <c r="MR1348" s="76"/>
      <c r="MS1348" s="76"/>
      <c r="MT1348" s="76"/>
      <c r="MU1348" s="76"/>
      <c r="MV1348" s="76"/>
      <c r="MW1348" s="76"/>
      <c r="MX1348" s="76"/>
      <c r="MY1348" s="76"/>
      <c r="MZ1348" s="76"/>
      <c r="NA1348" s="76"/>
      <c r="NB1348" s="76"/>
      <c r="NC1348" s="76"/>
      <c r="ND1348" s="76"/>
      <c r="NE1348" s="76"/>
      <c r="NF1348" s="76"/>
      <c r="NG1348" s="77"/>
      <c r="NH1348" s="77"/>
      <c r="NI1348" s="77"/>
      <c r="NJ1348" s="76"/>
      <c r="NK1348" s="75"/>
      <c r="NL1348" s="75"/>
      <c r="NM1348" s="75"/>
      <c r="NN1348" s="75"/>
      <c r="NO1348" s="75"/>
      <c r="NP1348" s="75"/>
      <c r="NQ1348" s="75"/>
      <c r="NR1348" s="75"/>
      <c r="NS1348" s="75"/>
      <c r="NT1348" s="75"/>
      <c r="NU1348" s="75"/>
      <c r="NV1348" s="76"/>
    </row>
    <row r="1349" spans="1:386" s="48" customFormat="1" x14ac:dyDescent="0.2">
      <c r="A1349" s="74"/>
      <c r="B1349" s="75"/>
      <c r="C1349" s="75"/>
      <c r="D1349" s="241"/>
      <c r="E1349" s="227"/>
      <c r="F1349" s="76"/>
      <c r="G1349" s="76"/>
      <c r="H1349" s="76"/>
      <c r="I1349" s="76"/>
      <c r="J1349" s="76"/>
      <c r="K1349" s="76"/>
      <c r="L1349" s="76"/>
      <c r="M1349" s="76"/>
      <c r="N1349" s="76"/>
      <c r="O1349" s="76"/>
      <c r="P1349" s="76"/>
      <c r="Q1349" s="76"/>
      <c r="R1349" s="76"/>
      <c r="S1349" s="76"/>
      <c r="T1349" s="76"/>
      <c r="U1349" s="76"/>
      <c r="V1349" s="76"/>
      <c r="W1349" s="76"/>
      <c r="X1349" s="76"/>
      <c r="Y1349" s="76"/>
      <c r="Z1349" s="76"/>
      <c r="AA1349" s="76"/>
      <c r="AB1349" s="76"/>
      <c r="AC1349" s="76"/>
      <c r="AD1349" s="76"/>
      <c r="AE1349" s="76"/>
      <c r="AF1349" s="76"/>
      <c r="AG1349" s="76"/>
      <c r="AH1349" s="76"/>
      <c r="AI1349" s="76"/>
      <c r="AJ1349" s="76"/>
      <c r="AK1349" s="76"/>
      <c r="AL1349" s="76"/>
      <c r="AM1349" s="76"/>
      <c r="AN1349" s="76"/>
      <c r="AO1349" s="76"/>
      <c r="AP1349" s="76"/>
      <c r="AQ1349" s="76"/>
      <c r="AR1349" s="76"/>
      <c r="AS1349" s="76"/>
      <c r="AT1349" s="76"/>
      <c r="AU1349" s="76"/>
      <c r="AV1349" s="76"/>
      <c r="AW1349" s="76"/>
      <c r="AX1349" s="76"/>
      <c r="AY1349" s="76"/>
      <c r="AZ1349" s="76"/>
      <c r="BA1349" s="76"/>
      <c r="BB1349" s="76"/>
      <c r="BC1349" s="76"/>
      <c r="BD1349" s="76"/>
      <c r="BE1349" s="76"/>
      <c r="BF1349" s="76"/>
      <c r="BG1349" s="76"/>
      <c r="BH1349" s="76"/>
      <c r="BI1349" s="76"/>
      <c r="BJ1349" s="76"/>
      <c r="BK1349" s="76"/>
      <c r="BL1349" s="76"/>
      <c r="BM1349" s="76"/>
      <c r="BN1349" s="76"/>
      <c r="BO1349" s="76"/>
      <c r="BP1349" s="76"/>
      <c r="BQ1349" s="76"/>
      <c r="BR1349" s="76"/>
      <c r="BS1349" s="76"/>
      <c r="BT1349" s="76"/>
      <c r="BU1349" s="76"/>
      <c r="BV1349" s="76"/>
      <c r="BW1349" s="76"/>
      <c r="BX1349" s="76"/>
      <c r="BY1349" s="76"/>
      <c r="BZ1349" s="76"/>
      <c r="CA1349" s="76"/>
      <c r="CB1349" s="76"/>
      <c r="CC1349" s="76"/>
      <c r="CD1349" s="76"/>
      <c r="CE1349" s="76"/>
      <c r="CF1349" s="76"/>
      <c r="CG1349" s="76"/>
      <c r="CH1349" s="76"/>
      <c r="CI1349" s="76"/>
      <c r="CJ1349" s="76"/>
      <c r="CK1349" s="76"/>
      <c r="CL1349" s="76"/>
      <c r="CM1349" s="76"/>
      <c r="CN1349" s="76"/>
      <c r="CO1349" s="76"/>
      <c r="CP1349" s="76"/>
      <c r="CQ1349" s="76"/>
      <c r="CR1349" s="76"/>
      <c r="CS1349" s="76"/>
      <c r="CT1349" s="76"/>
      <c r="CU1349" s="76"/>
      <c r="CV1349" s="76"/>
      <c r="CW1349" s="76"/>
      <c r="CX1349" s="76"/>
      <c r="CY1349" s="76"/>
      <c r="CZ1349" s="76"/>
      <c r="DA1349" s="76"/>
      <c r="DB1349" s="76"/>
      <c r="DC1349" s="76"/>
      <c r="DD1349" s="76"/>
      <c r="DE1349" s="76"/>
      <c r="DF1349" s="76"/>
      <c r="DG1349" s="76"/>
      <c r="DH1349" s="76"/>
      <c r="DI1349" s="76"/>
      <c r="DJ1349" s="76"/>
      <c r="DK1349" s="76"/>
      <c r="DL1349" s="76"/>
      <c r="DM1349" s="76"/>
      <c r="DN1349" s="76"/>
      <c r="DO1349" s="76"/>
      <c r="DP1349" s="76"/>
      <c r="DQ1349" s="76"/>
      <c r="DR1349" s="76"/>
      <c r="DS1349" s="76"/>
      <c r="DT1349" s="76"/>
      <c r="DU1349" s="76"/>
      <c r="DV1349" s="76"/>
      <c r="DW1349" s="76"/>
      <c r="DX1349" s="76"/>
      <c r="DY1349" s="76"/>
      <c r="DZ1349" s="76"/>
      <c r="EA1349" s="76"/>
      <c r="EB1349" s="76"/>
      <c r="EC1349" s="76"/>
      <c r="ED1349" s="76"/>
      <c r="EE1349" s="76"/>
      <c r="EF1349" s="76"/>
      <c r="EG1349" s="76"/>
      <c r="EH1349" s="76"/>
      <c r="EI1349" s="76"/>
      <c r="EJ1349" s="76"/>
      <c r="EK1349" s="76"/>
      <c r="EL1349" s="76"/>
      <c r="EM1349" s="76"/>
      <c r="EN1349" s="76"/>
      <c r="EO1349" s="76"/>
      <c r="EP1349" s="76"/>
      <c r="EQ1349" s="76"/>
      <c r="ER1349" s="76"/>
      <c r="ES1349" s="76"/>
      <c r="ET1349" s="76"/>
      <c r="EU1349" s="76"/>
      <c r="EV1349" s="76"/>
      <c r="EW1349" s="76"/>
      <c r="EX1349" s="76"/>
      <c r="EY1349" s="76"/>
      <c r="EZ1349" s="76"/>
      <c r="FA1349" s="76"/>
      <c r="FB1349" s="76"/>
      <c r="FC1349" s="76"/>
      <c r="FD1349" s="76"/>
      <c r="FE1349" s="76"/>
      <c r="FF1349" s="76"/>
      <c r="FG1349" s="76"/>
      <c r="FH1349" s="76"/>
      <c r="FI1349" s="76"/>
      <c r="FJ1349" s="76"/>
      <c r="FK1349" s="76"/>
      <c r="FL1349" s="76"/>
      <c r="FM1349" s="76"/>
      <c r="FN1349" s="76"/>
      <c r="FO1349" s="76"/>
      <c r="FP1349" s="76"/>
      <c r="FQ1349" s="76"/>
      <c r="FR1349" s="76"/>
      <c r="FS1349" s="76"/>
      <c r="FT1349" s="76"/>
      <c r="FU1349" s="76"/>
      <c r="FV1349" s="76"/>
      <c r="FW1349" s="76"/>
      <c r="FX1349" s="76"/>
      <c r="FY1349" s="76"/>
      <c r="FZ1349" s="76"/>
      <c r="GA1349" s="76"/>
      <c r="GB1349" s="76"/>
      <c r="GC1349" s="76"/>
      <c r="GD1349" s="76"/>
      <c r="GE1349" s="76"/>
      <c r="GF1349" s="76"/>
      <c r="GG1349" s="76"/>
      <c r="GH1349" s="76"/>
      <c r="GI1349" s="76"/>
      <c r="GJ1349" s="76"/>
      <c r="GK1349" s="76"/>
      <c r="GL1349" s="76"/>
      <c r="GM1349" s="76"/>
      <c r="GN1349" s="76"/>
      <c r="GO1349" s="76"/>
      <c r="GP1349" s="76"/>
      <c r="GQ1349" s="76"/>
      <c r="GR1349" s="76"/>
      <c r="GS1349" s="76"/>
      <c r="GT1349" s="76"/>
      <c r="GU1349" s="76"/>
      <c r="GV1349" s="76"/>
      <c r="GW1349" s="76"/>
      <c r="GX1349" s="76"/>
      <c r="GY1349" s="76"/>
      <c r="GZ1349" s="76"/>
      <c r="HA1349" s="76"/>
      <c r="HB1349" s="76"/>
      <c r="HC1349" s="76"/>
      <c r="HD1349" s="76"/>
      <c r="HE1349" s="76"/>
      <c r="HF1349" s="76"/>
      <c r="HG1349" s="76"/>
      <c r="HH1349" s="76"/>
      <c r="HI1349" s="76"/>
      <c r="HJ1349" s="76"/>
      <c r="HK1349" s="76"/>
      <c r="HL1349" s="76"/>
      <c r="HM1349" s="76"/>
      <c r="HN1349" s="76"/>
      <c r="HO1349" s="76"/>
      <c r="HP1349" s="76"/>
      <c r="HQ1349" s="76"/>
      <c r="HR1349" s="76"/>
      <c r="HS1349" s="76"/>
      <c r="HT1349" s="76"/>
      <c r="HU1349" s="76"/>
      <c r="HV1349" s="76"/>
      <c r="HW1349" s="76"/>
      <c r="HX1349" s="76"/>
      <c r="HY1349" s="76"/>
      <c r="HZ1349" s="76"/>
      <c r="IA1349" s="76"/>
      <c r="IB1349" s="76"/>
      <c r="IC1349" s="76"/>
      <c r="ID1349" s="76"/>
      <c r="IE1349" s="76"/>
      <c r="IF1349" s="76"/>
      <c r="IG1349" s="76"/>
      <c r="IH1349" s="76"/>
      <c r="II1349" s="76"/>
      <c r="IJ1349" s="76"/>
      <c r="IK1349" s="76"/>
      <c r="IL1349" s="76"/>
      <c r="IM1349" s="76"/>
      <c r="IN1349" s="76"/>
      <c r="IO1349" s="76"/>
      <c r="IP1349" s="76"/>
      <c r="IQ1349" s="76"/>
      <c r="IR1349" s="76"/>
      <c r="IS1349" s="76"/>
      <c r="IT1349" s="76"/>
      <c r="IU1349" s="76"/>
      <c r="IV1349" s="76"/>
      <c r="IW1349" s="76"/>
      <c r="IX1349" s="76"/>
      <c r="IY1349" s="76"/>
      <c r="IZ1349" s="76"/>
      <c r="JA1349" s="76"/>
      <c r="JB1349" s="76"/>
      <c r="JC1349" s="76"/>
      <c r="JD1349" s="76"/>
      <c r="JE1349" s="76"/>
      <c r="JF1349" s="76"/>
      <c r="JG1349" s="76"/>
      <c r="JH1349" s="76"/>
      <c r="JI1349" s="76"/>
      <c r="JJ1349" s="76"/>
      <c r="JK1349" s="76"/>
      <c r="JL1349" s="76"/>
      <c r="JM1349" s="76"/>
      <c r="JN1349" s="76"/>
      <c r="JO1349" s="76"/>
      <c r="JP1349" s="76"/>
      <c r="JQ1349" s="76"/>
      <c r="JR1349" s="76"/>
      <c r="JS1349" s="76"/>
      <c r="JT1349" s="76"/>
      <c r="JU1349" s="76"/>
      <c r="JV1349" s="76"/>
      <c r="JW1349" s="76"/>
      <c r="JX1349" s="76"/>
      <c r="JY1349" s="76"/>
      <c r="JZ1349" s="76"/>
      <c r="KA1349" s="76"/>
      <c r="KB1349" s="76"/>
      <c r="KC1349" s="76"/>
      <c r="KD1349" s="76"/>
      <c r="KE1349" s="76"/>
      <c r="KF1349" s="76"/>
      <c r="KG1349" s="76"/>
      <c r="KH1349" s="76"/>
      <c r="KI1349" s="76"/>
      <c r="KJ1349" s="76"/>
      <c r="KK1349" s="76"/>
      <c r="KL1349" s="76"/>
      <c r="KM1349" s="76"/>
      <c r="KN1349" s="76"/>
      <c r="KO1349" s="76"/>
      <c r="KP1349" s="76"/>
      <c r="KQ1349" s="76"/>
      <c r="KR1349" s="76"/>
      <c r="KS1349" s="76"/>
      <c r="KT1349" s="76"/>
      <c r="KU1349" s="76"/>
      <c r="KV1349" s="76"/>
      <c r="KW1349" s="76"/>
      <c r="KX1349" s="76"/>
      <c r="KY1349" s="76"/>
      <c r="KZ1349" s="76"/>
      <c r="LA1349" s="76"/>
      <c r="LB1349" s="76"/>
      <c r="LC1349" s="76"/>
      <c r="LD1349" s="76"/>
      <c r="LE1349" s="76"/>
      <c r="LF1349" s="76"/>
      <c r="LG1349" s="76"/>
      <c r="LH1349" s="76"/>
      <c r="LI1349" s="76"/>
      <c r="LJ1349" s="76"/>
      <c r="LK1349" s="76"/>
      <c r="LL1349" s="76"/>
      <c r="LM1349" s="76"/>
      <c r="LN1349" s="76"/>
      <c r="LO1349" s="76"/>
      <c r="LP1349" s="76"/>
      <c r="LQ1349" s="76"/>
      <c r="LR1349" s="76"/>
      <c r="LS1349" s="76"/>
      <c r="LT1349" s="76"/>
      <c r="LU1349" s="76"/>
      <c r="LV1349" s="76"/>
      <c r="LW1349" s="76"/>
      <c r="LX1349" s="76"/>
      <c r="LY1349" s="76"/>
      <c r="LZ1349" s="76"/>
      <c r="MA1349" s="76"/>
      <c r="MB1349" s="76"/>
      <c r="MC1349" s="76"/>
      <c r="MD1349" s="76"/>
      <c r="ME1349" s="76"/>
      <c r="MF1349" s="76"/>
      <c r="MG1349" s="76"/>
      <c r="MH1349" s="76"/>
      <c r="MI1349" s="76"/>
      <c r="MJ1349" s="76"/>
      <c r="MK1349" s="76"/>
      <c r="ML1349" s="76"/>
      <c r="MM1349" s="76"/>
      <c r="MN1349" s="76"/>
      <c r="MO1349" s="76"/>
      <c r="MP1349" s="76"/>
      <c r="MQ1349" s="76"/>
      <c r="MR1349" s="76"/>
      <c r="MS1349" s="76"/>
      <c r="MT1349" s="76"/>
      <c r="MU1349" s="76"/>
      <c r="MV1349" s="76"/>
      <c r="MW1349" s="76"/>
      <c r="MX1349" s="76"/>
      <c r="MY1349" s="76"/>
      <c r="MZ1349" s="76"/>
      <c r="NA1349" s="76"/>
      <c r="NB1349" s="76"/>
      <c r="NC1349" s="76"/>
      <c r="ND1349" s="76"/>
      <c r="NE1349" s="76"/>
      <c r="NF1349" s="76"/>
      <c r="NG1349" s="77"/>
      <c r="NH1349" s="77"/>
      <c r="NI1349" s="77"/>
      <c r="NJ1349" s="76"/>
      <c r="NK1349" s="75"/>
      <c r="NL1349" s="75"/>
      <c r="NM1349" s="75"/>
      <c r="NN1349" s="75"/>
      <c r="NO1349" s="75"/>
      <c r="NP1349" s="75"/>
      <c r="NQ1349" s="75"/>
      <c r="NR1349" s="75"/>
      <c r="NS1349" s="75"/>
      <c r="NT1349" s="75"/>
      <c r="NU1349" s="75"/>
      <c r="NV1349" s="76"/>
    </row>
    <row r="1350" spans="1:386" s="48" customFormat="1" x14ac:dyDescent="0.2">
      <c r="A1350" s="74"/>
      <c r="B1350" s="75"/>
      <c r="C1350" s="75"/>
      <c r="D1350" s="241"/>
      <c r="E1350" s="227"/>
      <c r="F1350" s="76"/>
      <c r="G1350" s="76"/>
      <c r="H1350" s="76"/>
      <c r="I1350" s="76"/>
      <c r="J1350" s="76"/>
      <c r="K1350" s="76"/>
      <c r="L1350" s="76"/>
      <c r="M1350" s="76"/>
      <c r="N1350" s="76"/>
      <c r="O1350" s="76"/>
      <c r="P1350" s="76"/>
      <c r="Q1350" s="76"/>
      <c r="R1350" s="76"/>
      <c r="S1350" s="76"/>
      <c r="T1350" s="76"/>
      <c r="U1350" s="76"/>
      <c r="V1350" s="76"/>
      <c r="W1350" s="76"/>
      <c r="X1350" s="76"/>
      <c r="Y1350" s="76"/>
      <c r="Z1350" s="76"/>
      <c r="AA1350" s="76"/>
      <c r="AB1350" s="76"/>
      <c r="AC1350" s="76"/>
      <c r="AD1350" s="76"/>
      <c r="AE1350" s="76"/>
      <c r="AF1350" s="76"/>
      <c r="AG1350" s="76"/>
      <c r="AH1350" s="76"/>
      <c r="AI1350" s="76"/>
      <c r="AJ1350" s="76"/>
      <c r="AK1350" s="76"/>
      <c r="AL1350" s="76"/>
      <c r="AM1350" s="76"/>
      <c r="AN1350" s="76"/>
      <c r="AO1350" s="76"/>
      <c r="AP1350" s="76"/>
      <c r="AQ1350" s="76"/>
      <c r="AR1350" s="76"/>
      <c r="AS1350" s="76"/>
      <c r="AT1350" s="76"/>
      <c r="AU1350" s="76"/>
      <c r="AV1350" s="76"/>
      <c r="AW1350" s="76"/>
      <c r="AX1350" s="76"/>
      <c r="AY1350" s="76"/>
      <c r="AZ1350" s="76"/>
      <c r="BA1350" s="76"/>
      <c r="BB1350" s="76"/>
      <c r="BC1350" s="76"/>
      <c r="BD1350" s="76"/>
      <c r="BE1350" s="76"/>
      <c r="BF1350" s="76"/>
      <c r="BG1350" s="76"/>
      <c r="BH1350" s="76"/>
      <c r="BI1350" s="76"/>
      <c r="BJ1350" s="76"/>
      <c r="BK1350" s="76"/>
      <c r="BL1350" s="76"/>
      <c r="BM1350" s="76"/>
      <c r="BN1350" s="76"/>
      <c r="BO1350" s="76"/>
      <c r="BP1350" s="76"/>
      <c r="BQ1350" s="76"/>
      <c r="BR1350" s="76"/>
      <c r="BS1350" s="76"/>
      <c r="BT1350" s="76"/>
      <c r="BU1350" s="76"/>
      <c r="BV1350" s="76"/>
      <c r="BW1350" s="76"/>
      <c r="BX1350" s="76"/>
      <c r="BY1350" s="76"/>
      <c r="BZ1350" s="76"/>
      <c r="CA1350" s="76"/>
      <c r="CB1350" s="76"/>
      <c r="CC1350" s="76"/>
      <c r="CD1350" s="76"/>
      <c r="CE1350" s="76"/>
      <c r="CF1350" s="76"/>
      <c r="CG1350" s="76"/>
      <c r="CH1350" s="76"/>
      <c r="CI1350" s="76"/>
      <c r="CJ1350" s="76"/>
      <c r="CK1350" s="76"/>
      <c r="CL1350" s="76"/>
      <c r="CM1350" s="76"/>
      <c r="CN1350" s="76"/>
      <c r="CO1350" s="76"/>
      <c r="CP1350" s="76"/>
      <c r="CQ1350" s="76"/>
      <c r="CR1350" s="76"/>
      <c r="CS1350" s="76"/>
      <c r="CT1350" s="76"/>
      <c r="CU1350" s="76"/>
      <c r="CV1350" s="76"/>
      <c r="CW1350" s="76"/>
      <c r="CX1350" s="76"/>
      <c r="CY1350" s="76"/>
      <c r="CZ1350" s="76"/>
      <c r="DA1350" s="76"/>
      <c r="DB1350" s="76"/>
      <c r="DC1350" s="76"/>
      <c r="DD1350" s="76"/>
      <c r="DE1350" s="76"/>
      <c r="DF1350" s="76"/>
      <c r="DG1350" s="76"/>
      <c r="DH1350" s="76"/>
      <c r="DI1350" s="76"/>
      <c r="DJ1350" s="76"/>
      <c r="DK1350" s="76"/>
      <c r="DL1350" s="76"/>
      <c r="DM1350" s="76"/>
      <c r="DN1350" s="76"/>
      <c r="DO1350" s="76"/>
      <c r="DP1350" s="76"/>
      <c r="DQ1350" s="76"/>
      <c r="DR1350" s="76"/>
      <c r="DS1350" s="76"/>
      <c r="DT1350" s="76"/>
      <c r="DU1350" s="76"/>
      <c r="DV1350" s="76"/>
      <c r="DW1350" s="76"/>
      <c r="DX1350" s="76"/>
      <c r="DY1350" s="76"/>
      <c r="DZ1350" s="76"/>
      <c r="EA1350" s="76"/>
      <c r="EB1350" s="76"/>
      <c r="EC1350" s="76"/>
      <c r="ED1350" s="76"/>
      <c r="EE1350" s="76"/>
      <c r="EF1350" s="76"/>
      <c r="EG1350" s="76"/>
      <c r="EH1350" s="76"/>
      <c r="EI1350" s="76"/>
      <c r="EJ1350" s="76"/>
      <c r="EK1350" s="76"/>
      <c r="EL1350" s="76"/>
      <c r="EM1350" s="76"/>
      <c r="EN1350" s="76"/>
      <c r="EO1350" s="76"/>
      <c r="EP1350" s="76"/>
      <c r="EQ1350" s="76"/>
      <c r="ER1350" s="76"/>
      <c r="ES1350" s="76"/>
      <c r="ET1350" s="76"/>
      <c r="EU1350" s="76"/>
      <c r="EV1350" s="76"/>
      <c r="EW1350" s="76"/>
      <c r="EX1350" s="76"/>
      <c r="EY1350" s="76"/>
      <c r="EZ1350" s="76"/>
      <c r="FA1350" s="76"/>
      <c r="FB1350" s="76"/>
      <c r="FC1350" s="76"/>
      <c r="FD1350" s="76"/>
      <c r="FE1350" s="76"/>
      <c r="FF1350" s="76"/>
      <c r="FG1350" s="76"/>
      <c r="FH1350" s="76"/>
      <c r="FI1350" s="76"/>
      <c r="FJ1350" s="76"/>
      <c r="FK1350" s="76"/>
      <c r="FL1350" s="76"/>
      <c r="FM1350" s="76"/>
      <c r="FN1350" s="76"/>
      <c r="FO1350" s="76"/>
      <c r="FP1350" s="76"/>
      <c r="FQ1350" s="76"/>
      <c r="FR1350" s="76"/>
      <c r="FS1350" s="76"/>
      <c r="FT1350" s="76"/>
      <c r="FU1350" s="76"/>
      <c r="FV1350" s="76"/>
      <c r="FW1350" s="76"/>
      <c r="FX1350" s="76"/>
      <c r="FY1350" s="76"/>
      <c r="FZ1350" s="76"/>
      <c r="GA1350" s="76"/>
      <c r="GB1350" s="76"/>
      <c r="GC1350" s="76"/>
      <c r="GD1350" s="76"/>
      <c r="GE1350" s="76"/>
      <c r="GF1350" s="76"/>
      <c r="GG1350" s="76"/>
      <c r="GH1350" s="76"/>
      <c r="GI1350" s="76"/>
      <c r="GJ1350" s="76"/>
      <c r="GK1350" s="76"/>
      <c r="GL1350" s="76"/>
      <c r="GM1350" s="76"/>
      <c r="GN1350" s="76"/>
      <c r="GO1350" s="76"/>
      <c r="GP1350" s="76"/>
      <c r="GQ1350" s="76"/>
      <c r="GR1350" s="76"/>
      <c r="GS1350" s="76"/>
      <c r="GT1350" s="76"/>
      <c r="GU1350" s="76"/>
      <c r="GV1350" s="76"/>
      <c r="GW1350" s="76"/>
      <c r="GX1350" s="76"/>
      <c r="GY1350" s="76"/>
      <c r="GZ1350" s="76"/>
      <c r="HA1350" s="76"/>
      <c r="HB1350" s="76"/>
      <c r="HC1350" s="76"/>
      <c r="HD1350" s="76"/>
      <c r="HE1350" s="76"/>
      <c r="HF1350" s="76"/>
      <c r="HG1350" s="76"/>
      <c r="HH1350" s="76"/>
      <c r="HI1350" s="76"/>
      <c r="HJ1350" s="76"/>
      <c r="HK1350" s="76"/>
      <c r="HL1350" s="76"/>
      <c r="HM1350" s="76"/>
      <c r="HN1350" s="76"/>
      <c r="HO1350" s="76"/>
      <c r="HP1350" s="76"/>
      <c r="HQ1350" s="76"/>
      <c r="HR1350" s="76"/>
      <c r="HS1350" s="76"/>
      <c r="HT1350" s="76"/>
      <c r="HU1350" s="76"/>
      <c r="HV1350" s="76"/>
      <c r="HW1350" s="76"/>
      <c r="HX1350" s="76"/>
      <c r="HY1350" s="76"/>
      <c r="HZ1350" s="76"/>
      <c r="IA1350" s="76"/>
      <c r="IB1350" s="76"/>
      <c r="IC1350" s="76"/>
      <c r="ID1350" s="76"/>
      <c r="IE1350" s="76"/>
      <c r="IF1350" s="76"/>
      <c r="IG1350" s="76"/>
      <c r="IH1350" s="76"/>
      <c r="II1350" s="76"/>
      <c r="IJ1350" s="76"/>
      <c r="IK1350" s="76"/>
      <c r="IL1350" s="76"/>
      <c r="IM1350" s="76"/>
      <c r="IN1350" s="76"/>
      <c r="IO1350" s="76"/>
      <c r="IP1350" s="76"/>
      <c r="IQ1350" s="76"/>
      <c r="IR1350" s="76"/>
      <c r="IS1350" s="76"/>
      <c r="IT1350" s="76"/>
      <c r="IU1350" s="76"/>
      <c r="IV1350" s="76"/>
      <c r="IW1350" s="76"/>
      <c r="IX1350" s="76"/>
      <c r="IY1350" s="76"/>
      <c r="IZ1350" s="76"/>
      <c r="JA1350" s="76"/>
      <c r="JB1350" s="76"/>
      <c r="JC1350" s="76"/>
      <c r="JD1350" s="76"/>
      <c r="JE1350" s="76"/>
      <c r="JF1350" s="76"/>
      <c r="JG1350" s="76"/>
      <c r="JH1350" s="76"/>
      <c r="JI1350" s="76"/>
      <c r="JJ1350" s="76"/>
      <c r="JK1350" s="76"/>
      <c r="JL1350" s="76"/>
      <c r="JM1350" s="76"/>
      <c r="JN1350" s="76"/>
      <c r="JO1350" s="76"/>
      <c r="JP1350" s="76"/>
      <c r="JQ1350" s="76"/>
      <c r="JR1350" s="76"/>
      <c r="JS1350" s="76"/>
      <c r="JT1350" s="76"/>
      <c r="JU1350" s="76"/>
      <c r="JV1350" s="76"/>
      <c r="JW1350" s="76"/>
      <c r="JX1350" s="76"/>
      <c r="JY1350" s="76"/>
      <c r="JZ1350" s="76"/>
      <c r="KA1350" s="76"/>
      <c r="KB1350" s="76"/>
      <c r="KC1350" s="76"/>
      <c r="KD1350" s="76"/>
      <c r="KE1350" s="76"/>
      <c r="KF1350" s="76"/>
      <c r="KG1350" s="76"/>
      <c r="KH1350" s="76"/>
      <c r="KI1350" s="76"/>
      <c r="KJ1350" s="76"/>
      <c r="KK1350" s="76"/>
      <c r="KL1350" s="76"/>
      <c r="KM1350" s="76"/>
      <c r="KN1350" s="76"/>
      <c r="KO1350" s="76"/>
      <c r="KP1350" s="76"/>
      <c r="KQ1350" s="76"/>
      <c r="KR1350" s="76"/>
      <c r="KS1350" s="76"/>
      <c r="KT1350" s="76"/>
      <c r="KU1350" s="76"/>
      <c r="KV1350" s="76"/>
      <c r="KW1350" s="76"/>
      <c r="KX1350" s="76"/>
      <c r="KY1350" s="76"/>
      <c r="KZ1350" s="76"/>
      <c r="LA1350" s="76"/>
      <c r="LB1350" s="76"/>
      <c r="LC1350" s="76"/>
      <c r="LD1350" s="76"/>
      <c r="LE1350" s="76"/>
      <c r="LF1350" s="76"/>
      <c r="LG1350" s="76"/>
      <c r="LH1350" s="76"/>
      <c r="LI1350" s="76"/>
      <c r="LJ1350" s="76"/>
      <c r="LK1350" s="76"/>
      <c r="LL1350" s="76"/>
      <c r="LM1350" s="76"/>
      <c r="LN1350" s="76"/>
      <c r="LO1350" s="76"/>
      <c r="LP1350" s="76"/>
      <c r="LQ1350" s="76"/>
      <c r="LR1350" s="76"/>
      <c r="LS1350" s="76"/>
      <c r="LT1350" s="76"/>
      <c r="LU1350" s="76"/>
      <c r="LV1350" s="76"/>
      <c r="LW1350" s="76"/>
      <c r="LX1350" s="76"/>
      <c r="LY1350" s="76"/>
      <c r="LZ1350" s="76"/>
      <c r="MA1350" s="76"/>
      <c r="MB1350" s="76"/>
      <c r="MC1350" s="76"/>
      <c r="MD1350" s="76"/>
      <c r="ME1350" s="76"/>
      <c r="MF1350" s="76"/>
      <c r="MG1350" s="76"/>
      <c r="MH1350" s="76"/>
      <c r="MI1350" s="76"/>
      <c r="MJ1350" s="76"/>
      <c r="MK1350" s="76"/>
      <c r="ML1350" s="76"/>
      <c r="MM1350" s="76"/>
      <c r="MN1350" s="76"/>
      <c r="MO1350" s="76"/>
      <c r="MP1350" s="76"/>
      <c r="MQ1350" s="76"/>
      <c r="MR1350" s="76"/>
      <c r="MS1350" s="76"/>
      <c r="MT1350" s="76"/>
      <c r="MU1350" s="76"/>
      <c r="MV1350" s="76"/>
      <c r="MW1350" s="76"/>
      <c r="MX1350" s="76"/>
      <c r="MY1350" s="76"/>
      <c r="MZ1350" s="76"/>
      <c r="NA1350" s="76"/>
      <c r="NB1350" s="76"/>
      <c r="NC1350" s="76"/>
      <c r="ND1350" s="76"/>
      <c r="NE1350" s="76"/>
      <c r="NF1350" s="76"/>
      <c r="NG1350" s="77"/>
      <c r="NH1350" s="77"/>
      <c r="NI1350" s="77"/>
      <c r="NJ1350" s="76"/>
      <c r="NK1350" s="75"/>
      <c r="NL1350" s="75"/>
      <c r="NM1350" s="75"/>
      <c r="NN1350" s="75"/>
      <c r="NO1350" s="75"/>
      <c r="NP1350" s="75"/>
      <c r="NQ1350" s="75"/>
      <c r="NR1350" s="75"/>
      <c r="NS1350" s="75"/>
      <c r="NT1350" s="75"/>
      <c r="NU1350" s="75"/>
      <c r="NV1350" s="76"/>
    </row>
    <row r="1351" spans="1:386" s="48" customFormat="1" x14ac:dyDescent="0.2">
      <c r="A1351" s="74"/>
      <c r="B1351" s="75"/>
      <c r="C1351" s="75"/>
      <c r="D1351" s="241"/>
      <c r="E1351" s="227"/>
      <c r="F1351" s="76"/>
      <c r="G1351" s="76"/>
      <c r="H1351" s="76"/>
      <c r="I1351" s="76"/>
      <c r="J1351" s="76"/>
      <c r="K1351" s="76"/>
      <c r="L1351" s="76"/>
      <c r="M1351" s="76"/>
      <c r="N1351" s="76"/>
      <c r="O1351" s="76"/>
      <c r="P1351" s="76"/>
      <c r="Q1351" s="76"/>
      <c r="R1351" s="76"/>
      <c r="S1351" s="76"/>
      <c r="T1351" s="76"/>
      <c r="U1351" s="76"/>
      <c r="V1351" s="76"/>
      <c r="W1351" s="76"/>
      <c r="X1351" s="76"/>
      <c r="Y1351" s="76"/>
      <c r="Z1351" s="76"/>
      <c r="AA1351" s="76"/>
      <c r="AB1351" s="76"/>
      <c r="AC1351" s="76"/>
      <c r="AD1351" s="76"/>
      <c r="AE1351" s="76"/>
      <c r="AF1351" s="76"/>
      <c r="AG1351" s="76"/>
      <c r="AH1351" s="76"/>
      <c r="AI1351" s="76"/>
      <c r="AJ1351" s="76"/>
      <c r="AK1351" s="76"/>
      <c r="AL1351" s="76"/>
      <c r="AM1351" s="76"/>
      <c r="AN1351" s="76"/>
      <c r="AO1351" s="76"/>
      <c r="AP1351" s="76"/>
      <c r="AQ1351" s="76"/>
      <c r="AR1351" s="76"/>
      <c r="AS1351" s="76"/>
      <c r="AT1351" s="76"/>
      <c r="AU1351" s="76"/>
      <c r="AV1351" s="76"/>
      <c r="AW1351" s="76"/>
      <c r="AX1351" s="76"/>
      <c r="AY1351" s="76"/>
      <c r="AZ1351" s="76"/>
      <c r="BA1351" s="76"/>
      <c r="BB1351" s="76"/>
      <c r="BC1351" s="76"/>
      <c r="BD1351" s="76"/>
      <c r="BE1351" s="76"/>
      <c r="BF1351" s="76"/>
      <c r="BG1351" s="76"/>
      <c r="BH1351" s="76"/>
      <c r="BI1351" s="76"/>
      <c r="BJ1351" s="76"/>
      <c r="BK1351" s="76"/>
      <c r="BL1351" s="76"/>
      <c r="BM1351" s="76"/>
      <c r="BN1351" s="76"/>
      <c r="BO1351" s="76"/>
      <c r="BP1351" s="76"/>
      <c r="BQ1351" s="76"/>
      <c r="BR1351" s="76"/>
      <c r="BS1351" s="76"/>
      <c r="BT1351" s="76"/>
      <c r="BU1351" s="76"/>
      <c r="BV1351" s="76"/>
      <c r="BW1351" s="76"/>
      <c r="BX1351" s="76"/>
      <c r="BY1351" s="76"/>
      <c r="BZ1351" s="76"/>
      <c r="CA1351" s="76"/>
      <c r="CB1351" s="76"/>
      <c r="CC1351" s="76"/>
      <c r="CD1351" s="76"/>
      <c r="CE1351" s="76"/>
      <c r="CF1351" s="76"/>
      <c r="CG1351" s="76"/>
      <c r="CH1351" s="76"/>
      <c r="CI1351" s="76"/>
      <c r="CJ1351" s="76"/>
      <c r="CK1351" s="76"/>
      <c r="CL1351" s="76"/>
      <c r="CM1351" s="76"/>
      <c r="CN1351" s="76"/>
      <c r="CO1351" s="76"/>
      <c r="CP1351" s="76"/>
      <c r="CQ1351" s="76"/>
      <c r="CR1351" s="76"/>
      <c r="CS1351" s="76"/>
      <c r="CT1351" s="76"/>
      <c r="CU1351" s="76"/>
      <c r="CV1351" s="76"/>
      <c r="CW1351" s="76"/>
      <c r="CX1351" s="76"/>
      <c r="CY1351" s="76"/>
      <c r="CZ1351" s="76"/>
      <c r="DA1351" s="76"/>
      <c r="DB1351" s="76"/>
      <c r="DC1351" s="76"/>
      <c r="DD1351" s="76"/>
      <c r="DE1351" s="76"/>
      <c r="DF1351" s="76"/>
      <c r="DG1351" s="76"/>
      <c r="DH1351" s="76"/>
      <c r="DI1351" s="76"/>
      <c r="DJ1351" s="76"/>
      <c r="DK1351" s="76"/>
      <c r="DL1351" s="76"/>
      <c r="DM1351" s="76"/>
      <c r="DN1351" s="76"/>
      <c r="DO1351" s="76"/>
      <c r="DP1351" s="76"/>
      <c r="DQ1351" s="76"/>
      <c r="DR1351" s="76"/>
      <c r="DS1351" s="76"/>
      <c r="DT1351" s="76"/>
      <c r="DU1351" s="76"/>
      <c r="DV1351" s="76"/>
      <c r="DW1351" s="76"/>
      <c r="DX1351" s="76"/>
      <c r="DY1351" s="76"/>
      <c r="DZ1351" s="76"/>
      <c r="EA1351" s="76"/>
      <c r="EB1351" s="76"/>
      <c r="EC1351" s="76"/>
      <c r="ED1351" s="76"/>
      <c r="EE1351" s="76"/>
      <c r="EF1351" s="76"/>
      <c r="EG1351" s="76"/>
      <c r="EH1351" s="76"/>
      <c r="EI1351" s="76"/>
      <c r="EJ1351" s="76"/>
      <c r="EK1351" s="76"/>
      <c r="EL1351" s="76"/>
      <c r="EM1351" s="76"/>
      <c r="EN1351" s="76"/>
      <c r="EO1351" s="76"/>
      <c r="EP1351" s="76"/>
      <c r="EQ1351" s="76"/>
      <c r="ER1351" s="76"/>
      <c r="ES1351" s="76"/>
      <c r="ET1351" s="76"/>
      <c r="EU1351" s="76"/>
      <c r="EV1351" s="76"/>
      <c r="EW1351" s="76"/>
      <c r="EX1351" s="76"/>
      <c r="EY1351" s="76"/>
      <c r="EZ1351" s="76"/>
      <c r="FA1351" s="76"/>
      <c r="FB1351" s="76"/>
      <c r="FC1351" s="76"/>
      <c r="FD1351" s="76"/>
      <c r="FE1351" s="76"/>
      <c r="FF1351" s="76"/>
      <c r="FG1351" s="76"/>
      <c r="FH1351" s="76"/>
      <c r="FI1351" s="76"/>
      <c r="FJ1351" s="76"/>
      <c r="FK1351" s="76"/>
      <c r="FL1351" s="76"/>
      <c r="FM1351" s="76"/>
      <c r="FN1351" s="76"/>
      <c r="FO1351" s="76"/>
      <c r="FP1351" s="76"/>
      <c r="FQ1351" s="76"/>
      <c r="FR1351" s="76"/>
      <c r="FS1351" s="76"/>
      <c r="FT1351" s="76"/>
      <c r="FU1351" s="76"/>
      <c r="FV1351" s="76"/>
      <c r="FW1351" s="76"/>
      <c r="FX1351" s="76"/>
      <c r="FY1351" s="76"/>
      <c r="FZ1351" s="76"/>
      <c r="GA1351" s="76"/>
      <c r="GB1351" s="76"/>
      <c r="GC1351" s="76"/>
      <c r="GD1351" s="76"/>
      <c r="GE1351" s="76"/>
      <c r="GF1351" s="76"/>
      <c r="GG1351" s="76"/>
      <c r="GH1351" s="76"/>
      <c r="GI1351" s="76"/>
      <c r="GJ1351" s="76"/>
      <c r="GK1351" s="76"/>
      <c r="GL1351" s="76"/>
      <c r="GM1351" s="76"/>
      <c r="GN1351" s="76"/>
      <c r="GO1351" s="76"/>
      <c r="GP1351" s="76"/>
      <c r="GQ1351" s="76"/>
      <c r="GR1351" s="76"/>
      <c r="GS1351" s="76"/>
      <c r="GT1351" s="76"/>
      <c r="GU1351" s="76"/>
      <c r="GV1351" s="76"/>
      <c r="GW1351" s="76"/>
      <c r="GX1351" s="76"/>
      <c r="GY1351" s="76"/>
      <c r="GZ1351" s="76"/>
      <c r="HA1351" s="76"/>
      <c r="HB1351" s="76"/>
      <c r="HC1351" s="76"/>
      <c r="HD1351" s="76"/>
      <c r="HE1351" s="76"/>
      <c r="HF1351" s="76"/>
      <c r="HG1351" s="76"/>
      <c r="HH1351" s="76"/>
      <c r="HI1351" s="76"/>
      <c r="HJ1351" s="76"/>
      <c r="HK1351" s="76"/>
      <c r="HL1351" s="76"/>
      <c r="HM1351" s="76"/>
      <c r="HN1351" s="76"/>
      <c r="HO1351" s="76"/>
      <c r="HP1351" s="76"/>
      <c r="HQ1351" s="76"/>
      <c r="HR1351" s="76"/>
      <c r="HS1351" s="76"/>
      <c r="HT1351" s="76"/>
      <c r="HU1351" s="76"/>
      <c r="HV1351" s="76"/>
      <c r="HW1351" s="76"/>
      <c r="HX1351" s="76"/>
      <c r="HY1351" s="76"/>
      <c r="HZ1351" s="76"/>
      <c r="IA1351" s="76"/>
      <c r="IB1351" s="76"/>
      <c r="IC1351" s="76"/>
      <c r="ID1351" s="76"/>
      <c r="IE1351" s="76"/>
      <c r="IF1351" s="76"/>
      <c r="IG1351" s="76"/>
      <c r="IH1351" s="76"/>
      <c r="II1351" s="76"/>
      <c r="IJ1351" s="76"/>
      <c r="IK1351" s="76"/>
      <c r="IL1351" s="76"/>
      <c r="IM1351" s="76"/>
      <c r="IN1351" s="76"/>
      <c r="IO1351" s="76"/>
      <c r="IP1351" s="76"/>
      <c r="IQ1351" s="76"/>
      <c r="IR1351" s="76"/>
      <c r="IS1351" s="76"/>
      <c r="IT1351" s="76"/>
      <c r="IU1351" s="76"/>
      <c r="IV1351" s="76"/>
      <c r="IW1351" s="76"/>
      <c r="IX1351" s="76"/>
      <c r="IY1351" s="76"/>
      <c r="IZ1351" s="76"/>
      <c r="JA1351" s="76"/>
      <c r="JB1351" s="76"/>
      <c r="JC1351" s="76"/>
      <c r="JD1351" s="76"/>
      <c r="JE1351" s="76"/>
      <c r="JF1351" s="76"/>
      <c r="JG1351" s="76"/>
      <c r="JH1351" s="76"/>
      <c r="JI1351" s="76"/>
      <c r="JJ1351" s="76"/>
      <c r="JK1351" s="76"/>
      <c r="JL1351" s="76"/>
      <c r="JM1351" s="76"/>
      <c r="JN1351" s="76"/>
      <c r="JO1351" s="76"/>
      <c r="JP1351" s="76"/>
      <c r="JQ1351" s="76"/>
      <c r="JR1351" s="76"/>
      <c r="JS1351" s="76"/>
      <c r="JT1351" s="76"/>
      <c r="JU1351" s="76"/>
      <c r="JV1351" s="76"/>
      <c r="JW1351" s="76"/>
      <c r="JX1351" s="76"/>
      <c r="JY1351" s="76"/>
      <c r="JZ1351" s="76"/>
      <c r="KA1351" s="76"/>
      <c r="KB1351" s="76"/>
      <c r="KC1351" s="76"/>
      <c r="KD1351" s="76"/>
      <c r="KE1351" s="76"/>
      <c r="KF1351" s="76"/>
      <c r="KG1351" s="76"/>
      <c r="KH1351" s="76"/>
      <c r="KI1351" s="76"/>
      <c r="KJ1351" s="76"/>
      <c r="KK1351" s="76"/>
      <c r="KL1351" s="76"/>
      <c r="KM1351" s="76"/>
      <c r="KN1351" s="76"/>
      <c r="KO1351" s="76"/>
      <c r="KP1351" s="76"/>
      <c r="KQ1351" s="76"/>
      <c r="KR1351" s="76"/>
      <c r="KS1351" s="76"/>
      <c r="KT1351" s="76"/>
      <c r="KU1351" s="76"/>
      <c r="KV1351" s="76"/>
      <c r="KW1351" s="76"/>
      <c r="KX1351" s="76"/>
      <c r="KY1351" s="76"/>
      <c r="KZ1351" s="76"/>
      <c r="LA1351" s="76"/>
      <c r="LB1351" s="76"/>
      <c r="LC1351" s="76"/>
      <c r="LD1351" s="76"/>
      <c r="LE1351" s="76"/>
      <c r="LF1351" s="76"/>
      <c r="LG1351" s="76"/>
      <c r="LH1351" s="76"/>
      <c r="LI1351" s="76"/>
      <c r="LJ1351" s="76"/>
      <c r="LK1351" s="76"/>
      <c r="LL1351" s="76"/>
      <c r="LM1351" s="76"/>
      <c r="LN1351" s="76"/>
      <c r="LO1351" s="76"/>
      <c r="LP1351" s="76"/>
      <c r="LQ1351" s="76"/>
      <c r="LR1351" s="76"/>
      <c r="LS1351" s="76"/>
      <c r="LT1351" s="76"/>
      <c r="LU1351" s="76"/>
      <c r="LV1351" s="76"/>
      <c r="LW1351" s="76"/>
      <c r="LX1351" s="76"/>
      <c r="LY1351" s="76"/>
      <c r="LZ1351" s="76"/>
      <c r="MA1351" s="76"/>
      <c r="MB1351" s="76"/>
      <c r="MC1351" s="76"/>
      <c r="MD1351" s="76"/>
      <c r="ME1351" s="76"/>
      <c r="MF1351" s="76"/>
      <c r="MG1351" s="76"/>
      <c r="MH1351" s="76"/>
      <c r="MI1351" s="76"/>
      <c r="MJ1351" s="76"/>
      <c r="MK1351" s="76"/>
      <c r="ML1351" s="76"/>
      <c r="MM1351" s="76"/>
      <c r="MN1351" s="76"/>
      <c r="MO1351" s="76"/>
      <c r="MP1351" s="76"/>
      <c r="MQ1351" s="76"/>
      <c r="MR1351" s="76"/>
      <c r="MS1351" s="76"/>
      <c r="MT1351" s="76"/>
      <c r="MU1351" s="76"/>
      <c r="MV1351" s="76"/>
      <c r="MW1351" s="76"/>
      <c r="MX1351" s="76"/>
      <c r="MY1351" s="76"/>
      <c r="MZ1351" s="76"/>
      <c r="NA1351" s="76"/>
      <c r="NB1351" s="76"/>
      <c r="NC1351" s="76"/>
      <c r="ND1351" s="76"/>
      <c r="NE1351" s="76"/>
      <c r="NF1351" s="76"/>
      <c r="NG1351" s="77"/>
      <c r="NH1351" s="77"/>
      <c r="NI1351" s="77"/>
      <c r="NJ1351" s="76"/>
      <c r="NK1351" s="75"/>
      <c r="NL1351" s="75"/>
      <c r="NM1351" s="75"/>
      <c r="NN1351" s="75"/>
      <c r="NO1351" s="75"/>
      <c r="NP1351" s="75"/>
      <c r="NQ1351" s="75"/>
      <c r="NR1351" s="75"/>
      <c r="NS1351" s="75"/>
      <c r="NT1351" s="75"/>
      <c r="NU1351" s="75"/>
      <c r="NV1351" s="76"/>
    </row>
    <row r="1352" spans="1:386" s="48" customFormat="1" x14ac:dyDescent="0.2">
      <c r="A1352" s="74"/>
      <c r="B1352" s="75"/>
      <c r="C1352" s="75"/>
      <c r="D1352" s="241"/>
      <c r="E1352" s="227"/>
      <c r="F1352" s="76"/>
      <c r="G1352" s="76"/>
      <c r="H1352" s="76"/>
      <c r="I1352" s="76"/>
      <c r="J1352" s="76"/>
      <c r="K1352" s="76"/>
      <c r="L1352" s="76"/>
      <c r="M1352" s="76"/>
      <c r="N1352" s="76"/>
      <c r="O1352" s="76"/>
      <c r="P1352" s="76"/>
      <c r="Q1352" s="76"/>
      <c r="R1352" s="76"/>
      <c r="S1352" s="76"/>
      <c r="T1352" s="76"/>
      <c r="U1352" s="76"/>
      <c r="V1352" s="76"/>
      <c r="W1352" s="76"/>
      <c r="X1352" s="76"/>
      <c r="Y1352" s="76"/>
      <c r="Z1352" s="76"/>
      <c r="AA1352" s="76"/>
      <c r="AB1352" s="76"/>
      <c r="AC1352" s="76"/>
      <c r="AD1352" s="76"/>
      <c r="AE1352" s="76"/>
      <c r="AF1352" s="76"/>
      <c r="AG1352" s="76"/>
      <c r="AH1352" s="76"/>
      <c r="AI1352" s="76"/>
      <c r="AJ1352" s="76"/>
      <c r="AK1352" s="76"/>
      <c r="AL1352" s="76"/>
      <c r="AM1352" s="76"/>
      <c r="AN1352" s="76"/>
      <c r="AO1352" s="76"/>
      <c r="AP1352" s="76"/>
      <c r="AQ1352" s="76"/>
      <c r="AR1352" s="76"/>
      <c r="AS1352" s="76"/>
      <c r="AT1352" s="76"/>
      <c r="AU1352" s="76"/>
      <c r="AV1352" s="76"/>
      <c r="AW1352" s="76"/>
      <c r="AX1352" s="76"/>
      <c r="AY1352" s="76"/>
      <c r="AZ1352" s="76"/>
      <c r="BA1352" s="76"/>
      <c r="BB1352" s="76"/>
      <c r="BC1352" s="76"/>
      <c r="BD1352" s="76"/>
      <c r="BE1352" s="76"/>
      <c r="BF1352" s="76"/>
      <c r="BG1352" s="76"/>
      <c r="BH1352" s="76"/>
      <c r="BI1352" s="76"/>
      <c r="BJ1352" s="76"/>
      <c r="BK1352" s="76"/>
      <c r="BL1352" s="76"/>
      <c r="BM1352" s="76"/>
      <c r="BN1352" s="76"/>
      <c r="BO1352" s="76"/>
      <c r="BP1352" s="76"/>
      <c r="BQ1352" s="76"/>
      <c r="BR1352" s="76"/>
      <c r="BS1352" s="76"/>
      <c r="BT1352" s="76"/>
      <c r="BU1352" s="76"/>
      <c r="BV1352" s="76"/>
      <c r="BW1352" s="76"/>
      <c r="BX1352" s="76"/>
      <c r="BY1352" s="76"/>
      <c r="BZ1352" s="76"/>
      <c r="CA1352" s="76"/>
      <c r="CB1352" s="76"/>
      <c r="CC1352" s="76"/>
      <c r="CD1352" s="76"/>
      <c r="CE1352" s="76"/>
      <c r="CF1352" s="76"/>
      <c r="CG1352" s="76"/>
      <c r="CH1352" s="76"/>
      <c r="CI1352" s="76"/>
      <c r="CJ1352" s="76"/>
      <c r="CK1352" s="76"/>
      <c r="CL1352" s="76"/>
      <c r="CM1352" s="76"/>
      <c r="CN1352" s="76"/>
      <c r="CO1352" s="76"/>
      <c r="CP1352" s="76"/>
      <c r="CQ1352" s="76"/>
      <c r="CR1352" s="76"/>
      <c r="CS1352" s="76"/>
      <c r="CT1352" s="76"/>
      <c r="CU1352" s="76"/>
      <c r="CV1352" s="76"/>
      <c r="CW1352" s="76"/>
      <c r="CX1352" s="76"/>
      <c r="CY1352" s="76"/>
      <c r="CZ1352" s="76"/>
      <c r="DA1352" s="76"/>
      <c r="DB1352" s="76"/>
      <c r="DC1352" s="76"/>
      <c r="DD1352" s="76"/>
      <c r="DE1352" s="76"/>
      <c r="DF1352" s="76"/>
      <c r="DG1352" s="76"/>
      <c r="DH1352" s="76"/>
      <c r="DI1352" s="76"/>
      <c r="DJ1352" s="76"/>
      <c r="DK1352" s="76"/>
      <c r="DL1352" s="76"/>
      <c r="DM1352" s="76"/>
      <c r="DN1352" s="76"/>
      <c r="DO1352" s="76"/>
      <c r="DP1352" s="76"/>
      <c r="DQ1352" s="76"/>
      <c r="DR1352" s="76"/>
      <c r="DS1352" s="76"/>
      <c r="DT1352" s="76"/>
      <c r="DU1352" s="76"/>
      <c r="DV1352" s="76"/>
      <c r="DW1352" s="76"/>
      <c r="DX1352" s="76"/>
      <c r="DY1352" s="76"/>
      <c r="DZ1352" s="76"/>
      <c r="EA1352" s="76"/>
      <c r="EB1352" s="76"/>
      <c r="EC1352" s="76"/>
      <c r="ED1352" s="76"/>
      <c r="EE1352" s="76"/>
      <c r="EF1352" s="76"/>
      <c r="EG1352" s="76"/>
      <c r="EH1352" s="76"/>
      <c r="EI1352" s="76"/>
      <c r="EJ1352" s="76"/>
      <c r="EK1352" s="76"/>
      <c r="EL1352" s="76"/>
      <c r="EM1352" s="76"/>
      <c r="EN1352" s="76"/>
      <c r="EO1352" s="76"/>
      <c r="EP1352" s="76"/>
      <c r="EQ1352" s="76"/>
      <c r="ER1352" s="76"/>
      <c r="ES1352" s="76"/>
      <c r="ET1352" s="76"/>
      <c r="EU1352" s="76"/>
      <c r="EV1352" s="76"/>
      <c r="EW1352" s="76"/>
      <c r="EX1352" s="76"/>
      <c r="EY1352" s="76"/>
      <c r="EZ1352" s="76"/>
      <c r="FA1352" s="76"/>
      <c r="FB1352" s="76"/>
      <c r="FC1352" s="76"/>
      <c r="FD1352" s="76"/>
      <c r="FE1352" s="76"/>
      <c r="FF1352" s="76"/>
      <c r="FG1352" s="76"/>
      <c r="FH1352" s="76"/>
      <c r="FI1352" s="76"/>
      <c r="FJ1352" s="76"/>
      <c r="FK1352" s="76"/>
      <c r="FL1352" s="76"/>
      <c r="FM1352" s="76"/>
      <c r="FN1352" s="76"/>
      <c r="FO1352" s="76"/>
      <c r="FP1352" s="76"/>
      <c r="FQ1352" s="76"/>
      <c r="FR1352" s="76"/>
      <c r="FS1352" s="76"/>
      <c r="FT1352" s="76"/>
      <c r="FU1352" s="76"/>
      <c r="FV1352" s="76"/>
      <c r="FW1352" s="76"/>
      <c r="FX1352" s="76"/>
      <c r="FY1352" s="76"/>
      <c r="FZ1352" s="76"/>
      <c r="GA1352" s="76"/>
      <c r="GB1352" s="76"/>
      <c r="GC1352" s="76"/>
      <c r="GD1352" s="76"/>
      <c r="GE1352" s="76"/>
      <c r="GF1352" s="76"/>
      <c r="GG1352" s="76"/>
      <c r="GH1352" s="76"/>
      <c r="GI1352" s="76"/>
      <c r="GJ1352" s="76"/>
      <c r="GK1352" s="76"/>
      <c r="GL1352" s="76"/>
      <c r="GM1352" s="76"/>
      <c r="GN1352" s="76"/>
      <c r="GO1352" s="76"/>
      <c r="GP1352" s="76"/>
      <c r="GQ1352" s="76"/>
      <c r="GR1352" s="76"/>
      <c r="GS1352" s="76"/>
      <c r="GT1352" s="76"/>
      <c r="GU1352" s="76"/>
      <c r="GV1352" s="76"/>
      <c r="GW1352" s="76"/>
      <c r="GX1352" s="76"/>
      <c r="GY1352" s="76"/>
      <c r="GZ1352" s="76"/>
      <c r="HA1352" s="76"/>
      <c r="HB1352" s="76"/>
      <c r="HC1352" s="76"/>
      <c r="HD1352" s="76"/>
      <c r="HE1352" s="76"/>
      <c r="HF1352" s="76"/>
      <c r="HG1352" s="76"/>
      <c r="HH1352" s="76"/>
      <c r="HI1352" s="76"/>
      <c r="HJ1352" s="76"/>
      <c r="HK1352" s="76"/>
      <c r="HL1352" s="76"/>
      <c r="HM1352" s="76"/>
      <c r="HN1352" s="76"/>
      <c r="HO1352" s="76"/>
      <c r="HP1352" s="76"/>
      <c r="HQ1352" s="76"/>
      <c r="HR1352" s="76"/>
      <c r="HS1352" s="76"/>
      <c r="HT1352" s="76"/>
      <c r="HU1352" s="76"/>
      <c r="HV1352" s="76"/>
      <c r="HW1352" s="76"/>
      <c r="HX1352" s="76"/>
      <c r="HY1352" s="76"/>
      <c r="HZ1352" s="76"/>
      <c r="IA1352" s="76"/>
      <c r="IB1352" s="76"/>
      <c r="IC1352" s="76"/>
      <c r="ID1352" s="76"/>
      <c r="IE1352" s="76"/>
      <c r="IF1352" s="76"/>
      <c r="IG1352" s="76"/>
      <c r="IH1352" s="76"/>
      <c r="II1352" s="76"/>
      <c r="IJ1352" s="76"/>
      <c r="IK1352" s="76"/>
      <c r="IL1352" s="76"/>
      <c r="IM1352" s="76"/>
      <c r="IN1352" s="76"/>
      <c r="IO1352" s="76"/>
      <c r="IP1352" s="76"/>
      <c r="IQ1352" s="76"/>
      <c r="IR1352" s="76"/>
      <c r="IS1352" s="76"/>
      <c r="IT1352" s="76"/>
      <c r="IU1352" s="76"/>
      <c r="IV1352" s="76"/>
      <c r="IW1352" s="76"/>
      <c r="IX1352" s="76"/>
      <c r="IY1352" s="76"/>
      <c r="IZ1352" s="76"/>
      <c r="JA1352" s="76"/>
      <c r="JB1352" s="76"/>
      <c r="JC1352" s="76"/>
      <c r="JD1352" s="76"/>
      <c r="JE1352" s="76"/>
      <c r="JF1352" s="76"/>
      <c r="JG1352" s="76"/>
      <c r="JH1352" s="76"/>
      <c r="JI1352" s="76"/>
      <c r="JJ1352" s="76"/>
      <c r="JK1352" s="76"/>
      <c r="JL1352" s="76"/>
      <c r="JM1352" s="76"/>
      <c r="JN1352" s="76"/>
      <c r="JO1352" s="76"/>
      <c r="JP1352" s="76"/>
      <c r="JQ1352" s="76"/>
      <c r="JR1352" s="76"/>
      <c r="JS1352" s="76"/>
      <c r="JT1352" s="76"/>
      <c r="JU1352" s="76"/>
      <c r="JV1352" s="76"/>
      <c r="JW1352" s="76"/>
      <c r="JX1352" s="76"/>
      <c r="JY1352" s="76"/>
      <c r="JZ1352" s="76"/>
      <c r="KA1352" s="76"/>
      <c r="KB1352" s="76"/>
      <c r="KC1352" s="76"/>
      <c r="KD1352" s="76"/>
      <c r="KE1352" s="76"/>
      <c r="KF1352" s="76"/>
      <c r="KG1352" s="76"/>
      <c r="KH1352" s="76"/>
      <c r="KI1352" s="76"/>
      <c r="KJ1352" s="76"/>
      <c r="KK1352" s="76"/>
      <c r="KL1352" s="76"/>
      <c r="KM1352" s="76"/>
      <c r="KN1352" s="76"/>
      <c r="KO1352" s="76"/>
      <c r="KP1352" s="76"/>
      <c r="KQ1352" s="76"/>
      <c r="KR1352" s="76"/>
      <c r="KS1352" s="76"/>
      <c r="KT1352" s="76"/>
      <c r="KU1352" s="76"/>
      <c r="KV1352" s="76"/>
      <c r="KW1352" s="76"/>
      <c r="KX1352" s="76"/>
      <c r="KY1352" s="76"/>
      <c r="KZ1352" s="76"/>
      <c r="LA1352" s="76"/>
      <c r="LB1352" s="76"/>
      <c r="LC1352" s="76"/>
      <c r="LD1352" s="76"/>
      <c r="LE1352" s="76"/>
      <c r="LF1352" s="76"/>
      <c r="LG1352" s="76"/>
      <c r="LH1352" s="76"/>
      <c r="LI1352" s="76"/>
      <c r="LJ1352" s="76"/>
      <c r="LK1352" s="76"/>
      <c r="LL1352" s="76"/>
      <c r="LM1352" s="76"/>
      <c r="LN1352" s="76"/>
      <c r="LO1352" s="76"/>
      <c r="LP1352" s="76"/>
      <c r="LQ1352" s="76"/>
      <c r="LR1352" s="76"/>
      <c r="LS1352" s="76"/>
      <c r="LT1352" s="76"/>
      <c r="LU1352" s="76"/>
      <c r="LV1352" s="76"/>
      <c r="LW1352" s="76"/>
      <c r="LX1352" s="76"/>
      <c r="LY1352" s="76"/>
      <c r="LZ1352" s="76"/>
      <c r="MA1352" s="76"/>
      <c r="MB1352" s="76"/>
      <c r="MC1352" s="76"/>
      <c r="MD1352" s="76"/>
      <c r="ME1352" s="76"/>
      <c r="MF1352" s="76"/>
      <c r="MG1352" s="76"/>
      <c r="MH1352" s="76"/>
      <c r="MI1352" s="76"/>
      <c r="MJ1352" s="76"/>
      <c r="MK1352" s="76"/>
      <c r="ML1352" s="76"/>
      <c r="MM1352" s="76"/>
      <c r="MN1352" s="76"/>
      <c r="MO1352" s="76"/>
      <c r="MP1352" s="76"/>
      <c r="MQ1352" s="76"/>
      <c r="MR1352" s="76"/>
      <c r="MS1352" s="76"/>
      <c r="MT1352" s="76"/>
      <c r="MU1352" s="76"/>
      <c r="MV1352" s="76"/>
      <c r="MW1352" s="76"/>
      <c r="MX1352" s="76"/>
      <c r="MY1352" s="76"/>
      <c r="MZ1352" s="76"/>
      <c r="NA1352" s="76"/>
      <c r="NB1352" s="76"/>
      <c r="NC1352" s="76"/>
      <c r="ND1352" s="76"/>
      <c r="NE1352" s="76"/>
      <c r="NF1352" s="76"/>
      <c r="NG1352" s="77"/>
      <c r="NH1352" s="77"/>
      <c r="NI1352" s="77"/>
      <c r="NJ1352" s="76"/>
      <c r="NK1352" s="75"/>
      <c r="NL1352" s="75"/>
      <c r="NM1352" s="75"/>
      <c r="NN1352" s="75"/>
      <c r="NO1352" s="75"/>
      <c r="NP1352" s="75"/>
      <c r="NQ1352" s="75"/>
      <c r="NR1352" s="75"/>
      <c r="NS1352" s="75"/>
      <c r="NT1352" s="75"/>
      <c r="NU1352" s="75"/>
      <c r="NV1352" s="76"/>
    </row>
    <row r="1353" spans="1:386" s="48" customFormat="1" x14ac:dyDescent="0.2">
      <c r="A1353" s="74"/>
      <c r="B1353" s="75"/>
      <c r="C1353" s="75"/>
      <c r="D1353" s="241"/>
      <c r="E1353" s="227"/>
      <c r="F1353" s="76"/>
      <c r="G1353" s="76"/>
      <c r="H1353" s="76"/>
      <c r="I1353" s="76"/>
      <c r="J1353" s="76"/>
      <c r="K1353" s="76"/>
      <c r="L1353" s="76"/>
      <c r="M1353" s="76"/>
      <c r="N1353" s="76"/>
      <c r="O1353" s="76"/>
      <c r="P1353" s="76"/>
      <c r="Q1353" s="76"/>
      <c r="R1353" s="76"/>
      <c r="S1353" s="76"/>
      <c r="T1353" s="76"/>
      <c r="U1353" s="76"/>
      <c r="V1353" s="76"/>
      <c r="W1353" s="76"/>
      <c r="X1353" s="76"/>
      <c r="Y1353" s="76"/>
      <c r="Z1353" s="76"/>
      <c r="AA1353" s="76"/>
      <c r="AB1353" s="76"/>
      <c r="AC1353" s="76"/>
      <c r="AD1353" s="76"/>
      <c r="AE1353" s="76"/>
      <c r="AF1353" s="76"/>
      <c r="AG1353" s="76"/>
      <c r="AH1353" s="76"/>
      <c r="AI1353" s="76"/>
      <c r="AJ1353" s="76"/>
      <c r="AK1353" s="76"/>
      <c r="AL1353" s="76"/>
      <c r="AM1353" s="76"/>
      <c r="AN1353" s="76"/>
      <c r="AO1353" s="76"/>
      <c r="AP1353" s="76"/>
      <c r="AQ1353" s="76"/>
      <c r="AR1353" s="76"/>
      <c r="AS1353" s="76"/>
      <c r="AT1353" s="76"/>
      <c r="AU1353" s="76"/>
      <c r="AV1353" s="76"/>
      <c r="AW1353" s="76"/>
      <c r="AX1353" s="76"/>
      <c r="AY1353" s="76"/>
      <c r="AZ1353" s="76"/>
      <c r="BA1353" s="76"/>
      <c r="BB1353" s="76"/>
      <c r="BC1353" s="76"/>
      <c r="BD1353" s="76"/>
      <c r="BE1353" s="76"/>
      <c r="BF1353" s="76"/>
      <c r="BG1353" s="76"/>
      <c r="BH1353" s="76"/>
      <c r="BI1353" s="76"/>
      <c r="BJ1353" s="76"/>
      <c r="BK1353" s="76"/>
      <c r="BL1353" s="76"/>
      <c r="BM1353" s="76"/>
      <c r="BN1353" s="76"/>
      <c r="BO1353" s="76"/>
      <c r="BP1353" s="76"/>
      <c r="BQ1353" s="76"/>
      <c r="BR1353" s="76"/>
      <c r="BS1353" s="76"/>
      <c r="BT1353" s="76"/>
      <c r="BU1353" s="76"/>
      <c r="BV1353" s="76"/>
      <c r="BW1353" s="76"/>
      <c r="BX1353" s="76"/>
      <c r="BY1353" s="76"/>
      <c r="BZ1353" s="76"/>
      <c r="CA1353" s="76"/>
      <c r="CB1353" s="76"/>
      <c r="CC1353" s="76"/>
      <c r="CD1353" s="76"/>
      <c r="CE1353" s="76"/>
      <c r="CF1353" s="76"/>
      <c r="CG1353" s="76"/>
      <c r="CH1353" s="76"/>
      <c r="CI1353" s="76"/>
      <c r="CJ1353" s="76"/>
      <c r="CK1353" s="76"/>
      <c r="CL1353" s="76"/>
      <c r="CM1353" s="76"/>
      <c r="CN1353" s="76"/>
      <c r="CO1353" s="76"/>
      <c r="CP1353" s="76"/>
      <c r="CQ1353" s="76"/>
      <c r="CR1353" s="76"/>
      <c r="CS1353" s="76"/>
      <c r="CT1353" s="76"/>
      <c r="CU1353" s="76"/>
      <c r="CV1353" s="76"/>
      <c r="CW1353" s="76"/>
      <c r="CX1353" s="76"/>
      <c r="CY1353" s="76"/>
      <c r="CZ1353" s="76"/>
      <c r="DA1353" s="76"/>
      <c r="DB1353" s="76"/>
      <c r="DC1353" s="76"/>
      <c r="DD1353" s="76"/>
      <c r="DE1353" s="76"/>
      <c r="DF1353" s="76"/>
      <c r="DG1353" s="76"/>
      <c r="DH1353" s="76"/>
      <c r="DI1353" s="76"/>
      <c r="DJ1353" s="76"/>
      <c r="DK1353" s="76"/>
      <c r="DL1353" s="76"/>
      <c r="DM1353" s="76"/>
      <c r="DN1353" s="76"/>
      <c r="DO1353" s="76"/>
      <c r="DP1353" s="76"/>
      <c r="DQ1353" s="76"/>
      <c r="DR1353" s="76"/>
      <c r="DS1353" s="76"/>
      <c r="DT1353" s="76"/>
      <c r="DU1353" s="76"/>
      <c r="DV1353" s="76"/>
      <c r="DW1353" s="76"/>
      <c r="DX1353" s="76"/>
      <c r="DY1353" s="76"/>
      <c r="DZ1353" s="76"/>
      <c r="EA1353" s="76"/>
      <c r="EB1353" s="76"/>
      <c r="EC1353" s="76"/>
      <c r="ED1353" s="76"/>
      <c r="EE1353" s="76"/>
      <c r="EF1353" s="76"/>
      <c r="EG1353" s="76"/>
      <c r="EH1353" s="76"/>
      <c r="EI1353" s="76"/>
      <c r="EJ1353" s="76"/>
      <c r="EK1353" s="76"/>
      <c r="EL1353" s="76"/>
      <c r="EM1353" s="76"/>
      <c r="EN1353" s="76"/>
      <c r="EO1353" s="76"/>
      <c r="EP1353" s="76"/>
      <c r="EQ1353" s="76"/>
      <c r="ER1353" s="76"/>
      <c r="ES1353" s="76"/>
      <c r="ET1353" s="76"/>
      <c r="EU1353" s="76"/>
      <c r="EV1353" s="76"/>
      <c r="EW1353" s="76"/>
      <c r="EX1353" s="76"/>
      <c r="EY1353" s="76"/>
      <c r="EZ1353" s="76"/>
      <c r="FA1353" s="76"/>
      <c r="FB1353" s="76"/>
      <c r="FC1353" s="76"/>
      <c r="FD1353" s="76"/>
      <c r="FE1353" s="76"/>
      <c r="FF1353" s="76"/>
      <c r="FG1353" s="76"/>
      <c r="FH1353" s="76"/>
      <c r="FI1353" s="76"/>
      <c r="FJ1353" s="76"/>
      <c r="FK1353" s="76"/>
      <c r="FL1353" s="76"/>
      <c r="FM1353" s="76"/>
      <c r="FN1353" s="76"/>
      <c r="FO1353" s="76"/>
      <c r="FP1353" s="76"/>
      <c r="FQ1353" s="76"/>
      <c r="FR1353" s="76"/>
      <c r="FS1353" s="76"/>
      <c r="FT1353" s="76"/>
      <c r="FU1353" s="76"/>
      <c r="FV1353" s="76"/>
      <c r="FW1353" s="76"/>
      <c r="FX1353" s="76"/>
      <c r="FY1353" s="76"/>
      <c r="FZ1353" s="76"/>
      <c r="GA1353" s="76"/>
      <c r="GB1353" s="76"/>
      <c r="GC1353" s="76"/>
      <c r="GD1353" s="76"/>
      <c r="GE1353" s="76"/>
      <c r="GF1353" s="76"/>
      <c r="GG1353" s="76"/>
      <c r="GH1353" s="76"/>
      <c r="GI1353" s="76"/>
      <c r="GJ1353" s="76"/>
      <c r="GK1353" s="76"/>
      <c r="GL1353" s="76"/>
      <c r="GM1353" s="76"/>
      <c r="GN1353" s="76"/>
      <c r="GO1353" s="76"/>
      <c r="GP1353" s="76"/>
      <c r="GQ1353" s="76"/>
      <c r="GR1353" s="76"/>
      <c r="GS1353" s="76"/>
      <c r="GT1353" s="76"/>
      <c r="GU1353" s="76"/>
      <c r="GV1353" s="76"/>
      <c r="GW1353" s="76"/>
      <c r="GX1353" s="76"/>
      <c r="GY1353" s="76"/>
      <c r="GZ1353" s="76"/>
      <c r="HA1353" s="76"/>
      <c r="HB1353" s="76"/>
      <c r="HC1353" s="76"/>
      <c r="HD1353" s="76"/>
      <c r="HE1353" s="76"/>
      <c r="HF1353" s="76"/>
      <c r="HG1353" s="76"/>
      <c r="HH1353" s="76"/>
      <c r="HI1353" s="76"/>
      <c r="HJ1353" s="76"/>
      <c r="HK1353" s="76"/>
      <c r="HL1353" s="76"/>
      <c r="HM1353" s="76"/>
      <c r="HN1353" s="76"/>
      <c r="HO1353" s="76"/>
      <c r="HP1353" s="76"/>
      <c r="HQ1353" s="76"/>
      <c r="HR1353" s="76"/>
      <c r="HS1353" s="76"/>
      <c r="HT1353" s="76"/>
      <c r="HU1353" s="76"/>
      <c r="HV1353" s="76"/>
      <c r="HW1353" s="76"/>
      <c r="HX1353" s="76"/>
      <c r="HY1353" s="76"/>
      <c r="HZ1353" s="76"/>
      <c r="IA1353" s="76"/>
      <c r="IB1353" s="76"/>
      <c r="IC1353" s="76"/>
      <c r="ID1353" s="76"/>
      <c r="IE1353" s="76"/>
      <c r="IF1353" s="76"/>
      <c r="IG1353" s="76"/>
      <c r="IH1353" s="76"/>
      <c r="II1353" s="76"/>
      <c r="IJ1353" s="76"/>
      <c r="IK1353" s="76"/>
      <c r="IL1353" s="76"/>
      <c r="IM1353" s="76"/>
      <c r="IN1353" s="76"/>
      <c r="IO1353" s="76"/>
      <c r="IP1353" s="76"/>
      <c r="IQ1353" s="76"/>
      <c r="IR1353" s="76"/>
      <c r="IS1353" s="76"/>
      <c r="IT1353" s="76"/>
      <c r="IU1353" s="76"/>
      <c r="IV1353" s="76"/>
      <c r="IW1353" s="76"/>
      <c r="IX1353" s="76"/>
      <c r="IY1353" s="76"/>
      <c r="IZ1353" s="76"/>
      <c r="JA1353" s="76"/>
      <c r="JB1353" s="76"/>
      <c r="JC1353" s="76"/>
      <c r="JD1353" s="76"/>
      <c r="JE1353" s="76"/>
      <c r="JF1353" s="76"/>
      <c r="JG1353" s="76"/>
      <c r="JH1353" s="76"/>
      <c r="JI1353" s="76"/>
      <c r="JJ1353" s="76"/>
      <c r="JK1353" s="76"/>
      <c r="JL1353" s="76"/>
      <c r="JM1353" s="76"/>
      <c r="JN1353" s="76"/>
      <c r="JO1353" s="76"/>
      <c r="JP1353" s="76"/>
      <c r="JQ1353" s="76"/>
      <c r="JR1353" s="76"/>
      <c r="JS1353" s="76"/>
      <c r="JT1353" s="76"/>
      <c r="JU1353" s="76"/>
      <c r="JV1353" s="76"/>
      <c r="JW1353" s="76"/>
      <c r="JX1353" s="76"/>
      <c r="JY1353" s="76"/>
      <c r="JZ1353" s="76"/>
      <c r="KA1353" s="76"/>
      <c r="KB1353" s="76"/>
      <c r="KC1353" s="76"/>
      <c r="KD1353" s="76"/>
      <c r="KE1353" s="76"/>
      <c r="KF1353" s="76"/>
      <c r="KG1353" s="76"/>
      <c r="KH1353" s="76"/>
      <c r="KI1353" s="76"/>
      <c r="KJ1353" s="76"/>
      <c r="KK1353" s="76"/>
      <c r="KL1353" s="76"/>
      <c r="KM1353" s="76"/>
      <c r="KN1353" s="76"/>
      <c r="KO1353" s="76"/>
      <c r="KP1353" s="76"/>
      <c r="KQ1353" s="76"/>
      <c r="KR1353" s="76"/>
      <c r="KS1353" s="76"/>
      <c r="KT1353" s="76"/>
      <c r="KU1353" s="76"/>
      <c r="KV1353" s="76"/>
      <c r="KW1353" s="76"/>
      <c r="KX1353" s="76"/>
      <c r="KY1353" s="76"/>
      <c r="KZ1353" s="76"/>
      <c r="LA1353" s="76"/>
      <c r="LB1353" s="76"/>
      <c r="LC1353" s="76"/>
      <c r="LD1353" s="76"/>
      <c r="LE1353" s="76"/>
      <c r="LF1353" s="76"/>
      <c r="LG1353" s="76"/>
      <c r="LH1353" s="76"/>
      <c r="LI1353" s="76"/>
      <c r="LJ1353" s="76"/>
      <c r="LK1353" s="76"/>
      <c r="LL1353" s="76"/>
      <c r="LM1353" s="76"/>
      <c r="LN1353" s="76"/>
      <c r="LO1353" s="76"/>
      <c r="LP1353" s="76"/>
      <c r="LQ1353" s="76"/>
      <c r="LR1353" s="76"/>
      <c r="LS1353" s="76"/>
      <c r="LT1353" s="76"/>
      <c r="LU1353" s="76"/>
      <c r="LV1353" s="76"/>
      <c r="LW1353" s="76"/>
      <c r="LX1353" s="76"/>
      <c r="LY1353" s="76"/>
      <c r="LZ1353" s="76"/>
      <c r="MA1353" s="76"/>
      <c r="MB1353" s="76"/>
      <c r="MC1353" s="76"/>
      <c r="MD1353" s="76"/>
      <c r="ME1353" s="76"/>
      <c r="MF1353" s="76"/>
      <c r="MG1353" s="76"/>
      <c r="MH1353" s="76"/>
      <c r="MI1353" s="76"/>
      <c r="MJ1353" s="76"/>
      <c r="MK1353" s="76"/>
      <c r="ML1353" s="76"/>
      <c r="MM1353" s="76"/>
      <c r="MN1353" s="76"/>
      <c r="MO1353" s="76"/>
      <c r="MP1353" s="76"/>
      <c r="MQ1353" s="76"/>
      <c r="MR1353" s="76"/>
      <c r="MS1353" s="76"/>
      <c r="MT1353" s="76"/>
      <c r="MU1353" s="76"/>
      <c r="MV1353" s="76"/>
      <c r="MW1353" s="76"/>
      <c r="MX1353" s="76"/>
      <c r="MY1353" s="76"/>
      <c r="MZ1353" s="76"/>
      <c r="NA1353" s="76"/>
      <c r="NB1353" s="76"/>
      <c r="NC1353" s="76"/>
      <c r="ND1353" s="76"/>
      <c r="NE1353" s="76"/>
      <c r="NF1353" s="76"/>
      <c r="NG1353" s="77"/>
      <c r="NH1353" s="77"/>
      <c r="NI1353" s="77"/>
      <c r="NJ1353" s="76"/>
      <c r="NK1353" s="75"/>
      <c r="NL1353" s="75"/>
      <c r="NM1353" s="75"/>
      <c r="NN1353" s="75"/>
      <c r="NO1353" s="75"/>
      <c r="NP1353" s="75"/>
      <c r="NQ1353" s="75"/>
      <c r="NR1353" s="75"/>
      <c r="NS1353" s="75"/>
      <c r="NT1353" s="75"/>
      <c r="NU1353" s="75"/>
      <c r="NV1353" s="76"/>
    </row>
    <row r="1354" spans="1:386" s="48" customFormat="1" x14ac:dyDescent="0.2">
      <c r="A1354" s="74"/>
      <c r="B1354" s="75"/>
      <c r="C1354" s="75"/>
      <c r="D1354" s="241"/>
      <c r="E1354" s="227"/>
      <c r="F1354" s="76"/>
      <c r="G1354" s="76"/>
      <c r="H1354" s="76"/>
      <c r="I1354" s="76"/>
      <c r="J1354" s="76"/>
      <c r="K1354" s="76"/>
      <c r="L1354" s="76"/>
      <c r="M1354" s="76"/>
      <c r="N1354" s="76"/>
      <c r="O1354" s="76"/>
      <c r="P1354" s="76"/>
      <c r="Q1354" s="76"/>
      <c r="R1354" s="76"/>
      <c r="S1354" s="76"/>
      <c r="T1354" s="76"/>
      <c r="U1354" s="76"/>
      <c r="V1354" s="76"/>
      <c r="W1354" s="76"/>
      <c r="X1354" s="76"/>
      <c r="Y1354" s="76"/>
      <c r="Z1354" s="76"/>
      <c r="AA1354" s="76"/>
      <c r="AB1354" s="76"/>
      <c r="AC1354" s="76"/>
      <c r="AD1354" s="76"/>
      <c r="AE1354" s="76"/>
      <c r="AF1354" s="76"/>
      <c r="AG1354" s="76"/>
      <c r="AH1354" s="76"/>
      <c r="AI1354" s="76"/>
      <c r="AJ1354" s="76"/>
      <c r="AK1354" s="76"/>
      <c r="AL1354" s="76"/>
      <c r="AM1354" s="76"/>
      <c r="AN1354" s="76"/>
      <c r="AO1354" s="76"/>
      <c r="AP1354" s="76"/>
      <c r="AQ1354" s="76"/>
      <c r="AR1354" s="76"/>
      <c r="AS1354" s="76"/>
      <c r="AT1354" s="76"/>
      <c r="AU1354" s="76"/>
      <c r="AV1354" s="76"/>
      <c r="AW1354" s="76"/>
      <c r="AX1354" s="76"/>
      <c r="AY1354" s="76"/>
      <c r="AZ1354" s="76"/>
      <c r="BA1354" s="76"/>
      <c r="BB1354" s="76"/>
      <c r="BC1354" s="76"/>
      <c r="BD1354" s="76"/>
      <c r="BE1354" s="76"/>
      <c r="BF1354" s="76"/>
      <c r="BG1354" s="76"/>
      <c r="BH1354" s="76"/>
      <c r="BI1354" s="76"/>
      <c r="BJ1354" s="76"/>
      <c r="BK1354" s="76"/>
      <c r="BL1354" s="76"/>
      <c r="BM1354" s="76"/>
      <c r="BN1354" s="76"/>
      <c r="BO1354" s="76"/>
      <c r="BP1354" s="76"/>
      <c r="BQ1354" s="76"/>
      <c r="BR1354" s="76"/>
      <c r="BS1354" s="76"/>
      <c r="BT1354" s="76"/>
      <c r="BU1354" s="76"/>
      <c r="BV1354" s="76"/>
      <c r="BW1354" s="76"/>
      <c r="BX1354" s="76"/>
      <c r="BY1354" s="76"/>
      <c r="BZ1354" s="76"/>
      <c r="CA1354" s="76"/>
      <c r="CB1354" s="76"/>
      <c r="CC1354" s="76"/>
      <c r="CD1354" s="76"/>
      <c r="CE1354" s="76"/>
      <c r="CF1354" s="76"/>
      <c r="CG1354" s="76"/>
      <c r="CH1354" s="76"/>
      <c r="CI1354" s="76"/>
      <c r="CJ1354" s="76"/>
      <c r="CK1354" s="76"/>
      <c r="CL1354" s="76"/>
      <c r="CM1354" s="76"/>
      <c r="CN1354" s="76"/>
      <c r="CO1354" s="76"/>
      <c r="CP1354" s="76"/>
      <c r="CQ1354" s="76"/>
      <c r="CR1354" s="76"/>
      <c r="CS1354" s="76"/>
      <c r="CT1354" s="76"/>
      <c r="CU1354" s="76"/>
      <c r="CV1354" s="76"/>
      <c r="CW1354" s="76"/>
      <c r="CX1354" s="76"/>
      <c r="CY1354" s="76"/>
      <c r="CZ1354" s="76"/>
      <c r="DA1354" s="76"/>
      <c r="DB1354" s="76"/>
      <c r="DC1354" s="76"/>
      <c r="DD1354" s="76"/>
      <c r="DE1354" s="76"/>
      <c r="DF1354" s="76"/>
      <c r="DG1354" s="76"/>
      <c r="DH1354" s="76"/>
      <c r="DI1354" s="76"/>
      <c r="DJ1354" s="76"/>
      <c r="DK1354" s="76"/>
      <c r="DL1354" s="76"/>
      <c r="DM1354" s="76"/>
      <c r="DN1354" s="76"/>
      <c r="DO1354" s="76"/>
      <c r="DP1354" s="76"/>
      <c r="DQ1354" s="76"/>
      <c r="DR1354" s="76"/>
      <c r="DS1354" s="76"/>
      <c r="DT1354" s="76"/>
      <c r="DU1354" s="76"/>
      <c r="DV1354" s="76"/>
      <c r="DW1354" s="76"/>
      <c r="DX1354" s="76"/>
      <c r="DY1354" s="76"/>
      <c r="DZ1354" s="76"/>
      <c r="EA1354" s="76"/>
      <c r="EB1354" s="76"/>
      <c r="EC1354" s="76"/>
      <c r="ED1354" s="76"/>
      <c r="EE1354" s="76"/>
      <c r="EF1354" s="76"/>
      <c r="EG1354" s="76"/>
      <c r="EH1354" s="76"/>
      <c r="EI1354" s="76"/>
      <c r="EJ1354" s="76"/>
      <c r="EK1354" s="76"/>
      <c r="EL1354" s="76"/>
      <c r="EM1354" s="76"/>
      <c r="EN1354" s="76"/>
      <c r="EO1354" s="76"/>
      <c r="EP1354" s="76"/>
      <c r="EQ1354" s="76"/>
      <c r="ER1354" s="76"/>
      <c r="ES1354" s="76"/>
      <c r="ET1354" s="76"/>
      <c r="EU1354" s="76"/>
      <c r="EV1354" s="76"/>
      <c r="EW1354" s="76"/>
      <c r="EX1354" s="76"/>
      <c r="EY1354" s="76"/>
      <c r="EZ1354" s="76"/>
      <c r="FA1354" s="76"/>
      <c r="FB1354" s="76"/>
      <c r="FC1354" s="76"/>
      <c r="FD1354" s="76"/>
      <c r="FE1354" s="76"/>
      <c r="FF1354" s="76"/>
      <c r="FG1354" s="76"/>
      <c r="FH1354" s="76"/>
      <c r="FI1354" s="76"/>
      <c r="FJ1354" s="76"/>
      <c r="FK1354" s="76"/>
      <c r="FL1354" s="76"/>
      <c r="FM1354" s="76"/>
      <c r="FN1354" s="76"/>
      <c r="FO1354" s="76"/>
      <c r="FP1354" s="76"/>
      <c r="FQ1354" s="76"/>
      <c r="FR1354" s="76"/>
      <c r="FS1354" s="76"/>
      <c r="FT1354" s="76"/>
      <c r="FU1354" s="76"/>
      <c r="FV1354" s="76"/>
      <c r="FW1354" s="76"/>
      <c r="FX1354" s="76"/>
      <c r="FY1354" s="76"/>
      <c r="FZ1354" s="76"/>
      <c r="GA1354" s="76"/>
      <c r="GB1354" s="76"/>
      <c r="GC1354" s="76"/>
      <c r="GD1354" s="76"/>
      <c r="GE1354" s="76"/>
      <c r="GF1354" s="76"/>
      <c r="GG1354" s="76"/>
      <c r="GH1354" s="76"/>
      <c r="GI1354" s="76"/>
      <c r="GJ1354" s="76"/>
      <c r="GK1354" s="76"/>
      <c r="GL1354" s="76"/>
      <c r="GM1354" s="76"/>
      <c r="GN1354" s="76"/>
      <c r="GO1354" s="76"/>
      <c r="GP1354" s="76"/>
      <c r="GQ1354" s="76"/>
      <c r="GR1354" s="76"/>
      <c r="GS1354" s="76"/>
      <c r="GT1354" s="76"/>
      <c r="GU1354" s="76"/>
      <c r="GV1354" s="76"/>
      <c r="GW1354" s="76"/>
      <c r="GX1354" s="76"/>
      <c r="GY1354" s="76"/>
      <c r="GZ1354" s="76"/>
      <c r="HA1354" s="76"/>
      <c r="HB1354" s="76"/>
      <c r="HC1354" s="76"/>
      <c r="HD1354" s="76"/>
      <c r="HE1354" s="76"/>
      <c r="HF1354" s="76"/>
      <c r="HG1354" s="76"/>
      <c r="HH1354" s="76"/>
      <c r="HI1354" s="76"/>
      <c r="HJ1354" s="76"/>
      <c r="HK1354" s="76"/>
      <c r="HL1354" s="76"/>
      <c r="HM1354" s="76"/>
      <c r="HN1354" s="76"/>
      <c r="HO1354" s="76"/>
      <c r="HP1354" s="76"/>
      <c r="HQ1354" s="76"/>
      <c r="HR1354" s="76"/>
      <c r="HS1354" s="76"/>
      <c r="HT1354" s="76"/>
      <c r="HU1354" s="76"/>
      <c r="HV1354" s="76"/>
      <c r="HW1354" s="76"/>
      <c r="HX1354" s="76"/>
      <c r="HY1354" s="76"/>
      <c r="HZ1354" s="76"/>
      <c r="IA1354" s="76"/>
      <c r="IB1354" s="76"/>
      <c r="IC1354" s="76"/>
      <c r="ID1354" s="76"/>
      <c r="IE1354" s="76"/>
      <c r="IF1354" s="76"/>
      <c r="IG1354" s="76"/>
      <c r="IH1354" s="76"/>
      <c r="II1354" s="76"/>
      <c r="IJ1354" s="76"/>
      <c r="IK1354" s="76"/>
      <c r="IL1354" s="76"/>
      <c r="IM1354" s="76"/>
      <c r="IN1354" s="76"/>
      <c r="IO1354" s="76"/>
      <c r="IP1354" s="76"/>
      <c r="IQ1354" s="76"/>
      <c r="IR1354" s="76"/>
      <c r="IS1354" s="76"/>
      <c r="IT1354" s="76"/>
      <c r="IU1354" s="76"/>
      <c r="IV1354" s="76"/>
      <c r="IW1354" s="76"/>
      <c r="IX1354" s="76"/>
      <c r="IY1354" s="76"/>
      <c r="IZ1354" s="76"/>
      <c r="JA1354" s="76"/>
      <c r="JB1354" s="76"/>
      <c r="JC1354" s="76"/>
      <c r="JD1354" s="76"/>
      <c r="JE1354" s="76"/>
      <c r="JF1354" s="76"/>
      <c r="JG1354" s="76"/>
      <c r="JH1354" s="76"/>
      <c r="JI1354" s="76"/>
      <c r="JJ1354" s="76"/>
      <c r="JK1354" s="76"/>
      <c r="JL1354" s="76"/>
      <c r="JM1354" s="76"/>
      <c r="JN1354" s="76"/>
      <c r="JO1354" s="76"/>
      <c r="JP1354" s="76"/>
      <c r="JQ1354" s="76"/>
      <c r="JR1354" s="76"/>
      <c r="JS1354" s="76"/>
      <c r="JT1354" s="76"/>
      <c r="JU1354" s="76"/>
      <c r="JV1354" s="76"/>
      <c r="JW1354" s="76"/>
      <c r="JX1354" s="76"/>
      <c r="JY1354" s="76"/>
      <c r="JZ1354" s="76"/>
      <c r="KA1354" s="76"/>
      <c r="KB1354" s="76"/>
      <c r="KC1354" s="76"/>
      <c r="KD1354" s="76"/>
      <c r="KE1354" s="76"/>
      <c r="KF1354" s="76"/>
      <c r="KG1354" s="76"/>
      <c r="KH1354" s="76"/>
      <c r="KI1354" s="76"/>
      <c r="KJ1354" s="76"/>
      <c r="KK1354" s="76"/>
      <c r="KL1354" s="76"/>
      <c r="KM1354" s="76"/>
      <c r="KN1354" s="76"/>
      <c r="KO1354" s="76"/>
      <c r="KP1354" s="76"/>
      <c r="KQ1354" s="76"/>
      <c r="KR1354" s="76"/>
      <c r="KS1354" s="76"/>
      <c r="KT1354" s="76"/>
      <c r="KU1354" s="76"/>
      <c r="KV1354" s="76"/>
      <c r="KW1354" s="76"/>
      <c r="KX1354" s="76"/>
      <c r="KY1354" s="76"/>
      <c r="KZ1354" s="76"/>
      <c r="LA1354" s="76"/>
      <c r="LB1354" s="76"/>
      <c r="LC1354" s="76"/>
      <c r="LD1354" s="76"/>
      <c r="LE1354" s="76"/>
      <c r="LF1354" s="76"/>
      <c r="LG1354" s="76"/>
      <c r="LH1354" s="76"/>
      <c r="LI1354" s="76"/>
      <c r="LJ1354" s="76"/>
      <c r="LK1354" s="76"/>
      <c r="LL1354" s="76"/>
      <c r="LM1354" s="76"/>
      <c r="LN1354" s="76"/>
      <c r="LO1354" s="76"/>
      <c r="LP1354" s="76"/>
      <c r="LQ1354" s="76"/>
      <c r="LR1354" s="76"/>
      <c r="LS1354" s="76"/>
      <c r="LT1354" s="76"/>
      <c r="LU1354" s="76"/>
      <c r="LV1354" s="76"/>
      <c r="LW1354" s="76"/>
      <c r="LX1354" s="76"/>
      <c r="LY1354" s="76"/>
      <c r="LZ1354" s="76"/>
      <c r="MA1354" s="76"/>
      <c r="MB1354" s="76"/>
      <c r="MC1354" s="76"/>
      <c r="MD1354" s="76"/>
      <c r="ME1354" s="76"/>
      <c r="MF1354" s="76"/>
      <c r="MG1354" s="76"/>
      <c r="MH1354" s="76"/>
      <c r="MI1354" s="76"/>
      <c r="MJ1354" s="76"/>
      <c r="MK1354" s="76"/>
      <c r="ML1354" s="76"/>
      <c r="MM1354" s="76"/>
      <c r="MN1354" s="76"/>
      <c r="MO1354" s="76"/>
      <c r="MP1354" s="76"/>
      <c r="MQ1354" s="76"/>
      <c r="MR1354" s="76"/>
      <c r="MS1354" s="76"/>
      <c r="MT1354" s="76"/>
      <c r="MU1354" s="76"/>
      <c r="MV1354" s="76"/>
      <c r="MW1354" s="76"/>
      <c r="MX1354" s="76"/>
      <c r="MY1354" s="76"/>
      <c r="MZ1354" s="76"/>
      <c r="NA1354" s="76"/>
      <c r="NB1354" s="76"/>
      <c r="NC1354" s="76"/>
      <c r="ND1354" s="76"/>
      <c r="NE1354" s="76"/>
      <c r="NF1354" s="76"/>
      <c r="NG1354" s="77"/>
      <c r="NH1354" s="77"/>
      <c r="NI1354" s="77"/>
      <c r="NJ1354" s="76"/>
      <c r="NK1354" s="75"/>
      <c r="NL1354" s="75"/>
      <c r="NM1354" s="75"/>
      <c r="NN1354" s="75"/>
      <c r="NO1354" s="75"/>
      <c r="NP1354" s="75"/>
      <c r="NQ1354" s="75"/>
      <c r="NR1354" s="75"/>
      <c r="NS1354" s="75"/>
      <c r="NT1354" s="75"/>
      <c r="NU1354" s="75"/>
      <c r="NV1354" s="76"/>
    </row>
    <row r="1355" spans="1:386" s="48" customFormat="1" x14ac:dyDescent="0.2">
      <c r="A1355" s="74"/>
      <c r="B1355" s="75"/>
      <c r="C1355" s="75"/>
      <c r="D1355" s="241"/>
      <c r="E1355" s="227"/>
      <c r="F1355" s="76"/>
      <c r="G1355" s="76"/>
      <c r="H1355" s="76"/>
      <c r="I1355" s="76"/>
      <c r="J1355" s="76"/>
      <c r="K1355" s="76"/>
      <c r="L1355" s="76"/>
      <c r="M1355" s="76"/>
      <c r="N1355" s="76"/>
      <c r="O1355" s="76"/>
      <c r="P1355" s="76"/>
      <c r="Q1355" s="76"/>
      <c r="R1355" s="76"/>
      <c r="S1355" s="76"/>
      <c r="T1355" s="76"/>
      <c r="U1355" s="76"/>
      <c r="V1355" s="76"/>
      <c r="W1355" s="76"/>
      <c r="X1355" s="76"/>
      <c r="Y1355" s="76"/>
      <c r="Z1355" s="76"/>
      <c r="AA1355" s="76"/>
      <c r="AB1355" s="76"/>
      <c r="AC1355" s="76"/>
      <c r="AD1355" s="76"/>
      <c r="AE1355" s="76"/>
      <c r="AF1355" s="76"/>
      <c r="AG1355" s="76"/>
      <c r="AH1355" s="76"/>
      <c r="AI1355" s="76"/>
      <c r="AJ1355" s="76"/>
      <c r="AK1355" s="76"/>
      <c r="AL1355" s="76"/>
      <c r="AM1355" s="76"/>
      <c r="AN1355" s="76"/>
      <c r="AO1355" s="76"/>
      <c r="AP1355" s="76"/>
      <c r="AQ1355" s="76"/>
      <c r="AR1355" s="76"/>
      <c r="AS1355" s="76"/>
      <c r="AT1355" s="76"/>
      <c r="AU1355" s="76"/>
      <c r="AV1355" s="76"/>
      <c r="AW1355" s="76"/>
      <c r="AX1355" s="76"/>
      <c r="AY1355" s="76"/>
      <c r="AZ1355" s="76"/>
      <c r="BA1355" s="76"/>
      <c r="BB1355" s="76"/>
      <c r="BC1355" s="76"/>
      <c r="BD1355" s="76"/>
      <c r="BE1355" s="76"/>
      <c r="BF1355" s="76"/>
      <c r="BG1355" s="76"/>
      <c r="BH1355" s="76"/>
      <c r="BI1355" s="76"/>
      <c r="BJ1355" s="76"/>
      <c r="BK1355" s="76"/>
      <c r="BL1355" s="76"/>
      <c r="BM1355" s="76"/>
      <c r="BN1355" s="76"/>
      <c r="BO1355" s="76"/>
      <c r="BP1355" s="76"/>
      <c r="BQ1355" s="76"/>
      <c r="BR1355" s="76"/>
      <c r="BS1355" s="76"/>
      <c r="BT1355" s="76"/>
      <c r="BU1355" s="76"/>
      <c r="BV1355" s="76"/>
      <c r="BW1355" s="76"/>
      <c r="BX1355" s="76"/>
      <c r="BY1355" s="76"/>
      <c r="BZ1355" s="76"/>
      <c r="CA1355" s="76"/>
      <c r="CB1355" s="76"/>
      <c r="CC1355" s="76"/>
      <c r="CD1355" s="76"/>
      <c r="CE1355" s="76"/>
      <c r="CF1355" s="76"/>
      <c r="CG1355" s="76"/>
      <c r="CH1355" s="76"/>
      <c r="CI1355" s="76"/>
      <c r="CJ1355" s="76"/>
      <c r="CK1355" s="76"/>
      <c r="CL1355" s="76"/>
      <c r="CM1355" s="76"/>
      <c r="CN1355" s="76"/>
      <c r="CO1355" s="76"/>
      <c r="CP1355" s="76"/>
      <c r="CQ1355" s="76"/>
      <c r="CR1355" s="76"/>
      <c r="CS1355" s="76"/>
      <c r="CT1355" s="76"/>
      <c r="CU1355" s="76"/>
      <c r="CV1355" s="76"/>
      <c r="CW1355" s="76"/>
      <c r="CX1355" s="76"/>
      <c r="CY1355" s="76"/>
      <c r="CZ1355" s="76"/>
      <c r="DA1355" s="76"/>
      <c r="DB1355" s="76"/>
      <c r="DC1355" s="76"/>
      <c r="DD1355" s="76"/>
      <c r="DE1355" s="76"/>
      <c r="DF1355" s="76"/>
      <c r="DG1355" s="76"/>
      <c r="DH1355" s="76"/>
      <c r="DI1355" s="76"/>
      <c r="DJ1355" s="76"/>
      <c r="DK1355" s="76"/>
      <c r="DL1355" s="76"/>
      <c r="DM1355" s="76"/>
      <c r="DN1355" s="76"/>
      <c r="DO1355" s="76"/>
      <c r="DP1355" s="76"/>
      <c r="DQ1355" s="76"/>
      <c r="DR1355" s="76"/>
      <c r="DS1355" s="76"/>
      <c r="DT1355" s="76"/>
      <c r="DU1355" s="76"/>
      <c r="DV1355" s="76"/>
      <c r="DW1355" s="76"/>
      <c r="DX1355" s="76"/>
      <c r="DY1355" s="76"/>
      <c r="DZ1355" s="76"/>
      <c r="EA1355" s="76"/>
      <c r="EB1355" s="76"/>
      <c r="EC1355" s="76"/>
      <c r="ED1355" s="76"/>
      <c r="EE1355" s="76"/>
      <c r="EF1355" s="76"/>
      <c r="EG1355" s="76"/>
      <c r="EH1355" s="76"/>
      <c r="EI1355" s="76"/>
      <c r="EJ1355" s="76"/>
      <c r="EK1355" s="76"/>
      <c r="EL1355" s="76"/>
      <c r="EM1355" s="76"/>
      <c r="EN1355" s="76"/>
      <c r="EO1355" s="76"/>
      <c r="EP1355" s="76"/>
      <c r="EQ1355" s="76"/>
      <c r="ER1355" s="76"/>
      <c r="ES1355" s="76"/>
      <c r="ET1355" s="76"/>
      <c r="EU1355" s="76"/>
      <c r="EV1355" s="76"/>
      <c r="EW1355" s="76"/>
      <c r="EX1355" s="76"/>
      <c r="EY1355" s="76"/>
      <c r="EZ1355" s="76"/>
      <c r="FA1355" s="76"/>
      <c r="FB1355" s="76"/>
      <c r="FC1355" s="76"/>
      <c r="FD1355" s="76"/>
      <c r="FE1355" s="76"/>
      <c r="FF1355" s="76"/>
      <c r="FG1355" s="76"/>
      <c r="FH1355" s="76"/>
      <c r="FI1355" s="76"/>
      <c r="FJ1355" s="76"/>
      <c r="FK1355" s="76"/>
      <c r="FL1355" s="76"/>
      <c r="FM1355" s="76"/>
      <c r="FN1355" s="76"/>
      <c r="FO1355" s="76"/>
      <c r="FP1355" s="76"/>
      <c r="FQ1355" s="76"/>
      <c r="FR1355" s="76"/>
      <c r="FS1355" s="76"/>
      <c r="FT1355" s="76"/>
      <c r="FU1355" s="76"/>
      <c r="FV1355" s="76"/>
      <c r="FW1355" s="76"/>
      <c r="FX1355" s="76"/>
      <c r="FY1355" s="76"/>
      <c r="FZ1355" s="76"/>
      <c r="GA1355" s="76"/>
      <c r="GB1355" s="76"/>
      <c r="GC1355" s="76"/>
      <c r="GD1355" s="76"/>
      <c r="GE1355" s="76"/>
      <c r="GF1355" s="76"/>
      <c r="GG1355" s="76"/>
      <c r="GH1355" s="76"/>
      <c r="GI1355" s="76"/>
      <c r="GJ1355" s="76"/>
      <c r="GK1355" s="76"/>
      <c r="GL1355" s="76"/>
      <c r="GM1355" s="76"/>
      <c r="GN1355" s="76"/>
      <c r="GO1355" s="76"/>
      <c r="GP1355" s="76"/>
      <c r="GQ1355" s="76"/>
      <c r="GR1355" s="76"/>
      <c r="GS1355" s="76"/>
      <c r="GT1355" s="76"/>
      <c r="GU1355" s="76"/>
      <c r="GV1355" s="76"/>
      <c r="GW1355" s="76"/>
      <c r="GX1355" s="76"/>
      <c r="GY1355" s="76"/>
      <c r="GZ1355" s="76"/>
      <c r="HA1355" s="76"/>
      <c r="HB1355" s="76"/>
      <c r="HC1355" s="76"/>
      <c r="HD1355" s="76"/>
      <c r="HE1355" s="76"/>
      <c r="HF1355" s="76"/>
      <c r="HG1355" s="76"/>
      <c r="HH1355" s="76"/>
      <c r="HI1355" s="76"/>
      <c r="HJ1355" s="76"/>
      <c r="HK1355" s="76"/>
      <c r="HL1355" s="76"/>
      <c r="HM1355" s="76"/>
      <c r="HN1355" s="76"/>
      <c r="HO1355" s="76"/>
      <c r="HP1355" s="76"/>
      <c r="HQ1355" s="76"/>
      <c r="HR1355" s="76"/>
      <c r="HS1355" s="76"/>
      <c r="HT1355" s="76"/>
      <c r="HU1355" s="76"/>
      <c r="HV1355" s="76"/>
      <c r="HW1355" s="76"/>
      <c r="HX1355" s="76"/>
      <c r="HY1355" s="76"/>
      <c r="HZ1355" s="76"/>
      <c r="IA1355" s="76"/>
      <c r="IB1355" s="76"/>
      <c r="IC1355" s="76"/>
      <c r="ID1355" s="76"/>
      <c r="IE1355" s="76"/>
      <c r="IF1355" s="76"/>
      <c r="IG1355" s="76"/>
      <c r="IH1355" s="76"/>
      <c r="II1355" s="76"/>
      <c r="IJ1355" s="76"/>
      <c r="IK1355" s="76"/>
      <c r="IL1355" s="76"/>
      <c r="IM1355" s="76"/>
      <c r="IN1355" s="76"/>
      <c r="IO1355" s="76"/>
      <c r="IP1355" s="76"/>
      <c r="IQ1355" s="76"/>
      <c r="IR1355" s="76"/>
      <c r="IS1355" s="76"/>
      <c r="IT1355" s="76"/>
      <c r="IU1355" s="76"/>
      <c r="IV1355" s="76"/>
      <c r="IW1355" s="76"/>
      <c r="IX1355" s="76"/>
      <c r="IY1355" s="76"/>
      <c r="IZ1355" s="76"/>
      <c r="JA1355" s="76"/>
      <c r="JB1355" s="76"/>
      <c r="JC1355" s="76"/>
      <c r="JD1355" s="76"/>
      <c r="JE1355" s="76"/>
      <c r="JF1355" s="76"/>
      <c r="JG1355" s="76"/>
      <c r="JH1355" s="76"/>
      <c r="JI1355" s="76"/>
      <c r="JJ1355" s="76"/>
      <c r="JK1355" s="76"/>
      <c r="JL1355" s="76"/>
      <c r="JM1355" s="76"/>
      <c r="JN1355" s="76"/>
      <c r="JO1355" s="76"/>
      <c r="JP1355" s="76"/>
      <c r="JQ1355" s="76"/>
      <c r="JR1355" s="76"/>
      <c r="JS1355" s="76"/>
      <c r="JT1355" s="76"/>
      <c r="JU1355" s="76"/>
      <c r="JV1355" s="76"/>
      <c r="JW1355" s="76"/>
      <c r="JX1355" s="76"/>
      <c r="JY1355" s="76"/>
      <c r="JZ1355" s="76"/>
      <c r="KA1355" s="76"/>
      <c r="KB1355" s="76"/>
      <c r="KC1355" s="76"/>
      <c r="KD1355" s="76"/>
      <c r="KE1355" s="76"/>
      <c r="KF1355" s="76"/>
      <c r="KG1355" s="76"/>
      <c r="KH1355" s="76"/>
      <c r="KI1355" s="76"/>
      <c r="KJ1355" s="76"/>
      <c r="KK1355" s="76"/>
      <c r="KL1355" s="76"/>
      <c r="KM1355" s="76"/>
      <c r="KN1355" s="76"/>
      <c r="KO1355" s="76"/>
      <c r="KP1355" s="76"/>
      <c r="KQ1355" s="76"/>
      <c r="KR1355" s="76"/>
      <c r="KS1355" s="76"/>
      <c r="KT1355" s="76"/>
      <c r="KU1355" s="76"/>
      <c r="KV1355" s="76"/>
      <c r="KW1355" s="76"/>
      <c r="KX1355" s="76"/>
      <c r="KY1355" s="76"/>
      <c r="KZ1355" s="76"/>
      <c r="LA1355" s="76"/>
      <c r="LB1355" s="76"/>
      <c r="LC1355" s="76"/>
      <c r="LD1355" s="76"/>
      <c r="LE1355" s="76"/>
      <c r="LF1355" s="76"/>
      <c r="LG1355" s="76"/>
      <c r="LH1355" s="76"/>
      <c r="LI1355" s="76"/>
      <c r="LJ1355" s="76"/>
      <c r="LK1355" s="76"/>
      <c r="LL1355" s="76"/>
      <c r="LM1355" s="76"/>
      <c r="LN1355" s="76"/>
      <c r="LO1355" s="76"/>
      <c r="LP1355" s="76"/>
      <c r="LQ1355" s="76"/>
      <c r="LR1355" s="76"/>
      <c r="LS1355" s="76"/>
      <c r="LT1355" s="76"/>
      <c r="LU1355" s="76"/>
      <c r="LV1355" s="76"/>
      <c r="LW1355" s="76"/>
      <c r="LX1355" s="76"/>
      <c r="LY1355" s="76"/>
      <c r="LZ1355" s="76"/>
      <c r="MA1355" s="76"/>
      <c r="MB1355" s="76"/>
      <c r="MC1355" s="76"/>
      <c r="MD1355" s="76"/>
      <c r="ME1355" s="76"/>
      <c r="MF1355" s="76"/>
      <c r="MG1355" s="76"/>
      <c r="MH1355" s="76"/>
      <c r="MI1355" s="76"/>
      <c r="MJ1355" s="76"/>
      <c r="MK1355" s="76"/>
      <c r="ML1355" s="76"/>
      <c r="MM1355" s="76"/>
      <c r="MN1355" s="76"/>
      <c r="MO1355" s="76"/>
      <c r="MP1355" s="76"/>
      <c r="MQ1355" s="76"/>
      <c r="MR1355" s="76"/>
      <c r="MS1355" s="76"/>
      <c r="MT1355" s="76"/>
      <c r="MU1355" s="76"/>
      <c r="MV1355" s="76"/>
      <c r="MW1355" s="76"/>
      <c r="MX1355" s="76"/>
      <c r="MY1355" s="76"/>
      <c r="MZ1355" s="76"/>
      <c r="NA1355" s="76"/>
      <c r="NB1355" s="76"/>
      <c r="NC1355" s="76"/>
      <c r="ND1355" s="76"/>
      <c r="NE1355" s="76"/>
      <c r="NF1355" s="76"/>
      <c r="NG1355" s="77"/>
      <c r="NH1355" s="77"/>
      <c r="NI1355" s="77"/>
      <c r="NJ1355" s="76"/>
      <c r="NK1355" s="75"/>
      <c r="NL1355" s="75"/>
      <c r="NM1355" s="75"/>
      <c r="NN1355" s="75"/>
      <c r="NO1355" s="75"/>
      <c r="NP1355" s="75"/>
      <c r="NQ1355" s="75"/>
      <c r="NR1355" s="75"/>
      <c r="NS1355" s="75"/>
      <c r="NT1355" s="75"/>
      <c r="NU1355" s="75"/>
      <c r="NV1355" s="76"/>
    </row>
    <row r="1356" spans="1:386" s="48" customFormat="1" x14ac:dyDescent="0.2">
      <c r="A1356" s="74"/>
      <c r="B1356" s="75"/>
      <c r="C1356" s="75"/>
      <c r="D1356" s="241"/>
      <c r="E1356" s="227"/>
      <c r="F1356" s="76"/>
      <c r="G1356" s="76"/>
      <c r="H1356" s="76"/>
      <c r="I1356" s="76"/>
      <c r="J1356" s="76"/>
      <c r="K1356" s="76"/>
      <c r="L1356" s="76"/>
      <c r="M1356" s="76"/>
      <c r="N1356" s="76"/>
      <c r="O1356" s="76"/>
      <c r="P1356" s="76"/>
      <c r="Q1356" s="76"/>
      <c r="R1356" s="76"/>
      <c r="S1356" s="76"/>
      <c r="T1356" s="76"/>
      <c r="U1356" s="76"/>
      <c r="V1356" s="76"/>
      <c r="W1356" s="76"/>
      <c r="X1356" s="76"/>
      <c r="Y1356" s="76"/>
      <c r="Z1356" s="76"/>
      <c r="AA1356" s="76"/>
      <c r="AB1356" s="76"/>
      <c r="AC1356" s="76"/>
      <c r="AD1356" s="76"/>
      <c r="AE1356" s="76"/>
      <c r="AF1356" s="76"/>
      <c r="AG1356" s="76"/>
      <c r="AH1356" s="76"/>
      <c r="AI1356" s="76"/>
      <c r="AJ1356" s="76"/>
      <c r="AK1356" s="76"/>
      <c r="AL1356" s="76"/>
      <c r="AM1356" s="76"/>
      <c r="AN1356" s="76"/>
      <c r="AO1356" s="76"/>
      <c r="AP1356" s="76"/>
      <c r="AQ1356" s="76"/>
      <c r="AR1356" s="76"/>
      <c r="AS1356" s="76"/>
      <c r="AT1356" s="76"/>
      <c r="AU1356" s="76"/>
      <c r="AV1356" s="76"/>
      <c r="AW1356" s="76"/>
      <c r="AX1356" s="76"/>
      <c r="AY1356" s="76"/>
      <c r="AZ1356" s="76"/>
      <c r="BA1356" s="76"/>
      <c r="BB1356" s="76"/>
      <c r="BC1356" s="76"/>
      <c r="BD1356" s="76"/>
      <c r="BE1356" s="76"/>
      <c r="BF1356" s="76"/>
      <c r="BG1356" s="76"/>
      <c r="BH1356" s="76"/>
      <c r="BI1356" s="76"/>
      <c r="BJ1356" s="76"/>
      <c r="BK1356" s="76"/>
      <c r="BL1356" s="76"/>
      <c r="BM1356" s="76"/>
      <c r="BN1356" s="76"/>
      <c r="BO1356" s="76"/>
      <c r="BP1356" s="76"/>
      <c r="BQ1356" s="76"/>
      <c r="BR1356" s="76"/>
      <c r="BS1356" s="76"/>
      <c r="BT1356" s="76"/>
      <c r="BU1356" s="76"/>
      <c r="BV1356" s="76"/>
      <c r="BW1356" s="76"/>
      <c r="BX1356" s="76"/>
      <c r="BY1356" s="76"/>
      <c r="BZ1356" s="76"/>
      <c r="CA1356" s="76"/>
      <c r="CB1356" s="76"/>
      <c r="CC1356" s="76"/>
      <c r="CD1356" s="76"/>
      <c r="CE1356" s="76"/>
      <c r="CF1356" s="76"/>
      <c r="CG1356" s="76"/>
      <c r="CH1356" s="76"/>
      <c r="CI1356" s="76"/>
      <c r="CJ1356" s="76"/>
      <c r="CK1356" s="76"/>
      <c r="CL1356" s="76"/>
      <c r="CM1356" s="76"/>
      <c r="CN1356" s="76"/>
      <c r="CO1356" s="76"/>
      <c r="CP1356" s="76"/>
      <c r="CQ1356" s="76"/>
      <c r="CR1356" s="76"/>
      <c r="CS1356" s="76"/>
      <c r="CT1356" s="76"/>
      <c r="CU1356" s="76"/>
      <c r="CV1356" s="76"/>
      <c r="CW1356" s="76"/>
      <c r="CX1356" s="76"/>
      <c r="CY1356" s="76"/>
      <c r="CZ1356" s="76"/>
      <c r="DA1356" s="76"/>
      <c r="DB1356" s="76"/>
      <c r="DC1356" s="76"/>
      <c r="DD1356" s="76"/>
      <c r="DE1356" s="76"/>
      <c r="DF1356" s="76"/>
      <c r="DG1356" s="76"/>
      <c r="DH1356" s="76"/>
      <c r="DI1356" s="76"/>
      <c r="DJ1356" s="76"/>
      <c r="DK1356" s="76"/>
      <c r="DL1356" s="76"/>
      <c r="DM1356" s="76"/>
      <c r="DN1356" s="76"/>
      <c r="DO1356" s="76"/>
      <c r="DP1356" s="76"/>
      <c r="DQ1356" s="76"/>
      <c r="DR1356" s="76"/>
      <c r="DS1356" s="76"/>
      <c r="DT1356" s="76"/>
      <c r="DU1356" s="76"/>
      <c r="DV1356" s="76"/>
      <c r="DW1356" s="76"/>
      <c r="DX1356" s="76"/>
      <c r="DY1356" s="76"/>
      <c r="DZ1356" s="76"/>
      <c r="EA1356" s="76"/>
      <c r="EB1356" s="76"/>
      <c r="EC1356" s="76"/>
      <c r="ED1356" s="76"/>
      <c r="EE1356" s="76"/>
      <c r="EF1356" s="76"/>
      <c r="EG1356" s="76"/>
      <c r="EH1356" s="76"/>
      <c r="EI1356" s="76"/>
      <c r="EJ1356" s="76"/>
      <c r="EK1356" s="76"/>
      <c r="EL1356" s="76"/>
      <c r="EM1356" s="76"/>
      <c r="EN1356" s="76"/>
      <c r="EO1356" s="76"/>
      <c r="EP1356" s="76"/>
      <c r="EQ1356" s="76"/>
      <c r="ER1356" s="76"/>
      <c r="ES1356" s="76"/>
      <c r="ET1356" s="76"/>
      <c r="EU1356" s="76"/>
      <c r="EV1356" s="76"/>
      <c r="EW1356" s="76"/>
      <c r="EX1356" s="76"/>
      <c r="EY1356" s="76"/>
      <c r="EZ1356" s="76"/>
      <c r="FA1356" s="76"/>
      <c r="FB1356" s="76"/>
      <c r="FC1356" s="76"/>
      <c r="FD1356" s="76"/>
      <c r="FE1356" s="76"/>
      <c r="FF1356" s="76"/>
      <c r="FG1356" s="76"/>
      <c r="FH1356" s="76"/>
      <c r="FI1356" s="76"/>
      <c r="FJ1356" s="76"/>
      <c r="FK1356" s="76"/>
      <c r="FL1356" s="76"/>
      <c r="FM1356" s="76"/>
      <c r="FN1356" s="76"/>
      <c r="FO1356" s="76"/>
      <c r="FP1356" s="76"/>
      <c r="FQ1356" s="76"/>
      <c r="FR1356" s="76"/>
      <c r="FS1356" s="76"/>
      <c r="FT1356" s="76"/>
      <c r="FU1356" s="76"/>
      <c r="FV1356" s="76"/>
      <c r="FW1356" s="76"/>
      <c r="FX1356" s="76"/>
      <c r="FY1356" s="76"/>
      <c r="FZ1356" s="76"/>
      <c r="GA1356" s="76"/>
      <c r="GB1356" s="76"/>
      <c r="GC1356" s="76"/>
      <c r="GD1356" s="76"/>
      <c r="GE1356" s="76"/>
      <c r="GF1356" s="76"/>
      <c r="GG1356" s="76"/>
      <c r="GH1356" s="76"/>
      <c r="GI1356" s="76"/>
      <c r="GJ1356" s="76"/>
      <c r="GK1356" s="76"/>
      <c r="GL1356" s="76"/>
      <c r="GM1356" s="76"/>
      <c r="GN1356" s="76"/>
      <c r="GO1356" s="76"/>
      <c r="GP1356" s="76"/>
      <c r="GQ1356" s="76"/>
      <c r="GR1356" s="76"/>
      <c r="GS1356" s="76"/>
      <c r="GT1356" s="76"/>
      <c r="GU1356" s="76"/>
      <c r="GV1356" s="76"/>
      <c r="GW1356" s="76"/>
      <c r="GX1356" s="76"/>
      <c r="GY1356" s="76"/>
      <c r="GZ1356" s="76"/>
      <c r="HA1356" s="76"/>
      <c r="HB1356" s="76"/>
      <c r="HC1356" s="76"/>
      <c r="HD1356" s="76"/>
      <c r="HE1356" s="76"/>
      <c r="HF1356" s="76"/>
      <c r="HG1356" s="76"/>
      <c r="HH1356" s="76"/>
      <c r="HI1356" s="76"/>
      <c r="HJ1356" s="76"/>
      <c r="HK1356" s="76"/>
      <c r="HL1356" s="76"/>
      <c r="HM1356" s="76"/>
      <c r="HN1356" s="76"/>
      <c r="HO1356" s="76"/>
      <c r="HP1356" s="76"/>
      <c r="HQ1356" s="76"/>
      <c r="HR1356" s="76"/>
      <c r="HS1356" s="76"/>
      <c r="HT1356" s="76"/>
      <c r="HU1356" s="76"/>
      <c r="HV1356" s="76"/>
      <c r="HW1356" s="76"/>
      <c r="HX1356" s="76"/>
      <c r="HY1356" s="76"/>
      <c r="HZ1356" s="76"/>
      <c r="IA1356" s="76"/>
      <c r="IB1356" s="76"/>
      <c r="IC1356" s="76"/>
      <c r="ID1356" s="76"/>
      <c r="IE1356" s="76"/>
      <c r="IF1356" s="76"/>
      <c r="IG1356" s="76"/>
      <c r="IH1356" s="76"/>
      <c r="II1356" s="76"/>
      <c r="IJ1356" s="76"/>
      <c r="IK1356" s="76"/>
      <c r="IL1356" s="76"/>
      <c r="IM1356" s="76"/>
      <c r="IN1356" s="76"/>
      <c r="IO1356" s="76"/>
      <c r="IP1356" s="76"/>
      <c r="IQ1356" s="76"/>
      <c r="IR1356" s="76"/>
      <c r="IS1356" s="76"/>
      <c r="IT1356" s="76"/>
      <c r="IU1356" s="76"/>
      <c r="IV1356" s="76"/>
      <c r="IW1356" s="76"/>
      <c r="IX1356" s="76"/>
      <c r="IY1356" s="76"/>
      <c r="IZ1356" s="76"/>
      <c r="JA1356" s="76"/>
      <c r="JB1356" s="76"/>
      <c r="JC1356" s="76"/>
      <c r="JD1356" s="76"/>
      <c r="JE1356" s="76"/>
      <c r="JF1356" s="76"/>
      <c r="JG1356" s="76"/>
      <c r="JH1356" s="76"/>
      <c r="JI1356" s="76"/>
      <c r="JJ1356" s="76"/>
      <c r="JK1356" s="76"/>
      <c r="JL1356" s="76"/>
      <c r="JM1356" s="76"/>
      <c r="JN1356" s="76"/>
      <c r="JO1356" s="76"/>
      <c r="JP1356" s="76"/>
      <c r="JQ1356" s="76"/>
      <c r="JR1356" s="76"/>
      <c r="JS1356" s="76"/>
      <c r="JT1356" s="76"/>
      <c r="JU1356" s="76"/>
      <c r="JV1356" s="76"/>
      <c r="JW1356" s="76"/>
      <c r="JX1356" s="76"/>
      <c r="JY1356" s="76"/>
      <c r="JZ1356" s="76"/>
      <c r="KA1356" s="76"/>
      <c r="KB1356" s="76"/>
      <c r="KC1356" s="76"/>
      <c r="KD1356" s="76"/>
      <c r="KE1356" s="76"/>
      <c r="KF1356" s="76"/>
      <c r="KG1356" s="76"/>
      <c r="KH1356" s="76"/>
      <c r="KI1356" s="76"/>
      <c r="KJ1356" s="76"/>
      <c r="KK1356" s="76"/>
      <c r="KL1356" s="76"/>
      <c r="KM1356" s="76"/>
      <c r="KN1356" s="76"/>
      <c r="KO1356" s="76"/>
      <c r="KP1356" s="76"/>
      <c r="KQ1356" s="76"/>
      <c r="KR1356" s="76"/>
      <c r="KS1356" s="76"/>
      <c r="KT1356" s="76"/>
      <c r="KU1356" s="76"/>
      <c r="KV1356" s="76"/>
      <c r="KW1356" s="76"/>
      <c r="KX1356" s="76"/>
      <c r="KY1356" s="76"/>
      <c r="KZ1356" s="76"/>
      <c r="LA1356" s="76"/>
      <c r="LB1356" s="76"/>
      <c r="LC1356" s="76"/>
      <c r="LD1356" s="76"/>
      <c r="LE1356" s="76"/>
      <c r="LF1356" s="76"/>
      <c r="LG1356" s="76"/>
      <c r="LH1356" s="76"/>
      <c r="LI1356" s="76"/>
      <c r="LJ1356" s="76"/>
      <c r="LK1356" s="76"/>
      <c r="LL1356" s="76"/>
      <c r="LM1356" s="76"/>
      <c r="LN1356" s="76"/>
      <c r="LO1356" s="76"/>
      <c r="LP1356" s="76"/>
      <c r="LQ1356" s="76"/>
      <c r="LR1356" s="76"/>
      <c r="LS1356" s="76"/>
      <c r="LT1356" s="76"/>
      <c r="LU1356" s="76"/>
      <c r="LV1356" s="76"/>
      <c r="LW1356" s="76"/>
      <c r="LX1356" s="76"/>
      <c r="LY1356" s="76"/>
      <c r="LZ1356" s="76"/>
      <c r="MA1356" s="76"/>
      <c r="MB1356" s="76"/>
      <c r="MC1356" s="76"/>
      <c r="MD1356" s="76"/>
      <c r="ME1356" s="76"/>
      <c r="MF1356" s="76"/>
      <c r="MG1356" s="76"/>
      <c r="MH1356" s="76"/>
      <c r="MI1356" s="76"/>
      <c r="MJ1356" s="76"/>
      <c r="MK1356" s="76"/>
      <c r="ML1356" s="76"/>
      <c r="MM1356" s="76"/>
      <c r="MN1356" s="76"/>
      <c r="MO1356" s="76"/>
      <c r="MP1356" s="76"/>
      <c r="MQ1356" s="76"/>
      <c r="MR1356" s="76"/>
      <c r="MS1356" s="76"/>
      <c r="MT1356" s="76"/>
      <c r="MU1356" s="76"/>
      <c r="MV1356" s="76"/>
      <c r="MW1356" s="76"/>
      <c r="MX1356" s="76"/>
      <c r="MY1356" s="76"/>
      <c r="MZ1356" s="76"/>
      <c r="NA1356" s="76"/>
      <c r="NB1356" s="76"/>
      <c r="NC1356" s="76"/>
      <c r="ND1356" s="76"/>
      <c r="NE1356" s="76"/>
      <c r="NF1356" s="76"/>
      <c r="NG1356" s="77"/>
      <c r="NH1356" s="77"/>
      <c r="NI1356" s="77"/>
      <c r="NJ1356" s="76"/>
      <c r="NK1356" s="75"/>
      <c r="NL1356" s="75"/>
      <c r="NM1356" s="75"/>
      <c r="NN1356" s="75"/>
      <c r="NO1356" s="75"/>
      <c r="NP1356" s="75"/>
      <c r="NQ1356" s="75"/>
      <c r="NR1356" s="75"/>
      <c r="NS1356" s="75"/>
      <c r="NT1356" s="75"/>
      <c r="NU1356" s="75"/>
      <c r="NV1356" s="76"/>
    </row>
    <row r="1357" spans="1:386" s="48" customFormat="1" x14ac:dyDescent="0.2">
      <c r="A1357" s="74"/>
      <c r="B1357" s="75"/>
      <c r="C1357" s="75"/>
      <c r="D1357" s="241"/>
      <c r="E1357" s="227"/>
      <c r="F1357" s="76"/>
      <c r="G1357" s="76"/>
      <c r="H1357" s="76"/>
      <c r="I1357" s="76"/>
      <c r="J1357" s="76"/>
      <c r="K1357" s="76"/>
      <c r="L1357" s="76"/>
      <c r="M1357" s="76"/>
      <c r="N1357" s="76"/>
      <c r="O1357" s="76"/>
      <c r="P1357" s="76"/>
      <c r="Q1357" s="76"/>
      <c r="R1357" s="76"/>
      <c r="S1357" s="76"/>
      <c r="T1357" s="76"/>
      <c r="U1357" s="76"/>
      <c r="V1357" s="76"/>
      <c r="W1357" s="76"/>
      <c r="X1357" s="76"/>
      <c r="Y1357" s="76"/>
      <c r="Z1357" s="76"/>
      <c r="AA1357" s="76"/>
      <c r="AB1357" s="76"/>
      <c r="AC1357" s="76"/>
      <c r="AD1357" s="76"/>
      <c r="AE1357" s="76"/>
      <c r="AF1357" s="76"/>
      <c r="AG1357" s="76"/>
      <c r="AH1357" s="76"/>
      <c r="AI1357" s="76"/>
      <c r="AJ1357" s="76"/>
      <c r="AK1357" s="76"/>
      <c r="AL1357" s="76"/>
      <c r="AM1357" s="76"/>
      <c r="AN1357" s="76"/>
      <c r="AO1357" s="76"/>
      <c r="AP1357" s="76"/>
      <c r="AQ1357" s="76"/>
      <c r="AR1357" s="76"/>
      <c r="AS1357" s="76"/>
      <c r="AT1357" s="76"/>
      <c r="AU1357" s="76"/>
      <c r="AV1357" s="76"/>
      <c r="AW1357" s="76"/>
      <c r="AX1357" s="76"/>
      <c r="AY1357" s="76"/>
      <c r="AZ1357" s="76"/>
      <c r="BA1357" s="76"/>
      <c r="BB1357" s="76"/>
      <c r="BC1357" s="76"/>
      <c r="BD1357" s="76"/>
      <c r="BE1357" s="76"/>
      <c r="BF1357" s="76"/>
      <c r="BG1357" s="76"/>
      <c r="BH1357" s="76"/>
      <c r="BI1357" s="76"/>
      <c r="BJ1357" s="76"/>
      <c r="BK1357" s="76"/>
      <c r="BL1357" s="76"/>
      <c r="BM1357" s="76"/>
      <c r="BN1357" s="76"/>
      <c r="BO1357" s="76"/>
      <c r="BP1357" s="76"/>
      <c r="BQ1357" s="76"/>
      <c r="BR1357" s="76"/>
      <c r="BS1357" s="76"/>
      <c r="BT1357" s="76"/>
      <c r="BU1357" s="76"/>
      <c r="BV1357" s="76"/>
      <c r="BW1357" s="76"/>
      <c r="BX1357" s="76"/>
      <c r="BY1357" s="76"/>
      <c r="BZ1357" s="76"/>
      <c r="CA1357" s="76"/>
      <c r="CB1357" s="76"/>
      <c r="CC1357" s="76"/>
      <c r="CD1357" s="76"/>
      <c r="CE1357" s="76"/>
      <c r="CF1357" s="76"/>
      <c r="CG1357" s="76"/>
      <c r="CH1357" s="76"/>
      <c r="CI1357" s="76"/>
      <c r="CJ1357" s="76"/>
      <c r="CK1357" s="76"/>
      <c r="CL1357" s="76"/>
      <c r="CM1357" s="76"/>
      <c r="CN1357" s="76"/>
      <c r="CO1357" s="76"/>
      <c r="CP1357" s="76"/>
      <c r="CQ1357" s="76"/>
      <c r="CR1357" s="76"/>
      <c r="CS1357" s="76"/>
      <c r="CT1357" s="76"/>
      <c r="CU1357" s="76"/>
      <c r="CV1357" s="76"/>
      <c r="CW1357" s="76"/>
      <c r="CX1357" s="76"/>
      <c r="CY1357" s="76"/>
      <c r="CZ1357" s="76"/>
      <c r="DA1357" s="76"/>
      <c r="DB1357" s="76"/>
      <c r="DC1357" s="76"/>
      <c r="DD1357" s="76"/>
      <c r="DE1357" s="76"/>
      <c r="DF1357" s="76"/>
      <c r="DG1357" s="76"/>
      <c r="DH1357" s="76"/>
      <c r="DI1357" s="76"/>
      <c r="DJ1357" s="76"/>
      <c r="DK1357" s="76"/>
      <c r="DL1357" s="76"/>
      <c r="DM1357" s="76"/>
      <c r="DN1357" s="76"/>
      <c r="DO1357" s="76"/>
      <c r="DP1357" s="76"/>
      <c r="DQ1357" s="76"/>
      <c r="DR1357" s="76"/>
      <c r="DS1357" s="76"/>
      <c r="DT1357" s="76"/>
      <c r="DU1357" s="76"/>
      <c r="DV1357" s="76"/>
      <c r="DW1357" s="76"/>
      <c r="DX1357" s="76"/>
      <c r="DY1357" s="76"/>
      <c r="DZ1357" s="76"/>
      <c r="EA1357" s="76"/>
      <c r="EB1357" s="76"/>
      <c r="EC1357" s="76"/>
      <c r="ED1357" s="76"/>
      <c r="EE1357" s="76"/>
      <c r="EF1357" s="76"/>
      <c r="EG1357" s="76"/>
      <c r="EH1357" s="76"/>
      <c r="EI1357" s="76"/>
      <c r="EJ1357" s="76"/>
      <c r="EK1357" s="76"/>
      <c r="EL1357" s="76"/>
      <c r="EM1357" s="76"/>
      <c r="EN1357" s="76"/>
      <c r="EO1357" s="76"/>
      <c r="EP1357" s="76"/>
      <c r="EQ1357" s="76"/>
      <c r="ER1357" s="76"/>
      <c r="ES1357" s="76"/>
      <c r="ET1357" s="76"/>
      <c r="EU1357" s="76"/>
      <c r="EV1357" s="76"/>
      <c r="EW1357" s="76"/>
      <c r="EX1357" s="76"/>
      <c r="EY1357" s="76"/>
      <c r="EZ1357" s="76"/>
      <c r="FA1357" s="76"/>
      <c r="FB1357" s="76"/>
      <c r="FC1357" s="76"/>
      <c r="FD1357" s="76"/>
      <c r="FE1357" s="76"/>
      <c r="FF1357" s="76"/>
      <c r="FG1357" s="76"/>
      <c r="FH1357" s="76"/>
      <c r="FI1357" s="76"/>
      <c r="FJ1357" s="76"/>
      <c r="FK1357" s="76"/>
      <c r="FL1357" s="76"/>
      <c r="FM1357" s="76"/>
      <c r="FN1357" s="76"/>
      <c r="FO1357" s="76"/>
      <c r="FP1357" s="76"/>
      <c r="FQ1357" s="76"/>
      <c r="FR1357" s="76"/>
      <c r="FS1357" s="76"/>
      <c r="FT1357" s="76"/>
      <c r="FU1357" s="76"/>
      <c r="FV1357" s="76"/>
      <c r="FW1357" s="76"/>
      <c r="FX1357" s="76"/>
      <c r="FY1357" s="76"/>
      <c r="FZ1357" s="76"/>
      <c r="GA1357" s="76"/>
      <c r="GB1357" s="76"/>
      <c r="GC1357" s="76"/>
      <c r="GD1357" s="76"/>
      <c r="GE1357" s="76"/>
      <c r="GF1357" s="76"/>
      <c r="GG1357" s="76"/>
      <c r="GH1357" s="76"/>
      <c r="GI1357" s="76"/>
      <c r="GJ1357" s="76"/>
      <c r="GK1357" s="76"/>
      <c r="GL1357" s="76"/>
      <c r="GM1357" s="76"/>
      <c r="GN1357" s="76"/>
      <c r="GO1357" s="76"/>
      <c r="GP1357" s="76"/>
      <c r="GQ1357" s="76"/>
      <c r="GR1357" s="76"/>
      <c r="GS1357" s="76"/>
      <c r="GT1357" s="76"/>
      <c r="GU1357" s="76"/>
      <c r="GV1357" s="76"/>
      <c r="GW1357" s="76"/>
      <c r="GX1357" s="76"/>
      <c r="GY1357" s="76"/>
      <c r="GZ1357" s="76"/>
      <c r="HA1357" s="76"/>
      <c r="HB1357" s="76"/>
      <c r="HC1357" s="76"/>
      <c r="HD1357" s="76"/>
      <c r="HE1357" s="76"/>
      <c r="HF1357" s="76"/>
      <c r="HG1357" s="76"/>
      <c r="HH1357" s="76"/>
      <c r="HI1357" s="76"/>
      <c r="HJ1357" s="76"/>
      <c r="HK1357" s="76"/>
      <c r="HL1357" s="76"/>
      <c r="HM1357" s="76"/>
      <c r="HN1357" s="76"/>
      <c r="HO1357" s="76"/>
      <c r="HP1357" s="76"/>
      <c r="HQ1357" s="76"/>
      <c r="HR1357" s="76"/>
      <c r="HS1357" s="76"/>
      <c r="HT1357" s="76"/>
      <c r="HU1357" s="76"/>
      <c r="HV1357" s="76"/>
      <c r="HW1357" s="76"/>
      <c r="HX1357" s="76"/>
      <c r="HY1357" s="76"/>
      <c r="HZ1357" s="76"/>
      <c r="IA1357" s="76"/>
      <c r="IB1357" s="76"/>
      <c r="IC1357" s="76"/>
      <c r="ID1357" s="76"/>
      <c r="IE1357" s="76"/>
      <c r="IF1357" s="76"/>
      <c r="IG1357" s="76"/>
      <c r="IH1357" s="76"/>
      <c r="II1357" s="76"/>
      <c r="IJ1357" s="76"/>
      <c r="IK1357" s="76"/>
      <c r="IL1357" s="76"/>
      <c r="IM1357" s="76"/>
      <c r="IN1357" s="76"/>
      <c r="IO1357" s="76"/>
      <c r="IP1357" s="76"/>
      <c r="IQ1357" s="76"/>
      <c r="IR1357" s="76"/>
      <c r="IS1357" s="76"/>
      <c r="IT1357" s="76"/>
      <c r="IU1357" s="76"/>
      <c r="IV1357" s="76"/>
      <c r="IW1357" s="76"/>
      <c r="IX1357" s="76"/>
      <c r="IY1357" s="76"/>
      <c r="IZ1357" s="76"/>
      <c r="JA1357" s="76"/>
      <c r="JB1357" s="76"/>
      <c r="JC1357" s="76"/>
      <c r="JD1357" s="76"/>
      <c r="JE1357" s="76"/>
      <c r="JF1357" s="76"/>
      <c r="JG1357" s="76"/>
      <c r="JH1357" s="76"/>
      <c r="JI1357" s="76"/>
      <c r="JJ1357" s="76"/>
      <c r="JK1357" s="76"/>
      <c r="JL1357" s="76"/>
      <c r="JM1357" s="76"/>
      <c r="JN1357" s="76"/>
      <c r="JO1357" s="76"/>
      <c r="JP1357" s="76"/>
      <c r="JQ1357" s="76"/>
      <c r="JR1357" s="76"/>
      <c r="JS1357" s="76"/>
      <c r="JT1357" s="76"/>
      <c r="JU1357" s="76"/>
      <c r="JV1357" s="76"/>
      <c r="JW1357" s="76"/>
      <c r="JX1357" s="76"/>
      <c r="JY1357" s="76"/>
      <c r="JZ1357" s="76"/>
      <c r="KA1357" s="76"/>
      <c r="KB1357" s="76"/>
      <c r="KC1357" s="76"/>
      <c r="KD1357" s="76"/>
      <c r="KE1357" s="76"/>
      <c r="KF1357" s="76"/>
      <c r="KG1357" s="76"/>
      <c r="KH1357" s="76"/>
      <c r="KI1357" s="76"/>
      <c r="KJ1357" s="76"/>
      <c r="KK1357" s="76"/>
      <c r="KL1357" s="76"/>
      <c r="KM1357" s="76"/>
      <c r="KN1357" s="76"/>
      <c r="KO1357" s="76"/>
      <c r="KP1357" s="76"/>
      <c r="KQ1357" s="76"/>
      <c r="KR1357" s="76"/>
      <c r="KS1357" s="76"/>
      <c r="KT1357" s="76"/>
      <c r="KU1357" s="76"/>
      <c r="KV1357" s="76"/>
      <c r="KW1357" s="76"/>
      <c r="KX1357" s="76"/>
      <c r="KY1357" s="76"/>
      <c r="KZ1357" s="76"/>
      <c r="LA1357" s="76"/>
      <c r="LB1357" s="76"/>
      <c r="LC1357" s="76"/>
      <c r="LD1357" s="76"/>
      <c r="LE1357" s="76"/>
      <c r="LF1357" s="76"/>
      <c r="LG1357" s="76"/>
      <c r="LH1357" s="76"/>
      <c r="LI1357" s="76"/>
      <c r="LJ1357" s="76"/>
      <c r="LK1357" s="76"/>
      <c r="LL1357" s="76"/>
      <c r="LM1357" s="76"/>
      <c r="LN1357" s="76"/>
      <c r="LO1357" s="76"/>
      <c r="LP1357" s="76"/>
      <c r="LQ1357" s="76"/>
      <c r="LR1357" s="76"/>
      <c r="LS1357" s="76"/>
      <c r="LT1357" s="76"/>
      <c r="LU1357" s="76"/>
      <c r="LV1357" s="76"/>
      <c r="LW1357" s="76"/>
      <c r="LX1357" s="76"/>
      <c r="LY1357" s="76"/>
      <c r="LZ1357" s="76"/>
      <c r="MA1357" s="76"/>
      <c r="MB1357" s="76"/>
      <c r="MC1357" s="76"/>
      <c r="MD1357" s="76"/>
      <c r="ME1357" s="76"/>
      <c r="MF1357" s="76"/>
      <c r="MG1357" s="76"/>
      <c r="MH1357" s="76"/>
      <c r="MI1357" s="76"/>
      <c r="MJ1357" s="76"/>
      <c r="MK1357" s="76"/>
      <c r="ML1357" s="76"/>
      <c r="MM1357" s="76"/>
      <c r="MN1357" s="76"/>
      <c r="MO1357" s="76"/>
      <c r="MP1357" s="76"/>
      <c r="MQ1357" s="76"/>
      <c r="MR1357" s="76"/>
      <c r="MS1357" s="76"/>
      <c r="MT1357" s="76"/>
      <c r="MU1357" s="76"/>
      <c r="MV1357" s="76"/>
      <c r="MW1357" s="76"/>
      <c r="MX1357" s="76"/>
      <c r="MY1357" s="76"/>
      <c r="MZ1357" s="76"/>
      <c r="NA1357" s="76"/>
      <c r="NB1357" s="76"/>
      <c r="NC1357" s="76"/>
      <c r="ND1357" s="76"/>
      <c r="NE1357" s="76"/>
      <c r="NF1357" s="76"/>
      <c r="NG1357" s="77"/>
      <c r="NH1357" s="77"/>
      <c r="NI1357" s="77"/>
      <c r="NJ1357" s="76"/>
      <c r="NK1357" s="75"/>
      <c r="NL1357" s="75"/>
      <c r="NM1357" s="75"/>
      <c r="NN1357" s="75"/>
      <c r="NO1357" s="75"/>
      <c r="NP1357" s="75"/>
      <c r="NQ1357" s="75"/>
      <c r="NR1357" s="75"/>
      <c r="NS1357" s="75"/>
      <c r="NT1357" s="75"/>
      <c r="NU1357" s="75"/>
      <c r="NV1357" s="76"/>
    </row>
    <row r="1358" spans="1:386" s="48" customFormat="1" x14ac:dyDescent="0.2">
      <c r="A1358" s="74"/>
      <c r="B1358" s="75"/>
      <c r="C1358" s="75"/>
      <c r="D1358" s="241"/>
      <c r="E1358" s="227"/>
      <c r="F1358" s="76"/>
      <c r="G1358" s="76"/>
      <c r="H1358" s="76"/>
      <c r="I1358" s="76"/>
      <c r="J1358" s="76"/>
      <c r="K1358" s="76"/>
      <c r="L1358" s="76"/>
      <c r="M1358" s="76"/>
      <c r="N1358" s="76"/>
      <c r="O1358" s="76"/>
      <c r="P1358" s="76"/>
      <c r="Q1358" s="76"/>
      <c r="R1358" s="76"/>
      <c r="S1358" s="76"/>
      <c r="T1358" s="76"/>
      <c r="U1358" s="76"/>
      <c r="V1358" s="76"/>
      <c r="W1358" s="76"/>
      <c r="X1358" s="76"/>
      <c r="Y1358" s="76"/>
      <c r="Z1358" s="76"/>
      <c r="AA1358" s="76"/>
      <c r="AB1358" s="76"/>
      <c r="AC1358" s="76"/>
      <c r="AD1358" s="76"/>
      <c r="AE1358" s="76"/>
      <c r="AF1358" s="76"/>
      <c r="AG1358" s="76"/>
      <c r="AH1358" s="76"/>
      <c r="AI1358" s="76"/>
      <c r="AJ1358" s="76"/>
      <c r="AK1358" s="76"/>
      <c r="AL1358" s="76"/>
      <c r="AM1358" s="76"/>
      <c r="AN1358" s="76"/>
      <c r="AO1358" s="76"/>
      <c r="AP1358" s="76"/>
      <c r="AQ1358" s="76"/>
      <c r="AR1358" s="76"/>
      <c r="AS1358" s="76"/>
      <c r="AT1358" s="76"/>
      <c r="AU1358" s="76"/>
      <c r="AV1358" s="76"/>
      <c r="AW1358" s="76"/>
      <c r="AX1358" s="76"/>
      <c r="AY1358" s="76"/>
      <c r="AZ1358" s="76"/>
      <c r="BA1358" s="76"/>
      <c r="BB1358" s="76"/>
      <c r="BC1358" s="76"/>
      <c r="BD1358" s="76"/>
      <c r="BE1358" s="76"/>
      <c r="BF1358" s="76"/>
      <c r="BG1358" s="76"/>
      <c r="BH1358" s="76"/>
      <c r="BI1358" s="76"/>
      <c r="BJ1358" s="76"/>
      <c r="BK1358" s="76"/>
      <c r="BL1358" s="76"/>
      <c r="BM1358" s="76"/>
      <c r="BN1358" s="76"/>
      <c r="BO1358" s="76"/>
      <c r="BP1358" s="76"/>
      <c r="BQ1358" s="76"/>
      <c r="BR1358" s="76"/>
      <c r="BS1358" s="76"/>
      <c r="BT1358" s="76"/>
      <c r="BU1358" s="76"/>
      <c r="BV1358" s="76"/>
      <c r="BW1358" s="76"/>
      <c r="BX1358" s="76"/>
      <c r="BY1358" s="76"/>
      <c r="BZ1358" s="76"/>
      <c r="CA1358" s="76"/>
      <c r="CB1358" s="76"/>
      <c r="CC1358" s="76"/>
      <c r="CD1358" s="76"/>
      <c r="CE1358" s="76"/>
      <c r="CF1358" s="76"/>
      <c r="CG1358" s="76"/>
      <c r="CH1358" s="76"/>
      <c r="CI1358" s="76"/>
      <c r="CJ1358" s="76"/>
      <c r="CK1358" s="76"/>
      <c r="CL1358" s="76"/>
      <c r="CM1358" s="76"/>
      <c r="CN1358" s="76"/>
      <c r="CO1358" s="76"/>
      <c r="CP1358" s="76"/>
      <c r="CQ1358" s="76"/>
      <c r="CR1358" s="76"/>
      <c r="CS1358" s="76"/>
      <c r="CT1358" s="76"/>
      <c r="CU1358" s="76"/>
      <c r="CV1358" s="76"/>
      <c r="CW1358" s="76"/>
      <c r="CX1358" s="76"/>
      <c r="CY1358" s="76"/>
      <c r="CZ1358" s="76"/>
      <c r="DA1358" s="76"/>
      <c r="DB1358" s="76"/>
      <c r="DC1358" s="76"/>
      <c r="DD1358" s="76"/>
      <c r="DE1358" s="76"/>
      <c r="DF1358" s="76"/>
      <c r="DG1358" s="76"/>
      <c r="DH1358" s="76"/>
      <c r="DI1358" s="76"/>
      <c r="DJ1358" s="76"/>
      <c r="DK1358" s="76"/>
      <c r="DL1358" s="76"/>
      <c r="DM1358" s="76"/>
      <c r="DN1358" s="76"/>
      <c r="DO1358" s="76"/>
      <c r="DP1358" s="76"/>
      <c r="DQ1358" s="76"/>
      <c r="DR1358" s="76"/>
      <c r="DS1358" s="76"/>
      <c r="DT1358" s="76"/>
      <c r="DU1358" s="76"/>
      <c r="DV1358" s="76"/>
      <c r="DW1358" s="76"/>
      <c r="DX1358" s="76"/>
      <c r="DY1358" s="76"/>
      <c r="DZ1358" s="76"/>
      <c r="EA1358" s="76"/>
      <c r="EB1358" s="76"/>
      <c r="EC1358" s="76"/>
      <c r="ED1358" s="76"/>
      <c r="EE1358" s="76"/>
      <c r="EF1358" s="76"/>
      <c r="EG1358" s="76"/>
      <c r="EH1358" s="76"/>
      <c r="EI1358" s="76"/>
      <c r="EJ1358" s="76"/>
      <c r="EK1358" s="76"/>
      <c r="EL1358" s="76"/>
      <c r="EM1358" s="76"/>
      <c r="EN1358" s="76"/>
      <c r="EO1358" s="76"/>
      <c r="EP1358" s="76"/>
      <c r="EQ1358" s="76"/>
      <c r="ER1358" s="76"/>
      <c r="ES1358" s="76"/>
      <c r="ET1358" s="76"/>
      <c r="EU1358" s="76"/>
      <c r="EV1358" s="76"/>
      <c r="EW1358" s="76"/>
      <c r="EX1358" s="76"/>
      <c r="EY1358" s="76"/>
      <c r="EZ1358" s="76"/>
      <c r="FA1358" s="76"/>
      <c r="FB1358" s="76"/>
      <c r="FC1358" s="76"/>
      <c r="FD1358" s="76"/>
      <c r="FE1358" s="76"/>
      <c r="FF1358" s="76"/>
      <c r="FG1358" s="76"/>
      <c r="FH1358" s="76"/>
      <c r="FI1358" s="76"/>
      <c r="FJ1358" s="76"/>
      <c r="FK1358" s="76"/>
      <c r="FL1358" s="76"/>
      <c r="FM1358" s="76"/>
      <c r="FN1358" s="76"/>
      <c r="FO1358" s="76"/>
      <c r="FP1358" s="76"/>
      <c r="FQ1358" s="76"/>
      <c r="FR1358" s="76"/>
      <c r="FS1358" s="76"/>
      <c r="FT1358" s="76"/>
      <c r="FU1358" s="76"/>
      <c r="FV1358" s="76"/>
      <c r="FW1358" s="76"/>
      <c r="FX1358" s="76"/>
      <c r="FY1358" s="76"/>
      <c r="FZ1358" s="76"/>
      <c r="GA1358" s="76"/>
      <c r="GB1358" s="76"/>
      <c r="GC1358" s="76"/>
      <c r="GD1358" s="76"/>
      <c r="GE1358" s="76"/>
      <c r="GF1358" s="76"/>
      <c r="GG1358" s="76"/>
      <c r="GH1358" s="76"/>
      <c r="GI1358" s="76"/>
      <c r="GJ1358" s="76"/>
      <c r="GK1358" s="76"/>
      <c r="GL1358" s="76"/>
      <c r="GM1358" s="76"/>
      <c r="GN1358" s="76"/>
      <c r="GO1358" s="76"/>
      <c r="GP1358" s="76"/>
      <c r="GQ1358" s="76"/>
      <c r="GR1358" s="76"/>
      <c r="GS1358" s="76"/>
      <c r="GT1358" s="76"/>
      <c r="GU1358" s="76"/>
      <c r="GV1358" s="76"/>
      <c r="GW1358" s="76"/>
      <c r="GX1358" s="76"/>
      <c r="GY1358" s="76"/>
      <c r="GZ1358" s="76"/>
      <c r="HA1358" s="76"/>
      <c r="HB1358" s="76"/>
      <c r="HC1358" s="76"/>
      <c r="HD1358" s="76"/>
      <c r="HE1358" s="76"/>
      <c r="HF1358" s="76"/>
      <c r="HG1358" s="76"/>
      <c r="HH1358" s="76"/>
      <c r="HI1358" s="76"/>
      <c r="HJ1358" s="76"/>
      <c r="HK1358" s="76"/>
      <c r="HL1358" s="76"/>
      <c r="HM1358" s="76"/>
      <c r="HN1358" s="76"/>
      <c r="HO1358" s="76"/>
      <c r="HP1358" s="76"/>
      <c r="HQ1358" s="76"/>
      <c r="HR1358" s="76"/>
      <c r="HS1358" s="76"/>
      <c r="HT1358" s="76"/>
      <c r="HU1358" s="76"/>
      <c r="HV1358" s="76"/>
      <c r="HW1358" s="76"/>
      <c r="HX1358" s="76"/>
      <c r="HY1358" s="76"/>
      <c r="HZ1358" s="76"/>
      <c r="IA1358" s="76"/>
      <c r="IB1358" s="76"/>
      <c r="IC1358" s="76"/>
      <c r="ID1358" s="76"/>
      <c r="IE1358" s="76"/>
      <c r="IF1358" s="76"/>
      <c r="IG1358" s="76"/>
      <c r="IH1358" s="76"/>
      <c r="II1358" s="76"/>
      <c r="IJ1358" s="76"/>
      <c r="IK1358" s="76"/>
      <c r="IL1358" s="76"/>
      <c r="IM1358" s="76"/>
      <c r="IN1358" s="76"/>
      <c r="IO1358" s="76"/>
      <c r="IP1358" s="76"/>
      <c r="IQ1358" s="76"/>
      <c r="IR1358" s="76"/>
      <c r="IS1358" s="76"/>
      <c r="IT1358" s="76"/>
      <c r="IU1358" s="76"/>
      <c r="IV1358" s="76"/>
      <c r="IW1358" s="76"/>
      <c r="IX1358" s="76"/>
      <c r="IY1358" s="76"/>
      <c r="IZ1358" s="76"/>
      <c r="JA1358" s="76"/>
      <c r="JB1358" s="76"/>
      <c r="JC1358" s="76"/>
      <c r="JD1358" s="76"/>
      <c r="JE1358" s="76"/>
      <c r="JF1358" s="76"/>
      <c r="JG1358" s="76"/>
      <c r="JH1358" s="76"/>
      <c r="JI1358" s="76"/>
      <c r="JJ1358" s="76"/>
      <c r="JK1358" s="76"/>
      <c r="JL1358" s="76"/>
      <c r="JM1358" s="76"/>
      <c r="JN1358" s="76"/>
      <c r="JO1358" s="76"/>
      <c r="JP1358" s="76"/>
      <c r="JQ1358" s="76"/>
      <c r="JR1358" s="76"/>
      <c r="JS1358" s="76"/>
      <c r="JT1358" s="76"/>
      <c r="JU1358" s="76"/>
      <c r="JV1358" s="76"/>
      <c r="JW1358" s="76"/>
      <c r="JX1358" s="76"/>
      <c r="JY1358" s="76"/>
      <c r="JZ1358" s="76"/>
      <c r="KA1358" s="76"/>
      <c r="KB1358" s="76"/>
      <c r="KC1358" s="76"/>
      <c r="KD1358" s="76"/>
      <c r="KE1358" s="76"/>
      <c r="KF1358" s="76"/>
      <c r="KG1358" s="76"/>
      <c r="KH1358" s="76"/>
      <c r="KI1358" s="76"/>
      <c r="KJ1358" s="76"/>
      <c r="KK1358" s="76"/>
      <c r="KL1358" s="76"/>
      <c r="KM1358" s="76"/>
      <c r="KN1358" s="76"/>
      <c r="KO1358" s="76"/>
      <c r="KP1358" s="76"/>
      <c r="KQ1358" s="76"/>
      <c r="KR1358" s="76"/>
      <c r="KS1358" s="76"/>
      <c r="KT1358" s="76"/>
      <c r="KU1358" s="76"/>
      <c r="KV1358" s="76"/>
      <c r="KW1358" s="76"/>
      <c r="KX1358" s="76"/>
      <c r="KY1358" s="76"/>
      <c r="KZ1358" s="76"/>
      <c r="LA1358" s="76"/>
      <c r="LB1358" s="76"/>
      <c r="LC1358" s="76"/>
      <c r="LD1358" s="76"/>
      <c r="LE1358" s="76"/>
      <c r="LF1358" s="76"/>
      <c r="LG1358" s="76"/>
      <c r="LH1358" s="76"/>
      <c r="LI1358" s="76"/>
      <c r="LJ1358" s="76"/>
      <c r="LK1358" s="76"/>
      <c r="LL1358" s="76"/>
      <c r="LM1358" s="76"/>
      <c r="LN1358" s="76"/>
      <c r="LO1358" s="76"/>
      <c r="LP1358" s="76"/>
      <c r="LQ1358" s="76"/>
      <c r="LR1358" s="76"/>
      <c r="LS1358" s="76"/>
      <c r="LT1358" s="76"/>
      <c r="LU1358" s="76"/>
      <c r="LV1358" s="76"/>
      <c r="LW1358" s="76"/>
      <c r="LX1358" s="76"/>
      <c r="LY1358" s="76"/>
      <c r="LZ1358" s="76"/>
      <c r="MA1358" s="76"/>
      <c r="MB1358" s="76"/>
      <c r="MC1358" s="76"/>
      <c r="MD1358" s="76"/>
      <c r="ME1358" s="76"/>
      <c r="MF1358" s="76"/>
      <c r="MG1358" s="76"/>
      <c r="MH1358" s="76"/>
      <c r="MI1358" s="76"/>
      <c r="MJ1358" s="76"/>
      <c r="MK1358" s="76"/>
      <c r="ML1358" s="76"/>
      <c r="MM1358" s="76"/>
      <c r="MN1358" s="76"/>
      <c r="MO1358" s="76"/>
      <c r="MP1358" s="76"/>
      <c r="MQ1358" s="76"/>
      <c r="MR1358" s="76"/>
      <c r="MS1358" s="76"/>
      <c r="MT1358" s="76"/>
      <c r="MU1358" s="76"/>
      <c r="MV1358" s="76"/>
      <c r="MW1358" s="76"/>
      <c r="MX1358" s="76"/>
      <c r="MY1358" s="76"/>
      <c r="MZ1358" s="76"/>
      <c r="NA1358" s="76"/>
      <c r="NB1358" s="76"/>
      <c r="NC1358" s="76"/>
      <c r="ND1358" s="76"/>
      <c r="NE1358" s="76"/>
      <c r="NF1358" s="76"/>
      <c r="NG1358" s="77"/>
      <c r="NH1358" s="77"/>
      <c r="NI1358" s="77"/>
      <c r="NJ1358" s="76"/>
      <c r="NK1358" s="75"/>
      <c r="NL1358" s="75"/>
      <c r="NM1358" s="75"/>
      <c r="NN1358" s="75"/>
      <c r="NO1358" s="75"/>
      <c r="NP1358" s="75"/>
      <c r="NQ1358" s="75"/>
      <c r="NR1358" s="75"/>
      <c r="NS1358" s="75"/>
      <c r="NT1358" s="75"/>
      <c r="NU1358" s="75"/>
      <c r="NV1358" s="76"/>
    </row>
    <row r="1359" spans="1:386" s="48" customFormat="1" x14ac:dyDescent="0.2">
      <c r="A1359" s="74"/>
      <c r="B1359" s="75"/>
      <c r="C1359" s="75"/>
      <c r="D1359" s="241"/>
      <c r="E1359" s="227"/>
      <c r="F1359" s="76"/>
      <c r="G1359" s="76"/>
      <c r="H1359" s="76"/>
      <c r="I1359" s="76"/>
      <c r="J1359" s="76"/>
      <c r="K1359" s="76"/>
      <c r="L1359" s="76"/>
      <c r="M1359" s="76"/>
      <c r="N1359" s="76"/>
      <c r="O1359" s="76"/>
      <c r="P1359" s="76"/>
      <c r="Q1359" s="76"/>
      <c r="R1359" s="76"/>
      <c r="S1359" s="76"/>
      <c r="T1359" s="76"/>
      <c r="U1359" s="76"/>
      <c r="V1359" s="76"/>
      <c r="W1359" s="76"/>
      <c r="X1359" s="76"/>
      <c r="Y1359" s="76"/>
      <c r="Z1359" s="76"/>
      <c r="AA1359" s="76"/>
      <c r="AB1359" s="76"/>
      <c r="AC1359" s="76"/>
      <c r="AD1359" s="76"/>
      <c r="AE1359" s="76"/>
      <c r="AF1359" s="76"/>
      <c r="AG1359" s="76"/>
      <c r="AH1359" s="76"/>
      <c r="AI1359" s="76"/>
      <c r="AJ1359" s="76"/>
      <c r="AK1359" s="76"/>
      <c r="AL1359" s="76"/>
      <c r="AM1359" s="76"/>
      <c r="AN1359" s="76"/>
      <c r="AO1359" s="76"/>
      <c r="AP1359" s="76"/>
      <c r="AQ1359" s="76"/>
      <c r="AR1359" s="76"/>
      <c r="AS1359" s="76"/>
      <c r="AT1359" s="76"/>
      <c r="AU1359" s="76"/>
      <c r="AV1359" s="76"/>
      <c r="AW1359" s="76"/>
      <c r="AX1359" s="76"/>
      <c r="AY1359" s="76"/>
      <c r="AZ1359" s="76"/>
      <c r="BA1359" s="76"/>
      <c r="BB1359" s="76"/>
      <c r="BC1359" s="76"/>
      <c r="BD1359" s="76"/>
      <c r="BE1359" s="76"/>
      <c r="BF1359" s="76"/>
      <c r="BG1359" s="76"/>
      <c r="BH1359" s="76"/>
      <c r="BI1359" s="76"/>
      <c r="BJ1359" s="76"/>
      <c r="BK1359" s="76"/>
      <c r="BL1359" s="76"/>
      <c r="BM1359" s="76"/>
      <c r="BN1359" s="76"/>
      <c r="BO1359" s="76"/>
      <c r="BP1359" s="76"/>
      <c r="BQ1359" s="76"/>
      <c r="BR1359" s="76"/>
      <c r="BS1359" s="76"/>
      <c r="BT1359" s="76"/>
      <c r="BU1359" s="76"/>
      <c r="BV1359" s="76"/>
      <c r="BW1359" s="76"/>
      <c r="BX1359" s="76"/>
      <c r="BY1359" s="76"/>
      <c r="BZ1359" s="76"/>
      <c r="CA1359" s="76"/>
      <c r="CB1359" s="76"/>
      <c r="CC1359" s="76"/>
      <c r="CD1359" s="76"/>
      <c r="CE1359" s="76"/>
      <c r="CF1359" s="76"/>
      <c r="CG1359" s="76"/>
      <c r="CH1359" s="76"/>
      <c r="CI1359" s="76"/>
      <c r="CJ1359" s="76"/>
      <c r="CK1359" s="76"/>
      <c r="CL1359" s="76"/>
      <c r="CM1359" s="76"/>
      <c r="CN1359" s="76"/>
      <c r="CO1359" s="76"/>
      <c r="CP1359" s="76"/>
      <c r="CQ1359" s="76"/>
      <c r="CR1359" s="76"/>
      <c r="CS1359" s="76"/>
      <c r="CT1359" s="76"/>
      <c r="CU1359" s="76"/>
      <c r="CV1359" s="76"/>
      <c r="CW1359" s="76"/>
      <c r="CX1359" s="76"/>
      <c r="CY1359" s="76"/>
      <c r="CZ1359" s="76"/>
      <c r="DA1359" s="76"/>
      <c r="DB1359" s="76"/>
      <c r="DC1359" s="76"/>
      <c r="DD1359" s="76"/>
      <c r="DE1359" s="76"/>
      <c r="DF1359" s="76"/>
      <c r="DG1359" s="76"/>
      <c r="DH1359" s="76"/>
      <c r="DI1359" s="76"/>
      <c r="DJ1359" s="76"/>
      <c r="DK1359" s="76"/>
      <c r="DL1359" s="76"/>
      <c r="DM1359" s="76"/>
      <c r="DN1359" s="76"/>
      <c r="DO1359" s="76"/>
      <c r="DP1359" s="76"/>
      <c r="DQ1359" s="76"/>
      <c r="DR1359" s="76"/>
      <c r="DS1359" s="76"/>
      <c r="DT1359" s="76"/>
      <c r="DU1359" s="76"/>
      <c r="DV1359" s="76"/>
      <c r="DW1359" s="76"/>
      <c r="DX1359" s="76"/>
      <c r="DY1359" s="76"/>
      <c r="DZ1359" s="76"/>
      <c r="EA1359" s="76"/>
      <c r="EB1359" s="76"/>
      <c r="EC1359" s="76"/>
      <c r="ED1359" s="76"/>
      <c r="EE1359" s="76"/>
      <c r="EF1359" s="76"/>
      <c r="EG1359" s="76"/>
      <c r="EH1359" s="76"/>
      <c r="EI1359" s="76"/>
      <c r="EJ1359" s="76"/>
      <c r="EK1359" s="76"/>
      <c r="EL1359" s="76"/>
      <c r="EM1359" s="76"/>
      <c r="EN1359" s="76"/>
      <c r="EO1359" s="76"/>
      <c r="EP1359" s="76"/>
      <c r="EQ1359" s="76"/>
      <c r="ER1359" s="76"/>
      <c r="ES1359" s="76"/>
      <c r="ET1359" s="76"/>
      <c r="EU1359" s="76"/>
      <c r="EV1359" s="76"/>
      <c r="EW1359" s="76"/>
      <c r="EX1359" s="76"/>
      <c r="EY1359" s="76"/>
      <c r="EZ1359" s="76"/>
      <c r="FA1359" s="76"/>
      <c r="FB1359" s="76"/>
      <c r="FC1359" s="76"/>
      <c r="FD1359" s="76"/>
      <c r="FE1359" s="76"/>
      <c r="FF1359" s="76"/>
      <c r="FG1359" s="76"/>
      <c r="FH1359" s="76"/>
      <c r="FI1359" s="76"/>
      <c r="FJ1359" s="76"/>
      <c r="FK1359" s="76"/>
      <c r="FL1359" s="76"/>
      <c r="FM1359" s="76"/>
      <c r="FN1359" s="76"/>
      <c r="FO1359" s="76"/>
      <c r="FP1359" s="76"/>
      <c r="FQ1359" s="76"/>
      <c r="FR1359" s="76"/>
      <c r="FS1359" s="76"/>
      <c r="FT1359" s="76"/>
      <c r="FU1359" s="76"/>
      <c r="FV1359" s="76"/>
      <c r="FW1359" s="76"/>
      <c r="FX1359" s="76"/>
      <c r="FY1359" s="76"/>
      <c r="FZ1359" s="76"/>
      <c r="GA1359" s="76"/>
      <c r="GB1359" s="76"/>
      <c r="GC1359" s="76"/>
      <c r="GD1359" s="76"/>
      <c r="GE1359" s="76"/>
      <c r="GF1359" s="76"/>
      <c r="GG1359" s="76"/>
      <c r="GH1359" s="76"/>
      <c r="GI1359" s="76"/>
      <c r="GJ1359" s="76"/>
      <c r="GK1359" s="76"/>
      <c r="GL1359" s="76"/>
      <c r="GM1359" s="76"/>
      <c r="GN1359" s="76"/>
      <c r="GO1359" s="76"/>
      <c r="GP1359" s="76"/>
      <c r="GQ1359" s="76"/>
      <c r="GR1359" s="76"/>
      <c r="GS1359" s="76"/>
      <c r="GT1359" s="76"/>
      <c r="GU1359" s="76"/>
      <c r="GV1359" s="76"/>
      <c r="GW1359" s="76"/>
      <c r="GX1359" s="76"/>
      <c r="GY1359" s="76"/>
      <c r="GZ1359" s="76"/>
      <c r="HA1359" s="76"/>
      <c r="HB1359" s="76"/>
      <c r="HC1359" s="76"/>
      <c r="HD1359" s="76"/>
      <c r="HE1359" s="76"/>
      <c r="HF1359" s="76"/>
      <c r="HG1359" s="76"/>
      <c r="HH1359" s="76"/>
      <c r="HI1359" s="76"/>
      <c r="HJ1359" s="76"/>
      <c r="HK1359" s="76"/>
      <c r="HL1359" s="76"/>
      <c r="HM1359" s="76"/>
      <c r="HN1359" s="76"/>
      <c r="HO1359" s="76"/>
      <c r="HP1359" s="76"/>
      <c r="HQ1359" s="76"/>
      <c r="HR1359" s="76"/>
      <c r="HS1359" s="76"/>
      <c r="HT1359" s="76"/>
      <c r="HU1359" s="76"/>
      <c r="HV1359" s="76"/>
      <c r="HW1359" s="76"/>
      <c r="HX1359" s="76"/>
      <c r="HY1359" s="76"/>
      <c r="HZ1359" s="76"/>
      <c r="IA1359" s="76"/>
      <c r="IB1359" s="76"/>
      <c r="IC1359" s="76"/>
      <c r="ID1359" s="76"/>
      <c r="IE1359" s="76"/>
      <c r="IF1359" s="76"/>
      <c r="IG1359" s="76"/>
      <c r="IH1359" s="76"/>
      <c r="II1359" s="76"/>
      <c r="IJ1359" s="76"/>
      <c r="IK1359" s="76"/>
      <c r="IL1359" s="76"/>
      <c r="IM1359" s="76"/>
      <c r="IN1359" s="76"/>
      <c r="IO1359" s="76"/>
      <c r="IP1359" s="76"/>
      <c r="IQ1359" s="76"/>
      <c r="IR1359" s="76"/>
      <c r="IS1359" s="76"/>
      <c r="IT1359" s="76"/>
      <c r="IU1359" s="76"/>
      <c r="IV1359" s="76"/>
      <c r="IW1359" s="76"/>
      <c r="IX1359" s="76"/>
      <c r="IY1359" s="76"/>
      <c r="IZ1359" s="76"/>
      <c r="JA1359" s="76"/>
      <c r="JB1359" s="76"/>
      <c r="JC1359" s="76"/>
      <c r="JD1359" s="76"/>
      <c r="JE1359" s="76"/>
      <c r="JF1359" s="76"/>
      <c r="JG1359" s="76"/>
      <c r="JH1359" s="76"/>
      <c r="JI1359" s="76"/>
      <c r="JJ1359" s="76"/>
      <c r="JK1359" s="76"/>
      <c r="JL1359" s="76"/>
      <c r="JM1359" s="76"/>
      <c r="JN1359" s="76"/>
      <c r="JO1359" s="76"/>
      <c r="JP1359" s="76"/>
      <c r="JQ1359" s="76"/>
      <c r="JR1359" s="76"/>
      <c r="JS1359" s="76"/>
      <c r="JT1359" s="76"/>
      <c r="JU1359" s="76"/>
      <c r="JV1359" s="76"/>
      <c r="JW1359" s="76"/>
      <c r="JX1359" s="76"/>
      <c r="JY1359" s="76"/>
      <c r="JZ1359" s="76"/>
      <c r="KA1359" s="76"/>
      <c r="KB1359" s="76"/>
      <c r="KC1359" s="76"/>
      <c r="KD1359" s="76"/>
      <c r="KE1359" s="76"/>
      <c r="KF1359" s="76"/>
      <c r="KG1359" s="76"/>
      <c r="KH1359" s="76"/>
      <c r="KI1359" s="76"/>
      <c r="KJ1359" s="76"/>
      <c r="KK1359" s="76"/>
      <c r="KL1359" s="76"/>
      <c r="KM1359" s="76"/>
      <c r="KN1359" s="76"/>
      <c r="KO1359" s="76"/>
      <c r="KP1359" s="76"/>
      <c r="KQ1359" s="76"/>
      <c r="KR1359" s="76"/>
      <c r="KS1359" s="76"/>
      <c r="KT1359" s="76"/>
      <c r="KU1359" s="76"/>
      <c r="KV1359" s="76"/>
      <c r="KW1359" s="76"/>
      <c r="KX1359" s="76"/>
      <c r="KY1359" s="76"/>
      <c r="KZ1359" s="76"/>
      <c r="LA1359" s="76"/>
      <c r="LB1359" s="76"/>
      <c r="LC1359" s="76"/>
      <c r="LD1359" s="76"/>
      <c r="LE1359" s="76"/>
      <c r="LF1359" s="76"/>
      <c r="LG1359" s="76"/>
      <c r="LH1359" s="76"/>
      <c r="LI1359" s="76"/>
      <c r="LJ1359" s="76"/>
      <c r="LK1359" s="76"/>
      <c r="LL1359" s="76"/>
      <c r="LM1359" s="76"/>
      <c r="LN1359" s="76"/>
      <c r="LO1359" s="76"/>
      <c r="LP1359" s="76"/>
      <c r="LQ1359" s="76"/>
      <c r="LR1359" s="76"/>
      <c r="LS1359" s="76"/>
      <c r="LT1359" s="76"/>
      <c r="LU1359" s="76"/>
      <c r="LV1359" s="76"/>
      <c r="LW1359" s="76"/>
      <c r="LX1359" s="76"/>
      <c r="LY1359" s="76"/>
      <c r="LZ1359" s="76"/>
      <c r="MA1359" s="76"/>
      <c r="MB1359" s="76"/>
      <c r="MC1359" s="76"/>
      <c r="MD1359" s="76"/>
      <c r="ME1359" s="76"/>
      <c r="MF1359" s="76"/>
      <c r="MG1359" s="76"/>
      <c r="MH1359" s="76"/>
      <c r="MI1359" s="76"/>
      <c r="MJ1359" s="76"/>
      <c r="MK1359" s="76"/>
      <c r="ML1359" s="76"/>
      <c r="MM1359" s="76"/>
      <c r="MN1359" s="76"/>
      <c r="MO1359" s="76"/>
      <c r="MP1359" s="76"/>
      <c r="MQ1359" s="76"/>
      <c r="MR1359" s="76"/>
      <c r="MS1359" s="76"/>
      <c r="MT1359" s="76"/>
      <c r="MU1359" s="76"/>
      <c r="MV1359" s="76"/>
      <c r="MW1359" s="76"/>
      <c r="MX1359" s="76"/>
      <c r="MY1359" s="76"/>
      <c r="MZ1359" s="76"/>
      <c r="NA1359" s="76"/>
      <c r="NB1359" s="76"/>
      <c r="NC1359" s="76"/>
      <c r="ND1359" s="76"/>
      <c r="NE1359" s="76"/>
      <c r="NF1359" s="76"/>
      <c r="NG1359" s="77"/>
      <c r="NH1359" s="77"/>
      <c r="NI1359" s="77"/>
      <c r="NJ1359" s="76"/>
      <c r="NK1359" s="75"/>
      <c r="NL1359" s="75"/>
      <c r="NM1359" s="75"/>
      <c r="NN1359" s="75"/>
      <c r="NO1359" s="75"/>
      <c r="NP1359" s="75"/>
      <c r="NQ1359" s="75"/>
      <c r="NR1359" s="75"/>
      <c r="NS1359" s="75"/>
      <c r="NT1359" s="75"/>
      <c r="NU1359" s="75"/>
      <c r="NV1359" s="76"/>
    </row>
    <row r="1360" spans="1:386" s="48" customFormat="1" x14ac:dyDescent="0.2">
      <c r="A1360" s="74"/>
      <c r="B1360" s="75"/>
      <c r="C1360" s="75"/>
      <c r="D1360" s="241"/>
      <c r="E1360" s="227"/>
      <c r="F1360" s="76"/>
      <c r="G1360" s="76"/>
      <c r="H1360" s="76"/>
      <c r="I1360" s="76"/>
      <c r="J1360" s="76"/>
      <c r="K1360" s="76"/>
      <c r="L1360" s="76"/>
      <c r="M1360" s="76"/>
      <c r="N1360" s="76"/>
      <c r="O1360" s="76"/>
      <c r="P1360" s="76"/>
      <c r="Q1360" s="76"/>
      <c r="R1360" s="76"/>
      <c r="S1360" s="76"/>
      <c r="T1360" s="76"/>
      <c r="U1360" s="76"/>
      <c r="V1360" s="76"/>
      <c r="W1360" s="76"/>
      <c r="X1360" s="76"/>
      <c r="Y1360" s="76"/>
      <c r="Z1360" s="76"/>
      <c r="AA1360" s="76"/>
      <c r="AB1360" s="76"/>
      <c r="AC1360" s="76"/>
      <c r="AD1360" s="76"/>
      <c r="AE1360" s="76"/>
      <c r="AF1360" s="76"/>
      <c r="AG1360" s="76"/>
      <c r="AH1360" s="76"/>
      <c r="AI1360" s="76"/>
      <c r="AJ1360" s="76"/>
      <c r="AK1360" s="76"/>
      <c r="AL1360" s="76"/>
      <c r="AM1360" s="76"/>
      <c r="AN1360" s="76"/>
      <c r="AO1360" s="76"/>
      <c r="AP1360" s="76"/>
      <c r="AQ1360" s="76"/>
      <c r="AR1360" s="76"/>
      <c r="AS1360" s="76"/>
      <c r="AT1360" s="76"/>
      <c r="AU1360" s="76"/>
      <c r="AV1360" s="76"/>
      <c r="AW1360" s="76"/>
      <c r="AX1360" s="76"/>
      <c r="AY1360" s="76"/>
      <c r="AZ1360" s="76"/>
      <c r="BA1360" s="76"/>
      <c r="BB1360" s="76"/>
      <c r="BC1360" s="76"/>
      <c r="BD1360" s="76"/>
      <c r="BE1360" s="76"/>
      <c r="BF1360" s="76"/>
      <c r="BG1360" s="76"/>
      <c r="BH1360" s="76"/>
      <c r="BI1360" s="76"/>
      <c r="BJ1360" s="76"/>
      <c r="BK1360" s="76"/>
      <c r="BL1360" s="76"/>
      <c r="BM1360" s="76"/>
      <c r="BN1360" s="76"/>
      <c r="BO1360" s="76"/>
      <c r="BP1360" s="76"/>
      <c r="BQ1360" s="76"/>
      <c r="BR1360" s="76"/>
      <c r="BS1360" s="76"/>
      <c r="BT1360" s="76"/>
      <c r="BU1360" s="76"/>
      <c r="BV1360" s="76"/>
      <c r="BW1360" s="76"/>
      <c r="BX1360" s="76"/>
      <c r="BY1360" s="76"/>
      <c r="BZ1360" s="76"/>
      <c r="CA1360" s="76"/>
      <c r="CB1360" s="76"/>
      <c r="CC1360" s="76"/>
      <c r="CD1360" s="76"/>
      <c r="CE1360" s="76"/>
      <c r="CF1360" s="76"/>
      <c r="CG1360" s="76"/>
      <c r="CH1360" s="76"/>
      <c r="CI1360" s="76"/>
      <c r="CJ1360" s="76"/>
      <c r="CK1360" s="76"/>
      <c r="CL1360" s="76"/>
      <c r="CM1360" s="76"/>
      <c r="CN1360" s="76"/>
      <c r="CO1360" s="76"/>
      <c r="CP1360" s="76"/>
      <c r="CQ1360" s="76"/>
      <c r="CR1360" s="76"/>
      <c r="CS1360" s="76"/>
      <c r="CT1360" s="76"/>
      <c r="CU1360" s="76"/>
      <c r="CV1360" s="76"/>
      <c r="CW1360" s="76"/>
      <c r="CX1360" s="76"/>
      <c r="CY1360" s="76"/>
      <c r="CZ1360" s="76"/>
      <c r="DA1360" s="76"/>
      <c r="DB1360" s="76"/>
      <c r="DC1360" s="76"/>
      <c r="DD1360" s="76"/>
      <c r="DE1360" s="76"/>
      <c r="DF1360" s="76"/>
      <c r="DG1360" s="76"/>
      <c r="DH1360" s="76"/>
      <c r="DI1360" s="76"/>
      <c r="DJ1360" s="76"/>
      <c r="DK1360" s="76"/>
      <c r="DL1360" s="76"/>
      <c r="DM1360" s="76"/>
      <c r="DN1360" s="76"/>
      <c r="DO1360" s="76"/>
      <c r="DP1360" s="76"/>
      <c r="DQ1360" s="76"/>
      <c r="DR1360" s="76"/>
      <c r="DS1360" s="76"/>
      <c r="DT1360" s="76"/>
      <c r="DU1360" s="76"/>
      <c r="DV1360" s="76"/>
      <c r="DW1360" s="76"/>
      <c r="DX1360" s="76"/>
      <c r="DY1360" s="76"/>
      <c r="DZ1360" s="76"/>
      <c r="EA1360" s="76"/>
      <c r="EB1360" s="76"/>
      <c r="EC1360" s="76"/>
      <c r="ED1360" s="76"/>
      <c r="EE1360" s="76"/>
      <c r="EF1360" s="76"/>
      <c r="EG1360" s="76"/>
      <c r="EH1360" s="76"/>
      <c r="EI1360" s="76"/>
      <c r="EJ1360" s="76"/>
      <c r="EK1360" s="76"/>
      <c r="EL1360" s="76"/>
      <c r="EM1360" s="76"/>
      <c r="EN1360" s="76"/>
      <c r="EO1360" s="76"/>
      <c r="EP1360" s="76"/>
      <c r="EQ1360" s="76"/>
      <c r="ER1360" s="76"/>
      <c r="ES1360" s="76"/>
      <c r="ET1360" s="76"/>
      <c r="EU1360" s="76"/>
      <c r="EV1360" s="76"/>
      <c r="EW1360" s="76"/>
      <c r="EX1360" s="76"/>
      <c r="EY1360" s="76"/>
      <c r="EZ1360" s="76"/>
      <c r="FA1360" s="76"/>
      <c r="FB1360" s="76"/>
      <c r="FC1360" s="76"/>
      <c r="FD1360" s="76"/>
      <c r="FE1360" s="76"/>
      <c r="FF1360" s="76"/>
      <c r="FG1360" s="76"/>
      <c r="FH1360" s="76"/>
      <c r="FI1360" s="76"/>
      <c r="FJ1360" s="76"/>
      <c r="FK1360" s="76"/>
      <c r="FL1360" s="76"/>
      <c r="FM1360" s="76"/>
      <c r="FN1360" s="76"/>
      <c r="FO1360" s="76"/>
      <c r="FP1360" s="76"/>
      <c r="FQ1360" s="76"/>
      <c r="FR1360" s="76"/>
      <c r="FS1360" s="76"/>
      <c r="FT1360" s="76"/>
      <c r="FU1360" s="76"/>
      <c r="FV1360" s="76"/>
      <c r="FW1360" s="76"/>
      <c r="FX1360" s="76"/>
      <c r="FY1360" s="76"/>
      <c r="FZ1360" s="76"/>
      <c r="GA1360" s="76"/>
      <c r="GB1360" s="76"/>
      <c r="GC1360" s="76"/>
      <c r="GD1360" s="76"/>
      <c r="GE1360" s="76"/>
      <c r="GF1360" s="76"/>
      <c r="GG1360" s="76"/>
      <c r="GH1360" s="76"/>
      <c r="GI1360" s="76"/>
      <c r="GJ1360" s="76"/>
      <c r="GK1360" s="76"/>
      <c r="GL1360" s="76"/>
      <c r="GM1360" s="76"/>
      <c r="GN1360" s="76"/>
      <c r="GO1360" s="76"/>
      <c r="GP1360" s="76"/>
      <c r="GQ1360" s="76"/>
      <c r="GR1360" s="76"/>
      <c r="GS1360" s="76"/>
      <c r="GT1360" s="76"/>
      <c r="GU1360" s="76"/>
      <c r="GV1360" s="76"/>
      <c r="GW1360" s="76"/>
      <c r="GX1360" s="76"/>
      <c r="GY1360" s="76"/>
      <c r="GZ1360" s="76"/>
      <c r="HA1360" s="76"/>
      <c r="HB1360" s="76"/>
      <c r="HC1360" s="76"/>
      <c r="HD1360" s="76"/>
      <c r="HE1360" s="76"/>
      <c r="HF1360" s="76"/>
      <c r="HG1360" s="76"/>
      <c r="HH1360" s="76"/>
      <c r="HI1360" s="76"/>
      <c r="HJ1360" s="76"/>
      <c r="HK1360" s="76"/>
      <c r="HL1360" s="76"/>
      <c r="HM1360" s="76"/>
      <c r="HN1360" s="76"/>
      <c r="HO1360" s="76"/>
      <c r="HP1360" s="76"/>
      <c r="HQ1360" s="76"/>
      <c r="HR1360" s="76"/>
      <c r="HS1360" s="76"/>
      <c r="HT1360" s="76"/>
      <c r="HU1360" s="76"/>
      <c r="HV1360" s="76"/>
      <c r="HW1360" s="76"/>
      <c r="HX1360" s="76"/>
      <c r="HY1360" s="76"/>
      <c r="HZ1360" s="76"/>
      <c r="IA1360" s="76"/>
      <c r="IB1360" s="76"/>
      <c r="IC1360" s="76"/>
      <c r="ID1360" s="76"/>
      <c r="IE1360" s="76"/>
      <c r="IF1360" s="76"/>
      <c r="IG1360" s="76"/>
      <c r="IH1360" s="76"/>
      <c r="II1360" s="76"/>
      <c r="IJ1360" s="76"/>
      <c r="IK1360" s="76"/>
      <c r="IL1360" s="76"/>
      <c r="IM1360" s="76"/>
      <c r="IN1360" s="76"/>
      <c r="IO1360" s="76"/>
      <c r="IP1360" s="76"/>
      <c r="IQ1360" s="76"/>
      <c r="IR1360" s="76"/>
      <c r="IS1360" s="76"/>
      <c r="IT1360" s="76"/>
      <c r="IU1360" s="76"/>
      <c r="IV1360" s="76"/>
      <c r="IW1360" s="76"/>
      <c r="IX1360" s="76"/>
      <c r="IY1360" s="76"/>
      <c r="IZ1360" s="76"/>
      <c r="JA1360" s="76"/>
      <c r="JB1360" s="76"/>
      <c r="JC1360" s="76"/>
      <c r="JD1360" s="76"/>
      <c r="JE1360" s="76"/>
      <c r="JF1360" s="76"/>
      <c r="JG1360" s="76"/>
      <c r="JH1360" s="76"/>
      <c r="JI1360" s="76"/>
      <c r="JJ1360" s="76"/>
      <c r="JK1360" s="76"/>
      <c r="JL1360" s="76"/>
      <c r="JM1360" s="76"/>
      <c r="JN1360" s="76"/>
      <c r="JO1360" s="76"/>
      <c r="JP1360" s="76"/>
      <c r="JQ1360" s="76"/>
      <c r="JR1360" s="76"/>
      <c r="JS1360" s="76"/>
      <c r="JT1360" s="76"/>
      <c r="JU1360" s="76"/>
      <c r="JV1360" s="76"/>
      <c r="JW1360" s="76"/>
      <c r="JX1360" s="76"/>
      <c r="JY1360" s="76"/>
      <c r="JZ1360" s="76"/>
      <c r="KA1360" s="76"/>
      <c r="KB1360" s="76"/>
      <c r="KC1360" s="76"/>
      <c r="KD1360" s="76"/>
      <c r="KE1360" s="76"/>
      <c r="KF1360" s="76"/>
      <c r="KG1360" s="76"/>
      <c r="KH1360" s="76"/>
      <c r="KI1360" s="76"/>
      <c r="KJ1360" s="76"/>
      <c r="KK1360" s="76"/>
      <c r="KL1360" s="76"/>
      <c r="KM1360" s="76"/>
      <c r="KN1360" s="76"/>
      <c r="KO1360" s="76"/>
      <c r="KP1360" s="76"/>
      <c r="KQ1360" s="76"/>
      <c r="KR1360" s="76"/>
      <c r="KS1360" s="76"/>
      <c r="KT1360" s="76"/>
      <c r="KU1360" s="76"/>
      <c r="KV1360" s="76"/>
      <c r="KW1360" s="76"/>
      <c r="KX1360" s="76"/>
      <c r="KY1360" s="76"/>
      <c r="KZ1360" s="76"/>
      <c r="LA1360" s="76"/>
      <c r="LB1360" s="76"/>
      <c r="LC1360" s="76"/>
      <c r="LD1360" s="76"/>
      <c r="LE1360" s="76"/>
      <c r="LF1360" s="76"/>
      <c r="LG1360" s="76"/>
      <c r="LH1360" s="76"/>
      <c r="LI1360" s="76"/>
      <c r="LJ1360" s="76"/>
      <c r="LK1360" s="76"/>
      <c r="LL1360" s="76"/>
      <c r="LM1360" s="76"/>
      <c r="LN1360" s="76"/>
      <c r="LO1360" s="76"/>
      <c r="LP1360" s="76"/>
      <c r="LQ1360" s="76"/>
      <c r="LR1360" s="76"/>
      <c r="LS1360" s="76"/>
      <c r="LT1360" s="76"/>
      <c r="LU1360" s="76"/>
      <c r="LV1360" s="76"/>
      <c r="LW1360" s="76"/>
      <c r="LX1360" s="76"/>
      <c r="LY1360" s="76"/>
      <c r="LZ1360" s="76"/>
      <c r="MA1360" s="76"/>
      <c r="MB1360" s="76"/>
      <c r="MC1360" s="76"/>
      <c r="MD1360" s="76"/>
      <c r="ME1360" s="76"/>
      <c r="MF1360" s="76"/>
      <c r="MG1360" s="76"/>
      <c r="MH1360" s="76"/>
      <c r="MI1360" s="76"/>
      <c r="MJ1360" s="76"/>
      <c r="MK1360" s="76"/>
      <c r="ML1360" s="76"/>
      <c r="MM1360" s="76"/>
      <c r="MN1360" s="76"/>
      <c r="MO1360" s="76"/>
      <c r="MP1360" s="76"/>
      <c r="MQ1360" s="76"/>
      <c r="MR1360" s="76"/>
      <c r="MS1360" s="76"/>
      <c r="MT1360" s="76"/>
      <c r="MU1360" s="76"/>
      <c r="MV1360" s="76"/>
      <c r="MW1360" s="76"/>
      <c r="MX1360" s="76"/>
      <c r="MY1360" s="76"/>
      <c r="MZ1360" s="76"/>
      <c r="NA1360" s="76"/>
      <c r="NB1360" s="76"/>
      <c r="NC1360" s="76"/>
      <c r="ND1360" s="76"/>
      <c r="NE1360" s="76"/>
      <c r="NF1360" s="76"/>
      <c r="NG1360" s="77"/>
      <c r="NH1360" s="77"/>
      <c r="NI1360" s="77"/>
      <c r="NJ1360" s="76"/>
      <c r="NK1360" s="75"/>
      <c r="NL1360" s="75"/>
      <c r="NM1360" s="75"/>
      <c r="NN1360" s="75"/>
      <c r="NO1360" s="75"/>
      <c r="NP1360" s="75"/>
      <c r="NQ1360" s="75"/>
      <c r="NR1360" s="75"/>
      <c r="NS1360" s="75"/>
      <c r="NT1360" s="75"/>
      <c r="NU1360" s="75"/>
      <c r="NV1360" s="76"/>
    </row>
    <row r="1361" spans="1:386" s="48" customFormat="1" x14ac:dyDescent="0.2">
      <c r="A1361" s="74"/>
      <c r="B1361" s="75"/>
      <c r="C1361" s="75"/>
      <c r="D1361" s="241"/>
      <c r="E1361" s="227"/>
      <c r="F1361" s="76"/>
      <c r="G1361" s="76"/>
      <c r="H1361" s="76"/>
      <c r="I1361" s="76"/>
      <c r="J1361" s="76"/>
      <c r="K1361" s="76"/>
      <c r="L1361" s="76"/>
      <c r="M1361" s="76"/>
      <c r="N1361" s="76"/>
      <c r="O1361" s="76"/>
      <c r="P1361" s="76"/>
      <c r="Q1361" s="76"/>
      <c r="R1361" s="76"/>
      <c r="S1361" s="76"/>
      <c r="T1361" s="76"/>
      <c r="U1361" s="76"/>
      <c r="V1361" s="76"/>
      <c r="W1361" s="76"/>
      <c r="X1361" s="76"/>
      <c r="Y1361" s="76"/>
      <c r="Z1361" s="76"/>
      <c r="AA1361" s="76"/>
      <c r="AB1361" s="76"/>
      <c r="AC1361" s="76"/>
      <c r="AD1361" s="76"/>
      <c r="AE1361" s="76"/>
      <c r="AF1361" s="76"/>
      <c r="AG1361" s="76"/>
      <c r="AH1361" s="76"/>
      <c r="AI1361" s="76"/>
      <c r="AJ1361" s="76"/>
      <c r="AK1361" s="76"/>
      <c r="AL1361" s="76"/>
      <c r="AM1361" s="76"/>
      <c r="AN1361" s="76"/>
      <c r="AO1361" s="76"/>
      <c r="AP1361" s="76"/>
      <c r="AQ1361" s="76"/>
      <c r="AR1361" s="76"/>
      <c r="AS1361" s="76"/>
      <c r="AT1361" s="76"/>
      <c r="AU1361" s="76"/>
      <c r="AV1361" s="76"/>
      <c r="AW1361" s="76"/>
      <c r="AX1361" s="76"/>
      <c r="AY1361" s="76"/>
      <c r="AZ1361" s="76"/>
      <c r="BA1361" s="76"/>
      <c r="BB1361" s="76"/>
      <c r="BC1361" s="76"/>
      <c r="BD1361" s="76"/>
      <c r="BE1361" s="76"/>
      <c r="BF1361" s="76"/>
      <c r="BG1361" s="76"/>
      <c r="BH1361" s="76"/>
      <c r="BI1361" s="76"/>
      <c r="BJ1361" s="76"/>
      <c r="BK1361" s="76"/>
      <c r="BL1361" s="76"/>
      <c r="BM1361" s="76"/>
      <c r="BN1361" s="76"/>
      <c r="BO1361" s="76"/>
      <c r="BP1361" s="76"/>
      <c r="BQ1361" s="76"/>
      <c r="BR1361" s="76"/>
      <c r="BS1361" s="76"/>
      <c r="BT1361" s="76"/>
      <c r="BU1361" s="76"/>
      <c r="BV1361" s="76"/>
      <c r="BW1361" s="76"/>
      <c r="BX1361" s="76"/>
      <c r="BY1361" s="76"/>
      <c r="BZ1361" s="76"/>
      <c r="CA1361" s="76"/>
      <c r="CB1361" s="76"/>
      <c r="CC1361" s="76"/>
      <c r="CD1361" s="76"/>
      <c r="CE1361" s="76"/>
      <c r="CF1361" s="76"/>
      <c r="CG1361" s="76"/>
      <c r="CH1361" s="76"/>
      <c r="CI1361" s="76"/>
      <c r="CJ1361" s="76"/>
      <c r="CK1361" s="76"/>
      <c r="CL1361" s="76"/>
      <c r="CM1361" s="76"/>
      <c r="CN1361" s="76"/>
      <c r="CO1361" s="76"/>
      <c r="CP1361" s="76"/>
      <c r="CQ1361" s="76"/>
      <c r="CR1361" s="76"/>
      <c r="CS1361" s="76"/>
      <c r="CT1361" s="76"/>
      <c r="CU1361" s="76"/>
      <c r="CV1361" s="76"/>
      <c r="CW1361" s="76"/>
      <c r="CX1361" s="76"/>
      <c r="CY1361" s="76"/>
      <c r="CZ1361" s="76"/>
      <c r="DA1361" s="76"/>
      <c r="DB1361" s="76"/>
      <c r="DC1361" s="76"/>
      <c r="DD1361" s="76"/>
      <c r="DE1361" s="76"/>
      <c r="DF1361" s="76"/>
      <c r="DG1361" s="76"/>
      <c r="DH1361" s="76"/>
      <c r="DI1361" s="76"/>
      <c r="DJ1361" s="76"/>
      <c r="DK1361" s="76"/>
      <c r="DL1361" s="76"/>
      <c r="DM1361" s="76"/>
      <c r="DN1361" s="76"/>
      <c r="DO1361" s="76"/>
      <c r="DP1361" s="76"/>
      <c r="DQ1361" s="76"/>
      <c r="DR1361" s="76"/>
      <c r="DS1361" s="76"/>
      <c r="DT1361" s="76"/>
      <c r="DU1361" s="76"/>
      <c r="DV1361" s="76"/>
      <c r="DW1361" s="76"/>
      <c r="DX1361" s="76"/>
      <c r="DY1361" s="76"/>
      <c r="DZ1361" s="76"/>
      <c r="EA1361" s="76"/>
      <c r="EB1361" s="76"/>
      <c r="EC1361" s="76"/>
      <c r="ED1361" s="76"/>
      <c r="EE1361" s="76"/>
      <c r="EF1361" s="76"/>
      <c r="EG1361" s="76"/>
      <c r="EH1361" s="76"/>
      <c r="EI1361" s="76"/>
      <c r="EJ1361" s="76"/>
      <c r="EK1361" s="76"/>
      <c r="EL1361" s="76"/>
      <c r="EM1361" s="76"/>
      <c r="EN1361" s="76"/>
      <c r="EO1361" s="76"/>
      <c r="EP1361" s="76"/>
      <c r="EQ1361" s="76"/>
      <c r="ER1361" s="76"/>
      <c r="ES1361" s="76"/>
      <c r="ET1361" s="76"/>
      <c r="EU1361" s="76"/>
      <c r="EV1361" s="76"/>
      <c r="EW1361" s="76"/>
      <c r="EX1361" s="76"/>
      <c r="EY1361" s="76"/>
      <c r="EZ1361" s="76"/>
      <c r="FA1361" s="76"/>
      <c r="FB1361" s="76"/>
      <c r="FC1361" s="76"/>
      <c r="FD1361" s="76"/>
      <c r="FE1361" s="76"/>
      <c r="FF1361" s="76"/>
      <c r="FG1361" s="76"/>
      <c r="FH1361" s="76"/>
      <c r="FI1361" s="76"/>
      <c r="FJ1361" s="76"/>
      <c r="FK1361" s="76"/>
      <c r="FL1361" s="76"/>
      <c r="FM1361" s="76"/>
      <c r="FN1361" s="76"/>
      <c r="FO1361" s="76"/>
      <c r="FP1361" s="76"/>
      <c r="FQ1361" s="76"/>
      <c r="FR1361" s="76"/>
      <c r="FS1361" s="76"/>
      <c r="FT1361" s="76"/>
      <c r="FU1361" s="76"/>
      <c r="FV1361" s="76"/>
      <c r="FW1361" s="76"/>
      <c r="FX1361" s="76"/>
      <c r="FY1361" s="76"/>
      <c r="FZ1361" s="76"/>
      <c r="GA1361" s="76"/>
      <c r="GB1361" s="76"/>
      <c r="GC1361" s="76"/>
      <c r="GD1361" s="76"/>
      <c r="GE1361" s="76"/>
      <c r="GF1361" s="76"/>
      <c r="GG1361" s="76"/>
      <c r="GH1361" s="76"/>
      <c r="GI1361" s="76"/>
      <c r="GJ1361" s="76"/>
      <c r="GK1361" s="76"/>
      <c r="GL1361" s="76"/>
      <c r="GM1361" s="76"/>
      <c r="GN1361" s="76"/>
      <c r="GO1361" s="76"/>
      <c r="GP1361" s="76"/>
      <c r="GQ1361" s="76"/>
      <c r="GR1361" s="76"/>
      <c r="GS1361" s="76"/>
      <c r="GT1361" s="76"/>
      <c r="GU1361" s="76"/>
      <c r="GV1361" s="76"/>
      <c r="GW1361" s="76"/>
      <c r="GX1361" s="76"/>
      <c r="GY1361" s="76"/>
      <c r="GZ1361" s="76"/>
      <c r="HA1361" s="76"/>
      <c r="HB1361" s="76"/>
      <c r="HC1361" s="76"/>
      <c r="HD1361" s="76"/>
      <c r="HE1361" s="76"/>
      <c r="HF1361" s="76"/>
      <c r="HG1361" s="76"/>
      <c r="HH1361" s="76"/>
      <c r="HI1361" s="76"/>
      <c r="HJ1361" s="76"/>
      <c r="HK1361" s="76"/>
      <c r="HL1361" s="76"/>
      <c r="HM1361" s="76"/>
      <c r="HN1361" s="76"/>
      <c r="HO1361" s="76"/>
      <c r="HP1361" s="76"/>
      <c r="HQ1361" s="76"/>
      <c r="HR1361" s="76"/>
      <c r="HS1361" s="76"/>
      <c r="HT1361" s="76"/>
      <c r="HU1361" s="76"/>
      <c r="HV1361" s="76"/>
      <c r="HW1361" s="76"/>
      <c r="HX1361" s="76"/>
      <c r="HY1361" s="76"/>
      <c r="HZ1361" s="76"/>
      <c r="IA1361" s="76"/>
      <c r="IB1361" s="76"/>
      <c r="IC1361" s="76"/>
      <c r="ID1361" s="76"/>
      <c r="IE1361" s="76"/>
      <c r="IF1361" s="76"/>
      <c r="IG1361" s="76"/>
      <c r="IH1361" s="76"/>
      <c r="II1361" s="76"/>
      <c r="IJ1361" s="76"/>
      <c r="IK1361" s="76"/>
      <c r="IL1361" s="76"/>
      <c r="IM1361" s="76"/>
      <c r="IN1361" s="76"/>
      <c r="IO1361" s="76"/>
      <c r="IP1361" s="76"/>
      <c r="IQ1361" s="76"/>
      <c r="IR1361" s="76"/>
      <c r="IS1361" s="76"/>
      <c r="IT1361" s="76"/>
      <c r="IU1361" s="76"/>
      <c r="IV1361" s="76"/>
      <c r="IW1361" s="76"/>
      <c r="IX1361" s="76"/>
      <c r="IY1361" s="76"/>
      <c r="IZ1361" s="76"/>
      <c r="JA1361" s="76"/>
      <c r="JB1361" s="76"/>
      <c r="JC1361" s="76"/>
      <c r="JD1361" s="76"/>
      <c r="JE1361" s="76"/>
      <c r="JF1361" s="76"/>
      <c r="JG1361" s="76"/>
      <c r="JH1361" s="76"/>
      <c r="JI1361" s="76"/>
      <c r="JJ1361" s="76"/>
      <c r="JK1361" s="76"/>
      <c r="JL1361" s="76"/>
      <c r="JM1361" s="76"/>
      <c r="JN1361" s="76"/>
      <c r="JO1361" s="76"/>
      <c r="JP1361" s="76"/>
      <c r="JQ1361" s="76"/>
      <c r="JR1361" s="76"/>
      <c r="JS1361" s="76"/>
      <c r="JT1361" s="76"/>
      <c r="JU1361" s="76"/>
      <c r="JV1361" s="76"/>
      <c r="JW1361" s="76"/>
      <c r="JX1361" s="76"/>
      <c r="JY1361" s="76"/>
      <c r="JZ1361" s="76"/>
      <c r="KA1361" s="76"/>
      <c r="KB1361" s="76"/>
      <c r="KC1361" s="76"/>
      <c r="KD1361" s="76"/>
      <c r="KE1361" s="76"/>
      <c r="KF1361" s="76"/>
      <c r="KG1361" s="76"/>
      <c r="KH1361" s="76"/>
      <c r="KI1361" s="76"/>
      <c r="KJ1361" s="76"/>
      <c r="KK1361" s="76"/>
      <c r="KL1361" s="76"/>
      <c r="KM1361" s="76"/>
      <c r="KN1361" s="76"/>
      <c r="KO1361" s="76"/>
      <c r="KP1361" s="76"/>
      <c r="KQ1361" s="76"/>
      <c r="KR1361" s="76"/>
      <c r="KS1361" s="76"/>
      <c r="KT1361" s="76"/>
      <c r="KU1361" s="76"/>
      <c r="KV1361" s="76"/>
      <c r="KW1361" s="76"/>
      <c r="KX1361" s="76"/>
      <c r="KY1361" s="76"/>
      <c r="KZ1361" s="76"/>
      <c r="LA1361" s="76"/>
      <c r="LB1361" s="76"/>
      <c r="LC1361" s="76"/>
      <c r="LD1361" s="76"/>
      <c r="LE1361" s="76"/>
      <c r="LF1361" s="76"/>
      <c r="LG1361" s="76"/>
      <c r="LH1361" s="76"/>
      <c r="LI1361" s="76"/>
      <c r="LJ1361" s="76"/>
      <c r="LK1361" s="76"/>
      <c r="LL1361" s="76"/>
      <c r="LM1361" s="76"/>
      <c r="LN1361" s="76"/>
      <c r="LO1361" s="76"/>
      <c r="LP1361" s="76"/>
      <c r="LQ1361" s="76"/>
      <c r="LR1361" s="76"/>
      <c r="LS1361" s="76"/>
      <c r="LT1361" s="76"/>
      <c r="LU1361" s="76"/>
      <c r="LV1361" s="76"/>
      <c r="LW1361" s="76"/>
      <c r="LX1361" s="76"/>
      <c r="LY1361" s="76"/>
      <c r="LZ1361" s="76"/>
      <c r="MA1361" s="76"/>
      <c r="MB1361" s="76"/>
      <c r="MC1361" s="76"/>
      <c r="MD1361" s="76"/>
      <c r="ME1361" s="76"/>
      <c r="MF1361" s="76"/>
      <c r="MG1361" s="76"/>
      <c r="MH1361" s="76"/>
      <c r="MI1361" s="76"/>
      <c r="MJ1361" s="76"/>
      <c r="MK1361" s="76"/>
      <c r="ML1361" s="76"/>
      <c r="MM1361" s="76"/>
      <c r="MN1361" s="76"/>
      <c r="MO1361" s="76"/>
      <c r="MP1361" s="76"/>
      <c r="MQ1361" s="76"/>
      <c r="MR1361" s="76"/>
      <c r="MS1361" s="76"/>
      <c r="MT1361" s="76"/>
      <c r="MU1361" s="76"/>
      <c r="MV1361" s="76"/>
      <c r="MW1361" s="76"/>
      <c r="MX1361" s="76"/>
      <c r="MY1361" s="76"/>
      <c r="MZ1361" s="76"/>
      <c r="NA1361" s="76"/>
      <c r="NB1361" s="76"/>
      <c r="NC1361" s="76"/>
      <c r="ND1361" s="76"/>
      <c r="NE1361" s="76"/>
      <c r="NF1361" s="76"/>
      <c r="NG1361" s="77"/>
      <c r="NH1361" s="77"/>
      <c r="NI1361" s="77"/>
      <c r="NJ1361" s="76"/>
      <c r="NK1361" s="75"/>
      <c r="NL1361" s="75"/>
      <c r="NM1361" s="75"/>
      <c r="NN1361" s="75"/>
      <c r="NO1361" s="75"/>
      <c r="NP1361" s="75"/>
      <c r="NQ1361" s="75"/>
      <c r="NR1361" s="75"/>
      <c r="NS1361" s="75"/>
      <c r="NT1361" s="75"/>
      <c r="NU1361" s="75"/>
      <c r="NV1361" s="76"/>
    </row>
    <row r="1362" spans="1:386" s="48" customFormat="1" x14ac:dyDescent="0.2">
      <c r="A1362" s="74"/>
      <c r="B1362" s="75"/>
      <c r="C1362" s="75"/>
      <c r="D1362" s="241"/>
      <c r="E1362" s="227"/>
      <c r="F1362" s="76"/>
      <c r="G1362" s="76"/>
      <c r="H1362" s="76"/>
      <c r="I1362" s="76"/>
      <c r="J1362" s="76"/>
      <c r="K1362" s="76"/>
      <c r="L1362" s="76"/>
      <c r="M1362" s="76"/>
      <c r="N1362" s="76"/>
      <c r="O1362" s="76"/>
      <c r="P1362" s="76"/>
      <c r="Q1362" s="76"/>
      <c r="R1362" s="76"/>
      <c r="S1362" s="76"/>
      <c r="T1362" s="76"/>
      <c r="U1362" s="76"/>
      <c r="V1362" s="76"/>
      <c r="W1362" s="76"/>
      <c r="X1362" s="76"/>
      <c r="Y1362" s="76"/>
      <c r="Z1362" s="76"/>
      <c r="AA1362" s="76"/>
      <c r="AB1362" s="76"/>
      <c r="AC1362" s="76"/>
      <c r="AD1362" s="76"/>
      <c r="AE1362" s="76"/>
      <c r="AF1362" s="76"/>
      <c r="AG1362" s="76"/>
      <c r="AH1362" s="76"/>
      <c r="AI1362" s="76"/>
      <c r="AJ1362" s="76"/>
      <c r="AK1362" s="76"/>
      <c r="AL1362" s="76"/>
      <c r="AM1362" s="76"/>
      <c r="AN1362" s="76"/>
      <c r="AO1362" s="76"/>
      <c r="AP1362" s="76"/>
      <c r="AQ1362" s="76"/>
      <c r="AR1362" s="76"/>
      <c r="AS1362" s="76"/>
      <c r="AT1362" s="76"/>
      <c r="AU1362" s="76"/>
      <c r="AV1362" s="76"/>
      <c r="AW1362" s="76"/>
      <c r="AX1362" s="76"/>
      <c r="AY1362" s="76"/>
      <c r="AZ1362" s="76"/>
      <c r="BA1362" s="76"/>
      <c r="BB1362" s="76"/>
      <c r="BC1362" s="76"/>
      <c r="BD1362" s="76"/>
      <c r="BE1362" s="76"/>
      <c r="BF1362" s="76"/>
      <c r="BG1362" s="76"/>
      <c r="BH1362" s="76"/>
      <c r="BI1362" s="76"/>
      <c r="BJ1362" s="76"/>
      <c r="BK1362" s="76"/>
      <c r="BL1362" s="76"/>
      <c r="BM1362" s="76"/>
      <c r="BN1362" s="76"/>
      <c r="BO1362" s="76"/>
      <c r="BP1362" s="76"/>
      <c r="BQ1362" s="76"/>
      <c r="BR1362" s="76"/>
      <c r="BS1362" s="76"/>
      <c r="BT1362" s="76"/>
      <c r="BU1362" s="76"/>
      <c r="BV1362" s="76"/>
      <c r="BW1362" s="76"/>
      <c r="BX1362" s="76"/>
      <c r="BY1362" s="76"/>
      <c r="BZ1362" s="76"/>
      <c r="CA1362" s="76"/>
      <c r="CB1362" s="76"/>
      <c r="CC1362" s="76"/>
      <c r="CD1362" s="76"/>
      <c r="CE1362" s="76"/>
      <c r="CF1362" s="76"/>
      <c r="CG1362" s="76"/>
      <c r="CH1362" s="76"/>
      <c r="CI1362" s="76"/>
      <c r="CJ1362" s="76"/>
      <c r="CK1362" s="76"/>
      <c r="CL1362" s="76"/>
      <c r="CM1362" s="76"/>
      <c r="CN1362" s="76"/>
      <c r="CO1362" s="76"/>
      <c r="CP1362" s="76"/>
      <c r="CQ1362" s="76"/>
      <c r="CR1362" s="76"/>
      <c r="CS1362" s="76"/>
      <c r="CT1362" s="76"/>
      <c r="CU1362" s="76"/>
      <c r="CV1362" s="76"/>
      <c r="CW1362" s="76"/>
      <c r="CX1362" s="76"/>
      <c r="CY1362" s="76"/>
      <c r="CZ1362" s="76"/>
      <c r="DA1362" s="76"/>
      <c r="DB1362" s="76"/>
      <c r="DC1362" s="76"/>
      <c r="DD1362" s="76"/>
      <c r="DE1362" s="76"/>
      <c r="DF1362" s="76"/>
      <c r="DG1362" s="76"/>
      <c r="DH1362" s="76"/>
      <c r="DI1362" s="76"/>
      <c r="DJ1362" s="76"/>
      <c r="DK1362" s="76"/>
      <c r="DL1362" s="76"/>
      <c r="DM1362" s="76"/>
      <c r="DN1362" s="76"/>
      <c r="DO1362" s="76"/>
      <c r="DP1362" s="76"/>
      <c r="DQ1362" s="76"/>
      <c r="DR1362" s="76"/>
      <c r="DS1362" s="76"/>
      <c r="DT1362" s="76"/>
      <c r="DU1362" s="76"/>
      <c r="DV1362" s="76"/>
      <c r="DW1362" s="76"/>
      <c r="DX1362" s="76"/>
      <c r="DY1362" s="76"/>
      <c r="DZ1362" s="76"/>
      <c r="EA1362" s="76"/>
      <c r="EB1362" s="76"/>
      <c r="EC1362" s="76"/>
      <c r="ED1362" s="76"/>
      <c r="EE1362" s="76"/>
      <c r="EF1362" s="76"/>
      <c r="EG1362" s="76"/>
      <c r="EH1362" s="76"/>
      <c r="EI1362" s="76"/>
      <c r="EJ1362" s="76"/>
      <c r="EK1362" s="76"/>
      <c r="EL1362" s="76"/>
      <c r="EM1362" s="76"/>
      <c r="EN1362" s="76"/>
      <c r="EO1362" s="76"/>
      <c r="EP1362" s="76"/>
      <c r="EQ1362" s="76"/>
      <c r="ER1362" s="76"/>
      <c r="ES1362" s="76"/>
      <c r="ET1362" s="76"/>
      <c r="EU1362" s="76"/>
      <c r="EV1362" s="76"/>
      <c r="EW1362" s="76"/>
      <c r="EX1362" s="76"/>
      <c r="EY1362" s="76"/>
      <c r="EZ1362" s="76"/>
      <c r="FA1362" s="76"/>
      <c r="FB1362" s="76"/>
      <c r="FC1362" s="76"/>
      <c r="FD1362" s="76"/>
      <c r="FE1362" s="76"/>
      <c r="FF1362" s="76"/>
      <c r="FG1362" s="76"/>
      <c r="FH1362" s="76"/>
      <c r="FI1362" s="76"/>
      <c r="FJ1362" s="76"/>
      <c r="FK1362" s="76"/>
      <c r="FL1362" s="76"/>
      <c r="FM1362" s="76"/>
      <c r="FN1362" s="76"/>
      <c r="FO1362" s="76"/>
      <c r="FP1362" s="76"/>
      <c r="FQ1362" s="76"/>
      <c r="FR1362" s="76"/>
      <c r="FS1362" s="76"/>
      <c r="FT1362" s="76"/>
      <c r="FU1362" s="76"/>
      <c r="FV1362" s="76"/>
      <c r="FW1362" s="76"/>
      <c r="FX1362" s="76"/>
      <c r="FY1362" s="76"/>
      <c r="FZ1362" s="76"/>
      <c r="GA1362" s="76"/>
      <c r="GB1362" s="76"/>
      <c r="GC1362" s="76"/>
      <c r="GD1362" s="76"/>
      <c r="GE1362" s="76"/>
      <c r="GF1362" s="76"/>
      <c r="GG1362" s="76"/>
      <c r="GH1362" s="76"/>
      <c r="GI1362" s="76"/>
      <c r="GJ1362" s="76"/>
      <c r="GK1362" s="76"/>
      <c r="GL1362" s="76"/>
      <c r="GM1362" s="76"/>
      <c r="GN1362" s="76"/>
      <c r="GO1362" s="76"/>
      <c r="GP1362" s="76"/>
      <c r="GQ1362" s="76"/>
      <c r="GR1362" s="76"/>
      <c r="GS1362" s="76"/>
      <c r="GT1362" s="76"/>
      <c r="GU1362" s="76"/>
      <c r="GV1362" s="76"/>
      <c r="GW1362" s="76"/>
      <c r="GX1362" s="76"/>
      <c r="GY1362" s="76"/>
      <c r="GZ1362" s="76"/>
      <c r="HA1362" s="76"/>
      <c r="HB1362" s="76"/>
      <c r="HC1362" s="76"/>
      <c r="HD1362" s="76"/>
      <c r="HE1362" s="76"/>
      <c r="HF1362" s="76"/>
      <c r="HG1362" s="76"/>
      <c r="HH1362" s="76"/>
      <c r="HI1362" s="76"/>
      <c r="HJ1362" s="76"/>
      <c r="HK1362" s="76"/>
      <c r="HL1362" s="76"/>
      <c r="HM1362" s="76"/>
      <c r="HN1362" s="76"/>
      <c r="HO1362" s="76"/>
      <c r="HP1362" s="76"/>
      <c r="HQ1362" s="76"/>
      <c r="HR1362" s="76"/>
      <c r="HS1362" s="76"/>
      <c r="HT1362" s="76"/>
      <c r="HU1362" s="76"/>
      <c r="HV1362" s="76"/>
      <c r="HW1362" s="76"/>
      <c r="HX1362" s="76"/>
      <c r="HY1362" s="76"/>
      <c r="HZ1362" s="76"/>
      <c r="IA1362" s="76"/>
      <c r="IB1362" s="76"/>
      <c r="IC1362" s="76"/>
      <c r="ID1362" s="76"/>
      <c r="IE1362" s="76"/>
      <c r="IF1362" s="76"/>
      <c r="IG1362" s="76"/>
      <c r="IH1362" s="76"/>
      <c r="II1362" s="76"/>
      <c r="IJ1362" s="76"/>
      <c r="IK1362" s="76"/>
      <c r="IL1362" s="76"/>
      <c r="IM1362" s="76"/>
      <c r="IN1362" s="76"/>
      <c r="IO1362" s="76"/>
      <c r="IP1362" s="76"/>
      <c r="IQ1362" s="76"/>
      <c r="IR1362" s="76"/>
      <c r="IS1362" s="76"/>
      <c r="IT1362" s="76"/>
      <c r="IU1362" s="76"/>
      <c r="IV1362" s="76"/>
      <c r="IW1362" s="76"/>
      <c r="IX1362" s="76"/>
      <c r="IY1362" s="76"/>
      <c r="IZ1362" s="76"/>
      <c r="JA1362" s="76"/>
      <c r="JB1362" s="76"/>
      <c r="JC1362" s="76"/>
      <c r="JD1362" s="76"/>
      <c r="JE1362" s="76"/>
      <c r="JF1362" s="76"/>
      <c r="JG1362" s="76"/>
      <c r="JH1362" s="76"/>
      <c r="JI1362" s="76"/>
      <c r="JJ1362" s="76"/>
      <c r="JK1362" s="76"/>
      <c r="JL1362" s="76"/>
      <c r="JM1362" s="76"/>
      <c r="JN1362" s="76"/>
      <c r="JO1362" s="76"/>
      <c r="JP1362" s="76"/>
      <c r="JQ1362" s="76"/>
      <c r="JR1362" s="76"/>
      <c r="JS1362" s="76"/>
      <c r="JT1362" s="76"/>
      <c r="JU1362" s="76"/>
      <c r="JV1362" s="76"/>
      <c r="JW1362" s="76"/>
      <c r="JX1362" s="76"/>
      <c r="JY1362" s="76"/>
      <c r="JZ1362" s="76"/>
      <c r="KA1362" s="76"/>
      <c r="KB1362" s="76"/>
      <c r="KC1362" s="76"/>
      <c r="KD1362" s="76"/>
      <c r="KE1362" s="76"/>
      <c r="KF1362" s="76"/>
      <c r="KG1362" s="76"/>
      <c r="KH1362" s="76"/>
      <c r="KI1362" s="76"/>
      <c r="KJ1362" s="76"/>
      <c r="KK1362" s="76"/>
      <c r="KL1362" s="76"/>
      <c r="KM1362" s="76"/>
      <c r="KN1362" s="76"/>
      <c r="KO1362" s="76"/>
      <c r="KP1362" s="76"/>
      <c r="KQ1362" s="76"/>
      <c r="KR1362" s="76"/>
      <c r="KS1362" s="76"/>
      <c r="KT1362" s="76"/>
      <c r="KU1362" s="76"/>
      <c r="KV1362" s="76"/>
      <c r="KW1362" s="76"/>
      <c r="KX1362" s="76"/>
      <c r="KY1362" s="76"/>
      <c r="KZ1362" s="76"/>
      <c r="LA1362" s="76"/>
      <c r="LB1362" s="76"/>
      <c r="LC1362" s="76"/>
      <c r="LD1362" s="76"/>
      <c r="LE1362" s="76"/>
      <c r="LF1362" s="76"/>
      <c r="LG1362" s="76"/>
      <c r="LH1362" s="76"/>
      <c r="LI1362" s="76"/>
      <c r="LJ1362" s="76"/>
      <c r="LK1362" s="76"/>
      <c r="LL1362" s="76"/>
      <c r="LM1362" s="76"/>
      <c r="LN1362" s="76"/>
      <c r="LO1362" s="76"/>
      <c r="LP1362" s="76"/>
      <c r="LQ1362" s="76"/>
      <c r="LR1362" s="76"/>
      <c r="LS1362" s="76"/>
      <c r="LT1362" s="76"/>
      <c r="LU1362" s="76"/>
      <c r="LV1362" s="76"/>
      <c r="LW1362" s="76"/>
      <c r="LX1362" s="76"/>
      <c r="LY1362" s="76"/>
      <c r="LZ1362" s="76"/>
      <c r="MA1362" s="76"/>
      <c r="MB1362" s="76"/>
      <c r="MC1362" s="76"/>
      <c r="MD1362" s="76"/>
      <c r="ME1362" s="76"/>
      <c r="MF1362" s="76"/>
      <c r="MG1362" s="76"/>
      <c r="MH1362" s="76"/>
      <c r="MI1362" s="76"/>
      <c r="MJ1362" s="76"/>
      <c r="MK1362" s="76"/>
      <c r="ML1362" s="76"/>
      <c r="MM1362" s="76"/>
      <c r="MN1362" s="76"/>
      <c r="MO1362" s="76"/>
      <c r="MP1362" s="76"/>
      <c r="MQ1362" s="76"/>
      <c r="MR1362" s="76"/>
      <c r="MS1362" s="76"/>
      <c r="MT1362" s="76"/>
      <c r="MU1362" s="76"/>
      <c r="MV1362" s="76"/>
      <c r="MW1362" s="76"/>
      <c r="MX1362" s="76"/>
      <c r="MY1362" s="76"/>
      <c r="MZ1362" s="76"/>
      <c r="NA1362" s="76"/>
      <c r="NB1362" s="76"/>
      <c r="NC1362" s="76"/>
      <c r="ND1362" s="76"/>
      <c r="NE1362" s="76"/>
      <c r="NF1362" s="76"/>
      <c r="NG1362" s="77"/>
      <c r="NH1362" s="77"/>
      <c r="NI1362" s="77"/>
      <c r="NJ1362" s="76"/>
      <c r="NK1362" s="75"/>
      <c r="NL1362" s="75"/>
      <c r="NM1362" s="75"/>
      <c r="NN1362" s="75"/>
      <c r="NO1362" s="75"/>
      <c r="NP1362" s="75"/>
      <c r="NQ1362" s="75"/>
      <c r="NR1362" s="75"/>
      <c r="NS1362" s="75"/>
      <c r="NT1362" s="75"/>
      <c r="NU1362" s="75"/>
      <c r="NV1362" s="76"/>
    </row>
    <row r="1363" spans="1:386" s="48" customFormat="1" x14ac:dyDescent="0.2">
      <c r="A1363" s="74"/>
      <c r="B1363" s="75"/>
      <c r="C1363" s="75"/>
      <c r="D1363" s="241"/>
      <c r="E1363" s="227"/>
      <c r="F1363" s="76"/>
      <c r="G1363" s="76"/>
      <c r="H1363" s="76"/>
      <c r="I1363" s="76"/>
      <c r="J1363" s="76"/>
      <c r="K1363" s="76"/>
      <c r="L1363" s="76"/>
      <c r="M1363" s="76"/>
      <c r="N1363" s="76"/>
      <c r="O1363" s="76"/>
      <c r="P1363" s="76"/>
      <c r="Q1363" s="76"/>
      <c r="R1363" s="76"/>
      <c r="S1363" s="76"/>
      <c r="T1363" s="76"/>
      <c r="U1363" s="76"/>
      <c r="V1363" s="76"/>
      <c r="W1363" s="76"/>
      <c r="X1363" s="76"/>
      <c r="Y1363" s="76"/>
      <c r="Z1363" s="76"/>
      <c r="AA1363" s="76"/>
      <c r="AB1363" s="76"/>
      <c r="AC1363" s="76"/>
      <c r="AD1363" s="76"/>
      <c r="AE1363" s="76"/>
      <c r="AF1363" s="76"/>
      <c r="AG1363" s="76"/>
      <c r="AH1363" s="76"/>
      <c r="AI1363" s="76"/>
      <c r="AJ1363" s="76"/>
      <c r="AK1363" s="76"/>
      <c r="AL1363" s="76"/>
      <c r="AM1363" s="76"/>
      <c r="AN1363" s="76"/>
      <c r="AO1363" s="76"/>
      <c r="AP1363" s="76"/>
      <c r="AQ1363" s="76"/>
      <c r="AR1363" s="76"/>
      <c r="AS1363" s="76"/>
      <c r="AT1363" s="76"/>
      <c r="AU1363" s="76"/>
      <c r="AV1363" s="76"/>
      <c r="AW1363" s="76"/>
      <c r="AX1363" s="76"/>
      <c r="AY1363" s="76"/>
      <c r="AZ1363" s="76"/>
      <c r="BA1363" s="76"/>
      <c r="BB1363" s="76"/>
      <c r="BC1363" s="76"/>
      <c r="BD1363" s="76"/>
      <c r="BE1363" s="76"/>
      <c r="BF1363" s="76"/>
      <c r="BG1363" s="76"/>
      <c r="BH1363" s="76"/>
      <c r="BI1363" s="76"/>
      <c r="BJ1363" s="76"/>
      <c r="BK1363" s="76"/>
      <c r="BL1363" s="76"/>
      <c r="BM1363" s="76"/>
      <c r="BN1363" s="76"/>
      <c r="BO1363" s="76"/>
      <c r="BP1363" s="76"/>
      <c r="BQ1363" s="76"/>
      <c r="BR1363" s="76"/>
      <c r="BS1363" s="76"/>
      <c r="BT1363" s="76"/>
      <c r="BU1363" s="76"/>
      <c r="BV1363" s="76"/>
      <c r="BW1363" s="76"/>
      <c r="BX1363" s="76"/>
      <c r="BY1363" s="76"/>
      <c r="BZ1363" s="76"/>
      <c r="CA1363" s="76"/>
      <c r="CB1363" s="76"/>
      <c r="CC1363" s="76"/>
      <c r="CD1363" s="76"/>
      <c r="CE1363" s="76"/>
      <c r="CF1363" s="76"/>
      <c r="CG1363" s="76"/>
      <c r="CH1363" s="76"/>
      <c r="CI1363" s="76"/>
      <c r="CJ1363" s="76"/>
      <c r="CK1363" s="76"/>
      <c r="CL1363" s="76"/>
      <c r="CM1363" s="76"/>
      <c r="CN1363" s="76"/>
      <c r="CO1363" s="76"/>
      <c r="CP1363" s="76"/>
      <c r="CQ1363" s="76"/>
      <c r="CR1363" s="76"/>
      <c r="CS1363" s="76"/>
      <c r="CT1363" s="76"/>
      <c r="CU1363" s="76"/>
      <c r="CV1363" s="76"/>
      <c r="CW1363" s="76"/>
      <c r="CX1363" s="76"/>
      <c r="CY1363" s="76"/>
      <c r="CZ1363" s="76"/>
      <c r="DA1363" s="76"/>
      <c r="DB1363" s="76"/>
      <c r="DC1363" s="76"/>
      <c r="DD1363" s="76"/>
      <c r="DE1363" s="76"/>
      <c r="DF1363" s="76"/>
      <c r="DG1363" s="76"/>
      <c r="DH1363" s="76"/>
      <c r="DI1363" s="76"/>
      <c r="DJ1363" s="76"/>
      <c r="DK1363" s="76"/>
      <c r="DL1363" s="76"/>
      <c r="DM1363" s="76"/>
      <c r="DN1363" s="76"/>
      <c r="DO1363" s="76"/>
      <c r="DP1363" s="76"/>
      <c r="DQ1363" s="76"/>
      <c r="DR1363" s="76"/>
      <c r="DS1363" s="76"/>
      <c r="DT1363" s="76"/>
      <c r="DU1363" s="76"/>
      <c r="DV1363" s="76"/>
      <c r="DW1363" s="76"/>
      <c r="DX1363" s="76"/>
      <c r="DY1363" s="76"/>
      <c r="DZ1363" s="76"/>
      <c r="EA1363" s="76"/>
      <c r="EB1363" s="76"/>
      <c r="EC1363" s="76"/>
      <c r="ED1363" s="76"/>
      <c r="EE1363" s="76"/>
      <c r="EF1363" s="76"/>
      <c r="EG1363" s="76"/>
      <c r="EH1363" s="76"/>
      <c r="EI1363" s="76"/>
      <c r="EJ1363" s="76"/>
      <c r="EK1363" s="76"/>
      <c r="EL1363" s="76"/>
      <c r="EM1363" s="76"/>
      <c r="EN1363" s="76"/>
      <c r="EO1363" s="76"/>
      <c r="EP1363" s="76"/>
      <c r="EQ1363" s="76"/>
      <c r="ER1363" s="76"/>
      <c r="ES1363" s="76"/>
      <c r="ET1363" s="76"/>
      <c r="EU1363" s="76"/>
      <c r="EV1363" s="76"/>
      <c r="EW1363" s="76"/>
      <c r="EX1363" s="76"/>
      <c r="EY1363" s="76"/>
      <c r="EZ1363" s="76"/>
      <c r="FA1363" s="76"/>
      <c r="FB1363" s="76"/>
      <c r="FC1363" s="76"/>
      <c r="FD1363" s="76"/>
      <c r="FE1363" s="76"/>
      <c r="FF1363" s="76"/>
      <c r="FG1363" s="76"/>
      <c r="FH1363" s="76"/>
      <c r="FI1363" s="76"/>
      <c r="FJ1363" s="76"/>
      <c r="FK1363" s="76"/>
      <c r="FL1363" s="76"/>
      <c r="FM1363" s="76"/>
      <c r="FN1363" s="76"/>
      <c r="FO1363" s="76"/>
      <c r="FP1363" s="76"/>
      <c r="FQ1363" s="76"/>
      <c r="FR1363" s="76"/>
      <c r="FS1363" s="76"/>
      <c r="FT1363" s="76"/>
      <c r="FU1363" s="76"/>
      <c r="FV1363" s="76"/>
      <c r="FW1363" s="76"/>
      <c r="FX1363" s="76"/>
      <c r="FY1363" s="76"/>
      <c r="FZ1363" s="76"/>
      <c r="GA1363" s="76"/>
      <c r="GB1363" s="76"/>
      <c r="GC1363" s="76"/>
      <c r="GD1363" s="76"/>
      <c r="GE1363" s="76"/>
      <c r="GF1363" s="76"/>
      <c r="GG1363" s="76"/>
      <c r="GH1363" s="76"/>
      <c r="GI1363" s="76"/>
      <c r="GJ1363" s="76"/>
      <c r="GK1363" s="76"/>
      <c r="GL1363" s="76"/>
      <c r="GM1363" s="76"/>
      <c r="GN1363" s="76"/>
      <c r="GO1363" s="76"/>
      <c r="GP1363" s="76"/>
      <c r="GQ1363" s="76"/>
      <c r="GR1363" s="76"/>
      <c r="GS1363" s="76"/>
      <c r="GT1363" s="76"/>
      <c r="GU1363" s="76"/>
      <c r="GV1363" s="76"/>
      <c r="GW1363" s="76"/>
      <c r="GX1363" s="76"/>
      <c r="GY1363" s="76"/>
      <c r="GZ1363" s="76"/>
      <c r="HA1363" s="76"/>
      <c r="HB1363" s="76"/>
      <c r="HC1363" s="76"/>
      <c r="HD1363" s="76"/>
      <c r="HE1363" s="76"/>
      <c r="HF1363" s="76"/>
      <c r="HG1363" s="76"/>
      <c r="HH1363" s="76"/>
      <c r="HI1363" s="76"/>
      <c r="HJ1363" s="76"/>
      <c r="HK1363" s="76"/>
      <c r="HL1363" s="76"/>
      <c r="HM1363" s="76"/>
      <c r="HN1363" s="76"/>
      <c r="HO1363" s="76"/>
      <c r="HP1363" s="76"/>
      <c r="HQ1363" s="76"/>
      <c r="HR1363" s="76"/>
      <c r="HS1363" s="76"/>
      <c r="HT1363" s="76"/>
      <c r="HU1363" s="76"/>
      <c r="HV1363" s="76"/>
      <c r="HW1363" s="76"/>
      <c r="HX1363" s="76"/>
      <c r="HY1363" s="76"/>
      <c r="HZ1363" s="76"/>
      <c r="IA1363" s="76"/>
      <c r="IB1363" s="76"/>
      <c r="IC1363" s="76"/>
      <c r="ID1363" s="76"/>
      <c r="IE1363" s="76"/>
      <c r="IF1363" s="76"/>
      <c r="IG1363" s="76"/>
      <c r="IH1363" s="76"/>
      <c r="II1363" s="76"/>
      <c r="IJ1363" s="76"/>
      <c r="IK1363" s="76"/>
      <c r="IL1363" s="76"/>
      <c r="IM1363" s="76"/>
      <c r="IN1363" s="76"/>
      <c r="IO1363" s="76"/>
      <c r="IP1363" s="76"/>
      <c r="IQ1363" s="76"/>
      <c r="IR1363" s="76"/>
      <c r="IS1363" s="76"/>
      <c r="IT1363" s="76"/>
      <c r="IU1363" s="76"/>
      <c r="IV1363" s="76"/>
      <c r="IW1363" s="76"/>
      <c r="IX1363" s="76"/>
      <c r="IY1363" s="76"/>
      <c r="IZ1363" s="76"/>
      <c r="JA1363" s="76"/>
      <c r="JB1363" s="76"/>
      <c r="JC1363" s="76"/>
      <c r="JD1363" s="76"/>
      <c r="JE1363" s="76"/>
      <c r="JF1363" s="76"/>
      <c r="JG1363" s="76"/>
      <c r="JH1363" s="76"/>
      <c r="JI1363" s="76"/>
      <c r="JJ1363" s="76"/>
      <c r="JK1363" s="76"/>
      <c r="JL1363" s="76"/>
      <c r="JM1363" s="76"/>
      <c r="JN1363" s="76"/>
      <c r="JO1363" s="76"/>
      <c r="JP1363" s="76"/>
      <c r="JQ1363" s="76"/>
      <c r="JR1363" s="76"/>
      <c r="JS1363" s="76"/>
      <c r="JT1363" s="76"/>
      <c r="JU1363" s="76"/>
      <c r="JV1363" s="76"/>
      <c r="JW1363" s="76"/>
      <c r="JX1363" s="76"/>
      <c r="JY1363" s="76"/>
      <c r="JZ1363" s="76"/>
      <c r="KA1363" s="76"/>
      <c r="KB1363" s="76"/>
      <c r="KC1363" s="76"/>
      <c r="KD1363" s="76"/>
      <c r="KE1363" s="76"/>
      <c r="KF1363" s="76"/>
      <c r="KG1363" s="76"/>
      <c r="KH1363" s="76"/>
      <c r="KI1363" s="76"/>
      <c r="KJ1363" s="76"/>
      <c r="KK1363" s="76"/>
      <c r="KL1363" s="76"/>
      <c r="KM1363" s="76"/>
      <c r="KN1363" s="76"/>
      <c r="KO1363" s="76"/>
      <c r="KP1363" s="76"/>
      <c r="KQ1363" s="76"/>
      <c r="KR1363" s="76"/>
      <c r="KS1363" s="76"/>
      <c r="KT1363" s="76"/>
      <c r="KU1363" s="76"/>
      <c r="KV1363" s="76"/>
      <c r="KW1363" s="76"/>
      <c r="KX1363" s="76"/>
      <c r="KY1363" s="76"/>
      <c r="KZ1363" s="76"/>
      <c r="LA1363" s="76"/>
      <c r="LB1363" s="76"/>
      <c r="LC1363" s="76"/>
      <c r="LD1363" s="76"/>
      <c r="LE1363" s="76"/>
      <c r="LF1363" s="76"/>
      <c r="LG1363" s="76"/>
      <c r="LH1363" s="76"/>
      <c r="LI1363" s="76"/>
      <c r="LJ1363" s="76"/>
      <c r="LK1363" s="76"/>
      <c r="LL1363" s="76"/>
      <c r="LM1363" s="76"/>
      <c r="LN1363" s="76"/>
      <c r="LO1363" s="76"/>
      <c r="LP1363" s="76"/>
      <c r="LQ1363" s="76"/>
      <c r="LR1363" s="76"/>
      <c r="LS1363" s="76"/>
      <c r="LT1363" s="76"/>
      <c r="LU1363" s="76"/>
      <c r="LV1363" s="76"/>
      <c r="LW1363" s="76"/>
      <c r="LX1363" s="76"/>
      <c r="LY1363" s="76"/>
      <c r="LZ1363" s="76"/>
      <c r="MA1363" s="76"/>
      <c r="MB1363" s="76"/>
      <c r="MC1363" s="76"/>
      <c r="MD1363" s="76"/>
      <c r="ME1363" s="76"/>
      <c r="MF1363" s="76"/>
      <c r="MG1363" s="76"/>
      <c r="MH1363" s="76"/>
      <c r="MI1363" s="76"/>
      <c r="MJ1363" s="76"/>
      <c r="MK1363" s="76"/>
      <c r="ML1363" s="76"/>
      <c r="MM1363" s="76"/>
      <c r="MN1363" s="76"/>
      <c r="MO1363" s="76"/>
      <c r="MP1363" s="76"/>
      <c r="MQ1363" s="76"/>
      <c r="MR1363" s="76"/>
      <c r="MS1363" s="76"/>
      <c r="MT1363" s="76"/>
      <c r="MU1363" s="76"/>
      <c r="MV1363" s="76"/>
      <c r="MW1363" s="76"/>
      <c r="MX1363" s="76"/>
      <c r="MY1363" s="76"/>
      <c r="MZ1363" s="76"/>
      <c r="NA1363" s="76"/>
      <c r="NB1363" s="76"/>
      <c r="NC1363" s="76"/>
      <c r="ND1363" s="76"/>
      <c r="NE1363" s="76"/>
      <c r="NF1363" s="76"/>
      <c r="NG1363" s="77"/>
      <c r="NH1363" s="77"/>
      <c r="NI1363" s="77"/>
      <c r="NJ1363" s="76"/>
      <c r="NK1363" s="75"/>
      <c r="NL1363" s="75"/>
      <c r="NM1363" s="75"/>
      <c r="NN1363" s="75"/>
      <c r="NO1363" s="75"/>
      <c r="NP1363" s="75"/>
      <c r="NQ1363" s="75"/>
      <c r="NR1363" s="75"/>
      <c r="NS1363" s="75"/>
      <c r="NT1363" s="75"/>
      <c r="NU1363" s="75"/>
      <c r="NV1363" s="76"/>
    </row>
    <row r="1364" spans="1:386" s="48" customFormat="1" x14ac:dyDescent="0.2">
      <c r="A1364" s="74"/>
      <c r="B1364" s="75"/>
      <c r="C1364" s="75"/>
      <c r="D1364" s="241"/>
      <c r="E1364" s="227"/>
      <c r="F1364" s="76"/>
      <c r="G1364" s="76"/>
      <c r="H1364" s="76"/>
      <c r="I1364" s="76"/>
      <c r="J1364" s="76"/>
      <c r="K1364" s="76"/>
      <c r="L1364" s="76"/>
      <c r="M1364" s="76"/>
      <c r="N1364" s="76"/>
      <c r="O1364" s="76"/>
      <c r="P1364" s="76"/>
      <c r="Q1364" s="76"/>
      <c r="R1364" s="76"/>
      <c r="S1364" s="76"/>
      <c r="T1364" s="76"/>
      <c r="U1364" s="76"/>
      <c r="V1364" s="76"/>
      <c r="W1364" s="76"/>
      <c r="X1364" s="76"/>
      <c r="Y1364" s="76"/>
      <c r="Z1364" s="76"/>
      <c r="AA1364" s="76"/>
      <c r="AB1364" s="76"/>
      <c r="AC1364" s="76"/>
      <c r="AD1364" s="76"/>
      <c r="AE1364" s="76"/>
      <c r="AF1364" s="76"/>
      <c r="AG1364" s="76"/>
      <c r="AH1364" s="76"/>
      <c r="AI1364" s="76"/>
      <c r="AJ1364" s="76"/>
      <c r="AK1364" s="76"/>
      <c r="AL1364" s="76"/>
      <c r="AM1364" s="76"/>
      <c r="AN1364" s="76"/>
      <c r="AO1364" s="76"/>
      <c r="AP1364" s="76"/>
      <c r="AQ1364" s="76"/>
      <c r="AR1364" s="76"/>
      <c r="AS1364" s="76"/>
      <c r="AT1364" s="76"/>
      <c r="AU1364" s="76"/>
      <c r="AV1364" s="76"/>
      <c r="AW1364" s="76"/>
      <c r="AX1364" s="76"/>
      <c r="AY1364" s="76"/>
      <c r="AZ1364" s="76"/>
      <c r="BA1364" s="76"/>
      <c r="BB1364" s="76"/>
      <c r="BC1364" s="76"/>
      <c r="BD1364" s="76"/>
      <c r="BE1364" s="76"/>
      <c r="BF1364" s="76"/>
      <c r="BG1364" s="76"/>
      <c r="BH1364" s="76"/>
      <c r="BI1364" s="76"/>
      <c r="BJ1364" s="76"/>
      <c r="BK1364" s="76"/>
      <c r="BL1364" s="76"/>
      <c r="BM1364" s="76"/>
      <c r="BN1364" s="76"/>
      <c r="BO1364" s="76"/>
      <c r="BP1364" s="76"/>
      <c r="BQ1364" s="76"/>
      <c r="BR1364" s="76"/>
      <c r="BS1364" s="76"/>
      <c r="BT1364" s="76"/>
      <c r="BU1364" s="76"/>
      <c r="BV1364" s="76"/>
      <c r="BW1364" s="76"/>
      <c r="BX1364" s="76"/>
      <c r="BY1364" s="76"/>
      <c r="BZ1364" s="76"/>
      <c r="CA1364" s="76"/>
      <c r="CB1364" s="76"/>
      <c r="CC1364" s="76"/>
      <c r="CD1364" s="76"/>
      <c r="CE1364" s="76"/>
      <c r="CF1364" s="76"/>
      <c r="CG1364" s="76"/>
      <c r="CH1364" s="76"/>
      <c r="CI1364" s="76"/>
      <c r="CJ1364" s="76"/>
      <c r="CK1364" s="76"/>
      <c r="CL1364" s="76"/>
      <c r="CM1364" s="76"/>
      <c r="CN1364" s="76"/>
      <c r="CO1364" s="76"/>
      <c r="CP1364" s="76"/>
      <c r="CQ1364" s="76"/>
      <c r="CR1364" s="76"/>
      <c r="CS1364" s="76"/>
      <c r="CT1364" s="76"/>
      <c r="CU1364" s="76"/>
      <c r="CV1364" s="76"/>
      <c r="CW1364" s="76"/>
      <c r="CX1364" s="76"/>
      <c r="CY1364" s="76"/>
      <c r="CZ1364" s="76"/>
      <c r="DA1364" s="76"/>
      <c r="DB1364" s="76"/>
      <c r="DC1364" s="76"/>
      <c r="DD1364" s="76"/>
      <c r="DE1364" s="76"/>
      <c r="DF1364" s="76"/>
      <c r="DG1364" s="76"/>
      <c r="DH1364" s="76"/>
      <c r="DI1364" s="76"/>
      <c r="DJ1364" s="76"/>
      <c r="DK1364" s="76"/>
      <c r="DL1364" s="76"/>
      <c r="DM1364" s="76"/>
      <c r="DN1364" s="76"/>
      <c r="DO1364" s="76"/>
      <c r="DP1364" s="76"/>
      <c r="DQ1364" s="76"/>
      <c r="DR1364" s="76"/>
      <c r="DS1364" s="76"/>
      <c r="DT1364" s="76"/>
      <c r="DU1364" s="76"/>
      <c r="DV1364" s="76"/>
      <c r="DW1364" s="76"/>
      <c r="DX1364" s="76"/>
      <c r="DY1364" s="76"/>
      <c r="DZ1364" s="76"/>
      <c r="EA1364" s="76"/>
      <c r="EB1364" s="76"/>
      <c r="EC1364" s="76"/>
      <c r="ED1364" s="76"/>
      <c r="EE1364" s="76"/>
      <c r="EF1364" s="76"/>
      <c r="EG1364" s="76"/>
      <c r="EH1364" s="76"/>
      <c r="EI1364" s="76"/>
      <c r="EJ1364" s="76"/>
      <c r="EK1364" s="76"/>
      <c r="EL1364" s="76"/>
      <c r="EM1364" s="76"/>
      <c r="EN1364" s="76"/>
      <c r="EO1364" s="76"/>
      <c r="EP1364" s="76"/>
      <c r="EQ1364" s="76"/>
      <c r="ER1364" s="76"/>
      <c r="ES1364" s="76"/>
      <c r="ET1364" s="76"/>
      <c r="EU1364" s="76"/>
      <c r="EV1364" s="76"/>
      <c r="EW1364" s="76"/>
      <c r="EX1364" s="76"/>
      <c r="EY1364" s="76"/>
      <c r="EZ1364" s="76"/>
      <c r="FA1364" s="76"/>
      <c r="FB1364" s="76"/>
      <c r="FC1364" s="76"/>
      <c r="FD1364" s="76"/>
      <c r="FE1364" s="76"/>
      <c r="FF1364" s="76"/>
      <c r="FG1364" s="76"/>
      <c r="FH1364" s="76"/>
      <c r="FI1364" s="76"/>
      <c r="FJ1364" s="76"/>
      <c r="FK1364" s="76"/>
      <c r="FL1364" s="76"/>
      <c r="FM1364" s="76"/>
      <c r="FN1364" s="76"/>
      <c r="FO1364" s="76"/>
      <c r="FP1364" s="76"/>
      <c r="FQ1364" s="76"/>
      <c r="FR1364" s="76"/>
      <c r="FS1364" s="76"/>
      <c r="FT1364" s="76"/>
      <c r="FU1364" s="76"/>
      <c r="FV1364" s="76"/>
      <c r="FW1364" s="76"/>
      <c r="FX1364" s="76"/>
      <c r="FY1364" s="76"/>
      <c r="FZ1364" s="76"/>
      <c r="GA1364" s="76"/>
      <c r="GB1364" s="76"/>
      <c r="GC1364" s="76"/>
      <c r="GD1364" s="76"/>
      <c r="GE1364" s="76"/>
      <c r="GF1364" s="76"/>
      <c r="GG1364" s="76"/>
      <c r="GH1364" s="76"/>
      <c r="GI1364" s="76"/>
      <c r="GJ1364" s="76"/>
      <c r="GK1364" s="76"/>
      <c r="GL1364" s="76"/>
      <c r="GM1364" s="76"/>
      <c r="GN1364" s="76"/>
      <c r="GO1364" s="76"/>
      <c r="GP1364" s="76"/>
      <c r="GQ1364" s="76"/>
      <c r="GR1364" s="76"/>
      <c r="GS1364" s="76"/>
      <c r="GT1364" s="76"/>
      <c r="GU1364" s="76"/>
      <c r="GV1364" s="76"/>
      <c r="GW1364" s="76"/>
      <c r="GX1364" s="76"/>
      <c r="GY1364" s="76"/>
      <c r="GZ1364" s="76"/>
      <c r="HA1364" s="76"/>
      <c r="HB1364" s="76"/>
      <c r="HC1364" s="76"/>
      <c r="HD1364" s="76"/>
      <c r="HE1364" s="76"/>
      <c r="HF1364" s="76"/>
      <c r="HG1364" s="76"/>
      <c r="HH1364" s="76"/>
      <c r="HI1364" s="76"/>
      <c r="HJ1364" s="76"/>
      <c r="HK1364" s="76"/>
      <c r="HL1364" s="76"/>
      <c r="HM1364" s="76"/>
      <c r="HN1364" s="76"/>
      <c r="HO1364" s="76"/>
      <c r="HP1364" s="76"/>
      <c r="HQ1364" s="76"/>
      <c r="HR1364" s="76"/>
      <c r="HS1364" s="76"/>
      <c r="HT1364" s="76"/>
      <c r="HU1364" s="76"/>
      <c r="HV1364" s="76"/>
      <c r="HW1364" s="76"/>
      <c r="HX1364" s="76"/>
      <c r="HY1364" s="76"/>
      <c r="HZ1364" s="76"/>
      <c r="IA1364" s="76"/>
      <c r="IB1364" s="76"/>
      <c r="IC1364" s="76"/>
      <c r="ID1364" s="76"/>
      <c r="IE1364" s="76"/>
      <c r="IF1364" s="76"/>
      <c r="IG1364" s="76"/>
      <c r="IH1364" s="76"/>
      <c r="II1364" s="76"/>
      <c r="IJ1364" s="76"/>
      <c r="IK1364" s="76"/>
      <c r="IL1364" s="76"/>
      <c r="IM1364" s="76"/>
      <c r="IN1364" s="76"/>
      <c r="IO1364" s="76"/>
      <c r="IP1364" s="76"/>
      <c r="IQ1364" s="76"/>
      <c r="IR1364" s="76"/>
      <c r="IS1364" s="76"/>
      <c r="IT1364" s="76"/>
      <c r="IU1364" s="76"/>
      <c r="IV1364" s="76"/>
      <c r="IW1364" s="76"/>
      <c r="IX1364" s="76"/>
      <c r="IY1364" s="76"/>
      <c r="IZ1364" s="76"/>
      <c r="JA1364" s="76"/>
      <c r="JB1364" s="76"/>
      <c r="JC1364" s="76"/>
      <c r="JD1364" s="76"/>
      <c r="JE1364" s="76"/>
      <c r="JF1364" s="76"/>
      <c r="JG1364" s="76"/>
      <c r="JH1364" s="76"/>
      <c r="JI1364" s="76"/>
      <c r="JJ1364" s="76"/>
      <c r="JK1364" s="76"/>
      <c r="JL1364" s="76"/>
      <c r="JM1364" s="76"/>
      <c r="JN1364" s="76"/>
      <c r="JO1364" s="76"/>
      <c r="JP1364" s="76"/>
      <c r="JQ1364" s="76"/>
      <c r="JR1364" s="76"/>
      <c r="JS1364" s="76"/>
      <c r="JT1364" s="76"/>
      <c r="JU1364" s="76"/>
      <c r="JV1364" s="76"/>
      <c r="JW1364" s="76"/>
      <c r="JX1364" s="76"/>
      <c r="JY1364" s="76"/>
      <c r="JZ1364" s="76"/>
      <c r="KA1364" s="76"/>
      <c r="KB1364" s="76"/>
      <c r="KC1364" s="76"/>
      <c r="KD1364" s="76"/>
      <c r="KE1364" s="76"/>
      <c r="KF1364" s="76"/>
      <c r="KG1364" s="76"/>
      <c r="KH1364" s="76"/>
      <c r="KI1364" s="76"/>
      <c r="KJ1364" s="76"/>
      <c r="KK1364" s="76"/>
      <c r="KL1364" s="76"/>
      <c r="KM1364" s="76"/>
      <c r="KN1364" s="76"/>
      <c r="KO1364" s="76"/>
      <c r="KP1364" s="76"/>
      <c r="KQ1364" s="76"/>
      <c r="KR1364" s="76"/>
      <c r="KS1364" s="76"/>
      <c r="KT1364" s="76"/>
      <c r="KU1364" s="76"/>
      <c r="KV1364" s="76"/>
      <c r="KW1364" s="76"/>
      <c r="KX1364" s="76"/>
      <c r="KY1364" s="76"/>
      <c r="KZ1364" s="76"/>
      <c r="LA1364" s="76"/>
      <c r="LB1364" s="76"/>
      <c r="LC1364" s="76"/>
      <c r="LD1364" s="76"/>
      <c r="LE1364" s="76"/>
      <c r="LF1364" s="76"/>
      <c r="LG1364" s="76"/>
      <c r="LH1364" s="76"/>
      <c r="LI1364" s="76"/>
      <c r="LJ1364" s="76"/>
      <c r="LK1364" s="76"/>
      <c r="LL1364" s="76"/>
      <c r="LM1364" s="76"/>
      <c r="LN1364" s="76"/>
      <c r="LO1364" s="76"/>
      <c r="LP1364" s="76"/>
      <c r="LQ1364" s="76"/>
      <c r="LR1364" s="76"/>
      <c r="LS1364" s="76"/>
      <c r="LT1364" s="76"/>
      <c r="LU1364" s="76"/>
      <c r="LV1364" s="76"/>
      <c r="LW1364" s="76"/>
      <c r="LX1364" s="76"/>
      <c r="LY1364" s="76"/>
      <c r="LZ1364" s="76"/>
      <c r="MA1364" s="76"/>
      <c r="MB1364" s="76"/>
      <c r="MC1364" s="76"/>
      <c r="MD1364" s="76"/>
      <c r="ME1364" s="76"/>
      <c r="MF1364" s="76"/>
      <c r="MG1364" s="76"/>
      <c r="MH1364" s="76"/>
      <c r="MI1364" s="76"/>
      <c r="MJ1364" s="76"/>
      <c r="MK1364" s="76"/>
      <c r="ML1364" s="76"/>
      <c r="MM1364" s="76"/>
      <c r="MN1364" s="76"/>
      <c r="MO1364" s="76"/>
      <c r="MP1364" s="76"/>
      <c r="MQ1364" s="76"/>
      <c r="MR1364" s="76"/>
      <c r="MS1364" s="76"/>
      <c r="MT1364" s="76"/>
      <c r="MU1364" s="76"/>
      <c r="MV1364" s="76"/>
      <c r="MW1364" s="76"/>
      <c r="MX1364" s="76"/>
      <c r="MY1364" s="76"/>
      <c r="MZ1364" s="76"/>
      <c r="NA1364" s="76"/>
      <c r="NB1364" s="76"/>
      <c r="NC1364" s="76"/>
      <c r="ND1364" s="76"/>
      <c r="NE1364" s="76"/>
      <c r="NF1364" s="76"/>
      <c r="NG1364" s="77"/>
      <c r="NH1364" s="77"/>
      <c r="NI1364" s="77"/>
      <c r="NJ1364" s="76"/>
      <c r="NK1364" s="75"/>
      <c r="NL1364" s="75"/>
      <c r="NM1364" s="75"/>
      <c r="NN1364" s="75"/>
      <c r="NO1364" s="75"/>
      <c r="NP1364" s="75"/>
      <c r="NQ1364" s="75"/>
      <c r="NR1364" s="75"/>
      <c r="NS1364" s="75"/>
      <c r="NT1364" s="75"/>
      <c r="NU1364" s="75"/>
      <c r="NV1364" s="76"/>
    </row>
    <row r="1365" spans="1:386" s="48" customFormat="1" x14ac:dyDescent="0.2">
      <c r="A1365" s="74"/>
      <c r="B1365" s="75"/>
      <c r="C1365" s="75"/>
      <c r="D1365" s="241"/>
      <c r="E1365" s="227"/>
      <c r="F1365" s="76"/>
      <c r="G1365" s="76"/>
      <c r="H1365" s="76"/>
      <c r="I1365" s="76"/>
      <c r="J1365" s="76"/>
      <c r="K1365" s="76"/>
      <c r="L1365" s="76"/>
      <c r="M1365" s="76"/>
      <c r="N1365" s="76"/>
      <c r="O1365" s="76"/>
      <c r="P1365" s="76"/>
      <c r="Q1365" s="76"/>
      <c r="R1365" s="76"/>
      <c r="S1365" s="76"/>
      <c r="T1365" s="76"/>
      <c r="U1365" s="76"/>
      <c r="V1365" s="76"/>
      <c r="W1365" s="76"/>
      <c r="X1365" s="76"/>
      <c r="Y1365" s="76"/>
      <c r="Z1365" s="76"/>
      <c r="AA1365" s="76"/>
      <c r="AB1365" s="76"/>
      <c r="AC1365" s="76"/>
      <c r="AD1365" s="76"/>
      <c r="AE1365" s="76"/>
      <c r="AF1365" s="76"/>
      <c r="AG1365" s="76"/>
      <c r="AH1365" s="76"/>
      <c r="AI1365" s="76"/>
      <c r="AJ1365" s="76"/>
      <c r="AK1365" s="76"/>
      <c r="AL1365" s="76"/>
      <c r="AM1365" s="76"/>
      <c r="AN1365" s="76"/>
      <c r="AO1365" s="76"/>
      <c r="AP1365" s="76"/>
      <c r="AQ1365" s="76"/>
      <c r="AR1365" s="76"/>
      <c r="AS1365" s="76"/>
      <c r="AT1365" s="76"/>
      <c r="AU1365" s="76"/>
      <c r="AV1365" s="76"/>
      <c r="AW1365" s="76"/>
      <c r="AX1365" s="76"/>
      <c r="AY1365" s="76"/>
      <c r="AZ1365" s="76"/>
      <c r="BA1365" s="76"/>
      <c r="BB1365" s="76"/>
      <c r="BC1365" s="76"/>
      <c r="BD1365" s="76"/>
      <c r="BE1365" s="76"/>
      <c r="BF1365" s="76"/>
      <c r="BG1365" s="76"/>
      <c r="BH1365" s="76"/>
      <c r="BI1365" s="76"/>
      <c r="BJ1365" s="76"/>
      <c r="BK1365" s="76"/>
      <c r="BL1365" s="76"/>
      <c r="BM1365" s="76"/>
      <c r="BN1365" s="76"/>
      <c r="BO1365" s="76"/>
      <c r="BP1365" s="76"/>
      <c r="BQ1365" s="76"/>
      <c r="BR1365" s="76"/>
      <c r="BS1365" s="76"/>
      <c r="BT1365" s="76"/>
      <c r="BU1365" s="76"/>
      <c r="BV1365" s="76"/>
      <c r="BW1365" s="76"/>
      <c r="BX1365" s="76"/>
      <c r="BY1365" s="76"/>
      <c r="BZ1365" s="76"/>
      <c r="CA1365" s="76"/>
      <c r="CB1365" s="76"/>
      <c r="CC1365" s="76"/>
      <c r="CD1365" s="76"/>
      <c r="CE1365" s="76"/>
      <c r="CF1365" s="76"/>
      <c r="CG1365" s="76"/>
      <c r="CH1365" s="76"/>
      <c r="CI1365" s="76"/>
      <c r="CJ1365" s="76"/>
      <c r="CK1365" s="76"/>
      <c r="CL1365" s="76"/>
      <c r="CM1365" s="76"/>
      <c r="CN1365" s="76"/>
      <c r="CO1365" s="76"/>
      <c r="CP1365" s="76"/>
      <c r="CQ1365" s="76"/>
      <c r="CR1365" s="76"/>
      <c r="CS1365" s="76"/>
      <c r="CT1365" s="76"/>
      <c r="CU1365" s="76"/>
      <c r="CV1365" s="76"/>
      <c r="CW1365" s="76"/>
      <c r="CX1365" s="76"/>
      <c r="CY1365" s="76"/>
      <c r="CZ1365" s="76"/>
      <c r="DA1365" s="76"/>
      <c r="DB1365" s="76"/>
      <c r="DC1365" s="76"/>
      <c r="DD1365" s="76"/>
      <c r="DE1365" s="76"/>
      <c r="DF1365" s="76"/>
      <c r="DG1365" s="76"/>
      <c r="DH1365" s="76"/>
      <c r="DI1365" s="76"/>
      <c r="DJ1365" s="76"/>
      <c r="DK1365" s="76"/>
      <c r="DL1365" s="76"/>
      <c r="DM1365" s="76"/>
      <c r="DN1365" s="76"/>
      <c r="DO1365" s="76"/>
      <c r="DP1365" s="76"/>
      <c r="DQ1365" s="76"/>
      <c r="DR1365" s="76"/>
      <c r="DS1365" s="76"/>
      <c r="DT1365" s="76"/>
      <c r="DU1365" s="76"/>
      <c r="DV1365" s="76"/>
      <c r="DW1365" s="76"/>
      <c r="DX1365" s="76"/>
      <c r="DY1365" s="76"/>
      <c r="DZ1365" s="76"/>
      <c r="EA1365" s="76"/>
      <c r="EB1365" s="76"/>
      <c r="EC1365" s="76"/>
      <c r="ED1365" s="76"/>
      <c r="EE1365" s="76"/>
      <c r="EF1365" s="76"/>
      <c r="EG1365" s="76"/>
      <c r="EH1365" s="76"/>
      <c r="EI1365" s="76"/>
      <c r="EJ1365" s="76"/>
      <c r="EK1365" s="76"/>
      <c r="EL1365" s="76"/>
      <c r="EM1365" s="76"/>
      <c r="EN1365" s="76"/>
      <c r="EO1365" s="76"/>
      <c r="EP1365" s="76"/>
      <c r="EQ1365" s="76"/>
      <c r="ER1365" s="76"/>
      <c r="ES1365" s="76"/>
      <c r="ET1365" s="76"/>
      <c r="EU1365" s="76"/>
      <c r="EV1365" s="76"/>
      <c r="EW1365" s="76"/>
      <c r="EX1365" s="76"/>
      <c r="EY1365" s="76"/>
      <c r="EZ1365" s="76"/>
      <c r="FA1365" s="76"/>
      <c r="FB1365" s="76"/>
      <c r="FC1365" s="76"/>
      <c r="FD1365" s="76"/>
      <c r="FE1365" s="76"/>
      <c r="FF1365" s="76"/>
      <c r="FG1365" s="76"/>
      <c r="FH1365" s="76"/>
      <c r="FI1365" s="76"/>
      <c r="FJ1365" s="76"/>
      <c r="FK1365" s="76"/>
      <c r="FL1365" s="76"/>
      <c r="FM1365" s="76"/>
      <c r="FN1365" s="76"/>
      <c r="FO1365" s="76"/>
      <c r="FP1365" s="76"/>
      <c r="FQ1365" s="76"/>
      <c r="FR1365" s="76"/>
      <c r="FS1365" s="76"/>
      <c r="FT1365" s="76"/>
      <c r="FU1365" s="76"/>
      <c r="FV1365" s="76"/>
      <c r="FW1365" s="76"/>
      <c r="FX1365" s="76"/>
      <c r="FY1365" s="76"/>
      <c r="FZ1365" s="76"/>
      <c r="GA1365" s="76"/>
      <c r="GB1365" s="76"/>
      <c r="GC1365" s="76"/>
      <c r="GD1365" s="76"/>
      <c r="GE1365" s="76"/>
      <c r="GF1365" s="76"/>
      <c r="GG1365" s="76"/>
      <c r="GH1365" s="76"/>
      <c r="GI1365" s="76"/>
      <c r="GJ1365" s="76"/>
      <c r="GK1365" s="76"/>
      <c r="GL1365" s="76"/>
      <c r="GM1365" s="76"/>
      <c r="GN1365" s="76"/>
      <c r="GO1365" s="76"/>
      <c r="GP1365" s="76"/>
      <c r="GQ1365" s="76"/>
      <c r="GR1365" s="76"/>
      <c r="GS1365" s="76"/>
      <c r="GT1365" s="76"/>
      <c r="GU1365" s="76"/>
      <c r="GV1365" s="76"/>
      <c r="GW1365" s="76"/>
      <c r="GX1365" s="76"/>
      <c r="GY1365" s="76"/>
      <c r="GZ1365" s="76"/>
      <c r="HA1365" s="76"/>
      <c r="HB1365" s="76"/>
      <c r="HC1365" s="76"/>
      <c r="HD1365" s="76"/>
      <c r="HE1365" s="76"/>
      <c r="HF1365" s="76"/>
      <c r="HG1365" s="76"/>
      <c r="HH1365" s="76"/>
      <c r="HI1365" s="76"/>
      <c r="HJ1365" s="76"/>
      <c r="HK1365" s="76"/>
      <c r="HL1365" s="76"/>
      <c r="HM1365" s="76"/>
      <c r="HN1365" s="76"/>
      <c r="HO1365" s="76"/>
      <c r="HP1365" s="76"/>
      <c r="HQ1365" s="76"/>
      <c r="HR1365" s="76"/>
      <c r="HS1365" s="76"/>
      <c r="HT1365" s="76"/>
      <c r="HU1365" s="76"/>
      <c r="HV1365" s="76"/>
      <c r="HW1365" s="76"/>
      <c r="HX1365" s="76"/>
      <c r="HY1365" s="76"/>
      <c r="HZ1365" s="76"/>
      <c r="IA1365" s="76"/>
      <c r="IB1365" s="76"/>
      <c r="IC1365" s="76"/>
      <c r="ID1365" s="76"/>
      <c r="IE1365" s="76"/>
      <c r="IF1365" s="76"/>
      <c r="IG1365" s="76"/>
      <c r="IH1365" s="76"/>
      <c r="II1365" s="76"/>
      <c r="IJ1365" s="76"/>
      <c r="IK1365" s="76"/>
      <c r="IL1365" s="76"/>
      <c r="IM1365" s="76"/>
      <c r="IN1365" s="76"/>
      <c r="IO1365" s="76"/>
      <c r="IP1365" s="76"/>
      <c r="IQ1365" s="76"/>
      <c r="IR1365" s="76"/>
      <c r="IS1365" s="76"/>
      <c r="IT1365" s="76"/>
      <c r="IU1365" s="76"/>
      <c r="IV1365" s="76"/>
      <c r="IW1365" s="76"/>
      <c r="IX1365" s="76"/>
      <c r="IY1365" s="76"/>
      <c r="IZ1365" s="76"/>
      <c r="JA1365" s="76"/>
      <c r="JB1365" s="76"/>
      <c r="JC1365" s="76"/>
      <c r="JD1365" s="76"/>
      <c r="JE1365" s="76"/>
      <c r="JF1365" s="76"/>
      <c r="JG1365" s="76"/>
      <c r="JH1365" s="76"/>
      <c r="JI1365" s="76"/>
      <c r="JJ1365" s="76"/>
      <c r="JK1365" s="76"/>
      <c r="JL1365" s="76"/>
      <c r="JM1365" s="76"/>
      <c r="JN1365" s="76"/>
      <c r="JO1365" s="76"/>
      <c r="JP1365" s="76"/>
      <c r="JQ1365" s="76"/>
      <c r="JR1365" s="76"/>
      <c r="JS1365" s="76"/>
      <c r="JT1365" s="76"/>
      <c r="JU1365" s="76"/>
      <c r="JV1365" s="76"/>
      <c r="JW1365" s="76"/>
      <c r="JX1365" s="76"/>
      <c r="JY1365" s="76"/>
      <c r="JZ1365" s="76"/>
      <c r="KA1365" s="76"/>
      <c r="KB1365" s="76"/>
      <c r="KC1365" s="76"/>
      <c r="KD1365" s="76"/>
      <c r="KE1365" s="76"/>
      <c r="KF1365" s="76"/>
      <c r="KG1365" s="76"/>
      <c r="KH1365" s="76"/>
      <c r="KI1365" s="76"/>
      <c r="KJ1365" s="76"/>
      <c r="KK1365" s="76"/>
      <c r="KL1365" s="76"/>
      <c r="KM1365" s="76"/>
      <c r="KN1365" s="76"/>
      <c r="KO1365" s="76"/>
      <c r="KP1365" s="76"/>
      <c r="KQ1365" s="76"/>
      <c r="KR1365" s="76"/>
      <c r="KS1365" s="76"/>
      <c r="KT1365" s="76"/>
      <c r="KU1365" s="76"/>
      <c r="KV1365" s="76"/>
      <c r="KW1365" s="76"/>
      <c r="KX1365" s="76"/>
      <c r="KY1365" s="76"/>
      <c r="KZ1365" s="76"/>
      <c r="LA1365" s="76"/>
      <c r="LB1365" s="76"/>
      <c r="LC1365" s="76"/>
      <c r="LD1365" s="76"/>
      <c r="LE1365" s="76"/>
      <c r="LF1365" s="76"/>
      <c r="LG1365" s="76"/>
      <c r="LH1365" s="76"/>
      <c r="LI1365" s="76"/>
      <c r="LJ1365" s="76"/>
      <c r="LK1365" s="76"/>
      <c r="LL1365" s="76"/>
      <c r="LM1365" s="76"/>
      <c r="LN1365" s="76"/>
      <c r="LO1365" s="76"/>
      <c r="LP1365" s="76"/>
      <c r="LQ1365" s="76"/>
      <c r="LR1365" s="76"/>
      <c r="LS1365" s="76"/>
      <c r="LT1365" s="76"/>
      <c r="LU1365" s="76"/>
      <c r="LV1365" s="76"/>
      <c r="LW1365" s="76"/>
      <c r="LX1365" s="76"/>
      <c r="LY1365" s="76"/>
      <c r="LZ1365" s="76"/>
      <c r="MA1365" s="76"/>
      <c r="MB1365" s="76"/>
      <c r="MC1365" s="76"/>
      <c r="MD1365" s="76"/>
      <c r="ME1365" s="76"/>
      <c r="MF1365" s="76"/>
      <c r="MG1365" s="76"/>
      <c r="MH1365" s="76"/>
      <c r="MI1365" s="76"/>
      <c r="MJ1365" s="76"/>
      <c r="MK1365" s="76"/>
      <c r="ML1365" s="76"/>
      <c r="MM1365" s="76"/>
      <c r="MN1365" s="76"/>
      <c r="MO1365" s="76"/>
      <c r="MP1365" s="76"/>
      <c r="MQ1365" s="76"/>
      <c r="MR1365" s="76"/>
      <c r="MS1365" s="76"/>
      <c r="MT1365" s="76"/>
      <c r="MU1365" s="76"/>
      <c r="MV1365" s="76"/>
      <c r="MW1365" s="76"/>
      <c r="MX1365" s="76"/>
      <c r="MY1365" s="76"/>
      <c r="MZ1365" s="76"/>
      <c r="NA1365" s="76"/>
      <c r="NB1365" s="76"/>
      <c r="NC1365" s="76"/>
      <c r="ND1365" s="76"/>
      <c r="NE1365" s="76"/>
      <c r="NF1365" s="76"/>
      <c r="NG1365" s="77"/>
      <c r="NH1365" s="77"/>
      <c r="NI1365" s="77"/>
      <c r="NJ1365" s="76"/>
      <c r="NK1365" s="75"/>
      <c r="NL1365" s="75"/>
      <c r="NM1365" s="75"/>
      <c r="NN1365" s="75"/>
      <c r="NO1365" s="75"/>
      <c r="NP1365" s="75"/>
      <c r="NQ1365" s="75"/>
      <c r="NR1365" s="75"/>
      <c r="NS1365" s="75"/>
      <c r="NT1365" s="75"/>
      <c r="NU1365" s="75"/>
      <c r="NV1365" s="76"/>
    </row>
    <row r="1366" spans="1:386" s="48" customFormat="1" x14ac:dyDescent="0.2">
      <c r="A1366" s="74"/>
      <c r="B1366" s="75"/>
      <c r="C1366" s="75"/>
      <c r="D1366" s="241"/>
      <c r="E1366" s="227"/>
      <c r="F1366" s="76"/>
      <c r="G1366" s="76"/>
      <c r="H1366" s="76"/>
      <c r="I1366" s="76"/>
      <c r="J1366" s="76"/>
      <c r="K1366" s="76"/>
      <c r="L1366" s="76"/>
      <c r="M1366" s="76"/>
      <c r="N1366" s="76"/>
      <c r="O1366" s="76"/>
      <c r="P1366" s="76"/>
      <c r="Q1366" s="76"/>
      <c r="R1366" s="76"/>
      <c r="S1366" s="76"/>
      <c r="T1366" s="76"/>
      <c r="U1366" s="76"/>
      <c r="V1366" s="76"/>
      <c r="W1366" s="76"/>
      <c r="X1366" s="76"/>
      <c r="Y1366" s="76"/>
      <c r="Z1366" s="76"/>
      <c r="AA1366" s="76"/>
      <c r="AB1366" s="76"/>
      <c r="AC1366" s="76"/>
      <c r="AD1366" s="76"/>
      <c r="AE1366" s="76"/>
      <c r="AF1366" s="76"/>
      <c r="AG1366" s="76"/>
      <c r="AH1366" s="76"/>
      <c r="AI1366" s="76"/>
      <c r="AJ1366" s="76"/>
      <c r="AK1366" s="76"/>
      <c r="AL1366" s="76"/>
      <c r="AM1366" s="76"/>
      <c r="AN1366" s="76"/>
      <c r="AO1366" s="76"/>
      <c r="AP1366" s="76"/>
      <c r="AQ1366" s="76"/>
      <c r="AR1366" s="76"/>
      <c r="AS1366" s="76"/>
      <c r="AT1366" s="76"/>
      <c r="AU1366" s="76"/>
      <c r="AV1366" s="76"/>
      <c r="AW1366" s="76"/>
      <c r="AX1366" s="76"/>
      <c r="AY1366" s="76"/>
      <c r="AZ1366" s="76"/>
      <c r="BA1366" s="76"/>
      <c r="BB1366" s="76"/>
      <c r="BC1366" s="76"/>
      <c r="BD1366" s="76"/>
      <c r="BE1366" s="76"/>
      <c r="BF1366" s="76"/>
      <c r="BG1366" s="76"/>
      <c r="BH1366" s="76"/>
      <c r="BI1366" s="76"/>
      <c r="BJ1366" s="76"/>
      <c r="BK1366" s="76"/>
      <c r="BL1366" s="76"/>
      <c r="BM1366" s="76"/>
      <c r="BN1366" s="76"/>
      <c r="BO1366" s="76"/>
      <c r="BP1366" s="76"/>
      <c r="BQ1366" s="76"/>
      <c r="BR1366" s="76"/>
      <c r="BS1366" s="76"/>
      <c r="BT1366" s="76"/>
      <c r="BU1366" s="76"/>
      <c r="BV1366" s="76"/>
      <c r="BW1366" s="76"/>
      <c r="BX1366" s="76"/>
      <c r="BY1366" s="76"/>
      <c r="BZ1366" s="76"/>
      <c r="CA1366" s="76"/>
      <c r="CB1366" s="76"/>
      <c r="CC1366" s="76"/>
      <c r="CD1366" s="76"/>
      <c r="CE1366" s="76"/>
      <c r="CF1366" s="76"/>
      <c r="CG1366" s="76"/>
      <c r="CH1366" s="76"/>
      <c r="CI1366" s="76"/>
      <c r="CJ1366" s="76"/>
      <c r="CK1366" s="76"/>
      <c r="CL1366" s="76"/>
      <c r="CM1366" s="76"/>
      <c r="CN1366" s="76"/>
      <c r="CO1366" s="76"/>
      <c r="CP1366" s="76"/>
      <c r="CQ1366" s="76"/>
      <c r="CR1366" s="76"/>
      <c r="CS1366" s="76"/>
      <c r="CT1366" s="76"/>
      <c r="CU1366" s="76"/>
      <c r="CV1366" s="76"/>
      <c r="CW1366" s="76"/>
      <c r="CX1366" s="76"/>
      <c r="CY1366" s="76"/>
      <c r="CZ1366" s="76"/>
      <c r="DA1366" s="76"/>
      <c r="DB1366" s="76"/>
      <c r="DC1366" s="76"/>
      <c r="DD1366" s="76"/>
      <c r="DE1366" s="76"/>
      <c r="DF1366" s="76"/>
      <c r="DG1366" s="76"/>
      <c r="DH1366" s="76"/>
      <c r="DI1366" s="76"/>
      <c r="DJ1366" s="76"/>
      <c r="DK1366" s="76"/>
      <c r="DL1366" s="76"/>
      <c r="DM1366" s="76"/>
      <c r="DN1366" s="76"/>
      <c r="DO1366" s="76"/>
      <c r="DP1366" s="76"/>
      <c r="DQ1366" s="76"/>
      <c r="DR1366" s="76"/>
      <c r="DS1366" s="76"/>
      <c r="DT1366" s="76"/>
      <c r="DU1366" s="76"/>
      <c r="DV1366" s="76"/>
      <c r="DW1366" s="76"/>
      <c r="DX1366" s="76"/>
      <c r="DY1366" s="76"/>
      <c r="DZ1366" s="76"/>
      <c r="EA1366" s="76"/>
      <c r="EB1366" s="76"/>
      <c r="EC1366" s="76"/>
      <c r="ED1366" s="76"/>
      <c r="EE1366" s="76"/>
      <c r="EF1366" s="76"/>
      <c r="EG1366" s="76"/>
      <c r="EH1366" s="76"/>
      <c r="EI1366" s="76"/>
      <c r="EJ1366" s="76"/>
      <c r="EK1366" s="76"/>
      <c r="EL1366" s="76"/>
      <c r="EM1366" s="76"/>
      <c r="EN1366" s="76"/>
      <c r="EO1366" s="76"/>
      <c r="EP1366" s="76"/>
      <c r="EQ1366" s="76"/>
      <c r="ER1366" s="76"/>
      <c r="ES1366" s="76"/>
      <c r="ET1366" s="76"/>
      <c r="EU1366" s="76"/>
      <c r="EV1366" s="76"/>
      <c r="EW1366" s="76"/>
      <c r="EX1366" s="76"/>
      <c r="EY1366" s="76"/>
      <c r="EZ1366" s="76"/>
      <c r="FA1366" s="76"/>
      <c r="FB1366" s="76"/>
      <c r="FC1366" s="76"/>
      <c r="FD1366" s="76"/>
      <c r="FE1366" s="76"/>
      <c r="FF1366" s="76"/>
      <c r="FG1366" s="76"/>
      <c r="FH1366" s="76"/>
      <c r="FI1366" s="76"/>
      <c r="FJ1366" s="76"/>
      <c r="FK1366" s="76"/>
      <c r="FL1366" s="76"/>
      <c r="FM1366" s="76"/>
      <c r="FN1366" s="76"/>
      <c r="FO1366" s="76"/>
      <c r="FP1366" s="76"/>
      <c r="FQ1366" s="76"/>
      <c r="FR1366" s="76"/>
      <c r="FS1366" s="76"/>
      <c r="FT1366" s="76"/>
      <c r="FU1366" s="76"/>
      <c r="FV1366" s="76"/>
      <c r="FW1366" s="76"/>
      <c r="FX1366" s="76"/>
      <c r="FY1366" s="76"/>
      <c r="FZ1366" s="76"/>
      <c r="GA1366" s="76"/>
      <c r="GB1366" s="76"/>
      <c r="GC1366" s="76"/>
      <c r="GD1366" s="76"/>
      <c r="GE1366" s="76"/>
      <c r="GF1366" s="76"/>
      <c r="GG1366" s="76"/>
      <c r="GH1366" s="76"/>
      <c r="GI1366" s="76"/>
      <c r="GJ1366" s="76"/>
      <c r="GK1366" s="76"/>
      <c r="GL1366" s="76"/>
      <c r="GM1366" s="76"/>
      <c r="GN1366" s="76"/>
      <c r="GO1366" s="76"/>
      <c r="GP1366" s="76"/>
      <c r="GQ1366" s="76"/>
      <c r="GR1366" s="76"/>
      <c r="GS1366" s="76"/>
      <c r="GT1366" s="76"/>
      <c r="GU1366" s="76"/>
      <c r="GV1366" s="76"/>
      <c r="GW1366" s="76"/>
      <c r="GX1366" s="76"/>
      <c r="GY1366" s="76"/>
      <c r="GZ1366" s="76"/>
      <c r="HA1366" s="76"/>
      <c r="HB1366" s="76"/>
      <c r="HC1366" s="76"/>
      <c r="HD1366" s="76"/>
      <c r="HE1366" s="76"/>
      <c r="HF1366" s="76"/>
      <c r="HG1366" s="76"/>
      <c r="HH1366" s="76"/>
      <c r="HI1366" s="76"/>
      <c r="HJ1366" s="76"/>
      <c r="HK1366" s="76"/>
      <c r="HL1366" s="76"/>
      <c r="HM1366" s="76"/>
      <c r="HN1366" s="76"/>
      <c r="HO1366" s="76"/>
      <c r="HP1366" s="76"/>
      <c r="HQ1366" s="76"/>
      <c r="HR1366" s="76"/>
      <c r="HS1366" s="76"/>
      <c r="HT1366" s="76"/>
      <c r="HU1366" s="76"/>
      <c r="HV1366" s="76"/>
      <c r="HW1366" s="76"/>
      <c r="HX1366" s="76"/>
      <c r="HY1366" s="76"/>
      <c r="HZ1366" s="76"/>
      <c r="IA1366" s="76"/>
      <c r="IB1366" s="76"/>
      <c r="IC1366" s="76"/>
      <c r="ID1366" s="76"/>
      <c r="IE1366" s="76"/>
      <c r="IF1366" s="76"/>
      <c r="IG1366" s="76"/>
      <c r="IH1366" s="76"/>
      <c r="II1366" s="76"/>
      <c r="IJ1366" s="76"/>
      <c r="IK1366" s="76"/>
      <c r="IL1366" s="76"/>
      <c r="IM1366" s="76"/>
      <c r="IN1366" s="76"/>
      <c r="IO1366" s="76"/>
      <c r="IP1366" s="76"/>
      <c r="IQ1366" s="76"/>
      <c r="IR1366" s="76"/>
      <c r="IS1366" s="76"/>
      <c r="IT1366" s="76"/>
      <c r="IU1366" s="76"/>
      <c r="IV1366" s="76"/>
      <c r="IW1366" s="76"/>
      <c r="IX1366" s="76"/>
      <c r="IY1366" s="76"/>
      <c r="IZ1366" s="76"/>
      <c r="JA1366" s="76"/>
      <c r="JB1366" s="76"/>
      <c r="JC1366" s="76"/>
      <c r="JD1366" s="76"/>
      <c r="JE1366" s="76"/>
      <c r="JF1366" s="76"/>
      <c r="JG1366" s="76"/>
      <c r="JH1366" s="76"/>
      <c r="JI1366" s="76"/>
      <c r="JJ1366" s="76"/>
      <c r="JK1366" s="76"/>
      <c r="JL1366" s="76"/>
      <c r="JM1366" s="76"/>
      <c r="JN1366" s="76"/>
      <c r="JO1366" s="76"/>
      <c r="JP1366" s="76"/>
      <c r="JQ1366" s="76"/>
      <c r="JR1366" s="76"/>
      <c r="JS1366" s="76"/>
      <c r="JT1366" s="76"/>
      <c r="JU1366" s="76"/>
      <c r="JV1366" s="76"/>
      <c r="JW1366" s="76"/>
      <c r="JX1366" s="76"/>
      <c r="JY1366" s="76"/>
      <c r="JZ1366" s="76"/>
      <c r="KA1366" s="76"/>
      <c r="KB1366" s="76"/>
      <c r="KC1366" s="76"/>
      <c r="KD1366" s="76"/>
      <c r="KE1366" s="76"/>
      <c r="KF1366" s="76"/>
      <c r="KG1366" s="76"/>
      <c r="KH1366" s="76"/>
      <c r="KI1366" s="76"/>
      <c r="KJ1366" s="76"/>
      <c r="KK1366" s="76"/>
      <c r="KL1366" s="76"/>
      <c r="KM1366" s="76"/>
      <c r="KN1366" s="76"/>
      <c r="KO1366" s="76"/>
      <c r="KP1366" s="76"/>
      <c r="KQ1366" s="76"/>
      <c r="KR1366" s="76"/>
      <c r="KS1366" s="76"/>
      <c r="KT1366" s="76"/>
      <c r="KU1366" s="76"/>
      <c r="KV1366" s="76"/>
      <c r="KW1366" s="76"/>
      <c r="KX1366" s="76"/>
      <c r="KY1366" s="76"/>
      <c r="KZ1366" s="76"/>
      <c r="LA1366" s="76"/>
      <c r="LB1366" s="76"/>
      <c r="LC1366" s="76"/>
      <c r="LD1366" s="76"/>
      <c r="LE1366" s="76"/>
      <c r="LF1366" s="76"/>
      <c r="LG1366" s="76"/>
      <c r="LH1366" s="76"/>
      <c r="LI1366" s="76"/>
      <c r="LJ1366" s="76"/>
      <c r="LK1366" s="76"/>
      <c r="LL1366" s="76"/>
      <c r="LM1366" s="76"/>
      <c r="LN1366" s="76"/>
      <c r="LO1366" s="76"/>
      <c r="LP1366" s="76"/>
      <c r="LQ1366" s="76"/>
      <c r="LR1366" s="76"/>
      <c r="LS1366" s="76"/>
      <c r="LT1366" s="76"/>
      <c r="LU1366" s="76"/>
      <c r="LV1366" s="76"/>
      <c r="LW1366" s="76"/>
      <c r="LX1366" s="76"/>
      <c r="LY1366" s="76"/>
      <c r="LZ1366" s="76"/>
      <c r="MA1366" s="76"/>
      <c r="MB1366" s="76"/>
      <c r="MC1366" s="76"/>
      <c r="MD1366" s="76"/>
      <c r="ME1366" s="76"/>
      <c r="MF1366" s="76"/>
      <c r="MG1366" s="76"/>
      <c r="MH1366" s="76"/>
      <c r="MI1366" s="76"/>
      <c r="MJ1366" s="76"/>
      <c r="MK1366" s="76"/>
      <c r="ML1366" s="76"/>
      <c r="MM1366" s="76"/>
      <c r="MN1366" s="76"/>
      <c r="MO1366" s="76"/>
      <c r="MP1366" s="76"/>
      <c r="MQ1366" s="76"/>
      <c r="MR1366" s="76"/>
      <c r="MS1366" s="76"/>
      <c r="MT1366" s="76"/>
      <c r="MU1366" s="76"/>
      <c r="MV1366" s="76"/>
      <c r="MW1366" s="76"/>
      <c r="MX1366" s="76"/>
      <c r="MY1366" s="76"/>
      <c r="MZ1366" s="76"/>
      <c r="NA1366" s="76"/>
      <c r="NB1366" s="76"/>
      <c r="NC1366" s="76"/>
      <c r="ND1366" s="76"/>
      <c r="NE1366" s="76"/>
      <c r="NF1366" s="76"/>
      <c r="NG1366" s="77"/>
      <c r="NH1366" s="77"/>
      <c r="NI1366" s="77"/>
      <c r="NJ1366" s="76"/>
      <c r="NK1366" s="75"/>
      <c r="NL1366" s="75"/>
      <c r="NM1366" s="75"/>
      <c r="NN1366" s="75"/>
      <c r="NO1366" s="75"/>
      <c r="NP1366" s="75"/>
      <c r="NQ1366" s="75"/>
      <c r="NR1366" s="75"/>
      <c r="NS1366" s="75"/>
      <c r="NT1366" s="75"/>
      <c r="NU1366" s="75"/>
      <c r="NV1366" s="76"/>
    </row>
    <row r="1367" spans="1:386" s="48" customFormat="1" x14ac:dyDescent="0.2">
      <c r="A1367" s="74"/>
      <c r="B1367" s="75"/>
      <c r="C1367" s="75"/>
      <c r="D1367" s="241"/>
      <c r="E1367" s="227"/>
      <c r="F1367" s="76"/>
      <c r="G1367" s="76"/>
      <c r="H1367" s="76"/>
      <c r="I1367" s="76"/>
      <c r="J1367" s="76"/>
      <c r="K1367" s="76"/>
      <c r="L1367" s="76"/>
      <c r="M1367" s="76"/>
      <c r="N1367" s="76"/>
      <c r="O1367" s="76"/>
      <c r="P1367" s="76"/>
      <c r="Q1367" s="76"/>
      <c r="R1367" s="76"/>
      <c r="S1367" s="76"/>
      <c r="T1367" s="76"/>
      <c r="U1367" s="76"/>
      <c r="V1367" s="76"/>
      <c r="W1367" s="76"/>
      <c r="X1367" s="76"/>
      <c r="Y1367" s="76"/>
      <c r="Z1367" s="76"/>
      <c r="AA1367" s="76"/>
      <c r="AB1367" s="76"/>
      <c r="AC1367" s="76"/>
      <c r="AD1367" s="76"/>
      <c r="AE1367" s="76"/>
      <c r="AF1367" s="76"/>
      <c r="AG1367" s="76"/>
      <c r="AH1367" s="76"/>
      <c r="AI1367" s="76"/>
      <c r="AJ1367" s="76"/>
      <c r="AK1367" s="76"/>
      <c r="AL1367" s="76"/>
      <c r="AM1367" s="76"/>
      <c r="AN1367" s="76"/>
      <c r="AO1367" s="76"/>
      <c r="AP1367" s="76"/>
      <c r="AQ1367" s="76"/>
      <c r="AR1367" s="76"/>
      <c r="AS1367" s="76"/>
      <c r="AT1367" s="76"/>
      <c r="AU1367" s="76"/>
      <c r="AV1367" s="76"/>
      <c r="AW1367" s="76"/>
      <c r="AX1367" s="76"/>
      <c r="AY1367" s="76"/>
      <c r="AZ1367" s="76"/>
      <c r="BA1367" s="76"/>
      <c r="BB1367" s="76"/>
      <c r="BC1367" s="76"/>
      <c r="BD1367" s="76"/>
      <c r="BE1367" s="76"/>
      <c r="BF1367" s="76"/>
      <c r="BG1367" s="76"/>
      <c r="BH1367" s="76"/>
      <c r="BI1367" s="76"/>
      <c r="BJ1367" s="76"/>
      <c r="BK1367" s="76"/>
      <c r="BL1367" s="76"/>
      <c r="BM1367" s="76"/>
      <c r="BN1367" s="76"/>
      <c r="BO1367" s="76"/>
      <c r="BP1367" s="76"/>
      <c r="BQ1367" s="76"/>
      <c r="BR1367" s="76"/>
      <c r="BS1367" s="76"/>
      <c r="BT1367" s="76"/>
      <c r="BU1367" s="76"/>
      <c r="BV1367" s="76"/>
      <c r="BW1367" s="76"/>
      <c r="BX1367" s="76"/>
      <c r="BY1367" s="76"/>
      <c r="BZ1367" s="76"/>
      <c r="CA1367" s="76"/>
      <c r="CB1367" s="76"/>
      <c r="CC1367" s="76"/>
      <c r="CD1367" s="76"/>
      <c r="CE1367" s="76"/>
      <c r="CF1367" s="76"/>
      <c r="CG1367" s="76"/>
      <c r="CH1367" s="76"/>
      <c r="CI1367" s="76"/>
      <c r="CJ1367" s="76"/>
      <c r="CK1367" s="76"/>
      <c r="CL1367" s="76"/>
      <c r="CM1367" s="76"/>
      <c r="CN1367" s="76"/>
      <c r="CO1367" s="76"/>
      <c r="CP1367" s="76"/>
      <c r="CQ1367" s="76"/>
      <c r="CR1367" s="76"/>
      <c r="CS1367" s="76"/>
      <c r="CT1367" s="76"/>
      <c r="CU1367" s="76"/>
      <c r="CV1367" s="76"/>
      <c r="CW1367" s="76"/>
      <c r="CX1367" s="76"/>
      <c r="CY1367" s="76"/>
      <c r="CZ1367" s="76"/>
      <c r="DA1367" s="76"/>
      <c r="DB1367" s="76"/>
      <c r="DC1367" s="76"/>
      <c r="DD1367" s="76"/>
      <c r="DE1367" s="76"/>
      <c r="DF1367" s="76"/>
      <c r="DG1367" s="76"/>
      <c r="DH1367" s="76"/>
      <c r="DI1367" s="76"/>
      <c r="DJ1367" s="76"/>
      <c r="DK1367" s="76"/>
      <c r="DL1367" s="76"/>
      <c r="DM1367" s="76"/>
      <c r="DN1367" s="76"/>
      <c r="DO1367" s="76"/>
      <c r="DP1367" s="76"/>
      <c r="DQ1367" s="76"/>
      <c r="DR1367" s="76"/>
      <c r="DS1367" s="76"/>
      <c r="DT1367" s="76"/>
      <c r="DU1367" s="76"/>
      <c r="DV1367" s="76"/>
      <c r="DW1367" s="76"/>
      <c r="DX1367" s="76"/>
      <c r="DY1367" s="76"/>
      <c r="DZ1367" s="76"/>
      <c r="EA1367" s="76"/>
      <c r="EB1367" s="76"/>
      <c r="EC1367" s="76"/>
      <c r="ED1367" s="76"/>
      <c r="EE1367" s="76"/>
      <c r="EF1367" s="76"/>
      <c r="EG1367" s="76"/>
      <c r="EH1367" s="76"/>
      <c r="EI1367" s="76"/>
      <c r="EJ1367" s="76"/>
      <c r="EK1367" s="76"/>
      <c r="EL1367" s="76"/>
      <c r="EM1367" s="76"/>
      <c r="EN1367" s="76"/>
      <c r="EO1367" s="76"/>
      <c r="EP1367" s="76"/>
      <c r="EQ1367" s="76"/>
      <c r="ER1367" s="76"/>
      <c r="ES1367" s="76"/>
      <c r="ET1367" s="76"/>
      <c r="EU1367" s="76"/>
      <c r="EV1367" s="76"/>
      <c r="EW1367" s="76"/>
      <c r="EX1367" s="76"/>
      <c r="EY1367" s="76"/>
      <c r="EZ1367" s="76"/>
      <c r="FA1367" s="76"/>
      <c r="FB1367" s="76"/>
      <c r="FC1367" s="76"/>
      <c r="FD1367" s="76"/>
      <c r="FE1367" s="76"/>
      <c r="FF1367" s="76"/>
      <c r="FG1367" s="76"/>
      <c r="FH1367" s="76"/>
      <c r="FI1367" s="76"/>
      <c r="FJ1367" s="76"/>
      <c r="FK1367" s="76"/>
      <c r="FL1367" s="76"/>
      <c r="FM1367" s="76"/>
      <c r="FN1367" s="76"/>
      <c r="FO1367" s="76"/>
      <c r="FP1367" s="76"/>
      <c r="FQ1367" s="76"/>
      <c r="FR1367" s="76"/>
      <c r="FS1367" s="76"/>
      <c r="FT1367" s="76"/>
      <c r="FU1367" s="76"/>
      <c r="FV1367" s="76"/>
      <c r="FW1367" s="76"/>
      <c r="FX1367" s="76"/>
      <c r="FY1367" s="76"/>
      <c r="FZ1367" s="76"/>
      <c r="GA1367" s="76"/>
      <c r="GB1367" s="76"/>
      <c r="GC1367" s="76"/>
      <c r="GD1367" s="76"/>
      <c r="GE1367" s="76"/>
      <c r="GF1367" s="76"/>
      <c r="GG1367" s="76"/>
      <c r="GH1367" s="76"/>
      <c r="GI1367" s="76"/>
      <c r="GJ1367" s="76"/>
      <c r="GK1367" s="76"/>
      <c r="GL1367" s="76"/>
      <c r="GM1367" s="76"/>
      <c r="GN1367" s="76"/>
      <c r="GO1367" s="76"/>
      <c r="GP1367" s="76"/>
      <c r="GQ1367" s="76"/>
      <c r="GR1367" s="76"/>
      <c r="GS1367" s="76"/>
      <c r="GT1367" s="76"/>
      <c r="GU1367" s="76"/>
      <c r="GV1367" s="76"/>
      <c r="GW1367" s="76"/>
      <c r="GX1367" s="76"/>
      <c r="GY1367" s="76"/>
      <c r="GZ1367" s="76"/>
      <c r="HA1367" s="76"/>
      <c r="HB1367" s="76"/>
      <c r="HC1367" s="76"/>
      <c r="HD1367" s="76"/>
      <c r="HE1367" s="76"/>
      <c r="HF1367" s="76"/>
      <c r="HG1367" s="76"/>
      <c r="HH1367" s="76"/>
      <c r="HI1367" s="76"/>
      <c r="HJ1367" s="76"/>
      <c r="HK1367" s="76"/>
      <c r="HL1367" s="76"/>
      <c r="HM1367" s="76"/>
      <c r="HN1367" s="76"/>
      <c r="HO1367" s="76"/>
      <c r="HP1367" s="76"/>
      <c r="HQ1367" s="76"/>
      <c r="HR1367" s="76"/>
      <c r="HS1367" s="76"/>
      <c r="HT1367" s="76"/>
      <c r="HU1367" s="76"/>
      <c r="HV1367" s="76"/>
      <c r="HW1367" s="76"/>
      <c r="HX1367" s="76"/>
      <c r="HY1367" s="76"/>
      <c r="HZ1367" s="76"/>
      <c r="IA1367" s="76"/>
      <c r="IB1367" s="76"/>
      <c r="IC1367" s="76"/>
      <c r="ID1367" s="76"/>
      <c r="IE1367" s="76"/>
      <c r="IF1367" s="76"/>
      <c r="IG1367" s="76"/>
      <c r="IH1367" s="76"/>
      <c r="II1367" s="76"/>
      <c r="IJ1367" s="76"/>
      <c r="IK1367" s="76"/>
      <c r="IL1367" s="76"/>
      <c r="IM1367" s="76"/>
      <c r="IN1367" s="76"/>
      <c r="IO1367" s="76"/>
      <c r="IP1367" s="76"/>
      <c r="IQ1367" s="76"/>
      <c r="IR1367" s="76"/>
      <c r="IS1367" s="76"/>
      <c r="IT1367" s="76"/>
      <c r="IU1367" s="76"/>
      <c r="IV1367" s="76"/>
      <c r="IW1367" s="76"/>
      <c r="IX1367" s="76"/>
      <c r="IY1367" s="76"/>
      <c r="IZ1367" s="76"/>
      <c r="JA1367" s="76"/>
      <c r="JB1367" s="76"/>
      <c r="JC1367" s="76"/>
      <c r="JD1367" s="76"/>
      <c r="JE1367" s="76"/>
      <c r="JF1367" s="76"/>
      <c r="JG1367" s="76"/>
      <c r="JH1367" s="76"/>
      <c r="JI1367" s="76"/>
      <c r="JJ1367" s="76"/>
      <c r="JK1367" s="76"/>
      <c r="JL1367" s="76"/>
      <c r="JM1367" s="76"/>
      <c r="JN1367" s="76"/>
      <c r="JO1367" s="76"/>
      <c r="JP1367" s="76"/>
      <c r="JQ1367" s="76"/>
      <c r="JR1367" s="76"/>
      <c r="JS1367" s="76"/>
      <c r="JT1367" s="76"/>
      <c r="JU1367" s="76"/>
      <c r="JV1367" s="76"/>
      <c r="JW1367" s="76"/>
      <c r="JX1367" s="76"/>
      <c r="JY1367" s="76"/>
      <c r="JZ1367" s="76"/>
      <c r="KA1367" s="76"/>
      <c r="KB1367" s="76"/>
      <c r="KC1367" s="76"/>
      <c r="KD1367" s="76"/>
      <c r="KE1367" s="76"/>
      <c r="KF1367" s="76"/>
      <c r="KG1367" s="76"/>
      <c r="KH1367" s="76"/>
      <c r="KI1367" s="76"/>
      <c r="KJ1367" s="76"/>
      <c r="KK1367" s="76"/>
      <c r="KL1367" s="76"/>
      <c r="KM1367" s="76"/>
      <c r="KN1367" s="76"/>
      <c r="KO1367" s="76"/>
      <c r="KP1367" s="76"/>
      <c r="KQ1367" s="76"/>
      <c r="KR1367" s="76"/>
      <c r="KS1367" s="76"/>
      <c r="KT1367" s="76"/>
      <c r="KU1367" s="76"/>
      <c r="KV1367" s="76"/>
      <c r="KW1367" s="76"/>
      <c r="KX1367" s="76"/>
      <c r="KY1367" s="76"/>
      <c r="KZ1367" s="76"/>
      <c r="LA1367" s="76"/>
      <c r="LB1367" s="76"/>
      <c r="LC1367" s="76"/>
      <c r="LD1367" s="76"/>
      <c r="LE1367" s="76"/>
      <c r="LF1367" s="76"/>
      <c r="LG1367" s="76"/>
      <c r="LH1367" s="76"/>
      <c r="LI1367" s="76"/>
      <c r="LJ1367" s="76"/>
      <c r="LK1367" s="76"/>
      <c r="LL1367" s="76"/>
      <c r="LM1367" s="76"/>
      <c r="LN1367" s="76"/>
      <c r="LO1367" s="76"/>
      <c r="LP1367" s="76"/>
      <c r="LQ1367" s="76"/>
      <c r="LR1367" s="76"/>
      <c r="LS1367" s="76"/>
      <c r="LT1367" s="76"/>
      <c r="LU1367" s="76"/>
      <c r="LV1367" s="76"/>
      <c r="LW1367" s="76"/>
      <c r="LX1367" s="76"/>
      <c r="LY1367" s="76"/>
      <c r="LZ1367" s="76"/>
      <c r="MA1367" s="76"/>
      <c r="MB1367" s="76"/>
      <c r="MC1367" s="76"/>
      <c r="MD1367" s="76"/>
      <c r="ME1367" s="76"/>
      <c r="MF1367" s="76"/>
      <c r="MG1367" s="76"/>
      <c r="MH1367" s="76"/>
      <c r="MI1367" s="76"/>
      <c r="MJ1367" s="76"/>
      <c r="MK1367" s="76"/>
      <c r="ML1367" s="76"/>
      <c r="MM1367" s="76"/>
      <c r="MN1367" s="76"/>
      <c r="MO1367" s="76"/>
      <c r="MP1367" s="76"/>
      <c r="MQ1367" s="76"/>
      <c r="MR1367" s="76"/>
      <c r="MS1367" s="76"/>
      <c r="MT1367" s="76"/>
      <c r="MU1367" s="76"/>
      <c r="MV1367" s="76"/>
      <c r="MW1367" s="76"/>
      <c r="MX1367" s="76"/>
      <c r="MY1367" s="76"/>
      <c r="MZ1367" s="76"/>
      <c r="NA1367" s="76"/>
      <c r="NB1367" s="76"/>
      <c r="NC1367" s="76"/>
      <c r="ND1367" s="76"/>
      <c r="NE1367" s="76"/>
      <c r="NF1367" s="76"/>
      <c r="NG1367" s="77"/>
      <c r="NH1367" s="77"/>
      <c r="NI1367" s="77"/>
      <c r="NJ1367" s="76"/>
      <c r="NK1367" s="75"/>
      <c r="NL1367" s="75"/>
      <c r="NM1367" s="75"/>
      <c r="NN1367" s="75"/>
      <c r="NO1367" s="75"/>
      <c r="NP1367" s="75"/>
      <c r="NQ1367" s="75"/>
      <c r="NR1367" s="75"/>
      <c r="NS1367" s="75"/>
      <c r="NT1367" s="75"/>
      <c r="NU1367" s="75"/>
      <c r="NV1367" s="76"/>
    </row>
    <row r="1368" spans="1:386" s="48" customFormat="1" x14ac:dyDescent="0.2">
      <c r="A1368" s="74"/>
      <c r="B1368" s="75"/>
      <c r="C1368" s="75"/>
      <c r="D1368" s="241"/>
      <c r="E1368" s="227"/>
      <c r="F1368" s="76"/>
      <c r="G1368" s="76"/>
      <c r="H1368" s="76"/>
      <c r="I1368" s="76"/>
      <c r="J1368" s="76"/>
      <c r="K1368" s="76"/>
      <c r="L1368" s="76"/>
      <c r="M1368" s="76"/>
      <c r="N1368" s="76"/>
      <c r="O1368" s="76"/>
      <c r="P1368" s="76"/>
      <c r="Q1368" s="76"/>
      <c r="R1368" s="76"/>
      <c r="S1368" s="76"/>
      <c r="T1368" s="76"/>
      <c r="U1368" s="76"/>
      <c r="V1368" s="76"/>
      <c r="W1368" s="76"/>
      <c r="X1368" s="76"/>
      <c r="Y1368" s="76"/>
      <c r="Z1368" s="76"/>
      <c r="AA1368" s="76"/>
      <c r="AB1368" s="76"/>
      <c r="AC1368" s="76"/>
      <c r="AD1368" s="76"/>
      <c r="AE1368" s="76"/>
      <c r="AF1368" s="76"/>
      <c r="AG1368" s="76"/>
      <c r="AH1368" s="76"/>
      <c r="AI1368" s="76"/>
      <c r="AJ1368" s="76"/>
      <c r="AK1368" s="76"/>
      <c r="AL1368" s="76"/>
      <c r="AM1368" s="76"/>
      <c r="AN1368" s="76"/>
      <c r="AO1368" s="76"/>
      <c r="AP1368" s="76"/>
      <c r="AQ1368" s="76"/>
      <c r="AR1368" s="76"/>
      <c r="AS1368" s="76"/>
      <c r="AT1368" s="76"/>
      <c r="AU1368" s="76"/>
      <c r="AV1368" s="76"/>
      <c r="AW1368" s="76"/>
      <c r="AX1368" s="76"/>
      <c r="AY1368" s="76"/>
      <c r="AZ1368" s="76"/>
      <c r="BA1368" s="76"/>
      <c r="BB1368" s="76"/>
      <c r="BC1368" s="76"/>
      <c r="BD1368" s="76"/>
      <c r="BE1368" s="76"/>
      <c r="BF1368" s="76"/>
      <c r="BG1368" s="76"/>
      <c r="BH1368" s="76"/>
      <c r="BI1368" s="76"/>
      <c r="BJ1368" s="76"/>
      <c r="BK1368" s="76"/>
      <c r="BL1368" s="76"/>
      <c r="BM1368" s="76"/>
      <c r="BN1368" s="76"/>
      <c r="BO1368" s="76"/>
      <c r="BP1368" s="76"/>
      <c r="BQ1368" s="76"/>
      <c r="BR1368" s="76"/>
      <c r="BS1368" s="76"/>
      <c r="BT1368" s="76"/>
      <c r="BU1368" s="76"/>
      <c r="BV1368" s="76"/>
      <c r="BW1368" s="76"/>
      <c r="BX1368" s="76"/>
      <c r="BY1368" s="76"/>
      <c r="BZ1368" s="76"/>
      <c r="CA1368" s="76"/>
      <c r="CB1368" s="76"/>
      <c r="CC1368" s="76"/>
      <c r="CD1368" s="76"/>
      <c r="CE1368" s="76"/>
      <c r="CF1368" s="76"/>
      <c r="CG1368" s="76"/>
      <c r="CH1368" s="76"/>
      <c r="CI1368" s="76"/>
      <c r="CJ1368" s="76"/>
      <c r="CK1368" s="76"/>
      <c r="CL1368" s="76"/>
      <c r="CM1368" s="76"/>
      <c r="CN1368" s="76"/>
      <c r="CO1368" s="76"/>
      <c r="CP1368" s="76"/>
      <c r="CQ1368" s="76"/>
      <c r="CR1368" s="76"/>
      <c r="CS1368" s="76"/>
      <c r="CT1368" s="76"/>
      <c r="CU1368" s="76"/>
      <c r="CV1368" s="76"/>
      <c r="CW1368" s="76"/>
      <c r="CX1368" s="76"/>
      <c r="CY1368" s="76"/>
      <c r="CZ1368" s="76"/>
      <c r="DA1368" s="76"/>
      <c r="DB1368" s="76"/>
      <c r="DC1368" s="76"/>
      <c r="DD1368" s="76"/>
      <c r="DE1368" s="76"/>
      <c r="DF1368" s="76"/>
      <c r="DG1368" s="76"/>
      <c r="DH1368" s="76"/>
      <c r="DI1368" s="76"/>
      <c r="DJ1368" s="76"/>
      <c r="DK1368" s="76"/>
      <c r="DL1368" s="76"/>
      <c r="DM1368" s="76"/>
      <c r="DN1368" s="76"/>
      <c r="DO1368" s="76"/>
      <c r="DP1368" s="76"/>
      <c r="DQ1368" s="76"/>
      <c r="DR1368" s="76"/>
      <c r="DS1368" s="76"/>
      <c r="DT1368" s="76"/>
      <c r="DU1368" s="76"/>
      <c r="DV1368" s="76"/>
      <c r="DW1368" s="76"/>
      <c r="DX1368" s="76"/>
      <c r="DY1368" s="76"/>
      <c r="DZ1368" s="76"/>
      <c r="EA1368" s="76"/>
      <c r="EB1368" s="76"/>
      <c r="EC1368" s="76"/>
      <c r="ED1368" s="76"/>
      <c r="EE1368" s="76"/>
      <c r="EF1368" s="76"/>
      <c r="EG1368" s="76"/>
      <c r="EH1368" s="76"/>
      <c r="EI1368" s="76"/>
      <c r="EJ1368" s="76"/>
      <c r="EK1368" s="76"/>
      <c r="EL1368" s="76"/>
      <c r="EM1368" s="76"/>
      <c r="EN1368" s="76"/>
      <c r="EO1368" s="76"/>
      <c r="EP1368" s="76"/>
      <c r="EQ1368" s="76"/>
      <c r="ER1368" s="76"/>
      <c r="ES1368" s="76"/>
      <c r="ET1368" s="76"/>
      <c r="EU1368" s="76"/>
      <c r="EV1368" s="76"/>
      <c r="EW1368" s="76"/>
      <c r="EX1368" s="76"/>
      <c r="EY1368" s="76"/>
      <c r="EZ1368" s="76"/>
      <c r="FA1368" s="76"/>
      <c r="FB1368" s="76"/>
      <c r="FC1368" s="76"/>
      <c r="FD1368" s="76"/>
      <c r="FE1368" s="76"/>
      <c r="FF1368" s="76"/>
      <c r="FG1368" s="76"/>
      <c r="FH1368" s="76"/>
      <c r="FI1368" s="76"/>
      <c r="FJ1368" s="76"/>
      <c r="FK1368" s="76"/>
      <c r="FL1368" s="76"/>
      <c r="FM1368" s="76"/>
      <c r="FN1368" s="76"/>
      <c r="FO1368" s="76"/>
      <c r="FP1368" s="76"/>
      <c r="FQ1368" s="76"/>
      <c r="FR1368" s="76"/>
      <c r="FS1368" s="76"/>
      <c r="FT1368" s="76"/>
      <c r="FU1368" s="76"/>
      <c r="FV1368" s="76"/>
      <c r="FW1368" s="76"/>
      <c r="FX1368" s="76"/>
      <c r="FY1368" s="76"/>
      <c r="FZ1368" s="76"/>
      <c r="GA1368" s="76"/>
      <c r="GB1368" s="76"/>
      <c r="GC1368" s="76"/>
      <c r="GD1368" s="76"/>
      <c r="GE1368" s="76"/>
      <c r="GF1368" s="76"/>
      <c r="GG1368" s="76"/>
      <c r="GH1368" s="76"/>
      <c r="GI1368" s="76"/>
      <c r="GJ1368" s="76"/>
      <c r="GK1368" s="76"/>
      <c r="GL1368" s="76"/>
      <c r="GM1368" s="76"/>
      <c r="GN1368" s="76"/>
      <c r="GO1368" s="76"/>
      <c r="GP1368" s="76"/>
      <c r="GQ1368" s="76"/>
      <c r="GR1368" s="76"/>
      <c r="GS1368" s="76"/>
      <c r="GT1368" s="76"/>
      <c r="GU1368" s="76"/>
      <c r="GV1368" s="76"/>
      <c r="GW1368" s="76"/>
      <c r="GX1368" s="76"/>
      <c r="GY1368" s="76"/>
      <c r="GZ1368" s="76"/>
      <c r="HA1368" s="76"/>
      <c r="HB1368" s="76"/>
      <c r="HC1368" s="76"/>
      <c r="HD1368" s="76"/>
      <c r="HE1368" s="76"/>
      <c r="HF1368" s="76"/>
      <c r="HG1368" s="76"/>
      <c r="HH1368" s="76"/>
      <c r="HI1368" s="76"/>
      <c r="HJ1368" s="76"/>
      <c r="HK1368" s="76"/>
      <c r="HL1368" s="76"/>
      <c r="HM1368" s="76"/>
      <c r="HN1368" s="76"/>
      <c r="HO1368" s="76"/>
      <c r="HP1368" s="76"/>
      <c r="HQ1368" s="76"/>
      <c r="HR1368" s="76"/>
      <c r="HS1368" s="76"/>
      <c r="HT1368" s="76"/>
      <c r="HU1368" s="76"/>
      <c r="HV1368" s="76"/>
      <c r="HW1368" s="76"/>
      <c r="HX1368" s="76"/>
      <c r="HY1368" s="76"/>
      <c r="HZ1368" s="76"/>
      <c r="IA1368" s="76"/>
      <c r="IB1368" s="76"/>
      <c r="IC1368" s="76"/>
      <c r="ID1368" s="76"/>
      <c r="IE1368" s="76"/>
      <c r="IF1368" s="76"/>
      <c r="IG1368" s="76"/>
      <c r="IH1368" s="76"/>
      <c r="II1368" s="76"/>
      <c r="IJ1368" s="76"/>
      <c r="IK1368" s="76"/>
      <c r="IL1368" s="76"/>
      <c r="IM1368" s="76"/>
      <c r="IN1368" s="76"/>
      <c r="IO1368" s="76"/>
      <c r="IP1368" s="76"/>
      <c r="IQ1368" s="76"/>
      <c r="IR1368" s="76"/>
      <c r="IS1368" s="76"/>
      <c r="IT1368" s="76"/>
      <c r="IU1368" s="76"/>
      <c r="IV1368" s="76"/>
      <c r="IW1368" s="76"/>
      <c r="IX1368" s="76"/>
      <c r="IY1368" s="76"/>
      <c r="IZ1368" s="76"/>
      <c r="JA1368" s="76"/>
      <c r="JB1368" s="76"/>
      <c r="JC1368" s="76"/>
      <c r="JD1368" s="76"/>
      <c r="JE1368" s="76"/>
      <c r="JF1368" s="76"/>
      <c r="JG1368" s="76"/>
      <c r="JH1368" s="76"/>
      <c r="JI1368" s="76"/>
      <c r="JJ1368" s="76"/>
      <c r="JK1368" s="76"/>
      <c r="JL1368" s="76"/>
      <c r="JM1368" s="76"/>
      <c r="JN1368" s="76"/>
      <c r="JO1368" s="76"/>
      <c r="JP1368" s="76"/>
      <c r="JQ1368" s="76"/>
      <c r="JR1368" s="76"/>
      <c r="JS1368" s="76"/>
      <c r="JT1368" s="76"/>
      <c r="JU1368" s="76"/>
      <c r="JV1368" s="76"/>
      <c r="JW1368" s="76"/>
      <c r="JX1368" s="76"/>
      <c r="JY1368" s="76"/>
      <c r="JZ1368" s="76"/>
      <c r="KA1368" s="76"/>
      <c r="KB1368" s="76"/>
      <c r="KC1368" s="76"/>
      <c r="KD1368" s="76"/>
      <c r="KE1368" s="76"/>
      <c r="KF1368" s="76"/>
      <c r="KG1368" s="76"/>
      <c r="KH1368" s="76"/>
      <c r="KI1368" s="76"/>
      <c r="KJ1368" s="76"/>
      <c r="KK1368" s="76"/>
      <c r="KL1368" s="76"/>
      <c r="KM1368" s="76"/>
      <c r="KN1368" s="76"/>
      <c r="KO1368" s="76"/>
      <c r="KP1368" s="76"/>
      <c r="KQ1368" s="76"/>
      <c r="KR1368" s="76"/>
      <c r="KS1368" s="76"/>
      <c r="KT1368" s="76"/>
      <c r="KU1368" s="76"/>
      <c r="KV1368" s="76"/>
      <c r="KW1368" s="76"/>
      <c r="KX1368" s="76"/>
      <c r="KY1368" s="76"/>
      <c r="KZ1368" s="76"/>
      <c r="LA1368" s="76"/>
      <c r="LB1368" s="76"/>
      <c r="LC1368" s="76"/>
      <c r="LD1368" s="76"/>
      <c r="LE1368" s="76"/>
      <c r="LF1368" s="76"/>
      <c r="LG1368" s="76"/>
      <c r="LH1368" s="76"/>
      <c r="LI1368" s="76"/>
      <c r="LJ1368" s="76"/>
      <c r="LK1368" s="76"/>
      <c r="LL1368" s="76"/>
      <c r="LM1368" s="76"/>
      <c r="LN1368" s="76"/>
      <c r="LO1368" s="76"/>
      <c r="LP1368" s="76"/>
      <c r="LQ1368" s="76"/>
      <c r="LR1368" s="76"/>
      <c r="LS1368" s="76"/>
      <c r="LT1368" s="76"/>
      <c r="LU1368" s="76"/>
      <c r="LV1368" s="76"/>
      <c r="LW1368" s="76"/>
      <c r="LX1368" s="76"/>
      <c r="LY1368" s="76"/>
      <c r="LZ1368" s="76"/>
      <c r="MA1368" s="76"/>
      <c r="MB1368" s="76"/>
      <c r="MC1368" s="76"/>
      <c r="MD1368" s="76"/>
      <c r="ME1368" s="76"/>
      <c r="MF1368" s="76"/>
      <c r="MG1368" s="76"/>
      <c r="MH1368" s="76"/>
      <c r="MI1368" s="76"/>
      <c r="MJ1368" s="76"/>
      <c r="MK1368" s="76"/>
      <c r="ML1368" s="76"/>
      <c r="MM1368" s="76"/>
      <c r="MN1368" s="76"/>
      <c r="MO1368" s="76"/>
      <c r="MP1368" s="76"/>
      <c r="MQ1368" s="76"/>
      <c r="MR1368" s="76"/>
      <c r="MS1368" s="76"/>
      <c r="MT1368" s="76"/>
      <c r="MU1368" s="76"/>
      <c r="MV1368" s="76"/>
      <c r="MW1368" s="76"/>
      <c r="MX1368" s="76"/>
      <c r="MY1368" s="76"/>
      <c r="MZ1368" s="76"/>
      <c r="NA1368" s="76"/>
      <c r="NB1368" s="76"/>
      <c r="NC1368" s="76"/>
      <c r="ND1368" s="76"/>
      <c r="NE1368" s="76"/>
      <c r="NF1368" s="76"/>
      <c r="NG1368" s="77"/>
      <c r="NH1368" s="77"/>
      <c r="NI1368" s="77"/>
      <c r="NJ1368" s="76"/>
      <c r="NK1368" s="75"/>
      <c r="NL1368" s="75"/>
      <c r="NM1368" s="75"/>
      <c r="NN1368" s="75"/>
      <c r="NO1368" s="75"/>
      <c r="NP1368" s="75"/>
      <c r="NQ1368" s="75"/>
      <c r="NR1368" s="75"/>
      <c r="NS1368" s="75"/>
      <c r="NT1368" s="75"/>
      <c r="NU1368" s="75"/>
      <c r="NV1368" s="76"/>
    </row>
    <row r="1369" spans="1:386" s="48" customFormat="1" x14ac:dyDescent="0.2">
      <c r="A1369" s="74"/>
      <c r="B1369" s="75"/>
      <c r="C1369" s="75"/>
      <c r="D1369" s="241"/>
      <c r="E1369" s="227"/>
      <c r="F1369" s="76"/>
      <c r="G1369" s="76"/>
      <c r="H1369" s="76"/>
      <c r="I1369" s="76"/>
      <c r="J1369" s="76"/>
      <c r="K1369" s="76"/>
      <c r="L1369" s="76"/>
      <c r="M1369" s="76"/>
      <c r="N1369" s="76"/>
      <c r="O1369" s="76"/>
      <c r="P1369" s="76"/>
      <c r="Q1369" s="76"/>
      <c r="R1369" s="76"/>
      <c r="S1369" s="76"/>
      <c r="T1369" s="76"/>
      <c r="U1369" s="76"/>
      <c r="V1369" s="76"/>
      <c r="W1369" s="76"/>
      <c r="X1369" s="76"/>
      <c r="Y1369" s="76"/>
      <c r="Z1369" s="76"/>
      <c r="AA1369" s="76"/>
      <c r="AB1369" s="76"/>
      <c r="AC1369" s="76"/>
      <c r="AD1369" s="76"/>
      <c r="AE1369" s="76"/>
      <c r="AF1369" s="76"/>
      <c r="AG1369" s="76"/>
      <c r="AH1369" s="76"/>
      <c r="AI1369" s="76"/>
      <c r="AJ1369" s="76"/>
      <c r="AK1369" s="76"/>
      <c r="AL1369" s="76"/>
      <c r="AM1369" s="76"/>
      <c r="AN1369" s="76"/>
      <c r="AO1369" s="76"/>
      <c r="AP1369" s="76"/>
      <c r="AQ1369" s="76"/>
      <c r="AR1369" s="76"/>
      <c r="AS1369" s="76"/>
      <c r="AT1369" s="76"/>
      <c r="AU1369" s="76"/>
      <c r="AV1369" s="76"/>
      <c r="AW1369" s="76"/>
      <c r="AX1369" s="76"/>
      <c r="AY1369" s="76"/>
      <c r="AZ1369" s="76"/>
      <c r="BA1369" s="76"/>
      <c r="BB1369" s="76"/>
      <c r="BC1369" s="76"/>
      <c r="BD1369" s="76"/>
      <c r="BE1369" s="76"/>
      <c r="BF1369" s="76"/>
      <c r="BG1369" s="76"/>
      <c r="BH1369" s="76"/>
      <c r="BI1369" s="76"/>
      <c r="BJ1369" s="76"/>
      <c r="BK1369" s="76"/>
      <c r="BL1369" s="76"/>
      <c r="BM1369" s="76"/>
      <c r="BN1369" s="76"/>
      <c r="BO1369" s="76"/>
      <c r="BP1369" s="76"/>
      <c r="BQ1369" s="76"/>
      <c r="BR1369" s="76"/>
      <c r="BS1369" s="76"/>
      <c r="BT1369" s="76"/>
      <c r="BU1369" s="76"/>
      <c r="BV1369" s="76"/>
      <c r="BW1369" s="76"/>
      <c r="BX1369" s="76"/>
      <c r="BY1369" s="76"/>
      <c r="BZ1369" s="76"/>
      <c r="CA1369" s="76"/>
      <c r="CB1369" s="76"/>
      <c r="CC1369" s="76"/>
      <c r="CD1369" s="76"/>
      <c r="CE1369" s="76"/>
      <c r="CF1369" s="76"/>
      <c r="CG1369" s="76"/>
      <c r="CH1369" s="76"/>
      <c r="CI1369" s="76"/>
      <c r="CJ1369" s="76"/>
      <c r="CK1369" s="76"/>
      <c r="CL1369" s="76"/>
      <c r="CM1369" s="76"/>
      <c r="CN1369" s="76"/>
      <c r="CO1369" s="76"/>
      <c r="CP1369" s="76"/>
      <c r="CQ1369" s="76"/>
      <c r="CR1369" s="76"/>
      <c r="CS1369" s="76"/>
      <c r="CT1369" s="76"/>
      <c r="CU1369" s="76"/>
      <c r="CV1369" s="76"/>
      <c r="CW1369" s="76"/>
      <c r="CX1369" s="76"/>
      <c r="CY1369" s="76"/>
      <c r="CZ1369" s="76"/>
      <c r="DA1369" s="76"/>
      <c r="DB1369" s="76"/>
      <c r="DC1369" s="76"/>
      <c r="DD1369" s="76"/>
      <c r="DE1369" s="76"/>
      <c r="DF1369" s="76"/>
      <c r="DG1369" s="76"/>
      <c r="DH1369" s="76"/>
      <c r="DI1369" s="76"/>
      <c r="DJ1369" s="76"/>
      <c r="DK1369" s="76"/>
      <c r="DL1369" s="76"/>
      <c r="DM1369" s="76"/>
      <c r="DN1369" s="76"/>
      <c r="DO1369" s="76"/>
      <c r="DP1369" s="76"/>
      <c r="DQ1369" s="76"/>
      <c r="DR1369" s="76"/>
      <c r="DS1369" s="76"/>
      <c r="DT1369" s="76"/>
      <c r="DU1369" s="76"/>
      <c r="DV1369" s="76"/>
      <c r="DW1369" s="76"/>
      <c r="DX1369" s="76"/>
      <c r="DY1369" s="76"/>
      <c r="DZ1369" s="76"/>
      <c r="EA1369" s="76"/>
      <c r="EB1369" s="76"/>
      <c r="EC1369" s="76"/>
      <c r="ED1369" s="76"/>
      <c r="EE1369" s="76"/>
      <c r="EF1369" s="76"/>
      <c r="EG1369" s="76"/>
      <c r="EH1369" s="76"/>
      <c r="EI1369" s="76"/>
      <c r="EJ1369" s="76"/>
      <c r="EK1369" s="76"/>
      <c r="EL1369" s="76"/>
      <c r="EM1369" s="76"/>
      <c r="EN1369" s="76"/>
      <c r="EO1369" s="76"/>
      <c r="EP1369" s="76"/>
      <c r="EQ1369" s="76"/>
      <c r="ER1369" s="76"/>
      <c r="ES1369" s="76"/>
      <c r="ET1369" s="76"/>
      <c r="EU1369" s="76"/>
      <c r="EV1369" s="76"/>
      <c r="EW1369" s="76"/>
      <c r="EX1369" s="76"/>
      <c r="EY1369" s="76"/>
      <c r="EZ1369" s="76"/>
      <c r="FA1369" s="76"/>
      <c r="FB1369" s="76"/>
      <c r="FC1369" s="76"/>
      <c r="FD1369" s="76"/>
      <c r="FE1369" s="76"/>
      <c r="FF1369" s="76"/>
      <c r="FG1369" s="76"/>
      <c r="FH1369" s="76"/>
      <c r="FI1369" s="76"/>
      <c r="FJ1369" s="76"/>
      <c r="FK1369" s="76"/>
      <c r="FL1369" s="76"/>
      <c r="FM1369" s="76"/>
      <c r="FN1369" s="76"/>
      <c r="FO1369" s="76"/>
      <c r="FP1369" s="76"/>
      <c r="FQ1369" s="76"/>
      <c r="FR1369" s="76"/>
      <c r="FS1369" s="76"/>
      <c r="FT1369" s="76"/>
      <c r="FU1369" s="76"/>
      <c r="FV1369" s="76"/>
      <c r="FW1369" s="76"/>
      <c r="FX1369" s="76"/>
      <c r="FY1369" s="76"/>
      <c r="FZ1369" s="76"/>
      <c r="GA1369" s="76"/>
      <c r="GB1369" s="76"/>
      <c r="GC1369" s="76"/>
      <c r="GD1369" s="76"/>
      <c r="GE1369" s="76"/>
      <c r="GF1369" s="76"/>
      <c r="GG1369" s="76"/>
      <c r="GH1369" s="76"/>
      <c r="GI1369" s="76"/>
      <c r="GJ1369" s="76"/>
      <c r="GK1369" s="76"/>
      <c r="GL1369" s="76"/>
      <c r="GM1369" s="76"/>
      <c r="GN1369" s="76"/>
      <c r="GO1369" s="76"/>
      <c r="GP1369" s="76"/>
      <c r="GQ1369" s="76"/>
      <c r="GR1369" s="76"/>
      <c r="GS1369" s="76"/>
      <c r="GT1369" s="76"/>
      <c r="GU1369" s="76"/>
      <c r="GV1369" s="76"/>
      <c r="GW1369" s="76"/>
      <c r="GX1369" s="76"/>
      <c r="GY1369" s="76"/>
      <c r="GZ1369" s="76"/>
      <c r="HA1369" s="76"/>
      <c r="HB1369" s="76"/>
      <c r="HC1369" s="76"/>
      <c r="HD1369" s="76"/>
      <c r="HE1369" s="76"/>
      <c r="HF1369" s="76"/>
      <c r="HG1369" s="76"/>
      <c r="HH1369" s="76"/>
      <c r="HI1369" s="76"/>
      <c r="HJ1369" s="76"/>
      <c r="HK1369" s="76"/>
      <c r="HL1369" s="76"/>
      <c r="HM1369" s="76"/>
      <c r="HN1369" s="76"/>
      <c r="HO1369" s="76"/>
      <c r="HP1369" s="76"/>
      <c r="HQ1369" s="76"/>
      <c r="HR1369" s="76"/>
      <c r="HS1369" s="76"/>
      <c r="HT1369" s="76"/>
      <c r="HU1369" s="76"/>
      <c r="HV1369" s="76"/>
      <c r="HW1369" s="76"/>
      <c r="HX1369" s="76"/>
      <c r="HY1369" s="76"/>
      <c r="HZ1369" s="76"/>
      <c r="IA1369" s="76"/>
      <c r="IB1369" s="76"/>
      <c r="IC1369" s="76"/>
      <c r="ID1369" s="76"/>
      <c r="IE1369" s="76"/>
      <c r="IF1369" s="76"/>
      <c r="IG1369" s="76"/>
      <c r="IH1369" s="76"/>
      <c r="II1369" s="76"/>
      <c r="IJ1369" s="76"/>
      <c r="IK1369" s="76"/>
      <c r="IL1369" s="76"/>
      <c r="IM1369" s="76"/>
      <c r="IN1369" s="76"/>
      <c r="IO1369" s="76"/>
      <c r="IP1369" s="76"/>
      <c r="IQ1369" s="76"/>
      <c r="IR1369" s="76"/>
      <c r="IS1369" s="76"/>
      <c r="IT1369" s="76"/>
      <c r="IU1369" s="76"/>
      <c r="IV1369" s="76"/>
      <c r="IW1369" s="76"/>
      <c r="IX1369" s="76"/>
      <c r="IY1369" s="76"/>
      <c r="IZ1369" s="76"/>
      <c r="JA1369" s="76"/>
      <c r="JB1369" s="76"/>
      <c r="JC1369" s="76"/>
      <c r="JD1369" s="76"/>
      <c r="JE1369" s="76"/>
      <c r="JF1369" s="76"/>
      <c r="JG1369" s="76"/>
      <c r="JH1369" s="76"/>
      <c r="JI1369" s="76"/>
      <c r="JJ1369" s="76"/>
      <c r="JK1369" s="76"/>
      <c r="JL1369" s="76"/>
      <c r="JM1369" s="76"/>
      <c r="JN1369" s="76"/>
      <c r="JO1369" s="76"/>
      <c r="JP1369" s="76"/>
      <c r="JQ1369" s="76"/>
      <c r="JR1369" s="76"/>
      <c r="JS1369" s="76"/>
      <c r="JT1369" s="76"/>
      <c r="JU1369" s="76"/>
      <c r="JV1369" s="76"/>
      <c r="JW1369" s="76"/>
      <c r="JX1369" s="76"/>
      <c r="JY1369" s="76"/>
      <c r="JZ1369" s="76"/>
      <c r="KA1369" s="76"/>
      <c r="KB1369" s="76"/>
      <c r="KC1369" s="76"/>
      <c r="KD1369" s="76"/>
      <c r="KE1369" s="76"/>
      <c r="KF1369" s="76"/>
      <c r="KG1369" s="76"/>
      <c r="KH1369" s="76"/>
      <c r="KI1369" s="76"/>
      <c r="KJ1369" s="76"/>
      <c r="KK1369" s="76"/>
      <c r="KL1369" s="76"/>
      <c r="KM1369" s="76"/>
      <c r="KN1369" s="76"/>
      <c r="KO1369" s="76"/>
      <c r="KP1369" s="76"/>
      <c r="KQ1369" s="76"/>
      <c r="KR1369" s="76"/>
      <c r="KS1369" s="76"/>
      <c r="KT1369" s="76"/>
      <c r="KU1369" s="76"/>
      <c r="KV1369" s="76"/>
      <c r="KW1369" s="76"/>
      <c r="KX1369" s="76"/>
      <c r="KY1369" s="76"/>
      <c r="KZ1369" s="76"/>
      <c r="LA1369" s="76"/>
      <c r="LB1369" s="76"/>
      <c r="LC1369" s="76"/>
      <c r="LD1369" s="76"/>
      <c r="LE1369" s="76"/>
      <c r="LF1369" s="76"/>
      <c r="LG1369" s="76"/>
      <c r="LH1369" s="76"/>
      <c r="LI1369" s="76"/>
      <c r="LJ1369" s="76"/>
      <c r="LK1369" s="76"/>
      <c r="LL1369" s="76"/>
      <c r="LM1369" s="76"/>
      <c r="LN1369" s="76"/>
      <c r="LO1369" s="76"/>
      <c r="LP1369" s="76"/>
      <c r="LQ1369" s="76"/>
      <c r="LR1369" s="76"/>
      <c r="LS1369" s="76"/>
      <c r="LT1369" s="76"/>
      <c r="LU1369" s="76"/>
      <c r="LV1369" s="76"/>
      <c r="LW1369" s="76"/>
      <c r="LX1369" s="76"/>
      <c r="LY1369" s="76"/>
      <c r="LZ1369" s="76"/>
      <c r="MA1369" s="76"/>
      <c r="MB1369" s="76"/>
      <c r="MC1369" s="76"/>
      <c r="MD1369" s="76"/>
      <c r="ME1369" s="76"/>
      <c r="MF1369" s="76"/>
      <c r="MG1369" s="76"/>
      <c r="MH1369" s="76"/>
      <c r="MI1369" s="76"/>
      <c r="MJ1369" s="76"/>
      <c r="MK1369" s="76"/>
      <c r="ML1369" s="76"/>
      <c r="MM1369" s="76"/>
      <c r="MN1369" s="76"/>
      <c r="MO1369" s="76"/>
      <c r="MP1369" s="76"/>
      <c r="MQ1369" s="76"/>
      <c r="MR1369" s="76"/>
      <c r="MS1369" s="76"/>
      <c r="MT1369" s="76"/>
      <c r="MU1369" s="76"/>
      <c r="MV1369" s="76"/>
      <c r="MW1369" s="76"/>
      <c r="MX1369" s="76"/>
      <c r="MY1369" s="76"/>
      <c r="MZ1369" s="76"/>
      <c r="NA1369" s="76"/>
      <c r="NB1369" s="76"/>
      <c r="NC1369" s="76"/>
      <c r="ND1369" s="76"/>
      <c r="NE1369" s="76"/>
      <c r="NF1369" s="76"/>
      <c r="NG1369" s="77"/>
      <c r="NH1369" s="77"/>
      <c r="NI1369" s="77"/>
      <c r="NJ1369" s="76"/>
      <c r="NK1369" s="75"/>
      <c r="NL1369" s="75"/>
      <c r="NM1369" s="75"/>
      <c r="NN1369" s="75"/>
      <c r="NO1369" s="75"/>
      <c r="NP1369" s="75"/>
      <c r="NQ1369" s="75"/>
      <c r="NR1369" s="75"/>
      <c r="NS1369" s="75"/>
      <c r="NT1369" s="75"/>
      <c r="NU1369" s="75"/>
      <c r="NV1369" s="76"/>
    </row>
    <row r="1370" spans="1:386" s="48" customFormat="1" x14ac:dyDescent="0.2">
      <c r="A1370" s="74"/>
      <c r="B1370" s="75"/>
      <c r="C1370" s="75"/>
      <c r="D1370" s="241"/>
      <c r="E1370" s="227"/>
      <c r="F1370" s="76"/>
      <c r="G1370" s="76"/>
      <c r="H1370" s="76"/>
      <c r="I1370" s="76"/>
      <c r="J1370" s="76"/>
      <c r="K1370" s="76"/>
      <c r="L1370" s="76"/>
      <c r="M1370" s="76"/>
      <c r="N1370" s="76"/>
      <c r="O1370" s="76"/>
      <c r="P1370" s="76"/>
      <c r="Q1370" s="76"/>
      <c r="R1370" s="76"/>
      <c r="S1370" s="76"/>
      <c r="T1370" s="76"/>
      <c r="U1370" s="76"/>
      <c r="V1370" s="76"/>
      <c r="W1370" s="76"/>
      <c r="X1370" s="76"/>
      <c r="Y1370" s="76"/>
      <c r="Z1370" s="76"/>
      <c r="AA1370" s="76"/>
      <c r="AB1370" s="76"/>
      <c r="AC1370" s="76"/>
      <c r="AD1370" s="76"/>
      <c r="AE1370" s="76"/>
      <c r="AF1370" s="76"/>
      <c r="AG1370" s="76"/>
      <c r="AH1370" s="76"/>
      <c r="AI1370" s="76"/>
      <c r="AJ1370" s="76"/>
      <c r="AK1370" s="76"/>
      <c r="AL1370" s="76"/>
      <c r="AM1370" s="76"/>
      <c r="AN1370" s="76"/>
      <c r="AO1370" s="76"/>
      <c r="AP1370" s="76"/>
      <c r="AQ1370" s="76"/>
      <c r="AR1370" s="76"/>
      <c r="AS1370" s="76"/>
      <c r="AT1370" s="76"/>
      <c r="AU1370" s="76"/>
      <c r="AV1370" s="76"/>
      <c r="AW1370" s="76"/>
      <c r="AX1370" s="76"/>
      <c r="AY1370" s="76"/>
      <c r="AZ1370" s="76"/>
      <c r="BA1370" s="76"/>
      <c r="BB1370" s="76"/>
      <c r="BC1370" s="76"/>
      <c r="BD1370" s="76"/>
      <c r="BE1370" s="76"/>
      <c r="BF1370" s="76"/>
      <c r="BG1370" s="76"/>
      <c r="BH1370" s="76"/>
      <c r="BI1370" s="76"/>
      <c r="BJ1370" s="76"/>
      <c r="BK1370" s="76"/>
      <c r="BL1370" s="76"/>
      <c r="BM1370" s="76"/>
      <c r="BN1370" s="76"/>
      <c r="BO1370" s="76"/>
      <c r="BP1370" s="76"/>
      <c r="BQ1370" s="76"/>
      <c r="BR1370" s="76"/>
      <c r="BS1370" s="76"/>
      <c r="BT1370" s="76"/>
      <c r="BU1370" s="76"/>
      <c r="BV1370" s="76"/>
      <c r="BW1370" s="76"/>
      <c r="BX1370" s="76"/>
      <c r="BY1370" s="76"/>
      <c r="BZ1370" s="76"/>
      <c r="CA1370" s="76"/>
      <c r="CB1370" s="76"/>
      <c r="CC1370" s="76"/>
      <c r="CD1370" s="76"/>
      <c r="CE1370" s="76"/>
      <c r="CF1370" s="76"/>
      <c r="CG1370" s="76"/>
      <c r="CH1370" s="76"/>
      <c r="CI1370" s="76"/>
      <c r="CJ1370" s="76"/>
      <c r="CK1370" s="76"/>
      <c r="CL1370" s="76"/>
      <c r="CM1370" s="76"/>
      <c r="CN1370" s="76"/>
      <c r="CO1370" s="76"/>
      <c r="CP1370" s="76"/>
      <c r="CQ1370" s="76"/>
      <c r="CR1370" s="76"/>
      <c r="CS1370" s="76"/>
      <c r="CT1370" s="76"/>
      <c r="CU1370" s="76"/>
      <c r="CV1370" s="76"/>
      <c r="CW1370" s="76"/>
      <c r="CX1370" s="76"/>
      <c r="CY1370" s="76"/>
      <c r="CZ1370" s="76"/>
      <c r="DA1370" s="76"/>
      <c r="DB1370" s="76"/>
      <c r="DC1370" s="76"/>
      <c r="DD1370" s="76"/>
      <c r="DE1370" s="76"/>
      <c r="DF1370" s="76"/>
      <c r="DG1370" s="76"/>
      <c r="DH1370" s="76"/>
      <c r="DI1370" s="76"/>
      <c r="DJ1370" s="76"/>
      <c r="DK1370" s="76"/>
      <c r="DL1370" s="76"/>
      <c r="DM1370" s="76"/>
      <c r="DN1370" s="76"/>
      <c r="DO1370" s="76"/>
      <c r="DP1370" s="76"/>
      <c r="DQ1370" s="76"/>
      <c r="DR1370" s="76"/>
      <c r="DS1370" s="76"/>
      <c r="DT1370" s="76"/>
      <c r="DU1370" s="76"/>
      <c r="DV1370" s="76"/>
      <c r="DW1370" s="76"/>
      <c r="DX1370" s="76"/>
      <c r="DY1370" s="76"/>
      <c r="DZ1370" s="76"/>
      <c r="EA1370" s="76"/>
      <c r="EB1370" s="76"/>
      <c r="EC1370" s="76"/>
      <c r="ED1370" s="76"/>
      <c r="EE1370" s="76"/>
      <c r="EF1370" s="76"/>
      <c r="EG1370" s="76"/>
      <c r="EH1370" s="76"/>
      <c r="EI1370" s="76"/>
      <c r="EJ1370" s="76"/>
      <c r="EK1370" s="76"/>
      <c r="EL1370" s="76"/>
      <c r="EM1370" s="76"/>
      <c r="EN1370" s="76"/>
      <c r="EO1370" s="76"/>
      <c r="EP1370" s="76"/>
      <c r="EQ1370" s="76"/>
      <c r="ER1370" s="76"/>
      <c r="ES1370" s="76"/>
      <c r="ET1370" s="76"/>
      <c r="EU1370" s="76"/>
      <c r="EV1370" s="76"/>
      <c r="EW1370" s="76"/>
      <c r="EX1370" s="76"/>
      <c r="EY1370" s="76"/>
      <c r="EZ1370" s="76"/>
      <c r="FA1370" s="76"/>
      <c r="FB1370" s="76"/>
      <c r="FC1370" s="76"/>
      <c r="FD1370" s="76"/>
      <c r="FE1370" s="76"/>
      <c r="FF1370" s="76"/>
      <c r="FG1370" s="76"/>
      <c r="FH1370" s="76"/>
      <c r="FI1370" s="76"/>
      <c r="FJ1370" s="76"/>
      <c r="FK1370" s="76"/>
      <c r="FL1370" s="76"/>
      <c r="FM1370" s="76"/>
      <c r="FN1370" s="76"/>
      <c r="FO1370" s="76"/>
      <c r="FP1370" s="76"/>
      <c r="FQ1370" s="76"/>
      <c r="FR1370" s="76"/>
      <c r="FS1370" s="76"/>
      <c r="FT1370" s="76"/>
      <c r="FU1370" s="76"/>
      <c r="FV1370" s="76"/>
      <c r="FW1370" s="76"/>
      <c r="FX1370" s="76"/>
      <c r="FY1370" s="76"/>
      <c r="FZ1370" s="76"/>
      <c r="GA1370" s="76"/>
      <c r="GB1370" s="76"/>
      <c r="GC1370" s="76"/>
      <c r="GD1370" s="76"/>
      <c r="GE1370" s="76"/>
      <c r="GF1370" s="76"/>
      <c r="GG1370" s="76"/>
      <c r="GH1370" s="76"/>
      <c r="GI1370" s="76"/>
      <c r="GJ1370" s="76"/>
      <c r="GK1370" s="76"/>
      <c r="GL1370" s="76"/>
      <c r="GM1370" s="76"/>
      <c r="GN1370" s="76"/>
      <c r="GO1370" s="76"/>
      <c r="GP1370" s="76"/>
      <c r="GQ1370" s="76"/>
      <c r="GR1370" s="76"/>
      <c r="GS1370" s="76"/>
      <c r="GT1370" s="76"/>
      <c r="GU1370" s="76"/>
      <c r="GV1370" s="76"/>
      <c r="GW1370" s="76"/>
      <c r="GX1370" s="76"/>
      <c r="GY1370" s="76"/>
      <c r="GZ1370" s="76"/>
      <c r="HA1370" s="76"/>
      <c r="HB1370" s="76"/>
      <c r="HC1370" s="76"/>
      <c r="HD1370" s="76"/>
      <c r="HE1370" s="76"/>
      <c r="HF1370" s="76"/>
      <c r="HG1370" s="76"/>
      <c r="HH1370" s="76"/>
      <c r="HI1370" s="76"/>
      <c r="HJ1370" s="76"/>
      <c r="HK1370" s="76"/>
      <c r="HL1370" s="76"/>
      <c r="HM1370" s="76"/>
      <c r="HN1370" s="76"/>
      <c r="HO1370" s="76"/>
      <c r="HP1370" s="76"/>
      <c r="HQ1370" s="76"/>
      <c r="HR1370" s="76"/>
      <c r="HS1370" s="76"/>
      <c r="HT1370" s="76"/>
      <c r="HU1370" s="76"/>
      <c r="HV1370" s="76"/>
      <c r="HW1370" s="76"/>
      <c r="HX1370" s="76"/>
      <c r="HY1370" s="76"/>
      <c r="HZ1370" s="76"/>
      <c r="IA1370" s="76"/>
      <c r="IB1370" s="76"/>
      <c r="IC1370" s="76"/>
      <c r="ID1370" s="76"/>
      <c r="IE1370" s="76"/>
      <c r="IF1370" s="76"/>
      <c r="IG1370" s="76"/>
      <c r="IH1370" s="76"/>
      <c r="II1370" s="76"/>
      <c r="IJ1370" s="76"/>
      <c r="IK1370" s="76"/>
      <c r="IL1370" s="76"/>
      <c r="IM1370" s="76"/>
      <c r="IN1370" s="76"/>
      <c r="IO1370" s="76"/>
      <c r="IP1370" s="76"/>
      <c r="IQ1370" s="76"/>
      <c r="IR1370" s="76"/>
      <c r="IS1370" s="76"/>
      <c r="IT1370" s="76"/>
      <c r="IU1370" s="76"/>
      <c r="IV1370" s="76"/>
      <c r="IW1370" s="76"/>
      <c r="IX1370" s="76"/>
      <c r="IY1370" s="76"/>
      <c r="IZ1370" s="76"/>
      <c r="JA1370" s="76"/>
      <c r="JB1370" s="76"/>
      <c r="JC1370" s="76"/>
      <c r="JD1370" s="76"/>
      <c r="JE1370" s="76"/>
      <c r="JF1370" s="76"/>
      <c r="JG1370" s="76"/>
      <c r="JH1370" s="76"/>
      <c r="JI1370" s="76"/>
      <c r="JJ1370" s="76"/>
      <c r="JK1370" s="76"/>
      <c r="JL1370" s="76"/>
      <c r="JM1370" s="76"/>
      <c r="JN1370" s="76"/>
      <c r="JO1370" s="76"/>
      <c r="JP1370" s="76"/>
      <c r="JQ1370" s="76"/>
      <c r="JR1370" s="76"/>
      <c r="JS1370" s="76"/>
      <c r="JT1370" s="76"/>
      <c r="JU1370" s="76"/>
      <c r="JV1370" s="76"/>
      <c r="JW1370" s="76"/>
      <c r="JX1370" s="76"/>
      <c r="JY1370" s="76"/>
      <c r="JZ1370" s="76"/>
      <c r="KA1370" s="76"/>
      <c r="KB1370" s="76"/>
      <c r="KC1370" s="76"/>
      <c r="KD1370" s="76"/>
      <c r="KE1370" s="76"/>
      <c r="KF1370" s="76"/>
      <c r="KG1370" s="76"/>
      <c r="KH1370" s="76"/>
      <c r="KI1370" s="76"/>
      <c r="KJ1370" s="76"/>
      <c r="KK1370" s="76"/>
      <c r="KL1370" s="76"/>
      <c r="KM1370" s="76"/>
      <c r="KN1370" s="76"/>
      <c r="KO1370" s="76"/>
      <c r="KP1370" s="76"/>
      <c r="KQ1370" s="76"/>
      <c r="KR1370" s="76"/>
      <c r="KS1370" s="76"/>
      <c r="KT1370" s="76"/>
      <c r="KU1370" s="76"/>
      <c r="KV1370" s="76"/>
      <c r="KW1370" s="76"/>
      <c r="KX1370" s="76"/>
      <c r="KY1370" s="76"/>
      <c r="KZ1370" s="76"/>
      <c r="LA1370" s="76"/>
      <c r="LB1370" s="76"/>
      <c r="LC1370" s="76"/>
      <c r="LD1370" s="76"/>
      <c r="LE1370" s="76"/>
      <c r="LF1370" s="76"/>
      <c r="LG1370" s="76"/>
      <c r="LH1370" s="76"/>
      <c r="LI1370" s="76"/>
      <c r="LJ1370" s="76"/>
      <c r="LK1370" s="76"/>
      <c r="LL1370" s="76"/>
      <c r="LM1370" s="76"/>
      <c r="LN1370" s="76"/>
      <c r="LO1370" s="76"/>
      <c r="LP1370" s="76"/>
      <c r="LQ1370" s="76"/>
      <c r="LR1370" s="76"/>
      <c r="LS1370" s="76"/>
      <c r="LT1370" s="76"/>
      <c r="LU1370" s="76"/>
      <c r="LV1370" s="76"/>
      <c r="LW1370" s="76"/>
      <c r="LX1370" s="76"/>
      <c r="LY1370" s="76"/>
      <c r="LZ1370" s="76"/>
      <c r="MA1370" s="76"/>
      <c r="MB1370" s="76"/>
      <c r="MC1370" s="76"/>
      <c r="MD1370" s="76"/>
      <c r="ME1370" s="76"/>
      <c r="MF1370" s="76"/>
      <c r="MG1370" s="76"/>
      <c r="MH1370" s="76"/>
      <c r="MI1370" s="76"/>
      <c r="MJ1370" s="76"/>
      <c r="MK1370" s="76"/>
      <c r="ML1370" s="76"/>
      <c r="MM1370" s="76"/>
      <c r="MN1370" s="76"/>
      <c r="MO1370" s="76"/>
      <c r="MP1370" s="76"/>
      <c r="MQ1370" s="76"/>
      <c r="MR1370" s="76"/>
      <c r="MS1370" s="76"/>
      <c r="MT1370" s="76"/>
      <c r="MU1370" s="76"/>
      <c r="MV1370" s="76"/>
      <c r="MW1370" s="76"/>
      <c r="MX1370" s="76"/>
      <c r="MY1370" s="76"/>
      <c r="MZ1370" s="76"/>
      <c r="NA1370" s="76"/>
      <c r="NB1370" s="76"/>
      <c r="NC1370" s="76"/>
      <c r="ND1370" s="76"/>
      <c r="NE1370" s="76"/>
      <c r="NF1370" s="76"/>
      <c r="NG1370" s="77"/>
      <c r="NH1370" s="77"/>
      <c r="NI1370" s="77"/>
      <c r="NJ1370" s="76"/>
      <c r="NK1370" s="75"/>
      <c r="NL1370" s="75"/>
      <c r="NM1370" s="75"/>
      <c r="NN1370" s="75"/>
      <c r="NO1370" s="75"/>
      <c r="NP1370" s="75"/>
      <c r="NQ1370" s="75"/>
      <c r="NR1370" s="75"/>
      <c r="NS1370" s="75"/>
      <c r="NT1370" s="75"/>
      <c r="NU1370" s="75"/>
      <c r="NV1370" s="76"/>
    </row>
    <row r="1371" spans="1:386" s="48" customFormat="1" x14ac:dyDescent="0.2">
      <c r="A1371" s="74"/>
      <c r="B1371" s="75"/>
      <c r="C1371" s="75"/>
      <c r="D1371" s="241"/>
      <c r="E1371" s="227"/>
      <c r="F1371" s="76"/>
      <c r="G1371" s="76"/>
      <c r="H1371" s="76"/>
      <c r="I1371" s="76"/>
      <c r="J1371" s="76"/>
      <c r="K1371" s="76"/>
      <c r="L1371" s="76"/>
      <c r="M1371" s="76"/>
      <c r="N1371" s="76"/>
      <c r="O1371" s="76"/>
      <c r="P1371" s="76"/>
      <c r="Q1371" s="76"/>
      <c r="R1371" s="76"/>
      <c r="S1371" s="76"/>
      <c r="T1371" s="76"/>
      <c r="U1371" s="76"/>
      <c r="V1371" s="76"/>
      <c r="W1371" s="76"/>
      <c r="X1371" s="76"/>
      <c r="Y1371" s="76"/>
      <c r="Z1371" s="76"/>
      <c r="AA1371" s="76"/>
      <c r="AB1371" s="76"/>
      <c r="AC1371" s="76"/>
      <c r="AD1371" s="76"/>
      <c r="AE1371" s="76"/>
      <c r="AF1371" s="76"/>
      <c r="AG1371" s="76"/>
      <c r="AH1371" s="76"/>
      <c r="AI1371" s="76"/>
      <c r="AJ1371" s="76"/>
      <c r="AK1371" s="76"/>
      <c r="AL1371" s="76"/>
      <c r="AM1371" s="76"/>
      <c r="AN1371" s="76"/>
      <c r="AO1371" s="76"/>
      <c r="AP1371" s="76"/>
      <c r="AQ1371" s="76"/>
      <c r="AR1371" s="76"/>
      <c r="AS1371" s="76"/>
      <c r="AT1371" s="76"/>
      <c r="AU1371" s="76"/>
      <c r="AV1371" s="76"/>
      <c r="AW1371" s="76"/>
      <c r="AX1371" s="76"/>
      <c r="AY1371" s="76"/>
      <c r="AZ1371" s="76"/>
      <c r="BA1371" s="76"/>
      <c r="BB1371" s="76"/>
      <c r="BC1371" s="76"/>
      <c r="BD1371" s="76"/>
      <c r="BE1371" s="76"/>
      <c r="BF1371" s="76"/>
      <c r="BG1371" s="76"/>
      <c r="BH1371" s="76"/>
      <c r="BI1371" s="76"/>
      <c r="BJ1371" s="76"/>
      <c r="BK1371" s="76"/>
      <c r="BL1371" s="76"/>
      <c r="BM1371" s="76"/>
      <c r="BN1371" s="76"/>
      <c r="BO1371" s="76"/>
      <c r="BP1371" s="76"/>
      <c r="BQ1371" s="76"/>
      <c r="BR1371" s="76"/>
      <c r="BS1371" s="76"/>
      <c r="BT1371" s="76"/>
      <c r="BU1371" s="76"/>
      <c r="BV1371" s="76"/>
      <c r="BW1371" s="76"/>
      <c r="BX1371" s="76"/>
      <c r="BY1371" s="76"/>
      <c r="BZ1371" s="76"/>
      <c r="CA1371" s="76"/>
      <c r="CB1371" s="76"/>
      <c r="CC1371" s="76"/>
      <c r="CD1371" s="76"/>
      <c r="CE1371" s="76"/>
      <c r="CF1371" s="76"/>
      <c r="CG1371" s="76"/>
      <c r="CH1371" s="76"/>
      <c r="CI1371" s="76"/>
      <c r="CJ1371" s="76"/>
      <c r="CK1371" s="76"/>
      <c r="CL1371" s="76"/>
      <c r="CM1371" s="76"/>
      <c r="CN1371" s="76"/>
      <c r="CO1371" s="76"/>
      <c r="CP1371" s="76"/>
      <c r="CQ1371" s="76"/>
      <c r="CR1371" s="76"/>
      <c r="CS1371" s="76"/>
      <c r="CT1371" s="76"/>
      <c r="CU1371" s="76"/>
      <c r="CV1371" s="76"/>
      <c r="CW1371" s="76"/>
      <c r="CX1371" s="76"/>
      <c r="CY1371" s="76"/>
      <c r="CZ1371" s="76"/>
      <c r="DA1371" s="76"/>
      <c r="DB1371" s="76"/>
      <c r="DC1371" s="76"/>
      <c r="DD1371" s="76"/>
      <c r="DE1371" s="76"/>
      <c r="DF1371" s="76"/>
      <c r="DG1371" s="76"/>
      <c r="DH1371" s="76"/>
      <c r="DI1371" s="76"/>
      <c r="DJ1371" s="76"/>
      <c r="DK1371" s="76"/>
      <c r="DL1371" s="76"/>
      <c r="DM1371" s="76"/>
      <c r="DN1371" s="76"/>
      <c r="DO1371" s="76"/>
      <c r="DP1371" s="76"/>
      <c r="DQ1371" s="76"/>
      <c r="DR1371" s="76"/>
      <c r="DS1371" s="76"/>
      <c r="DT1371" s="76"/>
      <c r="DU1371" s="76"/>
      <c r="DV1371" s="76"/>
      <c r="DW1371" s="76"/>
      <c r="DX1371" s="76"/>
      <c r="DY1371" s="76"/>
      <c r="DZ1371" s="76"/>
      <c r="EA1371" s="76"/>
      <c r="EB1371" s="76"/>
      <c r="EC1371" s="76"/>
      <c r="ED1371" s="76"/>
      <c r="EE1371" s="76"/>
      <c r="EF1371" s="76"/>
      <c r="EG1371" s="76"/>
      <c r="EH1371" s="76"/>
      <c r="EI1371" s="76"/>
      <c r="EJ1371" s="76"/>
      <c r="EK1371" s="76"/>
      <c r="EL1371" s="76"/>
      <c r="EM1371" s="76"/>
      <c r="EN1371" s="76"/>
      <c r="EO1371" s="76"/>
      <c r="EP1371" s="76"/>
      <c r="EQ1371" s="76"/>
      <c r="ER1371" s="76"/>
      <c r="ES1371" s="76"/>
      <c r="ET1371" s="76"/>
      <c r="EU1371" s="76"/>
      <c r="EV1371" s="76"/>
      <c r="EW1371" s="76"/>
      <c r="EX1371" s="76"/>
      <c r="EY1371" s="76"/>
      <c r="EZ1371" s="76"/>
      <c r="FA1371" s="76"/>
      <c r="FB1371" s="76"/>
      <c r="FC1371" s="76"/>
      <c r="FD1371" s="76"/>
      <c r="FE1371" s="76"/>
      <c r="FF1371" s="76"/>
      <c r="FG1371" s="76"/>
      <c r="FH1371" s="76"/>
      <c r="FI1371" s="76"/>
      <c r="FJ1371" s="76"/>
      <c r="FK1371" s="76"/>
      <c r="FL1371" s="76"/>
      <c r="FM1371" s="76"/>
      <c r="FN1371" s="76"/>
      <c r="FO1371" s="76"/>
      <c r="FP1371" s="76"/>
      <c r="FQ1371" s="76"/>
      <c r="FR1371" s="76"/>
      <c r="FS1371" s="76"/>
      <c r="FT1371" s="76"/>
      <c r="FU1371" s="76"/>
      <c r="FV1371" s="76"/>
      <c r="FW1371" s="76"/>
      <c r="FX1371" s="76"/>
      <c r="FY1371" s="76"/>
      <c r="FZ1371" s="76"/>
      <c r="GA1371" s="76"/>
      <c r="GB1371" s="76"/>
      <c r="GC1371" s="76"/>
      <c r="GD1371" s="76"/>
      <c r="GE1371" s="76"/>
      <c r="GF1371" s="76"/>
      <c r="GG1371" s="76"/>
      <c r="GH1371" s="76"/>
      <c r="GI1371" s="76"/>
      <c r="GJ1371" s="76"/>
      <c r="GK1371" s="76"/>
      <c r="GL1371" s="76"/>
      <c r="GM1371" s="76"/>
      <c r="GN1371" s="76"/>
      <c r="GO1371" s="76"/>
      <c r="GP1371" s="76"/>
      <c r="GQ1371" s="76"/>
      <c r="GR1371" s="76"/>
      <c r="GS1371" s="76"/>
      <c r="GT1371" s="76"/>
      <c r="GU1371" s="76"/>
      <c r="GV1371" s="76"/>
      <c r="GW1371" s="76"/>
      <c r="GX1371" s="76"/>
      <c r="GY1371" s="76"/>
      <c r="GZ1371" s="76"/>
      <c r="HA1371" s="76"/>
      <c r="HB1371" s="76"/>
      <c r="HC1371" s="76"/>
      <c r="HD1371" s="76"/>
      <c r="HE1371" s="76"/>
      <c r="HF1371" s="76"/>
      <c r="HG1371" s="76"/>
      <c r="HH1371" s="76"/>
      <c r="HI1371" s="76"/>
      <c r="HJ1371" s="76"/>
      <c r="HK1371" s="76"/>
      <c r="HL1371" s="76"/>
      <c r="HM1371" s="76"/>
      <c r="HN1371" s="76"/>
      <c r="HO1371" s="76"/>
      <c r="HP1371" s="76"/>
      <c r="HQ1371" s="76"/>
      <c r="HR1371" s="76"/>
      <c r="HS1371" s="76"/>
      <c r="HT1371" s="76"/>
      <c r="HU1371" s="76"/>
      <c r="HV1371" s="76"/>
      <c r="HW1371" s="76"/>
      <c r="HX1371" s="76"/>
      <c r="HY1371" s="76"/>
      <c r="HZ1371" s="76"/>
      <c r="IA1371" s="76"/>
      <c r="IB1371" s="76"/>
      <c r="IC1371" s="76"/>
      <c r="ID1371" s="76"/>
      <c r="IE1371" s="76"/>
      <c r="IF1371" s="76"/>
      <c r="IG1371" s="76"/>
      <c r="IH1371" s="76"/>
      <c r="II1371" s="76"/>
      <c r="IJ1371" s="76"/>
      <c r="IK1371" s="76"/>
      <c r="IL1371" s="76"/>
      <c r="IM1371" s="76"/>
      <c r="IN1371" s="76"/>
      <c r="IO1371" s="76"/>
      <c r="IP1371" s="76"/>
      <c r="IQ1371" s="76"/>
      <c r="IR1371" s="76"/>
      <c r="IS1371" s="76"/>
      <c r="IT1371" s="76"/>
      <c r="IU1371" s="76"/>
      <c r="IV1371" s="76"/>
      <c r="IW1371" s="76"/>
      <c r="IX1371" s="76"/>
      <c r="IY1371" s="76"/>
      <c r="IZ1371" s="76"/>
      <c r="JA1371" s="76"/>
      <c r="JB1371" s="76"/>
      <c r="JC1371" s="76"/>
      <c r="JD1371" s="76"/>
      <c r="JE1371" s="76"/>
      <c r="JF1371" s="76"/>
      <c r="JG1371" s="76"/>
      <c r="JH1371" s="76"/>
      <c r="JI1371" s="76"/>
      <c r="JJ1371" s="76"/>
      <c r="JK1371" s="76"/>
      <c r="JL1371" s="76"/>
      <c r="JM1371" s="76"/>
      <c r="JN1371" s="76"/>
      <c r="JO1371" s="76"/>
      <c r="JP1371" s="76"/>
      <c r="JQ1371" s="76"/>
      <c r="JR1371" s="76"/>
      <c r="JS1371" s="76"/>
      <c r="JT1371" s="76"/>
      <c r="JU1371" s="76"/>
      <c r="JV1371" s="76"/>
      <c r="JW1371" s="76"/>
      <c r="JX1371" s="76"/>
      <c r="JY1371" s="76"/>
      <c r="JZ1371" s="76"/>
      <c r="KA1371" s="76"/>
      <c r="KB1371" s="76"/>
      <c r="KC1371" s="76"/>
      <c r="KD1371" s="76"/>
      <c r="KE1371" s="76"/>
      <c r="KF1371" s="76"/>
      <c r="KG1371" s="76"/>
      <c r="KH1371" s="76"/>
      <c r="KI1371" s="76"/>
      <c r="KJ1371" s="76"/>
      <c r="KK1371" s="76"/>
      <c r="KL1371" s="76"/>
      <c r="KM1371" s="76"/>
      <c r="KN1371" s="76"/>
      <c r="KO1371" s="76"/>
      <c r="KP1371" s="76"/>
      <c r="KQ1371" s="76"/>
      <c r="KR1371" s="76"/>
      <c r="KS1371" s="76"/>
      <c r="KT1371" s="76"/>
      <c r="KU1371" s="76"/>
      <c r="KV1371" s="76"/>
      <c r="KW1371" s="76"/>
      <c r="KX1371" s="76"/>
      <c r="KY1371" s="76"/>
      <c r="KZ1371" s="76"/>
      <c r="LA1371" s="76"/>
      <c r="LB1371" s="76"/>
      <c r="LC1371" s="76"/>
      <c r="LD1371" s="76"/>
      <c r="LE1371" s="76"/>
      <c r="LF1371" s="76"/>
      <c r="LG1371" s="76"/>
      <c r="LH1371" s="76"/>
      <c r="LI1371" s="76"/>
      <c r="LJ1371" s="76"/>
      <c r="LK1371" s="76"/>
      <c r="LL1371" s="76"/>
      <c r="LM1371" s="76"/>
      <c r="LN1371" s="76"/>
      <c r="LO1371" s="76"/>
      <c r="LP1371" s="76"/>
      <c r="LQ1371" s="76"/>
      <c r="LR1371" s="76"/>
      <c r="LS1371" s="76"/>
      <c r="LT1371" s="76"/>
      <c r="LU1371" s="76"/>
      <c r="LV1371" s="76"/>
      <c r="LW1371" s="76"/>
      <c r="LX1371" s="76"/>
      <c r="LY1371" s="76"/>
      <c r="LZ1371" s="76"/>
      <c r="MA1371" s="76"/>
      <c r="MB1371" s="76"/>
      <c r="MC1371" s="76"/>
      <c r="MD1371" s="76"/>
      <c r="ME1371" s="76"/>
      <c r="MF1371" s="76"/>
      <c r="MG1371" s="76"/>
      <c r="MH1371" s="76"/>
      <c r="MI1371" s="76"/>
      <c r="MJ1371" s="76"/>
      <c r="MK1371" s="76"/>
      <c r="ML1371" s="76"/>
      <c r="MM1371" s="76"/>
      <c r="MN1371" s="76"/>
      <c r="MO1371" s="76"/>
      <c r="MP1371" s="76"/>
      <c r="MQ1371" s="76"/>
      <c r="MR1371" s="76"/>
      <c r="MS1371" s="76"/>
      <c r="MT1371" s="76"/>
      <c r="MU1371" s="76"/>
      <c r="MV1371" s="76"/>
      <c r="MW1371" s="76"/>
      <c r="MX1371" s="76"/>
      <c r="MY1371" s="76"/>
      <c r="MZ1371" s="76"/>
      <c r="NA1371" s="76"/>
      <c r="NB1371" s="76"/>
      <c r="NC1371" s="76"/>
      <c r="ND1371" s="76"/>
      <c r="NE1371" s="76"/>
      <c r="NF1371" s="76"/>
      <c r="NG1371" s="77"/>
      <c r="NH1371" s="77"/>
      <c r="NI1371" s="77"/>
      <c r="NJ1371" s="76"/>
      <c r="NK1371" s="75"/>
      <c r="NL1371" s="75"/>
      <c r="NM1371" s="75"/>
      <c r="NN1371" s="75"/>
      <c r="NO1371" s="75"/>
      <c r="NP1371" s="75"/>
      <c r="NQ1371" s="75"/>
      <c r="NR1371" s="75"/>
      <c r="NS1371" s="75"/>
      <c r="NT1371" s="75"/>
      <c r="NU1371" s="75"/>
      <c r="NV1371" s="76"/>
    </row>
    <row r="1372" spans="1:386" s="48" customFormat="1" x14ac:dyDescent="0.2">
      <c r="A1372" s="74"/>
      <c r="B1372" s="75"/>
      <c r="C1372" s="75"/>
      <c r="D1372" s="241"/>
      <c r="E1372" s="227"/>
      <c r="F1372" s="76"/>
      <c r="G1372" s="76"/>
      <c r="H1372" s="76"/>
      <c r="I1372" s="76"/>
      <c r="J1372" s="76"/>
      <c r="K1372" s="76"/>
      <c r="L1372" s="76"/>
      <c r="M1372" s="76"/>
      <c r="N1372" s="76"/>
      <c r="O1372" s="76"/>
      <c r="P1372" s="76"/>
      <c r="Q1372" s="76"/>
      <c r="R1372" s="76"/>
      <c r="S1372" s="76"/>
      <c r="T1372" s="76"/>
      <c r="U1372" s="76"/>
      <c r="V1372" s="76"/>
      <c r="W1372" s="76"/>
      <c r="X1372" s="76"/>
      <c r="Y1372" s="76"/>
      <c r="Z1372" s="76"/>
      <c r="AA1372" s="76"/>
      <c r="AB1372" s="76"/>
      <c r="AC1372" s="76"/>
      <c r="AD1372" s="76"/>
      <c r="AE1372" s="76"/>
      <c r="AF1372" s="76"/>
      <c r="AG1372" s="76"/>
      <c r="AH1372" s="76"/>
      <c r="AI1372" s="76"/>
      <c r="AJ1372" s="76"/>
      <c r="AK1372" s="76"/>
      <c r="AL1372" s="76"/>
      <c r="AM1372" s="76"/>
      <c r="AN1372" s="76"/>
      <c r="AO1372" s="76"/>
      <c r="AP1372" s="76"/>
      <c r="AQ1372" s="76"/>
      <c r="AR1372" s="76"/>
      <c r="AS1372" s="76"/>
      <c r="AT1372" s="76"/>
      <c r="AU1372" s="76"/>
      <c r="AV1372" s="76"/>
      <c r="AW1372" s="76"/>
      <c r="AX1372" s="76"/>
      <c r="AY1372" s="76"/>
      <c r="AZ1372" s="76"/>
      <c r="BA1372" s="76"/>
      <c r="BB1372" s="76"/>
      <c r="BC1372" s="76"/>
      <c r="BD1372" s="76"/>
      <c r="BE1372" s="76"/>
      <c r="BF1372" s="76"/>
      <c r="BG1372" s="76"/>
      <c r="BH1372" s="76"/>
      <c r="BI1372" s="76"/>
      <c r="BJ1372" s="76"/>
      <c r="BK1372" s="76"/>
      <c r="BL1372" s="76"/>
      <c r="BM1372" s="76"/>
      <c r="BN1372" s="76"/>
      <c r="BO1372" s="76"/>
      <c r="BP1372" s="76"/>
      <c r="BQ1372" s="76"/>
      <c r="BR1372" s="76"/>
      <c r="BS1372" s="76"/>
      <c r="BT1372" s="76"/>
      <c r="BU1372" s="76"/>
      <c r="BV1372" s="76"/>
      <c r="BW1372" s="76"/>
      <c r="BX1372" s="76"/>
      <c r="BY1372" s="76"/>
      <c r="BZ1372" s="76"/>
      <c r="CA1372" s="76"/>
      <c r="CB1372" s="76"/>
      <c r="CC1372" s="76"/>
      <c r="CD1372" s="76"/>
      <c r="CE1372" s="76"/>
      <c r="CF1372" s="76"/>
      <c r="CG1372" s="76"/>
      <c r="CH1372" s="76"/>
      <c r="CI1372" s="76"/>
      <c r="CJ1372" s="76"/>
      <c r="CK1372" s="76"/>
      <c r="CL1372" s="76"/>
      <c r="CM1372" s="76"/>
      <c r="CN1372" s="76"/>
      <c r="CO1372" s="76"/>
      <c r="CP1372" s="76"/>
      <c r="CQ1372" s="76"/>
      <c r="CR1372" s="76"/>
      <c r="CS1372" s="76"/>
      <c r="CT1372" s="76"/>
      <c r="CU1372" s="76"/>
      <c r="CV1372" s="76"/>
      <c r="CW1372" s="76"/>
      <c r="CX1372" s="76"/>
      <c r="CY1372" s="76"/>
      <c r="CZ1372" s="76"/>
      <c r="DA1372" s="76"/>
      <c r="DB1372" s="76"/>
      <c r="DC1372" s="76"/>
      <c r="DD1372" s="76"/>
      <c r="DE1372" s="76"/>
      <c r="DF1372" s="76"/>
      <c r="DG1372" s="76"/>
      <c r="DH1372" s="76"/>
      <c r="DI1372" s="76"/>
      <c r="DJ1372" s="76"/>
      <c r="DK1372" s="76"/>
      <c r="DL1372" s="76"/>
      <c r="DM1372" s="76"/>
      <c r="DN1372" s="76"/>
      <c r="DO1372" s="76"/>
      <c r="DP1372" s="76"/>
      <c r="DQ1372" s="76"/>
      <c r="DR1372" s="76"/>
      <c r="DS1372" s="76"/>
      <c r="DT1372" s="76"/>
      <c r="DU1372" s="76"/>
      <c r="DV1372" s="76"/>
      <c r="DW1372" s="76"/>
      <c r="DX1372" s="76"/>
      <c r="DY1372" s="76"/>
      <c r="DZ1372" s="76"/>
      <c r="EA1372" s="76"/>
      <c r="EB1372" s="76"/>
      <c r="EC1372" s="76"/>
      <c r="ED1372" s="76"/>
      <c r="EE1372" s="76"/>
      <c r="EF1372" s="76"/>
      <c r="EG1372" s="76"/>
      <c r="EH1372" s="76"/>
      <c r="EI1372" s="76"/>
      <c r="EJ1372" s="76"/>
      <c r="EK1372" s="76"/>
      <c r="EL1372" s="76"/>
      <c r="EM1372" s="76"/>
      <c r="EN1372" s="76"/>
      <c r="EO1372" s="76"/>
      <c r="EP1372" s="76"/>
      <c r="EQ1372" s="76"/>
      <c r="ER1372" s="76"/>
      <c r="ES1372" s="76"/>
      <c r="ET1372" s="76"/>
      <c r="EU1372" s="76"/>
      <c r="EV1372" s="76"/>
      <c r="EW1372" s="76"/>
      <c r="EX1372" s="76"/>
      <c r="EY1372" s="76"/>
      <c r="EZ1372" s="76"/>
      <c r="FA1372" s="76"/>
      <c r="FB1372" s="76"/>
      <c r="FC1372" s="76"/>
      <c r="FD1372" s="76"/>
      <c r="FE1372" s="76"/>
      <c r="FF1372" s="76"/>
      <c r="FG1372" s="76"/>
      <c r="FH1372" s="76"/>
      <c r="FI1372" s="76"/>
      <c r="FJ1372" s="76"/>
      <c r="FK1372" s="76"/>
      <c r="FL1372" s="76"/>
      <c r="FM1372" s="76"/>
      <c r="FN1372" s="76"/>
      <c r="FO1372" s="76"/>
      <c r="FP1372" s="76"/>
      <c r="FQ1372" s="76"/>
      <c r="FR1372" s="76"/>
      <c r="FS1372" s="76"/>
      <c r="FT1372" s="76"/>
      <c r="FU1372" s="76"/>
      <c r="FV1372" s="76"/>
      <c r="FW1372" s="76"/>
      <c r="FX1372" s="76"/>
      <c r="FY1372" s="76"/>
      <c r="FZ1372" s="76"/>
      <c r="GA1372" s="76"/>
      <c r="GB1372" s="76"/>
      <c r="GC1372" s="76"/>
      <c r="GD1372" s="76"/>
      <c r="GE1372" s="76"/>
      <c r="GF1372" s="76"/>
      <c r="GG1372" s="76"/>
      <c r="GH1372" s="76"/>
      <c r="GI1372" s="76"/>
      <c r="GJ1372" s="76"/>
      <c r="GK1372" s="76"/>
      <c r="GL1372" s="76"/>
      <c r="GM1372" s="76"/>
      <c r="GN1372" s="76"/>
      <c r="GO1372" s="76"/>
      <c r="GP1372" s="76"/>
      <c r="GQ1372" s="76"/>
      <c r="GR1372" s="76"/>
      <c r="GS1372" s="76"/>
      <c r="GT1372" s="76"/>
      <c r="GU1372" s="76"/>
      <c r="GV1372" s="76"/>
      <c r="GW1372" s="76"/>
      <c r="GX1372" s="76"/>
      <c r="GY1372" s="76"/>
      <c r="GZ1372" s="76"/>
      <c r="HA1372" s="76"/>
      <c r="HB1372" s="76"/>
      <c r="HC1372" s="76"/>
      <c r="HD1372" s="76"/>
      <c r="HE1372" s="76"/>
      <c r="HF1372" s="76"/>
      <c r="HG1372" s="76"/>
      <c r="HH1372" s="76"/>
      <c r="HI1372" s="76"/>
      <c r="HJ1372" s="76"/>
      <c r="HK1372" s="76"/>
      <c r="HL1372" s="76"/>
      <c r="HM1372" s="76"/>
      <c r="HN1372" s="76"/>
      <c r="HO1372" s="76"/>
      <c r="HP1372" s="76"/>
      <c r="HQ1372" s="76"/>
      <c r="HR1372" s="76"/>
      <c r="HS1372" s="76"/>
      <c r="HT1372" s="76"/>
      <c r="HU1372" s="76"/>
      <c r="HV1372" s="76"/>
      <c r="HW1372" s="76"/>
      <c r="HX1372" s="76"/>
      <c r="HY1372" s="76"/>
      <c r="HZ1372" s="76"/>
      <c r="IA1372" s="76"/>
      <c r="IB1372" s="76"/>
      <c r="IC1372" s="76"/>
      <c r="ID1372" s="76"/>
      <c r="IE1372" s="76"/>
      <c r="IF1372" s="76"/>
      <c r="IG1372" s="76"/>
      <c r="IH1372" s="76"/>
      <c r="II1372" s="76"/>
      <c r="IJ1372" s="76"/>
      <c r="IK1372" s="76"/>
      <c r="IL1372" s="76"/>
      <c r="IM1372" s="76"/>
      <c r="IN1372" s="76"/>
      <c r="IO1372" s="76"/>
      <c r="IP1372" s="76"/>
      <c r="IQ1372" s="76"/>
      <c r="IR1372" s="76"/>
      <c r="IS1372" s="76"/>
      <c r="IT1372" s="76"/>
      <c r="IU1372" s="76"/>
      <c r="IV1372" s="76"/>
      <c r="IW1372" s="76"/>
      <c r="IX1372" s="76"/>
      <c r="IY1372" s="76"/>
      <c r="IZ1372" s="76"/>
      <c r="JA1372" s="76"/>
      <c r="JB1372" s="76"/>
      <c r="JC1372" s="76"/>
      <c r="JD1372" s="76"/>
      <c r="JE1372" s="76"/>
      <c r="JF1372" s="76"/>
      <c r="JG1372" s="76"/>
      <c r="JH1372" s="76"/>
      <c r="JI1372" s="76"/>
      <c r="JJ1372" s="76"/>
      <c r="JK1372" s="76"/>
      <c r="JL1372" s="76"/>
      <c r="JM1372" s="76"/>
      <c r="JN1372" s="76"/>
      <c r="JO1372" s="76"/>
      <c r="JP1372" s="76"/>
      <c r="JQ1372" s="76"/>
      <c r="JR1372" s="76"/>
      <c r="JS1372" s="76"/>
      <c r="JT1372" s="76"/>
      <c r="JU1372" s="76"/>
      <c r="JV1372" s="76"/>
      <c r="JW1372" s="76"/>
      <c r="JX1372" s="76"/>
      <c r="JY1372" s="76"/>
      <c r="JZ1372" s="76"/>
      <c r="KA1372" s="76"/>
      <c r="KB1372" s="76"/>
      <c r="KC1372" s="76"/>
      <c r="KD1372" s="76"/>
      <c r="KE1372" s="76"/>
      <c r="KF1372" s="76"/>
      <c r="KG1372" s="76"/>
      <c r="KH1372" s="76"/>
      <c r="KI1372" s="76"/>
      <c r="KJ1372" s="76"/>
      <c r="KK1372" s="76"/>
      <c r="KL1372" s="76"/>
      <c r="KM1372" s="76"/>
      <c r="KN1372" s="76"/>
      <c r="KO1372" s="76"/>
      <c r="KP1372" s="76"/>
      <c r="KQ1372" s="76"/>
      <c r="KR1372" s="76"/>
      <c r="KS1372" s="76"/>
      <c r="KT1372" s="76"/>
      <c r="KU1372" s="76"/>
      <c r="KV1372" s="76"/>
      <c r="KW1372" s="76"/>
      <c r="KX1372" s="76"/>
      <c r="KY1372" s="76"/>
      <c r="KZ1372" s="76"/>
      <c r="LA1372" s="76"/>
      <c r="LB1372" s="76"/>
      <c r="LC1372" s="76"/>
      <c r="LD1372" s="76"/>
      <c r="LE1372" s="76"/>
      <c r="LF1372" s="76"/>
      <c r="LG1372" s="76"/>
      <c r="LH1372" s="76"/>
      <c r="LI1372" s="76"/>
      <c r="LJ1372" s="76"/>
      <c r="LK1372" s="76"/>
      <c r="LL1372" s="76"/>
      <c r="LM1372" s="76"/>
      <c r="LN1372" s="76"/>
      <c r="LO1372" s="76"/>
      <c r="LP1372" s="76"/>
      <c r="LQ1372" s="76"/>
      <c r="LR1372" s="76"/>
      <c r="LS1372" s="76"/>
      <c r="LT1372" s="76"/>
      <c r="LU1372" s="76"/>
      <c r="LV1372" s="76"/>
      <c r="LW1372" s="76"/>
      <c r="LX1372" s="76"/>
      <c r="LY1372" s="76"/>
      <c r="LZ1372" s="76"/>
      <c r="MA1372" s="76"/>
      <c r="MB1372" s="76"/>
      <c r="MC1372" s="76"/>
      <c r="MD1372" s="76"/>
      <c r="ME1372" s="76"/>
      <c r="MF1372" s="76"/>
      <c r="MG1372" s="76"/>
      <c r="MH1372" s="76"/>
      <c r="MI1372" s="76"/>
      <c r="MJ1372" s="76"/>
      <c r="MK1372" s="76"/>
      <c r="ML1372" s="76"/>
      <c r="MM1372" s="76"/>
      <c r="MN1372" s="76"/>
      <c r="MO1372" s="76"/>
      <c r="MP1372" s="76"/>
      <c r="MQ1372" s="76"/>
      <c r="MR1372" s="76"/>
      <c r="MS1372" s="76"/>
      <c r="MT1372" s="76"/>
      <c r="MU1372" s="76"/>
      <c r="MV1372" s="76"/>
      <c r="MW1372" s="76"/>
      <c r="MX1372" s="76"/>
      <c r="MY1372" s="76"/>
      <c r="MZ1372" s="76"/>
      <c r="NA1372" s="76"/>
      <c r="NB1372" s="76"/>
      <c r="NC1372" s="76"/>
      <c r="ND1372" s="76"/>
      <c r="NE1372" s="76"/>
      <c r="NF1372" s="76"/>
      <c r="NG1372" s="77"/>
      <c r="NH1372" s="77"/>
      <c r="NI1372" s="77"/>
      <c r="NJ1372" s="76"/>
      <c r="NK1372" s="75"/>
      <c r="NL1372" s="75"/>
      <c r="NM1372" s="75"/>
      <c r="NN1372" s="75"/>
      <c r="NO1372" s="75"/>
      <c r="NP1372" s="75"/>
      <c r="NQ1372" s="75"/>
      <c r="NR1372" s="75"/>
      <c r="NS1372" s="75"/>
      <c r="NT1372" s="75"/>
      <c r="NU1372" s="75"/>
      <c r="NV1372" s="76"/>
    </row>
    <row r="1373" spans="1:386" s="48" customFormat="1" x14ac:dyDescent="0.2">
      <c r="A1373" s="74"/>
      <c r="B1373" s="75"/>
      <c r="C1373" s="75"/>
      <c r="D1373" s="241"/>
      <c r="E1373" s="227"/>
      <c r="F1373" s="76"/>
      <c r="G1373" s="76"/>
      <c r="H1373" s="76"/>
      <c r="I1373" s="76"/>
      <c r="J1373" s="76"/>
      <c r="K1373" s="76"/>
      <c r="L1373" s="76"/>
      <c r="M1373" s="76"/>
      <c r="N1373" s="76"/>
      <c r="O1373" s="76"/>
      <c r="P1373" s="76"/>
      <c r="Q1373" s="76"/>
      <c r="R1373" s="76"/>
      <c r="S1373" s="76"/>
      <c r="T1373" s="76"/>
      <c r="U1373" s="76"/>
      <c r="V1373" s="76"/>
      <c r="W1373" s="76"/>
      <c r="X1373" s="76"/>
      <c r="Y1373" s="76"/>
      <c r="Z1373" s="76"/>
      <c r="AA1373" s="76"/>
      <c r="AB1373" s="76"/>
      <c r="AC1373" s="76"/>
      <c r="AD1373" s="76"/>
      <c r="AE1373" s="76"/>
      <c r="AF1373" s="76"/>
      <c r="AG1373" s="76"/>
      <c r="AH1373" s="76"/>
      <c r="AI1373" s="76"/>
      <c r="AJ1373" s="76"/>
      <c r="AK1373" s="76"/>
      <c r="AL1373" s="76"/>
      <c r="AM1373" s="76"/>
      <c r="AN1373" s="76"/>
      <c r="AO1373" s="76"/>
      <c r="AP1373" s="76"/>
      <c r="AQ1373" s="76"/>
      <c r="AR1373" s="76"/>
      <c r="AS1373" s="76"/>
      <c r="AT1373" s="76"/>
      <c r="AU1373" s="76"/>
      <c r="AV1373" s="76"/>
      <c r="AW1373" s="76"/>
      <c r="AX1373" s="76"/>
      <c r="AY1373" s="76"/>
      <c r="AZ1373" s="76"/>
      <c r="BA1373" s="76"/>
      <c r="BB1373" s="76"/>
      <c r="BC1373" s="76"/>
      <c r="BD1373" s="76"/>
      <c r="BE1373" s="76"/>
      <c r="BF1373" s="76"/>
      <c r="BG1373" s="76"/>
      <c r="BH1373" s="76"/>
      <c r="BI1373" s="76"/>
      <c r="BJ1373" s="76"/>
      <c r="BK1373" s="76"/>
      <c r="BL1373" s="76"/>
      <c r="BM1373" s="76"/>
      <c r="BN1373" s="76"/>
      <c r="BO1373" s="76"/>
      <c r="BP1373" s="76"/>
      <c r="BQ1373" s="76"/>
      <c r="BR1373" s="76"/>
      <c r="BS1373" s="76"/>
      <c r="BT1373" s="76"/>
      <c r="BU1373" s="76"/>
      <c r="BV1373" s="76"/>
      <c r="BW1373" s="76"/>
      <c r="BX1373" s="76"/>
      <c r="BY1373" s="76"/>
      <c r="BZ1373" s="76"/>
      <c r="CA1373" s="76"/>
      <c r="CB1373" s="76"/>
      <c r="CC1373" s="76"/>
      <c r="CD1373" s="76"/>
      <c r="CE1373" s="76"/>
      <c r="CF1373" s="76"/>
      <c r="CG1373" s="76"/>
      <c r="CH1373" s="76"/>
      <c r="CI1373" s="76"/>
      <c r="CJ1373" s="76"/>
      <c r="CK1373" s="76"/>
      <c r="CL1373" s="76"/>
      <c r="CM1373" s="76"/>
      <c r="CN1373" s="76"/>
      <c r="CO1373" s="76"/>
      <c r="CP1373" s="76"/>
      <c r="CQ1373" s="76"/>
      <c r="CR1373" s="76"/>
      <c r="CS1373" s="76"/>
      <c r="CT1373" s="76"/>
      <c r="CU1373" s="76"/>
      <c r="CV1373" s="76"/>
      <c r="CW1373" s="76"/>
      <c r="CX1373" s="76"/>
      <c r="CY1373" s="76"/>
      <c r="CZ1373" s="76"/>
      <c r="DA1373" s="76"/>
      <c r="DB1373" s="76"/>
      <c r="DC1373" s="76"/>
      <c r="DD1373" s="76"/>
      <c r="DE1373" s="76"/>
      <c r="DF1373" s="76"/>
      <c r="DG1373" s="76"/>
      <c r="DH1373" s="76"/>
      <c r="DI1373" s="76"/>
      <c r="DJ1373" s="76"/>
      <c r="DK1373" s="76"/>
      <c r="DL1373" s="76"/>
      <c r="DM1373" s="76"/>
      <c r="DN1373" s="76"/>
      <c r="DO1373" s="76"/>
      <c r="DP1373" s="76"/>
      <c r="DQ1373" s="76"/>
      <c r="DR1373" s="76"/>
      <c r="DS1373" s="76"/>
      <c r="DT1373" s="76"/>
      <c r="DU1373" s="76"/>
      <c r="DV1373" s="76"/>
      <c r="DW1373" s="76"/>
      <c r="DX1373" s="76"/>
      <c r="DY1373" s="76"/>
      <c r="DZ1373" s="76"/>
      <c r="EA1373" s="76"/>
      <c r="EB1373" s="76"/>
      <c r="EC1373" s="76"/>
      <c r="ED1373" s="76"/>
      <c r="EE1373" s="76"/>
      <c r="EF1373" s="76"/>
      <c r="EG1373" s="76"/>
      <c r="EH1373" s="76"/>
      <c r="EI1373" s="76"/>
      <c r="EJ1373" s="76"/>
      <c r="EK1373" s="76"/>
      <c r="EL1373" s="76"/>
      <c r="EM1373" s="76"/>
      <c r="EN1373" s="76"/>
      <c r="EO1373" s="76"/>
      <c r="EP1373" s="76"/>
      <c r="EQ1373" s="76"/>
      <c r="ER1373" s="76"/>
      <c r="ES1373" s="76"/>
      <c r="ET1373" s="76"/>
      <c r="EU1373" s="76"/>
      <c r="EV1373" s="76"/>
      <c r="EW1373" s="76"/>
      <c r="EX1373" s="76"/>
      <c r="EY1373" s="76"/>
      <c r="EZ1373" s="76"/>
      <c r="FA1373" s="76"/>
      <c r="FB1373" s="76"/>
      <c r="FC1373" s="76"/>
      <c r="FD1373" s="76"/>
      <c r="FE1373" s="76"/>
      <c r="FF1373" s="76"/>
      <c r="FG1373" s="76"/>
      <c r="FH1373" s="76"/>
      <c r="FI1373" s="76"/>
      <c r="FJ1373" s="76"/>
      <c r="FK1373" s="76"/>
      <c r="FL1373" s="76"/>
      <c r="FM1373" s="76"/>
      <c r="FN1373" s="76"/>
      <c r="FO1373" s="76"/>
      <c r="FP1373" s="76"/>
      <c r="FQ1373" s="76"/>
      <c r="FR1373" s="76"/>
      <c r="FS1373" s="76"/>
      <c r="FT1373" s="76"/>
      <c r="FU1373" s="76"/>
      <c r="FV1373" s="76"/>
      <c r="FW1373" s="76"/>
      <c r="FX1373" s="76"/>
      <c r="FY1373" s="76"/>
      <c r="FZ1373" s="76"/>
      <c r="GA1373" s="76"/>
      <c r="GB1373" s="76"/>
      <c r="GC1373" s="76"/>
      <c r="GD1373" s="76"/>
      <c r="GE1373" s="76"/>
      <c r="GF1373" s="76"/>
      <c r="GG1373" s="76"/>
      <c r="GH1373" s="76"/>
      <c r="GI1373" s="76"/>
      <c r="GJ1373" s="76"/>
      <c r="GK1373" s="76"/>
      <c r="GL1373" s="76"/>
      <c r="GM1373" s="76"/>
      <c r="GN1373" s="76"/>
      <c r="GO1373" s="76"/>
      <c r="GP1373" s="76"/>
      <c r="GQ1373" s="76"/>
      <c r="GR1373" s="76"/>
      <c r="GS1373" s="76"/>
      <c r="GT1373" s="76"/>
      <c r="GU1373" s="76"/>
      <c r="GV1373" s="76"/>
      <c r="GW1373" s="76"/>
      <c r="GX1373" s="76"/>
      <c r="GY1373" s="76"/>
      <c r="GZ1373" s="76"/>
      <c r="HA1373" s="76"/>
      <c r="HB1373" s="76"/>
      <c r="HC1373" s="76"/>
      <c r="HD1373" s="76"/>
      <c r="HE1373" s="76"/>
      <c r="HF1373" s="76"/>
      <c r="HG1373" s="76"/>
      <c r="HH1373" s="76"/>
      <c r="HI1373" s="76"/>
      <c r="HJ1373" s="76"/>
      <c r="HK1373" s="76"/>
      <c r="HL1373" s="76"/>
      <c r="HM1373" s="76"/>
      <c r="HN1373" s="76"/>
      <c r="HO1373" s="76"/>
      <c r="HP1373" s="76"/>
      <c r="HQ1373" s="76"/>
      <c r="HR1373" s="76"/>
      <c r="HS1373" s="76"/>
      <c r="HT1373" s="76"/>
      <c r="HU1373" s="76"/>
      <c r="HV1373" s="76"/>
      <c r="HW1373" s="76"/>
      <c r="HX1373" s="76"/>
      <c r="HY1373" s="76"/>
      <c r="HZ1373" s="76"/>
      <c r="IA1373" s="76"/>
      <c r="IB1373" s="76"/>
      <c r="IC1373" s="76"/>
      <c r="ID1373" s="76"/>
      <c r="IE1373" s="76"/>
      <c r="IF1373" s="76"/>
      <c r="IG1373" s="76"/>
      <c r="IH1373" s="76"/>
      <c r="II1373" s="76"/>
      <c r="IJ1373" s="76"/>
      <c r="IK1373" s="76"/>
      <c r="IL1373" s="76"/>
      <c r="IM1373" s="76"/>
      <c r="IN1373" s="76"/>
      <c r="IO1373" s="76"/>
      <c r="IP1373" s="76"/>
      <c r="IQ1373" s="76"/>
      <c r="IR1373" s="76"/>
      <c r="IS1373" s="76"/>
      <c r="IT1373" s="76"/>
      <c r="IU1373" s="76"/>
      <c r="IV1373" s="76"/>
      <c r="IW1373" s="76"/>
      <c r="IX1373" s="76"/>
      <c r="IY1373" s="76"/>
      <c r="IZ1373" s="76"/>
      <c r="JA1373" s="76"/>
      <c r="JB1373" s="76"/>
      <c r="JC1373" s="76"/>
      <c r="JD1373" s="76"/>
      <c r="JE1373" s="76"/>
      <c r="JF1373" s="76"/>
      <c r="JG1373" s="76"/>
      <c r="JH1373" s="76"/>
      <c r="JI1373" s="76"/>
      <c r="JJ1373" s="76"/>
      <c r="JK1373" s="76"/>
      <c r="JL1373" s="76"/>
      <c r="JM1373" s="76"/>
      <c r="JN1373" s="76"/>
      <c r="JO1373" s="76"/>
      <c r="JP1373" s="76"/>
      <c r="JQ1373" s="76"/>
      <c r="JR1373" s="76"/>
      <c r="JS1373" s="76"/>
      <c r="JT1373" s="76"/>
      <c r="JU1373" s="76"/>
      <c r="JV1373" s="76"/>
      <c r="JW1373" s="76"/>
      <c r="JX1373" s="76"/>
      <c r="JY1373" s="76"/>
      <c r="JZ1373" s="76"/>
      <c r="KA1373" s="76"/>
      <c r="KB1373" s="76"/>
      <c r="KC1373" s="76"/>
      <c r="KD1373" s="76"/>
      <c r="KE1373" s="76"/>
      <c r="KF1373" s="76"/>
      <c r="KG1373" s="76"/>
      <c r="KH1373" s="76"/>
      <c r="KI1373" s="76"/>
      <c r="KJ1373" s="76"/>
      <c r="KK1373" s="76"/>
      <c r="KL1373" s="76"/>
      <c r="KM1373" s="76"/>
      <c r="KN1373" s="76"/>
      <c r="KO1373" s="76"/>
      <c r="KP1373" s="76"/>
      <c r="KQ1373" s="76"/>
      <c r="KR1373" s="76"/>
      <c r="KS1373" s="76"/>
      <c r="KT1373" s="76"/>
      <c r="KU1373" s="76"/>
      <c r="KV1373" s="76"/>
      <c r="KW1373" s="76"/>
      <c r="KX1373" s="76"/>
      <c r="KY1373" s="76"/>
      <c r="KZ1373" s="76"/>
      <c r="LA1373" s="76"/>
      <c r="LB1373" s="76"/>
      <c r="LC1373" s="76"/>
      <c r="LD1373" s="76"/>
      <c r="LE1373" s="76"/>
      <c r="LF1373" s="76"/>
      <c r="LG1373" s="76"/>
      <c r="LH1373" s="76"/>
      <c r="LI1373" s="76"/>
      <c r="LJ1373" s="76"/>
      <c r="LK1373" s="76"/>
      <c r="LL1373" s="76"/>
      <c r="LM1373" s="76"/>
      <c r="LN1373" s="76"/>
      <c r="LO1373" s="76"/>
      <c r="LP1373" s="76"/>
      <c r="LQ1373" s="76"/>
      <c r="LR1373" s="76"/>
      <c r="LS1373" s="76"/>
      <c r="LT1373" s="76"/>
      <c r="LU1373" s="76"/>
      <c r="LV1373" s="76"/>
      <c r="LW1373" s="76"/>
      <c r="LX1373" s="76"/>
      <c r="LY1373" s="76"/>
      <c r="LZ1373" s="76"/>
      <c r="MA1373" s="76"/>
      <c r="MB1373" s="76"/>
      <c r="MC1373" s="76"/>
      <c r="MD1373" s="76"/>
      <c r="ME1373" s="76"/>
      <c r="MF1373" s="76"/>
      <c r="MG1373" s="76"/>
      <c r="MH1373" s="76"/>
      <c r="MI1373" s="76"/>
      <c r="MJ1373" s="76"/>
      <c r="MK1373" s="76"/>
      <c r="ML1373" s="76"/>
      <c r="MM1373" s="76"/>
      <c r="MN1373" s="76"/>
      <c r="MO1373" s="76"/>
      <c r="MP1373" s="76"/>
      <c r="MQ1373" s="76"/>
      <c r="MR1373" s="76"/>
      <c r="MS1373" s="76"/>
      <c r="MT1373" s="76"/>
      <c r="MU1373" s="76"/>
      <c r="MV1373" s="76"/>
      <c r="MW1373" s="76"/>
      <c r="MX1373" s="76"/>
      <c r="MY1373" s="76"/>
      <c r="MZ1373" s="76"/>
      <c r="NA1373" s="76"/>
      <c r="NB1373" s="76"/>
      <c r="NC1373" s="76"/>
      <c r="ND1373" s="76"/>
      <c r="NE1373" s="76"/>
      <c r="NF1373" s="76"/>
      <c r="NG1373" s="77"/>
      <c r="NH1373" s="77"/>
      <c r="NI1373" s="77"/>
      <c r="NJ1373" s="76"/>
      <c r="NK1373" s="75"/>
      <c r="NL1373" s="75"/>
      <c r="NM1373" s="75"/>
      <c r="NN1373" s="75"/>
      <c r="NO1373" s="75"/>
      <c r="NP1373" s="75"/>
      <c r="NQ1373" s="75"/>
      <c r="NR1373" s="75"/>
      <c r="NS1373" s="75"/>
      <c r="NT1373" s="75"/>
      <c r="NU1373" s="75"/>
      <c r="NV1373" s="76"/>
    </row>
    <row r="1374" spans="1:386" s="48" customFormat="1" x14ac:dyDescent="0.2">
      <c r="A1374" s="74"/>
      <c r="B1374" s="75"/>
      <c r="C1374" s="75"/>
      <c r="D1374" s="241"/>
      <c r="E1374" s="227"/>
      <c r="F1374" s="76"/>
      <c r="G1374" s="76"/>
      <c r="H1374" s="76"/>
      <c r="I1374" s="76"/>
      <c r="J1374" s="76"/>
      <c r="K1374" s="76"/>
      <c r="L1374" s="76"/>
      <c r="M1374" s="76"/>
      <c r="N1374" s="76"/>
      <c r="O1374" s="76"/>
      <c r="P1374" s="76"/>
      <c r="Q1374" s="76"/>
      <c r="R1374" s="76"/>
      <c r="S1374" s="76"/>
      <c r="T1374" s="76"/>
      <c r="U1374" s="76"/>
      <c r="V1374" s="76"/>
      <c r="W1374" s="76"/>
      <c r="X1374" s="76"/>
      <c r="Y1374" s="76"/>
      <c r="Z1374" s="76"/>
      <c r="AA1374" s="76"/>
      <c r="AB1374" s="76"/>
      <c r="AC1374" s="76"/>
      <c r="AD1374" s="76"/>
      <c r="AE1374" s="76"/>
      <c r="AF1374" s="76"/>
      <c r="AG1374" s="76"/>
      <c r="AH1374" s="76"/>
      <c r="AI1374" s="76"/>
      <c r="AJ1374" s="76"/>
      <c r="AK1374" s="76"/>
      <c r="AL1374" s="76"/>
      <c r="AM1374" s="76"/>
      <c r="AN1374" s="76"/>
      <c r="AO1374" s="76"/>
      <c r="AP1374" s="76"/>
      <c r="AQ1374" s="76"/>
      <c r="AR1374" s="76"/>
      <c r="AS1374" s="76"/>
      <c r="AT1374" s="76"/>
      <c r="AU1374" s="76"/>
      <c r="AV1374" s="76"/>
      <c r="AW1374" s="76"/>
      <c r="AX1374" s="76"/>
      <c r="AY1374" s="76"/>
      <c r="AZ1374" s="76"/>
      <c r="BA1374" s="76"/>
      <c r="BB1374" s="76"/>
      <c r="BC1374" s="76"/>
      <c r="BD1374" s="76"/>
      <c r="BE1374" s="76"/>
      <c r="BF1374" s="76"/>
      <c r="BG1374" s="76"/>
      <c r="BH1374" s="76"/>
      <c r="BI1374" s="76"/>
      <c r="BJ1374" s="76"/>
      <c r="BK1374" s="76"/>
      <c r="BL1374" s="76"/>
      <c r="BM1374" s="76"/>
      <c r="BN1374" s="76"/>
      <c r="BO1374" s="76"/>
      <c r="BP1374" s="76"/>
      <c r="BQ1374" s="76"/>
      <c r="BR1374" s="76"/>
      <c r="BS1374" s="76"/>
      <c r="BT1374" s="76"/>
      <c r="BU1374" s="76"/>
      <c r="BV1374" s="76"/>
      <c r="BW1374" s="76"/>
      <c r="BX1374" s="76"/>
      <c r="BY1374" s="76"/>
      <c r="BZ1374" s="76"/>
      <c r="CA1374" s="76"/>
      <c r="CB1374" s="76"/>
      <c r="CC1374" s="76"/>
      <c r="CD1374" s="76"/>
      <c r="CE1374" s="76"/>
      <c r="CF1374" s="76"/>
      <c r="CG1374" s="76"/>
      <c r="CH1374" s="76"/>
      <c r="CI1374" s="76"/>
      <c r="CJ1374" s="76"/>
      <c r="CK1374" s="76"/>
      <c r="CL1374" s="76"/>
      <c r="CM1374" s="76"/>
      <c r="CN1374" s="76"/>
      <c r="CO1374" s="76"/>
      <c r="CP1374" s="76"/>
      <c r="CQ1374" s="76"/>
      <c r="CR1374" s="76"/>
      <c r="CS1374" s="76"/>
      <c r="CT1374" s="76"/>
      <c r="CU1374" s="76"/>
      <c r="CV1374" s="76"/>
      <c r="CW1374" s="76"/>
      <c r="CX1374" s="76"/>
      <c r="CY1374" s="76"/>
      <c r="CZ1374" s="76"/>
      <c r="DA1374" s="76"/>
      <c r="DB1374" s="76"/>
      <c r="DC1374" s="76"/>
      <c r="DD1374" s="76"/>
      <c r="DE1374" s="76"/>
      <c r="DF1374" s="76"/>
      <c r="DG1374" s="76"/>
      <c r="DH1374" s="76"/>
      <c r="DI1374" s="76"/>
      <c r="DJ1374" s="76"/>
      <c r="DK1374" s="76"/>
      <c r="DL1374" s="76"/>
      <c r="DM1374" s="76"/>
      <c r="DN1374" s="76"/>
      <c r="DO1374" s="76"/>
      <c r="DP1374" s="76"/>
      <c r="DQ1374" s="76"/>
      <c r="DR1374" s="76"/>
      <c r="DS1374" s="76"/>
      <c r="DT1374" s="76"/>
      <c r="DU1374" s="76"/>
      <c r="DV1374" s="76"/>
      <c r="DW1374" s="76"/>
      <c r="DX1374" s="76"/>
      <c r="DY1374" s="76"/>
      <c r="DZ1374" s="76"/>
      <c r="EA1374" s="76"/>
      <c r="EB1374" s="76"/>
      <c r="EC1374" s="76"/>
      <c r="ED1374" s="76"/>
      <c r="EE1374" s="76"/>
      <c r="EF1374" s="76"/>
      <c r="EG1374" s="76"/>
      <c r="EH1374" s="76"/>
      <c r="EI1374" s="76"/>
      <c r="EJ1374" s="76"/>
      <c r="EK1374" s="76"/>
      <c r="EL1374" s="76"/>
      <c r="EM1374" s="76"/>
      <c r="EN1374" s="76"/>
      <c r="EO1374" s="76"/>
      <c r="EP1374" s="76"/>
      <c r="EQ1374" s="76"/>
      <c r="ER1374" s="76"/>
      <c r="ES1374" s="76"/>
      <c r="ET1374" s="76"/>
      <c r="EU1374" s="76"/>
      <c r="EV1374" s="76"/>
      <c r="EW1374" s="76"/>
      <c r="EX1374" s="76"/>
      <c r="EY1374" s="76"/>
      <c r="EZ1374" s="76"/>
      <c r="FA1374" s="76"/>
      <c r="FB1374" s="76"/>
      <c r="FC1374" s="76"/>
      <c r="FD1374" s="76"/>
      <c r="FE1374" s="76"/>
      <c r="FF1374" s="76"/>
      <c r="FG1374" s="76"/>
      <c r="FH1374" s="76"/>
      <c r="FI1374" s="76"/>
      <c r="FJ1374" s="76"/>
      <c r="FK1374" s="76"/>
      <c r="FL1374" s="76"/>
      <c r="FM1374" s="76"/>
      <c r="FN1374" s="76"/>
      <c r="FO1374" s="76"/>
      <c r="FP1374" s="76"/>
      <c r="FQ1374" s="76"/>
      <c r="FR1374" s="76"/>
      <c r="FS1374" s="76"/>
      <c r="FT1374" s="76"/>
      <c r="FU1374" s="76"/>
      <c r="FV1374" s="76"/>
      <c r="FW1374" s="76"/>
      <c r="FX1374" s="76"/>
      <c r="FY1374" s="76"/>
      <c r="FZ1374" s="76"/>
      <c r="GA1374" s="76"/>
      <c r="GB1374" s="76"/>
      <c r="GC1374" s="76"/>
      <c r="GD1374" s="76"/>
      <c r="GE1374" s="76"/>
      <c r="GF1374" s="76"/>
      <c r="GG1374" s="76"/>
      <c r="GH1374" s="76"/>
      <c r="GI1374" s="76"/>
      <c r="GJ1374" s="76"/>
      <c r="GK1374" s="76"/>
      <c r="GL1374" s="76"/>
      <c r="GM1374" s="76"/>
      <c r="GN1374" s="76"/>
      <c r="GO1374" s="76"/>
      <c r="GP1374" s="76"/>
      <c r="GQ1374" s="76"/>
      <c r="GR1374" s="76"/>
      <c r="GS1374" s="76"/>
      <c r="GT1374" s="76"/>
      <c r="GU1374" s="76"/>
      <c r="GV1374" s="76"/>
      <c r="GW1374" s="76"/>
      <c r="GX1374" s="76"/>
      <c r="GY1374" s="76"/>
      <c r="GZ1374" s="76"/>
      <c r="HA1374" s="76"/>
      <c r="HB1374" s="76"/>
      <c r="HC1374" s="76"/>
      <c r="HD1374" s="76"/>
      <c r="HE1374" s="76"/>
      <c r="HF1374" s="76"/>
      <c r="HG1374" s="76"/>
      <c r="HH1374" s="76"/>
      <c r="HI1374" s="76"/>
      <c r="HJ1374" s="76"/>
      <c r="HK1374" s="76"/>
      <c r="HL1374" s="76"/>
      <c r="HM1374" s="76"/>
      <c r="HN1374" s="76"/>
      <c r="HO1374" s="76"/>
      <c r="HP1374" s="76"/>
      <c r="HQ1374" s="76"/>
      <c r="HR1374" s="76"/>
      <c r="HS1374" s="76"/>
      <c r="HT1374" s="76"/>
      <c r="HU1374" s="76"/>
      <c r="HV1374" s="76"/>
      <c r="HW1374" s="76"/>
      <c r="HX1374" s="76"/>
      <c r="HY1374" s="76"/>
      <c r="HZ1374" s="76"/>
      <c r="IA1374" s="76"/>
      <c r="IB1374" s="76"/>
      <c r="IC1374" s="76"/>
      <c r="ID1374" s="76"/>
      <c r="IE1374" s="76"/>
      <c r="IF1374" s="76"/>
      <c r="IG1374" s="76"/>
      <c r="IH1374" s="76"/>
      <c r="II1374" s="76"/>
      <c r="IJ1374" s="76"/>
      <c r="IK1374" s="76"/>
      <c r="IL1374" s="76"/>
      <c r="IM1374" s="76"/>
      <c r="IN1374" s="76"/>
      <c r="IO1374" s="76"/>
      <c r="IP1374" s="76"/>
      <c r="IQ1374" s="76"/>
      <c r="IR1374" s="76"/>
      <c r="IS1374" s="76"/>
      <c r="IT1374" s="76"/>
      <c r="IU1374" s="76"/>
      <c r="IV1374" s="76"/>
      <c r="IW1374" s="76"/>
      <c r="IX1374" s="76"/>
      <c r="IY1374" s="76"/>
      <c r="IZ1374" s="76"/>
      <c r="JA1374" s="76"/>
      <c r="JB1374" s="76"/>
      <c r="JC1374" s="76"/>
      <c r="JD1374" s="76"/>
      <c r="JE1374" s="76"/>
      <c r="JF1374" s="76"/>
      <c r="JG1374" s="76"/>
      <c r="JH1374" s="76"/>
      <c r="JI1374" s="76"/>
      <c r="JJ1374" s="76"/>
      <c r="JK1374" s="76"/>
      <c r="JL1374" s="76"/>
      <c r="JM1374" s="76"/>
      <c r="JN1374" s="76"/>
      <c r="JO1374" s="76"/>
      <c r="JP1374" s="76"/>
      <c r="JQ1374" s="76"/>
      <c r="JR1374" s="76"/>
      <c r="JS1374" s="76"/>
      <c r="JT1374" s="76"/>
      <c r="JU1374" s="76"/>
      <c r="JV1374" s="76"/>
      <c r="JW1374" s="76"/>
      <c r="JX1374" s="76"/>
      <c r="JY1374" s="76"/>
      <c r="JZ1374" s="76"/>
      <c r="KA1374" s="76"/>
      <c r="KB1374" s="76"/>
      <c r="KC1374" s="76"/>
      <c r="KD1374" s="76"/>
      <c r="KE1374" s="76"/>
      <c r="KF1374" s="76"/>
      <c r="KG1374" s="76"/>
      <c r="KH1374" s="76"/>
      <c r="KI1374" s="76"/>
      <c r="KJ1374" s="76"/>
      <c r="KK1374" s="76"/>
      <c r="KL1374" s="76"/>
      <c r="KM1374" s="76"/>
      <c r="KN1374" s="76"/>
      <c r="KO1374" s="76"/>
      <c r="KP1374" s="76"/>
      <c r="KQ1374" s="76"/>
      <c r="KR1374" s="76"/>
      <c r="KS1374" s="76"/>
      <c r="KT1374" s="76"/>
      <c r="KU1374" s="76"/>
      <c r="KV1374" s="76"/>
      <c r="KW1374" s="76"/>
      <c r="KX1374" s="76"/>
      <c r="KY1374" s="76"/>
      <c r="KZ1374" s="76"/>
      <c r="LA1374" s="76"/>
      <c r="LB1374" s="76"/>
      <c r="LC1374" s="76"/>
      <c r="LD1374" s="76"/>
      <c r="LE1374" s="76"/>
      <c r="LF1374" s="76"/>
      <c r="LG1374" s="76"/>
      <c r="LH1374" s="76"/>
      <c r="LI1374" s="76"/>
      <c r="LJ1374" s="76"/>
      <c r="LK1374" s="76"/>
      <c r="LL1374" s="76"/>
      <c r="LM1374" s="76"/>
      <c r="LN1374" s="76"/>
      <c r="LO1374" s="76"/>
      <c r="LP1374" s="76"/>
      <c r="LQ1374" s="76"/>
      <c r="LR1374" s="76"/>
      <c r="LS1374" s="76"/>
      <c r="LT1374" s="76"/>
      <c r="LU1374" s="76"/>
      <c r="LV1374" s="76"/>
      <c r="LW1374" s="76"/>
      <c r="LX1374" s="76"/>
      <c r="LY1374" s="76"/>
      <c r="LZ1374" s="76"/>
      <c r="MA1374" s="76"/>
      <c r="MB1374" s="76"/>
      <c r="MC1374" s="76"/>
      <c r="MD1374" s="76"/>
      <c r="ME1374" s="76"/>
      <c r="MF1374" s="76"/>
      <c r="MG1374" s="76"/>
      <c r="MH1374" s="76"/>
      <c r="MI1374" s="76"/>
      <c r="MJ1374" s="76"/>
      <c r="MK1374" s="76"/>
      <c r="ML1374" s="76"/>
      <c r="MM1374" s="76"/>
      <c r="MN1374" s="76"/>
      <c r="MO1374" s="76"/>
      <c r="MP1374" s="76"/>
      <c r="MQ1374" s="76"/>
      <c r="MR1374" s="76"/>
      <c r="MS1374" s="76"/>
      <c r="MT1374" s="76"/>
      <c r="MU1374" s="76"/>
      <c r="MV1374" s="76"/>
      <c r="MW1374" s="76"/>
      <c r="MX1374" s="76"/>
      <c r="MY1374" s="76"/>
      <c r="MZ1374" s="76"/>
      <c r="NA1374" s="76"/>
      <c r="NB1374" s="76"/>
      <c r="NC1374" s="76"/>
      <c r="ND1374" s="76"/>
      <c r="NE1374" s="76"/>
      <c r="NF1374" s="76"/>
      <c r="NG1374" s="77"/>
      <c r="NH1374" s="77"/>
      <c r="NI1374" s="77"/>
      <c r="NJ1374" s="76"/>
      <c r="NK1374" s="75"/>
      <c r="NL1374" s="75"/>
      <c r="NM1374" s="75"/>
      <c r="NN1374" s="75"/>
      <c r="NO1374" s="75"/>
      <c r="NP1374" s="75"/>
      <c r="NQ1374" s="75"/>
      <c r="NR1374" s="75"/>
      <c r="NS1374" s="75"/>
      <c r="NT1374" s="75"/>
      <c r="NU1374" s="75"/>
      <c r="NV1374" s="76"/>
    </row>
    <row r="1375" spans="1:386" s="48" customFormat="1" x14ac:dyDescent="0.2">
      <c r="A1375" s="74"/>
      <c r="B1375" s="75"/>
      <c r="C1375" s="75"/>
      <c r="D1375" s="241"/>
      <c r="E1375" s="227"/>
      <c r="F1375" s="76"/>
      <c r="G1375" s="76"/>
      <c r="H1375" s="76"/>
      <c r="I1375" s="76"/>
      <c r="J1375" s="76"/>
      <c r="K1375" s="76"/>
      <c r="L1375" s="76"/>
      <c r="M1375" s="76"/>
      <c r="N1375" s="76"/>
      <c r="O1375" s="76"/>
      <c r="P1375" s="76"/>
      <c r="Q1375" s="76"/>
      <c r="R1375" s="76"/>
      <c r="S1375" s="76"/>
      <c r="T1375" s="76"/>
      <c r="U1375" s="76"/>
      <c r="V1375" s="76"/>
      <c r="W1375" s="76"/>
      <c r="X1375" s="76"/>
      <c r="Y1375" s="76"/>
      <c r="Z1375" s="76"/>
      <c r="AA1375" s="76"/>
      <c r="AB1375" s="76"/>
      <c r="AC1375" s="76"/>
      <c r="AD1375" s="76"/>
      <c r="AE1375" s="76"/>
      <c r="AF1375" s="76"/>
      <c r="AG1375" s="76"/>
      <c r="AH1375" s="76"/>
      <c r="AI1375" s="76"/>
      <c r="AJ1375" s="76"/>
      <c r="AK1375" s="76"/>
      <c r="AL1375" s="76"/>
      <c r="AM1375" s="76"/>
      <c r="AN1375" s="76"/>
      <c r="AO1375" s="76"/>
      <c r="AP1375" s="76"/>
      <c r="AQ1375" s="76"/>
      <c r="AR1375" s="76"/>
      <c r="AS1375" s="76"/>
      <c r="AT1375" s="76"/>
      <c r="AU1375" s="76"/>
      <c r="AV1375" s="76"/>
      <c r="AW1375" s="76"/>
      <c r="AX1375" s="76"/>
      <c r="AY1375" s="76"/>
      <c r="AZ1375" s="76"/>
      <c r="BA1375" s="76"/>
      <c r="BB1375" s="76"/>
      <c r="BC1375" s="76"/>
      <c r="BD1375" s="76"/>
      <c r="BE1375" s="76"/>
      <c r="BF1375" s="76"/>
      <c r="BG1375" s="76"/>
      <c r="BH1375" s="76"/>
      <c r="BI1375" s="76"/>
      <c r="BJ1375" s="76"/>
      <c r="BK1375" s="76"/>
      <c r="BL1375" s="76"/>
      <c r="BM1375" s="76"/>
      <c r="BN1375" s="76"/>
      <c r="BO1375" s="76"/>
      <c r="BP1375" s="76"/>
      <c r="BQ1375" s="76"/>
      <c r="BR1375" s="76"/>
      <c r="BS1375" s="76"/>
      <c r="BT1375" s="76"/>
      <c r="BU1375" s="76"/>
      <c r="BV1375" s="76"/>
      <c r="BW1375" s="76"/>
      <c r="BX1375" s="76"/>
      <c r="BY1375" s="76"/>
      <c r="BZ1375" s="76"/>
      <c r="CA1375" s="76"/>
      <c r="CB1375" s="76"/>
      <c r="CC1375" s="76"/>
      <c r="CD1375" s="76"/>
      <c r="CE1375" s="76"/>
      <c r="CF1375" s="76"/>
      <c r="CG1375" s="76"/>
      <c r="CH1375" s="76"/>
      <c r="CI1375" s="76"/>
      <c r="CJ1375" s="76"/>
      <c r="CK1375" s="76"/>
      <c r="CL1375" s="76"/>
      <c r="CM1375" s="76"/>
      <c r="CN1375" s="76"/>
      <c r="CO1375" s="76"/>
      <c r="CP1375" s="76"/>
      <c r="CQ1375" s="76"/>
      <c r="CR1375" s="76"/>
      <c r="CS1375" s="76"/>
      <c r="CT1375" s="76"/>
      <c r="CU1375" s="76"/>
      <c r="CV1375" s="76"/>
      <c r="CW1375" s="76"/>
      <c r="CX1375" s="76"/>
      <c r="CY1375" s="76"/>
      <c r="CZ1375" s="76"/>
      <c r="DA1375" s="76"/>
      <c r="DB1375" s="76"/>
      <c r="DC1375" s="76"/>
      <c r="DD1375" s="76"/>
      <c r="DE1375" s="76"/>
      <c r="DF1375" s="76"/>
      <c r="DG1375" s="76"/>
      <c r="DH1375" s="76"/>
      <c r="DI1375" s="76"/>
      <c r="DJ1375" s="76"/>
      <c r="DK1375" s="76"/>
      <c r="DL1375" s="76"/>
      <c r="DM1375" s="76"/>
      <c r="DN1375" s="76"/>
      <c r="DO1375" s="76"/>
      <c r="DP1375" s="76"/>
      <c r="DQ1375" s="76"/>
      <c r="DR1375" s="76"/>
      <c r="DS1375" s="76"/>
      <c r="DT1375" s="76"/>
      <c r="DU1375" s="76"/>
      <c r="DV1375" s="76"/>
      <c r="DW1375" s="76"/>
      <c r="DX1375" s="76"/>
      <c r="DY1375" s="76"/>
      <c r="DZ1375" s="76"/>
      <c r="EA1375" s="76"/>
      <c r="EB1375" s="76"/>
      <c r="EC1375" s="76"/>
      <c r="ED1375" s="76"/>
      <c r="EE1375" s="76"/>
      <c r="EF1375" s="76"/>
      <c r="EG1375" s="76"/>
      <c r="EH1375" s="76"/>
      <c r="EI1375" s="76"/>
      <c r="EJ1375" s="76"/>
      <c r="EK1375" s="76"/>
      <c r="EL1375" s="76"/>
      <c r="EM1375" s="76"/>
      <c r="EN1375" s="76"/>
      <c r="EO1375" s="76"/>
      <c r="EP1375" s="76"/>
      <c r="EQ1375" s="76"/>
      <c r="ER1375" s="76"/>
      <c r="ES1375" s="76"/>
      <c r="ET1375" s="76"/>
      <c r="EU1375" s="76"/>
      <c r="EV1375" s="76"/>
      <c r="EW1375" s="76"/>
      <c r="EX1375" s="76"/>
      <c r="EY1375" s="76"/>
      <c r="EZ1375" s="76"/>
      <c r="FA1375" s="76"/>
      <c r="FB1375" s="76"/>
      <c r="FC1375" s="76"/>
      <c r="FD1375" s="76"/>
      <c r="FE1375" s="76"/>
      <c r="FF1375" s="76"/>
      <c r="FG1375" s="76"/>
      <c r="FH1375" s="76"/>
      <c r="FI1375" s="76"/>
      <c r="FJ1375" s="76"/>
      <c r="FK1375" s="76"/>
      <c r="FL1375" s="76"/>
      <c r="FM1375" s="76"/>
      <c r="FN1375" s="76"/>
      <c r="FO1375" s="76"/>
      <c r="FP1375" s="76"/>
      <c r="FQ1375" s="76"/>
      <c r="FR1375" s="76"/>
      <c r="FS1375" s="76"/>
      <c r="FT1375" s="76"/>
      <c r="FU1375" s="76"/>
      <c r="FV1375" s="76"/>
      <c r="FW1375" s="76"/>
      <c r="FX1375" s="76"/>
      <c r="FY1375" s="76"/>
      <c r="FZ1375" s="76"/>
      <c r="GA1375" s="76"/>
      <c r="GB1375" s="76"/>
      <c r="GC1375" s="76"/>
      <c r="GD1375" s="76"/>
      <c r="GE1375" s="76"/>
      <c r="GF1375" s="76"/>
      <c r="GG1375" s="76"/>
      <c r="GH1375" s="76"/>
      <c r="GI1375" s="76"/>
      <c r="GJ1375" s="76"/>
      <c r="GK1375" s="76"/>
      <c r="GL1375" s="76"/>
      <c r="GM1375" s="76"/>
      <c r="GN1375" s="76"/>
      <c r="GO1375" s="76"/>
      <c r="GP1375" s="76"/>
      <c r="GQ1375" s="76"/>
      <c r="GR1375" s="76"/>
      <c r="GS1375" s="76"/>
      <c r="GT1375" s="76"/>
      <c r="GU1375" s="76"/>
      <c r="GV1375" s="76"/>
      <c r="GW1375" s="76"/>
      <c r="GX1375" s="76"/>
      <c r="GY1375" s="76"/>
      <c r="GZ1375" s="76"/>
      <c r="HA1375" s="76"/>
      <c r="HB1375" s="76"/>
      <c r="HC1375" s="76"/>
      <c r="HD1375" s="76"/>
      <c r="HE1375" s="76"/>
      <c r="HF1375" s="76"/>
      <c r="HG1375" s="76"/>
      <c r="HH1375" s="76"/>
      <c r="HI1375" s="76"/>
      <c r="HJ1375" s="76"/>
      <c r="HK1375" s="76"/>
      <c r="HL1375" s="76"/>
      <c r="HM1375" s="76"/>
      <c r="HN1375" s="76"/>
      <c r="HO1375" s="76"/>
      <c r="HP1375" s="76"/>
      <c r="HQ1375" s="76"/>
      <c r="HR1375" s="76"/>
      <c r="HS1375" s="76"/>
      <c r="HT1375" s="76"/>
      <c r="HU1375" s="76"/>
      <c r="HV1375" s="76"/>
      <c r="HW1375" s="76"/>
      <c r="HX1375" s="76"/>
      <c r="HY1375" s="76"/>
      <c r="HZ1375" s="76"/>
      <c r="IA1375" s="76"/>
      <c r="IB1375" s="76"/>
      <c r="IC1375" s="76"/>
      <c r="ID1375" s="76"/>
      <c r="IE1375" s="76"/>
      <c r="IF1375" s="76"/>
      <c r="IG1375" s="76"/>
      <c r="IH1375" s="76"/>
      <c r="II1375" s="76"/>
      <c r="IJ1375" s="76"/>
      <c r="IK1375" s="76"/>
      <c r="IL1375" s="76"/>
      <c r="IM1375" s="76"/>
      <c r="IN1375" s="76"/>
      <c r="IO1375" s="76"/>
      <c r="IP1375" s="76"/>
      <c r="IQ1375" s="76"/>
      <c r="IR1375" s="76"/>
      <c r="IS1375" s="76"/>
      <c r="IT1375" s="76"/>
      <c r="IU1375" s="76"/>
      <c r="IV1375" s="76"/>
      <c r="IW1375" s="76"/>
      <c r="IX1375" s="76"/>
      <c r="IY1375" s="76"/>
      <c r="IZ1375" s="76"/>
      <c r="JA1375" s="76"/>
      <c r="JB1375" s="76"/>
      <c r="JC1375" s="76"/>
      <c r="JD1375" s="76"/>
      <c r="JE1375" s="76"/>
      <c r="JF1375" s="76"/>
      <c r="JG1375" s="76"/>
      <c r="JH1375" s="76"/>
      <c r="JI1375" s="76"/>
      <c r="JJ1375" s="76"/>
      <c r="JK1375" s="76"/>
      <c r="JL1375" s="76"/>
      <c r="JM1375" s="76"/>
      <c r="JN1375" s="76"/>
      <c r="JO1375" s="76"/>
      <c r="JP1375" s="76"/>
      <c r="JQ1375" s="76"/>
      <c r="JR1375" s="76"/>
      <c r="JS1375" s="76"/>
      <c r="JT1375" s="76"/>
      <c r="JU1375" s="76"/>
      <c r="JV1375" s="76"/>
      <c r="JW1375" s="76"/>
      <c r="JX1375" s="76"/>
      <c r="JY1375" s="76"/>
      <c r="JZ1375" s="76"/>
      <c r="KA1375" s="76"/>
      <c r="KB1375" s="76"/>
      <c r="KC1375" s="76"/>
      <c r="KD1375" s="76"/>
      <c r="KE1375" s="76"/>
      <c r="KF1375" s="76"/>
      <c r="KG1375" s="76"/>
      <c r="KH1375" s="76"/>
      <c r="KI1375" s="76"/>
      <c r="KJ1375" s="76"/>
      <c r="KK1375" s="76"/>
      <c r="KL1375" s="76"/>
      <c r="KM1375" s="76"/>
      <c r="KN1375" s="76"/>
      <c r="KO1375" s="76"/>
      <c r="KP1375" s="76"/>
      <c r="KQ1375" s="76"/>
      <c r="KR1375" s="76"/>
      <c r="KS1375" s="76"/>
      <c r="KT1375" s="76"/>
      <c r="KU1375" s="76"/>
      <c r="KV1375" s="76"/>
      <c r="KW1375" s="76"/>
      <c r="KX1375" s="76"/>
      <c r="KY1375" s="76"/>
      <c r="KZ1375" s="76"/>
      <c r="LA1375" s="76"/>
      <c r="LB1375" s="76"/>
      <c r="LC1375" s="76"/>
      <c r="LD1375" s="76"/>
      <c r="LE1375" s="76"/>
      <c r="LF1375" s="76"/>
      <c r="LG1375" s="76"/>
      <c r="LH1375" s="76"/>
      <c r="LI1375" s="76"/>
      <c r="LJ1375" s="76"/>
      <c r="LK1375" s="76"/>
      <c r="LL1375" s="76"/>
      <c r="LM1375" s="76"/>
      <c r="LN1375" s="76"/>
      <c r="LO1375" s="76"/>
      <c r="LP1375" s="76"/>
      <c r="LQ1375" s="76"/>
      <c r="LR1375" s="76"/>
      <c r="LS1375" s="76"/>
      <c r="LT1375" s="76"/>
      <c r="LU1375" s="76"/>
      <c r="LV1375" s="76"/>
      <c r="LW1375" s="76"/>
      <c r="LX1375" s="76"/>
      <c r="LY1375" s="76"/>
      <c r="LZ1375" s="76"/>
      <c r="MA1375" s="76"/>
      <c r="MB1375" s="76"/>
      <c r="MC1375" s="76"/>
      <c r="MD1375" s="76"/>
      <c r="ME1375" s="76"/>
      <c r="MF1375" s="76"/>
      <c r="MG1375" s="76"/>
      <c r="MH1375" s="76"/>
      <c r="MI1375" s="76"/>
      <c r="MJ1375" s="76"/>
      <c r="MK1375" s="76"/>
      <c r="ML1375" s="76"/>
      <c r="MM1375" s="76"/>
      <c r="MN1375" s="76"/>
      <c r="MO1375" s="76"/>
      <c r="MP1375" s="76"/>
      <c r="MQ1375" s="76"/>
      <c r="MR1375" s="76"/>
      <c r="MS1375" s="76"/>
      <c r="MT1375" s="76"/>
      <c r="MU1375" s="76"/>
      <c r="MV1375" s="76"/>
      <c r="MW1375" s="76"/>
      <c r="MX1375" s="76"/>
      <c r="MY1375" s="76"/>
      <c r="MZ1375" s="76"/>
      <c r="NA1375" s="76"/>
      <c r="NB1375" s="76"/>
      <c r="NC1375" s="76"/>
      <c r="ND1375" s="76"/>
      <c r="NE1375" s="76"/>
      <c r="NF1375" s="76"/>
      <c r="NG1375" s="77"/>
      <c r="NH1375" s="77"/>
      <c r="NI1375" s="77"/>
      <c r="NJ1375" s="76"/>
      <c r="NK1375" s="75"/>
      <c r="NL1375" s="75"/>
      <c r="NM1375" s="75"/>
      <c r="NN1375" s="75"/>
      <c r="NO1375" s="75"/>
      <c r="NP1375" s="75"/>
      <c r="NQ1375" s="75"/>
      <c r="NR1375" s="75"/>
      <c r="NS1375" s="75"/>
      <c r="NT1375" s="75"/>
      <c r="NU1375" s="75"/>
      <c r="NV1375" s="76"/>
    </row>
    <row r="1376" spans="1:386" s="48" customFormat="1" x14ac:dyDescent="0.2">
      <c r="A1376" s="74"/>
      <c r="B1376" s="75"/>
      <c r="C1376" s="75"/>
      <c r="D1376" s="241"/>
      <c r="E1376" s="227"/>
      <c r="F1376" s="76"/>
      <c r="G1376" s="76"/>
      <c r="H1376" s="76"/>
      <c r="I1376" s="76"/>
      <c r="J1376" s="76"/>
      <c r="K1376" s="76"/>
      <c r="L1376" s="76"/>
      <c r="M1376" s="76"/>
      <c r="N1376" s="76"/>
      <c r="O1376" s="76"/>
      <c r="P1376" s="76"/>
      <c r="Q1376" s="76"/>
      <c r="R1376" s="76"/>
      <c r="S1376" s="76"/>
      <c r="T1376" s="76"/>
      <c r="U1376" s="76"/>
      <c r="V1376" s="76"/>
      <c r="W1376" s="76"/>
      <c r="X1376" s="76"/>
      <c r="Y1376" s="76"/>
      <c r="Z1376" s="76"/>
      <c r="AA1376" s="76"/>
      <c r="AB1376" s="76"/>
      <c r="AC1376" s="76"/>
      <c r="AD1376" s="76"/>
      <c r="AE1376" s="76"/>
      <c r="AF1376" s="76"/>
      <c r="AG1376" s="76"/>
      <c r="AH1376" s="76"/>
      <c r="AI1376" s="76"/>
      <c r="AJ1376" s="76"/>
      <c r="AK1376" s="76"/>
      <c r="AL1376" s="76"/>
      <c r="AM1376" s="76"/>
      <c r="AN1376" s="76"/>
      <c r="AO1376" s="76"/>
      <c r="AP1376" s="76"/>
      <c r="AQ1376" s="76"/>
      <c r="AR1376" s="76"/>
      <c r="AS1376" s="76"/>
      <c r="AT1376" s="76"/>
      <c r="AU1376" s="76"/>
      <c r="AV1376" s="76"/>
      <c r="AW1376" s="76"/>
      <c r="AX1376" s="76"/>
      <c r="AY1376" s="76"/>
      <c r="AZ1376" s="76"/>
      <c r="BA1376" s="76"/>
      <c r="BB1376" s="76"/>
      <c r="BC1376" s="76"/>
      <c r="BD1376" s="76"/>
      <c r="BE1376" s="76"/>
      <c r="BF1376" s="76"/>
      <c r="BG1376" s="76"/>
      <c r="BH1376" s="76"/>
      <c r="BI1376" s="76"/>
      <c r="BJ1376" s="76"/>
      <c r="BK1376" s="76"/>
      <c r="BL1376" s="76"/>
      <c r="BM1376" s="76"/>
      <c r="BN1376" s="76"/>
      <c r="BO1376" s="76"/>
      <c r="BP1376" s="76"/>
      <c r="BQ1376" s="76"/>
      <c r="BR1376" s="76"/>
      <c r="BS1376" s="76"/>
      <c r="BT1376" s="76"/>
      <c r="BU1376" s="76"/>
      <c r="BV1376" s="76"/>
      <c r="BW1376" s="76"/>
      <c r="BX1376" s="76"/>
      <c r="BY1376" s="76"/>
      <c r="BZ1376" s="76"/>
      <c r="CA1376" s="76"/>
      <c r="CB1376" s="76"/>
      <c r="CC1376" s="76"/>
      <c r="CD1376" s="76"/>
      <c r="CE1376" s="76"/>
      <c r="CF1376" s="76"/>
      <c r="CG1376" s="76"/>
      <c r="CH1376" s="76"/>
      <c r="CI1376" s="76"/>
      <c r="CJ1376" s="76"/>
      <c r="CK1376" s="76"/>
      <c r="CL1376" s="76"/>
      <c r="CM1376" s="76"/>
      <c r="CN1376" s="76"/>
      <c r="CO1376" s="76"/>
      <c r="CP1376" s="76"/>
      <c r="CQ1376" s="76"/>
      <c r="CR1376" s="76"/>
      <c r="CS1376" s="76"/>
      <c r="CT1376" s="76"/>
      <c r="CU1376" s="76"/>
      <c r="CV1376" s="76"/>
      <c r="CW1376" s="76"/>
      <c r="CX1376" s="76"/>
      <c r="CY1376" s="76"/>
      <c r="CZ1376" s="76"/>
      <c r="DA1376" s="76"/>
      <c r="DB1376" s="76"/>
      <c r="DC1376" s="76"/>
      <c r="DD1376" s="76"/>
      <c r="DE1376" s="76"/>
      <c r="DF1376" s="76"/>
      <c r="DG1376" s="76"/>
      <c r="DH1376" s="76"/>
      <c r="DI1376" s="76"/>
      <c r="DJ1376" s="76"/>
      <c r="DK1376" s="76"/>
      <c r="DL1376" s="76"/>
      <c r="DM1376" s="76"/>
      <c r="DN1376" s="76"/>
      <c r="DO1376" s="76"/>
      <c r="DP1376" s="76"/>
      <c r="DQ1376" s="76"/>
      <c r="DR1376" s="76"/>
      <c r="DS1376" s="76"/>
      <c r="DT1376" s="76"/>
      <c r="DU1376" s="76"/>
      <c r="DV1376" s="76"/>
      <c r="DW1376" s="76"/>
      <c r="DX1376" s="76"/>
      <c r="DY1376" s="76"/>
      <c r="DZ1376" s="76"/>
      <c r="EA1376" s="76"/>
      <c r="EB1376" s="76"/>
      <c r="EC1376" s="76"/>
      <c r="ED1376" s="76"/>
      <c r="EE1376" s="76"/>
      <c r="EF1376" s="76"/>
      <c r="EG1376" s="76"/>
      <c r="EH1376" s="76"/>
      <c r="EI1376" s="76"/>
      <c r="EJ1376" s="76"/>
      <c r="EK1376" s="76"/>
      <c r="EL1376" s="76"/>
      <c r="EM1376" s="76"/>
      <c r="EN1376" s="76"/>
      <c r="EO1376" s="76"/>
      <c r="EP1376" s="76"/>
      <c r="EQ1376" s="76"/>
      <c r="ER1376" s="76"/>
      <c r="ES1376" s="76"/>
      <c r="ET1376" s="76"/>
      <c r="EU1376" s="76"/>
      <c r="EV1376" s="76"/>
      <c r="EW1376" s="76"/>
      <c r="EX1376" s="76"/>
      <c r="EY1376" s="76"/>
      <c r="EZ1376" s="76"/>
      <c r="FA1376" s="76"/>
      <c r="FB1376" s="76"/>
      <c r="FC1376" s="76"/>
      <c r="FD1376" s="76"/>
      <c r="FE1376" s="76"/>
      <c r="FF1376" s="76"/>
      <c r="FG1376" s="76"/>
      <c r="FH1376" s="76"/>
      <c r="FI1376" s="76"/>
      <c r="FJ1376" s="76"/>
      <c r="FK1376" s="76"/>
      <c r="FL1376" s="76"/>
      <c r="FM1376" s="76"/>
      <c r="FN1376" s="76"/>
      <c r="FO1376" s="76"/>
      <c r="FP1376" s="76"/>
      <c r="FQ1376" s="76"/>
      <c r="FR1376" s="76"/>
      <c r="FS1376" s="76"/>
      <c r="FT1376" s="76"/>
      <c r="FU1376" s="76"/>
      <c r="FV1376" s="76"/>
      <c r="FW1376" s="76"/>
      <c r="FX1376" s="76"/>
      <c r="FY1376" s="76"/>
      <c r="FZ1376" s="76"/>
      <c r="GA1376" s="76"/>
      <c r="GB1376" s="76"/>
      <c r="GC1376" s="76"/>
      <c r="GD1376" s="76"/>
      <c r="GE1376" s="76"/>
      <c r="GF1376" s="76"/>
      <c r="GG1376" s="76"/>
      <c r="GH1376" s="76"/>
      <c r="GI1376" s="76"/>
      <c r="GJ1376" s="76"/>
      <c r="GK1376" s="76"/>
      <c r="GL1376" s="76"/>
      <c r="GM1376" s="76"/>
      <c r="GN1376" s="76"/>
      <c r="GO1376" s="76"/>
      <c r="GP1376" s="76"/>
      <c r="GQ1376" s="76"/>
      <c r="GR1376" s="76"/>
      <c r="GS1376" s="76"/>
      <c r="GT1376" s="76"/>
      <c r="GU1376" s="76"/>
      <c r="GV1376" s="76"/>
      <c r="GW1376" s="76"/>
      <c r="GX1376" s="76"/>
      <c r="GY1376" s="76"/>
      <c r="GZ1376" s="76"/>
      <c r="HA1376" s="76"/>
      <c r="HB1376" s="76"/>
      <c r="HC1376" s="76"/>
      <c r="HD1376" s="76"/>
      <c r="HE1376" s="76"/>
      <c r="HF1376" s="76"/>
      <c r="HG1376" s="76"/>
      <c r="HH1376" s="76"/>
      <c r="HI1376" s="76"/>
      <c r="HJ1376" s="76"/>
      <c r="HK1376" s="76"/>
      <c r="HL1376" s="76"/>
      <c r="HM1376" s="76"/>
      <c r="HN1376" s="76"/>
      <c r="HO1376" s="76"/>
      <c r="HP1376" s="76"/>
      <c r="HQ1376" s="76"/>
      <c r="HR1376" s="76"/>
      <c r="HS1376" s="76"/>
      <c r="HT1376" s="76"/>
      <c r="HU1376" s="76"/>
      <c r="HV1376" s="76"/>
      <c r="HW1376" s="76"/>
      <c r="HX1376" s="76"/>
      <c r="HY1376" s="76"/>
      <c r="HZ1376" s="76"/>
      <c r="IA1376" s="76"/>
      <c r="IB1376" s="76"/>
      <c r="IC1376" s="76"/>
      <c r="ID1376" s="76"/>
      <c r="IE1376" s="76"/>
      <c r="IF1376" s="76"/>
      <c r="IG1376" s="76"/>
      <c r="IH1376" s="76"/>
      <c r="II1376" s="76"/>
      <c r="IJ1376" s="76"/>
      <c r="IK1376" s="76"/>
      <c r="IL1376" s="76"/>
      <c r="IM1376" s="76"/>
      <c r="IN1376" s="76"/>
      <c r="IO1376" s="76"/>
      <c r="IP1376" s="76"/>
      <c r="IQ1376" s="76"/>
      <c r="IR1376" s="76"/>
      <c r="IS1376" s="76"/>
      <c r="IT1376" s="76"/>
      <c r="IU1376" s="76"/>
      <c r="IV1376" s="76"/>
      <c r="IW1376" s="76"/>
      <c r="IX1376" s="76"/>
      <c r="IY1376" s="76"/>
      <c r="IZ1376" s="76"/>
      <c r="JA1376" s="76"/>
      <c r="JB1376" s="76"/>
      <c r="JC1376" s="76"/>
      <c r="JD1376" s="76"/>
      <c r="JE1376" s="76"/>
      <c r="JF1376" s="76"/>
      <c r="JG1376" s="76"/>
      <c r="JH1376" s="76"/>
      <c r="JI1376" s="76"/>
      <c r="JJ1376" s="76"/>
      <c r="JK1376" s="76"/>
      <c r="JL1376" s="76"/>
      <c r="JM1376" s="76"/>
      <c r="JN1376" s="76"/>
      <c r="JO1376" s="76"/>
      <c r="JP1376" s="76"/>
      <c r="JQ1376" s="76"/>
      <c r="JR1376" s="76"/>
      <c r="JS1376" s="76"/>
      <c r="JT1376" s="76"/>
      <c r="JU1376" s="76"/>
      <c r="JV1376" s="76"/>
      <c r="JW1376" s="76"/>
      <c r="JX1376" s="76"/>
      <c r="JY1376" s="76"/>
      <c r="JZ1376" s="76"/>
      <c r="KA1376" s="76"/>
      <c r="KB1376" s="76"/>
      <c r="KC1376" s="76"/>
      <c r="KD1376" s="76"/>
      <c r="KE1376" s="76"/>
      <c r="KF1376" s="76"/>
      <c r="KG1376" s="76"/>
      <c r="KH1376" s="76"/>
      <c r="KI1376" s="76"/>
      <c r="KJ1376" s="76"/>
      <c r="KK1376" s="76"/>
      <c r="KL1376" s="76"/>
      <c r="KM1376" s="76"/>
      <c r="KN1376" s="76"/>
      <c r="KO1376" s="76"/>
      <c r="KP1376" s="76"/>
      <c r="KQ1376" s="76"/>
      <c r="KR1376" s="76"/>
      <c r="KS1376" s="76"/>
      <c r="KT1376" s="76"/>
      <c r="KU1376" s="76"/>
      <c r="KV1376" s="76"/>
      <c r="KW1376" s="76"/>
      <c r="KX1376" s="76"/>
      <c r="KY1376" s="76"/>
      <c r="KZ1376" s="76"/>
      <c r="LA1376" s="76"/>
      <c r="LB1376" s="76"/>
      <c r="LC1376" s="76"/>
      <c r="LD1376" s="76"/>
      <c r="LE1376" s="76"/>
      <c r="LF1376" s="76"/>
      <c r="LG1376" s="76"/>
      <c r="LH1376" s="76"/>
      <c r="LI1376" s="76"/>
      <c r="LJ1376" s="76"/>
      <c r="LK1376" s="76"/>
      <c r="LL1376" s="76"/>
      <c r="LM1376" s="76"/>
      <c r="LN1376" s="76"/>
      <c r="LO1376" s="76"/>
      <c r="LP1376" s="76"/>
      <c r="LQ1376" s="76"/>
      <c r="LR1376" s="76"/>
      <c r="LS1376" s="76"/>
      <c r="LT1376" s="76"/>
      <c r="LU1376" s="76"/>
      <c r="LV1376" s="76"/>
      <c r="LW1376" s="76"/>
      <c r="LX1376" s="76"/>
      <c r="LY1376" s="76"/>
      <c r="LZ1376" s="76"/>
      <c r="MA1376" s="76"/>
      <c r="MB1376" s="76"/>
      <c r="MC1376" s="76"/>
      <c r="MD1376" s="76"/>
      <c r="ME1376" s="76"/>
      <c r="MF1376" s="76"/>
      <c r="MG1376" s="76"/>
      <c r="MH1376" s="76"/>
      <c r="MI1376" s="76"/>
      <c r="MJ1376" s="76"/>
      <c r="MK1376" s="76"/>
      <c r="ML1376" s="76"/>
      <c r="MM1376" s="76"/>
      <c r="MN1376" s="76"/>
      <c r="MO1376" s="76"/>
      <c r="MP1376" s="76"/>
      <c r="MQ1376" s="76"/>
      <c r="MR1376" s="76"/>
      <c r="MS1376" s="76"/>
      <c r="MT1376" s="76"/>
      <c r="MU1376" s="76"/>
      <c r="MV1376" s="76"/>
      <c r="MW1376" s="76"/>
      <c r="MX1376" s="76"/>
      <c r="MY1376" s="76"/>
      <c r="MZ1376" s="76"/>
      <c r="NA1376" s="76"/>
      <c r="NB1376" s="76"/>
      <c r="NC1376" s="76"/>
      <c r="ND1376" s="76"/>
      <c r="NE1376" s="76"/>
      <c r="NF1376" s="76"/>
      <c r="NG1376" s="77"/>
      <c r="NH1376" s="77"/>
      <c r="NI1376" s="77"/>
      <c r="NJ1376" s="76"/>
      <c r="NK1376" s="75"/>
      <c r="NL1376" s="75"/>
      <c r="NM1376" s="75"/>
      <c r="NN1376" s="75"/>
      <c r="NO1376" s="75"/>
      <c r="NP1376" s="75"/>
      <c r="NQ1376" s="75"/>
      <c r="NR1376" s="75"/>
      <c r="NS1376" s="75"/>
      <c r="NT1376" s="75"/>
      <c r="NU1376" s="75"/>
      <c r="NV1376" s="76"/>
    </row>
    <row r="1377" spans="1:386" s="48" customFormat="1" x14ac:dyDescent="0.2">
      <c r="A1377" s="74"/>
      <c r="B1377" s="75"/>
      <c r="C1377" s="75"/>
      <c r="D1377" s="241"/>
      <c r="E1377" s="227"/>
      <c r="F1377" s="76"/>
      <c r="G1377" s="76"/>
      <c r="H1377" s="76"/>
      <c r="I1377" s="76"/>
      <c r="J1377" s="76"/>
      <c r="K1377" s="76"/>
      <c r="L1377" s="76"/>
      <c r="M1377" s="76"/>
      <c r="N1377" s="76"/>
      <c r="O1377" s="76"/>
      <c r="P1377" s="76"/>
      <c r="Q1377" s="76"/>
      <c r="R1377" s="76"/>
      <c r="S1377" s="76"/>
      <c r="T1377" s="76"/>
      <c r="U1377" s="76"/>
      <c r="V1377" s="76"/>
      <c r="W1377" s="76"/>
      <c r="X1377" s="76"/>
      <c r="Y1377" s="76"/>
      <c r="Z1377" s="76"/>
      <c r="AA1377" s="76"/>
      <c r="AB1377" s="76"/>
      <c r="AC1377" s="76"/>
      <c r="AD1377" s="76"/>
      <c r="AE1377" s="76"/>
      <c r="AF1377" s="76"/>
      <c r="AG1377" s="76"/>
      <c r="AH1377" s="76"/>
      <c r="AI1377" s="76"/>
      <c r="AJ1377" s="76"/>
      <c r="AK1377" s="76"/>
      <c r="AL1377" s="76"/>
      <c r="AM1377" s="76"/>
      <c r="AN1377" s="76"/>
      <c r="AO1377" s="76"/>
      <c r="AP1377" s="76"/>
      <c r="AQ1377" s="76"/>
      <c r="AR1377" s="76"/>
      <c r="AS1377" s="76"/>
      <c r="AT1377" s="76"/>
      <c r="AU1377" s="76"/>
      <c r="AV1377" s="76"/>
      <c r="AW1377" s="76"/>
      <c r="AX1377" s="76"/>
      <c r="AY1377" s="76"/>
      <c r="AZ1377" s="76"/>
      <c r="BA1377" s="76"/>
      <c r="BB1377" s="76"/>
      <c r="BC1377" s="76"/>
      <c r="BD1377" s="76"/>
      <c r="BE1377" s="76"/>
      <c r="BF1377" s="76"/>
      <c r="BG1377" s="76"/>
      <c r="BH1377" s="76"/>
      <c r="BI1377" s="76"/>
      <c r="BJ1377" s="76"/>
      <c r="BK1377" s="76"/>
      <c r="BL1377" s="76"/>
      <c r="BM1377" s="76"/>
      <c r="BN1377" s="76"/>
      <c r="BO1377" s="76"/>
      <c r="BP1377" s="76"/>
      <c r="BQ1377" s="76"/>
      <c r="BR1377" s="76"/>
      <c r="BS1377" s="76"/>
      <c r="BT1377" s="76"/>
      <c r="BU1377" s="76"/>
      <c r="BV1377" s="76"/>
      <c r="BW1377" s="76"/>
      <c r="BX1377" s="76"/>
      <c r="BY1377" s="76"/>
      <c r="BZ1377" s="76"/>
      <c r="CA1377" s="76"/>
      <c r="CB1377" s="76"/>
      <c r="CC1377" s="76"/>
      <c r="CD1377" s="76"/>
      <c r="CE1377" s="76"/>
      <c r="CF1377" s="76"/>
      <c r="CG1377" s="76"/>
      <c r="CH1377" s="76"/>
      <c r="CI1377" s="76"/>
      <c r="CJ1377" s="76"/>
      <c r="CK1377" s="76"/>
      <c r="CL1377" s="76"/>
      <c r="CM1377" s="76"/>
      <c r="CN1377" s="76"/>
      <c r="CO1377" s="76"/>
      <c r="CP1377" s="76"/>
      <c r="CQ1377" s="76"/>
      <c r="CR1377" s="76"/>
      <c r="CS1377" s="76"/>
      <c r="CT1377" s="76"/>
      <c r="CU1377" s="76"/>
      <c r="CV1377" s="76"/>
      <c r="CW1377" s="76"/>
      <c r="CX1377" s="76"/>
      <c r="CY1377" s="76"/>
      <c r="CZ1377" s="76"/>
      <c r="DA1377" s="76"/>
      <c r="DB1377" s="76"/>
      <c r="DC1377" s="76"/>
      <c r="DD1377" s="76"/>
      <c r="DE1377" s="76"/>
      <c r="DF1377" s="76"/>
      <c r="DG1377" s="76"/>
      <c r="DH1377" s="76"/>
      <c r="DI1377" s="76"/>
      <c r="DJ1377" s="76"/>
      <c r="DK1377" s="76"/>
      <c r="DL1377" s="76"/>
      <c r="DM1377" s="76"/>
      <c r="DN1377" s="76"/>
      <c r="DO1377" s="76"/>
      <c r="DP1377" s="76"/>
      <c r="DQ1377" s="76"/>
      <c r="DR1377" s="76"/>
      <c r="DS1377" s="76"/>
      <c r="DT1377" s="76"/>
      <c r="DU1377" s="76"/>
      <c r="DV1377" s="76"/>
      <c r="DW1377" s="76"/>
      <c r="DX1377" s="76"/>
      <c r="DY1377" s="76"/>
      <c r="DZ1377" s="76"/>
      <c r="EA1377" s="76"/>
      <c r="EB1377" s="76"/>
      <c r="EC1377" s="76"/>
      <c r="ED1377" s="76"/>
      <c r="EE1377" s="76"/>
      <c r="EF1377" s="76"/>
      <c r="EG1377" s="76"/>
      <c r="EH1377" s="76"/>
      <c r="EI1377" s="76"/>
      <c r="EJ1377" s="76"/>
      <c r="EK1377" s="76"/>
      <c r="EL1377" s="76"/>
      <c r="EM1377" s="76"/>
      <c r="EN1377" s="76"/>
      <c r="EO1377" s="76"/>
      <c r="EP1377" s="76"/>
      <c r="EQ1377" s="76"/>
      <c r="ER1377" s="76"/>
      <c r="ES1377" s="76"/>
      <c r="ET1377" s="76"/>
      <c r="EU1377" s="76"/>
      <c r="EV1377" s="76"/>
      <c r="EW1377" s="76"/>
      <c r="EX1377" s="76"/>
      <c r="EY1377" s="76"/>
      <c r="EZ1377" s="76"/>
      <c r="FA1377" s="76"/>
      <c r="FB1377" s="76"/>
      <c r="FC1377" s="76"/>
      <c r="FD1377" s="76"/>
      <c r="FE1377" s="76"/>
      <c r="FF1377" s="76"/>
      <c r="FG1377" s="76"/>
      <c r="FH1377" s="76"/>
      <c r="FI1377" s="76"/>
      <c r="FJ1377" s="76"/>
      <c r="FK1377" s="76"/>
      <c r="FL1377" s="76"/>
      <c r="FM1377" s="76"/>
      <c r="FN1377" s="76"/>
      <c r="FO1377" s="76"/>
      <c r="FP1377" s="76"/>
      <c r="FQ1377" s="76"/>
      <c r="FR1377" s="76"/>
      <c r="FS1377" s="76"/>
      <c r="FT1377" s="76"/>
      <c r="FU1377" s="76"/>
      <c r="FV1377" s="76"/>
      <c r="FW1377" s="76"/>
      <c r="FX1377" s="76"/>
      <c r="FY1377" s="76"/>
      <c r="FZ1377" s="76"/>
      <c r="GA1377" s="76"/>
      <c r="GB1377" s="76"/>
      <c r="GC1377" s="76"/>
      <c r="GD1377" s="76"/>
      <c r="GE1377" s="76"/>
      <c r="GF1377" s="76"/>
      <c r="GG1377" s="76"/>
      <c r="GH1377" s="76"/>
      <c r="GI1377" s="76"/>
      <c r="GJ1377" s="76"/>
      <c r="GK1377" s="76"/>
      <c r="GL1377" s="76"/>
      <c r="GM1377" s="76"/>
      <c r="GN1377" s="76"/>
      <c r="GO1377" s="76"/>
      <c r="GP1377" s="76"/>
      <c r="GQ1377" s="76"/>
      <c r="GR1377" s="76"/>
      <c r="GS1377" s="76"/>
      <c r="GT1377" s="76"/>
      <c r="GU1377" s="76"/>
      <c r="GV1377" s="76"/>
      <c r="GW1377" s="76"/>
      <c r="GX1377" s="76"/>
      <c r="GY1377" s="76"/>
      <c r="GZ1377" s="76"/>
      <c r="HA1377" s="76"/>
      <c r="HB1377" s="76"/>
      <c r="HC1377" s="76"/>
      <c r="HD1377" s="76"/>
      <c r="HE1377" s="76"/>
      <c r="HF1377" s="76"/>
      <c r="HG1377" s="76"/>
      <c r="HH1377" s="76"/>
      <c r="HI1377" s="76"/>
      <c r="HJ1377" s="76"/>
      <c r="HK1377" s="76"/>
      <c r="HL1377" s="76"/>
      <c r="HM1377" s="76"/>
      <c r="HN1377" s="76"/>
      <c r="HO1377" s="76"/>
      <c r="HP1377" s="76"/>
      <c r="HQ1377" s="76"/>
      <c r="HR1377" s="76"/>
      <c r="HS1377" s="76"/>
      <c r="HT1377" s="76"/>
      <c r="HU1377" s="76"/>
      <c r="HV1377" s="76"/>
      <c r="HW1377" s="76"/>
      <c r="HX1377" s="76"/>
      <c r="HY1377" s="76"/>
      <c r="HZ1377" s="76"/>
      <c r="IA1377" s="76"/>
      <c r="IB1377" s="76"/>
      <c r="IC1377" s="76"/>
      <c r="ID1377" s="76"/>
      <c r="IE1377" s="76"/>
      <c r="IF1377" s="76"/>
      <c r="IG1377" s="76"/>
      <c r="IH1377" s="76"/>
      <c r="II1377" s="76"/>
      <c r="IJ1377" s="76"/>
      <c r="IK1377" s="76"/>
      <c r="IL1377" s="76"/>
      <c r="IM1377" s="76"/>
      <c r="IN1377" s="76"/>
      <c r="IO1377" s="76"/>
      <c r="IP1377" s="76"/>
      <c r="IQ1377" s="76"/>
      <c r="IR1377" s="76"/>
      <c r="IS1377" s="76"/>
      <c r="IT1377" s="76"/>
      <c r="IU1377" s="76"/>
      <c r="IV1377" s="76"/>
      <c r="IW1377" s="76"/>
      <c r="IX1377" s="76"/>
      <c r="IY1377" s="76"/>
      <c r="IZ1377" s="76"/>
      <c r="JA1377" s="76"/>
      <c r="JB1377" s="76"/>
      <c r="JC1377" s="76"/>
      <c r="JD1377" s="76"/>
      <c r="JE1377" s="76"/>
      <c r="JF1377" s="76"/>
      <c r="JG1377" s="76"/>
      <c r="JH1377" s="76"/>
      <c r="JI1377" s="76"/>
      <c r="JJ1377" s="76"/>
      <c r="JK1377" s="76"/>
      <c r="JL1377" s="76"/>
      <c r="JM1377" s="76"/>
      <c r="JN1377" s="76"/>
      <c r="JO1377" s="76"/>
      <c r="JP1377" s="76"/>
      <c r="JQ1377" s="76"/>
      <c r="JR1377" s="76"/>
      <c r="JS1377" s="76"/>
      <c r="JT1377" s="76"/>
      <c r="JU1377" s="76"/>
      <c r="JV1377" s="76"/>
      <c r="JW1377" s="76"/>
      <c r="JX1377" s="76"/>
      <c r="JY1377" s="76"/>
      <c r="JZ1377" s="76"/>
      <c r="KA1377" s="76"/>
      <c r="KB1377" s="76"/>
      <c r="KC1377" s="76"/>
      <c r="KD1377" s="76"/>
      <c r="KE1377" s="76"/>
      <c r="KF1377" s="76"/>
      <c r="KG1377" s="76"/>
      <c r="KH1377" s="76"/>
      <c r="KI1377" s="76"/>
      <c r="KJ1377" s="76"/>
      <c r="KK1377" s="76"/>
      <c r="KL1377" s="76"/>
      <c r="KM1377" s="76"/>
      <c r="KN1377" s="76"/>
      <c r="KO1377" s="76"/>
      <c r="KP1377" s="76"/>
      <c r="KQ1377" s="76"/>
      <c r="KR1377" s="76"/>
      <c r="KS1377" s="76"/>
      <c r="KT1377" s="76"/>
      <c r="KU1377" s="76"/>
      <c r="KV1377" s="76"/>
      <c r="KW1377" s="76"/>
      <c r="KX1377" s="76"/>
      <c r="KY1377" s="76"/>
      <c r="KZ1377" s="76"/>
      <c r="LA1377" s="76"/>
      <c r="LB1377" s="76"/>
      <c r="LC1377" s="76"/>
      <c r="LD1377" s="76"/>
      <c r="LE1377" s="76"/>
      <c r="LF1377" s="76"/>
      <c r="LG1377" s="76"/>
      <c r="LH1377" s="76"/>
      <c r="LI1377" s="76"/>
      <c r="LJ1377" s="76"/>
      <c r="LK1377" s="76"/>
      <c r="LL1377" s="76"/>
      <c r="LM1377" s="76"/>
      <c r="LN1377" s="76"/>
      <c r="LO1377" s="76"/>
      <c r="LP1377" s="76"/>
      <c r="LQ1377" s="76"/>
      <c r="LR1377" s="76"/>
      <c r="LS1377" s="76"/>
      <c r="LT1377" s="76"/>
      <c r="LU1377" s="76"/>
      <c r="LV1377" s="76"/>
      <c r="LW1377" s="76"/>
      <c r="LX1377" s="76"/>
      <c r="LY1377" s="76"/>
      <c r="LZ1377" s="76"/>
      <c r="MA1377" s="76"/>
      <c r="MB1377" s="76"/>
      <c r="MC1377" s="76"/>
      <c r="MD1377" s="76"/>
      <c r="ME1377" s="76"/>
      <c r="MF1377" s="76"/>
      <c r="MG1377" s="76"/>
      <c r="MH1377" s="76"/>
      <c r="MI1377" s="76"/>
      <c r="MJ1377" s="76"/>
      <c r="MK1377" s="76"/>
      <c r="ML1377" s="76"/>
      <c r="MM1377" s="76"/>
      <c r="MN1377" s="76"/>
      <c r="MO1377" s="76"/>
      <c r="MP1377" s="76"/>
      <c r="MQ1377" s="76"/>
      <c r="MR1377" s="76"/>
      <c r="MS1377" s="76"/>
      <c r="MT1377" s="76"/>
      <c r="MU1377" s="76"/>
      <c r="MV1377" s="76"/>
      <c r="MW1377" s="76"/>
      <c r="MX1377" s="76"/>
      <c r="MY1377" s="76"/>
      <c r="MZ1377" s="76"/>
      <c r="NA1377" s="76"/>
      <c r="NB1377" s="76"/>
      <c r="NC1377" s="76"/>
      <c r="ND1377" s="76"/>
      <c r="NE1377" s="76"/>
      <c r="NF1377" s="76"/>
      <c r="NG1377" s="77"/>
      <c r="NH1377" s="77"/>
      <c r="NI1377" s="77"/>
      <c r="NJ1377" s="76"/>
      <c r="NK1377" s="75"/>
      <c r="NL1377" s="75"/>
      <c r="NM1377" s="75"/>
      <c r="NN1377" s="75"/>
      <c r="NO1377" s="75"/>
      <c r="NP1377" s="75"/>
      <c r="NQ1377" s="75"/>
      <c r="NR1377" s="75"/>
      <c r="NS1377" s="75"/>
      <c r="NT1377" s="75"/>
      <c r="NU1377" s="75"/>
      <c r="NV1377" s="76"/>
    </row>
    <row r="1378" spans="1:386" s="48" customFormat="1" x14ac:dyDescent="0.2">
      <c r="A1378" s="74"/>
      <c r="B1378" s="75"/>
      <c r="C1378" s="75"/>
      <c r="D1378" s="241"/>
      <c r="E1378" s="227"/>
      <c r="F1378" s="76"/>
      <c r="G1378" s="76"/>
      <c r="H1378" s="76"/>
      <c r="I1378" s="76"/>
      <c r="J1378" s="76"/>
      <c r="K1378" s="76"/>
      <c r="L1378" s="76"/>
      <c r="M1378" s="76"/>
      <c r="N1378" s="76"/>
      <c r="O1378" s="76"/>
      <c r="P1378" s="76"/>
      <c r="Q1378" s="76"/>
      <c r="R1378" s="76"/>
      <c r="S1378" s="76"/>
      <c r="T1378" s="76"/>
      <c r="U1378" s="76"/>
      <c r="V1378" s="76"/>
      <c r="W1378" s="76"/>
      <c r="X1378" s="76"/>
      <c r="Y1378" s="76"/>
      <c r="Z1378" s="76"/>
      <c r="AA1378" s="76"/>
      <c r="AB1378" s="76"/>
      <c r="AC1378" s="76"/>
      <c r="AD1378" s="76"/>
      <c r="AE1378" s="76"/>
      <c r="AF1378" s="76"/>
      <c r="AG1378" s="76"/>
      <c r="AH1378" s="76"/>
      <c r="AI1378" s="76"/>
      <c r="AJ1378" s="76"/>
      <c r="AK1378" s="76"/>
      <c r="AL1378" s="76"/>
      <c r="AM1378" s="76"/>
      <c r="AN1378" s="76"/>
      <c r="AO1378" s="76"/>
      <c r="AP1378" s="76"/>
      <c r="AQ1378" s="76"/>
      <c r="AR1378" s="76"/>
      <c r="AS1378" s="76"/>
      <c r="AT1378" s="76"/>
      <c r="AU1378" s="76"/>
      <c r="AV1378" s="76"/>
      <c r="AW1378" s="76"/>
      <c r="AX1378" s="76"/>
      <c r="AY1378" s="76"/>
      <c r="AZ1378" s="76"/>
      <c r="BA1378" s="76"/>
      <c r="BB1378" s="76"/>
      <c r="BC1378" s="76"/>
      <c r="BD1378" s="76"/>
      <c r="BE1378" s="76"/>
      <c r="BF1378" s="76"/>
      <c r="BG1378" s="76"/>
      <c r="BH1378" s="76"/>
      <c r="BI1378" s="76"/>
      <c r="BJ1378" s="76"/>
      <c r="BK1378" s="76"/>
      <c r="BL1378" s="76"/>
      <c r="BM1378" s="76"/>
      <c r="BN1378" s="76"/>
      <c r="BO1378" s="76"/>
      <c r="BP1378" s="76"/>
      <c r="BQ1378" s="76"/>
      <c r="BR1378" s="76"/>
      <c r="BS1378" s="76"/>
      <c r="BT1378" s="76"/>
      <c r="BU1378" s="76"/>
      <c r="BV1378" s="76"/>
      <c r="BW1378" s="76"/>
      <c r="BX1378" s="76"/>
      <c r="BY1378" s="76"/>
      <c r="BZ1378" s="76"/>
      <c r="CA1378" s="76"/>
      <c r="CB1378" s="76"/>
      <c r="CC1378" s="76"/>
      <c r="CD1378" s="76"/>
      <c r="CE1378" s="76"/>
      <c r="CF1378" s="76"/>
      <c r="CG1378" s="76"/>
      <c r="CH1378" s="76"/>
      <c r="CI1378" s="76"/>
      <c r="CJ1378" s="76"/>
      <c r="CK1378" s="76"/>
      <c r="CL1378" s="76"/>
      <c r="CM1378" s="76"/>
      <c r="CN1378" s="76"/>
      <c r="CO1378" s="76"/>
      <c r="CP1378" s="76"/>
      <c r="CQ1378" s="76"/>
      <c r="CR1378" s="76"/>
      <c r="CS1378" s="76"/>
      <c r="CT1378" s="76"/>
      <c r="CU1378" s="76"/>
      <c r="CV1378" s="76"/>
      <c r="CW1378" s="76"/>
      <c r="CX1378" s="76"/>
      <c r="CY1378" s="76"/>
      <c r="CZ1378" s="76"/>
      <c r="DA1378" s="76"/>
      <c r="DB1378" s="76"/>
      <c r="DC1378" s="76"/>
      <c r="DD1378" s="76"/>
      <c r="DE1378" s="76"/>
      <c r="DF1378" s="76"/>
      <c r="DG1378" s="76"/>
      <c r="DH1378" s="76"/>
      <c r="DI1378" s="76"/>
      <c r="DJ1378" s="76"/>
      <c r="DK1378" s="76"/>
      <c r="DL1378" s="76"/>
      <c r="DM1378" s="76"/>
      <c r="DN1378" s="76"/>
      <c r="DO1378" s="76"/>
      <c r="DP1378" s="76"/>
      <c r="DQ1378" s="76"/>
      <c r="DR1378" s="76"/>
      <c r="DS1378" s="76"/>
      <c r="DT1378" s="76"/>
      <c r="DU1378" s="76"/>
      <c r="DV1378" s="76"/>
      <c r="DW1378" s="76"/>
      <c r="DX1378" s="76"/>
      <c r="DY1378" s="76"/>
      <c r="DZ1378" s="76"/>
      <c r="EA1378" s="76"/>
      <c r="EB1378" s="76"/>
      <c r="EC1378" s="76"/>
      <c r="ED1378" s="76"/>
      <c r="EE1378" s="76"/>
      <c r="EF1378" s="76"/>
      <c r="EG1378" s="76"/>
      <c r="EH1378" s="76"/>
      <c r="EI1378" s="76"/>
      <c r="EJ1378" s="76"/>
      <c r="EK1378" s="76"/>
      <c r="EL1378" s="76"/>
      <c r="EM1378" s="76"/>
      <c r="EN1378" s="76"/>
      <c r="EO1378" s="76"/>
      <c r="EP1378" s="76"/>
      <c r="EQ1378" s="76"/>
      <c r="ER1378" s="76"/>
      <c r="ES1378" s="76"/>
      <c r="ET1378" s="76"/>
      <c r="EU1378" s="76"/>
      <c r="EV1378" s="76"/>
      <c r="EW1378" s="76"/>
      <c r="EX1378" s="76"/>
      <c r="EY1378" s="76"/>
      <c r="EZ1378" s="76"/>
      <c r="FA1378" s="76"/>
      <c r="FB1378" s="76"/>
      <c r="FC1378" s="76"/>
      <c r="FD1378" s="76"/>
      <c r="FE1378" s="76"/>
      <c r="FF1378" s="76"/>
      <c r="FG1378" s="76"/>
      <c r="FH1378" s="76"/>
      <c r="FI1378" s="76"/>
      <c r="FJ1378" s="76"/>
      <c r="FK1378" s="76"/>
      <c r="FL1378" s="76"/>
      <c r="FM1378" s="76"/>
      <c r="FN1378" s="76"/>
      <c r="FO1378" s="76"/>
      <c r="FP1378" s="76"/>
      <c r="FQ1378" s="76"/>
      <c r="FR1378" s="76"/>
      <c r="FS1378" s="76"/>
      <c r="FT1378" s="76"/>
      <c r="FU1378" s="76"/>
      <c r="FV1378" s="76"/>
      <c r="FW1378" s="76"/>
      <c r="FX1378" s="76"/>
      <c r="FY1378" s="76"/>
      <c r="FZ1378" s="76"/>
      <c r="GA1378" s="76"/>
      <c r="GB1378" s="76"/>
      <c r="GC1378" s="76"/>
      <c r="GD1378" s="76"/>
      <c r="GE1378" s="76"/>
      <c r="GF1378" s="76"/>
      <c r="GG1378" s="76"/>
      <c r="GH1378" s="76"/>
      <c r="GI1378" s="76"/>
      <c r="GJ1378" s="76"/>
      <c r="GK1378" s="76"/>
      <c r="GL1378" s="76"/>
      <c r="GM1378" s="76"/>
      <c r="GN1378" s="76"/>
      <c r="GO1378" s="76"/>
      <c r="GP1378" s="76"/>
      <c r="GQ1378" s="76"/>
      <c r="GR1378" s="76"/>
      <c r="GS1378" s="76"/>
      <c r="GT1378" s="76"/>
      <c r="GU1378" s="76"/>
      <c r="GV1378" s="76"/>
      <c r="GW1378" s="76"/>
      <c r="GX1378" s="76"/>
      <c r="GY1378" s="76"/>
      <c r="GZ1378" s="76"/>
      <c r="HA1378" s="76"/>
      <c r="HB1378" s="76"/>
      <c r="HC1378" s="76"/>
      <c r="HD1378" s="76"/>
      <c r="HE1378" s="76"/>
      <c r="HF1378" s="76"/>
      <c r="HG1378" s="76"/>
      <c r="HH1378" s="76"/>
      <c r="HI1378" s="76"/>
      <c r="HJ1378" s="76"/>
      <c r="HK1378" s="76"/>
      <c r="HL1378" s="76"/>
      <c r="HM1378" s="76"/>
      <c r="HN1378" s="76"/>
      <c r="HO1378" s="76"/>
      <c r="HP1378" s="76"/>
      <c r="HQ1378" s="76"/>
      <c r="HR1378" s="76"/>
      <c r="HS1378" s="76"/>
      <c r="HT1378" s="76"/>
      <c r="HU1378" s="76"/>
      <c r="HV1378" s="76"/>
      <c r="HW1378" s="76"/>
      <c r="HX1378" s="76"/>
      <c r="HY1378" s="76"/>
      <c r="HZ1378" s="76"/>
      <c r="IA1378" s="76"/>
      <c r="IB1378" s="76"/>
      <c r="IC1378" s="76"/>
      <c r="ID1378" s="76"/>
      <c r="IE1378" s="76"/>
      <c r="IF1378" s="76"/>
      <c r="IG1378" s="76"/>
      <c r="IH1378" s="76"/>
      <c r="II1378" s="76"/>
      <c r="IJ1378" s="76"/>
      <c r="IK1378" s="76"/>
      <c r="IL1378" s="76"/>
      <c r="IM1378" s="76"/>
      <c r="IN1378" s="76"/>
      <c r="IO1378" s="76"/>
      <c r="IP1378" s="76"/>
      <c r="IQ1378" s="76"/>
      <c r="IR1378" s="76"/>
      <c r="IS1378" s="76"/>
      <c r="IT1378" s="76"/>
      <c r="IU1378" s="76"/>
      <c r="IV1378" s="76"/>
      <c r="IW1378" s="76"/>
      <c r="IX1378" s="76"/>
      <c r="IY1378" s="76"/>
      <c r="IZ1378" s="76"/>
      <c r="JA1378" s="76"/>
      <c r="JB1378" s="76"/>
      <c r="JC1378" s="76"/>
      <c r="JD1378" s="76"/>
      <c r="JE1378" s="76"/>
      <c r="JF1378" s="76"/>
      <c r="JG1378" s="76"/>
      <c r="JH1378" s="76"/>
      <c r="JI1378" s="76"/>
      <c r="JJ1378" s="76"/>
      <c r="JK1378" s="76"/>
      <c r="JL1378" s="76"/>
      <c r="JM1378" s="76"/>
      <c r="JN1378" s="76"/>
      <c r="JO1378" s="76"/>
      <c r="JP1378" s="76"/>
      <c r="JQ1378" s="76"/>
      <c r="JR1378" s="76"/>
      <c r="JS1378" s="76"/>
      <c r="JT1378" s="76"/>
      <c r="JU1378" s="76"/>
      <c r="JV1378" s="76"/>
      <c r="JW1378" s="76"/>
      <c r="JX1378" s="76"/>
      <c r="JY1378" s="76"/>
      <c r="JZ1378" s="76"/>
      <c r="KA1378" s="76"/>
      <c r="KB1378" s="76"/>
      <c r="KC1378" s="76"/>
      <c r="KD1378" s="76"/>
      <c r="KE1378" s="76"/>
      <c r="KF1378" s="76"/>
      <c r="KG1378" s="76"/>
      <c r="KH1378" s="76"/>
      <c r="KI1378" s="76"/>
      <c r="KJ1378" s="76"/>
      <c r="KK1378" s="76"/>
      <c r="KL1378" s="76"/>
      <c r="KM1378" s="76"/>
      <c r="KN1378" s="76"/>
      <c r="KO1378" s="76"/>
      <c r="KP1378" s="76"/>
      <c r="KQ1378" s="76"/>
      <c r="KR1378" s="76"/>
      <c r="KS1378" s="76"/>
      <c r="KT1378" s="76"/>
      <c r="KU1378" s="76"/>
      <c r="KV1378" s="76"/>
      <c r="KW1378" s="76"/>
      <c r="KX1378" s="76"/>
      <c r="KY1378" s="76"/>
      <c r="KZ1378" s="76"/>
      <c r="LA1378" s="76"/>
      <c r="LB1378" s="76"/>
      <c r="LC1378" s="76"/>
      <c r="LD1378" s="76"/>
      <c r="LE1378" s="76"/>
      <c r="LF1378" s="76"/>
      <c r="LG1378" s="76"/>
      <c r="LH1378" s="76"/>
      <c r="LI1378" s="76"/>
      <c r="LJ1378" s="76"/>
      <c r="LK1378" s="76"/>
      <c r="LL1378" s="76"/>
      <c r="LM1378" s="76"/>
      <c r="LN1378" s="76"/>
      <c r="LO1378" s="76"/>
      <c r="LP1378" s="76"/>
      <c r="LQ1378" s="76"/>
      <c r="LR1378" s="76"/>
      <c r="LS1378" s="76"/>
      <c r="LT1378" s="76"/>
      <c r="LU1378" s="76"/>
      <c r="LV1378" s="76"/>
      <c r="LW1378" s="76"/>
      <c r="LX1378" s="76"/>
      <c r="LY1378" s="76"/>
      <c r="LZ1378" s="76"/>
      <c r="MA1378" s="76"/>
      <c r="MB1378" s="76"/>
      <c r="MC1378" s="76"/>
      <c r="MD1378" s="76"/>
      <c r="ME1378" s="76"/>
      <c r="MF1378" s="76"/>
      <c r="MG1378" s="76"/>
      <c r="MH1378" s="76"/>
      <c r="MI1378" s="76"/>
      <c r="MJ1378" s="76"/>
      <c r="MK1378" s="76"/>
      <c r="ML1378" s="76"/>
      <c r="MM1378" s="76"/>
      <c r="MN1378" s="76"/>
      <c r="MO1378" s="76"/>
      <c r="MP1378" s="76"/>
      <c r="MQ1378" s="76"/>
      <c r="MR1378" s="76"/>
      <c r="MS1378" s="76"/>
      <c r="MT1378" s="76"/>
      <c r="MU1378" s="76"/>
      <c r="MV1378" s="76"/>
      <c r="MW1378" s="76"/>
      <c r="MX1378" s="76"/>
      <c r="MY1378" s="76"/>
      <c r="MZ1378" s="76"/>
      <c r="NA1378" s="76"/>
      <c r="NB1378" s="76"/>
      <c r="NC1378" s="76"/>
      <c r="ND1378" s="76"/>
      <c r="NE1378" s="76"/>
      <c r="NF1378" s="76"/>
      <c r="NG1378" s="77"/>
      <c r="NH1378" s="77"/>
      <c r="NI1378" s="77"/>
      <c r="NJ1378" s="76"/>
      <c r="NK1378" s="75"/>
      <c r="NL1378" s="75"/>
      <c r="NM1378" s="75"/>
      <c r="NN1378" s="75"/>
      <c r="NO1378" s="75"/>
      <c r="NP1378" s="75"/>
      <c r="NQ1378" s="75"/>
      <c r="NR1378" s="75"/>
      <c r="NS1378" s="75"/>
      <c r="NT1378" s="75"/>
      <c r="NU1378" s="75"/>
      <c r="NV1378" s="76"/>
    </row>
    <row r="1379" spans="1:386" s="48" customFormat="1" x14ac:dyDescent="0.2">
      <c r="A1379" s="74"/>
      <c r="B1379" s="75"/>
      <c r="C1379" s="75"/>
      <c r="D1379" s="241"/>
      <c r="E1379" s="227"/>
      <c r="F1379" s="76"/>
      <c r="G1379" s="76"/>
      <c r="H1379" s="76"/>
      <c r="I1379" s="76"/>
      <c r="J1379" s="76"/>
      <c r="K1379" s="76"/>
      <c r="L1379" s="76"/>
      <c r="M1379" s="76"/>
      <c r="N1379" s="76"/>
      <c r="O1379" s="76"/>
      <c r="P1379" s="76"/>
      <c r="Q1379" s="76"/>
      <c r="R1379" s="76"/>
      <c r="S1379" s="76"/>
      <c r="T1379" s="76"/>
      <c r="U1379" s="76"/>
      <c r="V1379" s="76"/>
      <c r="W1379" s="76"/>
      <c r="X1379" s="76"/>
      <c r="Y1379" s="76"/>
      <c r="Z1379" s="76"/>
      <c r="AA1379" s="76"/>
      <c r="AB1379" s="76"/>
      <c r="AC1379" s="76"/>
      <c r="AD1379" s="76"/>
      <c r="AE1379" s="76"/>
      <c r="AF1379" s="76"/>
      <c r="AG1379" s="76"/>
      <c r="AH1379" s="76"/>
      <c r="AI1379" s="76"/>
      <c r="AJ1379" s="76"/>
      <c r="AK1379" s="76"/>
      <c r="AL1379" s="76"/>
      <c r="AM1379" s="76"/>
      <c r="AN1379" s="76"/>
      <c r="AO1379" s="76"/>
      <c r="AP1379" s="76"/>
      <c r="AQ1379" s="76"/>
      <c r="AR1379" s="76"/>
      <c r="AS1379" s="76"/>
      <c r="AT1379" s="76"/>
      <c r="AU1379" s="76"/>
      <c r="AV1379" s="76"/>
      <c r="AW1379" s="76"/>
      <c r="AX1379" s="76"/>
      <c r="AY1379" s="76"/>
      <c r="AZ1379" s="76"/>
      <c r="BA1379" s="76"/>
      <c r="BB1379" s="76"/>
      <c r="BC1379" s="76"/>
      <c r="BD1379" s="76"/>
      <c r="BE1379" s="76"/>
      <c r="BF1379" s="76"/>
      <c r="BG1379" s="76"/>
      <c r="BH1379" s="76"/>
      <c r="BI1379" s="76"/>
      <c r="BJ1379" s="76"/>
      <c r="BK1379" s="76"/>
      <c r="BL1379" s="76"/>
      <c r="BM1379" s="76"/>
      <c r="BN1379" s="76"/>
      <c r="BO1379" s="76"/>
      <c r="BP1379" s="76"/>
      <c r="BQ1379" s="76"/>
      <c r="BR1379" s="76"/>
      <c r="BS1379" s="76"/>
      <c r="BT1379" s="76"/>
      <c r="BU1379" s="76"/>
      <c r="BV1379" s="76"/>
      <c r="BW1379" s="76"/>
      <c r="BX1379" s="76"/>
      <c r="BY1379" s="76"/>
      <c r="BZ1379" s="76"/>
      <c r="CA1379" s="76"/>
      <c r="CB1379" s="76"/>
      <c r="CC1379" s="76"/>
      <c r="CD1379" s="76"/>
      <c r="CE1379" s="76"/>
      <c r="CF1379" s="76"/>
      <c r="CG1379" s="76"/>
      <c r="CH1379" s="76"/>
      <c r="CI1379" s="76"/>
      <c r="CJ1379" s="76"/>
      <c r="CK1379" s="76"/>
      <c r="CL1379" s="76"/>
      <c r="CM1379" s="76"/>
      <c r="CN1379" s="76"/>
      <c r="CO1379" s="76"/>
      <c r="CP1379" s="76"/>
      <c r="CQ1379" s="76"/>
      <c r="CR1379" s="76"/>
      <c r="CS1379" s="76"/>
      <c r="CT1379" s="76"/>
      <c r="CU1379" s="76"/>
      <c r="CV1379" s="76"/>
      <c r="CW1379" s="76"/>
      <c r="CX1379" s="76"/>
      <c r="CY1379" s="76"/>
      <c r="CZ1379" s="76"/>
      <c r="DA1379" s="76"/>
      <c r="DB1379" s="76"/>
      <c r="DC1379" s="76"/>
      <c r="DD1379" s="76"/>
      <c r="DE1379" s="76"/>
      <c r="DF1379" s="76"/>
      <c r="DG1379" s="76"/>
      <c r="DH1379" s="76"/>
      <c r="DI1379" s="76"/>
      <c r="DJ1379" s="76"/>
      <c r="DK1379" s="76"/>
      <c r="DL1379" s="76"/>
      <c r="DM1379" s="76"/>
      <c r="DN1379" s="76"/>
      <c r="DO1379" s="76"/>
      <c r="DP1379" s="76"/>
      <c r="DQ1379" s="76"/>
      <c r="DR1379" s="76"/>
      <c r="DS1379" s="76"/>
      <c r="DT1379" s="76"/>
      <c r="DU1379" s="76"/>
      <c r="DV1379" s="76"/>
      <c r="DW1379" s="76"/>
      <c r="DX1379" s="76"/>
      <c r="DY1379" s="76"/>
      <c r="DZ1379" s="76"/>
      <c r="EA1379" s="76"/>
      <c r="EB1379" s="76"/>
      <c r="EC1379" s="76"/>
      <c r="ED1379" s="76"/>
      <c r="EE1379" s="76"/>
      <c r="EF1379" s="76"/>
      <c r="EG1379" s="76"/>
      <c r="EH1379" s="76"/>
      <c r="EI1379" s="76"/>
      <c r="EJ1379" s="76"/>
      <c r="EK1379" s="76"/>
      <c r="EL1379" s="76"/>
      <c r="EM1379" s="76"/>
      <c r="EN1379" s="76"/>
      <c r="EO1379" s="76"/>
      <c r="EP1379" s="76"/>
      <c r="EQ1379" s="76"/>
      <c r="ER1379" s="76"/>
      <c r="ES1379" s="76"/>
      <c r="ET1379" s="76"/>
      <c r="EU1379" s="76"/>
      <c r="EV1379" s="76"/>
      <c r="EW1379" s="76"/>
      <c r="EX1379" s="76"/>
      <c r="EY1379" s="76"/>
      <c r="EZ1379" s="76"/>
      <c r="FA1379" s="76"/>
      <c r="FB1379" s="76"/>
      <c r="FC1379" s="76"/>
      <c r="FD1379" s="76"/>
      <c r="FE1379" s="76"/>
      <c r="FF1379" s="76"/>
      <c r="FG1379" s="76"/>
      <c r="FH1379" s="76"/>
      <c r="FI1379" s="76"/>
      <c r="FJ1379" s="76"/>
      <c r="FK1379" s="76"/>
      <c r="FL1379" s="76"/>
      <c r="FM1379" s="76"/>
      <c r="FN1379" s="76"/>
      <c r="FO1379" s="76"/>
      <c r="FP1379" s="76"/>
      <c r="FQ1379" s="76"/>
      <c r="FR1379" s="76"/>
      <c r="FS1379" s="76"/>
      <c r="FT1379" s="76"/>
      <c r="FU1379" s="76"/>
      <c r="FV1379" s="76"/>
      <c r="FW1379" s="76"/>
      <c r="FX1379" s="76"/>
      <c r="FY1379" s="76"/>
      <c r="FZ1379" s="76"/>
      <c r="GA1379" s="76"/>
      <c r="GB1379" s="76"/>
      <c r="GC1379" s="76"/>
      <c r="GD1379" s="76"/>
      <c r="GE1379" s="76"/>
      <c r="GF1379" s="76"/>
      <c r="GG1379" s="76"/>
      <c r="GH1379" s="76"/>
      <c r="GI1379" s="76"/>
      <c r="GJ1379" s="76"/>
      <c r="GK1379" s="76"/>
      <c r="GL1379" s="76"/>
      <c r="GM1379" s="76"/>
      <c r="GN1379" s="76"/>
      <c r="GO1379" s="76"/>
      <c r="GP1379" s="76"/>
      <c r="GQ1379" s="76"/>
      <c r="GR1379" s="76"/>
      <c r="GS1379" s="76"/>
      <c r="GT1379" s="76"/>
      <c r="GU1379" s="76"/>
      <c r="GV1379" s="76"/>
      <c r="GW1379" s="76"/>
      <c r="GX1379" s="76"/>
      <c r="GY1379" s="76"/>
      <c r="GZ1379" s="76"/>
      <c r="HA1379" s="76"/>
      <c r="HB1379" s="76"/>
      <c r="HC1379" s="76"/>
      <c r="HD1379" s="76"/>
      <c r="HE1379" s="76"/>
      <c r="HF1379" s="76"/>
      <c r="HG1379" s="76"/>
      <c r="HH1379" s="76"/>
      <c r="HI1379" s="76"/>
      <c r="HJ1379" s="76"/>
      <c r="HK1379" s="76"/>
      <c r="HL1379" s="76"/>
      <c r="HM1379" s="76"/>
      <c r="HN1379" s="76"/>
      <c r="HO1379" s="76"/>
      <c r="HP1379" s="76"/>
      <c r="HQ1379" s="76"/>
      <c r="HR1379" s="76"/>
      <c r="HS1379" s="76"/>
      <c r="HT1379" s="76"/>
      <c r="HU1379" s="76"/>
      <c r="HV1379" s="76"/>
      <c r="HW1379" s="76"/>
      <c r="HX1379" s="76"/>
      <c r="HY1379" s="76"/>
      <c r="HZ1379" s="76"/>
      <c r="IA1379" s="76"/>
      <c r="IB1379" s="76"/>
      <c r="IC1379" s="76"/>
      <c r="ID1379" s="76"/>
      <c r="IE1379" s="76"/>
      <c r="IF1379" s="76"/>
      <c r="IG1379" s="76"/>
      <c r="IH1379" s="76"/>
      <c r="II1379" s="76"/>
      <c r="IJ1379" s="76"/>
      <c r="IK1379" s="76"/>
      <c r="IL1379" s="76"/>
      <c r="IM1379" s="76"/>
      <c r="IN1379" s="76"/>
      <c r="IO1379" s="76"/>
      <c r="IP1379" s="76"/>
      <c r="IQ1379" s="76"/>
      <c r="IR1379" s="76"/>
      <c r="IS1379" s="76"/>
      <c r="IT1379" s="76"/>
      <c r="IU1379" s="76"/>
      <c r="IV1379" s="76"/>
      <c r="IW1379" s="76"/>
      <c r="IX1379" s="76"/>
      <c r="IY1379" s="76"/>
      <c r="IZ1379" s="76"/>
      <c r="JA1379" s="76"/>
      <c r="JB1379" s="76"/>
      <c r="JC1379" s="76"/>
      <c r="JD1379" s="76"/>
      <c r="JE1379" s="76"/>
      <c r="JF1379" s="76"/>
      <c r="JG1379" s="76"/>
      <c r="JH1379" s="76"/>
      <c r="JI1379" s="76"/>
      <c r="JJ1379" s="76"/>
      <c r="JK1379" s="76"/>
      <c r="JL1379" s="76"/>
      <c r="JM1379" s="76"/>
      <c r="JN1379" s="76"/>
      <c r="JO1379" s="76"/>
      <c r="JP1379" s="76"/>
      <c r="JQ1379" s="76"/>
      <c r="JR1379" s="76"/>
      <c r="JS1379" s="76"/>
      <c r="JT1379" s="76"/>
      <c r="JU1379" s="76"/>
      <c r="JV1379" s="76"/>
      <c r="JW1379" s="76"/>
      <c r="JX1379" s="76"/>
      <c r="JY1379" s="76"/>
      <c r="JZ1379" s="76"/>
      <c r="KA1379" s="76"/>
      <c r="KB1379" s="76"/>
      <c r="KC1379" s="76"/>
      <c r="KD1379" s="76"/>
      <c r="KE1379" s="76"/>
      <c r="KF1379" s="76"/>
      <c r="KG1379" s="76"/>
      <c r="KH1379" s="76"/>
      <c r="KI1379" s="76"/>
      <c r="KJ1379" s="76"/>
      <c r="KK1379" s="76"/>
      <c r="KL1379" s="76"/>
      <c r="KM1379" s="76"/>
      <c r="KN1379" s="76"/>
      <c r="KO1379" s="76"/>
      <c r="KP1379" s="76"/>
      <c r="KQ1379" s="76"/>
      <c r="KR1379" s="76"/>
      <c r="KS1379" s="76"/>
      <c r="KT1379" s="76"/>
      <c r="KU1379" s="76"/>
      <c r="KV1379" s="76"/>
      <c r="KW1379" s="76"/>
      <c r="KX1379" s="76"/>
      <c r="KY1379" s="76"/>
      <c r="KZ1379" s="76"/>
      <c r="LA1379" s="76"/>
      <c r="LB1379" s="76"/>
      <c r="LC1379" s="76"/>
      <c r="LD1379" s="76"/>
      <c r="LE1379" s="76"/>
      <c r="LF1379" s="76"/>
      <c r="LG1379" s="76"/>
      <c r="LH1379" s="76"/>
      <c r="LI1379" s="76"/>
      <c r="LJ1379" s="76"/>
      <c r="LK1379" s="76"/>
      <c r="LL1379" s="76"/>
      <c r="LM1379" s="76"/>
      <c r="LN1379" s="76"/>
      <c r="LO1379" s="76"/>
      <c r="LP1379" s="76"/>
      <c r="LQ1379" s="76"/>
      <c r="LR1379" s="76"/>
      <c r="LS1379" s="76"/>
      <c r="LT1379" s="76"/>
      <c r="LU1379" s="76"/>
      <c r="LV1379" s="76"/>
      <c r="LW1379" s="76"/>
      <c r="LX1379" s="76"/>
      <c r="LY1379" s="76"/>
      <c r="LZ1379" s="76"/>
      <c r="MA1379" s="76"/>
      <c r="MB1379" s="76"/>
      <c r="MC1379" s="76"/>
      <c r="MD1379" s="76"/>
      <c r="ME1379" s="76"/>
      <c r="MF1379" s="76"/>
      <c r="MG1379" s="76"/>
      <c r="MH1379" s="76"/>
      <c r="MI1379" s="76"/>
      <c r="MJ1379" s="76"/>
      <c r="MK1379" s="76"/>
      <c r="ML1379" s="76"/>
      <c r="MM1379" s="76"/>
      <c r="MN1379" s="76"/>
      <c r="MO1379" s="76"/>
      <c r="MP1379" s="76"/>
      <c r="MQ1379" s="76"/>
      <c r="MR1379" s="76"/>
      <c r="MS1379" s="76"/>
      <c r="MT1379" s="76"/>
      <c r="MU1379" s="76"/>
      <c r="MV1379" s="76"/>
      <c r="MW1379" s="76"/>
      <c r="MX1379" s="76"/>
      <c r="MY1379" s="76"/>
      <c r="MZ1379" s="76"/>
      <c r="NA1379" s="76"/>
      <c r="NB1379" s="76"/>
      <c r="NC1379" s="76"/>
      <c r="ND1379" s="76"/>
      <c r="NE1379" s="76"/>
      <c r="NF1379" s="76"/>
      <c r="NG1379" s="77"/>
      <c r="NH1379" s="77"/>
      <c r="NI1379" s="77"/>
      <c r="NJ1379" s="76"/>
      <c r="NK1379" s="75"/>
      <c r="NL1379" s="75"/>
      <c r="NM1379" s="75"/>
      <c r="NN1379" s="75"/>
      <c r="NO1379" s="75"/>
      <c r="NP1379" s="75"/>
      <c r="NQ1379" s="75"/>
      <c r="NR1379" s="75"/>
      <c r="NS1379" s="75"/>
      <c r="NT1379" s="75"/>
      <c r="NU1379" s="75"/>
      <c r="NV1379" s="76"/>
    </row>
    <row r="1380" spans="1:386" s="48" customFormat="1" x14ac:dyDescent="0.2">
      <c r="A1380" s="74"/>
      <c r="B1380" s="75"/>
      <c r="C1380" s="75"/>
      <c r="D1380" s="241"/>
      <c r="E1380" s="227"/>
      <c r="F1380" s="76"/>
      <c r="G1380" s="76"/>
      <c r="H1380" s="76"/>
      <c r="I1380" s="76"/>
      <c r="J1380" s="76"/>
      <c r="K1380" s="76"/>
      <c r="L1380" s="76"/>
      <c r="M1380" s="76"/>
      <c r="N1380" s="76"/>
      <c r="O1380" s="76"/>
      <c r="P1380" s="76"/>
      <c r="Q1380" s="76"/>
      <c r="R1380" s="76"/>
      <c r="S1380" s="76"/>
      <c r="T1380" s="76"/>
      <c r="U1380" s="76"/>
      <c r="V1380" s="76"/>
      <c r="W1380" s="76"/>
      <c r="X1380" s="76"/>
      <c r="Y1380" s="76"/>
      <c r="Z1380" s="76"/>
      <c r="AA1380" s="76"/>
      <c r="AB1380" s="76"/>
      <c r="AC1380" s="76"/>
      <c r="AD1380" s="76"/>
      <c r="AE1380" s="76"/>
      <c r="AF1380" s="76"/>
      <c r="AG1380" s="76"/>
      <c r="AH1380" s="76"/>
      <c r="AI1380" s="76"/>
      <c r="AJ1380" s="76"/>
      <c r="AK1380" s="76"/>
      <c r="AL1380" s="76"/>
      <c r="AM1380" s="76"/>
      <c r="AN1380" s="76"/>
      <c r="AO1380" s="76"/>
      <c r="AP1380" s="76"/>
      <c r="AQ1380" s="76"/>
      <c r="AR1380" s="76"/>
      <c r="AS1380" s="76"/>
      <c r="AT1380" s="76"/>
      <c r="AU1380" s="76"/>
      <c r="AV1380" s="76"/>
      <c r="AW1380" s="76"/>
      <c r="AX1380" s="76"/>
      <c r="AY1380" s="76"/>
      <c r="AZ1380" s="76"/>
      <c r="BA1380" s="76"/>
      <c r="BB1380" s="76"/>
      <c r="BC1380" s="76"/>
      <c r="BD1380" s="76"/>
      <c r="BE1380" s="76"/>
      <c r="BF1380" s="76"/>
      <c r="BG1380" s="76"/>
      <c r="BH1380" s="76"/>
      <c r="BI1380" s="76"/>
      <c r="BJ1380" s="76"/>
      <c r="BK1380" s="76"/>
      <c r="BL1380" s="76"/>
      <c r="BM1380" s="76"/>
      <c r="BN1380" s="76"/>
      <c r="BO1380" s="76"/>
      <c r="BP1380" s="76"/>
      <c r="BQ1380" s="76"/>
      <c r="BR1380" s="76"/>
      <c r="BS1380" s="76"/>
      <c r="BT1380" s="76"/>
      <c r="BU1380" s="76"/>
      <c r="BV1380" s="76"/>
      <c r="BW1380" s="76"/>
      <c r="BX1380" s="76"/>
      <c r="BY1380" s="76"/>
      <c r="BZ1380" s="76"/>
      <c r="CA1380" s="76"/>
      <c r="CB1380" s="76"/>
      <c r="CC1380" s="76"/>
      <c r="CD1380" s="76"/>
      <c r="CE1380" s="76"/>
      <c r="CF1380" s="76"/>
      <c r="CG1380" s="76"/>
      <c r="CH1380" s="76"/>
      <c r="CI1380" s="76"/>
      <c r="CJ1380" s="76"/>
      <c r="CK1380" s="76"/>
      <c r="CL1380" s="76"/>
      <c r="CM1380" s="76"/>
      <c r="CN1380" s="76"/>
      <c r="CO1380" s="76"/>
      <c r="CP1380" s="76"/>
      <c r="CQ1380" s="76"/>
      <c r="CR1380" s="76"/>
      <c r="CS1380" s="76"/>
      <c r="CT1380" s="76"/>
      <c r="CU1380" s="76"/>
      <c r="CV1380" s="76"/>
      <c r="CW1380" s="76"/>
      <c r="CX1380" s="76"/>
      <c r="CY1380" s="76"/>
      <c r="CZ1380" s="76"/>
      <c r="DA1380" s="76"/>
      <c r="DB1380" s="76"/>
      <c r="DC1380" s="76"/>
      <c r="DD1380" s="76"/>
      <c r="DE1380" s="76"/>
      <c r="DF1380" s="76"/>
      <c r="DG1380" s="76"/>
      <c r="DH1380" s="76"/>
      <c r="DI1380" s="76"/>
      <c r="DJ1380" s="76"/>
      <c r="DK1380" s="76"/>
      <c r="DL1380" s="76"/>
      <c r="DM1380" s="76"/>
      <c r="DN1380" s="76"/>
      <c r="DO1380" s="76"/>
      <c r="DP1380" s="76"/>
      <c r="DQ1380" s="76"/>
      <c r="DR1380" s="76"/>
      <c r="DS1380" s="76"/>
      <c r="DT1380" s="76"/>
      <c r="DU1380" s="76"/>
      <c r="DV1380" s="76"/>
      <c r="DW1380" s="76"/>
      <c r="DX1380" s="76"/>
      <c r="DY1380" s="76"/>
      <c r="DZ1380" s="76"/>
      <c r="EA1380" s="76"/>
      <c r="EB1380" s="76"/>
      <c r="EC1380" s="76"/>
      <c r="ED1380" s="76"/>
      <c r="EE1380" s="76"/>
      <c r="EF1380" s="76"/>
      <c r="EG1380" s="76"/>
      <c r="EH1380" s="76"/>
      <c r="EI1380" s="76"/>
      <c r="EJ1380" s="76"/>
      <c r="EK1380" s="76"/>
      <c r="EL1380" s="76"/>
      <c r="EM1380" s="76"/>
      <c r="EN1380" s="76"/>
      <c r="EO1380" s="76"/>
      <c r="EP1380" s="76"/>
      <c r="EQ1380" s="76"/>
      <c r="ER1380" s="76"/>
      <c r="ES1380" s="76"/>
      <c r="ET1380" s="76"/>
      <c r="EU1380" s="76"/>
      <c r="EV1380" s="76"/>
      <c r="EW1380" s="76"/>
      <c r="EX1380" s="76"/>
      <c r="EY1380" s="76"/>
      <c r="EZ1380" s="76"/>
      <c r="FA1380" s="76"/>
      <c r="FB1380" s="76"/>
      <c r="FC1380" s="76"/>
      <c r="FD1380" s="76"/>
      <c r="FE1380" s="76"/>
      <c r="FF1380" s="76"/>
      <c r="FG1380" s="76"/>
      <c r="FH1380" s="76"/>
      <c r="FI1380" s="76"/>
      <c r="FJ1380" s="76"/>
      <c r="FK1380" s="76"/>
      <c r="FL1380" s="76"/>
      <c r="FM1380" s="76"/>
      <c r="FN1380" s="76"/>
      <c r="FO1380" s="76"/>
      <c r="FP1380" s="76"/>
      <c r="FQ1380" s="76"/>
      <c r="FR1380" s="76"/>
      <c r="FS1380" s="76"/>
      <c r="FT1380" s="76"/>
      <c r="FU1380" s="76"/>
      <c r="FV1380" s="76"/>
      <c r="FW1380" s="76"/>
      <c r="FX1380" s="76"/>
      <c r="FY1380" s="76"/>
      <c r="FZ1380" s="76"/>
      <c r="GA1380" s="76"/>
      <c r="GB1380" s="76"/>
      <c r="GC1380" s="76"/>
      <c r="GD1380" s="76"/>
      <c r="GE1380" s="76"/>
      <c r="GF1380" s="76"/>
      <c r="GG1380" s="76"/>
      <c r="GH1380" s="76"/>
      <c r="GI1380" s="76"/>
      <c r="GJ1380" s="76"/>
      <c r="GK1380" s="76"/>
      <c r="GL1380" s="76"/>
      <c r="GM1380" s="76"/>
      <c r="GN1380" s="76"/>
      <c r="GO1380" s="76"/>
      <c r="GP1380" s="76"/>
      <c r="GQ1380" s="76"/>
      <c r="GR1380" s="76"/>
      <c r="GS1380" s="76"/>
      <c r="GT1380" s="76"/>
      <c r="GU1380" s="76"/>
      <c r="GV1380" s="76"/>
      <c r="GW1380" s="76"/>
      <c r="GX1380" s="76"/>
      <c r="GY1380" s="76"/>
      <c r="GZ1380" s="76"/>
      <c r="HA1380" s="76"/>
      <c r="HB1380" s="76"/>
      <c r="HC1380" s="76"/>
      <c r="HD1380" s="76"/>
      <c r="HE1380" s="76"/>
      <c r="HF1380" s="76"/>
      <c r="HG1380" s="76"/>
      <c r="HH1380" s="76"/>
      <c r="HI1380" s="76"/>
      <c r="HJ1380" s="76"/>
      <c r="HK1380" s="76"/>
      <c r="HL1380" s="76"/>
      <c r="HM1380" s="76"/>
      <c r="HN1380" s="76"/>
      <c r="HO1380" s="76"/>
      <c r="HP1380" s="76"/>
      <c r="HQ1380" s="76"/>
      <c r="HR1380" s="76"/>
      <c r="HS1380" s="76"/>
      <c r="HT1380" s="76"/>
      <c r="HU1380" s="76"/>
      <c r="HV1380" s="76"/>
      <c r="HW1380" s="76"/>
      <c r="HX1380" s="76"/>
      <c r="HY1380" s="76"/>
      <c r="HZ1380" s="76"/>
      <c r="IA1380" s="76"/>
      <c r="IB1380" s="76"/>
      <c r="IC1380" s="76"/>
      <c r="ID1380" s="76"/>
      <c r="IE1380" s="76"/>
      <c r="IF1380" s="76"/>
      <c r="IG1380" s="76"/>
      <c r="IH1380" s="76"/>
      <c r="II1380" s="76"/>
      <c r="IJ1380" s="76"/>
      <c r="IK1380" s="76"/>
      <c r="IL1380" s="76"/>
      <c r="IM1380" s="76"/>
      <c r="IN1380" s="76"/>
      <c r="IO1380" s="76"/>
      <c r="IP1380" s="76"/>
      <c r="IQ1380" s="76"/>
      <c r="IR1380" s="76"/>
      <c r="IS1380" s="76"/>
      <c r="IT1380" s="76"/>
      <c r="IU1380" s="76"/>
      <c r="IV1380" s="76"/>
      <c r="IW1380" s="76"/>
      <c r="IX1380" s="76"/>
      <c r="IY1380" s="76"/>
      <c r="IZ1380" s="76"/>
      <c r="JA1380" s="76"/>
      <c r="JB1380" s="76"/>
      <c r="JC1380" s="76"/>
      <c r="JD1380" s="76"/>
      <c r="JE1380" s="76"/>
      <c r="JF1380" s="76"/>
      <c r="JG1380" s="76"/>
      <c r="JH1380" s="76"/>
      <c r="JI1380" s="76"/>
      <c r="JJ1380" s="76"/>
      <c r="JK1380" s="76"/>
      <c r="JL1380" s="76"/>
      <c r="JM1380" s="76"/>
      <c r="JN1380" s="76"/>
      <c r="JO1380" s="76"/>
      <c r="JP1380" s="76"/>
      <c r="JQ1380" s="76"/>
      <c r="JR1380" s="76"/>
      <c r="JS1380" s="76"/>
      <c r="JT1380" s="76"/>
      <c r="JU1380" s="76"/>
      <c r="JV1380" s="76"/>
      <c r="JW1380" s="76"/>
      <c r="JX1380" s="76"/>
      <c r="JY1380" s="76"/>
      <c r="JZ1380" s="76"/>
      <c r="KA1380" s="76"/>
      <c r="KB1380" s="76"/>
      <c r="KC1380" s="76"/>
      <c r="KD1380" s="76"/>
      <c r="KE1380" s="76"/>
      <c r="KF1380" s="76"/>
      <c r="KG1380" s="76"/>
      <c r="KH1380" s="76"/>
      <c r="KI1380" s="76"/>
      <c r="KJ1380" s="76"/>
      <c r="KK1380" s="76"/>
      <c r="KL1380" s="76"/>
      <c r="KM1380" s="76"/>
      <c r="KN1380" s="76"/>
      <c r="KO1380" s="76"/>
      <c r="KP1380" s="76"/>
      <c r="KQ1380" s="76"/>
      <c r="KR1380" s="76"/>
      <c r="KS1380" s="76"/>
      <c r="KT1380" s="76"/>
      <c r="KU1380" s="76"/>
      <c r="KV1380" s="76"/>
      <c r="KW1380" s="76"/>
      <c r="KX1380" s="76"/>
      <c r="KY1380" s="76"/>
      <c r="KZ1380" s="76"/>
      <c r="LA1380" s="76"/>
      <c r="LB1380" s="76"/>
      <c r="LC1380" s="76"/>
      <c r="LD1380" s="76"/>
      <c r="LE1380" s="76"/>
      <c r="LF1380" s="76"/>
      <c r="LG1380" s="76"/>
      <c r="LH1380" s="76"/>
      <c r="LI1380" s="76"/>
      <c r="LJ1380" s="76"/>
      <c r="LK1380" s="76"/>
      <c r="LL1380" s="76"/>
      <c r="LM1380" s="76"/>
      <c r="LN1380" s="76"/>
      <c r="LO1380" s="76"/>
      <c r="LP1380" s="76"/>
      <c r="LQ1380" s="76"/>
      <c r="LR1380" s="76"/>
      <c r="LS1380" s="76"/>
      <c r="LT1380" s="76"/>
      <c r="LU1380" s="76"/>
      <c r="LV1380" s="76"/>
      <c r="LW1380" s="76"/>
      <c r="LX1380" s="76"/>
      <c r="LY1380" s="76"/>
      <c r="LZ1380" s="76"/>
      <c r="MA1380" s="76"/>
      <c r="MB1380" s="76"/>
      <c r="MC1380" s="76"/>
      <c r="MD1380" s="76"/>
      <c r="ME1380" s="76"/>
      <c r="MF1380" s="76"/>
      <c r="MG1380" s="76"/>
      <c r="MH1380" s="76"/>
      <c r="MI1380" s="76"/>
      <c r="MJ1380" s="76"/>
      <c r="MK1380" s="76"/>
      <c r="ML1380" s="76"/>
      <c r="MM1380" s="76"/>
      <c r="MN1380" s="76"/>
      <c r="MO1380" s="76"/>
      <c r="MP1380" s="76"/>
      <c r="MQ1380" s="76"/>
      <c r="MR1380" s="76"/>
      <c r="MS1380" s="76"/>
      <c r="MT1380" s="76"/>
      <c r="MU1380" s="76"/>
      <c r="MV1380" s="76"/>
      <c r="MW1380" s="76"/>
      <c r="MX1380" s="76"/>
      <c r="MY1380" s="76"/>
      <c r="MZ1380" s="76"/>
      <c r="NA1380" s="76"/>
      <c r="NB1380" s="76"/>
      <c r="NC1380" s="76"/>
      <c r="ND1380" s="76"/>
      <c r="NE1380" s="76"/>
      <c r="NF1380" s="76"/>
      <c r="NG1380" s="77"/>
      <c r="NH1380" s="77"/>
      <c r="NI1380" s="77"/>
      <c r="NJ1380" s="76"/>
      <c r="NK1380" s="75"/>
      <c r="NL1380" s="75"/>
      <c r="NM1380" s="75"/>
      <c r="NN1380" s="75"/>
      <c r="NO1380" s="75"/>
      <c r="NP1380" s="75"/>
      <c r="NQ1380" s="75"/>
      <c r="NR1380" s="75"/>
      <c r="NS1380" s="75"/>
      <c r="NT1380" s="75"/>
      <c r="NU1380" s="75"/>
      <c r="NV1380" s="76"/>
    </row>
    <row r="1381" spans="1:386" s="48" customFormat="1" x14ac:dyDescent="0.2">
      <c r="A1381" s="74"/>
      <c r="B1381" s="75"/>
      <c r="C1381" s="75"/>
      <c r="D1381" s="241"/>
      <c r="E1381" s="227"/>
      <c r="F1381" s="76"/>
      <c r="G1381" s="76"/>
      <c r="H1381" s="76"/>
      <c r="I1381" s="76"/>
      <c r="J1381" s="76"/>
      <c r="K1381" s="76"/>
      <c r="L1381" s="76"/>
      <c r="M1381" s="76"/>
      <c r="N1381" s="76"/>
      <c r="O1381" s="76"/>
      <c r="P1381" s="76"/>
      <c r="Q1381" s="76"/>
      <c r="R1381" s="76"/>
      <c r="S1381" s="76"/>
      <c r="T1381" s="76"/>
      <c r="U1381" s="76"/>
      <c r="V1381" s="76"/>
      <c r="W1381" s="76"/>
      <c r="X1381" s="76"/>
      <c r="Y1381" s="76"/>
      <c r="Z1381" s="76"/>
      <c r="AA1381" s="76"/>
      <c r="AB1381" s="76"/>
      <c r="AC1381" s="76"/>
      <c r="AD1381" s="76"/>
      <c r="AE1381" s="76"/>
      <c r="AF1381" s="76"/>
      <c r="AG1381" s="76"/>
      <c r="AH1381" s="76"/>
      <c r="AI1381" s="76"/>
      <c r="AJ1381" s="76"/>
      <c r="AK1381" s="76"/>
      <c r="AL1381" s="76"/>
      <c r="AM1381" s="76"/>
      <c r="AN1381" s="76"/>
      <c r="AO1381" s="76"/>
      <c r="AP1381" s="76"/>
      <c r="AQ1381" s="76"/>
      <c r="AR1381" s="76"/>
      <c r="AS1381" s="76"/>
      <c r="AT1381" s="76"/>
      <c r="AU1381" s="76"/>
      <c r="AV1381" s="76"/>
      <c r="AW1381" s="76"/>
      <c r="AX1381" s="76"/>
      <c r="AY1381" s="76"/>
      <c r="AZ1381" s="76"/>
      <c r="BA1381" s="76"/>
      <c r="BB1381" s="76"/>
      <c r="BC1381" s="76"/>
      <c r="BD1381" s="76"/>
      <c r="BE1381" s="76"/>
      <c r="BF1381" s="76"/>
      <c r="BG1381" s="76"/>
      <c r="BH1381" s="76"/>
      <c r="BI1381" s="76"/>
      <c r="BJ1381" s="76"/>
      <c r="BK1381" s="76"/>
      <c r="BL1381" s="76"/>
      <c r="BM1381" s="76"/>
      <c r="BN1381" s="76"/>
      <c r="BO1381" s="76"/>
      <c r="BP1381" s="76"/>
      <c r="BQ1381" s="76"/>
      <c r="BR1381" s="76"/>
      <c r="BS1381" s="76"/>
      <c r="BT1381" s="76"/>
      <c r="BU1381" s="76"/>
      <c r="BV1381" s="76"/>
      <c r="BW1381" s="76"/>
      <c r="BX1381" s="76"/>
      <c r="BY1381" s="76"/>
      <c r="BZ1381" s="76"/>
      <c r="CA1381" s="76"/>
      <c r="CB1381" s="76"/>
      <c r="CC1381" s="76"/>
      <c r="CD1381" s="76"/>
      <c r="CE1381" s="76"/>
      <c r="CF1381" s="76"/>
      <c r="CG1381" s="76"/>
      <c r="CH1381" s="76"/>
      <c r="CI1381" s="76"/>
      <c r="CJ1381" s="76"/>
      <c r="CK1381" s="76"/>
      <c r="CL1381" s="76"/>
      <c r="CM1381" s="76"/>
      <c r="CN1381" s="76"/>
      <c r="CO1381" s="76"/>
      <c r="CP1381" s="76"/>
      <c r="CQ1381" s="76"/>
      <c r="CR1381" s="76"/>
      <c r="CS1381" s="76"/>
      <c r="CT1381" s="76"/>
      <c r="CU1381" s="76"/>
      <c r="CV1381" s="76"/>
      <c r="CW1381" s="76"/>
      <c r="CX1381" s="76"/>
      <c r="CY1381" s="76"/>
      <c r="CZ1381" s="76"/>
      <c r="DA1381" s="76"/>
      <c r="DB1381" s="76"/>
      <c r="DC1381" s="76"/>
      <c r="DD1381" s="76"/>
      <c r="DE1381" s="76"/>
      <c r="DF1381" s="76"/>
      <c r="DG1381" s="76"/>
      <c r="DH1381" s="76"/>
      <c r="DI1381" s="76"/>
      <c r="DJ1381" s="76"/>
      <c r="DK1381" s="76"/>
      <c r="DL1381" s="76"/>
      <c r="DM1381" s="76"/>
      <c r="DN1381" s="76"/>
      <c r="DO1381" s="76"/>
      <c r="DP1381" s="76"/>
      <c r="DQ1381" s="76"/>
      <c r="DR1381" s="76"/>
      <c r="DS1381" s="76"/>
      <c r="DT1381" s="76"/>
      <c r="DU1381" s="76"/>
      <c r="DV1381" s="76"/>
      <c r="DW1381" s="76"/>
      <c r="DX1381" s="76"/>
      <c r="DY1381" s="76"/>
      <c r="DZ1381" s="76"/>
      <c r="EA1381" s="76"/>
      <c r="EB1381" s="76"/>
      <c r="EC1381" s="76"/>
      <c r="ED1381" s="76"/>
      <c r="EE1381" s="76"/>
      <c r="EF1381" s="76"/>
      <c r="EG1381" s="76"/>
      <c r="EH1381" s="76"/>
      <c r="EI1381" s="76"/>
      <c r="EJ1381" s="76"/>
      <c r="EK1381" s="76"/>
      <c r="EL1381" s="76"/>
      <c r="EM1381" s="76"/>
      <c r="EN1381" s="76"/>
      <c r="EO1381" s="76"/>
      <c r="EP1381" s="76"/>
      <c r="EQ1381" s="76"/>
      <c r="ER1381" s="76"/>
      <c r="ES1381" s="76"/>
      <c r="ET1381" s="76"/>
      <c r="EU1381" s="76"/>
      <c r="EV1381" s="76"/>
      <c r="EW1381" s="76"/>
      <c r="EX1381" s="76"/>
      <c r="EY1381" s="76"/>
      <c r="EZ1381" s="76"/>
      <c r="FA1381" s="76"/>
      <c r="FB1381" s="76"/>
      <c r="FC1381" s="76"/>
      <c r="FD1381" s="76"/>
      <c r="FE1381" s="76"/>
      <c r="FF1381" s="76"/>
      <c r="FG1381" s="76"/>
      <c r="FH1381" s="76"/>
      <c r="FI1381" s="76"/>
      <c r="FJ1381" s="76"/>
      <c r="FK1381" s="76"/>
      <c r="FL1381" s="76"/>
      <c r="FM1381" s="76"/>
      <c r="FN1381" s="76"/>
      <c r="FO1381" s="76"/>
      <c r="FP1381" s="76"/>
      <c r="FQ1381" s="76"/>
      <c r="FR1381" s="76"/>
      <c r="FS1381" s="76"/>
      <c r="FT1381" s="76"/>
      <c r="FU1381" s="76"/>
      <c r="FV1381" s="76"/>
      <c r="FW1381" s="76"/>
      <c r="FX1381" s="76"/>
      <c r="FY1381" s="76"/>
      <c r="FZ1381" s="76"/>
      <c r="GA1381" s="76"/>
      <c r="GB1381" s="76"/>
      <c r="GC1381" s="76"/>
      <c r="GD1381" s="76"/>
      <c r="GE1381" s="76"/>
      <c r="GF1381" s="76"/>
      <c r="GG1381" s="76"/>
      <c r="GH1381" s="76"/>
      <c r="GI1381" s="76"/>
      <c r="GJ1381" s="76"/>
      <c r="GK1381" s="76"/>
      <c r="GL1381" s="76"/>
      <c r="GM1381" s="76"/>
      <c r="GN1381" s="76"/>
      <c r="GO1381" s="76"/>
      <c r="GP1381" s="76"/>
      <c r="GQ1381" s="76"/>
      <c r="GR1381" s="76"/>
      <c r="GS1381" s="76"/>
      <c r="GT1381" s="76"/>
      <c r="GU1381" s="76"/>
      <c r="GV1381" s="76"/>
      <c r="GW1381" s="76"/>
      <c r="GX1381" s="76"/>
      <c r="GY1381" s="76"/>
      <c r="GZ1381" s="76"/>
      <c r="HA1381" s="76"/>
      <c r="HB1381" s="76"/>
      <c r="HC1381" s="76"/>
      <c r="HD1381" s="76"/>
      <c r="HE1381" s="76"/>
      <c r="HF1381" s="76"/>
      <c r="HG1381" s="76"/>
      <c r="HH1381" s="76"/>
      <c r="HI1381" s="76"/>
      <c r="HJ1381" s="76"/>
      <c r="HK1381" s="76"/>
      <c r="HL1381" s="76"/>
      <c r="HM1381" s="76"/>
      <c r="HN1381" s="76"/>
      <c r="HO1381" s="76"/>
      <c r="HP1381" s="76"/>
      <c r="HQ1381" s="76"/>
      <c r="HR1381" s="76"/>
      <c r="HS1381" s="76"/>
      <c r="HT1381" s="76"/>
      <c r="HU1381" s="76"/>
      <c r="HV1381" s="76"/>
      <c r="HW1381" s="76"/>
      <c r="HX1381" s="76"/>
      <c r="HY1381" s="76"/>
      <c r="HZ1381" s="76"/>
      <c r="IA1381" s="76"/>
      <c r="IB1381" s="76"/>
      <c r="IC1381" s="76"/>
      <c r="ID1381" s="76"/>
      <c r="IE1381" s="76"/>
      <c r="IF1381" s="76"/>
      <c r="IG1381" s="76"/>
      <c r="IH1381" s="76"/>
      <c r="II1381" s="76"/>
      <c r="IJ1381" s="76"/>
      <c r="IK1381" s="76"/>
      <c r="IL1381" s="76"/>
      <c r="IM1381" s="76"/>
      <c r="IN1381" s="76"/>
      <c r="IO1381" s="76"/>
      <c r="IP1381" s="76"/>
      <c r="IQ1381" s="76"/>
      <c r="IR1381" s="76"/>
      <c r="IS1381" s="76"/>
      <c r="IT1381" s="76"/>
      <c r="IU1381" s="76"/>
      <c r="IV1381" s="76"/>
      <c r="IW1381" s="76"/>
      <c r="IX1381" s="76"/>
      <c r="IY1381" s="76"/>
      <c r="IZ1381" s="76"/>
      <c r="JA1381" s="76"/>
      <c r="JB1381" s="76"/>
      <c r="JC1381" s="76"/>
      <c r="JD1381" s="76"/>
      <c r="JE1381" s="76"/>
      <c r="JF1381" s="76"/>
      <c r="JG1381" s="76"/>
      <c r="JH1381" s="76"/>
      <c r="JI1381" s="76"/>
      <c r="JJ1381" s="76"/>
      <c r="JK1381" s="76"/>
      <c r="JL1381" s="76"/>
      <c r="JM1381" s="76"/>
      <c r="JN1381" s="76"/>
      <c r="JO1381" s="76"/>
      <c r="JP1381" s="76"/>
      <c r="JQ1381" s="76"/>
      <c r="JR1381" s="76"/>
      <c r="JS1381" s="76"/>
      <c r="JT1381" s="76"/>
      <c r="JU1381" s="76"/>
      <c r="JV1381" s="76"/>
      <c r="JW1381" s="76"/>
      <c r="JX1381" s="76"/>
      <c r="JY1381" s="76"/>
      <c r="JZ1381" s="76"/>
      <c r="KA1381" s="76"/>
      <c r="KB1381" s="76"/>
      <c r="KC1381" s="76"/>
      <c r="KD1381" s="76"/>
      <c r="KE1381" s="76"/>
      <c r="KF1381" s="76"/>
      <c r="KG1381" s="76"/>
      <c r="KH1381" s="76"/>
      <c r="KI1381" s="76"/>
      <c r="KJ1381" s="76"/>
      <c r="KK1381" s="76"/>
      <c r="KL1381" s="76"/>
      <c r="KM1381" s="76"/>
      <c r="KN1381" s="76"/>
      <c r="KO1381" s="76"/>
      <c r="KP1381" s="76"/>
      <c r="KQ1381" s="76"/>
      <c r="KR1381" s="76"/>
      <c r="KS1381" s="76"/>
      <c r="KT1381" s="76"/>
      <c r="KU1381" s="76"/>
      <c r="KV1381" s="76"/>
      <c r="KW1381" s="76"/>
      <c r="KX1381" s="76"/>
      <c r="KY1381" s="76"/>
      <c r="KZ1381" s="76"/>
      <c r="LA1381" s="76"/>
      <c r="LB1381" s="76"/>
      <c r="LC1381" s="76"/>
      <c r="LD1381" s="76"/>
      <c r="LE1381" s="76"/>
      <c r="LF1381" s="76"/>
      <c r="LG1381" s="76"/>
      <c r="LH1381" s="76"/>
      <c r="LI1381" s="76"/>
      <c r="LJ1381" s="76"/>
      <c r="LK1381" s="76"/>
      <c r="LL1381" s="76"/>
      <c r="LM1381" s="76"/>
      <c r="LN1381" s="76"/>
      <c r="LO1381" s="76"/>
      <c r="LP1381" s="76"/>
      <c r="LQ1381" s="76"/>
      <c r="LR1381" s="76"/>
      <c r="LS1381" s="76"/>
      <c r="LT1381" s="76"/>
      <c r="LU1381" s="76"/>
      <c r="LV1381" s="76"/>
      <c r="LW1381" s="76"/>
      <c r="LX1381" s="76"/>
      <c r="LY1381" s="76"/>
      <c r="LZ1381" s="76"/>
      <c r="MA1381" s="76"/>
      <c r="MB1381" s="76"/>
      <c r="MC1381" s="76"/>
      <c r="MD1381" s="76"/>
      <c r="ME1381" s="76"/>
      <c r="MF1381" s="76"/>
      <c r="MG1381" s="76"/>
      <c r="MH1381" s="76"/>
      <c r="MI1381" s="76"/>
      <c r="MJ1381" s="76"/>
      <c r="MK1381" s="76"/>
      <c r="ML1381" s="76"/>
      <c r="MM1381" s="76"/>
      <c r="MN1381" s="76"/>
      <c r="MO1381" s="76"/>
      <c r="MP1381" s="76"/>
      <c r="MQ1381" s="76"/>
      <c r="MR1381" s="76"/>
      <c r="MS1381" s="76"/>
      <c r="MT1381" s="76"/>
      <c r="MU1381" s="76"/>
      <c r="MV1381" s="76"/>
      <c r="MW1381" s="76"/>
      <c r="MX1381" s="76"/>
      <c r="MY1381" s="76"/>
      <c r="MZ1381" s="76"/>
      <c r="NA1381" s="76"/>
      <c r="NB1381" s="76"/>
      <c r="NC1381" s="76"/>
      <c r="ND1381" s="76"/>
      <c r="NE1381" s="76"/>
      <c r="NF1381" s="76"/>
      <c r="NG1381" s="77"/>
      <c r="NH1381" s="77"/>
      <c r="NI1381" s="77"/>
      <c r="NJ1381" s="76"/>
      <c r="NK1381" s="75"/>
      <c r="NL1381" s="75"/>
      <c r="NM1381" s="75"/>
      <c r="NN1381" s="75"/>
      <c r="NO1381" s="75"/>
      <c r="NP1381" s="75"/>
      <c r="NQ1381" s="75"/>
      <c r="NR1381" s="75"/>
      <c r="NS1381" s="75"/>
      <c r="NT1381" s="75"/>
      <c r="NU1381" s="75"/>
      <c r="NV1381" s="76"/>
    </row>
    <row r="1382" spans="1:386" s="48" customFormat="1" x14ac:dyDescent="0.2">
      <c r="A1382" s="74"/>
      <c r="B1382" s="75"/>
      <c r="C1382" s="75"/>
      <c r="D1382" s="241"/>
      <c r="E1382" s="227"/>
      <c r="F1382" s="76"/>
      <c r="G1382" s="76"/>
      <c r="H1382" s="76"/>
      <c r="I1382" s="76"/>
      <c r="J1382" s="76"/>
      <c r="K1382" s="76"/>
      <c r="L1382" s="76"/>
      <c r="M1382" s="76"/>
      <c r="N1382" s="76"/>
      <c r="O1382" s="76"/>
      <c r="P1382" s="76"/>
      <c r="Q1382" s="76"/>
      <c r="R1382" s="76"/>
      <c r="S1382" s="76"/>
      <c r="T1382" s="76"/>
      <c r="U1382" s="76"/>
      <c r="V1382" s="76"/>
      <c r="W1382" s="76"/>
      <c r="X1382" s="76"/>
      <c r="Y1382" s="76"/>
      <c r="Z1382" s="76"/>
      <c r="AA1382" s="76"/>
      <c r="AB1382" s="76"/>
      <c r="AC1382" s="76"/>
      <c r="AD1382" s="76"/>
      <c r="AE1382" s="76"/>
      <c r="AF1382" s="76"/>
      <c r="AG1382" s="76"/>
      <c r="AH1382" s="76"/>
      <c r="AI1382" s="76"/>
      <c r="AJ1382" s="76"/>
      <c r="AK1382" s="76"/>
      <c r="AL1382" s="76"/>
      <c r="AM1382" s="76"/>
      <c r="AN1382" s="76"/>
      <c r="AO1382" s="76"/>
      <c r="AP1382" s="76"/>
      <c r="AQ1382" s="76"/>
      <c r="AR1382" s="76"/>
      <c r="AS1382" s="76"/>
      <c r="AT1382" s="76"/>
      <c r="AU1382" s="76"/>
      <c r="AV1382" s="76"/>
      <c r="AW1382" s="76"/>
      <c r="AX1382" s="76"/>
      <c r="AY1382" s="76"/>
      <c r="AZ1382" s="76"/>
      <c r="BA1382" s="76"/>
      <c r="BB1382" s="76"/>
      <c r="BC1382" s="76"/>
      <c r="BD1382" s="76"/>
      <c r="BE1382" s="76"/>
      <c r="BF1382" s="76"/>
      <c r="BG1382" s="76"/>
      <c r="BH1382" s="76"/>
      <c r="BI1382" s="76"/>
      <c r="BJ1382" s="76"/>
      <c r="BK1382" s="76"/>
      <c r="BL1382" s="76"/>
      <c r="BM1382" s="76"/>
      <c r="BN1382" s="76"/>
      <c r="BO1382" s="76"/>
      <c r="BP1382" s="76"/>
      <c r="BQ1382" s="76"/>
      <c r="BR1382" s="76"/>
      <c r="BS1382" s="76"/>
      <c r="BT1382" s="76"/>
      <c r="BU1382" s="76"/>
      <c r="BV1382" s="76"/>
      <c r="BW1382" s="76"/>
      <c r="BX1382" s="76"/>
      <c r="BY1382" s="76"/>
      <c r="BZ1382" s="76"/>
      <c r="CA1382" s="76"/>
      <c r="CB1382" s="76"/>
      <c r="CC1382" s="76"/>
      <c r="CD1382" s="76"/>
      <c r="CE1382" s="76"/>
      <c r="CF1382" s="76"/>
      <c r="CG1382" s="76"/>
      <c r="CH1382" s="76"/>
      <c r="CI1382" s="76"/>
      <c r="CJ1382" s="76"/>
      <c r="CK1382" s="76"/>
      <c r="CL1382" s="76"/>
      <c r="CM1382" s="76"/>
      <c r="CN1382" s="76"/>
      <c r="CO1382" s="76"/>
      <c r="CP1382" s="76"/>
      <c r="CQ1382" s="76"/>
      <c r="CR1382" s="76"/>
      <c r="CS1382" s="76"/>
      <c r="CT1382" s="76"/>
      <c r="CU1382" s="76"/>
      <c r="CV1382" s="76"/>
      <c r="CW1382" s="76"/>
      <c r="CX1382" s="76"/>
      <c r="CY1382" s="76"/>
      <c r="CZ1382" s="76"/>
      <c r="DA1382" s="76"/>
      <c r="DB1382" s="76"/>
      <c r="DC1382" s="76"/>
      <c r="DD1382" s="76"/>
      <c r="DE1382" s="76"/>
      <c r="DF1382" s="76"/>
      <c r="DG1382" s="76"/>
      <c r="DH1382" s="76"/>
      <c r="DI1382" s="76"/>
      <c r="DJ1382" s="76"/>
      <c r="DK1382" s="76"/>
      <c r="DL1382" s="76"/>
      <c r="DM1382" s="76"/>
      <c r="DN1382" s="76"/>
      <c r="DO1382" s="76"/>
      <c r="DP1382" s="76"/>
      <c r="DQ1382" s="76"/>
      <c r="DR1382" s="76"/>
      <c r="DS1382" s="76"/>
      <c r="DT1382" s="76"/>
      <c r="DU1382" s="76"/>
      <c r="DV1382" s="76"/>
      <c r="DW1382" s="76"/>
      <c r="DX1382" s="76"/>
      <c r="DY1382" s="76"/>
      <c r="DZ1382" s="76"/>
      <c r="EA1382" s="76"/>
      <c r="EB1382" s="76"/>
      <c r="EC1382" s="76"/>
      <c r="ED1382" s="76"/>
      <c r="EE1382" s="76"/>
      <c r="EF1382" s="76"/>
      <c r="EG1382" s="76"/>
      <c r="EH1382" s="76"/>
      <c r="EI1382" s="76"/>
      <c r="EJ1382" s="76"/>
      <c r="EK1382" s="76"/>
      <c r="EL1382" s="76"/>
      <c r="EM1382" s="76"/>
      <c r="EN1382" s="76"/>
      <c r="EO1382" s="76"/>
      <c r="EP1382" s="76"/>
      <c r="EQ1382" s="76"/>
      <c r="ER1382" s="76"/>
      <c r="ES1382" s="76"/>
      <c r="ET1382" s="76"/>
      <c r="EU1382" s="76"/>
      <c r="EV1382" s="76"/>
      <c r="EW1382" s="76"/>
      <c r="EX1382" s="76"/>
      <c r="EY1382" s="76"/>
      <c r="EZ1382" s="76"/>
      <c r="FA1382" s="76"/>
      <c r="FB1382" s="76"/>
      <c r="FC1382" s="76"/>
      <c r="FD1382" s="76"/>
      <c r="FE1382" s="76"/>
      <c r="FF1382" s="76"/>
      <c r="FG1382" s="76"/>
      <c r="FH1382" s="76"/>
      <c r="FI1382" s="76"/>
      <c r="FJ1382" s="76"/>
      <c r="FK1382" s="76"/>
      <c r="FL1382" s="76"/>
      <c r="FM1382" s="76"/>
      <c r="FN1382" s="76"/>
      <c r="FO1382" s="76"/>
      <c r="FP1382" s="76"/>
      <c r="FQ1382" s="76"/>
      <c r="FR1382" s="76"/>
      <c r="FS1382" s="76"/>
      <c r="FT1382" s="76"/>
      <c r="FU1382" s="76"/>
      <c r="FV1382" s="76"/>
      <c r="FW1382" s="76"/>
      <c r="FX1382" s="76"/>
      <c r="FY1382" s="76"/>
      <c r="FZ1382" s="76"/>
      <c r="GA1382" s="76"/>
      <c r="GB1382" s="76"/>
      <c r="GC1382" s="76"/>
      <c r="GD1382" s="76"/>
      <c r="GE1382" s="76"/>
      <c r="GF1382" s="76"/>
      <c r="GG1382" s="76"/>
      <c r="GH1382" s="76"/>
      <c r="GI1382" s="76"/>
      <c r="GJ1382" s="76"/>
      <c r="GK1382" s="76"/>
      <c r="GL1382" s="76"/>
      <c r="GM1382" s="76"/>
      <c r="GN1382" s="76"/>
      <c r="GO1382" s="76"/>
      <c r="GP1382" s="76"/>
      <c r="GQ1382" s="76"/>
      <c r="GR1382" s="76"/>
      <c r="GS1382" s="76"/>
      <c r="GT1382" s="76"/>
      <c r="GU1382" s="76"/>
      <c r="GV1382" s="76"/>
      <c r="GW1382" s="76"/>
      <c r="GX1382" s="76"/>
      <c r="GY1382" s="76"/>
      <c r="GZ1382" s="76"/>
      <c r="HA1382" s="76"/>
      <c r="HB1382" s="76"/>
      <c r="HC1382" s="76"/>
      <c r="HD1382" s="76"/>
      <c r="HE1382" s="76"/>
      <c r="HF1382" s="76"/>
      <c r="HG1382" s="76"/>
      <c r="HH1382" s="76"/>
      <c r="HI1382" s="76"/>
      <c r="HJ1382" s="76"/>
      <c r="HK1382" s="76"/>
      <c r="HL1382" s="76"/>
      <c r="HM1382" s="76"/>
      <c r="HN1382" s="76"/>
      <c r="HO1382" s="76"/>
      <c r="HP1382" s="76"/>
      <c r="HQ1382" s="76"/>
      <c r="HR1382" s="76"/>
      <c r="HS1382" s="76"/>
      <c r="HT1382" s="76"/>
      <c r="HU1382" s="76"/>
      <c r="HV1382" s="76"/>
      <c r="HW1382" s="76"/>
      <c r="HX1382" s="76"/>
      <c r="HY1382" s="76"/>
      <c r="HZ1382" s="76"/>
      <c r="IA1382" s="76"/>
      <c r="IB1382" s="76"/>
      <c r="IC1382" s="76"/>
      <c r="ID1382" s="76"/>
      <c r="IE1382" s="76"/>
      <c r="IF1382" s="76"/>
      <c r="IG1382" s="76"/>
      <c r="IH1382" s="76"/>
      <c r="II1382" s="76"/>
      <c r="IJ1382" s="76"/>
      <c r="IK1382" s="76"/>
      <c r="IL1382" s="76"/>
      <c r="IM1382" s="76"/>
      <c r="IN1382" s="76"/>
      <c r="IO1382" s="76"/>
      <c r="IP1382" s="76"/>
      <c r="IQ1382" s="76"/>
      <c r="IR1382" s="76"/>
      <c r="IS1382" s="76"/>
      <c r="IT1382" s="76"/>
      <c r="IU1382" s="76"/>
      <c r="IV1382" s="76"/>
      <c r="IW1382" s="76"/>
      <c r="IX1382" s="76"/>
      <c r="IY1382" s="76"/>
      <c r="IZ1382" s="76"/>
      <c r="JA1382" s="76"/>
      <c r="JB1382" s="76"/>
      <c r="JC1382" s="76"/>
      <c r="JD1382" s="76"/>
      <c r="JE1382" s="76"/>
      <c r="JF1382" s="76"/>
      <c r="JG1382" s="76"/>
      <c r="JH1382" s="76"/>
      <c r="JI1382" s="76"/>
      <c r="JJ1382" s="76"/>
      <c r="JK1382" s="76"/>
      <c r="JL1382" s="76"/>
      <c r="JM1382" s="76"/>
      <c r="JN1382" s="76"/>
      <c r="JO1382" s="76"/>
      <c r="JP1382" s="76"/>
      <c r="JQ1382" s="76"/>
      <c r="JR1382" s="76"/>
      <c r="JS1382" s="76"/>
      <c r="JT1382" s="76"/>
      <c r="JU1382" s="76"/>
      <c r="JV1382" s="76"/>
      <c r="JW1382" s="76"/>
      <c r="JX1382" s="76"/>
      <c r="JY1382" s="76"/>
      <c r="JZ1382" s="76"/>
      <c r="KA1382" s="76"/>
      <c r="KB1382" s="76"/>
      <c r="KC1382" s="76"/>
      <c r="KD1382" s="76"/>
      <c r="KE1382" s="76"/>
      <c r="KF1382" s="76"/>
      <c r="KG1382" s="76"/>
      <c r="KH1382" s="76"/>
      <c r="KI1382" s="76"/>
      <c r="KJ1382" s="76"/>
      <c r="KK1382" s="76"/>
      <c r="KL1382" s="76"/>
      <c r="KM1382" s="76"/>
      <c r="KN1382" s="76"/>
      <c r="KO1382" s="76"/>
      <c r="KP1382" s="76"/>
      <c r="KQ1382" s="76"/>
      <c r="KR1382" s="76"/>
      <c r="KS1382" s="76"/>
      <c r="KT1382" s="76"/>
      <c r="KU1382" s="76"/>
      <c r="KV1382" s="76"/>
      <c r="KW1382" s="76"/>
      <c r="KX1382" s="76"/>
      <c r="KY1382" s="76"/>
      <c r="KZ1382" s="76"/>
      <c r="LA1382" s="76"/>
      <c r="LB1382" s="76"/>
      <c r="LC1382" s="76"/>
      <c r="LD1382" s="76"/>
      <c r="LE1382" s="76"/>
      <c r="LF1382" s="76"/>
      <c r="LG1382" s="76"/>
      <c r="LH1382" s="76"/>
      <c r="LI1382" s="76"/>
      <c r="LJ1382" s="76"/>
      <c r="LK1382" s="76"/>
      <c r="LL1382" s="76"/>
      <c r="LM1382" s="76"/>
      <c r="LN1382" s="76"/>
      <c r="LO1382" s="76"/>
      <c r="LP1382" s="76"/>
      <c r="LQ1382" s="76"/>
      <c r="LR1382" s="76"/>
      <c r="LS1382" s="76"/>
      <c r="LT1382" s="76"/>
      <c r="LU1382" s="76"/>
      <c r="LV1382" s="76"/>
      <c r="LW1382" s="76"/>
      <c r="LX1382" s="76"/>
      <c r="LY1382" s="76"/>
      <c r="LZ1382" s="76"/>
      <c r="MA1382" s="76"/>
      <c r="MB1382" s="76"/>
      <c r="MC1382" s="76"/>
      <c r="MD1382" s="76"/>
      <c r="ME1382" s="76"/>
      <c r="MF1382" s="76"/>
      <c r="MG1382" s="76"/>
      <c r="MH1382" s="76"/>
      <c r="MI1382" s="76"/>
      <c r="MJ1382" s="76"/>
      <c r="MK1382" s="76"/>
      <c r="ML1382" s="76"/>
      <c r="MM1382" s="76"/>
      <c r="MN1382" s="76"/>
      <c r="MO1382" s="76"/>
      <c r="MP1382" s="76"/>
      <c r="MQ1382" s="76"/>
      <c r="MR1382" s="76"/>
      <c r="MS1382" s="76"/>
      <c r="MT1382" s="76"/>
      <c r="MU1382" s="76"/>
      <c r="MV1382" s="76"/>
      <c r="MW1382" s="76"/>
      <c r="MX1382" s="76"/>
      <c r="MY1382" s="76"/>
      <c r="MZ1382" s="76"/>
      <c r="NA1382" s="76"/>
      <c r="NB1382" s="76"/>
      <c r="NC1382" s="76"/>
      <c r="ND1382" s="76"/>
      <c r="NE1382" s="76"/>
      <c r="NF1382" s="76"/>
      <c r="NG1382" s="77"/>
      <c r="NH1382" s="77"/>
      <c r="NI1382" s="77"/>
      <c r="NJ1382" s="76"/>
      <c r="NK1382" s="75"/>
      <c r="NL1382" s="75"/>
      <c r="NM1382" s="75"/>
      <c r="NN1382" s="75"/>
      <c r="NO1382" s="75"/>
      <c r="NP1382" s="75"/>
      <c r="NQ1382" s="75"/>
      <c r="NR1382" s="75"/>
      <c r="NS1382" s="75"/>
      <c r="NT1382" s="75"/>
      <c r="NU1382" s="75"/>
      <c r="NV1382" s="76"/>
    </row>
    <row r="1383" spans="1:386" s="48" customFormat="1" x14ac:dyDescent="0.2">
      <c r="A1383" s="74"/>
      <c r="B1383" s="75"/>
      <c r="C1383" s="75"/>
      <c r="D1383" s="241"/>
      <c r="E1383" s="227"/>
      <c r="F1383" s="76"/>
      <c r="G1383" s="76"/>
      <c r="H1383" s="76"/>
      <c r="I1383" s="76"/>
      <c r="J1383" s="76"/>
      <c r="K1383" s="76"/>
      <c r="L1383" s="76"/>
      <c r="M1383" s="76"/>
      <c r="N1383" s="76"/>
      <c r="O1383" s="76"/>
      <c r="P1383" s="76"/>
      <c r="Q1383" s="76"/>
      <c r="R1383" s="76"/>
      <c r="S1383" s="76"/>
      <c r="T1383" s="76"/>
      <c r="U1383" s="76"/>
      <c r="V1383" s="76"/>
      <c r="W1383" s="76"/>
      <c r="X1383" s="76"/>
      <c r="Y1383" s="76"/>
      <c r="Z1383" s="76"/>
      <c r="AA1383" s="76"/>
      <c r="AB1383" s="76"/>
      <c r="AC1383" s="76"/>
      <c r="AD1383" s="76"/>
      <c r="AE1383" s="76"/>
      <c r="AF1383" s="76"/>
      <c r="AG1383" s="76"/>
      <c r="AH1383" s="76"/>
      <c r="AI1383" s="76"/>
      <c r="AJ1383" s="76"/>
      <c r="AK1383" s="76"/>
      <c r="AL1383" s="76"/>
      <c r="AM1383" s="76"/>
      <c r="AN1383" s="76"/>
      <c r="AO1383" s="76"/>
      <c r="AP1383" s="76"/>
      <c r="AQ1383" s="76"/>
      <c r="AR1383" s="76"/>
      <c r="AS1383" s="76"/>
      <c r="AT1383" s="76"/>
      <c r="AU1383" s="76"/>
      <c r="AV1383" s="76"/>
      <c r="AW1383" s="76"/>
      <c r="AX1383" s="76"/>
      <c r="AY1383" s="76"/>
      <c r="AZ1383" s="76"/>
      <c r="BA1383" s="76"/>
      <c r="BB1383" s="76"/>
      <c r="BC1383" s="76"/>
      <c r="BD1383" s="76"/>
      <c r="BE1383" s="76"/>
      <c r="BF1383" s="76"/>
      <c r="BG1383" s="76"/>
      <c r="BH1383" s="76"/>
      <c r="BI1383" s="76"/>
      <c r="BJ1383" s="76"/>
      <c r="BK1383" s="76"/>
      <c r="BL1383" s="76"/>
      <c r="BM1383" s="76"/>
      <c r="BN1383" s="76"/>
      <c r="BO1383" s="76"/>
      <c r="BP1383" s="76"/>
      <c r="BQ1383" s="76"/>
      <c r="BR1383" s="76"/>
      <c r="BS1383" s="76"/>
      <c r="BT1383" s="76"/>
      <c r="BU1383" s="76"/>
      <c r="BV1383" s="76"/>
      <c r="BW1383" s="76"/>
      <c r="BX1383" s="76"/>
      <c r="BY1383" s="76"/>
      <c r="BZ1383" s="76"/>
      <c r="CA1383" s="76"/>
      <c r="CB1383" s="76"/>
      <c r="CC1383" s="76"/>
      <c r="CD1383" s="76"/>
      <c r="CE1383" s="76"/>
      <c r="CF1383" s="76"/>
      <c r="CG1383" s="76"/>
      <c r="CH1383" s="76"/>
      <c r="CI1383" s="76"/>
      <c r="CJ1383" s="76"/>
      <c r="CK1383" s="76"/>
      <c r="CL1383" s="76"/>
      <c r="CM1383" s="76"/>
      <c r="CN1383" s="76"/>
      <c r="CO1383" s="76"/>
      <c r="CP1383" s="76"/>
      <c r="CQ1383" s="76"/>
      <c r="CR1383" s="76"/>
      <c r="CS1383" s="76"/>
      <c r="CT1383" s="76"/>
      <c r="CU1383" s="76"/>
      <c r="CV1383" s="76"/>
      <c r="CW1383" s="76"/>
      <c r="CX1383" s="76"/>
      <c r="CY1383" s="76"/>
      <c r="CZ1383" s="76"/>
      <c r="DA1383" s="76"/>
      <c r="DB1383" s="76"/>
      <c r="DC1383" s="76"/>
      <c r="DD1383" s="76"/>
      <c r="DE1383" s="76"/>
      <c r="DF1383" s="76"/>
      <c r="DG1383" s="76"/>
      <c r="DH1383" s="76"/>
      <c r="DI1383" s="76"/>
      <c r="DJ1383" s="76"/>
      <c r="DK1383" s="76"/>
      <c r="DL1383" s="76"/>
      <c r="DM1383" s="76"/>
      <c r="DN1383" s="76"/>
      <c r="DO1383" s="76"/>
      <c r="DP1383" s="76"/>
      <c r="DQ1383" s="76"/>
      <c r="DR1383" s="76"/>
      <c r="DS1383" s="76"/>
      <c r="DT1383" s="76"/>
      <c r="DU1383" s="76"/>
      <c r="DV1383" s="76"/>
      <c r="DW1383" s="76"/>
      <c r="DX1383" s="76"/>
      <c r="DY1383" s="76"/>
      <c r="DZ1383" s="76"/>
      <c r="EA1383" s="76"/>
      <c r="EB1383" s="76"/>
      <c r="EC1383" s="76"/>
      <c r="ED1383" s="76"/>
      <c r="EE1383" s="76"/>
      <c r="EF1383" s="76"/>
      <c r="EG1383" s="76"/>
      <c r="EH1383" s="76"/>
      <c r="EI1383" s="76"/>
      <c r="EJ1383" s="76"/>
      <c r="EK1383" s="76"/>
      <c r="EL1383" s="76"/>
      <c r="EM1383" s="76"/>
      <c r="EN1383" s="76"/>
      <c r="EO1383" s="76"/>
      <c r="EP1383" s="76"/>
      <c r="EQ1383" s="76"/>
      <c r="ER1383" s="76"/>
      <c r="ES1383" s="76"/>
      <c r="ET1383" s="76"/>
      <c r="EU1383" s="76"/>
      <c r="EV1383" s="76"/>
      <c r="EW1383" s="76"/>
      <c r="EX1383" s="76"/>
      <c r="EY1383" s="76"/>
      <c r="EZ1383" s="76"/>
      <c r="FA1383" s="76"/>
      <c r="FB1383" s="76"/>
      <c r="FC1383" s="76"/>
      <c r="FD1383" s="76"/>
      <c r="FE1383" s="76"/>
      <c r="FF1383" s="76"/>
      <c r="FG1383" s="76"/>
      <c r="FH1383" s="76"/>
      <c r="FI1383" s="76"/>
      <c r="FJ1383" s="76"/>
      <c r="FK1383" s="76"/>
      <c r="FL1383" s="76"/>
      <c r="FM1383" s="76"/>
      <c r="FN1383" s="76"/>
      <c r="FO1383" s="76"/>
      <c r="FP1383" s="76"/>
      <c r="FQ1383" s="76"/>
      <c r="FR1383" s="76"/>
      <c r="FS1383" s="76"/>
      <c r="FT1383" s="76"/>
      <c r="FU1383" s="76"/>
      <c r="FV1383" s="76"/>
      <c r="FW1383" s="76"/>
      <c r="FX1383" s="76"/>
      <c r="FY1383" s="76"/>
      <c r="FZ1383" s="76"/>
      <c r="GA1383" s="76"/>
      <c r="GB1383" s="76"/>
      <c r="GC1383" s="76"/>
      <c r="GD1383" s="76"/>
      <c r="GE1383" s="76"/>
      <c r="GF1383" s="76"/>
      <c r="GG1383" s="76"/>
      <c r="GH1383" s="76"/>
      <c r="GI1383" s="76"/>
      <c r="GJ1383" s="76"/>
      <c r="GK1383" s="76"/>
      <c r="GL1383" s="76"/>
      <c r="GM1383" s="76"/>
      <c r="GN1383" s="76"/>
      <c r="GO1383" s="76"/>
      <c r="GP1383" s="76"/>
      <c r="GQ1383" s="76"/>
      <c r="GR1383" s="76"/>
      <c r="GS1383" s="76"/>
      <c r="GT1383" s="76"/>
      <c r="GU1383" s="76"/>
      <c r="GV1383" s="76"/>
      <c r="GW1383" s="76"/>
      <c r="GX1383" s="76"/>
      <c r="GY1383" s="76"/>
      <c r="GZ1383" s="76"/>
      <c r="HA1383" s="76"/>
      <c r="HB1383" s="76"/>
      <c r="HC1383" s="76"/>
      <c r="HD1383" s="76"/>
      <c r="HE1383" s="76"/>
      <c r="HF1383" s="76"/>
      <c r="HG1383" s="76"/>
      <c r="HH1383" s="76"/>
      <c r="HI1383" s="76"/>
      <c r="HJ1383" s="76"/>
      <c r="HK1383" s="76"/>
      <c r="HL1383" s="76"/>
      <c r="HM1383" s="76"/>
      <c r="HN1383" s="76"/>
      <c r="HO1383" s="76"/>
      <c r="HP1383" s="76"/>
      <c r="HQ1383" s="76"/>
      <c r="HR1383" s="76"/>
      <c r="HS1383" s="76"/>
      <c r="HT1383" s="76"/>
      <c r="HU1383" s="76"/>
      <c r="HV1383" s="76"/>
      <c r="HW1383" s="76"/>
      <c r="HX1383" s="76"/>
      <c r="HY1383" s="76"/>
      <c r="HZ1383" s="76"/>
      <c r="IA1383" s="76"/>
      <c r="IB1383" s="76"/>
      <c r="IC1383" s="76"/>
      <c r="ID1383" s="76"/>
      <c r="IE1383" s="76"/>
      <c r="IF1383" s="76"/>
      <c r="IG1383" s="76"/>
      <c r="IH1383" s="76"/>
      <c r="II1383" s="76"/>
      <c r="IJ1383" s="76"/>
      <c r="IK1383" s="76"/>
      <c r="IL1383" s="76"/>
      <c r="IM1383" s="76"/>
      <c r="IN1383" s="76"/>
      <c r="IO1383" s="76"/>
      <c r="IP1383" s="76"/>
      <c r="IQ1383" s="76"/>
      <c r="IR1383" s="76"/>
      <c r="IS1383" s="76"/>
      <c r="IT1383" s="76"/>
      <c r="IU1383" s="76"/>
      <c r="IV1383" s="76"/>
      <c r="IW1383" s="76"/>
      <c r="IX1383" s="76"/>
      <c r="IY1383" s="76"/>
      <c r="IZ1383" s="76"/>
      <c r="JA1383" s="76"/>
      <c r="JB1383" s="76"/>
      <c r="JC1383" s="76"/>
      <c r="JD1383" s="76"/>
      <c r="JE1383" s="76"/>
      <c r="JF1383" s="76"/>
      <c r="JG1383" s="76"/>
      <c r="JH1383" s="76"/>
      <c r="JI1383" s="76"/>
      <c r="JJ1383" s="76"/>
      <c r="JK1383" s="76"/>
      <c r="JL1383" s="76"/>
      <c r="JM1383" s="76"/>
      <c r="JN1383" s="76"/>
      <c r="JO1383" s="76"/>
      <c r="JP1383" s="76"/>
      <c r="JQ1383" s="76"/>
      <c r="JR1383" s="76"/>
      <c r="JS1383" s="76"/>
      <c r="JT1383" s="76"/>
      <c r="JU1383" s="76"/>
      <c r="JV1383" s="76"/>
      <c r="JW1383" s="76"/>
      <c r="JX1383" s="76"/>
      <c r="JY1383" s="76"/>
      <c r="JZ1383" s="76"/>
      <c r="KA1383" s="76"/>
      <c r="KB1383" s="76"/>
      <c r="KC1383" s="76"/>
      <c r="KD1383" s="76"/>
      <c r="KE1383" s="76"/>
      <c r="KF1383" s="76"/>
      <c r="KG1383" s="76"/>
      <c r="KH1383" s="76"/>
      <c r="KI1383" s="76"/>
      <c r="KJ1383" s="76"/>
      <c r="KK1383" s="76"/>
      <c r="KL1383" s="76"/>
      <c r="KM1383" s="76"/>
      <c r="KN1383" s="76"/>
      <c r="KO1383" s="76"/>
      <c r="KP1383" s="76"/>
      <c r="KQ1383" s="76"/>
      <c r="KR1383" s="76"/>
      <c r="KS1383" s="76"/>
      <c r="KT1383" s="76"/>
      <c r="KU1383" s="76"/>
      <c r="KV1383" s="76"/>
      <c r="KW1383" s="76"/>
      <c r="KX1383" s="76"/>
      <c r="KY1383" s="76"/>
      <c r="KZ1383" s="76"/>
      <c r="LA1383" s="76"/>
      <c r="LB1383" s="76"/>
      <c r="LC1383" s="76"/>
      <c r="LD1383" s="76"/>
      <c r="LE1383" s="76"/>
      <c r="LF1383" s="76"/>
      <c r="LG1383" s="76"/>
      <c r="LH1383" s="76"/>
      <c r="LI1383" s="76"/>
      <c r="LJ1383" s="76"/>
      <c r="LK1383" s="76"/>
      <c r="LL1383" s="76"/>
      <c r="LM1383" s="76"/>
      <c r="LN1383" s="76"/>
      <c r="LO1383" s="76"/>
      <c r="LP1383" s="76"/>
      <c r="LQ1383" s="76"/>
      <c r="LR1383" s="76"/>
      <c r="LS1383" s="76"/>
      <c r="LT1383" s="76"/>
      <c r="LU1383" s="76"/>
      <c r="LV1383" s="76"/>
      <c r="LW1383" s="76"/>
      <c r="LX1383" s="76"/>
      <c r="LY1383" s="76"/>
      <c r="LZ1383" s="76"/>
      <c r="MA1383" s="76"/>
      <c r="MB1383" s="76"/>
      <c r="MC1383" s="76"/>
      <c r="MD1383" s="76"/>
      <c r="ME1383" s="76"/>
      <c r="MF1383" s="76"/>
      <c r="MG1383" s="76"/>
      <c r="MH1383" s="76"/>
      <c r="MI1383" s="76"/>
      <c r="MJ1383" s="76"/>
      <c r="MK1383" s="76"/>
      <c r="ML1383" s="76"/>
      <c r="MM1383" s="76"/>
      <c r="MN1383" s="76"/>
      <c r="MO1383" s="76"/>
      <c r="MP1383" s="76"/>
      <c r="MQ1383" s="76"/>
      <c r="MR1383" s="76"/>
      <c r="MS1383" s="76"/>
      <c r="MT1383" s="76"/>
      <c r="MU1383" s="76"/>
      <c r="MV1383" s="76"/>
      <c r="MW1383" s="76"/>
      <c r="MX1383" s="76"/>
      <c r="MY1383" s="76"/>
      <c r="MZ1383" s="76"/>
      <c r="NA1383" s="76"/>
      <c r="NB1383" s="76"/>
      <c r="NC1383" s="76"/>
      <c r="ND1383" s="76"/>
      <c r="NE1383" s="76"/>
      <c r="NF1383" s="76"/>
      <c r="NG1383" s="77"/>
      <c r="NH1383" s="77"/>
      <c r="NI1383" s="77"/>
      <c r="NJ1383" s="76"/>
      <c r="NK1383" s="75"/>
      <c r="NL1383" s="75"/>
      <c r="NM1383" s="75"/>
      <c r="NN1383" s="75"/>
      <c r="NO1383" s="75"/>
      <c r="NP1383" s="75"/>
      <c r="NQ1383" s="75"/>
      <c r="NR1383" s="75"/>
      <c r="NS1383" s="75"/>
      <c r="NT1383" s="75"/>
      <c r="NU1383" s="75"/>
      <c r="NV1383" s="76"/>
    </row>
    <row r="1384" spans="1:386" s="48" customFormat="1" x14ac:dyDescent="0.2">
      <c r="A1384" s="74"/>
      <c r="B1384" s="75"/>
      <c r="C1384" s="75"/>
      <c r="D1384" s="241"/>
      <c r="E1384" s="227"/>
      <c r="F1384" s="76"/>
      <c r="G1384" s="76"/>
      <c r="H1384" s="76"/>
      <c r="I1384" s="76"/>
      <c r="J1384" s="76"/>
      <c r="K1384" s="76"/>
      <c r="L1384" s="76"/>
      <c r="M1384" s="76"/>
      <c r="N1384" s="76"/>
      <c r="O1384" s="76"/>
      <c r="P1384" s="76"/>
      <c r="Q1384" s="76"/>
      <c r="R1384" s="76"/>
      <c r="S1384" s="76"/>
      <c r="T1384" s="76"/>
      <c r="U1384" s="76"/>
      <c r="V1384" s="76"/>
      <c r="W1384" s="76"/>
      <c r="X1384" s="76"/>
      <c r="Y1384" s="76"/>
      <c r="Z1384" s="76"/>
      <c r="AA1384" s="76"/>
      <c r="AB1384" s="76"/>
      <c r="AC1384" s="76"/>
      <c r="AD1384" s="76"/>
      <c r="AE1384" s="76"/>
      <c r="AF1384" s="76"/>
      <c r="AG1384" s="76"/>
      <c r="AH1384" s="76"/>
      <c r="AI1384" s="76"/>
      <c r="AJ1384" s="76"/>
      <c r="AK1384" s="76"/>
      <c r="AL1384" s="76"/>
      <c r="AM1384" s="76"/>
      <c r="AN1384" s="76"/>
      <c r="AO1384" s="76"/>
      <c r="AP1384" s="76"/>
      <c r="AQ1384" s="76"/>
      <c r="AR1384" s="76"/>
      <c r="AS1384" s="76"/>
      <c r="AT1384" s="76"/>
      <c r="AU1384" s="76"/>
      <c r="AV1384" s="76"/>
      <c r="AW1384" s="76"/>
      <c r="AX1384" s="76"/>
      <c r="AY1384" s="76"/>
      <c r="AZ1384" s="76"/>
      <c r="BA1384" s="76"/>
      <c r="BB1384" s="76"/>
      <c r="BC1384" s="76"/>
      <c r="BD1384" s="76"/>
      <c r="BE1384" s="76"/>
      <c r="BF1384" s="76"/>
      <c r="BG1384" s="76"/>
      <c r="BH1384" s="76"/>
      <c r="BI1384" s="76"/>
      <c r="BJ1384" s="76"/>
      <c r="BK1384" s="76"/>
      <c r="BL1384" s="76"/>
      <c r="BM1384" s="76"/>
      <c r="BN1384" s="76"/>
      <c r="BO1384" s="76"/>
      <c r="BP1384" s="76"/>
      <c r="BQ1384" s="76"/>
      <c r="BR1384" s="76"/>
      <c r="BS1384" s="76"/>
      <c r="BT1384" s="76"/>
      <c r="BU1384" s="76"/>
      <c r="BV1384" s="76"/>
      <c r="BW1384" s="76"/>
      <c r="BX1384" s="76"/>
      <c r="BY1384" s="76"/>
      <c r="BZ1384" s="76"/>
      <c r="CA1384" s="76"/>
      <c r="CB1384" s="76"/>
      <c r="CC1384" s="76"/>
      <c r="CD1384" s="76"/>
      <c r="CE1384" s="76"/>
      <c r="CF1384" s="76"/>
      <c r="CG1384" s="76"/>
      <c r="CH1384" s="76"/>
      <c r="CI1384" s="76"/>
      <c r="CJ1384" s="76"/>
      <c r="CK1384" s="76"/>
      <c r="CL1384" s="76"/>
      <c r="CM1384" s="76"/>
      <c r="CN1384" s="76"/>
      <c r="CO1384" s="76"/>
      <c r="CP1384" s="76"/>
      <c r="CQ1384" s="76"/>
      <c r="CR1384" s="76"/>
      <c r="CS1384" s="76"/>
      <c r="CT1384" s="76"/>
      <c r="CU1384" s="76"/>
      <c r="CV1384" s="76"/>
      <c r="CW1384" s="76"/>
      <c r="CX1384" s="76"/>
      <c r="CY1384" s="76"/>
      <c r="CZ1384" s="76"/>
      <c r="DA1384" s="76"/>
      <c r="DB1384" s="76"/>
      <c r="DC1384" s="76"/>
      <c r="DD1384" s="76"/>
      <c r="DE1384" s="76"/>
      <c r="DF1384" s="76"/>
      <c r="DG1384" s="76"/>
      <c r="DH1384" s="76"/>
      <c r="DI1384" s="76"/>
      <c r="DJ1384" s="76"/>
      <c r="DK1384" s="76"/>
      <c r="DL1384" s="76"/>
      <c r="DM1384" s="76"/>
      <c r="DN1384" s="76"/>
      <c r="DO1384" s="76"/>
      <c r="DP1384" s="76"/>
      <c r="DQ1384" s="76"/>
      <c r="DR1384" s="76"/>
      <c r="DS1384" s="76"/>
      <c r="DT1384" s="76"/>
      <c r="DU1384" s="76"/>
      <c r="DV1384" s="76"/>
      <c r="DW1384" s="76"/>
      <c r="DX1384" s="76"/>
      <c r="DY1384" s="76"/>
      <c r="DZ1384" s="76"/>
      <c r="EA1384" s="76"/>
      <c r="EB1384" s="76"/>
      <c r="EC1384" s="76"/>
      <c r="ED1384" s="76"/>
      <c r="EE1384" s="76"/>
      <c r="EF1384" s="76"/>
      <c r="EG1384" s="76"/>
      <c r="EH1384" s="76"/>
      <c r="EI1384" s="76"/>
      <c r="EJ1384" s="76"/>
      <c r="EK1384" s="76"/>
      <c r="EL1384" s="76"/>
      <c r="EM1384" s="76"/>
      <c r="EN1384" s="76"/>
      <c r="EO1384" s="76"/>
      <c r="EP1384" s="76"/>
      <c r="EQ1384" s="76"/>
      <c r="ER1384" s="76"/>
      <c r="ES1384" s="76"/>
      <c r="ET1384" s="76"/>
      <c r="EU1384" s="76"/>
      <c r="EV1384" s="76"/>
      <c r="EW1384" s="76"/>
      <c r="EX1384" s="76"/>
      <c r="EY1384" s="76"/>
      <c r="EZ1384" s="76"/>
      <c r="FA1384" s="76"/>
      <c r="FB1384" s="76"/>
      <c r="FC1384" s="76"/>
      <c r="FD1384" s="76"/>
      <c r="FE1384" s="76"/>
      <c r="FF1384" s="76"/>
      <c r="FG1384" s="76"/>
      <c r="FH1384" s="76"/>
      <c r="FI1384" s="76"/>
      <c r="FJ1384" s="76"/>
      <c r="FK1384" s="76"/>
      <c r="FL1384" s="76"/>
      <c r="FM1384" s="76"/>
      <c r="FN1384" s="76"/>
      <c r="FO1384" s="76"/>
      <c r="FP1384" s="76"/>
      <c r="FQ1384" s="76"/>
      <c r="FR1384" s="76"/>
      <c r="FS1384" s="76"/>
      <c r="FT1384" s="76"/>
      <c r="FU1384" s="76"/>
      <c r="FV1384" s="76"/>
      <c r="FW1384" s="76"/>
      <c r="FX1384" s="76"/>
      <c r="FY1384" s="76"/>
      <c r="FZ1384" s="76"/>
      <c r="GA1384" s="76"/>
      <c r="GB1384" s="76"/>
      <c r="GC1384" s="76"/>
      <c r="GD1384" s="76"/>
      <c r="GE1384" s="76"/>
      <c r="GF1384" s="76"/>
      <c r="GG1384" s="76"/>
      <c r="GH1384" s="76"/>
      <c r="GI1384" s="76"/>
      <c r="GJ1384" s="76"/>
      <c r="GK1384" s="76"/>
      <c r="GL1384" s="76"/>
      <c r="GM1384" s="76"/>
      <c r="GN1384" s="76"/>
      <c r="GO1384" s="76"/>
      <c r="GP1384" s="76"/>
      <c r="GQ1384" s="76"/>
      <c r="GR1384" s="76"/>
      <c r="GS1384" s="76"/>
      <c r="GT1384" s="76"/>
      <c r="GU1384" s="76"/>
      <c r="GV1384" s="76"/>
      <c r="GW1384" s="76"/>
      <c r="GX1384" s="76"/>
      <c r="GY1384" s="76"/>
      <c r="GZ1384" s="76"/>
      <c r="HA1384" s="76"/>
      <c r="HB1384" s="76"/>
      <c r="HC1384" s="76"/>
      <c r="HD1384" s="76"/>
      <c r="HE1384" s="76"/>
      <c r="HF1384" s="76"/>
      <c r="HG1384" s="76"/>
      <c r="HH1384" s="76"/>
      <c r="HI1384" s="76"/>
      <c r="HJ1384" s="76"/>
      <c r="HK1384" s="76"/>
      <c r="HL1384" s="76"/>
      <c r="HM1384" s="76"/>
      <c r="HN1384" s="76"/>
      <c r="HO1384" s="76"/>
      <c r="HP1384" s="76"/>
      <c r="HQ1384" s="76"/>
      <c r="HR1384" s="76"/>
      <c r="HS1384" s="76"/>
      <c r="HT1384" s="76"/>
      <c r="HU1384" s="76"/>
      <c r="HV1384" s="76"/>
      <c r="HW1384" s="76"/>
      <c r="HX1384" s="76"/>
      <c r="HY1384" s="76"/>
      <c r="HZ1384" s="76"/>
      <c r="IA1384" s="76"/>
      <c r="IB1384" s="76"/>
      <c r="IC1384" s="76"/>
      <c r="ID1384" s="76"/>
      <c r="IE1384" s="76"/>
      <c r="IF1384" s="76"/>
      <c r="IG1384" s="76"/>
      <c r="IH1384" s="76"/>
      <c r="II1384" s="76"/>
      <c r="IJ1384" s="76"/>
      <c r="IK1384" s="76"/>
      <c r="IL1384" s="76"/>
      <c r="IM1384" s="76"/>
      <c r="IN1384" s="76"/>
      <c r="IO1384" s="76"/>
      <c r="IP1384" s="76"/>
      <c r="IQ1384" s="76"/>
      <c r="IR1384" s="76"/>
      <c r="IS1384" s="76"/>
      <c r="IT1384" s="76"/>
      <c r="IU1384" s="76"/>
      <c r="IV1384" s="76"/>
      <c r="IW1384" s="76"/>
      <c r="IX1384" s="76"/>
      <c r="IY1384" s="76"/>
      <c r="IZ1384" s="76"/>
      <c r="JA1384" s="76"/>
      <c r="JB1384" s="76"/>
      <c r="JC1384" s="76"/>
      <c r="JD1384" s="76"/>
      <c r="JE1384" s="76"/>
      <c r="JF1384" s="76"/>
      <c r="JG1384" s="76"/>
      <c r="JH1384" s="76"/>
      <c r="JI1384" s="76"/>
      <c r="JJ1384" s="76"/>
      <c r="JK1384" s="76"/>
      <c r="JL1384" s="76"/>
      <c r="JM1384" s="76"/>
      <c r="JN1384" s="76"/>
      <c r="JO1384" s="76"/>
      <c r="JP1384" s="76"/>
      <c r="JQ1384" s="76"/>
      <c r="JR1384" s="76"/>
      <c r="JS1384" s="76"/>
      <c r="JT1384" s="76"/>
      <c r="JU1384" s="76"/>
      <c r="JV1384" s="76"/>
      <c r="JW1384" s="76"/>
      <c r="JX1384" s="76"/>
      <c r="JY1384" s="76"/>
      <c r="JZ1384" s="76"/>
      <c r="KA1384" s="76"/>
      <c r="KB1384" s="76"/>
      <c r="KC1384" s="76"/>
      <c r="KD1384" s="76"/>
      <c r="KE1384" s="76"/>
      <c r="KF1384" s="76"/>
      <c r="KG1384" s="76"/>
      <c r="KH1384" s="76"/>
      <c r="KI1384" s="76"/>
      <c r="KJ1384" s="76"/>
      <c r="KK1384" s="76"/>
      <c r="KL1384" s="76"/>
      <c r="KM1384" s="76"/>
      <c r="KN1384" s="76"/>
      <c r="KO1384" s="76"/>
      <c r="KP1384" s="76"/>
      <c r="KQ1384" s="76"/>
      <c r="KR1384" s="76"/>
      <c r="KS1384" s="76"/>
      <c r="KT1384" s="76"/>
      <c r="KU1384" s="76"/>
      <c r="KV1384" s="76"/>
      <c r="KW1384" s="76"/>
      <c r="KX1384" s="76"/>
      <c r="KY1384" s="76"/>
      <c r="KZ1384" s="76"/>
      <c r="LA1384" s="76"/>
      <c r="LB1384" s="76"/>
      <c r="LC1384" s="76"/>
      <c r="LD1384" s="76"/>
      <c r="LE1384" s="76"/>
      <c r="LF1384" s="76"/>
      <c r="LG1384" s="76"/>
      <c r="LH1384" s="76"/>
      <c r="LI1384" s="76"/>
      <c r="LJ1384" s="76"/>
      <c r="LK1384" s="76"/>
      <c r="LL1384" s="76"/>
      <c r="LM1384" s="76"/>
      <c r="LN1384" s="76"/>
      <c r="LO1384" s="76"/>
      <c r="LP1384" s="76"/>
      <c r="LQ1384" s="76"/>
      <c r="LR1384" s="76"/>
      <c r="LS1384" s="76"/>
      <c r="LT1384" s="76"/>
      <c r="LU1384" s="76"/>
      <c r="LV1384" s="76"/>
      <c r="LW1384" s="76"/>
      <c r="LX1384" s="76"/>
      <c r="LY1384" s="76"/>
      <c r="LZ1384" s="76"/>
      <c r="MA1384" s="76"/>
      <c r="MB1384" s="76"/>
      <c r="MC1384" s="76"/>
      <c r="MD1384" s="76"/>
      <c r="ME1384" s="76"/>
      <c r="MF1384" s="76"/>
      <c r="MG1384" s="76"/>
      <c r="MH1384" s="76"/>
      <c r="MI1384" s="76"/>
      <c r="MJ1384" s="76"/>
      <c r="MK1384" s="76"/>
      <c r="ML1384" s="76"/>
      <c r="MM1384" s="76"/>
      <c r="MN1384" s="76"/>
      <c r="MO1384" s="76"/>
      <c r="MP1384" s="76"/>
      <c r="MQ1384" s="76"/>
      <c r="MR1384" s="76"/>
      <c r="MS1384" s="76"/>
      <c r="MT1384" s="76"/>
      <c r="MU1384" s="76"/>
      <c r="MV1384" s="76"/>
      <c r="MW1384" s="76"/>
      <c r="MX1384" s="76"/>
      <c r="MY1384" s="76"/>
      <c r="MZ1384" s="76"/>
      <c r="NA1384" s="76"/>
      <c r="NB1384" s="76"/>
      <c r="NC1384" s="76"/>
      <c r="ND1384" s="76"/>
      <c r="NE1384" s="76"/>
      <c r="NF1384" s="76"/>
      <c r="NG1384" s="77"/>
      <c r="NH1384" s="77"/>
      <c r="NI1384" s="77"/>
      <c r="NJ1384" s="76"/>
      <c r="NK1384" s="75"/>
      <c r="NL1384" s="75"/>
      <c r="NM1384" s="75"/>
      <c r="NN1384" s="75"/>
      <c r="NO1384" s="75"/>
      <c r="NP1384" s="75"/>
      <c r="NQ1384" s="75"/>
      <c r="NR1384" s="75"/>
      <c r="NS1384" s="75"/>
      <c r="NT1384" s="75"/>
      <c r="NU1384" s="75"/>
      <c r="NV1384" s="76"/>
    </row>
    <row r="1385" spans="1:386" s="48" customFormat="1" x14ac:dyDescent="0.2">
      <c r="A1385" s="74"/>
      <c r="B1385" s="75"/>
      <c r="C1385" s="75"/>
      <c r="D1385" s="241"/>
      <c r="E1385" s="227"/>
      <c r="F1385" s="76"/>
      <c r="G1385" s="76"/>
      <c r="H1385" s="76"/>
      <c r="I1385" s="76"/>
      <c r="J1385" s="76"/>
      <c r="K1385" s="76"/>
      <c r="L1385" s="76"/>
      <c r="M1385" s="76"/>
      <c r="N1385" s="76"/>
      <c r="O1385" s="76"/>
      <c r="P1385" s="76"/>
      <c r="Q1385" s="76"/>
      <c r="R1385" s="76"/>
      <c r="S1385" s="76"/>
      <c r="T1385" s="76"/>
      <c r="U1385" s="76"/>
      <c r="V1385" s="76"/>
      <c r="W1385" s="76"/>
      <c r="X1385" s="76"/>
      <c r="Y1385" s="76"/>
      <c r="Z1385" s="76"/>
      <c r="AA1385" s="76"/>
      <c r="AB1385" s="76"/>
      <c r="AC1385" s="76"/>
      <c r="AD1385" s="76"/>
      <c r="AE1385" s="76"/>
      <c r="AF1385" s="76"/>
      <c r="AG1385" s="76"/>
      <c r="AH1385" s="76"/>
      <c r="AI1385" s="76"/>
      <c r="AJ1385" s="76"/>
      <c r="AK1385" s="76"/>
      <c r="AL1385" s="76"/>
      <c r="AM1385" s="76"/>
      <c r="AN1385" s="76"/>
      <c r="AO1385" s="76"/>
      <c r="AP1385" s="76"/>
      <c r="AQ1385" s="76"/>
      <c r="AR1385" s="76"/>
      <c r="AS1385" s="76"/>
      <c r="AT1385" s="76"/>
      <c r="AU1385" s="76"/>
      <c r="AV1385" s="76"/>
      <c r="AW1385" s="76"/>
      <c r="AX1385" s="76"/>
      <c r="AY1385" s="76"/>
      <c r="AZ1385" s="76"/>
      <c r="BA1385" s="76"/>
      <c r="BB1385" s="76"/>
      <c r="BC1385" s="76"/>
      <c r="BD1385" s="76"/>
      <c r="BE1385" s="76"/>
      <c r="BF1385" s="76"/>
      <c r="BG1385" s="76"/>
      <c r="BH1385" s="76"/>
      <c r="BI1385" s="76"/>
      <c r="BJ1385" s="76"/>
      <c r="BK1385" s="76"/>
      <c r="BL1385" s="76"/>
      <c r="BM1385" s="76"/>
      <c r="BN1385" s="76"/>
      <c r="BO1385" s="76"/>
      <c r="BP1385" s="76"/>
      <c r="BQ1385" s="76"/>
      <c r="BR1385" s="76"/>
      <c r="BS1385" s="76"/>
      <c r="BT1385" s="76"/>
      <c r="BU1385" s="76"/>
      <c r="BV1385" s="76"/>
      <c r="BW1385" s="76"/>
      <c r="BX1385" s="76"/>
      <c r="BY1385" s="76"/>
      <c r="BZ1385" s="76"/>
      <c r="CA1385" s="76"/>
      <c r="CB1385" s="76"/>
      <c r="CC1385" s="76"/>
      <c r="CD1385" s="76"/>
      <c r="CE1385" s="76"/>
      <c r="CF1385" s="76"/>
      <c r="CG1385" s="76"/>
      <c r="CH1385" s="76"/>
      <c r="CI1385" s="76"/>
      <c r="CJ1385" s="76"/>
      <c r="CK1385" s="76"/>
      <c r="CL1385" s="76"/>
      <c r="CM1385" s="76"/>
      <c r="CN1385" s="76"/>
      <c r="CO1385" s="76"/>
      <c r="CP1385" s="76"/>
      <c r="CQ1385" s="76"/>
      <c r="CR1385" s="76"/>
      <c r="CS1385" s="76"/>
      <c r="CT1385" s="76"/>
      <c r="CU1385" s="76"/>
      <c r="CV1385" s="76"/>
      <c r="CW1385" s="76"/>
      <c r="CX1385" s="76"/>
      <c r="CY1385" s="76"/>
      <c r="CZ1385" s="76"/>
      <c r="DA1385" s="76"/>
      <c r="DB1385" s="76"/>
      <c r="DC1385" s="76"/>
      <c r="DD1385" s="76"/>
      <c r="DE1385" s="76"/>
      <c r="DF1385" s="76"/>
      <c r="DG1385" s="76"/>
      <c r="DH1385" s="76"/>
      <c r="DI1385" s="76"/>
      <c r="DJ1385" s="76"/>
      <c r="DK1385" s="76"/>
      <c r="DL1385" s="76"/>
      <c r="DM1385" s="76"/>
      <c r="DN1385" s="76"/>
      <c r="DO1385" s="76"/>
      <c r="DP1385" s="76"/>
      <c r="DQ1385" s="76"/>
      <c r="DR1385" s="76"/>
      <c r="DS1385" s="76"/>
      <c r="DT1385" s="76"/>
      <c r="DU1385" s="76"/>
      <c r="DV1385" s="76"/>
      <c r="DW1385" s="76"/>
      <c r="DX1385" s="76"/>
      <c r="DY1385" s="76"/>
      <c r="DZ1385" s="76"/>
      <c r="EA1385" s="76"/>
      <c r="EB1385" s="76"/>
      <c r="EC1385" s="76"/>
      <c r="ED1385" s="76"/>
      <c r="EE1385" s="76"/>
      <c r="EF1385" s="76"/>
      <c r="EG1385" s="76"/>
      <c r="EH1385" s="76"/>
      <c r="EI1385" s="76"/>
      <c r="EJ1385" s="76"/>
      <c r="EK1385" s="76"/>
      <c r="EL1385" s="76"/>
      <c r="EM1385" s="76"/>
      <c r="EN1385" s="76"/>
      <c r="EO1385" s="76"/>
      <c r="EP1385" s="76"/>
      <c r="EQ1385" s="76"/>
      <c r="ER1385" s="76"/>
      <c r="ES1385" s="76"/>
      <c r="ET1385" s="76"/>
      <c r="EU1385" s="76"/>
      <c r="EV1385" s="76"/>
      <c r="EW1385" s="76"/>
      <c r="EX1385" s="76"/>
      <c r="EY1385" s="76"/>
      <c r="EZ1385" s="76"/>
      <c r="FA1385" s="76"/>
      <c r="FB1385" s="76"/>
      <c r="FC1385" s="76"/>
      <c r="FD1385" s="76"/>
      <c r="FE1385" s="76"/>
      <c r="FF1385" s="76"/>
      <c r="FG1385" s="76"/>
      <c r="FH1385" s="76"/>
      <c r="FI1385" s="76"/>
      <c r="FJ1385" s="76"/>
      <c r="FK1385" s="76"/>
      <c r="FL1385" s="76"/>
      <c r="FM1385" s="76"/>
      <c r="FN1385" s="76"/>
      <c r="FO1385" s="76"/>
      <c r="FP1385" s="76"/>
      <c r="FQ1385" s="76"/>
      <c r="FR1385" s="76"/>
      <c r="FS1385" s="76"/>
      <c r="FT1385" s="76"/>
      <c r="FU1385" s="76"/>
      <c r="FV1385" s="76"/>
      <c r="FW1385" s="76"/>
      <c r="FX1385" s="76"/>
      <c r="FY1385" s="76"/>
      <c r="FZ1385" s="76"/>
      <c r="GA1385" s="76"/>
      <c r="GB1385" s="76"/>
      <c r="GC1385" s="76"/>
      <c r="GD1385" s="76"/>
      <c r="GE1385" s="76"/>
      <c r="GF1385" s="76"/>
      <c r="GG1385" s="76"/>
      <c r="GH1385" s="76"/>
      <c r="GI1385" s="76"/>
      <c r="GJ1385" s="76"/>
      <c r="GK1385" s="76"/>
      <c r="GL1385" s="76"/>
      <c r="GM1385" s="76"/>
      <c r="GN1385" s="76"/>
      <c r="GO1385" s="76"/>
      <c r="GP1385" s="76"/>
      <c r="GQ1385" s="76"/>
      <c r="GR1385" s="76"/>
      <c r="GS1385" s="76"/>
      <c r="GT1385" s="76"/>
      <c r="GU1385" s="76"/>
      <c r="GV1385" s="76"/>
      <c r="GW1385" s="76"/>
      <c r="GX1385" s="76"/>
      <c r="GY1385" s="76"/>
      <c r="GZ1385" s="76"/>
      <c r="HA1385" s="76"/>
      <c r="HB1385" s="76"/>
      <c r="HC1385" s="76"/>
      <c r="HD1385" s="76"/>
      <c r="HE1385" s="76"/>
      <c r="HF1385" s="76"/>
      <c r="HG1385" s="76"/>
      <c r="HH1385" s="76"/>
      <c r="HI1385" s="76"/>
      <c r="HJ1385" s="76"/>
      <c r="HK1385" s="76"/>
      <c r="HL1385" s="76"/>
      <c r="HM1385" s="76"/>
      <c r="HN1385" s="76"/>
      <c r="HO1385" s="76"/>
      <c r="HP1385" s="76"/>
      <c r="HQ1385" s="76"/>
      <c r="HR1385" s="76"/>
      <c r="HS1385" s="76"/>
      <c r="HT1385" s="76"/>
      <c r="HU1385" s="76"/>
      <c r="HV1385" s="76"/>
      <c r="HW1385" s="76"/>
      <c r="HX1385" s="76"/>
      <c r="HY1385" s="76"/>
      <c r="HZ1385" s="76"/>
      <c r="IA1385" s="76"/>
      <c r="IB1385" s="76"/>
      <c r="IC1385" s="76"/>
      <c r="ID1385" s="76"/>
      <c r="IE1385" s="76"/>
      <c r="IF1385" s="76"/>
      <c r="IG1385" s="76"/>
      <c r="IH1385" s="76"/>
      <c r="II1385" s="76"/>
      <c r="IJ1385" s="76"/>
      <c r="IK1385" s="76"/>
      <c r="IL1385" s="76"/>
      <c r="IM1385" s="76"/>
      <c r="IN1385" s="76"/>
      <c r="IO1385" s="76"/>
      <c r="IP1385" s="76"/>
      <c r="IQ1385" s="76"/>
      <c r="IR1385" s="76"/>
      <c r="IS1385" s="76"/>
      <c r="IT1385" s="76"/>
      <c r="IU1385" s="76"/>
      <c r="IV1385" s="76"/>
      <c r="IW1385" s="76"/>
      <c r="IX1385" s="76"/>
      <c r="IY1385" s="76"/>
      <c r="IZ1385" s="76"/>
      <c r="JA1385" s="76"/>
      <c r="JB1385" s="76"/>
      <c r="JC1385" s="76"/>
      <c r="JD1385" s="76"/>
      <c r="JE1385" s="76"/>
      <c r="JF1385" s="76"/>
      <c r="JG1385" s="76"/>
      <c r="JH1385" s="76"/>
      <c r="JI1385" s="76"/>
      <c r="JJ1385" s="76"/>
      <c r="JK1385" s="76"/>
      <c r="JL1385" s="76"/>
      <c r="JM1385" s="76"/>
      <c r="JN1385" s="76"/>
      <c r="JO1385" s="76"/>
      <c r="JP1385" s="76"/>
      <c r="JQ1385" s="76"/>
      <c r="JR1385" s="76"/>
      <c r="JS1385" s="76"/>
      <c r="JT1385" s="76"/>
      <c r="JU1385" s="76"/>
      <c r="JV1385" s="76"/>
      <c r="JW1385" s="76"/>
      <c r="JX1385" s="76"/>
      <c r="JY1385" s="76"/>
      <c r="JZ1385" s="76"/>
      <c r="KA1385" s="76"/>
      <c r="KB1385" s="76"/>
      <c r="KC1385" s="76"/>
      <c r="KD1385" s="76"/>
      <c r="KE1385" s="76"/>
      <c r="KF1385" s="76"/>
      <c r="KG1385" s="76"/>
      <c r="KH1385" s="76"/>
      <c r="KI1385" s="76"/>
      <c r="KJ1385" s="76"/>
      <c r="KK1385" s="76"/>
      <c r="KL1385" s="76"/>
      <c r="KM1385" s="76"/>
      <c r="KN1385" s="76"/>
      <c r="KO1385" s="76"/>
      <c r="KP1385" s="76"/>
      <c r="KQ1385" s="76"/>
      <c r="KR1385" s="76"/>
      <c r="KS1385" s="76"/>
      <c r="KT1385" s="76"/>
      <c r="KU1385" s="76"/>
      <c r="KV1385" s="76"/>
      <c r="KW1385" s="76"/>
      <c r="KX1385" s="76"/>
      <c r="KY1385" s="76"/>
      <c r="KZ1385" s="76"/>
      <c r="LA1385" s="76"/>
      <c r="LB1385" s="76"/>
      <c r="LC1385" s="76"/>
      <c r="LD1385" s="76"/>
      <c r="LE1385" s="76"/>
      <c r="LF1385" s="76"/>
      <c r="LG1385" s="76"/>
      <c r="LH1385" s="76"/>
      <c r="LI1385" s="76"/>
      <c r="LJ1385" s="76"/>
      <c r="LK1385" s="76"/>
      <c r="LL1385" s="76"/>
      <c r="LM1385" s="76"/>
      <c r="LN1385" s="76"/>
      <c r="LO1385" s="76"/>
      <c r="LP1385" s="76"/>
      <c r="LQ1385" s="76"/>
      <c r="LR1385" s="76"/>
      <c r="LS1385" s="76"/>
      <c r="LT1385" s="76"/>
      <c r="LU1385" s="76"/>
      <c r="LV1385" s="76"/>
      <c r="LW1385" s="76"/>
      <c r="LX1385" s="76"/>
      <c r="LY1385" s="76"/>
      <c r="LZ1385" s="76"/>
      <c r="MA1385" s="76"/>
      <c r="MB1385" s="76"/>
      <c r="MC1385" s="76"/>
      <c r="MD1385" s="76"/>
      <c r="ME1385" s="76"/>
      <c r="MF1385" s="76"/>
      <c r="MG1385" s="76"/>
      <c r="MH1385" s="76"/>
      <c r="MI1385" s="76"/>
      <c r="MJ1385" s="76"/>
      <c r="MK1385" s="76"/>
      <c r="ML1385" s="76"/>
      <c r="MM1385" s="76"/>
      <c r="MN1385" s="76"/>
      <c r="MO1385" s="76"/>
      <c r="MP1385" s="76"/>
      <c r="MQ1385" s="76"/>
      <c r="MR1385" s="76"/>
      <c r="MS1385" s="76"/>
      <c r="MT1385" s="76"/>
      <c r="MU1385" s="76"/>
      <c r="MV1385" s="76"/>
      <c r="MW1385" s="76"/>
      <c r="MX1385" s="76"/>
      <c r="MY1385" s="76"/>
      <c r="MZ1385" s="76"/>
      <c r="NA1385" s="76"/>
      <c r="NB1385" s="76"/>
      <c r="NC1385" s="76"/>
      <c r="ND1385" s="76"/>
      <c r="NE1385" s="76"/>
      <c r="NF1385" s="76"/>
      <c r="NG1385" s="77"/>
      <c r="NH1385" s="77"/>
      <c r="NI1385" s="77"/>
      <c r="NJ1385" s="76"/>
      <c r="NK1385" s="75"/>
      <c r="NL1385" s="75"/>
      <c r="NM1385" s="75"/>
      <c r="NN1385" s="75"/>
      <c r="NO1385" s="75"/>
      <c r="NP1385" s="75"/>
      <c r="NQ1385" s="75"/>
      <c r="NR1385" s="75"/>
      <c r="NS1385" s="75"/>
      <c r="NT1385" s="75"/>
      <c r="NU1385" s="75"/>
      <c r="NV1385" s="76"/>
    </row>
    <row r="1386" spans="1:386" s="48" customFormat="1" x14ac:dyDescent="0.2">
      <c r="A1386" s="74"/>
      <c r="B1386" s="75"/>
      <c r="C1386" s="75"/>
      <c r="D1386" s="241"/>
      <c r="E1386" s="227"/>
      <c r="F1386" s="76"/>
      <c r="G1386" s="76"/>
      <c r="H1386" s="76"/>
      <c r="I1386" s="76"/>
      <c r="J1386" s="76"/>
      <c r="K1386" s="76"/>
      <c r="L1386" s="76"/>
      <c r="M1386" s="76"/>
      <c r="N1386" s="76"/>
      <c r="O1386" s="76"/>
      <c r="P1386" s="76"/>
      <c r="Q1386" s="76"/>
      <c r="R1386" s="76"/>
      <c r="S1386" s="76"/>
      <c r="T1386" s="76"/>
      <c r="U1386" s="76"/>
      <c r="V1386" s="76"/>
      <c r="W1386" s="76"/>
      <c r="X1386" s="76"/>
      <c r="Y1386" s="76"/>
      <c r="Z1386" s="76"/>
      <c r="AA1386" s="76"/>
      <c r="AB1386" s="76"/>
      <c r="AC1386" s="76"/>
      <c r="AD1386" s="76"/>
      <c r="AE1386" s="76"/>
      <c r="AF1386" s="76"/>
      <c r="AG1386" s="76"/>
      <c r="AH1386" s="76"/>
      <c r="AI1386" s="76"/>
      <c r="AJ1386" s="76"/>
      <c r="AK1386" s="76"/>
      <c r="AL1386" s="76"/>
      <c r="AM1386" s="76"/>
      <c r="AN1386" s="76"/>
      <c r="AO1386" s="76"/>
      <c r="AP1386" s="76"/>
      <c r="AQ1386" s="76"/>
      <c r="AR1386" s="76"/>
      <c r="AS1386" s="76"/>
      <c r="AT1386" s="76"/>
      <c r="AU1386" s="76"/>
      <c r="AV1386" s="76"/>
      <c r="AW1386" s="76"/>
      <c r="AX1386" s="76"/>
      <c r="AY1386" s="76"/>
      <c r="AZ1386" s="76"/>
      <c r="BA1386" s="76"/>
      <c r="BB1386" s="76"/>
      <c r="BC1386" s="76"/>
      <c r="BD1386" s="76"/>
      <c r="BE1386" s="76"/>
      <c r="BF1386" s="76"/>
      <c r="BG1386" s="76"/>
      <c r="BH1386" s="76"/>
      <c r="BI1386" s="76"/>
      <c r="BJ1386" s="76"/>
      <c r="BK1386" s="76"/>
      <c r="BL1386" s="76"/>
      <c r="BM1386" s="76"/>
      <c r="BN1386" s="76"/>
      <c r="BO1386" s="76"/>
      <c r="BP1386" s="76"/>
      <c r="BQ1386" s="76"/>
      <c r="BR1386" s="76"/>
      <c r="BS1386" s="76"/>
      <c r="BT1386" s="76"/>
      <c r="BU1386" s="76"/>
      <c r="BV1386" s="76"/>
      <c r="BW1386" s="76"/>
      <c r="BX1386" s="76"/>
      <c r="BY1386" s="76"/>
      <c r="BZ1386" s="76"/>
      <c r="CA1386" s="76"/>
      <c r="CB1386" s="76"/>
      <c r="CC1386" s="76"/>
      <c r="CD1386" s="76"/>
      <c r="CE1386" s="76"/>
      <c r="CF1386" s="76"/>
      <c r="CG1386" s="76"/>
      <c r="CH1386" s="76"/>
      <c r="CI1386" s="76"/>
      <c r="CJ1386" s="76"/>
      <c r="CK1386" s="76"/>
      <c r="CL1386" s="76"/>
      <c r="CM1386" s="76"/>
      <c r="CN1386" s="76"/>
      <c r="CO1386" s="76"/>
      <c r="CP1386" s="76"/>
      <c r="CQ1386" s="76"/>
      <c r="CR1386" s="76"/>
      <c r="CS1386" s="76"/>
      <c r="CT1386" s="76"/>
      <c r="CU1386" s="76"/>
      <c r="CV1386" s="76"/>
      <c r="CW1386" s="76"/>
      <c r="CX1386" s="76"/>
      <c r="CY1386" s="76"/>
      <c r="CZ1386" s="76"/>
      <c r="DA1386" s="76"/>
      <c r="DB1386" s="76"/>
      <c r="DC1386" s="76"/>
      <c r="DD1386" s="76"/>
      <c r="DE1386" s="76"/>
      <c r="DF1386" s="76"/>
      <c r="DG1386" s="76"/>
      <c r="DH1386" s="76"/>
      <c r="DI1386" s="76"/>
      <c r="DJ1386" s="76"/>
      <c r="DK1386" s="76"/>
      <c r="DL1386" s="76"/>
      <c r="DM1386" s="76"/>
      <c r="DN1386" s="76"/>
      <c r="DO1386" s="76"/>
      <c r="DP1386" s="76"/>
      <c r="DQ1386" s="76"/>
      <c r="DR1386" s="76"/>
      <c r="DS1386" s="76"/>
      <c r="DT1386" s="76"/>
      <c r="DU1386" s="76"/>
      <c r="DV1386" s="76"/>
      <c r="DW1386" s="76"/>
      <c r="DX1386" s="76"/>
      <c r="DY1386" s="76"/>
      <c r="DZ1386" s="76"/>
      <c r="EA1386" s="76"/>
      <c r="EB1386" s="76"/>
      <c r="EC1386" s="76"/>
      <c r="ED1386" s="76"/>
      <c r="EE1386" s="76"/>
      <c r="EF1386" s="76"/>
      <c r="EG1386" s="76"/>
      <c r="EH1386" s="76"/>
      <c r="EI1386" s="76"/>
      <c r="EJ1386" s="76"/>
      <c r="EK1386" s="76"/>
      <c r="EL1386" s="76"/>
      <c r="EM1386" s="76"/>
      <c r="EN1386" s="76"/>
      <c r="EO1386" s="76"/>
      <c r="EP1386" s="76"/>
      <c r="EQ1386" s="76"/>
      <c r="ER1386" s="76"/>
      <c r="ES1386" s="76"/>
      <c r="ET1386" s="76"/>
      <c r="EU1386" s="76"/>
      <c r="EV1386" s="76"/>
      <c r="EW1386" s="76"/>
      <c r="EX1386" s="76"/>
      <c r="EY1386" s="76"/>
      <c r="EZ1386" s="76"/>
      <c r="FA1386" s="76"/>
      <c r="FB1386" s="76"/>
      <c r="FC1386" s="76"/>
      <c r="FD1386" s="76"/>
      <c r="FE1386" s="76"/>
      <c r="FF1386" s="76"/>
      <c r="FG1386" s="76"/>
      <c r="FH1386" s="76"/>
      <c r="FI1386" s="76"/>
      <c r="FJ1386" s="76"/>
      <c r="FK1386" s="76"/>
      <c r="FL1386" s="76"/>
      <c r="FM1386" s="76"/>
      <c r="FN1386" s="76"/>
      <c r="FO1386" s="76"/>
      <c r="FP1386" s="76"/>
      <c r="FQ1386" s="76"/>
      <c r="FR1386" s="76"/>
      <c r="FS1386" s="76"/>
      <c r="FT1386" s="76"/>
      <c r="FU1386" s="76"/>
      <c r="FV1386" s="76"/>
      <c r="FW1386" s="76"/>
      <c r="FX1386" s="76"/>
      <c r="FY1386" s="76"/>
      <c r="FZ1386" s="76"/>
      <c r="GA1386" s="76"/>
      <c r="GB1386" s="76"/>
      <c r="GC1386" s="76"/>
      <c r="GD1386" s="76"/>
      <c r="GE1386" s="76"/>
      <c r="GF1386" s="76"/>
      <c r="GG1386" s="76"/>
      <c r="GH1386" s="76"/>
      <c r="GI1386" s="76"/>
      <c r="GJ1386" s="76"/>
      <c r="GK1386" s="76"/>
      <c r="GL1386" s="76"/>
      <c r="GM1386" s="76"/>
      <c r="GN1386" s="76"/>
      <c r="GO1386" s="76"/>
      <c r="GP1386" s="76"/>
      <c r="GQ1386" s="76"/>
      <c r="GR1386" s="76"/>
      <c r="GS1386" s="76"/>
      <c r="GT1386" s="76"/>
      <c r="GU1386" s="76"/>
      <c r="GV1386" s="76"/>
      <c r="GW1386" s="76"/>
      <c r="GX1386" s="76"/>
      <c r="GY1386" s="76"/>
      <c r="GZ1386" s="76"/>
      <c r="HA1386" s="76"/>
      <c r="HB1386" s="76"/>
      <c r="HC1386" s="76"/>
      <c r="HD1386" s="76"/>
      <c r="HE1386" s="76"/>
      <c r="HF1386" s="76"/>
      <c r="HG1386" s="76"/>
      <c r="HH1386" s="76"/>
      <c r="HI1386" s="76"/>
      <c r="HJ1386" s="76"/>
      <c r="HK1386" s="76"/>
      <c r="HL1386" s="76"/>
      <c r="HM1386" s="76"/>
      <c r="HN1386" s="76"/>
      <c r="HO1386" s="76"/>
      <c r="HP1386" s="76"/>
      <c r="HQ1386" s="76"/>
      <c r="HR1386" s="76"/>
      <c r="HS1386" s="76"/>
      <c r="HT1386" s="76"/>
      <c r="HU1386" s="76"/>
      <c r="HV1386" s="76"/>
      <c r="HW1386" s="76"/>
      <c r="HX1386" s="76"/>
      <c r="HY1386" s="76"/>
      <c r="HZ1386" s="76"/>
      <c r="IA1386" s="76"/>
      <c r="IB1386" s="76"/>
      <c r="IC1386" s="76"/>
      <c r="ID1386" s="76"/>
      <c r="IE1386" s="76"/>
      <c r="IF1386" s="76"/>
      <c r="IG1386" s="76"/>
      <c r="IH1386" s="76"/>
      <c r="II1386" s="76"/>
      <c r="IJ1386" s="76"/>
      <c r="IK1386" s="76"/>
      <c r="IL1386" s="76"/>
      <c r="IM1386" s="76"/>
      <c r="IN1386" s="76"/>
      <c r="IO1386" s="76"/>
      <c r="IP1386" s="76"/>
      <c r="IQ1386" s="76"/>
      <c r="IR1386" s="76"/>
      <c r="IS1386" s="76"/>
      <c r="IT1386" s="76"/>
      <c r="IU1386" s="76"/>
      <c r="IV1386" s="76"/>
      <c r="IW1386" s="76"/>
      <c r="IX1386" s="76"/>
      <c r="IY1386" s="76"/>
      <c r="IZ1386" s="76"/>
      <c r="JA1386" s="76"/>
      <c r="JB1386" s="76"/>
      <c r="JC1386" s="76"/>
      <c r="JD1386" s="76"/>
      <c r="JE1386" s="76"/>
      <c r="JF1386" s="76"/>
      <c r="JG1386" s="76"/>
      <c r="JH1386" s="76"/>
      <c r="JI1386" s="76"/>
      <c r="JJ1386" s="76"/>
      <c r="JK1386" s="76"/>
      <c r="JL1386" s="76"/>
      <c r="JM1386" s="76"/>
      <c r="JN1386" s="76"/>
      <c r="JO1386" s="76"/>
      <c r="JP1386" s="76"/>
      <c r="JQ1386" s="76"/>
      <c r="JR1386" s="76"/>
      <c r="JS1386" s="76"/>
      <c r="JT1386" s="76"/>
      <c r="JU1386" s="76"/>
      <c r="JV1386" s="76"/>
      <c r="JW1386" s="76"/>
      <c r="JX1386" s="76"/>
      <c r="JY1386" s="76"/>
      <c r="JZ1386" s="76"/>
      <c r="KA1386" s="76"/>
      <c r="KB1386" s="76"/>
      <c r="KC1386" s="76"/>
      <c r="KD1386" s="76"/>
      <c r="KE1386" s="76"/>
      <c r="KF1386" s="76"/>
      <c r="KG1386" s="76"/>
      <c r="KH1386" s="76"/>
      <c r="KI1386" s="76"/>
      <c r="KJ1386" s="76"/>
      <c r="KK1386" s="76"/>
      <c r="KL1386" s="76"/>
      <c r="KM1386" s="76"/>
      <c r="KN1386" s="76"/>
      <c r="KO1386" s="76"/>
      <c r="KP1386" s="76"/>
      <c r="KQ1386" s="76"/>
      <c r="KR1386" s="76"/>
      <c r="KS1386" s="76"/>
      <c r="KT1386" s="76"/>
      <c r="KU1386" s="76"/>
      <c r="KV1386" s="76"/>
      <c r="KW1386" s="76"/>
      <c r="KX1386" s="76"/>
      <c r="KY1386" s="76"/>
      <c r="KZ1386" s="76"/>
      <c r="LA1386" s="76"/>
      <c r="LB1386" s="76"/>
      <c r="LC1386" s="76"/>
      <c r="LD1386" s="76"/>
      <c r="LE1386" s="76"/>
      <c r="LF1386" s="76"/>
      <c r="LG1386" s="76"/>
      <c r="LH1386" s="76"/>
      <c r="LI1386" s="76"/>
      <c r="LJ1386" s="76"/>
      <c r="LK1386" s="76"/>
      <c r="LL1386" s="76"/>
      <c r="LM1386" s="76"/>
      <c r="LN1386" s="76"/>
      <c r="LO1386" s="76"/>
      <c r="LP1386" s="76"/>
      <c r="LQ1386" s="76"/>
      <c r="LR1386" s="76"/>
      <c r="LS1386" s="76"/>
      <c r="LT1386" s="76"/>
      <c r="LU1386" s="76"/>
      <c r="LV1386" s="76"/>
      <c r="LW1386" s="76"/>
      <c r="LX1386" s="76"/>
      <c r="LY1386" s="76"/>
      <c r="LZ1386" s="76"/>
      <c r="MA1386" s="76"/>
      <c r="MB1386" s="76"/>
      <c r="MC1386" s="76"/>
      <c r="MD1386" s="76"/>
      <c r="ME1386" s="76"/>
      <c r="MF1386" s="76"/>
      <c r="MG1386" s="76"/>
      <c r="MH1386" s="76"/>
      <c r="MI1386" s="76"/>
      <c r="MJ1386" s="76"/>
      <c r="MK1386" s="76"/>
      <c r="ML1386" s="76"/>
      <c r="MM1386" s="76"/>
      <c r="MN1386" s="76"/>
      <c r="MO1386" s="76"/>
      <c r="MP1386" s="76"/>
      <c r="MQ1386" s="76"/>
      <c r="MR1386" s="76"/>
      <c r="MS1386" s="76"/>
      <c r="MT1386" s="76"/>
      <c r="MU1386" s="76"/>
      <c r="MV1386" s="76"/>
      <c r="MW1386" s="76"/>
      <c r="MX1386" s="76"/>
      <c r="MY1386" s="76"/>
      <c r="MZ1386" s="76"/>
      <c r="NA1386" s="76"/>
      <c r="NB1386" s="76"/>
      <c r="NC1386" s="76"/>
      <c r="ND1386" s="76"/>
      <c r="NE1386" s="76"/>
      <c r="NF1386" s="76"/>
      <c r="NG1386" s="77"/>
      <c r="NH1386" s="77"/>
      <c r="NI1386" s="77"/>
      <c r="NJ1386" s="76"/>
      <c r="NK1386" s="75"/>
      <c r="NL1386" s="75"/>
      <c r="NM1386" s="75"/>
      <c r="NN1386" s="75"/>
      <c r="NO1386" s="75"/>
      <c r="NP1386" s="75"/>
      <c r="NQ1386" s="75"/>
      <c r="NR1386" s="75"/>
      <c r="NS1386" s="75"/>
      <c r="NT1386" s="75"/>
      <c r="NU1386" s="75"/>
      <c r="NV1386" s="76"/>
    </row>
    <row r="1387" spans="1:386" s="48" customFormat="1" x14ac:dyDescent="0.2">
      <c r="A1387" s="74"/>
      <c r="B1387" s="75"/>
      <c r="C1387" s="75"/>
      <c r="D1387" s="241"/>
      <c r="E1387" s="227"/>
      <c r="F1387" s="76"/>
      <c r="G1387" s="76"/>
      <c r="H1387" s="76"/>
      <c r="I1387" s="76"/>
      <c r="J1387" s="76"/>
      <c r="K1387" s="76"/>
      <c r="L1387" s="76"/>
      <c r="M1387" s="76"/>
      <c r="N1387" s="76"/>
      <c r="O1387" s="76"/>
      <c r="P1387" s="76"/>
      <c r="Q1387" s="76"/>
      <c r="R1387" s="76"/>
      <c r="S1387" s="76"/>
      <c r="T1387" s="76"/>
      <c r="U1387" s="76"/>
      <c r="V1387" s="76"/>
      <c r="W1387" s="76"/>
      <c r="X1387" s="76"/>
      <c r="Y1387" s="76"/>
      <c r="Z1387" s="76"/>
      <c r="AA1387" s="76"/>
      <c r="AB1387" s="76"/>
      <c r="AC1387" s="76"/>
      <c r="AD1387" s="76"/>
      <c r="AE1387" s="76"/>
      <c r="AF1387" s="76"/>
      <c r="AG1387" s="76"/>
      <c r="AH1387" s="76"/>
      <c r="AI1387" s="76"/>
      <c r="AJ1387" s="76"/>
      <c r="AK1387" s="76"/>
      <c r="AL1387" s="76"/>
      <c r="AM1387" s="76"/>
      <c r="AN1387" s="76"/>
      <c r="AO1387" s="76"/>
      <c r="AP1387" s="76"/>
      <c r="AQ1387" s="76"/>
      <c r="AR1387" s="76"/>
      <c r="AS1387" s="76"/>
      <c r="AT1387" s="76"/>
      <c r="AU1387" s="76"/>
      <c r="AV1387" s="76"/>
      <c r="AW1387" s="76"/>
      <c r="AX1387" s="76"/>
      <c r="AY1387" s="76"/>
      <c r="AZ1387" s="76"/>
      <c r="BA1387" s="76"/>
      <c r="BB1387" s="76"/>
      <c r="BC1387" s="76"/>
      <c r="BD1387" s="76"/>
      <c r="BE1387" s="76"/>
      <c r="BF1387" s="76"/>
      <c r="BG1387" s="76"/>
      <c r="BH1387" s="76"/>
      <c r="BI1387" s="76"/>
      <c r="BJ1387" s="76"/>
      <c r="BK1387" s="76"/>
      <c r="BL1387" s="76"/>
      <c r="BM1387" s="76"/>
      <c r="BN1387" s="76"/>
      <c r="BO1387" s="76"/>
      <c r="BP1387" s="76"/>
      <c r="BQ1387" s="76"/>
      <c r="BR1387" s="76"/>
      <c r="BS1387" s="76"/>
      <c r="BT1387" s="76"/>
      <c r="BU1387" s="76"/>
      <c r="BV1387" s="76"/>
      <c r="BW1387" s="76"/>
      <c r="BX1387" s="76"/>
      <c r="BY1387" s="76"/>
      <c r="BZ1387" s="76"/>
      <c r="CA1387" s="76"/>
      <c r="CB1387" s="76"/>
      <c r="CC1387" s="76"/>
      <c r="CD1387" s="76"/>
      <c r="CE1387" s="76"/>
      <c r="CF1387" s="76"/>
      <c r="CG1387" s="76"/>
      <c r="CH1387" s="76"/>
      <c r="CI1387" s="76"/>
      <c r="CJ1387" s="76"/>
      <c r="CK1387" s="76"/>
      <c r="CL1387" s="76"/>
      <c r="CM1387" s="76"/>
      <c r="CN1387" s="76"/>
      <c r="CO1387" s="76"/>
      <c r="CP1387" s="76"/>
      <c r="CQ1387" s="76"/>
      <c r="CR1387" s="76"/>
      <c r="CS1387" s="76"/>
      <c r="CT1387" s="76"/>
      <c r="CU1387" s="76"/>
      <c r="CV1387" s="76"/>
      <c r="CW1387" s="76"/>
      <c r="CX1387" s="76"/>
      <c r="CY1387" s="76"/>
      <c r="CZ1387" s="76"/>
      <c r="DA1387" s="76"/>
      <c r="DB1387" s="76"/>
      <c r="DC1387" s="76"/>
      <c r="DD1387" s="76"/>
      <c r="DE1387" s="76"/>
      <c r="DF1387" s="76"/>
      <c r="DG1387" s="76"/>
      <c r="DH1387" s="76"/>
      <c r="DI1387" s="76"/>
      <c r="DJ1387" s="76"/>
      <c r="DK1387" s="76"/>
      <c r="DL1387" s="76"/>
      <c r="DM1387" s="76"/>
      <c r="DN1387" s="76"/>
      <c r="DO1387" s="76"/>
      <c r="DP1387" s="76"/>
      <c r="DQ1387" s="76"/>
      <c r="DR1387" s="76"/>
      <c r="DS1387" s="76"/>
      <c r="DT1387" s="76"/>
      <c r="DU1387" s="76"/>
      <c r="DV1387" s="76"/>
      <c r="DW1387" s="76"/>
      <c r="DX1387" s="76"/>
      <c r="DY1387" s="76"/>
      <c r="DZ1387" s="76"/>
      <c r="EA1387" s="76"/>
      <c r="EB1387" s="76"/>
      <c r="EC1387" s="76"/>
      <c r="ED1387" s="76"/>
      <c r="EE1387" s="76"/>
      <c r="EF1387" s="76"/>
      <c r="EG1387" s="76"/>
      <c r="EH1387" s="76"/>
      <c r="EI1387" s="76"/>
      <c r="EJ1387" s="76"/>
      <c r="EK1387" s="76"/>
      <c r="EL1387" s="76"/>
      <c r="EM1387" s="76"/>
      <c r="EN1387" s="76"/>
      <c r="EO1387" s="76"/>
      <c r="EP1387" s="76"/>
      <c r="EQ1387" s="76"/>
      <c r="ER1387" s="76"/>
      <c r="ES1387" s="76"/>
      <c r="ET1387" s="76"/>
      <c r="EU1387" s="76"/>
      <c r="EV1387" s="76"/>
      <c r="EW1387" s="76"/>
      <c r="EX1387" s="76"/>
      <c r="EY1387" s="76"/>
      <c r="EZ1387" s="76"/>
      <c r="FA1387" s="76"/>
      <c r="FB1387" s="76"/>
      <c r="FC1387" s="76"/>
      <c r="FD1387" s="76"/>
      <c r="FE1387" s="76"/>
      <c r="FF1387" s="76"/>
      <c r="FG1387" s="76"/>
      <c r="FH1387" s="76"/>
      <c r="FI1387" s="76"/>
      <c r="FJ1387" s="76"/>
      <c r="FK1387" s="76"/>
      <c r="FL1387" s="76"/>
      <c r="FM1387" s="76"/>
      <c r="FN1387" s="76"/>
      <c r="FO1387" s="76"/>
      <c r="FP1387" s="76"/>
      <c r="FQ1387" s="76"/>
      <c r="FR1387" s="76"/>
      <c r="FS1387" s="76"/>
      <c r="FT1387" s="76"/>
      <c r="FU1387" s="76"/>
      <c r="FV1387" s="76"/>
      <c r="FW1387" s="76"/>
      <c r="FX1387" s="76"/>
      <c r="FY1387" s="76"/>
      <c r="FZ1387" s="76"/>
      <c r="GA1387" s="76"/>
      <c r="GB1387" s="76"/>
      <c r="GC1387" s="76"/>
      <c r="GD1387" s="76"/>
      <c r="GE1387" s="76"/>
      <c r="GF1387" s="76"/>
      <c r="GG1387" s="76"/>
      <c r="GH1387" s="76"/>
      <c r="GI1387" s="76"/>
      <c r="GJ1387" s="76"/>
      <c r="GK1387" s="76"/>
      <c r="GL1387" s="76"/>
      <c r="GM1387" s="76"/>
      <c r="GN1387" s="76"/>
      <c r="GO1387" s="76"/>
      <c r="GP1387" s="76"/>
      <c r="GQ1387" s="76"/>
      <c r="GR1387" s="76"/>
      <c r="GS1387" s="76"/>
      <c r="GT1387" s="76"/>
      <c r="GU1387" s="76"/>
      <c r="GV1387" s="76"/>
      <c r="GW1387" s="76"/>
      <c r="GX1387" s="76"/>
      <c r="GY1387" s="76"/>
      <c r="GZ1387" s="76"/>
      <c r="HA1387" s="76"/>
      <c r="HB1387" s="76"/>
      <c r="HC1387" s="76"/>
      <c r="HD1387" s="76"/>
      <c r="HE1387" s="76"/>
      <c r="HF1387" s="76"/>
      <c r="HG1387" s="76"/>
      <c r="HH1387" s="76"/>
      <c r="HI1387" s="76"/>
      <c r="HJ1387" s="76"/>
      <c r="HK1387" s="76"/>
      <c r="HL1387" s="76"/>
      <c r="HM1387" s="76"/>
      <c r="HN1387" s="76"/>
      <c r="HO1387" s="76"/>
      <c r="HP1387" s="76"/>
      <c r="HQ1387" s="76"/>
      <c r="HR1387" s="76"/>
      <c r="HS1387" s="76"/>
      <c r="HT1387" s="76"/>
      <c r="HU1387" s="76"/>
      <c r="HV1387" s="76"/>
      <c r="HW1387" s="76"/>
      <c r="HX1387" s="76"/>
      <c r="HY1387" s="76"/>
      <c r="HZ1387" s="76"/>
      <c r="IA1387" s="76"/>
      <c r="IB1387" s="76"/>
      <c r="IC1387" s="76"/>
      <c r="ID1387" s="76"/>
      <c r="IE1387" s="76"/>
      <c r="IF1387" s="76"/>
      <c r="IG1387" s="76"/>
      <c r="IH1387" s="76"/>
      <c r="II1387" s="76"/>
      <c r="IJ1387" s="76"/>
      <c r="IK1387" s="76"/>
      <c r="IL1387" s="76"/>
      <c r="IM1387" s="76"/>
      <c r="IN1387" s="76"/>
      <c r="IO1387" s="76"/>
      <c r="IP1387" s="76"/>
      <c r="IQ1387" s="76"/>
      <c r="IR1387" s="76"/>
      <c r="IS1387" s="76"/>
      <c r="IT1387" s="76"/>
      <c r="IU1387" s="76"/>
      <c r="IV1387" s="76"/>
      <c r="IW1387" s="76"/>
      <c r="IX1387" s="76"/>
      <c r="IY1387" s="76"/>
      <c r="IZ1387" s="76"/>
      <c r="JA1387" s="76"/>
      <c r="JB1387" s="76"/>
      <c r="JC1387" s="76"/>
      <c r="JD1387" s="76"/>
      <c r="JE1387" s="76"/>
      <c r="JF1387" s="76"/>
      <c r="JG1387" s="76"/>
      <c r="JH1387" s="76"/>
      <c r="JI1387" s="76"/>
      <c r="JJ1387" s="76"/>
      <c r="JK1387" s="76"/>
      <c r="JL1387" s="76"/>
      <c r="JM1387" s="76"/>
      <c r="JN1387" s="76"/>
      <c r="JO1387" s="76"/>
      <c r="JP1387" s="76"/>
      <c r="JQ1387" s="76"/>
      <c r="JR1387" s="76"/>
      <c r="JS1387" s="76"/>
      <c r="JT1387" s="76"/>
      <c r="JU1387" s="76"/>
      <c r="JV1387" s="76"/>
      <c r="JW1387" s="76"/>
      <c r="JX1387" s="76"/>
      <c r="JY1387" s="76"/>
      <c r="JZ1387" s="76"/>
      <c r="KA1387" s="76"/>
      <c r="KB1387" s="76"/>
      <c r="KC1387" s="76"/>
      <c r="KD1387" s="76"/>
      <c r="KE1387" s="76"/>
      <c r="KF1387" s="76"/>
      <c r="KG1387" s="76"/>
      <c r="KH1387" s="76"/>
      <c r="KI1387" s="76"/>
      <c r="KJ1387" s="76"/>
      <c r="KK1387" s="76"/>
      <c r="KL1387" s="76"/>
      <c r="KM1387" s="76"/>
      <c r="KN1387" s="76"/>
      <c r="KO1387" s="76"/>
      <c r="KP1387" s="76"/>
      <c r="KQ1387" s="76"/>
      <c r="KR1387" s="76"/>
      <c r="KS1387" s="76"/>
      <c r="KT1387" s="76"/>
      <c r="KU1387" s="76"/>
      <c r="KV1387" s="76"/>
      <c r="KW1387" s="76"/>
      <c r="KX1387" s="76"/>
      <c r="KY1387" s="76"/>
      <c r="KZ1387" s="76"/>
      <c r="LA1387" s="76"/>
      <c r="LB1387" s="76"/>
      <c r="LC1387" s="76"/>
      <c r="LD1387" s="76"/>
      <c r="LE1387" s="76"/>
      <c r="LF1387" s="76"/>
      <c r="LG1387" s="76"/>
      <c r="LH1387" s="76"/>
      <c r="LI1387" s="76"/>
      <c r="LJ1387" s="76"/>
      <c r="LK1387" s="76"/>
      <c r="LL1387" s="76"/>
      <c r="LM1387" s="76"/>
      <c r="LN1387" s="76"/>
      <c r="LO1387" s="76"/>
      <c r="LP1387" s="76"/>
      <c r="LQ1387" s="76"/>
      <c r="LR1387" s="76"/>
      <c r="LS1387" s="76"/>
      <c r="LT1387" s="76"/>
      <c r="LU1387" s="76"/>
      <c r="LV1387" s="76"/>
      <c r="LW1387" s="76"/>
      <c r="LX1387" s="76"/>
      <c r="LY1387" s="76"/>
      <c r="LZ1387" s="76"/>
      <c r="MA1387" s="76"/>
      <c r="MB1387" s="76"/>
      <c r="MC1387" s="76"/>
      <c r="MD1387" s="76"/>
      <c r="ME1387" s="76"/>
      <c r="MF1387" s="76"/>
      <c r="MG1387" s="76"/>
      <c r="MH1387" s="76"/>
      <c r="MI1387" s="76"/>
      <c r="MJ1387" s="76"/>
      <c r="MK1387" s="76"/>
      <c r="ML1387" s="76"/>
      <c r="MM1387" s="76"/>
      <c r="MN1387" s="76"/>
      <c r="MO1387" s="76"/>
      <c r="MP1387" s="76"/>
      <c r="MQ1387" s="76"/>
      <c r="MR1387" s="76"/>
      <c r="MS1387" s="76"/>
      <c r="MT1387" s="76"/>
      <c r="MU1387" s="76"/>
      <c r="MV1387" s="76"/>
      <c r="MW1387" s="76"/>
      <c r="MX1387" s="76"/>
      <c r="MY1387" s="76"/>
      <c r="MZ1387" s="76"/>
      <c r="NA1387" s="76"/>
      <c r="NB1387" s="76"/>
      <c r="NC1387" s="76"/>
      <c r="ND1387" s="76"/>
      <c r="NE1387" s="76"/>
      <c r="NF1387" s="76"/>
      <c r="NG1387" s="77"/>
      <c r="NH1387" s="77"/>
      <c r="NI1387" s="77"/>
      <c r="NJ1387" s="76"/>
      <c r="NK1387" s="75"/>
      <c r="NL1387" s="75"/>
      <c r="NM1387" s="75"/>
      <c r="NN1387" s="75"/>
      <c r="NO1387" s="75"/>
      <c r="NP1387" s="75"/>
      <c r="NQ1387" s="75"/>
      <c r="NR1387" s="75"/>
      <c r="NS1387" s="75"/>
      <c r="NT1387" s="75"/>
      <c r="NU1387" s="75"/>
      <c r="NV1387" s="76"/>
    </row>
    <row r="1388" spans="1:386" s="48" customFormat="1" x14ac:dyDescent="0.2">
      <c r="A1388" s="74"/>
      <c r="B1388" s="75"/>
      <c r="C1388" s="75"/>
      <c r="D1388" s="241"/>
      <c r="E1388" s="227"/>
      <c r="F1388" s="76"/>
      <c r="G1388" s="76"/>
      <c r="H1388" s="76"/>
      <c r="I1388" s="76"/>
      <c r="J1388" s="76"/>
      <c r="K1388" s="76"/>
      <c r="L1388" s="76"/>
      <c r="M1388" s="76"/>
      <c r="N1388" s="76"/>
      <c r="O1388" s="76"/>
      <c r="P1388" s="76"/>
      <c r="Q1388" s="76"/>
      <c r="R1388" s="76"/>
      <c r="S1388" s="76"/>
      <c r="T1388" s="76"/>
      <c r="U1388" s="76"/>
      <c r="V1388" s="76"/>
      <c r="W1388" s="76"/>
      <c r="X1388" s="76"/>
      <c r="Y1388" s="76"/>
      <c r="Z1388" s="76"/>
      <c r="AA1388" s="76"/>
      <c r="AB1388" s="76"/>
      <c r="AC1388" s="76"/>
      <c r="AD1388" s="76"/>
      <c r="AE1388" s="76"/>
      <c r="AF1388" s="76"/>
      <c r="AG1388" s="76"/>
      <c r="AH1388" s="76"/>
      <c r="AI1388" s="76"/>
      <c r="AJ1388" s="76"/>
      <c r="AK1388" s="76"/>
      <c r="AL1388" s="76"/>
      <c r="AM1388" s="76"/>
      <c r="AN1388" s="76"/>
      <c r="AO1388" s="76"/>
      <c r="AP1388" s="76"/>
      <c r="AQ1388" s="76"/>
      <c r="AR1388" s="76"/>
      <c r="AS1388" s="76"/>
      <c r="AT1388" s="76"/>
      <c r="AU1388" s="76"/>
      <c r="AV1388" s="76"/>
      <c r="AW1388" s="76"/>
      <c r="AX1388" s="76"/>
      <c r="AY1388" s="76"/>
      <c r="AZ1388" s="76"/>
      <c r="BA1388" s="76"/>
      <c r="BB1388" s="76"/>
      <c r="BC1388" s="76"/>
      <c r="BD1388" s="76"/>
      <c r="BE1388" s="76"/>
      <c r="BF1388" s="76"/>
      <c r="BG1388" s="76"/>
      <c r="BH1388" s="76"/>
      <c r="BI1388" s="76"/>
      <c r="BJ1388" s="76"/>
      <c r="BK1388" s="76"/>
      <c r="BL1388" s="76"/>
      <c r="BM1388" s="76"/>
      <c r="BN1388" s="76"/>
      <c r="BO1388" s="76"/>
      <c r="BP1388" s="76"/>
      <c r="BQ1388" s="76"/>
      <c r="BR1388" s="76"/>
      <c r="BS1388" s="76"/>
      <c r="BT1388" s="76"/>
      <c r="BU1388" s="76"/>
      <c r="BV1388" s="76"/>
      <c r="BW1388" s="76"/>
      <c r="BX1388" s="76"/>
      <c r="BY1388" s="76"/>
      <c r="BZ1388" s="76"/>
      <c r="CA1388" s="76"/>
      <c r="CB1388" s="76"/>
      <c r="CC1388" s="76"/>
      <c r="CD1388" s="76"/>
      <c r="CE1388" s="76"/>
      <c r="CF1388" s="76"/>
      <c r="CG1388" s="76"/>
      <c r="CH1388" s="76"/>
      <c r="CI1388" s="76"/>
      <c r="CJ1388" s="76"/>
      <c r="CK1388" s="76"/>
      <c r="CL1388" s="76"/>
      <c r="CM1388" s="76"/>
      <c r="CN1388" s="76"/>
      <c r="CO1388" s="76"/>
      <c r="CP1388" s="76"/>
      <c r="CQ1388" s="76"/>
      <c r="CR1388" s="76"/>
      <c r="CS1388" s="76"/>
      <c r="CT1388" s="76"/>
      <c r="CU1388" s="76"/>
      <c r="CV1388" s="76"/>
      <c r="CW1388" s="76"/>
      <c r="CX1388" s="76"/>
      <c r="CY1388" s="76"/>
      <c r="CZ1388" s="76"/>
      <c r="DA1388" s="76"/>
      <c r="DB1388" s="76"/>
      <c r="DC1388" s="76"/>
      <c r="DD1388" s="76"/>
      <c r="DE1388" s="76"/>
      <c r="DF1388" s="76"/>
      <c r="DG1388" s="76"/>
      <c r="DH1388" s="76"/>
      <c r="DI1388" s="76"/>
      <c r="DJ1388" s="76"/>
      <c r="DK1388" s="76"/>
      <c r="DL1388" s="76"/>
      <c r="DM1388" s="76"/>
      <c r="DN1388" s="76"/>
      <c r="DO1388" s="76"/>
      <c r="DP1388" s="76"/>
      <c r="DQ1388" s="76"/>
      <c r="DR1388" s="76"/>
      <c r="DS1388" s="76"/>
      <c r="DT1388" s="76"/>
      <c r="DU1388" s="76"/>
      <c r="DV1388" s="76"/>
      <c r="DW1388" s="76"/>
      <c r="DX1388" s="76"/>
      <c r="DY1388" s="76"/>
      <c r="DZ1388" s="76"/>
      <c r="EA1388" s="76"/>
      <c r="EB1388" s="76"/>
      <c r="EC1388" s="76"/>
      <c r="ED1388" s="76"/>
      <c r="EE1388" s="76"/>
      <c r="EF1388" s="76"/>
      <c r="EG1388" s="76"/>
      <c r="EH1388" s="76"/>
      <c r="EI1388" s="76"/>
      <c r="EJ1388" s="76"/>
      <c r="EK1388" s="76"/>
      <c r="EL1388" s="76"/>
      <c r="EM1388" s="76"/>
      <c r="EN1388" s="76"/>
      <c r="EO1388" s="76"/>
      <c r="EP1388" s="76"/>
      <c r="EQ1388" s="76"/>
      <c r="ER1388" s="76"/>
      <c r="ES1388" s="76"/>
      <c r="ET1388" s="76"/>
      <c r="EU1388" s="76"/>
      <c r="EV1388" s="76"/>
      <c r="EW1388" s="76"/>
      <c r="EX1388" s="76"/>
      <c r="EY1388" s="76"/>
      <c r="EZ1388" s="76"/>
      <c r="FA1388" s="76"/>
      <c r="FB1388" s="76"/>
      <c r="FC1388" s="76"/>
      <c r="FD1388" s="76"/>
      <c r="FE1388" s="76"/>
      <c r="FF1388" s="76"/>
      <c r="FG1388" s="76"/>
      <c r="FH1388" s="76"/>
      <c r="FI1388" s="76"/>
      <c r="FJ1388" s="76"/>
      <c r="FK1388" s="76"/>
      <c r="FL1388" s="76"/>
      <c r="FM1388" s="76"/>
      <c r="FN1388" s="76"/>
      <c r="FO1388" s="76"/>
      <c r="FP1388" s="76"/>
      <c r="FQ1388" s="76"/>
      <c r="FR1388" s="76"/>
      <c r="FS1388" s="76"/>
      <c r="FT1388" s="76"/>
      <c r="FU1388" s="76"/>
      <c r="FV1388" s="76"/>
      <c r="FW1388" s="76"/>
      <c r="FX1388" s="76"/>
      <c r="FY1388" s="76"/>
      <c r="FZ1388" s="76"/>
      <c r="GA1388" s="76"/>
      <c r="GB1388" s="76"/>
      <c r="GC1388" s="76"/>
      <c r="GD1388" s="76"/>
      <c r="GE1388" s="76"/>
      <c r="GF1388" s="76"/>
      <c r="GG1388" s="76"/>
      <c r="GH1388" s="76"/>
      <c r="GI1388" s="76"/>
      <c r="GJ1388" s="76"/>
      <c r="GK1388" s="76"/>
      <c r="GL1388" s="76"/>
      <c r="GM1388" s="76"/>
      <c r="GN1388" s="76"/>
      <c r="GO1388" s="76"/>
      <c r="GP1388" s="76"/>
      <c r="GQ1388" s="76"/>
      <c r="GR1388" s="76"/>
      <c r="GS1388" s="76"/>
      <c r="GT1388" s="76"/>
      <c r="GU1388" s="76"/>
      <c r="GV1388" s="76"/>
      <c r="GW1388" s="76"/>
      <c r="GX1388" s="76"/>
      <c r="GY1388" s="76"/>
      <c r="GZ1388" s="76"/>
      <c r="HA1388" s="76"/>
      <c r="HB1388" s="76"/>
      <c r="HC1388" s="76"/>
      <c r="HD1388" s="76"/>
      <c r="HE1388" s="76"/>
      <c r="HF1388" s="76"/>
      <c r="HG1388" s="76"/>
      <c r="HH1388" s="76"/>
      <c r="HI1388" s="76"/>
      <c r="HJ1388" s="76"/>
      <c r="HK1388" s="76"/>
      <c r="HL1388" s="76"/>
      <c r="HM1388" s="76"/>
      <c r="HN1388" s="76"/>
      <c r="HO1388" s="76"/>
      <c r="HP1388" s="76"/>
      <c r="HQ1388" s="76"/>
      <c r="HR1388" s="76"/>
      <c r="HS1388" s="76"/>
      <c r="HT1388" s="76"/>
      <c r="HU1388" s="76"/>
      <c r="HV1388" s="76"/>
      <c r="HW1388" s="76"/>
      <c r="HX1388" s="76"/>
      <c r="HY1388" s="76"/>
      <c r="HZ1388" s="76"/>
      <c r="IA1388" s="76"/>
      <c r="IB1388" s="76"/>
      <c r="IC1388" s="76"/>
      <c r="ID1388" s="76"/>
      <c r="IE1388" s="76"/>
      <c r="IF1388" s="76"/>
      <c r="IG1388" s="76"/>
      <c r="IH1388" s="76"/>
      <c r="II1388" s="76"/>
      <c r="IJ1388" s="76"/>
      <c r="IK1388" s="76"/>
      <c r="IL1388" s="76"/>
      <c r="IM1388" s="76"/>
      <c r="IN1388" s="76"/>
      <c r="IO1388" s="76"/>
      <c r="IP1388" s="76"/>
      <c r="IQ1388" s="76"/>
      <c r="IR1388" s="76"/>
      <c r="IS1388" s="76"/>
      <c r="IT1388" s="76"/>
      <c r="IU1388" s="76"/>
      <c r="IV1388" s="76"/>
      <c r="IW1388" s="76"/>
      <c r="IX1388" s="76"/>
      <c r="IY1388" s="76"/>
      <c r="IZ1388" s="76"/>
      <c r="JA1388" s="76"/>
      <c r="JB1388" s="76"/>
      <c r="JC1388" s="76"/>
      <c r="JD1388" s="76"/>
      <c r="JE1388" s="76"/>
      <c r="JF1388" s="76"/>
      <c r="JG1388" s="76"/>
      <c r="JH1388" s="76"/>
      <c r="JI1388" s="76"/>
      <c r="JJ1388" s="76"/>
      <c r="JK1388" s="76"/>
      <c r="JL1388" s="76"/>
      <c r="JM1388" s="76"/>
      <c r="JN1388" s="76"/>
      <c r="JO1388" s="76"/>
      <c r="JP1388" s="76"/>
      <c r="JQ1388" s="76"/>
      <c r="JR1388" s="76"/>
      <c r="JS1388" s="76"/>
      <c r="JT1388" s="76"/>
      <c r="JU1388" s="76"/>
      <c r="JV1388" s="76"/>
      <c r="JW1388" s="76"/>
      <c r="JX1388" s="76"/>
      <c r="JY1388" s="76"/>
      <c r="JZ1388" s="76"/>
      <c r="KA1388" s="76"/>
      <c r="KB1388" s="76"/>
      <c r="KC1388" s="76"/>
      <c r="KD1388" s="76"/>
      <c r="KE1388" s="76"/>
      <c r="KF1388" s="76"/>
      <c r="KG1388" s="76"/>
      <c r="KH1388" s="76"/>
      <c r="KI1388" s="76"/>
      <c r="KJ1388" s="76"/>
      <c r="KK1388" s="76"/>
      <c r="KL1388" s="76"/>
      <c r="KM1388" s="76"/>
      <c r="KN1388" s="76"/>
      <c r="KO1388" s="76"/>
      <c r="KP1388" s="76"/>
      <c r="KQ1388" s="76"/>
      <c r="KR1388" s="76"/>
      <c r="KS1388" s="76"/>
      <c r="KT1388" s="76"/>
      <c r="KU1388" s="76"/>
      <c r="KV1388" s="76"/>
      <c r="KW1388" s="76"/>
      <c r="KX1388" s="76"/>
      <c r="KY1388" s="76"/>
      <c r="KZ1388" s="76"/>
      <c r="LA1388" s="76"/>
      <c r="LB1388" s="76"/>
      <c r="LC1388" s="76"/>
      <c r="LD1388" s="76"/>
      <c r="LE1388" s="76"/>
      <c r="LF1388" s="76"/>
      <c r="LG1388" s="76"/>
      <c r="LH1388" s="76"/>
      <c r="LI1388" s="76"/>
      <c r="LJ1388" s="76"/>
      <c r="LK1388" s="76"/>
      <c r="LL1388" s="76"/>
      <c r="LM1388" s="76"/>
      <c r="LN1388" s="76"/>
      <c r="LO1388" s="76"/>
      <c r="LP1388" s="76"/>
      <c r="LQ1388" s="76"/>
      <c r="LR1388" s="76"/>
      <c r="LS1388" s="76"/>
      <c r="LT1388" s="76"/>
      <c r="LU1388" s="76"/>
      <c r="LV1388" s="76"/>
      <c r="LW1388" s="76"/>
      <c r="LX1388" s="76"/>
      <c r="LY1388" s="76"/>
      <c r="LZ1388" s="76"/>
      <c r="MA1388" s="76"/>
      <c r="MB1388" s="76"/>
      <c r="MC1388" s="76"/>
      <c r="MD1388" s="76"/>
      <c r="ME1388" s="76"/>
      <c r="MF1388" s="76"/>
      <c r="MG1388" s="76"/>
      <c r="MH1388" s="76"/>
      <c r="MI1388" s="76"/>
      <c r="MJ1388" s="76"/>
      <c r="MK1388" s="76"/>
      <c r="ML1388" s="76"/>
      <c r="MM1388" s="76"/>
      <c r="MN1388" s="76"/>
      <c r="MO1388" s="76"/>
      <c r="MP1388" s="76"/>
      <c r="MQ1388" s="76"/>
      <c r="MR1388" s="76"/>
      <c r="MS1388" s="76"/>
      <c r="MT1388" s="76"/>
      <c r="MU1388" s="76"/>
      <c r="MV1388" s="76"/>
      <c r="MW1388" s="76"/>
      <c r="MX1388" s="76"/>
      <c r="MY1388" s="76"/>
      <c r="MZ1388" s="76"/>
      <c r="NA1388" s="76"/>
      <c r="NB1388" s="76"/>
      <c r="NC1388" s="76"/>
      <c r="ND1388" s="76"/>
      <c r="NE1388" s="76"/>
      <c r="NF1388" s="76"/>
      <c r="NG1388" s="77"/>
      <c r="NH1388" s="77"/>
      <c r="NI1388" s="77"/>
      <c r="NJ1388" s="76"/>
      <c r="NK1388" s="75"/>
      <c r="NL1388" s="75"/>
      <c r="NM1388" s="75"/>
      <c r="NN1388" s="75"/>
      <c r="NO1388" s="75"/>
      <c r="NP1388" s="75"/>
      <c r="NQ1388" s="75"/>
      <c r="NR1388" s="75"/>
      <c r="NS1388" s="75"/>
      <c r="NT1388" s="75"/>
      <c r="NU1388" s="75"/>
      <c r="NV1388" s="76"/>
    </row>
    <row r="1389" spans="1:386" s="48" customFormat="1" x14ac:dyDescent="0.2">
      <c r="A1389" s="74"/>
      <c r="B1389" s="75"/>
      <c r="C1389" s="75"/>
      <c r="D1389" s="241"/>
      <c r="E1389" s="227"/>
      <c r="F1389" s="76"/>
      <c r="G1389" s="76"/>
      <c r="H1389" s="76"/>
      <c r="I1389" s="76"/>
      <c r="J1389" s="76"/>
      <c r="K1389" s="76"/>
      <c r="L1389" s="76"/>
      <c r="M1389" s="76"/>
      <c r="N1389" s="76"/>
      <c r="O1389" s="76"/>
      <c r="P1389" s="76"/>
      <c r="Q1389" s="76"/>
      <c r="R1389" s="76"/>
      <c r="S1389" s="76"/>
      <c r="T1389" s="76"/>
      <c r="U1389" s="76"/>
      <c r="V1389" s="76"/>
      <c r="W1389" s="76"/>
      <c r="X1389" s="76"/>
      <c r="Y1389" s="76"/>
      <c r="Z1389" s="76"/>
      <c r="AA1389" s="76"/>
      <c r="AB1389" s="76"/>
      <c r="AC1389" s="76"/>
      <c r="AD1389" s="76"/>
      <c r="AE1389" s="76"/>
      <c r="AF1389" s="76"/>
      <c r="AG1389" s="76"/>
      <c r="AH1389" s="76"/>
      <c r="AI1389" s="76"/>
      <c r="AJ1389" s="76"/>
      <c r="AK1389" s="76"/>
      <c r="AL1389" s="76"/>
      <c r="AM1389" s="76"/>
      <c r="AN1389" s="76"/>
      <c r="AO1389" s="76"/>
      <c r="AP1389" s="76"/>
      <c r="AQ1389" s="76"/>
      <c r="AR1389" s="76"/>
      <c r="AS1389" s="76"/>
      <c r="AT1389" s="76"/>
      <c r="AU1389" s="76"/>
      <c r="AV1389" s="76"/>
      <c r="AW1389" s="76"/>
      <c r="AX1389" s="76"/>
      <c r="AY1389" s="76"/>
      <c r="AZ1389" s="76"/>
      <c r="BA1389" s="76"/>
      <c r="BB1389" s="76"/>
      <c r="BC1389" s="76"/>
      <c r="BD1389" s="76"/>
      <c r="BE1389" s="76"/>
      <c r="BF1389" s="76"/>
      <c r="BG1389" s="76"/>
      <c r="BH1389" s="76"/>
      <c r="BI1389" s="76"/>
      <c r="BJ1389" s="76"/>
      <c r="BK1389" s="76"/>
      <c r="BL1389" s="76"/>
      <c r="BM1389" s="76"/>
      <c r="BN1389" s="76"/>
      <c r="BO1389" s="76"/>
      <c r="BP1389" s="76"/>
      <c r="BQ1389" s="76"/>
      <c r="BR1389" s="76"/>
      <c r="BS1389" s="76"/>
      <c r="BT1389" s="76"/>
      <c r="BU1389" s="76"/>
      <c r="BV1389" s="76"/>
      <c r="BW1389" s="76"/>
      <c r="BX1389" s="76"/>
      <c r="BY1389" s="76"/>
      <c r="BZ1389" s="76"/>
      <c r="CA1389" s="76"/>
      <c r="CB1389" s="76"/>
      <c r="CC1389" s="76"/>
      <c r="CD1389" s="76"/>
      <c r="CE1389" s="76"/>
      <c r="CF1389" s="76"/>
      <c r="CG1389" s="76"/>
      <c r="CH1389" s="76"/>
      <c r="CI1389" s="76"/>
      <c r="CJ1389" s="76"/>
      <c r="CK1389" s="76"/>
      <c r="CL1389" s="76"/>
      <c r="CM1389" s="76"/>
      <c r="CN1389" s="76"/>
      <c r="CO1389" s="76"/>
      <c r="CP1389" s="76"/>
      <c r="CQ1389" s="76"/>
      <c r="CR1389" s="76"/>
      <c r="CS1389" s="76"/>
      <c r="CT1389" s="76"/>
      <c r="CU1389" s="76"/>
      <c r="CV1389" s="76"/>
      <c r="CW1389" s="76"/>
      <c r="CX1389" s="76"/>
      <c r="CY1389" s="76"/>
      <c r="CZ1389" s="76"/>
      <c r="DA1389" s="76"/>
      <c r="DB1389" s="76"/>
      <c r="DC1389" s="76"/>
      <c r="DD1389" s="76"/>
      <c r="DE1389" s="76"/>
      <c r="DF1389" s="76"/>
      <c r="DG1389" s="76"/>
      <c r="DH1389" s="76"/>
      <c r="DI1389" s="76"/>
      <c r="DJ1389" s="76"/>
      <c r="DK1389" s="76"/>
      <c r="DL1389" s="76"/>
      <c r="DM1389" s="76"/>
      <c r="DN1389" s="76"/>
      <c r="DO1389" s="76"/>
      <c r="DP1389" s="76"/>
      <c r="DQ1389" s="76"/>
      <c r="DR1389" s="76"/>
      <c r="DS1389" s="76"/>
      <c r="DT1389" s="76"/>
      <c r="DU1389" s="76"/>
      <c r="DV1389" s="76"/>
      <c r="DW1389" s="76"/>
      <c r="DX1389" s="76"/>
      <c r="DY1389" s="76"/>
      <c r="DZ1389" s="76"/>
      <c r="EA1389" s="76"/>
      <c r="EB1389" s="76"/>
      <c r="EC1389" s="76"/>
      <c r="ED1389" s="76"/>
      <c r="EE1389" s="76"/>
      <c r="EF1389" s="76"/>
      <c r="EG1389" s="76"/>
      <c r="EH1389" s="76"/>
      <c r="EI1389" s="76"/>
      <c r="EJ1389" s="76"/>
      <c r="EK1389" s="76"/>
      <c r="EL1389" s="76"/>
      <c r="EM1389" s="76"/>
      <c r="EN1389" s="76"/>
      <c r="EO1389" s="76"/>
      <c r="EP1389" s="76"/>
      <c r="EQ1389" s="76"/>
      <c r="ER1389" s="76"/>
      <c r="ES1389" s="76"/>
      <c r="ET1389" s="76"/>
      <c r="EU1389" s="76"/>
      <c r="EV1389" s="76"/>
      <c r="EW1389" s="76"/>
      <c r="EX1389" s="76"/>
      <c r="EY1389" s="76"/>
      <c r="EZ1389" s="76"/>
      <c r="FA1389" s="76"/>
      <c r="FB1389" s="76"/>
      <c r="FC1389" s="76"/>
      <c r="FD1389" s="76"/>
      <c r="FE1389" s="76"/>
      <c r="FF1389" s="76"/>
      <c r="FG1389" s="76"/>
      <c r="FH1389" s="76"/>
      <c r="FI1389" s="76"/>
      <c r="FJ1389" s="76"/>
      <c r="FK1389" s="76"/>
      <c r="FL1389" s="76"/>
      <c r="FM1389" s="76"/>
      <c r="FN1389" s="76"/>
      <c r="FO1389" s="76"/>
      <c r="FP1389" s="76"/>
      <c r="FQ1389" s="76"/>
      <c r="FR1389" s="76"/>
      <c r="FS1389" s="76"/>
      <c r="FT1389" s="76"/>
      <c r="FU1389" s="76"/>
      <c r="FV1389" s="76"/>
      <c r="FW1389" s="76"/>
      <c r="FX1389" s="76"/>
      <c r="FY1389" s="76"/>
      <c r="FZ1389" s="76"/>
      <c r="GA1389" s="76"/>
      <c r="GB1389" s="76"/>
      <c r="GC1389" s="76"/>
      <c r="GD1389" s="76"/>
      <c r="GE1389" s="76"/>
      <c r="GF1389" s="76"/>
      <c r="GG1389" s="76"/>
      <c r="GH1389" s="76"/>
      <c r="GI1389" s="76"/>
      <c r="GJ1389" s="76"/>
      <c r="GK1389" s="76"/>
      <c r="GL1389" s="76"/>
      <c r="GM1389" s="76"/>
      <c r="GN1389" s="76"/>
      <c r="GO1389" s="76"/>
      <c r="GP1389" s="76"/>
      <c r="GQ1389" s="76"/>
      <c r="GR1389" s="76"/>
      <c r="GS1389" s="76"/>
      <c r="GT1389" s="76"/>
      <c r="GU1389" s="76"/>
      <c r="GV1389" s="76"/>
      <c r="GW1389" s="76"/>
      <c r="GX1389" s="76"/>
      <c r="GY1389" s="76"/>
      <c r="GZ1389" s="76"/>
      <c r="HA1389" s="76"/>
      <c r="HB1389" s="76"/>
      <c r="HC1389" s="76"/>
      <c r="HD1389" s="76"/>
      <c r="HE1389" s="76"/>
      <c r="HF1389" s="76"/>
      <c r="HG1389" s="76"/>
      <c r="HH1389" s="76"/>
      <c r="HI1389" s="76"/>
      <c r="HJ1389" s="76"/>
      <c r="HK1389" s="76"/>
      <c r="HL1389" s="76"/>
      <c r="HM1389" s="76"/>
      <c r="HN1389" s="76"/>
      <c r="HO1389" s="76"/>
      <c r="HP1389" s="76"/>
      <c r="HQ1389" s="76"/>
      <c r="HR1389" s="76"/>
      <c r="HS1389" s="76"/>
      <c r="HT1389" s="76"/>
      <c r="HU1389" s="76"/>
      <c r="HV1389" s="76"/>
      <c r="HW1389" s="76"/>
      <c r="HX1389" s="76"/>
      <c r="HY1389" s="76"/>
      <c r="HZ1389" s="76"/>
      <c r="IA1389" s="76"/>
      <c r="IB1389" s="76"/>
      <c r="IC1389" s="76"/>
      <c r="ID1389" s="76"/>
      <c r="IE1389" s="76"/>
      <c r="IF1389" s="76"/>
      <c r="IG1389" s="76"/>
      <c r="IH1389" s="76"/>
      <c r="II1389" s="76"/>
      <c r="IJ1389" s="76"/>
      <c r="IK1389" s="76"/>
      <c r="IL1389" s="76"/>
      <c r="IM1389" s="76"/>
      <c r="IN1389" s="76"/>
      <c r="IO1389" s="76"/>
      <c r="IP1389" s="76"/>
      <c r="IQ1389" s="76"/>
      <c r="IR1389" s="76"/>
      <c r="IS1389" s="76"/>
      <c r="IT1389" s="76"/>
      <c r="IU1389" s="76"/>
      <c r="IV1389" s="76"/>
      <c r="IW1389" s="76"/>
      <c r="IX1389" s="76"/>
      <c r="IY1389" s="76"/>
      <c r="IZ1389" s="76"/>
      <c r="JA1389" s="76"/>
      <c r="JB1389" s="76"/>
      <c r="JC1389" s="76"/>
      <c r="JD1389" s="76"/>
      <c r="JE1389" s="76"/>
      <c r="JF1389" s="76"/>
      <c r="JG1389" s="76"/>
      <c r="JH1389" s="76"/>
      <c r="JI1389" s="76"/>
      <c r="JJ1389" s="76"/>
      <c r="JK1389" s="76"/>
      <c r="JL1389" s="76"/>
      <c r="JM1389" s="76"/>
      <c r="JN1389" s="76"/>
      <c r="JO1389" s="76"/>
      <c r="JP1389" s="76"/>
      <c r="JQ1389" s="76"/>
      <c r="JR1389" s="76"/>
      <c r="JS1389" s="76"/>
      <c r="JT1389" s="76"/>
      <c r="JU1389" s="76"/>
      <c r="JV1389" s="76"/>
      <c r="JW1389" s="76"/>
      <c r="JX1389" s="76"/>
      <c r="JY1389" s="76"/>
      <c r="JZ1389" s="76"/>
      <c r="KA1389" s="76"/>
      <c r="KB1389" s="76"/>
      <c r="KC1389" s="76"/>
      <c r="KD1389" s="76"/>
      <c r="KE1389" s="76"/>
      <c r="KF1389" s="76"/>
      <c r="KG1389" s="76"/>
      <c r="KH1389" s="76"/>
      <c r="KI1389" s="76"/>
      <c r="KJ1389" s="76"/>
      <c r="KK1389" s="76"/>
      <c r="KL1389" s="76"/>
      <c r="KM1389" s="76"/>
      <c r="KN1389" s="76"/>
      <c r="KO1389" s="76"/>
      <c r="KP1389" s="76"/>
      <c r="KQ1389" s="76"/>
      <c r="KR1389" s="76"/>
      <c r="KS1389" s="76"/>
      <c r="KT1389" s="76"/>
      <c r="KU1389" s="76"/>
      <c r="KV1389" s="76"/>
      <c r="KW1389" s="76"/>
      <c r="KX1389" s="76"/>
      <c r="KY1389" s="76"/>
      <c r="KZ1389" s="76"/>
      <c r="LA1389" s="76"/>
      <c r="LB1389" s="76"/>
      <c r="LC1389" s="76"/>
      <c r="LD1389" s="76"/>
      <c r="LE1389" s="76"/>
      <c r="LF1389" s="76"/>
      <c r="LG1389" s="76"/>
      <c r="LH1389" s="76"/>
      <c r="LI1389" s="76"/>
      <c r="LJ1389" s="76"/>
      <c r="LK1389" s="76"/>
      <c r="LL1389" s="76"/>
      <c r="LM1389" s="76"/>
      <c r="LN1389" s="76"/>
      <c r="LO1389" s="76"/>
      <c r="LP1389" s="76"/>
      <c r="LQ1389" s="76"/>
      <c r="LR1389" s="76"/>
      <c r="LS1389" s="76"/>
      <c r="LT1389" s="76"/>
      <c r="LU1389" s="76"/>
      <c r="LV1389" s="76"/>
      <c r="LW1389" s="76"/>
      <c r="LX1389" s="76"/>
      <c r="LY1389" s="76"/>
      <c r="LZ1389" s="76"/>
      <c r="MA1389" s="76"/>
      <c r="MB1389" s="76"/>
      <c r="MC1389" s="76"/>
      <c r="MD1389" s="76"/>
      <c r="ME1389" s="76"/>
      <c r="MF1389" s="76"/>
      <c r="MG1389" s="76"/>
      <c r="MH1389" s="76"/>
      <c r="MI1389" s="76"/>
      <c r="MJ1389" s="76"/>
      <c r="MK1389" s="76"/>
      <c r="ML1389" s="76"/>
      <c r="MM1389" s="76"/>
      <c r="MN1389" s="76"/>
      <c r="MO1389" s="76"/>
      <c r="MP1389" s="76"/>
      <c r="MQ1389" s="76"/>
      <c r="MR1389" s="76"/>
      <c r="MS1389" s="76"/>
      <c r="MT1389" s="76"/>
      <c r="MU1389" s="76"/>
      <c r="MV1389" s="76"/>
      <c r="MW1389" s="76"/>
      <c r="MX1389" s="76"/>
      <c r="MY1389" s="76"/>
      <c r="MZ1389" s="76"/>
      <c r="NA1389" s="76"/>
      <c r="NB1389" s="76"/>
      <c r="NC1389" s="76"/>
      <c r="ND1389" s="76"/>
      <c r="NE1389" s="76"/>
      <c r="NF1389" s="76"/>
      <c r="NG1389" s="77"/>
      <c r="NH1389" s="77"/>
      <c r="NI1389" s="77"/>
      <c r="NJ1389" s="76"/>
      <c r="NK1389" s="75"/>
      <c r="NL1389" s="75"/>
      <c r="NM1389" s="75"/>
      <c r="NN1389" s="75"/>
      <c r="NO1389" s="75"/>
      <c r="NP1389" s="75"/>
      <c r="NQ1389" s="75"/>
      <c r="NR1389" s="75"/>
      <c r="NS1389" s="75"/>
      <c r="NT1389" s="75"/>
      <c r="NU1389" s="75"/>
      <c r="NV1389" s="76"/>
    </row>
    <row r="1390" spans="1:386" s="48" customFormat="1" x14ac:dyDescent="0.2">
      <c r="A1390" s="74"/>
      <c r="B1390" s="75"/>
      <c r="C1390" s="75"/>
      <c r="D1390" s="241"/>
      <c r="E1390" s="227"/>
      <c r="F1390" s="76"/>
      <c r="G1390" s="76"/>
      <c r="H1390" s="76"/>
      <c r="I1390" s="76"/>
      <c r="J1390" s="76"/>
      <c r="K1390" s="76"/>
      <c r="L1390" s="76"/>
      <c r="M1390" s="76"/>
      <c r="N1390" s="76"/>
      <c r="O1390" s="76"/>
      <c r="P1390" s="76"/>
      <c r="Q1390" s="76"/>
      <c r="R1390" s="76"/>
      <c r="S1390" s="76"/>
      <c r="T1390" s="76"/>
      <c r="U1390" s="76"/>
      <c r="V1390" s="76"/>
      <c r="W1390" s="76"/>
      <c r="X1390" s="76"/>
      <c r="Y1390" s="76"/>
      <c r="Z1390" s="76"/>
      <c r="AA1390" s="76"/>
      <c r="AB1390" s="76"/>
      <c r="AC1390" s="76"/>
      <c r="AD1390" s="76"/>
      <c r="AE1390" s="76"/>
      <c r="AF1390" s="76"/>
      <c r="AG1390" s="76"/>
      <c r="AH1390" s="76"/>
      <c r="AI1390" s="76"/>
      <c r="AJ1390" s="76"/>
      <c r="AK1390" s="76"/>
      <c r="AL1390" s="76"/>
      <c r="AM1390" s="76"/>
      <c r="AN1390" s="76"/>
      <c r="AO1390" s="76"/>
      <c r="AP1390" s="76"/>
      <c r="AQ1390" s="76"/>
      <c r="AR1390" s="76"/>
      <c r="AS1390" s="76"/>
      <c r="AT1390" s="76"/>
      <c r="AU1390" s="76"/>
      <c r="AV1390" s="76"/>
      <c r="AW1390" s="76"/>
      <c r="AX1390" s="76"/>
      <c r="AY1390" s="76"/>
      <c r="AZ1390" s="76"/>
      <c r="BA1390" s="76"/>
      <c r="BB1390" s="76"/>
      <c r="BC1390" s="76"/>
      <c r="BD1390" s="76"/>
      <c r="BE1390" s="76"/>
      <c r="BF1390" s="76"/>
      <c r="BG1390" s="76"/>
      <c r="BH1390" s="76"/>
      <c r="BI1390" s="76"/>
      <c r="BJ1390" s="76"/>
      <c r="BK1390" s="76"/>
      <c r="BL1390" s="76"/>
      <c r="BM1390" s="76"/>
      <c r="BN1390" s="76"/>
      <c r="BO1390" s="76"/>
      <c r="BP1390" s="76"/>
      <c r="BQ1390" s="76"/>
      <c r="BR1390" s="76"/>
      <c r="BS1390" s="76"/>
      <c r="BT1390" s="76"/>
      <c r="BU1390" s="76"/>
      <c r="BV1390" s="76"/>
      <c r="BW1390" s="76"/>
      <c r="BX1390" s="76"/>
      <c r="BY1390" s="76"/>
      <c r="BZ1390" s="76"/>
      <c r="CA1390" s="76"/>
      <c r="CB1390" s="76"/>
      <c r="CC1390" s="76"/>
      <c r="CD1390" s="76"/>
      <c r="CE1390" s="76"/>
      <c r="CF1390" s="76"/>
      <c r="CG1390" s="76"/>
      <c r="CH1390" s="76"/>
      <c r="CI1390" s="76"/>
      <c r="CJ1390" s="76"/>
      <c r="CK1390" s="76"/>
      <c r="CL1390" s="76"/>
      <c r="CM1390" s="76"/>
      <c r="CN1390" s="76"/>
      <c r="CO1390" s="76"/>
      <c r="CP1390" s="76"/>
      <c r="CQ1390" s="76"/>
      <c r="CR1390" s="76"/>
      <c r="CS1390" s="76"/>
      <c r="CT1390" s="76"/>
      <c r="CU1390" s="76"/>
      <c r="CV1390" s="76"/>
      <c r="CW1390" s="76"/>
      <c r="CX1390" s="76"/>
      <c r="CY1390" s="76"/>
      <c r="CZ1390" s="76"/>
      <c r="DA1390" s="76"/>
      <c r="DB1390" s="76"/>
      <c r="DC1390" s="76"/>
      <c r="DD1390" s="76"/>
      <c r="DE1390" s="76"/>
      <c r="DF1390" s="76"/>
      <c r="DG1390" s="76"/>
      <c r="DH1390" s="76"/>
      <c r="DI1390" s="76"/>
      <c r="DJ1390" s="76"/>
      <c r="DK1390" s="76"/>
      <c r="DL1390" s="76"/>
      <c r="DM1390" s="76"/>
      <c r="DN1390" s="76"/>
      <c r="DO1390" s="76"/>
      <c r="DP1390" s="76"/>
      <c r="DQ1390" s="76"/>
      <c r="DR1390" s="76"/>
      <c r="DS1390" s="76"/>
      <c r="DT1390" s="76"/>
      <c r="DU1390" s="76"/>
      <c r="DV1390" s="76"/>
      <c r="DW1390" s="76"/>
      <c r="DX1390" s="76"/>
      <c r="DY1390" s="76"/>
      <c r="DZ1390" s="76"/>
      <c r="EA1390" s="76"/>
      <c r="EB1390" s="76"/>
      <c r="EC1390" s="76"/>
      <c r="ED1390" s="76"/>
      <c r="EE1390" s="76"/>
      <c r="EF1390" s="76"/>
      <c r="EG1390" s="76"/>
      <c r="EH1390" s="76"/>
      <c r="EI1390" s="76"/>
      <c r="EJ1390" s="76"/>
      <c r="EK1390" s="76"/>
      <c r="EL1390" s="76"/>
      <c r="EM1390" s="76"/>
      <c r="EN1390" s="76"/>
      <c r="EO1390" s="76"/>
      <c r="EP1390" s="76"/>
      <c r="EQ1390" s="76"/>
      <c r="ER1390" s="76"/>
      <c r="ES1390" s="76"/>
      <c r="ET1390" s="76"/>
      <c r="EU1390" s="76"/>
      <c r="EV1390" s="76"/>
      <c r="EW1390" s="76"/>
      <c r="EX1390" s="76"/>
      <c r="EY1390" s="76"/>
      <c r="EZ1390" s="76"/>
      <c r="FA1390" s="76"/>
      <c r="FB1390" s="76"/>
      <c r="FC1390" s="76"/>
      <c r="FD1390" s="76"/>
      <c r="FE1390" s="76"/>
      <c r="FF1390" s="76"/>
      <c r="FG1390" s="76"/>
      <c r="FH1390" s="76"/>
      <c r="FI1390" s="76"/>
      <c r="FJ1390" s="76"/>
      <c r="FK1390" s="76"/>
      <c r="FL1390" s="76"/>
      <c r="FM1390" s="76"/>
      <c r="FN1390" s="76"/>
      <c r="FO1390" s="76"/>
      <c r="FP1390" s="76"/>
      <c r="FQ1390" s="76"/>
      <c r="FR1390" s="76"/>
      <c r="FS1390" s="76"/>
      <c r="FT1390" s="76"/>
      <c r="FU1390" s="76"/>
      <c r="FV1390" s="76"/>
      <c r="FW1390" s="76"/>
      <c r="FX1390" s="76"/>
      <c r="FY1390" s="76"/>
      <c r="FZ1390" s="76"/>
      <c r="GA1390" s="76"/>
      <c r="GB1390" s="76"/>
      <c r="GC1390" s="76"/>
      <c r="GD1390" s="76"/>
      <c r="GE1390" s="76"/>
      <c r="GF1390" s="76"/>
      <c r="GG1390" s="76"/>
      <c r="GH1390" s="76"/>
      <c r="GI1390" s="76"/>
      <c r="GJ1390" s="76"/>
      <c r="GK1390" s="76"/>
      <c r="GL1390" s="76"/>
      <c r="GM1390" s="76"/>
      <c r="GN1390" s="76"/>
      <c r="GO1390" s="76"/>
      <c r="GP1390" s="76"/>
      <c r="GQ1390" s="76"/>
      <c r="GR1390" s="76"/>
      <c r="GS1390" s="76"/>
      <c r="GT1390" s="76"/>
      <c r="GU1390" s="76"/>
      <c r="GV1390" s="76"/>
      <c r="GW1390" s="76"/>
      <c r="GX1390" s="76"/>
      <c r="GY1390" s="76"/>
      <c r="GZ1390" s="76"/>
      <c r="HA1390" s="76"/>
      <c r="HB1390" s="76"/>
      <c r="HC1390" s="76"/>
      <c r="HD1390" s="76"/>
      <c r="HE1390" s="76"/>
      <c r="HF1390" s="76"/>
      <c r="HG1390" s="76"/>
      <c r="HH1390" s="76"/>
      <c r="HI1390" s="76"/>
      <c r="HJ1390" s="76"/>
      <c r="HK1390" s="76"/>
      <c r="HL1390" s="76"/>
      <c r="HM1390" s="76"/>
      <c r="HN1390" s="76"/>
      <c r="HO1390" s="76"/>
      <c r="HP1390" s="76"/>
      <c r="HQ1390" s="76"/>
      <c r="HR1390" s="76"/>
      <c r="HS1390" s="76"/>
      <c r="HT1390" s="76"/>
      <c r="HU1390" s="76"/>
      <c r="HV1390" s="76"/>
      <c r="HW1390" s="76"/>
      <c r="HX1390" s="76"/>
      <c r="HY1390" s="76"/>
      <c r="HZ1390" s="76"/>
      <c r="IA1390" s="76"/>
      <c r="IB1390" s="76"/>
      <c r="IC1390" s="76"/>
      <c r="ID1390" s="76"/>
      <c r="IE1390" s="76"/>
      <c r="IF1390" s="76"/>
      <c r="IG1390" s="76"/>
      <c r="IH1390" s="76"/>
      <c r="II1390" s="76"/>
      <c r="IJ1390" s="76"/>
      <c r="IK1390" s="76"/>
      <c r="IL1390" s="76"/>
      <c r="IM1390" s="76"/>
      <c r="IN1390" s="76"/>
      <c r="IO1390" s="76"/>
      <c r="IP1390" s="76"/>
      <c r="IQ1390" s="76"/>
      <c r="IR1390" s="76"/>
      <c r="IS1390" s="76"/>
      <c r="IT1390" s="76"/>
      <c r="IU1390" s="76"/>
      <c r="IV1390" s="76"/>
      <c r="IW1390" s="76"/>
      <c r="IX1390" s="76"/>
      <c r="IY1390" s="76"/>
      <c r="IZ1390" s="76"/>
      <c r="JA1390" s="76"/>
      <c r="JB1390" s="76"/>
      <c r="JC1390" s="76"/>
      <c r="JD1390" s="76"/>
      <c r="JE1390" s="76"/>
      <c r="JF1390" s="76"/>
      <c r="JG1390" s="76"/>
      <c r="JH1390" s="76"/>
      <c r="JI1390" s="76"/>
      <c r="JJ1390" s="76"/>
      <c r="JK1390" s="76"/>
      <c r="JL1390" s="76"/>
      <c r="JM1390" s="76"/>
      <c r="JN1390" s="76"/>
      <c r="JO1390" s="76"/>
      <c r="JP1390" s="76"/>
      <c r="JQ1390" s="76"/>
      <c r="JR1390" s="76"/>
      <c r="JS1390" s="76"/>
      <c r="JT1390" s="76"/>
      <c r="JU1390" s="76"/>
      <c r="JV1390" s="76"/>
      <c r="JW1390" s="76"/>
      <c r="JX1390" s="76"/>
      <c r="JY1390" s="76"/>
      <c r="JZ1390" s="76"/>
      <c r="KA1390" s="76"/>
      <c r="KB1390" s="76"/>
      <c r="KC1390" s="76"/>
      <c r="KD1390" s="76"/>
      <c r="KE1390" s="76"/>
      <c r="KF1390" s="76"/>
      <c r="KG1390" s="76"/>
      <c r="KH1390" s="76"/>
      <c r="KI1390" s="76"/>
      <c r="KJ1390" s="76"/>
      <c r="KK1390" s="76"/>
      <c r="KL1390" s="76"/>
      <c r="KM1390" s="76"/>
      <c r="KN1390" s="76"/>
      <c r="KO1390" s="76"/>
      <c r="KP1390" s="76"/>
      <c r="KQ1390" s="76"/>
      <c r="KR1390" s="76"/>
      <c r="KS1390" s="76"/>
      <c r="KT1390" s="76"/>
      <c r="KU1390" s="76"/>
      <c r="KV1390" s="76"/>
      <c r="KW1390" s="76"/>
      <c r="KX1390" s="76"/>
      <c r="KY1390" s="76"/>
      <c r="KZ1390" s="76"/>
      <c r="LA1390" s="76"/>
      <c r="LB1390" s="76"/>
      <c r="LC1390" s="76"/>
      <c r="LD1390" s="76"/>
      <c r="LE1390" s="76"/>
      <c r="LF1390" s="76"/>
      <c r="LG1390" s="76"/>
      <c r="LH1390" s="76"/>
      <c r="LI1390" s="76"/>
      <c r="LJ1390" s="76"/>
      <c r="LK1390" s="76"/>
      <c r="LL1390" s="76"/>
      <c r="LM1390" s="76"/>
      <c r="LN1390" s="76"/>
      <c r="LO1390" s="76"/>
      <c r="LP1390" s="76"/>
      <c r="LQ1390" s="76"/>
      <c r="LR1390" s="76"/>
      <c r="LS1390" s="76"/>
      <c r="LT1390" s="76"/>
      <c r="LU1390" s="76"/>
      <c r="LV1390" s="76"/>
      <c r="LW1390" s="76"/>
      <c r="LX1390" s="76"/>
      <c r="LY1390" s="76"/>
      <c r="LZ1390" s="76"/>
      <c r="MA1390" s="76"/>
      <c r="MB1390" s="76"/>
      <c r="MC1390" s="76"/>
      <c r="MD1390" s="76"/>
      <c r="ME1390" s="76"/>
      <c r="MF1390" s="76"/>
      <c r="MG1390" s="76"/>
      <c r="MH1390" s="76"/>
      <c r="MI1390" s="76"/>
      <c r="MJ1390" s="76"/>
      <c r="MK1390" s="76"/>
      <c r="ML1390" s="76"/>
      <c r="MM1390" s="76"/>
      <c r="MN1390" s="76"/>
      <c r="MO1390" s="76"/>
      <c r="MP1390" s="76"/>
      <c r="MQ1390" s="76"/>
      <c r="MR1390" s="76"/>
      <c r="MS1390" s="76"/>
      <c r="MT1390" s="76"/>
      <c r="MU1390" s="76"/>
      <c r="MV1390" s="76"/>
      <c r="MW1390" s="76"/>
      <c r="MX1390" s="76"/>
      <c r="MY1390" s="76"/>
      <c r="MZ1390" s="76"/>
      <c r="NA1390" s="76"/>
      <c r="NB1390" s="76"/>
      <c r="NC1390" s="76"/>
      <c r="ND1390" s="76"/>
      <c r="NE1390" s="76"/>
      <c r="NF1390" s="76"/>
      <c r="NG1390" s="77"/>
      <c r="NH1390" s="77"/>
      <c r="NI1390" s="77"/>
      <c r="NJ1390" s="76"/>
      <c r="NK1390" s="75"/>
      <c r="NL1390" s="75"/>
      <c r="NM1390" s="75"/>
      <c r="NN1390" s="75"/>
      <c r="NO1390" s="75"/>
      <c r="NP1390" s="75"/>
      <c r="NQ1390" s="75"/>
      <c r="NR1390" s="75"/>
      <c r="NS1390" s="75"/>
      <c r="NT1390" s="75"/>
      <c r="NU1390" s="75"/>
      <c r="NV1390" s="76"/>
    </row>
    <row r="1391" spans="1:386" s="48" customFormat="1" x14ac:dyDescent="0.2">
      <c r="A1391" s="74"/>
      <c r="B1391" s="75"/>
      <c r="C1391" s="75"/>
      <c r="D1391" s="241"/>
      <c r="E1391" s="227"/>
      <c r="F1391" s="76"/>
      <c r="G1391" s="76"/>
      <c r="H1391" s="76"/>
      <c r="I1391" s="76"/>
      <c r="J1391" s="76"/>
      <c r="K1391" s="76"/>
      <c r="L1391" s="76"/>
      <c r="M1391" s="76"/>
      <c r="N1391" s="76"/>
      <c r="O1391" s="76"/>
      <c r="P1391" s="76"/>
      <c r="Q1391" s="76"/>
      <c r="R1391" s="76"/>
      <c r="S1391" s="76"/>
      <c r="T1391" s="76"/>
      <c r="U1391" s="76"/>
      <c r="V1391" s="76"/>
      <c r="W1391" s="76"/>
      <c r="X1391" s="76"/>
      <c r="Y1391" s="76"/>
      <c r="Z1391" s="76"/>
      <c r="AA1391" s="76"/>
      <c r="AB1391" s="76"/>
      <c r="AC1391" s="76"/>
      <c r="AD1391" s="76"/>
      <c r="AE1391" s="76"/>
      <c r="AF1391" s="76"/>
      <c r="AG1391" s="76"/>
      <c r="AH1391" s="76"/>
      <c r="AI1391" s="76"/>
      <c r="AJ1391" s="76"/>
      <c r="AK1391" s="76"/>
      <c r="AL1391" s="76"/>
      <c r="AM1391" s="76"/>
      <c r="AN1391" s="76"/>
      <c r="AO1391" s="76"/>
      <c r="AP1391" s="76"/>
      <c r="AQ1391" s="76"/>
      <c r="AR1391" s="76"/>
      <c r="AS1391" s="76"/>
      <c r="AT1391" s="76"/>
      <c r="AU1391" s="76"/>
      <c r="AV1391" s="76"/>
      <c r="AW1391" s="76"/>
      <c r="AX1391" s="76"/>
      <c r="AY1391" s="76"/>
      <c r="AZ1391" s="76"/>
      <c r="BA1391" s="76"/>
      <c r="BB1391" s="76"/>
      <c r="BC1391" s="76"/>
      <c r="BD1391" s="76"/>
      <c r="BE1391" s="76"/>
      <c r="BF1391" s="76"/>
      <c r="BG1391" s="76"/>
      <c r="BH1391" s="76"/>
      <c r="BI1391" s="76"/>
      <c r="BJ1391" s="76"/>
      <c r="BK1391" s="76"/>
      <c r="BL1391" s="76"/>
      <c r="BM1391" s="76"/>
      <c r="BN1391" s="76"/>
      <c r="BO1391" s="76"/>
      <c r="BP1391" s="76"/>
      <c r="BQ1391" s="76"/>
      <c r="BR1391" s="76"/>
      <c r="BS1391" s="76"/>
      <c r="BT1391" s="76"/>
      <c r="BU1391" s="76"/>
      <c r="BV1391" s="76"/>
      <c r="BW1391" s="76"/>
      <c r="BX1391" s="76"/>
      <c r="BY1391" s="76"/>
      <c r="BZ1391" s="76"/>
      <c r="CA1391" s="76"/>
      <c r="CB1391" s="76"/>
      <c r="CC1391" s="76"/>
      <c r="CD1391" s="76"/>
      <c r="CE1391" s="76"/>
      <c r="CF1391" s="76"/>
      <c r="CG1391" s="76"/>
      <c r="CH1391" s="76"/>
      <c r="CI1391" s="76"/>
      <c r="CJ1391" s="76"/>
      <c r="CK1391" s="76"/>
      <c r="CL1391" s="76"/>
      <c r="CM1391" s="76"/>
      <c r="CN1391" s="76"/>
      <c r="CO1391" s="76"/>
      <c r="CP1391" s="76"/>
      <c r="CQ1391" s="76"/>
      <c r="CR1391" s="76"/>
      <c r="CS1391" s="76"/>
      <c r="CT1391" s="76"/>
      <c r="CU1391" s="76"/>
      <c r="CV1391" s="76"/>
      <c r="CW1391" s="76"/>
      <c r="CX1391" s="76"/>
      <c r="CY1391" s="76"/>
      <c r="CZ1391" s="76"/>
      <c r="DA1391" s="76"/>
      <c r="DB1391" s="76"/>
      <c r="DC1391" s="76"/>
      <c r="DD1391" s="76"/>
      <c r="DE1391" s="76"/>
      <c r="DF1391" s="76"/>
      <c r="DG1391" s="76"/>
      <c r="DH1391" s="76"/>
      <c r="DI1391" s="76"/>
      <c r="DJ1391" s="76"/>
      <c r="DK1391" s="76"/>
      <c r="DL1391" s="76"/>
      <c r="DM1391" s="76"/>
      <c r="DN1391" s="76"/>
      <c r="DO1391" s="76"/>
      <c r="DP1391" s="76"/>
      <c r="DQ1391" s="76"/>
      <c r="DR1391" s="76"/>
      <c r="DS1391" s="76"/>
      <c r="DT1391" s="76"/>
      <c r="DU1391" s="76"/>
      <c r="DV1391" s="76"/>
      <c r="DW1391" s="76"/>
      <c r="DX1391" s="76"/>
      <c r="DY1391" s="76"/>
      <c r="DZ1391" s="76"/>
      <c r="EA1391" s="76"/>
      <c r="EB1391" s="76"/>
      <c r="EC1391" s="76"/>
      <c r="ED1391" s="76"/>
      <c r="EE1391" s="76"/>
      <c r="EF1391" s="76"/>
      <c r="EG1391" s="76"/>
      <c r="EH1391" s="76"/>
      <c r="EI1391" s="76"/>
      <c r="EJ1391" s="76"/>
      <c r="EK1391" s="76"/>
      <c r="EL1391" s="76"/>
      <c r="EM1391" s="76"/>
      <c r="EN1391" s="76"/>
      <c r="EO1391" s="76"/>
      <c r="EP1391" s="76"/>
      <c r="EQ1391" s="76"/>
      <c r="ER1391" s="76"/>
      <c r="ES1391" s="76"/>
      <c r="ET1391" s="76"/>
      <c r="EU1391" s="76"/>
      <c r="EV1391" s="76"/>
      <c r="EW1391" s="76"/>
      <c r="EX1391" s="76"/>
      <c r="EY1391" s="76"/>
      <c r="EZ1391" s="76"/>
      <c r="FA1391" s="76"/>
      <c r="FB1391" s="76"/>
      <c r="FC1391" s="76"/>
      <c r="FD1391" s="76"/>
      <c r="FE1391" s="76"/>
      <c r="FF1391" s="76"/>
      <c r="FG1391" s="76"/>
      <c r="FH1391" s="76"/>
      <c r="FI1391" s="76"/>
      <c r="FJ1391" s="76"/>
      <c r="FK1391" s="76"/>
      <c r="FL1391" s="76"/>
      <c r="FM1391" s="76"/>
      <c r="FN1391" s="76"/>
      <c r="FO1391" s="76"/>
      <c r="FP1391" s="76"/>
      <c r="FQ1391" s="76"/>
      <c r="FR1391" s="76"/>
      <c r="FS1391" s="76"/>
      <c r="FT1391" s="76"/>
      <c r="FU1391" s="76"/>
      <c r="FV1391" s="76"/>
      <c r="FW1391" s="76"/>
      <c r="FX1391" s="76"/>
      <c r="FY1391" s="76"/>
      <c r="FZ1391" s="76"/>
      <c r="GA1391" s="76"/>
      <c r="GB1391" s="76"/>
      <c r="GC1391" s="76"/>
      <c r="GD1391" s="76"/>
      <c r="GE1391" s="76"/>
      <c r="GF1391" s="76"/>
      <c r="GG1391" s="76"/>
      <c r="GH1391" s="76"/>
      <c r="GI1391" s="76"/>
      <c r="GJ1391" s="76"/>
      <c r="GK1391" s="76"/>
      <c r="GL1391" s="76"/>
      <c r="GM1391" s="76"/>
      <c r="GN1391" s="76"/>
      <c r="GO1391" s="76"/>
      <c r="GP1391" s="76"/>
      <c r="GQ1391" s="76"/>
      <c r="GR1391" s="76"/>
      <c r="GS1391" s="76"/>
      <c r="GT1391" s="76"/>
      <c r="GU1391" s="76"/>
      <c r="GV1391" s="76"/>
      <c r="GW1391" s="76"/>
      <c r="GX1391" s="76"/>
      <c r="GY1391" s="76"/>
      <c r="GZ1391" s="76"/>
      <c r="HA1391" s="76"/>
      <c r="HB1391" s="76"/>
      <c r="HC1391" s="76"/>
      <c r="HD1391" s="76"/>
      <c r="HE1391" s="76"/>
      <c r="HF1391" s="76"/>
      <c r="HG1391" s="76"/>
      <c r="HH1391" s="76"/>
      <c r="HI1391" s="76"/>
      <c r="HJ1391" s="76"/>
      <c r="HK1391" s="76"/>
      <c r="HL1391" s="76"/>
      <c r="HM1391" s="76"/>
      <c r="HN1391" s="76"/>
      <c r="HO1391" s="76"/>
      <c r="HP1391" s="76"/>
      <c r="HQ1391" s="76"/>
      <c r="HR1391" s="76"/>
      <c r="HS1391" s="76"/>
      <c r="HT1391" s="76"/>
      <c r="HU1391" s="76"/>
      <c r="HV1391" s="76"/>
      <c r="HW1391" s="76"/>
      <c r="HX1391" s="76"/>
      <c r="HY1391" s="76"/>
      <c r="HZ1391" s="76"/>
      <c r="IA1391" s="76"/>
      <c r="IB1391" s="76"/>
      <c r="IC1391" s="76"/>
      <c r="ID1391" s="76"/>
      <c r="IE1391" s="76"/>
      <c r="IF1391" s="76"/>
      <c r="IG1391" s="76"/>
      <c r="IH1391" s="76"/>
      <c r="II1391" s="76"/>
      <c r="IJ1391" s="76"/>
      <c r="IK1391" s="76"/>
      <c r="IL1391" s="76"/>
      <c r="IM1391" s="76"/>
      <c r="IN1391" s="76"/>
      <c r="IO1391" s="76"/>
      <c r="IP1391" s="76"/>
      <c r="IQ1391" s="76"/>
      <c r="IR1391" s="76"/>
      <c r="IS1391" s="76"/>
      <c r="IT1391" s="76"/>
      <c r="IU1391" s="76"/>
      <c r="IV1391" s="76"/>
      <c r="IW1391" s="76"/>
      <c r="IX1391" s="76"/>
      <c r="IY1391" s="76"/>
      <c r="IZ1391" s="76"/>
      <c r="JA1391" s="76"/>
      <c r="JB1391" s="76"/>
      <c r="JC1391" s="76"/>
      <c r="JD1391" s="76"/>
      <c r="JE1391" s="76"/>
      <c r="JF1391" s="76"/>
      <c r="JG1391" s="76"/>
      <c r="JH1391" s="76"/>
      <c r="JI1391" s="76"/>
      <c r="JJ1391" s="76"/>
      <c r="JK1391" s="76"/>
      <c r="JL1391" s="76"/>
      <c r="JM1391" s="76"/>
      <c r="JN1391" s="76"/>
      <c r="JO1391" s="76"/>
      <c r="JP1391" s="76"/>
      <c r="JQ1391" s="76"/>
      <c r="JR1391" s="76"/>
      <c r="JS1391" s="76"/>
      <c r="JT1391" s="76"/>
      <c r="JU1391" s="76"/>
      <c r="JV1391" s="76"/>
      <c r="JW1391" s="76"/>
      <c r="JX1391" s="76"/>
      <c r="JY1391" s="76"/>
      <c r="JZ1391" s="76"/>
      <c r="KA1391" s="76"/>
      <c r="KB1391" s="76"/>
      <c r="KC1391" s="76"/>
      <c r="KD1391" s="76"/>
      <c r="KE1391" s="76"/>
      <c r="KF1391" s="76"/>
      <c r="KG1391" s="76"/>
      <c r="KH1391" s="76"/>
      <c r="KI1391" s="76"/>
      <c r="KJ1391" s="76"/>
      <c r="KK1391" s="76"/>
      <c r="KL1391" s="76"/>
      <c r="KM1391" s="76"/>
      <c r="KN1391" s="76"/>
      <c r="KO1391" s="76"/>
      <c r="KP1391" s="76"/>
      <c r="KQ1391" s="76"/>
      <c r="KR1391" s="76"/>
      <c r="KS1391" s="76"/>
      <c r="KT1391" s="76"/>
      <c r="KU1391" s="76"/>
      <c r="KV1391" s="76"/>
      <c r="KW1391" s="76"/>
      <c r="KX1391" s="76"/>
      <c r="KY1391" s="76"/>
      <c r="KZ1391" s="76"/>
      <c r="LA1391" s="76"/>
      <c r="LB1391" s="76"/>
      <c r="LC1391" s="76"/>
      <c r="LD1391" s="76"/>
      <c r="LE1391" s="76"/>
      <c r="LF1391" s="76"/>
      <c r="LG1391" s="76"/>
      <c r="LH1391" s="76"/>
      <c r="LI1391" s="76"/>
      <c r="LJ1391" s="76"/>
      <c r="LK1391" s="76"/>
      <c r="LL1391" s="76"/>
      <c r="LM1391" s="76"/>
      <c r="LN1391" s="76"/>
      <c r="LO1391" s="76"/>
      <c r="LP1391" s="76"/>
      <c r="LQ1391" s="76"/>
      <c r="LR1391" s="76"/>
      <c r="LS1391" s="76"/>
      <c r="LT1391" s="76"/>
      <c r="LU1391" s="76"/>
      <c r="LV1391" s="76"/>
      <c r="LW1391" s="76"/>
      <c r="LX1391" s="76"/>
      <c r="LY1391" s="76"/>
      <c r="LZ1391" s="76"/>
      <c r="MA1391" s="76"/>
      <c r="MB1391" s="76"/>
      <c r="MC1391" s="76"/>
      <c r="MD1391" s="76"/>
      <c r="ME1391" s="76"/>
      <c r="MF1391" s="76"/>
      <c r="MG1391" s="76"/>
      <c r="MH1391" s="76"/>
      <c r="MI1391" s="76"/>
      <c r="MJ1391" s="76"/>
      <c r="MK1391" s="76"/>
      <c r="ML1391" s="76"/>
      <c r="MM1391" s="76"/>
      <c r="MN1391" s="76"/>
      <c r="MO1391" s="76"/>
      <c r="MP1391" s="76"/>
      <c r="MQ1391" s="76"/>
      <c r="MR1391" s="76"/>
      <c r="MS1391" s="76"/>
      <c r="MT1391" s="76"/>
      <c r="MU1391" s="76"/>
      <c r="MV1391" s="76"/>
      <c r="MW1391" s="76"/>
      <c r="MX1391" s="76"/>
      <c r="MY1391" s="76"/>
      <c r="MZ1391" s="76"/>
      <c r="NA1391" s="76"/>
      <c r="NB1391" s="76"/>
      <c r="NC1391" s="76"/>
      <c r="ND1391" s="76"/>
      <c r="NE1391" s="76"/>
      <c r="NF1391" s="76"/>
      <c r="NG1391" s="77"/>
      <c r="NH1391" s="77"/>
      <c r="NI1391" s="77"/>
      <c r="NJ1391" s="76"/>
      <c r="NK1391" s="75"/>
      <c r="NL1391" s="75"/>
      <c r="NM1391" s="75"/>
      <c r="NN1391" s="75"/>
      <c r="NO1391" s="75"/>
      <c r="NP1391" s="75"/>
      <c r="NQ1391" s="75"/>
      <c r="NR1391" s="75"/>
      <c r="NS1391" s="75"/>
      <c r="NT1391" s="75"/>
      <c r="NU1391" s="75"/>
      <c r="NV1391" s="76"/>
    </row>
    <row r="1392" spans="1:386" s="48" customFormat="1" x14ac:dyDescent="0.2">
      <c r="A1392" s="74"/>
      <c r="B1392" s="75"/>
      <c r="C1392" s="75"/>
      <c r="D1392" s="241"/>
      <c r="E1392" s="227"/>
      <c r="F1392" s="76"/>
      <c r="G1392" s="76"/>
      <c r="H1392" s="76"/>
      <c r="I1392" s="76"/>
      <c r="J1392" s="76"/>
      <c r="K1392" s="76"/>
      <c r="L1392" s="76"/>
      <c r="M1392" s="76"/>
      <c r="N1392" s="76"/>
      <c r="O1392" s="76"/>
      <c r="P1392" s="76"/>
      <c r="Q1392" s="76"/>
      <c r="R1392" s="76"/>
      <c r="S1392" s="76"/>
      <c r="T1392" s="76"/>
      <c r="U1392" s="76"/>
      <c r="V1392" s="76"/>
      <c r="W1392" s="76"/>
      <c r="X1392" s="76"/>
      <c r="Y1392" s="76"/>
      <c r="Z1392" s="76"/>
      <c r="AA1392" s="76"/>
      <c r="AB1392" s="76"/>
      <c r="AC1392" s="76"/>
      <c r="AD1392" s="76"/>
      <c r="AE1392" s="76"/>
      <c r="AF1392" s="76"/>
      <c r="AG1392" s="76"/>
      <c r="AH1392" s="76"/>
      <c r="AI1392" s="76"/>
      <c r="AJ1392" s="76"/>
      <c r="AK1392" s="76"/>
      <c r="AL1392" s="76"/>
      <c r="AM1392" s="76"/>
      <c r="AN1392" s="76"/>
      <c r="AO1392" s="76"/>
      <c r="AP1392" s="76"/>
      <c r="AQ1392" s="76"/>
      <c r="AR1392" s="76"/>
      <c r="AS1392" s="76"/>
      <c r="AT1392" s="76"/>
      <c r="AU1392" s="76"/>
      <c r="AV1392" s="76"/>
      <c r="AW1392" s="76"/>
      <c r="AX1392" s="76"/>
      <c r="AY1392" s="76"/>
      <c r="AZ1392" s="76"/>
      <c r="BA1392" s="76"/>
      <c r="BB1392" s="76"/>
      <c r="BC1392" s="76"/>
      <c r="BD1392" s="76"/>
      <c r="BE1392" s="76"/>
      <c r="BF1392" s="76"/>
      <c r="BG1392" s="76"/>
      <c r="BH1392" s="76"/>
      <c r="BI1392" s="76"/>
      <c r="BJ1392" s="76"/>
      <c r="BK1392" s="76"/>
      <c r="BL1392" s="76"/>
      <c r="BM1392" s="76"/>
      <c r="BN1392" s="76"/>
      <c r="BO1392" s="76"/>
      <c r="BP1392" s="76"/>
      <c r="BQ1392" s="76"/>
      <c r="BR1392" s="76"/>
      <c r="BS1392" s="76"/>
      <c r="BT1392" s="76"/>
      <c r="BU1392" s="76"/>
      <c r="BV1392" s="76"/>
      <c r="BW1392" s="76"/>
      <c r="BX1392" s="76"/>
      <c r="BY1392" s="76"/>
      <c r="BZ1392" s="76"/>
      <c r="CA1392" s="76"/>
      <c r="CB1392" s="76"/>
      <c r="CC1392" s="76"/>
      <c r="CD1392" s="76"/>
      <c r="CE1392" s="76"/>
      <c r="CF1392" s="76"/>
      <c r="CG1392" s="76"/>
      <c r="CH1392" s="76"/>
      <c r="CI1392" s="76"/>
      <c r="CJ1392" s="76"/>
      <c r="CK1392" s="76"/>
      <c r="CL1392" s="76"/>
      <c r="CM1392" s="76"/>
      <c r="CN1392" s="76"/>
      <c r="CO1392" s="76"/>
      <c r="CP1392" s="76"/>
      <c r="CQ1392" s="76"/>
      <c r="CR1392" s="76"/>
      <c r="CS1392" s="76"/>
      <c r="CT1392" s="76"/>
      <c r="CU1392" s="76"/>
      <c r="CV1392" s="76"/>
      <c r="CW1392" s="76"/>
      <c r="CX1392" s="76"/>
      <c r="CY1392" s="76"/>
      <c r="CZ1392" s="76"/>
      <c r="DA1392" s="76"/>
      <c r="DB1392" s="76"/>
      <c r="DC1392" s="76"/>
      <c r="DD1392" s="76"/>
      <c r="DE1392" s="76"/>
      <c r="DF1392" s="76"/>
      <c r="DG1392" s="76"/>
      <c r="DH1392" s="76"/>
      <c r="DI1392" s="76"/>
      <c r="DJ1392" s="76"/>
      <c r="DK1392" s="76"/>
      <c r="DL1392" s="76"/>
      <c r="DM1392" s="76"/>
      <c r="DN1392" s="76"/>
      <c r="DO1392" s="76"/>
      <c r="DP1392" s="76"/>
      <c r="DQ1392" s="76"/>
      <c r="DR1392" s="76"/>
      <c r="DS1392" s="76"/>
      <c r="DT1392" s="76"/>
      <c r="DU1392" s="76"/>
      <c r="DV1392" s="76"/>
      <c r="DW1392" s="76"/>
      <c r="DX1392" s="76"/>
      <c r="DY1392" s="76"/>
      <c r="DZ1392" s="76"/>
      <c r="EA1392" s="76"/>
      <c r="EB1392" s="76"/>
      <c r="EC1392" s="76"/>
      <c r="ED1392" s="76"/>
      <c r="EE1392" s="76"/>
      <c r="EF1392" s="76"/>
      <c r="EG1392" s="76"/>
      <c r="EH1392" s="76"/>
      <c r="EI1392" s="76"/>
      <c r="EJ1392" s="76"/>
      <c r="EK1392" s="76"/>
      <c r="EL1392" s="76"/>
      <c r="EM1392" s="76"/>
      <c r="EN1392" s="76"/>
      <c r="EO1392" s="76"/>
      <c r="EP1392" s="76"/>
      <c r="EQ1392" s="76"/>
      <c r="ER1392" s="76"/>
      <c r="ES1392" s="76"/>
      <c r="ET1392" s="76"/>
      <c r="EU1392" s="76"/>
      <c r="EV1392" s="76"/>
      <c r="EW1392" s="76"/>
      <c r="EX1392" s="76"/>
      <c r="EY1392" s="76"/>
      <c r="EZ1392" s="76"/>
      <c r="FA1392" s="76"/>
      <c r="FB1392" s="76"/>
      <c r="FC1392" s="76"/>
      <c r="FD1392" s="76"/>
      <c r="FE1392" s="76"/>
      <c r="FF1392" s="76"/>
      <c r="FG1392" s="76"/>
      <c r="FH1392" s="76"/>
      <c r="FI1392" s="76"/>
      <c r="FJ1392" s="76"/>
      <c r="FK1392" s="76"/>
      <c r="FL1392" s="76"/>
      <c r="FM1392" s="76"/>
      <c r="FN1392" s="76"/>
      <c r="FO1392" s="76"/>
      <c r="FP1392" s="76"/>
      <c r="FQ1392" s="76"/>
      <c r="FR1392" s="76"/>
      <c r="FS1392" s="76"/>
      <c r="FT1392" s="76"/>
      <c r="FU1392" s="76"/>
      <c r="FV1392" s="76"/>
      <c r="FW1392" s="76"/>
      <c r="FX1392" s="76"/>
      <c r="FY1392" s="76"/>
      <c r="FZ1392" s="76"/>
      <c r="GA1392" s="76"/>
      <c r="GB1392" s="76"/>
      <c r="GC1392" s="76"/>
      <c r="GD1392" s="76"/>
      <c r="GE1392" s="76"/>
      <c r="GF1392" s="76"/>
      <c r="GG1392" s="76"/>
      <c r="GH1392" s="76"/>
      <c r="GI1392" s="76"/>
      <c r="GJ1392" s="76"/>
      <c r="GK1392" s="76"/>
      <c r="GL1392" s="76"/>
      <c r="GM1392" s="76"/>
      <c r="GN1392" s="76"/>
      <c r="GO1392" s="76"/>
      <c r="GP1392" s="76"/>
      <c r="GQ1392" s="76"/>
      <c r="GR1392" s="76"/>
      <c r="GS1392" s="76"/>
      <c r="GT1392" s="76"/>
      <c r="GU1392" s="76"/>
      <c r="GV1392" s="76"/>
      <c r="GW1392" s="76"/>
      <c r="GX1392" s="76"/>
      <c r="GY1392" s="76"/>
      <c r="GZ1392" s="76"/>
      <c r="HA1392" s="76"/>
      <c r="HB1392" s="76"/>
      <c r="HC1392" s="76"/>
      <c r="HD1392" s="76"/>
      <c r="HE1392" s="76"/>
      <c r="HF1392" s="76"/>
      <c r="HG1392" s="76"/>
      <c r="HH1392" s="76"/>
      <c r="HI1392" s="76"/>
      <c r="HJ1392" s="76"/>
      <c r="HK1392" s="76"/>
      <c r="HL1392" s="76"/>
      <c r="HM1392" s="76"/>
      <c r="HN1392" s="76"/>
      <c r="HO1392" s="76"/>
      <c r="HP1392" s="76"/>
      <c r="HQ1392" s="76"/>
      <c r="HR1392" s="76"/>
      <c r="HS1392" s="76"/>
      <c r="HT1392" s="76"/>
      <c r="HU1392" s="76"/>
      <c r="HV1392" s="76"/>
      <c r="HW1392" s="76"/>
      <c r="HX1392" s="76"/>
      <c r="HY1392" s="76"/>
      <c r="HZ1392" s="76"/>
      <c r="IA1392" s="76"/>
      <c r="IB1392" s="76"/>
      <c r="IC1392" s="76"/>
      <c r="ID1392" s="76"/>
      <c r="IE1392" s="76"/>
      <c r="IF1392" s="76"/>
      <c r="IG1392" s="76"/>
      <c r="IH1392" s="76"/>
      <c r="II1392" s="76"/>
      <c r="IJ1392" s="76"/>
      <c r="IK1392" s="76"/>
      <c r="IL1392" s="76"/>
      <c r="IM1392" s="76"/>
      <c r="IN1392" s="76"/>
      <c r="IO1392" s="76"/>
      <c r="IP1392" s="76"/>
      <c r="IQ1392" s="76"/>
      <c r="IR1392" s="76"/>
      <c r="IS1392" s="76"/>
      <c r="IT1392" s="76"/>
      <c r="IU1392" s="76"/>
      <c r="IV1392" s="76"/>
      <c r="IW1392" s="76"/>
      <c r="IX1392" s="76"/>
      <c r="IY1392" s="76"/>
      <c r="IZ1392" s="76"/>
      <c r="JA1392" s="76"/>
      <c r="JB1392" s="76"/>
      <c r="JC1392" s="76"/>
      <c r="JD1392" s="76"/>
      <c r="JE1392" s="76"/>
      <c r="JF1392" s="76"/>
      <c r="JG1392" s="76"/>
      <c r="JH1392" s="76"/>
      <c r="JI1392" s="76"/>
      <c r="JJ1392" s="76"/>
      <c r="JK1392" s="76"/>
      <c r="JL1392" s="76"/>
      <c r="JM1392" s="76"/>
      <c r="JN1392" s="76"/>
      <c r="JO1392" s="76"/>
      <c r="JP1392" s="76"/>
      <c r="JQ1392" s="76"/>
      <c r="JR1392" s="76"/>
      <c r="JS1392" s="76"/>
      <c r="JT1392" s="76"/>
      <c r="JU1392" s="76"/>
      <c r="JV1392" s="76"/>
      <c r="JW1392" s="76"/>
      <c r="JX1392" s="76"/>
      <c r="JY1392" s="76"/>
      <c r="JZ1392" s="76"/>
      <c r="KA1392" s="76"/>
      <c r="KB1392" s="76"/>
      <c r="KC1392" s="76"/>
      <c r="KD1392" s="76"/>
      <c r="KE1392" s="76"/>
      <c r="KF1392" s="76"/>
      <c r="KG1392" s="76"/>
      <c r="KH1392" s="76"/>
      <c r="KI1392" s="76"/>
      <c r="KJ1392" s="76"/>
      <c r="KK1392" s="76"/>
      <c r="KL1392" s="76"/>
      <c r="KM1392" s="76"/>
      <c r="KN1392" s="76"/>
      <c r="KO1392" s="76"/>
      <c r="KP1392" s="76"/>
      <c r="KQ1392" s="76"/>
      <c r="KR1392" s="76"/>
      <c r="KS1392" s="76"/>
      <c r="KT1392" s="76"/>
      <c r="KU1392" s="76"/>
      <c r="KV1392" s="76"/>
      <c r="KW1392" s="76"/>
      <c r="KX1392" s="76"/>
      <c r="KY1392" s="76"/>
      <c r="KZ1392" s="76"/>
      <c r="LA1392" s="76"/>
      <c r="LB1392" s="76"/>
      <c r="LC1392" s="76"/>
      <c r="LD1392" s="76"/>
      <c r="LE1392" s="76"/>
      <c r="LF1392" s="76"/>
      <c r="LG1392" s="76"/>
      <c r="LH1392" s="76"/>
      <c r="LI1392" s="76"/>
      <c r="LJ1392" s="76"/>
      <c r="LK1392" s="76"/>
      <c r="LL1392" s="76"/>
      <c r="LM1392" s="76"/>
      <c r="LN1392" s="76"/>
      <c r="LO1392" s="76"/>
      <c r="LP1392" s="76"/>
      <c r="LQ1392" s="76"/>
      <c r="LR1392" s="76"/>
      <c r="LS1392" s="76"/>
      <c r="LT1392" s="76"/>
      <c r="LU1392" s="76"/>
      <c r="LV1392" s="76"/>
      <c r="LW1392" s="76"/>
      <c r="LX1392" s="76"/>
      <c r="LY1392" s="76"/>
      <c r="LZ1392" s="76"/>
      <c r="MA1392" s="76"/>
      <c r="MB1392" s="76"/>
      <c r="MC1392" s="76"/>
      <c r="MD1392" s="76"/>
      <c r="ME1392" s="76"/>
      <c r="MF1392" s="76"/>
      <c r="MG1392" s="76"/>
      <c r="MH1392" s="76"/>
      <c r="MI1392" s="76"/>
      <c r="MJ1392" s="76"/>
      <c r="MK1392" s="76"/>
      <c r="ML1392" s="76"/>
      <c r="MM1392" s="76"/>
      <c r="MN1392" s="76"/>
      <c r="MO1392" s="76"/>
      <c r="MP1392" s="76"/>
      <c r="MQ1392" s="76"/>
      <c r="MR1392" s="76"/>
      <c r="MS1392" s="76"/>
      <c r="MT1392" s="76"/>
      <c r="MU1392" s="76"/>
      <c r="MV1392" s="76"/>
      <c r="MW1392" s="76"/>
      <c r="MX1392" s="76"/>
      <c r="MY1392" s="76"/>
      <c r="MZ1392" s="76"/>
      <c r="NA1392" s="76"/>
      <c r="NB1392" s="76"/>
      <c r="NC1392" s="76"/>
      <c r="ND1392" s="76"/>
      <c r="NE1392" s="76"/>
      <c r="NF1392" s="76"/>
      <c r="NG1392" s="77"/>
      <c r="NH1392" s="77"/>
      <c r="NI1392" s="77"/>
      <c r="NJ1392" s="76"/>
      <c r="NK1392" s="75"/>
      <c r="NL1392" s="75"/>
      <c r="NM1392" s="75"/>
      <c r="NN1392" s="75"/>
      <c r="NO1392" s="75"/>
      <c r="NP1392" s="75"/>
      <c r="NQ1392" s="75"/>
      <c r="NR1392" s="75"/>
      <c r="NS1392" s="75"/>
      <c r="NT1392" s="75"/>
      <c r="NU1392" s="75"/>
      <c r="NV1392" s="76"/>
    </row>
    <row r="1393" spans="1:386" s="48" customFormat="1" x14ac:dyDescent="0.2">
      <c r="A1393" s="74"/>
      <c r="B1393" s="75"/>
      <c r="C1393" s="75"/>
      <c r="D1393" s="241"/>
      <c r="E1393" s="227"/>
      <c r="F1393" s="76"/>
      <c r="G1393" s="76"/>
      <c r="H1393" s="76"/>
      <c r="I1393" s="76"/>
      <c r="J1393" s="76"/>
      <c r="K1393" s="76"/>
      <c r="L1393" s="76"/>
      <c r="M1393" s="76"/>
      <c r="N1393" s="76"/>
      <c r="O1393" s="76"/>
      <c r="P1393" s="76"/>
      <c r="Q1393" s="76"/>
      <c r="R1393" s="76"/>
      <c r="S1393" s="76"/>
      <c r="T1393" s="76"/>
      <c r="U1393" s="76"/>
      <c r="V1393" s="76"/>
      <c r="W1393" s="76"/>
      <c r="X1393" s="76"/>
      <c r="Y1393" s="76"/>
      <c r="Z1393" s="76"/>
      <c r="AA1393" s="76"/>
      <c r="AB1393" s="76"/>
      <c r="AC1393" s="76"/>
      <c r="AD1393" s="76"/>
      <c r="AE1393" s="76"/>
      <c r="AF1393" s="76"/>
      <c r="AG1393" s="76"/>
      <c r="AH1393" s="76"/>
      <c r="AI1393" s="76"/>
      <c r="AJ1393" s="76"/>
      <c r="AK1393" s="76"/>
      <c r="AL1393" s="76"/>
      <c r="AM1393" s="76"/>
      <c r="AN1393" s="76"/>
      <c r="AO1393" s="76"/>
      <c r="AP1393" s="76"/>
      <c r="AQ1393" s="76"/>
      <c r="AR1393" s="76"/>
      <c r="AS1393" s="76"/>
      <c r="AT1393" s="76"/>
      <c r="AU1393" s="76"/>
      <c r="AV1393" s="76"/>
      <c r="AW1393" s="76"/>
      <c r="AX1393" s="76"/>
      <c r="AY1393" s="76"/>
      <c r="AZ1393" s="76"/>
      <c r="BA1393" s="76"/>
      <c r="BB1393" s="76"/>
      <c r="BC1393" s="76"/>
      <c r="BD1393" s="76"/>
      <c r="BE1393" s="76"/>
      <c r="BF1393" s="76"/>
      <c r="BG1393" s="76"/>
      <c r="BH1393" s="76"/>
      <c r="BI1393" s="76"/>
      <c r="BJ1393" s="76"/>
      <c r="BK1393" s="76"/>
      <c r="BL1393" s="76"/>
      <c r="BM1393" s="76"/>
      <c r="BN1393" s="76"/>
      <c r="BO1393" s="76"/>
      <c r="BP1393" s="76"/>
      <c r="BQ1393" s="76"/>
      <c r="BR1393" s="76"/>
      <c r="BS1393" s="76"/>
      <c r="BT1393" s="76"/>
      <c r="BU1393" s="76"/>
      <c r="BV1393" s="76"/>
      <c r="BW1393" s="76"/>
      <c r="BX1393" s="76"/>
      <c r="BY1393" s="76"/>
      <c r="BZ1393" s="76"/>
      <c r="CA1393" s="76"/>
      <c r="CB1393" s="76"/>
      <c r="CC1393" s="76"/>
      <c r="CD1393" s="76"/>
      <c r="CE1393" s="76"/>
      <c r="CF1393" s="76"/>
      <c r="CG1393" s="76"/>
      <c r="CH1393" s="76"/>
      <c r="CI1393" s="76"/>
      <c r="CJ1393" s="76"/>
      <c r="CK1393" s="76"/>
      <c r="CL1393" s="76"/>
      <c r="CM1393" s="76"/>
      <c r="CN1393" s="76"/>
      <c r="CO1393" s="76"/>
      <c r="CP1393" s="76"/>
      <c r="CQ1393" s="76"/>
      <c r="CR1393" s="76"/>
      <c r="CS1393" s="76"/>
      <c r="CT1393" s="76"/>
      <c r="CU1393" s="76"/>
      <c r="CV1393" s="76"/>
      <c r="CW1393" s="76"/>
      <c r="CX1393" s="76"/>
      <c r="CY1393" s="76"/>
      <c r="CZ1393" s="76"/>
      <c r="DA1393" s="76"/>
      <c r="DB1393" s="76"/>
      <c r="DC1393" s="76"/>
      <c r="DD1393" s="76"/>
      <c r="DE1393" s="76"/>
      <c r="DF1393" s="76"/>
      <c r="DG1393" s="76"/>
      <c r="DH1393" s="76"/>
      <c r="DI1393" s="76"/>
      <c r="DJ1393" s="76"/>
      <c r="DK1393" s="76"/>
      <c r="DL1393" s="76"/>
      <c r="DM1393" s="76"/>
      <c r="DN1393" s="76"/>
      <c r="DO1393" s="76"/>
      <c r="DP1393" s="76"/>
      <c r="DQ1393" s="76"/>
      <c r="DR1393" s="76"/>
      <c r="DS1393" s="76"/>
      <c r="DT1393" s="76"/>
      <c r="DU1393" s="76"/>
      <c r="DV1393" s="76"/>
      <c r="DW1393" s="76"/>
      <c r="DX1393" s="76"/>
      <c r="DY1393" s="76"/>
      <c r="DZ1393" s="76"/>
      <c r="EA1393" s="76"/>
      <c r="EB1393" s="76"/>
      <c r="EC1393" s="76"/>
      <c r="ED1393" s="76"/>
      <c r="EE1393" s="76"/>
      <c r="EF1393" s="76"/>
      <c r="EG1393" s="76"/>
      <c r="EH1393" s="76"/>
      <c r="EI1393" s="76"/>
      <c r="EJ1393" s="76"/>
      <c r="EK1393" s="76"/>
      <c r="EL1393" s="76"/>
      <c r="EM1393" s="76"/>
      <c r="EN1393" s="76"/>
      <c r="EO1393" s="76"/>
      <c r="EP1393" s="76"/>
      <c r="EQ1393" s="76"/>
      <c r="ER1393" s="76"/>
      <c r="ES1393" s="76"/>
      <c r="ET1393" s="76"/>
      <c r="EU1393" s="76"/>
      <c r="EV1393" s="76"/>
      <c r="EW1393" s="76"/>
      <c r="EX1393" s="76"/>
      <c r="EY1393" s="76"/>
      <c r="EZ1393" s="76"/>
      <c r="FA1393" s="76"/>
      <c r="FB1393" s="76"/>
      <c r="FC1393" s="76"/>
      <c r="FD1393" s="76"/>
      <c r="FE1393" s="76"/>
      <c r="FF1393" s="76"/>
      <c r="FG1393" s="76"/>
      <c r="FH1393" s="76"/>
      <c r="FI1393" s="76"/>
      <c r="FJ1393" s="76"/>
      <c r="FK1393" s="76"/>
      <c r="FL1393" s="76"/>
      <c r="FM1393" s="76"/>
      <c r="FN1393" s="76"/>
      <c r="FO1393" s="76"/>
      <c r="FP1393" s="76"/>
      <c r="FQ1393" s="76"/>
      <c r="FR1393" s="76"/>
      <c r="FS1393" s="76"/>
      <c r="FT1393" s="76"/>
      <c r="FU1393" s="76"/>
      <c r="FV1393" s="76"/>
      <c r="FW1393" s="76"/>
      <c r="FX1393" s="76"/>
      <c r="FY1393" s="76"/>
      <c r="FZ1393" s="76"/>
      <c r="GA1393" s="76"/>
      <c r="GB1393" s="76"/>
      <c r="GC1393" s="76"/>
      <c r="GD1393" s="76"/>
      <c r="GE1393" s="76"/>
      <c r="GF1393" s="76"/>
      <c r="GG1393" s="76"/>
      <c r="GH1393" s="76"/>
      <c r="GI1393" s="76"/>
      <c r="GJ1393" s="76"/>
      <c r="GK1393" s="76"/>
      <c r="GL1393" s="76"/>
      <c r="GM1393" s="76"/>
      <c r="GN1393" s="76"/>
      <c r="GO1393" s="76"/>
      <c r="GP1393" s="76"/>
      <c r="GQ1393" s="76"/>
      <c r="GR1393" s="76"/>
      <c r="GS1393" s="76"/>
      <c r="GT1393" s="76"/>
      <c r="GU1393" s="76"/>
      <c r="GV1393" s="76"/>
      <c r="GW1393" s="76"/>
      <c r="GX1393" s="76"/>
      <c r="GY1393" s="76"/>
      <c r="GZ1393" s="76"/>
      <c r="HA1393" s="76"/>
      <c r="HB1393" s="76"/>
      <c r="HC1393" s="76"/>
      <c r="HD1393" s="76"/>
      <c r="HE1393" s="76"/>
      <c r="HF1393" s="76"/>
      <c r="HG1393" s="76"/>
      <c r="HH1393" s="76"/>
      <c r="HI1393" s="76"/>
      <c r="HJ1393" s="76"/>
      <c r="HK1393" s="76"/>
      <c r="HL1393" s="76"/>
      <c r="HM1393" s="76"/>
      <c r="HN1393" s="76"/>
      <c r="HO1393" s="76"/>
      <c r="HP1393" s="76"/>
      <c r="HQ1393" s="76"/>
      <c r="HR1393" s="76"/>
      <c r="HS1393" s="76"/>
      <c r="HT1393" s="76"/>
      <c r="HU1393" s="76"/>
      <c r="HV1393" s="76"/>
      <c r="HW1393" s="76"/>
      <c r="HX1393" s="76"/>
      <c r="HY1393" s="76"/>
      <c r="HZ1393" s="76"/>
      <c r="IA1393" s="76"/>
      <c r="IB1393" s="76"/>
      <c r="IC1393" s="76"/>
      <c r="ID1393" s="76"/>
      <c r="IE1393" s="76"/>
      <c r="IF1393" s="76"/>
      <c r="IG1393" s="76"/>
      <c r="IH1393" s="76"/>
      <c r="II1393" s="76"/>
      <c r="IJ1393" s="76"/>
      <c r="IK1393" s="76"/>
      <c r="IL1393" s="76"/>
      <c r="IM1393" s="76"/>
      <c r="IN1393" s="76"/>
      <c r="IO1393" s="76"/>
      <c r="IP1393" s="76"/>
      <c r="IQ1393" s="76"/>
      <c r="IR1393" s="76"/>
      <c r="IS1393" s="76"/>
      <c r="IT1393" s="76"/>
      <c r="IU1393" s="76"/>
      <c r="IV1393" s="76"/>
      <c r="IW1393" s="76"/>
      <c r="IX1393" s="76"/>
      <c r="IY1393" s="76"/>
      <c r="IZ1393" s="76"/>
      <c r="JA1393" s="76"/>
      <c r="JB1393" s="76"/>
      <c r="JC1393" s="76"/>
      <c r="JD1393" s="76"/>
      <c r="JE1393" s="76"/>
      <c r="JF1393" s="76"/>
      <c r="JG1393" s="76"/>
      <c r="JH1393" s="76"/>
      <c r="JI1393" s="76"/>
      <c r="JJ1393" s="76"/>
      <c r="JK1393" s="76"/>
      <c r="JL1393" s="76"/>
      <c r="JM1393" s="76"/>
      <c r="JN1393" s="76"/>
      <c r="JO1393" s="76"/>
      <c r="JP1393" s="76"/>
      <c r="JQ1393" s="76"/>
      <c r="JR1393" s="76"/>
      <c r="JS1393" s="76"/>
      <c r="JT1393" s="76"/>
      <c r="JU1393" s="76"/>
      <c r="JV1393" s="76"/>
      <c r="JW1393" s="76"/>
      <c r="JX1393" s="76"/>
      <c r="JY1393" s="76"/>
      <c r="JZ1393" s="76"/>
      <c r="KA1393" s="76"/>
      <c r="KB1393" s="76"/>
      <c r="KC1393" s="76"/>
      <c r="KD1393" s="76"/>
      <c r="KE1393" s="76"/>
      <c r="KF1393" s="76"/>
      <c r="KG1393" s="76"/>
      <c r="KH1393" s="76"/>
      <c r="KI1393" s="76"/>
      <c r="KJ1393" s="76"/>
      <c r="KK1393" s="76"/>
      <c r="KL1393" s="76"/>
      <c r="KM1393" s="76"/>
      <c r="KN1393" s="76"/>
      <c r="KO1393" s="76"/>
      <c r="KP1393" s="76"/>
      <c r="KQ1393" s="76"/>
      <c r="KR1393" s="76"/>
      <c r="KS1393" s="76"/>
      <c r="KT1393" s="76"/>
      <c r="KU1393" s="76"/>
      <c r="KV1393" s="76"/>
      <c r="KW1393" s="76"/>
      <c r="KX1393" s="76"/>
      <c r="KY1393" s="76"/>
      <c r="KZ1393" s="76"/>
      <c r="LA1393" s="76"/>
      <c r="LB1393" s="76"/>
      <c r="LC1393" s="76"/>
      <c r="LD1393" s="76"/>
      <c r="LE1393" s="76"/>
      <c r="LF1393" s="76"/>
      <c r="LG1393" s="76"/>
      <c r="LH1393" s="76"/>
      <c r="LI1393" s="76"/>
      <c r="LJ1393" s="76"/>
      <c r="LK1393" s="76"/>
      <c r="LL1393" s="76"/>
      <c r="LM1393" s="76"/>
      <c r="LN1393" s="76"/>
      <c r="LO1393" s="76"/>
      <c r="LP1393" s="76"/>
      <c r="LQ1393" s="76"/>
      <c r="LR1393" s="76"/>
      <c r="LS1393" s="76"/>
      <c r="LT1393" s="76"/>
      <c r="LU1393" s="76"/>
      <c r="LV1393" s="76"/>
      <c r="LW1393" s="76"/>
      <c r="LX1393" s="76"/>
      <c r="LY1393" s="76"/>
      <c r="LZ1393" s="76"/>
      <c r="MA1393" s="76"/>
      <c r="MB1393" s="76"/>
      <c r="MC1393" s="76"/>
      <c r="MD1393" s="76"/>
      <c r="ME1393" s="76"/>
      <c r="MF1393" s="76"/>
      <c r="MG1393" s="76"/>
      <c r="MH1393" s="76"/>
      <c r="MI1393" s="76"/>
      <c r="MJ1393" s="76"/>
      <c r="MK1393" s="76"/>
      <c r="ML1393" s="76"/>
      <c r="MM1393" s="76"/>
      <c r="MN1393" s="76"/>
      <c r="MO1393" s="76"/>
      <c r="MP1393" s="76"/>
      <c r="MQ1393" s="76"/>
      <c r="MR1393" s="76"/>
      <c r="MS1393" s="76"/>
      <c r="MT1393" s="76"/>
      <c r="MU1393" s="76"/>
      <c r="MV1393" s="76"/>
      <c r="MW1393" s="76"/>
      <c r="MX1393" s="76"/>
      <c r="MY1393" s="76"/>
      <c r="MZ1393" s="76"/>
      <c r="NA1393" s="76"/>
      <c r="NB1393" s="76"/>
      <c r="NC1393" s="76"/>
      <c r="ND1393" s="76"/>
      <c r="NE1393" s="76"/>
      <c r="NF1393" s="76"/>
      <c r="NG1393" s="77"/>
      <c r="NH1393" s="77"/>
      <c r="NI1393" s="77"/>
      <c r="NJ1393" s="76"/>
      <c r="NK1393" s="75"/>
      <c r="NL1393" s="75"/>
      <c r="NM1393" s="75"/>
      <c r="NN1393" s="75"/>
      <c r="NO1393" s="75"/>
      <c r="NP1393" s="75"/>
      <c r="NQ1393" s="75"/>
      <c r="NR1393" s="75"/>
      <c r="NS1393" s="75"/>
      <c r="NT1393" s="75"/>
      <c r="NU1393" s="75"/>
      <c r="NV1393" s="76"/>
    </row>
    <row r="1394" spans="1:386" s="48" customFormat="1" x14ac:dyDescent="0.2">
      <c r="A1394" s="74"/>
      <c r="B1394" s="75"/>
      <c r="C1394" s="75"/>
      <c r="D1394" s="241"/>
      <c r="E1394" s="227"/>
      <c r="F1394" s="76"/>
      <c r="G1394" s="76"/>
      <c r="H1394" s="76"/>
      <c r="I1394" s="76"/>
      <c r="J1394" s="76"/>
      <c r="K1394" s="76"/>
      <c r="L1394" s="76"/>
      <c r="M1394" s="76"/>
      <c r="N1394" s="76"/>
      <c r="O1394" s="76"/>
      <c r="P1394" s="76"/>
      <c r="Q1394" s="76"/>
      <c r="R1394" s="76"/>
      <c r="S1394" s="76"/>
      <c r="T1394" s="76"/>
      <c r="U1394" s="76"/>
      <c r="V1394" s="76"/>
      <c r="W1394" s="76"/>
      <c r="X1394" s="76"/>
      <c r="Y1394" s="76"/>
      <c r="Z1394" s="76"/>
      <c r="AA1394" s="76"/>
      <c r="AB1394" s="76"/>
      <c r="AC1394" s="76"/>
      <c r="AD1394" s="76"/>
      <c r="AE1394" s="76"/>
      <c r="AF1394" s="76"/>
      <c r="AG1394" s="76"/>
      <c r="AH1394" s="76"/>
      <c r="AI1394" s="76"/>
      <c r="AJ1394" s="76"/>
      <c r="AK1394" s="76"/>
      <c r="AL1394" s="76"/>
      <c r="AM1394" s="76"/>
      <c r="AN1394" s="76"/>
      <c r="AO1394" s="76"/>
      <c r="AP1394" s="76"/>
      <c r="AQ1394" s="76"/>
      <c r="AR1394" s="76"/>
      <c r="AS1394" s="76"/>
      <c r="AT1394" s="76"/>
      <c r="AU1394" s="76"/>
      <c r="AV1394" s="76"/>
      <c r="AW1394" s="76"/>
      <c r="AX1394" s="76"/>
      <c r="AY1394" s="76"/>
      <c r="AZ1394" s="76"/>
      <c r="BA1394" s="76"/>
      <c r="BB1394" s="76"/>
      <c r="BC1394" s="76"/>
      <c r="BD1394" s="76"/>
      <c r="BE1394" s="76"/>
      <c r="BF1394" s="76"/>
      <c r="BG1394" s="76"/>
      <c r="BH1394" s="76"/>
      <c r="BI1394" s="76"/>
      <c r="BJ1394" s="76"/>
      <c r="BK1394" s="76"/>
      <c r="BL1394" s="76"/>
      <c r="BM1394" s="76"/>
      <c r="BN1394" s="76"/>
      <c r="BO1394" s="76"/>
      <c r="BP1394" s="76"/>
      <c r="BQ1394" s="76"/>
      <c r="BR1394" s="76"/>
      <c r="BS1394" s="76"/>
      <c r="BT1394" s="76"/>
      <c r="BU1394" s="76"/>
      <c r="BV1394" s="76"/>
      <c r="BW1394" s="76"/>
      <c r="BX1394" s="76"/>
      <c r="BY1394" s="76"/>
      <c r="BZ1394" s="76"/>
      <c r="CA1394" s="76"/>
      <c r="CB1394" s="76"/>
      <c r="CC1394" s="76"/>
      <c r="CD1394" s="76"/>
      <c r="CE1394" s="76"/>
      <c r="CF1394" s="76"/>
      <c r="CG1394" s="76"/>
      <c r="CH1394" s="76"/>
      <c r="CI1394" s="76"/>
      <c r="CJ1394" s="76"/>
      <c r="CK1394" s="76"/>
      <c r="CL1394" s="76"/>
      <c r="CM1394" s="76"/>
      <c r="CN1394" s="76"/>
      <c r="CO1394" s="76"/>
      <c r="CP1394" s="76"/>
      <c r="CQ1394" s="76"/>
      <c r="CR1394" s="76"/>
      <c r="CS1394" s="76"/>
      <c r="CT1394" s="76"/>
      <c r="CU1394" s="76"/>
      <c r="CV1394" s="76"/>
      <c r="CW1394" s="76"/>
      <c r="CX1394" s="76"/>
      <c r="CY1394" s="76"/>
      <c r="CZ1394" s="76"/>
      <c r="DA1394" s="76"/>
      <c r="DB1394" s="76"/>
      <c r="DC1394" s="76"/>
      <c r="DD1394" s="76"/>
      <c r="DE1394" s="76"/>
      <c r="DF1394" s="76"/>
      <c r="DG1394" s="76"/>
      <c r="DH1394" s="76"/>
      <c r="DI1394" s="76"/>
      <c r="DJ1394" s="76"/>
      <c r="DK1394" s="76"/>
      <c r="DL1394" s="76"/>
      <c r="DM1394" s="76"/>
      <c r="DN1394" s="76"/>
      <c r="DO1394" s="76"/>
      <c r="DP1394" s="76"/>
      <c r="DQ1394" s="76"/>
      <c r="DR1394" s="76"/>
      <c r="DS1394" s="76"/>
      <c r="DT1394" s="76"/>
      <c r="DU1394" s="76"/>
      <c r="DV1394" s="76"/>
      <c r="DW1394" s="76"/>
      <c r="DX1394" s="76"/>
      <c r="DY1394" s="76"/>
      <c r="DZ1394" s="76"/>
      <c r="EA1394" s="76"/>
      <c r="EB1394" s="76"/>
      <c r="EC1394" s="76"/>
      <c r="ED1394" s="76"/>
      <c r="EE1394" s="76"/>
      <c r="EF1394" s="76"/>
      <c r="EG1394" s="76"/>
      <c r="EH1394" s="76"/>
      <c r="EI1394" s="76"/>
      <c r="EJ1394" s="76"/>
      <c r="EK1394" s="76"/>
      <c r="EL1394" s="76"/>
      <c r="EM1394" s="76"/>
      <c r="EN1394" s="76"/>
      <c r="EO1394" s="76"/>
      <c r="EP1394" s="76"/>
      <c r="EQ1394" s="76"/>
      <c r="ER1394" s="76"/>
      <c r="ES1394" s="76"/>
      <c r="ET1394" s="76"/>
      <c r="EU1394" s="76"/>
      <c r="EV1394" s="76"/>
      <c r="EW1394" s="76"/>
      <c r="EX1394" s="76"/>
      <c r="EY1394" s="76"/>
      <c r="EZ1394" s="76"/>
      <c r="FA1394" s="76"/>
      <c r="FB1394" s="76"/>
      <c r="FC1394" s="76"/>
      <c r="FD1394" s="76"/>
      <c r="FE1394" s="76"/>
      <c r="FF1394" s="76"/>
      <c r="FG1394" s="76"/>
      <c r="FH1394" s="76"/>
      <c r="FI1394" s="76"/>
      <c r="FJ1394" s="76"/>
      <c r="FK1394" s="76"/>
      <c r="FL1394" s="76"/>
      <c r="FM1394" s="76"/>
      <c r="FN1394" s="76"/>
      <c r="FO1394" s="76"/>
      <c r="FP1394" s="76"/>
      <c r="FQ1394" s="76"/>
      <c r="FR1394" s="76"/>
      <c r="FS1394" s="76"/>
      <c r="FT1394" s="76"/>
      <c r="FU1394" s="76"/>
      <c r="FV1394" s="76"/>
      <c r="FW1394" s="76"/>
      <c r="FX1394" s="76"/>
      <c r="FY1394" s="76"/>
      <c r="FZ1394" s="76"/>
      <c r="GA1394" s="76"/>
      <c r="GB1394" s="76"/>
      <c r="GC1394" s="76"/>
      <c r="GD1394" s="76"/>
      <c r="GE1394" s="76"/>
      <c r="GF1394" s="76"/>
      <c r="GG1394" s="76"/>
      <c r="GH1394" s="76"/>
      <c r="GI1394" s="76"/>
      <c r="GJ1394" s="76"/>
      <c r="GK1394" s="76"/>
      <c r="GL1394" s="76"/>
      <c r="GM1394" s="76"/>
      <c r="GN1394" s="76"/>
      <c r="GO1394" s="76"/>
      <c r="GP1394" s="76"/>
      <c r="GQ1394" s="76"/>
      <c r="GR1394" s="76"/>
      <c r="GS1394" s="76"/>
      <c r="GT1394" s="76"/>
      <c r="GU1394" s="76"/>
      <c r="GV1394" s="76"/>
      <c r="GW1394" s="76"/>
      <c r="GX1394" s="76"/>
      <c r="GY1394" s="76"/>
      <c r="GZ1394" s="76"/>
      <c r="HA1394" s="76"/>
      <c r="HB1394" s="76"/>
      <c r="HC1394" s="76"/>
      <c r="HD1394" s="76"/>
      <c r="HE1394" s="76"/>
      <c r="HF1394" s="76"/>
      <c r="HG1394" s="76"/>
      <c r="HH1394" s="76"/>
      <c r="HI1394" s="76"/>
      <c r="HJ1394" s="76"/>
      <c r="HK1394" s="76"/>
      <c r="HL1394" s="76"/>
      <c r="HM1394" s="76"/>
      <c r="HN1394" s="76"/>
      <c r="HO1394" s="76"/>
      <c r="HP1394" s="76"/>
      <c r="HQ1394" s="76"/>
      <c r="HR1394" s="76"/>
      <c r="HS1394" s="76"/>
      <c r="HT1394" s="76"/>
      <c r="HU1394" s="76"/>
      <c r="HV1394" s="76"/>
      <c r="HW1394" s="76"/>
      <c r="HX1394" s="76"/>
      <c r="HY1394" s="76"/>
      <c r="HZ1394" s="76"/>
      <c r="IA1394" s="76"/>
      <c r="IB1394" s="76"/>
      <c r="IC1394" s="76"/>
      <c r="ID1394" s="76"/>
      <c r="IE1394" s="76"/>
      <c r="IF1394" s="76"/>
      <c r="IG1394" s="76"/>
      <c r="IH1394" s="76"/>
      <c r="II1394" s="76"/>
      <c r="IJ1394" s="76"/>
      <c r="IK1394" s="76"/>
      <c r="IL1394" s="76"/>
      <c r="IM1394" s="76"/>
      <c r="IN1394" s="76"/>
      <c r="IO1394" s="76"/>
      <c r="IP1394" s="76"/>
      <c r="IQ1394" s="76"/>
      <c r="IR1394" s="76"/>
      <c r="IS1394" s="76"/>
      <c r="IT1394" s="76"/>
      <c r="IU1394" s="76"/>
      <c r="IV1394" s="76"/>
      <c r="IW1394" s="76"/>
      <c r="IX1394" s="76"/>
      <c r="IY1394" s="76"/>
      <c r="IZ1394" s="76"/>
      <c r="JA1394" s="76"/>
      <c r="JB1394" s="76"/>
      <c r="JC1394" s="76"/>
      <c r="JD1394" s="76"/>
      <c r="JE1394" s="76"/>
      <c r="JF1394" s="76"/>
      <c r="JG1394" s="76"/>
      <c r="JH1394" s="76"/>
      <c r="JI1394" s="76"/>
      <c r="JJ1394" s="76"/>
      <c r="JK1394" s="76"/>
      <c r="JL1394" s="76"/>
      <c r="JM1394" s="76"/>
      <c r="JN1394" s="76"/>
      <c r="JO1394" s="76"/>
      <c r="JP1394" s="76"/>
      <c r="JQ1394" s="76"/>
      <c r="JR1394" s="76"/>
      <c r="JS1394" s="76"/>
      <c r="JT1394" s="76"/>
      <c r="JU1394" s="76"/>
      <c r="JV1394" s="76"/>
      <c r="JW1394" s="76"/>
      <c r="JX1394" s="76"/>
      <c r="JY1394" s="76"/>
      <c r="JZ1394" s="76"/>
      <c r="KA1394" s="76"/>
      <c r="KB1394" s="76"/>
      <c r="KC1394" s="76"/>
      <c r="KD1394" s="76"/>
      <c r="KE1394" s="76"/>
      <c r="KF1394" s="76"/>
      <c r="KG1394" s="76"/>
      <c r="KH1394" s="76"/>
      <c r="KI1394" s="76"/>
      <c r="KJ1394" s="76"/>
      <c r="KK1394" s="76"/>
      <c r="KL1394" s="76"/>
      <c r="KM1394" s="76"/>
      <c r="KN1394" s="76"/>
      <c r="KO1394" s="76"/>
      <c r="KP1394" s="76"/>
      <c r="KQ1394" s="76"/>
      <c r="KR1394" s="76"/>
      <c r="KS1394" s="76"/>
      <c r="KT1394" s="76"/>
      <c r="KU1394" s="76"/>
      <c r="KV1394" s="76"/>
      <c r="KW1394" s="76"/>
      <c r="KX1394" s="76"/>
      <c r="KY1394" s="76"/>
      <c r="KZ1394" s="76"/>
      <c r="LA1394" s="76"/>
      <c r="LB1394" s="76"/>
      <c r="LC1394" s="76"/>
      <c r="LD1394" s="76"/>
      <c r="LE1394" s="76"/>
      <c r="LF1394" s="76"/>
      <c r="LG1394" s="76"/>
      <c r="LH1394" s="76"/>
      <c r="LI1394" s="76"/>
      <c r="LJ1394" s="76"/>
      <c r="LK1394" s="76"/>
      <c r="LL1394" s="76"/>
      <c r="LM1394" s="76"/>
      <c r="LN1394" s="76"/>
      <c r="LO1394" s="76"/>
      <c r="LP1394" s="76"/>
      <c r="LQ1394" s="76"/>
      <c r="LR1394" s="76"/>
      <c r="LS1394" s="76"/>
      <c r="LT1394" s="76"/>
      <c r="LU1394" s="76"/>
      <c r="LV1394" s="76"/>
      <c r="LW1394" s="76"/>
      <c r="LX1394" s="76"/>
      <c r="LY1394" s="76"/>
      <c r="LZ1394" s="76"/>
      <c r="MA1394" s="76"/>
      <c r="MB1394" s="76"/>
      <c r="MC1394" s="76"/>
      <c r="MD1394" s="76"/>
      <c r="ME1394" s="76"/>
      <c r="MF1394" s="76"/>
      <c r="MG1394" s="76"/>
      <c r="MH1394" s="76"/>
      <c r="MI1394" s="76"/>
      <c r="MJ1394" s="76"/>
      <c r="MK1394" s="76"/>
      <c r="ML1394" s="76"/>
      <c r="MM1394" s="76"/>
      <c r="MN1394" s="76"/>
      <c r="MO1394" s="76"/>
      <c r="MP1394" s="76"/>
      <c r="MQ1394" s="76"/>
      <c r="MR1394" s="76"/>
      <c r="MS1394" s="76"/>
      <c r="MT1394" s="76"/>
      <c r="MU1394" s="76"/>
      <c r="MV1394" s="76"/>
      <c r="MW1394" s="76"/>
      <c r="MX1394" s="76"/>
      <c r="MY1394" s="76"/>
      <c r="MZ1394" s="76"/>
      <c r="NA1394" s="76"/>
      <c r="NB1394" s="76"/>
      <c r="NC1394" s="76"/>
      <c r="ND1394" s="76"/>
      <c r="NE1394" s="76"/>
      <c r="NF1394" s="76"/>
      <c r="NG1394" s="77"/>
      <c r="NH1394" s="77"/>
      <c r="NI1394" s="77"/>
      <c r="NJ1394" s="76"/>
      <c r="NK1394" s="75"/>
      <c r="NL1394" s="75"/>
      <c r="NM1394" s="75"/>
      <c r="NN1394" s="75"/>
      <c r="NO1394" s="75"/>
      <c r="NP1394" s="75"/>
      <c r="NQ1394" s="75"/>
      <c r="NR1394" s="75"/>
      <c r="NS1394" s="75"/>
      <c r="NT1394" s="75"/>
      <c r="NU1394" s="75"/>
      <c r="NV1394" s="76"/>
    </row>
    <row r="1395" spans="1:386" s="48" customFormat="1" x14ac:dyDescent="0.2">
      <c r="A1395" s="74"/>
      <c r="B1395" s="75"/>
      <c r="C1395" s="75"/>
      <c r="D1395" s="241"/>
      <c r="E1395" s="227"/>
      <c r="F1395" s="76"/>
      <c r="G1395" s="76"/>
      <c r="H1395" s="76"/>
      <c r="I1395" s="76"/>
      <c r="J1395" s="76"/>
      <c r="K1395" s="76"/>
      <c r="L1395" s="76"/>
      <c r="M1395" s="76"/>
      <c r="N1395" s="76"/>
      <c r="O1395" s="76"/>
      <c r="P1395" s="76"/>
      <c r="Q1395" s="76"/>
      <c r="R1395" s="76"/>
      <c r="S1395" s="76"/>
      <c r="T1395" s="76"/>
      <c r="U1395" s="76"/>
      <c r="V1395" s="76"/>
      <c r="W1395" s="76"/>
      <c r="X1395" s="76"/>
      <c r="Y1395" s="76"/>
      <c r="Z1395" s="76"/>
      <c r="AA1395" s="76"/>
      <c r="AB1395" s="76"/>
      <c r="AC1395" s="76"/>
      <c r="AD1395" s="76"/>
      <c r="AE1395" s="76"/>
      <c r="AF1395" s="76"/>
      <c r="AG1395" s="76"/>
      <c r="AH1395" s="76"/>
      <c r="AI1395" s="76"/>
      <c r="AJ1395" s="76"/>
      <c r="AK1395" s="76"/>
      <c r="AL1395" s="76"/>
      <c r="AM1395" s="76"/>
      <c r="AN1395" s="76"/>
      <c r="AO1395" s="76"/>
      <c r="AP1395" s="76"/>
      <c r="AQ1395" s="76"/>
      <c r="AR1395" s="76"/>
      <c r="AS1395" s="76"/>
      <c r="AT1395" s="76"/>
      <c r="AU1395" s="76"/>
      <c r="AV1395" s="76"/>
      <c r="AW1395" s="76"/>
      <c r="AX1395" s="76"/>
      <c r="AY1395" s="76"/>
      <c r="AZ1395" s="76"/>
      <c r="BA1395" s="76"/>
      <c r="BB1395" s="76"/>
      <c r="BC1395" s="76"/>
      <c r="BD1395" s="76"/>
      <c r="BE1395" s="76"/>
      <c r="BF1395" s="76"/>
      <c r="BG1395" s="76"/>
      <c r="BH1395" s="76"/>
      <c r="BI1395" s="76"/>
      <c r="BJ1395" s="76"/>
      <c r="BK1395" s="76"/>
      <c r="BL1395" s="76"/>
      <c r="BM1395" s="76"/>
      <c r="BN1395" s="76"/>
      <c r="BO1395" s="76"/>
      <c r="BP1395" s="76"/>
      <c r="BQ1395" s="76"/>
      <c r="BR1395" s="76"/>
      <c r="BS1395" s="76"/>
      <c r="BT1395" s="76"/>
      <c r="BU1395" s="76"/>
      <c r="BV1395" s="76"/>
      <c r="BW1395" s="76"/>
      <c r="BX1395" s="76"/>
      <c r="BY1395" s="76"/>
      <c r="BZ1395" s="76"/>
      <c r="CA1395" s="76"/>
      <c r="CB1395" s="76"/>
      <c r="CC1395" s="76"/>
      <c r="CD1395" s="76"/>
      <c r="CE1395" s="76"/>
      <c r="CF1395" s="76"/>
      <c r="CG1395" s="76"/>
      <c r="CH1395" s="76"/>
      <c r="CI1395" s="76"/>
      <c r="CJ1395" s="76"/>
      <c r="CK1395" s="76"/>
      <c r="CL1395" s="76"/>
      <c r="CM1395" s="76"/>
      <c r="CN1395" s="76"/>
      <c r="CO1395" s="76"/>
      <c r="CP1395" s="76"/>
      <c r="CQ1395" s="76"/>
      <c r="CR1395" s="76"/>
      <c r="CS1395" s="76"/>
      <c r="CT1395" s="76"/>
      <c r="CU1395" s="76"/>
      <c r="CV1395" s="76"/>
      <c r="CW1395" s="76"/>
      <c r="CX1395" s="76"/>
      <c r="CY1395" s="76"/>
      <c r="CZ1395" s="76"/>
      <c r="DA1395" s="76"/>
      <c r="DB1395" s="76"/>
      <c r="DC1395" s="76"/>
      <c r="DD1395" s="76"/>
      <c r="DE1395" s="76"/>
      <c r="DF1395" s="76"/>
      <c r="DG1395" s="76"/>
      <c r="DH1395" s="76"/>
      <c r="DI1395" s="76"/>
      <c r="DJ1395" s="76"/>
      <c r="DK1395" s="76"/>
      <c r="DL1395" s="76"/>
      <c r="DM1395" s="76"/>
      <c r="DN1395" s="76"/>
      <c r="DO1395" s="76"/>
      <c r="DP1395" s="76"/>
      <c r="DQ1395" s="76"/>
      <c r="DR1395" s="76"/>
      <c r="DS1395" s="76"/>
      <c r="DT1395" s="76"/>
      <c r="DU1395" s="76"/>
      <c r="DV1395" s="76"/>
      <c r="DW1395" s="76"/>
      <c r="DX1395" s="76"/>
      <c r="DY1395" s="76"/>
      <c r="DZ1395" s="76"/>
      <c r="EA1395" s="76"/>
      <c r="EB1395" s="76"/>
      <c r="EC1395" s="76"/>
      <c r="ED1395" s="76"/>
      <c r="EE1395" s="76"/>
      <c r="EF1395" s="76"/>
      <c r="EG1395" s="76"/>
      <c r="EH1395" s="76"/>
      <c r="EI1395" s="76"/>
      <c r="EJ1395" s="76"/>
      <c r="EK1395" s="76"/>
      <c r="EL1395" s="76"/>
      <c r="EM1395" s="76"/>
      <c r="EN1395" s="76"/>
      <c r="EO1395" s="76"/>
      <c r="EP1395" s="76"/>
      <c r="EQ1395" s="76"/>
      <c r="ER1395" s="76"/>
      <c r="ES1395" s="76"/>
      <c r="ET1395" s="76"/>
      <c r="EU1395" s="76"/>
      <c r="EV1395" s="76"/>
      <c r="EW1395" s="76"/>
      <c r="EX1395" s="76"/>
      <c r="EY1395" s="76"/>
      <c r="EZ1395" s="76"/>
      <c r="FA1395" s="76"/>
      <c r="FB1395" s="76"/>
      <c r="FC1395" s="76"/>
      <c r="FD1395" s="76"/>
      <c r="FE1395" s="76"/>
      <c r="FF1395" s="76"/>
      <c r="FG1395" s="76"/>
      <c r="FH1395" s="76"/>
      <c r="FI1395" s="76"/>
      <c r="FJ1395" s="76"/>
      <c r="FK1395" s="76"/>
      <c r="FL1395" s="76"/>
      <c r="FM1395" s="76"/>
      <c r="FN1395" s="76"/>
      <c r="FO1395" s="76"/>
      <c r="FP1395" s="76"/>
      <c r="FQ1395" s="76"/>
      <c r="FR1395" s="76"/>
      <c r="FS1395" s="76"/>
      <c r="FT1395" s="76"/>
      <c r="FU1395" s="76"/>
      <c r="FV1395" s="76"/>
      <c r="FW1395" s="76"/>
      <c r="FX1395" s="76"/>
      <c r="FY1395" s="76"/>
      <c r="FZ1395" s="76"/>
      <c r="GA1395" s="76"/>
      <c r="GB1395" s="76"/>
      <c r="GC1395" s="76"/>
      <c r="GD1395" s="76"/>
      <c r="GE1395" s="76"/>
      <c r="GF1395" s="76"/>
      <c r="GG1395" s="76"/>
      <c r="GH1395" s="76"/>
      <c r="GI1395" s="76"/>
      <c r="GJ1395" s="76"/>
      <c r="GK1395" s="76"/>
      <c r="GL1395" s="76"/>
      <c r="GM1395" s="76"/>
      <c r="GN1395" s="76"/>
      <c r="GO1395" s="76"/>
      <c r="GP1395" s="76"/>
      <c r="GQ1395" s="76"/>
      <c r="GR1395" s="76"/>
      <c r="GS1395" s="76"/>
      <c r="GT1395" s="76"/>
      <c r="GU1395" s="76"/>
      <c r="GV1395" s="76"/>
      <c r="GW1395" s="76"/>
      <c r="GX1395" s="76"/>
      <c r="GY1395" s="76"/>
      <c r="GZ1395" s="76"/>
      <c r="HA1395" s="76"/>
      <c r="HB1395" s="76"/>
      <c r="HC1395" s="76"/>
      <c r="HD1395" s="76"/>
      <c r="HE1395" s="76"/>
      <c r="HF1395" s="76"/>
      <c r="HG1395" s="76"/>
      <c r="HH1395" s="76"/>
      <c r="HI1395" s="76"/>
      <c r="HJ1395" s="76"/>
      <c r="HK1395" s="76"/>
      <c r="HL1395" s="76"/>
      <c r="HM1395" s="76"/>
      <c r="HN1395" s="76"/>
      <c r="HO1395" s="76"/>
      <c r="HP1395" s="76"/>
      <c r="HQ1395" s="76"/>
      <c r="HR1395" s="76"/>
      <c r="HS1395" s="76"/>
      <c r="HT1395" s="76"/>
      <c r="HU1395" s="76"/>
      <c r="HV1395" s="76"/>
      <c r="HW1395" s="76"/>
      <c r="HX1395" s="76"/>
      <c r="HY1395" s="76"/>
      <c r="HZ1395" s="76"/>
      <c r="IA1395" s="76"/>
      <c r="IB1395" s="76"/>
      <c r="IC1395" s="76"/>
      <c r="ID1395" s="76"/>
      <c r="IE1395" s="76"/>
      <c r="IF1395" s="76"/>
      <c r="IG1395" s="76"/>
      <c r="IH1395" s="76"/>
      <c r="II1395" s="76"/>
      <c r="IJ1395" s="76"/>
      <c r="IK1395" s="76"/>
      <c r="IL1395" s="76"/>
      <c r="IM1395" s="76"/>
      <c r="IN1395" s="76"/>
      <c r="IO1395" s="76"/>
      <c r="IP1395" s="76"/>
      <c r="IQ1395" s="76"/>
      <c r="IR1395" s="76"/>
      <c r="IS1395" s="76"/>
      <c r="IT1395" s="76"/>
      <c r="IU1395" s="76"/>
      <c r="IV1395" s="76"/>
      <c r="IW1395" s="76"/>
      <c r="IX1395" s="76"/>
      <c r="IY1395" s="76"/>
      <c r="IZ1395" s="76"/>
      <c r="JA1395" s="76"/>
      <c r="JB1395" s="76"/>
      <c r="JC1395" s="76"/>
      <c r="JD1395" s="76"/>
      <c r="JE1395" s="76"/>
      <c r="JF1395" s="76"/>
      <c r="JG1395" s="76"/>
      <c r="JH1395" s="76"/>
      <c r="JI1395" s="76"/>
      <c r="JJ1395" s="76"/>
      <c r="JK1395" s="76"/>
      <c r="JL1395" s="76"/>
      <c r="JM1395" s="76"/>
      <c r="JN1395" s="76"/>
      <c r="JO1395" s="76"/>
      <c r="JP1395" s="76"/>
      <c r="JQ1395" s="76"/>
      <c r="JR1395" s="76"/>
      <c r="JS1395" s="76"/>
      <c r="JT1395" s="76"/>
      <c r="JU1395" s="76"/>
      <c r="JV1395" s="76"/>
      <c r="JW1395" s="76"/>
      <c r="JX1395" s="76"/>
      <c r="JY1395" s="76"/>
      <c r="JZ1395" s="76"/>
      <c r="KA1395" s="76"/>
      <c r="KB1395" s="76"/>
      <c r="KC1395" s="76"/>
      <c r="KD1395" s="76"/>
      <c r="KE1395" s="76"/>
      <c r="KF1395" s="76"/>
      <c r="KG1395" s="76"/>
      <c r="KH1395" s="76"/>
      <c r="KI1395" s="76"/>
      <c r="KJ1395" s="76"/>
      <c r="KK1395" s="76"/>
      <c r="KL1395" s="76"/>
      <c r="KM1395" s="76"/>
      <c r="KN1395" s="76"/>
      <c r="KO1395" s="76"/>
      <c r="KP1395" s="76"/>
      <c r="KQ1395" s="76"/>
      <c r="KR1395" s="76"/>
      <c r="KS1395" s="76"/>
      <c r="KT1395" s="76"/>
      <c r="KU1395" s="76"/>
      <c r="KV1395" s="76"/>
      <c r="KW1395" s="76"/>
      <c r="KX1395" s="76"/>
      <c r="KY1395" s="76"/>
      <c r="KZ1395" s="76"/>
      <c r="LA1395" s="76"/>
      <c r="LB1395" s="76"/>
      <c r="LC1395" s="76"/>
      <c r="LD1395" s="76"/>
      <c r="LE1395" s="76"/>
      <c r="LF1395" s="76"/>
      <c r="LG1395" s="76"/>
      <c r="LH1395" s="76"/>
      <c r="LI1395" s="76"/>
      <c r="LJ1395" s="76"/>
      <c r="LK1395" s="76"/>
      <c r="LL1395" s="76"/>
      <c r="LM1395" s="76"/>
      <c r="LN1395" s="76"/>
      <c r="LO1395" s="76"/>
      <c r="LP1395" s="76"/>
      <c r="LQ1395" s="76"/>
      <c r="LR1395" s="76"/>
      <c r="LS1395" s="76"/>
      <c r="LT1395" s="76"/>
      <c r="LU1395" s="76"/>
      <c r="LV1395" s="76"/>
      <c r="LW1395" s="76"/>
      <c r="LX1395" s="76"/>
      <c r="LY1395" s="76"/>
      <c r="LZ1395" s="76"/>
      <c r="MA1395" s="76"/>
      <c r="MB1395" s="76"/>
      <c r="MC1395" s="76"/>
      <c r="MD1395" s="76"/>
      <c r="ME1395" s="76"/>
      <c r="MF1395" s="76"/>
      <c r="MG1395" s="76"/>
      <c r="MH1395" s="76"/>
      <c r="MI1395" s="76"/>
      <c r="MJ1395" s="76"/>
      <c r="MK1395" s="76"/>
      <c r="ML1395" s="76"/>
      <c r="MM1395" s="76"/>
      <c r="MN1395" s="76"/>
      <c r="MO1395" s="76"/>
      <c r="MP1395" s="76"/>
      <c r="MQ1395" s="76"/>
      <c r="MR1395" s="76"/>
      <c r="MS1395" s="76"/>
      <c r="MT1395" s="76"/>
      <c r="MU1395" s="76"/>
      <c r="MV1395" s="76"/>
      <c r="MW1395" s="76"/>
      <c r="MX1395" s="76"/>
      <c r="MY1395" s="76"/>
      <c r="MZ1395" s="76"/>
      <c r="NA1395" s="76"/>
      <c r="NB1395" s="76"/>
      <c r="NC1395" s="76"/>
      <c r="ND1395" s="76"/>
      <c r="NE1395" s="76"/>
      <c r="NF1395" s="76"/>
      <c r="NG1395" s="77"/>
      <c r="NH1395" s="77"/>
      <c r="NI1395" s="77"/>
      <c r="NJ1395" s="76"/>
      <c r="NK1395" s="75"/>
      <c r="NL1395" s="75"/>
      <c r="NM1395" s="75"/>
      <c r="NN1395" s="75"/>
      <c r="NO1395" s="75"/>
      <c r="NP1395" s="75"/>
      <c r="NQ1395" s="75"/>
      <c r="NR1395" s="75"/>
      <c r="NS1395" s="75"/>
      <c r="NT1395" s="75"/>
      <c r="NU1395" s="75"/>
      <c r="NV1395" s="76"/>
    </row>
    <row r="1396" spans="1:386" s="48" customFormat="1" x14ac:dyDescent="0.2">
      <c r="A1396" s="74"/>
      <c r="B1396" s="75"/>
      <c r="C1396" s="75"/>
      <c r="D1396" s="241"/>
      <c r="E1396" s="227"/>
      <c r="F1396" s="76"/>
      <c r="G1396" s="76"/>
      <c r="H1396" s="76"/>
      <c r="I1396" s="76"/>
      <c r="J1396" s="76"/>
      <c r="K1396" s="76"/>
      <c r="L1396" s="76"/>
      <c r="M1396" s="76"/>
      <c r="N1396" s="76"/>
      <c r="O1396" s="76"/>
      <c r="P1396" s="76"/>
      <c r="Q1396" s="76"/>
      <c r="R1396" s="76"/>
      <c r="S1396" s="76"/>
      <c r="T1396" s="76"/>
      <c r="U1396" s="76"/>
      <c r="V1396" s="76"/>
      <c r="W1396" s="76"/>
      <c r="X1396" s="76"/>
      <c r="Y1396" s="76"/>
      <c r="Z1396" s="76"/>
      <c r="AA1396" s="76"/>
      <c r="AB1396" s="76"/>
      <c r="AC1396" s="76"/>
      <c r="AD1396" s="76"/>
      <c r="AE1396" s="76"/>
      <c r="AF1396" s="76"/>
      <c r="AG1396" s="76"/>
      <c r="AH1396" s="76"/>
      <c r="AI1396" s="76"/>
      <c r="AJ1396" s="76"/>
      <c r="AK1396" s="76"/>
      <c r="AL1396" s="76"/>
      <c r="AM1396" s="76"/>
      <c r="AN1396" s="76"/>
      <c r="AO1396" s="76"/>
      <c r="AP1396" s="76"/>
      <c r="AQ1396" s="76"/>
      <c r="AR1396" s="76"/>
      <c r="AS1396" s="76"/>
      <c r="AT1396" s="76"/>
      <c r="AU1396" s="76"/>
      <c r="AV1396" s="76"/>
      <c r="AW1396" s="76"/>
      <c r="AX1396" s="76"/>
      <c r="AY1396" s="76"/>
      <c r="AZ1396" s="76"/>
      <c r="BA1396" s="76"/>
      <c r="BB1396" s="76"/>
      <c r="BC1396" s="76"/>
      <c r="BD1396" s="76"/>
      <c r="BE1396" s="76"/>
      <c r="BF1396" s="76"/>
      <c r="BG1396" s="76"/>
      <c r="BH1396" s="76"/>
      <c r="BI1396" s="76"/>
      <c r="BJ1396" s="76"/>
      <c r="BK1396" s="76"/>
      <c r="BL1396" s="76"/>
      <c r="BM1396" s="76"/>
      <c r="BN1396" s="76"/>
      <c r="BO1396" s="76"/>
      <c r="BP1396" s="76"/>
      <c r="BQ1396" s="76"/>
      <c r="BR1396" s="76"/>
      <c r="BS1396" s="76"/>
      <c r="BT1396" s="76"/>
      <c r="BU1396" s="76"/>
      <c r="BV1396" s="76"/>
      <c r="BW1396" s="76"/>
      <c r="BX1396" s="76"/>
      <c r="BY1396" s="76"/>
      <c r="BZ1396" s="76"/>
      <c r="CA1396" s="76"/>
      <c r="CB1396" s="76"/>
      <c r="CC1396" s="76"/>
      <c r="CD1396" s="76"/>
      <c r="CE1396" s="76"/>
      <c r="CF1396" s="76"/>
      <c r="CG1396" s="76"/>
      <c r="CH1396" s="76"/>
      <c r="CI1396" s="76"/>
      <c r="CJ1396" s="76"/>
      <c r="CK1396" s="76"/>
      <c r="CL1396" s="76"/>
      <c r="CM1396" s="76"/>
      <c r="CN1396" s="76"/>
      <c r="CO1396" s="76"/>
      <c r="CP1396" s="76"/>
      <c r="CQ1396" s="76"/>
      <c r="CR1396" s="76"/>
      <c r="CS1396" s="76"/>
      <c r="CT1396" s="76"/>
      <c r="CU1396" s="76"/>
      <c r="CV1396" s="76"/>
      <c r="CW1396" s="76"/>
      <c r="CX1396" s="76"/>
      <c r="CY1396" s="76"/>
      <c r="CZ1396" s="76"/>
      <c r="DA1396" s="76"/>
      <c r="DB1396" s="76"/>
      <c r="DC1396" s="76"/>
      <c r="DD1396" s="76"/>
      <c r="DE1396" s="76"/>
      <c r="DF1396" s="76"/>
      <c r="DG1396" s="76"/>
      <c r="DH1396" s="76"/>
      <c r="DI1396" s="76"/>
      <c r="DJ1396" s="76"/>
      <c r="DK1396" s="76"/>
      <c r="DL1396" s="76"/>
      <c r="DM1396" s="76"/>
      <c r="DN1396" s="76"/>
      <c r="DO1396" s="76"/>
      <c r="DP1396" s="76"/>
      <c r="DQ1396" s="76"/>
      <c r="DR1396" s="76"/>
      <c r="DS1396" s="76"/>
      <c r="DT1396" s="76"/>
      <c r="DU1396" s="76"/>
      <c r="DV1396" s="76"/>
      <c r="DW1396" s="76"/>
      <c r="DX1396" s="76"/>
      <c r="DY1396" s="76"/>
      <c r="DZ1396" s="76"/>
      <c r="EA1396" s="76"/>
      <c r="EB1396" s="76"/>
      <c r="EC1396" s="76"/>
      <c r="ED1396" s="76"/>
      <c r="EE1396" s="76"/>
      <c r="EF1396" s="76"/>
      <c r="EG1396" s="76"/>
      <c r="EH1396" s="76"/>
      <c r="EI1396" s="76"/>
      <c r="EJ1396" s="76"/>
      <c r="EK1396" s="76"/>
      <c r="EL1396" s="76"/>
      <c r="EM1396" s="76"/>
      <c r="EN1396" s="76"/>
      <c r="EO1396" s="76"/>
      <c r="EP1396" s="76"/>
      <c r="EQ1396" s="76"/>
      <c r="ER1396" s="76"/>
      <c r="ES1396" s="76"/>
      <c r="ET1396" s="76"/>
      <c r="EU1396" s="76"/>
      <c r="EV1396" s="76"/>
      <c r="EW1396" s="76"/>
      <c r="EX1396" s="76"/>
      <c r="EY1396" s="76"/>
      <c r="EZ1396" s="76"/>
      <c r="FA1396" s="76"/>
      <c r="FB1396" s="76"/>
      <c r="FC1396" s="76"/>
      <c r="FD1396" s="76"/>
      <c r="FE1396" s="76"/>
      <c r="FF1396" s="76"/>
      <c r="FG1396" s="76"/>
      <c r="FH1396" s="76"/>
      <c r="FI1396" s="76"/>
      <c r="FJ1396" s="76"/>
      <c r="FK1396" s="76"/>
      <c r="FL1396" s="76"/>
      <c r="FM1396" s="76"/>
      <c r="FN1396" s="76"/>
      <c r="FO1396" s="76"/>
      <c r="FP1396" s="76"/>
      <c r="FQ1396" s="76"/>
      <c r="FR1396" s="76"/>
      <c r="FS1396" s="76"/>
      <c r="FT1396" s="76"/>
      <c r="FU1396" s="76"/>
      <c r="FV1396" s="76"/>
      <c r="FW1396" s="76"/>
      <c r="FX1396" s="76"/>
      <c r="FY1396" s="76"/>
      <c r="FZ1396" s="76"/>
      <c r="GA1396" s="76"/>
      <c r="GB1396" s="76"/>
      <c r="GC1396" s="76"/>
      <c r="GD1396" s="76"/>
      <c r="GE1396" s="76"/>
      <c r="GF1396" s="76"/>
      <c r="GG1396" s="76"/>
      <c r="GH1396" s="76"/>
      <c r="GI1396" s="76"/>
      <c r="GJ1396" s="76"/>
      <c r="GK1396" s="76"/>
      <c r="GL1396" s="76"/>
      <c r="GM1396" s="76"/>
      <c r="GN1396" s="76"/>
      <c r="GO1396" s="76"/>
      <c r="GP1396" s="76"/>
      <c r="GQ1396" s="76"/>
      <c r="GR1396" s="76"/>
      <c r="GS1396" s="76"/>
      <c r="GT1396" s="76"/>
      <c r="GU1396" s="76"/>
      <c r="GV1396" s="76"/>
      <c r="GW1396" s="76"/>
      <c r="GX1396" s="76"/>
      <c r="GY1396" s="76"/>
      <c r="GZ1396" s="76"/>
      <c r="HA1396" s="76"/>
      <c r="HB1396" s="76"/>
      <c r="HC1396" s="76"/>
      <c r="HD1396" s="76"/>
      <c r="HE1396" s="76"/>
      <c r="HF1396" s="76"/>
      <c r="HG1396" s="76"/>
      <c r="HH1396" s="76"/>
      <c r="HI1396" s="76"/>
      <c r="HJ1396" s="76"/>
      <c r="HK1396" s="76"/>
      <c r="HL1396" s="76"/>
      <c r="HM1396" s="76"/>
      <c r="HN1396" s="76"/>
      <c r="HO1396" s="76"/>
      <c r="HP1396" s="76"/>
      <c r="HQ1396" s="76"/>
      <c r="HR1396" s="76"/>
      <c r="HS1396" s="76"/>
      <c r="HT1396" s="76"/>
      <c r="HU1396" s="76"/>
      <c r="HV1396" s="76"/>
      <c r="HW1396" s="76"/>
      <c r="HX1396" s="76"/>
      <c r="HY1396" s="76"/>
      <c r="HZ1396" s="76"/>
      <c r="IA1396" s="76"/>
      <c r="IB1396" s="76"/>
      <c r="IC1396" s="76"/>
      <c r="ID1396" s="76"/>
      <c r="IE1396" s="76"/>
      <c r="IF1396" s="76"/>
      <c r="IG1396" s="76"/>
      <c r="IH1396" s="76"/>
      <c r="II1396" s="76"/>
      <c r="IJ1396" s="76"/>
      <c r="IK1396" s="76"/>
      <c r="IL1396" s="76"/>
      <c r="IM1396" s="76"/>
      <c r="IN1396" s="76"/>
      <c r="IO1396" s="76"/>
      <c r="IP1396" s="76"/>
      <c r="IQ1396" s="76"/>
      <c r="IR1396" s="76"/>
      <c r="IS1396" s="76"/>
      <c r="IT1396" s="76"/>
      <c r="IU1396" s="76"/>
      <c r="IV1396" s="76"/>
      <c r="IW1396" s="76"/>
      <c r="IX1396" s="76"/>
      <c r="IY1396" s="76"/>
      <c r="IZ1396" s="76"/>
      <c r="JA1396" s="76"/>
      <c r="JB1396" s="76"/>
      <c r="JC1396" s="76"/>
      <c r="JD1396" s="76"/>
      <c r="JE1396" s="76"/>
      <c r="JF1396" s="76"/>
      <c r="JG1396" s="76"/>
      <c r="JH1396" s="76"/>
      <c r="JI1396" s="76"/>
      <c r="JJ1396" s="76"/>
      <c r="JK1396" s="76"/>
      <c r="JL1396" s="76"/>
      <c r="JM1396" s="76"/>
      <c r="JN1396" s="76"/>
      <c r="JO1396" s="76"/>
      <c r="JP1396" s="76"/>
      <c r="JQ1396" s="76"/>
      <c r="JR1396" s="76"/>
      <c r="JS1396" s="76"/>
      <c r="JT1396" s="76"/>
      <c r="JU1396" s="76"/>
      <c r="JV1396" s="76"/>
      <c r="JW1396" s="76"/>
      <c r="JX1396" s="76"/>
      <c r="JY1396" s="76"/>
      <c r="JZ1396" s="76"/>
      <c r="KA1396" s="76"/>
      <c r="KB1396" s="76"/>
      <c r="KC1396" s="76"/>
      <c r="KD1396" s="76"/>
      <c r="KE1396" s="76"/>
      <c r="KF1396" s="76"/>
      <c r="KG1396" s="76"/>
      <c r="KH1396" s="76"/>
      <c r="KI1396" s="76"/>
      <c r="KJ1396" s="76"/>
      <c r="KK1396" s="76"/>
      <c r="KL1396" s="76"/>
      <c r="KM1396" s="76"/>
      <c r="KN1396" s="76"/>
      <c r="KO1396" s="76"/>
      <c r="KP1396" s="76"/>
      <c r="KQ1396" s="76"/>
      <c r="KR1396" s="76"/>
      <c r="KS1396" s="76"/>
      <c r="KT1396" s="76"/>
      <c r="KU1396" s="76"/>
      <c r="KV1396" s="76"/>
      <c r="KW1396" s="76"/>
      <c r="KX1396" s="76"/>
      <c r="KY1396" s="76"/>
      <c r="KZ1396" s="76"/>
      <c r="LA1396" s="76"/>
      <c r="LB1396" s="76"/>
      <c r="LC1396" s="76"/>
      <c r="LD1396" s="76"/>
      <c r="LE1396" s="76"/>
      <c r="LF1396" s="76"/>
      <c r="LG1396" s="76"/>
      <c r="LH1396" s="76"/>
      <c r="LI1396" s="76"/>
      <c r="LJ1396" s="76"/>
      <c r="LK1396" s="76"/>
      <c r="LL1396" s="76"/>
      <c r="LM1396" s="76"/>
      <c r="LN1396" s="76"/>
      <c r="LO1396" s="76"/>
      <c r="LP1396" s="76"/>
      <c r="LQ1396" s="76"/>
      <c r="LR1396" s="76"/>
      <c r="LS1396" s="76"/>
      <c r="LT1396" s="76"/>
      <c r="LU1396" s="76"/>
      <c r="LV1396" s="76"/>
      <c r="LW1396" s="76"/>
      <c r="LX1396" s="76"/>
      <c r="LY1396" s="76"/>
      <c r="LZ1396" s="76"/>
      <c r="MA1396" s="76"/>
      <c r="MB1396" s="76"/>
      <c r="MC1396" s="76"/>
      <c r="MD1396" s="76"/>
      <c r="ME1396" s="76"/>
      <c r="MF1396" s="76"/>
      <c r="MG1396" s="76"/>
      <c r="MH1396" s="76"/>
      <c r="MI1396" s="76"/>
      <c r="MJ1396" s="76"/>
      <c r="MK1396" s="76"/>
      <c r="ML1396" s="76"/>
      <c r="MM1396" s="76"/>
      <c r="MN1396" s="76"/>
      <c r="MO1396" s="76"/>
      <c r="MP1396" s="76"/>
      <c r="MQ1396" s="76"/>
      <c r="MR1396" s="76"/>
      <c r="MS1396" s="76"/>
      <c r="MT1396" s="76"/>
      <c r="MU1396" s="76"/>
      <c r="MV1396" s="76"/>
      <c r="MW1396" s="76"/>
      <c r="MX1396" s="76"/>
      <c r="MY1396" s="76"/>
      <c r="MZ1396" s="76"/>
      <c r="NA1396" s="76"/>
      <c r="NB1396" s="76"/>
      <c r="NC1396" s="76"/>
      <c r="ND1396" s="76"/>
      <c r="NE1396" s="76"/>
      <c r="NF1396" s="76"/>
      <c r="NG1396" s="77"/>
      <c r="NH1396" s="77"/>
      <c r="NI1396" s="77"/>
      <c r="NJ1396" s="76"/>
      <c r="NK1396" s="75"/>
      <c r="NL1396" s="75"/>
      <c r="NM1396" s="75"/>
      <c r="NN1396" s="75"/>
      <c r="NO1396" s="75"/>
      <c r="NP1396" s="75"/>
      <c r="NQ1396" s="75"/>
      <c r="NR1396" s="75"/>
      <c r="NS1396" s="75"/>
      <c r="NT1396" s="75"/>
      <c r="NU1396" s="75"/>
      <c r="NV1396" s="76"/>
    </row>
    <row r="1397" spans="1:386" s="48" customFormat="1" x14ac:dyDescent="0.2">
      <c r="A1397" s="74"/>
      <c r="B1397" s="75"/>
      <c r="C1397" s="75"/>
      <c r="D1397" s="241"/>
      <c r="E1397" s="227"/>
      <c r="F1397" s="76"/>
      <c r="G1397" s="76"/>
      <c r="H1397" s="76"/>
      <c r="I1397" s="76"/>
      <c r="J1397" s="76"/>
      <c r="K1397" s="76"/>
      <c r="L1397" s="76"/>
      <c r="M1397" s="76"/>
      <c r="N1397" s="76"/>
      <c r="O1397" s="76"/>
      <c r="P1397" s="76"/>
      <c r="Q1397" s="76"/>
      <c r="R1397" s="76"/>
      <c r="S1397" s="76"/>
      <c r="T1397" s="76"/>
      <c r="U1397" s="76"/>
      <c r="V1397" s="76"/>
      <c r="W1397" s="76"/>
      <c r="X1397" s="76"/>
      <c r="Y1397" s="76"/>
      <c r="Z1397" s="76"/>
      <c r="AA1397" s="76"/>
      <c r="AB1397" s="76"/>
      <c r="AC1397" s="76"/>
      <c r="AD1397" s="76"/>
      <c r="AE1397" s="76"/>
      <c r="AF1397" s="76"/>
      <c r="AG1397" s="76"/>
      <c r="AH1397" s="76"/>
      <c r="AI1397" s="76"/>
      <c r="AJ1397" s="76"/>
      <c r="AK1397" s="76"/>
      <c r="AL1397" s="76"/>
      <c r="AM1397" s="76"/>
      <c r="AN1397" s="76"/>
      <c r="AO1397" s="76"/>
      <c r="AP1397" s="76"/>
      <c r="AQ1397" s="76"/>
      <c r="AR1397" s="76"/>
      <c r="AS1397" s="76"/>
      <c r="AT1397" s="76"/>
      <c r="AU1397" s="76"/>
      <c r="AV1397" s="76"/>
      <c r="AW1397" s="76"/>
      <c r="AX1397" s="76"/>
      <c r="AY1397" s="76"/>
      <c r="AZ1397" s="76"/>
      <c r="BA1397" s="76"/>
      <c r="BB1397" s="76"/>
      <c r="BC1397" s="76"/>
      <c r="BD1397" s="76"/>
      <c r="BE1397" s="76"/>
      <c r="BF1397" s="76"/>
      <c r="BG1397" s="76"/>
      <c r="BH1397" s="76"/>
      <c r="BI1397" s="76"/>
      <c r="BJ1397" s="76"/>
      <c r="BK1397" s="76"/>
      <c r="BL1397" s="76"/>
      <c r="BM1397" s="76"/>
      <c r="BN1397" s="76"/>
      <c r="BO1397" s="76"/>
      <c r="BP1397" s="76"/>
      <c r="BQ1397" s="76"/>
      <c r="BR1397" s="76"/>
      <c r="BS1397" s="76"/>
      <c r="BT1397" s="76"/>
      <c r="BU1397" s="76"/>
      <c r="BV1397" s="76"/>
      <c r="BW1397" s="76"/>
      <c r="BX1397" s="76"/>
      <c r="BY1397" s="76"/>
      <c r="BZ1397" s="76"/>
      <c r="CA1397" s="76"/>
      <c r="CB1397" s="76"/>
      <c r="CC1397" s="76"/>
      <c r="CD1397" s="76"/>
      <c r="CE1397" s="76"/>
      <c r="CF1397" s="76"/>
      <c r="CG1397" s="76"/>
      <c r="CH1397" s="76"/>
      <c r="CI1397" s="76"/>
      <c r="CJ1397" s="76"/>
      <c r="CK1397" s="76"/>
      <c r="CL1397" s="76"/>
      <c r="CM1397" s="76"/>
      <c r="CN1397" s="76"/>
      <c r="CO1397" s="76"/>
      <c r="CP1397" s="76"/>
      <c r="CQ1397" s="76"/>
      <c r="CR1397" s="76"/>
      <c r="CS1397" s="76"/>
      <c r="CT1397" s="76"/>
      <c r="CU1397" s="76"/>
      <c r="CV1397" s="76"/>
      <c r="CW1397" s="76"/>
      <c r="CX1397" s="76"/>
      <c r="CY1397" s="76"/>
      <c r="CZ1397" s="76"/>
      <c r="DA1397" s="76"/>
      <c r="DB1397" s="76"/>
      <c r="DC1397" s="76"/>
      <c r="DD1397" s="76"/>
      <c r="DE1397" s="76"/>
      <c r="DF1397" s="76"/>
      <c r="DG1397" s="76"/>
      <c r="DH1397" s="76"/>
      <c r="DI1397" s="76"/>
      <c r="DJ1397" s="76"/>
      <c r="DK1397" s="76"/>
      <c r="DL1397" s="76"/>
      <c r="DM1397" s="76"/>
      <c r="DN1397" s="76"/>
      <c r="DO1397" s="76"/>
      <c r="DP1397" s="76"/>
      <c r="DQ1397" s="76"/>
      <c r="DR1397" s="76"/>
      <c r="DS1397" s="76"/>
      <c r="DT1397" s="76"/>
      <c r="DU1397" s="76"/>
      <c r="DV1397" s="76"/>
      <c r="DW1397" s="76"/>
      <c r="DX1397" s="76"/>
      <c r="DY1397" s="76"/>
      <c r="DZ1397" s="76"/>
      <c r="EA1397" s="76"/>
      <c r="EB1397" s="76"/>
      <c r="EC1397" s="76"/>
      <c r="ED1397" s="76"/>
      <c r="EE1397" s="76"/>
      <c r="EF1397" s="76"/>
      <c r="EG1397" s="76"/>
      <c r="EH1397" s="76"/>
      <c r="EI1397" s="76"/>
      <c r="EJ1397" s="76"/>
      <c r="EK1397" s="76"/>
      <c r="EL1397" s="76"/>
      <c r="EM1397" s="76"/>
      <c r="EN1397" s="76"/>
      <c r="EO1397" s="76"/>
      <c r="EP1397" s="76"/>
      <c r="EQ1397" s="76"/>
      <c r="ER1397" s="76"/>
      <c r="ES1397" s="76"/>
      <c r="ET1397" s="76"/>
      <c r="EU1397" s="76"/>
      <c r="EV1397" s="76"/>
      <c r="EW1397" s="76"/>
      <c r="EX1397" s="76"/>
      <c r="EY1397" s="76"/>
      <c r="EZ1397" s="76"/>
      <c r="FA1397" s="76"/>
      <c r="FB1397" s="76"/>
      <c r="FC1397" s="76"/>
      <c r="FD1397" s="76"/>
      <c r="FE1397" s="76"/>
      <c r="FF1397" s="76"/>
      <c r="FG1397" s="76"/>
      <c r="FH1397" s="76"/>
      <c r="FI1397" s="76"/>
      <c r="FJ1397" s="76"/>
      <c r="FK1397" s="76"/>
      <c r="FL1397" s="76"/>
      <c r="FM1397" s="76"/>
      <c r="FN1397" s="76"/>
      <c r="FO1397" s="76"/>
      <c r="FP1397" s="76"/>
      <c r="FQ1397" s="76"/>
      <c r="FR1397" s="76"/>
      <c r="FS1397" s="76"/>
      <c r="FT1397" s="76"/>
      <c r="FU1397" s="76"/>
      <c r="FV1397" s="76"/>
      <c r="FW1397" s="76"/>
      <c r="FX1397" s="76"/>
      <c r="FY1397" s="76"/>
      <c r="FZ1397" s="76"/>
      <c r="GA1397" s="76"/>
      <c r="GB1397" s="76"/>
      <c r="GC1397" s="76"/>
      <c r="GD1397" s="76"/>
      <c r="GE1397" s="76"/>
      <c r="GF1397" s="76"/>
      <c r="GG1397" s="76"/>
      <c r="GH1397" s="76"/>
      <c r="GI1397" s="76"/>
      <c r="GJ1397" s="76"/>
      <c r="GK1397" s="76"/>
      <c r="GL1397" s="76"/>
      <c r="GM1397" s="76"/>
      <c r="GN1397" s="76"/>
      <c r="GO1397" s="76"/>
      <c r="GP1397" s="76"/>
      <c r="GQ1397" s="76"/>
      <c r="GR1397" s="76"/>
      <c r="GS1397" s="76"/>
      <c r="GT1397" s="76"/>
      <c r="GU1397" s="76"/>
      <c r="GV1397" s="76"/>
      <c r="GW1397" s="76"/>
      <c r="GX1397" s="76"/>
      <c r="GY1397" s="76"/>
      <c r="GZ1397" s="76"/>
      <c r="HA1397" s="76"/>
      <c r="HB1397" s="76"/>
      <c r="HC1397" s="76"/>
      <c r="HD1397" s="76"/>
      <c r="HE1397" s="76"/>
      <c r="HF1397" s="76"/>
      <c r="HG1397" s="76"/>
      <c r="HH1397" s="76"/>
      <c r="HI1397" s="76"/>
      <c r="HJ1397" s="76"/>
      <c r="HK1397" s="76"/>
      <c r="HL1397" s="76"/>
      <c r="HM1397" s="76"/>
      <c r="HN1397" s="76"/>
      <c r="HO1397" s="76"/>
      <c r="HP1397" s="76"/>
      <c r="HQ1397" s="76"/>
      <c r="HR1397" s="76"/>
      <c r="HS1397" s="76"/>
      <c r="HT1397" s="76"/>
      <c r="HU1397" s="76"/>
      <c r="HV1397" s="76"/>
      <c r="HW1397" s="76"/>
      <c r="HX1397" s="76"/>
      <c r="HY1397" s="76"/>
      <c r="HZ1397" s="76"/>
      <c r="IA1397" s="76"/>
      <c r="IB1397" s="76"/>
      <c r="IC1397" s="76"/>
      <c r="ID1397" s="76"/>
      <c r="IE1397" s="76"/>
      <c r="IF1397" s="76"/>
      <c r="IG1397" s="76"/>
      <c r="IH1397" s="76"/>
      <c r="II1397" s="76"/>
      <c r="IJ1397" s="76"/>
      <c r="IK1397" s="76"/>
      <c r="IL1397" s="76"/>
      <c r="IM1397" s="76"/>
      <c r="IN1397" s="76"/>
      <c r="IO1397" s="76"/>
      <c r="IP1397" s="76"/>
      <c r="IQ1397" s="76"/>
      <c r="IR1397" s="76"/>
      <c r="IS1397" s="76"/>
      <c r="IT1397" s="76"/>
      <c r="IU1397" s="76"/>
      <c r="IV1397" s="76"/>
      <c r="IW1397" s="76"/>
      <c r="IX1397" s="76"/>
      <c r="IY1397" s="76"/>
      <c r="IZ1397" s="76"/>
      <c r="JA1397" s="76"/>
      <c r="JB1397" s="76"/>
      <c r="JC1397" s="76"/>
      <c r="JD1397" s="76"/>
      <c r="JE1397" s="76"/>
      <c r="JF1397" s="76"/>
      <c r="JG1397" s="76"/>
      <c r="JH1397" s="76"/>
      <c r="JI1397" s="76"/>
      <c r="JJ1397" s="76"/>
      <c r="JK1397" s="76"/>
      <c r="JL1397" s="76"/>
      <c r="JM1397" s="76"/>
      <c r="JN1397" s="76"/>
      <c r="JO1397" s="76"/>
      <c r="JP1397" s="76"/>
      <c r="JQ1397" s="76"/>
      <c r="JR1397" s="76"/>
      <c r="JS1397" s="76"/>
      <c r="JT1397" s="76"/>
      <c r="JU1397" s="76"/>
      <c r="JV1397" s="76"/>
      <c r="JW1397" s="76"/>
      <c r="JX1397" s="76"/>
      <c r="JY1397" s="76"/>
      <c r="JZ1397" s="76"/>
      <c r="KA1397" s="76"/>
      <c r="KB1397" s="76"/>
      <c r="KC1397" s="76"/>
      <c r="KD1397" s="76"/>
      <c r="KE1397" s="76"/>
      <c r="KF1397" s="76"/>
      <c r="KG1397" s="76"/>
      <c r="KH1397" s="76"/>
      <c r="KI1397" s="76"/>
      <c r="KJ1397" s="76"/>
      <c r="KK1397" s="76"/>
      <c r="KL1397" s="76"/>
      <c r="KM1397" s="76"/>
      <c r="KN1397" s="76"/>
      <c r="KO1397" s="76"/>
      <c r="KP1397" s="76"/>
      <c r="KQ1397" s="76"/>
      <c r="KR1397" s="76"/>
      <c r="KS1397" s="76"/>
      <c r="KT1397" s="76"/>
      <c r="KU1397" s="76"/>
      <c r="KV1397" s="76"/>
      <c r="KW1397" s="76"/>
      <c r="KX1397" s="76"/>
      <c r="KY1397" s="76"/>
      <c r="KZ1397" s="76"/>
      <c r="LA1397" s="76"/>
      <c r="LB1397" s="76"/>
      <c r="LC1397" s="76"/>
      <c r="LD1397" s="76"/>
      <c r="LE1397" s="76"/>
      <c r="LF1397" s="76"/>
      <c r="LG1397" s="76"/>
      <c r="LH1397" s="76"/>
      <c r="LI1397" s="76"/>
      <c r="LJ1397" s="76"/>
      <c r="LK1397" s="76"/>
      <c r="LL1397" s="76"/>
      <c r="LM1397" s="76"/>
      <c r="LN1397" s="76"/>
      <c r="LO1397" s="76"/>
      <c r="LP1397" s="76"/>
      <c r="LQ1397" s="76"/>
      <c r="LR1397" s="76"/>
      <c r="LS1397" s="76"/>
      <c r="LT1397" s="76"/>
      <c r="LU1397" s="76"/>
      <c r="LV1397" s="76"/>
      <c r="LW1397" s="76"/>
      <c r="LX1397" s="76"/>
      <c r="LY1397" s="76"/>
      <c r="LZ1397" s="76"/>
      <c r="MA1397" s="76"/>
      <c r="MB1397" s="76"/>
      <c r="MC1397" s="76"/>
      <c r="MD1397" s="76"/>
      <c r="ME1397" s="76"/>
      <c r="MF1397" s="76"/>
      <c r="MG1397" s="76"/>
      <c r="MH1397" s="76"/>
      <c r="MI1397" s="76"/>
      <c r="MJ1397" s="76"/>
      <c r="MK1397" s="76"/>
      <c r="ML1397" s="76"/>
      <c r="MM1397" s="76"/>
      <c r="MN1397" s="76"/>
      <c r="MO1397" s="76"/>
      <c r="MP1397" s="76"/>
      <c r="MQ1397" s="76"/>
      <c r="MR1397" s="76"/>
      <c r="MS1397" s="76"/>
      <c r="MT1397" s="76"/>
      <c r="MU1397" s="76"/>
      <c r="MV1397" s="76"/>
      <c r="MW1397" s="76"/>
      <c r="MX1397" s="76"/>
      <c r="MY1397" s="76"/>
      <c r="MZ1397" s="76"/>
      <c r="NA1397" s="76"/>
      <c r="NB1397" s="76"/>
      <c r="NC1397" s="76"/>
      <c r="ND1397" s="76"/>
      <c r="NE1397" s="76"/>
      <c r="NF1397" s="76"/>
      <c r="NG1397" s="77"/>
      <c r="NH1397" s="77"/>
      <c r="NI1397" s="77"/>
      <c r="NJ1397" s="76"/>
      <c r="NK1397" s="75"/>
      <c r="NL1397" s="75"/>
      <c r="NM1397" s="75"/>
      <c r="NN1397" s="75"/>
      <c r="NO1397" s="75"/>
      <c r="NP1397" s="75"/>
      <c r="NQ1397" s="75"/>
      <c r="NR1397" s="75"/>
      <c r="NS1397" s="75"/>
      <c r="NT1397" s="75"/>
      <c r="NU1397" s="75"/>
      <c r="NV1397" s="76"/>
    </row>
    <row r="1398" spans="1:386" s="48" customFormat="1" x14ac:dyDescent="0.2">
      <c r="A1398" s="74"/>
      <c r="B1398" s="75"/>
      <c r="C1398" s="75"/>
      <c r="D1398" s="241"/>
      <c r="E1398" s="227"/>
      <c r="F1398" s="76"/>
      <c r="G1398" s="76"/>
      <c r="H1398" s="76"/>
      <c r="I1398" s="76"/>
      <c r="J1398" s="76"/>
      <c r="K1398" s="76"/>
      <c r="L1398" s="76"/>
      <c r="M1398" s="76"/>
      <c r="N1398" s="76"/>
      <c r="O1398" s="76"/>
      <c r="P1398" s="76"/>
      <c r="Q1398" s="76"/>
      <c r="R1398" s="76"/>
      <c r="S1398" s="76"/>
      <c r="T1398" s="76"/>
      <c r="U1398" s="76"/>
      <c r="V1398" s="76"/>
      <c r="W1398" s="76"/>
      <c r="X1398" s="76"/>
      <c r="Y1398" s="76"/>
      <c r="Z1398" s="76"/>
      <c r="AA1398" s="76"/>
      <c r="AB1398" s="76"/>
      <c r="AC1398" s="76"/>
      <c r="AD1398" s="76"/>
      <c r="AE1398" s="76"/>
      <c r="AF1398" s="76"/>
      <c r="AG1398" s="76"/>
      <c r="AH1398" s="76"/>
      <c r="AI1398" s="76"/>
      <c r="AJ1398" s="76"/>
      <c r="AK1398" s="76"/>
      <c r="AL1398" s="76"/>
      <c r="AM1398" s="76"/>
      <c r="AN1398" s="76"/>
      <c r="AO1398" s="76"/>
      <c r="AP1398" s="76"/>
      <c r="AQ1398" s="76"/>
      <c r="AR1398" s="76"/>
      <c r="AS1398" s="76"/>
      <c r="AT1398" s="76"/>
      <c r="AU1398" s="76"/>
      <c r="AV1398" s="76"/>
      <c r="AW1398" s="76"/>
      <c r="AX1398" s="76"/>
      <c r="AY1398" s="76"/>
      <c r="AZ1398" s="76"/>
      <c r="BA1398" s="76"/>
      <c r="BB1398" s="76"/>
      <c r="BC1398" s="76"/>
      <c r="BD1398" s="76"/>
      <c r="BE1398" s="76"/>
      <c r="BF1398" s="76"/>
      <c r="BG1398" s="76"/>
      <c r="BH1398" s="76"/>
      <c r="BI1398" s="76"/>
      <c r="BJ1398" s="76"/>
      <c r="BK1398" s="76"/>
      <c r="BL1398" s="76"/>
      <c r="BM1398" s="76"/>
      <c r="BN1398" s="76"/>
      <c r="BO1398" s="76"/>
      <c r="BP1398" s="76"/>
      <c r="BQ1398" s="76"/>
      <c r="BR1398" s="76"/>
      <c r="BS1398" s="76"/>
      <c r="BT1398" s="76"/>
      <c r="BU1398" s="76"/>
      <c r="BV1398" s="76"/>
      <c r="BW1398" s="76"/>
      <c r="BX1398" s="76"/>
      <c r="BY1398" s="76"/>
      <c r="BZ1398" s="76"/>
      <c r="CA1398" s="76"/>
      <c r="CB1398" s="76"/>
      <c r="CC1398" s="76"/>
      <c r="CD1398" s="76"/>
      <c r="CE1398" s="76"/>
      <c r="CF1398" s="76"/>
      <c r="CG1398" s="76"/>
      <c r="CH1398" s="76"/>
      <c r="CI1398" s="76"/>
      <c r="CJ1398" s="76"/>
      <c r="CK1398" s="76"/>
      <c r="CL1398" s="76"/>
      <c r="CM1398" s="76"/>
      <c r="CN1398" s="76"/>
      <c r="CO1398" s="76"/>
      <c r="CP1398" s="76"/>
      <c r="CQ1398" s="76"/>
      <c r="CR1398" s="76"/>
      <c r="CS1398" s="76"/>
      <c r="CT1398" s="76"/>
      <c r="CU1398" s="76"/>
      <c r="CV1398" s="76"/>
      <c r="CW1398" s="76"/>
      <c r="CX1398" s="76"/>
      <c r="CY1398" s="76"/>
      <c r="CZ1398" s="76"/>
      <c r="DA1398" s="76"/>
      <c r="DB1398" s="76"/>
      <c r="DC1398" s="76"/>
      <c r="DD1398" s="76"/>
      <c r="DE1398" s="76"/>
      <c r="DF1398" s="76"/>
      <c r="DG1398" s="76"/>
      <c r="DH1398" s="76"/>
      <c r="DI1398" s="76"/>
      <c r="DJ1398" s="76"/>
      <c r="DK1398" s="76"/>
      <c r="DL1398" s="76"/>
      <c r="DM1398" s="76"/>
      <c r="DN1398" s="76"/>
      <c r="DO1398" s="76"/>
      <c r="DP1398" s="76"/>
      <c r="DQ1398" s="76"/>
      <c r="DR1398" s="76"/>
      <c r="DS1398" s="76"/>
      <c r="DT1398" s="76"/>
      <c r="DU1398" s="76"/>
      <c r="DV1398" s="76"/>
      <c r="DW1398" s="76"/>
      <c r="DX1398" s="76"/>
      <c r="DY1398" s="76"/>
      <c r="DZ1398" s="76"/>
      <c r="EA1398" s="76"/>
      <c r="EB1398" s="76"/>
      <c r="EC1398" s="76"/>
      <c r="ED1398" s="76"/>
      <c r="EE1398" s="76"/>
      <c r="EF1398" s="76"/>
      <c r="EG1398" s="76"/>
      <c r="EH1398" s="76"/>
      <c r="EI1398" s="76"/>
      <c r="EJ1398" s="76"/>
      <c r="EK1398" s="76"/>
      <c r="EL1398" s="76"/>
      <c r="EM1398" s="76"/>
      <c r="EN1398" s="76"/>
      <c r="EO1398" s="76"/>
      <c r="EP1398" s="76"/>
      <c r="EQ1398" s="76"/>
      <c r="ER1398" s="76"/>
      <c r="ES1398" s="76"/>
      <c r="ET1398" s="76"/>
      <c r="EU1398" s="76"/>
      <c r="EV1398" s="76"/>
      <c r="EW1398" s="76"/>
      <c r="EX1398" s="76"/>
      <c r="EY1398" s="76"/>
      <c r="EZ1398" s="76"/>
      <c r="FA1398" s="76"/>
      <c r="FB1398" s="76"/>
      <c r="FC1398" s="76"/>
      <c r="FD1398" s="76"/>
      <c r="FE1398" s="76"/>
      <c r="FF1398" s="76"/>
      <c r="FG1398" s="76"/>
      <c r="FH1398" s="76"/>
      <c r="FI1398" s="76"/>
      <c r="FJ1398" s="76"/>
      <c r="FK1398" s="76"/>
      <c r="FL1398" s="76"/>
      <c r="FM1398" s="76"/>
      <c r="FN1398" s="76"/>
      <c r="FO1398" s="76"/>
      <c r="FP1398" s="76"/>
      <c r="FQ1398" s="76"/>
      <c r="FR1398" s="76"/>
      <c r="FS1398" s="76"/>
      <c r="FT1398" s="76"/>
      <c r="FU1398" s="76"/>
      <c r="FV1398" s="76"/>
      <c r="FW1398" s="76"/>
      <c r="FX1398" s="76"/>
      <c r="FY1398" s="76"/>
      <c r="FZ1398" s="76"/>
      <c r="GA1398" s="76"/>
      <c r="GB1398" s="76"/>
      <c r="GC1398" s="76"/>
      <c r="GD1398" s="76"/>
      <c r="GE1398" s="76"/>
      <c r="GF1398" s="76"/>
      <c r="GG1398" s="76"/>
      <c r="GH1398" s="76"/>
      <c r="GI1398" s="76"/>
      <c r="GJ1398" s="76"/>
      <c r="GK1398" s="76"/>
      <c r="GL1398" s="76"/>
      <c r="GM1398" s="76"/>
      <c r="GN1398" s="76"/>
      <c r="GO1398" s="76"/>
      <c r="GP1398" s="76"/>
      <c r="GQ1398" s="76"/>
      <c r="GR1398" s="76"/>
      <c r="GS1398" s="76"/>
      <c r="GT1398" s="76"/>
      <c r="GU1398" s="76"/>
      <c r="GV1398" s="76"/>
      <c r="GW1398" s="76"/>
      <c r="GX1398" s="76"/>
      <c r="GY1398" s="76"/>
      <c r="GZ1398" s="76"/>
      <c r="HA1398" s="76"/>
      <c r="HB1398" s="76"/>
      <c r="HC1398" s="76"/>
      <c r="HD1398" s="76"/>
      <c r="HE1398" s="76"/>
      <c r="HF1398" s="76"/>
      <c r="HG1398" s="76"/>
      <c r="HH1398" s="76"/>
      <c r="HI1398" s="76"/>
      <c r="HJ1398" s="76"/>
      <c r="HK1398" s="76"/>
      <c r="HL1398" s="76"/>
      <c r="HM1398" s="76"/>
      <c r="HN1398" s="76"/>
      <c r="HO1398" s="76"/>
      <c r="HP1398" s="76"/>
      <c r="HQ1398" s="76"/>
      <c r="HR1398" s="76"/>
      <c r="HS1398" s="76"/>
      <c r="HT1398" s="76"/>
      <c r="HU1398" s="76"/>
      <c r="HV1398" s="76"/>
      <c r="HW1398" s="76"/>
      <c r="HX1398" s="76"/>
      <c r="HY1398" s="76"/>
      <c r="HZ1398" s="76"/>
      <c r="IA1398" s="76"/>
      <c r="IB1398" s="76"/>
      <c r="IC1398" s="76"/>
      <c r="ID1398" s="76"/>
      <c r="IE1398" s="76"/>
      <c r="IF1398" s="76"/>
      <c r="IG1398" s="76"/>
      <c r="IH1398" s="76"/>
      <c r="II1398" s="76"/>
      <c r="IJ1398" s="76"/>
      <c r="IK1398" s="76"/>
      <c r="IL1398" s="76"/>
      <c r="IM1398" s="76"/>
      <c r="IN1398" s="76"/>
      <c r="IO1398" s="76"/>
      <c r="IP1398" s="76"/>
      <c r="IQ1398" s="76"/>
      <c r="IR1398" s="76"/>
      <c r="IS1398" s="76"/>
      <c r="IT1398" s="76"/>
      <c r="IU1398" s="76"/>
      <c r="IV1398" s="76"/>
      <c r="IW1398" s="76"/>
      <c r="IX1398" s="76"/>
      <c r="IY1398" s="76"/>
      <c r="IZ1398" s="76"/>
      <c r="JA1398" s="76"/>
      <c r="JB1398" s="76"/>
      <c r="JC1398" s="76"/>
      <c r="JD1398" s="76"/>
      <c r="JE1398" s="76"/>
      <c r="JF1398" s="76"/>
      <c r="JG1398" s="76"/>
      <c r="JH1398" s="76"/>
      <c r="JI1398" s="76"/>
      <c r="JJ1398" s="76"/>
      <c r="JK1398" s="76"/>
      <c r="JL1398" s="76"/>
      <c r="JM1398" s="76"/>
      <c r="JN1398" s="76"/>
      <c r="JO1398" s="76"/>
      <c r="JP1398" s="76"/>
      <c r="JQ1398" s="76"/>
      <c r="JR1398" s="76"/>
      <c r="JS1398" s="76"/>
      <c r="JT1398" s="76"/>
      <c r="JU1398" s="76"/>
      <c r="JV1398" s="76"/>
      <c r="JW1398" s="76"/>
      <c r="JX1398" s="76"/>
      <c r="JY1398" s="76"/>
      <c r="JZ1398" s="76"/>
      <c r="KA1398" s="76"/>
      <c r="KB1398" s="76"/>
      <c r="KC1398" s="76"/>
      <c r="KD1398" s="76"/>
      <c r="KE1398" s="76"/>
      <c r="KF1398" s="76"/>
      <c r="KG1398" s="76"/>
      <c r="KH1398" s="76"/>
      <c r="KI1398" s="76"/>
      <c r="KJ1398" s="76"/>
      <c r="KK1398" s="76"/>
      <c r="KL1398" s="76"/>
      <c r="KM1398" s="76"/>
      <c r="KN1398" s="76"/>
      <c r="KO1398" s="76"/>
      <c r="KP1398" s="76"/>
      <c r="KQ1398" s="76"/>
      <c r="KR1398" s="76"/>
      <c r="KS1398" s="76"/>
      <c r="KT1398" s="76"/>
      <c r="KU1398" s="76"/>
      <c r="KV1398" s="76"/>
      <c r="KW1398" s="76"/>
      <c r="KX1398" s="76"/>
      <c r="KY1398" s="76"/>
      <c r="KZ1398" s="76"/>
      <c r="LA1398" s="76"/>
      <c r="LB1398" s="76"/>
      <c r="LC1398" s="76"/>
      <c r="LD1398" s="76"/>
      <c r="LE1398" s="76"/>
      <c r="LF1398" s="76"/>
      <c r="LG1398" s="76"/>
      <c r="LH1398" s="76"/>
      <c r="LI1398" s="76"/>
      <c r="LJ1398" s="76"/>
      <c r="LK1398" s="76"/>
      <c r="LL1398" s="76"/>
      <c r="LM1398" s="76"/>
      <c r="LN1398" s="76"/>
      <c r="LO1398" s="76"/>
      <c r="LP1398" s="76"/>
      <c r="LQ1398" s="76"/>
      <c r="LR1398" s="76"/>
      <c r="LS1398" s="76"/>
      <c r="LT1398" s="76"/>
      <c r="LU1398" s="76"/>
      <c r="LV1398" s="76"/>
      <c r="LW1398" s="76"/>
      <c r="LX1398" s="76"/>
      <c r="LY1398" s="76"/>
      <c r="LZ1398" s="76"/>
      <c r="MA1398" s="76"/>
      <c r="MB1398" s="76"/>
      <c r="MC1398" s="76"/>
      <c r="MD1398" s="76"/>
      <c r="ME1398" s="76"/>
      <c r="MF1398" s="76"/>
      <c r="MG1398" s="76"/>
      <c r="MH1398" s="76"/>
      <c r="MI1398" s="76"/>
      <c r="MJ1398" s="76"/>
      <c r="MK1398" s="76"/>
      <c r="ML1398" s="76"/>
      <c r="MM1398" s="76"/>
      <c r="MN1398" s="76"/>
      <c r="MO1398" s="76"/>
      <c r="MP1398" s="76"/>
      <c r="MQ1398" s="76"/>
      <c r="MR1398" s="76"/>
      <c r="MS1398" s="76"/>
      <c r="MT1398" s="76"/>
      <c r="MU1398" s="76"/>
      <c r="MV1398" s="76"/>
      <c r="MW1398" s="76"/>
      <c r="MX1398" s="76"/>
      <c r="MY1398" s="76"/>
      <c r="MZ1398" s="76"/>
      <c r="NA1398" s="76"/>
      <c r="NB1398" s="76"/>
      <c r="NC1398" s="76"/>
      <c r="ND1398" s="76"/>
      <c r="NE1398" s="76"/>
      <c r="NF1398" s="76"/>
      <c r="NG1398" s="77"/>
      <c r="NH1398" s="77"/>
      <c r="NI1398" s="77"/>
      <c r="NJ1398" s="76"/>
      <c r="NK1398" s="75"/>
      <c r="NL1398" s="75"/>
      <c r="NM1398" s="75"/>
      <c r="NN1398" s="75"/>
      <c r="NO1398" s="75"/>
      <c r="NP1398" s="75"/>
      <c r="NQ1398" s="75"/>
      <c r="NR1398" s="75"/>
      <c r="NS1398" s="75"/>
      <c r="NT1398" s="75"/>
      <c r="NU1398" s="75"/>
      <c r="NV1398" s="76"/>
    </row>
    <row r="1399" spans="1:386" s="48" customFormat="1" x14ac:dyDescent="0.2">
      <c r="A1399" s="74"/>
      <c r="B1399" s="75"/>
      <c r="C1399" s="75"/>
      <c r="D1399" s="241"/>
      <c r="E1399" s="227"/>
      <c r="F1399" s="76"/>
      <c r="G1399" s="76"/>
      <c r="H1399" s="76"/>
      <c r="I1399" s="76"/>
      <c r="J1399" s="76"/>
      <c r="K1399" s="76"/>
      <c r="L1399" s="76"/>
      <c r="M1399" s="76"/>
      <c r="N1399" s="76"/>
      <c r="O1399" s="76"/>
      <c r="P1399" s="76"/>
      <c r="Q1399" s="76"/>
      <c r="R1399" s="76"/>
      <c r="S1399" s="76"/>
      <c r="T1399" s="76"/>
      <c r="U1399" s="76"/>
      <c r="V1399" s="76"/>
      <c r="W1399" s="76"/>
      <c r="X1399" s="76"/>
      <c r="Y1399" s="76"/>
      <c r="Z1399" s="76"/>
      <c r="AA1399" s="76"/>
      <c r="AB1399" s="76"/>
      <c r="AC1399" s="76"/>
      <c r="AD1399" s="76"/>
      <c r="AE1399" s="76"/>
      <c r="AF1399" s="76"/>
      <c r="AG1399" s="76"/>
      <c r="AH1399" s="76"/>
      <c r="AI1399" s="76"/>
      <c r="AJ1399" s="76"/>
      <c r="AK1399" s="76"/>
      <c r="AL1399" s="76"/>
      <c r="AM1399" s="76"/>
      <c r="AN1399" s="76"/>
      <c r="AO1399" s="76"/>
      <c r="AP1399" s="76"/>
      <c r="AQ1399" s="76"/>
      <c r="AR1399" s="76"/>
      <c r="AS1399" s="76"/>
      <c r="AT1399" s="76"/>
      <c r="AU1399" s="76"/>
      <c r="AV1399" s="76"/>
      <c r="AW1399" s="76"/>
      <c r="AX1399" s="76"/>
      <c r="AY1399" s="76"/>
      <c r="AZ1399" s="76"/>
      <c r="BA1399" s="76"/>
      <c r="BB1399" s="76"/>
      <c r="BC1399" s="76"/>
      <c r="BD1399" s="76"/>
      <c r="BE1399" s="76"/>
      <c r="BF1399" s="76"/>
      <c r="BG1399" s="76"/>
      <c r="BH1399" s="76"/>
      <c r="BI1399" s="76"/>
      <c r="BJ1399" s="76"/>
      <c r="BK1399" s="76"/>
      <c r="BL1399" s="76"/>
      <c r="BM1399" s="76"/>
      <c r="BN1399" s="76"/>
      <c r="BO1399" s="76"/>
      <c r="BP1399" s="76"/>
      <c r="BQ1399" s="76"/>
      <c r="BR1399" s="76"/>
      <c r="BS1399" s="76"/>
      <c r="BT1399" s="76"/>
      <c r="BU1399" s="76"/>
      <c r="BV1399" s="76"/>
      <c r="BW1399" s="76"/>
      <c r="BX1399" s="76"/>
      <c r="BY1399" s="76"/>
      <c r="BZ1399" s="76"/>
      <c r="CA1399" s="76"/>
      <c r="CB1399" s="76"/>
      <c r="CC1399" s="76"/>
      <c r="CD1399" s="76"/>
      <c r="CE1399" s="76"/>
      <c r="CF1399" s="76"/>
      <c r="CG1399" s="76"/>
      <c r="CH1399" s="76"/>
      <c r="CI1399" s="76"/>
      <c r="CJ1399" s="76"/>
      <c r="CK1399" s="76"/>
      <c r="CL1399" s="76"/>
      <c r="CM1399" s="76"/>
      <c r="CN1399" s="76"/>
      <c r="CO1399" s="76"/>
      <c r="CP1399" s="76"/>
      <c r="CQ1399" s="76"/>
      <c r="CR1399" s="76"/>
      <c r="CS1399" s="76"/>
      <c r="CT1399" s="76"/>
      <c r="CU1399" s="76"/>
      <c r="CV1399" s="76"/>
      <c r="CW1399" s="76"/>
      <c r="CX1399" s="76"/>
      <c r="CY1399" s="76"/>
      <c r="CZ1399" s="76"/>
      <c r="DA1399" s="76"/>
      <c r="DB1399" s="76"/>
      <c r="DC1399" s="76"/>
      <c r="DD1399" s="76"/>
      <c r="DE1399" s="76"/>
      <c r="DF1399" s="76"/>
      <c r="DG1399" s="76"/>
      <c r="DH1399" s="76"/>
      <c r="DI1399" s="76"/>
      <c r="DJ1399" s="76"/>
      <c r="DK1399" s="76"/>
      <c r="DL1399" s="76"/>
      <c r="DM1399" s="76"/>
      <c r="DN1399" s="76"/>
      <c r="DO1399" s="76"/>
      <c r="DP1399" s="76"/>
      <c r="DQ1399" s="76"/>
      <c r="DR1399" s="76"/>
      <c r="DS1399" s="76"/>
      <c r="DT1399" s="76"/>
      <c r="DU1399" s="76"/>
      <c r="DV1399" s="76"/>
      <c r="DW1399" s="76"/>
      <c r="DX1399" s="76"/>
      <c r="DY1399" s="76"/>
      <c r="DZ1399" s="76"/>
      <c r="EA1399" s="76"/>
      <c r="EB1399" s="76"/>
      <c r="EC1399" s="76"/>
      <c r="ED1399" s="76"/>
      <c r="EE1399" s="76"/>
      <c r="EF1399" s="76"/>
      <c r="EG1399" s="76"/>
      <c r="EH1399" s="76"/>
      <c r="EI1399" s="76"/>
      <c r="EJ1399" s="76"/>
      <c r="EK1399" s="76"/>
      <c r="EL1399" s="76"/>
      <c r="EM1399" s="76"/>
      <c r="EN1399" s="76"/>
      <c r="EO1399" s="76"/>
      <c r="EP1399" s="76"/>
      <c r="EQ1399" s="76"/>
      <c r="ER1399" s="76"/>
      <c r="ES1399" s="76"/>
      <c r="ET1399" s="76"/>
      <c r="EU1399" s="76"/>
      <c r="EV1399" s="76"/>
      <c r="EW1399" s="76"/>
      <c r="EX1399" s="76"/>
      <c r="EY1399" s="76"/>
      <c r="EZ1399" s="76"/>
      <c r="FA1399" s="76"/>
      <c r="FB1399" s="76"/>
      <c r="FC1399" s="76"/>
      <c r="FD1399" s="76"/>
      <c r="FE1399" s="76"/>
      <c r="FF1399" s="76"/>
      <c r="FG1399" s="76"/>
      <c r="FH1399" s="76"/>
      <c r="FI1399" s="76"/>
      <c r="FJ1399" s="76"/>
      <c r="FK1399" s="76"/>
      <c r="FL1399" s="76"/>
      <c r="FM1399" s="76"/>
      <c r="FN1399" s="76"/>
      <c r="FO1399" s="76"/>
      <c r="FP1399" s="76"/>
      <c r="FQ1399" s="76"/>
      <c r="FR1399" s="76"/>
      <c r="FS1399" s="76"/>
      <c r="FT1399" s="76"/>
      <c r="FU1399" s="76"/>
      <c r="FV1399" s="76"/>
      <c r="FW1399" s="76"/>
      <c r="FX1399" s="76"/>
      <c r="FY1399" s="76"/>
      <c r="FZ1399" s="76"/>
      <c r="GA1399" s="76"/>
      <c r="GB1399" s="76"/>
      <c r="GC1399" s="76"/>
      <c r="GD1399" s="76"/>
      <c r="GE1399" s="76"/>
      <c r="GF1399" s="76"/>
      <c r="GG1399" s="76"/>
      <c r="GH1399" s="76"/>
      <c r="GI1399" s="76"/>
      <c r="GJ1399" s="76"/>
      <c r="GK1399" s="76"/>
      <c r="GL1399" s="76"/>
      <c r="GM1399" s="76"/>
      <c r="GN1399" s="76"/>
      <c r="GO1399" s="76"/>
      <c r="GP1399" s="76"/>
      <c r="GQ1399" s="76"/>
      <c r="GR1399" s="76"/>
      <c r="GS1399" s="76"/>
      <c r="GT1399" s="76"/>
      <c r="GU1399" s="76"/>
      <c r="GV1399" s="76"/>
      <c r="GW1399" s="76"/>
      <c r="GX1399" s="76"/>
      <c r="GY1399" s="76"/>
      <c r="GZ1399" s="76"/>
      <c r="HA1399" s="76"/>
      <c r="HB1399" s="76"/>
      <c r="HC1399" s="76"/>
      <c r="HD1399" s="76"/>
      <c r="HE1399" s="76"/>
      <c r="HF1399" s="76"/>
      <c r="HG1399" s="76"/>
      <c r="HH1399" s="76"/>
      <c r="HI1399" s="76"/>
      <c r="HJ1399" s="76"/>
      <c r="HK1399" s="76"/>
      <c r="HL1399" s="76"/>
      <c r="HM1399" s="76"/>
      <c r="HN1399" s="76"/>
      <c r="HO1399" s="76"/>
      <c r="HP1399" s="76"/>
      <c r="HQ1399" s="76"/>
      <c r="HR1399" s="76"/>
      <c r="HS1399" s="76"/>
      <c r="HT1399" s="76"/>
      <c r="HU1399" s="76"/>
      <c r="HV1399" s="76"/>
      <c r="HW1399" s="76"/>
      <c r="HX1399" s="76"/>
      <c r="HY1399" s="76"/>
      <c r="HZ1399" s="76"/>
      <c r="IA1399" s="76"/>
      <c r="IB1399" s="76"/>
      <c r="IC1399" s="76"/>
      <c r="ID1399" s="76"/>
      <c r="IE1399" s="76"/>
      <c r="IF1399" s="76"/>
      <c r="IG1399" s="76"/>
      <c r="IH1399" s="76"/>
      <c r="II1399" s="76"/>
      <c r="IJ1399" s="76"/>
      <c r="IK1399" s="76"/>
      <c r="IL1399" s="76"/>
      <c r="IM1399" s="76"/>
      <c r="IN1399" s="76"/>
      <c r="IO1399" s="76"/>
      <c r="IP1399" s="76"/>
      <c r="IQ1399" s="76"/>
      <c r="IR1399" s="76"/>
      <c r="IS1399" s="76"/>
      <c r="IT1399" s="76"/>
      <c r="IU1399" s="76"/>
      <c r="IV1399" s="76"/>
      <c r="IW1399" s="76"/>
      <c r="IX1399" s="76"/>
      <c r="IY1399" s="76"/>
      <c r="IZ1399" s="76"/>
      <c r="JA1399" s="76"/>
      <c r="JB1399" s="76"/>
      <c r="JC1399" s="76"/>
      <c r="JD1399" s="76"/>
      <c r="JE1399" s="76"/>
      <c r="JF1399" s="76"/>
      <c r="JG1399" s="76"/>
      <c r="JH1399" s="76"/>
      <c r="JI1399" s="76"/>
      <c r="JJ1399" s="76"/>
      <c r="JK1399" s="76"/>
      <c r="JL1399" s="76"/>
      <c r="JM1399" s="76"/>
      <c r="JN1399" s="76"/>
      <c r="JO1399" s="76"/>
      <c r="JP1399" s="76"/>
      <c r="JQ1399" s="76"/>
      <c r="JR1399" s="76"/>
      <c r="JS1399" s="76"/>
      <c r="JT1399" s="76"/>
      <c r="JU1399" s="76"/>
      <c r="JV1399" s="76"/>
      <c r="JW1399" s="76"/>
      <c r="JX1399" s="76"/>
      <c r="JY1399" s="76"/>
      <c r="JZ1399" s="76"/>
      <c r="KA1399" s="76"/>
      <c r="KB1399" s="76"/>
      <c r="KC1399" s="76"/>
      <c r="KD1399" s="76"/>
      <c r="KE1399" s="76"/>
      <c r="KF1399" s="76"/>
      <c r="KG1399" s="76"/>
      <c r="KH1399" s="76"/>
      <c r="KI1399" s="76"/>
      <c r="KJ1399" s="76"/>
      <c r="KK1399" s="76"/>
      <c r="KL1399" s="76"/>
      <c r="KM1399" s="76"/>
      <c r="KN1399" s="76"/>
      <c r="KO1399" s="76"/>
      <c r="KP1399" s="76"/>
      <c r="KQ1399" s="76"/>
      <c r="KR1399" s="76"/>
      <c r="KS1399" s="76"/>
      <c r="KT1399" s="76"/>
      <c r="KU1399" s="76"/>
      <c r="KV1399" s="76"/>
      <c r="KW1399" s="76"/>
      <c r="KX1399" s="76"/>
      <c r="KY1399" s="76"/>
      <c r="KZ1399" s="76"/>
      <c r="LA1399" s="76"/>
      <c r="LB1399" s="76"/>
      <c r="LC1399" s="76"/>
      <c r="LD1399" s="76"/>
      <c r="LE1399" s="76"/>
      <c r="LF1399" s="76"/>
      <c r="LG1399" s="76"/>
      <c r="LH1399" s="76"/>
      <c r="LI1399" s="76"/>
      <c r="LJ1399" s="76"/>
      <c r="LK1399" s="76"/>
      <c r="LL1399" s="76"/>
      <c r="LM1399" s="76"/>
      <c r="LN1399" s="76"/>
      <c r="LO1399" s="76"/>
      <c r="LP1399" s="76"/>
      <c r="LQ1399" s="76"/>
      <c r="LR1399" s="76"/>
      <c r="LS1399" s="76"/>
      <c r="LT1399" s="76"/>
      <c r="LU1399" s="76"/>
      <c r="LV1399" s="76"/>
      <c r="LW1399" s="76"/>
      <c r="LX1399" s="76"/>
      <c r="LY1399" s="76"/>
      <c r="LZ1399" s="76"/>
      <c r="MA1399" s="76"/>
      <c r="MB1399" s="76"/>
      <c r="MC1399" s="76"/>
      <c r="MD1399" s="76"/>
      <c r="ME1399" s="76"/>
      <c r="MF1399" s="76"/>
      <c r="MG1399" s="76"/>
      <c r="MH1399" s="76"/>
      <c r="MI1399" s="76"/>
      <c r="MJ1399" s="76"/>
      <c r="MK1399" s="76"/>
      <c r="ML1399" s="76"/>
      <c r="MM1399" s="76"/>
      <c r="MN1399" s="76"/>
      <c r="MO1399" s="76"/>
      <c r="MP1399" s="76"/>
      <c r="MQ1399" s="76"/>
      <c r="MR1399" s="76"/>
      <c r="MS1399" s="76"/>
      <c r="MT1399" s="76"/>
      <c r="MU1399" s="76"/>
      <c r="MV1399" s="76"/>
      <c r="MW1399" s="76"/>
      <c r="MX1399" s="76"/>
      <c r="MY1399" s="76"/>
      <c r="MZ1399" s="76"/>
      <c r="NA1399" s="76"/>
      <c r="NB1399" s="76"/>
      <c r="NC1399" s="76"/>
      <c r="ND1399" s="76"/>
      <c r="NE1399" s="76"/>
      <c r="NF1399" s="76"/>
      <c r="NG1399" s="77"/>
      <c r="NH1399" s="77"/>
      <c r="NI1399" s="77"/>
      <c r="NJ1399" s="76"/>
      <c r="NK1399" s="75"/>
      <c r="NL1399" s="75"/>
      <c r="NM1399" s="75"/>
      <c r="NN1399" s="75"/>
      <c r="NO1399" s="75"/>
      <c r="NP1399" s="75"/>
      <c r="NQ1399" s="75"/>
      <c r="NR1399" s="75"/>
      <c r="NS1399" s="75"/>
      <c r="NT1399" s="75"/>
      <c r="NU1399" s="75"/>
      <c r="NV1399" s="76"/>
    </row>
    <row r="1400" spans="1:386" s="48" customFormat="1" x14ac:dyDescent="0.2">
      <c r="A1400" s="74"/>
      <c r="B1400" s="75"/>
      <c r="C1400" s="75"/>
      <c r="D1400" s="241"/>
      <c r="E1400" s="227"/>
      <c r="F1400" s="76"/>
      <c r="G1400" s="76"/>
      <c r="H1400" s="76"/>
      <c r="I1400" s="76"/>
      <c r="J1400" s="76"/>
      <c r="K1400" s="76"/>
      <c r="L1400" s="76"/>
      <c r="M1400" s="76"/>
      <c r="N1400" s="76"/>
      <c r="O1400" s="76"/>
      <c r="P1400" s="76"/>
      <c r="Q1400" s="76"/>
      <c r="R1400" s="76"/>
      <c r="S1400" s="76"/>
      <c r="T1400" s="76"/>
      <c r="U1400" s="76"/>
      <c r="V1400" s="76"/>
      <c r="W1400" s="76"/>
      <c r="X1400" s="76"/>
      <c r="Y1400" s="76"/>
      <c r="Z1400" s="76"/>
      <c r="AA1400" s="76"/>
      <c r="AB1400" s="76"/>
      <c r="AC1400" s="76"/>
      <c r="AD1400" s="76"/>
      <c r="AE1400" s="76"/>
      <c r="AF1400" s="76"/>
      <c r="AG1400" s="76"/>
      <c r="AH1400" s="76"/>
      <c r="AI1400" s="76"/>
      <c r="AJ1400" s="76"/>
      <c r="AK1400" s="76"/>
      <c r="AL1400" s="76"/>
      <c r="AM1400" s="76"/>
      <c r="AN1400" s="76"/>
      <c r="AO1400" s="76"/>
      <c r="AP1400" s="76"/>
      <c r="AQ1400" s="76"/>
      <c r="AR1400" s="76"/>
      <c r="AS1400" s="76"/>
      <c r="AT1400" s="76"/>
      <c r="AU1400" s="76"/>
      <c r="AV1400" s="76"/>
      <c r="AW1400" s="76"/>
      <c r="AX1400" s="76"/>
      <c r="AY1400" s="76"/>
      <c r="AZ1400" s="76"/>
      <c r="BA1400" s="76"/>
      <c r="BB1400" s="76"/>
      <c r="BC1400" s="76"/>
      <c r="BD1400" s="76"/>
      <c r="BE1400" s="76"/>
      <c r="BF1400" s="76"/>
      <c r="BG1400" s="76"/>
      <c r="BH1400" s="76"/>
      <c r="BI1400" s="76"/>
      <c r="BJ1400" s="76"/>
      <c r="BK1400" s="76"/>
      <c r="BL1400" s="76"/>
      <c r="BM1400" s="76"/>
      <c r="BN1400" s="76"/>
      <c r="BO1400" s="76"/>
      <c r="BP1400" s="76"/>
      <c r="BQ1400" s="76"/>
      <c r="BR1400" s="76"/>
      <c r="BS1400" s="76"/>
      <c r="BT1400" s="76"/>
      <c r="BU1400" s="76"/>
      <c r="BV1400" s="76"/>
      <c r="BW1400" s="76"/>
      <c r="BX1400" s="76"/>
      <c r="BY1400" s="76"/>
      <c r="BZ1400" s="76"/>
      <c r="CA1400" s="76"/>
      <c r="CB1400" s="76"/>
      <c r="CC1400" s="76"/>
      <c r="CD1400" s="76"/>
      <c r="CE1400" s="76"/>
      <c r="CF1400" s="76"/>
      <c r="CG1400" s="76"/>
      <c r="CH1400" s="76"/>
      <c r="CI1400" s="76"/>
      <c r="CJ1400" s="76"/>
      <c r="CK1400" s="76"/>
      <c r="CL1400" s="76"/>
      <c r="CM1400" s="76"/>
      <c r="CN1400" s="76"/>
      <c r="CO1400" s="76"/>
      <c r="CP1400" s="76"/>
      <c r="CQ1400" s="76"/>
      <c r="CR1400" s="76"/>
      <c r="CS1400" s="76"/>
      <c r="CT1400" s="76"/>
      <c r="CU1400" s="76"/>
      <c r="CV1400" s="76"/>
      <c r="CW1400" s="76"/>
      <c r="CX1400" s="76"/>
      <c r="CY1400" s="76"/>
      <c r="CZ1400" s="76"/>
      <c r="DA1400" s="76"/>
      <c r="DB1400" s="76"/>
      <c r="DC1400" s="76"/>
      <c r="DD1400" s="76"/>
      <c r="DE1400" s="76"/>
      <c r="DF1400" s="76"/>
      <c r="DG1400" s="76"/>
      <c r="DH1400" s="76"/>
      <c r="DI1400" s="76"/>
      <c r="DJ1400" s="76"/>
      <c r="DK1400" s="76"/>
      <c r="DL1400" s="76"/>
      <c r="DM1400" s="76"/>
      <c r="DN1400" s="76"/>
      <c r="DO1400" s="76"/>
      <c r="DP1400" s="76"/>
      <c r="DQ1400" s="76"/>
      <c r="DR1400" s="76"/>
      <c r="DS1400" s="76"/>
      <c r="DT1400" s="76"/>
      <c r="DU1400" s="76"/>
      <c r="DV1400" s="76"/>
      <c r="DW1400" s="76"/>
      <c r="DX1400" s="76"/>
      <c r="DY1400" s="76"/>
      <c r="DZ1400" s="76"/>
      <c r="EA1400" s="76"/>
      <c r="EB1400" s="76"/>
      <c r="EC1400" s="76"/>
      <c r="ED1400" s="76"/>
      <c r="EE1400" s="76"/>
      <c r="EF1400" s="76"/>
      <c r="EG1400" s="76"/>
      <c r="EH1400" s="76"/>
      <c r="EI1400" s="76"/>
      <c r="EJ1400" s="76"/>
      <c r="EK1400" s="76"/>
      <c r="EL1400" s="76"/>
      <c r="EM1400" s="76"/>
      <c r="EN1400" s="76"/>
      <c r="EO1400" s="76"/>
      <c r="EP1400" s="76"/>
      <c r="EQ1400" s="76"/>
      <c r="ER1400" s="76"/>
      <c r="ES1400" s="76"/>
      <c r="ET1400" s="76"/>
      <c r="EU1400" s="76"/>
      <c r="EV1400" s="76"/>
      <c r="EW1400" s="76"/>
      <c r="EX1400" s="76"/>
      <c r="EY1400" s="76"/>
      <c r="EZ1400" s="76"/>
      <c r="FA1400" s="76"/>
      <c r="FB1400" s="76"/>
      <c r="FC1400" s="76"/>
      <c r="FD1400" s="76"/>
      <c r="FE1400" s="76"/>
      <c r="FF1400" s="76"/>
      <c r="FG1400" s="76"/>
      <c r="FH1400" s="76"/>
      <c r="FI1400" s="76"/>
      <c r="FJ1400" s="76"/>
      <c r="FK1400" s="76"/>
      <c r="FL1400" s="76"/>
      <c r="FM1400" s="76"/>
      <c r="FN1400" s="76"/>
      <c r="FO1400" s="76"/>
      <c r="FP1400" s="76"/>
      <c r="FQ1400" s="76"/>
      <c r="FR1400" s="76"/>
      <c r="FS1400" s="76"/>
      <c r="FT1400" s="76"/>
      <c r="FU1400" s="76"/>
      <c r="FV1400" s="76"/>
      <c r="FW1400" s="76"/>
      <c r="FX1400" s="76"/>
      <c r="FY1400" s="76"/>
      <c r="FZ1400" s="76"/>
      <c r="GA1400" s="76"/>
      <c r="GB1400" s="76"/>
      <c r="GC1400" s="76"/>
      <c r="GD1400" s="76"/>
      <c r="GE1400" s="76"/>
      <c r="GF1400" s="76"/>
      <c r="GG1400" s="76"/>
      <c r="GH1400" s="76"/>
      <c r="GI1400" s="76"/>
      <c r="GJ1400" s="76"/>
      <c r="GK1400" s="76"/>
      <c r="GL1400" s="76"/>
      <c r="GM1400" s="76"/>
      <c r="GN1400" s="76"/>
      <c r="GO1400" s="76"/>
      <c r="GP1400" s="76"/>
      <c r="GQ1400" s="76"/>
      <c r="GR1400" s="76"/>
      <c r="GS1400" s="76"/>
      <c r="GT1400" s="76"/>
      <c r="GU1400" s="76"/>
      <c r="GV1400" s="76"/>
      <c r="GW1400" s="76"/>
      <c r="GX1400" s="76"/>
      <c r="GY1400" s="76"/>
      <c r="GZ1400" s="76"/>
      <c r="HA1400" s="76"/>
      <c r="HB1400" s="76"/>
      <c r="HC1400" s="76"/>
      <c r="HD1400" s="76"/>
      <c r="HE1400" s="76"/>
      <c r="HF1400" s="76"/>
      <c r="HG1400" s="76"/>
      <c r="HH1400" s="76"/>
      <c r="HI1400" s="76"/>
      <c r="HJ1400" s="76"/>
      <c r="HK1400" s="76"/>
      <c r="HL1400" s="76"/>
      <c r="HM1400" s="76"/>
      <c r="HN1400" s="76"/>
      <c r="HO1400" s="76"/>
      <c r="HP1400" s="76"/>
      <c r="HQ1400" s="76"/>
      <c r="HR1400" s="76"/>
      <c r="HS1400" s="76"/>
      <c r="HT1400" s="76"/>
      <c r="HU1400" s="76"/>
      <c r="HV1400" s="76"/>
      <c r="HW1400" s="76"/>
      <c r="HX1400" s="76"/>
      <c r="HY1400" s="76"/>
      <c r="HZ1400" s="76"/>
      <c r="IA1400" s="76"/>
      <c r="IB1400" s="76"/>
      <c r="IC1400" s="76"/>
      <c r="ID1400" s="76"/>
      <c r="IE1400" s="76"/>
      <c r="IF1400" s="76"/>
      <c r="IG1400" s="76"/>
      <c r="IH1400" s="76"/>
      <c r="II1400" s="76"/>
      <c r="IJ1400" s="76"/>
      <c r="IK1400" s="76"/>
      <c r="IL1400" s="76"/>
      <c r="IM1400" s="76"/>
      <c r="IN1400" s="76"/>
      <c r="IO1400" s="76"/>
      <c r="IP1400" s="76"/>
      <c r="IQ1400" s="76"/>
      <c r="IR1400" s="76"/>
      <c r="IS1400" s="76"/>
      <c r="IT1400" s="76"/>
      <c r="IU1400" s="76"/>
      <c r="IV1400" s="76"/>
      <c r="IW1400" s="76"/>
      <c r="IX1400" s="76"/>
      <c r="IY1400" s="76"/>
      <c r="IZ1400" s="76"/>
      <c r="JA1400" s="76"/>
      <c r="JB1400" s="76"/>
      <c r="JC1400" s="76"/>
      <c r="JD1400" s="76"/>
      <c r="JE1400" s="76"/>
      <c r="JF1400" s="76"/>
      <c r="JG1400" s="76"/>
      <c r="JH1400" s="76"/>
      <c r="JI1400" s="76"/>
      <c r="JJ1400" s="76"/>
      <c r="JK1400" s="76"/>
      <c r="JL1400" s="76"/>
      <c r="JM1400" s="76"/>
      <c r="JN1400" s="76"/>
      <c r="JO1400" s="76"/>
      <c r="JP1400" s="76"/>
      <c r="JQ1400" s="76"/>
      <c r="JR1400" s="76"/>
      <c r="JS1400" s="76"/>
      <c r="JT1400" s="76"/>
      <c r="JU1400" s="76"/>
      <c r="JV1400" s="76"/>
      <c r="JW1400" s="76"/>
      <c r="JX1400" s="76"/>
      <c r="JY1400" s="76"/>
      <c r="JZ1400" s="76"/>
      <c r="KA1400" s="76"/>
      <c r="KB1400" s="76"/>
      <c r="KC1400" s="76"/>
      <c r="KD1400" s="76"/>
      <c r="KE1400" s="76"/>
      <c r="KF1400" s="76"/>
      <c r="KG1400" s="76"/>
      <c r="KH1400" s="76"/>
      <c r="KI1400" s="76"/>
      <c r="KJ1400" s="76"/>
      <c r="KK1400" s="76"/>
      <c r="KL1400" s="76"/>
      <c r="KM1400" s="76"/>
      <c r="KN1400" s="76"/>
      <c r="KO1400" s="76"/>
      <c r="KP1400" s="76"/>
      <c r="KQ1400" s="76"/>
      <c r="KR1400" s="76"/>
      <c r="KS1400" s="76"/>
      <c r="KT1400" s="76"/>
      <c r="KU1400" s="76"/>
      <c r="KV1400" s="76"/>
      <c r="KW1400" s="76"/>
      <c r="KX1400" s="76"/>
      <c r="KY1400" s="76"/>
      <c r="KZ1400" s="76"/>
      <c r="LA1400" s="76"/>
      <c r="LB1400" s="76"/>
      <c r="LC1400" s="76"/>
      <c r="LD1400" s="76"/>
      <c r="LE1400" s="76"/>
      <c r="LF1400" s="76"/>
      <c r="LG1400" s="76"/>
      <c r="LH1400" s="76"/>
      <c r="LI1400" s="76"/>
      <c r="LJ1400" s="76"/>
      <c r="LK1400" s="76"/>
      <c r="LL1400" s="76"/>
      <c r="LM1400" s="76"/>
      <c r="LN1400" s="76"/>
      <c r="LO1400" s="76"/>
      <c r="LP1400" s="76"/>
      <c r="LQ1400" s="76"/>
      <c r="LR1400" s="76"/>
      <c r="LS1400" s="76"/>
      <c r="LT1400" s="76"/>
      <c r="LU1400" s="76"/>
      <c r="LV1400" s="76"/>
      <c r="LW1400" s="76"/>
      <c r="LX1400" s="76"/>
      <c r="LY1400" s="76"/>
      <c r="LZ1400" s="76"/>
      <c r="MA1400" s="76"/>
      <c r="MB1400" s="76"/>
      <c r="MC1400" s="76"/>
      <c r="MD1400" s="76"/>
      <c r="ME1400" s="76"/>
      <c r="MF1400" s="76"/>
      <c r="MG1400" s="76"/>
      <c r="MH1400" s="76"/>
      <c r="MI1400" s="76"/>
      <c r="MJ1400" s="76"/>
      <c r="MK1400" s="76"/>
      <c r="ML1400" s="76"/>
      <c r="MM1400" s="76"/>
      <c r="MN1400" s="76"/>
      <c r="MO1400" s="76"/>
      <c r="MP1400" s="76"/>
      <c r="MQ1400" s="76"/>
      <c r="MR1400" s="76"/>
      <c r="MS1400" s="76"/>
      <c r="MT1400" s="76"/>
      <c r="MU1400" s="76"/>
      <c r="MV1400" s="76"/>
      <c r="MW1400" s="76"/>
      <c r="MX1400" s="76"/>
      <c r="MY1400" s="76"/>
      <c r="MZ1400" s="76"/>
      <c r="NA1400" s="76"/>
      <c r="NB1400" s="76"/>
      <c r="NC1400" s="76"/>
      <c r="ND1400" s="76"/>
      <c r="NE1400" s="76"/>
      <c r="NF1400" s="76"/>
      <c r="NG1400" s="77"/>
      <c r="NH1400" s="77"/>
      <c r="NI1400" s="77"/>
      <c r="NJ1400" s="76"/>
      <c r="NK1400" s="75"/>
      <c r="NL1400" s="75"/>
      <c r="NM1400" s="75"/>
      <c r="NN1400" s="75"/>
      <c r="NO1400" s="75"/>
      <c r="NP1400" s="75"/>
      <c r="NQ1400" s="75"/>
      <c r="NR1400" s="75"/>
      <c r="NS1400" s="75"/>
      <c r="NT1400" s="75"/>
      <c r="NU1400" s="75"/>
      <c r="NV1400" s="76"/>
    </row>
    <row r="1401" spans="1:386" s="48" customFormat="1" x14ac:dyDescent="0.2">
      <c r="A1401" s="74"/>
      <c r="B1401" s="75"/>
      <c r="C1401" s="75"/>
      <c r="D1401" s="241"/>
      <c r="E1401" s="227"/>
      <c r="F1401" s="76"/>
      <c r="G1401" s="76"/>
      <c r="H1401" s="76"/>
      <c r="I1401" s="76"/>
      <c r="J1401" s="76"/>
      <c r="K1401" s="76"/>
      <c r="L1401" s="76"/>
      <c r="M1401" s="76"/>
      <c r="N1401" s="76"/>
      <c r="O1401" s="76"/>
      <c r="P1401" s="76"/>
      <c r="Q1401" s="76"/>
      <c r="R1401" s="76"/>
      <c r="S1401" s="76"/>
      <c r="T1401" s="76"/>
      <c r="U1401" s="76"/>
      <c r="V1401" s="76"/>
      <c r="W1401" s="76"/>
      <c r="X1401" s="76"/>
      <c r="Y1401" s="76"/>
      <c r="Z1401" s="76"/>
      <c r="AA1401" s="76"/>
      <c r="AB1401" s="76"/>
      <c r="AC1401" s="76"/>
      <c r="AD1401" s="76"/>
      <c r="AE1401" s="76"/>
      <c r="AF1401" s="76"/>
      <c r="AG1401" s="76"/>
      <c r="AH1401" s="76"/>
      <c r="AI1401" s="76"/>
      <c r="AJ1401" s="76"/>
      <c r="AK1401" s="76"/>
      <c r="AL1401" s="76"/>
      <c r="AM1401" s="76"/>
      <c r="AN1401" s="76"/>
      <c r="AO1401" s="76"/>
      <c r="AP1401" s="76"/>
      <c r="AQ1401" s="76"/>
      <c r="AR1401" s="76"/>
      <c r="AS1401" s="76"/>
      <c r="AT1401" s="76"/>
      <c r="AU1401" s="76"/>
      <c r="AV1401" s="76"/>
      <c r="AW1401" s="76"/>
      <c r="AX1401" s="76"/>
      <c r="AY1401" s="76"/>
      <c r="AZ1401" s="76"/>
      <c r="BA1401" s="76"/>
      <c r="BB1401" s="76"/>
      <c r="BC1401" s="76"/>
      <c r="BD1401" s="76"/>
      <c r="BE1401" s="76"/>
      <c r="BF1401" s="76"/>
      <c r="BG1401" s="76"/>
      <c r="BH1401" s="76"/>
      <c r="BI1401" s="76"/>
      <c r="BJ1401" s="76"/>
      <c r="BK1401" s="76"/>
      <c r="BL1401" s="76"/>
      <c r="BM1401" s="76"/>
      <c r="BN1401" s="76"/>
      <c r="BO1401" s="76"/>
      <c r="BP1401" s="76"/>
      <c r="BQ1401" s="76"/>
      <c r="BR1401" s="76"/>
      <c r="BS1401" s="76"/>
      <c r="BT1401" s="76"/>
      <c r="BU1401" s="76"/>
      <c r="BV1401" s="76"/>
      <c r="BW1401" s="76"/>
      <c r="BX1401" s="76"/>
      <c r="BY1401" s="76"/>
      <c r="BZ1401" s="76"/>
      <c r="CA1401" s="76"/>
      <c r="CB1401" s="76"/>
      <c r="CC1401" s="76"/>
      <c r="CD1401" s="76"/>
      <c r="CE1401" s="76"/>
      <c r="CF1401" s="76"/>
      <c r="CG1401" s="76"/>
      <c r="CH1401" s="76"/>
      <c r="CI1401" s="76"/>
      <c r="CJ1401" s="76"/>
      <c r="CK1401" s="76"/>
      <c r="CL1401" s="76"/>
      <c r="CM1401" s="76"/>
      <c r="CN1401" s="76"/>
      <c r="CO1401" s="76"/>
      <c r="CP1401" s="76"/>
      <c r="CQ1401" s="76"/>
      <c r="CR1401" s="76"/>
      <c r="CS1401" s="76"/>
      <c r="CT1401" s="76"/>
      <c r="CU1401" s="76"/>
      <c r="CV1401" s="76"/>
      <c r="CW1401" s="76"/>
      <c r="CX1401" s="76"/>
      <c r="CY1401" s="76"/>
      <c r="CZ1401" s="76"/>
      <c r="DA1401" s="76"/>
      <c r="DB1401" s="76"/>
      <c r="DC1401" s="76"/>
      <c r="DD1401" s="76"/>
      <c r="DE1401" s="76"/>
      <c r="DF1401" s="76"/>
      <c r="DG1401" s="76"/>
      <c r="DH1401" s="76"/>
      <c r="DI1401" s="76"/>
      <c r="DJ1401" s="76"/>
      <c r="DK1401" s="76"/>
      <c r="DL1401" s="76"/>
      <c r="DM1401" s="76"/>
      <c r="DN1401" s="76"/>
      <c r="DO1401" s="76"/>
      <c r="DP1401" s="76"/>
      <c r="DQ1401" s="76"/>
      <c r="DR1401" s="76"/>
      <c r="DS1401" s="76"/>
      <c r="DT1401" s="76"/>
      <c r="DU1401" s="76"/>
      <c r="DV1401" s="76"/>
      <c r="DW1401" s="76"/>
      <c r="DX1401" s="76"/>
      <c r="DY1401" s="76"/>
      <c r="DZ1401" s="76"/>
      <c r="EA1401" s="76"/>
      <c r="EB1401" s="76"/>
      <c r="EC1401" s="76"/>
      <c r="ED1401" s="76"/>
      <c r="EE1401" s="76"/>
      <c r="EF1401" s="76"/>
      <c r="EG1401" s="76"/>
      <c r="EH1401" s="76"/>
      <c r="EI1401" s="76"/>
      <c r="EJ1401" s="76"/>
      <c r="EK1401" s="76"/>
      <c r="EL1401" s="76"/>
      <c r="EM1401" s="76"/>
      <c r="EN1401" s="76"/>
      <c r="EO1401" s="76"/>
      <c r="EP1401" s="76"/>
      <c r="EQ1401" s="76"/>
      <c r="ER1401" s="76"/>
      <c r="ES1401" s="76"/>
      <c r="ET1401" s="76"/>
      <c r="EU1401" s="76"/>
      <c r="EV1401" s="76"/>
      <c r="EW1401" s="76"/>
      <c r="EX1401" s="76"/>
      <c r="EY1401" s="76"/>
      <c r="EZ1401" s="76"/>
      <c r="FA1401" s="76"/>
      <c r="FB1401" s="76"/>
      <c r="FC1401" s="76"/>
      <c r="FD1401" s="76"/>
      <c r="FE1401" s="76"/>
      <c r="FF1401" s="76"/>
      <c r="FG1401" s="76"/>
      <c r="FH1401" s="76"/>
      <c r="FI1401" s="76"/>
      <c r="FJ1401" s="76"/>
      <c r="FK1401" s="76"/>
      <c r="FL1401" s="76"/>
      <c r="FM1401" s="76"/>
      <c r="FN1401" s="76"/>
      <c r="FO1401" s="76"/>
      <c r="FP1401" s="76"/>
      <c r="FQ1401" s="76"/>
      <c r="FR1401" s="76"/>
      <c r="FS1401" s="76"/>
      <c r="FT1401" s="76"/>
      <c r="FU1401" s="76"/>
      <c r="FV1401" s="76"/>
      <c r="FW1401" s="76"/>
      <c r="FX1401" s="76"/>
      <c r="FY1401" s="76"/>
      <c r="FZ1401" s="76"/>
      <c r="GA1401" s="76"/>
      <c r="GB1401" s="76"/>
      <c r="GC1401" s="76"/>
      <c r="GD1401" s="76"/>
      <c r="GE1401" s="76"/>
      <c r="GF1401" s="76"/>
      <c r="GG1401" s="76"/>
      <c r="GH1401" s="76"/>
      <c r="GI1401" s="76"/>
      <c r="GJ1401" s="76"/>
      <c r="GK1401" s="76"/>
      <c r="GL1401" s="76"/>
      <c r="GM1401" s="76"/>
      <c r="GN1401" s="76"/>
      <c r="GO1401" s="76"/>
      <c r="GP1401" s="76"/>
      <c r="GQ1401" s="76"/>
      <c r="GR1401" s="76"/>
      <c r="GS1401" s="76"/>
      <c r="GT1401" s="76"/>
      <c r="GU1401" s="76"/>
      <c r="GV1401" s="76"/>
      <c r="GW1401" s="76"/>
      <c r="GX1401" s="76"/>
      <c r="GY1401" s="76"/>
      <c r="GZ1401" s="76"/>
      <c r="HA1401" s="76"/>
      <c r="HB1401" s="76"/>
      <c r="HC1401" s="76"/>
      <c r="HD1401" s="76"/>
      <c r="HE1401" s="76"/>
      <c r="HF1401" s="76"/>
      <c r="HG1401" s="76"/>
      <c r="HH1401" s="76"/>
      <c r="HI1401" s="76"/>
      <c r="HJ1401" s="76"/>
      <c r="HK1401" s="76"/>
      <c r="HL1401" s="76"/>
      <c r="HM1401" s="76"/>
      <c r="HN1401" s="76"/>
      <c r="HO1401" s="76"/>
      <c r="HP1401" s="76"/>
      <c r="HQ1401" s="76"/>
      <c r="HR1401" s="76"/>
      <c r="HS1401" s="76"/>
      <c r="HT1401" s="76"/>
      <c r="HU1401" s="76"/>
      <c r="HV1401" s="76"/>
      <c r="HW1401" s="76"/>
      <c r="HX1401" s="76"/>
      <c r="HY1401" s="76"/>
      <c r="HZ1401" s="76"/>
      <c r="IA1401" s="76"/>
      <c r="IB1401" s="76"/>
      <c r="IC1401" s="76"/>
      <c r="ID1401" s="76"/>
      <c r="IE1401" s="76"/>
      <c r="IF1401" s="76"/>
      <c r="IG1401" s="76"/>
      <c r="IH1401" s="76"/>
      <c r="II1401" s="76"/>
      <c r="IJ1401" s="76"/>
      <c r="IK1401" s="76"/>
      <c r="IL1401" s="76"/>
      <c r="IM1401" s="76"/>
      <c r="IN1401" s="76"/>
      <c r="IO1401" s="76"/>
      <c r="IP1401" s="76"/>
      <c r="IQ1401" s="76"/>
      <c r="IR1401" s="76"/>
      <c r="IS1401" s="76"/>
      <c r="IT1401" s="76"/>
      <c r="IU1401" s="76"/>
      <c r="IV1401" s="76"/>
      <c r="IW1401" s="76"/>
      <c r="IX1401" s="76"/>
      <c r="IY1401" s="76"/>
      <c r="IZ1401" s="76"/>
      <c r="JA1401" s="76"/>
      <c r="JB1401" s="76"/>
      <c r="JC1401" s="76"/>
      <c r="JD1401" s="76"/>
      <c r="JE1401" s="76"/>
      <c r="JF1401" s="76"/>
      <c r="JG1401" s="76"/>
      <c r="JH1401" s="76"/>
      <c r="JI1401" s="76"/>
      <c r="JJ1401" s="76"/>
      <c r="JK1401" s="76"/>
      <c r="JL1401" s="76"/>
      <c r="JM1401" s="76"/>
      <c r="JN1401" s="76"/>
      <c r="JO1401" s="76"/>
      <c r="JP1401" s="76"/>
      <c r="JQ1401" s="76"/>
      <c r="JR1401" s="76"/>
      <c r="JS1401" s="76"/>
      <c r="JT1401" s="76"/>
      <c r="JU1401" s="76"/>
      <c r="JV1401" s="76"/>
      <c r="JW1401" s="76"/>
      <c r="JX1401" s="76"/>
      <c r="JY1401" s="76"/>
      <c r="JZ1401" s="76"/>
      <c r="KA1401" s="76"/>
      <c r="KB1401" s="76"/>
      <c r="KC1401" s="76"/>
      <c r="KD1401" s="76"/>
      <c r="KE1401" s="76"/>
      <c r="KF1401" s="76"/>
      <c r="KG1401" s="76"/>
      <c r="KH1401" s="76"/>
      <c r="KI1401" s="76"/>
      <c r="KJ1401" s="76"/>
      <c r="KK1401" s="76"/>
      <c r="KL1401" s="76"/>
      <c r="KM1401" s="76"/>
      <c r="KN1401" s="76"/>
      <c r="KO1401" s="76"/>
      <c r="KP1401" s="76"/>
      <c r="KQ1401" s="76"/>
      <c r="KR1401" s="76"/>
      <c r="KS1401" s="76"/>
      <c r="KT1401" s="76"/>
      <c r="KU1401" s="76"/>
      <c r="KV1401" s="76"/>
      <c r="KW1401" s="76"/>
      <c r="KX1401" s="76"/>
      <c r="KY1401" s="76"/>
      <c r="KZ1401" s="76"/>
      <c r="LA1401" s="76"/>
      <c r="LB1401" s="76"/>
      <c r="LC1401" s="76"/>
      <c r="LD1401" s="76"/>
      <c r="LE1401" s="76"/>
      <c r="LF1401" s="76"/>
      <c r="LG1401" s="76"/>
      <c r="LH1401" s="76"/>
      <c r="LI1401" s="76"/>
      <c r="LJ1401" s="76"/>
      <c r="LK1401" s="76"/>
      <c r="LL1401" s="76"/>
      <c r="LM1401" s="76"/>
      <c r="LN1401" s="76"/>
      <c r="LO1401" s="76"/>
      <c r="LP1401" s="76"/>
      <c r="LQ1401" s="76"/>
      <c r="LR1401" s="76"/>
      <c r="LS1401" s="76"/>
      <c r="LT1401" s="76"/>
      <c r="LU1401" s="76"/>
      <c r="LV1401" s="76"/>
      <c r="LW1401" s="76"/>
      <c r="LX1401" s="76"/>
      <c r="LY1401" s="76"/>
      <c r="LZ1401" s="76"/>
      <c r="MA1401" s="76"/>
      <c r="MB1401" s="76"/>
      <c r="MC1401" s="76"/>
      <c r="MD1401" s="76"/>
      <c r="ME1401" s="76"/>
      <c r="MF1401" s="76"/>
      <c r="MG1401" s="76"/>
      <c r="MH1401" s="76"/>
      <c r="MI1401" s="76"/>
      <c r="MJ1401" s="76"/>
      <c r="MK1401" s="76"/>
      <c r="ML1401" s="76"/>
      <c r="MM1401" s="76"/>
      <c r="MN1401" s="76"/>
      <c r="MO1401" s="76"/>
      <c r="MP1401" s="76"/>
      <c r="MQ1401" s="76"/>
      <c r="MR1401" s="76"/>
      <c r="MS1401" s="76"/>
      <c r="MT1401" s="76"/>
      <c r="MU1401" s="76"/>
      <c r="MV1401" s="76"/>
      <c r="MW1401" s="76"/>
      <c r="MX1401" s="76"/>
      <c r="MY1401" s="76"/>
      <c r="MZ1401" s="76"/>
      <c r="NA1401" s="76"/>
      <c r="NB1401" s="76"/>
      <c r="NC1401" s="76"/>
      <c r="ND1401" s="76"/>
      <c r="NE1401" s="76"/>
      <c r="NF1401" s="76"/>
      <c r="NG1401" s="77"/>
      <c r="NH1401" s="77"/>
      <c r="NI1401" s="77"/>
      <c r="NJ1401" s="76"/>
      <c r="NK1401" s="75"/>
      <c r="NL1401" s="75"/>
      <c r="NM1401" s="75"/>
      <c r="NN1401" s="75"/>
      <c r="NO1401" s="75"/>
      <c r="NP1401" s="75"/>
      <c r="NQ1401" s="75"/>
      <c r="NR1401" s="75"/>
      <c r="NS1401" s="75"/>
      <c r="NT1401" s="75"/>
      <c r="NU1401" s="75"/>
      <c r="NV1401" s="76"/>
    </row>
    <row r="1402" spans="1:386" s="48" customFormat="1" x14ac:dyDescent="0.2">
      <c r="A1402" s="74"/>
      <c r="B1402" s="75"/>
      <c r="C1402" s="75"/>
      <c r="D1402" s="241"/>
      <c r="E1402" s="227"/>
      <c r="F1402" s="76"/>
      <c r="G1402" s="76"/>
      <c r="H1402" s="76"/>
      <c r="I1402" s="76"/>
      <c r="J1402" s="76"/>
      <c r="K1402" s="76"/>
      <c r="L1402" s="76"/>
      <c r="M1402" s="76"/>
      <c r="N1402" s="76"/>
      <c r="O1402" s="76"/>
      <c r="P1402" s="76"/>
      <c r="Q1402" s="76"/>
      <c r="R1402" s="76"/>
      <c r="S1402" s="76"/>
      <c r="T1402" s="76"/>
      <c r="U1402" s="76"/>
      <c r="V1402" s="76"/>
      <c r="W1402" s="76"/>
      <c r="X1402" s="76"/>
      <c r="Y1402" s="76"/>
      <c r="Z1402" s="76"/>
      <c r="AA1402" s="76"/>
      <c r="AB1402" s="76"/>
      <c r="AC1402" s="76"/>
      <c r="AD1402" s="76"/>
      <c r="AE1402" s="76"/>
      <c r="AF1402" s="76"/>
      <c r="AG1402" s="76"/>
      <c r="AH1402" s="76"/>
      <c r="AI1402" s="76"/>
      <c r="AJ1402" s="76"/>
      <c r="AK1402" s="76"/>
      <c r="AL1402" s="76"/>
      <c r="AM1402" s="76"/>
      <c r="AN1402" s="76"/>
      <c r="AO1402" s="76"/>
      <c r="AP1402" s="76"/>
      <c r="AQ1402" s="76"/>
      <c r="AR1402" s="76"/>
      <c r="AS1402" s="76"/>
      <c r="AT1402" s="76"/>
      <c r="AU1402" s="76"/>
      <c r="AV1402" s="76"/>
      <c r="AW1402" s="76"/>
      <c r="AX1402" s="76"/>
      <c r="AY1402" s="76"/>
      <c r="AZ1402" s="76"/>
      <c r="BA1402" s="76"/>
      <c r="BB1402" s="76"/>
      <c r="BC1402" s="76"/>
      <c r="BD1402" s="76"/>
      <c r="BE1402" s="76"/>
      <c r="BF1402" s="76"/>
      <c r="BG1402" s="76"/>
      <c r="BH1402" s="76"/>
      <c r="BI1402" s="76"/>
      <c r="BJ1402" s="76"/>
      <c r="BK1402" s="76"/>
      <c r="BL1402" s="76"/>
      <c r="BM1402" s="76"/>
      <c r="BN1402" s="76"/>
      <c r="BO1402" s="76"/>
      <c r="BP1402" s="76"/>
      <c r="BQ1402" s="76"/>
      <c r="BR1402" s="76"/>
      <c r="BS1402" s="76"/>
      <c r="BT1402" s="76"/>
      <c r="BU1402" s="76"/>
      <c r="BV1402" s="76"/>
      <c r="BW1402" s="76"/>
      <c r="BX1402" s="76"/>
      <c r="BY1402" s="76"/>
      <c r="BZ1402" s="76"/>
      <c r="CA1402" s="76"/>
      <c r="CB1402" s="76"/>
      <c r="CC1402" s="76"/>
      <c r="CD1402" s="76"/>
      <c r="CE1402" s="76"/>
      <c r="CF1402" s="76"/>
      <c r="CG1402" s="76"/>
      <c r="CH1402" s="76"/>
      <c r="CI1402" s="76"/>
      <c r="CJ1402" s="76"/>
      <c r="CK1402" s="76"/>
      <c r="CL1402" s="76"/>
      <c r="CM1402" s="76"/>
      <c r="CN1402" s="76"/>
      <c r="CO1402" s="76"/>
      <c r="CP1402" s="76"/>
      <c r="CQ1402" s="76"/>
      <c r="CR1402" s="76"/>
      <c r="CS1402" s="76"/>
      <c r="CT1402" s="76"/>
      <c r="CU1402" s="76"/>
      <c r="CV1402" s="76"/>
      <c r="CW1402" s="76"/>
      <c r="CX1402" s="76"/>
      <c r="CY1402" s="76"/>
      <c r="CZ1402" s="76"/>
      <c r="DA1402" s="76"/>
      <c r="DB1402" s="76"/>
      <c r="DC1402" s="76"/>
      <c r="DD1402" s="76"/>
      <c r="DE1402" s="76"/>
      <c r="DF1402" s="76"/>
      <c r="DG1402" s="76"/>
      <c r="DH1402" s="76"/>
      <c r="DI1402" s="76"/>
      <c r="DJ1402" s="76"/>
      <c r="DK1402" s="76"/>
      <c r="DL1402" s="76"/>
      <c r="DM1402" s="76"/>
      <c r="DN1402" s="76"/>
      <c r="DO1402" s="76"/>
      <c r="DP1402" s="76"/>
      <c r="DQ1402" s="76"/>
      <c r="DR1402" s="76"/>
      <c r="DS1402" s="76"/>
      <c r="DT1402" s="76"/>
      <c r="DU1402" s="76"/>
      <c r="DV1402" s="76"/>
      <c r="DW1402" s="76"/>
      <c r="DX1402" s="76"/>
      <c r="DY1402" s="76"/>
      <c r="DZ1402" s="76"/>
      <c r="EA1402" s="76"/>
      <c r="EB1402" s="76"/>
      <c r="EC1402" s="76"/>
      <c r="ED1402" s="76"/>
      <c r="EE1402" s="76"/>
      <c r="EF1402" s="76"/>
      <c r="EG1402" s="76"/>
      <c r="EH1402" s="76"/>
      <c r="EI1402" s="76"/>
      <c r="EJ1402" s="76"/>
      <c r="EK1402" s="76"/>
      <c r="EL1402" s="76"/>
      <c r="EM1402" s="76"/>
      <c r="EN1402" s="76"/>
      <c r="EO1402" s="76"/>
      <c r="EP1402" s="76"/>
      <c r="EQ1402" s="76"/>
      <c r="ER1402" s="76"/>
      <c r="ES1402" s="76"/>
      <c r="ET1402" s="76"/>
      <c r="EU1402" s="76"/>
      <c r="EV1402" s="76"/>
      <c r="EW1402" s="76"/>
      <c r="EX1402" s="76"/>
      <c r="EY1402" s="76"/>
      <c r="EZ1402" s="76"/>
      <c r="FA1402" s="76"/>
      <c r="FB1402" s="76"/>
      <c r="FC1402" s="76"/>
      <c r="FD1402" s="76"/>
      <c r="FE1402" s="76"/>
      <c r="FF1402" s="76"/>
      <c r="FG1402" s="76"/>
      <c r="FH1402" s="76"/>
      <c r="FI1402" s="76"/>
      <c r="FJ1402" s="76"/>
      <c r="FK1402" s="76"/>
      <c r="FL1402" s="76"/>
      <c r="FM1402" s="76"/>
      <c r="FN1402" s="76"/>
      <c r="FO1402" s="76"/>
      <c r="FP1402" s="76"/>
      <c r="FQ1402" s="76"/>
      <c r="FR1402" s="76"/>
      <c r="FS1402" s="76"/>
      <c r="FT1402" s="76"/>
      <c r="FU1402" s="76"/>
      <c r="FV1402" s="76"/>
      <c r="FW1402" s="76"/>
      <c r="FX1402" s="76"/>
      <c r="FY1402" s="76"/>
      <c r="FZ1402" s="76"/>
      <c r="GA1402" s="76"/>
      <c r="GB1402" s="76"/>
      <c r="GC1402" s="76"/>
      <c r="GD1402" s="76"/>
      <c r="GE1402" s="76"/>
      <c r="GF1402" s="76"/>
      <c r="GG1402" s="76"/>
      <c r="GH1402" s="76"/>
      <c r="GI1402" s="76"/>
      <c r="GJ1402" s="76"/>
      <c r="GK1402" s="76"/>
      <c r="GL1402" s="76"/>
      <c r="GM1402" s="76"/>
      <c r="GN1402" s="76"/>
      <c r="GO1402" s="76"/>
      <c r="GP1402" s="76"/>
      <c r="GQ1402" s="76"/>
      <c r="GR1402" s="76"/>
      <c r="GS1402" s="76"/>
      <c r="GT1402" s="76"/>
      <c r="GU1402" s="76"/>
      <c r="GV1402" s="76"/>
      <c r="GW1402" s="76"/>
      <c r="GX1402" s="76"/>
      <c r="GY1402" s="76"/>
      <c r="GZ1402" s="76"/>
      <c r="HA1402" s="76"/>
      <c r="HB1402" s="76"/>
      <c r="HC1402" s="76"/>
      <c r="HD1402" s="76"/>
      <c r="HE1402" s="76"/>
      <c r="HF1402" s="76"/>
      <c r="HG1402" s="76"/>
      <c r="HH1402" s="76"/>
      <c r="HI1402" s="76"/>
      <c r="HJ1402" s="76"/>
      <c r="HK1402" s="76"/>
      <c r="HL1402" s="76"/>
      <c r="HM1402" s="76"/>
      <c r="HN1402" s="76"/>
      <c r="HO1402" s="76"/>
      <c r="HP1402" s="76"/>
      <c r="HQ1402" s="76"/>
      <c r="HR1402" s="76"/>
      <c r="HS1402" s="76"/>
      <c r="HT1402" s="76"/>
      <c r="HU1402" s="76"/>
      <c r="HV1402" s="76"/>
      <c r="HW1402" s="76"/>
      <c r="HX1402" s="76"/>
      <c r="HY1402" s="76"/>
      <c r="HZ1402" s="76"/>
      <c r="IA1402" s="76"/>
      <c r="IB1402" s="76"/>
      <c r="IC1402" s="76"/>
      <c r="ID1402" s="76"/>
      <c r="IE1402" s="76"/>
      <c r="IF1402" s="76"/>
      <c r="IG1402" s="76"/>
      <c r="IH1402" s="76"/>
      <c r="II1402" s="76"/>
      <c r="IJ1402" s="76"/>
      <c r="IK1402" s="76"/>
      <c r="IL1402" s="76"/>
      <c r="IM1402" s="76"/>
      <c r="IN1402" s="76"/>
      <c r="IO1402" s="76"/>
      <c r="IP1402" s="76"/>
      <c r="IQ1402" s="76"/>
      <c r="IR1402" s="76"/>
      <c r="IS1402" s="76"/>
      <c r="IT1402" s="76"/>
      <c r="IU1402" s="76"/>
      <c r="IV1402" s="76"/>
      <c r="IW1402" s="76"/>
      <c r="IX1402" s="76"/>
      <c r="IY1402" s="76"/>
      <c r="IZ1402" s="76"/>
      <c r="JA1402" s="76"/>
      <c r="JB1402" s="76"/>
      <c r="JC1402" s="76"/>
      <c r="JD1402" s="76"/>
      <c r="JE1402" s="76"/>
      <c r="JF1402" s="76"/>
      <c r="JG1402" s="76"/>
      <c r="JH1402" s="76"/>
      <c r="JI1402" s="76"/>
      <c r="JJ1402" s="76"/>
      <c r="JK1402" s="76"/>
      <c r="JL1402" s="76"/>
      <c r="JM1402" s="76"/>
      <c r="JN1402" s="76"/>
      <c r="JO1402" s="76"/>
      <c r="JP1402" s="76"/>
      <c r="JQ1402" s="76"/>
      <c r="JR1402" s="76"/>
      <c r="JS1402" s="76"/>
      <c r="JT1402" s="76"/>
      <c r="JU1402" s="76"/>
      <c r="JV1402" s="76"/>
      <c r="JW1402" s="76"/>
      <c r="JX1402" s="76"/>
      <c r="JY1402" s="76"/>
      <c r="JZ1402" s="76"/>
      <c r="KA1402" s="76"/>
      <c r="KB1402" s="76"/>
      <c r="KC1402" s="76"/>
      <c r="KD1402" s="76"/>
      <c r="KE1402" s="76"/>
      <c r="KF1402" s="76"/>
      <c r="KG1402" s="76"/>
      <c r="KH1402" s="76"/>
      <c r="KI1402" s="76"/>
      <c r="KJ1402" s="76"/>
      <c r="KK1402" s="76"/>
      <c r="KL1402" s="76"/>
      <c r="KM1402" s="76"/>
      <c r="KN1402" s="76"/>
      <c r="KO1402" s="76"/>
      <c r="KP1402" s="76"/>
      <c r="KQ1402" s="76"/>
      <c r="KR1402" s="76"/>
      <c r="KS1402" s="76"/>
      <c r="KT1402" s="76"/>
      <c r="KU1402" s="76"/>
      <c r="KV1402" s="76"/>
      <c r="KW1402" s="76"/>
      <c r="KX1402" s="76"/>
      <c r="KY1402" s="76"/>
      <c r="KZ1402" s="76"/>
      <c r="LA1402" s="76"/>
      <c r="LB1402" s="76"/>
      <c r="LC1402" s="76"/>
      <c r="LD1402" s="76"/>
      <c r="LE1402" s="76"/>
      <c r="LF1402" s="76"/>
      <c r="LG1402" s="76"/>
      <c r="LH1402" s="76"/>
      <c r="LI1402" s="76"/>
      <c r="LJ1402" s="76"/>
      <c r="LK1402" s="76"/>
      <c r="LL1402" s="76"/>
      <c r="LM1402" s="76"/>
      <c r="LN1402" s="76"/>
      <c r="LO1402" s="76"/>
      <c r="LP1402" s="76"/>
      <c r="LQ1402" s="76"/>
      <c r="LR1402" s="76"/>
      <c r="LS1402" s="76"/>
      <c r="LT1402" s="76"/>
      <c r="LU1402" s="76"/>
      <c r="LV1402" s="76"/>
      <c r="LW1402" s="76"/>
      <c r="LX1402" s="76"/>
      <c r="LY1402" s="76"/>
      <c r="LZ1402" s="76"/>
      <c r="MA1402" s="76"/>
      <c r="MB1402" s="76"/>
      <c r="MC1402" s="76"/>
      <c r="MD1402" s="76"/>
      <c r="ME1402" s="76"/>
      <c r="MF1402" s="76"/>
      <c r="MG1402" s="76"/>
      <c r="MH1402" s="76"/>
      <c r="MI1402" s="76"/>
      <c r="MJ1402" s="76"/>
      <c r="MK1402" s="76"/>
      <c r="ML1402" s="76"/>
      <c r="MM1402" s="76"/>
      <c r="MN1402" s="76"/>
      <c r="MO1402" s="76"/>
      <c r="MP1402" s="76"/>
      <c r="MQ1402" s="76"/>
      <c r="MR1402" s="76"/>
      <c r="MS1402" s="76"/>
      <c r="MT1402" s="76"/>
      <c r="MU1402" s="76"/>
      <c r="MV1402" s="76"/>
      <c r="MW1402" s="76"/>
      <c r="MX1402" s="76"/>
      <c r="MY1402" s="76"/>
      <c r="MZ1402" s="76"/>
      <c r="NA1402" s="76"/>
      <c r="NB1402" s="76"/>
      <c r="NC1402" s="76"/>
      <c r="ND1402" s="76"/>
      <c r="NE1402" s="76"/>
      <c r="NF1402" s="76"/>
      <c r="NG1402" s="77"/>
      <c r="NH1402" s="77"/>
      <c r="NI1402" s="77"/>
      <c r="NJ1402" s="76"/>
      <c r="NK1402" s="75"/>
      <c r="NL1402" s="75"/>
      <c r="NM1402" s="75"/>
      <c r="NN1402" s="75"/>
      <c r="NO1402" s="75"/>
      <c r="NP1402" s="75"/>
      <c r="NQ1402" s="75"/>
      <c r="NR1402" s="75"/>
      <c r="NS1402" s="75"/>
      <c r="NT1402" s="75"/>
      <c r="NU1402" s="75"/>
      <c r="NV1402" s="76"/>
    </row>
    <row r="1403" spans="1:386" s="48" customFormat="1" x14ac:dyDescent="0.2">
      <c r="A1403" s="74"/>
      <c r="B1403" s="75"/>
      <c r="C1403" s="75"/>
      <c r="D1403" s="241"/>
      <c r="E1403" s="227"/>
      <c r="F1403" s="76"/>
      <c r="G1403" s="76"/>
      <c r="H1403" s="76"/>
      <c r="I1403" s="76"/>
      <c r="J1403" s="76"/>
      <c r="K1403" s="76"/>
      <c r="L1403" s="76"/>
      <c r="M1403" s="76"/>
      <c r="N1403" s="76"/>
      <c r="O1403" s="76"/>
      <c r="P1403" s="76"/>
      <c r="Q1403" s="76"/>
      <c r="R1403" s="76"/>
      <c r="S1403" s="76"/>
      <c r="T1403" s="76"/>
      <c r="U1403" s="76"/>
      <c r="V1403" s="76"/>
      <c r="W1403" s="76"/>
      <c r="X1403" s="76"/>
      <c r="Y1403" s="76"/>
      <c r="Z1403" s="76"/>
      <c r="AA1403" s="76"/>
      <c r="AB1403" s="76"/>
      <c r="AC1403" s="76"/>
      <c r="AD1403" s="76"/>
      <c r="AE1403" s="76"/>
      <c r="AF1403" s="76"/>
      <c r="AG1403" s="76"/>
      <c r="AH1403" s="76"/>
      <c r="AI1403" s="76"/>
      <c r="AJ1403" s="76"/>
      <c r="AK1403" s="76"/>
      <c r="AL1403" s="76"/>
      <c r="AM1403" s="76"/>
      <c r="AN1403" s="76"/>
      <c r="AO1403" s="76"/>
      <c r="AP1403" s="76"/>
      <c r="AQ1403" s="76"/>
      <c r="AR1403" s="76"/>
      <c r="AS1403" s="76"/>
      <c r="AT1403" s="76"/>
      <c r="AU1403" s="76"/>
      <c r="AV1403" s="76"/>
      <c r="AW1403" s="76"/>
      <c r="AX1403" s="76"/>
      <c r="AY1403" s="76"/>
      <c r="AZ1403" s="76"/>
      <c r="BA1403" s="76"/>
      <c r="BB1403" s="76"/>
      <c r="BC1403" s="76"/>
      <c r="BD1403" s="76"/>
      <c r="BE1403" s="76"/>
      <c r="BF1403" s="76"/>
      <c r="BG1403" s="76"/>
      <c r="BH1403" s="76"/>
      <c r="BI1403" s="76"/>
      <c r="BJ1403" s="76"/>
      <c r="BK1403" s="76"/>
      <c r="BL1403" s="76"/>
      <c r="BM1403" s="76"/>
      <c r="BN1403" s="76"/>
      <c r="BO1403" s="76"/>
      <c r="BP1403" s="76"/>
      <c r="BQ1403" s="76"/>
      <c r="BR1403" s="76"/>
      <c r="BS1403" s="76"/>
      <c r="BT1403" s="76"/>
      <c r="BU1403" s="76"/>
      <c r="BV1403" s="76"/>
      <c r="BW1403" s="76"/>
      <c r="BX1403" s="76"/>
      <c r="BY1403" s="76"/>
      <c r="BZ1403" s="76"/>
      <c r="CA1403" s="76"/>
      <c r="CB1403" s="76"/>
      <c r="CC1403" s="76"/>
      <c r="CD1403" s="76"/>
      <c r="CE1403" s="76"/>
      <c r="CF1403" s="76"/>
      <c r="CG1403" s="76"/>
      <c r="CH1403" s="76"/>
      <c r="CI1403" s="76"/>
      <c r="CJ1403" s="76"/>
      <c r="CK1403" s="76"/>
      <c r="CL1403" s="76"/>
      <c r="CM1403" s="76"/>
      <c r="CN1403" s="76"/>
      <c r="CO1403" s="76"/>
      <c r="CP1403" s="76"/>
      <c r="CQ1403" s="76"/>
      <c r="CR1403" s="76"/>
      <c r="CS1403" s="76"/>
      <c r="CT1403" s="76"/>
      <c r="CU1403" s="76"/>
      <c r="CV1403" s="76"/>
      <c r="CW1403" s="76"/>
      <c r="CX1403" s="76"/>
      <c r="CY1403" s="76"/>
      <c r="CZ1403" s="76"/>
      <c r="DA1403" s="76"/>
      <c r="DB1403" s="76"/>
      <c r="DC1403" s="76"/>
      <c r="DD1403" s="76"/>
      <c r="DE1403" s="76"/>
      <c r="DF1403" s="76"/>
      <c r="DG1403" s="76"/>
      <c r="DH1403" s="76"/>
      <c r="DI1403" s="76"/>
      <c r="DJ1403" s="76"/>
      <c r="DK1403" s="76"/>
      <c r="DL1403" s="76"/>
      <c r="DM1403" s="76"/>
      <c r="DN1403" s="76"/>
      <c r="DO1403" s="76"/>
      <c r="DP1403" s="76"/>
      <c r="DQ1403" s="76"/>
      <c r="DR1403" s="76"/>
      <c r="DS1403" s="76"/>
      <c r="DT1403" s="76"/>
      <c r="DU1403" s="76"/>
      <c r="DV1403" s="76"/>
      <c r="DW1403" s="76"/>
      <c r="DX1403" s="76"/>
      <c r="DY1403" s="76"/>
      <c r="DZ1403" s="76"/>
      <c r="EA1403" s="76"/>
      <c r="EB1403" s="76"/>
      <c r="EC1403" s="76"/>
      <c r="ED1403" s="76"/>
      <c r="EE1403" s="76"/>
      <c r="EF1403" s="76"/>
      <c r="EG1403" s="76"/>
      <c r="EH1403" s="76"/>
      <c r="EI1403" s="76"/>
      <c r="EJ1403" s="76"/>
      <c r="EK1403" s="76"/>
      <c r="EL1403" s="76"/>
      <c r="EM1403" s="76"/>
      <c r="EN1403" s="76"/>
      <c r="EO1403" s="76"/>
      <c r="EP1403" s="76"/>
      <c r="EQ1403" s="76"/>
      <c r="ER1403" s="76"/>
      <c r="ES1403" s="76"/>
      <c r="ET1403" s="76"/>
      <c r="EU1403" s="76"/>
      <c r="EV1403" s="76"/>
      <c r="EW1403" s="76"/>
      <c r="EX1403" s="76"/>
      <c r="EY1403" s="76"/>
      <c r="EZ1403" s="76"/>
      <c r="FA1403" s="76"/>
      <c r="FB1403" s="76"/>
      <c r="FC1403" s="76"/>
      <c r="FD1403" s="76"/>
      <c r="FE1403" s="76"/>
      <c r="FF1403" s="76"/>
      <c r="FG1403" s="76"/>
      <c r="FH1403" s="76"/>
      <c r="FI1403" s="76"/>
      <c r="FJ1403" s="76"/>
      <c r="FK1403" s="76"/>
      <c r="FL1403" s="76"/>
      <c r="FM1403" s="76"/>
      <c r="FN1403" s="76"/>
      <c r="FO1403" s="76"/>
      <c r="FP1403" s="76"/>
      <c r="FQ1403" s="76"/>
      <c r="FR1403" s="76"/>
      <c r="FS1403" s="76"/>
      <c r="FT1403" s="76"/>
      <c r="FU1403" s="76"/>
      <c r="FV1403" s="76"/>
      <c r="FW1403" s="76"/>
      <c r="FX1403" s="76"/>
      <c r="FY1403" s="76"/>
      <c r="FZ1403" s="76"/>
      <c r="GA1403" s="76"/>
      <c r="GB1403" s="76"/>
      <c r="GC1403" s="76"/>
      <c r="GD1403" s="76"/>
      <c r="GE1403" s="76"/>
      <c r="GF1403" s="76"/>
      <c r="GG1403" s="76"/>
      <c r="GH1403" s="76"/>
      <c r="GI1403" s="76"/>
      <c r="GJ1403" s="76"/>
      <c r="GK1403" s="76"/>
      <c r="GL1403" s="76"/>
      <c r="GM1403" s="76"/>
      <c r="GN1403" s="76"/>
      <c r="GO1403" s="76"/>
      <c r="GP1403" s="76"/>
      <c r="GQ1403" s="76"/>
      <c r="GR1403" s="76"/>
      <c r="GS1403" s="76"/>
      <c r="GT1403" s="76"/>
      <c r="GU1403" s="76"/>
      <c r="GV1403" s="76"/>
      <c r="GW1403" s="76"/>
      <c r="GX1403" s="76"/>
      <c r="GY1403" s="76"/>
      <c r="GZ1403" s="76"/>
      <c r="HA1403" s="76"/>
      <c r="HB1403" s="76"/>
      <c r="HC1403" s="76"/>
      <c r="HD1403" s="76"/>
      <c r="HE1403" s="76"/>
      <c r="HF1403" s="76"/>
      <c r="HG1403" s="76"/>
      <c r="HH1403" s="76"/>
      <c r="HI1403" s="76"/>
      <c r="HJ1403" s="76"/>
      <c r="HK1403" s="76"/>
      <c r="HL1403" s="76"/>
      <c r="HM1403" s="76"/>
      <c r="HN1403" s="76"/>
      <c r="HO1403" s="76"/>
      <c r="HP1403" s="76"/>
      <c r="HQ1403" s="76"/>
      <c r="HR1403" s="76"/>
      <c r="HS1403" s="76"/>
      <c r="HT1403" s="76"/>
      <c r="HU1403" s="76"/>
      <c r="HV1403" s="76"/>
      <c r="HW1403" s="76"/>
      <c r="HX1403" s="76"/>
      <c r="HY1403" s="76"/>
      <c r="HZ1403" s="76"/>
      <c r="IA1403" s="76"/>
      <c r="IB1403" s="76"/>
      <c r="IC1403" s="76"/>
      <c r="ID1403" s="76"/>
      <c r="IE1403" s="76"/>
      <c r="IF1403" s="76"/>
      <c r="IG1403" s="76"/>
      <c r="IH1403" s="76"/>
      <c r="II1403" s="76"/>
      <c r="IJ1403" s="76"/>
      <c r="IK1403" s="76"/>
      <c r="IL1403" s="76"/>
      <c r="IM1403" s="76"/>
      <c r="IN1403" s="76"/>
      <c r="IO1403" s="76"/>
      <c r="IP1403" s="76"/>
      <c r="IQ1403" s="76"/>
      <c r="IR1403" s="76"/>
      <c r="IS1403" s="76"/>
      <c r="IT1403" s="76"/>
      <c r="IU1403" s="76"/>
      <c r="IV1403" s="76"/>
      <c r="IW1403" s="76"/>
      <c r="IX1403" s="76"/>
      <c r="IY1403" s="76"/>
      <c r="IZ1403" s="76"/>
      <c r="JA1403" s="76"/>
      <c r="JB1403" s="76"/>
      <c r="JC1403" s="76"/>
      <c r="JD1403" s="76"/>
      <c r="JE1403" s="76"/>
      <c r="JF1403" s="76"/>
      <c r="JG1403" s="76"/>
      <c r="JH1403" s="76"/>
      <c r="JI1403" s="76"/>
      <c r="JJ1403" s="76"/>
      <c r="JK1403" s="76"/>
      <c r="JL1403" s="76"/>
      <c r="JM1403" s="76"/>
      <c r="JN1403" s="76"/>
      <c r="JO1403" s="76"/>
      <c r="JP1403" s="76"/>
      <c r="JQ1403" s="76"/>
      <c r="JR1403" s="76"/>
      <c r="JS1403" s="76"/>
      <c r="JT1403" s="76"/>
      <c r="JU1403" s="76"/>
      <c r="JV1403" s="76"/>
      <c r="JW1403" s="76"/>
      <c r="JX1403" s="76"/>
      <c r="JY1403" s="76"/>
      <c r="JZ1403" s="76"/>
      <c r="KA1403" s="76"/>
      <c r="KB1403" s="76"/>
      <c r="KC1403" s="76"/>
      <c r="KD1403" s="76"/>
      <c r="KE1403" s="76"/>
      <c r="KF1403" s="76"/>
      <c r="KG1403" s="76"/>
      <c r="KH1403" s="76"/>
      <c r="KI1403" s="76"/>
      <c r="KJ1403" s="76"/>
      <c r="KK1403" s="76"/>
      <c r="KL1403" s="76"/>
      <c r="KM1403" s="76"/>
      <c r="KN1403" s="76"/>
      <c r="KO1403" s="76"/>
      <c r="KP1403" s="76"/>
      <c r="KQ1403" s="76"/>
      <c r="KR1403" s="76"/>
      <c r="KS1403" s="76"/>
      <c r="KT1403" s="76"/>
      <c r="KU1403" s="76"/>
      <c r="KV1403" s="76"/>
      <c r="KW1403" s="76"/>
      <c r="KX1403" s="76"/>
      <c r="KY1403" s="76"/>
      <c r="KZ1403" s="76"/>
      <c r="LA1403" s="76"/>
      <c r="LB1403" s="76"/>
      <c r="LC1403" s="76"/>
      <c r="LD1403" s="76"/>
      <c r="LE1403" s="76"/>
      <c r="LF1403" s="76"/>
      <c r="LG1403" s="76"/>
      <c r="LH1403" s="76"/>
      <c r="LI1403" s="76"/>
      <c r="LJ1403" s="76"/>
      <c r="LK1403" s="76"/>
      <c r="LL1403" s="76"/>
      <c r="LM1403" s="76"/>
      <c r="LN1403" s="76"/>
      <c r="LO1403" s="76"/>
      <c r="LP1403" s="76"/>
      <c r="LQ1403" s="76"/>
      <c r="LR1403" s="76"/>
      <c r="LS1403" s="76"/>
      <c r="LT1403" s="76"/>
      <c r="LU1403" s="76"/>
      <c r="LV1403" s="76"/>
      <c r="LW1403" s="76"/>
      <c r="LX1403" s="76"/>
      <c r="LY1403" s="76"/>
      <c r="LZ1403" s="76"/>
      <c r="MA1403" s="76"/>
      <c r="MB1403" s="76"/>
      <c r="MC1403" s="76"/>
      <c r="MD1403" s="76"/>
      <c r="ME1403" s="76"/>
      <c r="MF1403" s="76"/>
      <c r="MG1403" s="76"/>
      <c r="MH1403" s="76"/>
      <c r="MI1403" s="76"/>
      <c r="MJ1403" s="76"/>
      <c r="MK1403" s="76"/>
      <c r="ML1403" s="76"/>
      <c r="MM1403" s="76"/>
      <c r="MN1403" s="76"/>
      <c r="MO1403" s="76"/>
      <c r="MP1403" s="76"/>
      <c r="MQ1403" s="76"/>
      <c r="MR1403" s="76"/>
      <c r="MS1403" s="76"/>
      <c r="MT1403" s="76"/>
      <c r="MU1403" s="76"/>
      <c r="MV1403" s="76"/>
      <c r="MW1403" s="76"/>
      <c r="MX1403" s="76"/>
      <c r="MY1403" s="76"/>
      <c r="MZ1403" s="76"/>
      <c r="NA1403" s="76"/>
      <c r="NB1403" s="76"/>
      <c r="NC1403" s="76"/>
      <c r="ND1403" s="76"/>
      <c r="NE1403" s="76"/>
      <c r="NF1403" s="76"/>
      <c r="NG1403" s="77"/>
      <c r="NH1403" s="77"/>
      <c r="NI1403" s="77"/>
      <c r="NJ1403" s="76"/>
      <c r="NK1403" s="75"/>
      <c r="NL1403" s="75"/>
      <c r="NM1403" s="75"/>
      <c r="NN1403" s="75"/>
      <c r="NO1403" s="75"/>
      <c r="NP1403" s="75"/>
      <c r="NQ1403" s="75"/>
      <c r="NR1403" s="75"/>
      <c r="NS1403" s="75"/>
      <c r="NT1403" s="75"/>
      <c r="NU1403" s="75"/>
      <c r="NV1403" s="76"/>
    </row>
    <row r="1404" spans="1:386" s="48" customFormat="1" x14ac:dyDescent="0.2">
      <c r="A1404" s="74"/>
      <c r="B1404" s="75"/>
      <c r="C1404" s="75"/>
      <c r="D1404" s="241"/>
      <c r="E1404" s="227"/>
      <c r="F1404" s="76"/>
      <c r="G1404" s="76"/>
      <c r="H1404" s="76"/>
      <c r="I1404" s="76"/>
      <c r="J1404" s="76"/>
      <c r="K1404" s="76"/>
      <c r="L1404" s="76"/>
      <c r="M1404" s="76"/>
      <c r="N1404" s="76"/>
      <c r="O1404" s="76"/>
      <c r="P1404" s="76"/>
      <c r="Q1404" s="76"/>
      <c r="R1404" s="76"/>
      <c r="S1404" s="76"/>
      <c r="T1404" s="76"/>
      <c r="U1404" s="76"/>
      <c r="V1404" s="76"/>
      <c r="W1404" s="76"/>
      <c r="X1404" s="76"/>
      <c r="Y1404" s="76"/>
      <c r="Z1404" s="76"/>
      <c r="AA1404" s="76"/>
      <c r="AB1404" s="76"/>
      <c r="AC1404" s="76"/>
      <c r="AD1404" s="76"/>
      <c r="AE1404" s="76"/>
      <c r="AF1404" s="76"/>
      <c r="AG1404" s="76"/>
      <c r="AH1404" s="76"/>
      <c r="AI1404" s="76"/>
      <c r="AJ1404" s="76"/>
      <c r="AK1404" s="76"/>
      <c r="AL1404" s="76"/>
      <c r="AM1404" s="76"/>
      <c r="AN1404" s="76"/>
      <c r="AO1404" s="76"/>
      <c r="AP1404" s="76"/>
      <c r="AQ1404" s="76"/>
      <c r="AR1404" s="76"/>
      <c r="AS1404" s="76"/>
      <c r="AT1404" s="76"/>
      <c r="AU1404" s="76"/>
      <c r="AV1404" s="76"/>
      <c r="AW1404" s="76"/>
      <c r="AX1404" s="76"/>
      <c r="AY1404" s="76"/>
      <c r="AZ1404" s="76"/>
      <c r="BA1404" s="76"/>
      <c r="BB1404" s="76"/>
      <c r="BC1404" s="76"/>
      <c r="BD1404" s="76"/>
      <c r="BE1404" s="76"/>
      <c r="BF1404" s="76"/>
      <c r="BG1404" s="76"/>
      <c r="BH1404" s="76"/>
      <c r="BI1404" s="76"/>
      <c r="BJ1404" s="76"/>
      <c r="BK1404" s="76"/>
      <c r="BL1404" s="76"/>
      <c r="BM1404" s="76"/>
      <c r="BN1404" s="76"/>
      <c r="BO1404" s="76"/>
      <c r="BP1404" s="76"/>
      <c r="BQ1404" s="76"/>
      <c r="BR1404" s="76"/>
      <c r="BS1404" s="76"/>
      <c r="BT1404" s="76"/>
      <c r="BU1404" s="76"/>
      <c r="BV1404" s="76"/>
      <c r="BW1404" s="76"/>
      <c r="BX1404" s="76"/>
      <c r="BY1404" s="76"/>
      <c r="BZ1404" s="76"/>
      <c r="CA1404" s="76"/>
      <c r="CB1404" s="76"/>
      <c r="CC1404" s="76"/>
      <c r="CD1404" s="76"/>
      <c r="CE1404" s="76"/>
      <c r="CF1404" s="76"/>
      <c r="CG1404" s="76"/>
      <c r="CH1404" s="76"/>
      <c r="CI1404" s="76"/>
      <c r="CJ1404" s="76"/>
      <c r="CK1404" s="76"/>
      <c r="CL1404" s="76"/>
      <c r="CM1404" s="76"/>
      <c r="CN1404" s="76"/>
      <c r="CO1404" s="76"/>
      <c r="CP1404" s="76"/>
      <c r="CQ1404" s="76"/>
      <c r="CR1404" s="76"/>
      <c r="CS1404" s="76"/>
      <c r="CT1404" s="76"/>
      <c r="CU1404" s="76"/>
      <c r="CV1404" s="76"/>
      <c r="CW1404" s="76"/>
      <c r="CX1404" s="76"/>
      <c r="CY1404" s="76"/>
      <c r="CZ1404" s="76"/>
      <c r="DA1404" s="76"/>
      <c r="DB1404" s="76"/>
      <c r="DC1404" s="76"/>
      <c r="DD1404" s="76"/>
      <c r="DE1404" s="76"/>
      <c r="DF1404" s="76"/>
      <c r="DG1404" s="76"/>
      <c r="DH1404" s="76"/>
      <c r="DI1404" s="76"/>
      <c r="DJ1404" s="76"/>
      <c r="DK1404" s="76"/>
      <c r="DL1404" s="76"/>
      <c r="DM1404" s="76"/>
      <c r="DN1404" s="76"/>
      <c r="DO1404" s="76"/>
      <c r="DP1404" s="76"/>
      <c r="DQ1404" s="76"/>
      <c r="DR1404" s="76"/>
      <c r="DS1404" s="76"/>
      <c r="DT1404" s="76"/>
      <c r="DU1404" s="76"/>
      <c r="DV1404" s="76"/>
      <c r="DW1404" s="76"/>
      <c r="DX1404" s="76"/>
      <c r="DY1404" s="76"/>
      <c r="DZ1404" s="76"/>
      <c r="EA1404" s="76"/>
      <c r="EB1404" s="76"/>
      <c r="EC1404" s="76"/>
      <c r="ED1404" s="76"/>
      <c r="EE1404" s="76"/>
      <c r="EF1404" s="76"/>
      <c r="EG1404" s="76"/>
      <c r="EH1404" s="76"/>
      <c r="EI1404" s="76"/>
      <c r="EJ1404" s="76"/>
      <c r="EK1404" s="76"/>
      <c r="EL1404" s="76"/>
      <c r="EM1404" s="76"/>
      <c r="EN1404" s="76"/>
      <c r="EO1404" s="76"/>
      <c r="EP1404" s="76"/>
      <c r="EQ1404" s="76"/>
      <c r="ER1404" s="76"/>
      <c r="ES1404" s="76"/>
      <c r="ET1404" s="76"/>
      <c r="EU1404" s="76"/>
      <c r="EV1404" s="76"/>
      <c r="EW1404" s="76"/>
      <c r="EX1404" s="76"/>
      <c r="EY1404" s="76"/>
      <c r="EZ1404" s="76"/>
      <c r="FA1404" s="76"/>
      <c r="FB1404" s="76"/>
      <c r="FC1404" s="76"/>
      <c r="FD1404" s="76"/>
      <c r="FE1404" s="76"/>
      <c r="FF1404" s="76"/>
      <c r="FG1404" s="76"/>
      <c r="FH1404" s="76"/>
      <c r="FI1404" s="76"/>
      <c r="FJ1404" s="76"/>
      <c r="FK1404" s="76"/>
      <c r="FL1404" s="76"/>
      <c r="FM1404" s="76"/>
      <c r="FN1404" s="76"/>
      <c r="FO1404" s="76"/>
      <c r="FP1404" s="76"/>
      <c r="FQ1404" s="76"/>
      <c r="FR1404" s="76"/>
      <c r="FS1404" s="76"/>
      <c r="FT1404" s="76"/>
      <c r="FU1404" s="76"/>
      <c r="FV1404" s="76"/>
      <c r="FW1404" s="76"/>
      <c r="FX1404" s="76"/>
      <c r="FY1404" s="76"/>
      <c r="FZ1404" s="76"/>
      <c r="GA1404" s="76"/>
      <c r="GB1404" s="76"/>
      <c r="GC1404" s="76"/>
      <c r="GD1404" s="76"/>
      <c r="GE1404" s="76"/>
      <c r="GF1404" s="76"/>
      <c r="GG1404" s="76"/>
      <c r="GH1404" s="76"/>
      <c r="GI1404" s="76"/>
      <c r="GJ1404" s="76"/>
      <c r="GK1404" s="76"/>
      <c r="GL1404" s="76"/>
      <c r="GM1404" s="76"/>
      <c r="GN1404" s="76"/>
      <c r="GO1404" s="76"/>
      <c r="GP1404" s="76"/>
      <c r="GQ1404" s="76"/>
      <c r="GR1404" s="76"/>
      <c r="GS1404" s="76"/>
      <c r="GT1404" s="76"/>
      <c r="GU1404" s="76"/>
      <c r="GV1404" s="76"/>
      <c r="GW1404" s="76"/>
      <c r="GX1404" s="76"/>
      <c r="GY1404" s="76"/>
      <c r="GZ1404" s="76"/>
      <c r="HA1404" s="76"/>
      <c r="HB1404" s="76"/>
      <c r="HC1404" s="76"/>
      <c r="HD1404" s="76"/>
      <c r="HE1404" s="76"/>
      <c r="HF1404" s="76"/>
      <c r="HG1404" s="76"/>
      <c r="HH1404" s="76"/>
      <c r="HI1404" s="76"/>
      <c r="HJ1404" s="76"/>
      <c r="HK1404" s="76"/>
      <c r="HL1404" s="76"/>
      <c r="HM1404" s="76"/>
      <c r="HN1404" s="76"/>
      <c r="HO1404" s="76"/>
      <c r="HP1404" s="76"/>
      <c r="HQ1404" s="76"/>
      <c r="HR1404" s="76"/>
      <c r="HS1404" s="76"/>
      <c r="HT1404" s="76"/>
      <c r="HU1404" s="76"/>
      <c r="HV1404" s="76"/>
      <c r="HW1404" s="76"/>
      <c r="HX1404" s="76"/>
      <c r="HY1404" s="76"/>
      <c r="HZ1404" s="76"/>
      <c r="IA1404" s="76"/>
      <c r="IB1404" s="76"/>
      <c r="IC1404" s="76"/>
      <c r="ID1404" s="76"/>
      <c r="IE1404" s="76"/>
      <c r="IF1404" s="76"/>
      <c r="IG1404" s="76"/>
      <c r="IH1404" s="76"/>
      <c r="II1404" s="76"/>
      <c r="IJ1404" s="76"/>
      <c r="IK1404" s="76"/>
      <c r="IL1404" s="76"/>
      <c r="IM1404" s="76"/>
      <c r="IN1404" s="76"/>
      <c r="IO1404" s="76"/>
      <c r="IP1404" s="76"/>
      <c r="IQ1404" s="76"/>
      <c r="IR1404" s="76"/>
      <c r="IS1404" s="76"/>
      <c r="IT1404" s="76"/>
      <c r="IU1404" s="76"/>
      <c r="IV1404" s="76"/>
      <c r="IW1404" s="76"/>
      <c r="IX1404" s="76"/>
      <c r="IY1404" s="76"/>
      <c r="IZ1404" s="76"/>
      <c r="JA1404" s="76"/>
      <c r="JB1404" s="76"/>
      <c r="JC1404" s="76"/>
      <c r="JD1404" s="76"/>
      <c r="JE1404" s="76"/>
      <c r="JF1404" s="76"/>
      <c r="JG1404" s="76"/>
      <c r="JH1404" s="76"/>
      <c r="JI1404" s="76"/>
      <c r="JJ1404" s="76"/>
      <c r="JK1404" s="76"/>
      <c r="JL1404" s="76"/>
      <c r="JM1404" s="76"/>
      <c r="JN1404" s="76"/>
      <c r="JO1404" s="76"/>
      <c r="JP1404" s="76"/>
      <c r="JQ1404" s="76"/>
      <c r="JR1404" s="76"/>
      <c r="JS1404" s="76"/>
      <c r="JT1404" s="76"/>
      <c r="JU1404" s="76"/>
      <c r="JV1404" s="76"/>
      <c r="JW1404" s="76"/>
      <c r="JX1404" s="76"/>
      <c r="JY1404" s="76"/>
      <c r="JZ1404" s="76"/>
      <c r="KA1404" s="76"/>
      <c r="KB1404" s="76"/>
      <c r="KC1404" s="76"/>
      <c r="KD1404" s="76"/>
      <c r="KE1404" s="76"/>
      <c r="KF1404" s="76"/>
      <c r="KG1404" s="76"/>
      <c r="KH1404" s="76"/>
      <c r="KI1404" s="76"/>
      <c r="KJ1404" s="76"/>
      <c r="KK1404" s="76"/>
      <c r="KL1404" s="76"/>
      <c r="KM1404" s="76"/>
      <c r="KN1404" s="76"/>
      <c r="KO1404" s="76"/>
      <c r="KP1404" s="76"/>
      <c r="KQ1404" s="76"/>
      <c r="KR1404" s="76"/>
      <c r="KS1404" s="76"/>
      <c r="KT1404" s="76"/>
      <c r="KU1404" s="76"/>
      <c r="KV1404" s="76"/>
      <c r="KW1404" s="76"/>
      <c r="KX1404" s="76"/>
      <c r="KY1404" s="76"/>
      <c r="KZ1404" s="76"/>
      <c r="LA1404" s="76"/>
      <c r="LB1404" s="76"/>
      <c r="LC1404" s="76"/>
      <c r="LD1404" s="76"/>
      <c r="LE1404" s="76"/>
      <c r="LF1404" s="76"/>
      <c r="LG1404" s="76"/>
      <c r="LH1404" s="76"/>
      <c r="LI1404" s="76"/>
      <c r="LJ1404" s="76"/>
      <c r="LK1404" s="76"/>
      <c r="LL1404" s="76"/>
      <c r="LM1404" s="76"/>
      <c r="LN1404" s="76"/>
      <c r="LO1404" s="76"/>
      <c r="LP1404" s="76"/>
      <c r="LQ1404" s="76"/>
      <c r="LR1404" s="76"/>
      <c r="LS1404" s="76"/>
      <c r="LT1404" s="76"/>
      <c r="LU1404" s="76"/>
      <c r="LV1404" s="76"/>
      <c r="LW1404" s="76"/>
      <c r="LX1404" s="76"/>
      <c r="LY1404" s="76"/>
      <c r="LZ1404" s="76"/>
      <c r="MA1404" s="76"/>
      <c r="MB1404" s="76"/>
      <c r="MC1404" s="76"/>
      <c r="MD1404" s="76"/>
      <c r="ME1404" s="76"/>
      <c r="MF1404" s="76"/>
      <c r="MG1404" s="76"/>
      <c r="MH1404" s="76"/>
      <c r="MI1404" s="76"/>
      <c r="MJ1404" s="76"/>
      <c r="MK1404" s="76"/>
      <c r="ML1404" s="76"/>
      <c r="MM1404" s="76"/>
      <c r="MN1404" s="76"/>
      <c r="MO1404" s="76"/>
      <c r="MP1404" s="76"/>
      <c r="MQ1404" s="76"/>
      <c r="MR1404" s="76"/>
      <c r="MS1404" s="76"/>
      <c r="MT1404" s="76"/>
      <c r="MU1404" s="76"/>
      <c r="MV1404" s="76"/>
      <c r="MW1404" s="76"/>
      <c r="MX1404" s="76"/>
      <c r="MY1404" s="76"/>
      <c r="MZ1404" s="76"/>
      <c r="NA1404" s="76"/>
      <c r="NB1404" s="76"/>
      <c r="NC1404" s="76"/>
      <c r="ND1404" s="76"/>
      <c r="NE1404" s="76"/>
      <c r="NF1404" s="76"/>
      <c r="NG1404" s="77"/>
      <c r="NH1404" s="77"/>
      <c r="NI1404" s="77"/>
      <c r="NJ1404" s="76"/>
      <c r="NK1404" s="75"/>
      <c r="NL1404" s="75"/>
      <c r="NM1404" s="75"/>
      <c r="NN1404" s="75"/>
      <c r="NO1404" s="75"/>
      <c r="NP1404" s="75"/>
      <c r="NQ1404" s="75"/>
      <c r="NR1404" s="75"/>
      <c r="NS1404" s="75"/>
      <c r="NT1404" s="75"/>
      <c r="NU1404" s="75"/>
      <c r="NV1404" s="76"/>
    </row>
    <row r="1405" spans="1:386" s="48" customFormat="1" x14ac:dyDescent="0.2">
      <c r="A1405" s="74"/>
      <c r="B1405" s="75"/>
      <c r="C1405" s="75"/>
      <c r="D1405" s="241"/>
      <c r="E1405" s="227"/>
      <c r="F1405" s="76"/>
      <c r="G1405" s="76"/>
      <c r="H1405" s="76"/>
      <c r="I1405" s="76"/>
      <c r="J1405" s="76"/>
      <c r="K1405" s="76"/>
      <c r="L1405" s="76"/>
      <c r="M1405" s="76"/>
      <c r="N1405" s="76"/>
      <c r="O1405" s="76"/>
      <c r="P1405" s="76"/>
      <c r="Q1405" s="76"/>
      <c r="R1405" s="76"/>
      <c r="S1405" s="76"/>
      <c r="T1405" s="76"/>
      <c r="U1405" s="76"/>
      <c r="V1405" s="76"/>
      <c r="W1405" s="76"/>
      <c r="X1405" s="76"/>
      <c r="Y1405" s="76"/>
      <c r="Z1405" s="76"/>
      <c r="AA1405" s="76"/>
      <c r="AB1405" s="76"/>
      <c r="AC1405" s="76"/>
      <c r="AD1405" s="76"/>
      <c r="AE1405" s="76"/>
      <c r="AF1405" s="76"/>
      <c r="AG1405" s="76"/>
      <c r="AH1405" s="76"/>
      <c r="AI1405" s="76"/>
      <c r="AJ1405" s="76"/>
      <c r="AK1405" s="76"/>
      <c r="AL1405" s="76"/>
      <c r="AM1405" s="76"/>
      <c r="AN1405" s="76"/>
      <c r="AO1405" s="76"/>
      <c r="AP1405" s="76"/>
      <c r="AQ1405" s="76"/>
      <c r="AR1405" s="76"/>
      <c r="AS1405" s="76"/>
      <c r="AT1405" s="76"/>
      <c r="AU1405" s="76"/>
      <c r="AV1405" s="76"/>
      <c r="AW1405" s="76"/>
      <c r="AX1405" s="76"/>
      <c r="AY1405" s="76"/>
      <c r="AZ1405" s="76"/>
      <c r="BA1405" s="76"/>
      <c r="BB1405" s="76"/>
      <c r="BC1405" s="76"/>
      <c r="BD1405" s="76"/>
      <c r="BE1405" s="76"/>
      <c r="BF1405" s="76"/>
      <c r="BG1405" s="76"/>
      <c r="BH1405" s="76"/>
      <c r="BI1405" s="76"/>
      <c r="BJ1405" s="76"/>
      <c r="BK1405" s="76"/>
      <c r="BL1405" s="76"/>
      <c r="BM1405" s="76"/>
      <c r="BN1405" s="76"/>
      <c r="BO1405" s="76"/>
      <c r="BP1405" s="76"/>
      <c r="BQ1405" s="76"/>
      <c r="BR1405" s="76"/>
      <c r="BS1405" s="76"/>
      <c r="BT1405" s="76"/>
      <c r="BU1405" s="76"/>
      <c r="BV1405" s="76"/>
      <c r="BW1405" s="76"/>
      <c r="BX1405" s="76"/>
      <c r="BY1405" s="76"/>
      <c r="BZ1405" s="76"/>
      <c r="CA1405" s="76"/>
      <c r="CB1405" s="76"/>
      <c r="CC1405" s="76"/>
      <c r="CD1405" s="76"/>
      <c r="CE1405" s="76"/>
      <c r="CF1405" s="76"/>
      <c r="CG1405" s="76"/>
      <c r="CH1405" s="76"/>
      <c r="CI1405" s="76"/>
      <c r="CJ1405" s="76"/>
      <c r="CK1405" s="76"/>
      <c r="CL1405" s="76"/>
      <c r="CM1405" s="76"/>
      <c r="CN1405" s="76"/>
      <c r="CO1405" s="76"/>
      <c r="CP1405" s="76"/>
      <c r="CQ1405" s="76"/>
      <c r="CR1405" s="76"/>
      <c r="CS1405" s="76"/>
      <c r="CT1405" s="76"/>
      <c r="CU1405" s="76"/>
      <c r="CV1405" s="76"/>
      <c r="CW1405" s="76"/>
      <c r="CX1405" s="76"/>
      <c r="CY1405" s="76"/>
      <c r="CZ1405" s="76"/>
      <c r="DA1405" s="76"/>
      <c r="DB1405" s="76"/>
      <c r="DC1405" s="76"/>
      <c r="DD1405" s="76"/>
      <c r="DE1405" s="76"/>
      <c r="DF1405" s="76"/>
      <c r="DG1405" s="76"/>
      <c r="DH1405" s="76"/>
      <c r="DI1405" s="76"/>
      <c r="DJ1405" s="76"/>
      <c r="DK1405" s="76"/>
      <c r="DL1405" s="76"/>
      <c r="DM1405" s="76"/>
      <c r="DN1405" s="76"/>
      <c r="DO1405" s="76"/>
      <c r="DP1405" s="76"/>
      <c r="DQ1405" s="76"/>
      <c r="DR1405" s="76"/>
      <c r="DS1405" s="76"/>
      <c r="DT1405" s="76"/>
      <c r="DU1405" s="76"/>
      <c r="DV1405" s="76"/>
      <c r="DW1405" s="76"/>
      <c r="DX1405" s="76"/>
      <c r="DY1405" s="76"/>
      <c r="DZ1405" s="76"/>
      <c r="EA1405" s="76"/>
      <c r="EB1405" s="76"/>
      <c r="EC1405" s="76"/>
      <c r="ED1405" s="76"/>
      <c r="EE1405" s="76"/>
      <c r="EF1405" s="76"/>
      <c r="EG1405" s="76"/>
      <c r="EH1405" s="76"/>
      <c r="EI1405" s="76"/>
      <c r="EJ1405" s="76"/>
      <c r="EK1405" s="76"/>
      <c r="EL1405" s="76"/>
      <c r="EM1405" s="76"/>
      <c r="EN1405" s="76"/>
      <c r="EO1405" s="76"/>
      <c r="EP1405" s="76"/>
      <c r="EQ1405" s="76"/>
      <c r="ER1405" s="76"/>
      <c r="ES1405" s="76"/>
      <c r="ET1405" s="76"/>
      <c r="EU1405" s="76"/>
      <c r="EV1405" s="76"/>
      <c r="EW1405" s="76"/>
      <c r="EX1405" s="76"/>
      <c r="EY1405" s="76"/>
      <c r="EZ1405" s="76"/>
      <c r="FA1405" s="76"/>
      <c r="FB1405" s="76"/>
      <c r="FC1405" s="76"/>
      <c r="FD1405" s="76"/>
      <c r="FE1405" s="76"/>
      <c r="FF1405" s="76"/>
      <c r="FG1405" s="76"/>
      <c r="FH1405" s="76"/>
      <c r="FI1405" s="76"/>
      <c r="FJ1405" s="76"/>
      <c r="FK1405" s="76"/>
      <c r="FL1405" s="76"/>
      <c r="FM1405" s="76"/>
      <c r="FN1405" s="76"/>
      <c r="FO1405" s="76"/>
      <c r="FP1405" s="76"/>
      <c r="FQ1405" s="76"/>
      <c r="FR1405" s="76"/>
      <c r="FS1405" s="76"/>
      <c r="FT1405" s="76"/>
      <c r="FU1405" s="76"/>
      <c r="FV1405" s="76"/>
      <c r="FW1405" s="76"/>
      <c r="FX1405" s="76"/>
      <c r="FY1405" s="76"/>
      <c r="FZ1405" s="76"/>
      <c r="GA1405" s="76"/>
      <c r="GB1405" s="76"/>
      <c r="GC1405" s="76"/>
      <c r="GD1405" s="76"/>
      <c r="GE1405" s="76"/>
      <c r="GF1405" s="76"/>
      <c r="GG1405" s="76"/>
      <c r="GH1405" s="76"/>
      <c r="GI1405" s="76"/>
      <c r="GJ1405" s="76"/>
      <c r="GK1405" s="76"/>
      <c r="GL1405" s="76"/>
      <c r="GM1405" s="76"/>
      <c r="GN1405" s="76"/>
      <c r="GO1405" s="76"/>
      <c r="GP1405" s="76"/>
      <c r="GQ1405" s="76"/>
      <c r="GR1405" s="76"/>
      <c r="GS1405" s="76"/>
      <c r="GT1405" s="76"/>
      <c r="GU1405" s="76"/>
      <c r="GV1405" s="76"/>
      <c r="GW1405" s="76"/>
      <c r="GX1405" s="76"/>
      <c r="GY1405" s="76"/>
      <c r="GZ1405" s="76"/>
      <c r="HA1405" s="76"/>
      <c r="HB1405" s="76"/>
      <c r="HC1405" s="76"/>
      <c r="HD1405" s="76"/>
      <c r="HE1405" s="76"/>
      <c r="HF1405" s="76"/>
      <c r="HG1405" s="76"/>
      <c r="HH1405" s="76"/>
      <c r="HI1405" s="76"/>
      <c r="HJ1405" s="76"/>
      <c r="HK1405" s="76"/>
      <c r="HL1405" s="76"/>
      <c r="HM1405" s="76"/>
      <c r="HN1405" s="76"/>
      <c r="HO1405" s="76"/>
      <c r="HP1405" s="76"/>
      <c r="HQ1405" s="76"/>
      <c r="HR1405" s="76"/>
      <c r="HS1405" s="76"/>
      <c r="HT1405" s="76"/>
      <c r="HU1405" s="76"/>
      <c r="HV1405" s="76"/>
      <c r="HW1405" s="76"/>
      <c r="HX1405" s="76"/>
      <c r="HY1405" s="76"/>
      <c r="HZ1405" s="76"/>
      <c r="IA1405" s="76"/>
      <c r="IB1405" s="76"/>
      <c r="IC1405" s="76"/>
      <c r="ID1405" s="76"/>
      <c r="IE1405" s="76"/>
      <c r="IF1405" s="76"/>
      <c r="IG1405" s="76"/>
      <c r="IH1405" s="76"/>
      <c r="II1405" s="76"/>
      <c r="IJ1405" s="76"/>
      <c r="IK1405" s="76"/>
      <c r="IL1405" s="76"/>
      <c r="IM1405" s="76"/>
      <c r="IN1405" s="76"/>
      <c r="IO1405" s="76"/>
      <c r="IP1405" s="76"/>
      <c r="IQ1405" s="76"/>
      <c r="IR1405" s="76"/>
      <c r="IS1405" s="76"/>
      <c r="IT1405" s="76"/>
      <c r="IU1405" s="76"/>
      <c r="IV1405" s="76"/>
      <c r="IW1405" s="76"/>
      <c r="IX1405" s="76"/>
      <c r="IY1405" s="76"/>
      <c r="IZ1405" s="76"/>
      <c r="JA1405" s="76"/>
      <c r="JB1405" s="76"/>
      <c r="JC1405" s="76"/>
      <c r="JD1405" s="76"/>
      <c r="JE1405" s="76"/>
      <c r="JF1405" s="76"/>
      <c r="JG1405" s="76"/>
      <c r="JH1405" s="76"/>
      <c r="JI1405" s="76"/>
      <c r="JJ1405" s="76"/>
      <c r="JK1405" s="76"/>
      <c r="JL1405" s="76"/>
      <c r="JM1405" s="76"/>
      <c r="JN1405" s="76"/>
      <c r="JO1405" s="76"/>
      <c r="JP1405" s="76"/>
      <c r="JQ1405" s="76"/>
      <c r="JR1405" s="76"/>
      <c r="JS1405" s="76"/>
      <c r="JT1405" s="76"/>
      <c r="JU1405" s="76"/>
      <c r="JV1405" s="76"/>
      <c r="JW1405" s="76"/>
      <c r="JX1405" s="76"/>
      <c r="JY1405" s="76"/>
      <c r="JZ1405" s="76"/>
      <c r="KA1405" s="76"/>
      <c r="KB1405" s="76"/>
      <c r="KC1405" s="76"/>
      <c r="KD1405" s="76"/>
      <c r="KE1405" s="76"/>
      <c r="KF1405" s="76"/>
      <c r="KG1405" s="76"/>
      <c r="KH1405" s="76"/>
      <c r="KI1405" s="76"/>
      <c r="KJ1405" s="76"/>
      <c r="KK1405" s="76"/>
      <c r="KL1405" s="76"/>
      <c r="KM1405" s="76"/>
      <c r="KN1405" s="76"/>
      <c r="KO1405" s="76"/>
      <c r="KP1405" s="76"/>
      <c r="KQ1405" s="76"/>
      <c r="KR1405" s="76"/>
      <c r="KS1405" s="76"/>
      <c r="KT1405" s="76"/>
      <c r="KU1405" s="76"/>
      <c r="KV1405" s="76"/>
      <c r="KW1405" s="76"/>
      <c r="KX1405" s="76"/>
      <c r="KY1405" s="76"/>
      <c r="KZ1405" s="76"/>
      <c r="LA1405" s="76"/>
      <c r="LB1405" s="76"/>
      <c r="LC1405" s="76"/>
      <c r="LD1405" s="76"/>
      <c r="LE1405" s="76"/>
      <c r="LF1405" s="76"/>
      <c r="LG1405" s="76"/>
      <c r="LH1405" s="76"/>
      <c r="LI1405" s="76"/>
      <c r="LJ1405" s="76"/>
      <c r="LK1405" s="76"/>
      <c r="LL1405" s="76"/>
      <c r="LM1405" s="76"/>
      <c r="LN1405" s="76"/>
      <c r="LO1405" s="76"/>
      <c r="LP1405" s="76"/>
      <c r="LQ1405" s="76"/>
      <c r="LR1405" s="76"/>
      <c r="LS1405" s="76"/>
      <c r="LT1405" s="76"/>
      <c r="LU1405" s="76"/>
      <c r="LV1405" s="76"/>
      <c r="LW1405" s="76"/>
      <c r="LX1405" s="76"/>
      <c r="LY1405" s="76"/>
      <c r="LZ1405" s="76"/>
      <c r="MA1405" s="76"/>
      <c r="MB1405" s="76"/>
      <c r="MC1405" s="76"/>
      <c r="MD1405" s="76"/>
      <c r="ME1405" s="76"/>
      <c r="MF1405" s="76"/>
      <c r="MG1405" s="76"/>
      <c r="MH1405" s="76"/>
      <c r="MI1405" s="76"/>
      <c r="MJ1405" s="76"/>
      <c r="MK1405" s="76"/>
      <c r="ML1405" s="76"/>
      <c r="MM1405" s="76"/>
      <c r="MN1405" s="76"/>
      <c r="MO1405" s="76"/>
      <c r="MP1405" s="76"/>
      <c r="MQ1405" s="76"/>
      <c r="MR1405" s="76"/>
      <c r="MS1405" s="76"/>
      <c r="MT1405" s="76"/>
      <c r="MU1405" s="76"/>
      <c r="MV1405" s="76"/>
      <c r="MW1405" s="76"/>
      <c r="MX1405" s="76"/>
      <c r="MY1405" s="76"/>
      <c r="MZ1405" s="76"/>
      <c r="NA1405" s="76"/>
      <c r="NB1405" s="76"/>
      <c r="NC1405" s="76"/>
      <c r="ND1405" s="76"/>
      <c r="NE1405" s="76"/>
      <c r="NF1405" s="76"/>
      <c r="NG1405" s="77"/>
      <c r="NH1405" s="77"/>
      <c r="NI1405" s="77"/>
      <c r="NJ1405" s="76"/>
      <c r="NK1405" s="75"/>
      <c r="NL1405" s="75"/>
      <c r="NM1405" s="75"/>
      <c r="NN1405" s="75"/>
      <c r="NO1405" s="75"/>
      <c r="NP1405" s="75"/>
      <c r="NQ1405" s="75"/>
      <c r="NR1405" s="75"/>
      <c r="NS1405" s="75"/>
      <c r="NT1405" s="75"/>
      <c r="NU1405" s="75"/>
      <c r="NV1405" s="76"/>
    </row>
    <row r="1406" spans="1:386" s="48" customFormat="1" x14ac:dyDescent="0.2">
      <c r="A1406" s="74"/>
      <c r="B1406" s="75"/>
      <c r="C1406" s="75"/>
      <c r="D1406" s="241"/>
      <c r="E1406" s="227"/>
      <c r="F1406" s="76"/>
      <c r="G1406" s="76"/>
      <c r="H1406" s="76"/>
      <c r="I1406" s="76"/>
      <c r="J1406" s="76"/>
      <c r="K1406" s="76"/>
      <c r="L1406" s="76"/>
      <c r="M1406" s="76"/>
      <c r="N1406" s="76"/>
      <c r="O1406" s="76"/>
      <c r="P1406" s="76"/>
      <c r="Q1406" s="76"/>
      <c r="R1406" s="76"/>
      <c r="S1406" s="76"/>
      <c r="T1406" s="76"/>
      <c r="U1406" s="76"/>
      <c r="V1406" s="76"/>
      <c r="W1406" s="76"/>
      <c r="X1406" s="76"/>
      <c r="Y1406" s="76"/>
      <c r="Z1406" s="76"/>
      <c r="AA1406" s="76"/>
      <c r="AB1406" s="76"/>
      <c r="AC1406" s="76"/>
      <c r="AD1406" s="76"/>
      <c r="AE1406" s="76"/>
      <c r="AF1406" s="76"/>
      <c r="AG1406" s="76"/>
      <c r="AH1406" s="76"/>
      <c r="AI1406" s="76"/>
      <c r="AJ1406" s="76"/>
      <c r="AK1406" s="76"/>
      <c r="AL1406" s="76"/>
      <c r="AM1406" s="76"/>
      <c r="AN1406" s="76"/>
      <c r="AO1406" s="76"/>
      <c r="AP1406" s="76"/>
      <c r="AQ1406" s="76"/>
      <c r="AR1406" s="76"/>
      <c r="AS1406" s="76"/>
      <c r="AT1406" s="76"/>
      <c r="AU1406" s="76"/>
      <c r="AV1406" s="76"/>
      <c r="AW1406" s="76"/>
      <c r="AX1406" s="76"/>
      <c r="AY1406" s="76"/>
      <c r="AZ1406" s="76"/>
      <c r="BA1406" s="76"/>
      <c r="BB1406" s="76"/>
      <c r="BC1406" s="76"/>
      <c r="BD1406" s="76"/>
      <c r="BE1406" s="76"/>
      <c r="BF1406" s="76"/>
      <c r="BG1406" s="76"/>
      <c r="BH1406" s="76"/>
      <c r="BI1406" s="76"/>
      <c r="BJ1406" s="76"/>
      <c r="BK1406" s="76"/>
      <c r="BL1406" s="76"/>
      <c r="BM1406" s="76"/>
      <c r="BN1406" s="76"/>
      <c r="BO1406" s="76"/>
      <c r="BP1406" s="76"/>
      <c r="BQ1406" s="76"/>
      <c r="BR1406" s="76"/>
      <c r="BS1406" s="76"/>
      <c r="BT1406" s="76"/>
      <c r="BU1406" s="76"/>
      <c r="BV1406" s="76"/>
      <c r="BW1406" s="76"/>
      <c r="BX1406" s="76"/>
      <c r="BY1406" s="76"/>
      <c r="BZ1406" s="76"/>
      <c r="CA1406" s="76"/>
      <c r="CB1406" s="76"/>
      <c r="CC1406" s="76"/>
      <c r="CD1406" s="76"/>
      <c r="CE1406" s="76"/>
      <c r="CF1406" s="76"/>
      <c r="CG1406" s="76"/>
      <c r="CH1406" s="76"/>
      <c r="CI1406" s="76"/>
      <c r="CJ1406" s="76"/>
      <c r="CK1406" s="76"/>
      <c r="CL1406" s="76"/>
      <c r="CM1406" s="76"/>
      <c r="CN1406" s="76"/>
      <c r="CO1406" s="76"/>
      <c r="CP1406" s="76"/>
      <c r="CQ1406" s="76"/>
      <c r="CR1406" s="76"/>
      <c r="CS1406" s="76"/>
      <c r="CT1406" s="76"/>
      <c r="CU1406" s="76"/>
      <c r="CV1406" s="76"/>
      <c r="CW1406" s="76"/>
      <c r="CX1406" s="76"/>
      <c r="CY1406" s="76"/>
      <c r="CZ1406" s="76"/>
      <c r="DA1406" s="76"/>
      <c r="DB1406" s="76"/>
      <c r="DC1406" s="76"/>
      <c r="DD1406" s="76"/>
      <c r="DE1406" s="76"/>
      <c r="DF1406" s="76"/>
      <c r="DG1406" s="76"/>
      <c r="DH1406" s="76"/>
      <c r="DI1406" s="76"/>
      <c r="DJ1406" s="76"/>
      <c r="DK1406" s="76"/>
      <c r="DL1406" s="76"/>
      <c r="DM1406" s="76"/>
      <c r="DN1406" s="76"/>
      <c r="DO1406" s="76"/>
      <c r="DP1406" s="76"/>
      <c r="DQ1406" s="76"/>
      <c r="DR1406" s="76"/>
      <c r="DS1406" s="76"/>
      <c r="DT1406" s="76"/>
      <c r="DU1406" s="76"/>
      <c r="DV1406" s="76"/>
      <c r="DW1406" s="76"/>
      <c r="DX1406" s="76"/>
      <c r="DY1406" s="76"/>
      <c r="DZ1406" s="76"/>
      <c r="EA1406" s="76"/>
      <c r="EB1406" s="76"/>
      <c r="EC1406" s="76"/>
      <c r="ED1406" s="76"/>
      <c r="EE1406" s="76"/>
      <c r="EF1406" s="76"/>
      <c r="EG1406" s="76"/>
      <c r="EH1406" s="76"/>
      <c r="EI1406" s="76"/>
      <c r="EJ1406" s="76"/>
      <c r="EK1406" s="76"/>
      <c r="EL1406" s="76"/>
      <c r="EM1406" s="76"/>
      <c r="EN1406" s="76"/>
      <c r="EO1406" s="76"/>
      <c r="EP1406" s="76"/>
      <c r="EQ1406" s="76"/>
      <c r="ER1406" s="76"/>
      <c r="ES1406" s="76"/>
      <c r="ET1406" s="76"/>
      <c r="EU1406" s="76"/>
      <c r="EV1406" s="76"/>
      <c r="EW1406" s="76"/>
      <c r="EX1406" s="76"/>
      <c r="EY1406" s="76"/>
      <c r="EZ1406" s="76"/>
      <c r="FA1406" s="76"/>
      <c r="FB1406" s="76"/>
      <c r="FC1406" s="76"/>
      <c r="FD1406" s="76"/>
      <c r="FE1406" s="76"/>
      <c r="FF1406" s="76"/>
      <c r="FG1406" s="76"/>
      <c r="FH1406" s="76"/>
      <c r="FI1406" s="76"/>
      <c r="FJ1406" s="76"/>
      <c r="FK1406" s="76"/>
      <c r="FL1406" s="76"/>
      <c r="FM1406" s="76"/>
      <c r="FN1406" s="76"/>
      <c r="FO1406" s="76"/>
      <c r="FP1406" s="76"/>
      <c r="FQ1406" s="76"/>
      <c r="FR1406" s="76"/>
      <c r="FS1406" s="76"/>
      <c r="FT1406" s="76"/>
      <c r="FU1406" s="76"/>
      <c r="FV1406" s="76"/>
      <c r="FW1406" s="76"/>
      <c r="FX1406" s="76"/>
      <c r="FY1406" s="76"/>
      <c r="FZ1406" s="76"/>
      <c r="GA1406" s="76"/>
      <c r="GB1406" s="76"/>
      <c r="GC1406" s="76"/>
      <c r="GD1406" s="76"/>
      <c r="GE1406" s="76"/>
      <c r="GF1406" s="76"/>
      <c r="GG1406" s="76"/>
      <c r="GH1406" s="76"/>
      <c r="GI1406" s="76"/>
      <c r="GJ1406" s="76"/>
      <c r="GK1406" s="76"/>
      <c r="GL1406" s="76"/>
      <c r="GM1406" s="76"/>
      <c r="GN1406" s="76"/>
      <c r="GO1406" s="76"/>
      <c r="GP1406" s="76"/>
      <c r="GQ1406" s="76"/>
      <c r="GR1406" s="76"/>
      <c r="GS1406" s="76"/>
      <c r="GT1406" s="76"/>
      <c r="GU1406" s="76"/>
      <c r="GV1406" s="76"/>
      <c r="GW1406" s="76"/>
      <c r="GX1406" s="76"/>
      <c r="GY1406" s="76"/>
      <c r="GZ1406" s="76"/>
      <c r="HA1406" s="76"/>
      <c r="HB1406" s="76"/>
      <c r="HC1406" s="76"/>
      <c r="HD1406" s="76"/>
      <c r="HE1406" s="76"/>
      <c r="HF1406" s="76"/>
      <c r="HG1406" s="76"/>
      <c r="HH1406" s="76"/>
      <c r="HI1406" s="76"/>
      <c r="HJ1406" s="76"/>
      <c r="HK1406" s="76"/>
      <c r="HL1406" s="76"/>
      <c r="HM1406" s="76"/>
      <c r="HN1406" s="76"/>
      <c r="HO1406" s="76"/>
      <c r="HP1406" s="76"/>
      <c r="HQ1406" s="76"/>
      <c r="HR1406" s="76"/>
      <c r="HS1406" s="76"/>
      <c r="HT1406" s="76"/>
      <c r="HU1406" s="76"/>
      <c r="HV1406" s="76"/>
      <c r="HW1406" s="76"/>
      <c r="HX1406" s="76"/>
      <c r="HY1406" s="76"/>
      <c r="HZ1406" s="76"/>
      <c r="IA1406" s="76"/>
      <c r="IB1406" s="76"/>
      <c r="IC1406" s="76"/>
      <c r="ID1406" s="76"/>
      <c r="IE1406" s="76"/>
      <c r="IF1406" s="76"/>
      <c r="IG1406" s="76"/>
      <c r="IH1406" s="76"/>
      <c r="II1406" s="76"/>
      <c r="IJ1406" s="76"/>
      <c r="IK1406" s="76"/>
      <c r="IL1406" s="76"/>
      <c r="IM1406" s="76"/>
      <c r="IN1406" s="76"/>
      <c r="IO1406" s="76"/>
      <c r="IP1406" s="76"/>
      <c r="IQ1406" s="76"/>
      <c r="IR1406" s="76"/>
      <c r="IS1406" s="76"/>
      <c r="IT1406" s="76"/>
      <c r="IU1406" s="76"/>
      <c r="IV1406" s="76"/>
      <c r="IW1406" s="76"/>
      <c r="IX1406" s="76"/>
      <c r="IY1406" s="76"/>
      <c r="IZ1406" s="76"/>
      <c r="JA1406" s="76"/>
      <c r="JB1406" s="76"/>
      <c r="JC1406" s="76"/>
      <c r="JD1406" s="76"/>
      <c r="JE1406" s="76"/>
      <c r="JF1406" s="76"/>
      <c r="JG1406" s="76"/>
      <c r="JH1406" s="76"/>
      <c r="JI1406" s="76"/>
      <c r="JJ1406" s="76"/>
      <c r="JK1406" s="76"/>
      <c r="JL1406" s="76"/>
      <c r="JM1406" s="76"/>
      <c r="JN1406" s="76"/>
      <c r="JO1406" s="76"/>
      <c r="JP1406" s="76"/>
      <c r="JQ1406" s="76"/>
      <c r="JR1406" s="76"/>
      <c r="JS1406" s="76"/>
      <c r="JT1406" s="76"/>
      <c r="JU1406" s="76"/>
      <c r="JV1406" s="76"/>
      <c r="JW1406" s="76"/>
      <c r="JX1406" s="76"/>
      <c r="JY1406" s="76"/>
      <c r="JZ1406" s="76"/>
      <c r="KA1406" s="76"/>
      <c r="KB1406" s="76"/>
      <c r="KC1406" s="76"/>
      <c r="KD1406" s="76"/>
      <c r="KE1406" s="76"/>
      <c r="KF1406" s="76"/>
      <c r="KG1406" s="76"/>
      <c r="KH1406" s="76"/>
      <c r="KI1406" s="76"/>
      <c r="KJ1406" s="76"/>
      <c r="KK1406" s="76"/>
      <c r="KL1406" s="76"/>
      <c r="KM1406" s="76"/>
      <c r="KN1406" s="76"/>
      <c r="KO1406" s="76"/>
      <c r="KP1406" s="76"/>
      <c r="KQ1406" s="76"/>
      <c r="KR1406" s="76"/>
      <c r="KS1406" s="76"/>
      <c r="KT1406" s="76"/>
      <c r="KU1406" s="76"/>
      <c r="KV1406" s="76"/>
      <c r="KW1406" s="76"/>
      <c r="KX1406" s="76"/>
      <c r="KY1406" s="76"/>
      <c r="KZ1406" s="76"/>
      <c r="LA1406" s="76"/>
      <c r="LB1406" s="76"/>
      <c r="LC1406" s="76"/>
      <c r="LD1406" s="76"/>
      <c r="LE1406" s="76"/>
      <c r="LF1406" s="76"/>
      <c r="LG1406" s="76"/>
      <c r="LH1406" s="76"/>
      <c r="LI1406" s="76"/>
      <c r="LJ1406" s="76"/>
      <c r="LK1406" s="76"/>
      <c r="LL1406" s="76"/>
      <c r="LM1406" s="76"/>
      <c r="LN1406" s="76"/>
      <c r="LO1406" s="76"/>
      <c r="LP1406" s="76"/>
      <c r="LQ1406" s="76"/>
      <c r="LR1406" s="76"/>
      <c r="LS1406" s="76"/>
      <c r="LT1406" s="76"/>
      <c r="LU1406" s="76"/>
      <c r="LV1406" s="76"/>
      <c r="LW1406" s="76"/>
      <c r="LX1406" s="76"/>
      <c r="LY1406" s="76"/>
      <c r="LZ1406" s="76"/>
      <c r="MA1406" s="76"/>
      <c r="MB1406" s="76"/>
      <c r="MC1406" s="76"/>
      <c r="MD1406" s="76"/>
      <c r="ME1406" s="76"/>
      <c r="MF1406" s="76"/>
      <c r="MG1406" s="76"/>
      <c r="MH1406" s="76"/>
      <c r="MI1406" s="76"/>
      <c r="MJ1406" s="76"/>
      <c r="MK1406" s="76"/>
      <c r="ML1406" s="76"/>
      <c r="MM1406" s="76"/>
      <c r="MN1406" s="76"/>
      <c r="MO1406" s="76"/>
      <c r="MP1406" s="76"/>
      <c r="MQ1406" s="76"/>
      <c r="MR1406" s="76"/>
      <c r="MS1406" s="76"/>
      <c r="MT1406" s="76"/>
      <c r="MU1406" s="76"/>
      <c r="MV1406" s="76"/>
      <c r="MW1406" s="76"/>
      <c r="MX1406" s="76"/>
      <c r="MY1406" s="76"/>
      <c r="MZ1406" s="76"/>
      <c r="NA1406" s="76"/>
      <c r="NB1406" s="76"/>
      <c r="NC1406" s="76"/>
      <c r="ND1406" s="76"/>
      <c r="NE1406" s="76"/>
      <c r="NF1406" s="76"/>
      <c r="NG1406" s="77"/>
      <c r="NH1406" s="77"/>
      <c r="NI1406" s="77"/>
      <c r="NJ1406" s="76"/>
      <c r="NK1406" s="75"/>
      <c r="NL1406" s="75"/>
      <c r="NM1406" s="75"/>
      <c r="NN1406" s="75"/>
      <c r="NO1406" s="75"/>
      <c r="NP1406" s="75"/>
      <c r="NQ1406" s="75"/>
      <c r="NR1406" s="75"/>
      <c r="NS1406" s="75"/>
      <c r="NT1406" s="75"/>
      <c r="NU1406" s="75"/>
      <c r="NV1406" s="76"/>
    </row>
    <row r="1407" spans="1:386" s="48" customFormat="1" x14ac:dyDescent="0.2">
      <c r="B1407" s="45"/>
      <c r="C1407" s="45"/>
      <c r="D1407" s="234"/>
      <c r="AM1407" s="47"/>
      <c r="NJ1407" s="82">
        <f>SUM(NJ1257:NJ1406)</f>
        <v>0</v>
      </c>
      <c r="NK1407" s="82">
        <f t="shared" ref="NK1407:NV1407" si="238">SUM(NK1257:NK1406)</f>
        <v>0</v>
      </c>
      <c r="NL1407" s="82">
        <f t="shared" si="238"/>
        <v>0</v>
      </c>
      <c r="NM1407" s="82">
        <f t="shared" si="238"/>
        <v>0</v>
      </c>
      <c r="NN1407" s="82">
        <f t="shared" si="238"/>
        <v>0</v>
      </c>
      <c r="NO1407" s="82">
        <f t="shared" si="238"/>
        <v>0</v>
      </c>
      <c r="NP1407" s="82">
        <f t="shared" si="238"/>
        <v>0</v>
      </c>
      <c r="NQ1407" s="82">
        <f t="shared" si="238"/>
        <v>0</v>
      </c>
      <c r="NR1407" s="82">
        <f t="shared" si="238"/>
        <v>0</v>
      </c>
      <c r="NS1407" s="82">
        <f t="shared" si="238"/>
        <v>0</v>
      </c>
      <c r="NT1407" s="82">
        <f t="shared" si="238"/>
        <v>0</v>
      </c>
      <c r="NU1407" s="82">
        <f t="shared" si="238"/>
        <v>0</v>
      </c>
      <c r="NV1407" s="82">
        <f t="shared" si="238"/>
        <v>0</v>
      </c>
    </row>
    <row r="1408" spans="1:386" s="48" customFormat="1" x14ac:dyDescent="0.2">
      <c r="A1408" s="78" t="str">
        <f>$A$5</f>
        <v>Mustermann, Max</v>
      </c>
      <c r="B1408" s="79" t="str">
        <f>$B$5</f>
        <v>123456-58</v>
      </c>
      <c r="C1408" s="79">
        <f>SUM(E1408:NF1408)</f>
        <v>0</v>
      </c>
      <c r="D1408" s="242"/>
      <c r="E1408" s="228">
        <f t="shared" ref="E1408:BP1408" si="239">IF(E5="WB",1,0)</f>
        <v>0</v>
      </c>
      <c r="F1408" s="80">
        <f t="shared" si="239"/>
        <v>0</v>
      </c>
      <c r="G1408" s="80">
        <f t="shared" si="239"/>
        <v>0</v>
      </c>
      <c r="H1408" s="80">
        <f t="shared" si="239"/>
        <v>0</v>
      </c>
      <c r="I1408" s="80">
        <f t="shared" si="239"/>
        <v>0</v>
      </c>
      <c r="J1408" s="80">
        <f t="shared" si="239"/>
        <v>0</v>
      </c>
      <c r="K1408" s="80">
        <f t="shared" si="239"/>
        <v>0</v>
      </c>
      <c r="L1408" s="80">
        <f t="shared" si="239"/>
        <v>0</v>
      </c>
      <c r="M1408" s="80">
        <f t="shared" si="239"/>
        <v>0</v>
      </c>
      <c r="N1408" s="80">
        <f t="shared" si="239"/>
        <v>0</v>
      </c>
      <c r="O1408" s="80">
        <f t="shared" si="239"/>
        <v>0</v>
      </c>
      <c r="P1408" s="80">
        <f t="shared" si="239"/>
        <v>0</v>
      </c>
      <c r="Q1408" s="80">
        <f t="shared" si="239"/>
        <v>0</v>
      </c>
      <c r="R1408" s="80">
        <f t="shared" si="239"/>
        <v>0</v>
      </c>
      <c r="S1408" s="80">
        <f t="shared" si="239"/>
        <v>0</v>
      </c>
      <c r="T1408" s="80">
        <f t="shared" si="239"/>
        <v>0</v>
      </c>
      <c r="U1408" s="80">
        <f t="shared" si="239"/>
        <v>0</v>
      </c>
      <c r="V1408" s="80">
        <f t="shared" si="239"/>
        <v>0</v>
      </c>
      <c r="W1408" s="80">
        <f t="shared" si="239"/>
        <v>0</v>
      </c>
      <c r="X1408" s="80">
        <f t="shared" si="239"/>
        <v>0</v>
      </c>
      <c r="Y1408" s="80">
        <f t="shared" si="239"/>
        <v>0</v>
      </c>
      <c r="Z1408" s="80">
        <f t="shared" si="239"/>
        <v>0</v>
      </c>
      <c r="AA1408" s="80">
        <f t="shared" si="239"/>
        <v>0</v>
      </c>
      <c r="AB1408" s="80">
        <f t="shared" si="239"/>
        <v>0</v>
      </c>
      <c r="AC1408" s="80">
        <f t="shared" si="239"/>
        <v>0</v>
      </c>
      <c r="AD1408" s="80">
        <f t="shared" si="239"/>
        <v>0</v>
      </c>
      <c r="AE1408" s="80">
        <f t="shared" si="239"/>
        <v>0</v>
      </c>
      <c r="AF1408" s="80">
        <f t="shared" si="239"/>
        <v>0</v>
      </c>
      <c r="AG1408" s="80">
        <f t="shared" si="239"/>
        <v>0</v>
      </c>
      <c r="AH1408" s="80">
        <f t="shared" si="239"/>
        <v>0</v>
      </c>
      <c r="AI1408" s="80">
        <f t="shared" si="239"/>
        <v>0</v>
      </c>
      <c r="AJ1408" s="80">
        <f t="shared" si="239"/>
        <v>0</v>
      </c>
      <c r="AK1408" s="80">
        <f t="shared" si="239"/>
        <v>0</v>
      </c>
      <c r="AL1408" s="80">
        <f t="shared" si="239"/>
        <v>0</v>
      </c>
      <c r="AM1408" s="80">
        <f t="shared" si="239"/>
        <v>0</v>
      </c>
      <c r="AN1408" s="80">
        <f t="shared" si="239"/>
        <v>0</v>
      </c>
      <c r="AO1408" s="80">
        <f t="shared" si="239"/>
        <v>0</v>
      </c>
      <c r="AP1408" s="80">
        <f t="shared" si="239"/>
        <v>0</v>
      </c>
      <c r="AQ1408" s="80">
        <f t="shared" si="239"/>
        <v>0</v>
      </c>
      <c r="AR1408" s="80">
        <f t="shared" si="239"/>
        <v>0</v>
      </c>
      <c r="AS1408" s="80">
        <f t="shared" si="239"/>
        <v>0</v>
      </c>
      <c r="AT1408" s="80">
        <f t="shared" si="239"/>
        <v>0</v>
      </c>
      <c r="AU1408" s="80">
        <f t="shared" si="239"/>
        <v>0</v>
      </c>
      <c r="AV1408" s="80">
        <f t="shared" si="239"/>
        <v>0</v>
      </c>
      <c r="AW1408" s="80">
        <f t="shared" si="239"/>
        <v>0</v>
      </c>
      <c r="AX1408" s="80">
        <f t="shared" si="239"/>
        <v>0</v>
      </c>
      <c r="AY1408" s="80">
        <f t="shared" si="239"/>
        <v>0</v>
      </c>
      <c r="AZ1408" s="80">
        <f t="shared" si="239"/>
        <v>0</v>
      </c>
      <c r="BA1408" s="80">
        <f t="shared" si="239"/>
        <v>0</v>
      </c>
      <c r="BB1408" s="80">
        <f t="shared" si="239"/>
        <v>0</v>
      </c>
      <c r="BC1408" s="80">
        <f t="shared" si="239"/>
        <v>0</v>
      </c>
      <c r="BD1408" s="80">
        <f t="shared" si="239"/>
        <v>0</v>
      </c>
      <c r="BE1408" s="80">
        <f t="shared" si="239"/>
        <v>0</v>
      </c>
      <c r="BF1408" s="80">
        <f t="shared" si="239"/>
        <v>0</v>
      </c>
      <c r="BG1408" s="80">
        <f t="shared" si="239"/>
        <v>0</v>
      </c>
      <c r="BH1408" s="80">
        <f t="shared" si="239"/>
        <v>0</v>
      </c>
      <c r="BI1408" s="80">
        <f t="shared" si="239"/>
        <v>0</v>
      </c>
      <c r="BJ1408" s="80">
        <f t="shared" si="239"/>
        <v>0</v>
      </c>
      <c r="BK1408" s="80">
        <f t="shared" si="239"/>
        <v>0</v>
      </c>
      <c r="BL1408" s="80">
        <f t="shared" si="239"/>
        <v>0</v>
      </c>
      <c r="BM1408" s="80">
        <f t="shared" si="239"/>
        <v>0</v>
      </c>
      <c r="BN1408" s="80">
        <f t="shared" si="239"/>
        <v>0</v>
      </c>
      <c r="BO1408" s="80">
        <f t="shared" si="239"/>
        <v>0</v>
      </c>
      <c r="BP1408" s="80">
        <f t="shared" si="239"/>
        <v>0</v>
      </c>
      <c r="BQ1408" s="80">
        <f t="shared" ref="BQ1408:EB1408" si="240">IF(BQ5="WB",1,0)</f>
        <v>0</v>
      </c>
      <c r="BR1408" s="80">
        <f t="shared" si="240"/>
        <v>0</v>
      </c>
      <c r="BS1408" s="80">
        <f t="shared" si="240"/>
        <v>0</v>
      </c>
      <c r="BT1408" s="80">
        <f t="shared" si="240"/>
        <v>0</v>
      </c>
      <c r="BU1408" s="80">
        <f t="shared" si="240"/>
        <v>0</v>
      </c>
      <c r="BV1408" s="80">
        <f t="shared" si="240"/>
        <v>0</v>
      </c>
      <c r="BW1408" s="80">
        <f t="shared" si="240"/>
        <v>0</v>
      </c>
      <c r="BX1408" s="80">
        <f t="shared" si="240"/>
        <v>0</v>
      </c>
      <c r="BY1408" s="80">
        <f t="shared" si="240"/>
        <v>0</v>
      </c>
      <c r="BZ1408" s="80">
        <f t="shared" si="240"/>
        <v>0</v>
      </c>
      <c r="CA1408" s="80">
        <f t="shared" si="240"/>
        <v>0</v>
      </c>
      <c r="CB1408" s="80">
        <f t="shared" si="240"/>
        <v>0</v>
      </c>
      <c r="CC1408" s="80">
        <f t="shared" si="240"/>
        <v>0</v>
      </c>
      <c r="CD1408" s="80">
        <f t="shared" si="240"/>
        <v>0</v>
      </c>
      <c r="CE1408" s="80">
        <f t="shared" si="240"/>
        <v>0</v>
      </c>
      <c r="CF1408" s="80">
        <f t="shared" si="240"/>
        <v>0</v>
      </c>
      <c r="CG1408" s="80">
        <f t="shared" si="240"/>
        <v>0</v>
      </c>
      <c r="CH1408" s="80">
        <f t="shared" si="240"/>
        <v>0</v>
      </c>
      <c r="CI1408" s="80">
        <f t="shared" si="240"/>
        <v>0</v>
      </c>
      <c r="CJ1408" s="80">
        <f t="shared" si="240"/>
        <v>0</v>
      </c>
      <c r="CK1408" s="80">
        <f t="shared" si="240"/>
        <v>0</v>
      </c>
      <c r="CL1408" s="80">
        <f t="shared" si="240"/>
        <v>0</v>
      </c>
      <c r="CM1408" s="80">
        <f t="shared" si="240"/>
        <v>0</v>
      </c>
      <c r="CN1408" s="80">
        <f t="shared" si="240"/>
        <v>0</v>
      </c>
      <c r="CO1408" s="80">
        <f t="shared" si="240"/>
        <v>0</v>
      </c>
      <c r="CP1408" s="80">
        <f t="shared" si="240"/>
        <v>0</v>
      </c>
      <c r="CQ1408" s="80">
        <f t="shared" si="240"/>
        <v>0</v>
      </c>
      <c r="CR1408" s="80">
        <f t="shared" si="240"/>
        <v>0</v>
      </c>
      <c r="CS1408" s="80">
        <f t="shared" si="240"/>
        <v>0</v>
      </c>
      <c r="CT1408" s="80">
        <f t="shared" si="240"/>
        <v>0</v>
      </c>
      <c r="CU1408" s="80">
        <f t="shared" si="240"/>
        <v>0</v>
      </c>
      <c r="CV1408" s="80">
        <f t="shared" si="240"/>
        <v>0</v>
      </c>
      <c r="CW1408" s="80">
        <f t="shared" si="240"/>
        <v>0</v>
      </c>
      <c r="CX1408" s="80">
        <f t="shared" si="240"/>
        <v>0</v>
      </c>
      <c r="CY1408" s="80">
        <f t="shared" si="240"/>
        <v>0</v>
      </c>
      <c r="CZ1408" s="80">
        <f t="shared" si="240"/>
        <v>0</v>
      </c>
      <c r="DA1408" s="80">
        <f t="shared" si="240"/>
        <v>0</v>
      </c>
      <c r="DB1408" s="80">
        <f t="shared" si="240"/>
        <v>0</v>
      </c>
      <c r="DC1408" s="80">
        <f t="shared" si="240"/>
        <v>0</v>
      </c>
      <c r="DD1408" s="80">
        <f t="shared" si="240"/>
        <v>0</v>
      </c>
      <c r="DE1408" s="80">
        <f t="shared" si="240"/>
        <v>0</v>
      </c>
      <c r="DF1408" s="80">
        <f t="shared" si="240"/>
        <v>0</v>
      </c>
      <c r="DG1408" s="80">
        <f t="shared" si="240"/>
        <v>0</v>
      </c>
      <c r="DH1408" s="80">
        <f t="shared" si="240"/>
        <v>0</v>
      </c>
      <c r="DI1408" s="80">
        <f t="shared" si="240"/>
        <v>0</v>
      </c>
      <c r="DJ1408" s="80">
        <f t="shared" si="240"/>
        <v>0</v>
      </c>
      <c r="DK1408" s="80">
        <f t="shared" si="240"/>
        <v>0</v>
      </c>
      <c r="DL1408" s="80">
        <f t="shared" si="240"/>
        <v>0</v>
      </c>
      <c r="DM1408" s="80">
        <f t="shared" si="240"/>
        <v>0</v>
      </c>
      <c r="DN1408" s="80">
        <f t="shared" si="240"/>
        <v>0</v>
      </c>
      <c r="DO1408" s="80">
        <f t="shared" si="240"/>
        <v>0</v>
      </c>
      <c r="DP1408" s="80">
        <f t="shared" si="240"/>
        <v>0</v>
      </c>
      <c r="DQ1408" s="80">
        <f t="shared" si="240"/>
        <v>0</v>
      </c>
      <c r="DR1408" s="80">
        <f t="shared" si="240"/>
        <v>0</v>
      </c>
      <c r="DS1408" s="80">
        <f t="shared" si="240"/>
        <v>0</v>
      </c>
      <c r="DT1408" s="80">
        <f t="shared" si="240"/>
        <v>0</v>
      </c>
      <c r="DU1408" s="80">
        <f t="shared" si="240"/>
        <v>0</v>
      </c>
      <c r="DV1408" s="80">
        <f t="shared" si="240"/>
        <v>0</v>
      </c>
      <c r="DW1408" s="80">
        <f t="shared" si="240"/>
        <v>0</v>
      </c>
      <c r="DX1408" s="80">
        <f t="shared" si="240"/>
        <v>0</v>
      </c>
      <c r="DY1408" s="80">
        <f t="shared" si="240"/>
        <v>0</v>
      </c>
      <c r="DZ1408" s="80">
        <f t="shared" si="240"/>
        <v>0</v>
      </c>
      <c r="EA1408" s="80">
        <f t="shared" si="240"/>
        <v>0</v>
      </c>
      <c r="EB1408" s="80">
        <f t="shared" si="240"/>
        <v>0</v>
      </c>
      <c r="EC1408" s="80">
        <f t="shared" ref="EC1408:GN1408" si="241">IF(EC5="WB",1,0)</f>
        <v>0</v>
      </c>
      <c r="ED1408" s="80">
        <f t="shared" si="241"/>
        <v>0</v>
      </c>
      <c r="EE1408" s="80">
        <f t="shared" si="241"/>
        <v>0</v>
      </c>
      <c r="EF1408" s="80">
        <f t="shared" si="241"/>
        <v>0</v>
      </c>
      <c r="EG1408" s="80">
        <f t="shared" si="241"/>
        <v>0</v>
      </c>
      <c r="EH1408" s="80">
        <f t="shared" si="241"/>
        <v>0</v>
      </c>
      <c r="EI1408" s="80">
        <f t="shared" si="241"/>
        <v>0</v>
      </c>
      <c r="EJ1408" s="80">
        <f t="shared" si="241"/>
        <v>0</v>
      </c>
      <c r="EK1408" s="80">
        <f t="shared" si="241"/>
        <v>0</v>
      </c>
      <c r="EL1408" s="80">
        <f t="shared" si="241"/>
        <v>0</v>
      </c>
      <c r="EM1408" s="80">
        <f t="shared" si="241"/>
        <v>0</v>
      </c>
      <c r="EN1408" s="80">
        <f t="shared" si="241"/>
        <v>0</v>
      </c>
      <c r="EO1408" s="80">
        <f t="shared" si="241"/>
        <v>0</v>
      </c>
      <c r="EP1408" s="80">
        <f t="shared" si="241"/>
        <v>0</v>
      </c>
      <c r="EQ1408" s="80">
        <f t="shared" si="241"/>
        <v>0</v>
      </c>
      <c r="ER1408" s="80">
        <f t="shared" si="241"/>
        <v>0</v>
      </c>
      <c r="ES1408" s="80">
        <f t="shared" si="241"/>
        <v>0</v>
      </c>
      <c r="ET1408" s="80">
        <f t="shared" si="241"/>
        <v>0</v>
      </c>
      <c r="EU1408" s="80">
        <f t="shared" si="241"/>
        <v>0</v>
      </c>
      <c r="EV1408" s="80">
        <f t="shared" si="241"/>
        <v>0</v>
      </c>
      <c r="EW1408" s="80">
        <f t="shared" si="241"/>
        <v>0</v>
      </c>
      <c r="EX1408" s="80">
        <f t="shared" si="241"/>
        <v>0</v>
      </c>
      <c r="EY1408" s="80">
        <f t="shared" si="241"/>
        <v>0</v>
      </c>
      <c r="EZ1408" s="80">
        <f t="shared" si="241"/>
        <v>0</v>
      </c>
      <c r="FA1408" s="80">
        <f t="shared" si="241"/>
        <v>0</v>
      </c>
      <c r="FB1408" s="80">
        <f t="shared" si="241"/>
        <v>0</v>
      </c>
      <c r="FC1408" s="80">
        <f t="shared" si="241"/>
        <v>0</v>
      </c>
      <c r="FD1408" s="80">
        <f t="shared" si="241"/>
        <v>0</v>
      </c>
      <c r="FE1408" s="80">
        <f t="shared" si="241"/>
        <v>0</v>
      </c>
      <c r="FF1408" s="80">
        <f t="shared" si="241"/>
        <v>0</v>
      </c>
      <c r="FG1408" s="80">
        <f t="shared" si="241"/>
        <v>0</v>
      </c>
      <c r="FH1408" s="80">
        <f t="shared" si="241"/>
        <v>0</v>
      </c>
      <c r="FI1408" s="80">
        <f t="shared" si="241"/>
        <v>0</v>
      </c>
      <c r="FJ1408" s="80">
        <f t="shared" si="241"/>
        <v>0</v>
      </c>
      <c r="FK1408" s="80">
        <f t="shared" si="241"/>
        <v>0</v>
      </c>
      <c r="FL1408" s="80">
        <f t="shared" si="241"/>
        <v>0</v>
      </c>
      <c r="FM1408" s="80">
        <f t="shared" si="241"/>
        <v>0</v>
      </c>
      <c r="FN1408" s="80">
        <f t="shared" si="241"/>
        <v>0</v>
      </c>
      <c r="FO1408" s="80">
        <f t="shared" si="241"/>
        <v>0</v>
      </c>
      <c r="FP1408" s="80">
        <f t="shared" si="241"/>
        <v>0</v>
      </c>
      <c r="FQ1408" s="80">
        <f t="shared" si="241"/>
        <v>0</v>
      </c>
      <c r="FR1408" s="80">
        <f t="shared" si="241"/>
        <v>0</v>
      </c>
      <c r="FS1408" s="80">
        <f t="shared" si="241"/>
        <v>0</v>
      </c>
      <c r="FT1408" s="80">
        <f t="shared" si="241"/>
        <v>0</v>
      </c>
      <c r="FU1408" s="80">
        <f t="shared" si="241"/>
        <v>0</v>
      </c>
      <c r="FV1408" s="80">
        <f t="shared" si="241"/>
        <v>0</v>
      </c>
      <c r="FW1408" s="80">
        <f t="shared" si="241"/>
        <v>0</v>
      </c>
      <c r="FX1408" s="80">
        <f t="shared" si="241"/>
        <v>0</v>
      </c>
      <c r="FY1408" s="80">
        <f t="shared" si="241"/>
        <v>0</v>
      </c>
      <c r="FZ1408" s="80">
        <f t="shared" si="241"/>
        <v>0</v>
      </c>
      <c r="GA1408" s="80">
        <f t="shared" si="241"/>
        <v>0</v>
      </c>
      <c r="GB1408" s="80">
        <f t="shared" si="241"/>
        <v>0</v>
      </c>
      <c r="GC1408" s="80">
        <f t="shared" si="241"/>
        <v>0</v>
      </c>
      <c r="GD1408" s="80">
        <f t="shared" si="241"/>
        <v>0</v>
      </c>
      <c r="GE1408" s="80">
        <f t="shared" si="241"/>
        <v>0</v>
      </c>
      <c r="GF1408" s="80">
        <f t="shared" si="241"/>
        <v>0</v>
      </c>
      <c r="GG1408" s="80">
        <f t="shared" si="241"/>
        <v>0</v>
      </c>
      <c r="GH1408" s="80">
        <f t="shared" si="241"/>
        <v>0</v>
      </c>
      <c r="GI1408" s="80">
        <f t="shared" si="241"/>
        <v>0</v>
      </c>
      <c r="GJ1408" s="80">
        <f t="shared" si="241"/>
        <v>0</v>
      </c>
      <c r="GK1408" s="80">
        <f t="shared" si="241"/>
        <v>0</v>
      </c>
      <c r="GL1408" s="80">
        <f t="shared" si="241"/>
        <v>0</v>
      </c>
      <c r="GM1408" s="80">
        <f t="shared" si="241"/>
        <v>0</v>
      </c>
      <c r="GN1408" s="80">
        <f t="shared" si="241"/>
        <v>0</v>
      </c>
      <c r="GO1408" s="80">
        <f t="shared" ref="GO1408:IZ1408" si="242">IF(GO5="WB",1,0)</f>
        <v>0</v>
      </c>
      <c r="GP1408" s="80">
        <f t="shared" si="242"/>
        <v>0</v>
      </c>
      <c r="GQ1408" s="80">
        <f t="shared" si="242"/>
        <v>0</v>
      </c>
      <c r="GR1408" s="80">
        <f t="shared" si="242"/>
        <v>0</v>
      </c>
      <c r="GS1408" s="80">
        <f t="shared" si="242"/>
        <v>0</v>
      </c>
      <c r="GT1408" s="80">
        <f t="shared" si="242"/>
        <v>0</v>
      </c>
      <c r="GU1408" s="80">
        <f t="shared" si="242"/>
        <v>0</v>
      </c>
      <c r="GV1408" s="80">
        <f t="shared" si="242"/>
        <v>0</v>
      </c>
      <c r="GW1408" s="80">
        <f t="shared" si="242"/>
        <v>0</v>
      </c>
      <c r="GX1408" s="80">
        <f t="shared" si="242"/>
        <v>0</v>
      </c>
      <c r="GY1408" s="80">
        <f t="shared" si="242"/>
        <v>0</v>
      </c>
      <c r="GZ1408" s="80">
        <f t="shared" si="242"/>
        <v>0</v>
      </c>
      <c r="HA1408" s="80">
        <f t="shared" si="242"/>
        <v>0</v>
      </c>
      <c r="HB1408" s="80">
        <f t="shared" si="242"/>
        <v>0</v>
      </c>
      <c r="HC1408" s="80">
        <f t="shared" si="242"/>
        <v>0</v>
      </c>
      <c r="HD1408" s="80">
        <f t="shared" si="242"/>
        <v>0</v>
      </c>
      <c r="HE1408" s="80">
        <f t="shared" si="242"/>
        <v>0</v>
      </c>
      <c r="HF1408" s="80">
        <f t="shared" si="242"/>
        <v>0</v>
      </c>
      <c r="HG1408" s="80">
        <f t="shared" si="242"/>
        <v>0</v>
      </c>
      <c r="HH1408" s="80">
        <f t="shared" si="242"/>
        <v>0</v>
      </c>
      <c r="HI1408" s="80">
        <f t="shared" si="242"/>
        <v>0</v>
      </c>
      <c r="HJ1408" s="80">
        <f t="shared" si="242"/>
        <v>0</v>
      </c>
      <c r="HK1408" s="80">
        <f t="shared" si="242"/>
        <v>0</v>
      </c>
      <c r="HL1408" s="80">
        <f t="shared" si="242"/>
        <v>0</v>
      </c>
      <c r="HM1408" s="80">
        <f t="shared" si="242"/>
        <v>0</v>
      </c>
      <c r="HN1408" s="80">
        <f t="shared" si="242"/>
        <v>0</v>
      </c>
      <c r="HO1408" s="80">
        <f t="shared" si="242"/>
        <v>0</v>
      </c>
      <c r="HP1408" s="80">
        <f t="shared" si="242"/>
        <v>0</v>
      </c>
      <c r="HQ1408" s="80">
        <f t="shared" si="242"/>
        <v>0</v>
      </c>
      <c r="HR1408" s="80">
        <f t="shared" si="242"/>
        <v>0</v>
      </c>
      <c r="HS1408" s="80">
        <f t="shared" si="242"/>
        <v>0</v>
      </c>
      <c r="HT1408" s="80">
        <f t="shared" si="242"/>
        <v>0</v>
      </c>
      <c r="HU1408" s="80">
        <f t="shared" si="242"/>
        <v>0</v>
      </c>
      <c r="HV1408" s="80">
        <f t="shared" si="242"/>
        <v>0</v>
      </c>
      <c r="HW1408" s="80">
        <f t="shared" si="242"/>
        <v>0</v>
      </c>
      <c r="HX1408" s="80">
        <f t="shared" si="242"/>
        <v>0</v>
      </c>
      <c r="HY1408" s="80">
        <f t="shared" si="242"/>
        <v>0</v>
      </c>
      <c r="HZ1408" s="80">
        <f t="shared" si="242"/>
        <v>0</v>
      </c>
      <c r="IA1408" s="80">
        <f t="shared" si="242"/>
        <v>0</v>
      </c>
      <c r="IB1408" s="80">
        <f t="shared" si="242"/>
        <v>0</v>
      </c>
      <c r="IC1408" s="80">
        <f t="shared" si="242"/>
        <v>0</v>
      </c>
      <c r="ID1408" s="80">
        <f t="shared" si="242"/>
        <v>0</v>
      </c>
      <c r="IE1408" s="80">
        <f t="shared" si="242"/>
        <v>0</v>
      </c>
      <c r="IF1408" s="80">
        <f t="shared" si="242"/>
        <v>0</v>
      </c>
      <c r="IG1408" s="80">
        <f t="shared" si="242"/>
        <v>0</v>
      </c>
      <c r="IH1408" s="80">
        <f t="shared" si="242"/>
        <v>0</v>
      </c>
      <c r="II1408" s="80">
        <f t="shared" si="242"/>
        <v>0</v>
      </c>
      <c r="IJ1408" s="80">
        <f t="shared" si="242"/>
        <v>0</v>
      </c>
      <c r="IK1408" s="80">
        <f t="shared" si="242"/>
        <v>0</v>
      </c>
      <c r="IL1408" s="80">
        <f t="shared" si="242"/>
        <v>0</v>
      </c>
      <c r="IM1408" s="80">
        <f t="shared" si="242"/>
        <v>0</v>
      </c>
      <c r="IN1408" s="80">
        <f t="shared" si="242"/>
        <v>0</v>
      </c>
      <c r="IO1408" s="80">
        <f t="shared" si="242"/>
        <v>0</v>
      </c>
      <c r="IP1408" s="80">
        <f t="shared" si="242"/>
        <v>0</v>
      </c>
      <c r="IQ1408" s="80">
        <f t="shared" si="242"/>
        <v>0</v>
      </c>
      <c r="IR1408" s="80">
        <f t="shared" si="242"/>
        <v>0</v>
      </c>
      <c r="IS1408" s="80">
        <f t="shared" si="242"/>
        <v>0</v>
      </c>
      <c r="IT1408" s="80">
        <f t="shared" si="242"/>
        <v>0</v>
      </c>
      <c r="IU1408" s="80">
        <f t="shared" si="242"/>
        <v>0</v>
      </c>
      <c r="IV1408" s="80">
        <f t="shared" si="242"/>
        <v>0</v>
      </c>
      <c r="IW1408" s="80">
        <f t="shared" si="242"/>
        <v>0</v>
      </c>
      <c r="IX1408" s="80">
        <f t="shared" si="242"/>
        <v>0</v>
      </c>
      <c r="IY1408" s="80">
        <f t="shared" si="242"/>
        <v>0</v>
      </c>
      <c r="IZ1408" s="80">
        <f t="shared" si="242"/>
        <v>0</v>
      </c>
      <c r="JA1408" s="80">
        <f t="shared" ref="JA1408:LL1408" si="243">IF(JA5="WB",1,0)</f>
        <v>0</v>
      </c>
      <c r="JB1408" s="80">
        <f t="shared" si="243"/>
        <v>0</v>
      </c>
      <c r="JC1408" s="80">
        <f t="shared" si="243"/>
        <v>0</v>
      </c>
      <c r="JD1408" s="80">
        <f t="shared" si="243"/>
        <v>0</v>
      </c>
      <c r="JE1408" s="80">
        <f t="shared" si="243"/>
        <v>0</v>
      </c>
      <c r="JF1408" s="80">
        <f t="shared" si="243"/>
        <v>0</v>
      </c>
      <c r="JG1408" s="80">
        <f t="shared" si="243"/>
        <v>0</v>
      </c>
      <c r="JH1408" s="80">
        <f t="shared" si="243"/>
        <v>0</v>
      </c>
      <c r="JI1408" s="80">
        <f t="shared" si="243"/>
        <v>0</v>
      </c>
      <c r="JJ1408" s="80">
        <f t="shared" si="243"/>
        <v>0</v>
      </c>
      <c r="JK1408" s="80">
        <f t="shared" si="243"/>
        <v>0</v>
      </c>
      <c r="JL1408" s="80">
        <f t="shared" si="243"/>
        <v>0</v>
      </c>
      <c r="JM1408" s="80">
        <f t="shared" si="243"/>
        <v>0</v>
      </c>
      <c r="JN1408" s="80">
        <f t="shared" si="243"/>
        <v>0</v>
      </c>
      <c r="JO1408" s="80">
        <f t="shared" si="243"/>
        <v>0</v>
      </c>
      <c r="JP1408" s="80">
        <f t="shared" si="243"/>
        <v>0</v>
      </c>
      <c r="JQ1408" s="80">
        <f t="shared" si="243"/>
        <v>0</v>
      </c>
      <c r="JR1408" s="80">
        <f t="shared" si="243"/>
        <v>0</v>
      </c>
      <c r="JS1408" s="80">
        <f t="shared" si="243"/>
        <v>0</v>
      </c>
      <c r="JT1408" s="80">
        <f t="shared" si="243"/>
        <v>0</v>
      </c>
      <c r="JU1408" s="80">
        <f t="shared" si="243"/>
        <v>0</v>
      </c>
      <c r="JV1408" s="80">
        <f t="shared" si="243"/>
        <v>0</v>
      </c>
      <c r="JW1408" s="80">
        <f t="shared" si="243"/>
        <v>0</v>
      </c>
      <c r="JX1408" s="80">
        <f t="shared" si="243"/>
        <v>0</v>
      </c>
      <c r="JY1408" s="80">
        <f t="shared" si="243"/>
        <v>0</v>
      </c>
      <c r="JZ1408" s="80">
        <f t="shared" si="243"/>
        <v>0</v>
      </c>
      <c r="KA1408" s="80">
        <f t="shared" si="243"/>
        <v>0</v>
      </c>
      <c r="KB1408" s="80">
        <f t="shared" si="243"/>
        <v>0</v>
      </c>
      <c r="KC1408" s="80">
        <f t="shared" si="243"/>
        <v>0</v>
      </c>
      <c r="KD1408" s="80">
        <f t="shared" si="243"/>
        <v>0</v>
      </c>
      <c r="KE1408" s="80">
        <f t="shared" si="243"/>
        <v>0</v>
      </c>
      <c r="KF1408" s="80">
        <f t="shared" si="243"/>
        <v>0</v>
      </c>
      <c r="KG1408" s="80">
        <f t="shared" si="243"/>
        <v>0</v>
      </c>
      <c r="KH1408" s="80">
        <f t="shared" si="243"/>
        <v>0</v>
      </c>
      <c r="KI1408" s="80">
        <f t="shared" si="243"/>
        <v>0</v>
      </c>
      <c r="KJ1408" s="80">
        <f t="shared" si="243"/>
        <v>0</v>
      </c>
      <c r="KK1408" s="80">
        <f t="shared" si="243"/>
        <v>0</v>
      </c>
      <c r="KL1408" s="80">
        <f t="shared" si="243"/>
        <v>0</v>
      </c>
      <c r="KM1408" s="80">
        <f t="shared" si="243"/>
        <v>0</v>
      </c>
      <c r="KN1408" s="80">
        <f t="shared" si="243"/>
        <v>0</v>
      </c>
      <c r="KO1408" s="80">
        <f t="shared" si="243"/>
        <v>0</v>
      </c>
      <c r="KP1408" s="80">
        <f t="shared" si="243"/>
        <v>0</v>
      </c>
      <c r="KQ1408" s="80">
        <f t="shared" si="243"/>
        <v>0</v>
      </c>
      <c r="KR1408" s="80">
        <f t="shared" si="243"/>
        <v>0</v>
      </c>
      <c r="KS1408" s="80">
        <f t="shared" si="243"/>
        <v>0</v>
      </c>
      <c r="KT1408" s="80">
        <f t="shared" si="243"/>
        <v>0</v>
      </c>
      <c r="KU1408" s="80">
        <f t="shared" si="243"/>
        <v>0</v>
      </c>
      <c r="KV1408" s="80">
        <f t="shared" si="243"/>
        <v>0</v>
      </c>
      <c r="KW1408" s="80">
        <f t="shared" si="243"/>
        <v>0</v>
      </c>
      <c r="KX1408" s="80">
        <f t="shared" si="243"/>
        <v>0</v>
      </c>
      <c r="KY1408" s="80">
        <f t="shared" si="243"/>
        <v>0</v>
      </c>
      <c r="KZ1408" s="80">
        <f t="shared" si="243"/>
        <v>0</v>
      </c>
      <c r="LA1408" s="80">
        <f t="shared" si="243"/>
        <v>0</v>
      </c>
      <c r="LB1408" s="80">
        <f t="shared" si="243"/>
        <v>0</v>
      </c>
      <c r="LC1408" s="80">
        <f t="shared" si="243"/>
        <v>0</v>
      </c>
      <c r="LD1408" s="80">
        <f t="shared" si="243"/>
        <v>0</v>
      </c>
      <c r="LE1408" s="80">
        <f t="shared" si="243"/>
        <v>0</v>
      </c>
      <c r="LF1408" s="80">
        <f t="shared" si="243"/>
        <v>0</v>
      </c>
      <c r="LG1408" s="80">
        <f t="shared" si="243"/>
        <v>0</v>
      </c>
      <c r="LH1408" s="80">
        <f t="shared" si="243"/>
        <v>0</v>
      </c>
      <c r="LI1408" s="80">
        <f t="shared" si="243"/>
        <v>0</v>
      </c>
      <c r="LJ1408" s="80">
        <f t="shared" si="243"/>
        <v>0</v>
      </c>
      <c r="LK1408" s="80">
        <f t="shared" si="243"/>
        <v>0</v>
      </c>
      <c r="LL1408" s="80">
        <f t="shared" si="243"/>
        <v>0</v>
      </c>
      <c r="LM1408" s="80">
        <f t="shared" ref="LM1408:NF1408" si="244">IF(LM5="WB",1,0)</f>
        <v>0</v>
      </c>
      <c r="LN1408" s="80">
        <f t="shared" si="244"/>
        <v>0</v>
      </c>
      <c r="LO1408" s="80">
        <f t="shared" si="244"/>
        <v>0</v>
      </c>
      <c r="LP1408" s="80">
        <f t="shared" si="244"/>
        <v>0</v>
      </c>
      <c r="LQ1408" s="80">
        <f t="shared" si="244"/>
        <v>0</v>
      </c>
      <c r="LR1408" s="80">
        <f t="shared" si="244"/>
        <v>0</v>
      </c>
      <c r="LS1408" s="80">
        <f t="shared" si="244"/>
        <v>0</v>
      </c>
      <c r="LT1408" s="80">
        <f t="shared" si="244"/>
        <v>0</v>
      </c>
      <c r="LU1408" s="80">
        <f t="shared" si="244"/>
        <v>0</v>
      </c>
      <c r="LV1408" s="80">
        <f t="shared" si="244"/>
        <v>0</v>
      </c>
      <c r="LW1408" s="80">
        <f t="shared" si="244"/>
        <v>0</v>
      </c>
      <c r="LX1408" s="80">
        <f t="shared" si="244"/>
        <v>0</v>
      </c>
      <c r="LY1408" s="80">
        <f t="shared" si="244"/>
        <v>0</v>
      </c>
      <c r="LZ1408" s="80">
        <f t="shared" si="244"/>
        <v>0</v>
      </c>
      <c r="MA1408" s="80">
        <f t="shared" si="244"/>
        <v>0</v>
      </c>
      <c r="MB1408" s="80">
        <f t="shared" si="244"/>
        <v>0</v>
      </c>
      <c r="MC1408" s="80">
        <f t="shared" si="244"/>
        <v>0</v>
      </c>
      <c r="MD1408" s="80">
        <f t="shared" si="244"/>
        <v>0</v>
      </c>
      <c r="ME1408" s="80">
        <f t="shared" si="244"/>
        <v>0</v>
      </c>
      <c r="MF1408" s="80">
        <f t="shared" si="244"/>
        <v>0</v>
      </c>
      <c r="MG1408" s="80">
        <f t="shared" si="244"/>
        <v>0</v>
      </c>
      <c r="MH1408" s="80">
        <f t="shared" si="244"/>
        <v>0</v>
      </c>
      <c r="MI1408" s="80">
        <f t="shared" si="244"/>
        <v>0</v>
      </c>
      <c r="MJ1408" s="80">
        <f t="shared" si="244"/>
        <v>0</v>
      </c>
      <c r="MK1408" s="80">
        <f t="shared" si="244"/>
        <v>0</v>
      </c>
      <c r="ML1408" s="80">
        <f t="shared" si="244"/>
        <v>0</v>
      </c>
      <c r="MM1408" s="80">
        <f t="shared" si="244"/>
        <v>0</v>
      </c>
      <c r="MN1408" s="80">
        <f t="shared" si="244"/>
        <v>0</v>
      </c>
      <c r="MO1408" s="80">
        <f t="shared" si="244"/>
        <v>0</v>
      </c>
      <c r="MP1408" s="80">
        <f t="shared" si="244"/>
        <v>0</v>
      </c>
      <c r="MQ1408" s="80">
        <f t="shared" si="244"/>
        <v>0</v>
      </c>
      <c r="MR1408" s="80">
        <f t="shared" si="244"/>
        <v>0</v>
      </c>
      <c r="MS1408" s="80">
        <f t="shared" si="244"/>
        <v>0</v>
      </c>
      <c r="MT1408" s="80">
        <f t="shared" si="244"/>
        <v>0</v>
      </c>
      <c r="MU1408" s="80">
        <f t="shared" si="244"/>
        <v>0</v>
      </c>
      <c r="MV1408" s="80">
        <f t="shared" si="244"/>
        <v>0</v>
      </c>
      <c r="MW1408" s="80">
        <f t="shared" si="244"/>
        <v>0</v>
      </c>
      <c r="MX1408" s="80">
        <f t="shared" si="244"/>
        <v>0</v>
      </c>
      <c r="MY1408" s="80">
        <f t="shared" si="244"/>
        <v>0</v>
      </c>
      <c r="MZ1408" s="80">
        <f t="shared" si="244"/>
        <v>0</v>
      </c>
      <c r="NA1408" s="80">
        <f t="shared" si="244"/>
        <v>0</v>
      </c>
      <c r="NB1408" s="80">
        <f t="shared" si="244"/>
        <v>0</v>
      </c>
      <c r="NC1408" s="80">
        <f t="shared" si="244"/>
        <v>0</v>
      </c>
      <c r="ND1408" s="80">
        <f t="shared" si="244"/>
        <v>0</v>
      </c>
      <c r="NE1408" s="80">
        <f t="shared" si="244"/>
        <v>0</v>
      </c>
      <c r="NF1408" s="80">
        <f t="shared" si="244"/>
        <v>0</v>
      </c>
      <c r="NG1408" s="81"/>
      <c r="NH1408" s="81"/>
      <c r="NI1408" s="81"/>
      <c r="NJ1408" s="80">
        <f>SUM(E1408:AI1408)</f>
        <v>0</v>
      </c>
      <c r="NK1408" s="79">
        <f>SUM(AJ1408:BL1408)</f>
        <v>0</v>
      </c>
      <c r="NL1408" s="79">
        <f>SUM(BM1408:CQ1408)</f>
        <v>0</v>
      </c>
      <c r="NM1408" s="79">
        <f>SUM(CR1408:DU1408)</f>
        <v>0</v>
      </c>
      <c r="NN1408" s="79">
        <f>SUM(DV1408:EZ1408)</f>
        <v>0</v>
      </c>
      <c r="NO1408" s="79">
        <f>SUM(FA1408:GD1408)</f>
        <v>0</v>
      </c>
      <c r="NP1408" s="79">
        <f>SUM(GE1408:HI1408)</f>
        <v>0</v>
      </c>
      <c r="NQ1408" s="79">
        <f>SUM(HJ1408:IN1408)</f>
        <v>0</v>
      </c>
      <c r="NR1408" s="79">
        <f>SUM(IO1408:JR1408)</f>
        <v>0</v>
      </c>
      <c r="NS1408" s="79">
        <f>SUM(JS1408:KW1408)</f>
        <v>0</v>
      </c>
      <c r="NT1408" s="79">
        <f>SUM(KX1408:MA1408)</f>
        <v>0</v>
      </c>
      <c r="NU1408" s="79">
        <f>SUM(MB1408:NF1408)</f>
        <v>0</v>
      </c>
      <c r="NV1408" s="80">
        <f>SUM(NJ1408:NU1408)</f>
        <v>0</v>
      </c>
    </row>
    <row r="1409" spans="1:386" s="48" customFormat="1" x14ac:dyDescent="0.2">
      <c r="A1409" s="78" t="str">
        <f>$A$6</f>
        <v>zzz</v>
      </c>
      <c r="B1409" s="79" t="str">
        <f>$B$6</f>
        <v>zzz</v>
      </c>
      <c r="C1409" s="79">
        <f t="shared" ref="C1409" si="245">SUM(E1409:NF1409)</f>
        <v>0</v>
      </c>
      <c r="D1409" s="242"/>
      <c r="E1409" s="228">
        <f t="shared" ref="E1409:BP1409" si="246">IF(E6="WB",1,0)</f>
        <v>0</v>
      </c>
      <c r="F1409" s="80">
        <f t="shared" si="246"/>
        <v>0</v>
      </c>
      <c r="G1409" s="80">
        <f t="shared" si="246"/>
        <v>0</v>
      </c>
      <c r="H1409" s="80">
        <f t="shared" si="246"/>
        <v>0</v>
      </c>
      <c r="I1409" s="80">
        <f t="shared" si="246"/>
        <v>0</v>
      </c>
      <c r="J1409" s="80">
        <f t="shared" si="246"/>
        <v>0</v>
      </c>
      <c r="K1409" s="80">
        <f t="shared" si="246"/>
        <v>0</v>
      </c>
      <c r="L1409" s="80">
        <f t="shared" si="246"/>
        <v>0</v>
      </c>
      <c r="M1409" s="80">
        <f t="shared" si="246"/>
        <v>0</v>
      </c>
      <c r="N1409" s="80">
        <f t="shared" si="246"/>
        <v>0</v>
      </c>
      <c r="O1409" s="80">
        <f t="shared" si="246"/>
        <v>0</v>
      </c>
      <c r="P1409" s="80">
        <f t="shared" si="246"/>
        <v>0</v>
      </c>
      <c r="Q1409" s="80">
        <f t="shared" si="246"/>
        <v>0</v>
      </c>
      <c r="R1409" s="80">
        <f t="shared" si="246"/>
        <v>0</v>
      </c>
      <c r="S1409" s="80">
        <f t="shared" si="246"/>
        <v>0</v>
      </c>
      <c r="T1409" s="80">
        <f t="shared" si="246"/>
        <v>0</v>
      </c>
      <c r="U1409" s="80">
        <f t="shared" si="246"/>
        <v>0</v>
      </c>
      <c r="V1409" s="80">
        <f t="shared" si="246"/>
        <v>0</v>
      </c>
      <c r="W1409" s="80">
        <f t="shared" si="246"/>
        <v>0</v>
      </c>
      <c r="X1409" s="80">
        <f t="shared" si="246"/>
        <v>0</v>
      </c>
      <c r="Y1409" s="80">
        <f t="shared" si="246"/>
        <v>0</v>
      </c>
      <c r="Z1409" s="80">
        <f t="shared" si="246"/>
        <v>0</v>
      </c>
      <c r="AA1409" s="80">
        <f t="shared" si="246"/>
        <v>0</v>
      </c>
      <c r="AB1409" s="80">
        <f t="shared" si="246"/>
        <v>0</v>
      </c>
      <c r="AC1409" s="80">
        <f t="shared" si="246"/>
        <v>0</v>
      </c>
      <c r="AD1409" s="80">
        <f t="shared" si="246"/>
        <v>0</v>
      </c>
      <c r="AE1409" s="80">
        <f t="shared" si="246"/>
        <v>0</v>
      </c>
      <c r="AF1409" s="80">
        <f t="shared" si="246"/>
        <v>0</v>
      </c>
      <c r="AG1409" s="80">
        <f t="shared" si="246"/>
        <v>0</v>
      </c>
      <c r="AH1409" s="80">
        <f t="shared" si="246"/>
        <v>0</v>
      </c>
      <c r="AI1409" s="80">
        <f t="shared" si="246"/>
        <v>0</v>
      </c>
      <c r="AJ1409" s="80">
        <f t="shared" si="246"/>
        <v>0</v>
      </c>
      <c r="AK1409" s="80">
        <f t="shared" si="246"/>
        <v>0</v>
      </c>
      <c r="AL1409" s="80">
        <f t="shared" si="246"/>
        <v>0</v>
      </c>
      <c r="AM1409" s="80">
        <f t="shared" si="246"/>
        <v>0</v>
      </c>
      <c r="AN1409" s="80">
        <f t="shared" si="246"/>
        <v>0</v>
      </c>
      <c r="AO1409" s="80">
        <f t="shared" si="246"/>
        <v>0</v>
      </c>
      <c r="AP1409" s="80">
        <f t="shared" si="246"/>
        <v>0</v>
      </c>
      <c r="AQ1409" s="80">
        <f t="shared" si="246"/>
        <v>0</v>
      </c>
      <c r="AR1409" s="80">
        <f t="shared" si="246"/>
        <v>0</v>
      </c>
      <c r="AS1409" s="80">
        <f t="shared" si="246"/>
        <v>0</v>
      </c>
      <c r="AT1409" s="80">
        <f t="shared" si="246"/>
        <v>0</v>
      </c>
      <c r="AU1409" s="80">
        <f t="shared" si="246"/>
        <v>0</v>
      </c>
      <c r="AV1409" s="80">
        <f t="shared" si="246"/>
        <v>0</v>
      </c>
      <c r="AW1409" s="80">
        <f t="shared" si="246"/>
        <v>0</v>
      </c>
      <c r="AX1409" s="80">
        <f t="shared" si="246"/>
        <v>0</v>
      </c>
      <c r="AY1409" s="80">
        <f t="shared" si="246"/>
        <v>0</v>
      </c>
      <c r="AZ1409" s="80">
        <f t="shared" si="246"/>
        <v>0</v>
      </c>
      <c r="BA1409" s="80">
        <f t="shared" si="246"/>
        <v>0</v>
      </c>
      <c r="BB1409" s="80">
        <f t="shared" si="246"/>
        <v>0</v>
      </c>
      <c r="BC1409" s="80">
        <f t="shared" si="246"/>
        <v>0</v>
      </c>
      <c r="BD1409" s="80">
        <f t="shared" si="246"/>
        <v>0</v>
      </c>
      <c r="BE1409" s="80">
        <f t="shared" si="246"/>
        <v>0</v>
      </c>
      <c r="BF1409" s="80">
        <f t="shared" si="246"/>
        <v>0</v>
      </c>
      <c r="BG1409" s="80">
        <f t="shared" si="246"/>
        <v>0</v>
      </c>
      <c r="BH1409" s="80">
        <f t="shared" si="246"/>
        <v>0</v>
      </c>
      <c r="BI1409" s="80">
        <f t="shared" si="246"/>
        <v>0</v>
      </c>
      <c r="BJ1409" s="80">
        <f t="shared" si="246"/>
        <v>0</v>
      </c>
      <c r="BK1409" s="80">
        <f t="shared" si="246"/>
        <v>0</v>
      </c>
      <c r="BL1409" s="80">
        <f t="shared" si="246"/>
        <v>0</v>
      </c>
      <c r="BM1409" s="80">
        <f t="shared" si="246"/>
        <v>0</v>
      </c>
      <c r="BN1409" s="80">
        <f t="shared" si="246"/>
        <v>0</v>
      </c>
      <c r="BO1409" s="80">
        <f t="shared" si="246"/>
        <v>0</v>
      </c>
      <c r="BP1409" s="80">
        <f t="shared" si="246"/>
        <v>0</v>
      </c>
      <c r="BQ1409" s="80">
        <f t="shared" ref="BQ1409:EB1409" si="247">IF(BQ6="WB",1,0)</f>
        <v>0</v>
      </c>
      <c r="BR1409" s="80">
        <f t="shared" si="247"/>
        <v>0</v>
      </c>
      <c r="BS1409" s="80">
        <f t="shared" si="247"/>
        <v>0</v>
      </c>
      <c r="BT1409" s="80">
        <f t="shared" si="247"/>
        <v>0</v>
      </c>
      <c r="BU1409" s="80">
        <f t="shared" si="247"/>
        <v>0</v>
      </c>
      <c r="BV1409" s="80">
        <f t="shared" si="247"/>
        <v>0</v>
      </c>
      <c r="BW1409" s="80">
        <f t="shared" si="247"/>
        <v>0</v>
      </c>
      <c r="BX1409" s="80">
        <f t="shared" si="247"/>
        <v>0</v>
      </c>
      <c r="BY1409" s="80">
        <f t="shared" si="247"/>
        <v>0</v>
      </c>
      <c r="BZ1409" s="80">
        <f t="shared" si="247"/>
        <v>0</v>
      </c>
      <c r="CA1409" s="80">
        <f t="shared" si="247"/>
        <v>0</v>
      </c>
      <c r="CB1409" s="80">
        <f t="shared" si="247"/>
        <v>0</v>
      </c>
      <c r="CC1409" s="80">
        <f t="shared" si="247"/>
        <v>0</v>
      </c>
      <c r="CD1409" s="80">
        <f t="shared" si="247"/>
        <v>0</v>
      </c>
      <c r="CE1409" s="80">
        <f t="shared" si="247"/>
        <v>0</v>
      </c>
      <c r="CF1409" s="80">
        <f t="shared" si="247"/>
        <v>0</v>
      </c>
      <c r="CG1409" s="80">
        <f t="shared" si="247"/>
        <v>0</v>
      </c>
      <c r="CH1409" s="80">
        <f t="shared" si="247"/>
        <v>0</v>
      </c>
      <c r="CI1409" s="80">
        <f t="shared" si="247"/>
        <v>0</v>
      </c>
      <c r="CJ1409" s="80">
        <f t="shared" si="247"/>
        <v>0</v>
      </c>
      <c r="CK1409" s="80">
        <f t="shared" si="247"/>
        <v>0</v>
      </c>
      <c r="CL1409" s="80">
        <f t="shared" si="247"/>
        <v>0</v>
      </c>
      <c r="CM1409" s="80">
        <f t="shared" si="247"/>
        <v>0</v>
      </c>
      <c r="CN1409" s="80">
        <f t="shared" si="247"/>
        <v>0</v>
      </c>
      <c r="CO1409" s="80">
        <f t="shared" si="247"/>
        <v>0</v>
      </c>
      <c r="CP1409" s="80">
        <f t="shared" si="247"/>
        <v>0</v>
      </c>
      <c r="CQ1409" s="80">
        <f t="shared" si="247"/>
        <v>0</v>
      </c>
      <c r="CR1409" s="80">
        <f t="shared" si="247"/>
        <v>0</v>
      </c>
      <c r="CS1409" s="80">
        <f t="shared" si="247"/>
        <v>0</v>
      </c>
      <c r="CT1409" s="80">
        <f t="shared" si="247"/>
        <v>0</v>
      </c>
      <c r="CU1409" s="80">
        <f t="shared" si="247"/>
        <v>0</v>
      </c>
      <c r="CV1409" s="80">
        <f t="shared" si="247"/>
        <v>0</v>
      </c>
      <c r="CW1409" s="80">
        <f t="shared" si="247"/>
        <v>0</v>
      </c>
      <c r="CX1409" s="80">
        <f t="shared" si="247"/>
        <v>0</v>
      </c>
      <c r="CY1409" s="80">
        <f t="shared" si="247"/>
        <v>0</v>
      </c>
      <c r="CZ1409" s="80">
        <f t="shared" si="247"/>
        <v>0</v>
      </c>
      <c r="DA1409" s="80">
        <f t="shared" si="247"/>
        <v>0</v>
      </c>
      <c r="DB1409" s="80">
        <f t="shared" si="247"/>
        <v>0</v>
      </c>
      <c r="DC1409" s="80">
        <f t="shared" si="247"/>
        <v>0</v>
      </c>
      <c r="DD1409" s="80">
        <f t="shared" si="247"/>
        <v>0</v>
      </c>
      <c r="DE1409" s="80">
        <f t="shared" si="247"/>
        <v>0</v>
      </c>
      <c r="DF1409" s="80">
        <f t="shared" si="247"/>
        <v>0</v>
      </c>
      <c r="DG1409" s="80">
        <f t="shared" si="247"/>
        <v>0</v>
      </c>
      <c r="DH1409" s="80">
        <f t="shared" si="247"/>
        <v>0</v>
      </c>
      <c r="DI1409" s="80">
        <f t="shared" si="247"/>
        <v>0</v>
      </c>
      <c r="DJ1409" s="80">
        <f t="shared" si="247"/>
        <v>0</v>
      </c>
      <c r="DK1409" s="80">
        <f t="shared" si="247"/>
        <v>0</v>
      </c>
      <c r="DL1409" s="80">
        <f t="shared" si="247"/>
        <v>0</v>
      </c>
      <c r="DM1409" s="80">
        <f t="shared" si="247"/>
        <v>0</v>
      </c>
      <c r="DN1409" s="80">
        <f t="shared" si="247"/>
        <v>0</v>
      </c>
      <c r="DO1409" s="80">
        <f t="shared" si="247"/>
        <v>0</v>
      </c>
      <c r="DP1409" s="80">
        <f t="shared" si="247"/>
        <v>0</v>
      </c>
      <c r="DQ1409" s="80">
        <f t="shared" si="247"/>
        <v>0</v>
      </c>
      <c r="DR1409" s="80">
        <f t="shared" si="247"/>
        <v>0</v>
      </c>
      <c r="DS1409" s="80">
        <f t="shared" si="247"/>
        <v>0</v>
      </c>
      <c r="DT1409" s="80">
        <f t="shared" si="247"/>
        <v>0</v>
      </c>
      <c r="DU1409" s="80">
        <f t="shared" si="247"/>
        <v>0</v>
      </c>
      <c r="DV1409" s="80">
        <f t="shared" si="247"/>
        <v>0</v>
      </c>
      <c r="DW1409" s="80">
        <f t="shared" si="247"/>
        <v>0</v>
      </c>
      <c r="DX1409" s="80">
        <f t="shared" si="247"/>
        <v>0</v>
      </c>
      <c r="DY1409" s="80">
        <f t="shared" si="247"/>
        <v>0</v>
      </c>
      <c r="DZ1409" s="80">
        <f t="shared" si="247"/>
        <v>0</v>
      </c>
      <c r="EA1409" s="80">
        <f t="shared" si="247"/>
        <v>0</v>
      </c>
      <c r="EB1409" s="80">
        <f t="shared" si="247"/>
        <v>0</v>
      </c>
      <c r="EC1409" s="80">
        <f t="shared" ref="EC1409:GN1409" si="248">IF(EC6="WB",1,0)</f>
        <v>0</v>
      </c>
      <c r="ED1409" s="80">
        <f t="shared" si="248"/>
        <v>0</v>
      </c>
      <c r="EE1409" s="80">
        <f t="shared" si="248"/>
        <v>0</v>
      </c>
      <c r="EF1409" s="80">
        <f t="shared" si="248"/>
        <v>0</v>
      </c>
      <c r="EG1409" s="80">
        <f t="shared" si="248"/>
        <v>0</v>
      </c>
      <c r="EH1409" s="80">
        <f t="shared" si="248"/>
        <v>0</v>
      </c>
      <c r="EI1409" s="80">
        <f t="shared" si="248"/>
        <v>0</v>
      </c>
      <c r="EJ1409" s="80">
        <f t="shared" si="248"/>
        <v>0</v>
      </c>
      <c r="EK1409" s="80">
        <f t="shared" si="248"/>
        <v>0</v>
      </c>
      <c r="EL1409" s="80">
        <f t="shared" si="248"/>
        <v>0</v>
      </c>
      <c r="EM1409" s="80">
        <f t="shared" si="248"/>
        <v>0</v>
      </c>
      <c r="EN1409" s="80">
        <f t="shared" si="248"/>
        <v>0</v>
      </c>
      <c r="EO1409" s="80">
        <f t="shared" si="248"/>
        <v>0</v>
      </c>
      <c r="EP1409" s="80">
        <f t="shared" si="248"/>
        <v>0</v>
      </c>
      <c r="EQ1409" s="80">
        <f t="shared" si="248"/>
        <v>0</v>
      </c>
      <c r="ER1409" s="80">
        <f t="shared" si="248"/>
        <v>0</v>
      </c>
      <c r="ES1409" s="80">
        <f t="shared" si="248"/>
        <v>0</v>
      </c>
      <c r="ET1409" s="80">
        <f t="shared" si="248"/>
        <v>0</v>
      </c>
      <c r="EU1409" s="80">
        <f t="shared" si="248"/>
        <v>0</v>
      </c>
      <c r="EV1409" s="80">
        <f t="shared" si="248"/>
        <v>0</v>
      </c>
      <c r="EW1409" s="80">
        <f t="shared" si="248"/>
        <v>0</v>
      </c>
      <c r="EX1409" s="80">
        <f t="shared" si="248"/>
        <v>0</v>
      </c>
      <c r="EY1409" s="80">
        <f t="shared" si="248"/>
        <v>0</v>
      </c>
      <c r="EZ1409" s="80">
        <f t="shared" si="248"/>
        <v>0</v>
      </c>
      <c r="FA1409" s="80">
        <f t="shared" si="248"/>
        <v>0</v>
      </c>
      <c r="FB1409" s="80">
        <f t="shared" si="248"/>
        <v>0</v>
      </c>
      <c r="FC1409" s="80">
        <f t="shared" si="248"/>
        <v>0</v>
      </c>
      <c r="FD1409" s="80">
        <f t="shared" si="248"/>
        <v>0</v>
      </c>
      <c r="FE1409" s="80">
        <f t="shared" si="248"/>
        <v>0</v>
      </c>
      <c r="FF1409" s="80">
        <f t="shared" si="248"/>
        <v>0</v>
      </c>
      <c r="FG1409" s="80">
        <f t="shared" si="248"/>
        <v>0</v>
      </c>
      <c r="FH1409" s="80">
        <f t="shared" si="248"/>
        <v>0</v>
      </c>
      <c r="FI1409" s="80">
        <f t="shared" si="248"/>
        <v>0</v>
      </c>
      <c r="FJ1409" s="80">
        <f t="shared" si="248"/>
        <v>0</v>
      </c>
      <c r="FK1409" s="80">
        <f t="shared" si="248"/>
        <v>0</v>
      </c>
      <c r="FL1409" s="80">
        <f t="shared" si="248"/>
        <v>0</v>
      </c>
      <c r="FM1409" s="80">
        <f t="shared" si="248"/>
        <v>0</v>
      </c>
      <c r="FN1409" s="80">
        <f t="shared" si="248"/>
        <v>0</v>
      </c>
      <c r="FO1409" s="80">
        <f t="shared" si="248"/>
        <v>0</v>
      </c>
      <c r="FP1409" s="80">
        <f t="shared" si="248"/>
        <v>0</v>
      </c>
      <c r="FQ1409" s="80">
        <f t="shared" si="248"/>
        <v>0</v>
      </c>
      <c r="FR1409" s="80">
        <f t="shared" si="248"/>
        <v>0</v>
      </c>
      <c r="FS1409" s="80">
        <f t="shared" si="248"/>
        <v>0</v>
      </c>
      <c r="FT1409" s="80">
        <f t="shared" si="248"/>
        <v>0</v>
      </c>
      <c r="FU1409" s="80">
        <f t="shared" si="248"/>
        <v>0</v>
      </c>
      <c r="FV1409" s="80">
        <f t="shared" si="248"/>
        <v>0</v>
      </c>
      <c r="FW1409" s="80">
        <f t="shared" si="248"/>
        <v>0</v>
      </c>
      <c r="FX1409" s="80">
        <f t="shared" si="248"/>
        <v>0</v>
      </c>
      <c r="FY1409" s="80">
        <f t="shared" si="248"/>
        <v>0</v>
      </c>
      <c r="FZ1409" s="80">
        <f t="shared" si="248"/>
        <v>0</v>
      </c>
      <c r="GA1409" s="80">
        <f t="shared" si="248"/>
        <v>0</v>
      </c>
      <c r="GB1409" s="80">
        <f t="shared" si="248"/>
        <v>0</v>
      </c>
      <c r="GC1409" s="80">
        <f t="shared" si="248"/>
        <v>0</v>
      </c>
      <c r="GD1409" s="80">
        <f t="shared" si="248"/>
        <v>0</v>
      </c>
      <c r="GE1409" s="80">
        <f t="shared" si="248"/>
        <v>0</v>
      </c>
      <c r="GF1409" s="80">
        <f t="shared" si="248"/>
        <v>0</v>
      </c>
      <c r="GG1409" s="80">
        <f t="shared" si="248"/>
        <v>0</v>
      </c>
      <c r="GH1409" s="80">
        <f t="shared" si="248"/>
        <v>0</v>
      </c>
      <c r="GI1409" s="80">
        <f t="shared" si="248"/>
        <v>0</v>
      </c>
      <c r="GJ1409" s="80">
        <f t="shared" si="248"/>
        <v>0</v>
      </c>
      <c r="GK1409" s="80">
        <f t="shared" si="248"/>
        <v>0</v>
      </c>
      <c r="GL1409" s="80">
        <f t="shared" si="248"/>
        <v>0</v>
      </c>
      <c r="GM1409" s="80">
        <f t="shared" si="248"/>
        <v>0</v>
      </c>
      <c r="GN1409" s="80">
        <f t="shared" si="248"/>
        <v>0</v>
      </c>
      <c r="GO1409" s="80">
        <f t="shared" ref="GO1409:IZ1409" si="249">IF(GO6="WB",1,0)</f>
        <v>0</v>
      </c>
      <c r="GP1409" s="80">
        <f t="shared" si="249"/>
        <v>0</v>
      </c>
      <c r="GQ1409" s="80">
        <f t="shared" si="249"/>
        <v>0</v>
      </c>
      <c r="GR1409" s="80">
        <f t="shared" si="249"/>
        <v>0</v>
      </c>
      <c r="GS1409" s="80">
        <f t="shared" si="249"/>
        <v>0</v>
      </c>
      <c r="GT1409" s="80">
        <f t="shared" si="249"/>
        <v>0</v>
      </c>
      <c r="GU1409" s="80">
        <f t="shared" si="249"/>
        <v>0</v>
      </c>
      <c r="GV1409" s="80">
        <f t="shared" si="249"/>
        <v>0</v>
      </c>
      <c r="GW1409" s="80">
        <f t="shared" si="249"/>
        <v>0</v>
      </c>
      <c r="GX1409" s="80">
        <f t="shared" si="249"/>
        <v>0</v>
      </c>
      <c r="GY1409" s="80">
        <f t="shared" si="249"/>
        <v>0</v>
      </c>
      <c r="GZ1409" s="80">
        <f t="shared" si="249"/>
        <v>0</v>
      </c>
      <c r="HA1409" s="80">
        <f t="shared" si="249"/>
        <v>0</v>
      </c>
      <c r="HB1409" s="80">
        <f t="shared" si="249"/>
        <v>0</v>
      </c>
      <c r="HC1409" s="80">
        <f t="shared" si="249"/>
        <v>0</v>
      </c>
      <c r="HD1409" s="80">
        <f t="shared" si="249"/>
        <v>0</v>
      </c>
      <c r="HE1409" s="80">
        <f t="shared" si="249"/>
        <v>0</v>
      </c>
      <c r="HF1409" s="80">
        <f t="shared" si="249"/>
        <v>0</v>
      </c>
      <c r="HG1409" s="80">
        <f t="shared" si="249"/>
        <v>0</v>
      </c>
      <c r="HH1409" s="80">
        <f t="shared" si="249"/>
        <v>0</v>
      </c>
      <c r="HI1409" s="80">
        <f t="shared" si="249"/>
        <v>0</v>
      </c>
      <c r="HJ1409" s="80">
        <f t="shared" si="249"/>
        <v>0</v>
      </c>
      <c r="HK1409" s="80">
        <f t="shared" si="249"/>
        <v>0</v>
      </c>
      <c r="HL1409" s="80">
        <f t="shared" si="249"/>
        <v>0</v>
      </c>
      <c r="HM1409" s="80">
        <f t="shared" si="249"/>
        <v>0</v>
      </c>
      <c r="HN1409" s="80">
        <f t="shared" si="249"/>
        <v>0</v>
      </c>
      <c r="HO1409" s="80">
        <f t="shared" si="249"/>
        <v>0</v>
      </c>
      <c r="HP1409" s="80">
        <f t="shared" si="249"/>
        <v>0</v>
      </c>
      <c r="HQ1409" s="80">
        <f t="shared" si="249"/>
        <v>0</v>
      </c>
      <c r="HR1409" s="80">
        <f t="shared" si="249"/>
        <v>0</v>
      </c>
      <c r="HS1409" s="80">
        <f t="shared" si="249"/>
        <v>0</v>
      </c>
      <c r="HT1409" s="80">
        <f t="shared" si="249"/>
        <v>0</v>
      </c>
      <c r="HU1409" s="80">
        <f t="shared" si="249"/>
        <v>0</v>
      </c>
      <c r="HV1409" s="80">
        <f t="shared" si="249"/>
        <v>0</v>
      </c>
      <c r="HW1409" s="80">
        <f t="shared" si="249"/>
        <v>0</v>
      </c>
      <c r="HX1409" s="80">
        <f t="shared" si="249"/>
        <v>0</v>
      </c>
      <c r="HY1409" s="80">
        <f t="shared" si="249"/>
        <v>0</v>
      </c>
      <c r="HZ1409" s="80">
        <f t="shared" si="249"/>
        <v>0</v>
      </c>
      <c r="IA1409" s="80">
        <f t="shared" si="249"/>
        <v>0</v>
      </c>
      <c r="IB1409" s="80">
        <f t="shared" si="249"/>
        <v>0</v>
      </c>
      <c r="IC1409" s="80">
        <f t="shared" si="249"/>
        <v>0</v>
      </c>
      <c r="ID1409" s="80">
        <f t="shared" si="249"/>
        <v>0</v>
      </c>
      <c r="IE1409" s="80">
        <f t="shared" si="249"/>
        <v>0</v>
      </c>
      <c r="IF1409" s="80">
        <f t="shared" si="249"/>
        <v>0</v>
      </c>
      <c r="IG1409" s="80">
        <f t="shared" si="249"/>
        <v>0</v>
      </c>
      <c r="IH1409" s="80">
        <f t="shared" si="249"/>
        <v>0</v>
      </c>
      <c r="II1409" s="80">
        <f t="shared" si="249"/>
        <v>0</v>
      </c>
      <c r="IJ1409" s="80">
        <f t="shared" si="249"/>
        <v>0</v>
      </c>
      <c r="IK1409" s="80">
        <f t="shared" si="249"/>
        <v>0</v>
      </c>
      <c r="IL1409" s="80">
        <f t="shared" si="249"/>
        <v>0</v>
      </c>
      <c r="IM1409" s="80">
        <f t="shared" si="249"/>
        <v>0</v>
      </c>
      <c r="IN1409" s="80">
        <f t="shared" si="249"/>
        <v>0</v>
      </c>
      <c r="IO1409" s="80">
        <f t="shared" si="249"/>
        <v>0</v>
      </c>
      <c r="IP1409" s="80">
        <f t="shared" si="249"/>
        <v>0</v>
      </c>
      <c r="IQ1409" s="80">
        <f t="shared" si="249"/>
        <v>0</v>
      </c>
      <c r="IR1409" s="80">
        <f t="shared" si="249"/>
        <v>0</v>
      </c>
      <c r="IS1409" s="80">
        <f t="shared" si="249"/>
        <v>0</v>
      </c>
      <c r="IT1409" s="80">
        <f t="shared" si="249"/>
        <v>0</v>
      </c>
      <c r="IU1409" s="80">
        <f t="shared" si="249"/>
        <v>0</v>
      </c>
      <c r="IV1409" s="80">
        <f t="shared" si="249"/>
        <v>0</v>
      </c>
      <c r="IW1409" s="80">
        <f t="shared" si="249"/>
        <v>0</v>
      </c>
      <c r="IX1409" s="80">
        <f t="shared" si="249"/>
        <v>0</v>
      </c>
      <c r="IY1409" s="80">
        <f t="shared" si="249"/>
        <v>0</v>
      </c>
      <c r="IZ1409" s="80">
        <f t="shared" si="249"/>
        <v>0</v>
      </c>
      <c r="JA1409" s="80">
        <f t="shared" ref="JA1409:LL1409" si="250">IF(JA6="WB",1,0)</f>
        <v>0</v>
      </c>
      <c r="JB1409" s="80">
        <f t="shared" si="250"/>
        <v>0</v>
      </c>
      <c r="JC1409" s="80">
        <f t="shared" si="250"/>
        <v>0</v>
      </c>
      <c r="JD1409" s="80">
        <f t="shared" si="250"/>
        <v>0</v>
      </c>
      <c r="JE1409" s="80">
        <f t="shared" si="250"/>
        <v>0</v>
      </c>
      <c r="JF1409" s="80">
        <f t="shared" si="250"/>
        <v>0</v>
      </c>
      <c r="JG1409" s="80">
        <f t="shared" si="250"/>
        <v>0</v>
      </c>
      <c r="JH1409" s="80">
        <f t="shared" si="250"/>
        <v>0</v>
      </c>
      <c r="JI1409" s="80">
        <f t="shared" si="250"/>
        <v>0</v>
      </c>
      <c r="JJ1409" s="80">
        <f t="shared" si="250"/>
        <v>0</v>
      </c>
      <c r="JK1409" s="80">
        <f t="shared" si="250"/>
        <v>0</v>
      </c>
      <c r="JL1409" s="80">
        <f t="shared" si="250"/>
        <v>0</v>
      </c>
      <c r="JM1409" s="80">
        <f t="shared" si="250"/>
        <v>0</v>
      </c>
      <c r="JN1409" s="80">
        <f t="shared" si="250"/>
        <v>0</v>
      </c>
      <c r="JO1409" s="80">
        <f t="shared" si="250"/>
        <v>0</v>
      </c>
      <c r="JP1409" s="80">
        <f t="shared" si="250"/>
        <v>0</v>
      </c>
      <c r="JQ1409" s="80">
        <f t="shared" si="250"/>
        <v>0</v>
      </c>
      <c r="JR1409" s="80">
        <f t="shared" si="250"/>
        <v>0</v>
      </c>
      <c r="JS1409" s="80">
        <f t="shared" si="250"/>
        <v>0</v>
      </c>
      <c r="JT1409" s="80">
        <f t="shared" si="250"/>
        <v>0</v>
      </c>
      <c r="JU1409" s="80">
        <f t="shared" si="250"/>
        <v>0</v>
      </c>
      <c r="JV1409" s="80">
        <f t="shared" si="250"/>
        <v>0</v>
      </c>
      <c r="JW1409" s="80">
        <f t="shared" si="250"/>
        <v>0</v>
      </c>
      <c r="JX1409" s="80">
        <f t="shared" si="250"/>
        <v>0</v>
      </c>
      <c r="JY1409" s="80">
        <f t="shared" si="250"/>
        <v>0</v>
      </c>
      <c r="JZ1409" s="80">
        <f t="shared" si="250"/>
        <v>0</v>
      </c>
      <c r="KA1409" s="80">
        <f t="shared" si="250"/>
        <v>0</v>
      </c>
      <c r="KB1409" s="80">
        <f t="shared" si="250"/>
        <v>0</v>
      </c>
      <c r="KC1409" s="80">
        <f t="shared" si="250"/>
        <v>0</v>
      </c>
      <c r="KD1409" s="80">
        <f t="shared" si="250"/>
        <v>0</v>
      </c>
      <c r="KE1409" s="80">
        <f t="shared" si="250"/>
        <v>0</v>
      </c>
      <c r="KF1409" s="80">
        <f t="shared" si="250"/>
        <v>0</v>
      </c>
      <c r="KG1409" s="80">
        <f t="shared" si="250"/>
        <v>0</v>
      </c>
      <c r="KH1409" s="80">
        <f t="shared" si="250"/>
        <v>0</v>
      </c>
      <c r="KI1409" s="80">
        <f t="shared" si="250"/>
        <v>0</v>
      </c>
      <c r="KJ1409" s="80">
        <f t="shared" si="250"/>
        <v>0</v>
      </c>
      <c r="KK1409" s="80">
        <f t="shared" si="250"/>
        <v>0</v>
      </c>
      <c r="KL1409" s="80">
        <f t="shared" si="250"/>
        <v>0</v>
      </c>
      <c r="KM1409" s="80">
        <f t="shared" si="250"/>
        <v>0</v>
      </c>
      <c r="KN1409" s="80">
        <f t="shared" si="250"/>
        <v>0</v>
      </c>
      <c r="KO1409" s="80">
        <f t="shared" si="250"/>
        <v>0</v>
      </c>
      <c r="KP1409" s="80">
        <f t="shared" si="250"/>
        <v>0</v>
      </c>
      <c r="KQ1409" s="80">
        <f t="shared" si="250"/>
        <v>0</v>
      </c>
      <c r="KR1409" s="80">
        <f t="shared" si="250"/>
        <v>0</v>
      </c>
      <c r="KS1409" s="80">
        <f t="shared" si="250"/>
        <v>0</v>
      </c>
      <c r="KT1409" s="80">
        <f t="shared" si="250"/>
        <v>0</v>
      </c>
      <c r="KU1409" s="80">
        <f t="shared" si="250"/>
        <v>0</v>
      </c>
      <c r="KV1409" s="80">
        <f t="shared" si="250"/>
        <v>0</v>
      </c>
      <c r="KW1409" s="80">
        <f t="shared" si="250"/>
        <v>0</v>
      </c>
      <c r="KX1409" s="80">
        <f t="shared" si="250"/>
        <v>0</v>
      </c>
      <c r="KY1409" s="80">
        <f t="shared" si="250"/>
        <v>0</v>
      </c>
      <c r="KZ1409" s="80">
        <f t="shared" si="250"/>
        <v>0</v>
      </c>
      <c r="LA1409" s="80">
        <f t="shared" si="250"/>
        <v>0</v>
      </c>
      <c r="LB1409" s="80">
        <f t="shared" si="250"/>
        <v>0</v>
      </c>
      <c r="LC1409" s="80">
        <f t="shared" si="250"/>
        <v>0</v>
      </c>
      <c r="LD1409" s="80">
        <f t="shared" si="250"/>
        <v>0</v>
      </c>
      <c r="LE1409" s="80">
        <f t="shared" si="250"/>
        <v>0</v>
      </c>
      <c r="LF1409" s="80">
        <f t="shared" si="250"/>
        <v>0</v>
      </c>
      <c r="LG1409" s="80">
        <f t="shared" si="250"/>
        <v>0</v>
      </c>
      <c r="LH1409" s="80">
        <f t="shared" si="250"/>
        <v>0</v>
      </c>
      <c r="LI1409" s="80">
        <f t="shared" si="250"/>
        <v>0</v>
      </c>
      <c r="LJ1409" s="80">
        <f t="shared" si="250"/>
        <v>0</v>
      </c>
      <c r="LK1409" s="80">
        <f t="shared" si="250"/>
        <v>0</v>
      </c>
      <c r="LL1409" s="80">
        <f t="shared" si="250"/>
        <v>0</v>
      </c>
      <c r="LM1409" s="80">
        <f t="shared" ref="LM1409:NF1409" si="251">IF(LM6="WB",1,0)</f>
        <v>0</v>
      </c>
      <c r="LN1409" s="80">
        <f t="shared" si="251"/>
        <v>0</v>
      </c>
      <c r="LO1409" s="80">
        <f t="shared" si="251"/>
        <v>0</v>
      </c>
      <c r="LP1409" s="80">
        <f t="shared" si="251"/>
        <v>0</v>
      </c>
      <c r="LQ1409" s="80">
        <f t="shared" si="251"/>
        <v>0</v>
      </c>
      <c r="LR1409" s="80">
        <f t="shared" si="251"/>
        <v>0</v>
      </c>
      <c r="LS1409" s="80">
        <f t="shared" si="251"/>
        <v>0</v>
      </c>
      <c r="LT1409" s="80">
        <f t="shared" si="251"/>
        <v>0</v>
      </c>
      <c r="LU1409" s="80">
        <f t="shared" si="251"/>
        <v>0</v>
      </c>
      <c r="LV1409" s="80">
        <f t="shared" si="251"/>
        <v>0</v>
      </c>
      <c r="LW1409" s="80">
        <f t="shared" si="251"/>
        <v>0</v>
      </c>
      <c r="LX1409" s="80">
        <f t="shared" si="251"/>
        <v>0</v>
      </c>
      <c r="LY1409" s="80">
        <f t="shared" si="251"/>
        <v>0</v>
      </c>
      <c r="LZ1409" s="80">
        <f t="shared" si="251"/>
        <v>0</v>
      </c>
      <c r="MA1409" s="80">
        <f t="shared" si="251"/>
        <v>0</v>
      </c>
      <c r="MB1409" s="80">
        <f t="shared" si="251"/>
        <v>0</v>
      </c>
      <c r="MC1409" s="80">
        <f t="shared" si="251"/>
        <v>0</v>
      </c>
      <c r="MD1409" s="80">
        <f t="shared" si="251"/>
        <v>0</v>
      </c>
      <c r="ME1409" s="80">
        <f t="shared" si="251"/>
        <v>0</v>
      </c>
      <c r="MF1409" s="80">
        <f t="shared" si="251"/>
        <v>0</v>
      </c>
      <c r="MG1409" s="80">
        <f t="shared" si="251"/>
        <v>0</v>
      </c>
      <c r="MH1409" s="80">
        <f t="shared" si="251"/>
        <v>0</v>
      </c>
      <c r="MI1409" s="80">
        <f t="shared" si="251"/>
        <v>0</v>
      </c>
      <c r="MJ1409" s="80">
        <f t="shared" si="251"/>
        <v>0</v>
      </c>
      <c r="MK1409" s="80">
        <f t="shared" si="251"/>
        <v>0</v>
      </c>
      <c r="ML1409" s="80">
        <f t="shared" si="251"/>
        <v>0</v>
      </c>
      <c r="MM1409" s="80">
        <f t="shared" si="251"/>
        <v>0</v>
      </c>
      <c r="MN1409" s="80">
        <f t="shared" si="251"/>
        <v>0</v>
      </c>
      <c r="MO1409" s="80">
        <f t="shared" si="251"/>
        <v>0</v>
      </c>
      <c r="MP1409" s="80">
        <f t="shared" si="251"/>
        <v>0</v>
      </c>
      <c r="MQ1409" s="80">
        <f t="shared" si="251"/>
        <v>0</v>
      </c>
      <c r="MR1409" s="80">
        <f t="shared" si="251"/>
        <v>0</v>
      </c>
      <c r="MS1409" s="80">
        <f t="shared" si="251"/>
        <v>0</v>
      </c>
      <c r="MT1409" s="80">
        <f t="shared" si="251"/>
        <v>0</v>
      </c>
      <c r="MU1409" s="80">
        <f t="shared" si="251"/>
        <v>0</v>
      </c>
      <c r="MV1409" s="80">
        <f t="shared" si="251"/>
        <v>0</v>
      </c>
      <c r="MW1409" s="80">
        <f t="shared" si="251"/>
        <v>0</v>
      </c>
      <c r="MX1409" s="80">
        <f t="shared" si="251"/>
        <v>0</v>
      </c>
      <c r="MY1409" s="80">
        <f t="shared" si="251"/>
        <v>0</v>
      </c>
      <c r="MZ1409" s="80">
        <f t="shared" si="251"/>
        <v>0</v>
      </c>
      <c r="NA1409" s="80">
        <f t="shared" si="251"/>
        <v>0</v>
      </c>
      <c r="NB1409" s="80">
        <f t="shared" si="251"/>
        <v>0</v>
      </c>
      <c r="NC1409" s="80">
        <f t="shared" si="251"/>
        <v>0</v>
      </c>
      <c r="ND1409" s="80">
        <f t="shared" si="251"/>
        <v>0</v>
      </c>
      <c r="NE1409" s="80">
        <f t="shared" si="251"/>
        <v>0</v>
      </c>
      <c r="NF1409" s="80">
        <f t="shared" si="251"/>
        <v>0</v>
      </c>
      <c r="NG1409" s="81"/>
      <c r="NH1409" s="81"/>
      <c r="NI1409" s="81"/>
      <c r="NJ1409" s="80">
        <f t="shared" ref="NJ1409" si="252">SUM(E1409:AI1409)</f>
        <v>0</v>
      </c>
      <c r="NK1409" s="79">
        <f t="shared" ref="NK1409" si="253">SUM(AJ1409:BL1409)</f>
        <v>0</v>
      </c>
      <c r="NL1409" s="79">
        <f t="shared" ref="NL1409" si="254">SUM(BM1409:CQ1409)</f>
        <v>0</v>
      </c>
      <c r="NM1409" s="79">
        <f t="shared" ref="NM1409" si="255">SUM(CR1409:DU1409)</f>
        <v>0</v>
      </c>
      <c r="NN1409" s="79">
        <f t="shared" ref="NN1409" si="256">SUM(DV1409:EZ1409)</f>
        <v>0</v>
      </c>
      <c r="NO1409" s="79">
        <f t="shared" ref="NO1409" si="257">SUM(FA1409:GD1409)</f>
        <v>0</v>
      </c>
      <c r="NP1409" s="79">
        <f t="shared" ref="NP1409" si="258">SUM(GE1409:HI1409)</f>
        <v>0</v>
      </c>
      <c r="NQ1409" s="79">
        <f t="shared" ref="NQ1409" si="259">SUM(HJ1409:IN1409)</f>
        <v>0</v>
      </c>
      <c r="NR1409" s="79">
        <f t="shared" ref="NR1409" si="260">SUM(IO1409:JR1409)</f>
        <v>0</v>
      </c>
      <c r="NS1409" s="79">
        <f t="shared" ref="NS1409" si="261">SUM(JS1409:KW1409)</f>
        <v>0</v>
      </c>
      <c r="NT1409" s="79">
        <f t="shared" ref="NT1409" si="262">SUM(KX1409:MA1409)</f>
        <v>0</v>
      </c>
      <c r="NU1409" s="79">
        <f t="shared" ref="NU1409" si="263">SUM(MB1409:NF1409)</f>
        <v>0</v>
      </c>
      <c r="NV1409" s="80">
        <f t="shared" ref="NV1409" si="264">SUM(NJ1409:NU1409)</f>
        <v>0</v>
      </c>
    </row>
    <row r="1410" spans="1:386" s="48" customFormat="1" x14ac:dyDescent="0.2">
      <c r="A1410" s="78"/>
      <c r="B1410" s="79"/>
      <c r="C1410" s="79"/>
      <c r="D1410" s="242"/>
      <c r="E1410" s="228"/>
      <c r="F1410" s="80"/>
      <c r="G1410" s="80"/>
      <c r="H1410" s="80"/>
      <c r="I1410" s="80"/>
      <c r="J1410" s="80"/>
      <c r="K1410" s="80"/>
      <c r="L1410" s="80"/>
      <c r="M1410" s="80"/>
      <c r="N1410" s="80"/>
      <c r="O1410" s="80"/>
      <c r="P1410" s="80"/>
      <c r="Q1410" s="80"/>
      <c r="R1410" s="80"/>
      <c r="S1410" s="80"/>
      <c r="T1410" s="80"/>
      <c r="U1410" s="80"/>
      <c r="V1410" s="80"/>
      <c r="W1410" s="80"/>
      <c r="X1410" s="80"/>
      <c r="Y1410" s="80"/>
      <c r="Z1410" s="80"/>
      <c r="AA1410" s="80"/>
      <c r="AB1410" s="80"/>
      <c r="AC1410" s="80"/>
      <c r="AD1410" s="80"/>
      <c r="AE1410" s="80"/>
      <c r="AF1410" s="80"/>
      <c r="AG1410" s="80"/>
      <c r="AH1410" s="80"/>
      <c r="AI1410" s="80"/>
      <c r="AJ1410" s="80"/>
      <c r="AK1410" s="80"/>
      <c r="AL1410" s="80"/>
      <c r="AM1410" s="80"/>
      <c r="AN1410" s="80"/>
      <c r="AO1410" s="80"/>
      <c r="AP1410" s="80"/>
      <c r="AQ1410" s="80"/>
      <c r="AR1410" s="80"/>
      <c r="AS1410" s="80"/>
      <c r="AT1410" s="80"/>
      <c r="AU1410" s="80"/>
      <c r="AV1410" s="80"/>
      <c r="AW1410" s="80"/>
      <c r="AX1410" s="80"/>
      <c r="AY1410" s="80"/>
      <c r="AZ1410" s="80"/>
      <c r="BA1410" s="80"/>
      <c r="BB1410" s="80"/>
      <c r="BC1410" s="80"/>
      <c r="BD1410" s="80"/>
      <c r="BE1410" s="80"/>
      <c r="BF1410" s="80"/>
      <c r="BG1410" s="80"/>
      <c r="BH1410" s="80"/>
      <c r="BI1410" s="80"/>
      <c r="BJ1410" s="80"/>
      <c r="BK1410" s="80"/>
      <c r="BL1410" s="80"/>
      <c r="BM1410" s="80"/>
      <c r="BN1410" s="80"/>
      <c r="BO1410" s="80"/>
      <c r="BP1410" s="80"/>
      <c r="BQ1410" s="80"/>
      <c r="BR1410" s="80"/>
      <c r="BS1410" s="80"/>
      <c r="BT1410" s="80"/>
      <c r="BU1410" s="80"/>
      <c r="BV1410" s="80"/>
      <c r="BW1410" s="80"/>
      <c r="BX1410" s="80"/>
      <c r="BY1410" s="80"/>
      <c r="BZ1410" s="80"/>
      <c r="CA1410" s="80"/>
      <c r="CB1410" s="80"/>
      <c r="CC1410" s="80"/>
      <c r="CD1410" s="80"/>
      <c r="CE1410" s="80"/>
      <c r="CF1410" s="80"/>
      <c r="CG1410" s="80"/>
      <c r="CH1410" s="80"/>
      <c r="CI1410" s="80"/>
      <c r="CJ1410" s="80"/>
      <c r="CK1410" s="80"/>
      <c r="CL1410" s="80"/>
      <c r="CM1410" s="80"/>
      <c r="CN1410" s="80"/>
      <c r="CO1410" s="80"/>
      <c r="CP1410" s="80"/>
      <c r="CQ1410" s="80"/>
      <c r="CR1410" s="80"/>
      <c r="CS1410" s="80"/>
      <c r="CT1410" s="80"/>
      <c r="CU1410" s="80"/>
      <c r="CV1410" s="80"/>
      <c r="CW1410" s="80"/>
      <c r="CX1410" s="80"/>
      <c r="CY1410" s="80"/>
      <c r="CZ1410" s="80"/>
      <c r="DA1410" s="80"/>
      <c r="DB1410" s="80"/>
      <c r="DC1410" s="80"/>
      <c r="DD1410" s="80"/>
      <c r="DE1410" s="80"/>
      <c r="DF1410" s="80"/>
      <c r="DG1410" s="80"/>
      <c r="DH1410" s="80"/>
      <c r="DI1410" s="80"/>
      <c r="DJ1410" s="80"/>
      <c r="DK1410" s="80"/>
      <c r="DL1410" s="80"/>
      <c r="DM1410" s="80"/>
      <c r="DN1410" s="80"/>
      <c r="DO1410" s="80"/>
      <c r="DP1410" s="80"/>
      <c r="DQ1410" s="80"/>
      <c r="DR1410" s="80"/>
      <c r="DS1410" s="80"/>
      <c r="DT1410" s="80"/>
      <c r="DU1410" s="80"/>
      <c r="DV1410" s="80"/>
      <c r="DW1410" s="80"/>
      <c r="DX1410" s="80"/>
      <c r="DY1410" s="80"/>
      <c r="DZ1410" s="80"/>
      <c r="EA1410" s="80"/>
      <c r="EB1410" s="80"/>
      <c r="EC1410" s="80"/>
      <c r="ED1410" s="80"/>
      <c r="EE1410" s="80"/>
      <c r="EF1410" s="80"/>
      <c r="EG1410" s="80"/>
      <c r="EH1410" s="80"/>
      <c r="EI1410" s="80"/>
      <c r="EJ1410" s="80"/>
      <c r="EK1410" s="80"/>
      <c r="EL1410" s="80"/>
      <c r="EM1410" s="80"/>
      <c r="EN1410" s="80"/>
      <c r="EO1410" s="80"/>
      <c r="EP1410" s="80"/>
      <c r="EQ1410" s="80"/>
      <c r="ER1410" s="80"/>
      <c r="ES1410" s="80"/>
      <c r="ET1410" s="80"/>
      <c r="EU1410" s="80"/>
      <c r="EV1410" s="80"/>
      <c r="EW1410" s="80"/>
      <c r="EX1410" s="80"/>
      <c r="EY1410" s="80"/>
      <c r="EZ1410" s="80"/>
      <c r="FA1410" s="80"/>
      <c r="FB1410" s="80"/>
      <c r="FC1410" s="80"/>
      <c r="FD1410" s="80"/>
      <c r="FE1410" s="80"/>
      <c r="FF1410" s="80"/>
      <c r="FG1410" s="80"/>
      <c r="FH1410" s="80"/>
      <c r="FI1410" s="80"/>
      <c r="FJ1410" s="80"/>
      <c r="FK1410" s="80"/>
      <c r="FL1410" s="80"/>
      <c r="FM1410" s="80"/>
      <c r="FN1410" s="80"/>
      <c r="FO1410" s="80"/>
      <c r="FP1410" s="80"/>
      <c r="FQ1410" s="80"/>
      <c r="FR1410" s="80"/>
      <c r="FS1410" s="80"/>
      <c r="FT1410" s="80"/>
      <c r="FU1410" s="80"/>
      <c r="FV1410" s="80"/>
      <c r="FW1410" s="80"/>
      <c r="FX1410" s="80"/>
      <c r="FY1410" s="80"/>
      <c r="FZ1410" s="80"/>
      <c r="GA1410" s="80"/>
      <c r="GB1410" s="80"/>
      <c r="GC1410" s="80"/>
      <c r="GD1410" s="80"/>
      <c r="GE1410" s="80"/>
      <c r="GF1410" s="80"/>
      <c r="GG1410" s="80"/>
      <c r="GH1410" s="80"/>
      <c r="GI1410" s="80"/>
      <c r="GJ1410" s="80"/>
      <c r="GK1410" s="80"/>
      <c r="GL1410" s="80"/>
      <c r="GM1410" s="80"/>
      <c r="GN1410" s="80"/>
      <c r="GO1410" s="80"/>
      <c r="GP1410" s="80"/>
      <c r="GQ1410" s="80"/>
      <c r="GR1410" s="80"/>
      <c r="GS1410" s="80"/>
      <c r="GT1410" s="80"/>
      <c r="GU1410" s="80"/>
      <c r="GV1410" s="80"/>
      <c r="GW1410" s="80"/>
      <c r="GX1410" s="80"/>
      <c r="GY1410" s="80"/>
      <c r="GZ1410" s="80"/>
      <c r="HA1410" s="80"/>
      <c r="HB1410" s="80"/>
      <c r="HC1410" s="80"/>
      <c r="HD1410" s="80"/>
      <c r="HE1410" s="80"/>
      <c r="HF1410" s="80"/>
      <c r="HG1410" s="80"/>
      <c r="HH1410" s="80"/>
      <c r="HI1410" s="80"/>
      <c r="HJ1410" s="80"/>
      <c r="HK1410" s="80"/>
      <c r="HL1410" s="80"/>
      <c r="HM1410" s="80"/>
      <c r="HN1410" s="80"/>
      <c r="HO1410" s="80"/>
      <c r="HP1410" s="80"/>
      <c r="HQ1410" s="80"/>
      <c r="HR1410" s="80"/>
      <c r="HS1410" s="80"/>
      <c r="HT1410" s="80"/>
      <c r="HU1410" s="80"/>
      <c r="HV1410" s="80"/>
      <c r="HW1410" s="80"/>
      <c r="HX1410" s="80"/>
      <c r="HY1410" s="80"/>
      <c r="HZ1410" s="80"/>
      <c r="IA1410" s="80"/>
      <c r="IB1410" s="80"/>
      <c r="IC1410" s="80"/>
      <c r="ID1410" s="80"/>
      <c r="IE1410" s="80"/>
      <c r="IF1410" s="80"/>
      <c r="IG1410" s="80"/>
      <c r="IH1410" s="80"/>
      <c r="II1410" s="80"/>
      <c r="IJ1410" s="80"/>
      <c r="IK1410" s="80"/>
      <c r="IL1410" s="80"/>
      <c r="IM1410" s="80"/>
      <c r="IN1410" s="80"/>
      <c r="IO1410" s="80"/>
      <c r="IP1410" s="80"/>
      <c r="IQ1410" s="80"/>
      <c r="IR1410" s="80"/>
      <c r="IS1410" s="80"/>
      <c r="IT1410" s="80"/>
      <c r="IU1410" s="80"/>
      <c r="IV1410" s="80"/>
      <c r="IW1410" s="80"/>
      <c r="IX1410" s="80"/>
      <c r="IY1410" s="80"/>
      <c r="IZ1410" s="80"/>
      <c r="JA1410" s="80"/>
      <c r="JB1410" s="80"/>
      <c r="JC1410" s="80"/>
      <c r="JD1410" s="80"/>
      <c r="JE1410" s="80"/>
      <c r="JF1410" s="80"/>
      <c r="JG1410" s="80"/>
      <c r="JH1410" s="80"/>
      <c r="JI1410" s="80"/>
      <c r="JJ1410" s="80"/>
      <c r="JK1410" s="80"/>
      <c r="JL1410" s="80"/>
      <c r="JM1410" s="80"/>
      <c r="JN1410" s="80"/>
      <c r="JO1410" s="80"/>
      <c r="JP1410" s="80"/>
      <c r="JQ1410" s="80"/>
      <c r="JR1410" s="80"/>
      <c r="JS1410" s="80"/>
      <c r="JT1410" s="80"/>
      <c r="JU1410" s="80"/>
      <c r="JV1410" s="80"/>
      <c r="JW1410" s="80"/>
      <c r="JX1410" s="80"/>
      <c r="JY1410" s="80"/>
      <c r="JZ1410" s="80"/>
      <c r="KA1410" s="80"/>
      <c r="KB1410" s="80"/>
      <c r="KC1410" s="80"/>
      <c r="KD1410" s="80"/>
      <c r="KE1410" s="80"/>
      <c r="KF1410" s="80"/>
      <c r="KG1410" s="80"/>
      <c r="KH1410" s="80"/>
      <c r="KI1410" s="80"/>
      <c r="KJ1410" s="80"/>
      <c r="KK1410" s="80"/>
      <c r="KL1410" s="80"/>
      <c r="KM1410" s="80"/>
      <c r="KN1410" s="80"/>
      <c r="KO1410" s="80"/>
      <c r="KP1410" s="80"/>
      <c r="KQ1410" s="80"/>
      <c r="KR1410" s="80"/>
      <c r="KS1410" s="80"/>
      <c r="KT1410" s="80"/>
      <c r="KU1410" s="80"/>
      <c r="KV1410" s="80"/>
      <c r="KW1410" s="80"/>
      <c r="KX1410" s="80"/>
      <c r="KY1410" s="80"/>
      <c r="KZ1410" s="80"/>
      <c r="LA1410" s="80"/>
      <c r="LB1410" s="80"/>
      <c r="LC1410" s="80"/>
      <c r="LD1410" s="80"/>
      <c r="LE1410" s="80"/>
      <c r="LF1410" s="80"/>
      <c r="LG1410" s="80"/>
      <c r="LH1410" s="80"/>
      <c r="LI1410" s="80"/>
      <c r="LJ1410" s="80"/>
      <c r="LK1410" s="80"/>
      <c r="LL1410" s="80"/>
      <c r="LM1410" s="80"/>
      <c r="LN1410" s="80"/>
      <c r="LO1410" s="80"/>
      <c r="LP1410" s="80"/>
      <c r="LQ1410" s="80"/>
      <c r="LR1410" s="80"/>
      <c r="LS1410" s="80"/>
      <c r="LT1410" s="80"/>
      <c r="LU1410" s="80"/>
      <c r="LV1410" s="80"/>
      <c r="LW1410" s="80"/>
      <c r="LX1410" s="80"/>
      <c r="LY1410" s="80"/>
      <c r="LZ1410" s="80"/>
      <c r="MA1410" s="80"/>
      <c r="MB1410" s="80"/>
      <c r="MC1410" s="80"/>
      <c r="MD1410" s="80"/>
      <c r="ME1410" s="80"/>
      <c r="MF1410" s="80"/>
      <c r="MG1410" s="80"/>
      <c r="MH1410" s="80"/>
      <c r="MI1410" s="80"/>
      <c r="MJ1410" s="80"/>
      <c r="MK1410" s="80"/>
      <c r="ML1410" s="80"/>
      <c r="MM1410" s="80"/>
      <c r="MN1410" s="80"/>
      <c r="MO1410" s="80"/>
      <c r="MP1410" s="80"/>
      <c r="MQ1410" s="80"/>
      <c r="MR1410" s="80"/>
      <c r="MS1410" s="80"/>
      <c r="MT1410" s="80"/>
      <c r="MU1410" s="80"/>
      <c r="MV1410" s="80"/>
      <c r="MW1410" s="80"/>
      <c r="MX1410" s="80"/>
      <c r="MY1410" s="80"/>
      <c r="MZ1410" s="80"/>
      <c r="NA1410" s="80"/>
      <c r="NB1410" s="80"/>
      <c r="NC1410" s="80"/>
      <c r="ND1410" s="80"/>
      <c r="NE1410" s="80"/>
      <c r="NF1410" s="80"/>
      <c r="NG1410" s="81"/>
      <c r="NH1410" s="81"/>
      <c r="NI1410" s="81"/>
      <c r="NJ1410" s="80"/>
      <c r="NK1410" s="79"/>
      <c r="NL1410" s="79"/>
      <c r="NM1410" s="79"/>
      <c r="NN1410" s="79"/>
      <c r="NO1410" s="79"/>
      <c r="NP1410" s="79"/>
      <c r="NQ1410" s="79"/>
      <c r="NR1410" s="79"/>
      <c r="NS1410" s="79"/>
      <c r="NT1410" s="79"/>
      <c r="NU1410" s="79"/>
      <c r="NV1410" s="80"/>
    </row>
    <row r="1411" spans="1:386" s="48" customFormat="1" x14ac:dyDescent="0.2">
      <c r="A1411" s="78"/>
      <c r="B1411" s="79"/>
      <c r="C1411" s="79"/>
      <c r="D1411" s="242"/>
      <c r="E1411" s="228"/>
      <c r="F1411" s="80"/>
      <c r="G1411" s="80"/>
      <c r="H1411" s="80"/>
      <c r="I1411" s="80"/>
      <c r="J1411" s="80"/>
      <c r="K1411" s="80"/>
      <c r="L1411" s="80"/>
      <c r="M1411" s="80"/>
      <c r="N1411" s="80"/>
      <c r="O1411" s="80"/>
      <c r="P1411" s="80"/>
      <c r="Q1411" s="80"/>
      <c r="R1411" s="80"/>
      <c r="S1411" s="80"/>
      <c r="T1411" s="80"/>
      <c r="U1411" s="80"/>
      <c r="V1411" s="80"/>
      <c r="W1411" s="80"/>
      <c r="X1411" s="80"/>
      <c r="Y1411" s="80"/>
      <c r="Z1411" s="80"/>
      <c r="AA1411" s="80"/>
      <c r="AB1411" s="80"/>
      <c r="AC1411" s="80"/>
      <c r="AD1411" s="80"/>
      <c r="AE1411" s="80"/>
      <c r="AF1411" s="80"/>
      <c r="AG1411" s="80"/>
      <c r="AH1411" s="80"/>
      <c r="AI1411" s="80"/>
      <c r="AJ1411" s="80"/>
      <c r="AK1411" s="80"/>
      <c r="AL1411" s="80"/>
      <c r="AM1411" s="80"/>
      <c r="AN1411" s="80"/>
      <c r="AO1411" s="80"/>
      <c r="AP1411" s="80"/>
      <c r="AQ1411" s="80"/>
      <c r="AR1411" s="80"/>
      <c r="AS1411" s="80"/>
      <c r="AT1411" s="80"/>
      <c r="AU1411" s="80"/>
      <c r="AV1411" s="80"/>
      <c r="AW1411" s="80"/>
      <c r="AX1411" s="80"/>
      <c r="AY1411" s="80"/>
      <c r="AZ1411" s="80"/>
      <c r="BA1411" s="80"/>
      <c r="BB1411" s="80"/>
      <c r="BC1411" s="80"/>
      <c r="BD1411" s="80"/>
      <c r="BE1411" s="80"/>
      <c r="BF1411" s="80"/>
      <c r="BG1411" s="80"/>
      <c r="BH1411" s="80"/>
      <c r="BI1411" s="80"/>
      <c r="BJ1411" s="80"/>
      <c r="BK1411" s="80"/>
      <c r="BL1411" s="80"/>
      <c r="BM1411" s="80"/>
      <c r="BN1411" s="80"/>
      <c r="BO1411" s="80"/>
      <c r="BP1411" s="80"/>
      <c r="BQ1411" s="80"/>
      <c r="BR1411" s="80"/>
      <c r="BS1411" s="80"/>
      <c r="BT1411" s="80"/>
      <c r="BU1411" s="80"/>
      <c r="BV1411" s="80"/>
      <c r="BW1411" s="80"/>
      <c r="BX1411" s="80"/>
      <c r="BY1411" s="80"/>
      <c r="BZ1411" s="80"/>
      <c r="CA1411" s="80"/>
      <c r="CB1411" s="80"/>
      <c r="CC1411" s="80"/>
      <c r="CD1411" s="80"/>
      <c r="CE1411" s="80"/>
      <c r="CF1411" s="80"/>
      <c r="CG1411" s="80"/>
      <c r="CH1411" s="80"/>
      <c r="CI1411" s="80"/>
      <c r="CJ1411" s="80"/>
      <c r="CK1411" s="80"/>
      <c r="CL1411" s="80"/>
      <c r="CM1411" s="80"/>
      <c r="CN1411" s="80"/>
      <c r="CO1411" s="80"/>
      <c r="CP1411" s="80"/>
      <c r="CQ1411" s="80"/>
      <c r="CR1411" s="80"/>
      <c r="CS1411" s="80"/>
      <c r="CT1411" s="80"/>
      <c r="CU1411" s="80"/>
      <c r="CV1411" s="80"/>
      <c r="CW1411" s="80"/>
      <c r="CX1411" s="80"/>
      <c r="CY1411" s="80"/>
      <c r="CZ1411" s="80"/>
      <c r="DA1411" s="80"/>
      <c r="DB1411" s="80"/>
      <c r="DC1411" s="80"/>
      <c r="DD1411" s="80"/>
      <c r="DE1411" s="80"/>
      <c r="DF1411" s="80"/>
      <c r="DG1411" s="80"/>
      <c r="DH1411" s="80"/>
      <c r="DI1411" s="80"/>
      <c r="DJ1411" s="80"/>
      <c r="DK1411" s="80"/>
      <c r="DL1411" s="80"/>
      <c r="DM1411" s="80"/>
      <c r="DN1411" s="80"/>
      <c r="DO1411" s="80"/>
      <c r="DP1411" s="80"/>
      <c r="DQ1411" s="80"/>
      <c r="DR1411" s="80"/>
      <c r="DS1411" s="80"/>
      <c r="DT1411" s="80"/>
      <c r="DU1411" s="80"/>
      <c r="DV1411" s="80"/>
      <c r="DW1411" s="80"/>
      <c r="DX1411" s="80"/>
      <c r="DY1411" s="80"/>
      <c r="DZ1411" s="80"/>
      <c r="EA1411" s="80"/>
      <c r="EB1411" s="80"/>
      <c r="EC1411" s="80"/>
      <c r="ED1411" s="80"/>
      <c r="EE1411" s="80"/>
      <c r="EF1411" s="80"/>
      <c r="EG1411" s="80"/>
      <c r="EH1411" s="80"/>
      <c r="EI1411" s="80"/>
      <c r="EJ1411" s="80"/>
      <c r="EK1411" s="80"/>
      <c r="EL1411" s="80"/>
      <c r="EM1411" s="80"/>
      <c r="EN1411" s="80"/>
      <c r="EO1411" s="80"/>
      <c r="EP1411" s="80"/>
      <c r="EQ1411" s="80"/>
      <c r="ER1411" s="80"/>
      <c r="ES1411" s="80"/>
      <c r="ET1411" s="80"/>
      <c r="EU1411" s="80"/>
      <c r="EV1411" s="80"/>
      <c r="EW1411" s="80"/>
      <c r="EX1411" s="80"/>
      <c r="EY1411" s="80"/>
      <c r="EZ1411" s="80"/>
      <c r="FA1411" s="80"/>
      <c r="FB1411" s="80"/>
      <c r="FC1411" s="80"/>
      <c r="FD1411" s="80"/>
      <c r="FE1411" s="80"/>
      <c r="FF1411" s="80"/>
      <c r="FG1411" s="80"/>
      <c r="FH1411" s="80"/>
      <c r="FI1411" s="80"/>
      <c r="FJ1411" s="80"/>
      <c r="FK1411" s="80"/>
      <c r="FL1411" s="80"/>
      <c r="FM1411" s="80"/>
      <c r="FN1411" s="80"/>
      <c r="FO1411" s="80"/>
      <c r="FP1411" s="80"/>
      <c r="FQ1411" s="80"/>
      <c r="FR1411" s="80"/>
      <c r="FS1411" s="80"/>
      <c r="FT1411" s="80"/>
      <c r="FU1411" s="80"/>
      <c r="FV1411" s="80"/>
      <c r="FW1411" s="80"/>
      <c r="FX1411" s="80"/>
      <c r="FY1411" s="80"/>
      <c r="FZ1411" s="80"/>
      <c r="GA1411" s="80"/>
      <c r="GB1411" s="80"/>
      <c r="GC1411" s="80"/>
      <c r="GD1411" s="80"/>
      <c r="GE1411" s="80"/>
      <c r="GF1411" s="80"/>
      <c r="GG1411" s="80"/>
      <c r="GH1411" s="80"/>
      <c r="GI1411" s="80"/>
      <c r="GJ1411" s="80"/>
      <c r="GK1411" s="80"/>
      <c r="GL1411" s="80"/>
      <c r="GM1411" s="80"/>
      <c r="GN1411" s="80"/>
      <c r="GO1411" s="80"/>
      <c r="GP1411" s="80"/>
      <c r="GQ1411" s="80"/>
      <c r="GR1411" s="80"/>
      <c r="GS1411" s="80"/>
      <c r="GT1411" s="80"/>
      <c r="GU1411" s="80"/>
      <c r="GV1411" s="80"/>
      <c r="GW1411" s="80"/>
      <c r="GX1411" s="80"/>
      <c r="GY1411" s="80"/>
      <c r="GZ1411" s="80"/>
      <c r="HA1411" s="80"/>
      <c r="HB1411" s="80"/>
      <c r="HC1411" s="80"/>
      <c r="HD1411" s="80"/>
      <c r="HE1411" s="80"/>
      <c r="HF1411" s="80"/>
      <c r="HG1411" s="80"/>
      <c r="HH1411" s="80"/>
      <c r="HI1411" s="80"/>
      <c r="HJ1411" s="80"/>
      <c r="HK1411" s="80"/>
      <c r="HL1411" s="80"/>
      <c r="HM1411" s="80"/>
      <c r="HN1411" s="80"/>
      <c r="HO1411" s="80"/>
      <c r="HP1411" s="80"/>
      <c r="HQ1411" s="80"/>
      <c r="HR1411" s="80"/>
      <c r="HS1411" s="80"/>
      <c r="HT1411" s="80"/>
      <c r="HU1411" s="80"/>
      <c r="HV1411" s="80"/>
      <c r="HW1411" s="80"/>
      <c r="HX1411" s="80"/>
      <c r="HY1411" s="80"/>
      <c r="HZ1411" s="80"/>
      <c r="IA1411" s="80"/>
      <c r="IB1411" s="80"/>
      <c r="IC1411" s="80"/>
      <c r="ID1411" s="80"/>
      <c r="IE1411" s="80"/>
      <c r="IF1411" s="80"/>
      <c r="IG1411" s="80"/>
      <c r="IH1411" s="80"/>
      <c r="II1411" s="80"/>
      <c r="IJ1411" s="80"/>
      <c r="IK1411" s="80"/>
      <c r="IL1411" s="80"/>
      <c r="IM1411" s="80"/>
      <c r="IN1411" s="80"/>
      <c r="IO1411" s="80"/>
      <c r="IP1411" s="80"/>
      <c r="IQ1411" s="80"/>
      <c r="IR1411" s="80"/>
      <c r="IS1411" s="80"/>
      <c r="IT1411" s="80"/>
      <c r="IU1411" s="80"/>
      <c r="IV1411" s="80"/>
      <c r="IW1411" s="80"/>
      <c r="IX1411" s="80"/>
      <c r="IY1411" s="80"/>
      <c r="IZ1411" s="80"/>
      <c r="JA1411" s="80"/>
      <c r="JB1411" s="80"/>
      <c r="JC1411" s="80"/>
      <c r="JD1411" s="80"/>
      <c r="JE1411" s="80"/>
      <c r="JF1411" s="80"/>
      <c r="JG1411" s="80"/>
      <c r="JH1411" s="80"/>
      <c r="JI1411" s="80"/>
      <c r="JJ1411" s="80"/>
      <c r="JK1411" s="80"/>
      <c r="JL1411" s="80"/>
      <c r="JM1411" s="80"/>
      <c r="JN1411" s="80"/>
      <c r="JO1411" s="80"/>
      <c r="JP1411" s="80"/>
      <c r="JQ1411" s="80"/>
      <c r="JR1411" s="80"/>
      <c r="JS1411" s="80"/>
      <c r="JT1411" s="80"/>
      <c r="JU1411" s="80"/>
      <c r="JV1411" s="80"/>
      <c r="JW1411" s="80"/>
      <c r="JX1411" s="80"/>
      <c r="JY1411" s="80"/>
      <c r="JZ1411" s="80"/>
      <c r="KA1411" s="80"/>
      <c r="KB1411" s="80"/>
      <c r="KC1411" s="80"/>
      <c r="KD1411" s="80"/>
      <c r="KE1411" s="80"/>
      <c r="KF1411" s="80"/>
      <c r="KG1411" s="80"/>
      <c r="KH1411" s="80"/>
      <c r="KI1411" s="80"/>
      <c r="KJ1411" s="80"/>
      <c r="KK1411" s="80"/>
      <c r="KL1411" s="80"/>
      <c r="KM1411" s="80"/>
      <c r="KN1411" s="80"/>
      <c r="KO1411" s="80"/>
      <c r="KP1411" s="80"/>
      <c r="KQ1411" s="80"/>
      <c r="KR1411" s="80"/>
      <c r="KS1411" s="80"/>
      <c r="KT1411" s="80"/>
      <c r="KU1411" s="80"/>
      <c r="KV1411" s="80"/>
      <c r="KW1411" s="80"/>
      <c r="KX1411" s="80"/>
      <c r="KY1411" s="80"/>
      <c r="KZ1411" s="80"/>
      <c r="LA1411" s="80"/>
      <c r="LB1411" s="80"/>
      <c r="LC1411" s="80"/>
      <c r="LD1411" s="80"/>
      <c r="LE1411" s="80"/>
      <c r="LF1411" s="80"/>
      <c r="LG1411" s="80"/>
      <c r="LH1411" s="80"/>
      <c r="LI1411" s="80"/>
      <c r="LJ1411" s="80"/>
      <c r="LK1411" s="80"/>
      <c r="LL1411" s="80"/>
      <c r="LM1411" s="80"/>
      <c r="LN1411" s="80"/>
      <c r="LO1411" s="80"/>
      <c r="LP1411" s="80"/>
      <c r="LQ1411" s="80"/>
      <c r="LR1411" s="80"/>
      <c r="LS1411" s="80"/>
      <c r="LT1411" s="80"/>
      <c r="LU1411" s="80"/>
      <c r="LV1411" s="80"/>
      <c r="LW1411" s="80"/>
      <c r="LX1411" s="80"/>
      <c r="LY1411" s="80"/>
      <c r="LZ1411" s="80"/>
      <c r="MA1411" s="80"/>
      <c r="MB1411" s="80"/>
      <c r="MC1411" s="80"/>
      <c r="MD1411" s="80"/>
      <c r="ME1411" s="80"/>
      <c r="MF1411" s="80"/>
      <c r="MG1411" s="80"/>
      <c r="MH1411" s="80"/>
      <c r="MI1411" s="80"/>
      <c r="MJ1411" s="80"/>
      <c r="MK1411" s="80"/>
      <c r="ML1411" s="80"/>
      <c r="MM1411" s="80"/>
      <c r="MN1411" s="80"/>
      <c r="MO1411" s="80"/>
      <c r="MP1411" s="80"/>
      <c r="MQ1411" s="80"/>
      <c r="MR1411" s="80"/>
      <c r="MS1411" s="80"/>
      <c r="MT1411" s="80"/>
      <c r="MU1411" s="80"/>
      <c r="MV1411" s="80"/>
      <c r="MW1411" s="80"/>
      <c r="MX1411" s="80"/>
      <c r="MY1411" s="80"/>
      <c r="MZ1411" s="80"/>
      <c r="NA1411" s="80"/>
      <c r="NB1411" s="80"/>
      <c r="NC1411" s="80"/>
      <c r="ND1411" s="80"/>
      <c r="NE1411" s="80"/>
      <c r="NF1411" s="80"/>
      <c r="NG1411" s="81"/>
      <c r="NH1411" s="81"/>
      <c r="NI1411" s="81"/>
      <c r="NJ1411" s="80"/>
      <c r="NK1411" s="79"/>
      <c r="NL1411" s="79"/>
      <c r="NM1411" s="79"/>
      <c r="NN1411" s="79"/>
      <c r="NO1411" s="79"/>
      <c r="NP1411" s="79"/>
      <c r="NQ1411" s="79"/>
      <c r="NR1411" s="79"/>
      <c r="NS1411" s="79"/>
      <c r="NT1411" s="79"/>
      <c r="NU1411" s="79"/>
      <c r="NV1411" s="80"/>
    </row>
    <row r="1412" spans="1:386" s="48" customFormat="1" x14ac:dyDescent="0.2">
      <c r="A1412" s="78"/>
      <c r="B1412" s="79"/>
      <c r="C1412" s="79"/>
      <c r="D1412" s="242"/>
      <c r="E1412" s="228"/>
      <c r="F1412" s="80"/>
      <c r="G1412" s="80"/>
      <c r="H1412" s="80"/>
      <c r="I1412" s="80"/>
      <c r="J1412" s="80"/>
      <c r="K1412" s="80"/>
      <c r="L1412" s="80"/>
      <c r="M1412" s="80"/>
      <c r="N1412" s="80"/>
      <c r="O1412" s="80"/>
      <c r="P1412" s="80"/>
      <c r="Q1412" s="80"/>
      <c r="R1412" s="80"/>
      <c r="S1412" s="80"/>
      <c r="T1412" s="80"/>
      <c r="U1412" s="80"/>
      <c r="V1412" s="80"/>
      <c r="W1412" s="80"/>
      <c r="X1412" s="80"/>
      <c r="Y1412" s="80"/>
      <c r="Z1412" s="80"/>
      <c r="AA1412" s="80"/>
      <c r="AB1412" s="80"/>
      <c r="AC1412" s="80"/>
      <c r="AD1412" s="80"/>
      <c r="AE1412" s="80"/>
      <c r="AF1412" s="80"/>
      <c r="AG1412" s="80"/>
      <c r="AH1412" s="80"/>
      <c r="AI1412" s="80"/>
      <c r="AJ1412" s="80"/>
      <c r="AK1412" s="80"/>
      <c r="AL1412" s="80"/>
      <c r="AM1412" s="80"/>
      <c r="AN1412" s="80"/>
      <c r="AO1412" s="80"/>
      <c r="AP1412" s="80"/>
      <c r="AQ1412" s="80"/>
      <c r="AR1412" s="80"/>
      <c r="AS1412" s="80"/>
      <c r="AT1412" s="80"/>
      <c r="AU1412" s="80"/>
      <c r="AV1412" s="80"/>
      <c r="AW1412" s="80"/>
      <c r="AX1412" s="80"/>
      <c r="AY1412" s="80"/>
      <c r="AZ1412" s="80"/>
      <c r="BA1412" s="80"/>
      <c r="BB1412" s="80"/>
      <c r="BC1412" s="80"/>
      <c r="BD1412" s="80"/>
      <c r="BE1412" s="80"/>
      <c r="BF1412" s="80"/>
      <c r="BG1412" s="80"/>
      <c r="BH1412" s="80"/>
      <c r="BI1412" s="80"/>
      <c r="BJ1412" s="80"/>
      <c r="BK1412" s="80"/>
      <c r="BL1412" s="80"/>
      <c r="BM1412" s="80"/>
      <c r="BN1412" s="80"/>
      <c r="BO1412" s="80"/>
      <c r="BP1412" s="80"/>
      <c r="BQ1412" s="80"/>
      <c r="BR1412" s="80"/>
      <c r="BS1412" s="80"/>
      <c r="BT1412" s="80"/>
      <c r="BU1412" s="80"/>
      <c r="BV1412" s="80"/>
      <c r="BW1412" s="80"/>
      <c r="BX1412" s="80"/>
      <c r="BY1412" s="80"/>
      <c r="BZ1412" s="80"/>
      <c r="CA1412" s="80"/>
      <c r="CB1412" s="80"/>
      <c r="CC1412" s="80"/>
      <c r="CD1412" s="80"/>
      <c r="CE1412" s="80"/>
      <c r="CF1412" s="80"/>
      <c r="CG1412" s="80"/>
      <c r="CH1412" s="80"/>
      <c r="CI1412" s="80"/>
      <c r="CJ1412" s="80"/>
      <c r="CK1412" s="80"/>
      <c r="CL1412" s="80"/>
      <c r="CM1412" s="80"/>
      <c r="CN1412" s="80"/>
      <c r="CO1412" s="80"/>
      <c r="CP1412" s="80"/>
      <c r="CQ1412" s="80"/>
      <c r="CR1412" s="80"/>
      <c r="CS1412" s="80"/>
      <c r="CT1412" s="80"/>
      <c r="CU1412" s="80"/>
      <c r="CV1412" s="80"/>
      <c r="CW1412" s="80"/>
      <c r="CX1412" s="80"/>
      <c r="CY1412" s="80"/>
      <c r="CZ1412" s="80"/>
      <c r="DA1412" s="80"/>
      <c r="DB1412" s="80"/>
      <c r="DC1412" s="80"/>
      <c r="DD1412" s="80"/>
      <c r="DE1412" s="80"/>
      <c r="DF1412" s="80"/>
      <c r="DG1412" s="80"/>
      <c r="DH1412" s="80"/>
      <c r="DI1412" s="80"/>
      <c r="DJ1412" s="80"/>
      <c r="DK1412" s="80"/>
      <c r="DL1412" s="80"/>
      <c r="DM1412" s="80"/>
      <c r="DN1412" s="80"/>
      <c r="DO1412" s="80"/>
      <c r="DP1412" s="80"/>
      <c r="DQ1412" s="80"/>
      <c r="DR1412" s="80"/>
      <c r="DS1412" s="80"/>
      <c r="DT1412" s="80"/>
      <c r="DU1412" s="80"/>
      <c r="DV1412" s="80"/>
      <c r="DW1412" s="80"/>
      <c r="DX1412" s="80"/>
      <c r="DY1412" s="80"/>
      <c r="DZ1412" s="80"/>
      <c r="EA1412" s="80"/>
      <c r="EB1412" s="80"/>
      <c r="EC1412" s="80"/>
      <c r="ED1412" s="80"/>
      <c r="EE1412" s="80"/>
      <c r="EF1412" s="80"/>
      <c r="EG1412" s="80"/>
      <c r="EH1412" s="80"/>
      <c r="EI1412" s="80"/>
      <c r="EJ1412" s="80"/>
      <c r="EK1412" s="80"/>
      <c r="EL1412" s="80"/>
      <c r="EM1412" s="80"/>
      <c r="EN1412" s="80"/>
      <c r="EO1412" s="80"/>
      <c r="EP1412" s="80"/>
      <c r="EQ1412" s="80"/>
      <c r="ER1412" s="80"/>
      <c r="ES1412" s="80"/>
      <c r="ET1412" s="80"/>
      <c r="EU1412" s="80"/>
      <c r="EV1412" s="80"/>
      <c r="EW1412" s="80"/>
      <c r="EX1412" s="80"/>
      <c r="EY1412" s="80"/>
      <c r="EZ1412" s="80"/>
      <c r="FA1412" s="80"/>
      <c r="FB1412" s="80"/>
      <c r="FC1412" s="80"/>
      <c r="FD1412" s="80"/>
      <c r="FE1412" s="80"/>
      <c r="FF1412" s="80"/>
      <c r="FG1412" s="80"/>
      <c r="FH1412" s="80"/>
      <c r="FI1412" s="80"/>
      <c r="FJ1412" s="80"/>
      <c r="FK1412" s="80"/>
      <c r="FL1412" s="80"/>
      <c r="FM1412" s="80"/>
      <c r="FN1412" s="80"/>
      <c r="FO1412" s="80"/>
      <c r="FP1412" s="80"/>
      <c r="FQ1412" s="80"/>
      <c r="FR1412" s="80"/>
      <c r="FS1412" s="80"/>
      <c r="FT1412" s="80"/>
      <c r="FU1412" s="80"/>
      <c r="FV1412" s="80"/>
      <c r="FW1412" s="80"/>
      <c r="FX1412" s="80"/>
      <c r="FY1412" s="80"/>
      <c r="FZ1412" s="80"/>
      <c r="GA1412" s="80"/>
      <c r="GB1412" s="80"/>
      <c r="GC1412" s="80"/>
      <c r="GD1412" s="80"/>
      <c r="GE1412" s="80"/>
      <c r="GF1412" s="80"/>
      <c r="GG1412" s="80"/>
      <c r="GH1412" s="80"/>
      <c r="GI1412" s="80"/>
      <c r="GJ1412" s="80"/>
      <c r="GK1412" s="80"/>
      <c r="GL1412" s="80"/>
      <c r="GM1412" s="80"/>
      <c r="GN1412" s="80"/>
      <c r="GO1412" s="80"/>
      <c r="GP1412" s="80"/>
      <c r="GQ1412" s="80"/>
      <c r="GR1412" s="80"/>
      <c r="GS1412" s="80"/>
      <c r="GT1412" s="80"/>
      <c r="GU1412" s="80"/>
      <c r="GV1412" s="80"/>
      <c r="GW1412" s="80"/>
      <c r="GX1412" s="80"/>
      <c r="GY1412" s="80"/>
      <c r="GZ1412" s="80"/>
      <c r="HA1412" s="80"/>
      <c r="HB1412" s="80"/>
      <c r="HC1412" s="80"/>
      <c r="HD1412" s="80"/>
      <c r="HE1412" s="80"/>
      <c r="HF1412" s="80"/>
      <c r="HG1412" s="80"/>
      <c r="HH1412" s="80"/>
      <c r="HI1412" s="80"/>
      <c r="HJ1412" s="80"/>
      <c r="HK1412" s="80"/>
      <c r="HL1412" s="80"/>
      <c r="HM1412" s="80"/>
      <c r="HN1412" s="80"/>
      <c r="HO1412" s="80"/>
      <c r="HP1412" s="80"/>
      <c r="HQ1412" s="80"/>
      <c r="HR1412" s="80"/>
      <c r="HS1412" s="80"/>
      <c r="HT1412" s="80"/>
      <c r="HU1412" s="80"/>
      <c r="HV1412" s="80"/>
      <c r="HW1412" s="80"/>
      <c r="HX1412" s="80"/>
      <c r="HY1412" s="80"/>
      <c r="HZ1412" s="80"/>
      <c r="IA1412" s="80"/>
      <c r="IB1412" s="80"/>
      <c r="IC1412" s="80"/>
      <c r="ID1412" s="80"/>
      <c r="IE1412" s="80"/>
      <c r="IF1412" s="80"/>
      <c r="IG1412" s="80"/>
      <c r="IH1412" s="80"/>
      <c r="II1412" s="80"/>
      <c r="IJ1412" s="80"/>
      <c r="IK1412" s="80"/>
      <c r="IL1412" s="80"/>
      <c r="IM1412" s="80"/>
      <c r="IN1412" s="80"/>
      <c r="IO1412" s="80"/>
      <c r="IP1412" s="80"/>
      <c r="IQ1412" s="80"/>
      <c r="IR1412" s="80"/>
      <c r="IS1412" s="80"/>
      <c r="IT1412" s="80"/>
      <c r="IU1412" s="80"/>
      <c r="IV1412" s="80"/>
      <c r="IW1412" s="80"/>
      <c r="IX1412" s="80"/>
      <c r="IY1412" s="80"/>
      <c r="IZ1412" s="80"/>
      <c r="JA1412" s="80"/>
      <c r="JB1412" s="80"/>
      <c r="JC1412" s="80"/>
      <c r="JD1412" s="80"/>
      <c r="JE1412" s="80"/>
      <c r="JF1412" s="80"/>
      <c r="JG1412" s="80"/>
      <c r="JH1412" s="80"/>
      <c r="JI1412" s="80"/>
      <c r="JJ1412" s="80"/>
      <c r="JK1412" s="80"/>
      <c r="JL1412" s="80"/>
      <c r="JM1412" s="80"/>
      <c r="JN1412" s="80"/>
      <c r="JO1412" s="80"/>
      <c r="JP1412" s="80"/>
      <c r="JQ1412" s="80"/>
      <c r="JR1412" s="80"/>
      <c r="JS1412" s="80"/>
      <c r="JT1412" s="80"/>
      <c r="JU1412" s="80"/>
      <c r="JV1412" s="80"/>
      <c r="JW1412" s="80"/>
      <c r="JX1412" s="80"/>
      <c r="JY1412" s="80"/>
      <c r="JZ1412" s="80"/>
      <c r="KA1412" s="80"/>
      <c r="KB1412" s="80"/>
      <c r="KC1412" s="80"/>
      <c r="KD1412" s="80"/>
      <c r="KE1412" s="80"/>
      <c r="KF1412" s="80"/>
      <c r="KG1412" s="80"/>
      <c r="KH1412" s="80"/>
      <c r="KI1412" s="80"/>
      <c r="KJ1412" s="80"/>
      <c r="KK1412" s="80"/>
      <c r="KL1412" s="80"/>
      <c r="KM1412" s="80"/>
      <c r="KN1412" s="80"/>
      <c r="KO1412" s="80"/>
      <c r="KP1412" s="80"/>
      <c r="KQ1412" s="80"/>
      <c r="KR1412" s="80"/>
      <c r="KS1412" s="80"/>
      <c r="KT1412" s="80"/>
      <c r="KU1412" s="80"/>
      <c r="KV1412" s="80"/>
      <c r="KW1412" s="80"/>
      <c r="KX1412" s="80"/>
      <c r="KY1412" s="80"/>
      <c r="KZ1412" s="80"/>
      <c r="LA1412" s="80"/>
      <c r="LB1412" s="80"/>
      <c r="LC1412" s="80"/>
      <c r="LD1412" s="80"/>
      <c r="LE1412" s="80"/>
      <c r="LF1412" s="80"/>
      <c r="LG1412" s="80"/>
      <c r="LH1412" s="80"/>
      <c r="LI1412" s="80"/>
      <c r="LJ1412" s="80"/>
      <c r="LK1412" s="80"/>
      <c r="LL1412" s="80"/>
      <c r="LM1412" s="80"/>
      <c r="LN1412" s="80"/>
      <c r="LO1412" s="80"/>
      <c r="LP1412" s="80"/>
      <c r="LQ1412" s="80"/>
      <c r="LR1412" s="80"/>
      <c r="LS1412" s="80"/>
      <c r="LT1412" s="80"/>
      <c r="LU1412" s="80"/>
      <c r="LV1412" s="80"/>
      <c r="LW1412" s="80"/>
      <c r="LX1412" s="80"/>
      <c r="LY1412" s="80"/>
      <c r="LZ1412" s="80"/>
      <c r="MA1412" s="80"/>
      <c r="MB1412" s="80"/>
      <c r="MC1412" s="80"/>
      <c r="MD1412" s="80"/>
      <c r="ME1412" s="80"/>
      <c r="MF1412" s="80"/>
      <c r="MG1412" s="80"/>
      <c r="MH1412" s="80"/>
      <c r="MI1412" s="80"/>
      <c r="MJ1412" s="80"/>
      <c r="MK1412" s="80"/>
      <c r="ML1412" s="80"/>
      <c r="MM1412" s="80"/>
      <c r="MN1412" s="80"/>
      <c r="MO1412" s="80"/>
      <c r="MP1412" s="80"/>
      <c r="MQ1412" s="80"/>
      <c r="MR1412" s="80"/>
      <c r="MS1412" s="80"/>
      <c r="MT1412" s="80"/>
      <c r="MU1412" s="80"/>
      <c r="MV1412" s="80"/>
      <c r="MW1412" s="80"/>
      <c r="MX1412" s="80"/>
      <c r="MY1412" s="80"/>
      <c r="MZ1412" s="80"/>
      <c r="NA1412" s="80"/>
      <c r="NB1412" s="80"/>
      <c r="NC1412" s="80"/>
      <c r="ND1412" s="80"/>
      <c r="NE1412" s="80"/>
      <c r="NF1412" s="80"/>
      <c r="NG1412" s="81"/>
      <c r="NH1412" s="81"/>
      <c r="NI1412" s="81"/>
      <c r="NJ1412" s="80"/>
      <c r="NK1412" s="79"/>
      <c r="NL1412" s="79"/>
      <c r="NM1412" s="79"/>
      <c r="NN1412" s="79"/>
      <c r="NO1412" s="79"/>
      <c r="NP1412" s="79"/>
      <c r="NQ1412" s="79"/>
      <c r="NR1412" s="79"/>
      <c r="NS1412" s="79"/>
      <c r="NT1412" s="79"/>
      <c r="NU1412" s="79"/>
      <c r="NV1412" s="80"/>
    </row>
    <row r="1413" spans="1:386" s="48" customFormat="1" x14ac:dyDescent="0.2">
      <c r="A1413" s="78"/>
      <c r="B1413" s="79"/>
      <c r="C1413" s="79"/>
      <c r="D1413" s="242"/>
      <c r="E1413" s="228"/>
      <c r="F1413" s="80"/>
      <c r="G1413" s="80"/>
      <c r="H1413" s="80"/>
      <c r="I1413" s="80"/>
      <c r="J1413" s="80"/>
      <c r="K1413" s="80"/>
      <c r="L1413" s="80"/>
      <c r="M1413" s="80"/>
      <c r="N1413" s="80"/>
      <c r="O1413" s="80"/>
      <c r="P1413" s="80"/>
      <c r="Q1413" s="80"/>
      <c r="R1413" s="80"/>
      <c r="S1413" s="80"/>
      <c r="T1413" s="80"/>
      <c r="U1413" s="80"/>
      <c r="V1413" s="80"/>
      <c r="W1413" s="80"/>
      <c r="X1413" s="80"/>
      <c r="Y1413" s="80"/>
      <c r="Z1413" s="80"/>
      <c r="AA1413" s="80"/>
      <c r="AB1413" s="80"/>
      <c r="AC1413" s="80"/>
      <c r="AD1413" s="80"/>
      <c r="AE1413" s="80"/>
      <c r="AF1413" s="80"/>
      <c r="AG1413" s="80"/>
      <c r="AH1413" s="80"/>
      <c r="AI1413" s="80"/>
      <c r="AJ1413" s="80"/>
      <c r="AK1413" s="80"/>
      <c r="AL1413" s="80"/>
      <c r="AM1413" s="80"/>
      <c r="AN1413" s="80"/>
      <c r="AO1413" s="80"/>
      <c r="AP1413" s="80"/>
      <c r="AQ1413" s="80"/>
      <c r="AR1413" s="80"/>
      <c r="AS1413" s="80"/>
      <c r="AT1413" s="80"/>
      <c r="AU1413" s="80"/>
      <c r="AV1413" s="80"/>
      <c r="AW1413" s="80"/>
      <c r="AX1413" s="80"/>
      <c r="AY1413" s="80"/>
      <c r="AZ1413" s="80"/>
      <c r="BA1413" s="80"/>
      <c r="BB1413" s="80"/>
      <c r="BC1413" s="80"/>
      <c r="BD1413" s="80"/>
      <c r="BE1413" s="80"/>
      <c r="BF1413" s="80"/>
      <c r="BG1413" s="80"/>
      <c r="BH1413" s="80"/>
      <c r="BI1413" s="80"/>
      <c r="BJ1413" s="80"/>
      <c r="BK1413" s="80"/>
      <c r="BL1413" s="80"/>
      <c r="BM1413" s="80"/>
      <c r="BN1413" s="80"/>
      <c r="BO1413" s="80"/>
      <c r="BP1413" s="80"/>
      <c r="BQ1413" s="80"/>
      <c r="BR1413" s="80"/>
      <c r="BS1413" s="80"/>
      <c r="BT1413" s="80"/>
      <c r="BU1413" s="80"/>
      <c r="BV1413" s="80"/>
      <c r="BW1413" s="80"/>
      <c r="BX1413" s="80"/>
      <c r="BY1413" s="80"/>
      <c r="BZ1413" s="80"/>
      <c r="CA1413" s="80"/>
      <c r="CB1413" s="80"/>
      <c r="CC1413" s="80"/>
      <c r="CD1413" s="80"/>
      <c r="CE1413" s="80"/>
      <c r="CF1413" s="80"/>
      <c r="CG1413" s="80"/>
      <c r="CH1413" s="80"/>
      <c r="CI1413" s="80"/>
      <c r="CJ1413" s="80"/>
      <c r="CK1413" s="80"/>
      <c r="CL1413" s="80"/>
      <c r="CM1413" s="80"/>
      <c r="CN1413" s="80"/>
      <c r="CO1413" s="80"/>
      <c r="CP1413" s="80"/>
      <c r="CQ1413" s="80"/>
      <c r="CR1413" s="80"/>
      <c r="CS1413" s="80"/>
      <c r="CT1413" s="80"/>
      <c r="CU1413" s="80"/>
      <c r="CV1413" s="80"/>
      <c r="CW1413" s="80"/>
      <c r="CX1413" s="80"/>
      <c r="CY1413" s="80"/>
      <c r="CZ1413" s="80"/>
      <c r="DA1413" s="80"/>
      <c r="DB1413" s="80"/>
      <c r="DC1413" s="80"/>
      <c r="DD1413" s="80"/>
      <c r="DE1413" s="80"/>
      <c r="DF1413" s="80"/>
      <c r="DG1413" s="80"/>
      <c r="DH1413" s="80"/>
      <c r="DI1413" s="80"/>
      <c r="DJ1413" s="80"/>
      <c r="DK1413" s="80"/>
      <c r="DL1413" s="80"/>
      <c r="DM1413" s="80"/>
      <c r="DN1413" s="80"/>
      <c r="DO1413" s="80"/>
      <c r="DP1413" s="80"/>
      <c r="DQ1413" s="80"/>
      <c r="DR1413" s="80"/>
      <c r="DS1413" s="80"/>
      <c r="DT1413" s="80"/>
      <c r="DU1413" s="80"/>
      <c r="DV1413" s="80"/>
      <c r="DW1413" s="80"/>
      <c r="DX1413" s="80"/>
      <c r="DY1413" s="80"/>
      <c r="DZ1413" s="80"/>
      <c r="EA1413" s="80"/>
      <c r="EB1413" s="80"/>
      <c r="EC1413" s="80"/>
      <c r="ED1413" s="80"/>
      <c r="EE1413" s="80"/>
      <c r="EF1413" s="80"/>
      <c r="EG1413" s="80"/>
      <c r="EH1413" s="80"/>
      <c r="EI1413" s="80"/>
      <c r="EJ1413" s="80"/>
      <c r="EK1413" s="80"/>
      <c r="EL1413" s="80"/>
      <c r="EM1413" s="80"/>
      <c r="EN1413" s="80"/>
      <c r="EO1413" s="80"/>
      <c r="EP1413" s="80"/>
      <c r="EQ1413" s="80"/>
      <c r="ER1413" s="80"/>
      <c r="ES1413" s="80"/>
      <c r="ET1413" s="80"/>
      <c r="EU1413" s="80"/>
      <c r="EV1413" s="80"/>
      <c r="EW1413" s="80"/>
      <c r="EX1413" s="80"/>
      <c r="EY1413" s="80"/>
      <c r="EZ1413" s="80"/>
      <c r="FA1413" s="80"/>
      <c r="FB1413" s="80"/>
      <c r="FC1413" s="80"/>
      <c r="FD1413" s="80"/>
      <c r="FE1413" s="80"/>
      <c r="FF1413" s="80"/>
      <c r="FG1413" s="80"/>
      <c r="FH1413" s="80"/>
      <c r="FI1413" s="80"/>
      <c r="FJ1413" s="80"/>
      <c r="FK1413" s="80"/>
      <c r="FL1413" s="80"/>
      <c r="FM1413" s="80"/>
      <c r="FN1413" s="80"/>
      <c r="FO1413" s="80"/>
      <c r="FP1413" s="80"/>
      <c r="FQ1413" s="80"/>
      <c r="FR1413" s="80"/>
      <c r="FS1413" s="80"/>
      <c r="FT1413" s="80"/>
      <c r="FU1413" s="80"/>
      <c r="FV1413" s="80"/>
      <c r="FW1413" s="80"/>
      <c r="FX1413" s="80"/>
      <c r="FY1413" s="80"/>
      <c r="FZ1413" s="80"/>
      <c r="GA1413" s="80"/>
      <c r="GB1413" s="80"/>
      <c r="GC1413" s="80"/>
      <c r="GD1413" s="80"/>
      <c r="GE1413" s="80"/>
      <c r="GF1413" s="80"/>
      <c r="GG1413" s="80"/>
      <c r="GH1413" s="80"/>
      <c r="GI1413" s="80"/>
      <c r="GJ1413" s="80"/>
      <c r="GK1413" s="80"/>
      <c r="GL1413" s="80"/>
      <c r="GM1413" s="80"/>
      <c r="GN1413" s="80"/>
      <c r="GO1413" s="80"/>
      <c r="GP1413" s="80"/>
      <c r="GQ1413" s="80"/>
      <c r="GR1413" s="80"/>
      <c r="GS1413" s="80"/>
      <c r="GT1413" s="80"/>
      <c r="GU1413" s="80"/>
      <c r="GV1413" s="80"/>
      <c r="GW1413" s="80"/>
      <c r="GX1413" s="80"/>
      <c r="GY1413" s="80"/>
      <c r="GZ1413" s="80"/>
      <c r="HA1413" s="80"/>
      <c r="HB1413" s="80"/>
      <c r="HC1413" s="80"/>
      <c r="HD1413" s="80"/>
      <c r="HE1413" s="80"/>
      <c r="HF1413" s="80"/>
      <c r="HG1413" s="80"/>
      <c r="HH1413" s="80"/>
      <c r="HI1413" s="80"/>
      <c r="HJ1413" s="80"/>
      <c r="HK1413" s="80"/>
      <c r="HL1413" s="80"/>
      <c r="HM1413" s="80"/>
      <c r="HN1413" s="80"/>
      <c r="HO1413" s="80"/>
      <c r="HP1413" s="80"/>
      <c r="HQ1413" s="80"/>
      <c r="HR1413" s="80"/>
      <c r="HS1413" s="80"/>
      <c r="HT1413" s="80"/>
      <c r="HU1413" s="80"/>
      <c r="HV1413" s="80"/>
      <c r="HW1413" s="80"/>
      <c r="HX1413" s="80"/>
      <c r="HY1413" s="80"/>
      <c r="HZ1413" s="80"/>
      <c r="IA1413" s="80"/>
      <c r="IB1413" s="80"/>
      <c r="IC1413" s="80"/>
      <c r="ID1413" s="80"/>
      <c r="IE1413" s="80"/>
      <c r="IF1413" s="80"/>
      <c r="IG1413" s="80"/>
      <c r="IH1413" s="80"/>
      <c r="II1413" s="80"/>
      <c r="IJ1413" s="80"/>
      <c r="IK1413" s="80"/>
      <c r="IL1413" s="80"/>
      <c r="IM1413" s="80"/>
      <c r="IN1413" s="80"/>
      <c r="IO1413" s="80"/>
      <c r="IP1413" s="80"/>
      <c r="IQ1413" s="80"/>
      <c r="IR1413" s="80"/>
      <c r="IS1413" s="80"/>
      <c r="IT1413" s="80"/>
      <c r="IU1413" s="80"/>
      <c r="IV1413" s="80"/>
      <c r="IW1413" s="80"/>
      <c r="IX1413" s="80"/>
      <c r="IY1413" s="80"/>
      <c r="IZ1413" s="80"/>
      <c r="JA1413" s="80"/>
      <c r="JB1413" s="80"/>
      <c r="JC1413" s="80"/>
      <c r="JD1413" s="80"/>
      <c r="JE1413" s="80"/>
      <c r="JF1413" s="80"/>
      <c r="JG1413" s="80"/>
      <c r="JH1413" s="80"/>
      <c r="JI1413" s="80"/>
      <c r="JJ1413" s="80"/>
      <c r="JK1413" s="80"/>
      <c r="JL1413" s="80"/>
      <c r="JM1413" s="80"/>
      <c r="JN1413" s="80"/>
      <c r="JO1413" s="80"/>
      <c r="JP1413" s="80"/>
      <c r="JQ1413" s="80"/>
      <c r="JR1413" s="80"/>
      <c r="JS1413" s="80"/>
      <c r="JT1413" s="80"/>
      <c r="JU1413" s="80"/>
      <c r="JV1413" s="80"/>
      <c r="JW1413" s="80"/>
      <c r="JX1413" s="80"/>
      <c r="JY1413" s="80"/>
      <c r="JZ1413" s="80"/>
      <c r="KA1413" s="80"/>
      <c r="KB1413" s="80"/>
      <c r="KC1413" s="80"/>
      <c r="KD1413" s="80"/>
      <c r="KE1413" s="80"/>
      <c r="KF1413" s="80"/>
      <c r="KG1413" s="80"/>
      <c r="KH1413" s="80"/>
      <c r="KI1413" s="80"/>
      <c r="KJ1413" s="80"/>
      <c r="KK1413" s="80"/>
      <c r="KL1413" s="80"/>
      <c r="KM1413" s="80"/>
      <c r="KN1413" s="80"/>
      <c r="KO1413" s="80"/>
      <c r="KP1413" s="80"/>
      <c r="KQ1413" s="80"/>
      <c r="KR1413" s="80"/>
      <c r="KS1413" s="80"/>
      <c r="KT1413" s="80"/>
      <c r="KU1413" s="80"/>
      <c r="KV1413" s="80"/>
      <c r="KW1413" s="80"/>
      <c r="KX1413" s="80"/>
      <c r="KY1413" s="80"/>
      <c r="KZ1413" s="80"/>
      <c r="LA1413" s="80"/>
      <c r="LB1413" s="80"/>
      <c r="LC1413" s="80"/>
      <c r="LD1413" s="80"/>
      <c r="LE1413" s="80"/>
      <c r="LF1413" s="80"/>
      <c r="LG1413" s="80"/>
      <c r="LH1413" s="80"/>
      <c r="LI1413" s="80"/>
      <c r="LJ1413" s="80"/>
      <c r="LK1413" s="80"/>
      <c r="LL1413" s="80"/>
      <c r="LM1413" s="80"/>
      <c r="LN1413" s="80"/>
      <c r="LO1413" s="80"/>
      <c r="LP1413" s="80"/>
      <c r="LQ1413" s="80"/>
      <c r="LR1413" s="80"/>
      <c r="LS1413" s="80"/>
      <c r="LT1413" s="80"/>
      <c r="LU1413" s="80"/>
      <c r="LV1413" s="80"/>
      <c r="LW1413" s="80"/>
      <c r="LX1413" s="80"/>
      <c r="LY1413" s="80"/>
      <c r="LZ1413" s="80"/>
      <c r="MA1413" s="80"/>
      <c r="MB1413" s="80"/>
      <c r="MC1413" s="80"/>
      <c r="MD1413" s="80"/>
      <c r="ME1413" s="80"/>
      <c r="MF1413" s="80"/>
      <c r="MG1413" s="80"/>
      <c r="MH1413" s="80"/>
      <c r="MI1413" s="80"/>
      <c r="MJ1413" s="80"/>
      <c r="MK1413" s="80"/>
      <c r="ML1413" s="80"/>
      <c r="MM1413" s="80"/>
      <c r="MN1413" s="80"/>
      <c r="MO1413" s="80"/>
      <c r="MP1413" s="80"/>
      <c r="MQ1413" s="80"/>
      <c r="MR1413" s="80"/>
      <c r="MS1413" s="80"/>
      <c r="MT1413" s="80"/>
      <c r="MU1413" s="80"/>
      <c r="MV1413" s="80"/>
      <c r="MW1413" s="80"/>
      <c r="MX1413" s="80"/>
      <c r="MY1413" s="80"/>
      <c r="MZ1413" s="80"/>
      <c r="NA1413" s="80"/>
      <c r="NB1413" s="80"/>
      <c r="NC1413" s="80"/>
      <c r="ND1413" s="80"/>
      <c r="NE1413" s="80"/>
      <c r="NF1413" s="80"/>
      <c r="NG1413" s="81"/>
      <c r="NH1413" s="81"/>
      <c r="NI1413" s="81"/>
      <c r="NJ1413" s="80"/>
      <c r="NK1413" s="79"/>
      <c r="NL1413" s="79"/>
      <c r="NM1413" s="79"/>
      <c r="NN1413" s="79"/>
      <c r="NO1413" s="79"/>
      <c r="NP1413" s="79"/>
      <c r="NQ1413" s="79"/>
      <c r="NR1413" s="79"/>
      <c r="NS1413" s="79"/>
      <c r="NT1413" s="79"/>
      <c r="NU1413" s="79"/>
      <c r="NV1413" s="80"/>
    </row>
    <row r="1414" spans="1:386" s="48" customFormat="1" x14ac:dyDescent="0.2">
      <c r="A1414" s="78"/>
      <c r="B1414" s="79"/>
      <c r="C1414" s="79"/>
      <c r="D1414" s="242"/>
      <c r="E1414" s="228"/>
      <c r="F1414" s="80"/>
      <c r="G1414" s="80"/>
      <c r="H1414" s="80"/>
      <c r="I1414" s="80"/>
      <c r="J1414" s="80"/>
      <c r="K1414" s="80"/>
      <c r="L1414" s="80"/>
      <c r="M1414" s="80"/>
      <c r="N1414" s="80"/>
      <c r="O1414" s="80"/>
      <c r="P1414" s="80"/>
      <c r="Q1414" s="80"/>
      <c r="R1414" s="80"/>
      <c r="S1414" s="80"/>
      <c r="T1414" s="80"/>
      <c r="U1414" s="80"/>
      <c r="V1414" s="80"/>
      <c r="W1414" s="80"/>
      <c r="X1414" s="80"/>
      <c r="Y1414" s="80"/>
      <c r="Z1414" s="80"/>
      <c r="AA1414" s="80"/>
      <c r="AB1414" s="80"/>
      <c r="AC1414" s="80"/>
      <c r="AD1414" s="80"/>
      <c r="AE1414" s="80"/>
      <c r="AF1414" s="80"/>
      <c r="AG1414" s="80"/>
      <c r="AH1414" s="80"/>
      <c r="AI1414" s="80"/>
      <c r="AJ1414" s="80"/>
      <c r="AK1414" s="80"/>
      <c r="AL1414" s="80"/>
      <c r="AM1414" s="80"/>
      <c r="AN1414" s="80"/>
      <c r="AO1414" s="80"/>
      <c r="AP1414" s="80"/>
      <c r="AQ1414" s="80"/>
      <c r="AR1414" s="80"/>
      <c r="AS1414" s="80"/>
      <c r="AT1414" s="80"/>
      <c r="AU1414" s="80"/>
      <c r="AV1414" s="80"/>
      <c r="AW1414" s="80"/>
      <c r="AX1414" s="80"/>
      <c r="AY1414" s="80"/>
      <c r="AZ1414" s="80"/>
      <c r="BA1414" s="80"/>
      <c r="BB1414" s="80"/>
      <c r="BC1414" s="80"/>
      <c r="BD1414" s="80"/>
      <c r="BE1414" s="80"/>
      <c r="BF1414" s="80"/>
      <c r="BG1414" s="80"/>
      <c r="BH1414" s="80"/>
      <c r="BI1414" s="80"/>
      <c r="BJ1414" s="80"/>
      <c r="BK1414" s="80"/>
      <c r="BL1414" s="80"/>
      <c r="BM1414" s="80"/>
      <c r="BN1414" s="80"/>
      <c r="BO1414" s="80"/>
      <c r="BP1414" s="80"/>
      <c r="BQ1414" s="80"/>
      <c r="BR1414" s="80"/>
      <c r="BS1414" s="80"/>
      <c r="BT1414" s="80"/>
      <c r="BU1414" s="80"/>
      <c r="BV1414" s="80"/>
      <c r="BW1414" s="80"/>
      <c r="BX1414" s="80"/>
      <c r="BY1414" s="80"/>
      <c r="BZ1414" s="80"/>
      <c r="CA1414" s="80"/>
      <c r="CB1414" s="80"/>
      <c r="CC1414" s="80"/>
      <c r="CD1414" s="80"/>
      <c r="CE1414" s="80"/>
      <c r="CF1414" s="80"/>
      <c r="CG1414" s="80"/>
      <c r="CH1414" s="80"/>
      <c r="CI1414" s="80"/>
      <c r="CJ1414" s="80"/>
      <c r="CK1414" s="80"/>
      <c r="CL1414" s="80"/>
      <c r="CM1414" s="80"/>
      <c r="CN1414" s="80"/>
      <c r="CO1414" s="80"/>
      <c r="CP1414" s="80"/>
      <c r="CQ1414" s="80"/>
      <c r="CR1414" s="80"/>
      <c r="CS1414" s="80"/>
      <c r="CT1414" s="80"/>
      <c r="CU1414" s="80"/>
      <c r="CV1414" s="80"/>
      <c r="CW1414" s="80"/>
      <c r="CX1414" s="80"/>
      <c r="CY1414" s="80"/>
      <c r="CZ1414" s="80"/>
      <c r="DA1414" s="80"/>
      <c r="DB1414" s="80"/>
      <c r="DC1414" s="80"/>
      <c r="DD1414" s="80"/>
      <c r="DE1414" s="80"/>
      <c r="DF1414" s="80"/>
      <c r="DG1414" s="80"/>
      <c r="DH1414" s="80"/>
      <c r="DI1414" s="80"/>
      <c r="DJ1414" s="80"/>
      <c r="DK1414" s="80"/>
      <c r="DL1414" s="80"/>
      <c r="DM1414" s="80"/>
      <c r="DN1414" s="80"/>
      <c r="DO1414" s="80"/>
      <c r="DP1414" s="80"/>
      <c r="DQ1414" s="80"/>
      <c r="DR1414" s="80"/>
      <c r="DS1414" s="80"/>
      <c r="DT1414" s="80"/>
      <c r="DU1414" s="80"/>
      <c r="DV1414" s="80"/>
      <c r="DW1414" s="80"/>
      <c r="DX1414" s="80"/>
      <c r="DY1414" s="80"/>
      <c r="DZ1414" s="80"/>
      <c r="EA1414" s="80"/>
      <c r="EB1414" s="80"/>
      <c r="EC1414" s="80"/>
      <c r="ED1414" s="80"/>
      <c r="EE1414" s="80"/>
      <c r="EF1414" s="80"/>
      <c r="EG1414" s="80"/>
      <c r="EH1414" s="80"/>
      <c r="EI1414" s="80"/>
      <c r="EJ1414" s="80"/>
      <c r="EK1414" s="80"/>
      <c r="EL1414" s="80"/>
      <c r="EM1414" s="80"/>
      <c r="EN1414" s="80"/>
      <c r="EO1414" s="80"/>
      <c r="EP1414" s="80"/>
      <c r="EQ1414" s="80"/>
      <c r="ER1414" s="80"/>
      <c r="ES1414" s="80"/>
      <c r="ET1414" s="80"/>
      <c r="EU1414" s="80"/>
      <c r="EV1414" s="80"/>
      <c r="EW1414" s="80"/>
      <c r="EX1414" s="80"/>
      <c r="EY1414" s="80"/>
      <c r="EZ1414" s="80"/>
      <c r="FA1414" s="80"/>
      <c r="FB1414" s="80"/>
      <c r="FC1414" s="80"/>
      <c r="FD1414" s="80"/>
      <c r="FE1414" s="80"/>
      <c r="FF1414" s="80"/>
      <c r="FG1414" s="80"/>
      <c r="FH1414" s="80"/>
      <c r="FI1414" s="80"/>
      <c r="FJ1414" s="80"/>
      <c r="FK1414" s="80"/>
      <c r="FL1414" s="80"/>
      <c r="FM1414" s="80"/>
      <c r="FN1414" s="80"/>
      <c r="FO1414" s="80"/>
      <c r="FP1414" s="80"/>
      <c r="FQ1414" s="80"/>
      <c r="FR1414" s="80"/>
      <c r="FS1414" s="80"/>
      <c r="FT1414" s="80"/>
      <c r="FU1414" s="80"/>
      <c r="FV1414" s="80"/>
      <c r="FW1414" s="80"/>
      <c r="FX1414" s="80"/>
      <c r="FY1414" s="80"/>
      <c r="FZ1414" s="80"/>
      <c r="GA1414" s="80"/>
      <c r="GB1414" s="80"/>
      <c r="GC1414" s="80"/>
      <c r="GD1414" s="80"/>
      <c r="GE1414" s="80"/>
      <c r="GF1414" s="80"/>
      <c r="GG1414" s="80"/>
      <c r="GH1414" s="80"/>
      <c r="GI1414" s="80"/>
      <c r="GJ1414" s="80"/>
      <c r="GK1414" s="80"/>
      <c r="GL1414" s="80"/>
      <c r="GM1414" s="80"/>
      <c r="GN1414" s="80"/>
      <c r="GO1414" s="80"/>
      <c r="GP1414" s="80"/>
      <c r="GQ1414" s="80"/>
      <c r="GR1414" s="80"/>
      <c r="GS1414" s="80"/>
      <c r="GT1414" s="80"/>
      <c r="GU1414" s="80"/>
      <c r="GV1414" s="80"/>
      <c r="GW1414" s="80"/>
      <c r="GX1414" s="80"/>
      <c r="GY1414" s="80"/>
      <c r="GZ1414" s="80"/>
      <c r="HA1414" s="80"/>
      <c r="HB1414" s="80"/>
      <c r="HC1414" s="80"/>
      <c r="HD1414" s="80"/>
      <c r="HE1414" s="80"/>
      <c r="HF1414" s="80"/>
      <c r="HG1414" s="80"/>
      <c r="HH1414" s="80"/>
      <c r="HI1414" s="80"/>
      <c r="HJ1414" s="80"/>
      <c r="HK1414" s="80"/>
      <c r="HL1414" s="80"/>
      <c r="HM1414" s="80"/>
      <c r="HN1414" s="80"/>
      <c r="HO1414" s="80"/>
      <c r="HP1414" s="80"/>
      <c r="HQ1414" s="80"/>
      <c r="HR1414" s="80"/>
      <c r="HS1414" s="80"/>
      <c r="HT1414" s="80"/>
      <c r="HU1414" s="80"/>
      <c r="HV1414" s="80"/>
      <c r="HW1414" s="80"/>
      <c r="HX1414" s="80"/>
      <c r="HY1414" s="80"/>
      <c r="HZ1414" s="80"/>
      <c r="IA1414" s="80"/>
      <c r="IB1414" s="80"/>
      <c r="IC1414" s="80"/>
      <c r="ID1414" s="80"/>
      <c r="IE1414" s="80"/>
      <c r="IF1414" s="80"/>
      <c r="IG1414" s="80"/>
      <c r="IH1414" s="80"/>
      <c r="II1414" s="80"/>
      <c r="IJ1414" s="80"/>
      <c r="IK1414" s="80"/>
      <c r="IL1414" s="80"/>
      <c r="IM1414" s="80"/>
      <c r="IN1414" s="80"/>
      <c r="IO1414" s="80"/>
      <c r="IP1414" s="80"/>
      <c r="IQ1414" s="80"/>
      <c r="IR1414" s="80"/>
      <c r="IS1414" s="80"/>
      <c r="IT1414" s="80"/>
      <c r="IU1414" s="80"/>
      <c r="IV1414" s="80"/>
      <c r="IW1414" s="80"/>
      <c r="IX1414" s="80"/>
      <c r="IY1414" s="80"/>
      <c r="IZ1414" s="80"/>
      <c r="JA1414" s="80"/>
      <c r="JB1414" s="80"/>
      <c r="JC1414" s="80"/>
      <c r="JD1414" s="80"/>
      <c r="JE1414" s="80"/>
      <c r="JF1414" s="80"/>
      <c r="JG1414" s="80"/>
      <c r="JH1414" s="80"/>
      <c r="JI1414" s="80"/>
      <c r="JJ1414" s="80"/>
      <c r="JK1414" s="80"/>
      <c r="JL1414" s="80"/>
      <c r="JM1414" s="80"/>
      <c r="JN1414" s="80"/>
      <c r="JO1414" s="80"/>
      <c r="JP1414" s="80"/>
      <c r="JQ1414" s="80"/>
      <c r="JR1414" s="80"/>
      <c r="JS1414" s="80"/>
      <c r="JT1414" s="80"/>
      <c r="JU1414" s="80"/>
      <c r="JV1414" s="80"/>
      <c r="JW1414" s="80"/>
      <c r="JX1414" s="80"/>
      <c r="JY1414" s="80"/>
      <c r="JZ1414" s="80"/>
      <c r="KA1414" s="80"/>
      <c r="KB1414" s="80"/>
      <c r="KC1414" s="80"/>
      <c r="KD1414" s="80"/>
      <c r="KE1414" s="80"/>
      <c r="KF1414" s="80"/>
      <c r="KG1414" s="80"/>
      <c r="KH1414" s="80"/>
      <c r="KI1414" s="80"/>
      <c r="KJ1414" s="80"/>
      <c r="KK1414" s="80"/>
      <c r="KL1414" s="80"/>
      <c r="KM1414" s="80"/>
      <c r="KN1414" s="80"/>
      <c r="KO1414" s="80"/>
      <c r="KP1414" s="80"/>
      <c r="KQ1414" s="80"/>
      <c r="KR1414" s="80"/>
      <c r="KS1414" s="80"/>
      <c r="KT1414" s="80"/>
      <c r="KU1414" s="80"/>
      <c r="KV1414" s="80"/>
      <c r="KW1414" s="80"/>
      <c r="KX1414" s="80"/>
      <c r="KY1414" s="80"/>
      <c r="KZ1414" s="80"/>
      <c r="LA1414" s="80"/>
      <c r="LB1414" s="80"/>
      <c r="LC1414" s="80"/>
      <c r="LD1414" s="80"/>
      <c r="LE1414" s="80"/>
      <c r="LF1414" s="80"/>
      <c r="LG1414" s="80"/>
      <c r="LH1414" s="80"/>
      <c r="LI1414" s="80"/>
      <c r="LJ1414" s="80"/>
      <c r="LK1414" s="80"/>
      <c r="LL1414" s="80"/>
      <c r="LM1414" s="80"/>
      <c r="LN1414" s="80"/>
      <c r="LO1414" s="80"/>
      <c r="LP1414" s="80"/>
      <c r="LQ1414" s="80"/>
      <c r="LR1414" s="80"/>
      <c r="LS1414" s="80"/>
      <c r="LT1414" s="80"/>
      <c r="LU1414" s="80"/>
      <c r="LV1414" s="80"/>
      <c r="LW1414" s="80"/>
      <c r="LX1414" s="80"/>
      <c r="LY1414" s="80"/>
      <c r="LZ1414" s="80"/>
      <c r="MA1414" s="80"/>
      <c r="MB1414" s="80"/>
      <c r="MC1414" s="80"/>
      <c r="MD1414" s="80"/>
      <c r="ME1414" s="80"/>
      <c r="MF1414" s="80"/>
      <c r="MG1414" s="80"/>
      <c r="MH1414" s="80"/>
      <c r="MI1414" s="80"/>
      <c r="MJ1414" s="80"/>
      <c r="MK1414" s="80"/>
      <c r="ML1414" s="80"/>
      <c r="MM1414" s="80"/>
      <c r="MN1414" s="80"/>
      <c r="MO1414" s="80"/>
      <c r="MP1414" s="80"/>
      <c r="MQ1414" s="80"/>
      <c r="MR1414" s="80"/>
      <c r="MS1414" s="80"/>
      <c r="MT1414" s="80"/>
      <c r="MU1414" s="80"/>
      <c r="MV1414" s="80"/>
      <c r="MW1414" s="80"/>
      <c r="MX1414" s="80"/>
      <c r="MY1414" s="80"/>
      <c r="MZ1414" s="80"/>
      <c r="NA1414" s="80"/>
      <c r="NB1414" s="80"/>
      <c r="NC1414" s="80"/>
      <c r="ND1414" s="80"/>
      <c r="NE1414" s="80"/>
      <c r="NF1414" s="80"/>
      <c r="NG1414" s="81"/>
      <c r="NH1414" s="81"/>
      <c r="NI1414" s="81"/>
      <c r="NJ1414" s="80"/>
      <c r="NK1414" s="79"/>
      <c r="NL1414" s="79"/>
      <c r="NM1414" s="79"/>
      <c r="NN1414" s="79"/>
      <c r="NO1414" s="79"/>
      <c r="NP1414" s="79"/>
      <c r="NQ1414" s="79"/>
      <c r="NR1414" s="79"/>
      <c r="NS1414" s="79"/>
      <c r="NT1414" s="79"/>
      <c r="NU1414" s="79"/>
      <c r="NV1414" s="80"/>
    </row>
    <row r="1415" spans="1:386" s="48" customFormat="1" x14ac:dyDescent="0.2">
      <c r="A1415" s="78"/>
      <c r="B1415" s="79"/>
      <c r="C1415" s="79"/>
      <c r="D1415" s="242"/>
      <c r="E1415" s="228"/>
      <c r="F1415" s="80"/>
      <c r="G1415" s="80"/>
      <c r="H1415" s="80"/>
      <c r="I1415" s="80"/>
      <c r="J1415" s="80"/>
      <c r="K1415" s="80"/>
      <c r="L1415" s="80"/>
      <c r="M1415" s="80"/>
      <c r="N1415" s="80"/>
      <c r="O1415" s="80"/>
      <c r="P1415" s="80"/>
      <c r="Q1415" s="80"/>
      <c r="R1415" s="80"/>
      <c r="S1415" s="80"/>
      <c r="T1415" s="80"/>
      <c r="U1415" s="80"/>
      <c r="V1415" s="80"/>
      <c r="W1415" s="80"/>
      <c r="X1415" s="80"/>
      <c r="Y1415" s="80"/>
      <c r="Z1415" s="80"/>
      <c r="AA1415" s="80"/>
      <c r="AB1415" s="80"/>
      <c r="AC1415" s="80"/>
      <c r="AD1415" s="80"/>
      <c r="AE1415" s="80"/>
      <c r="AF1415" s="80"/>
      <c r="AG1415" s="80"/>
      <c r="AH1415" s="80"/>
      <c r="AI1415" s="80"/>
      <c r="AJ1415" s="80"/>
      <c r="AK1415" s="80"/>
      <c r="AL1415" s="80"/>
      <c r="AM1415" s="80"/>
      <c r="AN1415" s="80"/>
      <c r="AO1415" s="80"/>
      <c r="AP1415" s="80"/>
      <c r="AQ1415" s="80"/>
      <c r="AR1415" s="80"/>
      <c r="AS1415" s="80"/>
      <c r="AT1415" s="80"/>
      <c r="AU1415" s="80"/>
      <c r="AV1415" s="80"/>
      <c r="AW1415" s="80"/>
      <c r="AX1415" s="80"/>
      <c r="AY1415" s="80"/>
      <c r="AZ1415" s="80"/>
      <c r="BA1415" s="80"/>
      <c r="BB1415" s="80"/>
      <c r="BC1415" s="80"/>
      <c r="BD1415" s="80"/>
      <c r="BE1415" s="80"/>
      <c r="BF1415" s="80"/>
      <c r="BG1415" s="80"/>
      <c r="BH1415" s="80"/>
      <c r="BI1415" s="80"/>
      <c r="BJ1415" s="80"/>
      <c r="BK1415" s="80"/>
      <c r="BL1415" s="80"/>
      <c r="BM1415" s="80"/>
      <c r="BN1415" s="80"/>
      <c r="BO1415" s="80"/>
      <c r="BP1415" s="80"/>
      <c r="BQ1415" s="80"/>
      <c r="BR1415" s="80"/>
      <c r="BS1415" s="80"/>
      <c r="BT1415" s="80"/>
      <c r="BU1415" s="80"/>
      <c r="BV1415" s="80"/>
      <c r="BW1415" s="80"/>
      <c r="BX1415" s="80"/>
      <c r="BY1415" s="80"/>
      <c r="BZ1415" s="80"/>
      <c r="CA1415" s="80"/>
      <c r="CB1415" s="80"/>
      <c r="CC1415" s="80"/>
      <c r="CD1415" s="80"/>
      <c r="CE1415" s="80"/>
      <c r="CF1415" s="80"/>
      <c r="CG1415" s="80"/>
      <c r="CH1415" s="80"/>
      <c r="CI1415" s="80"/>
      <c r="CJ1415" s="80"/>
      <c r="CK1415" s="80"/>
      <c r="CL1415" s="80"/>
      <c r="CM1415" s="80"/>
      <c r="CN1415" s="80"/>
      <c r="CO1415" s="80"/>
      <c r="CP1415" s="80"/>
      <c r="CQ1415" s="80"/>
      <c r="CR1415" s="80"/>
      <c r="CS1415" s="80"/>
      <c r="CT1415" s="80"/>
      <c r="CU1415" s="80"/>
      <c r="CV1415" s="80"/>
      <c r="CW1415" s="80"/>
      <c r="CX1415" s="80"/>
      <c r="CY1415" s="80"/>
      <c r="CZ1415" s="80"/>
      <c r="DA1415" s="80"/>
      <c r="DB1415" s="80"/>
      <c r="DC1415" s="80"/>
      <c r="DD1415" s="80"/>
      <c r="DE1415" s="80"/>
      <c r="DF1415" s="80"/>
      <c r="DG1415" s="80"/>
      <c r="DH1415" s="80"/>
      <c r="DI1415" s="80"/>
      <c r="DJ1415" s="80"/>
      <c r="DK1415" s="80"/>
      <c r="DL1415" s="80"/>
      <c r="DM1415" s="80"/>
      <c r="DN1415" s="80"/>
      <c r="DO1415" s="80"/>
      <c r="DP1415" s="80"/>
      <c r="DQ1415" s="80"/>
      <c r="DR1415" s="80"/>
      <c r="DS1415" s="80"/>
      <c r="DT1415" s="80"/>
      <c r="DU1415" s="80"/>
      <c r="DV1415" s="80"/>
      <c r="DW1415" s="80"/>
      <c r="DX1415" s="80"/>
      <c r="DY1415" s="80"/>
      <c r="DZ1415" s="80"/>
      <c r="EA1415" s="80"/>
      <c r="EB1415" s="80"/>
      <c r="EC1415" s="80"/>
      <c r="ED1415" s="80"/>
      <c r="EE1415" s="80"/>
      <c r="EF1415" s="80"/>
      <c r="EG1415" s="80"/>
      <c r="EH1415" s="80"/>
      <c r="EI1415" s="80"/>
      <c r="EJ1415" s="80"/>
      <c r="EK1415" s="80"/>
      <c r="EL1415" s="80"/>
      <c r="EM1415" s="80"/>
      <c r="EN1415" s="80"/>
      <c r="EO1415" s="80"/>
      <c r="EP1415" s="80"/>
      <c r="EQ1415" s="80"/>
      <c r="ER1415" s="80"/>
      <c r="ES1415" s="80"/>
      <c r="ET1415" s="80"/>
      <c r="EU1415" s="80"/>
      <c r="EV1415" s="80"/>
      <c r="EW1415" s="80"/>
      <c r="EX1415" s="80"/>
      <c r="EY1415" s="80"/>
      <c r="EZ1415" s="80"/>
      <c r="FA1415" s="80"/>
      <c r="FB1415" s="80"/>
      <c r="FC1415" s="80"/>
      <c r="FD1415" s="80"/>
      <c r="FE1415" s="80"/>
      <c r="FF1415" s="80"/>
      <c r="FG1415" s="80"/>
      <c r="FH1415" s="80"/>
      <c r="FI1415" s="80"/>
      <c r="FJ1415" s="80"/>
      <c r="FK1415" s="80"/>
      <c r="FL1415" s="80"/>
      <c r="FM1415" s="80"/>
      <c r="FN1415" s="80"/>
      <c r="FO1415" s="80"/>
      <c r="FP1415" s="80"/>
      <c r="FQ1415" s="80"/>
      <c r="FR1415" s="80"/>
      <c r="FS1415" s="80"/>
      <c r="FT1415" s="80"/>
      <c r="FU1415" s="80"/>
      <c r="FV1415" s="80"/>
      <c r="FW1415" s="80"/>
      <c r="FX1415" s="80"/>
      <c r="FY1415" s="80"/>
      <c r="FZ1415" s="80"/>
      <c r="GA1415" s="80"/>
      <c r="GB1415" s="80"/>
      <c r="GC1415" s="80"/>
      <c r="GD1415" s="80"/>
      <c r="GE1415" s="80"/>
      <c r="GF1415" s="80"/>
      <c r="GG1415" s="80"/>
      <c r="GH1415" s="80"/>
      <c r="GI1415" s="80"/>
      <c r="GJ1415" s="80"/>
      <c r="GK1415" s="80"/>
      <c r="GL1415" s="80"/>
      <c r="GM1415" s="80"/>
      <c r="GN1415" s="80"/>
      <c r="GO1415" s="80"/>
      <c r="GP1415" s="80"/>
      <c r="GQ1415" s="80"/>
      <c r="GR1415" s="80"/>
      <c r="GS1415" s="80"/>
      <c r="GT1415" s="80"/>
      <c r="GU1415" s="80"/>
      <c r="GV1415" s="80"/>
      <c r="GW1415" s="80"/>
      <c r="GX1415" s="80"/>
      <c r="GY1415" s="80"/>
      <c r="GZ1415" s="80"/>
      <c r="HA1415" s="80"/>
      <c r="HB1415" s="80"/>
      <c r="HC1415" s="80"/>
      <c r="HD1415" s="80"/>
      <c r="HE1415" s="80"/>
      <c r="HF1415" s="80"/>
      <c r="HG1415" s="80"/>
      <c r="HH1415" s="80"/>
      <c r="HI1415" s="80"/>
      <c r="HJ1415" s="80"/>
      <c r="HK1415" s="80"/>
      <c r="HL1415" s="80"/>
      <c r="HM1415" s="80"/>
      <c r="HN1415" s="80"/>
      <c r="HO1415" s="80"/>
      <c r="HP1415" s="80"/>
      <c r="HQ1415" s="80"/>
      <c r="HR1415" s="80"/>
      <c r="HS1415" s="80"/>
      <c r="HT1415" s="80"/>
      <c r="HU1415" s="80"/>
      <c r="HV1415" s="80"/>
      <c r="HW1415" s="80"/>
      <c r="HX1415" s="80"/>
      <c r="HY1415" s="80"/>
      <c r="HZ1415" s="80"/>
      <c r="IA1415" s="80"/>
      <c r="IB1415" s="80"/>
      <c r="IC1415" s="80"/>
      <c r="ID1415" s="80"/>
      <c r="IE1415" s="80"/>
      <c r="IF1415" s="80"/>
      <c r="IG1415" s="80"/>
      <c r="IH1415" s="80"/>
      <c r="II1415" s="80"/>
      <c r="IJ1415" s="80"/>
      <c r="IK1415" s="80"/>
      <c r="IL1415" s="80"/>
      <c r="IM1415" s="80"/>
      <c r="IN1415" s="80"/>
      <c r="IO1415" s="80"/>
      <c r="IP1415" s="80"/>
      <c r="IQ1415" s="80"/>
      <c r="IR1415" s="80"/>
      <c r="IS1415" s="80"/>
      <c r="IT1415" s="80"/>
      <c r="IU1415" s="80"/>
      <c r="IV1415" s="80"/>
      <c r="IW1415" s="80"/>
      <c r="IX1415" s="80"/>
      <c r="IY1415" s="80"/>
      <c r="IZ1415" s="80"/>
      <c r="JA1415" s="80"/>
      <c r="JB1415" s="80"/>
      <c r="JC1415" s="80"/>
      <c r="JD1415" s="80"/>
      <c r="JE1415" s="80"/>
      <c r="JF1415" s="80"/>
      <c r="JG1415" s="80"/>
      <c r="JH1415" s="80"/>
      <c r="JI1415" s="80"/>
      <c r="JJ1415" s="80"/>
      <c r="JK1415" s="80"/>
      <c r="JL1415" s="80"/>
      <c r="JM1415" s="80"/>
      <c r="JN1415" s="80"/>
      <c r="JO1415" s="80"/>
      <c r="JP1415" s="80"/>
      <c r="JQ1415" s="80"/>
      <c r="JR1415" s="80"/>
      <c r="JS1415" s="80"/>
      <c r="JT1415" s="80"/>
      <c r="JU1415" s="80"/>
      <c r="JV1415" s="80"/>
      <c r="JW1415" s="80"/>
      <c r="JX1415" s="80"/>
      <c r="JY1415" s="80"/>
      <c r="JZ1415" s="80"/>
      <c r="KA1415" s="80"/>
      <c r="KB1415" s="80"/>
      <c r="KC1415" s="80"/>
      <c r="KD1415" s="80"/>
      <c r="KE1415" s="80"/>
      <c r="KF1415" s="80"/>
      <c r="KG1415" s="80"/>
      <c r="KH1415" s="80"/>
      <c r="KI1415" s="80"/>
      <c r="KJ1415" s="80"/>
      <c r="KK1415" s="80"/>
      <c r="KL1415" s="80"/>
      <c r="KM1415" s="80"/>
      <c r="KN1415" s="80"/>
      <c r="KO1415" s="80"/>
      <c r="KP1415" s="80"/>
      <c r="KQ1415" s="80"/>
      <c r="KR1415" s="80"/>
      <c r="KS1415" s="80"/>
      <c r="KT1415" s="80"/>
      <c r="KU1415" s="80"/>
      <c r="KV1415" s="80"/>
      <c r="KW1415" s="80"/>
      <c r="KX1415" s="80"/>
      <c r="KY1415" s="80"/>
      <c r="KZ1415" s="80"/>
      <c r="LA1415" s="80"/>
      <c r="LB1415" s="80"/>
      <c r="LC1415" s="80"/>
      <c r="LD1415" s="80"/>
      <c r="LE1415" s="80"/>
      <c r="LF1415" s="80"/>
      <c r="LG1415" s="80"/>
      <c r="LH1415" s="80"/>
      <c r="LI1415" s="80"/>
      <c r="LJ1415" s="80"/>
      <c r="LK1415" s="80"/>
      <c r="LL1415" s="80"/>
      <c r="LM1415" s="80"/>
      <c r="LN1415" s="80"/>
      <c r="LO1415" s="80"/>
      <c r="LP1415" s="80"/>
      <c r="LQ1415" s="80"/>
      <c r="LR1415" s="80"/>
      <c r="LS1415" s="80"/>
      <c r="LT1415" s="80"/>
      <c r="LU1415" s="80"/>
      <c r="LV1415" s="80"/>
      <c r="LW1415" s="80"/>
      <c r="LX1415" s="80"/>
      <c r="LY1415" s="80"/>
      <c r="LZ1415" s="80"/>
      <c r="MA1415" s="80"/>
      <c r="MB1415" s="80"/>
      <c r="MC1415" s="80"/>
      <c r="MD1415" s="80"/>
      <c r="ME1415" s="80"/>
      <c r="MF1415" s="80"/>
      <c r="MG1415" s="80"/>
      <c r="MH1415" s="80"/>
      <c r="MI1415" s="80"/>
      <c r="MJ1415" s="80"/>
      <c r="MK1415" s="80"/>
      <c r="ML1415" s="80"/>
      <c r="MM1415" s="80"/>
      <c r="MN1415" s="80"/>
      <c r="MO1415" s="80"/>
      <c r="MP1415" s="80"/>
      <c r="MQ1415" s="80"/>
      <c r="MR1415" s="80"/>
      <c r="MS1415" s="80"/>
      <c r="MT1415" s="80"/>
      <c r="MU1415" s="80"/>
      <c r="MV1415" s="80"/>
      <c r="MW1415" s="80"/>
      <c r="MX1415" s="80"/>
      <c r="MY1415" s="80"/>
      <c r="MZ1415" s="80"/>
      <c r="NA1415" s="80"/>
      <c r="NB1415" s="80"/>
      <c r="NC1415" s="80"/>
      <c r="ND1415" s="80"/>
      <c r="NE1415" s="80"/>
      <c r="NF1415" s="80"/>
      <c r="NG1415" s="81"/>
      <c r="NH1415" s="81"/>
      <c r="NI1415" s="81"/>
      <c r="NJ1415" s="80"/>
      <c r="NK1415" s="79"/>
      <c r="NL1415" s="79"/>
      <c r="NM1415" s="79"/>
      <c r="NN1415" s="79"/>
      <c r="NO1415" s="79"/>
      <c r="NP1415" s="79"/>
      <c r="NQ1415" s="79"/>
      <c r="NR1415" s="79"/>
      <c r="NS1415" s="79"/>
      <c r="NT1415" s="79"/>
      <c r="NU1415" s="79"/>
      <c r="NV1415" s="80"/>
    </row>
    <row r="1416" spans="1:386" s="48" customFormat="1" x14ac:dyDescent="0.2">
      <c r="A1416" s="78"/>
      <c r="B1416" s="79"/>
      <c r="C1416" s="79"/>
      <c r="D1416" s="242"/>
      <c r="E1416" s="228"/>
      <c r="F1416" s="80"/>
      <c r="G1416" s="80"/>
      <c r="H1416" s="80"/>
      <c r="I1416" s="80"/>
      <c r="J1416" s="80"/>
      <c r="K1416" s="80"/>
      <c r="L1416" s="80"/>
      <c r="M1416" s="80"/>
      <c r="N1416" s="80"/>
      <c r="O1416" s="80"/>
      <c r="P1416" s="80"/>
      <c r="Q1416" s="80"/>
      <c r="R1416" s="80"/>
      <c r="S1416" s="80"/>
      <c r="T1416" s="80"/>
      <c r="U1416" s="80"/>
      <c r="V1416" s="80"/>
      <c r="W1416" s="80"/>
      <c r="X1416" s="80"/>
      <c r="Y1416" s="80"/>
      <c r="Z1416" s="80"/>
      <c r="AA1416" s="80"/>
      <c r="AB1416" s="80"/>
      <c r="AC1416" s="80"/>
      <c r="AD1416" s="80"/>
      <c r="AE1416" s="80"/>
      <c r="AF1416" s="80"/>
      <c r="AG1416" s="80"/>
      <c r="AH1416" s="80"/>
      <c r="AI1416" s="80"/>
      <c r="AJ1416" s="80"/>
      <c r="AK1416" s="80"/>
      <c r="AL1416" s="80"/>
      <c r="AM1416" s="80"/>
      <c r="AN1416" s="80"/>
      <c r="AO1416" s="80"/>
      <c r="AP1416" s="80"/>
      <c r="AQ1416" s="80"/>
      <c r="AR1416" s="80"/>
      <c r="AS1416" s="80"/>
      <c r="AT1416" s="80"/>
      <c r="AU1416" s="80"/>
      <c r="AV1416" s="80"/>
      <c r="AW1416" s="80"/>
      <c r="AX1416" s="80"/>
      <c r="AY1416" s="80"/>
      <c r="AZ1416" s="80"/>
      <c r="BA1416" s="80"/>
      <c r="BB1416" s="80"/>
      <c r="BC1416" s="80"/>
      <c r="BD1416" s="80"/>
      <c r="BE1416" s="80"/>
      <c r="BF1416" s="80"/>
      <c r="BG1416" s="80"/>
      <c r="BH1416" s="80"/>
      <c r="BI1416" s="80"/>
      <c r="BJ1416" s="80"/>
      <c r="BK1416" s="80"/>
      <c r="BL1416" s="80"/>
      <c r="BM1416" s="80"/>
      <c r="BN1416" s="80"/>
      <c r="BO1416" s="80"/>
      <c r="BP1416" s="80"/>
      <c r="BQ1416" s="80"/>
      <c r="BR1416" s="80"/>
      <c r="BS1416" s="80"/>
      <c r="BT1416" s="80"/>
      <c r="BU1416" s="80"/>
      <c r="BV1416" s="80"/>
      <c r="BW1416" s="80"/>
      <c r="BX1416" s="80"/>
      <c r="BY1416" s="80"/>
      <c r="BZ1416" s="80"/>
      <c r="CA1416" s="80"/>
      <c r="CB1416" s="80"/>
      <c r="CC1416" s="80"/>
      <c r="CD1416" s="80"/>
      <c r="CE1416" s="80"/>
      <c r="CF1416" s="80"/>
      <c r="CG1416" s="80"/>
      <c r="CH1416" s="80"/>
      <c r="CI1416" s="80"/>
      <c r="CJ1416" s="80"/>
      <c r="CK1416" s="80"/>
      <c r="CL1416" s="80"/>
      <c r="CM1416" s="80"/>
      <c r="CN1416" s="80"/>
      <c r="CO1416" s="80"/>
      <c r="CP1416" s="80"/>
      <c r="CQ1416" s="80"/>
      <c r="CR1416" s="80"/>
      <c r="CS1416" s="80"/>
      <c r="CT1416" s="80"/>
      <c r="CU1416" s="80"/>
      <c r="CV1416" s="80"/>
      <c r="CW1416" s="80"/>
      <c r="CX1416" s="80"/>
      <c r="CY1416" s="80"/>
      <c r="CZ1416" s="80"/>
      <c r="DA1416" s="80"/>
      <c r="DB1416" s="80"/>
      <c r="DC1416" s="80"/>
      <c r="DD1416" s="80"/>
      <c r="DE1416" s="80"/>
      <c r="DF1416" s="80"/>
      <c r="DG1416" s="80"/>
      <c r="DH1416" s="80"/>
      <c r="DI1416" s="80"/>
      <c r="DJ1416" s="80"/>
      <c r="DK1416" s="80"/>
      <c r="DL1416" s="80"/>
      <c r="DM1416" s="80"/>
      <c r="DN1416" s="80"/>
      <c r="DO1416" s="80"/>
      <c r="DP1416" s="80"/>
      <c r="DQ1416" s="80"/>
      <c r="DR1416" s="80"/>
      <c r="DS1416" s="80"/>
      <c r="DT1416" s="80"/>
      <c r="DU1416" s="80"/>
      <c r="DV1416" s="80"/>
      <c r="DW1416" s="80"/>
      <c r="DX1416" s="80"/>
      <c r="DY1416" s="80"/>
      <c r="DZ1416" s="80"/>
      <c r="EA1416" s="80"/>
      <c r="EB1416" s="80"/>
      <c r="EC1416" s="80"/>
      <c r="ED1416" s="80"/>
      <c r="EE1416" s="80"/>
      <c r="EF1416" s="80"/>
      <c r="EG1416" s="80"/>
      <c r="EH1416" s="80"/>
      <c r="EI1416" s="80"/>
      <c r="EJ1416" s="80"/>
      <c r="EK1416" s="80"/>
      <c r="EL1416" s="80"/>
      <c r="EM1416" s="80"/>
      <c r="EN1416" s="80"/>
      <c r="EO1416" s="80"/>
      <c r="EP1416" s="80"/>
      <c r="EQ1416" s="80"/>
      <c r="ER1416" s="80"/>
      <c r="ES1416" s="80"/>
      <c r="ET1416" s="80"/>
      <c r="EU1416" s="80"/>
      <c r="EV1416" s="80"/>
      <c r="EW1416" s="80"/>
      <c r="EX1416" s="80"/>
      <c r="EY1416" s="80"/>
      <c r="EZ1416" s="80"/>
      <c r="FA1416" s="80"/>
      <c r="FB1416" s="80"/>
      <c r="FC1416" s="80"/>
      <c r="FD1416" s="80"/>
      <c r="FE1416" s="80"/>
      <c r="FF1416" s="80"/>
      <c r="FG1416" s="80"/>
      <c r="FH1416" s="80"/>
      <c r="FI1416" s="80"/>
      <c r="FJ1416" s="80"/>
      <c r="FK1416" s="80"/>
      <c r="FL1416" s="80"/>
      <c r="FM1416" s="80"/>
      <c r="FN1416" s="80"/>
      <c r="FO1416" s="80"/>
      <c r="FP1416" s="80"/>
      <c r="FQ1416" s="80"/>
      <c r="FR1416" s="80"/>
      <c r="FS1416" s="80"/>
      <c r="FT1416" s="80"/>
      <c r="FU1416" s="80"/>
      <c r="FV1416" s="80"/>
      <c r="FW1416" s="80"/>
      <c r="FX1416" s="80"/>
      <c r="FY1416" s="80"/>
      <c r="FZ1416" s="80"/>
      <c r="GA1416" s="80"/>
      <c r="GB1416" s="80"/>
      <c r="GC1416" s="80"/>
      <c r="GD1416" s="80"/>
      <c r="GE1416" s="80"/>
      <c r="GF1416" s="80"/>
      <c r="GG1416" s="80"/>
      <c r="GH1416" s="80"/>
      <c r="GI1416" s="80"/>
      <c r="GJ1416" s="80"/>
      <c r="GK1416" s="80"/>
      <c r="GL1416" s="80"/>
      <c r="GM1416" s="80"/>
      <c r="GN1416" s="80"/>
      <c r="GO1416" s="80"/>
      <c r="GP1416" s="80"/>
      <c r="GQ1416" s="80"/>
      <c r="GR1416" s="80"/>
      <c r="GS1416" s="80"/>
      <c r="GT1416" s="80"/>
      <c r="GU1416" s="80"/>
      <c r="GV1416" s="80"/>
      <c r="GW1416" s="80"/>
      <c r="GX1416" s="80"/>
      <c r="GY1416" s="80"/>
      <c r="GZ1416" s="80"/>
      <c r="HA1416" s="80"/>
      <c r="HB1416" s="80"/>
      <c r="HC1416" s="80"/>
      <c r="HD1416" s="80"/>
      <c r="HE1416" s="80"/>
      <c r="HF1416" s="80"/>
      <c r="HG1416" s="80"/>
      <c r="HH1416" s="80"/>
      <c r="HI1416" s="80"/>
      <c r="HJ1416" s="80"/>
      <c r="HK1416" s="80"/>
      <c r="HL1416" s="80"/>
      <c r="HM1416" s="80"/>
      <c r="HN1416" s="80"/>
      <c r="HO1416" s="80"/>
      <c r="HP1416" s="80"/>
      <c r="HQ1416" s="80"/>
      <c r="HR1416" s="80"/>
      <c r="HS1416" s="80"/>
      <c r="HT1416" s="80"/>
      <c r="HU1416" s="80"/>
      <c r="HV1416" s="80"/>
      <c r="HW1416" s="80"/>
      <c r="HX1416" s="80"/>
      <c r="HY1416" s="80"/>
      <c r="HZ1416" s="80"/>
      <c r="IA1416" s="80"/>
      <c r="IB1416" s="80"/>
      <c r="IC1416" s="80"/>
      <c r="ID1416" s="80"/>
      <c r="IE1416" s="80"/>
      <c r="IF1416" s="80"/>
      <c r="IG1416" s="80"/>
      <c r="IH1416" s="80"/>
      <c r="II1416" s="80"/>
      <c r="IJ1416" s="80"/>
      <c r="IK1416" s="80"/>
      <c r="IL1416" s="80"/>
      <c r="IM1416" s="80"/>
      <c r="IN1416" s="80"/>
      <c r="IO1416" s="80"/>
      <c r="IP1416" s="80"/>
      <c r="IQ1416" s="80"/>
      <c r="IR1416" s="80"/>
      <c r="IS1416" s="80"/>
      <c r="IT1416" s="80"/>
      <c r="IU1416" s="80"/>
      <c r="IV1416" s="80"/>
      <c r="IW1416" s="80"/>
      <c r="IX1416" s="80"/>
      <c r="IY1416" s="80"/>
      <c r="IZ1416" s="80"/>
      <c r="JA1416" s="80"/>
      <c r="JB1416" s="80"/>
      <c r="JC1416" s="80"/>
      <c r="JD1416" s="80"/>
      <c r="JE1416" s="80"/>
      <c r="JF1416" s="80"/>
      <c r="JG1416" s="80"/>
      <c r="JH1416" s="80"/>
      <c r="JI1416" s="80"/>
      <c r="JJ1416" s="80"/>
      <c r="JK1416" s="80"/>
      <c r="JL1416" s="80"/>
      <c r="JM1416" s="80"/>
      <c r="JN1416" s="80"/>
      <c r="JO1416" s="80"/>
      <c r="JP1416" s="80"/>
      <c r="JQ1416" s="80"/>
      <c r="JR1416" s="80"/>
      <c r="JS1416" s="80"/>
      <c r="JT1416" s="80"/>
      <c r="JU1416" s="80"/>
      <c r="JV1416" s="80"/>
      <c r="JW1416" s="80"/>
      <c r="JX1416" s="80"/>
      <c r="JY1416" s="80"/>
      <c r="JZ1416" s="80"/>
      <c r="KA1416" s="80"/>
      <c r="KB1416" s="80"/>
      <c r="KC1416" s="80"/>
      <c r="KD1416" s="80"/>
      <c r="KE1416" s="80"/>
      <c r="KF1416" s="80"/>
      <c r="KG1416" s="80"/>
      <c r="KH1416" s="80"/>
      <c r="KI1416" s="80"/>
      <c r="KJ1416" s="80"/>
      <c r="KK1416" s="80"/>
      <c r="KL1416" s="80"/>
      <c r="KM1416" s="80"/>
      <c r="KN1416" s="80"/>
      <c r="KO1416" s="80"/>
      <c r="KP1416" s="80"/>
      <c r="KQ1416" s="80"/>
      <c r="KR1416" s="80"/>
      <c r="KS1416" s="80"/>
      <c r="KT1416" s="80"/>
      <c r="KU1416" s="80"/>
      <c r="KV1416" s="80"/>
      <c r="KW1416" s="80"/>
      <c r="KX1416" s="80"/>
      <c r="KY1416" s="80"/>
      <c r="KZ1416" s="80"/>
      <c r="LA1416" s="80"/>
      <c r="LB1416" s="80"/>
      <c r="LC1416" s="80"/>
      <c r="LD1416" s="80"/>
      <c r="LE1416" s="80"/>
      <c r="LF1416" s="80"/>
      <c r="LG1416" s="80"/>
      <c r="LH1416" s="80"/>
      <c r="LI1416" s="80"/>
      <c r="LJ1416" s="80"/>
      <c r="LK1416" s="80"/>
      <c r="LL1416" s="80"/>
      <c r="LM1416" s="80"/>
      <c r="LN1416" s="80"/>
      <c r="LO1416" s="80"/>
      <c r="LP1416" s="80"/>
      <c r="LQ1416" s="80"/>
      <c r="LR1416" s="80"/>
      <c r="LS1416" s="80"/>
      <c r="LT1416" s="80"/>
      <c r="LU1416" s="80"/>
      <c r="LV1416" s="80"/>
      <c r="LW1416" s="80"/>
      <c r="LX1416" s="80"/>
      <c r="LY1416" s="80"/>
      <c r="LZ1416" s="80"/>
      <c r="MA1416" s="80"/>
      <c r="MB1416" s="80"/>
      <c r="MC1416" s="80"/>
      <c r="MD1416" s="80"/>
      <c r="ME1416" s="80"/>
      <c r="MF1416" s="80"/>
      <c r="MG1416" s="80"/>
      <c r="MH1416" s="80"/>
      <c r="MI1416" s="80"/>
      <c r="MJ1416" s="80"/>
      <c r="MK1416" s="80"/>
      <c r="ML1416" s="80"/>
      <c r="MM1416" s="80"/>
      <c r="MN1416" s="80"/>
      <c r="MO1416" s="80"/>
      <c r="MP1416" s="80"/>
      <c r="MQ1416" s="80"/>
      <c r="MR1416" s="80"/>
      <c r="MS1416" s="80"/>
      <c r="MT1416" s="80"/>
      <c r="MU1416" s="80"/>
      <c r="MV1416" s="80"/>
      <c r="MW1416" s="80"/>
      <c r="MX1416" s="80"/>
      <c r="MY1416" s="80"/>
      <c r="MZ1416" s="80"/>
      <c r="NA1416" s="80"/>
      <c r="NB1416" s="80"/>
      <c r="NC1416" s="80"/>
      <c r="ND1416" s="80"/>
      <c r="NE1416" s="80"/>
      <c r="NF1416" s="80"/>
      <c r="NG1416" s="81"/>
      <c r="NH1416" s="81"/>
      <c r="NI1416" s="81"/>
      <c r="NJ1416" s="80"/>
      <c r="NK1416" s="79"/>
      <c r="NL1416" s="79"/>
      <c r="NM1416" s="79"/>
      <c r="NN1416" s="79"/>
      <c r="NO1416" s="79"/>
      <c r="NP1416" s="79"/>
      <c r="NQ1416" s="79"/>
      <c r="NR1416" s="79"/>
      <c r="NS1416" s="79"/>
      <c r="NT1416" s="79"/>
      <c r="NU1416" s="79"/>
      <c r="NV1416" s="80"/>
    </row>
    <row r="1417" spans="1:386" s="48" customFormat="1" x14ac:dyDescent="0.2">
      <c r="A1417" s="78"/>
      <c r="B1417" s="79"/>
      <c r="C1417" s="79"/>
      <c r="D1417" s="242"/>
      <c r="E1417" s="228"/>
      <c r="F1417" s="80"/>
      <c r="G1417" s="80"/>
      <c r="H1417" s="80"/>
      <c r="I1417" s="80"/>
      <c r="J1417" s="80"/>
      <c r="K1417" s="80"/>
      <c r="L1417" s="80"/>
      <c r="M1417" s="80"/>
      <c r="N1417" s="80"/>
      <c r="O1417" s="80"/>
      <c r="P1417" s="80"/>
      <c r="Q1417" s="80"/>
      <c r="R1417" s="80"/>
      <c r="S1417" s="80"/>
      <c r="T1417" s="80"/>
      <c r="U1417" s="80"/>
      <c r="V1417" s="80"/>
      <c r="W1417" s="80"/>
      <c r="X1417" s="80"/>
      <c r="Y1417" s="80"/>
      <c r="Z1417" s="80"/>
      <c r="AA1417" s="80"/>
      <c r="AB1417" s="80"/>
      <c r="AC1417" s="80"/>
      <c r="AD1417" s="80"/>
      <c r="AE1417" s="80"/>
      <c r="AF1417" s="80"/>
      <c r="AG1417" s="80"/>
      <c r="AH1417" s="80"/>
      <c r="AI1417" s="80"/>
      <c r="AJ1417" s="80"/>
      <c r="AK1417" s="80"/>
      <c r="AL1417" s="80"/>
      <c r="AM1417" s="80"/>
      <c r="AN1417" s="80"/>
      <c r="AO1417" s="80"/>
      <c r="AP1417" s="80"/>
      <c r="AQ1417" s="80"/>
      <c r="AR1417" s="80"/>
      <c r="AS1417" s="80"/>
      <c r="AT1417" s="80"/>
      <c r="AU1417" s="80"/>
      <c r="AV1417" s="80"/>
      <c r="AW1417" s="80"/>
      <c r="AX1417" s="80"/>
      <c r="AY1417" s="80"/>
      <c r="AZ1417" s="80"/>
      <c r="BA1417" s="80"/>
      <c r="BB1417" s="80"/>
      <c r="BC1417" s="80"/>
      <c r="BD1417" s="80"/>
      <c r="BE1417" s="80"/>
      <c r="BF1417" s="80"/>
      <c r="BG1417" s="80"/>
      <c r="BH1417" s="80"/>
      <c r="BI1417" s="80"/>
      <c r="BJ1417" s="80"/>
      <c r="BK1417" s="80"/>
      <c r="BL1417" s="80"/>
      <c r="BM1417" s="80"/>
      <c r="BN1417" s="80"/>
      <c r="BO1417" s="80"/>
      <c r="BP1417" s="80"/>
      <c r="BQ1417" s="80"/>
      <c r="BR1417" s="80"/>
      <c r="BS1417" s="80"/>
      <c r="BT1417" s="80"/>
      <c r="BU1417" s="80"/>
      <c r="BV1417" s="80"/>
      <c r="BW1417" s="80"/>
      <c r="BX1417" s="80"/>
      <c r="BY1417" s="80"/>
      <c r="BZ1417" s="80"/>
      <c r="CA1417" s="80"/>
      <c r="CB1417" s="80"/>
      <c r="CC1417" s="80"/>
      <c r="CD1417" s="80"/>
      <c r="CE1417" s="80"/>
      <c r="CF1417" s="80"/>
      <c r="CG1417" s="80"/>
      <c r="CH1417" s="80"/>
      <c r="CI1417" s="80"/>
      <c r="CJ1417" s="80"/>
      <c r="CK1417" s="80"/>
      <c r="CL1417" s="80"/>
      <c r="CM1417" s="80"/>
      <c r="CN1417" s="80"/>
      <c r="CO1417" s="80"/>
      <c r="CP1417" s="80"/>
      <c r="CQ1417" s="80"/>
      <c r="CR1417" s="80"/>
      <c r="CS1417" s="80"/>
      <c r="CT1417" s="80"/>
      <c r="CU1417" s="80"/>
      <c r="CV1417" s="80"/>
      <c r="CW1417" s="80"/>
      <c r="CX1417" s="80"/>
      <c r="CY1417" s="80"/>
      <c r="CZ1417" s="80"/>
      <c r="DA1417" s="80"/>
      <c r="DB1417" s="80"/>
      <c r="DC1417" s="80"/>
      <c r="DD1417" s="80"/>
      <c r="DE1417" s="80"/>
      <c r="DF1417" s="80"/>
      <c r="DG1417" s="80"/>
      <c r="DH1417" s="80"/>
      <c r="DI1417" s="80"/>
      <c r="DJ1417" s="80"/>
      <c r="DK1417" s="80"/>
      <c r="DL1417" s="80"/>
      <c r="DM1417" s="80"/>
      <c r="DN1417" s="80"/>
      <c r="DO1417" s="80"/>
      <c r="DP1417" s="80"/>
      <c r="DQ1417" s="80"/>
      <c r="DR1417" s="80"/>
      <c r="DS1417" s="80"/>
      <c r="DT1417" s="80"/>
      <c r="DU1417" s="80"/>
      <c r="DV1417" s="80"/>
      <c r="DW1417" s="80"/>
      <c r="DX1417" s="80"/>
      <c r="DY1417" s="80"/>
      <c r="DZ1417" s="80"/>
      <c r="EA1417" s="80"/>
      <c r="EB1417" s="80"/>
      <c r="EC1417" s="80"/>
      <c r="ED1417" s="80"/>
      <c r="EE1417" s="80"/>
      <c r="EF1417" s="80"/>
      <c r="EG1417" s="80"/>
      <c r="EH1417" s="80"/>
      <c r="EI1417" s="80"/>
      <c r="EJ1417" s="80"/>
      <c r="EK1417" s="80"/>
      <c r="EL1417" s="80"/>
      <c r="EM1417" s="80"/>
      <c r="EN1417" s="80"/>
      <c r="EO1417" s="80"/>
      <c r="EP1417" s="80"/>
      <c r="EQ1417" s="80"/>
      <c r="ER1417" s="80"/>
      <c r="ES1417" s="80"/>
      <c r="ET1417" s="80"/>
      <c r="EU1417" s="80"/>
      <c r="EV1417" s="80"/>
      <c r="EW1417" s="80"/>
      <c r="EX1417" s="80"/>
      <c r="EY1417" s="80"/>
      <c r="EZ1417" s="80"/>
      <c r="FA1417" s="80"/>
      <c r="FB1417" s="80"/>
      <c r="FC1417" s="80"/>
      <c r="FD1417" s="80"/>
      <c r="FE1417" s="80"/>
      <c r="FF1417" s="80"/>
      <c r="FG1417" s="80"/>
      <c r="FH1417" s="80"/>
      <c r="FI1417" s="80"/>
      <c r="FJ1417" s="80"/>
      <c r="FK1417" s="80"/>
      <c r="FL1417" s="80"/>
      <c r="FM1417" s="80"/>
      <c r="FN1417" s="80"/>
      <c r="FO1417" s="80"/>
      <c r="FP1417" s="80"/>
      <c r="FQ1417" s="80"/>
      <c r="FR1417" s="80"/>
      <c r="FS1417" s="80"/>
      <c r="FT1417" s="80"/>
      <c r="FU1417" s="80"/>
      <c r="FV1417" s="80"/>
      <c r="FW1417" s="80"/>
      <c r="FX1417" s="80"/>
      <c r="FY1417" s="80"/>
      <c r="FZ1417" s="80"/>
      <c r="GA1417" s="80"/>
      <c r="GB1417" s="80"/>
      <c r="GC1417" s="80"/>
      <c r="GD1417" s="80"/>
      <c r="GE1417" s="80"/>
      <c r="GF1417" s="80"/>
      <c r="GG1417" s="80"/>
      <c r="GH1417" s="80"/>
      <c r="GI1417" s="80"/>
      <c r="GJ1417" s="80"/>
      <c r="GK1417" s="80"/>
      <c r="GL1417" s="80"/>
      <c r="GM1417" s="80"/>
      <c r="GN1417" s="80"/>
      <c r="GO1417" s="80"/>
      <c r="GP1417" s="80"/>
      <c r="GQ1417" s="80"/>
      <c r="GR1417" s="80"/>
      <c r="GS1417" s="80"/>
      <c r="GT1417" s="80"/>
      <c r="GU1417" s="80"/>
      <c r="GV1417" s="80"/>
      <c r="GW1417" s="80"/>
      <c r="GX1417" s="80"/>
      <c r="GY1417" s="80"/>
      <c r="GZ1417" s="80"/>
      <c r="HA1417" s="80"/>
      <c r="HB1417" s="80"/>
      <c r="HC1417" s="80"/>
      <c r="HD1417" s="80"/>
      <c r="HE1417" s="80"/>
      <c r="HF1417" s="80"/>
      <c r="HG1417" s="80"/>
      <c r="HH1417" s="80"/>
      <c r="HI1417" s="80"/>
      <c r="HJ1417" s="80"/>
      <c r="HK1417" s="80"/>
      <c r="HL1417" s="80"/>
      <c r="HM1417" s="80"/>
      <c r="HN1417" s="80"/>
      <c r="HO1417" s="80"/>
      <c r="HP1417" s="80"/>
      <c r="HQ1417" s="80"/>
      <c r="HR1417" s="80"/>
      <c r="HS1417" s="80"/>
      <c r="HT1417" s="80"/>
      <c r="HU1417" s="80"/>
      <c r="HV1417" s="80"/>
      <c r="HW1417" s="80"/>
      <c r="HX1417" s="80"/>
      <c r="HY1417" s="80"/>
      <c r="HZ1417" s="80"/>
      <c r="IA1417" s="80"/>
      <c r="IB1417" s="80"/>
      <c r="IC1417" s="80"/>
      <c r="ID1417" s="80"/>
      <c r="IE1417" s="80"/>
      <c r="IF1417" s="80"/>
      <c r="IG1417" s="80"/>
      <c r="IH1417" s="80"/>
      <c r="II1417" s="80"/>
      <c r="IJ1417" s="80"/>
      <c r="IK1417" s="80"/>
      <c r="IL1417" s="80"/>
      <c r="IM1417" s="80"/>
      <c r="IN1417" s="80"/>
      <c r="IO1417" s="80"/>
      <c r="IP1417" s="80"/>
      <c r="IQ1417" s="80"/>
      <c r="IR1417" s="80"/>
      <c r="IS1417" s="80"/>
      <c r="IT1417" s="80"/>
      <c r="IU1417" s="80"/>
      <c r="IV1417" s="80"/>
      <c r="IW1417" s="80"/>
      <c r="IX1417" s="80"/>
      <c r="IY1417" s="80"/>
      <c r="IZ1417" s="80"/>
      <c r="JA1417" s="80"/>
      <c r="JB1417" s="80"/>
      <c r="JC1417" s="80"/>
      <c r="JD1417" s="80"/>
      <c r="JE1417" s="80"/>
      <c r="JF1417" s="80"/>
      <c r="JG1417" s="80"/>
      <c r="JH1417" s="80"/>
      <c r="JI1417" s="80"/>
      <c r="JJ1417" s="80"/>
      <c r="JK1417" s="80"/>
      <c r="JL1417" s="80"/>
      <c r="JM1417" s="80"/>
      <c r="JN1417" s="80"/>
      <c r="JO1417" s="80"/>
      <c r="JP1417" s="80"/>
      <c r="JQ1417" s="80"/>
      <c r="JR1417" s="80"/>
      <c r="JS1417" s="80"/>
      <c r="JT1417" s="80"/>
      <c r="JU1417" s="80"/>
      <c r="JV1417" s="80"/>
      <c r="JW1417" s="80"/>
      <c r="JX1417" s="80"/>
      <c r="JY1417" s="80"/>
      <c r="JZ1417" s="80"/>
      <c r="KA1417" s="80"/>
      <c r="KB1417" s="80"/>
      <c r="KC1417" s="80"/>
      <c r="KD1417" s="80"/>
      <c r="KE1417" s="80"/>
      <c r="KF1417" s="80"/>
      <c r="KG1417" s="80"/>
      <c r="KH1417" s="80"/>
      <c r="KI1417" s="80"/>
      <c r="KJ1417" s="80"/>
      <c r="KK1417" s="80"/>
      <c r="KL1417" s="80"/>
      <c r="KM1417" s="80"/>
      <c r="KN1417" s="80"/>
      <c r="KO1417" s="80"/>
      <c r="KP1417" s="80"/>
      <c r="KQ1417" s="80"/>
      <c r="KR1417" s="80"/>
      <c r="KS1417" s="80"/>
      <c r="KT1417" s="80"/>
      <c r="KU1417" s="80"/>
      <c r="KV1417" s="80"/>
      <c r="KW1417" s="80"/>
      <c r="KX1417" s="80"/>
      <c r="KY1417" s="80"/>
      <c r="KZ1417" s="80"/>
      <c r="LA1417" s="80"/>
      <c r="LB1417" s="80"/>
      <c r="LC1417" s="80"/>
      <c r="LD1417" s="80"/>
      <c r="LE1417" s="80"/>
      <c r="LF1417" s="80"/>
      <c r="LG1417" s="80"/>
      <c r="LH1417" s="80"/>
      <c r="LI1417" s="80"/>
      <c r="LJ1417" s="80"/>
      <c r="LK1417" s="80"/>
      <c r="LL1417" s="80"/>
      <c r="LM1417" s="80"/>
      <c r="LN1417" s="80"/>
      <c r="LO1417" s="80"/>
      <c r="LP1417" s="80"/>
      <c r="LQ1417" s="80"/>
      <c r="LR1417" s="80"/>
      <c r="LS1417" s="80"/>
      <c r="LT1417" s="80"/>
      <c r="LU1417" s="80"/>
      <c r="LV1417" s="80"/>
      <c r="LW1417" s="80"/>
      <c r="LX1417" s="80"/>
      <c r="LY1417" s="80"/>
      <c r="LZ1417" s="80"/>
      <c r="MA1417" s="80"/>
      <c r="MB1417" s="80"/>
      <c r="MC1417" s="80"/>
      <c r="MD1417" s="80"/>
      <c r="ME1417" s="80"/>
      <c r="MF1417" s="80"/>
      <c r="MG1417" s="80"/>
      <c r="MH1417" s="80"/>
      <c r="MI1417" s="80"/>
      <c r="MJ1417" s="80"/>
      <c r="MK1417" s="80"/>
      <c r="ML1417" s="80"/>
      <c r="MM1417" s="80"/>
      <c r="MN1417" s="80"/>
      <c r="MO1417" s="80"/>
      <c r="MP1417" s="80"/>
      <c r="MQ1417" s="80"/>
      <c r="MR1417" s="80"/>
      <c r="MS1417" s="80"/>
      <c r="MT1417" s="80"/>
      <c r="MU1417" s="80"/>
      <c r="MV1417" s="80"/>
      <c r="MW1417" s="80"/>
      <c r="MX1417" s="80"/>
      <c r="MY1417" s="80"/>
      <c r="MZ1417" s="80"/>
      <c r="NA1417" s="80"/>
      <c r="NB1417" s="80"/>
      <c r="NC1417" s="80"/>
      <c r="ND1417" s="80"/>
      <c r="NE1417" s="80"/>
      <c r="NF1417" s="80"/>
      <c r="NG1417" s="81"/>
      <c r="NH1417" s="81"/>
      <c r="NI1417" s="81"/>
      <c r="NJ1417" s="80"/>
      <c r="NK1417" s="79"/>
      <c r="NL1417" s="79"/>
      <c r="NM1417" s="79"/>
      <c r="NN1417" s="79"/>
      <c r="NO1417" s="79"/>
      <c r="NP1417" s="79"/>
      <c r="NQ1417" s="79"/>
      <c r="NR1417" s="79"/>
      <c r="NS1417" s="79"/>
      <c r="NT1417" s="79"/>
      <c r="NU1417" s="79"/>
      <c r="NV1417" s="80"/>
    </row>
    <row r="1418" spans="1:386" s="48" customFormat="1" x14ac:dyDescent="0.2">
      <c r="A1418" s="78"/>
      <c r="B1418" s="79"/>
      <c r="C1418" s="79"/>
      <c r="D1418" s="242"/>
      <c r="E1418" s="228"/>
      <c r="F1418" s="80"/>
      <c r="G1418" s="80"/>
      <c r="H1418" s="80"/>
      <c r="I1418" s="80"/>
      <c r="J1418" s="80"/>
      <c r="K1418" s="80"/>
      <c r="L1418" s="80"/>
      <c r="M1418" s="80"/>
      <c r="N1418" s="80"/>
      <c r="O1418" s="80"/>
      <c r="P1418" s="80"/>
      <c r="Q1418" s="80"/>
      <c r="R1418" s="80"/>
      <c r="S1418" s="80"/>
      <c r="T1418" s="80"/>
      <c r="U1418" s="80"/>
      <c r="V1418" s="80"/>
      <c r="W1418" s="80"/>
      <c r="X1418" s="80"/>
      <c r="Y1418" s="80"/>
      <c r="Z1418" s="80"/>
      <c r="AA1418" s="80"/>
      <c r="AB1418" s="80"/>
      <c r="AC1418" s="80"/>
      <c r="AD1418" s="80"/>
      <c r="AE1418" s="80"/>
      <c r="AF1418" s="80"/>
      <c r="AG1418" s="80"/>
      <c r="AH1418" s="80"/>
      <c r="AI1418" s="80"/>
      <c r="AJ1418" s="80"/>
      <c r="AK1418" s="80"/>
      <c r="AL1418" s="80"/>
      <c r="AM1418" s="80"/>
      <c r="AN1418" s="80"/>
      <c r="AO1418" s="80"/>
      <c r="AP1418" s="80"/>
      <c r="AQ1418" s="80"/>
      <c r="AR1418" s="80"/>
      <c r="AS1418" s="80"/>
      <c r="AT1418" s="80"/>
      <c r="AU1418" s="80"/>
      <c r="AV1418" s="80"/>
      <c r="AW1418" s="80"/>
      <c r="AX1418" s="80"/>
      <c r="AY1418" s="80"/>
      <c r="AZ1418" s="80"/>
      <c r="BA1418" s="80"/>
      <c r="BB1418" s="80"/>
      <c r="BC1418" s="80"/>
      <c r="BD1418" s="80"/>
      <c r="BE1418" s="80"/>
      <c r="BF1418" s="80"/>
      <c r="BG1418" s="80"/>
      <c r="BH1418" s="80"/>
      <c r="BI1418" s="80"/>
      <c r="BJ1418" s="80"/>
      <c r="BK1418" s="80"/>
      <c r="BL1418" s="80"/>
      <c r="BM1418" s="80"/>
      <c r="BN1418" s="80"/>
      <c r="BO1418" s="80"/>
      <c r="BP1418" s="80"/>
      <c r="BQ1418" s="80"/>
      <c r="BR1418" s="80"/>
      <c r="BS1418" s="80"/>
      <c r="BT1418" s="80"/>
      <c r="BU1418" s="80"/>
      <c r="BV1418" s="80"/>
      <c r="BW1418" s="80"/>
      <c r="BX1418" s="80"/>
      <c r="BY1418" s="80"/>
      <c r="BZ1418" s="80"/>
      <c r="CA1418" s="80"/>
      <c r="CB1418" s="80"/>
      <c r="CC1418" s="80"/>
      <c r="CD1418" s="80"/>
      <c r="CE1418" s="80"/>
      <c r="CF1418" s="80"/>
      <c r="CG1418" s="80"/>
      <c r="CH1418" s="80"/>
      <c r="CI1418" s="80"/>
      <c r="CJ1418" s="80"/>
      <c r="CK1418" s="80"/>
      <c r="CL1418" s="80"/>
      <c r="CM1418" s="80"/>
      <c r="CN1418" s="80"/>
      <c r="CO1418" s="80"/>
      <c r="CP1418" s="80"/>
      <c r="CQ1418" s="80"/>
      <c r="CR1418" s="80"/>
      <c r="CS1418" s="80"/>
      <c r="CT1418" s="80"/>
      <c r="CU1418" s="80"/>
      <c r="CV1418" s="80"/>
      <c r="CW1418" s="80"/>
      <c r="CX1418" s="80"/>
      <c r="CY1418" s="80"/>
      <c r="CZ1418" s="80"/>
      <c r="DA1418" s="80"/>
      <c r="DB1418" s="80"/>
      <c r="DC1418" s="80"/>
      <c r="DD1418" s="80"/>
      <c r="DE1418" s="80"/>
      <c r="DF1418" s="80"/>
      <c r="DG1418" s="80"/>
      <c r="DH1418" s="80"/>
      <c r="DI1418" s="80"/>
      <c r="DJ1418" s="80"/>
      <c r="DK1418" s="80"/>
      <c r="DL1418" s="80"/>
      <c r="DM1418" s="80"/>
      <c r="DN1418" s="80"/>
      <c r="DO1418" s="80"/>
      <c r="DP1418" s="80"/>
      <c r="DQ1418" s="80"/>
      <c r="DR1418" s="80"/>
      <c r="DS1418" s="80"/>
      <c r="DT1418" s="80"/>
      <c r="DU1418" s="80"/>
      <c r="DV1418" s="80"/>
      <c r="DW1418" s="80"/>
      <c r="DX1418" s="80"/>
      <c r="DY1418" s="80"/>
      <c r="DZ1418" s="80"/>
      <c r="EA1418" s="80"/>
      <c r="EB1418" s="80"/>
      <c r="EC1418" s="80"/>
      <c r="ED1418" s="80"/>
      <c r="EE1418" s="80"/>
      <c r="EF1418" s="80"/>
      <c r="EG1418" s="80"/>
      <c r="EH1418" s="80"/>
      <c r="EI1418" s="80"/>
      <c r="EJ1418" s="80"/>
      <c r="EK1418" s="80"/>
      <c r="EL1418" s="80"/>
      <c r="EM1418" s="80"/>
      <c r="EN1418" s="80"/>
      <c r="EO1418" s="80"/>
      <c r="EP1418" s="80"/>
      <c r="EQ1418" s="80"/>
      <c r="ER1418" s="80"/>
      <c r="ES1418" s="80"/>
      <c r="ET1418" s="80"/>
      <c r="EU1418" s="80"/>
      <c r="EV1418" s="80"/>
      <c r="EW1418" s="80"/>
      <c r="EX1418" s="80"/>
      <c r="EY1418" s="80"/>
      <c r="EZ1418" s="80"/>
      <c r="FA1418" s="80"/>
      <c r="FB1418" s="80"/>
      <c r="FC1418" s="80"/>
      <c r="FD1418" s="80"/>
      <c r="FE1418" s="80"/>
      <c r="FF1418" s="80"/>
      <c r="FG1418" s="80"/>
      <c r="FH1418" s="80"/>
      <c r="FI1418" s="80"/>
      <c r="FJ1418" s="80"/>
      <c r="FK1418" s="80"/>
      <c r="FL1418" s="80"/>
      <c r="FM1418" s="80"/>
      <c r="FN1418" s="80"/>
      <c r="FO1418" s="80"/>
      <c r="FP1418" s="80"/>
      <c r="FQ1418" s="80"/>
      <c r="FR1418" s="80"/>
      <c r="FS1418" s="80"/>
      <c r="FT1418" s="80"/>
      <c r="FU1418" s="80"/>
      <c r="FV1418" s="80"/>
      <c r="FW1418" s="80"/>
      <c r="FX1418" s="80"/>
      <c r="FY1418" s="80"/>
      <c r="FZ1418" s="80"/>
      <c r="GA1418" s="80"/>
      <c r="GB1418" s="80"/>
      <c r="GC1418" s="80"/>
      <c r="GD1418" s="80"/>
      <c r="GE1418" s="80"/>
      <c r="GF1418" s="80"/>
      <c r="GG1418" s="80"/>
      <c r="GH1418" s="80"/>
      <c r="GI1418" s="80"/>
      <c r="GJ1418" s="80"/>
      <c r="GK1418" s="80"/>
      <c r="GL1418" s="80"/>
      <c r="GM1418" s="80"/>
      <c r="GN1418" s="80"/>
      <c r="GO1418" s="80"/>
      <c r="GP1418" s="80"/>
      <c r="GQ1418" s="80"/>
      <c r="GR1418" s="80"/>
      <c r="GS1418" s="80"/>
      <c r="GT1418" s="80"/>
      <c r="GU1418" s="80"/>
      <c r="GV1418" s="80"/>
      <c r="GW1418" s="80"/>
      <c r="GX1418" s="80"/>
      <c r="GY1418" s="80"/>
      <c r="GZ1418" s="80"/>
      <c r="HA1418" s="80"/>
      <c r="HB1418" s="80"/>
      <c r="HC1418" s="80"/>
      <c r="HD1418" s="80"/>
      <c r="HE1418" s="80"/>
      <c r="HF1418" s="80"/>
      <c r="HG1418" s="80"/>
      <c r="HH1418" s="80"/>
      <c r="HI1418" s="80"/>
      <c r="HJ1418" s="80"/>
      <c r="HK1418" s="80"/>
      <c r="HL1418" s="80"/>
      <c r="HM1418" s="80"/>
      <c r="HN1418" s="80"/>
      <c r="HO1418" s="80"/>
      <c r="HP1418" s="80"/>
      <c r="HQ1418" s="80"/>
      <c r="HR1418" s="80"/>
      <c r="HS1418" s="80"/>
      <c r="HT1418" s="80"/>
      <c r="HU1418" s="80"/>
      <c r="HV1418" s="80"/>
      <c r="HW1418" s="80"/>
      <c r="HX1418" s="80"/>
      <c r="HY1418" s="80"/>
      <c r="HZ1418" s="80"/>
      <c r="IA1418" s="80"/>
      <c r="IB1418" s="80"/>
      <c r="IC1418" s="80"/>
      <c r="ID1418" s="80"/>
      <c r="IE1418" s="80"/>
      <c r="IF1418" s="80"/>
      <c r="IG1418" s="80"/>
      <c r="IH1418" s="80"/>
      <c r="II1418" s="80"/>
      <c r="IJ1418" s="80"/>
      <c r="IK1418" s="80"/>
      <c r="IL1418" s="80"/>
      <c r="IM1418" s="80"/>
      <c r="IN1418" s="80"/>
      <c r="IO1418" s="80"/>
      <c r="IP1418" s="80"/>
      <c r="IQ1418" s="80"/>
      <c r="IR1418" s="80"/>
      <c r="IS1418" s="80"/>
      <c r="IT1418" s="80"/>
      <c r="IU1418" s="80"/>
      <c r="IV1418" s="80"/>
      <c r="IW1418" s="80"/>
      <c r="IX1418" s="80"/>
      <c r="IY1418" s="80"/>
      <c r="IZ1418" s="80"/>
      <c r="JA1418" s="80"/>
      <c r="JB1418" s="80"/>
      <c r="JC1418" s="80"/>
      <c r="JD1418" s="80"/>
      <c r="JE1418" s="80"/>
      <c r="JF1418" s="80"/>
      <c r="JG1418" s="80"/>
      <c r="JH1418" s="80"/>
      <c r="JI1418" s="80"/>
      <c r="JJ1418" s="80"/>
      <c r="JK1418" s="80"/>
      <c r="JL1418" s="80"/>
      <c r="JM1418" s="80"/>
      <c r="JN1418" s="80"/>
      <c r="JO1418" s="80"/>
      <c r="JP1418" s="80"/>
      <c r="JQ1418" s="80"/>
      <c r="JR1418" s="80"/>
      <c r="JS1418" s="80"/>
      <c r="JT1418" s="80"/>
      <c r="JU1418" s="80"/>
      <c r="JV1418" s="80"/>
      <c r="JW1418" s="80"/>
      <c r="JX1418" s="80"/>
      <c r="JY1418" s="80"/>
      <c r="JZ1418" s="80"/>
      <c r="KA1418" s="80"/>
      <c r="KB1418" s="80"/>
      <c r="KC1418" s="80"/>
      <c r="KD1418" s="80"/>
      <c r="KE1418" s="80"/>
      <c r="KF1418" s="80"/>
      <c r="KG1418" s="80"/>
      <c r="KH1418" s="80"/>
      <c r="KI1418" s="80"/>
      <c r="KJ1418" s="80"/>
      <c r="KK1418" s="80"/>
      <c r="KL1418" s="80"/>
      <c r="KM1418" s="80"/>
      <c r="KN1418" s="80"/>
      <c r="KO1418" s="80"/>
      <c r="KP1418" s="80"/>
      <c r="KQ1418" s="80"/>
      <c r="KR1418" s="80"/>
      <c r="KS1418" s="80"/>
      <c r="KT1418" s="80"/>
      <c r="KU1418" s="80"/>
      <c r="KV1418" s="80"/>
      <c r="KW1418" s="80"/>
      <c r="KX1418" s="80"/>
      <c r="KY1418" s="80"/>
      <c r="KZ1418" s="80"/>
      <c r="LA1418" s="80"/>
      <c r="LB1418" s="80"/>
      <c r="LC1418" s="80"/>
      <c r="LD1418" s="80"/>
      <c r="LE1418" s="80"/>
      <c r="LF1418" s="80"/>
      <c r="LG1418" s="80"/>
      <c r="LH1418" s="80"/>
      <c r="LI1418" s="80"/>
      <c r="LJ1418" s="80"/>
      <c r="LK1418" s="80"/>
      <c r="LL1418" s="80"/>
      <c r="LM1418" s="80"/>
      <c r="LN1418" s="80"/>
      <c r="LO1418" s="80"/>
      <c r="LP1418" s="80"/>
      <c r="LQ1418" s="80"/>
      <c r="LR1418" s="80"/>
      <c r="LS1418" s="80"/>
      <c r="LT1418" s="80"/>
      <c r="LU1418" s="80"/>
      <c r="LV1418" s="80"/>
      <c r="LW1418" s="80"/>
      <c r="LX1418" s="80"/>
      <c r="LY1418" s="80"/>
      <c r="LZ1418" s="80"/>
      <c r="MA1418" s="80"/>
      <c r="MB1418" s="80"/>
      <c r="MC1418" s="80"/>
      <c r="MD1418" s="80"/>
      <c r="ME1418" s="80"/>
      <c r="MF1418" s="80"/>
      <c r="MG1418" s="80"/>
      <c r="MH1418" s="80"/>
      <c r="MI1418" s="80"/>
      <c r="MJ1418" s="80"/>
      <c r="MK1418" s="80"/>
      <c r="ML1418" s="80"/>
      <c r="MM1418" s="80"/>
      <c r="MN1418" s="80"/>
      <c r="MO1418" s="80"/>
      <c r="MP1418" s="80"/>
      <c r="MQ1418" s="80"/>
      <c r="MR1418" s="80"/>
      <c r="MS1418" s="80"/>
      <c r="MT1418" s="80"/>
      <c r="MU1418" s="80"/>
      <c r="MV1418" s="80"/>
      <c r="MW1418" s="80"/>
      <c r="MX1418" s="80"/>
      <c r="MY1418" s="80"/>
      <c r="MZ1418" s="80"/>
      <c r="NA1418" s="80"/>
      <c r="NB1418" s="80"/>
      <c r="NC1418" s="80"/>
      <c r="ND1418" s="80"/>
      <c r="NE1418" s="80"/>
      <c r="NF1418" s="80"/>
      <c r="NG1418" s="81"/>
      <c r="NH1418" s="81"/>
      <c r="NI1418" s="81"/>
      <c r="NJ1418" s="80"/>
      <c r="NK1418" s="79"/>
      <c r="NL1418" s="79"/>
      <c r="NM1418" s="79"/>
      <c r="NN1418" s="79"/>
      <c r="NO1418" s="79"/>
      <c r="NP1418" s="79"/>
      <c r="NQ1418" s="79"/>
      <c r="NR1418" s="79"/>
      <c r="NS1418" s="79"/>
      <c r="NT1418" s="79"/>
      <c r="NU1418" s="79"/>
      <c r="NV1418" s="80"/>
    </row>
    <row r="1419" spans="1:386" s="48" customFormat="1" x14ac:dyDescent="0.2">
      <c r="A1419" s="78"/>
      <c r="B1419" s="79"/>
      <c r="C1419" s="79"/>
      <c r="D1419" s="242"/>
      <c r="E1419" s="228"/>
      <c r="F1419" s="80"/>
      <c r="G1419" s="80"/>
      <c r="H1419" s="80"/>
      <c r="I1419" s="80"/>
      <c r="J1419" s="80"/>
      <c r="K1419" s="80"/>
      <c r="L1419" s="80"/>
      <c r="M1419" s="80"/>
      <c r="N1419" s="80"/>
      <c r="O1419" s="80"/>
      <c r="P1419" s="80"/>
      <c r="Q1419" s="80"/>
      <c r="R1419" s="80"/>
      <c r="S1419" s="80"/>
      <c r="T1419" s="80"/>
      <c r="U1419" s="80"/>
      <c r="V1419" s="80"/>
      <c r="W1419" s="80"/>
      <c r="X1419" s="80"/>
      <c r="Y1419" s="80"/>
      <c r="Z1419" s="80"/>
      <c r="AA1419" s="80"/>
      <c r="AB1419" s="80"/>
      <c r="AC1419" s="80"/>
      <c r="AD1419" s="80"/>
      <c r="AE1419" s="80"/>
      <c r="AF1419" s="80"/>
      <c r="AG1419" s="80"/>
      <c r="AH1419" s="80"/>
      <c r="AI1419" s="80"/>
      <c r="AJ1419" s="80"/>
      <c r="AK1419" s="80"/>
      <c r="AL1419" s="80"/>
      <c r="AM1419" s="80"/>
      <c r="AN1419" s="80"/>
      <c r="AO1419" s="80"/>
      <c r="AP1419" s="80"/>
      <c r="AQ1419" s="80"/>
      <c r="AR1419" s="80"/>
      <c r="AS1419" s="80"/>
      <c r="AT1419" s="80"/>
      <c r="AU1419" s="80"/>
      <c r="AV1419" s="80"/>
      <c r="AW1419" s="80"/>
      <c r="AX1419" s="80"/>
      <c r="AY1419" s="80"/>
      <c r="AZ1419" s="80"/>
      <c r="BA1419" s="80"/>
      <c r="BB1419" s="80"/>
      <c r="BC1419" s="80"/>
      <c r="BD1419" s="80"/>
      <c r="BE1419" s="80"/>
      <c r="BF1419" s="80"/>
      <c r="BG1419" s="80"/>
      <c r="BH1419" s="80"/>
      <c r="BI1419" s="80"/>
      <c r="BJ1419" s="80"/>
      <c r="BK1419" s="80"/>
      <c r="BL1419" s="80"/>
      <c r="BM1419" s="80"/>
      <c r="BN1419" s="80"/>
      <c r="BO1419" s="80"/>
      <c r="BP1419" s="80"/>
      <c r="BQ1419" s="80"/>
      <c r="BR1419" s="80"/>
      <c r="BS1419" s="80"/>
      <c r="BT1419" s="80"/>
      <c r="BU1419" s="80"/>
      <c r="BV1419" s="80"/>
      <c r="BW1419" s="80"/>
      <c r="BX1419" s="80"/>
      <c r="BY1419" s="80"/>
      <c r="BZ1419" s="80"/>
      <c r="CA1419" s="80"/>
      <c r="CB1419" s="80"/>
      <c r="CC1419" s="80"/>
      <c r="CD1419" s="80"/>
      <c r="CE1419" s="80"/>
      <c r="CF1419" s="80"/>
      <c r="CG1419" s="80"/>
      <c r="CH1419" s="80"/>
      <c r="CI1419" s="80"/>
      <c r="CJ1419" s="80"/>
      <c r="CK1419" s="80"/>
      <c r="CL1419" s="80"/>
      <c r="CM1419" s="80"/>
      <c r="CN1419" s="80"/>
      <c r="CO1419" s="80"/>
      <c r="CP1419" s="80"/>
      <c r="CQ1419" s="80"/>
      <c r="CR1419" s="80"/>
      <c r="CS1419" s="80"/>
      <c r="CT1419" s="80"/>
      <c r="CU1419" s="80"/>
      <c r="CV1419" s="80"/>
      <c r="CW1419" s="80"/>
      <c r="CX1419" s="80"/>
      <c r="CY1419" s="80"/>
      <c r="CZ1419" s="80"/>
      <c r="DA1419" s="80"/>
      <c r="DB1419" s="80"/>
      <c r="DC1419" s="80"/>
      <c r="DD1419" s="80"/>
      <c r="DE1419" s="80"/>
      <c r="DF1419" s="80"/>
      <c r="DG1419" s="80"/>
      <c r="DH1419" s="80"/>
      <c r="DI1419" s="80"/>
      <c r="DJ1419" s="80"/>
      <c r="DK1419" s="80"/>
      <c r="DL1419" s="80"/>
      <c r="DM1419" s="80"/>
      <c r="DN1419" s="80"/>
      <c r="DO1419" s="80"/>
      <c r="DP1419" s="80"/>
      <c r="DQ1419" s="80"/>
      <c r="DR1419" s="80"/>
      <c r="DS1419" s="80"/>
      <c r="DT1419" s="80"/>
      <c r="DU1419" s="80"/>
      <c r="DV1419" s="80"/>
      <c r="DW1419" s="80"/>
      <c r="DX1419" s="80"/>
      <c r="DY1419" s="80"/>
      <c r="DZ1419" s="80"/>
      <c r="EA1419" s="80"/>
      <c r="EB1419" s="80"/>
      <c r="EC1419" s="80"/>
      <c r="ED1419" s="80"/>
      <c r="EE1419" s="80"/>
      <c r="EF1419" s="80"/>
      <c r="EG1419" s="80"/>
      <c r="EH1419" s="80"/>
      <c r="EI1419" s="80"/>
      <c r="EJ1419" s="80"/>
      <c r="EK1419" s="80"/>
      <c r="EL1419" s="80"/>
      <c r="EM1419" s="80"/>
      <c r="EN1419" s="80"/>
      <c r="EO1419" s="80"/>
      <c r="EP1419" s="80"/>
      <c r="EQ1419" s="80"/>
      <c r="ER1419" s="80"/>
      <c r="ES1419" s="80"/>
      <c r="ET1419" s="80"/>
      <c r="EU1419" s="80"/>
      <c r="EV1419" s="80"/>
      <c r="EW1419" s="80"/>
      <c r="EX1419" s="80"/>
      <c r="EY1419" s="80"/>
      <c r="EZ1419" s="80"/>
      <c r="FA1419" s="80"/>
      <c r="FB1419" s="80"/>
      <c r="FC1419" s="80"/>
      <c r="FD1419" s="80"/>
      <c r="FE1419" s="80"/>
      <c r="FF1419" s="80"/>
      <c r="FG1419" s="80"/>
      <c r="FH1419" s="80"/>
      <c r="FI1419" s="80"/>
      <c r="FJ1419" s="80"/>
      <c r="FK1419" s="80"/>
      <c r="FL1419" s="80"/>
      <c r="FM1419" s="80"/>
      <c r="FN1419" s="80"/>
      <c r="FO1419" s="80"/>
      <c r="FP1419" s="80"/>
      <c r="FQ1419" s="80"/>
      <c r="FR1419" s="80"/>
      <c r="FS1419" s="80"/>
      <c r="FT1419" s="80"/>
      <c r="FU1419" s="80"/>
      <c r="FV1419" s="80"/>
      <c r="FW1419" s="80"/>
      <c r="FX1419" s="80"/>
      <c r="FY1419" s="80"/>
      <c r="FZ1419" s="80"/>
      <c r="GA1419" s="80"/>
      <c r="GB1419" s="80"/>
      <c r="GC1419" s="80"/>
      <c r="GD1419" s="80"/>
      <c r="GE1419" s="80"/>
      <c r="GF1419" s="80"/>
      <c r="GG1419" s="80"/>
      <c r="GH1419" s="80"/>
      <c r="GI1419" s="80"/>
      <c r="GJ1419" s="80"/>
      <c r="GK1419" s="80"/>
      <c r="GL1419" s="80"/>
      <c r="GM1419" s="80"/>
      <c r="GN1419" s="80"/>
      <c r="GO1419" s="80"/>
      <c r="GP1419" s="80"/>
      <c r="GQ1419" s="80"/>
      <c r="GR1419" s="80"/>
      <c r="GS1419" s="80"/>
      <c r="GT1419" s="80"/>
      <c r="GU1419" s="80"/>
      <c r="GV1419" s="80"/>
      <c r="GW1419" s="80"/>
      <c r="GX1419" s="80"/>
      <c r="GY1419" s="80"/>
      <c r="GZ1419" s="80"/>
      <c r="HA1419" s="80"/>
      <c r="HB1419" s="80"/>
      <c r="HC1419" s="80"/>
      <c r="HD1419" s="80"/>
      <c r="HE1419" s="80"/>
      <c r="HF1419" s="80"/>
      <c r="HG1419" s="80"/>
      <c r="HH1419" s="80"/>
      <c r="HI1419" s="80"/>
      <c r="HJ1419" s="80"/>
      <c r="HK1419" s="80"/>
      <c r="HL1419" s="80"/>
      <c r="HM1419" s="80"/>
      <c r="HN1419" s="80"/>
      <c r="HO1419" s="80"/>
      <c r="HP1419" s="80"/>
      <c r="HQ1419" s="80"/>
      <c r="HR1419" s="80"/>
      <c r="HS1419" s="80"/>
      <c r="HT1419" s="80"/>
      <c r="HU1419" s="80"/>
      <c r="HV1419" s="80"/>
      <c r="HW1419" s="80"/>
      <c r="HX1419" s="80"/>
      <c r="HY1419" s="80"/>
      <c r="HZ1419" s="80"/>
      <c r="IA1419" s="80"/>
      <c r="IB1419" s="80"/>
      <c r="IC1419" s="80"/>
      <c r="ID1419" s="80"/>
      <c r="IE1419" s="80"/>
      <c r="IF1419" s="80"/>
      <c r="IG1419" s="80"/>
      <c r="IH1419" s="80"/>
      <c r="II1419" s="80"/>
      <c r="IJ1419" s="80"/>
      <c r="IK1419" s="80"/>
      <c r="IL1419" s="80"/>
      <c r="IM1419" s="80"/>
      <c r="IN1419" s="80"/>
      <c r="IO1419" s="80"/>
      <c r="IP1419" s="80"/>
      <c r="IQ1419" s="80"/>
      <c r="IR1419" s="80"/>
      <c r="IS1419" s="80"/>
      <c r="IT1419" s="80"/>
      <c r="IU1419" s="80"/>
      <c r="IV1419" s="80"/>
      <c r="IW1419" s="80"/>
      <c r="IX1419" s="80"/>
      <c r="IY1419" s="80"/>
      <c r="IZ1419" s="80"/>
      <c r="JA1419" s="80"/>
      <c r="JB1419" s="80"/>
      <c r="JC1419" s="80"/>
      <c r="JD1419" s="80"/>
      <c r="JE1419" s="80"/>
      <c r="JF1419" s="80"/>
      <c r="JG1419" s="80"/>
      <c r="JH1419" s="80"/>
      <c r="JI1419" s="80"/>
      <c r="JJ1419" s="80"/>
      <c r="JK1419" s="80"/>
      <c r="JL1419" s="80"/>
      <c r="JM1419" s="80"/>
      <c r="JN1419" s="80"/>
      <c r="JO1419" s="80"/>
      <c r="JP1419" s="80"/>
      <c r="JQ1419" s="80"/>
      <c r="JR1419" s="80"/>
      <c r="JS1419" s="80"/>
      <c r="JT1419" s="80"/>
      <c r="JU1419" s="80"/>
      <c r="JV1419" s="80"/>
      <c r="JW1419" s="80"/>
      <c r="JX1419" s="80"/>
      <c r="JY1419" s="80"/>
      <c r="JZ1419" s="80"/>
      <c r="KA1419" s="80"/>
      <c r="KB1419" s="80"/>
      <c r="KC1419" s="80"/>
      <c r="KD1419" s="80"/>
      <c r="KE1419" s="80"/>
      <c r="KF1419" s="80"/>
      <c r="KG1419" s="80"/>
      <c r="KH1419" s="80"/>
      <c r="KI1419" s="80"/>
      <c r="KJ1419" s="80"/>
      <c r="KK1419" s="80"/>
      <c r="KL1419" s="80"/>
      <c r="KM1419" s="80"/>
      <c r="KN1419" s="80"/>
      <c r="KO1419" s="80"/>
      <c r="KP1419" s="80"/>
      <c r="KQ1419" s="80"/>
      <c r="KR1419" s="80"/>
      <c r="KS1419" s="80"/>
      <c r="KT1419" s="80"/>
      <c r="KU1419" s="80"/>
      <c r="KV1419" s="80"/>
      <c r="KW1419" s="80"/>
      <c r="KX1419" s="80"/>
      <c r="KY1419" s="80"/>
      <c r="KZ1419" s="80"/>
      <c r="LA1419" s="80"/>
      <c r="LB1419" s="80"/>
      <c r="LC1419" s="80"/>
      <c r="LD1419" s="80"/>
      <c r="LE1419" s="80"/>
      <c r="LF1419" s="80"/>
      <c r="LG1419" s="80"/>
      <c r="LH1419" s="80"/>
      <c r="LI1419" s="80"/>
      <c r="LJ1419" s="80"/>
      <c r="LK1419" s="80"/>
      <c r="LL1419" s="80"/>
      <c r="LM1419" s="80"/>
      <c r="LN1419" s="80"/>
      <c r="LO1419" s="80"/>
      <c r="LP1419" s="80"/>
      <c r="LQ1419" s="80"/>
      <c r="LR1419" s="80"/>
      <c r="LS1419" s="80"/>
      <c r="LT1419" s="80"/>
      <c r="LU1419" s="80"/>
      <c r="LV1419" s="80"/>
      <c r="LW1419" s="80"/>
      <c r="LX1419" s="80"/>
      <c r="LY1419" s="80"/>
      <c r="LZ1419" s="80"/>
      <c r="MA1419" s="80"/>
      <c r="MB1419" s="80"/>
      <c r="MC1419" s="80"/>
      <c r="MD1419" s="80"/>
      <c r="ME1419" s="80"/>
      <c r="MF1419" s="80"/>
      <c r="MG1419" s="80"/>
      <c r="MH1419" s="80"/>
      <c r="MI1419" s="80"/>
      <c r="MJ1419" s="80"/>
      <c r="MK1419" s="80"/>
      <c r="ML1419" s="80"/>
      <c r="MM1419" s="80"/>
      <c r="MN1419" s="80"/>
      <c r="MO1419" s="80"/>
      <c r="MP1419" s="80"/>
      <c r="MQ1419" s="80"/>
      <c r="MR1419" s="80"/>
      <c r="MS1419" s="80"/>
      <c r="MT1419" s="80"/>
      <c r="MU1419" s="80"/>
      <c r="MV1419" s="80"/>
      <c r="MW1419" s="80"/>
      <c r="MX1419" s="80"/>
      <c r="MY1419" s="80"/>
      <c r="MZ1419" s="80"/>
      <c r="NA1419" s="80"/>
      <c r="NB1419" s="80"/>
      <c r="NC1419" s="80"/>
      <c r="ND1419" s="80"/>
      <c r="NE1419" s="80"/>
      <c r="NF1419" s="80"/>
      <c r="NG1419" s="81"/>
      <c r="NH1419" s="81"/>
      <c r="NI1419" s="81"/>
      <c r="NJ1419" s="80"/>
      <c r="NK1419" s="79"/>
      <c r="NL1419" s="79"/>
      <c r="NM1419" s="79"/>
      <c r="NN1419" s="79"/>
      <c r="NO1419" s="79"/>
      <c r="NP1419" s="79"/>
      <c r="NQ1419" s="79"/>
      <c r="NR1419" s="79"/>
      <c r="NS1419" s="79"/>
      <c r="NT1419" s="79"/>
      <c r="NU1419" s="79"/>
      <c r="NV1419" s="80"/>
    </row>
    <row r="1420" spans="1:386" s="48" customFormat="1" x14ac:dyDescent="0.2">
      <c r="A1420" s="78"/>
      <c r="B1420" s="79"/>
      <c r="C1420" s="79"/>
      <c r="D1420" s="242"/>
      <c r="E1420" s="228"/>
      <c r="F1420" s="80"/>
      <c r="G1420" s="80"/>
      <c r="H1420" s="80"/>
      <c r="I1420" s="80"/>
      <c r="J1420" s="80"/>
      <c r="K1420" s="80"/>
      <c r="L1420" s="80"/>
      <c r="M1420" s="80"/>
      <c r="N1420" s="80"/>
      <c r="O1420" s="80"/>
      <c r="P1420" s="80"/>
      <c r="Q1420" s="80"/>
      <c r="R1420" s="80"/>
      <c r="S1420" s="80"/>
      <c r="T1420" s="80"/>
      <c r="U1420" s="80"/>
      <c r="V1420" s="80"/>
      <c r="W1420" s="80"/>
      <c r="X1420" s="80"/>
      <c r="Y1420" s="80"/>
      <c r="Z1420" s="80"/>
      <c r="AA1420" s="80"/>
      <c r="AB1420" s="80"/>
      <c r="AC1420" s="80"/>
      <c r="AD1420" s="80"/>
      <c r="AE1420" s="80"/>
      <c r="AF1420" s="80"/>
      <c r="AG1420" s="80"/>
      <c r="AH1420" s="80"/>
      <c r="AI1420" s="80"/>
      <c r="AJ1420" s="80"/>
      <c r="AK1420" s="80"/>
      <c r="AL1420" s="80"/>
      <c r="AM1420" s="80"/>
      <c r="AN1420" s="80"/>
      <c r="AO1420" s="80"/>
      <c r="AP1420" s="80"/>
      <c r="AQ1420" s="80"/>
      <c r="AR1420" s="80"/>
      <c r="AS1420" s="80"/>
      <c r="AT1420" s="80"/>
      <c r="AU1420" s="80"/>
      <c r="AV1420" s="80"/>
      <c r="AW1420" s="80"/>
      <c r="AX1420" s="80"/>
      <c r="AY1420" s="80"/>
      <c r="AZ1420" s="80"/>
      <c r="BA1420" s="80"/>
      <c r="BB1420" s="80"/>
      <c r="BC1420" s="80"/>
      <c r="BD1420" s="80"/>
      <c r="BE1420" s="80"/>
      <c r="BF1420" s="80"/>
      <c r="BG1420" s="80"/>
      <c r="BH1420" s="80"/>
      <c r="BI1420" s="80"/>
      <c r="BJ1420" s="80"/>
      <c r="BK1420" s="80"/>
      <c r="BL1420" s="80"/>
      <c r="BM1420" s="80"/>
      <c r="BN1420" s="80"/>
      <c r="BO1420" s="80"/>
      <c r="BP1420" s="80"/>
      <c r="BQ1420" s="80"/>
      <c r="BR1420" s="80"/>
      <c r="BS1420" s="80"/>
      <c r="BT1420" s="80"/>
      <c r="BU1420" s="80"/>
      <c r="BV1420" s="80"/>
      <c r="BW1420" s="80"/>
      <c r="BX1420" s="80"/>
      <c r="BY1420" s="80"/>
      <c r="BZ1420" s="80"/>
      <c r="CA1420" s="80"/>
      <c r="CB1420" s="80"/>
      <c r="CC1420" s="80"/>
      <c r="CD1420" s="80"/>
      <c r="CE1420" s="80"/>
      <c r="CF1420" s="80"/>
      <c r="CG1420" s="80"/>
      <c r="CH1420" s="80"/>
      <c r="CI1420" s="80"/>
      <c r="CJ1420" s="80"/>
      <c r="CK1420" s="80"/>
      <c r="CL1420" s="80"/>
      <c r="CM1420" s="80"/>
      <c r="CN1420" s="80"/>
      <c r="CO1420" s="80"/>
      <c r="CP1420" s="80"/>
      <c r="CQ1420" s="80"/>
      <c r="CR1420" s="80"/>
      <c r="CS1420" s="80"/>
      <c r="CT1420" s="80"/>
      <c r="CU1420" s="80"/>
      <c r="CV1420" s="80"/>
      <c r="CW1420" s="80"/>
      <c r="CX1420" s="80"/>
      <c r="CY1420" s="80"/>
      <c r="CZ1420" s="80"/>
      <c r="DA1420" s="80"/>
      <c r="DB1420" s="80"/>
      <c r="DC1420" s="80"/>
      <c r="DD1420" s="80"/>
      <c r="DE1420" s="80"/>
      <c r="DF1420" s="80"/>
      <c r="DG1420" s="80"/>
      <c r="DH1420" s="80"/>
      <c r="DI1420" s="80"/>
      <c r="DJ1420" s="80"/>
      <c r="DK1420" s="80"/>
      <c r="DL1420" s="80"/>
      <c r="DM1420" s="80"/>
      <c r="DN1420" s="80"/>
      <c r="DO1420" s="80"/>
      <c r="DP1420" s="80"/>
      <c r="DQ1420" s="80"/>
      <c r="DR1420" s="80"/>
      <c r="DS1420" s="80"/>
      <c r="DT1420" s="80"/>
      <c r="DU1420" s="80"/>
      <c r="DV1420" s="80"/>
      <c r="DW1420" s="80"/>
      <c r="DX1420" s="80"/>
      <c r="DY1420" s="80"/>
      <c r="DZ1420" s="80"/>
      <c r="EA1420" s="80"/>
      <c r="EB1420" s="80"/>
      <c r="EC1420" s="80"/>
      <c r="ED1420" s="80"/>
      <c r="EE1420" s="80"/>
      <c r="EF1420" s="80"/>
      <c r="EG1420" s="80"/>
      <c r="EH1420" s="80"/>
      <c r="EI1420" s="80"/>
      <c r="EJ1420" s="80"/>
      <c r="EK1420" s="80"/>
      <c r="EL1420" s="80"/>
      <c r="EM1420" s="80"/>
      <c r="EN1420" s="80"/>
      <c r="EO1420" s="80"/>
      <c r="EP1420" s="80"/>
      <c r="EQ1420" s="80"/>
      <c r="ER1420" s="80"/>
      <c r="ES1420" s="80"/>
      <c r="ET1420" s="80"/>
      <c r="EU1420" s="80"/>
      <c r="EV1420" s="80"/>
      <c r="EW1420" s="80"/>
      <c r="EX1420" s="80"/>
      <c r="EY1420" s="80"/>
      <c r="EZ1420" s="80"/>
      <c r="FA1420" s="80"/>
      <c r="FB1420" s="80"/>
      <c r="FC1420" s="80"/>
      <c r="FD1420" s="80"/>
      <c r="FE1420" s="80"/>
      <c r="FF1420" s="80"/>
      <c r="FG1420" s="80"/>
      <c r="FH1420" s="80"/>
      <c r="FI1420" s="80"/>
      <c r="FJ1420" s="80"/>
      <c r="FK1420" s="80"/>
      <c r="FL1420" s="80"/>
      <c r="FM1420" s="80"/>
      <c r="FN1420" s="80"/>
      <c r="FO1420" s="80"/>
      <c r="FP1420" s="80"/>
      <c r="FQ1420" s="80"/>
      <c r="FR1420" s="80"/>
      <c r="FS1420" s="80"/>
      <c r="FT1420" s="80"/>
      <c r="FU1420" s="80"/>
      <c r="FV1420" s="80"/>
      <c r="FW1420" s="80"/>
      <c r="FX1420" s="80"/>
      <c r="FY1420" s="80"/>
      <c r="FZ1420" s="80"/>
      <c r="GA1420" s="80"/>
      <c r="GB1420" s="80"/>
      <c r="GC1420" s="80"/>
      <c r="GD1420" s="80"/>
      <c r="GE1420" s="80"/>
      <c r="GF1420" s="80"/>
      <c r="GG1420" s="80"/>
      <c r="GH1420" s="80"/>
      <c r="GI1420" s="80"/>
      <c r="GJ1420" s="80"/>
      <c r="GK1420" s="80"/>
      <c r="GL1420" s="80"/>
      <c r="GM1420" s="80"/>
      <c r="GN1420" s="80"/>
      <c r="GO1420" s="80"/>
      <c r="GP1420" s="80"/>
      <c r="GQ1420" s="80"/>
      <c r="GR1420" s="80"/>
      <c r="GS1420" s="80"/>
      <c r="GT1420" s="80"/>
      <c r="GU1420" s="80"/>
      <c r="GV1420" s="80"/>
      <c r="GW1420" s="80"/>
      <c r="GX1420" s="80"/>
      <c r="GY1420" s="80"/>
      <c r="GZ1420" s="80"/>
      <c r="HA1420" s="80"/>
      <c r="HB1420" s="80"/>
      <c r="HC1420" s="80"/>
      <c r="HD1420" s="80"/>
      <c r="HE1420" s="80"/>
      <c r="HF1420" s="80"/>
      <c r="HG1420" s="80"/>
      <c r="HH1420" s="80"/>
      <c r="HI1420" s="80"/>
      <c r="HJ1420" s="80"/>
      <c r="HK1420" s="80"/>
      <c r="HL1420" s="80"/>
      <c r="HM1420" s="80"/>
      <c r="HN1420" s="80"/>
      <c r="HO1420" s="80"/>
      <c r="HP1420" s="80"/>
      <c r="HQ1420" s="80"/>
      <c r="HR1420" s="80"/>
      <c r="HS1420" s="80"/>
      <c r="HT1420" s="80"/>
      <c r="HU1420" s="80"/>
      <c r="HV1420" s="80"/>
      <c r="HW1420" s="80"/>
      <c r="HX1420" s="80"/>
      <c r="HY1420" s="80"/>
      <c r="HZ1420" s="80"/>
      <c r="IA1420" s="80"/>
      <c r="IB1420" s="80"/>
      <c r="IC1420" s="80"/>
      <c r="ID1420" s="80"/>
      <c r="IE1420" s="80"/>
      <c r="IF1420" s="80"/>
      <c r="IG1420" s="80"/>
      <c r="IH1420" s="80"/>
      <c r="II1420" s="80"/>
      <c r="IJ1420" s="80"/>
      <c r="IK1420" s="80"/>
      <c r="IL1420" s="80"/>
      <c r="IM1420" s="80"/>
      <c r="IN1420" s="80"/>
      <c r="IO1420" s="80"/>
      <c r="IP1420" s="80"/>
      <c r="IQ1420" s="80"/>
      <c r="IR1420" s="80"/>
      <c r="IS1420" s="80"/>
      <c r="IT1420" s="80"/>
      <c r="IU1420" s="80"/>
      <c r="IV1420" s="80"/>
      <c r="IW1420" s="80"/>
      <c r="IX1420" s="80"/>
      <c r="IY1420" s="80"/>
      <c r="IZ1420" s="80"/>
      <c r="JA1420" s="80"/>
      <c r="JB1420" s="80"/>
      <c r="JC1420" s="80"/>
      <c r="JD1420" s="80"/>
      <c r="JE1420" s="80"/>
      <c r="JF1420" s="80"/>
      <c r="JG1420" s="80"/>
      <c r="JH1420" s="80"/>
      <c r="JI1420" s="80"/>
      <c r="JJ1420" s="80"/>
      <c r="JK1420" s="80"/>
      <c r="JL1420" s="80"/>
      <c r="JM1420" s="80"/>
      <c r="JN1420" s="80"/>
      <c r="JO1420" s="80"/>
      <c r="JP1420" s="80"/>
      <c r="JQ1420" s="80"/>
      <c r="JR1420" s="80"/>
      <c r="JS1420" s="80"/>
      <c r="JT1420" s="80"/>
      <c r="JU1420" s="80"/>
      <c r="JV1420" s="80"/>
      <c r="JW1420" s="80"/>
      <c r="JX1420" s="80"/>
      <c r="JY1420" s="80"/>
      <c r="JZ1420" s="80"/>
      <c r="KA1420" s="80"/>
      <c r="KB1420" s="80"/>
      <c r="KC1420" s="80"/>
      <c r="KD1420" s="80"/>
      <c r="KE1420" s="80"/>
      <c r="KF1420" s="80"/>
      <c r="KG1420" s="80"/>
      <c r="KH1420" s="80"/>
      <c r="KI1420" s="80"/>
      <c r="KJ1420" s="80"/>
      <c r="KK1420" s="80"/>
      <c r="KL1420" s="80"/>
      <c r="KM1420" s="80"/>
      <c r="KN1420" s="80"/>
      <c r="KO1420" s="80"/>
      <c r="KP1420" s="80"/>
      <c r="KQ1420" s="80"/>
      <c r="KR1420" s="80"/>
      <c r="KS1420" s="80"/>
      <c r="KT1420" s="80"/>
      <c r="KU1420" s="80"/>
      <c r="KV1420" s="80"/>
      <c r="KW1420" s="80"/>
      <c r="KX1420" s="80"/>
      <c r="KY1420" s="80"/>
      <c r="KZ1420" s="80"/>
      <c r="LA1420" s="80"/>
      <c r="LB1420" s="80"/>
      <c r="LC1420" s="80"/>
      <c r="LD1420" s="80"/>
      <c r="LE1420" s="80"/>
      <c r="LF1420" s="80"/>
      <c r="LG1420" s="80"/>
      <c r="LH1420" s="80"/>
      <c r="LI1420" s="80"/>
      <c r="LJ1420" s="80"/>
      <c r="LK1420" s="80"/>
      <c r="LL1420" s="80"/>
      <c r="LM1420" s="80"/>
      <c r="LN1420" s="80"/>
      <c r="LO1420" s="80"/>
      <c r="LP1420" s="80"/>
      <c r="LQ1420" s="80"/>
      <c r="LR1420" s="80"/>
      <c r="LS1420" s="80"/>
      <c r="LT1420" s="80"/>
      <c r="LU1420" s="80"/>
      <c r="LV1420" s="80"/>
      <c r="LW1420" s="80"/>
      <c r="LX1420" s="80"/>
      <c r="LY1420" s="80"/>
      <c r="LZ1420" s="80"/>
      <c r="MA1420" s="80"/>
      <c r="MB1420" s="80"/>
      <c r="MC1420" s="80"/>
      <c r="MD1420" s="80"/>
      <c r="ME1420" s="80"/>
      <c r="MF1420" s="80"/>
      <c r="MG1420" s="80"/>
      <c r="MH1420" s="80"/>
      <c r="MI1420" s="80"/>
      <c r="MJ1420" s="80"/>
      <c r="MK1420" s="80"/>
      <c r="ML1420" s="80"/>
      <c r="MM1420" s="80"/>
      <c r="MN1420" s="80"/>
      <c r="MO1420" s="80"/>
      <c r="MP1420" s="80"/>
      <c r="MQ1420" s="80"/>
      <c r="MR1420" s="80"/>
      <c r="MS1420" s="80"/>
      <c r="MT1420" s="80"/>
      <c r="MU1420" s="80"/>
      <c r="MV1420" s="80"/>
      <c r="MW1420" s="80"/>
      <c r="MX1420" s="80"/>
      <c r="MY1420" s="80"/>
      <c r="MZ1420" s="80"/>
      <c r="NA1420" s="80"/>
      <c r="NB1420" s="80"/>
      <c r="NC1420" s="80"/>
      <c r="ND1420" s="80"/>
      <c r="NE1420" s="80"/>
      <c r="NF1420" s="80"/>
      <c r="NG1420" s="81"/>
      <c r="NH1420" s="81"/>
      <c r="NI1420" s="81"/>
      <c r="NJ1420" s="80"/>
      <c r="NK1420" s="79"/>
      <c r="NL1420" s="79"/>
      <c r="NM1420" s="79"/>
      <c r="NN1420" s="79"/>
      <c r="NO1420" s="79"/>
      <c r="NP1420" s="79"/>
      <c r="NQ1420" s="79"/>
      <c r="NR1420" s="79"/>
      <c r="NS1420" s="79"/>
      <c r="NT1420" s="79"/>
      <c r="NU1420" s="79"/>
      <c r="NV1420" s="80"/>
    </row>
    <row r="1421" spans="1:386" s="48" customFormat="1" x14ac:dyDescent="0.2">
      <c r="A1421" s="78"/>
      <c r="B1421" s="79"/>
      <c r="C1421" s="79"/>
      <c r="D1421" s="242"/>
      <c r="E1421" s="228"/>
      <c r="F1421" s="80"/>
      <c r="G1421" s="80"/>
      <c r="H1421" s="80"/>
      <c r="I1421" s="80"/>
      <c r="J1421" s="80"/>
      <c r="K1421" s="80"/>
      <c r="L1421" s="80"/>
      <c r="M1421" s="80"/>
      <c r="N1421" s="80"/>
      <c r="O1421" s="80"/>
      <c r="P1421" s="80"/>
      <c r="Q1421" s="80"/>
      <c r="R1421" s="80"/>
      <c r="S1421" s="80"/>
      <c r="T1421" s="80"/>
      <c r="U1421" s="80"/>
      <c r="V1421" s="80"/>
      <c r="W1421" s="80"/>
      <c r="X1421" s="80"/>
      <c r="Y1421" s="80"/>
      <c r="Z1421" s="80"/>
      <c r="AA1421" s="80"/>
      <c r="AB1421" s="80"/>
      <c r="AC1421" s="80"/>
      <c r="AD1421" s="80"/>
      <c r="AE1421" s="80"/>
      <c r="AF1421" s="80"/>
      <c r="AG1421" s="80"/>
      <c r="AH1421" s="80"/>
      <c r="AI1421" s="80"/>
      <c r="AJ1421" s="80"/>
      <c r="AK1421" s="80"/>
      <c r="AL1421" s="80"/>
      <c r="AM1421" s="80"/>
      <c r="AN1421" s="80"/>
      <c r="AO1421" s="80"/>
      <c r="AP1421" s="80"/>
      <c r="AQ1421" s="80"/>
      <c r="AR1421" s="80"/>
      <c r="AS1421" s="80"/>
      <c r="AT1421" s="80"/>
      <c r="AU1421" s="80"/>
      <c r="AV1421" s="80"/>
      <c r="AW1421" s="80"/>
      <c r="AX1421" s="80"/>
      <c r="AY1421" s="80"/>
      <c r="AZ1421" s="80"/>
      <c r="BA1421" s="80"/>
      <c r="BB1421" s="80"/>
      <c r="BC1421" s="80"/>
      <c r="BD1421" s="80"/>
      <c r="BE1421" s="80"/>
      <c r="BF1421" s="80"/>
      <c r="BG1421" s="80"/>
      <c r="BH1421" s="80"/>
      <c r="BI1421" s="80"/>
      <c r="BJ1421" s="80"/>
      <c r="BK1421" s="80"/>
      <c r="BL1421" s="80"/>
      <c r="BM1421" s="80"/>
      <c r="BN1421" s="80"/>
      <c r="BO1421" s="80"/>
      <c r="BP1421" s="80"/>
      <c r="BQ1421" s="80"/>
      <c r="BR1421" s="80"/>
      <c r="BS1421" s="80"/>
      <c r="BT1421" s="80"/>
      <c r="BU1421" s="80"/>
      <c r="BV1421" s="80"/>
      <c r="BW1421" s="80"/>
      <c r="BX1421" s="80"/>
      <c r="BY1421" s="80"/>
      <c r="BZ1421" s="80"/>
      <c r="CA1421" s="80"/>
      <c r="CB1421" s="80"/>
      <c r="CC1421" s="80"/>
      <c r="CD1421" s="80"/>
      <c r="CE1421" s="80"/>
      <c r="CF1421" s="80"/>
      <c r="CG1421" s="80"/>
      <c r="CH1421" s="80"/>
      <c r="CI1421" s="80"/>
      <c r="CJ1421" s="80"/>
      <c r="CK1421" s="80"/>
      <c r="CL1421" s="80"/>
      <c r="CM1421" s="80"/>
      <c r="CN1421" s="80"/>
      <c r="CO1421" s="80"/>
      <c r="CP1421" s="80"/>
      <c r="CQ1421" s="80"/>
      <c r="CR1421" s="80"/>
      <c r="CS1421" s="80"/>
      <c r="CT1421" s="80"/>
      <c r="CU1421" s="80"/>
      <c r="CV1421" s="80"/>
      <c r="CW1421" s="80"/>
      <c r="CX1421" s="80"/>
      <c r="CY1421" s="80"/>
      <c r="CZ1421" s="80"/>
      <c r="DA1421" s="80"/>
      <c r="DB1421" s="80"/>
      <c r="DC1421" s="80"/>
      <c r="DD1421" s="80"/>
      <c r="DE1421" s="80"/>
      <c r="DF1421" s="80"/>
      <c r="DG1421" s="80"/>
      <c r="DH1421" s="80"/>
      <c r="DI1421" s="80"/>
      <c r="DJ1421" s="80"/>
      <c r="DK1421" s="80"/>
      <c r="DL1421" s="80"/>
      <c r="DM1421" s="80"/>
      <c r="DN1421" s="80"/>
      <c r="DO1421" s="80"/>
      <c r="DP1421" s="80"/>
      <c r="DQ1421" s="80"/>
      <c r="DR1421" s="80"/>
      <c r="DS1421" s="80"/>
      <c r="DT1421" s="80"/>
      <c r="DU1421" s="80"/>
      <c r="DV1421" s="80"/>
      <c r="DW1421" s="80"/>
      <c r="DX1421" s="80"/>
      <c r="DY1421" s="80"/>
      <c r="DZ1421" s="80"/>
      <c r="EA1421" s="80"/>
      <c r="EB1421" s="80"/>
      <c r="EC1421" s="80"/>
      <c r="ED1421" s="80"/>
      <c r="EE1421" s="80"/>
      <c r="EF1421" s="80"/>
      <c r="EG1421" s="80"/>
      <c r="EH1421" s="80"/>
      <c r="EI1421" s="80"/>
      <c r="EJ1421" s="80"/>
      <c r="EK1421" s="80"/>
      <c r="EL1421" s="80"/>
      <c r="EM1421" s="80"/>
      <c r="EN1421" s="80"/>
      <c r="EO1421" s="80"/>
      <c r="EP1421" s="80"/>
      <c r="EQ1421" s="80"/>
      <c r="ER1421" s="80"/>
      <c r="ES1421" s="80"/>
      <c r="ET1421" s="80"/>
      <c r="EU1421" s="80"/>
      <c r="EV1421" s="80"/>
      <c r="EW1421" s="80"/>
      <c r="EX1421" s="80"/>
      <c r="EY1421" s="80"/>
      <c r="EZ1421" s="80"/>
      <c r="FA1421" s="80"/>
      <c r="FB1421" s="80"/>
      <c r="FC1421" s="80"/>
      <c r="FD1421" s="80"/>
      <c r="FE1421" s="80"/>
      <c r="FF1421" s="80"/>
      <c r="FG1421" s="80"/>
      <c r="FH1421" s="80"/>
      <c r="FI1421" s="80"/>
      <c r="FJ1421" s="80"/>
      <c r="FK1421" s="80"/>
      <c r="FL1421" s="80"/>
      <c r="FM1421" s="80"/>
      <c r="FN1421" s="80"/>
      <c r="FO1421" s="80"/>
      <c r="FP1421" s="80"/>
      <c r="FQ1421" s="80"/>
      <c r="FR1421" s="80"/>
      <c r="FS1421" s="80"/>
      <c r="FT1421" s="80"/>
      <c r="FU1421" s="80"/>
      <c r="FV1421" s="80"/>
      <c r="FW1421" s="80"/>
      <c r="FX1421" s="80"/>
      <c r="FY1421" s="80"/>
      <c r="FZ1421" s="80"/>
      <c r="GA1421" s="80"/>
      <c r="GB1421" s="80"/>
      <c r="GC1421" s="80"/>
      <c r="GD1421" s="80"/>
      <c r="GE1421" s="80"/>
      <c r="GF1421" s="80"/>
      <c r="GG1421" s="80"/>
      <c r="GH1421" s="80"/>
      <c r="GI1421" s="80"/>
      <c r="GJ1421" s="80"/>
      <c r="GK1421" s="80"/>
      <c r="GL1421" s="80"/>
      <c r="GM1421" s="80"/>
      <c r="GN1421" s="80"/>
      <c r="GO1421" s="80"/>
      <c r="GP1421" s="80"/>
      <c r="GQ1421" s="80"/>
      <c r="GR1421" s="80"/>
      <c r="GS1421" s="80"/>
      <c r="GT1421" s="80"/>
      <c r="GU1421" s="80"/>
      <c r="GV1421" s="80"/>
      <c r="GW1421" s="80"/>
      <c r="GX1421" s="80"/>
      <c r="GY1421" s="80"/>
      <c r="GZ1421" s="80"/>
      <c r="HA1421" s="80"/>
      <c r="HB1421" s="80"/>
      <c r="HC1421" s="80"/>
      <c r="HD1421" s="80"/>
      <c r="HE1421" s="80"/>
      <c r="HF1421" s="80"/>
      <c r="HG1421" s="80"/>
      <c r="HH1421" s="80"/>
      <c r="HI1421" s="80"/>
      <c r="HJ1421" s="80"/>
      <c r="HK1421" s="80"/>
      <c r="HL1421" s="80"/>
      <c r="HM1421" s="80"/>
      <c r="HN1421" s="80"/>
      <c r="HO1421" s="80"/>
      <c r="HP1421" s="80"/>
      <c r="HQ1421" s="80"/>
      <c r="HR1421" s="80"/>
      <c r="HS1421" s="80"/>
      <c r="HT1421" s="80"/>
      <c r="HU1421" s="80"/>
      <c r="HV1421" s="80"/>
      <c r="HW1421" s="80"/>
      <c r="HX1421" s="80"/>
      <c r="HY1421" s="80"/>
      <c r="HZ1421" s="80"/>
      <c r="IA1421" s="80"/>
      <c r="IB1421" s="80"/>
      <c r="IC1421" s="80"/>
      <c r="ID1421" s="80"/>
      <c r="IE1421" s="80"/>
      <c r="IF1421" s="80"/>
      <c r="IG1421" s="80"/>
      <c r="IH1421" s="80"/>
      <c r="II1421" s="80"/>
      <c r="IJ1421" s="80"/>
      <c r="IK1421" s="80"/>
      <c r="IL1421" s="80"/>
      <c r="IM1421" s="80"/>
      <c r="IN1421" s="80"/>
      <c r="IO1421" s="80"/>
      <c r="IP1421" s="80"/>
      <c r="IQ1421" s="80"/>
      <c r="IR1421" s="80"/>
      <c r="IS1421" s="80"/>
      <c r="IT1421" s="80"/>
      <c r="IU1421" s="80"/>
      <c r="IV1421" s="80"/>
      <c r="IW1421" s="80"/>
      <c r="IX1421" s="80"/>
      <c r="IY1421" s="80"/>
      <c r="IZ1421" s="80"/>
      <c r="JA1421" s="80"/>
      <c r="JB1421" s="80"/>
      <c r="JC1421" s="80"/>
      <c r="JD1421" s="80"/>
      <c r="JE1421" s="80"/>
      <c r="JF1421" s="80"/>
      <c r="JG1421" s="80"/>
      <c r="JH1421" s="80"/>
      <c r="JI1421" s="80"/>
      <c r="JJ1421" s="80"/>
      <c r="JK1421" s="80"/>
      <c r="JL1421" s="80"/>
      <c r="JM1421" s="80"/>
      <c r="JN1421" s="80"/>
      <c r="JO1421" s="80"/>
      <c r="JP1421" s="80"/>
      <c r="JQ1421" s="80"/>
      <c r="JR1421" s="80"/>
      <c r="JS1421" s="80"/>
      <c r="JT1421" s="80"/>
      <c r="JU1421" s="80"/>
      <c r="JV1421" s="80"/>
      <c r="JW1421" s="80"/>
      <c r="JX1421" s="80"/>
      <c r="JY1421" s="80"/>
      <c r="JZ1421" s="80"/>
      <c r="KA1421" s="80"/>
      <c r="KB1421" s="80"/>
      <c r="KC1421" s="80"/>
      <c r="KD1421" s="80"/>
      <c r="KE1421" s="80"/>
      <c r="KF1421" s="80"/>
      <c r="KG1421" s="80"/>
      <c r="KH1421" s="80"/>
      <c r="KI1421" s="80"/>
      <c r="KJ1421" s="80"/>
      <c r="KK1421" s="80"/>
      <c r="KL1421" s="80"/>
      <c r="KM1421" s="80"/>
      <c r="KN1421" s="80"/>
      <c r="KO1421" s="80"/>
      <c r="KP1421" s="80"/>
      <c r="KQ1421" s="80"/>
      <c r="KR1421" s="80"/>
      <c r="KS1421" s="80"/>
      <c r="KT1421" s="80"/>
      <c r="KU1421" s="80"/>
      <c r="KV1421" s="80"/>
      <c r="KW1421" s="80"/>
      <c r="KX1421" s="80"/>
      <c r="KY1421" s="80"/>
      <c r="KZ1421" s="80"/>
      <c r="LA1421" s="80"/>
      <c r="LB1421" s="80"/>
      <c r="LC1421" s="80"/>
      <c r="LD1421" s="80"/>
      <c r="LE1421" s="80"/>
      <c r="LF1421" s="80"/>
      <c r="LG1421" s="80"/>
      <c r="LH1421" s="80"/>
      <c r="LI1421" s="80"/>
      <c r="LJ1421" s="80"/>
      <c r="LK1421" s="80"/>
      <c r="LL1421" s="80"/>
      <c r="LM1421" s="80"/>
      <c r="LN1421" s="80"/>
      <c r="LO1421" s="80"/>
      <c r="LP1421" s="80"/>
      <c r="LQ1421" s="80"/>
      <c r="LR1421" s="80"/>
      <c r="LS1421" s="80"/>
      <c r="LT1421" s="80"/>
      <c r="LU1421" s="80"/>
      <c r="LV1421" s="80"/>
      <c r="LW1421" s="80"/>
      <c r="LX1421" s="80"/>
      <c r="LY1421" s="80"/>
      <c r="LZ1421" s="80"/>
      <c r="MA1421" s="80"/>
      <c r="MB1421" s="80"/>
      <c r="MC1421" s="80"/>
      <c r="MD1421" s="80"/>
      <c r="ME1421" s="80"/>
      <c r="MF1421" s="80"/>
      <c r="MG1421" s="80"/>
      <c r="MH1421" s="80"/>
      <c r="MI1421" s="80"/>
      <c r="MJ1421" s="80"/>
      <c r="MK1421" s="80"/>
      <c r="ML1421" s="80"/>
      <c r="MM1421" s="80"/>
      <c r="MN1421" s="80"/>
      <c r="MO1421" s="80"/>
      <c r="MP1421" s="80"/>
      <c r="MQ1421" s="80"/>
      <c r="MR1421" s="80"/>
      <c r="MS1421" s="80"/>
      <c r="MT1421" s="80"/>
      <c r="MU1421" s="80"/>
      <c r="MV1421" s="80"/>
      <c r="MW1421" s="80"/>
      <c r="MX1421" s="80"/>
      <c r="MY1421" s="80"/>
      <c r="MZ1421" s="80"/>
      <c r="NA1421" s="80"/>
      <c r="NB1421" s="80"/>
      <c r="NC1421" s="80"/>
      <c r="ND1421" s="80"/>
      <c r="NE1421" s="80"/>
      <c r="NF1421" s="80"/>
      <c r="NG1421" s="81"/>
      <c r="NH1421" s="81"/>
      <c r="NI1421" s="81"/>
      <c r="NJ1421" s="80"/>
      <c r="NK1421" s="79"/>
      <c r="NL1421" s="79"/>
      <c r="NM1421" s="79"/>
      <c r="NN1421" s="79"/>
      <c r="NO1421" s="79"/>
      <c r="NP1421" s="79"/>
      <c r="NQ1421" s="79"/>
      <c r="NR1421" s="79"/>
      <c r="NS1421" s="79"/>
      <c r="NT1421" s="79"/>
      <c r="NU1421" s="79"/>
      <c r="NV1421" s="80"/>
    </row>
    <row r="1422" spans="1:386" s="48" customFormat="1" x14ac:dyDescent="0.2">
      <c r="A1422" s="78"/>
      <c r="B1422" s="79"/>
      <c r="C1422" s="79"/>
      <c r="D1422" s="242"/>
      <c r="E1422" s="228"/>
      <c r="F1422" s="80"/>
      <c r="G1422" s="80"/>
      <c r="H1422" s="80"/>
      <c r="I1422" s="80"/>
      <c r="J1422" s="80"/>
      <c r="K1422" s="80"/>
      <c r="L1422" s="80"/>
      <c r="M1422" s="80"/>
      <c r="N1422" s="80"/>
      <c r="O1422" s="80"/>
      <c r="P1422" s="80"/>
      <c r="Q1422" s="80"/>
      <c r="R1422" s="80"/>
      <c r="S1422" s="80"/>
      <c r="T1422" s="80"/>
      <c r="U1422" s="80"/>
      <c r="V1422" s="80"/>
      <c r="W1422" s="80"/>
      <c r="X1422" s="80"/>
      <c r="Y1422" s="80"/>
      <c r="Z1422" s="80"/>
      <c r="AA1422" s="80"/>
      <c r="AB1422" s="80"/>
      <c r="AC1422" s="80"/>
      <c r="AD1422" s="80"/>
      <c r="AE1422" s="80"/>
      <c r="AF1422" s="80"/>
      <c r="AG1422" s="80"/>
      <c r="AH1422" s="80"/>
      <c r="AI1422" s="80"/>
      <c r="AJ1422" s="80"/>
      <c r="AK1422" s="80"/>
      <c r="AL1422" s="80"/>
      <c r="AM1422" s="80"/>
      <c r="AN1422" s="80"/>
      <c r="AO1422" s="80"/>
      <c r="AP1422" s="80"/>
      <c r="AQ1422" s="80"/>
      <c r="AR1422" s="80"/>
      <c r="AS1422" s="80"/>
      <c r="AT1422" s="80"/>
      <c r="AU1422" s="80"/>
      <c r="AV1422" s="80"/>
      <c r="AW1422" s="80"/>
      <c r="AX1422" s="80"/>
      <c r="AY1422" s="80"/>
      <c r="AZ1422" s="80"/>
      <c r="BA1422" s="80"/>
      <c r="BB1422" s="80"/>
      <c r="BC1422" s="80"/>
      <c r="BD1422" s="80"/>
      <c r="BE1422" s="80"/>
      <c r="BF1422" s="80"/>
      <c r="BG1422" s="80"/>
      <c r="BH1422" s="80"/>
      <c r="BI1422" s="80"/>
      <c r="BJ1422" s="80"/>
      <c r="BK1422" s="80"/>
      <c r="BL1422" s="80"/>
      <c r="BM1422" s="80"/>
      <c r="BN1422" s="80"/>
      <c r="BO1422" s="80"/>
      <c r="BP1422" s="80"/>
      <c r="BQ1422" s="80"/>
      <c r="BR1422" s="80"/>
      <c r="BS1422" s="80"/>
      <c r="BT1422" s="80"/>
      <c r="BU1422" s="80"/>
      <c r="BV1422" s="80"/>
      <c r="BW1422" s="80"/>
      <c r="BX1422" s="80"/>
      <c r="BY1422" s="80"/>
      <c r="BZ1422" s="80"/>
      <c r="CA1422" s="80"/>
      <c r="CB1422" s="80"/>
      <c r="CC1422" s="80"/>
      <c r="CD1422" s="80"/>
      <c r="CE1422" s="80"/>
      <c r="CF1422" s="80"/>
      <c r="CG1422" s="80"/>
      <c r="CH1422" s="80"/>
      <c r="CI1422" s="80"/>
      <c r="CJ1422" s="80"/>
      <c r="CK1422" s="80"/>
      <c r="CL1422" s="80"/>
      <c r="CM1422" s="80"/>
      <c r="CN1422" s="80"/>
      <c r="CO1422" s="80"/>
      <c r="CP1422" s="80"/>
      <c r="CQ1422" s="80"/>
      <c r="CR1422" s="80"/>
      <c r="CS1422" s="80"/>
      <c r="CT1422" s="80"/>
      <c r="CU1422" s="80"/>
      <c r="CV1422" s="80"/>
      <c r="CW1422" s="80"/>
      <c r="CX1422" s="80"/>
      <c r="CY1422" s="80"/>
      <c r="CZ1422" s="80"/>
      <c r="DA1422" s="80"/>
      <c r="DB1422" s="80"/>
      <c r="DC1422" s="80"/>
      <c r="DD1422" s="80"/>
      <c r="DE1422" s="80"/>
      <c r="DF1422" s="80"/>
      <c r="DG1422" s="80"/>
      <c r="DH1422" s="80"/>
      <c r="DI1422" s="80"/>
      <c r="DJ1422" s="80"/>
      <c r="DK1422" s="80"/>
      <c r="DL1422" s="80"/>
      <c r="DM1422" s="80"/>
      <c r="DN1422" s="80"/>
      <c r="DO1422" s="80"/>
      <c r="DP1422" s="80"/>
      <c r="DQ1422" s="80"/>
      <c r="DR1422" s="80"/>
      <c r="DS1422" s="80"/>
      <c r="DT1422" s="80"/>
      <c r="DU1422" s="80"/>
      <c r="DV1422" s="80"/>
      <c r="DW1422" s="80"/>
      <c r="DX1422" s="80"/>
      <c r="DY1422" s="80"/>
      <c r="DZ1422" s="80"/>
      <c r="EA1422" s="80"/>
      <c r="EB1422" s="80"/>
      <c r="EC1422" s="80"/>
      <c r="ED1422" s="80"/>
      <c r="EE1422" s="80"/>
      <c r="EF1422" s="80"/>
      <c r="EG1422" s="80"/>
      <c r="EH1422" s="80"/>
      <c r="EI1422" s="80"/>
      <c r="EJ1422" s="80"/>
      <c r="EK1422" s="80"/>
      <c r="EL1422" s="80"/>
      <c r="EM1422" s="80"/>
      <c r="EN1422" s="80"/>
      <c r="EO1422" s="80"/>
      <c r="EP1422" s="80"/>
      <c r="EQ1422" s="80"/>
      <c r="ER1422" s="80"/>
      <c r="ES1422" s="80"/>
      <c r="ET1422" s="80"/>
      <c r="EU1422" s="80"/>
      <c r="EV1422" s="80"/>
      <c r="EW1422" s="80"/>
      <c r="EX1422" s="80"/>
      <c r="EY1422" s="80"/>
      <c r="EZ1422" s="80"/>
      <c r="FA1422" s="80"/>
      <c r="FB1422" s="80"/>
      <c r="FC1422" s="80"/>
      <c r="FD1422" s="80"/>
      <c r="FE1422" s="80"/>
      <c r="FF1422" s="80"/>
      <c r="FG1422" s="80"/>
      <c r="FH1422" s="80"/>
      <c r="FI1422" s="80"/>
      <c r="FJ1422" s="80"/>
      <c r="FK1422" s="80"/>
      <c r="FL1422" s="80"/>
      <c r="FM1422" s="80"/>
      <c r="FN1422" s="80"/>
      <c r="FO1422" s="80"/>
      <c r="FP1422" s="80"/>
      <c r="FQ1422" s="80"/>
      <c r="FR1422" s="80"/>
      <c r="FS1422" s="80"/>
      <c r="FT1422" s="80"/>
      <c r="FU1422" s="80"/>
      <c r="FV1422" s="80"/>
      <c r="FW1422" s="80"/>
      <c r="FX1422" s="80"/>
      <c r="FY1422" s="80"/>
      <c r="FZ1422" s="80"/>
      <c r="GA1422" s="80"/>
      <c r="GB1422" s="80"/>
      <c r="GC1422" s="80"/>
      <c r="GD1422" s="80"/>
      <c r="GE1422" s="80"/>
      <c r="GF1422" s="80"/>
      <c r="GG1422" s="80"/>
      <c r="GH1422" s="80"/>
      <c r="GI1422" s="80"/>
      <c r="GJ1422" s="80"/>
      <c r="GK1422" s="80"/>
      <c r="GL1422" s="80"/>
      <c r="GM1422" s="80"/>
      <c r="GN1422" s="80"/>
      <c r="GO1422" s="80"/>
      <c r="GP1422" s="80"/>
      <c r="GQ1422" s="80"/>
      <c r="GR1422" s="80"/>
      <c r="GS1422" s="80"/>
      <c r="GT1422" s="80"/>
      <c r="GU1422" s="80"/>
      <c r="GV1422" s="80"/>
      <c r="GW1422" s="80"/>
      <c r="GX1422" s="80"/>
      <c r="GY1422" s="80"/>
      <c r="GZ1422" s="80"/>
      <c r="HA1422" s="80"/>
      <c r="HB1422" s="80"/>
      <c r="HC1422" s="80"/>
      <c r="HD1422" s="80"/>
      <c r="HE1422" s="80"/>
      <c r="HF1422" s="80"/>
      <c r="HG1422" s="80"/>
      <c r="HH1422" s="80"/>
      <c r="HI1422" s="80"/>
      <c r="HJ1422" s="80"/>
      <c r="HK1422" s="80"/>
      <c r="HL1422" s="80"/>
      <c r="HM1422" s="80"/>
      <c r="HN1422" s="80"/>
      <c r="HO1422" s="80"/>
      <c r="HP1422" s="80"/>
      <c r="HQ1422" s="80"/>
      <c r="HR1422" s="80"/>
      <c r="HS1422" s="80"/>
      <c r="HT1422" s="80"/>
      <c r="HU1422" s="80"/>
      <c r="HV1422" s="80"/>
      <c r="HW1422" s="80"/>
      <c r="HX1422" s="80"/>
      <c r="HY1422" s="80"/>
      <c r="HZ1422" s="80"/>
      <c r="IA1422" s="80"/>
      <c r="IB1422" s="80"/>
      <c r="IC1422" s="80"/>
      <c r="ID1422" s="80"/>
      <c r="IE1422" s="80"/>
      <c r="IF1422" s="80"/>
      <c r="IG1422" s="80"/>
      <c r="IH1422" s="80"/>
      <c r="II1422" s="80"/>
      <c r="IJ1422" s="80"/>
      <c r="IK1422" s="80"/>
      <c r="IL1422" s="80"/>
      <c r="IM1422" s="80"/>
      <c r="IN1422" s="80"/>
      <c r="IO1422" s="80"/>
      <c r="IP1422" s="80"/>
      <c r="IQ1422" s="80"/>
      <c r="IR1422" s="80"/>
      <c r="IS1422" s="80"/>
      <c r="IT1422" s="80"/>
      <c r="IU1422" s="80"/>
      <c r="IV1422" s="80"/>
      <c r="IW1422" s="80"/>
      <c r="IX1422" s="80"/>
      <c r="IY1422" s="80"/>
      <c r="IZ1422" s="80"/>
      <c r="JA1422" s="80"/>
      <c r="JB1422" s="80"/>
      <c r="JC1422" s="80"/>
      <c r="JD1422" s="80"/>
      <c r="JE1422" s="80"/>
      <c r="JF1422" s="80"/>
      <c r="JG1422" s="80"/>
      <c r="JH1422" s="80"/>
      <c r="JI1422" s="80"/>
      <c r="JJ1422" s="80"/>
      <c r="JK1422" s="80"/>
      <c r="JL1422" s="80"/>
      <c r="JM1422" s="80"/>
      <c r="JN1422" s="80"/>
      <c r="JO1422" s="80"/>
      <c r="JP1422" s="80"/>
      <c r="JQ1422" s="80"/>
      <c r="JR1422" s="80"/>
      <c r="JS1422" s="80"/>
      <c r="JT1422" s="80"/>
      <c r="JU1422" s="80"/>
      <c r="JV1422" s="80"/>
      <c r="JW1422" s="80"/>
      <c r="JX1422" s="80"/>
      <c r="JY1422" s="80"/>
      <c r="JZ1422" s="80"/>
      <c r="KA1422" s="80"/>
      <c r="KB1422" s="80"/>
      <c r="KC1422" s="80"/>
      <c r="KD1422" s="80"/>
      <c r="KE1422" s="80"/>
      <c r="KF1422" s="80"/>
      <c r="KG1422" s="80"/>
      <c r="KH1422" s="80"/>
      <c r="KI1422" s="80"/>
      <c r="KJ1422" s="80"/>
      <c r="KK1422" s="80"/>
      <c r="KL1422" s="80"/>
      <c r="KM1422" s="80"/>
      <c r="KN1422" s="80"/>
      <c r="KO1422" s="80"/>
      <c r="KP1422" s="80"/>
      <c r="KQ1422" s="80"/>
      <c r="KR1422" s="80"/>
      <c r="KS1422" s="80"/>
      <c r="KT1422" s="80"/>
      <c r="KU1422" s="80"/>
      <c r="KV1422" s="80"/>
      <c r="KW1422" s="80"/>
      <c r="KX1422" s="80"/>
      <c r="KY1422" s="80"/>
      <c r="KZ1422" s="80"/>
      <c r="LA1422" s="80"/>
      <c r="LB1422" s="80"/>
      <c r="LC1422" s="80"/>
      <c r="LD1422" s="80"/>
      <c r="LE1422" s="80"/>
      <c r="LF1422" s="80"/>
      <c r="LG1422" s="80"/>
      <c r="LH1422" s="80"/>
      <c r="LI1422" s="80"/>
      <c r="LJ1422" s="80"/>
      <c r="LK1422" s="80"/>
      <c r="LL1422" s="80"/>
      <c r="LM1422" s="80"/>
      <c r="LN1422" s="80"/>
      <c r="LO1422" s="80"/>
      <c r="LP1422" s="80"/>
      <c r="LQ1422" s="80"/>
      <c r="LR1422" s="80"/>
      <c r="LS1422" s="80"/>
      <c r="LT1422" s="80"/>
      <c r="LU1422" s="80"/>
      <c r="LV1422" s="80"/>
      <c r="LW1422" s="80"/>
      <c r="LX1422" s="80"/>
      <c r="LY1422" s="80"/>
      <c r="LZ1422" s="80"/>
      <c r="MA1422" s="80"/>
      <c r="MB1422" s="80"/>
      <c r="MC1422" s="80"/>
      <c r="MD1422" s="80"/>
      <c r="ME1422" s="80"/>
      <c r="MF1422" s="80"/>
      <c r="MG1422" s="80"/>
      <c r="MH1422" s="80"/>
      <c r="MI1422" s="80"/>
      <c r="MJ1422" s="80"/>
      <c r="MK1422" s="80"/>
      <c r="ML1422" s="80"/>
      <c r="MM1422" s="80"/>
      <c r="MN1422" s="80"/>
      <c r="MO1422" s="80"/>
      <c r="MP1422" s="80"/>
      <c r="MQ1422" s="80"/>
      <c r="MR1422" s="80"/>
      <c r="MS1422" s="80"/>
      <c r="MT1422" s="80"/>
      <c r="MU1422" s="80"/>
      <c r="MV1422" s="80"/>
      <c r="MW1422" s="80"/>
      <c r="MX1422" s="80"/>
      <c r="MY1422" s="80"/>
      <c r="MZ1422" s="80"/>
      <c r="NA1422" s="80"/>
      <c r="NB1422" s="80"/>
      <c r="NC1422" s="80"/>
      <c r="ND1422" s="80"/>
      <c r="NE1422" s="80"/>
      <c r="NF1422" s="80"/>
      <c r="NG1422" s="81"/>
      <c r="NH1422" s="81"/>
      <c r="NI1422" s="81"/>
      <c r="NJ1422" s="80"/>
      <c r="NK1422" s="79"/>
      <c r="NL1422" s="79"/>
      <c r="NM1422" s="79"/>
      <c r="NN1422" s="79"/>
      <c r="NO1422" s="79"/>
      <c r="NP1422" s="79"/>
      <c r="NQ1422" s="79"/>
      <c r="NR1422" s="79"/>
      <c r="NS1422" s="79"/>
      <c r="NT1422" s="79"/>
      <c r="NU1422" s="79"/>
      <c r="NV1422" s="80"/>
    </row>
    <row r="1423" spans="1:386" s="48" customFormat="1" x14ac:dyDescent="0.2">
      <c r="A1423" s="78"/>
      <c r="B1423" s="79"/>
      <c r="C1423" s="79"/>
      <c r="D1423" s="242"/>
      <c r="E1423" s="228"/>
      <c r="F1423" s="80"/>
      <c r="G1423" s="80"/>
      <c r="H1423" s="80"/>
      <c r="I1423" s="80"/>
      <c r="J1423" s="80"/>
      <c r="K1423" s="80"/>
      <c r="L1423" s="80"/>
      <c r="M1423" s="80"/>
      <c r="N1423" s="80"/>
      <c r="O1423" s="80"/>
      <c r="P1423" s="80"/>
      <c r="Q1423" s="80"/>
      <c r="R1423" s="80"/>
      <c r="S1423" s="80"/>
      <c r="T1423" s="80"/>
      <c r="U1423" s="80"/>
      <c r="V1423" s="80"/>
      <c r="W1423" s="80"/>
      <c r="X1423" s="80"/>
      <c r="Y1423" s="80"/>
      <c r="Z1423" s="80"/>
      <c r="AA1423" s="80"/>
      <c r="AB1423" s="80"/>
      <c r="AC1423" s="80"/>
      <c r="AD1423" s="80"/>
      <c r="AE1423" s="80"/>
      <c r="AF1423" s="80"/>
      <c r="AG1423" s="80"/>
      <c r="AH1423" s="80"/>
      <c r="AI1423" s="80"/>
      <c r="AJ1423" s="80"/>
      <c r="AK1423" s="80"/>
      <c r="AL1423" s="80"/>
      <c r="AM1423" s="80"/>
      <c r="AN1423" s="80"/>
      <c r="AO1423" s="80"/>
      <c r="AP1423" s="80"/>
      <c r="AQ1423" s="80"/>
      <c r="AR1423" s="80"/>
      <c r="AS1423" s="80"/>
      <c r="AT1423" s="80"/>
      <c r="AU1423" s="80"/>
      <c r="AV1423" s="80"/>
      <c r="AW1423" s="80"/>
      <c r="AX1423" s="80"/>
      <c r="AY1423" s="80"/>
      <c r="AZ1423" s="80"/>
      <c r="BA1423" s="80"/>
      <c r="BB1423" s="80"/>
      <c r="BC1423" s="80"/>
      <c r="BD1423" s="80"/>
      <c r="BE1423" s="80"/>
      <c r="BF1423" s="80"/>
      <c r="BG1423" s="80"/>
      <c r="BH1423" s="80"/>
      <c r="BI1423" s="80"/>
      <c r="BJ1423" s="80"/>
      <c r="BK1423" s="80"/>
      <c r="BL1423" s="80"/>
      <c r="BM1423" s="80"/>
      <c r="BN1423" s="80"/>
      <c r="BO1423" s="80"/>
      <c r="BP1423" s="80"/>
      <c r="BQ1423" s="80"/>
      <c r="BR1423" s="80"/>
      <c r="BS1423" s="80"/>
      <c r="BT1423" s="80"/>
      <c r="BU1423" s="80"/>
      <c r="BV1423" s="80"/>
      <c r="BW1423" s="80"/>
      <c r="BX1423" s="80"/>
      <c r="BY1423" s="80"/>
      <c r="BZ1423" s="80"/>
      <c r="CA1423" s="80"/>
      <c r="CB1423" s="80"/>
      <c r="CC1423" s="80"/>
      <c r="CD1423" s="80"/>
      <c r="CE1423" s="80"/>
      <c r="CF1423" s="80"/>
      <c r="CG1423" s="80"/>
      <c r="CH1423" s="80"/>
      <c r="CI1423" s="80"/>
      <c r="CJ1423" s="80"/>
      <c r="CK1423" s="80"/>
      <c r="CL1423" s="80"/>
      <c r="CM1423" s="80"/>
      <c r="CN1423" s="80"/>
      <c r="CO1423" s="80"/>
      <c r="CP1423" s="80"/>
      <c r="CQ1423" s="80"/>
      <c r="CR1423" s="80"/>
      <c r="CS1423" s="80"/>
      <c r="CT1423" s="80"/>
      <c r="CU1423" s="80"/>
      <c r="CV1423" s="80"/>
      <c r="CW1423" s="80"/>
      <c r="CX1423" s="80"/>
      <c r="CY1423" s="80"/>
      <c r="CZ1423" s="80"/>
      <c r="DA1423" s="80"/>
      <c r="DB1423" s="80"/>
      <c r="DC1423" s="80"/>
      <c r="DD1423" s="80"/>
      <c r="DE1423" s="80"/>
      <c r="DF1423" s="80"/>
      <c r="DG1423" s="80"/>
      <c r="DH1423" s="80"/>
      <c r="DI1423" s="80"/>
      <c r="DJ1423" s="80"/>
      <c r="DK1423" s="80"/>
      <c r="DL1423" s="80"/>
      <c r="DM1423" s="80"/>
      <c r="DN1423" s="80"/>
      <c r="DO1423" s="80"/>
      <c r="DP1423" s="80"/>
      <c r="DQ1423" s="80"/>
      <c r="DR1423" s="80"/>
      <c r="DS1423" s="80"/>
      <c r="DT1423" s="80"/>
      <c r="DU1423" s="80"/>
      <c r="DV1423" s="80"/>
      <c r="DW1423" s="80"/>
      <c r="DX1423" s="80"/>
      <c r="DY1423" s="80"/>
      <c r="DZ1423" s="80"/>
      <c r="EA1423" s="80"/>
      <c r="EB1423" s="80"/>
      <c r="EC1423" s="80"/>
      <c r="ED1423" s="80"/>
      <c r="EE1423" s="80"/>
      <c r="EF1423" s="80"/>
      <c r="EG1423" s="80"/>
      <c r="EH1423" s="80"/>
      <c r="EI1423" s="80"/>
      <c r="EJ1423" s="80"/>
      <c r="EK1423" s="80"/>
      <c r="EL1423" s="80"/>
      <c r="EM1423" s="80"/>
      <c r="EN1423" s="80"/>
      <c r="EO1423" s="80"/>
      <c r="EP1423" s="80"/>
      <c r="EQ1423" s="80"/>
      <c r="ER1423" s="80"/>
      <c r="ES1423" s="80"/>
      <c r="ET1423" s="80"/>
      <c r="EU1423" s="80"/>
      <c r="EV1423" s="80"/>
      <c r="EW1423" s="80"/>
      <c r="EX1423" s="80"/>
      <c r="EY1423" s="80"/>
      <c r="EZ1423" s="80"/>
      <c r="FA1423" s="80"/>
      <c r="FB1423" s="80"/>
      <c r="FC1423" s="80"/>
      <c r="FD1423" s="80"/>
      <c r="FE1423" s="80"/>
      <c r="FF1423" s="80"/>
      <c r="FG1423" s="80"/>
      <c r="FH1423" s="80"/>
      <c r="FI1423" s="80"/>
      <c r="FJ1423" s="80"/>
      <c r="FK1423" s="80"/>
      <c r="FL1423" s="80"/>
      <c r="FM1423" s="80"/>
      <c r="FN1423" s="80"/>
      <c r="FO1423" s="80"/>
      <c r="FP1423" s="80"/>
      <c r="FQ1423" s="80"/>
      <c r="FR1423" s="80"/>
      <c r="FS1423" s="80"/>
      <c r="FT1423" s="80"/>
      <c r="FU1423" s="80"/>
      <c r="FV1423" s="80"/>
      <c r="FW1423" s="80"/>
      <c r="FX1423" s="80"/>
      <c r="FY1423" s="80"/>
      <c r="FZ1423" s="80"/>
      <c r="GA1423" s="80"/>
      <c r="GB1423" s="80"/>
      <c r="GC1423" s="80"/>
      <c r="GD1423" s="80"/>
      <c r="GE1423" s="80"/>
      <c r="GF1423" s="80"/>
      <c r="GG1423" s="80"/>
      <c r="GH1423" s="80"/>
      <c r="GI1423" s="80"/>
      <c r="GJ1423" s="80"/>
      <c r="GK1423" s="80"/>
      <c r="GL1423" s="80"/>
      <c r="GM1423" s="80"/>
      <c r="GN1423" s="80"/>
      <c r="GO1423" s="80"/>
      <c r="GP1423" s="80"/>
      <c r="GQ1423" s="80"/>
      <c r="GR1423" s="80"/>
      <c r="GS1423" s="80"/>
      <c r="GT1423" s="80"/>
      <c r="GU1423" s="80"/>
      <c r="GV1423" s="80"/>
      <c r="GW1423" s="80"/>
      <c r="GX1423" s="80"/>
      <c r="GY1423" s="80"/>
      <c r="GZ1423" s="80"/>
      <c r="HA1423" s="80"/>
      <c r="HB1423" s="80"/>
      <c r="HC1423" s="80"/>
      <c r="HD1423" s="80"/>
      <c r="HE1423" s="80"/>
      <c r="HF1423" s="80"/>
      <c r="HG1423" s="80"/>
      <c r="HH1423" s="80"/>
      <c r="HI1423" s="80"/>
      <c r="HJ1423" s="80"/>
      <c r="HK1423" s="80"/>
      <c r="HL1423" s="80"/>
      <c r="HM1423" s="80"/>
      <c r="HN1423" s="80"/>
      <c r="HO1423" s="80"/>
      <c r="HP1423" s="80"/>
      <c r="HQ1423" s="80"/>
      <c r="HR1423" s="80"/>
      <c r="HS1423" s="80"/>
      <c r="HT1423" s="80"/>
      <c r="HU1423" s="80"/>
      <c r="HV1423" s="80"/>
      <c r="HW1423" s="80"/>
      <c r="HX1423" s="80"/>
      <c r="HY1423" s="80"/>
      <c r="HZ1423" s="80"/>
      <c r="IA1423" s="80"/>
      <c r="IB1423" s="80"/>
      <c r="IC1423" s="80"/>
      <c r="ID1423" s="80"/>
      <c r="IE1423" s="80"/>
      <c r="IF1423" s="80"/>
      <c r="IG1423" s="80"/>
      <c r="IH1423" s="80"/>
      <c r="II1423" s="80"/>
      <c r="IJ1423" s="80"/>
      <c r="IK1423" s="80"/>
      <c r="IL1423" s="80"/>
      <c r="IM1423" s="80"/>
      <c r="IN1423" s="80"/>
      <c r="IO1423" s="80"/>
      <c r="IP1423" s="80"/>
      <c r="IQ1423" s="80"/>
      <c r="IR1423" s="80"/>
      <c r="IS1423" s="80"/>
      <c r="IT1423" s="80"/>
      <c r="IU1423" s="80"/>
      <c r="IV1423" s="80"/>
      <c r="IW1423" s="80"/>
      <c r="IX1423" s="80"/>
      <c r="IY1423" s="80"/>
      <c r="IZ1423" s="80"/>
      <c r="JA1423" s="80"/>
      <c r="JB1423" s="80"/>
      <c r="JC1423" s="80"/>
      <c r="JD1423" s="80"/>
      <c r="JE1423" s="80"/>
      <c r="JF1423" s="80"/>
      <c r="JG1423" s="80"/>
      <c r="JH1423" s="80"/>
      <c r="JI1423" s="80"/>
      <c r="JJ1423" s="80"/>
      <c r="JK1423" s="80"/>
      <c r="JL1423" s="80"/>
      <c r="JM1423" s="80"/>
      <c r="JN1423" s="80"/>
      <c r="JO1423" s="80"/>
      <c r="JP1423" s="80"/>
      <c r="JQ1423" s="80"/>
      <c r="JR1423" s="80"/>
      <c r="JS1423" s="80"/>
      <c r="JT1423" s="80"/>
      <c r="JU1423" s="80"/>
      <c r="JV1423" s="80"/>
      <c r="JW1423" s="80"/>
      <c r="JX1423" s="80"/>
      <c r="JY1423" s="80"/>
      <c r="JZ1423" s="80"/>
      <c r="KA1423" s="80"/>
      <c r="KB1423" s="80"/>
      <c r="KC1423" s="80"/>
      <c r="KD1423" s="80"/>
      <c r="KE1423" s="80"/>
      <c r="KF1423" s="80"/>
      <c r="KG1423" s="80"/>
      <c r="KH1423" s="80"/>
      <c r="KI1423" s="80"/>
      <c r="KJ1423" s="80"/>
      <c r="KK1423" s="80"/>
      <c r="KL1423" s="80"/>
      <c r="KM1423" s="80"/>
      <c r="KN1423" s="80"/>
      <c r="KO1423" s="80"/>
      <c r="KP1423" s="80"/>
      <c r="KQ1423" s="80"/>
      <c r="KR1423" s="80"/>
      <c r="KS1423" s="80"/>
      <c r="KT1423" s="80"/>
      <c r="KU1423" s="80"/>
      <c r="KV1423" s="80"/>
      <c r="KW1423" s="80"/>
      <c r="KX1423" s="80"/>
      <c r="KY1423" s="80"/>
      <c r="KZ1423" s="80"/>
      <c r="LA1423" s="80"/>
      <c r="LB1423" s="80"/>
      <c r="LC1423" s="80"/>
      <c r="LD1423" s="80"/>
      <c r="LE1423" s="80"/>
      <c r="LF1423" s="80"/>
      <c r="LG1423" s="80"/>
      <c r="LH1423" s="80"/>
      <c r="LI1423" s="80"/>
      <c r="LJ1423" s="80"/>
      <c r="LK1423" s="80"/>
      <c r="LL1423" s="80"/>
      <c r="LM1423" s="80"/>
      <c r="LN1423" s="80"/>
      <c r="LO1423" s="80"/>
      <c r="LP1423" s="80"/>
      <c r="LQ1423" s="80"/>
      <c r="LR1423" s="80"/>
      <c r="LS1423" s="80"/>
      <c r="LT1423" s="80"/>
      <c r="LU1423" s="80"/>
      <c r="LV1423" s="80"/>
      <c r="LW1423" s="80"/>
      <c r="LX1423" s="80"/>
      <c r="LY1423" s="80"/>
      <c r="LZ1423" s="80"/>
      <c r="MA1423" s="80"/>
      <c r="MB1423" s="80"/>
      <c r="MC1423" s="80"/>
      <c r="MD1423" s="80"/>
      <c r="ME1423" s="80"/>
      <c r="MF1423" s="80"/>
      <c r="MG1423" s="80"/>
      <c r="MH1423" s="80"/>
      <c r="MI1423" s="80"/>
      <c r="MJ1423" s="80"/>
      <c r="MK1423" s="80"/>
      <c r="ML1423" s="80"/>
      <c r="MM1423" s="80"/>
      <c r="MN1423" s="80"/>
      <c r="MO1423" s="80"/>
      <c r="MP1423" s="80"/>
      <c r="MQ1423" s="80"/>
      <c r="MR1423" s="80"/>
      <c r="MS1423" s="80"/>
      <c r="MT1423" s="80"/>
      <c r="MU1423" s="80"/>
      <c r="MV1423" s="80"/>
      <c r="MW1423" s="80"/>
      <c r="MX1423" s="80"/>
      <c r="MY1423" s="80"/>
      <c r="MZ1423" s="80"/>
      <c r="NA1423" s="80"/>
      <c r="NB1423" s="80"/>
      <c r="NC1423" s="80"/>
      <c r="ND1423" s="80"/>
      <c r="NE1423" s="80"/>
      <c r="NF1423" s="80"/>
      <c r="NG1423" s="81"/>
      <c r="NH1423" s="81"/>
      <c r="NI1423" s="81"/>
      <c r="NJ1423" s="80"/>
      <c r="NK1423" s="79"/>
      <c r="NL1423" s="79"/>
      <c r="NM1423" s="79"/>
      <c r="NN1423" s="79"/>
      <c r="NO1423" s="79"/>
      <c r="NP1423" s="79"/>
      <c r="NQ1423" s="79"/>
      <c r="NR1423" s="79"/>
      <c r="NS1423" s="79"/>
      <c r="NT1423" s="79"/>
      <c r="NU1423" s="79"/>
      <c r="NV1423" s="80"/>
    </row>
    <row r="1424" spans="1:386" s="48" customFormat="1" x14ac:dyDescent="0.2">
      <c r="A1424" s="78"/>
      <c r="B1424" s="79"/>
      <c r="C1424" s="79"/>
      <c r="D1424" s="242"/>
      <c r="E1424" s="228"/>
      <c r="F1424" s="80"/>
      <c r="G1424" s="80"/>
      <c r="H1424" s="80"/>
      <c r="I1424" s="80"/>
      <c r="J1424" s="80"/>
      <c r="K1424" s="80"/>
      <c r="L1424" s="80"/>
      <c r="M1424" s="80"/>
      <c r="N1424" s="80"/>
      <c r="O1424" s="80"/>
      <c r="P1424" s="80"/>
      <c r="Q1424" s="80"/>
      <c r="R1424" s="80"/>
      <c r="S1424" s="80"/>
      <c r="T1424" s="80"/>
      <c r="U1424" s="80"/>
      <c r="V1424" s="80"/>
      <c r="W1424" s="80"/>
      <c r="X1424" s="80"/>
      <c r="Y1424" s="80"/>
      <c r="Z1424" s="80"/>
      <c r="AA1424" s="80"/>
      <c r="AB1424" s="80"/>
      <c r="AC1424" s="80"/>
      <c r="AD1424" s="80"/>
      <c r="AE1424" s="80"/>
      <c r="AF1424" s="80"/>
      <c r="AG1424" s="80"/>
      <c r="AH1424" s="80"/>
      <c r="AI1424" s="80"/>
      <c r="AJ1424" s="80"/>
      <c r="AK1424" s="80"/>
      <c r="AL1424" s="80"/>
      <c r="AM1424" s="80"/>
      <c r="AN1424" s="80"/>
      <c r="AO1424" s="80"/>
      <c r="AP1424" s="80"/>
      <c r="AQ1424" s="80"/>
      <c r="AR1424" s="80"/>
      <c r="AS1424" s="80"/>
      <c r="AT1424" s="80"/>
      <c r="AU1424" s="80"/>
      <c r="AV1424" s="80"/>
      <c r="AW1424" s="80"/>
      <c r="AX1424" s="80"/>
      <c r="AY1424" s="80"/>
      <c r="AZ1424" s="80"/>
      <c r="BA1424" s="80"/>
      <c r="BB1424" s="80"/>
      <c r="BC1424" s="80"/>
      <c r="BD1424" s="80"/>
      <c r="BE1424" s="80"/>
      <c r="BF1424" s="80"/>
      <c r="BG1424" s="80"/>
      <c r="BH1424" s="80"/>
      <c r="BI1424" s="80"/>
      <c r="BJ1424" s="80"/>
      <c r="BK1424" s="80"/>
      <c r="BL1424" s="80"/>
      <c r="BM1424" s="80"/>
      <c r="BN1424" s="80"/>
      <c r="BO1424" s="80"/>
      <c r="BP1424" s="80"/>
      <c r="BQ1424" s="80"/>
      <c r="BR1424" s="80"/>
      <c r="BS1424" s="80"/>
      <c r="BT1424" s="80"/>
      <c r="BU1424" s="80"/>
      <c r="BV1424" s="80"/>
      <c r="BW1424" s="80"/>
      <c r="BX1424" s="80"/>
      <c r="BY1424" s="80"/>
      <c r="BZ1424" s="80"/>
      <c r="CA1424" s="80"/>
      <c r="CB1424" s="80"/>
      <c r="CC1424" s="80"/>
      <c r="CD1424" s="80"/>
      <c r="CE1424" s="80"/>
      <c r="CF1424" s="80"/>
      <c r="CG1424" s="80"/>
      <c r="CH1424" s="80"/>
      <c r="CI1424" s="80"/>
      <c r="CJ1424" s="80"/>
      <c r="CK1424" s="80"/>
      <c r="CL1424" s="80"/>
      <c r="CM1424" s="80"/>
      <c r="CN1424" s="80"/>
      <c r="CO1424" s="80"/>
      <c r="CP1424" s="80"/>
      <c r="CQ1424" s="80"/>
      <c r="CR1424" s="80"/>
      <c r="CS1424" s="80"/>
      <c r="CT1424" s="80"/>
      <c r="CU1424" s="80"/>
      <c r="CV1424" s="80"/>
      <c r="CW1424" s="80"/>
      <c r="CX1424" s="80"/>
      <c r="CY1424" s="80"/>
      <c r="CZ1424" s="80"/>
      <c r="DA1424" s="80"/>
      <c r="DB1424" s="80"/>
      <c r="DC1424" s="80"/>
      <c r="DD1424" s="80"/>
      <c r="DE1424" s="80"/>
      <c r="DF1424" s="80"/>
      <c r="DG1424" s="80"/>
      <c r="DH1424" s="80"/>
      <c r="DI1424" s="80"/>
      <c r="DJ1424" s="80"/>
      <c r="DK1424" s="80"/>
      <c r="DL1424" s="80"/>
      <c r="DM1424" s="80"/>
      <c r="DN1424" s="80"/>
      <c r="DO1424" s="80"/>
      <c r="DP1424" s="80"/>
      <c r="DQ1424" s="80"/>
      <c r="DR1424" s="80"/>
      <c r="DS1424" s="80"/>
      <c r="DT1424" s="80"/>
      <c r="DU1424" s="80"/>
      <c r="DV1424" s="80"/>
      <c r="DW1424" s="80"/>
      <c r="DX1424" s="80"/>
      <c r="DY1424" s="80"/>
      <c r="DZ1424" s="80"/>
      <c r="EA1424" s="80"/>
      <c r="EB1424" s="80"/>
      <c r="EC1424" s="80"/>
      <c r="ED1424" s="80"/>
      <c r="EE1424" s="80"/>
      <c r="EF1424" s="80"/>
      <c r="EG1424" s="80"/>
      <c r="EH1424" s="80"/>
      <c r="EI1424" s="80"/>
      <c r="EJ1424" s="80"/>
      <c r="EK1424" s="80"/>
      <c r="EL1424" s="80"/>
      <c r="EM1424" s="80"/>
      <c r="EN1424" s="80"/>
      <c r="EO1424" s="80"/>
      <c r="EP1424" s="80"/>
      <c r="EQ1424" s="80"/>
      <c r="ER1424" s="80"/>
      <c r="ES1424" s="80"/>
      <c r="ET1424" s="80"/>
      <c r="EU1424" s="80"/>
      <c r="EV1424" s="80"/>
      <c r="EW1424" s="80"/>
      <c r="EX1424" s="80"/>
      <c r="EY1424" s="80"/>
      <c r="EZ1424" s="80"/>
      <c r="FA1424" s="80"/>
      <c r="FB1424" s="80"/>
      <c r="FC1424" s="80"/>
      <c r="FD1424" s="80"/>
      <c r="FE1424" s="80"/>
      <c r="FF1424" s="80"/>
      <c r="FG1424" s="80"/>
      <c r="FH1424" s="80"/>
      <c r="FI1424" s="80"/>
      <c r="FJ1424" s="80"/>
      <c r="FK1424" s="80"/>
      <c r="FL1424" s="80"/>
      <c r="FM1424" s="80"/>
      <c r="FN1424" s="80"/>
      <c r="FO1424" s="80"/>
      <c r="FP1424" s="80"/>
      <c r="FQ1424" s="80"/>
      <c r="FR1424" s="80"/>
      <c r="FS1424" s="80"/>
      <c r="FT1424" s="80"/>
      <c r="FU1424" s="80"/>
      <c r="FV1424" s="80"/>
      <c r="FW1424" s="80"/>
      <c r="FX1424" s="80"/>
      <c r="FY1424" s="80"/>
      <c r="FZ1424" s="80"/>
      <c r="GA1424" s="80"/>
      <c r="GB1424" s="80"/>
      <c r="GC1424" s="80"/>
      <c r="GD1424" s="80"/>
      <c r="GE1424" s="80"/>
      <c r="GF1424" s="80"/>
      <c r="GG1424" s="80"/>
      <c r="GH1424" s="80"/>
      <c r="GI1424" s="80"/>
      <c r="GJ1424" s="80"/>
      <c r="GK1424" s="80"/>
      <c r="GL1424" s="80"/>
      <c r="GM1424" s="80"/>
      <c r="GN1424" s="80"/>
      <c r="GO1424" s="80"/>
      <c r="GP1424" s="80"/>
      <c r="GQ1424" s="80"/>
      <c r="GR1424" s="80"/>
      <c r="GS1424" s="80"/>
      <c r="GT1424" s="80"/>
      <c r="GU1424" s="80"/>
      <c r="GV1424" s="80"/>
      <c r="GW1424" s="80"/>
      <c r="GX1424" s="80"/>
      <c r="GY1424" s="80"/>
      <c r="GZ1424" s="80"/>
      <c r="HA1424" s="80"/>
      <c r="HB1424" s="80"/>
      <c r="HC1424" s="80"/>
      <c r="HD1424" s="80"/>
      <c r="HE1424" s="80"/>
      <c r="HF1424" s="80"/>
      <c r="HG1424" s="80"/>
      <c r="HH1424" s="80"/>
      <c r="HI1424" s="80"/>
      <c r="HJ1424" s="80"/>
      <c r="HK1424" s="80"/>
      <c r="HL1424" s="80"/>
      <c r="HM1424" s="80"/>
      <c r="HN1424" s="80"/>
      <c r="HO1424" s="80"/>
      <c r="HP1424" s="80"/>
      <c r="HQ1424" s="80"/>
      <c r="HR1424" s="80"/>
      <c r="HS1424" s="80"/>
      <c r="HT1424" s="80"/>
      <c r="HU1424" s="80"/>
      <c r="HV1424" s="80"/>
      <c r="HW1424" s="80"/>
      <c r="HX1424" s="80"/>
      <c r="HY1424" s="80"/>
      <c r="HZ1424" s="80"/>
      <c r="IA1424" s="80"/>
      <c r="IB1424" s="80"/>
      <c r="IC1424" s="80"/>
      <c r="ID1424" s="80"/>
      <c r="IE1424" s="80"/>
      <c r="IF1424" s="80"/>
      <c r="IG1424" s="80"/>
      <c r="IH1424" s="80"/>
      <c r="II1424" s="80"/>
      <c r="IJ1424" s="80"/>
      <c r="IK1424" s="80"/>
      <c r="IL1424" s="80"/>
      <c r="IM1424" s="80"/>
      <c r="IN1424" s="80"/>
      <c r="IO1424" s="80"/>
      <c r="IP1424" s="80"/>
      <c r="IQ1424" s="80"/>
      <c r="IR1424" s="80"/>
      <c r="IS1424" s="80"/>
      <c r="IT1424" s="80"/>
      <c r="IU1424" s="80"/>
      <c r="IV1424" s="80"/>
      <c r="IW1424" s="80"/>
      <c r="IX1424" s="80"/>
      <c r="IY1424" s="80"/>
      <c r="IZ1424" s="80"/>
      <c r="JA1424" s="80"/>
      <c r="JB1424" s="80"/>
      <c r="JC1424" s="80"/>
      <c r="JD1424" s="80"/>
      <c r="JE1424" s="80"/>
      <c r="JF1424" s="80"/>
      <c r="JG1424" s="80"/>
      <c r="JH1424" s="80"/>
      <c r="JI1424" s="80"/>
      <c r="JJ1424" s="80"/>
      <c r="JK1424" s="80"/>
      <c r="JL1424" s="80"/>
      <c r="JM1424" s="80"/>
      <c r="JN1424" s="80"/>
      <c r="JO1424" s="80"/>
      <c r="JP1424" s="80"/>
      <c r="JQ1424" s="80"/>
      <c r="JR1424" s="80"/>
      <c r="JS1424" s="80"/>
      <c r="JT1424" s="80"/>
      <c r="JU1424" s="80"/>
      <c r="JV1424" s="80"/>
      <c r="JW1424" s="80"/>
      <c r="JX1424" s="80"/>
      <c r="JY1424" s="80"/>
      <c r="JZ1424" s="80"/>
      <c r="KA1424" s="80"/>
      <c r="KB1424" s="80"/>
      <c r="KC1424" s="80"/>
      <c r="KD1424" s="80"/>
      <c r="KE1424" s="80"/>
      <c r="KF1424" s="80"/>
      <c r="KG1424" s="80"/>
      <c r="KH1424" s="80"/>
      <c r="KI1424" s="80"/>
      <c r="KJ1424" s="80"/>
      <c r="KK1424" s="80"/>
      <c r="KL1424" s="80"/>
      <c r="KM1424" s="80"/>
      <c r="KN1424" s="80"/>
      <c r="KO1424" s="80"/>
      <c r="KP1424" s="80"/>
      <c r="KQ1424" s="80"/>
      <c r="KR1424" s="80"/>
      <c r="KS1424" s="80"/>
      <c r="KT1424" s="80"/>
      <c r="KU1424" s="80"/>
      <c r="KV1424" s="80"/>
      <c r="KW1424" s="80"/>
      <c r="KX1424" s="80"/>
      <c r="KY1424" s="80"/>
      <c r="KZ1424" s="80"/>
      <c r="LA1424" s="80"/>
      <c r="LB1424" s="80"/>
      <c r="LC1424" s="80"/>
      <c r="LD1424" s="80"/>
      <c r="LE1424" s="80"/>
      <c r="LF1424" s="80"/>
      <c r="LG1424" s="80"/>
      <c r="LH1424" s="80"/>
      <c r="LI1424" s="80"/>
      <c r="LJ1424" s="80"/>
      <c r="LK1424" s="80"/>
      <c r="LL1424" s="80"/>
      <c r="LM1424" s="80"/>
      <c r="LN1424" s="80"/>
      <c r="LO1424" s="80"/>
      <c r="LP1424" s="80"/>
      <c r="LQ1424" s="80"/>
      <c r="LR1424" s="80"/>
      <c r="LS1424" s="80"/>
      <c r="LT1424" s="80"/>
      <c r="LU1424" s="80"/>
      <c r="LV1424" s="80"/>
      <c r="LW1424" s="80"/>
      <c r="LX1424" s="80"/>
      <c r="LY1424" s="80"/>
      <c r="LZ1424" s="80"/>
      <c r="MA1424" s="80"/>
      <c r="MB1424" s="80"/>
      <c r="MC1424" s="80"/>
      <c r="MD1424" s="80"/>
      <c r="ME1424" s="80"/>
      <c r="MF1424" s="80"/>
      <c r="MG1424" s="80"/>
      <c r="MH1424" s="80"/>
      <c r="MI1424" s="80"/>
      <c r="MJ1424" s="80"/>
      <c r="MK1424" s="80"/>
      <c r="ML1424" s="80"/>
      <c r="MM1424" s="80"/>
      <c r="MN1424" s="80"/>
      <c r="MO1424" s="80"/>
      <c r="MP1424" s="80"/>
      <c r="MQ1424" s="80"/>
      <c r="MR1424" s="80"/>
      <c r="MS1424" s="80"/>
      <c r="MT1424" s="80"/>
      <c r="MU1424" s="80"/>
      <c r="MV1424" s="80"/>
      <c r="MW1424" s="80"/>
      <c r="MX1424" s="80"/>
      <c r="MY1424" s="80"/>
      <c r="MZ1424" s="80"/>
      <c r="NA1424" s="80"/>
      <c r="NB1424" s="80"/>
      <c r="NC1424" s="80"/>
      <c r="ND1424" s="80"/>
      <c r="NE1424" s="80"/>
      <c r="NF1424" s="80"/>
      <c r="NG1424" s="81"/>
      <c r="NH1424" s="81"/>
      <c r="NI1424" s="81"/>
      <c r="NJ1424" s="80"/>
      <c r="NK1424" s="79"/>
      <c r="NL1424" s="79"/>
      <c r="NM1424" s="79"/>
      <c r="NN1424" s="79"/>
      <c r="NO1424" s="79"/>
      <c r="NP1424" s="79"/>
      <c r="NQ1424" s="79"/>
      <c r="NR1424" s="79"/>
      <c r="NS1424" s="79"/>
      <c r="NT1424" s="79"/>
      <c r="NU1424" s="79"/>
      <c r="NV1424" s="80"/>
    </row>
    <row r="1425" spans="1:386" s="48" customFormat="1" x14ac:dyDescent="0.2">
      <c r="A1425" s="78"/>
      <c r="B1425" s="79"/>
      <c r="C1425" s="79"/>
      <c r="D1425" s="242"/>
      <c r="E1425" s="228"/>
      <c r="F1425" s="80"/>
      <c r="G1425" s="80"/>
      <c r="H1425" s="80"/>
      <c r="I1425" s="80"/>
      <c r="J1425" s="80"/>
      <c r="K1425" s="80"/>
      <c r="L1425" s="80"/>
      <c r="M1425" s="80"/>
      <c r="N1425" s="80"/>
      <c r="O1425" s="80"/>
      <c r="P1425" s="80"/>
      <c r="Q1425" s="80"/>
      <c r="R1425" s="80"/>
      <c r="S1425" s="80"/>
      <c r="T1425" s="80"/>
      <c r="U1425" s="80"/>
      <c r="V1425" s="80"/>
      <c r="W1425" s="80"/>
      <c r="X1425" s="80"/>
      <c r="Y1425" s="80"/>
      <c r="Z1425" s="80"/>
      <c r="AA1425" s="80"/>
      <c r="AB1425" s="80"/>
      <c r="AC1425" s="80"/>
      <c r="AD1425" s="80"/>
      <c r="AE1425" s="80"/>
      <c r="AF1425" s="80"/>
      <c r="AG1425" s="80"/>
      <c r="AH1425" s="80"/>
      <c r="AI1425" s="80"/>
      <c r="AJ1425" s="80"/>
      <c r="AK1425" s="80"/>
      <c r="AL1425" s="80"/>
      <c r="AM1425" s="80"/>
      <c r="AN1425" s="80"/>
      <c r="AO1425" s="80"/>
      <c r="AP1425" s="80"/>
      <c r="AQ1425" s="80"/>
      <c r="AR1425" s="80"/>
      <c r="AS1425" s="80"/>
      <c r="AT1425" s="80"/>
      <c r="AU1425" s="80"/>
      <c r="AV1425" s="80"/>
      <c r="AW1425" s="80"/>
      <c r="AX1425" s="80"/>
      <c r="AY1425" s="80"/>
      <c r="AZ1425" s="80"/>
      <c r="BA1425" s="80"/>
      <c r="BB1425" s="80"/>
      <c r="BC1425" s="80"/>
      <c r="BD1425" s="80"/>
      <c r="BE1425" s="80"/>
      <c r="BF1425" s="80"/>
      <c r="BG1425" s="80"/>
      <c r="BH1425" s="80"/>
      <c r="BI1425" s="80"/>
      <c r="BJ1425" s="80"/>
      <c r="BK1425" s="80"/>
      <c r="BL1425" s="80"/>
      <c r="BM1425" s="80"/>
      <c r="BN1425" s="80"/>
      <c r="BO1425" s="80"/>
      <c r="BP1425" s="80"/>
      <c r="BQ1425" s="80"/>
      <c r="BR1425" s="80"/>
      <c r="BS1425" s="80"/>
      <c r="BT1425" s="80"/>
      <c r="BU1425" s="80"/>
      <c r="BV1425" s="80"/>
      <c r="BW1425" s="80"/>
      <c r="BX1425" s="80"/>
      <c r="BY1425" s="80"/>
      <c r="BZ1425" s="80"/>
      <c r="CA1425" s="80"/>
      <c r="CB1425" s="80"/>
      <c r="CC1425" s="80"/>
      <c r="CD1425" s="80"/>
      <c r="CE1425" s="80"/>
      <c r="CF1425" s="80"/>
      <c r="CG1425" s="80"/>
      <c r="CH1425" s="80"/>
      <c r="CI1425" s="80"/>
      <c r="CJ1425" s="80"/>
      <c r="CK1425" s="80"/>
      <c r="CL1425" s="80"/>
      <c r="CM1425" s="80"/>
      <c r="CN1425" s="80"/>
      <c r="CO1425" s="80"/>
      <c r="CP1425" s="80"/>
      <c r="CQ1425" s="80"/>
      <c r="CR1425" s="80"/>
      <c r="CS1425" s="80"/>
      <c r="CT1425" s="80"/>
      <c r="CU1425" s="80"/>
      <c r="CV1425" s="80"/>
      <c r="CW1425" s="80"/>
      <c r="CX1425" s="80"/>
      <c r="CY1425" s="80"/>
      <c r="CZ1425" s="80"/>
      <c r="DA1425" s="80"/>
      <c r="DB1425" s="80"/>
      <c r="DC1425" s="80"/>
      <c r="DD1425" s="80"/>
      <c r="DE1425" s="80"/>
      <c r="DF1425" s="80"/>
      <c r="DG1425" s="80"/>
      <c r="DH1425" s="80"/>
      <c r="DI1425" s="80"/>
      <c r="DJ1425" s="80"/>
      <c r="DK1425" s="80"/>
      <c r="DL1425" s="80"/>
      <c r="DM1425" s="80"/>
      <c r="DN1425" s="80"/>
      <c r="DO1425" s="80"/>
      <c r="DP1425" s="80"/>
      <c r="DQ1425" s="80"/>
      <c r="DR1425" s="80"/>
      <c r="DS1425" s="80"/>
      <c r="DT1425" s="80"/>
      <c r="DU1425" s="80"/>
      <c r="DV1425" s="80"/>
      <c r="DW1425" s="80"/>
      <c r="DX1425" s="80"/>
      <c r="DY1425" s="80"/>
      <c r="DZ1425" s="80"/>
      <c r="EA1425" s="80"/>
      <c r="EB1425" s="80"/>
      <c r="EC1425" s="80"/>
      <c r="ED1425" s="80"/>
      <c r="EE1425" s="80"/>
      <c r="EF1425" s="80"/>
      <c r="EG1425" s="80"/>
      <c r="EH1425" s="80"/>
      <c r="EI1425" s="80"/>
      <c r="EJ1425" s="80"/>
      <c r="EK1425" s="80"/>
      <c r="EL1425" s="80"/>
      <c r="EM1425" s="80"/>
      <c r="EN1425" s="80"/>
      <c r="EO1425" s="80"/>
      <c r="EP1425" s="80"/>
      <c r="EQ1425" s="80"/>
      <c r="ER1425" s="80"/>
      <c r="ES1425" s="80"/>
      <c r="ET1425" s="80"/>
      <c r="EU1425" s="80"/>
      <c r="EV1425" s="80"/>
      <c r="EW1425" s="80"/>
      <c r="EX1425" s="80"/>
      <c r="EY1425" s="80"/>
      <c r="EZ1425" s="80"/>
      <c r="FA1425" s="80"/>
      <c r="FB1425" s="80"/>
      <c r="FC1425" s="80"/>
      <c r="FD1425" s="80"/>
      <c r="FE1425" s="80"/>
      <c r="FF1425" s="80"/>
      <c r="FG1425" s="80"/>
      <c r="FH1425" s="80"/>
      <c r="FI1425" s="80"/>
      <c r="FJ1425" s="80"/>
      <c r="FK1425" s="80"/>
      <c r="FL1425" s="80"/>
      <c r="FM1425" s="80"/>
      <c r="FN1425" s="80"/>
      <c r="FO1425" s="80"/>
      <c r="FP1425" s="80"/>
      <c r="FQ1425" s="80"/>
      <c r="FR1425" s="80"/>
      <c r="FS1425" s="80"/>
      <c r="FT1425" s="80"/>
      <c r="FU1425" s="80"/>
      <c r="FV1425" s="80"/>
      <c r="FW1425" s="80"/>
      <c r="FX1425" s="80"/>
      <c r="FY1425" s="80"/>
      <c r="FZ1425" s="80"/>
      <c r="GA1425" s="80"/>
      <c r="GB1425" s="80"/>
      <c r="GC1425" s="80"/>
      <c r="GD1425" s="80"/>
      <c r="GE1425" s="80"/>
      <c r="GF1425" s="80"/>
      <c r="GG1425" s="80"/>
      <c r="GH1425" s="80"/>
      <c r="GI1425" s="80"/>
      <c r="GJ1425" s="80"/>
      <c r="GK1425" s="80"/>
      <c r="GL1425" s="80"/>
      <c r="GM1425" s="80"/>
      <c r="GN1425" s="80"/>
      <c r="GO1425" s="80"/>
      <c r="GP1425" s="80"/>
      <c r="GQ1425" s="80"/>
      <c r="GR1425" s="80"/>
      <c r="GS1425" s="80"/>
      <c r="GT1425" s="80"/>
      <c r="GU1425" s="80"/>
      <c r="GV1425" s="80"/>
      <c r="GW1425" s="80"/>
      <c r="GX1425" s="80"/>
      <c r="GY1425" s="80"/>
      <c r="GZ1425" s="80"/>
      <c r="HA1425" s="80"/>
      <c r="HB1425" s="80"/>
      <c r="HC1425" s="80"/>
      <c r="HD1425" s="80"/>
      <c r="HE1425" s="80"/>
      <c r="HF1425" s="80"/>
      <c r="HG1425" s="80"/>
      <c r="HH1425" s="80"/>
      <c r="HI1425" s="80"/>
      <c r="HJ1425" s="80"/>
      <c r="HK1425" s="80"/>
      <c r="HL1425" s="80"/>
      <c r="HM1425" s="80"/>
      <c r="HN1425" s="80"/>
      <c r="HO1425" s="80"/>
      <c r="HP1425" s="80"/>
      <c r="HQ1425" s="80"/>
      <c r="HR1425" s="80"/>
      <c r="HS1425" s="80"/>
      <c r="HT1425" s="80"/>
      <c r="HU1425" s="80"/>
      <c r="HV1425" s="80"/>
      <c r="HW1425" s="80"/>
      <c r="HX1425" s="80"/>
      <c r="HY1425" s="80"/>
      <c r="HZ1425" s="80"/>
      <c r="IA1425" s="80"/>
      <c r="IB1425" s="80"/>
      <c r="IC1425" s="80"/>
      <c r="ID1425" s="80"/>
      <c r="IE1425" s="80"/>
      <c r="IF1425" s="80"/>
      <c r="IG1425" s="80"/>
      <c r="IH1425" s="80"/>
      <c r="II1425" s="80"/>
      <c r="IJ1425" s="80"/>
      <c r="IK1425" s="80"/>
      <c r="IL1425" s="80"/>
      <c r="IM1425" s="80"/>
      <c r="IN1425" s="80"/>
      <c r="IO1425" s="80"/>
      <c r="IP1425" s="80"/>
      <c r="IQ1425" s="80"/>
      <c r="IR1425" s="80"/>
      <c r="IS1425" s="80"/>
      <c r="IT1425" s="80"/>
      <c r="IU1425" s="80"/>
      <c r="IV1425" s="80"/>
      <c r="IW1425" s="80"/>
      <c r="IX1425" s="80"/>
      <c r="IY1425" s="80"/>
      <c r="IZ1425" s="80"/>
      <c r="JA1425" s="80"/>
      <c r="JB1425" s="80"/>
      <c r="JC1425" s="80"/>
      <c r="JD1425" s="80"/>
      <c r="JE1425" s="80"/>
      <c r="JF1425" s="80"/>
      <c r="JG1425" s="80"/>
      <c r="JH1425" s="80"/>
      <c r="JI1425" s="80"/>
      <c r="JJ1425" s="80"/>
      <c r="JK1425" s="80"/>
      <c r="JL1425" s="80"/>
      <c r="JM1425" s="80"/>
      <c r="JN1425" s="80"/>
      <c r="JO1425" s="80"/>
      <c r="JP1425" s="80"/>
      <c r="JQ1425" s="80"/>
      <c r="JR1425" s="80"/>
      <c r="JS1425" s="80"/>
      <c r="JT1425" s="80"/>
      <c r="JU1425" s="80"/>
      <c r="JV1425" s="80"/>
      <c r="JW1425" s="80"/>
      <c r="JX1425" s="80"/>
      <c r="JY1425" s="80"/>
      <c r="JZ1425" s="80"/>
      <c r="KA1425" s="80"/>
      <c r="KB1425" s="80"/>
      <c r="KC1425" s="80"/>
      <c r="KD1425" s="80"/>
      <c r="KE1425" s="80"/>
      <c r="KF1425" s="80"/>
      <c r="KG1425" s="80"/>
      <c r="KH1425" s="80"/>
      <c r="KI1425" s="80"/>
      <c r="KJ1425" s="80"/>
      <c r="KK1425" s="80"/>
      <c r="KL1425" s="80"/>
      <c r="KM1425" s="80"/>
      <c r="KN1425" s="80"/>
      <c r="KO1425" s="80"/>
      <c r="KP1425" s="80"/>
      <c r="KQ1425" s="80"/>
      <c r="KR1425" s="80"/>
      <c r="KS1425" s="80"/>
      <c r="KT1425" s="80"/>
      <c r="KU1425" s="80"/>
      <c r="KV1425" s="80"/>
      <c r="KW1425" s="80"/>
      <c r="KX1425" s="80"/>
      <c r="KY1425" s="80"/>
      <c r="KZ1425" s="80"/>
      <c r="LA1425" s="80"/>
      <c r="LB1425" s="80"/>
      <c r="LC1425" s="80"/>
      <c r="LD1425" s="80"/>
      <c r="LE1425" s="80"/>
      <c r="LF1425" s="80"/>
      <c r="LG1425" s="80"/>
      <c r="LH1425" s="80"/>
      <c r="LI1425" s="80"/>
      <c r="LJ1425" s="80"/>
      <c r="LK1425" s="80"/>
      <c r="LL1425" s="80"/>
      <c r="LM1425" s="80"/>
      <c r="LN1425" s="80"/>
      <c r="LO1425" s="80"/>
      <c r="LP1425" s="80"/>
      <c r="LQ1425" s="80"/>
      <c r="LR1425" s="80"/>
      <c r="LS1425" s="80"/>
      <c r="LT1425" s="80"/>
      <c r="LU1425" s="80"/>
      <c r="LV1425" s="80"/>
      <c r="LW1425" s="80"/>
      <c r="LX1425" s="80"/>
      <c r="LY1425" s="80"/>
      <c r="LZ1425" s="80"/>
      <c r="MA1425" s="80"/>
      <c r="MB1425" s="80"/>
      <c r="MC1425" s="80"/>
      <c r="MD1425" s="80"/>
      <c r="ME1425" s="80"/>
      <c r="MF1425" s="80"/>
      <c r="MG1425" s="80"/>
      <c r="MH1425" s="80"/>
      <c r="MI1425" s="80"/>
      <c r="MJ1425" s="80"/>
      <c r="MK1425" s="80"/>
      <c r="ML1425" s="80"/>
      <c r="MM1425" s="80"/>
      <c r="MN1425" s="80"/>
      <c r="MO1425" s="80"/>
      <c r="MP1425" s="80"/>
      <c r="MQ1425" s="80"/>
      <c r="MR1425" s="80"/>
      <c r="MS1425" s="80"/>
      <c r="MT1425" s="80"/>
      <c r="MU1425" s="80"/>
      <c r="MV1425" s="80"/>
      <c r="MW1425" s="80"/>
      <c r="MX1425" s="80"/>
      <c r="MY1425" s="80"/>
      <c r="MZ1425" s="80"/>
      <c r="NA1425" s="80"/>
      <c r="NB1425" s="80"/>
      <c r="NC1425" s="80"/>
      <c r="ND1425" s="80"/>
      <c r="NE1425" s="80"/>
      <c r="NF1425" s="80"/>
      <c r="NG1425" s="81"/>
      <c r="NH1425" s="81"/>
      <c r="NI1425" s="81"/>
      <c r="NJ1425" s="80"/>
      <c r="NK1425" s="79"/>
      <c r="NL1425" s="79"/>
      <c r="NM1425" s="79"/>
      <c r="NN1425" s="79"/>
      <c r="NO1425" s="79"/>
      <c r="NP1425" s="79"/>
      <c r="NQ1425" s="79"/>
      <c r="NR1425" s="79"/>
      <c r="NS1425" s="79"/>
      <c r="NT1425" s="79"/>
      <c r="NU1425" s="79"/>
      <c r="NV1425" s="80"/>
    </row>
    <row r="1426" spans="1:386" s="48" customFormat="1" x14ac:dyDescent="0.2">
      <c r="A1426" s="78"/>
      <c r="B1426" s="79"/>
      <c r="C1426" s="79"/>
      <c r="D1426" s="242"/>
      <c r="E1426" s="228"/>
      <c r="F1426" s="80"/>
      <c r="G1426" s="80"/>
      <c r="H1426" s="80"/>
      <c r="I1426" s="80"/>
      <c r="J1426" s="80"/>
      <c r="K1426" s="80"/>
      <c r="L1426" s="80"/>
      <c r="M1426" s="80"/>
      <c r="N1426" s="80"/>
      <c r="O1426" s="80"/>
      <c r="P1426" s="80"/>
      <c r="Q1426" s="80"/>
      <c r="R1426" s="80"/>
      <c r="S1426" s="80"/>
      <c r="T1426" s="80"/>
      <c r="U1426" s="80"/>
      <c r="V1426" s="80"/>
      <c r="W1426" s="80"/>
      <c r="X1426" s="80"/>
      <c r="Y1426" s="80"/>
      <c r="Z1426" s="80"/>
      <c r="AA1426" s="80"/>
      <c r="AB1426" s="80"/>
      <c r="AC1426" s="80"/>
      <c r="AD1426" s="80"/>
      <c r="AE1426" s="80"/>
      <c r="AF1426" s="80"/>
      <c r="AG1426" s="80"/>
      <c r="AH1426" s="80"/>
      <c r="AI1426" s="80"/>
      <c r="AJ1426" s="80"/>
      <c r="AK1426" s="80"/>
      <c r="AL1426" s="80"/>
      <c r="AM1426" s="80"/>
      <c r="AN1426" s="80"/>
      <c r="AO1426" s="80"/>
      <c r="AP1426" s="80"/>
      <c r="AQ1426" s="80"/>
      <c r="AR1426" s="80"/>
      <c r="AS1426" s="80"/>
      <c r="AT1426" s="80"/>
      <c r="AU1426" s="80"/>
      <c r="AV1426" s="80"/>
      <c r="AW1426" s="80"/>
      <c r="AX1426" s="80"/>
      <c r="AY1426" s="80"/>
      <c r="AZ1426" s="80"/>
      <c r="BA1426" s="80"/>
      <c r="BB1426" s="80"/>
      <c r="BC1426" s="80"/>
      <c r="BD1426" s="80"/>
      <c r="BE1426" s="80"/>
      <c r="BF1426" s="80"/>
      <c r="BG1426" s="80"/>
      <c r="BH1426" s="80"/>
      <c r="BI1426" s="80"/>
      <c r="BJ1426" s="80"/>
      <c r="BK1426" s="80"/>
      <c r="BL1426" s="80"/>
      <c r="BM1426" s="80"/>
      <c r="BN1426" s="80"/>
      <c r="BO1426" s="80"/>
      <c r="BP1426" s="80"/>
      <c r="BQ1426" s="80"/>
      <c r="BR1426" s="80"/>
      <c r="BS1426" s="80"/>
      <c r="BT1426" s="80"/>
      <c r="BU1426" s="80"/>
      <c r="BV1426" s="80"/>
      <c r="BW1426" s="80"/>
      <c r="BX1426" s="80"/>
      <c r="BY1426" s="80"/>
      <c r="BZ1426" s="80"/>
      <c r="CA1426" s="80"/>
      <c r="CB1426" s="80"/>
      <c r="CC1426" s="80"/>
      <c r="CD1426" s="80"/>
      <c r="CE1426" s="80"/>
      <c r="CF1426" s="80"/>
      <c r="CG1426" s="80"/>
      <c r="CH1426" s="80"/>
      <c r="CI1426" s="80"/>
      <c r="CJ1426" s="80"/>
      <c r="CK1426" s="80"/>
      <c r="CL1426" s="80"/>
      <c r="CM1426" s="80"/>
      <c r="CN1426" s="80"/>
      <c r="CO1426" s="80"/>
      <c r="CP1426" s="80"/>
      <c r="CQ1426" s="80"/>
      <c r="CR1426" s="80"/>
      <c r="CS1426" s="80"/>
      <c r="CT1426" s="80"/>
      <c r="CU1426" s="80"/>
      <c r="CV1426" s="80"/>
      <c r="CW1426" s="80"/>
      <c r="CX1426" s="80"/>
      <c r="CY1426" s="80"/>
      <c r="CZ1426" s="80"/>
      <c r="DA1426" s="80"/>
      <c r="DB1426" s="80"/>
      <c r="DC1426" s="80"/>
      <c r="DD1426" s="80"/>
      <c r="DE1426" s="80"/>
      <c r="DF1426" s="80"/>
      <c r="DG1426" s="80"/>
      <c r="DH1426" s="80"/>
      <c r="DI1426" s="80"/>
      <c r="DJ1426" s="80"/>
      <c r="DK1426" s="80"/>
      <c r="DL1426" s="80"/>
      <c r="DM1426" s="80"/>
      <c r="DN1426" s="80"/>
      <c r="DO1426" s="80"/>
      <c r="DP1426" s="80"/>
      <c r="DQ1426" s="80"/>
      <c r="DR1426" s="80"/>
      <c r="DS1426" s="80"/>
      <c r="DT1426" s="80"/>
      <c r="DU1426" s="80"/>
      <c r="DV1426" s="80"/>
      <c r="DW1426" s="80"/>
      <c r="DX1426" s="80"/>
      <c r="DY1426" s="80"/>
      <c r="DZ1426" s="80"/>
      <c r="EA1426" s="80"/>
      <c r="EB1426" s="80"/>
      <c r="EC1426" s="80"/>
      <c r="ED1426" s="80"/>
      <c r="EE1426" s="80"/>
      <c r="EF1426" s="80"/>
      <c r="EG1426" s="80"/>
      <c r="EH1426" s="80"/>
      <c r="EI1426" s="80"/>
      <c r="EJ1426" s="80"/>
      <c r="EK1426" s="80"/>
      <c r="EL1426" s="80"/>
      <c r="EM1426" s="80"/>
      <c r="EN1426" s="80"/>
      <c r="EO1426" s="80"/>
      <c r="EP1426" s="80"/>
      <c r="EQ1426" s="80"/>
      <c r="ER1426" s="80"/>
      <c r="ES1426" s="80"/>
      <c r="ET1426" s="80"/>
      <c r="EU1426" s="80"/>
      <c r="EV1426" s="80"/>
      <c r="EW1426" s="80"/>
      <c r="EX1426" s="80"/>
      <c r="EY1426" s="80"/>
      <c r="EZ1426" s="80"/>
      <c r="FA1426" s="80"/>
      <c r="FB1426" s="80"/>
      <c r="FC1426" s="80"/>
      <c r="FD1426" s="80"/>
      <c r="FE1426" s="80"/>
      <c r="FF1426" s="80"/>
      <c r="FG1426" s="80"/>
      <c r="FH1426" s="80"/>
      <c r="FI1426" s="80"/>
      <c r="FJ1426" s="80"/>
      <c r="FK1426" s="80"/>
      <c r="FL1426" s="80"/>
      <c r="FM1426" s="80"/>
      <c r="FN1426" s="80"/>
      <c r="FO1426" s="80"/>
      <c r="FP1426" s="80"/>
      <c r="FQ1426" s="80"/>
      <c r="FR1426" s="80"/>
      <c r="FS1426" s="80"/>
      <c r="FT1426" s="80"/>
      <c r="FU1426" s="80"/>
      <c r="FV1426" s="80"/>
      <c r="FW1426" s="80"/>
      <c r="FX1426" s="80"/>
      <c r="FY1426" s="80"/>
      <c r="FZ1426" s="80"/>
      <c r="GA1426" s="80"/>
      <c r="GB1426" s="80"/>
      <c r="GC1426" s="80"/>
      <c r="GD1426" s="80"/>
      <c r="GE1426" s="80"/>
      <c r="GF1426" s="80"/>
      <c r="GG1426" s="80"/>
      <c r="GH1426" s="80"/>
      <c r="GI1426" s="80"/>
      <c r="GJ1426" s="80"/>
      <c r="GK1426" s="80"/>
      <c r="GL1426" s="80"/>
      <c r="GM1426" s="80"/>
      <c r="GN1426" s="80"/>
      <c r="GO1426" s="80"/>
      <c r="GP1426" s="80"/>
      <c r="GQ1426" s="80"/>
      <c r="GR1426" s="80"/>
      <c r="GS1426" s="80"/>
      <c r="GT1426" s="80"/>
      <c r="GU1426" s="80"/>
      <c r="GV1426" s="80"/>
      <c r="GW1426" s="80"/>
      <c r="GX1426" s="80"/>
      <c r="GY1426" s="80"/>
      <c r="GZ1426" s="80"/>
      <c r="HA1426" s="80"/>
      <c r="HB1426" s="80"/>
      <c r="HC1426" s="80"/>
      <c r="HD1426" s="80"/>
      <c r="HE1426" s="80"/>
      <c r="HF1426" s="80"/>
      <c r="HG1426" s="80"/>
      <c r="HH1426" s="80"/>
      <c r="HI1426" s="80"/>
      <c r="HJ1426" s="80"/>
      <c r="HK1426" s="80"/>
      <c r="HL1426" s="80"/>
      <c r="HM1426" s="80"/>
      <c r="HN1426" s="80"/>
      <c r="HO1426" s="80"/>
      <c r="HP1426" s="80"/>
      <c r="HQ1426" s="80"/>
      <c r="HR1426" s="80"/>
      <c r="HS1426" s="80"/>
      <c r="HT1426" s="80"/>
      <c r="HU1426" s="80"/>
      <c r="HV1426" s="80"/>
      <c r="HW1426" s="80"/>
      <c r="HX1426" s="80"/>
      <c r="HY1426" s="80"/>
      <c r="HZ1426" s="80"/>
      <c r="IA1426" s="80"/>
      <c r="IB1426" s="80"/>
      <c r="IC1426" s="80"/>
      <c r="ID1426" s="80"/>
      <c r="IE1426" s="80"/>
      <c r="IF1426" s="80"/>
      <c r="IG1426" s="80"/>
      <c r="IH1426" s="80"/>
      <c r="II1426" s="80"/>
      <c r="IJ1426" s="80"/>
      <c r="IK1426" s="80"/>
      <c r="IL1426" s="80"/>
      <c r="IM1426" s="80"/>
      <c r="IN1426" s="80"/>
      <c r="IO1426" s="80"/>
      <c r="IP1426" s="80"/>
      <c r="IQ1426" s="80"/>
      <c r="IR1426" s="80"/>
      <c r="IS1426" s="80"/>
      <c r="IT1426" s="80"/>
      <c r="IU1426" s="80"/>
      <c r="IV1426" s="80"/>
      <c r="IW1426" s="80"/>
      <c r="IX1426" s="80"/>
      <c r="IY1426" s="80"/>
      <c r="IZ1426" s="80"/>
      <c r="JA1426" s="80"/>
      <c r="JB1426" s="80"/>
      <c r="JC1426" s="80"/>
      <c r="JD1426" s="80"/>
      <c r="JE1426" s="80"/>
      <c r="JF1426" s="80"/>
      <c r="JG1426" s="80"/>
      <c r="JH1426" s="80"/>
      <c r="JI1426" s="80"/>
      <c r="JJ1426" s="80"/>
      <c r="JK1426" s="80"/>
      <c r="JL1426" s="80"/>
      <c r="JM1426" s="80"/>
      <c r="JN1426" s="80"/>
      <c r="JO1426" s="80"/>
      <c r="JP1426" s="80"/>
      <c r="JQ1426" s="80"/>
      <c r="JR1426" s="80"/>
      <c r="JS1426" s="80"/>
      <c r="JT1426" s="80"/>
      <c r="JU1426" s="80"/>
      <c r="JV1426" s="80"/>
      <c r="JW1426" s="80"/>
      <c r="JX1426" s="80"/>
      <c r="JY1426" s="80"/>
      <c r="JZ1426" s="80"/>
      <c r="KA1426" s="80"/>
      <c r="KB1426" s="80"/>
      <c r="KC1426" s="80"/>
      <c r="KD1426" s="80"/>
      <c r="KE1426" s="80"/>
      <c r="KF1426" s="80"/>
      <c r="KG1426" s="80"/>
      <c r="KH1426" s="80"/>
      <c r="KI1426" s="80"/>
      <c r="KJ1426" s="80"/>
      <c r="KK1426" s="80"/>
      <c r="KL1426" s="80"/>
      <c r="KM1426" s="80"/>
      <c r="KN1426" s="80"/>
      <c r="KO1426" s="80"/>
      <c r="KP1426" s="80"/>
      <c r="KQ1426" s="80"/>
      <c r="KR1426" s="80"/>
      <c r="KS1426" s="80"/>
      <c r="KT1426" s="80"/>
      <c r="KU1426" s="80"/>
      <c r="KV1426" s="80"/>
      <c r="KW1426" s="80"/>
      <c r="KX1426" s="80"/>
      <c r="KY1426" s="80"/>
      <c r="KZ1426" s="80"/>
      <c r="LA1426" s="80"/>
      <c r="LB1426" s="80"/>
      <c r="LC1426" s="80"/>
      <c r="LD1426" s="80"/>
      <c r="LE1426" s="80"/>
      <c r="LF1426" s="80"/>
      <c r="LG1426" s="80"/>
      <c r="LH1426" s="80"/>
      <c r="LI1426" s="80"/>
      <c r="LJ1426" s="80"/>
      <c r="LK1426" s="80"/>
      <c r="LL1426" s="80"/>
      <c r="LM1426" s="80"/>
      <c r="LN1426" s="80"/>
      <c r="LO1426" s="80"/>
      <c r="LP1426" s="80"/>
      <c r="LQ1426" s="80"/>
      <c r="LR1426" s="80"/>
      <c r="LS1426" s="80"/>
      <c r="LT1426" s="80"/>
      <c r="LU1426" s="80"/>
      <c r="LV1426" s="80"/>
      <c r="LW1426" s="80"/>
      <c r="LX1426" s="80"/>
      <c r="LY1426" s="80"/>
      <c r="LZ1426" s="80"/>
      <c r="MA1426" s="80"/>
      <c r="MB1426" s="80"/>
      <c r="MC1426" s="80"/>
      <c r="MD1426" s="80"/>
      <c r="ME1426" s="80"/>
      <c r="MF1426" s="80"/>
      <c r="MG1426" s="80"/>
      <c r="MH1426" s="80"/>
      <c r="MI1426" s="80"/>
      <c r="MJ1426" s="80"/>
      <c r="MK1426" s="80"/>
      <c r="ML1426" s="80"/>
      <c r="MM1426" s="80"/>
      <c r="MN1426" s="80"/>
      <c r="MO1426" s="80"/>
      <c r="MP1426" s="80"/>
      <c r="MQ1426" s="80"/>
      <c r="MR1426" s="80"/>
      <c r="MS1426" s="80"/>
      <c r="MT1426" s="80"/>
      <c r="MU1426" s="80"/>
      <c r="MV1426" s="80"/>
      <c r="MW1426" s="80"/>
      <c r="MX1426" s="80"/>
      <c r="MY1426" s="80"/>
      <c r="MZ1426" s="80"/>
      <c r="NA1426" s="80"/>
      <c r="NB1426" s="80"/>
      <c r="NC1426" s="80"/>
      <c r="ND1426" s="80"/>
      <c r="NE1426" s="80"/>
      <c r="NF1426" s="80"/>
      <c r="NG1426" s="81"/>
      <c r="NH1426" s="81"/>
      <c r="NI1426" s="81"/>
      <c r="NJ1426" s="80"/>
      <c r="NK1426" s="79"/>
      <c r="NL1426" s="79"/>
      <c r="NM1426" s="79"/>
      <c r="NN1426" s="79"/>
      <c r="NO1426" s="79"/>
      <c r="NP1426" s="79"/>
      <c r="NQ1426" s="79"/>
      <c r="NR1426" s="79"/>
      <c r="NS1426" s="79"/>
      <c r="NT1426" s="79"/>
      <c r="NU1426" s="79"/>
      <c r="NV1426" s="80"/>
    </row>
    <row r="1427" spans="1:386" s="48" customFormat="1" x14ac:dyDescent="0.2">
      <c r="A1427" s="78"/>
      <c r="B1427" s="79"/>
      <c r="C1427" s="79"/>
      <c r="D1427" s="242"/>
      <c r="E1427" s="228"/>
      <c r="F1427" s="80"/>
      <c r="G1427" s="80"/>
      <c r="H1427" s="80"/>
      <c r="I1427" s="80"/>
      <c r="J1427" s="80"/>
      <c r="K1427" s="80"/>
      <c r="L1427" s="80"/>
      <c r="M1427" s="80"/>
      <c r="N1427" s="80"/>
      <c r="O1427" s="80"/>
      <c r="P1427" s="80"/>
      <c r="Q1427" s="80"/>
      <c r="R1427" s="80"/>
      <c r="S1427" s="80"/>
      <c r="T1427" s="80"/>
      <c r="U1427" s="80"/>
      <c r="V1427" s="80"/>
      <c r="W1427" s="80"/>
      <c r="X1427" s="80"/>
      <c r="Y1427" s="80"/>
      <c r="Z1427" s="80"/>
      <c r="AA1427" s="80"/>
      <c r="AB1427" s="80"/>
      <c r="AC1427" s="80"/>
      <c r="AD1427" s="80"/>
      <c r="AE1427" s="80"/>
      <c r="AF1427" s="80"/>
      <c r="AG1427" s="80"/>
      <c r="AH1427" s="80"/>
      <c r="AI1427" s="80"/>
      <c r="AJ1427" s="80"/>
      <c r="AK1427" s="80"/>
      <c r="AL1427" s="80"/>
      <c r="AM1427" s="80"/>
      <c r="AN1427" s="80"/>
      <c r="AO1427" s="80"/>
      <c r="AP1427" s="80"/>
      <c r="AQ1427" s="80"/>
      <c r="AR1427" s="80"/>
      <c r="AS1427" s="80"/>
      <c r="AT1427" s="80"/>
      <c r="AU1427" s="80"/>
      <c r="AV1427" s="80"/>
      <c r="AW1427" s="80"/>
      <c r="AX1427" s="80"/>
      <c r="AY1427" s="80"/>
      <c r="AZ1427" s="80"/>
      <c r="BA1427" s="80"/>
      <c r="BB1427" s="80"/>
      <c r="BC1427" s="80"/>
      <c r="BD1427" s="80"/>
      <c r="BE1427" s="80"/>
      <c r="BF1427" s="80"/>
      <c r="BG1427" s="80"/>
      <c r="BH1427" s="80"/>
      <c r="BI1427" s="80"/>
      <c r="BJ1427" s="80"/>
      <c r="BK1427" s="80"/>
      <c r="BL1427" s="80"/>
      <c r="BM1427" s="80"/>
      <c r="BN1427" s="80"/>
      <c r="BO1427" s="80"/>
      <c r="BP1427" s="80"/>
      <c r="BQ1427" s="80"/>
      <c r="BR1427" s="80"/>
      <c r="BS1427" s="80"/>
      <c r="BT1427" s="80"/>
      <c r="BU1427" s="80"/>
      <c r="BV1427" s="80"/>
      <c r="BW1427" s="80"/>
      <c r="BX1427" s="80"/>
      <c r="BY1427" s="80"/>
      <c r="BZ1427" s="80"/>
      <c r="CA1427" s="80"/>
      <c r="CB1427" s="80"/>
      <c r="CC1427" s="80"/>
      <c r="CD1427" s="80"/>
      <c r="CE1427" s="80"/>
      <c r="CF1427" s="80"/>
      <c r="CG1427" s="80"/>
      <c r="CH1427" s="80"/>
      <c r="CI1427" s="80"/>
      <c r="CJ1427" s="80"/>
      <c r="CK1427" s="80"/>
      <c r="CL1427" s="80"/>
      <c r="CM1427" s="80"/>
      <c r="CN1427" s="80"/>
      <c r="CO1427" s="80"/>
      <c r="CP1427" s="80"/>
      <c r="CQ1427" s="80"/>
      <c r="CR1427" s="80"/>
      <c r="CS1427" s="80"/>
      <c r="CT1427" s="80"/>
      <c r="CU1427" s="80"/>
      <c r="CV1427" s="80"/>
      <c r="CW1427" s="80"/>
      <c r="CX1427" s="80"/>
      <c r="CY1427" s="80"/>
      <c r="CZ1427" s="80"/>
      <c r="DA1427" s="80"/>
      <c r="DB1427" s="80"/>
      <c r="DC1427" s="80"/>
      <c r="DD1427" s="80"/>
      <c r="DE1427" s="80"/>
      <c r="DF1427" s="80"/>
      <c r="DG1427" s="80"/>
      <c r="DH1427" s="80"/>
      <c r="DI1427" s="80"/>
      <c r="DJ1427" s="80"/>
      <c r="DK1427" s="80"/>
      <c r="DL1427" s="80"/>
      <c r="DM1427" s="80"/>
      <c r="DN1427" s="80"/>
      <c r="DO1427" s="80"/>
      <c r="DP1427" s="80"/>
      <c r="DQ1427" s="80"/>
      <c r="DR1427" s="80"/>
      <c r="DS1427" s="80"/>
      <c r="DT1427" s="80"/>
      <c r="DU1427" s="80"/>
      <c r="DV1427" s="80"/>
      <c r="DW1427" s="80"/>
      <c r="DX1427" s="80"/>
      <c r="DY1427" s="80"/>
      <c r="DZ1427" s="80"/>
      <c r="EA1427" s="80"/>
      <c r="EB1427" s="80"/>
      <c r="EC1427" s="80"/>
      <c r="ED1427" s="80"/>
      <c r="EE1427" s="80"/>
      <c r="EF1427" s="80"/>
      <c r="EG1427" s="80"/>
      <c r="EH1427" s="80"/>
      <c r="EI1427" s="80"/>
      <c r="EJ1427" s="80"/>
      <c r="EK1427" s="80"/>
      <c r="EL1427" s="80"/>
      <c r="EM1427" s="80"/>
      <c r="EN1427" s="80"/>
      <c r="EO1427" s="80"/>
      <c r="EP1427" s="80"/>
      <c r="EQ1427" s="80"/>
      <c r="ER1427" s="80"/>
      <c r="ES1427" s="80"/>
      <c r="ET1427" s="80"/>
      <c r="EU1427" s="80"/>
      <c r="EV1427" s="80"/>
      <c r="EW1427" s="80"/>
      <c r="EX1427" s="80"/>
      <c r="EY1427" s="80"/>
      <c r="EZ1427" s="80"/>
      <c r="FA1427" s="80"/>
      <c r="FB1427" s="80"/>
      <c r="FC1427" s="80"/>
      <c r="FD1427" s="80"/>
      <c r="FE1427" s="80"/>
      <c r="FF1427" s="80"/>
      <c r="FG1427" s="80"/>
      <c r="FH1427" s="80"/>
      <c r="FI1427" s="80"/>
      <c r="FJ1427" s="80"/>
      <c r="FK1427" s="80"/>
      <c r="FL1427" s="80"/>
      <c r="FM1427" s="80"/>
      <c r="FN1427" s="80"/>
      <c r="FO1427" s="80"/>
      <c r="FP1427" s="80"/>
      <c r="FQ1427" s="80"/>
      <c r="FR1427" s="80"/>
      <c r="FS1427" s="80"/>
      <c r="FT1427" s="80"/>
      <c r="FU1427" s="80"/>
      <c r="FV1427" s="80"/>
      <c r="FW1427" s="80"/>
      <c r="FX1427" s="80"/>
      <c r="FY1427" s="80"/>
      <c r="FZ1427" s="80"/>
      <c r="GA1427" s="80"/>
      <c r="GB1427" s="80"/>
      <c r="GC1427" s="80"/>
      <c r="GD1427" s="80"/>
      <c r="GE1427" s="80"/>
      <c r="GF1427" s="80"/>
      <c r="GG1427" s="80"/>
      <c r="GH1427" s="80"/>
      <c r="GI1427" s="80"/>
      <c r="GJ1427" s="80"/>
      <c r="GK1427" s="80"/>
      <c r="GL1427" s="80"/>
      <c r="GM1427" s="80"/>
      <c r="GN1427" s="80"/>
      <c r="GO1427" s="80"/>
      <c r="GP1427" s="80"/>
      <c r="GQ1427" s="80"/>
      <c r="GR1427" s="80"/>
      <c r="GS1427" s="80"/>
      <c r="GT1427" s="80"/>
      <c r="GU1427" s="80"/>
      <c r="GV1427" s="80"/>
      <c r="GW1427" s="80"/>
      <c r="GX1427" s="80"/>
      <c r="GY1427" s="80"/>
      <c r="GZ1427" s="80"/>
      <c r="HA1427" s="80"/>
      <c r="HB1427" s="80"/>
      <c r="HC1427" s="80"/>
      <c r="HD1427" s="80"/>
      <c r="HE1427" s="80"/>
      <c r="HF1427" s="80"/>
      <c r="HG1427" s="80"/>
      <c r="HH1427" s="80"/>
      <c r="HI1427" s="80"/>
      <c r="HJ1427" s="80"/>
      <c r="HK1427" s="80"/>
      <c r="HL1427" s="80"/>
      <c r="HM1427" s="80"/>
      <c r="HN1427" s="80"/>
      <c r="HO1427" s="80"/>
      <c r="HP1427" s="80"/>
      <c r="HQ1427" s="80"/>
      <c r="HR1427" s="80"/>
      <c r="HS1427" s="80"/>
      <c r="HT1427" s="80"/>
      <c r="HU1427" s="80"/>
      <c r="HV1427" s="80"/>
      <c r="HW1427" s="80"/>
      <c r="HX1427" s="80"/>
      <c r="HY1427" s="80"/>
      <c r="HZ1427" s="80"/>
      <c r="IA1427" s="80"/>
      <c r="IB1427" s="80"/>
      <c r="IC1427" s="80"/>
      <c r="ID1427" s="80"/>
      <c r="IE1427" s="80"/>
      <c r="IF1427" s="80"/>
      <c r="IG1427" s="80"/>
      <c r="IH1427" s="80"/>
      <c r="II1427" s="80"/>
      <c r="IJ1427" s="80"/>
      <c r="IK1427" s="80"/>
      <c r="IL1427" s="80"/>
      <c r="IM1427" s="80"/>
      <c r="IN1427" s="80"/>
      <c r="IO1427" s="80"/>
      <c r="IP1427" s="80"/>
      <c r="IQ1427" s="80"/>
      <c r="IR1427" s="80"/>
      <c r="IS1427" s="80"/>
      <c r="IT1427" s="80"/>
      <c r="IU1427" s="80"/>
      <c r="IV1427" s="80"/>
      <c r="IW1427" s="80"/>
      <c r="IX1427" s="80"/>
      <c r="IY1427" s="80"/>
      <c r="IZ1427" s="80"/>
      <c r="JA1427" s="80"/>
      <c r="JB1427" s="80"/>
      <c r="JC1427" s="80"/>
      <c r="JD1427" s="80"/>
      <c r="JE1427" s="80"/>
      <c r="JF1427" s="80"/>
      <c r="JG1427" s="80"/>
      <c r="JH1427" s="80"/>
      <c r="JI1427" s="80"/>
      <c r="JJ1427" s="80"/>
      <c r="JK1427" s="80"/>
      <c r="JL1427" s="80"/>
      <c r="JM1427" s="80"/>
      <c r="JN1427" s="80"/>
      <c r="JO1427" s="80"/>
      <c r="JP1427" s="80"/>
      <c r="JQ1427" s="80"/>
      <c r="JR1427" s="80"/>
      <c r="JS1427" s="80"/>
      <c r="JT1427" s="80"/>
      <c r="JU1427" s="80"/>
      <c r="JV1427" s="80"/>
      <c r="JW1427" s="80"/>
      <c r="JX1427" s="80"/>
      <c r="JY1427" s="80"/>
      <c r="JZ1427" s="80"/>
      <c r="KA1427" s="80"/>
      <c r="KB1427" s="80"/>
      <c r="KC1427" s="80"/>
      <c r="KD1427" s="80"/>
      <c r="KE1427" s="80"/>
      <c r="KF1427" s="80"/>
      <c r="KG1427" s="80"/>
      <c r="KH1427" s="80"/>
      <c r="KI1427" s="80"/>
      <c r="KJ1427" s="80"/>
      <c r="KK1427" s="80"/>
      <c r="KL1427" s="80"/>
      <c r="KM1427" s="80"/>
      <c r="KN1427" s="80"/>
      <c r="KO1427" s="80"/>
      <c r="KP1427" s="80"/>
      <c r="KQ1427" s="80"/>
      <c r="KR1427" s="80"/>
      <c r="KS1427" s="80"/>
      <c r="KT1427" s="80"/>
      <c r="KU1427" s="80"/>
      <c r="KV1427" s="80"/>
      <c r="KW1427" s="80"/>
      <c r="KX1427" s="80"/>
      <c r="KY1427" s="80"/>
      <c r="KZ1427" s="80"/>
      <c r="LA1427" s="80"/>
      <c r="LB1427" s="80"/>
      <c r="LC1427" s="80"/>
      <c r="LD1427" s="80"/>
      <c r="LE1427" s="80"/>
      <c r="LF1427" s="80"/>
      <c r="LG1427" s="80"/>
      <c r="LH1427" s="80"/>
      <c r="LI1427" s="80"/>
      <c r="LJ1427" s="80"/>
      <c r="LK1427" s="80"/>
      <c r="LL1427" s="80"/>
      <c r="LM1427" s="80"/>
      <c r="LN1427" s="80"/>
      <c r="LO1427" s="80"/>
      <c r="LP1427" s="80"/>
      <c r="LQ1427" s="80"/>
      <c r="LR1427" s="80"/>
      <c r="LS1427" s="80"/>
      <c r="LT1427" s="80"/>
      <c r="LU1427" s="80"/>
      <c r="LV1427" s="80"/>
      <c r="LW1427" s="80"/>
      <c r="LX1427" s="80"/>
      <c r="LY1427" s="80"/>
      <c r="LZ1427" s="80"/>
      <c r="MA1427" s="80"/>
      <c r="MB1427" s="80"/>
      <c r="MC1427" s="80"/>
      <c r="MD1427" s="80"/>
      <c r="ME1427" s="80"/>
      <c r="MF1427" s="80"/>
      <c r="MG1427" s="80"/>
      <c r="MH1427" s="80"/>
      <c r="MI1427" s="80"/>
      <c r="MJ1427" s="80"/>
      <c r="MK1427" s="80"/>
      <c r="ML1427" s="80"/>
      <c r="MM1427" s="80"/>
      <c r="MN1427" s="80"/>
      <c r="MO1427" s="80"/>
      <c r="MP1427" s="80"/>
      <c r="MQ1427" s="80"/>
      <c r="MR1427" s="80"/>
      <c r="MS1427" s="80"/>
      <c r="MT1427" s="80"/>
      <c r="MU1427" s="80"/>
      <c r="MV1427" s="80"/>
      <c r="MW1427" s="80"/>
      <c r="MX1427" s="80"/>
      <c r="MY1427" s="80"/>
      <c r="MZ1427" s="80"/>
      <c r="NA1427" s="80"/>
      <c r="NB1427" s="80"/>
      <c r="NC1427" s="80"/>
      <c r="ND1427" s="80"/>
      <c r="NE1427" s="80"/>
      <c r="NF1427" s="80"/>
      <c r="NG1427" s="81"/>
      <c r="NH1427" s="81"/>
      <c r="NI1427" s="81"/>
      <c r="NJ1427" s="80"/>
      <c r="NK1427" s="79"/>
      <c r="NL1427" s="79"/>
      <c r="NM1427" s="79"/>
      <c r="NN1427" s="79"/>
      <c r="NO1427" s="79"/>
      <c r="NP1427" s="79"/>
      <c r="NQ1427" s="79"/>
      <c r="NR1427" s="79"/>
      <c r="NS1427" s="79"/>
      <c r="NT1427" s="79"/>
      <c r="NU1427" s="79"/>
      <c r="NV1427" s="80"/>
    </row>
    <row r="1428" spans="1:386" s="48" customFormat="1" x14ac:dyDescent="0.2">
      <c r="A1428" s="78"/>
      <c r="B1428" s="79"/>
      <c r="C1428" s="79"/>
      <c r="D1428" s="242"/>
      <c r="E1428" s="228"/>
      <c r="F1428" s="80"/>
      <c r="G1428" s="80"/>
      <c r="H1428" s="80"/>
      <c r="I1428" s="80"/>
      <c r="J1428" s="80"/>
      <c r="K1428" s="80"/>
      <c r="L1428" s="80"/>
      <c r="M1428" s="80"/>
      <c r="N1428" s="80"/>
      <c r="O1428" s="80"/>
      <c r="P1428" s="80"/>
      <c r="Q1428" s="80"/>
      <c r="R1428" s="80"/>
      <c r="S1428" s="80"/>
      <c r="T1428" s="80"/>
      <c r="U1428" s="80"/>
      <c r="V1428" s="80"/>
      <c r="W1428" s="80"/>
      <c r="X1428" s="80"/>
      <c r="Y1428" s="80"/>
      <c r="Z1428" s="80"/>
      <c r="AA1428" s="80"/>
      <c r="AB1428" s="80"/>
      <c r="AC1428" s="80"/>
      <c r="AD1428" s="80"/>
      <c r="AE1428" s="80"/>
      <c r="AF1428" s="80"/>
      <c r="AG1428" s="80"/>
      <c r="AH1428" s="80"/>
      <c r="AI1428" s="80"/>
      <c r="AJ1428" s="80"/>
      <c r="AK1428" s="80"/>
      <c r="AL1428" s="80"/>
      <c r="AM1428" s="80"/>
      <c r="AN1428" s="80"/>
      <c r="AO1428" s="80"/>
      <c r="AP1428" s="80"/>
      <c r="AQ1428" s="80"/>
      <c r="AR1428" s="80"/>
      <c r="AS1428" s="80"/>
      <c r="AT1428" s="80"/>
      <c r="AU1428" s="80"/>
      <c r="AV1428" s="80"/>
      <c r="AW1428" s="80"/>
      <c r="AX1428" s="80"/>
      <c r="AY1428" s="80"/>
      <c r="AZ1428" s="80"/>
      <c r="BA1428" s="80"/>
      <c r="BB1428" s="80"/>
      <c r="BC1428" s="80"/>
      <c r="BD1428" s="80"/>
      <c r="BE1428" s="80"/>
      <c r="BF1428" s="80"/>
      <c r="BG1428" s="80"/>
      <c r="BH1428" s="80"/>
      <c r="BI1428" s="80"/>
      <c r="BJ1428" s="80"/>
      <c r="BK1428" s="80"/>
      <c r="BL1428" s="80"/>
      <c r="BM1428" s="80"/>
      <c r="BN1428" s="80"/>
      <c r="BO1428" s="80"/>
      <c r="BP1428" s="80"/>
      <c r="BQ1428" s="80"/>
      <c r="BR1428" s="80"/>
      <c r="BS1428" s="80"/>
      <c r="BT1428" s="80"/>
      <c r="BU1428" s="80"/>
      <c r="BV1428" s="80"/>
      <c r="BW1428" s="80"/>
      <c r="BX1428" s="80"/>
      <c r="BY1428" s="80"/>
      <c r="BZ1428" s="80"/>
      <c r="CA1428" s="80"/>
      <c r="CB1428" s="80"/>
      <c r="CC1428" s="80"/>
      <c r="CD1428" s="80"/>
      <c r="CE1428" s="80"/>
      <c r="CF1428" s="80"/>
      <c r="CG1428" s="80"/>
      <c r="CH1428" s="80"/>
      <c r="CI1428" s="80"/>
      <c r="CJ1428" s="80"/>
      <c r="CK1428" s="80"/>
      <c r="CL1428" s="80"/>
      <c r="CM1428" s="80"/>
      <c r="CN1428" s="80"/>
      <c r="CO1428" s="80"/>
      <c r="CP1428" s="80"/>
      <c r="CQ1428" s="80"/>
      <c r="CR1428" s="80"/>
      <c r="CS1428" s="80"/>
      <c r="CT1428" s="80"/>
      <c r="CU1428" s="80"/>
      <c r="CV1428" s="80"/>
      <c r="CW1428" s="80"/>
      <c r="CX1428" s="80"/>
      <c r="CY1428" s="80"/>
      <c r="CZ1428" s="80"/>
      <c r="DA1428" s="80"/>
      <c r="DB1428" s="80"/>
      <c r="DC1428" s="80"/>
      <c r="DD1428" s="80"/>
      <c r="DE1428" s="80"/>
      <c r="DF1428" s="80"/>
      <c r="DG1428" s="80"/>
      <c r="DH1428" s="80"/>
      <c r="DI1428" s="80"/>
      <c r="DJ1428" s="80"/>
      <c r="DK1428" s="80"/>
      <c r="DL1428" s="80"/>
      <c r="DM1428" s="80"/>
      <c r="DN1428" s="80"/>
      <c r="DO1428" s="80"/>
      <c r="DP1428" s="80"/>
      <c r="DQ1428" s="80"/>
      <c r="DR1428" s="80"/>
      <c r="DS1428" s="80"/>
      <c r="DT1428" s="80"/>
      <c r="DU1428" s="80"/>
      <c r="DV1428" s="80"/>
      <c r="DW1428" s="80"/>
      <c r="DX1428" s="80"/>
      <c r="DY1428" s="80"/>
      <c r="DZ1428" s="80"/>
      <c r="EA1428" s="80"/>
      <c r="EB1428" s="80"/>
      <c r="EC1428" s="80"/>
      <c r="ED1428" s="80"/>
      <c r="EE1428" s="80"/>
      <c r="EF1428" s="80"/>
      <c r="EG1428" s="80"/>
      <c r="EH1428" s="80"/>
      <c r="EI1428" s="80"/>
      <c r="EJ1428" s="80"/>
      <c r="EK1428" s="80"/>
      <c r="EL1428" s="80"/>
      <c r="EM1428" s="80"/>
      <c r="EN1428" s="80"/>
      <c r="EO1428" s="80"/>
      <c r="EP1428" s="80"/>
      <c r="EQ1428" s="80"/>
      <c r="ER1428" s="80"/>
      <c r="ES1428" s="80"/>
      <c r="ET1428" s="80"/>
      <c r="EU1428" s="80"/>
      <c r="EV1428" s="80"/>
      <c r="EW1428" s="80"/>
      <c r="EX1428" s="80"/>
      <c r="EY1428" s="80"/>
      <c r="EZ1428" s="80"/>
      <c r="FA1428" s="80"/>
      <c r="FB1428" s="80"/>
      <c r="FC1428" s="80"/>
      <c r="FD1428" s="80"/>
      <c r="FE1428" s="80"/>
      <c r="FF1428" s="80"/>
      <c r="FG1428" s="80"/>
      <c r="FH1428" s="80"/>
      <c r="FI1428" s="80"/>
      <c r="FJ1428" s="80"/>
      <c r="FK1428" s="80"/>
      <c r="FL1428" s="80"/>
      <c r="FM1428" s="80"/>
      <c r="FN1428" s="80"/>
      <c r="FO1428" s="80"/>
      <c r="FP1428" s="80"/>
      <c r="FQ1428" s="80"/>
      <c r="FR1428" s="80"/>
      <c r="FS1428" s="80"/>
      <c r="FT1428" s="80"/>
      <c r="FU1428" s="80"/>
      <c r="FV1428" s="80"/>
      <c r="FW1428" s="80"/>
      <c r="FX1428" s="80"/>
      <c r="FY1428" s="80"/>
      <c r="FZ1428" s="80"/>
      <c r="GA1428" s="80"/>
      <c r="GB1428" s="80"/>
      <c r="GC1428" s="80"/>
      <c r="GD1428" s="80"/>
      <c r="GE1428" s="80"/>
      <c r="GF1428" s="80"/>
      <c r="GG1428" s="80"/>
      <c r="GH1428" s="80"/>
      <c r="GI1428" s="80"/>
      <c r="GJ1428" s="80"/>
      <c r="GK1428" s="80"/>
      <c r="GL1428" s="80"/>
      <c r="GM1428" s="80"/>
      <c r="GN1428" s="80"/>
      <c r="GO1428" s="80"/>
      <c r="GP1428" s="80"/>
      <c r="GQ1428" s="80"/>
      <c r="GR1428" s="80"/>
      <c r="GS1428" s="80"/>
      <c r="GT1428" s="80"/>
      <c r="GU1428" s="80"/>
      <c r="GV1428" s="80"/>
      <c r="GW1428" s="80"/>
      <c r="GX1428" s="80"/>
      <c r="GY1428" s="80"/>
      <c r="GZ1428" s="80"/>
      <c r="HA1428" s="80"/>
      <c r="HB1428" s="80"/>
      <c r="HC1428" s="80"/>
      <c r="HD1428" s="80"/>
      <c r="HE1428" s="80"/>
      <c r="HF1428" s="80"/>
      <c r="HG1428" s="80"/>
      <c r="HH1428" s="80"/>
      <c r="HI1428" s="80"/>
      <c r="HJ1428" s="80"/>
      <c r="HK1428" s="80"/>
      <c r="HL1428" s="80"/>
      <c r="HM1428" s="80"/>
      <c r="HN1428" s="80"/>
      <c r="HO1428" s="80"/>
      <c r="HP1428" s="80"/>
      <c r="HQ1428" s="80"/>
      <c r="HR1428" s="80"/>
      <c r="HS1428" s="80"/>
      <c r="HT1428" s="80"/>
      <c r="HU1428" s="80"/>
      <c r="HV1428" s="80"/>
      <c r="HW1428" s="80"/>
      <c r="HX1428" s="80"/>
      <c r="HY1428" s="80"/>
      <c r="HZ1428" s="80"/>
      <c r="IA1428" s="80"/>
      <c r="IB1428" s="80"/>
      <c r="IC1428" s="80"/>
      <c r="ID1428" s="80"/>
      <c r="IE1428" s="80"/>
      <c r="IF1428" s="80"/>
      <c r="IG1428" s="80"/>
      <c r="IH1428" s="80"/>
      <c r="II1428" s="80"/>
      <c r="IJ1428" s="80"/>
      <c r="IK1428" s="80"/>
      <c r="IL1428" s="80"/>
      <c r="IM1428" s="80"/>
      <c r="IN1428" s="80"/>
      <c r="IO1428" s="80"/>
      <c r="IP1428" s="80"/>
      <c r="IQ1428" s="80"/>
      <c r="IR1428" s="80"/>
      <c r="IS1428" s="80"/>
      <c r="IT1428" s="80"/>
      <c r="IU1428" s="80"/>
      <c r="IV1428" s="80"/>
      <c r="IW1428" s="80"/>
      <c r="IX1428" s="80"/>
      <c r="IY1428" s="80"/>
      <c r="IZ1428" s="80"/>
      <c r="JA1428" s="80"/>
      <c r="JB1428" s="80"/>
      <c r="JC1428" s="80"/>
      <c r="JD1428" s="80"/>
      <c r="JE1428" s="80"/>
      <c r="JF1428" s="80"/>
      <c r="JG1428" s="80"/>
      <c r="JH1428" s="80"/>
      <c r="JI1428" s="80"/>
      <c r="JJ1428" s="80"/>
      <c r="JK1428" s="80"/>
      <c r="JL1428" s="80"/>
      <c r="JM1428" s="80"/>
      <c r="JN1428" s="80"/>
      <c r="JO1428" s="80"/>
      <c r="JP1428" s="80"/>
      <c r="JQ1428" s="80"/>
      <c r="JR1428" s="80"/>
      <c r="JS1428" s="80"/>
      <c r="JT1428" s="80"/>
      <c r="JU1428" s="80"/>
      <c r="JV1428" s="80"/>
      <c r="JW1428" s="80"/>
      <c r="JX1428" s="80"/>
      <c r="JY1428" s="80"/>
      <c r="JZ1428" s="80"/>
      <c r="KA1428" s="80"/>
      <c r="KB1428" s="80"/>
      <c r="KC1428" s="80"/>
      <c r="KD1428" s="80"/>
      <c r="KE1428" s="80"/>
      <c r="KF1428" s="80"/>
      <c r="KG1428" s="80"/>
      <c r="KH1428" s="80"/>
      <c r="KI1428" s="80"/>
      <c r="KJ1428" s="80"/>
      <c r="KK1428" s="80"/>
      <c r="KL1428" s="80"/>
      <c r="KM1428" s="80"/>
      <c r="KN1428" s="80"/>
      <c r="KO1428" s="80"/>
      <c r="KP1428" s="80"/>
      <c r="KQ1428" s="80"/>
      <c r="KR1428" s="80"/>
      <c r="KS1428" s="80"/>
      <c r="KT1428" s="80"/>
      <c r="KU1428" s="80"/>
      <c r="KV1428" s="80"/>
      <c r="KW1428" s="80"/>
      <c r="KX1428" s="80"/>
      <c r="KY1428" s="80"/>
      <c r="KZ1428" s="80"/>
      <c r="LA1428" s="80"/>
      <c r="LB1428" s="80"/>
      <c r="LC1428" s="80"/>
      <c r="LD1428" s="80"/>
      <c r="LE1428" s="80"/>
      <c r="LF1428" s="80"/>
      <c r="LG1428" s="80"/>
      <c r="LH1428" s="80"/>
      <c r="LI1428" s="80"/>
      <c r="LJ1428" s="80"/>
      <c r="LK1428" s="80"/>
      <c r="LL1428" s="80"/>
      <c r="LM1428" s="80"/>
      <c r="LN1428" s="80"/>
      <c r="LO1428" s="80"/>
      <c r="LP1428" s="80"/>
      <c r="LQ1428" s="80"/>
      <c r="LR1428" s="80"/>
      <c r="LS1428" s="80"/>
      <c r="LT1428" s="80"/>
      <c r="LU1428" s="80"/>
      <c r="LV1428" s="80"/>
      <c r="LW1428" s="80"/>
      <c r="LX1428" s="80"/>
      <c r="LY1428" s="80"/>
      <c r="LZ1428" s="80"/>
      <c r="MA1428" s="80"/>
      <c r="MB1428" s="80"/>
      <c r="MC1428" s="80"/>
      <c r="MD1428" s="80"/>
      <c r="ME1428" s="80"/>
      <c r="MF1428" s="80"/>
      <c r="MG1428" s="80"/>
      <c r="MH1428" s="80"/>
      <c r="MI1428" s="80"/>
      <c r="MJ1428" s="80"/>
      <c r="MK1428" s="80"/>
      <c r="ML1428" s="80"/>
      <c r="MM1428" s="80"/>
      <c r="MN1428" s="80"/>
      <c r="MO1428" s="80"/>
      <c r="MP1428" s="80"/>
      <c r="MQ1428" s="80"/>
      <c r="MR1428" s="80"/>
      <c r="MS1428" s="80"/>
      <c r="MT1428" s="80"/>
      <c r="MU1428" s="80"/>
      <c r="MV1428" s="80"/>
      <c r="MW1428" s="80"/>
      <c r="MX1428" s="80"/>
      <c r="MY1428" s="80"/>
      <c r="MZ1428" s="80"/>
      <c r="NA1428" s="80"/>
      <c r="NB1428" s="80"/>
      <c r="NC1428" s="80"/>
      <c r="ND1428" s="80"/>
      <c r="NE1428" s="80"/>
      <c r="NF1428" s="80"/>
      <c r="NG1428" s="81"/>
      <c r="NH1428" s="81"/>
      <c r="NI1428" s="81"/>
      <c r="NJ1428" s="80"/>
      <c r="NK1428" s="79"/>
      <c r="NL1428" s="79"/>
      <c r="NM1428" s="79"/>
      <c r="NN1428" s="79"/>
      <c r="NO1428" s="79"/>
      <c r="NP1428" s="79"/>
      <c r="NQ1428" s="79"/>
      <c r="NR1428" s="79"/>
      <c r="NS1428" s="79"/>
      <c r="NT1428" s="79"/>
      <c r="NU1428" s="79"/>
      <c r="NV1428" s="80"/>
    </row>
    <row r="1429" spans="1:386" s="48" customFormat="1" x14ac:dyDescent="0.2">
      <c r="A1429" s="78"/>
      <c r="B1429" s="79"/>
      <c r="C1429" s="79"/>
      <c r="D1429" s="242"/>
      <c r="E1429" s="228"/>
      <c r="F1429" s="80"/>
      <c r="G1429" s="80"/>
      <c r="H1429" s="80"/>
      <c r="I1429" s="80"/>
      <c r="J1429" s="80"/>
      <c r="K1429" s="80"/>
      <c r="L1429" s="80"/>
      <c r="M1429" s="80"/>
      <c r="N1429" s="80"/>
      <c r="O1429" s="80"/>
      <c r="P1429" s="80"/>
      <c r="Q1429" s="80"/>
      <c r="R1429" s="80"/>
      <c r="S1429" s="80"/>
      <c r="T1429" s="80"/>
      <c r="U1429" s="80"/>
      <c r="V1429" s="80"/>
      <c r="W1429" s="80"/>
      <c r="X1429" s="80"/>
      <c r="Y1429" s="80"/>
      <c r="Z1429" s="80"/>
      <c r="AA1429" s="80"/>
      <c r="AB1429" s="80"/>
      <c r="AC1429" s="80"/>
      <c r="AD1429" s="80"/>
      <c r="AE1429" s="80"/>
      <c r="AF1429" s="80"/>
      <c r="AG1429" s="80"/>
      <c r="AH1429" s="80"/>
      <c r="AI1429" s="80"/>
      <c r="AJ1429" s="80"/>
      <c r="AK1429" s="80"/>
      <c r="AL1429" s="80"/>
      <c r="AM1429" s="80"/>
      <c r="AN1429" s="80"/>
      <c r="AO1429" s="80"/>
      <c r="AP1429" s="80"/>
      <c r="AQ1429" s="80"/>
      <c r="AR1429" s="80"/>
      <c r="AS1429" s="80"/>
      <c r="AT1429" s="80"/>
      <c r="AU1429" s="80"/>
      <c r="AV1429" s="80"/>
      <c r="AW1429" s="80"/>
      <c r="AX1429" s="80"/>
      <c r="AY1429" s="80"/>
      <c r="AZ1429" s="80"/>
      <c r="BA1429" s="80"/>
      <c r="BB1429" s="80"/>
      <c r="BC1429" s="80"/>
      <c r="BD1429" s="80"/>
      <c r="BE1429" s="80"/>
      <c r="BF1429" s="80"/>
      <c r="BG1429" s="80"/>
      <c r="BH1429" s="80"/>
      <c r="BI1429" s="80"/>
      <c r="BJ1429" s="80"/>
      <c r="BK1429" s="80"/>
      <c r="BL1429" s="80"/>
      <c r="BM1429" s="80"/>
      <c r="BN1429" s="80"/>
      <c r="BO1429" s="80"/>
      <c r="BP1429" s="80"/>
      <c r="BQ1429" s="80"/>
      <c r="BR1429" s="80"/>
      <c r="BS1429" s="80"/>
      <c r="BT1429" s="80"/>
      <c r="BU1429" s="80"/>
      <c r="BV1429" s="80"/>
      <c r="BW1429" s="80"/>
      <c r="BX1429" s="80"/>
      <c r="BY1429" s="80"/>
      <c r="BZ1429" s="80"/>
      <c r="CA1429" s="80"/>
      <c r="CB1429" s="80"/>
      <c r="CC1429" s="80"/>
      <c r="CD1429" s="80"/>
      <c r="CE1429" s="80"/>
      <c r="CF1429" s="80"/>
      <c r="CG1429" s="80"/>
      <c r="CH1429" s="80"/>
      <c r="CI1429" s="80"/>
      <c r="CJ1429" s="80"/>
      <c r="CK1429" s="80"/>
      <c r="CL1429" s="80"/>
      <c r="CM1429" s="80"/>
      <c r="CN1429" s="80"/>
      <c r="CO1429" s="80"/>
      <c r="CP1429" s="80"/>
      <c r="CQ1429" s="80"/>
      <c r="CR1429" s="80"/>
      <c r="CS1429" s="80"/>
      <c r="CT1429" s="80"/>
      <c r="CU1429" s="80"/>
      <c r="CV1429" s="80"/>
      <c r="CW1429" s="80"/>
      <c r="CX1429" s="80"/>
      <c r="CY1429" s="80"/>
      <c r="CZ1429" s="80"/>
      <c r="DA1429" s="80"/>
      <c r="DB1429" s="80"/>
      <c r="DC1429" s="80"/>
      <c r="DD1429" s="80"/>
      <c r="DE1429" s="80"/>
      <c r="DF1429" s="80"/>
      <c r="DG1429" s="80"/>
      <c r="DH1429" s="80"/>
      <c r="DI1429" s="80"/>
      <c r="DJ1429" s="80"/>
      <c r="DK1429" s="80"/>
      <c r="DL1429" s="80"/>
      <c r="DM1429" s="80"/>
      <c r="DN1429" s="80"/>
      <c r="DO1429" s="80"/>
      <c r="DP1429" s="80"/>
      <c r="DQ1429" s="80"/>
      <c r="DR1429" s="80"/>
      <c r="DS1429" s="80"/>
      <c r="DT1429" s="80"/>
      <c r="DU1429" s="80"/>
      <c r="DV1429" s="80"/>
      <c r="DW1429" s="80"/>
      <c r="DX1429" s="80"/>
      <c r="DY1429" s="80"/>
      <c r="DZ1429" s="80"/>
      <c r="EA1429" s="80"/>
      <c r="EB1429" s="80"/>
      <c r="EC1429" s="80"/>
      <c r="ED1429" s="80"/>
      <c r="EE1429" s="80"/>
      <c r="EF1429" s="80"/>
      <c r="EG1429" s="80"/>
      <c r="EH1429" s="80"/>
      <c r="EI1429" s="80"/>
      <c r="EJ1429" s="80"/>
      <c r="EK1429" s="80"/>
      <c r="EL1429" s="80"/>
      <c r="EM1429" s="80"/>
      <c r="EN1429" s="80"/>
      <c r="EO1429" s="80"/>
      <c r="EP1429" s="80"/>
      <c r="EQ1429" s="80"/>
      <c r="ER1429" s="80"/>
      <c r="ES1429" s="80"/>
      <c r="ET1429" s="80"/>
      <c r="EU1429" s="80"/>
      <c r="EV1429" s="80"/>
      <c r="EW1429" s="80"/>
      <c r="EX1429" s="80"/>
      <c r="EY1429" s="80"/>
      <c r="EZ1429" s="80"/>
      <c r="FA1429" s="80"/>
      <c r="FB1429" s="80"/>
      <c r="FC1429" s="80"/>
      <c r="FD1429" s="80"/>
      <c r="FE1429" s="80"/>
      <c r="FF1429" s="80"/>
      <c r="FG1429" s="80"/>
      <c r="FH1429" s="80"/>
      <c r="FI1429" s="80"/>
      <c r="FJ1429" s="80"/>
      <c r="FK1429" s="80"/>
      <c r="FL1429" s="80"/>
      <c r="FM1429" s="80"/>
      <c r="FN1429" s="80"/>
      <c r="FO1429" s="80"/>
      <c r="FP1429" s="80"/>
      <c r="FQ1429" s="80"/>
      <c r="FR1429" s="80"/>
      <c r="FS1429" s="80"/>
      <c r="FT1429" s="80"/>
      <c r="FU1429" s="80"/>
      <c r="FV1429" s="80"/>
      <c r="FW1429" s="80"/>
      <c r="FX1429" s="80"/>
      <c r="FY1429" s="80"/>
      <c r="FZ1429" s="80"/>
      <c r="GA1429" s="80"/>
      <c r="GB1429" s="80"/>
      <c r="GC1429" s="80"/>
      <c r="GD1429" s="80"/>
      <c r="GE1429" s="80"/>
      <c r="GF1429" s="80"/>
      <c r="GG1429" s="80"/>
      <c r="GH1429" s="80"/>
      <c r="GI1429" s="80"/>
      <c r="GJ1429" s="80"/>
      <c r="GK1429" s="80"/>
      <c r="GL1429" s="80"/>
      <c r="GM1429" s="80"/>
      <c r="GN1429" s="80"/>
      <c r="GO1429" s="80"/>
      <c r="GP1429" s="80"/>
      <c r="GQ1429" s="80"/>
      <c r="GR1429" s="80"/>
      <c r="GS1429" s="80"/>
      <c r="GT1429" s="80"/>
      <c r="GU1429" s="80"/>
      <c r="GV1429" s="80"/>
      <c r="GW1429" s="80"/>
      <c r="GX1429" s="80"/>
      <c r="GY1429" s="80"/>
      <c r="GZ1429" s="80"/>
      <c r="HA1429" s="80"/>
      <c r="HB1429" s="80"/>
      <c r="HC1429" s="80"/>
      <c r="HD1429" s="80"/>
      <c r="HE1429" s="80"/>
      <c r="HF1429" s="80"/>
      <c r="HG1429" s="80"/>
      <c r="HH1429" s="80"/>
      <c r="HI1429" s="80"/>
      <c r="HJ1429" s="80"/>
      <c r="HK1429" s="80"/>
      <c r="HL1429" s="80"/>
      <c r="HM1429" s="80"/>
      <c r="HN1429" s="80"/>
      <c r="HO1429" s="80"/>
      <c r="HP1429" s="80"/>
      <c r="HQ1429" s="80"/>
      <c r="HR1429" s="80"/>
      <c r="HS1429" s="80"/>
      <c r="HT1429" s="80"/>
      <c r="HU1429" s="80"/>
      <c r="HV1429" s="80"/>
      <c r="HW1429" s="80"/>
      <c r="HX1429" s="80"/>
      <c r="HY1429" s="80"/>
      <c r="HZ1429" s="80"/>
      <c r="IA1429" s="80"/>
      <c r="IB1429" s="80"/>
      <c r="IC1429" s="80"/>
      <c r="ID1429" s="80"/>
      <c r="IE1429" s="80"/>
      <c r="IF1429" s="80"/>
      <c r="IG1429" s="80"/>
      <c r="IH1429" s="80"/>
      <c r="II1429" s="80"/>
      <c r="IJ1429" s="80"/>
      <c r="IK1429" s="80"/>
      <c r="IL1429" s="80"/>
      <c r="IM1429" s="80"/>
      <c r="IN1429" s="80"/>
      <c r="IO1429" s="80"/>
      <c r="IP1429" s="80"/>
      <c r="IQ1429" s="80"/>
      <c r="IR1429" s="80"/>
      <c r="IS1429" s="80"/>
      <c r="IT1429" s="80"/>
      <c r="IU1429" s="80"/>
      <c r="IV1429" s="80"/>
      <c r="IW1429" s="80"/>
      <c r="IX1429" s="80"/>
      <c r="IY1429" s="80"/>
      <c r="IZ1429" s="80"/>
      <c r="JA1429" s="80"/>
      <c r="JB1429" s="80"/>
      <c r="JC1429" s="80"/>
      <c r="JD1429" s="80"/>
      <c r="JE1429" s="80"/>
      <c r="JF1429" s="80"/>
      <c r="JG1429" s="80"/>
      <c r="JH1429" s="80"/>
      <c r="JI1429" s="80"/>
      <c r="JJ1429" s="80"/>
      <c r="JK1429" s="80"/>
      <c r="JL1429" s="80"/>
      <c r="JM1429" s="80"/>
      <c r="JN1429" s="80"/>
      <c r="JO1429" s="80"/>
      <c r="JP1429" s="80"/>
      <c r="JQ1429" s="80"/>
      <c r="JR1429" s="80"/>
      <c r="JS1429" s="80"/>
      <c r="JT1429" s="80"/>
      <c r="JU1429" s="80"/>
      <c r="JV1429" s="80"/>
      <c r="JW1429" s="80"/>
      <c r="JX1429" s="80"/>
      <c r="JY1429" s="80"/>
      <c r="JZ1429" s="80"/>
      <c r="KA1429" s="80"/>
      <c r="KB1429" s="80"/>
      <c r="KC1429" s="80"/>
      <c r="KD1429" s="80"/>
      <c r="KE1429" s="80"/>
      <c r="KF1429" s="80"/>
      <c r="KG1429" s="80"/>
      <c r="KH1429" s="80"/>
      <c r="KI1429" s="80"/>
      <c r="KJ1429" s="80"/>
      <c r="KK1429" s="80"/>
      <c r="KL1429" s="80"/>
      <c r="KM1429" s="80"/>
      <c r="KN1429" s="80"/>
      <c r="KO1429" s="80"/>
      <c r="KP1429" s="80"/>
      <c r="KQ1429" s="80"/>
      <c r="KR1429" s="80"/>
      <c r="KS1429" s="80"/>
      <c r="KT1429" s="80"/>
      <c r="KU1429" s="80"/>
      <c r="KV1429" s="80"/>
      <c r="KW1429" s="80"/>
      <c r="KX1429" s="80"/>
      <c r="KY1429" s="80"/>
      <c r="KZ1429" s="80"/>
      <c r="LA1429" s="80"/>
      <c r="LB1429" s="80"/>
      <c r="LC1429" s="80"/>
      <c r="LD1429" s="80"/>
      <c r="LE1429" s="80"/>
      <c r="LF1429" s="80"/>
      <c r="LG1429" s="80"/>
      <c r="LH1429" s="80"/>
      <c r="LI1429" s="80"/>
      <c r="LJ1429" s="80"/>
      <c r="LK1429" s="80"/>
      <c r="LL1429" s="80"/>
      <c r="LM1429" s="80"/>
      <c r="LN1429" s="80"/>
      <c r="LO1429" s="80"/>
      <c r="LP1429" s="80"/>
      <c r="LQ1429" s="80"/>
      <c r="LR1429" s="80"/>
      <c r="LS1429" s="80"/>
      <c r="LT1429" s="80"/>
      <c r="LU1429" s="80"/>
      <c r="LV1429" s="80"/>
      <c r="LW1429" s="80"/>
      <c r="LX1429" s="80"/>
      <c r="LY1429" s="80"/>
      <c r="LZ1429" s="80"/>
      <c r="MA1429" s="80"/>
      <c r="MB1429" s="80"/>
      <c r="MC1429" s="80"/>
      <c r="MD1429" s="80"/>
      <c r="ME1429" s="80"/>
      <c r="MF1429" s="80"/>
      <c r="MG1429" s="80"/>
      <c r="MH1429" s="80"/>
      <c r="MI1429" s="80"/>
      <c r="MJ1429" s="80"/>
      <c r="MK1429" s="80"/>
      <c r="ML1429" s="80"/>
      <c r="MM1429" s="80"/>
      <c r="MN1429" s="80"/>
      <c r="MO1429" s="80"/>
      <c r="MP1429" s="80"/>
      <c r="MQ1429" s="80"/>
      <c r="MR1429" s="80"/>
      <c r="MS1429" s="80"/>
      <c r="MT1429" s="80"/>
      <c r="MU1429" s="80"/>
      <c r="MV1429" s="80"/>
      <c r="MW1429" s="80"/>
      <c r="MX1429" s="80"/>
      <c r="MY1429" s="80"/>
      <c r="MZ1429" s="80"/>
      <c r="NA1429" s="80"/>
      <c r="NB1429" s="80"/>
      <c r="NC1429" s="80"/>
      <c r="ND1429" s="80"/>
      <c r="NE1429" s="80"/>
      <c r="NF1429" s="80"/>
      <c r="NG1429" s="81"/>
      <c r="NH1429" s="81"/>
      <c r="NI1429" s="81"/>
      <c r="NJ1429" s="80"/>
      <c r="NK1429" s="79"/>
      <c r="NL1429" s="79"/>
      <c r="NM1429" s="79"/>
      <c r="NN1429" s="79"/>
      <c r="NO1429" s="79"/>
      <c r="NP1429" s="79"/>
      <c r="NQ1429" s="79"/>
      <c r="NR1429" s="79"/>
      <c r="NS1429" s="79"/>
      <c r="NT1429" s="79"/>
      <c r="NU1429" s="79"/>
      <c r="NV1429" s="80"/>
    </row>
    <row r="1430" spans="1:386" s="48" customFormat="1" x14ac:dyDescent="0.2">
      <c r="A1430" s="78"/>
      <c r="B1430" s="79"/>
      <c r="C1430" s="79"/>
      <c r="D1430" s="242"/>
      <c r="E1430" s="228"/>
      <c r="F1430" s="80"/>
      <c r="G1430" s="80"/>
      <c r="H1430" s="80"/>
      <c r="I1430" s="80"/>
      <c r="J1430" s="80"/>
      <c r="K1430" s="80"/>
      <c r="L1430" s="80"/>
      <c r="M1430" s="80"/>
      <c r="N1430" s="80"/>
      <c r="O1430" s="80"/>
      <c r="P1430" s="80"/>
      <c r="Q1430" s="80"/>
      <c r="R1430" s="80"/>
      <c r="S1430" s="80"/>
      <c r="T1430" s="80"/>
      <c r="U1430" s="80"/>
      <c r="V1430" s="80"/>
      <c r="W1430" s="80"/>
      <c r="X1430" s="80"/>
      <c r="Y1430" s="80"/>
      <c r="Z1430" s="80"/>
      <c r="AA1430" s="80"/>
      <c r="AB1430" s="80"/>
      <c r="AC1430" s="80"/>
      <c r="AD1430" s="80"/>
      <c r="AE1430" s="80"/>
      <c r="AF1430" s="80"/>
      <c r="AG1430" s="80"/>
      <c r="AH1430" s="80"/>
      <c r="AI1430" s="80"/>
      <c r="AJ1430" s="80"/>
      <c r="AK1430" s="80"/>
      <c r="AL1430" s="80"/>
      <c r="AM1430" s="80"/>
      <c r="AN1430" s="80"/>
      <c r="AO1430" s="80"/>
      <c r="AP1430" s="80"/>
      <c r="AQ1430" s="80"/>
      <c r="AR1430" s="80"/>
      <c r="AS1430" s="80"/>
      <c r="AT1430" s="80"/>
      <c r="AU1430" s="80"/>
      <c r="AV1430" s="80"/>
      <c r="AW1430" s="80"/>
      <c r="AX1430" s="80"/>
      <c r="AY1430" s="80"/>
      <c r="AZ1430" s="80"/>
      <c r="BA1430" s="80"/>
      <c r="BB1430" s="80"/>
      <c r="BC1430" s="80"/>
      <c r="BD1430" s="80"/>
      <c r="BE1430" s="80"/>
      <c r="BF1430" s="80"/>
      <c r="BG1430" s="80"/>
      <c r="BH1430" s="80"/>
      <c r="BI1430" s="80"/>
      <c r="BJ1430" s="80"/>
      <c r="BK1430" s="80"/>
      <c r="BL1430" s="80"/>
      <c r="BM1430" s="80"/>
      <c r="BN1430" s="80"/>
      <c r="BO1430" s="80"/>
      <c r="BP1430" s="80"/>
      <c r="BQ1430" s="80"/>
      <c r="BR1430" s="80"/>
      <c r="BS1430" s="80"/>
      <c r="BT1430" s="80"/>
      <c r="BU1430" s="80"/>
      <c r="BV1430" s="80"/>
      <c r="BW1430" s="80"/>
      <c r="BX1430" s="80"/>
      <c r="BY1430" s="80"/>
      <c r="BZ1430" s="80"/>
      <c r="CA1430" s="80"/>
      <c r="CB1430" s="80"/>
      <c r="CC1430" s="80"/>
      <c r="CD1430" s="80"/>
      <c r="CE1430" s="80"/>
      <c r="CF1430" s="80"/>
      <c r="CG1430" s="80"/>
      <c r="CH1430" s="80"/>
      <c r="CI1430" s="80"/>
      <c r="CJ1430" s="80"/>
      <c r="CK1430" s="80"/>
      <c r="CL1430" s="80"/>
      <c r="CM1430" s="80"/>
      <c r="CN1430" s="80"/>
      <c r="CO1430" s="80"/>
      <c r="CP1430" s="80"/>
      <c r="CQ1430" s="80"/>
      <c r="CR1430" s="80"/>
      <c r="CS1430" s="80"/>
      <c r="CT1430" s="80"/>
      <c r="CU1430" s="80"/>
      <c r="CV1430" s="80"/>
      <c r="CW1430" s="80"/>
      <c r="CX1430" s="80"/>
      <c r="CY1430" s="80"/>
      <c r="CZ1430" s="80"/>
      <c r="DA1430" s="80"/>
      <c r="DB1430" s="80"/>
      <c r="DC1430" s="80"/>
      <c r="DD1430" s="80"/>
      <c r="DE1430" s="80"/>
      <c r="DF1430" s="80"/>
      <c r="DG1430" s="80"/>
      <c r="DH1430" s="80"/>
      <c r="DI1430" s="80"/>
      <c r="DJ1430" s="80"/>
      <c r="DK1430" s="80"/>
      <c r="DL1430" s="80"/>
      <c r="DM1430" s="80"/>
      <c r="DN1430" s="80"/>
      <c r="DO1430" s="80"/>
      <c r="DP1430" s="80"/>
      <c r="DQ1430" s="80"/>
      <c r="DR1430" s="80"/>
      <c r="DS1430" s="80"/>
      <c r="DT1430" s="80"/>
      <c r="DU1430" s="80"/>
      <c r="DV1430" s="80"/>
      <c r="DW1430" s="80"/>
      <c r="DX1430" s="80"/>
      <c r="DY1430" s="80"/>
      <c r="DZ1430" s="80"/>
      <c r="EA1430" s="80"/>
      <c r="EB1430" s="80"/>
      <c r="EC1430" s="80"/>
      <c r="ED1430" s="80"/>
      <c r="EE1430" s="80"/>
      <c r="EF1430" s="80"/>
      <c r="EG1430" s="80"/>
      <c r="EH1430" s="80"/>
      <c r="EI1430" s="80"/>
      <c r="EJ1430" s="80"/>
      <c r="EK1430" s="80"/>
      <c r="EL1430" s="80"/>
      <c r="EM1430" s="80"/>
      <c r="EN1430" s="80"/>
      <c r="EO1430" s="80"/>
      <c r="EP1430" s="80"/>
      <c r="EQ1430" s="80"/>
      <c r="ER1430" s="80"/>
      <c r="ES1430" s="80"/>
      <c r="ET1430" s="80"/>
      <c r="EU1430" s="80"/>
      <c r="EV1430" s="80"/>
      <c r="EW1430" s="80"/>
      <c r="EX1430" s="80"/>
      <c r="EY1430" s="80"/>
      <c r="EZ1430" s="80"/>
      <c r="FA1430" s="80"/>
      <c r="FB1430" s="80"/>
      <c r="FC1430" s="80"/>
      <c r="FD1430" s="80"/>
      <c r="FE1430" s="80"/>
      <c r="FF1430" s="80"/>
      <c r="FG1430" s="80"/>
      <c r="FH1430" s="80"/>
      <c r="FI1430" s="80"/>
      <c r="FJ1430" s="80"/>
      <c r="FK1430" s="80"/>
      <c r="FL1430" s="80"/>
      <c r="FM1430" s="80"/>
      <c r="FN1430" s="80"/>
      <c r="FO1430" s="80"/>
      <c r="FP1430" s="80"/>
      <c r="FQ1430" s="80"/>
      <c r="FR1430" s="80"/>
      <c r="FS1430" s="80"/>
      <c r="FT1430" s="80"/>
      <c r="FU1430" s="80"/>
      <c r="FV1430" s="80"/>
      <c r="FW1430" s="80"/>
      <c r="FX1430" s="80"/>
      <c r="FY1430" s="80"/>
      <c r="FZ1430" s="80"/>
      <c r="GA1430" s="80"/>
      <c r="GB1430" s="80"/>
      <c r="GC1430" s="80"/>
      <c r="GD1430" s="80"/>
      <c r="GE1430" s="80"/>
      <c r="GF1430" s="80"/>
      <c r="GG1430" s="80"/>
      <c r="GH1430" s="80"/>
      <c r="GI1430" s="80"/>
      <c r="GJ1430" s="80"/>
      <c r="GK1430" s="80"/>
      <c r="GL1430" s="80"/>
      <c r="GM1430" s="80"/>
      <c r="GN1430" s="80"/>
      <c r="GO1430" s="80"/>
      <c r="GP1430" s="80"/>
      <c r="GQ1430" s="80"/>
      <c r="GR1430" s="80"/>
      <c r="GS1430" s="80"/>
      <c r="GT1430" s="80"/>
      <c r="GU1430" s="80"/>
      <c r="GV1430" s="80"/>
      <c r="GW1430" s="80"/>
      <c r="GX1430" s="80"/>
      <c r="GY1430" s="80"/>
      <c r="GZ1430" s="80"/>
      <c r="HA1430" s="80"/>
      <c r="HB1430" s="80"/>
      <c r="HC1430" s="80"/>
      <c r="HD1430" s="80"/>
      <c r="HE1430" s="80"/>
      <c r="HF1430" s="80"/>
      <c r="HG1430" s="80"/>
      <c r="HH1430" s="80"/>
      <c r="HI1430" s="80"/>
      <c r="HJ1430" s="80"/>
      <c r="HK1430" s="80"/>
      <c r="HL1430" s="80"/>
      <c r="HM1430" s="80"/>
      <c r="HN1430" s="80"/>
      <c r="HO1430" s="80"/>
      <c r="HP1430" s="80"/>
      <c r="HQ1430" s="80"/>
      <c r="HR1430" s="80"/>
      <c r="HS1430" s="80"/>
      <c r="HT1430" s="80"/>
      <c r="HU1430" s="80"/>
      <c r="HV1430" s="80"/>
      <c r="HW1430" s="80"/>
      <c r="HX1430" s="80"/>
      <c r="HY1430" s="80"/>
      <c r="HZ1430" s="80"/>
      <c r="IA1430" s="80"/>
      <c r="IB1430" s="80"/>
      <c r="IC1430" s="80"/>
      <c r="ID1430" s="80"/>
      <c r="IE1430" s="80"/>
      <c r="IF1430" s="80"/>
      <c r="IG1430" s="80"/>
      <c r="IH1430" s="80"/>
      <c r="II1430" s="80"/>
      <c r="IJ1430" s="80"/>
      <c r="IK1430" s="80"/>
      <c r="IL1430" s="80"/>
      <c r="IM1430" s="80"/>
      <c r="IN1430" s="80"/>
      <c r="IO1430" s="80"/>
      <c r="IP1430" s="80"/>
      <c r="IQ1430" s="80"/>
      <c r="IR1430" s="80"/>
      <c r="IS1430" s="80"/>
      <c r="IT1430" s="80"/>
      <c r="IU1430" s="80"/>
      <c r="IV1430" s="80"/>
      <c r="IW1430" s="80"/>
      <c r="IX1430" s="80"/>
      <c r="IY1430" s="80"/>
      <c r="IZ1430" s="80"/>
      <c r="JA1430" s="80"/>
      <c r="JB1430" s="80"/>
      <c r="JC1430" s="80"/>
      <c r="JD1430" s="80"/>
      <c r="JE1430" s="80"/>
      <c r="JF1430" s="80"/>
      <c r="JG1430" s="80"/>
      <c r="JH1430" s="80"/>
      <c r="JI1430" s="80"/>
      <c r="JJ1430" s="80"/>
      <c r="JK1430" s="80"/>
      <c r="JL1430" s="80"/>
      <c r="JM1430" s="80"/>
      <c r="JN1430" s="80"/>
      <c r="JO1430" s="80"/>
      <c r="JP1430" s="80"/>
      <c r="JQ1430" s="80"/>
      <c r="JR1430" s="80"/>
      <c r="JS1430" s="80"/>
      <c r="JT1430" s="80"/>
      <c r="JU1430" s="80"/>
      <c r="JV1430" s="80"/>
      <c r="JW1430" s="80"/>
      <c r="JX1430" s="80"/>
      <c r="JY1430" s="80"/>
      <c r="JZ1430" s="80"/>
      <c r="KA1430" s="80"/>
      <c r="KB1430" s="80"/>
      <c r="KC1430" s="80"/>
      <c r="KD1430" s="80"/>
      <c r="KE1430" s="80"/>
      <c r="KF1430" s="80"/>
      <c r="KG1430" s="80"/>
      <c r="KH1430" s="80"/>
      <c r="KI1430" s="80"/>
      <c r="KJ1430" s="80"/>
      <c r="KK1430" s="80"/>
      <c r="KL1430" s="80"/>
      <c r="KM1430" s="80"/>
      <c r="KN1430" s="80"/>
      <c r="KO1430" s="80"/>
      <c r="KP1430" s="80"/>
      <c r="KQ1430" s="80"/>
      <c r="KR1430" s="80"/>
      <c r="KS1430" s="80"/>
      <c r="KT1430" s="80"/>
      <c r="KU1430" s="80"/>
      <c r="KV1430" s="80"/>
      <c r="KW1430" s="80"/>
      <c r="KX1430" s="80"/>
      <c r="KY1430" s="80"/>
      <c r="KZ1430" s="80"/>
      <c r="LA1430" s="80"/>
      <c r="LB1430" s="80"/>
      <c r="LC1430" s="80"/>
      <c r="LD1430" s="80"/>
      <c r="LE1430" s="80"/>
      <c r="LF1430" s="80"/>
      <c r="LG1430" s="80"/>
      <c r="LH1430" s="80"/>
      <c r="LI1430" s="80"/>
      <c r="LJ1430" s="80"/>
      <c r="LK1430" s="80"/>
      <c r="LL1430" s="80"/>
      <c r="LM1430" s="80"/>
      <c r="LN1430" s="80"/>
      <c r="LO1430" s="80"/>
      <c r="LP1430" s="80"/>
      <c r="LQ1430" s="80"/>
      <c r="LR1430" s="80"/>
      <c r="LS1430" s="80"/>
      <c r="LT1430" s="80"/>
      <c r="LU1430" s="80"/>
      <c r="LV1430" s="80"/>
      <c r="LW1430" s="80"/>
      <c r="LX1430" s="80"/>
      <c r="LY1430" s="80"/>
      <c r="LZ1430" s="80"/>
      <c r="MA1430" s="80"/>
      <c r="MB1430" s="80"/>
      <c r="MC1430" s="80"/>
      <c r="MD1430" s="80"/>
      <c r="ME1430" s="80"/>
      <c r="MF1430" s="80"/>
      <c r="MG1430" s="80"/>
      <c r="MH1430" s="80"/>
      <c r="MI1430" s="80"/>
      <c r="MJ1430" s="80"/>
      <c r="MK1430" s="80"/>
      <c r="ML1430" s="80"/>
      <c r="MM1430" s="80"/>
      <c r="MN1430" s="80"/>
      <c r="MO1430" s="80"/>
      <c r="MP1430" s="80"/>
      <c r="MQ1430" s="80"/>
      <c r="MR1430" s="80"/>
      <c r="MS1430" s="80"/>
      <c r="MT1430" s="80"/>
      <c r="MU1430" s="80"/>
      <c r="MV1430" s="80"/>
      <c r="MW1430" s="80"/>
      <c r="MX1430" s="80"/>
      <c r="MY1430" s="80"/>
      <c r="MZ1430" s="80"/>
      <c r="NA1430" s="80"/>
      <c r="NB1430" s="80"/>
      <c r="NC1430" s="80"/>
      <c r="ND1430" s="80"/>
      <c r="NE1430" s="80"/>
      <c r="NF1430" s="80"/>
      <c r="NG1430" s="81"/>
      <c r="NH1430" s="81"/>
      <c r="NI1430" s="81"/>
      <c r="NJ1430" s="80"/>
      <c r="NK1430" s="79"/>
      <c r="NL1430" s="79"/>
      <c r="NM1430" s="79"/>
      <c r="NN1430" s="79"/>
      <c r="NO1430" s="79"/>
      <c r="NP1430" s="79"/>
      <c r="NQ1430" s="79"/>
      <c r="NR1430" s="79"/>
      <c r="NS1430" s="79"/>
      <c r="NT1430" s="79"/>
      <c r="NU1430" s="79"/>
      <c r="NV1430" s="80"/>
    </row>
    <row r="1431" spans="1:386" s="48" customFormat="1" x14ac:dyDescent="0.2">
      <c r="A1431" s="78"/>
      <c r="B1431" s="79"/>
      <c r="C1431" s="79"/>
      <c r="D1431" s="242"/>
      <c r="E1431" s="228"/>
      <c r="F1431" s="80"/>
      <c r="G1431" s="80"/>
      <c r="H1431" s="80"/>
      <c r="I1431" s="80"/>
      <c r="J1431" s="80"/>
      <c r="K1431" s="80"/>
      <c r="L1431" s="80"/>
      <c r="M1431" s="80"/>
      <c r="N1431" s="80"/>
      <c r="O1431" s="80"/>
      <c r="P1431" s="80"/>
      <c r="Q1431" s="80"/>
      <c r="R1431" s="80"/>
      <c r="S1431" s="80"/>
      <c r="T1431" s="80"/>
      <c r="U1431" s="80"/>
      <c r="V1431" s="80"/>
      <c r="W1431" s="80"/>
      <c r="X1431" s="80"/>
      <c r="Y1431" s="80"/>
      <c r="Z1431" s="80"/>
      <c r="AA1431" s="80"/>
      <c r="AB1431" s="80"/>
      <c r="AC1431" s="80"/>
      <c r="AD1431" s="80"/>
      <c r="AE1431" s="80"/>
      <c r="AF1431" s="80"/>
      <c r="AG1431" s="80"/>
      <c r="AH1431" s="80"/>
      <c r="AI1431" s="80"/>
      <c r="AJ1431" s="80"/>
      <c r="AK1431" s="80"/>
      <c r="AL1431" s="80"/>
      <c r="AM1431" s="80"/>
      <c r="AN1431" s="80"/>
      <c r="AO1431" s="80"/>
      <c r="AP1431" s="80"/>
      <c r="AQ1431" s="80"/>
      <c r="AR1431" s="80"/>
      <c r="AS1431" s="80"/>
      <c r="AT1431" s="80"/>
      <c r="AU1431" s="80"/>
      <c r="AV1431" s="80"/>
      <c r="AW1431" s="80"/>
      <c r="AX1431" s="80"/>
      <c r="AY1431" s="80"/>
      <c r="AZ1431" s="80"/>
      <c r="BA1431" s="80"/>
      <c r="BB1431" s="80"/>
      <c r="BC1431" s="80"/>
      <c r="BD1431" s="80"/>
      <c r="BE1431" s="80"/>
      <c r="BF1431" s="80"/>
      <c r="BG1431" s="80"/>
      <c r="BH1431" s="80"/>
      <c r="BI1431" s="80"/>
      <c r="BJ1431" s="80"/>
      <c r="BK1431" s="80"/>
      <c r="BL1431" s="80"/>
      <c r="BM1431" s="80"/>
      <c r="BN1431" s="80"/>
      <c r="BO1431" s="80"/>
      <c r="BP1431" s="80"/>
      <c r="BQ1431" s="80"/>
      <c r="BR1431" s="80"/>
      <c r="BS1431" s="80"/>
      <c r="BT1431" s="80"/>
      <c r="BU1431" s="80"/>
      <c r="BV1431" s="80"/>
      <c r="BW1431" s="80"/>
      <c r="BX1431" s="80"/>
      <c r="BY1431" s="80"/>
      <c r="BZ1431" s="80"/>
      <c r="CA1431" s="80"/>
      <c r="CB1431" s="80"/>
      <c r="CC1431" s="80"/>
      <c r="CD1431" s="80"/>
      <c r="CE1431" s="80"/>
      <c r="CF1431" s="80"/>
      <c r="CG1431" s="80"/>
      <c r="CH1431" s="80"/>
      <c r="CI1431" s="80"/>
      <c r="CJ1431" s="80"/>
      <c r="CK1431" s="80"/>
      <c r="CL1431" s="80"/>
      <c r="CM1431" s="80"/>
      <c r="CN1431" s="80"/>
      <c r="CO1431" s="80"/>
      <c r="CP1431" s="80"/>
      <c r="CQ1431" s="80"/>
      <c r="CR1431" s="80"/>
      <c r="CS1431" s="80"/>
      <c r="CT1431" s="80"/>
      <c r="CU1431" s="80"/>
      <c r="CV1431" s="80"/>
      <c r="CW1431" s="80"/>
      <c r="CX1431" s="80"/>
      <c r="CY1431" s="80"/>
      <c r="CZ1431" s="80"/>
      <c r="DA1431" s="80"/>
      <c r="DB1431" s="80"/>
      <c r="DC1431" s="80"/>
      <c r="DD1431" s="80"/>
      <c r="DE1431" s="80"/>
      <c r="DF1431" s="80"/>
      <c r="DG1431" s="80"/>
      <c r="DH1431" s="80"/>
      <c r="DI1431" s="80"/>
      <c r="DJ1431" s="80"/>
      <c r="DK1431" s="80"/>
      <c r="DL1431" s="80"/>
      <c r="DM1431" s="80"/>
      <c r="DN1431" s="80"/>
      <c r="DO1431" s="80"/>
      <c r="DP1431" s="80"/>
      <c r="DQ1431" s="80"/>
      <c r="DR1431" s="80"/>
      <c r="DS1431" s="80"/>
      <c r="DT1431" s="80"/>
      <c r="DU1431" s="80"/>
      <c r="DV1431" s="80"/>
      <c r="DW1431" s="80"/>
      <c r="DX1431" s="80"/>
      <c r="DY1431" s="80"/>
      <c r="DZ1431" s="80"/>
      <c r="EA1431" s="80"/>
      <c r="EB1431" s="80"/>
      <c r="EC1431" s="80"/>
      <c r="ED1431" s="80"/>
      <c r="EE1431" s="80"/>
      <c r="EF1431" s="80"/>
      <c r="EG1431" s="80"/>
      <c r="EH1431" s="80"/>
      <c r="EI1431" s="80"/>
      <c r="EJ1431" s="80"/>
      <c r="EK1431" s="80"/>
      <c r="EL1431" s="80"/>
      <c r="EM1431" s="80"/>
      <c r="EN1431" s="80"/>
      <c r="EO1431" s="80"/>
      <c r="EP1431" s="80"/>
      <c r="EQ1431" s="80"/>
      <c r="ER1431" s="80"/>
      <c r="ES1431" s="80"/>
      <c r="ET1431" s="80"/>
      <c r="EU1431" s="80"/>
      <c r="EV1431" s="80"/>
      <c r="EW1431" s="80"/>
      <c r="EX1431" s="80"/>
      <c r="EY1431" s="80"/>
      <c r="EZ1431" s="80"/>
      <c r="FA1431" s="80"/>
      <c r="FB1431" s="80"/>
      <c r="FC1431" s="80"/>
      <c r="FD1431" s="80"/>
      <c r="FE1431" s="80"/>
      <c r="FF1431" s="80"/>
      <c r="FG1431" s="80"/>
      <c r="FH1431" s="80"/>
      <c r="FI1431" s="80"/>
      <c r="FJ1431" s="80"/>
      <c r="FK1431" s="80"/>
      <c r="FL1431" s="80"/>
      <c r="FM1431" s="80"/>
      <c r="FN1431" s="80"/>
      <c r="FO1431" s="80"/>
      <c r="FP1431" s="80"/>
      <c r="FQ1431" s="80"/>
      <c r="FR1431" s="80"/>
      <c r="FS1431" s="80"/>
      <c r="FT1431" s="80"/>
      <c r="FU1431" s="80"/>
      <c r="FV1431" s="80"/>
      <c r="FW1431" s="80"/>
      <c r="FX1431" s="80"/>
      <c r="FY1431" s="80"/>
      <c r="FZ1431" s="80"/>
      <c r="GA1431" s="80"/>
      <c r="GB1431" s="80"/>
      <c r="GC1431" s="80"/>
      <c r="GD1431" s="80"/>
      <c r="GE1431" s="80"/>
      <c r="GF1431" s="80"/>
      <c r="GG1431" s="80"/>
      <c r="GH1431" s="80"/>
      <c r="GI1431" s="80"/>
      <c r="GJ1431" s="80"/>
      <c r="GK1431" s="80"/>
      <c r="GL1431" s="80"/>
      <c r="GM1431" s="80"/>
      <c r="GN1431" s="80"/>
      <c r="GO1431" s="80"/>
      <c r="GP1431" s="80"/>
      <c r="GQ1431" s="80"/>
      <c r="GR1431" s="80"/>
      <c r="GS1431" s="80"/>
      <c r="GT1431" s="80"/>
      <c r="GU1431" s="80"/>
      <c r="GV1431" s="80"/>
      <c r="GW1431" s="80"/>
      <c r="GX1431" s="80"/>
      <c r="GY1431" s="80"/>
      <c r="GZ1431" s="80"/>
      <c r="HA1431" s="80"/>
      <c r="HB1431" s="80"/>
      <c r="HC1431" s="80"/>
      <c r="HD1431" s="80"/>
      <c r="HE1431" s="80"/>
      <c r="HF1431" s="80"/>
      <c r="HG1431" s="80"/>
      <c r="HH1431" s="80"/>
      <c r="HI1431" s="80"/>
      <c r="HJ1431" s="80"/>
      <c r="HK1431" s="80"/>
      <c r="HL1431" s="80"/>
      <c r="HM1431" s="80"/>
      <c r="HN1431" s="80"/>
      <c r="HO1431" s="80"/>
      <c r="HP1431" s="80"/>
      <c r="HQ1431" s="80"/>
      <c r="HR1431" s="80"/>
      <c r="HS1431" s="80"/>
      <c r="HT1431" s="80"/>
      <c r="HU1431" s="80"/>
      <c r="HV1431" s="80"/>
      <c r="HW1431" s="80"/>
      <c r="HX1431" s="80"/>
      <c r="HY1431" s="80"/>
      <c r="HZ1431" s="80"/>
      <c r="IA1431" s="80"/>
      <c r="IB1431" s="80"/>
      <c r="IC1431" s="80"/>
      <c r="ID1431" s="80"/>
      <c r="IE1431" s="80"/>
      <c r="IF1431" s="80"/>
      <c r="IG1431" s="80"/>
      <c r="IH1431" s="80"/>
      <c r="II1431" s="80"/>
      <c r="IJ1431" s="80"/>
      <c r="IK1431" s="80"/>
      <c r="IL1431" s="80"/>
      <c r="IM1431" s="80"/>
      <c r="IN1431" s="80"/>
      <c r="IO1431" s="80"/>
      <c r="IP1431" s="80"/>
      <c r="IQ1431" s="80"/>
      <c r="IR1431" s="80"/>
      <c r="IS1431" s="80"/>
      <c r="IT1431" s="80"/>
      <c r="IU1431" s="80"/>
      <c r="IV1431" s="80"/>
      <c r="IW1431" s="80"/>
      <c r="IX1431" s="80"/>
      <c r="IY1431" s="80"/>
      <c r="IZ1431" s="80"/>
      <c r="JA1431" s="80"/>
      <c r="JB1431" s="80"/>
      <c r="JC1431" s="80"/>
      <c r="JD1431" s="80"/>
      <c r="JE1431" s="80"/>
      <c r="JF1431" s="80"/>
      <c r="JG1431" s="80"/>
      <c r="JH1431" s="80"/>
      <c r="JI1431" s="80"/>
      <c r="JJ1431" s="80"/>
      <c r="JK1431" s="80"/>
      <c r="JL1431" s="80"/>
      <c r="JM1431" s="80"/>
      <c r="JN1431" s="80"/>
      <c r="JO1431" s="80"/>
      <c r="JP1431" s="80"/>
      <c r="JQ1431" s="80"/>
      <c r="JR1431" s="80"/>
      <c r="JS1431" s="80"/>
      <c r="JT1431" s="80"/>
      <c r="JU1431" s="80"/>
      <c r="JV1431" s="80"/>
      <c r="JW1431" s="80"/>
      <c r="JX1431" s="80"/>
      <c r="JY1431" s="80"/>
      <c r="JZ1431" s="80"/>
      <c r="KA1431" s="80"/>
      <c r="KB1431" s="80"/>
      <c r="KC1431" s="80"/>
      <c r="KD1431" s="80"/>
      <c r="KE1431" s="80"/>
      <c r="KF1431" s="80"/>
      <c r="KG1431" s="80"/>
      <c r="KH1431" s="80"/>
      <c r="KI1431" s="80"/>
      <c r="KJ1431" s="80"/>
      <c r="KK1431" s="80"/>
      <c r="KL1431" s="80"/>
      <c r="KM1431" s="80"/>
      <c r="KN1431" s="80"/>
      <c r="KO1431" s="80"/>
      <c r="KP1431" s="80"/>
      <c r="KQ1431" s="80"/>
      <c r="KR1431" s="80"/>
      <c r="KS1431" s="80"/>
      <c r="KT1431" s="80"/>
      <c r="KU1431" s="80"/>
      <c r="KV1431" s="80"/>
      <c r="KW1431" s="80"/>
      <c r="KX1431" s="80"/>
      <c r="KY1431" s="80"/>
      <c r="KZ1431" s="80"/>
      <c r="LA1431" s="80"/>
      <c r="LB1431" s="80"/>
      <c r="LC1431" s="80"/>
      <c r="LD1431" s="80"/>
      <c r="LE1431" s="80"/>
      <c r="LF1431" s="80"/>
      <c r="LG1431" s="80"/>
      <c r="LH1431" s="80"/>
      <c r="LI1431" s="80"/>
      <c r="LJ1431" s="80"/>
      <c r="LK1431" s="80"/>
      <c r="LL1431" s="80"/>
      <c r="LM1431" s="80"/>
      <c r="LN1431" s="80"/>
      <c r="LO1431" s="80"/>
      <c r="LP1431" s="80"/>
      <c r="LQ1431" s="80"/>
      <c r="LR1431" s="80"/>
      <c r="LS1431" s="80"/>
      <c r="LT1431" s="80"/>
      <c r="LU1431" s="80"/>
      <c r="LV1431" s="80"/>
      <c r="LW1431" s="80"/>
      <c r="LX1431" s="80"/>
      <c r="LY1431" s="80"/>
      <c r="LZ1431" s="80"/>
      <c r="MA1431" s="80"/>
      <c r="MB1431" s="80"/>
      <c r="MC1431" s="80"/>
      <c r="MD1431" s="80"/>
      <c r="ME1431" s="80"/>
      <c r="MF1431" s="80"/>
      <c r="MG1431" s="80"/>
      <c r="MH1431" s="80"/>
      <c r="MI1431" s="80"/>
      <c r="MJ1431" s="80"/>
      <c r="MK1431" s="80"/>
      <c r="ML1431" s="80"/>
      <c r="MM1431" s="80"/>
      <c r="MN1431" s="80"/>
      <c r="MO1431" s="80"/>
      <c r="MP1431" s="80"/>
      <c r="MQ1431" s="80"/>
      <c r="MR1431" s="80"/>
      <c r="MS1431" s="80"/>
      <c r="MT1431" s="80"/>
      <c r="MU1431" s="80"/>
      <c r="MV1431" s="80"/>
      <c r="MW1431" s="80"/>
      <c r="MX1431" s="80"/>
      <c r="MY1431" s="80"/>
      <c r="MZ1431" s="80"/>
      <c r="NA1431" s="80"/>
      <c r="NB1431" s="80"/>
      <c r="NC1431" s="80"/>
      <c r="ND1431" s="80"/>
      <c r="NE1431" s="80"/>
      <c r="NF1431" s="80"/>
      <c r="NG1431" s="81"/>
      <c r="NH1431" s="81"/>
      <c r="NI1431" s="81"/>
      <c r="NJ1431" s="80"/>
      <c r="NK1431" s="79"/>
      <c r="NL1431" s="79"/>
      <c r="NM1431" s="79"/>
      <c r="NN1431" s="79"/>
      <c r="NO1431" s="79"/>
      <c r="NP1431" s="79"/>
      <c r="NQ1431" s="79"/>
      <c r="NR1431" s="79"/>
      <c r="NS1431" s="79"/>
      <c r="NT1431" s="79"/>
      <c r="NU1431" s="79"/>
      <c r="NV1431" s="80"/>
    </row>
    <row r="1432" spans="1:386" s="48" customFormat="1" x14ac:dyDescent="0.2">
      <c r="A1432" s="78"/>
      <c r="B1432" s="79"/>
      <c r="C1432" s="79"/>
      <c r="D1432" s="242"/>
      <c r="E1432" s="228"/>
      <c r="F1432" s="80"/>
      <c r="G1432" s="80"/>
      <c r="H1432" s="80"/>
      <c r="I1432" s="80"/>
      <c r="J1432" s="80"/>
      <c r="K1432" s="80"/>
      <c r="L1432" s="80"/>
      <c r="M1432" s="80"/>
      <c r="N1432" s="80"/>
      <c r="O1432" s="80"/>
      <c r="P1432" s="80"/>
      <c r="Q1432" s="80"/>
      <c r="R1432" s="80"/>
      <c r="S1432" s="80"/>
      <c r="T1432" s="80"/>
      <c r="U1432" s="80"/>
      <c r="V1432" s="80"/>
      <c r="W1432" s="80"/>
      <c r="X1432" s="80"/>
      <c r="Y1432" s="80"/>
      <c r="Z1432" s="80"/>
      <c r="AA1432" s="80"/>
      <c r="AB1432" s="80"/>
      <c r="AC1432" s="80"/>
      <c r="AD1432" s="80"/>
      <c r="AE1432" s="80"/>
      <c r="AF1432" s="80"/>
      <c r="AG1432" s="80"/>
      <c r="AH1432" s="80"/>
      <c r="AI1432" s="80"/>
      <c r="AJ1432" s="80"/>
      <c r="AK1432" s="80"/>
      <c r="AL1432" s="80"/>
      <c r="AM1432" s="80"/>
      <c r="AN1432" s="80"/>
      <c r="AO1432" s="80"/>
      <c r="AP1432" s="80"/>
      <c r="AQ1432" s="80"/>
      <c r="AR1432" s="80"/>
      <c r="AS1432" s="80"/>
      <c r="AT1432" s="80"/>
      <c r="AU1432" s="80"/>
      <c r="AV1432" s="80"/>
      <c r="AW1432" s="80"/>
      <c r="AX1432" s="80"/>
      <c r="AY1432" s="80"/>
      <c r="AZ1432" s="80"/>
      <c r="BA1432" s="80"/>
      <c r="BB1432" s="80"/>
      <c r="BC1432" s="80"/>
      <c r="BD1432" s="80"/>
      <c r="BE1432" s="80"/>
      <c r="BF1432" s="80"/>
      <c r="BG1432" s="80"/>
      <c r="BH1432" s="80"/>
      <c r="BI1432" s="80"/>
      <c r="BJ1432" s="80"/>
      <c r="BK1432" s="80"/>
      <c r="BL1432" s="80"/>
      <c r="BM1432" s="80"/>
      <c r="BN1432" s="80"/>
      <c r="BO1432" s="80"/>
      <c r="BP1432" s="80"/>
      <c r="BQ1432" s="80"/>
      <c r="BR1432" s="80"/>
      <c r="BS1432" s="80"/>
      <c r="BT1432" s="80"/>
      <c r="BU1432" s="80"/>
      <c r="BV1432" s="80"/>
      <c r="BW1432" s="80"/>
      <c r="BX1432" s="80"/>
      <c r="BY1432" s="80"/>
      <c r="BZ1432" s="80"/>
      <c r="CA1432" s="80"/>
      <c r="CB1432" s="80"/>
      <c r="CC1432" s="80"/>
      <c r="CD1432" s="80"/>
      <c r="CE1432" s="80"/>
      <c r="CF1432" s="80"/>
      <c r="CG1432" s="80"/>
      <c r="CH1432" s="80"/>
      <c r="CI1432" s="80"/>
      <c r="CJ1432" s="80"/>
      <c r="CK1432" s="80"/>
      <c r="CL1432" s="80"/>
      <c r="CM1432" s="80"/>
      <c r="CN1432" s="80"/>
      <c r="CO1432" s="80"/>
      <c r="CP1432" s="80"/>
      <c r="CQ1432" s="80"/>
      <c r="CR1432" s="80"/>
      <c r="CS1432" s="80"/>
      <c r="CT1432" s="80"/>
      <c r="CU1432" s="80"/>
      <c r="CV1432" s="80"/>
      <c r="CW1432" s="80"/>
      <c r="CX1432" s="80"/>
      <c r="CY1432" s="80"/>
      <c r="CZ1432" s="80"/>
      <c r="DA1432" s="80"/>
      <c r="DB1432" s="80"/>
      <c r="DC1432" s="80"/>
      <c r="DD1432" s="80"/>
      <c r="DE1432" s="80"/>
      <c r="DF1432" s="80"/>
      <c r="DG1432" s="80"/>
      <c r="DH1432" s="80"/>
      <c r="DI1432" s="80"/>
      <c r="DJ1432" s="80"/>
      <c r="DK1432" s="80"/>
      <c r="DL1432" s="80"/>
      <c r="DM1432" s="80"/>
      <c r="DN1432" s="80"/>
      <c r="DO1432" s="80"/>
      <c r="DP1432" s="80"/>
      <c r="DQ1432" s="80"/>
      <c r="DR1432" s="80"/>
      <c r="DS1432" s="80"/>
      <c r="DT1432" s="80"/>
      <c r="DU1432" s="80"/>
      <c r="DV1432" s="80"/>
      <c r="DW1432" s="80"/>
      <c r="DX1432" s="80"/>
      <c r="DY1432" s="80"/>
      <c r="DZ1432" s="80"/>
      <c r="EA1432" s="80"/>
      <c r="EB1432" s="80"/>
      <c r="EC1432" s="80"/>
      <c r="ED1432" s="80"/>
      <c r="EE1432" s="80"/>
      <c r="EF1432" s="80"/>
      <c r="EG1432" s="80"/>
      <c r="EH1432" s="80"/>
      <c r="EI1432" s="80"/>
      <c r="EJ1432" s="80"/>
      <c r="EK1432" s="80"/>
      <c r="EL1432" s="80"/>
      <c r="EM1432" s="80"/>
      <c r="EN1432" s="80"/>
      <c r="EO1432" s="80"/>
      <c r="EP1432" s="80"/>
      <c r="EQ1432" s="80"/>
      <c r="ER1432" s="80"/>
      <c r="ES1432" s="80"/>
      <c r="ET1432" s="80"/>
      <c r="EU1432" s="80"/>
      <c r="EV1432" s="80"/>
      <c r="EW1432" s="80"/>
      <c r="EX1432" s="80"/>
      <c r="EY1432" s="80"/>
      <c r="EZ1432" s="80"/>
      <c r="FA1432" s="80"/>
      <c r="FB1432" s="80"/>
      <c r="FC1432" s="80"/>
      <c r="FD1432" s="80"/>
      <c r="FE1432" s="80"/>
      <c r="FF1432" s="80"/>
      <c r="FG1432" s="80"/>
      <c r="FH1432" s="80"/>
      <c r="FI1432" s="80"/>
      <c r="FJ1432" s="80"/>
      <c r="FK1432" s="80"/>
      <c r="FL1432" s="80"/>
      <c r="FM1432" s="80"/>
      <c r="FN1432" s="80"/>
      <c r="FO1432" s="80"/>
      <c r="FP1432" s="80"/>
      <c r="FQ1432" s="80"/>
      <c r="FR1432" s="80"/>
      <c r="FS1432" s="80"/>
      <c r="FT1432" s="80"/>
      <c r="FU1432" s="80"/>
      <c r="FV1432" s="80"/>
      <c r="FW1432" s="80"/>
      <c r="FX1432" s="80"/>
      <c r="FY1432" s="80"/>
      <c r="FZ1432" s="80"/>
      <c r="GA1432" s="80"/>
      <c r="GB1432" s="80"/>
      <c r="GC1432" s="80"/>
      <c r="GD1432" s="80"/>
      <c r="GE1432" s="80"/>
      <c r="GF1432" s="80"/>
      <c r="GG1432" s="80"/>
      <c r="GH1432" s="80"/>
      <c r="GI1432" s="80"/>
      <c r="GJ1432" s="80"/>
      <c r="GK1432" s="80"/>
      <c r="GL1432" s="80"/>
      <c r="GM1432" s="80"/>
      <c r="GN1432" s="80"/>
      <c r="GO1432" s="80"/>
      <c r="GP1432" s="80"/>
      <c r="GQ1432" s="80"/>
      <c r="GR1432" s="80"/>
      <c r="GS1432" s="80"/>
      <c r="GT1432" s="80"/>
      <c r="GU1432" s="80"/>
      <c r="GV1432" s="80"/>
      <c r="GW1432" s="80"/>
      <c r="GX1432" s="80"/>
      <c r="GY1432" s="80"/>
      <c r="GZ1432" s="80"/>
      <c r="HA1432" s="80"/>
      <c r="HB1432" s="80"/>
      <c r="HC1432" s="80"/>
      <c r="HD1432" s="80"/>
      <c r="HE1432" s="80"/>
      <c r="HF1432" s="80"/>
      <c r="HG1432" s="80"/>
      <c r="HH1432" s="80"/>
      <c r="HI1432" s="80"/>
      <c r="HJ1432" s="80"/>
      <c r="HK1432" s="80"/>
      <c r="HL1432" s="80"/>
      <c r="HM1432" s="80"/>
      <c r="HN1432" s="80"/>
      <c r="HO1432" s="80"/>
      <c r="HP1432" s="80"/>
      <c r="HQ1432" s="80"/>
      <c r="HR1432" s="80"/>
      <c r="HS1432" s="80"/>
      <c r="HT1432" s="80"/>
      <c r="HU1432" s="80"/>
      <c r="HV1432" s="80"/>
      <c r="HW1432" s="80"/>
      <c r="HX1432" s="80"/>
      <c r="HY1432" s="80"/>
      <c r="HZ1432" s="80"/>
      <c r="IA1432" s="80"/>
      <c r="IB1432" s="80"/>
      <c r="IC1432" s="80"/>
      <c r="ID1432" s="80"/>
      <c r="IE1432" s="80"/>
      <c r="IF1432" s="80"/>
      <c r="IG1432" s="80"/>
      <c r="IH1432" s="80"/>
      <c r="II1432" s="80"/>
      <c r="IJ1432" s="80"/>
      <c r="IK1432" s="80"/>
      <c r="IL1432" s="80"/>
      <c r="IM1432" s="80"/>
      <c r="IN1432" s="80"/>
      <c r="IO1432" s="80"/>
      <c r="IP1432" s="80"/>
      <c r="IQ1432" s="80"/>
      <c r="IR1432" s="80"/>
      <c r="IS1432" s="80"/>
      <c r="IT1432" s="80"/>
      <c r="IU1432" s="80"/>
      <c r="IV1432" s="80"/>
      <c r="IW1432" s="80"/>
      <c r="IX1432" s="80"/>
      <c r="IY1432" s="80"/>
      <c r="IZ1432" s="80"/>
      <c r="JA1432" s="80"/>
      <c r="JB1432" s="80"/>
      <c r="JC1432" s="80"/>
      <c r="JD1432" s="80"/>
      <c r="JE1432" s="80"/>
      <c r="JF1432" s="80"/>
      <c r="JG1432" s="80"/>
      <c r="JH1432" s="80"/>
      <c r="JI1432" s="80"/>
      <c r="JJ1432" s="80"/>
      <c r="JK1432" s="80"/>
      <c r="JL1432" s="80"/>
      <c r="JM1432" s="80"/>
      <c r="JN1432" s="80"/>
      <c r="JO1432" s="80"/>
      <c r="JP1432" s="80"/>
      <c r="JQ1432" s="80"/>
      <c r="JR1432" s="80"/>
      <c r="JS1432" s="80"/>
      <c r="JT1432" s="80"/>
      <c r="JU1432" s="80"/>
      <c r="JV1432" s="80"/>
      <c r="JW1432" s="80"/>
      <c r="JX1432" s="80"/>
      <c r="JY1432" s="80"/>
      <c r="JZ1432" s="80"/>
      <c r="KA1432" s="80"/>
      <c r="KB1432" s="80"/>
      <c r="KC1432" s="80"/>
      <c r="KD1432" s="80"/>
      <c r="KE1432" s="80"/>
      <c r="KF1432" s="80"/>
      <c r="KG1432" s="80"/>
      <c r="KH1432" s="80"/>
      <c r="KI1432" s="80"/>
      <c r="KJ1432" s="80"/>
      <c r="KK1432" s="80"/>
      <c r="KL1432" s="80"/>
      <c r="KM1432" s="80"/>
      <c r="KN1432" s="80"/>
      <c r="KO1432" s="80"/>
      <c r="KP1432" s="80"/>
      <c r="KQ1432" s="80"/>
      <c r="KR1432" s="80"/>
      <c r="KS1432" s="80"/>
      <c r="KT1432" s="80"/>
      <c r="KU1432" s="80"/>
      <c r="KV1432" s="80"/>
      <c r="KW1432" s="80"/>
      <c r="KX1432" s="80"/>
      <c r="KY1432" s="80"/>
      <c r="KZ1432" s="80"/>
      <c r="LA1432" s="80"/>
      <c r="LB1432" s="80"/>
      <c r="LC1432" s="80"/>
      <c r="LD1432" s="80"/>
      <c r="LE1432" s="80"/>
      <c r="LF1432" s="80"/>
      <c r="LG1432" s="80"/>
      <c r="LH1432" s="80"/>
      <c r="LI1432" s="80"/>
      <c r="LJ1432" s="80"/>
      <c r="LK1432" s="80"/>
      <c r="LL1432" s="80"/>
      <c r="LM1432" s="80"/>
      <c r="LN1432" s="80"/>
      <c r="LO1432" s="80"/>
      <c r="LP1432" s="80"/>
      <c r="LQ1432" s="80"/>
      <c r="LR1432" s="80"/>
      <c r="LS1432" s="80"/>
      <c r="LT1432" s="80"/>
      <c r="LU1432" s="80"/>
      <c r="LV1432" s="80"/>
      <c r="LW1432" s="80"/>
      <c r="LX1432" s="80"/>
      <c r="LY1432" s="80"/>
      <c r="LZ1432" s="80"/>
      <c r="MA1432" s="80"/>
      <c r="MB1432" s="80"/>
      <c r="MC1432" s="80"/>
      <c r="MD1432" s="80"/>
      <c r="ME1432" s="80"/>
      <c r="MF1432" s="80"/>
      <c r="MG1432" s="80"/>
      <c r="MH1432" s="80"/>
      <c r="MI1432" s="80"/>
      <c r="MJ1432" s="80"/>
      <c r="MK1432" s="80"/>
      <c r="ML1432" s="80"/>
      <c r="MM1432" s="80"/>
      <c r="MN1432" s="80"/>
      <c r="MO1432" s="80"/>
      <c r="MP1432" s="80"/>
      <c r="MQ1432" s="80"/>
      <c r="MR1432" s="80"/>
      <c r="MS1432" s="80"/>
      <c r="MT1432" s="80"/>
      <c r="MU1432" s="80"/>
      <c r="MV1432" s="80"/>
      <c r="MW1432" s="80"/>
      <c r="MX1432" s="80"/>
      <c r="MY1432" s="80"/>
      <c r="MZ1432" s="80"/>
      <c r="NA1432" s="80"/>
      <c r="NB1432" s="80"/>
      <c r="NC1432" s="80"/>
      <c r="ND1432" s="80"/>
      <c r="NE1432" s="80"/>
      <c r="NF1432" s="80"/>
      <c r="NG1432" s="81"/>
      <c r="NH1432" s="81"/>
      <c r="NI1432" s="81"/>
      <c r="NJ1432" s="80"/>
      <c r="NK1432" s="79"/>
      <c r="NL1432" s="79"/>
      <c r="NM1432" s="79"/>
      <c r="NN1432" s="79"/>
      <c r="NO1432" s="79"/>
      <c r="NP1432" s="79"/>
      <c r="NQ1432" s="79"/>
      <c r="NR1432" s="79"/>
      <c r="NS1432" s="79"/>
      <c r="NT1432" s="79"/>
      <c r="NU1432" s="79"/>
      <c r="NV1432" s="80"/>
    </row>
    <row r="1433" spans="1:386" s="48" customFormat="1" x14ac:dyDescent="0.2">
      <c r="A1433" s="78"/>
      <c r="B1433" s="79"/>
      <c r="C1433" s="79"/>
      <c r="D1433" s="242"/>
      <c r="E1433" s="228"/>
      <c r="F1433" s="80"/>
      <c r="G1433" s="80"/>
      <c r="H1433" s="80"/>
      <c r="I1433" s="80"/>
      <c r="J1433" s="80"/>
      <c r="K1433" s="80"/>
      <c r="L1433" s="80"/>
      <c r="M1433" s="80"/>
      <c r="N1433" s="80"/>
      <c r="O1433" s="80"/>
      <c r="P1433" s="80"/>
      <c r="Q1433" s="80"/>
      <c r="R1433" s="80"/>
      <c r="S1433" s="80"/>
      <c r="T1433" s="80"/>
      <c r="U1433" s="80"/>
      <c r="V1433" s="80"/>
      <c r="W1433" s="80"/>
      <c r="X1433" s="80"/>
      <c r="Y1433" s="80"/>
      <c r="Z1433" s="80"/>
      <c r="AA1433" s="80"/>
      <c r="AB1433" s="80"/>
      <c r="AC1433" s="80"/>
      <c r="AD1433" s="80"/>
      <c r="AE1433" s="80"/>
      <c r="AF1433" s="80"/>
      <c r="AG1433" s="80"/>
      <c r="AH1433" s="80"/>
      <c r="AI1433" s="80"/>
      <c r="AJ1433" s="80"/>
      <c r="AK1433" s="80"/>
      <c r="AL1433" s="80"/>
      <c r="AM1433" s="80"/>
      <c r="AN1433" s="80"/>
      <c r="AO1433" s="80"/>
      <c r="AP1433" s="80"/>
      <c r="AQ1433" s="80"/>
      <c r="AR1433" s="80"/>
      <c r="AS1433" s="80"/>
      <c r="AT1433" s="80"/>
      <c r="AU1433" s="80"/>
      <c r="AV1433" s="80"/>
      <c r="AW1433" s="80"/>
      <c r="AX1433" s="80"/>
      <c r="AY1433" s="80"/>
      <c r="AZ1433" s="80"/>
      <c r="BA1433" s="80"/>
      <c r="BB1433" s="80"/>
      <c r="BC1433" s="80"/>
      <c r="BD1433" s="80"/>
      <c r="BE1433" s="80"/>
      <c r="BF1433" s="80"/>
      <c r="BG1433" s="80"/>
      <c r="BH1433" s="80"/>
      <c r="BI1433" s="80"/>
      <c r="BJ1433" s="80"/>
      <c r="BK1433" s="80"/>
      <c r="BL1433" s="80"/>
      <c r="BM1433" s="80"/>
      <c r="BN1433" s="80"/>
      <c r="BO1433" s="80"/>
      <c r="BP1433" s="80"/>
      <c r="BQ1433" s="80"/>
      <c r="BR1433" s="80"/>
      <c r="BS1433" s="80"/>
      <c r="BT1433" s="80"/>
      <c r="BU1433" s="80"/>
      <c r="BV1433" s="80"/>
      <c r="BW1433" s="80"/>
      <c r="BX1433" s="80"/>
      <c r="BY1433" s="80"/>
      <c r="BZ1433" s="80"/>
      <c r="CA1433" s="80"/>
      <c r="CB1433" s="80"/>
      <c r="CC1433" s="80"/>
      <c r="CD1433" s="80"/>
      <c r="CE1433" s="80"/>
      <c r="CF1433" s="80"/>
      <c r="CG1433" s="80"/>
      <c r="CH1433" s="80"/>
      <c r="CI1433" s="80"/>
      <c r="CJ1433" s="80"/>
      <c r="CK1433" s="80"/>
      <c r="CL1433" s="80"/>
      <c r="CM1433" s="80"/>
      <c r="CN1433" s="80"/>
      <c r="CO1433" s="80"/>
      <c r="CP1433" s="80"/>
      <c r="CQ1433" s="80"/>
      <c r="CR1433" s="80"/>
      <c r="CS1433" s="80"/>
      <c r="CT1433" s="80"/>
      <c r="CU1433" s="80"/>
      <c r="CV1433" s="80"/>
      <c r="CW1433" s="80"/>
      <c r="CX1433" s="80"/>
      <c r="CY1433" s="80"/>
      <c r="CZ1433" s="80"/>
      <c r="DA1433" s="80"/>
      <c r="DB1433" s="80"/>
      <c r="DC1433" s="80"/>
      <c r="DD1433" s="80"/>
      <c r="DE1433" s="80"/>
      <c r="DF1433" s="80"/>
      <c r="DG1433" s="80"/>
      <c r="DH1433" s="80"/>
      <c r="DI1433" s="80"/>
      <c r="DJ1433" s="80"/>
      <c r="DK1433" s="80"/>
      <c r="DL1433" s="80"/>
      <c r="DM1433" s="80"/>
      <c r="DN1433" s="80"/>
      <c r="DO1433" s="80"/>
      <c r="DP1433" s="80"/>
      <c r="DQ1433" s="80"/>
      <c r="DR1433" s="80"/>
      <c r="DS1433" s="80"/>
      <c r="DT1433" s="80"/>
      <c r="DU1433" s="80"/>
      <c r="DV1433" s="80"/>
      <c r="DW1433" s="80"/>
      <c r="DX1433" s="80"/>
      <c r="DY1433" s="80"/>
      <c r="DZ1433" s="80"/>
      <c r="EA1433" s="80"/>
      <c r="EB1433" s="80"/>
      <c r="EC1433" s="80"/>
      <c r="ED1433" s="80"/>
      <c r="EE1433" s="80"/>
      <c r="EF1433" s="80"/>
      <c r="EG1433" s="80"/>
      <c r="EH1433" s="80"/>
      <c r="EI1433" s="80"/>
      <c r="EJ1433" s="80"/>
      <c r="EK1433" s="80"/>
      <c r="EL1433" s="80"/>
      <c r="EM1433" s="80"/>
      <c r="EN1433" s="80"/>
      <c r="EO1433" s="80"/>
      <c r="EP1433" s="80"/>
      <c r="EQ1433" s="80"/>
      <c r="ER1433" s="80"/>
      <c r="ES1433" s="80"/>
      <c r="ET1433" s="80"/>
      <c r="EU1433" s="80"/>
      <c r="EV1433" s="80"/>
      <c r="EW1433" s="80"/>
      <c r="EX1433" s="80"/>
      <c r="EY1433" s="80"/>
      <c r="EZ1433" s="80"/>
      <c r="FA1433" s="80"/>
      <c r="FB1433" s="80"/>
      <c r="FC1433" s="80"/>
      <c r="FD1433" s="80"/>
      <c r="FE1433" s="80"/>
      <c r="FF1433" s="80"/>
      <c r="FG1433" s="80"/>
      <c r="FH1433" s="80"/>
      <c r="FI1433" s="80"/>
      <c r="FJ1433" s="80"/>
      <c r="FK1433" s="80"/>
      <c r="FL1433" s="80"/>
      <c r="FM1433" s="80"/>
      <c r="FN1433" s="80"/>
      <c r="FO1433" s="80"/>
      <c r="FP1433" s="80"/>
      <c r="FQ1433" s="80"/>
      <c r="FR1433" s="80"/>
      <c r="FS1433" s="80"/>
      <c r="FT1433" s="80"/>
      <c r="FU1433" s="80"/>
      <c r="FV1433" s="80"/>
      <c r="FW1433" s="80"/>
      <c r="FX1433" s="80"/>
      <c r="FY1433" s="80"/>
      <c r="FZ1433" s="80"/>
      <c r="GA1433" s="80"/>
      <c r="GB1433" s="80"/>
      <c r="GC1433" s="80"/>
      <c r="GD1433" s="80"/>
      <c r="GE1433" s="80"/>
      <c r="GF1433" s="80"/>
      <c r="GG1433" s="80"/>
      <c r="GH1433" s="80"/>
      <c r="GI1433" s="80"/>
      <c r="GJ1433" s="80"/>
      <c r="GK1433" s="80"/>
      <c r="GL1433" s="80"/>
      <c r="GM1433" s="80"/>
      <c r="GN1433" s="80"/>
      <c r="GO1433" s="80"/>
      <c r="GP1433" s="80"/>
      <c r="GQ1433" s="80"/>
      <c r="GR1433" s="80"/>
      <c r="GS1433" s="80"/>
      <c r="GT1433" s="80"/>
      <c r="GU1433" s="80"/>
      <c r="GV1433" s="80"/>
      <c r="GW1433" s="80"/>
      <c r="GX1433" s="80"/>
      <c r="GY1433" s="80"/>
      <c r="GZ1433" s="80"/>
      <c r="HA1433" s="80"/>
      <c r="HB1433" s="80"/>
      <c r="HC1433" s="80"/>
      <c r="HD1433" s="80"/>
      <c r="HE1433" s="80"/>
      <c r="HF1433" s="80"/>
      <c r="HG1433" s="80"/>
      <c r="HH1433" s="80"/>
      <c r="HI1433" s="80"/>
      <c r="HJ1433" s="80"/>
      <c r="HK1433" s="80"/>
      <c r="HL1433" s="80"/>
      <c r="HM1433" s="80"/>
      <c r="HN1433" s="80"/>
      <c r="HO1433" s="80"/>
      <c r="HP1433" s="80"/>
      <c r="HQ1433" s="80"/>
      <c r="HR1433" s="80"/>
      <c r="HS1433" s="80"/>
      <c r="HT1433" s="80"/>
      <c r="HU1433" s="80"/>
      <c r="HV1433" s="80"/>
      <c r="HW1433" s="80"/>
      <c r="HX1433" s="80"/>
      <c r="HY1433" s="80"/>
      <c r="HZ1433" s="80"/>
      <c r="IA1433" s="80"/>
      <c r="IB1433" s="80"/>
      <c r="IC1433" s="80"/>
      <c r="ID1433" s="80"/>
      <c r="IE1433" s="80"/>
      <c r="IF1433" s="80"/>
      <c r="IG1433" s="80"/>
      <c r="IH1433" s="80"/>
      <c r="II1433" s="80"/>
      <c r="IJ1433" s="80"/>
      <c r="IK1433" s="80"/>
      <c r="IL1433" s="80"/>
      <c r="IM1433" s="80"/>
      <c r="IN1433" s="80"/>
      <c r="IO1433" s="80"/>
      <c r="IP1433" s="80"/>
      <c r="IQ1433" s="80"/>
      <c r="IR1433" s="80"/>
      <c r="IS1433" s="80"/>
      <c r="IT1433" s="80"/>
      <c r="IU1433" s="80"/>
      <c r="IV1433" s="80"/>
      <c r="IW1433" s="80"/>
      <c r="IX1433" s="80"/>
      <c r="IY1433" s="80"/>
      <c r="IZ1433" s="80"/>
      <c r="JA1433" s="80"/>
      <c r="JB1433" s="80"/>
      <c r="JC1433" s="80"/>
      <c r="JD1433" s="80"/>
      <c r="JE1433" s="80"/>
      <c r="JF1433" s="80"/>
      <c r="JG1433" s="80"/>
      <c r="JH1433" s="80"/>
      <c r="JI1433" s="80"/>
      <c r="JJ1433" s="80"/>
      <c r="JK1433" s="80"/>
      <c r="JL1433" s="80"/>
      <c r="JM1433" s="80"/>
      <c r="JN1433" s="80"/>
      <c r="JO1433" s="80"/>
      <c r="JP1433" s="80"/>
      <c r="JQ1433" s="80"/>
      <c r="JR1433" s="80"/>
      <c r="JS1433" s="80"/>
      <c r="JT1433" s="80"/>
      <c r="JU1433" s="80"/>
      <c r="JV1433" s="80"/>
      <c r="JW1433" s="80"/>
      <c r="JX1433" s="80"/>
      <c r="JY1433" s="80"/>
      <c r="JZ1433" s="80"/>
      <c r="KA1433" s="80"/>
      <c r="KB1433" s="80"/>
      <c r="KC1433" s="80"/>
      <c r="KD1433" s="80"/>
      <c r="KE1433" s="80"/>
      <c r="KF1433" s="80"/>
      <c r="KG1433" s="80"/>
      <c r="KH1433" s="80"/>
      <c r="KI1433" s="80"/>
      <c r="KJ1433" s="80"/>
      <c r="KK1433" s="80"/>
      <c r="KL1433" s="80"/>
      <c r="KM1433" s="80"/>
      <c r="KN1433" s="80"/>
      <c r="KO1433" s="80"/>
      <c r="KP1433" s="80"/>
      <c r="KQ1433" s="80"/>
      <c r="KR1433" s="80"/>
      <c r="KS1433" s="80"/>
      <c r="KT1433" s="80"/>
      <c r="KU1433" s="80"/>
      <c r="KV1433" s="80"/>
      <c r="KW1433" s="80"/>
      <c r="KX1433" s="80"/>
      <c r="KY1433" s="80"/>
      <c r="KZ1433" s="80"/>
      <c r="LA1433" s="80"/>
      <c r="LB1433" s="80"/>
      <c r="LC1433" s="80"/>
      <c r="LD1433" s="80"/>
      <c r="LE1433" s="80"/>
      <c r="LF1433" s="80"/>
      <c r="LG1433" s="80"/>
      <c r="LH1433" s="80"/>
      <c r="LI1433" s="80"/>
      <c r="LJ1433" s="80"/>
      <c r="LK1433" s="80"/>
      <c r="LL1433" s="80"/>
      <c r="LM1433" s="80"/>
      <c r="LN1433" s="80"/>
      <c r="LO1433" s="80"/>
      <c r="LP1433" s="80"/>
      <c r="LQ1433" s="80"/>
      <c r="LR1433" s="80"/>
      <c r="LS1433" s="80"/>
      <c r="LT1433" s="80"/>
      <c r="LU1433" s="80"/>
      <c r="LV1433" s="80"/>
      <c r="LW1433" s="80"/>
      <c r="LX1433" s="80"/>
      <c r="LY1433" s="80"/>
      <c r="LZ1433" s="80"/>
      <c r="MA1433" s="80"/>
      <c r="MB1433" s="80"/>
      <c r="MC1433" s="80"/>
      <c r="MD1433" s="80"/>
      <c r="ME1433" s="80"/>
      <c r="MF1433" s="80"/>
      <c r="MG1433" s="80"/>
      <c r="MH1433" s="80"/>
      <c r="MI1433" s="80"/>
      <c r="MJ1433" s="80"/>
      <c r="MK1433" s="80"/>
      <c r="ML1433" s="80"/>
      <c r="MM1433" s="80"/>
      <c r="MN1433" s="80"/>
      <c r="MO1433" s="80"/>
      <c r="MP1433" s="80"/>
      <c r="MQ1433" s="80"/>
      <c r="MR1433" s="80"/>
      <c r="MS1433" s="80"/>
      <c r="MT1433" s="80"/>
      <c r="MU1433" s="80"/>
      <c r="MV1433" s="80"/>
      <c r="MW1433" s="80"/>
      <c r="MX1433" s="80"/>
      <c r="MY1433" s="80"/>
      <c r="MZ1433" s="80"/>
      <c r="NA1433" s="80"/>
      <c r="NB1433" s="80"/>
      <c r="NC1433" s="80"/>
      <c r="ND1433" s="80"/>
      <c r="NE1433" s="80"/>
      <c r="NF1433" s="80"/>
      <c r="NG1433" s="81"/>
      <c r="NH1433" s="81"/>
      <c r="NI1433" s="81"/>
      <c r="NJ1433" s="80"/>
      <c r="NK1433" s="79"/>
      <c r="NL1433" s="79"/>
      <c r="NM1433" s="79"/>
      <c r="NN1433" s="79"/>
      <c r="NO1433" s="79"/>
      <c r="NP1433" s="79"/>
      <c r="NQ1433" s="79"/>
      <c r="NR1433" s="79"/>
      <c r="NS1433" s="79"/>
      <c r="NT1433" s="79"/>
      <c r="NU1433" s="79"/>
      <c r="NV1433" s="80"/>
    </row>
    <row r="1434" spans="1:386" s="48" customFormat="1" x14ac:dyDescent="0.2">
      <c r="A1434" s="78"/>
      <c r="B1434" s="79"/>
      <c r="C1434" s="79"/>
      <c r="D1434" s="242"/>
      <c r="E1434" s="228"/>
      <c r="F1434" s="80"/>
      <c r="G1434" s="80"/>
      <c r="H1434" s="80"/>
      <c r="I1434" s="80"/>
      <c r="J1434" s="80"/>
      <c r="K1434" s="80"/>
      <c r="L1434" s="80"/>
      <c r="M1434" s="80"/>
      <c r="N1434" s="80"/>
      <c r="O1434" s="80"/>
      <c r="P1434" s="80"/>
      <c r="Q1434" s="80"/>
      <c r="R1434" s="80"/>
      <c r="S1434" s="80"/>
      <c r="T1434" s="80"/>
      <c r="U1434" s="80"/>
      <c r="V1434" s="80"/>
      <c r="W1434" s="80"/>
      <c r="X1434" s="80"/>
      <c r="Y1434" s="80"/>
      <c r="Z1434" s="80"/>
      <c r="AA1434" s="80"/>
      <c r="AB1434" s="80"/>
      <c r="AC1434" s="80"/>
      <c r="AD1434" s="80"/>
      <c r="AE1434" s="80"/>
      <c r="AF1434" s="80"/>
      <c r="AG1434" s="80"/>
      <c r="AH1434" s="80"/>
      <c r="AI1434" s="80"/>
      <c r="AJ1434" s="80"/>
      <c r="AK1434" s="80"/>
      <c r="AL1434" s="80"/>
      <c r="AM1434" s="80"/>
      <c r="AN1434" s="80"/>
      <c r="AO1434" s="80"/>
      <c r="AP1434" s="80"/>
      <c r="AQ1434" s="80"/>
      <c r="AR1434" s="80"/>
      <c r="AS1434" s="80"/>
      <c r="AT1434" s="80"/>
      <c r="AU1434" s="80"/>
      <c r="AV1434" s="80"/>
      <c r="AW1434" s="80"/>
      <c r="AX1434" s="80"/>
      <c r="AY1434" s="80"/>
      <c r="AZ1434" s="80"/>
      <c r="BA1434" s="80"/>
      <c r="BB1434" s="80"/>
      <c r="BC1434" s="80"/>
      <c r="BD1434" s="80"/>
      <c r="BE1434" s="80"/>
      <c r="BF1434" s="80"/>
      <c r="BG1434" s="80"/>
      <c r="BH1434" s="80"/>
      <c r="BI1434" s="80"/>
      <c r="BJ1434" s="80"/>
      <c r="BK1434" s="80"/>
      <c r="BL1434" s="80"/>
      <c r="BM1434" s="80"/>
      <c r="BN1434" s="80"/>
      <c r="BO1434" s="80"/>
      <c r="BP1434" s="80"/>
      <c r="BQ1434" s="80"/>
      <c r="BR1434" s="80"/>
      <c r="BS1434" s="80"/>
      <c r="BT1434" s="80"/>
      <c r="BU1434" s="80"/>
      <c r="BV1434" s="80"/>
      <c r="BW1434" s="80"/>
      <c r="BX1434" s="80"/>
      <c r="BY1434" s="80"/>
      <c r="BZ1434" s="80"/>
      <c r="CA1434" s="80"/>
      <c r="CB1434" s="80"/>
      <c r="CC1434" s="80"/>
      <c r="CD1434" s="80"/>
      <c r="CE1434" s="80"/>
      <c r="CF1434" s="80"/>
      <c r="CG1434" s="80"/>
      <c r="CH1434" s="80"/>
      <c r="CI1434" s="80"/>
      <c r="CJ1434" s="80"/>
      <c r="CK1434" s="80"/>
      <c r="CL1434" s="80"/>
      <c r="CM1434" s="80"/>
      <c r="CN1434" s="80"/>
      <c r="CO1434" s="80"/>
      <c r="CP1434" s="80"/>
      <c r="CQ1434" s="80"/>
      <c r="CR1434" s="80"/>
      <c r="CS1434" s="80"/>
      <c r="CT1434" s="80"/>
      <c r="CU1434" s="80"/>
      <c r="CV1434" s="80"/>
      <c r="CW1434" s="80"/>
      <c r="CX1434" s="80"/>
      <c r="CY1434" s="80"/>
      <c r="CZ1434" s="80"/>
      <c r="DA1434" s="80"/>
      <c r="DB1434" s="80"/>
      <c r="DC1434" s="80"/>
      <c r="DD1434" s="80"/>
      <c r="DE1434" s="80"/>
      <c r="DF1434" s="80"/>
      <c r="DG1434" s="80"/>
      <c r="DH1434" s="80"/>
      <c r="DI1434" s="80"/>
      <c r="DJ1434" s="80"/>
      <c r="DK1434" s="80"/>
      <c r="DL1434" s="80"/>
      <c r="DM1434" s="80"/>
      <c r="DN1434" s="80"/>
      <c r="DO1434" s="80"/>
      <c r="DP1434" s="80"/>
      <c r="DQ1434" s="80"/>
      <c r="DR1434" s="80"/>
      <c r="DS1434" s="80"/>
      <c r="DT1434" s="80"/>
      <c r="DU1434" s="80"/>
      <c r="DV1434" s="80"/>
      <c r="DW1434" s="80"/>
      <c r="DX1434" s="80"/>
      <c r="DY1434" s="80"/>
      <c r="DZ1434" s="80"/>
      <c r="EA1434" s="80"/>
      <c r="EB1434" s="80"/>
      <c r="EC1434" s="80"/>
      <c r="ED1434" s="80"/>
      <c r="EE1434" s="80"/>
      <c r="EF1434" s="80"/>
      <c r="EG1434" s="80"/>
      <c r="EH1434" s="80"/>
      <c r="EI1434" s="80"/>
      <c r="EJ1434" s="80"/>
      <c r="EK1434" s="80"/>
      <c r="EL1434" s="80"/>
      <c r="EM1434" s="80"/>
      <c r="EN1434" s="80"/>
      <c r="EO1434" s="80"/>
      <c r="EP1434" s="80"/>
      <c r="EQ1434" s="80"/>
      <c r="ER1434" s="80"/>
      <c r="ES1434" s="80"/>
      <c r="ET1434" s="80"/>
      <c r="EU1434" s="80"/>
      <c r="EV1434" s="80"/>
      <c r="EW1434" s="80"/>
      <c r="EX1434" s="80"/>
      <c r="EY1434" s="80"/>
      <c r="EZ1434" s="80"/>
      <c r="FA1434" s="80"/>
      <c r="FB1434" s="80"/>
      <c r="FC1434" s="80"/>
      <c r="FD1434" s="80"/>
      <c r="FE1434" s="80"/>
      <c r="FF1434" s="80"/>
      <c r="FG1434" s="80"/>
      <c r="FH1434" s="80"/>
      <c r="FI1434" s="80"/>
      <c r="FJ1434" s="80"/>
      <c r="FK1434" s="80"/>
      <c r="FL1434" s="80"/>
      <c r="FM1434" s="80"/>
      <c r="FN1434" s="80"/>
      <c r="FO1434" s="80"/>
      <c r="FP1434" s="80"/>
      <c r="FQ1434" s="80"/>
      <c r="FR1434" s="80"/>
      <c r="FS1434" s="80"/>
      <c r="FT1434" s="80"/>
      <c r="FU1434" s="80"/>
      <c r="FV1434" s="80"/>
      <c r="FW1434" s="80"/>
      <c r="FX1434" s="80"/>
      <c r="FY1434" s="80"/>
      <c r="FZ1434" s="80"/>
      <c r="GA1434" s="80"/>
      <c r="GB1434" s="80"/>
      <c r="GC1434" s="80"/>
      <c r="GD1434" s="80"/>
      <c r="GE1434" s="80"/>
      <c r="GF1434" s="80"/>
      <c r="GG1434" s="80"/>
      <c r="GH1434" s="80"/>
      <c r="GI1434" s="80"/>
      <c r="GJ1434" s="80"/>
      <c r="GK1434" s="80"/>
      <c r="GL1434" s="80"/>
      <c r="GM1434" s="80"/>
      <c r="GN1434" s="80"/>
      <c r="GO1434" s="80"/>
      <c r="GP1434" s="80"/>
      <c r="GQ1434" s="80"/>
      <c r="GR1434" s="80"/>
      <c r="GS1434" s="80"/>
      <c r="GT1434" s="80"/>
      <c r="GU1434" s="80"/>
      <c r="GV1434" s="80"/>
      <c r="GW1434" s="80"/>
      <c r="GX1434" s="80"/>
      <c r="GY1434" s="80"/>
      <c r="GZ1434" s="80"/>
      <c r="HA1434" s="80"/>
      <c r="HB1434" s="80"/>
      <c r="HC1434" s="80"/>
      <c r="HD1434" s="80"/>
      <c r="HE1434" s="80"/>
      <c r="HF1434" s="80"/>
      <c r="HG1434" s="80"/>
      <c r="HH1434" s="80"/>
      <c r="HI1434" s="80"/>
      <c r="HJ1434" s="80"/>
      <c r="HK1434" s="80"/>
      <c r="HL1434" s="80"/>
      <c r="HM1434" s="80"/>
      <c r="HN1434" s="80"/>
      <c r="HO1434" s="80"/>
      <c r="HP1434" s="80"/>
      <c r="HQ1434" s="80"/>
      <c r="HR1434" s="80"/>
      <c r="HS1434" s="80"/>
      <c r="HT1434" s="80"/>
      <c r="HU1434" s="80"/>
      <c r="HV1434" s="80"/>
      <c r="HW1434" s="80"/>
      <c r="HX1434" s="80"/>
      <c r="HY1434" s="80"/>
      <c r="HZ1434" s="80"/>
      <c r="IA1434" s="80"/>
      <c r="IB1434" s="80"/>
      <c r="IC1434" s="80"/>
      <c r="ID1434" s="80"/>
      <c r="IE1434" s="80"/>
      <c r="IF1434" s="80"/>
      <c r="IG1434" s="80"/>
      <c r="IH1434" s="80"/>
      <c r="II1434" s="80"/>
      <c r="IJ1434" s="80"/>
      <c r="IK1434" s="80"/>
      <c r="IL1434" s="80"/>
      <c r="IM1434" s="80"/>
      <c r="IN1434" s="80"/>
      <c r="IO1434" s="80"/>
      <c r="IP1434" s="80"/>
      <c r="IQ1434" s="80"/>
      <c r="IR1434" s="80"/>
      <c r="IS1434" s="80"/>
      <c r="IT1434" s="80"/>
      <c r="IU1434" s="80"/>
      <c r="IV1434" s="80"/>
      <c r="IW1434" s="80"/>
      <c r="IX1434" s="80"/>
      <c r="IY1434" s="80"/>
      <c r="IZ1434" s="80"/>
      <c r="JA1434" s="80"/>
      <c r="JB1434" s="80"/>
      <c r="JC1434" s="80"/>
      <c r="JD1434" s="80"/>
      <c r="JE1434" s="80"/>
      <c r="JF1434" s="80"/>
      <c r="JG1434" s="80"/>
      <c r="JH1434" s="80"/>
      <c r="JI1434" s="80"/>
      <c r="JJ1434" s="80"/>
      <c r="JK1434" s="80"/>
      <c r="JL1434" s="80"/>
      <c r="JM1434" s="80"/>
      <c r="JN1434" s="80"/>
      <c r="JO1434" s="80"/>
      <c r="JP1434" s="80"/>
      <c r="JQ1434" s="80"/>
      <c r="JR1434" s="80"/>
      <c r="JS1434" s="80"/>
      <c r="JT1434" s="80"/>
      <c r="JU1434" s="80"/>
      <c r="JV1434" s="80"/>
      <c r="JW1434" s="80"/>
      <c r="JX1434" s="80"/>
      <c r="JY1434" s="80"/>
      <c r="JZ1434" s="80"/>
      <c r="KA1434" s="80"/>
      <c r="KB1434" s="80"/>
      <c r="KC1434" s="80"/>
      <c r="KD1434" s="80"/>
      <c r="KE1434" s="80"/>
      <c r="KF1434" s="80"/>
      <c r="KG1434" s="80"/>
      <c r="KH1434" s="80"/>
      <c r="KI1434" s="80"/>
      <c r="KJ1434" s="80"/>
      <c r="KK1434" s="80"/>
      <c r="KL1434" s="80"/>
      <c r="KM1434" s="80"/>
      <c r="KN1434" s="80"/>
      <c r="KO1434" s="80"/>
      <c r="KP1434" s="80"/>
      <c r="KQ1434" s="80"/>
      <c r="KR1434" s="80"/>
      <c r="KS1434" s="80"/>
      <c r="KT1434" s="80"/>
      <c r="KU1434" s="80"/>
      <c r="KV1434" s="80"/>
      <c r="KW1434" s="80"/>
      <c r="KX1434" s="80"/>
      <c r="KY1434" s="80"/>
      <c r="KZ1434" s="80"/>
      <c r="LA1434" s="80"/>
      <c r="LB1434" s="80"/>
      <c r="LC1434" s="80"/>
      <c r="LD1434" s="80"/>
      <c r="LE1434" s="80"/>
      <c r="LF1434" s="80"/>
      <c r="LG1434" s="80"/>
      <c r="LH1434" s="80"/>
      <c r="LI1434" s="80"/>
      <c r="LJ1434" s="80"/>
      <c r="LK1434" s="80"/>
      <c r="LL1434" s="80"/>
      <c r="LM1434" s="80"/>
      <c r="LN1434" s="80"/>
      <c r="LO1434" s="80"/>
      <c r="LP1434" s="80"/>
      <c r="LQ1434" s="80"/>
      <c r="LR1434" s="80"/>
      <c r="LS1434" s="80"/>
      <c r="LT1434" s="80"/>
      <c r="LU1434" s="80"/>
      <c r="LV1434" s="80"/>
      <c r="LW1434" s="80"/>
      <c r="LX1434" s="80"/>
      <c r="LY1434" s="80"/>
      <c r="LZ1434" s="80"/>
      <c r="MA1434" s="80"/>
      <c r="MB1434" s="80"/>
      <c r="MC1434" s="80"/>
      <c r="MD1434" s="80"/>
      <c r="ME1434" s="80"/>
      <c r="MF1434" s="80"/>
      <c r="MG1434" s="80"/>
      <c r="MH1434" s="80"/>
      <c r="MI1434" s="80"/>
      <c r="MJ1434" s="80"/>
      <c r="MK1434" s="80"/>
      <c r="ML1434" s="80"/>
      <c r="MM1434" s="80"/>
      <c r="MN1434" s="80"/>
      <c r="MO1434" s="80"/>
      <c r="MP1434" s="80"/>
      <c r="MQ1434" s="80"/>
      <c r="MR1434" s="80"/>
      <c r="MS1434" s="80"/>
      <c r="MT1434" s="80"/>
      <c r="MU1434" s="80"/>
      <c r="MV1434" s="80"/>
      <c r="MW1434" s="80"/>
      <c r="MX1434" s="80"/>
      <c r="MY1434" s="80"/>
      <c r="MZ1434" s="80"/>
      <c r="NA1434" s="80"/>
      <c r="NB1434" s="80"/>
      <c r="NC1434" s="80"/>
      <c r="ND1434" s="80"/>
      <c r="NE1434" s="80"/>
      <c r="NF1434" s="80"/>
      <c r="NG1434" s="81"/>
      <c r="NH1434" s="81"/>
      <c r="NI1434" s="81"/>
      <c r="NJ1434" s="80"/>
      <c r="NK1434" s="79"/>
      <c r="NL1434" s="79"/>
      <c r="NM1434" s="79"/>
      <c r="NN1434" s="79"/>
      <c r="NO1434" s="79"/>
      <c r="NP1434" s="79"/>
      <c r="NQ1434" s="79"/>
      <c r="NR1434" s="79"/>
      <c r="NS1434" s="79"/>
      <c r="NT1434" s="79"/>
      <c r="NU1434" s="79"/>
      <c r="NV1434" s="80"/>
    </row>
    <row r="1435" spans="1:386" s="48" customFormat="1" x14ac:dyDescent="0.2">
      <c r="A1435" s="78"/>
      <c r="B1435" s="79"/>
      <c r="C1435" s="79"/>
      <c r="D1435" s="242"/>
      <c r="E1435" s="228"/>
      <c r="F1435" s="80"/>
      <c r="G1435" s="80"/>
      <c r="H1435" s="80"/>
      <c r="I1435" s="80"/>
      <c r="J1435" s="80"/>
      <c r="K1435" s="80"/>
      <c r="L1435" s="80"/>
      <c r="M1435" s="80"/>
      <c r="N1435" s="80"/>
      <c r="O1435" s="80"/>
      <c r="P1435" s="80"/>
      <c r="Q1435" s="80"/>
      <c r="R1435" s="80"/>
      <c r="S1435" s="80"/>
      <c r="T1435" s="80"/>
      <c r="U1435" s="80"/>
      <c r="V1435" s="80"/>
      <c r="W1435" s="80"/>
      <c r="X1435" s="80"/>
      <c r="Y1435" s="80"/>
      <c r="Z1435" s="80"/>
      <c r="AA1435" s="80"/>
      <c r="AB1435" s="80"/>
      <c r="AC1435" s="80"/>
      <c r="AD1435" s="80"/>
      <c r="AE1435" s="80"/>
      <c r="AF1435" s="80"/>
      <c r="AG1435" s="80"/>
      <c r="AH1435" s="80"/>
      <c r="AI1435" s="80"/>
      <c r="AJ1435" s="80"/>
      <c r="AK1435" s="80"/>
      <c r="AL1435" s="80"/>
      <c r="AM1435" s="80"/>
      <c r="AN1435" s="80"/>
      <c r="AO1435" s="80"/>
      <c r="AP1435" s="80"/>
      <c r="AQ1435" s="80"/>
      <c r="AR1435" s="80"/>
      <c r="AS1435" s="80"/>
      <c r="AT1435" s="80"/>
      <c r="AU1435" s="80"/>
      <c r="AV1435" s="80"/>
      <c r="AW1435" s="80"/>
      <c r="AX1435" s="80"/>
      <c r="AY1435" s="80"/>
      <c r="AZ1435" s="80"/>
      <c r="BA1435" s="80"/>
      <c r="BB1435" s="80"/>
      <c r="BC1435" s="80"/>
      <c r="BD1435" s="80"/>
      <c r="BE1435" s="80"/>
      <c r="BF1435" s="80"/>
      <c r="BG1435" s="80"/>
      <c r="BH1435" s="80"/>
      <c r="BI1435" s="80"/>
      <c r="BJ1435" s="80"/>
      <c r="BK1435" s="80"/>
      <c r="BL1435" s="80"/>
      <c r="BM1435" s="80"/>
      <c r="BN1435" s="80"/>
      <c r="BO1435" s="80"/>
      <c r="BP1435" s="80"/>
      <c r="BQ1435" s="80"/>
      <c r="BR1435" s="80"/>
      <c r="BS1435" s="80"/>
      <c r="BT1435" s="80"/>
      <c r="BU1435" s="80"/>
      <c r="BV1435" s="80"/>
      <c r="BW1435" s="80"/>
      <c r="BX1435" s="80"/>
      <c r="BY1435" s="80"/>
      <c r="BZ1435" s="80"/>
      <c r="CA1435" s="80"/>
      <c r="CB1435" s="80"/>
      <c r="CC1435" s="80"/>
      <c r="CD1435" s="80"/>
      <c r="CE1435" s="80"/>
      <c r="CF1435" s="80"/>
      <c r="CG1435" s="80"/>
      <c r="CH1435" s="80"/>
      <c r="CI1435" s="80"/>
      <c r="CJ1435" s="80"/>
      <c r="CK1435" s="80"/>
      <c r="CL1435" s="80"/>
      <c r="CM1435" s="80"/>
      <c r="CN1435" s="80"/>
      <c r="CO1435" s="80"/>
      <c r="CP1435" s="80"/>
      <c r="CQ1435" s="80"/>
      <c r="CR1435" s="80"/>
      <c r="CS1435" s="80"/>
      <c r="CT1435" s="80"/>
      <c r="CU1435" s="80"/>
      <c r="CV1435" s="80"/>
      <c r="CW1435" s="80"/>
      <c r="CX1435" s="80"/>
      <c r="CY1435" s="80"/>
      <c r="CZ1435" s="80"/>
      <c r="DA1435" s="80"/>
      <c r="DB1435" s="80"/>
      <c r="DC1435" s="80"/>
      <c r="DD1435" s="80"/>
      <c r="DE1435" s="80"/>
      <c r="DF1435" s="80"/>
      <c r="DG1435" s="80"/>
      <c r="DH1435" s="80"/>
      <c r="DI1435" s="80"/>
      <c r="DJ1435" s="80"/>
      <c r="DK1435" s="80"/>
      <c r="DL1435" s="80"/>
      <c r="DM1435" s="80"/>
      <c r="DN1435" s="80"/>
      <c r="DO1435" s="80"/>
      <c r="DP1435" s="80"/>
      <c r="DQ1435" s="80"/>
      <c r="DR1435" s="80"/>
      <c r="DS1435" s="80"/>
      <c r="DT1435" s="80"/>
      <c r="DU1435" s="80"/>
      <c r="DV1435" s="80"/>
      <c r="DW1435" s="80"/>
      <c r="DX1435" s="80"/>
      <c r="DY1435" s="80"/>
      <c r="DZ1435" s="80"/>
      <c r="EA1435" s="80"/>
      <c r="EB1435" s="80"/>
      <c r="EC1435" s="80"/>
      <c r="ED1435" s="80"/>
      <c r="EE1435" s="80"/>
      <c r="EF1435" s="80"/>
      <c r="EG1435" s="80"/>
      <c r="EH1435" s="80"/>
      <c r="EI1435" s="80"/>
      <c r="EJ1435" s="80"/>
      <c r="EK1435" s="80"/>
      <c r="EL1435" s="80"/>
      <c r="EM1435" s="80"/>
      <c r="EN1435" s="80"/>
      <c r="EO1435" s="80"/>
      <c r="EP1435" s="80"/>
      <c r="EQ1435" s="80"/>
      <c r="ER1435" s="80"/>
      <c r="ES1435" s="80"/>
      <c r="ET1435" s="80"/>
      <c r="EU1435" s="80"/>
      <c r="EV1435" s="80"/>
      <c r="EW1435" s="80"/>
      <c r="EX1435" s="80"/>
      <c r="EY1435" s="80"/>
      <c r="EZ1435" s="80"/>
      <c r="FA1435" s="80"/>
      <c r="FB1435" s="80"/>
      <c r="FC1435" s="80"/>
      <c r="FD1435" s="80"/>
      <c r="FE1435" s="80"/>
      <c r="FF1435" s="80"/>
      <c r="FG1435" s="80"/>
      <c r="FH1435" s="80"/>
      <c r="FI1435" s="80"/>
      <c r="FJ1435" s="80"/>
      <c r="FK1435" s="80"/>
      <c r="FL1435" s="80"/>
      <c r="FM1435" s="80"/>
      <c r="FN1435" s="80"/>
      <c r="FO1435" s="80"/>
      <c r="FP1435" s="80"/>
      <c r="FQ1435" s="80"/>
      <c r="FR1435" s="80"/>
      <c r="FS1435" s="80"/>
      <c r="FT1435" s="80"/>
      <c r="FU1435" s="80"/>
      <c r="FV1435" s="80"/>
      <c r="FW1435" s="80"/>
      <c r="FX1435" s="80"/>
      <c r="FY1435" s="80"/>
      <c r="FZ1435" s="80"/>
      <c r="GA1435" s="80"/>
      <c r="GB1435" s="80"/>
      <c r="GC1435" s="80"/>
      <c r="GD1435" s="80"/>
      <c r="GE1435" s="80"/>
      <c r="GF1435" s="80"/>
      <c r="GG1435" s="80"/>
      <c r="GH1435" s="80"/>
      <c r="GI1435" s="80"/>
      <c r="GJ1435" s="80"/>
      <c r="GK1435" s="80"/>
      <c r="GL1435" s="80"/>
      <c r="GM1435" s="80"/>
      <c r="GN1435" s="80"/>
      <c r="GO1435" s="80"/>
      <c r="GP1435" s="80"/>
      <c r="GQ1435" s="80"/>
      <c r="GR1435" s="80"/>
      <c r="GS1435" s="80"/>
      <c r="GT1435" s="80"/>
      <c r="GU1435" s="80"/>
      <c r="GV1435" s="80"/>
      <c r="GW1435" s="80"/>
      <c r="GX1435" s="80"/>
      <c r="GY1435" s="80"/>
      <c r="GZ1435" s="80"/>
      <c r="HA1435" s="80"/>
      <c r="HB1435" s="80"/>
      <c r="HC1435" s="80"/>
      <c r="HD1435" s="80"/>
      <c r="HE1435" s="80"/>
      <c r="HF1435" s="80"/>
      <c r="HG1435" s="80"/>
      <c r="HH1435" s="80"/>
      <c r="HI1435" s="80"/>
      <c r="HJ1435" s="80"/>
      <c r="HK1435" s="80"/>
      <c r="HL1435" s="80"/>
      <c r="HM1435" s="80"/>
      <c r="HN1435" s="80"/>
      <c r="HO1435" s="80"/>
      <c r="HP1435" s="80"/>
      <c r="HQ1435" s="80"/>
      <c r="HR1435" s="80"/>
      <c r="HS1435" s="80"/>
      <c r="HT1435" s="80"/>
      <c r="HU1435" s="80"/>
      <c r="HV1435" s="80"/>
      <c r="HW1435" s="80"/>
      <c r="HX1435" s="80"/>
      <c r="HY1435" s="80"/>
      <c r="HZ1435" s="80"/>
      <c r="IA1435" s="80"/>
      <c r="IB1435" s="80"/>
      <c r="IC1435" s="80"/>
      <c r="ID1435" s="80"/>
      <c r="IE1435" s="80"/>
      <c r="IF1435" s="80"/>
      <c r="IG1435" s="80"/>
      <c r="IH1435" s="80"/>
      <c r="II1435" s="80"/>
      <c r="IJ1435" s="80"/>
      <c r="IK1435" s="80"/>
      <c r="IL1435" s="80"/>
      <c r="IM1435" s="80"/>
      <c r="IN1435" s="80"/>
      <c r="IO1435" s="80"/>
      <c r="IP1435" s="80"/>
      <c r="IQ1435" s="80"/>
      <c r="IR1435" s="80"/>
      <c r="IS1435" s="80"/>
      <c r="IT1435" s="80"/>
      <c r="IU1435" s="80"/>
      <c r="IV1435" s="80"/>
      <c r="IW1435" s="80"/>
      <c r="IX1435" s="80"/>
      <c r="IY1435" s="80"/>
      <c r="IZ1435" s="80"/>
      <c r="JA1435" s="80"/>
      <c r="JB1435" s="80"/>
      <c r="JC1435" s="80"/>
      <c r="JD1435" s="80"/>
      <c r="JE1435" s="80"/>
      <c r="JF1435" s="80"/>
      <c r="JG1435" s="80"/>
      <c r="JH1435" s="80"/>
      <c r="JI1435" s="80"/>
      <c r="JJ1435" s="80"/>
      <c r="JK1435" s="80"/>
      <c r="JL1435" s="80"/>
      <c r="JM1435" s="80"/>
      <c r="JN1435" s="80"/>
      <c r="JO1435" s="80"/>
      <c r="JP1435" s="80"/>
      <c r="JQ1435" s="80"/>
      <c r="JR1435" s="80"/>
      <c r="JS1435" s="80"/>
      <c r="JT1435" s="80"/>
      <c r="JU1435" s="80"/>
      <c r="JV1435" s="80"/>
      <c r="JW1435" s="80"/>
      <c r="JX1435" s="80"/>
      <c r="JY1435" s="80"/>
      <c r="JZ1435" s="80"/>
      <c r="KA1435" s="80"/>
      <c r="KB1435" s="80"/>
      <c r="KC1435" s="80"/>
      <c r="KD1435" s="80"/>
      <c r="KE1435" s="80"/>
      <c r="KF1435" s="80"/>
      <c r="KG1435" s="80"/>
      <c r="KH1435" s="80"/>
      <c r="KI1435" s="80"/>
      <c r="KJ1435" s="80"/>
      <c r="KK1435" s="80"/>
      <c r="KL1435" s="80"/>
      <c r="KM1435" s="80"/>
      <c r="KN1435" s="80"/>
      <c r="KO1435" s="80"/>
      <c r="KP1435" s="80"/>
      <c r="KQ1435" s="80"/>
      <c r="KR1435" s="80"/>
      <c r="KS1435" s="80"/>
      <c r="KT1435" s="80"/>
      <c r="KU1435" s="80"/>
      <c r="KV1435" s="80"/>
      <c r="KW1435" s="80"/>
      <c r="KX1435" s="80"/>
      <c r="KY1435" s="80"/>
      <c r="KZ1435" s="80"/>
      <c r="LA1435" s="80"/>
      <c r="LB1435" s="80"/>
      <c r="LC1435" s="80"/>
      <c r="LD1435" s="80"/>
      <c r="LE1435" s="80"/>
      <c r="LF1435" s="80"/>
      <c r="LG1435" s="80"/>
      <c r="LH1435" s="80"/>
      <c r="LI1435" s="80"/>
      <c r="LJ1435" s="80"/>
      <c r="LK1435" s="80"/>
      <c r="LL1435" s="80"/>
      <c r="LM1435" s="80"/>
      <c r="LN1435" s="80"/>
      <c r="LO1435" s="80"/>
      <c r="LP1435" s="80"/>
      <c r="LQ1435" s="80"/>
      <c r="LR1435" s="80"/>
      <c r="LS1435" s="80"/>
      <c r="LT1435" s="80"/>
      <c r="LU1435" s="80"/>
      <c r="LV1435" s="80"/>
      <c r="LW1435" s="80"/>
      <c r="LX1435" s="80"/>
      <c r="LY1435" s="80"/>
      <c r="LZ1435" s="80"/>
      <c r="MA1435" s="80"/>
      <c r="MB1435" s="80"/>
      <c r="MC1435" s="80"/>
      <c r="MD1435" s="80"/>
      <c r="ME1435" s="80"/>
      <c r="MF1435" s="80"/>
      <c r="MG1435" s="80"/>
      <c r="MH1435" s="80"/>
      <c r="MI1435" s="80"/>
      <c r="MJ1435" s="80"/>
      <c r="MK1435" s="80"/>
      <c r="ML1435" s="80"/>
      <c r="MM1435" s="80"/>
      <c r="MN1435" s="80"/>
      <c r="MO1435" s="80"/>
      <c r="MP1435" s="80"/>
      <c r="MQ1435" s="80"/>
      <c r="MR1435" s="80"/>
      <c r="MS1435" s="80"/>
      <c r="MT1435" s="80"/>
      <c r="MU1435" s="80"/>
      <c r="MV1435" s="80"/>
      <c r="MW1435" s="80"/>
      <c r="MX1435" s="80"/>
      <c r="MY1435" s="80"/>
      <c r="MZ1435" s="80"/>
      <c r="NA1435" s="80"/>
      <c r="NB1435" s="80"/>
      <c r="NC1435" s="80"/>
      <c r="ND1435" s="80"/>
      <c r="NE1435" s="80"/>
      <c r="NF1435" s="80"/>
      <c r="NG1435" s="81"/>
      <c r="NH1435" s="81"/>
      <c r="NI1435" s="81"/>
      <c r="NJ1435" s="80"/>
      <c r="NK1435" s="79"/>
      <c r="NL1435" s="79"/>
      <c r="NM1435" s="79"/>
      <c r="NN1435" s="79"/>
      <c r="NO1435" s="79"/>
      <c r="NP1435" s="79"/>
      <c r="NQ1435" s="79"/>
      <c r="NR1435" s="79"/>
      <c r="NS1435" s="79"/>
      <c r="NT1435" s="79"/>
      <c r="NU1435" s="79"/>
      <c r="NV1435" s="80"/>
    </row>
    <row r="1436" spans="1:386" s="48" customFormat="1" x14ac:dyDescent="0.2">
      <c r="A1436" s="78"/>
      <c r="B1436" s="79"/>
      <c r="C1436" s="79"/>
      <c r="D1436" s="242"/>
      <c r="E1436" s="228"/>
      <c r="F1436" s="80"/>
      <c r="G1436" s="80"/>
      <c r="H1436" s="80"/>
      <c r="I1436" s="80"/>
      <c r="J1436" s="80"/>
      <c r="K1436" s="80"/>
      <c r="L1436" s="80"/>
      <c r="M1436" s="80"/>
      <c r="N1436" s="80"/>
      <c r="O1436" s="80"/>
      <c r="P1436" s="80"/>
      <c r="Q1436" s="80"/>
      <c r="R1436" s="80"/>
      <c r="S1436" s="80"/>
      <c r="T1436" s="80"/>
      <c r="U1436" s="80"/>
      <c r="V1436" s="80"/>
      <c r="W1436" s="80"/>
      <c r="X1436" s="80"/>
      <c r="Y1436" s="80"/>
      <c r="Z1436" s="80"/>
      <c r="AA1436" s="80"/>
      <c r="AB1436" s="80"/>
      <c r="AC1436" s="80"/>
      <c r="AD1436" s="80"/>
      <c r="AE1436" s="80"/>
      <c r="AF1436" s="80"/>
      <c r="AG1436" s="80"/>
      <c r="AH1436" s="80"/>
      <c r="AI1436" s="80"/>
      <c r="AJ1436" s="80"/>
      <c r="AK1436" s="80"/>
      <c r="AL1436" s="80"/>
      <c r="AM1436" s="80"/>
      <c r="AN1436" s="80"/>
      <c r="AO1436" s="80"/>
      <c r="AP1436" s="80"/>
      <c r="AQ1436" s="80"/>
      <c r="AR1436" s="80"/>
      <c r="AS1436" s="80"/>
      <c r="AT1436" s="80"/>
      <c r="AU1436" s="80"/>
      <c r="AV1436" s="80"/>
      <c r="AW1436" s="80"/>
      <c r="AX1436" s="80"/>
      <c r="AY1436" s="80"/>
      <c r="AZ1436" s="80"/>
      <c r="BA1436" s="80"/>
      <c r="BB1436" s="80"/>
      <c r="BC1436" s="80"/>
      <c r="BD1436" s="80"/>
      <c r="BE1436" s="80"/>
      <c r="BF1436" s="80"/>
      <c r="BG1436" s="80"/>
      <c r="BH1436" s="80"/>
      <c r="BI1436" s="80"/>
      <c r="BJ1436" s="80"/>
      <c r="BK1436" s="80"/>
      <c r="BL1436" s="80"/>
      <c r="BM1436" s="80"/>
      <c r="BN1436" s="80"/>
      <c r="BO1436" s="80"/>
      <c r="BP1436" s="80"/>
      <c r="BQ1436" s="80"/>
      <c r="BR1436" s="80"/>
      <c r="BS1436" s="80"/>
      <c r="BT1436" s="80"/>
      <c r="BU1436" s="80"/>
      <c r="BV1436" s="80"/>
      <c r="BW1436" s="80"/>
      <c r="BX1436" s="80"/>
      <c r="BY1436" s="80"/>
      <c r="BZ1436" s="80"/>
      <c r="CA1436" s="80"/>
      <c r="CB1436" s="80"/>
      <c r="CC1436" s="80"/>
      <c r="CD1436" s="80"/>
      <c r="CE1436" s="80"/>
      <c r="CF1436" s="80"/>
      <c r="CG1436" s="80"/>
      <c r="CH1436" s="80"/>
      <c r="CI1436" s="80"/>
      <c r="CJ1436" s="80"/>
      <c r="CK1436" s="80"/>
      <c r="CL1436" s="80"/>
      <c r="CM1436" s="80"/>
      <c r="CN1436" s="80"/>
      <c r="CO1436" s="80"/>
      <c r="CP1436" s="80"/>
      <c r="CQ1436" s="80"/>
      <c r="CR1436" s="80"/>
      <c r="CS1436" s="80"/>
      <c r="CT1436" s="80"/>
      <c r="CU1436" s="80"/>
      <c r="CV1436" s="80"/>
      <c r="CW1436" s="80"/>
      <c r="CX1436" s="80"/>
      <c r="CY1436" s="80"/>
      <c r="CZ1436" s="80"/>
      <c r="DA1436" s="80"/>
      <c r="DB1436" s="80"/>
      <c r="DC1436" s="80"/>
      <c r="DD1436" s="80"/>
      <c r="DE1436" s="80"/>
      <c r="DF1436" s="80"/>
      <c r="DG1436" s="80"/>
      <c r="DH1436" s="80"/>
      <c r="DI1436" s="80"/>
      <c r="DJ1436" s="80"/>
      <c r="DK1436" s="80"/>
      <c r="DL1436" s="80"/>
      <c r="DM1436" s="80"/>
      <c r="DN1436" s="80"/>
      <c r="DO1436" s="80"/>
      <c r="DP1436" s="80"/>
      <c r="DQ1436" s="80"/>
      <c r="DR1436" s="80"/>
      <c r="DS1436" s="80"/>
      <c r="DT1436" s="80"/>
      <c r="DU1436" s="80"/>
      <c r="DV1436" s="80"/>
      <c r="DW1436" s="80"/>
      <c r="DX1436" s="80"/>
      <c r="DY1436" s="80"/>
      <c r="DZ1436" s="80"/>
      <c r="EA1436" s="80"/>
      <c r="EB1436" s="80"/>
      <c r="EC1436" s="80"/>
      <c r="ED1436" s="80"/>
      <c r="EE1436" s="80"/>
      <c r="EF1436" s="80"/>
      <c r="EG1436" s="80"/>
      <c r="EH1436" s="80"/>
      <c r="EI1436" s="80"/>
      <c r="EJ1436" s="80"/>
      <c r="EK1436" s="80"/>
      <c r="EL1436" s="80"/>
      <c r="EM1436" s="80"/>
      <c r="EN1436" s="80"/>
      <c r="EO1436" s="80"/>
      <c r="EP1436" s="80"/>
      <c r="EQ1436" s="80"/>
      <c r="ER1436" s="80"/>
      <c r="ES1436" s="80"/>
      <c r="ET1436" s="80"/>
      <c r="EU1436" s="80"/>
      <c r="EV1436" s="80"/>
      <c r="EW1436" s="80"/>
      <c r="EX1436" s="80"/>
      <c r="EY1436" s="80"/>
      <c r="EZ1436" s="80"/>
      <c r="FA1436" s="80"/>
      <c r="FB1436" s="80"/>
      <c r="FC1436" s="80"/>
      <c r="FD1436" s="80"/>
      <c r="FE1436" s="80"/>
      <c r="FF1436" s="80"/>
      <c r="FG1436" s="80"/>
      <c r="FH1436" s="80"/>
      <c r="FI1436" s="80"/>
      <c r="FJ1436" s="80"/>
      <c r="FK1436" s="80"/>
      <c r="FL1436" s="80"/>
      <c r="FM1436" s="80"/>
      <c r="FN1436" s="80"/>
      <c r="FO1436" s="80"/>
      <c r="FP1436" s="80"/>
      <c r="FQ1436" s="80"/>
      <c r="FR1436" s="80"/>
      <c r="FS1436" s="80"/>
      <c r="FT1436" s="80"/>
      <c r="FU1436" s="80"/>
      <c r="FV1436" s="80"/>
      <c r="FW1436" s="80"/>
      <c r="FX1436" s="80"/>
      <c r="FY1436" s="80"/>
      <c r="FZ1436" s="80"/>
      <c r="GA1436" s="80"/>
      <c r="GB1436" s="80"/>
      <c r="GC1436" s="80"/>
      <c r="GD1436" s="80"/>
      <c r="GE1436" s="80"/>
      <c r="GF1436" s="80"/>
      <c r="GG1436" s="80"/>
      <c r="GH1436" s="80"/>
      <c r="GI1436" s="80"/>
      <c r="GJ1436" s="80"/>
      <c r="GK1436" s="80"/>
      <c r="GL1436" s="80"/>
      <c r="GM1436" s="80"/>
      <c r="GN1436" s="80"/>
      <c r="GO1436" s="80"/>
      <c r="GP1436" s="80"/>
      <c r="GQ1436" s="80"/>
      <c r="GR1436" s="80"/>
      <c r="GS1436" s="80"/>
      <c r="GT1436" s="80"/>
      <c r="GU1436" s="80"/>
      <c r="GV1436" s="80"/>
      <c r="GW1436" s="80"/>
      <c r="GX1436" s="80"/>
      <c r="GY1436" s="80"/>
      <c r="GZ1436" s="80"/>
      <c r="HA1436" s="80"/>
      <c r="HB1436" s="80"/>
      <c r="HC1436" s="80"/>
      <c r="HD1436" s="80"/>
      <c r="HE1436" s="80"/>
      <c r="HF1436" s="80"/>
      <c r="HG1436" s="80"/>
      <c r="HH1436" s="80"/>
      <c r="HI1436" s="80"/>
      <c r="HJ1436" s="80"/>
      <c r="HK1436" s="80"/>
      <c r="HL1436" s="80"/>
      <c r="HM1436" s="80"/>
      <c r="HN1436" s="80"/>
      <c r="HO1436" s="80"/>
      <c r="HP1436" s="80"/>
      <c r="HQ1436" s="80"/>
      <c r="HR1436" s="80"/>
      <c r="HS1436" s="80"/>
      <c r="HT1436" s="80"/>
      <c r="HU1436" s="80"/>
      <c r="HV1436" s="80"/>
      <c r="HW1436" s="80"/>
      <c r="HX1436" s="80"/>
      <c r="HY1436" s="80"/>
      <c r="HZ1436" s="80"/>
      <c r="IA1436" s="80"/>
      <c r="IB1436" s="80"/>
      <c r="IC1436" s="80"/>
      <c r="ID1436" s="80"/>
      <c r="IE1436" s="80"/>
      <c r="IF1436" s="80"/>
      <c r="IG1436" s="80"/>
      <c r="IH1436" s="80"/>
      <c r="II1436" s="80"/>
      <c r="IJ1436" s="80"/>
      <c r="IK1436" s="80"/>
      <c r="IL1436" s="80"/>
      <c r="IM1436" s="80"/>
      <c r="IN1436" s="80"/>
      <c r="IO1436" s="80"/>
      <c r="IP1436" s="80"/>
      <c r="IQ1436" s="80"/>
      <c r="IR1436" s="80"/>
      <c r="IS1436" s="80"/>
      <c r="IT1436" s="80"/>
      <c r="IU1436" s="80"/>
      <c r="IV1436" s="80"/>
      <c r="IW1436" s="80"/>
      <c r="IX1436" s="80"/>
      <c r="IY1436" s="80"/>
      <c r="IZ1436" s="80"/>
      <c r="JA1436" s="80"/>
      <c r="JB1436" s="80"/>
      <c r="JC1436" s="80"/>
      <c r="JD1436" s="80"/>
      <c r="JE1436" s="80"/>
      <c r="JF1436" s="80"/>
      <c r="JG1436" s="80"/>
      <c r="JH1436" s="80"/>
      <c r="JI1436" s="80"/>
      <c r="JJ1436" s="80"/>
      <c r="JK1436" s="80"/>
      <c r="JL1436" s="80"/>
      <c r="JM1436" s="80"/>
      <c r="JN1436" s="80"/>
      <c r="JO1436" s="80"/>
      <c r="JP1436" s="80"/>
      <c r="JQ1436" s="80"/>
      <c r="JR1436" s="80"/>
      <c r="JS1436" s="80"/>
      <c r="JT1436" s="80"/>
      <c r="JU1436" s="80"/>
      <c r="JV1436" s="80"/>
      <c r="JW1436" s="80"/>
      <c r="JX1436" s="80"/>
      <c r="JY1436" s="80"/>
      <c r="JZ1436" s="80"/>
      <c r="KA1436" s="80"/>
      <c r="KB1436" s="80"/>
      <c r="KC1436" s="80"/>
      <c r="KD1436" s="80"/>
      <c r="KE1436" s="80"/>
      <c r="KF1436" s="80"/>
      <c r="KG1436" s="80"/>
      <c r="KH1436" s="80"/>
      <c r="KI1436" s="80"/>
      <c r="KJ1436" s="80"/>
      <c r="KK1436" s="80"/>
      <c r="KL1436" s="80"/>
      <c r="KM1436" s="80"/>
      <c r="KN1436" s="80"/>
      <c r="KO1436" s="80"/>
      <c r="KP1436" s="80"/>
      <c r="KQ1436" s="80"/>
      <c r="KR1436" s="80"/>
      <c r="KS1436" s="80"/>
      <c r="KT1436" s="80"/>
      <c r="KU1436" s="80"/>
      <c r="KV1436" s="80"/>
      <c r="KW1436" s="80"/>
      <c r="KX1436" s="80"/>
      <c r="KY1436" s="80"/>
      <c r="KZ1436" s="80"/>
      <c r="LA1436" s="80"/>
      <c r="LB1436" s="80"/>
      <c r="LC1436" s="80"/>
      <c r="LD1436" s="80"/>
      <c r="LE1436" s="80"/>
      <c r="LF1436" s="80"/>
      <c r="LG1436" s="80"/>
      <c r="LH1436" s="80"/>
      <c r="LI1436" s="80"/>
      <c r="LJ1436" s="80"/>
      <c r="LK1436" s="80"/>
      <c r="LL1436" s="80"/>
      <c r="LM1436" s="80"/>
      <c r="LN1436" s="80"/>
      <c r="LO1436" s="80"/>
      <c r="LP1436" s="80"/>
      <c r="LQ1436" s="80"/>
      <c r="LR1436" s="80"/>
      <c r="LS1436" s="80"/>
      <c r="LT1436" s="80"/>
      <c r="LU1436" s="80"/>
      <c r="LV1436" s="80"/>
      <c r="LW1436" s="80"/>
      <c r="LX1436" s="80"/>
      <c r="LY1436" s="80"/>
      <c r="LZ1436" s="80"/>
      <c r="MA1436" s="80"/>
      <c r="MB1436" s="80"/>
      <c r="MC1436" s="80"/>
      <c r="MD1436" s="80"/>
      <c r="ME1436" s="80"/>
      <c r="MF1436" s="80"/>
      <c r="MG1436" s="80"/>
      <c r="MH1436" s="80"/>
      <c r="MI1436" s="80"/>
      <c r="MJ1436" s="80"/>
      <c r="MK1436" s="80"/>
      <c r="ML1436" s="80"/>
      <c r="MM1436" s="80"/>
      <c r="MN1436" s="80"/>
      <c r="MO1436" s="80"/>
      <c r="MP1436" s="80"/>
      <c r="MQ1436" s="80"/>
      <c r="MR1436" s="80"/>
      <c r="MS1436" s="80"/>
      <c r="MT1436" s="80"/>
      <c r="MU1436" s="80"/>
      <c r="MV1436" s="80"/>
      <c r="MW1436" s="80"/>
      <c r="MX1436" s="80"/>
      <c r="MY1436" s="80"/>
      <c r="MZ1436" s="80"/>
      <c r="NA1436" s="80"/>
      <c r="NB1436" s="80"/>
      <c r="NC1436" s="80"/>
      <c r="ND1436" s="80"/>
      <c r="NE1436" s="80"/>
      <c r="NF1436" s="80"/>
      <c r="NG1436" s="81"/>
      <c r="NH1436" s="81"/>
      <c r="NI1436" s="81"/>
      <c r="NJ1436" s="80"/>
      <c r="NK1436" s="79"/>
      <c r="NL1436" s="79"/>
      <c r="NM1436" s="79"/>
      <c r="NN1436" s="79"/>
      <c r="NO1436" s="79"/>
      <c r="NP1436" s="79"/>
      <c r="NQ1436" s="79"/>
      <c r="NR1436" s="79"/>
      <c r="NS1436" s="79"/>
      <c r="NT1436" s="79"/>
      <c r="NU1436" s="79"/>
      <c r="NV1436" s="80"/>
    </row>
    <row r="1437" spans="1:386" s="48" customFormat="1" x14ac:dyDescent="0.2">
      <c r="A1437" s="78"/>
      <c r="B1437" s="79"/>
      <c r="C1437" s="79"/>
      <c r="D1437" s="242"/>
      <c r="E1437" s="228"/>
      <c r="F1437" s="80"/>
      <c r="G1437" s="80"/>
      <c r="H1437" s="80"/>
      <c r="I1437" s="80"/>
      <c r="J1437" s="80"/>
      <c r="K1437" s="80"/>
      <c r="L1437" s="80"/>
      <c r="M1437" s="80"/>
      <c r="N1437" s="80"/>
      <c r="O1437" s="80"/>
      <c r="P1437" s="80"/>
      <c r="Q1437" s="80"/>
      <c r="R1437" s="80"/>
      <c r="S1437" s="80"/>
      <c r="T1437" s="80"/>
      <c r="U1437" s="80"/>
      <c r="V1437" s="80"/>
      <c r="W1437" s="80"/>
      <c r="X1437" s="80"/>
      <c r="Y1437" s="80"/>
      <c r="Z1437" s="80"/>
      <c r="AA1437" s="80"/>
      <c r="AB1437" s="80"/>
      <c r="AC1437" s="80"/>
      <c r="AD1437" s="80"/>
      <c r="AE1437" s="80"/>
      <c r="AF1437" s="80"/>
      <c r="AG1437" s="80"/>
      <c r="AH1437" s="80"/>
      <c r="AI1437" s="80"/>
      <c r="AJ1437" s="80"/>
      <c r="AK1437" s="80"/>
      <c r="AL1437" s="80"/>
      <c r="AM1437" s="80"/>
      <c r="AN1437" s="80"/>
      <c r="AO1437" s="80"/>
      <c r="AP1437" s="80"/>
      <c r="AQ1437" s="80"/>
      <c r="AR1437" s="80"/>
      <c r="AS1437" s="80"/>
      <c r="AT1437" s="80"/>
      <c r="AU1437" s="80"/>
      <c r="AV1437" s="80"/>
      <c r="AW1437" s="80"/>
      <c r="AX1437" s="80"/>
      <c r="AY1437" s="80"/>
      <c r="AZ1437" s="80"/>
      <c r="BA1437" s="80"/>
      <c r="BB1437" s="80"/>
      <c r="BC1437" s="80"/>
      <c r="BD1437" s="80"/>
      <c r="BE1437" s="80"/>
      <c r="BF1437" s="80"/>
      <c r="BG1437" s="80"/>
      <c r="BH1437" s="80"/>
      <c r="BI1437" s="80"/>
      <c r="BJ1437" s="80"/>
      <c r="BK1437" s="80"/>
      <c r="BL1437" s="80"/>
      <c r="BM1437" s="80"/>
      <c r="BN1437" s="80"/>
      <c r="BO1437" s="80"/>
      <c r="BP1437" s="80"/>
      <c r="BQ1437" s="80"/>
      <c r="BR1437" s="80"/>
      <c r="BS1437" s="80"/>
      <c r="BT1437" s="80"/>
      <c r="BU1437" s="80"/>
      <c r="BV1437" s="80"/>
      <c r="BW1437" s="80"/>
      <c r="BX1437" s="80"/>
      <c r="BY1437" s="80"/>
      <c r="BZ1437" s="80"/>
      <c r="CA1437" s="80"/>
      <c r="CB1437" s="80"/>
      <c r="CC1437" s="80"/>
      <c r="CD1437" s="80"/>
      <c r="CE1437" s="80"/>
      <c r="CF1437" s="80"/>
      <c r="CG1437" s="80"/>
      <c r="CH1437" s="80"/>
      <c r="CI1437" s="80"/>
      <c r="CJ1437" s="80"/>
      <c r="CK1437" s="80"/>
      <c r="CL1437" s="80"/>
      <c r="CM1437" s="80"/>
      <c r="CN1437" s="80"/>
      <c r="CO1437" s="80"/>
      <c r="CP1437" s="80"/>
      <c r="CQ1437" s="80"/>
      <c r="CR1437" s="80"/>
      <c r="CS1437" s="80"/>
      <c r="CT1437" s="80"/>
      <c r="CU1437" s="80"/>
      <c r="CV1437" s="80"/>
      <c r="CW1437" s="80"/>
      <c r="CX1437" s="80"/>
      <c r="CY1437" s="80"/>
      <c r="CZ1437" s="80"/>
      <c r="DA1437" s="80"/>
      <c r="DB1437" s="80"/>
      <c r="DC1437" s="80"/>
      <c r="DD1437" s="80"/>
      <c r="DE1437" s="80"/>
      <c r="DF1437" s="80"/>
      <c r="DG1437" s="80"/>
      <c r="DH1437" s="80"/>
      <c r="DI1437" s="80"/>
      <c r="DJ1437" s="80"/>
      <c r="DK1437" s="80"/>
      <c r="DL1437" s="80"/>
      <c r="DM1437" s="80"/>
      <c r="DN1437" s="80"/>
      <c r="DO1437" s="80"/>
      <c r="DP1437" s="80"/>
      <c r="DQ1437" s="80"/>
      <c r="DR1437" s="80"/>
      <c r="DS1437" s="80"/>
      <c r="DT1437" s="80"/>
      <c r="DU1437" s="80"/>
      <c r="DV1437" s="80"/>
      <c r="DW1437" s="80"/>
      <c r="DX1437" s="80"/>
      <c r="DY1437" s="80"/>
      <c r="DZ1437" s="80"/>
      <c r="EA1437" s="80"/>
      <c r="EB1437" s="80"/>
      <c r="EC1437" s="80"/>
      <c r="ED1437" s="80"/>
      <c r="EE1437" s="80"/>
      <c r="EF1437" s="80"/>
      <c r="EG1437" s="80"/>
      <c r="EH1437" s="80"/>
      <c r="EI1437" s="80"/>
      <c r="EJ1437" s="80"/>
      <c r="EK1437" s="80"/>
      <c r="EL1437" s="80"/>
      <c r="EM1437" s="80"/>
      <c r="EN1437" s="80"/>
      <c r="EO1437" s="80"/>
      <c r="EP1437" s="80"/>
      <c r="EQ1437" s="80"/>
      <c r="ER1437" s="80"/>
      <c r="ES1437" s="80"/>
      <c r="ET1437" s="80"/>
      <c r="EU1437" s="80"/>
      <c r="EV1437" s="80"/>
      <c r="EW1437" s="80"/>
      <c r="EX1437" s="80"/>
      <c r="EY1437" s="80"/>
      <c r="EZ1437" s="80"/>
      <c r="FA1437" s="80"/>
      <c r="FB1437" s="80"/>
      <c r="FC1437" s="80"/>
      <c r="FD1437" s="80"/>
      <c r="FE1437" s="80"/>
      <c r="FF1437" s="80"/>
      <c r="FG1437" s="80"/>
      <c r="FH1437" s="80"/>
      <c r="FI1437" s="80"/>
      <c r="FJ1437" s="80"/>
      <c r="FK1437" s="80"/>
      <c r="FL1437" s="80"/>
      <c r="FM1437" s="80"/>
      <c r="FN1437" s="80"/>
      <c r="FO1437" s="80"/>
      <c r="FP1437" s="80"/>
      <c r="FQ1437" s="80"/>
      <c r="FR1437" s="80"/>
      <c r="FS1437" s="80"/>
      <c r="FT1437" s="80"/>
      <c r="FU1437" s="80"/>
      <c r="FV1437" s="80"/>
      <c r="FW1437" s="80"/>
      <c r="FX1437" s="80"/>
      <c r="FY1437" s="80"/>
      <c r="FZ1437" s="80"/>
      <c r="GA1437" s="80"/>
      <c r="GB1437" s="80"/>
      <c r="GC1437" s="80"/>
      <c r="GD1437" s="80"/>
      <c r="GE1437" s="80"/>
      <c r="GF1437" s="80"/>
      <c r="GG1437" s="80"/>
      <c r="GH1437" s="80"/>
      <c r="GI1437" s="80"/>
      <c r="GJ1437" s="80"/>
      <c r="GK1437" s="80"/>
      <c r="GL1437" s="80"/>
      <c r="GM1437" s="80"/>
      <c r="GN1437" s="80"/>
      <c r="GO1437" s="80"/>
      <c r="GP1437" s="80"/>
      <c r="GQ1437" s="80"/>
      <c r="GR1437" s="80"/>
      <c r="GS1437" s="80"/>
      <c r="GT1437" s="80"/>
      <c r="GU1437" s="80"/>
      <c r="GV1437" s="80"/>
      <c r="GW1437" s="80"/>
      <c r="GX1437" s="80"/>
      <c r="GY1437" s="80"/>
      <c r="GZ1437" s="80"/>
      <c r="HA1437" s="80"/>
      <c r="HB1437" s="80"/>
      <c r="HC1437" s="80"/>
      <c r="HD1437" s="80"/>
      <c r="HE1437" s="80"/>
      <c r="HF1437" s="80"/>
      <c r="HG1437" s="80"/>
      <c r="HH1437" s="80"/>
      <c r="HI1437" s="80"/>
      <c r="HJ1437" s="80"/>
      <c r="HK1437" s="80"/>
      <c r="HL1437" s="80"/>
      <c r="HM1437" s="80"/>
      <c r="HN1437" s="80"/>
      <c r="HO1437" s="80"/>
      <c r="HP1437" s="80"/>
      <c r="HQ1437" s="80"/>
      <c r="HR1437" s="80"/>
      <c r="HS1437" s="80"/>
      <c r="HT1437" s="80"/>
      <c r="HU1437" s="80"/>
      <c r="HV1437" s="80"/>
      <c r="HW1437" s="80"/>
      <c r="HX1437" s="80"/>
      <c r="HY1437" s="80"/>
      <c r="HZ1437" s="80"/>
      <c r="IA1437" s="80"/>
      <c r="IB1437" s="80"/>
      <c r="IC1437" s="80"/>
      <c r="ID1437" s="80"/>
      <c r="IE1437" s="80"/>
      <c r="IF1437" s="80"/>
      <c r="IG1437" s="80"/>
      <c r="IH1437" s="80"/>
      <c r="II1437" s="80"/>
      <c r="IJ1437" s="80"/>
      <c r="IK1437" s="80"/>
      <c r="IL1437" s="80"/>
      <c r="IM1437" s="80"/>
      <c r="IN1437" s="80"/>
      <c r="IO1437" s="80"/>
      <c r="IP1437" s="80"/>
      <c r="IQ1437" s="80"/>
      <c r="IR1437" s="80"/>
      <c r="IS1437" s="80"/>
      <c r="IT1437" s="80"/>
      <c r="IU1437" s="80"/>
      <c r="IV1437" s="80"/>
      <c r="IW1437" s="80"/>
      <c r="IX1437" s="80"/>
      <c r="IY1437" s="80"/>
      <c r="IZ1437" s="80"/>
      <c r="JA1437" s="80"/>
      <c r="JB1437" s="80"/>
      <c r="JC1437" s="80"/>
      <c r="JD1437" s="80"/>
      <c r="JE1437" s="80"/>
      <c r="JF1437" s="80"/>
      <c r="JG1437" s="80"/>
      <c r="JH1437" s="80"/>
      <c r="JI1437" s="80"/>
      <c r="JJ1437" s="80"/>
      <c r="JK1437" s="80"/>
      <c r="JL1437" s="80"/>
      <c r="JM1437" s="80"/>
      <c r="JN1437" s="80"/>
      <c r="JO1437" s="80"/>
      <c r="JP1437" s="80"/>
      <c r="JQ1437" s="80"/>
      <c r="JR1437" s="80"/>
      <c r="JS1437" s="80"/>
      <c r="JT1437" s="80"/>
      <c r="JU1437" s="80"/>
      <c r="JV1437" s="80"/>
      <c r="JW1437" s="80"/>
      <c r="JX1437" s="80"/>
      <c r="JY1437" s="80"/>
      <c r="JZ1437" s="80"/>
      <c r="KA1437" s="80"/>
      <c r="KB1437" s="80"/>
      <c r="KC1437" s="80"/>
      <c r="KD1437" s="80"/>
      <c r="KE1437" s="80"/>
      <c r="KF1437" s="80"/>
      <c r="KG1437" s="80"/>
      <c r="KH1437" s="80"/>
      <c r="KI1437" s="80"/>
      <c r="KJ1437" s="80"/>
      <c r="KK1437" s="80"/>
      <c r="KL1437" s="80"/>
      <c r="KM1437" s="80"/>
      <c r="KN1437" s="80"/>
      <c r="KO1437" s="80"/>
      <c r="KP1437" s="80"/>
      <c r="KQ1437" s="80"/>
      <c r="KR1437" s="80"/>
      <c r="KS1437" s="80"/>
      <c r="KT1437" s="80"/>
      <c r="KU1437" s="80"/>
      <c r="KV1437" s="80"/>
      <c r="KW1437" s="80"/>
      <c r="KX1437" s="80"/>
      <c r="KY1437" s="80"/>
      <c r="KZ1437" s="80"/>
      <c r="LA1437" s="80"/>
      <c r="LB1437" s="80"/>
      <c r="LC1437" s="80"/>
      <c r="LD1437" s="80"/>
      <c r="LE1437" s="80"/>
      <c r="LF1437" s="80"/>
      <c r="LG1437" s="80"/>
      <c r="LH1437" s="80"/>
      <c r="LI1437" s="80"/>
      <c r="LJ1437" s="80"/>
      <c r="LK1437" s="80"/>
      <c r="LL1437" s="80"/>
      <c r="LM1437" s="80"/>
      <c r="LN1437" s="80"/>
      <c r="LO1437" s="80"/>
      <c r="LP1437" s="80"/>
      <c r="LQ1437" s="80"/>
      <c r="LR1437" s="80"/>
      <c r="LS1437" s="80"/>
      <c r="LT1437" s="80"/>
      <c r="LU1437" s="80"/>
      <c r="LV1437" s="80"/>
      <c r="LW1437" s="80"/>
      <c r="LX1437" s="80"/>
      <c r="LY1437" s="80"/>
      <c r="LZ1437" s="80"/>
      <c r="MA1437" s="80"/>
      <c r="MB1437" s="80"/>
      <c r="MC1437" s="80"/>
      <c r="MD1437" s="80"/>
      <c r="ME1437" s="80"/>
      <c r="MF1437" s="80"/>
      <c r="MG1437" s="80"/>
      <c r="MH1437" s="80"/>
      <c r="MI1437" s="80"/>
      <c r="MJ1437" s="80"/>
      <c r="MK1437" s="80"/>
      <c r="ML1437" s="80"/>
      <c r="MM1437" s="80"/>
      <c r="MN1437" s="80"/>
      <c r="MO1437" s="80"/>
      <c r="MP1437" s="80"/>
      <c r="MQ1437" s="80"/>
      <c r="MR1437" s="80"/>
      <c r="MS1437" s="80"/>
      <c r="MT1437" s="80"/>
      <c r="MU1437" s="80"/>
      <c r="MV1437" s="80"/>
      <c r="MW1437" s="80"/>
      <c r="MX1437" s="80"/>
      <c r="MY1437" s="80"/>
      <c r="MZ1437" s="80"/>
      <c r="NA1437" s="80"/>
      <c r="NB1437" s="80"/>
      <c r="NC1437" s="80"/>
      <c r="ND1437" s="80"/>
      <c r="NE1437" s="80"/>
      <c r="NF1437" s="80"/>
      <c r="NG1437" s="81"/>
      <c r="NH1437" s="81"/>
      <c r="NI1437" s="81"/>
      <c r="NJ1437" s="80"/>
      <c r="NK1437" s="79"/>
      <c r="NL1437" s="79"/>
      <c r="NM1437" s="79"/>
      <c r="NN1437" s="79"/>
      <c r="NO1437" s="79"/>
      <c r="NP1437" s="79"/>
      <c r="NQ1437" s="79"/>
      <c r="NR1437" s="79"/>
      <c r="NS1437" s="79"/>
      <c r="NT1437" s="79"/>
      <c r="NU1437" s="79"/>
      <c r="NV1437" s="80"/>
    </row>
    <row r="1438" spans="1:386" s="48" customFormat="1" x14ac:dyDescent="0.2">
      <c r="A1438" s="78"/>
      <c r="B1438" s="79"/>
      <c r="C1438" s="79"/>
      <c r="D1438" s="242"/>
      <c r="E1438" s="228"/>
      <c r="F1438" s="80"/>
      <c r="G1438" s="80"/>
      <c r="H1438" s="80"/>
      <c r="I1438" s="80"/>
      <c r="J1438" s="80"/>
      <c r="K1438" s="80"/>
      <c r="L1438" s="80"/>
      <c r="M1438" s="80"/>
      <c r="N1438" s="80"/>
      <c r="O1438" s="80"/>
      <c r="P1438" s="80"/>
      <c r="Q1438" s="80"/>
      <c r="R1438" s="80"/>
      <c r="S1438" s="80"/>
      <c r="T1438" s="80"/>
      <c r="U1438" s="80"/>
      <c r="V1438" s="80"/>
      <c r="W1438" s="80"/>
      <c r="X1438" s="80"/>
      <c r="Y1438" s="80"/>
      <c r="Z1438" s="80"/>
      <c r="AA1438" s="80"/>
      <c r="AB1438" s="80"/>
      <c r="AC1438" s="80"/>
      <c r="AD1438" s="80"/>
      <c r="AE1438" s="80"/>
      <c r="AF1438" s="80"/>
      <c r="AG1438" s="80"/>
      <c r="AH1438" s="80"/>
      <c r="AI1438" s="80"/>
      <c r="AJ1438" s="80"/>
      <c r="AK1438" s="80"/>
      <c r="AL1438" s="80"/>
      <c r="AM1438" s="80"/>
      <c r="AN1438" s="80"/>
      <c r="AO1438" s="80"/>
      <c r="AP1438" s="80"/>
      <c r="AQ1438" s="80"/>
      <c r="AR1438" s="80"/>
      <c r="AS1438" s="80"/>
      <c r="AT1438" s="80"/>
      <c r="AU1438" s="80"/>
      <c r="AV1438" s="80"/>
      <c r="AW1438" s="80"/>
      <c r="AX1438" s="80"/>
      <c r="AY1438" s="80"/>
      <c r="AZ1438" s="80"/>
      <c r="BA1438" s="80"/>
      <c r="BB1438" s="80"/>
      <c r="BC1438" s="80"/>
      <c r="BD1438" s="80"/>
      <c r="BE1438" s="80"/>
      <c r="BF1438" s="80"/>
      <c r="BG1438" s="80"/>
      <c r="BH1438" s="80"/>
      <c r="BI1438" s="80"/>
      <c r="BJ1438" s="80"/>
      <c r="BK1438" s="80"/>
      <c r="BL1438" s="80"/>
      <c r="BM1438" s="80"/>
      <c r="BN1438" s="80"/>
      <c r="BO1438" s="80"/>
      <c r="BP1438" s="80"/>
      <c r="BQ1438" s="80"/>
      <c r="BR1438" s="80"/>
      <c r="BS1438" s="80"/>
      <c r="BT1438" s="80"/>
      <c r="BU1438" s="80"/>
      <c r="BV1438" s="80"/>
      <c r="BW1438" s="80"/>
      <c r="BX1438" s="80"/>
      <c r="BY1438" s="80"/>
      <c r="BZ1438" s="80"/>
      <c r="CA1438" s="80"/>
      <c r="CB1438" s="80"/>
      <c r="CC1438" s="80"/>
      <c r="CD1438" s="80"/>
      <c r="CE1438" s="80"/>
      <c r="CF1438" s="80"/>
      <c r="CG1438" s="80"/>
      <c r="CH1438" s="80"/>
      <c r="CI1438" s="80"/>
      <c r="CJ1438" s="80"/>
      <c r="CK1438" s="80"/>
      <c r="CL1438" s="80"/>
      <c r="CM1438" s="80"/>
      <c r="CN1438" s="80"/>
      <c r="CO1438" s="80"/>
      <c r="CP1438" s="80"/>
      <c r="CQ1438" s="80"/>
      <c r="CR1438" s="80"/>
      <c r="CS1438" s="80"/>
      <c r="CT1438" s="80"/>
      <c r="CU1438" s="80"/>
      <c r="CV1438" s="80"/>
      <c r="CW1438" s="80"/>
      <c r="CX1438" s="80"/>
      <c r="CY1438" s="80"/>
      <c r="CZ1438" s="80"/>
      <c r="DA1438" s="80"/>
      <c r="DB1438" s="80"/>
      <c r="DC1438" s="80"/>
      <c r="DD1438" s="80"/>
      <c r="DE1438" s="80"/>
      <c r="DF1438" s="80"/>
      <c r="DG1438" s="80"/>
      <c r="DH1438" s="80"/>
      <c r="DI1438" s="80"/>
      <c r="DJ1438" s="80"/>
      <c r="DK1438" s="80"/>
      <c r="DL1438" s="80"/>
      <c r="DM1438" s="80"/>
      <c r="DN1438" s="80"/>
      <c r="DO1438" s="80"/>
      <c r="DP1438" s="80"/>
      <c r="DQ1438" s="80"/>
      <c r="DR1438" s="80"/>
      <c r="DS1438" s="80"/>
      <c r="DT1438" s="80"/>
      <c r="DU1438" s="80"/>
      <c r="DV1438" s="80"/>
      <c r="DW1438" s="80"/>
      <c r="DX1438" s="80"/>
      <c r="DY1438" s="80"/>
      <c r="DZ1438" s="80"/>
      <c r="EA1438" s="80"/>
      <c r="EB1438" s="80"/>
      <c r="EC1438" s="80"/>
      <c r="ED1438" s="80"/>
      <c r="EE1438" s="80"/>
      <c r="EF1438" s="80"/>
      <c r="EG1438" s="80"/>
      <c r="EH1438" s="80"/>
      <c r="EI1438" s="80"/>
      <c r="EJ1438" s="80"/>
      <c r="EK1438" s="80"/>
      <c r="EL1438" s="80"/>
      <c r="EM1438" s="80"/>
      <c r="EN1438" s="80"/>
      <c r="EO1438" s="80"/>
      <c r="EP1438" s="80"/>
      <c r="EQ1438" s="80"/>
      <c r="ER1438" s="80"/>
      <c r="ES1438" s="80"/>
      <c r="ET1438" s="80"/>
      <c r="EU1438" s="80"/>
      <c r="EV1438" s="80"/>
      <c r="EW1438" s="80"/>
      <c r="EX1438" s="80"/>
      <c r="EY1438" s="80"/>
      <c r="EZ1438" s="80"/>
      <c r="FA1438" s="80"/>
      <c r="FB1438" s="80"/>
      <c r="FC1438" s="80"/>
      <c r="FD1438" s="80"/>
      <c r="FE1438" s="80"/>
      <c r="FF1438" s="80"/>
      <c r="FG1438" s="80"/>
      <c r="FH1438" s="80"/>
      <c r="FI1438" s="80"/>
      <c r="FJ1438" s="80"/>
      <c r="FK1438" s="80"/>
      <c r="FL1438" s="80"/>
      <c r="FM1438" s="80"/>
      <c r="FN1438" s="80"/>
      <c r="FO1438" s="80"/>
      <c r="FP1438" s="80"/>
      <c r="FQ1438" s="80"/>
      <c r="FR1438" s="80"/>
      <c r="FS1438" s="80"/>
      <c r="FT1438" s="80"/>
      <c r="FU1438" s="80"/>
      <c r="FV1438" s="80"/>
      <c r="FW1438" s="80"/>
      <c r="FX1438" s="80"/>
      <c r="FY1438" s="80"/>
      <c r="FZ1438" s="80"/>
      <c r="GA1438" s="80"/>
      <c r="GB1438" s="80"/>
      <c r="GC1438" s="80"/>
      <c r="GD1438" s="80"/>
      <c r="GE1438" s="80"/>
      <c r="GF1438" s="80"/>
      <c r="GG1438" s="80"/>
      <c r="GH1438" s="80"/>
      <c r="GI1438" s="80"/>
      <c r="GJ1438" s="80"/>
      <c r="GK1438" s="80"/>
      <c r="GL1438" s="80"/>
      <c r="GM1438" s="80"/>
      <c r="GN1438" s="80"/>
      <c r="GO1438" s="80"/>
      <c r="GP1438" s="80"/>
      <c r="GQ1438" s="80"/>
      <c r="GR1438" s="80"/>
      <c r="GS1438" s="80"/>
      <c r="GT1438" s="80"/>
      <c r="GU1438" s="80"/>
      <c r="GV1438" s="80"/>
      <c r="GW1438" s="80"/>
      <c r="GX1438" s="80"/>
      <c r="GY1438" s="80"/>
      <c r="GZ1438" s="80"/>
      <c r="HA1438" s="80"/>
      <c r="HB1438" s="80"/>
      <c r="HC1438" s="80"/>
      <c r="HD1438" s="80"/>
      <c r="HE1438" s="80"/>
      <c r="HF1438" s="80"/>
      <c r="HG1438" s="80"/>
      <c r="HH1438" s="80"/>
      <c r="HI1438" s="80"/>
      <c r="HJ1438" s="80"/>
      <c r="HK1438" s="80"/>
      <c r="HL1438" s="80"/>
      <c r="HM1438" s="80"/>
      <c r="HN1438" s="80"/>
      <c r="HO1438" s="80"/>
      <c r="HP1438" s="80"/>
      <c r="HQ1438" s="80"/>
      <c r="HR1438" s="80"/>
      <c r="HS1438" s="80"/>
      <c r="HT1438" s="80"/>
      <c r="HU1438" s="80"/>
      <c r="HV1438" s="80"/>
      <c r="HW1438" s="80"/>
      <c r="HX1438" s="80"/>
      <c r="HY1438" s="80"/>
      <c r="HZ1438" s="80"/>
      <c r="IA1438" s="80"/>
      <c r="IB1438" s="80"/>
      <c r="IC1438" s="80"/>
      <c r="ID1438" s="80"/>
      <c r="IE1438" s="80"/>
      <c r="IF1438" s="80"/>
      <c r="IG1438" s="80"/>
      <c r="IH1438" s="80"/>
      <c r="II1438" s="80"/>
      <c r="IJ1438" s="80"/>
      <c r="IK1438" s="80"/>
      <c r="IL1438" s="80"/>
      <c r="IM1438" s="80"/>
      <c r="IN1438" s="80"/>
      <c r="IO1438" s="80"/>
      <c r="IP1438" s="80"/>
      <c r="IQ1438" s="80"/>
      <c r="IR1438" s="80"/>
      <c r="IS1438" s="80"/>
      <c r="IT1438" s="80"/>
      <c r="IU1438" s="80"/>
      <c r="IV1438" s="80"/>
      <c r="IW1438" s="80"/>
      <c r="IX1438" s="80"/>
      <c r="IY1438" s="80"/>
      <c r="IZ1438" s="80"/>
      <c r="JA1438" s="80"/>
      <c r="JB1438" s="80"/>
      <c r="JC1438" s="80"/>
      <c r="JD1438" s="80"/>
      <c r="JE1438" s="80"/>
      <c r="JF1438" s="80"/>
      <c r="JG1438" s="80"/>
      <c r="JH1438" s="80"/>
      <c r="JI1438" s="80"/>
      <c r="JJ1438" s="80"/>
      <c r="JK1438" s="80"/>
      <c r="JL1438" s="80"/>
      <c r="JM1438" s="80"/>
      <c r="JN1438" s="80"/>
      <c r="JO1438" s="80"/>
      <c r="JP1438" s="80"/>
      <c r="JQ1438" s="80"/>
      <c r="JR1438" s="80"/>
      <c r="JS1438" s="80"/>
      <c r="JT1438" s="80"/>
      <c r="JU1438" s="80"/>
      <c r="JV1438" s="80"/>
      <c r="JW1438" s="80"/>
      <c r="JX1438" s="80"/>
      <c r="JY1438" s="80"/>
      <c r="JZ1438" s="80"/>
      <c r="KA1438" s="80"/>
      <c r="KB1438" s="80"/>
      <c r="KC1438" s="80"/>
      <c r="KD1438" s="80"/>
      <c r="KE1438" s="80"/>
      <c r="KF1438" s="80"/>
      <c r="KG1438" s="80"/>
      <c r="KH1438" s="80"/>
      <c r="KI1438" s="80"/>
      <c r="KJ1438" s="80"/>
      <c r="KK1438" s="80"/>
      <c r="KL1438" s="80"/>
      <c r="KM1438" s="80"/>
      <c r="KN1438" s="80"/>
      <c r="KO1438" s="80"/>
      <c r="KP1438" s="80"/>
      <c r="KQ1438" s="80"/>
      <c r="KR1438" s="80"/>
      <c r="KS1438" s="80"/>
      <c r="KT1438" s="80"/>
      <c r="KU1438" s="80"/>
      <c r="KV1438" s="80"/>
      <c r="KW1438" s="80"/>
      <c r="KX1438" s="80"/>
      <c r="KY1438" s="80"/>
      <c r="KZ1438" s="80"/>
      <c r="LA1438" s="80"/>
      <c r="LB1438" s="80"/>
      <c r="LC1438" s="80"/>
      <c r="LD1438" s="80"/>
      <c r="LE1438" s="80"/>
      <c r="LF1438" s="80"/>
      <c r="LG1438" s="80"/>
      <c r="LH1438" s="80"/>
      <c r="LI1438" s="80"/>
      <c r="LJ1438" s="80"/>
      <c r="LK1438" s="80"/>
      <c r="LL1438" s="80"/>
      <c r="LM1438" s="80"/>
      <c r="LN1438" s="80"/>
      <c r="LO1438" s="80"/>
      <c r="LP1438" s="80"/>
      <c r="LQ1438" s="80"/>
      <c r="LR1438" s="80"/>
      <c r="LS1438" s="80"/>
      <c r="LT1438" s="80"/>
      <c r="LU1438" s="80"/>
      <c r="LV1438" s="80"/>
      <c r="LW1438" s="80"/>
      <c r="LX1438" s="80"/>
      <c r="LY1438" s="80"/>
      <c r="LZ1438" s="80"/>
      <c r="MA1438" s="80"/>
      <c r="MB1438" s="80"/>
      <c r="MC1438" s="80"/>
      <c r="MD1438" s="80"/>
      <c r="ME1438" s="80"/>
      <c r="MF1438" s="80"/>
      <c r="MG1438" s="80"/>
      <c r="MH1438" s="80"/>
      <c r="MI1438" s="80"/>
      <c r="MJ1438" s="80"/>
      <c r="MK1438" s="80"/>
      <c r="ML1438" s="80"/>
      <c r="MM1438" s="80"/>
      <c r="MN1438" s="80"/>
      <c r="MO1438" s="80"/>
      <c r="MP1438" s="80"/>
      <c r="MQ1438" s="80"/>
      <c r="MR1438" s="80"/>
      <c r="MS1438" s="80"/>
      <c r="MT1438" s="80"/>
      <c r="MU1438" s="80"/>
      <c r="MV1438" s="80"/>
      <c r="MW1438" s="80"/>
      <c r="MX1438" s="80"/>
      <c r="MY1438" s="80"/>
      <c r="MZ1438" s="80"/>
      <c r="NA1438" s="80"/>
      <c r="NB1438" s="80"/>
      <c r="NC1438" s="80"/>
      <c r="ND1438" s="80"/>
      <c r="NE1438" s="80"/>
      <c r="NF1438" s="80"/>
      <c r="NG1438" s="81"/>
      <c r="NH1438" s="81"/>
      <c r="NI1438" s="81"/>
      <c r="NJ1438" s="80"/>
      <c r="NK1438" s="79"/>
      <c r="NL1438" s="79"/>
      <c r="NM1438" s="79"/>
      <c r="NN1438" s="79"/>
      <c r="NO1438" s="79"/>
      <c r="NP1438" s="79"/>
      <c r="NQ1438" s="79"/>
      <c r="NR1438" s="79"/>
      <c r="NS1438" s="79"/>
      <c r="NT1438" s="79"/>
      <c r="NU1438" s="79"/>
      <c r="NV1438" s="80"/>
    </row>
    <row r="1439" spans="1:386" s="48" customFormat="1" x14ac:dyDescent="0.2">
      <c r="A1439" s="78"/>
      <c r="B1439" s="79"/>
      <c r="C1439" s="79"/>
      <c r="D1439" s="242"/>
      <c r="E1439" s="228"/>
      <c r="F1439" s="80"/>
      <c r="G1439" s="80"/>
      <c r="H1439" s="80"/>
      <c r="I1439" s="80"/>
      <c r="J1439" s="80"/>
      <c r="K1439" s="80"/>
      <c r="L1439" s="80"/>
      <c r="M1439" s="80"/>
      <c r="N1439" s="80"/>
      <c r="O1439" s="80"/>
      <c r="P1439" s="80"/>
      <c r="Q1439" s="80"/>
      <c r="R1439" s="80"/>
      <c r="S1439" s="80"/>
      <c r="T1439" s="80"/>
      <c r="U1439" s="80"/>
      <c r="V1439" s="80"/>
      <c r="W1439" s="80"/>
      <c r="X1439" s="80"/>
      <c r="Y1439" s="80"/>
      <c r="Z1439" s="80"/>
      <c r="AA1439" s="80"/>
      <c r="AB1439" s="80"/>
      <c r="AC1439" s="80"/>
      <c r="AD1439" s="80"/>
      <c r="AE1439" s="80"/>
      <c r="AF1439" s="80"/>
      <c r="AG1439" s="80"/>
      <c r="AH1439" s="80"/>
      <c r="AI1439" s="80"/>
      <c r="AJ1439" s="80"/>
      <c r="AK1439" s="80"/>
      <c r="AL1439" s="80"/>
      <c r="AM1439" s="80"/>
      <c r="AN1439" s="80"/>
      <c r="AO1439" s="80"/>
      <c r="AP1439" s="80"/>
      <c r="AQ1439" s="80"/>
      <c r="AR1439" s="80"/>
      <c r="AS1439" s="80"/>
      <c r="AT1439" s="80"/>
      <c r="AU1439" s="80"/>
      <c r="AV1439" s="80"/>
      <c r="AW1439" s="80"/>
      <c r="AX1439" s="80"/>
      <c r="AY1439" s="80"/>
      <c r="AZ1439" s="80"/>
      <c r="BA1439" s="80"/>
      <c r="BB1439" s="80"/>
      <c r="BC1439" s="80"/>
      <c r="BD1439" s="80"/>
      <c r="BE1439" s="80"/>
      <c r="BF1439" s="80"/>
      <c r="BG1439" s="80"/>
      <c r="BH1439" s="80"/>
      <c r="BI1439" s="80"/>
      <c r="BJ1439" s="80"/>
      <c r="BK1439" s="80"/>
      <c r="BL1439" s="80"/>
      <c r="BM1439" s="80"/>
      <c r="BN1439" s="80"/>
      <c r="BO1439" s="80"/>
      <c r="BP1439" s="80"/>
      <c r="BQ1439" s="80"/>
      <c r="BR1439" s="80"/>
      <c r="BS1439" s="80"/>
      <c r="BT1439" s="80"/>
      <c r="BU1439" s="80"/>
      <c r="BV1439" s="80"/>
      <c r="BW1439" s="80"/>
      <c r="BX1439" s="80"/>
      <c r="BY1439" s="80"/>
      <c r="BZ1439" s="80"/>
      <c r="CA1439" s="80"/>
      <c r="CB1439" s="80"/>
      <c r="CC1439" s="80"/>
      <c r="CD1439" s="80"/>
      <c r="CE1439" s="80"/>
      <c r="CF1439" s="80"/>
      <c r="CG1439" s="80"/>
      <c r="CH1439" s="80"/>
      <c r="CI1439" s="80"/>
      <c r="CJ1439" s="80"/>
      <c r="CK1439" s="80"/>
      <c r="CL1439" s="80"/>
      <c r="CM1439" s="80"/>
      <c r="CN1439" s="80"/>
      <c r="CO1439" s="80"/>
      <c r="CP1439" s="80"/>
      <c r="CQ1439" s="80"/>
      <c r="CR1439" s="80"/>
      <c r="CS1439" s="80"/>
      <c r="CT1439" s="80"/>
      <c r="CU1439" s="80"/>
      <c r="CV1439" s="80"/>
      <c r="CW1439" s="80"/>
      <c r="CX1439" s="80"/>
      <c r="CY1439" s="80"/>
      <c r="CZ1439" s="80"/>
      <c r="DA1439" s="80"/>
      <c r="DB1439" s="80"/>
      <c r="DC1439" s="80"/>
      <c r="DD1439" s="80"/>
      <c r="DE1439" s="80"/>
      <c r="DF1439" s="80"/>
      <c r="DG1439" s="80"/>
      <c r="DH1439" s="80"/>
      <c r="DI1439" s="80"/>
      <c r="DJ1439" s="80"/>
      <c r="DK1439" s="80"/>
      <c r="DL1439" s="80"/>
      <c r="DM1439" s="80"/>
      <c r="DN1439" s="80"/>
      <c r="DO1439" s="80"/>
      <c r="DP1439" s="80"/>
      <c r="DQ1439" s="80"/>
      <c r="DR1439" s="80"/>
      <c r="DS1439" s="80"/>
      <c r="DT1439" s="80"/>
      <c r="DU1439" s="80"/>
      <c r="DV1439" s="80"/>
      <c r="DW1439" s="80"/>
      <c r="DX1439" s="80"/>
      <c r="DY1439" s="80"/>
      <c r="DZ1439" s="80"/>
      <c r="EA1439" s="80"/>
      <c r="EB1439" s="80"/>
      <c r="EC1439" s="80"/>
      <c r="ED1439" s="80"/>
      <c r="EE1439" s="80"/>
      <c r="EF1439" s="80"/>
      <c r="EG1439" s="80"/>
      <c r="EH1439" s="80"/>
      <c r="EI1439" s="80"/>
      <c r="EJ1439" s="80"/>
      <c r="EK1439" s="80"/>
      <c r="EL1439" s="80"/>
      <c r="EM1439" s="80"/>
      <c r="EN1439" s="80"/>
      <c r="EO1439" s="80"/>
      <c r="EP1439" s="80"/>
      <c r="EQ1439" s="80"/>
      <c r="ER1439" s="80"/>
      <c r="ES1439" s="80"/>
      <c r="ET1439" s="80"/>
      <c r="EU1439" s="80"/>
      <c r="EV1439" s="80"/>
      <c r="EW1439" s="80"/>
      <c r="EX1439" s="80"/>
      <c r="EY1439" s="80"/>
      <c r="EZ1439" s="80"/>
      <c r="FA1439" s="80"/>
      <c r="FB1439" s="80"/>
      <c r="FC1439" s="80"/>
      <c r="FD1439" s="80"/>
      <c r="FE1439" s="80"/>
      <c r="FF1439" s="80"/>
      <c r="FG1439" s="80"/>
      <c r="FH1439" s="80"/>
      <c r="FI1439" s="80"/>
      <c r="FJ1439" s="80"/>
      <c r="FK1439" s="80"/>
      <c r="FL1439" s="80"/>
      <c r="FM1439" s="80"/>
      <c r="FN1439" s="80"/>
      <c r="FO1439" s="80"/>
      <c r="FP1439" s="80"/>
      <c r="FQ1439" s="80"/>
      <c r="FR1439" s="80"/>
      <c r="FS1439" s="80"/>
      <c r="FT1439" s="80"/>
      <c r="FU1439" s="80"/>
      <c r="FV1439" s="80"/>
      <c r="FW1439" s="80"/>
      <c r="FX1439" s="80"/>
      <c r="FY1439" s="80"/>
      <c r="FZ1439" s="80"/>
      <c r="GA1439" s="80"/>
      <c r="GB1439" s="80"/>
      <c r="GC1439" s="80"/>
      <c r="GD1439" s="80"/>
      <c r="GE1439" s="80"/>
      <c r="GF1439" s="80"/>
      <c r="GG1439" s="80"/>
      <c r="GH1439" s="80"/>
      <c r="GI1439" s="80"/>
      <c r="GJ1439" s="80"/>
      <c r="GK1439" s="80"/>
      <c r="GL1439" s="80"/>
      <c r="GM1439" s="80"/>
      <c r="GN1439" s="80"/>
      <c r="GO1439" s="80"/>
      <c r="GP1439" s="80"/>
      <c r="GQ1439" s="80"/>
      <c r="GR1439" s="80"/>
      <c r="GS1439" s="80"/>
      <c r="GT1439" s="80"/>
      <c r="GU1439" s="80"/>
      <c r="GV1439" s="80"/>
      <c r="GW1439" s="80"/>
      <c r="GX1439" s="80"/>
      <c r="GY1439" s="80"/>
      <c r="GZ1439" s="80"/>
      <c r="HA1439" s="80"/>
      <c r="HB1439" s="80"/>
      <c r="HC1439" s="80"/>
      <c r="HD1439" s="80"/>
      <c r="HE1439" s="80"/>
      <c r="HF1439" s="80"/>
      <c r="HG1439" s="80"/>
      <c r="HH1439" s="80"/>
      <c r="HI1439" s="80"/>
      <c r="HJ1439" s="80"/>
      <c r="HK1439" s="80"/>
      <c r="HL1439" s="80"/>
      <c r="HM1439" s="80"/>
      <c r="HN1439" s="80"/>
      <c r="HO1439" s="80"/>
      <c r="HP1439" s="80"/>
      <c r="HQ1439" s="80"/>
      <c r="HR1439" s="80"/>
      <c r="HS1439" s="80"/>
      <c r="HT1439" s="80"/>
      <c r="HU1439" s="80"/>
      <c r="HV1439" s="80"/>
      <c r="HW1439" s="80"/>
      <c r="HX1439" s="80"/>
      <c r="HY1439" s="80"/>
      <c r="HZ1439" s="80"/>
      <c r="IA1439" s="80"/>
      <c r="IB1439" s="80"/>
      <c r="IC1439" s="80"/>
      <c r="ID1439" s="80"/>
      <c r="IE1439" s="80"/>
      <c r="IF1439" s="80"/>
      <c r="IG1439" s="80"/>
      <c r="IH1439" s="80"/>
      <c r="II1439" s="80"/>
      <c r="IJ1439" s="80"/>
      <c r="IK1439" s="80"/>
      <c r="IL1439" s="80"/>
      <c r="IM1439" s="80"/>
      <c r="IN1439" s="80"/>
      <c r="IO1439" s="80"/>
      <c r="IP1439" s="80"/>
      <c r="IQ1439" s="80"/>
      <c r="IR1439" s="80"/>
      <c r="IS1439" s="80"/>
      <c r="IT1439" s="80"/>
      <c r="IU1439" s="80"/>
      <c r="IV1439" s="80"/>
      <c r="IW1439" s="80"/>
      <c r="IX1439" s="80"/>
      <c r="IY1439" s="80"/>
      <c r="IZ1439" s="80"/>
      <c r="JA1439" s="80"/>
      <c r="JB1439" s="80"/>
      <c r="JC1439" s="80"/>
      <c r="JD1439" s="80"/>
      <c r="JE1439" s="80"/>
      <c r="JF1439" s="80"/>
      <c r="JG1439" s="80"/>
      <c r="JH1439" s="80"/>
      <c r="JI1439" s="80"/>
      <c r="JJ1439" s="80"/>
      <c r="JK1439" s="80"/>
      <c r="JL1439" s="80"/>
      <c r="JM1439" s="80"/>
      <c r="JN1439" s="80"/>
      <c r="JO1439" s="80"/>
      <c r="JP1439" s="80"/>
      <c r="JQ1439" s="80"/>
      <c r="JR1439" s="80"/>
      <c r="JS1439" s="80"/>
      <c r="JT1439" s="80"/>
      <c r="JU1439" s="80"/>
      <c r="JV1439" s="80"/>
      <c r="JW1439" s="80"/>
      <c r="JX1439" s="80"/>
      <c r="JY1439" s="80"/>
      <c r="JZ1439" s="80"/>
      <c r="KA1439" s="80"/>
      <c r="KB1439" s="80"/>
      <c r="KC1439" s="80"/>
      <c r="KD1439" s="80"/>
      <c r="KE1439" s="80"/>
      <c r="KF1439" s="80"/>
      <c r="KG1439" s="80"/>
      <c r="KH1439" s="80"/>
      <c r="KI1439" s="80"/>
      <c r="KJ1439" s="80"/>
      <c r="KK1439" s="80"/>
      <c r="KL1439" s="80"/>
      <c r="KM1439" s="80"/>
      <c r="KN1439" s="80"/>
      <c r="KO1439" s="80"/>
      <c r="KP1439" s="80"/>
      <c r="KQ1439" s="80"/>
      <c r="KR1439" s="80"/>
      <c r="KS1439" s="80"/>
      <c r="KT1439" s="80"/>
      <c r="KU1439" s="80"/>
      <c r="KV1439" s="80"/>
      <c r="KW1439" s="80"/>
      <c r="KX1439" s="80"/>
      <c r="KY1439" s="80"/>
      <c r="KZ1439" s="80"/>
      <c r="LA1439" s="80"/>
      <c r="LB1439" s="80"/>
      <c r="LC1439" s="80"/>
      <c r="LD1439" s="80"/>
      <c r="LE1439" s="80"/>
      <c r="LF1439" s="80"/>
      <c r="LG1439" s="80"/>
      <c r="LH1439" s="80"/>
      <c r="LI1439" s="80"/>
      <c r="LJ1439" s="80"/>
      <c r="LK1439" s="80"/>
      <c r="LL1439" s="80"/>
      <c r="LM1439" s="80"/>
      <c r="LN1439" s="80"/>
      <c r="LO1439" s="80"/>
      <c r="LP1439" s="80"/>
      <c r="LQ1439" s="80"/>
      <c r="LR1439" s="80"/>
      <c r="LS1439" s="80"/>
      <c r="LT1439" s="80"/>
      <c r="LU1439" s="80"/>
      <c r="LV1439" s="80"/>
      <c r="LW1439" s="80"/>
      <c r="LX1439" s="80"/>
      <c r="LY1439" s="80"/>
      <c r="LZ1439" s="80"/>
      <c r="MA1439" s="80"/>
      <c r="MB1439" s="80"/>
      <c r="MC1439" s="80"/>
      <c r="MD1439" s="80"/>
      <c r="ME1439" s="80"/>
      <c r="MF1439" s="80"/>
      <c r="MG1439" s="80"/>
      <c r="MH1439" s="80"/>
      <c r="MI1439" s="80"/>
      <c r="MJ1439" s="80"/>
      <c r="MK1439" s="80"/>
      <c r="ML1439" s="80"/>
      <c r="MM1439" s="80"/>
      <c r="MN1439" s="80"/>
      <c r="MO1439" s="80"/>
      <c r="MP1439" s="80"/>
      <c r="MQ1439" s="80"/>
      <c r="MR1439" s="80"/>
      <c r="MS1439" s="80"/>
      <c r="MT1439" s="80"/>
      <c r="MU1439" s="80"/>
      <c r="MV1439" s="80"/>
      <c r="MW1439" s="80"/>
      <c r="MX1439" s="80"/>
      <c r="MY1439" s="80"/>
      <c r="MZ1439" s="80"/>
      <c r="NA1439" s="80"/>
      <c r="NB1439" s="80"/>
      <c r="NC1439" s="80"/>
      <c r="ND1439" s="80"/>
      <c r="NE1439" s="80"/>
      <c r="NF1439" s="80"/>
      <c r="NG1439" s="81"/>
      <c r="NH1439" s="81"/>
      <c r="NI1439" s="81"/>
      <c r="NJ1439" s="80"/>
      <c r="NK1439" s="79"/>
      <c r="NL1439" s="79"/>
      <c r="NM1439" s="79"/>
      <c r="NN1439" s="79"/>
      <c r="NO1439" s="79"/>
      <c r="NP1439" s="79"/>
      <c r="NQ1439" s="79"/>
      <c r="NR1439" s="79"/>
      <c r="NS1439" s="79"/>
      <c r="NT1439" s="79"/>
      <c r="NU1439" s="79"/>
      <c r="NV1439" s="80"/>
    </row>
    <row r="1440" spans="1:386" s="48" customFormat="1" x14ac:dyDescent="0.2">
      <c r="A1440" s="78"/>
      <c r="B1440" s="79"/>
      <c r="C1440" s="79"/>
      <c r="D1440" s="242"/>
      <c r="E1440" s="228"/>
      <c r="F1440" s="80"/>
      <c r="G1440" s="80"/>
      <c r="H1440" s="80"/>
      <c r="I1440" s="80"/>
      <c r="J1440" s="80"/>
      <c r="K1440" s="80"/>
      <c r="L1440" s="80"/>
      <c r="M1440" s="80"/>
      <c r="N1440" s="80"/>
      <c r="O1440" s="80"/>
      <c r="P1440" s="80"/>
      <c r="Q1440" s="80"/>
      <c r="R1440" s="80"/>
      <c r="S1440" s="80"/>
      <c r="T1440" s="80"/>
      <c r="U1440" s="80"/>
      <c r="V1440" s="80"/>
      <c r="W1440" s="80"/>
      <c r="X1440" s="80"/>
      <c r="Y1440" s="80"/>
      <c r="Z1440" s="80"/>
      <c r="AA1440" s="80"/>
      <c r="AB1440" s="80"/>
      <c r="AC1440" s="80"/>
      <c r="AD1440" s="80"/>
      <c r="AE1440" s="80"/>
      <c r="AF1440" s="80"/>
      <c r="AG1440" s="80"/>
      <c r="AH1440" s="80"/>
      <c r="AI1440" s="80"/>
      <c r="AJ1440" s="80"/>
      <c r="AK1440" s="80"/>
      <c r="AL1440" s="80"/>
      <c r="AM1440" s="80"/>
      <c r="AN1440" s="80"/>
      <c r="AO1440" s="80"/>
      <c r="AP1440" s="80"/>
      <c r="AQ1440" s="80"/>
      <c r="AR1440" s="80"/>
      <c r="AS1440" s="80"/>
      <c r="AT1440" s="80"/>
      <c r="AU1440" s="80"/>
      <c r="AV1440" s="80"/>
      <c r="AW1440" s="80"/>
      <c r="AX1440" s="80"/>
      <c r="AY1440" s="80"/>
      <c r="AZ1440" s="80"/>
      <c r="BA1440" s="80"/>
      <c r="BB1440" s="80"/>
      <c r="BC1440" s="80"/>
      <c r="BD1440" s="80"/>
      <c r="BE1440" s="80"/>
      <c r="BF1440" s="80"/>
      <c r="BG1440" s="80"/>
      <c r="BH1440" s="80"/>
      <c r="BI1440" s="80"/>
      <c r="BJ1440" s="80"/>
      <c r="BK1440" s="80"/>
      <c r="BL1440" s="80"/>
      <c r="BM1440" s="80"/>
      <c r="BN1440" s="80"/>
      <c r="BO1440" s="80"/>
      <c r="BP1440" s="80"/>
      <c r="BQ1440" s="80"/>
      <c r="BR1440" s="80"/>
      <c r="BS1440" s="80"/>
      <c r="BT1440" s="80"/>
      <c r="BU1440" s="80"/>
      <c r="BV1440" s="80"/>
      <c r="BW1440" s="80"/>
      <c r="BX1440" s="80"/>
      <c r="BY1440" s="80"/>
      <c r="BZ1440" s="80"/>
      <c r="CA1440" s="80"/>
      <c r="CB1440" s="80"/>
      <c r="CC1440" s="80"/>
      <c r="CD1440" s="80"/>
      <c r="CE1440" s="80"/>
      <c r="CF1440" s="80"/>
      <c r="CG1440" s="80"/>
      <c r="CH1440" s="80"/>
      <c r="CI1440" s="80"/>
      <c r="CJ1440" s="80"/>
      <c r="CK1440" s="80"/>
      <c r="CL1440" s="80"/>
      <c r="CM1440" s="80"/>
      <c r="CN1440" s="80"/>
      <c r="CO1440" s="80"/>
      <c r="CP1440" s="80"/>
      <c r="CQ1440" s="80"/>
      <c r="CR1440" s="80"/>
      <c r="CS1440" s="80"/>
      <c r="CT1440" s="80"/>
      <c r="CU1440" s="80"/>
      <c r="CV1440" s="80"/>
      <c r="CW1440" s="80"/>
      <c r="CX1440" s="80"/>
      <c r="CY1440" s="80"/>
      <c r="CZ1440" s="80"/>
      <c r="DA1440" s="80"/>
      <c r="DB1440" s="80"/>
      <c r="DC1440" s="80"/>
      <c r="DD1440" s="80"/>
      <c r="DE1440" s="80"/>
      <c r="DF1440" s="80"/>
      <c r="DG1440" s="80"/>
      <c r="DH1440" s="80"/>
      <c r="DI1440" s="80"/>
      <c r="DJ1440" s="80"/>
      <c r="DK1440" s="80"/>
      <c r="DL1440" s="80"/>
      <c r="DM1440" s="80"/>
      <c r="DN1440" s="80"/>
      <c r="DO1440" s="80"/>
      <c r="DP1440" s="80"/>
      <c r="DQ1440" s="80"/>
      <c r="DR1440" s="80"/>
      <c r="DS1440" s="80"/>
      <c r="DT1440" s="80"/>
      <c r="DU1440" s="80"/>
      <c r="DV1440" s="80"/>
      <c r="DW1440" s="80"/>
      <c r="DX1440" s="80"/>
      <c r="DY1440" s="80"/>
      <c r="DZ1440" s="80"/>
      <c r="EA1440" s="80"/>
      <c r="EB1440" s="80"/>
      <c r="EC1440" s="80"/>
      <c r="ED1440" s="80"/>
      <c r="EE1440" s="80"/>
      <c r="EF1440" s="80"/>
      <c r="EG1440" s="80"/>
      <c r="EH1440" s="80"/>
      <c r="EI1440" s="80"/>
      <c r="EJ1440" s="80"/>
      <c r="EK1440" s="80"/>
      <c r="EL1440" s="80"/>
      <c r="EM1440" s="80"/>
      <c r="EN1440" s="80"/>
      <c r="EO1440" s="80"/>
      <c r="EP1440" s="80"/>
      <c r="EQ1440" s="80"/>
      <c r="ER1440" s="80"/>
      <c r="ES1440" s="80"/>
      <c r="ET1440" s="80"/>
      <c r="EU1440" s="80"/>
      <c r="EV1440" s="80"/>
      <c r="EW1440" s="80"/>
      <c r="EX1440" s="80"/>
      <c r="EY1440" s="80"/>
      <c r="EZ1440" s="80"/>
      <c r="FA1440" s="80"/>
      <c r="FB1440" s="80"/>
      <c r="FC1440" s="80"/>
      <c r="FD1440" s="80"/>
      <c r="FE1440" s="80"/>
      <c r="FF1440" s="80"/>
      <c r="FG1440" s="80"/>
      <c r="FH1440" s="80"/>
      <c r="FI1440" s="80"/>
      <c r="FJ1440" s="80"/>
      <c r="FK1440" s="80"/>
      <c r="FL1440" s="80"/>
      <c r="FM1440" s="80"/>
      <c r="FN1440" s="80"/>
      <c r="FO1440" s="80"/>
      <c r="FP1440" s="80"/>
      <c r="FQ1440" s="80"/>
      <c r="FR1440" s="80"/>
      <c r="FS1440" s="80"/>
      <c r="FT1440" s="80"/>
      <c r="FU1440" s="80"/>
      <c r="FV1440" s="80"/>
      <c r="FW1440" s="80"/>
      <c r="FX1440" s="80"/>
      <c r="FY1440" s="80"/>
      <c r="FZ1440" s="80"/>
      <c r="GA1440" s="80"/>
      <c r="GB1440" s="80"/>
      <c r="GC1440" s="80"/>
      <c r="GD1440" s="80"/>
      <c r="GE1440" s="80"/>
      <c r="GF1440" s="80"/>
      <c r="GG1440" s="80"/>
      <c r="GH1440" s="80"/>
      <c r="GI1440" s="80"/>
      <c r="GJ1440" s="80"/>
      <c r="GK1440" s="80"/>
      <c r="GL1440" s="80"/>
      <c r="GM1440" s="80"/>
      <c r="GN1440" s="80"/>
      <c r="GO1440" s="80"/>
      <c r="GP1440" s="80"/>
      <c r="GQ1440" s="80"/>
      <c r="GR1440" s="80"/>
      <c r="GS1440" s="80"/>
      <c r="GT1440" s="80"/>
      <c r="GU1440" s="80"/>
      <c r="GV1440" s="80"/>
      <c r="GW1440" s="80"/>
      <c r="GX1440" s="80"/>
      <c r="GY1440" s="80"/>
      <c r="GZ1440" s="80"/>
      <c r="HA1440" s="80"/>
      <c r="HB1440" s="80"/>
      <c r="HC1440" s="80"/>
      <c r="HD1440" s="80"/>
      <c r="HE1440" s="80"/>
      <c r="HF1440" s="80"/>
      <c r="HG1440" s="80"/>
      <c r="HH1440" s="80"/>
      <c r="HI1440" s="80"/>
      <c r="HJ1440" s="80"/>
      <c r="HK1440" s="80"/>
      <c r="HL1440" s="80"/>
      <c r="HM1440" s="80"/>
      <c r="HN1440" s="80"/>
      <c r="HO1440" s="80"/>
      <c r="HP1440" s="80"/>
      <c r="HQ1440" s="80"/>
      <c r="HR1440" s="80"/>
      <c r="HS1440" s="80"/>
      <c r="HT1440" s="80"/>
      <c r="HU1440" s="80"/>
      <c r="HV1440" s="80"/>
      <c r="HW1440" s="80"/>
      <c r="HX1440" s="80"/>
      <c r="HY1440" s="80"/>
      <c r="HZ1440" s="80"/>
      <c r="IA1440" s="80"/>
      <c r="IB1440" s="80"/>
      <c r="IC1440" s="80"/>
      <c r="ID1440" s="80"/>
      <c r="IE1440" s="80"/>
      <c r="IF1440" s="80"/>
      <c r="IG1440" s="80"/>
      <c r="IH1440" s="80"/>
      <c r="II1440" s="80"/>
      <c r="IJ1440" s="80"/>
      <c r="IK1440" s="80"/>
      <c r="IL1440" s="80"/>
      <c r="IM1440" s="80"/>
      <c r="IN1440" s="80"/>
      <c r="IO1440" s="80"/>
      <c r="IP1440" s="80"/>
      <c r="IQ1440" s="80"/>
      <c r="IR1440" s="80"/>
      <c r="IS1440" s="80"/>
      <c r="IT1440" s="80"/>
      <c r="IU1440" s="80"/>
      <c r="IV1440" s="80"/>
      <c r="IW1440" s="80"/>
      <c r="IX1440" s="80"/>
      <c r="IY1440" s="80"/>
      <c r="IZ1440" s="80"/>
      <c r="JA1440" s="80"/>
      <c r="JB1440" s="80"/>
      <c r="JC1440" s="80"/>
      <c r="JD1440" s="80"/>
      <c r="JE1440" s="80"/>
      <c r="JF1440" s="80"/>
      <c r="JG1440" s="80"/>
      <c r="JH1440" s="80"/>
      <c r="JI1440" s="80"/>
      <c r="JJ1440" s="80"/>
      <c r="JK1440" s="80"/>
      <c r="JL1440" s="80"/>
      <c r="JM1440" s="80"/>
      <c r="JN1440" s="80"/>
      <c r="JO1440" s="80"/>
      <c r="JP1440" s="80"/>
      <c r="JQ1440" s="80"/>
      <c r="JR1440" s="80"/>
      <c r="JS1440" s="80"/>
      <c r="JT1440" s="80"/>
      <c r="JU1440" s="80"/>
      <c r="JV1440" s="80"/>
      <c r="JW1440" s="80"/>
      <c r="JX1440" s="80"/>
      <c r="JY1440" s="80"/>
      <c r="JZ1440" s="80"/>
      <c r="KA1440" s="80"/>
      <c r="KB1440" s="80"/>
      <c r="KC1440" s="80"/>
      <c r="KD1440" s="80"/>
      <c r="KE1440" s="80"/>
      <c r="KF1440" s="80"/>
      <c r="KG1440" s="80"/>
      <c r="KH1440" s="80"/>
      <c r="KI1440" s="80"/>
      <c r="KJ1440" s="80"/>
      <c r="KK1440" s="80"/>
      <c r="KL1440" s="80"/>
      <c r="KM1440" s="80"/>
      <c r="KN1440" s="80"/>
      <c r="KO1440" s="80"/>
      <c r="KP1440" s="80"/>
      <c r="KQ1440" s="80"/>
      <c r="KR1440" s="80"/>
      <c r="KS1440" s="80"/>
      <c r="KT1440" s="80"/>
      <c r="KU1440" s="80"/>
      <c r="KV1440" s="80"/>
      <c r="KW1440" s="80"/>
      <c r="KX1440" s="80"/>
      <c r="KY1440" s="80"/>
      <c r="KZ1440" s="80"/>
      <c r="LA1440" s="80"/>
      <c r="LB1440" s="80"/>
      <c r="LC1440" s="80"/>
      <c r="LD1440" s="80"/>
      <c r="LE1440" s="80"/>
      <c r="LF1440" s="80"/>
      <c r="LG1440" s="80"/>
      <c r="LH1440" s="80"/>
      <c r="LI1440" s="80"/>
      <c r="LJ1440" s="80"/>
      <c r="LK1440" s="80"/>
      <c r="LL1440" s="80"/>
      <c r="LM1440" s="80"/>
      <c r="LN1440" s="80"/>
      <c r="LO1440" s="80"/>
      <c r="LP1440" s="80"/>
      <c r="LQ1440" s="80"/>
      <c r="LR1440" s="80"/>
      <c r="LS1440" s="80"/>
      <c r="LT1440" s="80"/>
      <c r="LU1440" s="80"/>
      <c r="LV1440" s="80"/>
      <c r="LW1440" s="80"/>
      <c r="LX1440" s="80"/>
      <c r="LY1440" s="80"/>
      <c r="LZ1440" s="80"/>
      <c r="MA1440" s="80"/>
      <c r="MB1440" s="80"/>
      <c r="MC1440" s="80"/>
      <c r="MD1440" s="80"/>
      <c r="ME1440" s="80"/>
      <c r="MF1440" s="80"/>
      <c r="MG1440" s="80"/>
      <c r="MH1440" s="80"/>
      <c r="MI1440" s="80"/>
      <c r="MJ1440" s="80"/>
      <c r="MK1440" s="80"/>
      <c r="ML1440" s="80"/>
      <c r="MM1440" s="80"/>
      <c r="MN1440" s="80"/>
      <c r="MO1440" s="80"/>
      <c r="MP1440" s="80"/>
      <c r="MQ1440" s="80"/>
      <c r="MR1440" s="80"/>
      <c r="MS1440" s="80"/>
      <c r="MT1440" s="80"/>
      <c r="MU1440" s="80"/>
      <c r="MV1440" s="80"/>
      <c r="MW1440" s="80"/>
      <c r="MX1440" s="80"/>
      <c r="MY1440" s="80"/>
      <c r="MZ1440" s="80"/>
      <c r="NA1440" s="80"/>
      <c r="NB1440" s="80"/>
      <c r="NC1440" s="80"/>
      <c r="ND1440" s="80"/>
      <c r="NE1440" s="80"/>
      <c r="NF1440" s="80"/>
      <c r="NG1440" s="81"/>
      <c r="NH1440" s="81"/>
      <c r="NI1440" s="81"/>
      <c r="NJ1440" s="80"/>
      <c r="NK1440" s="79"/>
      <c r="NL1440" s="79"/>
      <c r="NM1440" s="79"/>
      <c r="NN1440" s="79"/>
      <c r="NO1440" s="79"/>
      <c r="NP1440" s="79"/>
      <c r="NQ1440" s="79"/>
      <c r="NR1440" s="79"/>
      <c r="NS1440" s="79"/>
      <c r="NT1440" s="79"/>
      <c r="NU1440" s="79"/>
      <c r="NV1440" s="80"/>
    </row>
    <row r="1441" spans="1:386" s="48" customFormat="1" x14ac:dyDescent="0.2">
      <c r="A1441" s="78"/>
      <c r="B1441" s="79"/>
      <c r="C1441" s="79"/>
      <c r="D1441" s="242"/>
      <c r="E1441" s="228"/>
      <c r="F1441" s="80"/>
      <c r="G1441" s="80"/>
      <c r="H1441" s="80"/>
      <c r="I1441" s="80"/>
      <c r="J1441" s="80"/>
      <c r="K1441" s="80"/>
      <c r="L1441" s="80"/>
      <c r="M1441" s="80"/>
      <c r="N1441" s="80"/>
      <c r="O1441" s="80"/>
      <c r="P1441" s="80"/>
      <c r="Q1441" s="80"/>
      <c r="R1441" s="80"/>
      <c r="S1441" s="80"/>
      <c r="T1441" s="80"/>
      <c r="U1441" s="80"/>
      <c r="V1441" s="80"/>
      <c r="W1441" s="80"/>
      <c r="X1441" s="80"/>
      <c r="Y1441" s="80"/>
      <c r="Z1441" s="80"/>
      <c r="AA1441" s="80"/>
      <c r="AB1441" s="80"/>
      <c r="AC1441" s="80"/>
      <c r="AD1441" s="80"/>
      <c r="AE1441" s="80"/>
      <c r="AF1441" s="80"/>
      <c r="AG1441" s="80"/>
      <c r="AH1441" s="80"/>
      <c r="AI1441" s="80"/>
      <c r="AJ1441" s="80"/>
      <c r="AK1441" s="80"/>
      <c r="AL1441" s="80"/>
      <c r="AM1441" s="80"/>
      <c r="AN1441" s="80"/>
      <c r="AO1441" s="80"/>
      <c r="AP1441" s="80"/>
      <c r="AQ1441" s="80"/>
      <c r="AR1441" s="80"/>
      <c r="AS1441" s="80"/>
      <c r="AT1441" s="80"/>
      <c r="AU1441" s="80"/>
      <c r="AV1441" s="80"/>
      <c r="AW1441" s="80"/>
      <c r="AX1441" s="80"/>
      <c r="AY1441" s="80"/>
      <c r="AZ1441" s="80"/>
      <c r="BA1441" s="80"/>
      <c r="BB1441" s="80"/>
      <c r="BC1441" s="80"/>
      <c r="BD1441" s="80"/>
      <c r="BE1441" s="80"/>
      <c r="BF1441" s="80"/>
      <c r="BG1441" s="80"/>
      <c r="BH1441" s="80"/>
      <c r="BI1441" s="80"/>
      <c r="BJ1441" s="80"/>
      <c r="BK1441" s="80"/>
      <c r="BL1441" s="80"/>
      <c r="BM1441" s="80"/>
      <c r="BN1441" s="80"/>
      <c r="BO1441" s="80"/>
      <c r="BP1441" s="80"/>
      <c r="BQ1441" s="80"/>
      <c r="BR1441" s="80"/>
      <c r="BS1441" s="80"/>
      <c r="BT1441" s="80"/>
      <c r="BU1441" s="80"/>
      <c r="BV1441" s="80"/>
      <c r="BW1441" s="80"/>
      <c r="BX1441" s="80"/>
      <c r="BY1441" s="80"/>
      <c r="BZ1441" s="80"/>
      <c r="CA1441" s="80"/>
      <c r="CB1441" s="80"/>
      <c r="CC1441" s="80"/>
      <c r="CD1441" s="80"/>
      <c r="CE1441" s="80"/>
      <c r="CF1441" s="80"/>
      <c r="CG1441" s="80"/>
      <c r="CH1441" s="80"/>
      <c r="CI1441" s="80"/>
      <c r="CJ1441" s="80"/>
      <c r="CK1441" s="80"/>
      <c r="CL1441" s="80"/>
      <c r="CM1441" s="80"/>
      <c r="CN1441" s="80"/>
      <c r="CO1441" s="80"/>
      <c r="CP1441" s="80"/>
      <c r="CQ1441" s="80"/>
      <c r="CR1441" s="80"/>
      <c r="CS1441" s="80"/>
      <c r="CT1441" s="80"/>
      <c r="CU1441" s="80"/>
      <c r="CV1441" s="80"/>
      <c r="CW1441" s="80"/>
      <c r="CX1441" s="80"/>
      <c r="CY1441" s="80"/>
      <c r="CZ1441" s="80"/>
      <c r="DA1441" s="80"/>
      <c r="DB1441" s="80"/>
      <c r="DC1441" s="80"/>
      <c r="DD1441" s="80"/>
      <c r="DE1441" s="80"/>
      <c r="DF1441" s="80"/>
      <c r="DG1441" s="80"/>
      <c r="DH1441" s="80"/>
      <c r="DI1441" s="80"/>
      <c r="DJ1441" s="80"/>
      <c r="DK1441" s="80"/>
      <c r="DL1441" s="80"/>
      <c r="DM1441" s="80"/>
      <c r="DN1441" s="80"/>
      <c r="DO1441" s="80"/>
      <c r="DP1441" s="80"/>
      <c r="DQ1441" s="80"/>
      <c r="DR1441" s="80"/>
      <c r="DS1441" s="80"/>
      <c r="DT1441" s="80"/>
      <c r="DU1441" s="80"/>
      <c r="DV1441" s="80"/>
      <c r="DW1441" s="80"/>
      <c r="DX1441" s="80"/>
      <c r="DY1441" s="80"/>
      <c r="DZ1441" s="80"/>
      <c r="EA1441" s="80"/>
      <c r="EB1441" s="80"/>
      <c r="EC1441" s="80"/>
      <c r="ED1441" s="80"/>
      <c r="EE1441" s="80"/>
      <c r="EF1441" s="80"/>
      <c r="EG1441" s="80"/>
      <c r="EH1441" s="80"/>
      <c r="EI1441" s="80"/>
      <c r="EJ1441" s="80"/>
      <c r="EK1441" s="80"/>
      <c r="EL1441" s="80"/>
      <c r="EM1441" s="80"/>
      <c r="EN1441" s="80"/>
      <c r="EO1441" s="80"/>
      <c r="EP1441" s="80"/>
      <c r="EQ1441" s="80"/>
      <c r="ER1441" s="80"/>
      <c r="ES1441" s="80"/>
      <c r="ET1441" s="80"/>
      <c r="EU1441" s="80"/>
      <c r="EV1441" s="80"/>
      <c r="EW1441" s="80"/>
      <c r="EX1441" s="80"/>
      <c r="EY1441" s="80"/>
      <c r="EZ1441" s="80"/>
      <c r="FA1441" s="80"/>
      <c r="FB1441" s="80"/>
      <c r="FC1441" s="80"/>
      <c r="FD1441" s="80"/>
      <c r="FE1441" s="80"/>
      <c r="FF1441" s="80"/>
      <c r="FG1441" s="80"/>
      <c r="FH1441" s="80"/>
      <c r="FI1441" s="80"/>
      <c r="FJ1441" s="80"/>
      <c r="FK1441" s="80"/>
      <c r="FL1441" s="80"/>
      <c r="FM1441" s="80"/>
      <c r="FN1441" s="80"/>
      <c r="FO1441" s="80"/>
      <c r="FP1441" s="80"/>
      <c r="FQ1441" s="80"/>
      <c r="FR1441" s="80"/>
      <c r="FS1441" s="80"/>
      <c r="FT1441" s="80"/>
      <c r="FU1441" s="80"/>
      <c r="FV1441" s="80"/>
      <c r="FW1441" s="80"/>
      <c r="FX1441" s="80"/>
      <c r="FY1441" s="80"/>
      <c r="FZ1441" s="80"/>
      <c r="GA1441" s="80"/>
      <c r="GB1441" s="80"/>
      <c r="GC1441" s="80"/>
      <c r="GD1441" s="80"/>
      <c r="GE1441" s="80"/>
      <c r="GF1441" s="80"/>
      <c r="GG1441" s="80"/>
      <c r="GH1441" s="80"/>
      <c r="GI1441" s="80"/>
      <c r="GJ1441" s="80"/>
      <c r="GK1441" s="80"/>
      <c r="GL1441" s="80"/>
      <c r="GM1441" s="80"/>
      <c r="GN1441" s="80"/>
      <c r="GO1441" s="80"/>
      <c r="GP1441" s="80"/>
      <c r="GQ1441" s="80"/>
      <c r="GR1441" s="80"/>
      <c r="GS1441" s="80"/>
      <c r="GT1441" s="80"/>
      <c r="GU1441" s="80"/>
      <c r="GV1441" s="80"/>
      <c r="GW1441" s="80"/>
      <c r="GX1441" s="80"/>
      <c r="GY1441" s="80"/>
      <c r="GZ1441" s="80"/>
      <c r="HA1441" s="80"/>
      <c r="HB1441" s="80"/>
      <c r="HC1441" s="80"/>
      <c r="HD1441" s="80"/>
      <c r="HE1441" s="80"/>
      <c r="HF1441" s="80"/>
      <c r="HG1441" s="80"/>
      <c r="HH1441" s="80"/>
      <c r="HI1441" s="80"/>
      <c r="HJ1441" s="80"/>
      <c r="HK1441" s="80"/>
      <c r="HL1441" s="80"/>
      <c r="HM1441" s="80"/>
      <c r="HN1441" s="80"/>
      <c r="HO1441" s="80"/>
      <c r="HP1441" s="80"/>
      <c r="HQ1441" s="80"/>
      <c r="HR1441" s="80"/>
      <c r="HS1441" s="80"/>
      <c r="HT1441" s="80"/>
      <c r="HU1441" s="80"/>
      <c r="HV1441" s="80"/>
      <c r="HW1441" s="80"/>
      <c r="HX1441" s="80"/>
      <c r="HY1441" s="80"/>
      <c r="HZ1441" s="80"/>
      <c r="IA1441" s="80"/>
      <c r="IB1441" s="80"/>
      <c r="IC1441" s="80"/>
      <c r="ID1441" s="80"/>
      <c r="IE1441" s="80"/>
      <c r="IF1441" s="80"/>
      <c r="IG1441" s="80"/>
      <c r="IH1441" s="80"/>
      <c r="II1441" s="80"/>
      <c r="IJ1441" s="80"/>
      <c r="IK1441" s="80"/>
      <c r="IL1441" s="80"/>
      <c r="IM1441" s="80"/>
      <c r="IN1441" s="80"/>
      <c r="IO1441" s="80"/>
      <c r="IP1441" s="80"/>
      <c r="IQ1441" s="80"/>
      <c r="IR1441" s="80"/>
      <c r="IS1441" s="80"/>
      <c r="IT1441" s="80"/>
      <c r="IU1441" s="80"/>
      <c r="IV1441" s="80"/>
      <c r="IW1441" s="80"/>
      <c r="IX1441" s="80"/>
      <c r="IY1441" s="80"/>
      <c r="IZ1441" s="80"/>
      <c r="JA1441" s="80"/>
      <c r="JB1441" s="80"/>
      <c r="JC1441" s="80"/>
      <c r="JD1441" s="80"/>
      <c r="JE1441" s="80"/>
      <c r="JF1441" s="80"/>
      <c r="JG1441" s="80"/>
      <c r="JH1441" s="80"/>
      <c r="JI1441" s="80"/>
      <c r="JJ1441" s="80"/>
      <c r="JK1441" s="80"/>
      <c r="JL1441" s="80"/>
      <c r="JM1441" s="80"/>
      <c r="JN1441" s="80"/>
      <c r="JO1441" s="80"/>
      <c r="JP1441" s="80"/>
      <c r="JQ1441" s="80"/>
      <c r="JR1441" s="80"/>
      <c r="JS1441" s="80"/>
      <c r="JT1441" s="80"/>
      <c r="JU1441" s="80"/>
      <c r="JV1441" s="80"/>
      <c r="JW1441" s="80"/>
      <c r="JX1441" s="80"/>
      <c r="JY1441" s="80"/>
      <c r="JZ1441" s="80"/>
      <c r="KA1441" s="80"/>
      <c r="KB1441" s="80"/>
      <c r="KC1441" s="80"/>
      <c r="KD1441" s="80"/>
      <c r="KE1441" s="80"/>
      <c r="KF1441" s="80"/>
      <c r="KG1441" s="80"/>
      <c r="KH1441" s="80"/>
      <c r="KI1441" s="80"/>
      <c r="KJ1441" s="80"/>
      <c r="KK1441" s="80"/>
      <c r="KL1441" s="80"/>
      <c r="KM1441" s="80"/>
      <c r="KN1441" s="80"/>
      <c r="KO1441" s="80"/>
      <c r="KP1441" s="80"/>
      <c r="KQ1441" s="80"/>
      <c r="KR1441" s="80"/>
      <c r="KS1441" s="80"/>
      <c r="KT1441" s="80"/>
      <c r="KU1441" s="80"/>
      <c r="KV1441" s="80"/>
      <c r="KW1441" s="80"/>
      <c r="KX1441" s="80"/>
      <c r="KY1441" s="80"/>
      <c r="KZ1441" s="80"/>
      <c r="LA1441" s="80"/>
      <c r="LB1441" s="80"/>
      <c r="LC1441" s="80"/>
      <c r="LD1441" s="80"/>
      <c r="LE1441" s="80"/>
      <c r="LF1441" s="80"/>
      <c r="LG1441" s="80"/>
      <c r="LH1441" s="80"/>
      <c r="LI1441" s="80"/>
      <c r="LJ1441" s="80"/>
      <c r="LK1441" s="80"/>
      <c r="LL1441" s="80"/>
      <c r="LM1441" s="80"/>
      <c r="LN1441" s="80"/>
      <c r="LO1441" s="80"/>
      <c r="LP1441" s="80"/>
      <c r="LQ1441" s="80"/>
      <c r="LR1441" s="80"/>
      <c r="LS1441" s="80"/>
      <c r="LT1441" s="80"/>
      <c r="LU1441" s="80"/>
      <c r="LV1441" s="80"/>
      <c r="LW1441" s="80"/>
      <c r="LX1441" s="80"/>
      <c r="LY1441" s="80"/>
      <c r="LZ1441" s="80"/>
      <c r="MA1441" s="80"/>
      <c r="MB1441" s="80"/>
      <c r="MC1441" s="80"/>
      <c r="MD1441" s="80"/>
      <c r="ME1441" s="80"/>
      <c r="MF1441" s="80"/>
      <c r="MG1441" s="80"/>
      <c r="MH1441" s="80"/>
      <c r="MI1441" s="80"/>
      <c r="MJ1441" s="80"/>
      <c r="MK1441" s="80"/>
      <c r="ML1441" s="80"/>
      <c r="MM1441" s="80"/>
      <c r="MN1441" s="80"/>
      <c r="MO1441" s="80"/>
      <c r="MP1441" s="80"/>
      <c r="MQ1441" s="80"/>
      <c r="MR1441" s="80"/>
      <c r="MS1441" s="80"/>
      <c r="MT1441" s="80"/>
      <c r="MU1441" s="80"/>
      <c r="MV1441" s="80"/>
      <c r="MW1441" s="80"/>
      <c r="MX1441" s="80"/>
      <c r="MY1441" s="80"/>
      <c r="MZ1441" s="80"/>
      <c r="NA1441" s="80"/>
      <c r="NB1441" s="80"/>
      <c r="NC1441" s="80"/>
      <c r="ND1441" s="80"/>
      <c r="NE1441" s="80"/>
      <c r="NF1441" s="80"/>
      <c r="NG1441" s="81"/>
      <c r="NH1441" s="81"/>
      <c r="NI1441" s="81"/>
      <c r="NJ1441" s="80"/>
      <c r="NK1441" s="79"/>
      <c r="NL1441" s="79"/>
      <c r="NM1441" s="79"/>
      <c r="NN1441" s="79"/>
      <c r="NO1441" s="79"/>
      <c r="NP1441" s="79"/>
      <c r="NQ1441" s="79"/>
      <c r="NR1441" s="79"/>
      <c r="NS1441" s="79"/>
      <c r="NT1441" s="79"/>
      <c r="NU1441" s="79"/>
      <c r="NV1441" s="80"/>
    </row>
    <row r="1442" spans="1:386" s="48" customFormat="1" x14ac:dyDescent="0.2">
      <c r="A1442" s="78"/>
      <c r="B1442" s="79"/>
      <c r="C1442" s="79"/>
      <c r="D1442" s="242"/>
      <c r="E1442" s="228"/>
      <c r="F1442" s="80"/>
      <c r="G1442" s="80"/>
      <c r="H1442" s="80"/>
      <c r="I1442" s="80"/>
      <c r="J1442" s="80"/>
      <c r="K1442" s="80"/>
      <c r="L1442" s="80"/>
      <c r="M1442" s="80"/>
      <c r="N1442" s="80"/>
      <c r="O1442" s="80"/>
      <c r="P1442" s="80"/>
      <c r="Q1442" s="80"/>
      <c r="R1442" s="80"/>
      <c r="S1442" s="80"/>
      <c r="T1442" s="80"/>
      <c r="U1442" s="80"/>
      <c r="V1442" s="80"/>
      <c r="W1442" s="80"/>
      <c r="X1442" s="80"/>
      <c r="Y1442" s="80"/>
      <c r="Z1442" s="80"/>
      <c r="AA1442" s="80"/>
      <c r="AB1442" s="80"/>
      <c r="AC1442" s="80"/>
      <c r="AD1442" s="80"/>
      <c r="AE1442" s="80"/>
      <c r="AF1442" s="80"/>
      <c r="AG1442" s="80"/>
      <c r="AH1442" s="80"/>
      <c r="AI1442" s="80"/>
      <c r="AJ1442" s="80"/>
      <c r="AK1442" s="80"/>
      <c r="AL1442" s="80"/>
      <c r="AM1442" s="80"/>
      <c r="AN1442" s="80"/>
      <c r="AO1442" s="80"/>
      <c r="AP1442" s="80"/>
      <c r="AQ1442" s="80"/>
      <c r="AR1442" s="80"/>
      <c r="AS1442" s="80"/>
      <c r="AT1442" s="80"/>
      <c r="AU1442" s="80"/>
      <c r="AV1442" s="80"/>
      <c r="AW1442" s="80"/>
      <c r="AX1442" s="80"/>
      <c r="AY1442" s="80"/>
      <c r="AZ1442" s="80"/>
      <c r="BA1442" s="80"/>
      <c r="BB1442" s="80"/>
      <c r="BC1442" s="80"/>
      <c r="BD1442" s="80"/>
      <c r="BE1442" s="80"/>
      <c r="BF1442" s="80"/>
      <c r="BG1442" s="80"/>
      <c r="BH1442" s="80"/>
      <c r="BI1442" s="80"/>
      <c r="BJ1442" s="80"/>
      <c r="BK1442" s="80"/>
      <c r="BL1442" s="80"/>
      <c r="BM1442" s="80"/>
      <c r="BN1442" s="80"/>
      <c r="BO1442" s="80"/>
      <c r="BP1442" s="80"/>
      <c r="BQ1442" s="80"/>
      <c r="BR1442" s="80"/>
      <c r="BS1442" s="80"/>
      <c r="BT1442" s="80"/>
      <c r="BU1442" s="80"/>
      <c r="BV1442" s="80"/>
      <c r="BW1442" s="80"/>
      <c r="BX1442" s="80"/>
      <c r="BY1442" s="80"/>
      <c r="BZ1442" s="80"/>
      <c r="CA1442" s="80"/>
      <c r="CB1442" s="80"/>
      <c r="CC1442" s="80"/>
      <c r="CD1442" s="80"/>
      <c r="CE1442" s="80"/>
      <c r="CF1442" s="80"/>
      <c r="CG1442" s="80"/>
      <c r="CH1442" s="80"/>
      <c r="CI1442" s="80"/>
      <c r="CJ1442" s="80"/>
      <c r="CK1442" s="80"/>
      <c r="CL1442" s="80"/>
      <c r="CM1442" s="80"/>
      <c r="CN1442" s="80"/>
      <c r="CO1442" s="80"/>
      <c r="CP1442" s="80"/>
      <c r="CQ1442" s="80"/>
      <c r="CR1442" s="80"/>
      <c r="CS1442" s="80"/>
      <c r="CT1442" s="80"/>
      <c r="CU1442" s="80"/>
      <c r="CV1442" s="80"/>
      <c r="CW1442" s="80"/>
      <c r="CX1442" s="80"/>
      <c r="CY1442" s="80"/>
      <c r="CZ1442" s="80"/>
      <c r="DA1442" s="80"/>
      <c r="DB1442" s="80"/>
      <c r="DC1442" s="80"/>
      <c r="DD1442" s="80"/>
      <c r="DE1442" s="80"/>
      <c r="DF1442" s="80"/>
      <c r="DG1442" s="80"/>
      <c r="DH1442" s="80"/>
      <c r="DI1442" s="80"/>
      <c r="DJ1442" s="80"/>
      <c r="DK1442" s="80"/>
      <c r="DL1442" s="80"/>
      <c r="DM1442" s="80"/>
      <c r="DN1442" s="80"/>
      <c r="DO1442" s="80"/>
      <c r="DP1442" s="80"/>
      <c r="DQ1442" s="80"/>
      <c r="DR1442" s="80"/>
      <c r="DS1442" s="80"/>
      <c r="DT1442" s="80"/>
      <c r="DU1442" s="80"/>
      <c r="DV1442" s="80"/>
      <c r="DW1442" s="80"/>
      <c r="DX1442" s="80"/>
      <c r="DY1442" s="80"/>
      <c r="DZ1442" s="80"/>
      <c r="EA1442" s="80"/>
      <c r="EB1442" s="80"/>
      <c r="EC1442" s="80"/>
      <c r="ED1442" s="80"/>
      <c r="EE1442" s="80"/>
      <c r="EF1442" s="80"/>
      <c r="EG1442" s="80"/>
      <c r="EH1442" s="80"/>
      <c r="EI1442" s="80"/>
      <c r="EJ1442" s="80"/>
      <c r="EK1442" s="80"/>
      <c r="EL1442" s="80"/>
      <c r="EM1442" s="80"/>
      <c r="EN1442" s="80"/>
      <c r="EO1442" s="80"/>
      <c r="EP1442" s="80"/>
      <c r="EQ1442" s="80"/>
      <c r="ER1442" s="80"/>
      <c r="ES1442" s="80"/>
      <c r="ET1442" s="80"/>
      <c r="EU1442" s="80"/>
      <c r="EV1442" s="80"/>
      <c r="EW1442" s="80"/>
      <c r="EX1442" s="80"/>
      <c r="EY1442" s="80"/>
      <c r="EZ1442" s="80"/>
      <c r="FA1442" s="80"/>
      <c r="FB1442" s="80"/>
      <c r="FC1442" s="80"/>
      <c r="FD1442" s="80"/>
      <c r="FE1442" s="80"/>
      <c r="FF1442" s="80"/>
      <c r="FG1442" s="80"/>
      <c r="FH1442" s="80"/>
      <c r="FI1442" s="80"/>
      <c r="FJ1442" s="80"/>
      <c r="FK1442" s="80"/>
      <c r="FL1442" s="80"/>
      <c r="FM1442" s="80"/>
      <c r="FN1442" s="80"/>
      <c r="FO1442" s="80"/>
      <c r="FP1442" s="80"/>
      <c r="FQ1442" s="80"/>
      <c r="FR1442" s="80"/>
      <c r="FS1442" s="80"/>
      <c r="FT1442" s="80"/>
      <c r="FU1442" s="80"/>
      <c r="FV1442" s="80"/>
      <c r="FW1442" s="80"/>
      <c r="FX1442" s="80"/>
      <c r="FY1442" s="80"/>
      <c r="FZ1442" s="80"/>
      <c r="GA1442" s="80"/>
      <c r="GB1442" s="80"/>
      <c r="GC1442" s="80"/>
      <c r="GD1442" s="80"/>
      <c r="GE1442" s="80"/>
      <c r="GF1442" s="80"/>
      <c r="GG1442" s="80"/>
      <c r="GH1442" s="80"/>
      <c r="GI1442" s="80"/>
      <c r="GJ1442" s="80"/>
      <c r="GK1442" s="80"/>
      <c r="GL1442" s="80"/>
      <c r="GM1442" s="80"/>
      <c r="GN1442" s="80"/>
      <c r="GO1442" s="80"/>
      <c r="GP1442" s="80"/>
      <c r="GQ1442" s="80"/>
      <c r="GR1442" s="80"/>
      <c r="GS1442" s="80"/>
      <c r="GT1442" s="80"/>
      <c r="GU1442" s="80"/>
      <c r="GV1442" s="80"/>
      <c r="GW1442" s="80"/>
      <c r="GX1442" s="80"/>
      <c r="GY1442" s="80"/>
      <c r="GZ1442" s="80"/>
      <c r="HA1442" s="80"/>
      <c r="HB1442" s="80"/>
      <c r="HC1442" s="80"/>
      <c r="HD1442" s="80"/>
      <c r="HE1442" s="80"/>
      <c r="HF1442" s="80"/>
      <c r="HG1442" s="80"/>
      <c r="HH1442" s="80"/>
      <c r="HI1442" s="80"/>
      <c r="HJ1442" s="80"/>
      <c r="HK1442" s="80"/>
      <c r="HL1442" s="80"/>
      <c r="HM1442" s="80"/>
      <c r="HN1442" s="80"/>
      <c r="HO1442" s="80"/>
      <c r="HP1442" s="80"/>
      <c r="HQ1442" s="80"/>
      <c r="HR1442" s="80"/>
      <c r="HS1442" s="80"/>
      <c r="HT1442" s="80"/>
      <c r="HU1442" s="80"/>
      <c r="HV1442" s="80"/>
      <c r="HW1442" s="80"/>
      <c r="HX1442" s="80"/>
      <c r="HY1442" s="80"/>
      <c r="HZ1442" s="80"/>
      <c r="IA1442" s="80"/>
      <c r="IB1442" s="80"/>
      <c r="IC1442" s="80"/>
      <c r="ID1442" s="80"/>
      <c r="IE1442" s="80"/>
      <c r="IF1442" s="80"/>
      <c r="IG1442" s="80"/>
      <c r="IH1442" s="80"/>
      <c r="II1442" s="80"/>
      <c r="IJ1442" s="80"/>
      <c r="IK1442" s="80"/>
      <c r="IL1442" s="80"/>
      <c r="IM1442" s="80"/>
      <c r="IN1442" s="80"/>
      <c r="IO1442" s="80"/>
      <c r="IP1442" s="80"/>
      <c r="IQ1442" s="80"/>
      <c r="IR1442" s="80"/>
      <c r="IS1442" s="80"/>
      <c r="IT1442" s="80"/>
      <c r="IU1442" s="80"/>
      <c r="IV1442" s="80"/>
      <c r="IW1442" s="80"/>
      <c r="IX1442" s="80"/>
      <c r="IY1442" s="80"/>
      <c r="IZ1442" s="80"/>
      <c r="JA1442" s="80"/>
      <c r="JB1442" s="80"/>
      <c r="JC1442" s="80"/>
      <c r="JD1442" s="80"/>
      <c r="JE1442" s="80"/>
      <c r="JF1442" s="80"/>
      <c r="JG1442" s="80"/>
      <c r="JH1442" s="80"/>
      <c r="JI1442" s="80"/>
      <c r="JJ1442" s="80"/>
      <c r="JK1442" s="80"/>
      <c r="JL1442" s="80"/>
      <c r="JM1442" s="80"/>
      <c r="JN1442" s="80"/>
      <c r="JO1442" s="80"/>
      <c r="JP1442" s="80"/>
      <c r="JQ1442" s="80"/>
      <c r="JR1442" s="80"/>
      <c r="JS1442" s="80"/>
      <c r="JT1442" s="80"/>
      <c r="JU1442" s="80"/>
      <c r="JV1442" s="80"/>
      <c r="JW1442" s="80"/>
      <c r="JX1442" s="80"/>
      <c r="JY1442" s="80"/>
      <c r="JZ1442" s="80"/>
      <c r="KA1442" s="80"/>
      <c r="KB1442" s="80"/>
      <c r="KC1442" s="80"/>
      <c r="KD1442" s="80"/>
      <c r="KE1442" s="80"/>
      <c r="KF1442" s="80"/>
      <c r="KG1442" s="80"/>
      <c r="KH1442" s="80"/>
      <c r="KI1442" s="80"/>
      <c r="KJ1442" s="80"/>
      <c r="KK1442" s="80"/>
      <c r="KL1442" s="80"/>
      <c r="KM1442" s="80"/>
      <c r="KN1442" s="80"/>
      <c r="KO1442" s="80"/>
      <c r="KP1442" s="80"/>
      <c r="KQ1442" s="80"/>
      <c r="KR1442" s="80"/>
      <c r="KS1442" s="80"/>
      <c r="KT1442" s="80"/>
      <c r="KU1442" s="80"/>
      <c r="KV1442" s="80"/>
      <c r="KW1442" s="80"/>
      <c r="KX1442" s="80"/>
      <c r="KY1442" s="80"/>
      <c r="KZ1442" s="80"/>
      <c r="LA1442" s="80"/>
      <c r="LB1442" s="80"/>
      <c r="LC1442" s="80"/>
      <c r="LD1442" s="80"/>
      <c r="LE1442" s="80"/>
      <c r="LF1442" s="80"/>
      <c r="LG1442" s="80"/>
      <c r="LH1442" s="80"/>
      <c r="LI1442" s="80"/>
      <c r="LJ1442" s="80"/>
      <c r="LK1442" s="80"/>
      <c r="LL1442" s="80"/>
      <c r="LM1442" s="80"/>
      <c r="LN1442" s="80"/>
      <c r="LO1442" s="80"/>
      <c r="LP1442" s="80"/>
      <c r="LQ1442" s="80"/>
      <c r="LR1442" s="80"/>
      <c r="LS1442" s="80"/>
      <c r="LT1442" s="80"/>
      <c r="LU1442" s="80"/>
      <c r="LV1442" s="80"/>
      <c r="LW1442" s="80"/>
      <c r="LX1442" s="80"/>
      <c r="LY1442" s="80"/>
      <c r="LZ1442" s="80"/>
      <c r="MA1442" s="80"/>
      <c r="MB1442" s="80"/>
      <c r="MC1442" s="80"/>
      <c r="MD1442" s="80"/>
      <c r="ME1442" s="80"/>
      <c r="MF1442" s="80"/>
      <c r="MG1442" s="80"/>
      <c r="MH1442" s="80"/>
      <c r="MI1442" s="80"/>
      <c r="MJ1442" s="80"/>
      <c r="MK1442" s="80"/>
      <c r="ML1442" s="80"/>
      <c r="MM1442" s="80"/>
      <c r="MN1442" s="80"/>
      <c r="MO1442" s="80"/>
      <c r="MP1442" s="80"/>
      <c r="MQ1442" s="80"/>
      <c r="MR1442" s="80"/>
      <c r="MS1442" s="80"/>
      <c r="MT1442" s="80"/>
      <c r="MU1442" s="80"/>
      <c r="MV1442" s="80"/>
      <c r="MW1442" s="80"/>
      <c r="MX1442" s="80"/>
      <c r="MY1442" s="80"/>
      <c r="MZ1442" s="80"/>
      <c r="NA1442" s="80"/>
      <c r="NB1442" s="80"/>
      <c r="NC1442" s="80"/>
      <c r="ND1442" s="80"/>
      <c r="NE1442" s="80"/>
      <c r="NF1442" s="80"/>
      <c r="NG1442" s="81"/>
      <c r="NH1442" s="81"/>
      <c r="NI1442" s="81"/>
      <c r="NJ1442" s="80"/>
      <c r="NK1442" s="79"/>
      <c r="NL1442" s="79"/>
      <c r="NM1442" s="79"/>
      <c r="NN1442" s="79"/>
      <c r="NO1442" s="79"/>
      <c r="NP1442" s="79"/>
      <c r="NQ1442" s="79"/>
      <c r="NR1442" s="79"/>
      <c r="NS1442" s="79"/>
      <c r="NT1442" s="79"/>
      <c r="NU1442" s="79"/>
      <c r="NV1442" s="80"/>
    </row>
    <row r="1443" spans="1:386" s="48" customFormat="1" x14ac:dyDescent="0.2">
      <c r="A1443" s="78"/>
      <c r="B1443" s="79"/>
      <c r="C1443" s="79"/>
      <c r="D1443" s="242"/>
      <c r="E1443" s="228"/>
      <c r="F1443" s="80"/>
      <c r="G1443" s="80"/>
      <c r="H1443" s="80"/>
      <c r="I1443" s="80"/>
      <c r="J1443" s="80"/>
      <c r="K1443" s="80"/>
      <c r="L1443" s="80"/>
      <c r="M1443" s="80"/>
      <c r="N1443" s="80"/>
      <c r="O1443" s="80"/>
      <c r="P1443" s="80"/>
      <c r="Q1443" s="80"/>
      <c r="R1443" s="80"/>
      <c r="S1443" s="80"/>
      <c r="T1443" s="80"/>
      <c r="U1443" s="80"/>
      <c r="V1443" s="80"/>
      <c r="W1443" s="80"/>
      <c r="X1443" s="80"/>
      <c r="Y1443" s="80"/>
      <c r="Z1443" s="80"/>
      <c r="AA1443" s="80"/>
      <c r="AB1443" s="80"/>
      <c r="AC1443" s="80"/>
      <c r="AD1443" s="80"/>
      <c r="AE1443" s="80"/>
      <c r="AF1443" s="80"/>
      <c r="AG1443" s="80"/>
      <c r="AH1443" s="80"/>
      <c r="AI1443" s="80"/>
      <c r="AJ1443" s="80"/>
      <c r="AK1443" s="80"/>
      <c r="AL1443" s="80"/>
      <c r="AM1443" s="80"/>
      <c r="AN1443" s="80"/>
      <c r="AO1443" s="80"/>
      <c r="AP1443" s="80"/>
      <c r="AQ1443" s="80"/>
      <c r="AR1443" s="80"/>
      <c r="AS1443" s="80"/>
      <c r="AT1443" s="80"/>
      <c r="AU1443" s="80"/>
      <c r="AV1443" s="80"/>
      <c r="AW1443" s="80"/>
      <c r="AX1443" s="80"/>
      <c r="AY1443" s="80"/>
      <c r="AZ1443" s="80"/>
      <c r="BA1443" s="80"/>
      <c r="BB1443" s="80"/>
      <c r="BC1443" s="80"/>
      <c r="BD1443" s="80"/>
      <c r="BE1443" s="80"/>
      <c r="BF1443" s="80"/>
      <c r="BG1443" s="80"/>
      <c r="BH1443" s="80"/>
      <c r="BI1443" s="80"/>
      <c r="BJ1443" s="80"/>
      <c r="BK1443" s="80"/>
      <c r="BL1443" s="80"/>
      <c r="BM1443" s="80"/>
      <c r="BN1443" s="80"/>
      <c r="BO1443" s="80"/>
      <c r="BP1443" s="80"/>
      <c r="BQ1443" s="80"/>
      <c r="BR1443" s="80"/>
      <c r="BS1443" s="80"/>
      <c r="BT1443" s="80"/>
      <c r="BU1443" s="80"/>
      <c r="BV1443" s="80"/>
      <c r="BW1443" s="80"/>
      <c r="BX1443" s="80"/>
      <c r="BY1443" s="80"/>
      <c r="BZ1443" s="80"/>
      <c r="CA1443" s="80"/>
      <c r="CB1443" s="80"/>
      <c r="CC1443" s="80"/>
      <c r="CD1443" s="80"/>
      <c r="CE1443" s="80"/>
      <c r="CF1443" s="80"/>
      <c r="CG1443" s="80"/>
      <c r="CH1443" s="80"/>
      <c r="CI1443" s="80"/>
      <c r="CJ1443" s="80"/>
      <c r="CK1443" s="80"/>
      <c r="CL1443" s="80"/>
      <c r="CM1443" s="80"/>
      <c r="CN1443" s="80"/>
      <c r="CO1443" s="80"/>
      <c r="CP1443" s="80"/>
      <c r="CQ1443" s="80"/>
      <c r="CR1443" s="80"/>
      <c r="CS1443" s="80"/>
      <c r="CT1443" s="80"/>
      <c r="CU1443" s="80"/>
      <c r="CV1443" s="80"/>
      <c r="CW1443" s="80"/>
      <c r="CX1443" s="80"/>
      <c r="CY1443" s="80"/>
      <c r="CZ1443" s="80"/>
      <c r="DA1443" s="80"/>
      <c r="DB1443" s="80"/>
      <c r="DC1443" s="80"/>
      <c r="DD1443" s="80"/>
      <c r="DE1443" s="80"/>
      <c r="DF1443" s="80"/>
      <c r="DG1443" s="80"/>
      <c r="DH1443" s="80"/>
      <c r="DI1443" s="80"/>
      <c r="DJ1443" s="80"/>
      <c r="DK1443" s="80"/>
      <c r="DL1443" s="80"/>
      <c r="DM1443" s="80"/>
      <c r="DN1443" s="80"/>
      <c r="DO1443" s="80"/>
      <c r="DP1443" s="80"/>
      <c r="DQ1443" s="80"/>
      <c r="DR1443" s="80"/>
      <c r="DS1443" s="80"/>
      <c r="DT1443" s="80"/>
      <c r="DU1443" s="80"/>
      <c r="DV1443" s="80"/>
      <c r="DW1443" s="80"/>
      <c r="DX1443" s="80"/>
      <c r="DY1443" s="80"/>
      <c r="DZ1443" s="80"/>
      <c r="EA1443" s="80"/>
      <c r="EB1443" s="80"/>
      <c r="EC1443" s="80"/>
      <c r="ED1443" s="80"/>
      <c r="EE1443" s="80"/>
      <c r="EF1443" s="80"/>
      <c r="EG1443" s="80"/>
      <c r="EH1443" s="80"/>
      <c r="EI1443" s="80"/>
      <c r="EJ1443" s="80"/>
      <c r="EK1443" s="80"/>
      <c r="EL1443" s="80"/>
      <c r="EM1443" s="80"/>
      <c r="EN1443" s="80"/>
      <c r="EO1443" s="80"/>
      <c r="EP1443" s="80"/>
      <c r="EQ1443" s="80"/>
      <c r="ER1443" s="80"/>
      <c r="ES1443" s="80"/>
      <c r="ET1443" s="80"/>
      <c r="EU1443" s="80"/>
      <c r="EV1443" s="80"/>
      <c r="EW1443" s="80"/>
      <c r="EX1443" s="80"/>
      <c r="EY1443" s="80"/>
      <c r="EZ1443" s="80"/>
      <c r="FA1443" s="80"/>
      <c r="FB1443" s="80"/>
      <c r="FC1443" s="80"/>
      <c r="FD1443" s="80"/>
      <c r="FE1443" s="80"/>
      <c r="FF1443" s="80"/>
      <c r="FG1443" s="80"/>
      <c r="FH1443" s="80"/>
      <c r="FI1443" s="80"/>
      <c r="FJ1443" s="80"/>
      <c r="FK1443" s="80"/>
      <c r="FL1443" s="80"/>
      <c r="FM1443" s="80"/>
      <c r="FN1443" s="80"/>
      <c r="FO1443" s="80"/>
      <c r="FP1443" s="80"/>
      <c r="FQ1443" s="80"/>
      <c r="FR1443" s="80"/>
      <c r="FS1443" s="80"/>
      <c r="FT1443" s="80"/>
      <c r="FU1443" s="80"/>
      <c r="FV1443" s="80"/>
      <c r="FW1443" s="80"/>
      <c r="FX1443" s="80"/>
      <c r="FY1443" s="80"/>
      <c r="FZ1443" s="80"/>
      <c r="GA1443" s="80"/>
      <c r="GB1443" s="80"/>
      <c r="GC1443" s="80"/>
      <c r="GD1443" s="80"/>
      <c r="GE1443" s="80"/>
      <c r="GF1443" s="80"/>
      <c r="GG1443" s="80"/>
      <c r="GH1443" s="80"/>
      <c r="GI1443" s="80"/>
      <c r="GJ1443" s="80"/>
      <c r="GK1443" s="80"/>
      <c r="GL1443" s="80"/>
      <c r="GM1443" s="80"/>
      <c r="GN1443" s="80"/>
      <c r="GO1443" s="80"/>
      <c r="GP1443" s="80"/>
      <c r="GQ1443" s="80"/>
      <c r="GR1443" s="80"/>
      <c r="GS1443" s="80"/>
      <c r="GT1443" s="80"/>
      <c r="GU1443" s="80"/>
      <c r="GV1443" s="80"/>
      <c r="GW1443" s="80"/>
      <c r="GX1443" s="80"/>
      <c r="GY1443" s="80"/>
      <c r="GZ1443" s="80"/>
      <c r="HA1443" s="80"/>
      <c r="HB1443" s="80"/>
      <c r="HC1443" s="80"/>
      <c r="HD1443" s="80"/>
      <c r="HE1443" s="80"/>
      <c r="HF1443" s="80"/>
      <c r="HG1443" s="80"/>
      <c r="HH1443" s="80"/>
      <c r="HI1443" s="80"/>
      <c r="HJ1443" s="80"/>
      <c r="HK1443" s="80"/>
      <c r="HL1443" s="80"/>
      <c r="HM1443" s="80"/>
      <c r="HN1443" s="80"/>
      <c r="HO1443" s="80"/>
      <c r="HP1443" s="80"/>
      <c r="HQ1443" s="80"/>
      <c r="HR1443" s="80"/>
      <c r="HS1443" s="80"/>
      <c r="HT1443" s="80"/>
      <c r="HU1443" s="80"/>
      <c r="HV1443" s="80"/>
      <c r="HW1443" s="80"/>
      <c r="HX1443" s="80"/>
      <c r="HY1443" s="80"/>
      <c r="HZ1443" s="80"/>
      <c r="IA1443" s="80"/>
      <c r="IB1443" s="80"/>
      <c r="IC1443" s="80"/>
      <c r="ID1443" s="80"/>
      <c r="IE1443" s="80"/>
      <c r="IF1443" s="80"/>
      <c r="IG1443" s="80"/>
      <c r="IH1443" s="80"/>
      <c r="II1443" s="80"/>
      <c r="IJ1443" s="80"/>
      <c r="IK1443" s="80"/>
      <c r="IL1443" s="80"/>
      <c r="IM1443" s="80"/>
      <c r="IN1443" s="80"/>
      <c r="IO1443" s="80"/>
      <c r="IP1443" s="80"/>
      <c r="IQ1443" s="80"/>
      <c r="IR1443" s="80"/>
      <c r="IS1443" s="80"/>
      <c r="IT1443" s="80"/>
      <c r="IU1443" s="80"/>
      <c r="IV1443" s="80"/>
      <c r="IW1443" s="80"/>
      <c r="IX1443" s="80"/>
      <c r="IY1443" s="80"/>
      <c r="IZ1443" s="80"/>
      <c r="JA1443" s="80"/>
      <c r="JB1443" s="80"/>
      <c r="JC1443" s="80"/>
      <c r="JD1443" s="80"/>
      <c r="JE1443" s="80"/>
      <c r="JF1443" s="80"/>
      <c r="JG1443" s="80"/>
      <c r="JH1443" s="80"/>
      <c r="JI1443" s="80"/>
      <c r="JJ1443" s="80"/>
      <c r="JK1443" s="80"/>
      <c r="JL1443" s="80"/>
      <c r="JM1443" s="80"/>
      <c r="JN1443" s="80"/>
      <c r="JO1443" s="80"/>
      <c r="JP1443" s="80"/>
      <c r="JQ1443" s="80"/>
      <c r="JR1443" s="80"/>
      <c r="JS1443" s="80"/>
      <c r="JT1443" s="80"/>
      <c r="JU1443" s="80"/>
      <c r="JV1443" s="80"/>
      <c r="JW1443" s="80"/>
      <c r="JX1443" s="80"/>
      <c r="JY1443" s="80"/>
      <c r="JZ1443" s="80"/>
      <c r="KA1443" s="80"/>
      <c r="KB1443" s="80"/>
      <c r="KC1443" s="80"/>
      <c r="KD1443" s="80"/>
      <c r="KE1443" s="80"/>
      <c r="KF1443" s="80"/>
      <c r="KG1443" s="80"/>
      <c r="KH1443" s="80"/>
      <c r="KI1443" s="80"/>
      <c r="KJ1443" s="80"/>
      <c r="KK1443" s="80"/>
      <c r="KL1443" s="80"/>
      <c r="KM1443" s="80"/>
      <c r="KN1443" s="80"/>
      <c r="KO1443" s="80"/>
      <c r="KP1443" s="80"/>
      <c r="KQ1443" s="80"/>
      <c r="KR1443" s="80"/>
      <c r="KS1443" s="80"/>
      <c r="KT1443" s="80"/>
      <c r="KU1443" s="80"/>
      <c r="KV1443" s="80"/>
      <c r="KW1443" s="80"/>
      <c r="KX1443" s="80"/>
      <c r="KY1443" s="80"/>
      <c r="KZ1443" s="80"/>
      <c r="LA1443" s="80"/>
      <c r="LB1443" s="80"/>
      <c r="LC1443" s="80"/>
      <c r="LD1443" s="80"/>
      <c r="LE1443" s="80"/>
      <c r="LF1443" s="80"/>
      <c r="LG1443" s="80"/>
      <c r="LH1443" s="80"/>
      <c r="LI1443" s="80"/>
      <c r="LJ1443" s="80"/>
      <c r="LK1443" s="80"/>
      <c r="LL1443" s="80"/>
      <c r="LM1443" s="80"/>
      <c r="LN1443" s="80"/>
      <c r="LO1443" s="80"/>
      <c r="LP1443" s="80"/>
      <c r="LQ1443" s="80"/>
      <c r="LR1443" s="80"/>
      <c r="LS1443" s="80"/>
      <c r="LT1443" s="80"/>
      <c r="LU1443" s="80"/>
      <c r="LV1443" s="80"/>
      <c r="LW1443" s="80"/>
      <c r="LX1443" s="80"/>
      <c r="LY1443" s="80"/>
      <c r="LZ1443" s="80"/>
      <c r="MA1443" s="80"/>
      <c r="MB1443" s="80"/>
      <c r="MC1443" s="80"/>
      <c r="MD1443" s="80"/>
      <c r="ME1443" s="80"/>
      <c r="MF1443" s="80"/>
      <c r="MG1443" s="80"/>
      <c r="MH1443" s="80"/>
      <c r="MI1443" s="80"/>
      <c r="MJ1443" s="80"/>
      <c r="MK1443" s="80"/>
      <c r="ML1443" s="80"/>
      <c r="MM1443" s="80"/>
      <c r="MN1443" s="80"/>
      <c r="MO1443" s="80"/>
      <c r="MP1443" s="80"/>
      <c r="MQ1443" s="80"/>
      <c r="MR1443" s="80"/>
      <c r="MS1443" s="80"/>
      <c r="MT1443" s="80"/>
      <c r="MU1443" s="80"/>
      <c r="MV1443" s="80"/>
      <c r="MW1443" s="80"/>
      <c r="MX1443" s="80"/>
      <c r="MY1443" s="80"/>
      <c r="MZ1443" s="80"/>
      <c r="NA1443" s="80"/>
      <c r="NB1443" s="80"/>
      <c r="NC1443" s="80"/>
      <c r="ND1443" s="80"/>
      <c r="NE1443" s="80"/>
      <c r="NF1443" s="80"/>
      <c r="NG1443" s="81"/>
      <c r="NH1443" s="81"/>
      <c r="NI1443" s="81"/>
      <c r="NJ1443" s="80"/>
      <c r="NK1443" s="79"/>
      <c r="NL1443" s="79"/>
      <c r="NM1443" s="79"/>
      <c r="NN1443" s="79"/>
      <c r="NO1443" s="79"/>
      <c r="NP1443" s="79"/>
      <c r="NQ1443" s="79"/>
      <c r="NR1443" s="79"/>
      <c r="NS1443" s="79"/>
      <c r="NT1443" s="79"/>
      <c r="NU1443" s="79"/>
      <c r="NV1443" s="80"/>
    </row>
    <row r="1444" spans="1:386" s="48" customFormat="1" x14ac:dyDescent="0.2">
      <c r="A1444" s="78"/>
      <c r="B1444" s="79"/>
      <c r="C1444" s="79"/>
      <c r="D1444" s="242"/>
      <c r="E1444" s="228"/>
      <c r="F1444" s="80"/>
      <c r="G1444" s="80"/>
      <c r="H1444" s="80"/>
      <c r="I1444" s="80"/>
      <c r="J1444" s="80"/>
      <c r="K1444" s="80"/>
      <c r="L1444" s="80"/>
      <c r="M1444" s="80"/>
      <c r="N1444" s="80"/>
      <c r="O1444" s="80"/>
      <c r="P1444" s="80"/>
      <c r="Q1444" s="80"/>
      <c r="R1444" s="80"/>
      <c r="S1444" s="80"/>
      <c r="T1444" s="80"/>
      <c r="U1444" s="80"/>
      <c r="V1444" s="80"/>
      <c r="W1444" s="80"/>
      <c r="X1444" s="80"/>
      <c r="Y1444" s="80"/>
      <c r="Z1444" s="80"/>
      <c r="AA1444" s="80"/>
      <c r="AB1444" s="80"/>
      <c r="AC1444" s="80"/>
      <c r="AD1444" s="80"/>
      <c r="AE1444" s="80"/>
      <c r="AF1444" s="80"/>
      <c r="AG1444" s="80"/>
      <c r="AH1444" s="80"/>
      <c r="AI1444" s="80"/>
      <c r="AJ1444" s="80"/>
      <c r="AK1444" s="80"/>
      <c r="AL1444" s="80"/>
      <c r="AM1444" s="80"/>
      <c r="AN1444" s="80"/>
      <c r="AO1444" s="80"/>
      <c r="AP1444" s="80"/>
      <c r="AQ1444" s="80"/>
      <c r="AR1444" s="80"/>
      <c r="AS1444" s="80"/>
      <c r="AT1444" s="80"/>
      <c r="AU1444" s="80"/>
      <c r="AV1444" s="80"/>
      <c r="AW1444" s="80"/>
      <c r="AX1444" s="80"/>
      <c r="AY1444" s="80"/>
      <c r="AZ1444" s="80"/>
      <c r="BA1444" s="80"/>
      <c r="BB1444" s="80"/>
      <c r="BC1444" s="80"/>
      <c r="BD1444" s="80"/>
      <c r="BE1444" s="80"/>
      <c r="BF1444" s="80"/>
      <c r="BG1444" s="80"/>
      <c r="BH1444" s="80"/>
      <c r="BI1444" s="80"/>
      <c r="BJ1444" s="80"/>
      <c r="BK1444" s="80"/>
      <c r="BL1444" s="80"/>
      <c r="BM1444" s="80"/>
      <c r="BN1444" s="80"/>
      <c r="BO1444" s="80"/>
      <c r="BP1444" s="80"/>
      <c r="BQ1444" s="80"/>
      <c r="BR1444" s="80"/>
      <c r="BS1444" s="80"/>
      <c r="BT1444" s="80"/>
      <c r="BU1444" s="80"/>
      <c r="BV1444" s="80"/>
      <c r="BW1444" s="80"/>
      <c r="BX1444" s="80"/>
      <c r="BY1444" s="80"/>
      <c r="BZ1444" s="80"/>
      <c r="CA1444" s="80"/>
      <c r="CB1444" s="80"/>
      <c r="CC1444" s="80"/>
      <c r="CD1444" s="80"/>
      <c r="CE1444" s="80"/>
      <c r="CF1444" s="80"/>
      <c r="CG1444" s="80"/>
      <c r="CH1444" s="80"/>
      <c r="CI1444" s="80"/>
      <c r="CJ1444" s="80"/>
      <c r="CK1444" s="80"/>
      <c r="CL1444" s="80"/>
      <c r="CM1444" s="80"/>
      <c r="CN1444" s="80"/>
      <c r="CO1444" s="80"/>
      <c r="CP1444" s="80"/>
      <c r="CQ1444" s="80"/>
      <c r="CR1444" s="80"/>
      <c r="CS1444" s="80"/>
      <c r="CT1444" s="80"/>
      <c r="CU1444" s="80"/>
      <c r="CV1444" s="80"/>
      <c r="CW1444" s="80"/>
      <c r="CX1444" s="80"/>
      <c r="CY1444" s="80"/>
      <c r="CZ1444" s="80"/>
      <c r="DA1444" s="80"/>
      <c r="DB1444" s="80"/>
      <c r="DC1444" s="80"/>
      <c r="DD1444" s="80"/>
      <c r="DE1444" s="80"/>
      <c r="DF1444" s="80"/>
      <c r="DG1444" s="80"/>
      <c r="DH1444" s="80"/>
      <c r="DI1444" s="80"/>
      <c r="DJ1444" s="80"/>
      <c r="DK1444" s="80"/>
      <c r="DL1444" s="80"/>
      <c r="DM1444" s="80"/>
      <c r="DN1444" s="80"/>
      <c r="DO1444" s="80"/>
      <c r="DP1444" s="80"/>
      <c r="DQ1444" s="80"/>
      <c r="DR1444" s="80"/>
      <c r="DS1444" s="80"/>
      <c r="DT1444" s="80"/>
      <c r="DU1444" s="80"/>
      <c r="DV1444" s="80"/>
      <c r="DW1444" s="80"/>
      <c r="DX1444" s="80"/>
      <c r="DY1444" s="80"/>
      <c r="DZ1444" s="80"/>
      <c r="EA1444" s="80"/>
      <c r="EB1444" s="80"/>
      <c r="EC1444" s="80"/>
      <c r="ED1444" s="80"/>
      <c r="EE1444" s="80"/>
      <c r="EF1444" s="80"/>
      <c r="EG1444" s="80"/>
      <c r="EH1444" s="80"/>
      <c r="EI1444" s="80"/>
      <c r="EJ1444" s="80"/>
      <c r="EK1444" s="80"/>
      <c r="EL1444" s="80"/>
      <c r="EM1444" s="80"/>
      <c r="EN1444" s="80"/>
      <c r="EO1444" s="80"/>
      <c r="EP1444" s="80"/>
      <c r="EQ1444" s="80"/>
      <c r="ER1444" s="80"/>
      <c r="ES1444" s="80"/>
      <c r="ET1444" s="80"/>
      <c r="EU1444" s="80"/>
      <c r="EV1444" s="80"/>
      <c r="EW1444" s="80"/>
      <c r="EX1444" s="80"/>
      <c r="EY1444" s="80"/>
      <c r="EZ1444" s="80"/>
      <c r="FA1444" s="80"/>
      <c r="FB1444" s="80"/>
      <c r="FC1444" s="80"/>
      <c r="FD1444" s="80"/>
      <c r="FE1444" s="80"/>
      <c r="FF1444" s="80"/>
      <c r="FG1444" s="80"/>
      <c r="FH1444" s="80"/>
      <c r="FI1444" s="80"/>
      <c r="FJ1444" s="80"/>
      <c r="FK1444" s="80"/>
      <c r="FL1444" s="80"/>
      <c r="FM1444" s="80"/>
      <c r="FN1444" s="80"/>
      <c r="FO1444" s="80"/>
      <c r="FP1444" s="80"/>
      <c r="FQ1444" s="80"/>
      <c r="FR1444" s="80"/>
      <c r="FS1444" s="80"/>
      <c r="FT1444" s="80"/>
      <c r="FU1444" s="80"/>
      <c r="FV1444" s="80"/>
      <c r="FW1444" s="80"/>
      <c r="FX1444" s="80"/>
      <c r="FY1444" s="80"/>
      <c r="FZ1444" s="80"/>
      <c r="GA1444" s="80"/>
      <c r="GB1444" s="80"/>
      <c r="GC1444" s="80"/>
      <c r="GD1444" s="80"/>
      <c r="GE1444" s="80"/>
      <c r="GF1444" s="80"/>
      <c r="GG1444" s="80"/>
      <c r="GH1444" s="80"/>
      <c r="GI1444" s="80"/>
      <c r="GJ1444" s="80"/>
      <c r="GK1444" s="80"/>
      <c r="GL1444" s="80"/>
      <c r="GM1444" s="80"/>
      <c r="GN1444" s="80"/>
      <c r="GO1444" s="80"/>
      <c r="GP1444" s="80"/>
      <c r="GQ1444" s="80"/>
      <c r="GR1444" s="80"/>
      <c r="GS1444" s="80"/>
      <c r="GT1444" s="80"/>
      <c r="GU1444" s="80"/>
      <c r="GV1444" s="80"/>
      <c r="GW1444" s="80"/>
      <c r="GX1444" s="80"/>
      <c r="GY1444" s="80"/>
      <c r="GZ1444" s="80"/>
      <c r="HA1444" s="80"/>
      <c r="HB1444" s="80"/>
      <c r="HC1444" s="80"/>
      <c r="HD1444" s="80"/>
      <c r="HE1444" s="80"/>
      <c r="HF1444" s="80"/>
      <c r="HG1444" s="80"/>
      <c r="HH1444" s="80"/>
      <c r="HI1444" s="80"/>
      <c r="HJ1444" s="80"/>
      <c r="HK1444" s="80"/>
      <c r="HL1444" s="80"/>
      <c r="HM1444" s="80"/>
      <c r="HN1444" s="80"/>
      <c r="HO1444" s="80"/>
      <c r="HP1444" s="80"/>
      <c r="HQ1444" s="80"/>
      <c r="HR1444" s="80"/>
      <c r="HS1444" s="80"/>
      <c r="HT1444" s="80"/>
      <c r="HU1444" s="80"/>
      <c r="HV1444" s="80"/>
      <c r="HW1444" s="80"/>
      <c r="HX1444" s="80"/>
      <c r="HY1444" s="80"/>
      <c r="HZ1444" s="80"/>
      <c r="IA1444" s="80"/>
      <c r="IB1444" s="80"/>
      <c r="IC1444" s="80"/>
      <c r="ID1444" s="80"/>
      <c r="IE1444" s="80"/>
      <c r="IF1444" s="80"/>
      <c r="IG1444" s="80"/>
      <c r="IH1444" s="80"/>
      <c r="II1444" s="80"/>
      <c r="IJ1444" s="80"/>
      <c r="IK1444" s="80"/>
      <c r="IL1444" s="80"/>
      <c r="IM1444" s="80"/>
      <c r="IN1444" s="80"/>
      <c r="IO1444" s="80"/>
      <c r="IP1444" s="80"/>
      <c r="IQ1444" s="80"/>
      <c r="IR1444" s="80"/>
      <c r="IS1444" s="80"/>
      <c r="IT1444" s="80"/>
      <c r="IU1444" s="80"/>
      <c r="IV1444" s="80"/>
      <c r="IW1444" s="80"/>
      <c r="IX1444" s="80"/>
      <c r="IY1444" s="80"/>
      <c r="IZ1444" s="80"/>
      <c r="JA1444" s="80"/>
      <c r="JB1444" s="80"/>
      <c r="JC1444" s="80"/>
      <c r="JD1444" s="80"/>
      <c r="JE1444" s="80"/>
      <c r="JF1444" s="80"/>
      <c r="JG1444" s="80"/>
      <c r="JH1444" s="80"/>
      <c r="JI1444" s="80"/>
      <c r="JJ1444" s="80"/>
      <c r="JK1444" s="80"/>
      <c r="JL1444" s="80"/>
      <c r="JM1444" s="80"/>
      <c r="JN1444" s="80"/>
      <c r="JO1444" s="80"/>
      <c r="JP1444" s="80"/>
      <c r="JQ1444" s="80"/>
      <c r="JR1444" s="80"/>
      <c r="JS1444" s="80"/>
      <c r="JT1444" s="80"/>
      <c r="JU1444" s="80"/>
      <c r="JV1444" s="80"/>
      <c r="JW1444" s="80"/>
      <c r="JX1444" s="80"/>
      <c r="JY1444" s="80"/>
      <c r="JZ1444" s="80"/>
      <c r="KA1444" s="80"/>
      <c r="KB1444" s="80"/>
      <c r="KC1444" s="80"/>
      <c r="KD1444" s="80"/>
      <c r="KE1444" s="80"/>
      <c r="KF1444" s="80"/>
      <c r="KG1444" s="80"/>
      <c r="KH1444" s="80"/>
      <c r="KI1444" s="80"/>
      <c r="KJ1444" s="80"/>
      <c r="KK1444" s="80"/>
      <c r="KL1444" s="80"/>
      <c r="KM1444" s="80"/>
      <c r="KN1444" s="80"/>
      <c r="KO1444" s="80"/>
      <c r="KP1444" s="80"/>
      <c r="KQ1444" s="80"/>
      <c r="KR1444" s="80"/>
      <c r="KS1444" s="80"/>
      <c r="KT1444" s="80"/>
      <c r="KU1444" s="80"/>
      <c r="KV1444" s="80"/>
      <c r="KW1444" s="80"/>
      <c r="KX1444" s="80"/>
      <c r="KY1444" s="80"/>
      <c r="KZ1444" s="80"/>
      <c r="LA1444" s="80"/>
      <c r="LB1444" s="80"/>
      <c r="LC1444" s="80"/>
      <c r="LD1444" s="80"/>
      <c r="LE1444" s="80"/>
      <c r="LF1444" s="80"/>
      <c r="LG1444" s="80"/>
      <c r="LH1444" s="80"/>
      <c r="LI1444" s="80"/>
      <c r="LJ1444" s="80"/>
      <c r="LK1444" s="80"/>
      <c r="LL1444" s="80"/>
      <c r="LM1444" s="80"/>
      <c r="LN1444" s="80"/>
      <c r="LO1444" s="80"/>
      <c r="LP1444" s="80"/>
      <c r="LQ1444" s="80"/>
      <c r="LR1444" s="80"/>
      <c r="LS1444" s="80"/>
      <c r="LT1444" s="80"/>
      <c r="LU1444" s="80"/>
      <c r="LV1444" s="80"/>
      <c r="LW1444" s="80"/>
      <c r="LX1444" s="80"/>
      <c r="LY1444" s="80"/>
      <c r="LZ1444" s="80"/>
      <c r="MA1444" s="80"/>
      <c r="MB1444" s="80"/>
      <c r="MC1444" s="80"/>
      <c r="MD1444" s="80"/>
      <c r="ME1444" s="80"/>
      <c r="MF1444" s="80"/>
      <c r="MG1444" s="80"/>
      <c r="MH1444" s="80"/>
      <c r="MI1444" s="80"/>
      <c r="MJ1444" s="80"/>
      <c r="MK1444" s="80"/>
      <c r="ML1444" s="80"/>
      <c r="MM1444" s="80"/>
      <c r="MN1444" s="80"/>
      <c r="MO1444" s="80"/>
      <c r="MP1444" s="80"/>
      <c r="MQ1444" s="80"/>
      <c r="MR1444" s="80"/>
      <c r="MS1444" s="80"/>
      <c r="MT1444" s="80"/>
      <c r="MU1444" s="80"/>
      <c r="MV1444" s="80"/>
      <c r="MW1444" s="80"/>
      <c r="MX1444" s="80"/>
      <c r="MY1444" s="80"/>
      <c r="MZ1444" s="80"/>
      <c r="NA1444" s="80"/>
      <c r="NB1444" s="80"/>
      <c r="NC1444" s="80"/>
      <c r="ND1444" s="80"/>
      <c r="NE1444" s="80"/>
      <c r="NF1444" s="80"/>
      <c r="NG1444" s="81"/>
      <c r="NH1444" s="81"/>
      <c r="NI1444" s="81"/>
      <c r="NJ1444" s="80"/>
      <c r="NK1444" s="79"/>
      <c r="NL1444" s="79"/>
      <c r="NM1444" s="79"/>
      <c r="NN1444" s="79"/>
      <c r="NO1444" s="79"/>
      <c r="NP1444" s="79"/>
      <c r="NQ1444" s="79"/>
      <c r="NR1444" s="79"/>
      <c r="NS1444" s="79"/>
      <c r="NT1444" s="79"/>
      <c r="NU1444" s="79"/>
      <c r="NV1444" s="80"/>
    </row>
    <row r="1445" spans="1:386" s="48" customFormat="1" x14ac:dyDescent="0.2">
      <c r="A1445" s="78"/>
      <c r="B1445" s="79"/>
      <c r="C1445" s="79"/>
      <c r="D1445" s="242"/>
      <c r="E1445" s="228"/>
      <c r="F1445" s="80"/>
      <c r="G1445" s="80"/>
      <c r="H1445" s="80"/>
      <c r="I1445" s="80"/>
      <c r="J1445" s="80"/>
      <c r="K1445" s="80"/>
      <c r="L1445" s="80"/>
      <c r="M1445" s="80"/>
      <c r="N1445" s="80"/>
      <c r="O1445" s="80"/>
      <c r="P1445" s="80"/>
      <c r="Q1445" s="80"/>
      <c r="R1445" s="80"/>
      <c r="S1445" s="80"/>
      <c r="T1445" s="80"/>
      <c r="U1445" s="80"/>
      <c r="V1445" s="80"/>
      <c r="W1445" s="80"/>
      <c r="X1445" s="80"/>
      <c r="Y1445" s="80"/>
      <c r="Z1445" s="80"/>
      <c r="AA1445" s="80"/>
      <c r="AB1445" s="80"/>
      <c r="AC1445" s="80"/>
      <c r="AD1445" s="80"/>
      <c r="AE1445" s="80"/>
      <c r="AF1445" s="80"/>
      <c r="AG1445" s="80"/>
      <c r="AH1445" s="80"/>
      <c r="AI1445" s="80"/>
      <c r="AJ1445" s="80"/>
      <c r="AK1445" s="80"/>
      <c r="AL1445" s="80"/>
      <c r="AM1445" s="80"/>
      <c r="AN1445" s="80"/>
      <c r="AO1445" s="80"/>
      <c r="AP1445" s="80"/>
      <c r="AQ1445" s="80"/>
      <c r="AR1445" s="80"/>
      <c r="AS1445" s="80"/>
      <c r="AT1445" s="80"/>
      <c r="AU1445" s="80"/>
      <c r="AV1445" s="80"/>
      <c r="AW1445" s="80"/>
      <c r="AX1445" s="80"/>
      <c r="AY1445" s="80"/>
      <c r="AZ1445" s="80"/>
      <c r="BA1445" s="80"/>
      <c r="BB1445" s="80"/>
      <c r="BC1445" s="80"/>
      <c r="BD1445" s="80"/>
      <c r="BE1445" s="80"/>
      <c r="BF1445" s="80"/>
      <c r="BG1445" s="80"/>
      <c r="BH1445" s="80"/>
      <c r="BI1445" s="80"/>
      <c r="BJ1445" s="80"/>
      <c r="BK1445" s="80"/>
      <c r="BL1445" s="80"/>
      <c r="BM1445" s="80"/>
      <c r="BN1445" s="80"/>
      <c r="BO1445" s="80"/>
      <c r="BP1445" s="80"/>
      <c r="BQ1445" s="80"/>
      <c r="BR1445" s="80"/>
      <c r="BS1445" s="80"/>
      <c r="BT1445" s="80"/>
      <c r="BU1445" s="80"/>
      <c r="BV1445" s="80"/>
      <c r="BW1445" s="80"/>
      <c r="BX1445" s="80"/>
      <c r="BY1445" s="80"/>
      <c r="BZ1445" s="80"/>
      <c r="CA1445" s="80"/>
      <c r="CB1445" s="80"/>
      <c r="CC1445" s="80"/>
      <c r="CD1445" s="80"/>
      <c r="CE1445" s="80"/>
      <c r="CF1445" s="80"/>
      <c r="CG1445" s="80"/>
      <c r="CH1445" s="80"/>
      <c r="CI1445" s="80"/>
      <c r="CJ1445" s="80"/>
      <c r="CK1445" s="80"/>
      <c r="CL1445" s="80"/>
      <c r="CM1445" s="80"/>
      <c r="CN1445" s="80"/>
      <c r="CO1445" s="80"/>
      <c r="CP1445" s="80"/>
      <c r="CQ1445" s="80"/>
      <c r="CR1445" s="80"/>
      <c r="CS1445" s="80"/>
      <c r="CT1445" s="80"/>
      <c r="CU1445" s="80"/>
      <c r="CV1445" s="80"/>
      <c r="CW1445" s="80"/>
      <c r="CX1445" s="80"/>
      <c r="CY1445" s="80"/>
      <c r="CZ1445" s="80"/>
      <c r="DA1445" s="80"/>
      <c r="DB1445" s="80"/>
      <c r="DC1445" s="80"/>
      <c r="DD1445" s="80"/>
      <c r="DE1445" s="80"/>
      <c r="DF1445" s="80"/>
      <c r="DG1445" s="80"/>
      <c r="DH1445" s="80"/>
      <c r="DI1445" s="80"/>
      <c r="DJ1445" s="80"/>
      <c r="DK1445" s="80"/>
      <c r="DL1445" s="80"/>
      <c r="DM1445" s="80"/>
      <c r="DN1445" s="80"/>
      <c r="DO1445" s="80"/>
      <c r="DP1445" s="80"/>
      <c r="DQ1445" s="80"/>
      <c r="DR1445" s="80"/>
      <c r="DS1445" s="80"/>
      <c r="DT1445" s="80"/>
      <c r="DU1445" s="80"/>
      <c r="DV1445" s="80"/>
      <c r="DW1445" s="80"/>
      <c r="DX1445" s="80"/>
      <c r="DY1445" s="80"/>
      <c r="DZ1445" s="80"/>
      <c r="EA1445" s="80"/>
      <c r="EB1445" s="80"/>
      <c r="EC1445" s="80"/>
      <c r="ED1445" s="80"/>
      <c r="EE1445" s="80"/>
      <c r="EF1445" s="80"/>
      <c r="EG1445" s="80"/>
      <c r="EH1445" s="80"/>
      <c r="EI1445" s="80"/>
      <c r="EJ1445" s="80"/>
      <c r="EK1445" s="80"/>
      <c r="EL1445" s="80"/>
      <c r="EM1445" s="80"/>
      <c r="EN1445" s="80"/>
      <c r="EO1445" s="80"/>
      <c r="EP1445" s="80"/>
      <c r="EQ1445" s="80"/>
      <c r="ER1445" s="80"/>
      <c r="ES1445" s="80"/>
      <c r="ET1445" s="80"/>
      <c r="EU1445" s="80"/>
      <c r="EV1445" s="80"/>
      <c r="EW1445" s="80"/>
      <c r="EX1445" s="80"/>
      <c r="EY1445" s="80"/>
      <c r="EZ1445" s="80"/>
      <c r="FA1445" s="80"/>
      <c r="FB1445" s="80"/>
      <c r="FC1445" s="80"/>
      <c r="FD1445" s="80"/>
      <c r="FE1445" s="80"/>
      <c r="FF1445" s="80"/>
      <c r="FG1445" s="80"/>
      <c r="FH1445" s="80"/>
      <c r="FI1445" s="80"/>
      <c r="FJ1445" s="80"/>
      <c r="FK1445" s="80"/>
      <c r="FL1445" s="80"/>
      <c r="FM1445" s="80"/>
      <c r="FN1445" s="80"/>
      <c r="FO1445" s="80"/>
      <c r="FP1445" s="80"/>
      <c r="FQ1445" s="80"/>
      <c r="FR1445" s="80"/>
      <c r="FS1445" s="80"/>
      <c r="FT1445" s="80"/>
      <c r="FU1445" s="80"/>
      <c r="FV1445" s="80"/>
      <c r="FW1445" s="80"/>
      <c r="FX1445" s="80"/>
      <c r="FY1445" s="80"/>
      <c r="FZ1445" s="80"/>
      <c r="GA1445" s="80"/>
      <c r="GB1445" s="80"/>
      <c r="GC1445" s="80"/>
      <c r="GD1445" s="80"/>
      <c r="GE1445" s="80"/>
      <c r="GF1445" s="80"/>
      <c r="GG1445" s="80"/>
      <c r="GH1445" s="80"/>
      <c r="GI1445" s="80"/>
      <c r="GJ1445" s="80"/>
      <c r="GK1445" s="80"/>
      <c r="GL1445" s="80"/>
      <c r="GM1445" s="80"/>
      <c r="GN1445" s="80"/>
      <c r="GO1445" s="80"/>
      <c r="GP1445" s="80"/>
      <c r="GQ1445" s="80"/>
      <c r="GR1445" s="80"/>
      <c r="GS1445" s="80"/>
      <c r="GT1445" s="80"/>
      <c r="GU1445" s="80"/>
      <c r="GV1445" s="80"/>
      <c r="GW1445" s="80"/>
      <c r="GX1445" s="80"/>
      <c r="GY1445" s="80"/>
      <c r="GZ1445" s="80"/>
      <c r="HA1445" s="80"/>
      <c r="HB1445" s="80"/>
      <c r="HC1445" s="80"/>
      <c r="HD1445" s="80"/>
      <c r="HE1445" s="80"/>
      <c r="HF1445" s="80"/>
      <c r="HG1445" s="80"/>
      <c r="HH1445" s="80"/>
      <c r="HI1445" s="80"/>
      <c r="HJ1445" s="80"/>
      <c r="HK1445" s="80"/>
      <c r="HL1445" s="80"/>
      <c r="HM1445" s="80"/>
      <c r="HN1445" s="80"/>
      <c r="HO1445" s="80"/>
      <c r="HP1445" s="80"/>
      <c r="HQ1445" s="80"/>
      <c r="HR1445" s="80"/>
      <c r="HS1445" s="80"/>
      <c r="HT1445" s="80"/>
      <c r="HU1445" s="80"/>
      <c r="HV1445" s="80"/>
      <c r="HW1445" s="80"/>
      <c r="HX1445" s="80"/>
      <c r="HY1445" s="80"/>
      <c r="HZ1445" s="80"/>
      <c r="IA1445" s="80"/>
      <c r="IB1445" s="80"/>
      <c r="IC1445" s="80"/>
      <c r="ID1445" s="80"/>
      <c r="IE1445" s="80"/>
      <c r="IF1445" s="80"/>
      <c r="IG1445" s="80"/>
      <c r="IH1445" s="80"/>
      <c r="II1445" s="80"/>
      <c r="IJ1445" s="80"/>
      <c r="IK1445" s="80"/>
      <c r="IL1445" s="80"/>
      <c r="IM1445" s="80"/>
      <c r="IN1445" s="80"/>
      <c r="IO1445" s="80"/>
      <c r="IP1445" s="80"/>
      <c r="IQ1445" s="80"/>
      <c r="IR1445" s="80"/>
      <c r="IS1445" s="80"/>
      <c r="IT1445" s="80"/>
      <c r="IU1445" s="80"/>
      <c r="IV1445" s="80"/>
      <c r="IW1445" s="80"/>
      <c r="IX1445" s="80"/>
      <c r="IY1445" s="80"/>
      <c r="IZ1445" s="80"/>
      <c r="JA1445" s="80"/>
      <c r="JB1445" s="80"/>
      <c r="JC1445" s="80"/>
      <c r="JD1445" s="80"/>
      <c r="JE1445" s="80"/>
      <c r="JF1445" s="80"/>
      <c r="JG1445" s="80"/>
      <c r="JH1445" s="80"/>
      <c r="JI1445" s="80"/>
      <c r="JJ1445" s="80"/>
      <c r="JK1445" s="80"/>
      <c r="JL1445" s="80"/>
      <c r="JM1445" s="80"/>
      <c r="JN1445" s="80"/>
      <c r="JO1445" s="80"/>
      <c r="JP1445" s="80"/>
      <c r="JQ1445" s="80"/>
      <c r="JR1445" s="80"/>
      <c r="JS1445" s="80"/>
      <c r="JT1445" s="80"/>
      <c r="JU1445" s="80"/>
      <c r="JV1445" s="80"/>
      <c r="JW1445" s="80"/>
      <c r="JX1445" s="80"/>
      <c r="JY1445" s="80"/>
      <c r="JZ1445" s="80"/>
      <c r="KA1445" s="80"/>
      <c r="KB1445" s="80"/>
      <c r="KC1445" s="80"/>
      <c r="KD1445" s="80"/>
      <c r="KE1445" s="80"/>
      <c r="KF1445" s="80"/>
      <c r="KG1445" s="80"/>
      <c r="KH1445" s="80"/>
      <c r="KI1445" s="80"/>
      <c r="KJ1445" s="80"/>
      <c r="KK1445" s="80"/>
      <c r="KL1445" s="80"/>
      <c r="KM1445" s="80"/>
      <c r="KN1445" s="80"/>
      <c r="KO1445" s="80"/>
      <c r="KP1445" s="80"/>
      <c r="KQ1445" s="80"/>
      <c r="KR1445" s="80"/>
      <c r="KS1445" s="80"/>
      <c r="KT1445" s="80"/>
      <c r="KU1445" s="80"/>
      <c r="KV1445" s="80"/>
      <c r="KW1445" s="80"/>
      <c r="KX1445" s="80"/>
      <c r="KY1445" s="80"/>
      <c r="KZ1445" s="80"/>
      <c r="LA1445" s="80"/>
      <c r="LB1445" s="80"/>
      <c r="LC1445" s="80"/>
      <c r="LD1445" s="80"/>
      <c r="LE1445" s="80"/>
      <c r="LF1445" s="80"/>
      <c r="LG1445" s="80"/>
      <c r="LH1445" s="80"/>
      <c r="LI1445" s="80"/>
      <c r="LJ1445" s="80"/>
      <c r="LK1445" s="80"/>
      <c r="LL1445" s="80"/>
      <c r="LM1445" s="80"/>
      <c r="LN1445" s="80"/>
      <c r="LO1445" s="80"/>
      <c r="LP1445" s="80"/>
      <c r="LQ1445" s="80"/>
      <c r="LR1445" s="80"/>
      <c r="LS1445" s="80"/>
      <c r="LT1445" s="80"/>
      <c r="LU1445" s="80"/>
      <c r="LV1445" s="80"/>
      <c r="LW1445" s="80"/>
      <c r="LX1445" s="80"/>
      <c r="LY1445" s="80"/>
      <c r="LZ1445" s="80"/>
      <c r="MA1445" s="80"/>
      <c r="MB1445" s="80"/>
      <c r="MC1445" s="80"/>
      <c r="MD1445" s="80"/>
      <c r="ME1445" s="80"/>
      <c r="MF1445" s="80"/>
      <c r="MG1445" s="80"/>
      <c r="MH1445" s="80"/>
      <c r="MI1445" s="80"/>
      <c r="MJ1445" s="80"/>
      <c r="MK1445" s="80"/>
      <c r="ML1445" s="80"/>
      <c r="MM1445" s="80"/>
      <c r="MN1445" s="80"/>
      <c r="MO1445" s="80"/>
      <c r="MP1445" s="80"/>
      <c r="MQ1445" s="80"/>
      <c r="MR1445" s="80"/>
      <c r="MS1445" s="80"/>
      <c r="MT1445" s="80"/>
      <c r="MU1445" s="80"/>
      <c r="MV1445" s="80"/>
      <c r="MW1445" s="80"/>
      <c r="MX1445" s="80"/>
      <c r="MY1445" s="80"/>
      <c r="MZ1445" s="80"/>
      <c r="NA1445" s="80"/>
      <c r="NB1445" s="80"/>
      <c r="NC1445" s="80"/>
      <c r="ND1445" s="80"/>
      <c r="NE1445" s="80"/>
      <c r="NF1445" s="80"/>
      <c r="NG1445" s="81"/>
      <c r="NH1445" s="81"/>
      <c r="NI1445" s="81"/>
      <c r="NJ1445" s="80"/>
      <c r="NK1445" s="79"/>
      <c r="NL1445" s="79"/>
      <c r="NM1445" s="79"/>
      <c r="NN1445" s="79"/>
      <c r="NO1445" s="79"/>
      <c r="NP1445" s="79"/>
      <c r="NQ1445" s="79"/>
      <c r="NR1445" s="79"/>
      <c r="NS1445" s="79"/>
      <c r="NT1445" s="79"/>
      <c r="NU1445" s="79"/>
      <c r="NV1445" s="80"/>
    </row>
    <row r="1446" spans="1:386" s="48" customFormat="1" x14ac:dyDescent="0.2">
      <c r="A1446" s="78"/>
      <c r="B1446" s="79"/>
      <c r="C1446" s="79"/>
      <c r="D1446" s="242"/>
      <c r="E1446" s="228"/>
      <c r="F1446" s="80"/>
      <c r="G1446" s="80"/>
      <c r="H1446" s="80"/>
      <c r="I1446" s="80"/>
      <c r="J1446" s="80"/>
      <c r="K1446" s="80"/>
      <c r="L1446" s="80"/>
      <c r="M1446" s="80"/>
      <c r="N1446" s="80"/>
      <c r="O1446" s="80"/>
      <c r="P1446" s="80"/>
      <c r="Q1446" s="80"/>
      <c r="R1446" s="80"/>
      <c r="S1446" s="80"/>
      <c r="T1446" s="80"/>
      <c r="U1446" s="80"/>
      <c r="V1446" s="80"/>
      <c r="W1446" s="80"/>
      <c r="X1446" s="80"/>
      <c r="Y1446" s="80"/>
      <c r="Z1446" s="80"/>
      <c r="AA1446" s="80"/>
      <c r="AB1446" s="80"/>
      <c r="AC1446" s="80"/>
      <c r="AD1446" s="80"/>
      <c r="AE1446" s="80"/>
      <c r="AF1446" s="80"/>
      <c r="AG1446" s="80"/>
      <c r="AH1446" s="80"/>
      <c r="AI1446" s="80"/>
      <c r="AJ1446" s="80"/>
      <c r="AK1446" s="80"/>
      <c r="AL1446" s="80"/>
      <c r="AM1446" s="80"/>
      <c r="AN1446" s="80"/>
      <c r="AO1446" s="80"/>
      <c r="AP1446" s="80"/>
      <c r="AQ1446" s="80"/>
      <c r="AR1446" s="80"/>
      <c r="AS1446" s="80"/>
      <c r="AT1446" s="80"/>
      <c r="AU1446" s="80"/>
      <c r="AV1446" s="80"/>
      <c r="AW1446" s="80"/>
      <c r="AX1446" s="80"/>
      <c r="AY1446" s="80"/>
      <c r="AZ1446" s="80"/>
      <c r="BA1446" s="80"/>
      <c r="BB1446" s="80"/>
      <c r="BC1446" s="80"/>
      <c r="BD1446" s="80"/>
      <c r="BE1446" s="80"/>
      <c r="BF1446" s="80"/>
      <c r="BG1446" s="80"/>
      <c r="BH1446" s="80"/>
      <c r="BI1446" s="80"/>
      <c r="BJ1446" s="80"/>
      <c r="BK1446" s="80"/>
      <c r="BL1446" s="80"/>
      <c r="BM1446" s="80"/>
      <c r="BN1446" s="80"/>
      <c r="BO1446" s="80"/>
      <c r="BP1446" s="80"/>
      <c r="BQ1446" s="80"/>
      <c r="BR1446" s="80"/>
      <c r="BS1446" s="80"/>
      <c r="BT1446" s="80"/>
      <c r="BU1446" s="80"/>
      <c r="BV1446" s="80"/>
      <c r="BW1446" s="80"/>
      <c r="BX1446" s="80"/>
      <c r="BY1446" s="80"/>
      <c r="BZ1446" s="80"/>
      <c r="CA1446" s="80"/>
      <c r="CB1446" s="80"/>
      <c r="CC1446" s="80"/>
      <c r="CD1446" s="80"/>
      <c r="CE1446" s="80"/>
      <c r="CF1446" s="80"/>
      <c r="CG1446" s="80"/>
      <c r="CH1446" s="80"/>
      <c r="CI1446" s="80"/>
      <c r="CJ1446" s="80"/>
      <c r="CK1446" s="80"/>
      <c r="CL1446" s="80"/>
      <c r="CM1446" s="80"/>
      <c r="CN1446" s="80"/>
      <c r="CO1446" s="80"/>
      <c r="CP1446" s="80"/>
      <c r="CQ1446" s="80"/>
      <c r="CR1446" s="80"/>
      <c r="CS1446" s="80"/>
      <c r="CT1446" s="80"/>
      <c r="CU1446" s="80"/>
      <c r="CV1446" s="80"/>
      <c r="CW1446" s="80"/>
      <c r="CX1446" s="80"/>
      <c r="CY1446" s="80"/>
      <c r="CZ1446" s="80"/>
      <c r="DA1446" s="80"/>
      <c r="DB1446" s="80"/>
      <c r="DC1446" s="80"/>
      <c r="DD1446" s="80"/>
      <c r="DE1446" s="80"/>
      <c r="DF1446" s="80"/>
      <c r="DG1446" s="80"/>
      <c r="DH1446" s="80"/>
      <c r="DI1446" s="80"/>
      <c r="DJ1446" s="80"/>
      <c r="DK1446" s="80"/>
      <c r="DL1446" s="80"/>
      <c r="DM1446" s="80"/>
      <c r="DN1446" s="80"/>
      <c r="DO1446" s="80"/>
      <c r="DP1446" s="80"/>
      <c r="DQ1446" s="80"/>
      <c r="DR1446" s="80"/>
      <c r="DS1446" s="80"/>
      <c r="DT1446" s="80"/>
      <c r="DU1446" s="80"/>
      <c r="DV1446" s="80"/>
      <c r="DW1446" s="80"/>
      <c r="DX1446" s="80"/>
      <c r="DY1446" s="80"/>
      <c r="DZ1446" s="80"/>
      <c r="EA1446" s="80"/>
      <c r="EB1446" s="80"/>
      <c r="EC1446" s="80"/>
      <c r="ED1446" s="80"/>
      <c r="EE1446" s="80"/>
      <c r="EF1446" s="80"/>
      <c r="EG1446" s="80"/>
      <c r="EH1446" s="80"/>
      <c r="EI1446" s="80"/>
      <c r="EJ1446" s="80"/>
      <c r="EK1446" s="80"/>
      <c r="EL1446" s="80"/>
      <c r="EM1446" s="80"/>
      <c r="EN1446" s="80"/>
      <c r="EO1446" s="80"/>
      <c r="EP1446" s="80"/>
      <c r="EQ1446" s="80"/>
      <c r="ER1446" s="80"/>
      <c r="ES1446" s="80"/>
      <c r="ET1446" s="80"/>
      <c r="EU1446" s="80"/>
      <c r="EV1446" s="80"/>
      <c r="EW1446" s="80"/>
      <c r="EX1446" s="80"/>
      <c r="EY1446" s="80"/>
      <c r="EZ1446" s="80"/>
      <c r="FA1446" s="80"/>
      <c r="FB1446" s="80"/>
      <c r="FC1446" s="80"/>
      <c r="FD1446" s="80"/>
      <c r="FE1446" s="80"/>
      <c r="FF1446" s="80"/>
      <c r="FG1446" s="80"/>
      <c r="FH1446" s="80"/>
      <c r="FI1446" s="80"/>
      <c r="FJ1446" s="80"/>
      <c r="FK1446" s="80"/>
      <c r="FL1446" s="80"/>
      <c r="FM1446" s="80"/>
      <c r="FN1446" s="80"/>
      <c r="FO1446" s="80"/>
      <c r="FP1446" s="80"/>
      <c r="FQ1446" s="80"/>
      <c r="FR1446" s="80"/>
      <c r="FS1446" s="80"/>
      <c r="FT1446" s="80"/>
      <c r="FU1446" s="80"/>
      <c r="FV1446" s="80"/>
      <c r="FW1446" s="80"/>
      <c r="FX1446" s="80"/>
      <c r="FY1446" s="80"/>
      <c r="FZ1446" s="80"/>
      <c r="GA1446" s="80"/>
      <c r="GB1446" s="80"/>
      <c r="GC1446" s="80"/>
      <c r="GD1446" s="80"/>
      <c r="GE1446" s="80"/>
      <c r="GF1446" s="80"/>
      <c r="GG1446" s="80"/>
      <c r="GH1446" s="80"/>
      <c r="GI1446" s="80"/>
      <c r="GJ1446" s="80"/>
      <c r="GK1446" s="80"/>
      <c r="GL1446" s="80"/>
      <c r="GM1446" s="80"/>
      <c r="GN1446" s="80"/>
      <c r="GO1446" s="80"/>
      <c r="GP1446" s="80"/>
      <c r="GQ1446" s="80"/>
      <c r="GR1446" s="80"/>
      <c r="GS1446" s="80"/>
      <c r="GT1446" s="80"/>
      <c r="GU1446" s="80"/>
      <c r="GV1446" s="80"/>
      <c r="GW1446" s="80"/>
      <c r="GX1446" s="80"/>
      <c r="GY1446" s="80"/>
      <c r="GZ1446" s="80"/>
      <c r="HA1446" s="80"/>
      <c r="HB1446" s="80"/>
      <c r="HC1446" s="80"/>
      <c r="HD1446" s="80"/>
      <c r="HE1446" s="80"/>
      <c r="HF1446" s="80"/>
      <c r="HG1446" s="80"/>
      <c r="HH1446" s="80"/>
      <c r="HI1446" s="80"/>
      <c r="HJ1446" s="80"/>
      <c r="HK1446" s="80"/>
      <c r="HL1446" s="80"/>
      <c r="HM1446" s="80"/>
      <c r="HN1446" s="80"/>
      <c r="HO1446" s="80"/>
      <c r="HP1446" s="80"/>
      <c r="HQ1446" s="80"/>
      <c r="HR1446" s="80"/>
      <c r="HS1446" s="80"/>
      <c r="HT1446" s="80"/>
      <c r="HU1446" s="80"/>
      <c r="HV1446" s="80"/>
      <c r="HW1446" s="80"/>
      <c r="HX1446" s="80"/>
      <c r="HY1446" s="80"/>
      <c r="HZ1446" s="80"/>
      <c r="IA1446" s="80"/>
      <c r="IB1446" s="80"/>
      <c r="IC1446" s="80"/>
      <c r="ID1446" s="80"/>
      <c r="IE1446" s="80"/>
      <c r="IF1446" s="80"/>
      <c r="IG1446" s="80"/>
      <c r="IH1446" s="80"/>
      <c r="II1446" s="80"/>
      <c r="IJ1446" s="80"/>
      <c r="IK1446" s="80"/>
      <c r="IL1446" s="80"/>
      <c r="IM1446" s="80"/>
      <c r="IN1446" s="80"/>
      <c r="IO1446" s="80"/>
      <c r="IP1446" s="80"/>
      <c r="IQ1446" s="80"/>
      <c r="IR1446" s="80"/>
      <c r="IS1446" s="80"/>
      <c r="IT1446" s="80"/>
      <c r="IU1446" s="80"/>
      <c r="IV1446" s="80"/>
      <c r="IW1446" s="80"/>
      <c r="IX1446" s="80"/>
      <c r="IY1446" s="80"/>
      <c r="IZ1446" s="80"/>
      <c r="JA1446" s="80"/>
      <c r="JB1446" s="80"/>
      <c r="JC1446" s="80"/>
      <c r="JD1446" s="80"/>
      <c r="JE1446" s="80"/>
      <c r="JF1446" s="80"/>
      <c r="JG1446" s="80"/>
      <c r="JH1446" s="80"/>
      <c r="JI1446" s="80"/>
      <c r="JJ1446" s="80"/>
      <c r="JK1446" s="80"/>
      <c r="JL1446" s="80"/>
      <c r="JM1446" s="80"/>
      <c r="JN1446" s="80"/>
      <c r="JO1446" s="80"/>
      <c r="JP1446" s="80"/>
      <c r="JQ1446" s="80"/>
      <c r="JR1446" s="80"/>
      <c r="JS1446" s="80"/>
      <c r="JT1446" s="80"/>
      <c r="JU1446" s="80"/>
      <c r="JV1446" s="80"/>
      <c r="JW1446" s="80"/>
      <c r="JX1446" s="80"/>
      <c r="JY1446" s="80"/>
      <c r="JZ1446" s="80"/>
      <c r="KA1446" s="80"/>
      <c r="KB1446" s="80"/>
      <c r="KC1446" s="80"/>
      <c r="KD1446" s="80"/>
      <c r="KE1446" s="80"/>
      <c r="KF1446" s="80"/>
      <c r="KG1446" s="80"/>
      <c r="KH1446" s="80"/>
      <c r="KI1446" s="80"/>
      <c r="KJ1446" s="80"/>
      <c r="KK1446" s="80"/>
      <c r="KL1446" s="80"/>
      <c r="KM1446" s="80"/>
      <c r="KN1446" s="80"/>
      <c r="KO1446" s="80"/>
      <c r="KP1446" s="80"/>
      <c r="KQ1446" s="80"/>
      <c r="KR1446" s="80"/>
      <c r="KS1446" s="80"/>
      <c r="KT1446" s="80"/>
      <c r="KU1446" s="80"/>
      <c r="KV1446" s="80"/>
      <c r="KW1446" s="80"/>
      <c r="KX1446" s="80"/>
      <c r="KY1446" s="80"/>
      <c r="KZ1446" s="80"/>
      <c r="LA1446" s="80"/>
      <c r="LB1446" s="80"/>
      <c r="LC1446" s="80"/>
      <c r="LD1446" s="80"/>
      <c r="LE1446" s="80"/>
      <c r="LF1446" s="80"/>
      <c r="LG1446" s="80"/>
      <c r="LH1446" s="80"/>
      <c r="LI1446" s="80"/>
      <c r="LJ1446" s="80"/>
      <c r="LK1446" s="80"/>
      <c r="LL1446" s="80"/>
      <c r="LM1446" s="80"/>
      <c r="LN1446" s="80"/>
      <c r="LO1446" s="80"/>
      <c r="LP1446" s="80"/>
      <c r="LQ1446" s="80"/>
      <c r="LR1446" s="80"/>
      <c r="LS1446" s="80"/>
      <c r="LT1446" s="80"/>
      <c r="LU1446" s="80"/>
      <c r="LV1446" s="80"/>
      <c r="LW1446" s="80"/>
      <c r="LX1446" s="80"/>
      <c r="LY1446" s="80"/>
      <c r="LZ1446" s="80"/>
      <c r="MA1446" s="80"/>
      <c r="MB1446" s="80"/>
      <c r="MC1446" s="80"/>
      <c r="MD1446" s="80"/>
      <c r="ME1446" s="80"/>
      <c r="MF1446" s="80"/>
      <c r="MG1446" s="80"/>
      <c r="MH1446" s="80"/>
      <c r="MI1446" s="80"/>
      <c r="MJ1446" s="80"/>
      <c r="MK1446" s="80"/>
      <c r="ML1446" s="80"/>
      <c r="MM1446" s="80"/>
      <c r="MN1446" s="80"/>
      <c r="MO1446" s="80"/>
      <c r="MP1446" s="80"/>
      <c r="MQ1446" s="80"/>
      <c r="MR1446" s="80"/>
      <c r="MS1446" s="80"/>
      <c r="MT1446" s="80"/>
      <c r="MU1446" s="80"/>
      <c r="MV1446" s="80"/>
      <c r="MW1446" s="80"/>
      <c r="MX1446" s="80"/>
      <c r="MY1446" s="80"/>
      <c r="MZ1446" s="80"/>
      <c r="NA1446" s="80"/>
      <c r="NB1446" s="80"/>
      <c r="NC1446" s="80"/>
      <c r="ND1446" s="80"/>
      <c r="NE1446" s="80"/>
      <c r="NF1446" s="80"/>
      <c r="NG1446" s="81"/>
      <c r="NH1446" s="81"/>
      <c r="NI1446" s="81"/>
      <c r="NJ1446" s="80"/>
      <c r="NK1446" s="79"/>
      <c r="NL1446" s="79"/>
      <c r="NM1446" s="79"/>
      <c r="NN1446" s="79"/>
      <c r="NO1446" s="79"/>
      <c r="NP1446" s="79"/>
      <c r="NQ1446" s="79"/>
      <c r="NR1446" s="79"/>
      <c r="NS1446" s="79"/>
      <c r="NT1446" s="79"/>
      <c r="NU1446" s="79"/>
      <c r="NV1446" s="80"/>
    </row>
    <row r="1447" spans="1:386" s="48" customFormat="1" x14ac:dyDescent="0.2">
      <c r="A1447" s="78"/>
      <c r="B1447" s="79"/>
      <c r="C1447" s="79"/>
      <c r="D1447" s="242"/>
      <c r="E1447" s="228"/>
      <c r="F1447" s="80"/>
      <c r="G1447" s="80"/>
      <c r="H1447" s="80"/>
      <c r="I1447" s="80"/>
      <c r="J1447" s="80"/>
      <c r="K1447" s="80"/>
      <c r="L1447" s="80"/>
      <c r="M1447" s="80"/>
      <c r="N1447" s="80"/>
      <c r="O1447" s="80"/>
      <c r="P1447" s="80"/>
      <c r="Q1447" s="80"/>
      <c r="R1447" s="80"/>
      <c r="S1447" s="80"/>
      <c r="T1447" s="80"/>
      <c r="U1447" s="80"/>
      <c r="V1447" s="80"/>
      <c r="W1447" s="80"/>
      <c r="X1447" s="80"/>
      <c r="Y1447" s="80"/>
      <c r="Z1447" s="80"/>
      <c r="AA1447" s="80"/>
      <c r="AB1447" s="80"/>
      <c r="AC1447" s="80"/>
      <c r="AD1447" s="80"/>
      <c r="AE1447" s="80"/>
      <c r="AF1447" s="80"/>
      <c r="AG1447" s="80"/>
      <c r="AH1447" s="80"/>
      <c r="AI1447" s="80"/>
      <c r="AJ1447" s="80"/>
      <c r="AK1447" s="80"/>
      <c r="AL1447" s="80"/>
      <c r="AM1447" s="80"/>
      <c r="AN1447" s="80"/>
      <c r="AO1447" s="80"/>
      <c r="AP1447" s="80"/>
      <c r="AQ1447" s="80"/>
      <c r="AR1447" s="80"/>
      <c r="AS1447" s="80"/>
      <c r="AT1447" s="80"/>
      <c r="AU1447" s="80"/>
      <c r="AV1447" s="80"/>
      <c r="AW1447" s="80"/>
      <c r="AX1447" s="80"/>
      <c r="AY1447" s="80"/>
      <c r="AZ1447" s="80"/>
      <c r="BA1447" s="80"/>
      <c r="BB1447" s="80"/>
      <c r="BC1447" s="80"/>
      <c r="BD1447" s="80"/>
      <c r="BE1447" s="80"/>
      <c r="BF1447" s="80"/>
      <c r="BG1447" s="80"/>
      <c r="BH1447" s="80"/>
      <c r="BI1447" s="80"/>
      <c r="BJ1447" s="80"/>
      <c r="BK1447" s="80"/>
      <c r="BL1447" s="80"/>
      <c r="BM1447" s="80"/>
      <c r="BN1447" s="80"/>
      <c r="BO1447" s="80"/>
      <c r="BP1447" s="80"/>
      <c r="BQ1447" s="80"/>
      <c r="BR1447" s="80"/>
      <c r="BS1447" s="80"/>
      <c r="BT1447" s="80"/>
      <c r="BU1447" s="80"/>
      <c r="BV1447" s="80"/>
      <c r="BW1447" s="80"/>
      <c r="BX1447" s="80"/>
      <c r="BY1447" s="80"/>
      <c r="BZ1447" s="80"/>
      <c r="CA1447" s="80"/>
      <c r="CB1447" s="80"/>
      <c r="CC1447" s="80"/>
      <c r="CD1447" s="80"/>
      <c r="CE1447" s="80"/>
      <c r="CF1447" s="80"/>
      <c r="CG1447" s="80"/>
      <c r="CH1447" s="80"/>
      <c r="CI1447" s="80"/>
      <c r="CJ1447" s="80"/>
      <c r="CK1447" s="80"/>
      <c r="CL1447" s="80"/>
      <c r="CM1447" s="80"/>
      <c r="CN1447" s="80"/>
      <c r="CO1447" s="80"/>
      <c r="CP1447" s="80"/>
      <c r="CQ1447" s="80"/>
      <c r="CR1447" s="80"/>
      <c r="CS1447" s="80"/>
      <c r="CT1447" s="80"/>
      <c r="CU1447" s="80"/>
      <c r="CV1447" s="80"/>
      <c r="CW1447" s="80"/>
      <c r="CX1447" s="80"/>
      <c r="CY1447" s="80"/>
      <c r="CZ1447" s="80"/>
      <c r="DA1447" s="80"/>
      <c r="DB1447" s="80"/>
      <c r="DC1447" s="80"/>
      <c r="DD1447" s="80"/>
      <c r="DE1447" s="80"/>
      <c r="DF1447" s="80"/>
      <c r="DG1447" s="80"/>
      <c r="DH1447" s="80"/>
      <c r="DI1447" s="80"/>
      <c r="DJ1447" s="80"/>
      <c r="DK1447" s="80"/>
      <c r="DL1447" s="80"/>
      <c r="DM1447" s="80"/>
      <c r="DN1447" s="80"/>
      <c r="DO1447" s="80"/>
      <c r="DP1447" s="80"/>
      <c r="DQ1447" s="80"/>
      <c r="DR1447" s="80"/>
      <c r="DS1447" s="80"/>
      <c r="DT1447" s="80"/>
      <c r="DU1447" s="80"/>
      <c r="DV1447" s="80"/>
      <c r="DW1447" s="80"/>
      <c r="DX1447" s="80"/>
      <c r="DY1447" s="80"/>
      <c r="DZ1447" s="80"/>
      <c r="EA1447" s="80"/>
      <c r="EB1447" s="80"/>
      <c r="EC1447" s="80"/>
      <c r="ED1447" s="80"/>
      <c r="EE1447" s="80"/>
      <c r="EF1447" s="80"/>
      <c r="EG1447" s="80"/>
      <c r="EH1447" s="80"/>
      <c r="EI1447" s="80"/>
      <c r="EJ1447" s="80"/>
      <c r="EK1447" s="80"/>
      <c r="EL1447" s="80"/>
      <c r="EM1447" s="80"/>
      <c r="EN1447" s="80"/>
      <c r="EO1447" s="80"/>
      <c r="EP1447" s="80"/>
      <c r="EQ1447" s="80"/>
      <c r="ER1447" s="80"/>
      <c r="ES1447" s="80"/>
      <c r="ET1447" s="80"/>
      <c r="EU1447" s="80"/>
      <c r="EV1447" s="80"/>
      <c r="EW1447" s="80"/>
      <c r="EX1447" s="80"/>
      <c r="EY1447" s="80"/>
      <c r="EZ1447" s="80"/>
      <c r="FA1447" s="80"/>
      <c r="FB1447" s="80"/>
      <c r="FC1447" s="80"/>
      <c r="FD1447" s="80"/>
      <c r="FE1447" s="80"/>
      <c r="FF1447" s="80"/>
      <c r="FG1447" s="80"/>
      <c r="FH1447" s="80"/>
      <c r="FI1447" s="80"/>
      <c r="FJ1447" s="80"/>
      <c r="FK1447" s="80"/>
      <c r="FL1447" s="80"/>
      <c r="FM1447" s="80"/>
      <c r="FN1447" s="80"/>
      <c r="FO1447" s="80"/>
      <c r="FP1447" s="80"/>
      <c r="FQ1447" s="80"/>
      <c r="FR1447" s="80"/>
      <c r="FS1447" s="80"/>
      <c r="FT1447" s="80"/>
      <c r="FU1447" s="80"/>
      <c r="FV1447" s="80"/>
      <c r="FW1447" s="80"/>
      <c r="FX1447" s="80"/>
      <c r="FY1447" s="80"/>
      <c r="FZ1447" s="80"/>
      <c r="GA1447" s="80"/>
      <c r="GB1447" s="80"/>
      <c r="GC1447" s="80"/>
      <c r="GD1447" s="80"/>
      <c r="GE1447" s="80"/>
      <c r="GF1447" s="80"/>
      <c r="GG1447" s="80"/>
      <c r="GH1447" s="80"/>
      <c r="GI1447" s="80"/>
      <c r="GJ1447" s="80"/>
      <c r="GK1447" s="80"/>
      <c r="GL1447" s="80"/>
      <c r="GM1447" s="80"/>
      <c r="GN1447" s="80"/>
      <c r="GO1447" s="80"/>
      <c r="GP1447" s="80"/>
      <c r="GQ1447" s="80"/>
      <c r="GR1447" s="80"/>
      <c r="GS1447" s="80"/>
      <c r="GT1447" s="80"/>
      <c r="GU1447" s="80"/>
      <c r="GV1447" s="80"/>
      <c r="GW1447" s="80"/>
      <c r="GX1447" s="80"/>
      <c r="GY1447" s="80"/>
      <c r="GZ1447" s="80"/>
      <c r="HA1447" s="80"/>
      <c r="HB1447" s="80"/>
      <c r="HC1447" s="80"/>
      <c r="HD1447" s="80"/>
      <c r="HE1447" s="80"/>
      <c r="HF1447" s="80"/>
      <c r="HG1447" s="80"/>
      <c r="HH1447" s="80"/>
      <c r="HI1447" s="80"/>
      <c r="HJ1447" s="80"/>
      <c r="HK1447" s="80"/>
      <c r="HL1447" s="80"/>
      <c r="HM1447" s="80"/>
      <c r="HN1447" s="80"/>
      <c r="HO1447" s="80"/>
      <c r="HP1447" s="80"/>
      <c r="HQ1447" s="80"/>
      <c r="HR1447" s="80"/>
      <c r="HS1447" s="80"/>
      <c r="HT1447" s="80"/>
      <c r="HU1447" s="80"/>
      <c r="HV1447" s="80"/>
      <c r="HW1447" s="80"/>
      <c r="HX1447" s="80"/>
      <c r="HY1447" s="80"/>
      <c r="HZ1447" s="80"/>
      <c r="IA1447" s="80"/>
      <c r="IB1447" s="80"/>
      <c r="IC1447" s="80"/>
      <c r="ID1447" s="80"/>
      <c r="IE1447" s="80"/>
      <c r="IF1447" s="80"/>
      <c r="IG1447" s="80"/>
      <c r="IH1447" s="80"/>
      <c r="II1447" s="80"/>
      <c r="IJ1447" s="80"/>
      <c r="IK1447" s="80"/>
      <c r="IL1447" s="80"/>
      <c r="IM1447" s="80"/>
      <c r="IN1447" s="80"/>
      <c r="IO1447" s="80"/>
      <c r="IP1447" s="80"/>
      <c r="IQ1447" s="80"/>
      <c r="IR1447" s="80"/>
      <c r="IS1447" s="80"/>
      <c r="IT1447" s="80"/>
      <c r="IU1447" s="80"/>
      <c r="IV1447" s="80"/>
      <c r="IW1447" s="80"/>
      <c r="IX1447" s="80"/>
      <c r="IY1447" s="80"/>
      <c r="IZ1447" s="80"/>
      <c r="JA1447" s="80"/>
      <c r="JB1447" s="80"/>
      <c r="JC1447" s="80"/>
      <c r="JD1447" s="80"/>
      <c r="JE1447" s="80"/>
      <c r="JF1447" s="80"/>
      <c r="JG1447" s="80"/>
      <c r="JH1447" s="80"/>
      <c r="JI1447" s="80"/>
      <c r="JJ1447" s="80"/>
      <c r="JK1447" s="80"/>
      <c r="JL1447" s="80"/>
      <c r="JM1447" s="80"/>
      <c r="JN1447" s="80"/>
      <c r="JO1447" s="80"/>
      <c r="JP1447" s="80"/>
      <c r="JQ1447" s="80"/>
      <c r="JR1447" s="80"/>
      <c r="JS1447" s="80"/>
      <c r="JT1447" s="80"/>
      <c r="JU1447" s="80"/>
      <c r="JV1447" s="80"/>
      <c r="JW1447" s="80"/>
      <c r="JX1447" s="80"/>
      <c r="JY1447" s="80"/>
      <c r="JZ1447" s="80"/>
      <c r="KA1447" s="80"/>
      <c r="KB1447" s="80"/>
      <c r="KC1447" s="80"/>
      <c r="KD1447" s="80"/>
      <c r="KE1447" s="80"/>
      <c r="KF1447" s="80"/>
      <c r="KG1447" s="80"/>
      <c r="KH1447" s="80"/>
      <c r="KI1447" s="80"/>
      <c r="KJ1447" s="80"/>
      <c r="KK1447" s="80"/>
      <c r="KL1447" s="80"/>
      <c r="KM1447" s="80"/>
      <c r="KN1447" s="80"/>
      <c r="KO1447" s="80"/>
      <c r="KP1447" s="80"/>
      <c r="KQ1447" s="80"/>
      <c r="KR1447" s="80"/>
      <c r="KS1447" s="80"/>
      <c r="KT1447" s="80"/>
      <c r="KU1447" s="80"/>
      <c r="KV1447" s="80"/>
      <c r="KW1447" s="80"/>
      <c r="KX1447" s="80"/>
      <c r="KY1447" s="80"/>
      <c r="KZ1447" s="80"/>
      <c r="LA1447" s="80"/>
      <c r="LB1447" s="80"/>
      <c r="LC1447" s="80"/>
      <c r="LD1447" s="80"/>
      <c r="LE1447" s="80"/>
      <c r="LF1447" s="80"/>
      <c r="LG1447" s="80"/>
      <c r="LH1447" s="80"/>
      <c r="LI1447" s="80"/>
      <c r="LJ1447" s="80"/>
      <c r="LK1447" s="80"/>
      <c r="LL1447" s="80"/>
      <c r="LM1447" s="80"/>
      <c r="LN1447" s="80"/>
      <c r="LO1447" s="80"/>
      <c r="LP1447" s="80"/>
      <c r="LQ1447" s="80"/>
      <c r="LR1447" s="80"/>
      <c r="LS1447" s="80"/>
      <c r="LT1447" s="80"/>
      <c r="LU1447" s="80"/>
      <c r="LV1447" s="80"/>
      <c r="LW1447" s="80"/>
      <c r="LX1447" s="80"/>
      <c r="LY1447" s="80"/>
      <c r="LZ1447" s="80"/>
      <c r="MA1447" s="80"/>
      <c r="MB1447" s="80"/>
      <c r="MC1447" s="80"/>
      <c r="MD1447" s="80"/>
      <c r="ME1447" s="80"/>
      <c r="MF1447" s="80"/>
      <c r="MG1447" s="80"/>
      <c r="MH1447" s="80"/>
      <c r="MI1447" s="80"/>
      <c r="MJ1447" s="80"/>
      <c r="MK1447" s="80"/>
      <c r="ML1447" s="80"/>
      <c r="MM1447" s="80"/>
      <c r="MN1447" s="80"/>
      <c r="MO1447" s="80"/>
      <c r="MP1447" s="80"/>
      <c r="MQ1447" s="80"/>
      <c r="MR1447" s="80"/>
      <c r="MS1447" s="80"/>
      <c r="MT1447" s="80"/>
      <c r="MU1447" s="80"/>
      <c r="MV1447" s="80"/>
      <c r="MW1447" s="80"/>
      <c r="MX1447" s="80"/>
      <c r="MY1447" s="80"/>
      <c r="MZ1447" s="80"/>
      <c r="NA1447" s="80"/>
      <c r="NB1447" s="80"/>
      <c r="NC1447" s="80"/>
      <c r="ND1447" s="80"/>
      <c r="NE1447" s="80"/>
      <c r="NF1447" s="80"/>
      <c r="NG1447" s="81"/>
      <c r="NH1447" s="81"/>
      <c r="NI1447" s="81"/>
      <c r="NJ1447" s="80"/>
      <c r="NK1447" s="79"/>
      <c r="NL1447" s="79"/>
      <c r="NM1447" s="79"/>
      <c r="NN1447" s="79"/>
      <c r="NO1447" s="79"/>
      <c r="NP1447" s="79"/>
      <c r="NQ1447" s="79"/>
      <c r="NR1447" s="79"/>
      <c r="NS1447" s="79"/>
      <c r="NT1447" s="79"/>
      <c r="NU1447" s="79"/>
      <c r="NV1447" s="80"/>
    </row>
    <row r="1448" spans="1:386" s="48" customFormat="1" x14ac:dyDescent="0.2">
      <c r="A1448" s="78"/>
      <c r="B1448" s="79"/>
      <c r="C1448" s="79"/>
      <c r="D1448" s="242"/>
      <c r="E1448" s="228"/>
      <c r="F1448" s="80"/>
      <c r="G1448" s="80"/>
      <c r="H1448" s="80"/>
      <c r="I1448" s="80"/>
      <c r="J1448" s="80"/>
      <c r="K1448" s="80"/>
      <c r="L1448" s="80"/>
      <c r="M1448" s="80"/>
      <c r="N1448" s="80"/>
      <c r="O1448" s="80"/>
      <c r="P1448" s="80"/>
      <c r="Q1448" s="80"/>
      <c r="R1448" s="80"/>
      <c r="S1448" s="80"/>
      <c r="T1448" s="80"/>
      <c r="U1448" s="80"/>
      <c r="V1448" s="80"/>
      <c r="W1448" s="80"/>
      <c r="X1448" s="80"/>
      <c r="Y1448" s="80"/>
      <c r="Z1448" s="80"/>
      <c r="AA1448" s="80"/>
      <c r="AB1448" s="80"/>
      <c r="AC1448" s="80"/>
      <c r="AD1448" s="80"/>
      <c r="AE1448" s="80"/>
      <c r="AF1448" s="80"/>
      <c r="AG1448" s="80"/>
      <c r="AH1448" s="80"/>
      <c r="AI1448" s="80"/>
      <c r="AJ1448" s="80"/>
      <c r="AK1448" s="80"/>
      <c r="AL1448" s="80"/>
      <c r="AM1448" s="80"/>
      <c r="AN1448" s="80"/>
      <c r="AO1448" s="80"/>
      <c r="AP1448" s="80"/>
      <c r="AQ1448" s="80"/>
      <c r="AR1448" s="80"/>
      <c r="AS1448" s="80"/>
      <c r="AT1448" s="80"/>
      <c r="AU1448" s="80"/>
      <c r="AV1448" s="80"/>
      <c r="AW1448" s="80"/>
      <c r="AX1448" s="80"/>
      <c r="AY1448" s="80"/>
      <c r="AZ1448" s="80"/>
      <c r="BA1448" s="80"/>
      <c r="BB1448" s="80"/>
      <c r="BC1448" s="80"/>
      <c r="BD1448" s="80"/>
      <c r="BE1448" s="80"/>
      <c r="BF1448" s="80"/>
      <c r="BG1448" s="80"/>
      <c r="BH1448" s="80"/>
      <c r="BI1448" s="80"/>
      <c r="BJ1448" s="80"/>
      <c r="BK1448" s="80"/>
      <c r="BL1448" s="80"/>
      <c r="BM1448" s="80"/>
      <c r="BN1448" s="80"/>
      <c r="BO1448" s="80"/>
      <c r="BP1448" s="80"/>
      <c r="BQ1448" s="80"/>
      <c r="BR1448" s="80"/>
      <c r="BS1448" s="80"/>
      <c r="BT1448" s="80"/>
      <c r="BU1448" s="80"/>
      <c r="BV1448" s="80"/>
      <c r="BW1448" s="80"/>
      <c r="BX1448" s="80"/>
      <c r="BY1448" s="80"/>
      <c r="BZ1448" s="80"/>
      <c r="CA1448" s="80"/>
      <c r="CB1448" s="80"/>
      <c r="CC1448" s="80"/>
      <c r="CD1448" s="80"/>
      <c r="CE1448" s="80"/>
      <c r="CF1448" s="80"/>
      <c r="CG1448" s="80"/>
      <c r="CH1448" s="80"/>
      <c r="CI1448" s="80"/>
      <c r="CJ1448" s="80"/>
      <c r="CK1448" s="80"/>
      <c r="CL1448" s="80"/>
      <c r="CM1448" s="80"/>
      <c r="CN1448" s="80"/>
      <c r="CO1448" s="80"/>
      <c r="CP1448" s="80"/>
      <c r="CQ1448" s="80"/>
      <c r="CR1448" s="80"/>
      <c r="CS1448" s="80"/>
      <c r="CT1448" s="80"/>
      <c r="CU1448" s="80"/>
      <c r="CV1448" s="80"/>
      <c r="CW1448" s="80"/>
      <c r="CX1448" s="80"/>
      <c r="CY1448" s="80"/>
      <c r="CZ1448" s="80"/>
      <c r="DA1448" s="80"/>
      <c r="DB1448" s="80"/>
      <c r="DC1448" s="80"/>
      <c r="DD1448" s="80"/>
      <c r="DE1448" s="80"/>
      <c r="DF1448" s="80"/>
      <c r="DG1448" s="80"/>
      <c r="DH1448" s="80"/>
      <c r="DI1448" s="80"/>
      <c r="DJ1448" s="80"/>
      <c r="DK1448" s="80"/>
      <c r="DL1448" s="80"/>
      <c r="DM1448" s="80"/>
      <c r="DN1448" s="80"/>
      <c r="DO1448" s="80"/>
      <c r="DP1448" s="80"/>
      <c r="DQ1448" s="80"/>
      <c r="DR1448" s="80"/>
      <c r="DS1448" s="80"/>
      <c r="DT1448" s="80"/>
      <c r="DU1448" s="80"/>
      <c r="DV1448" s="80"/>
      <c r="DW1448" s="80"/>
      <c r="DX1448" s="80"/>
      <c r="DY1448" s="80"/>
      <c r="DZ1448" s="80"/>
      <c r="EA1448" s="80"/>
      <c r="EB1448" s="80"/>
      <c r="EC1448" s="80"/>
      <c r="ED1448" s="80"/>
      <c r="EE1448" s="80"/>
      <c r="EF1448" s="80"/>
      <c r="EG1448" s="80"/>
      <c r="EH1448" s="80"/>
      <c r="EI1448" s="80"/>
      <c r="EJ1448" s="80"/>
      <c r="EK1448" s="80"/>
      <c r="EL1448" s="80"/>
      <c r="EM1448" s="80"/>
      <c r="EN1448" s="80"/>
      <c r="EO1448" s="80"/>
      <c r="EP1448" s="80"/>
      <c r="EQ1448" s="80"/>
      <c r="ER1448" s="80"/>
      <c r="ES1448" s="80"/>
      <c r="ET1448" s="80"/>
      <c r="EU1448" s="80"/>
      <c r="EV1448" s="80"/>
      <c r="EW1448" s="80"/>
      <c r="EX1448" s="80"/>
      <c r="EY1448" s="80"/>
      <c r="EZ1448" s="80"/>
      <c r="FA1448" s="80"/>
      <c r="FB1448" s="80"/>
      <c r="FC1448" s="80"/>
      <c r="FD1448" s="80"/>
      <c r="FE1448" s="80"/>
      <c r="FF1448" s="80"/>
      <c r="FG1448" s="80"/>
      <c r="FH1448" s="80"/>
      <c r="FI1448" s="80"/>
      <c r="FJ1448" s="80"/>
      <c r="FK1448" s="80"/>
      <c r="FL1448" s="80"/>
      <c r="FM1448" s="80"/>
      <c r="FN1448" s="80"/>
      <c r="FO1448" s="80"/>
      <c r="FP1448" s="80"/>
      <c r="FQ1448" s="80"/>
      <c r="FR1448" s="80"/>
      <c r="FS1448" s="80"/>
      <c r="FT1448" s="80"/>
      <c r="FU1448" s="80"/>
      <c r="FV1448" s="80"/>
      <c r="FW1448" s="80"/>
      <c r="FX1448" s="80"/>
      <c r="FY1448" s="80"/>
      <c r="FZ1448" s="80"/>
      <c r="GA1448" s="80"/>
      <c r="GB1448" s="80"/>
      <c r="GC1448" s="80"/>
      <c r="GD1448" s="80"/>
      <c r="GE1448" s="80"/>
      <c r="GF1448" s="80"/>
      <c r="GG1448" s="80"/>
      <c r="GH1448" s="80"/>
      <c r="GI1448" s="80"/>
      <c r="GJ1448" s="80"/>
      <c r="GK1448" s="80"/>
      <c r="GL1448" s="80"/>
      <c r="GM1448" s="80"/>
      <c r="GN1448" s="80"/>
      <c r="GO1448" s="80"/>
      <c r="GP1448" s="80"/>
      <c r="GQ1448" s="80"/>
      <c r="GR1448" s="80"/>
      <c r="GS1448" s="80"/>
      <c r="GT1448" s="80"/>
      <c r="GU1448" s="80"/>
      <c r="GV1448" s="80"/>
      <c r="GW1448" s="80"/>
      <c r="GX1448" s="80"/>
      <c r="GY1448" s="80"/>
      <c r="GZ1448" s="80"/>
      <c r="HA1448" s="80"/>
      <c r="HB1448" s="80"/>
      <c r="HC1448" s="80"/>
      <c r="HD1448" s="80"/>
      <c r="HE1448" s="80"/>
      <c r="HF1448" s="80"/>
      <c r="HG1448" s="80"/>
      <c r="HH1448" s="80"/>
      <c r="HI1448" s="80"/>
      <c r="HJ1448" s="80"/>
      <c r="HK1448" s="80"/>
      <c r="HL1448" s="80"/>
      <c r="HM1448" s="80"/>
      <c r="HN1448" s="80"/>
      <c r="HO1448" s="80"/>
      <c r="HP1448" s="80"/>
      <c r="HQ1448" s="80"/>
      <c r="HR1448" s="80"/>
      <c r="HS1448" s="80"/>
      <c r="HT1448" s="80"/>
      <c r="HU1448" s="80"/>
      <c r="HV1448" s="80"/>
      <c r="HW1448" s="80"/>
      <c r="HX1448" s="80"/>
      <c r="HY1448" s="80"/>
      <c r="HZ1448" s="80"/>
      <c r="IA1448" s="80"/>
      <c r="IB1448" s="80"/>
      <c r="IC1448" s="80"/>
      <c r="ID1448" s="80"/>
      <c r="IE1448" s="80"/>
      <c r="IF1448" s="80"/>
      <c r="IG1448" s="80"/>
      <c r="IH1448" s="80"/>
      <c r="II1448" s="80"/>
      <c r="IJ1448" s="80"/>
      <c r="IK1448" s="80"/>
      <c r="IL1448" s="80"/>
      <c r="IM1448" s="80"/>
      <c r="IN1448" s="80"/>
      <c r="IO1448" s="80"/>
      <c r="IP1448" s="80"/>
      <c r="IQ1448" s="80"/>
      <c r="IR1448" s="80"/>
      <c r="IS1448" s="80"/>
      <c r="IT1448" s="80"/>
      <c r="IU1448" s="80"/>
      <c r="IV1448" s="80"/>
      <c r="IW1448" s="80"/>
      <c r="IX1448" s="80"/>
      <c r="IY1448" s="80"/>
      <c r="IZ1448" s="80"/>
      <c r="JA1448" s="80"/>
      <c r="JB1448" s="80"/>
      <c r="JC1448" s="80"/>
      <c r="JD1448" s="80"/>
      <c r="JE1448" s="80"/>
      <c r="JF1448" s="80"/>
      <c r="JG1448" s="80"/>
      <c r="JH1448" s="80"/>
      <c r="JI1448" s="80"/>
      <c r="JJ1448" s="80"/>
      <c r="JK1448" s="80"/>
      <c r="JL1448" s="80"/>
      <c r="JM1448" s="80"/>
      <c r="JN1448" s="80"/>
      <c r="JO1448" s="80"/>
      <c r="JP1448" s="80"/>
      <c r="JQ1448" s="80"/>
      <c r="JR1448" s="80"/>
      <c r="JS1448" s="80"/>
      <c r="JT1448" s="80"/>
      <c r="JU1448" s="80"/>
      <c r="JV1448" s="80"/>
      <c r="JW1448" s="80"/>
      <c r="JX1448" s="80"/>
      <c r="JY1448" s="80"/>
      <c r="JZ1448" s="80"/>
      <c r="KA1448" s="80"/>
      <c r="KB1448" s="80"/>
      <c r="KC1448" s="80"/>
      <c r="KD1448" s="80"/>
      <c r="KE1448" s="80"/>
      <c r="KF1448" s="80"/>
      <c r="KG1448" s="80"/>
      <c r="KH1448" s="80"/>
      <c r="KI1448" s="80"/>
      <c r="KJ1448" s="80"/>
      <c r="KK1448" s="80"/>
      <c r="KL1448" s="80"/>
      <c r="KM1448" s="80"/>
      <c r="KN1448" s="80"/>
      <c r="KO1448" s="80"/>
      <c r="KP1448" s="80"/>
      <c r="KQ1448" s="80"/>
      <c r="KR1448" s="80"/>
      <c r="KS1448" s="80"/>
      <c r="KT1448" s="80"/>
      <c r="KU1448" s="80"/>
      <c r="KV1448" s="80"/>
      <c r="KW1448" s="80"/>
      <c r="KX1448" s="80"/>
      <c r="KY1448" s="80"/>
      <c r="KZ1448" s="80"/>
      <c r="LA1448" s="80"/>
      <c r="LB1448" s="80"/>
      <c r="LC1448" s="80"/>
      <c r="LD1448" s="80"/>
      <c r="LE1448" s="80"/>
      <c r="LF1448" s="80"/>
      <c r="LG1448" s="80"/>
      <c r="LH1448" s="80"/>
      <c r="LI1448" s="80"/>
      <c r="LJ1448" s="80"/>
      <c r="LK1448" s="80"/>
      <c r="LL1448" s="80"/>
      <c r="LM1448" s="80"/>
      <c r="LN1448" s="80"/>
      <c r="LO1448" s="80"/>
      <c r="LP1448" s="80"/>
      <c r="LQ1448" s="80"/>
      <c r="LR1448" s="80"/>
      <c r="LS1448" s="80"/>
      <c r="LT1448" s="80"/>
      <c r="LU1448" s="80"/>
      <c r="LV1448" s="80"/>
      <c r="LW1448" s="80"/>
      <c r="LX1448" s="80"/>
      <c r="LY1448" s="80"/>
      <c r="LZ1448" s="80"/>
      <c r="MA1448" s="80"/>
      <c r="MB1448" s="80"/>
      <c r="MC1448" s="80"/>
      <c r="MD1448" s="80"/>
      <c r="ME1448" s="80"/>
      <c r="MF1448" s="80"/>
      <c r="MG1448" s="80"/>
      <c r="MH1448" s="80"/>
      <c r="MI1448" s="80"/>
      <c r="MJ1448" s="80"/>
      <c r="MK1448" s="80"/>
      <c r="ML1448" s="80"/>
      <c r="MM1448" s="80"/>
      <c r="MN1448" s="80"/>
      <c r="MO1448" s="80"/>
      <c r="MP1448" s="80"/>
      <c r="MQ1448" s="80"/>
      <c r="MR1448" s="80"/>
      <c r="MS1448" s="80"/>
      <c r="MT1448" s="80"/>
      <c r="MU1448" s="80"/>
      <c r="MV1448" s="80"/>
      <c r="MW1448" s="80"/>
      <c r="MX1448" s="80"/>
      <c r="MY1448" s="80"/>
      <c r="MZ1448" s="80"/>
      <c r="NA1448" s="80"/>
      <c r="NB1448" s="80"/>
      <c r="NC1448" s="80"/>
      <c r="ND1448" s="80"/>
      <c r="NE1448" s="80"/>
      <c r="NF1448" s="80"/>
      <c r="NG1448" s="81"/>
      <c r="NH1448" s="81"/>
      <c r="NI1448" s="81"/>
      <c r="NJ1448" s="80"/>
      <c r="NK1448" s="79"/>
      <c r="NL1448" s="79"/>
      <c r="NM1448" s="79"/>
      <c r="NN1448" s="79"/>
      <c r="NO1448" s="79"/>
      <c r="NP1448" s="79"/>
      <c r="NQ1448" s="79"/>
      <c r="NR1448" s="79"/>
      <c r="NS1448" s="79"/>
      <c r="NT1448" s="79"/>
      <c r="NU1448" s="79"/>
      <c r="NV1448" s="80"/>
    </row>
    <row r="1449" spans="1:386" s="48" customFormat="1" x14ac:dyDescent="0.2">
      <c r="A1449" s="78"/>
      <c r="B1449" s="79"/>
      <c r="C1449" s="79"/>
      <c r="D1449" s="242"/>
      <c r="E1449" s="228"/>
      <c r="F1449" s="80"/>
      <c r="G1449" s="80"/>
      <c r="H1449" s="80"/>
      <c r="I1449" s="80"/>
      <c r="J1449" s="80"/>
      <c r="K1449" s="80"/>
      <c r="L1449" s="80"/>
      <c r="M1449" s="80"/>
      <c r="N1449" s="80"/>
      <c r="O1449" s="80"/>
      <c r="P1449" s="80"/>
      <c r="Q1449" s="80"/>
      <c r="R1449" s="80"/>
      <c r="S1449" s="80"/>
      <c r="T1449" s="80"/>
      <c r="U1449" s="80"/>
      <c r="V1449" s="80"/>
      <c r="W1449" s="80"/>
      <c r="X1449" s="80"/>
      <c r="Y1449" s="80"/>
      <c r="Z1449" s="80"/>
      <c r="AA1449" s="80"/>
      <c r="AB1449" s="80"/>
      <c r="AC1449" s="80"/>
      <c r="AD1449" s="80"/>
      <c r="AE1449" s="80"/>
      <c r="AF1449" s="80"/>
      <c r="AG1449" s="80"/>
      <c r="AH1449" s="80"/>
      <c r="AI1449" s="80"/>
      <c r="AJ1449" s="80"/>
      <c r="AK1449" s="80"/>
      <c r="AL1449" s="80"/>
      <c r="AM1449" s="80"/>
      <c r="AN1449" s="80"/>
      <c r="AO1449" s="80"/>
      <c r="AP1449" s="80"/>
      <c r="AQ1449" s="80"/>
      <c r="AR1449" s="80"/>
      <c r="AS1449" s="80"/>
      <c r="AT1449" s="80"/>
      <c r="AU1449" s="80"/>
      <c r="AV1449" s="80"/>
      <c r="AW1449" s="80"/>
      <c r="AX1449" s="80"/>
      <c r="AY1449" s="80"/>
      <c r="AZ1449" s="80"/>
      <c r="BA1449" s="80"/>
      <c r="BB1449" s="80"/>
      <c r="BC1449" s="80"/>
      <c r="BD1449" s="80"/>
      <c r="BE1449" s="80"/>
      <c r="BF1449" s="80"/>
      <c r="BG1449" s="80"/>
      <c r="BH1449" s="80"/>
      <c r="BI1449" s="80"/>
      <c r="BJ1449" s="80"/>
      <c r="BK1449" s="80"/>
      <c r="BL1449" s="80"/>
      <c r="BM1449" s="80"/>
      <c r="BN1449" s="80"/>
      <c r="BO1449" s="80"/>
      <c r="BP1449" s="80"/>
      <c r="BQ1449" s="80"/>
      <c r="BR1449" s="80"/>
      <c r="BS1449" s="80"/>
      <c r="BT1449" s="80"/>
      <c r="BU1449" s="80"/>
      <c r="BV1449" s="80"/>
      <c r="BW1449" s="80"/>
      <c r="BX1449" s="80"/>
      <c r="BY1449" s="80"/>
      <c r="BZ1449" s="80"/>
      <c r="CA1449" s="80"/>
      <c r="CB1449" s="80"/>
      <c r="CC1449" s="80"/>
      <c r="CD1449" s="80"/>
      <c r="CE1449" s="80"/>
      <c r="CF1449" s="80"/>
      <c r="CG1449" s="80"/>
      <c r="CH1449" s="80"/>
      <c r="CI1449" s="80"/>
      <c r="CJ1449" s="80"/>
      <c r="CK1449" s="80"/>
      <c r="CL1449" s="80"/>
      <c r="CM1449" s="80"/>
      <c r="CN1449" s="80"/>
      <c r="CO1449" s="80"/>
      <c r="CP1449" s="80"/>
      <c r="CQ1449" s="80"/>
      <c r="CR1449" s="80"/>
      <c r="CS1449" s="80"/>
      <c r="CT1449" s="80"/>
      <c r="CU1449" s="80"/>
      <c r="CV1449" s="80"/>
      <c r="CW1449" s="80"/>
      <c r="CX1449" s="80"/>
      <c r="CY1449" s="80"/>
      <c r="CZ1449" s="80"/>
      <c r="DA1449" s="80"/>
      <c r="DB1449" s="80"/>
      <c r="DC1449" s="80"/>
      <c r="DD1449" s="80"/>
      <c r="DE1449" s="80"/>
      <c r="DF1449" s="80"/>
      <c r="DG1449" s="80"/>
      <c r="DH1449" s="80"/>
      <c r="DI1449" s="80"/>
      <c r="DJ1449" s="80"/>
      <c r="DK1449" s="80"/>
      <c r="DL1449" s="80"/>
      <c r="DM1449" s="80"/>
      <c r="DN1449" s="80"/>
      <c r="DO1449" s="80"/>
      <c r="DP1449" s="80"/>
      <c r="DQ1449" s="80"/>
      <c r="DR1449" s="80"/>
      <c r="DS1449" s="80"/>
      <c r="DT1449" s="80"/>
      <c r="DU1449" s="80"/>
      <c r="DV1449" s="80"/>
      <c r="DW1449" s="80"/>
      <c r="DX1449" s="80"/>
      <c r="DY1449" s="80"/>
      <c r="DZ1449" s="80"/>
      <c r="EA1449" s="80"/>
      <c r="EB1449" s="80"/>
      <c r="EC1449" s="80"/>
      <c r="ED1449" s="80"/>
      <c r="EE1449" s="80"/>
      <c r="EF1449" s="80"/>
      <c r="EG1449" s="80"/>
      <c r="EH1449" s="80"/>
      <c r="EI1449" s="80"/>
      <c r="EJ1449" s="80"/>
      <c r="EK1449" s="80"/>
      <c r="EL1449" s="80"/>
      <c r="EM1449" s="80"/>
      <c r="EN1449" s="80"/>
      <c r="EO1449" s="80"/>
      <c r="EP1449" s="80"/>
      <c r="EQ1449" s="80"/>
      <c r="ER1449" s="80"/>
      <c r="ES1449" s="80"/>
      <c r="ET1449" s="80"/>
      <c r="EU1449" s="80"/>
      <c r="EV1449" s="80"/>
      <c r="EW1449" s="80"/>
      <c r="EX1449" s="80"/>
      <c r="EY1449" s="80"/>
      <c r="EZ1449" s="80"/>
      <c r="FA1449" s="80"/>
      <c r="FB1449" s="80"/>
      <c r="FC1449" s="80"/>
      <c r="FD1449" s="80"/>
      <c r="FE1449" s="80"/>
      <c r="FF1449" s="80"/>
      <c r="FG1449" s="80"/>
      <c r="FH1449" s="80"/>
      <c r="FI1449" s="80"/>
      <c r="FJ1449" s="80"/>
      <c r="FK1449" s="80"/>
      <c r="FL1449" s="80"/>
      <c r="FM1449" s="80"/>
      <c r="FN1449" s="80"/>
      <c r="FO1449" s="80"/>
      <c r="FP1449" s="80"/>
      <c r="FQ1449" s="80"/>
      <c r="FR1449" s="80"/>
      <c r="FS1449" s="80"/>
      <c r="FT1449" s="80"/>
      <c r="FU1449" s="80"/>
      <c r="FV1449" s="80"/>
      <c r="FW1449" s="80"/>
      <c r="FX1449" s="80"/>
      <c r="FY1449" s="80"/>
      <c r="FZ1449" s="80"/>
      <c r="GA1449" s="80"/>
      <c r="GB1449" s="80"/>
      <c r="GC1449" s="80"/>
      <c r="GD1449" s="80"/>
      <c r="GE1449" s="80"/>
      <c r="GF1449" s="80"/>
      <c r="GG1449" s="80"/>
      <c r="GH1449" s="80"/>
      <c r="GI1449" s="80"/>
      <c r="GJ1449" s="80"/>
      <c r="GK1449" s="80"/>
      <c r="GL1449" s="80"/>
      <c r="GM1449" s="80"/>
      <c r="GN1449" s="80"/>
      <c r="GO1449" s="80"/>
      <c r="GP1449" s="80"/>
      <c r="GQ1449" s="80"/>
      <c r="GR1449" s="80"/>
      <c r="GS1449" s="80"/>
      <c r="GT1449" s="80"/>
      <c r="GU1449" s="80"/>
      <c r="GV1449" s="80"/>
      <c r="GW1449" s="80"/>
      <c r="GX1449" s="80"/>
      <c r="GY1449" s="80"/>
      <c r="GZ1449" s="80"/>
      <c r="HA1449" s="80"/>
      <c r="HB1449" s="80"/>
      <c r="HC1449" s="80"/>
      <c r="HD1449" s="80"/>
      <c r="HE1449" s="80"/>
      <c r="HF1449" s="80"/>
      <c r="HG1449" s="80"/>
      <c r="HH1449" s="80"/>
      <c r="HI1449" s="80"/>
      <c r="HJ1449" s="80"/>
      <c r="HK1449" s="80"/>
      <c r="HL1449" s="80"/>
      <c r="HM1449" s="80"/>
      <c r="HN1449" s="80"/>
      <c r="HO1449" s="80"/>
      <c r="HP1449" s="80"/>
      <c r="HQ1449" s="80"/>
      <c r="HR1449" s="80"/>
      <c r="HS1449" s="80"/>
      <c r="HT1449" s="80"/>
      <c r="HU1449" s="80"/>
      <c r="HV1449" s="80"/>
      <c r="HW1449" s="80"/>
      <c r="HX1449" s="80"/>
      <c r="HY1449" s="80"/>
      <c r="HZ1449" s="80"/>
      <c r="IA1449" s="80"/>
      <c r="IB1449" s="80"/>
      <c r="IC1449" s="80"/>
      <c r="ID1449" s="80"/>
      <c r="IE1449" s="80"/>
      <c r="IF1449" s="80"/>
      <c r="IG1449" s="80"/>
      <c r="IH1449" s="80"/>
      <c r="II1449" s="80"/>
      <c r="IJ1449" s="80"/>
      <c r="IK1449" s="80"/>
      <c r="IL1449" s="80"/>
      <c r="IM1449" s="80"/>
      <c r="IN1449" s="80"/>
      <c r="IO1449" s="80"/>
      <c r="IP1449" s="80"/>
      <c r="IQ1449" s="80"/>
      <c r="IR1449" s="80"/>
      <c r="IS1449" s="80"/>
      <c r="IT1449" s="80"/>
      <c r="IU1449" s="80"/>
      <c r="IV1449" s="80"/>
      <c r="IW1449" s="80"/>
      <c r="IX1449" s="80"/>
      <c r="IY1449" s="80"/>
      <c r="IZ1449" s="80"/>
      <c r="JA1449" s="80"/>
      <c r="JB1449" s="80"/>
      <c r="JC1449" s="80"/>
      <c r="JD1449" s="80"/>
      <c r="JE1449" s="80"/>
      <c r="JF1449" s="80"/>
      <c r="JG1449" s="80"/>
      <c r="JH1449" s="80"/>
      <c r="JI1449" s="80"/>
      <c r="JJ1449" s="80"/>
      <c r="JK1449" s="80"/>
      <c r="JL1449" s="80"/>
      <c r="JM1449" s="80"/>
      <c r="JN1449" s="80"/>
      <c r="JO1449" s="80"/>
      <c r="JP1449" s="80"/>
      <c r="JQ1449" s="80"/>
      <c r="JR1449" s="80"/>
      <c r="JS1449" s="80"/>
      <c r="JT1449" s="80"/>
      <c r="JU1449" s="80"/>
      <c r="JV1449" s="80"/>
      <c r="JW1449" s="80"/>
      <c r="JX1449" s="80"/>
      <c r="JY1449" s="80"/>
      <c r="JZ1449" s="80"/>
      <c r="KA1449" s="80"/>
      <c r="KB1449" s="80"/>
      <c r="KC1449" s="80"/>
      <c r="KD1449" s="80"/>
      <c r="KE1449" s="80"/>
      <c r="KF1449" s="80"/>
      <c r="KG1449" s="80"/>
      <c r="KH1449" s="80"/>
      <c r="KI1449" s="80"/>
      <c r="KJ1449" s="80"/>
      <c r="KK1449" s="80"/>
      <c r="KL1449" s="80"/>
      <c r="KM1449" s="80"/>
      <c r="KN1449" s="80"/>
      <c r="KO1449" s="80"/>
      <c r="KP1449" s="80"/>
      <c r="KQ1449" s="80"/>
      <c r="KR1449" s="80"/>
      <c r="KS1449" s="80"/>
      <c r="KT1449" s="80"/>
      <c r="KU1449" s="80"/>
      <c r="KV1449" s="80"/>
      <c r="KW1449" s="80"/>
      <c r="KX1449" s="80"/>
      <c r="KY1449" s="80"/>
      <c r="KZ1449" s="80"/>
      <c r="LA1449" s="80"/>
      <c r="LB1449" s="80"/>
      <c r="LC1449" s="80"/>
      <c r="LD1449" s="80"/>
      <c r="LE1449" s="80"/>
      <c r="LF1449" s="80"/>
      <c r="LG1449" s="80"/>
      <c r="LH1449" s="80"/>
      <c r="LI1449" s="80"/>
      <c r="LJ1449" s="80"/>
      <c r="LK1449" s="80"/>
      <c r="LL1449" s="80"/>
      <c r="LM1449" s="80"/>
      <c r="LN1449" s="80"/>
      <c r="LO1449" s="80"/>
      <c r="LP1449" s="80"/>
      <c r="LQ1449" s="80"/>
      <c r="LR1449" s="80"/>
      <c r="LS1449" s="80"/>
      <c r="LT1449" s="80"/>
      <c r="LU1449" s="80"/>
      <c r="LV1449" s="80"/>
      <c r="LW1449" s="80"/>
      <c r="LX1449" s="80"/>
      <c r="LY1449" s="80"/>
      <c r="LZ1449" s="80"/>
      <c r="MA1449" s="80"/>
      <c r="MB1449" s="80"/>
      <c r="MC1449" s="80"/>
      <c r="MD1449" s="80"/>
      <c r="ME1449" s="80"/>
      <c r="MF1449" s="80"/>
      <c r="MG1449" s="80"/>
      <c r="MH1449" s="80"/>
      <c r="MI1449" s="80"/>
      <c r="MJ1449" s="80"/>
      <c r="MK1449" s="80"/>
      <c r="ML1449" s="80"/>
      <c r="MM1449" s="80"/>
      <c r="MN1449" s="80"/>
      <c r="MO1449" s="80"/>
      <c r="MP1449" s="80"/>
      <c r="MQ1449" s="80"/>
      <c r="MR1449" s="80"/>
      <c r="MS1449" s="80"/>
      <c r="MT1449" s="80"/>
      <c r="MU1449" s="80"/>
      <c r="MV1449" s="80"/>
      <c r="MW1449" s="80"/>
      <c r="MX1449" s="80"/>
      <c r="MY1449" s="80"/>
      <c r="MZ1449" s="80"/>
      <c r="NA1449" s="80"/>
      <c r="NB1449" s="80"/>
      <c r="NC1449" s="80"/>
      <c r="ND1449" s="80"/>
      <c r="NE1449" s="80"/>
      <c r="NF1449" s="80"/>
      <c r="NG1449" s="81"/>
      <c r="NH1449" s="81"/>
      <c r="NI1449" s="81"/>
      <c r="NJ1449" s="80"/>
      <c r="NK1449" s="79"/>
      <c r="NL1449" s="79"/>
      <c r="NM1449" s="79"/>
      <c r="NN1449" s="79"/>
      <c r="NO1449" s="79"/>
      <c r="NP1449" s="79"/>
      <c r="NQ1449" s="79"/>
      <c r="NR1449" s="79"/>
      <c r="NS1449" s="79"/>
      <c r="NT1449" s="79"/>
      <c r="NU1449" s="79"/>
      <c r="NV1449" s="80"/>
    </row>
    <row r="1450" spans="1:386" s="48" customFormat="1" x14ac:dyDescent="0.2">
      <c r="A1450" s="78"/>
      <c r="B1450" s="79"/>
      <c r="C1450" s="79"/>
      <c r="D1450" s="242"/>
      <c r="E1450" s="228"/>
      <c r="F1450" s="80"/>
      <c r="G1450" s="80"/>
      <c r="H1450" s="80"/>
      <c r="I1450" s="80"/>
      <c r="J1450" s="80"/>
      <c r="K1450" s="80"/>
      <c r="L1450" s="80"/>
      <c r="M1450" s="80"/>
      <c r="N1450" s="80"/>
      <c r="O1450" s="80"/>
      <c r="P1450" s="80"/>
      <c r="Q1450" s="80"/>
      <c r="R1450" s="80"/>
      <c r="S1450" s="80"/>
      <c r="T1450" s="80"/>
      <c r="U1450" s="80"/>
      <c r="V1450" s="80"/>
      <c r="W1450" s="80"/>
      <c r="X1450" s="80"/>
      <c r="Y1450" s="80"/>
      <c r="Z1450" s="80"/>
      <c r="AA1450" s="80"/>
      <c r="AB1450" s="80"/>
      <c r="AC1450" s="80"/>
      <c r="AD1450" s="80"/>
      <c r="AE1450" s="80"/>
      <c r="AF1450" s="80"/>
      <c r="AG1450" s="80"/>
      <c r="AH1450" s="80"/>
      <c r="AI1450" s="80"/>
      <c r="AJ1450" s="80"/>
      <c r="AK1450" s="80"/>
      <c r="AL1450" s="80"/>
      <c r="AM1450" s="80"/>
      <c r="AN1450" s="80"/>
      <c r="AO1450" s="80"/>
      <c r="AP1450" s="80"/>
      <c r="AQ1450" s="80"/>
      <c r="AR1450" s="80"/>
      <c r="AS1450" s="80"/>
      <c r="AT1450" s="80"/>
      <c r="AU1450" s="80"/>
      <c r="AV1450" s="80"/>
      <c r="AW1450" s="80"/>
      <c r="AX1450" s="80"/>
      <c r="AY1450" s="80"/>
      <c r="AZ1450" s="80"/>
      <c r="BA1450" s="80"/>
      <c r="BB1450" s="80"/>
      <c r="BC1450" s="80"/>
      <c r="BD1450" s="80"/>
      <c r="BE1450" s="80"/>
      <c r="BF1450" s="80"/>
      <c r="BG1450" s="80"/>
      <c r="BH1450" s="80"/>
      <c r="BI1450" s="80"/>
      <c r="BJ1450" s="80"/>
      <c r="BK1450" s="80"/>
      <c r="BL1450" s="80"/>
      <c r="BM1450" s="80"/>
      <c r="BN1450" s="80"/>
      <c r="BO1450" s="80"/>
      <c r="BP1450" s="80"/>
      <c r="BQ1450" s="80"/>
      <c r="BR1450" s="80"/>
      <c r="BS1450" s="80"/>
      <c r="BT1450" s="80"/>
      <c r="BU1450" s="80"/>
      <c r="BV1450" s="80"/>
      <c r="BW1450" s="80"/>
      <c r="BX1450" s="80"/>
      <c r="BY1450" s="80"/>
      <c r="BZ1450" s="80"/>
      <c r="CA1450" s="80"/>
      <c r="CB1450" s="80"/>
      <c r="CC1450" s="80"/>
      <c r="CD1450" s="80"/>
      <c r="CE1450" s="80"/>
      <c r="CF1450" s="80"/>
      <c r="CG1450" s="80"/>
      <c r="CH1450" s="80"/>
      <c r="CI1450" s="80"/>
      <c r="CJ1450" s="80"/>
      <c r="CK1450" s="80"/>
      <c r="CL1450" s="80"/>
      <c r="CM1450" s="80"/>
      <c r="CN1450" s="80"/>
      <c r="CO1450" s="80"/>
      <c r="CP1450" s="80"/>
      <c r="CQ1450" s="80"/>
      <c r="CR1450" s="80"/>
      <c r="CS1450" s="80"/>
      <c r="CT1450" s="80"/>
      <c r="CU1450" s="80"/>
      <c r="CV1450" s="80"/>
      <c r="CW1450" s="80"/>
      <c r="CX1450" s="80"/>
      <c r="CY1450" s="80"/>
      <c r="CZ1450" s="80"/>
      <c r="DA1450" s="80"/>
      <c r="DB1450" s="80"/>
      <c r="DC1450" s="80"/>
      <c r="DD1450" s="80"/>
      <c r="DE1450" s="80"/>
      <c r="DF1450" s="80"/>
      <c r="DG1450" s="80"/>
      <c r="DH1450" s="80"/>
      <c r="DI1450" s="80"/>
      <c r="DJ1450" s="80"/>
      <c r="DK1450" s="80"/>
      <c r="DL1450" s="80"/>
      <c r="DM1450" s="80"/>
      <c r="DN1450" s="80"/>
      <c r="DO1450" s="80"/>
      <c r="DP1450" s="80"/>
      <c r="DQ1450" s="80"/>
      <c r="DR1450" s="80"/>
      <c r="DS1450" s="80"/>
      <c r="DT1450" s="80"/>
      <c r="DU1450" s="80"/>
      <c r="DV1450" s="80"/>
      <c r="DW1450" s="80"/>
      <c r="DX1450" s="80"/>
      <c r="DY1450" s="80"/>
      <c r="DZ1450" s="80"/>
      <c r="EA1450" s="80"/>
      <c r="EB1450" s="80"/>
      <c r="EC1450" s="80"/>
      <c r="ED1450" s="80"/>
      <c r="EE1450" s="80"/>
      <c r="EF1450" s="80"/>
      <c r="EG1450" s="80"/>
      <c r="EH1450" s="80"/>
      <c r="EI1450" s="80"/>
      <c r="EJ1450" s="80"/>
      <c r="EK1450" s="80"/>
      <c r="EL1450" s="80"/>
      <c r="EM1450" s="80"/>
      <c r="EN1450" s="80"/>
      <c r="EO1450" s="80"/>
      <c r="EP1450" s="80"/>
      <c r="EQ1450" s="80"/>
      <c r="ER1450" s="80"/>
      <c r="ES1450" s="80"/>
      <c r="ET1450" s="80"/>
      <c r="EU1450" s="80"/>
      <c r="EV1450" s="80"/>
      <c r="EW1450" s="80"/>
      <c r="EX1450" s="80"/>
      <c r="EY1450" s="80"/>
      <c r="EZ1450" s="80"/>
      <c r="FA1450" s="80"/>
      <c r="FB1450" s="80"/>
      <c r="FC1450" s="80"/>
      <c r="FD1450" s="80"/>
      <c r="FE1450" s="80"/>
      <c r="FF1450" s="80"/>
      <c r="FG1450" s="80"/>
      <c r="FH1450" s="80"/>
      <c r="FI1450" s="80"/>
      <c r="FJ1450" s="80"/>
      <c r="FK1450" s="80"/>
      <c r="FL1450" s="80"/>
      <c r="FM1450" s="80"/>
      <c r="FN1450" s="80"/>
      <c r="FO1450" s="80"/>
      <c r="FP1450" s="80"/>
      <c r="FQ1450" s="80"/>
      <c r="FR1450" s="80"/>
      <c r="FS1450" s="80"/>
      <c r="FT1450" s="80"/>
      <c r="FU1450" s="80"/>
      <c r="FV1450" s="80"/>
      <c r="FW1450" s="80"/>
      <c r="FX1450" s="80"/>
      <c r="FY1450" s="80"/>
      <c r="FZ1450" s="80"/>
      <c r="GA1450" s="80"/>
      <c r="GB1450" s="80"/>
      <c r="GC1450" s="80"/>
      <c r="GD1450" s="80"/>
      <c r="GE1450" s="80"/>
      <c r="GF1450" s="80"/>
      <c r="GG1450" s="80"/>
      <c r="GH1450" s="80"/>
      <c r="GI1450" s="80"/>
      <c r="GJ1450" s="80"/>
      <c r="GK1450" s="80"/>
      <c r="GL1450" s="80"/>
      <c r="GM1450" s="80"/>
      <c r="GN1450" s="80"/>
      <c r="GO1450" s="80"/>
      <c r="GP1450" s="80"/>
      <c r="GQ1450" s="80"/>
      <c r="GR1450" s="80"/>
      <c r="GS1450" s="80"/>
      <c r="GT1450" s="80"/>
      <c r="GU1450" s="80"/>
      <c r="GV1450" s="80"/>
      <c r="GW1450" s="80"/>
      <c r="GX1450" s="80"/>
      <c r="GY1450" s="80"/>
      <c r="GZ1450" s="80"/>
      <c r="HA1450" s="80"/>
      <c r="HB1450" s="80"/>
      <c r="HC1450" s="80"/>
      <c r="HD1450" s="80"/>
      <c r="HE1450" s="80"/>
      <c r="HF1450" s="80"/>
      <c r="HG1450" s="80"/>
      <c r="HH1450" s="80"/>
      <c r="HI1450" s="80"/>
      <c r="HJ1450" s="80"/>
      <c r="HK1450" s="80"/>
      <c r="HL1450" s="80"/>
      <c r="HM1450" s="80"/>
      <c r="HN1450" s="80"/>
      <c r="HO1450" s="80"/>
      <c r="HP1450" s="80"/>
      <c r="HQ1450" s="80"/>
      <c r="HR1450" s="80"/>
      <c r="HS1450" s="80"/>
      <c r="HT1450" s="80"/>
      <c r="HU1450" s="80"/>
      <c r="HV1450" s="80"/>
      <c r="HW1450" s="80"/>
      <c r="HX1450" s="80"/>
      <c r="HY1450" s="80"/>
      <c r="HZ1450" s="80"/>
      <c r="IA1450" s="80"/>
      <c r="IB1450" s="80"/>
      <c r="IC1450" s="80"/>
      <c r="ID1450" s="80"/>
      <c r="IE1450" s="80"/>
      <c r="IF1450" s="80"/>
      <c r="IG1450" s="80"/>
      <c r="IH1450" s="80"/>
      <c r="II1450" s="80"/>
      <c r="IJ1450" s="80"/>
      <c r="IK1450" s="80"/>
      <c r="IL1450" s="80"/>
      <c r="IM1450" s="80"/>
      <c r="IN1450" s="80"/>
      <c r="IO1450" s="80"/>
      <c r="IP1450" s="80"/>
      <c r="IQ1450" s="80"/>
      <c r="IR1450" s="80"/>
      <c r="IS1450" s="80"/>
      <c r="IT1450" s="80"/>
      <c r="IU1450" s="80"/>
      <c r="IV1450" s="80"/>
      <c r="IW1450" s="80"/>
      <c r="IX1450" s="80"/>
      <c r="IY1450" s="80"/>
      <c r="IZ1450" s="80"/>
      <c r="JA1450" s="80"/>
      <c r="JB1450" s="80"/>
      <c r="JC1450" s="80"/>
      <c r="JD1450" s="80"/>
      <c r="JE1450" s="80"/>
      <c r="JF1450" s="80"/>
      <c r="JG1450" s="80"/>
      <c r="JH1450" s="80"/>
      <c r="JI1450" s="80"/>
      <c r="JJ1450" s="80"/>
      <c r="JK1450" s="80"/>
      <c r="JL1450" s="80"/>
      <c r="JM1450" s="80"/>
      <c r="JN1450" s="80"/>
      <c r="JO1450" s="80"/>
      <c r="JP1450" s="80"/>
      <c r="JQ1450" s="80"/>
      <c r="JR1450" s="80"/>
      <c r="JS1450" s="80"/>
      <c r="JT1450" s="80"/>
      <c r="JU1450" s="80"/>
      <c r="JV1450" s="80"/>
      <c r="JW1450" s="80"/>
      <c r="JX1450" s="80"/>
      <c r="JY1450" s="80"/>
      <c r="JZ1450" s="80"/>
      <c r="KA1450" s="80"/>
      <c r="KB1450" s="80"/>
      <c r="KC1450" s="80"/>
      <c r="KD1450" s="80"/>
      <c r="KE1450" s="80"/>
      <c r="KF1450" s="80"/>
      <c r="KG1450" s="80"/>
      <c r="KH1450" s="80"/>
      <c r="KI1450" s="80"/>
      <c r="KJ1450" s="80"/>
      <c r="KK1450" s="80"/>
      <c r="KL1450" s="80"/>
      <c r="KM1450" s="80"/>
      <c r="KN1450" s="80"/>
      <c r="KO1450" s="80"/>
      <c r="KP1450" s="80"/>
      <c r="KQ1450" s="80"/>
      <c r="KR1450" s="80"/>
      <c r="KS1450" s="80"/>
      <c r="KT1450" s="80"/>
      <c r="KU1450" s="80"/>
      <c r="KV1450" s="80"/>
      <c r="KW1450" s="80"/>
      <c r="KX1450" s="80"/>
      <c r="KY1450" s="80"/>
      <c r="KZ1450" s="80"/>
      <c r="LA1450" s="80"/>
      <c r="LB1450" s="80"/>
      <c r="LC1450" s="80"/>
      <c r="LD1450" s="80"/>
      <c r="LE1450" s="80"/>
      <c r="LF1450" s="80"/>
      <c r="LG1450" s="80"/>
      <c r="LH1450" s="80"/>
      <c r="LI1450" s="80"/>
      <c r="LJ1450" s="80"/>
      <c r="LK1450" s="80"/>
      <c r="LL1450" s="80"/>
      <c r="LM1450" s="80"/>
      <c r="LN1450" s="80"/>
      <c r="LO1450" s="80"/>
      <c r="LP1450" s="80"/>
      <c r="LQ1450" s="80"/>
      <c r="LR1450" s="80"/>
      <c r="LS1450" s="80"/>
      <c r="LT1450" s="80"/>
      <c r="LU1450" s="80"/>
      <c r="LV1450" s="80"/>
      <c r="LW1450" s="80"/>
      <c r="LX1450" s="80"/>
      <c r="LY1450" s="80"/>
      <c r="LZ1450" s="80"/>
      <c r="MA1450" s="80"/>
      <c r="MB1450" s="80"/>
      <c r="MC1450" s="80"/>
      <c r="MD1450" s="80"/>
      <c r="ME1450" s="80"/>
      <c r="MF1450" s="80"/>
      <c r="MG1450" s="80"/>
      <c r="MH1450" s="80"/>
      <c r="MI1450" s="80"/>
      <c r="MJ1450" s="80"/>
      <c r="MK1450" s="80"/>
      <c r="ML1450" s="80"/>
      <c r="MM1450" s="80"/>
      <c r="MN1450" s="80"/>
      <c r="MO1450" s="80"/>
      <c r="MP1450" s="80"/>
      <c r="MQ1450" s="80"/>
      <c r="MR1450" s="80"/>
      <c r="MS1450" s="80"/>
      <c r="MT1450" s="80"/>
      <c r="MU1450" s="80"/>
      <c r="MV1450" s="80"/>
      <c r="MW1450" s="80"/>
      <c r="MX1450" s="80"/>
      <c r="MY1450" s="80"/>
      <c r="MZ1450" s="80"/>
      <c r="NA1450" s="80"/>
      <c r="NB1450" s="80"/>
      <c r="NC1450" s="80"/>
      <c r="ND1450" s="80"/>
      <c r="NE1450" s="80"/>
      <c r="NF1450" s="80"/>
      <c r="NG1450" s="81"/>
      <c r="NH1450" s="81"/>
      <c r="NI1450" s="81"/>
      <c r="NJ1450" s="80"/>
      <c r="NK1450" s="79"/>
      <c r="NL1450" s="79"/>
      <c r="NM1450" s="79"/>
      <c r="NN1450" s="79"/>
      <c r="NO1450" s="79"/>
      <c r="NP1450" s="79"/>
      <c r="NQ1450" s="79"/>
      <c r="NR1450" s="79"/>
      <c r="NS1450" s="79"/>
      <c r="NT1450" s="79"/>
      <c r="NU1450" s="79"/>
      <c r="NV1450" s="80"/>
    </row>
    <row r="1451" spans="1:386" s="48" customFormat="1" x14ac:dyDescent="0.2">
      <c r="A1451" s="78"/>
      <c r="B1451" s="79"/>
      <c r="C1451" s="79"/>
      <c r="D1451" s="242"/>
      <c r="E1451" s="228"/>
      <c r="F1451" s="80"/>
      <c r="G1451" s="80"/>
      <c r="H1451" s="80"/>
      <c r="I1451" s="80"/>
      <c r="J1451" s="80"/>
      <c r="K1451" s="80"/>
      <c r="L1451" s="80"/>
      <c r="M1451" s="80"/>
      <c r="N1451" s="80"/>
      <c r="O1451" s="80"/>
      <c r="P1451" s="80"/>
      <c r="Q1451" s="80"/>
      <c r="R1451" s="80"/>
      <c r="S1451" s="80"/>
      <c r="T1451" s="80"/>
      <c r="U1451" s="80"/>
      <c r="V1451" s="80"/>
      <c r="W1451" s="80"/>
      <c r="X1451" s="80"/>
      <c r="Y1451" s="80"/>
      <c r="Z1451" s="80"/>
      <c r="AA1451" s="80"/>
      <c r="AB1451" s="80"/>
      <c r="AC1451" s="80"/>
      <c r="AD1451" s="80"/>
      <c r="AE1451" s="80"/>
      <c r="AF1451" s="80"/>
      <c r="AG1451" s="80"/>
      <c r="AH1451" s="80"/>
      <c r="AI1451" s="80"/>
      <c r="AJ1451" s="80"/>
      <c r="AK1451" s="80"/>
      <c r="AL1451" s="80"/>
      <c r="AM1451" s="80"/>
      <c r="AN1451" s="80"/>
      <c r="AO1451" s="80"/>
      <c r="AP1451" s="80"/>
      <c r="AQ1451" s="80"/>
      <c r="AR1451" s="80"/>
      <c r="AS1451" s="80"/>
      <c r="AT1451" s="80"/>
      <c r="AU1451" s="80"/>
      <c r="AV1451" s="80"/>
      <c r="AW1451" s="80"/>
      <c r="AX1451" s="80"/>
      <c r="AY1451" s="80"/>
      <c r="AZ1451" s="80"/>
      <c r="BA1451" s="80"/>
      <c r="BB1451" s="80"/>
      <c r="BC1451" s="80"/>
      <c r="BD1451" s="80"/>
      <c r="BE1451" s="80"/>
      <c r="BF1451" s="80"/>
      <c r="BG1451" s="80"/>
      <c r="BH1451" s="80"/>
      <c r="BI1451" s="80"/>
      <c r="BJ1451" s="80"/>
      <c r="BK1451" s="80"/>
      <c r="BL1451" s="80"/>
      <c r="BM1451" s="80"/>
      <c r="BN1451" s="80"/>
      <c r="BO1451" s="80"/>
      <c r="BP1451" s="80"/>
      <c r="BQ1451" s="80"/>
      <c r="BR1451" s="80"/>
      <c r="BS1451" s="80"/>
      <c r="BT1451" s="80"/>
      <c r="BU1451" s="80"/>
      <c r="BV1451" s="80"/>
      <c r="BW1451" s="80"/>
      <c r="BX1451" s="80"/>
      <c r="BY1451" s="80"/>
      <c r="BZ1451" s="80"/>
      <c r="CA1451" s="80"/>
      <c r="CB1451" s="80"/>
      <c r="CC1451" s="80"/>
      <c r="CD1451" s="80"/>
      <c r="CE1451" s="80"/>
      <c r="CF1451" s="80"/>
      <c r="CG1451" s="80"/>
      <c r="CH1451" s="80"/>
      <c r="CI1451" s="80"/>
      <c r="CJ1451" s="80"/>
      <c r="CK1451" s="80"/>
      <c r="CL1451" s="80"/>
      <c r="CM1451" s="80"/>
      <c r="CN1451" s="80"/>
      <c r="CO1451" s="80"/>
      <c r="CP1451" s="80"/>
      <c r="CQ1451" s="80"/>
      <c r="CR1451" s="80"/>
      <c r="CS1451" s="80"/>
      <c r="CT1451" s="80"/>
      <c r="CU1451" s="80"/>
      <c r="CV1451" s="80"/>
      <c r="CW1451" s="80"/>
      <c r="CX1451" s="80"/>
      <c r="CY1451" s="80"/>
      <c r="CZ1451" s="80"/>
      <c r="DA1451" s="80"/>
      <c r="DB1451" s="80"/>
      <c r="DC1451" s="80"/>
      <c r="DD1451" s="80"/>
      <c r="DE1451" s="80"/>
      <c r="DF1451" s="80"/>
      <c r="DG1451" s="80"/>
      <c r="DH1451" s="80"/>
      <c r="DI1451" s="80"/>
      <c r="DJ1451" s="80"/>
      <c r="DK1451" s="80"/>
      <c r="DL1451" s="80"/>
      <c r="DM1451" s="80"/>
      <c r="DN1451" s="80"/>
      <c r="DO1451" s="80"/>
      <c r="DP1451" s="80"/>
      <c r="DQ1451" s="80"/>
      <c r="DR1451" s="80"/>
      <c r="DS1451" s="80"/>
      <c r="DT1451" s="80"/>
      <c r="DU1451" s="80"/>
      <c r="DV1451" s="80"/>
      <c r="DW1451" s="80"/>
      <c r="DX1451" s="80"/>
      <c r="DY1451" s="80"/>
      <c r="DZ1451" s="80"/>
      <c r="EA1451" s="80"/>
      <c r="EB1451" s="80"/>
      <c r="EC1451" s="80"/>
      <c r="ED1451" s="80"/>
      <c r="EE1451" s="80"/>
      <c r="EF1451" s="80"/>
      <c r="EG1451" s="80"/>
      <c r="EH1451" s="80"/>
      <c r="EI1451" s="80"/>
      <c r="EJ1451" s="80"/>
      <c r="EK1451" s="80"/>
      <c r="EL1451" s="80"/>
      <c r="EM1451" s="80"/>
      <c r="EN1451" s="80"/>
      <c r="EO1451" s="80"/>
      <c r="EP1451" s="80"/>
      <c r="EQ1451" s="80"/>
      <c r="ER1451" s="80"/>
      <c r="ES1451" s="80"/>
      <c r="ET1451" s="80"/>
      <c r="EU1451" s="80"/>
      <c r="EV1451" s="80"/>
      <c r="EW1451" s="80"/>
      <c r="EX1451" s="80"/>
      <c r="EY1451" s="80"/>
      <c r="EZ1451" s="80"/>
      <c r="FA1451" s="80"/>
      <c r="FB1451" s="80"/>
      <c r="FC1451" s="80"/>
      <c r="FD1451" s="80"/>
      <c r="FE1451" s="80"/>
      <c r="FF1451" s="80"/>
      <c r="FG1451" s="80"/>
      <c r="FH1451" s="80"/>
      <c r="FI1451" s="80"/>
      <c r="FJ1451" s="80"/>
      <c r="FK1451" s="80"/>
      <c r="FL1451" s="80"/>
      <c r="FM1451" s="80"/>
      <c r="FN1451" s="80"/>
      <c r="FO1451" s="80"/>
      <c r="FP1451" s="80"/>
      <c r="FQ1451" s="80"/>
      <c r="FR1451" s="80"/>
      <c r="FS1451" s="80"/>
      <c r="FT1451" s="80"/>
      <c r="FU1451" s="80"/>
      <c r="FV1451" s="80"/>
      <c r="FW1451" s="80"/>
      <c r="FX1451" s="80"/>
      <c r="FY1451" s="80"/>
      <c r="FZ1451" s="80"/>
      <c r="GA1451" s="80"/>
      <c r="GB1451" s="80"/>
      <c r="GC1451" s="80"/>
      <c r="GD1451" s="80"/>
      <c r="GE1451" s="80"/>
      <c r="GF1451" s="80"/>
      <c r="GG1451" s="80"/>
      <c r="GH1451" s="80"/>
      <c r="GI1451" s="80"/>
      <c r="GJ1451" s="80"/>
      <c r="GK1451" s="80"/>
      <c r="GL1451" s="80"/>
      <c r="GM1451" s="80"/>
      <c r="GN1451" s="80"/>
      <c r="GO1451" s="80"/>
      <c r="GP1451" s="80"/>
      <c r="GQ1451" s="80"/>
      <c r="GR1451" s="80"/>
      <c r="GS1451" s="80"/>
      <c r="GT1451" s="80"/>
      <c r="GU1451" s="80"/>
      <c r="GV1451" s="80"/>
      <c r="GW1451" s="80"/>
      <c r="GX1451" s="80"/>
      <c r="GY1451" s="80"/>
      <c r="GZ1451" s="80"/>
      <c r="HA1451" s="80"/>
      <c r="HB1451" s="80"/>
      <c r="HC1451" s="80"/>
      <c r="HD1451" s="80"/>
      <c r="HE1451" s="80"/>
      <c r="HF1451" s="80"/>
      <c r="HG1451" s="80"/>
      <c r="HH1451" s="80"/>
      <c r="HI1451" s="80"/>
      <c r="HJ1451" s="80"/>
      <c r="HK1451" s="80"/>
      <c r="HL1451" s="80"/>
      <c r="HM1451" s="80"/>
      <c r="HN1451" s="80"/>
      <c r="HO1451" s="80"/>
      <c r="HP1451" s="80"/>
      <c r="HQ1451" s="80"/>
      <c r="HR1451" s="80"/>
      <c r="HS1451" s="80"/>
      <c r="HT1451" s="80"/>
      <c r="HU1451" s="80"/>
      <c r="HV1451" s="80"/>
      <c r="HW1451" s="80"/>
      <c r="HX1451" s="80"/>
      <c r="HY1451" s="80"/>
      <c r="HZ1451" s="80"/>
      <c r="IA1451" s="80"/>
      <c r="IB1451" s="80"/>
      <c r="IC1451" s="80"/>
      <c r="ID1451" s="80"/>
      <c r="IE1451" s="80"/>
      <c r="IF1451" s="80"/>
      <c r="IG1451" s="80"/>
      <c r="IH1451" s="80"/>
      <c r="II1451" s="80"/>
      <c r="IJ1451" s="80"/>
      <c r="IK1451" s="80"/>
      <c r="IL1451" s="80"/>
      <c r="IM1451" s="80"/>
      <c r="IN1451" s="80"/>
      <c r="IO1451" s="80"/>
      <c r="IP1451" s="80"/>
      <c r="IQ1451" s="80"/>
      <c r="IR1451" s="80"/>
      <c r="IS1451" s="80"/>
      <c r="IT1451" s="80"/>
      <c r="IU1451" s="80"/>
      <c r="IV1451" s="80"/>
      <c r="IW1451" s="80"/>
      <c r="IX1451" s="80"/>
      <c r="IY1451" s="80"/>
      <c r="IZ1451" s="80"/>
      <c r="JA1451" s="80"/>
      <c r="JB1451" s="80"/>
      <c r="JC1451" s="80"/>
      <c r="JD1451" s="80"/>
      <c r="JE1451" s="80"/>
      <c r="JF1451" s="80"/>
      <c r="JG1451" s="80"/>
      <c r="JH1451" s="80"/>
      <c r="JI1451" s="80"/>
      <c r="JJ1451" s="80"/>
      <c r="JK1451" s="80"/>
      <c r="JL1451" s="80"/>
      <c r="JM1451" s="80"/>
      <c r="JN1451" s="80"/>
      <c r="JO1451" s="80"/>
      <c r="JP1451" s="80"/>
      <c r="JQ1451" s="80"/>
      <c r="JR1451" s="80"/>
      <c r="JS1451" s="80"/>
      <c r="JT1451" s="80"/>
      <c r="JU1451" s="80"/>
      <c r="JV1451" s="80"/>
      <c r="JW1451" s="80"/>
      <c r="JX1451" s="80"/>
      <c r="JY1451" s="80"/>
      <c r="JZ1451" s="80"/>
      <c r="KA1451" s="80"/>
      <c r="KB1451" s="80"/>
      <c r="KC1451" s="80"/>
      <c r="KD1451" s="80"/>
      <c r="KE1451" s="80"/>
      <c r="KF1451" s="80"/>
      <c r="KG1451" s="80"/>
      <c r="KH1451" s="80"/>
      <c r="KI1451" s="80"/>
      <c r="KJ1451" s="80"/>
      <c r="KK1451" s="80"/>
      <c r="KL1451" s="80"/>
      <c r="KM1451" s="80"/>
      <c r="KN1451" s="80"/>
      <c r="KO1451" s="80"/>
      <c r="KP1451" s="80"/>
      <c r="KQ1451" s="80"/>
      <c r="KR1451" s="80"/>
      <c r="KS1451" s="80"/>
      <c r="KT1451" s="80"/>
      <c r="KU1451" s="80"/>
      <c r="KV1451" s="80"/>
      <c r="KW1451" s="80"/>
      <c r="KX1451" s="80"/>
      <c r="KY1451" s="80"/>
      <c r="KZ1451" s="80"/>
      <c r="LA1451" s="80"/>
      <c r="LB1451" s="80"/>
      <c r="LC1451" s="80"/>
      <c r="LD1451" s="80"/>
      <c r="LE1451" s="80"/>
      <c r="LF1451" s="80"/>
      <c r="LG1451" s="80"/>
      <c r="LH1451" s="80"/>
      <c r="LI1451" s="80"/>
      <c r="LJ1451" s="80"/>
      <c r="LK1451" s="80"/>
      <c r="LL1451" s="80"/>
      <c r="LM1451" s="80"/>
      <c r="LN1451" s="80"/>
      <c r="LO1451" s="80"/>
      <c r="LP1451" s="80"/>
      <c r="LQ1451" s="80"/>
      <c r="LR1451" s="80"/>
      <c r="LS1451" s="80"/>
      <c r="LT1451" s="80"/>
      <c r="LU1451" s="80"/>
      <c r="LV1451" s="80"/>
      <c r="LW1451" s="80"/>
      <c r="LX1451" s="80"/>
      <c r="LY1451" s="80"/>
      <c r="LZ1451" s="80"/>
      <c r="MA1451" s="80"/>
      <c r="MB1451" s="80"/>
      <c r="MC1451" s="80"/>
      <c r="MD1451" s="80"/>
      <c r="ME1451" s="80"/>
      <c r="MF1451" s="80"/>
      <c r="MG1451" s="80"/>
      <c r="MH1451" s="80"/>
      <c r="MI1451" s="80"/>
      <c r="MJ1451" s="80"/>
      <c r="MK1451" s="80"/>
      <c r="ML1451" s="80"/>
      <c r="MM1451" s="80"/>
      <c r="MN1451" s="80"/>
      <c r="MO1451" s="80"/>
      <c r="MP1451" s="80"/>
      <c r="MQ1451" s="80"/>
      <c r="MR1451" s="80"/>
      <c r="MS1451" s="80"/>
      <c r="MT1451" s="80"/>
      <c r="MU1451" s="80"/>
      <c r="MV1451" s="80"/>
      <c r="MW1451" s="80"/>
      <c r="MX1451" s="80"/>
      <c r="MY1451" s="80"/>
      <c r="MZ1451" s="80"/>
      <c r="NA1451" s="80"/>
      <c r="NB1451" s="80"/>
      <c r="NC1451" s="80"/>
      <c r="ND1451" s="80"/>
      <c r="NE1451" s="80"/>
      <c r="NF1451" s="80"/>
      <c r="NG1451" s="81"/>
      <c r="NH1451" s="81"/>
      <c r="NI1451" s="81"/>
      <c r="NJ1451" s="80"/>
      <c r="NK1451" s="79"/>
      <c r="NL1451" s="79"/>
      <c r="NM1451" s="79"/>
      <c r="NN1451" s="79"/>
      <c r="NO1451" s="79"/>
      <c r="NP1451" s="79"/>
      <c r="NQ1451" s="79"/>
      <c r="NR1451" s="79"/>
      <c r="NS1451" s="79"/>
      <c r="NT1451" s="79"/>
      <c r="NU1451" s="79"/>
      <c r="NV1451" s="80"/>
    </row>
    <row r="1452" spans="1:386" s="48" customFormat="1" x14ac:dyDescent="0.2">
      <c r="A1452" s="78"/>
      <c r="B1452" s="79"/>
      <c r="C1452" s="79"/>
      <c r="D1452" s="242"/>
      <c r="E1452" s="228"/>
      <c r="F1452" s="80"/>
      <c r="G1452" s="80"/>
      <c r="H1452" s="80"/>
      <c r="I1452" s="80"/>
      <c r="J1452" s="80"/>
      <c r="K1452" s="80"/>
      <c r="L1452" s="80"/>
      <c r="M1452" s="80"/>
      <c r="N1452" s="80"/>
      <c r="O1452" s="80"/>
      <c r="P1452" s="80"/>
      <c r="Q1452" s="80"/>
      <c r="R1452" s="80"/>
      <c r="S1452" s="80"/>
      <c r="T1452" s="80"/>
      <c r="U1452" s="80"/>
      <c r="V1452" s="80"/>
      <c r="W1452" s="80"/>
      <c r="X1452" s="80"/>
      <c r="Y1452" s="80"/>
      <c r="Z1452" s="80"/>
      <c r="AA1452" s="80"/>
      <c r="AB1452" s="80"/>
      <c r="AC1452" s="80"/>
      <c r="AD1452" s="80"/>
      <c r="AE1452" s="80"/>
      <c r="AF1452" s="80"/>
      <c r="AG1452" s="80"/>
      <c r="AH1452" s="80"/>
      <c r="AI1452" s="80"/>
      <c r="AJ1452" s="80"/>
      <c r="AK1452" s="80"/>
      <c r="AL1452" s="80"/>
      <c r="AM1452" s="80"/>
      <c r="AN1452" s="80"/>
      <c r="AO1452" s="80"/>
      <c r="AP1452" s="80"/>
      <c r="AQ1452" s="80"/>
      <c r="AR1452" s="80"/>
      <c r="AS1452" s="80"/>
      <c r="AT1452" s="80"/>
      <c r="AU1452" s="80"/>
      <c r="AV1452" s="80"/>
      <c r="AW1452" s="80"/>
      <c r="AX1452" s="80"/>
      <c r="AY1452" s="80"/>
      <c r="AZ1452" s="80"/>
      <c r="BA1452" s="80"/>
      <c r="BB1452" s="80"/>
      <c r="BC1452" s="80"/>
      <c r="BD1452" s="80"/>
      <c r="BE1452" s="80"/>
      <c r="BF1452" s="80"/>
      <c r="BG1452" s="80"/>
      <c r="BH1452" s="80"/>
      <c r="BI1452" s="80"/>
      <c r="BJ1452" s="80"/>
      <c r="BK1452" s="80"/>
      <c r="BL1452" s="80"/>
      <c r="BM1452" s="80"/>
      <c r="BN1452" s="80"/>
      <c r="BO1452" s="80"/>
      <c r="BP1452" s="80"/>
      <c r="BQ1452" s="80"/>
      <c r="BR1452" s="80"/>
      <c r="BS1452" s="80"/>
      <c r="BT1452" s="80"/>
      <c r="BU1452" s="80"/>
      <c r="BV1452" s="80"/>
      <c r="BW1452" s="80"/>
      <c r="BX1452" s="80"/>
      <c r="BY1452" s="80"/>
      <c r="BZ1452" s="80"/>
      <c r="CA1452" s="80"/>
      <c r="CB1452" s="80"/>
      <c r="CC1452" s="80"/>
      <c r="CD1452" s="80"/>
      <c r="CE1452" s="80"/>
      <c r="CF1452" s="80"/>
      <c r="CG1452" s="80"/>
      <c r="CH1452" s="80"/>
      <c r="CI1452" s="80"/>
      <c r="CJ1452" s="80"/>
      <c r="CK1452" s="80"/>
      <c r="CL1452" s="80"/>
      <c r="CM1452" s="80"/>
      <c r="CN1452" s="80"/>
      <c r="CO1452" s="80"/>
      <c r="CP1452" s="80"/>
      <c r="CQ1452" s="80"/>
      <c r="CR1452" s="80"/>
      <c r="CS1452" s="80"/>
      <c r="CT1452" s="80"/>
      <c r="CU1452" s="80"/>
      <c r="CV1452" s="80"/>
      <c r="CW1452" s="80"/>
      <c r="CX1452" s="80"/>
      <c r="CY1452" s="80"/>
      <c r="CZ1452" s="80"/>
      <c r="DA1452" s="80"/>
      <c r="DB1452" s="80"/>
      <c r="DC1452" s="80"/>
      <c r="DD1452" s="80"/>
      <c r="DE1452" s="80"/>
      <c r="DF1452" s="80"/>
      <c r="DG1452" s="80"/>
      <c r="DH1452" s="80"/>
      <c r="DI1452" s="80"/>
      <c r="DJ1452" s="80"/>
      <c r="DK1452" s="80"/>
      <c r="DL1452" s="80"/>
      <c r="DM1452" s="80"/>
      <c r="DN1452" s="80"/>
      <c r="DO1452" s="80"/>
      <c r="DP1452" s="80"/>
      <c r="DQ1452" s="80"/>
      <c r="DR1452" s="80"/>
      <c r="DS1452" s="80"/>
      <c r="DT1452" s="80"/>
      <c r="DU1452" s="80"/>
      <c r="DV1452" s="80"/>
      <c r="DW1452" s="80"/>
      <c r="DX1452" s="80"/>
      <c r="DY1452" s="80"/>
      <c r="DZ1452" s="80"/>
      <c r="EA1452" s="80"/>
      <c r="EB1452" s="80"/>
      <c r="EC1452" s="80"/>
      <c r="ED1452" s="80"/>
      <c r="EE1452" s="80"/>
      <c r="EF1452" s="80"/>
      <c r="EG1452" s="80"/>
      <c r="EH1452" s="80"/>
      <c r="EI1452" s="80"/>
      <c r="EJ1452" s="80"/>
      <c r="EK1452" s="80"/>
      <c r="EL1452" s="80"/>
      <c r="EM1452" s="80"/>
      <c r="EN1452" s="80"/>
      <c r="EO1452" s="80"/>
      <c r="EP1452" s="80"/>
      <c r="EQ1452" s="80"/>
      <c r="ER1452" s="80"/>
      <c r="ES1452" s="80"/>
      <c r="ET1452" s="80"/>
      <c r="EU1452" s="80"/>
      <c r="EV1452" s="80"/>
      <c r="EW1452" s="80"/>
      <c r="EX1452" s="80"/>
      <c r="EY1452" s="80"/>
      <c r="EZ1452" s="80"/>
      <c r="FA1452" s="80"/>
      <c r="FB1452" s="80"/>
      <c r="FC1452" s="80"/>
      <c r="FD1452" s="80"/>
      <c r="FE1452" s="80"/>
      <c r="FF1452" s="80"/>
      <c r="FG1452" s="80"/>
      <c r="FH1452" s="80"/>
      <c r="FI1452" s="80"/>
      <c r="FJ1452" s="80"/>
      <c r="FK1452" s="80"/>
      <c r="FL1452" s="80"/>
      <c r="FM1452" s="80"/>
      <c r="FN1452" s="80"/>
      <c r="FO1452" s="80"/>
      <c r="FP1452" s="80"/>
      <c r="FQ1452" s="80"/>
      <c r="FR1452" s="80"/>
      <c r="FS1452" s="80"/>
      <c r="FT1452" s="80"/>
      <c r="FU1452" s="80"/>
      <c r="FV1452" s="80"/>
      <c r="FW1452" s="80"/>
      <c r="FX1452" s="80"/>
      <c r="FY1452" s="80"/>
      <c r="FZ1452" s="80"/>
      <c r="GA1452" s="80"/>
      <c r="GB1452" s="80"/>
      <c r="GC1452" s="80"/>
      <c r="GD1452" s="80"/>
      <c r="GE1452" s="80"/>
      <c r="GF1452" s="80"/>
      <c r="GG1452" s="80"/>
      <c r="GH1452" s="80"/>
      <c r="GI1452" s="80"/>
      <c r="GJ1452" s="80"/>
      <c r="GK1452" s="80"/>
      <c r="GL1452" s="80"/>
      <c r="GM1452" s="80"/>
      <c r="GN1452" s="80"/>
      <c r="GO1452" s="80"/>
      <c r="GP1452" s="80"/>
      <c r="GQ1452" s="80"/>
      <c r="GR1452" s="80"/>
      <c r="GS1452" s="80"/>
      <c r="GT1452" s="80"/>
      <c r="GU1452" s="80"/>
      <c r="GV1452" s="80"/>
      <c r="GW1452" s="80"/>
      <c r="GX1452" s="80"/>
      <c r="GY1452" s="80"/>
      <c r="GZ1452" s="80"/>
      <c r="HA1452" s="80"/>
      <c r="HB1452" s="80"/>
      <c r="HC1452" s="80"/>
      <c r="HD1452" s="80"/>
      <c r="HE1452" s="80"/>
      <c r="HF1452" s="80"/>
      <c r="HG1452" s="80"/>
      <c r="HH1452" s="80"/>
      <c r="HI1452" s="80"/>
      <c r="HJ1452" s="80"/>
      <c r="HK1452" s="80"/>
      <c r="HL1452" s="80"/>
      <c r="HM1452" s="80"/>
      <c r="HN1452" s="80"/>
      <c r="HO1452" s="80"/>
      <c r="HP1452" s="80"/>
      <c r="HQ1452" s="80"/>
      <c r="HR1452" s="80"/>
      <c r="HS1452" s="80"/>
      <c r="HT1452" s="80"/>
      <c r="HU1452" s="80"/>
      <c r="HV1452" s="80"/>
      <c r="HW1452" s="80"/>
      <c r="HX1452" s="80"/>
      <c r="HY1452" s="80"/>
      <c r="HZ1452" s="80"/>
      <c r="IA1452" s="80"/>
      <c r="IB1452" s="80"/>
      <c r="IC1452" s="80"/>
      <c r="ID1452" s="80"/>
      <c r="IE1452" s="80"/>
      <c r="IF1452" s="80"/>
      <c r="IG1452" s="80"/>
      <c r="IH1452" s="80"/>
      <c r="II1452" s="80"/>
      <c r="IJ1452" s="80"/>
      <c r="IK1452" s="80"/>
      <c r="IL1452" s="80"/>
      <c r="IM1452" s="80"/>
      <c r="IN1452" s="80"/>
      <c r="IO1452" s="80"/>
      <c r="IP1452" s="80"/>
      <c r="IQ1452" s="80"/>
      <c r="IR1452" s="80"/>
      <c r="IS1452" s="80"/>
      <c r="IT1452" s="80"/>
      <c r="IU1452" s="80"/>
      <c r="IV1452" s="80"/>
      <c r="IW1452" s="80"/>
      <c r="IX1452" s="80"/>
      <c r="IY1452" s="80"/>
      <c r="IZ1452" s="80"/>
      <c r="JA1452" s="80"/>
      <c r="JB1452" s="80"/>
      <c r="JC1452" s="80"/>
      <c r="JD1452" s="80"/>
      <c r="JE1452" s="80"/>
      <c r="JF1452" s="80"/>
      <c r="JG1452" s="80"/>
      <c r="JH1452" s="80"/>
      <c r="JI1452" s="80"/>
      <c r="JJ1452" s="80"/>
      <c r="JK1452" s="80"/>
      <c r="JL1452" s="80"/>
      <c r="JM1452" s="80"/>
      <c r="JN1452" s="80"/>
      <c r="JO1452" s="80"/>
      <c r="JP1452" s="80"/>
      <c r="JQ1452" s="80"/>
      <c r="JR1452" s="80"/>
      <c r="JS1452" s="80"/>
      <c r="JT1452" s="80"/>
      <c r="JU1452" s="80"/>
      <c r="JV1452" s="80"/>
      <c r="JW1452" s="80"/>
      <c r="JX1452" s="80"/>
      <c r="JY1452" s="80"/>
      <c r="JZ1452" s="80"/>
      <c r="KA1452" s="80"/>
      <c r="KB1452" s="80"/>
      <c r="KC1452" s="80"/>
      <c r="KD1452" s="80"/>
      <c r="KE1452" s="80"/>
      <c r="KF1452" s="80"/>
      <c r="KG1452" s="80"/>
      <c r="KH1452" s="80"/>
      <c r="KI1452" s="80"/>
      <c r="KJ1452" s="80"/>
      <c r="KK1452" s="80"/>
      <c r="KL1452" s="80"/>
      <c r="KM1452" s="80"/>
      <c r="KN1452" s="80"/>
      <c r="KO1452" s="80"/>
      <c r="KP1452" s="80"/>
      <c r="KQ1452" s="80"/>
      <c r="KR1452" s="80"/>
      <c r="KS1452" s="80"/>
      <c r="KT1452" s="80"/>
      <c r="KU1452" s="80"/>
      <c r="KV1452" s="80"/>
      <c r="KW1452" s="80"/>
      <c r="KX1452" s="80"/>
      <c r="KY1452" s="80"/>
      <c r="KZ1452" s="80"/>
      <c r="LA1452" s="80"/>
      <c r="LB1452" s="80"/>
      <c r="LC1452" s="80"/>
      <c r="LD1452" s="80"/>
      <c r="LE1452" s="80"/>
      <c r="LF1452" s="80"/>
      <c r="LG1452" s="80"/>
      <c r="LH1452" s="80"/>
      <c r="LI1452" s="80"/>
      <c r="LJ1452" s="80"/>
      <c r="LK1452" s="80"/>
      <c r="LL1452" s="80"/>
      <c r="LM1452" s="80"/>
      <c r="LN1452" s="80"/>
      <c r="LO1452" s="80"/>
      <c r="LP1452" s="80"/>
      <c r="LQ1452" s="80"/>
      <c r="LR1452" s="80"/>
      <c r="LS1452" s="80"/>
      <c r="LT1452" s="80"/>
      <c r="LU1452" s="80"/>
      <c r="LV1452" s="80"/>
      <c r="LW1452" s="80"/>
      <c r="LX1452" s="80"/>
      <c r="LY1452" s="80"/>
      <c r="LZ1452" s="80"/>
      <c r="MA1452" s="80"/>
      <c r="MB1452" s="80"/>
      <c r="MC1452" s="80"/>
      <c r="MD1452" s="80"/>
      <c r="ME1452" s="80"/>
      <c r="MF1452" s="80"/>
      <c r="MG1452" s="80"/>
      <c r="MH1452" s="80"/>
      <c r="MI1452" s="80"/>
      <c r="MJ1452" s="80"/>
      <c r="MK1452" s="80"/>
      <c r="ML1452" s="80"/>
      <c r="MM1452" s="80"/>
      <c r="MN1452" s="80"/>
      <c r="MO1452" s="80"/>
      <c r="MP1452" s="80"/>
      <c r="MQ1452" s="80"/>
      <c r="MR1452" s="80"/>
      <c r="MS1452" s="80"/>
      <c r="MT1452" s="80"/>
      <c r="MU1452" s="80"/>
      <c r="MV1452" s="80"/>
      <c r="MW1452" s="80"/>
      <c r="MX1452" s="80"/>
      <c r="MY1452" s="80"/>
      <c r="MZ1452" s="80"/>
      <c r="NA1452" s="80"/>
      <c r="NB1452" s="80"/>
      <c r="NC1452" s="80"/>
      <c r="ND1452" s="80"/>
      <c r="NE1452" s="80"/>
      <c r="NF1452" s="80"/>
      <c r="NG1452" s="81"/>
      <c r="NH1452" s="81"/>
      <c r="NI1452" s="81"/>
      <c r="NJ1452" s="80"/>
      <c r="NK1452" s="79"/>
      <c r="NL1452" s="79"/>
      <c r="NM1452" s="79"/>
      <c r="NN1452" s="79"/>
      <c r="NO1452" s="79"/>
      <c r="NP1452" s="79"/>
      <c r="NQ1452" s="79"/>
      <c r="NR1452" s="79"/>
      <c r="NS1452" s="79"/>
      <c r="NT1452" s="79"/>
      <c r="NU1452" s="79"/>
      <c r="NV1452" s="80"/>
    </row>
    <row r="1453" spans="1:386" s="48" customFormat="1" x14ac:dyDescent="0.2">
      <c r="A1453" s="78"/>
      <c r="B1453" s="79"/>
      <c r="C1453" s="79"/>
      <c r="D1453" s="242"/>
      <c r="E1453" s="228"/>
      <c r="F1453" s="80"/>
      <c r="G1453" s="80"/>
      <c r="H1453" s="80"/>
      <c r="I1453" s="80"/>
      <c r="J1453" s="80"/>
      <c r="K1453" s="80"/>
      <c r="L1453" s="80"/>
      <c r="M1453" s="80"/>
      <c r="N1453" s="80"/>
      <c r="O1453" s="80"/>
      <c r="P1453" s="80"/>
      <c r="Q1453" s="80"/>
      <c r="R1453" s="80"/>
      <c r="S1453" s="80"/>
      <c r="T1453" s="80"/>
      <c r="U1453" s="80"/>
      <c r="V1453" s="80"/>
      <c r="W1453" s="80"/>
      <c r="X1453" s="80"/>
      <c r="Y1453" s="80"/>
      <c r="Z1453" s="80"/>
      <c r="AA1453" s="80"/>
      <c r="AB1453" s="80"/>
      <c r="AC1453" s="80"/>
      <c r="AD1453" s="80"/>
      <c r="AE1453" s="80"/>
      <c r="AF1453" s="80"/>
      <c r="AG1453" s="80"/>
      <c r="AH1453" s="80"/>
      <c r="AI1453" s="80"/>
      <c r="AJ1453" s="80"/>
      <c r="AK1453" s="80"/>
      <c r="AL1453" s="80"/>
      <c r="AM1453" s="80"/>
      <c r="AN1453" s="80"/>
      <c r="AO1453" s="80"/>
      <c r="AP1453" s="80"/>
      <c r="AQ1453" s="80"/>
      <c r="AR1453" s="80"/>
      <c r="AS1453" s="80"/>
      <c r="AT1453" s="80"/>
      <c r="AU1453" s="80"/>
      <c r="AV1453" s="80"/>
      <c r="AW1453" s="80"/>
      <c r="AX1453" s="80"/>
      <c r="AY1453" s="80"/>
      <c r="AZ1453" s="80"/>
      <c r="BA1453" s="80"/>
      <c r="BB1453" s="80"/>
      <c r="BC1453" s="80"/>
      <c r="BD1453" s="80"/>
      <c r="BE1453" s="80"/>
      <c r="BF1453" s="80"/>
      <c r="BG1453" s="80"/>
      <c r="BH1453" s="80"/>
      <c r="BI1453" s="80"/>
      <c r="BJ1453" s="80"/>
      <c r="BK1453" s="80"/>
      <c r="BL1453" s="80"/>
      <c r="BM1453" s="80"/>
      <c r="BN1453" s="80"/>
      <c r="BO1453" s="80"/>
      <c r="BP1453" s="80"/>
      <c r="BQ1453" s="80"/>
      <c r="BR1453" s="80"/>
      <c r="BS1453" s="80"/>
      <c r="BT1453" s="80"/>
      <c r="BU1453" s="80"/>
      <c r="BV1453" s="80"/>
      <c r="BW1453" s="80"/>
      <c r="BX1453" s="80"/>
      <c r="BY1453" s="80"/>
      <c r="BZ1453" s="80"/>
      <c r="CA1453" s="80"/>
      <c r="CB1453" s="80"/>
      <c r="CC1453" s="80"/>
      <c r="CD1453" s="80"/>
      <c r="CE1453" s="80"/>
      <c r="CF1453" s="80"/>
      <c r="CG1453" s="80"/>
      <c r="CH1453" s="80"/>
      <c r="CI1453" s="80"/>
      <c r="CJ1453" s="80"/>
      <c r="CK1453" s="80"/>
      <c r="CL1453" s="80"/>
      <c r="CM1453" s="80"/>
      <c r="CN1453" s="80"/>
      <c r="CO1453" s="80"/>
      <c r="CP1453" s="80"/>
      <c r="CQ1453" s="80"/>
      <c r="CR1453" s="80"/>
      <c r="CS1453" s="80"/>
      <c r="CT1453" s="80"/>
      <c r="CU1453" s="80"/>
      <c r="CV1453" s="80"/>
      <c r="CW1453" s="80"/>
      <c r="CX1453" s="80"/>
      <c r="CY1453" s="80"/>
      <c r="CZ1453" s="80"/>
      <c r="DA1453" s="80"/>
      <c r="DB1453" s="80"/>
      <c r="DC1453" s="80"/>
      <c r="DD1453" s="80"/>
      <c r="DE1453" s="80"/>
      <c r="DF1453" s="80"/>
      <c r="DG1453" s="80"/>
      <c r="DH1453" s="80"/>
      <c r="DI1453" s="80"/>
      <c r="DJ1453" s="80"/>
      <c r="DK1453" s="80"/>
      <c r="DL1453" s="80"/>
      <c r="DM1453" s="80"/>
      <c r="DN1453" s="80"/>
      <c r="DO1453" s="80"/>
      <c r="DP1453" s="80"/>
      <c r="DQ1453" s="80"/>
      <c r="DR1453" s="80"/>
      <c r="DS1453" s="80"/>
      <c r="DT1453" s="80"/>
      <c r="DU1453" s="80"/>
      <c r="DV1453" s="80"/>
      <c r="DW1453" s="80"/>
      <c r="DX1453" s="80"/>
      <c r="DY1453" s="80"/>
      <c r="DZ1453" s="80"/>
      <c r="EA1453" s="80"/>
      <c r="EB1453" s="80"/>
      <c r="EC1453" s="80"/>
      <c r="ED1453" s="80"/>
      <c r="EE1453" s="80"/>
      <c r="EF1453" s="80"/>
      <c r="EG1453" s="80"/>
      <c r="EH1453" s="80"/>
      <c r="EI1453" s="80"/>
      <c r="EJ1453" s="80"/>
      <c r="EK1453" s="80"/>
      <c r="EL1453" s="80"/>
      <c r="EM1453" s="80"/>
      <c r="EN1453" s="80"/>
      <c r="EO1453" s="80"/>
      <c r="EP1453" s="80"/>
      <c r="EQ1453" s="80"/>
      <c r="ER1453" s="80"/>
      <c r="ES1453" s="80"/>
      <c r="ET1453" s="80"/>
      <c r="EU1453" s="80"/>
      <c r="EV1453" s="80"/>
      <c r="EW1453" s="80"/>
      <c r="EX1453" s="80"/>
      <c r="EY1453" s="80"/>
      <c r="EZ1453" s="80"/>
      <c r="FA1453" s="80"/>
      <c r="FB1453" s="80"/>
      <c r="FC1453" s="80"/>
      <c r="FD1453" s="80"/>
      <c r="FE1453" s="80"/>
      <c r="FF1453" s="80"/>
      <c r="FG1453" s="80"/>
      <c r="FH1453" s="80"/>
      <c r="FI1453" s="80"/>
      <c r="FJ1453" s="80"/>
      <c r="FK1453" s="80"/>
      <c r="FL1453" s="80"/>
      <c r="FM1453" s="80"/>
      <c r="FN1453" s="80"/>
      <c r="FO1453" s="80"/>
      <c r="FP1453" s="80"/>
      <c r="FQ1453" s="80"/>
      <c r="FR1453" s="80"/>
      <c r="FS1453" s="80"/>
      <c r="FT1453" s="80"/>
      <c r="FU1453" s="80"/>
      <c r="FV1453" s="80"/>
      <c r="FW1453" s="80"/>
      <c r="FX1453" s="80"/>
      <c r="FY1453" s="80"/>
      <c r="FZ1453" s="80"/>
      <c r="GA1453" s="80"/>
      <c r="GB1453" s="80"/>
      <c r="GC1453" s="80"/>
      <c r="GD1453" s="80"/>
      <c r="GE1453" s="80"/>
      <c r="GF1453" s="80"/>
      <c r="GG1453" s="80"/>
      <c r="GH1453" s="80"/>
      <c r="GI1453" s="80"/>
      <c r="GJ1453" s="80"/>
      <c r="GK1453" s="80"/>
      <c r="GL1453" s="80"/>
      <c r="GM1453" s="80"/>
      <c r="GN1453" s="80"/>
      <c r="GO1453" s="80"/>
      <c r="GP1453" s="80"/>
      <c r="GQ1453" s="80"/>
      <c r="GR1453" s="80"/>
      <c r="GS1453" s="80"/>
      <c r="GT1453" s="80"/>
      <c r="GU1453" s="80"/>
      <c r="GV1453" s="80"/>
      <c r="GW1453" s="80"/>
      <c r="GX1453" s="80"/>
      <c r="GY1453" s="80"/>
      <c r="GZ1453" s="80"/>
      <c r="HA1453" s="80"/>
      <c r="HB1453" s="80"/>
      <c r="HC1453" s="80"/>
      <c r="HD1453" s="80"/>
      <c r="HE1453" s="80"/>
      <c r="HF1453" s="80"/>
      <c r="HG1453" s="80"/>
      <c r="HH1453" s="80"/>
      <c r="HI1453" s="80"/>
      <c r="HJ1453" s="80"/>
      <c r="HK1453" s="80"/>
      <c r="HL1453" s="80"/>
      <c r="HM1453" s="80"/>
      <c r="HN1453" s="80"/>
      <c r="HO1453" s="80"/>
      <c r="HP1453" s="80"/>
      <c r="HQ1453" s="80"/>
      <c r="HR1453" s="80"/>
      <c r="HS1453" s="80"/>
      <c r="HT1453" s="80"/>
      <c r="HU1453" s="80"/>
      <c r="HV1453" s="80"/>
      <c r="HW1453" s="80"/>
      <c r="HX1453" s="80"/>
      <c r="HY1453" s="80"/>
      <c r="HZ1453" s="80"/>
      <c r="IA1453" s="80"/>
      <c r="IB1453" s="80"/>
      <c r="IC1453" s="80"/>
      <c r="ID1453" s="80"/>
      <c r="IE1453" s="80"/>
      <c r="IF1453" s="80"/>
      <c r="IG1453" s="80"/>
      <c r="IH1453" s="80"/>
      <c r="II1453" s="80"/>
      <c r="IJ1453" s="80"/>
      <c r="IK1453" s="80"/>
      <c r="IL1453" s="80"/>
      <c r="IM1453" s="80"/>
      <c r="IN1453" s="80"/>
      <c r="IO1453" s="80"/>
      <c r="IP1453" s="80"/>
      <c r="IQ1453" s="80"/>
      <c r="IR1453" s="80"/>
      <c r="IS1453" s="80"/>
      <c r="IT1453" s="80"/>
      <c r="IU1453" s="80"/>
      <c r="IV1453" s="80"/>
      <c r="IW1453" s="80"/>
      <c r="IX1453" s="80"/>
      <c r="IY1453" s="80"/>
      <c r="IZ1453" s="80"/>
      <c r="JA1453" s="80"/>
      <c r="JB1453" s="80"/>
      <c r="JC1453" s="80"/>
      <c r="JD1453" s="80"/>
      <c r="JE1453" s="80"/>
      <c r="JF1453" s="80"/>
      <c r="JG1453" s="80"/>
      <c r="JH1453" s="80"/>
      <c r="JI1453" s="80"/>
      <c r="JJ1453" s="80"/>
      <c r="JK1453" s="80"/>
      <c r="JL1453" s="80"/>
      <c r="JM1453" s="80"/>
      <c r="JN1453" s="80"/>
      <c r="JO1453" s="80"/>
      <c r="JP1453" s="80"/>
      <c r="JQ1453" s="80"/>
      <c r="JR1453" s="80"/>
      <c r="JS1453" s="80"/>
      <c r="JT1453" s="80"/>
      <c r="JU1453" s="80"/>
      <c r="JV1453" s="80"/>
      <c r="JW1453" s="80"/>
      <c r="JX1453" s="80"/>
      <c r="JY1453" s="80"/>
      <c r="JZ1453" s="80"/>
      <c r="KA1453" s="80"/>
      <c r="KB1453" s="80"/>
      <c r="KC1453" s="80"/>
      <c r="KD1453" s="80"/>
      <c r="KE1453" s="80"/>
      <c r="KF1453" s="80"/>
      <c r="KG1453" s="80"/>
      <c r="KH1453" s="80"/>
      <c r="KI1453" s="80"/>
      <c r="KJ1453" s="80"/>
      <c r="KK1453" s="80"/>
      <c r="KL1453" s="80"/>
      <c r="KM1453" s="80"/>
      <c r="KN1453" s="80"/>
      <c r="KO1453" s="80"/>
      <c r="KP1453" s="80"/>
      <c r="KQ1453" s="80"/>
      <c r="KR1453" s="80"/>
      <c r="KS1453" s="80"/>
      <c r="KT1453" s="80"/>
      <c r="KU1453" s="80"/>
      <c r="KV1453" s="80"/>
      <c r="KW1453" s="80"/>
      <c r="KX1453" s="80"/>
      <c r="KY1453" s="80"/>
      <c r="KZ1453" s="80"/>
      <c r="LA1453" s="80"/>
      <c r="LB1453" s="80"/>
      <c r="LC1453" s="80"/>
      <c r="LD1453" s="80"/>
      <c r="LE1453" s="80"/>
      <c r="LF1453" s="80"/>
      <c r="LG1453" s="80"/>
      <c r="LH1453" s="80"/>
      <c r="LI1453" s="80"/>
      <c r="LJ1453" s="80"/>
      <c r="LK1453" s="80"/>
      <c r="LL1453" s="80"/>
      <c r="LM1453" s="80"/>
      <c r="LN1453" s="80"/>
      <c r="LO1453" s="80"/>
      <c r="LP1453" s="80"/>
      <c r="LQ1453" s="80"/>
      <c r="LR1453" s="80"/>
      <c r="LS1453" s="80"/>
      <c r="LT1453" s="80"/>
      <c r="LU1453" s="80"/>
      <c r="LV1453" s="80"/>
      <c r="LW1453" s="80"/>
      <c r="LX1453" s="80"/>
      <c r="LY1453" s="80"/>
      <c r="LZ1453" s="80"/>
      <c r="MA1453" s="80"/>
      <c r="MB1453" s="80"/>
      <c r="MC1453" s="80"/>
      <c r="MD1453" s="80"/>
      <c r="ME1453" s="80"/>
      <c r="MF1453" s="80"/>
      <c r="MG1453" s="80"/>
      <c r="MH1453" s="80"/>
      <c r="MI1453" s="80"/>
      <c r="MJ1453" s="80"/>
      <c r="MK1453" s="80"/>
      <c r="ML1453" s="80"/>
      <c r="MM1453" s="80"/>
      <c r="MN1453" s="80"/>
      <c r="MO1453" s="80"/>
      <c r="MP1453" s="80"/>
      <c r="MQ1453" s="80"/>
      <c r="MR1453" s="80"/>
      <c r="MS1453" s="80"/>
      <c r="MT1453" s="80"/>
      <c r="MU1453" s="80"/>
      <c r="MV1453" s="80"/>
      <c r="MW1453" s="80"/>
      <c r="MX1453" s="80"/>
      <c r="MY1453" s="80"/>
      <c r="MZ1453" s="80"/>
      <c r="NA1453" s="80"/>
      <c r="NB1453" s="80"/>
      <c r="NC1453" s="80"/>
      <c r="ND1453" s="80"/>
      <c r="NE1453" s="80"/>
      <c r="NF1453" s="80"/>
      <c r="NG1453" s="81"/>
      <c r="NH1453" s="81"/>
      <c r="NI1453" s="81"/>
      <c r="NJ1453" s="80"/>
      <c r="NK1453" s="79"/>
      <c r="NL1453" s="79"/>
      <c r="NM1453" s="79"/>
      <c r="NN1453" s="79"/>
      <c r="NO1453" s="79"/>
      <c r="NP1453" s="79"/>
      <c r="NQ1453" s="79"/>
      <c r="NR1453" s="79"/>
      <c r="NS1453" s="79"/>
      <c r="NT1453" s="79"/>
      <c r="NU1453" s="79"/>
      <c r="NV1453" s="80"/>
    </row>
    <row r="1454" spans="1:386" s="48" customFormat="1" x14ac:dyDescent="0.2">
      <c r="A1454" s="78"/>
      <c r="B1454" s="79"/>
      <c r="C1454" s="79"/>
      <c r="D1454" s="242"/>
      <c r="E1454" s="228"/>
      <c r="F1454" s="80"/>
      <c r="G1454" s="80"/>
      <c r="H1454" s="80"/>
      <c r="I1454" s="80"/>
      <c r="J1454" s="80"/>
      <c r="K1454" s="80"/>
      <c r="L1454" s="80"/>
      <c r="M1454" s="80"/>
      <c r="N1454" s="80"/>
      <c r="O1454" s="80"/>
      <c r="P1454" s="80"/>
      <c r="Q1454" s="80"/>
      <c r="R1454" s="80"/>
      <c r="S1454" s="80"/>
      <c r="T1454" s="80"/>
      <c r="U1454" s="80"/>
      <c r="V1454" s="80"/>
      <c r="W1454" s="80"/>
      <c r="X1454" s="80"/>
      <c r="Y1454" s="80"/>
      <c r="Z1454" s="80"/>
      <c r="AA1454" s="80"/>
      <c r="AB1454" s="80"/>
      <c r="AC1454" s="80"/>
      <c r="AD1454" s="80"/>
      <c r="AE1454" s="80"/>
      <c r="AF1454" s="80"/>
      <c r="AG1454" s="80"/>
      <c r="AH1454" s="80"/>
      <c r="AI1454" s="80"/>
      <c r="AJ1454" s="80"/>
      <c r="AK1454" s="80"/>
      <c r="AL1454" s="80"/>
      <c r="AM1454" s="80"/>
      <c r="AN1454" s="80"/>
      <c r="AO1454" s="80"/>
      <c r="AP1454" s="80"/>
      <c r="AQ1454" s="80"/>
      <c r="AR1454" s="80"/>
      <c r="AS1454" s="80"/>
      <c r="AT1454" s="80"/>
      <c r="AU1454" s="80"/>
      <c r="AV1454" s="80"/>
      <c r="AW1454" s="80"/>
      <c r="AX1454" s="80"/>
      <c r="AY1454" s="80"/>
      <c r="AZ1454" s="80"/>
      <c r="BA1454" s="80"/>
      <c r="BB1454" s="80"/>
      <c r="BC1454" s="80"/>
      <c r="BD1454" s="80"/>
      <c r="BE1454" s="80"/>
      <c r="BF1454" s="80"/>
      <c r="BG1454" s="80"/>
      <c r="BH1454" s="80"/>
      <c r="BI1454" s="80"/>
      <c r="BJ1454" s="80"/>
      <c r="BK1454" s="80"/>
      <c r="BL1454" s="80"/>
      <c r="BM1454" s="80"/>
      <c r="BN1454" s="80"/>
      <c r="BO1454" s="80"/>
      <c r="BP1454" s="80"/>
      <c r="BQ1454" s="80"/>
      <c r="BR1454" s="80"/>
      <c r="BS1454" s="80"/>
      <c r="BT1454" s="80"/>
      <c r="BU1454" s="80"/>
      <c r="BV1454" s="80"/>
      <c r="BW1454" s="80"/>
      <c r="BX1454" s="80"/>
      <c r="BY1454" s="80"/>
      <c r="BZ1454" s="80"/>
      <c r="CA1454" s="80"/>
      <c r="CB1454" s="80"/>
      <c r="CC1454" s="80"/>
      <c r="CD1454" s="80"/>
      <c r="CE1454" s="80"/>
      <c r="CF1454" s="80"/>
      <c r="CG1454" s="80"/>
      <c r="CH1454" s="80"/>
      <c r="CI1454" s="80"/>
      <c r="CJ1454" s="80"/>
      <c r="CK1454" s="80"/>
      <c r="CL1454" s="80"/>
      <c r="CM1454" s="80"/>
      <c r="CN1454" s="80"/>
      <c r="CO1454" s="80"/>
      <c r="CP1454" s="80"/>
      <c r="CQ1454" s="80"/>
      <c r="CR1454" s="80"/>
      <c r="CS1454" s="80"/>
      <c r="CT1454" s="80"/>
      <c r="CU1454" s="80"/>
      <c r="CV1454" s="80"/>
      <c r="CW1454" s="80"/>
      <c r="CX1454" s="80"/>
      <c r="CY1454" s="80"/>
      <c r="CZ1454" s="80"/>
      <c r="DA1454" s="80"/>
      <c r="DB1454" s="80"/>
      <c r="DC1454" s="80"/>
      <c r="DD1454" s="80"/>
      <c r="DE1454" s="80"/>
      <c r="DF1454" s="80"/>
      <c r="DG1454" s="80"/>
      <c r="DH1454" s="80"/>
      <c r="DI1454" s="80"/>
      <c r="DJ1454" s="80"/>
      <c r="DK1454" s="80"/>
      <c r="DL1454" s="80"/>
      <c r="DM1454" s="80"/>
      <c r="DN1454" s="80"/>
      <c r="DO1454" s="80"/>
      <c r="DP1454" s="80"/>
      <c r="DQ1454" s="80"/>
      <c r="DR1454" s="80"/>
      <c r="DS1454" s="80"/>
      <c r="DT1454" s="80"/>
      <c r="DU1454" s="80"/>
      <c r="DV1454" s="80"/>
      <c r="DW1454" s="80"/>
      <c r="DX1454" s="80"/>
      <c r="DY1454" s="80"/>
      <c r="DZ1454" s="80"/>
      <c r="EA1454" s="80"/>
      <c r="EB1454" s="80"/>
      <c r="EC1454" s="80"/>
      <c r="ED1454" s="80"/>
      <c r="EE1454" s="80"/>
      <c r="EF1454" s="80"/>
      <c r="EG1454" s="80"/>
      <c r="EH1454" s="80"/>
      <c r="EI1454" s="80"/>
      <c r="EJ1454" s="80"/>
      <c r="EK1454" s="80"/>
      <c r="EL1454" s="80"/>
      <c r="EM1454" s="80"/>
      <c r="EN1454" s="80"/>
      <c r="EO1454" s="80"/>
      <c r="EP1454" s="80"/>
      <c r="EQ1454" s="80"/>
      <c r="ER1454" s="80"/>
      <c r="ES1454" s="80"/>
      <c r="ET1454" s="80"/>
      <c r="EU1454" s="80"/>
      <c r="EV1454" s="80"/>
      <c r="EW1454" s="80"/>
      <c r="EX1454" s="80"/>
      <c r="EY1454" s="80"/>
      <c r="EZ1454" s="80"/>
      <c r="FA1454" s="80"/>
      <c r="FB1454" s="80"/>
      <c r="FC1454" s="80"/>
      <c r="FD1454" s="80"/>
      <c r="FE1454" s="80"/>
      <c r="FF1454" s="80"/>
      <c r="FG1454" s="80"/>
      <c r="FH1454" s="80"/>
      <c r="FI1454" s="80"/>
      <c r="FJ1454" s="80"/>
      <c r="FK1454" s="80"/>
      <c r="FL1454" s="80"/>
      <c r="FM1454" s="80"/>
      <c r="FN1454" s="80"/>
      <c r="FO1454" s="80"/>
      <c r="FP1454" s="80"/>
      <c r="FQ1454" s="80"/>
      <c r="FR1454" s="80"/>
      <c r="FS1454" s="80"/>
      <c r="FT1454" s="80"/>
      <c r="FU1454" s="80"/>
      <c r="FV1454" s="80"/>
      <c r="FW1454" s="80"/>
      <c r="FX1454" s="80"/>
      <c r="FY1454" s="80"/>
      <c r="FZ1454" s="80"/>
      <c r="GA1454" s="80"/>
      <c r="GB1454" s="80"/>
      <c r="GC1454" s="80"/>
      <c r="GD1454" s="80"/>
      <c r="GE1454" s="80"/>
      <c r="GF1454" s="80"/>
      <c r="GG1454" s="80"/>
      <c r="GH1454" s="80"/>
      <c r="GI1454" s="80"/>
      <c r="GJ1454" s="80"/>
      <c r="GK1454" s="80"/>
      <c r="GL1454" s="80"/>
      <c r="GM1454" s="80"/>
      <c r="GN1454" s="80"/>
      <c r="GO1454" s="80"/>
      <c r="GP1454" s="80"/>
      <c r="GQ1454" s="80"/>
      <c r="GR1454" s="80"/>
      <c r="GS1454" s="80"/>
      <c r="GT1454" s="80"/>
      <c r="GU1454" s="80"/>
      <c r="GV1454" s="80"/>
      <c r="GW1454" s="80"/>
      <c r="GX1454" s="80"/>
      <c r="GY1454" s="80"/>
      <c r="GZ1454" s="80"/>
      <c r="HA1454" s="80"/>
      <c r="HB1454" s="80"/>
      <c r="HC1454" s="80"/>
      <c r="HD1454" s="80"/>
      <c r="HE1454" s="80"/>
      <c r="HF1454" s="80"/>
      <c r="HG1454" s="80"/>
      <c r="HH1454" s="80"/>
      <c r="HI1454" s="80"/>
      <c r="HJ1454" s="80"/>
      <c r="HK1454" s="80"/>
      <c r="HL1454" s="80"/>
      <c r="HM1454" s="80"/>
      <c r="HN1454" s="80"/>
      <c r="HO1454" s="80"/>
      <c r="HP1454" s="80"/>
      <c r="HQ1454" s="80"/>
      <c r="HR1454" s="80"/>
      <c r="HS1454" s="80"/>
      <c r="HT1454" s="80"/>
      <c r="HU1454" s="80"/>
      <c r="HV1454" s="80"/>
      <c r="HW1454" s="80"/>
      <c r="HX1454" s="80"/>
      <c r="HY1454" s="80"/>
      <c r="HZ1454" s="80"/>
      <c r="IA1454" s="80"/>
      <c r="IB1454" s="80"/>
      <c r="IC1454" s="80"/>
      <c r="ID1454" s="80"/>
      <c r="IE1454" s="80"/>
      <c r="IF1454" s="80"/>
      <c r="IG1454" s="80"/>
      <c r="IH1454" s="80"/>
      <c r="II1454" s="80"/>
      <c r="IJ1454" s="80"/>
      <c r="IK1454" s="80"/>
      <c r="IL1454" s="80"/>
      <c r="IM1454" s="80"/>
      <c r="IN1454" s="80"/>
      <c r="IO1454" s="80"/>
      <c r="IP1454" s="80"/>
      <c r="IQ1454" s="80"/>
      <c r="IR1454" s="80"/>
      <c r="IS1454" s="80"/>
      <c r="IT1454" s="80"/>
      <c r="IU1454" s="80"/>
      <c r="IV1454" s="80"/>
      <c r="IW1454" s="80"/>
      <c r="IX1454" s="80"/>
      <c r="IY1454" s="80"/>
      <c r="IZ1454" s="80"/>
      <c r="JA1454" s="80"/>
      <c r="JB1454" s="80"/>
      <c r="JC1454" s="80"/>
      <c r="JD1454" s="80"/>
      <c r="JE1454" s="80"/>
      <c r="JF1454" s="80"/>
      <c r="JG1454" s="80"/>
      <c r="JH1454" s="80"/>
      <c r="JI1454" s="80"/>
      <c r="JJ1454" s="80"/>
      <c r="JK1454" s="80"/>
      <c r="JL1454" s="80"/>
      <c r="JM1454" s="80"/>
      <c r="JN1454" s="80"/>
      <c r="JO1454" s="80"/>
      <c r="JP1454" s="80"/>
      <c r="JQ1454" s="80"/>
      <c r="JR1454" s="80"/>
      <c r="JS1454" s="80"/>
      <c r="JT1454" s="80"/>
      <c r="JU1454" s="80"/>
      <c r="JV1454" s="80"/>
      <c r="JW1454" s="80"/>
      <c r="JX1454" s="80"/>
      <c r="JY1454" s="80"/>
      <c r="JZ1454" s="80"/>
      <c r="KA1454" s="80"/>
      <c r="KB1454" s="80"/>
      <c r="KC1454" s="80"/>
      <c r="KD1454" s="80"/>
      <c r="KE1454" s="80"/>
      <c r="KF1454" s="80"/>
      <c r="KG1454" s="80"/>
      <c r="KH1454" s="80"/>
      <c r="KI1454" s="80"/>
      <c r="KJ1454" s="80"/>
      <c r="KK1454" s="80"/>
      <c r="KL1454" s="80"/>
      <c r="KM1454" s="80"/>
      <c r="KN1454" s="80"/>
      <c r="KO1454" s="80"/>
      <c r="KP1454" s="80"/>
      <c r="KQ1454" s="80"/>
      <c r="KR1454" s="80"/>
      <c r="KS1454" s="80"/>
      <c r="KT1454" s="80"/>
      <c r="KU1454" s="80"/>
      <c r="KV1454" s="80"/>
      <c r="KW1454" s="80"/>
      <c r="KX1454" s="80"/>
      <c r="KY1454" s="80"/>
      <c r="KZ1454" s="80"/>
      <c r="LA1454" s="80"/>
      <c r="LB1454" s="80"/>
      <c r="LC1454" s="80"/>
      <c r="LD1454" s="80"/>
      <c r="LE1454" s="80"/>
      <c r="LF1454" s="80"/>
      <c r="LG1454" s="80"/>
      <c r="LH1454" s="80"/>
      <c r="LI1454" s="80"/>
      <c r="LJ1454" s="80"/>
      <c r="LK1454" s="80"/>
      <c r="LL1454" s="80"/>
      <c r="LM1454" s="80"/>
      <c r="LN1454" s="80"/>
      <c r="LO1454" s="80"/>
      <c r="LP1454" s="80"/>
      <c r="LQ1454" s="80"/>
      <c r="LR1454" s="80"/>
      <c r="LS1454" s="80"/>
      <c r="LT1454" s="80"/>
      <c r="LU1454" s="80"/>
      <c r="LV1454" s="80"/>
      <c r="LW1454" s="80"/>
      <c r="LX1454" s="80"/>
      <c r="LY1454" s="80"/>
      <c r="LZ1454" s="80"/>
      <c r="MA1454" s="80"/>
      <c r="MB1454" s="80"/>
      <c r="MC1454" s="80"/>
      <c r="MD1454" s="80"/>
      <c r="ME1454" s="80"/>
      <c r="MF1454" s="80"/>
      <c r="MG1454" s="80"/>
      <c r="MH1454" s="80"/>
      <c r="MI1454" s="80"/>
      <c r="MJ1454" s="80"/>
      <c r="MK1454" s="80"/>
      <c r="ML1454" s="80"/>
      <c r="MM1454" s="80"/>
      <c r="MN1454" s="80"/>
      <c r="MO1454" s="80"/>
      <c r="MP1454" s="80"/>
      <c r="MQ1454" s="80"/>
      <c r="MR1454" s="80"/>
      <c r="MS1454" s="80"/>
      <c r="MT1454" s="80"/>
      <c r="MU1454" s="80"/>
      <c r="MV1454" s="80"/>
      <c r="MW1454" s="80"/>
      <c r="MX1454" s="80"/>
      <c r="MY1454" s="80"/>
      <c r="MZ1454" s="80"/>
      <c r="NA1454" s="80"/>
      <c r="NB1454" s="80"/>
      <c r="NC1454" s="80"/>
      <c r="ND1454" s="80"/>
      <c r="NE1454" s="80"/>
      <c r="NF1454" s="80"/>
      <c r="NG1454" s="81"/>
      <c r="NH1454" s="81"/>
      <c r="NI1454" s="81"/>
      <c r="NJ1454" s="80"/>
      <c r="NK1454" s="79"/>
      <c r="NL1454" s="79"/>
      <c r="NM1454" s="79"/>
      <c r="NN1454" s="79"/>
      <c r="NO1454" s="79"/>
      <c r="NP1454" s="79"/>
      <c r="NQ1454" s="79"/>
      <c r="NR1454" s="79"/>
      <c r="NS1454" s="79"/>
      <c r="NT1454" s="79"/>
      <c r="NU1454" s="79"/>
      <c r="NV1454" s="80"/>
    </row>
    <row r="1455" spans="1:386" s="48" customFormat="1" x14ac:dyDescent="0.2">
      <c r="A1455" s="78"/>
      <c r="B1455" s="79"/>
      <c r="C1455" s="79"/>
      <c r="D1455" s="242"/>
      <c r="E1455" s="228"/>
      <c r="F1455" s="80"/>
      <c r="G1455" s="80"/>
      <c r="H1455" s="80"/>
      <c r="I1455" s="80"/>
      <c r="J1455" s="80"/>
      <c r="K1455" s="80"/>
      <c r="L1455" s="80"/>
      <c r="M1455" s="80"/>
      <c r="N1455" s="80"/>
      <c r="O1455" s="80"/>
      <c r="P1455" s="80"/>
      <c r="Q1455" s="80"/>
      <c r="R1455" s="80"/>
      <c r="S1455" s="80"/>
      <c r="T1455" s="80"/>
      <c r="U1455" s="80"/>
      <c r="V1455" s="80"/>
      <c r="W1455" s="80"/>
      <c r="X1455" s="80"/>
      <c r="Y1455" s="80"/>
      <c r="Z1455" s="80"/>
      <c r="AA1455" s="80"/>
      <c r="AB1455" s="80"/>
      <c r="AC1455" s="80"/>
      <c r="AD1455" s="80"/>
      <c r="AE1455" s="80"/>
      <c r="AF1455" s="80"/>
      <c r="AG1455" s="80"/>
      <c r="AH1455" s="80"/>
      <c r="AI1455" s="80"/>
      <c r="AJ1455" s="80"/>
      <c r="AK1455" s="80"/>
      <c r="AL1455" s="80"/>
      <c r="AM1455" s="80"/>
      <c r="AN1455" s="80"/>
      <c r="AO1455" s="80"/>
      <c r="AP1455" s="80"/>
      <c r="AQ1455" s="80"/>
      <c r="AR1455" s="80"/>
      <c r="AS1455" s="80"/>
      <c r="AT1455" s="80"/>
      <c r="AU1455" s="80"/>
      <c r="AV1455" s="80"/>
      <c r="AW1455" s="80"/>
      <c r="AX1455" s="80"/>
      <c r="AY1455" s="80"/>
      <c r="AZ1455" s="80"/>
      <c r="BA1455" s="80"/>
      <c r="BB1455" s="80"/>
      <c r="BC1455" s="80"/>
      <c r="BD1455" s="80"/>
      <c r="BE1455" s="80"/>
      <c r="BF1455" s="80"/>
      <c r="BG1455" s="80"/>
      <c r="BH1455" s="80"/>
      <c r="BI1455" s="80"/>
      <c r="BJ1455" s="80"/>
      <c r="BK1455" s="80"/>
      <c r="BL1455" s="80"/>
      <c r="BM1455" s="80"/>
      <c r="BN1455" s="80"/>
      <c r="BO1455" s="80"/>
      <c r="BP1455" s="80"/>
      <c r="BQ1455" s="80"/>
      <c r="BR1455" s="80"/>
      <c r="BS1455" s="80"/>
      <c r="BT1455" s="80"/>
      <c r="BU1455" s="80"/>
      <c r="BV1455" s="80"/>
      <c r="BW1455" s="80"/>
      <c r="BX1455" s="80"/>
      <c r="BY1455" s="80"/>
      <c r="BZ1455" s="80"/>
      <c r="CA1455" s="80"/>
      <c r="CB1455" s="80"/>
      <c r="CC1455" s="80"/>
      <c r="CD1455" s="80"/>
      <c r="CE1455" s="80"/>
      <c r="CF1455" s="80"/>
      <c r="CG1455" s="80"/>
      <c r="CH1455" s="80"/>
      <c r="CI1455" s="80"/>
      <c r="CJ1455" s="80"/>
      <c r="CK1455" s="80"/>
      <c r="CL1455" s="80"/>
      <c r="CM1455" s="80"/>
      <c r="CN1455" s="80"/>
      <c r="CO1455" s="80"/>
      <c r="CP1455" s="80"/>
      <c r="CQ1455" s="80"/>
      <c r="CR1455" s="80"/>
      <c r="CS1455" s="80"/>
      <c r="CT1455" s="80"/>
      <c r="CU1455" s="80"/>
      <c r="CV1455" s="80"/>
      <c r="CW1455" s="80"/>
      <c r="CX1455" s="80"/>
      <c r="CY1455" s="80"/>
      <c r="CZ1455" s="80"/>
      <c r="DA1455" s="80"/>
      <c r="DB1455" s="80"/>
      <c r="DC1455" s="80"/>
      <c r="DD1455" s="80"/>
      <c r="DE1455" s="80"/>
      <c r="DF1455" s="80"/>
      <c r="DG1455" s="80"/>
      <c r="DH1455" s="80"/>
      <c r="DI1455" s="80"/>
      <c r="DJ1455" s="80"/>
      <c r="DK1455" s="80"/>
      <c r="DL1455" s="80"/>
      <c r="DM1455" s="80"/>
      <c r="DN1455" s="80"/>
      <c r="DO1455" s="80"/>
      <c r="DP1455" s="80"/>
      <c r="DQ1455" s="80"/>
      <c r="DR1455" s="80"/>
      <c r="DS1455" s="80"/>
      <c r="DT1455" s="80"/>
      <c r="DU1455" s="80"/>
      <c r="DV1455" s="80"/>
      <c r="DW1455" s="80"/>
      <c r="DX1455" s="80"/>
      <c r="DY1455" s="80"/>
      <c r="DZ1455" s="80"/>
      <c r="EA1455" s="80"/>
      <c r="EB1455" s="80"/>
      <c r="EC1455" s="80"/>
      <c r="ED1455" s="80"/>
      <c r="EE1455" s="80"/>
      <c r="EF1455" s="80"/>
      <c r="EG1455" s="80"/>
      <c r="EH1455" s="80"/>
      <c r="EI1455" s="80"/>
      <c r="EJ1455" s="80"/>
      <c r="EK1455" s="80"/>
      <c r="EL1455" s="80"/>
      <c r="EM1455" s="80"/>
      <c r="EN1455" s="80"/>
      <c r="EO1455" s="80"/>
      <c r="EP1455" s="80"/>
      <c r="EQ1455" s="80"/>
      <c r="ER1455" s="80"/>
      <c r="ES1455" s="80"/>
      <c r="ET1455" s="80"/>
      <c r="EU1455" s="80"/>
      <c r="EV1455" s="80"/>
      <c r="EW1455" s="80"/>
      <c r="EX1455" s="80"/>
      <c r="EY1455" s="80"/>
      <c r="EZ1455" s="80"/>
      <c r="FA1455" s="80"/>
      <c r="FB1455" s="80"/>
      <c r="FC1455" s="80"/>
      <c r="FD1455" s="80"/>
      <c r="FE1455" s="80"/>
      <c r="FF1455" s="80"/>
      <c r="FG1455" s="80"/>
      <c r="FH1455" s="80"/>
      <c r="FI1455" s="80"/>
      <c r="FJ1455" s="80"/>
      <c r="FK1455" s="80"/>
      <c r="FL1455" s="80"/>
      <c r="FM1455" s="80"/>
      <c r="FN1455" s="80"/>
      <c r="FO1455" s="80"/>
      <c r="FP1455" s="80"/>
      <c r="FQ1455" s="80"/>
      <c r="FR1455" s="80"/>
      <c r="FS1455" s="80"/>
      <c r="FT1455" s="80"/>
      <c r="FU1455" s="80"/>
      <c r="FV1455" s="80"/>
      <c r="FW1455" s="80"/>
      <c r="FX1455" s="80"/>
      <c r="FY1455" s="80"/>
      <c r="FZ1455" s="80"/>
      <c r="GA1455" s="80"/>
      <c r="GB1455" s="80"/>
      <c r="GC1455" s="80"/>
      <c r="GD1455" s="80"/>
      <c r="GE1455" s="80"/>
      <c r="GF1455" s="80"/>
      <c r="GG1455" s="80"/>
      <c r="GH1455" s="80"/>
      <c r="GI1455" s="80"/>
      <c r="GJ1455" s="80"/>
      <c r="GK1455" s="80"/>
      <c r="GL1455" s="80"/>
      <c r="GM1455" s="80"/>
      <c r="GN1455" s="80"/>
      <c r="GO1455" s="80"/>
      <c r="GP1455" s="80"/>
      <c r="GQ1455" s="80"/>
      <c r="GR1455" s="80"/>
      <c r="GS1455" s="80"/>
      <c r="GT1455" s="80"/>
      <c r="GU1455" s="80"/>
      <c r="GV1455" s="80"/>
      <c r="GW1455" s="80"/>
      <c r="GX1455" s="80"/>
      <c r="GY1455" s="80"/>
      <c r="GZ1455" s="80"/>
      <c r="HA1455" s="80"/>
      <c r="HB1455" s="80"/>
      <c r="HC1455" s="80"/>
      <c r="HD1455" s="80"/>
      <c r="HE1455" s="80"/>
      <c r="HF1455" s="80"/>
      <c r="HG1455" s="80"/>
      <c r="HH1455" s="80"/>
      <c r="HI1455" s="80"/>
      <c r="HJ1455" s="80"/>
      <c r="HK1455" s="80"/>
      <c r="HL1455" s="80"/>
      <c r="HM1455" s="80"/>
      <c r="HN1455" s="80"/>
      <c r="HO1455" s="80"/>
      <c r="HP1455" s="80"/>
      <c r="HQ1455" s="80"/>
      <c r="HR1455" s="80"/>
      <c r="HS1455" s="80"/>
      <c r="HT1455" s="80"/>
      <c r="HU1455" s="80"/>
      <c r="HV1455" s="80"/>
      <c r="HW1455" s="80"/>
      <c r="HX1455" s="80"/>
      <c r="HY1455" s="80"/>
      <c r="HZ1455" s="80"/>
      <c r="IA1455" s="80"/>
      <c r="IB1455" s="80"/>
      <c r="IC1455" s="80"/>
      <c r="ID1455" s="80"/>
      <c r="IE1455" s="80"/>
      <c r="IF1455" s="80"/>
      <c r="IG1455" s="80"/>
      <c r="IH1455" s="80"/>
      <c r="II1455" s="80"/>
      <c r="IJ1455" s="80"/>
      <c r="IK1455" s="80"/>
      <c r="IL1455" s="80"/>
      <c r="IM1455" s="80"/>
      <c r="IN1455" s="80"/>
      <c r="IO1455" s="80"/>
      <c r="IP1455" s="80"/>
      <c r="IQ1455" s="80"/>
      <c r="IR1455" s="80"/>
      <c r="IS1455" s="80"/>
      <c r="IT1455" s="80"/>
      <c r="IU1455" s="80"/>
      <c r="IV1455" s="80"/>
      <c r="IW1455" s="80"/>
      <c r="IX1455" s="80"/>
      <c r="IY1455" s="80"/>
      <c r="IZ1455" s="80"/>
      <c r="JA1455" s="80"/>
      <c r="JB1455" s="80"/>
      <c r="JC1455" s="80"/>
      <c r="JD1455" s="80"/>
      <c r="JE1455" s="80"/>
      <c r="JF1455" s="80"/>
      <c r="JG1455" s="80"/>
      <c r="JH1455" s="80"/>
      <c r="JI1455" s="80"/>
      <c r="JJ1455" s="80"/>
      <c r="JK1455" s="80"/>
      <c r="JL1455" s="80"/>
      <c r="JM1455" s="80"/>
      <c r="JN1455" s="80"/>
      <c r="JO1455" s="80"/>
      <c r="JP1455" s="80"/>
      <c r="JQ1455" s="80"/>
      <c r="JR1455" s="80"/>
      <c r="JS1455" s="80"/>
      <c r="JT1455" s="80"/>
      <c r="JU1455" s="80"/>
      <c r="JV1455" s="80"/>
      <c r="JW1455" s="80"/>
      <c r="JX1455" s="80"/>
      <c r="JY1455" s="80"/>
      <c r="JZ1455" s="80"/>
      <c r="KA1455" s="80"/>
      <c r="KB1455" s="80"/>
      <c r="KC1455" s="80"/>
      <c r="KD1455" s="80"/>
      <c r="KE1455" s="80"/>
      <c r="KF1455" s="80"/>
      <c r="KG1455" s="80"/>
      <c r="KH1455" s="80"/>
      <c r="KI1455" s="80"/>
      <c r="KJ1455" s="80"/>
      <c r="KK1455" s="80"/>
      <c r="KL1455" s="80"/>
      <c r="KM1455" s="80"/>
      <c r="KN1455" s="80"/>
      <c r="KO1455" s="80"/>
      <c r="KP1455" s="80"/>
      <c r="KQ1455" s="80"/>
      <c r="KR1455" s="80"/>
      <c r="KS1455" s="80"/>
      <c r="KT1455" s="80"/>
      <c r="KU1455" s="80"/>
      <c r="KV1455" s="80"/>
      <c r="KW1455" s="80"/>
      <c r="KX1455" s="80"/>
      <c r="KY1455" s="80"/>
      <c r="KZ1455" s="80"/>
      <c r="LA1455" s="80"/>
      <c r="LB1455" s="80"/>
      <c r="LC1455" s="80"/>
      <c r="LD1455" s="80"/>
      <c r="LE1455" s="80"/>
      <c r="LF1455" s="80"/>
      <c r="LG1455" s="80"/>
      <c r="LH1455" s="80"/>
      <c r="LI1455" s="80"/>
      <c r="LJ1455" s="80"/>
      <c r="LK1455" s="80"/>
      <c r="LL1455" s="80"/>
      <c r="LM1455" s="80"/>
      <c r="LN1455" s="80"/>
      <c r="LO1455" s="80"/>
      <c r="LP1455" s="80"/>
      <c r="LQ1455" s="80"/>
      <c r="LR1455" s="80"/>
      <c r="LS1455" s="80"/>
      <c r="LT1455" s="80"/>
      <c r="LU1455" s="80"/>
      <c r="LV1455" s="80"/>
      <c r="LW1455" s="80"/>
      <c r="LX1455" s="80"/>
      <c r="LY1455" s="80"/>
      <c r="LZ1455" s="80"/>
      <c r="MA1455" s="80"/>
      <c r="MB1455" s="80"/>
      <c r="MC1455" s="80"/>
      <c r="MD1455" s="80"/>
      <c r="ME1455" s="80"/>
      <c r="MF1455" s="80"/>
      <c r="MG1455" s="80"/>
      <c r="MH1455" s="80"/>
      <c r="MI1455" s="80"/>
      <c r="MJ1455" s="80"/>
      <c r="MK1455" s="80"/>
      <c r="ML1455" s="80"/>
      <c r="MM1455" s="80"/>
      <c r="MN1455" s="80"/>
      <c r="MO1455" s="80"/>
      <c r="MP1455" s="80"/>
      <c r="MQ1455" s="80"/>
      <c r="MR1455" s="80"/>
      <c r="MS1455" s="80"/>
      <c r="MT1455" s="80"/>
      <c r="MU1455" s="80"/>
      <c r="MV1455" s="80"/>
      <c r="MW1455" s="80"/>
      <c r="MX1455" s="80"/>
      <c r="MY1455" s="80"/>
      <c r="MZ1455" s="80"/>
      <c r="NA1455" s="80"/>
      <c r="NB1455" s="80"/>
      <c r="NC1455" s="80"/>
      <c r="ND1455" s="80"/>
      <c r="NE1455" s="80"/>
      <c r="NF1455" s="80"/>
      <c r="NG1455" s="81"/>
      <c r="NH1455" s="81"/>
      <c r="NI1455" s="81"/>
      <c r="NJ1455" s="80"/>
      <c r="NK1455" s="79"/>
      <c r="NL1455" s="79"/>
      <c r="NM1455" s="79"/>
      <c r="NN1455" s="79"/>
      <c r="NO1455" s="79"/>
      <c r="NP1455" s="79"/>
      <c r="NQ1455" s="79"/>
      <c r="NR1455" s="79"/>
      <c r="NS1455" s="79"/>
      <c r="NT1455" s="79"/>
      <c r="NU1455" s="79"/>
      <c r="NV1455" s="80"/>
    </row>
    <row r="1456" spans="1:386" s="48" customFormat="1" x14ac:dyDescent="0.2">
      <c r="A1456" s="78"/>
      <c r="B1456" s="79"/>
      <c r="C1456" s="79"/>
      <c r="D1456" s="242"/>
      <c r="E1456" s="228"/>
      <c r="F1456" s="80"/>
      <c r="G1456" s="80"/>
      <c r="H1456" s="80"/>
      <c r="I1456" s="80"/>
      <c r="J1456" s="80"/>
      <c r="K1456" s="80"/>
      <c r="L1456" s="80"/>
      <c r="M1456" s="80"/>
      <c r="N1456" s="80"/>
      <c r="O1456" s="80"/>
      <c r="P1456" s="80"/>
      <c r="Q1456" s="80"/>
      <c r="R1456" s="80"/>
      <c r="S1456" s="80"/>
      <c r="T1456" s="80"/>
      <c r="U1456" s="80"/>
      <c r="V1456" s="80"/>
      <c r="W1456" s="80"/>
      <c r="X1456" s="80"/>
      <c r="Y1456" s="80"/>
      <c r="Z1456" s="80"/>
      <c r="AA1456" s="80"/>
      <c r="AB1456" s="80"/>
      <c r="AC1456" s="80"/>
      <c r="AD1456" s="80"/>
      <c r="AE1456" s="80"/>
      <c r="AF1456" s="80"/>
      <c r="AG1456" s="80"/>
      <c r="AH1456" s="80"/>
      <c r="AI1456" s="80"/>
      <c r="AJ1456" s="80"/>
      <c r="AK1456" s="80"/>
      <c r="AL1456" s="80"/>
      <c r="AM1456" s="80"/>
      <c r="AN1456" s="80"/>
      <c r="AO1456" s="80"/>
      <c r="AP1456" s="80"/>
      <c r="AQ1456" s="80"/>
      <c r="AR1456" s="80"/>
      <c r="AS1456" s="80"/>
      <c r="AT1456" s="80"/>
      <c r="AU1456" s="80"/>
      <c r="AV1456" s="80"/>
      <c r="AW1456" s="80"/>
      <c r="AX1456" s="80"/>
      <c r="AY1456" s="80"/>
      <c r="AZ1456" s="80"/>
      <c r="BA1456" s="80"/>
      <c r="BB1456" s="80"/>
      <c r="BC1456" s="80"/>
      <c r="BD1456" s="80"/>
      <c r="BE1456" s="80"/>
      <c r="BF1456" s="80"/>
      <c r="BG1456" s="80"/>
      <c r="BH1456" s="80"/>
      <c r="BI1456" s="80"/>
      <c r="BJ1456" s="80"/>
      <c r="BK1456" s="80"/>
      <c r="BL1456" s="80"/>
      <c r="BM1456" s="80"/>
      <c r="BN1456" s="80"/>
      <c r="BO1456" s="80"/>
      <c r="BP1456" s="80"/>
      <c r="BQ1456" s="80"/>
      <c r="BR1456" s="80"/>
      <c r="BS1456" s="80"/>
      <c r="BT1456" s="80"/>
      <c r="BU1456" s="80"/>
      <c r="BV1456" s="80"/>
      <c r="BW1456" s="80"/>
      <c r="BX1456" s="80"/>
      <c r="BY1456" s="80"/>
      <c r="BZ1456" s="80"/>
      <c r="CA1456" s="80"/>
      <c r="CB1456" s="80"/>
      <c r="CC1456" s="80"/>
      <c r="CD1456" s="80"/>
      <c r="CE1456" s="80"/>
      <c r="CF1456" s="80"/>
      <c r="CG1456" s="80"/>
      <c r="CH1456" s="80"/>
      <c r="CI1456" s="80"/>
      <c r="CJ1456" s="80"/>
      <c r="CK1456" s="80"/>
      <c r="CL1456" s="80"/>
      <c r="CM1456" s="80"/>
      <c r="CN1456" s="80"/>
      <c r="CO1456" s="80"/>
      <c r="CP1456" s="80"/>
      <c r="CQ1456" s="80"/>
      <c r="CR1456" s="80"/>
      <c r="CS1456" s="80"/>
      <c r="CT1456" s="80"/>
      <c r="CU1456" s="80"/>
      <c r="CV1456" s="80"/>
      <c r="CW1456" s="80"/>
      <c r="CX1456" s="80"/>
      <c r="CY1456" s="80"/>
      <c r="CZ1456" s="80"/>
      <c r="DA1456" s="80"/>
      <c r="DB1456" s="80"/>
      <c r="DC1456" s="80"/>
      <c r="DD1456" s="80"/>
      <c r="DE1456" s="80"/>
      <c r="DF1456" s="80"/>
      <c r="DG1456" s="80"/>
      <c r="DH1456" s="80"/>
      <c r="DI1456" s="80"/>
      <c r="DJ1456" s="80"/>
      <c r="DK1456" s="80"/>
      <c r="DL1456" s="80"/>
      <c r="DM1456" s="80"/>
      <c r="DN1456" s="80"/>
      <c r="DO1456" s="80"/>
      <c r="DP1456" s="80"/>
      <c r="DQ1456" s="80"/>
      <c r="DR1456" s="80"/>
      <c r="DS1456" s="80"/>
      <c r="DT1456" s="80"/>
      <c r="DU1456" s="80"/>
      <c r="DV1456" s="80"/>
      <c r="DW1456" s="80"/>
      <c r="DX1456" s="80"/>
      <c r="DY1456" s="80"/>
      <c r="DZ1456" s="80"/>
      <c r="EA1456" s="80"/>
      <c r="EB1456" s="80"/>
      <c r="EC1456" s="80"/>
      <c r="ED1456" s="80"/>
      <c r="EE1456" s="80"/>
      <c r="EF1456" s="80"/>
      <c r="EG1456" s="80"/>
      <c r="EH1456" s="80"/>
      <c r="EI1456" s="80"/>
      <c r="EJ1456" s="80"/>
      <c r="EK1456" s="80"/>
      <c r="EL1456" s="80"/>
      <c r="EM1456" s="80"/>
      <c r="EN1456" s="80"/>
      <c r="EO1456" s="80"/>
      <c r="EP1456" s="80"/>
      <c r="EQ1456" s="80"/>
      <c r="ER1456" s="80"/>
      <c r="ES1456" s="80"/>
      <c r="ET1456" s="80"/>
      <c r="EU1456" s="80"/>
      <c r="EV1456" s="80"/>
      <c r="EW1456" s="80"/>
      <c r="EX1456" s="80"/>
      <c r="EY1456" s="80"/>
      <c r="EZ1456" s="80"/>
      <c r="FA1456" s="80"/>
      <c r="FB1456" s="80"/>
      <c r="FC1456" s="80"/>
      <c r="FD1456" s="80"/>
      <c r="FE1456" s="80"/>
      <c r="FF1456" s="80"/>
      <c r="FG1456" s="80"/>
      <c r="FH1456" s="80"/>
      <c r="FI1456" s="80"/>
      <c r="FJ1456" s="80"/>
      <c r="FK1456" s="80"/>
      <c r="FL1456" s="80"/>
      <c r="FM1456" s="80"/>
      <c r="FN1456" s="80"/>
      <c r="FO1456" s="80"/>
      <c r="FP1456" s="80"/>
      <c r="FQ1456" s="80"/>
      <c r="FR1456" s="80"/>
      <c r="FS1456" s="80"/>
      <c r="FT1456" s="80"/>
      <c r="FU1456" s="80"/>
      <c r="FV1456" s="80"/>
      <c r="FW1456" s="80"/>
      <c r="FX1456" s="80"/>
      <c r="FY1456" s="80"/>
      <c r="FZ1456" s="80"/>
      <c r="GA1456" s="80"/>
      <c r="GB1456" s="80"/>
      <c r="GC1456" s="80"/>
      <c r="GD1456" s="80"/>
      <c r="GE1456" s="80"/>
      <c r="GF1456" s="80"/>
      <c r="GG1456" s="80"/>
      <c r="GH1456" s="80"/>
      <c r="GI1456" s="80"/>
      <c r="GJ1456" s="80"/>
      <c r="GK1456" s="80"/>
      <c r="GL1456" s="80"/>
      <c r="GM1456" s="80"/>
      <c r="GN1456" s="80"/>
      <c r="GO1456" s="80"/>
      <c r="GP1456" s="80"/>
      <c r="GQ1456" s="80"/>
      <c r="GR1456" s="80"/>
      <c r="GS1456" s="80"/>
      <c r="GT1456" s="80"/>
      <c r="GU1456" s="80"/>
      <c r="GV1456" s="80"/>
      <c r="GW1456" s="80"/>
      <c r="GX1456" s="80"/>
      <c r="GY1456" s="80"/>
      <c r="GZ1456" s="80"/>
      <c r="HA1456" s="80"/>
      <c r="HB1456" s="80"/>
      <c r="HC1456" s="80"/>
      <c r="HD1456" s="80"/>
      <c r="HE1456" s="80"/>
      <c r="HF1456" s="80"/>
      <c r="HG1456" s="80"/>
      <c r="HH1456" s="80"/>
      <c r="HI1456" s="80"/>
      <c r="HJ1456" s="80"/>
      <c r="HK1456" s="80"/>
      <c r="HL1456" s="80"/>
      <c r="HM1456" s="80"/>
      <c r="HN1456" s="80"/>
      <c r="HO1456" s="80"/>
      <c r="HP1456" s="80"/>
      <c r="HQ1456" s="80"/>
      <c r="HR1456" s="80"/>
      <c r="HS1456" s="80"/>
      <c r="HT1456" s="80"/>
      <c r="HU1456" s="80"/>
      <c r="HV1456" s="80"/>
      <c r="HW1456" s="80"/>
      <c r="HX1456" s="80"/>
      <c r="HY1456" s="80"/>
      <c r="HZ1456" s="80"/>
      <c r="IA1456" s="80"/>
      <c r="IB1456" s="80"/>
      <c r="IC1456" s="80"/>
      <c r="ID1456" s="80"/>
      <c r="IE1456" s="80"/>
      <c r="IF1456" s="80"/>
      <c r="IG1456" s="80"/>
      <c r="IH1456" s="80"/>
      <c r="II1456" s="80"/>
      <c r="IJ1456" s="80"/>
      <c r="IK1456" s="80"/>
      <c r="IL1456" s="80"/>
      <c r="IM1456" s="80"/>
      <c r="IN1456" s="80"/>
      <c r="IO1456" s="80"/>
      <c r="IP1456" s="80"/>
      <c r="IQ1456" s="80"/>
      <c r="IR1456" s="80"/>
      <c r="IS1456" s="80"/>
      <c r="IT1456" s="80"/>
      <c r="IU1456" s="80"/>
      <c r="IV1456" s="80"/>
      <c r="IW1456" s="80"/>
      <c r="IX1456" s="80"/>
      <c r="IY1456" s="80"/>
      <c r="IZ1456" s="80"/>
      <c r="JA1456" s="80"/>
      <c r="JB1456" s="80"/>
      <c r="JC1456" s="80"/>
      <c r="JD1456" s="80"/>
      <c r="JE1456" s="80"/>
      <c r="JF1456" s="80"/>
      <c r="JG1456" s="80"/>
      <c r="JH1456" s="80"/>
      <c r="JI1456" s="80"/>
      <c r="JJ1456" s="80"/>
      <c r="JK1456" s="80"/>
      <c r="JL1456" s="80"/>
      <c r="JM1456" s="80"/>
      <c r="JN1456" s="80"/>
      <c r="JO1456" s="80"/>
      <c r="JP1456" s="80"/>
      <c r="JQ1456" s="80"/>
      <c r="JR1456" s="80"/>
      <c r="JS1456" s="80"/>
      <c r="JT1456" s="80"/>
      <c r="JU1456" s="80"/>
      <c r="JV1456" s="80"/>
      <c r="JW1456" s="80"/>
      <c r="JX1456" s="80"/>
      <c r="JY1456" s="80"/>
      <c r="JZ1456" s="80"/>
      <c r="KA1456" s="80"/>
      <c r="KB1456" s="80"/>
      <c r="KC1456" s="80"/>
      <c r="KD1456" s="80"/>
      <c r="KE1456" s="80"/>
      <c r="KF1456" s="80"/>
      <c r="KG1456" s="80"/>
      <c r="KH1456" s="80"/>
      <c r="KI1456" s="80"/>
      <c r="KJ1456" s="80"/>
      <c r="KK1456" s="80"/>
      <c r="KL1456" s="80"/>
      <c r="KM1456" s="80"/>
      <c r="KN1456" s="80"/>
      <c r="KO1456" s="80"/>
      <c r="KP1456" s="80"/>
      <c r="KQ1456" s="80"/>
      <c r="KR1456" s="80"/>
      <c r="KS1456" s="80"/>
      <c r="KT1456" s="80"/>
      <c r="KU1456" s="80"/>
      <c r="KV1456" s="80"/>
      <c r="KW1456" s="80"/>
      <c r="KX1456" s="80"/>
      <c r="KY1456" s="80"/>
      <c r="KZ1456" s="80"/>
      <c r="LA1456" s="80"/>
      <c r="LB1456" s="80"/>
      <c r="LC1456" s="80"/>
      <c r="LD1456" s="80"/>
      <c r="LE1456" s="80"/>
      <c r="LF1456" s="80"/>
      <c r="LG1456" s="80"/>
      <c r="LH1456" s="80"/>
      <c r="LI1456" s="80"/>
      <c r="LJ1456" s="80"/>
      <c r="LK1456" s="80"/>
      <c r="LL1456" s="80"/>
      <c r="LM1456" s="80"/>
      <c r="LN1456" s="80"/>
      <c r="LO1456" s="80"/>
      <c r="LP1456" s="80"/>
      <c r="LQ1456" s="80"/>
      <c r="LR1456" s="80"/>
      <c r="LS1456" s="80"/>
      <c r="LT1456" s="80"/>
      <c r="LU1456" s="80"/>
      <c r="LV1456" s="80"/>
      <c r="LW1456" s="80"/>
      <c r="LX1456" s="80"/>
      <c r="LY1456" s="80"/>
      <c r="LZ1456" s="80"/>
      <c r="MA1456" s="80"/>
      <c r="MB1456" s="80"/>
      <c r="MC1456" s="80"/>
      <c r="MD1456" s="80"/>
      <c r="ME1456" s="80"/>
      <c r="MF1456" s="80"/>
      <c r="MG1456" s="80"/>
      <c r="MH1456" s="80"/>
      <c r="MI1456" s="80"/>
      <c r="MJ1456" s="80"/>
      <c r="MK1456" s="80"/>
      <c r="ML1456" s="80"/>
      <c r="MM1456" s="80"/>
      <c r="MN1456" s="80"/>
      <c r="MO1456" s="80"/>
      <c r="MP1456" s="80"/>
      <c r="MQ1456" s="80"/>
      <c r="MR1456" s="80"/>
      <c r="MS1456" s="80"/>
      <c r="MT1456" s="80"/>
      <c r="MU1456" s="80"/>
      <c r="MV1456" s="80"/>
      <c r="MW1456" s="80"/>
      <c r="MX1456" s="80"/>
      <c r="MY1456" s="80"/>
      <c r="MZ1456" s="80"/>
      <c r="NA1456" s="80"/>
      <c r="NB1456" s="80"/>
      <c r="NC1456" s="80"/>
      <c r="ND1456" s="80"/>
      <c r="NE1456" s="80"/>
      <c r="NF1456" s="80"/>
      <c r="NG1456" s="81"/>
      <c r="NH1456" s="81"/>
      <c r="NI1456" s="81"/>
      <c r="NJ1456" s="80"/>
      <c r="NK1456" s="79"/>
      <c r="NL1456" s="79"/>
      <c r="NM1456" s="79"/>
      <c r="NN1456" s="79"/>
      <c r="NO1456" s="79"/>
      <c r="NP1456" s="79"/>
      <c r="NQ1456" s="79"/>
      <c r="NR1456" s="79"/>
      <c r="NS1456" s="79"/>
      <c r="NT1456" s="79"/>
      <c r="NU1456" s="79"/>
      <c r="NV1456" s="80"/>
    </row>
    <row r="1457" spans="1:386" s="48" customFormat="1" x14ac:dyDescent="0.2">
      <c r="A1457" s="78"/>
      <c r="B1457" s="79"/>
      <c r="C1457" s="79"/>
      <c r="D1457" s="242"/>
      <c r="E1457" s="228"/>
      <c r="F1457" s="80"/>
      <c r="G1457" s="80"/>
      <c r="H1457" s="80"/>
      <c r="I1457" s="80"/>
      <c r="J1457" s="80"/>
      <c r="K1457" s="80"/>
      <c r="L1457" s="80"/>
      <c r="M1457" s="80"/>
      <c r="N1457" s="80"/>
      <c r="O1457" s="80"/>
      <c r="P1457" s="80"/>
      <c r="Q1457" s="80"/>
      <c r="R1457" s="80"/>
      <c r="S1457" s="80"/>
      <c r="T1457" s="80"/>
      <c r="U1457" s="80"/>
      <c r="V1457" s="80"/>
      <c r="W1457" s="80"/>
      <c r="X1457" s="80"/>
      <c r="Y1457" s="80"/>
      <c r="Z1457" s="80"/>
      <c r="AA1457" s="80"/>
      <c r="AB1457" s="80"/>
      <c r="AC1457" s="80"/>
      <c r="AD1457" s="80"/>
      <c r="AE1457" s="80"/>
      <c r="AF1457" s="80"/>
      <c r="AG1457" s="80"/>
      <c r="AH1457" s="80"/>
      <c r="AI1457" s="80"/>
      <c r="AJ1457" s="80"/>
      <c r="AK1457" s="80"/>
      <c r="AL1457" s="80"/>
      <c r="AM1457" s="80"/>
      <c r="AN1457" s="80"/>
      <c r="AO1457" s="80"/>
      <c r="AP1457" s="80"/>
      <c r="AQ1457" s="80"/>
      <c r="AR1457" s="80"/>
      <c r="AS1457" s="80"/>
      <c r="AT1457" s="80"/>
      <c r="AU1457" s="80"/>
      <c r="AV1457" s="80"/>
      <c r="AW1457" s="80"/>
      <c r="AX1457" s="80"/>
      <c r="AY1457" s="80"/>
      <c r="AZ1457" s="80"/>
      <c r="BA1457" s="80"/>
      <c r="BB1457" s="80"/>
      <c r="BC1457" s="80"/>
      <c r="BD1457" s="80"/>
      <c r="BE1457" s="80"/>
      <c r="BF1457" s="80"/>
      <c r="BG1457" s="80"/>
      <c r="BH1457" s="80"/>
      <c r="BI1457" s="80"/>
      <c r="BJ1457" s="80"/>
      <c r="BK1457" s="80"/>
      <c r="BL1457" s="80"/>
      <c r="BM1457" s="80"/>
      <c r="BN1457" s="80"/>
      <c r="BO1457" s="80"/>
      <c r="BP1457" s="80"/>
      <c r="BQ1457" s="80"/>
      <c r="BR1457" s="80"/>
      <c r="BS1457" s="80"/>
      <c r="BT1457" s="80"/>
      <c r="BU1457" s="80"/>
      <c r="BV1457" s="80"/>
      <c r="BW1457" s="80"/>
      <c r="BX1457" s="80"/>
      <c r="BY1457" s="80"/>
      <c r="BZ1457" s="80"/>
      <c r="CA1457" s="80"/>
      <c r="CB1457" s="80"/>
      <c r="CC1457" s="80"/>
      <c r="CD1457" s="80"/>
      <c r="CE1457" s="80"/>
      <c r="CF1457" s="80"/>
      <c r="CG1457" s="80"/>
      <c r="CH1457" s="80"/>
      <c r="CI1457" s="80"/>
      <c r="CJ1457" s="80"/>
      <c r="CK1457" s="80"/>
      <c r="CL1457" s="80"/>
      <c r="CM1457" s="80"/>
      <c r="CN1457" s="80"/>
      <c r="CO1457" s="80"/>
      <c r="CP1457" s="80"/>
      <c r="CQ1457" s="80"/>
      <c r="CR1457" s="80"/>
      <c r="CS1457" s="80"/>
      <c r="CT1457" s="80"/>
      <c r="CU1457" s="80"/>
      <c r="CV1457" s="80"/>
      <c r="CW1457" s="80"/>
      <c r="CX1457" s="80"/>
      <c r="CY1457" s="80"/>
      <c r="CZ1457" s="80"/>
      <c r="DA1457" s="80"/>
      <c r="DB1457" s="80"/>
      <c r="DC1457" s="80"/>
      <c r="DD1457" s="80"/>
      <c r="DE1457" s="80"/>
      <c r="DF1457" s="80"/>
      <c r="DG1457" s="80"/>
      <c r="DH1457" s="80"/>
      <c r="DI1457" s="80"/>
      <c r="DJ1457" s="80"/>
      <c r="DK1457" s="80"/>
      <c r="DL1457" s="80"/>
      <c r="DM1457" s="80"/>
      <c r="DN1457" s="80"/>
      <c r="DO1457" s="80"/>
      <c r="DP1457" s="80"/>
      <c r="DQ1457" s="80"/>
      <c r="DR1457" s="80"/>
      <c r="DS1457" s="80"/>
      <c r="DT1457" s="80"/>
      <c r="DU1457" s="80"/>
      <c r="DV1457" s="80"/>
      <c r="DW1457" s="80"/>
      <c r="DX1457" s="80"/>
      <c r="DY1457" s="80"/>
      <c r="DZ1457" s="80"/>
      <c r="EA1457" s="80"/>
      <c r="EB1457" s="80"/>
      <c r="EC1457" s="80"/>
      <c r="ED1457" s="80"/>
      <c r="EE1457" s="80"/>
      <c r="EF1457" s="80"/>
      <c r="EG1457" s="80"/>
      <c r="EH1457" s="80"/>
      <c r="EI1457" s="80"/>
      <c r="EJ1457" s="80"/>
      <c r="EK1457" s="80"/>
      <c r="EL1457" s="80"/>
      <c r="EM1457" s="80"/>
      <c r="EN1457" s="80"/>
      <c r="EO1457" s="80"/>
      <c r="EP1457" s="80"/>
      <c r="EQ1457" s="80"/>
      <c r="ER1457" s="80"/>
      <c r="ES1457" s="80"/>
      <c r="ET1457" s="80"/>
      <c r="EU1457" s="80"/>
      <c r="EV1457" s="80"/>
      <c r="EW1457" s="80"/>
      <c r="EX1457" s="80"/>
      <c r="EY1457" s="80"/>
      <c r="EZ1457" s="80"/>
      <c r="FA1457" s="80"/>
      <c r="FB1457" s="80"/>
      <c r="FC1457" s="80"/>
      <c r="FD1457" s="80"/>
      <c r="FE1457" s="80"/>
      <c r="FF1457" s="80"/>
      <c r="FG1457" s="80"/>
      <c r="FH1457" s="80"/>
      <c r="FI1457" s="80"/>
      <c r="FJ1457" s="80"/>
      <c r="FK1457" s="80"/>
      <c r="FL1457" s="80"/>
      <c r="FM1457" s="80"/>
      <c r="FN1457" s="80"/>
      <c r="FO1457" s="80"/>
      <c r="FP1457" s="80"/>
      <c r="FQ1457" s="80"/>
      <c r="FR1457" s="80"/>
      <c r="FS1457" s="80"/>
      <c r="FT1457" s="80"/>
      <c r="FU1457" s="80"/>
      <c r="FV1457" s="80"/>
      <c r="FW1457" s="80"/>
      <c r="FX1457" s="80"/>
      <c r="FY1457" s="80"/>
      <c r="FZ1457" s="80"/>
      <c r="GA1457" s="80"/>
      <c r="GB1457" s="80"/>
      <c r="GC1457" s="80"/>
      <c r="GD1457" s="80"/>
      <c r="GE1457" s="80"/>
      <c r="GF1457" s="80"/>
      <c r="GG1457" s="80"/>
      <c r="GH1457" s="80"/>
      <c r="GI1457" s="80"/>
      <c r="GJ1457" s="80"/>
      <c r="GK1457" s="80"/>
      <c r="GL1457" s="80"/>
      <c r="GM1457" s="80"/>
      <c r="GN1457" s="80"/>
      <c r="GO1457" s="80"/>
      <c r="GP1457" s="80"/>
      <c r="GQ1457" s="80"/>
      <c r="GR1457" s="80"/>
      <c r="GS1457" s="80"/>
      <c r="GT1457" s="80"/>
      <c r="GU1457" s="80"/>
      <c r="GV1457" s="80"/>
      <c r="GW1457" s="80"/>
      <c r="GX1457" s="80"/>
      <c r="GY1457" s="80"/>
      <c r="GZ1457" s="80"/>
      <c r="HA1457" s="80"/>
      <c r="HB1457" s="80"/>
      <c r="HC1457" s="80"/>
      <c r="HD1457" s="80"/>
      <c r="HE1457" s="80"/>
      <c r="HF1457" s="80"/>
      <c r="HG1457" s="80"/>
      <c r="HH1457" s="80"/>
      <c r="HI1457" s="80"/>
      <c r="HJ1457" s="80"/>
      <c r="HK1457" s="80"/>
      <c r="HL1457" s="80"/>
      <c r="HM1457" s="80"/>
      <c r="HN1457" s="80"/>
      <c r="HO1457" s="80"/>
      <c r="HP1457" s="80"/>
      <c r="HQ1457" s="80"/>
      <c r="HR1457" s="80"/>
      <c r="HS1457" s="80"/>
      <c r="HT1457" s="80"/>
      <c r="HU1457" s="80"/>
      <c r="HV1457" s="80"/>
      <c r="HW1457" s="80"/>
      <c r="HX1457" s="80"/>
      <c r="HY1457" s="80"/>
      <c r="HZ1457" s="80"/>
      <c r="IA1457" s="80"/>
      <c r="IB1457" s="80"/>
      <c r="IC1457" s="80"/>
      <c r="ID1457" s="80"/>
      <c r="IE1457" s="80"/>
      <c r="IF1457" s="80"/>
      <c r="IG1457" s="80"/>
      <c r="IH1457" s="80"/>
      <c r="II1457" s="80"/>
      <c r="IJ1457" s="80"/>
      <c r="IK1457" s="80"/>
      <c r="IL1457" s="80"/>
      <c r="IM1457" s="80"/>
      <c r="IN1457" s="80"/>
      <c r="IO1457" s="80"/>
      <c r="IP1457" s="80"/>
      <c r="IQ1457" s="80"/>
      <c r="IR1457" s="80"/>
      <c r="IS1457" s="80"/>
      <c r="IT1457" s="80"/>
      <c r="IU1457" s="80"/>
      <c r="IV1457" s="80"/>
      <c r="IW1457" s="80"/>
      <c r="IX1457" s="80"/>
      <c r="IY1457" s="80"/>
      <c r="IZ1457" s="80"/>
      <c r="JA1457" s="80"/>
      <c r="JB1457" s="80"/>
      <c r="JC1457" s="80"/>
      <c r="JD1457" s="80"/>
      <c r="JE1457" s="80"/>
      <c r="JF1457" s="80"/>
      <c r="JG1457" s="80"/>
      <c r="JH1457" s="80"/>
      <c r="JI1457" s="80"/>
      <c r="JJ1457" s="80"/>
      <c r="JK1457" s="80"/>
      <c r="JL1457" s="80"/>
      <c r="JM1457" s="80"/>
      <c r="JN1457" s="80"/>
      <c r="JO1457" s="80"/>
      <c r="JP1457" s="80"/>
      <c r="JQ1457" s="80"/>
      <c r="JR1457" s="80"/>
      <c r="JS1457" s="80"/>
      <c r="JT1457" s="80"/>
      <c r="JU1457" s="80"/>
      <c r="JV1457" s="80"/>
      <c r="JW1457" s="80"/>
      <c r="JX1457" s="80"/>
      <c r="JY1457" s="80"/>
      <c r="JZ1457" s="80"/>
      <c r="KA1457" s="80"/>
      <c r="KB1457" s="80"/>
      <c r="KC1457" s="80"/>
      <c r="KD1457" s="80"/>
      <c r="KE1457" s="80"/>
      <c r="KF1457" s="80"/>
      <c r="KG1457" s="80"/>
      <c r="KH1457" s="80"/>
      <c r="KI1457" s="80"/>
      <c r="KJ1457" s="80"/>
      <c r="KK1457" s="80"/>
      <c r="KL1457" s="80"/>
      <c r="KM1457" s="80"/>
      <c r="KN1457" s="80"/>
      <c r="KO1457" s="80"/>
      <c r="KP1457" s="80"/>
      <c r="KQ1457" s="80"/>
      <c r="KR1457" s="80"/>
      <c r="KS1457" s="80"/>
      <c r="KT1457" s="80"/>
      <c r="KU1457" s="80"/>
      <c r="KV1457" s="80"/>
      <c r="KW1457" s="80"/>
      <c r="KX1457" s="80"/>
      <c r="KY1457" s="80"/>
      <c r="KZ1457" s="80"/>
      <c r="LA1457" s="80"/>
      <c r="LB1457" s="80"/>
      <c r="LC1457" s="80"/>
      <c r="LD1457" s="80"/>
      <c r="LE1457" s="80"/>
      <c r="LF1457" s="80"/>
      <c r="LG1457" s="80"/>
      <c r="LH1457" s="80"/>
      <c r="LI1457" s="80"/>
      <c r="LJ1457" s="80"/>
      <c r="LK1457" s="80"/>
      <c r="LL1457" s="80"/>
      <c r="LM1457" s="80"/>
      <c r="LN1457" s="80"/>
      <c r="LO1457" s="80"/>
      <c r="LP1457" s="80"/>
      <c r="LQ1457" s="80"/>
      <c r="LR1457" s="80"/>
      <c r="LS1457" s="80"/>
      <c r="LT1457" s="80"/>
      <c r="LU1457" s="80"/>
      <c r="LV1457" s="80"/>
      <c r="LW1457" s="80"/>
      <c r="LX1457" s="80"/>
      <c r="LY1457" s="80"/>
      <c r="LZ1457" s="80"/>
      <c r="MA1457" s="80"/>
      <c r="MB1457" s="80"/>
      <c r="MC1457" s="80"/>
      <c r="MD1457" s="80"/>
      <c r="ME1457" s="80"/>
      <c r="MF1457" s="80"/>
      <c r="MG1457" s="80"/>
      <c r="MH1457" s="80"/>
      <c r="MI1457" s="80"/>
      <c r="MJ1457" s="80"/>
      <c r="MK1457" s="80"/>
      <c r="ML1457" s="80"/>
      <c r="MM1457" s="80"/>
      <c r="MN1457" s="80"/>
      <c r="MO1457" s="80"/>
      <c r="MP1457" s="80"/>
      <c r="MQ1457" s="80"/>
      <c r="MR1457" s="80"/>
      <c r="MS1457" s="80"/>
      <c r="MT1457" s="80"/>
      <c r="MU1457" s="80"/>
      <c r="MV1457" s="80"/>
      <c r="MW1457" s="80"/>
      <c r="MX1457" s="80"/>
      <c r="MY1457" s="80"/>
      <c r="MZ1457" s="80"/>
      <c r="NA1457" s="80"/>
      <c r="NB1457" s="80"/>
      <c r="NC1457" s="80"/>
      <c r="ND1457" s="80"/>
      <c r="NE1457" s="80"/>
      <c r="NF1457" s="80"/>
      <c r="NG1457" s="81"/>
      <c r="NH1457" s="81"/>
      <c r="NI1457" s="81"/>
      <c r="NJ1457" s="80"/>
      <c r="NK1457" s="79"/>
      <c r="NL1457" s="79"/>
      <c r="NM1457" s="79"/>
      <c r="NN1457" s="79"/>
      <c r="NO1457" s="79"/>
      <c r="NP1457" s="79"/>
      <c r="NQ1457" s="79"/>
      <c r="NR1457" s="79"/>
      <c r="NS1457" s="79"/>
      <c r="NT1457" s="79"/>
      <c r="NU1457" s="79"/>
      <c r="NV1457" s="80"/>
    </row>
    <row r="1458" spans="1:386" s="48" customFormat="1" x14ac:dyDescent="0.2">
      <c r="A1458" s="78"/>
      <c r="B1458" s="79"/>
      <c r="C1458" s="79"/>
      <c r="D1458" s="242"/>
      <c r="E1458" s="228"/>
      <c r="F1458" s="80"/>
      <c r="G1458" s="80"/>
      <c r="H1458" s="80"/>
      <c r="I1458" s="80"/>
      <c r="J1458" s="80"/>
      <c r="K1458" s="80"/>
      <c r="L1458" s="80"/>
      <c r="M1458" s="80"/>
      <c r="N1458" s="80"/>
      <c r="O1458" s="80"/>
      <c r="P1458" s="80"/>
      <c r="Q1458" s="80"/>
      <c r="R1458" s="80"/>
      <c r="S1458" s="80"/>
      <c r="T1458" s="80"/>
      <c r="U1458" s="80"/>
      <c r="V1458" s="80"/>
      <c r="W1458" s="80"/>
      <c r="X1458" s="80"/>
      <c r="Y1458" s="80"/>
      <c r="Z1458" s="80"/>
      <c r="AA1458" s="80"/>
      <c r="AB1458" s="80"/>
      <c r="AC1458" s="80"/>
      <c r="AD1458" s="80"/>
      <c r="AE1458" s="80"/>
      <c r="AF1458" s="80"/>
      <c r="AG1458" s="80"/>
      <c r="AH1458" s="80"/>
      <c r="AI1458" s="80"/>
      <c r="AJ1458" s="80"/>
      <c r="AK1458" s="80"/>
      <c r="AL1458" s="80"/>
      <c r="AM1458" s="80"/>
      <c r="AN1458" s="80"/>
      <c r="AO1458" s="80"/>
      <c r="AP1458" s="80"/>
      <c r="AQ1458" s="80"/>
      <c r="AR1458" s="80"/>
      <c r="AS1458" s="80"/>
      <c r="AT1458" s="80"/>
      <c r="AU1458" s="80"/>
      <c r="AV1458" s="80"/>
      <c r="AW1458" s="80"/>
      <c r="AX1458" s="80"/>
      <c r="AY1458" s="80"/>
      <c r="AZ1458" s="80"/>
      <c r="BA1458" s="80"/>
      <c r="BB1458" s="80"/>
      <c r="BC1458" s="80"/>
      <c r="BD1458" s="80"/>
      <c r="BE1458" s="80"/>
      <c r="BF1458" s="80"/>
      <c r="BG1458" s="80"/>
      <c r="BH1458" s="80"/>
      <c r="BI1458" s="80"/>
      <c r="BJ1458" s="80"/>
      <c r="BK1458" s="80"/>
      <c r="BL1458" s="80"/>
      <c r="BM1458" s="80"/>
      <c r="BN1458" s="80"/>
      <c r="BO1458" s="80"/>
      <c r="BP1458" s="80"/>
      <c r="BQ1458" s="80"/>
      <c r="BR1458" s="80"/>
      <c r="BS1458" s="80"/>
      <c r="BT1458" s="80"/>
      <c r="BU1458" s="80"/>
      <c r="BV1458" s="80"/>
      <c r="BW1458" s="80"/>
      <c r="BX1458" s="80"/>
      <c r="BY1458" s="80"/>
      <c r="BZ1458" s="80"/>
      <c r="CA1458" s="80"/>
      <c r="CB1458" s="80"/>
      <c r="CC1458" s="80"/>
      <c r="CD1458" s="80"/>
      <c r="CE1458" s="80"/>
      <c r="CF1458" s="80"/>
      <c r="CG1458" s="80"/>
      <c r="CH1458" s="80"/>
      <c r="CI1458" s="80"/>
      <c r="CJ1458" s="80"/>
      <c r="CK1458" s="80"/>
      <c r="CL1458" s="80"/>
      <c r="CM1458" s="80"/>
      <c r="CN1458" s="80"/>
      <c r="CO1458" s="80"/>
      <c r="CP1458" s="80"/>
      <c r="CQ1458" s="80"/>
      <c r="CR1458" s="80"/>
      <c r="CS1458" s="80"/>
      <c r="CT1458" s="80"/>
      <c r="CU1458" s="80"/>
      <c r="CV1458" s="80"/>
      <c r="CW1458" s="80"/>
      <c r="CX1458" s="80"/>
      <c r="CY1458" s="80"/>
      <c r="CZ1458" s="80"/>
      <c r="DA1458" s="80"/>
      <c r="DB1458" s="80"/>
      <c r="DC1458" s="80"/>
      <c r="DD1458" s="80"/>
      <c r="DE1458" s="80"/>
      <c r="DF1458" s="80"/>
      <c r="DG1458" s="80"/>
      <c r="DH1458" s="80"/>
      <c r="DI1458" s="80"/>
      <c r="DJ1458" s="80"/>
      <c r="DK1458" s="80"/>
      <c r="DL1458" s="80"/>
      <c r="DM1458" s="80"/>
      <c r="DN1458" s="80"/>
      <c r="DO1458" s="80"/>
      <c r="DP1458" s="80"/>
      <c r="DQ1458" s="80"/>
      <c r="DR1458" s="80"/>
      <c r="DS1458" s="80"/>
      <c r="DT1458" s="80"/>
      <c r="DU1458" s="80"/>
      <c r="DV1458" s="80"/>
      <c r="DW1458" s="80"/>
      <c r="DX1458" s="80"/>
      <c r="DY1458" s="80"/>
      <c r="DZ1458" s="80"/>
      <c r="EA1458" s="80"/>
      <c r="EB1458" s="80"/>
      <c r="EC1458" s="80"/>
      <c r="ED1458" s="80"/>
      <c r="EE1458" s="80"/>
      <c r="EF1458" s="80"/>
      <c r="EG1458" s="80"/>
      <c r="EH1458" s="80"/>
      <c r="EI1458" s="80"/>
      <c r="EJ1458" s="80"/>
      <c r="EK1458" s="80"/>
      <c r="EL1458" s="80"/>
      <c r="EM1458" s="80"/>
      <c r="EN1458" s="80"/>
      <c r="EO1458" s="80"/>
      <c r="EP1458" s="80"/>
      <c r="EQ1458" s="80"/>
      <c r="ER1458" s="80"/>
      <c r="ES1458" s="80"/>
      <c r="ET1458" s="80"/>
      <c r="EU1458" s="80"/>
      <c r="EV1458" s="80"/>
      <c r="EW1458" s="80"/>
      <c r="EX1458" s="80"/>
      <c r="EY1458" s="80"/>
      <c r="EZ1458" s="80"/>
      <c r="FA1458" s="80"/>
      <c r="FB1458" s="80"/>
      <c r="FC1458" s="80"/>
      <c r="FD1458" s="80"/>
      <c r="FE1458" s="80"/>
      <c r="FF1458" s="80"/>
      <c r="FG1458" s="80"/>
      <c r="FH1458" s="80"/>
      <c r="FI1458" s="80"/>
      <c r="FJ1458" s="80"/>
      <c r="FK1458" s="80"/>
      <c r="FL1458" s="80"/>
      <c r="FM1458" s="80"/>
      <c r="FN1458" s="80"/>
      <c r="FO1458" s="80"/>
      <c r="FP1458" s="80"/>
      <c r="FQ1458" s="80"/>
      <c r="FR1458" s="80"/>
      <c r="FS1458" s="80"/>
      <c r="FT1458" s="80"/>
      <c r="FU1458" s="80"/>
      <c r="FV1458" s="80"/>
      <c r="FW1458" s="80"/>
      <c r="FX1458" s="80"/>
      <c r="FY1458" s="80"/>
      <c r="FZ1458" s="80"/>
      <c r="GA1458" s="80"/>
      <c r="GB1458" s="80"/>
      <c r="GC1458" s="80"/>
      <c r="GD1458" s="80"/>
      <c r="GE1458" s="80"/>
      <c r="GF1458" s="80"/>
      <c r="GG1458" s="80"/>
      <c r="GH1458" s="80"/>
      <c r="GI1458" s="80"/>
      <c r="GJ1458" s="80"/>
      <c r="GK1458" s="80"/>
      <c r="GL1458" s="80"/>
      <c r="GM1458" s="80"/>
      <c r="GN1458" s="80"/>
      <c r="GO1458" s="80"/>
      <c r="GP1458" s="80"/>
      <c r="GQ1458" s="80"/>
      <c r="GR1458" s="80"/>
      <c r="GS1458" s="80"/>
      <c r="GT1458" s="80"/>
      <c r="GU1458" s="80"/>
      <c r="GV1458" s="80"/>
      <c r="GW1458" s="80"/>
      <c r="GX1458" s="80"/>
      <c r="GY1458" s="80"/>
      <c r="GZ1458" s="80"/>
      <c r="HA1458" s="80"/>
      <c r="HB1458" s="80"/>
      <c r="HC1458" s="80"/>
      <c r="HD1458" s="80"/>
      <c r="HE1458" s="80"/>
      <c r="HF1458" s="80"/>
      <c r="HG1458" s="80"/>
      <c r="HH1458" s="80"/>
      <c r="HI1458" s="80"/>
      <c r="HJ1458" s="80"/>
      <c r="HK1458" s="80"/>
      <c r="HL1458" s="80"/>
      <c r="HM1458" s="80"/>
      <c r="HN1458" s="80"/>
      <c r="HO1458" s="80"/>
      <c r="HP1458" s="80"/>
      <c r="HQ1458" s="80"/>
      <c r="HR1458" s="80"/>
      <c r="HS1458" s="80"/>
      <c r="HT1458" s="80"/>
      <c r="HU1458" s="80"/>
      <c r="HV1458" s="80"/>
      <c r="HW1458" s="80"/>
      <c r="HX1458" s="80"/>
      <c r="HY1458" s="80"/>
      <c r="HZ1458" s="80"/>
      <c r="IA1458" s="80"/>
      <c r="IB1458" s="80"/>
      <c r="IC1458" s="80"/>
      <c r="ID1458" s="80"/>
      <c r="IE1458" s="80"/>
      <c r="IF1458" s="80"/>
      <c r="IG1458" s="80"/>
      <c r="IH1458" s="80"/>
      <c r="II1458" s="80"/>
      <c r="IJ1458" s="80"/>
      <c r="IK1458" s="80"/>
      <c r="IL1458" s="80"/>
      <c r="IM1458" s="80"/>
      <c r="IN1458" s="80"/>
      <c r="IO1458" s="80"/>
      <c r="IP1458" s="80"/>
      <c r="IQ1458" s="80"/>
      <c r="IR1458" s="80"/>
      <c r="IS1458" s="80"/>
      <c r="IT1458" s="80"/>
      <c r="IU1458" s="80"/>
      <c r="IV1458" s="80"/>
      <c r="IW1458" s="80"/>
      <c r="IX1458" s="80"/>
      <c r="IY1458" s="80"/>
      <c r="IZ1458" s="80"/>
      <c r="JA1458" s="80"/>
      <c r="JB1458" s="80"/>
      <c r="JC1458" s="80"/>
      <c r="JD1458" s="80"/>
      <c r="JE1458" s="80"/>
      <c r="JF1458" s="80"/>
      <c r="JG1458" s="80"/>
      <c r="JH1458" s="80"/>
      <c r="JI1458" s="80"/>
      <c r="JJ1458" s="80"/>
      <c r="JK1458" s="80"/>
      <c r="JL1458" s="80"/>
      <c r="JM1458" s="80"/>
      <c r="JN1458" s="80"/>
      <c r="JO1458" s="80"/>
      <c r="JP1458" s="80"/>
      <c r="JQ1458" s="80"/>
      <c r="JR1458" s="80"/>
      <c r="JS1458" s="80"/>
      <c r="JT1458" s="80"/>
      <c r="JU1458" s="80"/>
      <c r="JV1458" s="80"/>
      <c r="JW1458" s="80"/>
      <c r="JX1458" s="80"/>
      <c r="JY1458" s="80"/>
      <c r="JZ1458" s="80"/>
      <c r="KA1458" s="80"/>
      <c r="KB1458" s="80"/>
      <c r="KC1458" s="80"/>
      <c r="KD1458" s="80"/>
      <c r="KE1458" s="80"/>
      <c r="KF1458" s="80"/>
      <c r="KG1458" s="80"/>
      <c r="KH1458" s="80"/>
      <c r="KI1458" s="80"/>
      <c r="KJ1458" s="80"/>
      <c r="KK1458" s="80"/>
      <c r="KL1458" s="80"/>
      <c r="KM1458" s="80"/>
      <c r="KN1458" s="80"/>
      <c r="KO1458" s="80"/>
      <c r="KP1458" s="80"/>
      <c r="KQ1458" s="80"/>
      <c r="KR1458" s="80"/>
      <c r="KS1458" s="80"/>
      <c r="KT1458" s="80"/>
      <c r="KU1458" s="80"/>
      <c r="KV1458" s="80"/>
      <c r="KW1458" s="80"/>
      <c r="KX1458" s="80"/>
      <c r="KY1458" s="80"/>
      <c r="KZ1458" s="80"/>
      <c r="LA1458" s="80"/>
      <c r="LB1458" s="80"/>
      <c r="LC1458" s="80"/>
      <c r="LD1458" s="80"/>
      <c r="LE1458" s="80"/>
      <c r="LF1458" s="80"/>
      <c r="LG1458" s="80"/>
      <c r="LH1458" s="80"/>
      <c r="LI1458" s="80"/>
      <c r="LJ1458" s="80"/>
      <c r="LK1458" s="80"/>
      <c r="LL1458" s="80"/>
      <c r="LM1458" s="80"/>
      <c r="LN1458" s="80"/>
      <c r="LO1458" s="80"/>
      <c r="LP1458" s="80"/>
      <c r="LQ1458" s="80"/>
      <c r="LR1458" s="80"/>
      <c r="LS1458" s="80"/>
      <c r="LT1458" s="80"/>
      <c r="LU1458" s="80"/>
      <c r="LV1458" s="80"/>
      <c r="LW1458" s="80"/>
      <c r="LX1458" s="80"/>
      <c r="LY1458" s="80"/>
      <c r="LZ1458" s="80"/>
      <c r="MA1458" s="80"/>
      <c r="MB1458" s="80"/>
      <c r="MC1458" s="80"/>
      <c r="MD1458" s="80"/>
      <c r="ME1458" s="80"/>
      <c r="MF1458" s="80"/>
      <c r="MG1458" s="80"/>
      <c r="MH1458" s="80"/>
      <c r="MI1458" s="80"/>
      <c r="MJ1458" s="80"/>
      <c r="MK1458" s="80"/>
      <c r="ML1458" s="80"/>
      <c r="MM1458" s="80"/>
      <c r="MN1458" s="80"/>
      <c r="MO1458" s="80"/>
      <c r="MP1458" s="80"/>
      <c r="MQ1458" s="80"/>
      <c r="MR1458" s="80"/>
      <c r="MS1458" s="80"/>
      <c r="MT1458" s="80"/>
      <c r="MU1458" s="80"/>
      <c r="MV1458" s="80"/>
      <c r="MW1458" s="80"/>
      <c r="MX1458" s="80"/>
      <c r="MY1458" s="80"/>
      <c r="MZ1458" s="80"/>
      <c r="NA1458" s="80"/>
      <c r="NB1458" s="80"/>
      <c r="NC1458" s="80"/>
      <c r="ND1458" s="80"/>
      <c r="NE1458" s="80"/>
      <c r="NF1458" s="80"/>
      <c r="NG1458" s="81"/>
      <c r="NH1458" s="81"/>
      <c r="NI1458" s="81"/>
      <c r="NJ1458" s="80"/>
      <c r="NK1458" s="79"/>
      <c r="NL1458" s="79"/>
      <c r="NM1458" s="79"/>
      <c r="NN1458" s="79"/>
      <c r="NO1458" s="79"/>
      <c r="NP1458" s="79"/>
      <c r="NQ1458" s="79"/>
      <c r="NR1458" s="79"/>
      <c r="NS1458" s="79"/>
      <c r="NT1458" s="79"/>
      <c r="NU1458" s="79"/>
      <c r="NV1458" s="80"/>
    </row>
    <row r="1459" spans="1:386" s="48" customFormat="1" x14ac:dyDescent="0.2">
      <c r="A1459" s="78"/>
      <c r="B1459" s="79"/>
      <c r="C1459" s="79"/>
      <c r="D1459" s="242"/>
      <c r="E1459" s="228"/>
      <c r="F1459" s="80"/>
      <c r="G1459" s="80"/>
      <c r="H1459" s="80"/>
      <c r="I1459" s="80"/>
      <c r="J1459" s="80"/>
      <c r="K1459" s="80"/>
      <c r="L1459" s="80"/>
      <c r="M1459" s="80"/>
      <c r="N1459" s="80"/>
      <c r="O1459" s="80"/>
      <c r="P1459" s="80"/>
      <c r="Q1459" s="80"/>
      <c r="R1459" s="80"/>
      <c r="S1459" s="80"/>
      <c r="T1459" s="80"/>
      <c r="U1459" s="80"/>
      <c r="V1459" s="80"/>
      <c r="W1459" s="80"/>
      <c r="X1459" s="80"/>
      <c r="Y1459" s="80"/>
      <c r="Z1459" s="80"/>
      <c r="AA1459" s="80"/>
      <c r="AB1459" s="80"/>
      <c r="AC1459" s="80"/>
      <c r="AD1459" s="80"/>
      <c r="AE1459" s="80"/>
      <c r="AF1459" s="80"/>
      <c r="AG1459" s="80"/>
      <c r="AH1459" s="80"/>
      <c r="AI1459" s="80"/>
      <c r="AJ1459" s="80"/>
      <c r="AK1459" s="80"/>
      <c r="AL1459" s="80"/>
      <c r="AM1459" s="80"/>
      <c r="AN1459" s="80"/>
      <c r="AO1459" s="80"/>
      <c r="AP1459" s="80"/>
      <c r="AQ1459" s="80"/>
      <c r="AR1459" s="80"/>
      <c r="AS1459" s="80"/>
      <c r="AT1459" s="80"/>
      <c r="AU1459" s="80"/>
      <c r="AV1459" s="80"/>
      <c r="AW1459" s="80"/>
      <c r="AX1459" s="80"/>
      <c r="AY1459" s="80"/>
      <c r="AZ1459" s="80"/>
      <c r="BA1459" s="80"/>
      <c r="BB1459" s="80"/>
      <c r="BC1459" s="80"/>
      <c r="BD1459" s="80"/>
      <c r="BE1459" s="80"/>
      <c r="BF1459" s="80"/>
      <c r="BG1459" s="80"/>
      <c r="BH1459" s="80"/>
      <c r="BI1459" s="80"/>
      <c r="BJ1459" s="80"/>
      <c r="BK1459" s="80"/>
      <c r="BL1459" s="80"/>
      <c r="BM1459" s="80"/>
      <c r="BN1459" s="80"/>
      <c r="BO1459" s="80"/>
      <c r="BP1459" s="80"/>
      <c r="BQ1459" s="80"/>
      <c r="BR1459" s="80"/>
      <c r="BS1459" s="80"/>
      <c r="BT1459" s="80"/>
      <c r="BU1459" s="80"/>
      <c r="BV1459" s="80"/>
      <c r="BW1459" s="80"/>
      <c r="BX1459" s="80"/>
      <c r="BY1459" s="80"/>
      <c r="BZ1459" s="80"/>
      <c r="CA1459" s="80"/>
      <c r="CB1459" s="80"/>
      <c r="CC1459" s="80"/>
      <c r="CD1459" s="80"/>
      <c r="CE1459" s="80"/>
      <c r="CF1459" s="80"/>
      <c r="CG1459" s="80"/>
      <c r="CH1459" s="80"/>
      <c r="CI1459" s="80"/>
      <c r="CJ1459" s="80"/>
      <c r="CK1459" s="80"/>
      <c r="CL1459" s="80"/>
      <c r="CM1459" s="80"/>
      <c r="CN1459" s="80"/>
      <c r="CO1459" s="80"/>
      <c r="CP1459" s="80"/>
      <c r="CQ1459" s="80"/>
      <c r="CR1459" s="80"/>
      <c r="CS1459" s="80"/>
      <c r="CT1459" s="80"/>
      <c r="CU1459" s="80"/>
      <c r="CV1459" s="80"/>
      <c r="CW1459" s="80"/>
      <c r="CX1459" s="80"/>
      <c r="CY1459" s="80"/>
      <c r="CZ1459" s="80"/>
      <c r="DA1459" s="80"/>
      <c r="DB1459" s="80"/>
      <c r="DC1459" s="80"/>
      <c r="DD1459" s="80"/>
      <c r="DE1459" s="80"/>
      <c r="DF1459" s="80"/>
      <c r="DG1459" s="80"/>
      <c r="DH1459" s="80"/>
      <c r="DI1459" s="80"/>
      <c r="DJ1459" s="80"/>
      <c r="DK1459" s="80"/>
      <c r="DL1459" s="80"/>
      <c r="DM1459" s="80"/>
      <c r="DN1459" s="80"/>
      <c r="DO1459" s="80"/>
      <c r="DP1459" s="80"/>
      <c r="DQ1459" s="80"/>
      <c r="DR1459" s="80"/>
      <c r="DS1459" s="80"/>
      <c r="DT1459" s="80"/>
      <c r="DU1459" s="80"/>
      <c r="DV1459" s="80"/>
      <c r="DW1459" s="80"/>
      <c r="DX1459" s="80"/>
      <c r="DY1459" s="80"/>
      <c r="DZ1459" s="80"/>
      <c r="EA1459" s="80"/>
      <c r="EB1459" s="80"/>
      <c r="EC1459" s="80"/>
      <c r="ED1459" s="80"/>
      <c r="EE1459" s="80"/>
      <c r="EF1459" s="80"/>
      <c r="EG1459" s="80"/>
      <c r="EH1459" s="80"/>
      <c r="EI1459" s="80"/>
      <c r="EJ1459" s="80"/>
      <c r="EK1459" s="80"/>
      <c r="EL1459" s="80"/>
      <c r="EM1459" s="80"/>
      <c r="EN1459" s="80"/>
      <c r="EO1459" s="80"/>
      <c r="EP1459" s="80"/>
      <c r="EQ1459" s="80"/>
      <c r="ER1459" s="80"/>
      <c r="ES1459" s="80"/>
      <c r="ET1459" s="80"/>
      <c r="EU1459" s="80"/>
      <c r="EV1459" s="80"/>
      <c r="EW1459" s="80"/>
      <c r="EX1459" s="80"/>
      <c r="EY1459" s="80"/>
      <c r="EZ1459" s="80"/>
      <c r="FA1459" s="80"/>
      <c r="FB1459" s="80"/>
      <c r="FC1459" s="80"/>
      <c r="FD1459" s="80"/>
      <c r="FE1459" s="80"/>
      <c r="FF1459" s="80"/>
      <c r="FG1459" s="80"/>
      <c r="FH1459" s="80"/>
      <c r="FI1459" s="80"/>
      <c r="FJ1459" s="80"/>
      <c r="FK1459" s="80"/>
      <c r="FL1459" s="80"/>
      <c r="FM1459" s="80"/>
      <c r="FN1459" s="80"/>
      <c r="FO1459" s="80"/>
      <c r="FP1459" s="80"/>
      <c r="FQ1459" s="80"/>
      <c r="FR1459" s="80"/>
      <c r="FS1459" s="80"/>
      <c r="FT1459" s="80"/>
      <c r="FU1459" s="80"/>
      <c r="FV1459" s="80"/>
      <c r="FW1459" s="80"/>
      <c r="FX1459" s="80"/>
      <c r="FY1459" s="80"/>
      <c r="FZ1459" s="80"/>
      <c r="GA1459" s="80"/>
      <c r="GB1459" s="80"/>
      <c r="GC1459" s="80"/>
      <c r="GD1459" s="80"/>
      <c r="GE1459" s="80"/>
      <c r="GF1459" s="80"/>
      <c r="GG1459" s="80"/>
      <c r="GH1459" s="80"/>
      <c r="GI1459" s="80"/>
      <c r="GJ1459" s="80"/>
      <c r="GK1459" s="80"/>
      <c r="GL1459" s="80"/>
      <c r="GM1459" s="80"/>
      <c r="GN1459" s="80"/>
      <c r="GO1459" s="80"/>
      <c r="GP1459" s="80"/>
      <c r="GQ1459" s="80"/>
      <c r="GR1459" s="80"/>
      <c r="GS1459" s="80"/>
      <c r="GT1459" s="80"/>
      <c r="GU1459" s="80"/>
      <c r="GV1459" s="80"/>
      <c r="GW1459" s="80"/>
      <c r="GX1459" s="80"/>
      <c r="GY1459" s="80"/>
      <c r="GZ1459" s="80"/>
      <c r="HA1459" s="80"/>
      <c r="HB1459" s="80"/>
      <c r="HC1459" s="80"/>
      <c r="HD1459" s="80"/>
      <c r="HE1459" s="80"/>
      <c r="HF1459" s="80"/>
      <c r="HG1459" s="80"/>
      <c r="HH1459" s="80"/>
      <c r="HI1459" s="80"/>
      <c r="HJ1459" s="80"/>
      <c r="HK1459" s="80"/>
      <c r="HL1459" s="80"/>
      <c r="HM1459" s="80"/>
      <c r="HN1459" s="80"/>
      <c r="HO1459" s="80"/>
      <c r="HP1459" s="80"/>
      <c r="HQ1459" s="80"/>
      <c r="HR1459" s="80"/>
      <c r="HS1459" s="80"/>
      <c r="HT1459" s="80"/>
      <c r="HU1459" s="80"/>
      <c r="HV1459" s="80"/>
      <c r="HW1459" s="80"/>
      <c r="HX1459" s="80"/>
      <c r="HY1459" s="80"/>
      <c r="HZ1459" s="80"/>
      <c r="IA1459" s="80"/>
      <c r="IB1459" s="80"/>
      <c r="IC1459" s="80"/>
      <c r="ID1459" s="80"/>
      <c r="IE1459" s="80"/>
      <c r="IF1459" s="80"/>
      <c r="IG1459" s="80"/>
      <c r="IH1459" s="80"/>
      <c r="II1459" s="80"/>
      <c r="IJ1459" s="80"/>
      <c r="IK1459" s="80"/>
      <c r="IL1459" s="80"/>
      <c r="IM1459" s="80"/>
      <c r="IN1459" s="80"/>
      <c r="IO1459" s="80"/>
      <c r="IP1459" s="80"/>
      <c r="IQ1459" s="80"/>
      <c r="IR1459" s="80"/>
      <c r="IS1459" s="80"/>
      <c r="IT1459" s="80"/>
      <c r="IU1459" s="80"/>
      <c r="IV1459" s="80"/>
      <c r="IW1459" s="80"/>
      <c r="IX1459" s="80"/>
      <c r="IY1459" s="80"/>
      <c r="IZ1459" s="80"/>
      <c r="JA1459" s="80"/>
      <c r="JB1459" s="80"/>
      <c r="JC1459" s="80"/>
      <c r="JD1459" s="80"/>
      <c r="JE1459" s="80"/>
      <c r="JF1459" s="80"/>
      <c r="JG1459" s="80"/>
      <c r="JH1459" s="80"/>
      <c r="JI1459" s="80"/>
      <c r="JJ1459" s="80"/>
      <c r="JK1459" s="80"/>
      <c r="JL1459" s="80"/>
      <c r="JM1459" s="80"/>
      <c r="JN1459" s="80"/>
      <c r="JO1459" s="80"/>
      <c r="JP1459" s="80"/>
      <c r="JQ1459" s="80"/>
      <c r="JR1459" s="80"/>
      <c r="JS1459" s="80"/>
      <c r="JT1459" s="80"/>
      <c r="JU1459" s="80"/>
      <c r="JV1459" s="80"/>
      <c r="JW1459" s="80"/>
      <c r="JX1459" s="80"/>
      <c r="JY1459" s="80"/>
      <c r="JZ1459" s="80"/>
      <c r="KA1459" s="80"/>
      <c r="KB1459" s="80"/>
      <c r="KC1459" s="80"/>
      <c r="KD1459" s="80"/>
      <c r="KE1459" s="80"/>
      <c r="KF1459" s="80"/>
      <c r="KG1459" s="80"/>
      <c r="KH1459" s="80"/>
      <c r="KI1459" s="80"/>
      <c r="KJ1459" s="80"/>
      <c r="KK1459" s="80"/>
      <c r="KL1459" s="80"/>
      <c r="KM1459" s="80"/>
      <c r="KN1459" s="80"/>
      <c r="KO1459" s="80"/>
      <c r="KP1459" s="80"/>
      <c r="KQ1459" s="80"/>
      <c r="KR1459" s="80"/>
      <c r="KS1459" s="80"/>
      <c r="KT1459" s="80"/>
      <c r="KU1459" s="80"/>
      <c r="KV1459" s="80"/>
      <c r="KW1459" s="80"/>
      <c r="KX1459" s="80"/>
      <c r="KY1459" s="80"/>
      <c r="KZ1459" s="80"/>
      <c r="LA1459" s="80"/>
      <c r="LB1459" s="80"/>
      <c r="LC1459" s="80"/>
      <c r="LD1459" s="80"/>
      <c r="LE1459" s="80"/>
      <c r="LF1459" s="80"/>
      <c r="LG1459" s="80"/>
      <c r="LH1459" s="80"/>
      <c r="LI1459" s="80"/>
      <c r="LJ1459" s="80"/>
      <c r="LK1459" s="80"/>
      <c r="LL1459" s="80"/>
      <c r="LM1459" s="80"/>
      <c r="LN1459" s="80"/>
      <c r="LO1459" s="80"/>
      <c r="LP1459" s="80"/>
      <c r="LQ1459" s="80"/>
      <c r="LR1459" s="80"/>
      <c r="LS1459" s="80"/>
      <c r="LT1459" s="80"/>
      <c r="LU1459" s="80"/>
      <c r="LV1459" s="80"/>
      <c r="LW1459" s="80"/>
      <c r="LX1459" s="80"/>
      <c r="LY1459" s="80"/>
      <c r="LZ1459" s="80"/>
      <c r="MA1459" s="80"/>
      <c r="MB1459" s="80"/>
      <c r="MC1459" s="80"/>
      <c r="MD1459" s="80"/>
      <c r="ME1459" s="80"/>
      <c r="MF1459" s="80"/>
      <c r="MG1459" s="80"/>
      <c r="MH1459" s="80"/>
      <c r="MI1459" s="80"/>
      <c r="MJ1459" s="80"/>
      <c r="MK1459" s="80"/>
      <c r="ML1459" s="80"/>
      <c r="MM1459" s="80"/>
      <c r="MN1459" s="80"/>
      <c r="MO1459" s="80"/>
      <c r="MP1459" s="80"/>
      <c r="MQ1459" s="80"/>
      <c r="MR1459" s="80"/>
      <c r="MS1459" s="80"/>
      <c r="MT1459" s="80"/>
      <c r="MU1459" s="80"/>
      <c r="MV1459" s="80"/>
      <c r="MW1459" s="80"/>
      <c r="MX1459" s="80"/>
      <c r="MY1459" s="80"/>
      <c r="MZ1459" s="80"/>
      <c r="NA1459" s="80"/>
      <c r="NB1459" s="80"/>
      <c r="NC1459" s="80"/>
      <c r="ND1459" s="80"/>
      <c r="NE1459" s="80"/>
      <c r="NF1459" s="80"/>
      <c r="NG1459" s="81"/>
      <c r="NH1459" s="81"/>
      <c r="NI1459" s="81"/>
      <c r="NJ1459" s="80"/>
      <c r="NK1459" s="79"/>
      <c r="NL1459" s="79"/>
      <c r="NM1459" s="79"/>
      <c r="NN1459" s="79"/>
      <c r="NO1459" s="79"/>
      <c r="NP1459" s="79"/>
      <c r="NQ1459" s="79"/>
      <c r="NR1459" s="79"/>
      <c r="NS1459" s="79"/>
      <c r="NT1459" s="79"/>
      <c r="NU1459" s="79"/>
      <c r="NV1459" s="80"/>
    </row>
    <row r="1460" spans="1:386" s="48" customFormat="1" x14ac:dyDescent="0.2">
      <c r="A1460" s="78"/>
      <c r="B1460" s="79"/>
      <c r="C1460" s="79"/>
      <c r="D1460" s="242"/>
      <c r="E1460" s="228"/>
      <c r="F1460" s="80"/>
      <c r="G1460" s="80"/>
      <c r="H1460" s="80"/>
      <c r="I1460" s="80"/>
      <c r="J1460" s="80"/>
      <c r="K1460" s="80"/>
      <c r="L1460" s="80"/>
      <c r="M1460" s="80"/>
      <c r="N1460" s="80"/>
      <c r="O1460" s="80"/>
      <c r="P1460" s="80"/>
      <c r="Q1460" s="80"/>
      <c r="R1460" s="80"/>
      <c r="S1460" s="80"/>
      <c r="T1460" s="80"/>
      <c r="U1460" s="80"/>
      <c r="V1460" s="80"/>
      <c r="W1460" s="80"/>
      <c r="X1460" s="80"/>
      <c r="Y1460" s="80"/>
      <c r="Z1460" s="80"/>
      <c r="AA1460" s="80"/>
      <c r="AB1460" s="80"/>
      <c r="AC1460" s="80"/>
      <c r="AD1460" s="80"/>
      <c r="AE1460" s="80"/>
      <c r="AF1460" s="80"/>
      <c r="AG1460" s="80"/>
      <c r="AH1460" s="80"/>
      <c r="AI1460" s="80"/>
      <c r="AJ1460" s="80"/>
      <c r="AK1460" s="80"/>
      <c r="AL1460" s="80"/>
      <c r="AM1460" s="80"/>
      <c r="AN1460" s="80"/>
      <c r="AO1460" s="80"/>
      <c r="AP1460" s="80"/>
      <c r="AQ1460" s="80"/>
      <c r="AR1460" s="80"/>
      <c r="AS1460" s="80"/>
      <c r="AT1460" s="80"/>
      <c r="AU1460" s="80"/>
      <c r="AV1460" s="80"/>
      <c r="AW1460" s="80"/>
      <c r="AX1460" s="80"/>
      <c r="AY1460" s="80"/>
      <c r="AZ1460" s="80"/>
      <c r="BA1460" s="80"/>
      <c r="BB1460" s="80"/>
      <c r="BC1460" s="80"/>
      <c r="BD1460" s="80"/>
      <c r="BE1460" s="80"/>
      <c r="BF1460" s="80"/>
      <c r="BG1460" s="80"/>
      <c r="BH1460" s="80"/>
      <c r="BI1460" s="80"/>
      <c r="BJ1460" s="80"/>
      <c r="BK1460" s="80"/>
      <c r="BL1460" s="80"/>
      <c r="BM1460" s="80"/>
      <c r="BN1460" s="80"/>
      <c r="BO1460" s="80"/>
      <c r="BP1460" s="80"/>
      <c r="BQ1460" s="80"/>
      <c r="BR1460" s="80"/>
      <c r="BS1460" s="80"/>
      <c r="BT1460" s="80"/>
      <c r="BU1460" s="80"/>
      <c r="BV1460" s="80"/>
      <c r="BW1460" s="80"/>
      <c r="BX1460" s="80"/>
      <c r="BY1460" s="80"/>
      <c r="BZ1460" s="80"/>
      <c r="CA1460" s="80"/>
      <c r="CB1460" s="80"/>
      <c r="CC1460" s="80"/>
      <c r="CD1460" s="80"/>
      <c r="CE1460" s="80"/>
      <c r="CF1460" s="80"/>
      <c r="CG1460" s="80"/>
      <c r="CH1460" s="80"/>
      <c r="CI1460" s="80"/>
      <c r="CJ1460" s="80"/>
      <c r="CK1460" s="80"/>
      <c r="CL1460" s="80"/>
      <c r="CM1460" s="80"/>
      <c r="CN1460" s="80"/>
      <c r="CO1460" s="80"/>
      <c r="CP1460" s="80"/>
      <c r="CQ1460" s="80"/>
      <c r="CR1460" s="80"/>
      <c r="CS1460" s="80"/>
      <c r="CT1460" s="80"/>
      <c r="CU1460" s="80"/>
      <c r="CV1460" s="80"/>
      <c r="CW1460" s="80"/>
      <c r="CX1460" s="80"/>
      <c r="CY1460" s="80"/>
      <c r="CZ1460" s="80"/>
      <c r="DA1460" s="80"/>
      <c r="DB1460" s="80"/>
      <c r="DC1460" s="80"/>
      <c r="DD1460" s="80"/>
      <c r="DE1460" s="80"/>
      <c r="DF1460" s="80"/>
      <c r="DG1460" s="80"/>
      <c r="DH1460" s="80"/>
      <c r="DI1460" s="80"/>
      <c r="DJ1460" s="80"/>
      <c r="DK1460" s="80"/>
      <c r="DL1460" s="80"/>
      <c r="DM1460" s="80"/>
      <c r="DN1460" s="80"/>
      <c r="DO1460" s="80"/>
      <c r="DP1460" s="80"/>
      <c r="DQ1460" s="80"/>
      <c r="DR1460" s="80"/>
      <c r="DS1460" s="80"/>
      <c r="DT1460" s="80"/>
      <c r="DU1460" s="80"/>
      <c r="DV1460" s="80"/>
      <c r="DW1460" s="80"/>
      <c r="DX1460" s="80"/>
      <c r="DY1460" s="80"/>
      <c r="DZ1460" s="80"/>
      <c r="EA1460" s="80"/>
      <c r="EB1460" s="80"/>
      <c r="EC1460" s="80"/>
      <c r="ED1460" s="80"/>
      <c r="EE1460" s="80"/>
      <c r="EF1460" s="80"/>
      <c r="EG1460" s="80"/>
      <c r="EH1460" s="80"/>
      <c r="EI1460" s="80"/>
      <c r="EJ1460" s="80"/>
      <c r="EK1460" s="80"/>
      <c r="EL1460" s="80"/>
      <c r="EM1460" s="80"/>
      <c r="EN1460" s="80"/>
      <c r="EO1460" s="80"/>
      <c r="EP1460" s="80"/>
      <c r="EQ1460" s="80"/>
      <c r="ER1460" s="80"/>
      <c r="ES1460" s="80"/>
      <c r="ET1460" s="80"/>
      <c r="EU1460" s="80"/>
      <c r="EV1460" s="80"/>
      <c r="EW1460" s="80"/>
      <c r="EX1460" s="80"/>
      <c r="EY1460" s="80"/>
      <c r="EZ1460" s="80"/>
      <c r="FA1460" s="80"/>
      <c r="FB1460" s="80"/>
      <c r="FC1460" s="80"/>
      <c r="FD1460" s="80"/>
      <c r="FE1460" s="80"/>
      <c r="FF1460" s="80"/>
      <c r="FG1460" s="80"/>
      <c r="FH1460" s="80"/>
      <c r="FI1460" s="80"/>
      <c r="FJ1460" s="80"/>
      <c r="FK1460" s="80"/>
      <c r="FL1460" s="80"/>
      <c r="FM1460" s="80"/>
      <c r="FN1460" s="80"/>
      <c r="FO1460" s="80"/>
      <c r="FP1460" s="80"/>
      <c r="FQ1460" s="80"/>
      <c r="FR1460" s="80"/>
      <c r="FS1460" s="80"/>
      <c r="FT1460" s="80"/>
      <c r="FU1460" s="80"/>
      <c r="FV1460" s="80"/>
      <c r="FW1460" s="80"/>
      <c r="FX1460" s="80"/>
      <c r="FY1460" s="80"/>
      <c r="FZ1460" s="80"/>
      <c r="GA1460" s="80"/>
      <c r="GB1460" s="80"/>
      <c r="GC1460" s="80"/>
      <c r="GD1460" s="80"/>
      <c r="GE1460" s="80"/>
      <c r="GF1460" s="80"/>
      <c r="GG1460" s="80"/>
      <c r="GH1460" s="80"/>
      <c r="GI1460" s="80"/>
      <c r="GJ1460" s="80"/>
      <c r="GK1460" s="80"/>
      <c r="GL1460" s="80"/>
      <c r="GM1460" s="80"/>
      <c r="GN1460" s="80"/>
      <c r="GO1460" s="80"/>
      <c r="GP1460" s="80"/>
      <c r="GQ1460" s="80"/>
      <c r="GR1460" s="80"/>
      <c r="GS1460" s="80"/>
      <c r="GT1460" s="80"/>
      <c r="GU1460" s="80"/>
      <c r="GV1460" s="80"/>
      <c r="GW1460" s="80"/>
      <c r="GX1460" s="80"/>
      <c r="GY1460" s="80"/>
      <c r="GZ1460" s="80"/>
      <c r="HA1460" s="80"/>
      <c r="HB1460" s="80"/>
      <c r="HC1460" s="80"/>
      <c r="HD1460" s="80"/>
      <c r="HE1460" s="80"/>
      <c r="HF1460" s="80"/>
      <c r="HG1460" s="80"/>
      <c r="HH1460" s="80"/>
      <c r="HI1460" s="80"/>
      <c r="HJ1460" s="80"/>
      <c r="HK1460" s="80"/>
      <c r="HL1460" s="80"/>
      <c r="HM1460" s="80"/>
      <c r="HN1460" s="80"/>
      <c r="HO1460" s="80"/>
      <c r="HP1460" s="80"/>
      <c r="HQ1460" s="80"/>
      <c r="HR1460" s="80"/>
      <c r="HS1460" s="80"/>
      <c r="HT1460" s="80"/>
      <c r="HU1460" s="80"/>
      <c r="HV1460" s="80"/>
      <c r="HW1460" s="80"/>
      <c r="HX1460" s="80"/>
      <c r="HY1460" s="80"/>
      <c r="HZ1460" s="80"/>
      <c r="IA1460" s="80"/>
      <c r="IB1460" s="80"/>
      <c r="IC1460" s="80"/>
      <c r="ID1460" s="80"/>
      <c r="IE1460" s="80"/>
      <c r="IF1460" s="80"/>
      <c r="IG1460" s="80"/>
      <c r="IH1460" s="80"/>
      <c r="II1460" s="80"/>
      <c r="IJ1460" s="80"/>
      <c r="IK1460" s="80"/>
      <c r="IL1460" s="80"/>
      <c r="IM1460" s="80"/>
      <c r="IN1460" s="80"/>
      <c r="IO1460" s="80"/>
      <c r="IP1460" s="80"/>
      <c r="IQ1460" s="80"/>
      <c r="IR1460" s="80"/>
      <c r="IS1460" s="80"/>
      <c r="IT1460" s="80"/>
      <c r="IU1460" s="80"/>
      <c r="IV1460" s="80"/>
      <c r="IW1460" s="80"/>
      <c r="IX1460" s="80"/>
      <c r="IY1460" s="80"/>
      <c r="IZ1460" s="80"/>
      <c r="JA1460" s="80"/>
      <c r="JB1460" s="80"/>
      <c r="JC1460" s="80"/>
      <c r="JD1460" s="80"/>
      <c r="JE1460" s="80"/>
      <c r="JF1460" s="80"/>
      <c r="JG1460" s="80"/>
      <c r="JH1460" s="80"/>
      <c r="JI1460" s="80"/>
      <c r="JJ1460" s="80"/>
      <c r="JK1460" s="80"/>
      <c r="JL1460" s="80"/>
      <c r="JM1460" s="80"/>
      <c r="JN1460" s="80"/>
      <c r="JO1460" s="80"/>
      <c r="JP1460" s="80"/>
      <c r="JQ1460" s="80"/>
      <c r="JR1460" s="80"/>
      <c r="JS1460" s="80"/>
      <c r="JT1460" s="80"/>
      <c r="JU1460" s="80"/>
      <c r="JV1460" s="80"/>
      <c r="JW1460" s="80"/>
      <c r="JX1460" s="80"/>
      <c r="JY1460" s="80"/>
      <c r="JZ1460" s="80"/>
      <c r="KA1460" s="80"/>
      <c r="KB1460" s="80"/>
      <c r="KC1460" s="80"/>
      <c r="KD1460" s="80"/>
      <c r="KE1460" s="80"/>
      <c r="KF1460" s="80"/>
      <c r="KG1460" s="80"/>
      <c r="KH1460" s="80"/>
      <c r="KI1460" s="80"/>
      <c r="KJ1460" s="80"/>
      <c r="KK1460" s="80"/>
      <c r="KL1460" s="80"/>
      <c r="KM1460" s="80"/>
      <c r="KN1460" s="80"/>
      <c r="KO1460" s="80"/>
      <c r="KP1460" s="80"/>
      <c r="KQ1460" s="80"/>
      <c r="KR1460" s="80"/>
      <c r="KS1460" s="80"/>
      <c r="KT1460" s="80"/>
      <c r="KU1460" s="80"/>
      <c r="KV1460" s="80"/>
      <c r="KW1460" s="80"/>
      <c r="KX1460" s="80"/>
      <c r="KY1460" s="80"/>
      <c r="KZ1460" s="80"/>
      <c r="LA1460" s="80"/>
      <c r="LB1460" s="80"/>
      <c r="LC1460" s="80"/>
      <c r="LD1460" s="80"/>
      <c r="LE1460" s="80"/>
      <c r="LF1460" s="80"/>
      <c r="LG1460" s="80"/>
      <c r="LH1460" s="80"/>
      <c r="LI1460" s="80"/>
      <c r="LJ1460" s="80"/>
      <c r="LK1460" s="80"/>
      <c r="LL1460" s="80"/>
      <c r="LM1460" s="80"/>
      <c r="LN1460" s="80"/>
      <c r="LO1460" s="80"/>
      <c r="LP1460" s="80"/>
      <c r="LQ1460" s="80"/>
      <c r="LR1460" s="80"/>
      <c r="LS1460" s="80"/>
      <c r="LT1460" s="80"/>
      <c r="LU1460" s="80"/>
      <c r="LV1460" s="80"/>
      <c r="LW1460" s="80"/>
      <c r="LX1460" s="80"/>
      <c r="LY1460" s="80"/>
      <c r="LZ1460" s="80"/>
      <c r="MA1460" s="80"/>
      <c r="MB1460" s="80"/>
      <c r="MC1460" s="80"/>
      <c r="MD1460" s="80"/>
      <c r="ME1460" s="80"/>
      <c r="MF1460" s="80"/>
      <c r="MG1460" s="80"/>
      <c r="MH1460" s="80"/>
      <c r="MI1460" s="80"/>
      <c r="MJ1460" s="80"/>
      <c r="MK1460" s="80"/>
      <c r="ML1460" s="80"/>
      <c r="MM1460" s="80"/>
      <c r="MN1460" s="80"/>
      <c r="MO1460" s="80"/>
      <c r="MP1460" s="80"/>
      <c r="MQ1460" s="80"/>
      <c r="MR1460" s="80"/>
      <c r="MS1460" s="80"/>
      <c r="MT1460" s="80"/>
      <c r="MU1460" s="80"/>
      <c r="MV1460" s="80"/>
      <c r="MW1460" s="80"/>
      <c r="MX1460" s="80"/>
      <c r="MY1460" s="80"/>
      <c r="MZ1460" s="80"/>
      <c r="NA1460" s="80"/>
      <c r="NB1460" s="80"/>
      <c r="NC1460" s="80"/>
      <c r="ND1460" s="80"/>
      <c r="NE1460" s="80"/>
      <c r="NF1460" s="80"/>
      <c r="NG1460" s="81"/>
      <c r="NH1460" s="81"/>
      <c r="NI1460" s="81"/>
      <c r="NJ1460" s="80"/>
      <c r="NK1460" s="79"/>
      <c r="NL1460" s="79"/>
      <c r="NM1460" s="79"/>
      <c r="NN1460" s="79"/>
      <c r="NO1460" s="79"/>
      <c r="NP1460" s="79"/>
      <c r="NQ1460" s="79"/>
      <c r="NR1460" s="79"/>
      <c r="NS1460" s="79"/>
      <c r="NT1460" s="79"/>
      <c r="NU1460" s="79"/>
      <c r="NV1460" s="80"/>
    </row>
    <row r="1461" spans="1:386" s="48" customFormat="1" x14ac:dyDescent="0.2">
      <c r="A1461" s="78"/>
      <c r="B1461" s="79"/>
      <c r="C1461" s="79"/>
      <c r="D1461" s="242"/>
      <c r="E1461" s="228"/>
      <c r="F1461" s="80"/>
      <c r="G1461" s="80"/>
      <c r="H1461" s="80"/>
      <c r="I1461" s="80"/>
      <c r="J1461" s="80"/>
      <c r="K1461" s="80"/>
      <c r="L1461" s="80"/>
      <c r="M1461" s="80"/>
      <c r="N1461" s="80"/>
      <c r="O1461" s="80"/>
      <c r="P1461" s="80"/>
      <c r="Q1461" s="80"/>
      <c r="R1461" s="80"/>
      <c r="S1461" s="80"/>
      <c r="T1461" s="80"/>
      <c r="U1461" s="80"/>
      <c r="V1461" s="80"/>
      <c r="W1461" s="80"/>
      <c r="X1461" s="80"/>
      <c r="Y1461" s="80"/>
      <c r="Z1461" s="80"/>
      <c r="AA1461" s="80"/>
      <c r="AB1461" s="80"/>
      <c r="AC1461" s="80"/>
      <c r="AD1461" s="80"/>
      <c r="AE1461" s="80"/>
      <c r="AF1461" s="80"/>
      <c r="AG1461" s="80"/>
      <c r="AH1461" s="80"/>
      <c r="AI1461" s="80"/>
      <c r="AJ1461" s="80"/>
      <c r="AK1461" s="80"/>
      <c r="AL1461" s="80"/>
      <c r="AM1461" s="80"/>
      <c r="AN1461" s="80"/>
      <c r="AO1461" s="80"/>
      <c r="AP1461" s="80"/>
      <c r="AQ1461" s="80"/>
      <c r="AR1461" s="80"/>
      <c r="AS1461" s="80"/>
      <c r="AT1461" s="80"/>
      <c r="AU1461" s="80"/>
      <c r="AV1461" s="80"/>
      <c r="AW1461" s="80"/>
      <c r="AX1461" s="80"/>
      <c r="AY1461" s="80"/>
      <c r="AZ1461" s="80"/>
      <c r="BA1461" s="80"/>
      <c r="BB1461" s="80"/>
      <c r="BC1461" s="80"/>
      <c r="BD1461" s="80"/>
      <c r="BE1461" s="80"/>
      <c r="BF1461" s="80"/>
      <c r="BG1461" s="80"/>
      <c r="BH1461" s="80"/>
      <c r="BI1461" s="80"/>
      <c r="BJ1461" s="80"/>
      <c r="BK1461" s="80"/>
      <c r="BL1461" s="80"/>
      <c r="BM1461" s="80"/>
      <c r="BN1461" s="80"/>
      <c r="BO1461" s="80"/>
      <c r="BP1461" s="80"/>
      <c r="BQ1461" s="80"/>
      <c r="BR1461" s="80"/>
      <c r="BS1461" s="80"/>
      <c r="BT1461" s="80"/>
      <c r="BU1461" s="80"/>
      <c r="BV1461" s="80"/>
      <c r="BW1461" s="80"/>
      <c r="BX1461" s="80"/>
      <c r="BY1461" s="80"/>
      <c r="BZ1461" s="80"/>
      <c r="CA1461" s="80"/>
      <c r="CB1461" s="80"/>
      <c r="CC1461" s="80"/>
      <c r="CD1461" s="80"/>
      <c r="CE1461" s="80"/>
      <c r="CF1461" s="80"/>
      <c r="CG1461" s="80"/>
      <c r="CH1461" s="80"/>
      <c r="CI1461" s="80"/>
      <c r="CJ1461" s="80"/>
      <c r="CK1461" s="80"/>
      <c r="CL1461" s="80"/>
      <c r="CM1461" s="80"/>
      <c r="CN1461" s="80"/>
      <c r="CO1461" s="80"/>
      <c r="CP1461" s="80"/>
      <c r="CQ1461" s="80"/>
      <c r="CR1461" s="80"/>
      <c r="CS1461" s="80"/>
      <c r="CT1461" s="80"/>
      <c r="CU1461" s="80"/>
      <c r="CV1461" s="80"/>
      <c r="CW1461" s="80"/>
      <c r="CX1461" s="80"/>
      <c r="CY1461" s="80"/>
      <c r="CZ1461" s="80"/>
      <c r="DA1461" s="80"/>
      <c r="DB1461" s="80"/>
      <c r="DC1461" s="80"/>
      <c r="DD1461" s="80"/>
      <c r="DE1461" s="80"/>
      <c r="DF1461" s="80"/>
      <c r="DG1461" s="80"/>
      <c r="DH1461" s="80"/>
      <c r="DI1461" s="80"/>
      <c r="DJ1461" s="80"/>
      <c r="DK1461" s="80"/>
      <c r="DL1461" s="80"/>
      <c r="DM1461" s="80"/>
      <c r="DN1461" s="80"/>
      <c r="DO1461" s="80"/>
      <c r="DP1461" s="80"/>
      <c r="DQ1461" s="80"/>
      <c r="DR1461" s="80"/>
      <c r="DS1461" s="80"/>
      <c r="DT1461" s="80"/>
      <c r="DU1461" s="80"/>
      <c r="DV1461" s="80"/>
      <c r="DW1461" s="80"/>
      <c r="DX1461" s="80"/>
      <c r="DY1461" s="80"/>
      <c r="DZ1461" s="80"/>
      <c r="EA1461" s="80"/>
      <c r="EB1461" s="80"/>
      <c r="EC1461" s="80"/>
      <c r="ED1461" s="80"/>
      <c r="EE1461" s="80"/>
      <c r="EF1461" s="80"/>
      <c r="EG1461" s="80"/>
      <c r="EH1461" s="80"/>
      <c r="EI1461" s="80"/>
      <c r="EJ1461" s="80"/>
      <c r="EK1461" s="80"/>
      <c r="EL1461" s="80"/>
      <c r="EM1461" s="80"/>
      <c r="EN1461" s="80"/>
      <c r="EO1461" s="80"/>
      <c r="EP1461" s="80"/>
      <c r="EQ1461" s="80"/>
      <c r="ER1461" s="80"/>
      <c r="ES1461" s="80"/>
      <c r="ET1461" s="80"/>
      <c r="EU1461" s="80"/>
      <c r="EV1461" s="80"/>
      <c r="EW1461" s="80"/>
      <c r="EX1461" s="80"/>
      <c r="EY1461" s="80"/>
      <c r="EZ1461" s="80"/>
      <c r="FA1461" s="80"/>
      <c r="FB1461" s="80"/>
      <c r="FC1461" s="80"/>
      <c r="FD1461" s="80"/>
      <c r="FE1461" s="80"/>
      <c r="FF1461" s="80"/>
      <c r="FG1461" s="80"/>
      <c r="FH1461" s="80"/>
      <c r="FI1461" s="80"/>
      <c r="FJ1461" s="80"/>
      <c r="FK1461" s="80"/>
      <c r="FL1461" s="80"/>
      <c r="FM1461" s="80"/>
      <c r="FN1461" s="80"/>
      <c r="FO1461" s="80"/>
      <c r="FP1461" s="80"/>
      <c r="FQ1461" s="80"/>
      <c r="FR1461" s="80"/>
      <c r="FS1461" s="80"/>
      <c r="FT1461" s="80"/>
      <c r="FU1461" s="80"/>
      <c r="FV1461" s="80"/>
      <c r="FW1461" s="80"/>
      <c r="FX1461" s="80"/>
      <c r="FY1461" s="80"/>
      <c r="FZ1461" s="80"/>
      <c r="GA1461" s="80"/>
      <c r="GB1461" s="80"/>
      <c r="GC1461" s="80"/>
      <c r="GD1461" s="80"/>
      <c r="GE1461" s="80"/>
      <c r="GF1461" s="80"/>
      <c r="GG1461" s="80"/>
      <c r="GH1461" s="80"/>
      <c r="GI1461" s="80"/>
      <c r="GJ1461" s="80"/>
      <c r="GK1461" s="80"/>
      <c r="GL1461" s="80"/>
      <c r="GM1461" s="80"/>
      <c r="GN1461" s="80"/>
      <c r="GO1461" s="80"/>
      <c r="GP1461" s="80"/>
      <c r="GQ1461" s="80"/>
      <c r="GR1461" s="80"/>
      <c r="GS1461" s="80"/>
      <c r="GT1461" s="80"/>
      <c r="GU1461" s="80"/>
      <c r="GV1461" s="80"/>
      <c r="GW1461" s="80"/>
      <c r="GX1461" s="80"/>
      <c r="GY1461" s="80"/>
      <c r="GZ1461" s="80"/>
      <c r="HA1461" s="80"/>
      <c r="HB1461" s="80"/>
      <c r="HC1461" s="80"/>
      <c r="HD1461" s="80"/>
      <c r="HE1461" s="80"/>
      <c r="HF1461" s="80"/>
      <c r="HG1461" s="80"/>
      <c r="HH1461" s="80"/>
      <c r="HI1461" s="80"/>
      <c r="HJ1461" s="80"/>
      <c r="HK1461" s="80"/>
      <c r="HL1461" s="80"/>
      <c r="HM1461" s="80"/>
      <c r="HN1461" s="80"/>
      <c r="HO1461" s="80"/>
      <c r="HP1461" s="80"/>
      <c r="HQ1461" s="80"/>
      <c r="HR1461" s="80"/>
      <c r="HS1461" s="80"/>
      <c r="HT1461" s="80"/>
      <c r="HU1461" s="80"/>
      <c r="HV1461" s="80"/>
      <c r="HW1461" s="80"/>
      <c r="HX1461" s="80"/>
      <c r="HY1461" s="80"/>
      <c r="HZ1461" s="80"/>
      <c r="IA1461" s="80"/>
      <c r="IB1461" s="80"/>
      <c r="IC1461" s="80"/>
      <c r="ID1461" s="80"/>
      <c r="IE1461" s="80"/>
      <c r="IF1461" s="80"/>
      <c r="IG1461" s="80"/>
      <c r="IH1461" s="80"/>
      <c r="II1461" s="80"/>
      <c r="IJ1461" s="80"/>
      <c r="IK1461" s="80"/>
      <c r="IL1461" s="80"/>
      <c r="IM1461" s="80"/>
      <c r="IN1461" s="80"/>
      <c r="IO1461" s="80"/>
      <c r="IP1461" s="80"/>
      <c r="IQ1461" s="80"/>
      <c r="IR1461" s="80"/>
      <c r="IS1461" s="80"/>
      <c r="IT1461" s="80"/>
      <c r="IU1461" s="80"/>
      <c r="IV1461" s="80"/>
      <c r="IW1461" s="80"/>
      <c r="IX1461" s="80"/>
      <c r="IY1461" s="80"/>
      <c r="IZ1461" s="80"/>
      <c r="JA1461" s="80"/>
      <c r="JB1461" s="80"/>
      <c r="JC1461" s="80"/>
      <c r="JD1461" s="80"/>
      <c r="JE1461" s="80"/>
      <c r="JF1461" s="80"/>
      <c r="JG1461" s="80"/>
      <c r="JH1461" s="80"/>
      <c r="JI1461" s="80"/>
      <c r="JJ1461" s="80"/>
      <c r="JK1461" s="80"/>
      <c r="JL1461" s="80"/>
      <c r="JM1461" s="80"/>
      <c r="JN1461" s="80"/>
      <c r="JO1461" s="80"/>
      <c r="JP1461" s="80"/>
      <c r="JQ1461" s="80"/>
      <c r="JR1461" s="80"/>
      <c r="JS1461" s="80"/>
      <c r="JT1461" s="80"/>
      <c r="JU1461" s="80"/>
      <c r="JV1461" s="80"/>
      <c r="JW1461" s="80"/>
      <c r="JX1461" s="80"/>
      <c r="JY1461" s="80"/>
      <c r="JZ1461" s="80"/>
      <c r="KA1461" s="80"/>
      <c r="KB1461" s="80"/>
      <c r="KC1461" s="80"/>
      <c r="KD1461" s="80"/>
      <c r="KE1461" s="80"/>
      <c r="KF1461" s="80"/>
      <c r="KG1461" s="80"/>
      <c r="KH1461" s="80"/>
      <c r="KI1461" s="80"/>
      <c r="KJ1461" s="80"/>
      <c r="KK1461" s="80"/>
      <c r="KL1461" s="80"/>
      <c r="KM1461" s="80"/>
      <c r="KN1461" s="80"/>
      <c r="KO1461" s="80"/>
      <c r="KP1461" s="80"/>
      <c r="KQ1461" s="80"/>
      <c r="KR1461" s="80"/>
      <c r="KS1461" s="80"/>
      <c r="KT1461" s="80"/>
      <c r="KU1461" s="80"/>
      <c r="KV1461" s="80"/>
      <c r="KW1461" s="80"/>
      <c r="KX1461" s="80"/>
      <c r="KY1461" s="80"/>
      <c r="KZ1461" s="80"/>
      <c r="LA1461" s="80"/>
      <c r="LB1461" s="80"/>
      <c r="LC1461" s="80"/>
      <c r="LD1461" s="80"/>
      <c r="LE1461" s="80"/>
      <c r="LF1461" s="80"/>
      <c r="LG1461" s="80"/>
      <c r="LH1461" s="80"/>
      <c r="LI1461" s="80"/>
      <c r="LJ1461" s="80"/>
      <c r="LK1461" s="80"/>
      <c r="LL1461" s="80"/>
      <c r="LM1461" s="80"/>
      <c r="LN1461" s="80"/>
      <c r="LO1461" s="80"/>
      <c r="LP1461" s="80"/>
      <c r="LQ1461" s="80"/>
      <c r="LR1461" s="80"/>
      <c r="LS1461" s="80"/>
      <c r="LT1461" s="80"/>
      <c r="LU1461" s="80"/>
      <c r="LV1461" s="80"/>
      <c r="LW1461" s="80"/>
      <c r="LX1461" s="80"/>
      <c r="LY1461" s="80"/>
      <c r="LZ1461" s="80"/>
      <c r="MA1461" s="80"/>
      <c r="MB1461" s="80"/>
      <c r="MC1461" s="80"/>
      <c r="MD1461" s="80"/>
      <c r="ME1461" s="80"/>
      <c r="MF1461" s="80"/>
      <c r="MG1461" s="80"/>
      <c r="MH1461" s="80"/>
      <c r="MI1461" s="80"/>
      <c r="MJ1461" s="80"/>
      <c r="MK1461" s="80"/>
      <c r="ML1461" s="80"/>
      <c r="MM1461" s="80"/>
      <c r="MN1461" s="80"/>
      <c r="MO1461" s="80"/>
      <c r="MP1461" s="80"/>
      <c r="MQ1461" s="80"/>
      <c r="MR1461" s="80"/>
      <c r="MS1461" s="80"/>
      <c r="MT1461" s="80"/>
      <c r="MU1461" s="80"/>
      <c r="MV1461" s="80"/>
      <c r="MW1461" s="80"/>
      <c r="MX1461" s="80"/>
      <c r="MY1461" s="80"/>
      <c r="MZ1461" s="80"/>
      <c r="NA1461" s="80"/>
      <c r="NB1461" s="80"/>
      <c r="NC1461" s="80"/>
      <c r="ND1461" s="80"/>
      <c r="NE1461" s="80"/>
      <c r="NF1461" s="80"/>
      <c r="NG1461" s="81"/>
      <c r="NH1461" s="81"/>
      <c r="NI1461" s="81"/>
      <c r="NJ1461" s="80"/>
      <c r="NK1461" s="79"/>
      <c r="NL1461" s="79"/>
      <c r="NM1461" s="79"/>
      <c r="NN1461" s="79"/>
      <c r="NO1461" s="79"/>
      <c r="NP1461" s="79"/>
      <c r="NQ1461" s="79"/>
      <c r="NR1461" s="79"/>
      <c r="NS1461" s="79"/>
      <c r="NT1461" s="79"/>
      <c r="NU1461" s="79"/>
      <c r="NV1461" s="80"/>
    </row>
    <row r="1462" spans="1:386" s="48" customFormat="1" x14ac:dyDescent="0.2">
      <c r="A1462" s="78"/>
      <c r="B1462" s="79"/>
      <c r="C1462" s="79"/>
      <c r="D1462" s="242"/>
      <c r="E1462" s="228"/>
      <c r="F1462" s="80"/>
      <c r="G1462" s="80"/>
      <c r="H1462" s="80"/>
      <c r="I1462" s="80"/>
      <c r="J1462" s="80"/>
      <c r="K1462" s="80"/>
      <c r="L1462" s="80"/>
      <c r="M1462" s="80"/>
      <c r="N1462" s="80"/>
      <c r="O1462" s="80"/>
      <c r="P1462" s="80"/>
      <c r="Q1462" s="80"/>
      <c r="R1462" s="80"/>
      <c r="S1462" s="80"/>
      <c r="T1462" s="80"/>
      <c r="U1462" s="80"/>
      <c r="V1462" s="80"/>
      <c r="W1462" s="80"/>
      <c r="X1462" s="80"/>
      <c r="Y1462" s="80"/>
      <c r="Z1462" s="80"/>
      <c r="AA1462" s="80"/>
      <c r="AB1462" s="80"/>
      <c r="AC1462" s="80"/>
      <c r="AD1462" s="80"/>
      <c r="AE1462" s="80"/>
      <c r="AF1462" s="80"/>
      <c r="AG1462" s="80"/>
      <c r="AH1462" s="80"/>
      <c r="AI1462" s="80"/>
      <c r="AJ1462" s="80"/>
      <c r="AK1462" s="80"/>
      <c r="AL1462" s="80"/>
      <c r="AM1462" s="80"/>
      <c r="AN1462" s="80"/>
      <c r="AO1462" s="80"/>
      <c r="AP1462" s="80"/>
      <c r="AQ1462" s="80"/>
      <c r="AR1462" s="80"/>
      <c r="AS1462" s="80"/>
      <c r="AT1462" s="80"/>
      <c r="AU1462" s="80"/>
      <c r="AV1462" s="80"/>
      <c r="AW1462" s="80"/>
      <c r="AX1462" s="80"/>
      <c r="AY1462" s="80"/>
      <c r="AZ1462" s="80"/>
      <c r="BA1462" s="80"/>
      <c r="BB1462" s="80"/>
      <c r="BC1462" s="80"/>
      <c r="BD1462" s="80"/>
      <c r="BE1462" s="80"/>
      <c r="BF1462" s="80"/>
      <c r="BG1462" s="80"/>
      <c r="BH1462" s="80"/>
      <c r="BI1462" s="80"/>
      <c r="BJ1462" s="80"/>
      <c r="BK1462" s="80"/>
      <c r="BL1462" s="80"/>
      <c r="BM1462" s="80"/>
      <c r="BN1462" s="80"/>
      <c r="BO1462" s="80"/>
      <c r="BP1462" s="80"/>
      <c r="BQ1462" s="80"/>
      <c r="BR1462" s="80"/>
      <c r="BS1462" s="80"/>
      <c r="BT1462" s="80"/>
      <c r="BU1462" s="80"/>
      <c r="BV1462" s="80"/>
      <c r="BW1462" s="80"/>
      <c r="BX1462" s="80"/>
      <c r="BY1462" s="80"/>
      <c r="BZ1462" s="80"/>
      <c r="CA1462" s="80"/>
      <c r="CB1462" s="80"/>
      <c r="CC1462" s="80"/>
      <c r="CD1462" s="80"/>
      <c r="CE1462" s="80"/>
      <c r="CF1462" s="80"/>
      <c r="CG1462" s="80"/>
      <c r="CH1462" s="80"/>
      <c r="CI1462" s="80"/>
      <c r="CJ1462" s="80"/>
      <c r="CK1462" s="80"/>
      <c r="CL1462" s="80"/>
      <c r="CM1462" s="80"/>
      <c r="CN1462" s="80"/>
      <c r="CO1462" s="80"/>
      <c r="CP1462" s="80"/>
      <c r="CQ1462" s="80"/>
      <c r="CR1462" s="80"/>
      <c r="CS1462" s="80"/>
      <c r="CT1462" s="80"/>
      <c r="CU1462" s="80"/>
      <c r="CV1462" s="80"/>
      <c r="CW1462" s="80"/>
      <c r="CX1462" s="80"/>
      <c r="CY1462" s="80"/>
      <c r="CZ1462" s="80"/>
      <c r="DA1462" s="80"/>
      <c r="DB1462" s="80"/>
      <c r="DC1462" s="80"/>
      <c r="DD1462" s="80"/>
      <c r="DE1462" s="80"/>
      <c r="DF1462" s="80"/>
      <c r="DG1462" s="80"/>
      <c r="DH1462" s="80"/>
      <c r="DI1462" s="80"/>
      <c r="DJ1462" s="80"/>
      <c r="DK1462" s="80"/>
      <c r="DL1462" s="80"/>
      <c r="DM1462" s="80"/>
      <c r="DN1462" s="80"/>
      <c r="DO1462" s="80"/>
      <c r="DP1462" s="80"/>
      <c r="DQ1462" s="80"/>
      <c r="DR1462" s="80"/>
      <c r="DS1462" s="80"/>
      <c r="DT1462" s="80"/>
      <c r="DU1462" s="80"/>
      <c r="DV1462" s="80"/>
      <c r="DW1462" s="80"/>
      <c r="DX1462" s="80"/>
      <c r="DY1462" s="80"/>
      <c r="DZ1462" s="80"/>
      <c r="EA1462" s="80"/>
      <c r="EB1462" s="80"/>
      <c r="EC1462" s="80"/>
      <c r="ED1462" s="80"/>
      <c r="EE1462" s="80"/>
      <c r="EF1462" s="80"/>
      <c r="EG1462" s="80"/>
      <c r="EH1462" s="80"/>
      <c r="EI1462" s="80"/>
      <c r="EJ1462" s="80"/>
      <c r="EK1462" s="80"/>
      <c r="EL1462" s="80"/>
      <c r="EM1462" s="80"/>
      <c r="EN1462" s="80"/>
      <c r="EO1462" s="80"/>
      <c r="EP1462" s="80"/>
      <c r="EQ1462" s="80"/>
      <c r="ER1462" s="80"/>
      <c r="ES1462" s="80"/>
      <c r="ET1462" s="80"/>
      <c r="EU1462" s="80"/>
      <c r="EV1462" s="80"/>
      <c r="EW1462" s="80"/>
      <c r="EX1462" s="80"/>
      <c r="EY1462" s="80"/>
      <c r="EZ1462" s="80"/>
      <c r="FA1462" s="80"/>
      <c r="FB1462" s="80"/>
      <c r="FC1462" s="80"/>
      <c r="FD1462" s="80"/>
      <c r="FE1462" s="80"/>
      <c r="FF1462" s="80"/>
      <c r="FG1462" s="80"/>
      <c r="FH1462" s="80"/>
      <c r="FI1462" s="80"/>
      <c r="FJ1462" s="80"/>
      <c r="FK1462" s="80"/>
      <c r="FL1462" s="80"/>
      <c r="FM1462" s="80"/>
      <c r="FN1462" s="80"/>
      <c r="FO1462" s="80"/>
      <c r="FP1462" s="80"/>
      <c r="FQ1462" s="80"/>
      <c r="FR1462" s="80"/>
      <c r="FS1462" s="80"/>
      <c r="FT1462" s="80"/>
      <c r="FU1462" s="80"/>
      <c r="FV1462" s="80"/>
      <c r="FW1462" s="80"/>
      <c r="FX1462" s="80"/>
      <c r="FY1462" s="80"/>
      <c r="FZ1462" s="80"/>
      <c r="GA1462" s="80"/>
      <c r="GB1462" s="80"/>
      <c r="GC1462" s="80"/>
      <c r="GD1462" s="80"/>
      <c r="GE1462" s="80"/>
      <c r="GF1462" s="80"/>
      <c r="GG1462" s="80"/>
      <c r="GH1462" s="80"/>
      <c r="GI1462" s="80"/>
      <c r="GJ1462" s="80"/>
      <c r="GK1462" s="80"/>
      <c r="GL1462" s="80"/>
      <c r="GM1462" s="80"/>
      <c r="GN1462" s="80"/>
      <c r="GO1462" s="80"/>
      <c r="GP1462" s="80"/>
      <c r="GQ1462" s="80"/>
      <c r="GR1462" s="80"/>
      <c r="GS1462" s="80"/>
      <c r="GT1462" s="80"/>
      <c r="GU1462" s="80"/>
      <c r="GV1462" s="80"/>
      <c r="GW1462" s="80"/>
      <c r="GX1462" s="80"/>
      <c r="GY1462" s="80"/>
      <c r="GZ1462" s="80"/>
      <c r="HA1462" s="80"/>
      <c r="HB1462" s="80"/>
      <c r="HC1462" s="80"/>
      <c r="HD1462" s="80"/>
      <c r="HE1462" s="80"/>
      <c r="HF1462" s="80"/>
      <c r="HG1462" s="80"/>
      <c r="HH1462" s="80"/>
      <c r="HI1462" s="80"/>
      <c r="HJ1462" s="80"/>
      <c r="HK1462" s="80"/>
      <c r="HL1462" s="80"/>
      <c r="HM1462" s="80"/>
      <c r="HN1462" s="80"/>
      <c r="HO1462" s="80"/>
      <c r="HP1462" s="80"/>
      <c r="HQ1462" s="80"/>
      <c r="HR1462" s="80"/>
      <c r="HS1462" s="80"/>
      <c r="HT1462" s="80"/>
      <c r="HU1462" s="80"/>
      <c r="HV1462" s="80"/>
      <c r="HW1462" s="80"/>
      <c r="HX1462" s="80"/>
      <c r="HY1462" s="80"/>
      <c r="HZ1462" s="80"/>
      <c r="IA1462" s="80"/>
      <c r="IB1462" s="80"/>
      <c r="IC1462" s="80"/>
      <c r="ID1462" s="80"/>
      <c r="IE1462" s="80"/>
      <c r="IF1462" s="80"/>
      <c r="IG1462" s="80"/>
      <c r="IH1462" s="80"/>
      <c r="II1462" s="80"/>
      <c r="IJ1462" s="80"/>
      <c r="IK1462" s="80"/>
      <c r="IL1462" s="80"/>
      <c r="IM1462" s="80"/>
      <c r="IN1462" s="80"/>
      <c r="IO1462" s="80"/>
      <c r="IP1462" s="80"/>
      <c r="IQ1462" s="80"/>
      <c r="IR1462" s="80"/>
      <c r="IS1462" s="80"/>
      <c r="IT1462" s="80"/>
      <c r="IU1462" s="80"/>
      <c r="IV1462" s="80"/>
      <c r="IW1462" s="80"/>
      <c r="IX1462" s="80"/>
      <c r="IY1462" s="80"/>
      <c r="IZ1462" s="80"/>
      <c r="JA1462" s="80"/>
      <c r="JB1462" s="80"/>
      <c r="JC1462" s="80"/>
      <c r="JD1462" s="80"/>
      <c r="JE1462" s="80"/>
      <c r="JF1462" s="80"/>
      <c r="JG1462" s="80"/>
      <c r="JH1462" s="80"/>
      <c r="JI1462" s="80"/>
      <c r="JJ1462" s="80"/>
      <c r="JK1462" s="80"/>
      <c r="JL1462" s="80"/>
      <c r="JM1462" s="80"/>
      <c r="JN1462" s="80"/>
      <c r="JO1462" s="80"/>
      <c r="JP1462" s="80"/>
      <c r="JQ1462" s="80"/>
      <c r="JR1462" s="80"/>
      <c r="JS1462" s="80"/>
      <c r="JT1462" s="80"/>
      <c r="JU1462" s="80"/>
      <c r="JV1462" s="80"/>
      <c r="JW1462" s="80"/>
      <c r="JX1462" s="80"/>
      <c r="JY1462" s="80"/>
      <c r="JZ1462" s="80"/>
      <c r="KA1462" s="80"/>
      <c r="KB1462" s="80"/>
      <c r="KC1462" s="80"/>
      <c r="KD1462" s="80"/>
      <c r="KE1462" s="80"/>
      <c r="KF1462" s="80"/>
      <c r="KG1462" s="80"/>
      <c r="KH1462" s="80"/>
      <c r="KI1462" s="80"/>
      <c r="KJ1462" s="80"/>
      <c r="KK1462" s="80"/>
      <c r="KL1462" s="80"/>
      <c r="KM1462" s="80"/>
      <c r="KN1462" s="80"/>
      <c r="KO1462" s="80"/>
      <c r="KP1462" s="80"/>
      <c r="KQ1462" s="80"/>
      <c r="KR1462" s="80"/>
      <c r="KS1462" s="80"/>
      <c r="KT1462" s="80"/>
      <c r="KU1462" s="80"/>
      <c r="KV1462" s="80"/>
      <c r="KW1462" s="80"/>
      <c r="KX1462" s="80"/>
      <c r="KY1462" s="80"/>
      <c r="KZ1462" s="80"/>
      <c r="LA1462" s="80"/>
      <c r="LB1462" s="80"/>
      <c r="LC1462" s="80"/>
      <c r="LD1462" s="80"/>
      <c r="LE1462" s="80"/>
      <c r="LF1462" s="80"/>
      <c r="LG1462" s="80"/>
      <c r="LH1462" s="80"/>
      <c r="LI1462" s="80"/>
      <c r="LJ1462" s="80"/>
      <c r="LK1462" s="80"/>
      <c r="LL1462" s="80"/>
      <c r="LM1462" s="80"/>
      <c r="LN1462" s="80"/>
      <c r="LO1462" s="80"/>
      <c r="LP1462" s="80"/>
      <c r="LQ1462" s="80"/>
      <c r="LR1462" s="80"/>
      <c r="LS1462" s="80"/>
      <c r="LT1462" s="80"/>
      <c r="LU1462" s="80"/>
      <c r="LV1462" s="80"/>
      <c r="LW1462" s="80"/>
      <c r="LX1462" s="80"/>
      <c r="LY1462" s="80"/>
      <c r="LZ1462" s="80"/>
      <c r="MA1462" s="80"/>
      <c r="MB1462" s="80"/>
      <c r="MC1462" s="80"/>
      <c r="MD1462" s="80"/>
      <c r="ME1462" s="80"/>
      <c r="MF1462" s="80"/>
      <c r="MG1462" s="80"/>
      <c r="MH1462" s="80"/>
      <c r="MI1462" s="80"/>
      <c r="MJ1462" s="80"/>
      <c r="MK1462" s="80"/>
      <c r="ML1462" s="80"/>
      <c r="MM1462" s="80"/>
      <c r="MN1462" s="80"/>
      <c r="MO1462" s="80"/>
      <c r="MP1462" s="80"/>
      <c r="MQ1462" s="80"/>
      <c r="MR1462" s="80"/>
      <c r="MS1462" s="80"/>
      <c r="MT1462" s="80"/>
      <c r="MU1462" s="80"/>
      <c r="MV1462" s="80"/>
      <c r="MW1462" s="80"/>
      <c r="MX1462" s="80"/>
      <c r="MY1462" s="80"/>
      <c r="MZ1462" s="80"/>
      <c r="NA1462" s="80"/>
      <c r="NB1462" s="80"/>
      <c r="NC1462" s="80"/>
      <c r="ND1462" s="80"/>
      <c r="NE1462" s="80"/>
      <c r="NF1462" s="80"/>
      <c r="NG1462" s="81"/>
      <c r="NH1462" s="81"/>
      <c r="NI1462" s="81"/>
      <c r="NJ1462" s="80"/>
      <c r="NK1462" s="79"/>
      <c r="NL1462" s="79"/>
      <c r="NM1462" s="79"/>
      <c r="NN1462" s="79"/>
      <c r="NO1462" s="79"/>
      <c r="NP1462" s="79"/>
      <c r="NQ1462" s="79"/>
      <c r="NR1462" s="79"/>
      <c r="NS1462" s="79"/>
      <c r="NT1462" s="79"/>
      <c r="NU1462" s="79"/>
      <c r="NV1462" s="80"/>
    </row>
    <row r="1463" spans="1:386" s="48" customFormat="1" x14ac:dyDescent="0.2">
      <c r="A1463" s="78"/>
      <c r="B1463" s="79"/>
      <c r="C1463" s="79"/>
      <c r="D1463" s="242"/>
      <c r="E1463" s="228"/>
      <c r="F1463" s="80"/>
      <c r="G1463" s="80"/>
      <c r="H1463" s="80"/>
      <c r="I1463" s="80"/>
      <c r="J1463" s="80"/>
      <c r="K1463" s="80"/>
      <c r="L1463" s="80"/>
      <c r="M1463" s="80"/>
      <c r="N1463" s="80"/>
      <c r="O1463" s="80"/>
      <c r="P1463" s="80"/>
      <c r="Q1463" s="80"/>
      <c r="R1463" s="80"/>
      <c r="S1463" s="80"/>
      <c r="T1463" s="80"/>
      <c r="U1463" s="80"/>
      <c r="V1463" s="80"/>
      <c r="W1463" s="80"/>
      <c r="X1463" s="80"/>
      <c r="Y1463" s="80"/>
      <c r="Z1463" s="80"/>
      <c r="AA1463" s="80"/>
      <c r="AB1463" s="80"/>
      <c r="AC1463" s="80"/>
      <c r="AD1463" s="80"/>
      <c r="AE1463" s="80"/>
      <c r="AF1463" s="80"/>
      <c r="AG1463" s="80"/>
      <c r="AH1463" s="80"/>
      <c r="AI1463" s="80"/>
      <c r="AJ1463" s="80"/>
      <c r="AK1463" s="80"/>
      <c r="AL1463" s="80"/>
      <c r="AM1463" s="80"/>
      <c r="AN1463" s="80"/>
      <c r="AO1463" s="80"/>
      <c r="AP1463" s="80"/>
      <c r="AQ1463" s="80"/>
      <c r="AR1463" s="80"/>
      <c r="AS1463" s="80"/>
      <c r="AT1463" s="80"/>
      <c r="AU1463" s="80"/>
      <c r="AV1463" s="80"/>
      <c r="AW1463" s="80"/>
      <c r="AX1463" s="80"/>
      <c r="AY1463" s="80"/>
      <c r="AZ1463" s="80"/>
      <c r="BA1463" s="80"/>
      <c r="BB1463" s="80"/>
      <c r="BC1463" s="80"/>
      <c r="BD1463" s="80"/>
      <c r="BE1463" s="80"/>
      <c r="BF1463" s="80"/>
      <c r="BG1463" s="80"/>
      <c r="BH1463" s="80"/>
      <c r="BI1463" s="80"/>
      <c r="BJ1463" s="80"/>
      <c r="BK1463" s="80"/>
      <c r="BL1463" s="80"/>
      <c r="BM1463" s="80"/>
      <c r="BN1463" s="80"/>
      <c r="BO1463" s="80"/>
      <c r="BP1463" s="80"/>
      <c r="BQ1463" s="80"/>
      <c r="BR1463" s="80"/>
      <c r="BS1463" s="80"/>
      <c r="BT1463" s="80"/>
      <c r="BU1463" s="80"/>
      <c r="BV1463" s="80"/>
      <c r="BW1463" s="80"/>
      <c r="BX1463" s="80"/>
      <c r="BY1463" s="80"/>
      <c r="BZ1463" s="80"/>
      <c r="CA1463" s="80"/>
      <c r="CB1463" s="80"/>
      <c r="CC1463" s="80"/>
      <c r="CD1463" s="80"/>
      <c r="CE1463" s="80"/>
      <c r="CF1463" s="80"/>
      <c r="CG1463" s="80"/>
      <c r="CH1463" s="80"/>
      <c r="CI1463" s="80"/>
      <c r="CJ1463" s="80"/>
      <c r="CK1463" s="80"/>
      <c r="CL1463" s="80"/>
      <c r="CM1463" s="80"/>
      <c r="CN1463" s="80"/>
      <c r="CO1463" s="80"/>
      <c r="CP1463" s="80"/>
      <c r="CQ1463" s="80"/>
      <c r="CR1463" s="80"/>
      <c r="CS1463" s="80"/>
      <c r="CT1463" s="80"/>
      <c r="CU1463" s="80"/>
      <c r="CV1463" s="80"/>
      <c r="CW1463" s="80"/>
      <c r="CX1463" s="80"/>
      <c r="CY1463" s="80"/>
      <c r="CZ1463" s="80"/>
      <c r="DA1463" s="80"/>
      <c r="DB1463" s="80"/>
      <c r="DC1463" s="80"/>
      <c r="DD1463" s="80"/>
      <c r="DE1463" s="80"/>
      <c r="DF1463" s="80"/>
      <c r="DG1463" s="80"/>
      <c r="DH1463" s="80"/>
      <c r="DI1463" s="80"/>
      <c r="DJ1463" s="80"/>
      <c r="DK1463" s="80"/>
      <c r="DL1463" s="80"/>
      <c r="DM1463" s="80"/>
      <c r="DN1463" s="80"/>
      <c r="DO1463" s="80"/>
      <c r="DP1463" s="80"/>
      <c r="DQ1463" s="80"/>
      <c r="DR1463" s="80"/>
      <c r="DS1463" s="80"/>
      <c r="DT1463" s="80"/>
      <c r="DU1463" s="80"/>
      <c r="DV1463" s="80"/>
      <c r="DW1463" s="80"/>
      <c r="DX1463" s="80"/>
      <c r="DY1463" s="80"/>
      <c r="DZ1463" s="80"/>
      <c r="EA1463" s="80"/>
      <c r="EB1463" s="80"/>
      <c r="EC1463" s="80"/>
      <c r="ED1463" s="80"/>
      <c r="EE1463" s="80"/>
      <c r="EF1463" s="80"/>
      <c r="EG1463" s="80"/>
      <c r="EH1463" s="80"/>
      <c r="EI1463" s="80"/>
      <c r="EJ1463" s="80"/>
      <c r="EK1463" s="80"/>
      <c r="EL1463" s="80"/>
      <c r="EM1463" s="80"/>
      <c r="EN1463" s="80"/>
      <c r="EO1463" s="80"/>
      <c r="EP1463" s="80"/>
      <c r="EQ1463" s="80"/>
      <c r="ER1463" s="80"/>
      <c r="ES1463" s="80"/>
      <c r="ET1463" s="80"/>
      <c r="EU1463" s="80"/>
      <c r="EV1463" s="80"/>
      <c r="EW1463" s="80"/>
      <c r="EX1463" s="80"/>
      <c r="EY1463" s="80"/>
      <c r="EZ1463" s="80"/>
      <c r="FA1463" s="80"/>
      <c r="FB1463" s="80"/>
      <c r="FC1463" s="80"/>
      <c r="FD1463" s="80"/>
      <c r="FE1463" s="80"/>
      <c r="FF1463" s="80"/>
      <c r="FG1463" s="80"/>
      <c r="FH1463" s="80"/>
      <c r="FI1463" s="80"/>
      <c r="FJ1463" s="80"/>
      <c r="FK1463" s="80"/>
      <c r="FL1463" s="80"/>
      <c r="FM1463" s="80"/>
      <c r="FN1463" s="80"/>
      <c r="FO1463" s="80"/>
      <c r="FP1463" s="80"/>
      <c r="FQ1463" s="80"/>
      <c r="FR1463" s="80"/>
      <c r="FS1463" s="80"/>
      <c r="FT1463" s="80"/>
      <c r="FU1463" s="80"/>
      <c r="FV1463" s="80"/>
      <c r="FW1463" s="80"/>
      <c r="FX1463" s="80"/>
      <c r="FY1463" s="80"/>
      <c r="FZ1463" s="80"/>
      <c r="GA1463" s="80"/>
      <c r="GB1463" s="80"/>
      <c r="GC1463" s="80"/>
      <c r="GD1463" s="80"/>
      <c r="GE1463" s="80"/>
      <c r="GF1463" s="80"/>
      <c r="GG1463" s="80"/>
      <c r="GH1463" s="80"/>
      <c r="GI1463" s="80"/>
      <c r="GJ1463" s="80"/>
      <c r="GK1463" s="80"/>
      <c r="GL1463" s="80"/>
      <c r="GM1463" s="80"/>
      <c r="GN1463" s="80"/>
      <c r="GO1463" s="80"/>
      <c r="GP1463" s="80"/>
      <c r="GQ1463" s="80"/>
      <c r="GR1463" s="80"/>
      <c r="GS1463" s="80"/>
      <c r="GT1463" s="80"/>
      <c r="GU1463" s="80"/>
      <c r="GV1463" s="80"/>
      <c r="GW1463" s="80"/>
      <c r="GX1463" s="80"/>
      <c r="GY1463" s="80"/>
      <c r="GZ1463" s="80"/>
      <c r="HA1463" s="80"/>
      <c r="HB1463" s="80"/>
      <c r="HC1463" s="80"/>
      <c r="HD1463" s="80"/>
      <c r="HE1463" s="80"/>
      <c r="HF1463" s="80"/>
      <c r="HG1463" s="80"/>
      <c r="HH1463" s="80"/>
      <c r="HI1463" s="80"/>
      <c r="HJ1463" s="80"/>
      <c r="HK1463" s="80"/>
      <c r="HL1463" s="80"/>
      <c r="HM1463" s="80"/>
      <c r="HN1463" s="80"/>
      <c r="HO1463" s="80"/>
      <c r="HP1463" s="80"/>
      <c r="HQ1463" s="80"/>
      <c r="HR1463" s="80"/>
      <c r="HS1463" s="80"/>
      <c r="HT1463" s="80"/>
      <c r="HU1463" s="80"/>
      <c r="HV1463" s="80"/>
      <c r="HW1463" s="80"/>
      <c r="HX1463" s="80"/>
      <c r="HY1463" s="80"/>
      <c r="HZ1463" s="80"/>
      <c r="IA1463" s="80"/>
      <c r="IB1463" s="80"/>
      <c r="IC1463" s="80"/>
      <c r="ID1463" s="80"/>
      <c r="IE1463" s="80"/>
      <c r="IF1463" s="80"/>
      <c r="IG1463" s="80"/>
      <c r="IH1463" s="80"/>
      <c r="II1463" s="80"/>
      <c r="IJ1463" s="80"/>
      <c r="IK1463" s="80"/>
      <c r="IL1463" s="80"/>
      <c r="IM1463" s="80"/>
      <c r="IN1463" s="80"/>
      <c r="IO1463" s="80"/>
      <c r="IP1463" s="80"/>
      <c r="IQ1463" s="80"/>
      <c r="IR1463" s="80"/>
      <c r="IS1463" s="80"/>
      <c r="IT1463" s="80"/>
      <c r="IU1463" s="80"/>
      <c r="IV1463" s="80"/>
      <c r="IW1463" s="80"/>
      <c r="IX1463" s="80"/>
      <c r="IY1463" s="80"/>
      <c r="IZ1463" s="80"/>
      <c r="JA1463" s="80"/>
      <c r="JB1463" s="80"/>
      <c r="JC1463" s="80"/>
      <c r="JD1463" s="80"/>
      <c r="JE1463" s="80"/>
      <c r="JF1463" s="80"/>
      <c r="JG1463" s="80"/>
      <c r="JH1463" s="80"/>
      <c r="JI1463" s="80"/>
      <c r="JJ1463" s="80"/>
      <c r="JK1463" s="80"/>
      <c r="JL1463" s="80"/>
      <c r="JM1463" s="80"/>
      <c r="JN1463" s="80"/>
      <c r="JO1463" s="80"/>
      <c r="JP1463" s="80"/>
      <c r="JQ1463" s="80"/>
      <c r="JR1463" s="80"/>
      <c r="JS1463" s="80"/>
      <c r="JT1463" s="80"/>
      <c r="JU1463" s="80"/>
      <c r="JV1463" s="80"/>
      <c r="JW1463" s="80"/>
      <c r="JX1463" s="80"/>
      <c r="JY1463" s="80"/>
      <c r="JZ1463" s="80"/>
      <c r="KA1463" s="80"/>
      <c r="KB1463" s="80"/>
      <c r="KC1463" s="80"/>
      <c r="KD1463" s="80"/>
      <c r="KE1463" s="80"/>
      <c r="KF1463" s="80"/>
      <c r="KG1463" s="80"/>
      <c r="KH1463" s="80"/>
      <c r="KI1463" s="80"/>
      <c r="KJ1463" s="80"/>
      <c r="KK1463" s="80"/>
      <c r="KL1463" s="80"/>
      <c r="KM1463" s="80"/>
      <c r="KN1463" s="80"/>
      <c r="KO1463" s="80"/>
      <c r="KP1463" s="80"/>
      <c r="KQ1463" s="80"/>
      <c r="KR1463" s="80"/>
      <c r="KS1463" s="80"/>
      <c r="KT1463" s="80"/>
      <c r="KU1463" s="80"/>
      <c r="KV1463" s="80"/>
      <c r="KW1463" s="80"/>
      <c r="KX1463" s="80"/>
      <c r="KY1463" s="80"/>
      <c r="KZ1463" s="80"/>
      <c r="LA1463" s="80"/>
      <c r="LB1463" s="80"/>
      <c r="LC1463" s="80"/>
      <c r="LD1463" s="80"/>
      <c r="LE1463" s="80"/>
      <c r="LF1463" s="80"/>
      <c r="LG1463" s="80"/>
      <c r="LH1463" s="80"/>
      <c r="LI1463" s="80"/>
      <c r="LJ1463" s="80"/>
      <c r="LK1463" s="80"/>
      <c r="LL1463" s="80"/>
      <c r="LM1463" s="80"/>
      <c r="LN1463" s="80"/>
      <c r="LO1463" s="80"/>
      <c r="LP1463" s="80"/>
      <c r="LQ1463" s="80"/>
      <c r="LR1463" s="80"/>
      <c r="LS1463" s="80"/>
      <c r="LT1463" s="80"/>
      <c r="LU1463" s="80"/>
      <c r="LV1463" s="80"/>
      <c r="LW1463" s="80"/>
      <c r="LX1463" s="80"/>
      <c r="LY1463" s="80"/>
      <c r="LZ1463" s="80"/>
      <c r="MA1463" s="80"/>
      <c r="MB1463" s="80"/>
      <c r="MC1463" s="80"/>
      <c r="MD1463" s="80"/>
      <c r="ME1463" s="80"/>
      <c r="MF1463" s="80"/>
      <c r="MG1463" s="80"/>
      <c r="MH1463" s="80"/>
      <c r="MI1463" s="80"/>
      <c r="MJ1463" s="80"/>
      <c r="MK1463" s="80"/>
      <c r="ML1463" s="80"/>
      <c r="MM1463" s="80"/>
      <c r="MN1463" s="80"/>
      <c r="MO1463" s="80"/>
      <c r="MP1463" s="80"/>
      <c r="MQ1463" s="80"/>
      <c r="MR1463" s="80"/>
      <c r="MS1463" s="80"/>
      <c r="MT1463" s="80"/>
      <c r="MU1463" s="80"/>
      <c r="MV1463" s="80"/>
      <c r="MW1463" s="80"/>
      <c r="MX1463" s="80"/>
      <c r="MY1463" s="80"/>
      <c r="MZ1463" s="80"/>
      <c r="NA1463" s="80"/>
      <c r="NB1463" s="80"/>
      <c r="NC1463" s="80"/>
      <c r="ND1463" s="80"/>
      <c r="NE1463" s="80"/>
      <c r="NF1463" s="80"/>
      <c r="NG1463" s="81"/>
      <c r="NH1463" s="81"/>
      <c r="NI1463" s="81"/>
      <c r="NJ1463" s="80"/>
      <c r="NK1463" s="79"/>
      <c r="NL1463" s="79"/>
      <c r="NM1463" s="79"/>
      <c r="NN1463" s="79"/>
      <c r="NO1463" s="79"/>
      <c r="NP1463" s="79"/>
      <c r="NQ1463" s="79"/>
      <c r="NR1463" s="79"/>
      <c r="NS1463" s="79"/>
      <c r="NT1463" s="79"/>
      <c r="NU1463" s="79"/>
      <c r="NV1463" s="80"/>
    </row>
    <row r="1464" spans="1:386" s="48" customFormat="1" x14ac:dyDescent="0.2">
      <c r="A1464" s="78"/>
      <c r="B1464" s="79"/>
      <c r="C1464" s="79"/>
      <c r="D1464" s="242"/>
      <c r="E1464" s="228"/>
      <c r="F1464" s="80"/>
      <c r="G1464" s="80"/>
      <c r="H1464" s="80"/>
      <c r="I1464" s="80"/>
      <c r="J1464" s="80"/>
      <c r="K1464" s="80"/>
      <c r="L1464" s="80"/>
      <c r="M1464" s="80"/>
      <c r="N1464" s="80"/>
      <c r="O1464" s="80"/>
      <c r="P1464" s="80"/>
      <c r="Q1464" s="80"/>
      <c r="R1464" s="80"/>
      <c r="S1464" s="80"/>
      <c r="T1464" s="80"/>
      <c r="U1464" s="80"/>
      <c r="V1464" s="80"/>
      <c r="W1464" s="80"/>
      <c r="X1464" s="80"/>
      <c r="Y1464" s="80"/>
      <c r="Z1464" s="80"/>
      <c r="AA1464" s="80"/>
      <c r="AB1464" s="80"/>
      <c r="AC1464" s="80"/>
      <c r="AD1464" s="80"/>
      <c r="AE1464" s="80"/>
      <c r="AF1464" s="80"/>
      <c r="AG1464" s="80"/>
      <c r="AH1464" s="80"/>
      <c r="AI1464" s="80"/>
      <c r="AJ1464" s="80"/>
      <c r="AK1464" s="80"/>
      <c r="AL1464" s="80"/>
      <c r="AM1464" s="80"/>
      <c r="AN1464" s="80"/>
      <c r="AO1464" s="80"/>
      <c r="AP1464" s="80"/>
      <c r="AQ1464" s="80"/>
      <c r="AR1464" s="80"/>
      <c r="AS1464" s="80"/>
      <c r="AT1464" s="80"/>
      <c r="AU1464" s="80"/>
      <c r="AV1464" s="80"/>
      <c r="AW1464" s="80"/>
      <c r="AX1464" s="80"/>
      <c r="AY1464" s="80"/>
      <c r="AZ1464" s="80"/>
      <c r="BA1464" s="80"/>
      <c r="BB1464" s="80"/>
      <c r="BC1464" s="80"/>
      <c r="BD1464" s="80"/>
      <c r="BE1464" s="80"/>
      <c r="BF1464" s="80"/>
      <c r="BG1464" s="80"/>
      <c r="BH1464" s="80"/>
      <c r="BI1464" s="80"/>
      <c r="BJ1464" s="80"/>
      <c r="BK1464" s="80"/>
      <c r="BL1464" s="80"/>
      <c r="BM1464" s="80"/>
      <c r="BN1464" s="80"/>
      <c r="BO1464" s="80"/>
      <c r="BP1464" s="80"/>
      <c r="BQ1464" s="80"/>
      <c r="BR1464" s="80"/>
      <c r="BS1464" s="80"/>
      <c r="BT1464" s="80"/>
      <c r="BU1464" s="80"/>
      <c r="BV1464" s="80"/>
      <c r="BW1464" s="80"/>
      <c r="BX1464" s="80"/>
      <c r="BY1464" s="80"/>
      <c r="BZ1464" s="80"/>
      <c r="CA1464" s="80"/>
      <c r="CB1464" s="80"/>
      <c r="CC1464" s="80"/>
      <c r="CD1464" s="80"/>
      <c r="CE1464" s="80"/>
      <c r="CF1464" s="80"/>
      <c r="CG1464" s="80"/>
      <c r="CH1464" s="80"/>
      <c r="CI1464" s="80"/>
      <c r="CJ1464" s="80"/>
      <c r="CK1464" s="80"/>
      <c r="CL1464" s="80"/>
      <c r="CM1464" s="80"/>
      <c r="CN1464" s="80"/>
      <c r="CO1464" s="80"/>
      <c r="CP1464" s="80"/>
      <c r="CQ1464" s="80"/>
      <c r="CR1464" s="80"/>
      <c r="CS1464" s="80"/>
      <c r="CT1464" s="80"/>
      <c r="CU1464" s="80"/>
      <c r="CV1464" s="80"/>
      <c r="CW1464" s="80"/>
      <c r="CX1464" s="80"/>
      <c r="CY1464" s="80"/>
      <c r="CZ1464" s="80"/>
      <c r="DA1464" s="80"/>
      <c r="DB1464" s="80"/>
      <c r="DC1464" s="80"/>
      <c r="DD1464" s="80"/>
      <c r="DE1464" s="80"/>
      <c r="DF1464" s="80"/>
      <c r="DG1464" s="80"/>
      <c r="DH1464" s="80"/>
      <c r="DI1464" s="80"/>
      <c r="DJ1464" s="80"/>
      <c r="DK1464" s="80"/>
      <c r="DL1464" s="80"/>
      <c r="DM1464" s="80"/>
      <c r="DN1464" s="80"/>
      <c r="DO1464" s="80"/>
      <c r="DP1464" s="80"/>
      <c r="DQ1464" s="80"/>
      <c r="DR1464" s="80"/>
      <c r="DS1464" s="80"/>
      <c r="DT1464" s="80"/>
      <c r="DU1464" s="80"/>
      <c r="DV1464" s="80"/>
      <c r="DW1464" s="80"/>
      <c r="DX1464" s="80"/>
      <c r="DY1464" s="80"/>
      <c r="DZ1464" s="80"/>
      <c r="EA1464" s="80"/>
      <c r="EB1464" s="80"/>
      <c r="EC1464" s="80"/>
      <c r="ED1464" s="80"/>
      <c r="EE1464" s="80"/>
      <c r="EF1464" s="80"/>
      <c r="EG1464" s="80"/>
      <c r="EH1464" s="80"/>
      <c r="EI1464" s="80"/>
      <c r="EJ1464" s="80"/>
      <c r="EK1464" s="80"/>
      <c r="EL1464" s="80"/>
      <c r="EM1464" s="80"/>
      <c r="EN1464" s="80"/>
      <c r="EO1464" s="80"/>
      <c r="EP1464" s="80"/>
      <c r="EQ1464" s="80"/>
      <c r="ER1464" s="80"/>
      <c r="ES1464" s="80"/>
      <c r="ET1464" s="80"/>
      <c r="EU1464" s="80"/>
      <c r="EV1464" s="80"/>
      <c r="EW1464" s="80"/>
      <c r="EX1464" s="80"/>
      <c r="EY1464" s="80"/>
      <c r="EZ1464" s="80"/>
      <c r="FA1464" s="80"/>
      <c r="FB1464" s="80"/>
      <c r="FC1464" s="80"/>
      <c r="FD1464" s="80"/>
      <c r="FE1464" s="80"/>
      <c r="FF1464" s="80"/>
      <c r="FG1464" s="80"/>
      <c r="FH1464" s="80"/>
      <c r="FI1464" s="80"/>
      <c r="FJ1464" s="80"/>
      <c r="FK1464" s="80"/>
      <c r="FL1464" s="80"/>
      <c r="FM1464" s="80"/>
      <c r="FN1464" s="80"/>
      <c r="FO1464" s="80"/>
      <c r="FP1464" s="80"/>
      <c r="FQ1464" s="80"/>
      <c r="FR1464" s="80"/>
      <c r="FS1464" s="80"/>
      <c r="FT1464" s="80"/>
      <c r="FU1464" s="80"/>
      <c r="FV1464" s="80"/>
      <c r="FW1464" s="80"/>
      <c r="FX1464" s="80"/>
      <c r="FY1464" s="80"/>
      <c r="FZ1464" s="80"/>
      <c r="GA1464" s="80"/>
      <c r="GB1464" s="80"/>
      <c r="GC1464" s="80"/>
      <c r="GD1464" s="80"/>
      <c r="GE1464" s="80"/>
      <c r="GF1464" s="80"/>
      <c r="GG1464" s="80"/>
      <c r="GH1464" s="80"/>
      <c r="GI1464" s="80"/>
      <c r="GJ1464" s="80"/>
      <c r="GK1464" s="80"/>
      <c r="GL1464" s="80"/>
      <c r="GM1464" s="80"/>
      <c r="GN1464" s="80"/>
      <c r="GO1464" s="80"/>
      <c r="GP1464" s="80"/>
      <c r="GQ1464" s="80"/>
      <c r="GR1464" s="80"/>
      <c r="GS1464" s="80"/>
      <c r="GT1464" s="80"/>
      <c r="GU1464" s="80"/>
      <c r="GV1464" s="80"/>
      <c r="GW1464" s="80"/>
      <c r="GX1464" s="80"/>
      <c r="GY1464" s="80"/>
      <c r="GZ1464" s="80"/>
      <c r="HA1464" s="80"/>
      <c r="HB1464" s="80"/>
      <c r="HC1464" s="80"/>
      <c r="HD1464" s="80"/>
      <c r="HE1464" s="80"/>
      <c r="HF1464" s="80"/>
      <c r="HG1464" s="80"/>
      <c r="HH1464" s="80"/>
      <c r="HI1464" s="80"/>
      <c r="HJ1464" s="80"/>
      <c r="HK1464" s="80"/>
      <c r="HL1464" s="80"/>
      <c r="HM1464" s="80"/>
      <c r="HN1464" s="80"/>
      <c r="HO1464" s="80"/>
      <c r="HP1464" s="80"/>
      <c r="HQ1464" s="80"/>
      <c r="HR1464" s="80"/>
      <c r="HS1464" s="80"/>
      <c r="HT1464" s="80"/>
      <c r="HU1464" s="80"/>
      <c r="HV1464" s="80"/>
      <c r="HW1464" s="80"/>
      <c r="HX1464" s="80"/>
      <c r="HY1464" s="80"/>
      <c r="HZ1464" s="80"/>
      <c r="IA1464" s="80"/>
      <c r="IB1464" s="80"/>
      <c r="IC1464" s="80"/>
      <c r="ID1464" s="80"/>
      <c r="IE1464" s="80"/>
      <c r="IF1464" s="80"/>
      <c r="IG1464" s="80"/>
      <c r="IH1464" s="80"/>
      <c r="II1464" s="80"/>
      <c r="IJ1464" s="80"/>
      <c r="IK1464" s="80"/>
      <c r="IL1464" s="80"/>
      <c r="IM1464" s="80"/>
      <c r="IN1464" s="80"/>
      <c r="IO1464" s="80"/>
      <c r="IP1464" s="80"/>
      <c r="IQ1464" s="80"/>
      <c r="IR1464" s="80"/>
      <c r="IS1464" s="80"/>
      <c r="IT1464" s="80"/>
      <c r="IU1464" s="80"/>
      <c r="IV1464" s="80"/>
      <c r="IW1464" s="80"/>
      <c r="IX1464" s="80"/>
      <c r="IY1464" s="80"/>
      <c r="IZ1464" s="80"/>
      <c r="JA1464" s="80"/>
      <c r="JB1464" s="80"/>
      <c r="JC1464" s="80"/>
      <c r="JD1464" s="80"/>
      <c r="JE1464" s="80"/>
      <c r="JF1464" s="80"/>
      <c r="JG1464" s="80"/>
      <c r="JH1464" s="80"/>
      <c r="JI1464" s="80"/>
      <c r="JJ1464" s="80"/>
      <c r="JK1464" s="80"/>
      <c r="JL1464" s="80"/>
      <c r="JM1464" s="80"/>
      <c r="JN1464" s="80"/>
      <c r="JO1464" s="80"/>
      <c r="JP1464" s="80"/>
      <c r="JQ1464" s="80"/>
      <c r="JR1464" s="80"/>
      <c r="JS1464" s="80"/>
      <c r="JT1464" s="80"/>
      <c r="JU1464" s="80"/>
      <c r="JV1464" s="80"/>
      <c r="JW1464" s="80"/>
      <c r="JX1464" s="80"/>
      <c r="JY1464" s="80"/>
      <c r="JZ1464" s="80"/>
      <c r="KA1464" s="80"/>
      <c r="KB1464" s="80"/>
      <c r="KC1464" s="80"/>
      <c r="KD1464" s="80"/>
      <c r="KE1464" s="80"/>
      <c r="KF1464" s="80"/>
      <c r="KG1464" s="80"/>
      <c r="KH1464" s="80"/>
      <c r="KI1464" s="80"/>
      <c r="KJ1464" s="80"/>
      <c r="KK1464" s="80"/>
      <c r="KL1464" s="80"/>
      <c r="KM1464" s="80"/>
      <c r="KN1464" s="80"/>
      <c r="KO1464" s="80"/>
      <c r="KP1464" s="80"/>
      <c r="KQ1464" s="80"/>
      <c r="KR1464" s="80"/>
      <c r="KS1464" s="80"/>
      <c r="KT1464" s="80"/>
      <c r="KU1464" s="80"/>
      <c r="KV1464" s="80"/>
      <c r="KW1464" s="80"/>
      <c r="KX1464" s="80"/>
      <c r="KY1464" s="80"/>
      <c r="KZ1464" s="80"/>
      <c r="LA1464" s="80"/>
      <c r="LB1464" s="80"/>
      <c r="LC1464" s="80"/>
      <c r="LD1464" s="80"/>
      <c r="LE1464" s="80"/>
      <c r="LF1464" s="80"/>
      <c r="LG1464" s="80"/>
      <c r="LH1464" s="80"/>
      <c r="LI1464" s="80"/>
      <c r="LJ1464" s="80"/>
      <c r="LK1464" s="80"/>
      <c r="LL1464" s="80"/>
      <c r="LM1464" s="80"/>
      <c r="LN1464" s="80"/>
      <c r="LO1464" s="80"/>
      <c r="LP1464" s="80"/>
      <c r="LQ1464" s="80"/>
      <c r="LR1464" s="80"/>
      <c r="LS1464" s="80"/>
      <c r="LT1464" s="80"/>
      <c r="LU1464" s="80"/>
      <c r="LV1464" s="80"/>
      <c r="LW1464" s="80"/>
      <c r="LX1464" s="80"/>
      <c r="LY1464" s="80"/>
      <c r="LZ1464" s="80"/>
      <c r="MA1464" s="80"/>
      <c r="MB1464" s="80"/>
      <c r="MC1464" s="80"/>
      <c r="MD1464" s="80"/>
      <c r="ME1464" s="80"/>
      <c r="MF1464" s="80"/>
      <c r="MG1464" s="80"/>
      <c r="MH1464" s="80"/>
      <c r="MI1464" s="80"/>
      <c r="MJ1464" s="80"/>
      <c r="MK1464" s="80"/>
      <c r="ML1464" s="80"/>
      <c r="MM1464" s="80"/>
      <c r="MN1464" s="80"/>
      <c r="MO1464" s="80"/>
      <c r="MP1464" s="80"/>
      <c r="MQ1464" s="80"/>
      <c r="MR1464" s="80"/>
      <c r="MS1464" s="80"/>
      <c r="MT1464" s="80"/>
      <c r="MU1464" s="80"/>
      <c r="MV1464" s="80"/>
      <c r="MW1464" s="80"/>
      <c r="MX1464" s="80"/>
      <c r="MY1464" s="80"/>
      <c r="MZ1464" s="80"/>
      <c r="NA1464" s="80"/>
      <c r="NB1464" s="80"/>
      <c r="NC1464" s="80"/>
      <c r="ND1464" s="80"/>
      <c r="NE1464" s="80"/>
      <c r="NF1464" s="80"/>
      <c r="NG1464" s="81"/>
      <c r="NH1464" s="81"/>
      <c r="NI1464" s="81"/>
      <c r="NJ1464" s="80"/>
      <c r="NK1464" s="79"/>
      <c r="NL1464" s="79"/>
      <c r="NM1464" s="79"/>
      <c r="NN1464" s="79"/>
      <c r="NO1464" s="79"/>
      <c r="NP1464" s="79"/>
      <c r="NQ1464" s="79"/>
      <c r="NR1464" s="79"/>
      <c r="NS1464" s="79"/>
      <c r="NT1464" s="79"/>
      <c r="NU1464" s="79"/>
      <c r="NV1464" s="80"/>
    </row>
    <row r="1465" spans="1:386" s="48" customFormat="1" x14ac:dyDescent="0.2">
      <c r="A1465" s="78"/>
      <c r="B1465" s="79"/>
      <c r="C1465" s="79"/>
      <c r="D1465" s="242"/>
      <c r="E1465" s="228"/>
      <c r="F1465" s="80"/>
      <c r="G1465" s="80"/>
      <c r="H1465" s="80"/>
      <c r="I1465" s="80"/>
      <c r="J1465" s="80"/>
      <c r="K1465" s="80"/>
      <c r="L1465" s="80"/>
      <c r="M1465" s="80"/>
      <c r="N1465" s="80"/>
      <c r="O1465" s="80"/>
      <c r="P1465" s="80"/>
      <c r="Q1465" s="80"/>
      <c r="R1465" s="80"/>
      <c r="S1465" s="80"/>
      <c r="T1465" s="80"/>
      <c r="U1465" s="80"/>
      <c r="V1465" s="80"/>
      <c r="W1465" s="80"/>
      <c r="X1465" s="80"/>
      <c r="Y1465" s="80"/>
      <c r="Z1465" s="80"/>
      <c r="AA1465" s="80"/>
      <c r="AB1465" s="80"/>
      <c r="AC1465" s="80"/>
      <c r="AD1465" s="80"/>
      <c r="AE1465" s="80"/>
      <c r="AF1465" s="80"/>
      <c r="AG1465" s="80"/>
      <c r="AH1465" s="80"/>
      <c r="AI1465" s="80"/>
      <c r="AJ1465" s="80"/>
      <c r="AK1465" s="80"/>
      <c r="AL1465" s="80"/>
      <c r="AM1465" s="80"/>
      <c r="AN1465" s="80"/>
      <c r="AO1465" s="80"/>
      <c r="AP1465" s="80"/>
      <c r="AQ1465" s="80"/>
      <c r="AR1465" s="80"/>
      <c r="AS1465" s="80"/>
      <c r="AT1465" s="80"/>
      <c r="AU1465" s="80"/>
      <c r="AV1465" s="80"/>
      <c r="AW1465" s="80"/>
      <c r="AX1465" s="80"/>
      <c r="AY1465" s="80"/>
      <c r="AZ1465" s="80"/>
      <c r="BA1465" s="80"/>
      <c r="BB1465" s="80"/>
      <c r="BC1465" s="80"/>
      <c r="BD1465" s="80"/>
      <c r="BE1465" s="80"/>
      <c r="BF1465" s="80"/>
      <c r="BG1465" s="80"/>
      <c r="BH1465" s="80"/>
      <c r="BI1465" s="80"/>
      <c r="BJ1465" s="80"/>
      <c r="BK1465" s="80"/>
      <c r="BL1465" s="80"/>
      <c r="BM1465" s="80"/>
      <c r="BN1465" s="80"/>
      <c r="BO1465" s="80"/>
      <c r="BP1465" s="80"/>
      <c r="BQ1465" s="80"/>
      <c r="BR1465" s="80"/>
      <c r="BS1465" s="80"/>
      <c r="BT1465" s="80"/>
      <c r="BU1465" s="80"/>
      <c r="BV1465" s="80"/>
      <c r="BW1465" s="80"/>
      <c r="BX1465" s="80"/>
      <c r="BY1465" s="80"/>
      <c r="BZ1465" s="80"/>
      <c r="CA1465" s="80"/>
      <c r="CB1465" s="80"/>
      <c r="CC1465" s="80"/>
      <c r="CD1465" s="80"/>
      <c r="CE1465" s="80"/>
      <c r="CF1465" s="80"/>
      <c r="CG1465" s="80"/>
      <c r="CH1465" s="80"/>
      <c r="CI1465" s="80"/>
      <c r="CJ1465" s="80"/>
      <c r="CK1465" s="80"/>
      <c r="CL1465" s="80"/>
      <c r="CM1465" s="80"/>
      <c r="CN1465" s="80"/>
      <c r="CO1465" s="80"/>
      <c r="CP1465" s="80"/>
      <c r="CQ1465" s="80"/>
      <c r="CR1465" s="80"/>
      <c r="CS1465" s="80"/>
      <c r="CT1465" s="80"/>
      <c r="CU1465" s="80"/>
      <c r="CV1465" s="80"/>
      <c r="CW1465" s="80"/>
      <c r="CX1465" s="80"/>
      <c r="CY1465" s="80"/>
      <c r="CZ1465" s="80"/>
      <c r="DA1465" s="80"/>
      <c r="DB1465" s="80"/>
      <c r="DC1465" s="80"/>
      <c r="DD1465" s="80"/>
      <c r="DE1465" s="80"/>
      <c r="DF1465" s="80"/>
      <c r="DG1465" s="80"/>
      <c r="DH1465" s="80"/>
      <c r="DI1465" s="80"/>
      <c r="DJ1465" s="80"/>
      <c r="DK1465" s="80"/>
      <c r="DL1465" s="80"/>
      <c r="DM1465" s="80"/>
      <c r="DN1465" s="80"/>
      <c r="DO1465" s="80"/>
      <c r="DP1465" s="80"/>
      <c r="DQ1465" s="80"/>
      <c r="DR1465" s="80"/>
      <c r="DS1465" s="80"/>
      <c r="DT1465" s="80"/>
      <c r="DU1465" s="80"/>
      <c r="DV1465" s="80"/>
      <c r="DW1465" s="80"/>
      <c r="DX1465" s="80"/>
      <c r="DY1465" s="80"/>
      <c r="DZ1465" s="80"/>
      <c r="EA1465" s="80"/>
      <c r="EB1465" s="80"/>
      <c r="EC1465" s="80"/>
      <c r="ED1465" s="80"/>
      <c r="EE1465" s="80"/>
      <c r="EF1465" s="80"/>
      <c r="EG1465" s="80"/>
      <c r="EH1465" s="80"/>
      <c r="EI1465" s="80"/>
      <c r="EJ1465" s="80"/>
      <c r="EK1465" s="80"/>
      <c r="EL1465" s="80"/>
      <c r="EM1465" s="80"/>
      <c r="EN1465" s="80"/>
      <c r="EO1465" s="80"/>
      <c r="EP1465" s="80"/>
      <c r="EQ1465" s="80"/>
      <c r="ER1465" s="80"/>
      <c r="ES1465" s="80"/>
      <c r="ET1465" s="80"/>
      <c r="EU1465" s="80"/>
      <c r="EV1465" s="80"/>
      <c r="EW1465" s="80"/>
      <c r="EX1465" s="80"/>
      <c r="EY1465" s="80"/>
      <c r="EZ1465" s="80"/>
      <c r="FA1465" s="80"/>
      <c r="FB1465" s="80"/>
      <c r="FC1465" s="80"/>
      <c r="FD1465" s="80"/>
      <c r="FE1465" s="80"/>
      <c r="FF1465" s="80"/>
      <c r="FG1465" s="80"/>
      <c r="FH1465" s="80"/>
      <c r="FI1465" s="80"/>
      <c r="FJ1465" s="80"/>
      <c r="FK1465" s="80"/>
      <c r="FL1465" s="80"/>
      <c r="FM1465" s="80"/>
      <c r="FN1465" s="80"/>
      <c r="FO1465" s="80"/>
      <c r="FP1465" s="80"/>
      <c r="FQ1465" s="80"/>
      <c r="FR1465" s="80"/>
      <c r="FS1465" s="80"/>
      <c r="FT1465" s="80"/>
      <c r="FU1465" s="80"/>
      <c r="FV1465" s="80"/>
      <c r="FW1465" s="80"/>
      <c r="FX1465" s="80"/>
      <c r="FY1465" s="80"/>
      <c r="FZ1465" s="80"/>
      <c r="GA1465" s="80"/>
      <c r="GB1465" s="80"/>
      <c r="GC1465" s="80"/>
      <c r="GD1465" s="80"/>
      <c r="GE1465" s="80"/>
      <c r="GF1465" s="80"/>
      <c r="GG1465" s="80"/>
      <c r="GH1465" s="80"/>
      <c r="GI1465" s="80"/>
      <c r="GJ1465" s="80"/>
      <c r="GK1465" s="80"/>
      <c r="GL1465" s="80"/>
      <c r="GM1465" s="80"/>
      <c r="GN1465" s="80"/>
      <c r="GO1465" s="80"/>
      <c r="GP1465" s="80"/>
      <c r="GQ1465" s="80"/>
      <c r="GR1465" s="80"/>
      <c r="GS1465" s="80"/>
      <c r="GT1465" s="80"/>
      <c r="GU1465" s="80"/>
      <c r="GV1465" s="80"/>
      <c r="GW1465" s="80"/>
      <c r="GX1465" s="80"/>
      <c r="GY1465" s="80"/>
      <c r="GZ1465" s="80"/>
      <c r="HA1465" s="80"/>
      <c r="HB1465" s="80"/>
      <c r="HC1465" s="80"/>
      <c r="HD1465" s="80"/>
      <c r="HE1465" s="80"/>
      <c r="HF1465" s="80"/>
      <c r="HG1465" s="80"/>
      <c r="HH1465" s="80"/>
      <c r="HI1465" s="80"/>
      <c r="HJ1465" s="80"/>
      <c r="HK1465" s="80"/>
      <c r="HL1465" s="80"/>
      <c r="HM1465" s="80"/>
      <c r="HN1465" s="80"/>
      <c r="HO1465" s="80"/>
      <c r="HP1465" s="80"/>
      <c r="HQ1465" s="80"/>
      <c r="HR1465" s="80"/>
      <c r="HS1465" s="80"/>
      <c r="HT1465" s="80"/>
      <c r="HU1465" s="80"/>
      <c r="HV1465" s="80"/>
      <c r="HW1465" s="80"/>
      <c r="HX1465" s="80"/>
      <c r="HY1465" s="80"/>
      <c r="HZ1465" s="80"/>
      <c r="IA1465" s="80"/>
      <c r="IB1465" s="80"/>
      <c r="IC1465" s="80"/>
      <c r="ID1465" s="80"/>
      <c r="IE1465" s="80"/>
      <c r="IF1465" s="80"/>
      <c r="IG1465" s="80"/>
      <c r="IH1465" s="80"/>
      <c r="II1465" s="80"/>
      <c r="IJ1465" s="80"/>
      <c r="IK1465" s="80"/>
      <c r="IL1465" s="80"/>
      <c r="IM1465" s="80"/>
      <c r="IN1465" s="80"/>
      <c r="IO1465" s="80"/>
      <c r="IP1465" s="80"/>
      <c r="IQ1465" s="80"/>
      <c r="IR1465" s="80"/>
      <c r="IS1465" s="80"/>
      <c r="IT1465" s="80"/>
      <c r="IU1465" s="80"/>
      <c r="IV1465" s="80"/>
      <c r="IW1465" s="80"/>
      <c r="IX1465" s="80"/>
      <c r="IY1465" s="80"/>
      <c r="IZ1465" s="80"/>
      <c r="JA1465" s="80"/>
      <c r="JB1465" s="80"/>
      <c r="JC1465" s="80"/>
      <c r="JD1465" s="80"/>
      <c r="JE1465" s="80"/>
      <c r="JF1465" s="80"/>
      <c r="JG1465" s="80"/>
      <c r="JH1465" s="80"/>
      <c r="JI1465" s="80"/>
      <c r="JJ1465" s="80"/>
      <c r="JK1465" s="80"/>
      <c r="JL1465" s="80"/>
      <c r="JM1465" s="80"/>
      <c r="JN1465" s="80"/>
      <c r="JO1465" s="80"/>
      <c r="JP1465" s="80"/>
      <c r="JQ1465" s="80"/>
      <c r="JR1465" s="80"/>
      <c r="JS1465" s="80"/>
      <c r="JT1465" s="80"/>
      <c r="JU1465" s="80"/>
      <c r="JV1465" s="80"/>
      <c r="JW1465" s="80"/>
      <c r="JX1465" s="80"/>
      <c r="JY1465" s="80"/>
      <c r="JZ1465" s="80"/>
      <c r="KA1465" s="80"/>
      <c r="KB1465" s="80"/>
      <c r="KC1465" s="80"/>
      <c r="KD1465" s="80"/>
      <c r="KE1465" s="80"/>
      <c r="KF1465" s="80"/>
      <c r="KG1465" s="80"/>
      <c r="KH1465" s="80"/>
      <c r="KI1465" s="80"/>
      <c r="KJ1465" s="80"/>
      <c r="KK1465" s="80"/>
      <c r="KL1465" s="80"/>
      <c r="KM1465" s="80"/>
      <c r="KN1465" s="80"/>
      <c r="KO1465" s="80"/>
      <c r="KP1465" s="80"/>
      <c r="KQ1465" s="80"/>
      <c r="KR1465" s="80"/>
      <c r="KS1465" s="80"/>
      <c r="KT1465" s="80"/>
      <c r="KU1465" s="80"/>
      <c r="KV1465" s="80"/>
      <c r="KW1465" s="80"/>
      <c r="KX1465" s="80"/>
      <c r="KY1465" s="80"/>
      <c r="KZ1465" s="80"/>
      <c r="LA1465" s="80"/>
      <c r="LB1465" s="80"/>
      <c r="LC1465" s="80"/>
      <c r="LD1465" s="80"/>
      <c r="LE1465" s="80"/>
      <c r="LF1465" s="80"/>
      <c r="LG1465" s="80"/>
      <c r="LH1465" s="80"/>
      <c r="LI1465" s="80"/>
      <c r="LJ1465" s="80"/>
      <c r="LK1465" s="80"/>
      <c r="LL1465" s="80"/>
      <c r="LM1465" s="80"/>
      <c r="LN1465" s="80"/>
      <c r="LO1465" s="80"/>
      <c r="LP1465" s="80"/>
      <c r="LQ1465" s="80"/>
      <c r="LR1465" s="80"/>
      <c r="LS1465" s="80"/>
      <c r="LT1465" s="80"/>
      <c r="LU1465" s="80"/>
      <c r="LV1465" s="80"/>
      <c r="LW1465" s="80"/>
      <c r="LX1465" s="80"/>
      <c r="LY1465" s="80"/>
      <c r="LZ1465" s="80"/>
      <c r="MA1465" s="80"/>
      <c r="MB1465" s="80"/>
      <c r="MC1465" s="80"/>
      <c r="MD1465" s="80"/>
      <c r="ME1465" s="80"/>
      <c r="MF1465" s="80"/>
      <c r="MG1465" s="80"/>
      <c r="MH1465" s="80"/>
      <c r="MI1465" s="80"/>
      <c r="MJ1465" s="80"/>
      <c r="MK1465" s="80"/>
      <c r="ML1465" s="80"/>
      <c r="MM1465" s="80"/>
      <c r="MN1465" s="80"/>
      <c r="MO1465" s="80"/>
      <c r="MP1465" s="80"/>
      <c r="MQ1465" s="80"/>
      <c r="MR1465" s="80"/>
      <c r="MS1465" s="80"/>
      <c r="MT1465" s="80"/>
      <c r="MU1465" s="80"/>
      <c r="MV1465" s="80"/>
      <c r="MW1465" s="80"/>
      <c r="MX1465" s="80"/>
      <c r="MY1465" s="80"/>
      <c r="MZ1465" s="80"/>
      <c r="NA1465" s="80"/>
      <c r="NB1465" s="80"/>
      <c r="NC1465" s="80"/>
      <c r="ND1465" s="80"/>
      <c r="NE1465" s="80"/>
      <c r="NF1465" s="80"/>
      <c r="NG1465" s="81"/>
      <c r="NH1465" s="81"/>
      <c r="NI1465" s="81"/>
      <c r="NJ1465" s="80"/>
      <c r="NK1465" s="79"/>
      <c r="NL1465" s="79"/>
      <c r="NM1465" s="79"/>
      <c r="NN1465" s="79"/>
      <c r="NO1465" s="79"/>
      <c r="NP1465" s="79"/>
      <c r="NQ1465" s="79"/>
      <c r="NR1465" s="79"/>
      <c r="NS1465" s="79"/>
      <c r="NT1465" s="79"/>
      <c r="NU1465" s="79"/>
      <c r="NV1465" s="80"/>
    </row>
    <row r="1466" spans="1:386" s="48" customFormat="1" x14ac:dyDescent="0.2">
      <c r="A1466" s="78"/>
      <c r="B1466" s="79"/>
      <c r="C1466" s="79"/>
      <c r="D1466" s="242"/>
      <c r="E1466" s="228"/>
      <c r="F1466" s="80"/>
      <c r="G1466" s="80"/>
      <c r="H1466" s="80"/>
      <c r="I1466" s="80"/>
      <c r="J1466" s="80"/>
      <c r="K1466" s="80"/>
      <c r="L1466" s="80"/>
      <c r="M1466" s="80"/>
      <c r="N1466" s="80"/>
      <c r="O1466" s="80"/>
      <c r="P1466" s="80"/>
      <c r="Q1466" s="80"/>
      <c r="R1466" s="80"/>
      <c r="S1466" s="80"/>
      <c r="T1466" s="80"/>
      <c r="U1466" s="80"/>
      <c r="V1466" s="80"/>
      <c r="W1466" s="80"/>
      <c r="X1466" s="80"/>
      <c r="Y1466" s="80"/>
      <c r="Z1466" s="80"/>
      <c r="AA1466" s="80"/>
      <c r="AB1466" s="80"/>
      <c r="AC1466" s="80"/>
      <c r="AD1466" s="80"/>
      <c r="AE1466" s="80"/>
      <c r="AF1466" s="80"/>
      <c r="AG1466" s="80"/>
      <c r="AH1466" s="80"/>
      <c r="AI1466" s="80"/>
      <c r="AJ1466" s="80"/>
      <c r="AK1466" s="80"/>
      <c r="AL1466" s="80"/>
      <c r="AM1466" s="80"/>
      <c r="AN1466" s="80"/>
      <c r="AO1466" s="80"/>
      <c r="AP1466" s="80"/>
      <c r="AQ1466" s="80"/>
      <c r="AR1466" s="80"/>
      <c r="AS1466" s="80"/>
      <c r="AT1466" s="80"/>
      <c r="AU1466" s="80"/>
      <c r="AV1466" s="80"/>
      <c r="AW1466" s="80"/>
      <c r="AX1466" s="80"/>
      <c r="AY1466" s="80"/>
      <c r="AZ1466" s="80"/>
      <c r="BA1466" s="80"/>
      <c r="BB1466" s="80"/>
      <c r="BC1466" s="80"/>
      <c r="BD1466" s="80"/>
      <c r="BE1466" s="80"/>
      <c r="BF1466" s="80"/>
      <c r="BG1466" s="80"/>
      <c r="BH1466" s="80"/>
      <c r="BI1466" s="80"/>
      <c r="BJ1466" s="80"/>
      <c r="BK1466" s="80"/>
      <c r="BL1466" s="80"/>
      <c r="BM1466" s="80"/>
      <c r="BN1466" s="80"/>
      <c r="BO1466" s="80"/>
      <c r="BP1466" s="80"/>
      <c r="BQ1466" s="80"/>
      <c r="BR1466" s="80"/>
      <c r="BS1466" s="80"/>
      <c r="BT1466" s="80"/>
      <c r="BU1466" s="80"/>
      <c r="BV1466" s="80"/>
      <c r="BW1466" s="80"/>
      <c r="BX1466" s="80"/>
      <c r="BY1466" s="80"/>
      <c r="BZ1466" s="80"/>
      <c r="CA1466" s="80"/>
      <c r="CB1466" s="80"/>
      <c r="CC1466" s="80"/>
      <c r="CD1466" s="80"/>
      <c r="CE1466" s="80"/>
      <c r="CF1466" s="80"/>
      <c r="CG1466" s="80"/>
      <c r="CH1466" s="80"/>
      <c r="CI1466" s="80"/>
      <c r="CJ1466" s="80"/>
      <c r="CK1466" s="80"/>
      <c r="CL1466" s="80"/>
      <c r="CM1466" s="80"/>
      <c r="CN1466" s="80"/>
      <c r="CO1466" s="80"/>
      <c r="CP1466" s="80"/>
      <c r="CQ1466" s="80"/>
      <c r="CR1466" s="80"/>
      <c r="CS1466" s="80"/>
      <c r="CT1466" s="80"/>
      <c r="CU1466" s="80"/>
      <c r="CV1466" s="80"/>
      <c r="CW1466" s="80"/>
      <c r="CX1466" s="80"/>
      <c r="CY1466" s="80"/>
      <c r="CZ1466" s="80"/>
      <c r="DA1466" s="80"/>
      <c r="DB1466" s="80"/>
      <c r="DC1466" s="80"/>
      <c r="DD1466" s="80"/>
      <c r="DE1466" s="80"/>
      <c r="DF1466" s="80"/>
      <c r="DG1466" s="80"/>
      <c r="DH1466" s="80"/>
      <c r="DI1466" s="80"/>
      <c r="DJ1466" s="80"/>
      <c r="DK1466" s="80"/>
      <c r="DL1466" s="80"/>
      <c r="DM1466" s="80"/>
      <c r="DN1466" s="80"/>
      <c r="DO1466" s="80"/>
      <c r="DP1466" s="80"/>
      <c r="DQ1466" s="80"/>
      <c r="DR1466" s="80"/>
      <c r="DS1466" s="80"/>
      <c r="DT1466" s="80"/>
      <c r="DU1466" s="80"/>
      <c r="DV1466" s="80"/>
      <c r="DW1466" s="80"/>
      <c r="DX1466" s="80"/>
      <c r="DY1466" s="80"/>
      <c r="DZ1466" s="80"/>
      <c r="EA1466" s="80"/>
      <c r="EB1466" s="80"/>
      <c r="EC1466" s="80"/>
      <c r="ED1466" s="80"/>
      <c r="EE1466" s="80"/>
      <c r="EF1466" s="80"/>
      <c r="EG1466" s="80"/>
      <c r="EH1466" s="80"/>
      <c r="EI1466" s="80"/>
      <c r="EJ1466" s="80"/>
      <c r="EK1466" s="80"/>
      <c r="EL1466" s="80"/>
      <c r="EM1466" s="80"/>
      <c r="EN1466" s="80"/>
      <c r="EO1466" s="80"/>
      <c r="EP1466" s="80"/>
      <c r="EQ1466" s="80"/>
      <c r="ER1466" s="80"/>
      <c r="ES1466" s="80"/>
      <c r="ET1466" s="80"/>
      <c r="EU1466" s="80"/>
      <c r="EV1466" s="80"/>
      <c r="EW1466" s="80"/>
      <c r="EX1466" s="80"/>
      <c r="EY1466" s="80"/>
      <c r="EZ1466" s="80"/>
      <c r="FA1466" s="80"/>
      <c r="FB1466" s="80"/>
      <c r="FC1466" s="80"/>
      <c r="FD1466" s="80"/>
      <c r="FE1466" s="80"/>
      <c r="FF1466" s="80"/>
      <c r="FG1466" s="80"/>
      <c r="FH1466" s="80"/>
      <c r="FI1466" s="80"/>
      <c r="FJ1466" s="80"/>
      <c r="FK1466" s="80"/>
      <c r="FL1466" s="80"/>
      <c r="FM1466" s="80"/>
      <c r="FN1466" s="80"/>
      <c r="FO1466" s="80"/>
      <c r="FP1466" s="80"/>
      <c r="FQ1466" s="80"/>
      <c r="FR1466" s="80"/>
      <c r="FS1466" s="80"/>
      <c r="FT1466" s="80"/>
      <c r="FU1466" s="80"/>
      <c r="FV1466" s="80"/>
      <c r="FW1466" s="80"/>
      <c r="FX1466" s="80"/>
      <c r="FY1466" s="80"/>
      <c r="FZ1466" s="80"/>
      <c r="GA1466" s="80"/>
      <c r="GB1466" s="80"/>
      <c r="GC1466" s="80"/>
      <c r="GD1466" s="80"/>
      <c r="GE1466" s="80"/>
      <c r="GF1466" s="80"/>
      <c r="GG1466" s="80"/>
      <c r="GH1466" s="80"/>
      <c r="GI1466" s="80"/>
      <c r="GJ1466" s="80"/>
      <c r="GK1466" s="80"/>
      <c r="GL1466" s="80"/>
      <c r="GM1466" s="80"/>
      <c r="GN1466" s="80"/>
      <c r="GO1466" s="80"/>
      <c r="GP1466" s="80"/>
      <c r="GQ1466" s="80"/>
      <c r="GR1466" s="80"/>
      <c r="GS1466" s="80"/>
      <c r="GT1466" s="80"/>
      <c r="GU1466" s="80"/>
      <c r="GV1466" s="80"/>
      <c r="GW1466" s="80"/>
      <c r="GX1466" s="80"/>
      <c r="GY1466" s="80"/>
      <c r="GZ1466" s="80"/>
      <c r="HA1466" s="80"/>
      <c r="HB1466" s="80"/>
      <c r="HC1466" s="80"/>
      <c r="HD1466" s="80"/>
      <c r="HE1466" s="80"/>
      <c r="HF1466" s="80"/>
      <c r="HG1466" s="80"/>
      <c r="HH1466" s="80"/>
      <c r="HI1466" s="80"/>
      <c r="HJ1466" s="80"/>
      <c r="HK1466" s="80"/>
      <c r="HL1466" s="80"/>
      <c r="HM1466" s="80"/>
      <c r="HN1466" s="80"/>
      <c r="HO1466" s="80"/>
      <c r="HP1466" s="80"/>
      <c r="HQ1466" s="80"/>
      <c r="HR1466" s="80"/>
      <c r="HS1466" s="80"/>
      <c r="HT1466" s="80"/>
      <c r="HU1466" s="80"/>
      <c r="HV1466" s="80"/>
      <c r="HW1466" s="80"/>
      <c r="HX1466" s="80"/>
      <c r="HY1466" s="80"/>
      <c r="HZ1466" s="80"/>
      <c r="IA1466" s="80"/>
      <c r="IB1466" s="80"/>
      <c r="IC1466" s="80"/>
      <c r="ID1466" s="80"/>
      <c r="IE1466" s="80"/>
      <c r="IF1466" s="80"/>
      <c r="IG1466" s="80"/>
      <c r="IH1466" s="80"/>
      <c r="II1466" s="80"/>
      <c r="IJ1466" s="80"/>
      <c r="IK1466" s="80"/>
      <c r="IL1466" s="80"/>
      <c r="IM1466" s="80"/>
      <c r="IN1466" s="80"/>
      <c r="IO1466" s="80"/>
      <c r="IP1466" s="80"/>
      <c r="IQ1466" s="80"/>
      <c r="IR1466" s="80"/>
      <c r="IS1466" s="80"/>
      <c r="IT1466" s="80"/>
      <c r="IU1466" s="80"/>
      <c r="IV1466" s="80"/>
      <c r="IW1466" s="80"/>
      <c r="IX1466" s="80"/>
      <c r="IY1466" s="80"/>
      <c r="IZ1466" s="80"/>
      <c r="JA1466" s="80"/>
      <c r="JB1466" s="80"/>
      <c r="JC1466" s="80"/>
      <c r="JD1466" s="80"/>
      <c r="JE1466" s="80"/>
      <c r="JF1466" s="80"/>
      <c r="JG1466" s="80"/>
      <c r="JH1466" s="80"/>
      <c r="JI1466" s="80"/>
      <c r="JJ1466" s="80"/>
      <c r="JK1466" s="80"/>
      <c r="JL1466" s="80"/>
      <c r="JM1466" s="80"/>
      <c r="JN1466" s="80"/>
      <c r="JO1466" s="80"/>
      <c r="JP1466" s="80"/>
      <c r="JQ1466" s="80"/>
      <c r="JR1466" s="80"/>
      <c r="JS1466" s="80"/>
      <c r="JT1466" s="80"/>
      <c r="JU1466" s="80"/>
      <c r="JV1466" s="80"/>
      <c r="JW1466" s="80"/>
      <c r="JX1466" s="80"/>
      <c r="JY1466" s="80"/>
      <c r="JZ1466" s="80"/>
      <c r="KA1466" s="80"/>
      <c r="KB1466" s="80"/>
      <c r="KC1466" s="80"/>
      <c r="KD1466" s="80"/>
      <c r="KE1466" s="80"/>
      <c r="KF1466" s="80"/>
      <c r="KG1466" s="80"/>
      <c r="KH1466" s="80"/>
      <c r="KI1466" s="80"/>
      <c r="KJ1466" s="80"/>
      <c r="KK1466" s="80"/>
      <c r="KL1466" s="80"/>
      <c r="KM1466" s="80"/>
      <c r="KN1466" s="80"/>
      <c r="KO1466" s="80"/>
      <c r="KP1466" s="80"/>
      <c r="KQ1466" s="80"/>
      <c r="KR1466" s="80"/>
      <c r="KS1466" s="80"/>
      <c r="KT1466" s="80"/>
      <c r="KU1466" s="80"/>
      <c r="KV1466" s="80"/>
      <c r="KW1466" s="80"/>
      <c r="KX1466" s="80"/>
      <c r="KY1466" s="80"/>
      <c r="KZ1466" s="80"/>
      <c r="LA1466" s="80"/>
      <c r="LB1466" s="80"/>
      <c r="LC1466" s="80"/>
      <c r="LD1466" s="80"/>
      <c r="LE1466" s="80"/>
      <c r="LF1466" s="80"/>
      <c r="LG1466" s="80"/>
      <c r="LH1466" s="80"/>
      <c r="LI1466" s="80"/>
      <c r="LJ1466" s="80"/>
      <c r="LK1466" s="80"/>
      <c r="LL1466" s="80"/>
      <c r="LM1466" s="80"/>
      <c r="LN1466" s="80"/>
      <c r="LO1466" s="80"/>
      <c r="LP1466" s="80"/>
      <c r="LQ1466" s="80"/>
      <c r="LR1466" s="80"/>
      <c r="LS1466" s="80"/>
      <c r="LT1466" s="80"/>
      <c r="LU1466" s="80"/>
      <c r="LV1466" s="80"/>
      <c r="LW1466" s="80"/>
      <c r="LX1466" s="80"/>
      <c r="LY1466" s="80"/>
      <c r="LZ1466" s="80"/>
      <c r="MA1466" s="80"/>
      <c r="MB1466" s="80"/>
      <c r="MC1466" s="80"/>
      <c r="MD1466" s="80"/>
      <c r="ME1466" s="80"/>
      <c r="MF1466" s="80"/>
      <c r="MG1466" s="80"/>
      <c r="MH1466" s="80"/>
      <c r="MI1466" s="80"/>
      <c r="MJ1466" s="80"/>
      <c r="MK1466" s="80"/>
      <c r="ML1466" s="80"/>
      <c r="MM1466" s="80"/>
      <c r="MN1466" s="80"/>
      <c r="MO1466" s="80"/>
      <c r="MP1466" s="80"/>
      <c r="MQ1466" s="80"/>
      <c r="MR1466" s="80"/>
      <c r="MS1466" s="80"/>
      <c r="MT1466" s="80"/>
      <c r="MU1466" s="80"/>
      <c r="MV1466" s="80"/>
      <c r="MW1466" s="80"/>
      <c r="MX1466" s="80"/>
      <c r="MY1466" s="80"/>
      <c r="MZ1466" s="80"/>
      <c r="NA1466" s="80"/>
      <c r="NB1466" s="80"/>
      <c r="NC1466" s="80"/>
      <c r="ND1466" s="80"/>
      <c r="NE1466" s="80"/>
      <c r="NF1466" s="80"/>
      <c r="NG1466" s="81"/>
      <c r="NH1466" s="81"/>
      <c r="NI1466" s="81"/>
      <c r="NJ1466" s="80"/>
      <c r="NK1466" s="79"/>
      <c r="NL1466" s="79"/>
      <c r="NM1466" s="79"/>
      <c r="NN1466" s="79"/>
      <c r="NO1466" s="79"/>
      <c r="NP1466" s="79"/>
      <c r="NQ1466" s="79"/>
      <c r="NR1466" s="79"/>
      <c r="NS1466" s="79"/>
      <c r="NT1466" s="79"/>
      <c r="NU1466" s="79"/>
      <c r="NV1466" s="80"/>
    </row>
    <row r="1467" spans="1:386" s="48" customFormat="1" x14ac:dyDescent="0.2">
      <c r="A1467" s="78"/>
      <c r="B1467" s="79"/>
      <c r="C1467" s="79"/>
      <c r="D1467" s="242"/>
      <c r="E1467" s="228"/>
      <c r="F1467" s="80"/>
      <c r="G1467" s="80"/>
      <c r="H1467" s="80"/>
      <c r="I1467" s="80"/>
      <c r="J1467" s="80"/>
      <c r="K1467" s="80"/>
      <c r="L1467" s="80"/>
      <c r="M1467" s="80"/>
      <c r="N1467" s="80"/>
      <c r="O1467" s="80"/>
      <c r="P1467" s="80"/>
      <c r="Q1467" s="80"/>
      <c r="R1467" s="80"/>
      <c r="S1467" s="80"/>
      <c r="T1467" s="80"/>
      <c r="U1467" s="80"/>
      <c r="V1467" s="80"/>
      <c r="W1467" s="80"/>
      <c r="X1467" s="80"/>
      <c r="Y1467" s="80"/>
      <c r="Z1467" s="80"/>
      <c r="AA1467" s="80"/>
      <c r="AB1467" s="80"/>
      <c r="AC1467" s="80"/>
      <c r="AD1467" s="80"/>
      <c r="AE1467" s="80"/>
      <c r="AF1467" s="80"/>
      <c r="AG1467" s="80"/>
      <c r="AH1467" s="80"/>
      <c r="AI1467" s="80"/>
      <c r="AJ1467" s="80"/>
      <c r="AK1467" s="80"/>
      <c r="AL1467" s="80"/>
      <c r="AM1467" s="80"/>
      <c r="AN1467" s="80"/>
      <c r="AO1467" s="80"/>
      <c r="AP1467" s="80"/>
      <c r="AQ1467" s="80"/>
      <c r="AR1467" s="80"/>
      <c r="AS1467" s="80"/>
      <c r="AT1467" s="80"/>
      <c r="AU1467" s="80"/>
      <c r="AV1467" s="80"/>
      <c r="AW1467" s="80"/>
      <c r="AX1467" s="80"/>
      <c r="AY1467" s="80"/>
      <c r="AZ1467" s="80"/>
      <c r="BA1467" s="80"/>
      <c r="BB1467" s="80"/>
      <c r="BC1467" s="80"/>
      <c r="BD1467" s="80"/>
      <c r="BE1467" s="80"/>
      <c r="BF1467" s="80"/>
      <c r="BG1467" s="80"/>
      <c r="BH1467" s="80"/>
      <c r="BI1467" s="80"/>
      <c r="BJ1467" s="80"/>
      <c r="BK1467" s="80"/>
      <c r="BL1467" s="80"/>
      <c r="BM1467" s="80"/>
      <c r="BN1467" s="80"/>
      <c r="BO1467" s="80"/>
      <c r="BP1467" s="80"/>
      <c r="BQ1467" s="80"/>
      <c r="BR1467" s="80"/>
      <c r="BS1467" s="80"/>
      <c r="BT1467" s="80"/>
      <c r="BU1467" s="80"/>
      <c r="BV1467" s="80"/>
      <c r="BW1467" s="80"/>
      <c r="BX1467" s="80"/>
      <c r="BY1467" s="80"/>
      <c r="BZ1467" s="80"/>
      <c r="CA1467" s="80"/>
      <c r="CB1467" s="80"/>
      <c r="CC1467" s="80"/>
      <c r="CD1467" s="80"/>
      <c r="CE1467" s="80"/>
      <c r="CF1467" s="80"/>
      <c r="CG1467" s="80"/>
      <c r="CH1467" s="80"/>
      <c r="CI1467" s="80"/>
      <c r="CJ1467" s="80"/>
      <c r="CK1467" s="80"/>
      <c r="CL1467" s="80"/>
      <c r="CM1467" s="80"/>
      <c r="CN1467" s="80"/>
      <c r="CO1467" s="80"/>
      <c r="CP1467" s="80"/>
      <c r="CQ1467" s="80"/>
      <c r="CR1467" s="80"/>
      <c r="CS1467" s="80"/>
      <c r="CT1467" s="80"/>
      <c r="CU1467" s="80"/>
      <c r="CV1467" s="80"/>
      <c r="CW1467" s="80"/>
      <c r="CX1467" s="80"/>
      <c r="CY1467" s="80"/>
      <c r="CZ1467" s="80"/>
      <c r="DA1467" s="80"/>
      <c r="DB1467" s="80"/>
      <c r="DC1467" s="80"/>
      <c r="DD1467" s="80"/>
      <c r="DE1467" s="80"/>
      <c r="DF1467" s="80"/>
      <c r="DG1467" s="80"/>
      <c r="DH1467" s="80"/>
      <c r="DI1467" s="80"/>
      <c r="DJ1467" s="80"/>
      <c r="DK1467" s="80"/>
      <c r="DL1467" s="80"/>
      <c r="DM1467" s="80"/>
      <c r="DN1467" s="80"/>
      <c r="DO1467" s="80"/>
      <c r="DP1467" s="80"/>
      <c r="DQ1467" s="80"/>
      <c r="DR1467" s="80"/>
      <c r="DS1467" s="80"/>
      <c r="DT1467" s="80"/>
      <c r="DU1467" s="80"/>
      <c r="DV1467" s="80"/>
      <c r="DW1467" s="80"/>
      <c r="DX1467" s="80"/>
      <c r="DY1467" s="80"/>
      <c r="DZ1467" s="80"/>
      <c r="EA1467" s="80"/>
      <c r="EB1467" s="80"/>
      <c r="EC1467" s="80"/>
      <c r="ED1467" s="80"/>
      <c r="EE1467" s="80"/>
      <c r="EF1467" s="80"/>
      <c r="EG1467" s="80"/>
      <c r="EH1467" s="80"/>
      <c r="EI1467" s="80"/>
      <c r="EJ1467" s="80"/>
      <c r="EK1467" s="80"/>
      <c r="EL1467" s="80"/>
      <c r="EM1467" s="80"/>
      <c r="EN1467" s="80"/>
      <c r="EO1467" s="80"/>
      <c r="EP1467" s="80"/>
      <c r="EQ1467" s="80"/>
      <c r="ER1467" s="80"/>
      <c r="ES1467" s="80"/>
      <c r="ET1467" s="80"/>
      <c r="EU1467" s="80"/>
      <c r="EV1467" s="80"/>
      <c r="EW1467" s="80"/>
      <c r="EX1467" s="80"/>
      <c r="EY1467" s="80"/>
      <c r="EZ1467" s="80"/>
      <c r="FA1467" s="80"/>
      <c r="FB1467" s="80"/>
      <c r="FC1467" s="80"/>
      <c r="FD1467" s="80"/>
      <c r="FE1467" s="80"/>
      <c r="FF1467" s="80"/>
      <c r="FG1467" s="80"/>
      <c r="FH1467" s="80"/>
      <c r="FI1467" s="80"/>
      <c r="FJ1467" s="80"/>
      <c r="FK1467" s="80"/>
      <c r="FL1467" s="80"/>
      <c r="FM1467" s="80"/>
      <c r="FN1467" s="80"/>
      <c r="FO1467" s="80"/>
      <c r="FP1467" s="80"/>
      <c r="FQ1467" s="80"/>
      <c r="FR1467" s="80"/>
      <c r="FS1467" s="80"/>
      <c r="FT1467" s="80"/>
      <c r="FU1467" s="80"/>
      <c r="FV1467" s="80"/>
      <c r="FW1467" s="80"/>
      <c r="FX1467" s="80"/>
      <c r="FY1467" s="80"/>
      <c r="FZ1467" s="80"/>
      <c r="GA1467" s="80"/>
      <c r="GB1467" s="80"/>
      <c r="GC1467" s="80"/>
      <c r="GD1467" s="80"/>
      <c r="GE1467" s="80"/>
      <c r="GF1467" s="80"/>
      <c r="GG1467" s="80"/>
      <c r="GH1467" s="80"/>
      <c r="GI1467" s="80"/>
      <c r="GJ1467" s="80"/>
      <c r="GK1467" s="80"/>
      <c r="GL1467" s="80"/>
      <c r="GM1467" s="80"/>
      <c r="GN1467" s="80"/>
      <c r="GO1467" s="80"/>
      <c r="GP1467" s="80"/>
      <c r="GQ1467" s="80"/>
      <c r="GR1467" s="80"/>
      <c r="GS1467" s="80"/>
      <c r="GT1467" s="80"/>
      <c r="GU1467" s="80"/>
      <c r="GV1467" s="80"/>
      <c r="GW1467" s="80"/>
      <c r="GX1467" s="80"/>
      <c r="GY1467" s="80"/>
      <c r="GZ1467" s="80"/>
      <c r="HA1467" s="80"/>
      <c r="HB1467" s="80"/>
      <c r="HC1467" s="80"/>
      <c r="HD1467" s="80"/>
      <c r="HE1467" s="80"/>
      <c r="HF1467" s="80"/>
      <c r="HG1467" s="80"/>
      <c r="HH1467" s="80"/>
      <c r="HI1467" s="80"/>
      <c r="HJ1467" s="80"/>
      <c r="HK1467" s="80"/>
      <c r="HL1467" s="80"/>
      <c r="HM1467" s="80"/>
      <c r="HN1467" s="80"/>
      <c r="HO1467" s="80"/>
      <c r="HP1467" s="80"/>
      <c r="HQ1467" s="80"/>
      <c r="HR1467" s="80"/>
      <c r="HS1467" s="80"/>
      <c r="HT1467" s="80"/>
      <c r="HU1467" s="80"/>
      <c r="HV1467" s="80"/>
      <c r="HW1467" s="80"/>
      <c r="HX1467" s="80"/>
      <c r="HY1467" s="80"/>
      <c r="HZ1467" s="80"/>
      <c r="IA1467" s="80"/>
      <c r="IB1467" s="80"/>
      <c r="IC1467" s="80"/>
      <c r="ID1467" s="80"/>
      <c r="IE1467" s="80"/>
      <c r="IF1467" s="80"/>
      <c r="IG1467" s="80"/>
      <c r="IH1467" s="80"/>
      <c r="II1467" s="80"/>
      <c r="IJ1467" s="80"/>
      <c r="IK1467" s="80"/>
      <c r="IL1467" s="80"/>
      <c r="IM1467" s="80"/>
      <c r="IN1467" s="80"/>
      <c r="IO1467" s="80"/>
      <c r="IP1467" s="80"/>
      <c r="IQ1467" s="80"/>
      <c r="IR1467" s="80"/>
      <c r="IS1467" s="80"/>
      <c r="IT1467" s="80"/>
      <c r="IU1467" s="80"/>
      <c r="IV1467" s="80"/>
      <c r="IW1467" s="80"/>
      <c r="IX1467" s="80"/>
      <c r="IY1467" s="80"/>
      <c r="IZ1467" s="80"/>
      <c r="JA1467" s="80"/>
      <c r="JB1467" s="80"/>
      <c r="JC1467" s="80"/>
      <c r="JD1467" s="80"/>
      <c r="JE1467" s="80"/>
      <c r="JF1467" s="80"/>
      <c r="JG1467" s="80"/>
      <c r="JH1467" s="80"/>
      <c r="JI1467" s="80"/>
      <c r="JJ1467" s="80"/>
      <c r="JK1467" s="80"/>
      <c r="JL1467" s="80"/>
      <c r="JM1467" s="80"/>
      <c r="JN1467" s="80"/>
      <c r="JO1467" s="80"/>
      <c r="JP1467" s="80"/>
      <c r="JQ1467" s="80"/>
      <c r="JR1467" s="80"/>
      <c r="JS1467" s="80"/>
      <c r="JT1467" s="80"/>
      <c r="JU1467" s="80"/>
      <c r="JV1467" s="80"/>
      <c r="JW1467" s="80"/>
      <c r="JX1467" s="80"/>
      <c r="JY1467" s="80"/>
      <c r="JZ1467" s="80"/>
      <c r="KA1467" s="80"/>
      <c r="KB1467" s="80"/>
      <c r="KC1467" s="80"/>
      <c r="KD1467" s="80"/>
      <c r="KE1467" s="80"/>
      <c r="KF1467" s="80"/>
      <c r="KG1467" s="80"/>
      <c r="KH1467" s="80"/>
      <c r="KI1467" s="80"/>
      <c r="KJ1467" s="80"/>
      <c r="KK1467" s="80"/>
      <c r="KL1467" s="80"/>
      <c r="KM1467" s="80"/>
      <c r="KN1467" s="80"/>
      <c r="KO1467" s="80"/>
      <c r="KP1467" s="80"/>
      <c r="KQ1467" s="80"/>
      <c r="KR1467" s="80"/>
      <c r="KS1467" s="80"/>
      <c r="KT1467" s="80"/>
      <c r="KU1467" s="80"/>
      <c r="KV1467" s="80"/>
      <c r="KW1467" s="80"/>
      <c r="KX1467" s="80"/>
      <c r="KY1467" s="80"/>
      <c r="KZ1467" s="80"/>
      <c r="LA1467" s="80"/>
      <c r="LB1467" s="80"/>
      <c r="LC1467" s="80"/>
      <c r="LD1467" s="80"/>
      <c r="LE1467" s="80"/>
      <c r="LF1467" s="80"/>
      <c r="LG1467" s="80"/>
      <c r="LH1467" s="80"/>
      <c r="LI1467" s="80"/>
      <c r="LJ1467" s="80"/>
      <c r="LK1467" s="80"/>
      <c r="LL1467" s="80"/>
      <c r="LM1467" s="80"/>
      <c r="LN1467" s="80"/>
      <c r="LO1467" s="80"/>
      <c r="LP1467" s="80"/>
      <c r="LQ1467" s="80"/>
      <c r="LR1467" s="80"/>
      <c r="LS1467" s="80"/>
      <c r="LT1467" s="80"/>
      <c r="LU1467" s="80"/>
      <c r="LV1467" s="80"/>
      <c r="LW1467" s="80"/>
      <c r="LX1467" s="80"/>
      <c r="LY1467" s="80"/>
      <c r="LZ1467" s="80"/>
      <c r="MA1467" s="80"/>
      <c r="MB1467" s="80"/>
      <c r="MC1467" s="80"/>
      <c r="MD1467" s="80"/>
      <c r="ME1467" s="80"/>
      <c r="MF1467" s="80"/>
      <c r="MG1467" s="80"/>
      <c r="MH1467" s="80"/>
      <c r="MI1467" s="80"/>
      <c r="MJ1467" s="80"/>
      <c r="MK1467" s="80"/>
      <c r="ML1467" s="80"/>
      <c r="MM1467" s="80"/>
      <c r="MN1467" s="80"/>
      <c r="MO1467" s="80"/>
      <c r="MP1467" s="80"/>
      <c r="MQ1467" s="80"/>
      <c r="MR1467" s="80"/>
      <c r="MS1467" s="80"/>
      <c r="MT1467" s="80"/>
      <c r="MU1467" s="80"/>
      <c r="MV1467" s="80"/>
      <c r="MW1467" s="80"/>
      <c r="MX1467" s="80"/>
      <c r="MY1467" s="80"/>
      <c r="MZ1467" s="80"/>
      <c r="NA1467" s="80"/>
      <c r="NB1467" s="80"/>
      <c r="NC1467" s="80"/>
      <c r="ND1467" s="80"/>
      <c r="NE1467" s="80"/>
      <c r="NF1467" s="80"/>
      <c r="NG1467" s="81"/>
      <c r="NH1467" s="81"/>
      <c r="NI1467" s="81"/>
      <c r="NJ1467" s="80"/>
      <c r="NK1467" s="79"/>
      <c r="NL1467" s="79"/>
      <c r="NM1467" s="79"/>
      <c r="NN1467" s="79"/>
      <c r="NO1467" s="79"/>
      <c r="NP1467" s="79"/>
      <c r="NQ1467" s="79"/>
      <c r="NR1467" s="79"/>
      <c r="NS1467" s="79"/>
      <c r="NT1467" s="79"/>
      <c r="NU1467" s="79"/>
      <c r="NV1467" s="80"/>
    </row>
    <row r="1468" spans="1:386" s="48" customFormat="1" x14ac:dyDescent="0.2">
      <c r="A1468" s="78"/>
      <c r="B1468" s="79"/>
      <c r="C1468" s="79"/>
      <c r="D1468" s="242"/>
      <c r="E1468" s="228"/>
      <c r="F1468" s="80"/>
      <c r="G1468" s="80"/>
      <c r="H1468" s="80"/>
      <c r="I1468" s="80"/>
      <c r="J1468" s="80"/>
      <c r="K1468" s="80"/>
      <c r="L1468" s="80"/>
      <c r="M1468" s="80"/>
      <c r="N1468" s="80"/>
      <c r="O1468" s="80"/>
      <c r="P1468" s="80"/>
      <c r="Q1468" s="80"/>
      <c r="R1468" s="80"/>
      <c r="S1468" s="80"/>
      <c r="T1468" s="80"/>
      <c r="U1468" s="80"/>
      <c r="V1468" s="80"/>
      <c r="W1468" s="80"/>
      <c r="X1468" s="80"/>
      <c r="Y1468" s="80"/>
      <c r="Z1468" s="80"/>
      <c r="AA1468" s="80"/>
      <c r="AB1468" s="80"/>
      <c r="AC1468" s="80"/>
      <c r="AD1468" s="80"/>
      <c r="AE1468" s="80"/>
      <c r="AF1468" s="80"/>
      <c r="AG1468" s="80"/>
      <c r="AH1468" s="80"/>
      <c r="AI1468" s="80"/>
      <c r="AJ1468" s="80"/>
      <c r="AK1468" s="80"/>
      <c r="AL1468" s="80"/>
      <c r="AM1468" s="80"/>
      <c r="AN1468" s="80"/>
      <c r="AO1468" s="80"/>
      <c r="AP1468" s="80"/>
      <c r="AQ1468" s="80"/>
      <c r="AR1468" s="80"/>
      <c r="AS1468" s="80"/>
      <c r="AT1468" s="80"/>
      <c r="AU1468" s="80"/>
      <c r="AV1468" s="80"/>
      <c r="AW1468" s="80"/>
      <c r="AX1468" s="80"/>
      <c r="AY1468" s="80"/>
      <c r="AZ1468" s="80"/>
      <c r="BA1468" s="80"/>
      <c r="BB1468" s="80"/>
      <c r="BC1468" s="80"/>
      <c r="BD1468" s="80"/>
      <c r="BE1468" s="80"/>
      <c r="BF1468" s="80"/>
      <c r="BG1468" s="80"/>
      <c r="BH1468" s="80"/>
      <c r="BI1468" s="80"/>
      <c r="BJ1468" s="80"/>
      <c r="BK1468" s="80"/>
      <c r="BL1468" s="80"/>
      <c r="BM1468" s="80"/>
      <c r="BN1468" s="80"/>
      <c r="BO1468" s="80"/>
      <c r="BP1468" s="80"/>
      <c r="BQ1468" s="80"/>
      <c r="BR1468" s="80"/>
      <c r="BS1468" s="80"/>
      <c r="BT1468" s="80"/>
      <c r="BU1468" s="80"/>
      <c r="BV1468" s="80"/>
      <c r="BW1468" s="80"/>
      <c r="BX1468" s="80"/>
      <c r="BY1468" s="80"/>
      <c r="BZ1468" s="80"/>
      <c r="CA1468" s="80"/>
      <c r="CB1468" s="80"/>
      <c r="CC1468" s="80"/>
      <c r="CD1468" s="80"/>
      <c r="CE1468" s="80"/>
      <c r="CF1468" s="80"/>
      <c r="CG1468" s="80"/>
      <c r="CH1468" s="80"/>
      <c r="CI1468" s="80"/>
      <c r="CJ1468" s="80"/>
      <c r="CK1468" s="80"/>
      <c r="CL1468" s="80"/>
      <c r="CM1468" s="80"/>
      <c r="CN1468" s="80"/>
      <c r="CO1468" s="80"/>
      <c r="CP1468" s="80"/>
      <c r="CQ1468" s="80"/>
      <c r="CR1468" s="80"/>
      <c r="CS1468" s="80"/>
      <c r="CT1468" s="80"/>
      <c r="CU1468" s="80"/>
      <c r="CV1468" s="80"/>
      <c r="CW1468" s="80"/>
      <c r="CX1468" s="80"/>
      <c r="CY1468" s="80"/>
      <c r="CZ1468" s="80"/>
      <c r="DA1468" s="80"/>
      <c r="DB1468" s="80"/>
      <c r="DC1468" s="80"/>
      <c r="DD1468" s="80"/>
      <c r="DE1468" s="80"/>
      <c r="DF1468" s="80"/>
      <c r="DG1468" s="80"/>
      <c r="DH1468" s="80"/>
      <c r="DI1468" s="80"/>
      <c r="DJ1468" s="80"/>
      <c r="DK1468" s="80"/>
      <c r="DL1468" s="80"/>
      <c r="DM1468" s="80"/>
      <c r="DN1468" s="80"/>
      <c r="DO1468" s="80"/>
      <c r="DP1468" s="80"/>
      <c r="DQ1468" s="80"/>
      <c r="DR1468" s="80"/>
      <c r="DS1468" s="80"/>
      <c r="DT1468" s="80"/>
      <c r="DU1468" s="80"/>
      <c r="DV1468" s="80"/>
      <c r="DW1468" s="80"/>
      <c r="DX1468" s="80"/>
      <c r="DY1468" s="80"/>
      <c r="DZ1468" s="80"/>
      <c r="EA1468" s="80"/>
      <c r="EB1468" s="80"/>
      <c r="EC1468" s="80"/>
      <c r="ED1468" s="80"/>
      <c r="EE1468" s="80"/>
      <c r="EF1468" s="80"/>
      <c r="EG1468" s="80"/>
      <c r="EH1468" s="80"/>
      <c r="EI1468" s="80"/>
      <c r="EJ1468" s="80"/>
      <c r="EK1468" s="80"/>
      <c r="EL1468" s="80"/>
      <c r="EM1468" s="80"/>
      <c r="EN1468" s="80"/>
      <c r="EO1468" s="80"/>
      <c r="EP1468" s="80"/>
      <c r="EQ1468" s="80"/>
      <c r="ER1468" s="80"/>
      <c r="ES1468" s="80"/>
      <c r="ET1468" s="80"/>
      <c r="EU1468" s="80"/>
      <c r="EV1468" s="80"/>
      <c r="EW1468" s="80"/>
      <c r="EX1468" s="80"/>
      <c r="EY1468" s="80"/>
      <c r="EZ1468" s="80"/>
      <c r="FA1468" s="80"/>
      <c r="FB1468" s="80"/>
      <c r="FC1468" s="80"/>
      <c r="FD1468" s="80"/>
      <c r="FE1468" s="80"/>
      <c r="FF1468" s="80"/>
      <c r="FG1468" s="80"/>
      <c r="FH1468" s="80"/>
      <c r="FI1468" s="80"/>
      <c r="FJ1468" s="80"/>
      <c r="FK1468" s="80"/>
      <c r="FL1468" s="80"/>
      <c r="FM1468" s="80"/>
      <c r="FN1468" s="80"/>
      <c r="FO1468" s="80"/>
      <c r="FP1468" s="80"/>
      <c r="FQ1468" s="80"/>
      <c r="FR1468" s="80"/>
      <c r="FS1468" s="80"/>
      <c r="FT1468" s="80"/>
      <c r="FU1468" s="80"/>
      <c r="FV1468" s="80"/>
      <c r="FW1468" s="80"/>
      <c r="FX1468" s="80"/>
      <c r="FY1468" s="80"/>
      <c r="FZ1468" s="80"/>
      <c r="GA1468" s="80"/>
      <c r="GB1468" s="80"/>
      <c r="GC1468" s="80"/>
      <c r="GD1468" s="80"/>
      <c r="GE1468" s="80"/>
      <c r="GF1468" s="80"/>
      <c r="GG1468" s="80"/>
      <c r="GH1468" s="80"/>
      <c r="GI1468" s="80"/>
      <c r="GJ1468" s="80"/>
      <c r="GK1468" s="80"/>
      <c r="GL1468" s="80"/>
      <c r="GM1468" s="80"/>
      <c r="GN1468" s="80"/>
      <c r="GO1468" s="80"/>
      <c r="GP1468" s="80"/>
      <c r="GQ1468" s="80"/>
      <c r="GR1468" s="80"/>
      <c r="GS1468" s="80"/>
      <c r="GT1468" s="80"/>
      <c r="GU1468" s="80"/>
      <c r="GV1468" s="80"/>
      <c r="GW1468" s="80"/>
      <c r="GX1468" s="80"/>
      <c r="GY1468" s="80"/>
      <c r="GZ1468" s="80"/>
      <c r="HA1468" s="80"/>
      <c r="HB1468" s="80"/>
      <c r="HC1468" s="80"/>
      <c r="HD1468" s="80"/>
      <c r="HE1468" s="80"/>
      <c r="HF1468" s="80"/>
      <c r="HG1468" s="80"/>
      <c r="HH1468" s="80"/>
      <c r="HI1468" s="80"/>
      <c r="HJ1468" s="80"/>
      <c r="HK1468" s="80"/>
      <c r="HL1468" s="80"/>
      <c r="HM1468" s="80"/>
      <c r="HN1468" s="80"/>
      <c r="HO1468" s="80"/>
      <c r="HP1468" s="80"/>
      <c r="HQ1468" s="80"/>
      <c r="HR1468" s="80"/>
      <c r="HS1468" s="80"/>
      <c r="HT1468" s="80"/>
      <c r="HU1468" s="80"/>
      <c r="HV1468" s="80"/>
      <c r="HW1468" s="80"/>
      <c r="HX1468" s="80"/>
      <c r="HY1468" s="80"/>
      <c r="HZ1468" s="80"/>
      <c r="IA1468" s="80"/>
      <c r="IB1468" s="80"/>
      <c r="IC1468" s="80"/>
      <c r="ID1468" s="80"/>
      <c r="IE1468" s="80"/>
      <c r="IF1468" s="80"/>
      <c r="IG1468" s="80"/>
      <c r="IH1468" s="80"/>
      <c r="II1468" s="80"/>
      <c r="IJ1468" s="80"/>
      <c r="IK1468" s="80"/>
      <c r="IL1468" s="80"/>
      <c r="IM1468" s="80"/>
      <c r="IN1468" s="80"/>
      <c r="IO1468" s="80"/>
      <c r="IP1468" s="80"/>
      <c r="IQ1468" s="80"/>
      <c r="IR1468" s="80"/>
      <c r="IS1468" s="80"/>
      <c r="IT1468" s="80"/>
      <c r="IU1468" s="80"/>
      <c r="IV1468" s="80"/>
      <c r="IW1468" s="80"/>
      <c r="IX1468" s="80"/>
      <c r="IY1468" s="80"/>
      <c r="IZ1468" s="80"/>
      <c r="JA1468" s="80"/>
      <c r="JB1468" s="80"/>
      <c r="JC1468" s="80"/>
      <c r="JD1468" s="80"/>
      <c r="JE1468" s="80"/>
      <c r="JF1468" s="80"/>
      <c r="JG1468" s="80"/>
      <c r="JH1468" s="80"/>
      <c r="JI1468" s="80"/>
      <c r="JJ1468" s="80"/>
      <c r="JK1468" s="80"/>
      <c r="JL1468" s="80"/>
      <c r="JM1468" s="80"/>
      <c r="JN1468" s="80"/>
      <c r="JO1468" s="80"/>
      <c r="JP1468" s="80"/>
      <c r="JQ1468" s="80"/>
      <c r="JR1468" s="80"/>
      <c r="JS1468" s="80"/>
      <c r="JT1468" s="80"/>
      <c r="JU1468" s="80"/>
      <c r="JV1468" s="80"/>
      <c r="JW1468" s="80"/>
      <c r="JX1468" s="80"/>
      <c r="JY1468" s="80"/>
      <c r="JZ1468" s="80"/>
      <c r="KA1468" s="80"/>
      <c r="KB1468" s="80"/>
      <c r="KC1468" s="80"/>
      <c r="KD1468" s="80"/>
      <c r="KE1468" s="80"/>
      <c r="KF1468" s="80"/>
      <c r="KG1468" s="80"/>
      <c r="KH1468" s="80"/>
      <c r="KI1468" s="80"/>
      <c r="KJ1468" s="80"/>
      <c r="KK1468" s="80"/>
      <c r="KL1468" s="80"/>
      <c r="KM1468" s="80"/>
      <c r="KN1468" s="80"/>
      <c r="KO1468" s="80"/>
      <c r="KP1468" s="80"/>
      <c r="KQ1468" s="80"/>
      <c r="KR1468" s="80"/>
      <c r="KS1468" s="80"/>
      <c r="KT1468" s="80"/>
      <c r="KU1468" s="80"/>
      <c r="KV1468" s="80"/>
      <c r="KW1468" s="80"/>
      <c r="KX1468" s="80"/>
      <c r="KY1468" s="80"/>
      <c r="KZ1468" s="80"/>
      <c r="LA1468" s="80"/>
      <c r="LB1468" s="80"/>
      <c r="LC1468" s="80"/>
      <c r="LD1468" s="80"/>
      <c r="LE1468" s="80"/>
      <c r="LF1468" s="80"/>
      <c r="LG1468" s="80"/>
      <c r="LH1468" s="80"/>
      <c r="LI1468" s="80"/>
      <c r="LJ1468" s="80"/>
      <c r="LK1468" s="80"/>
      <c r="LL1468" s="80"/>
      <c r="LM1468" s="80"/>
      <c r="LN1468" s="80"/>
      <c r="LO1468" s="80"/>
      <c r="LP1468" s="80"/>
      <c r="LQ1468" s="80"/>
      <c r="LR1468" s="80"/>
      <c r="LS1468" s="80"/>
      <c r="LT1468" s="80"/>
      <c r="LU1468" s="80"/>
      <c r="LV1468" s="80"/>
      <c r="LW1468" s="80"/>
      <c r="LX1468" s="80"/>
      <c r="LY1468" s="80"/>
      <c r="LZ1468" s="80"/>
      <c r="MA1468" s="80"/>
      <c r="MB1468" s="80"/>
      <c r="MC1468" s="80"/>
      <c r="MD1468" s="80"/>
      <c r="ME1468" s="80"/>
      <c r="MF1468" s="80"/>
      <c r="MG1468" s="80"/>
      <c r="MH1468" s="80"/>
      <c r="MI1468" s="80"/>
      <c r="MJ1468" s="80"/>
      <c r="MK1468" s="80"/>
      <c r="ML1468" s="80"/>
      <c r="MM1468" s="80"/>
      <c r="MN1468" s="80"/>
      <c r="MO1468" s="80"/>
      <c r="MP1468" s="80"/>
      <c r="MQ1468" s="80"/>
      <c r="MR1468" s="80"/>
      <c r="MS1468" s="80"/>
      <c r="MT1468" s="80"/>
      <c r="MU1468" s="80"/>
      <c r="MV1468" s="80"/>
      <c r="MW1468" s="80"/>
      <c r="MX1468" s="80"/>
      <c r="MY1468" s="80"/>
      <c r="MZ1468" s="80"/>
      <c r="NA1468" s="80"/>
      <c r="NB1468" s="80"/>
      <c r="NC1468" s="80"/>
      <c r="ND1468" s="80"/>
      <c r="NE1468" s="80"/>
      <c r="NF1468" s="80"/>
      <c r="NG1468" s="81"/>
      <c r="NH1468" s="81"/>
      <c r="NI1468" s="81"/>
      <c r="NJ1468" s="80"/>
      <c r="NK1468" s="79"/>
      <c r="NL1468" s="79"/>
      <c r="NM1468" s="79"/>
      <c r="NN1468" s="79"/>
      <c r="NO1468" s="79"/>
      <c r="NP1468" s="79"/>
      <c r="NQ1468" s="79"/>
      <c r="NR1468" s="79"/>
      <c r="NS1468" s="79"/>
      <c r="NT1468" s="79"/>
      <c r="NU1468" s="79"/>
      <c r="NV1468" s="80"/>
    </row>
    <row r="1469" spans="1:386" s="48" customFormat="1" x14ac:dyDescent="0.2">
      <c r="A1469" s="78"/>
      <c r="B1469" s="79"/>
      <c r="C1469" s="79"/>
      <c r="D1469" s="242"/>
      <c r="E1469" s="228"/>
      <c r="F1469" s="80"/>
      <c r="G1469" s="80"/>
      <c r="H1469" s="80"/>
      <c r="I1469" s="80"/>
      <c r="J1469" s="80"/>
      <c r="K1469" s="80"/>
      <c r="L1469" s="80"/>
      <c r="M1469" s="80"/>
      <c r="N1469" s="80"/>
      <c r="O1469" s="80"/>
      <c r="P1469" s="80"/>
      <c r="Q1469" s="80"/>
      <c r="R1469" s="80"/>
      <c r="S1469" s="80"/>
      <c r="T1469" s="80"/>
      <c r="U1469" s="80"/>
      <c r="V1469" s="80"/>
      <c r="W1469" s="80"/>
      <c r="X1469" s="80"/>
      <c r="Y1469" s="80"/>
      <c r="Z1469" s="80"/>
      <c r="AA1469" s="80"/>
      <c r="AB1469" s="80"/>
      <c r="AC1469" s="80"/>
      <c r="AD1469" s="80"/>
      <c r="AE1469" s="80"/>
      <c r="AF1469" s="80"/>
      <c r="AG1469" s="80"/>
      <c r="AH1469" s="80"/>
      <c r="AI1469" s="80"/>
      <c r="AJ1469" s="80"/>
      <c r="AK1469" s="80"/>
      <c r="AL1469" s="80"/>
      <c r="AM1469" s="80"/>
      <c r="AN1469" s="80"/>
      <c r="AO1469" s="80"/>
      <c r="AP1469" s="80"/>
      <c r="AQ1469" s="80"/>
      <c r="AR1469" s="80"/>
      <c r="AS1469" s="80"/>
      <c r="AT1469" s="80"/>
      <c r="AU1469" s="80"/>
      <c r="AV1469" s="80"/>
      <c r="AW1469" s="80"/>
      <c r="AX1469" s="80"/>
      <c r="AY1469" s="80"/>
      <c r="AZ1469" s="80"/>
      <c r="BA1469" s="80"/>
      <c r="BB1469" s="80"/>
      <c r="BC1469" s="80"/>
      <c r="BD1469" s="80"/>
      <c r="BE1469" s="80"/>
      <c r="BF1469" s="80"/>
      <c r="BG1469" s="80"/>
      <c r="BH1469" s="80"/>
      <c r="BI1469" s="80"/>
      <c r="BJ1469" s="80"/>
      <c r="BK1469" s="80"/>
      <c r="BL1469" s="80"/>
      <c r="BM1469" s="80"/>
      <c r="BN1469" s="80"/>
      <c r="BO1469" s="80"/>
      <c r="BP1469" s="80"/>
      <c r="BQ1469" s="80"/>
      <c r="BR1469" s="80"/>
      <c r="BS1469" s="80"/>
      <c r="BT1469" s="80"/>
      <c r="BU1469" s="80"/>
      <c r="BV1469" s="80"/>
      <c r="BW1469" s="80"/>
      <c r="BX1469" s="80"/>
      <c r="BY1469" s="80"/>
      <c r="BZ1469" s="80"/>
      <c r="CA1469" s="80"/>
      <c r="CB1469" s="80"/>
      <c r="CC1469" s="80"/>
      <c r="CD1469" s="80"/>
      <c r="CE1469" s="80"/>
      <c r="CF1469" s="80"/>
      <c r="CG1469" s="80"/>
      <c r="CH1469" s="80"/>
      <c r="CI1469" s="80"/>
      <c r="CJ1469" s="80"/>
      <c r="CK1469" s="80"/>
      <c r="CL1469" s="80"/>
      <c r="CM1469" s="80"/>
      <c r="CN1469" s="80"/>
      <c r="CO1469" s="80"/>
      <c r="CP1469" s="80"/>
      <c r="CQ1469" s="80"/>
      <c r="CR1469" s="80"/>
      <c r="CS1469" s="80"/>
      <c r="CT1469" s="80"/>
      <c r="CU1469" s="80"/>
      <c r="CV1469" s="80"/>
      <c r="CW1469" s="80"/>
      <c r="CX1469" s="80"/>
      <c r="CY1469" s="80"/>
      <c r="CZ1469" s="80"/>
      <c r="DA1469" s="80"/>
      <c r="DB1469" s="80"/>
      <c r="DC1469" s="80"/>
      <c r="DD1469" s="80"/>
      <c r="DE1469" s="80"/>
      <c r="DF1469" s="80"/>
      <c r="DG1469" s="80"/>
      <c r="DH1469" s="80"/>
      <c r="DI1469" s="80"/>
      <c r="DJ1469" s="80"/>
      <c r="DK1469" s="80"/>
      <c r="DL1469" s="80"/>
      <c r="DM1469" s="80"/>
      <c r="DN1469" s="80"/>
      <c r="DO1469" s="80"/>
      <c r="DP1469" s="80"/>
      <c r="DQ1469" s="80"/>
      <c r="DR1469" s="80"/>
      <c r="DS1469" s="80"/>
      <c r="DT1469" s="80"/>
      <c r="DU1469" s="80"/>
      <c r="DV1469" s="80"/>
      <c r="DW1469" s="80"/>
      <c r="DX1469" s="80"/>
      <c r="DY1469" s="80"/>
      <c r="DZ1469" s="80"/>
      <c r="EA1469" s="80"/>
      <c r="EB1469" s="80"/>
      <c r="EC1469" s="80"/>
      <c r="ED1469" s="80"/>
      <c r="EE1469" s="80"/>
      <c r="EF1469" s="80"/>
      <c r="EG1469" s="80"/>
      <c r="EH1469" s="80"/>
      <c r="EI1469" s="80"/>
      <c r="EJ1469" s="80"/>
      <c r="EK1469" s="80"/>
      <c r="EL1469" s="80"/>
      <c r="EM1469" s="80"/>
      <c r="EN1469" s="80"/>
      <c r="EO1469" s="80"/>
      <c r="EP1469" s="80"/>
      <c r="EQ1469" s="80"/>
      <c r="ER1469" s="80"/>
      <c r="ES1469" s="80"/>
      <c r="ET1469" s="80"/>
      <c r="EU1469" s="80"/>
      <c r="EV1469" s="80"/>
      <c r="EW1469" s="80"/>
      <c r="EX1469" s="80"/>
      <c r="EY1469" s="80"/>
      <c r="EZ1469" s="80"/>
      <c r="FA1469" s="80"/>
      <c r="FB1469" s="80"/>
      <c r="FC1469" s="80"/>
      <c r="FD1469" s="80"/>
      <c r="FE1469" s="80"/>
      <c r="FF1469" s="80"/>
      <c r="FG1469" s="80"/>
      <c r="FH1469" s="80"/>
      <c r="FI1469" s="80"/>
      <c r="FJ1469" s="80"/>
      <c r="FK1469" s="80"/>
      <c r="FL1469" s="80"/>
      <c r="FM1469" s="80"/>
      <c r="FN1469" s="80"/>
      <c r="FO1469" s="80"/>
      <c r="FP1469" s="80"/>
      <c r="FQ1469" s="80"/>
      <c r="FR1469" s="80"/>
      <c r="FS1469" s="80"/>
      <c r="FT1469" s="80"/>
      <c r="FU1469" s="80"/>
      <c r="FV1469" s="80"/>
      <c r="FW1469" s="80"/>
      <c r="FX1469" s="80"/>
      <c r="FY1469" s="80"/>
      <c r="FZ1469" s="80"/>
      <c r="GA1469" s="80"/>
      <c r="GB1469" s="80"/>
      <c r="GC1469" s="80"/>
      <c r="GD1469" s="80"/>
      <c r="GE1469" s="80"/>
      <c r="GF1469" s="80"/>
      <c r="GG1469" s="80"/>
      <c r="GH1469" s="80"/>
      <c r="GI1469" s="80"/>
      <c r="GJ1469" s="80"/>
      <c r="GK1469" s="80"/>
      <c r="GL1469" s="80"/>
      <c r="GM1469" s="80"/>
      <c r="GN1469" s="80"/>
      <c r="GO1469" s="80"/>
      <c r="GP1469" s="80"/>
      <c r="GQ1469" s="80"/>
      <c r="GR1469" s="80"/>
      <c r="GS1469" s="80"/>
      <c r="GT1469" s="80"/>
      <c r="GU1469" s="80"/>
      <c r="GV1469" s="80"/>
      <c r="GW1469" s="80"/>
      <c r="GX1469" s="80"/>
      <c r="GY1469" s="80"/>
      <c r="GZ1469" s="80"/>
      <c r="HA1469" s="80"/>
      <c r="HB1469" s="80"/>
      <c r="HC1469" s="80"/>
      <c r="HD1469" s="80"/>
      <c r="HE1469" s="80"/>
      <c r="HF1469" s="80"/>
      <c r="HG1469" s="80"/>
      <c r="HH1469" s="80"/>
      <c r="HI1469" s="80"/>
      <c r="HJ1469" s="80"/>
      <c r="HK1469" s="80"/>
      <c r="HL1469" s="80"/>
      <c r="HM1469" s="80"/>
      <c r="HN1469" s="80"/>
      <c r="HO1469" s="80"/>
      <c r="HP1469" s="80"/>
      <c r="HQ1469" s="80"/>
      <c r="HR1469" s="80"/>
      <c r="HS1469" s="80"/>
      <c r="HT1469" s="80"/>
      <c r="HU1469" s="80"/>
      <c r="HV1469" s="80"/>
      <c r="HW1469" s="80"/>
      <c r="HX1469" s="80"/>
      <c r="HY1469" s="80"/>
      <c r="HZ1469" s="80"/>
      <c r="IA1469" s="80"/>
      <c r="IB1469" s="80"/>
      <c r="IC1469" s="80"/>
      <c r="ID1469" s="80"/>
      <c r="IE1469" s="80"/>
      <c r="IF1469" s="80"/>
      <c r="IG1469" s="80"/>
      <c r="IH1469" s="80"/>
      <c r="II1469" s="80"/>
      <c r="IJ1469" s="80"/>
      <c r="IK1469" s="80"/>
      <c r="IL1469" s="80"/>
      <c r="IM1469" s="80"/>
      <c r="IN1469" s="80"/>
      <c r="IO1469" s="80"/>
      <c r="IP1469" s="80"/>
      <c r="IQ1469" s="80"/>
      <c r="IR1469" s="80"/>
      <c r="IS1469" s="80"/>
      <c r="IT1469" s="80"/>
      <c r="IU1469" s="80"/>
      <c r="IV1469" s="80"/>
      <c r="IW1469" s="80"/>
      <c r="IX1469" s="80"/>
      <c r="IY1469" s="80"/>
      <c r="IZ1469" s="80"/>
      <c r="JA1469" s="80"/>
      <c r="JB1469" s="80"/>
      <c r="JC1469" s="80"/>
      <c r="JD1469" s="80"/>
      <c r="JE1469" s="80"/>
      <c r="JF1469" s="80"/>
      <c r="JG1469" s="80"/>
      <c r="JH1469" s="80"/>
      <c r="JI1469" s="80"/>
      <c r="JJ1469" s="80"/>
      <c r="JK1469" s="80"/>
      <c r="JL1469" s="80"/>
      <c r="JM1469" s="80"/>
      <c r="JN1469" s="80"/>
      <c r="JO1469" s="80"/>
      <c r="JP1469" s="80"/>
      <c r="JQ1469" s="80"/>
      <c r="JR1469" s="80"/>
      <c r="JS1469" s="80"/>
      <c r="JT1469" s="80"/>
      <c r="JU1469" s="80"/>
      <c r="JV1469" s="80"/>
      <c r="JW1469" s="80"/>
      <c r="JX1469" s="80"/>
      <c r="JY1469" s="80"/>
      <c r="JZ1469" s="80"/>
      <c r="KA1469" s="80"/>
      <c r="KB1469" s="80"/>
      <c r="KC1469" s="80"/>
      <c r="KD1469" s="80"/>
      <c r="KE1469" s="80"/>
      <c r="KF1469" s="80"/>
      <c r="KG1469" s="80"/>
      <c r="KH1469" s="80"/>
      <c r="KI1469" s="80"/>
      <c r="KJ1469" s="80"/>
      <c r="KK1469" s="80"/>
      <c r="KL1469" s="80"/>
      <c r="KM1469" s="80"/>
      <c r="KN1469" s="80"/>
      <c r="KO1469" s="80"/>
      <c r="KP1469" s="80"/>
      <c r="KQ1469" s="80"/>
      <c r="KR1469" s="80"/>
      <c r="KS1469" s="80"/>
      <c r="KT1469" s="80"/>
      <c r="KU1469" s="80"/>
      <c r="KV1469" s="80"/>
      <c r="KW1469" s="80"/>
      <c r="KX1469" s="80"/>
      <c r="KY1469" s="80"/>
      <c r="KZ1469" s="80"/>
      <c r="LA1469" s="80"/>
      <c r="LB1469" s="80"/>
      <c r="LC1469" s="80"/>
      <c r="LD1469" s="80"/>
      <c r="LE1469" s="80"/>
      <c r="LF1469" s="80"/>
      <c r="LG1469" s="80"/>
      <c r="LH1469" s="80"/>
      <c r="LI1469" s="80"/>
      <c r="LJ1469" s="80"/>
      <c r="LK1469" s="80"/>
      <c r="LL1469" s="80"/>
      <c r="LM1469" s="80"/>
      <c r="LN1469" s="80"/>
      <c r="LO1469" s="80"/>
      <c r="LP1469" s="80"/>
      <c r="LQ1469" s="80"/>
      <c r="LR1469" s="80"/>
      <c r="LS1469" s="80"/>
      <c r="LT1469" s="80"/>
      <c r="LU1469" s="80"/>
      <c r="LV1469" s="80"/>
      <c r="LW1469" s="80"/>
      <c r="LX1469" s="80"/>
      <c r="LY1469" s="80"/>
      <c r="LZ1469" s="80"/>
      <c r="MA1469" s="80"/>
      <c r="MB1469" s="80"/>
      <c r="MC1469" s="80"/>
      <c r="MD1469" s="80"/>
      <c r="ME1469" s="80"/>
      <c r="MF1469" s="80"/>
      <c r="MG1469" s="80"/>
      <c r="MH1469" s="80"/>
      <c r="MI1469" s="80"/>
      <c r="MJ1469" s="80"/>
      <c r="MK1469" s="80"/>
      <c r="ML1469" s="80"/>
      <c r="MM1469" s="80"/>
      <c r="MN1469" s="80"/>
      <c r="MO1469" s="80"/>
      <c r="MP1469" s="80"/>
      <c r="MQ1469" s="80"/>
      <c r="MR1469" s="80"/>
      <c r="MS1469" s="80"/>
      <c r="MT1469" s="80"/>
      <c r="MU1469" s="80"/>
      <c r="MV1469" s="80"/>
      <c r="MW1469" s="80"/>
      <c r="MX1469" s="80"/>
      <c r="MY1469" s="80"/>
      <c r="MZ1469" s="80"/>
      <c r="NA1469" s="80"/>
      <c r="NB1469" s="80"/>
      <c r="NC1469" s="80"/>
      <c r="ND1469" s="80"/>
      <c r="NE1469" s="80"/>
      <c r="NF1469" s="80"/>
      <c r="NG1469" s="81"/>
      <c r="NH1469" s="81"/>
      <c r="NI1469" s="81"/>
      <c r="NJ1469" s="80"/>
      <c r="NK1469" s="79"/>
      <c r="NL1469" s="79"/>
      <c r="NM1469" s="79"/>
      <c r="NN1469" s="79"/>
      <c r="NO1469" s="79"/>
      <c r="NP1469" s="79"/>
      <c r="NQ1469" s="79"/>
      <c r="NR1469" s="79"/>
      <c r="NS1469" s="79"/>
      <c r="NT1469" s="79"/>
      <c r="NU1469" s="79"/>
      <c r="NV1469" s="80"/>
    </row>
    <row r="1470" spans="1:386" s="48" customFormat="1" x14ac:dyDescent="0.2">
      <c r="A1470" s="78"/>
      <c r="B1470" s="79"/>
      <c r="C1470" s="79"/>
      <c r="D1470" s="242"/>
      <c r="E1470" s="228"/>
      <c r="F1470" s="80"/>
      <c r="G1470" s="80"/>
      <c r="H1470" s="80"/>
      <c r="I1470" s="80"/>
      <c r="J1470" s="80"/>
      <c r="K1470" s="80"/>
      <c r="L1470" s="80"/>
      <c r="M1470" s="80"/>
      <c r="N1470" s="80"/>
      <c r="O1470" s="80"/>
      <c r="P1470" s="80"/>
      <c r="Q1470" s="80"/>
      <c r="R1470" s="80"/>
      <c r="S1470" s="80"/>
      <c r="T1470" s="80"/>
      <c r="U1470" s="80"/>
      <c r="V1470" s="80"/>
      <c r="W1470" s="80"/>
      <c r="X1470" s="80"/>
      <c r="Y1470" s="80"/>
      <c r="Z1470" s="80"/>
      <c r="AA1470" s="80"/>
      <c r="AB1470" s="80"/>
      <c r="AC1470" s="80"/>
      <c r="AD1470" s="80"/>
      <c r="AE1470" s="80"/>
      <c r="AF1470" s="80"/>
      <c r="AG1470" s="80"/>
      <c r="AH1470" s="80"/>
      <c r="AI1470" s="80"/>
      <c r="AJ1470" s="80"/>
      <c r="AK1470" s="80"/>
      <c r="AL1470" s="80"/>
      <c r="AM1470" s="80"/>
      <c r="AN1470" s="80"/>
      <c r="AO1470" s="80"/>
      <c r="AP1470" s="80"/>
      <c r="AQ1470" s="80"/>
      <c r="AR1470" s="80"/>
      <c r="AS1470" s="80"/>
      <c r="AT1470" s="80"/>
      <c r="AU1470" s="80"/>
      <c r="AV1470" s="80"/>
      <c r="AW1470" s="80"/>
      <c r="AX1470" s="80"/>
      <c r="AY1470" s="80"/>
      <c r="AZ1470" s="80"/>
      <c r="BA1470" s="80"/>
      <c r="BB1470" s="80"/>
      <c r="BC1470" s="80"/>
      <c r="BD1470" s="80"/>
      <c r="BE1470" s="80"/>
      <c r="BF1470" s="80"/>
      <c r="BG1470" s="80"/>
      <c r="BH1470" s="80"/>
      <c r="BI1470" s="80"/>
      <c r="BJ1470" s="80"/>
      <c r="BK1470" s="80"/>
      <c r="BL1470" s="80"/>
      <c r="BM1470" s="80"/>
      <c r="BN1470" s="80"/>
      <c r="BO1470" s="80"/>
      <c r="BP1470" s="80"/>
      <c r="BQ1470" s="80"/>
      <c r="BR1470" s="80"/>
      <c r="BS1470" s="80"/>
      <c r="BT1470" s="80"/>
      <c r="BU1470" s="80"/>
      <c r="BV1470" s="80"/>
      <c r="BW1470" s="80"/>
      <c r="BX1470" s="80"/>
      <c r="BY1470" s="80"/>
      <c r="BZ1470" s="80"/>
      <c r="CA1470" s="80"/>
      <c r="CB1470" s="80"/>
      <c r="CC1470" s="80"/>
      <c r="CD1470" s="80"/>
      <c r="CE1470" s="80"/>
      <c r="CF1470" s="80"/>
      <c r="CG1470" s="80"/>
      <c r="CH1470" s="80"/>
      <c r="CI1470" s="80"/>
      <c r="CJ1470" s="80"/>
      <c r="CK1470" s="80"/>
      <c r="CL1470" s="80"/>
      <c r="CM1470" s="80"/>
      <c r="CN1470" s="80"/>
      <c r="CO1470" s="80"/>
      <c r="CP1470" s="80"/>
      <c r="CQ1470" s="80"/>
      <c r="CR1470" s="80"/>
      <c r="CS1470" s="80"/>
      <c r="CT1470" s="80"/>
      <c r="CU1470" s="80"/>
      <c r="CV1470" s="80"/>
      <c r="CW1470" s="80"/>
      <c r="CX1470" s="80"/>
      <c r="CY1470" s="80"/>
      <c r="CZ1470" s="80"/>
      <c r="DA1470" s="80"/>
      <c r="DB1470" s="80"/>
      <c r="DC1470" s="80"/>
      <c r="DD1470" s="80"/>
      <c r="DE1470" s="80"/>
      <c r="DF1470" s="80"/>
      <c r="DG1470" s="80"/>
      <c r="DH1470" s="80"/>
      <c r="DI1470" s="80"/>
      <c r="DJ1470" s="80"/>
      <c r="DK1470" s="80"/>
      <c r="DL1470" s="80"/>
      <c r="DM1470" s="80"/>
      <c r="DN1470" s="80"/>
      <c r="DO1470" s="80"/>
      <c r="DP1470" s="80"/>
      <c r="DQ1470" s="80"/>
      <c r="DR1470" s="80"/>
      <c r="DS1470" s="80"/>
      <c r="DT1470" s="80"/>
      <c r="DU1470" s="80"/>
      <c r="DV1470" s="80"/>
      <c r="DW1470" s="80"/>
      <c r="DX1470" s="80"/>
      <c r="DY1470" s="80"/>
      <c r="DZ1470" s="80"/>
      <c r="EA1470" s="80"/>
      <c r="EB1470" s="80"/>
      <c r="EC1470" s="80"/>
      <c r="ED1470" s="80"/>
      <c r="EE1470" s="80"/>
      <c r="EF1470" s="80"/>
      <c r="EG1470" s="80"/>
      <c r="EH1470" s="80"/>
      <c r="EI1470" s="80"/>
      <c r="EJ1470" s="80"/>
      <c r="EK1470" s="80"/>
      <c r="EL1470" s="80"/>
      <c r="EM1470" s="80"/>
      <c r="EN1470" s="80"/>
      <c r="EO1470" s="80"/>
      <c r="EP1470" s="80"/>
      <c r="EQ1470" s="80"/>
      <c r="ER1470" s="80"/>
      <c r="ES1470" s="80"/>
      <c r="ET1470" s="80"/>
      <c r="EU1470" s="80"/>
      <c r="EV1470" s="80"/>
      <c r="EW1470" s="80"/>
      <c r="EX1470" s="80"/>
      <c r="EY1470" s="80"/>
      <c r="EZ1470" s="80"/>
      <c r="FA1470" s="80"/>
      <c r="FB1470" s="80"/>
      <c r="FC1470" s="80"/>
      <c r="FD1470" s="80"/>
      <c r="FE1470" s="80"/>
      <c r="FF1470" s="80"/>
      <c r="FG1470" s="80"/>
      <c r="FH1470" s="80"/>
      <c r="FI1470" s="80"/>
      <c r="FJ1470" s="80"/>
      <c r="FK1470" s="80"/>
      <c r="FL1470" s="80"/>
      <c r="FM1470" s="80"/>
      <c r="FN1470" s="80"/>
      <c r="FO1470" s="80"/>
      <c r="FP1470" s="80"/>
      <c r="FQ1470" s="80"/>
      <c r="FR1470" s="80"/>
      <c r="FS1470" s="80"/>
      <c r="FT1470" s="80"/>
      <c r="FU1470" s="80"/>
      <c r="FV1470" s="80"/>
      <c r="FW1470" s="80"/>
      <c r="FX1470" s="80"/>
      <c r="FY1470" s="80"/>
      <c r="FZ1470" s="80"/>
      <c r="GA1470" s="80"/>
      <c r="GB1470" s="80"/>
      <c r="GC1470" s="80"/>
      <c r="GD1470" s="80"/>
      <c r="GE1470" s="80"/>
      <c r="GF1470" s="80"/>
      <c r="GG1470" s="80"/>
      <c r="GH1470" s="80"/>
      <c r="GI1470" s="80"/>
      <c r="GJ1470" s="80"/>
      <c r="GK1470" s="80"/>
      <c r="GL1470" s="80"/>
      <c r="GM1470" s="80"/>
      <c r="GN1470" s="80"/>
      <c r="GO1470" s="80"/>
      <c r="GP1470" s="80"/>
      <c r="GQ1470" s="80"/>
      <c r="GR1470" s="80"/>
      <c r="GS1470" s="80"/>
      <c r="GT1470" s="80"/>
      <c r="GU1470" s="80"/>
      <c r="GV1470" s="80"/>
      <c r="GW1470" s="80"/>
      <c r="GX1470" s="80"/>
      <c r="GY1470" s="80"/>
      <c r="GZ1470" s="80"/>
      <c r="HA1470" s="80"/>
      <c r="HB1470" s="80"/>
      <c r="HC1470" s="80"/>
      <c r="HD1470" s="80"/>
      <c r="HE1470" s="80"/>
      <c r="HF1470" s="80"/>
      <c r="HG1470" s="80"/>
      <c r="HH1470" s="80"/>
      <c r="HI1470" s="80"/>
      <c r="HJ1470" s="80"/>
      <c r="HK1470" s="80"/>
      <c r="HL1470" s="80"/>
      <c r="HM1470" s="80"/>
      <c r="HN1470" s="80"/>
      <c r="HO1470" s="80"/>
      <c r="HP1470" s="80"/>
      <c r="HQ1470" s="80"/>
      <c r="HR1470" s="80"/>
      <c r="HS1470" s="80"/>
      <c r="HT1470" s="80"/>
      <c r="HU1470" s="80"/>
      <c r="HV1470" s="80"/>
      <c r="HW1470" s="80"/>
      <c r="HX1470" s="80"/>
      <c r="HY1470" s="80"/>
      <c r="HZ1470" s="80"/>
      <c r="IA1470" s="80"/>
      <c r="IB1470" s="80"/>
      <c r="IC1470" s="80"/>
      <c r="ID1470" s="80"/>
      <c r="IE1470" s="80"/>
      <c r="IF1470" s="80"/>
      <c r="IG1470" s="80"/>
      <c r="IH1470" s="80"/>
      <c r="II1470" s="80"/>
      <c r="IJ1470" s="80"/>
      <c r="IK1470" s="80"/>
      <c r="IL1470" s="80"/>
      <c r="IM1470" s="80"/>
      <c r="IN1470" s="80"/>
      <c r="IO1470" s="80"/>
      <c r="IP1470" s="80"/>
      <c r="IQ1470" s="80"/>
      <c r="IR1470" s="80"/>
      <c r="IS1470" s="80"/>
      <c r="IT1470" s="80"/>
      <c r="IU1470" s="80"/>
      <c r="IV1470" s="80"/>
      <c r="IW1470" s="80"/>
      <c r="IX1470" s="80"/>
      <c r="IY1470" s="80"/>
      <c r="IZ1470" s="80"/>
      <c r="JA1470" s="80"/>
      <c r="JB1470" s="80"/>
      <c r="JC1470" s="80"/>
      <c r="JD1470" s="80"/>
      <c r="JE1470" s="80"/>
      <c r="JF1470" s="80"/>
      <c r="JG1470" s="80"/>
      <c r="JH1470" s="80"/>
      <c r="JI1470" s="80"/>
      <c r="JJ1470" s="80"/>
      <c r="JK1470" s="80"/>
      <c r="JL1470" s="80"/>
      <c r="JM1470" s="80"/>
      <c r="JN1470" s="80"/>
      <c r="JO1470" s="80"/>
      <c r="JP1470" s="80"/>
      <c r="JQ1470" s="80"/>
      <c r="JR1470" s="80"/>
      <c r="JS1470" s="80"/>
      <c r="JT1470" s="80"/>
      <c r="JU1470" s="80"/>
      <c r="JV1470" s="80"/>
      <c r="JW1470" s="80"/>
      <c r="JX1470" s="80"/>
      <c r="JY1470" s="80"/>
      <c r="JZ1470" s="80"/>
      <c r="KA1470" s="80"/>
      <c r="KB1470" s="80"/>
      <c r="KC1470" s="80"/>
      <c r="KD1470" s="80"/>
      <c r="KE1470" s="80"/>
      <c r="KF1470" s="80"/>
      <c r="KG1470" s="80"/>
      <c r="KH1470" s="80"/>
      <c r="KI1470" s="80"/>
      <c r="KJ1470" s="80"/>
      <c r="KK1470" s="80"/>
      <c r="KL1470" s="80"/>
      <c r="KM1470" s="80"/>
      <c r="KN1470" s="80"/>
      <c r="KO1470" s="80"/>
      <c r="KP1470" s="80"/>
      <c r="KQ1470" s="80"/>
      <c r="KR1470" s="80"/>
      <c r="KS1470" s="80"/>
      <c r="KT1470" s="80"/>
      <c r="KU1470" s="80"/>
      <c r="KV1470" s="80"/>
      <c r="KW1470" s="80"/>
      <c r="KX1470" s="80"/>
      <c r="KY1470" s="80"/>
      <c r="KZ1470" s="80"/>
      <c r="LA1470" s="80"/>
      <c r="LB1470" s="80"/>
      <c r="LC1470" s="80"/>
      <c r="LD1470" s="80"/>
      <c r="LE1470" s="80"/>
      <c r="LF1470" s="80"/>
      <c r="LG1470" s="80"/>
      <c r="LH1470" s="80"/>
      <c r="LI1470" s="80"/>
      <c r="LJ1470" s="80"/>
      <c r="LK1470" s="80"/>
      <c r="LL1470" s="80"/>
      <c r="LM1470" s="80"/>
      <c r="LN1470" s="80"/>
      <c r="LO1470" s="80"/>
      <c r="LP1470" s="80"/>
      <c r="LQ1470" s="80"/>
      <c r="LR1470" s="80"/>
      <c r="LS1470" s="80"/>
      <c r="LT1470" s="80"/>
      <c r="LU1470" s="80"/>
      <c r="LV1470" s="80"/>
      <c r="LW1470" s="80"/>
      <c r="LX1470" s="80"/>
      <c r="LY1470" s="80"/>
      <c r="LZ1470" s="80"/>
      <c r="MA1470" s="80"/>
      <c r="MB1470" s="80"/>
      <c r="MC1470" s="80"/>
      <c r="MD1470" s="80"/>
      <c r="ME1470" s="80"/>
      <c r="MF1470" s="80"/>
      <c r="MG1470" s="80"/>
      <c r="MH1470" s="80"/>
      <c r="MI1470" s="80"/>
      <c r="MJ1470" s="80"/>
      <c r="MK1470" s="80"/>
      <c r="ML1470" s="80"/>
      <c r="MM1470" s="80"/>
      <c r="MN1470" s="80"/>
      <c r="MO1470" s="80"/>
      <c r="MP1470" s="80"/>
      <c r="MQ1470" s="80"/>
      <c r="MR1470" s="80"/>
      <c r="MS1470" s="80"/>
      <c r="MT1470" s="80"/>
      <c r="MU1470" s="80"/>
      <c r="MV1470" s="80"/>
      <c r="MW1470" s="80"/>
      <c r="MX1470" s="80"/>
      <c r="MY1470" s="80"/>
      <c r="MZ1470" s="80"/>
      <c r="NA1470" s="80"/>
      <c r="NB1470" s="80"/>
      <c r="NC1470" s="80"/>
      <c r="ND1470" s="80"/>
      <c r="NE1470" s="80"/>
      <c r="NF1470" s="80"/>
      <c r="NG1470" s="81"/>
      <c r="NH1470" s="81"/>
      <c r="NI1470" s="81"/>
      <c r="NJ1470" s="80"/>
      <c r="NK1470" s="79"/>
      <c r="NL1470" s="79"/>
      <c r="NM1470" s="79"/>
      <c r="NN1470" s="79"/>
      <c r="NO1470" s="79"/>
      <c r="NP1470" s="79"/>
      <c r="NQ1470" s="79"/>
      <c r="NR1470" s="79"/>
      <c r="NS1470" s="79"/>
      <c r="NT1470" s="79"/>
      <c r="NU1470" s="79"/>
      <c r="NV1470" s="80"/>
    </row>
    <row r="1471" spans="1:386" s="48" customFormat="1" x14ac:dyDescent="0.2">
      <c r="A1471" s="78"/>
      <c r="B1471" s="79"/>
      <c r="C1471" s="79"/>
      <c r="D1471" s="242"/>
      <c r="E1471" s="228"/>
      <c r="F1471" s="80"/>
      <c r="G1471" s="80"/>
      <c r="H1471" s="80"/>
      <c r="I1471" s="80"/>
      <c r="J1471" s="80"/>
      <c r="K1471" s="80"/>
      <c r="L1471" s="80"/>
      <c r="M1471" s="80"/>
      <c r="N1471" s="80"/>
      <c r="O1471" s="80"/>
      <c r="P1471" s="80"/>
      <c r="Q1471" s="80"/>
      <c r="R1471" s="80"/>
      <c r="S1471" s="80"/>
      <c r="T1471" s="80"/>
      <c r="U1471" s="80"/>
      <c r="V1471" s="80"/>
      <c r="W1471" s="80"/>
      <c r="X1471" s="80"/>
      <c r="Y1471" s="80"/>
      <c r="Z1471" s="80"/>
      <c r="AA1471" s="80"/>
      <c r="AB1471" s="80"/>
      <c r="AC1471" s="80"/>
      <c r="AD1471" s="80"/>
      <c r="AE1471" s="80"/>
      <c r="AF1471" s="80"/>
      <c r="AG1471" s="80"/>
      <c r="AH1471" s="80"/>
      <c r="AI1471" s="80"/>
      <c r="AJ1471" s="80"/>
      <c r="AK1471" s="80"/>
      <c r="AL1471" s="80"/>
      <c r="AM1471" s="80"/>
      <c r="AN1471" s="80"/>
      <c r="AO1471" s="80"/>
      <c r="AP1471" s="80"/>
      <c r="AQ1471" s="80"/>
      <c r="AR1471" s="80"/>
      <c r="AS1471" s="80"/>
      <c r="AT1471" s="80"/>
      <c r="AU1471" s="80"/>
      <c r="AV1471" s="80"/>
      <c r="AW1471" s="80"/>
      <c r="AX1471" s="80"/>
      <c r="AY1471" s="80"/>
      <c r="AZ1471" s="80"/>
      <c r="BA1471" s="80"/>
      <c r="BB1471" s="80"/>
      <c r="BC1471" s="80"/>
      <c r="BD1471" s="80"/>
      <c r="BE1471" s="80"/>
      <c r="BF1471" s="80"/>
      <c r="BG1471" s="80"/>
      <c r="BH1471" s="80"/>
      <c r="BI1471" s="80"/>
      <c r="BJ1471" s="80"/>
      <c r="BK1471" s="80"/>
      <c r="BL1471" s="80"/>
      <c r="BM1471" s="80"/>
      <c r="BN1471" s="80"/>
      <c r="BO1471" s="80"/>
      <c r="BP1471" s="80"/>
      <c r="BQ1471" s="80"/>
      <c r="BR1471" s="80"/>
      <c r="BS1471" s="80"/>
      <c r="BT1471" s="80"/>
      <c r="BU1471" s="80"/>
      <c r="BV1471" s="80"/>
      <c r="BW1471" s="80"/>
      <c r="BX1471" s="80"/>
      <c r="BY1471" s="80"/>
      <c r="BZ1471" s="80"/>
      <c r="CA1471" s="80"/>
      <c r="CB1471" s="80"/>
      <c r="CC1471" s="80"/>
      <c r="CD1471" s="80"/>
      <c r="CE1471" s="80"/>
      <c r="CF1471" s="80"/>
      <c r="CG1471" s="80"/>
      <c r="CH1471" s="80"/>
      <c r="CI1471" s="80"/>
      <c r="CJ1471" s="80"/>
      <c r="CK1471" s="80"/>
      <c r="CL1471" s="80"/>
      <c r="CM1471" s="80"/>
      <c r="CN1471" s="80"/>
      <c r="CO1471" s="80"/>
      <c r="CP1471" s="80"/>
      <c r="CQ1471" s="80"/>
      <c r="CR1471" s="80"/>
      <c r="CS1471" s="80"/>
      <c r="CT1471" s="80"/>
      <c r="CU1471" s="80"/>
      <c r="CV1471" s="80"/>
      <c r="CW1471" s="80"/>
      <c r="CX1471" s="80"/>
      <c r="CY1471" s="80"/>
      <c r="CZ1471" s="80"/>
      <c r="DA1471" s="80"/>
      <c r="DB1471" s="80"/>
      <c r="DC1471" s="80"/>
      <c r="DD1471" s="80"/>
      <c r="DE1471" s="80"/>
      <c r="DF1471" s="80"/>
      <c r="DG1471" s="80"/>
      <c r="DH1471" s="80"/>
      <c r="DI1471" s="80"/>
      <c r="DJ1471" s="80"/>
      <c r="DK1471" s="80"/>
      <c r="DL1471" s="80"/>
      <c r="DM1471" s="80"/>
      <c r="DN1471" s="80"/>
      <c r="DO1471" s="80"/>
      <c r="DP1471" s="80"/>
      <c r="DQ1471" s="80"/>
      <c r="DR1471" s="80"/>
      <c r="DS1471" s="80"/>
      <c r="DT1471" s="80"/>
      <c r="DU1471" s="80"/>
      <c r="DV1471" s="80"/>
      <c r="DW1471" s="80"/>
      <c r="DX1471" s="80"/>
      <c r="DY1471" s="80"/>
      <c r="DZ1471" s="80"/>
      <c r="EA1471" s="80"/>
      <c r="EB1471" s="80"/>
      <c r="EC1471" s="80"/>
      <c r="ED1471" s="80"/>
      <c r="EE1471" s="80"/>
      <c r="EF1471" s="80"/>
      <c r="EG1471" s="80"/>
      <c r="EH1471" s="80"/>
      <c r="EI1471" s="80"/>
      <c r="EJ1471" s="80"/>
      <c r="EK1471" s="80"/>
      <c r="EL1471" s="80"/>
      <c r="EM1471" s="80"/>
      <c r="EN1471" s="80"/>
      <c r="EO1471" s="80"/>
      <c r="EP1471" s="80"/>
      <c r="EQ1471" s="80"/>
      <c r="ER1471" s="80"/>
      <c r="ES1471" s="80"/>
      <c r="ET1471" s="80"/>
      <c r="EU1471" s="80"/>
      <c r="EV1471" s="80"/>
      <c r="EW1471" s="80"/>
      <c r="EX1471" s="80"/>
      <c r="EY1471" s="80"/>
      <c r="EZ1471" s="80"/>
      <c r="FA1471" s="80"/>
      <c r="FB1471" s="80"/>
      <c r="FC1471" s="80"/>
      <c r="FD1471" s="80"/>
      <c r="FE1471" s="80"/>
      <c r="FF1471" s="80"/>
      <c r="FG1471" s="80"/>
      <c r="FH1471" s="80"/>
      <c r="FI1471" s="80"/>
      <c r="FJ1471" s="80"/>
      <c r="FK1471" s="80"/>
      <c r="FL1471" s="80"/>
      <c r="FM1471" s="80"/>
      <c r="FN1471" s="80"/>
      <c r="FO1471" s="80"/>
      <c r="FP1471" s="80"/>
      <c r="FQ1471" s="80"/>
      <c r="FR1471" s="80"/>
      <c r="FS1471" s="80"/>
      <c r="FT1471" s="80"/>
      <c r="FU1471" s="80"/>
      <c r="FV1471" s="80"/>
      <c r="FW1471" s="80"/>
      <c r="FX1471" s="80"/>
      <c r="FY1471" s="80"/>
      <c r="FZ1471" s="80"/>
      <c r="GA1471" s="80"/>
      <c r="GB1471" s="80"/>
      <c r="GC1471" s="80"/>
      <c r="GD1471" s="80"/>
      <c r="GE1471" s="80"/>
      <c r="GF1471" s="80"/>
      <c r="GG1471" s="80"/>
      <c r="GH1471" s="80"/>
      <c r="GI1471" s="80"/>
      <c r="GJ1471" s="80"/>
      <c r="GK1471" s="80"/>
      <c r="GL1471" s="80"/>
      <c r="GM1471" s="80"/>
      <c r="GN1471" s="80"/>
      <c r="GO1471" s="80"/>
      <c r="GP1471" s="80"/>
      <c r="GQ1471" s="80"/>
      <c r="GR1471" s="80"/>
      <c r="GS1471" s="80"/>
      <c r="GT1471" s="80"/>
      <c r="GU1471" s="80"/>
      <c r="GV1471" s="80"/>
      <c r="GW1471" s="80"/>
      <c r="GX1471" s="80"/>
      <c r="GY1471" s="80"/>
      <c r="GZ1471" s="80"/>
      <c r="HA1471" s="80"/>
      <c r="HB1471" s="80"/>
      <c r="HC1471" s="80"/>
      <c r="HD1471" s="80"/>
      <c r="HE1471" s="80"/>
      <c r="HF1471" s="80"/>
      <c r="HG1471" s="80"/>
      <c r="HH1471" s="80"/>
      <c r="HI1471" s="80"/>
      <c r="HJ1471" s="80"/>
      <c r="HK1471" s="80"/>
      <c r="HL1471" s="80"/>
      <c r="HM1471" s="80"/>
      <c r="HN1471" s="80"/>
      <c r="HO1471" s="80"/>
      <c r="HP1471" s="80"/>
      <c r="HQ1471" s="80"/>
      <c r="HR1471" s="80"/>
      <c r="HS1471" s="80"/>
      <c r="HT1471" s="80"/>
      <c r="HU1471" s="80"/>
      <c r="HV1471" s="80"/>
      <c r="HW1471" s="80"/>
      <c r="HX1471" s="80"/>
      <c r="HY1471" s="80"/>
      <c r="HZ1471" s="80"/>
      <c r="IA1471" s="80"/>
      <c r="IB1471" s="80"/>
      <c r="IC1471" s="80"/>
      <c r="ID1471" s="80"/>
      <c r="IE1471" s="80"/>
      <c r="IF1471" s="80"/>
      <c r="IG1471" s="80"/>
      <c r="IH1471" s="80"/>
      <c r="II1471" s="80"/>
      <c r="IJ1471" s="80"/>
      <c r="IK1471" s="80"/>
      <c r="IL1471" s="80"/>
      <c r="IM1471" s="80"/>
      <c r="IN1471" s="80"/>
      <c r="IO1471" s="80"/>
      <c r="IP1471" s="80"/>
      <c r="IQ1471" s="80"/>
      <c r="IR1471" s="80"/>
      <c r="IS1471" s="80"/>
      <c r="IT1471" s="80"/>
      <c r="IU1471" s="80"/>
      <c r="IV1471" s="80"/>
      <c r="IW1471" s="80"/>
      <c r="IX1471" s="80"/>
      <c r="IY1471" s="80"/>
      <c r="IZ1471" s="80"/>
      <c r="JA1471" s="80"/>
      <c r="JB1471" s="80"/>
      <c r="JC1471" s="80"/>
      <c r="JD1471" s="80"/>
      <c r="JE1471" s="80"/>
      <c r="JF1471" s="80"/>
      <c r="JG1471" s="80"/>
      <c r="JH1471" s="80"/>
      <c r="JI1471" s="80"/>
      <c r="JJ1471" s="80"/>
      <c r="JK1471" s="80"/>
      <c r="JL1471" s="80"/>
      <c r="JM1471" s="80"/>
      <c r="JN1471" s="80"/>
      <c r="JO1471" s="80"/>
      <c r="JP1471" s="80"/>
      <c r="JQ1471" s="80"/>
      <c r="JR1471" s="80"/>
      <c r="JS1471" s="80"/>
      <c r="JT1471" s="80"/>
      <c r="JU1471" s="80"/>
      <c r="JV1471" s="80"/>
      <c r="JW1471" s="80"/>
      <c r="JX1471" s="80"/>
      <c r="JY1471" s="80"/>
      <c r="JZ1471" s="80"/>
      <c r="KA1471" s="80"/>
      <c r="KB1471" s="80"/>
      <c r="KC1471" s="80"/>
      <c r="KD1471" s="80"/>
      <c r="KE1471" s="80"/>
      <c r="KF1471" s="80"/>
      <c r="KG1471" s="80"/>
      <c r="KH1471" s="80"/>
      <c r="KI1471" s="80"/>
      <c r="KJ1471" s="80"/>
      <c r="KK1471" s="80"/>
      <c r="KL1471" s="80"/>
      <c r="KM1471" s="80"/>
      <c r="KN1471" s="80"/>
      <c r="KO1471" s="80"/>
      <c r="KP1471" s="80"/>
      <c r="KQ1471" s="80"/>
      <c r="KR1471" s="80"/>
      <c r="KS1471" s="80"/>
      <c r="KT1471" s="80"/>
      <c r="KU1471" s="80"/>
      <c r="KV1471" s="80"/>
      <c r="KW1471" s="80"/>
      <c r="KX1471" s="80"/>
      <c r="KY1471" s="80"/>
      <c r="KZ1471" s="80"/>
      <c r="LA1471" s="80"/>
      <c r="LB1471" s="80"/>
      <c r="LC1471" s="80"/>
      <c r="LD1471" s="80"/>
      <c r="LE1471" s="80"/>
      <c r="LF1471" s="80"/>
      <c r="LG1471" s="80"/>
      <c r="LH1471" s="80"/>
      <c r="LI1471" s="80"/>
      <c r="LJ1471" s="80"/>
      <c r="LK1471" s="80"/>
      <c r="LL1471" s="80"/>
      <c r="LM1471" s="80"/>
      <c r="LN1471" s="80"/>
      <c r="LO1471" s="80"/>
      <c r="LP1471" s="80"/>
      <c r="LQ1471" s="80"/>
      <c r="LR1471" s="80"/>
      <c r="LS1471" s="80"/>
      <c r="LT1471" s="80"/>
      <c r="LU1471" s="80"/>
      <c r="LV1471" s="80"/>
      <c r="LW1471" s="80"/>
      <c r="LX1471" s="80"/>
      <c r="LY1471" s="80"/>
      <c r="LZ1471" s="80"/>
      <c r="MA1471" s="80"/>
      <c r="MB1471" s="80"/>
      <c r="MC1471" s="80"/>
      <c r="MD1471" s="80"/>
      <c r="ME1471" s="80"/>
      <c r="MF1471" s="80"/>
      <c r="MG1471" s="80"/>
      <c r="MH1471" s="80"/>
      <c r="MI1471" s="80"/>
      <c r="MJ1471" s="80"/>
      <c r="MK1471" s="80"/>
      <c r="ML1471" s="80"/>
      <c r="MM1471" s="80"/>
      <c r="MN1471" s="80"/>
      <c r="MO1471" s="80"/>
      <c r="MP1471" s="80"/>
      <c r="MQ1471" s="80"/>
      <c r="MR1471" s="80"/>
      <c r="MS1471" s="80"/>
      <c r="MT1471" s="80"/>
      <c r="MU1471" s="80"/>
      <c r="MV1471" s="80"/>
      <c r="MW1471" s="80"/>
      <c r="MX1471" s="80"/>
      <c r="MY1471" s="80"/>
      <c r="MZ1471" s="80"/>
      <c r="NA1471" s="80"/>
      <c r="NB1471" s="80"/>
      <c r="NC1471" s="80"/>
      <c r="ND1471" s="80"/>
      <c r="NE1471" s="80"/>
      <c r="NF1471" s="80"/>
      <c r="NG1471" s="81"/>
      <c r="NH1471" s="81"/>
      <c r="NI1471" s="81"/>
      <c r="NJ1471" s="80"/>
      <c r="NK1471" s="79"/>
      <c r="NL1471" s="79"/>
      <c r="NM1471" s="79"/>
      <c r="NN1471" s="79"/>
      <c r="NO1471" s="79"/>
      <c r="NP1471" s="79"/>
      <c r="NQ1471" s="79"/>
      <c r="NR1471" s="79"/>
      <c r="NS1471" s="79"/>
      <c r="NT1471" s="79"/>
      <c r="NU1471" s="79"/>
      <c r="NV1471" s="80"/>
    </row>
    <row r="1472" spans="1:386" s="48" customFormat="1" x14ac:dyDescent="0.2">
      <c r="A1472" s="78"/>
      <c r="B1472" s="79"/>
      <c r="C1472" s="79"/>
      <c r="D1472" s="242"/>
      <c r="E1472" s="228"/>
      <c r="F1472" s="80"/>
      <c r="G1472" s="80"/>
      <c r="H1472" s="80"/>
      <c r="I1472" s="80"/>
      <c r="J1472" s="80"/>
      <c r="K1472" s="80"/>
      <c r="L1472" s="80"/>
      <c r="M1472" s="80"/>
      <c r="N1472" s="80"/>
      <c r="O1472" s="80"/>
      <c r="P1472" s="80"/>
      <c r="Q1472" s="80"/>
      <c r="R1472" s="80"/>
      <c r="S1472" s="80"/>
      <c r="T1472" s="80"/>
      <c r="U1472" s="80"/>
      <c r="V1472" s="80"/>
      <c r="W1472" s="80"/>
      <c r="X1472" s="80"/>
      <c r="Y1472" s="80"/>
      <c r="Z1472" s="80"/>
      <c r="AA1472" s="80"/>
      <c r="AB1472" s="80"/>
      <c r="AC1472" s="80"/>
      <c r="AD1472" s="80"/>
      <c r="AE1472" s="80"/>
      <c r="AF1472" s="80"/>
      <c r="AG1472" s="80"/>
      <c r="AH1472" s="80"/>
      <c r="AI1472" s="80"/>
      <c r="AJ1472" s="80"/>
      <c r="AK1472" s="80"/>
      <c r="AL1472" s="80"/>
      <c r="AM1472" s="80"/>
      <c r="AN1472" s="80"/>
      <c r="AO1472" s="80"/>
      <c r="AP1472" s="80"/>
      <c r="AQ1472" s="80"/>
      <c r="AR1472" s="80"/>
      <c r="AS1472" s="80"/>
      <c r="AT1472" s="80"/>
      <c r="AU1472" s="80"/>
      <c r="AV1472" s="80"/>
      <c r="AW1472" s="80"/>
      <c r="AX1472" s="80"/>
      <c r="AY1472" s="80"/>
      <c r="AZ1472" s="80"/>
      <c r="BA1472" s="80"/>
      <c r="BB1472" s="80"/>
      <c r="BC1472" s="80"/>
      <c r="BD1472" s="80"/>
      <c r="BE1472" s="80"/>
      <c r="BF1472" s="80"/>
      <c r="BG1472" s="80"/>
      <c r="BH1472" s="80"/>
      <c r="BI1472" s="80"/>
      <c r="BJ1472" s="80"/>
      <c r="BK1472" s="80"/>
      <c r="BL1472" s="80"/>
      <c r="BM1472" s="80"/>
      <c r="BN1472" s="80"/>
      <c r="BO1472" s="80"/>
      <c r="BP1472" s="80"/>
      <c r="BQ1472" s="80"/>
      <c r="BR1472" s="80"/>
      <c r="BS1472" s="80"/>
      <c r="BT1472" s="80"/>
      <c r="BU1472" s="80"/>
      <c r="BV1472" s="80"/>
      <c r="BW1472" s="80"/>
      <c r="BX1472" s="80"/>
      <c r="BY1472" s="80"/>
      <c r="BZ1472" s="80"/>
      <c r="CA1472" s="80"/>
      <c r="CB1472" s="80"/>
      <c r="CC1472" s="80"/>
      <c r="CD1472" s="80"/>
      <c r="CE1472" s="80"/>
      <c r="CF1472" s="80"/>
      <c r="CG1472" s="80"/>
      <c r="CH1472" s="80"/>
      <c r="CI1472" s="80"/>
      <c r="CJ1472" s="80"/>
      <c r="CK1472" s="80"/>
      <c r="CL1472" s="80"/>
      <c r="CM1472" s="80"/>
      <c r="CN1472" s="80"/>
      <c r="CO1472" s="80"/>
      <c r="CP1472" s="80"/>
      <c r="CQ1472" s="80"/>
      <c r="CR1472" s="80"/>
      <c r="CS1472" s="80"/>
      <c r="CT1472" s="80"/>
      <c r="CU1472" s="80"/>
      <c r="CV1472" s="80"/>
      <c r="CW1472" s="80"/>
      <c r="CX1472" s="80"/>
      <c r="CY1472" s="80"/>
      <c r="CZ1472" s="80"/>
      <c r="DA1472" s="80"/>
      <c r="DB1472" s="80"/>
      <c r="DC1472" s="80"/>
      <c r="DD1472" s="80"/>
      <c r="DE1472" s="80"/>
      <c r="DF1472" s="80"/>
      <c r="DG1472" s="80"/>
      <c r="DH1472" s="80"/>
      <c r="DI1472" s="80"/>
      <c r="DJ1472" s="80"/>
      <c r="DK1472" s="80"/>
      <c r="DL1472" s="80"/>
      <c r="DM1472" s="80"/>
      <c r="DN1472" s="80"/>
      <c r="DO1472" s="80"/>
      <c r="DP1472" s="80"/>
      <c r="DQ1472" s="80"/>
      <c r="DR1472" s="80"/>
      <c r="DS1472" s="80"/>
      <c r="DT1472" s="80"/>
      <c r="DU1472" s="80"/>
      <c r="DV1472" s="80"/>
      <c r="DW1472" s="80"/>
      <c r="DX1472" s="80"/>
      <c r="DY1472" s="80"/>
      <c r="DZ1472" s="80"/>
      <c r="EA1472" s="80"/>
      <c r="EB1472" s="80"/>
      <c r="EC1472" s="80"/>
      <c r="ED1472" s="80"/>
      <c r="EE1472" s="80"/>
      <c r="EF1472" s="80"/>
      <c r="EG1472" s="80"/>
      <c r="EH1472" s="80"/>
      <c r="EI1472" s="80"/>
      <c r="EJ1472" s="80"/>
      <c r="EK1472" s="80"/>
      <c r="EL1472" s="80"/>
      <c r="EM1472" s="80"/>
      <c r="EN1472" s="80"/>
      <c r="EO1472" s="80"/>
      <c r="EP1472" s="80"/>
      <c r="EQ1472" s="80"/>
      <c r="ER1472" s="80"/>
      <c r="ES1472" s="80"/>
      <c r="ET1472" s="80"/>
      <c r="EU1472" s="80"/>
      <c r="EV1472" s="80"/>
      <c r="EW1472" s="80"/>
      <c r="EX1472" s="80"/>
      <c r="EY1472" s="80"/>
      <c r="EZ1472" s="80"/>
      <c r="FA1472" s="80"/>
      <c r="FB1472" s="80"/>
      <c r="FC1472" s="80"/>
      <c r="FD1472" s="80"/>
      <c r="FE1472" s="80"/>
      <c r="FF1472" s="80"/>
      <c r="FG1472" s="80"/>
      <c r="FH1472" s="80"/>
      <c r="FI1472" s="80"/>
      <c r="FJ1472" s="80"/>
      <c r="FK1472" s="80"/>
      <c r="FL1472" s="80"/>
      <c r="FM1472" s="80"/>
      <c r="FN1472" s="80"/>
      <c r="FO1472" s="80"/>
      <c r="FP1472" s="80"/>
      <c r="FQ1472" s="80"/>
      <c r="FR1472" s="80"/>
      <c r="FS1472" s="80"/>
      <c r="FT1472" s="80"/>
      <c r="FU1472" s="80"/>
      <c r="FV1472" s="80"/>
      <c r="FW1472" s="80"/>
      <c r="FX1472" s="80"/>
      <c r="FY1472" s="80"/>
      <c r="FZ1472" s="80"/>
      <c r="GA1472" s="80"/>
      <c r="GB1472" s="80"/>
      <c r="GC1472" s="80"/>
      <c r="GD1472" s="80"/>
      <c r="GE1472" s="80"/>
      <c r="GF1472" s="80"/>
      <c r="GG1472" s="80"/>
      <c r="GH1472" s="80"/>
      <c r="GI1472" s="80"/>
      <c r="GJ1472" s="80"/>
      <c r="GK1472" s="80"/>
      <c r="GL1472" s="80"/>
      <c r="GM1472" s="80"/>
      <c r="GN1472" s="80"/>
      <c r="GO1472" s="80"/>
      <c r="GP1472" s="80"/>
      <c r="GQ1472" s="80"/>
      <c r="GR1472" s="80"/>
      <c r="GS1472" s="80"/>
      <c r="GT1472" s="80"/>
      <c r="GU1472" s="80"/>
      <c r="GV1472" s="80"/>
      <c r="GW1472" s="80"/>
      <c r="GX1472" s="80"/>
      <c r="GY1472" s="80"/>
      <c r="GZ1472" s="80"/>
      <c r="HA1472" s="80"/>
      <c r="HB1472" s="80"/>
      <c r="HC1472" s="80"/>
      <c r="HD1472" s="80"/>
      <c r="HE1472" s="80"/>
      <c r="HF1472" s="80"/>
      <c r="HG1472" s="80"/>
      <c r="HH1472" s="80"/>
      <c r="HI1472" s="80"/>
      <c r="HJ1472" s="80"/>
      <c r="HK1472" s="80"/>
      <c r="HL1472" s="80"/>
      <c r="HM1472" s="80"/>
      <c r="HN1472" s="80"/>
      <c r="HO1472" s="80"/>
      <c r="HP1472" s="80"/>
      <c r="HQ1472" s="80"/>
      <c r="HR1472" s="80"/>
      <c r="HS1472" s="80"/>
      <c r="HT1472" s="80"/>
      <c r="HU1472" s="80"/>
      <c r="HV1472" s="80"/>
      <c r="HW1472" s="80"/>
      <c r="HX1472" s="80"/>
      <c r="HY1472" s="80"/>
      <c r="HZ1472" s="80"/>
      <c r="IA1472" s="80"/>
      <c r="IB1472" s="80"/>
      <c r="IC1472" s="80"/>
      <c r="ID1472" s="80"/>
      <c r="IE1472" s="80"/>
      <c r="IF1472" s="80"/>
      <c r="IG1472" s="80"/>
      <c r="IH1472" s="80"/>
      <c r="II1472" s="80"/>
      <c r="IJ1472" s="80"/>
      <c r="IK1472" s="80"/>
      <c r="IL1472" s="80"/>
      <c r="IM1472" s="80"/>
      <c r="IN1472" s="80"/>
      <c r="IO1472" s="80"/>
      <c r="IP1472" s="80"/>
      <c r="IQ1472" s="80"/>
      <c r="IR1472" s="80"/>
      <c r="IS1472" s="80"/>
      <c r="IT1472" s="80"/>
      <c r="IU1472" s="80"/>
      <c r="IV1472" s="80"/>
      <c r="IW1472" s="80"/>
      <c r="IX1472" s="80"/>
      <c r="IY1472" s="80"/>
      <c r="IZ1472" s="80"/>
      <c r="JA1472" s="80"/>
      <c r="JB1472" s="80"/>
      <c r="JC1472" s="80"/>
      <c r="JD1472" s="80"/>
      <c r="JE1472" s="80"/>
      <c r="JF1472" s="80"/>
      <c r="JG1472" s="80"/>
      <c r="JH1472" s="80"/>
      <c r="JI1472" s="80"/>
      <c r="JJ1472" s="80"/>
      <c r="JK1472" s="80"/>
      <c r="JL1472" s="80"/>
      <c r="JM1472" s="80"/>
      <c r="JN1472" s="80"/>
      <c r="JO1472" s="80"/>
      <c r="JP1472" s="80"/>
      <c r="JQ1472" s="80"/>
      <c r="JR1472" s="80"/>
      <c r="JS1472" s="80"/>
      <c r="JT1472" s="80"/>
      <c r="JU1472" s="80"/>
      <c r="JV1472" s="80"/>
      <c r="JW1472" s="80"/>
      <c r="JX1472" s="80"/>
      <c r="JY1472" s="80"/>
      <c r="JZ1472" s="80"/>
      <c r="KA1472" s="80"/>
      <c r="KB1472" s="80"/>
      <c r="KC1472" s="80"/>
      <c r="KD1472" s="80"/>
      <c r="KE1472" s="80"/>
      <c r="KF1472" s="80"/>
      <c r="KG1472" s="80"/>
      <c r="KH1472" s="80"/>
      <c r="KI1472" s="80"/>
      <c r="KJ1472" s="80"/>
      <c r="KK1472" s="80"/>
      <c r="KL1472" s="80"/>
      <c r="KM1472" s="80"/>
      <c r="KN1472" s="80"/>
      <c r="KO1472" s="80"/>
      <c r="KP1472" s="80"/>
      <c r="KQ1472" s="80"/>
      <c r="KR1472" s="80"/>
      <c r="KS1472" s="80"/>
      <c r="KT1472" s="80"/>
      <c r="KU1472" s="80"/>
      <c r="KV1472" s="80"/>
      <c r="KW1472" s="80"/>
      <c r="KX1472" s="80"/>
      <c r="KY1472" s="80"/>
      <c r="KZ1472" s="80"/>
      <c r="LA1472" s="80"/>
      <c r="LB1472" s="80"/>
      <c r="LC1472" s="80"/>
      <c r="LD1472" s="80"/>
      <c r="LE1472" s="80"/>
      <c r="LF1472" s="80"/>
      <c r="LG1472" s="80"/>
      <c r="LH1472" s="80"/>
      <c r="LI1472" s="80"/>
      <c r="LJ1472" s="80"/>
      <c r="LK1472" s="80"/>
      <c r="LL1472" s="80"/>
      <c r="LM1472" s="80"/>
      <c r="LN1472" s="80"/>
      <c r="LO1472" s="80"/>
      <c r="LP1472" s="80"/>
      <c r="LQ1472" s="80"/>
      <c r="LR1472" s="80"/>
      <c r="LS1472" s="80"/>
      <c r="LT1472" s="80"/>
      <c r="LU1472" s="80"/>
      <c r="LV1472" s="80"/>
      <c r="LW1472" s="80"/>
      <c r="LX1472" s="80"/>
      <c r="LY1472" s="80"/>
      <c r="LZ1472" s="80"/>
      <c r="MA1472" s="80"/>
      <c r="MB1472" s="80"/>
      <c r="MC1472" s="80"/>
      <c r="MD1472" s="80"/>
      <c r="ME1472" s="80"/>
      <c r="MF1472" s="80"/>
      <c r="MG1472" s="80"/>
      <c r="MH1472" s="80"/>
      <c r="MI1472" s="80"/>
      <c r="MJ1472" s="80"/>
      <c r="MK1472" s="80"/>
      <c r="ML1472" s="80"/>
      <c r="MM1472" s="80"/>
      <c r="MN1472" s="80"/>
      <c r="MO1472" s="80"/>
      <c r="MP1472" s="80"/>
      <c r="MQ1472" s="80"/>
      <c r="MR1472" s="80"/>
      <c r="MS1472" s="80"/>
      <c r="MT1472" s="80"/>
      <c r="MU1472" s="80"/>
      <c r="MV1472" s="80"/>
      <c r="MW1472" s="80"/>
      <c r="MX1472" s="80"/>
      <c r="MY1472" s="80"/>
      <c r="MZ1472" s="80"/>
      <c r="NA1472" s="80"/>
      <c r="NB1472" s="80"/>
      <c r="NC1472" s="80"/>
      <c r="ND1472" s="80"/>
      <c r="NE1472" s="80"/>
      <c r="NF1472" s="80"/>
      <c r="NG1472" s="81"/>
      <c r="NH1472" s="81"/>
      <c r="NI1472" s="81"/>
      <c r="NJ1472" s="80"/>
      <c r="NK1472" s="79"/>
      <c r="NL1472" s="79"/>
      <c r="NM1472" s="79"/>
      <c r="NN1472" s="79"/>
      <c r="NO1472" s="79"/>
      <c r="NP1472" s="79"/>
      <c r="NQ1472" s="79"/>
      <c r="NR1472" s="79"/>
      <c r="NS1472" s="79"/>
      <c r="NT1472" s="79"/>
      <c r="NU1472" s="79"/>
      <c r="NV1472" s="80"/>
    </row>
    <row r="1473" spans="1:386" s="48" customFormat="1" x14ac:dyDescent="0.2">
      <c r="A1473" s="78"/>
      <c r="B1473" s="79"/>
      <c r="C1473" s="79"/>
      <c r="D1473" s="242"/>
      <c r="E1473" s="228"/>
      <c r="F1473" s="80"/>
      <c r="G1473" s="80"/>
      <c r="H1473" s="80"/>
      <c r="I1473" s="80"/>
      <c r="J1473" s="80"/>
      <c r="K1473" s="80"/>
      <c r="L1473" s="80"/>
      <c r="M1473" s="80"/>
      <c r="N1473" s="80"/>
      <c r="O1473" s="80"/>
      <c r="P1473" s="80"/>
      <c r="Q1473" s="80"/>
      <c r="R1473" s="80"/>
      <c r="S1473" s="80"/>
      <c r="T1473" s="80"/>
      <c r="U1473" s="80"/>
      <c r="V1473" s="80"/>
      <c r="W1473" s="80"/>
      <c r="X1473" s="80"/>
      <c r="Y1473" s="80"/>
      <c r="Z1473" s="80"/>
      <c r="AA1473" s="80"/>
      <c r="AB1473" s="80"/>
      <c r="AC1473" s="80"/>
      <c r="AD1473" s="80"/>
      <c r="AE1473" s="80"/>
      <c r="AF1473" s="80"/>
      <c r="AG1473" s="80"/>
      <c r="AH1473" s="80"/>
      <c r="AI1473" s="80"/>
      <c r="AJ1473" s="80"/>
      <c r="AK1473" s="80"/>
      <c r="AL1473" s="80"/>
      <c r="AM1473" s="80"/>
      <c r="AN1473" s="80"/>
      <c r="AO1473" s="80"/>
      <c r="AP1473" s="80"/>
      <c r="AQ1473" s="80"/>
      <c r="AR1473" s="80"/>
      <c r="AS1473" s="80"/>
      <c r="AT1473" s="80"/>
      <c r="AU1473" s="80"/>
      <c r="AV1473" s="80"/>
      <c r="AW1473" s="80"/>
      <c r="AX1473" s="80"/>
      <c r="AY1473" s="80"/>
      <c r="AZ1473" s="80"/>
      <c r="BA1473" s="80"/>
      <c r="BB1473" s="80"/>
      <c r="BC1473" s="80"/>
      <c r="BD1473" s="80"/>
      <c r="BE1473" s="80"/>
      <c r="BF1473" s="80"/>
      <c r="BG1473" s="80"/>
      <c r="BH1473" s="80"/>
      <c r="BI1473" s="80"/>
      <c r="BJ1473" s="80"/>
      <c r="BK1473" s="80"/>
      <c r="BL1473" s="80"/>
      <c r="BM1473" s="80"/>
      <c r="BN1473" s="80"/>
      <c r="BO1473" s="80"/>
      <c r="BP1473" s="80"/>
      <c r="BQ1473" s="80"/>
      <c r="BR1473" s="80"/>
      <c r="BS1473" s="80"/>
      <c r="BT1473" s="80"/>
      <c r="BU1473" s="80"/>
      <c r="BV1473" s="80"/>
      <c r="BW1473" s="80"/>
      <c r="BX1473" s="80"/>
      <c r="BY1473" s="80"/>
      <c r="BZ1473" s="80"/>
      <c r="CA1473" s="80"/>
      <c r="CB1473" s="80"/>
      <c r="CC1473" s="80"/>
      <c r="CD1473" s="80"/>
      <c r="CE1473" s="80"/>
      <c r="CF1473" s="80"/>
      <c r="CG1473" s="80"/>
      <c r="CH1473" s="80"/>
      <c r="CI1473" s="80"/>
      <c r="CJ1473" s="80"/>
      <c r="CK1473" s="80"/>
      <c r="CL1473" s="80"/>
      <c r="CM1473" s="80"/>
      <c r="CN1473" s="80"/>
      <c r="CO1473" s="80"/>
      <c r="CP1473" s="80"/>
      <c r="CQ1473" s="80"/>
      <c r="CR1473" s="80"/>
      <c r="CS1473" s="80"/>
      <c r="CT1473" s="80"/>
      <c r="CU1473" s="80"/>
      <c r="CV1473" s="80"/>
      <c r="CW1473" s="80"/>
      <c r="CX1473" s="80"/>
      <c r="CY1473" s="80"/>
      <c r="CZ1473" s="80"/>
      <c r="DA1473" s="80"/>
      <c r="DB1473" s="80"/>
      <c r="DC1473" s="80"/>
      <c r="DD1473" s="80"/>
      <c r="DE1473" s="80"/>
      <c r="DF1473" s="80"/>
      <c r="DG1473" s="80"/>
      <c r="DH1473" s="80"/>
      <c r="DI1473" s="80"/>
      <c r="DJ1473" s="80"/>
      <c r="DK1473" s="80"/>
      <c r="DL1473" s="80"/>
      <c r="DM1473" s="80"/>
      <c r="DN1473" s="80"/>
      <c r="DO1473" s="80"/>
      <c r="DP1473" s="80"/>
      <c r="DQ1473" s="80"/>
      <c r="DR1473" s="80"/>
      <c r="DS1473" s="80"/>
      <c r="DT1473" s="80"/>
      <c r="DU1473" s="80"/>
      <c r="DV1473" s="80"/>
      <c r="DW1473" s="80"/>
      <c r="DX1473" s="80"/>
      <c r="DY1473" s="80"/>
      <c r="DZ1473" s="80"/>
      <c r="EA1473" s="80"/>
      <c r="EB1473" s="80"/>
      <c r="EC1473" s="80"/>
      <c r="ED1473" s="80"/>
      <c r="EE1473" s="80"/>
      <c r="EF1473" s="80"/>
      <c r="EG1473" s="80"/>
      <c r="EH1473" s="80"/>
      <c r="EI1473" s="80"/>
      <c r="EJ1473" s="80"/>
      <c r="EK1473" s="80"/>
      <c r="EL1473" s="80"/>
      <c r="EM1473" s="80"/>
      <c r="EN1473" s="80"/>
      <c r="EO1473" s="80"/>
      <c r="EP1473" s="80"/>
      <c r="EQ1473" s="80"/>
      <c r="ER1473" s="80"/>
      <c r="ES1473" s="80"/>
      <c r="ET1473" s="80"/>
      <c r="EU1473" s="80"/>
      <c r="EV1473" s="80"/>
      <c r="EW1473" s="80"/>
      <c r="EX1473" s="80"/>
      <c r="EY1473" s="80"/>
      <c r="EZ1473" s="80"/>
      <c r="FA1473" s="80"/>
      <c r="FB1473" s="80"/>
      <c r="FC1473" s="80"/>
      <c r="FD1473" s="80"/>
      <c r="FE1473" s="80"/>
      <c r="FF1473" s="80"/>
      <c r="FG1473" s="80"/>
      <c r="FH1473" s="80"/>
      <c r="FI1473" s="80"/>
      <c r="FJ1473" s="80"/>
      <c r="FK1473" s="80"/>
      <c r="FL1473" s="80"/>
      <c r="FM1473" s="80"/>
      <c r="FN1473" s="80"/>
      <c r="FO1473" s="80"/>
      <c r="FP1473" s="80"/>
      <c r="FQ1473" s="80"/>
      <c r="FR1473" s="80"/>
      <c r="FS1473" s="80"/>
      <c r="FT1473" s="80"/>
      <c r="FU1473" s="80"/>
      <c r="FV1473" s="80"/>
      <c r="FW1473" s="80"/>
      <c r="FX1473" s="80"/>
      <c r="FY1473" s="80"/>
      <c r="FZ1473" s="80"/>
      <c r="GA1473" s="80"/>
      <c r="GB1473" s="80"/>
      <c r="GC1473" s="80"/>
      <c r="GD1473" s="80"/>
      <c r="GE1473" s="80"/>
      <c r="GF1473" s="80"/>
      <c r="GG1473" s="80"/>
      <c r="GH1473" s="80"/>
      <c r="GI1473" s="80"/>
      <c r="GJ1473" s="80"/>
      <c r="GK1473" s="80"/>
      <c r="GL1473" s="80"/>
      <c r="GM1473" s="80"/>
      <c r="GN1473" s="80"/>
      <c r="GO1473" s="80"/>
      <c r="GP1473" s="80"/>
      <c r="GQ1473" s="80"/>
      <c r="GR1473" s="80"/>
      <c r="GS1473" s="80"/>
      <c r="GT1473" s="80"/>
      <c r="GU1473" s="80"/>
      <c r="GV1473" s="80"/>
      <c r="GW1473" s="80"/>
      <c r="GX1473" s="80"/>
      <c r="GY1473" s="80"/>
      <c r="GZ1473" s="80"/>
      <c r="HA1473" s="80"/>
      <c r="HB1473" s="80"/>
      <c r="HC1473" s="80"/>
      <c r="HD1473" s="80"/>
      <c r="HE1473" s="80"/>
      <c r="HF1473" s="80"/>
      <c r="HG1473" s="80"/>
      <c r="HH1473" s="80"/>
      <c r="HI1473" s="80"/>
      <c r="HJ1473" s="80"/>
      <c r="HK1473" s="80"/>
      <c r="HL1473" s="80"/>
      <c r="HM1473" s="80"/>
      <c r="HN1473" s="80"/>
      <c r="HO1473" s="80"/>
      <c r="HP1473" s="80"/>
      <c r="HQ1473" s="80"/>
      <c r="HR1473" s="80"/>
      <c r="HS1473" s="80"/>
      <c r="HT1473" s="80"/>
      <c r="HU1473" s="80"/>
      <c r="HV1473" s="80"/>
      <c r="HW1473" s="80"/>
      <c r="HX1473" s="80"/>
      <c r="HY1473" s="80"/>
      <c r="HZ1473" s="80"/>
      <c r="IA1473" s="80"/>
      <c r="IB1473" s="80"/>
      <c r="IC1473" s="80"/>
      <c r="ID1473" s="80"/>
      <c r="IE1473" s="80"/>
      <c r="IF1473" s="80"/>
      <c r="IG1473" s="80"/>
      <c r="IH1473" s="80"/>
      <c r="II1473" s="80"/>
      <c r="IJ1473" s="80"/>
      <c r="IK1473" s="80"/>
      <c r="IL1473" s="80"/>
      <c r="IM1473" s="80"/>
      <c r="IN1473" s="80"/>
      <c r="IO1473" s="80"/>
      <c r="IP1473" s="80"/>
      <c r="IQ1473" s="80"/>
      <c r="IR1473" s="80"/>
      <c r="IS1473" s="80"/>
      <c r="IT1473" s="80"/>
      <c r="IU1473" s="80"/>
      <c r="IV1473" s="80"/>
      <c r="IW1473" s="80"/>
      <c r="IX1473" s="80"/>
      <c r="IY1473" s="80"/>
      <c r="IZ1473" s="80"/>
      <c r="JA1473" s="80"/>
      <c r="JB1473" s="80"/>
      <c r="JC1473" s="80"/>
      <c r="JD1473" s="80"/>
      <c r="JE1473" s="80"/>
      <c r="JF1473" s="80"/>
      <c r="JG1473" s="80"/>
      <c r="JH1473" s="80"/>
      <c r="JI1473" s="80"/>
      <c r="JJ1473" s="80"/>
      <c r="JK1473" s="80"/>
      <c r="JL1473" s="80"/>
      <c r="JM1473" s="80"/>
      <c r="JN1473" s="80"/>
      <c r="JO1473" s="80"/>
      <c r="JP1473" s="80"/>
      <c r="JQ1473" s="80"/>
      <c r="JR1473" s="80"/>
      <c r="JS1473" s="80"/>
      <c r="JT1473" s="80"/>
      <c r="JU1473" s="80"/>
      <c r="JV1473" s="80"/>
      <c r="JW1473" s="80"/>
      <c r="JX1473" s="80"/>
      <c r="JY1473" s="80"/>
      <c r="JZ1473" s="80"/>
      <c r="KA1473" s="80"/>
      <c r="KB1473" s="80"/>
      <c r="KC1473" s="80"/>
      <c r="KD1473" s="80"/>
      <c r="KE1473" s="80"/>
      <c r="KF1473" s="80"/>
      <c r="KG1473" s="80"/>
      <c r="KH1473" s="80"/>
      <c r="KI1473" s="80"/>
      <c r="KJ1473" s="80"/>
      <c r="KK1473" s="80"/>
      <c r="KL1473" s="80"/>
      <c r="KM1473" s="80"/>
      <c r="KN1473" s="80"/>
      <c r="KO1473" s="80"/>
      <c r="KP1473" s="80"/>
      <c r="KQ1473" s="80"/>
      <c r="KR1473" s="80"/>
      <c r="KS1473" s="80"/>
      <c r="KT1473" s="80"/>
      <c r="KU1473" s="80"/>
      <c r="KV1473" s="80"/>
      <c r="KW1473" s="80"/>
      <c r="KX1473" s="80"/>
      <c r="KY1473" s="80"/>
      <c r="KZ1473" s="80"/>
      <c r="LA1473" s="80"/>
      <c r="LB1473" s="80"/>
      <c r="LC1473" s="80"/>
      <c r="LD1473" s="80"/>
      <c r="LE1473" s="80"/>
      <c r="LF1473" s="80"/>
      <c r="LG1473" s="80"/>
      <c r="LH1473" s="80"/>
      <c r="LI1473" s="80"/>
      <c r="LJ1473" s="80"/>
      <c r="LK1473" s="80"/>
      <c r="LL1473" s="80"/>
      <c r="LM1473" s="80"/>
      <c r="LN1473" s="80"/>
      <c r="LO1473" s="80"/>
      <c r="LP1473" s="80"/>
      <c r="LQ1473" s="80"/>
      <c r="LR1473" s="80"/>
      <c r="LS1473" s="80"/>
      <c r="LT1473" s="80"/>
      <c r="LU1473" s="80"/>
      <c r="LV1473" s="80"/>
      <c r="LW1473" s="80"/>
      <c r="LX1473" s="80"/>
      <c r="LY1473" s="80"/>
      <c r="LZ1473" s="80"/>
      <c r="MA1473" s="80"/>
      <c r="MB1473" s="80"/>
      <c r="MC1473" s="80"/>
      <c r="MD1473" s="80"/>
      <c r="ME1473" s="80"/>
      <c r="MF1473" s="80"/>
      <c r="MG1473" s="80"/>
      <c r="MH1473" s="80"/>
      <c r="MI1473" s="80"/>
      <c r="MJ1473" s="80"/>
      <c r="MK1473" s="80"/>
      <c r="ML1473" s="80"/>
      <c r="MM1473" s="80"/>
      <c r="MN1473" s="80"/>
      <c r="MO1473" s="80"/>
      <c r="MP1473" s="80"/>
      <c r="MQ1473" s="80"/>
      <c r="MR1473" s="80"/>
      <c r="MS1473" s="80"/>
      <c r="MT1473" s="80"/>
      <c r="MU1473" s="80"/>
      <c r="MV1473" s="80"/>
      <c r="MW1473" s="80"/>
      <c r="MX1473" s="80"/>
      <c r="MY1473" s="80"/>
      <c r="MZ1473" s="80"/>
      <c r="NA1473" s="80"/>
      <c r="NB1473" s="80"/>
      <c r="NC1473" s="80"/>
      <c r="ND1473" s="80"/>
      <c r="NE1473" s="80"/>
      <c r="NF1473" s="80"/>
      <c r="NG1473" s="81"/>
      <c r="NH1473" s="81"/>
      <c r="NI1473" s="81"/>
      <c r="NJ1473" s="80"/>
      <c r="NK1473" s="79"/>
      <c r="NL1473" s="79"/>
      <c r="NM1473" s="79"/>
      <c r="NN1473" s="79"/>
      <c r="NO1473" s="79"/>
      <c r="NP1473" s="79"/>
      <c r="NQ1473" s="79"/>
      <c r="NR1473" s="79"/>
      <c r="NS1473" s="79"/>
      <c r="NT1473" s="79"/>
      <c r="NU1473" s="79"/>
      <c r="NV1473" s="80"/>
    </row>
    <row r="1474" spans="1:386" s="48" customFormat="1" x14ac:dyDescent="0.2">
      <c r="A1474" s="78"/>
      <c r="B1474" s="79"/>
      <c r="C1474" s="79"/>
      <c r="D1474" s="242"/>
      <c r="E1474" s="228"/>
      <c r="F1474" s="80"/>
      <c r="G1474" s="80"/>
      <c r="H1474" s="80"/>
      <c r="I1474" s="80"/>
      <c r="J1474" s="80"/>
      <c r="K1474" s="80"/>
      <c r="L1474" s="80"/>
      <c r="M1474" s="80"/>
      <c r="N1474" s="80"/>
      <c r="O1474" s="80"/>
      <c r="P1474" s="80"/>
      <c r="Q1474" s="80"/>
      <c r="R1474" s="80"/>
      <c r="S1474" s="80"/>
      <c r="T1474" s="80"/>
      <c r="U1474" s="80"/>
      <c r="V1474" s="80"/>
      <c r="W1474" s="80"/>
      <c r="X1474" s="80"/>
      <c r="Y1474" s="80"/>
      <c r="Z1474" s="80"/>
      <c r="AA1474" s="80"/>
      <c r="AB1474" s="80"/>
      <c r="AC1474" s="80"/>
      <c r="AD1474" s="80"/>
      <c r="AE1474" s="80"/>
      <c r="AF1474" s="80"/>
      <c r="AG1474" s="80"/>
      <c r="AH1474" s="80"/>
      <c r="AI1474" s="80"/>
      <c r="AJ1474" s="80"/>
      <c r="AK1474" s="80"/>
      <c r="AL1474" s="80"/>
      <c r="AM1474" s="80"/>
      <c r="AN1474" s="80"/>
      <c r="AO1474" s="80"/>
      <c r="AP1474" s="80"/>
      <c r="AQ1474" s="80"/>
      <c r="AR1474" s="80"/>
      <c r="AS1474" s="80"/>
      <c r="AT1474" s="80"/>
      <c r="AU1474" s="80"/>
      <c r="AV1474" s="80"/>
      <c r="AW1474" s="80"/>
      <c r="AX1474" s="80"/>
      <c r="AY1474" s="80"/>
      <c r="AZ1474" s="80"/>
      <c r="BA1474" s="80"/>
      <c r="BB1474" s="80"/>
      <c r="BC1474" s="80"/>
      <c r="BD1474" s="80"/>
      <c r="BE1474" s="80"/>
      <c r="BF1474" s="80"/>
      <c r="BG1474" s="80"/>
      <c r="BH1474" s="80"/>
      <c r="BI1474" s="80"/>
      <c r="BJ1474" s="80"/>
      <c r="BK1474" s="80"/>
      <c r="BL1474" s="80"/>
      <c r="BM1474" s="80"/>
      <c r="BN1474" s="80"/>
      <c r="BO1474" s="80"/>
      <c r="BP1474" s="80"/>
      <c r="BQ1474" s="80"/>
      <c r="BR1474" s="80"/>
      <c r="BS1474" s="80"/>
      <c r="BT1474" s="80"/>
      <c r="BU1474" s="80"/>
      <c r="BV1474" s="80"/>
      <c r="BW1474" s="80"/>
      <c r="BX1474" s="80"/>
      <c r="BY1474" s="80"/>
      <c r="BZ1474" s="80"/>
      <c r="CA1474" s="80"/>
      <c r="CB1474" s="80"/>
      <c r="CC1474" s="80"/>
      <c r="CD1474" s="80"/>
      <c r="CE1474" s="80"/>
      <c r="CF1474" s="80"/>
      <c r="CG1474" s="80"/>
      <c r="CH1474" s="80"/>
      <c r="CI1474" s="80"/>
      <c r="CJ1474" s="80"/>
      <c r="CK1474" s="80"/>
      <c r="CL1474" s="80"/>
      <c r="CM1474" s="80"/>
      <c r="CN1474" s="80"/>
      <c r="CO1474" s="80"/>
      <c r="CP1474" s="80"/>
      <c r="CQ1474" s="80"/>
      <c r="CR1474" s="80"/>
      <c r="CS1474" s="80"/>
      <c r="CT1474" s="80"/>
      <c r="CU1474" s="80"/>
      <c r="CV1474" s="80"/>
      <c r="CW1474" s="80"/>
      <c r="CX1474" s="80"/>
      <c r="CY1474" s="80"/>
      <c r="CZ1474" s="80"/>
      <c r="DA1474" s="80"/>
      <c r="DB1474" s="80"/>
      <c r="DC1474" s="80"/>
      <c r="DD1474" s="80"/>
      <c r="DE1474" s="80"/>
      <c r="DF1474" s="80"/>
      <c r="DG1474" s="80"/>
      <c r="DH1474" s="80"/>
      <c r="DI1474" s="80"/>
      <c r="DJ1474" s="80"/>
      <c r="DK1474" s="80"/>
      <c r="DL1474" s="80"/>
      <c r="DM1474" s="80"/>
      <c r="DN1474" s="80"/>
      <c r="DO1474" s="80"/>
      <c r="DP1474" s="80"/>
      <c r="DQ1474" s="80"/>
      <c r="DR1474" s="80"/>
      <c r="DS1474" s="80"/>
      <c r="DT1474" s="80"/>
      <c r="DU1474" s="80"/>
      <c r="DV1474" s="80"/>
      <c r="DW1474" s="80"/>
      <c r="DX1474" s="80"/>
      <c r="DY1474" s="80"/>
      <c r="DZ1474" s="80"/>
      <c r="EA1474" s="80"/>
      <c r="EB1474" s="80"/>
      <c r="EC1474" s="80"/>
      <c r="ED1474" s="80"/>
      <c r="EE1474" s="80"/>
      <c r="EF1474" s="80"/>
      <c r="EG1474" s="80"/>
      <c r="EH1474" s="80"/>
      <c r="EI1474" s="80"/>
      <c r="EJ1474" s="80"/>
      <c r="EK1474" s="80"/>
      <c r="EL1474" s="80"/>
      <c r="EM1474" s="80"/>
      <c r="EN1474" s="80"/>
      <c r="EO1474" s="80"/>
      <c r="EP1474" s="80"/>
      <c r="EQ1474" s="80"/>
      <c r="ER1474" s="80"/>
      <c r="ES1474" s="80"/>
      <c r="ET1474" s="80"/>
      <c r="EU1474" s="80"/>
      <c r="EV1474" s="80"/>
      <c r="EW1474" s="80"/>
      <c r="EX1474" s="80"/>
      <c r="EY1474" s="80"/>
      <c r="EZ1474" s="80"/>
      <c r="FA1474" s="80"/>
      <c r="FB1474" s="80"/>
      <c r="FC1474" s="80"/>
      <c r="FD1474" s="80"/>
      <c r="FE1474" s="80"/>
      <c r="FF1474" s="80"/>
      <c r="FG1474" s="80"/>
      <c r="FH1474" s="80"/>
      <c r="FI1474" s="80"/>
      <c r="FJ1474" s="80"/>
      <c r="FK1474" s="80"/>
      <c r="FL1474" s="80"/>
      <c r="FM1474" s="80"/>
      <c r="FN1474" s="80"/>
      <c r="FO1474" s="80"/>
      <c r="FP1474" s="80"/>
      <c r="FQ1474" s="80"/>
      <c r="FR1474" s="80"/>
      <c r="FS1474" s="80"/>
      <c r="FT1474" s="80"/>
      <c r="FU1474" s="80"/>
      <c r="FV1474" s="80"/>
      <c r="FW1474" s="80"/>
      <c r="FX1474" s="80"/>
      <c r="FY1474" s="80"/>
      <c r="FZ1474" s="80"/>
      <c r="GA1474" s="80"/>
      <c r="GB1474" s="80"/>
      <c r="GC1474" s="80"/>
      <c r="GD1474" s="80"/>
      <c r="GE1474" s="80"/>
      <c r="GF1474" s="80"/>
      <c r="GG1474" s="80"/>
      <c r="GH1474" s="80"/>
      <c r="GI1474" s="80"/>
      <c r="GJ1474" s="80"/>
      <c r="GK1474" s="80"/>
      <c r="GL1474" s="80"/>
      <c r="GM1474" s="80"/>
      <c r="GN1474" s="80"/>
      <c r="GO1474" s="80"/>
      <c r="GP1474" s="80"/>
      <c r="GQ1474" s="80"/>
      <c r="GR1474" s="80"/>
      <c r="GS1474" s="80"/>
      <c r="GT1474" s="80"/>
      <c r="GU1474" s="80"/>
      <c r="GV1474" s="80"/>
      <c r="GW1474" s="80"/>
      <c r="GX1474" s="80"/>
      <c r="GY1474" s="80"/>
      <c r="GZ1474" s="80"/>
      <c r="HA1474" s="80"/>
      <c r="HB1474" s="80"/>
      <c r="HC1474" s="80"/>
      <c r="HD1474" s="80"/>
      <c r="HE1474" s="80"/>
      <c r="HF1474" s="80"/>
      <c r="HG1474" s="80"/>
      <c r="HH1474" s="80"/>
      <c r="HI1474" s="80"/>
      <c r="HJ1474" s="80"/>
      <c r="HK1474" s="80"/>
      <c r="HL1474" s="80"/>
      <c r="HM1474" s="80"/>
      <c r="HN1474" s="80"/>
      <c r="HO1474" s="80"/>
      <c r="HP1474" s="80"/>
      <c r="HQ1474" s="80"/>
      <c r="HR1474" s="80"/>
      <c r="HS1474" s="80"/>
      <c r="HT1474" s="80"/>
      <c r="HU1474" s="80"/>
      <c r="HV1474" s="80"/>
      <c r="HW1474" s="80"/>
      <c r="HX1474" s="80"/>
      <c r="HY1474" s="80"/>
      <c r="HZ1474" s="80"/>
      <c r="IA1474" s="80"/>
      <c r="IB1474" s="80"/>
      <c r="IC1474" s="80"/>
      <c r="ID1474" s="80"/>
      <c r="IE1474" s="80"/>
      <c r="IF1474" s="80"/>
      <c r="IG1474" s="80"/>
      <c r="IH1474" s="80"/>
      <c r="II1474" s="80"/>
      <c r="IJ1474" s="80"/>
      <c r="IK1474" s="80"/>
      <c r="IL1474" s="80"/>
      <c r="IM1474" s="80"/>
      <c r="IN1474" s="80"/>
      <c r="IO1474" s="80"/>
      <c r="IP1474" s="80"/>
      <c r="IQ1474" s="80"/>
      <c r="IR1474" s="80"/>
      <c r="IS1474" s="80"/>
      <c r="IT1474" s="80"/>
      <c r="IU1474" s="80"/>
      <c r="IV1474" s="80"/>
      <c r="IW1474" s="80"/>
      <c r="IX1474" s="80"/>
      <c r="IY1474" s="80"/>
      <c r="IZ1474" s="80"/>
      <c r="JA1474" s="80"/>
      <c r="JB1474" s="80"/>
      <c r="JC1474" s="80"/>
      <c r="JD1474" s="80"/>
      <c r="JE1474" s="80"/>
      <c r="JF1474" s="80"/>
      <c r="JG1474" s="80"/>
      <c r="JH1474" s="80"/>
      <c r="JI1474" s="80"/>
      <c r="JJ1474" s="80"/>
      <c r="JK1474" s="80"/>
      <c r="JL1474" s="80"/>
      <c r="JM1474" s="80"/>
      <c r="JN1474" s="80"/>
      <c r="JO1474" s="80"/>
      <c r="JP1474" s="80"/>
      <c r="JQ1474" s="80"/>
      <c r="JR1474" s="80"/>
      <c r="JS1474" s="80"/>
      <c r="JT1474" s="80"/>
      <c r="JU1474" s="80"/>
      <c r="JV1474" s="80"/>
      <c r="JW1474" s="80"/>
      <c r="JX1474" s="80"/>
      <c r="JY1474" s="80"/>
      <c r="JZ1474" s="80"/>
      <c r="KA1474" s="80"/>
      <c r="KB1474" s="80"/>
      <c r="KC1474" s="80"/>
      <c r="KD1474" s="80"/>
      <c r="KE1474" s="80"/>
      <c r="KF1474" s="80"/>
      <c r="KG1474" s="80"/>
      <c r="KH1474" s="80"/>
      <c r="KI1474" s="80"/>
      <c r="KJ1474" s="80"/>
      <c r="KK1474" s="80"/>
      <c r="KL1474" s="80"/>
      <c r="KM1474" s="80"/>
      <c r="KN1474" s="80"/>
      <c r="KO1474" s="80"/>
      <c r="KP1474" s="80"/>
      <c r="KQ1474" s="80"/>
      <c r="KR1474" s="80"/>
      <c r="KS1474" s="80"/>
      <c r="KT1474" s="80"/>
      <c r="KU1474" s="80"/>
      <c r="KV1474" s="80"/>
      <c r="KW1474" s="80"/>
      <c r="KX1474" s="80"/>
      <c r="KY1474" s="80"/>
      <c r="KZ1474" s="80"/>
      <c r="LA1474" s="80"/>
      <c r="LB1474" s="80"/>
      <c r="LC1474" s="80"/>
      <c r="LD1474" s="80"/>
      <c r="LE1474" s="80"/>
      <c r="LF1474" s="80"/>
      <c r="LG1474" s="80"/>
      <c r="LH1474" s="80"/>
      <c r="LI1474" s="80"/>
      <c r="LJ1474" s="80"/>
      <c r="LK1474" s="80"/>
      <c r="LL1474" s="80"/>
      <c r="LM1474" s="80"/>
      <c r="LN1474" s="80"/>
      <c r="LO1474" s="80"/>
      <c r="LP1474" s="80"/>
      <c r="LQ1474" s="80"/>
      <c r="LR1474" s="80"/>
      <c r="LS1474" s="80"/>
      <c r="LT1474" s="80"/>
      <c r="LU1474" s="80"/>
      <c r="LV1474" s="80"/>
      <c r="LW1474" s="80"/>
      <c r="LX1474" s="80"/>
      <c r="LY1474" s="80"/>
      <c r="LZ1474" s="80"/>
      <c r="MA1474" s="80"/>
      <c r="MB1474" s="80"/>
      <c r="MC1474" s="80"/>
      <c r="MD1474" s="80"/>
      <c r="ME1474" s="80"/>
      <c r="MF1474" s="80"/>
      <c r="MG1474" s="80"/>
      <c r="MH1474" s="80"/>
      <c r="MI1474" s="80"/>
      <c r="MJ1474" s="80"/>
      <c r="MK1474" s="80"/>
      <c r="ML1474" s="80"/>
      <c r="MM1474" s="80"/>
      <c r="MN1474" s="80"/>
      <c r="MO1474" s="80"/>
      <c r="MP1474" s="80"/>
      <c r="MQ1474" s="80"/>
      <c r="MR1474" s="80"/>
      <c r="MS1474" s="80"/>
      <c r="MT1474" s="80"/>
      <c r="MU1474" s="80"/>
      <c r="MV1474" s="80"/>
      <c r="MW1474" s="80"/>
      <c r="MX1474" s="80"/>
      <c r="MY1474" s="80"/>
      <c r="MZ1474" s="80"/>
      <c r="NA1474" s="80"/>
      <c r="NB1474" s="80"/>
      <c r="NC1474" s="80"/>
      <c r="ND1474" s="80"/>
      <c r="NE1474" s="80"/>
      <c r="NF1474" s="80"/>
      <c r="NG1474" s="81"/>
      <c r="NH1474" s="81"/>
      <c r="NI1474" s="81"/>
      <c r="NJ1474" s="80"/>
      <c r="NK1474" s="79"/>
      <c r="NL1474" s="79"/>
      <c r="NM1474" s="79"/>
      <c r="NN1474" s="79"/>
      <c r="NO1474" s="79"/>
      <c r="NP1474" s="79"/>
      <c r="NQ1474" s="79"/>
      <c r="NR1474" s="79"/>
      <c r="NS1474" s="79"/>
      <c r="NT1474" s="79"/>
      <c r="NU1474" s="79"/>
      <c r="NV1474" s="80"/>
    </row>
    <row r="1475" spans="1:386" s="48" customFormat="1" x14ac:dyDescent="0.2">
      <c r="A1475" s="78"/>
      <c r="B1475" s="79"/>
      <c r="C1475" s="79"/>
      <c r="D1475" s="242"/>
      <c r="E1475" s="228"/>
      <c r="F1475" s="80"/>
      <c r="G1475" s="80"/>
      <c r="H1475" s="80"/>
      <c r="I1475" s="80"/>
      <c r="J1475" s="80"/>
      <c r="K1475" s="80"/>
      <c r="L1475" s="80"/>
      <c r="M1475" s="80"/>
      <c r="N1475" s="80"/>
      <c r="O1475" s="80"/>
      <c r="P1475" s="80"/>
      <c r="Q1475" s="80"/>
      <c r="R1475" s="80"/>
      <c r="S1475" s="80"/>
      <c r="T1475" s="80"/>
      <c r="U1475" s="80"/>
      <c r="V1475" s="80"/>
      <c r="W1475" s="80"/>
      <c r="X1475" s="80"/>
      <c r="Y1475" s="80"/>
      <c r="Z1475" s="80"/>
      <c r="AA1475" s="80"/>
      <c r="AB1475" s="80"/>
      <c r="AC1475" s="80"/>
      <c r="AD1475" s="80"/>
      <c r="AE1475" s="80"/>
      <c r="AF1475" s="80"/>
      <c r="AG1475" s="80"/>
      <c r="AH1475" s="80"/>
      <c r="AI1475" s="80"/>
      <c r="AJ1475" s="80"/>
      <c r="AK1475" s="80"/>
      <c r="AL1475" s="80"/>
      <c r="AM1475" s="80"/>
      <c r="AN1475" s="80"/>
      <c r="AO1475" s="80"/>
      <c r="AP1475" s="80"/>
      <c r="AQ1475" s="80"/>
      <c r="AR1475" s="80"/>
      <c r="AS1475" s="80"/>
      <c r="AT1475" s="80"/>
      <c r="AU1475" s="80"/>
      <c r="AV1475" s="80"/>
      <c r="AW1475" s="80"/>
      <c r="AX1475" s="80"/>
      <c r="AY1475" s="80"/>
      <c r="AZ1475" s="80"/>
      <c r="BA1475" s="80"/>
      <c r="BB1475" s="80"/>
      <c r="BC1475" s="80"/>
      <c r="BD1475" s="80"/>
      <c r="BE1475" s="80"/>
      <c r="BF1475" s="80"/>
      <c r="BG1475" s="80"/>
      <c r="BH1475" s="80"/>
      <c r="BI1475" s="80"/>
      <c r="BJ1475" s="80"/>
      <c r="BK1475" s="80"/>
      <c r="BL1475" s="80"/>
      <c r="BM1475" s="80"/>
      <c r="BN1475" s="80"/>
      <c r="BO1475" s="80"/>
      <c r="BP1475" s="80"/>
      <c r="BQ1475" s="80"/>
      <c r="BR1475" s="80"/>
      <c r="BS1475" s="80"/>
      <c r="BT1475" s="80"/>
      <c r="BU1475" s="80"/>
      <c r="BV1475" s="80"/>
      <c r="BW1475" s="80"/>
      <c r="BX1475" s="80"/>
      <c r="BY1475" s="80"/>
      <c r="BZ1475" s="80"/>
      <c r="CA1475" s="80"/>
      <c r="CB1475" s="80"/>
      <c r="CC1475" s="80"/>
      <c r="CD1475" s="80"/>
      <c r="CE1475" s="80"/>
      <c r="CF1475" s="80"/>
      <c r="CG1475" s="80"/>
      <c r="CH1475" s="80"/>
      <c r="CI1475" s="80"/>
      <c r="CJ1475" s="80"/>
      <c r="CK1475" s="80"/>
      <c r="CL1475" s="80"/>
      <c r="CM1475" s="80"/>
      <c r="CN1475" s="80"/>
      <c r="CO1475" s="80"/>
      <c r="CP1475" s="80"/>
      <c r="CQ1475" s="80"/>
      <c r="CR1475" s="80"/>
      <c r="CS1475" s="80"/>
      <c r="CT1475" s="80"/>
      <c r="CU1475" s="80"/>
      <c r="CV1475" s="80"/>
      <c r="CW1475" s="80"/>
      <c r="CX1475" s="80"/>
      <c r="CY1475" s="80"/>
      <c r="CZ1475" s="80"/>
      <c r="DA1475" s="80"/>
      <c r="DB1475" s="80"/>
      <c r="DC1475" s="80"/>
      <c r="DD1475" s="80"/>
      <c r="DE1475" s="80"/>
      <c r="DF1475" s="80"/>
      <c r="DG1475" s="80"/>
      <c r="DH1475" s="80"/>
      <c r="DI1475" s="80"/>
      <c r="DJ1475" s="80"/>
      <c r="DK1475" s="80"/>
      <c r="DL1475" s="80"/>
      <c r="DM1475" s="80"/>
      <c r="DN1475" s="80"/>
      <c r="DO1475" s="80"/>
      <c r="DP1475" s="80"/>
      <c r="DQ1475" s="80"/>
      <c r="DR1475" s="80"/>
      <c r="DS1475" s="80"/>
      <c r="DT1475" s="80"/>
      <c r="DU1475" s="80"/>
      <c r="DV1475" s="80"/>
      <c r="DW1475" s="80"/>
      <c r="DX1475" s="80"/>
      <c r="DY1475" s="80"/>
      <c r="DZ1475" s="80"/>
      <c r="EA1475" s="80"/>
      <c r="EB1475" s="80"/>
      <c r="EC1475" s="80"/>
      <c r="ED1475" s="80"/>
      <c r="EE1475" s="80"/>
      <c r="EF1475" s="80"/>
      <c r="EG1475" s="80"/>
      <c r="EH1475" s="80"/>
      <c r="EI1475" s="80"/>
      <c r="EJ1475" s="80"/>
      <c r="EK1475" s="80"/>
      <c r="EL1475" s="80"/>
      <c r="EM1475" s="80"/>
      <c r="EN1475" s="80"/>
      <c r="EO1475" s="80"/>
      <c r="EP1475" s="80"/>
      <c r="EQ1475" s="80"/>
      <c r="ER1475" s="80"/>
      <c r="ES1475" s="80"/>
      <c r="ET1475" s="80"/>
      <c r="EU1475" s="80"/>
      <c r="EV1475" s="80"/>
      <c r="EW1475" s="80"/>
      <c r="EX1475" s="80"/>
      <c r="EY1475" s="80"/>
      <c r="EZ1475" s="80"/>
      <c r="FA1475" s="80"/>
      <c r="FB1475" s="80"/>
      <c r="FC1475" s="80"/>
      <c r="FD1475" s="80"/>
      <c r="FE1475" s="80"/>
      <c r="FF1475" s="80"/>
      <c r="FG1475" s="80"/>
      <c r="FH1475" s="80"/>
      <c r="FI1475" s="80"/>
      <c r="FJ1475" s="80"/>
      <c r="FK1475" s="80"/>
      <c r="FL1475" s="80"/>
      <c r="FM1475" s="80"/>
      <c r="FN1475" s="80"/>
      <c r="FO1475" s="80"/>
      <c r="FP1475" s="80"/>
      <c r="FQ1475" s="80"/>
      <c r="FR1475" s="80"/>
      <c r="FS1475" s="80"/>
      <c r="FT1475" s="80"/>
      <c r="FU1475" s="80"/>
      <c r="FV1475" s="80"/>
      <c r="FW1475" s="80"/>
      <c r="FX1475" s="80"/>
      <c r="FY1475" s="80"/>
      <c r="FZ1475" s="80"/>
      <c r="GA1475" s="80"/>
      <c r="GB1475" s="80"/>
      <c r="GC1475" s="80"/>
      <c r="GD1475" s="80"/>
      <c r="GE1475" s="80"/>
      <c r="GF1475" s="80"/>
      <c r="GG1475" s="80"/>
      <c r="GH1475" s="80"/>
      <c r="GI1475" s="80"/>
      <c r="GJ1475" s="80"/>
      <c r="GK1475" s="80"/>
      <c r="GL1475" s="80"/>
      <c r="GM1475" s="80"/>
      <c r="GN1475" s="80"/>
      <c r="GO1475" s="80"/>
      <c r="GP1475" s="80"/>
      <c r="GQ1475" s="80"/>
      <c r="GR1475" s="80"/>
      <c r="GS1475" s="80"/>
      <c r="GT1475" s="80"/>
      <c r="GU1475" s="80"/>
      <c r="GV1475" s="80"/>
      <c r="GW1475" s="80"/>
      <c r="GX1475" s="80"/>
      <c r="GY1475" s="80"/>
      <c r="GZ1475" s="80"/>
      <c r="HA1475" s="80"/>
      <c r="HB1475" s="80"/>
      <c r="HC1475" s="80"/>
      <c r="HD1475" s="80"/>
      <c r="HE1475" s="80"/>
      <c r="HF1475" s="80"/>
      <c r="HG1475" s="80"/>
      <c r="HH1475" s="80"/>
      <c r="HI1475" s="80"/>
      <c r="HJ1475" s="80"/>
      <c r="HK1475" s="80"/>
      <c r="HL1475" s="80"/>
      <c r="HM1475" s="80"/>
      <c r="HN1475" s="80"/>
      <c r="HO1475" s="80"/>
      <c r="HP1475" s="80"/>
      <c r="HQ1475" s="80"/>
      <c r="HR1475" s="80"/>
      <c r="HS1475" s="80"/>
      <c r="HT1475" s="80"/>
      <c r="HU1475" s="80"/>
      <c r="HV1475" s="80"/>
      <c r="HW1475" s="80"/>
      <c r="HX1475" s="80"/>
      <c r="HY1475" s="80"/>
      <c r="HZ1475" s="80"/>
      <c r="IA1475" s="80"/>
      <c r="IB1475" s="80"/>
      <c r="IC1475" s="80"/>
      <c r="ID1475" s="80"/>
      <c r="IE1475" s="80"/>
      <c r="IF1475" s="80"/>
      <c r="IG1475" s="80"/>
      <c r="IH1475" s="80"/>
      <c r="II1475" s="80"/>
      <c r="IJ1475" s="80"/>
      <c r="IK1475" s="80"/>
      <c r="IL1475" s="80"/>
      <c r="IM1475" s="80"/>
      <c r="IN1475" s="80"/>
      <c r="IO1475" s="80"/>
      <c r="IP1475" s="80"/>
      <c r="IQ1475" s="80"/>
      <c r="IR1475" s="80"/>
      <c r="IS1475" s="80"/>
      <c r="IT1475" s="80"/>
      <c r="IU1475" s="80"/>
      <c r="IV1475" s="80"/>
      <c r="IW1475" s="80"/>
      <c r="IX1475" s="80"/>
      <c r="IY1475" s="80"/>
      <c r="IZ1475" s="80"/>
      <c r="JA1475" s="80"/>
      <c r="JB1475" s="80"/>
      <c r="JC1475" s="80"/>
      <c r="JD1475" s="80"/>
      <c r="JE1475" s="80"/>
      <c r="JF1475" s="80"/>
      <c r="JG1475" s="80"/>
      <c r="JH1475" s="80"/>
      <c r="JI1475" s="80"/>
      <c r="JJ1475" s="80"/>
      <c r="JK1475" s="80"/>
      <c r="JL1475" s="80"/>
      <c r="JM1475" s="80"/>
      <c r="JN1475" s="80"/>
      <c r="JO1475" s="80"/>
      <c r="JP1475" s="80"/>
      <c r="JQ1475" s="80"/>
      <c r="JR1475" s="80"/>
      <c r="JS1475" s="80"/>
      <c r="JT1475" s="80"/>
      <c r="JU1475" s="80"/>
      <c r="JV1475" s="80"/>
      <c r="JW1475" s="80"/>
      <c r="JX1475" s="80"/>
      <c r="JY1475" s="80"/>
      <c r="JZ1475" s="80"/>
      <c r="KA1475" s="80"/>
      <c r="KB1475" s="80"/>
      <c r="KC1475" s="80"/>
      <c r="KD1475" s="80"/>
      <c r="KE1475" s="80"/>
      <c r="KF1475" s="80"/>
      <c r="KG1475" s="80"/>
      <c r="KH1475" s="80"/>
      <c r="KI1475" s="80"/>
      <c r="KJ1475" s="80"/>
      <c r="KK1475" s="80"/>
      <c r="KL1475" s="80"/>
      <c r="KM1475" s="80"/>
      <c r="KN1475" s="80"/>
      <c r="KO1475" s="80"/>
      <c r="KP1475" s="80"/>
      <c r="KQ1475" s="80"/>
      <c r="KR1475" s="80"/>
      <c r="KS1475" s="80"/>
      <c r="KT1475" s="80"/>
      <c r="KU1475" s="80"/>
      <c r="KV1475" s="80"/>
      <c r="KW1475" s="80"/>
      <c r="KX1475" s="80"/>
      <c r="KY1475" s="80"/>
      <c r="KZ1475" s="80"/>
      <c r="LA1475" s="80"/>
      <c r="LB1475" s="80"/>
      <c r="LC1475" s="80"/>
      <c r="LD1475" s="80"/>
      <c r="LE1475" s="80"/>
      <c r="LF1475" s="80"/>
      <c r="LG1475" s="80"/>
      <c r="LH1475" s="80"/>
      <c r="LI1475" s="80"/>
      <c r="LJ1475" s="80"/>
      <c r="LK1475" s="80"/>
      <c r="LL1475" s="80"/>
      <c r="LM1475" s="80"/>
      <c r="LN1475" s="80"/>
      <c r="LO1475" s="80"/>
      <c r="LP1475" s="80"/>
      <c r="LQ1475" s="80"/>
      <c r="LR1475" s="80"/>
      <c r="LS1475" s="80"/>
      <c r="LT1475" s="80"/>
      <c r="LU1475" s="80"/>
      <c r="LV1475" s="80"/>
      <c r="LW1475" s="80"/>
      <c r="LX1475" s="80"/>
      <c r="LY1475" s="80"/>
      <c r="LZ1475" s="80"/>
      <c r="MA1475" s="80"/>
      <c r="MB1475" s="80"/>
      <c r="MC1475" s="80"/>
      <c r="MD1475" s="80"/>
      <c r="ME1475" s="80"/>
      <c r="MF1475" s="80"/>
      <c r="MG1475" s="80"/>
      <c r="MH1475" s="80"/>
      <c r="MI1475" s="80"/>
      <c r="MJ1475" s="80"/>
      <c r="MK1475" s="80"/>
      <c r="ML1475" s="80"/>
      <c r="MM1475" s="80"/>
      <c r="MN1475" s="80"/>
      <c r="MO1475" s="80"/>
      <c r="MP1475" s="80"/>
      <c r="MQ1475" s="80"/>
      <c r="MR1475" s="80"/>
      <c r="MS1475" s="80"/>
      <c r="MT1475" s="80"/>
      <c r="MU1475" s="80"/>
      <c r="MV1475" s="80"/>
      <c r="MW1475" s="80"/>
      <c r="MX1475" s="80"/>
      <c r="MY1475" s="80"/>
      <c r="MZ1475" s="80"/>
      <c r="NA1475" s="80"/>
      <c r="NB1475" s="80"/>
      <c r="NC1475" s="80"/>
      <c r="ND1475" s="80"/>
      <c r="NE1475" s="80"/>
      <c r="NF1475" s="80"/>
      <c r="NG1475" s="81"/>
      <c r="NH1475" s="81"/>
      <c r="NI1475" s="81"/>
      <c r="NJ1475" s="80"/>
      <c r="NK1475" s="79"/>
      <c r="NL1475" s="79"/>
      <c r="NM1475" s="79"/>
      <c r="NN1475" s="79"/>
      <c r="NO1475" s="79"/>
      <c r="NP1475" s="79"/>
      <c r="NQ1475" s="79"/>
      <c r="NR1475" s="79"/>
      <c r="NS1475" s="79"/>
      <c r="NT1475" s="79"/>
      <c r="NU1475" s="79"/>
      <c r="NV1475" s="80"/>
    </row>
    <row r="1476" spans="1:386" s="48" customFormat="1" x14ac:dyDescent="0.2">
      <c r="A1476" s="78"/>
      <c r="B1476" s="79"/>
      <c r="C1476" s="79"/>
      <c r="D1476" s="242"/>
      <c r="E1476" s="228"/>
      <c r="F1476" s="80"/>
      <c r="G1476" s="80"/>
      <c r="H1476" s="80"/>
      <c r="I1476" s="80"/>
      <c r="J1476" s="80"/>
      <c r="K1476" s="80"/>
      <c r="L1476" s="80"/>
      <c r="M1476" s="80"/>
      <c r="N1476" s="80"/>
      <c r="O1476" s="80"/>
      <c r="P1476" s="80"/>
      <c r="Q1476" s="80"/>
      <c r="R1476" s="80"/>
      <c r="S1476" s="80"/>
      <c r="T1476" s="80"/>
      <c r="U1476" s="80"/>
      <c r="V1476" s="80"/>
      <c r="W1476" s="80"/>
      <c r="X1476" s="80"/>
      <c r="Y1476" s="80"/>
      <c r="Z1476" s="80"/>
      <c r="AA1476" s="80"/>
      <c r="AB1476" s="80"/>
      <c r="AC1476" s="80"/>
      <c r="AD1476" s="80"/>
      <c r="AE1476" s="80"/>
      <c r="AF1476" s="80"/>
      <c r="AG1476" s="80"/>
      <c r="AH1476" s="80"/>
      <c r="AI1476" s="80"/>
      <c r="AJ1476" s="80"/>
      <c r="AK1476" s="80"/>
      <c r="AL1476" s="80"/>
      <c r="AM1476" s="80"/>
      <c r="AN1476" s="80"/>
      <c r="AO1476" s="80"/>
      <c r="AP1476" s="80"/>
      <c r="AQ1476" s="80"/>
      <c r="AR1476" s="80"/>
      <c r="AS1476" s="80"/>
      <c r="AT1476" s="80"/>
      <c r="AU1476" s="80"/>
      <c r="AV1476" s="80"/>
      <c r="AW1476" s="80"/>
      <c r="AX1476" s="80"/>
      <c r="AY1476" s="80"/>
      <c r="AZ1476" s="80"/>
      <c r="BA1476" s="80"/>
      <c r="BB1476" s="80"/>
      <c r="BC1476" s="80"/>
      <c r="BD1476" s="80"/>
      <c r="BE1476" s="80"/>
      <c r="BF1476" s="80"/>
      <c r="BG1476" s="80"/>
      <c r="BH1476" s="80"/>
      <c r="BI1476" s="80"/>
      <c r="BJ1476" s="80"/>
      <c r="BK1476" s="80"/>
      <c r="BL1476" s="80"/>
      <c r="BM1476" s="80"/>
      <c r="BN1476" s="80"/>
      <c r="BO1476" s="80"/>
      <c r="BP1476" s="80"/>
      <c r="BQ1476" s="80"/>
      <c r="BR1476" s="80"/>
      <c r="BS1476" s="80"/>
      <c r="BT1476" s="80"/>
      <c r="BU1476" s="80"/>
      <c r="BV1476" s="80"/>
      <c r="BW1476" s="80"/>
      <c r="BX1476" s="80"/>
      <c r="BY1476" s="80"/>
      <c r="BZ1476" s="80"/>
      <c r="CA1476" s="80"/>
      <c r="CB1476" s="80"/>
      <c r="CC1476" s="80"/>
      <c r="CD1476" s="80"/>
      <c r="CE1476" s="80"/>
      <c r="CF1476" s="80"/>
      <c r="CG1476" s="80"/>
      <c r="CH1476" s="80"/>
      <c r="CI1476" s="80"/>
      <c r="CJ1476" s="80"/>
      <c r="CK1476" s="80"/>
      <c r="CL1476" s="80"/>
      <c r="CM1476" s="80"/>
      <c r="CN1476" s="80"/>
      <c r="CO1476" s="80"/>
      <c r="CP1476" s="80"/>
      <c r="CQ1476" s="80"/>
      <c r="CR1476" s="80"/>
      <c r="CS1476" s="80"/>
      <c r="CT1476" s="80"/>
      <c r="CU1476" s="80"/>
      <c r="CV1476" s="80"/>
      <c r="CW1476" s="80"/>
      <c r="CX1476" s="80"/>
      <c r="CY1476" s="80"/>
      <c r="CZ1476" s="80"/>
      <c r="DA1476" s="80"/>
      <c r="DB1476" s="80"/>
      <c r="DC1476" s="80"/>
      <c r="DD1476" s="80"/>
      <c r="DE1476" s="80"/>
      <c r="DF1476" s="80"/>
      <c r="DG1476" s="80"/>
      <c r="DH1476" s="80"/>
      <c r="DI1476" s="80"/>
      <c r="DJ1476" s="80"/>
      <c r="DK1476" s="80"/>
      <c r="DL1476" s="80"/>
      <c r="DM1476" s="80"/>
      <c r="DN1476" s="80"/>
      <c r="DO1476" s="80"/>
      <c r="DP1476" s="80"/>
      <c r="DQ1476" s="80"/>
      <c r="DR1476" s="80"/>
      <c r="DS1476" s="80"/>
      <c r="DT1476" s="80"/>
      <c r="DU1476" s="80"/>
      <c r="DV1476" s="80"/>
      <c r="DW1476" s="80"/>
      <c r="DX1476" s="80"/>
      <c r="DY1476" s="80"/>
      <c r="DZ1476" s="80"/>
      <c r="EA1476" s="80"/>
      <c r="EB1476" s="80"/>
      <c r="EC1476" s="80"/>
      <c r="ED1476" s="80"/>
      <c r="EE1476" s="80"/>
      <c r="EF1476" s="80"/>
      <c r="EG1476" s="80"/>
      <c r="EH1476" s="80"/>
      <c r="EI1476" s="80"/>
      <c r="EJ1476" s="80"/>
      <c r="EK1476" s="80"/>
      <c r="EL1476" s="80"/>
      <c r="EM1476" s="80"/>
      <c r="EN1476" s="80"/>
      <c r="EO1476" s="80"/>
      <c r="EP1476" s="80"/>
      <c r="EQ1476" s="80"/>
      <c r="ER1476" s="80"/>
      <c r="ES1476" s="80"/>
      <c r="ET1476" s="80"/>
      <c r="EU1476" s="80"/>
      <c r="EV1476" s="80"/>
      <c r="EW1476" s="80"/>
      <c r="EX1476" s="80"/>
      <c r="EY1476" s="80"/>
      <c r="EZ1476" s="80"/>
      <c r="FA1476" s="80"/>
      <c r="FB1476" s="80"/>
      <c r="FC1476" s="80"/>
      <c r="FD1476" s="80"/>
      <c r="FE1476" s="80"/>
      <c r="FF1476" s="80"/>
      <c r="FG1476" s="80"/>
      <c r="FH1476" s="80"/>
      <c r="FI1476" s="80"/>
      <c r="FJ1476" s="80"/>
      <c r="FK1476" s="80"/>
      <c r="FL1476" s="80"/>
      <c r="FM1476" s="80"/>
      <c r="FN1476" s="80"/>
      <c r="FO1476" s="80"/>
      <c r="FP1476" s="80"/>
      <c r="FQ1476" s="80"/>
      <c r="FR1476" s="80"/>
      <c r="FS1476" s="80"/>
      <c r="FT1476" s="80"/>
      <c r="FU1476" s="80"/>
      <c r="FV1476" s="80"/>
      <c r="FW1476" s="80"/>
      <c r="FX1476" s="80"/>
      <c r="FY1476" s="80"/>
      <c r="FZ1476" s="80"/>
      <c r="GA1476" s="80"/>
      <c r="GB1476" s="80"/>
      <c r="GC1476" s="80"/>
      <c r="GD1476" s="80"/>
      <c r="GE1476" s="80"/>
      <c r="GF1476" s="80"/>
      <c r="GG1476" s="80"/>
      <c r="GH1476" s="80"/>
      <c r="GI1476" s="80"/>
      <c r="GJ1476" s="80"/>
      <c r="GK1476" s="80"/>
      <c r="GL1476" s="80"/>
      <c r="GM1476" s="80"/>
      <c r="GN1476" s="80"/>
      <c r="GO1476" s="80"/>
      <c r="GP1476" s="80"/>
      <c r="GQ1476" s="80"/>
      <c r="GR1476" s="80"/>
      <c r="GS1476" s="80"/>
      <c r="GT1476" s="80"/>
      <c r="GU1476" s="80"/>
      <c r="GV1476" s="80"/>
      <c r="GW1476" s="80"/>
      <c r="GX1476" s="80"/>
      <c r="GY1476" s="80"/>
      <c r="GZ1476" s="80"/>
      <c r="HA1476" s="80"/>
      <c r="HB1476" s="80"/>
      <c r="HC1476" s="80"/>
      <c r="HD1476" s="80"/>
      <c r="HE1476" s="80"/>
      <c r="HF1476" s="80"/>
      <c r="HG1476" s="80"/>
      <c r="HH1476" s="80"/>
      <c r="HI1476" s="80"/>
      <c r="HJ1476" s="80"/>
      <c r="HK1476" s="80"/>
      <c r="HL1476" s="80"/>
      <c r="HM1476" s="80"/>
      <c r="HN1476" s="80"/>
      <c r="HO1476" s="80"/>
      <c r="HP1476" s="80"/>
      <c r="HQ1476" s="80"/>
      <c r="HR1476" s="80"/>
      <c r="HS1476" s="80"/>
      <c r="HT1476" s="80"/>
      <c r="HU1476" s="80"/>
      <c r="HV1476" s="80"/>
      <c r="HW1476" s="80"/>
      <c r="HX1476" s="80"/>
      <c r="HY1476" s="80"/>
      <c r="HZ1476" s="80"/>
      <c r="IA1476" s="80"/>
      <c r="IB1476" s="80"/>
      <c r="IC1476" s="80"/>
      <c r="ID1476" s="80"/>
      <c r="IE1476" s="80"/>
      <c r="IF1476" s="80"/>
      <c r="IG1476" s="80"/>
      <c r="IH1476" s="80"/>
      <c r="II1476" s="80"/>
      <c r="IJ1476" s="80"/>
      <c r="IK1476" s="80"/>
      <c r="IL1476" s="80"/>
      <c r="IM1476" s="80"/>
      <c r="IN1476" s="80"/>
      <c r="IO1476" s="80"/>
      <c r="IP1476" s="80"/>
      <c r="IQ1476" s="80"/>
      <c r="IR1476" s="80"/>
      <c r="IS1476" s="80"/>
      <c r="IT1476" s="80"/>
      <c r="IU1476" s="80"/>
      <c r="IV1476" s="80"/>
      <c r="IW1476" s="80"/>
      <c r="IX1476" s="80"/>
      <c r="IY1476" s="80"/>
      <c r="IZ1476" s="80"/>
      <c r="JA1476" s="80"/>
      <c r="JB1476" s="80"/>
      <c r="JC1476" s="80"/>
      <c r="JD1476" s="80"/>
      <c r="JE1476" s="80"/>
      <c r="JF1476" s="80"/>
      <c r="JG1476" s="80"/>
      <c r="JH1476" s="80"/>
      <c r="JI1476" s="80"/>
      <c r="JJ1476" s="80"/>
      <c r="JK1476" s="80"/>
      <c r="JL1476" s="80"/>
      <c r="JM1476" s="80"/>
      <c r="JN1476" s="80"/>
      <c r="JO1476" s="80"/>
      <c r="JP1476" s="80"/>
      <c r="JQ1476" s="80"/>
      <c r="JR1476" s="80"/>
      <c r="JS1476" s="80"/>
      <c r="JT1476" s="80"/>
      <c r="JU1476" s="80"/>
      <c r="JV1476" s="80"/>
      <c r="JW1476" s="80"/>
      <c r="JX1476" s="80"/>
      <c r="JY1476" s="80"/>
      <c r="JZ1476" s="80"/>
      <c r="KA1476" s="80"/>
      <c r="KB1476" s="80"/>
      <c r="KC1476" s="80"/>
      <c r="KD1476" s="80"/>
      <c r="KE1476" s="80"/>
      <c r="KF1476" s="80"/>
      <c r="KG1476" s="80"/>
      <c r="KH1476" s="80"/>
      <c r="KI1476" s="80"/>
      <c r="KJ1476" s="80"/>
      <c r="KK1476" s="80"/>
      <c r="KL1476" s="80"/>
      <c r="KM1476" s="80"/>
      <c r="KN1476" s="80"/>
      <c r="KO1476" s="80"/>
      <c r="KP1476" s="80"/>
      <c r="KQ1476" s="80"/>
      <c r="KR1476" s="80"/>
      <c r="KS1476" s="80"/>
      <c r="KT1476" s="80"/>
      <c r="KU1476" s="80"/>
      <c r="KV1476" s="80"/>
      <c r="KW1476" s="80"/>
      <c r="KX1476" s="80"/>
      <c r="KY1476" s="80"/>
      <c r="KZ1476" s="80"/>
      <c r="LA1476" s="80"/>
      <c r="LB1476" s="80"/>
      <c r="LC1476" s="80"/>
      <c r="LD1476" s="80"/>
      <c r="LE1476" s="80"/>
      <c r="LF1476" s="80"/>
      <c r="LG1476" s="80"/>
      <c r="LH1476" s="80"/>
      <c r="LI1476" s="80"/>
      <c r="LJ1476" s="80"/>
      <c r="LK1476" s="80"/>
      <c r="LL1476" s="80"/>
      <c r="LM1476" s="80"/>
      <c r="LN1476" s="80"/>
      <c r="LO1476" s="80"/>
      <c r="LP1476" s="80"/>
      <c r="LQ1476" s="80"/>
      <c r="LR1476" s="80"/>
      <c r="LS1476" s="80"/>
      <c r="LT1476" s="80"/>
      <c r="LU1476" s="80"/>
      <c r="LV1476" s="80"/>
      <c r="LW1476" s="80"/>
      <c r="LX1476" s="80"/>
      <c r="LY1476" s="80"/>
      <c r="LZ1476" s="80"/>
      <c r="MA1476" s="80"/>
      <c r="MB1476" s="80"/>
      <c r="MC1476" s="80"/>
      <c r="MD1476" s="80"/>
      <c r="ME1476" s="80"/>
      <c r="MF1476" s="80"/>
      <c r="MG1476" s="80"/>
      <c r="MH1476" s="80"/>
      <c r="MI1476" s="80"/>
      <c r="MJ1476" s="80"/>
      <c r="MK1476" s="80"/>
      <c r="ML1476" s="80"/>
      <c r="MM1476" s="80"/>
      <c r="MN1476" s="80"/>
      <c r="MO1476" s="80"/>
      <c r="MP1476" s="80"/>
      <c r="MQ1476" s="80"/>
      <c r="MR1476" s="80"/>
      <c r="MS1476" s="80"/>
      <c r="MT1476" s="80"/>
      <c r="MU1476" s="80"/>
      <c r="MV1476" s="80"/>
      <c r="MW1476" s="80"/>
      <c r="MX1476" s="80"/>
      <c r="MY1476" s="80"/>
      <c r="MZ1476" s="80"/>
      <c r="NA1476" s="80"/>
      <c r="NB1476" s="80"/>
      <c r="NC1476" s="80"/>
      <c r="ND1476" s="80"/>
      <c r="NE1476" s="80"/>
      <c r="NF1476" s="80"/>
      <c r="NG1476" s="81"/>
      <c r="NH1476" s="81"/>
      <c r="NI1476" s="81"/>
      <c r="NJ1476" s="80"/>
      <c r="NK1476" s="79"/>
      <c r="NL1476" s="79"/>
      <c r="NM1476" s="79"/>
      <c r="NN1476" s="79"/>
      <c r="NO1476" s="79"/>
      <c r="NP1476" s="79"/>
      <c r="NQ1476" s="79"/>
      <c r="NR1476" s="79"/>
      <c r="NS1476" s="79"/>
      <c r="NT1476" s="79"/>
      <c r="NU1476" s="79"/>
      <c r="NV1476" s="80"/>
    </row>
    <row r="1477" spans="1:386" s="48" customFormat="1" x14ac:dyDescent="0.2">
      <c r="A1477" s="78"/>
      <c r="B1477" s="79"/>
      <c r="C1477" s="79"/>
      <c r="D1477" s="242"/>
      <c r="E1477" s="228"/>
      <c r="F1477" s="80"/>
      <c r="G1477" s="80"/>
      <c r="H1477" s="80"/>
      <c r="I1477" s="80"/>
      <c r="J1477" s="80"/>
      <c r="K1477" s="80"/>
      <c r="L1477" s="80"/>
      <c r="M1477" s="80"/>
      <c r="N1477" s="80"/>
      <c r="O1477" s="80"/>
      <c r="P1477" s="80"/>
      <c r="Q1477" s="80"/>
      <c r="R1477" s="80"/>
      <c r="S1477" s="80"/>
      <c r="T1477" s="80"/>
      <c r="U1477" s="80"/>
      <c r="V1477" s="80"/>
      <c r="W1477" s="80"/>
      <c r="X1477" s="80"/>
      <c r="Y1477" s="80"/>
      <c r="Z1477" s="80"/>
      <c r="AA1477" s="80"/>
      <c r="AB1477" s="80"/>
      <c r="AC1477" s="80"/>
      <c r="AD1477" s="80"/>
      <c r="AE1477" s="80"/>
      <c r="AF1477" s="80"/>
      <c r="AG1477" s="80"/>
      <c r="AH1477" s="80"/>
      <c r="AI1477" s="80"/>
      <c r="AJ1477" s="80"/>
      <c r="AK1477" s="80"/>
      <c r="AL1477" s="80"/>
      <c r="AM1477" s="80"/>
      <c r="AN1477" s="80"/>
      <c r="AO1477" s="80"/>
      <c r="AP1477" s="80"/>
      <c r="AQ1477" s="80"/>
      <c r="AR1477" s="80"/>
      <c r="AS1477" s="80"/>
      <c r="AT1477" s="80"/>
      <c r="AU1477" s="80"/>
      <c r="AV1477" s="80"/>
      <c r="AW1477" s="80"/>
      <c r="AX1477" s="80"/>
      <c r="AY1477" s="80"/>
      <c r="AZ1477" s="80"/>
      <c r="BA1477" s="80"/>
      <c r="BB1477" s="80"/>
      <c r="BC1477" s="80"/>
      <c r="BD1477" s="80"/>
      <c r="BE1477" s="80"/>
      <c r="BF1477" s="80"/>
      <c r="BG1477" s="80"/>
      <c r="BH1477" s="80"/>
      <c r="BI1477" s="80"/>
      <c r="BJ1477" s="80"/>
      <c r="BK1477" s="80"/>
      <c r="BL1477" s="80"/>
      <c r="BM1477" s="80"/>
      <c r="BN1477" s="80"/>
      <c r="BO1477" s="80"/>
      <c r="BP1477" s="80"/>
      <c r="BQ1477" s="80"/>
      <c r="BR1477" s="80"/>
      <c r="BS1477" s="80"/>
      <c r="BT1477" s="80"/>
      <c r="BU1477" s="80"/>
      <c r="BV1477" s="80"/>
      <c r="BW1477" s="80"/>
      <c r="BX1477" s="80"/>
      <c r="BY1477" s="80"/>
      <c r="BZ1477" s="80"/>
      <c r="CA1477" s="80"/>
      <c r="CB1477" s="80"/>
      <c r="CC1477" s="80"/>
      <c r="CD1477" s="80"/>
      <c r="CE1477" s="80"/>
      <c r="CF1477" s="80"/>
      <c r="CG1477" s="80"/>
      <c r="CH1477" s="80"/>
      <c r="CI1477" s="80"/>
      <c r="CJ1477" s="80"/>
      <c r="CK1477" s="80"/>
      <c r="CL1477" s="80"/>
      <c r="CM1477" s="80"/>
      <c r="CN1477" s="80"/>
      <c r="CO1477" s="80"/>
      <c r="CP1477" s="80"/>
      <c r="CQ1477" s="80"/>
      <c r="CR1477" s="80"/>
      <c r="CS1477" s="80"/>
      <c r="CT1477" s="80"/>
      <c r="CU1477" s="80"/>
      <c r="CV1477" s="80"/>
      <c r="CW1477" s="80"/>
      <c r="CX1477" s="80"/>
      <c r="CY1477" s="80"/>
      <c r="CZ1477" s="80"/>
      <c r="DA1477" s="80"/>
      <c r="DB1477" s="80"/>
      <c r="DC1477" s="80"/>
      <c r="DD1477" s="80"/>
      <c r="DE1477" s="80"/>
      <c r="DF1477" s="80"/>
      <c r="DG1477" s="80"/>
      <c r="DH1477" s="80"/>
      <c r="DI1477" s="80"/>
      <c r="DJ1477" s="80"/>
      <c r="DK1477" s="80"/>
      <c r="DL1477" s="80"/>
      <c r="DM1477" s="80"/>
      <c r="DN1477" s="80"/>
      <c r="DO1477" s="80"/>
      <c r="DP1477" s="80"/>
      <c r="DQ1477" s="80"/>
      <c r="DR1477" s="80"/>
      <c r="DS1477" s="80"/>
      <c r="DT1477" s="80"/>
      <c r="DU1477" s="80"/>
      <c r="DV1477" s="80"/>
      <c r="DW1477" s="80"/>
      <c r="DX1477" s="80"/>
      <c r="DY1477" s="80"/>
      <c r="DZ1477" s="80"/>
      <c r="EA1477" s="80"/>
      <c r="EB1477" s="80"/>
      <c r="EC1477" s="80"/>
      <c r="ED1477" s="80"/>
      <c r="EE1477" s="80"/>
      <c r="EF1477" s="80"/>
      <c r="EG1477" s="80"/>
      <c r="EH1477" s="80"/>
      <c r="EI1477" s="80"/>
      <c r="EJ1477" s="80"/>
      <c r="EK1477" s="80"/>
      <c r="EL1477" s="80"/>
      <c r="EM1477" s="80"/>
      <c r="EN1477" s="80"/>
      <c r="EO1477" s="80"/>
      <c r="EP1477" s="80"/>
      <c r="EQ1477" s="80"/>
      <c r="ER1477" s="80"/>
      <c r="ES1477" s="80"/>
      <c r="ET1477" s="80"/>
      <c r="EU1477" s="80"/>
      <c r="EV1477" s="80"/>
      <c r="EW1477" s="80"/>
      <c r="EX1477" s="80"/>
      <c r="EY1477" s="80"/>
      <c r="EZ1477" s="80"/>
      <c r="FA1477" s="80"/>
      <c r="FB1477" s="80"/>
      <c r="FC1477" s="80"/>
      <c r="FD1477" s="80"/>
      <c r="FE1477" s="80"/>
      <c r="FF1477" s="80"/>
      <c r="FG1477" s="80"/>
      <c r="FH1477" s="80"/>
      <c r="FI1477" s="80"/>
      <c r="FJ1477" s="80"/>
      <c r="FK1477" s="80"/>
      <c r="FL1477" s="80"/>
      <c r="FM1477" s="80"/>
      <c r="FN1477" s="80"/>
      <c r="FO1477" s="80"/>
      <c r="FP1477" s="80"/>
      <c r="FQ1477" s="80"/>
      <c r="FR1477" s="80"/>
      <c r="FS1477" s="80"/>
      <c r="FT1477" s="80"/>
      <c r="FU1477" s="80"/>
      <c r="FV1477" s="80"/>
      <c r="FW1477" s="80"/>
      <c r="FX1477" s="80"/>
      <c r="FY1477" s="80"/>
      <c r="FZ1477" s="80"/>
      <c r="GA1477" s="80"/>
      <c r="GB1477" s="80"/>
      <c r="GC1477" s="80"/>
      <c r="GD1477" s="80"/>
      <c r="GE1477" s="80"/>
      <c r="GF1477" s="80"/>
      <c r="GG1477" s="80"/>
      <c r="GH1477" s="80"/>
      <c r="GI1477" s="80"/>
      <c r="GJ1477" s="80"/>
      <c r="GK1477" s="80"/>
      <c r="GL1477" s="80"/>
      <c r="GM1477" s="80"/>
      <c r="GN1477" s="80"/>
      <c r="GO1477" s="80"/>
      <c r="GP1477" s="80"/>
      <c r="GQ1477" s="80"/>
      <c r="GR1477" s="80"/>
      <c r="GS1477" s="80"/>
      <c r="GT1477" s="80"/>
      <c r="GU1477" s="80"/>
      <c r="GV1477" s="80"/>
      <c r="GW1477" s="80"/>
      <c r="GX1477" s="80"/>
      <c r="GY1477" s="80"/>
      <c r="GZ1477" s="80"/>
      <c r="HA1477" s="80"/>
      <c r="HB1477" s="80"/>
      <c r="HC1477" s="80"/>
      <c r="HD1477" s="80"/>
      <c r="HE1477" s="80"/>
      <c r="HF1477" s="80"/>
      <c r="HG1477" s="80"/>
      <c r="HH1477" s="80"/>
      <c r="HI1477" s="80"/>
      <c r="HJ1477" s="80"/>
      <c r="HK1477" s="80"/>
      <c r="HL1477" s="80"/>
      <c r="HM1477" s="80"/>
      <c r="HN1477" s="80"/>
      <c r="HO1477" s="80"/>
      <c r="HP1477" s="80"/>
      <c r="HQ1477" s="80"/>
      <c r="HR1477" s="80"/>
      <c r="HS1477" s="80"/>
      <c r="HT1477" s="80"/>
      <c r="HU1477" s="80"/>
      <c r="HV1477" s="80"/>
      <c r="HW1477" s="80"/>
      <c r="HX1477" s="80"/>
      <c r="HY1477" s="80"/>
      <c r="HZ1477" s="80"/>
      <c r="IA1477" s="80"/>
      <c r="IB1477" s="80"/>
      <c r="IC1477" s="80"/>
      <c r="ID1477" s="80"/>
      <c r="IE1477" s="80"/>
      <c r="IF1477" s="80"/>
      <c r="IG1477" s="80"/>
      <c r="IH1477" s="80"/>
      <c r="II1477" s="80"/>
      <c r="IJ1477" s="80"/>
      <c r="IK1477" s="80"/>
      <c r="IL1477" s="80"/>
      <c r="IM1477" s="80"/>
      <c r="IN1477" s="80"/>
      <c r="IO1477" s="80"/>
      <c r="IP1477" s="80"/>
      <c r="IQ1477" s="80"/>
      <c r="IR1477" s="80"/>
      <c r="IS1477" s="80"/>
      <c r="IT1477" s="80"/>
      <c r="IU1477" s="80"/>
      <c r="IV1477" s="80"/>
      <c r="IW1477" s="80"/>
      <c r="IX1477" s="80"/>
      <c r="IY1477" s="80"/>
      <c r="IZ1477" s="80"/>
      <c r="JA1477" s="80"/>
      <c r="JB1477" s="80"/>
      <c r="JC1477" s="80"/>
      <c r="JD1477" s="80"/>
      <c r="JE1477" s="80"/>
      <c r="JF1477" s="80"/>
      <c r="JG1477" s="80"/>
      <c r="JH1477" s="80"/>
      <c r="JI1477" s="80"/>
      <c r="JJ1477" s="80"/>
      <c r="JK1477" s="80"/>
      <c r="JL1477" s="80"/>
      <c r="JM1477" s="80"/>
      <c r="JN1477" s="80"/>
      <c r="JO1477" s="80"/>
      <c r="JP1477" s="80"/>
      <c r="JQ1477" s="80"/>
      <c r="JR1477" s="80"/>
      <c r="JS1477" s="80"/>
      <c r="JT1477" s="80"/>
      <c r="JU1477" s="80"/>
      <c r="JV1477" s="80"/>
      <c r="JW1477" s="80"/>
      <c r="JX1477" s="80"/>
      <c r="JY1477" s="80"/>
      <c r="JZ1477" s="80"/>
      <c r="KA1477" s="80"/>
      <c r="KB1477" s="80"/>
      <c r="KC1477" s="80"/>
      <c r="KD1477" s="80"/>
      <c r="KE1477" s="80"/>
      <c r="KF1477" s="80"/>
      <c r="KG1477" s="80"/>
      <c r="KH1477" s="80"/>
      <c r="KI1477" s="80"/>
      <c r="KJ1477" s="80"/>
      <c r="KK1477" s="80"/>
      <c r="KL1477" s="80"/>
      <c r="KM1477" s="80"/>
      <c r="KN1477" s="80"/>
      <c r="KO1477" s="80"/>
      <c r="KP1477" s="80"/>
      <c r="KQ1477" s="80"/>
      <c r="KR1477" s="80"/>
      <c r="KS1477" s="80"/>
      <c r="KT1477" s="80"/>
      <c r="KU1477" s="80"/>
      <c r="KV1477" s="80"/>
      <c r="KW1477" s="80"/>
      <c r="KX1477" s="80"/>
      <c r="KY1477" s="80"/>
      <c r="KZ1477" s="80"/>
      <c r="LA1477" s="80"/>
      <c r="LB1477" s="80"/>
      <c r="LC1477" s="80"/>
      <c r="LD1477" s="80"/>
      <c r="LE1477" s="80"/>
      <c r="LF1477" s="80"/>
      <c r="LG1477" s="80"/>
      <c r="LH1477" s="80"/>
      <c r="LI1477" s="80"/>
      <c r="LJ1477" s="80"/>
      <c r="LK1477" s="80"/>
      <c r="LL1477" s="80"/>
      <c r="LM1477" s="80"/>
      <c r="LN1477" s="80"/>
      <c r="LO1477" s="80"/>
      <c r="LP1477" s="80"/>
      <c r="LQ1477" s="80"/>
      <c r="LR1477" s="80"/>
      <c r="LS1477" s="80"/>
      <c r="LT1477" s="80"/>
      <c r="LU1477" s="80"/>
      <c r="LV1477" s="80"/>
      <c r="LW1477" s="80"/>
      <c r="LX1477" s="80"/>
      <c r="LY1477" s="80"/>
      <c r="LZ1477" s="80"/>
      <c r="MA1477" s="80"/>
      <c r="MB1477" s="80"/>
      <c r="MC1477" s="80"/>
      <c r="MD1477" s="80"/>
      <c r="ME1477" s="80"/>
      <c r="MF1477" s="80"/>
      <c r="MG1477" s="80"/>
      <c r="MH1477" s="80"/>
      <c r="MI1477" s="80"/>
      <c r="MJ1477" s="80"/>
      <c r="MK1477" s="80"/>
      <c r="ML1477" s="80"/>
      <c r="MM1477" s="80"/>
      <c r="MN1477" s="80"/>
      <c r="MO1477" s="80"/>
      <c r="MP1477" s="80"/>
      <c r="MQ1477" s="80"/>
      <c r="MR1477" s="80"/>
      <c r="MS1477" s="80"/>
      <c r="MT1477" s="80"/>
      <c r="MU1477" s="80"/>
      <c r="MV1477" s="80"/>
      <c r="MW1477" s="80"/>
      <c r="MX1477" s="80"/>
      <c r="MY1477" s="80"/>
      <c r="MZ1477" s="80"/>
      <c r="NA1477" s="80"/>
      <c r="NB1477" s="80"/>
      <c r="NC1477" s="80"/>
      <c r="ND1477" s="80"/>
      <c r="NE1477" s="80"/>
      <c r="NF1477" s="80"/>
      <c r="NG1477" s="81"/>
      <c r="NH1477" s="81"/>
      <c r="NI1477" s="81"/>
      <c r="NJ1477" s="80"/>
      <c r="NK1477" s="79"/>
      <c r="NL1477" s="79"/>
      <c r="NM1477" s="79"/>
      <c r="NN1477" s="79"/>
      <c r="NO1477" s="79"/>
      <c r="NP1477" s="79"/>
      <c r="NQ1477" s="79"/>
      <c r="NR1477" s="79"/>
      <c r="NS1477" s="79"/>
      <c r="NT1477" s="79"/>
      <c r="NU1477" s="79"/>
      <c r="NV1477" s="80"/>
    </row>
    <row r="1478" spans="1:386" s="48" customFormat="1" x14ac:dyDescent="0.2">
      <c r="A1478" s="78"/>
      <c r="B1478" s="79"/>
      <c r="C1478" s="79"/>
      <c r="D1478" s="242"/>
      <c r="E1478" s="228"/>
      <c r="F1478" s="80"/>
      <c r="G1478" s="80"/>
      <c r="H1478" s="80"/>
      <c r="I1478" s="80"/>
      <c r="J1478" s="80"/>
      <c r="K1478" s="80"/>
      <c r="L1478" s="80"/>
      <c r="M1478" s="80"/>
      <c r="N1478" s="80"/>
      <c r="O1478" s="80"/>
      <c r="P1478" s="80"/>
      <c r="Q1478" s="80"/>
      <c r="R1478" s="80"/>
      <c r="S1478" s="80"/>
      <c r="T1478" s="80"/>
      <c r="U1478" s="80"/>
      <c r="V1478" s="80"/>
      <c r="W1478" s="80"/>
      <c r="X1478" s="80"/>
      <c r="Y1478" s="80"/>
      <c r="Z1478" s="80"/>
      <c r="AA1478" s="80"/>
      <c r="AB1478" s="80"/>
      <c r="AC1478" s="80"/>
      <c r="AD1478" s="80"/>
      <c r="AE1478" s="80"/>
      <c r="AF1478" s="80"/>
      <c r="AG1478" s="80"/>
      <c r="AH1478" s="80"/>
      <c r="AI1478" s="80"/>
      <c r="AJ1478" s="80"/>
      <c r="AK1478" s="80"/>
      <c r="AL1478" s="80"/>
      <c r="AM1478" s="80"/>
      <c r="AN1478" s="80"/>
      <c r="AO1478" s="80"/>
      <c r="AP1478" s="80"/>
      <c r="AQ1478" s="80"/>
      <c r="AR1478" s="80"/>
      <c r="AS1478" s="80"/>
      <c r="AT1478" s="80"/>
      <c r="AU1478" s="80"/>
      <c r="AV1478" s="80"/>
      <c r="AW1478" s="80"/>
      <c r="AX1478" s="80"/>
      <c r="AY1478" s="80"/>
      <c r="AZ1478" s="80"/>
      <c r="BA1478" s="80"/>
      <c r="BB1478" s="80"/>
      <c r="BC1478" s="80"/>
      <c r="BD1478" s="80"/>
      <c r="BE1478" s="80"/>
      <c r="BF1478" s="80"/>
      <c r="BG1478" s="80"/>
      <c r="BH1478" s="80"/>
      <c r="BI1478" s="80"/>
      <c r="BJ1478" s="80"/>
      <c r="BK1478" s="80"/>
      <c r="BL1478" s="80"/>
      <c r="BM1478" s="80"/>
      <c r="BN1478" s="80"/>
      <c r="BO1478" s="80"/>
      <c r="BP1478" s="80"/>
      <c r="BQ1478" s="80"/>
      <c r="BR1478" s="80"/>
      <c r="BS1478" s="80"/>
      <c r="BT1478" s="80"/>
      <c r="BU1478" s="80"/>
      <c r="BV1478" s="80"/>
      <c r="BW1478" s="80"/>
      <c r="BX1478" s="80"/>
      <c r="BY1478" s="80"/>
      <c r="BZ1478" s="80"/>
      <c r="CA1478" s="80"/>
      <c r="CB1478" s="80"/>
      <c r="CC1478" s="80"/>
      <c r="CD1478" s="80"/>
      <c r="CE1478" s="80"/>
      <c r="CF1478" s="80"/>
      <c r="CG1478" s="80"/>
      <c r="CH1478" s="80"/>
      <c r="CI1478" s="80"/>
      <c r="CJ1478" s="80"/>
      <c r="CK1478" s="80"/>
      <c r="CL1478" s="80"/>
      <c r="CM1478" s="80"/>
      <c r="CN1478" s="80"/>
      <c r="CO1478" s="80"/>
      <c r="CP1478" s="80"/>
      <c r="CQ1478" s="80"/>
      <c r="CR1478" s="80"/>
      <c r="CS1478" s="80"/>
      <c r="CT1478" s="80"/>
      <c r="CU1478" s="80"/>
      <c r="CV1478" s="80"/>
      <c r="CW1478" s="80"/>
      <c r="CX1478" s="80"/>
      <c r="CY1478" s="80"/>
      <c r="CZ1478" s="80"/>
      <c r="DA1478" s="80"/>
      <c r="DB1478" s="80"/>
      <c r="DC1478" s="80"/>
      <c r="DD1478" s="80"/>
      <c r="DE1478" s="80"/>
      <c r="DF1478" s="80"/>
      <c r="DG1478" s="80"/>
      <c r="DH1478" s="80"/>
      <c r="DI1478" s="80"/>
      <c r="DJ1478" s="80"/>
      <c r="DK1478" s="80"/>
      <c r="DL1478" s="80"/>
      <c r="DM1478" s="80"/>
      <c r="DN1478" s="80"/>
      <c r="DO1478" s="80"/>
      <c r="DP1478" s="80"/>
      <c r="DQ1478" s="80"/>
      <c r="DR1478" s="80"/>
      <c r="DS1478" s="80"/>
      <c r="DT1478" s="80"/>
      <c r="DU1478" s="80"/>
      <c r="DV1478" s="80"/>
      <c r="DW1478" s="80"/>
      <c r="DX1478" s="80"/>
      <c r="DY1478" s="80"/>
      <c r="DZ1478" s="80"/>
      <c r="EA1478" s="80"/>
      <c r="EB1478" s="80"/>
      <c r="EC1478" s="80"/>
      <c r="ED1478" s="80"/>
      <c r="EE1478" s="80"/>
      <c r="EF1478" s="80"/>
      <c r="EG1478" s="80"/>
      <c r="EH1478" s="80"/>
      <c r="EI1478" s="80"/>
      <c r="EJ1478" s="80"/>
      <c r="EK1478" s="80"/>
      <c r="EL1478" s="80"/>
      <c r="EM1478" s="80"/>
      <c r="EN1478" s="80"/>
      <c r="EO1478" s="80"/>
      <c r="EP1478" s="80"/>
      <c r="EQ1478" s="80"/>
      <c r="ER1478" s="80"/>
      <c r="ES1478" s="80"/>
      <c r="ET1478" s="80"/>
      <c r="EU1478" s="80"/>
      <c r="EV1478" s="80"/>
      <c r="EW1478" s="80"/>
      <c r="EX1478" s="80"/>
      <c r="EY1478" s="80"/>
      <c r="EZ1478" s="80"/>
      <c r="FA1478" s="80"/>
      <c r="FB1478" s="80"/>
      <c r="FC1478" s="80"/>
      <c r="FD1478" s="80"/>
      <c r="FE1478" s="80"/>
      <c r="FF1478" s="80"/>
      <c r="FG1478" s="80"/>
      <c r="FH1478" s="80"/>
      <c r="FI1478" s="80"/>
      <c r="FJ1478" s="80"/>
      <c r="FK1478" s="80"/>
      <c r="FL1478" s="80"/>
      <c r="FM1478" s="80"/>
      <c r="FN1478" s="80"/>
      <c r="FO1478" s="80"/>
      <c r="FP1478" s="80"/>
      <c r="FQ1478" s="80"/>
      <c r="FR1478" s="80"/>
      <c r="FS1478" s="80"/>
      <c r="FT1478" s="80"/>
      <c r="FU1478" s="80"/>
      <c r="FV1478" s="80"/>
      <c r="FW1478" s="80"/>
      <c r="FX1478" s="80"/>
      <c r="FY1478" s="80"/>
      <c r="FZ1478" s="80"/>
      <c r="GA1478" s="80"/>
      <c r="GB1478" s="80"/>
      <c r="GC1478" s="80"/>
      <c r="GD1478" s="80"/>
      <c r="GE1478" s="80"/>
      <c r="GF1478" s="80"/>
      <c r="GG1478" s="80"/>
      <c r="GH1478" s="80"/>
      <c r="GI1478" s="80"/>
      <c r="GJ1478" s="80"/>
      <c r="GK1478" s="80"/>
      <c r="GL1478" s="80"/>
      <c r="GM1478" s="80"/>
      <c r="GN1478" s="80"/>
      <c r="GO1478" s="80"/>
      <c r="GP1478" s="80"/>
      <c r="GQ1478" s="80"/>
      <c r="GR1478" s="80"/>
      <c r="GS1478" s="80"/>
      <c r="GT1478" s="80"/>
      <c r="GU1478" s="80"/>
      <c r="GV1478" s="80"/>
      <c r="GW1478" s="80"/>
      <c r="GX1478" s="80"/>
      <c r="GY1478" s="80"/>
      <c r="GZ1478" s="80"/>
      <c r="HA1478" s="80"/>
      <c r="HB1478" s="80"/>
      <c r="HC1478" s="80"/>
      <c r="HD1478" s="80"/>
      <c r="HE1478" s="80"/>
      <c r="HF1478" s="80"/>
      <c r="HG1478" s="80"/>
      <c r="HH1478" s="80"/>
      <c r="HI1478" s="80"/>
      <c r="HJ1478" s="80"/>
      <c r="HK1478" s="80"/>
      <c r="HL1478" s="80"/>
      <c r="HM1478" s="80"/>
      <c r="HN1478" s="80"/>
      <c r="HO1478" s="80"/>
      <c r="HP1478" s="80"/>
      <c r="HQ1478" s="80"/>
      <c r="HR1478" s="80"/>
      <c r="HS1478" s="80"/>
      <c r="HT1478" s="80"/>
      <c r="HU1478" s="80"/>
      <c r="HV1478" s="80"/>
      <c r="HW1478" s="80"/>
      <c r="HX1478" s="80"/>
      <c r="HY1478" s="80"/>
      <c r="HZ1478" s="80"/>
      <c r="IA1478" s="80"/>
      <c r="IB1478" s="80"/>
      <c r="IC1478" s="80"/>
      <c r="ID1478" s="80"/>
      <c r="IE1478" s="80"/>
      <c r="IF1478" s="80"/>
      <c r="IG1478" s="80"/>
      <c r="IH1478" s="80"/>
      <c r="II1478" s="80"/>
      <c r="IJ1478" s="80"/>
      <c r="IK1478" s="80"/>
      <c r="IL1478" s="80"/>
      <c r="IM1478" s="80"/>
      <c r="IN1478" s="80"/>
      <c r="IO1478" s="80"/>
      <c r="IP1478" s="80"/>
      <c r="IQ1478" s="80"/>
      <c r="IR1478" s="80"/>
      <c r="IS1478" s="80"/>
      <c r="IT1478" s="80"/>
      <c r="IU1478" s="80"/>
      <c r="IV1478" s="80"/>
      <c r="IW1478" s="80"/>
      <c r="IX1478" s="80"/>
      <c r="IY1478" s="80"/>
      <c r="IZ1478" s="80"/>
      <c r="JA1478" s="80"/>
      <c r="JB1478" s="80"/>
      <c r="JC1478" s="80"/>
      <c r="JD1478" s="80"/>
      <c r="JE1478" s="80"/>
      <c r="JF1478" s="80"/>
      <c r="JG1478" s="80"/>
      <c r="JH1478" s="80"/>
      <c r="JI1478" s="80"/>
      <c r="JJ1478" s="80"/>
      <c r="JK1478" s="80"/>
      <c r="JL1478" s="80"/>
      <c r="JM1478" s="80"/>
      <c r="JN1478" s="80"/>
      <c r="JO1478" s="80"/>
      <c r="JP1478" s="80"/>
      <c r="JQ1478" s="80"/>
      <c r="JR1478" s="80"/>
      <c r="JS1478" s="80"/>
      <c r="JT1478" s="80"/>
      <c r="JU1478" s="80"/>
      <c r="JV1478" s="80"/>
      <c r="JW1478" s="80"/>
      <c r="JX1478" s="80"/>
      <c r="JY1478" s="80"/>
      <c r="JZ1478" s="80"/>
      <c r="KA1478" s="80"/>
      <c r="KB1478" s="80"/>
      <c r="KC1478" s="80"/>
      <c r="KD1478" s="80"/>
      <c r="KE1478" s="80"/>
      <c r="KF1478" s="80"/>
      <c r="KG1478" s="80"/>
      <c r="KH1478" s="80"/>
      <c r="KI1478" s="80"/>
      <c r="KJ1478" s="80"/>
      <c r="KK1478" s="80"/>
      <c r="KL1478" s="80"/>
      <c r="KM1478" s="80"/>
      <c r="KN1478" s="80"/>
      <c r="KO1478" s="80"/>
      <c r="KP1478" s="80"/>
      <c r="KQ1478" s="80"/>
      <c r="KR1478" s="80"/>
      <c r="KS1478" s="80"/>
      <c r="KT1478" s="80"/>
      <c r="KU1478" s="80"/>
      <c r="KV1478" s="80"/>
      <c r="KW1478" s="80"/>
      <c r="KX1478" s="80"/>
      <c r="KY1478" s="80"/>
      <c r="KZ1478" s="80"/>
      <c r="LA1478" s="80"/>
      <c r="LB1478" s="80"/>
      <c r="LC1478" s="80"/>
      <c r="LD1478" s="80"/>
      <c r="LE1478" s="80"/>
      <c r="LF1478" s="80"/>
      <c r="LG1478" s="80"/>
      <c r="LH1478" s="80"/>
      <c r="LI1478" s="80"/>
      <c r="LJ1478" s="80"/>
      <c r="LK1478" s="80"/>
      <c r="LL1478" s="80"/>
      <c r="LM1478" s="80"/>
      <c r="LN1478" s="80"/>
      <c r="LO1478" s="80"/>
      <c r="LP1478" s="80"/>
      <c r="LQ1478" s="80"/>
      <c r="LR1478" s="80"/>
      <c r="LS1478" s="80"/>
      <c r="LT1478" s="80"/>
      <c r="LU1478" s="80"/>
      <c r="LV1478" s="80"/>
      <c r="LW1478" s="80"/>
      <c r="LX1478" s="80"/>
      <c r="LY1478" s="80"/>
      <c r="LZ1478" s="80"/>
      <c r="MA1478" s="80"/>
      <c r="MB1478" s="80"/>
      <c r="MC1478" s="80"/>
      <c r="MD1478" s="80"/>
      <c r="ME1478" s="80"/>
      <c r="MF1478" s="80"/>
      <c r="MG1478" s="80"/>
      <c r="MH1478" s="80"/>
      <c r="MI1478" s="80"/>
      <c r="MJ1478" s="80"/>
      <c r="MK1478" s="80"/>
      <c r="ML1478" s="80"/>
      <c r="MM1478" s="80"/>
      <c r="MN1478" s="80"/>
      <c r="MO1478" s="80"/>
      <c r="MP1478" s="80"/>
      <c r="MQ1478" s="80"/>
      <c r="MR1478" s="80"/>
      <c r="MS1478" s="80"/>
      <c r="MT1478" s="80"/>
      <c r="MU1478" s="80"/>
      <c r="MV1478" s="80"/>
      <c r="MW1478" s="80"/>
      <c r="MX1478" s="80"/>
      <c r="MY1478" s="80"/>
      <c r="MZ1478" s="80"/>
      <c r="NA1478" s="80"/>
      <c r="NB1478" s="80"/>
      <c r="NC1478" s="80"/>
      <c r="ND1478" s="80"/>
      <c r="NE1478" s="80"/>
      <c r="NF1478" s="80"/>
      <c r="NG1478" s="81"/>
      <c r="NH1478" s="81"/>
      <c r="NI1478" s="81"/>
      <c r="NJ1478" s="80"/>
      <c r="NK1478" s="79"/>
      <c r="NL1478" s="79"/>
      <c r="NM1478" s="79"/>
      <c r="NN1478" s="79"/>
      <c r="NO1478" s="79"/>
      <c r="NP1478" s="79"/>
      <c r="NQ1478" s="79"/>
      <c r="NR1478" s="79"/>
      <c r="NS1478" s="79"/>
      <c r="NT1478" s="79"/>
      <c r="NU1478" s="79"/>
      <c r="NV1478" s="80"/>
    </row>
    <row r="1479" spans="1:386" s="48" customFormat="1" x14ac:dyDescent="0.2">
      <c r="A1479" s="78"/>
      <c r="B1479" s="79"/>
      <c r="C1479" s="79"/>
      <c r="D1479" s="242"/>
      <c r="E1479" s="228"/>
      <c r="F1479" s="80"/>
      <c r="G1479" s="80"/>
      <c r="H1479" s="80"/>
      <c r="I1479" s="80"/>
      <c r="J1479" s="80"/>
      <c r="K1479" s="80"/>
      <c r="L1479" s="80"/>
      <c r="M1479" s="80"/>
      <c r="N1479" s="80"/>
      <c r="O1479" s="80"/>
      <c r="P1479" s="80"/>
      <c r="Q1479" s="80"/>
      <c r="R1479" s="80"/>
      <c r="S1479" s="80"/>
      <c r="T1479" s="80"/>
      <c r="U1479" s="80"/>
      <c r="V1479" s="80"/>
      <c r="W1479" s="80"/>
      <c r="X1479" s="80"/>
      <c r="Y1479" s="80"/>
      <c r="Z1479" s="80"/>
      <c r="AA1479" s="80"/>
      <c r="AB1479" s="80"/>
      <c r="AC1479" s="80"/>
      <c r="AD1479" s="80"/>
      <c r="AE1479" s="80"/>
      <c r="AF1479" s="80"/>
      <c r="AG1479" s="80"/>
      <c r="AH1479" s="80"/>
      <c r="AI1479" s="80"/>
      <c r="AJ1479" s="80"/>
      <c r="AK1479" s="80"/>
      <c r="AL1479" s="80"/>
      <c r="AM1479" s="80"/>
      <c r="AN1479" s="80"/>
      <c r="AO1479" s="80"/>
      <c r="AP1479" s="80"/>
      <c r="AQ1479" s="80"/>
      <c r="AR1479" s="80"/>
      <c r="AS1479" s="80"/>
      <c r="AT1479" s="80"/>
      <c r="AU1479" s="80"/>
      <c r="AV1479" s="80"/>
      <c r="AW1479" s="80"/>
      <c r="AX1479" s="80"/>
      <c r="AY1479" s="80"/>
      <c r="AZ1479" s="80"/>
      <c r="BA1479" s="80"/>
      <c r="BB1479" s="80"/>
      <c r="BC1479" s="80"/>
      <c r="BD1479" s="80"/>
      <c r="BE1479" s="80"/>
      <c r="BF1479" s="80"/>
      <c r="BG1479" s="80"/>
      <c r="BH1479" s="80"/>
      <c r="BI1479" s="80"/>
      <c r="BJ1479" s="80"/>
      <c r="BK1479" s="80"/>
      <c r="BL1479" s="80"/>
      <c r="BM1479" s="80"/>
      <c r="BN1479" s="80"/>
      <c r="BO1479" s="80"/>
      <c r="BP1479" s="80"/>
      <c r="BQ1479" s="80"/>
      <c r="BR1479" s="80"/>
      <c r="BS1479" s="80"/>
      <c r="BT1479" s="80"/>
      <c r="BU1479" s="80"/>
      <c r="BV1479" s="80"/>
      <c r="BW1479" s="80"/>
      <c r="BX1479" s="80"/>
      <c r="BY1479" s="80"/>
      <c r="BZ1479" s="80"/>
      <c r="CA1479" s="80"/>
      <c r="CB1479" s="80"/>
      <c r="CC1479" s="80"/>
      <c r="CD1479" s="80"/>
      <c r="CE1479" s="80"/>
      <c r="CF1479" s="80"/>
      <c r="CG1479" s="80"/>
      <c r="CH1479" s="80"/>
      <c r="CI1479" s="80"/>
      <c r="CJ1479" s="80"/>
      <c r="CK1479" s="80"/>
      <c r="CL1479" s="80"/>
      <c r="CM1479" s="80"/>
      <c r="CN1479" s="80"/>
      <c r="CO1479" s="80"/>
      <c r="CP1479" s="80"/>
      <c r="CQ1479" s="80"/>
      <c r="CR1479" s="80"/>
      <c r="CS1479" s="80"/>
      <c r="CT1479" s="80"/>
      <c r="CU1479" s="80"/>
      <c r="CV1479" s="80"/>
      <c r="CW1479" s="80"/>
      <c r="CX1479" s="80"/>
      <c r="CY1479" s="80"/>
      <c r="CZ1479" s="80"/>
      <c r="DA1479" s="80"/>
      <c r="DB1479" s="80"/>
      <c r="DC1479" s="80"/>
      <c r="DD1479" s="80"/>
      <c r="DE1479" s="80"/>
      <c r="DF1479" s="80"/>
      <c r="DG1479" s="80"/>
      <c r="DH1479" s="80"/>
      <c r="DI1479" s="80"/>
      <c r="DJ1479" s="80"/>
      <c r="DK1479" s="80"/>
      <c r="DL1479" s="80"/>
      <c r="DM1479" s="80"/>
      <c r="DN1479" s="80"/>
      <c r="DO1479" s="80"/>
      <c r="DP1479" s="80"/>
      <c r="DQ1479" s="80"/>
      <c r="DR1479" s="80"/>
      <c r="DS1479" s="80"/>
      <c r="DT1479" s="80"/>
      <c r="DU1479" s="80"/>
      <c r="DV1479" s="80"/>
      <c r="DW1479" s="80"/>
      <c r="DX1479" s="80"/>
      <c r="DY1479" s="80"/>
      <c r="DZ1479" s="80"/>
      <c r="EA1479" s="80"/>
      <c r="EB1479" s="80"/>
      <c r="EC1479" s="80"/>
      <c r="ED1479" s="80"/>
      <c r="EE1479" s="80"/>
      <c r="EF1479" s="80"/>
      <c r="EG1479" s="80"/>
      <c r="EH1479" s="80"/>
      <c r="EI1479" s="80"/>
      <c r="EJ1479" s="80"/>
      <c r="EK1479" s="80"/>
      <c r="EL1479" s="80"/>
      <c r="EM1479" s="80"/>
      <c r="EN1479" s="80"/>
      <c r="EO1479" s="80"/>
      <c r="EP1479" s="80"/>
      <c r="EQ1479" s="80"/>
      <c r="ER1479" s="80"/>
      <c r="ES1479" s="80"/>
      <c r="ET1479" s="80"/>
      <c r="EU1479" s="80"/>
      <c r="EV1479" s="80"/>
      <c r="EW1479" s="80"/>
      <c r="EX1479" s="80"/>
      <c r="EY1479" s="80"/>
      <c r="EZ1479" s="80"/>
      <c r="FA1479" s="80"/>
      <c r="FB1479" s="80"/>
      <c r="FC1479" s="80"/>
      <c r="FD1479" s="80"/>
      <c r="FE1479" s="80"/>
      <c r="FF1479" s="80"/>
      <c r="FG1479" s="80"/>
      <c r="FH1479" s="80"/>
      <c r="FI1479" s="80"/>
      <c r="FJ1479" s="80"/>
      <c r="FK1479" s="80"/>
      <c r="FL1479" s="80"/>
      <c r="FM1479" s="80"/>
      <c r="FN1479" s="80"/>
      <c r="FO1479" s="80"/>
      <c r="FP1479" s="80"/>
      <c r="FQ1479" s="80"/>
      <c r="FR1479" s="80"/>
      <c r="FS1479" s="80"/>
      <c r="FT1479" s="80"/>
      <c r="FU1479" s="80"/>
      <c r="FV1479" s="80"/>
      <c r="FW1479" s="80"/>
      <c r="FX1479" s="80"/>
      <c r="FY1479" s="80"/>
      <c r="FZ1479" s="80"/>
      <c r="GA1479" s="80"/>
      <c r="GB1479" s="80"/>
      <c r="GC1479" s="80"/>
      <c r="GD1479" s="80"/>
      <c r="GE1479" s="80"/>
      <c r="GF1479" s="80"/>
      <c r="GG1479" s="80"/>
      <c r="GH1479" s="80"/>
      <c r="GI1479" s="80"/>
      <c r="GJ1479" s="80"/>
      <c r="GK1479" s="80"/>
      <c r="GL1479" s="80"/>
      <c r="GM1479" s="80"/>
      <c r="GN1479" s="80"/>
      <c r="GO1479" s="80"/>
      <c r="GP1479" s="80"/>
      <c r="GQ1479" s="80"/>
      <c r="GR1479" s="80"/>
      <c r="GS1479" s="80"/>
      <c r="GT1479" s="80"/>
      <c r="GU1479" s="80"/>
      <c r="GV1479" s="80"/>
      <c r="GW1479" s="80"/>
      <c r="GX1479" s="80"/>
      <c r="GY1479" s="80"/>
      <c r="GZ1479" s="80"/>
      <c r="HA1479" s="80"/>
      <c r="HB1479" s="80"/>
      <c r="HC1479" s="80"/>
      <c r="HD1479" s="80"/>
      <c r="HE1479" s="80"/>
      <c r="HF1479" s="80"/>
      <c r="HG1479" s="80"/>
      <c r="HH1479" s="80"/>
      <c r="HI1479" s="80"/>
      <c r="HJ1479" s="80"/>
      <c r="HK1479" s="80"/>
      <c r="HL1479" s="80"/>
      <c r="HM1479" s="80"/>
      <c r="HN1479" s="80"/>
      <c r="HO1479" s="80"/>
      <c r="HP1479" s="80"/>
      <c r="HQ1479" s="80"/>
      <c r="HR1479" s="80"/>
      <c r="HS1479" s="80"/>
      <c r="HT1479" s="80"/>
      <c r="HU1479" s="80"/>
      <c r="HV1479" s="80"/>
      <c r="HW1479" s="80"/>
      <c r="HX1479" s="80"/>
      <c r="HY1479" s="80"/>
      <c r="HZ1479" s="80"/>
      <c r="IA1479" s="80"/>
      <c r="IB1479" s="80"/>
      <c r="IC1479" s="80"/>
      <c r="ID1479" s="80"/>
      <c r="IE1479" s="80"/>
      <c r="IF1479" s="80"/>
      <c r="IG1479" s="80"/>
      <c r="IH1479" s="80"/>
      <c r="II1479" s="80"/>
      <c r="IJ1479" s="80"/>
      <c r="IK1479" s="80"/>
      <c r="IL1479" s="80"/>
      <c r="IM1479" s="80"/>
      <c r="IN1479" s="80"/>
      <c r="IO1479" s="80"/>
      <c r="IP1479" s="80"/>
      <c r="IQ1479" s="80"/>
      <c r="IR1479" s="80"/>
      <c r="IS1479" s="80"/>
      <c r="IT1479" s="80"/>
      <c r="IU1479" s="80"/>
      <c r="IV1479" s="80"/>
      <c r="IW1479" s="80"/>
      <c r="IX1479" s="80"/>
      <c r="IY1479" s="80"/>
      <c r="IZ1479" s="80"/>
      <c r="JA1479" s="80"/>
      <c r="JB1479" s="80"/>
      <c r="JC1479" s="80"/>
      <c r="JD1479" s="80"/>
      <c r="JE1479" s="80"/>
      <c r="JF1479" s="80"/>
      <c r="JG1479" s="80"/>
      <c r="JH1479" s="80"/>
      <c r="JI1479" s="80"/>
      <c r="JJ1479" s="80"/>
      <c r="JK1479" s="80"/>
      <c r="JL1479" s="80"/>
      <c r="JM1479" s="80"/>
      <c r="JN1479" s="80"/>
      <c r="JO1479" s="80"/>
      <c r="JP1479" s="80"/>
      <c r="JQ1479" s="80"/>
      <c r="JR1479" s="80"/>
      <c r="JS1479" s="80"/>
      <c r="JT1479" s="80"/>
      <c r="JU1479" s="80"/>
      <c r="JV1479" s="80"/>
      <c r="JW1479" s="80"/>
      <c r="JX1479" s="80"/>
      <c r="JY1479" s="80"/>
      <c r="JZ1479" s="80"/>
      <c r="KA1479" s="80"/>
      <c r="KB1479" s="80"/>
      <c r="KC1479" s="80"/>
      <c r="KD1479" s="80"/>
      <c r="KE1479" s="80"/>
      <c r="KF1479" s="80"/>
      <c r="KG1479" s="80"/>
      <c r="KH1479" s="80"/>
      <c r="KI1479" s="80"/>
      <c r="KJ1479" s="80"/>
      <c r="KK1479" s="80"/>
      <c r="KL1479" s="80"/>
      <c r="KM1479" s="80"/>
      <c r="KN1479" s="80"/>
      <c r="KO1479" s="80"/>
      <c r="KP1479" s="80"/>
      <c r="KQ1479" s="80"/>
      <c r="KR1479" s="80"/>
      <c r="KS1479" s="80"/>
      <c r="KT1479" s="80"/>
      <c r="KU1479" s="80"/>
      <c r="KV1479" s="80"/>
      <c r="KW1479" s="80"/>
      <c r="KX1479" s="80"/>
      <c r="KY1479" s="80"/>
      <c r="KZ1479" s="80"/>
      <c r="LA1479" s="80"/>
      <c r="LB1479" s="80"/>
      <c r="LC1479" s="80"/>
      <c r="LD1479" s="80"/>
      <c r="LE1479" s="80"/>
      <c r="LF1479" s="80"/>
      <c r="LG1479" s="80"/>
      <c r="LH1479" s="80"/>
      <c r="LI1479" s="80"/>
      <c r="LJ1479" s="80"/>
      <c r="LK1479" s="80"/>
      <c r="LL1479" s="80"/>
      <c r="LM1479" s="80"/>
      <c r="LN1479" s="80"/>
      <c r="LO1479" s="80"/>
      <c r="LP1479" s="80"/>
      <c r="LQ1479" s="80"/>
      <c r="LR1479" s="80"/>
      <c r="LS1479" s="80"/>
      <c r="LT1479" s="80"/>
      <c r="LU1479" s="80"/>
      <c r="LV1479" s="80"/>
      <c r="LW1479" s="80"/>
      <c r="LX1479" s="80"/>
      <c r="LY1479" s="80"/>
      <c r="LZ1479" s="80"/>
      <c r="MA1479" s="80"/>
      <c r="MB1479" s="80"/>
      <c r="MC1479" s="80"/>
      <c r="MD1479" s="80"/>
      <c r="ME1479" s="80"/>
      <c r="MF1479" s="80"/>
      <c r="MG1479" s="80"/>
      <c r="MH1479" s="80"/>
      <c r="MI1479" s="80"/>
      <c r="MJ1479" s="80"/>
      <c r="MK1479" s="80"/>
      <c r="ML1479" s="80"/>
      <c r="MM1479" s="80"/>
      <c r="MN1479" s="80"/>
      <c r="MO1479" s="80"/>
      <c r="MP1479" s="80"/>
      <c r="MQ1479" s="80"/>
      <c r="MR1479" s="80"/>
      <c r="MS1479" s="80"/>
      <c r="MT1479" s="80"/>
      <c r="MU1479" s="80"/>
      <c r="MV1479" s="80"/>
      <c r="MW1479" s="80"/>
      <c r="MX1479" s="80"/>
      <c r="MY1479" s="80"/>
      <c r="MZ1479" s="80"/>
      <c r="NA1479" s="80"/>
      <c r="NB1479" s="80"/>
      <c r="NC1479" s="80"/>
      <c r="ND1479" s="80"/>
      <c r="NE1479" s="80"/>
      <c r="NF1479" s="80"/>
      <c r="NG1479" s="81"/>
      <c r="NH1479" s="81"/>
      <c r="NI1479" s="81"/>
      <c r="NJ1479" s="80"/>
      <c r="NK1479" s="79"/>
      <c r="NL1479" s="79"/>
      <c r="NM1479" s="79"/>
      <c r="NN1479" s="79"/>
      <c r="NO1479" s="79"/>
      <c r="NP1479" s="79"/>
      <c r="NQ1479" s="79"/>
      <c r="NR1479" s="79"/>
      <c r="NS1479" s="79"/>
      <c r="NT1479" s="79"/>
      <c r="NU1479" s="79"/>
      <c r="NV1479" s="80"/>
    </row>
    <row r="1480" spans="1:386" s="48" customFormat="1" x14ac:dyDescent="0.2">
      <c r="A1480" s="78"/>
      <c r="B1480" s="79"/>
      <c r="C1480" s="79"/>
      <c r="D1480" s="242"/>
      <c r="E1480" s="228"/>
      <c r="F1480" s="80"/>
      <c r="G1480" s="80"/>
      <c r="H1480" s="80"/>
      <c r="I1480" s="80"/>
      <c r="J1480" s="80"/>
      <c r="K1480" s="80"/>
      <c r="L1480" s="80"/>
      <c r="M1480" s="80"/>
      <c r="N1480" s="80"/>
      <c r="O1480" s="80"/>
      <c r="P1480" s="80"/>
      <c r="Q1480" s="80"/>
      <c r="R1480" s="80"/>
      <c r="S1480" s="80"/>
      <c r="T1480" s="80"/>
      <c r="U1480" s="80"/>
      <c r="V1480" s="80"/>
      <c r="W1480" s="80"/>
      <c r="X1480" s="80"/>
      <c r="Y1480" s="80"/>
      <c r="Z1480" s="80"/>
      <c r="AA1480" s="80"/>
      <c r="AB1480" s="80"/>
      <c r="AC1480" s="80"/>
      <c r="AD1480" s="80"/>
      <c r="AE1480" s="80"/>
      <c r="AF1480" s="80"/>
      <c r="AG1480" s="80"/>
      <c r="AH1480" s="80"/>
      <c r="AI1480" s="80"/>
      <c r="AJ1480" s="80"/>
      <c r="AK1480" s="80"/>
      <c r="AL1480" s="80"/>
      <c r="AM1480" s="80"/>
      <c r="AN1480" s="80"/>
      <c r="AO1480" s="80"/>
      <c r="AP1480" s="80"/>
      <c r="AQ1480" s="80"/>
      <c r="AR1480" s="80"/>
      <c r="AS1480" s="80"/>
      <c r="AT1480" s="80"/>
      <c r="AU1480" s="80"/>
      <c r="AV1480" s="80"/>
      <c r="AW1480" s="80"/>
      <c r="AX1480" s="80"/>
      <c r="AY1480" s="80"/>
      <c r="AZ1480" s="80"/>
      <c r="BA1480" s="80"/>
      <c r="BB1480" s="80"/>
      <c r="BC1480" s="80"/>
      <c r="BD1480" s="80"/>
      <c r="BE1480" s="80"/>
      <c r="BF1480" s="80"/>
      <c r="BG1480" s="80"/>
      <c r="BH1480" s="80"/>
      <c r="BI1480" s="80"/>
      <c r="BJ1480" s="80"/>
      <c r="BK1480" s="80"/>
      <c r="BL1480" s="80"/>
      <c r="BM1480" s="80"/>
      <c r="BN1480" s="80"/>
      <c r="BO1480" s="80"/>
      <c r="BP1480" s="80"/>
      <c r="BQ1480" s="80"/>
      <c r="BR1480" s="80"/>
      <c r="BS1480" s="80"/>
      <c r="BT1480" s="80"/>
      <c r="BU1480" s="80"/>
      <c r="BV1480" s="80"/>
      <c r="BW1480" s="80"/>
      <c r="BX1480" s="80"/>
      <c r="BY1480" s="80"/>
      <c r="BZ1480" s="80"/>
      <c r="CA1480" s="80"/>
      <c r="CB1480" s="80"/>
      <c r="CC1480" s="80"/>
      <c r="CD1480" s="80"/>
      <c r="CE1480" s="80"/>
      <c r="CF1480" s="80"/>
      <c r="CG1480" s="80"/>
      <c r="CH1480" s="80"/>
      <c r="CI1480" s="80"/>
      <c r="CJ1480" s="80"/>
      <c r="CK1480" s="80"/>
      <c r="CL1480" s="80"/>
      <c r="CM1480" s="80"/>
      <c r="CN1480" s="80"/>
      <c r="CO1480" s="80"/>
      <c r="CP1480" s="80"/>
      <c r="CQ1480" s="80"/>
      <c r="CR1480" s="80"/>
      <c r="CS1480" s="80"/>
      <c r="CT1480" s="80"/>
      <c r="CU1480" s="80"/>
      <c r="CV1480" s="80"/>
      <c r="CW1480" s="80"/>
      <c r="CX1480" s="80"/>
      <c r="CY1480" s="80"/>
      <c r="CZ1480" s="80"/>
      <c r="DA1480" s="80"/>
      <c r="DB1480" s="80"/>
      <c r="DC1480" s="80"/>
      <c r="DD1480" s="80"/>
      <c r="DE1480" s="80"/>
      <c r="DF1480" s="80"/>
      <c r="DG1480" s="80"/>
      <c r="DH1480" s="80"/>
      <c r="DI1480" s="80"/>
      <c r="DJ1480" s="80"/>
      <c r="DK1480" s="80"/>
      <c r="DL1480" s="80"/>
      <c r="DM1480" s="80"/>
      <c r="DN1480" s="80"/>
      <c r="DO1480" s="80"/>
      <c r="DP1480" s="80"/>
      <c r="DQ1480" s="80"/>
      <c r="DR1480" s="80"/>
      <c r="DS1480" s="80"/>
      <c r="DT1480" s="80"/>
      <c r="DU1480" s="80"/>
      <c r="DV1480" s="80"/>
      <c r="DW1480" s="80"/>
      <c r="DX1480" s="80"/>
      <c r="DY1480" s="80"/>
      <c r="DZ1480" s="80"/>
      <c r="EA1480" s="80"/>
      <c r="EB1480" s="80"/>
      <c r="EC1480" s="80"/>
      <c r="ED1480" s="80"/>
      <c r="EE1480" s="80"/>
      <c r="EF1480" s="80"/>
      <c r="EG1480" s="80"/>
      <c r="EH1480" s="80"/>
      <c r="EI1480" s="80"/>
      <c r="EJ1480" s="80"/>
      <c r="EK1480" s="80"/>
      <c r="EL1480" s="80"/>
      <c r="EM1480" s="80"/>
      <c r="EN1480" s="80"/>
      <c r="EO1480" s="80"/>
      <c r="EP1480" s="80"/>
      <c r="EQ1480" s="80"/>
      <c r="ER1480" s="80"/>
      <c r="ES1480" s="80"/>
      <c r="ET1480" s="80"/>
      <c r="EU1480" s="80"/>
      <c r="EV1480" s="80"/>
      <c r="EW1480" s="80"/>
      <c r="EX1480" s="80"/>
      <c r="EY1480" s="80"/>
      <c r="EZ1480" s="80"/>
      <c r="FA1480" s="80"/>
      <c r="FB1480" s="80"/>
      <c r="FC1480" s="80"/>
      <c r="FD1480" s="80"/>
      <c r="FE1480" s="80"/>
      <c r="FF1480" s="80"/>
      <c r="FG1480" s="80"/>
      <c r="FH1480" s="80"/>
      <c r="FI1480" s="80"/>
      <c r="FJ1480" s="80"/>
      <c r="FK1480" s="80"/>
      <c r="FL1480" s="80"/>
      <c r="FM1480" s="80"/>
      <c r="FN1480" s="80"/>
      <c r="FO1480" s="80"/>
      <c r="FP1480" s="80"/>
      <c r="FQ1480" s="80"/>
      <c r="FR1480" s="80"/>
      <c r="FS1480" s="80"/>
      <c r="FT1480" s="80"/>
      <c r="FU1480" s="80"/>
      <c r="FV1480" s="80"/>
      <c r="FW1480" s="80"/>
      <c r="FX1480" s="80"/>
      <c r="FY1480" s="80"/>
      <c r="FZ1480" s="80"/>
      <c r="GA1480" s="80"/>
      <c r="GB1480" s="80"/>
      <c r="GC1480" s="80"/>
      <c r="GD1480" s="80"/>
      <c r="GE1480" s="80"/>
      <c r="GF1480" s="80"/>
      <c r="GG1480" s="80"/>
      <c r="GH1480" s="80"/>
      <c r="GI1480" s="80"/>
      <c r="GJ1480" s="80"/>
      <c r="GK1480" s="80"/>
      <c r="GL1480" s="80"/>
      <c r="GM1480" s="80"/>
      <c r="GN1480" s="80"/>
      <c r="GO1480" s="80"/>
      <c r="GP1480" s="80"/>
      <c r="GQ1480" s="80"/>
      <c r="GR1480" s="80"/>
      <c r="GS1480" s="80"/>
      <c r="GT1480" s="80"/>
      <c r="GU1480" s="80"/>
      <c r="GV1480" s="80"/>
      <c r="GW1480" s="80"/>
      <c r="GX1480" s="80"/>
      <c r="GY1480" s="80"/>
      <c r="GZ1480" s="80"/>
      <c r="HA1480" s="80"/>
      <c r="HB1480" s="80"/>
      <c r="HC1480" s="80"/>
      <c r="HD1480" s="80"/>
      <c r="HE1480" s="80"/>
      <c r="HF1480" s="80"/>
      <c r="HG1480" s="80"/>
      <c r="HH1480" s="80"/>
      <c r="HI1480" s="80"/>
      <c r="HJ1480" s="80"/>
      <c r="HK1480" s="80"/>
      <c r="HL1480" s="80"/>
      <c r="HM1480" s="80"/>
      <c r="HN1480" s="80"/>
      <c r="HO1480" s="80"/>
      <c r="HP1480" s="80"/>
      <c r="HQ1480" s="80"/>
      <c r="HR1480" s="80"/>
      <c r="HS1480" s="80"/>
      <c r="HT1480" s="80"/>
      <c r="HU1480" s="80"/>
      <c r="HV1480" s="80"/>
      <c r="HW1480" s="80"/>
      <c r="HX1480" s="80"/>
      <c r="HY1480" s="80"/>
      <c r="HZ1480" s="80"/>
      <c r="IA1480" s="80"/>
      <c r="IB1480" s="80"/>
      <c r="IC1480" s="80"/>
      <c r="ID1480" s="80"/>
      <c r="IE1480" s="80"/>
      <c r="IF1480" s="80"/>
      <c r="IG1480" s="80"/>
      <c r="IH1480" s="80"/>
      <c r="II1480" s="80"/>
      <c r="IJ1480" s="80"/>
      <c r="IK1480" s="80"/>
      <c r="IL1480" s="80"/>
      <c r="IM1480" s="80"/>
      <c r="IN1480" s="80"/>
      <c r="IO1480" s="80"/>
      <c r="IP1480" s="80"/>
      <c r="IQ1480" s="80"/>
      <c r="IR1480" s="80"/>
      <c r="IS1480" s="80"/>
      <c r="IT1480" s="80"/>
      <c r="IU1480" s="80"/>
      <c r="IV1480" s="80"/>
      <c r="IW1480" s="80"/>
      <c r="IX1480" s="80"/>
      <c r="IY1480" s="80"/>
      <c r="IZ1480" s="80"/>
      <c r="JA1480" s="80"/>
      <c r="JB1480" s="80"/>
      <c r="JC1480" s="80"/>
      <c r="JD1480" s="80"/>
      <c r="JE1480" s="80"/>
      <c r="JF1480" s="80"/>
      <c r="JG1480" s="80"/>
      <c r="JH1480" s="80"/>
      <c r="JI1480" s="80"/>
      <c r="JJ1480" s="80"/>
      <c r="JK1480" s="80"/>
      <c r="JL1480" s="80"/>
      <c r="JM1480" s="80"/>
      <c r="JN1480" s="80"/>
      <c r="JO1480" s="80"/>
      <c r="JP1480" s="80"/>
      <c r="JQ1480" s="80"/>
      <c r="JR1480" s="80"/>
      <c r="JS1480" s="80"/>
      <c r="JT1480" s="80"/>
      <c r="JU1480" s="80"/>
      <c r="JV1480" s="80"/>
      <c r="JW1480" s="80"/>
      <c r="JX1480" s="80"/>
      <c r="JY1480" s="80"/>
      <c r="JZ1480" s="80"/>
      <c r="KA1480" s="80"/>
      <c r="KB1480" s="80"/>
      <c r="KC1480" s="80"/>
      <c r="KD1480" s="80"/>
      <c r="KE1480" s="80"/>
      <c r="KF1480" s="80"/>
      <c r="KG1480" s="80"/>
      <c r="KH1480" s="80"/>
      <c r="KI1480" s="80"/>
      <c r="KJ1480" s="80"/>
      <c r="KK1480" s="80"/>
      <c r="KL1480" s="80"/>
      <c r="KM1480" s="80"/>
      <c r="KN1480" s="80"/>
      <c r="KO1480" s="80"/>
      <c r="KP1480" s="80"/>
      <c r="KQ1480" s="80"/>
      <c r="KR1480" s="80"/>
      <c r="KS1480" s="80"/>
      <c r="KT1480" s="80"/>
      <c r="KU1480" s="80"/>
      <c r="KV1480" s="80"/>
      <c r="KW1480" s="80"/>
      <c r="KX1480" s="80"/>
      <c r="KY1480" s="80"/>
      <c r="KZ1480" s="80"/>
      <c r="LA1480" s="80"/>
      <c r="LB1480" s="80"/>
      <c r="LC1480" s="80"/>
      <c r="LD1480" s="80"/>
      <c r="LE1480" s="80"/>
      <c r="LF1480" s="80"/>
      <c r="LG1480" s="80"/>
      <c r="LH1480" s="80"/>
      <c r="LI1480" s="80"/>
      <c r="LJ1480" s="80"/>
      <c r="LK1480" s="80"/>
      <c r="LL1480" s="80"/>
      <c r="LM1480" s="80"/>
      <c r="LN1480" s="80"/>
      <c r="LO1480" s="80"/>
      <c r="LP1480" s="80"/>
      <c r="LQ1480" s="80"/>
      <c r="LR1480" s="80"/>
      <c r="LS1480" s="80"/>
      <c r="LT1480" s="80"/>
      <c r="LU1480" s="80"/>
      <c r="LV1480" s="80"/>
      <c r="LW1480" s="80"/>
      <c r="LX1480" s="80"/>
      <c r="LY1480" s="80"/>
      <c r="LZ1480" s="80"/>
      <c r="MA1480" s="80"/>
      <c r="MB1480" s="80"/>
      <c r="MC1480" s="80"/>
      <c r="MD1480" s="80"/>
      <c r="ME1480" s="80"/>
      <c r="MF1480" s="80"/>
      <c r="MG1480" s="80"/>
      <c r="MH1480" s="80"/>
      <c r="MI1480" s="80"/>
      <c r="MJ1480" s="80"/>
      <c r="MK1480" s="80"/>
      <c r="ML1480" s="80"/>
      <c r="MM1480" s="80"/>
      <c r="MN1480" s="80"/>
      <c r="MO1480" s="80"/>
      <c r="MP1480" s="80"/>
      <c r="MQ1480" s="80"/>
      <c r="MR1480" s="80"/>
      <c r="MS1480" s="80"/>
      <c r="MT1480" s="80"/>
      <c r="MU1480" s="80"/>
      <c r="MV1480" s="80"/>
      <c r="MW1480" s="80"/>
      <c r="MX1480" s="80"/>
      <c r="MY1480" s="80"/>
      <c r="MZ1480" s="80"/>
      <c r="NA1480" s="80"/>
      <c r="NB1480" s="80"/>
      <c r="NC1480" s="80"/>
      <c r="ND1480" s="80"/>
      <c r="NE1480" s="80"/>
      <c r="NF1480" s="80"/>
      <c r="NG1480" s="81"/>
      <c r="NH1480" s="81"/>
      <c r="NI1480" s="81"/>
      <c r="NJ1480" s="80"/>
      <c r="NK1480" s="79"/>
      <c r="NL1480" s="79"/>
      <c r="NM1480" s="79"/>
      <c r="NN1480" s="79"/>
      <c r="NO1480" s="79"/>
      <c r="NP1480" s="79"/>
      <c r="NQ1480" s="79"/>
      <c r="NR1480" s="79"/>
      <c r="NS1480" s="79"/>
      <c r="NT1480" s="79"/>
      <c r="NU1480" s="79"/>
      <c r="NV1480" s="80"/>
    </row>
    <row r="1481" spans="1:386" s="48" customFormat="1" x14ac:dyDescent="0.2">
      <c r="A1481" s="78"/>
      <c r="B1481" s="79"/>
      <c r="C1481" s="79"/>
      <c r="D1481" s="242"/>
      <c r="E1481" s="228"/>
      <c r="F1481" s="80"/>
      <c r="G1481" s="80"/>
      <c r="H1481" s="80"/>
      <c r="I1481" s="80"/>
      <c r="J1481" s="80"/>
      <c r="K1481" s="80"/>
      <c r="L1481" s="80"/>
      <c r="M1481" s="80"/>
      <c r="N1481" s="80"/>
      <c r="O1481" s="80"/>
      <c r="P1481" s="80"/>
      <c r="Q1481" s="80"/>
      <c r="R1481" s="80"/>
      <c r="S1481" s="80"/>
      <c r="T1481" s="80"/>
      <c r="U1481" s="80"/>
      <c r="V1481" s="80"/>
      <c r="W1481" s="80"/>
      <c r="X1481" s="80"/>
      <c r="Y1481" s="80"/>
      <c r="Z1481" s="80"/>
      <c r="AA1481" s="80"/>
      <c r="AB1481" s="80"/>
      <c r="AC1481" s="80"/>
      <c r="AD1481" s="80"/>
      <c r="AE1481" s="80"/>
      <c r="AF1481" s="80"/>
      <c r="AG1481" s="80"/>
      <c r="AH1481" s="80"/>
      <c r="AI1481" s="80"/>
      <c r="AJ1481" s="80"/>
      <c r="AK1481" s="80"/>
      <c r="AL1481" s="80"/>
      <c r="AM1481" s="80"/>
      <c r="AN1481" s="80"/>
      <c r="AO1481" s="80"/>
      <c r="AP1481" s="80"/>
      <c r="AQ1481" s="80"/>
      <c r="AR1481" s="80"/>
      <c r="AS1481" s="80"/>
      <c r="AT1481" s="80"/>
      <c r="AU1481" s="80"/>
      <c r="AV1481" s="80"/>
      <c r="AW1481" s="80"/>
      <c r="AX1481" s="80"/>
      <c r="AY1481" s="80"/>
      <c r="AZ1481" s="80"/>
      <c r="BA1481" s="80"/>
      <c r="BB1481" s="80"/>
      <c r="BC1481" s="80"/>
      <c r="BD1481" s="80"/>
      <c r="BE1481" s="80"/>
      <c r="BF1481" s="80"/>
      <c r="BG1481" s="80"/>
      <c r="BH1481" s="80"/>
      <c r="BI1481" s="80"/>
      <c r="BJ1481" s="80"/>
      <c r="BK1481" s="80"/>
      <c r="BL1481" s="80"/>
      <c r="BM1481" s="80"/>
      <c r="BN1481" s="80"/>
      <c r="BO1481" s="80"/>
      <c r="BP1481" s="80"/>
      <c r="BQ1481" s="80"/>
      <c r="BR1481" s="80"/>
      <c r="BS1481" s="80"/>
      <c r="BT1481" s="80"/>
      <c r="BU1481" s="80"/>
      <c r="BV1481" s="80"/>
      <c r="BW1481" s="80"/>
      <c r="BX1481" s="80"/>
      <c r="BY1481" s="80"/>
      <c r="BZ1481" s="80"/>
      <c r="CA1481" s="80"/>
      <c r="CB1481" s="80"/>
      <c r="CC1481" s="80"/>
      <c r="CD1481" s="80"/>
      <c r="CE1481" s="80"/>
      <c r="CF1481" s="80"/>
      <c r="CG1481" s="80"/>
      <c r="CH1481" s="80"/>
      <c r="CI1481" s="80"/>
      <c r="CJ1481" s="80"/>
      <c r="CK1481" s="80"/>
      <c r="CL1481" s="80"/>
      <c r="CM1481" s="80"/>
      <c r="CN1481" s="80"/>
      <c r="CO1481" s="80"/>
      <c r="CP1481" s="80"/>
      <c r="CQ1481" s="80"/>
      <c r="CR1481" s="80"/>
      <c r="CS1481" s="80"/>
      <c r="CT1481" s="80"/>
      <c r="CU1481" s="80"/>
      <c r="CV1481" s="80"/>
      <c r="CW1481" s="80"/>
      <c r="CX1481" s="80"/>
      <c r="CY1481" s="80"/>
      <c r="CZ1481" s="80"/>
      <c r="DA1481" s="80"/>
      <c r="DB1481" s="80"/>
      <c r="DC1481" s="80"/>
      <c r="DD1481" s="80"/>
      <c r="DE1481" s="80"/>
      <c r="DF1481" s="80"/>
      <c r="DG1481" s="80"/>
      <c r="DH1481" s="80"/>
      <c r="DI1481" s="80"/>
      <c r="DJ1481" s="80"/>
      <c r="DK1481" s="80"/>
      <c r="DL1481" s="80"/>
      <c r="DM1481" s="80"/>
      <c r="DN1481" s="80"/>
      <c r="DO1481" s="80"/>
      <c r="DP1481" s="80"/>
      <c r="DQ1481" s="80"/>
      <c r="DR1481" s="80"/>
      <c r="DS1481" s="80"/>
      <c r="DT1481" s="80"/>
      <c r="DU1481" s="80"/>
      <c r="DV1481" s="80"/>
      <c r="DW1481" s="80"/>
      <c r="DX1481" s="80"/>
      <c r="DY1481" s="80"/>
      <c r="DZ1481" s="80"/>
      <c r="EA1481" s="80"/>
      <c r="EB1481" s="80"/>
      <c r="EC1481" s="80"/>
      <c r="ED1481" s="80"/>
      <c r="EE1481" s="80"/>
      <c r="EF1481" s="80"/>
      <c r="EG1481" s="80"/>
      <c r="EH1481" s="80"/>
      <c r="EI1481" s="80"/>
      <c r="EJ1481" s="80"/>
      <c r="EK1481" s="80"/>
      <c r="EL1481" s="80"/>
      <c r="EM1481" s="80"/>
      <c r="EN1481" s="80"/>
      <c r="EO1481" s="80"/>
      <c r="EP1481" s="80"/>
      <c r="EQ1481" s="80"/>
      <c r="ER1481" s="80"/>
      <c r="ES1481" s="80"/>
      <c r="ET1481" s="80"/>
      <c r="EU1481" s="80"/>
      <c r="EV1481" s="80"/>
      <c r="EW1481" s="80"/>
      <c r="EX1481" s="80"/>
      <c r="EY1481" s="80"/>
      <c r="EZ1481" s="80"/>
      <c r="FA1481" s="80"/>
      <c r="FB1481" s="80"/>
      <c r="FC1481" s="80"/>
      <c r="FD1481" s="80"/>
      <c r="FE1481" s="80"/>
      <c r="FF1481" s="80"/>
      <c r="FG1481" s="80"/>
      <c r="FH1481" s="80"/>
      <c r="FI1481" s="80"/>
      <c r="FJ1481" s="80"/>
      <c r="FK1481" s="80"/>
      <c r="FL1481" s="80"/>
      <c r="FM1481" s="80"/>
      <c r="FN1481" s="80"/>
      <c r="FO1481" s="80"/>
      <c r="FP1481" s="80"/>
      <c r="FQ1481" s="80"/>
      <c r="FR1481" s="80"/>
      <c r="FS1481" s="80"/>
      <c r="FT1481" s="80"/>
      <c r="FU1481" s="80"/>
      <c r="FV1481" s="80"/>
      <c r="FW1481" s="80"/>
      <c r="FX1481" s="80"/>
      <c r="FY1481" s="80"/>
      <c r="FZ1481" s="80"/>
      <c r="GA1481" s="80"/>
      <c r="GB1481" s="80"/>
      <c r="GC1481" s="80"/>
      <c r="GD1481" s="80"/>
      <c r="GE1481" s="80"/>
      <c r="GF1481" s="80"/>
      <c r="GG1481" s="80"/>
      <c r="GH1481" s="80"/>
      <c r="GI1481" s="80"/>
      <c r="GJ1481" s="80"/>
      <c r="GK1481" s="80"/>
      <c r="GL1481" s="80"/>
      <c r="GM1481" s="80"/>
      <c r="GN1481" s="80"/>
      <c r="GO1481" s="80"/>
      <c r="GP1481" s="80"/>
      <c r="GQ1481" s="80"/>
      <c r="GR1481" s="80"/>
      <c r="GS1481" s="80"/>
      <c r="GT1481" s="80"/>
      <c r="GU1481" s="80"/>
      <c r="GV1481" s="80"/>
      <c r="GW1481" s="80"/>
      <c r="GX1481" s="80"/>
      <c r="GY1481" s="80"/>
      <c r="GZ1481" s="80"/>
      <c r="HA1481" s="80"/>
      <c r="HB1481" s="80"/>
      <c r="HC1481" s="80"/>
      <c r="HD1481" s="80"/>
      <c r="HE1481" s="80"/>
      <c r="HF1481" s="80"/>
      <c r="HG1481" s="80"/>
      <c r="HH1481" s="80"/>
      <c r="HI1481" s="80"/>
      <c r="HJ1481" s="80"/>
      <c r="HK1481" s="80"/>
      <c r="HL1481" s="80"/>
      <c r="HM1481" s="80"/>
      <c r="HN1481" s="80"/>
      <c r="HO1481" s="80"/>
      <c r="HP1481" s="80"/>
      <c r="HQ1481" s="80"/>
      <c r="HR1481" s="80"/>
      <c r="HS1481" s="80"/>
      <c r="HT1481" s="80"/>
      <c r="HU1481" s="80"/>
      <c r="HV1481" s="80"/>
      <c r="HW1481" s="80"/>
      <c r="HX1481" s="80"/>
      <c r="HY1481" s="80"/>
      <c r="HZ1481" s="80"/>
      <c r="IA1481" s="80"/>
      <c r="IB1481" s="80"/>
      <c r="IC1481" s="80"/>
      <c r="ID1481" s="80"/>
      <c r="IE1481" s="80"/>
      <c r="IF1481" s="80"/>
      <c r="IG1481" s="80"/>
      <c r="IH1481" s="80"/>
      <c r="II1481" s="80"/>
      <c r="IJ1481" s="80"/>
      <c r="IK1481" s="80"/>
      <c r="IL1481" s="80"/>
      <c r="IM1481" s="80"/>
      <c r="IN1481" s="80"/>
      <c r="IO1481" s="80"/>
      <c r="IP1481" s="80"/>
      <c r="IQ1481" s="80"/>
      <c r="IR1481" s="80"/>
      <c r="IS1481" s="80"/>
      <c r="IT1481" s="80"/>
      <c r="IU1481" s="80"/>
      <c r="IV1481" s="80"/>
      <c r="IW1481" s="80"/>
      <c r="IX1481" s="80"/>
      <c r="IY1481" s="80"/>
      <c r="IZ1481" s="80"/>
      <c r="JA1481" s="80"/>
      <c r="JB1481" s="80"/>
      <c r="JC1481" s="80"/>
      <c r="JD1481" s="80"/>
      <c r="JE1481" s="80"/>
      <c r="JF1481" s="80"/>
      <c r="JG1481" s="80"/>
      <c r="JH1481" s="80"/>
      <c r="JI1481" s="80"/>
      <c r="JJ1481" s="80"/>
      <c r="JK1481" s="80"/>
      <c r="JL1481" s="80"/>
      <c r="JM1481" s="80"/>
      <c r="JN1481" s="80"/>
      <c r="JO1481" s="80"/>
      <c r="JP1481" s="80"/>
      <c r="JQ1481" s="80"/>
      <c r="JR1481" s="80"/>
      <c r="JS1481" s="80"/>
      <c r="JT1481" s="80"/>
      <c r="JU1481" s="80"/>
      <c r="JV1481" s="80"/>
      <c r="JW1481" s="80"/>
      <c r="JX1481" s="80"/>
      <c r="JY1481" s="80"/>
      <c r="JZ1481" s="80"/>
      <c r="KA1481" s="80"/>
      <c r="KB1481" s="80"/>
      <c r="KC1481" s="80"/>
      <c r="KD1481" s="80"/>
      <c r="KE1481" s="80"/>
      <c r="KF1481" s="80"/>
      <c r="KG1481" s="80"/>
      <c r="KH1481" s="80"/>
      <c r="KI1481" s="80"/>
      <c r="KJ1481" s="80"/>
      <c r="KK1481" s="80"/>
      <c r="KL1481" s="80"/>
      <c r="KM1481" s="80"/>
      <c r="KN1481" s="80"/>
      <c r="KO1481" s="80"/>
      <c r="KP1481" s="80"/>
      <c r="KQ1481" s="80"/>
      <c r="KR1481" s="80"/>
      <c r="KS1481" s="80"/>
      <c r="KT1481" s="80"/>
      <c r="KU1481" s="80"/>
      <c r="KV1481" s="80"/>
      <c r="KW1481" s="80"/>
      <c r="KX1481" s="80"/>
      <c r="KY1481" s="80"/>
      <c r="KZ1481" s="80"/>
      <c r="LA1481" s="80"/>
      <c r="LB1481" s="80"/>
      <c r="LC1481" s="80"/>
      <c r="LD1481" s="80"/>
      <c r="LE1481" s="80"/>
      <c r="LF1481" s="80"/>
      <c r="LG1481" s="80"/>
      <c r="LH1481" s="80"/>
      <c r="LI1481" s="80"/>
      <c r="LJ1481" s="80"/>
      <c r="LK1481" s="80"/>
      <c r="LL1481" s="80"/>
      <c r="LM1481" s="80"/>
      <c r="LN1481" s="80"/>
      <c r="LO1481" s="80"/>
      <c r="LP1481" s="80"/>
      <c r="LQ1481" s="80"/>
      <c r="LR1481" s="80"/>
      <c r="LS1481" s="80"/>
      <c r="LT1481" s="80"/>
      <c r="LU1481" s="80"/>
      <c r="LV1481" s="80"/>
      <c r="LW1481" s="80"/>
      <c r="LX1481" s="80"/>
      <c r="LY1481" s="80"/>
      <c r="LZ1481" s="80"/>
      <c r="MA1481" s="80"/>
      <c r="MB1481" s="80"/>
      <c r="MC1481" s="80"/>
      <c r="MD1481" s="80"/>
      <c r="ME1481" s="80"/>
      <c r="MF1481" s="80"/>
      <c r="MG1481" s="80"/>
      <c r="MH1481" s="80"/>
      <c r="MI1481" s="80"/>
      <c r="MJ1481" s="80"/>
      <c r="MK1481" s="80"/>
      <c r="ML1481" s="80"/>
      <c r="MM1481" s="80"/>
      <c r="MN1481" s="80"/>
      <c r="MO1481" s="80"/>
      <c r="MP1481" s="80"/>
      <c r="MQ1481" s="80"/>
      <c r="MR1481" s="80"/>
      <c r="MS1481" s="80"/>
      <c r="MT1481" s="80"/>
      <c r="MU1481" s="80"/>
      <c r="MV1481" s="80"/>
      <c r="MW1481" s="80"/>
      <c r="MX1481" s="80"/>
      <c r="MY1481" s="80"/>
      <c r="MZ1481" s="80"/>
      <c r="NA1481" s="80"/>
      <c r="NB1481" s="80"/>
      <c r="NC1481" s="80"/>
      <c r="ND1481" s="80"/>
      <c r="NE1481" s="80"/>
      <c r="NF1481" s="80"/>
      <c r="NG1481" s="81"/>
      <c r="NH1481" s="81"/>
      <c r="NI1481" s="81"/>
      <c r="NJ1481" s="80"/>
      <c r="NK1481" s="79"/>
      <c r="NL1481" s="79"/>
      <c r="NM1481" s="79"/>
      <c r="NN1481" s="79"/>
      <c r="NO1481" s="79"/>
      <c r="NP1481" s="79"/>
      <c r="NQ1481" s="79"/>
      <c r="NR1481" s="79"/>
      <c r="NS1481" s="79"/>
      <c r="NT1481" s="79"/>
      <c r="NU1481" s="79"/>
      <c r="NV1481" s="80"/>
    </row>
    <row r="1482" spans="1:386" s="48" customFormat="1" x14ac:dyDescent="0.2">
      <c r="A1482" s="78"/>
      <c r="B1482" s="79"/>
      <c r="C1482" s="79"/>
      <c r="D1482" s="242"/>
      <c r="E1482" s="228"/>
      <c r="F1482" s="80"/>
      <c r="G1482" s="80"/>
      <c r="H1482" s="80"/>
      <c r="I1482" s="80"/>
      <c r="J1482" s="80"/>
      <c r="K1482" s="80"/>
      <c r="L1482" s="80"/>
      <c r="M1482" s="80"/>
      <c r="N1482" s="80"/>
      <c r="O1482" s="80"/>
      <c r="P1482" s="80"/>
      <c r="Q1482" s="80"/>
      <c r="R1482" s="80"/>
      <c r="S1482" s="80"/>
      <c r="T1482" s="80"/>
      <c r="U1482" s="80"/>
      <c r="V1482" s="80"/>
      <c r="W1482" s="80"/>
      <c r="X1482" s="80"/>
      <c r="Y1482" s="80"/>
      <c r="Z1482" s="80"/>
      <c r="AA1482" s="80"/>
      <c r="AB1482" s="80"/>
      <c r="AC1482" s="80"/>
      <c r="AD1482" s="80"/>
      <c r="AE1482" s="80"/>
      <c r="AF1482" s="80"/>
      <c r="AG1482" s="80"/>
      <c r="AH1482" s="80"/>
      <c r="AI1482" s="80"/>
      <c r="AJ1482" s="80"/>
      <c r="AK1482" s="80"/>
      <c r="AL1482" s="80"/>
      <c r="AM1482" s="80"/>
      <c r="AN1482" s="80"/>
      <c r="AO1482" s="80"/>
      <c r="AP1482" s="80"/>
      <c r="AQ1482" s="80"/>
      <c r="AR1482" s="80"/>
      <c r="AS1482" s="80"/>
      <c r="AT1482" s="80"/>
      <c r="AU1482" s="80"/>
      <c r="AV1482" s="80"/>
      <c r="AW1482" s="80"/>
      <c r="AX1482" s="80"/>
      <c r="AY1482" s="80"/>
      <c r="AZ1482" s="80"/>
      <c r="BA1482" s="80"/>
      <c r="BB1482" s="80"/>
      <c r="BC1482" s="80"/>
      <c r="BD1482" s="80"/>
      <c r="BE1482" s="80"/>
      <c r="BF1482" s="80"/>
      <c r="BG1482" s="80"/>
      <c r="BH1482" s="80"/>
      <c r="BI1482" s="80"/>
      <c r="BJ1482" s="80"/>
      <c r="BK1482" s="80"/>
      <c r="BL1482" s="80"/>
      <c r="BM1482" s="80"/>
      <c r="BN1482" s="80"/>
      <c r="BO1482" s="80"/>
      <c r="BP1482" s="80"/>
      <c r="BQ1482" s="80"/>
      <c r="BR1482" s="80"/>
      <c r="BS1482" s="80"/>
      <c r="BT1482" s="80"/>
      <c r="BU1482" s="80"/>
      <c r="BV1482" s="80"/>
      <c r="BW1482" s="80"/>
      <c r="BX1482" s="80"/>
      <c r="BY1482" s="80"/>
      <c r="BZ1482" s="80"/>
      <c r="CA1482" s="80"/>
      <c r="CB1482" s="80"/>
      <c r="CC1482" s="80"/>
      <c r="CD1482" s="80"/>
      <c r="CE1482" s="80"/>
      <c r="CF1482" s="80"/>
      <c r="CG1482" s="80"/>
      <c r="CH1482" s="80"/>
      <c r="CI1482" s="80"/>
      <c r="CJ1482" s="80"/>
      <c r="CK1482" s="80"/>
      <c r="CL1482" s="80"/>
      <c r="CM1482" s="80"/>
      <c r="CN1482" s="80"/>
      <c r="CO1482" s="80"/>
      <c r="CP1482" s="80"/>
      <c r="CQ1482" s="80"/>
      <c r="CR1482" s="80"/>
      <c r="CS1482" s="80"/>
      <c r="CT1482" s="80"/>
      <c r="CU1482" s="80"/>
      <c r="CV1482" s="80"/>
      <c r="CW1482" s="80"/>
      <c r="CX1482" s="80"/>
      <c r="CY1482" s="80"/>
      <c r="CZ1482" s="80"/>
      <c r="DA1482" s="80"/>
      <c r="DB1482" s="80"/>
      <c r="DC1482" s="80"/>
      <c r="DD1482" s="80"/>
      <c r="DE1482" s="80"/>
      <c r="DF1482" s="80"/>
      <c r="DG1482" s="80"/>
      <c r="DH1482" s="80"/>
      <c r="DI1482" s="80"/>
      <c r="DJ1482" s="80"/>
      <c r="DK1482" s="80"/>
      <c r="DL1482" s="80"/>
      <c r="DM1482" s="80"/>
      <c r="DN1482" s="80"/>
      <c r="DO1482" s="80"/>
      <c r="DP1482" s="80"/>
      <c r="DQ1482" s="80"/>
      <c r="DR1482" s="80"/>
      <c r="DS1482" s="80"/>
      <c r="DT1482" s="80"/>
      <c r="DU1482" s="80"/>
      <c r="DV1482" s="80"/>
      <c r="DW1482" s="80"/>
      <c r="DX1482" s="80"/>
      <c r="DY1482" s="80"/>
      <c r="DZ1482" s="80"/>
      <c r="EA1482" s="80"/>
      <c r="EB1482" s="80"/>
      <c r="EC1482" s="80"/>
      <c r="ED1482" s="80"/>
      <c r="EE1482" s="80"/>
      <c r="EF1482" s="80"/>
      <c r="EG1482" s="80"/>
      <c r="EH1482" s="80"/>
      <c r="EI1482" s="80"/>
      <c r="EJ1482" s="80"/>
      <c r="EK1482" s="80"/>
      <c r="EL1482" s="80"/>
      <c r="EM1482" s="80"/>
      <c r="EN1482" s="80"/>
      <c r="EO1482" s="80"/>
      <c r="EP1482" s="80"/>
      <c r="EQ1482" s="80"/>
      <c r="ER1482" s="80"/>
      <c r="ES1482" s="80"/>
      <c r="ET1482" s="80"/>
      <c r="EU1482" s="80"/>
      <c r="EV1482" s="80"/>
      <c r="EW1482" s="80"/>
      <c r="EX1482" s="80"/>
      <c r="EY1482" s="80"/>
      <c r="EZ1482" s="80"/>
      <c r="FA1482" s="80"/>
      <c r="FB1482" s="80"/>
      <c r="FC1482" s="80"/>
      <c r="FD1482" s="80"/>
      <c r="FE1482" s="80"/>
      <c r="FF1482" s="80"/>
      <c r="FG1482" s="80"/>
      <c r="FH1482" s="80"/>
      <c r="FI1482" s="80"/>
      <c r="FJ1482" s="80"/>
      <c r="FK1482" s="80"/>
      <c r="FL1482" s="80"/>
      <c r="FM1482" s="80"/>
      <c r="FN1482" s="80"/>
      <c r="FO1482" s="80"/>
      <c r="FP1482" s="80"/>
      <c r="FQ1482" s="80"/>
      <c r="FR1482" s="80"/>
      <c r="FS1482" s="80"/>
      <c r="FT1482" s="80"/>
      <c r="FU1482" s="80"/>
      <c r="FV1482" s="80"/>
      <c r="FW1482" s="80"/>
      <c r="FX1482" s="80"/>
      <c r="FY1482" s="80"/>
      <c r="FZ1482" s="80"/>
      <c r="GA1482" s="80"/>
      <c r="GB1482" s="80"/>
      <c r="GC1482" s="80"/>
      <c r="GD1482" s="80"/>
      <c r="GE1482" s="80"/>
      <c r="GF1482" s="80"/>
      <c r="GG1482" s="80"/>
      <c r="GH1482" s="80"/>
      <c r="GI1482" s="80"/>
      <c r="GJ1482" s="80"/>
      <c r="GK1482" s="80"/>
      <c r="GL1482" s="80"/>
      <c r="GM1482" s="80"/>
      <c r="GN1482" s="80"/>
      <c r="GO1482" s="80"/>
      <c r="GP1482" s="80"/>
      <c r="GQ1482" s="80"/>
      <c r="GR1482" s="80"/>
      <c r="GS1482" s="80"/>
      <c r="GT1482" s="80"/>
      <c r="GU1482" s="80"/>
      <c r="GV1482" s="80"/>
      <c r="GW1482" s="80"/>
      <c r="GX1482" s="80"/>
      <c r="GY1482" s="80"/>
      <c r="GZ1482" s="80"/>
      <c r="HA1482" s="80"/>
      <c r="HB1482" s="80"/>
      <c r="HC1482" s="80"/>
      <c r="HD1482" s="80"/>
      <c r="HE1482" s="80"/>
      <c r="HF1482" s="80"/>
      <c r="HG1482" s="80"/>
      <c r="HH1482" s="80"/>
      <c r="HI1482" s="80"/>
      <c r="HJ1482" s="80"/>
      <c r="HK1482" s="80"/>
      <c r="HL1482" s="80"/>
      <c r="HM1482" s="80"/>
      <c r="HN1482" s="80"/>
      <c r="HO1482" s="80"/>
      <c r="HP1482" s="80"/>
      <c r="HQ1482" s="80"/>
      <c r="HR1482" s="80"/>
      <c r="HS1482" s="80"/>
      <c r="HT1482" s="80"/>
      <c r="HU1482" s="80"/>
      <c r="HV1482" s="80"/>
      <c r="HW1482" s="80"/>
      <c r="HX1482" s="80"/>
      <c r="HY1482" s="80"/>
      <c r="HZ1482" s="80"/>
      <c r="IA1482" s="80"/>
      <c r="IB1482" s="80"/>
      <c r="IC1482" s="80"/>
      <c r="ID1482" s="80"/>
      <c r="IE1482" s="80"/>
      <c r="IF1482" s="80"/>
      <c r="IG1482" s="80"/>
      <c r="IH1482" s="80"/>
      <c r="II1482" s="80"/>
      <c r="IJ1482" s="80"/>
      <c r="IK1482" s="80"/>
      <c r="IL1482" s="80"/>
      <c r="IM1482" s="80"/>
      <c r="IN1482" s="80"/>
      <c r="IO1482" s="80"/>
      <c r="IP1482" s="80"/>
      <c r="IQ1482" s="80"/>
      <c r="IR1482" s="80"/>
      <c r="IS1482" s="80"/>
      <c r="IT1482" s="80"/>
      <c r="IU1482" s="80"/>
      <c r="IV1482" s="80"/>
      <c r="IW1482" s="80"/>
      <c r="IX1482" s="80"/>
      <c r="IY1482" s="80"/>
      <c r="IZ1482" s="80"/>
      <c r="JA1482" s="80"/>
      <c r="JB1482" s="80"/>
      <c r="JC1482" s="80"/>
      <c r="JD1482" s="80"/>
      <c r="JE1482" s="80"/>
      <c r="JF1482" s="80"/>
      <c r="JG1482" s="80"/>
      <c r="JH1482" s="80"/>
      <c r="JI1482" s="80"/>
      <c r="JJ1482" s="80"/>
      <c r="JK1482" s="80"/>
      <c r="JL1482" s="80"/>
      <c r="JM1482" s="80"/>
      <c r="JN1482" s="80"/>
      <c r="JO1482" s="80"/>
      <c r="JP1482" s="80"/>
      <c r="JQ1482" s="80"/>
      <c r="JR1482" s="80"/>
      <c r="JS1482" s="80"/>
      <c r="JT1482" s="80"/>
      <c r="JU1482" s="80"/>
      <c r="JV1482" s="80"/>
      <c r="JW1482" s="80"/>
      <c r="JX1482" s="80"/>
      <c r="JY1482" s="80"/>
      <c r="JZ1482" s="80"/>
      <c r="KA1482" s="80"/>
      <c r="KB1482" s="80"/>
      <c r="KC1482" s="80"/>
      <c r="KD1482" s="80"/>
      <c r="KE1482" s="80"/>
      <c r="KF1482" s="80"/>
      <c r="KG1482" s="80"/>
      <c r="KH1482" s="80"/>
      <c r="KI1482" s="80"/>
      <c r="KJ1482" s="80"/>
      <c r="KK1482" s="80"/>
      <c r="KL1482" s="80"/>
      <c r="KM1482" s="80"/>
      <c r="KN1482" s="80"/>
      <c r="KO1482" s="80"/>
      <c r="KP1482" s="80"/>
      <c r="KQ1482" s="80"/>
      <c r="KR1482" s="80"/>
      <c r="KS1482" s="80"/>
      <c r="KT1482" s="80"/>
      <c r="KU1482" s="80"/>
      <c r="KV1482" s="80"/>
      <c r="KW1482" s="80"/>
      <c r="KX1482" s="80"/>
      <c r="KY1482" s="80"/>
      <c r="KZ1482" s="80"/>
      <c r="LA1482" s="80"/>
      <c r="LB1482" s="80"/>
      <c r="LC1482" s="80"/>
      <c r="LD1482" s="80"/>
      <c r="LE1482" s="80"/>
      <c r="LF1482" s="80"/>
      <c r="LG1482" s="80"/>
      <c r="LH1482" s="80"/>
      <c r="LI1482" s="80"/>
      <c r="LJ1482" s="80"/>
      <c r="LK1482" s="80"/>
      <c r="LL1482" s="80"/>
      <c r="LM1482" s="80"/>
      <c r="LN1482" s="80"/>
      <c r="LO1482" s="80"/>
      <c r="LP1482" s="80"/>
      <c r="LQ1482" s="80"/>
      <c r="LR1482" s="80"/>
      <c r="LS1482" s="80"/>
      <c r="LT1482" s="80"/>
      <c r="LU1482" s="80"/>
      <c r="LV1482" s="80"/>
      <c r="LW1482" s="80"/>
      <c r="LX1482" s="80"/>
      <c r="LY1482" s="80"/>
      <c r="LZ1482" s="80"/>
      <c r="MA1482" s="80"/>
      <c r="MB1482" s="80"/>
      <c r="MC1482" s="80"/>
      <c r="MD1482" s="80"/>
      <c r="ME1482" s="80"/>
      <c r="MF1482" s="80"/>
      <c r="MG1482" s="80"/>
      <c r="MH1482" s="80"/>
      <c r="MI1482" s="80"/>
      <c r="MJ1482" s="80"/>
      <c r="MK1482" s="80"/>
      <c r="ML1482" s="80"/>
      <c r="MM1482" s="80"/>
      <c r="MN1482" s="80"/>
      <c r="MO1482" s="80"/>
      <c r="MP1482" s="80"/>
      <c r="MQ1482" s="80"/>
      <c r="MR1482" s="80"/>
      <c r="MS1482" s="80"/>
      <c r="MT1482" s="80"/>
      <c r="MU1482" s="80"/>
      <c r="MV1482" s="80"/>
      <c r="MW1482" s="80"/>
      <c r="MX1482" s="80"/>
      <c r="MY1482" s="80"/>
      <c r="MZ1482" s="80"/>
      <c r="NA1482" s="80"/>
      <c r="NB1482" s="80"/>
      <c r="NC1482" s="80"/>
      <c r="ND1482" s="80"/>
      <c r="NE1482" s="80"/>
      <c r="NF1482" s="80"/>
      <c r="NG1482" s="81"/>
      <c r="NH1482" s="81"/>
      <c r="NI1482" s="81"/>
      <c r="NJ1482" s="80"/>
      <c r="NK1482" s="79"/>
      <c r="NL1482" s="79"/>
      <c r="NM1482" s="79"/>
      <c r="NN1482" s="79"/>
      <c r="NO1482" s="79"/>
      <c r="NP1482" s="79"/>
      <c r="NQ1482" s="79"/>
      <c r="NR1482" s="79"/>
      <c r="NS1482" s="79"/>
      <c r="NT1482" s="79"/>
      <c r="NU1482" s="79"/>
      <c r="NV1482" s="80"/>
    </row>
    <row r="1483" spans="1:386" s="48" customFormat="1" x14ac:dyDescent="0.2">
      <c r="A1483" s="78"/>
      <c r="B1483" s="79"/>
      <c r="C1483" s="79"/>
      <c r="D1483" s="242"/>
      <c r="E1483" s="228"/>
      <c r="F1483" s="80"/>
      <c r="G1483" s="80"/>
      <c r="H1483" s="80"/>
      <c r="I1483" s="80"/>
      <c r="J1483" s="80"/>
      <c r="K1483" s="80"/>
      <c r="L1483" s="80"/>
      <c r="M1483" s="80"/>
      <c r="N1483" s="80"/>
      <c r="O1483" s="80"/>
      <c r="P1483" s="80"/>
      <c r="Q1483" s="80"/>
      <c r="R1483" s="80"/>
      <c r="S1483" s="80"/>
      <c r="T1483" s="80"/>
      <c r="U1483" s="80"/>
      <c r="V1483" s="80"/>
      <c r="W1483" s="80"/>
      <c r="X1483" s="80"/>
      <c r="Y1483" s="80"/>
      <c r="Z1483" s="80"/>
      <c r="AA1483" s="80"/>
      <c r="AB1483" s="80"/>
      <c r="AC1483" s="80"/>
      <c r="AD1483" s="80"/>
      <c r="AE1483" s="80"/>
      <c r="AF1483" s="80"/>
      <c r="AG1483" s="80"/>
      <c r="AH1483" s="80"/>
      <c r="AI1483" s="80"/>
      <c r="AJ1483" s="80"/>
      <c r="AK1483" s="80"/>
      <c r="AL1483" s="80"/>
      <c r="AM1483" s="80"/>
      <c r="AN1483" s="80"/>
      <c r="AO1483" s="80"/>
      <c r="AP1483" s="80"/>
      <c r="AQ1483" s="80"/>
      <c r="AR1483" s="80"/>
      <c r="AS1483" s="80"/>
      <c r="AT1483" s="80"/>
      <c r="AU1483" s="80"/>
      <c r="AV1483" s="80"/>
      <c r="AW1483" s="80"/>
      <c r="AX1483" s="80"/>
      <c r="AY1483" s="80"/>
      <c r="AZ1483" s="80"/>
      <c r="BA1483" s="80"/>
      <c r="BB1483" s="80"/>
      <c r="BC1483" s="80"/>
      <c r="BD1483" s="80"/>
      <c r="BE1483" s="80"/>
      <c r="BF1483" s="80"/>
      <c r="BG1483" s="80"/>
      <c r="BH1483" s="80"/>
      <c r="BI1483" s="80"/>
      <c r="BJ1483" s="80"/>
      <c r="BK1483" s="80"/>
      <c r="BL1483" s="80"/>
      <c r="BM1483" s="80"/>
      <c r="BN1483" s="80"/>
      <c r="BO1483" s="80"/>
      <c r="BP1483" s="80"/>
      <c r="BQ1483" s="80"/>
      <c r="BR1483" s="80"/>
      <c r="BS1483" s="80"/>
      <c r="BT1483" s="80"/>
      <c r="BU1483" s="80"/>
      <c r="BV1483" s="80"/>
      <c r="BW1483" s="80"/>
      <c r="BX1483" s="80"/>
      <c r="BY1483" s="80"/>
      <c r="BZ1483" s="80"/>
      <c r="CA1483" s="80"/>
      <c r="CB1483" s="80"/>
      <c r="CC1483" s="80"/>
      <c r="CD1483" s="80"/>
      <c r="CE1483" s="80"/>
      <c r="CF1483" s="80"/>
      <c r="CG1483" s="80"/>
      <c r="CH1483" s="80"/>
      <c r="CI1483" s="80"/>
      <c r="CJ1483" s="80"/>
      <c r="CK1483" s="80"/>
      <c r="CL1483" s="80"/>
      <c r="CM1483" s="80"/>
      <c r="CN1483" s="80"/>
      <c r="CO1483" s="80"/>
      <c r="CP1483" s="80"/>
      <c r="CQ1483" s="80"/>
      <c r="CR1483" s="80"/>
      <c r="CS1483" s="80"/>
      <c r="CT1483" s="80"/>
      <c r="CU1483" s="80"/>
      <c r="CV1483" s="80"/>
      <c r="CW1483" s="80"/>
      <c r="CX1483" s="80"/>
      <c r="CY1483" s="80"/>
      <c r="CZ1483" s="80"/>
      <c r="DA1483" s="80"/>
      <c r="DB1483" s="80"/>
      <c r="DC1483" s="80"/>
      <c r="DD1483" s="80"/>
      <c r="DE1483" s="80"/>
      <c r="DF1483" s="80"/>
      <c r="DG1483" s="80"/>
      <c r="DH1483" s="80"/>
      <c r="DI1483" s="80"/>
      <c r="DJ1483" s="80"/>
      <c r="DK1483" s="80"/>
      <c r="DL1483" s="80"/>
      <c r="DM1483" s="80"/>
      <c r="DN1483" s="80"/>
      <c r="DO1483" s="80"/>
      <c r="DP1483" s="80"/>
      <c r="DQ1483" s="80"/>
      <c r="DR1483" s="80"/>
      <c r="DS1483" s="80"/>
      <c r="DT1483" s="80"/>
      <c r="DU1483" s="80"/>
      <c r="DV1483" s="80"/>
      <c r="DW1483" s="80"/>
      <c r="DX1483" s="80"/>
      <c r="DY1483" s="80"/>
      <c r="DZ1483" s="80"/>
      <c r="EA1483" s="80"/>
      <c r="EB1483" s="80"/>
      <c r="EC1483" s="80"/>
      <c r="ED1483" s="80"/>
      <c r="EE1483" s="80"/>
      <c r="EF1483" s="80"/>
      <c r="EG1483" s="80"/>
      <c r="EH1483" s="80"/>
      <c r="EI1483" s="80"/>
      <c r="EJ1483" s="80"/>
      <c r="EK1483" s="80"/>
      <c r="EL1483" s="80"/>
      <c r="EM1483" s="80"/>
      <c r="EN1483" s="80"/>
      <c r="EO1483" s="80"/>
      <c r="EP1483" s="80"/>
      <c r="EQ1483" s="80"/>
      <c r="ER1483" s="80"/>
      <c r="ES1483" s="80"/>
      <c r="ET1483" s="80"/>
      <c r="EU1483" s="80"/>
      <c r="EV1483" s="80"/>
      <c r="EW1483" s="80"/>
      <c r="EX1483" s="80"/>
      <c r="EY1483" s="80"/>
      <c r="EZ1483" s="80"/>
      <c r="FA1483" s="80"/>
      <c r="FB1483" s="80"/>
      <c r="FC1483" s="80"/>
      <c r="FD1483" s="80"/>
      <c r="FE1483" s="80"/>
      <c r="FF1483" s="80"/>
      <c r="FG1483" s="80"/>
      <c r="FH1483" s="80"/>
      <c r="FI1483" s="80"/>
      <c r="FJ1483" s="80"/>
      <c r="FK1483" s="80"/>
      <c r="FL1483" s="80"/>
      <c r="FM1483" s="80"/>
      <c r="FN1483" s="80"/>
      <c r="FO1483" s="80"/>
      <c r="FP1483" s="80"/>
      <c r="FQ1483" s="80"/>
      <c r="FR1483" s="80"/>
      <c r="FS1483" s="80"/>
      <c r="FT1483" s="80"/>
      <c r="FU1483" s="80"/>
      <c r="FV1483" s="80"/>
      <c r="FW1483" s="80"/>
      <c r="FX1483" s="80"/>
      <c r="FY1483" s="80"/>
      <c r="FZ1483" s="80"/>
      <c r="GA1483" s="80"/>
      <c r="GB1483" s="80"/>
      <c r="GC1483" s="80"/>
      <c r="GD1483" s="80"/>
      <c r="GE1483" s="80"/>
      <c r="GF1483" s="80"/>
      <c r="GG1483" s="80"/>
      <c r="GH1483" s="80"/>
      <c r="GI1483" s="80"/>
      <c r="GJ1483" s="80"/>
      <c r="GK1483" s="80"/>
      <c r="GL1483" s="80"/>
      <c r="GM1483" s="80"/>
      <c r="GN1483" s="80"/>
      <c r="GO1483" s="80"/>
      <c r="GP1483" s="80"/>
      <c r="GQ1483" s="80"/>
      <c r="GR1483" s="80"/>
      <c r="GS1483" s="80"/>
      <c r="GT1483" s="80"/>
      <c r="GU1483" s="80"/>
      <c r="GV1483" s="80"/>
      <c r="GW1483" s="80"/>
      <c r="GX1483" s="80"/>
      <c r="GY1483" s="80"/>
      <c r="GZ1483" s="80"/>
      <c r="HA1483" s="80"/>
      <c r="HB1483" s="80"/>
      <c r="HC1483" s="80"/>
      <c r="HD1483" s="80"/>
      <c r="HE1483" s="80"/>
      <c r="HF1483" s="80"/>
      <c r="HG1483" s="80"/>
      <c r="HH1483" s="80"/>
      <c r="HI1483" s="80"/>
      <c r="HJ1483" s="80"/>
      <c r="HK1483" s="80"/>
      <c r="HL1483" s="80"/>
      <c r="HM1483" s="80"/>
      <c r="HN1483" s="80"/>
      <c r="HO1483" s="80"/>
      <c r="HP1483" s="80"/>
      <c r="HQ1483" s="80"/>
      <c r="HR1483" s="80"/>
      <c r="HS1483" s="80"/>
      <c r="HT1483" s="80"/>
      <c r="HU1483" s="80"/>
      <c r="HV1483" s="80"/>
      <c r="HW1483" s="80"/>
      <c r="HX1483" s="80"/>
      <c r="HY1483" s="80"/>
      <c r="HZ1483" s="80"/>
      <c r="IA1483" s="80"/>
      <c r="IB1483" s="80"/>
      <c r="IC1483" s="80"/>
      <c r="ID1483" s="80"/>
      <c r="IE1483" s="80"/>
      <c r="IF1483" s="80"/>
      <c r="IG1483" s="80"/>
      <c r="IH1483" s="80"/>
      <c r="II1483" s="80"/>
      <c r="IJ1483" s="80"/>
      <c r="IK1483" s="80"/>
      <c r="IL1483" s="80"/>
      <c r="IM1483" s="80"/>
      <c r="IN1483" s="80"/>
      <c r="IO1483" s="80"/>
      <c r="IP1483" s="80"/>
      <c r="IQ1483" s="80"/>
      <c r="IR1483" s="80"/>
      <c r="IS1483" s="80"/>
      <c r="IT1483" s="80"/>
      <c r="IU1483" s="80"/>
      <c r="IV1483" s="80"/>
      <c r="IW1483" s="80"/>
      <c r="IX1483" s="80"/>
      <c r="IY1483" s="80"/>
      <c r="IZ1483" s="80"/>
      <c r="JA1483" s="80"/>
      <c r="JB1483" s="80"/>
      <c r="JC1483" s="80"/>
      <c r="JD1483" s="80"/>
      <c r="JE1483" s="80"/>
      <c r="JF1483" s="80"/>
      <c r="JG1483" s="80"/>
      <c r="JH1483" s="80"/>
      <c r="JI1483" s="80"/>
      <c r="JJ1483" s="80"/>
      <c r="JK1483" s="80"/>
      <c r="JL1483" s="80"/>
      <c r="JM1483" s="80"/>
      <c r="JN1483" s="80"/>
      <c r="JO1483" s="80"/>
      <c r="JP1483" s="80"/>
      <c r="JQ1483" s="80"/>
      <c r="JR1483" s="80"/>
      <c r="JS1483" s="80"/>
      <c r="JT1483" s="80"/>
      <c r="JU1483" s="80"/>
      <c r="JV1483" s="80"/>
      <c r="JW1483" s="80"/>
      <c r="JX1483" s="80"/>
      <c r="JY1483" s="80"/>
      <c r="JZ1483" s="80"/>
      <c r="KA1483" s="80"/>
      <c r="KB1483" s="80"/>
      <c r="KC1483" s="80"/>
      <c r="KD1483" s="80"/>
      <c r="KE1483" s="80"/>
      <c r="KF1483" s="80"/>
      <c r="KG1483" s="80"/>
      <c r="KH1483" s="80"/>
      <c r="KI1483" s="80"/>
      <c r="KJ1483" s="80"/>
      <c r="KK1483" s="80"/>
      <c r="KL1483" s="80"/>
      <c r="KM1483" s="80"/>
      <c r="KN1483" s="80"/>
      <c r="KO1483" s="80"/>
      <c r="KP1483" s="80"/>
      <c r="KQ1483" s="80"/>
      <c r="KR1483" s="80"/>
      <c r="KS1483" s="80"/>
      <c r="KT1483" s="80"/>
      <c r="KU1483" s="80"/>
      <c r="KV1483" s="80"/>
      <c r="KW1483" s="80"/>
      <c r="KX1483" s="80"/>
      <c r="KY1483" s="80"/>
      <c r="KZ1483" s="80"/>
      <c r="LA1483" s="80"/>
      <c r="LB1483" s="80"/>
      <c r="LC1483" s="80"/>
      <c r="LD1483" s="80"/>
      <c r="LE1483" s="80"/>
      <c r="LF1483" s="80"/>
      <c r="LG1483" s="80"/>
      <c r="LH1483" s="80"/>
      <c r="LI1483" s="80"/>
      <c r="LJ1483" s="80"/>
      <c r="LK1483" s="80"/>
      <c r="LL1483" s="80"/>
      <c r="LM1483" s="80"/>
      <c r="LN1483" s="80"/>
      <c r="LO1483" s="80"/>
      <c r="LP1483" s="80"/>
      <c r="LQ1483" s="80"/>
      <c r="LR1483" s="80"/>
      <c r="LS1483" s="80"/>
      <c r="LT1483" s="80"/>
      <c r="LU1483" s="80"/>
      <c r="LV1483" s="80"/>
      <c r="LW1483" s="80"/>
      <c r="LX1483" s="80"/>
      <c r="LY1483" s="80"/>
      <c r="LZ1483" s="80"/>
      <c r="MA1483" s="80"/>
      <c r="MB1483" s="80"/>
      <c r="MC1483" s="80"/>
      <c r="MD1483" s="80"/>
      <c r="ME1483" s="80"/>
      <c r="MF1483" s="80"/>
      <c r="MG1483" s="80"/>
      <c r="MH1483" s="80"/>
      <c r="MI1483" s="80"/>
      <c r="MJ1483" s="80"/>
      <c r="MK1483" s="80"/>
      <c r="ML1483" s="80"/>
      <c r="MM1483" s="80"/>
      <c r="MN1483" s="80"/>
      <c r="MO1483" s="80"/>
      <c r="MP1483" s="80"/>
      <c r="MQ1483" s="80"/>
      <c r="MR1483" s="80"/>
      <c r="MS1483" s="80"/>
      <c r="MT1483" s="80"/>
      <c r="MU1483" s="80"/>
      <c r="MV1483" s="80"/>
      <c r="MW1483" s="80"/>
      <c r="MX1483" s="80"/>
      <c r="MY1483" s="80"/>
      <c r="MZ1483" s="80"/>
      <c r="NA1483" s="80"/>
      <c r="NB1483" s="80"/>
      <c r="NC1483" s="80"/>
      <c r="ND1483" s="80"/>
      <c r="NE1483" s="80"/>
      <c r="NF1483" s="80"/>
      <c r="NG1483" s="81"/>
      <c r="NH1483" s="81"/>
      <c r="NI1483" s="81"/>
      <c r="NJ1483" s="80"/>
      <c r="NK1483" s="79"/>
      <c r="NL1483" s="79"/>
      <c r="NM1483" s="79"/>
      <c r="NN1483" s="79"/>
      <c r="NO1483" s="79"/>
      <c r="NP1483" s="79"/>
      <c r="NQ1483" s="79"/>
      <c r="NR1483" s="79"/>
      <c r="NS1483" s="79"/>
      <c r="NT1483" s="79"/>
      <c r="NU1483" s="79"/>
      <c r="NV1483" s="80"/>
    </row>
    <row r="1484" spans="1:386" s="48" customFormat="1" x14ac:dyDescent="0.2">
      <c r="A1484" s="78"/>
      <c r="B1484" s="79"/>
      <c r="C1484" s="79"/>
      <c r="D1484" s="242"/>
      <c r="E1484" s="228"/>
      <c r="F1484" s="80"/>
      <c r="G1484" s="80"/>
      <c r="H1484" s="80"/>
      <c r="I1484" s="80"/>
      <c r="J1484" s="80"/>
      <c r="K1484" s="80"/>
      <c r="L1484" s="80"/>
      <c r="M1484" s="80"/>
      <c r="N1484" s="80"/>
      <c r="O1484" s="80"/>
      <c r="P1484" s="80"/>
      <c r="Q1484" s="80"/>
      <c r="R1484" s="80"/>
      <c r="S1484" s="80"/>
      <c r="T1484" s="80"/>
      <c r="U1484" s="80"/>
      <c r="V1484" s="80"/>
      <c r="W1484" s="80"/>
      <c r="X1484" s="80"/>
      <c r="Y1484" s="80"/>
      <c r="Z1484" s="80"/>
      <c r="AA1484" s="80"/>
      <c r="AB1484" s="80"/>
      <c r="AC1484" s="80"/>
      <c r="AD1484" s="80"/>
      <c r="AE1484" s="80"/>
      <c r="AF1484" s="80"/>
      <c r="AG1484" s="80"/>
      <c r="AH1484" s="80"/>
      <c r="AI1484" s="80"/>
      <c r="AJ1484" s="80"/>
      <c r="AK1484" s="80"/>
      <c r="AL1484" s="80"/>
      <c r="AM1484" s="80"/>
      <c r="AN1484" s="80"/>
      <c r="AO1484" s="80"/>
      <c r="AP1484" s="80"/>
      <c r="AQ1484" s="80"/>
      <c r="AR1484" s="80"/>
      <c r="AS1484" s="80"/>
      <c r="AT1484" s="80"/>
      <c r="AU1484" s="80"/>
      <c r="AV1484" s="80"/>
      <c r="AW1484" s="80"/>
      <c r="AX1484" s="80"/>
      <c r="AY1484" s="80"/>
      <c r="AZ1484" s="80"/>
      <c r="BA1484" s="80"/>
      <c r="BB1484" s="80"/>
      <c r="BC1484" s="80"/>
      <c r="BD1484" s="80"/>
      <c r="BE1484" s="80"/>
      <c r="BF1484" s="80"/>
      <c r="BG1484" s="80"/>
      <c r="BH1484" s="80"/>
      <c r="BI1484" s="80"/>
      <c r="BJ1484" s="80"/>
      <c r="BK1484" s="80"/>
      <c r="BL1484" s="80"/>
      <c r="BM1484" s="80"/>
      <c r="BN1484" s="80"/>
      <c r="BO1484" s="80"/>
      <c r="BP1484" s="80"/>
      <c r="BQ1484" s="80"/>
      <c r="BR1484" s="80"/>
      <c r="BS1484" s="80"/>
      <c r="BT1484" s="80"/>
      <c r="BU1484" s="80"/>
      <c r="BV1484" s="80"/>
      <c r="BW1484" s="80"/>
      <c r="BX1484" s="80"/>
      <c r="BY1484" s="80"/>
      <c r="BZ1484" s="80"/>
      <c r="CA1484" s="80"/>
      <c r="CB1484" s="80"/>
      <c r="CC1484" s="80"/>
      <c r="CD1484" s="80"/>
      <c r="CE1484" s="80"/>
      <c r="CF1484" s="80"/>
      <c r="CG1484" s="80"/>
      <c r="CH1484" s="80"/>
      <c r="CI1484" s="80"/>
      <c r="CJ1484" s="80"/>
      <c r="CK1484" s="80"/>
      <c r="CL1484" s="80"/>
      <c r="CM1484" s="80"/>
      <c r="CN1484" s="80"/>
      <c r="CO1484" s="80"/>
      <c r="CP1484" s="80"/>
      <c r="CQ1484" s="80"/>
      <c r="CR1484" s="80"/>
      <c r="CS1484" s="80"/>
      <c r="CT1484" s="80"/>
      <c r="CU1484" s="80"/>
      <c r="CV1484" s="80"/>
      <c r="CW1484" s="80"/>
      <c r="CX1484" s="80"/>
      <c r="CY1484" s="80"/>
      <c r="CZ1484" s="80"/>
      <c r="DA1484" s="80"/>
      <c r="DB1484" s="80"/>
      <c r="DC1484" s="80"/>
      <c r="DD1484" s="80"/>
      <c r="DE1484" s="80"/>
      <c r="DF1484" s="80"/>
      <c r="DG1484" s="80"/>
      <c r="DH1484" s="80"/>
      <c r="DI1484" s="80"/>
      <c r="DJ1484" s="80"/>
      <c r="DK1484" s="80"/>
      <c r="DL1484" s="80"/>
      <c r="DM1484" s="80"/>
      <c r="DN1484" s="80"/>
      <c r="DO1484" s="80"/>
      <c r="DP1484" s="80"/>
      <c r="DQ1484" s="80"/>
      <c r="DR1484" s="80"/>
      <c r="DS1484" s="80"/>
      <c r="DT1484" s="80"/>
      <c r="DU1484" s="80"/>
      <c r="DV1484" s="80"/>
      <c r="DW1484" s="80"/>
      <c r="DX1484" s="80"/>
      <c r="DY1484" s="80"/>
      <c r="DZ1484" s="80"/>
      <c r="EA1484" s="80"/>
      <c r="EB1484" s="80"/>
      <c r="EC1484" s="80"/>
      <c r="ED1484" s="80"/>
      <c r="EE1484" s="80"/>
      <c r="EF1484" s="80"/>
      <c r="EG1484" s="80"/>
      <c r="EH1484" s="80"/>
      <c r="EI1484" s="80"/>
      <c r="EJ1484" s="80"/>
      <c r="EK1484" s="80"/>
      <c r="EL1484" s="80"/>
      <c r="EM1484" s="80"/>
      <c r="EN1484" s="80"/>
      <c r="EO1484" s="80"/>
      <c r="EP1484" s="80"/>
      <c r="EQ1484" s="80"/>
      <c r="ER1484" s="80"/>
      <c r="ES1484" s="80"/>
      <c r="ET1484" s="80"/>
      <c r="EU1484" s="80"/>
      <c r="EV1484" s="80"/>
      <c r="EW1484" s="80"/>
      <c r="EX1484" s="80"/>
      <c r="EY1484" s="80"/>
      <c r="EZ1484" s="80"/>
      <c r="FA1484" s="80"/>
      <c r="FB1484" s="80"/>
      <c r="FC1484" s="80"/>
      <c r="FD1484" s="80"/>
      <c r="FE1484" s="80"/>
      <c r="FF1484" s="80"/>
      <c r="FG1484" s="80"/>
      <c r="FH1484" s="80"/>
      <c r="FI1484" s="80"/>
      <c r="FJ1484" s="80"/>
      <c r="FK1484" s="80"/>
      <c r="FL1484" s="80"/>
      <c r="FM1484" s="80"/>
      <c r="FN1484" s="80"/>
      <c r="FO1484" s="80"/>
      <c r="FP1484" s="80"/>
      <c r="FQ1484" s="80"/>
      <c r="FR1484" s="80"/>
      <c r="FS1484" s="80"/>
      <c r="FT1484" s="80"/>
      <c r="FU1484" s="80"/>
      <c r="FV1484" s="80"/>
      <c r="FW1484" s="80"/>
      <c r="FX1484" s="80"/>
      <c r="FY1484" s="80"/>
      <c r="FZ1484" s="80"/>
      <c r="GA1484" s="80"/>
      <c r="GB1484" s="80"/>
      <c r="GC1484" s="80"/>
      <c r="GD1484" s="80"/>
      <c r="GE1484" s="80"/>
      <c r="GF1484" s="80"/>
      <c r="GG1484" s="80"/>
      <c r="GH1484" s="80"/>
      <c r="GI1484" s="80"/>
      <c r="GJ1484" s="80"/>
      <c r="GK1484" s="80"/>
      <c r="GL1484" s="80"/>
      <c r="GM1484" s="80"/>
      <c r="GN1484" s="80"/>
      <c r="GO1484" s="80"/>
      <c r="GP1484" s="80"/>
      <c r="GQ1484" s="80"/>
      <c r="GR1484" s="80"/>
      <c r="GS1484" s="80"/>
      <c r="GT1484" s="80"/>
      <c r="GU1484" s="80"/>
      <c r="GV1484" s="80"/>
      <c r="GW1484" s="80"/>
      <c r="GX1484" s="80"/>
      <c r="GY1484" s="80"/>
      <c r="GZ1484" s="80"/>
      <c r="HA1484" s="80"/>
      <c r="HB1484" s="80"/>
      <c r="HC1484" s="80"/>
      <c r="HD1484" s="80"/>
      <c r="HE1484" s="80"/>
      <c r="HF1484" s="80"/>
      <c r="HG1484" s="80"/>
      <c r="HH1484" s="80"/>
      <c r="HI1484" s="80"/>
      <c r="HJ1484" s="80"/>
      <c r="HK1484" s="80"/>
      <c r="HL1484" s="80"/>
      <c r="HM1484" s="80"/>
      <c r="HN1484" s="80"/>
      <c r="HO1484" s="80"/>
      <c r="HP1484" s="80"/>
      <c r="HQ1484" s="80"/>
      <c r="HR1484" s="80"/>
      <c r="HS1484" s="80"/>
      <c r="HT1484" s="80"/>
      <c r="HU1484" s="80"/>
      <c r="HV1484" s="80"/>
      <c r="HW1484" s="80"/>
      <c r="HX1484" s="80"/>
      <c r="HY1484" s="80"/>
      <c r="HZ1484" s="80"/>
      <c r="IA1484" s="80"/>
      <c r="IB1484" s="80"/>
      <c r="IC1484" s="80"/>
      <c r="ID1484" s="80"/>
      <c r="IE1484" s="80"/>
      <c r="IF1484" s="80"/>
      <c r="IG1484" s="80"/>
      <c r="IH1484" s="80"/>
      <c r="II1484" s="80"/>
      <c r="IJ1484" s="80"/>
      <c r="IK1484" s="80"/>
      <c r="IL1484" s="80"/>
      <c r="IM1484" s="80"/>
      <c r="IN1484" s="80"/>
      <c r="IO1484" s="80"/>
      <c r="IP1484" s="80"/>
      <c r="IQ1484" s="80"/>
      <c r="IR1484" s="80"/>
      <c r="IS1484" s="80"/>
      <c r="IT1484" s="80"/>
      <c r="IU1484" s="80"/>
      <c r="IV1484" s="80"/>
      <c r="IW1484" s="80"/>
      <c r="IX1484" s="80"/>
      <c r="IY1484" s="80"/>
      <c r="IZ1484" s="80"/>
      <c r="JA1484" s="80"/>
      <c r="JB1484" s="80"/>
      <c r="JC1484" s="80"/>
      <c r="JD1484" s="80"/>
      <c r="JE1484" s="80"/>
      <c r="JF1484" s="80"/>
      <c r="JG1484" s="80"/>
      <c r="JH1484" s="80"/>
      <c r="JI1484" s="80"/>
      <c r="JJ1484" s="80"/>
      <c r="JK1484" s="80"/>
      <c r="JL1484" s="80"/>
      <c r="JM1484" s="80"/>
      <c r="JN1484" s="80"/>
      <c r="JO1484" s="80"/>
      <c r="JP1484" s="80"/>
      <c r="JQ1484" s="80"/>
      <c r="JR1484" s="80"/>
      <c r="JS1484" s="80"/>
      <c r="JT1484" s="80"/>
      <c r="JU1484" s="80"/>
      <c r="JV1484" s="80"/>
      <c r="JW1484" s="80"/>
      <c r="JX1484" s="80"/>
      <c r="JY1484" s="80"/>
      <c r="JZ1484" s="80"/>
      <c r="KA1484" s="80"/>
      <c r="KB1484" s="80"/>
      <c r="KC1484" s="80"/>
      <c r="KD1484" s="80"/>
      <c r="KE1484" s="80"/>
      <c r="KF1484" s="80"/>
      <c r="KG1484" s="80"/>
      <c r="KH1484" s="80"/>
      <c r="KI1484" s="80"/>
      <c r="KJ1484" s="80"/>
      <c r="KK1484" s="80"/>
      <c r="KL1484" s="80"/>
      <c r="KM1484" s="80"/>
      <c r="KN1484" s="80"/>
      <c r="KO1484" s="80"/>
      <c r="KP1484" s="80"/>
      <c r="KQ1484" s="80"/>
      <c r="KR1484" s="80"/>
      <c r="KS1484" s="80"/>
      <c r="KT1484" s="80"/>
      <c r="KU1484" s="80"/>
      <c r="KV1484" s="80"/>
      <c r="KW1484" s="80"/>
      <c r="KX1484" s="80"/>
      <c r="KY1484" s="80"/>
      <c r="KZ1484" s="80"/>
      <c r="LA1484" s="80"/>
      <c r="LB1484" s="80"/>
      <c r="LC1484" s="80"/>
      <c r="LD1484" s="80"/>
      <c r="LE1484" s="80"/>
      <c r="LF1484" s="80"/>
      <c r="LG1484" s="80"/>
      <c r="LH1484" s="80"/>
      <c r="LI1484" s="80"/>
      <c r="LJ1484" s="80"/>
      <c r="LK1484" s="80"/>
      <c r="LL1484" s="80"/>
      <c r="LM1484" s="80"/>
      <c r="LN1484" s="80"/>
      <c r="LO1484" s="80"/>
      <c r="LP1484" s="80"/>
      <c r="LQ1484" s="80"/>
      <c r="LR1484" s="80"/>
      <c r="LS1484" s="80"/>
      <c r="LT1484" s="80"/>
      <c r="LU1484" s="80"/>
      <c r="LV1484" s="80"/>
      <c r="LW1484" s="80"/>
      <c r="LX1484" s="80"/>
      <c r="LY1484" s="80"/>
      <c r="LZ1484" s="80"/>
      <c r="MA1484" s="80"/>
      <c r="MB1484" s="80"/>
      <c r="MC1484" s="80"/>
      <c r="MD1484" s="80"/>
      <c r="ME1484" s="80"/>
      <c r="MF1484" s="80"/>
      <c r="MG1484" s="80"/>
      <c r="MH1484" s="80"/>
      <c r="MI1484" s="80"/>
      <c r="MJ1484" s="80"/>
      <c r="MK1484" s="80"/>
      <c r="ML1484" s="80"/>
      <c r="MM1484" s="80"/>
      <c r="MN1484" s="80"/>
      <c r="MO1484" s="80"/>
      <c r="MP1484" s="80"/>
      <c r="MQ1484" s="80"/>
      <c r="MR1484" s="80"/>
      <c r="MS1484" s="80"/>
      <c r="MT1484" s="80"/>
      <c r="MU1484" s="80"/>
      <c r="MV1484" s="80"/>
      <c r="MW1484" s="80"/>
      <c r="MX1484" s="80"/>
      <c r="MY1484" s="80"/>
      <c r="MZ1484" s="80"/>
      <c r="NA1484" s="80"/>
      <c r="NB1484" s="80"/>
      <c r="NC1484" s="80"/>
      <c r="ND1484" s="80"/>
      <c r="NE1484" s="80"/>
      <c r="NF1484" s="80"/>
      <c r="NG1484" s="81"/>
      <c r="NH1484" s="81"/>
      <c r="NI1484" s="81"/>
      <c r="NJ1484" s="80"/>
      <c r="NK1484" s="79"/>
      <c r="NL1484" s="79"/>
      <c r="NM1484" s="79"/>
      <c r="NN1484" s="79"/>
      <c r="NO1484" s="79"/>
      <c r="NP1484" s="79"/>
      <c r="NQ1484" s="79"/>
      <c r="NR1484" s="79"/>
      <c r="NS1484" s="79"/>
      <c r="NT1484" s="79"/>
      <c r="NU1484" s="79"/>
      <c r="NV1484" s="80"/>
    </row>
    <row r="1485" spans="1:386" s="48" customFormat="1" x14ac:dyDescent="0.2">
      <c r="A1485" s="78"/>
      <c r="B1485" s="79"/>
      <c r="C1485" s="79"/>
      <c r="D1485" s="242"/>
      <c r="E1485" s="228"/>
      <c r="F1485" s="80"/>
      <c r="G1485" s="80"/>
      <c r="H1485" s="80"/>
      <c r="I1485" s="80"/>
      <c r="J1485" s="80"/>
      <c r="K1485" s="80"/>
      <c r="L1485" s="80"/>
      <c r="M1485" s="80"/>
      <c r="N1485" s="80"/>
      <c r="O1485" s="80"/>
      <c r="P1485" s="80"/>
      <c r="Q1485" s="80"/>
      <c r="R1485" s="80"/>
      <c r="S1485" s="80"/>
      <c r="T1485" s="80"/>
      <c r="U1485" s="80"/>
      <c r="V1485" s="80"/>
      <c r="W1485" s="80"/>
      <c r="X1485" s="80"/>
      <c r="Y1485" s="80"/>
      <c r="Z1485" s="80"/>
      <c r="AA1485" s="80"/>
      <c r="AB1485" s="80"/>
      <c r="AC1485" s="80"/>
      <c r="AD1485" s="80"/>
      <c r="AE1485" s="80"/>
      <c r="AF1485" s="80"/>
      <c r="AG1485" s="80"/>
      <c r="AH1485" s="80"/>
      <c r="AI1485" s="80"/>
      <c r="AJ1485" s="80"/>
      <c r="AK1485" s="80"/>
      <c r="AL1485" s="80"/>
      <c r="AM1485" s="80"/>
      <c r="AN1485" s="80"/>
      <c r="AO1485" s="80"/>
      <c r="AP1485" s="80"/>
      <c r="AQ1485" s="80"/>
      <c r="AR1485" s="80"/>
      <c r="AS1485" s="80"/>
      <c r="AT1485" s="80"/>
      <c r="AU1485" s="80"/>
      <c r="AV1485" s="80"/>
      <c r="AW1485" s="80"/>
      <c r="AX1485" s="80"/>
      <c r="AY1485" s="80"/>
      <c r="AZ1485" s="80"/>
      <c r="BA1485" s="80"/>
      <c r="BB1485" s="80"/>
      <c r="BC1485" s="80"/>
      <c r="BD1485" s="80"/>
      <c r="BE1485" s="80"/>
      <c r="BF1485" s="80"/>
      <c r="BG1485" s="80"/>
      <c r="BH1485" s="80"/>
      <c r="BI1485" s="80"/>
      <c r="BJ1485" s="80"/>
      <c r="BK1485" s="80"/>
      <c r="BL1485" s="80"/>
      <c r="BM1485" s="80"/>
      <c r="BN1485" s="80"/>
      <c r="BO1485" s="80"/>
      <c r="BP1485" s="80"/>
      <c r="BQ1485" s="80"/>
      <c r="BR1485" s="80"/>
      <c r="BS1485" s="80"/>
      <c r="BT1485" s="80"/>
      <c r="BU1485" s="80"/>
      <c r="BV1485" s="80"/>
      <c r="BW1485" s="80"/>
      <c r="BX1485" s="80"/>
      <c r="BY1485" s="80"/>
      <c r="BZ1485" s="80"/>
      <c r="CA1485" s="80"/>
      <c r="CB1485" s="80"/>
      <c r="CC1485" s="80"/>
      <c r="CD1485" s="80"/>
      <c r="CE1485" s="80"/>
      <c r="CF1485" s="80"/>
      <c r="CG1485" s="80"/>
      <c r="CH1485" s="80"/>
      <c r="CI1485" s="80"/>
      <c r="CJ1485" s="80"/>
      <c r="CK1485" s="80"/>
      <c r="CL1485" s="80"/>
      <c r="CM1485" s="80"/>
      <c r="CN1485" s="80"/>
      <c r="CO1485" s="80"/>
      <c r="CP1485" s="80"/>
      <c r="CQ1485" s="80"/>
      <c r="CR1485" s="80"/>
      <c r="CS1485" s="80"/>
      <c r="CT1485" s="80"/>
      <c r="CU1485" s="80"/>
      <c r="CV1485" s="80"/>
      <c r="CW1485" s="80"/>
      <c r="CX1485" s="80"/>
      <c r="CY1485" s="80"/>
      <c r="CZ1485" s="80"/>
      <c r="DA1485" s="80"/>
      <c r="DB1485" s="80"/>
      <c r="DC1485" s="80"/>
      <c r="DD1485" s="80"/>
      <c r="DE1485" s="80"/>
      <c r="DF1485" s="80"/>
      <c r="DG1485" s="80"/>
      <c r="DH1485" s="80"/>
      <c r="DI1485" s="80"/>
      <c r="DJ1485" s="80"/>
      <c r="DK1485" s="80"/>
      <c r="DL1485" s="80"/>
      <c r="DM1485" s="80"/>
      <c r="DN1485" s="80"/>
      <c r="DO1485" s="80"/>
      <c r="DP1485" s="80"/>
      <c r="DQ1485" s="80"/>
      <c r="DR1485" s="80"/>
      <c r="DS1485" s="80"/>
      <c r="DT1485" s="80"/>
      <c r="DU1485" s="80"/>
      <c r="DV1485" s="80"/>
      <c r="DW1485" s="80"/>
      <c r="DX1485" s="80"/>
      <c r="DY1485" s="80"/>
      <c r="DZ1485" s="80"/>
      <c r="EA1485" s="80"/>
      <c r="EB1485" s="80"/>
      <c r="EC1485" s="80"/>
      <c r="ED1485" s="80"/>
      <c r="EE1485" s="80"/>
      <c r="EF1485" s="80"/>
      <c r="EG1485" s="80"/>
      <c r="EH1485" s="80"/>
      <c r="EI1485" s="80"/>
      <c r="EJ1485" s="80"/>
      <c r="EK1485" s="80"/>
      <c r="EL1485" s="80"/>
      <c r="EM1485" s="80"/>
      <c r="EN1485" s="80"/>
      <c r="EO1485" s="80"/>
      <c r="EP1485" s="80"/>
      <c r="EQ1485" s="80"/>
      <c r="ER1485" s="80"/>
      <c r="ES1485" s="80"/>
      <c r="ET1485" s="80"/>
      <c r="EU1485" s="80"/>
      <c r="EV1485" s="80"/>
      <c r="EW1485" s="80"/>
      <c r="EX1485" s="80"/>
      <c r="EY1485" s="80"/>
      <c r="EZ1485" s="80"/>
      <c r="FA1485" s="80"/>
      <c r="FB1485" s="80"/>
      <c r="FC1485" s="80"/>
      <c r="FD1485" s="80"/>
      <c r="FE1485" s="80"/>
      <c r="FF1485" s="80"/>
      <c r="FG1485" s="80"/>
      <c r="FH1485" s="80"/>
      <c r="FI1485" s="80"/>
      <c r="FJ1485" s="80"/>
      <c r="FK1485" s="80"/>
      <c r="FL1485" s="80"/>
      <c r="FM1485" s="80"/>
      <c r="FN1485" s="80"/>
      <c r="FO1485" s="80"/>
      <c r="FP1485" s="80"/>
      <c r="FQ1485" s="80"/>
      <c r="FR1485" s="80"/>
      <c r="FS1485" s="80"/>
      <c r="FT1485" s="80"/>
      <c r="FU1485" s="80"/>
      <c r="FV1485" s="80"/>
      <c r="FW1485" s="80"/>
      <c r="FX1485" s="80"/>
      <c r="FY1485" s="80"/>
      <c r="FZ1485" s="80"/>
      <c r="GA1485" s="80"/>
      <c r="GB1485" s="80"/>
      <c r="GC1485" s="80"/>
      <c r="GD1485" s="80"/>
      <c r="GE1485" s="80"/>
      <c r="GF1485" s="80"/>
      <c r="GG1485" s="80"/>
      <c r="GH1485" s="80"/>
      <c r="GI1485" s="80"/>
      <c r="GJ1485" s="80"/>
      <c r="GK1485" s="80"/>
      <c r="GL1485" s="80"/>
      <c r="GM1485" s="80"/>
      <c r="GN1485" s="80"/>
      <c r="GO1485" s="80"/>
      <c r="GP1485" s="80"/>
      <c r="GQ1485" s="80"/>
      <c r="GR1485" s="80"/>
      <c r="GS1485" s="80"/>
      <c r="GT1485" s="80"/>
      <c r="GU1485" s="80"/>
      <c r="GV1485" s="80"/>
      <c r="GW1485" s="80"/>
      <c r="GX1485" s="80"/>
      <c r="GY1485" s="80"/>
      <c r="GZ1485" s="80"/>
      <c r="HA1485" s="80"/>
      <c r="HB1485" s="80"/>
      <c r="HC1485" s="80"/>
      <c r="HD1485" s="80"/>
      <c r="HE1485" s="80"/>
      <c r="HF1485" s="80"/>
      <c r="HG1485" s="80"/>
      <c r="HH1485" s="80"/>
      <c r="HI1485" s="80"/>
      <c r="HJ1485" s="80"/>
      <c r="HK1485" s="80"/>
      <c r="HL1485" s="80"/>
      <c r="HM1485" s="80"/>
      <c r="HN1485" s="80"/>
      <c r="HO1485" s="80"/>
      <c r="HP1485" s="80"/>
      <c r="HQ1485" s="80"/>
      <c r="HR1485" s="80"/>
      <c r="HS1485" s="80"/>
      <c r="HT1485" s="80"/>
      <c r="HU1485" s="80"/>
      <c r="HV1485" s="80"/>
      <c r="HW1485" s="80"/>
      <c r="HX1485" s="80"/>
      <c r="HY1485" s="80"/>
      <c r="HZ1485" s="80"/>
      <c r="IA1485" s="80"/>
      <c r="IB1485" s="80"/>
      <c r="IC1485" s="80"/>
      <c r="ID1485" s="80"/>
      <c r="IE1485" s="80"/>
      <c r="IF1485" s="80"/>
      <c r="IG1485" s="80"/>
      <c r="IH1485" s="80"/>
      <c r="II1485" s="80"/>
      <c r="IJ1485" s="80"/>
      <c r="IK1485" s="80"/>
      <c r="IL1485" s="80"/>
      <c r="IM1485" s="80"/>
      <c r="IN1485" s="80"/>
      <c r="IO1485" s="80"/>
      <c r="IP1485" s="80"/>
      <c r="IQ1485" s="80"/>
      <c r="IR1485" s="80"/>
      <c r="IS1485" s="80"/>
      <c r="IT1485" s="80"/>
      <c r="IU1485" s="80"/>
      <c r="IV1485" s="80"/>
      <c r="IW1485" s="80"/>
      <c r="IX1485" s="80"/>
      <c r="IY1485" s="80"/>
      <c r="IZ1485" s="80"/>
      <c r="JA1485" s="80"/>
      <c r="JB1485" s="80"/>
      <c r="JC1485" s="80"/>
      <c r="JD1485" s="80"/>
      <c r="JE1485" s="80"/>
      <c r="JF1485" s="80"/>
      <c r="JG1485" s="80"/>
      <c r="JH1485" s="80"/>
      <c r="JI1485" s="80"/>
      <c r="JJ1485" s="80"/>
      <c r="JK1485" s="80"/>
      <c r="JL1485" s="80"/>
      <c r="JM1485" s="80"/>
      <c r="JN1485" s="80"/>
      <c r="JO1485" s="80"/>
      <c r="JP1485" s="80"/>
      <c r="JQ1485" s="80"/>
      <c r="JR1485" s="80"/>
      <c r="JS1485" s="80"/>
      <c r="JT1485" s="80"/>
      <c r="JU1485" s="80"/>
      <c r="JV1485" s="80"/>
      <c r="JW1485" s="80"/>
      <c r="JX1485" s="80"/>
      <c r="JY1485" s="80"/>
      <c r="JZ1485" s="80"/>
      <c r="KA1485" s="80"/>
      <c r="KB1485" s="80"/>
      <c r="KC1485" s="80"/>
      <c r="KD1485" s="80"/>
      <c r="KE1485" s="80"/>
      <c r="KF1485" s="80"/>
      <c r="KG1485" s="80"/>
      <c r="KH1485" s="80"/>
      <c r="KI1485" s="80"/>
      <c r="KJ1485" s="80"/>
      <c r="KK1485" s="80"/>
      <c r="KL1485" s="80"/>
      <c r="KM1485" s="80"/>
      <c r="KN1485" s="80"/>
      <c r="KO1485" s="80"/>
      <c r="KP1485" s="80"/>
      <c r="KQ1485" s="80"/>
      <c r="KR1485" s="80"/>
      <c r="KS1485" s="80"/>
      <c r="KT1485" s="80"/>
      <c r="KU1485" s="80"/>
      <c r="KV1485" s="80"/>
      <c r="KW1485" s="80"/>
      <c r="KX1485" s="80"/>
      <c r="KY1485" s="80"/>
      <c r="KZ1485" s="80"/>
      <c r="LA1485" s="80"/>
      <c r="LB1485" s="80"/>
      <c r="LC1485" s="80"/>
      <c r="LD1485" s="80"/>
      <c r="LE1485" s="80"/>
      <c r="LF1485" s="80"/>
      <c r="LG1485" s="80"/>
      <c r="LH1485" s="80"/>
      <c r="LI1485" s="80"/>
      <c r="LJ1485" s="80"/>
      <c r="LK1485" s="80"/>
      <c r="LL1485" s="80"/>
      <c r="LM1485" s="80"/>
      <c r="LN1485" s="80"/>
      <c r="LO1485" s="80"/>
      <c r="LP1485" s="80"/>
      <c r="LQ1485" s="80"/>
      <c r="LR1485" s="80"/>
      <c r="LS1485" s="80"/>
      <c r="LT1485" s="80"/>
      <c r="LU1485" s="80"/>
      <c r="LV1485" s="80"/>
      <c r="LW1485" s="80"/>
      <c r="LX1485" s="80"/>
      <c r="LY1485" s="80"/>
      <c r="LZ1485" s="80"/>
      <c r="MA1485" s="80"/>
      <c r="MB1485" s="80"/>
      <c r="MC1485" s="80"/>
      <c r="MD1485" s="80"/>
      <c r="ME1485" s="80"/>
      <c r="MF1485" s="80"/>
      <c r="MG1485" s="80"/>
      <c r="MH1485" s="80"/>
      <c r="MI1485" s="80"/>
      <c r="MJ1485" s="80"/>
      <c r="MK1485" s="80"/>
      <c r="ML1485" s="80"/>
      <c r="MM1485" s="80"/>
      <c r="MN1485" s="80"/>
      <c r="MO1485" s="80"/>
      <c r="MP1485" s="80"/>
      <c r="MQ1485" s="80"/>
      <c r="MR1485" s="80"/>
      <c r="MS1485" s="80"/>
      <c r="MT1485" s="80"/>
      <c r="MU1485" s="80"/>
      <c r="MV1485" s="80"/>
      <c r="MW1485" s="80"/>
      <c r="MX1485" s="80"/>
      <c r="MY1485" s="80"/>
      <c r="MZ1485" s="80"/>
      <c r="NA1485" s="80"/>
      <c r="NB1485" s="80"/>
      <c r="NC1485" s="80"/>
      <c r="ND1485" s="80"/>
      <c r="NE1485" s="80"/>
      <c r="NF1485" s="80"/>
      <c r="NG1485" s="81"/>
      <c r="NH1485" s="81"/>
      <c r="NI1485" s="81"/>
      <c r="NJ1485" s="80"/>
      <c r="NK1485" s="79"/>
      <c r="NL1485" s="79"/>
      <c r="NM1485" s="79"/>
      <c r="NN1485" s="79"/>
      <c r="NO1485" s="79"/>
      <c r="NP1485" s="79"/>
      <c r="NQ1485" s="79"/>
      <c r="NR1485" s="79"/>
      <c r="NS1485" s="79"/>
      <c r="NT1485" s="79"/>
      <c r="NU1485" s="79"/>
      <c r="NV1485" s="80"/>
    </row>
    <row r="1486" spans="1:386" s="48" customFormat="1" x14ac:dyDescent="0.2">
      <c r="A1486" s="78"/>
      <c r="B1486" s="79"/>
      <c r="C1486" s="79"/>
      <c r="D1486" s="242"/>
      <c r="E1486" s="228"/>
      <c r="F1486" s="80"/>
      <c r="G1486" s="80"/>
      <c r="H1486" s="80"/>
      <c r="I1486" s="80"/>
      <c r="J1486" s="80"/>
      <c r="K1486" s="80"/>
      <c r="L1486" s="80"/>
      <c r="M1486" s="80"/>
      <c r="N1486" s="80"/>
      <c r="O1486" s="80"/>
      <c r="P1486" s="80"/>
      <c r="Q1486" s="80"/>
      <c r="R1486" s="80"/>
      <c r="S1486" s="80"/>
      <c r="T1486" s="80"/>
      <c r="U1486" s="80"/>
      <c r="V1486" s="80"/>
      <c r="W1486" s="80"/>
      <c r="X1486" s="80"/>
      <c r="Y1486" s="80"/>
      <c r="Z1486" s="80"/>
      <c r="AA1486" s="80"/>
      <c r="AB1486" s="80"/>
      <c r="AC1486" s="80"/>
      <c r="AD1486" s="80"/>
      <c r="AE1486" s="80"/>
      <c r="AF1486" s="80"/>
      <c r="AG1486" s="80"/>
      <c r="AH1486" s="80"/>
      <c r="AI1486" s="80"/>
      <c r="AJ1486" s="80"/>
      <c r="AK1486" s="80"/>
      <c r="AL1486" s="80"/>
      <c r="AM1486" s="80"/>
      <c r="AN1486" s="80"/>
      <c r="AO1486" s="80"/>
      <c r="AP1486" s="80"/>
      <c r="AQ1486" s="80"/>
      <c r="AR1486" s="80"/>
      <c r="AS1486" s="80"/>
      <c r="AT1486" s="80"/>
      <c r="AU1486" s="80"/>
      <c r="AV1486" s="80"/>
      <c r="AW1486" s="80"/>
      <c r="AX1486" s="80"/>
      <c r="AY1486" s="80"/>
      <c r="AZ1486" s="80"/>
      <c r="BA1486" s="80"/>
      <c r="BB1486" s="80"/>
      <c r="BC1486" s="80"/>
      <c r="BD1486" s="80"/>
      <c r="BE1486" s="80"/>
      <c r="BF1486" s="80"/>
      <c r="BG1486" s="80"/>
      <c r="BH1486" s="80"/>
      <c r="BI1486" s="80"/>
      <c r="BJ1486" s="80"/>
      <c r="BK1486" s="80"/>
      <c r="BL1486" s="80"/>
      <c r="BM1486" s="80"/>
      <c r="BN1486" s="80"/>
      <c r="BO1486" s="80"/>
      <c r="BP1486" s="80"/>
      <c r="BQ1486" s="80"/>
      <c r="BR1486" s="80"/>
      <c r="BS1486" s="80"/>
      <c r="BT1486" s="80"/>
      <c r="BU1486" s="80"/>
      <c r="BV1486" s="80"/>
      <c r="BW1486" s="80"/>
      <c r="BX1486" s="80"/>
      <c r="BY1486" s="80"/>
      <c r="BZ1486" s="80"/>
      <c r="CA1486" s="80"/>
      <c r="CB1486" s="80"/>
      <c r="CC1486" s="80"/>
      <c r="CD1486" s="80"/>
      <c r="CE1486" s="80"/>
      <c r="CF1486" s="80"/>
      <c r="CG1486" s="80"/>
      <c r="CH1486" s="80"/>
      <c r="CI1486" s="80"/>
      <c r="CJ1486" s="80"/>
      <c r="CK1486" s="80"/>
      <c r="CL1486" s="80"/>
      <c r="CM1486" s="80"/>
      <c r="CN1486" s="80"/>
      <c r="CO1486" s="80"/>
      <c r="CP1486" s="80"/>
      <c r="CQ1486" s="80"/>
      <c r="CR1486" s="80"/>
      <c r="CS1486" s="80"/>
      <c r="CT1486" s="80"/>
      <c r="CU1486" s="80"/>
      <c r="CV1486" s="80"/>
      <c r="CW1486" s="80"/>
      <c r="CX1486" s="80"/>
      <c r="CY1486" s="80"/>
      <c r="CZ1486" s="80"/>
      <c r="DA1486" s="80"/>
      <c r="DB1486" s="80"/>
      <c r="DC1486" s="80"/>
      <c r="DD1486" s="80"/>
      <c r="DE1486" s="80"/>
      <c r="DF1486" s="80"/>
      <c r="DG1486" s="80"/>
      <c r="DH1486" s="80"/>
      <c r="DI1486" s="80"/>
      <c r="DJ1486" s="80"/>
      <c r="DK1486" s="80"/>
      <c r="DL1486" s="80"/>
      <c r="DM1486" s="80"/>
      <c r="DN1486" s="80"/>
      <c r="DO1486" s="80"/>
      <c r="DP1486" s="80"/>
      <c r="DQ1486" s="80"/>
      <c r="DR1486" s="80"/>
      <c r="DS1486" s="80"/>
      <c r="DT1486" s="80"/>
      <c r="DU1486" s="80"/>
      <c r="DV1486" s="80"/>
      <c r="DW1486" s="80"/>
      <c r="DX1486" s="80"/>
      <c r="DY1486" s="80"/>
      <c r="DZ1486" s="80"/>
      <c r="EA1486" s="80"/>
      <c r="EB1486" s="80"/>
      <c r="EC1486" s="80"/>
      <c r="ED1486" s="80"/>
      <c r="EE1486" s="80"/>
      <c r="EF1486" s="80"/>
      <c r="EG1486" s="80"/>
      <c r="EH1486" s="80"/>
      <c r="EI1486" s="80"/>
      <c r="EJ1486" s="80"/>
      <c r="EK1486" s="80"/>
      <c r="EL1486" s="80"/>
      <c r="EM1486" s="80"/>
      <c r="EN1486" s="80"/>
      <c r="EO1486" s="80"/>
      <c r="EP1486" s="80"/>
      <c r="EQ1486" s="80"/>
      <c r="ER1486" s="80"/>
      <c r="ES1486" s="80"/>
      <c r="ET1486" s="80"/>
      <c r="EU1486" s="80"/>
      <c r="EV1486" s="80"/>
      <c r="EW1486" s="80"/>
      <c r="EX1486" s="80"/>
      <c r="EY1486" s="80"/>
      <c r="EZ1486" s="80"/>
      <c r="FA1486" s="80"/>
      <c r="FB1486" s="80"/>
      <c r="FC1486" s="80"/>
      <c r="FD1486" s="80"/>
      <c r="FE1486" s="80"/>
      <c r="FF1486" s="80"/>
      <c r="FG1486" s="80"/>
      <c r="FH1486" s="80"/>
      <c r="FI1486" s="80"/>
      <c r="FJ1486" s="80"/>
      <c r="FK1486" s="80"/>
      <c r="FL1486" s="80"/>
      <c r="FM1486" s="80"/>
      <c r="FN1486" s="80"/>
      <c r="FO1486" s="80"/>
      <c r="FP1486" s="80"/>
      <c r="FQ1486" s="80"/>
      <c r="FR1486" s="80"/>
      <c r="FS1486" s="80"/>
      <c r="FT1486" s="80"/>
      <c r="FU1486" s="80"/>
      <c r="FV1486" s="80"/>
      <c r="FW1486" s="80"/>
      <c r="FX1486" s="80"/>
      <c r="FY1486" s="80"/>
      <c r="FZ1486" s="80"/>
      <c r="GA1486" s="80"/>
      <c r="GB1486" s="80"/>
      <c r="GC1486" s="80"/>
      <c r="GD1486" s="80"/>
      <c r="GE1486" s="80"/>
      <c r="GF1486" s="80"/>
      <c r="GG1486" s="80"/>
      <c r="GH1486" s="80"/>
      <c r="GI1486" s="80"/>
      <c r="GJ1486" s="80"/>
      <c r="GK1486" s="80"/>
      <c r="GL1486" s="80"/>
      <c r="GM1486" s="80"/>
      <c r="GN1486" s="80"/>
      <c r="GO1486" s="80"/>
      <c r="GP1486" s="80"/>
      <c r="GQ1486" s="80"/>
      <c r="GR1486" s="80"/>
      <c r="GS1486" s="80"/>
      <c r="GT1486" s="80"/>
      <c r="GU1486" s="80"/>
      <c r="GV1486" s="80"/>
      <c r="GW1486" s="80"/>
      <c r="GX1486" s="80"/>
      <c r="GY1486" s="80"/>
      <c r="GZ1486" s="80"/>
      <c r="HA1486" s="80"/>
      <c r="HB1486" s="80"/>
      <c r="HC1486" s="80"/>
      <c r="HD1486" s="80"/>
      <c r="HE1486" s="80"/>
      <c r="HF1486" s="80"/>
      <c r="HG1486" s="80"/>
      <c r="HH1486" s="80"/>
      <c r="HI1486" s="80"/>
      <c r="HJ1486" s="80"/>
      <c r="HK1486" s="80"/>
      <c r="HL1486" s="80"/>
      <c r="HM1486" s="80"/>
      <c r="HN1486" s="80"/>
      <c r="HO1486" s="80"/>
      <c r="HP1486" s="80"/>
      <c r="HQ1486" s="80"/>
      <c r="HR1486" s="80"/>
      <c r="HS1486" s="80"/>
      <c r="HT1486" s="80"/>
      <c r="HU1486" s="80"/>
      <c r="HV1486" s="80"/>
      <c r="HW1486" s="80"/>
      <c r="HX1486" s="80"/>
      <c r="HY1486" s="80"/>
      <c r="HZ1486" s="80"/>
      <c r="IA1486" s="80"/>
      <c r="IB1486" s="80"/>
      <c r="IC1486" s="80"/>
      <c r="ID1486" s="80"/>
      <c r="IE1486" s="80"/>
      <c r="IF1486" s="80"/>
      <c r="IG1486" s="80"/>
      <c r="IH1486" s="80"/>
      <c r="II1486" s="80"/>
      <c r="IJ1486" s="80"/>
      <c r="IK1486" s="80"/>
      <c r="IL1486" s="80"/>
      <c r="IM1486" s="80"/>
      <c r="IN1486" s="80"/>
      <c r="IO1486" s="80"/>
      <c r="IP1486" s="80"/>
      <c r="IQ1486" s="80"/>
      <c r="IR1486" s="80"/>
      <c r="IS1486" s="80"/>
      <c r="IT1486" s="80"/>
      <c r="IU1486" s="80"/>
      <c r="IV1486" s="80"/>
      <c r="IW1486" s="80"/>
      <c r="IX1486" s="80"/>
      <c r="IY1486" s="80"/>
      <c r="IZ1486" s="80"/>
      <c r="JA1486" s="80"/>
      <c r="JB1486" s="80"/>
      <c r="JC1486" s="80"/>
      <c r="JD1486" s="80"/>
      <c r="JE1486" s="80"/>
      <c r="JF1486" s="80"/>
      <c r="JG1486" s="80"/>
      <c r="JH1486" s="80"/>
      <c r="JI1486" s="80"/>
      <c r="JJ1486" s="80"/>
      <c r="JK1486" s="80"/>
      <c r="JL1486" s="80"/>
      <c r="JM1486" s="80"/>
      <c r="JN1486" s="80"/>
      <c r="JO1486" s="80"/>
      <c r="JP1486" s="80"/>
      <c r="JQ1486" s="80"/>
      <c r="JR1486" s="80"/>
      <c r="JS1486" s="80"/>
      <c r="JT1486" s="80"/>
      <c r="JU1486" s="80"/>
      <c r="JV1486" s="80"/>
      <c r="JW1486" s="80"/>
      <c r="JX1486" s="80"/>
      <c r="JY1486" s="80"/>
      <c r="JZ1486" s="80"/>
      <c r="KA1486" s="80"/>
      <c r="KB1486" s="80"/>
      <c r="KC1486" s="80"/>
      <c r="KD1486" s="80"/>
      <c r="KE1486" s="80"/>
      <c r="KF1486" s="80"/>
      <c r="KG1486" s="80"/>
      <c r="KH1486" s="80"/>
      <c r="KI1486" s="80"/>
      <c r="KJ1486" s="80"/>
      <c r="KK1486" s="80"/>
      <c r="KL1486" s="80"/>
      <c r="KM1486" s="80"/>
      <c r="KN1486" s="80"/>
      <c r="KO1486" s="80"/>
      <c r="KP1486" s="80"/>
      <c r="KQ1486" s="80"/>
      <c r="KR1486" s="80"/>
      <c r="KS1486" s="80"/>
      <c r="KT1486" s="80"/>
      <c r="KU1486" s="80"/>
      <c r="KV1486" s="80"/>
      <c r="KW1486" s="80"/>
      <c r="KX1486" s="80"/>
      <c r="KY1486" s="80"/>
      <c r="KZ1486" s="80"/>
      <c r="LA1486" s="80"/>
      <c r="LB1486" s="80"/>
      <c r="LC1486" s="80"/>
      <c r="LD1486" s="80"/>
      <c r="LE1486" s="80"/>
      <c r="LF1486" s="80"/>
      <c r="LG1486" s="80"/>
      <c r="LH1486" s="80"/>
      <c r="LI1486" s="80"/>
      <c r="LJ1486" s="80"/>
      <c r="LK1486" s="80"/>
      <c r="LL1486" s="80"/>
      <c r="LM1486" s="80"/>
      <c r="LN1486" s="80"/>
      <c r="LO1486" s="80"/>
      <c r="LP1486" s="80"/>
      <c r="LQ1486" s="80"/>
      <c r="LR1486" s="80"/>
      <c r="LS1486" s="80"/>
      <c r="LT1486" s="80"/>
      <c r="LU1486" s="80"/>
      <c r="LV1486" s="80"/>
      <c r="LW1486" s="80"/>
      <c r="LX1486" s="80"/>
      <c r="LY1486" s="80"/>
      <c r="LZ1486" s="80"/>
      <c r="MA1486" s="80"/>
      <c r="MB1486" s="80"/>
      <c r="MC1486" s="80"/>
      <c r="MD1486" s="80"/>
      <c r="ME1486" s="80"/>
      <c r="MF1486" s="80"/>
      <c r="MG1486" s="80"/>
      <c r="MH1486" s="80"/>
      <c r="MI1486" s="80"/>
      <c r="MJ1486" s="80"/>
      <c r="MK1486" s="80"/>
      <c r="ML1486" s="80"/>
      <c r="MM1486" s="80"/>
      <c r="MN1486" s="80"/>
      <c r="MO1486" s="80"/>
      <c r="MP1486" s="80"/>
      <c r="MQ1486" s="80"/>
      <c r="MR1486" s="80"/>
      <c r="MS1486" s="80"/>
      <c r="MT1486" s="80"/>
      <c r="MU1486" s="80"/>
      <c r="MV1486" s="80"/>
      <c r="MW1486" s="80"/>
      <c r="MX1486" s="80"/>
      <c r="MY1486" s="80"/>
      <c r="MZ1486" s="80"/>
      <c r="NA1486" s="80"/>
      <c r="NB1486" s="80"/>
      <c r="NC1486" s="80"/>
      <c r="ND1486" s="80"/>
      <c r="NE1486" s="80"/>
      <c r="NF1486" s="80"/>
      <c r="NG1486" s="81"/>
      <c r="NH1486" s="81"/>
      <c r="NI1486" s="81"/>
      <c r="NJ1486" s="80"/>
      <c r="NK1486" s="79"/>
      <c r="NL1486" s="79"/>
      <c r="NM1486" s="79"/>
      <c r="NN1486" s="79"/>
      <c r="NO1486" s="79"/>
      <c r="NP1486" s="79"/>
      <c r="NQ1486" s="79"/>
      <c r="NR1486" s="79"/>
      <c r="NS1486" s="79"/>
      <c r="NT1486" s="79"/>
      <c r="NU1486" s="79"/>
      <c r="NV1486" s="80"/>
    </row>
    <row r="1487" spans="1:386" s="48" customFormat="1" x14ac:dyDescent="0.2">
      <c r="A1487" s="78"/>
      <c r="B1487" s="79"/>
      <c r="C1487" s="79"/>
      <c r="D1487" s="242"/>
      <c r="E1487" s="228"/>
      <c r="F1487" s="80"/>
      <c r="G1487" s="80"/>
      <c r="H1487" s="80"/>
      <c r="I1487" s="80"/>
      <c r="J1487" s="80"/>
      <c r="K1487" s="80"/>
      <c r="L1487" s="80"/>
      <c r="M1487" s="80"/>
      <c r="N1487" s="80"/>
      <c r="O1487" s="80"/>
      <c r="P1487" s="80"/>
      <c r="Q1487" s="80"/>
      <c r="R1487" s="80"/>
      <c r="S1487" s="80"/>
      <c r="T1487" s="80"/>
      <c r="U1487" s="80"/>
      <c r="V1487" s="80"/>
      <c r="W1487" s="80"/>
      <c r="X1487" s="80"/>
      <c r="Y1487" s="80"/>
      <c r="Z1487" s="80"/>
      <c r="AA1487" s="80"/>
      <c r="AB1487" s="80"/>
      <c r="AC1487" s="80"/>
      <c r="AD1487" s="80"/>
      <c r="AE1487" s="80"/>
      <c r="AF1487" s="80"/>
      <c r="AG1487" s="80"/>
      <c r="AH1487" s="80"/>
      <c r="AI1487" s="80"/>
      <c r="AJ1487" s="80"/>
      <c r="AK1487" s="80"/>
      <c r="AL1487" s="80"/>
      <c r="AM1487" s="80"/>
      <c r="AN1487" s="80"/>
      <c r="AO1487" s="80"/>
      <c r="AP1487" s="80"/>
      <c r="AQ1487" s="80"/>
      <c r="AR1487" s="80"/>
      <c r="AS1487" s="80"/>
      <c r="AT1487" s="80"/>
      <c r="AU1487" s="80"/>
      <c r="AV1487" s="80"/>
      <c r="AW1487" s="80"/>
      <c r="AX1487" s="80"/>
      <c r="AY1487" s="80"/>
      <c r="AZ1487" s="80"/>
      <c r="BA1487" s="80"/>
      <c r="BB1487" s="80"/>
      <c r="BC1487" s="80"/>
      <c r="BD1487" s="80"/>
      <c r="BE1487" s="80"/>
      <c r="BF1487" s="80"/>
      <c r="BG1487" s="80"/>
      <c r="BH1487" s="80"/>
      <c r="BI1487" s="80"/>
      <c r="BJ1487" s="80"/>
      <c r="BK1487" s="80"/>
      <c r="BL1487" s="80"/>
      <c r="BM1487" s="80"/>
      <c r="BN1487" s="80"/>
      <c r="BO1487" s="80"/>
      <c r="BP1487" s="80"/>
      <c r="BQ1487" s="80"/>
      <c r="BR1487" s="80"/>
      <c r="BS1487" s="80"/>
      <c r="BT1487" s="80"/>
      <c r="BU1487" s="80"/>
      <c r="BV1487" s="80"/>
      <c r="BW1487" s="80"/>
      <c r="BX1487" s="80"/>
      <c r="BY1487" s="80"/>
      <c r="BZ1487" s="80"/>
      <c r="CA1487" s="80"/>
      <c r="CB1487" s="80"/>
      <c r="CC1487" s="80"/>
      <c r="CD1487" s="80"/>
      <c r="CE1487" s="80"/>
      <c r="CF1487" s="80"/>
      <c r="CG1487" s="80"/>
      <c r="CH1487" s="80"/>
      <c r="CI1487" s="80"/>
      <c r="CJ1487" s="80"/>
      <c r="CK1487" s="80"/>
      <c r="CL1487" s="80"/>
      <c r="CM1487" s="80"/>
      <c r="CN1487" s="80"/>
      <c r="CO1487" s="80"/>
      <c r="CP1487" s="80"/>
      <c r="CQ1487" s="80"/>
      <c r="CR1487" s="80"/>
      <c r="CS1487" s="80"/>
      <c r="CT1487" s="80"/>
      <c r="CU1487" s="80"/>
      <c r="CV1487" s="80"/>
      <c r="CW1487" s="80"/>
      <c r="CX1487" s="80"/>
      <c r="CY1487" s="80"/>
      <c r="CZ1487" s="80"/>
      <c r="DA1487" s="80"/>
      <c r="DB1487" s="80"/>
      <c r="DC1487" s="80"/>
      <c r="DD1487" s="80"/>
      <c r="DE1487" s="80"/>
      <c r="DF1487" s="80"/>
      <c r="DG1487" s="80"/>
      <c r="DH1487" s="80"/>
      <c r="DI1487" s="80"/>
      <c r="DJ1487" s="80"/>
      <c r="DK1487" s="80"/>
      <c r="DL1487" s="80"/>
      <c r="DM1487" s="80"/>
      <c r="DN1487" s="80"/>
      <c r="DO1487" s="80"/>
      <c r="DP1487" s="80"/>
      <c r="DQ1487" s="80"/>
      <c r="DR1487" s="80"/>
      <c r="DS1487" s="80"/>
      <c r="DT1487" s="80"/>
      <c r="DU1487" s="80"/>
      <c r="DV1487" s="80"/>
      <c r="DW1487" s="80"/>
      <c r="DX1487" s="80"/>
      <c r="DY1487" s="80"/>
      <c r="DZ1487" s="80"/>
      <c r="EA1487" s="80"/>
      <c r="EB1487" s="80"/>
      <c r="EC1487" s="80"/>
      <c r="ED1487" s="80"/>
      <c r="EE1487" s="80"/>
      <c r="EF1487" s="80"/>
      <c r="EG1487" s="80"/>
      <c r="EH1487" s="80"/>
      <c r="EI1487" s="80"/>
      <c r="EJ1487" s="80"/>
      <c r="EK1487" s="80"/>
      <c r="EL1487" s="80"/>
      <c r="EM1487" s="80"/>
      <c r="EN1487" s="80"/>
      <c r="EO1487" s="80"/>
      <c r="EP1487" s="80"/>
      <c r="EQ1487" s="80"/>
      <c r="ER1487" s="80"/>
      <c r="ES1487" s="80"/>
      <c r="ET1487" s="80"/>
      <c r="EU1487" s="80"/>
      <c r="EV1487" s="80"/>
      <c r="EW1487" s="80"/>
      <c r="EX1487" s="80"/>
      <c r="EY1487" s="80"/>
      <c r="EZ1487" s="80"/>
      <c r="FA1487" s="80"/>
      <c r="FB1487" s="80"/>
      <c r="FC1487" s="80"/>
      <c r="FD1487" s="80"/>
      <c r="FE1487" s="80"/>
      <c r="FF1487" s="80"/>
      <c r="FG1487" s="80"/>
      <c r="FH1487" s="80"/>
      <c r="FI1487" s="80"/>
      <c r="FJ1487" s="80"/>
      <c r="FK1487" s="80"/>
      <c r="FL1487" s="80"/>
      <c r="FM1487" s="80"/>
      <c r="FN1487" s="80"/>
      <c r="FO1487" s="80"/>
      <c r="FP1487" s="80"/>
      <c r="FQ1487" s="80"/>
      <c r="FR1487" s="80"/>
      <c r="FS1487" s="80"/>
      <c r="FT1487" s="80"/>
      <c r="FU1487" s="80"/>
      <c r="FV1487" s="80"/>
      <c r="FW1487" s="80"/>
      <c r="FX1487" s="80"/>
      <c r="FY1487" s="80"/>
      <c r="FZ1487" s="80"/>
      <c r="GA1487" s="80"/>
      <c r="GB1487" s="80"/>
      <c r="GC1487" s="80"/>
      <c r="GD1487" s="80"/>
      <c r="GE1487" s="80"/>
      <c r="GF1487" s="80"/>
      <c r="GG1487" s="80"/>
      <c r="GH1487" s="80"/>
      <c r="GI1487" s="80"/>
      <c r="GJ1487" s="80"/>
      <c r="GK1487" s="80"/>
      <c r="GL1487" s="80"/>
      <c r="GM1487" s="80"/>
      <c r="GN1487" s="80"/>
      <c r="GO1487" s="80"/>
      <c r="GP1487" s="80"/>
      <c r="GQ1487" s="80"/>
      <c r="GR1487" s="80"/>
      <c r="GS1487" s="80"/>
      <c r="GT1487" s="80"/>
      <c r="GU1487" s="80"/>
      <c r="GV1487" s="80"/>
      <c r="GW1487" s="80"/>
      <c r="GX1487" s="80"/>
      <c r="GY1487" s="80"/>
      <c r="GZ1487" s="80"/>
      <c r="HA1487" s="80"/>
      <c r="HB1487" s="80"/>
      <c r="HC1487" s="80"/>
      <c r="HD1487" s="80"/>
      <c r="HE1487" s="80"/>
      <c r="HF1487" s="80"/>
      <c r="HG1487" s="80"/>
      <c r="HH1487" s="80"/>
      <c r="HI1487" s="80"/>
      <c r="HJ1487" s="80"/>
      <c r="HK1487" s="80"/>
      <c r="HL1487" s="80"/>
      <c r="HM1487" s="80"/>
      <c r="HN1487" s="80"/>
      <c r="HO1487" s="80"/>
      <c r="HP1487" s="80"/>
      <c r="HQ1487" s="80"/>
      <c r="HR1487" s="80"/>
      <c r="HS1487" s="80"/>
      <c r="HT1487" s="80"/>
      <c r="HU1487" s="80"/>
      <c r="HV1487" s="80"/>
      <c r="HW1487" s="80"/>
      <c r="HX1487" s="80"/>
      <c r="HY1487" s="80"/>
      <c r="HZ1487" s="80"/>
      <c r="IA1487" s="80"/>
      <c r="IB1487" s="80"/>
      <c r="IC1487" s="80"/>
      <c r="ID1487" s="80"/>
      <c r="IE1487" s="80"/>
      <c r="IF1487" s="80"/>
      <c r="IG1487" s="80"/>
      <c r="IH1487" s="80"/>
      <c r="II1487" s="80"/>
      <c r="IJ1487" s="80"/>
      <c r="IK1487" s="80"/>
      <c r="IL1487" s="80"/>
      <c r="IM1487" s="80"/>
      <c r="IN1487" s="80"/>
      <c r="IO1487" s="80"/>
      <c r="IP1487" s="80"/>
      <c r="IQ1487" s="80"/>
      <c r="IR1487" s="80"/>
      <c r="IS1487" s="80"/>
      <c r="IT1487" s="80"/>
      <c r="IU1487" s="80"/>
      <c r="IV1487" s="80"/>
      <c r="IW1487" s="80"/>
      <c r="IX1487" s="80"/>
      <c r="IY1487" s="80"/>
      <c r="IZ1487" s="80"/>
      <c r="JA1487" s="80"/>
      <c r="JB1487" s="80"/>
      <c r="JC1487" s="80"/>
      <c r="JD1487" s="80"/>
      <c r="JE1487" s="80"/>
      <c r="JF1487" s="80"/>
      <c r="JG1487" s="80"/>
      <c r="JH1487" s="80"/>
      <c r="JI1487" s="80"/>
      <c r="JJ1487" s="80"/>
      <c r="JK1487" s="80"/>
      <c r="JL1487" s="80"/>
      <c r="JM1487" s="80"/>
      <c r="JN1487" s="80"/>
      <c r="JO1487" s="80"/>
      <c r="JP1487" s="80"/>
      <c r="JQ1487" s="80"/>
      <c r="JR1487" s="80"/>
      <c r="JS1487" s="80"/>
      <c r="JT1487" s="80"/>
      <c r="JU1487" s="80"/>
      <c r="JV1487" s="80"/>
      <c r="JW1487" s="80"/>
      <c r="JX1487" s="80"/>
      <c r="JY1487" s="80"/>
      <c r="JZ1487" s="80"/>
      <c r="KA1487" s="80"/>
      <c r="KB1487" s="80"/>
      <c r="KC1487" s="80"/>
      <c r="KD1487" s="80"/>
      <c r="KE1487" s="80"/>
      <c r="KF1487" s="80"/>
      <c r="KG1487" s="80"/>
      <c r="KH1487" s="80"/>
      <c r="KI1487" s="80"/>
      <c r="KJ1487" s="80"/>
      <c r="KK1487" s="80"/>
      <c r="KL1487" s="80"/>
      <c r="KM1487" s="80"/>
      <c r="KN1487" s="80"/>
      <c r="KO1487" s="80"/>
      <c r="KP1487" s="80"/>
      <c r="KQ1487" s="80"/>
      <c r="KR1487" s="80"/>
      <c r="KS1487" s="80"/>
      <c r="KT1487" s="80"/>
      <c r="KU1487" s="80"/>
      <c r="KV1487" s="80"/>
      <c r="KW1487" s="80"/>
      <c r="KX1487" s="80"/>
      <c r="KY1487" s="80"/>
      <c r="KZ1487" s="80"/>
      <c r="LA1487" s="80"/>
      <c r="LB1487" s="80"/>
      <c r="LC1487" s="80"/>
      <c r="LD1487" s="80"/>
      <c r="LE1487" s="80"/>
      <c r="LF1487" s="80"/>
      <c r="LG1487" s="80"/>
      <c r="LH1487" s="80"/>
      <c r="LI1487" s="80"/>
      <c r="LJ1487" s="80"/>
      <c r="LK1487" s="80"/>
      <c r="LL1487" s="80"/>
      <c r="LM1487" s="80"/>
      <c r="LN1487" s="80"/>
      <c r="LO1487" s="80"/>
      <c r="LP1487" s="80"/>
      <c r="LQ1487" s="80"/>
      <c r="LR1487" s="80"/>
      <c r="LS1487" s="80"/>
      <c r="LT1487" s="80"/>
      <c r="LU1487" s="80"/>
      <c r="LV1487" s="80"/>
      <c r="LW1487" s="80"/>
      <c r="LX1487" s="80"/>
      <c r="LY1487" s="80"/>
      <c r="LZ1487" s="80"/>
      <c r="MA1487" s="80"/>
      <c r="MB1487" s="80"/>
      <c r="MC1487" s="80"/>
      <c r="MD1487" s="80"/>
      <c r="ME1487" s="80"/>
      <c r="MF1487" s="80"/>
      <c r="MG1487" s="80"/>
      <c r="MH1487" s="80"/>
      <c r="MI1487" s="80"/>
      <c r="MJ1487" s="80"/>
      <c r="MK1487" s="80"/>
      <c r="ML1487" s="80"/>
      <c r="MM1487" s="80"/>
      <c r="MN1487" s="80"/>
      <c r="MO1487" s="80"/>
      <c r="MP1487" s="80"/>
      <c r="MQ1487" s="80"/>
      <c r="MR1487" s="80"/>
      <c r="MS1487" s="80"/>
      <c r="MT1487" s="80"/>
      <c r="MU1487" s="80"/>
      <c r="MV1487" s="80"/>
      <c r="MW1487" s="80"/>
      <c r="MX1487" s="80"/>
      <c r="MY1487" s="80"/>
      <c r="MZ1487" s="80"/>
      <c r="NA1487" s="80"/>
      <c r="NB1487" s="80"/>
      <c r="NC1487" s="80"/>
      <c r="ND1487" s="80"/>
      <c r="NE1487" s="80"/>
      <c r="NF1487" s="80"/>
      <c r="NG1487" s="81"/>
      <c r="NH1487" s="81"/>
      <c r="NI1487" s="81"/>
      <c r="NJ1487" s="80"/>
      <c r="NK1487" s="79"/>
      <c r="NL1487" s="79"/>
      <c r="NM1487" s="79"/>
      <c r="NN1487" s="79"/>
      <c r="NO1487" s="79"/>
      <c r="NP1487" s="79"/>
      <c r="NQ1487" s="79"/>
      <c r="NR1487" s="79"/>
      <c r="NS1487" s="79"/>
      <c r="NT1487" s="79"/>
      <c r="NU1487" s="79"/>
      <c r="NV1487" s="80"/>
    </row>
    <row r="1488" spans="1:386" s="48" customFormat="1" x14ac:dyDescent="0.2">
      <c r="A1488" s="78"/>
      <c r="B1488" s="79"/>
      <c r="C1488" s="79"/>
      <c r="D1488" s="242"/>
      <c r="E1488" s="228"/>
      <c r="F1488" s="80"/>
      <c r="G1488" s="80"/>
      <c r="H1488" s="80"/>
      <c r="I1488" s="80"/>
      <c r="J1488" s="80"/>
      <c r="K1488" s="80"/>
      <c r="L1488" s="80"/>
      <c r="M1488" s="80"/>
      <c r="N1488" s="80"/>
      <c r="O1488" s="80"/>
      <c r="P1488" s="80"/>
      <c r="Q1488" s="80"/>
      <c r="R1488" s="80"/>
      <c r="S1488" s="80"/>
      <c r="T1488" s="80"/>
      <c r="U1488" s="80"/>
      <c r="V1488" s="80"/>
      <c r="W1488" s="80"/>
      <c r="X1488" s="80"/>
      <c r="Y1488" s="80"/>
      <c r="Z1488" s="80"/>
      <c r="AA1488" s="80"/>
      <c r="AB1488" s="80"/>
      <c r="AC1488" s="80"/>
      <c r="AD1488" s="80"/>
      <c r="AE1488" s="80"/>
      <c r="AF1488" s="80"/>
      <c r="AG1488" s="80"/>
      <c r="AH1488" s="80"/>
      <c r="AI1488" s="80"/>
      <c r="AJ1488" s="80"/>
      <c r="AK1488" s="80"/>
      <c r="AL1488" s="80"/>
      <c r="AM1488" s="80"/>
      <c r="AN1488" s="80"/>
      <c r="AO1488" s="80"/>
      <c r="AP1488" s="80"/>
      <c r="AQ1488" s="80"/>
      <c r="AR1488" s="80"/>
      <c r="AS1488" s="80"/>
      <c r="AT1488" s="80"/>
      <c r="AU1488" s="80"/>
      <c r="AV1488" s="80"/>
      <c r="AW1488" s="80"/>
      <c r="AX1488" s="80"/>
      <c r="AY1488" s="80"/>
      <c r="AZ1488" s="80"/>
      <c r="BA1488" s="80"/>
      <c r="BB1488" s="80"/>
      <c r="BC1488" s="80"/>
      <c r="BD1488" s="80"/>
      <c r="BE1488" s="80"/>
      <c r="BF1488" s="80"/>
      <c r="BG1488" s="80"/>
      <c r="BH1488" s="80"/>
      <c r="BI1488" s="80"/>
      <c r="BJ1488" s="80"/>
      <c r="BK1488" s="80"/>
      <c r="BL1488" s="80"/>
      <c r="BM1488" s="80"/>
      <c r="BN1488" s="80"/>
      <c r="BO1488" s="80"/>
      <c r="BP1488" s="80"/>
      <c r="BQ1488" s="80"/>
      <c r="BR1488" s="80"/>
      <c r="BS1488" s="80"/>
      <c r="BT1488" s="80"/>
      <c r="BU1488" s="80"/>
      <c r="BV1488" s="80"/>
      <c r="BW1488" s="80"/>
      <c r="BX1488" s="80"/>
      <c r="BY1488" s="80"/>
      <c r="BZ1488" s="80"/>
      <c r="CA1488" s="80"/>
      <c r="CB1488" s="80"/>
      <c r="CC1488" s="80"/>
      <c r="CD1488" s="80"/>
      <c r="CE1488" s="80"/>
      <c r="CF1488" s="80"/>
      <c r="CG1488" s="80"/>
      <c r="CH1488" s="80"/>
      <c r="CI1488" s="80"/>
      <c r="CJ1488" s="80"/>
      <c r="CK1488" s="80"/>
      <c r="CL1488" s="80"/>
      <c r="CM1488" s="80"/>
      <c r="CN1488" s="80"/>
      <c r="CO1488" s="80"/>
      <c r="CP1488" s="80"/>
      <c r="CQ1488" s="80"/>
      <c r="CR1488" s="80"/>
      <c r="CS1488" s="80"/>
      <c r="CT1488" s="80"/>
      <c r="CU1488" s="80"/>
      <c r="CV1488" s="80"/>
      <c r="CW1488" s="80"/>
      <c r="CX1488" s="80"/>
      <c r="CY1488" s="80"/>
      <c r="CZ1488" s="80"/>
      <c r="DA1488" s="80"/>
      <c r="DB1488" s="80"/>
      <c r="DC1488" s="80"/>
      <c r="DD1488" s="80"/>
      <c r="DE1488" s="80"/>
      <c r="DF1488" s="80"/>
      <c r="DG1488" s="80"/>
      <c r="DH1488" s="80"/>
      <c r="DI1488" s="80"/>
      <c r="DJ1488" s="80"/>
      <c r="DK1488" s="80"/>
      <c r="DL1488" s="80"/>
      <c r="DM1488" s="80"/>
      <c r="DN1488" s="80"/>
      <c r="DO1488" s="80"/>
      <c r="DP1488" s="80"/>
      <c r="DQ1488" s="80"/>
      <c r="DR1488" s="80"/>
      <c r="DS1488" s="80"/>
      <c r="DT1488" s="80"/>
      <c r="DU1488" s="80"/>
      <c r="DV1488" s="80"/>
      <c r="DW1488" s="80"/>
      <c r="DX1488" s="80"/>
      <c r="DY1488" s="80"/>
      <c r="DZ1488" s="80"/>
      <c r="EA1488" s="80"/>
      <c r="EB1488" s="80"/>
      <c r="EC1488" s="80"/>
      <c r="ED1488" s="80"/>
      <c r="EE1488" s="80"/>
      <c r="EF1488" s="80"/>
      <c r="EG1488" s="80"/>
      <c r="EH1488" s="80"/>
      <c r="EI1488" s="80"/>
      <c r="EJ1488" s="80"/>
      <c r="EK1488" s="80"/>
      <c r="EL1488" s="80"/>
      <c r="EM1488" s="80"/>
      <c r="EN1488" s="80"/>
      <c r="EO1488" s="80"/>
      <c r="EP1488" s="80"/>
      <c r="EQ1488" s="80"/>
      <c r="ER1488" s="80"/>
      <c r="ES1488" s="80"/>
      <c r="ET1488" s="80"/>
      <c r="EU1488" s="80"/>
      <c r="EV1488" s="80"/>
      <c r="EW1488" s="80"/>
      <c r="EX1488" s="80"/>
      <c r="EY1488" s="80"/>
      <c r="EZ1488" s="80"/>
      <c r="FA1488" s="80"/>
      <c r="FB1488" s="80"/>
      <c r="FC1488" s="80"/>
      <c r="FD1488" s="80"/>
      <c r="FE1488" s="80"/>
      <c r="FF1488" s="80"/>
      <c r="FG1488" s="80"/>
      <c r="FH1488" s="80"/>
      <c r="FI1488" s="80"/>
      <c r="FJ1488" s="80"/>
      <c r="FK1488" s="80"/>
      <c r="FL1488" s="80"/>
      <c r="FM1488" s="80"/>
      <c r="FN1488" s="80"/>
      <c r="FO1488" s="80"/>
      <c r="FP1488" s="80"/>
      <c r="FQ1488" s="80"/>
      <c r="FR1488" s="80"/>
      <c r="FS1488" s="80"/>
      <c r="FT1488" s="80"/>
      <c r="FU1488" s="80"/>
      <c r="FV1488" s="80"/>
      <c r="FW1488" s="80"/>
      <c r="FX1488" s="80"/>
      <c r="FY1488" s="80"/>
      <c r="FZ1488" s="80"/>
      <c r="GA1488" s="80"/>
      <c r="GB1488" s="80"/>
      <c r="GC1488" s="80"/>
      <c r="GD1488" s="80"/>
      <c r="GE1488" s="80"/>
      <c r="GF1488" s="80"/>
      <c r="GG1488" s="80"/>
      <c r="GH1488" s="80"/>
      <c r="GI1488" s="80"/>
      <c r="GJ1488" s="80"/>
      <c r="GK1488" s="80"/>
      <c r="GL1488" s="80"/>
      <c r="GM1488" s="80"/>
      <c r="GN1488" s="80"/>
      <c r="GO1488" s="80"/>
      <c r="GP1488" s="80"/>
      <c r="GQ1488" s="80"/>
      <c r="GR1488" s="80"/>
      <c r="GS1488" s="80"/>
      <c r="GT1488" s="80"/>
      <c r="GU1488" s="80"/>
      <c r="GV1488" s="80"/>
      <c r="GW1488" s="80"/>
      <c r="GX1488" s="80"/>
      <c r="GY1488" s="80"/>
      <c r="GZ1488" s="80"/>
      <c r="HA1488" s="80"/>
      <c r="HB1488" s="80"/>
      <c r="HC1488" s="80"/>
      <c r="HD1488" s="80"/>
      <c r="HE1488" s="80"/>
      <c r="HF1488" s="80"/>
      <c r="HG1488" s="80"/>
      <c r="HH1488" s="80"/>
      <c r="HI1488" s="80"/>
      <c r="HJ1488" s="80"/>
      <c r="HK1488" s="80"/>
      <c r="HL1488" s="80"/>
      <c r="HM1488" s="80"/>
      <c r="HN1488" s="80"/>
      <c r="HO1488" s="80"/>
      <c r="HP1488" s="80"/>
      <c r="HQ1488" s="80"/>
      <c r="HR1488" s="80"/>
      <c r="HS1488" s="80"/>
      <c r="HT1488" s="80"/>
      <c r="HU1488" s="80"/>
      <c r="HV1488" s="80"/>
      <c r="HW1488" s="80"/>
      <c r="HX1488" s="80"/>
      <c r="HY1488" s="80"/>
      <c r="HZ1488" s="80"/>
      <c r="IA1488" s="80"/>
      <c r="IB1488" s="80"/>
      <c r="IC1488" s="80"/>
      <c r="ID1488" s="80"/>
      <c r="IE1488" s="80"/>
      <c r="IF1488" s="80"/>
      <c r="IG1488" s="80"/>
      <c r="IH1488" s="80"/>
      <c r="II1488" s="80"/>
      <c r="IJ1488" s="80"/>
      <c r="IK1488" s="80"/>
      <c r="IL1488" s="80"/>
      <c r="IM1488" s="80"/>
      <c r="IN1488" s="80"/>
      <c r="IO1488" s="80"/>
      <c r="IP1488" s="80"/>
      <c r="IQ1488" s="80"/>
      <c r="IR1488" s="80"/>
      <c r="IS1488" s="80"/>
      <c r="IT1488" s="80"/>
      <c r="IU1488" s="80"/>
      <c r="IV1488" s="80"/>
      <c r="IW1488" s="80"/>
      <c r="IX1488" s="80"/>
      <c r="IY1488" s="80"/>
      <c r="IZ1488" s="80"/>
      <c r="JA1488" s="80"/>
      <c r="JB1488" s="80"/>
      <c r="JC1488" s="80"/>
      <c r="JD1488" s="80"/>
      <c r="JE1488" s="80"/>
      <c r="JF1488" s="80"/>
      <c r="JG1488" s="80"/>
      <c r="JH1488" s="80"/>
      <c r="JI1488" s="80"/>
      <c r="JJ1488" s="80"/>
      <c r="JK1488" s="80"/>
      <c r="JL1488" s="80"/>
      <c r="JM1488" s="80"/>
      <c r="JN1488" s="80"/>
      <c r="JO1488" s="80"/>
      <c r="JP1488" s="80"/>
      <c r="JQ1488" s="80"/>
      <c r="JR1488" s="80"/>
      <c r="JS1488" s="80"/>
      <c r="JT1488" s="80"/>
      <c r="JU1488" s="80"/>
      <c r="JV1488" s="80"/>
      <c r="JW1488" s="80"/>
      <c r="JX1488" s="80"/>
      <c r="JY1488" s="80"/>
      <c r="JZ1488" s="80"/>
      <c r="KA1488" s="80"/>
      <c r="KB1488" s="80"/>
      <c r="KC1488" s="80"/>
      <c r="KD1488" s="80"/>
      <c r="KE1488" s="80"/>
      <c r="KF1488" s="80"/>
      <c r="KG1488" s="80"/>
      <c r="KH1488" s="80"/>
      <c r="KI1488" s="80"/>
      <c r="KJ1488" s="80"/>
      <c r="KK1488" s="80"/>
      <c r="KL1488" s="80"/>
      <c r="KM1488" s="80"/>
      <c r="KN1488" s="80"/>
      <c r="KO1488" s="80"/>
      <c r="KP1488" s="80"/>
      <c r="KQ1488" s="80"/>
      <c r="KR1488" s="80"/>
      <c r="KS1488" s="80"/>
      <c r="KT1488" s="80"/>
      <c r="KU1488" s="80"/>
      <c r="KV1488" s="80"/>
      <c r="KW1488" s="80"/>
      <c r="KX1488" s="80"/>
      <c r="KY1488" s="80"/>
      <c r="KZ1488" s="80"/>
      <c r="LA1488" s="80"/>
      <c r="LB1488" s="80"/>
      <c r="LC1488" s="80"/>
      <c r="LD1488" s="80"/>
      <c r="LE1488" s="80"/>
      <c r="LF1488" s="80"/>
      <c r="LG1488" s="80"/>
      <c r="LH1488" s="80"/>
      <c r="LI1488" s="80"/>
      <c r="LJ1488" s="80"/>
      <c r="LK1488" s="80"/>
      <c r="LL1488" s="80"/>
      <c r="LM1488" s="80"/>
      <c r="LN1488" s="80"/>
      <c r="LO1488" s="80"/>
      <c r="LP1488" s="80"/>
      <c r="LQ1488" s="80"/>
      <c r="LR1488" s="80"/>
      <c r="LS1488" s="80"/>
      <c r="LT1488" s="80"/>
      <c r="LU1488" s="80"/>
      <c r="LV1488" s="80"/>
      <c r="LW1488" s="80"/>
      <c r="LX1488" s="80"/>
      <c r="LY1488" s="80"/>
      <c r="LZ1488" s="80"/>
      <c r="MA1488" s="80"/>
      <c r="MB1488" s="80"/>
      <c r="MC1488" s="80"/>
      <c r="MD1488" s="80"/>
      <c r="ME1488" s="80"/>
      <c r="MF1488" s="80"/>
      <c r="MG1488" s="80"/>
      <c r="MH1488" s="80"/>
      <c r="MI1488" s="80"/>
      <c r="MJ1488" s="80"/>
      <c r="MK1488" s="80"/>
      <c r="ML1488" s="80"/>
      <c r="MM1488" s="80"/>
      <c r="MN1488" s="80"/>
      <c r="MO1488" s="80"/>
      <c r="MP1488" s="80"/>
      <c r="MQ1488" s="80"/>
      <c r="MR1488" s="80"/>
      <c r="MS1488" s="80"/>
      <c r="MT1488" s="80"/>
      <c r="MU1488" s="80"/>
      <c r="MV1488" s="80"/>
      <c r="MW1488" s="80"/>
      <c r="MX1488" s="80"/>
      <c r="MY1488" s="80"/>
      <c r="MZ1488" s="80"/>
      <c r="NA1488" s="80"/>
      <c r="NB1488" s="80"/>
      <c r="NC1488" s="80"/>
      <c r="ND1488" s="80"/>
      <c r="NE1488" s="80"/>
      <c r="NF1488" s="80"/>
      <c r="NG1488" s="81"/>
      <c r="NH1488" s="81"/>
      <c r="NI1488" s="81"/>
      <c r="NJ1488" s="80"/>
      <c r="NK1488" s="79"/>
      <c r="NL1488" s="79"/>
      <c r="NM1488" s="79"/>
      <c r="NN1488" s="79"/>
      <c r="NO1488" s="79"/>
      <c r="NP1488" s="79"/>
      <c r="NQ1488" s="79"/>
      <c r="NR1488" s="79"/>
      <c r="NS1488" s="79"/>
      <c r="NT1488" s="79"/>
      <c r="NU1488" s="79"/>
      <c r="NV1488" s="80"/>
    </row>
    <row r="1489" spans="1:386" s="48" customFormat="1" x14ac:dyDescent="0.2">
      <c r="A1489" s="78"/>
      <c r="B1489" s="79"/>
      <c r="C1489" s="79"/>
      <c r="D1489" s="242"/>
      <c r="E1489" s="228"/>
      <c r="F1489" s="80"/>
      <c r="G1489" s="80"/>
      <c r="H1489" s="80"/>
      <c r="I1489" s="80"/>
      <c r="J1489" s="80"/>
      <c r="K1489" s="80"/>
      <c r="L1489" s="80"/>
      <c r="M1489" s="80"/>
      <c r="N1489" s="80"/>
      <c r="O1489" s="80"/>
      <c r="P1489" s="80"/>
      <c r="Q1489" s="80"/>
      <c r="R1489" s="80"/>
      <c r="S1489" s="80"/>
      <c r="T1489" s="80"/>
      <c r="U1489" s="80"/>
      <c r="V1489" s="80"/>
      <c r="W1489" s="80"/>
      <c r="X1489" s="80"/>
      <c r="Y1489" s="80"/>
      <c r="Z1489" s="80"/>
      <c r="AA1489" s="80"/>
      <c r="AB1489" s="80"/>
      <c r="AC1489" s="80"/>
      <c r="AD1489" s="80"/>
      <c r="AE1489" s="80"/>
      <c r="AF1489" s="80"/>
      <c r="AG1489" s="80"/>
      <c r="AH1489" s="80"/>
      <c r="AI1489" s="80"/>
      <c r="AJ1489" s="80"/>
      <c r="AK1489" s="80"/>
      <c r="AL1489" s="80"/>
      <c r="AM1489" s="80"/>
      <c r="AN1489" s="80"/>
      <c r="AO1489" s="80"/>
      <c r="AP1489" s="80"/>
      <c r="AQ1489" s="80"/>
      <c r="AR1489" s="80"/>
      <c r="AS1489" s="80"/>
      <c r="AT1489" s="80"/>
      <c r="AU1489" s="80"/>
      <c r="AV1489" s="80"/>
      <c r="AW1489" s="80"/>
      <c r="AX1489" s="80"/>
      <c r="AY1489" s="80"/>
      <c r="AZ1489" s="80"/>
      <c r="BA1489" s="80"/>
      <c r="BB1489" s="80"/>
      <c r="BC1489" s="80"/>
      <c r="BD1489" s="80"/>
      <c r="BE1489" s="80"/>
      <c r="BF1489" s="80"/>
      <c r="BG1489" s="80"/>
      <c r="BH1489" s="80"/>
      <c r="BI1489" s="80"/>
      <c r="BJ1489" s="80"/>
      <c r="BK1489" s="80"/>
      <c r="BL1489" s="80"/>
      <c r="BM1489" s="80"/>
      <c r="BN1489" s="80"/>
      <c r="BO1489" s="80"/>
      <c r="BP1489" s="80"/>
      <c r="BQ1489" s="80"/>
      <c r="BR1489" s="80"/>
      <c r="BS1489" s="80"/>
      <c r="BT1489" s="80"/>
      <c r="BU1489" s="80"/>
      <c r="BV1489" s="80"/>
      <c r="BW1489" s="80"/>
      <c r="BX1489" s="80"/>
      <c r="BY1489" s="80"/>
      <c r="BZ1489" s="80"/>
      <c r="CA1489" s="80"/>
      <c r="CB1489" s="80"/>
      <c r="CC1489" s="80"/>
      <c r="CD1489" s="80"/>
      <c r="CE1489" s="80"/>
      <c r="CF1489" s="80"/>
      <c r="CG1489" s="80"/>
      <c r="CH1489" s="80"/>
      <c r="CI1489" s="80"/>
      <c r="CJ1489" s="80"/>
      <c r="CK1489" s="80"/>
      <c r="CL1489" s="80"/>
      <c r="CM1489" s="80"/>
      <c r="CN1489" s="80"/>
      <c r="CO1489" s="80"/>
      <c r="CP1489" s="80"/>
      <c r="CQ1489" s="80"/>
      <c r="CR1489" s="80"/>
      <c r="CS1489" s="80"/>
      <c r="CT1489" s="80"/>
      <c r="CU1489" s="80"/>
      <c r="CV1489" s="80"/>
      <c r="CW1489" s="80"/>
      <c r="CX1489" s="80"/>
      <c r="CY1489" s="80"/>
      <c r="CZ1489" s="80"/>
      <c r="DA1489" s="80"/>
      <c r="DB1489" s="80"/>
      <c r="DC1489" s="80"/>
      <c r="DD1489" s="80"/>
      <c r="DE1489" s="80"/>
      <c r="DF1489" s="80"/>
      <c r="DG1489" s="80"/>
      <c r="DH1489" s="80"/>
      <c r="DI1489" s="80"/>
      <c r="DJ1489" s="80"/>
      <c r="DK1489" s="80"/>
      <c r="DL1489" s="80"/>
      <c r="DM1489" s="80"/>
      <c r="DN1489" s="80"/>
      <c r="DO1489" s="80"/>
      <c r="DP1489" s="80"/>
      <c r="DQ1489" s="80"/>
      <c r="DR1489" s="80"/>
      <c r="DS1489" s="80"/>
      <c r="DT1489" s="80"/>
      <c r="DU1489" s="80"/>
      <c r="DV1489" s="80"/>
      <c r="DW1489" s="80"/>
      <c r="DX1489" s="80"/>
      <c r="DY1489" s="80"/>
      <c r="DZ1489" s="80"/>
      <c r="EA1489" s="80"/>
      <c r="EB1489" s="80"/>
      <c r="EC1489" s="80"/>
      <c r="ED1489" s="80"/>
      <c r="EE1489" s="80"/>
      <c r="EF1489" s="80"/>
      <c r="EG1489" s="80"/>
      <c r="EH1489" s="80"/>
      <c r="EI1489" s="80"/>
      <c r="EJ1489" s="80"/>
      <c r="EK1489" s="80"/>
      <c r="EL1489" s="80"/>
      <c r="EM1489" s="80"/>
      <c r="EN1489" s="80"/>
      <c r="EO1489" s="80"/>
      <c r="EP1489" s="80"/>
      <c r="EQ1489" s="80"/>
      <c r="ER1489" s="80"/>
      <c r="ES1489" s="80"/>
      <c r="ET1489" s="80"/>
      <c r="EU1489" s="80"/>
      <c r="EV1489" s="80"/>
      <c r="EW1489" s="80"/>
      <c r="EX1489" s="80"/>
      <c r="EY1489" s="80"/>
      <c r="EZ1489" s="80"/>
      <c r="FA1489" s="80"/>
      <c r="FB1489" s="80"/>
      <c r="FC1489" s="80"/>
      <c r="FD1489" s="80"/>
      <c r="FE1489" s="80"/>
      <c r="FF1489" s="80"/>
      <c r="FG1489" s="80"/>
      <c r="FH1489" s="80"/>
      <c r="FI1489" s="80"/>
      <c r="FJ1489" s="80"/>
      <c r="FK1489" s="80"/>
      <c r="FL1489" s="80"/>
      <c r="FM1489" s="80"/>
      <c r="FN1489" s="80"/>
      <c r="FO1489" s="80"/>
      <c r="FP1489" s="80"/>
      <c r="FQ1489" s="80"/>
      <c r="FR1489" s="80"/>
      <c r="FS1489" s="80"/>
      <c r="FT1489" s="80"/>
      <c r="FU1489" s="80"/>
      <c r="FV1489" s="80"/>
      <c r="FW1489" s="80"/>
      <c r="FX1489" s="80"/>
      <c r="FY1489" s="80"/>
      <c r="FZ1489" s="80"/>
      <c r="GA1489" s="80"/>
      <c r="GB1489" s="80"/>
      <c r="GC1489" s="80"/>
      <c r="GD1489" s="80"/>
      <c r="GE1489" s="80"/>
      <c r="GF1489" s="80"/>
      <c r="GG1489" s="80"/>
      <c r="GH1489" s="80"/>
      <c r="GI1489" s="80"/>
      <c r="GJ1489" s="80"/>
      <c r="GK1489" s="80"/>
      <c r="GL1489" s="80"/>
      <c r="GM1489" s="80"/>
      <c r="GN1489" s="80"/>
      <c r="GO1489" s="80"/>
      <c r="GP1489" s="80"/>
      <c r="GQ1489" s="80"/>
      <c r="GR1489" s="80"/>
      <c r="GS1489" s="80"/>
      <c r="GT1489" s="80"/>
      <c r="GU1489" s="80"/>
      <c r="GV1489" s="80"/>
      <c r="GW1489" s="80"/>
      <c r="GX1489" s="80"/>
      <c r="GY1489" s="80"/>
      <c r="GZ1489" s="80"/>
      <c r="HA1489" s="80"/>
      <c r="HB1489" s="80"/>
      <c r="HC1489" s="80"/>
      <c r="HD1489" s="80"/>
      <c r="HE1489" s="80"/>
      <c r="HF1489" s="80"/>
      <c r="HG1489" s="80"/>
      <c r="HH1489" s="80"/>
      <c r="HI1489" s="80"/>
      <c r="HJ1489" s="80"/>
      <c r="HK1489" s="80"/>
      <c r="HL1489" s="80"/>
      <c r="HM1489" s="80"/>
      <c r="HN1489" s="80"/>
      <c r="HO1489" s="80"/>
      <c r="HP1489" s="80"/>
      <c r="HQ1489" s="80"/>
      <c r="HR1489" s="80"/>
      <c r="HS1489" s="80"/>
      <c r="HT1489" s="80"/>
      <c r="HU1489" s="80"/>
      <c r="HV1489" s="80"/>
      <c r="HW1489" s="80"/>
      <c r="HX1489" s="80"/>
      <c r="HY1489" s="80"/>
      <c r="HZ1489" s="80"/>
      <c r="IA1489" s="80"/>
      <c r="IB1489" s="80"/>
      <c r="IC1489" s="80"/>
      <c r="ID1489" s="80"/>
      <c r="IE1489" s="80"/>
      <c r="IF1489" s="80"/>
      <c r="IG1489" s="80"/>
      <c r="IH1489" s="80"/>
      <c r="II1489" s="80"/>
      <c r="IJ1489" s="80"/>
      <c r="IK1489" s="80"/>
      <c r="IL1489" s="80"/>
      <c r="IM1489" s="80"/>
      <c r="IN1489" s="80"/>
      <c r="IO1489" s="80"/>
      <c r="IP1489" s="80"/>
      <c r="IQ1489" s="80"/>
      <c r="IR1489" s="80"/>
      <c r="IS1489" s="80"/>
      <c r="IT1489" s="80"/>
      <c r="IU1489" s="80"/>
      <c r="IV1489" s="80"/>
      <c r="IW1489" s="80"/>
      <c r="IX1489" s="80"/>
      <c r="IY1489" s="80"/>
      <c r="IZ1489" s="80"/>
      <c r="JA1489" s="80"/>
      <c r="JB1489" s="80"/>
      <c r="JC1489" s="80"/>
      <c r="JD1489" s="80"/>
      <c r="JE1489" s="80"/>
      <c r="JF1489" s="80"/>
      <c r="JG1489" s="80"/>
      <c r="JH1489" s="80"/>
      <c r="JI1489" s="80"/>
      <c r="JJ1489" s="80"/>
      <c r="JK1489" s="80"/>
      <c r="JL1489" s="80"/>
      <c r="JM1489" s="80"/>
      <c r="JN1489" s="80"/>
      <c r="JO1489" s="80"/>
      <c r="JP1489" s="80"/>
      <c r="JQ1489" s="80"/>
      <c r="JR1489" s="80"/>
      <c r="JS1489" s="80"/>
      <c r="JT1489" s="80"/>
      <c r="JU1489" s="80"/>
      <c r="JV1489" s="80"/>
      <c r="JW1489" s="80"/>
      <c r="JX1489" s="80"/>
      <c r="JY1489" s="80"/>
      <c r="JZ1489" s="80"/>
      <c r="KA1489" s="80"/>
      <c r="KB1489" s="80"/>
      <c r="KC1489" s="80"/>
      <c r="KD1489" s="80"/>
      <c r="KE1489" s="80"/>
      <c r="KF1489" s="80"/>
      <c r="KG1489" s="80"/>
      <c r="KH1489" s="80"/>
      <c r="KI1489" s="80"/>
      <c r="KJ1489" s="80"/>
      <c r="KK1489" s="80"/>
      <c r="KL1489" s="80"/>
      <c r="KM1489" s="80"/>
      <c r="KN1489" s="80"/>
      <c r="KO1489" s="80"/>
      <c r="KP1489" s="80"/>
      <c r="KQ1489" s="80"/>
      <c r="KR1489" s="80"/>
      <c r="KS1489" s="80"/>
      <c r="KT1489" s="80"/>
      <c r="KU1489" s="80"/>
      <c r="KV1489" s="80"/>
      <c r="KW1489" s="80"/>
      <c r="KX1489" s="80"/>
      <c r="KY1489" s="80"/>
      <c r="KZ1489" s="80"/>
      <c r="LA1489" s="80"/>
      <c r="LB1489" s="80"/>
      <c r="LC1489" s="80"/>
      <c r="LD1489" s="80"/>
      <c r="LE1489" s="80"/>
      <c r="LF1489" s="80"/>
      <c r="LG1489" s="80"/>
      <c r="LH1489" s="80"/>
      <c r="LI1489" s="80"/>
      <c r="LJ1489" s="80"/>
      <c r="LK1489" s="80"/>
      <c r="LL1489" s="80"/>
      <c r="LM1489" s="80"/>
      <c r="LN1489" s="80"/>
      <c r="LO1489" s="80"/>
      <c r="LP1489" s="80"/>
      <c r="LQ1489" s="80"/>
      <c r="LR1489" s="80"/>
      <c r="LS1489" s="80"/>
      <c r="LT1489" s="80"/>
      <c r="LU1489" s="80"/>
      <c r="LV1489" s="80"/>
      <c r="LW1489" s="80"/>
      <c r="LX1489" s="80"/>
      <c r="LY1489" s="80"/>
      <c r="LZ1489" s="80"/>
      <c r="MA1489" s="80"/>
      <c r="MB1489" s="80"/>
      <c r="MC1489" s="80"/>
      <c r="MD1489" s="80"/>
      <c r="ME1489" s="80"/>
      <c r="MF1489" s="80"/>
      <c r="MG1489" s="80"/>
      <c r="MH1489" s="80"/>
      <c r="MI1489" s="80"/>
      <c r="MJ1489" s="80"/>
      <c r="MK1489" s="80"/>
      <c r="ML1489" s="80"/>
      <c r="MM1489" s="80"/>
      <c r="MN1489" s="80"/>
      <c r="MO1489" s="80"/>
      <c r="MP1489" s="80"/>
      <c r="MQ1489" s="80"/>
      <c r="MR1489" s="80"/>
      <c r="MS1489" s="80"/>
      <c r="MT1489" s="80"/>
      <c r="MU1489" s="80"/>
      <c r="MV1489" s="80"/>
      <c r="MW1489" s="80"/>
      <c r="MX1489" s="80"/>
      <c r="MY1489" s="80"/>
      <c r="MZ1489" s="80"/>
      <c r="NA1489" s="80"/>
      <c r="NB1489" s="80"/>
      <c r="NC1489" s="80"/>
      <c r="ND1489" s="80"/>
      <c r="NE1489" s="80"/>
      <c r="NF1489" s="80"/>
      <c r="NG1489" s="81"/>
      <c r="NH1489" s="81"/>
      <c r="NI1489" s="81"/>
      <c r="NJ1489" s="80"/>
      <c r="NK1489" s="79"/>
      <c r="NL1489" s="79"/>
      <c r="NM1489" s="79"/>
      <c r="NN1489" s="79"/>
      <c r="NO1489" s="79"/>
      <c r="NP1489" s="79"/>
      <c r="NQ1489" s="79"/>
      <c r="NR1489" s="79"/>
      <c r="NS1489" s="79"/>
      <c r="NT1489" s="79"/>
      <c r="NU1489" s="79"/>
      <c r="NV1489" s="80"/>
    </row>
    <row r="1490" spans="1:386" s="48" customFormat="1" x14ac:dyDescent="0.2">
      <c r="A1490" s="78"/>
      <c r="B1490" s="79"/>
      <c r="C1490" s="79"/>
      <c r="D1490" s="242"/>
      <c r="E1490" s="228"/>
      <c r="F1490" s="80"/>
      <c r="G1490" s="80"/>
      <c r="H1490" s="80"/>
      <c r="I1490" s="80"/>
      <c r="J1490" s="80"/>
      <c r="K1490" s="80"/>
      <c r="L1490" s="80"/>
      <c r="M1490" s="80"/>
      <c r="N1490" s="80"/>
      <c r="O1490" s="80"/>
      <c r="P1490" s="80"/>
      <c r="Q1490" s="80"/>
      <c r="R1490" s="80"/>
      <c r="S1490" s="80"/>
      <c r="T1490" s="80"/>
      <c r="U1490" s="80"/>
      <c r="V1490" s="80"/>
      <c r="W1490" s="80"/>
      <c r="X1490" s="80"/>
      <c r="Y1490" s="80"/>
      <c r="Z1490" s="80"/>
      <c r="AA1490" s="80"/>
      <c r="AB1490" s="80"/>
      <c r="AC1490" s="80"/>
      <c r="AD1490" s="80"/>
      <c r="AE1490" s="80"/>
      <c r="AF1490" s="80"/>
      <c r="AG1490" s="80"/>
      <c r="AH1490" s="80"/>
      <c r="AI1490" s="80"/>
      <c r="AJ1490" s="80"/>
      <c r="AK1490" s="80"/>
      <c r="AL1490" s="80"/>
      <c r="AM1490" s="80"/>
      <c r="AN1490" s="80"/>
      <c r="AO1490" s="80"/>
      <c r="AP1490" s="80"/>
      <c r="AQ1490" s="80"/>
      <c r="AR1490" s="80"/>
      <c r="AS1490" s="80"/>
      <c r="AT1490" s="80"/>
      <c r="AU1490" s="80"/>
      <c r="AV1490" s="80"/>
      <c r="AW1490" s="80"/>
      <c r="AX1490" s="80"/>
      <c r="AY1490" s="80"/>
      <c r="AZ1490" s="80"/>
      <c r="BA1490" s="80"/>
      <c r="BB1490" s="80"/>
      <c r="BC1490" s="80"/>
      <c r="BD1490" s="80"/>
      <c r="BE1490" s="80"/>
      <c r="BF1490" s="80"/>
      <c r="BG1490" s="80"/>
      <c r="BH1490" s="80"/>
      <c r="BI1490" s="80"/>
      <c r="BJ1490" s="80"/>
      <c r="BK1490" s="80"/>
      <c r="BL1490" s="80"/>
      <c r="BM1490" s="80"/>
      <c r="BN1490" s="80"/>
      <c r="BO1490" s="80"/>
      <c r="BP1490" s="80"/>
      <c r="BQ1490" s="80"/>
      <c r="BR1490" s="80"/>
      <c r="BS1490" s="80"/>
      <c r="BT1490" s="80"/>
      <c r="BU1490" s="80"/>
      <c r="BV1490" s="80"/>
      <c r="BW1490" s="80"/>
      <c r="BX1490" s="80"/>
      <c r="BY1490" s="80"/>
      <c r="BZ1490" s="80"/>
      <c r="CA1490" s="80"/>
      <c r="CB1490" s="80"/>
      <c r="CC1490" s="80"/>
      <c r="CD1490" s="80"/>
      <c r="CE1490" s="80"/>
      <c r="CF1490" s="80"/>
      <c r="CG1490" s="80"/>
      <c r="CH1490" s="80"/>
      <c r="CI1490" s="80"/>
      <c r="CJ1490" s="80"/>
      <c r="CK1490" s="80"/>
      <c r="CL1490" s="80"/>
      <c r="CM1490" s="80"/>
      <c r="CN1490" s="80"/>
      <c r="CO1490" s="80"/>
      <c r="CP1490" s="80"/>
      <c r="CQ1490" s="80"/>
      <c r="CR1490" s="80"/>
      <c r="CS1490" s="80"/>
      <c r="CT1490" s="80"/>
      <c r="CU1490" s="80"/>
      <c r="CV1490" s="80"/>
      <c r="CW1490" s="80"/>
      <c r="CX1490" s="80"/>
      <c r="CY1490" s="80"/>
      <c r="CZ1490" s="80"/>
      <c r="DA1490" s="80"/>
      <c r="DB1490" s="80"/>
      <c r="DC1490" s="80"/>
      <c r="DD1490" s="80"/>
      <c r="DE1490" s="80"/>
      <c r="DF1490" s="80"/>
      <c r="DG1490" s="80"/>
      <c r="DH1490" s="80"/>
      <c r="DI1490" s="80"/>
      <c r="DJ1490" s="80"/>
      <c r="DK1490" s="80"/>
      <c r="DL1490" s="80"/>
      <c r="DM1490" s="80"/>
      <c r="DN1490" s="80"/>
      <c r="DO1490" s="80"/>
      <c r="DP1490" s="80"/>
      <c r="DQ1490" s="80"/>
      <c r="DR1490" s="80"/>
      <c r="DS1490" s="80"/>
      <c r="DT1490" s="80"/>
      <c r="DU1490" s="80"/>
      <c r="DV1490" s="80"/>
      <c r="DW1490" s="80"/>
      <c r="DX1490" s="80"/>
      <c r="DY1490" s="80"/>
      <c r="DZ1490" s="80"/>
      <c r="EA1490" s="80"/>
      <c r="EB1490" s="80"/>
      <c r="EC1490" s="80"/>
      <c r="ED1490" s="80"/>
      <c r="EE1490" s="80"/>
      <c r="EF1490" s="80"/>
      <c r="EG1490" s="80"/>
      <c r="EH1490" s="80"/>
      <c r="EI1490" s="80"/>
      <c r="EJ1490" s="80"/>
      <c r="EK1490" s="80"/>
      <c r="EL1490" s="80"/>
      <c r="EM1490" s="80"/>
      <c r="EN1490" s="80"/>
      <c r="EO1490" s="80"/>
      <c r="EP1490" s="80"/>
      <c r="EQ1490" s="80"/>
      <c r="ER1490" s="80"/>
      <c r="ES1490" s="80"/>
      <c r="ET1490" s="80"/>
      <c r="EU1490" s="80"/>
      <c r="EV1490" s="80"/>
      <c r="EW1490" s="80"/>
      <c r="EX1490" s="80"/>
      <c r="EY1490" s="80"/>
      <c r="EZ1490" s="80"/>
      <c r="FA1490" s="80"/>
      <c r="FB1490" s="80"/>
      <c r="FC1490" s="80"/>
      <c r="FD1490" s="80"/>
      <c r="FE1490" s="80"/>
      <c r="FF1490" s="80"/>
      <c r="FG1490" s="80"/>
      <c r="FH1490" s="80"/>
      <c r="FI1490" s="80"/>
      <c r="FJ1490" s="80"/>
      <c r="FK1490" s="80"/>
      <c r="FL1490" s="80"/>
      <c r="FM1490" s="80"/>
      <c r="FN1490" s="80"/>
      <c r="FO1490" s="80"/>
      <c r="FP1490" s="80"/>
      <c r="FQ1490" s="80"/>
      <c r="FR1490" s="80"/>
      <c r="FS1490" s="80"/>
      <c r="FT1490" s="80"/>
      <c r="FU1490" s="80"/>
      <c r="FV1490" s="80"/>
      <c r="FW1490" s="80"/>
      <c r="FX1490" s="80"/>
      <c r="FY1490" s="80"/>
      <c r="FZ1490" s="80"/>
      <c r="GA1490" s="80"/>
      <c r="GB1490" s="80"/>
      <c r="GC1490" s="80"/>
      <c r="GD1490" s="80"/>
      <c r="GE1490" s="80"/>
      <c r="GF1490" s="80"/>
      <c r="GG1490" s="80"/>
      <c r="GH1490" s="80"/>
      <c r="GI1490" s="80"/>
      <c r="GJ1490" s="80"/>
      <c r="GK1490" s="80"/>
      <c r="GL1490" s="80"/>
      <c r="GM1490" s="80"/>
      <c r="GN1490" s="80"/>
      <c r="GO1490" s="80"/>
      <c r="GP1490" s="80"/>
      <c r="GQ1490" s="80"/>
      <c r="GR1490" s="80"/>
      <c r="GS1490" s="80"/>
      <c r="GT1490" s="80"/>
      <c r="GU1490" s="80"/>
      <c r="GV1490" s="80"/>
      <c r="GW1490" s="80"/>
      <c r="GX1490" s="80"/>
      <c r="GY1490" s="80"/>
      <c r="GZ1490" s="80"/>
      <c r="HA1490" s="80"/>
      <c r="HB1490" s="80"/>
      <c r="HC1490" s="80"/>
      <c r="HD1490" s="80"/>
      <c r="HE1490" s="80"/>
      <c r="HF1490" s="80"/>
      <c r="HG1490" s="80"/>
      <c r="HH1490" s="80"/>
      <c r="HI1490" s="80"/>
      <c r="HJ1490" s="80"/>
      <c r="HK1490" s="80"/>
      <c r="HL1490" s="80"/>
      <c r="HM1490" s="80"/>
      <c r="HN1490" s="80"/>
      <c r="HO1490" s="80"/>
      <c r="HP1490" s="80"/>
      <c r="HQ1490" s="80"/>
      <c r="HR1490" s="80"/>
      <c r="HS1490" s="80"/>
      <c r="HT1490" s="80"/>
      <c r="HU1490" s="80"/>
      <c r="HV1490" s="80"/>
      <c r="HW1490" s="80"/>
      <c r="HX1490" s="80"/>
      <c r="HY1490" s="80"/>
      <c r="HZ1490" s="80"/>
      <c r="IA1490" s="80"/>
      <c r="IB1490" s="80"/>
      <c r="IC1490" s="80"/>
      <c r="ID1490" s="80"/>
      <c r="IE1490" s="80"/>
      <c r="IF1490" s="80"/>
      <c r="IG1490" s="80"/>
      <c r="IH1490" s="80"/>
      <c r="II1490" s="80"/>
      <c r="IJ1490" s="80"/>
      <c r="IK1490" s="80"/>
      <c r="IL1490" s="80"/>
      <c r="IM1490" s="80"/>
      <c r="IN1490" s="80"/>
      <c r="IO1490" s="80"/>
      <c r="IP1490" s="80"/>
      <c r="IQ1490" s="80"/>
      <c r="IR1490" s="80"/>
      <c r="IS1490" s="80"/>
      <c r="IT1490" s="80"/>
      <c r="IU1490" s="80"/>
      <c r="IV1490" s="80"/>
      <c r="IW1490" s="80"/>
      <c r="IX1490" s="80"/>
      <c r="IY1490" s="80"/>
      <c r="IZ1490" s="80"/>
      <c r="JA1490" s="80"/>
      <c r="JB1490" s="80"/>
      <c r="JC1490" s="80"/>
      <c r="JD1490" s="80"/>
      <c r="JE1490" s="80"/>
      <c r="JF1490" s="80"/>
      <c r="JG1490" s="80"/>
      <c r="JH1490" s="80"/>
      <c r="JI1490" s="80"/>
      <c r="JJ1490" s="80"/>
      <c r="JK1490" s="80"/>
      <c r="JL1490" s="80"/>
      <c r="JM1490" s="80"/>
      <c r="JN1490" s="80"/>
      <c r="JO1490" s="80"/>
      <c r="JP1490" s="80"/>
      <c r="JQ1490" s="80"/>
      <c r="JR1490" s="80"/>
      <c r="JS1490" s="80"/>
      <c r="JT1490" s="80"/>
      <c r="JU1490" s="80"/>
      <c r="JV1490" s="80"/>
      <c r="JW1490" s="80"/>
      <c r="JX1490" s="80"/>
      <c r="JY1490" s="80"/>
      <c r="JZ1490" s="80"/>
      <c r="KA1490" s="80"/>
      <c r="KB1490" s="80"/>
      <c r="KC1490" s="80"/>
      <c r="KD1490" s="80"/>
      <c r="KE1490" s="80"/>
      <c r="KF1490" s="80"/>
      <c r="KG1490" s="80"/>
      <c r="KH1490" s="80"/>
      <c r="KI1490" s="80"/>
      <c r="KJ1490" s="80"/>
      <c r="KK1490" s="80"/>
      <c r="KL1490" s="80"/>
      <c r="KM1490" s="80"/>
      <c r="KN1490" s="80"/>
      <c r="KO1490" s="80"/>
      <c r="KP1490" s="80"/>
      <c r="KQ1490" s="80"/>
      <c r="KR1490" s="80"/>
      <c r="KS1490" s="80"/>
      <c r="KT1490" s="80"/>
      <c r="KU1490" s="80"/>
      <c r="KV1490" s="80"/>
      <c r="KW1490" s="80"/>
      <c r="KX1490" s="80"/>
      <c r="KY1490" s="80"/>
      <c r="KZ1490" s="80"/>
      <c r="LA1490" s="80"/>
      <c r="LB1490" s="80"/>
      <c r="LC1490" s="80"/>
      <c r="LD1490" s="80"/>
      <c r="LE1490" s="80"/>
      <c r="LF1490" s="80"/>
      <c r="LG1490" s="80"/>
      <c r="LH1490" s="80"/>
      <c r="LI1490" s="80"/>
      <c r="LJ1490" s="80"/>
      <c r="LK1490" s="80"/>
      <c r="LL1490" s="80"/>
      <c r="LM1490" s="80"/>
      <c r="LN1490" s="80"/>
      <c r="LO1490" s="80"/>
      <c r="LP1490" s="80"/>
      <c r="LQ1490" s="80"/>
      <c r="LR1490" s="80"/>
      <c r="LS1490" s="80"/>
      <c r="LT1490" s="80"/>
      <c r="LU1490" s="80"/>
      <c r="LV1490" s="80"/>
      <c r="LW1490" s="80"/>
      <c r="LX1490" s="80"/>
      <c r="LY1490" s="80"/>
      <c r="LZ1490" s="80"/>
      <c r="MA1490" s="80"/>
      <c r="MB1490" s="80"/>
      <c r="MC1490" s="80"/>
      <c r="MD1490" s="80"/>
      <c r="ME1490" s="80"/>
      <c r="MF1490" s="80"/>
      <c r="MG1490" s="80"/>
      <c r="MH1490" s="80"/>
      <c r="MI1490" s="80"/>
      <c r="MJ1490" s="80"/>
      <c r="MK1490" s="80"/>
      <c r="ML1490" s="80"/>
      <c r="MM1490" s="80"/>
      <c r="MN1490" s="80"/>
      <c r="MO1490" s="80"/>
      <c r="MP1490" s="80"/>
      <c r="MQ1490" s="80"/>
      <c r="MR1490" s="80"/>
      <c r="MS1490" s="80"/>
      <c r="MT1490" s="80"/>
      <c r="MU1490" s="80"/>
      <c r="MV1490" s="80"/>
      <c r="MW1490" s="80"/>
      <c r="MX1490" s="80"/>
      <c r="MY1490" s="80"/>
      <c r="MZ1490" s="80"/>
      <c r="NA1490" s="80"/>
      <c r="NB1490" s="80"/>
      <c r="NC1490" s="80"/>
      <c r="ND1490" s="80"/>
      <c r="NE1490" s="80"/>
      <c r="NF1490" s="80"/>
      <c r="NG1490" s="81"/>
      <c r="NH1490" s="81"/>
      <c r="NI1490" s="81"/>
      <c r="NJ1490" s="80"/>
      <c r="NK1490" s="79"/>
      <c r="NL1490" s="79"/>
      <c r="NM1490" s="79"/>
      <c r="NN1490" s="79"/>
      <c r="NO1490" s="79"/>
      <c r="NP1490" s="79"/>
      <c r="NQ1490" s="79"/>
      <c r="NR1490" s="79"/>
      <c r="NS1490" s="79"/>
      <c r="NT1490" s="79"/>
      <c r="NU1490" s="79"/>
      <c r="NV1490" s="80"/>
    </row>
    <row r="1491" spans="1:386" s="48" customFormat="1" x14ac:dyDescent="0.2">
      <c r="A1491" s="78"/>
      <c r="B1491" s="79"/>
      <c r="C1491" s="79"/>
      <c r="D1491" s="242"/>
      <c r="E1491" s="228"/>
      <c r="F1491" s="80"/>
      <c r="G1491" s="80"/>
      <c r="H1491" s="80"/>
      <c r="I1491" s="80"/>
      <c r="J1491" s="80"/>
      <c r="K1491" s="80"/>
      <c r="L1491" s="80"/>
      <c r="M1491" s="80"/>
      <c r="N1491" s="80"/>
      <c r="O1491" s="80"/>
      <c r="P1491" s="80"/>
      <c r="Q1491" s="80"/>
      <c r="R1491" s="80"/>
      <c r="S1491" s="80"/>
      <c r="T1491" s="80"/>
      <c r="U1491" s="80"/>
      <c r="V1491" s="80"/>
      <c r="W1491" s="80"/>
      <c r="X1491" s="80"/>
      <c r="Y1491" s="80"/>
      <c r="Z1491" s="80"/>
      <c r="AA1491" s="80"/>
      <c r="AB1491" s="80"/>
      <c r="AC1491" s="80"/>
      <c r="AD1491" s="80"/>
      <c r="AE1491" s="80"/>
      <c r="AF1491" s="80"/>
      <c r="AG1491" s="80"/>
      <c r="AH1491" s="80"/>
      <c r="AI1491" s="80"/>
      <c r="AJ1491" s="80"/>
      <c r="AK1491" s="80"/>
      <c r="AL1491" s="80"/>
      <c r="AM1491" s="80"/>
      <c r="AN1491" s="80"/>
      <c r="AO1491" s="80"/>
      <c r="AP1491" s="80"/>
      <c r="AQ1491" s="80"/>
      <c r="AR1491" s="80"/>
      <c r="AS1491" s="80"/>
      <c r="AT1491" s="80"/>
      <c r="AU1491" s="80"/>
      <c r="AV1491" s="80"/>
      <c r="AW1491" s="80"/>
      <c r="AX1491" s="80"/>
      <c r="AY1491" s="80"/>
      <c r="AZ1491" s="80"/>
      <c r="BA1491" s="80"/>
      <c r="BB1491" s="80"/>
      <c r="BC1491" s="80"/>
      <c r="BD1491" s="80"/>
      <c r="BE1491" s="80"/>
      <c r="BF1491" s="80"/>
      <c r="BG1491" s="80"/>
      <c r="BH1491" s="80"/>
      <c r="BI1491" s="80"/>
      <c r="BJ1491" s="80"/>
      <c r="BK1491" s="80"/>
      <c r="BL1491" s="80"/>
      <c r="BM1491" s="80"/>
      <c r="BN1491" s="80"/>
      <c r="BO1491" s="80"/>
      <c r="BP1491" s="80"/>
      <c r="BQ1491" s="80"/>
      <c r="BR1491" s="80"/>
      <c r="BS1491" s="80"/>
      <c r="BT1491" s="80"/>
      <c r="BU1491" s="80"/>
      <c r="BV1491" s="80"/>
      <c r="BW1491" s="80"/>
      <c r="BX1491" s="80"/>
      <c r="BY1491" s="80"/>
      <c r="BZ1491" s="80"/>
      <c r="CA1491" s="80"/>
      <c r="CB1491" s="80"/>
      <c r="CC1491" s="80"/>
      <c r="CD1491" s="80"/>
      <c r="CE1491" s="80"/>
      <c r="CF1491" s="80"/>
      <c r="CG1491" s="80"/>
      <c r="CH1491" s="80"/>
      <c r="CI1491" s="80"/>
      <c r="CJ1491" s="80"/>
      <c r="CK1491" s="80"/>
      <c r="CL1491" s="80"/>
      <c r="CM1491" s="80"/>
      <c r="CN1491" s="80"/>
      <c r="CO1491" s="80"/>
      <c r="CP1491" s="80"/>
      <c r="CQ1491" s="80"/>
      <c r="CR1491" s="80"/>
      <c r="CS1491" s="80"/>
      <c r="CT1491" s="80"/>
      <c r="CU1491" s="80"/>
      <c r="CV1491" s="80"/>
      <c r="CW1491" s="80"/>
      <c r="CX1491" s="80"/>
      <c r="CY1491" s="80"/>
      <c r="CZ1491" s="80"/>
      <c r="DA1491" s="80"/>
      <c r="DB1491" s="80"/>
      <c r="DC1491" s="80"/>
      <c r="DD1491" s="80"/>
      <c r="DE1491" s="80"/>
      <c r="DF1491" s="80"/>
      <c r="DG1491" s="80"/>
      <c r="DH1491" s="80"/>
      <c r="DI1491" s="80"/>
      <c r="DJ1491" s="80"/>
      <c r="DK1491" s="80"/>
      <c r="DL1491" s="80"/>
      <c r="DM1491" s="80"/>
      <c r="DN1491" s="80"/>
      <c r="DO1491" s="80"/>
      <c r="DP1491" s="80"/>
      <c r="DQ1491" s="80"/>
      <c r="DR1491" s="80"/>
      <c r="DS1491" s="80"/>
      <c r="DT1491" s="80"/>
      <c r="DU1491" s="80"/>
      <c r="DV1491" s="80"/>
      <c r="DW1491" s="80"/>
      <c r="DX1491" s="80"/>
      <c r="DY1491" s="80"/>
      <c r="DZ1491" s="80"/>
      <c r="EA1491" s="80"/>
      <c r="EB1491" s="80"/>
      <c r="EC1491" s="80"/>
      <c r="ED1491" s="80"/>
      <c r="EE1491" s="80"/>
      <c r="EF1491" s="80"/>
      <c r="EG1491" s="80"/>
      <c r="EH1491" s="80"/>
      <c r="EI1491" s="80"/>
      <c r="EJ1491" s="80"/>
      <c r="EK1491" s="80"/>
      <c r="EL1491" s="80"/>
      <c r="EM1491" s="80"/>
      <c r="EN1491" s="80"/>
      <c r="EO1491" s="80"/>
      <c r="EP1491" s="80"/>
      <c r="EQ1491" s="80"/>
      <c r="ER1491" s="80"/>
      <c r="ES1491" s="80"/>
      <c r="ET1491" s="80"/>
      <c r="EU1491" s="80"/>
      <c r="EV1491" s="80"/>
      <c r="EW1491" s="80"/>
      <c r="EX1491" s="80"/>
      <c r="EY1491" s="80"/>
      <c r="EZ1491" s="80"/>
      <c r="FA1491" s="80"/>
      <c r="FB1491" s="80"/>
      <c r="FC1491" s="80"/>
      <c r="FD1491" s="80"/>
      <c r="FE1491" s="80"/>
      <c r="FF1491" s="80"/>
      <c r="FG1491" s="80"/>
      <c r="FH1491" s="80"/>
      <c r="FI1491" s="80"/>
      <c r="FJ1491" s="80"/>
      <c r="FK1491" s="80"/>
      <c r="FL1491" s="80"/>
      <c r="FM1491" s="80"/>
      <c r="FN1491" s="80"/>
      <c r="FO1491" s="80"/>
      <c r="FP1491" s="80"/>
      <c r="FQ1491" s="80"/>
      <c r="FR1491" s="80"/>
      <c r="FS1491" s="80"/>
      <c r="FT1491" s="80"/>
      <c r="FU1491" s="80"/>
      <c r="FV1491" s="80"/>
      <c r="FW1491" s="80"/>
      <c r="FX1491" s="80"/>
      <c r="FY1491" s="80"/>
      <c r="FZ1491" s="80"/>
      <c r="GA1491" s="80"/>
      <c r="GB1491" s="80"/>
      <c r="GC1491" s="80"/>
      <c r="GD1491" s="80"/>
      <c r="GE1491" s="80"/>
      <c r="GF1491" s="80"/>
      <c r="GG1491" s="80"/>
      <c r="GH1491" s="80"/>
      <c r="GI1491" s="80"/>
      <c r="GJ1491" s="80"/>
      <c r="GK1491" s="80"/>
      <c r="GL1491" s="80"/>
      <c r="GM1491" s="80"/>
      <c r="GN1491" s="80"/>
      <c r="GO1491" s="80"/>
      <c r="GP1491" s="80"/>
      <c r="GQ1491" s="80"/>
      <c r="GR1491" s="80"/>
      <c r="GS1491" s="80"/>
      <c r="GT1491" s="80"/>
      <c r="GU1491" s="80"/>
      <c r="GV1491" s="80"/>
      <c r="GW1491" s="80"/>
      <c r="GX1491" s="80"/>
      <c r="GY1491" s="80"/>
      <c r="GZ1491" s="80"/>
      <c r="HA1491" s="80"/>
      <c r="HB1491" s="80"/>
      <c r="HC1491" s="80"/>
      <c r="HD1491" s="80"/>
      <c r="HE1491" s="80"/>
      <c r="HF1491" s="80"/>
      <c r="HG1491" s="80"/>
      <c r="HH1491" s="80"/>
      <c r="HI1491" s="80"/>
      <c r="HJ1491" s="80"/>
      <c r="HK1491" s="80"/>
      <c r="HL1491" s="80"/>
      <c r="HM1491" s="80"/>
      <c r="HN1491" s="80"/>
      <c r="HO1491" s="80"/>
      <c r="HP1491" s="80"/>
      <c r="HQ1491" s="80"/>
      <c r="HR1491" s="80"/>
      <c r="HS1491" s="80"/>
      <c r="HT1491" s="80"/>
      <c r="HU1491" s="80"/>
      <c r="HV1491" s="80"/>
      <c r="HW1491" s="80"/>
      <c r="HX1491" s="80"/>
      <c r="HY1491" s="80"/>
      <c r="HZ1491" s="80"/>
      <c r="IA1491" s="80"/>
      <c r="IB1491" s="80"/>
      <c r="IC1491" s="80"/>
      <c r="ID1491" s="80"/>
      <c r="IE1491" s="80"/>
      <c r="IF1491" s="80"/>
      <c r="IG1491" s="80"/>
      <c r="IH1491" s="80"/>
      <c r="II1491" s="80"/>
      <c r="IJ1491" s="80"/>
      <c r="IK1491" s="80"/>
      <c r="IL1491" s="80"/>
      <c r="IM1491" s="80"/>
      <c r="IN1491" s="80"/>
      <c r="IO1491" s="80"/>
      <c r="IP1491" s="80"/>
      <c r="IQ1491" s="80"/>
      <c r="IR1491" s="80"/>
      <c r="IS1491" s="80"/>
      <c r="IT1491" s="80"/>
      <c r="IU1491" s="80"/>
      <c r="IV1491" s="80"/>
      <c r="IW1491" s="80"/>
      <c r="IX1491" s="80"/>
      <c r="IY1491" s="80"/>
      <c r="IZ1491" s="80"/>
      <c r="JA1491" s="80"/>
      <c r="JB1491" s="80"/>
      <c r="JC1491" s="80"/>
      <c r="JD1491" s="80"/>
      <c r="JE1491" s="80"/>
      <c r="JF1491" s="80"/>
      <c r="JG1491" s="80"/>
      <c r="JH1491" s="80"/>
      <c r="JI1491" s="80"/>
      <c r="JJ1491" s="80"/>
      <c r="JK1491" s="80"/>
      <c r="JL1491" s="80"/>
      <c r="JM1491" s="80"/>
      <c r="JN1491" s="80"/>
      <c r="JO1491" s="80"/>
      <c r="JP1491" s="80"/>
      <c r="JQ1491" s="80"/>
      <c r="JR1491" s="80"/>
      <c r="JS1491" s="80"/>
      <c r="JT1491" s="80"/>
      <c r="JU1491" s="80"/>
      <c r="JV1491" s="80"/>
      <c r="JW1491" s="80"/>
      <c r="JX1491" s="80"/>
      <c r="JY1491" s="80"/>
      <c r="JZ1491" s="80"/>
      <c r="KA1491" s="80"/>
      <c r="KB1491" s="80"/>
      <c r="KC1491" s="80"/>
      <c r="KD1491" s="80"/>
      <c r="KE1491" s="80"/>
      <c r="KF1491" s="80"/>
      <c r="KG1491" s="80"/>
      <c r="KH1491" s="80"/>
      <c r="KI1491" s="80"/>
      <c r="KJ1491" s="80"/>
      <c r="KK1491" s="80"/>
      <c r="KL1491" s="80"/>
      <c r="KM1491" s="80"/>
      <c r="KN1491" s="80"/>
      <c r="KO1491" s="80"/>
      <c r="KP1491" s="80"/>
      <c r="KQ1491" s="80"/>
      <c r="KR1491" s="80"/>
      <c r="KS1491" s="80"/>
      <c r="KT1491" s="80"/>
      <c r="KU1491" s="80"/>
      <c r="KV1491" s="80"/>
      <c r="KW1491" s="80"/>
      <c r="KX1491" s="80"/>
      <c r="KY1491" s="80"/>
      <c r="KZ1491" s="80"/>
      <c r="LA1491" s="80"/>
      <c r="LB1491" s="80"/>
      <c r="LC1491" s="80"/>
      <c r="LD1491" s="80"/>
      <c r="LE1491" s="80"/>
      <c r="LF1491" s="80"/>
      <c r="LG1491" s="80"/>
      <c r="LH1491" s="80"/>
      <c r="LI1491" s="80"/>
      <c r="LJ1491" s="80"/>
      <c r="LK1491" s="80"/>
      <c r="LL1491" s="80"/>
      <c r="LM1491" s="80"/>
      <c r="LN1491" s="80"/>
      <c r="LO1491" s="80"/>
      <c r="LP1491" s="80"/>
      <c r="LQ1491" s="80"/>
      <c r="LR1491" s="80"/>
      <c r="LS1491" s="80"/>
      <c r="LT1491" s="80"/>
      <c r="LU1491" s="80"/>
      <c r="LV1491" s="80"/>
      <c r="LW1491" s="80"/>
      <c r="LX1491" s="80"/>
      <c r="LY1491" s="80"/>
      <c r="LZ1491" s="80"/>
      <c r="MA1491" s="80"/>
      <c r="MB1491" s="80"/>
      <c r="MC1491" s="80"/>
      <c r="MD1491" s="80"/>
      <c r="ME1491" s="80"/>
      <c r="MF1491" s="80"/>
      <c r="MG1491" s="80"/>
      <c r="MH1491" s="80"/>
      <c r="MI1491" s="80"/>
      <c r="MJ1491" s="80"/>
      <c r="MK1491" s="80"/>
      <c r="ML1491" s="80"/>
      <c r="MM1491" s="80"/>
      <c r="MN1491" s="80"/>
      <c r="MO1491" s="80"/>
      <c r="MP1491" s="80"/>
      <c r="MQ1491" s="80"/>
      <c r="MR1491" s="80"/>
      <c r="MS1491" s="80"/>
      <c r="MT1491" s="80"/>
      <c r="MU1491" s="80"/>
      <c r="MV1491" s="80"/>
      <c r="MW1491" s="80"/>
      <c r="MX1491" s="80"/>
      <c r="MY1491" s="80"/>
      <c r="MZ1491" s="80"/>
      <c r="NA1491" s="80"/>
      <c r="NB1491" s="80"/>
      <c r="NC1491" s="80"/>
      <c r="ND1491" s="80"/>
      <c r="NE1491" s="80"/>
      <c r="NF1491" s="80"/>
      <c r="NG1491" s="81"/>
      <c r="NH1491" s="81"/>
      <c r="NI1491" s="81"/>
      <c r="NJ1491" s="80"/>
      <c r="NK1491" s="79"/>
      <c r="NL1491" s="79"/>
      <c r="NM1491" s="79"/>
      <c r="NN1491" s="79"/>
      <c r="NO1491" s="79"/>
      <c r="NP1491" s="79"/>
      <c r="NQ1491" s="79"/>
      <c r="NR1491" s="79"/>
      <c r="NS1491" s="79"/>
      <c r="NT1491" s="79"/>
      <c r="NU1491" s="79"/>
      <c r="NV1491" s="80"/>
    </row>
    <row r="1492" spans="1:386" s="48" customFormat="1" x14ac:dyDescent="0.2">
      <c r="A1492" s="78"/>
      <c r="B1492" s="79"/>
      <c r="C1492" s="79"/>
      <c r="D1492" s="242"/>
      <c r="E1492" s="228"/>
      <c r="F1492" s="80"/>
      <c r="G1492" s="80"/>
      <c r="H1492" s="80"/>
      <c r="I1492" s="80"/>
      <c r="J1492" s="80"/>
      <c r="K1492" s="80"/>
      <c r="L1492" s="80"/>
      <c r="M1492" s="80"/>
      <c r="N1492" s="80"/>
      <c r="O1492" s="80"/>
      <c r="P1492" s="80"/>
      <c r="Q1492" s="80"/>
      <c r="R1492" s="80"/>
      <c r="S1492" s="80"/>
      <c r="T1492" s="80"/>
      <c r="U1492" s="80"/>
      <c r="V1492" s="80"/>
      <c r="W1492" s="80"/>
      <c r="X1492" s="80"/>
      <c r="Y1492" s="80"/>
      <c r="Z1492" s="80"/>
      <c r="AA1492" s="80"/>
      <c r="AB1492" s="80"/>
      <c r="AC1492" s="80"/>
      <c r="AD1492" s="80"/>
      <c r="AE1492" s="80"/>
      <c r="AF1492" s="80"/>
      <c r="AG1492" s="80"/>
      <c r="AH1492" s="80"/>
      <c r="AI1492" s="80"/>
      <c r="AJ1492" s="80"/>
      <c r="AK1492" s="80"/>
      <c r="AL1492" s="80"/>
      <c r="AM1492" s="80"/>
      <c r="AN1492" s="80"/>
      <c r="AO1492" s="80"/>
      <c r="AP1492" s="80"/>
      <c r="AQ1492" s="80"/>
      <c r="AR1492" s="80"/>
      <c r="AS1492" s="80"/>
      <c r="AT1492" s="80"/>
      <c r="AU1492" s="80"/>
      <c r="AV1492" s="80"/>
      <c r="AW1492" s="80"/>
      <c r="AX1492" s="80"/>
      <c r="AY1492" s="80"/>
      <c r="AZ1492" s="80"/>
      <c r="BA1492" s="80"/>
      <c r="BB1492" s="80"/>
      <c r="BC1492" s="80"/>
      <c r="BD1492" s="80"/>
      <c r="BE1492" s="80"/>
      <c r="BF1492" s="80"/>
      <c r="BG1492" s="80"/>
      <c r="BH1492" s="80"/>
      <c r="BI1492" s="80"/>
      <c r="BJ1492" s="80"/>
      <c r="BK1492" s="80"/>
      <c r="BL1492" s="80"/>
      <c r="BM1492" s="80"/>
      <c r="BN1492" s="80"/>
      <c r="BO1492" s="80"/>
      <c r="BP1492" s="80"/>
      <c r="BQ1492" s="80"/>
      <c r="BR1492" s="80"/>
      <c r="BS1492" s="80"/>
      <c r="BT1492" s="80"/>
      <c r="BU1492" s="80"/>
      <c r="BV1492" s="80"/>
      <c r="BW1492" s="80"/>
      <c r="BX1492" s="80"/>
      <c r="BY1492" s="80"/>
      <c r="BZ1492" s="80"/>
      <c r="CA1492" s="80"/>
      <c r="CB1492" s="80"/>
      <c r="CC1492" s="80"/>
      <c r="CD1492" s="80"/>
      <c r="CE1492" s="80"/>
      <c r="CF1492" s="80"/>
      <c r="CG1492" s="80"/>
      <c r="CH1492" s="80"/>
      <c r="CI1492" s="80"/>
      <c r="CJ1492" s="80"/>
      <c r="CK1492" s="80"/>
      <c r="CL1492" s="80"/>
      <c r="CM1492" s="80"/>
      <c r="CN1492" s="80"/>
      <c r="CO1492" s="80"/>
      <c r="CP1492" s="80"/>
      <c r="CQ1492" s="80"/>
      <c r="CR1492" s="80"/>
      <c r="CS1492" s="80"/>
      <c r="CT1492" s="80"/>
      <c r="CU1492" s="80"/>
      <c r="CV1492" s="80"/>
      <c r="CW1492" s="80"/>
      <c r="CX1492" s="80"/>
      <c r="CY1492" s="80"/>
      <c r="CZ1492" s="80"/>
      <c r="DA1492" s="80"/>
      <c r="DB1492" s="80"/>
      <c r="DC1492" s="80"/>
      <c r="DD1492" s="80"/>
      <c r="DE1492" s="80"/>
      <c r="DF1492" s="80"/>
      <c r="DG1492" s="80"/>
      <c r="DH1492" s="80"/>
      <c r="DI1492" s="80"/>
      <c r="DJ1492" s="80"/>
      <c r="DK1492" s="80"/>
      <c r="DL1492" s="80"/>
      <c r="DM1492" s="80"/>
      <c r="DN1492" s="80"/>
      <c r="DO1492" s="80"/>
      <c r="DP1492" s="80"/>
      <c r="DQ1492" s="80"/>
      <c r="DR1492" s="80"/>
      <c r="DS1492" s="80"/>
      <c r="DT1492" s="80"/>
      <c r="DU1492" s="80"/>
      <c r="DV1492" s="80"/>
      <c r="DW1492" s="80"/>
      <c r="DX1492" s="80"/>
      <c r="DY1492" s="80"/>
      <c r="DZ1492" s="80"/>
      <c r="EA1492" s="80"/>
      <c r="EB1492" s="80"/>
      <c r="EC1492" s="80"/>
      <c r="ED1492" s="80"/>
      <c r="EE1492" s="80"/>
      <c r="EF1492" s="80"/>
      <c r="EG1492" s="80"/>
      <c r="EH1492" s="80"/>
      <c r="EI1492" s="80"/>
      <c r="EJ1492" s="80"/>
      <c r="EK1492" s="80"/>
      <c r="EL1492" s="80"/>
      <c r="EM1492" s="80"/>
      <c r="EN1492" s="80"/>
      <c r="EO1492" s="80"/>
      <c r="EP1492" s="80"/>
      <c r="EQ1492" s="80"/>
      <c r="ER1492" s="80"/>
      <c r="ES1492" s="80"/>
      <c r="ET1492" s="80"/>
      <c r="EU1492" s="80"/>
      <c r="EV1492" s="80"/>
      <c r="EW1492" s="80"/>
      <c r="EX1492" s="80"/>
      <c r="EY1492" s="80"/>
      <c r="EZ1492" s="80"/>
      <c r="FA1492" s="80"/>
      <c r="FB1492" s="80"/>
      <c r="FC1492" s="80"/>
      <c r="FD1492" s="80"/>
      <c r="FE1492" s="80"/>
      <c r="FF1492" s="80"/>
      <c r="FG1492" s="80"/>
      <c r="FH1492" s="80"/>
      <c r="FI1492" s="80"/>
      <c r="FJ1492" s="80"/>
      <c r="FK1492" s="80"/>
      <c r="FL1492" s="80"/>
      <c r="FM1492" s="80"/>
      <c r="FN1492" s="80"/>
      <c r="FO1492" s="80"/>
      <c r="FP1492" s="80"/>
      <c r="FQ1492" s="80"/>
      <c r="FR1492" s="80"/>
      <c r="FS1492" s="80"/>
      <c r="FT1492" s="80"/>
      <c r="FU1492" s="80"/>
      <c r="FV1492" s="80"/>
      <c r="FW1492" s="80"/>
      <c r="FX1492" s="80"/>
      <c r="FY1492" s="80"/>
      <c r="FZ1492" s="80"/>
      <c r="GA1492" s="80"/>
      <c r="GB1492" s="80"/>
      <c r="GC1492" s="80"/>
      <c r="GD1492" s="80"/>
      <c r="GE1492" s="80"/>
      <c r="GF1492" s="80"/>
      <c r="GG1492" s="80"/>
      <c r="GH1492" s="80"/>
      <c r="GI1492" s="80"/>
      <c r="GJ1492" s="80"/>
      <c r="GK1492" s="80"/>
      <c r="GL1492" s="80"/>
      <c r="GM1492" s="80"/>
      <c r="GN1492" s="80"/>
      <c r="GO1492" s="80"/>
      <c r="GP1492" s="80"/>
      <c r="GQ1492" s="80"/>
      <c r="GR1492" s="80"/>
      <c r="GS1492" s="80"/>
      <c r="GT1492" s="80"/>
      <c r="GU1492" s="80"/>
      <c r="GV1492" s="80"/>
      <c r="GW1492" s="80"/>
      <c r="GX1492" s="80"/>
      <c r="GY1492" s="80"/>
      <c r="GZ1492" s="80"/>
      <c r="HA1492" s="80"/>
      <c r="HB1492" s="80"/>
      <c r="HC1492" s="80"/>
      <c r="HD1492" s="80"/>
      <c r="HE1492" s="80"/>
      <c r="HF1492" s="80"/>
      <c r="HG1492" s="80"/>
      <c r="HH1492" s="80"/>
      <c r="HI1492" s="80"/>
      <c r="HJ1492" s="80"/>
      <c r="HK1492" s="80"/>
      <c r="HL1492" s="80"/>
      <c r="HM1492" s="80"/>
      <c r="HN1492" s="80"/>
      <c r="HO1492" s="80"/>
      <c r="HP1492" s="80"/>
      <c r="HQ1492" s="80"/>
      <c r="HR1492" s="80"/>
      <c r="HS1492" s="80"/>
      <c r="HT1492" s="80"/>
      <c r="HU1492" s="80"/>
      <c r="HV1492" s="80"/>
      <c r="HW1492" s="80"/>
      <c r="HX1492" s="80"/>
      <c r="HY1492" s="80"/>
      <c r="HZ1492" s="80"/>
      <c r="IA1492" s="80"/>
      <c r="IB1492" s="80"/>
      <c r="IC1492" s="80"/>
      <c r="ID1492" s="80"/>
      <c r="IE1492" s="80"/>
      <c r="IF1492" s="80"/>
      <c r="IG1492" s="80"/>
      <c r="IH1492" s="80"/>
      <c r="II1492" s="80"/>
      <c r="IJ1492" s="80"/>
      <c r="IK1492" s="80"/>
      <c r="IL1492" s="80"/>
      <c r="IM1492" s="80"/>
      <c r="IN1492" s="80"/>
      <c r="IO1492" s="80"/>
      <c r="IP1492" s="80"/>
      <c r="IQ1492" s="80"/>
      <c r="IR1492" s="80"/>
      <c r="IS1492" s="80"/>
      <c r="IT1492" s="80"/>
      <c r="IU1492" s="80"/>
      <c r="IV1492" s="80"/>
      <c r="IW1492" s="80"/>
      <c r="IX1492" s="80"/>
      <c r="IY1492" s="80"/>
      <c r="IZ1492" s="80"/>
      <c r="JA1492" s="80"/>
      <c r="JB1492" s="80"/>
      <c r="JC1492" s="80"/>
      <c r="JD1492" s="80"/>
      <c r="JE1492" s="80"/>
      <c r="JF1492" s="80"/>
      <c r="JG1492" s="80"/>
      <c r="JH1492" s="80"/>
      <c r="JI1492" s="80"/>
      <c r="JJ1492" s="80"/>
      <c r="JK1492" s="80"/>
      <c r="JL1492" s="80"/>
      <c r="JM1492" s="80"/>
      <c r="JN1492" s="80"/>
      <c r="JO1492" s="80"/>
      <c r="JP1492" s="80"/>
      <c r="JQ1492" s="80"/>
      <c r="JR1492" s="80"/>
      <c r="JS1492" s="80"/>
      <c r="JT1492" s="80"/>
      <c r="JU1492" s="80"/>
      <c r="JV1492" s="80"/>
      <c r="JW1492" s="80"/>
      <c r="JX1492" s="80"/>
      <c r="JY1492" s="80"/>
      <c r="JZ1492" s="80"/>
      <c r="KA1492" s="80"/>
      <c r="KB1492" s="80"/>
      <c r="KC1492" s="80"/>
      <c r="KD1492" s="80"/>
      <c r="KE1492" s="80"/>
      <c r="KF1492" s="80"/>
      <c r="KG1492" s="80"/>
      <c r="KH1492" s="80"/>
      <c r="KI1492" s="80"/>
      <c r="KJ1492" s="80"/>
      <c r="KK1492" s="80"/>
      <c r="KL1492" s="80"/>
      <c r="KM1492" s="80"/>
      <c r="KN1492" s="80"/>
      <c r="KO1492" s="80"/>
      <c r="KP1492" s="80"/>
      <c r="KQ1492" s="80"/>
      <c r="KR1492" s="80"/>
      <c r="KS1492" s="80"/>
      <c r="KT1492" s="80"/>
      <c r="KU1492" s="80"/>
      <c r="KV1492" s="80"/>
      <c r="KW1492" s="80"/>
      <c r="KX1492" s="80"/>
      <c r="KY1492" s="80"/>
      <c r="KZ1492" s="80"/>
      <c r="LA1492" s="80"/>
      <c r="LB1492" s="80"/>
      <c r="LC1492" s="80"/>
      <c r="LD1492" s="80"/>
      <c r="LE1492" s="80"/>
      <c r="LF1492" s="80"/>
      <c r="LG1492" s="80"/>
      <c r="LH1492" s="80"/>
      <c r="LI1492" s="80"/>
      <c r="LJ1492" s="80"/>
      <c r="LK1492" s="80"/>
      <c r="LL1492" s="80"/>
      <c r="LM1492" s="80"/>
      <c r="LN1492" s="80"/>
      <c r="LO1492" s="80"/>
      <c r="LP1492" s="80"/>
      <c r="LQ1492" s="80"/>
      <c r="LR1492" s="80"/>
      <c r="LS1492" s="80"/>
      <c r="LT1492" s="80"/>
      <c r="LU1492" s="80"/>
      <c r="LV1492" s="80"/>
      <c r="LW1492" s="80"/>
      <c r="LX1492" s="80"/>
      <c r="LY1492" s="80"/>
      <c r="LZ1492" s="80"/>
      <c r="MA1492" s="80"/>
      <c r="MB1492" s="80"/>
      <c r="MC1492" s="80"/>
      <c r="MD1492" s="80"/>
      <c r="ME1492" s="80"/>
      <c r="MF1492" s="80"/>
      <c r="MG1492" s="80"/>
      <c r="MH1492" s="80"/>
      <c r="MI1492" s="80"/>
      <c r="MJ1492" s="80"/>
      <c r="MK1492" s="80"/>
      <c r="ML1492" s="80"/>
      <c r="MM1492" s="80"/>
      <c r="MN1492" s="80"/>
      <c r="MO1492" s="80"/>
      <c r="MP1492" s="80"/>
      <c r="MQ1492" s="80"/>
      <c r="MR1492" s="80"/>
      <c r="MS1492" s="80"/>
      <c r="MT1492" s="80"/>
      <c r="MU1492" s="80"/>
      <c r="MV1492" s="80"/>
      <c r="MW1492" s="80"/>
      <c r="MX1492" s="80"/>
      <c r="MY1492" s="80"/>
      <c r="MZ1492" s="80"/>
      <c r="NA1492" s="80"/>
      <c r="NB1492" s="80"/>
      <c r="NC1492" s="80"/>
      <c r="ND1492" s="80"/>
      <c r="NE1492" s="80"/>
      <c r="NF1492" s="80"/>
      <c r="NG1492" s="81"/>
      <c r="NH1492" s="81"/>
      <c r="NI1492" s="81"/>
      <c r="NJ1492" s="80"/>
      <c r="NK1492" s="79"/>
      <c r="NL1492" s="79"/>
      <c r="NM1492" s="79"/>
      <c r="NN1492" s="79"/>
      <c r="NO1492" s="79"/>
      <c r="NP1492" s="79"/>
      <c r="NQ1492" s="79"/>
      <c r="NR1492" s="79"/>
      <c r="NS1492" s="79"/>
      <c r="NT1492" s="79"/>
      <c r="NU1492" s="79"/>
      <c r="NV1492" s="80"/>
    </row>
    <row r="1493" spans="1:386" s="48" customFormat="1" x14ac:dyDescent="0.2">
      <c r="A1493" s="78"/>
      <c r="B1493" s="79"/>
      <c r="C1493" s="79"/>
      <c r="D1493" s="242"/>
      <c r="E1493" s="228"/>
      <c r="F1493" s="80"/>
      <c r="G1493" s="80"/>
      <c r="H1493" s="80"/>
      <c r="I1493" s="80"/>
      <c r="J1493" s="80"/>
      <c r="K1493" s="80"/>
      <c r="L1493" s="80"/>
      <c r="M1493" s="80"/>
      <c r="N1493" s="80"/>
      <c r="O1493" s="80"/>
      <c r="P1493" s="80"/>
      <c r="Q1493" s="80"/>
      <c r="R1493" s="80"/>
      <c r="S1493" s="80"/>
      <c r="T1493" s="80"/>
      <c r="U1493" s="80"/>
      <c r="V1493" s="80"/>
      <c r="W1493" s="80"/>
      <c r="X1493" s="80"/>
      <c r="Y1493" s="80"/>
      <c r="Z1493" s="80"/>
      <c r="AA1493" s="80"/>
      <c r="AB1493" s="80"/>
      <c r="AC1493" s="80"/>
      <c r="AD1493" s="80"/>
      <c r="AE1493" s="80"/>
      <c r="AF1493" s="80"/>
      <c r="AG1493" s="80"/>
      <c r="AH1493" s="80"/>
      <c r="AI1493" s="80"/>
      <c r="AJ1493" s="80"/>
      <c r="AK1493" s="80"/>
      <c r="AL1493" s="80"/>
      <c r="AM1493" s="80"/>
      <c r="AN1493" s="80"/>
      <c r="AO1493" s="80"/>
      <c r="AP1493" s="80"/>
      <c r="AQ1493" s="80"/>
      <c r="AR1493" s="80"/>
      <c r="AS1493" s="80"/>
      <c r="AT1493" s="80"/>
      <c r="AU1493" s="80"/>
      <c r="AV1493" s="80"/>
      <c r="AW1493" s="80"/>
      <c r="AX1493" s="80"/>
      <c r="AY1493" s="80"/>
      <c r="AZ1493" s="80"/>
      <c r="BA1493" s="80"/>
      <c r="BB1493" s="80"/>
      <c r="BC1493" s="80"/>
      <c r="BD1493" s="80"/>
      <c r="BE1493" s="80"/>
      <c r="BF1493" s="80"/>
      <c r="BG1493" s="80"/>
      <c r="BH1493" s="80"/>
      <c r="BI1493" s="80"/>
      <c r="BJ1493" s="80"/>
      <c r="BK1493" s="80"/>
      <c r="BL1493" s="80"/>
      <c r="BM1493" s="80"/>
      <c r="BN1493" s="80"/>
      <c r="BO1493" s="80"/>
      <c r="BP1493" s="80"/>
      <c r="BQ1493" s="80"/>
      <c r="BR1493" s="80"/>
      <c r="BS1493" s="80"/>
      <c r="BT1493" s="80"/>
      <c r="BU1493" s="80"/>
      <c r="BV1493" s="80"/>
      <c r="BW1493" s="80"/>
      <c r="BX1493" s="80"/>
      <c r="BY1493" s="80"/>
      <c r="BZ1493" s="80"/>
      <c r="CA1493" s="80"/>
      <c r="CB1493" s="80"/>
      <c r="CC1493" s="80"/>
      <c r="CD1493" s="80"/>
      <c r="CE1493" s="80"/>
      <c r="CF1493" s="80"/>
      <c r="CG1493" s="80"/>
      <c r="CH1493" s="80"/>
      <c r="CI1493" s="80"/>
      <c r="CJ1493" s="80"/>
      <c r="CK1493" s="80"/>
      <c r="CL1493" s="80"/>
      <c r="CM1493" s="80"/>
      <c r="CN1493" s="80"/>
      <c r="CO1493" s="80"/>
      <c r="CP1493" s="80"/>
      <c r="CQ1493" s="80"/>
      <c r="CR1493" s="80"/>
      <c r="CS1493" s="80"/>
      <c r="CT1493" s="80"/>
      <c r="CU1493" s="80"/>
      <c r="CV1493" s="80"/>
      <c r="CW1493" s="80"/>
      <c r="CX1493" s="80"/>
      <c r="CY1493" s="80"/>
      <c r="CZ1493" s="80"/>
      <c r="DA1493" s="80"/>
      <c r="DB1493" s="80"/>
      <c r="DC1493" s="80"/>
      <c r="DD1493" s="80"/>
      <c r="DE1493" s="80"/>
      <c r="DF1493" s="80"/>
      <c r="DG1493" s="80"/>
      <c r="DH1493" s="80"/>
      <c r="DI1493" s="80"/>
      <c r="DJ1493" s="80"/>
      <c r="DK1493" s="80"/>
      <c r="DL1493" s="80"/>
      <c r="DM1493" s="80"/>
      <c r="DN1493" s="80"/>
      <c r="DO1493" s="80"/>
      <c r="DP1493" s="80"/>
      <c r="DQ1493" s="80"/>
      <c r="DR1493" s="80"/>
      <c r="DS1493" s="80"/>
      <c r="DT1493" s="80"/>
      <c r="DU1493" s="80"/>
      <c r="DV1493" s="80"/>
      <c r="DW1493" s="80"/>
      <c r="DX1493" s="80"/>
      <c r="DY1493" s="80"/>
      <c r="DZ1493" s="80"/>
      <c r="EA1493" s="80"/>
      <c r="EB1493" s="80"/>
      <c r="EC1493" s="80"/>
      <c r="ED1493" s="80"/>
      <c r="EE1493" s="80"/>
      <c r="EF1493" s="80"/>
      <c r="EG1493" s="80"/>
      <c r="EH1493" s="80"/>
      <c r="EI1493" s="80"/>
      <c r="EJ1493" s="80"/>
      <c r="EK1493" s="80"/>
      <c r="EL1493" s="80"/>
      <c r="EM1493" s="80"/>
      <c r="EN1493" s="80"/>
      <c r="EO1493" s="80"/>
      <c r="EP1493" s="80"/>
      <c r="EQ1493" s="80"/>
      <c r="ER1493" s="80"/>
      <c r="ES1493" s="80"/>
      <c r="ET1493" s="80"/>
      <c r="EU1493" s="80"/>
      <c r="EV1493" s="80"/>
      <c r="EW1493" s="80"/>
      <c r="EX1493" s="80"/>
      <c r="EY1493" s="80"/>
      <c r="EZ1493" s="80"/>
      <c r="FA1493" s="80"/>
      <c r="FB1493" s="80"/>
      <c r="FC1493" s="80"/>
      <c r="FD1493" s="80"/>
      <c r="FE1493" s="80"/>
      <c r="FF1493" s="80"/>
      <c r="FG1493" s="80"/>
      <c r="FH1493" s="80"/>
      <c r="FI1493" s="80"/>
      <c r="FJ1493" s="80"/>
      <c r="FK1493" s="80"/>
      <c r="FL1493" s="80"/>
      <c r="FM1493" s="80"/>
      <c r="FN1493" s="80"/>
      <c r="FO1493" s="80"/>
      <c r="FP1493" s="80"/>
      <c r="FQ1493" s="80"/>
      <c r="FR1493" s="80"/>
      <c r="FS1493" s="80"/>
      <c r="FT1493" s="80"/>
      <c r="FU1493" s="80"/>
      <c r="FV1493" s="80"/>
      <c r="FW1493" s="80"/>
      <c r="FX1493" s="80"/>
      <c r="FY1493" s="80"/>
      <c r="FZ1493" s="80"/>
      <c r="GA1493" s="80"/>
      <c r="GB1493" s="80"/>
      <c r="GC1493" s="80"/>
      <c r="GD1493" s="80"/>
      <c r="GE1493" s="80"/>
      <c r="GF1493" s="80"/>
      <c r="GG1493" s="80"/>
      <c r="GH1493" s="80"/>
      <c r="GI1493" s="80"/>
      <c r="GJ1493" s="80"/>
      <c r="GK1493" s="80"/>
      <c r="GL1493" s="80"/>
      <c r="GM1493" s="80"/>
      <c r="GN1493" s="80"/>
      <c r="GO1493" s="80"/>
      <c r="GP1493" s="80"/>
      <c r="GQ1493" s="80"/>
      <c r="GR1493" s="80"/>
      <c r="GS1493" s="80"/>
      <c r="GT1493" s="80"/>
      <c r="GU1493" s="80"/>
      <c r="GV1493" s="80"/>
      <c r="GW1493" s="80"/>
      <c r="GX1493" s="80"/>
      <c r="GY1493" s="80"/>
      <c r="GZ1493" s="80"/>
      <c r="HA1493" s="80"/>
      <c r="HB1493" s="80"/>
      <c r="HC1493" s="80"/>
      <c r="HD1493" s="80"/>
      <c r="HE1493" s="80"/>
      <c r="HF1493" s="80"/>
      <c r="HG1493" s="80"/>
      <c r="HH1493" s="80"/>
      <c r="HI1493" s="80"/>
      <c r="HJ1493" s="80"/>
      <c r="HK1493" s="80"/>
      <c r="HL1493" s="80"/>
      <c r="HM1493" s="80"/>
      <c r="HN1493" s="80"/>
      <c r="HO1493" s="80"/>
      <c r="HP1493" s="80"/>
      <c r="HQ1493" s="80"/>
      <c r="HR1493" s="80"/>
      <c r="HS1493" s="80"/>
      <c r="HT1493" s="80"/>
      <c r="HU1493" s="80"/>
      <c r="HV1493" s="80"/>
      <c r="HW1493" s="80"/>
      <c r="HX1493" s="80"/>
      <c r="HY1493" s="80"/>
      <c r="HZ1493" s="80"/>
      <c r="IA1493" s="80"/>
      <c r="IB1493" s="80"/>
      <c r="IC1493" s="80"/>
      <c r="ID1493" s="80"/>
      <c r="IE1493" s="80"/>
      <c r="IF1493" s="80"/>
      <c r="IG1493" s="80"/>
      <c r="IH1493" s="80"/>
      <c r="II1493" s="80"/>
      <c r="IJ1493" s="80"/>
      <c r="IK1493" s="80"/>
      <c r="IL1493" s="80"/>
      <c r="IM1493" s="80"/>
      <c r="IN1493" s="80"/>
      <c r="IO1493" s="80"/>
      <c r="IP1493" s="80"/>
      <c r="IQ1493" s="80"/>
      <c r="IR1493" s="80"/>
      <c r="IS1493" s="80"/>
      <c r="IT1493" s="80"/>
      <c r="IU1493" s="80"/>
      <c r="IV1493" s="80"/>
      <c r="IW1493" s="80"/>
      <c r="IX1493" s="80"/>
      <c r="IY1493" s="80"/>
      <c r="IZ1493" s="80"/>
      <c r="JA1493" s="80"/>
      <c r="JB1493" s="80"/>
      <c r="JC1493" s="80"/>
      <c r="JD1493" s="80"/>
      <c r="JE1493" s="80"/>
      <c r="JF1493" s="80"/>
      <c r="JG1493" s="80"/>
      <c r="JH1493" s="80"/>
      <c r="JI1493" s="80"/>
      <c r="JJ1493" s="80"/>
      <c r="JK1493" s="80"/>
      <c r="JL1493" s="80"/>
      <c r="JM1493" s="80"/>
      <c r="JN1493" s="80"/>
      <c r="JO1493" s="80"/>
      <c r="JP1493" s="80"/>
      <c r="JQ1493" s="80"/>
      <c r="JR1493" s="80"/>
      <c r="JS1493" s="80"/>
      <c r="JT1493" s="80"/>
      <c r="JU1493" s="80"/>
      <c r="JV1493" s="80"/>
      <c r="JW1493" s="80"/>
      <c r="JX1493" s="80"/>
      <c r="JY1493" s="80"/>
      <c r="JZ1493" s="80"/>
      <c r="KA1493" s="80"/>
      <c r="KB1493" s="80"/>
      <c r="KC1493" s="80"/>
      <c r="KD1493" s="80"/>
      <c r="KE1493" s="80"/>
      <c r="KF1493" s="80"/>
      <c r="KG1493" s="80"/>
      <c r="KH1493" s="80"/>
      <c r="KI1493" s="80"/>
      <c r="KJ1493" s="80"/>
      <c r="KK1493" s="80"/>
      <c r="KL1493" s="80"/>
      <c r="KM1493" s="80"/>
      <c r="KN1493" s="80"/>
      <c r="KO1493" s="80"/>
      <c r="KP1493" s="80"/>
      <c r="KQ1493" s="80"/>
      <c r="KR1493" s="80"/>
      <c r="KS1493" s="80"/>
      <c r="KT1493" s="80"/>
      <c r="KU1493" s="80"/>
      <c r="KV1493" s="80"/>
      <c r="KW1493" s="80"/>
      <c r="KX1493" s="80"/>
      <c r="KY1493" s="80"/>
      <c r="KZ1493" s="80"/>
      <c r="LA1493" s="80"/>
      <c r="LB1493" s="80"/>
      <c r="LC1493" s="80"/>
      <c r="LD1493" s="80"/>
      <c r="LE1493" s="80"/>
      <c r="LF1493" s="80"/>
      <c r="LG1493" s="80"/>
      <c r="LH1493" s="80"/>
      <c r="LI1493" s="80"/>
      <c r="LJ1493" s="80"/>
      <c r="LK1493" s="80"/>
      <c r="LL1493" s="80"/>
      <c r="LM1493" s="80"/>
      <c r="LN1493" s="80"/>
      <c r="LO1493" s="80"/>
      <c r="LP1493" s="80"/>
      <c r="LQ1493" s="80"/>
      <c r="LR1493" s="80"/>
      <c r="LS1493" s="80"/>
      <c r="LT1493" s="80"/>
      <c r="LU1493" s="80"/>
      <c r="LV1493" s="80"/>
      <c r="LW1493" s="80"/>
      <c r="LX1493" s="80"/>
      <c r="LY1493" s="80"/>
      <c r="LZ1493" s="80"/>
      <c r="MA1493" s="80"/>
      <c r="MB1493" s="80"/>
      <c r="MC1493" s="80"/>
      <c r="MD1493" s="80"/>
      <c r="ME1493" s="80"/>
      <c r="MF1493" s="80"/>
      <c r="MG1493" s="80"/>
      <c r="MH1493" s="80"/>
      <c r="MI1493" s="80"/>
      <c r="MJ1493" s="80"/>
      <c r="MK1493" s="80"/>
      <c r="ML1493" s="80"/>
      <c r="MM1493" s="80"/>
      <c r="MN1493" s="80"/>
      <c r="MO1493" s="80"/>
      <c r="MP1493" s="80"/>
      <c r="MQ1493" s="80"/>
      <c r="MR1493" s="80"/>
      <c r="MS1493" s="80"/>
      <c r="MT1493" s="80"/>
      <c r="MU1493" s="80"/>
      <c r="MV1493" s="80"/>
      <c r="MW1493" s="80"/>
      <c r="MX1493" s="80"/>
      <c r="MY1493" s="80"/>
      <c r="MZ1493" s="80"/>
      <c r="NA1493" s="80"/>
      <c r="NB1493" s="80"/>
      <c r="NC1493" s="80"/>
      <c r="ND1493" s="80"/>
      <c r="NE1493" s="80"/>
      <c r="NF1493" s="80"/>
      <c r="NG1493" s="81"/>
      <c r="NH1493" s="81"/>
      <c r="NI1493" s="81"/>
      <c r="NJ1493" s="80"/>
      <c r="NK1493" s="79"/>
      <c r="NL1493" s="79"/>
      <c r="NM1493" s="79"/>
      <c r="NN1493" s="79"/>
      <c r="NO1493" s="79"/>
      <c r="NP1493" s="79"/>
      <c r="NQ1493" s="79"/>
      <c r="NR1493" s="79"/>
      <c r="NS1493" s="79"/>
      <c r="NT1493" s="79"/>
      <c r="NU1493" s="79"/>
      <c r="NV1493" s="80"/>
    </row>
    <row r="1494" spans="1:386" s="48" customFormat="1" x14ac:dyDescent="0.2">
      <c r="A1494" s="78"/>
      <c r="B1494" s="79"/>
      <c r="C1494" s="79"/>
      <c r="D1494" s="242"/>
      <c r="E1494" s="228"/>
      <c r="F1494" s="80"/>
      <c r="G1494" s="80"/>
      <c r="H1494" s="80"/>
      <c r="I1494" s="80"/>
      <c r="J1494" s="80"/>
      <c r="K1494" s="80"/>
      <c r="L1494" s="80"/>
      <c r="M1494" s="80"/>
      <c r="N1494" s="80"/>
      <c r="O1494" s="80"/>
      <c r="P1494" s="80"/>
      <c r="Q1494" s="80"/>
      <c r="R1494" s="80"/>
      <c r="S1494" s="80"/>
      <c r="T1494" s="80"/>
      <c r="U1494" s="80"/>
      <c r="V1494" s="80"/>
      <c r="W1494" s="80"/>
      <c r="X1494" s="80"/>
      <c r="Y1494" s="80"/>
      <c r="Z1494" s="80"/>
      <c r="AA1494" s="80"/>
      <c r="AB1494" s="80"/>
      <c r="AC1494" s="80"/>
      <c r="AD1494" s="80"/>
      <c r="AE1494" s="80"/>
      <c r="AF1494" s="80"/>
      <c r="AG1494" s="80"/>
      <c r="AH1494" s="80"/>
      <c r="AI1494" s="80"/>
      <c r="AJ1494" s="80"/>
      <c r="AK1494" s="80"/>
      <c r="AL1494" s="80"/>
      <c r="AM1494" s="80"/>
      <c r="AN1494" s="80"/>
      <c r="AO1494" s="80"/>
      <c r="AP1494" s="80"/>
      <c r="AQ1494" s="80"/>
      <c r="AR1494" s="80"/>
      <c r="AS1494" s="80"/>
      <c r="AT1494" s="80"/>
      <c r="AU1494" s="80"/>
      <c r="AV1494" s="80"/>
      <c r="AW1494" s="80"/>
      <c r="AX1494" s="80"/>
      <c r="AY1494" s="80"/>
      <c r="AZ1494" s="80"/>
      <c r="BA1494" s="80"/>
      <c r="BB1494" s="80"/>
      <c r="BC1494" s="80"/>
      <c r="BD1494" s="80"/>
      <c r="BE1494" s="80"/>
      <c r="BF1494" s="80"/>
      <c r="BG1494" s="80"/>
      <c r="BH1494" s="80"/>
      <c r="BI1494" s="80"/>
      <c r="BJ1494" s="80"/>
      <c r="BK1494" s="80"/>
      <c r="BL1494" s="80"/>
      <c r="BM1494" s="80"/>
      <c r="BN1494" s="80"/>
      <c r="BO1494" s="80"/>
      <c r="BP1494" s="80"/>
      <c r="BQ1494" s="80"/>
      <c r="BR1494" s="80"/>
      <c r="BS1494" s="80"/>
      <c r="BT1494" s="80"/>
      <c r="BU1494" s="80"/>
      <c r="BV1494" s="80"/>
      <c r="BW1494" s="80"/>
      <c r="BX1494" s="80"/>
      <c r="BY1494" s="80"/>
      <c r="BZ1494" s="80"/>
      <c r="CA1494" s="80"/>
      <c r="CB1494" s="80"/>
      <c r="CC1494" s="80"/>
      <c r="CD1494" s="80"/>
      <c r="CE1494" s="80"/>
      <c r="CF1494" s="80"/>
      <c r="CG1494" s="80"/>
      <c r="CH1494" s="80"/>
      <c r="CI1494" s="80"/>
      <c r="CJ1494" s="80"/>
      <c r="CK1494" s="80"/>
      <c r="CL1494" s="80"/>
      <c r="CM1494" s="80"/>
      <c r="CN1494" s="80"/>
      <c r="CO1494" s="80"/>
      <c r="CP1494" s="80"/>
      <c r="CQ1494" s="80"/>
      <c r="CR1494" s="80"/>
      <c r="CS1494" s="80"/>
      <c r="CT1494" s="80"/>
      <c r="CU1494" s="80"/>
      <c r="CV1494" s="80"/>
      <c r="CW1494" s="80"/>
      <c r="CX1494" s="80"/>
      <c r="CY1494" s="80"/>
      <c r="CZ1494" s="80"/>
      <c r="DA1494" s="80"/>
      <c r="DB1494" s="80"/>
      <c r="DC1494" s="80"/>
      <c r="DD1494" s="80"/>
      <c r="DE1494" s="80"/>
      <c r="DF1494" s="80"/>
      <c r="DG1494" s="80"/>
      <c r="DH1494" s="80"/>
      <c r="DI1494" s="80"/>
      <c r="DJ1494" s="80"/>
      <c r="DK1494" s="80"/>
      <c r="DL1494" s="80"/>
      <c r="DM1494" s="80"/>
      <c r="DN1494" s="80"/>
      <c r="DO1494" s="80"/>
      <c r="DP1494" s="80"/>
      <c r="DQ1494" s="80"/>
      <c r="DR1494" s="80"/>
      <c r="DS1494" s="80"/>
      <c r="DT1494" s="80"/>
      <c r="DU1494" s="80"/>
      <c r="DV1494" s="80"/>
      <c r="DW1494" s="80"/>
      <c r="DX1494" s="80"/>
      <c r="DY1494" s="80"/>
      <c r="DZ1494" s="80"/>
      <c r="EA1494" s="80"/>
      <c r="EB1494" s="80"/>
      <c r="EC1494" s="80"/>
      <c r="ED1494" s="80"/>
      <c r="EE1494" s="80"/>
      <c r="EF1494" s="80"/>
      <c r="EG1494" s="80"/>
      <c r="EH1494" s="80"/>
      <c r="EI1494" s="80"/>
      <c r="EJ1494" s="80"/>
      <c r="EK1494" s="80"/>
      <c r="EL1494" s="80"/>
      <c r="EM1494" s="80"/>
      <c r="EN1494" s="80"/>
      <c r="EO1494" s="80"/>
      <c r="EP1494" s="80"/>
      <c r="EQ1494" s="80"/>
      <c r="ER1494" s="80"/>
      <c r="ES1494" s="80"/>
      <c r="ET1494" s="80"/>
      <c r="EU1494" s="80"/>
      <c r="EV1494" s="80"/>
      <c r="EW1494" s="80"/>
      <c r="EX1494" s="80"/>
      <c r="EY1494" s="80"/>
      <c r="EZ1494" s="80"/>
      <c r="FA1494" s="80"/>
      <c r="FB1494" s="80"/>
      <c r="FC1494" s="80"/>
      <c r="FD1494" s="80"/>
      <c r="FE1494" s="80"/>
      <c r="FF1494" s="80"/>
      <c r="FG1494" s="80"/>
      <c r="FH1494" s="80"/>
      <c r="FI1494" s="80"/>
      <c r="FJ1494" s="80"/>
      <c r="FK1494" s="80"/>
      <c r="FL1494" s="80"/>
      <c r="FM1494" s="80"/>
      <c r="FN1494" s="80"/>
      <c r="FO1494" s="80"/>
      <c r="FP1494" s="80"/>
      <c r="FQ1494" s="80"/>
      <c r="FR1494" s="80"/>
      <c r="FS1494" s="80"/>
      <c r="FT1494" s="80"/>
      <c r="FU1494" s="80"/>
      <c r="FV1494" s="80"/>
      <c r="FW1494" s="80"/>
      <c r="FX1494" s="80"/>
      <c r="FY1494" s="80"/>
      <c r="FZ1494" s="80"/>
      <c r="GA1494" s="80"/>
      <c r="GB1494" s="80"/>
      <c r="GC1494" s="80"/>
      <c r="GD1494" s="80"/>
      <c r="GE1494" s="80"/>
      <c r="GF1494" s="80"/>
      <c r="GG1494" s="80"/>
      <c r="GH1494" s="80"/>
      <c r="GI1494" s="80"/>
      <c r="GJ1494" s="80"/>
      <c r="GK1494" s="80"/>
      <c r="GL1494" s="80"/>
      <c r="GM1494" s="80"/>
      <c r="GN1494" s="80"/>
      <c r="GO1494" s="80"/>
      <c r="GP1494" s="80"/>
      <c r="GQ1494" s="80"/>
      <c r="GR1494" s="80"/>
      <c r="GS1494" s="80"/>
      <c r="GT1494" s="80"/>
      <c r="GU1494" s="80"/>
      <c r="GV1494" s="80"/>
      <c r="GW1494" s="80"/>
      <c r="GX1494" s="80"/>
      <c r="GY1494" s="80"/>
      <c r="GZ1494" s="80"/>
      <c r="HA1494" s="80"/>
      <c r="HB1494" s="80"/>
      <c r="HC1494" s="80"/>
      <c r="HD1494" s="80"/>
      <c r="HE1494" s="80"/>
      <c r="HF1494" s="80"/>
      <c r="HG1494" s="80"/>
      <c r="HH1494" s="80"/>
      <c r="HI1494" s="80"/>
      <c r="HJ1494" s="80"/>
      <c r="HK1494" s="80"/>
      <c r="HL1494" s="80"/>
      <c r="HM1494" s="80"/>
      <c r="HN1494" s="80"/>
      <c r="HO1494" s="80"/>
      <c r="HP1494" s="80"/>
      <c r="HQ1494" s="80"/>
      <c r="HR1494" s="80"/>
      <c r="HS1494" s="80"/>
      <c r="HT1494" s="80"/>
      <c r="HU1494" s="80"/>
      <c r="HV1494" s="80"/>
      <c r="HW1494" s="80"/>
      <c r="HX1494" s="80"/>
      <c r="HY1494" s="80"/>
      <c r="HZ1494" s="80"/>
      <c r="IA1494" s="80"/>
      <c r="IB1494" s="80"/>
      <c r="IC1494" s="80"/>
      <c r="ID1494" s="80"/>
      <c r="IE1494" s="80"/>
      <c r="IF1494" s="80"/>
      <c r="IG1494" s="80"/>
      <c r="IH1494" s="80"/>
      <c r="II1494" s="80"/>
      <c r="IJ1494" s="80"/>
      <c r="IK1494" s="80"/>
      <c r="IL1494" s="80"/>
      <c r="IM1494" s="80"/>
      <c r="IN1494" s="80"/>
      <c r="IO1494" s="80"/>
      <c r="IP1494" s="80"/>
      <c r="IQ1494" s="80"/>
      <c r="IR1494" s="80"/>
      <c r="IS1494" s="80"/>
      <c r="IT1494" s="80"/>
      <c r="IU1494" s="80"/>
      <c r="IV1494" s="80"/>
      <c r="IW1494" s="80"/>
      <c r="IX1494" s="80"/>
      <c r="IY1494" s="80"/>
      <c r="IZ1494" s="80"/>
      <c r="JA1494" s="80"/>
      <c r="JB1494" s="80"/>
      <c r="JC1494" s="80"/>
      <c r="JD1494" s="80"/>
      <c r="JE1494" s="80"/>
      <c r="JF1494" s="80"/>
      <c r="JG1494" s="80"/>
      <c r="JH1494" s="80"/>
      <c r="JI1494" s="80"/>
      <c r="JJ1494" s="80"/>
      <c r="JK1494" s="80"/>
      <c r="JL1494" s="80"/>
      <c r="JM1494" s="80"/>
      <c r="JN1494" s="80"/>
      <c r="JO1494" s="80"/>
      <c r="JP1494" s="80"/>
      <c r="JQ1494" s="80"/>
      <c r="JR1494" s="80"/>
      <c r="JS1494" s="80"/>
      <c r="JT1494" s="80"/>
      <c r="JU1494" s="80"/>
      <c r="JV1494" s="80"/>
      <c r="JW1494" s="80"/>
      <c r="JX1494" s="80"/>
      <c r="JY1494" s="80"/>
      <c r="JZ1494" s="80"/>
      <c r="KA1494" s="80"/>
      <c r="KB1494" s="80"/>
      <c r="KC1494" s="80"/>
      <c r="KD1494" s="80"/>
      <c r="KE1494" s="80"/>
      <c r="KF1494" s="80"/>
      <c r="KG1494" s="80"/>
      <c r="KH1494" s="80"/>
      <c r="KI1494" s="80"/>
      <c r="KJ1494" s="80"/>
      <c r="KK1494" s="80"/>
      <c r="KL1494" s="80"/>
      <c r="KM1494" s="80"/>
      <c r="KN1494" s="80"/>
      <c r="KO1494" s="80"/>
      <c r="KP1494" s="80"/>
      <c r="KQ1494" s="80"/>
      <c r="KR1494" s="80"/>
      <c r="KS1494" s="80"/>
      <c r="KT1494" s="80"/>
      <c r="KU1494" s="80"/>
      <c r="KV1494" s="80"/>
      <c r="KW1494" s="80"/>
      <c r="KX1494" s="80"/>
      <c r="KY1494" s="80"/>
      <c r="KZ1494" s="80"/>
      <c r="LA1494" s="80"/>
      <c r="LB1494" s="80"/>
      <c r="LC1494" s="80"/>
      <c r="LD1494" s="80"/>
      <c r="LE1494" s="80"/>
      <c r="LF1494" s="80"/>
      <c r="LG1494" s="80"/>
      <c r="LH1494" s="80"/>
      <c r="LI1494" s="80"/>
      <c r="LJ1494" s="80"/>
      <c r="LK1494" s="80"/>
      <c r="LL1494" s="80"/>
      <c r="LM1494" s="80"/>
      <c r="LN1494" s="80"/>
      <c r="LO1494" s="80"/>
      <c r="LP1494" s="80"/>
      <c r="LQ1494" s="80"/>
      <c r="LR1494" s="80"/>
      <c r="LS1494" s="80"/>
      <c r="LT1494" s="80"/>
      <c r="LU1494" s="80"/>
      <c r="LV1494" s="80"/>
      <c r="LW1494" s="80"/>
      <c r="LX1494" s="80"/>
      <c r="LY1494" s="80"/>
      <c r="LZ1494" s="80"/>
      <c r="MA1494" s="80"/>
      <c r="MB1494" s="80"/>
      <c r="MC1494" s="80"/>
      <c r="MD1494" s="80"/>
      <c r="ME1494" s="80"/>
      <c r="MF1494" s="80"/>
      <c r="MG1494" s="80"/>
      <c r="MH1494" s="80"/>
      <c r="MI1494" s="80"/>
      <c r="MJ1494" s="80"/>
      <c r="MK1494" s="80"/>
      <c r="ML1494" s="80"/>
      <c r="MM1494" s="80"/>
      <c r="MN1494" s="80"/>
      <c r="MO1494" s="80"/>
      <c r="MP1494" s="80"/>
      <c r="MQ1494" s="80"/>
      <c r="MR1494" s="80"/>
      <c r="MS1494" s="80"/>
      <c r="MT1494" s="80"/>
      <c r="MU1494" s="80"/>
      <c r="MV1494" s="80"/>
      <c r="MW1494" s="80"/>
      <c r="MX1494" s="80"/>
      <c r="MY1494" s="80"/>
      <c r="MZ1494" s="80"/>
      <c r="NA1494" s="80"/>
      <c r="NB1494" s="80"/>
      <c r="NC1494" s="80"/>
      <c r="ND1494" s="80"/>
      <c r="NE1494" s="80"/>
      <c r="NF1494" s="80"/>
      <c r="NG1494" s="81"/>
      <c r="NH1494" s="81"/>
      <c r="NI1494" s="81"/>
      <c r="NJ1494" s="80"/>
      <c r="NK1494" s="79"/>
      <c r="NL1494" s="79"/>
      <c r="NM1494" s="79"/>
      <c r="NN1494" s="79"/>
      <c r="NO1494" s="79"/>
      <c r="NP1494" s="79"/>
      <c r="NQ1494" s="79"/>
      <c r="NR1494" s="79"/>
      <c r="NS1494" s="79"/>
      <c r="NT1494" s="79"/>
      <c r="NU1494" s="79"/>
      <c r="NV1494" s="80"/>
    </row>
    <row r="1495" spans="1:386" s="48" customFormat="1" x14ac:dyDescent="0.2">
      <c r="A1495" s="78"/>
      <c r="B1495" s="79"/>
      <c r="C1495" s="79"/>
      <c r="D1495" s="242"/>
      <c r="E1495" s="228"/>
      <c r="F1495" s="80"/>
      <c r="G1495" s="80"/>
      <c r="H1495" s="80"/>
      <c r="I1495" s="80"/>
      <c r="J1495" s="80"/>
      <c r="K1495" s="80"/>
      <c r="L1495" s="80"/>
      <c r="M1495" s="80"/>
      <c r="N1495" s="80"/>
      <c r="O1495" s="80"/>
      <c r="P1495" s="80"/>
      <c r="Q1495" s="80"/>
      <c r="R1495" s="80"/>
      <c r="S1495" s="80"/>
      <c r="T1495" s="80"/>
      <c r="U1495" s="80"/>
      <c r="V1495" s="80"/>
      <c r="W1495" s="80"/>
      <c r="X1495" s="80"/>
      <c r="Y1495" s="80"/>
      <c r="Z1495" s="80"/>
      <c r="AA1495" s="80"/>
      <c r="AB1495" s="80"/>
      <c r="AC1495" s="80"/>
      <c r="AD1495" s="80"/>
      <c r="AE1495" s="80"/>
      <c r="AF1495" s="80"/>
      <c r="AG1495" s="80"/>
      <c r="AH1495" s="80"/>
      <c r="AI1495" s="80"/>
      <c r="AJ1495" s="80"/>
      <c r="AK1495" s="80"/>
      <c r="AL1495" s="80"/>
      <c r="AM1495" s="80"/>
      <c r="AN1495" s="80"/>
      <c r="AO1495" s="80"/>
      <c r="AP1495" s="80"/>
      <c r="AQ1495" s="80"/>
      <c r="AR1495" s="80"/>
      <c r="AS1495" s="80"/>
      <c r="AT1495" s="80"/>
      <c r="AU1495" s="80"/>
      <c r="AV1495" s="80"/>
      <c r="AW1495" s="80"/>
      <c r="AX1495" s="80"/>
      <c r="AY1495" s="80"/>
      <c r="AZ1495" s="80"/>
      <c r="BA1495" s="80"/>
      <c r="BB1495" s="80"/>
      <c r="BC1495" s="80"/>
      <c r="BD1495" s="80"/>
      <c r="BE1495" s="80"/>
      <c r="BF1495" s="80"/>
      <c r="BG1495" s="80"/>
      <c r="BH1495" s="80"/>
      <c r="BI1495" s="80"/>
      <c r="BJ1495" s="80"/>
      <c r="BK1495" s="80"/>
      <c r="BL1495" s="80"/>
      <c r="BM1495" s="80"/>
      <c r="BN1495" s="80"/>
      <c r="BO1495" s="80"/>
      <c r="BP1495" s="80"/>
      <c r="BQ1495" s="80"/>
      <c r="BR1495" s="80"/>
      <c r="BS1495" s="80"/>
      <c r="BT1495" s="80"/>
      <c r="BU1495" s="80"/>
      <c r="BV1495" s="80"/>
      <c r="BW1495" s="80"/>
      <c r="BX1495" s="80"/>
      <c r="BY1495" s="80"/>
      <c r="BZ1495" s="80"/>
      <c r="CA1495" s="80"/>
      <c r="CB1495" s="80"/>
      <c r="CC1495" s="80"/>
      <c r="CD1495" s="80"/>
      <c r="CE1495" s="80"/>
      <c r="CF1495" s="80"/>
      <c r="CG1495" s="80"/>
      <c r="CH1495" s="80"/>
      <c r="CI1495" s="80"/>
      <c r="CJ1495" s="80"/>
      <c r="CK1495" s="80"/>
      <c r="CL1495" s="80"/>
      <c r="CM1495" s="80"/>
      <c r="CN1495" s="80"/>
      <c r="CO1495" s="80"/>
      <c r="CP1495" s="80"/>
      <c r="CQ1495" s="80"/>
      <c r="CR1495" s="80"/>
      <c r="CS1495" s="80"/>
      <c r="CT1495" s="80"/>
      <c r="CU1495" s="80"/>
      <c r="CV1495" s="80"/>
      <c r="CW1495" s="80"/>
      <c r="CX1495" s="80"/>
      <c r="CY1495" s="80"/>
      <c r="CZ1495" s="80"/>
      <c r="DA1495" s="80"/>
      <c r="DB1495" s="80"/>
      <c r="DC1495" s="80"/>
      <c r="DD1495" s="80"/>
      <c r="DE1495" s="80"/>
      <c r="DF1495" s="80"/>
      <c r="DG1495" s="80"/>
      <c r="DH1495" s="80"/>
      <c r="DI1495" s="80"/>
      <c r="DJ1495" s="80"/>
      <c r="DK1495" s="80"/>
      <c r="DL1495" s="80"/>
      <c r="DM1495" s="80"/>
      <c r="DN1495" s="80"/>
      <c r="DO1495" s="80"/>
      <c r="DP1495" s="80"/>
      <c r="DQ1495" s="80"/>
      <c r="DR1495" s="80"/>
      <c r="DS1495" s="80"/>
      <c r="DT1495" s="80"/>
      <c r="DU1495" s="80"/>
      <c r="DV1495" s="80"/>
      <c r="DW1495" s="80"/>
      <c r="DX1495" s="80"/>
      <c r="DY1495" s="80"/>
      <c r="DZ1495" s="80"/>
      <c r="EA1495" s="80"/>
      <c r="EB1495" s="80"/>
      <c r="EC1495" s="80"/>
      <c r="ED1495" s="80"/>
      <c r="EE1495" s="80"/>
      <c r="EF1495" s="80"/>
      <c r="EG1495" s="80"/>
      <c r="EH1495" s="80"/>
      <c r="EI1495" s="80"/>
      <c r="EJ1495" s="80"/>
      <c r="EK1495" s="80"/>
      <c r="EL1495" s="80"/>
      <c r="EM1495" s="80"/>
      <c r="EN1495" s="80"/>
      <c r="EO1495" s="80"/>
      <c r="EP1495" s="80"/>
      <c r="EQ1495" s="80"/>
      <c r="ER1495" s="80"/>
      <c r="ES1495" s="80"/>
      <c r="ET1495" s="80"/>
      <c r="EU1495" s="80"/>
      <c r="EV1495" s="80"/>
      <c r="EW1495" s="80"/>
      <c r="EX1495" s="80"/>
      <c r="EY1495" s="80"/>
      <c r="EZ1495" s="80"/>
      <c r="FA1495" s="80"/>
      <c r="FB1495" s="80"/>
      <c r="FC1495" s="80"/>
      <c r="FD1495" s="80"/>
      <c r="FE1495" s="80"/>
      <c r="FF1495" s="80"/>
      <c r="FG1495" s="80"/>
      <c r="FH1495" s="80"/>
      <c r="FI1495" s="80"/>
      <c r="FJ1495" s="80"/>
      <c r="FK1495" s="80"/>
      <c r="FL1495" s="80"/>
      <c r="FM1495" s="80"/>
      <c r="FN1495" s="80"/>
      <c r="FO1495" s="80"/>
      <c r="FP1495" s="80"/>
      <c r="FQ1495" s="80"/>
      <c r="FR1495" s="80"/>
      <c r="FS1495" s="80"/>
      <c r="FT1495" s="80"/>
      <c r="FU1495" s="80"/>
      <c r="FV1495" s="80"/>
      <c r="FW1495" s="80"/>
      <c r="FX1495" s="80"/>
      <c r="FY1495" s="80"/>
      <c r="FZ1495" s="80"/>
      <c r="GA1495" s="80"/>
      <c r="GB1495" s="80"/>
      <c r="GC1495" s="80"/>
      <c r="GD1495" s="80"/>
      <c r="GE1495" s="80"/>
      <c r="GF1495" s="80"/>
      <c r="GG1495" s="80"/>
      <c r="GH1495" s="80"/>
      <c r="GI1495" s="80"/>
      <c r="GJ1495" s="80"/>
      <c r="GK1495" s="80"/>
      <c r="GL1495" s="80"/>
      <c r="GM1495" s="80"/>
      <c r="GN1495" s="80"/>
      <c r="GO1495" s="80"/>
      <c r="GP1495" s="80"/>
      <c r="GQ1495" s="80"/>
      <c r="GR1495" s="80"/>
      <c r="GS1495" s="80"/>
      <c r="GT1495" s="80"/>
      <c r="GU1495" s="80"/>
      <c r="GV1495" s="80"/>
      <c r="GW1495" s="80"/>
      <c r="GX1495" s="80"/>
      <c r="GY1495" s="80"/>
      <c r="GZ1495" s="80"/>
      <c r="HA1495" s="80"/>
      <c r="HB1495" s="80"/>
      <c r="HC1495" s="80"/>
      <c r="HD1495" s="80"/>
      <c r="HE1495" s="80"/>
      <c r="HF1495" s="80"/>
      <c r="HG1495" s="80"/>
      <c r="HH1495" s="80"/>
      <c r="HI1495" s="80"/>
      <c r="HJ1495" s="80"/>
      <c r="HK1495" s="80"/>
      <c r="HL1495" s="80"/>
      <c r="HM1495" s="80"/>
      <c r="HN1495" s="80"/>
      <c r="HO1495" s="80"/>
      <c r="HP1495" s="80"/>
      <c r="HQ1495" s="80"/>
      <c r="HR1495" s="80"/>
      <c r="HS1495" s="80"/>
      <c r="HT1495" s="80"/>
      <c r="HU1495" s="80"/>
      <c r="HV1495" s="80"/>
      <c r="HW1495" s="80"/>
      <c r="HX1495" s="80"/>
      <c r="HY1495" s="80"/>
      <c r="HZ1495" s="80"/>
      <c r="IA1495" s="80"/>
      <c r="IB1495" s="80"/>
      <c r="IC1495" s="80"/>
      <c r="ID1495" s="80"/>
      <c r="IE1495" s="80"/>
      <c r="IF1495" s="80"/>
      <c r="IG1495" s="80"/>
      <c r="IH1495" s="80"/>
      <c r="II1495" s="80"/>
      <c r="IJ1495" s="80"/>
      <c r="IK1495" s="80"/>
      <c r="IL1495" s="80"/>
      <c r="IM1495" s="80"/>
      <c r="IN1495" s="80"/>
      <c r="IO1495" s="80"/>
      <c r="IP1495" s="80"/>
      <c r="IQ1495" s="80"/>
      <c r="IR1495" s="80"/>
      <c r="IS1495" s="80"/>
      <c r="IT1495" s="80"/>
      <c r="IU1495" s="80"/>
      <c r="IV1495" s="80"/>
      <c r="IW1495" s="80"/>
      <c r="IX1495" s="80"/>
      <c r="IY1495" s="80"/>
      <c r="IZ1495" s="80"/>
      <c r="JA1495" s="80"/>
      <c r="JB1495" s="80"/>
      <c r="JC1495" s="80"/>
      <c r="JD1495" s="80"/>
      <c r="JE1495" s="80"/>
      <c r="JF1495" s="80"/>
      <c r="JG1495" s="80"/>
      <c r="JH1495" s="80"/>
      <c r="JI1495" s="80"/>
      <c r="JJ1495" s="80"/>
      <c r="JK1495" s="80"/>
      <c r="JL1495" s="80"/>
      <c r="JM1495" s="80"/>
      <c r="JN1495" s="80"/>
      <c r="JO1495" s="80"/>
      <c r="JP1495" s="80"/>
      <c r="JQ1495" s="80"/>
      <c r="JR1495" s="80"/>
      <c r="JS1495" s="80"/>
      <c r="JT1495" s="80"/>
      <c r="JU1495" s="80"/>
      <c r="JV1495" s="80"/>
      <c r="JW1495" s="80"/>
      <c r="JX1495" s="80"/>
      <c r="JY1495" s="80"/>
      <c r="JZ1495" s="80"/>
      <c r="KA1495" s="80"/>
      <c r="KB1495" s="80"/>
      <c r="KC1495" s="80"/>
      <c r="KD1495" s="80"/>
      <c r="KE1495" s="80"/>
      <c r="KF1495" s="80"/>
      <c r="KG1495" s="80"/>
      <c r="KH1495" s="80"/>
      <c r="KI1495" s="80"/>
      <c r="KJ1495" s="80"/>
      <c r="KK1495" s="80"/>
      <c r="KL1495" s="80"/>
      <c r="KM1495" s="80"/>
      <c r="KN1495" s="80"/>
      <c r="KO1495" s="80"/>
      <c r="KP1495" s="80"/>
      <c r="KQ1495" s="80"/>
      <c r="KR1495" s="80"/>
      <c r="KS1495" s="80"/>
      <c r="KT1495" s="80"/>
      <c r="KU1495" s="80"/>
      <c r="KV1495" s="80"/>
      <c r="KW1495" s="80"/>
      <c r="KX1495" s="80"/>
      <c r="KY1495" s="80"/>
      <c r="KZ1495" s="80"/>
      <c r="LA1495" s="80"/>
      <c r="LB1495" s="80"/>
      <c r="LC1495" s="80"/>
      <c r="LD1495" s="80"/>
      <c r="LE1495" s="80"/>
      <c r="LF1495" s="80"/>
      <c r="LG1495" s="80"/>
      <c r="LH1495" s="80"/>
      <c r="LI1495" s="80"/>
      <c r="LJ1495" s="80"/>
      <c r="LK1495" s="80"/>
      <c r="LL1495" s="80"/>
      <c r="LM1495" s="80"/>
      <c r="LN1495" s="80"/>
      <c r="LO1495" s="80"/>
      <c r="LP1495" s="80"/>
      <c r="LQ1495" s="80"/>
      <c r="LR1495" s="80"/>
      <c r="LS1495" s="80"/>
      <c r="LT1495" s="80"/>
      <c r="LU1495" s="80"/>
      <c r="LV1495" s="80"/>
      <c r="LW1495" s="80"/>
      <c r="LX1495" s="80"/>
      <c r="LY1495" s="80"/>
      <c r="LZ1495" s="80"/>
      <c r="MA1495" s="80"/>
      <c r="MB1495" s="80"/>
      <c r="MC1495" s="80"/>
      <c r="MD1495" s="80"/>
      <c r="ME1495" s="80"/>
      <c r="MF1495" s="80"/>
      <c r="MG1495" s="80"/>
      <c r="MH1495" s="80"/>
      <c r="MI1495" s="80"/>
      <c r="MJ1495" s="80"/>
      <c r="MK1495" s="80"/>
      <c r="ML1495" s="80"/>
      <c r="MM1495" s="80"/>
      <c r="MN1495" s="80"/>
      <c r="MO1495" s="80"/>
      <c r="MP1495" s="80"/>
      <c r="MQ1495" s="80"/>
      <c r="MR1495" s="80"/>
      <c r="MS1495" s="80"/>
      <c r="MT1495" s="80"/>
      <c r="MU1495" s="80"/>
      <c r="MV1495" s="80"/>
      <c r="MW1495" s="80"/>
      <c r="MX1495" s="80"/>
      <c r="MY1495" s="80"/>
      <c r="MZ1495" s="80"/>
      <c r="NA1495" s="80"/>
      <c r="NB1495" s="80"/>
      <c r="NC1495" s="80"/>
      <c r="ND1495" s="80"/>
      <c r="NE1495" s="80"/>
      <c r="NF1495" s="80"/>
      <c r="NG1495" s="81"/>
      <c r="NH1495" s="81"/>
      <c r="NI1495" s="81"/>
      <c r="NJ1495" s="80"/>
      <c r="NK1495" s="79"/>
      <c r="NL1495" s="79"/>
      <c r="NM1495" s="79"/>
      <c r="NN1495" s="79"/>
      <c r="NO1495" s="79"/>
      <c r="NP1495" s="79"/>
      <c r="NQ1495" s="79"/>
      <c r="NR1495" s="79"/>
      <c r="NS1495" s="79"/>
      <c r="NT1495" s="79"/>
      <c r="NU1495" s="79"/>
      <c r="NV1495" s="80"/>
    </row>
    <row r="1496" spans="1:386" s="48" customFormat="1" x14ac:dyDescent="0.2">
      <c r="A1496" s="78"/>
      <c r="B1496" s="79"/>
      <c r="C1496" s="79"/>
      <c r="D1496" s="242"/>
      <c r="E1496" s="228"/>
      <c r="F1496" s="80"/>
      <c r="G1496" s="80"/>
      <c r="H1496" s="80"/>
      <c r="I1496" s="80"/>
      <c r="J1496" s="80"/>
      <c r="K1496" s="80"/>
      <c r="L1496" s="80"/>
      <c r="M1496" s="80"/>
      <c r="N1496" s="80"/>
      <c r="O1496" s="80"/>
      <c r="P1496" s="80"/>
      <c r="Q1496" s="80"/>
      <c r="R1496" s="80"/>
      <c r="S1496" s="80"/>
      <c r="T1496" s="80"/>
      <c r="U1496" s="80"/>
      <c r="V1496" s="80"/>
      <c r="W1496" s="80"/>
      <c r="X1496" s="80"/>
      <c r="Y1496" s="80"/>
      <c r="Z1496" s="80"/>
      <c r="AA1496" s="80"/>
      <c r="AB1496" s="80"/>
      <c r="AC1496" s="80"/>
      <c r="AD1496" s="80"/>
      <c r="AE1496" s="80"/>
      <c r="AF1496" s="80"/>
      <c r="AG1496" s="80"/>
      <c r="AH1496" s="80"/>
      <c r="AI1496" s="80"/>
      <c r="AJ1496" s="80"/>
      <c r="AK1496" s="80"/>
      <c r="AL1496" s="80"/>
      <c r="AM1496" s="80"/>
      <c r="AN1496" s="80"/>
      <c r="AO1496" s="80"/>
      <c r="AP1496" s="80"/>
      <c r="AQ1496" s="80"/>
      <c r="AR1496" s="80"/>
      <c r="AS1496" s="80"/>
      <c r="AT1496" s="80"/>
      <c r="AU1496" s="80"/>
      <c r="AV1496" s="80"/>
      <c r="AW1496" s="80"/>
      <c r="AX1496" s="80"/>
      <c r="AY1496" s="80"/>
      <c r="AZ1496" s="80"/>
      <c r="BA1496" s="80"/>
      <c r="BB1496" s="80"/>
      <c r="BC1496" s="80"/>
      <c r="BD1496" s="80"/>
      <c r="BE1496" s="80"/>
      <c r="BF1496" s="80"/>
      <c r="BG1496" s="80"/>
      <c r="BH1496" s="80"/>
      <c r="BI1496" s="80"/>
      <c r="BJ1496" s="80"/>
      <c r="BK1496" s="80"/>
      <c r="BL1496" s="80"/>
      <c r="BM1496" s="80"/>
      <c r="BN1496" s="80"/>
      <c r="BO1496" s="80"/>
      <c r="BP1496" s="80"/>
      <c r="BQ1496" s="80"/>
      <c r="BR1496" s="80"/>
      <c r="BS1496" s="80"/>
      <c r="BT1496" s="80"/>
      <c r="BU1496" s="80"/>
      <c r="BV1496" s="80"/>
      <c r="BW1496" s="80"/>
      <c r="BX1496" s="80"/>
      <c r="BY1496" s="80"/>
      <c r="BZ1496" s="80"/>
      <c r="CA1496" s="80"/>
      <c r="CB1496" s="80"/>
      <c r="CC1496" s="80"/>
      <c r="CD1496" s="80"/>
      <c r="CE1496" s="80"/>
      <c r="CF1496" s="80"/>
      <c r="CG1496" s="80"/>
      <c r="CH1496" s="80"/>
      <c r="CI1496" s="80"/>
      <c r="CJ1496" s="80"/>
      <c r="CK1496" s="80"/>
      <c r="CL1496" s="80"/>
      <c r="CM1496" s="80"/>
      <c r="CN1496" s="80"/>
      <c r="CO1496" s="80"/>
      <c r="CP1496" s="80"/>
      <c r="CQ1496" s="80"/>
      <c r="CR1496" s="80"/>
      <c r="CS1496" s="80"/>
      <c r="CT1496" s="80"/>
      <c r="CU1496" s="80"/>
      <c r="CV1496" s="80"/>
      <c r="CW1496" s="80"/>
      <c r="CX1496" s="80"/>
      <c r="CY1496" s="80"/>
      <c r="CZ1496" s="80"/>
      <c r="DA1496" s="80"/>
      <c r="DB1496" s="80"/>
      <c r="DC1496" s="80"/>
      <c r="DD1496" s="80"/>
      <c r="DE1496" s="80"/>
      <c r="DF1496" s="80"/>
      <c r="DG1496" s="80"/>
      <c r="DH1496" s="80"/>
      <c r="DI1496" s="80"/>
      <c r="DJ1496" s="80"/>
      <c r="DK1496" s="80"/>
      <c r="DL1496" s="80"/>
      <c r="DM1496" s="80"/>
      <c r="DN1496" s="80"/>
      <c r="DO1496" s="80"/>
      <c r="DP1496" s="80"/>
      <c r="DQ1496" s="80"/>
      <c r="DR1496" s="80"/>
      <c r="DS1496" s="80"/>
      <c r="DT1496" s="80"/>
      <c r="DU1496" s="80"/>
      <c r="DV1496" s="80"/>
      <c r="DW1496" s="80"/>
      <c r="DX1496" s="80"/>
      <c r="DY1496" s="80"/>
      <c r="DZ1496" s="80"/>
      <c r="EA1496" s="80"/>
      <c r="EB1496" s="80"/>
      <c r="EC1496" s="80"/>
      <c r="ED1496" s="80"/>
      <c r="EE1496" s="80"/>
      <c r="EF1496" s="80"/>
      <c r="EG1496" s="80"/>
      <c r="EH1496" s="80"/>
      <c r="EI1496" s="80"/>
      <c r="EJ1496" s="80"/>
      <c r="EK1496" s="80"/>
      <c r="EL1496" s="80"/>
      <c r="EM1496" s="80"/>
      <c r="EN1496" s="80"/>
      <c r="EO1496" s="80"/>
      <c r="EP1496" s="80"/>
      <c r="EQ1496" s="80"/>
      <c r="ER1496" s="80"/>
      <c r="ES1496" s="80"/>
      <c r="ET1496" s="80"/>
      <c r="EU1496" s="80"/>
      <c r="EV1496" s="80"/>
      <c r="EW1496" s="80"/>
      <c r="EX1496" s="80"/>
      <c r="EY1496" s="80"/>
      <c r="EZ1496" s="80"/>
      <c r="FA1496" s="80"/>
      <c r="FB1496" s="80"/>
      <c r="FC1496" s="80"/>
      <c r="FD1496" s="80"/>
      <c r="FE1496" s="80"/>
      <c r="FF1496" s="80"/>
      <c r="FG1496" s="80"/>
      <c r="FH1496" s="80"/>
      <c r="FI1496" s="80"/>
      <c r="FJ1496" s="80"/>
      <c r="FK1496" s="80"/>
      <c r="FL1496" s="80"/>
      <c r="FM1496" s="80"/>
      <c r="FN1496" s="80"/>
      <c r="FO1496" s="80"/>
      <c r="FP1496" s="80"/>
      <c r="FQ1496" s="80"/>
      <c r="FR1496" s="80"/>
      <c r="FS1496" s="80"/>
      <c r="FT1496" s="80"/>
      <c r="FU1496" s="80"/>
      <c r="FV1496" s="80"/>
      <c r="FW1496" s="80"/>
      <c r="FX1496" s="80"/>
      <c r="FY1496" s="80"/>
      <c r="FZ1496" s="80"/>
      <c r="GA1496" s="80"/>
      <c r="GB1496" s="80"/>
      <c r="GC1496" s="80"/>
      <c r="GD1496" s="80"/>
      <c r="GE1496" s="80"/>
      <c r="GF1496" s="80"/>
      <c r="GG1496" s="80"/>
      <c r="GH1496" s="80"/>
      <c r="GI1496" s="80"/>
      <c r="GJ1496" s="80"/>
      <c r="GK1496" s="80"/>
      <c r="GL1496" s="80"/>
      <c r="GM1496" s="80"/>
      <c r="GN1496" s="80"/>
      <c r="GO1496" s="80"/>
      <c r="GP1496" s="80"/>
      <c r="GQ1496" s="80"/>
      <c r="GR1496" s="80"/>
      <c r="GS1496" s="80"/>
      <c r="GT1496" s="80"/>
      <c r="GU1496" s="80"/>
      <c r="GV1496" s="80"/>
      <c r="GW1496" s="80"/>
      <c r="GX1496" s="80"/>
      <c r="GY1496" s="80"/>
      <c r="GZ1496" s="80"/>
      <c r="HA1496" s="80"/>
      <c r="HB1496" s="80"/>
      <c r="HC1496" s="80"/>
      <c r="HD1496" s="80"/>
      <c r="HE1496" s="80"/>
      <c r="HF1496" s="80"/>
      <c r="HG1496" s="80"/>
      <c r="HH1496" s="80"/>
      <c r="HI1496" s="80"/>
      <c r="HJ1496" s="80"/>
      <c r="HK1496" s="80"/>
      <c r="HL1496" s="80"/>
      <c r="HM1496" s="80"/>
      <c r="HN1496" s="80"/>
      <c r="HO1496" s="80"/>
      <c r="HP1496" s="80"/>
      <c r="HQ1496" s="80"/>
      <c r="HR1496" s="80"/>
      <c r="HS1496" s="80"/>
      <c r="HT1496" s="80"/>
      <c r="HU1496" s="80"/>
      <c r="HV1496" s="80"/>
      <c r="HW1496" s="80"/>
      <c r="HX1496" s="80"/>
      <c r="HY1496" s="80"/>
      <c r="HZ1496" s="80"/>
      <c r="IA1496" s="80"/>
      <c r="IB1496" s="80"/>
      <c r="IC1496" s="80"/>
      <c r="ID1496" s="80"/>
      <c r="IE1496" s="80"/>
      <c r="IF1496" s="80"/>
      <c r="IG1496" s="80"/>
      <c r="IH1496" s="80"/>
      <c r="II1496" s="80"/>
      <c r="IJ1496" s="80"/>
      <c r="IK1496" s="80"/>
      <c r="IL1496" s="80"/>
      <c r="IM1496" s="80"/>
      <c r="IN1496" s="80"/>
      <c r="IO1496" s="80"/>
      <c r="IP1496" s="80"/>
      <c r="IQ1496" s="80"/>
      <c r="IR1496" s="80"/>
      <c r="IS1496" s="80"/>
      <c r="IT1496" s="80"/>
      <c r="IU1496" s="80"/>
      <c r="IV1496" s="80"/>
      <c r="IW1496" s="80"/>
      <c r="IX1496" s="80"/>
      <c r="IY1496" s="80"/>
      <c r="IZ1496" s="80"/>
      <c r="JA1496" s="80"/>
      <c r="JB1496" s="80"/>
      <c r="JC1496" s="80"/>
      <c r="JD1496" s="80"/>
      <c r="JE1496" s="80"/>
      <c r="JF1496" s="80"/>
      <c r="JG1496" s="80"/>
      <c r="JH1496" s="80"/>
      <c r="JI1496" s="80"/>
      <c r="JJ1496" s="80"/>
      <c r="JK1496" s="80"/>
      <c r="JL1496" s="80"/>
      <c r="JM1496" s="80"/>
      <c r="JN1496" s="80"/>
      <c r="JO1496" s="80"/>
      <c r="JP1496" s="80"/>
      <c r="JQ1496" s="80"/>
      <c r="JR1496" s="80"/>
      <c r="JS1496" s="80"/>
      <c r="JT1496" s="80"/>
      <c r="JU1496" s="80"/>
      <c r="JV1496" s="80"/>
      <c r="JW1496" s="80"/>
      <c r="JX1496" s="80"/>
      <c r="JY1496" s="80"/>
      <c r="JZ1496" s="80"/>
      <c r="KA1496" s="80"/>
      <c r="KB1496" s="80"/>
      <c r="KC1496" s="80"/>
      <c r="KD1496" s="80"/>
      <c r="KE1496" s="80"/>
      <c r="KF1496" s="80"/>
      <c r="KG1496" s="80"/>
      <c r="KH1496" s="80"/>
      <c r="KI1496" s="80"/>
      <c r="KJ1496" s="80"/>
      <c r="KK1496" s="80"/>
      <c r="KL1496" s="80"/>
      <c r="KM1496" s="80"/>
      <c r="KN1496" s="80"/>
      <c r="KO1496" s="80"/>
      <c r="KP1496" s="80"/>
      <c r="KQ1496" s="80"/>
      <c r="KR1496" s="80"/>
      <c r="KS1496" s="80"/>
      <c r="KT1496" s="80"/>
      <c r="KU1496" s="80"/>
      <c r="KV1496" s="80"/>
      <c r="KW1496" s="80"/>
      <c r="KX1496" s="80"/>
      <c r="KY1496" s="80"/>
      <c r="KZ1496" s="80"/>
      <c r="LA1496" s="80"/>
      <c r="LB1496" s="80"/>
      <c r="LC1496" s="80"/>
      <c r="LD1496" s="80"/>
      <c r="LE1496" s="80"/>
      <c r="LF1496" s="80"/>
      <c r="LG1496" s="80"/>
      <c r="LH1496" s="80"/>
      <c r="LI1496" s="80"/>
      <c r="LJ1496" s="80"/>
      <c r="LK1496" s="80"/>
      <c r="LL1496" s="80"/>
      <c r="LM1496" s="80"/>
      <c r="LN1496" s="80"/>
      <c r="LO1496" s="80"/>
      <c r="LP1496" s="80"/>
      <c r="LQ1496" s="80"/>
      <c r="LR1496" s="80"/>
      <c r="LS1496" s="80"/>
      <c r="LT1496" s="80"/>
      <c r="LU1496" s="80"/>
      <c r="LV1496" s="80"/>
      <c r="LW1496" s="80"/>
      <c r="LX1496" s="80"/>
      <c r="LY1496" s="80"/>
      <c r="LZ1496" s="80"/>
      <c r="MA1496" s="80"/>
      <c r="MB1496" s="80"/>
      <c r="MC1496" s="80"/>
      <c r="MD1496" s="80"/>
      <c r="ME1496" s="80"/>
      <c r="MF1496" s="80"/>
      <c r="MG1496" s="80"/>
      <c r="MH1496" s="80"/>
      <c r="MI1496" s="80"/>
      <c r="MJ1496" s="80"/>
      <c r="MK1496" s="80"/>
      <c r="ML1496" s="80"/>
      <c r="MM1496" s="80"/>
      <c r="MN1496" s="80"/>
      <c r="MO1496" s="80"/>
      <c r="MP1496" s="80"/>
      <c r="MQ1496" s="80"/>
      <c r="MR1496" s="80"/>
      <c r="MS1496" s="80"/>
      <c r="MT1496" s="80"/>
      <c r="MU1496" s="80"/>
      <c r="MV1496" s="80"/>
      <c r="MW1496" s="80"/>
      <c r="MX1496" s="80"/>
      <c r="MY1496" s="80"/>
      <c r="MZ1496" s="80"/>
      <c r="NA1496" s="80"/>
      <c r="NB1496" s="80"/>
      <c r="NC1496" s="80"/>
      <c r="ND1496" s="80"/>
      <c r="NE1496" s="80"/>
      <c r="NF1496" s="80"/>
      <c r="NG1496" s="81"/>
      <c r="NH1496" s="81"/>
      <c r="NI1496" s="81"/>
      <c r="NJ1496" s="80"/>
      <c r="NK1496" s="79"/>
      <c r="NL1496" s="79"/>
      <c r="NM1496" s="79"/>
      <c r="NN1496" s="79"/>
      <c r="NO1496" s="79"/>
      <c r="NP1496" s="79"/>
      <c r="NQ1496" s="79"/>
      <c r="NR1496" s="79"/>
      <c r="NS1496" s="79"/>
      <c r="NT1496" s="79"/>
      <c r="NU1496" s="79"/>
      <c r="NV1496" s="80"/>
    </row>
    <row r="1497" spans="1:386" s="48" customFormat="1" x14ac:dyDescent="0.2">
      <c r="A1497" s="78"/>
      <c r="B1497" s="79"/>
      <c r="C1497" s="79"/>
      <c r="D1497" s="242"/>
      <c r="E1497" s="228"/>
      <c r="F1497" s="80"/>
      <c r="G1497" s="80"/>
      <c r="H1497" s="80"/>
      <c r="I1497" s="80"/>
      <c r="J1497" s="80"/>
      <c r="K1497" s="80"/>
      <c r="L1497" s="80"/>
      <c r="M1497" s="80"/>
      <c r="N1497" s="80"/>
      <c r="O1497" s="80"/>
      <c r="P1497" s="80"/>
      <c r="Q1497" s="80"/>
      <c r="R1497" s="80"/>
      <c r="S1497" s="80"/>
      <c r="T1497" s="80"/>
      <c r="U1497" s="80"/>
      <c r="V1497" s="80"/>
      <c r="W1497" s="80"/>
      <c r="X1497" s="80"/>
      <c r="Y1497" s="80"/>
      <c r="Z1497" s="80"/>
      <c r="AA1497" s="80"/>
      <c r="AB1497" s="80"/>
      <c r="AC1497" s="80"/>
      <c r="AD1497" s="80"/>
      <c r="AE1497" s="80"/>
      <c r="AF1497" s="80"/>
      <c r="AG1497" s="80"/>
      <c r="AH1497" s="80"/>
      <c r="AI1497" s="80"/>
      <c r="AJ1497" s="80"/>
      <c r="AK1497" s="80"/>
      <c r="AL1497" s="80"/>
      <c r="AM1497" s="80"/>
      <c r="AN1497" s="80"/>
      <c r="AO1497" s="80"/>
      <c r="AP1497" s="80"/>
      <c r="AQ1497" s="80"/>
      <c r="AR1497" s="80"/>
      <c r="AS1497" s="80"/>
      <c r="AT1497" s="80"/>
      <c r="AU1497" s="80"/>
      <c r="AV1497" s="80"/>
      <c r="AW1497" s="80"/>
      <c r="AX1497" s="80"/>
      <c r="AY1497" s="80"/>
      <c r="AZ1497" s="80"/>
      <c r="BA1497" s="80"/>
      <c r="BB1497" s="80"/>
      <c r="BC1497" s="80"/>
      <c r="BD1497" s="80"/>
      <c r="BE1497" s="80"/>
      <c r="BF1497" s="80"/>
      <c r="BG1497" s="80"/>
      <c r="BH1497" s="80"/>
      <c r="BI1497" s="80"/>
      <c r="BJ1497" s="80"/>
      <c r="BK1497" s="80"/>
      <c r="BL1497" s="80"/>
      <c r="BM1497" s="80"/>
      <c r="BN1497" s="80"/>
      <c r="BO1497" s="80"/>
      <c r="BP1497" s="80"/>
      <c r="BQ1497" s="80"/>
      <c r="BR1497" s="80"/>
      <c r="BS1497" s="80"/>
      <c r="BT1497" s="80"/>
      <c r="BU1497" s="80"/>
      <c r="BV1497" s="80"/>
      <c r="BW1497" s="80"/>
      <c r="BX1497" s="80"/>
      <c r="BY1497" s="80"/>
      <c r="BZ1497" s="80"/>
      <c r="CA1497" s="80"/>
      <c r="CB1497" s="80"/>
      <c r="CC1497" s="80"/>
      <c r="CD1497" s="80"/>
      <c r="CE1497" s="80"/>
      <c r="CF1497" s="80"/>
      <c r="CG1497" s="80"/>
      <c r="CH1497" s="80"/>
      <c r="CI1497" s="80"/>
      <c r="CJ1497" s="80"/>
      <c r="CK1497" s="80"/>
      <c r="CL1497" s="80"/>
      <c r="CM1497" s="80"/>
      <c r="CN1497" s="80"/>
      <c r="CO1497" s="80"/>
      <c r="CP1497" s="80"/>
      <c r="CQ1497" s="80"/>
      <c r="CR1497" s="80"/>
      <c r="CS1497" s="80"/>
      <c r="CT1497" s="80"/>
      <c r="CU1497" s="80"/>
      <c r="CV1497" s="80"/>
      <c r="CW1497" s="80"/>
      <c r="CX1497" s="80"/>
      <c r="CY1497" s="80"/>
      <c r="CZ1497" s="80"/>
      <c r="DA1497" s="80"/>
      <c r="DB1497" s="80"/>
      <c r="DC1497" s="80"/>
      <c r="DD1497" s="80"/>
      <c r="DE1497" s="80"/>
      <c r="DF1497" s="80"/>
      <c r="DG1497" s="80"/>
      <c r="DH1497" s="80"/>
      <c r="DI1497" s="80"/>
      <c r="DJ1497" s="80"/>
      <c r="DK1497" s="80"/>
      <c r="DL1497" s="80"/>
      <c r="DM1497" s="80"/>
      <c r="DN1497" s="80"/>
      <c r="DO1497" s="80"/>
      <c r="DP1497" s="80"/>
      <c r="DQ1497" s="80"/>
      <c r="DR1497" s="80"/>
      <c r="DS1497" s="80"/>
      <c r="DT1497" s="80"/>
      <c r="DU1497" s="80"/>
      <c r="DV1497" s="80"/>
      <c r="DW1497" s="80"/>
      <c r="DX1497" s="80"/>
      <c r="DY1497" s="80"/>
      <c r="DZ1497" s="80"/>
      <c r="EA1497" s="80"/>
      <c r="EB1497" s="80"/>
      <c r="EC1497" s="80"/>
      <c r="ED1497" s="80"/>
      <c r="EE1497" s="80"/>
      <c r="EF1497" s="80"/>
      <c r="EG1497" s="80"/>
      <c r="EH1497" s="80"/>
      <c r="EI1497" s="80"/>
      <c r="EJ1497" s="80"/>
      <c r="EK1497" s="80"/>
      <c r="EL1497" s="80"/>
      <c r="EM1497" s="80"/>
      <c r="EN1497" s="80"/>
      <c r="EO1497" s="80"/>
      <c r="EP1497" s="80"/>
      <c r="EQ1497" s="80"/>
      <c r="ER1497" s="80"/>
      <c r="ES1497" s="80"/>
      <c r="ET1497" s="80"/>
      <c r="EU1497" s="80"/>
      <c r="EV1497" s="80"/>
      <c r="EW1497" s="80"/>
      <c r="EX1497" s="80"/>
      <c r="EY1497" s="80"/>
      <c r="EZ1497" s="80"/>
      <c r="FA1497" s="80"/>
      <c r="FB1497" s="80"/>
      <c r="FC1497" s="80"/>
      <c r="FD1497" s="80"/>
      <c r="FE1497" s="80"/>
      <c r="FF1497" s="80"/>
      <c r="FG1497" s="80"/>
      <c r="FH1497" s="80"/>
      <c r="FI1497" s="80"/>
      <c r="FJ1497" s="80"/>
      <c r="FK1497" s="80"/>
      <c r="FL1497" s="80"/>
      <c r="FM1497" s="80"/>
      <c r="FN1497" s="80"/>
      <c r="FO1497" s="80"/>
      <c r="FP1497" s="80"/>
      <c r="FQ1497" s="80"/>
      <c r="FR1497" s="80"/>
      <c r="FS1497" s="80"/>
      <c r="FT1497" s="80"/>
      <c r="FU1497" s="80"/>
      <c r="FV1497" s="80"/>
      <c r="FW1497" s="80"/>
      <c r="FX1497" s="80"/>
      <c r="FY1497" s="80"/>
      <c r="FZ1497" s="80"/>
      <c r="GA1497" s="80"/>
      <c r="GB1497" s="80"/>
      <c r="GC1497" s="80"/>
      <c r="GD1497" s="80"/>
      <c r="GE1497" s="80"/>
      <c r="GF1497" s="80"/>
      <c r="GG1497" s="80"/>
      <c r="GH1497" s="80"/>
      <c r="GI1497" s="80"/>
      <c r="GJ1497" s="80"/>
      <c r="GK1497" s="80"/>
      <c r="GL1497" s="80"/>
      <c r="GM1497" s="80"/>
      <c r="GN1497" s="80"/>
      <c r="GO1497" s="80"/>
      <c r="GP1497" s="80"/>
      <c r="GQ1497" s="80"/>
      <c r="GR1497" s="80"/>
      <c r="GS1497" s="80"/>
      <c r="GT1497" s="80"/>
      <c r="GU1497" s="80"/>
      <c r="GV1497" s="80"/>
      <c r="GW1497" s="80"/>
      <c r="GX1497" s="80"/>
      <c r="GY1497" s="80"/>
      <c r="GZ1497" s="80"/>
      <c r="HA1497" s="80"/>
      <c r="HB1497" s="80"/>
      <c r="HC1497" s="80"/>
      <c r="HD1497" s="80"/>
      <c r="HE1497" s="80"/>
      <c r="HF1497" s="80"/>
      <c r="HG1497" s="80"/>
      <c r="HH1497" s="80"/>
      <c r="HI1497" s="80"/>
      <c r="HJ1497" s="80"/>
      <c r="HK1497" s="80"/>
      <c r="HL1497" s="80"/>
      <c r="HM1497" s="80"/>
      <c r="HN1497" s="80"/>
      <c r="HO1497" s="80"/>
      <c r="HP1497" s="80"/>
      <c r="HQ1497" s="80"/>
      <c r="HR1497" s="80"/>
      <c r="HS1497" s="80"/>
      <c r="HT1497" s="80"/>
      <c r="HU1497" s="80"/>
      <c r="HV1497" s="80"/>
      <c r="HW1497" s="80"/>
      <c r="HX1497" s="80"/>
      <c r="HY1497" s="80"/>
      <c r="HZ1497" s="80"/>
      <c r="IA1497" s="80"/>
      <c r="IB1497" s="80"/>
      <c r="IC1497" s="80"/>
      <c r="ID1497" s="80"/>
      <c r="IE1497" s="80"/>
      <c r="IF1497" s="80"/>
      <c r="IG1497" s="80"/>
      <c r="IH1497" s="80"/>
      <c r="II1497" s="80"/>
      <c r="IJ1497" s="80"/>
      <c r="IK1497" s="80"/>
      <c r="IL1497" s="80"/>
      <c r="IM1497" s="80"/>
      <c r="IN1497" s="80"/>
      <c r="IO1497" s="80"/>
      <c r="IP1497" s="80"/>
      <c r="IQ1497" s="80"/>
      <c r="IR1497" s="80"/>
      <c r="IS1497" s="80"/>
      <c r="IT1497" s="80"/>
      <c r="IU1497" s="80"/>
      <c r="IV1497" s="80"/>
      <c r="IW1497" s="80"/>
      <c r="IX1497" s="80"/>
      <c r="IY1497" s="80"/>
      <c r="IZ1497" s="80"/>
      <c r="JA1497" s="80"/>
      <c r="JB1497" s="80"/>
      <c r="JC1497" s="80"/>
      <c r="JD1497" s="80"/>
      <c r="JE1497" s="80"/>
      <c r="JF1497" s="80"/>
      <c r="JG1497" s="80"/>
      <c r="JH1497" s="80"/>
      <c r="JI1497" s="80"/>
      <c r="JJ1497" s="80"/>
      <c r="JK1497" s="80"/>
      <c r="JL1497" s="80"/>
      <c r="JM1497" s="80"/>
      <c r="JN1497" s="80"/>
      <c r="JO1497" s="80"/>
      <c r="JP1497" s="80"/>
      <c r="JQ1497" s="80"/>
      <c r="JR1497" s="80"/>
      <c r="JS1497" s="80"/>
      <c r="JT1497" s="80"/>
      <c r="JU1497" s="80"/>
      <c r="JV1497" s="80"/>
      <c r="JW1497" s="80"/>
      <c r="JX1497" s="80"/>
      <c r="JY1497" s="80"/>
      <c r="JZ1497" s="80"/>
      <c r="KA1497" s="80"/>
      <c r="KB1497" s="80"/>
      <c r="KC1497" s="80"/>
      <c r="KD1497" s="80"/>
      <c r="KE1497" s="80"/>
      <c r="KF1497" s="80"/>
      <c r="KG1497" s="80"/>
      <c r="KH1497" s="80"/>
      <c r="KI1497" s="80"/>
      <c r="KJ1497" s="80"/>
      <c r="KK1497" s="80"/>
      <c r="KL1497" s="80"/>
      <c r="KM1497" s="80"/>
      <c r="KN1497" s="80"/>
      <c r="KO1497" s="80"/>
      <c r="KP1497" s="80"/>
      <c r="KQ1497" s="80"/>
      <c r="KR1497" s="80"/>
      <c r="KS1497" s="80"/>
      <c r="KT1497" s="80"/>
      <c r="KU1497" s="80"/>
      <c r="KV1497" s="80"/>
      <c r="KW1497" s="80"/>
      <c r="KX1497" s="80"/>
      <c r="KY1497" s="80"/>
      <c r="KZ1497" s="80"/>
      <c r="LA1497" s="80"/>
      <c r="LB1497" s="80"/>
      <c r="LC1497" s="80"/>
      <c r="LD1497" s="80"/>
      <c r="LE1497" s="80"/>
      <c r="LF1497" s="80"/>
      <c r="LG1497" s="80"/>
      <c r="LH1497" s="80"/>
      <c r="LI1497" s="80"/>
      <c r="LJ1497" s="80"/>
      <c r="LK1497" s="80"/>
      <c r="LL1497" s="80"/>
      <c r="LM1497" s="80"/>
      <c r="LN1497" s="80"/>
      <c r="LO1497" s="80"/>
      <c r="LP1497" s="80"/>
      <c r="LQ1497" s="80"/>
      <c r="LR1497" s="80"/>
      <c r="LS1497" s="80"/>
      <c r="LT1497" s="80"/>
      <c r="LU1497" s="80"/>
      <c r="LV1497" s="80"/>
      <c r="LW1497" s="80"/>
      <c r="LX1497" s="80"/>
      <c r="LY1497" s="80"/>
      <c r="LZ1497" s="80"/>
      <c r="MA1497" s="80"/>
      <c r="MB1497" s="80"/>
      <c r="MC1497" s="80"/>
      <c r="MD1497" s="80"/>
      <c r="ME1497" s="80"/>
      <c r="MF1497" s="80"/>
      <c r="MG1497" s="80"/>
      <c r="MH1497" s="80"/>
      <c r="MI1497" s="80"/>
      <c r="MJ1497" s="80"/>
      <c r="MK1497" s="80"/>
      <c r="ML1497" s="80"/>
      <c r="MM1497" s="80"/>
      <c r="MN1497" s="80"/>
      <c r="MO1497" s="80"/>
      <c r="MP1497" s="80"/>
      <c r="MQ1497" s="80"/>
      <c r="MR1497" s="80"/>
      <c r="MS1497" s="80"/>
      <c r="MT1497" s="80"/>
      <c r="MU1497" s="80"/>
      <c r="MV1497" s="80"/>
      <c r="MW1497" s="80"/>
      <c r="MX1497" s="80"/>
      <c r="MY1497" s="80"/>
      <c r="MZ1497" s="80"/>
      <c r="NA1497" s="80"/>
      <c r="NB1497" s="80"/>
      <c r="NC1497" s="80"/>
      <c r="ND1497" s="80"/>
      <c r="NE1497" s="80"/>
      <c r="NF1497" s="80"/>
      <c r="NG1497" s="81"/>
      <c r="NH1497" s="81"/>
      <c r="NI1497" s="81"/>
      <c r="NJ1497" s="80"/>
      <c r="NK1497" s="79"/>
      <c r="NL1497" s="79"/>
      <c r="NM1497" s="79"/>
      <c r="NN1497" s="79"/>
      <c r="NO1497" s="79"/>
      <c r="NP1497" s="79"/>
      <c r="NQ1497" s="79"/>
      <c r="NR1497" s="79"/>
      <c r="NS1497" s="79"/>
      <c r="NT1497" s="79"/>
      <c r="NU1497" s="79"/>
      <c r="NV1497" s="80"/>
    </row>
    <row r="1498" spans="1:386" s="48" customFormat="1" x14ac:dyDescent="0.2">
      <c r="A1498" s="78"/>
      <c r="B1498" s="79"/>
      <c r="C1498" s="79"/>
      <c r="D1498" s="242"/>
      <c r="E1498" s="228"/>
      <c r="F1498" s="80"/>
      <c r="G1498" s="80"/>
      <c r="H1498" s="80"/>
      <c r="I1498" s="80"/>
      <c r="J1498" s="80"/>
      <c r="K1498" s="80"/>
      <c r="L1498" s="80"/>
      <c r="M1498" s="80"/>
      <c r="N1498" s="80"/>
      <c r="O1498" s="80"/>
      <c r="P1498" s="80"/>
      <c r="Q1498" s="80"/>
      <c r="R1498" s="80"/>
      <c r="S1498" s="80"/>
      <c r="T1498" s="80"/>
      <c r="U1498" s="80"/>
      <c r="V1498" s="80"/>
      <c r="W1498" s="80"/>
      <c r="X1498" s="80"/>
      <c r="Y1498" s="80"/>
      <c r="Z1498" s="80"/>
      <c r="AA1498" s="80"/>
      <c r="AB1498" s="80"/>
      <c r="AC1498" s="80"/>
      <c r="AD1498" s="80"/>
      <c r="AE1498" s="80"/>
      <c r="AF1498" s="80"/>
      <c r="AG1498" s="80"/>
      <c r="AH1498" s="80"/>
      <c r="AI1498" s="80"/>
      <c r="AJ1498" s="80"/>
      <c r="AK1498" s="80"/>
      <c r="AL1498" s="80"/>
      <c r="AM1498" s="80"/>
      <c r="AN1498" s="80"/>
      <c r="AO1498" s="80"/>
      <c r="AP1498" s="80"/>
      <c r="AQ1498" s="80"/>
      <c r="AR1498" s="80"/>
      <c r="AS1498" s="80"/>
      <c r="AT1498" s="80"/>
      <c r="AU1498" s="80"/>
      <c r="AV1498" s="80"/>
      <c r="AW1498" s="80"/>
      <c r="AX1498" s="80"/>
      <c r="AY1498" s="80"/>
      <c r="AZ1498" s="80"/>
      <c r="BA1498" s="80"/>
      <c r="BB1498" s="80"/>
      <c r="BC1498" s="80"/>
      <c r="BD1498" s="80"/>
      <c r="BE1498" s="80"/>
      <c r="BF1498" s="80"/>
      <c r="BG1498" s="80"/>
      <c r="BH1498" s="80"/>
      <c r="BI1498" s="80"/>
      <c r="BJ1498" s="80"/>
      <c r="BK1498" s="80"/>
      <c r="BL1498" s="80"/>
      <c r="BM1498" s="80"/>
      <c r="BN1498" s="80"/>
      <c r="BO1498" s="80"/>
      <c r="BP1498" s="80"/>
      <c r="BQ1498" s="80"/>
      <c r="BR1498" s="80"/>
      <c r="BS1498" s="80"/>
      <c r="BT1498" s="80"/>
      <c r="BU1498" s="80"/>
      <c r="BV1498" s="80"/>
      <c r="BW1498" s="80"/>
      <c r="BX1498" s="80"/>
      <c r="BY1498" s="80"/>
      <c r="BZ1498" s="80"/>
      <c r="CA1498" s="80"/>
      <c r="CB1498" s="80"/>
      <c r="CC1498" s="80"/>
      <c r="CD1498" s="80"/>
      <c r="CE1498" s="80"/>
      <c r="CF1498" s="80"/>
      <c r="CG1498" s="80"/>
      <c r="CH1498" s="80"/>
      <c r="CI1498" s="80"/>
      <c r="CJ1498" s="80"/>
      <c r="CK1498" s="80"/>
      <c r="CL1498" s="80"/>
      <c r="CM1498" s="80"/>
      <c r="CN1498" s="80"/>
      <c r="CO1498" s="80"/>
      <c r="CP1498" s="80"/>
      <c r="CQ1498" s="80"/>
      <c r="CR1498" s="80"/>
      <c r="CS1498" s="80"/>
      <c r="CT1498" s="80"/>
      <c r="CU1498" s="80"/>
      <c r="CV1498" s="80"/>
      <c r="CW1498" s="80"/>
      <c r="CX1498" s="80"/>
      <c r="CY1498" s="80"/>
      <c r="CZ1498" s="80"/>
      <c r="DA1498" s="80"/>
      <c r="DB1498" s="80"/>
      <c r="DC1498" s="80"/>
      <c r="DD1498" s="80"/>
      <c r="DE1498" s="80"/>
      <c r="DF1498" s="80"/>
      <c r="DG1498" s="80"/>
      <c r="DH1498" s="80"/>
      <c r="DI1498" s="80"/>
      <c r="DJ1498" s="80"/>
      <c r="DK1498" s="80"/>
      <c r="DL1498" s="80"/>
      <c r="DM1498" s="80"/>
      <c r="DN1498" s="80"/>
      <c r="DO1498" s="80"/>
      <c r="DP1498" s="80"/>
      <c r="DQ1498" s="80"/>
      <c r="DR1498" s="80"/>
      <c r="DS1498" s="80"/>
      <c r="DT1498" s="80"/>
      <c r="DU1498" s="80"/>
      <c r="DV1498" s="80"/>
      <c r="DW1498" s="80"/>
      <c r="DX1498" s="80"/>
      <c r="DY1498" s="80"/>
      <c r="DZ1498" s="80"/>
      <c r="EA1498" s="80"/>
      <c r="EB1498" s="80"/>
      <c r="EC1498" s="80"/>
      <c r="ED1498" s="80"/>
      <c r="EE1498" s="80"/>
      <c r="EF1498" s="80"/>
      <c r="EG1498" s="80"/>
      <c r="EH1498" s="80"/>
      <c r="EI1498" s="80"/>
      <c r="EJ1498" s="80"/>
      <c r="EK1498" s="80"/>
      <c r="EL1498" s="80"/>
      <c r="EM1498" s="80"/>
      <c r="EN1498" s="80"/>
      <c r="EO1498" s="80"/>
      <c r="EP1498" s="80"/>
      <c r="EQ1498" s="80"/>
      <c r="ER1498" s="80"/>
      <c r="ES1498" s="80"/>
      <c r="ET1498" s="80"/>
      <c r="EU1498" s="80"/>
      <c r="EV1498" s="80"/>
      <c r="EW1498" s="80"/>
      <c r="EX1498" s="80"/>
      <c r="EY1498" s="80"/>
      <c r="EZ1498" s="80"/>
      <c r="FA1498" s="80"/>
      <c r="FB1498" s="80"/>
      <c r="FC1498" s="80"/>
      <c r="FD1498" s="80"/>
      <c r="FE1498" s="80"/>
      <c r="FF1498" s="80"/>
      <c r="FG1498" s="80"/>
      <c r="FH1498" s="80"/>
      <c r="FI1498" s="80"/>
      <c r="FJ1498" s="80"/>
      <c r="FK1498" s="80"/>
      <c r="FL1498" s="80"/>
      <c r="FM1498" s="80"/>
      <c r="FN1498" s="80"/>
      <c r="FO1498" s="80"/>
      <c r="FP1498" s="80"/>
      <c r="FQ1498" s="80"/>
      <c r="FR1498" s="80"/>
      <c r="FS1498" s="80"/>
      <c r="FT1498" s="80"/>
      <c r="FU1498" s="80"/>
      <c r="FV1498" s="80"/>
      <c r="FW1498" s="80"/>
      <c r="FX1498" s="80"/>
      <c r="FY1498" s="80"/>
      <c r="FZ1498" s="80"/>
      <c r="GA1498" s="80"/>
      <c r="GB1498" s="80"/>
      <c r="GC1498" s="80"/>
      <c r="GD1498" s="80"/>
      <c r="GE1498" s="80"/>
      <c r="GF1498" s="80"/>
      <c r="GG1498" s="80"/>
      <c r="GH1498" s="80"/>
      <c r="GI1498" s="80"/>
      <c r="GJ1498" s="80"/>
      <c r="GK1498" s="80"/>
      <c r="GL1498" s="80"/>
      <c r="GM1498" s="80"/>
      <c r="GN1498" s="80"/>
      <c r="GO1498" s="80"/>
      <c r="GP1498" s="80"/>
      <c r="GQ1498" s="80"/>
      <c r="GR1498" s="80"/>
      <c r="GS1498" s="80"/>
      <c r="GT1498" s="80"/>
      <c r="GU1498" s="80"/>
      <c r="GV1498" s="80"/>
      <c r="GW1498" s="80"/>
      <c r="GX1498" s="80"/>
      <c r="GY1498" s="80"/>
      <c r="GZ1498" s="80"/>
      <c r="HA1498" s="80"/>
      <c r="HB1498" s="80"/>
      <c r="HC1498" s="80"/>
      <c r="HD1498" s="80"/>
      <c r="HE1498" s="80"/>
      <c r="HF1498" s="80"/>
      <c r="HG1498" s="80"/>
      <c r="HH1498" s="80"/>
      <c r="HI1498" s="80"/>
      <c r="HJ1498" s="80"/>
      <c r="HK1498" s="80"/>
      <c r="HL1498" s="80"/>
      <c r="HM1498" s="80"/>
      <c r="HN1498" s="80"/>
      <c r="HO1498" s="80"/>
      <c r="HP1498" s="80"/>
      <c r="HQ1498" s="80"/>
      <c r="HR1498" s="80"/>
      <c r="HS1498" s="80"/>
      <c r="HT1498" s="80"/>
      <c r="HU1498" s="80"/>
      <c r="HV1498" s="80"/>
      <c r="HW1498" s="80"/>
      <c r="HX1498" s="80"/>
      <c r="HY1498" s="80"/>
      <c r="HZ1498" s="80"/>
      <c r="IA1498" s="80"/>
      <c r="IB1498" s="80"/>
      <c r="IC1498" s="80"/>
      <c r="ID1498" s="80"/>
      <c r="IE1498" s="80"/>
      <c r="IF1498" s="80"/>
      <c r="IG1498" s="80"/>
      <c r="IH1498" s="80"/>
      <c r="II1498" s="80"/>
      <c r="IJ1498" s="80"/>
      <c r="IK1498" s="80"/>
      <c r="IL1498" s="80"/>
      <c r="IM1498" s="80"/>
      <c r="IN1498" s="80"/>
      <c r="IO1498" s="80"/>
      <c r="IP1498" s="80"/>
      <c r="IQ1498" s="80"/>
      <c r="IR1498" s="80"/>
      <c r="IS1498" s="80"/>
      <c r="IT1498" s="80"/>
      <c r="IU1498" s="80"/>
      <c r="IV1498" s="80"/>
      <c r="IW1498" s="80"/>
      <c r="IX1498" s="80"/>
      <c r="IY1498" s="80"/>
      <c r="IZ1498" s="80"/>
      <c r="JA1498" s="80"/>
      <c r="JB1498" s="80"/>
      <c r="JC1498" s="80"/>
      <c r="JD1498" s="80"/>
      <c r="JE1498" s="80"/>
      <c r="JF1498" s="80"/>
      <c r="JG1498" s="80"/>
      <c r="JH1498" s="80"/>
      <c r="JI1498" s="80"/>
      <c r="JJ1498" s="80"/>
      <c r="JK1498" s="80"/>
      <c r="JL1498" s="80"/>
      <c r="JM1498" s="80"/>
      <c r="JN1498" s="80"/>
      <c r="JO1498" s="80"/>
      <c r="JP1498" s="80"/>
      <c r="JQ1498" s="80"/>
      <c r="JR1498" s="80"/>
      <c r="JS1498" s="80"/>
      <c r="JT1498" s="80"/>
      <c r="JU1498" s="80"/>
      <c r="JV1498" s="80"/>
      <c r="JW1498" s="80"/>
      <c r="JX1498" s="80"/>
      <c r="JY1498" s="80"/>
      <c r="JZ1498" s="80"/>
      <c r="KA1498" s="80"/>
      <c r="KB1498" s="80"/>
      <c r="KC1498" s="80"/>
      <c r="KD1498" s="80"/>
      <c r="KE1498" s="80"/>
      <c r="KF1498" s="80"/>
      <c r="KG1498" s="80"/>
      <c r="KH1498" s="80"/>
      <c r="KI1498" s="80"/>
      <c r="KJ1498" s="80"/>
      <c r="KK1498" s="80"/>
      <c r="KL1498" s="80"/>
      <c r="KM1498" s="80"/>
      <c r="KN1498" s="80"/>
      <c r="KO1498" s="80"/>
      <c r="KP1498" s="80"/>
      <c r="KQ1498" s="80"/>
      <c r="KR1498" s="80"/>
      <c r="KS1498" s="80"/>
      <c r="KT1498" s="80"/>
      <c r="KU1498" s="80"/>
      <c r="KV1498" s="80"/>
      <c r="KW1498" s="80"/>
      <c r="KX1498" s="80"/>
      <c r="KY1498" s="80"/>
      <c r="KZ1498" s="80"/>
      <c r="LA1498" s="80"/>
      <c r="LB1498" s="80"/>
      <c r="LC1498" s="80"/>
      <c r="LD1498" s="80"/>
      <c r="LE1498" s="80"/>
      <c r="LF1498" s="80"/>
      <c r="LG1498" s="80"/>
      <c r="LH1498" s="80"/>
      <c r="LI1498" s="80"/>
      <c r="LJ1498" s="80"/>
      <c r="LK1498" s="80"/>
      <c r="LL1498" s="80"/>
      <c r="LM1498" s="80"/>
      <c r="LN1498" s="80"/>
      <c r="LO1498" s="80"/>
      <c r="LP1498" s="80"/>
      <c r="LQ1498" s="80"/>
      <c r="LR1498" s="80"/>
      <c r="LS1498" s="80"/>
      <c r="LT1498" s="80"/>
      <c r="LU1498" s="80"/>
      <c r="LV1498" s="80"/>
      <c r="LW1498" s="80"/>
      <c r="LX1498" s="80"/>
      <c r="LY1498" s="80"/>
      <c r="LZ1498" s="80"/>
      <c r="MA1498" s="80"/>
      <c r="MB1498" s="80"/>
      <c r="MC1498" s="80"/>
      <c r="MD1498" s="80"/>
      <c r="ME1498" s="80"/>
      <c r="MF1498" s="80"/>
      <c r="MG1498" s="80"/>
      <c r="MH1498" s="80"/>
      <c r="MI1498" s="80"/>
      <c r="MJ1498" s="80"/>
      <c r="MK1498" s="80"/>
      <c r="ML1498" s="80"/>
      <c r="MM1498" s="80"/>
      <c r="MN1498" s="80"/>
      <c r="MO1498" s="80"/>
      <c r="MP1498" s="80"/>
      <c r="MQ1498" s="80"/>
      <c r="MR1498" s="80"/>
      <c r="MS1498" s="80"/>
      <c r="MT1498" s="80"/>
      <c r="MU1498" s="80"/>
      <c r="MV1498" s="80"/>
      <c r="MW1498" s="80"/>
      <c r="MX1498" s="80"/>
      <c r="MY1498" s="80"/>
      <c r="MZ1498" s="80"/>
      <c r="NA1498" s="80"/>
      <c r="NB1498" s="80"/>
      <c r="NC1498" s="80"/>
      <c r="ND1498" s="80"/>
      <c r="NE1498" s="80"/>
      <c r="NF1498" s="80"/>
      <c r="NG1498" s="81"/>
      <c r="NH1498" s="81"/>
      <c r="NI1498" s="81"/>
      <c r="NJ1498" s="80"/>
      <c r="NK1498" s="79"/>
      <c r="NL1498" s="79"/>
      <c r="NM1498" s="79"/>
      <c r="NN1498" s="79"/>
      <c r="NO1498" s="79"/>
      <c r="NP1498" s="79"/>
      <c r="NQ1498" s="79"/>
      <c r="NR1498" s="79"/>
      <c r="NS1498" s="79"/>
      <c r="NT1498" s="79"/>
      <c r="NU1498" s="79"/>
      <c r="NV1498" s="80"/>
    </row>
    <row r="1499" spans="1:386" s="48" customFormat="1" x14ac:dyDescent="0.2">
      <c r="A1499" s="78"/>
      <c r="B1499" s="79"/>
      <c r="C1499" s="79"/>
      <c r="D1499" s="242"/>
      <c r="E1499" s="228"/>
      <c r="F1499" s="80"/>
      <c r="G1499" s="80"/>
      <c r="H1499" s="80"/>
      <c r="I1499" s="80"/>
      <c r="J1499" s="80"/>
      <c r="K1499" s="80"/>
      <c r="L1499" s="80"/>
      <c r="M1499" s="80"/>
      <c r="N1499" s="80"/>
      <c r="O1499" s="80"/>
      <c r="P1499" s="80"/>
      <c r="Q1499" s="80"/>
      <c r="R1499" s="80"/>
      <c r="S1499" s="80"/>
      <c r="T1499" s="80"/>
      <c r="U1499" s="80"/>
      <c r="V1499" s="80"/>
      <c r="W1499" s="80"/>
      <c r="X1499" s="80"/>
      <c r="Y1499" s="80"/>
      <c r="Z1499" s="80"/>
      <c r="AA1499" s="80"/>
      <c r="AB1499" s="80"/>
      <c r="AC1499" s="80"/>
      <c r="AD1499" s="80"/>
      <c r="AE1499" s="80"/>
      <c r="AF1499" s="80"/>
      <c r="AG1499" s="80"/>
      <c r="AH1499" s="80"/>
      <c r="AI1499" s="80"/>
      <c r="AJ1499" s="80"/>
      <c r="AK1499" s="80"/>
      <c r="AL1499" s="80"/>
      <c r="AM1499" s="80"/>
      <c r="AN1499" s="80"/>
      <c r="AO1499" s="80"/>
      <c r="AP1499" s="80"/>
      <c r="AQ1499" s="80"/>
      <c r="AR1499" s="80"/>
      <c r="AS1499" s="80"/>
      <c r="AT1499" s="80"/>
      <c r="AU1499" s="80"/>
      <c r="AV1499" s="80"/>
      <c r="AW1499" s="80"/>
      <c r="AX1499" s="80"/>
      <c r="AY1499" s="80"/>
      <c r="AZ1499" s="80"/>
      <c r="BA1499" s="80"/>
      <c r="BB1499" s="80"/>
      <c r="BC1499" s="80"/>
      <c r="BD1499" s="80"/>
      <c r="BE1499" s="80"/>
      <c r="BF1499" s="80"/>
      <c r="BG1499" s="80"/>
      <c r="BH1499" s="80"/>
      <c r="BI1499" s="80"/>
      <c r="BJ1499" s="80"/>
      <c r="BK1499" s="80"/>
      <c r="BL1499" s="80"/>
      <c r="BM1499" s="80"/>
      <c r="BN1499" s="80"/>
      <c r="BO1499" s="80"/>
      <c r="BP1499" s="80"/>
      <c r="BQ1499" s="80"/>
      <c r="BR1499" s="80"/>
      <c r="BS1499" s="80"/>
      <c r="BT1499" s="80"/>
      <c r="BU1499" s="80"/>
      <c r="BV1499" s="80"/>
      <c r="BW1499" s="80"/>
      <c r="BX1499" s="80"/>
      <c r="BY1499" s="80"/>
      <c r="BZ1499" s="80"/>
      <c r="CA1499" s="80"/>
      <c r="CB1499" s="80"/>
      <c r="CC1499" s="80"/>
      <c r="CD1499" s="80"/>
      <c r="CE1499" s="80"/>
      <c r="CF1499" s="80"/>
      <c r="CG1499" s="80"/>
      <c r="CH1499" s="80"/>
      <c r="CI1499" s="80"/>
      <c r="CJ1499" s="80"/>
      <c r="CK1499" s="80"/>
      <c r="CL1499" s="80"/>
      <c r="CM1499" s="80"/>
      <c r="CN1499" s="80"/>
      <c r="CO1499" s="80"/>
      <c r="CP1499" s="80"/>
      <c r="CQ1499" s="80"/>
      <c r="CR1499" s="80"/>
      <c r="CS1499" s="80"/>
      <c r="CT1499" s="80"/>
      <c r="CU1499" s="80"/>
      <c r="CV1499" s="80"/>
      <c r="CW1499" s="80"/>
      <c r="CX1499" s="80"/>
      <c r="CY1499" s="80"/>
      <c r="CZ1499" s="80"/>
      <c r="DA1499" s="80"/>
      <c r="DB1499" s="80"/>
      <c r="DC1499" s="80"/>
      <c r="DD1499" s="80"/>
      <c r="DE1499" s="80"/>
      <c r="DF1499" s="80"/>
      <c r="DG1499" s="80"/>
      <c r="DH1499" s="80"/>
      <c r="DI1499" s="80"/>
      <c r="DJ1499" s="80"/>
      <c r="DK1499" s="80"/>
      <c r="DL1499" s="80"/>
      <c r="DM1499" s="80"/>
      <c r="DN1499" s="80"/>
      <c r="DO1499" s="80"/>
      <c r="DP1499" s="80"/>
      <c r="DQ1499" s="80"/>
      <c r="DR1499" s="80"/>
      <c r="DS1499" s="80"/>
      <c r="DT1499" s="80"/>
      <c r="DU1499" s="80"/>
      <c r="DV1499" s="80"/>
      <c r="DW1499" s="80"/>
      <c r="DX1499" s="80"/>
      <c r="DY1499" s="80"/>
      <c r="DZ1499" s="80"/>
      <c r="EA1499" s="80"/>
      <c r="EB1499" s="80"/>
      <c r="EC1499" s="80"/>
      <c r="ED1499" s="80"/>
      <c r="EE1499" s="80"/>
      <c r="EF1499" s="80"/>
      <c r="EG1499" s="80"/>
      <c r="EH1499" s="80"/>
      <c r="EI1499" s="80"/>
      <c r="EJ1499" s="80"/>
      <c r="EK1499" s="80"/>
      <c r="EL1499" s="80"/>
      <c r="EM1499" s="80"/>
      <c r="EN1499" s="80"/>
      <c r="EO1499" s="80"/>
      <c r="EP1499" s="80"/>
      <c r="EQ1499" s="80"/>
      <c r="ER1499" s="80"/>
      <c r="ES1499" s="80"/>
      <c r="ET1499" s="80"/>
      <c r="EU1499" s="80"/>
      <c r="EV1499" s="80"/>
      <c r="EW1499" s="80"/>
      <c r="EX1499" s="80"/>
      <c r="EY1499" s="80"/>
      <c r="EZ1499" s="80"/>
      <c r="FA1499" s="80"/>
      <c r="FB1499" s="80"/>
      <c r="FC1499" s="80"/>
      <c r="FD1499" s="80"/>
      <c r="FE1499" s="80"/>
      <c r="FF1499" s="80"/>
      <c r="FG1499" s="80"/>
      <c r="FH1499" s="80"/>
      <c r="FI1499" s="80"/>
      <c r="FJ1499" s="80"/>
      <c r="FK1499" s="80"/>
      <c r="FL1499" s="80"/>
      <c r="FM1499" s="80"/>
      <c r="FN1499" s="80"/>
      <c r="FO1499" s="80"/>
      <c r="FP1499" s="80"/>
      <c r="FQ1499" s="80"/>
      <c r="FR1499" s="80"/>
      <c r="FS1499" s="80"/>
      <c r="FT1499" s="80"/>
      <c r="FU1499" s="80"/>
      <c r="FV1499" s="80"/>
      <c r="FW1499" s="80"/>
      <c r="FX1499" s="80"/>
      <c r="FY1499" s="80"/>
      <c r="FZ1499" s="80"/>
      <c r="GA1499" s="80"/>
      <c r="GB1499" s="80"/>
      <c r="GC1499" s="80"/>
      <c r="GD1499" s="80"/>
      <c r="GE1499" s="80"/>
      <c r="GF1499" s="80"/>
      <c r="GG1499" s="80"/>
      <c r="GH1499" s="80"/>
      <c r="GI1499" s="80"/>
      <c r="GJ1499" s="80"/>
      <c r="GK1499" s="80"/>
      <c r="GL1499" s="80"/>
      <c r="GM1499" s="80"/>
      <c r="GN1499" s="80"/>
      <c r="GO1499" s="80"/>
      <c r="GP1499" s="80"/>
      <c r="GQ1499" s="80"/>
      <c r="GR1499" s="80"/>
      <c r="GS1499" s="80"/>
      <c r="GT1499" s="80"/>
      <c r="GU1499" s="80"/>
      <c r="GV1499" s="80"/>
      <c r="GW1499" s="80"/>
      <c r="GX1499" s="80"/>
      <c r="GY1499" s="80"/>
      <c r="GZ1499" s="80"/>
      <c r="HA1499" s="80"/>
      <c r="HB1499" s="80"/>
      <c r="HC1499" s="80"/>
      <c r="HD1499" s="80"/>
      <c r="HE1499" s="80"/>
      <c r="HF1499" s="80"/>
      <c r="HG1499" s="80"/>
      <c r="HH1499" s="80"/>
      <c r="HI1499" s="80"/>
      <c r="HJ1499" s="80"/>
      <c r="HK1499" s="80"/>
      <c r="HL1499" s="80"/>
      <c r="HM1499" s="80"/>
      <c r="HN1499" s="80"/>
      <c r="HO1499" s="80"/>
      <c r="HP1499" s="80"/>
      <c r="HQ1499" s="80"/>
      <c r="HR1499" s="80"/>
      <c r="HS1499" s="80"/>
      <c r="HT1499" s="80"/>
      <c r="HU1499" s="80"/>
      <c r="HV1499" s="80"/>
      <c r="HW1499" s="80"/>
      <c r="HX1499" s="80"/>
      <c r="HY1499" s="80"/>
      <c r="HZ1499" s="80"/>
      <c r="IA1499" s="80"/>
      <c r="IB1499" s="80"/>
      <c r="IC1499" s="80"/>
      <c r="ID1499" s="80"/>
      <c r="IE1499" s="80"/>
      <c r="IF1499" s="80"/>
      <c r="IG1499" s="80"/>
      <c r="IH1499" s="80"/>
      <c r="II1499" s="80"/>
      <c r="IJ1499" s="80"/>
      <c r="IK1499" s="80"/>
      <c r="IL1499" s="80"/>
      <c r="IM1499" s="80"/>
      <c r="IN1499" s="80"/>
      <c r="IO1499" s="80"/>
      <c r="IP1499" s="80"/>
      <c r="IQ1499" s="80"/>
      <c r="IR1499" s="80"/>
      <c r="IS1499" s="80"/>
      <c r="IT1499" s="80"/>
      <c r="IU1499" s="80"/>
      <c r="IV1499" s="80"/>
      <c r="IW1499" s="80"/>
      <c r="IX1499" s="80"/>
      <c r="IY1499" s="80"/>
      <c r="IZ1499" s="80"/>
      <c r="JA1499" s="80"/>
      <c r="JB1499" s="80"/>
      <c r="JC1499" s="80"/>
      <c r="JD1499" s="80"/>
      <c r="JE1499" s="80"/>
      <c r="JF1499" s="80"/>
      <c r="JG1499" s="80"/>
      <c r="JH1499" s="80"/>
      <c r="JI1499" s="80"/>
      <c r="JJ1499" s="80"/>
      <c r="JK1499" s="80"/>
      <c r="JL1499" s="80"/>
      <c r="JM1499" s="80"/>
      <c r="JN1499" s="80"/>
      <c r="JO1499" s="80"/>
      <c r="JP1499" s="80"/>
      <c r="JQ1499" s="80"/>
      <c r="JR1499" s="80"/>
      <c r="JS1499" s="80"/>
      <c r="JT1499" s="80"/>
      <c r="JU1499" s="80"/>
      <c r="JV1499" s="80"/>
      <c r="JW1499" s="80"/>
      <c r="JX1499" s="80"/>
      <c r="JY1499" s="80"/>
      <c r="JZ1499" s="80"/>
      <c r="KA1499" s="80"/>
      <c r="KB1499" s="80"/>
      <c r="KC1499" s="80"/>
      <c r="KD1499" s="80"/>
      <c r="KE1499" s="80"/>
      <c r="KF1499" s="80"/>
      <c r="KG1499" s="80"/>
      <c r="KH1499" s="80"/>
      <c r="KI1499" s="80"/>
      <c r="KJ1499" s="80"/>
      <c r="KK1499" s="80"/>
      <c r="KL1499" s="80"/>
      <c r="KM1499" s="80"/>
      <c r="KN1499" s="80"/>
      <c r="KO1499" s="80"/>
      <c r="KP1499" s="80"/>
      <c r="KQ1499" s="80"/>
      <c r="KR1499" s="80"/>
      <c r="KS1499" s="80"/>
      <c r="KT1499" s="80"/>
      <c r="KU1499" s="80"/>
      <c r="KV1499" s="80"/>
      <c r="KW1499" s="80"/>
      <c r="KX1499" s="80"/>
      <c r="KY1499" s="80"/>
      <c r="KZ1499" s="80"/>
      <c r="LA1499" s="80"/>
      <c r="LB1499" s="80"/>
      <c r="LC1499" s="80"/>
      <c r="LD1499" s="80"/>
      <c r="LE1499" s="80"/>
      <c r="LF1499" s="80"/>
      <c r="LG1499" s="80"/>
      <c r="LH1499" s="80"/>
      <c r="LI1499" s="80"/>
      <c r="LJ1499" s="80"/>
      <c r="LK1499" s="80"/>
      <c r="LL1499" s="80"/>
      <c r="LM1499" s="80"/>
      <c r="LN1499" s="80"/>
      <c r="LO1499" s="80"/>
      <c r="LP1499" s="80"/>
      <c r="LQ1499" s="80"/>
      <c r="LR1499" s="80"/>
      <c r="LS1499" s="80"/>
      <c r="LT1499" s="80"/>
      <c r="LU1499" s="80"/>
      <c r="LV1499" s="80"/>
      <c r="LW1499" s="80"/>
      <c r="LX1499" s="80"/>
      <c r="LY1499" s="80"/>
      <c r="LZ1499" s="80"/>
      <c r="MA1499" s="80"/>
      <c r="MB1499" s="80"/>
      <c r="MC1499" s="80"/>
      <c r="MD1499" s="80"/>
      <c r="ME1499" s="80"/>
      <c r="MF1499" s="80"/>
      <c r="MG1499" s="80"/>
      <c r="MH1499" s="80"/>
      <c r="MI1499" s="80"/>
      <c r="MJ1499" s="80"/>
      <c r="MK1499" s="80"/>
      <c r="ML1499" s="80"/>
      <c r="MM1499" s="80"/>
      <c r="MN1499" s="80"/>
      <c r="MO1499" s="80"/>
      <c r="MP1499" s="80"/>
      <c r="MQ1499" s="80"/>
      <c r="MR1499" s="80"/>
      <c r="MS1499" s="80"/>
      <c r="MT1499" s="80"/>
      <c r="MU1499" s="80"/>
      <c r="MV1499" s="80"/>
      <c r="MW1499" s="80"/>
      <c r="MX1499" s="80"/>
      <c r="MY1499" s="80"/>
      <c r="MZ1499" s="80"/>
      <c r="NA1499" s="80"/>
      <c r="NB1499" s="80"/>
      <c r="NC1499" s="80"/>
      <c r="ND1499" s="80"/>
      <c r="NE1499" s="80"/>
      <c r="NF1499" s="80"/>
      <c r="NG1499" s="81"/>
      <c r="NH1499" s="81"/>
      <c r="NI1499" s="81"/>
      <c r="NJ1499" s="80"/>
      <c r="NK1499" s="79"/>
      <c r="NL1499" s="79"/>
      <c r="NM1499" s="79"/>
      <c r="NN1499" s="79"/>
      <c r="NO1499" s="79"/>
      <c r="NP1499" s="79"/>
      <c r="NQ1499" s="79"/>
      <c r="NR1499" s="79"/>
      <c r="NS1499" s="79"/>
      <c r="NT1499" s="79"/>
      <c r="NU1499" s="79"/>
      <c r="NV1499" s="80"/>
    </row>
    <row r="1500" spans="1:386" s="48" customFormat="1" x14ac:dyDescent="0.2">
      <c r="A1500" s="78"/>
      <c r="B1500" s="79"/>
      <c r="C1500" s="79"/>
      <c r="D1500" s="242"/>
      <c r="E1500" s="228"/>
      <c r="F1500" s="80"/>
      <c r="G1500" s="80"/>
      <c r="H1500" s="80"/>
      <c r="I1500" s="80"/>
      <c r="J1500" s="80"/>
      <c r="K1500" s="80"/>
      <c r="L1500" s="80"/>
      <c r="M1500" s="80"/>
      <c r="N1500" s="80"/>
      <c r="O1500" s="80"/>
      <c r="P1500" s="80"/>
      <c r="Q1500" s="80"/>
      <c r="R1500" s="80"/>
      <c r="S1500" s="80"/>
      <c r="T1500" s="80"/>
      <c r="U1500" s="80"/>
      <c r="V1500" s="80"/>
      <c r="W1500" s="80"/>
      <c r="X1500" s="80"/>
      <c r="Y1500" s="80"/>
      <c r="Z1500" s="80"/>
      <c r="AA1500" s="80"/>
      <c r="AB1500" s="80"/>
      <c r="AC1500" s="80"/>
      <c r="AD1500" s="80"/>
      <c r="AE1500" s="80"/>
      <c r="AF1500" s="80"/>
      <c r="AG1500" s="80"/>
      <c r="AH1500" s="80"/>
      <c r="AI1500" s="80"/>
      <c r="AJ1500" s="80"/>
      <c r="AK1500" s="80"/>
      <c r="AL1500" s="80"/>
      <c r="AM1500" s="80"/>
      <c r="AN1500" s="80"/>
      <c r="AO1500" s="80"/>
      <c r="AP1500" s="80"/>
      <c r="AQ1500" s="80"/>
      <c r="AR1500" s="80"/>
      <c r="AS1500" s="80"/>
      <c r="AT1500" s="80"/>
      <c r="AU1500" s="80"/>
      <c r="AV1500" s="80"/>
      <c r="AW1500" s="80"/>
      <c r="AX1500" s="80"/>
      <c r="AY1500" s="80"/>
      <c r="AZ1500" s="80"/>
      <c r="BA1500" s="80"/>
      <c r="BB1500" s="80"/>
      <c r="BC1500" s="80"/>
      <c r="BD1500" s="80"/>
      <c r="BE1500" s="80"/>
      <c r="BF1500" s="80"/>
      <c r="BG1500" s="80"/>
      <c r="BH1500" s="80"/>
      <c r="BI1500" s="80"/>
      <c r="BJ1500" s="80"/>
      <c r="BK1500" s="80"/>
      <c r="BL1500" s="80"/>
      <c r="BM1500" s="80"/>
      <c r="BN1500" s="80"/>
      <c r="BO1500" s="80"/>
      <c r="BP1500" s="80"/>
      <c r="BQ1500" s="80"/>
      <c r="BR1500" s="80"/>
      <c r="BS1500" s="80"/>
      <c r="BT1500" s="80"/>
      <c r="BU1500" s="80"/>
      <c r="BV1500" s="80"/>
      <c r="BW1500" s="80"/>
      <c r="BX1500" s="80"/>
      <c r="BY1500" s="80"/>
      <c r="BZ1500" s="80"/>
      <c r="CA1500" s="80"/>
      <c r="CB1500" s="80"/>
      <c r="CC1500" s="80"/>
      <c r="CD1500" s="80"/>
      <c r="CE1500" s="80"/>
      <c r="CF1500" s="80"/>
      <c r="CG1500" s="80"/>
      <c r="CH1500" s="80"/>
      <c r="CI1500" s="80"/>
      <c r="CJ1500" s="80"/>
      <c r="CK1500" s="80"/>
      <c r="CL1500" s="80"/>
      <c r="CM1500" s="80"/>
      <c r="CN1500" s="80"/>
      <c r="CO1500" s="80"/>
      <c r="CP1500" s="80"/>
      <c r="CQ1500" s="80"/>
      <c r="CR1500" s="80"/>
      <c r="CS1500" s="80"/>
      <c r="CT1500" s="80"/>
      <c r="CU1500" s="80"/>
      <c r="CV1500" s="80"/>
      <c r="CW1500" s="80"/>
      <c r="CX1500" s="80"/>
      <c r="CY1500" s="80"/>
      <c r="CZ1500" s="80"/>
      <c r="DA1500" s="80"/>
      <c r="DB1500" s="80"/>
      <c r="DC1500" s="80"/>
      <c r="DD1500" s="80"/>
      <c r="DE1500" s="80"/>
      <c r="DF1500" s="80"/>
      <c r="DG1500" s="80"/>
      <c r="DH1500" s="80"/>
      <c r="DI1500" s="80"/>
      <c r="DJ1500" s="80"/>
      <c r="DK1500" s="80"/>
      <c r="DL1500" s="80"/>
      <c r="DM1500" s="80"/>
      <c r="DN1500" s="80"/>
      <c r="DO1500" s="80"/>
      <c r="DP1500" s="80"/>
      <c r="DQ1500" s="80"/>
      <c r="DR1500" s="80"/>
      <c r="DS1500" s="80"/>
      <c r="DT1500" s="80"/>
      <c r="DU1500" s="80"/>
      <c r="DV1500" s="80"/>
      <c r="DW1500" s="80"/>
      <c r="DX1500" s="80"/>
      <c r="DY1500" s="80"/>
      <c r="DZ1500" s="80"/>
      <c r="EA1500" s="80"/>
      <c r="EB1500" s="80"/>
      <c r="EC1500" s="80"/>
      <c r="ED1500" s="80"/>
      <c r="EE1500" s="80"/>
      <c r="EF1500" s="80"/>
      <c r="EG1500" s="80"/>
      <c r="EH1500" s="80"/>
      <c r="EI1500" s="80"/>
      <c r="EJ1500" s="80"/>
      <c r="EK1500" s="80"/>
      <c r="EL1500" s="80"/>
      <c r="EM1500" s="80"/>
      <c r="EN1500" s="80"/>
      <c r="EO1500" s="80"/>
      <c r="EP1500" s="80"/>
      <c r="EQ1500" s="80"/>
      <c r="ER1500" s="80"/>
      <c r="ES1500" s="80"/>
      <c r="ET1500" s="80"/>
      <c r="EU1500" s="80"/>
      <c r="EV1500" s="80"/>
      <c r="EW1500" s="80"/>
      <c r="EX1500" s="80"/>
      <c r="EY1500" s="80"/>
      <c r="EZ1500" s="80"/>
      <c r="FA1500" s="80"/>
      <c r="FB1500" s="80"/>
      <c r="FC1500" s="80"/>
      <c r="FD1500" s="80"/>
      <c r="FE1500" s="80"/>
      <c r="FF1500" s="80"/>
      <c r="FG1500" s="80"/>
      <c r="FH1500" s="80"/>
      <c r="FI1500" s="80"/>
      <c r="FJ1500" s="80"/>
      <c r="FK1500" s="80"/>
      <c r="FL1500" s="80"/>
      <c r="FM1500" s="80"/>
      <c r="FN1500" s="80"/>
      <c r="FO1500" s="80"/>
      <c r="FP1500" s="80"/>
      <c r="FQ1500" s="80"/>
      <c r="FR1500" s="80"/>
      <c r="FS1500" s="80"/>
      <c r="FT1500" s="80"/>
      <c r="FU1500" s="80"/>
      <c r="FV1500" s="80"/>
      <c r="FW1500" s="80"/>
      <c r="FX1500" s="80"/>
      <c r="FY1500" s="80"/>
      <c r="FZ1500" s="80"/>
      <c r="GA1500" s="80"/>
      <c r="GB1500" s="80"/>
      <c r="GC1500" s="80"/>
      <c r="GD1500" s="80"/>
      <c r="GE1500" s="80"/>
      <c r="GF1500" s="80"/>
      <c r="GG1500" s="80"/>
      <c r="GH1500" s="80"/>
      <c r="GI1500" s="80"/>
      <c r="GJ1500" s="80"/>
      <c r="GK1500" s="80"/>
      <c r="GL1500" s="80"/>
      <c r="GM1500" s="80"/>
      <c r="GN1500" s="80"/>
      <c r="GO1500" s="80"/>
      <c r="GP1500" s="80"/>
      <c r="GQ1500" s="80"/>
      <c r="GR1500" s="80"/>
      <c r="GS1500" s="80"/>
      <c r="GT1500" s="80"/>
      <c r="GU1500" s="80"/>
      <c r="GV1500" s="80"/>
      <c r="GW1500" s="80"/>
      <c r="GX1500" s="80"/>
      <c r="GY1500" s="80"/>
      <c r="GZ1500" s="80"/>
      <c r="HA1500" s="80"/>
      <c r="HB1500" s="80"/>
      <c r="HC1500" s="80"/>
      <c r="HD1500" s="80"/>
      <c r="HE1500" s="80"/>
      <c r="HF1500" s="80"/>
      <c r="HG1500" s="80"/>
      <c r="HH1500" s="80"/>
      <c r="HI1500" s="80"/>
      <c r="HJ1500" s="80"/>
      <c r="HK1500" s="80"/>
      <c r="HL1500" s="80"/>
      <c r="HM1500" s="80"/>
      <c r="HN1500" s="80"/>
      <c r="HO1500" s="80"/>
      <c r="HP1500" s="80"/>
      <c r="HQ1500" s="80"/>
      <c r="HR1500" s="80"/>
      <c r="HS1500" s="80"/>
      <c r="HT1500" s="80"/>
      <c r="HU1500" s="80"/>
      <c r="HV1500" s="80"/>
      <c r="HW1500" s="80"/>
      <c r="HX1500" s="80"/>
      <c r="HY1500" s="80"/>
      <c r="HZ1500" s="80"/>
      <c r="IA1500" s="80"/>
      <c r="IB1500" s="80"/>
      <c r="IC1500" s="80"/>
      <c r="ID1500" s="80"/>
      <c r="IE1500" s="80"/>
      <c r="IF1500" s="80"/>
      <c r="IG1500" s="80"/>
      <c r="IH1500" s="80"/>
      <c r="II1500" s="80"/>
      <c r="IJ1500" s="80"/>
      <c r="IK1500" s="80"/>
      <c r="IL1500" s="80"/>
      <c r="IM1500" s="80"/>
      <c r="IN1500" s="80"/>
      <c r="IO1500" s="80"/>
      <c r="IP1500" s="80"/>
      <c r="IQ1500" s="80"/>
      <c r="IR1500" s="80"/>
      <c r="IS1500" s="80"/>
      <c r="IT1500" s="80"/>
      <c r="IU1500" s="80"/>
      <c r="IV1500" s="80"/>
      <c r="IW1500" s="80"/>
      <c r="IX1500" s="80"/>
      <c r="IY1500" s="80"/>
      <c r="IZ1500" s="80"/>
      <c r="JA1500" s="80"/>
      <c r="JB1500" s="80"/>
      <c r="JC1500" s="80"/>
      <c r="JD1500" s="80"/>
      <c r="JE1500" s="80"/>
      <c r="JF1500" s="80"/>
      <c r="JG1500" s="80"/>
      <c r="JH1500" s="80"/>
      <c r="JI1500" s="80"/>
      <c r="JJ1500" s="80"/>
      <c r="JK1500" s="80"/>
      <c r="JL1500" s="80"/>
      <c r="JM1500" s="80"/>
      <c r="JN1500" s="80"/>
      <c r="JO1500" s="80"/>
      <c r="JP1500" s="80"/>
      <c r="JQ1500" s="80"/>
      <c r="JR1500" s="80"/>
      <c r="JS1500" s="80"/>
      <c r="JT1500" s="80"/>
      <c r="JU1500" s="80"/>
      <c r="JV1500" s="80"/>
      <c r="JW1500" s="80"/>
      <c r="JX1500" s="80"/>
      <c r="JY1500" s="80"/>
      <c r="JZ1500" s="80"/>
      <c r="KA1500" s="80"/>
      <c r="KB1500" s="80"/>
      <c r="KC1500" s="80"/>
      <c r="KD1500" s="80"/>
      <c r="KE1500" s="80"/>
      <c r="KF1500" s="80"/>
      <c r="KG1500" s="80"/>
      <c r="KH1500" s="80"/>
      <c r="KI1500" s="80"/>
      <c r="KJ1500" s="80"/>
      <c r="KK1500" s="80"/>
      <c r="KL1500" s="80"/>
      <c r="KM1500" s="80"/>
      <c r="KN1500" s="80"/>
      <c r="KO1500" s="80"/>
      <c r="KP1500" s="80"/>
      <c r="KQ1500" s="80"/>
      <c r="KR1500" s="80"/>
      <c r="KS1500" s="80"/>
      <c r="KT1500" s="80"/>
      <c r="KU1500" s="80"/>
      <c r="KV1500" s="80"/>
      <c r="KW1500" s="80"/>
      <c r="KX1500" s="80"/>
      <c r="KY1500" s="80"/>
      <c r="KZ1500" s="80"/>
      <c r="LA1500" s="80"/>
      <c r="LB1500" s="80"/>
      <c r="LC1500" s="80"/>
      <c r="LD1500" s="80"/>
      <c r="LE1500" s="80"/>
      <c r="LF1500" s="80"/>
      <c r="LG1500" s="80"/>
      <c r="LH1500" s="80"/>
      <c r="LI1500" s="80"/>
      <c r="LJ1500" s="80"/>
      <c r="LK1500" s="80"/>
      <c r="LL1500" s="80"/>
      <c r="LM1500" s="80"/>
      <c r="LN1500" s="80"/>
      <c r="LO1500" s="80"/>
      <c r="LP1500" s="80"/>
      <c r="LQ1500" s="80"/>
      <c r="LR1500" s="80"/>
      <c r="LS1500" s="80"/>
      <c r="LT1500" s="80"/>
      <c r="LU1500" s="80"/>
      <c r="LV1500" s="80"/>
      <c r="LW1500" s="80"/>
      <c r="LX1500" s="80"/>
      <c r="LY1500" s="80"/>
      <c r="LZ1500" s="80"/>
      <c r="MA1500" s="80"/>
      <c r="MB1500" s="80"/>
      <c r="MC1500" s="80"/>
      <c r="MD1500" s="80"/>
      <c r="ME1500" s="80"/>
      <c r="MF1500" s="80"/>
      <c r="MG1500" s="80"/>
      <c r="MH1500" s="80"/>
      <c r="MI1500" s="80"/>
      <c r="MJ1500" s="80"/>
      <c r="MK1500" s="80"/>
      <c r="ML1500" s="80"/>
      <c r="MM1500" s="80"/>
      <c r="MN1500" s="80"/>
      <c r="MO1500" s="80"/>
      <c r="MP1500" s="80"/>
      <c r="MQ1500" s="80"/>
      <c r="MR1500" s="80"/>
      <c r="MS1500" s="80"/>
      <c r="MT1500" s="80"/>
      <c r="MU1500" s="80"/>
      <c r="MV1500" s="80"/>
      <c r="MW1500" s="80"/>
      <c r="MX1500" s="80"/>
      <c r="MY1500" s="80"/>
      <c r="MZ1500" s="80"/>
      <c r="NA1500" s="80"/>
      <c r="NB1500" s="80"/>
      <c r="NC1500" s="80"/>
      <c r="ND1500" s="80"/>
      <c r="NE1500" s="80"/>
      <c r="NF1500" s="80"/>
      <c r="NG1500" s="81"/>
      <c r="NH1500" s="81"/>
      <c r="NI1500" s="81"/>
      <c r="NJ1500" s="80"/>
      <c r="NK1500" s="79"/>
      <c r="NL1500" s="79"/>
      <c r="NM1500" s="79"/>
      <c r="NN1500" s="79"/>
      <c r="NO1500" s="79"/>
      <c r="NP1500" s="79"/>
      <c r="NQ1500" s="79"/>
      <c r="NR1500" s="79"/>
      <c r="NS1500" s="79"/>
      <c r="NT1500" s="79"/>
      <c r="NU1500" s="79"/>
      <c r="NV1500" s="80"/>
    </row>
    <row r="1501" spans="1:386" s="48" customFormat="1" x14ac:dyDescent="0.2">
      <c r="A1501" s="78"/>
      <c r="B1501" s="79"/>
      <c r="C1501" s="79"/>
      <c r="D1501" s="242"/>
      <c r="E1501" s="228"/>
      <c r="F1501" s="80"/>
      <c r="G1501" s="80"/>
      <c r="H1501" s="80"/>
      <c r="I1501" s="80"/>
      <c r="J1501" s="80"/>
      <c r="K1501" s="80"/>
      <c r="L1501" s="80"/>
      <c r="M1501" s="80"/>
      <c r="N1501" s="80"/>
      <c r="O1501" s="80"/>
      <c r="P1501" s="80"/>
      <c r="Q1501" s="80"/>
      <c r="R1501" s="80"/>
      <c r="S1501" s="80"/>
      <c r="T1501" s="80"/>
      <c r="U1501" s="80"/>
      <c r="V1501" s="80"/>
      <c r="W1501" s="80"/>
      <c r="X1501" s="80"/>
      <c r="Y1501" s="80"/>
      <c r="Z1501" s="80"/>
      <c r="AA1501" s="80"/>
      <c r="AB1501" s="80"/>
      <c r="AC1501" s="80"/>
      <c r="AD1501" s="80"/>
      <c r="AE1501" s="80"/>
      <c r="AF1501" s="80"/>
      <c r="AG1501" s="80"/>
      <c r="AH1501" s="80"/>
      <c r="AI1501" s="80"/>
      <c r="AJ1501" s="80"/>
      <c r="AK1501" s="80"/>
      <c r="AL1501" s="80"/>
      <c r="AM1501" s="80"/>
      <c r="AN1501" s="80"/>
      <c r="AO1501" s="80"/>
      <c r="AP1501" s="80"/>
      <c r="AQ1501" s="80"/>
      <c r="AR1501" s="80"/>
      <c r="AS1501" s="80"/>
      <c r="AT1501" s="80"/>
      <c r="AU1501" s="80"/>
      <c r="AV1501" s="80"/>
      <c r="AW1501" s="80"/>
      <c r="AX1501" s="80"/>
      <c r="AY1501" s="80"/>
      <c r="AZ1501" s="80"/>
      <c r="BA1501" s="80"/>
      <c r="BB1501" s="80"/>
      <c r="BC1501" s="80"/>
      <c r="BD1501" s="80"/>
      <c r="BE1501" s="80"/>
      <c r="BF1501" s="80"/>
      <c r="BG1501" s="80"/>
      <c r="BH1501" s="80"/>
      <c r="BI1501" s="80"/>
      <c r="BJ1501" s="80"/>
      <c r="BK1501" s="80"/>
      <c r="BL1501" s="80"/>
      <c r="BM1501" s="80"/>
      <c r="BN1501" s="80"/>
      <c r="BO1501" s="80"/>
      <c r="BP1501" s="80"/>
      <c r="BQ1501" s="80"/>
      <c r="BR1501" s="80"/>
      <c r="BS1501" s="80"/>
      <c r="BT1501" s="80"/>
      <c r="BU1501" s="80"/>
      <c r="BV1501" s="80"/>
      <c r="BW1501" s="80"/>
      <c r="BX1501" s="80"/>
      <c r="BY1501" s="80"/>
      <c r="BZ1501" s="80"/>
      <c r="CA1501" s="80"/>
      <c r="CB1501" s="80"/>
      <c r="CC1501" s="80"/>
      <c r="CD1501" s="80"/>
      <c r="CE1501" s="80"/>
      <c r="CF1501" s="80"/>
      <c r="CG1501" s="80"/>
      <c r="CH1501" s="80"/>
      <c r="CI1501" s="80"/>
      <c r="CJ1501" s="80"/>
      <c r="CK1501" s="80"/>
      <c r="CL1501" s="80"/>
      <c r="CM1501" s="80"/>
      <c r="CN1501" s="80"/>
      <c r="CO1501" s="80"/>
      <c r="CP1501" s="80"/>
      <c r="CQ1501" s="80"/>
      <c r="CR1501" s="80"/>
      <c r="CS1501" s="80"/>
      <c r="CT1501" s="80"/>
      <c r="CU1501" s="80"/>
      <c r="CV1501" s="80"/>
      <c r="CW1501" s="80"/>
      <c r="CX1501" s="80"/>
      <c r="CY1501" s="80"/>
      <c r="CZ1501" s="80"/>
      <c r="DA1501" s="80"/>
      <c r="DB1501" s="80"/>
      <c r="DC1501" s="80"/>
      <c r="DD1501" s="80"/>
      <c r="DE1501" s="80"/>
      <c r="DF1501" s="80"/>
      <c r="DG1501" s="80"/>
      <c r="DH1501" s="80"/>
      <c r="DI1501" s="80"/>
      <c r="DJ1501" s="80"/>
      <c r="DK1501" s="80"/>
      <c r="DL1501" s="80"/>
      <c r="DM1501" s="80"/>
      <c r="DN1501" s="80"/>
      <c r="DO1501" s="80"/>
      <c r="DP1501" s="80"/>
      <c r="DQ1501" s="80"/>
      <c r="DR1501" s="80"/>
      <c r="DS1501" s="80"/>
      <c r="DT1501" s="80"/>
      <c r="DU1501" s="80"/>
      <c r="DV1501" s="80"/>
      <c r="DW1501" s="80"/>
      <c r="DX1501" s="80"/>
      <c r="DY1501" s="80"/>
      <c r="DZ1501" s="80"/>
      <c r="EA1501" s="80"/>
      <c r="EB1501" s="80"/>
      <c r="EC1501" s="80"/>
      <c r="ED1501" s="80"/>
      <c r="EE1501" s="80"/>
      <c r="EF1501" s="80"/>
      <c r="EG1501" s="80"/>
      <c r="EH1501" s="80"/>
      <c r="EI1501" s="80"/>
      <c r="EJ1501" s="80"/>
      <c r="EK1501" s="80"/>
      <c r="EL1501" s="80"/>
      <c r="EM1501" s="80"/>
      <c r="EN1501" s="80"/>
      <c r="EO1501" s="80"/>
      <c r="EP1501" s="80"/>
      <c r="EQ1501" s="80"/>
      <c r="ER1501" s="80"/>
      <c r="ES1501" s="80"/>
      <c r="ET1501" s="80"/>
      <c r="EU1501" s="80"/>
      <c r="EV1501" s="80"/>
      <c r="EW1501" s="80"/>
      <c r="EX1501" s="80"/>
      <c r="EY1501" s="80"/>
      <c r="EZ1501" s="80"/>
      <c r="FA1501" s="80"/>
      <c r="FB1501" s="80"/>
      <c r="FC1501" s="80"/>
      <c r="FD1501" s="80"/>
      <c r="FE1501" s="80"/>
      <c r="FF1501" s="80"/>
      <c r="FG1501" s="80"/>
      <c r="FH1501" s="80"/>
      <c r="FI1501" s="80"/>
      <c r="FJ1501" s="80"/>
      <c r="FK1501" s="80"/>
      <c r="FL1501" s="80"/>
      <c r="FM1501" s="80"/>
      <c r="FN1501" s="80"/>
      <c r="FO1501" s="80"/>
      <c r="FP1501" s="80"/>
      <c r="FQ1501" s="80"/>
      <c r="FR1501" s="80"/>
      <c r="FS1501" s="80"/>
      <c r="FT1501" s="80"/>
      <c r="FU1501" s="80"/>
      <c r="FV1501" s="80"/>
      <c r="FW1501" s="80"/>
      <c r="FX1501" s="80"/>
      <c r="FY1501" s="80"/>
      <c r="FZ1501" s="80"/>
      <c r="GA1501" s="80"/>
      <c r="GB1501" s="80"/>
      <c r="GC1501" s="80"/>
      <c r="GD1501" s="80"/>
      <c r="GE1501" s="80"/>
      <c r="GF1501" s="80"/>
      <c r="GG1501" s="80"/>
      <c r="GH1501" s="80"/>
      <c r="GI1501" s="80"/>
      <c r="GJ1501" s="80"/>
      <c r="GK1501" s="80"/>
      <c r="GL1501" s="80"/>
      <c r="GM1501" s="80"/>
      <c r="GN1501" s="80"/>
      <c r="GO1501" s="80"/>
      <c r="GP1501" s="80"/>
      <c r="GQ1501" s="80"/>
      <c r="GR1501" s="80"/>
      <c r="GS1501" s="80"/>
      <c r="GT1501" s="80"/>
      <c r="GU1501" s="80"/>
      <c r="GV1501" s="80"/>
      <c r="GW1501" s="80"/>
      <c r="GX1501" s="80"/>
      <c r="GY1501" s="80"/>
      <c r="GZ1501" s="80"/>
      <c r="HA1501" s="80"/>
      <c r="HB1501" s="80"/>
      <c r="HC1501" s="80"/>
      <c r="HD1501" s="80"/>
      <c r="HE1501" s="80"/>
      <c r="HF1501" s="80"/>
      <c r="HG1501" s="80"/>
      <c r="HH1501" s="80"/>
      <c r="HI1501" s="80"/>
      <c r="HJ1501" s="80"/>
      <c r="HK1501" s="80"/>
      <c r="HL1501" s="80"/>
      <c r="HM1501" s="80"/>
      <c r="HN1501" s="80"/>
      <c r="HO1501" s="80"/>
      <c r="HP1501" s="80"/>
      <c r="HQ1501" s="80"/>
      <c r="HR1501" s="80"/>
      <c r="HS1501" s="80"/>
      <c r="HT1501" s="80"/>
      <c r="HU1501" s="80"/>
      <c r="HV1501" s="80"/>
      <c r="HW1501" s="80"/>
      <c r="HX1501" s="80"/>
      <c r="HY1501" s="80"/>
      <c r="HZ1501" s="80"/>
      <c r="IA1501" s="80"/>
      <c r="IB1501" s="80"/>
      <c r="IC1501" s="80"/>
      <c r="ID1501" s="80"/>
      <c r="IE1501" s="80"/>
      <c r="IF1501" s="80"/>
      <c r="IG1501" s="80"/>
      <c r="IH1501" s="80"/>
      <c r="II1501" s="80"/>
      <c r="IJ1501" s="80"/>
      <c r="IK1501" s="80"/>
      <c r="IL1501" s="80"/>
      <c r="IM1501" s="80"/>
      <c r="IN1501" s="80"/>
      <c r="IO1501" s="80"/>
      <c r="IP1501" s="80"/>
      <c r="IQ1501" s="80"/>
      <c r="IR1501" s="80"/>
      <c r="IS1501" s="80"/>
      <c r="IT1501" s="80"/>
      <c r="IU1501" s="80"/>
      <c r="IV1501" s="80"/>
      <c r="IW1501" s="80"/>
      <c r="IX1501" s="80"/>
      <c r="IY1501" s="80"/>
      <c r="IZ1501" s="80"/>
      <c r="JA1501" s="80"/>
      <c r="JB1501" s="80"/>
      <c r="JC1501" s="80"/>
      <c r="JD1501" s="80"/>
      <c r="JE1501" s="80"/>
      <c r="JF1501" s="80"/>
      <c r="JG1501" s="80"/>
      <c r="JH1501" s="80"/>
      <c r="JI1501" s="80"/>
      <c r="JJ1501" s="80"/>
      <c r="JK1501" s="80"/>
      <c r="JL1501" s="80"/>
      <c r="JM1501" s="80"/>
      <c r="JN1501" s="80"/>
      <c r="JO1501" s="80"/>
      <c r="JP1501" s="80"/>
      <c r="JQ1501" s="80"/>
      <c r="JR1501" s="80"/>
      <c r="JS1501" s="80"/>
      <c r="JT1501" s="80"/>
      <c r="JU1501" s="80"/>
      <c r="JV1501" s="80"/>
      <c r="JW1501" s="80"/>
      <c r="JX1501" s="80"/>
      <c r="JY1501" s="80"/>
      <c r="JZ1501" s="80"/>
      <c r="KA1501" s="80"/>
      <c r="KB1501" s="80"/>
      <c r="KC1501" s="80"/>
      <c r="KD1501" s="80"/>
      <c r="KE1501" s="80"/>
      <c r="KF1501" s="80"/>
      <c r="KG1501" s="80"/>
      <c r="KH1501" s="80"/>
      <c r="KI1501" s="80"/>
      <c r="KJ1501" s="80"/>
      <c r="KK1501" s="80"/>
      <c r="KL1501" s="80"/>
      <c r="KM1501" s="80"/>
      <c r="KN1501" s="80"/>
      <c r="KO1501" s="80"/>
      <c r="KP1501" s="80"/>
      <c r="KQ1501" s="80"/>
      <c r="KR1501" s="80"/>
      <c r="KS1501" s="80"/>
      <c r="KT1501" s="80"/>
      <c r="KU1501" s="80"/>
      <c r="KV1501" s="80"/>
      <c r="KW1501" s="80"/>
      <c r="KX1501" s="80"/>
      <c r="KY1501" s="80"/>
      <c r="KZ1501" s="80"/>
      <c r="LA1501" s="80"/>
      <c r="LB1501" s="80"/>
      <c r="LC1501" s="80"/>
      <c r="LD1501" s="80"/>
      <c r="LE1501" s="80"/>
      <c r="LF1501" s="80"/>
      <c r="LG1501" s="80"/>
      <c r="LH1501" s="80"/>
      <c r="LI1501" s="80"/>
      <c r="LJ1501" s="80"/>
      <c r="LK1501" s="80"/>
      <c r="LL1501" s="80"/>
      <c r="LM1501" s="80"/>
      <c r="LN1501" s="80"/>
      <c r="LO1501" s="80"/>
      <c r="LP1501" s="80"/>
      <c r="LQ1501" s="80"/>
      <c r="LR1501" s="80"/>
      <c r="LS1501" s="80"/>
      <c r="LT1501" s="80"/>
      <c r="LU1501" s="80"/>
      <c r="LV1501" s="80"/>
      <c r="LW1501" s="80"/>
      <c r="LX1501" s="80"/>
      <c r="LY1501" s="80"/>
      <c r="LZ1501" s="80"/>
      <c r="MA1501" s="80"/>
      <c r="MB1501" s="80"/>
      <c r="MC1501" s="80"/>
      <c r="MD1501" s="80"/>
      <c r="ME1501" s="80"/>
      <c r="MF1501" s="80"/>
      <c r="MG1501" s="80"/>
      <c r="MH1501" s="80"/>
      <c r="MI1501" s="80"/>
      <c r="MJ1501" s="80"/>
      <c r="MK1501" s="80"/>
      <c r="ML1501" s="80"/>
      <c r="MM1501" s="80"/>
      <c r="MN1501" s="80"/>
      <c r="MO1501" s="80"/>
      <c r="MP1501" s="80"/>
      <c r="MQ1501" s="80"/>
      <c r="MR1501" s="80"/>
      <c r="MS1501" s="80"/>
      <c r="MT1501" s="80"/>
      <c r="MU1501" s="80"/>
      <c r="MV1501" s="80"/>
      <c r="MW1501" s="80"/>
      <c r="MX1501" s="80"/>
      <c r="MY1501" s="80"/>
      <c r="MZ1501" s="80"/>
      <c r="NA1501" s="80"/>
      <c r="NB1501" s="80"/>
      <c r="NC1501" s="80"/>
      <c r="ND1501" s="80"/>
      <c r="NE1501" s="80"/>
      <c r="NF1501" s="80"/>
      <c r="NG1501" s="81"/>
      <c r="NH1501" s="81"/>
      <c r="NI1501" s="81"/>
      <c r="NJ1501" s="80"/>
      <c r="NK1501" s="79"/>
      <c r="NL1501" s="79"/>
      <c r="NM1501" s="79"/>
      <c r="NN1501" s="79"/>
      <c r="NO1501" s="79"/>
      <c r="NP1501" s="79"/>
      <c r="NQ1501" s="79"/>
      <c r="NR1501" s="79"/>
      <c r="NS1501" s="79"/>
      <c r="NT1501" s="79"/>
      <c r="NU1501" s="79"/>
      <c r="NV1501" s="80"/>
    </row>
    <row r="1502" spans="1:386" s="48" customFormat="1" x14ac:dyDescent="0.2">
      <c r="A1502" s="78"/>
      <c r="B1502" s="79"/>
      <c r="C1502" s="79"/>
      <c r="D1502" s="242"/>
      <c r="E1502" s="228"/>
      <c r="F1502" s="80"/>
      <c r="G1502" s="80"/>
      <c r="H1502" s="80"/>
      <c r="I1502" s="80"/>
      <c r="J1502" s="80"/>
      <c r="K1502" s="80"/>
      <c r="L1502" s="80"/>
      <c r="M1502" s="80"/>
      <c r="N1502" s="80"/>
      <c r="O1502" s="80"/>
      <c r="P1502" s="80"/>
      <c r="Q1502" s="80"/>
      <c r="R1502" s="80"/>
      <c r="S1502" s="80"/>
      <c r="T1502" s="80"/>
      <c r="U1502" s="80"/>
      <c r="V1502" s="80"/>
      <c r="W1502" s="80"/>
      <c r="X1502" s="80"/>
      <c r="Y1502" s="80"/>
      <c r="Z1502" s="80"/>
      <c r="AA1502" s="80"/>
      <c r="AB1502" s="80"/>
      <c r="AC1502" s="80"/>
      <c r="AD1502" s="80"/>
      <c r="AE1502" s="80"/>
      <c r="AF1502" s="80"/>
      <c r="AG1502" s="80"/>
      <c r="AH1502" s="80"/>
      <c r="AI1502" s="80"/>
      <c r="AJ1502" s="80"/>
      <c r="AK1502" s="80"/>
      <c r="AL1502" s="80"/>
      <c r="AM1502" s="80"/>
      <c r="AN1502" s="80"/>
      <c r="AO1502" s="80"/>
      <c r="AP1502" s="80"/>
      <c r="AQ1502" s="80"/>
      <c r="AR1502" s="80"/>
      <c r="AS1502" s="80"/>
      <c r="AT1502" s="80"/>
      <c r="AU1502" s="80"/>
      <c r="AV1502" s="80"/>
      <c r="AW1502" s="80"/>
      <c r="AX1502" s="80"/>
      <c r="AY1502" s="80"/>
      <c r="AZ1502" s="80"/>
      <c r="BA1502" s="80"/>
      <c r="BB1502" s="80"/>
      <c r="BC1502" s="80"/>
      <c r="BD1502" s="80"/>
      <c r="BE1502" s="80"/>
      <c r="BF1502" s="80"/>
      <c r="BG1502" s="80"/>
      <c r="BH1502" s="80"/>
      <c r="BI1502" s="80"/>
      <c r="BJ1502" s="80"/>
      <c r="BK1502" s="80"/>
      <c r="BL1502" s="80"/>
      <c r="BM1502" s="80"/>
      <c r="BN1502" s="80"/>
      <c r="BO1502" s="80"/>
      <c r="BP1502" s="80"/>
      <c r="BQ1502" s="80"/>
      <c r="BR1502" s="80"/>
      <c r="BS1502" s="80"/>
      <c r="BT1502" s="80"/>
      <c r="BU1502" s="80"/>
      <c r="BV1502" s="80"/>
      <c r="BW1502" s="80"/>
      <c r="BX1502" s="80"/>
      <c r="BY1502" s="80"/>
      <c r="BZ1502" s="80"/>
      <c r="CA1502" s="80"/>
      <c r="CB1502" s="80"/>
      <c r="CC1502" s="80"/>
      <c r="CD1502" s="80"/>
      <c r="CE1502" s="80"/>
      <c r="CF1502" s="80"/>
      <c r="CG1502" s="80"/>
      <c r="CH1502" s="80"/>
      <c r="CI1502" s="80"/>
      <c r="CJ1502" s="80"/>
      <c r="CK1502" s="80"/>
      <c r="CL1502" s="80"/>
      <c r="CM1502" s="80"/>
      <c r="CN1502" s="80"/>
      <c r="CO1502" s="80"/>
      <c r="CP1502" s="80"/>
      <c r="CQ1502" s="80"/>
      <c r="CR1502" s="80"/>
      <c r="CS1502" s="80"/>
      <c r="CT1502" s="80"/>
      <c r="CU1502" s="80"/>
      <c r="CV1502" s="80"/>
      <c r="CW1502" s="80"/>
      <c r="CX1502" s="80"/>
      <c r="CY1502" s="80"/>
      <c r="CZ1502" s="80"/>
      <c r="DA1502" s="80"/>
      <c r="DB1502" s="80"/>
      <c r="DC1502" s="80"/>
      <c r="DD1502" s="80"/>
      <c r="DE1502" s="80"/>
      <c r="DF1502" s="80"/>
      <c r="DG1502" s="80"/>
      <c r="DH1502" s="80"/>
      <c r="DI1502" s="80"/>
      <c r="DJ1502" s="80"/>
      <c r="DK1502" s="80"/>
      <c r="DL1502" s="80"/>
      <c r="DM1502" s="80"/>
      <c r="DN1502" s="80"/>
      <c r="DO1502" s="80"/>
      <c r="DP1502" s="80"/>
      <c r="DQ1502" s="80"/>
      <c r="DR1502" s="80"/>
      <c r="DS1502" s="80"/>
      <c r="DT1502" s="80"/>
      <c r="DU1502" s="80"/>
      <c r="DV1502" s="80"/>
      <c r="DW1502" s="80"/>
      <c r="DX1502" s="80"/>
      <c r="DY1502" s="80"/>
      <c r="DZ1502" s="80"/>
      <c r="EA1502" s="80"/>
      <c r="EB1502" s="80"/>
      <c r="EC1502" s="80"/>
      <c r="ED1502" s="80"/>
      <c r="EE1502" s="80"/>
      <c r="EF1502" s="80"/>
      <c r="EG1502" s="80"/>
      <c r="EH1502" s="80"/>
      <c r="EI1502" s="80"/>
      <c r="EJ1502" s="80"/>
      <c r="EK1502" s="80"/>
      <c r="EL1502" s="80"/>
      <c r="EM1502" s="80"/>
      <c r="EN1502" s="80"/>
      <c r="EO1502" s="80"/>
      <c r="EP1502" s="80"/>
      <c r="EQ1502" s="80"/>
      <c r="ER1502" s="80"/>
      <c r="ES1502" s="80"/>
      <c r="ET1502" s="80"/>
      <c r="EU1502" s="80"/>
      <c r="EV1502" s="80"/>
      <c r="EW1502" s="80"/>
      <c r="EX1502" s="80"/>
      <c r="EY1502" s="80"/>
      <c r="EZ1502" s="80"/>
      <c r="FA1502" s="80"/>
      <c r="FB1502" s="80"/>
      <c r="FC1502" s="80"/>
      <c r="FD1502" s="80"/>
      <c r="FE1502" s="80"/>
      <c r="FF1502" s="80"/>
      <c r="FG1502" s="80"/>
      <c r="FH1502" s="80"/>
      <c r="FI1502" s="80"/>
      <c r="FJ1502" s="80"/>
      <c r="FK1502" s="80"/>
      <c r="FL1502" s="80"/>
      <c r="FM1502" s="80"/>
      <c r="FN1502" s="80"/>
      <c r="FO1502" s="80"/>
      <c r="FP1502" s="80"/>
      <c r="FQ1502" s="80"/>
      <c r="FR1502" s="80"/>
      <c r="FS1502" s="80"/>
      <c r="FT1502" s="80"/>
      <c r="FU1502" s="80"/>
      <c r="FV1502" s="80"/>
      <c r="FW1502" s="80"/>
      <c r="FX1502" s="80"/>
      <c r="FY1502" s="80"/>
      <c r="FZ1502" s="80"/>
      <c r="GA1502" s="80"/>
      <c r="GB1502" s="80"/>
      <c r="GC1502" s="80"/>
      <c r="GD1502" s="80"/>
      <c r="GE1502" s="80"/>
      <c r="GF1502" s="80"/>
      <c r="GG1502" s="80"/>
      <c r="GH1502" s="80"/>
      <c r="GI1502" s="80"/>
      <c r="GJ1502" s="80"/>
      <c r="GK1502" s="80"/>
      <c r="GL1502" s="80"/>
      <c r="GM1502" s="80"/>
      <c r="GN1502" s="80"/>
      <c r="GO1502" s="80"/>
      <c r="GP1502" s="80"/>
      <c r="GQ1502" s="80"/>
      <c r="GR1502" s="80"/>
      <c r="GS1502" s="80"/>
      <c r="GT1502" s="80"/>
      <c r="GU1502" s="80"/>
      <c r="GV1502" s="80"/>
      <c r="GW1502" s="80"/>
      <c r="GX1502" s="80"/>
      <c r="GY1502" s="80"/>
      <c r="GZ1502" s="80"/>
      <c r="HA1502" s="80"/>
      <c r="HB1502" s="80"/>
      <c r="HC1502" s="80"/>
      <c r="HD1502" s="80"/>
      <c r="HE1502" s="80"/>
      <c r="HF1502" s="80"/>
      <c r="HG1502" s="80"/>
      <c r="HH1502" s="80"/>
      <c r="HI1502" s="80"/>
      <c r="HJ1502" s="80"/>
      <c r="HK1502" s="80"/>
      <c r="HL1502" s="80"/>
      <c r="HM1502" s="80"/>
      <c r="HN1502" s="80"/>
      <c r="HO1502" s="80"/>
      <c r="HP1502" s="80"/>
      <c r="HQ1502" s="80"/>
      <c r="HR1502" s="80"/>
      <c r="HS1502" s="80"/>
      <c r="HT1502" s="80"/>
      <c r="HU1502" s="80"/>
      <c r="HV1502" s="80"/>
      <c r="HW1502" s="80"/>
      <c r="HX1502" s="80"/>
      <c r="HY1502" s="80"/>
      <c r="HZ1502" s="80"/>
      <c r="IA1502" s="80"/>
      <c r="IB1502" s="80"/>
      <c r="IC1502" s="80"/>
      <c r="ID1502" s="80"/>
      <c r="IE1502" s="80"/>
      <c r="IF1502" s="80"/>
      <c r="IG1502" s="80"/>
      <c r="IH1502" s="80"/>
      <c r="II1502" s="80"/>
      <c r="IJ1502" s="80"/>
      <c r="IK1502" s="80"/>
      <c r="IL1502" s="80"/>
      <c r="IM1502" s="80"/>
      <c r="IN1502" s="80"/>
      <c r="IO1502" s="80"/>
      <c r="IP1502" s="80"/>
      <c r="IQ1502" s="80"/>
      <c r="IR1502" s="80"/>
      <c r="IS1502" s="80"/>
      <c r="IT1502" s="80"/>
      <c r="IU1502" s="80"/>
      <c r="IV1502" s="80"/>
      <c r="IW1502" s="80"/>
      <c r="IX1502" s="80"/>
      <c r="IY1502" s="80"/>
      <c r="IZ1502" s="80"/>
      <c r="JA1502" s="80"/>
      <c r="JB1502" s="80"/>
      <c r="JC1502" s="80"/>
      <c r="JD1502" s="80"/>
      <c r="JE1502" s="80"/>
      <c r="JF1502" s="80"/>
      <c r="JG1502" s="80"/>
      <c r="JH1502" s="80"/>
      <c r="JI1502" s="80"/>
      <c r="JJ1502" s="80"/>
      <c r="JK1502" s="80"/>
      <c r="JL1502" s="80"/>
      <c r="JM1502" s="80"/>
      <c r="JN1502" s="80"/>
      <c r="JO1502" s="80"/>
      <c r="JP1502" s="80"/>
      <c r="JQ1502" s="80"/>
      <c r="JR1502" s="80"/>
      <c r="JS1502" s="80"/>
      <c r="JT1502" s="80"/>
      <c r="JU1502" s="80"/>
      <c r="JV1502" s="80"/>
      <c r="JW1502" s="80"/>
      <c r="JX1502" s="80"/>
      <c r="JY1502" s="80"/>
      <c r="JZ1502" s="80"/>
      <c r="KA1502" s="80"/>
      <c r="KB1502" s="80"/>
      <c r="KC1502" s="80"/>
      <c r="KD1502" s="80"/>
      <c r="KE1502" s="80"/>
      <c r="KF1502" s="80"/>
      <c r="KG1502" s="80"/>
      <c r="KH1502" s="80"/>
      <c r="KI1502" s="80"/>
      <c r="KJ1502" s="80"/>
      <c r="KK1502" s="80"/>
      <c r="KL1502" s="80"/>
      <c r="KM1502" s="80"/>
      <c r="KN1502" s="80"/>
      <c r="KO1502" s="80"/>
      <c r="KP1502" s="80"/>
      <c r="KQ1502" s="80"/>
      <c r="KR1502" s="80"/>
      <c r="KS1502" s="80"/>
      <c r="KT1502" s="80"/>
      <c r="KU1502" s="80"/>
      <c r="KV1502" s="80"/>
      <c r="KW1502" s="80"/>
      <c r="KX1502" s="80"/>
      <c r="KY1502" s="80"/>
      <c r="KZ1502" s="80"/>
      <c r="LA1502" s="80"/>
      <c r="LB1502" s="80"/>
      <c r="LC1502" s="80"/>
      <c r="LD1502" s="80"/>
      <c r="LE1502" s="80"/>
      <c r="LF1502" s="80"/>
      <c r="LG1502" s="80"/>
      <c r="LH1502" s="80"/>
      <c r="LI1502" s="80"/>
      <c r="LJ1502" s="80"/>
      <c r="LK1502" s="80"/>
      <c r="LL1502" s="80"/>
      <c r="LM1502" s="80"/>
      <c r="LN1502" s="80"/>
      <c r="LO1502" s="80"/>
      <c r="LP1502" s="80"/>
      <c r="LQ1502" s="80"/>
      <c r="LR1502" s="80"/>
      <c r="LS1502" s="80"/>
      <c r="LT1502" s="80"/>
      <c r="LU1502" s="80"/>
      <c r="LV1502" s="80"/>
      <c r="LW1502" s="80"/>
      <c r="LX1502" s="80"/>
      <c r="LY1502" s="80"/>
      <c r="LZ1502" s="80"/>
      <c r="MA1502" s="80"/>
      <c r="MB1502" s="80"/>
      <c r="MC1502" s="80"/>
      <c r="MD1502" s="80"/>
      <c r="ME1502" s="80"/>
      <c r="MF1502" s="80"/>
      <c r="MG1502" s="80"/>
      <c r="MH1502" s="80"/>
      <c r="MI1502" s="80"/>
      <c r="MJ1502" s="80"/>
      <c r="MK1502" s="80"/>
      <c r="ML1502" s="80"/>
      <c r="MM1502" s="80"/>
      <c r="MN1502" s="80"/>
      <c r="MO1502" s="80"/>
      <c r="MP1502" s="80"/>
      <c r="MQ1502" s="80"/>
      <c r="MR1502" s="80"/>
      <c r="MS1502" s="80"/>
      <c r="MT1502" s="80"/>
      <c r="MU1502" s="80"/>
      <c r="MV1502" s="80"/>
      <c r="MW1502" s="80"/>
      <c r="MX1502" s="80"/>
      <c r="MY1502" s="80"/>
      <c r="MZ1502" s="80"/>
      <c r="NA1502" s="80"/>
      <c r="NB1502" s="80"/>
      <c r="NC1502" s="80"/>
      <c r="ND1502" s="80"/>
      <c r="NE1502" s="80"/>
      <c r="NF1502" s="80"/>
      <c r="NG1502" s="81"/>
      <c r="NH1502" s="81"/>
      <c r="NI1502" s="81"/>
      <c r="NJ1502" s="80"/>
      <c r="NK1502" s="79"/>
      <c r="NL1502" s="79"/>
      <c r="NM1502" s="79"/>
      <c r="NN1502" s="79"/>
      <c r="NO1502" s="79"/>
      <c r="NP1502" s="79"/>
      <c r="NQ1502" s="79"/>
      <c r="NR1502" s="79"/>
      <c r="NS1502" s="79"/>
      <c r="NT1502" s="79"/>
      <c r="NU1502" s="79"/>
      <c r="NV1502" s="80"/>
    </row>
    <row r="1503" spans="1:386" s="48" customFormat="1" x14ac:dyDescent="0.2">
      <c r="A1503" s="78"/>
      <c r="B1503" s="79"/>
      <c r="C1503" s="79"/>
      <c r="D1503" s="242"/>
      <c r="E1503" s="228"/>
      <c r="F1503" s="80"/>
      <c r="G1503" s="80"/>
      <c r="H1503" s="80"/>
      <c r="I1503" s="80"/>
      <c r="J1503" s="80"/>
      <c r="K1503" s="80"/>
      <c r="L1503" s="80"/>
      <c r="M1503" s="80"/>
      <c r="N1503" s="80"/>
      <c r="O1503" s="80"/>
      <c r="P1503" s="80"/>
      <c r="Q1503" s="80"/>
      <c r="R1503" s="80"/>
      <c r="S1503" s="80"/>
      <c r="T1503" s="80"/>
      <c r="U1503" s="80"/>
      <c r="V1503" s="80"/>
      <c r="W1503" s="80"/>
      <c r="X1503" s="80"/>
      <c r="Y1503" s="80"/>
      <c r="Z1503" s="80"/>
      <c r="AA1503" s="80"/>
      <c r="AB1503" s="80"/>
      <c r="AC1503" s="80"/>
      <c r="AD1503" s="80"/>
      <c r="AE1503" s="80"/>
      <c r="AF1503" s="80"/>
      <c r="AG1503" s="80"/>
      <c r="AH1503" s="80"/>
      <c r="AI1503" s="80"/>
      <c r="AJ1503" s="80"/>
      <c r="AK1503" s="80"/>
      <c r="AL1503" s="80"/>
      <c r="AM1503" s="80"/>
      <c r="AN1503" s="80"/>
      <c r="AO1503" s="80"/>
      <c r="AP1503" s="80"/>
      <c r="AQ1503" s="80"/>
      <c r="AR1503" s="80"/>
      <c r="AS1503" s="80"/>
      <c r="AT1503" s="80"/>
      <c r="AU1503" s="80"/>
      <c r="AV1503" s="80"/>
      <c r="AW1503" s="80"/>
      <c r="AX1503" s="80"/>
      <c r="AY1503" s="80"/>
      <c r="AZ1503" s="80"/>
      <c r="BA1503" s="80"/>
      <c r="BB1503" s="80"/>
      <c r="BC1503" s="80"/>
      <c r="BD1503" s="80"/>
      <c r="BE1503" s="80"/>
      <c r="BF1503" s="80"/>
      <c r="BG1503" s="80"/>
      <c r="BH1503" s="80"/>
      <c r="BI1503" s="80"/>
      <c r="BJ1503" s="80"/>
      <c r="BK1503" s="80"/>
      <c r="BL1503" s="80"/>
      <c r="BM1503" s="80"/>
      <c r="BN1503" s="80"/>
      <c r="BO1503" s="80"/>
      <c r="BP1503" s="80"/>
      <c r="BQ1503" s="80"/>
      <c r="BR1503" s="80"/>
      <c r="BS1503" s="80"/>
      <c r="BT1503" s="80"/>
      <c r="BU1503" s="80"/>
      <c r="BV1503" s="80"/>
      <c r="BW1503" s="80"/>
      <c r="BX1503" s="80"/>
      <c r="BY1503" s="80"/>
      <c r="BZ1503" s="80"/>
      <c r="CA1503" s="80"/>
      <c r="CB1503" s="80"/>
      <c r="CC1503" s="80"/>
      <c r="CD1503" s="80"/>
      <c r="CE1503" s="80"/>
      <c r="CF1503" s="80"/>
      <c r="CG1503" s="80"/>
      <c r="CH1503" s="80"/>
      <c r="CI1503" s="80"/>
      <c r="CJ1503" s="80"/>
      <c r="CK1503" s="80"/>
      <c r="CL1503" s="80"/>
      <c r="CM1503" s="80"/>
      <c r="CN1503" s="80"/>
      <c r="CO1503" s="80"/>
      <c r="CP1503" s="80"/>
      <c r="CQ1503" s="80"/>
      <c r="CR1503" s="80"/>
      <c r="CS1503" s="80"/>
      <c r="CT1503" s="80"/>
      <c r="CU1503" s="80"/>
      <c r="CV1503" s="80"/>
      <c r="CW1503" s="80"/>
      <c r="CX1503" s="80"/>
      <c r="CY1503" s="80"/>
      <c r="CZ1503" s="80"/>
      <c r="DA1503" s="80"/>
      <c r="DB1503" s="80"/>
      <c r="DC1503" s="80"/>
      <c r="DD1503" s="80"/>
      <c r="DE1503" s="80"/>
      <c r="DF1503" s="80"/>
      <c r="DG1503" s="80"/>
      <c r="DH1503" s="80"/>
      <c r="DI1503" s="80"/>
      <c r="DJ1503" s="80"/>
      <c r="DK1503" s="80"/>
      <c r="DL1503" s="80"/>
      <c r="DM1503" s="80"/>
      <c r="DN1503" s="80"/>
      <c r="DO1503" s="80"/>
      <c r="DP1503" s="80"/>
      <c r="DQ1503" s="80"/>
      <c r="DR1503" s="80"/>
      <c r="DS1503" s="80"/>
      <c r="DT1503" s="80"/>
      <c r="DU1503" s="80"/>
      <c r="DV1503" s="80"/>
      <c r="DW1503" s="80"/>
      <c r="DX1503" s="80"/>
      <c r="DY1503" s="80"/>
      <c r="DZ1503" s="80"/>
      <c r="EA1503" s="80"/>
      <c r="EB1503" s="80"/>
      <c r="EC1503" s="80"/>
      <c r="ED1503" s="80"/>
      <c r="EE1503" s="80"/>
      <c r="EF1503" s="80"/>
      <c r="EG1503" s="80"/>
      <c r="EH1503" s="80"/>
      <c r="EI1503" s="80"/>
      <c r="EJ1503" s="80"/>
      <c r="EK1503" s="80"/>
      <c r="EL1503" s="80"/>
      <c r="EM1503" s="80"/>
      <c r="EN1503" s="80"/>
      <c r="EO1503" s="80"/>
      <c r="EP1503" s="80"/>
      <c r="EQ1503" s="80"/>
      <c r="ER1503" s="80"/>
      <c r="ES1503" s="80"/>
      <c r="ET1503" s="80"/>
      <c r="EU1503" s="80"/>
      <c r="EV1503" s="80"/>
      <c r="EW1503" s="80"/>
      <c r="EX1503" s="80"/>
      <c r="EY1503" s="80"/>
      <c r="EZ1503" s="80"/>
      <c r="FA1503" s="80"/>
      <c r="FB1503" s="80"/>
      <c r="FC1503" s="80"/>
      <c r="FD1503" s="80"/>
      <c r="FE1503" s="80"/>
      <c r="FF1503" s="80"/>
      <c r="FG1503" s="80"/>
      <c r="FH1503" s="80"/>
      <c r="FI1503" s="80"/>
      <c r="FJ1503" s="80"/>
      <c r="FK1503" s="80"/>
      <c r="FL1503" s="80"/>
      <c r="FM1503" s="80"/>
      <c r="FN1503" s="80"/>
      <c r="FO1503" s="80"/>
      <c r="FP1503" s="80"/>
      <c r="FQ1503" s="80"/>
      <c r="FR1503" s="80"/>
      <c r="FS1503" s="80"/>
      <c r="FT1503" s="80"/>
      <c r="FU1503" s="80"/>
      <c r="FV1503" s="80"/>
      <c r="FW1503" s="80"/>
      <c r="FX1503" s="80"/>
      <c r="FY1503" s="80"/>
      <c r="FZ1503" s="80"/>
      <c r="GA1503" s="80"/>
      <c r="GB1503" s="80"/>
      <c r="GC1503" s="80"/>
      <c r="GD1503" s="80"/>
      <c r="GE1503" s="80"/>
      <c r="GF1503" s="80"/>
      <c r="GG1503" s="80"/>
      <c r="GH1503" s="80"/>
      <c r="GI1503" s="80"/>
      <c r="GJ1503" s="80"/>
      <c r="GK1503" s="80"/>
      <c r="GL1503" s="80"/>
      <c r="GM1503" s="80"/>
      <c r="GN1503" s="80"/>
      <c r="GO1503" s="80"/>
      <c r="GP1503" s="80"/>
      <c r="GQ1503" s="80"/>
      <c r="GR1503" s="80"/>
      <c r="GS1503" s="80"/>
      <c r="GT1503" s="80"/>
      <c r="GU1503" s="80"/>
      <c r="GV1503" s="80"/>
      <c r="GW1503" s="80"/>
      <c r="GX1503" s="80"/>
      <c r="GY1503" s="80"/>
      <c r="GZ1503" s="80"/>
      <c r="HA1503" s="80"/>
      <c r="HB1503" s="80"/>
      <c r="HC1503" s="80"/>
      <c r="HD1503" s="80"/>
      <c r="HE1503" s="80"/>
      <c r="HF1503" s="80"/>
      <c r="HG1503" s="80"/>
      <c r="HH1503" s="80"/>
      <c r="HI1503" s="80"/>
      <c r="HJ1503" s="80"/>
      <c r="HK1503" s="80"/>
      <c r="HL1503" s="80"/>
      <c r="HM1503" s="80"/>
      <c r="HN1503" s="80"/>
      <c r="HO1503" s="80"/>
      <c r="HP1503" s="80"/>
      <c r="HQ1503" s="80"/>
      <c r="HR1503" s="80"/>
      <c r="HS1503" s="80"/>
      <c r="HT1503" s="80"/>
      <c r="HU1503" s="80"/>
      <c r="HV1503" s="80"/>
      <c r="HW1503" s="80"/>
      <c r="HX1503" s="80"/>
      <c r="HY1503" s="80"/>
      <c r="HZ1503" s="80"/>
      <c r="IA1503" s="80"/>
      <c r="IB1503" s="80"/>
      <c r="IC1503" s="80"/>
      <c r="ID1503" s="80"/>
      <c r="IE1503" s="80"/>
      <c r="IF1503" s="80"/>
      <c r="IG1503" s="80"/>
      <c r="IH1503" s="80"/>
      <c r="II1503" s="80"/>
      <c r="IJ1503" s="80"/>
      <c r="IK1503" s="80"/>
      <c r="IL1503" s="80"/>
      <c r="IM1503" s="80"/>
      <c r="IN1503" s="80"/>
      <c r="IO1503" s="80"/>
      <c r="IP1503" s="80"/>
      <c r="IQ1503" s="80"/>
      <c r="IR1503" s="80"/>
      <c r="IS1503" s="80"/>
      <c r="IT1503" s="80"/>
      <c r="IU1503" s="80"/>
      <c r="IV1503" s="80"/>
      <c r="IW1503" s="80"/>
      <c r="IX1503" s="80"/>
      <c r="IY1503" s="80"/>
      <c r="IZ1503" s="80"/>
      <c r="JA1503" s="80"/>
      <c r="JB1503" s="80"/>
      <c r="JC1503" s="80"/>
      <c r="JD1503" s="80"/>
      <c r="JE1503" s="80"/>
      <c r="JF1503" s="80"/>
      <c r="JG1503" s="80"/>
      <c r="JH1503" s="80"/>
      <c r="JI1503" s="80"/>
      <c r="JJ1503" s="80"/>
      <c r="JK1503" s="80"/>
      <c r="JL1503" s="80"/>
      <c r="JM1503" s="80"/>
      <c r="JN1503" s="80"/>
      <c r="JO1503" s="80"/>
      <c r="JP1503" s="80"/>
      <c r="JQ1503" s="80"/>
      <c r="JR1503" s="80"/>
      <c r="JS1503" s="80"/>
      <c r="JT1503" s="80"/>
      <c r="JU1503" s="80"/>
      <c r="JV1503" s="80"/>
      <c r="JW1503" s="80"/>
      <c r="JX1503" s="80"/>
      <c r="JY1503" s="80"/>
      <c r="JZ1503" s="80"/>
      <c r="KA1503" s="80"/>
      <c r="KB1503" s="80"/>
      <c r="KC1503" s="80"/>
      <c r="KD1503" s="80"/>
      <c r="KE1503" s="80"/>
      <c r="KF1503" s="80"/>
      <c r="KG1503" s="80"/>
      <c r="KH1503" s="80"/>
      <c r="KI1503" s="80"/>
      <c r="KJ1503" s="80"/>
      <c r="KK1503" s="80"/>
      <c r="KL1503" s="80"/>
      <c r="KM1503" s="80"/>
      <c r="KN1503" s="80"/>
      <c r="KO1503" s="80"/>
      <c r="KP1503" s="80"/>
      <c r="KQ1503" s="80"/>
      <c r="KR1503" s="80"/>
      <c r="KS1503" s="80"/>
      <c r="KT1503" s="80"/>
      <c r="KU1503" s="80"/>
      <c r="KV1503" s="80"/>
      <c r="KW1503" s="80"/>
      <c r="KX1503" s="80"/>
      <c r="KY1503" s="80"/>
      <c r="KZ1503" s="80"/>
      <c r="LA1503" s="80"/>
      <c r="LB1503" s="80"/>
      <c r="LC1503" s="80"/>
      <c r="LD1503" s="80"/>
      <c r="LE1503" s="80"/>
      <c r="LF1503" s="80"/>
      <c r="LG1503" s="80"/>
      <c r="LH1503" s="80"/>
      <c r="LI1503" s="80"/>
      <c r="LJ1503" s="80"/>
      <c r="LK1503" s="80"/>
      <c r="LL1503" s="80"/>
      <c r="LM1503" s="80"/>
      <c r="LN1503" s="80"/>
      <c r="LO1503" s="80"/>
      <c r="LP1503" s="80"/>
      <c r="LQ1503" s="80"/>
      <c r="LR1503" s="80"/>
      <c r="LS1503" s="80"/>
      <c r="LT1503" s="80"/>
      <c r="LU1503" s="80"/>
      <c r="LV1503" s="80"/>
      <c r="LW1503" s="80"/>
      <c r="LX1503" s="80"/>
      <c r="LY1503" s="80"/>
      <c r="LZ1503" s="80"/>
      <c r="MA1503" s="80"/>
      <c r="MB1503" s="80"/>
      <c r="MC1503" s="80"/>
      <c r="MD1503" s="80"/>
      <c r="ME1503" s="80"/>
      <c r="MF1503" s="80"/>
      <c r="MG1503" s="80"/>
      <c r="MH1503" s="80"/>
      <c r="MI1503" s="80"/>
      <c r="MJ1503" s="80"/>
      <c r="MK1503" s="80"/>
      <c r="ML1503" s="80"/>
      <c r="MM1503" s="80"/>
      <c r="MN1503" s="80"/>
      <c r="MO1503" s="80"/>
      <c r="MP1503" s="80"/>
      <c r="MQ1503" s="80"/>
      <c r="MR1503" s="80"/>
      <c r="MS1503" s="80"/>
      <c r="MT1503" s="80"/>
      <c r="MU1503" s="80"/>
      <c r="MV1503" s="80"/>
      <c r="MW1503" s="80"/>
      <c r="MX1503" s="80"/>
      <c r="MY1503" s="80"/>
      <c r="MZ1503" s="80"/>
      <c r="NA1503" s="80"/>
      <c r="NB1503" s="80"/>
      <c r="NC1503" s="80"/>
      <c r="ND1503" s="80"/>
      <c r="NE1503" s="80"/>
      <c r="NF1503" s="80"/>
      <c r="NG1503" s="81"/>
      <c r="NH1503" s="81"/>
      <c r="NI1503" s="81"/>
      <c r="NJ1503" s="80"/>
      <c r="NK1503" s="79"/>
      <c r="NL1503" s="79"/>
      <c r="NM1503" s="79"/>
      <c r="NN1503" s="79"/>
      <c r="NO1503" s="79"/>
      <c r="NP1503" s="79"/>
      <c r="NQ1503" s="79"/>
      <c r="NR1503" s="79"/>
      <c r="NS1503" s="79"/>
      <c r="NT1503" s="79"/>
      <c r="NU1503" s="79"/>
      <c r="NV1503" s="80"/>
    </row>
    <row r="1504" spans="1:386" s="48" customFormat="1" x14ac:dyDescent="0.2">
      <c r="A1504" s="78"/>
      <c r="B1504" s="79"/>
      <c r="C1504" s="79"/>
      <c r="D1504" s="242"/>
      <c r="E1504" s="228"/>
      <c r="F1504" s="80"/>
      <c r="G1504" s="80"/>
      <c r="H1504" s="80"/>
      <c r="I1504" s="80"/>
      <c r="J1504" s="80"/>
      <c r="K1504" s="80"/>
      <c r="L1504" s="80"/>
      <c r="M1504" s="80"/>
      <c r="N1504" s="80"/>
      <c r="O1504" s="80"/>
      <c r="P1504" s="80"/>
      <c r="Q1504" s="80"/>
      <c r="R1504" s="80"/>
      <c r="S1504" s="80"/>
      <c r="T1504" s="80"/>
      <c r="U1504" s="80"/>
      <c r="V1504" s="80"/>
      <c r="W1504" s="80"/>
      <c r="X1504" s="80"/>
      <c r="Y1504" s="80"/>
      <c r="Z1504" s="80"/>
      <c r="AA1504" s="80"/>
      <c r="AB1504" s="80"/>
      <c r="AC1504" s="80"/>
      <c r="AD1504" s="80"/>
      <c r="AE1504" s="80"/>
      <c r="AF1504" s="80"/>
      <c r="AG1504" s="80"/>
      <c r="AH1504" s="80"/>
      <c r="AI1504" s="80"/>
      <c r="AJ1504" s="80"/>
      <c r="AK1504" s="80"/>
      <c r="AL1504" s="80"/>
      <c r="AM1504" s="80"/>
      <c r="AN1504" s="80"/>
      <c r="AO1504" s="80"/>
      <c r="AP1504" s="80"/>
      <c r="AQ1504" s="80"/>
      <c r="AR1504" s="80"/>
      <c r="AS1504" s="80"/>
      <c r="AT1504" s="80"/>
      <c r="AU1504" s="80"/>
      <c r="AV1504" s="80"/>
      <c r="AW1504" s="80"/>
      <c r="AX1504" s="80"/>
      <c r="AY1504" s="80"/>
      <c r="AZ1504" s="80"/>
      <c r="BA1504" s="80"/>
      <c r="BB1504" s="80"/>
      <c r="BC1504" s="80"/>
      <c r="BD1504" s="80"/>
      <c r="BE1504" s="80"/>
      <c r="BF1504" s="80"/>
      <c r="BG1504" s="80"/>
      <c r="BH1504" s="80"/>
      <c r="BI1504" s="80"/>
      <c r="BJ1504" s="80"/>
      <c r="BK1504" s="80"/>
      <c r="BL1504" s="80"/>
      <c r="BM1504" s="80"/>
      <c r="BN1504" s="80"/>
      <c r="BO1504" s="80"/>
      <c r="BP1504" s="80"/>
      <c r="BQ1504" s="80"/>
      <c r="BR1504" s="80"/>
      <c r="BS1504" s="80"/>
      <c r="BT1504" s="80"/>
      <c r="BU1504" s="80"/>
      <c r="BV1504" s="80"/>
      <c r="BW1504" s="80"/>
      <c r="BX1504" s="80"/>
      <c r="BY1504" s="80"/>
      <c r="BZ1504" s="80"/>
      <c r="CA1504" s="80"/>
      <c r="CB1504" s="80"/>
      <c r="CC1504" s="80"/>
      <c r="CD1504" s="80"/>
      <c r="CE1504" s="80"/>
      <c r="CF1504" s="80"/>
      <c r="CG1504" s="80"/>
      <c r="CH1504" s="80"/>
      <c r="CI1504" s="80"/>
      <c r="CJ1504" s="80"/>
      <c r="CK1504" s="80"/>
      <c r="CL1504" s="80"/>
      <c r="CM1504" s="80"/>
      <c r="CN1504" s="80"/>
      <c r="CO1504" s="80"/>
      <c r="CP1504" s="80"/>
      <c r="CQ1504" s="80"/>
      <c r="CR1504" s="80"/>
      <c r="CS1504" s="80"/>
      <c r="CT1504" s="80"/>
      <c r="CU1504" s="80"/>
      <c r="CV1504" s="80"/>
      <c r="CW1504" s="80"/>
      <c r="CX1504" s="80"/>
      <c r="CY1504" s="80"/>
      <c r="CZ1504" s="80"/>
      <c r="DA1504" s="80"/>
      <c r="DB1504" s="80"/>
      <c r="DC1504" s="80"/>
      <c r="DD1504" s="80"/>
      <c r="DE1504" s="80"/>
      <c r="DF1504" s="80"/>
      <c r="DG1504" s="80"/>
      <c r="DH1504" s="80"/>
      <c r="DI1504" s="80"/>
      <c r="DJ1504" s="80"/>
      <c r="DK1504" s="80"/>
      <c r="DL1504" s="80"/>
      <c r="DM1504" s="80"/>
      <c r="DN1504" s="80"/>
      <c r="DO1504" s="80"/>
      <c r="DP1504" s="80"/>
      <c r="DQ1504" s="80"/>
      <c r="DR1504" s="80"/>
      <c r="DS1504" s="80"/>
      <c r="DT1504" s="80"/>
      <c r="DU1504" s="80"/>
      <c r="DV1504" s="80"/>
      <c r="DW1504" s="80"/>
      <c r="DX1504" s="80"/>
      <c r="DY1504" s="80"/>
      <c r="DZ1504" s="80"/>
      <c r="EA1504" s="80"/>
      <c r="EB1504" s="80"/>
      <c r="EC1504" s="80"/>
      <c r="ED1504" s="80"/>
      <c r="EE1504" s="80"/>
      <c r="EF1504" s="80"/>
      <c r="EG1504" s="80"/>
      <c r="EH1504" s="80"/>
      <c r="EI1504" s="80"/>
      <c r="EJ1504" s="80"/>
      <c r="EK1504" s="80"/>
      <c r="EL1504" s="80"/>
      <c r="EM1504" s="80"/>
      <c r="EN1504" s="80"/>
      <c r="EO1504" s="80"/>
      <c r="EP1504" s="80"/>
      <c r="EQ1504" s="80"/>
      <c r="ER1504" s="80"/>
      <c r="ES1504" s="80"/>
      <c r="ET1504" s="80"/>
      <c r="EU1504" s="80"/>
      <c r="EV1504" s="80"/>
      <c r="EW1504" s="80"/>
      <c r="EX1504" s="80"/>
      <c r="EY1504" s="80"/>
      <c r="EZ1504" s="80"/>
      <c r="FA1504" s="80"/>
      <c r="FB1504" s="80"/>
      <c r="FC1504" s="80"/>
      <c r="FD1504" s="80"/>
      <c r="FE1504" s="80"/>
      <c r="FF1504" s="80"/>
      <c r="FG1504" s="80"/>
      <c r="FH1504" s="80"/>
      <c r="FI1504" s="80"/>
      <c r="FJ1504" s="80"/>
      <c r="FK1504" s="80"/>
      <c r="FL1504" s="80"/>
      <c r="FM1504" s="80"/>
      <c r="FN1504" s="80"/>
      <c r="FO1504" s="80"/>
      <c r="FP1504" s="80"/>
      <c r="FQ1504" s="80"/>
      <c r="FR1504" s="80"/>
      <c r="FS1504" s="80"/>
      <c r="FT1504" s="80"/>
      <c r="FU1504" s="80"/>
      <c r="FV1504" s="80"/>
      <c r="FW1504" s="80"/>
      <c r="FX1504" s="80"/>
      <c r="FY1504" s="80"/>
      <c r="FZ1504" s="80"/>
      <c r="GA1504" s="80"/>
      <c r="GB1504" s="80"/>
      <c r="GC1504" s="80"/>
      <c r="GD1504" s="80"/>
      <c r="GE1504" s="80"/>
      <c r="GF1504" s="80"/>
      <c r="GG1504" s="80"/>
      <c r="GH1504" s="80"/>
      <c r="GI1504" s="80"/>
      <c r="GJ1504" s="80"/>
      <c r="GK1504" s="80"/>
      <c r="GL1504" s="80"/>
      <c r="GM1504" s="80"/>
      <c r="GN1504" s="80"/>
      <c r="GO1504" s="80"/>
      <c r="GP1504" s="80"/>
      <c r="GQ1504" s="80"/>
      <c r="GR1504" s="80"/>
      <c r="GS1504" s="80"/>
      <c r="GT1504" s="80"/>
      <c r="GU1504" s="80"/>
      <c r="GV1504" s="80"/>
      <c r="GW1504" s="80"/>
      <c r="GX1504" s="80"/>
      <c r="GY1504" s="80"/>
      <c r="GZ1504" s="80"/>
      <c r="HA1504" s="80"/>
      <c r="HB1504" s="80"/>
      <c r="HC1504" s="80"/>
      <c r="HD1504" s="80"/>
      <c r="HE1504" s="80"/>
      <c r="HF1504" s="80"/>
      <c r="HG1504" s="80"/>
      <c r="HH1504" s="80"/>
      <c r="HI1504" s="80"/>
      <c r="HJ1504" s="80"/>
      <c r="HK1504" s="80"/>
      <c r="HL1504" s="80"/>
      <c r="HM1504" s="80"/>
      <c r="HN1504" s="80"/>
      <c r="HO1504" s="80"/>
      <c r="HP1504" s="80"/>
      <c r="HQ1504" s="80"/>
      <c r="HR1504" s="80"/>
      <c r="HS1504" s="80"/>
      <c r="HT1504" s="80"/>
      <c r="HU1504" s="80"/>
      <c r="HV1504" s="80"/>
      <c r="HW1504" s="80"/>
      <c r="HX1504" s="80"/>
      <c r="HY1504" s="80"/>
      <c r="HZ1504" s="80"/>
      <c r="IA1504" s="80"/>
      <c r="IB1504" s="80"/>
      <c r="IC1504" s="80"/>
      <c r="ID1504" s="80"/>
      <c r="IE1504" s="80"/>
      <c r="IF1504" s="80"/>
      <c r="IG1504" s="80"/>
      <c r="IH1504" s="80"/>
      <c r="II1504" s="80"/>
      <c r="IJ1504" s="80"/>
      <c r="IK1504" s="80"/>
      <c r="IL1504" s="80"/>
      <c r="IM1504" s="80"/>
      <c r="IN1504" s="80"/>
      <c r="IO1504" s="80"/>
      <c r="IP1504" s="80"/>
      <c r="IQ1504" s="80"/>
      <c r="IR1504" s="80"/>
      <c r="IS1504" s="80"/>
      <c r="IT1504" s="80"/>
      <c r="IU1504" s="80"/>
      <c r="IV1504" s="80"/>
      <c r="IW1504" s="80"/>
      <c r="IX1504" s="80"/>
      <c r="IY1504" s="80"/>
      <c r="IZ1504" s="80"/>
      <c r="JA1504" s="80"/>
      <c r="JB1504" s="80"/>
      <c r="JC1504" s="80"/>
      <c r="JD1504" s="80"/>
      <c r="JE1504" s="80"/>
      <c r="JF1504" s="80"/>
      <c r="JG1504" s="80"/>
      <c r="JH1504" s="80"/>
      <c r="JI1504" s="80"/>
      <c r="JJ1504" s="80"/>
      <c r="JK1504" s="80"/>
      <c r="JL1504" s="80"/>
      <c r="JM1504" s="80"/>
      <c r="JN1504" s="80"/>
      <c r="JO1504" s="80"/>
      <c r="JP1504" s="80"/>
      <c r="JQ1504" s="80"/>
      <c r="JR1504" s="80"/>
      <c r="JS1504" s="80"/>
      <c r="JT1504" s="80"/>
      <c r="JU1504" s="80"/>
      <c r="JV1504" s="80"/>
      <c r="JW1504" s="80"/>
      <c r="JX1504" s="80"/>
      <c r="JY1504" s="80"/>
      <c r="JZ1504" s="80"/>
      <c r="KA1504" s="80"/>
      <c r="KB1504" s="80"/>
      <c r="KC1504" s="80"/>
      <c r="KD1504" s="80"/>
      <c r="KE1504" s="80"/>
      <c r="KF1504" s="80"/>
      <c r="KG1504" s="80"/>
      <c r="KH1504" s="80"/>
      <c r="KI1504" s="80"/>
      <c r="KJ1504" s="80"/>
      <c r="KK1504" s="80"/>
      <c r="KL1504" s="80"/>
      <c r="KM1504" s="80"/>
      <c r="KN1504" s="80"/>
      <c r="KO1504" s="80"/>
      <c r="KP1504" s="80"/>
      <c r="KQ1504" s="80"/>
      <c r="KR1504" s="80"/>
      <c r="KS1504" s="80"/>
      <c r="KT1504" s="80"/>
      <c r="KU1504" s="80"/>
      <c r="KV1504" s="80"/>
      <c r="KW1504" s="80"/>
      <c r="KX1504" s="80"/>
      <c r="KY1504" s="80"/>
      <c r="KZ1504" s="80"/>
      <c r="LA1504" s="80"/>
      <c r="LB1504" s="80"/>
      <c r="LC1504" s="80"/>
      <c r="LD1504" s="80"/>
      <c r="LE1504" s="80"/>
      <c r="LF1504" s="80"/>
      <c r="LG1504" s="80"/>
      <c r="LH1504" s="80"/>
      <c r="LI1504" s="80"/>
      <c r="LJ1504" s="80"/>
      <c r="LK1504" s="80"/>
      <c r="LL1504" s="80"/>
      <c r="LM1504" s="80"/>
      <c r="LN1504" s="80"/>
      <c r="LO1504" s="80"/>
      <c r="LP1504" s="80"/>
      <c r="LQ1504" s="80"/>
      <c r="LR1504" s="80"/>
      <c r="LS1504" s="80"/>
      <c r="LT1504" s="80"/>
      <c r="LU1504" s="80"/>
      <c r="LV1504" s="80"/>
      <c r="LW1504" s="80"/>
      <c r="LX1504" s="80"/>
      <c r="LY1504" s="80"/>
      <c r="LZ1504" s="80"/>
      <c r="MA1504" s="80"/>
      <c r="MB1504" s="80"/>
      <c r="MC1504" s="80"/>
      <c r="MD1504" s="80"/>
      <c r="ME1504" s="80"/>
      <c r="MF1504" s="80"/>
      <c r="MG1504" s="80"/>
      <c r="MH1504" s="80"/>
      <c r="MI1504" s="80"/>
      <c r="MJ1504" s="80"/>
      <c r="MK1504" s="80"/>
      <c r="ML1504" s="80"/>
      <c r="MM1504" s="80"/>
      <c r="MN1504" s="80"/>
      <c r="MO1504" s="80"/>
      <c r="MP1504" s="80"/>
      <c r="MQ1504" s="80"/>
      <c r="MR1504" s="80"/>
      <c r="MS1504" s="80"/>
      <c r="MT1504" s="80"/>
      <c r="MU1504" s="80"/>
      <c r="MV1504" s="80"/>
      <c r="MW1504" s="80"/>
      <c r="MX1504" s="80"/>
      <c r="MY1504" s="80"/>
      <c r="MZ1504" s="80"/>
      <c r="NA1504" s="80"/>
      <c r="NB1504" s="80"/>
      <c r="NC1504" s="80"/>
      <c r="ND1504" s="80"/>
      <c r="NE1504" s="80"/>
      <c r="NF1504" s="80"/>
      <c r="NG1504" s="81"/>
      <c r="NH1504" s="81"/>
      <c r="NI1504" s="81"/>
      <c r="NJ1504" s="80"/>
      <c r="NK1504" s="79"/>
      <c r="NL1504" s="79"/>
      <c r="NM1504" s="79"/>
      <c r="NN1504" s="79"/>
      <c r="NO1504" s="79"/>
      <c r="NP1504" s="79"/>
      <c r="NQ1504" s="79"/>
      <c r="NR1504" s="79"/>
      <c r="NS1504" s="79"/>
      <c r="NT1504" s="79"/>
      <c r="NU1504" s="79"/>
      <c r="NV1504" s="80"/>
    </row>
    <row r="1505" spans="1:386" s="48" customFormat="1" x14ac:dyDescent="0.2">
      <c r="A1505" s="78"/>
      <c r="B1505" s="79"/>
      <c r="C1505" s="79"/>
      <c r="D1505" s="242"/>
      <c r="E1505" s="228"/>
      <c r="F1505" s="80"/>
      <c r="G1505" s="80"/>
      <c r="H1505" s="80"/>
      <c r="I1505" s="80"/>
      <c r="J1505" s="80"/>
      <c r="K1505" s="80"/>
      <c r="L1505" s="80"/>
      <c r="M1505" s="80"/>
      <c r="N1505" s="80"/>
      <c r="O1505" s="80"/>
      <c r="P1505" s="80"/>
      <c r="Q1505" s="80"/>
      <c r="R1505" s="80"/>
      <c r="S1505" s="80"/>
      <c r="T1505" s="80"/>
      <c r="U1505" s="80"/>
      <c r="V1505" s="80"/>
      <c r="W1505" s="80"/>
      <c r="X1505" s="80"/>
      <c r="Y1505" s="80"/>
      <c r="Z1505" s="80"/>
      <c r="AA1505" s="80"/>
      <c r="AB1505" s="80"/>
      <c r="AC1505" s="80"/>
      <c r="AD1505" s="80"/>
      <c r="AE1505" s="80"/>
      <c r="AF1505" s="80"/>
      <c r="AG1505" s="80"/>
      <c r="AH1505" s="80"/>
      <c r="AI1505" s="80"/>
      <c r="AJ1505" s="80"/>
      <c r="AK1505" s="80"/>
      <c r="AL1505" s="80"/>
      <c r="AM1505" s="80"/>
      <c r="AN1505" s="80"/>
      <c r="AO1505" s="80"/>
      <c r="AP1505" s="80"/>
      <c r="AQ1505" s="80"/>
      <c r="AR1505" s="80"/>
      <c r="AS1505" s="80"/>
      <c r="AT1505" s="80"/>
      <c r="AU1505" s="80"/>
      <c r="AV1505" s="80"/>
      <c r="AW1505" s="80"/>
      <c r="AX1505" s="80"/>
      <c r="AY1505" s="80"/>
      <c r="AZ1505" s="80"/>
      <c r="BA1505" s="80"/>
      <c r="BB1505" s="80"/>
      <c r="BC1505" s="80"/>
      <c r="BD1505" s="80"/>
      <c r="BE1505" s="80"/>
      <c r="BF1505" s="80"/>
      <c r="BG1505" s="80"/>
      <c r="BH1505" s="80"/>
      <c r="BI1505" s="80"/>
      <c r="BJ1505" s="80"/>
      <c r="BK1505" s="80"/>
      <c r="BL1505" s="80"/>
      <c r="BM1505" s="80"/>
      <c r="BN1505" s="80"/>
      <c r="BO1505" s="80"/>
      <c r="BP1505" s="80"/>
      <c r="BQ1505" s="80"/>
      <c r="BR1505" s="80"/>
      <c r="BS1505" s="80"/>
      <c r="BT1505" s="80"/>
      <c r="BU1505" s="80"/>
      <c r="BV1505" s="80"/>
      <c r="BW1505" s="80"/>
      <c r="BX1505" s="80"/>
      <c r="BY1505" s="80"/>
      <c r="BZ1505" s="80"/>
      <c r="CA1505" s="80"/>
      <c r="CB1505" s="80"/>
      <c r="CC1505" s="80"/>
      <c r="CD1505" s="80"/>
      <c r="CE1505" s="80"/>
      <c r="CF1505" s="80"/>
      <c r="CG1505" s="80"/>
      <c r="CH1505" s="80"/>
      <c r="CI1505" s="80"/>
      <c r="CJ1505" s="80"/>
      <c r="CK1505" s="80"/>
      <c r="CL1505" s="80"/>
      <c r="CM1505" s="80"/>
      <c r="CN1505" s="80"/>
      <c r="CO1505" s="80"/>
      <c r="CP1505" s="80"/>
      <c r="CQ1505" s="80"/>
      <c r="CR1505" s="80"/>
      <c r="CS1505" s="80"/>
      <c r="CT1505" s="80"/>
      <c r="CU1505" s="80"/>
      <c r="CV1505" s="80"/>
      <c r="CW1505" s="80"/>
      <c r="CX1505" s="80"/>
      <c r="CY1505" s="80"/>
      <c r="CZ1505" s="80"/>
      <c r="DA1505" s="80"/>
      <c r="DB1505" s="80"/>
      <c r="DC1505" s="80"/>
      <c r="DD1505" s="80"/>
      <c r="DE1505" s="80"/>
      <c r="DF1505" s="80"/>
      <c r="DG1505" s="80"/>
      <c r="DH1505" s="80"/>
      <c r="DI1505" s="80"/>
      <c r="DJ1505" s="80"/>
      <c r="DK1505" s="80"/>
      <c r="DL1505" s="80"/>
      <c r="DM1505" s="80"/>
      <c r="DN1505" s="80"/>
      <c r="DO1505" s="80"/>
      <c r="DP1505" s="80"/>
      <c r="DQ1505" s="80"/>
      <c r="DR1505" s="80"/>
      <c r="DS1505" s="80"/>
      <c r="DT1505" s="80"/>
      <c r="DU1505" s="80"/>
      <c r="DV1505" s="80"/>
      <c r="DW1505" s="80"/>
      <c r="DX1505" s="80"/>
      <c r="DY1505" s="80"/>
      <c r="DZ1505" s="80"/>
      <c r="EA1505" s="80"/>
      <c r="EB1505" s="80"/>
      <c r="EC1505" s="80"/>
      <c r="ED1505" s="80"/>
      <c r="EE1505" s="80"/>
      <c r="EF1505" s="80"/>
      <c r="EG1505" s="80"/>
      <c r="EH1505" s="80"/>
      <c r="EI1505" s="80"/>
      <c r="EJ1505" s="80"/>
      <c r="EK1505" s="80"/>
      <c r="EL1505" s="80"/>
      <c r="EM1505" s="80"/>
      <c r="EN1505" s="80"/>
      <c r="EO1505" s="80"/>
      <c r="EP1505" s="80"/>
      <c r="EQ1505" s="80"/>
      <c r="ER1505" s="80"/>
      <c r="ES1505" s="80"/>
      <c r="ET1505" s="80"/>
      <c r="EU1505" s="80"/>
      <c r="EV1505" s="80"/>
      <c r="EW1505" s="80"/>
      <c r="EX1505" s="80"/>
      <c r="EY1505" s="80"/>
      <c r="EZ1505" s="80"/>
      <c r="FA1505" s="80"/>
      <c r="FB1505" s="80"/>
      <c r="FC1505" s="80"/>
      <c r="FD1505" s="80"/>
      <c r="FE1505" s="80"/>
      <c r="FF1505" s="80"/>
      <c r="FG1505" s="80"/>
      <c r="FH1505" s="80"/>
      <c r="FI1505" s="80"/>
      <c r="FJ1505" s="80"/>
      <c r="FK1505" s="80"/>
      <c r="FL1505" s="80"/>
      <c r="FM1505" s="80"/>
      <c r="FN1505" s="80"/>
      <c r="FO1505" s="80"/>
      <c r="FP1505" s="80"/>
      <c r="FQ1505" s="80"/>
      <c r="FR1505" s="80"/>
      <c r="FS1505" s="80"/>
      <c r="FT1505" s="80"/>
      <c r="FU1505" s="80"/>
      <c r="FV1505" s="80"/>
      <c r="FW1505" s="80"/>
      <c r="FX1505" s="80"/>
      <c r="FY1505" s="80"/>
      <c r="FZ1505" s="80"/>
      <c r="GA1505" s="80"/>
      <c r="GB1505" s="80"/>
      <c r="GC1505" s="80"/>
      <c r="GD1505" s="80"/>
      <c r="GE1505" s="80"/>
      <c r="GF1505" s="80"/>
      <c r="GG1505" s="80"/>
      <c r="GH1505" s="80"/>
      <c r="GI1505" s="80"/>
      <c r="GJ1505" s="80"/>
      <c r="GK1505" s="80"/>
      <c r="GL1505" s="80"/>
      <c r="GM1505" s="80"/>
      <c r="GN1505" s="80"/>
      <c r="GO1505" s="80"/>
      <c r="GP1505" s="80"/>
      <c r="GQ1505" s="80"/>
      <c r="GR1505" s="80"/>
      <c r="GS1505" s="80"/>
      <c r="GT1505" s="80"/>
      <c r="GU1505" s="80"/>
      <c r="GV1505" s="80"/>
      <c r="GW1505" s="80"/>
      <c r="GX1505" s="80"/>
      <c r="GY1505" s="80"/>
      <c r="GZ1505" s="80"/>
      <c r="HA1505" s="80"/>
      <c r="HB1505" s="80"/>
      <c r="HC1505" s="80"/>
      <c r="HD1505" s="80"/>
      <c r="HE1505" s="80"/>
      <c r="HF1505" s="80"/>
      <c r="HG1505" s="80"/>
      <c r="HH1505" s="80"/>
      <c r="HI1505" s="80"/>
      <c r="HJ1505" s="80"/>
      <c r="HK1505" s="80"/>
      <c r="HL1505" s="80"/>
      <c r="HM1505" s="80"/>
      <c r="HN1505" s="80"/>
      <c r="HO1505" s="80"/>
      <c r="HP1505" s="80"/>
      <c r="HQ1505" s="80"/>
      <c r="HR1505" s="80"/>
      <c r="HS1505" s="80"/>
      <c r="HT1505" s="80"/>
      <c r="HU1505" s="80"/>
      <c r="HV1505" s="80"/>
      <c r="HW1505" s="80"/>
      <c r="HX1505" s="80"/>
      <c r="HY1505" s="80"/>
      <c r="HZ1505" s="80"/>
      <c r="IA1505" s="80"/>
      <c r="IB1505" s="80"/>
      <c r="IC1505" s="80"/>
      <c r="ID1505" s="80"/>
      <c r="IE1505" s="80"/>
      <c r="IF1505" s="80"/>
      <c r="IG1505" s="80"/>
      <c r="IH1505" s="80"/>
      <c r="II1505" s="80"/>
      <c r="IJ1505" s="80"/>
      <c r="IK1505" s="80"/>
      <c r="IL1505" s="80"/>
      <c r="IM1505" s="80"/>
      <c r="IN1505" s="80"/>
      <c r="IO1505" s="80"/>
      <c r="IP1505" s="80"/>
      <c r="IQ1505" s="80"/>
      <c r="IR1505" s="80"/>
      <c r="IS1505" s="80"/>
      <c r="IT1505" s="80"/>
      <c r="IU1505" s="80"/>
      <c r="IV1505" s="80"/>
      <c r="IW1505" s="80"/>
      <c r="IX1505" s="80"/>
      <c r="IY1505" s="80"/>
      <c r="IZ1505" s="80"/>
      <c r="JA1505" s="80"/>
      <c r="JB1505" s="80"/>
      <c r="JC1505" s="80"/>
      <c r="JD1505" s="80"/>
      <c r="JE1505" s="80"/>
      <c r="JF1505" s="80"/>
      <c r="JG1505" s="80"/>
      <c r="JH1505" s="80"/>
      <c r="JI1505" s="80"/>
      <c r="JJ1505" s="80"/>
      <c r="JK1505" s="80"/>
      <c r="JL1505" s="80"/>
      <c r="JM1505" s="80"/>
      <c r="JN1505" s="80"/>
      <c r="JO1505" s="80"/>
      <c r="JP1505" s="80"/>
      <c r="JQ1505" s="80"/>
      <c r="JR1505" s="80"/>
      <c r="JS1505" s="80"/>
      <c r="JT1505" s="80"/>
      <c r="JU1505" s="80"/>
      <c r="JV1505" s="80"/>
      <c r="JW1505" s="80"/>
      <c r="JX1505" s="80"/>
      <c r="JY1505" s="80"/>
      <c r="JZ1505" s="80"/>
      <c r="KA1505" s="80"/>
      <c r="KB1505" s="80"/>
      <c r="KC1505" s="80"/>
      <c r="KD1505" s="80"/>
      <c r="KE1505" s="80"/>
      <c r="KF1505" s="80"/>
      <c r="KG1505" s="80"/>
      <c r="KH1505" s="80"/>
      <c r="KI1505" s="80"/>
      <c r="KJ1505" s="80"/>
      <c r="KK1505" s="80"/>
      <c r="KL1505" s="80"/>
      <c r="KM1505" s="80"/>
      <c r="KN1505" s="80"/>
      <c r="KO1505" s="80"/>
      <c r="KP1505" s="80"/>
      <c r="KQ1505" s="80"/>
      <c r="KR1505" s="80"/>
      <c r="KS1505" s="80"/>
      <c r="KT1505" s="80"/>
      <c r="KU1505" s="80"/>
      <c r="KV1505" s="80"/>
      <c r="KW1505" s="80"/>
      <c r="KX1505" s="80"/>
      <c r="KY1505" s="80"/>
      <c r="KZ1505" s="80"/>
      <c r="LA1505" s="80"/>
      <c r="LB1505" s="80"/>
      <c r="LC1505" s="80"/>
      <c r="LD1505" s="80"/>
      <c r="LE1505" s="80"/>
      <c r="LF1505" s="80"/>
      <c r="LG1505" s="80"/>
      <c r="LH1505" s="80"/>
      <c r="LI1505" s="80"/>
      <c r="LJ1505" s="80"/>
      <c r="LK1505" s="80"/>
      <c r="LL1505" s="80"/>
      <c r="LM1505" s="80"/>
      <c r="LN1505" s="80"/>
      <c r="LO1505" s="80"/>
      <c r="LP1505" s="80"/>
      <c r="LQ1505" s="80"/>
      <c r="LR1505" s="80"/>
      <c r="LS1505" s="80"/>
      <c r="LT1505" s="80"/>
      <c r="LU1505" s="80"/>
      <c r="LV1505" s="80"/>
      <c r="LW1505" s="80"/>
      <c r="LX1505" s="80"/>
      <c r="LY1505" s="80"/>
      <c r="LZ1505" s="80"/>
      <c r="MA1505" s="80"/>
      <c r="MB1505" s="80"/>
      <c r="MC1505" s="80"/>
      <c r="MD1505" s="80"/>
      <c r="ME1505" s="80"/>
      <c r="MF1505" s="80"/>
      <c r="MG1505" s="80"/>
      <c r="MH1505" s="80"/>
      <c r="MI1505" s="80"/>
      <c r="MJ1505" s="80"/>
      <c r="MK1505" s="80"/>
      <c r="ML1505" s="80"/>
      <c r="MM1505" s="80"/>
      <c r="MN1505" s="80"/>
      <c r="MO1505" s="80"/>
      <c r="MP1505" s="80"/>
      <c r="MQ1505" s="80"/>
      <c r="MR1505" s="80"/>
      <c r="MS1505" s="80"/>
      <c r="MT1505" s="80"/>
      <c r="MU1505" s="80"/>
      <c r="MV1505" s="80"/>
      <c r="MW1505" s="80"/>
      <c r="MX1505" s="80"/>
      <c r="MY1505" s="80"/>
      <c r="MZ1505" s="80"/>
      <c r="NA1505" s="80"/>
      <c r="NB1505" s="80"/>
      <c r="NC1505" s="80"/>
      <c r="ND1505" s="80"/>
      <c r="NE1505" s="80"/>
      <c r="NF1505" s="80"/>
      <c r="NG1505" s="81"/>
      <c r="NH1505" s="81"/>
      <c r="NI1505" s="81"/>
      <c r="NJ1505" s="80"/>
      <c r="NK1505" s="79"/>
      <c r="NL1505" s="79"/>
      <c r="NM1505" s="79"/>
      <c r="NN1505" s="79"/>
      <c r="NO1505" s="79"/>
      <c r="NP1505" s="79"/>
      <c r="NQ1505" s="79"/>
      <c r="NR1505" s="79"/>
      <c r="NS1505" s="79"/>
      <c r="NT1505" s="79"/>
      <c r="NU1505" s="79"/>
      <c r="NV1505" s="80"/>
    </row>
    <row r="1506" spans="1:386" s="48" customFormat="1" x14ac:dyDescent="0.2">
      <c r="A1506" s="78"/>
      <c r="B1506" s="79"/>
      <c r="C1506" s="79"/>
      <c r="D1506" s="242"/>
      <c r="E1506" s="228"/>
      <c r="F1506" s="80"/>
      <c r="G1506" s="80"/>
      <c r="H1506" s="80"/>
      <c r="I1506" s="80"/>
      <c r="J1506" s="80"/>
      <c r="K1506" s="80"/>
      <c r="L1506" s="80"/>
      <c r="M1506" s="80"/>
      <c r="N1506" s="80"/>
      <c r="O1506" s="80"/>
      <c r="P1506" s="80"/>
      <c r="Q1506" s="80"/>
      <c r="R1506" s="80"/>
      <c r="S1506" s="80"/>
      <c r="T1506" s="80"/>
      <c r="U1506" s="80"/>
      <c r="V1506" s="80"/>
      <c r="W1506" s="80"/>
      <c r="X1506" s="80"/>
      <c r="Y1506" s="80"/>
      <c r="Z1506" s="80"/>
      <c r="AA1506" s="80"/>
      <c r="AB1506" s="80"/>
      <c r="AC1506" s="80"/>
      <c r="AD1506" s="80"/>
      <c r="AE1506" s="80"/>
      <c r="AF1506" s="80"/>
      <c r="AG1506" s="80"/>
      <c r="AH1506" s="80"/>
      <c r="AI1506" s="80"/>
      <c r="AJ1506" s="80"/>
      <c r="AK1506" s="80"/>
      <c r="AL1506" s="80"/>
      <c r="AM1506" s="80"/>
      <c r="AN1506" s="80"/>
      <c r="AO1506" s="80"/>
      <c r="AP1506" s="80"/>
      <c r="AQ1506" s="80"/>
      <c r="AR1506" s="80"/>
      <c r="AS1506" s="80"/>
      <c r="AT1506" s="80"/>
      <c r="AU1506" s="80"/>
      <c r="AV1506" s="80"/>
      <c r="AW1506" s="80"/>
      <c r="AX1506" s="80"/>
      <c r="AY1506" s="80"/>
      <c r="AZ1506" s="80"/>
      <c r="BA1506" s="80"/>
      <c r="BB1506" s="80"/>
      <c r="BC1506" s="80"/>
      <c r="BD1506" s="80"/>
      <c r="BE1506" s="80"/>
      <c r="BF1506" s="80"/>
      <c r="BG1506" s="80"/>
      <c r="BH1506" s="80"/>
      <c r="BI1506" s="80"/>
      <c r="BJ1506" s="80"/>
      <c r="BK1506" s="80"/>
      <c r="BL1506" s="80"/>
      <c r="BM1506" s="80"/>
      <c r="BN1506" s="80"/>
      <c r="BO1506" s="80"/>
      <c r="BP1506" s="80"/>
      <c r="BQ1506" s="80"/>
      <c r="BR1506" s="80"/>
      <c r="BS1506" s="80"/>
      <c r="BT1506" s="80"/>
      <c r="BU1506" s="80"/>
      <c r="BV1506" s="80"/>
      <c r="BW1506" s="80"/>
      <c r="BX1506" s="80"/>
      <c r="BY1506" s="80"/>
      <c r="BZ1506" s="80"/>
      <c r="CA1506" s="80"/>
      <c r="CB1506" s="80"/>
      <c r="CC1506" s="80"/>
      <c r="CD1506" s="80"/>
      <c r="CE1506" s="80"/>
      <c r="CF1506" s="80"/>
      <c r="CG1506" s="80"/>
      <c r="CH1506" s="80"/>
      <c r="CI1506" s="80"/>
      <c r="CJ1506" s="80"/>
      <c r="CK1506" s="80"/>
      <c r="CL1506" s="80"/>
      <c r="CM1506" s="80"/>
      <c r="CN1506" s="80"/>
      <c r="CO1506" s="80"/>
      <c r="CP1506" s="80"/>
      <c r="CQ1506" s="80"/>
      <c r="CR1506" s="80"/>
      <c r="CS1506" s="80"/>
      <c r="CT1506" s="80"/>
      <c r="CU1506" s="80"/>
      <c r="CV1506" s="80"/>
      <c r="CW1506" s="80"/>
      <c r="CX1506" s="80"/>
      <c r="CY1506" s="80"/>
      <c r="CZ1506" s="80"/>
      <c r="DA1506" s="80"/>
      <c r="DB1506" s="80"/>
      <c r="DC1506" s="80"/>
      <c r="DD1506" s="80"/>
      <c r="DE1506" s="80"/>
      <c r="DF1506" s="80"/>
      <c r="DG1506" s="80"/>
      <c r="DH1506" s="80"/>
      <c r="DI1506" s="80"/>
      <c r="DJ1506" s="80"/>
      <c r="DK1506" s="80"/>
      <c r="DL1506" s="80"/>
      <c r="DM1506" s="80"/>
      <c r="DN1506" s="80"/>
      <c r="DO1506" s="80"/>
      <c r="DP1506" s="80"/>
      <c r="DQ1506" s="80"/>
      <c r="DR1506" s="80"/>
      <c r="DS1506" s="80"/>
      <c r="DT1506" s="80"/>
      <c r="DU1506" s="80"/>
      <c r="DV1506" s="80"/>
      <c r="DW1506" s="80"/>
      <c r="DX1506" s="80"/>
      <c r="DY1506" s="80"/>
      <c r="DZ1506" s="80"/>
      <c r="EA1506" s="80"/>
      <c r="EB1506" s="80"/>
      <c r="EC1506" s="80"/>
      <c r="ED1506" s="80"/>
      <c r="EE1506" s="80"/>
      <c r="EF1506" s="80"/>
      <c r="EG1506" s="80"/>
      <c r="EH1506" s="80"/>
      <c r="EI1506" s="80"/>
      <c r="EJ1506" s="80"/>
      <c r="EK1506" s="80"/>
      <c r="EL1506" s="80"/>
      <c r="EM1506" s="80"/>
      <c r="EN1506" s="80"/>
      <c r="EO1506" s="80"/>
      <c r="EP1506" s="80"/>
      <c r="EQ1506" s="80"/>
      <c r="ER1506" s="80"/>
      <c r="ES1506" s="80"/>
      <c r="ET1506" s="80"/>
      <c r="EU1506" s="80"/>
      <c r="EV1506" s="80"/>
      <c r="EW1506" s="80"/>
      <c r="EX1506" s="80"/>
      <c r="EY1506" s="80"/>
      <c r="EZ1506" s="80"/>
      <c r="FA1506" s="80"/>
      <c r="FB1506" s="80"/>
      <c r="FC1506" s="80"/>
      <c r="FD1506" s="80"/>
      <c r="FE1506" s="80"/>
      <c r="FF1506" s="80"/>
      <c r="FG1506" s="80"/>
      <c r="FH1506" s="80"/>
      <c r="FI1506" s="80"/>
      <c r="FJ1506" s="80"/>
      <c r="FK1506" s="80"/>
      <c r="FL1506" s="80"/>
      <c r="FM1506" s="80"/>
      <c r="FN1506" s="80"/>
      <c r="FO1506" s="80"/>
      <c r="FP1506" s="80"/>
      <c r="FQ1506" s="80"/>
      <c r="FR1506" s="80"/>
      <c r="FS1506" s="80"/>
      <c r="FT1506" s="80"/>
      <c r="FU1506" s="80"/>
      <c r="FV1506" s="80"/>
      <c r="FW1506" s="80"/>
      <c r="FX1506" s="80"/>
      <c r="FY1506" s="80"/>
      <c r="FZ1506" s="80"/>
      <c r="GA1506" s="80"/>
      <c r="GB1506" s="80"/>
      <c r="GC1506" s="80"/>
      <c r="GD1506" s="80"/>
      <c r="GE1506" s="80"/>
      <c r="GF1506" s="80"/>
      <c r="GG1506" s="80"/>
      <c r="GH1506" s="80"/>
      <c r="GI1506" s="80"/>
      <c r="GJ1506" s="80"/>
      <c r="GK1506" s="80"/>
      <c r="GL1506" s="80"/>
      <c r="GM1506" s="80"/>
      <c r="GN1506" s="80"/>
      <c r="GO1506" s="80"/>
      <c r="GP1506" s="80"/>
      <c r="GQ1506" s="80"/>
      <c r="GR1506" s="80"/>
      <c r="GS1506" s="80"/>
      <c r="GT1506" s="80"/>
      <c r="GU1506" s="80"/>
      <c r="GV1506" s="80"/>
      <c r="GW1506" s="80"/>
      <c r="GX1506" s="80"/>
      <c r="GY1506" s="80"/>
      <c r="GZ1506" s="80"/>
      <c r="HA1506" s="80"/>
      <c r="HB1506" s="80"/>
      <c r="HC1506" s="80"/>
      <c r="HD1506" s="80"/>
      <c r="HE1506" s="80"/>
      <c r="HF1506" s="80"/>
      <c r="HG1506" s="80"/>
      <c r="HH1506" s="80"/>
      <c r="HI1506" s="80"/>
      <c r="HJ1506" s="80"/>
      <c r="HK1506" s="80"/>
      <c r="HL1506" s="80"/>
      <c r="HM1506" s="80"/>
      <c r="HN1506" s="80"/>
      <c r="HO1506" s="80"/>
      <c r="HP1506" s="80"/>
      <c r="HQ1506" s="80"/>
      <c r="HR1506" s="80"/>
      <c r="HS1506" s="80"/>
      <c r="HT1506" s="80"/>
      <c r="HU1506" s="80"/>
      <c r="HV1506" s="80"/>
      <c r="HW1506" s="80"/>
      <c r="HX1506" s="80"/>
      <c r="HY1506" s="80"/>
      <c r="HZ1506" s="80"/>
      <c r="IA1506" s="80"/>
      <c r="IB1506" s="80"/>
      <c r="IC1506" s="80"/>
      <c r="ID1506" s="80"/>
      <c r="IE1506" s="80"/>
      <c r="IF1506" s="80"/>
      <c r="IG1506" s="80"/>
      <c r="IH1506" s="80"/>
      <c r="II1506" s="80"/>
      <c r="IJ1506" s="80"/>
      <c r="IK1506" s="80"/>
      <c r="IL1506" s="80"/>
      <c r="IM1506" s="80"/>
      <c r="IN1506" s="80"/>
      <c r="IO1506" s="80"/>
      <c r="IP1506" s="80"/>
      <c r="IQ1506" s="80"/>
      <c r="IR1506" s="80"/>
      <c r="IS1506" s="80"/>
      <c r="IT1506" s="80"/>
      <c r="IU1506" s="80"/>
      <c r="IV1506" s="80"/>
      <c r="IW1506" s="80"/>
      <c r="IX1506" s="80"/>
      <c r="IY1506" s="80"/>
      <c r="IZ1506" s="80"/>
      <c r="JA1506" s="80"/>
      <c r="JB1506" s="80"/>
      <c r="JC1506" s="80"/>
      <c r="JD1506" s="80"/>
      <c r="JE1506" s="80"/>
      <c r="JF1506" s="80"/>
      <c r="JG1506" s="80"/>
      <c r="JH1506" s="80"/>
      <c r="JI1506" s="80"/>
      <c r="JJ1506" s="80"/>
      <c r="JK1506" s="80"/>
      <c r="JL1506" s="80"/>
      <c r="JM1506" s="80"/>
      <c r="JN1506" s="80"/>
      <c r="JO1506" s="80"/>
      <c r="JP1506" s="80"/>
      <c r="JQ1506" s="80"/>
      <c r="JR1506" s="80"/>
      <c r="JS1506" s="80"/>
      <c r="JT1506" s="80"/>
      <c r="JU1506" s="80"/>
      <c r="JV1506" s="80"/>
      <c r="JW1506" s="80"/>
      <c r="JX1506" s="80"/>
      <c r="JY1506" s="80"/>
      <c r="JZ1506" s="80"/>
      <c r="KA1506" s="80"/>
      <c r="KB1506" s="80"/>
      <c r="KC1506" s="80"/>
      <c r="KD1506" s="80"/>
      <c r="KE1506" s="80"/>
      <c r="KF1506" s="80"/>
      <c r="KG1506" s="80"/>
      <c r="KH1506" s="80"/>
      <c r="KI1506" s="80"/>
      <c r="KJ1506" s="80"/>
      <c r="KK1506" s="80"/>
      <c r="KL1506" s="80"/>
      <c r="KM1506" s="80"/>
      <c r="KN1506" s="80"/>
      <c r="KO1506" s="80"/>
      <c r="KP1506" s="80"/>
      <c r="KQ1506" s="80"/>
      <c r="KR1506" s="80"/>
      <c r="KS1506" s="80"/>
      <c r="KT1506" s="80"/>
      <c r="KU1506" s="80"/>
      <c r="KV1506" s="80"/>
      <c r="KW1506" s="80"/>
      <c r="KX1506" s="80"/>
      <c r="KY1506" s="80"/>
      <c r="KZ1506" s="80"/>
      <c r="LA1506" s="80"/>
      <c r="LB1506" s="80"/>
      <c r="LC1506" s="80"/>
      <c r="LD1506" s="80"/>
      <c r="LE1506" s="80"/>
      <c r="LF1506" s="80"/>
      <c r="LG1506" s="80"/>
      <c r="LH1506" s="80"/>
      <c r="LI1506" s="80"/>
      <c r="LJ1506" s="80"/>
      <c r="LK1506" s="80"/>
      <c r="LL1506" s="80"/>
      <c r="LM1506" s="80"/>
      <c r="LN1506" s="80"/>
      <c r="LO1506" s="80"/>
      <c r="LP1506" s="80"/>
      <c r="LQ1506" s="80"/>
      <c r="LR1506" s="80"/>
      <c r="LS1506" s="80"/>
      <c r="LT1506" s="80"/>
      <c r="LU1506" s="80"/>
      <c r="LV1506" s="80"/>
      <c r="LW1506" s="80"/>
      <c r="LX1506" s="80"/>
      <c r="LY1506" s="80"/>
      <c r="LZ1506" s="80"/>
      <c r="MA1506" s="80"/>
      <c r="MB1506" s="80"/>
      <c r="MC1506" s="80"/>
      <c r="MD1506" s="80"/>
      <c r="ME1506" s="80"/>
      <c r="MF1506" s="80"/>
      <c r="MG1506" s="80"/>
      <c r="MH1506" s="80"/>
      <c r="MI1506" s="80"/>
      <c r="MJ1506" s="80"/>
      <c r="MK1506" s="80"/>
      <c r="ML1506" s="80"/>
      <c r="MM1506" s="80"/>
      <c r="MN1506" s="80"/>
      <c r="MO1506" s="80"/>
      <c r="MP1506" s="80"/>
      <c r="MQ1506" s="80"/>
      <c r="MR1506" s="80"/>
      <c r="MS1506" s="80"/>
      <c r="MT1506" s="80"/>
      <c r="MU1506" s="80"/>
      <c r="MV1506" s="80"/>
      <c r="MW1506" s="80"/>
      <c r="MX1506" s="80"/>
      <c r="MY1506" s="80"/>
      <c r="MZ1506" s="80"/>
      <c r="NA1506" s="80"/>
      <c r="NB1506" s="80"/>
      <c r="NC1506" s="80"/>
      <c r="ND1506" s="80"/>
      <c r="NE1506" s="80"/>
      <c r="NF1506" s="80"/>
      <c r="NG1506" s="81"/>
      <c r="NH1506" s="81"/>
      <c r="NI1506" s="81"/>
      <c r="NJ1506" s="80"/>
      <c r="NK1506" s="79"/>
      <c r="NL1506" s="79"/>
      <c r="NM1506" s="79"/>
      <c r="NN1506" s="79"/>
      <c r="NO1506" s="79"/>
      <c r="NP1506" s="79"/>
      <c r="NQ1506" s="79"/>
      <c r="NR1506" s="79"/>
      <c r="NS1506" s="79"/>
      <c r="NT1506" s="79"/>
      <c r="NU1506" s="79"/>
      <c r="NV1506" s="80"/>
    </row>
    <row r="1507" spans="1:386" s="48" customFormat="1" x14ac:dyDescent="0.2">
      <c r="A1507" s="78"/>
      <c r="B1507" s="79"/>
      <c r="C1507" s="79"/>
      <c r="D1507" s="242"/>
      <c r="E1507" s="228"/>
      <c r="F1507" s="80"/>
      <c r="G1507" s="80"/>
      <c r="H1507" s="80"/>
      <c r="I1507" s="80"/>
      <c r="J1507" s="80"/>
      <c r="K1507" s="80"/>
      <c r="L1507" s="80"/>
      <c r="M1507" s="80"/>
      <c r="N1507" s="80"/>
      <c r="O1507" s="80"/>
      <c r="P1507" s="80"/>
      <c r="Q1507" s="80"/>
      <c r="R1507" s="80"/>
      <c r="S1507" s="80"/>
      <c r="T1507" s="80"/>
      <c r="U1507" s="80"/>
      <c r="V1507" s="80"/>
      <c r="W1507" s="80"/>
      <c r="X1507" s="80"/>
      <c r="Y1507" s="80"/>
      <c r="Z1507" s="80"/>
      <c r="AA1507" s="80"/>
      <c r="AB1507" s="80"/>
      <c r="AC1507" s="80"/>
      <c r="AD1507" s="80"/>
      <c r="AE1507" s="80"/>
      <c r="AF1507" s="80"/>
      <c r="AG1507" s="80"/>
      <c r="AH1507" s="80"/>
      <c r="AI1507" s="80"/>
      <c r="AJ1507" s="80"/>
      <c r="AK1507" s="80"/>
      <c r="AL1507" s="80"/>
      <c r="AM1507" s="80"/>
      <c r="AN1507" s="80"/>
      <c r="AO1507" s="80"/>
      <c r="AP1507" s="80"/>
      <c r="AQ1507" s="80"/>
      <c r="AR1507" s="80"/>
      <c r="AS1507" s="80"/>
      <c r="AT1507" s="80"/>
      <c r="AU1507" s="80"/>
      <c r="AV1507" s="80"/>
      <c r="AW1507" s="80"/>
      <c r="AX1507" s="80"/>
      <c r="AY1507" s="80"/>
      <c r="AZ1507" s="80"/>
      <c r="BA1507" s="80"/>
      <c r="BB1507" s="80"/>
      <c r="BC1507" s="80"/>
      <c r="BD1507" s="80"/>
      <c r="BE1507" s="80"/>
      <c r="BF1507" s="80"/>
      <c r="BG1507" s="80"/>
      <c r="BH1507" s="80"/>
      <c r="BI1507" s="80"/>
      <c r="BJ1507" s="80"/>
      <c r="BK1507" s="80"/>
      <c r="BL1507" s="80"/>
      <c r="BM1507" s="80"/>
      <c r="BN1507" s="80"/>
      <c r="BO1507" s="80"/>
      <c r="BP1507" s="80"/>
      <c r="BQ1507" s="80"/>
      <c r="BR1507" s="80"/>
      <c r="BS1507" s="80"/>
      <c r="BT1507" s="80"/>
      <c r="BU1507" s="80"/>
      <c r="BV1507" s="80"/>
      <c r="BW1507" s="80"/>
      <c r="BX1507" s="80"/>
      <c r="BY1507" s="80"/>
      <c r="BZ1507" s="80"/>
      <c r="CA1507" s="80"/>
      <c r="CB1507" s="80"/>
      <c r="CC1507" s="80"/>
      <c r="CD1507" s="80"/>
      <c r="CE1507" s="80"/>
      <c r="CF1507" s="80"/>
      <c r="CG1507" s="80"/>
      <c r="CH1507" s="80"/>
      <c r="CI1507" s="80"/>
      <c r="CJ1507" s="80"/>
      <c r="CK1507" s="80"/>
      <c r="CL1507" s="80"/>
      <c r="CM1507" s="80"/>
      <c r="CN1507" s="80"/>
      <c r="CO1507" s="80"/>
      <c r="CP1507" s="80"/>
      <c r="CQ1507" s="80"/>
      <c r="CR1507" s="80"/>
      <c r="CS1507" s="80"/>
      <c r="CT1507" s="80"/>
      <c r="CU1507" s="80"/>
      <c r="CV1507" s="80"/>
      <c r="CW1507" s="80"/>
      <c r="CX1507" s="80"/>
      <c r="CY1507" s="80"/>
      <c r="CZ1507" s="80"/>
      <c r="DA1507" s="80"/>
      <c r="DB1507" s="80"/>
      <c r="DC1507" s="80"/>
      <c r="DD1507" s="80"/>
      <c r="DE1507" s="80"/>
      <c r="DF1507" s="80"/>
      <c r="DG1507" s="80"/>
      <c r="DH1507" s="80"/>
      <c r="DI1507" s="80"/>
      <c r="DJ1507" s="80"/>
      <c r="DK1507" s="80"/>
      <c r="DL1507" s="80"/>
      <c r="DM1507" s="80"/>
      <c r="DN1507" s="80"/>
      <c r="DO1507" s="80"/>
      <c r="DP1507" s="80"/>
      <c r="DQ1507" s="80"/>
      <c r="DR1507" s="80"/>
      <c r="DS1507" s="80"/>
      <c r="DT1507" s="80"/>
      <c r="DU1507" s="80"/>
      <c r="DV1507" s="80"/>
      <c r="DW1507" s="80"/>
      <c r="DX1507" s="80"/>
      <c r="DY1507" s="80"/>
      <c r="DZ1507" s="80"/>
      <c r="EA1507" s="80"/>
      <c r="EB1507" s="80"/>
      <c r="EC1507" s="80"/>
      <c r="ED1507" s="80"/>
      <c r="EE1507" s="80"/>
      <c r="EF1507" s="80"/>
      <c r="EG1507" s="80"/>
      <c r="EH1507" s="80"/>
      <c r="EI1507" s="80"/>
      <c r="EJ1507" s="80"/>
      <c r="EK1507" s="80"/>
      <c r="EL1507" s="80"/>
      <c r="EM1507" s="80"/>
      <c r="EN1507" s="80"/>
      <c r="EO1507" s="80"/>
      <c r="EP1507" s="80"/>
      <c r="EQ1507" s="80"/>
      <c r="ER1507" s="80"/>
      <c r="ES1507" s="80"/>
      <c r="ET1507" s="80"/>
      <c r="EU1507" s="80"/>
      <c r="EV1507" s="80"/>
      <c r="EW1507" s="80"/>
      <c r="EX1507" s="80"/>
      <c r="EY1507" s="80"/>
      <c r="EZ1507" s="80"/>
      <c r="FA1507" s="80"/>
      <c r="FB1507" s="80"/>
      <c r="FC1507" s="80"/>
      <c r="FD1507" s="80"/>
      <c r="FE1507" s="80"/>
      <c r="FF1507" s="80"/>
      <c r="FG1507" s="80"/>
      <c r="FH1507" s="80"/>
      <c r="FI1507" s="80"/>
      <c r="FJ1507" s="80"/>
      <c r="FK1507" s="80"/>
      <c r="FL1507" s="80"/>
      <c r="FM1507" s="80"/>
      <c r="FN1507" s="80"/>
      <c r="FO1507" s="80"/>
      <c r="FP1507" s="80"/>
      <c r="FQ1507" s="80"/>
      <c r="FR1507" s="80"/>
      <c r="FS1507" s="80"/>
      <c r="FT1507" s="80"/>
      <c r="FU1507" s="80"/>
      <c r="FV1507" s="80"/>
      <c r="FW1507" s="80"/>
      <c r="FX1507" s="80"/>
      <c r="FY1507" s="80"/>
      <c r="FZ1507" s="80"/>
      <c r="GA1507" s="80"/>
      <c r="GB1507" s="80"/>
      <c r="GC1507" s="80"/>
      <c r="GD1507" s="80"/>
      <c r="GE1507" s="80"/>
      <c r="GF1507" s="80"/>
      <c r="GG1507" s="80"/>
      <c r="GH1507" s="80"/>
      <c r="GI1507" s="80"/>
      <c r="GJ1507" s="80"/>
      <c r="GK1507" s="80"/>
      <c r="GL1507" s="80"/>
      <c r="GM1507" s="80"/>
      <c r="GN1507" s="80"/>
      <c r="GO1507" s="80"/>
      <c r="GP1507" s="80"/>
      <c r="GQ1507" s="80"/>
      <c r="GR1507" s="80"/>
      <c r="GS1507" s="80"/>
      <c r="GT1507" s="80"/>
      <c r="GU1507" s="80"/>
      <c r="GV1507" s="80"/>
      <c r="GW1507" s="80"/>
      <c r="GX1507" s="80"/>
      <c r="GY1507" s="80"/>
      <c r="GZ1507" s="80"/>
      <c r="HA1507" s="80"/>
      <c r="HB1507" s="80"/>
      <c r="HC1507" s="80"/>
      <c r="HD1507" s="80"/>
      <c r="HE1507" s="80"/>
      <c r="HF1507" s="80"/>
      <c r="HG1507" s="80"/>
      <c r="HH1507" s="80"/>
      <c r="HI1507" s="80"/>
      <c r="HJ1507" s="80"/>
      <c r="HK1507" s="80"/>
      <c r="HL1507" s="80"/>
      <c r="HM1507" s="80"/>
      <c r="HN1507" s="80"/>
      <c r="HO1507" s="80"/>
      <c r="HP1507" s="80"/>
      <c r="HQ1507" s="80"/>
      <c r="HR1507" s="80"/>
      <c r="HS1507" s="80"/>
      <c r="HT1507" s="80"/>
      <c r="HU1507" s="80"/>
      <c r="HV1507" s="80"/>
      <c r="HW1507" s="80"/>
      <c r="HX1507" s="80"/>
      <c r="HY1507" s="80"/>
      <c r="HZ1507" s="80"/>
      <c r="IA1507" s="80"/>
      <c r="IB1507" s="80"/>
      <c r="IC1507" s="80"/>
      <c r="ID1507" s="80"/>
      <c r="IE1507" s="80"/>
      <c r="IF1507" s="80"/>
      <c r="IG1507" s="80"/>
      <c r="IH1507" s="80"/>
      <c r="II1507" s="80"/>
      <c r="IJ1507" s="80"/>
      <c r="IK1507" s="80"/>
      <c r="IL1507" s="80"/>
      <c r="IM1507" s="80"/>
      <c r="IN1507" s="80"/>
      <c r="IO1507" s="80"/>
      <c r="IP1507" s="80"/>
      <c r="IQ1507" s="80"/>
      <c r="IR1507" s="80"/>
      <c r="IS1507" s="80"/>
      <c r="IT1507" s="80"/>
      <c r="IU1507" s="80"/>
      <c r="IV1507" s="80"/>
      <c r="IW1507" s="80"/>
      <c r="IX1507" s="80"/>
      <c r="IY1507" s="80"/>
      <c r="IZ1507" s="80"/>
      <c r="JA1507" s="80"/>
      <c r="JB1507" s="80"/>
      <c r="JC1507" s="80"/>
      <c r="JD1507" s="80"/>
      <c r="JE1507" s="80"/>
      <c r="JF1507" s="80"/>
      <c r="JG1507" s="80"/>
      <c r="JH1507" s="80"/>
      <c r="JI1507" s="80"/>
      <c r="JJ1507" s="80"/>
      <c r="JK1507" s="80"/>
      <c r="JL1507" s="80"/>
      <c r="JM1507" s="80"/>
      <c r="JN1507" s="80"/>
      <c r="JO1507" s="80"/>
      <c r="JP1507" s="80"/>
      <c r="JQ1507" s="80"/>
      <c r="JR1507" s="80"/>
      <c r="JS1507" s="80"/>
      <c r="JT1507" s="80"/>
      <c r="JU1507" s="80"/>
      <c r="JV1507" s="80"/>
      <c r="JW1507" s="80"/>
      <c r="JX1507" s="80"/>
      <c r="JY1507" s="80"/>
      <c r="JZ1507" s="80"/>
      <c r="KA1507" s="80"/>
      <c r="KB1507" s="80"/>
      <c r="KC1507" s="80"/>
      <c r="KD1507" s="80"/>
      <c r="KE1507" s="80"/>
      <c r="KF1507" s="80"/>
      <c r="KG1507" s="80"/>
      <c r="KH1507" s="80"/>
      <c r="KI1507" s="80"/>
      <c r="KJ1507" s="80"/>
      <c r="KK1507" s="80"/>
      <c r="KL1507" s="80"/>
      <c r="KM1507" s="80"/>
      <c r="KN1507" s="80"/>
      <c r="KO1507" s="80"/>
      <c r="KP1507" s="80"/>
      <c r="KQ1507" s="80"/>
      <c r="KR1507" s="80"/>
      <c r="KS1507" s="80"/>
      <c r="KT1507" s="80"/>
      <c r="KU1507" s="80"/>
      <c r="KV1507" s="80"/>
      <c r="KW1507" s="80"/>
      <c r="KX1507" s="80"/>
      <c r="KY1507" s="80"/>
      <c r="KZ1507" s="80"/>
      <c r="LA1507" s="80"/>
      <c r="LB1507" s="80"/>
      <c r="LC1507" s="80"/>
      <c r="LD1507" s="80"/>
      <c r="LE1507" s="80"/>
      <c r="LF1507" s="80"/>
      <c r="LG1507" s="80"/>
      <c r="LH1507" s="80"/>
      <c r="LI1507" s="80"/>
      <c r="LJ1507" s="80"/>
      <c r="LK1507" s="80"/>
      <c r="LL1507" s="80"/>
      <c r="LM1507" s="80"/>
      <c r="LN1507" s="80"/>
      <c r="LO1507" s="80"/>
      <c r="LP1507" s="80"/>
      <c r="LQ1507" s="80"/>
      <c r="LR1507" s="80"/>
      <c r="LS1507" s="80"/>
      <c r="LT1507" s="80"/>
      <c r="LU1507" s="80"/>
      <c r="LV1507" s="80"/>
      <c r="LW1507" s="80"/>
      <c r="LX1507" s="80"/>
      <c r="LY1507" s="80"/>
      <c r="LZ1507" s="80"/>
      <c r="MA1507" s="80"/>
      <c r="MB1507" s="80"/>
      <c r="MC1507" s="80"/>
      <c r="MD1507" s="80"/>
      <c r="ME1507" s="80"/>
      <c r="MF1507" s="80"/>
      <c r="MG1507" s="80"/>
      <c r="MH1507" s="80"/>
      <c r="MI1507" s="80"/>
      <c r="MJ1507" s="80"/>
      <c r="MK1507" s="80"/>
      <c r="ML1507" s="80"/>
      <c r="MM1507" s="80"/>
      <c r="MN1507" s="80"/>
      <c r="MO1507" s="80"/>
      <c r="MP1507" s="80"/>
      <c r="MQ1507" s="80"/>
      <c r="MR1507" s="80"/>
      <c r="MS1507" s="80"/>
      <c r="MT1507" s="80"/>
      <c r="MU1507" s="80"/>
      <c r="MV1507" s="80"/>
      <c r="MW1507" s="80"/>
      <c r="MX1507" s="80"/>
      <c r="MY1507" s="80"/>
      <c r="MZ1507" s="80"/>
      <c r="NA1507" s="80"/>
      <c r="NB1507" s="80"/>
      <c r="NC1507" s="80"/>
      <c r="ND1507" s="80"/>
      <c r="NE1507" s="80"/>
      <c r="NF1507" s="80"/>
      <c r="NG1507" s="81"/>
      <c r="NH1507" s="81"/>
      <c r="NI1507" s="81"/>
      <c r="NJ1507" s="80"/>
      <c r="NK1507" s="79"/>
      <c r="NL1507" s="79"/>
      <c r="NM1507" s="79"/>
      <c r="NN1507" s="79"/>
      <c r="NO1507" s="79"/>
      <c r="NP1507" s="79"/>
      <c r="NQ1507" s="79"/>
      <c r="NR1507" s="79"/>
      <c r="NS1507" s="79"/>
      <c r="NT1507" s="79"/>
      <c r="NU1507" s="79"/>
      <c r="NV1507" s="80"/>
    </row>
    <row r="1508" spans="1:386" s="48" customFormat="1" x14ac:dyDescent="0.2">
      <c r="A1508" s="78"/>
      <c r="B1508" s="79"/>
      <c r="C1508" s="79"/>
      <c r="D1508" s="242"/>
      <c r="E1508" s="228"/>
      <c r="F1508" s="80"/>
      <c r="G1508" s="80"/>
      <c r="H1508" s="80"/>
      <c r="I1508" s="80"/>
      <c r="J1508" s="80"/>
      <c r="K1508" s="80"/>
      <c r="L1508" s="80"/>
      <c r="M1508" s="80"/>
      <c r="N1508" s="80"/>
      <c r="O1508" s="80"/>
      <c r="P1508" s="80"/>
      <c r="Q1508" s="80"/>
      <c r="R1508" s="80"/>
      <c r="S1508" s="80"/>
      <c r="T1508" s="80"/>
      <c r="U1508" s="80"/>
      <c r="V1508" s="80"/>
      <c r="W1508" s="80"/>
      <c r="X1508" s="80"/>
      <c r="Y1508" s="80"/>
      <c r="Z1508" s="80"/>
      <c r="AA1508" s="80"/>
      <c r="AB1508" s="80"/>
      <c r="AC1508" s="80"/>
      <c r="AD1508" s="80"/>
      <c r="AE1508" s="80"/>
      <c r="AF1508" s="80"/>
      <c r="AG1508" s="80"/>
      <c r="AH1508" s="80"/>
      <c r="AI1508" s="80"/>
      <c r="AJ1508" s="80"/>
      <c r="AK1508" s="80"/>
      <c r="AL1508" s="80"/>
      <c r="AM1508" s="80"/>
      <c r="AN1508" s="80"/>
      <c r="AO1508" s="80"/>
      <c r="AP1508" s="80"/>
      <c r="AQ1508" s="80"/>
      <c r="AR1508" s="80"/>
      <c r="AS1508" s="80"/>
      <c r="AT1508" s="80"/>
      <c r="AU1508" s="80"/>
      <c r="AV1508" s="80"/>
      <c r="AW1508" s="80"/>
      <c r="AX1508" s="80"/>
      <c r="AY1508" s="80"/>
      <c r="AZ1508" s="80"/>
      <c r="BA1508" s="80"/>
      <c r="BB1508" s="80"/>
      <c r="BC1508" s="80"/>
      <c r="BD1508" s="80"/>
      <c r="BE1508" s="80"/>
      <c r="BF1508" s="80"/>
      <c r="BG1508" s="80"/>
      <c r="BH1508" s="80"/>
      <c r="BI1508" s="80"/>
      <c r="BJ1508" s="80"/>
      <c r="BK1508" s="80"/>
      <c r="BL1508" s="80"/>
      <c r="BM1508" s="80"/>
      <c r="BN1508" s="80"/>
      <c r="BO1508" s="80"/>
      <c r="BP1508" s="80"/>
      <c r="BQ1508" s="80"/>
      <c r="BR1508" s="80"/>
      <c r="BS1508" s="80"/>
      <c r="BT1508" s="80"/>
      <c r="BU1508" s="80"/>
      <c r="BV1508" s="80"/>
      <c r="BW1508" s="80"/>
      <c r="BX1508" s="80"/>
      <c r="BY1508" s="80"/>
      <c r="BZ1508" s="80"/>
      <c r="CA1508" s="80"/>
      <c r="CB1508" s="80"/>
      <c r="CC1508" s="80"/>
      <c r="CD1508" s="80"/>
      <c r="CE1508" s="80"/>
      <c r="CF1508" s="80"/>
      <c r="CG1508" s="80"/>
      <c r="CH1508" s="80"/>
      <c r="CI1508" s="80"/>
      <c r="CJ1508" s="80"/>
      <c r="CK1508" s="80"/>
      <c r="CL1508" s="80"/>
      <c r="CM1508" s="80"/>
      <c r="CN1508" s="80"/>
      <c r="CO1508" s="80"/>
      <c r="CP1508" s="80"/>
      <c r="CQ1508" s="80"/>
      <c r="CR1508" s="80"/>
      <c r="CS1508" s="80"/>
      <c r="CT1508" s="80"/>
      <c r="CU1508" s="80"/>
      <c r="CV1508" s="80"/>
      <c r="CW1508" s="80"/>
      <c r="CX1508" s="80"/>
      <c r="CY1508" s="80"/>
      <c r="CZ1508" s="80"/>
      <c r="DA1508" s="80"/>
      <c r="DB1508" s="80"/>
      <c r="DC1508" s="80"/>
      <c r="DD1508" s="80"/>
      <c r="DE1508" s="80"/>
      <c r="DF1508" s="80"/>
      <c r="DG1508" s="80"/>
      <c r="DH1508" s="80"/>
      <c r="DI1508" s="80"/>
      <c r="DJ1508" s="80"/>
      <c r="DK1508" s="80"/>
      <c r="DL1508" s="80"/>
      <c r="DM1508" s="80"/>
      <c r="DN1508" s="80"/>
      <c r="DO1508" s="80"/>
      <c r="DP1508" s="80"/>
      <c r="DQ1508" s="80"/>
      <c r="DR1508" s="80"/>
      <c r="DS1508" s="80"/>
      <c r="DT1508" s="80"/>
      <c r="DU1508" s="80"/>
      <c r="DV1508" s="80"/>
      <c r="DW1508" s="80"/>
      <c r="DX1508" s="80"/>
      <c r="DY1508" s="80"/>
      <c r="DZ1508" s="80"/>
      <c r="EA1508" s="80"/>
      <c r="EB1508" s="80"/>
      <c r="EC1508" s="80"/>
      <c r="ED1508" s="80"/>
      <c r="EE1508" s="80"/>
      <c r="EF1508" s="80"/>
      <c r="EG1508" s="80"/>
      <c r="EH1508" s="80"/>
      <c r="EI1508" s="80"/>
      <c r="EJ1508" s="80"/>
      <c r="EK1508" s="80"/>
      <c r="EL1508" s="80"/>
      <c r="EM1508" s="80"/>
      <c r="EN1508" s="80"/>
      <c r="EO1508" s="80"/>
      <c r="EP1508" s="80"/>
      <c r="EQ1508" s="80"/>
      <c r="ER1508" s="80"/>
      <c r="ES1508" s="80"/>
      <c r="ET1508" s="80"/>
      <c r="EU1508" s="80"/>
      <c r="EV1508" s="80"/>
      <c r="EW1508" s="80"/>
      <c r="EX1508" s="80"/>
      <c r="EY1508" s="80"/>
      <c r="EZ1508" s="80"/>
      <c r="FA1508" s="80"/>
      <c r="FB1508" s="80"/>
      <c r="FC1508" s="80"/>
      <c r="FD1508" s="80"/>
      <c r="FE1508" s="80"/>
      <c r="FF1508" s="80"/>
      <c r="FG1508" s="80"/>
      <c r="FH1508" s="80"/>
      <c r="FI1508" s="80"/>
      <c r="FJ1508" s="80"/>
      <c r="FK1508" s="80"/>
      <c r="FL1508" s="80"/>
      <c r="FM1508" s="80"/>
      <c r="FN1508" s="80"/>
      <c r="FO1508" s="80"/>
      <c r="FP1508" s="80"/>
      <c r="FQ1508" s="80"/>
      <c r="FR1508" s="80"/>
      <c r="FS1508" s="80"/>
      <c r="FT1508" s="80"/>
      <c r="FU1508" s="80"/>
      <c r="FV1508" s="80"/>
      <c r="FW1508" s="80"/>
      <c r="FX1508" s="80"/>
      <c r="FY1508" s="80"/>
      <c r="FZ1508" s="80"/>
      <c r="GA1508" s="80"/>
      <c r="GB1508" s="80"/>
      <c r="GC1508" s="80"/>
      <c r="GD1508" s="80"/>
      <c r="GE1508" s="80"/>
      <c r="GF1508" s="80"/>
      <c r="GG1508" s="80"/>
      <c r="GH1508" s="80"/>
      <c r="GI1508" s="80"/>
      <c r="GJ1508" s="80"/>
      <c r="GK1508" s="80"/>
      <c r="GL1508" s="80"/>
      <c r="GM1508" s="80"/>
      <c r="GN1508" s="80"/>
      <c r="GO1508" s="80"/>
      <c r="GP1508" s="80"/>
      <c r="GQ1508" s="80"/>
      <c r="GR1508" s="80"/>
      <c r="GS1508" s="80"/>
      <c r="GT1508" s="80"/>
      <c r="GU1508" s="80"/>
      <c r="GV1508" s="80"/>
      <c r="GW1508" s="80"/>
      <c r="GX1508" s="80"/>
      <c r="GY1508" s="80"/>
      <c r="GZ1508" s="80"/>
      <c r="HA1508" s="80"/>
      <c r="HB1508" s="80"/>
      <c r="HC1508" s="80"/>
      <c r="HD1508" s="80"/>
      <c r="HE1508" s="80"/>
      <c r="HF1508" s="80"/>
      <c r="HG1508" s="80"/>
      <c r="HH1508" s="80"/>
      <c r="HI1508" s="80"/>
      <c r="HJ1508" s="80"/>
      <c r="HK1508" s="80"/>
      <c r="HL1508" s="80"/>
      <c r="HM1508" s="80"/>
      <c r="HN1508" s="80"/>
      <c r="HO1508" s="80"/>
      <c r="HP1508" s="80"/>
      <c r="HQ1508" s="80"/>
      <c r="HR1508" s="80"/>
      <c r="HS1508" s="80"/>
      <c r="HT1508" s="80"/>
      <c r="HU1508" s="80"/>
      <c r="HV1508" s="80"/>
      <c r="HW1508" s="80"/>
      <c r="HX1508" s="80"/>
      <c r="HY1508" s="80"/>
      <c r="HZ1508" s="80"/>
      <c r="IA1508" s="80"/>
      <c r="IB1508" s="80"/>
      <c r="IC1508" s="80"/>
      <c r="ID1508" s="80"/>
      <c r="IE1508" s="80"/>
      <c r="IF1508" s="80"/>
      <c r="IG1508" s="80"/>
      <c r="IH1508" s="80"/>
      <c r="II1508" s="80"/>
      <c r="IJ1508" s="80"/>
      <c r="IK1508" s="80"/>
      <c r="IL1508" s="80"/>
      <c r="IM1508" s="80"/>
      <c r="IN1508" s="80"/>
      <c r="IO1508" s="80"/>
      <c r="IP1508" s="80"/>
      <c r="IQ1508" s="80"/>
      <c r="IR1508" s="80"/>
      <c r="IS1508" s="80"/>
      <c r="IT1508" s="80"/>
      <c r="IU1508" s="80"/>
      <c r="IV1508" s="80"/>
      <c r="IW1508" s="80"/>
      <c r="IX1508" s="80"/>
      <c r="IY1508" s="80"/>
      <c r="IZ1508" s="80"/>
      <c r="JA1508" s="80"/>
      <c r="JB1508" s="80"/>
      <c r="JC1508" s="80"/>
      <c r="JD1508" s="80"/>
      <c r="JE1508" s="80"/>
      <c r="JF1508" s="80"/>
      <c r="JG1508" s="80"/>
      <c r="JH1508" s="80"/>
      <c r="JI1508" s="80"/>
      <c r="JJ1508" s="80"/>
      <c r="JK1508" s="80"/>
      <c r="JL1508" s="80"/>
      <c r="JM1508" s="80"/>
      <c r="JN1508" s="80"/>
      <c r="JO1508" s="80"/>
      <c r="JP1508" s="80"/>
      <c r="JQ1508" s="80"/>
      <c r="JR1508" s="80"/>
      <c r="JS1508" s="80"/>
      <c r="JT1508" s="80"/>
      <c r="JU1508" s="80"/>
      <c r="JV1508" s="80"/>
      <c r="JW1508" s="80"/>
      <c r="JX1508" s="80"/>
      <c r="JY1508" s="80"/>
      <c r="JZ1508" s="80"/>
      <c r="KA1508" s="80"/>
      <c r="KB1508" s="80"/>
      <c r="KC1508" s="80"/>
      <c r="KD1508" s="80"/>
      <c r="KE1508" s="80"/>
      <c r="KF1508" s="80"/>
      <c r="KG1508" s="80"/>
      <c r="KH1508" s="80"/>
      <c r="KI1508" s="80"/>
      <c r="KJ1508" s="80"/>
      <c r="KK1508" s="80"/>
      <c r="KL1508" s="80"/>
      <c r="KM1508" s="80"/>
      <c r="KN1508" s="80"/>
      <c r="KO1508" s="80"/>
      <c r="KP1508" s="80"/>
      <c r="KQ1508" s="80"/>
      <c r="KR1508" s="80"/>
      <c r="KS1508" s="80"/>
      <c r="KT1508" s="80"/>
      <c r="KU1508" s="80"/>
      <c r="KV1508" s="80"/>
      <c r="KW1508" s="80"/>
      <c r="KX1508" s="80"/>
      <c r="KY1508" s="80"/>
      <c r="KZ1508" s="80"/>
      <c r="LA1508" s="80"/>
      <c r="LB1508" s="80"/>
      <c r="LC1508" s="80"/>
      <c r="LD1508" s="80"/>
      <c r="LE1508" s="80"/>
      <c r="LF1508" s="80"/>
      <c r="LG1508" s="80"/>
      <c r="LH1508" s="80"/>
      <c r="LI1508" s="80"/>
      <c r="LJ1508" s="80"/>
      <c r="LK1508" s="80"/>
      <c r="LL1508" s="80"/>
      <c r="LM1508" s="80"/>
      <c r="LN1508" s="80"/>
      <c r="LO1508" s="80"/>
      <c r="LP1508" s="80"/>
      <c r="LQ1508" s="80"/>
      <c r="LR1508" s="80"/>
      <c r="LS1508" s="80"/>
      <c r="LT1508" s="80"/>
      <c r="LU1508" s="80"/>
      <c r="LV1508" s="80"/>
      <c r="LW1508" s="80"/>
      <c r="LX1508" s="80"/>
      <c r="LY1508" s="80"/>
      <c r="LZ1508" s="80"/>
      <c r="MA1508" s="80"/>
      <c r="MB1508" s="80"/>
      <c r="MC1508" s="80"/>
      <c r="MD1508" s="80"/>
      <c r="ME1508" s="80"/>
      <c r="MF1508" s="80"/>
      <c r="MG1508" s="80"/>
      <c r="MH1508" s="80"/>
      <c r="MI1508" s="80"/>
      <c r="MJ1508" s="80"/>
      <c r="MK1508" s="80"/>
      <c r="ML1508" s="80"/>
      <c r="MM1508" s="80"/>
      <c r="MN1508" s="80"/>
      <c r="MO1508" s="80"/>
      <c r="MP1508" s="80"/>
      <c r="MQ1508" s="80"/>
      <c r="MR1508" s="80"/>
      <c r="MS1508" s="80"/>
      <c r="MT1508" s="80"/>
      <c r="MU1508" s="80"/>
      <c r="MV1508" s="80"/>
      <c r="MW1508" s="80"/>
      <c r="MX1508" s="80"/>
      <c r="MY1508" s="80"/>
      <c r="MZ1508" s="80"/>
      <c r="NA1508" s="80"/>
      <c r="NB1508" s="80"/>
      <c r="NC1508" s="80"/>
      <c r="ND1508" s="80"/>
      <c r="NE1508" s="80"/>
      <c r="NF1508" s="80"/>
      <c r="NG1508" s="81"/>
      <c r="NH1508" s="81"/>
      <c r="NI1508" s="81"/>
      <c r="NJ1508" s="80"/>
      <c r="NK1508" s="79"/>
      <c r="NL1508" s="79"/>
      <c r="NM1508" s="79"/>
      <c r="NN1508" s="79"/>
      <c r="NO1508" s="79"/>
      <c r="NP1508" s="79"/>
      <c r="NQ1508" s="79"/>
      <c r="NR1508" s="79"/>
      <c r="NS1508" s="79"/>
      <c r="NT1508" s="79"/>
      <c r="NU1508" s="79"/>
      <c r="NV1508" s="80"/>
    </row>
    <row r="1509" spans="1:386" s="48" customFormat="1" x14ac:dyDescent="0.2">
      <c r="A1509" s="78"/>
      <c r="B1509" s="79"/>
      <c r="C1509" s="79"/>
      <c r="D1509" s="242"/>
      <c r="E1509" s="228"/>
      <c r="F1509" s="80"/>
      <c r="G1509" s="80"/>
      <c r="H1509" s="80"/>
      <c r="I1509" s="80"/>
      <c r="J1509" s="80"/>
      <c r="K1509" s="80"/>
      <c r="L1509" s="80"/>
      <c r="M1509" s="80"/>
      <c r="N1509" s="80"/>
      <c r="O1509" s="80"/>
      <c r="P1509" s="80"/>
      <c r="Q1509" s="80"/>
      <c r="R1509" s="80"/>
      <c r="S1509" s="80"/>
      <c r="T1509" s="80"/>
      <c r="U1509" s="80"/>
      <c r="V1509" s="80"/>
      <c r="W1509" s="80"/>
      <c r="X1509" s="80"/>
      <c r="Y1509" s="80"/>
      <c r="Z1509" s="80"/>
      <c r="AA1509" s="80"/>
      <c r="AB1509" s="80"/>
      <c r="AC1509" s="80"/>
      <c r="AD1509" s="80"/>
      <c r="AE1509" s="80"/>
      <c r="AF1509" s="80"/>
      <c r="AG1509" s="80"/>
      <c r="AH1509" s="80"/>
      <c r="AI1509" s="80"/>
      <c r="AJ1509" s="80"/>
      <c r="AK1509" s="80"/>
      <c r="AL1509" s="80"/>
      <c r="AM1509" s="80"/>
      <c r="AN1509" s="80"/>
      <c r="AO1509" s="80"/>
      <c r="AP1509" s="80"/>
      <c r="AQ1509" s="80"/>
      <c r="AR1509" s="80"/>
      <c r="AS1509" s="80"/>
      <c r="AT1509" s="80"/>
      <c r="AU1509" s="80"/>
      <c r="AV1509" s="80"/>
      <c r="AW1509" s="80"/>
      <c r="AX1509" s="80"/>
      <c r="AY1509" s="80"/>
      <c r="AZ1509" s="80"/>
      <c r="BA1509" s="80"/>
      <c r="BB1509" s="80"/>
      <c r="BC1509" s="80"/>
      <c r="BD1509" s="80"/>
      <c r="BE1509" s="80"/>
      <c r="BF1509" s="80"/>
      <c r="BG1509" s="80"/>
      <c r="BH1509" s="80"/>
      <c r="BI1509" s="80"/>
      <c r="BJ1509" s="80"/>
      <c r="BK1509" s="80"/>
      <c r="BL1509" s="80"/>
      <c r="BM1509" s="80"/>
      <c r="BN1509" s="80"/>
      <c r="BO1509" s="80"/>
      <c r="BP1509" s="80"/>
      <c r="BQ1509" s="80"/>
      <c r="BR1509" s="80"/>
      <c r="BS1509" s="80"/>
      <c r="BT1509" s="80"/>
      <c r="BU1509" s="80"/>
      <c r="BV1509" s="80"/>
      <c r="BW1509" s="80"/>
      <c r="BX1509" s="80"/>
      <c r="BY1509" s="80"/>
      <c r="BZ1509" s="80"/>
      <c r="CA1509" s="80"/>
      <c r="CB1509" s="80"/>
      <c r="CC1509" s="80"/>
      <c r="CD1509" s="80"/>
      <c r="CE1509" s="80"/>
      <c r="CF1509" s="80"/>
      <c r="CG1509" s="80"/>
      <c r="CH1509" s="80"/>
      <c r="CI1509" s="80"/>
      <c r="CJ1509" s="80"/>
      <c r="CK1509" s="80"/>
      <c r="CL1509" s="80"/>
      <c r="CM1509" s="80"/>
      <c r="CN1509" s="80"/>
      <c r="CO1509" s="80"/>
      <c r="CP1509" s="80"/>
      <c r="CQ1509" s="80"/>
      <c r="CR1509" s="80"/>
      <c r="CS1509" s="80"/>
      <c r="CT1509" s="80"/>
      <c r="CU1509" s="80"/>
      <c r="CV1509" s="80"/>
      <c r="CW1509" s="80"/>
      <c r="CX1509" s="80"/>
      <c r="CY1509" s="80"/>
      <c r="CZ1509" s="80"/>
      <c r="DA1509" s="80"/>
      <c r="DB1509" s="80"/>
      <c r="DC1509" s="80"/>
      <c r="DD1509" s="80"/>
      <c r="DE1509" s="80"/>
      <c r="DF1509" s="80"/>
      <c r="DG1509" s="80"/>
      <c r="DH1509" s="80"/>
      <c r="DI1509" s="80"/>
      <c r="DJ1509" s="80"/>
      <c r="DK1509" s="80"/>
      <c r="DL1509" s="80"/>
      <c r="DM1509" s="80"/>
      <c r="DN1509" s="80"/>
      <c r="DO1509" s="80"/>
      <c r="DP1509" s="80"/>
      <c r="DQ1509" s="80"/>
      <c r="DR1509" s="80"/>
      <c r="DS1509" s="80"/>
      <c r="DT1509" s="80"/>
      <c r="DU1509" s="80"/>
      <c r="DV1509" s="80"/>
      <c r="DW1509" s="80"/>
      <c r="DX1509" s="80"/>
      <c r="DY1509" s="80"/>
      <c r="DZ1509" s="80"/>
      <c r="EA1509" s="80"/>
      <c r="EB1509" s="80"/>
      <c r="EC1509" s="80"/>
      <c r="ED1509" s="80"/>
      <c r="EE1509" s="80"/>
      <c r="EF1509" s="80"/>
      <c r="EG1509" s="80"/>
      <c r="EH1509" s="80"/>
      <c r="EI1509" s="80"/>
      <c r="EJ1509" s="80"/>
      <c r="EK1509" s="80"/>
      <c r="EL1509" s="80"/>
      <c r="EM1509" s="80"/>
      <c r="EN1509" s="80"/>
      <c r="EO1509" s="80"/>
      <c r="EP1509" s="80"/>
      <c r="EQ1509" s="80"/>
      <c r="ER1509" s="80"/>
      <c r="ES1509" s="80"/>
      <c r="ET1509" s="80"/>
      <c r="EU1509" s="80"/>
      <c r="EV1509" s="80"/>
      <c r="EW1509" s="80"/>
      <c r="EX1509" s="80"/>
      <c r="EY1509" s="80"/>
      <c r="EZ1509" s="80"/>
      <c r="FA1509" s="80"/>
      <c r="FB1509" s="80"/>
      <c r="FC1509" s="80"/>
      <c r="FD1509" s="80"/>
      <c r="FE1509" s="80"/>
      <c r="FF1509" s="80"/>
      <c r="FG1509" s="80"/>
      <c r="FH1509" s="80"/>
      <c r="FI1509" s="80"/>
      <c r="FJ1509" s="80"/>
      <c r="FK1509" s="80"/>
      <c r="FL1509" s="80"/>
      <c r="FM1509" s="80"/>
      <c r="FN1509" s="80"/>
      <c r="FO1509" s="80"/>
      <c r="FP1509" s="80"/>
      <c r="FQ1509" s="80"/>
      <c r="FR1509" s="80"/>
      <c r="FS1509" s="80"/>
      <c r="FT1509" s="80"/>
      <c r="FU1509" s="80"/>
      <c r="FV1509" s="80"/>
      <c r="FW1509" s="80"/>
      <c r="FX1509" s="80"/>
      <c r="FY1509" s="80"/>
      <c r="FZ1509" s="80"/>
      <c r="GA1509" s="80"/>
      <c r="GB1509" s="80"/>
      <c r="GC1509" s="80"/>
      <c r="GD1509" s="80"/>
      <c r="GE1509" s="80"/>
      <c r="GF1509" s="80"/>
      <c r="GG1509" s="80"/>
      <c r="GH1509" s="80"/>
      <c r="GI1509" s="80"/>
      <c r="GJ1509" s="80"/>
      <c r="GK1509" s="80"/>
      <c r="GL1509" s="80"/>
      <c r="GM1509" s="80"/>
      <c r="GN1509" s="80"/>
      <c r="GO1509" s="80"/>
      <c r="GP1509" s="80"/>
      <c r="GQ1509" s="80"/>
      <c r="GR1509" s="80"/>
      <c r="GS1509" s="80"/>
      <c r="GT1509" s="80"/>
      <c r="GU1509" s="80"/>
      <c r="GV1509" s="80"/>
      <c r="GW1509" s="80"/>
      <c r="GX1509" s="80"/>
      <c r="GY1509" s="80"/>
      <c r="GZ1509" s="80"/>
      <c r="HA1509" s="80"/>
      <c r="HB1509" s="80"/>
      <c r="HC1509" s="80"/>
      <c r="HD1509" s="80"/>
      <c r="HE1509" s="80"/>
      <c r="HF1509" s="80"/>
      <c r="HG1509" s="80"/>
      <c r="HH1509" s="80"/>
      <c r="HI1509" s="80"/>
      <c r="HJ1509" s="80"/>
      <c r="HK1509" s="80"/>
      <c r="HL1509" s="80"/>
      <c r="HM1509" s="80"/>
      <c r="HN1509" s="80"/>
      <c r="HO1509" s="80"/>
      <c r="HP1509" s="80"/>
      <c r="HQ1509" s="80"/>
      <c r="HR1509" s="80"/>
      <c r="HS1509" s="80"/>
      <c r="HT1509" s="80"/>
      <c r="HU1509" s="80"/>
      <c r="HV1509" s="80"/>
      <c r="HW1509" s="80"/>
      <c r="HX1509" s="80"/>
      <c r="HY1509" s="80"/>
      <c r="HZ1509" s="80"/>
      <c r="IA1509" s="80"/>
      <c r="IB1509" s="80"/>
      <c r="IC1509" s="80"/>
      <c r="ID1509" s="80"/>
      <c r="IE1509" s="80"/>
      <c r="IF1509" s="80"/>
      <c r="IG1509" s="80"/>
      <c r="IH1509" s="80"/>
      <c r="II1509" s="80"/>
      <c r="IJ1509" s="80"/>
      <c r="IK1509" s="80"/>
      <c r="IL1509" s="80"/>
      <c r="IM1509" s="80"/>
      <c r="IN1509" s="80"/>
      <c r="IO1509" s="80"/>
      <c r="IP1509" s="80"/>
      <c r="IQ1509" s="80"/>
      <c r="IR1509" s="80"/>
      <c r="IS1509" s="80"/>
      <c r="IT1509" s="80"/>
      <c r="IU1509" s="80"/>
      <c r="IV1509" s="80"/>
      <c r="IW1509" s="80"/>
      <c r="IX1509" s="80"/>
      <c r="IY1509" s="80"/>
      <c r="IZ1509" s="80"/>
      <c r="JA1509" s="80"/>
      <c r="JB1509" s="80"/>
      <c r="JC1509" s="80"/>
      <c r="JD1509" s="80"/>
      <c r="JE1509" s="80"/>
      <c r="JF1509" s="80"/>
      <c r="JG1509" s="80"/>
      <c r="JH1509" s="80"/>
      <c r="JI1509" s="80"/>
      <c r="JJ1509" s="80"/>
      <c r="JK1509" s="80"/>
      <c r="JL1509" s="80"/>
      <c r="JM1509" s="80"/>
      <c r="JN1509" s="80"/>
      <c r="JO1509" s="80"/>
      <c r="JP1509" s="80"/>
      <c r="JQ1509" s="80"/>
      <c r="JR1509" s="80"/>
      <c r="JS1509" s="80"/>
      <c r="JT1509" s="80"/>
      <c r="JU1509" s="80"/>
      <c r="JV1509" s="80"/>
      <c r="JW1509" s="80"/>
      <c r="JX1509" s="80"/>
      <c r="JY1509" s="80"/>
      <c r="JZ1509" s="80"/>
      <c r="KA1509" s="80"/>
      <c r="KB1509" s="80"/>
      <c r="KC1509" s="80"/>
      <c r="KD1509" s="80"/>
      <c r="KE1509" s="80"/>
      <c r="KF1509" s="80"/>
      <c r="KG1509" s="80"/>
      <c r="KH1509" s="80"/>
      <c r="KI1509" s="80"/>
      <c r="KJ1509" s="80"/>
      <c r="KK1509" s="80"/>
      <c r="KL1509" s="80"/>
      <c r="KM1509" s="80"/>
      <c r="KN1509" s="80"/>
      <c r="KO1509" s="80"/>
      <c r="KP1509" s="80"/>
      <c r="KQ1509" s="80"/>
      <c r="KR1509" s="80"/>
      <c r="KS1509" s="80"/>
      <c r="KT1509" s="80"/>
      <c r="KU1509" s="80"/>
      <c r="KV1509" s="80"/>
      <c r="KW1509" s="80"/>
      <c r="KX1509" s="80"/>
      <c r="KY1509" s="80"/>
      <c r="KZ1509" s="80"/>
      <c r="LA1509" s="80"/>
      <c r="LB1509" s="80"/>
      <c r="LC1509" s="80"/>
      <c r="LD1509" s="80"/>
      <c r="LE1509" s="80"/>
      <c r="LF1509" s="80"/>
      <c r="LG1509" s="80"/>
      <c r="LH1509" s="80"/>
      <c r="LI1509" s="80"/>
      <c r="LJ1509" s="80"/>
      <c r="LK1509" s="80"/>
      <c r="LL1509" s="80"/>
      <c r="LM1509" s="80"/>
      <c r="LN1509" s="80"/>
      <c r="LO1509" s="80"/>
      <c r="LP1509" s="80"/>
      <c r="LQ1509" s="80"/>
      <c r="LR1509" s="80"/>
      <c r="LS1509" s="80"/>
      <c r="LT1509" s="80"/>
      <c r="LU1509" s="80"/>
      <c r="LV1509" s="80"/>
      <c r="LW1509" s="80"/>
      <c r="LX1509" s="80"/>
      <c r="LY1509" s="80"/>
      <c r="LZ1509" s="80"/>
      <c r="MA1509" s="80"/>
      <c r="MB1509" s="80"/>
      <c r="MC1509" s="80"/>
      <c r="MD1509" s="80"/>
      <c r="ME1509" s="80"/>
      <c r="MF1509" s="80"/>
      <c r="MG1509" s="80"/>
      <c r="MH1509" s="80"/>
      <c r="MI1509" s="80"/>
      <c r="MJ1509" s="80"/>
      <c r="MK1509" s="80"/>
      <c r="ML1509" s="80"/>
      <c r="MM1509" s="80"/>
      <c r="MN1509" s="80"/>
      <c r="MO1509" s="80"/>
      <c r="MP1509" s="80"/>
      <c r="MQ1509" s="80"/>
      <c r="MR1509" s="80"/>
      <c r="MS1509" s="80"/>
      <c r="MT1509" s="80"/>
      <c r="MU1509" s="80"/>
      <c r="MV1509" s="80"/>
      <c r="MW1509" s="80"/>
      <c r="MX1509" s="80"/>
      <c r="MY1509" s="80"/>
      <c r="MZ1509" s="80"/>
      <c r="NA1509" s="80"/>
      <c r="NB1509" s="80"/>
      <c r="NC1509" s="80"/>
      <c r="ND1509" s="80"/>
      <c r="NE1509" s="80"/>
      <c r="NF1509" s="80"/>
      <c r="NG1509" s="81"/>
      <c r="NH1509" s="81"/>
      <c r="NI1509" s="81"/>
      <c r="NJ1509" s="80"/>
      <c r="NK1509" s="79"/>
      <c r="NL1509" s="79"/>
      <c r="NM1509" s="79"/>
      <c r="NN1509" s="79"/>
      <c r="NO1509" s="79"/>
      <c r="NP1509" s="79"/>
      <c r="NQ1509" s="79"/>
      <c r="NR1509" s="79"/>
      <c r="NS1509" s="79"/>
      <c r="NT1509" s="79"/>
      <c r="NU1509" s="79"/>
      <c r="NV1509" s="80"/>
    </row>
    <row r="1510" spans="1:386" s="48" customFormat="1" x14ac:dyDescent="0.2">
      <c r="A1510" s="78"/>
      <c r="B1510" s="79"/>
      <c r="C1510" s="79"/>
      <c r="D1510" s="242"/>
      <c r="E1510" s="228"/>
      <c r="F1510" s="80"/>
      <c r="G1510" s="80"/>
      <c r="H1510" s="80"/>
      <c r="I1510" s="80"/>
      <c r="J1510" s="80"/>
      <c r="K1510" s="80"/>
      <c r="L1510" s="80"/>
      <c r="M1510" s="80"/>
      <c r="N1510" s="80"/>
      <c r="O1510" s="80"/>
      <c r="P1510" s="80"/>
      <c r="Q1510" s="80"/>
      <c r="R1510" s="80"/>
      <c r="S1510" s="80"/>
      <c r="T1510" s="80"/>
      <c r="U1510" s="80"/>
      <c r="V1510" s="80"/>
      <c r="W1510" s="80"/>
      <c r="X1510" s="80"/>
      <c r="Y1510" s="80"/>
      <c r="Z1510" s="80"/>
      <c r="AA1510" s="80"/>
      <c r="AB1510" s="80"/>
      <c r="AC1510" s="80"/>
      <c r="AD1510" s="80"/>
      <c r="AE1510" s="80"/>
      <c r="AF1510" s="80"/>
      <c r="AG1510" s="80"/>
      <c r="AH1510" s="80"/>
      <c r="AI1510" s="80"/>
      <c r="AJ1510" s="80"/>
      <c r="AK1510" s="80"/>
      <c r="AL1510" s="80"/>
      <c r="AM1510" s="80"/>
      <c r="AN1510" s="80"/>
      <c r="AO1510" s="80"/>
      <c r="AP1510" s="80"/>
      <c r="AQ1510" s="80"/>
      <c r="AR1510" s="80"/>
      <c r="AS1510" s="80"/>
      <c r="AT1510" s="80"/>
      <c r="AU1510" s="80"/>
      <c r="AV1510" s="80"/>
      <c r="AW1510" s="80"/>
      <c r="AX1510" s="80"/>
      <c r="AY1510" s="80"/>
      <c r="AZ1510" s="80"/>
      <c r="BA1510" s="80"/>
      <c r="BB1510" s="80"/>
      <c r="BC1510" s="80"/>
      <c r="BD1510" s="80"/>
      <c r="BE1510" s="80"/>
      <c r="BF1510" s="80"/>
      <c r="BG1510" s="80"/>
      <c r="BH1510" s="80"/>
      <c r="BI1510" s="80"/>
      <c r="BJ1510" s="80"/>
      <c r="BK1510" s="80"/>
      <c r="BL1510" s="80"/>
      <c r="BM1510" s="80"/>
      <c r="BN1510" s="80"/>
      <c r="BO1510" s="80"/>
      <c r="BP1510" s="80"/>
      <c r="BQ1510" s="80"/>
      <c r="BR1510" s="80"/>
      <c r="BS1510" s="80"/>
      <c r="BT1510" s="80"/>
      <c r="BU1510" s="80"/>
      <c r="BV1510" s="80"/>
      <c r="BW1510" s="80"/>
      <c r="BX1510" s="80"/>
      <c r="BY1510" s="80"/>
      <c r="BZ1510" s="80"/>
      <c r="CA1510" s="80"/>
      <c r="CB1510" s="80"/>
      <c r="CC1510" s="80"/>
      <c r="CD1510" s="80"/>
      <c r="CE1510" s="80"/>
      <c r="CF1510" s="80"/>
      <c r="CG1510" s="80"/>
      <c r="CH1510" s="80"/>
      <c r="CI1510" s="80"/>
      <c r="CJ1510" s="80"/>
      <c r="CK1510" s="80"/>
      <c r="CL1510" s="80"/>
      <c r="CM1510" s="80"/>
      <c r="CN1510" s="80"/>
      <c r="CO1510" s="80"/>
      <c r="CP1510" s="80"/>
      <c r="CQ1510" s="80"/>
      <c r="CR1510" s="80"/>
      <c r="CS1510" s="80"/>
      <c r="CT1510" s="80"/>
      <c r="CU1510" s="80"/>
      <c r="CV1510" s="80"/>
      <c r="CW1510" s="80"/>
      <c r="CX1510" s="80"/>
      <c r="CY1510" s="80"/>
      <c r="CZ1510" s="80"/>
      <c r="DA1510" s="80"/>
      <c r="DB1510" s="80"/>
      <c r="DC1510" s="80"/>
      <c r="DD1510" s="80"/>
      <c r="DE1510" s="80"/>
      <c r="DF1510" s="80"/>
      <c r="DG1510" s="80"/>
      <c r="DH1510" s="80"/>
      <c r="DI1510" s="80"/>
      <c r="DJ1510" s="80"/>
      <c r="DK1510" s="80"/>
      <c r="DL1510" s="80"/>
      <c r="DM1510" s="80"/>
      <c r="DN1510" s="80"/>
      <c r="DO1510" s="80"/>
      <c r="DP1510" s="80"/>
      <c r="DQ1510" s="80"/>
      <c r="DR1510" s="80"/>
      <c r="DS1510" s="80"/>
      <c r="DT1510" s="80"/>
      <c r="DU1510" s="80"/>
      <c r="DV1510" s="80"/>
      <c r="DW1510" s="80"/>
      <c r="DX1510" s="80"/>
      <c r="DY1510" s="80"/>
      <c r="DZ1510" s="80"/>
      <c r="EA1510" s="80"/>
      <c r="EB1510" s="80"/>
      <c r="EC1510" s="80"/>
      <c r="ED1510" s="80"/>
      <c r="EE1510" s="80"/>
      <c r="EF1510" s="80"/>
      <c r="EG1510" s="80"/>
      <c r="EH1510" s="80"/>
      <c r="EI1510" s="80"/>
      <c r="EJ1510" s="80"/>
      <c r="EK1510" s="80"/>
      <c r="EL1510" s="80"/>
      <c r="EM1510" s="80"/>
      <c r="EN1510" s="80"/>
      <c r="EO1510" s="80"/>
      <c r="EP1510" s="80"/>
      <c r="EQ1510" s="80"/>
      <c r="ER1510" s="80"/>
      <c r="ES1510" s="80"/>
      <c r="ET1510" s="80"/>
      <c r="EU1510" s="80"/>
      <c r="EV1510" s="80"/>
      <c r="EW1510" s="80"/>
      <c r="EX1510" s="80"/>
      <c r="EY1510" s="80"/>
      <c r="EZ1510" s="80"/>
      <c r="FA1510" s="80"/>
      <c r="FB1510" s="80"/>
      <c r="FC1510" s="80"/>
      <c r="FD1510" s="80"/>
      <c r="FE1510" s="80"/>
      <c r="FF1510" s="80"/>
      <c r="FG1510" s="80"/>
      <c r="FH1510" s="80"/>
      <c r="FI1510" s="80"/>
      <c r="FJ1510" s="80"/>
      <c r="FK1510" s="80"/>
      <c r="FL1510" s="80"/>
      <c r="FM1510" s="80"/>
      <c r="FN1510" s="80"/>
      <c r="FO1510" s="80"/>
      <c r="FP1510" s="80"/>
      <c r="FQ1510" s="80"/>
      <c r="FR1510" s="80"/>
      <c r="FS1510" s="80"/>
      <c r="FT1510" s="80"/>
      <c r="FU1510" s="80"/>
      <c r="FV1510" s="80"/>
      <c r="FW1510" s="80"/>
      <c r="FX1510" s="80"/>
      <c r="FY1510" s="80"/>
      <c r="FZ1510" s="80"/>
      <c r="GA1510" s="80"/>
      <c r="GB1510" s="80"/>
      <c r="GC1510" s="80"/>
      <c r="GD1510" s="80"/>
      <c r="GE1510" s="80"/>
      <c r="GF1510" s="80"/>
      <c r="GG1510" s="80"/>
      <c r="GH1510" s="80"/>
      <c r="GI1510" s="80"/>
      <c r="GJ1510" s="80"/>
      <c r="GK1510" s="80"/>
      <c r="GL1510" s="80"/>
      <c r="GM1510" s="80"/>
      <c r="GN1510" s="80"/>
      <c r="GO1510" s="80"/>
      <c r="GP1510" s="80"/>
      <c r="GQ1510" s="80"/>
      <c r="GR1510" s="80"/>
      <c r="GS1510" s="80"/>
      <c r="GT1510" s="80"/>
      <c r="GU1510" s="80"/>
      <c r="GV1510" s="80"/>
      <c r="GW1510" s="80"/>
      <c r="GX1510" s="80"/>
      <c r="GY1510" s="80"/>
      <c r="GZ1510" s="80"/>
      <c r="HA1510" s="80"/>
      <c r="HB1510" s="80"/>
      <c r="HC1510" s="80"/>
      <c r="HD1510" s="80"/>
      <c r="HE1510" s="80"/>
      <c r="HF1510" s="80"/>
      <c r="HG1510" s="80"/>
      <c r="HH1510" s="80"/>
      <c r="HI1510" s="80"/>
      <c r="HJ1510" s="80"/>
      <c r="HK1510" s="80"/>
      <c r="HL1510" s="80"/>
      <c r="HM1510" s="80"/>
      <c r="HN1510" s="80"/>
      <c r="HO1510" s="80"/>
      <c r="HP1510" s="80"/>
      <c r="HQ1510" s="80"/>
      <c r="HR1510" s="80"/>
      <c r="HS1510" s="80"/>
      <c r="HT1510" s="80"/>
      <c r="HU1510" s="80"/>
      <c r="HV1510" s="80"/>
      <c r="HW1510" s="80"/>
      <c r="HX1510" s="80"/>
      <c r="HY1510" s="80"/>
      <c r="HZ1510" s="80"/>
      <c r="IA1510" s="80"/>
      <c r="IB1510" s="80"/>
      <c r="IC1510" s="80"/>
      <c r="ID1510" s="80"/>
      <c r="IE1510" s="80"/>
      <c r="IF1510" s="80"/>
      <c r="IG1510" s="80"/>
      <c r="IH1510" s="80"/>
      <c r="II1510" s="80"/>
      <c r="IJ1510" s="80"/>
      <c r="IK1510" s="80"/>
      <c r="IL1510" s="80"/>
      <c r="IM1510" s="80"/>
      <c r="IN1510" s="80"/>
      <c r="IO1510" s="80"/>
      <c r="IP1510" s="80"/>
      <c r="IQ1510" s="80"/>
      <c r="IR1510" s="80"/>
      <c r="IS1510" s="80"/>
      <c r="IT1510" s="80"/>
      <c r="IU1510" s="80"/>
      <c r="IV1510" s="80"/>
      <c r="IW1510" s="80"/>
      <c r="IX1510" s="80"/>
      <c r="IY1510" s="80"/>
      <c r="IZ1510" s="80"/>
      <c r="JA1510" s="80"/>
      <c r="JB1510" s="80"/>
      <c r="JC1510" s="80"/>
      <c r="JD1510" s="80"/>
      <c r="JE1510" s="80"/>
      <c r="JF1510" s="80"/>
      <c r="JG1510" s="80"/>
      <c r="JH1510" s="80"/>
      <c r="JI1510" s="80"/>
      <c r="JJ1510" s="80"/>
      <c r="JK1510" s="80"/>
      <c r="JL1510" s="80"/>
      <c r="JM1510" s="80"/>
      <c r="JN1510" s="80"/>
      <c r="JO1510" s="80"/>
      <c r="JP1510" s="80"/>
      <c r="JQ1510" s="80"/>
      <c r="JR1510" s="80"/>
      <c r="JS1510" s="80"/>
      <c r="JT1510" s="80"/>
      <c r="JU1510" s="80"/>
      <c r="JV1510" s="80"/>
      <c r="JW1510" s="80"/>
      <c r="JX1510" s="80"/>
      <c r="JY1510" s="80"/>
      <c r="JZ1510" s="80"/>
      <c r="KA1510" s="80"/>
      <c r="KB1510" s="80"/>
      <c r="KC1510" s="80"/>
      <c r="KD1510" s="80"/>
      <c r="KE1510" s="80"/>
      <c r="KF1510" s="80"/>
      <c r="KG1510" s="80"/>
      <c r="KH1510" s="80"/>
      <c r="KI1510" s="80"/>
      <c r="KJ1510" s="80"/>
      <c r="KK1510" s="80"/>
      <c r="KL1510" s="80"/>
      <c r="KM1510" s="80"/>
      <c r="KN1510" s="80"/>
      <c r="KO1510" s="80"/>
      <c r="KP1510" s="80"/>
      <c r="KQ1510" s="80"/>
      <c r="KR1510" s="80"/>
      <c r="KS1510" s="80"/>
      <c r="KT1510" s="80"/>
      <c r="KU1510" s="80"/>
      <c r="KV1510" s="80"/>
      <c r="KW1510" s="80"/>
      <c r="KX1510" s="80"/>
      <c r="KY1510" s="80"/>
      <c r="KZ1510" s="80"/>
      <c r="LA1510" s="80"/>
      <c r="LB1510" s="80"/>
      <c r="LC1510" s="80"/>
      <c r="LD1510" s="80"/>
      <c r="LE1510" s="80"/>
      <c r="LF1510" s="80"/>
      <c r="LG1510" s="80"/>
      <c r="LH1510" s="80"/>
      <c r="LI1510" s="80"/>
      <c r="LJ1510" s="80"/>
      <c r="LK1510" s="80"/>
      <c r="LL1510" s="80"/>
      <c r="LM1510" s="80"/>
      <c r="LN1510" s="80"/>
      <c r="LO1510" s="80"/>
      <c r="LP1510" s="80"/>
      <c r="LQ1510" s="80"/>
      <c r="LR1510" s="80"/>
      <c r="LS1510" s="80"/>
      <c r="LT1510" s="80"/>
      <c r="LU1510" s="80"/>
      <c r="LV1510" s="80"/>
      <c r="LW1510" s="80"/>
      <c r="LX1510" s="80"/>
      <c r="LY1510" s="80"/>
      <c r="LZ1510" s="80"/>
      <c r="MA1510" s="80"/>
      <c r="MB1510" s="80"/>
      <c r="MC1510" s="80"/>
      <c r="MD1510" s="80"/>
      <c r="ME1510" s="80"/>
      <c r="MF1510" s="80"/>
      <c r="MG1510" s="80"/>
      <c r="MH1510" s="80"/>
      <c r="MI1510" s="80"/>
      <c r="MJ1510" s="80"/>
      <c r="MK1510" s="80"/>
      <c r="ML1510" s="80"/>
      <c r="MM1510" s="80"/>
      <c r="MN1510" s="80"/>
      <c r="MO1510" s="80"/>
      <c r="MP1510" s="80"/>
      <c r="MQ1510" s="80"/>
      <c r="MR1510" s="80"/>
      <c r="MS1510" s="80"/>
      <c r="MT1510" s="80"/>
      <c r="MU1510" s="80"/>
      <c r="MV1510" s="80"/>
      <c r="MW1510" s="80"/>
      <c r="MX1510" s="80"/>
      <c r="MY1510" s="80"/>
      <c r="MZ1510" s="80"/>
      <c r="NA1510" s="80"/>
      <c r="NB1510" s="80"/>
      <c r="NC1510" s="80"/>
      <c r="ND1510" s="80"/>
      <c r="NE1510" s="80"/>
      <c r="NF1510" s="80"/>
      <c r="NG1510" s="81"/>
      <c r="NH1510" s="81"/>
      <c r="NI1510" s="81"/>
      <c r="NJ1510" s="80"/>
      <c r="NK1510" s="79"/>
      <c r="NL1510" s="79"/>
      <c r="NM1510" s="79"/>
      <c r="NN1510" s="79"/>
      <c r="NO1510" s="79"/>
      <c r="NP1510" s="79"/>
      <c r="NQ1510" s="79"/>
      <c r="NR1510" s="79"/>
      <c r="NS1510" s="79"/>
      <c r="NT1510" s="79"/>
      <c r="NU1510" s="79"/>
      <c r="NV1510" s="80"/>
    </row>
    <row r="1511" spans="1:386" s="48" customFormat="1" x14ac:dyDescent="0.2">
      <c r="A1511" s="78"/>
      <c r="B1511" s="79"/>
      <c r="C1511" s="79"/>
      <c r="D1511" s="242"/>
      <c r="E1511" s="228"/>
      <c r="F1511" s="80"/>
      <c r="G1511" s="80"/>
      <c r="H1511" s="80"/>
      <c r="I1511" s="80"/>
      <c r="J1511" s="80"/>
      <c r="K1511" s="80"/>
      <c r="L1511" s="80"/>
      <c r="M1511" s="80"/>
      <c r="N1511" s="80"/>
      <c r="O1511" s="80"/>
      <c r="P1511" s="80"/>
      <c r="Q1511" s="80"/>
      <c r="R1511" s="80"/>
      <c r="S1511" s="80"/>
      <c r="T1511" s="80"/>
      <c r="U1511" s="80"/>
      <c r="V1511" s="80"/>
      <c r="W1511" s="80"/>
      <c r="X1511" s="80"/>
      <c r="Y1511" s="80"/>
      <c r="Z1511" s="80"/>
      <c r="AA1511" s="80"/>
      <c r="AB1511" s="80"/>
      <c r="AC1511" s="80"/>
      <c r="AD1511" s="80"/>
      <c r="AE1511" s="80"/>
      <c r="AF1511" s="80"/>
      <c r="AG1511" s="80"/>
      <c r="AH1511" s="80"/>
      <c r="AI1511" s="80"/>
      <c r="AJ1511" s="80"/>
      <c r="AK1511" s="80"/>
      <c r="AL1511" s="80"/>
      <c r="AM1511" s="80"/>
      <c r="AN1511" s="80"/>
      <c r="AO1511" s="80"/>
      <c r="AP1511" s="80"/>
      <c r="AQ1511" s="80"/>
      <c r="AR1511" s="80"/>
      <c r="AS1511" s="80"/>
      <c r="AT1511" s="80"/>
      <c r="AU1511" s="80"/>
      <c r="AV1511" s="80"/>
      <c r="AW1511" s="80"/>
      <c r="AX1511" s="80"/>
      <c r="AY1511" s="80"/>
      <c r="AZ1511" s="80"/>
      <c r="BA1511" s="80"/>
      <c r="BB1511" s="80"/>
      <c r="BC1511" s="80"/>
      <c r="BD1511" s="80"/>
      <c r="BE1511" s="80"/>
      <c r="BF1511" s="80"/>
      <c r="BG1511" s="80"/>
      <c r="BH1511" s="80"/>
      <c r="BI1511" s="80"/>
      <c r="BJ1511" s="80"/>
      <c r="BK1511" s="80"/>
      <c r="BL1511" s="80"/>
      <c r="BM1511" s="80"/>
      <c r="BN1511" s="80"/>
      <c r="BO1511" s="80"/>
      <c r="BP1511" s="80"/>
      <c r="BQ1511" s="80"/>
      <c r="BR1511" s="80"/>
      <c r="BS1511" s="80"/>
      <c r="BT1511" s="80"/>
      <c r="BU1511" s="80"/>
      <c r="BV1511" s="80"/>
      <c r="BW1511" s="80"/>
      <c r="BX1511" s="80"/>
      <c r="BY1511" s="80"/>
      <c r="BZ1511" s="80"/>
      <c r="CA1511" s="80"/>
      <c r="CB1511" s="80"/>
      <c r="CC1511" s="80"/>
      <c r="CD1511" s="80"/>
      <c r="CE1511" s="80"/>
      <c r="CF1511" s="80"/>
      <c r="CG1511" s="80"/>
      <c r="CH1511" s="80"/>
      <c r="CI1511" s="80"/>
      <c r="CJ1511" s="80"/>
      <c r="CK1511" s="80"/>
      <c r="CL1511" s="80"/>
      <c r="CM1511" s="80"/>
      <c r="CN1511" s="80"/>
      <c r="CO1511" s="80"/>
      <c r="CP1511" s="80"/>
      <c r="CQ1511" s="80"/>
      <c r="CR1511" s="80"/>
      <c r="CS1511" s="80"/>
      <c r="CT1511" s="80"/>
      <c r="CU1511" s="80"/>
      <c r="CV1511" s="80"/>
      <c r="CW1511" s="80"/>
      <c r="CX1511" s="80"/>
      <c r="CY1511" s="80"/>
      <c r="CZ1511" s="80"/>
      <c r="DA1511" s="80"/>
      <c r="DB1511" s="80"/>
      <c r="DC1511" s="80"/>
      <c r="DD1511" s="80"/>
      <c r="DE1511" s="80"/>
      <c r="DF1511" s="80"/>
      <c r="DG1511" s="80"/>
      <c r="DH1511" s="80"/>
      <c r="DI1511" s="80"/>
      <c r="DJ1511" s="80"/>
      <c r="DK1511" s="80"/>
      <c r="DL1511" s="80"/>
      <c r="DM1511" s="80"/>
      <c r="DN1511" s="80"/>
      <c r="DO1511" s="80"/>
      <c r="DP1511" s="80"/>
      <c r="DQ1511" s="80"/>
      <c r="DR1511" s="80"/>
      <c r="DS1511" s="80"/>
      <c r="DT1511" s="80"/>
      <c r="DU1511" s="80"/>
      <c r="DV1511" s="80"/>
      <c r="DW1511" s="80"/>
      <c r="DX1511" s="80"/>
      <c r="DY1511" s="80"/>
      <c r="DZ1511" s="80"/>
      <c r="EA1511" s="80"/>
      <c r="EB1511" s="80"/>
      <c r="EC1511" s="80"/>
      <c r="ED1511" s="80"/>
      <c r="EE1511" s="80"/>
      <c r="EF1511" s="80"/>
      <c r="EG1511" s="80"/>
      <c r="EH1511" s="80"/>
      <c r="EI1511" s="80"/>
      <c r="EJ1511" s="80"/>
      <c r="EK1511" s="80"/>
      <c r="EL1511" s="80"/>
      <c r="EM1511" s="80"/>
      <c r="EN1511" s="80"/>
      <c r="EO1511" s="80"/>
      <c r="EP1511" s="80"/>
      <c r="EQ1511" s="80"/>
      <c r="ER1511" s="80"/>
      <c r="ES1511" s="80"/>
      <c r="ET1511" s="80"/>
      <c r="EU1511" s="80"/>
      <c r="EV1511" s="80"/>
      <c r="EW1511" s="80"/>
      <c r="EX1511" s="80"/>
      <c r="EY1511" s="80"/>
      <c r="EZ1511" s="80"/>
      <c r="FA1511" s="80"/>
      <c r="FB1511" s="80"/>
      <c r="FC1511" s="80"/>
      <c r="FD1511" s="80"/>
      <c r="FE1511" s="80"/>
      <c r="FF1511" s="80"/>
      <c r="FG1511" s="80"/>
      <c r="FH1511" s="80"/>
      <c r="FI1511" s="80"/>
      <c r="FJ1511" s="80"/>
      <c r="FK1511" s="80"/>
      <c r="FL1511" s="80"/>
      <c r="FM1511" s="80"/>
      <c r="FN1511" s="80"/>
      <c r="FO1511" s="80"/>
      <c r="FP1511" s="80"/>
      <c r="FQ1511" s="80"/>
      <c r="FR1511" s="80"/>
      <c r="FS1511" s="80"/>
      <c r="FT1511" s="80"/>
      <c r="FU1511" s="80"/>
      <c r="FV1511" s="80"/>
      <c r="FW1511" s="80"/>
      <c r="FX1511" s="80"/>
      <c r="FY1511" s="80"/>
      <c r="FZ1511" s="80"/>
      <c r="GA1511" s="80"/>
      <c r="GB1511" s="80"/>
      <c r="GC1511" s="80"/>
      <c r="GD1511" s="80"/>
      <c r="GE1511" s="80"/>
      <c r="GF1511" s="80"/>
      <c r="GG1511" s="80"/>
      <c r="GH1511" s="80"/>
      <c r="GI1511" s="80"/>
      <c r="GJ1511" s="80"/>
      <c r="GK1511" s="80"/>
      <c r="GL1511" s="80"/>
      <c r="GM1511" s="80"/>
      <c r="GN1511" s="80"/>
      <c r="GO1511" s="80"/>
      <c r="GP1511" s="80"/>
      <c r="GQ1511" s="80"/>
      <c r="GR1511" s="80"/>
      <c r="GS1511" s="80"/>
      <c r="GT1511" s="80"/>
      <c r="GU1511" s="80"/>
      <c r="GV1511" s="80"/>
      <c r="GW1511" s="80"/>
      <c r="GX1511" s="80"/>
      <c r="GY1511" s="80"/>
      <c r="GZ1511" s="80"/>
      <c r="HA1511" s="80"/>
      <c r="HB1511" s="80"/>
      <c r="HC1511" s="80"/>
      <c r="HD1511" s="80"/>
      <c r="HE1511" s="80"/>
      <c r="HF1511" s="80"/>
      <c r="HG1511" s="80"/>
      <c r="HH1511" s="80"/>
      <c r="HI1511" s="80"/>
      <c r="HJ1511" s="80"/>
      <c r="HK1511" s="80"/>
      <c r="HL1511" s="80"/>
      <c r="HM1511" s="80"/>
      <c r="HN1511" s="80"/>
      <c r="HO1511" s="80"/>
      <c r="HP1511" s="80"/>
      <c r="HQ1511" s="80"/>
      <c r="HR1511" s="80"/>
      <c r="HS1511" s="80"/>
      <c r="HT1511" s="80"/>
      <c r="HU1511" s="80"/>
      <c r="HV1511" s="80"/>
      <c r="HW1511" s="80"/>
      <c r="HX1511" s="80"/>
      <c r="HY1511" s="80"/>
      <c r="HZ1511" s="80"/>
      <c r="IA1511" s="80"/>
      <c r="IB1511" s="80"/>
      <c r="IC1511" s="80"/>
      <c r="ID1511" s="80"/>
      <c r="IE1511" s="80"/>
      <c r="IF1511" s="80"/>
      <c r="IG1511" s="80"/>
      <c r="IH1511" s="80"/>
      <c r="II1511" s="80"/>
      <c r="IJ1511" s="80"/>
      <c r="IK1511" s="80"/>
      <c r="IL1511" s="80"/>
      <c r="IM1511" s="80"/>
      <c r="IN1511" s="80"/>
      <c r="IO1511" s="80"/>
      <c r="IP1511" s="80"/>
      <c r="IQ1511" s="80"/>
      <c r="IR1511" s="80"/>
      <c r="IS1511" s="80"/>
      <c r="IT1511" s="80"/>
      <c r="IU1511" s="80"/>
      <c r="IV1511" s="80"/>
      <c r="IW1511" s="80"/>
      <c r="IX1511" s="80"/>
      <c r="IY1511" s="80"/>
      <c r="IZ1511" s="80"/>
      <c r="JA1511" s="80"/>
      <c r="JB1511" s="80"/>
      <c r="JC1511" s="80"/>
      <c r="JD1511" s="80"/>
      <c r="JE1511" s="80"/>
      <c r="JF1511" s="80"/>
      <c r="JG1511" s="80"/>
      <c r="JH1511" s="80"/>
      <c r="JI1511" s="80"/>
      <c r="JJ1511" s="80"/>
      <c r="JK1511" s="80"/>
      <c r="JL1511" s="80"/>
      <c r="JM1511" s="80"/>
      <c r="JN1511" s="80"/>
      <c r="JO1511" s="80"/>
      <c r="JP1511" s="80"/>
      <c r="JQ1511" s="80"/>
      <c r="JR1511" s="80"/>
      <c r="JS1511" s="80"/>
      <c r="JT1511" s="80"/>
      <c r="JU1511" s="80"/>
      <c r="JV1511" s="80"/>
      <c r="JW1511" s="80"/>
      <c r="JX1511" s="80"/>
      <c r="JY1511" s="80"/>
      <c r="JZ1511" s="80"/>
      <c r="KA1511" s="80"/>
      <c r="KB1511" s="80"/>
      <c r="KC1511" s="80"/>
      <c r="KD1511" s="80"/>
      <c r="KE1511" s="80"/>
      <c r="KF1511" s="80"/>
      <c r="KG1511" s="80"/>
      <c r="KH1511" s="80"/>
      <c r="KI1511" s="80"/>
      <c r="KJ1511" s="80"/>
      <c r="KK1511" s="80"/>
      <c r="KL1511" s="80"/>
      <c r="KM1511" s="80"/>
      <c r="KN1511" s="80"/>
      <c r="KO1511" s="80"/>
      <c r="KP1511" s="80"/>
      <c r="KQ1511" s="80"/>
      <c r="KR1511" s="80"/>
      <c r="KS1511" s="80"/>
      <c r="KT1511" s="80"/>
      <c r="KU1511" s="80"/>
      <c r="KV1511" s="80"/>
      <c r="KW1511" s="80"/>
      <c r="KX1511" s="80"/>
      <c r="KY1511" s="80"/>
      <c r="KZ1511" s="80"/>
      <c r="LA1511" s="80"/>
      <c r="LB1511" s="80"/>
      <c r="LC1511" s="80"/>
      <c r="LD1511" s="80"/>
      <c r="LE1511" s="80"/>
      <c r="LF1511" s="80"/>
      <c r="LG1511" s="80"/>
      <c r="LH1511" s="80"/>
      <c r="LI1511" s="80"/>
      <c r="LJ1511" s="80"/>
      <c r="LK1511" s="80"/>
      <c r="LL1511" s="80"/>
      <c r="LM1511" s="80"/>
      <c r="LN1511" s="80"/>
      <c r="LO1511" s="80"/>
      <c r="LP1511" s="80"/>
      <c r="LQ1511" s="80"/>
      <c r="LR1511" s="80"/>
      <c r="LS1511" s="80"/>
      <c r="LT1511" s="80"/>
      <c r="LU1511" s="80"/>
      <c r="LV1511" s="80"/>
      <c r="LW1511" s="80"/>
      <c r="LX1511" s="80"/>
      <c r="LY1511" s="80"/>
      <c r="LZ1511" s="80"/>
      <c r="MA1511" s="80"/>
      <c r="MB1511" s="80"/>
      <c r="MC1511" s="80"/>
      <c r="MD1511" s="80"/>
      <c r="ME1511" s="80"/>
      <c r="MF1511" s="80"/>
      <c r="MG1511" s="80"/>
      <c r="MH1511" s="80"/>
      <c r="MI1511" s="80"/>
      <c r="MJ1511" s="80"/>
      <c r="MK1511" s="80"/>
      <c r="ML1511" s="80"/>
      <c r="MM1511" s="80"/>
      <c r="MN1511" s="80"/>
      <c r="MO1511" s="80"/>
      <c r="MP1511" s="80"/>
      <c r="MQ1511" s="80"/>
      <c r="MR1511" s="80"/>
      <c r="MS1511" s="80"/>
      <c r="MT1511" s="80"/>
      <c r="MU1511" s="80"/>
      <c r="MV1511" s="80"/>
      <c r="MW1511" s="80"/>
      <c r="MX1511" s="80"/>
      <c r="MY1511" s="80"/>
      <c r="MZ1511" s="80"/>
      <c r="NA1511" s="80"/>
      <c r="NB1511" s="80"/>
      <c r="NC1511" s="80"/>
      <c r="ND1511" s="80"/>
      <c r="NE1511" s="80"/>
      <c r="NF1511" s="80"/>
      <c r="NG1511" s="81"/>
      <c r="NH1511" s="81"/>
      <c r="NI1511" s="81"/>
      <c r="NJ1511" s="80"/>
      <c r="NK1511" s="79"/>
      <c r="NL1511" s="79"/>
      <c r="NM1511" s="79"/>
      <c r="NN1511" s="79"/>
      <c r="NO1511" s="79"/>
      <c r="NP1511" s="79"/>
      <c r="NQ1511" s="79"/>
      <c r="NR1511" s="79"/>
      <c r="NS1511" s="79"/>
      <c r="NT1511" s="79"/>
      <c r="NU1511" s="79"/>
      <c r="NV1511" s="80"/>
    </row>
    <row r="1512" spans="1:386" s="48" customFormat="1" x14ac:dyDescent="0.2">
      <c r="A1512" s="78"/>
      <c r="B1512" s="79"/>
      <c r="C1512" s="79"/>
      <c r="D1512" s="242"/>
      <c r="E1512" s="228"/>
      <c r="F1512" s="80"/>
      <c r="G1512" s="80"/>
      <c r="H1512" s="80"/>
      <c r="I1512" s="80"/>
      <c r="J1512" s="80"/>
      <c r="K1512" s="80"/>
      <c r="L1512" s="80"/>
      <c r="M1512" s="80"/>
      <c r="N1512" s="80"/>
      <c r="O1512" s="80"/>
      <c r="P1512" s="80"/>
      <c r="Q1512" s="80"/>
      <c r="R1512" s="80"/>
      <c r="S1512" s="80"/>
      <c r="T1512" s="80"/>
      <c r="U1512" s="80"/>
      <c r="V1512" s="80"/>
      <c r="W1512" s="80"/>
      <c r="X1512" s="80"/>
      <c r="Y1512" s="80"/>
      <c r="Z1512" s="80"/>
      <c r="AA1512" s="80"/>
      <c r="AB1512" s="80"/>
      <c r="AC1512" s="80"/>
      <c r="AD1512" s="80"/>
      <c r="AE1512" s="80"/>
      <c r="AF1512" s="80"/>
      <c r="AG1512" s="80"/>
      <c r="AH1512" s="80"/>
      <c r="AI1512" s="80"/>
      <c r="AJ1512" s="80"/>
      <c r="AK1512" s="80"/>
      <c r="AL1512" s="80"/>
      <c r="AM1512" s="80"/>
      <c r="AN1512" s="80"/>
      <c r="AO1512" s="80"/>
      <c r="AP1512" s="80"/>
      <c r="AQ1512" s="80"/>
      <c r="AR1512" s="80"/>
      <c r="AS1512" s="80"/>
      <c r="AT1512" s="80"/>
      <c r="AU1512" s="80"/>
      <c r="AV1512" s="80"/>
      <c r="AW1512" s="80"/>
      <c r="AX1512" s="80"/>
      <c r="AY1512" s="80"/>
      <c r="AZ1512" s="80"/>
      <c r="BA1512" s="80"/>
      <c r="BB1512" s="80"/>
      <c r="BC1512" s="80"/>
      <c r="BD1512" s="80"/>
      <c r="BE1512" s="80"/>
      <c r="BF1512" s="80"/>
      <c r="BG1512" s="80"/>
      <c r="BH1512" s="80"/>
      <c r="BI1512" s="80"/>
      <c r="BJ1512" s="80"/>
      <c r="BK1512" s="80"/>
      <c r="BL1512" s="80"/>
      <c r="BM1512" s="80"/>
      <c r="BN1512" s="80"/>
      <c r="BO1512" s="80"/>
      <c r="BP1512" s="80"/>
      <c r="BQ1512" s="80"/>
      <c r="BR1512" s="80"/>
      <c r="BS1512" s="80"/>
      <c r="BT1512" s="80"/>
      <c r="BU1512" s="80"/>
      <c r="BV1512" s="80"/>
      <c r="BW1512" s="80"/>
      <c r="BX1512" s="80"/>
      <c r="BY1512" s="80"/>
      <c r="BZ1512" s="80"/>
      <c r="CA1512" s="80"/>
      <c r="CB1512" s="80"/>
      <c r="CC1512" s="80"/>
      <c r="CD1512" s="80"/>
      <c r="CE1512" s="80"/>
      <c r="CF1512" s="80"/>
      <c r="CG1512" s="80"/>
      <c r="CH1512" s="80"/>
      <c r="CI1512" s="80"/>
      <c r="CJ1512" s="80"/>
      <c r="CK1512" s="80"/>
      <c r="CL1512" s="80"/>
      <c r="CM1512" s="80"/>
      <c r="CN1512" s="80"/>
      <c r="CO1512" s="80"/>
      <c r="CP1512" s="80"/>
      <c r="CQ1512" s="80"/>
      <c r="CR1512" s="80"/>
      <c r="CS1512" s="80"/>
      <c r="CT1512" s="80"/>
      <c r="CU1512" s="80"/>
      <c r="CV1512" s="80"/>
      <c r="CW1512" s="80"/>
      <c r="CX1512" s="80"/>
      <c r="CY1512" s="80"/>
      <c r="CZ1512" s="80"/>
      <c r="DA1512" s="80"/>
      <c r="DB1512" s="80"/>
      <c r="DC1512" s="80"/>
      <c r="DD1512" s="80"/>
      <c r="DE1512" s="80"/>
      <c r="DF1512" s="80"/>
      <c r="DG1512" s="80"/>
      <c r="DH1512" s="80"/>
      <c r="DI1512" s="80"/>
      <c r="DJ1512" s="80"/>
      <c r="DK1512" s="80"/>
      <c r="DL1512" s="80"/>
      <c r="DM1512" s="80"/>
      <c r="DN1512" s="80"/>
      <c r="DO1512" s="80"/>
      <c r="DP1512" s="80"/>
      <c r="DQ1512" s="80"/>
      <c r="DR1512" s="80"/>
      <c r="DS1512" s="80"/>
      <c r="DT1512" s="80"/>
      <c r="DU1512" s="80"/>
      <c r="DV1512" s="80"/>
      <c r="DW1512" s="80"/>
      <c r="DX1512" s="80"/>
      <c r="DY1512" s="80"/>
      <c r="DZ1512" s="80"/>
      <c r="EA1512" s="80"/>
      <c r="EB1512" s="80"/>
      <c r="EC1512" s="80"/>
      <c r="ED1512" s="80"/>
      <c r="EE1512" s="80"/>
      <c r="EF1512" s="80"/>
      <c r="EG1512" s="80"/>
      <c r="EH1512" s="80"/>
      <c r="EI1512" s="80"/>
      <c r="EJ1512" s="80"/>
      <c r="EK1512" s="80"/>
      <c r="EL1512" s="80"/>
      <c r="EM1512" s="80"/>
      <c r="EN1512" s="80"/>
      <c r="EO1512" s="80"/>
      <c r="EP1512" s="80"/>
      <c r="EQ1512" s="80"/>
      <c r="ER1512" s="80"/>
      <c r="ES1512" s="80"/>
      <c r="ET1512" s="80"/>
      <c r="EU1512" s="80"/>
      <c r="EV1512" s="80"/>
      <c r="EW1512" s="80"/>
      <c r="EX1512" s="80"/>
      <c r="EY1512" s="80"/>
      <c r="EZ1512" s="80"/>
      <c r="FA1512" s="80"/>
      <c r="FB1512" s="80"/>
      <c r="FC1512" s="80"/>
      <c r="FD1512" s="80"/>
      <c r="FE1512" s="80"/>
      <c r="FF1512" s="80"/>
      <c r="FG1512" s="80"/>
      <c r="FH1512" s="80"/>
      <c r="FI1512" s="80"/>
      <c r="FJ1512" s="80"/>
      <c r="FK1512" s="80"/>
      <c r="FL1512" s="80"/>
      <c r="FM1512" s="80"/>
      <c r="FN1512" s="80"/>
      <c r="FO1512" s="80"/>
      <c r="FP1512" s="80"/>
      <c r="FQ1512" s="80"/>
      <c r="FR1512" s="80"/>
      <c r="FS1512" s="80"/>
      <c r="FT1512" s="80"/>
      <c r="FU1512" s="80"/>
      <c r="FV1512" s="80"/>
      <c r="FW1512" s="80"/>
      <c r="FX1512" s="80"/>
      <c r="FY1512" s="80"/>
      <c r="FZ1512" s="80"/>
      <c r="GA1512" s="80"/>
      <c r="GB1512" s="80"/>
      <c r="GC1512" s="80"/>
      <c r="GD1512" s="80"/>
      <c r="GE1512" s="80"/>
      <c r="GF1512" s="80"/>
      <c r="GG1512" s="80"/>
      <c r="GH1512" s="80"/>
      <c r="GI1512" s="80"/>
      <c r="GJ1512" s="80"/>
      <c r="GK1512" s="80"/>
      <c r="GL1512" s="80"/>
      <c r="GM1512" s="80"/>
      <c r="GN1512" s="80"/>
      <c r="GO1512" s="80"/>
      <c r="GP1512" s="80"/>
      <c r="GQ1512" s="80"/>
      <c r="GR1512" s="80"/>
      <c r="GS1512" s="80"/>
      <c r="GT1512" s="80"/>
      <c r="GU1512" s="80"/>
      <c r="GV1512" s="80"/>
      <c r="GW1512" s="80"/>
      <c r="GX1512" s="80"/>
      <c r="GY1512" s="80"/>
      <c r="GZ1512" s="80"/>
      <c r="HA1512" s="80"/>
      <c r="HB1512" s="80"/>
      <c r="HC1512" s="80"/>
      <c r="HD1512" s="80"/>
      <c r="HE1512" s="80"/>
      <c r="HF1512" s="80"/>
      <c r="HG1512" s="80"/>
      <c r="HH1512" s="80"/>
      <c r="HI1512" s="80"/>
      <c r="HJ1512" s="80"/>
      <c r="HK1512" s="80"/>
      <c r="HL1512" s="80"/>
      <c r="HM1512" s="80"/>
      <c r="HN1512" s="80"/>
      <c r="HO1512" s="80"/>
      <c r="HP1512" s="80"/>
      <c r="HQ1512" s="80"/>
      <c r="HR1512" s="80"/>
      <c r="HS1512" s="80"/>
      <c r="HT1512" s="80"/>
      <c r="HU1512" s="80"/>
      <c r="HV1512" s="80"/>
      <c r="HW1512" s="80"/>
      <c r="HX1512" s="80"/>
      <c r="HY1512" s="80"/>
      <c r="HZ1512" s="80"/>
      <c r="IA1512" s="80"/>
      <c r="IB1512" s="80"/>
      <c r="IC1512" s="80"/>
      <c r="ID1512" s="80"/>
      <c r="IE1512" s="80"/>
      <c r="IF1512" s="80"/>
      <c r="IG1512" s="80"/>
      <c r="IH1512" s="80"/>
      <c r="II1512" s="80"/>
      <c r="IJ1512" s="80"/>
      <c r="IK1512" s="80"/>
      <c r="IL1512" s="80"/>
      <c r="IM1512" s="80"/>
      <c r="IN1512" s="80"/>
      <c r="IO1512" s="80"/>
      <c r="IP1512" s="80"/>
      <c r="IQ1512" s="80"/>
      <c r="IR1512" s="80"/>
      <c r="IS1512" s="80"/>
      <c r="IT1512" s="80"/>
      <c r="IU1512" s="80"/>
      <c r="IV1512" s="80"/>
      <c r="IW1512" s="80"/>
      <c r="IX1512" s="80"/>
      <c r="IY1512" s="80"/>
      <c r="IZ1512" s="80"/>
      <c r="JA1512" s="80"/>
      <c r="JB1512" s="80"/>
      <c r="JC1512" s="80"/>
      <c r="JD1512" s="80"/>
      <c r="JE1512" s="80"/>
      <c r="JF1512" s="80"/>
      <c r="JG1512" s="80"/>
      <c r="JH1512" s="80"/>
      <c r="JI1512" s="80"/>
      <c r="JJ1512" s="80"/>
      <c r="JK1512" s="80"/>
      <c r="JL1512" s="80"/>
      <c r="JM1512" s="80"/>
      <c r="JN1512" s="80"/>
      <c r="JO1512" s="80"/>
      <c r="JP1512" s="80"/>
      <c r="JQ1512" s="80"/>
      <c r="JR1512" s="80"/>
      <c r="JS1512" s="80"/>
      <c r="JT1512" s="80"/>
      <c r="JU1512" s="80"/>
      <c r="JV1512" s="80"/>
      <c r="JW1512" s="80"/>
      <c r="JX1512" s="80"/>
      <c r="JY1512" s="80"/>
      <c r="JZ1512" s="80"/>
      <c r="KA1512" s="80"/>
      <c r="KB1512" s="80"/>
      <c r="KC1512" s="80"/>
      <c r="KD1512" s="80"/>
      <c r="KE1512" s="80"/>
      <c r="KF1512" s="80"/>
      <c r="KG1512" s="80"/>
      <c r="KH1512" s="80"/>
      <c r="KI1512" s="80"/>
      <c r="KJ1512" s="80"/>
      <c r="KK1512" s="80"/>
      <c r="KL1512" s="80"/>
      <c r="KM1512" s="80"/>
      <c r="KN1512" s="80"/>
      <c r="KO1512" s="80"/>
      <c r="KP1512" s="80"/>
      <c r="KQ1512" s="80"/>
      <c r="KR1512" s="80"/>
      <c r="KS1512" s="80"/>
      <c r="KT1512" s="80"/>
      <c r="KU1512" s="80"/>
      <c r="KV1512" s="80"/>
      <c r="KW1512" s="80"/>
      <c r="KX1512" s="80"/>
      <c r="KY1512" s="80"/>
      <c r="KZ1512" s="80"/>
      <c r="LA1512" s="80"/>
      <c r="LB1512" s="80"/>
      <c r="LC1512" s="80"/>
      <c r="LD1512" s="80"/>
      <c r="LE1512" s="80"/>
      <c r="LF1512" s="80"/>
      <c r="LG1512" s="80"/>
      <c r="LH1512" s="80"/>
      <c r="LI1512" s="80"/>
      <c r="LJ1512" s="80"/>
      <c r="LK1512" s="80"/>
      <c r="LL1512" s="80"/>
      <c r="LM1512" s="80"/>
      <c r="LN1512" s="80"/>
      <c r="LO1512" s="80"/>
      <c r="LP1512" s="80"/>
      <c r="LQ1512" s="80"/>
      <c r="LR1512" s="80"/>
      <c r="LS1512" s="80"/>
      <c r="LT1512" s="80"/>
      <c r="LU1512" s="80"/>
      <c r="LV1512" s="80"/>
      <c r="LW1512" s="80"/>
      <c r="LX1512" s="80"/>
      <c r="LY1512" s="80"/>
      <c r="LZ1512" s="80"/>
      <c r="MA1512" s="80"/>
      <c r="MB1512" s="80"/>
      <c r="MC1512" s="80"/>
      <c r="MD1512" s="80"/>
      <c r="ME1512" s="80"/>
      <c r="MF1512" s="80"/>
      <c r="MG1512" s="80"/>
      <c r="MH1512" s="80"/>
      <c r="MI1512" s="80"/>
      <c r="MJ1512" s="80"/>
      <c r="MK1512" s="80"/>
      <c r="ML1512" s="80"/>
      <c r="MM1512" s="80"/>
      <c r="MN1512" s="80"/>
      <c r="MO1512" s="80"/>
      <c r="MP1512" s="80"/>
      <c r="MQ1512" s="80"/>
      <c r="MR1512" s="80"/>
      <c r="MS1512" s="80"/>
      <c r="MT1512" s="80"/>
      <c r="MU1512" s="80"/>
      <c r="MV1512" s="80"/>
      <c r="MW1512" s="80"/>
      <c r="MX1512" s="80"/>
      <c r="MY1512" s="80"/>
      <c r="MZ1512" s="80"/>
      <c r="NA1512" s="80"/>
      <c r="NB1512" s="80"/>
      <c r="NC1512" s="80"/>
      <c r="ND1512" s="80"/>
      <c r="NE1512" s="80"/>
      <c r="NF1512" s="80"/>
      <c r="NG1512" s="81"/>
      <c r="NH1512" s="81"/>
      <c r="NI1512" s="81"/>
      <c r="NJ1512" s="80"/>
      <c r="NK1512" s="79"/>
      <c r="NL1512" s="79"/>
      <c r="NM1512" s="79"/>
      <c r="NN1512" s="79"/>
      <c r="NO1512" s="79"/>
      <c r="NP1512" s="79"/>
      <c r="NQ1512" s="79"/>
      <c r="NR1512" s="79"/>
      <c r="NS1512" s="79"/>
      <c r="NT1512" s="79"/>
      <c r="NU1512" s="79"/>
      <c r="NV1512" s="80"/>
    </row>
    <row r="1513" spans="1:386" s="48" customFormat="1" x14ac:dyDescent="0.2">
      <c r="A1513" s="78"/>
      <c r="B1513" s="79"/>
      <c r="C1513" s="79"/>
      <c r="D1513" s="242"/>
      <c r="E1513" s="228"/>
      <c r="F1513" s="80"/>
      <c r="G1513" s="80"/>
      <c r="H1513" s="80"/>
      <c r="I1513" s="80"/>
      <c r="J1513" s="80"/>
      <c r="K1513" s="80"/>
      <c r="L1513" s="80"/>
      <c r="M1513" s="80"/>
      <c r="N1513" s="80"/>
      <c r="O1513" s="80"/>
      <c r="P1513" s="80"/>
      <c r="Q1513" s="80"/>
      <c r="R1513" s="80"/>
      <c r="S1513" s="80"/>
      <c r="T1513" s="80"/>
      <c r="U1513" s="80"/>
      <c r="V1513" s="80"/>
      <c r="W1513" s="80"/>
      <c r="X1513" s="80"/>
      <c r="Y1513" s="80"/>
      <c r="Z1513" s="80"/>
      <c r="AA1513" s="80"/>
      <c r="AB1513" s="80"/>
      <c r="AC1513" s="80"/>
      <c r="AD1513" s="80"/>
      <c r="AE1513" s="80"/>
      <c r="AF1513" s="80"/>
      <c r="AG1513" s="80"/>
      <c r="AH1513" s="80"/>
      <c r="AI1513" s="80"/>
      <c r="AJ1513" s="80"/>
      <c r="AK1513" s="80"/>
      <c r="AL1513" s="80"/>
      <c r="AM1513" s="80"/>
      <c r="AN1513" s="80"/>
      <c r="AO1513" s="80"/>
      <c r="AP1513" s="80"/>
      <c r="AQ1513" s="80"/>
      <c r="AR1513" s="80"/>
      <c r="AS1513" s="80"/>
      <c r="AT1513" s="80"/>
      <c r="AU1513" s="80"/>
      <c r="AV1513" s="80"/>
      <c r="AW1513" s="80"/>
      <c r="AX1513" s="80"/>
      <c r="AY1513" s="80"/>
      <c r="AZ1513" s="80"/>
      <c r="BA1513" s="80"/>
      <c r="BB1513" s="80"/>
      <c r="BC1513" s="80"/>
      <c r="BD1513" s="80"/>
      <c r="BE1513" s="80"/>
      <c r="BF1513" s="80"/>
      <c r="BG1513" s="80"/>
      <c r="BH1513" s="80"/>
      <c r="BI1513" s="80"/>
      <c r="BJ1513" s="80"/>
      <c r="BK1513" s="80"/>
      <c r="BL1513" s="80"/>
      <c r="BM1513" s="80"/>
      <c r="BN1513" s="80"/>
      <c r="BO1513" s="80"/>
      <c r="BP1513" s="80"/>
      <c r="BQ1513" s="80"/>
      <c r="BR1513" s="80"/>
      <c r="BS1513" s="80"/>
      <c r="BT1513" s="80"/>
      <c r="BU1513" s="80"/>
      <c r="BV1513" s="80"/>
      <c r="BW1513" s="80"/>
      <c r="BX1513" s="80"/>
      <c r="BY1513" s="80"/>
      <c r="BZ1513" s="80"/>
      <c r="CA1513" s="80"/>
      <c r="CB1513" s="80"/>
      <c r="CC1513" s="80"/>
      <c r="CD1513" s="80"/>
      <c r="CE1513" s="80"/>
      <c r="CF1513" s="80"/>
      <c r="CG1513" s="80"/>
      <c r="CH1513" s="80"/>
      <c r="CI1513" s="80"/>
      <c r="CJ1513" s="80"/>
      <c r="CK1513" s="80"/>
      <c r="CL1513" s="80"/>
      <c r="CM1513" s="80"/>
      <c r="CN1513" s="80"/>
      <c r="CO1513" s="80"/>
      <c r="CP1513" s="80"/>
      <c r="CQ1513" s="80"/>
      <c r="CR1513" s="80"/>
      <c r="CS1513" s="80"/>
      <c r="CT1513" s="80"/>
      <c r="CU1513" s="80"/>
      <c r="CV1513" s="80"/>
      <c r="CW1513" s="80"/>
      <c r="CX1513" s="80"/>
      <c r="CY1513" s="80"/>
      <c r="CZ1513" s="80"/>
      <c r="DA1513" s="80"/>
      <c r="DB1513" s="80"/>
      <c r="DC1513" s="80"/>
      <c r="DD1513" s="80"/>
      <c r="DE1513" s="80"/>
      <c r="DF1513" s="80"/>
      <c r="DG1513" s="80"/>
      <c r="DH1513" s="80"/>
      <c r="DI1513" s="80"/>
      <c r="DJ1513" s="80"/>
      <c r="DK1513" s="80"/>
      <c r="DL1513" s="80"/>
      <c r="DM1513" s="80"/>
      <c r="DN1513" s="80"/>
      <c r="DO1513" s="80"/>
      <c r="DP1513" s="80"/>
      <c r="DQ1513" s="80"/>
      <c r="DR1513" s="80"/>
      <c r="DS1513" s="80"/>
      <c r="DT1513" s="80"/>
      <c r="DU1513" s="80"/>
      <c r="DV1513" s="80"/>
      <c r="DW1513" s="80"/>
      <c r="DX1513" s="80"/>
      <c r="DY1513" s="80"/>
      <c r="DZ1513" s="80"/>
      <c r="EA1513" s="80"/>
      <c r="EB1513" s="80"/>
      <c r="EC1513" s="80"/>
      <c r="ED1513" s="80"/>
      <c r="EE1513" s="80"/>
      <c r="EF1513" s="80"/>
      <c r="EG1513" s="80"/>
      <c r="EH1513" s="80"/>
      <c r="EI1513" s="80"/>
      <c r="EJ1513" s="80"/>
      <c r="EK1513" s="80"/>
      <c r="EL1513" s="80"/>
      <c r="EM1513" s="80"/>
      <c r="EN1513" s="80"/>
      <c r="EO1513" s="80"/>
      <c r="EP1513" s="80"/>
      <c r="EQ1513" s="80"/>
      <c r="ER1513" s="80"/>
      <c r="ES1513" s="80"/>
      <c r="ET1513" s="80"/>
      <c r="EU1513" s="80"/>
      <c r="EV1513" s="80"/>
      <c r="EW1513" s="80"/>
      <c r="EX1513" s="80"/>
      <c r="EY1513" s="80"/>
      <c r="EZ1513" s="80"/>
      <c r="FA1513" s="80"/>
      <c r="FB1513" s="80"/>
      <c r="FC1513" s="80"/>
      <c r="FD1513" s="80"/>
      <c r="FE1513" s="80"/>
      <c r="FF1513" s="80"/>
      <c r="FG1513" s="80"/>
      <c r="FH1513" s="80"/>
      <c r="FI1513" s="80"/>
      <c r="FJ1513" s="80"/>
      <c r="FK1513" s="80"/>
      <c r="FL1513" s="80"/>
      <c r="FM1513" s="80"/>
      <c r="FN1513" s="80"/>
      <c r="FO1513" s="80"/>
      <c r="FP1513" s="80"/>
      <c r="FQ1513" s="80"/>
      <c r="FR1513" s="80"/>
      <c r="FS1513" s="80"/>
      <c r="FT1513" s="80"/>
      <c r="FU1513" s="80"/>
      <c r="FV1513" s="80"/>
      <c r="FW1513" s="80"/>
      <c r="FX1513" s="80"/>
      <c r="FY1513" s="80"/>
      <c r="FZ1513" s="80"/>
      <c r="GA1513" s="80"/>
      <c r="GB1513" s="80"/>
      <c r="GC1513" s="80"/>
      <c r="GD1513" s="80"/>
      <c r="GE1513" s="80"/>
      <c r="GF1513" s="80"/>
      <c r="GG1513" s="80"/>
      <c r="GH1513" s="80"/>
      <c r="GI1513" s="80"/>
      <c r="GJ1513" s="80"/>
      <c r="GK1513" s="80"/>
      <c r="GL1513" s="80"/>
      <c r="GM1513" s="80"/>
      <c r="GN1513" s="80"/>
      <c r="GO1513" s="80"/>
      <c r="GP1513" s="80"/>
      <c r="GQ1513" s="80"/>
      <c r="GR1513" s="80"/>
      <c r="GS1513" s="80"/>
      <c r="GT1513" s="80"/>
      <c r="GU1513" s="80"/>
      <c r="GV1513" s="80"/>
      <c r="GW1513" s="80"/>
      <c r="GX1513" s="80"/>
      <c r="GY1513" s="80"/>
      <c r="GZ1513" s="80"/>
      <c r="HA1513" s="80"/>
      <c r="HB1513" s="80"/>
      <c r="HC1513" s="80"/>
      <c r="HD1513" s="80"/>
      <c r="HE1513" s="80"/>
      <c r="HF1513" s="80"/>
      <c r="HG1513" s="80"/>
      <c r="HH1513" s="80"/>
      <c r="HI1513" s="80"/>
      <c r="HJ1513" s="80"/>
      <c r="HK1513" s="80"/>
      <c r="HL1513" s="80"/>
      <c r="HM1513" s="80"/>
      <c r="HN1513" s="80"/>
      <c r="HO1513" s="80"/>
      <c r="HP1513" s="80"/>
      <c r="HQ1513" s="80"/>
      <c r="HR1513" s="80"/>
      <c r="HS1513" s="80"/>
      <c r="HT1513" s="80"/>
      <c r="HU1513" s="80"/>
      <c r="HV1513" s="80"/>
      <c r="HW1513" s="80"/>
      <c r="HX1513" s="80"/>
      <c r="HY1513" s="80"/>
      <c r="HZ1513" s="80"/>
      <c r="IA1513" s="80"/>
      <c r="IB1513" s="80"/>
      <c r="IC1513" s="80"/>
      <c r="ID1513" s="80"/>
      <c r="IE1513" s="80"/>
      <c r="IF1513" s="80"/>
      <c r="IG1513" s="80"/>
      <c r="IH1513" s="80"/>
      <c r="II1513" s="80"/>
      <c r="IJ1513" s="80"/>
      <c r="IK1513" s="80"/>
      <c r="IL1513" s="80"/>
      <c r="IM1513" s="80"/>
      <c r="IN1513" s="80"/>
      <c r="IO1513" s="80"/>
      <c r="IP1513" s="80"/>
      <c r="IQ1513" s="80"/>
      <c r="IR1513" s="80"/>
      <c r="IS1513" s="80"/>
      <c r="IT1513" s="80"/>
      <c r="IU1513" s="80"/>
      <c r="IV1513" s="80"/>
      <c r="IW1513" s="80"/>
      <c r="IX1513" s="80"/>
      <c r="IY1513" s="80"/>
      <c r="IZ1513" s="80"/>
      <c r="JA1513" s="80"/>
      <c r="JB1513" s="80"/>
      <c r="JC1513" s="80"/>
      <c r="JD1513" s="80"/>
      <c r="JE1513" s="80"/>
      <c r="JF1513" s="80"/>
      <c r="JG1513" s="80"/>
      <c r="JH1513" s="80"/>
      <c r="JI1513" s="80"/>
      <c r="JJ1513" s="80"/>
      <c r="JK1513" s="80"/>
      <c r="JL1513" s="80"/>
      <c r="JM1513" s="80"/>
      <c r="JN1513" s="80"/>
      <c r="JO1513" s="80"/>
      <c r="JP1513" s="80"/>
      <c r="JQ1513" s="80"/>
      <c r="JR1513" s="80"/>
      <c r="JS1513" s="80"/>
      <c r="JT1513" s="80"/>
      <c r="JU1513" s="80"/>
      <c r="JV1513" s="80"/>
      <c r="JW1513" s="80"/>
      <c r="JX1513" s="80"/>
      <c r="JY1513" s="80"/>
      <c r="JZ1513" s="80"/>
      <c r="KA1513" s="80"/>
      <c r="KB1513" s="80"/>
      <c r="KC1513" s="80"/>
      <c r="KD1513" s="80"/>
      <c r="KE1513" s="80"/>
      <c r="KF1513" s="80"/>
      <c r="KG1513" s="80"/>
      <c r="KH1513" s="80"/>
      <c r="KI1513" s="80"/>
      <c r="KJ1513" s="80"/>
      <c r="KK1513" s="80"/>
      <c r="KL1513" s="80"/>
      <c r="KM1513" s="80"/>
      <c r="KN1513" s="80"/>
      <c r="KO1513" s="80"/>
      <c r="KP1513" s="80"/>
      <c r="KQ1513" s="80"/>
      <c r="KR1513" s="80"/>
      <c r="KS1513" s="80"/>
      <c r="KT1513" s="80"/>
      <c r="KU1513" s="80"/>
      <c r="KV1513" s="80"/>
      <c r="KW1513" s="80"/>
      <c r="KX1513" s="80"/>
      <c r="KY1513" s="80"/>
      <c r="KZ1513" s="80"/>
      <c r="LA1513" s="80"/>
      <c r="LB1513" s="80"/>
      <c r="LC1513" s="80"/>
      <c r="LD1513" s="80"/>
      <c r="LE1513" s="80"/>
      <c r="LF1513" s="80"/>
      <c r="LG1513" s="80"/>
      <c r="LH1513" s="80"/>
      <c r="LI1513" s="80"/>
      <c r="LJ1513" s="80"/>
      <c r="LK1513" s="80"/>
      <c r="LL1513" s="80"/>
      <c r="LM1513" s="80"/>
      <c r="LN1513" s="80"/>
      <c r="LO1513" s="80"/>
      <c r="LP1513" s="80"/>
      <c r="LQ1513" s="80"/>
      <c r="LR1513" s="80"/>
      <c r="LS1513" s="80"/>
      <c r="LT1513" s="80"/>
      <c r="LU1513" s="80"/>
      <c r="LV1513" s="80"/>
      <c r="LW1513" s="80"/>
      <c r="LX1513" s="80"/>
      <c r="LY1513" s="80"/>
      <c r="LZ1513" s="80"/>
      <c r="MA1513" s="80"/>
      <c r="MB1513" s="80"/>
      <c r="MC1513" s="80"/>
      <c r="MD1513" s="80"/>
      <c r="ME1513" s="80"/>
      <c r="MF1513" s="80"/>
      <c r="MG1513" s="80"/>
      <c r="MH1513" s="80"/>
      <c r="MI1513" s="80"/>
      <c r="MJ1513" s="80"/>
      <c r="MK1513" s="80"/>
      <c r="ML1513" s="80"/>
      <c r="MM1513" s="80"/>
      <c r="MN1513" s="80"/>
      <c r="MO1513" s="80"/>
      <c r="MP1513" s="80"/>
      <c r="MQ1513" s="80"/>
      <c r="MR1513" s="80"/>
      <c r="MS1513" s="80"/>
      <c r="MT1513" s="80"/>
      <c r="MU1513" s="80"/>
      <c r="MV1513" s="80"/>
      <c r="MW1513" s="80"/>
      <c r="MX1513" s="80"/>
      <c r="MY1513" s="80"/>
      <c r="MZ1513" s="80"/>
      <c r="NA1513" s="80"/>
      <c r="NB1513" s="80"/>
      <c r="NC1513" s="80"/>
      <c r="ND1513" s="80"/>
      <c r="NE1513" s="80"/>
      <c r="NF1513" s="80"/>
      <c r="NG1513" s="81"/>
      <c r="NH1513" s="81"/>
      <c r="NI1513" s="81"/>
      <c r="NJ1513" s="80"/>
      <c r="NK1513" s="79"/>
      <c r="NL1513" s="79"/>
      <c r="NM1513" s="79"/>
      <c r="NN1513" s="79"/>
      <c r="NO1513" s="79"/>
      <c r="NP1513" s="79"/>
      <c r="NQ1513" s="79"/>
      <c r="NR1513" s="79"/>
      <c r="NS1513" s="79"/>
      <c r="NT1513" s="79"/>
      <c r="NU1513" s="79"/>
      <c r="NV1513" s="80"/>
    </row>
    <row r="1514" spans="1:386" s="48" customFormat="1" x14ac:dyDescent="0.2">
      <c r="A1514" s="78"/>
      <c r="B1514" s="79"/>
      <c r="C1514" s="79"/>
      <c r="D1514" s="242"/>
      <c r="E1514" s="228"/>
      <c r="F1514" s="80"/>
      <c r="G1514" s="80"/>
      <c r="H1514" s="80"/>
      <c r="I1514" s="80"/>
      <c r="J1514" s="80"/>
      <c r="K1514" s="80"/>
      <c r="L1514" s="80"/>
      <c r="M1514" s="80"/>
      <c r="N1514" s="80"/>
      <c r="O1514" s="80"/>
      <c r="P1514" s="80"/>
      <c r="Q1514" s="80"/>
      <c r="R1514" s="80"/>
      <c r="S1514" s="80"/>
      <c r="T1514" s="80"/>
      <c r="U1514" s="80"/>
      <c r="V1514" s="80"/>
      <c r="W1514" s="80"/>
      <c r="X1514" s="80"/>
      <c r="Y1514" s="80"/>
      <c r="Z1514" s="80"/>
      <c r="AA1514" s="80"/>
      <c r="AB1514" s="80"/>
      <c r="AC1514" s="80"/>
      <c r="AD1514" s="80"/>
      <c r="AE1514" s="80"/>
      <c r="AF1514" s="80"/>
      <c r="AG1514" s="80"/>
      <c r="AH1514" s="80"/>
      <c r="AI1514" s="80"/>
      <c r="AJ1514" s="80"/>
      <c r="AK1514" s="80"/>
      <c r="AL1514" s="80"/>
      <c r="AM1514" s="80"/>
      <c r="AN1514" s="80"/>
      <c r="AO1514" s="80"/>
      <c r="AP1514" s="80"/>
      <c r="AQ1514" s="80"/>
      <c r="AR1514" s="80"/>
      <c r="AS1514" s="80"/>
      <c r="AT1514" s="80"/>
      <c r="AU1514" s="80"/>
      <c r="AV1514" s="80"/>
      <c r="AW1514" s="80"/>
      <c r="AX1514" s="80"/>
      <c r="AY1514" s="80"/>
      <c r="AZ1514" s="80"/>
      <c r="BA1514" s="80"/>
      <c r="BB1514" s="80"/>
      <c r="BC1514" s="80"/>
      <c r="BD1514" s="80"/>
      <c r="BE1514" s="80"/>
      <c r="BF1514" s="80"/>
      <c r="BG1514" s="80"/>
      <c r="BH1514" s="80"/>
      <c r="BI1514" s="80"/>
      <c r="BJ1514" s="80"/>
      <c r="BK1514" s="80"/>
      <c r="BL1514" s="80"/>
      <c r="BM1514" s="80"/>
      <c r="BN1514" s="80"/>
      <c r="BO1514" s="80"/>
      <c r="BP1514" s="80"/>
      <c r="BQ1514" s="80"/>
      <c r="BR1514" s="80"/>
      <c r="BS1514" s="80"/>
      <c r="BT1514" s="80"/>
      <c r="BU1514" s="80"/>
      <c r="BV1514" s="80"/>
      <c r="BW1514" s="80"/>
      <c r="BX1514" s="80"/>
      <c r="BY1514" s="80"/>
      <c r="BZ1514" s="80"/>
      <c r="CA1514" s="80"/>
      <c r="CB1514" s="80"/>
      <c r="CC1514" s="80"/>
      <c r="CD1514" s="80"/>
      <c r="CE1514" s="80"/>
      <c r="CF1514" s="80"/>
      <c r="CG1514" s="80"/>
      <c r="CH1514" s="80"/>
      <c r="CI1514" s="80"/>
      <c r="CJ1514" s="80"/>
      <c r="CK1514" s="80"/>
      <c r="CL1514" s="80"/>
      <c r="CM1514" s="80"/>
      <c r="CN1514" s="80"/>
      <c r="CO1514" s="80"/>
      <c r="CP1514" s="80"/>
      <c r="CQ1514" s="80"/>
      <c r="CR1514" s="80"/>
      <c r="CS1514" s="80"/>
      <c r="CT1514" s="80"/>
      <c r="CU1514" s="80"/>
      <c r="CV1514" s="80"/>
      <c r="CW1514" s="80"/>
      <c r="CX1514" s="80"/>
      <c r="CY1514" s="80"/>
      <c r="CZ1514" s="80"/>
      <c r="DA1514" s="80"/>
      <c r="DB1514" s="80"/>
      <c r="DC1514" s="80"/>
      <c r="DD1514" s="80"/>
      <c r="DE1514" s="80"/>
      <c r="DF1514" s="80"/>
      <c r="DG1514" s="80"/>
      <c r="DH1514" s="80"/>
      <c r="DI1514" s="80"/>
      <c r="DJ1514" s="80"/>
      <c r="DK1514" s="80"/>
      <c r="DL1514" s="80"/>
      <c r="DM1514" s="80"/>
      <c r="DN1514" s="80"/>
      <c r="DO1514" s="80"/>
      <c r="DP1514" s="80"/>
      <c r="DQ1514" s="80"/>
      <c r="DR1514" s="80"/>
      <c r="DS1514" s="80"/>
      <c r="DT1514" s="80"/>
      <c r="DU1514" s="80"/>
      <c r="DV1514" s="80"/>
      <c r="DW1514" s="80"/>
      <c r="DX1514" s="80"/>
      <c r="DY1514" s="80"/>
      <c r="DZ1514" s="80"/>
      <c r="EA1514" s="80"/>
      <c r="EB1514" s="80"/>
      <c r="EC1514" s="80"/>
      <c r="ED1514" s="80"/>
      <c r="EE1514" s="80"/>
      <c r="EF1514" s="80"/>
      <c r="EG1514" s="80"/>
      <c r="EH1514" s="80"/>
      <c r="EI1514" s="80"/>
      <c r="EJ1514" s="80"/>
      <c r="EK1514" s="80"/>
      <c r="EL1514" s="80"/>
      <c r="EM1514" s="80"/>
      <c r="EN1514" s="80"/>
      <c r="EO1514" s="80"/>
      <c r="EP1514" s="80"/>
      <c r="EQ1514" s="80"/>
      <c r="ER1514" s="80"/>
      <c r="ES1514" s="80"/>
      <c r="ET1514" s="80"/>
      <c r="EU1514" s="80"/>
      <c r="EV1514" s="80"/>
      <c r="EW1514" s="80"/>
      <c r="EX1514" s="80"/>
      <c r="EY1514" s="80"/>
      <c r="EZ1514" s="80"/>
      <c r="FA1514" s="80"/>
      <c r="FB1514" s="80"/>
      <c r="FC1514" s="80"/>
      <c r="FD1514" s="80"/>
      <c r="FE1514" s="80"/>
      <c r="FF1514" s="80"/>
      <c r="FG1514" s="80"/>
      <c r="FH1514" s="80"/>
      <c r="FI1514" s="80"/>
      <c r="FJ1514" s="80"/>
      <c r="FK1514" s="80"/>
      <c r="FL1514" s="80"/>
      <c r="FM1514" s="80"/>
      <c r="FN1514" s="80"/>
      <c r="FO1514" s="80"/>
      <c r="FP1514" s="80"/>
      <c r="FQ1514" s="80"/>
      <c r="FR1514" s="80"/>
      <c r="FS1514" s="80"/>
      <c r="FT1514" s="80"/>
      <c r="FU1514" s="80"/>
      <c r="FV1514" s="80"/>
      <c r="FW1514" s="80"/>
      <c r="FX1514" s="80"/>
      <c r="FY1514" s="80"/>
      <c r="FZ1514" s="80"/>
      <c r="GA1514" s="80"/>
      <c r="GB1514" s="80"/>
      <c r="GC1514" s="80"/>
      <c r="GD1514" s="80"/>
      <c r="GE1514" s="80"/>
      <c r="GF1514" s="80"/>
      <c r="GG1514" s="80"/>
      <c r="GH1514" s="80"/>
      <c r="GI1514" s="80"/>
      <c r="GJ1514" s="80"/>
      <c r="GK1514" s="80"/>
      <c r="GL1514" s="80"/>
      <c r="GM1514" s="80"/>
      <c r="GN1514" s="80"/>
      <c r="GO1514" s="80"/>
      <c r="GP1514" s="80"/>
      <c r="GQ1514" s="80"/>
      <c r="GR1514" s="80"/>
      <c r="GS1514" s="80"/>
      <c r="GT1514" s="80"/>
      <c r="GU1514" s="80"/>
      <c r="GV1514" s="80"/>
      <c r="GW1514" s="80"/>
      <c r="GX1514" s="80"/>
      <c r="GY1514" s="80"/>
      <c r="GZ1514" s="80"/>
      <c r="HA1514" s="80"/>
      <c r="HB1514" s="80"/>
      <c r="HC1514" s="80"/>
      <c r="HD1514" s="80"/>
      <c r="HE1514" s="80"/>
      <c r="HF1514" s="80"/>
      <c r="HG1514" s="80"/>
      <c r="HH1514" s="80"/>
      <c r="HI1514" s="80"/>
      <c r="HJ1514" s="80"/>
      <c r="HK1514" s="80"/>
      <c r="HL1514" s="80"/>
      <c r="HM1514" s="80"/>
      <c r="HN1514" s="80"/>
      <c r="HO1514" s="80"/>
      <c r="HP1514" s="80"/>
      <c r="HQ1514" s="80"/>
      <c r="HR1514" s="80"/>
      <c r="HS1514" s="80"/>
      <c r="HT1514" s="80"/>
      <c r="HU1514" s="80"/>
      <c r="HV1514" s="80"/>
      <c r="HW1514" s="80"/>
      <c r="HX1514" s="80"/>
      <c r="HY1514" s="80"/>
      <c r="HZ1514" s="80"/>
      <c r="IA1514" s="80"/>
      <c r="IB1514" s="80"/>
      <c r="IC1514" s="80"/>
      <c r="ID1514" s="80"/>
      <c r="IE1514" s="80"/>
      <c r="IF1514" s="80"/>
      <c r="IG1514" s="80"/>
      <c r="IH1514" s="80"/>
      <c r="II1514" s="80"/>
      <c r="IJ1514" s="80"/>
      <c r="IK1514" s="80"/>
      <c r="IL1514" s="80"/>
      <c r="IM1514" s="80"/>
      <c r="IN1514" s="80"/>
      <c r="IO1514" s="80"/>
      <c r="IP1514" s="80"/>
      <c r="IQ1514" s="80"/>
      <c r="IR1514" s="80"/>
      <c r="IS1514" s="80"/>
      <c r="IT1514" s="80"/>
      <c r="IU1514" s="80"/>
      <c r="IV1514" s="80"/>
      <c r="IW1514" s="80"/>
      <c r="IX1514" s="80"/>
      <c r="IY1514" s="80"/>
      <c r="IZ1514" s="80"/>
      <c r="JA1514" s="80"/>
      <c r="JB1514" s="80"/>
      <c r="JC1514" s="80"/>
      <c r="JD1514" s="80"/>
      <c r="JE1514" s="80"/>
      <c r="JF1514" s="80"/>
      <c r="JG1514" s="80"/>
      <c r="JH1514" s="80"/>
      <c r="JI1514" s="80"/>
      <c r="JJ1514" s="80"/>
      <c r="JK1514" s="80"/>
      <c r="JL1514" s="80"/>
      <c r="JM1514" s="80"/>
      <c r="JN1514" s="80"/>
      <c r="JO1514" s="80"/>
      <c r="JP1514" s="80"/>
      <c r="JQ1514" s="80"/>
      <c r="JR1514" s="80"/>
      <c r="JS1514" s="80"/>
      <c r="JT1514" s="80"/>
      <c r="JU1514" s="80"/>
      <c r="JV1514" s="80"/>
      <c r="JW1514" s="80"/>
      <c r="JX1514" s="80"/>
      <c r="JY1514" s="80"/>
      <c r="JZ1514" s="80"/>
      <c r="KA1514" s="80"/>
      <c r="KB1514" s="80"/>
      <c r="KC1514" s="80"/>
      <c r="KD1514" s="80"/>
      <c r="KE1514" s="80"/>
      <c r="KF1514" s="80"/>
      <c r="KG1514" s="80"/>
      <c r="KH1514" s="80"/>
      <c r="KI1514" s="80"/>
      <c r="KJ1514" s="80"/>
      <c r="KK1514" s="80"/>
      <c r="KL1514" s="80"/>
      <c r="KM1514" s="80"/>
      <c r="KN1514" s="80"/>
      <c r="KO1514" s="80"/>
      <c r="KP1514" s="80"/>
      <c r="KQ1514" s="80"/>
      <c r="KR1514" s="80"/>
      <c r="KS1514" s="80"/>
      <c r="KT1514" s="80"/>
      <c r="KU1514" s="80"/>
      <c r="KV1514" s="80"/>
      <c r="KW1514" s="80"/>
      <c r="KX1514" s="80"/>
      <c r="KY1514" s="80"/>
      <c r="KZ1514" s="80"/>
      <c r="LA1514" s="80"/>
      <c r="LB1514" s="80"/>
      <c r="LC1514" s="80"/>
      <c r="LD1514" s="80"/>
      <c r="LE1514" s="80"/>
      <c r="LF1514" s="80"/>
      <c r="LG1514" s="80"/>
      <c r="LH1514" s="80"/>
      <c r="LI1514" s="80"/>
      <c r="LJ1514" s="80"/>
      <c r="LK1514" s="80"/>
      <c r="LL1514" s="80"/>
      <c r="LM1514" s="80"/>
      <c r="LN1514" s="80"/>
      <c r="LO1514" s="80"/>
      <c r="LP1514" s="80"/>
      <c r="LQ1514" s="80"/>
      <c r="LR1514" s="80"/>
      <c r="LS1514" s="80"/>
      <c r="LT1514" s="80"/>
      <c r="LU1514" s="80"/>
      <c r="LV1514" s="80"/>
      <c r="LW1514" s="80"/>
      <c r="LX1514" s="80"/>
      <c r="LY1514" s="80"/>
      <c r="LZ1514" s="80"/>
      <c r="MA1514" s="80"/>
      <c r="MB1514" s="80"/>
      <c r="MC1514" s="80"/>
      <c r="MD1514" s="80"/>
      <c r="ME1514" s="80"/>
      <c r="MF1514" s="80"/>
      <c r="MG1514" s="80"/>
      <c r="MH1514" s="80"/>
      <c r="MI1514" s="80"/>
      <c r="MJ1514" s="80"/>
      <c r="MK1514" s="80"/>
      <c r="ML1514" s="80"/>
      <c r="MM1514" s="80"/>
      <c r="MN1514" s="80"/>
      <c r="MO1514" s="80"/>
      <c r="MP1514" s="80"/>
      <c r="MQ1514" s="80"/>
      <c r="MR1514" s="80"/>
      <c r="MS1514" s="80"/>
      <c r="MT1514" s="80"/>
      <c r="MU1514" s="80"/>
      <c r="MV1514" s="80"/>
      <c r="MW1514" s="80"/>
      <c r="MX1514" s="80"/>
      <c r="MY1514" s="80"/>
      <c r="MZ1514" s="80"/>
      <c r="NA1514" s="80"/>
      <c r="NB1514" s="80"/>
      <c r="NC1514" s="80"/>
      <c r="ND1514" s="80"/>
      <c r="NE1514" s="80"/>
      <c r="NF1514" s="80"/>
      <c r="NG1514" s="81"/>
      <c r="NH1514" s="81"/>
      <c r="NI1514" s="81"/>
      <c r="NJ1514" s="80"/>
      <c r="NK1514" s="79"/>
      <c r="NL1514" s="79"/>
      <c r="NM1514" s="79"/>
      <c r="NN1514" s="79"/>
      <c r="NO1514" s="79"/>
      <c r="NP1514" s="79"/>
      <c r="NQ1514" s="79"/>
      <c r="NR1514" s="79"/>
      <c r="NS1514" s="79"/>
      <c r="NT1514" s="79"/>
      <c r="NU1514" s="79"/>
      <c r="NV1514" s="80"/>
    </row>
    <row r="1515" spans="1:386" s="48" customFormat="1" x14ac:dyDescent="0.2">
      <c r="A1515" s="78"/>
      <c r="B1515" s="79"/>
      <c r="C1515" s="79"/>
      <c r="D1515" s="242"/>
      <c r="E1515" s="228"/>
      <c r="F1515" s="80"/>
      <c r="G1515" s="80"/>
      <c r="H1515" s="80"/>
      <c r="I1515" s="80"/>
      <c r="J1515" s="80"/>
      <c r="K1515" s="80"/>
      <c r="L1515" s="80"/>
      <c r="M1515" s="80"/>
      <c r="N1515" s="80"/>
      <c r="O1515" s="80"/>
      <c r="P1515" s="80"/>
      <c r="Q1515" s="80"/>
      <c r="R1515" s="80"/>
      <c r="S1515" s="80"/>
      <c r="T1515" s="80"/>
      <c r="U1515" s="80"/>
      <c r="V1515" s="80"/>
      <c r="W1515" s="80"/>
      <c r="X1515" s="80"/>
      <c r="Y1515" s="80"/>
      <c r="Z1515" s="80"/>
      <c r="AA1515" s="80"/>
      <c r="AB1515" s="80"/>
      <c r="AC1515" s="80"/>
      <c r="AD1515" s="80"/>
      <c r="AE1515" s="80"/>
      <c r="AF1515" s="80"/>
      <c r="AG1515" s="80"/>
      <c r="AH1515" s="80"/>
      <c r="AI1515" s="80"/>
      <c r="AJ1515" s="80"/>
      <c r="AK1515" s="80"/>
      <c r="AL1515" s="80"/>
      <c r="AM1515" s="80"/>
      <c r="AN1515" s="80"/>
      <c r="AO1515" s="80"/>
      <c r="AP1515" s="80"/>
      <c r="AQ1515" s="80"/>
      <c r="AR1515" s="80"/>
      <c r="AS1515" s="80"/>
      <c r="AT1515" s="80"/>
      <c r="AU1515" s="80"/>
      <c r="AV1515" s="80"/>
      <c r="AW1515" s="80"/>
      <c r="AX1515" s="80"/>
      <c r="AY1515" s="80"/>
      <c r="AZ1515" s="80"/>
      <c r="BA1515" s="80"/>
      <c r="BB1515" s="80"/>
      <c r="BC1515" s="80"/>
      <c r="BD1515" s="80"/>
      <c r="BE1515" s="80"/>
      <c r="BF1515" s="80"/>
      <c r="BG1515" s="80"/>
      <c r="BH1515" s="80"/>
      <c r="BI1515" s="80"/>
      <c r="BJ1515" s="80"/>
      <c r="BK1515" s="80"/>
      <c r="BL1515" s="80"/>
      <c r="BM1515" s="80"/>
      <c r="BN1515" s="80"/>
      <c r="BO1515" s="80"/>
      <c r="BP1515" s="80"/>
      <c r="BQ1515" s="80"/>
      <c r="BR1515" s="80"/>
      <c r="BS1515" s="80"/>
      <c r="BT1515" s="80"/>
      <c r="BU1515" s="80"/>
      <c r="BV1515" s="80"/>
      <c r="BW1515" s="80"/>
      <c r="BX1515" s="80"/>
      <c r="BY1515" s="80"/>
      <c r="BZ1515" s="80"/>
      <c r="CA1515" s="80"/>
      <c r="CB1515" s="80"/>
      <c r="CC1515" s="80"/>
      <c r="CD1515" s="80"/>
      <c r="CE1515" s="80"/>
      <c r="CF1515" s="80"/>
      <c r="CG1515" s="80"/>
      <c r="CH1515" s="80"/>
      <c r="CI1515" s="80"/>
      <c r="CJ1515" s="80"/>
      <c r="CK1515" s="80"/>
      <c r="CL1515" s="80"/>
      <c r="CM1515" s="80"/>
      <c r="CN1515" s="80"/>
      <c r="CO1515" s="80"/>
      <c r="CP1515" s="80"/>
      <c r="CQ1515" s="80"/>
      <c r="CR1515" s="80"/>
      <c r="CS1515" s="80"/>
      <c r="CT1515" s="80"/>
      <c r="CU1515" s="80"/>
      <c r="CV1515" s="80"/>
      <c r="CW1515" s="80"/>
      <c r="CX1515" s="80"/>
      <c r="CY1515" s="80"/>
      <c r="CZ1515" s="80"/>
      <c r="DA1515" s="80"/>
      <c r="DB1515" s="80"/>
      <c r="DC1515" s="80"/>
      <c r="DD1515" s="80"/>
      <c r="DE1515" s="80"/>
      <c r="DF1515" s="80"/>
      <c r="DG1515" s="80"/>
      <c r="DH1515" s="80"/>
      <c r="DI1515" s="80"/>
      <c r="DJ1515" s="80"/>
      <c r="DK1515" s="80"/>
      <c r="DL1515" s="80"/>
      <c r="DM1515" s="80"/>
      <c r="DN1515" s="80"/>
      <c r="DO1515" s="80"/>
      <c r="DP1515" s="80"/>
      <c r="DQ1515" s="80"/>
      <c r="DR1515" s="80"/>
      <c r="DS1515" s="80"/>
      <c r="DT1515" s="80"/>
      <c r="DU1515" s="80"/>
      <c r="DV1515" s="80"/>
      <c r="DW1515" s="80"/>
      <c r="DX1515" s="80"/>
      <c r="DY1515" s="80"/>
      <c r="DZ1515" s="80"/>
      <c r="EA1515" s="80"/>
      <c r="EB1515" s="80"/>
      <c r="EC1515" s="80"/>
      <c r="ED1515" s="80"/>
      <c r="EE1515" s="80"/>
      <c r="EF1515" s="80"/>
      <c r="EG1515" s="80"/>
      <c r="EH1515" s="80"/>
      <c r="EI1515" s="80"/>
      <c r="EJ1515" s="80"/>
      <c r="EK1515" s="80"/>
      <c r="EL1515" s="80"/>
      <c r="EM1515" s="80"/>
      <c r="EN1515" s="80"/>
      <c r="EO1515" s="80"/>
      <c r="EP1515" s="80"/>
      <c r="EQ1515" s="80"/>
      <c r="ER1515" s="80"/>
      <c r="ES1515" s="80"/>
      <c r="ET1515" s="80"/>
      <c r="EU1515" s="80"/>
      <c r="EV1515" s="80"/>
      <c r="EW1515" s="80"/>
      <c r="EX1515" s="80"/>
      <c r="EY1515" s="80"/>
      <c r="EZ1515" s="80"/>
      <c r="FA1515" s="80"/>
      <c r="FB1515" s="80"/>
      <c r="FC1515" s="80"/>
      <c r="FD1515" s="80"/>
      <c r="FE1515" s="80"/>
      <c r="FF1515" s="80"/>
      <c r="FG1515" s="80"/>
      <c r="FH1515" s="80"/>
      <c r="FI1515" s="80"/>
      <c r="FJ1515" s="80"/>
      <c r="FK1515" s="80"/>
      <c r="FL1515" s="80"/>
      <c r="FM1515" s="80"/>
      <c r="FN1515" s="80"/>
      <c r="FO1515" s="80"/>
      <c r="FP1515" s="80"/>
      <c r="FQ1515" s="80"/>
      <c r="FR1515" s="80"/>
      <c r="FS1515" s="80"/>
      <c r="FT1515" s="80"/>
      <c r="FU1515" s="80"/>
      <c r="FV1515" s="80"/>
      <c r="FW1515" s="80"/>
      <c r="FX1515" s="80"/>
      <c r="FY1515" s="80"/>
      <c r="FZ1515" s="80"/>
      <c r="GA1515" s="80"/>
      <c r="GB1515" s="80"/>
      <c r="GC1515" s="80"/>
      <c r="GD1515" s="80"/>
      <c r="GE1515" s="80"/>
      <c r="GF1515" s="80"/>
      <c r="GG1515" s="80"/>
      <c r="GH1515" s="80"/>
      <c r="GI1515" s="80"/>
      <c r="GJ1515" s="80"/>
      <c r="GK1515" s="80"/>
      <c r="GL1515" s="80"/>
      <c r="GM1515" s="80"/>
      <c r="GN1515" s="80"/>
      <c r="GO1515" s="80"/>
      <c r="GP1515" s="80"/>
      <c r="GQ1515" s="80"/>
      <c r="GR1515" s="80"/>
      <c r="GS1515" s="80"/>
      <c r="GT1515" s="80"/>
      <c r="GU1515" s="80"/>
      <c r="GV1515" s="80"/>
      <c r="GW1515" s="80"/>
      <c r="GX1515" s="80"/>
      <c r="GY1515" s="80"/>
      <c r="GZ1515" s="80"/>
      <c r="HA1515" s="80"/>
      <c r="HB1515" s="80"/>
      <c r="HC1515" s="80"/>
      <c r="HD1515" s="80"/>
      <c r="HE1515" s="80"/>
      <c r="HF1515" s="80"/>
      <c r="HG1515" s="80"/>
      <c r="HH1515" s="80"/>
      <c r="HI1515" s="80"/>
      <c r="HJ1515" s="80"/>
      <c r="HK1515" s="80"/>
      <c r="HL1515" s="80"/>
      <c r="HM1515" s="80"/>
      <c r="HN1515" s="80"/>
      <c r="HO1515" s="80"/>
      <c r="HP1515" s="80"/>
      <c r="HQ1515" s="80"/>
      <c r="HR1515" s="80"/>
      <c r="HS1515" s="80"/>
      <c r="HT1515" s="80"/>
      <c r="HU1515" s="80"/>
      <c r="HV1515" s="80"/>
      <c r="HW1515" s="80"/>
      <c r="HX1515" s="80"/>
      <c r="HY1515" s="80"/>
      <c r="HZ1515" s="80"/>
      <c r="IA1515" s="80"/>
      <c r="IB1515" s="80"/>
      <c r="IC1515" s="80"/>
      <c r="ID1515" s="80"/>
      <c r="IE1515" s="80"/>
      <c r="IF1515" s="80"/>
      <c r="IG1515" s="80"/>
      <c r="IH1515" s="80"/>
      <c r="II1515" s="80"/>
      <c r="IJ1515" s="80"/>
      <c r="IK1515" s="80"/>
      <c r="IL1515" s="80"/>
      <c r="IM1515" s="80"/>
      <c r="IN1515" s="80"/>
      <c r="IO1515" s="80"/>
      <c r="IP1515" s="80"/>
      <c r="IQ1515" s="80"/>
      <c r="IR1515" s="80"/>
      <c r="IS1515" s="80"/>
      <c r="IT1515" s="80"/>
      <c r="IU1515" s="80"/>
      <c r="IV1515" s="80"/>
      <c r="IW1515" s="80"/>
      <c r="IX1515" s="80"/>
      <c r="IY1515" s="80"/>
      <c r="IZ1515" s="80"/>
      <c r="JA1515" s="80"/>
      <c r="JB1515" s="80"/>
      <c r="JC1515" s="80"/>
      <c r="JD1515" s="80"/>
      <c r="JE1515" s="80"/>
      <c r="JF1515" s="80"/>
      <c r="JG1515" s="80"/>
      <c r="JH1515" s="80"/>
      <c r="JI1515" s="80"/>
      <c r="JJ1515" s="80"/>
      <c r="JK1515" s="80"/>
      <c r="JL1515" s="80"/>
      <c r="JM1515" s="80"/>
      <c r="JN1515" s="80"/>
      <c r="JO1515" s="80"/>
      <c r="JP1515" s="80"/>
      <c r="JQ1515" s="80"/>
      <c r="JR1515" s="80"/>
      <c r="JS1515" s="80"/>
      <c r="JT1515" s="80"/>
      <c r="JU1515" s="80"/>
      <c r="JV1515" s="80"/>
      <c r="JW1515" s="80"/>
      <c r="JX1515" s="80"/>
      <c r="JY1515" s="80"/>
      <c r="JZ1515" s="80"/>
      <c r="KA1515" s="80"/>
      <c r="KB1515" s="80"/>
      <c r="KC1515" s="80"/>
      <c r="KD1515" s="80"/>
      <c r="KE1515" s="80"/>
      <c r="KF1515" s="80"/>
      <c r="KG1515" s="80"/>
      <c r="KH1515" s="80"/>
      <c r="KI1515" s="80"/>
      <c r="KJ1515" s="80"/>
      <c r="KK1515" s="80"/>
      <c r="KL1515" s="80"/>
      <c r="KM1515" s="80"/>
      <c r="KN1515" s="80"/>
      <c r="KO1515" s="80"/>
      <c r="KP1515" s="80"/>
      <c r="KQ1515" s="80"/>
      <c r="KR1515" s="80"/>
      <c r="KS1515" s="80"/>
      <c r="KT1515" s="80"/>
      <c r="KU1515" s="80"/>
      <c r="KV1515" s="80"/>
      <c r="KW1515" s="80"/>
      <c r="KX1515" s="80"/>
      <c r="KY1515" s="80"/>
      <c r="KZ1515" s="80"/>
      <c r="LA1515" s="80"/>
      <c r="LB1515" s="80"/>
      <c r="LC1515" s="80"/>
      <c r="LD1515" s="80"/>
      <c r="LE1515" s="80"/>
      <c r="LF1515" s="80"/>
      <c r="LG1515" s="80"/>
      <c r="LH1515" s="80"/>
      <c r="LI1515" s="80"/>
      <c r="LJ1515" s="80"/>
      <c r="LK1515" s="80"/>
      <c r="LL1515" s="80"/>
      <c r="LM1515" s="80"/>
      <c r="LN1515" s="80"/>
      <c r="LO1515" s="80"/>
      <c r="LP1515" s="80"/>
      <c r="LQ1515" s="80"/>
      <c r="LR1515" s="80"/>
      <c r="LS1515" s="80"/>
      <c r="LT1515" s="80"/>
      <c r="LU1515" s="80"/>
      <c r="LV1515" s="80"/>
      <c r="LW1515" s="80"/>
      <c r="LX1515" s="80"/>
      <c r="LY1515" s="80"/>
      <c r="LZ1515" s="80"/>
      <c r="MA1515" s="80"/>
      <c r="MB1515" s="80"/>
      <c r="MC1515" s="80"/>
      <c r="MD1515" s="80"/>
      <c r="ME1515" s="80"/>
      <c r="MF1515" s="80"/>
      <c r="MG1515" s="80"/>
      <c r="MH1515" s="80"/>
      <c r="MI1515" s="80"/>
      <c r="MJ1515" s="80"/>
      <c r="MK1515" s="80"/>
      <c r="ML1515" s="80"/>
      <c r="MM1515" s="80"/>
      <c r="MN1515" s="80"/>
      <c r="MO1515" s="80"/>
      <c r="MP1515" s="80"/>
      <c r="MQ1515" s="80"/>
      <c r="MR1515" s="80"/>
      <c r="MS1515" s="80"/>
      <c r="MT1515" s="80"/>
      <c r="MU1515" s="80"/>
      <c r="MV1515" s="80"/>
      <c r="MW1515" s="80"/>
      <c r="MX1515" s="80"/>
      <c r="MY1515" s="80"/>
      <c r="MZ1515" s="80"/>
      <c r="NA1515" s="80"/>
      <c r="NB1515" s="80"/>
      <c r="NC1515" s="80"/>
      <c r="ND1515" s="80"/>
      <c r="NE1515" s="80"/>
      <c r="NF1515" s="80"/>
      <c r="NG1515" s="81"/>
      <c r="NH1515" s="81"/>
      <c r="NI1515" s="81"/>
      <c r="NJ1515" s="80"/>
      <c r="NK1515" s="79"/>
      <c r="NL1515" s="79"/>
      <c r="NM1515" s="79"/>
      <c r="NN1515" s="79"/>
      <c r="NO1515" s="79"/>
      <c r="NP1515" s="79"/>
      <c r="NQ1515" s="79"/>
      <c r="NR1515" s="79"/>
      <c r="NS1515" s="79"/>
      <c r="NT1515" s="79"/>
      <c r="NU1515" s="79"/>
      <c r="NV1515" s="80"/>
    </row>
    <row r="1516" spans="1:386" s="48" customFormat="1" x14ac:dyDescent="0.2">
      <c r="A1516" s="78"/>
      <c r="B1516" s="79"/>
      <c r="C1516" s="79"/>
      <c r="D1516" s="242"/>
      <c r="E1516" s="228"/>
      <c r="F1516" s="80"/>
      <c r="G1516" s="80"/>
      <c r="H1516" s="80"/>
      <c r="I1516" s="80"/>
      <c r="J1516" s="80"/>
      <c r="K1516" s="80"/>
      <c r="L1516" s="80"/>
      <c r="M1516" s="80"/>
      <c r="N1516" s="80"/>
      <c r="O1516" s="80"/>
      <c r="P1516" s="80"/>
      <c r="Q1516" s="80"/>
      <c r="R1516" s="80"/>
      <c r="S1516" s="80"/>
      <c r="T1516" s="80"/>
      <c r="U1516" s="80"/>
      <c r="V1516" s="80"/>
      <c r="W1516" s="80"/>
      <c r="X1516" s="80"/>
      <c r="Y1516" s="80"/>
      <c r="Z1516" s="80"/>
      <c r="AA1516" s="80"/>
      <c r="AB1516" s="80"/>
      <c r="AC1516" s="80"/>
      <c r="AD1516" s="80"/>
      <c r="AE1516" s="80"/>
      <c r="AF1516" s="80"/>
      <c r="AG1516" s="80"/>
      <c r="AH1516" s="80"/>
      <c r="AI1516" s="80"/>
      <c r="AJ1516" s="80"/>
      <c r="AK1516" s="80"/>
      <c r="AL1516" s="80"/>
      <c r="AM1516" s="80"/>
      <c r="AN1516" s="80"/>
      <c r="AO1516" s="80"/>
      <c r="AP1516" s="80"/>
      <c r="AQ1516" s="80"/>
      <c r="AR1516" s="80"/>
      <c r="AS1516" s="80"/>
      <c r="AT1516" s="80"/>
      <c r="AU1516" s="80"/>
      <c r="AV1516" s="80"/>
      <c r="AW1516" s="80"/>
      <c r="AX1516" s="80"/>
      <c r="AY1516" s="80"/>
      <c r="AZ1516" s="80"/>
      <c r="BA1516" s="80"/>
      <c r="BB1516" s="80"/>
      <c r="BC1516" s="80"/>
      <c r="BD1516" s="80"/>
      <c r="BE1516" s="80"/>
      <c r="BF1516" s="80"/>
      <c r="BG1516" s="80"/>
      <c r="BH1516" s="80"/>
      <c r="BI1516" s="80"/>
      <c r="BJ1516" s="80"/>
      <c r="BK1516" s="80"/>
      <c r="BL1516" s="80"/>
      <c r="BM1516" s="80"/>
      <c r="BN1516" s="80"/>
      <c r="BO1516" s="80"/>
      <c r="BP1516" s="80"/>
      <c r="BQ1516" s="80"/>
      <c r="BR1516" s="80"/>
      <c r="BS1516" s="80"/>
      <c r="BT1516" s="80"/>
      <c r="BU1516" s="80"/>
      <c r="BV1516" s="80"/>
      <c r="BW1516" s="80"/>
      <c r="BX1516" s="80"/>
      <c r="BY1516" s="80"/>
      <c r="BZ1516" s="80"/>
      <c r="CA1516" s="80"/>
      <c r="CB1516" s="80"/>
      <c r="CC1516" s="80"/>
      <c r="CD1516" s="80"/>
      <c r="CE1516" s="80"/>
      <c r="CF1516" s="80"/>
      <c r="CG1516" s="80"/>
      <c r="CH1516" s="80"/>
      <c r="CI1516" s="80"/>
      <c r="CJ1516" s="80"/>
      <c r="CK1516" s="80"/>
      <c r="CL1516" s="80"/>
      <c r="CM1516" s="80"/>
      <c r="CN1516" s="80"/>
      <c r="CO1516" s="80"/>
      <c r="CP1516" s="80"/>
      <c r="CQ1516" s="80"/>
      <c r="CR1516" s="80"/>
      <c r="CS1516" s="80"/>
      <c r="CT1516" s="80"/>
      <c r="CU1516" s="80"/>
      <c r="CV1516" s="80"/>
      <c r="CW1516" s="80"/>
      <c r="CX1516" s="80"/>
      <c r="CY1516" s="80"/>
      <c r="CZ1516" s="80"/>
      <c r="DA1516" s="80"/>
      <c r="DB1516" s="80"/>
      <c r="DC1516" s="80"/>
      <c r="DD1516" s="80"/>
      <c r="DE1516" s="80"/>
      <c r="DF1516" s="80"/>
      <c r="DG1516" s="80"/>
      <c r="DH1516" s="80"/>
      <c r="DI1516" s="80"/>
      <c r="DJ1516" s="80"/>
      <c r="DK1516" s="80"/>
      <c r="DL1516" s="80"/>
      <c r="DM1516" s="80"/>
      <c r="DN1516" s="80"/>
      <c r="DO1516" s="80"/>
      <c r="DP1516" s="80"/>
      <c r="DQ1516" s="80"/>
      <c r="DR1516" s="80"/>
      <c r="DS1516" s="80"/>
      <c r="DT1516" s="80"/>
      <c r="DU1516" s="80"/>
      <c r="DV1516" s="80"/>
      <c r="DW1516" s="80"/>
      <c r="DX1516" s="80"/>
      <c r="DY1516" s="80"/>
      <c r="DZ1516" s="80"/>
      <c r="EA1516" s="80"/>
      <c r="EB1516" s="80"/>
      <c r="EC1516" s="80"/>
      <c r="ED1516" s="80"/>
      <c r="EE1516" s="80"/>
      <c r="EF1516" s="80"/>
      <c r="EG1516" s="80"/>
      <c r="EH1516" s="80"/>
      <c r="EI1516" s="80"/>
      <c r="EJ1516" s="80"/>
      <c r="EK1516" s="80"/>
      <c r="EL1516" s="80"/>
      <c r="EM1516" s="80"/>
      <c r="EN1516" s="80"/>
      <c r="EO1516" s="80"/>
      <c r="EP1516" s="80"/>
      <c r="EQ1516" s="80"/>
      <c r="ER1516" s="80"/>
      <c r="ES1516" s="80"/>
      <c r="ET1516" s="80"/>
      <c r="EU1516" s="80"/>
      <c r="EV1516" s="80"/>
      <c r="EW1516" s="80"/>
      <c r="EX1516" s="80"/>
      <c r="EY1516" s="80"/>
      <c r="EZ1516" s="80"/>
      <c r="FA1516" s="80"/>
      <c r="FB1516" s="80"/>
      <c r="FC1516" s="80"/>
      <c r="FD1516" s="80"/>
      <c r="FE1516" s="80"/>
      <c r="FF1516" s="80"/>
      <c r="FG1516" s="80"/>
      <c r="FH1516" s="80"/>
      <c r="FI1516" s="80"/>
      <c r="FJ1516" s="80"/>
      <c r="FK1516" s="80"/>
      <c r="FL1516" s="80"/>
      <c r="FM1516" s="80"/>
      <c r="FN1516" s="80"/>
      <c r="FO1516" s="80"/>
      <c r="FP1516" s="80"/>
      <c r="FQ1516" s="80"/>
      <c r="FR1516" s="80"/>
      <c r="FS1516" s="80"/>
      <c r="FT1516" s="80"/>
      <c r="FU1516" s="80"/>
      <c r="FV1516" s="80"/>
      <c r="FW1516" s="80"/>
      <c r="FX1516" s="80"/>
      <c r="FY1516" s="80"/>
      <c r="FZ1516" s="80"/>
      <c r="GA1516" s="80"/>
      <c r="GB1516" s="80"/>
      <c r="GC1516" s="80"/>
      <c r="GD1516" s="80"/>
      <c r="GE1516" s="80"/>
      <c r="GF1516" s="80"/>
      <c r="GG1516" s="80"/>
      <c r="GH1516" s="80"/>
      <c r="GI1516" s="80"/>
      <c r="GJ1516" s="80"/>
      <c r="GK1516" s="80"/>
      <c r="GL1516" s="80"/>
      <c r="GM1516" s="80"/>
      <c r="GN1516" s="80"/>
      <c r="GO1516" s="80"/>
      <c r="GP1516" s="80"/>
      <c r="GQ1516" s="80"/>
      <c r="GR1516" s="80"/>
      <c r="GS1516" s="80"/>
      <c r="GT1516" s="80"/>
      <c r="GU1516" s="80"/>
      <c r="GV1516" s="80"/>
      <c r="GW1516" s="80"/>
      <c r="GX1516" s="80"/>
      <c r="GY1516" s="80"/>
      <c r="GZ1516" s="80"/>
      <c r="HA1516" s="80"/>
      <c r="HB1516" s="80"/>
      <c r="HC1516" s="80"/>
      <c r="HD1516" s="80"/>
      <c r="HE1516" s="80"/>
      <c r="HF1516" s="80"/>
      <c r="HG1516" s="80"/>
      <c r="HH1516" s="80"/>
      <c r="HI1516" s="80"/>
      <c r="HJ1516" s="80"/>
      <c r="HK1516" s="80"/>
      <c r="HL1516" s="80"/>
      <c r="HM1516" s="80"/>
      <c r="HN1516" s="80"/>
      <c r="HO1516" s="80"/>
      <c r="HP1516" s="80"/>
      <c r="HQ1516" s="80"/>
      <c r="HR1516" s="80"/>
      <c r="HS1516" s="80"/>
      <c r="HT1516" s="80"/>
      <c r="HU1516" s="80"/>
      <c r="HV1516" s="80"/>
      <c r="HW1516" s="80"/>
      <c r="HX1516" s="80"/>
      <c r="HY1516" s="80"/>
      <c r="HZ1516" s="80"/>
      <c r="IA1516" s="80"/>
      <c r="IB1516" s="80"/>
      <c r="IC1516" s="80"/>
      <c r="ID1516" s="80"/>
      <c r="IE1516" s="80"/>
      <c r="IF1516" s="80"/>
      <c r="IG1516" s="80"/>
      <c r="IH1516" s="80"/>
      <c r="II1516" s="80"/>
      <c r="IJ1516" s="80"/>
      <c r="IK1516" s="80"/>
      <c r="IL1516" s="80"/>
      <c r="IM1516" s="80"/>
      <c r="IN1516" s="80"/>
      <c r="IO1516" s="80"/>
      <c r="IP1516" s="80"/>
      <c r="IQ1516" s="80"/>
      <c r="IR1516" s="80"/>
      <c r="IS1516" s="80"/>
      <c r="IT1516" s="80"/>
      <c r="IU1516" s="80"/>
      <c r="IV1516" s="80"/>
      <c r="IW1516" s="80"/>
      <c r="IX1516" s="80"/>
      <c r="IY1516" s="80"/>
      <c r="IZ1516" s="80"/>
      <c r="JA1516" s="80"/>
      <c r="JB1516" s="80"/>
      <c r="JC1516" s="80"/>
      <c r="JD1516" s="80"/>
      <c r="JE1516" s="80"/>
      <c r="JF1516" s="80"/>
      <c r="JG1516" s="80"/>
      <c r="JH1516" s="80"/>
      <c r="JI1516" s="80"/>
      <c r="JJ1516" s="80"/>
      <c r="JK1516" s="80"/>
      <c r="JL1516" s="80"/>
      <c r="JM1516" s="80"/>
      <c r="JN1516" s="80"/>
      <c r="JO1516" s="80"/>
      <c r="JP1516" s="80"/>
      <c r="JQ1516" s="80"/>
      <c r="JR1516" s="80"/>
      <c r="JS1516" s="80"/>
      <c r="JT1516" s="80"/>
      <c r="JU1516" s="80"/>
      <c r="JV1516" s="80"/>
      <c r="JW1516" s="80"/>
      <c r="JX1516" s="80"/>
      <c r="JY1516" s="80"/>
      <c r="JZ1516" s="80"/>
      <c r="KA1516" s="80"/>
      <c r="KB1516" s="80"/>
      <c r="KC1516" s="80"/>
      <c r="KD1516" s="80"/>
      <c r="KE1516" s="80"/>
      <c r="KF1516" s="80"/>
      <c r="KG1516" s="80"/>
      <c r="KH1516" s="80"/>
      <c r="KI1516" s="80"/>
      <c r="KJ1516" s="80"/>
      <c r="KK1516" s="80"/>
      <c r="KL1516" s="80"/>
      <c r="KM1516" s="80"/>
      <c r="KN1516" s="80"/>
      <c r="KO1516" s="80"/>
      <c r="KP1516" s="80"/>
      <c r="KQ1516" s="80"/>
      <c r="KR1516" s="80"/>
      <c r="KS1516" s="80"/>
      <c r="KT1516" s="80"/>
      <c r="KU1516" s="80"/>
      <c r="KV1516" s="80"/>
      <c r="KW1516" s="80"/>
      <c r="KX1516" s="80"/>
      <c r="KY1516" s="80"/>
      <c r="KZ1516" s="80"/>
      <c r="LA1516" s="80"/>
      <c r="LB1516" s="80"/>
      <c r="LC1516" s="80"/>
      <c r="LD1516" s="80"/>
      <c r="LE1516" s="80"/>
      <c r="LF1516" s="80"/>
      <c r="LG1516" s="80"/>
      <c r="LH1516" s="80"/>
      <c r="LI1516" s="80"/>
      <c r="LJ1516" s="80"/>
      <c r="LK1516" s="80"/>
      <c r="LL1516" s="80"/>
      <c r="LM1516" s="80"/>
      <c r="LN1516" s="80"/>
      <c r="LO1516" s="80"/>
      <c r="LP1516" s="80"/>
      <c r="LQ1516" s="80"/>
      <c r="LR1516" s="80"/>
      <c r="LS1516" s="80"/>
      <c r="LT1516" s="80"/>
      <c r="LU1516" s="80"/>
      <c r="LV1516" s="80"/>
      <c r="LW1516" s="80"/>
      <c r="LX1516" s="80"/>
      <c r="LY1516" s="80"/>
      <c r="LZ1516" s="80"/>
      <c r="MA1516" s="80"/>
      <c r="MB1516" s="80"/>
      <c r="MC1516" s="80"/>
      <c r="MD1516" s="80"/>
      <c r="ME1516" s="80"/>
      <c r="MF1516" s="80"/>
      <c r="MG1516" s="80"/>
      <c r="MH1516" s="80"/>
      <c r="MI1516" s="80"/>
      <c r="MJ1516" s="80"/>
      <c r="MK1516" s="80"/>
      <c r="ML1516" s="80"/>
      <c r="MM1516" s="80"/>
      <c r="MN1516" s="80"/>
      <c r="MO1516" s="80"/>
      <c r="MP1516" s="80"/>
      <c r="MQ1516" s="80"/>
      <c r="MR1516" s="80"/>
      <c r="MS1516" s="80"/>
      <c r="MT1516" s="80"/>
      <c r="MU1516" s="80"/>
      <c r="MV1516" s="80"/>
      <c r="MW1516" s="80"/>
      <c r="MX1516" s="80"/>
      <c r="MY1516" s="80"/>
      <c r="MZ1516" s="80"/>
      <c r="NA1516" s="80"/>
      <c r="NB1516" s="80"/>
      <c r="NC1516" s="80"/>
      <c r="ND1516" s="80"/>
      <c r="NE1516" s="80"/>
      <c r="NF1516" s="80"/>
      <c r="NG1516" s="81"/>
      <c r="NH1516" s="81"/>
      <c r="NI1516" s="81"/>
      <c r="NJ1516" s="80"/>
      <c r="NK1516" s="79"/>
      <c r="NL1516" s="79"/>
      <c r="NM1516" s="79"/>
      <c r="NN1516" s="79"/>
      <c r="NO1516" s="79"/>
      <c r="NP1516" s="79"/>
      <c r="NQ1516" s="79"/>
      <c r="NR1516" s="79"/>
      <c r="NS1516" s="79"/>
      <c r="NT1516" s="79"/>
      <c r="NU1516" s="79"/>
      <c r="NV1516" s="80"/>
    </row>
    <row r="1517" spans="1:386" s="48" customFormat="1" x14ac:dyDescent="0.2">
      <c r="A1517" s="78"/>
      <c r="B1517" s="79"/>
      <c r="C1517" s="79"/>
      <c r="D1517" s="242"/>
      <c r="E1517" s="228"/>
      <c r="F1517" s="80"/>
      <c r="G1517" s="80"/>
      <c r="H1517" s="80"/>
      <c r="I1517" s="80"/>
      <c r="J1517" s="80"/>
      <c r="K1517" s="80"/>
      <c r="L1517" s="80"/>
      <c r="M1517" s="80"/>
      <c r="N1517" s="80"/>
      <c r="O1517" s="80"/>
      <c r="P1517" s="80"/>
      <c r="Q1517" s="80"/>
      <c r="R1517" s="80"/>
      <c r="S1517" s="80"/>
      <c r="T1517" s="80"/>
      <c r="U1517" s="80"/>
      <c r="V1517" s="80"/>
      <c r="W1517" s="80"/>
      <c r="X1517" s="80"/>
      <c r="Y1517" s="80"/>
      <c r="Z1517" s="80"/>
      <c r="AA1517" s="80"/>
      <c r="AB1517" s="80"/>
      <c r="AC1517" s="80"/>
      <c r="AD1517" s="80"/>
      <c r="AE1517" s="80"/>
      <c r="AF1517" s="80"/>
      <c r="AG1517" s="80"/>
      <c r="AH1517" s="80"/>
      <c r="AI1517" s="80"/>
      <c r="AJ1517" s="80"/>
      <c r="AK1517" s="80"/>
      <c r="AL1517" s="80"/>
      <c r="AM1517" s="80"/>
      <c r="AN1517" s="80"/>
      <c r="AO1517" s="80"/>
      <c r="AP1517" s="80"/>
      <c r="AQ1517" s="80"/>
      <c r="AR1517" s="80"/>
      <c r="AS1517" s="80"/>
      <c r="AT1517" s="80"/>
      <c r="AU1517" s="80"/>
      <c r="AV1517" s="80"/>
      <c r="AW1517" s="80"/>
      <c r="AX1517" s="80"/>
      <c r="AY1517" s="80"/>
      <c r="AZ1517" s="80"/>
      <c r="BA1517" s="80"/>
      <c r="BB1517" s="80"/>
      <c r="BC1517" s="80"/>
      <c r="BD1517" s="80"/>
      <c r="BE1517" s="80"/>
      <c r="BF1517" s="80"/>
      <c r="BG1517" s="80"/>
      <c r="BH1517" s="80"/>
      <c r="BI1517" s="80"/>
      <c r="BJ1517" s="80"/>
      <c r="BK1517" s="80"/>
      <c r="BL1517" s="80"/>
      <c r="BM1517" s="80"/>
      <c r="BN1517" s="80"/>
      <c r="BO1517" s="80"/>
      <c r="BP1517" s="80"/>
      <c r="BQ1517" s="80"/>
      <c r="BR1517" s="80"/>
      <c r="BS1517" s="80"/>
      <c r="BT1517" s="80"/>
      <c r="BU1517" s="80"/>
      <c r="BV1517" s="80"/>
      <c r="BW1517" s="80"/>
      <c r="BX1517" s="80"/>
      <c r="BY1517" s="80"/>
      <c r="BZ1517" s="80"/>
      <c r="CA1517" s="80"/>
      <c r="CB1517" s="80"/>
      <c r="CC1517" s="80"/>
      <c r="CD1517" s="80"/>
      <c r="CE1517" s="80"/>
      <c r="CF1517" s="80"/>
      <c r="CG1517" s="80"/>
      <c r="CH1517" s="80"/>
      <c r="CI1517" s="80"/>
      <c r="CJ1517" s="80"/>
      <c r="CK1517" s="80"/>
      <c r="CL1517" s="80"/>
      <c r="CM1517" s="80"/>
      <c r="CN1517" s="80"/>
      <c r="CO1517" s="80"/>
      <c r="CP1517" s="80"/>
      <c r="CQ1517" s="80"/>
      <c r="CR1517" s="80"/>
      <c r="CS1517" s="80"/>
      <c r="CT1517" s="80"/>
      <c r="CU1517" s="80"/>
      <c r="CV1517" s="80"/>
      <c r="CW1517" s="80"/>
      <c r="CX1517" s="80"/>
      <c r="CY1517" s="80"/>
      <c r="CZ1517" s="80"/>
      <c r="DA1517" s="80"/>
      <c r="DB1517" s="80"/>
      <c r="DC1517" s="80"/>
      <c r="DD1517" s="80"/>
      <c r="DE1517" s="80"/>
      <c r="DF1517" s="80"/>
      <c r="DG1517" s="80"/>
      <c r="DH1517" s="80"/>
      <c r="DI1517" s="80"/>
      <c r="DJ1517" s="80"/>
      <c r="DK1517" s="80"/>
      <c r="DL1517" s="80"/>
      <c r="DM1517" s="80"/>
      <c r="DN1517" s="80"/>
      <c r="DO1517" s="80"/>
      <c r="DP1517" s="80"/>
      <c r="DQ1517" s="80"/>
      <c r="DR1517" s="80"/>
      <c r="DS1517" s="80"/>
      <c r="DT1517" s="80"/>
      <c r="DU1517" s="80"/>
      <c r="DV1517" s="80"/>
      <c r="DW1517" s="80"/>
      <c r="DX1517" s="80"/>
      <c r="DY1517" s="80"/>
      <c r="DZ1517" s="80"/>
      <c r="EA1517" s="80"/>
      <c r="EB1517" s="80"/>
      <c r="EC1517" s="80"/>
      <c r="ED1517" s="80"/>
      <c r="EE1517" s="80"/>
      <c r="EF1517" s="80"/>
      <c r="EG1517" s="80"/>
      <c r="EH1517" s="80"/>
      <c r="EI1517" s="80"/>
      <c r="EJ1517" s="80"/>
      <c r="EK1517" s="80"/>
      <c r="EL1517" s="80"/>
      <c r="EM1517" s="80"/>
      <c r="EN1517" s="80"/>
      <c r="EO1517" s="80"/>
      <c r="EP1517" s="80"/>
      <c r="EQ1517" s="80"/>
      <c r="ER1517" s="80"/>
      <c r="ES1517" s="80"/>
      <c r="ET1517" s="80"/>
      <c r="EU1517" s="80"/>
      <c r="EV1517" s="80"/>
      <c r="EW1517" s="80"/>
      <c r="EX1517" s="80"/>
      <c r="EY1517" s="80"/>
      <c r="EZ1517" s="80"/>
      <c r="FA1517" s="80"/>
      <c r="FB1517" s="80"/>
      <c r="FC1517" s="80"/>
      <c r="FD1517" s="80"/>
      <c r="FE1517" s="80"/>
      <c r="FF1517" s="80"/>
      <c r="FG1517" s="80"/>
      <c r="FH1517" s="80"/>
      <c r="FI1517" s="80"/>
      <c r="FJ1517" s="80"/>
      <c r="FK1517" s="80"/>
      <c r="FL1517" s="80"/>
      <c r="FM1517" s="80"/>
      <c r="FN1517" s="80"/>
      <c r="FO1517" s="80"/>
      <c r="FP1517" s="80"/>
      <c r="FQ1517" s="80"/>
      <c r="FR1517" s="80"/>
      <c r="FS1517" s="80"/>
      <c r="FT1517" s="80"/>
      <c r="FU1517" s="80"/>
      <c r="FV1517" s="80"/>
      <c r="FW1517" s="80"/>
      <c r="FX1517" s="80"/>
      <c r="FY1517" s="80"/>
      <c r="FZ1517" s="80"/>
      <c r="GA1517" s="80"/>
      <c r="GB1517" s="80"/>
      <c r="GC1517" s="80"/>
      <c r="GD1517" s="80"/>
      <c r="GE1517" s="80"/>
      <c r="GF1517" s="80"/>
      <c r="GG1517" s="80"/>
      <c r="GH1517" s="80"/>
      <c r="GI1517" s="80"/>
      <c r="GJ1517" s="80"/>
      <c r="GK1517" s="80"/>
      <c r="GL1517" s="80"/>
      <c r="GM1517" s="80"/>
      <c r="GN1517" s="80"/>
      <c r="GO1517" s="80"/>
      <c r="GP1517" s="80"/>
      <c r="GQ1517" s="80"/>
      <c r="GR1517" s="80"/>
      <c r="GS1517" s="80"/>
      <c r="GT1517" s="80"/>
      <c r="GU1517" s="80"/>
      <c r="GV1517" s="80"/>
      <c r="GW1517" s="80"/>
      <c r="GX1517" s="80"/>
      <c r="GY1517" s="80"/>
      <c r="GZ1517" s="80"/>
      <c r="HA1517" s="80"/>
      <c r="HB1517" s="80"/>
      <c r="HC1517" s="80"/>
      <c r="HD1517" s="80"/>
      <c r="HE1517" s="80"/>
      <c r="HF1517" s="80"/>
      <c r="HG1517" s="80"/>
      <c r="HH1517" s="80"/>
      <c r="HI1517" s="80"/>
      <c r="HJ1517" s="80"/>
      <c r="HK1517" s="80"/>
      <c r="HL1517" s="80"/>
      <c r="HM1517" s="80"/>
      <c r="HN1517" s="80"/>
      <c r="HO1517" s="80"/>
      <c r="HP1517" s="80"/>
      <c r="HQ1517" s="80"/>
      <c r="HR1517" s="80"/>
      <c r="HS1517" s="80"/>
      <c r="HT1517" s="80"/>
      <c r="HU1517" s="80"/>
      <c r="HV1517" s="80"/>
      <c r="HW1517" s="80"/>
      <c r="HX1517" s="80"/>
      <c r="HY1517" s="80"/>
      <c r="HZ1517" s="80"/>
      <c r="IA1517" s="80"/>
      <c r="IB1517" s="80"/>
      <c r="IC1517" s="80"/>
      <c r="ID1517" s="80"/>
      <c r="IE1517" s="80"/>
      <c r="IF1517" s="80"/>
      <c r="IG1517" s="80"/>
      <c r="IH1517" s="80"/>
      <c r="II1517" s="80"/>
      <c r="IJ1517" s="80"/>
      <c r="IK1517" s="80"/>
      <c r="IL1517" s="80"/>
      <c r="IM1517" s="80"/>
      <c r="IN1517" s="80"/>
      <c r="IO1517" s="80"/>
      <c r="IP1517" s="80"/>
      <c r="IQ1517" s="80"/>
      <c r="IR1517" s="80"/>
      <c r="IS1517" s="80"/>
      <c r="IT1517" s="80"/>
      <c r="IU1517" s="80"/>
      <c r="IV1517" s="80"/>
      <c r="IW1517" s="80"/>
      <c r="IX1517" s="80"/>
      <c r="IY1517" s="80"/>
      <c r="IZ1517" s="80"/>
      <c r="JA1517" s="80"/>
      <c r="JB1517" s="80"/>
      <c r="JC1517" s="80"/>
      <c r="JD1517" s="80"/>
      <c r="JE1517" s="80"/>
      <c r="JF1517" s="80"/>
      <c r="JG1517" s="80"/>
      <c r="JH1517" s="80"/>
      <c r="JI1517" s="80"/>
      <c r="JJ1517" s="80"/>
      <c r="JK1517" s="80"/>
      <c r="JL1517" s="80"/>
      <c r="JM1517" s="80"/>
      <c r="JN1517" s="80"/>
      <c r="JO1517" s="80"/>
      <c r="JP1517" s="80"/>
      <c r="JQ1517" s="80"/>
      <c r="JR1517" s="80"/>
      <c r="JS1517" s="80"/>
      <c r="JT1517" s="80"/>
      <c r="JU1517" s="80"/>
      <c r="JV1517" s="80"/>
      <c r="JW1517" s="80"/>
      <c r="JX1517" s="80"/>
      <c r="JY1517" s="80"/>
      <c r="JZ1517" s="80"/>
      <c r="KA1517" s="80"/>
      <c r="KB1517" s="80"/>
      <c r="KC1517" s="80"/>
      <c r="KD1517" s="80"/>
      <c r="KE1517" s="80"/>
      <c r="KF1517" s="80"/>
      <c r="KG1517" s="80"/>
      <c r="KH1517" s="80"/>
      <c r="KI1517" s="80"/>
      <c r="KJ1517" s="80"/>
      <c r="KK1517" s="80"/>
      <c r="KL1517" s="80"/>
      <c r="KM1517" s="80"/>
      <c r="KN1517" s="80"/>
      <c r="KO1517" s="80"/>
      <c r="KP1517" s="80"/>
      <c r="KQ1517" s="80"/>
      <c r="KR1517" s="80"/>
      <c r="KS1517" s="80"/>
      <c r="KT1517" s="80"/>
      <c r="KU1517" s="80"/>
      <c r="KV1517" s="80"/>
      <c r="KW1517" s="80"/>
      <c r="KX1517" s="80"/>
      <c r="KY1517" s="80"/>
      <c r="KZ1517" s="80"/>
      <c r="LA1517" s="80"/>
      <c r="LB1517" s="80"/>
      <c r="LC1517" s="80"/>
      <c r="LD1517" s="80"/>
      <c r="LE1517" s="80"/>
      <c r="LF1517" s="80"/>
      <c r="LG1517" s="80"/>
      <c r="LH1517" s="80"/>
      <c r="LI1517" s="80"/>
      <c r="LJ1517" s="80"/>
      <c r="LK1517" s="80"/>
      <c r="LL1517" s="80"/>
      <c r="LM1517" s="80"/>
      <c r="LN1517" s="80"/>
      <c r="LO1517" s="80"/>
      <c r="LP1517" s="80"/>
      <c r="LQ1517" s="80"/>
      <c r="LR1517" s="80"/>
      <c r="LS1517" s="80"/>
      <c r="LT1517" s="80"/>
      <c r="LU1517" s="80"/>
      <c r="LV1517" s="80"/>
      <c r="LW1517" s="80"/>
      <c r="LX1517" s="80"/>
      <c r="LY1517" s="80"/>
      <c r="LZ1517" s="80"/>
      <c r="MA1517" s="80"/>
      <c r="MB1517" s="80"/>
      <c r="MC1517" s="80"/>
      <c r="MD1517" s="80"/>
      <c r="ME1517" s="80"/>
      <c r="MF1517" s="80"/>
      <c r="MG1517" s="80"/>
      <c r="MH1517" s="80"/>
      <c r="MI1517" s="80"/>
      <c r="MJ1517" s="80"/>
      <c r="MK1517" s="80"/>
      <c r="ML1517" s="80"/>
      <c r="MM1517" s="80"/>
      <c r="MN1517" s="80"/>
      <c r="MO1517" s="80"/>
      <c r="MP1517" s="80"/>
      <c r="MQ1517" s="80"/>
      <c r="MR1517" s="80"/>
      <c r="MS1517" s="80"/>
      <c r="MT1517" s="80"/>
      <c r="MU1517" s="80"/>
      <c r="MV1517" s="80"/>
      <c r="MW1517" s="80"/>
      <c r="MX1517" s="80"/>
      <c r="MY1517" s="80"/>
      <c r="MZ1517" s="80"/>
      <c r="NA1517" s="80"/>
      <c r="NB1517" s="80"/>
      <c r="NC1517" s="80"/>
      <c r="ND1517" s="80"/>
      <c r="NE1517" s="80"/>
      <c r="NF1517" s="80"/>
      <c r="NG1517" s="81"/>
      <c r="NH1517" s="81"/>
      <c r="NI1517" s="81"/>
      <c r="NJ1517" s="80"/>
      <c r="NK1517" s="79"/>
      <c r="NL1517" s="79"/>
      <c r="NM1517" s="79"/>
      <c r="NN1517" s="79"/>
      <c r="NO1517" s="79"/>
      <c r="NP1517" s="79"/>
      <c r="NQ1517" s="79"/>
      <c r="NR1517" s="79"/>
      <c r="NS1517" s="79"/>
      <c r="NT1517" s="79"/>
      <c r="NU1517" s="79"/>
      <c r="NV1517" s="80"/>
    </row>
    <row r="1518" spans="1:386" s="48" customFormat="1" x14ac:dyDescent="0.2">
      <c r="A1518" s="78"/>
      <c r="B1518" s="79"/>
      <c r="C1518" s="79"/>
      <c r="D1518" s="242"/>
      <c r="E1518" s="228"/>
      <c r="F1518" s="80"/>
      <c r="G1518" s="80"/>
      <c r="H1518" s="80"/>
      <c r="I1518" s="80"/>
      <c r="J1518" s="80"/>
      <c r="K1518" s="80"/>
      <c r="L1518" s="80"/>
      <c r="M1518" s="80"/>
      <c r="N1518" s="80"/>
      <c r="O1518" s="80"/>
      <c r="P1518" s="80"/>
      <c r="Q1518" s="80"/>
      <c r="R1518" s="80"/>
      <c r="S1518" s="80"/>
      <c r="T1518" s="80"/>
      <c r="U1518" s="80"/>
      <c r="V1518" s="80"/>
      <c r="W1518" s="80"/>
      <c r="X1518" s="80"/>
      <c r="Y1518" s="80"/>
      <c r="Z1518" s="80"/>
      <c r="AA1518" s="80"/>
      <c r="AB1518" s="80"/>
      <c r="AC1518" s="80"/>
      <c r="AD1518" s="80"/>
      <c r="AE1518" s="80"/>
      <c r="AF1518" s="80"/>
      <c r="AG1518" s="80"/>
      <c r="AH1518" s="80"/>
      <c r="AI1518" s="80"/>
      <c r="AJ1518" s="80"/>
      <c r="AK1518" s="80"/>
      <c r="AL1518" s="80"/>
      <c r="AM1518" s="80"/>
      <c r="AN1518" s="80"/>
      <c r="AO1518" s="80"/>
      <c r="AP1518" s="80"/>
      <c r="AQ1518" s="80"/>
      <c r="AR1518" s="80"/>
      <c r="AS1518" s="80"/>
      <c r="AT1518" s="80"/>
      <c r="AU1518" s="80"/>
      <c r="AV1518" s="80"/>
      <c r="AW1518" s="80"/>
      <c r="AX1518" s="80"/>
      <c r="AY1518" s="80"/>
      <c r="AZ1518" s="80"/>
      <c r="BA1518" s="80"/>
      <c r="BB1518" s="80"/>
      <c r="BC1518" s="80"/>
      <c r="BD1518" s="80"/>
      <c r="BE1518" s="80"/>
      <c r="BF1518" s="80"/>
      <c r="BG1518" s="80"/>
      <c r="BH1518" s="80"/>
      <c r="BI1518" s="80"/>
      <c r="BJ1518" s="80"/>
      <c r="BK1518" s="80"/>
      <c r="BL1518" s="80"/>
      <c r="BM1518" s="80"/>
      <c r="BN1518" s="80"/>
      <c r="BO1518" s="80"/>
      <c r="BP1518" s="80"/>
      <c r="BQ1518" s="80"/>
      <c r="BR1518" s="80"/>
      <c r="BS1518" s="80"/>
      <c r="BT1518" s="80"/>
      <c r="BU1518" s="80"/>
      <c r="BV1518" s="80"/>
      <c r="BW1518" s="80"/>
      <c r="BX1518" s="80"/>
      <c r="BY1518" s="80"/>
      <c r="BZ1518" s="80"/>
      <c r="CA1518" s="80"/>
      <c r="CB1518" s="80"/>
      <c r="CC1518" s="80"/>
      <c r="CD1518" s="80"/>
      <c r="CE1518" s="80"/>
      <c r="CF1518" s="80"/>
      <c r="CG1518" s="80"/>
      <c r="CH1518" s="80"/>
      <c r="CI1518" s="80"/>
      <c r="CJ1518" s="80"/>
      <c r="CK1518" s="80"/>
      <c r="CL1518" s="80"/>
      <c r="CM1518" s="80"/>
      <c r="CN1518" s="80"/>
      <c r="CO1518" s="80"/>
      <c r="CP1518" s="80"/>
      <c r="CQ1518" s="80"/>
      <c r="CR1518" s="80"/>
      <c r="CS1518" s="80"/>
      <c r="CT1518" s="80"/>
      <c r="CU1518" s="80"/>
      <c r="CV1518" s="80"/>
      <c r="CW1518" s="80"/>
      <c r="CX1518" s="80"/>
      <c r="CY1518" s="80"/>
      <c r="CZ1518" s="80"/>
      <c r="DA1518" s="80"/>
      <c r="DB1518" s="80"/>
      <c r="DC1518" s="80"/>
      <c r="DD1518" s="80"/>
      <c r="DE1518" s="80"/>
      <c r="DF1518" s="80"/>
      <c r="DG1518" s="80"/>
      <c r="DH1518" s="80"/>
      <c r="DI1518" s="80"/>
      <c r="DJ1518" s="80"/>
      <c r="DK1518" s="80"/>
      <c r="DL1518" s="80"/>
      <c r="DM1518" s="80"/>
      <c r="DN1518" s="80"/>
      <c r="DO1518" s="80"/>
      <c r="DP1518" s="80"/>
      <c r="DQ1518" s="80"/>
      <c r="DR1518" s="80"/>
      <c r="DS1518" s="80"/>
      <c r="DT1518" s="80"/>
      <c r="DU1518" s="80"/>
      <c r="DV1518" s="80"/>
      <c r="DW1518" s="80"/>
      <c r="DX1518" s="80"/>
      <c r="DY1518" s="80"/>
      <c r="DZ1518" s="80"/>
      <c r="EA1518" s="80"/>
      <c r="EB1518" s="80"/>
      <c r="EC1518" s="80"/>
      <c r="ED1518" s="80"/>
      <c r="EE1518" s="80"/>
      <c r="EF1518" s="80"/>
      <c r="EG1518" s="80"/>
      <c r="EH1518" s="80"/>
      <c r="EI1518" s="80"/>
      <c r="EJ1518" s="80"/>
      <c r="EK1518" s="80"/>
      <c r="EL1518" s="80"/>
      <c r="EM1518" s="80"/>
      <c r="EN1518" s="80"/>
      <c r="EO1518" s="80"/>
      <c r="EP1518" s="80"/>
      <c r="EQ1518" s="80"/>
      <c r="ER1518" s="80"/>
      <c r="ES1518" s="80"/>
      <c r="ET1518" s="80"/>
      <c r="EU1518" s="80"/>
      <c r="EV1518" s="80"/>
      <c r="EW1518" s="80"/>
      <c r="EX1518" s="80"/>
      <c r="EY1518" s="80"/>
      <c r="EZ1518" s="80"/>
      <c r="FA1518" s="80"/>
      <c r="FB1518" s="80"/>
      <c r="FC1518" s="80"/>
      <c r="FD1518" s="80"/>
      <c r="FE1518" s="80"/>
      <c r="FF1518" s="80"/>
      <c r="FG1518" s="80"/>
      <c r="FH1518" s="80"/>
      <c r="FI1518" s="80"/>
      <c r="FJ1518" s="80"/>
      <c r="FK1518" s="80"/>
      <c r="FL1518" s="80"/>
      <c r="FM1518" s="80"/>
      <c r="FN1518" s="80"/>
      <c r="FO1518" s="80"/>
      <c r="FP1518" s="80"/>
      <c r="FQ1518" s="80"/>
      <c r="FR1518" s="80"/>
      <c r="FS1518" s="80"/>
      <c r="FT1518" s="80"/>
      <c r="FU1518" s="80"/>
      <c r="FV1518" s="80"/>
      <c r="FW1518" s="80"/>
      <c r="FX1518" s="80"/>
      <c r="FY1518" s="80"/>
      <c r="FZ1518" s="80"/>
      <c r="GA1518" s="80"/>
      <c r="GB1518" s="80"/>
      <c r="GC1518" s="80"/>
      <c r="GD1518" s="80"/>
      <c r="GE1518" s="80"/>
      <c r="GF1518" s="80"/>
      <c r="GG1518" s="80"/>
      <c r="GH1518" s="80"/>
      <c r="GI1518" s="80"/>
      <c r="GJ1518" s="80"/>
      <c r="GK1518" s="80"/>
      <c r="GL1518" s="80"/>
      <c r="GM1518" s="80"/>
      <c r="GN1518" s="80"/>
      <c r="GO1518" s="80"/>
      <c r="GP1518" s="80"/>
      <c r="GQ1518" s="80"/>
      <c r="GR1518" s="80"/>
      <c r="GS1518" s="80"/>
      <c r="GT1518" s="80"/>
      <c r="GU1518" s="80"/>
      <c r="GV1518" s="80"/>
      <c r="GW1518" s="80"/>
      <c r="GX1518" s="80"/>
      <c r="GY1518" s="80"/>
      <c r="GZ1518" s="80"/>
      <c r="HA1518" s="80"/>
      <c r="HB1518" s="80"/>
      <c r="HC1518" s="80"/>
      <c r="HD1518" s="80"/>
      <c r="HE1518" s="80"/>
      <c r="HF1518" s="80"/>
      <c r="HG1518" s="80"/>
      <c r="HH1518" s="80"/>
      <c r="HI1518" s="80"/>
      <c r="HJ1518" s="80"/>
      <c r="HK1518" s="80"/>
      <c r="HL1518" s="80"/>
      <c r="HM1518" s="80"/>
      <c r="HN1518" s="80"/>
      <c r="HO1518" s="80"/>
      <c r="HP1518" s="80"/>
      <c r="HQ1518" s="80"/>
      <c r="HR1518" s="80"/>
      <c r="HS1518" s="80"/>
      <c r="HT1518" s="80"/>
      <c r="HU1518" s="80"/>
      <c r="HV1518" s="80"/>
      <c r="HW1518" s="80"/>
      <c r="HX1518" s="80"/>
      <c r="HY1518" s="80"/>
      <c r="HZ1518" s="80"/>
      <c r="IA1518" s="80"/>
      <c r="IB1518" s="80"/>
      <c r="IC1518" s="80"/>
      <c r="ID1518" s="80"/>
      <c r="IE1518" s="80"/>
      <c r="IF1518" s="80"/>
      <c r="IG1518" s="80"/>
      <c r="IH1518" s="80"/>
      <c r="II1518" s="80"/>
      <c r="IJ1518" s="80"/>
      <c r="IK1518" s="80"/>
      <c r="IL1518" s="80"/>
      <c r="IM1518" s="80"/>
      <c r="IN1518" s="80"/>
      <c r="IO1518" s="80"/>
      <c r="IP1518" s="80"/>
      <c r="IQ1518" s="80"/>
      <c r="IR1518" s="80"/>
      <c r="IS1518" s="80"/>
      <c r="IT1518" s="80"/>
      <c r="IU1518" s="80"/>
      <c r="IV1518" s="80"/>
      <c r="IW1518" s="80"/>
      <c r="IX1518" s="80"/>
      <c r="IY1518" s="80"/>
      <c r="IZ1518" s="80"/>
      <c r="JA1518" s="80"/>
      <c r="JB1518" s="80"/>
      <c r="JC1518" s="80"/>
      <c r="JD1518" s="80"/>
      <c r="JE1518" s="80"/>
      <c r="JF1518" s="80"/>
      <c r="JG1518" s="80"/>
      <c r="JH1518" s="80"/>
      <c r="JI1518" s="80"/>
      <c r="JJ1518" s="80"/>
      <c r="JK1518" s="80"/>
      <c r="JL1518" s="80"/>
      <c r="JM1518" s="80"/>
      <c r="JN1518" s="80"/>
      <c r="JO1518" s="80"/>
      <c r="JP1518" s="80"/>
      <c r="JQ1518" s="80"/>
      <c r="JR1518" s="80"/>
      <c r="JS1518" s="80"/>
      <c r="JT1518" s="80"/>
      <c r="JU1518" s="80"/>
      <c r="JV1518" s="80"/>
      <c r="JW1518" s="80"/>
      <c r="JX1518" s="80"/>
      <c r="JY1518" s="80"/>
      <c r="JZ1518" s="80"/>
      <c r="KA1518" s="80"/>
      <c r="KB1518" s="80"/>
      <c r="KC1518" s="80"/>
      <c r="KD1518" s="80"/>
      <c r="KE1518" s="80"/>
      <c r="KF1518" s="80"/>
      <c r="KG1518" s="80"/>
      <c r="KH1518" s="80"/>
      <c r="KI1518" s="80"/>
      <c r="KJ1518" s="80"/>
      <c r="KK1518" s="80"/>
      <c r="KL1518" s="80"/>
      <c r="KM1518" s="80"/>
      <c r="KN1518" s="80"/>
      <c r="KO1518" s="80"/>
      <c r="KP1518" s="80"/>
      <c r="KQ1518" s="80"/>
      <c r="KR1518" s="80"/>
      <c r="KS1518" s="80"/>
      <c r="KT1518" s="80"/>
      <c r="KU1518" s="80"/>
      <c r="KV1518" s="80"/>
      <c r="KW1518" s="80"/>
      <c r="KX1518" s="80"/>
      <c r="KY1518" s="80"/>
      <c r="KZ1518" s="80"/>
      <c r="LA1518" s="80"/>
      <c r="LB1518" s="80"/>
      <c r="LC1518" s="80"/>
      <c r="LD1518" s="80"/>
      <c r="LE1518" s="80"/>
      <c r="LF1518" s="80"/>
      <c r="LG1518" s="80"/>
      <c r="LH1518" s="80"/>
      <c r="LI1518" s="80"/>
      <c r="LJ1518" s="80"/>
      <c r="LK1518" s="80"/>
      <c r="LL1518" s="80"/>
      <c r="LM1518" s="80"/>
      <c r="LN1518" s="80"/>
      <c r="LO1518" s="80"/>
      <c r="LP1518" s="80"/>
      <c r="LQ1518" s="80"/>
      <c r="LR1518" s="80"/>
      <c r="LS1518" s="80"/>
      <c r="LT1518" s="80"/>
      <c r="LU1518" s="80"/>
      <c r="LV1518" s="80"/>
      <c r="LW1518" s="80"/>
      <c r="LX1518" s="80"/>
      <c r="LY1518" s="80"/>
      <c r="LZ1518" s="80"/>
      <c r="MA1518" s="80"/>
      <c r="MB1518" s="80"/>
      <c r="MC1518" s="80"/>
      <c r="MD1518" s="80"/>
      <c r="ME1518" s="80"/>
      <c r="MF1518" s="80"/>
      <c r="MG1518" s="80"/>
      <c r="MH1518" s="80"/>
      <c r="MI1518" s="80"/>
      <c r="MJ1518" s="80"/>
      <c r="MK1518" s="80"/>
      <c r="ML1518" s="80"/>
      <c r="MM1518" s="80"/>
      <c r="MN1518" s="80"/>
      <c r="MO1518" s="80"/>
      <c r="MP1518" s="80"/>
      <c r="MQ1518" s="80"/>
      <c r="MR1518" s="80"/>
      <c r="MS1518" s="80"/>
      <c r="MT1518" s="80"/>
      <c r="MU1518" s="80"/>
      <c r="MV1518" s="80"/>
      <c r="MW1518" s="80"/>
      <c r="MX1518" s="80"/>
      <c r="MY1518" s="80"/>
      <c r="MZ1518" s="80"/>
      <c r="NA1518" s="80"/>
      <c r="NB1518" s="80"/>
      <c r="NC1518" s="80"/>
      <c r="ND1518" s="80"/>
      <c r="NE1518" s="80"/>
      <c r="NF1518" s="80"/>
      <c r="NG1518" s="81"/>
      <c r="NH1518" s="81"/>
      <c r="NI1518" s="81"/>
      <c r="NJ1518" s="80"/>
      <c r="NK1518" s="79"/>
      <c r="NL1518" s="79"/>
      <c r="NM1518" s="79"/>
      <c r="NN1518" s="79"/>
      <c r="NO1518" s="79"/>
      <c r="NP1518" s="79"/>
      <c r="NQ1518" s="79"/>
      <c r="NR1518" s="79"/>
      <c r="NS1518" s="79"/>
      <c r="NT1518" s="79"/>
      <c r="NU1518" s="79"/>
      <c r="NV1518" s="80"/>
    </row>
    <row r="1519" spans="1:386" s="48" customFormat="1" x14ac:dyDescent="0.2">
      <c r="A1519" s="78"/>
      <c r="B1519" s="79"/>
      <c r="C1519" s="79"/>
      <c r="D1519" s="242"/>
      <c r="E1519" s="228"/>
      <c r="F1519" s="80"/>
      <c r="G1519" s="80"/>
      <c r="H1519" s="80"/>
      <c r="I1519" s="80"/>
      <c r="J1519" s="80"/>
      <c r="K1519" s="80"/>
      <c r="L1519" s="80"/>
      <c r="M1519" s="80"/>
      <c r="N1519" s="80"/>
      <c r="O1519" s="80"/>
      <c r="P1519" s="80"/>
      <c r="Q1519" s="80"/>
      <c r="R1519" s="80"/>
      <c r="S1519" s="80"/>
      <c r="T1519" s="80"/>
      <c r="U1519" s="80"/>
      <c r="V1519" s="80"/>
      <c r="W1519" s="80"/>
      <c r="X1519" s="80"/>
      <c r="Y1519" s="80"/>
      <c r="Z1519" s="80"/>
      <c r="AA1519" s="80"/>
      <c r="AB1519" s="80"/>
      <c r="AC1519" s="80"/>
      <c r="AD1519" s="80"/>
      <c r="AE1519" s="80"/>
      <c r="AF1519" s="80"/>
      <c r="AG1519" s="80"/>
      <c r="AH1519" s="80"/>
      <c r="AI1519" s="80"/>
      <c r="AJ1519" s="80"/>
      <c r="AK1519" s="80"/>
      <c r="AL1519" s="80"/>
      <c r="AM1519" s="80"/>
      <c r="AN1519" s="80"/>
      <c r="AO1519" s="80"/>
      <c r="AP1519" s="80"/>
      <c r="AQ1519" s="80"/>
      <c r="AR1519" s="80"/>
      <c r="AS1519" s="80"/>
      <c r="AT1519" s="80"/>
      <c r="AU1519" s="80"/>
      <c r="AV1519" s="80"/>
      <c r="AW1519" s="80"/>
      <c r="AX1519" s="80"/>
      <c r="AY1519" s="80"/>
      <c r="AZ1519" s="80"/>
      <c r="BA1519" s="80"/>
      <c r="BB1519" s="80"/>
      <c r="BC1519" s="80"/>
      <c r="BD1519" s="80"/>
      <c r="BE1519" s="80"/>
      <c r="BF1519" s="80"/>
      <c r="BG1519" s="80"/>
      <c r="BH1519" s="80"/>
      <c r="BI1519" s="80"/>
      <c r="BJ1519" s="80"/>
      <c r="BK1519" s="80"/>
      <c r="BL1519" s="80"/>
      <c r="BM1519" s="80"/>
      <c r="BN1519" s="80"/>
      <c r="BO1519" s="80"/>
      <c r="BP1519" s="80"/>
      <c r="BQ1519" s="80"/>
      <c r="BR1519" s="80"/>
      <c r="BS1519" s="80"/>
      <c r="BT1519" s="80"/>
      <c r="BU1519" s="80"/>
      <c r="BV1519" s="80"/>
      <c r="BW1519" s="80"/>
      <c r="BX1519" s="80"/>
      <c r="BY1519" s="80"/>
      <c r="BZ1519" s="80"/>
      <c r="CA1519" s="80"/>
      <c r="CB1519" s="80"/>
      <c r="CC1519" s="80"/>
      <c r="CD1519" s="80"/>
      <c r="CE1519" s="80"/>
      <c r="CF1519" s="80"/>
      <c r="CG1519" s="80"/>
      <c r="CH1519" s="80"/>
      <c r="CI1519" s="80"/>
      <c r="CJ1519" s="80"/>
      <c r="CK1519" s="80"/>
      <c r="CL1519" s="80"/>
      <c r="CM1519" s="80"/>
      <c r="CN1519" s="80"/>
      <c r="CO1519" s="80"/>
      <c r="CP1519" s="80"/>
      <c r="CQ1519" s="80"/>
      <c r="CR1519" s="80"/>
      <c r="CS1519" s="80"/>
      <c r="CT1519" s="80"/>
      <c r="CU1519" s="80"/>
      <c r="CV1519" s="80"/>
      <c r="CW1519" s="80"/>
      <c r="CX1519" s="80"/>
      <c r="CY1519" s="80"/>
      <c r="CZ1519" s="80"/>
      <c r="DA1519" s="80"/>
      <c r="DB1519" s="80"/>
      <c r="DC1519" s="80"/>
      <c r="DD1519" s="80"/>
      <c r="DE1519" s="80"/>
      <c r="DF1519" s="80"/>
      <c r="DG1519" s="80"/>
      <c r="DH1519" s="80"/>
      <c r="DI1519" s="80"/>
      <c r="DJ1519" s="80"/>
      <c r="DK1519" s="80"/>
      <c r="DL1519" s="80"/>
      <c r="DM1519" s="80"/>
      <c r="DN1519" s="80"/>
      <c r="DO1519" s="80"/>
      <c r="DP1519" s="80"/>
      <c r="DQ1519" s="80"/>
      <c r="DR1519" s="80"/>
      <c r="DS1519" s="80"/>
      <c r="DT1519" s="80"/>
      <c r="DU1519" s="80"/>
      <c r="DV1519" s="80"/>
      <c r="DW1519" s="80"/>
      <c r="DX1519" s="80"/>
      <c r="DY1519" s="80"/>
      <c r="DZ1519" s="80"/>
      <c r="EA1519" s="80"/>
      <c r="EB1519" s="80"/>
      <c r="EC1519" s="80"/>
      <c r="ED1519" s="80"/>
      <c r="EE1519" s="80"/>
      <c r="EF1519" s="80"/>
      <c r="EG1519" s="80"/>
      <c r="EH1519" s="80"/>
      <c r="EI1519" s="80"/>
      <c r="EJ1519" s="80"/>
      <c r="EK1519" s="80"/>
      <c r="EL1519" s="80"/>
      <c r="EM1519" s="80"/>
      <c r="EN1519" s="80"/>
      <c r="EO1519" s="80"/>
      <c r="EP1519" s="80"/>
      <c r="EQ1519" s="80"/>
      <c r="ER1519" s="80"/>
      <c r="ES1519" s="80"/>
      <c r="ET1519" s="80"/>
      <c r="EU1519" s="80"/>
      <c r="EV1519" s="80"/>
      <c r="EW1519" s="80"/>
      <c r="EX1519" s="80"/>
      <c r="EY1519" s="80"/>
      <c r="EZ1519" s="80"/>
      <c r="FA1519" s="80"/>
      <c r="FB1519" s="80"/>
      <c r="FC1519" s="80"/>
      <c r="FD1519" s="80"/>
      <c r="FE1519" s="80"/>
      <c r="FF1519" s="80"/>
      <c r="FG1519" s="80"/>
      <c r="FH1519" s="80"/>
      <c r="FI1519" s="80"/>
      <c r="FJ1519" s="80"/>
      <c r="FK1519" s="80"/>
      <c r="FL1519" s="80"/>
      <c r="FM1519" s="80"/>
      <c r="FN1519" s="80"/>
      <c r="FO1519" s="80"/>
      <c r="FP1519" s="80"/>
      <c r="FQ1519" s="80"/>
      <c r="FR1519" s="80"/>
      <c r="FS1519" s="80"/>
      <c r="FT1519" s="80"/>
      <c r="FU1519" s="80"/>
      <c r="FV1519" s="80"/>
      <c r="FW1519" s="80"/>
      <c r="FX1519" s="80"/>
      <c r="FY1519" s="80"/>
      <c r="FZ1519" s="80"/>
      <c r="GA1519" s="80"/>
      <c r="GB1519" s="80"/>
      <c r="GC1519" s="80"/>
      <c r="GD1519" s="80"/>
      <c r="GE1519" s="80"/>
      <c r="GF1519" s="80"/>
      <c r="GG1519" s="80"/>
      <c r="GH1519" s="80"/>
      <c r="GI1519" s="80"/>
      <c r="GJ1519" s="80"/>
      <c r="GK1519" s="80"/>
      <c r="GL1519" s="80"/>
      <c r="GM1519" s="80"/>
      <c r="GN1519" s="80"/>
      <c r="GO1519" s="80"/>
      <c r="GP1519" s="80"/>
      <c r="GQ1519" s="80"/>
      <c r="GR1519" s="80"/>
      <c r="GS1519" s="80"/>
      <c r="GT1519" s="80"/>
      <c r="GU1519" s="80"/>
      <c r="GV1519" s="80"/>
      <c r="GW1519" s="80"/>
      <c r="GX1519" s="80"/>
      <c r="GY1519" s="80"/>
      <c r="GZ1519" s="80"/>
      <c r="HA1519" s="80"/>
      <c r="HB1519" s="80"/>
      <c r="HC1519" s="80"/>
      <c r="HD1519" s="80"/>
      <c r="HE1519" s="80"/>
      <c r="HF1519" s="80"/>
      <c r="HG1519" s="80"/>
      <c r="HH1519" s="80"/>
      <c r="HI1519" s="80"/>
      <c r="HJ1519" s="80"/>
      <c r="HK1519" s="80"/>
      <c r="HL1519" s="80"/>
      <c r="HM1519" s="80"/>
      <c r="HN1519" s="80"/>
      <c r="HO1519" s="80"/>
      <c r="HP1519" s="80"/>
      <c r="HQ1519" s="80"/>
      <c r="HR1519" s="80"/>
      <c r="HS1519" s="80"/>
      <c r="HT1519" s="80"/>
      <c r="HU1519" s="80"/>
      <c r="HV1519" s="80"/>
      <c r="HW1519" s="80"/>
      <c r="HX1519" s="80"/>
      <c r="HY1519" s="80"/>
      <c r="HZ1519" s="80"/>
      <c r="IA1519" s="80"/>
      <c r="IB1519" s="80"/>
      <c r="IC1519" s="80"/>
      <c r="ID1519" s="80"/>
      <c r="IE1519" s="80"/>
      <c r="IF1519" s="80"/>
      <c r="IG1519" s="80"/>
      <c r="IH1519" s="80"/>
      <c r="II1519" s="80"/>
      <c r="IJ1519" s="80"/>
      <c r="IK1519" s="80"/>
      <c r="IL1519" s="80"/>
      <c r="IM1519" s="80"/>
      <c r="IN1519" s="80"/>
      <c r="IO1519" s="80"/>
      <c r="IP1519" s="80"/>
      <c r="IQ1519" s="80"/>
      <c r="IR1519" s="80"/>
      <c r="IS1519" s="80"/>
      <c r="IT1519" s="80"/>
      <c r="IU1519" s="80"/>
      <c r="IV1519" s="80"/>
      <c r="IW1519" s="80"/>
      <c r="IX1519" s="80"/>
      <c r="IY1519" s="80"/>
      <c r="IZ1519" s="80"/>
      <c r="JA1519" s="80"/>
      <c r="JB1519" s="80"/>
      <c r="JC1519" s="80"/>
      <c r="JD1519" s="80"/>
      <c r="JE1519" s="80"/>
      <c r="JF1519" s="80"/>
      <c r="JG1519" s="80"/>
      <c r="JH1519" s="80"/>
      <c r="JI1519" s="80"/>
      <c r="JJ1519" s="80"/>
      <c r="JK1519" s="80"/>
      <c r="JL1519" s="80"/>
      <c r="JM1519" s="80"/>
      <c r="JN1519" s="80"/>
      <c r="JO1519" s="80"/>
      <c r="JP1519" s="80"/>
      <c r="JQ1519" s="80"/>
      <c r="JR1519" s="80"/>
      <c r="JS1519" s="80"/>
      <c r="JT1519" s="80"/>
      <c r="JU1519" s="80"/>
      <c r="JV1519" s="80"/>
      <c r="JW1519" s="80"/>
      <c r="JX1519" s="80"/>
      <c r="JY1519" s="80"/>
      <c r="JZ1519" s="80"/>
      <c r="KA1519" s="80"/>
      <c r="KB1519" s="80"/>
      <c r="KC1519" s="80"/>
      <c r="KD1519" s="80"/>
      <c r="KE1519" s="80"/>
      <c r="KF1519" s="80"/>
      <c r="KG1519" s="80"/>
      <c r="KH1519" s="80"/>
      <c r="KI1519" s="80"/>
      <c r="KJ1519" s="80"/>
      <c r="KK1519" s="80"/>
      <c r="KL1519" s="80"/>
      <c r="KM1519" s="80"/>
      <c r="KN1519" s="80"/>
      <c r="KO1519" s="80"/>
      <c r="KP1519" s="80"/>
      <c r="KQ1519" s="80"/>
      <c r="KR1519" s="80"/>
      <c r="KS1519" s="80"/>
      <c r="KT1519" s="80"/>
      <c r="KU1519" s="80"/>
      <c r="KV1519" s="80"/>
      <c r="KW1519" s="80"/>
      <c r="KX1519" s="80"/>
      <c r="KY1519" s="80"/>
      <c r="KZ1519" s="80"/>
      <c r="LA1519" s="80"/>
      <c r="LB1519" s="80"/>
      <c r="LC1519" s="80"/>
      <c r="LD1519" s="80"/>
      <c r="LE1519" s="80"/>
      <c r="LF1519" s="80"/>
      <c r="LG1519" s="80"/>
      <c r="LH1519" s="80"/>
      <c r="LI1519" s="80"/>
      <c r="LJ1519" s="80"/>
      <c r="LK1519" s="80"/>
      <c r="LL1519" s="80"/>
      <c r="LM1519" s="80"/>
      <c r="LN1519" s="80"/>
      <c r="LO1519" s="80"/>
      <c r="LP1519" s="80"/>
      <c r="LQ1519" s="80"/>
      <c r="LR1519" s="80"/>
      <c r="LS1519" s="80"/>
      <c r="LT1519" s="80"/>
      <c r="LU1519" s="80"/>
      <c r="LV1519" s="80"/>
      <c r="LW1519" s="80"/>
      <c r="LX1519" s="80"/>
      <c r="LY1519" s="80"/>
      <c r="LZ1519" s="80"/>
      <c r="MA1519" s="80"/>
      <c r="MB1519" s="80"/>
      <c r="MC1519" s="80"/>
      <c r="MD1519" s="80"/>
      <c r="ME1519" s="80"/>
      <c r="MF1519" s="80"/>
      <c r="MG1519" s="80"/>
      <c r="MH1519" s="80"/>
      <c r="MI1519" s="80"/>
      <c r="MJ1519" s="80"/>
      <c r="MK1519" s="80"/>
      <c r="ML1519" s="80"/>
      <c r="MM1519" s="80"/>
      <c r="MN1519" s="80"/>
      <c r="MO1519" s="80"/>
      <c r="MP1519" s="80"/>
      <c r="MQ1519" s="80"/>
      <c r="MR1519" s="80"/>
      <c r="MS1519" s="80"/>
      <c r="MT1519" s="80"/>
      <c r="MU1519" s="80"/>
      <c r="MV1519" s="80"/>
      <c r="MW1519" s="80"/>
      <c r="MX1519" s="80"/>
      <c r="MY1519" s="80"/>
      <c r="MZ1519" s="80"/>
      <c r="NA1519" s="80"/>
      <c r="NB1519" s="80"/>
      <c r="NC1519" s="80"/>
      <c r="ND1519" s="80"/>
      <c r="NE1519" s="80"/>
      <c r="NF1519" s="80"/>
      <c r="NG1519" s="81"/>
      <c r="NH1519" s="81"/>
      <c r="NI1519" s="81"/>
      <c r="NJ1519" s="80"/>
      <c r="NK1519" s="79"/>
      <c r="NL1519" s="79"/>
      <c r="NM1519" s="79"/>
      <c r="NN1519" s="79"/>
      <c r="NO1519" s="79"/>
      <c r="NP1519" s="79"/>
      <c r="NQ1519" s="79"/>
      <c r="NR1519" s="79"/>
      <c r="NS1519" s="79"/>
      <c r="NT1519" s="79"/>
      <c r="NU1519" s="79"/>
      <c r="NV1519" s="80"/>
    </row>
    <row r="1520" spans="1:386" s="48" customFormat="1" x14ac:dyDescent="0.2">
      <c r="A1520" s="78"/>
      <c r="B1520" s="79"/>
      <c r="C1520" s="79"/>
      <c r="D1520" s="242"/>
      <c r="E1520" s="228"/>
      <c r="F1520" s="80"/>
      <c r="G1520" s="80"/>
      <c r="H1520" s="80"/>
      <c r="I1520" s="80"/>
      <c r="J1520" s="80"/>
      <c r="K1520" s="80"/>
      <c r="L1520" s="80"/>
      <c r="M1520" s="80"/>
      <c r="N1520" s="80"/>
      <c r="O1520" s="80"/>
      <c r="P1520" s="80"/>
      <c r="Q1520" s="80"/>
      <c r="R1520" s="80"/>
      <c r="S1520" s="80"/>
      <c r="T1520" s="80"/>
      <c r="U1520" s="80"/>
      <c r="V1520" s="80"/>
      <c r="W1520" s="80"/>
      <c r="X1520" s="80"/>
      <c r="Y1520" s="80"/>
      <c r="Z1520" s="80"/>
      <c r="AA1520" s="80"/>
      <c r="AB1520" s="80"/>
      <c r="AC1520" s="80"/>
      <c r="AD1520" s="80"/>
      <c r="AE1520" s="80"/>
      <c r="AF1520" s="80"/>
      <c r="AG1520" s="80"/>
      <c r="AH1520" s="80"/>
      <c r="AI1520" s="80"/>
      <c r="AJ1520" s="80"/>
      <c r="AK1520" s="80"/>
      <c r="AL1520" s="80"/>
      <c r="AM1520" s="80"/>
      <c r="AN1520" s="80"/>
      <c r="AO1520" s="80"/>
      <c r="AP1520" s="80"/>
      <c r="AQ1520" s="80"/>
      <c r="AR1520" s="80"/>
      <c r="AS1520" s="80"/>
      <c r="AT1520" s="80"/>
      <c r="AU1520" s="80"/>
      <c r="AV1520" s="80"/>
      <c r="AW1520" s="80"/>
      <c r="AX1520" s="80"/>
      <c r="AY1520" s="80"/>
      <c r="AZ1520" s="80"/>
      <c r="BA1520" s="80"/>
      <c r="BB1520" s="80"/>
      <c r="BC1520" s="80"/>
      <c r="BD1520" s="80"/>
      <c r="BE1520" s="80"/>
      <c r="BF1520" s="80"/>
      <c r="BG1520" s="80"/>
      <c r="BH1520" s="80"/>
      <c r="BI1520" s="80"/>
      <c r="BJ1520" s="80"/>
      <c r="BK1520" s="80"/>
      <c r="BL1520" s="80"/>
      <c r="BM1520" s="80"/>
      <c r="BN1520" s="80"/>
      <c r="BO1520" s="80"/>
      <c r="BP1520" s="80"/>
      <c r="BQ1520" s="80"/>
      <c r="BR1520" s="80"/>
      <c r="BS1520" s="80"/>
      <c r="BT1520" s="80"/>
      <c r="BU1520" s="80"/>
      <c r="BV1520" s="80"/>
      <c r="BW1520" s="80"/>
      <c r="BX1520" s="80"/>
      <c r="BY1520" s="80"/>
      <c r="BZ1520" s="80"/>
      <c r="CA1520" s="80"/>
      <c r="CB1520" s="80"/>
      <c r="CC1520" s="80"/>
      <c r="CD1520" s="80"/>
      <c r="CE1520" s="80"/>
      <c r="CF1520" s="80"/>
      <c r="CG1520" s="80"/>
      <c r="CH1520" s="80"/>
      <c r="CI1520" s="80"/>
      <c r="CJ1520" s="80"/>
      <c r="CK1520" s="80"/>
      <c r="CL1520" s="80"/>
      <c r="CM1520" s="80"/>
      <c r="CN1520" s="80"/>
      <c r="CO1520" s="80"/>
      <c r="CP1520" s="80"/>
      <c r="CQ1520" s="80"/>
      <c r="CR1520" s="80"/>
      <c r="CS1520" s="80"/>
      <c r="CT1520" s="80"/>
      <c r="CU1520" s="80"/>
      <c r="CV1520" s="80"/>
      <c r="CW1520" s="80"/>
      <c r="CX1520" s="80"/>
      <c r="CY1520" s="80"/>
      <c r="CZ1520" s="80"/>
      <c r="DA1520" s="80"/>
      <c r="DB1520" s="80"/>
      <c r="DC1520" s="80"/>
      <c r="DD1520" s="80"/>
      <c r="DE1520" s="80"/>
      <c r="DF1520" s="80"/>
      <c r="DG1520" s="80"/>
      <c r="DH1520" s="80"/>
      <c r="DI1520" s="80"/>
      <c r="DJ1520" s="80"/>
      <c r="DK1520" s="80"/>
      <c r="DL1520" s="80"/>
      <c r="DM1520" s="80"/>
      <c r="DN1520" s="80"/>
      <c r="DO1520" s="80"/>
      <c r="DP1520" s="80"/>
      <c r="DQ1520" s="80"/>
      <c r="DR1520" s="80"/>
      <c r="DS1520" s="80"/>
      <c r="DT1520" s="80"/>
      <c r="DU1520" s="80"/>
      <c r="DV1520" s="80"/>
      <c r="DW1520" s="80"/>
      <c r="DX1520" s="80"/>
      <c r="DY1520" s="80"/>
      <c r="DZ1520" s="80"/>
      <c r="EA1520" s="80"/>
      <c r="EB1520" s="80"/>
      <c r="EC1520" s="80"/>
      <c r="ED1520" s="80"/>
      <c r="EE1520" s="80"/>
      <c r="EF1520" s="80"/>
      <c r="EG1520" s="80"/>
      <c r="EH1520" s="80"/>
      <c r="EI1520" s="80"/>
      <c r="EJ1520" s="80"/>
      <c r="EK1520" s="80"/>
      <c r="EL1520" s="80"/>
      <c r="EM1520" s="80"/>
      <c r="EN1520" s="80"/>
      <c r="EO1520" s="80"/>
      <c r="EP1520" s="80"/>
      <c r="EQ1520" s="80"/>
      <c r="ER1520" s="80"/>
      <c r="ES1520" s="80"/>
      <c r="ET1520" s="80"/>
      <c r="EU1520" s="80"/>
      <c r="EV1520" s="80"/>
      <c r="EW1520" s="80"/>
      <c r="EX1520" s="80"/>
      <c r="EY1520" s="80"/>
      <c r="EZ1520" s="80"/>
      <c r="FA1520" s="80"/>
      <c r="FB1520" s="80"/>
      <c r="FC1520" s="80"/>
      <c r="FD1520" s="80"/>
      <c r="FE1520" s="80"/>
      <c r="FF1520" s="80"/>
      <c r="FG1520" s="80"/>
      <c r="FH1520" s="80"/>
      <c r="FI1520" s="80"/>
      <c r="FJ1520" s="80"/>
      <c r="FK1520" s="80"/>
      <c r="FL1520" s="80"/>
      <c r="FM1520" s="80"/>
      <c r="FN1520" s="80"/>
      <c r="FO1520" s="80"/>
      <c r="FP1520" s="80"/>
      <c r="FQ1520" s="80"/>
      <c r="FR1520" s="80"/>
      <c r="FS1520" s="80"/>
      <c r="FT1520" s="80"/>
      <c r="FU1520" s="80"/>
      <c r="FV1520" s="80"/>
      <c r="FW1520" s="80"/>
      <c r="FX1520" s="80"/>
      <c r="FY1520" s="80"/>
      <c r="FZ1520" s="80"/>
      <c r="GA1520" s="80"/>
      <c r="GB1520" s="80"/>
      <c r="GC1520" s="80"/>
      <c r="GD1520" s="80"/>
      <c r="GE1520" s="80"/>
      <c r="GF1520" s="80"/>
      <c r="GG1520" s="80"/>
      <c r="GH1520" s="80"/>
      <c r="GI1520" s="80"/>
      <c r="GJ1520" s="80"/>
      <c r="GK1520" s="80"/>
      <c r="GL1520" s="80"/>
      <c r="GM1520" s="80"/>
      <c r="GN1520" s="80"/>
      <c r="GO1520" s="80"/>
      <c r="GP1520" s="80"/>
      <c r="GQ1520" s="80"/>
      <c r="GR1520" s="80"/>
      <c r="GS1520" s="80"/>
      <c r="GT1520" s="80"/>
      <c r="GU1520" s="80"/>
      <c r="GV1520" s="80"/>
      <c r="GW1520" s="80"/>
      <c r="GX1520" s="80"/>
      <c r="GY1520" s="80"/>
      <c r="GZ1520" s="80"/>
      <c r="HA1520" s="80"/>
      <c r="HB1520" s="80"/>
      <c r="HC1520" s="80"/>
      <c r="HD1520" s="80"/>
      <c r="HE1520" s="80"/>
      <c r="HF1520" s="80"/>
      <c r="HG1520" s="80"/>
      <c r="HH1520" s="80"/>
      <c r="HI1520" s="80"/>
      <c r="HJ1520" s="80"/>
      <c r="HK1520" s="80"/>
      <c r="HL1520" s="80"/>
      <c r="HM1520" s="80"/>
      <c r="HN1520" s="80"/>
      <c r="HO1520" s="80"/>
      <c r="HP1520" s="80"/>
      <c r="HQ1520" s="80"/>
      <c r="HR1520" s="80"/>
      <c r="HS1520" s="80"/>
      <c r="HT1520" s="80"/>
      <c r="HU1520" s="80"/>
      <c r="HV1520" s="80"/>
      <c r="HW1520" s="80"/>
      <c r="HX1520" s="80"/>
      <c r="HY1520" s="80"/>
      <c r="HZ1520" s="80"/>
      <c r="IA1520" s="80"/>
      <c r="IB1520" s="80"/>
      <c r="IC1520" s="80"/>
      <c r="ID1520" s="80"/>
      <c r="IE1520" s="80"/>
      <c r="IF1520" s="80"/>
      <c r="IG1520" s="80"/>
      <c r="IH1520" s="80"/>
      <c r="II1520" s="80"/>
      <c r="IJ1520" s="80"/>
      <c r="IK1520" s="80"/>
      <c r="IL1520" s="80"/>
      <c r="IM1520" s="80"/>
      <c r="IN1520" s="80"/>
      <c r="IO1520" s="80"/>
      <c r="IP1520" s="80"/>
      <c r="IQ1520" s="80"/>
      <c r="IR1520" s="80"/>
      <c r="IS1520" s="80"/>
      <c r="IT1520" s="80"/>
      <c r="IU1520" s="80"/>
      <c r="IV1520" s="80"/>
      <c r="IW1520" s="80"/>
      <c r="IX1520" s="80"/>
      <c r="IY1520" s="80"/>
      <c r="IZ1520" s="80"/>
      <c r="JA1520" s="80"/>
      <c r="JB1520" s="80"/>
      <c r="JC1520" s="80"/>
      <c r="JD1520" s="80"/>
      <c r="JE1520" s="80"/>
      <c r="JF1520" s="80"/>
      <c r="JG1520" s="80"/>
      <c r="JH1520" s="80"/>
      <c r="JI1520" s="80"/>
      <c r="JJ1520" s="80"/>
      <c r="JK1520" s="80"/>
      <c r="JL1520" s="80"/>
      <c r="JM1520" s="80"/>
      <c r="JN1520" s="80"/>
      <c r="JO1520" s="80"/>
      <c r="JP1520" s="80"/>
      <c r="JQ1520" s="80"/>
      <c r="JR1520" s="80"/>
      <c r="JS1520" s="80"/>
      <c r="JT1520" s="80"/>
      <c r="JU1520" s="80"/>
      <c r="JV1520" s="80"/>
      <c r="JW1520" s="80"/>
      <c r="JX1520" s="80"/>
      <c r="JY1520" s="80"/>
      <c r="JZ1520" s="80"/>
      <c r="KA1520" s="80"/>
      <c r="KB1520" s="80"/>
      <c r="KC1520" s="80"/>
      <c r="KD1520" s="80"/>
      <c r="KE1520" s="80"/>
      <c r="KF1520" s="80"/>
      <c r="KG1520" s="80"/>
      <c r="KH1520" s="80"/>
      <c r="KI1520" s="80"/>
      <c r="KJ1520" s="80"/>
      <c r="KK1520" s="80"/>
      <c r="KL1520" s="80"/>
      <c r="KM1520" s="80"/>
      <c r="KN1520" s="80"/>
      <c r="KO1520" s="80"/>
      <c r="KP1520" s="80"/>
      <c r="KQ1520" s="80"/>
      <c r="KR1520" s="80"/>
      <c r="KS1520" s="80"/>
      <c r="KT1520" s="80"/>
      <c r="KU1520" s="80"/>
      <c r="KV1520" s="80"/>
      <c r="KW1520" s="80"/>
      <c r="KX1520" s="80"/>
      <c r="KY1520" s="80"/>
      <c r="KZ1520" s="80"/>
      <c r="LA1520" s="80"/>
      <c r="LB1520" s="80"/>
      <c r="LC1520" s="80"/>
      <c r="LD1520" s="80"/>
      <c r="LE1520" s="80"/>
      <c r="LF1520" s="80"/>
      <c r="LG1520" s="80"/>
      <c r="LH1520" s="80"/>
      <c r="LI1520" s="80"/>
      <c r="LJ1520" s="80"/>
      <c r="LK1520" s="80"/>
      <c r="LL1520" s="80"/>
      <c r="LM1520" s="80"/>
      <c r="LN1520" s="80"/>
      <c r="LO1520" s="80"/>
      <c r="LP1520" s="80"/>
      <c r="LQ1520" s="80"/>
      <c r="LR1520" s="80"/>
      <c r="LS1520" s="80"/>
      <c r="LT1520" s="80"/>
      <c r="LU1520" s="80"/>
      <c r="LV1520" s="80"/>
      <c r="LW1520" s="80"/>
      <c r="LX1520" s="80"/>
      <c r="LY1520" s="80"/>
      <c r="LZ1520" s="80"/>
      <c r="MA1520" s="80"/>
      <c r="MB1520" s="80"/>
      <c r="MC1520" s="80"/>
      <c r="MD1520" s="80"/>
      <c r="ME1520" s="80"/>
      <c r="MF1520" s="80"/>
      <c r="MG1520" s="80"/>
      <c r="MH1520" s="80"/>
      <c r="MI1520" s="80"/>
      <c r="MJ1520" s="80"/>
      <c r="MK1520" s="80"/>
      <c r="ML1520" s="80"/>
      <c r="MM1520" s="80"/>
      <c r="MN1520" s="80"/>
      <c r="MO1520" s="80"/>
      <c r="MP1520" s="80"/>
      <c r="MQ1520" s="80"/>
      <c r="MR1520" s="80"/>
      <c r="MS1520" s="80"/>
      <c r="MT1520" s="80"/>
      <c r="MU1520" s="80"/>
      <c r="MV1520" s="80"/>
      <c r="MW1520" s="80"/>
      <c r="MX1520" s="80"/>
      <c r="MY1520" s="80"/>
      <c r="MZ1520" s="80"/>
      <c r="NA1520" s="80"/>
      <c r="NB1520" s="80"/>
      <c r="NC1520" s="80"/>
      <c r="ND1520" s="80"/>
      <c r="NE1520" s="80"/>
      <c r="NF1520" s="80"/>
      <c r="NG1520" s="81"/>
      <c r="NH1520" s="81"/>
      <c r="NI1520" s="81"/>
      <c r="NJ1520" s="80"/>
      <c r="NK1520" s="79"/>
      <c r="NL1520" s="79"/>
      <c r="NM1520" s="79"/>
      <c r="NN1520" s="79"/>
      <c r="NO1520" s="79"/>
      <c r="NP1520" s="79"/>
      <c r="NQ1520" s="79"/>
      <c r="NR1520" s="79"/>
      <c r="NS1520" s="79"/>
      <c r="NT1520" s="79"/>
      <c r="NU1520" s="79"/>
      <c r="NV1520" s="80"/>
    </row>
    <row r="1521" spans="1:386" s="48" customFormat="1" x14ac:dyDescent="0.2">
      <c r="A1521" s="78"/>
      <c r="B1521" s="79"/>
      <c r="C1521" s="79"/>
      <c r="D1521" s="242"/>
      <c r="E1521" s="228"/>
      <c r="F1521" s="80"/>
      <c r="G1521" s="80"/>
      <c r="H1521" s="80"/>
      <c r="I1521" s="80"/>
      <c r="J1521" s="80"/>
      <c r="K1521" s="80"/>
      <c r="L1521" s="80"/>
      <c r="M1521" s="80"/>
      <c r="N1521" s="80"/>
      <c r="O1521" s="80"/>
      <c r="P1521" s="80"/>
      <c r="Q1521" s="80"/>
      <c r="R1521" s="80"/>
      <c r="S1521" s="80"/>
      <c r="T1521" s="80"/>
      <c r="U1521" s="80"/>
      <c r="V1521" s="80"/>
      <c r="W1521" s="80"/>
      <c r="X1521" s="80"/>
      <c r="Y1521" s="80"/>
      <c r="Z1521" s="80"/>
      <c r="AA1521" s="80"/>
      <c r="AB1521" s="80"/>
      <c r="AC1521" s="80"/>
      <c r="AD1521" s="80"/>
      <c r="AE1521" s="80"/>
      <c r="AF1521" s="80"/>
      <c r="AG1521" s="80"/>
      <c r="AH1521" s="80"/>
      <c r="AI1521" s="80"/>
      <c r="AJ1521" s="80"/>
      <c r="AK1521" s="80"/>
      <c r="AL1521" s="80"/>
      <c r="AM1521" s="80"/>
      <c r="AN1521" s="80"/>
      <c r="AO1521" s="80"/>
      <c r="AP1521" s="80"/>
      <c r="AQ1521" s="80"/>
      <c r="AR1521" s="80"/>
      <c r="AS1521" s="80"/>
      <c r="AT1521" s="80"/>
      <c r="AU1521" s="80"/>
      <c r="AV1521" s="80"/>
      <c r="AW1521" s="80"/>
      <c r="AX1521" s="80"/>
      <c r="AY1521" s="80"/>
      <c r="AZ1521" s="80"/>
      <c r="BA1521" s="80"/>
      <c r="BB1521" s="80"/>
      <c r="BC1521" s="80"/>
      <c r="BD1521" s="80"/>
      <c r="BE1521" s="80"/>
      <c r="BF1521" s="80"/>
      <c r="BG1521" s="80"/>
      <c r="BH1521" s="80"/>
      <c r="BI1521" s="80"/>
      <c r="BJ1521" s="80"/>
      <c r="BK1521" s="80"/>
      <c r="BL1521" s="80"/>
      <c r="BM1521" s="80"/>
      <c r="BN1521" s="80"/>
      <c r="BO1521" s="80"/>
      <c r="BP1521" s="80"/>
      <c r="BQ1521" s="80"/>
      <c r="BR1521" s="80"/>
      <c r="BS1521" s="80"/>
      <c r="BT1521" s="80"/>
      <c r="BU1521" s="80"/>
      <c r="BV1521" s="80"/>
      <c r="BW1521" s="80"/>
      <c r="BX1521" s="80"/>
      <c r="BY1521" s="80"/>
      <c r="BZ1521" s="80"/>
      <c r="CA1521" s="80"/>
      <c r="CB1521" s="80"/>
      <c r="CC1521" s="80"/>
      <c r="CD1521" s="80"/>
      <c r="CE1521" s="80"/>
      <c r="CF1521" s="80"/>
      <c r="CG1521" s="80"/>
      <c r="CH1521" s="80"/>
      <c r="CI1521" s="80"/>
      <c r="CJ1521" s="80"/>
      <c r="CK1521" s="80"/>
      <c r="CL1521" s="80"/>
      <c r="CM1521" s="80"/>
      <c r="CN1521" s="80"/>
      <c r="CO1521" s="80"/>
      <c r="CP1521" s="80"/>
      <c r="CQ1521" s="80"/>
      <c r="CR1521" s="80"/>
      <c r="CS1521" s="80"/>
      <c r="CT1521" s="80"/>
      <c r="CU1521" s="80"/>
      <c r="CV1521" s="80"/>
      <c r="CW1521" s="80"/>
      <c r="CX1521" s="80"/>
      <c r="CY1521" s="80"/>
      <c r="CZ1521" s="80"/>
      <c r="DA1521" s="80"/>
      <c r="DB1521" s="80"/>
      <c r="DC1521" s="80"/>
      <c r="DD1521" s="80"/>
      <c r="DE1521" s="80"/>
      <c r="DF1521" s="80"/>
      <c r="DG1521" s="80"/>
      <c r="DH1521" s="80"/>
      <c r="DI1521" s="80"/>
      <c r="DJ1521" s="80"/>
      <c r="DK1521" s="80"/>
      <c r="DL1521" s="80"/>
      <c r="DM1521" s="80"/>
      <c r="DN1521" s="80"/>
      <c r="DO1521" s="80"/>
      <c r="DP1521" s="80"/>
      <c r="DQ1521" s="80"/>
      <c r="DR1521" s="80"/>
      <c r="DS1521" s="80"/>
      <c r="DT1521" s="80"/>
      <c r="DU1521" s="80"/>
      <c r="DV1521" s="80"/>
      <c r="DW1521" s="80"/>
      <c r="DX1521" s="80"/>
      <c r="DY1521" s="80"/>
      <c r="DZ1521" s="80"/>
      <c r="EA1521" s="80"/>
      <c r="EB1521" s="80"/>
      <c r="EC1521" s="80"/>
      <c r="ED1521" s="80"/>
      <c r="EE1521" s="80"/>
      <c r="EF1521" s="80"/>
      <c r="EG1521" s="80"/>
      <c r="EH1521" s="80"/>
      <c r="EI1521" s="80"/>
      <c r="EJ1521" s="80"/>
      <c r="EK1521" s="80"/>
      <c r="EL1521" s="80"/>
      <c r="EM1521" s="80"/>
      <c r="EN1521" s="80"/>
      <c r="EO1521" s="80"/>
      <c r="EP1521" s="80"/>
      <c r="EQ1521" s="80"/>
      <c r="ER1521" s="80"/>
      <c r="ES1521" s="80"/>
      <c r="ET1521" s="80"/>
      <c r="EU1521" s="80"/>
      <c r="EV1521" s="80"/>
      <c r="EW1521" s="80"/>
      <c r="EX1521" s="80"/>
      <c r="EY1521" s="80"/>
      <c r="EZ1521" s="80"/>
      <c r="FA1521" s="80"/>
      <c r="FB1521" s="80"/>
      <c r="FC1521" s="80"/>
      <c r="FD1521" s="80"/>
      <c r="FE1521" s="80"/>
      <c r="FF1521" s="80"/>
      <c r="FG1521" s="80"/>
      <c r="FH1521" s="80"/>
      <c r="FI1521" s="80"/>
      <c r="FJ1521" s="80"/>
      <c r="FK1521" s="80"/>
      <c r="FL1521" s="80"/>
      <c r="FM1521" s="80"/>
      <c r="FN1521" s="80"/>
      <c r="FO1521" s="80"/>
      <c r="FP1521" s="80"/>
      <c r="FQ1521" s="80"/>
      <c r="FR1521" s="80"/>
      <c r="FS1521" s="80"/>
      <c r="FT1521" s="80"/>
      <c r="FU1521" s="80"/>
      <c r="FV1521" s="80"/>
      <c r="FW1521" s="80"/>
      <c r="FX1521" s="80"/>
      <c r="FY1521" s="80"/>
      <c r="FZ1521" s="80"/>
      <c r="GA1521" s="80"/>
      <c r="GB1521" s="80"/>
      <c r="GC1521" s="80"/>
      <c r="GD1521" s="80"/>
      <c r="GE1521" s="80"/>
      <c r="GF1521" s="80"/>
      <c r="GG1521" s="80"/>
      <c r="GH1521" s="80"/>
      <c r="GI1521" s="80"/>
      <c r="GJ1521" s="80"/>
      <c r="GK1521" s="80"/>
      <c r="GL1521" s="80"/>
      <c r="GM1521" s="80"/>
      <c r="GN1521" s="80"/>
      <c r="GO1521" s="80"/>
      <c r="GP1521" s="80"/>
      <c r="GQ1521" s="80"/>
      <c r="GR1521" s="80"/>
      <c r="GS1521" s="80"/>
      <c r="GT1521" s="80"/>
      <c r="GU1521" s="80"/>
      <c r="GV1521" s="80"/>
      <c r="GW1521" s="80"/>
      <c r="GX1521" s="80"/>
      <c r="GY1521" s="80"/>
      <c r="GZ1521" s="80"/>
      <c r="HA1521" s="80"/>
      <c r="HB1521" s="80"/>
      <c r="HC1521" s="80"/>
      <c r="HD1521" s="80"/>
      <c r="HE1521" s="80"/>
      <c r="HF1521" s="80"/>
      <c r="HG1521" s="80"/>
      <c r="HH1521" s="80"/>
      <c r="HI1521" s="80"/>
      <c r="HJ1521" s="80"/>
      <c r="HK1521" s="80"/>
      <c r="HL1521" s="80"/>
      <c r="HM1521" s="80"/>
      <c r="HN1521" s="80"/>
      <c r="HO1521" s="80"/>
      <c r="HP1521" s="80"/>
      <c r="HQ1521" s="80"/>
      <c r="HR1521" s="80"/>
      <c r="HS1521" s="80"/>
      <c r="HT1521" s="80"/>
      <c r="HU1521" s="80"/>
      <c r="HV1521" s="80"/>
      <c r="HW1521" s="80"/>
      <c r="HX1521" s="80"/>
      <c r="HY1521" s="80"/>
      <c r="HZ1521" s="80"/>
      <c r="IA1521" s="80"/>
      <c r="IB1521" s="80"/>
      <c r="IC1521" s="80"/>
      <c r="ID1521" s="80"/>
      <c r="IE1521" s="80"/>
      <c r="IF1521" s="80"/>
      <c r="IG1521" s="80"/>
      <c r="IH1521" s="80"/>
      <c r="II1521" s="80"/>
      <c r="IJ1521" s="80"/>
      <c r="IK1521" s="80"/>
      <c r="IL1521" s="80"/>
      <c r="IM1521" s="80"/>
      <c r="IN1521" s="80"/>
      <c r="IO1521" s="80"/>
      <c r="IP1521" s="80"/>
      <c r="IQ1521" s="80"/>
      <c r="IR1521" s="80"/>
      <c r="IS1521" s="80"/>
      <c r="IT1521" s="80"/>
      <c r="IU1521" s="80"/>
      <c r="IV1521" s="80"/>
      <c r="IW1521" s="80"/>
      <c r="IX1521" s="80"/>
      <c r="IY1521" s="80"/>
      <c r="IZ1521" s="80"/>
      <c r="JA1521" s="80"/>
      <c r="JB1521" s="80"/>
      <c r="JC1521" s="80"/>
      <c r="JD1521" s="80"/>
      <c r="JE1521" s="80"/>
      <c r="JF1521" s="80"/>
      <c r="JG1521" s="80"/>
      <c r="JH1521" s="80"/>
      <c r="JI1521" s="80"/>
      <c r="JJ1521" s="80"/>
      <c r="JK1521" s="80"/>
      <c r="JL1521" s="80"/>
      <c r="JM1521" s="80"/>
      <c r="JN1521" s="80"/>
      <c r="JO1521" s="80"/>
      <c r="JP1521" s="80"/>
      <c r="JQ1521" s="80"/>
      <c r="JR1521" s="80"/>
      <c r="JS1521" s="80"/>
      <c r="JT1521" s="80"/>
      <c r="JU1521" s="80"/>
      <c r="JV1521" s="80"/>
      <c r="JW1521" s="80"/>
      <c r="JX1521" s="80"/>
      <c r="JY1521" s="80"/>
      <c r="JZ1521" s="80"/>
      <c r="KA1521" s="80"/>
      <c r="KB1521" s="80"/>
      <c r="KC1521" s="80"/>
      <c r="KD1521" s="80"/>
      <c r="KE1521" s="80"/>
      <c r="KF1521" s="80"/>
      <c r="KG1521" s="80"/>
      <c r="KH1521" s="80"/>
      <c r="KI1521" s="80"/>
      <c r="KJ1521" s="80"/>
      <c r="KK1521" s="80"/>
      <c r="KL1521" s="80"/>
      <c r="KM1521" s="80"/>
      <c r="KN1521" s="80"/>
      <c r="KO1521" s="80"/>
      <c r="KP1521" s="80"/>
      <c r="KQ1521" s="80"/>
      <c r="KR1521" s="80"/>
      <c r="KS1521" s="80"/>
      <c r="KT1521" s="80"/>
      <c r="KU1521" s="80"/>
      <c r="KV1521" s="80"/>
      <c r="KW1521" s="80"/>
      <c r="KX1521" s="80"/>
      <c r="KY1521" s="80"/>
      <c r="KZ1521" s="80"/>
      <c r="LA1521" s="80"/>
      <c r="LB1521" s="80"/>
      <c r="LC1521" s="80"/>
      <c r="LD1521" s="80"/>
      <c r="LE1521" s="80"/>
      <c r="LF1521" s="80"/>
      <c r="LG1521" s="80"/>
      <c r="LH1521" s="80"/>
      <c r="LI1521" s="80"/>
      <c r="LJ1521" s="80"/>
      <c r="LK1521" s="80"/>
      <c r="LL1521" s="80"/>
      <c r="LM1521" s="80"/>
      <c r="LN1521" s="80"/>
      <c r="LO1521" s="80"/>
      <c r="LP1521" s="80"/>
      <c r="LQ1521" s="80"/>
      <c r="LR1521" s="80"/>
      <c r="LS1521" s="80"/>
      <c r="LT1521" s="80"/>
      <c r="LU1521" s="80"/>
      <c r="LV1521" s="80"/>
      <c r="LW1521" s="80"/>
      <c r="LX1521" s="80"/>
      <c r="LY1521" s="80"/>
      <c r="LZ1521" s="80"/>
      <c r="MA1521" s="80"/>
      <c r="MB1521" s="80"/>
      <c r="MC1521" s="80"/>
      <c r="MD1521" s="80"/>
      <c r="ME1521" s="80"/>
      <c r="MF1521" s="80"/>
      <c r="MG1521" s="80"/>
      <c r="MH1521" s="80"/>
      <c r="MI1521" s="80"/>
      <c r="MJ1521" s="80"/>
      <c r="MK1521" s="80"/>
      <c r="ML1521" s="80"/>
      <c r="MM1521" s="80"/>
      <c r="MN1521" s="80"/>
      <c r="MO1521" s="80"/>
      <c r="MP1521" s="80"/>
      <c r="MQ1521" s="80"/>
      <c r="MR1521" s="80"/>
      <c r="MS1521" s="80"/>
      <c r="MT1521" s="80"/>
      <c r="MU1521" s="80"/>
      <c r="MV1521" s="80"/>
      <c r="MW1521" s="80"/>
      <c r="MX1521" s="80"/>
      <c r="MY1521" s="80"/>
      <c r="MZ1521" s="80"/>
      <c r="NA1521" s="80"/>
      <c r="NB1521" s="80"/>
      <c r="NC1521" s="80"/>
      <c r="ND1521" s="80"/>
      <c r="NE1521" s="80"/>
      <c r="NF1521" s="80"/>
      <c r="NG1521" s="81"/>
      <c r="NH1521" s="81"/>
      <c r="NI1521" s="81"/>
      <c r="NJ1521" s="80"/>
      <c r="NK1521" s="79"/>
      <c r="NL1521" s="79"/>
      <c r="NM1521" s="79"/>
      <c r="NN1521" s="79"/>
      <c r="NO1521" s="79"/>
      <c r="NP1521" s="79"/>
      <c r="NQ1521" s="79"/>
      <c r="NR1521" s="79"/>
      <c r="NS1521" s="79"/>
      <c r="NT1521" s="79"/>
      <c r="NU1521" s="79"/>
      <c r="NV1521" s="80"/>
    </row>
    <row r="1522" spans="1:386" s="48" customFormat="1" x14ac:dyDescent="0.2">
      <c r="A1522" s="78"/>
      <c r="B1522" s="79"/>
      <c r="C1522" s="79"/>
      <c r="D1522" s="242"/>
      <c r="E1522" s="228"/>
      <c r="F1522" s="80"/>
      <c r="G1522" s="80"/>
      <c r="H1522" s="80"/>
      <c r="I1522" s="80"/>
      <c r="J1522" s="80"/>
      <c r="K1522" s="80"/>
      <c r="L1522" s="80"/>
      <c r="M1522" s="80"/>
      <c r="N1522" s="80"/>
      <c r="O1522" s="80"/>
      <c r="P1522" s="80"/>
      <c r="Q1522" s="80"/>
      <c r="R1522" s="80"/>
      <c r="S1522" s="80"/>
      <c r="T1522" s="80"/>
      <c r="U1522" s="80"/>
      <c r="V1522" s="80"/>
      <c r="W1522" s="80"/>
      <c r="X1522" s="80"/>
      <c r="Y1522" s="80"/>
      <c r="Z1522" s="80"/>
      <c r="AA1522" s="80"/>
      <c r="AB1522" s="80"/>
      <c r="AC1522" s="80"/>
      <c r="AD1522" s="80"/>
      <c r="AE1522" s="80"/>
      <c r="AF1522" s="80"/>
      <c r="AG1522" s="80"/>
      <c r="AH1522" s="80"/>
      <c r="AI1522" s="80"/>
      <c r="AJ1522" s="80"/>
      <c r="AK1522" s="80"/>
      <c r="AL1522" s="80"/>
      <c r="AM1522" s="80"/>
      <c r="AN1522" s="80"/>
      <c r="AO1522" s="80"/>
      <c r="AP1522" s="80"/>
      <c r="AQ1522" s="80"/>
      <c r="AR1522" s="80"/>
      <c r="AS1522" s="80"/>
      <c r="AT1522" s="80"/>
      <c r="AU1522" s="80"/>
      <c r="AV1522" s="80"/>
      <c r="AW1522" s="80"/>
      <c r="AX1522" s="80"/>
      <c r="AY1522" s="80"/>
      <c r="AZ1522" s="80"/>
      <c r="BA1522" s="80"/>
      <c r="BB1522" s="80"/>
      <c r="BC1522" s="80"/>
      <c r="BD1522" s="80"/>
      <c r="BE1522" s="80"/>
      <c r="BF1522" s="80"/>
      <c r="BG1522" s="80"/>
      <c r="BH1522" s="80"/>
      <c r="BI1522" s="80"/>
      <c r="BJ1522" s="80"/>
      <c r="BK1522" s="80"/>
      <c r="BL1522" s="80"/>
      <c r="BM1522" s="80"/>
      <c r="BN1522" s="80"/>
      <c r="BO1522" s="80"/>
      <c r="BP1522" s="80"/>
      <c r="BQ1522" s="80"/>
      <c r="BR1522" s="80"/>
      <c r="BS1522" s="80"/>
      <c r="BT1522" s="80"/>
      <c r="BU1522" s="80"/>
      <c r="BV1522" s="80"/>
      <c r="BW1522" s="80"/>
      <c r="BX1522" s="80"/>
      <c r="BY1522" s="80"/>
      <c r="BZ1522" s="80"/>
      <c r="CA1522" s="80"/>
      <c r="CB1522" s="80"/>
      <c r="CC1522" s="80"/>
      <c r="CD1522" s="80"/>
      <c r="CE1522" s="80"/>
      <c r="CF1522" s="80"/>
      <c r="CG1522" s="80"/>
      <c r="CH1522" s="80"/>
      <c r="CI1522" s="80"/>
      <c r="CJ1522" s="80"/>
      <c r="CK1522" s="80"/>
      <c r="CL1522" s="80"/>
      <c r="CM1522" s="80"/>
      <c r="CN1522" s="80"/>
      <c r="CO1522" s="80"/>
      <c r="CP1522" s="80"/>
      <c r="CQ1522" s="80"/>
      <c r="CR1522" s="80"/>
      <c r="CS1522" s="80"/>
      <c r="CT1522" s="80"/>
      <c r="CU1522" s="80"/>
      <c r="CV1522" s="80"/>
      <c r="CW1522" s="80"/>
      <c r="CX1522" s="80"/>
      <c r="CY1522" s="80"/>
      <c r="CZ1522" s="80"/>
      <c r="DA1522" s="80"/>
      <c r="DB1522" s="80"/>
      <c r="DC1522" s="80"/>
      <c r="DD1522" s="80"/>
      <c r="DE1522" s="80"/>
      <c r="DF1522" s="80"/>
      <c r="DG1522" s="80"/>
      <c r="DH1522" s="80"/>
      <c r="DI1522" s="80"/>
      <c r="DJ1522" s="80"/>
      <c r="DK1522" s="80"/>
      <c r="DL1522" s="80"/>
      <c r="DM1522" s="80"/>
      <c r="DN1522" s="80"/>
      <c r="DO1522" s="80"/>
      <c r="DP1522" s="80"/>
      <c r="DQ1522" s="80"/>
      <c r="DR1522" s="80"/>
      <c r="DS1522" s="80"/>
      <c r="DT1522" s="80"/>
      <c r="DU1522" s="80"/>
      <c r="DV1522" s="80"/>
      <c r="DW1522" s="80"/>
      <c r="DX1522" s="80"/>
      <c r="DY1522" s="80"/>
      <c r="DZ1522" s="80"/>
      <c r="EA1522" s="80"/>
      <c r="EB1522" s="80"/>
      <c r="EC1522" s="80"/>
      <c r="ED1522" s="80"/>
      <c r="EE1522" s="80"/>
      <c r="EF1522" s="80"/>
      <c r="EG1522" s="80"/>
      <c r="EH1522" s="80"/>
      <c r="EI1522" s="80"/>
      <c r="EJ1522" s="80"/>
      <c r="EK1522" s="80"/>
      <c r="EL1522" s="80"/>
      <c r="EM1522" s="80"/>
      <c r="EN1522" s="80"/>
      <c r="EO1522" s="80"/>
      <c r="EP1522" s="80"/>
      <c r="EQ1522" s="80"/>
      <c r="ER1522" s="80"/>
      <c r="ES1522" s="80"/>
      <c r="ET1522" s="80"/>
      <c r="EU1522" s="80"/>
      <c r="EV1522" s="80"/>
      <c r="EW1522" s="80"/>
      <c r="EX1522" s="80"/>
      <c r="EY1522" s="80"/>
      <c r="EZ1522" s="80"/>
      <c r="FA1522" s="80"/>
      <c r="FB1522" s="80"/>
      <c r="FC1522" s="80"/>
      <c r="FD1522" s="80"/>
      <c r="FE1522" s="80"/>
      <c r="FF1522" s="80"/>
      <c r="FG1522" s="80"/>
      <c r="FH1522" s="80"/>
      <c r="FI1522" s="80"/>
      <c r="FJ1522" s="80"/>
      <c r="FK1522" s="80"/>
      <c r="FL1522" s="80"/>
      <c r="FM1522" s="80"/>
      <c r="FN1522" s="80"/>
      <c r="FO1522" s="80"/>
      <c r="FP1522" s="80"/>
      <c r="FQ1522" s="80"/>
      <c r="FR1522" s="80"/>
      <c r="FS1522" s="80"/>
      <c r="FT1522" s="80"/>
      <c r="FU1522" s="80"/>
      <c r="FV1522" s="80"/>
      <c r="FW1522" s="80"/>
      <c r="FX1522" s="80"/>
      <c r="FY1522" s="80"/>
      <c r="FZ1522" s="80"/>
      <c r="GA1522" s="80"/>
      <c r="GB1522" s="80"/>
      <c r="GC1522" s="80"/>
      <c r="GD1522" s="80"/>
      <c r="GE1522" s="80"/>
      <c r="GF1522" s="80"/>
      <c r="GG1522" s="80"/>
      <c r="GH1522" s="80"/>
      <c r="GI1522" s="80"/>
      <c r="GJ1522" s="80"/>
      <c r="GK1522" s="80"/>
      <c r="GL1522" s="80"/>
      <c r="GM1522" s="80"/>
      <c r="GN1522" s="80"/>
      <c r="GO1522" s="80"/>
      <c r="GP1522" s="80"/>
      <c r="GQ1522" s="80"/>
      <c r="GR1522" s="80"/>
      <c r="GS1522" s="80"/>
      <c r="GT1522" s="80"/>
      <c r="GU1522" s="80"/>
      <c r="GV1522" s="80"/>
      <c r="GW1522" s="80"/>
      <c r="GX1522" s="80"/>
      <c r="GY1522" s="80"/>
      <c r="GZ1522" s="80"/>
      <c r="HA1522" s="80"/>
      <c r="HB1522" s="80"/>
      <c r="HC1522" s="80"/>
      <c r="HD1522" s="80"/>
      <c r="HE1522" s="80"/>
      <c r="HF1522" s="80"/>
      <c r="HG1522" s="80"/>
      <c r="HH1522" s="80"/>
      <c r="HI1522" s="80"/>
      <c r="HJ1522" s="80"/>
      <c r="HK1522" s="80"/>
      <c r="HL1522" s="80"/>
      <c r="HM1522" s="80"/>
      <c r="HN1522" s="80"/>
      <c r="HO1522" s="80"/>
      <c r="HP1522" s="80"/>
      <c r="HQ1522" s="80"/>
      <c r="HR1522" s="80"/>
      <c r="HS1522" s="80"/>
      <c r="HT1522" s="80"/>
      <c r="HU1522" s="80"/>
      <c r="HV1522" s="80"/>
      <c r="HW1522" s="80"/>
      <c r="HX1522" s="80"/>
      <c r="HY1522" s="80"/>
      <c r="HZ1522" s="80"/>
      <c r="IA1522" s="80"/>
      <c r="IB1522" s="80"/>
      <c r="IC1522" s="80"/>
      <c r="ID1522" s="80"/>
      <c r="IE1522" s="80"/>
      <c r="IF1522" s="80"/>
      <c r="IG1522" s="80"/>
      <c r="IH1522" s="80"/>
      <c r="II1522" s="80"/>
      <c r="IJ1522" s="80"/>
      <c r="IK1522" s="80"/>
      <c r="IL1522" s="80"/>
      <c r="IM1522" s="80"/>
      <c r="IN1522" s="80"/>
      <c r="IO1522" s="80"/>
      <c r="IP1522" s="80"/>
      <c r="IQ1522" s="80"/>
      <c r="IR1522" s="80"/>
      <c r="IS1522" s="80"/>
      <c r="IT1522" s="80"/>
      <c r="IU1522" s="80"/>
      <c r="IV1522" s="80"/>
      <c r="IW1522" s="80"/>
      <c r="IX1522" s="80"/>
      <c r="IY1522" s="80"/>
      <c r="IZ1522" s="80"/>
      <c r="JA1522" s="80"/>
      <c r="JB1522" s="80"/>
      <c r="JC1522" s="80"/>
      <c r="JD1522" s="80"/>
      <c r="JE1522" s="80"/>
      <c r="JF1522" s="80"/>
      <c r="JG1522" s="80"/>
      <c r="JH1522" s="80"/>
      <c r="JI1522" s="80"/>
      <c r="JJ1522" s="80"/>
      <c r="JK1522" s="80"/>
      <c r="JL1522" s="80"/>
      <c r="JM1522" s="80"/>
      <c r="JN1522" s="80"/>
      <c r="JO1522" s="80"/>
      <c r="JP1522" s="80"/>
      <c r="JQ1522" s="80"/>
      <c r="JR1522" s="80"/>
      <c r="JS1522" s="80"/>
      <c r="JT1522" s="80"/>
      <c r="JU1522" s="80"/>
      <c r="JV1522" s="80"/>
      <c r="JW1522" s="80"/>
      <c r="JX1522" s="80"/>
      <c r="JY1522" s="80"/>
      <c r="JZ1522" s="80"/>
      <c r="KA1522" s="80"/>
      <c r="KB1522" s="80"/>
      <c r="KC1522" s="80"/>
      <c r="KD1522" s="80"/>
      <c r="KE1522" s="80"/>
      <c r="KF1522" s="80"/>
      <c r="KG1522" s="80"/>
      <c r="KH1522" s="80"/>
      <c r="KI1522" s="80"/>
      <c r="KJ1522" s="80"/>
      <c r="KK1522" s="80"/>
      <c r="KL1522" s="80"/>
      <c r="KM1522" s="80"/>
      <c r="KN1522" s="80"/>
      <c r="KO1522" s="80"/>
      <c r="KP1522" s="80"/>
      <c r="KQ1522" s="80"/>
      <c r="KR1522" s="80"/>
      <c r="KS1522" s="80"/>
      <c r="KT1522" s="80"/>
      <c r="KU1522" s="80"/>
      <c r="KV1522" s="80"/>
      <c r="KW1522" s="80"/>
      <c r="KX1522" s="80"/>
      <c r="KY1522" s="80"/>
      <c r="KZ1522" s="80"/>
      <c r="LA1522" s="80"/>
      <c r="LB1522" s="80"/>
      <c r="LC1522" s="80"/>
      <c r="LD1522" s="80"/>
      <c r="LE1522" s="80"/>
      <c r="LF1522" s="80"/>
      <c r="LG1522" s="80"/>
      <c r="LH1522" s="80"/>
      <c r="LI1522" s="80"/>
      <c r="LJ1522" s="80"/>
      <c r="LK1522" s="80"/>
      <c r="LL1522" s="80"/>
      <c r="LM1522" s="80"/>
      <c r="LN1522" s="80"/>
      <c r="LO1522" s="80"/>
      <c r="LP1522" s="80"/>
      <c r="LQ1522" s="80"/>
      <c r="LR1522" s="80"/>
      <c r="LS1522" s="80"/>
      <c r="LT1522" s="80"/>
      <c r="LU1522" s="80"/>
      <c r="LV1522" s="80"/>
      <c r="LW1522" s="80"/>
      <c r="LX1522" s="80"/>
      <c r="LY1522" s="80"/>
      <c r="LZ1522" s="80"/>
      <c r="MA1522" s="80"/>
      <c r="MB1522" s="80"/>
      <c r="MC1522" s="80"/>
      <c r="MD1522" s="80"/>
      <c r="ME1522" s="80"/>
      <c r="MF1522" s="80"/>
      <c r="MG1522" s="80"/>
      <c r="MH1522" s="80"/>
      <c r="MI1522" s="80"/>
      <c r="MJ1522" s="80"/>
      <c r="MK1522" s="80"/>
      <c r="ML1522" s="80"/>
      <c r="MM1522" s="80"/>
      <c r="MN1522" s="80"/>
      <c r="MO1522" s="80"/>
      <c r="MP1522" s="80"/>
      <c r="MQ1522" s="80"/>
      <c r="MR1522" s="80"/>
      <c r="MS1522" s="80"/>
      <c r="MT1522" s="80"/>
      <c r="MU1522" s="80"/>
      <c r="MV1522" s="80"/>
      <c r="MW1522" s="80"/>
      <c r="MX1522" s="80"/>
      <c r="MY1522" s="80"/>
      <c r="MZ1522" s="80"/>
      <c r="NA1522" s="80"/>
      <c r="NB1522" s="80"/>
      <c r="NC1522" s="80"/>
      <c r="ND1522" s="80"/>
      <c r="NE1522" s="80"/>
      <c r="NF1522" s="80"/>
      <c r="NG1522" s="81"/>
      <c r="NH1522" s="81"/>
      <c r="NI1522" s="81"/>
      <c r="NJ1522" s="80"/>
      <c r="NK1522" s="79"/>
      <c r="NL1522" s="79"/>
      <c r="NM1522" s="79"/>
      <c r="NN1522" s="79"/>
      <c r="NO1522" s="79"/>
      <c r="NP1522" s="79"/>
      <c r="NQ1522" s="79"/>
      <c r="NR1522" s="79"/>
      <c r="NS1522" s="79"/>
      <c r="NT1522" s="79"/>
      <c r="NU1522" s="79"/>
      <c r="NV1522" s="80"/>
    </row>
    <row r="1523" spans="1:386" s="48" customFormat="1" x14ac:dyDescent="0.2">
      <c r="A1523" s="78"/>
      <c r="B1523" s="79"/>
      <c r="C1523" s="79"/>
      <c r="D1523" s="242"/>
      <c r="E1523" s="228"/>
      <c r="F1523" s="80"/>
      <c r="G1523" s="80"/>
      <c r="H1523" s="80"/>
      <c r="I1523" s="80"/>
      <c r="J1523" s="80"/>
      <c r="K1523" s="80"/>
      <c r="L1523" s="80"/>
      <c r="M1523" s="80"/>
      <c r="N1523" s="80"/>
      <c r="O1523" s="80"/>
      <c r="P1523" s="80"/>
      <c r="Q1523" s="80"/>
      <c r="R1523" s="80"/>
      <c r="S1523" s="80"/>
      <c r="T1523" s="80"/>
      <c r="U1523" s="80"/>
      <c r="V1523" s="80"/>
      <c r="W1523" s="80"/>
      <c r="X1523" s="80"/>
      <c r="Y1523" s="80"/>
      <c r="Z1523" s="80"/>
      <c r="AA1523" s="80"/>
      <c r="AB1523" s="80"/>
      <c r="AC1523" s="80"/>
      <c r="AD1523" s="80"/>
      <c r="AE1523" s="80"/>
      <c r="AF1523" s="80"/>
      <c r="AG1523" s="80"/>
      <c r="AH1523" s="80"/>
      <c r="AI1523" s="80"/>
      <c r="AJ1523" s="80"/>
      <c r="AK1523" s="80"/>
      <c r="AL1523" s="80"/>
      <c r="AM1523" s="80"/>
      <c r="AN1523" s="80"/>
      <c r="AO1523" s="80"/>
      <c r="AP1523" s="80"/>
      <c r="AQ1523" s="80"/>
      <c r="AR1523" s="80"/>
      <c r="AS1523" s="80"/>
      <c r="AT1523" s="80"/>
      <c r="AU1523" s="80"/>
      <c r="AV1523" s="80"/>
      <c r="AW1523" s="80"/>
      <c r="AX1523" s="80"/>
      <c r="AY1523" s="80"/>
      <c r="AZ1523" s="80"/>
      <c r="BA1523" s="80"/>
      <c r="BB1523" s="80"/>
      <c r="BC1523" s="80"/>
      <c r="BD1523" s="80"/>
      <c r="BE1523" s="80"/>
      <c r="BF1523" s="80"/>
      <c r="BG1523" s="80"/>
      <c r="BH1523" s="80"/>
      <c r="BI1523" s="80"/>
      <c r="BJ1523" s="80"/>
      <c r="BK1523" s="80"/>
      <c r="BL1523" s="80"/>
      <c r="BM1523" s="80"/>
      <c r="BN1523" s="80"/>
      <c r="BO1523" s="80"/>
      <c r="BP1523" s="80"/>
      <c r="BQ1523" s="80"/>
      <c r="BR1523" s="80"/>
      <c r="BS1523" s="80"/>
      <c r="BT1523" s="80"/>
      <c r="BU1523" s="80"/>
      <c r="BV1523" s="80"/>
      <c r="BW1523" s="80"/>
      <c r="BX1523" s="80"/>
      <c r="BY1523" s="80"/>
      <c r="BZ1523" s="80"/>
      <c r="CA1523" s="80"/>
      <c r="CB1523" s="80"/>
      <c r="CC1523" s="80"/>
      <c r="CD1523" s="80"/>
      <c r="CE1523" s="80"/>
      <c r="CF1523" s="80"/>
      <c r="CG1523" s="80"/>
      <c r="CH1523" s="80"/>
      <c r="CI1523" s="80"/>
      <c r="CJ1523" s="80"/>
      <c r="CK1523" s="80"/>
      <c r="CL1523" s="80"/>
      <c r="CM1523" s="80"/>
      <c r="CN1523" s="80"/>
      <c r="CO1523" s="80"/>
      <c r="CP1523" s="80"/>
      <c r="CQ1523" s="80"/>
      <c r="CR1523" s="80"/>
      <c r="CS1523" s="80"/>
      <c r="CT1523" s="80"/>
      <c r="CU1523" s="80"/>
      <c r="CV1523" s="80"/>
      <c r="CW1523" s="80"/>
      <c r="CX1523" s="80"/>
      <c r="CY1523" s="80"/>
      <c r="CZ1523" s="80"/>
      <c r="DA1523" s="80"/>
      <c r="DB1523" s="80"/>
      <c r="DC1523" s="80"/>
      <c r="DD1523" s="80"/>
      <c r="DE1523" s="80"/>
      <c r="DF1523" s="80"/>
      <c r="DG1523" s="80"/>
      <c r="DH1523" s="80"/>
      <c r="DI1523" s="80"/>
      <c r="DJ1523" s="80"/>
      <c r="DK1523" s="80"/>
      <c r="DL1523" s="80"/>
      <c r="DM1523" s="80"/>
      <c r="DN1523" s="80"/>
      <c r="DO1523" s="80"/>
      <c r="DP1523" s="80"/>
      <c r="DQ1523" s="80"/>
      <c r="DR1523" s="80"/>
      <c r="DS1523" s="80"/>
      <c r="DT1523" s="80"/>
      <c r="DU1523" s="80"/>
      <c r="DV1523" s="80"/>
      <c r="DW1523" s="80"/>
      <c r="DX1523" s="80"/>
      <c r="DY1523" s="80"/>
      <c r="DZ1523" s="80"/>
      <c r="EA1523" s="80"/>
      <c r="EB1523" s="80"/>
      <c r="EC1523" s="80"/>
      <c r="ED1523" s="80"/>
      <c r="EE1523" s="80"/>
      <c r="EF1523" s="80"/>
      <c r="EG1523" s="80"/>
      <c r="EH1523" s="80"/>
      <c r="EI1523" s="80"/>
      <c r="EJ1523" s="80"/>
      <c r="EK1523" s="80"/>
      <c r="EL1523" s="80"/>
      <c r="EM1523" s="80"/>
      <c r="EN1523" s="80"/>
      <c r="EO1523" s="80"/>
      <c r="EP1523" s="80"/>
      <c r="EQ1523" s="80"/>
      <c r="ER1523" s="80"/>
      <c r="ES1523" s="80"/>
      <c r="ET1523" s="80"/>
      <c r="EU1523" s="80"/>
      <c r="EV1523" s="80"/>
      <c r="EW1523" s="80"/>
      <c r="EX1523" s="80"/>
      <c r="EY1523" s="80"/>
      <c r="EZ1523" s="80"/>
      <c r="FA1523" s="80"/>
      <c r="FB1523" s="80"/>
      <c r="FC1523" s="80"/>
      <c r="FD1523" s="80"/>
      <c r="FE1523" s="80"/>
      <c r="FF1523" s="80"/>
      <c r="FG1523" s="80"/>
      <c r="FH1523" s="80"/>
      <c r="FI1523" s="80"/>
      <c r="FJ1523" s="80"/>
      <c r="FK1523" s="80"/>
      <c r="FL1523" s="80"/>
      <c r="FM1523" s="80"/>
      <c r="FN1523" s="80"/>
      <c r="FO1523" s="80"/>
      <c r="FP1523" s="80"/>
      <c r="FQ1523" s="80"/>
      <c r="FR1523" s="80"/>
      <c r="FS1523" s="80"/>
      <c r="FT1523" s="80"/>
      <c r="FU1523" s="80"/>
      <c r="FV1523" s="80"/>
      <c r="FW1523" s="80"/>
      <c r="FX1523" s="80"/>
      <c r="FY1523" s="80"/>
      <c r="FZ1523" s="80"/>
      <c r="GA1523" s="80"/>
      <c r="GB1523" s="80"/>
      <c r="GC1523" s="80"/>
      <c r="GD1523" s="80"/>
      <c r="GE1523" s="80"/>
      <c r="GF1523" s="80"/>
      <c r="GG1523" s="80"/>
      <c r="GH1523" s="80"/>
      <c r="GI1523" s="80"/>
      <c r="GJ1523" s="80"/>
      <c r="GK1523" s="80"/>
      <c r="GL1523" s="80"/>
      <c r="GM1523" s="80"/>
      <c r="GN1523" s="80"/>
      <c r="GO1523" s="80"/>
      <c r="GP1523" s="80"/>
      <c r="GQ1523" s="80"/>
      <c r="GR1523" s="80"/>
      <c r="GS1523" s="80"/>
      <c r="GT1523" s="80"/>
      <c r="GU1523" s="80"/>
      <c r="GV1523" s="80"/>
      <c r="GW1523" s="80"/>
      <c r="GX1523" s="80"/>
      <c r="GY1523" s="80"/>
      <c r="GZ1523" s="80"/>
      <c r="HA1523" s="80"/>
      <c r="HB1523" s="80"/>
      <c r="HC1523" s="80"/>
      <c r="HD1523" s="80"/>
      <c r="HE1523" s="80"/>
      <c r="HF1523" s="80"/>
      <c r="HG1523" s="80"/>
      <c r="HH1523" s="80"/>
      <c r="HI1523" s="80"/>
      <c r="HJ1523" s="80"/>
      <c r="HK1523" s="80"/>
      <c r="HL1523" s="80"/>
      <c r="HM1523" s="80"/>
      <c r="HN1523" s="80"/>
      <c r="HO1523" s="80"/>
      <c r="HP1523" s="80"/>
      <c r="HQ1523" s="80"/>
      <c r="HR1523" s="80"/>
      <c r="HS1523" s="80"/>
      <c r="HT1523" s="80"/>
      <c r="HU1523" s="80"/>
      <c r="HV1523" s="80"/>
      <c r="HW1523" s="80"/>
      <c r="HX1523" s="80"/>
      <c r="HY1523" s="80"/>
      <c r="HZ1523" s="80"/>
      <c r="IA1523" s="80"/>
      <c r="IB1523" s="80"/>
      <c r="IC1523" s="80"/>
      <c r="ID1523" s="80"/>
      <c r="IE1523" s="80"/>
      <c r="IF1523" s="80"/>
      <c r="IG1523" s="80"/>
      <c r="IH1523" s="80"/>
      <c r="II1523" s="80"/>
      <c r="IJ1523" s="80"/>
      <c r="IK1523" s="80"/>
      <c r="IL1523" s="80"/>
      <c r="IM1523" s="80"/>
      <c r="IN1523" s="80"/>
      <c r="IO1523" s="80"/>
      <c r="IP1523" s="80"/>
      <c r="IQ1523" s="80"/>
      <c r="IR1523" s="80"/>
      <c r="IS1523" s="80"/>
      <c r="IT1523" s="80"/>
      <c r="IU1523" s="80"/>
      <c r="IV1523" s="80"/>
      <c r="IW1523" s="80"/>
      <c r="IX1523" s="80"/>
      <c r="IY1523" s="80"/>
      <c r="IZ1523" s="80"/>
      <c r="JA1523" s="80"/>
      <c r="JB1523" s="80"/>
      <c r="JC1523" s="80"/>
      <c r="JD1523" s="80"/>
      <c r="JE1523" s="80"/>
      <c r="JF1523" s="80"/>
      <c r="JG1523" s="80"/>
      <c r="JH1523" s="80"/>
      <c r="JI1523" s="80"/>
      <c r="JJ1523" s="80"/>
      <c r="JK1523" s="80"/>
      <c r="JL1523" s="80"/>
      <c r="JM1523" s="80"/>
      <c r="JN1523" s="80"/>
      <c r="JO1523" s="80"/>
      <c r="JP1523" s="80"/>
      <c r="JQ1523" s="80"/>
      <c r="JR1523" s="80"/>
      <c r="JS1523" s="80"/>
      <c r="JT1523" s="80"/>
      <c r="JU1523" s="80"/>
      <c r="JV1523" s="80"/>
      <c r="JW1523" s="80"/>
      <c r="JX1523" s="80"/>
      <c r="JY1523" s="80"/>
      <c r="JZ1523" s="80"/>
      <c r="KA1523" s="80"/>
      <c r="KB1523" s="80"/>
      <c r="KC1523" s="80"/>
      <c r="KD1523" s="80"/>
      <c r="KE1523" s="80"/>
      <c r="KF1523" s="80"/>
      <c r="KG1523" s="80"/>
      <c r="KH1523" s="80"/>
      <c r="KI1523" s="80"/>
      <c r="KJ1523" s="80"/>
      <c r="KK1523" s="80"/>
      <c r="KL1523" s="80"/>
      <c r="KM1523" s="80"/>
      <c r="KN1523" s="80"/>
      <c r="KO1523" s="80"/>
      <c r="KP1523" s="80"/>
      <c r="KQ1523" s="80"/>
      <c r="KR1523" s="80"/>
      <c r="KS1523" s="80"/>
      <c r="KT1523" s="80"/>
      <c r="KU1523" s="80"/>
      <c r="KV1523" s="80"/>
      <c r="KW1523" s="80"/>
      <c r="KX1523" s="80"/>
      <c r="KY1523" s="80"/>
      <c r="KZ1523" s="80"/>
      <c r="LA1523" s="80"/>
      <c r="LB1523" s="80"/>
      <c r="LC1523" s="80"/>
      <c r="LD1523" s="80"/>
      <c r="LE1523" s="80"/>
      <c r="LF1523" s="80"/>
      <c r="LG1523" s="80"/>
      <c r="LH1523" s="80"/>
      <c r="LI1523" s="80"/>
      <c r="LJ1523" s="80"/>
      <c r="LK1523" s="80"/>
      <c r="LL1523" s="80"/>
      <c r="LM1523" s="80"/>
      <c r="LN1523" s="80"/>
      <c r="LO1523" s="80"/>
      <c r="LP1523" s="80"/>
      <c r="LQ1523" s="80"/>
      <c r="LR1523" s="80"/>
      <c r="LS1523" s="80"/>
      <c r="LT1523" s="80"/>
      <c r="LU1523" s="80"/>
      <c r="LV1523" s="80"/>
      <c r="LW1523" s="80"/>
      <c r="LX1523" s="80"/>
      <c r="LY1523" s="80"/>
      <c r="LZ1523" s="80"/>
      <c r="MA1523" s="80"/>
      <c r="MB1523" s="80"/>
      <c r="MC1523" s="80"/>
      <c r="MD1523" s="80"/>
      <c r="ME1523" s="80"/>
      <c r="MF1523" s="80"/>
      <c r="MG1523" s="80"/>
      <c r="MH1523" s="80"/>
      <c r="MI1523" s="80"/>
      <c r="MJ1523" s="80"/>
      <c r="MK1523" s="80"/>
      <c r="ML1523" s="80"/>
      <c r="MM1523" s="80"/>
      <c r="MN1523" s="80"/>
      <c r="MO1523" s="80"/>
      <c r="MP1523" s="80"/>
      <c r="MQ1523" s="80"/>
      <c r="MR1523" s="80"/>
      <c r="MS1523" s="80"/>
      <c r="MT1523" s="80"/>
      <c r="MU1523" s="80"/>
      <c r="MV1523" s="80"/>
      <c r="MW1523" s="80"/>
      <c r="MX1523" s="80"/>
      <c r="MY1523" s="80"/>
      <c r="MZ1523" s="80"/>
      <c r="NA1523" s="80"/>
      <c r="NB1523" s="80"/>
      <c r="NC1523" s="80"/>
      <c r="ND1523" s="80"/>
      <c r="NE1523" s="80"/>
      <c r="NF1523" s="80"/>
      <c r="NG1523" s="81"/>
      <c r="NH1523" s="81"/>
      <c r="NI1523" s="81"/>
      <c r="NJ1523" s="80"/>
      <c r="NK1523" s="79"/>
      <c r="NL1523" s="79"/>
      <c r="NM1523" s="79"/>
      <c r="NN1523" s="79"/>
      <c r="NO1523" s="79"/>
      <c r="NP1523" s="79"/>
      <c r="NQ1523" s="79"/>
      <c r="NR1523" s="79"/>
      <c r="NS1523" s="79"/>
      <c r="NT1523" s="79"/>
      <c r="NU1523" s="79"/>
      <c r="NV1523" s="80"/>
    </row>
    <row r="1524" spans="1:386" s="48" customFormat="1" x14ac:dyDescent="0.2">
      <c r="A1524" s="78"/>
      <c r="B1524" s="79"/>
      <c r="C1524" s="79"/>
      <c r="D1524" s="242"/>
      <c r="E1524" s="228"/>
      <c r="F1524" s="80"/>
      <c r="G1524" s="80"/>
      <c r="H1524" s="80"/>
      <c r="I1524" s="80"/>
      <c r="J1524" s="80"/>
      <c r="K1524" s="80"/>
      <c r="L1524" s="80"/>
      <c r="M1524" s="80"/>
      <c r="N1524" s="80"/>
      <c r="O1524" s="80"/>
      <c r="P1524" s="80"/>
      <c r="Q1524" s="80"/>
      <c r="R1524" s="80"/>
      <c r="S1524" s="80"/>
      <c r="T1524" s="80"/>
      <c r="U1524" s="80"/>
      <c r="V1524" s="80"/>
      <c r="W1524" s="80"/>
      <c r="X1524" s="80"/>
      <c r="Y1524" s="80"/>
      <c r="Z1524" s="80"/>
      <c r="AA1524" s="80"/>
      <c r="AB1524" s="80"/>
      <c r="AC1524" s="80"/>
      <c r="AD1524" s="80"/>
      <c r="AE1524" s="80"/>
      <c r="AF1524" s="80"/>
      <c r="AG1524" s="80"/>
      <c r="AH1524" s="80"/>
      <c r="AI1524" s="80"/>
      <c r="AJ1524" s="80"/>
      <c r="AK1524" s="80"/>
      <c r="AL1524" s="80"/>
      <c r="AM1524" s="80"/>
      <c r="AN1524" s="80"/>
      <c r="AO1524" s="80"/>
      <c r="AP1524" s="80"/>
      <c r="AQ1524" s="80"/>
      <c r="AR1524" s="80"/>
      <c r="AS1524" s="80"/>
      <c r="AT1524" s="80"/>
      <c r="AU1524" s="80"/>
      <c r="AV1524" s="80"/>
      <c r="AW1524" s="80"/>
      <c r="AX1524" s="80"/>
      <c r="AY1524" s="80"/>
      <c r="AZ1524" s="80"/>
      <c r="BA1524" s="80"/>
      <c r="BB1524" s="80"/>
      <c r="BC1524" s="80"/>
      <c r="BD1524" s="80"/>
      <c r="BE1524" s="80"/>
      <c r="BF1524" s="80"/>
      <c r="BG1524" s="80"/>
      <c r="BH1524" s="80"/>
      <c r="BI1524" s="80"/>
      <c r="BJ1524" s="80"/>
      <c r="BK1524" s="80"/>
      <c r="BL1524" s="80"/>
      <c r="BM1524" s="80"/>
      <c r="BN1524" s="80"/>
      <c r="BO1524" s="80"/>
      <c r="BP1524" s="80"/>
      <c r="BQ1524" s="80"/>
      <c r="BR1524" s="80"/>
      <c r="BS1524" s="80"/>
      <c r="BT1524" s="80"/>
      <c r="BU1524" s="80"/>
      <c r="BV1524" s="80"/>
      <c r="BW1524" s="80"/>
      <c r="BX1524" s="80"/>
      <c r="BY1524" s="80"/>
      <c r="BZ1524" s="80"/>
      <c r="CA1524" s="80"/>
      <c r="CB1524" s="80"/>
      <c r="CC1524" s="80"/>
      <c r="CD1524" s="80"/>
      <c r="CE1524" s="80"/>
      <c r="CF1524" s="80"/>
      <c r="CG1524" s="80"/>
      <c r="CH1524" s="80"/>
      <c r="CI1524" s="80"/>
      <c r="CJ1524" s="80"/>
      <c r="CK1524" s="80"/>
      <c r="CL1524" s="80"/>
      <c r="CM1524" s="80"/>
      <c r="CN1524" s="80"/>
      <c r="CO1524" s="80"/>
      <c r="CP1524" s="80"/>
      <c r="CQ1524" s="80"/>
      <c r="CR1524" s="80"/>
      <c r="CS1524" s="80"/>
      <c r="CT1524" s="80"/>
      <c r="CU1524" s="80"/>
      <c r="CV1524" s="80"/>
      <c r="CW1524" s="80"/>
      <c r="CX1524" s="80"/>
      <c r="CY1524" s="80"/>
      <c r="CZ1524" s="80"/>
      <c r="DA1524" s="80"/>
      <c r="DB1524" s="80"/>
      <c r="DC1524" s="80"/>
      <c r="DD1524" s="80"/>
      <c r="DE1524" s="80"/>
      <c r="DF1524" s="80"/>
      <c r="DG1524" s="80"/>
      <c r="DH1524" s="80"/>
      <c r="DI1524" s="80"/>
      <c r="DJ1524" s="80"/>
      <c r="DK1524" s="80"/>
      <c r="DL1524" s="80"/>
      <c r="DM1524" s="80"/>
      <c r="DN1524" s="80"/>
      <c r="DO1524" s="80"/>
      <c r="DP1524" s="80"/>
      <c r="DQ1524" s="80"/>
      <c r="DR1524" s="80"/>
      <c r="DS1524" s="80"/>
      <c r="DT1524" s="80"/>
      <c r="DU1524" s="80"/>
      <c r="DV1524" s="80"/>
      <c r="DW1524" s="80"/>
      <c r="DX1524" s="80"/>
      <c r="DY1524" s="80"/>
      <c r="DZ1524" s="80"/>
      <c r="EA1524" s="80"/>
      <c r="EB1524" s="80"/>
      <c r="EC1524" s="80"/>
      <c r="ED1524" s="80"/>
      <c r="EE1524" s="80"/>
      <c r="EF1524" s="80"/>
      <c r="EG1524" s="80"/>
      <c r="EH1524" s="80"/>
      <c r="EI1524" s="80"/>
      <c r="EJ1524" s="80"/>
      <c r="EK1524" s="80"/>
      <c r="EL1524" s="80"/>
      <c r="EM1524" s="80"/>
      <c r="EN1524" s="80"/>
      <c r="EO1524" s="80"/>
      <c r="EP1524" s="80"/>
      <c r="EQ1524" s="80"/>
      <c r="ER1524" s="80"/>
      <c r="ES1524" s="80"/>
      <c r="ET1524" s="80"/>
      <c r="EU1524" s="80"/>
      <c r="EV1524" s="80"/>
      <c r="EW1524" s="80"/>
      <c r="EX1524" s="80"/>
      <c r="EY1524" s="80"/>
      <c r="EZ1524" s="80"/>
      <c r="FA1524" s="80"/>
      <c r="FB1524" s="80"/>
      <c r="FC1524" s="80"/>
      <c r="FD1524" s="80"/>
      <c r="FE1524" s="80"/>
      <c r="FF1524" s="80"/>
      <c r="FG1524" s="80"/>
      <c r="FH1524" s="80"/>
      <c r="FI1524" s="80"/>
      <c r="FJ1524" s="80"/>
      <c r="FK1524" s="80"/>
      <c r="FL1524" s="80"/>
      <c r="FM1524" s="80"/>
      <c r="FN1524" s="80"/>
      <c r="FO1524" s="80"/>
      <c r="FP1524" s="80"/>
      <c r="FQ1524" s="80"/>
      <c r="FR1524" s="80"/>
      <c r="FS1524" s="80"/>
      <c r="FT1524" s="80"/>
      <c r="FU1524" s="80"/>
      <c r="FV1524" s="80"/>
      <c r="FW1524" s="80"/>
      <c r="FX1524" s="80"/>
      <c r="FY1524" s="80"/>
      <c r="FZ1524" s="80"/>
      <c r="GA1524" s="80"/>
      <c r="GB1524" s="80"/>
      <c r="GC1524" s="80"/>
      <c r="GD1524" s="80"/>
      <c r="GE1524" s="80"/>
      <c r="GF1524" s="80"/>
      <c r="GG1524" s="80"/>
      <c r="GH1524" s="80"/>
      <c r="GI1524" s="80"/>
      <c r="GJ1524" s="80"/>
      <c r="GK1524" s="80"/>
      <c r="GL1524" s="80"/>
      <c r="GM1524" s="80"/>
      <c r="GN1524" s="80"/>
      <c r="GO1524" s="80"/>
      <c r="GP1524" s="80"/>
      <c r="GQ1524" s="80"/>
      <c r="GR1524" s="80"/>
      <c r="GS1524" s="80"/>
      <c r="GT1524" s="80"/>
      <c r="GU1524" s="80"/>
      <c r="GV1524" s="80"/>
      <c r="GW1524" s="80"/>
      <c r="GX1524" s="80"/>
      <c r="GY1524" s="80"/>
      <c r="GZ1524" s="80"/>
      <c r="HA1524" s="80"/>
      <c r="HB1524" s="80"/>
      <c r="HC1524" s="80"/>
      <c r="HD1524" s="80"/>
      <c r="HE1524" s="80"/>
      <c r="HF1524" s="80"/>
      <c r="HG1524" s="80"/>
      <c r="HH1524" s="80"/>
      <c r="HI1524" s="80"/>
      <c r="HJ1524" s="80"/>
      <c r="HK1524" s="80"/>
      <c r="HL1524" s="80"/>
      <c r="HM1524" s="80"/>
      <c r="HN1524" s="80"/>
      <c r="HO1524" s="80"/>
      <c r="HP1524" s="80"/>
      <c r="HQ1524" s="80"/>
      <c r="HR1524" s="80"/>
      <c r="HS1524" s="80"/>
      <c r="HT1524" s="80"/>
      <c r="HU1524" s="80"/>
      <c r="HV1524" s="80"/>
      <c r="HW1524" s="80"/>
      <c r="HX1524" s="80"/>
      <c r="HY1524" s="80"/>
      <c r="HZ1524" s="80"/>
      <c r="IA1524" s="80"/>
      <c r="IB1524" s="80"/>
      <c r="IC1524" s="80"/>
      <c r="ID1524" s="80"/>
      <c r="IE1524" s="80"/>
      <c r="IF1524" s="80"/>
      <c r="IG1524" s="80"/>
      <c r="IH1524" s="80"/>
      <c r="II1524" s="80"/>
      <c r="IJ1524" s="80"/>
      <c r="IK1524" s="80"/>
      <c r="IL1524" s="80"/>
      <c r="IM1524" s="80"/>
      <c r="IN1524" s="80"/>
      <c r="IO1524" s="80"/>
      <c r="IP1524" s="80"/>
      <c r="IQ1524" s="80"/>
      <c r="IR1524" s="80"/>
      <c r="IS1524" s="80"/>
      <c r="IT1524" s="80"/>
      <c r="IU1524" s="80"/>
      <c r="IV1524" s="80"/>
      <c r="IW1524" s="80"/>
      <c r="IX1524" s="80"/>
      <c r="IY1524" s="80"/>
      <c r="IZ1524" s="80"/>
      <c r="JA1524" s="80"/>
      <c r="JB1524" s="80"/>
      <c r="JC1524" s="80"/>
      <c r="JD1524" s="80"/>
      <c r="JE1524" s="80"/>
      <c r="JF1524" s="80"/>
      <c r="JG1524" s="80"/>
      <c r="JH1524" s="80"/>
      <c r="JI1524" s="80"/>
      <c r="JJ1524" s="80"/>
      <c r="JK1524" s="80"/>
      <c r="JL1524" s="80"/>
      <c r="JM1524" s="80"/>
      <c r="JN1524" s="80"/>
      <c r="JO1524" s="80"/>
      <c r="JP1524" s="80"/>
      <c r="JQ1524" s="80"/>
      <c r="JR1524" s="80"/>
      <c r="JS1524" s="80"/>
      <c r="JT1524" s="80"/>
      <c r="JU1524" s="80"/>
      <c r="JV1524" s="80"/>
      <c r="JW1524" s="80"/>
      <c r="JX1524" s="80"/>
      <c r="JY1524" s="80"/>
      <c r="JZ1524" s="80"/>
      <c r="KA1524" s="80"/>
      <c r="KB1524" s="80"/>
      <c r="KC1524" s="80"/>
      <c r="KD1524" s="80"/>
      <c r="KE1524" s="80"/>
      <c r="KF1524" s="80"/>
      <c r="KG1524" s="80"/>
      <c r="KH1524" s="80"/>
      <c r="KI1524" s="80"/>
      <c r="KJ1524" s="80"/>
      <c r="KK1524" s="80"/>
      <c r="KL1524" s="80"/>
      <c r="KM1524" s="80"/>
      <c r="KN1524" s="80"/>
      <c r="KO1524" s="80"/>
      <c r="KP1524" s="80"/>
      <c r="KQ1524" s="80"/>
      <c r="KR1524" s="80"/>
      <c r="KS1524" s="80"/>
      <c r="KT1524" s="80"/>
      <c r="KU1524" s="80"/>
      <c r="KV1524" s="80"/>
      <c r="KW1524" s="80"/>
      <c r="KX1524" s="80"/>
      <c r="KY1524" s="80"/>
      <c r="KZ1524" s="80"/>
      <c r="LA1524" s="80"/>
      <c r="LB1524" s="80"/>
      <c r="LC1524" s="80"/>
      <c r="LD1524" s="80"/>
      <c r="LE1524" s="80"/>
      <c r="LF1524" s="80"/>
      <c r="LG1524" s="80"/>
      <c r="LH1524" s="80"/>
      <c r="LI1524" s="80"/>
      <c r="LJ1524" s="80"/>
      <c r="LK1524" s="80"/>
      <c r="LL1524" s="80"/>
      <c r="LM1524" s="80"/>
      <c r="LN1524" s="80"/>
      <c r="LO1524" s="80"/>
      <c r="LP1524" s="80"/>
      <c r="LQ1524" s="80"/>
      <c r="LR1524" s="80"/>
      <c r="LS1524" s="80"/>
      <c r="LT1524" s="80"/>
      <c r="LU1524" s="80"/>
      <c r="LV1524" s="80"/>
      <c r="LW1524" s="80"/>
      <c r="LX1524" s="80"/>
      <c r="LY1524" s="80"/>
      <c r="LZ1524" s="80"/>
      <c r="MA1524" s="80"/>
      <c r="MB1524" s="80"/>
      <c r="MC1524" s="80"/>
      <c r="MD1524" s="80"/>
      <c r="ME1524" s="80"/>
      <c r="MF1524" s="80"/>
      <c r="MG1524" s="80"/>
      <c r="MH1524" s="80"/>
      <c r="MI1524" s="80"/>
      <c r="MJ1524" s="80"/>
      <c r="MK1524" s="80"/>
      <c r="ML1524" s="80"/>
      <c r="MM1524" s="80"/>
      <c r="MN1524" s="80"/>
      <c r="MO1524" s="80"/>
      <c r="MP1524" s="80"/>
      <c r="MQ1524" s="80"/>
      <c r="MR1524" s="80"/>
      <c r="MS1524" s="80"/>
      <c r="MT1524" s="80"/>
      <c r="MU1524" s="80"/>
      <c r="MV1524" s="80"/>
      <c r="MW1524" s="80"/>
      <c r="MX1524" s="80"/>
      <c r="MY1524" s="80"/>
      <c r="MZ1524" s="80"/>
      <c r="NA1524" s="80"/>
      <c r="NB1524" s="80"/>
      <c r="NC1524" s="80"/>
      <c r="ND1524" s="80"/>
      <c r="NE1524" s="80"/>
      <c r="NF1524" s="80"/>
      <c r="NG1524" s="81"/>
      <c r="NH1524" s="81"/>
      <c r="NI1524" s="81"/>
      <c r="NJ1524" s="80"/>
      <c r="NK1524" s="79"/>
      <c r="NL1524" s="79"/>
      <c r="NM1524" s="79"/>
      <c r="NN1524" s="79"/>
      <c r="NO1524" s="79"/>
      <c r="NP1524" s="79"/>
      <c r="NQ1524" s="79"/>
      <c r="NR1524" s="79"/>
      <c r="NS1524" s="79"/>
      <c r="NT1524" s="79"/>
      <c r="NU1524" s="79"/>
      <c r="NV1524" s="80"/>
    </row>
    <row r="1525" spans="1:386" s="48" customFormat="1" x14ac:dyDescent="0.2">
      <c r="A1525" s="78"/>
      <c r="B1525" s="79"/>
      <c r="C1525" s="79"/>
      <c r="D1525" s="242"/>
      <c r="E1525" s="228"/>
      <c r="F1525" s="80"/>
      <c r="G1525" s="80"/>
      <c r="H1525" s="80"/>
      <c r="I1525" s="80"/>
      <c r="J1525" s="80"/>
      <c r="K1525" s="80"/>
      <c r="L1525" s="80"/>
      <c r="M1525" s="80"/>
      <c r="N1525" s="80"/>
      <c r="O1525" s="80"/>
      <c r="P1525" s="80"/>
      <c r="Q1525" s="80"/>
      <c r="R1525" s="80"/>
      <c r="S1525" s="80"/>
      <c r="T1525" s="80"/>
      <c r="U1525" s="80"/>
      <c r="V1525" s="80"/>
      <c r="W1525" s="80"/>
      <c r="X1525" s="80"/>
      <c r="Y1525" s="80"/>
      <c r="Z1525" s="80"/>
      <c r="AA1525" s="80"/>
      <c r="AB1525" s="80"/>
      <c r="AC1525" s="80"/>
      <c r="AD1525" s="80"/>
      <c r="AE1525" s="80"/>
      <c r="AF1525" s="80"/>
      <c r="AG1525" s="80"/>
      <c r="AH1525" s="80"/>
      <c r="AI1525" s="80"/>
      <c r="AJ1525" s="80"/>
      <c r="AK1525" s="80"/>
      <c r="AL1525" s="80"/>
      <c r="AM1525" s="80"/>
      <c r="AN1525" s="80"/>
      <c r="AO1525" s="80"/>
      <c r="AP1525" s="80"/>
      <c r="AQ1525" s="80"/>
      <c r="AR1525" s="80"/>
      <c r="AS1525" s="80"/>
      <c r="AT1525" s="80"/>
      <c r="AU1525" s="80"/>
      <c r="AV1525" s="80"/>
      <c r="AW1525" s="80"/>
      <c r="AX1525" s="80"/>
      <c r="AY1525" s="80"/>
      <c r="AZ1525" s="80"/>
      <c r="BA1525" s="80"/>
      <c r="BB1525" s="80"/>
      <c r="BC1525" s="80"/>
      <c r="BD1525" s="80"/>
      <c r="BE1525" s="80"/>
      <c r="BF1525" s="80"/>
      <c r="BG1525" s="80"/>
      <c r="BH1525" s="80"/>
      <c r="BI1525" s="80"/>
      <c r="BJ1525" s="80"/>
      <c r="BK1525" s="80"/>
      <c r="BL1525" s="80"/>
      <c r="BM1525" s="80"/>
      <c r="BN1525" s="80"/>
      <c r="BO1525" s="80"/>
      <c r="BP1525" s="80"/>
      <c r="BQ1525" s="80"/>
      <c r="BR1525" s="80"/>
      <c r="BS1525" s="80"/>
      <c r="BT1525" s="80"/>
      <c r="BU1525" s="80"/>
      <c r="BV1525" s="80"/>
      <c r="BW1525" s="80"/>
      <c r="BX1525" s="80"/>
      <c r="BY1525" s="80"/>
      <c r="BZ1525" s="80"/>
      <c r="CA1525" s="80"/>
      <c r="CB1525" s="80"/>
      <c r="CC1525" s="80"/>
      <c r="CD1525" s="80"/>
      <c r="CE1525" s="80"/>
      <c r="CF1525" s="80"/>
      <c r="CG1525" s="80"/>
      <c r="CH1525" s="80"/>
      <c r="CI1525" s="80"/>
      <c r="CJ1525" s="80"/>
      <c r="CK1525" s="80"/>
      <c r="CL1525" s="80"/>
      <c r="CM1525" s="80"/>
      <c r="CN1525" s="80"/>
      <c r="CO1525" s="80"/>
      <c r="CP1525" s="80"/>
      <c r="CQ1525" s="80"/>
      <c r="CR1525" s="80"/>
      <c r="CS1525" s="80"/>
      <c r="CT1525" s="80"/>
      <c r="CU1525" s="80"/>
      <c r="CV1525" s="80"/>
      <c r="CW1525" s="80"/>
      <c r="CX1525" s="80"/>
      <c r="CY1525" s="80"/>
      <c r="CZ1525" s="80"/>
      <c r="DA1525" s="80"/>
      <c r="DB1525" s="80"/>
      <c r="DC1525" s="80"/>
      <c r="DD1525" s="80"/>
      <c r="DE1525" s="80"/>
      <c r="DF1525" s="80"/>
      <c r="DG1525" s="80"/>
      <c r="DH1525" s="80"/>
      <c r="DI1525" s="80"/>
      <c r="DJ1525" s="80"/>
      <c r="DK1525" s="80"/>
      <c r="DL1525" s="80"/>
      <c r="DM1525" s="80"/>
      <c r="DN1525" s="80"/>
      <c r="DO1525" s="80"/>
      <c r="DP1525" s="80"/>
      <c r="DQ1525" s="80"/>
      <c r="DR1525" s="80"/>
      <c r="DS1525" s="80"/>
      <c r="DT1525" s="80"/>
      <c r="DU1525" s="80"/>
      <c r="DV1525" s="80"/>
      <c r="DW1525" s="80"/>
      <c r="DX1525" s="80"/>
      <c r="DY1525" s="80"/>
      <c r="DZ1525" s="80"/>
      <c r="EA1525" s="80"/>
      <c r="EB1525" s="80"/>
      <c r="EC1525" s="80"/>
      <c r="ED1525" s="80"/>
      <c r="EE1525" s="80"/>
      <c r="EF1525" s="80"/>
      <c r="EG1525" s="80"/>
      <c r="EH1525" s="80"/>
      <c r="EI1525" s="80"/>
      <c r="EJ1525" s="80"/>
      <c r="EK1525" s="80"/>
      <c r="EL1525" s="80"/>
      <c r="EM1525" s="80"/>
      <c r="EN1525" s="80"/>
      <c r="EO1525" s="80"/>
      <c r="EP1525" s="80"/>
      <c r="EQ1525" s="80"/>
      <c r="ER1525" s="80"/>
      <c r="ES1525" s="80"/>
      <c r="ET1525" s="80"/>
      <c r="EU1525" s="80"/>
      <c r="EV1525" s="80"/>
      <c r="EW1525" s="80"/>
      <c r="EX1525" s="80"/>
      <c r="EY1525" s="80"/>
      <c r="EZ1525" s="80"/>
      <c r="FA1525" s="80"/>
      <c r="FB1525" s="80"/>
      <c r="FC1525" s="80"/>
      <c r="FD1525" s="80"/>
      <c r="FE1525" s="80"/>
      <c r="FF1525" s="80"/>
      <c r="FG1525" s="80"/>
      <c r="FH1525" s="80"/>
      <c r="FI1525" s="80"/>
      <c r="FJ1525" s="80"/>
      <c r="FK1525" s="80"/>
      <c r="FL1525" s="80"/>
      <c r="FM1525" s="80"/>
      <c r="FN1525" s="80"/>
      <c r="FO1525" s="80"/>
      <c r="FP1525" s="80"/>
      <c r="FQ1525" s="80"/>
      <c r="FR1525" s="80"/>
      <c r="FS1525" s="80"/>
      <c r="FT1525" s="80"/>
      <c r="FU1525" s="80"/>
      <c r="FV1525" s="80"/>
      <c r="FW1525" s="80"/>
      <c r="FX1525" s="80"/>
      <c r="FY1525" s="80"/>
      <c r="FZ1525" s="80"/>
      <c r="GA1525" s="80"/>
      <c r="GB1525" s="80"/>
      <c r="GC1525" s="80"/>
      <c r="GD1525" s="80"/>
      <c r="GE1525" s="80"/>
      <c r="GF1525" s="80"/>
      <c r="GG1525" s="80"/>
      <c r="GH1525" s="80"/>
      <c r="GI1525" s="80"/>
      <c r="GJ1525" s="80"/>
      <c r="GK1525" s="80"/>
      <c r="GL1525" s="80"/>
      <c r="GM1525" s="80"/>
      <c r="GN1525" s="80"/>
      <c r="GO1525" s="80"/>
      <c r="GP1525" s="80"/>
      <c r="GQ1525" s="80"/>
      <c r="GR1525" s="80"/>
      <c r="GS1525" s="80"/>
      <c r="GT1525" s="80"/>
      <c r="GU1525" s="80"/>
      <c r="GV1525" s="80"/>
      <c r="GW1525" s="80"/>
      <c r="GX1525" s="80"/>
      <c r="GY1525" s="80"/>
      <c r="GZ1525" s="80"/>
      <c r="HA1525" s="80"/>
      <c r="HB1525" s="80"/>
      <c r="HC1525" s="80"/>
      <c r="HD1525" s="80"/>
      <c r="HE1525" s="80"/>
      <c r="HF1525" s="80"/>
      <c r="HG1525" s="80"/>
      <c r="HH1525" s="80"/>
      <c r="HI1525" s="80"/>
      <c r="HJ1525" s="80"/>
      <c r="HK1525" s="80"/>
      <c r="HL1525" s="80"/>
      <c r="HM1525" s="80"/>
      <c r="HN1525" s="80"/>
      <c r="HO1525" s="80"/>
      <c r="HP1525" s="80"/>
      <c r="HQ1525" s="80"/>
      <c r="HR1525" s="80"/>
      <c r="HS1525" s="80"/>
      <c r="HT1525" s="80"/>
      <c r="HU1525" s="80"/>
      <c r="HV1525" s="80"/>
      <c r="HW1525" s="80"/>
      <c r="HX1525" s="80"/>
      <c r="HY1525" s="80"/>
      <c r="HZ1525" s="80"/>
      <c r="IA1525" s="80"/>
      <c r="IB1525" s="80"/>
      <c r="IC1525" s="80"/>
      <c r="ID1525" s="80"/>
      <c r="IE1525" s="80"/>
      <c r="IF1525" s="80"/>
      <c r="IG1525" s="80"/>
      <c r="IH1525" s="80"/>
      <c r="II1525" s="80"/>
      <c r="IJ1525" s="80"/>
      <c r="IK1525" s="80"/>
      <c r="IL1525" s="80"/>
      <c r="IM1525" s="80"/>
      <c r="IN1525" s="80"/>
      <c r="IO1525" s="80"/>
      <c r="IP1525" s="80"/>
      <c r="IQ1525" s="80"/>
      <c r="IR1525" s="80"/>
      <c r="IS1525" s="80"/>
      <c r="IT1525" s="80"/>
      <c r="IU1525" s="80"/>
      <c r="IV1525" s="80"/>
      <c r="IW1525" s="80"/>
      <c r="IX1525" s="80"/>
      <c r="IY1525" s="80"/>
      <c r="IZ1525" s="80"/>
      <c r="JA1525" s="80"/>
      <c r="JB1525" s="80"/>
      <c r="JC1525" s="80"/>
      <c r="JD1525" s="80"/>
      <c r="JE1525" s="80"/>
      <c r="JF1525" s="80"/>
      <c r="JG1525" s="80"/>
      <c r="JH1525" s="80"/>
      <c r="JI1525" s="80"/>
      <c r="JJ1525" s="80"/>
      <c r="JK1525" s="80"/>
      <c r="JL1525" s="80"/>
      <c r="JM1525" s="80"/>
      <c r="JN1525" s="80"/>
      <c r="JO1525" s="80"/>
      <c r="JP1525" s="80"/>
      <c r="JQ1525" s="80"/>
      <c r="JR1525" s="80"/>
      <c r="JS1525" s="80"/>
      <c r="JT1525" s="80"/>
      <c r="JU1525" s="80"/>
      <c r="JV1525" s="80"/>
      <c r="JW1525" s="80"/>
      <c r="JX1525" s="80"/>
      <c r="JY1525" s="80"/>
      <c r="JZ1525" s="80"/>
      <c r="KA1525" s="80"/>
      <c r="KB1525" s="80"/>
      <c r="KC1525" s="80"/>
      <c r="KD1525" s="80"/>
      <c r="KE1525" s="80"/>
      <c r="KF1525" s="80"/>
      <c r="KG1525" s="80"/>
      <c r="KH1525" s="80"/>
      <c r="KI1525" s="80"/>
      <c r="KJ1525" s="80"/>
      <c r="KK1525" s="80"/>
      <c r="KL1525" s="80"/>
      <c r="KM1525" s="80"/>
      <c r="KN1525" s="80"/>
      <c r="KO1525" s="80"/>
      <c r="KP1525" s="80"/>
      <c r="KQ1525" s="80"/>
      <c r="KR1525" s="80"/>
      <c r="KS1525" s="80"/>
      <c r="KT1525" s="80"/>
      <c r="KU1525" s="80"/>
      <c r="KV1525" s="80"/>
      <c r="KW1525" s="80"/>
      <c r="KX1525" s="80"/>
      <c r="KY1525" s="80"/>
      <c r="KZ1525" s="80"/>
      <c r="LA1525" s="80"/>
      <c r="LB1525" s="80"/>
      <c r="LC1525" s="80"/>
      <c r="LD1525" s="80"/>
      <c r="LE1525" s="80"/>
      <c r="LF1525" s="80"/>
      <c r="LG1525" s="80"/>
      <c r="LH1525" s="80"/>
      <c r="LI1525" s="80"/>
      <c r="LJ1525" s="80"/>
      <c r="LK1525" s="80"/>
      <c r="LL1525" s="80"/>
      <c r="LM1525" s="80"/>
      <c r="LN1525" s="80"/>
      <c r="LO1525" s="80"/>
      <c r="LP1525" s="80"/>
      <c r="LQ1525" s="80"/>
      <c r="LR1525" s="80"/>
      <c r="LS1525" s="80"/>
      <c r="LT1525" s="80"/>
      <c r="LU1525" s="80"/>
      <c r="LV1525" s="80"/>
      <c r="LW1525" s="80"/>
      <c r="LX1525" s="80"/>
      <c r="LY1525" s="80"/>
      <c r="LZ1525" s="80"/>
      <c r="MA1525" s="80"/>
      <c r="MB1525" s="80"/>
      <c r="MC1525" s="80"/>
      <c r="MD1525" s="80"/>
      <c r="ME1525" s="80"/>
      <c r="MF1525" s="80"/>
      <c r="MG1525" s="80"/>
      <c r="MH1525" s="80"/>
      <c r="MI1525" s="80"/>
      <c r="MJ1525" s="80"/>
      <c r="MK1525" s="80"/>
      <c r="ML1525" s="80"/>
      <c r="MM1525" s="80"/>
      <c r="MN1525" s="80"/>
      <c r="MO1525" s="80"/>
      <c r="MP1525" s="80"/>
      <c r="MQ1525" s="80"/>
      <c r="MR1525" s="80"/>
      <c r="MS1525" s="80"/>
      <c r="MT1525" s="80"/>
      <c r="MU1525" s="80"/>
      <c r="MV1525" s="80"/>
      <c r="MW1525" s="80"/>
      <c r="MX1525" s="80"/>
      <c r="MY1525" s="80"/>
      <c r="MZ1525" s="80"/>
      <c r="NA1525" s="80"/>
      <c r="NB1525" s="80"/>
      <c r="NC1525" s="80"/>
      <c r="ND1525" s="80"/>
      <c r="NE1525" s="80"/>
      <c r="NF1525" s="80"/>
      <c r="NG1525" s="81"/>
      <c r="NH1525" s="81"/>
      <c r="NI1525" s="81"/>
      <c r="NJ1525" s="80"/>
      <c r="NK1525" s="79"/>
      <c r="NL1525" s="79"/>
      <c r="NM1525" s="79"/>
      <c r="NN1525" s="79"/>
      <c r="NO1525" s="79"/>
      <c r="NP1525" s="79"/>
      <c r="NQ1525" s="79"/>
      <c r="NR1525" s="79"/>
      <c r="NS1525" s="79"/>
      <c r="NT1525" s="79"/>
      <c r="NU1525" s="79"/>
      <c r="NV1525" s="80"/>
    </row>
    <row r="1526" spans="1:386" s="48" customFormat="1" x14ac:dyDescent="0.2">
      <c r="A1526" s="78"/>
      <c r="B1526" s="79"/>
      <c r="C1526" s="79"/>
      <c r="D1526" s="242"/>
      <c r="E1526" s="228"/>
      <c r="F1526" s="80"/>
      <c r="G1526" s="80"/>
      <c r="H1526" s="80"/>
      <c r="I1526" s="80"/>
      <c r="J1526" s="80"/>
      <c r="K1526" s="80"/>
      <c r="L1526" s="80"/>
      <c r="M1526" s="80"/>
      <c r="N1526" s="80"/>
      <c r="O1526" s="80"/>
      <c r="P1526" s="80"/>
      <c r="Q1526" s="80"/>
      <c r="R1526" s="80"/>
      <c r="S1526" s="80"/>
      <c r="T1526" s="80"/>
      <c r="U1526" s="80"/>
      <c r="V1526" s="80"/>
      <c r="W1526" s="80"/>
      <c r="X1526" s="80"/>
      <c r="Y1526" s="80"/>
      <c r="Z1526" s="80"/>
      <c r="AA1526" s="80"/>
      <c r="AB1526" s="80"/>
      <c r="AC1526" s="80"/>
      <c r="AD1526" s="80"/>
      <c r="AE1526" s="80"/>
      <c r="AF1526" s="80"/>
      <c r="AG1526" s="80"/>
      <c r="AH1526" s="80"/>
      <c r="AI1526" s="80"/>
      <c r="AJ1526" s="80"/>
      <c r="AK1526" s="80"/>
      <c r="AL1526" s="80"/>
      <c r="AM1526" s="80"/>
      <c r="AN1526" s="80"/>
      <c r="AO1526" s="80"/>
      <c r="AP1526" s="80"/>
      <c r="AQ1526" s="80"/>
      <c r="AR1526" s="80"/>
      <c r="AS1526" s="80"/>
      <c r="AT1526" s="80"/>
      <c r="AU1526" s="80"/>
      <c r="AV1526" s="80"/>
      <c r="AW1526" s="80"/>
      <c r="AX1526" s="80"/>
      <c r="AY1526" s="80"/>
      <c r="AZ1526" s="80"/>
      <c r="BA1526" s="80"/>
      <c r="BB1526" s="80"/>
      <c r="BC1526" s="80"/>
      <c r="BD1526" s="80"/>
      <c r="BE1526" s="80"/>
      <c r="BF1526" s="80"/>
      <c r="BG1526" s="80"/>
      <c r="BH1526" s="80"/>
      <c r="BI1526" s="80"/>
      <c r="BJ1526" s="80"/>
      <c r="BK1526" s="80"/>
      <c r="BL1526" s="80"/>
      <c r="BM1526" s="80"/>
      <c r="BN1526" s="80"/>
      <c r="BO1526" s="80"/>
      <c r="BP1526" s="80"/>
      <c r="BQ1526" s="80"/>
      <c r="BR1526" s="80"/>
      <c r="BS1526" s="80"/>
      <c r="BT1526" s="80"/>
      <c r="BU1526" s="80"/>
      <c r="BV1526" s="80"/>
      <c r="BW1526" s="80"/>
      <c r="BX1526" s="80"/>
      <c r="BY1526" s="80"/>
      <c r="BZ1526" s="80"/>
      <c r="CA1526" s="80"/>
      <c r="CB1526" s="80"/>
      <c r="CC1526" s="80"/>
      <c r="CD1526" s="80"/>
      <c r="CE1526" s="80"/>
      <c r="CF1526" s="80"/>
      <c r="CG1526" s="80"/>
      <c r="CH1526" s="80"/>
      <c r="CI1526" s="80"/>
      <c r="CJ1526" s="80"/>
      <c r="CK1526" s="80"/>
      <c r="CL1526" s="80"/>
      <c r="CM1526" s="80"/>
      <c r="CN1526" s="80"/>
      <c r="CO1526" s="80"/>
      <c r="CP1526" s="80"/>
      <c r="CQ1526" s="80"/>
      <c r="CR1526" s="80"/>
      <c r="CS1526" s="80"/>
      <c r="CT1526" s="80"/>
      <c r="CU1526" s="80"/>
      <c r="CV1526" s="80"/>
      <c r="CW1526" s="80"/>
      <c r="CX1526" s="80"/>
      <c r="CY1526" s="80"/>
      <c r="CZ1526" s="80"/>
      <c r="DA1526" s="80"/>
      <c r="DB1526" s="80"/>
      <c r="DC1526" s="80"/>
      <c r="DD1526" s="80"/>
      <c r="DE1526" s="80"/>
      <c r="DF1526" s="80"/>
      <c r="DG1526" s="80"/>
      <c r="DH1526" s="80"/>
      <c r="DI1526" s="80"/>
      <c r="DJ1526" s="80"/>
      <c r="DK1526" s="80"/>
      <c r="DL1526" s="80"/>
      <c r="DM1526" s="80"/>
      <c r="DN1526" s="80"/>
      <c r="DO1526" s="80"/>
      <c r="DP1526" s="80"/>
      <c r="DQ1526" s="80"/>
      <c r="DR1526" s="80"/>
      <c r="DS1526" s="80"/>
      <c r="DT1526" s="80"/>
      <c r="DU1526" s="80"/>
      <c r="DV1526" s="80"/>
      <c r="DW1526" s="80"/>
      <c r="DX1526" s="80"/>
      <c r="DY1526" s="80"/>
      <c r="DZ1526" s="80"/>
      <c r="EA1526" s="80"/>
      <c r="EB1526" s="80"/>
      <c r="EC1526" s="80"/>
      <c r="ED1526" s="80"/>
      <c r="EE1526" s="80"/>
      <c r="EF1526" s="80"/>
      <c r="EG1526" s="80"/>
      <c r="EH1526" s="80"/>
      <c r="EI1526" s="80"/>
      <c r="EJ1526" s="80"/>
      <c r="EK1526" s="80"/>
      <c r="EL1526" s="80"/>
      <c r="EM1526" s="80"/>
      <c r="EN1526" s="80"/>
      <c r="EO1526" s="80"/>
      <c r="EP1526" s="80"/>
      <c r="EQ1526" s="80"/>
      <c r="ER1526" s="80"/>
      <c r="ES1526" s="80"/>
      <c r="ET1526" s="80"/>
      <c r="EU1526" s="80"/>
      <c r="EV1526" s="80"/>
      <c r="EW1526" s="80"/>
      <c r="EX1526" s="80"/>
      <c r="EY1526" s="80"/>
      <c r="EZ1526" s="80"/>
      <c r="FA1526" s="80"/>
      <c r="FB1526" s="80"/>
      <c r="FC1526" s="80"/>
      <c r="FD1526" s="80"/>
      <c r="FE1526" s="80"/>
      <c r="FF1526" s="80"/>
      <c r="FG1526" s="80"/>
      <c r="FH1526" s="80"/>
      <c r="FI1526" s="80"/>
      <c r="FJ1526" s="80"/>
      <c r="FK1526" s="80"/>
      <c r="FL1526" s="80"/>
      <c r="FM1526" s="80"/>
      <c r="FN1526" s="80"/>
      <c r="FO1526" s="80"/>
      <c r="FP1526" s="80"/>
      <c r="FQ1526" s="80"/>
      <c r="FR1526" s="80"/>
      <c r="FS1526" s="80"/>
      <c r="FT1526" s="80"/>
      <c r="FU1526" s="80"/>
      <c r="FV1526" s="80"/>
      <c r="FW1526" s="80"/>
      <c r="FX1526" s="80"/>
      <c r="FY1526" s="80"/>
      <c r="FZ1526" s="80"/>
      <c r="GA1526" s="80"/>
      <c r="GB1526" s="80"/>
      <c r="GC1526" s="80"/>
      <c r="GD1526" s="80"/>
      <c r="GE1526" s="80"/>
      <c r="GF1526" s="80"/>
      <c r="GG1526" s="80"/>
      <c r="GH1526" s="80"/>
      <c r="GI1526" s="80"/>
      <c r="GJ1526" s="80"/>
      <c r="GK1526" s="80"/>
      <c r="GL1526" s="80"/>
      <c r="GM1526" s="80"/>
      <c r="GN1526" s="80"/>
      <c r="GO1526" s="80"/>
      <c r="GP1526" s="80"/>
      <c r="GQ1526" s="80"/>
      <c r="GR1526" s="80"/>
      <c r="GS1526" s="80"/>
      <c r="GT1526" s="80"/>
      <c r="GU1526" s="80"/>
      <c r="GV1526" s="80"/>
      <c r="GW1526" s="80"/>
      <c r="GX1526" s="80"/>
      <c r="GY1526" s="80"/>
      <c r="GZ1526" s="80"/>
      <c r="HA1526" s="80"/>
      <c r="HB1526" s="80"/>
      <c r="HC1526" s="80"/>
      <c r="HD1526" s="80"/>
      <c r="HE1526" s="80"/>
      <c r="HF1526" s="80"/>
      <c r="HG1526" s="80"/>
      <c r="HH1526" s="80"/>
      <c r="HI1526" s="80"/>
      <c r="HJ1526" s="80"/>
      <c r="HK1526" s="80"/>
      <c r="HL1526" s="80"/>
      <c r="HM1526" s="80"/>
      <c r="HN1526" s="80"/>
      <c r="HO1526" s="80"/>
      <c r="HP1526" s="80"/>
      <c r="HQ1526" s="80"/>
      <c r="HR1526" s="80"/>
      <c r="HS1526" s="80"/>
      <c r="HT1526" s="80"/>
      <c r="HU1526" s="80"/>
      <c r="HV1526" s="80"/>
      <c r="HW1526" s="80"/>
      <c r="HX1526" s="80"/>
      <c r="HY1526" s="80"/>
      <c r="HZ1526" s="80"/>
      <c r="IA1526" s="80"/>
      <c r="IB1526" s="80"/>
      <c r="IC1526" s="80"/>
      <c r="ID1526" s="80"/>
      <c r="IE1526" s="80"/>
      <c r="IF1526" s="80"/>
      <c r="IG1526" s="80"/>
      <c r="IH1526" s="80"/>
      <c r="II1526" s="80"/>
      <c r="IJ1526" s="80"/>
      <c r="IK1526" s="80"/>
      <c r="IL1526" s="80"/>
      <c r="IM1526" s="80"/>
      <c r="IN1526" s="80"/>
      <c r="IO1526" s="80"/>
      <c r="IP1526" s="80"/>
      <c r="IQ1526" s="80"/>
      <c r="IR1526" s="80"/>
      <c r="IS1526" s="80"/>
      <c r="IT1526" s="80"/>
      <c r="IU1526" s="80"/>
      <c r="IV1526" s="80"/>
      <c r="IW1526" s="80"/>
      <c r="IX1526" s="80"/>
      <c r="IY1526" s="80"/>
      <c r="IZ1526" s="80"/>
      <c r="JA1526" s="80"/>
      <c r="JB1526" s="80"/>
      <c r="JC1526" s="80"/>
      <c r="JD1526" s="80"/>
      <c r="JE1526" s="80"/>
      <c r="JF1526" s="80"/>
      <c r="JG1526" s="80"/>
      <c r="JH1526" s="80"/>
      <c r="JI1526" s="80"/>
      <c r="JJ1526" s="80"/>
      <c r="JK1526" s="80"/>
      <c r="JL1526" s="80"/>
      <c r="JM1526" s="80"/>
      <c r="JN1526" s="80"/>
      <c r="JO1526" s="80"/>
      <c r="JP1526" s="80"/>
      <c r="JQ1526" s="80"/>
      <c r="JR1526" s="80"/>
      <c r="JS1526" s="80"/>
      <c r="JT1526" s="80"/>
      <c r="JU1526" s="80"/>
      <c r="JV1526" s="80"/>
      <c r="JW1526" s="80"/>
      <c r="JX1526" s="80"/>
      <c r="JY1526" s="80"/>
      <c r="JZ1526" s="80"/>
      <c r="KA1526" s="80"/>
      <c r="KB1526" s="80"/>
      <c r="KC1526" s="80"/>
      <c r="KD1526" s="80"/>
      <c r="KE1526" s="80"/>
      <c r="KF1526" s="80"/>
      <c r="KG1526" s="80"/>
      <c r="KH1526" s="80"/>
      <c r="KI1526" s="80"/>
      <c r="KJ1526" s="80"/>
      <c r="KK1526" s="80"/>
      <c r="KL1526" s="80"/>
      <c r="KM1526" s="80"/>
      <c r="KN1526" s="80"/>
      <c r="KO1526" s="80"/>
      <c r="KP1526" s="80"/>
      <c r="KQ1526" s="80"/>
      <c r="KR1526" s="80"/>
      <c r="KS1526" s="80"/>
      <c r="KT1526" s="80"/>
      <c r="KU1526" s="80"/>
      <c r="KV1526" s="80"/>
      <c r="KW1526" s="80"/>
      <c r="KX1526" s="80"/>
      <c r="KY1526" s="80"/>
      <c r="KZ1526" s="80"/>
      <c r="LA1526" s="80"/>
      <c r="LB1526" s="80"/>
      <c r="LC1526" s="80"/>
      <c r="LD1526" s="80"/>
      <c r="LE1526" s="80"/>
      <c r="LF1526" s="80"/>
      <c r="LG1526" s="80"/>
      <c r="LH1526" s="80"/>
      <c r="LI1526" s="80"/>
      <c r="LJ1526" s="80"/>
      <c r="LK1526" s="80"/>
      <c r="LL1526" s="80"/>
      <c r="LM1526" s="80"/>
      <c r="LN1526" s="80"/>
      <c r="LO1526" s="80"/>
      <c r="LP1526" s="80"/>
      <c r="LQ1526" s="80"/>
      <c r="LR1526" s="80"/>
      <c r="LS1526" s="80"/>
      <c r="LT1526" s="80"/>
      <c r="LU1526" s="80"/>
      <c r="LV1526" s="80"/>
      <c r="LW1526" s="80"/>
      <c r="LX1526" s="80"/>
      <c r="LY1526" s="80"/>
      <c r="LZ1526" s="80"/>
      <c r="MA1526" s="80"/>
      <c r="MB1526" s="80"/>
      <c r="MC1526" s="80"/>
      <c r="MD1526" s="80"/>
      <c r="ME1526" s="80"/>
      <c r="MF1526" s="80"/>
      <c r="MG1526" s="80"/>
      <c r="MH1526" s="80"/>
      <c r="MI1526" s="80"/>
      <c r="MJ1526" s="80"/>
      <c r="MK1526" s="80"/>
      <c r="ML1526" s="80"/>
      <c r="MM1526" s="80"/>
      <c r="MN1526" s="80"/>
      <c r="MO1526" s="80"/>
      <c r="MP1526" s="80"/>
      <c r="MQ1526" s="80"/>
      <c r="MR1526" s="80"/>
      <c r="MS1526" s="80"/>
      <c r="MT1526" s="80"/>
      <c r="MU1526" s="80"/>
      <c r="MV1526" s="80"/>
      <c r="MW1526" s="80"/>
      <c r="MX1526" s="80"/>
      <c r="MY1526" s="80"/>
      <c r="MZ1526" s="80"/>
      <c r="NA1526" s="80"/>
      <c r="NB1526" s="80"/>
      <c r="NC1526" s="80"/>
      <c r="ND1526" s="80"/>
      <c r="NE1526" s="80"/>
      <c r="NF1526" s="80"/>
      <c r="NG1526" s="81"/>
      <c r="NH1526" s="81"/>
      <c r="NI1526" s="81"/>
      <c r="NJ1526" s="80"/>
      <c r="NK1526" s="79"/>
      <c r="NL1526" s="79"/>
      <c r="NM1526" s="79"/>
      <c r="NN1526" s="79"/>
      <c r="NO1526" s="79"/>
      <c r="NP1526" s="79"/>
      <c r="NQ1526" s="79"/>
      <c r="NR1526" s="79"/>
      <c r="NS1526" s="79"/>
      <c r="NT1526" s="79"/>
      <c r="NU1526" s="79"/>
      <c r="NV1526" s="80"/>
    </row>
    <row r="1527" spans="1:386" s="48" customFormat="1" x14ac:dyDescent="0.2">
      <c r="A1527" s="78"/>
      <c r="B1527" s="79"/>
      <c r="C1527" s="79"/>
      <c r="D1527" s="242"/>
      <c r="E1527" s="228"/>
      <c r="F1527" s="80"/>
      <c r="G1527" s="80"/>
      <c r="H1527" s="80"/>
      <c r="I1527" s="80"/>
      <c r="J1527" s="80"/>
      <c r="K1527" s="80"/>
      <c r="L1527" s="80"/>
      <c r="M1527" s="80"/>
      <c r="N1527" s="80"/>
      <c r="O1527" s="80"/>
      <c r="P1527" s="80"/>
      <c r="Q1527" s="80"/>
      <c r="R1527" s="80"/>
      <c r="S1527" s="80"/>
      <c r="T1527" s="80"/>
      <c r="U1527" s="80"/>
      <c r="V1527" s="80"/>
      <c r="W1527" s="80"/>
      <c r="X1527" s="80"/>
      <c r="Y1527" s="80"/>
      <c r="Z1527" s="80"/>
      <c r="AA1527" s="80"/>
      <c r="AB1527" s="80"/>
      <c r="AC1527" s="80"/>
      <c r="AD1527" s="80"/>
      <c r="AE1527" s="80"/>
      <c r="AF1527" s="80"/>
      <c r="AG1527" s="80"/>
      <c r="AH1527" s="80"/>
      <c r="AI1527" s="80"/>
      <c r="AJ1527" s="80"/>
      <c r="AK1527" s="80"/>
      <c r="AL1527" s="80"/>
      <c r="AM1527" s="80"/>
      <c r="AN1527" s="80"/>
      <c r="AO1527" s="80"/>
      <c r="AP1527" s="80"/>
      <c r="AQ1527" s="80"/>
      <c r="AR1527" s="80"/>
      <c r="AS1527" s="80"/>
      <c r="AT1527" s="80"/>
      <c r="AU1527" s="80"/>
      <c r="AV1527" s="80"/>
      <c r="AW1527" s="80"/>
      <c r="AX1527" s="80"/>
      <c r="AY1527" s="80"/>
      <c r="AZ1527" s="80"/>
      <c r="BA1527" s="80"/>
      <c r="BB1527" s="80"/>
      <c r="BC1527" s="80"/>
      <c r="BD1527" s="80"/>
      <c r="BE1527" s="80"/>
      <c r="BF1527" s="80"/>
      <c r="BG1527" s="80"/>
      <c r="BH1527" s="80"/>
      <c r="BI1527" s="80"/>
      <c r="BJ1527" s="80"/>
      <c r="BK1527" s="80"/>
      <c r="BL1527" s="80"/>
      <c r="BM1527" s="80"/>
      <c r="BN1527" s="80"/>
      <c r="BO1527" s="80"/>
      <c r="BP1527" s="80"/>
      <c r="BQ1527" s="80"/>
      <c r="BR1527" s="80"/>
      <c r="BS1527" s="80"/>
      <c r="BT1527" s="80"/>
      <c r="BU1527" s="80"/>
      <c r="BV1527" s="80"/>
      <c r="BW1527" s="80"/>
      <c r="BX1527" s="80"/>
      <c r="BY1527" s="80"/>
      <c r="BZ1527" s="80"/>
      <c r="CA1527" s="80"/>
      <c r="CB1527" s="80"/>
      <c r="CC1527" s="80"/>
      <c r="CD1527" s="80"/>
      <c r="CE1527" s="80"/>
      <c r="CF1527" s="80"/>
      <c r="CG1527" s="80"/>
      <c r="CH1527" s="80"/>
      <c r="CI1527" s="80"/>
      <c r="CJ1527" s="80"/>
      <c r="CK1527" s="80"/>
      <c r="CL1527" s="80"/>
      <c r="CM1527" s="80"/>
      <c r="CN1527" s="80"/>
      <c r="CO1527" s="80"/>
      <c r="CP1527" s="80"/>
      <c r="CQ1527" s="80"/>
      <c r="CR1527" s="80"/>
      <c r="CS1527" s="80"/>
      <c r="CT1527" s="80"/>
      <c r="CU1527" s="80"/>
      <c r="CV1527" s="80"/>
      <c r="CW1527" s="80"/>
      <c r="CX1527" s="80"/>
      <c r="CY1527" s="80"/>
      <c r="CZ1527" s="80"/>
      <c r="DA1527" s="80"/>
      <c r="DB1527" s="80"/>
      <c r="DC1527" s="80"/>
      <c r="DD1527" s="80"/>
      <c r="DE1527" s="80"/>
      <c r="DF1527" s="80"/>
      <c r="DG1527" s="80"/>
      <c r="DH1527" s="80"/>
      <c r="DI1527" s="80"/>
      <c r="DJ1527" s="80"/>
      <c r="DK1527" s="80"/>
      <c r="DL1527" s="80"/>
      <c r="DM1527" s="80"/>
      <c r="DN1527" s="80"/>
      <c r="DO1527" s="80"/>
      <c r="DP1527" s="80"/>
      <c r="DQ1527" s="80"/>
      <c r="DR1527" s="80"/>
      <c r="DS1527" s="80"/>
      <c r="DT1527" s="80"/>
      <c r="DU1527" s="80"/>
      <c r="DV1527" s="80"/>
      <c r="DW1527" s="80"/>
      <c r="DX1527" s="80"/>
      <c r="DY1527" s="80"/>
      <c r="DZ1527" s="80"/>
      <c r="EA1527" s="80"/>
      <c r="EB1527" s="80"/>
      <c r="EC1527" s="80"/>
      <c r="ED1527" s="80"/>
      <c r="EE1527" s="80"/>
      <c r="EF1527" s="80"/>
      <c r="EG1527" s="80"/>
      <c r="EH1527" s="80"/>
      <c r="EI1527" s="80"/>
      <c r="EJ1527" s="80"/>
      <c r="EK1527" s="80"/>
      <c r="EL1527" s="80"/>
      <c r="EM1527" s="80"/>
      <c r="EN1527" s="80"/>
      <c r="EO1527" s="80"/>
      <c r="EP1527" s="80"/>
      <c r="EQ1527" s="80"/>
      <c r="ER1527" s="80"/>
      <c r="ES1527" s="80"/>
      <c r="ET1527" s="80"/>
      <c r="EU1527" s="80"/>
      <c r="EV1527" s="80"/>
      <c r="EW1527" s="80"/>
      <c r="EX1527" s="80"/>
      <c r="EY1527" s="80"/>
      <c r="EZ1527" s="80"/>
      <c r="FA1527" s="80"/>
      <c r="FB1527" s="80"/>
      <c r="FC1527" s="80"/>
      <c r="FD1527" s="80"/>
      <c r="FE1527" s="80"/>
      <c r="FF1527" s="80"/>
      <c r="FG1527" s="80"/>
      <c r="FH1527" s="80"/>
      <c r="FI1527" s="80"/>
      <c r="FJ1527" s="80"/>
      <c r="FK1527" s="80"/>
      <c r="FL1527" s="80"/>
      <c r="FM1527" s="80"/>
      <c r="FN1527" s="80"/>
      <c r="FO1527" s="80"/>
      <c r="FP1527" s="80"/>
      <c r="FQ1527" s="80"/>
      <c r="FR1527" s="80"/>
      <c r="FS1527" s="80"/>
      <c r="FT1527" s="80"/>
      <c r="FU1527" s="80"/>
      <c r="FV1527" s="80"/>
      <c r="FW1527" s="80"/>
      <c r="FX1527" s="80"/>
      <c r="FY1527" s="80"/>
      <c r="FZ1527" s="80"/>
      <c r="GA1527" s="80"/>
      <c r="GB1527" s="80"/>
      <c r="GC1527" s="80"/>
      <c r="GD1527" s="80"/>
      <c r="GE1527" s="80"/>
      <c r="GF1527" s="80"/>
      <c r="GG1527" s="80"/>
      <c r="GH1527" s="80"/>
      <c r="GI1527" s="80"/>
      <c r="GJ1527" s="80"/>
      <c r="GK1527" s="80"/>
      <c r="GL1527" s="80"/>
      <c r="GM1527" s="80"/>
      <c r="GN1527" s="80"/>
      <c r="GO1527" s="80"/>
      <c r="GP1527" s="80"/>
      <c r="GQ1527" s="80"/>
      <c r="GR1527" s="80"/>
      <c r="GS1527" s="80"/>
      <c r="GT1527" s="80"/>
      <c r="GU1527" s="80"/>
      <c r="GV1527" s="80"/>
      <c r="GW1527" s="80"/>
      <c r="GX1527" s="80"/>
      <c r="GY1527" s="80"/>
      <c r="GZ1527" s="80"/>
      <c r="HA1527" s="80"/>
      <c r="HB1527" s="80"/>
      <c r="HC1527" s="80"/>
      <c r="HD1527" s="80"/>
      <c r="HE1527" s="80"/>
      <c r="HF1527" s="80"/>
      <c r="HG1527" s="80"/>
      <c r="HH1527" s="80"/>
      <c r="HI1527" s="80"/>
      <c r="HJ1527" s="80"/>
      <c r="HK1527" s="80"/>
      <c r="HL1527" s="80"/>
      <c r="HM1527" s="80"/>
      <c r="HN1527" s="80"/>
      <c r="HO1527" s="80"/>
      <c r="HP1527" s="80"/>
      <c r="HQ1527" s="80"/>
      <c r="HR1527" s="80"/>
      <c r="HS1527" s="80"/>
      <c r="HT1527" s="80"/>
      <c r="HU1527" s="80"/>
      <c r="HV1527" s="80"/>
      <c r="HW1527" s="80"/>
      <c r="HX1527" s="80"/>
      <c r="HY1527" s="80"/>
      <c r="HZ1527" s="80"/>
      <c r="IA1527" s="80"/>
      <c r="IB1527" s="80"/>
      <c r="IC1527" s="80"/>
      <c r="ID1527" s="80"/>
      <c r="IE1527" s="80"/>
      <c r="IF1527" s="80"/>
      <c r="IG1527" s="80"/>
      <c r="IH1527" s="80"/>
      <c r="II1527" s="80"/>
      <c r="IJ1527" s="80"/>
      <c r="IK1527" s="80"/>
      <c r="IL1527" s="80"/>
      <c r="IM1527" s="80"/>
      <c r="IN1527" s="80"/>
      <c r="IO1527" s="80"/>
      <c r="IP1527" s="80"/>
      <c r="IQ1527" s="80"/>
      <c r="IR1527" s="80"/>
      <c r="IS1527" s="80"/>
      <c r="IT1527" s="80"/>
      <c r="IU1527" s="80"/>
      <c r="IV1527" s="80"/>
      <c r="IW1527" s="80"/>
      <c r="IX1527" s="80"/>
      <c r="IY1527" s="80"/>
      <c r="IZ1527" s="80"/>
      <c r="JA1527" s="80"/>
      <c r="JB1527" s="80"/>
      <c r="JC1527" s="80"/>
      <c r="JD1527" s="80"/>
      <c r="JE1527" s="80"/>
      <c r="JF1527" s="80"/>
      <c r="JG1527" s="80"/>
      <c r="JH1527" s="80"/>
      <c r="JI1527" s="80"/>
      <c r="JJ1527" s="80"/>
      <c r="JK1527" s="80"/>
      <c r="JL1527" s="80"/>
      <c r="JM1527" s="80"/>
      <c r="JN1527" s="80"/>
      <c r="JO1527" s="80"/>
      <c r="JP1527" s="80"/>
      <c r="JQ1527" s="80"/>
      <c r="JR1527" s="80"/>
      <c r="JS1527" s="80"/>
      <c r="JT1527" s="80"/>
      <c r="JU1527" s="80"/>
      <c r="JV1527" s="80"/>
      <c r="JW1527" s="80"/>
      <c r="JX1527" s="80"/>
      <c r="JY1527" s="80"/>
      <c r="JZ1527" s="80"/>
      <c r="KA1527" s="80"/>
      <c r="KB1527" s="80"/>
      <c r="KC1527" s="80"/>
      <c r="KD1527" s="80"/>
      <c r="KE1527" s="80"/>
      <c r="KF1527" s="80"/>
      <c r="KG1527" s="80"/>
      <c r="KH1527" s="80"/>
      <c r="KI1527" s="80"/>
      <c r="KJ1527" s="80"/>
      <c r="KK1527" s="80"/>
      <c r="KL1527" s="80"/>
      <c r="KM1527" s="80"/>
      <c r="KN1527" s="80"/>
      <c r="KO1527" s="80"/>
      <c r="KP1527" s="80"/>
      <c r="KQ1527" s="80"/>
      <c r="KR1527" s="80"/>
      <c r="KS1527" s="80"/>
      <c r="KT1527" s="80"/>
      <c r="KU1527" s="80"/>
      <c r="KV1527" s="80"/>
      <c r="KW1527" s="80"/>
      <c r="KX1527" s="80"/>
      <c r="KY1527" s="80"/>
      <c r="KZ1527" s="80"/>
      <c r="LA1527" s="80"/>
      <c r="LB1527" s="80"/>
      <c r="LC1527" s="80"/>
      <c r="LD1527" s="80"/>
      <c r="LE1527" s="80"/>
      <c r="LF1527" s="80"/>
      <c r="LG1527" s="80"/>
      <c r="LH1527" s="80"/>
      <c r="LI1527" s="80"/>
      <c r="LJ1527" s="80"/>
      <c r="LK1527" s="80"/>
      <c r="LL1527" s="80"/>
      <c r="LM1527" s="80"/>
      <c r="LN1527" s="80"/>
      <c r="LO1527" s="80"/>
      <c r="LP1527" s="80"/>
      <c r="LQ1527" s="80"/>
      <c r="LR1527" s="80"/>
      <c r="LS1527" s="80"/>
      <c r="LT1527" s="80"/>
      <c r="LU1527" s="80"/>
      <c r="LV1527" s="80"/>
      <c r="LW1527" s="80"/>
      <c r="LX1527" s="80"/>
      <c r="LY1527" s="80"/>
      <c r="LZ1527" s="80"/>
      <c r="MA1527" s="80"/>
      <c r="MB1527" s="80"/>
      <c r="MC1527" s="80"/>
      <c r="MD1527" s="80"/>
      <c r="ME1527" s="80"/>
      <c r="MF1527" s="80"/>
      <c r="MG1527" s="80"/>
      <c r="MH1527" s="80"/>
      <c r="MI1527" s="80"/>
      <c r="MJ1527" s="80"/>
      <c r="MK1527" s="80"/>
      <c r="ML1527" s="80"/>
      <c r="MM1527" s="80"/>
      <c r="MN1527" s="80"/>
      <c r="MO1527" s="80"/>
      <c r="MP1527" s="80"/>
      <c r="MQ1527" s="80"/>
      <c r="MR1527" s="80"/>
      <c r="MS1527" s="80"/>
      <c r="MT1527" s="80"/>
      <c r="MU1527" s="80"/>
      <c r="MV1527" s="80"/>
      <c r="MW1527" s="80"/>
      <c r="MX1527" s="80"/>
      <c r="MY1527" s="80"/>
      <c r="MZ1527" s="80"/>
      <c r="NA1527" s="80"/>
      <c r="NB1527" s="80"/>
      <c r="NC1527" s="80"/>
      <c r="ND1527" s="80"/>
      <c r="NE1527" s="80"/>
      <c r="NF1527" s="80"/>
      <c r="NG1527" s="81"/>
      <c r="NH1527" s="81"/>
      <c r="NI1527" s="81"/>
      <c r="NJ1527" s="80"/>
      <c r="NK1527" s="79"/>
      <c r="NL1527" s="79"/>
      <c r="NM1527" s="79"/>
      <c r="NN1527" s="79"/>
      <c r="NO1527" s="79"/>
      <c r="NP1527" s="79"/>
      <c r="NQ1527" s="79"/>
      <c r="NR1527" s="79"/>
      <c r="NS1527" s="79"/>
      <c r="NT1527" s="79"/>
      <c r="NU1527" s="79"/>
      <c r="NV1527" s="80"/>
    </row>
    <row r="1528" spans="1:386" s="48" customFormat="1" x14ac:dyDescent="0.2">
      <c r="A1528" s="78"/>
      <c r="B1528" s="79"/>
      <c r="C1528" s="79"/>
      <c r="D1528" s="242"/>
      <c r="E1528" s="228"/>
      <c r="F1528" s="80"/>
      <c r="G1528" s="80"/>
      <c r="H1528" s="80"/>
      <c r="I1528" s="80"/>
      <c r="J1528" s="80"/>
      <c r="K1528" s="80"/>
      <c r="L1528" s="80"/>
      <c r="M1528" s="80"/>
      <c r="N1528" s="80"/>
      <c r="O1528" s="80"/>
      <c r="P1528" s="80"/>
      <c r="Q1528" s="80"/>
      <c r="R1528" s="80"/>
      <c r="S1528" s="80"/>
      <c r="T1528" s="80"/>
      <c r="U1528" s="80"/>
      <c r="V1528" s="80"/>
      <c r="W1528" s="80"/>
      <c r="X1528" s="80"/>
      <c r="Y1528" s="80"/>
      <c r="Z1528" s="80"/>
      <c r="AA1528" s="80"/>
      <c r="AB1528" s="80"/>
      <c r="AC1528" s="80"/>
      <c r="AD1528" s="80"/>
      <c r="AE1528" s="80"/>
      <c r="AF1528" s="80"/>
      <c r="AG1528" s="80"/>
      <c r="AH1528" s="80"/>
      <c r="AI1528" s="80"/>
      <c r="AJ1528" s="80"/>
      <c r="AK1528" s="80"/>
      <c r="AL1528" s="80"/>
      <c r="AM1528" s="80"/>
      <c r="AN1528" s="80"/>
      <c r="AO1528" s="80"/>
      <c r="AP1528" s="80"/>
      <c r="AQ1528" s="80"/>
      <c r="AR1528" s="80"/>
      <c r="AS1528" s="80"/>
      <c r="AT1528" s="80"/>
      <c r="AU1528" s="80"/>
      <c r="AV1528" s="80"/>
      <c r="AW1528" s="80"/>
      <c r="AX1528" s="80"/>
      <c r="AY1528" s="80"/>
      <c r="AZ1528" s="80"/>
      <c r="BA1528" s="80"/>
      <c r="BB1528" s="80"/>
      <c r="BC1528" s="80"/>
      <c r="BD1528" s="80"/>
      <c r="BE1528" s="80"/>
      <c r="BF1528" s="80"/>
      <c r="BG1528" s="80"/>
      <c r="BH1528" s="80"/>
      <c r="BI1528" s="80"/>
      <c r="BJ1528" s="80"/>
      <c r="BK1528" s="80"/>
      <c r="BL1528" s="80"/>
      <c r="BM1528" s="80"/>
      <c r="BN1528" s="80"/>
      <c r="BO1528" s="80"/>
      <c r="BP1528" s="80"/>
      <c r="BQ1528" s="80"/>
      <c r="BR1528" s="80"/>
      <c r="BS1528" s="80"/>
      <c r="BT1528" s="80"/>
      <c r="BU1528" s="80"/>
      <c r="BV1528" s="80"/>
      <c r="BW1528" s="80"/>
      <c r="BX1528" s="80"/>
      <c r="BY1528" s="80"/>
      <c r="BZ1528" s="80"/>
      <c r="CA1528" s="80"/>
      <c r="CB1528" s="80"/>
      <c r="CC1528" s="80"/>
      <c r="CD1528" s="80"/>
      <c r="CE1528" s="80"/>
      <c r="CF1528" s="80"/>
      <c r="CG1528" s="80"/>
      <c r="CH1528" s="80"/>
      <c r="CI1528" s="80"/>
      <c r="CJ1528" s="80"/>
      <c r="CK1528" s="80"/>
      <c r="CL1528" s="80"/>
      <c r="CM1528" s="80"/>
      <c r="CN1528" s="80"/>
      <c r="CO1528" s="80"/>
      <c r="CP1528" s="80"/>
      <c r="CQ1528" s="80"/>
      <c r="CR1528" s="80"/>
      <c r="CS1528" s="80"/>
      <c r="CT1528" s="80"/>
      <c r="CU1528" s="80"/>
      <c r="CV1528" s="80"/>
      <c r="CW1528" s="80"/>
      <c r="CX1528" s="80"/>
      <c r="CY1528" s="80"/>
      <c r="CZ1528" s="80"/>
      <c r="DA1528" s="80"/>
      <c r="DB1528" s="80"/>
      <c r="DC1528" s="80"/>
      <c r="DD1528" s="80"/>
      <c r="DE1528" s="80"/>
      <c r="DF1528" s="80"/>
      <c r="DG1528" s="80"/>
      <c r="DH1528" s="80"/>
      <c r="DI1528" s="80"/>
      <c r="DJ1528" s="80"/>
      <c r="DK1528" s="80"/>
      <c r="DL1528" s="80"/>
      <c r="DM1528" s="80"/>
      <c r="DN1528" s="80"/>
      <c r="DO1528" s="80"/>
      <c r="DP1528" s="80"/>
      <c r="DQ1528" s="80"/>
      <c r="DR1528" s="80"/>
      <c r="DS1528" s="80"/>
      <c r="DT1528" s="80"/>
      <c r="DU1528" s="80"/>
      <c r="DV1528" s="80"/>
      <c r="DW1528" s="80"/>
      <c r="DX1528" s="80"/>
      <c r="DY1528" s="80"/>
      <c r="DZ1528" s="80"/>
      <c r="EA1528" s="80"/>
      <c r="EB1528" s="80"/>
      <c r="EC1528" s="80"/>
      <c r="ED1528" s="80"/>
      <c r="EE1528" s="80"/>
      <c r="EF1528" s="80"/>
      <c r="EG1528" s="80"/>
      <c r="EH1528" s="80"/>
      <c r="EI1528" s="80"/>
      <c r="EJ1528" s="80"/>
      <c r="EK1528" s="80"/>
      <c r="EL1528" s="80"/>
      <c r="EM1528" s="80"/>
      <c r="EN1528" s="80"/>
      <c r="EO1528" s="80"/>
      <c r="EP1528" s="80"/>
      <c r="EQ1528" s="80"/>
      <c r="ER1528" s="80"/>
      <c r="ES1528" s="80"/>
      <c r="ET1528" s="80"/>
      <c r="EU1528" s="80"/>
      <c r="EV1528" s="80"/>
      <c r="EW1528" s="80"/>
      <c r="EX1528" s="80"/>
      <c r="EY1528" s="80"/>
      <c r="EZ1528" s="80"/>
      <c r="FA1528" s="80"/>
      <c r="FB1528" s="80"/>
      <c r="FC1528" s="80"/>
      <c r="FD1528" s="80"/>
      <c r="FE1528" s="80"/>
      <c r="FF1528" s="80"/>
      <c r="FG1528" s="80"/>
      <c r="FH1528" s="80"/>
      <c r="FI1528" s="80"/>
      <c r="FJ1528" s="80"/>
      <c r="FK1528" s="80"/>
      <c r="FL1528" s="80"/>
      <c r="FM1528" s="80"/>
      <c r="FN1528" s="80"/>
      <c r="FO1528" s="80"/>
      <c r="FP1528" s="80"/>
      <c r="FQ1528" s="80"/>
      <c r="FR1528" s="80"/>
      <c r="FS1528" s="80"/>
      <c r="FT1528" s="80"/>
      <c r="FU1528" s="80"/>
      <c r="FV1528" s="80"/>
      <c r="FW1528" s="80"/>
      <c r="FX1528" s="80"/>
      <c r="FY1528" s="80"/>
      <c r="FZ1528" s="80"/>
      <c r="GA1528" s="80"/>
      <c r="GB1528" s="80"/>
      <c r="GC1528" s="80"/>
      <c r="GD1528" s="80"/>
      <c r="GE1528" s="80"/>
      <c r="GF1528" s="80"/>
      <c r="GG1528" s="80"/>
      <c r="GH1528" s="80"/>
      <c r="GI1528" s="80"/>
      <c r="GJ1528" s="80"/>
      <c r="GK1528" s="80"/>
      <c r="GL1528" s="80"/>
      <c r="GM1528" s="80"/>
      <c r="GN1528" s="80"/>
      <c r="GO1528" s="80"/>
      <c r="GP1528" s="80"/>
      <c r="GQ1528" s="80"/>
      <c r="GR1528" s="80"/>
      <c r="GS1528" s="80"/>
      <c r="GT1528" s="80"/>
      <c r="GU1528" s="80"/>
      <c r="GV1528" s="80"/>
      <c r="GW1528" s="80"/>
      <c r="GX1528" s="80"/>
      <c r="GY1528" s="80"/>
      <c r="GZ1528" s="80"/>
      <c r="HA1528" s="80"/>
      <c r="HB1528" s="80"/>
      <c r="HC1528" s="80"/>
      <c r="HD1528" s="80"/>
      <c r="HE1528" s="80"/>
      <c r="HF1528" s="80"/>
      <c r="HG1528" s="80"/>
      <c r="HH1528" s="80"/>
      <c r="HI1528" s="80"/>
      <c r="HJ1528" s="80"/>
      <c r="HK1528" s="80"/>
      <c r="HL1528" s="80"/>
      <c r="HM1528" s="80"/>
      <c r="HN1528" s="80"/>
      <c r="HO1528" s="80"/>
      <c r="HP1528" s="80"/>
      <c r="HQ1528" s="80"/>
      <c r="HR1528" s="80"/>
      <c r="HS1528" s="80"/>
      <c r="HT1528" s="80"/>
      <c r="HU1528" s="80"/>
      <c r="HV1528" s="80"/>
      <c r="HW1528" s="80"/>
      <c r="HX1528" s="80"/>
      <c r="HY1528" s="80"/>
      <c r="HZ1528" s="80"/>
      <c r="IA1528" s="80"/>
      <c r="IB1528" s="80"/>
      <c r="IC1528" s="80"/>
      <c r="ID1528" s="80"/>
      <c r="IE1528" s="80"/>
      <c r="IF1528" s="80"/>
      <c r="IG1528" s="80"/>
      <c r="IH1528" s="80"/>
      <c r="II1528" s="80"/>
      <c r="IJ1528" s="80"/>
      <c r="IK1528" s="80"/>
      <c r="IL1528" s="80"/>
      <c r="IM1528" s="80"/>
      <c r="IN1528" s="80"/>
      <c r="IO1528" s="80"/>
      <c r="IP1528" s="80"/>
      <c r="IQ1528" s="80"/>
      <c r="IR1528" s="80"/>
      <c r="IS1528" s="80"/>
      <c r="IT1528" s="80"/>
      <c r="IU1528" s="80"/>
      <c r="IV1528" s="80"/>
      <c r="IW1528" s="80"/>
      <c r="IX1528" s="80"/>
      <c r="IY1528" s="80"/>
      <c r="IZ1528" s="80"/>
      <c r="JA1528" s="80"/>
      <c r="JB1528" s="80"/>
      <c r="JC1528" s="80"/>
      <c r="JD1528" s="80"/>
      <c r="JE1528" s="80"/>
      <c r="JF1528" s="80"/>
      <c r="JG1528" s="80"/>
      <c r="JH1528" s="80"/>
      <c r="JI1528" s="80"/>
      <c r="JJ1528" s="80"/>
      <c r="JK1528" s="80"/>
      <c r="JL1528" s="80"/>
      <c r="JM1528" s="80"/>
      <c r="JN1528" s="80"/>
      <c r="JO1528" s="80"/>
      <c r="JP1528" s="80"/>
      <c r="JQ1528" s="80"/>
      <c r="JR1528" s="80"/>
      <c r="JS1528" s="80"/>
      <c r="JT1528" s="80"/>
      <c r="JU1528" s="80"/>
      <c r="JV1528" s="80"/>
      <c r="JW1528" s="80"/>
      <c r="JX1528" s="80"/>
      <c r="JY1528" s="80"/>
      <c r="JZ1528" s="80"/>
      <c r="KA1528" s="80"/>
      <c r="KB1528" s="80"/>
      <c r="KC1528" s="80"/>
      <c r="KD1528" s="80"/>
      <c r="KE1528" s="80"/>
      <c r="KF1528" s="80"/>
      <c r="KG1528" s="80"/>
      <c r="KH1528" s="80"/>
      <c r="KI1528" s="80"/>
      <c r="KJ1528" s="80"/>
      <c r="KK1528" s="80"/>
      <c r="KL1528" s="80"/>
      <c r="KM1528" s="80"/>
      <c r="KN1528" s="80"/>
      <c r="KO1528" s="80"/>
      <c r="KP1528" s="80"/>
      <c r="KQ1528" s="80"/>
      <c r="KR1528" s="80"/>
      <c r="KS1528" s="80"/>
      <c r="KT1528" s="80"/>
      <c r="KU1528" s="80"/>
      <c r="KV1528" s="80"/>
      <c r="KW1528" s="80"/>
      <c r="KX1528" s="80"/>
      <c r="KY1528" s="80"/>
      <c r="KZ1528" s="80"/>
      <c r="LA1528" s="80"/>
      <c r="LB1528" s="80"/>
      <c r="LC1528" s="80"/>
      <c r="LD1528" s="80"/>
      <c r="LE1528" s="80"/>
      <c r="LF1528" s="80"/>
      <c r="LG1528" s="80"/>
      <c r="LH1528" s="80"/>
      <c r="LI1528" s="80"/>
      <c r="LJ1528" s="80"/>
      <c r="LK1528" s="80"/>
      <c r="LL1528" s="80"/>
      <c r="LM1528" s="80"/>
      <c r="LN1528" s="80"/>
      <c r="LO1528" s="80"/>
      <c r="LP1528" s="80"/>
      <c r="LQ1528" s="80"/>
      <c r="LR1528" s="80"/>
      <c r="LS1528" s="80"/>
      <c r="LT1528" s="80"/>
      <c r="LU1528" s="80"/>
      <c r="LV1528" s="80"/>
      <c r="LW1528" s="80"/>
      <c r="LX1528" s="80"/>
      <c r="LY1528" s="80"/>
      <c r="LZ1528" s="80"/>
      <c r="MA1528" s="80"/>
      <c r="MB1528" s="80"/>
      <c r="MC1528" s="80"/>
      <c r="MD1528" s="80"/>
      <c r="ME1528" s="80"/>
      <c r="MF1528" s="80"/>
      <c r="MG1528" s="80"/>
      <c r="MH1528" s="80"/>
      <c r="MI1528" s="80"/>
      <c r="MJ1528" s="80"/>
      <c r="MK1528" s="80"/>
      <c r="ML1528" s="80"/>
      <c r="MM1528" s="80"/>
      <c r="MN1528" s="80"/>
      <c r="MO1528" s="80"/>
      <c r="MP1528" s="80"/>
      <c r="MQ1528" s="80"/>
      <c r="MR1528" s="80"/>
      <c r="MS1528" s="80"/>
      <c r="MT1528" s="80"/>
      <c r="MU1528" s="80"/>
      <c r="MV1528" s="80"/>
      <c r="MW1528" s="80"/>
      <c r="MX1528" s="80"/>
      <c r="MY1528" s="80"/>
      <c r="MZ1528" s="80"/>
      <c r="NA1528" s="80"/>
      <c r="NB1528" s="80"/>
      <c r="NC1528" s="80"/>
      <c r="ND1528" s="80"/>
      <c r="NE1528" s="80"/>
      <c r="NF1528" s="80"/>
      <c r="NG1528" s="81"/>
      <c r="NH1528" s="81"/>
      <c r="NI1528" s="81"/>
      <c r="NJ1528" s="80"/>
      <c r="NK1528" s="79"/>
      <c r="NL1528" s="79"/>
      <c r="NM1528" s="79"/>
      <c r="NN1528" s="79"/>
      <c r="NO1528" s="79"/>
      <c r="NP1528" s="79"/>
      <c r="NQ1528" s="79"/>
      <c r="NR1528" s="79"/>
      <c r="NS1528" s="79"/>
      <c r="NT1528" s="79"/>
      <c r="NU1528" s="79"/>
      <c r="NV1528" s="80"/>
    </row>
    <row r="1529" spans="1:386" s="48" customFormat="1" x14ac:dyDescent="0.2">
      <c r="A1529" s="78"/>
      <c r="B1529" s="79"/>
      <c r="C1529" s="79"/>
      <c r="D1529" s="242"/>
      <c r="E1529" s="228"/>
      <c r="F1529" s="80"/>
      <c r="G1529" s="80"/>
      <c r="H1529" s="80"/>
      <c r="I1529" s="80"/>
      <c r="J1529" s="80"/>
      <c r="K1529" s="80"/>
      <c r="L1529" s="80"/>
      <c r="M1529" s="80"/>
      <c r="N1529" s="80"/>
      <c r="O1529" s="80"/>
      <c r="P1529" s="80"/>
      <c r="Q1529" s="80"/>
      <c r="R1529" s="80"/>
      <c r="S1529" s="80"/>
      <c r="T1529" s="80"/>
      <c r="U1529" s="80"/>
      <c r="V1529" s="80"/>
      <c r="W1529" s="80"/>
      <c r="X1529" s="80"/>
      <c r="Y1529" s="80"/>
      <c r="Z1529" s="80"/>
      <c r="AA1529" s="80"/>
      <c r="AB1529" s="80"/>
      <c r="AC1529" s="80"/>
      <c r="AD1529" s="80"/>
      <c r="AE1529" s="80"/>
      <c r="AF1529" s="80"/>
      <c r="AG1529" s="80"/>
      <c r="AH1529" s="80"/>
      <c r="AI1529" s="80"/>
      <c r="AJ1529" s="80"/>
      <c r="AK1529" s="80"/>
      <c r="AL1529" s="80"/>
      <c r="AM1529" s="80"/>
      <c r="AN1529" s="80"/>
      <c r="AO1529" s="80"/>
      <c r="AP1529" s="80"/>
      <c r="AQ1529" s="80"/>
      <c r="AR1529" s="80"/>
      <c r="AS1529" s="80"/>
      <c r="AT1529" s="80"/>
      <c r="AU1529" s="80"/>
      <c r="AV1529" s="80"/>
      <c r="AW1529" s="80"/>
      <c r="AX1529" s="80"/>
      <c r="AY1529" s="80"/>
      <c r="AZ1529" s="80"/>
      <c r="BA1529" s="80"/>
      <c r="BB1529" s="80"/>
      <c r="BC1529" s="80"/>
      <c r="BD1529" s="80"/>
      <c r="BE1529" s="80"/>
      <c r="BF1529" s="80"/>
      <c r="BG1529" s="80"/>
      <c r="BH1529" s="80"/>
      <c r="BI1529" s="80"/>
      <c r="BJ1529" s="80"/>
      <c r="BK1529" s="80"/>
      <c r="BL1529" s="80"/>
      <c r="BM1529" s="80"/>
      <c r="BN1529" s="80"/>
      <c r="BO1529" s="80"/>
      <c r="BP1529" s="80"/>
      <c r="BQ1529" s="80"/>
      <c r="BR1529" s="80"/>
      <c r="BS1529" s="80"/>
      <c r="BT1529" s="80"/>
      <c r="BU1529" s="80"/>
      <c r="BV1529" s="80"/>
      <c r="BW1529" s="80"/>
      <c r="BX1529" s="80"/>
      <c r="BY1529" s="80"/>
      <c r="BZ1529" s="80"/>
      <c r="CA1529" s="80"/>
      <c r="CB1529" s="80"/>
      <c r="CC1529" s="80"/>
      <c r="CD1529" s="80"/>
      <c r="CE1529" s="80"/>
      <c r="CF1529" s="80"/>
      <c r="CG1529" s="80"/>
      <c r="CH1529" s="80"/>
      <c r="CI1529" s="80"/>
      <c r="CJ1529" s="80"/>
      <c r="CK1529" s="80"/>
      <c r="CL1529" s="80"/>
      <c r="CM1529" s="80"/>
      <c r="CN1529" s="80"/>
      <c r="CO1529" s="80"/>
      <c r="CP1529" s="80"/>
      <c r="CQ1529" s="80"/>
      <c r="CR1529" s="80"/>
      <c r="CS1529" s="80"/>
      <c r="CT1529" s="80"/>
      <c r="CU1529" s="80"/>
      <c r="CV1529" s="80"/>
      <c r="CW1529" s="80"/>
      <c r="CX1529" s="80"/>
      <c r="CY1529" s="80"/>
      <c r="CZ1529" s="80"/>
      <c r="DA1529" s="80"/>
      <c r="DB1529" s="80"/>
      <c r="DC1529" s="80"/>
      <c r="DD1529" s="80"/>
      <c r="DE1529" s="80"/>
      <c r="DF1529" s="80"/>
      <c r="DG1529" s="80"/>
      <c r="DH1529" s="80"/>
      <c r="DI1529" s="80"/>
      <c r="DJ1529" s="80"/>
      <c r="DK1529" s="80"/>
      <c r="DL1529" s="80"/>
      <c r="DM1529" s="80"/>
      <c r="DN1529" s="80"/>
      <c r="DO1529" s="80"/>
      <c r="DP1529" s="80"/>
      <c r="DQ1529" s="80"/>
      <c r="DR1529" s="80"/>
      <c r="DS1529" s="80"/>
      <c r="DT1529" s="80"/>
      <c r="DU1529" s="80"/>
      <c r="DV1529" s="80"/>
      <c r="DW1529" s="80"/>
      <c r="DX1529" s="80"/>
      <c r="DY1529" s="80"/>
      <c r="DZ1529" s="80"/>
      <c r="EA1529" s="80"/>
      <c r="EB1529" s="80"/>
      <c r="EC1529" s="80"/>
      <c r="ED1529" s="80"/>
      <c r="EE1529" s="80"/>
      <c r="EF1529" s="80"/>
      <c r="EG1529" s="80"/>
      <c r="EH1529" s="80"/>
      <c r="EI1529" s="80"/>
      <c r="EJ1529" s="80"/>
      <c r="EK1529" s="80"/>
      <c r="EL1529" s="80"/>
      <c r="EM1529" s="80"/>
      <c r="EN1529" s="80"/>
      <c r="EO1529" s="80"/>
      <c r="EP1529" s="80"/>
      <c r="EQ1529" s="80"/>
      <c r="ER1529" s="80"/>
      <c r="ES1529" s="80"/>
      <c r="ET1529" s="80"/>
      <c r="EU1529" s="80"/>
      <c r="EV1529" s="80"/>
      <c r="EW1529" s="80"/>
      <c r="EX1529" s="80"/>
      <c r="EY1529" s="80"/>
      <c r="EZ1529" s="80"/>
      <c r="FA1529" s="80"/>
      <c r="FB1529" s="80"/>
      <c r="FC1529" s="80"/>
      <c r="FD1529" s="80"/>
      <c r="FE1529" s="80"/>
      <c r="FF1529" s="80"/>
      <c r="FG1529" s="80"/>
      <c r="FH1529" s="80"/>
      <c r="FI1529" s="80"/>
      <c r="FJ1529" s="80"/>
      <c r="FK1529" s="80"/>
      <c r="FL1529" s="80"/>
      <c r="FM1529" s="80"/>
      <c r="FN1529" s="80"/>
      <c r="FO1529" s="80"/>
      <c r="FP1529" s="80"/>
      <c r="FQ1529" s="80"/>
      <c r="FR1529" s="80"/>
      <c r="FS1529" s="80"/>
      <c r="FT1529" s="80"/>
      <c r="FU1529" s="80"/>
      <c r="FV1529" s="80"/>
      <c r="FW1529" s="80"/>
      <c r="FX1529" s="80"/>
      <c r="FY1529" s="80"/>
      <c r="FZ1529" s="80"/>
      <c r="GA1529" s="80"/>
      <c r="GB1529" s="80"/>
      <c r="GC1529" s="80"/>
      <c r="GD1529" s="80"/>
      <c r="GE1529" s="80"/>
      <c r="GF1529" s="80"/>
      <c r="GG1529" s="80"/>
      <c r="GH1529" s="80"/>
      <c r="GI1529" s="80"/>
      <c r="GJ1529" s="80"/>
      <c r="GK1529" s="80"/>
      <c r="GL1529" s="80"/>
      <c r="GM1529" s="80"/>
      <c r="GN1529" s="80"/>
      <c r="GO1529" s="80"/>
      <c r="GP1529" s="80"/>
      <c r="GQ1529" s="80"/>
      <c r="GR1529" s="80"/>
      <c r="GS1529" s="80"/>
      <c r="GT1529" s="80"/>
      <c r="GU1529" s="80"/>
      <c r="GV1529" s="80"/>
      <c r="GW1529" s="80"/>
      <c r="GX1529" s="80"/>
      <c r="GY1529" s="80"/>
      <c r="GZ1529" s="80"/>
      <c r="HA1529" s="80"/>
      <c r="HB1529" s="80"/>
      <c r="HC1529" s="80"/>
      <c r="HD1529" s="80"/>
      <c r="HE1529" s="80"/>
      <c r="HF1529" s="80"/>
      <c r="HG1529" s="80"/>
      <c r="HH1529" s="80"/>
      <c r="HI1529" s="80"/>
      <c r="HJ1529" s="80"/>
      <c r="HK1529" s="80"/>
      <c r="HL1529" s="80"/>
      <c r="HM1529" s="80"/>
      <c r="HN1529" s="80"/>
      <c r="HO1529" s="80"/>
      <c r="HP1529" s="80"/>
      <c r="HQ1529" s="80"/>
      <c r="HR1529" s="80"/>
      <c r="HS1529" s="80"/>
      <c r="HT1529" s="80"/>
      <c r="HU1529" s="80"/>
      <c r="HV1529" s="80"/>
      <c r="HW1529" s="80"/>
      <c r="HX1529" s="80"/>
      <c r="HY1529" s="80"/>
      <c r="HZ1529" s="80"/>
      <c r="IA1529" s="80"/>
      <c r="IB1529" s="80"/>
      <c r="IC1529" s="80"/>
      <c r="ID1529" s="80"/>
      <c r="IE1529" s="80"/>
      <c r="IF1529" s="80"/>
      <c r="IG1529" s="80"/>
      <c r="IH1529" s="80"/>
      <c r="II1529" s="80"/>
      <c r="IJ1529" s="80"/>
      <c r="IK1529" s="80"/>
      <c r="IL1529" s="80"/>
      <c r="IM1529" s="80"/>
      <c r="IN1529" s="80"/>
      <c r="IO1529" s="80"/>
      <c r="IP1529" s="80"/>
      <c r="IQ1529" s="80"/>
      <c r="IR1529" s="80"/>
      <c r="IS1529" s="80"/>
      <c r="IT1529" s="80"/>
      <c r="IU1529" s="80"/>
      <c r="IV1529" s="80"/>
      <c r="IW1529" s="80"/>
      <c r="IX1529" s="80"/>
      <c r="IY1529" s="80"/>
      <c r="IZ1529" s="80"/>
      <c r="JA1529" s="80"/>
      <c r="JB1529" s="80"/>
      <c r="JC1529" s="80"/>
      <c r="JD1529" s="80"/>
      <c r="JE1529" s="80"/>
      <c r="JF1529" s="80"/>
      <c r="JG1529" s="80"/>
      <c r="JH1529" s="80"/>
      <c r="JI1529" s="80"/>
      <c r="JJ1529" s="80"/>
      <c r="JK1529" s="80"/>
      <c r="JL1529" s="80"/>
      <c r="JM1529" s="80"/>
      <c r="JN1529" s="80"/>
      <c r="JO1529" s="80"/>
      <c r="JP1529" s="80"/>
      <c r="JQ1529" s="80"/>
      <c r="JR1529" s="80"/>
      <c r="JS1529" s="80"/>
      <c r="JT1529" s="80"/>
      <c r="JU1529" s="80"/>
      <c r="JV1529" s="80"/>
      <c r="JW1529" s="80"/>
      <c r="JX1529" s="80"/>
      <c r="JY1529" s="80"/>
      <c r="JZ1529" s="80"/>
      <c r="KA1529" s="80"/>
      <c r="KB1529" s="80"/>
      <c r="KC1529" s="80"/>
      <c r="KD1529" s="80"/>
      <c r="KE1529" s="80"/>
      <c r="KF1529" s="80"/>
      <c r="KG1529" s="80"/>
      <c r="KH1529" s="80"/>
      <c r="KI1529" s="80"/>
      <c r="KJ1529" s="80"/>
      <c r="KK1529" s="80"/>
      <c r="KL1529" s="80"/>
      <c r="KM1529" s="80"/>
      <c r="KN1529" s="80"/>
      <c r="KO1529" s="80"/>
      <c r="KP1529" s="80"/>
      <c r="KQ1529" s="80"/>
      <c r="KR1529" s="80"/>
      <c r="KS1529" s="80"/>
      <c r="KT1529" s="80"/>
      <c r="KU1529" s="80"/>
      <c r="KV1529" s="80"/>
      <c r="KW1529" s="80"/>
      <c r="KX1529" s="80"/>
      <c r="KY1529" s="80"/>
      <c r="KZ1529" s="80"/>
      <c r="LA1529" s="80"/>
      <c r="LB1529" s="80"/>
      <c r="LC1529" s="80"/>
      <c r="LD1529" s="80"/>
      <c r="LE1529" s="80"/>
      <c r="LF1529" s="80"/>
      <c r="LG1529" s="80"/>
      <c r="LH1529" s="80"/>
      <c r="LI1529" s="80"/>
      <c r="LJ1529" s="80"/>
      <c r="LK1529" s="80"/>
      <c r="LL1529" s="80"/>
      <c r="LM1529" s="80"/>
      <c r="LN1529" s="80"/>
      <c r="LO1529" s="80"/>
      <c r="LP1529" s="80"/>
      <c r="LQ1529" s="80"/>
      <c r="LR1529" s="80"/>
      <c r="LS1529" s="80"/>
      <c r="LT1529" s="80"/>
      <c r="LU1529" s="80"/>
      <c r="LV1529" s="80"/>
      <c r="LW1529" s="80"/>
      <c r="LX1529" s="80"/>
      <c r="LY1529" s="80"/>
      <c r="LZ1529" s="80"/>
      <c r="MA1529" s="80"/>
      <c r="MB1529" s="80"/>
      <c r="MC1529" s="80"/>
      <c r="MD1529" s="80"/>
      <c r="ME1529" s="80"/>
      <c r="MF1529" s="80"/>
      <c r="MG1529" s="80"/>
      <c r="MH1529" s="80"/>
      <c r="MI1529" s="80"/>
      <c r="MJ1529" s="80"/>
      <c r="MK1529" s="80"/>
      <c r="ML1529" s="80"/>
      <c r="MM1529" s="80"/>
      <c r="MN1529" s="80"/>
      <c r="MO1529" s="80"/>
      <c r="MP1529" s="80"/>
      <c r="MQ1529" s="80"/>
      <c r="MR1529" s="80"/>
      <c r="MS1529" s="80"/>
      <c r="MT1529" s="80"/>
      <c r="MU1529" s="80"/>
      <c r="MV1529" s="80"/>
      <c r="MW1529" s="80"/>
      <c r="MX1529" s="80"/>
      <c r="MY1529" s="80"/>
      <c r="MZ1529" s="80"/>
      <c r="NA1529" s="80"/>
      <c r="NB1529" s="80"/>
      <c r="NC1529" s="80"/>
      <c r="ND1529" s="80"/>
      <c r="NE1529" s="80"/>
      <c r="NF1529" s="80"/>
      <c r="NG1529" s="81"/>
      <c r="NH1529" s="81"/>
      <c r="NI1529" s="81"/>
      <c r="NJ1529" s="80"/>
      <c r="NK1529" s="79"/>
      <c r="NL1529" s="79"/>
      <c r="NM1529" s="79"/>
      <c r="NN1529" s="79"/>
      <c r="NO1529" s="79"/>
      <c r="NP1529" s="79"/>
      <c r="NQ1529" s="79"/>
      <c r="NR1529" s="79"/>
      <c r="NS1529" s="79"/>
      <c r="NT1529" s="79"/>
      <c r="NU1529" s="79"/>
      <c r="NV1529" s="80"/>
    </row>
    <row r="1530" spans="1:386" s="48" customFormat="1" x14ac:dyDescent="0.2">
      <c r="A1530" s="78"/>
      <c r="B1530" s="79"/>
      <c r="C1530" s="79"/>
      <c r="D1530" s="242"/>
      <c r="E1530" s="228"/>
      <c r="F1530" s="80"/>
      <c r="G1530" s="80"/>
      <c r="H1530" s="80"/>
      <c r="I1530" s="80"/>
      <c r="J1530" s="80"/>
      <c r="K1530" s="80"/>
      <c r="L1530" s="80"/>
      <c r="M1530" s="80"/>
      <c r="N1530" s="80"/>
      <c r="O1530" s="80"/>
      <c r="P1530" s="80"/>
      <c r="Q1530" s="80"/>
      <c r="R1530" s="80"/>
      <c r="S1530" s="80"/>
      <c r="T1530" s="80"/>
      <c r="U1530" s="80"/>
      <c r="V1530" s="80"/>
      <c r="W1530" s="80"/>
      <c r="X1530" s="80"/>
      <c r="Y1530" s="80"/>
      <c r="Z1530" s="80"/>
      <c r="AA1530" s="80"/>
      <c r="AB1530" s="80"/>
      <c r="AC1530" s="80"/>
      <c r="AD1530" s="80"/>
      <c r="AE1530" s="80"/>
      <c r="AF1530" s="80"/>
      <c r="AG1530" s="80"/>
      <c r="AH1530" s="80"/>
      <c r="AI1530" s="80"/>
      <c r="AJ1530" s="80"/>
      <c r="AK1530" s="80"/>
      <c r="AL1530" s="80"/>
      <c r="AM1530" s="80"/>
      <c r="AN1530" s="80"/>
      <c r="AO1530" s="80"/>
      <c r="AP1530" s="80"/>
      <c r="AQ1530" s="80"/>
      <c r="AR1530" s="80"/>
      <c r="AS1530" s="80"/>
      <c r="AT1530" s="80"/>
      <c r="AU1530" s="80"/>
      <c r="AV1530" s="80"/>
      <c r="AW1530" s="80"/>
      <c r="AX1530" s="80"/>
      <c r="AY1530" s="80"/>
      <c r="AZ1530" s="80"/>
      <c r="BA1530" s="80"/>
      <c r="BB1530" s="80"/>
      <c r="BC1530" s="80"/>
      <c r="BD1530" s="80"/>
      <c r="BE1530" s="80"/>
      <c r="BF1530" s="80"/>
      <c r="BG1530" s="80"/>
      <c r="BH1530" s="80"/>
      <c r="BI1530" s="80"/>
      <c r="BJ1530" s="80"/>
      <c r="BK1530" s="80"/>
      <c r="BL1530" s="80"/>
      <c r="BM1530" s="80"/>
      <c r="BN1530" s="80"/>
      <c r="BO1530" s="80"/>
      <c r="BP1530" s="80"/>
      <c r="BQ1530" s="80"/>
      <c r="BR1530" s="80"/>
      <c r="BS1530" s="80"/>
      <c r="BT1530" s="80"/>
      <c r="BU1530" s="80"/>
      <c r="BV1530" s="80"/>
      <c r="BW1530" s="80"/>
      <c r="BX1530" s="80"/>
      <c r="BY1530" s="80"/>
      <c r="BZ1530" s="80"/>
      <c r="CA1530" s="80"/>
      <c r="CB1530" s="80"/>
      <c r="CC1530" s="80"/>
      <c r="CD1530" s="80"/>
      <c r="CE1530" s="80"/>
      <c r="CF1530" s="80"/>
      <c r="CG1530" s="80"/>
      <c r="CH1530" s="80"/>
      <c r="CI1530" s="80"/>
      <c r="CJ1530" s="80"/>
      <c r="CK1530" s="80"/>
      <c r="CL1530" s="80"/>
      <c r="CM1530" s="80"/>
      <c r="CN1530" s="80"/>
      <c r="CO1530" s="80"/>
      <c r="CP1530" s="80"/>
      <c r="CQ1530" s="80"/>
      <c r="CR1530" s="80"/>
      <c r="CS1530" s="80"/>
      <c r="CT1530" s="80"/>
      <c r="CU1530" s="80"/>
      <c r="CV1530" s="80"/>
      <c r="CW1530" s="80"/>
      <c r="CX1530" s="80"/>
      <c r="CY1530" s="80"/>
      <c r="CZ1530" s="80"/>
      <c r="DA1530" s="80"/>
      <c r="DB1530" s="80"/>
      <c r="DC1530" s="80"/>
      <c r="DD1530" s="80"/>
      <c r="DE1530" s="80"/>
      <c r="DF1530" s="80"/>
      <c r="DG1530" s="80"/>
      <c r="DH1530" s="80"/>
      <c r="DI1530" s="80"/>
      <c r="DJ1530" s="80"/>
      <c r="DK1530" s="80"/>
      <c r="DL1530" s="80"/>
      <c r="DM1530" s="80"/>
      <c r="DN1530" s="80"/>
      <c r="DO1530" s="80"/>
      <c r="DP1530" s="80"/>
      <c r="DQ1530" s="80"/>
      <c r="DR1530" s="80"/>
      <c r="DS1530" s="80"/>
      <c r="DT1530" s="80"/>
      <c r="DU1530" s="80"/>
      <c r="DV1530" s="80"/>
      <c r="DW1530" s="80"/>
      <c r="DX1530" s="80"/>
      <c r="DY1530" s="80"/>
      <c r="DZ1530" s="80"/>
      <c r="EA1530" s="80"/>
      <c r="EB1530" s="80"/>
      <c r="EC1530" s="80"/>
      <c r="ED1530" s="80"/>
      <c r="EE1530" s="80"/>
      <c r="EF1530" s="80"/>
      <c r="EG1530" s="80"/>
      <c r="EH1530" s="80"/>
      <c r="EI1530" s="80"/>
      <c r="EJ1530" s="80"/>
      <c r="EK1530" s="80"/>
      <c r="EL1530" s="80"/>
      <c r="EM1530" s="80"/>
      <c r="EN1530" s="80"/>
      <c r="EO1530" s="80"/>
      <c r="EP1530" s="80"/>
      <c r="EQ1530" s="80"/>
      <c r="ER1530" s="80"/>
      <c r="ES1530" s="80"/>
      <c r="ET1530" s="80"/>
      <c r="EU1530" s="80"/>
      <c r="EV1530" s="80"/>
      <c r="EW1530" s="80"/>
      <c r="EX1530" s="80"/>
      <c r="EY1530" s="80"/>
      <c r="EZ1530" s="80"/>
      <c r="FA1530" s="80"/>
      <c r="FB1530" s="80"/>
      <c r="FC1530" s="80"/>
      <c r="FD1530" s="80"/>
      <c r="FE1530" s="80"/>
      <c r="FF1530" s="80"/>
      <c r="FG1530" s="80"/>
      <c r="FH1530" s="80"/>
      <c r="FI1530" s="80"/>
      <c r="FJ1530" s="80"/>
      <c r="FK1530" s="80"/>
      <c r="FL1530" s="80"/>
      <c r="FM1530" s="80"/>
      <c r="FN1530" s="80"/>
      <c r="FO1530" s="80"/>
      <c r="FP1530" s="80"/>
      <c r="FQ1530" s="80"/>
      <c r="FR1530" s="80"/>
      <c r="FS1530" s="80"/>
      <c r="FT1530" s="80"/>
      <c r="FU1530" s="80"/>
      <c r="FV1530" s="80"/>
      <c r="FW1530" s="80"/>
      <c r="FX1530" s="80"/>
      <c r="FY1530" s="80"/>
      <c r="FZ1530" s="80"/>
      <c r="GA1530" s="80"/>
      <c r="GB1530" s="80"/>
      <c r="GC1530" s="80"/>
      <c r="GD1530" s="80"/>
      <c r="GE1530" s="80"/>
      <c r="GF1530" s="80"/>
      <c r="GG1530" s="80"/>
      <c r="GH1530" s="80"/>
      <c r="GI1530" s="80"/>
      <c r="GJ1530" s="80"/>
      <c r="GK1530" s="80"/>
      <c r="GL1530" s="80"/>
      <c r="GM1530" s="80"/>
      <c r="GN1530" s="80"/>
      <c r="GO1530" s="80"/>
      <c r="GP1530" s="80"/>
      <c r="GQ1530" s="80"/>
      <c r="GR1530" s="80"/>
      <c r="GS1530" s="80"/>
      <c r="GT1530" s="80"/>
      <c r="GU1530" s="80"/>
      <c r="GV1530" s="80"/>
      <c r="GW1530" s="80"/>
      <c r="GX1530" s="80"/>
      <c r="GY1530" s="80"/>
      <c r="GZ1530" s="80"/>
      <c r="HA1530" s="80"/>
      <c r="HB1530" s="80"/>
      <c r="HC1530" s="80"/>
      <c r="HD1530" s="80"/>
      <c r="HE1530" s="80"/>
      <c r="HF1530" s="80"/>
      <c r="HG1530" s="80"/>
      <c r="HH1530" s="80"/>
      <c r="HI1530" s="80"/>
      <c r="HJ1530" s="80"/>
      <c r="HK1530" s="80"/>
      <c r="HL1530" s="80"/>
      <c r="HM1530" s="80"/>
      <c r="HN1530" s="80"/>
      <c r="HO1530" s="80"/>
      <c r="HP1530" s="80"/>
      <c r="HQ1530" s="80"/>
      <c r="HR1530" s="80"/>
      <c r="HS1530" s="80"/>
      <c r="HT1530" s="80"/>
      <c r="HU1530" s="80"/>
      <c r="HV1530" s="80"/>
      <c r="HW1530" s="80"/>
      <c r="HX1530" s="80"/>
      <c r="HY1530" s="80"/>
      <c r="HZ1530" s="80"/>
      <c r="IA1530" s="80"/>
      <c r="IB1530" s="80"/>
      <c r="IC1530" s="80"/>
      <c r="ID1530" s="80"/>
      <c r="IE1530" s="80"/>
      <c r="IF1530" s="80"/>
      <c r="IG1530" s="80"/>
      <c r="IH1530" s="80"/>
      <c r="II1530" s="80"/>
      <c r="IJ1530" s="80"/>
      <c r="IK1530" s="80"/>
      <c r="IL1530" s="80"/>
      <c r="IM1530" s="80"/>
      <c r="IN1530" s="80"/>
      <c r="IO1530" s="80"/>
      <c r="IP1530" s="80"/>
      <c r="IQ1530" s="80"/>
      <c r="IR1530" s="80"/>
      <c r="IS1530" s="80"/>
      <c r="IT1530" s="80"/>
      <c r="IU1530" s="80"/>
      <c r="IV1530" s="80"/>
      <c r="IW1530" s="80"/>
      <c r="IX1530" s="80"/>
      <c r="IY1530" s="80"/>
      <c r="IZ1530" s="80"/>
      <c r="JA1530" s="80"/>
      <c r="JB1530" s="80"/>
      <c r="JC1530" s="80"/>
      <c r="JD1530" s="80"/>
      <c r="JE1530" s="80"/>
      <c r="JF1530" s="80"/>
      <c r="JG1530" s="80"/>
      <c r="JH1530" s="80"/>
      <c r="JI1530" s="80"/>
      <c r="JJ1530" s="80"/>
      <c r="JK1530" s="80"/>
      <c r="JL1530" s="80"/>
      <c r="JM1530" s="80"/>
      <c r="JN1530" s="80"/>
      <c r="JO1530" s="80"/>
      <c r="JP1530" s="80"/>
      <c r="JQ1530" s="80"/>
      <c r="JR1530" s="80"/>
      <c r="JS1530" s="80"/>
      <c r="JT1530" s="80"/>
      <c r="JU1530" s="80"/>
      <c r="JV1530" s="80"/>
      <c r="JW1530" s="80"/>
      <c r="JX1530" s="80"/>
      <c r="JY1530" s="80"/>
      <c r="JZ1530" s="80"/>
      <c r="KA1530" s="80"/>
      <c r="KB1530" s="80"/>
      <c r="KC1530" s="80"/>
      <c r="KD1530" s="80"/>
      <c r="KE1530" s="80"/>
      <c r="KF1530" s="80"/>
      <c r="KG1530" s="80"/>
      <c r="KH1530" s="80"/>
      <c r="KI1530" s="80"/>
      <c r="KJ1530" s="80"/>
      <c r="KK1530" s="80"/>
      <c r="KL1530" s="80"/>
      <c r="KM1530" s="80"/>
      <c r="KN1530" s="80"/>
      <c r="KO1530" s="80"/>
      <c r="KP1530" s="80"/>
      <c r="KQ1530" s="80"/>
      <c r="KR1530" s="80"/>
      <c r="KS1530" s="80"/>
      <c r="KT1530" s="80"/>
      <c r="KU1530" s="80"/>
      <c r="KV1530" s="80"/>
      <c r="KW1530" s="80"/>
      <c r="KX1530" s="80"/>
      <c r="KY1530" s="80"/>
      <c r="KZ1530" s="80"/>
      <c r="LA1530" s="80"/>
      <c r="LB1530" s="80"/>
      <c r="LC1530" s="80"/>
      <c r="LD1530" s="80"/>
      <c r="LE1530" s="80"/>
      <c r="LF1530" s="80"/>
      <c r="LG1530" s="80"/>
      <c r="LH1530" s="80"/>
      <c r="LI1530" s="80"/>
      <c r="LJ1530" s="80"/>
      <c r="LK1530" s="80"/>
      <c r="LL1530" s="80"/>
      <c r="LM1530" s="80"/>
      <c r="LN1530" s="80"/>
      <c r="LO1530" s="80"/>
      <c r="LP1530" s="80"/>
      <c r="LQ1530" s="80"/>
      <c r="LR1530" s="80"/>
      <c r="LS1530" s="80"/>
      <c r="LT1530" s="80"/>
      <c r="LU1530" s="80"/>
      <c r="LV1530" s="80"/>
      <c r="LW1530" s="80"/>
      <c r="LX1530" s="80"/>
      <c r="LY1530" s="80"/>
      <c r="LZ1530" s="80"/>
      <c r="MA1530" s="80"/>
      <c r="MB1530" s="80"/>
      <c r="MC1530" s="80"/>
      <c r="MD1530" s="80"/>
      <c r="ME1530" s="80"/>
      <c r="MF1530" s="80"/>
      <c r="MG1530" s="80"/>
      <c r="MH1530" s="80"/>
      <c r="MI1530" s="80"/>
      <c r="MJ1530" s="80"/>
      <c r="MK1530" s="80"/>
      <c r="ML1530" s="80"/>
      <c r="MM1530" s="80"/>
      <c r="MN1530" s="80"/>
      <c r="MO1530" s="80"/>
      <c r="MP1530" s="80"/>
      <c r="MQ1530" s="80"/>
      <c r="MR1530" s="80"/>
      <c r="MS1530" s="80"/>
      <c r="MT1530" s="80"/>
      <c r="MU1530" s="80"/>
      <c r="MV1530" s="80"/>
      <c r="MW1530" s="80"/>
      <c r="MX1530" s="80"/>
      <c r="MY1530" s="80"/>
      <c r="MZ1530" s="80"/>
      <c r="NA1530" s="80"/>
      <c r="NB1530" s="80"/>
      <c r="NC1530" s="80"/>
      <c r="ND1530" s="80"/>
      <c r="NE1530" s="80"/>
      <c r="NF1530" s="80"/>
      <c r="NG1530" s="81"/>
      <c r="NH1530" s="81"/>
      <c r="NI1530" s="81"/>
      <c r="NJ1530" s="80"/>
      <c r="NK1530" s="79"/>
      <c r="NL1530" s="79"/>
      <c r="NM1530" s="79"/>
      <c r="NN1530" s="79"/>
      <c r="NO1530" s="79"/>
      <c r="NP1530" s="79"/>
      <c r="NQ1530" s="79"/>
      <c r="NR1530" s="79"/>
      <c r="NS1530" s="79"/>
      <c r="NT1530" s="79"/>
      <c r="NU1530" s="79"/>
      <c r="NV1530" s="80"/>
    </row>
    <row r="1531" spans="1:386" s="48" customFormat="1" x14ac:dyDescent="0.2">
      <c r="A1531" s="78"/>
      <c r="B1531" s="79"/>
      <c r="C1531" s="79"/>
      <c r="D1531" s="242"/>
      <c r="E1531" s="228"/>
      <c r="F1531" s="80"/>
      <c r="G1531" s="80"/>
      <c r="H1531" s="80"/>
      <c r="I1531" s="80"/>
      <c r="J1531" s="80"/>
      <c r="K1531" s="80"/>
      <c r="L1531" s="80"/>
      <c r="M1531" s="80"/>
      <c r="N1531" s="80"/>
      <c r="O1531" s="80"/>
      <c r="P1531" s="80"/>
      <c r="Q1531" s="80"/>
      <c r="R1531" s="80"/>
      <c r="S1531" s="80"/>
      <c r="T1531" s="80"/>
      <c r="U1531" s="80"/>
      <c r="V1531" s="80"/>
      <c r="W1531" s="80"/>
      <c r="X1531" s="80"/>
      <c r="Y1531" s="80"/>
      <c r="Z1531" s="80"/>
      <c r="AA1531" s="80"/>
      <c r="AB1531" s="80"/>
      <c r="AC1531" s="80"/>
      <c r="AD1531" s="80"/>
      <c r="AE1531" s="80"/>
      <c r="AF1531" s="80"/>
      <c r="AG1531" s="80"/>
      <c r="AH1531" s="80"/>
      <c r="AI1531" s="80"/>
      <c r="AJ1531" s="80"/>
      <c r="AK1531" s="80"/>
      <c r="AL1531" s="80"/>
      <c r="AM1531" s="80"/>
      <c r="AN1531" s="80"/>
      <c r="AO1531" s="80"/>
      <c r="AP1531" s="80"/>
      <c r="AQ1531" s="80"/>
      <c r="AR1531" s="80"/>
      <c r="AS1531" s="80"/>
      <c r="AT1531" s="80"/>
      <c r="AU1531" s="80"/>
      <c r="AV1531" s="80"/>
      <c r="AW1531" s="80"/>
      <c r="AX1531" s="80"/>
      <c r="AY1531" s="80"/>
      <c r="AZ1531" s="80"/>
      <c r="BA1531" s="80"/>
      <c r="BB1531" s="80"/>
      <c r="BC1531" s="80"/>
      <c r="BD1531" s="80"/>
      <c r="BE1531" s="80"/>
      <c r="BF1531" s="80"/>
      <c r="BG1531" s="80"/>
      <c r="BH1531" s="80"/>
      <c r="BI1531" s="80"/>
      <c r="BJ1531" s="80"/>
      <c r="BK1531" s="80"/>
      <c r="BL1531" s="80"/>
      <c r="BM1531" s="80"/>
      <c r="BN1531" s="80"/>
      <c r="BO1531" s="80"/>
      <c r="BP1531" s="80"/>
      <c r="BQ1531" s="80"/>
      <c r="BR1531" s="80"/>
      <c r="BS1531" s="80"/>
      <c r="BT1531" s="80"/>
      <c r="BU1531" s="80"/>
      <c r="BV1531" s="80"/>
      <c r="BW1531" s="80"/>
      <c r="BX1531" s="80"/>
      <c r="BY1531" s="80"/>
      <c r="BZ1531" s="80"/>
      <c r="CA1531" s="80"/>
      <c r="CB1531" s="80"/>
      <c r="CC1531" s="80"/>
      <c r="CD1531" s="80"/>
      <c r="CE1531" s="80"/>
      <c r="CF1531" s="80"/>
      <c r="CG1531" s="80"/>
      <c r="CH1531" s="80"/>
      <c r="CI1531" s="80"/>
      <c r="CJ1531" s="80"/>
      <c r="CK1531" s="80"/>
      <c r="CL1531" s="80"/>
      <c r="CM1531" s="80"/>
      <c r="CN1531" s="80"/>
      <c r="CO1531" s="80"/>
      <c r="CP1531" s="80"/>
      <c r="CQ1531" s="80"/>
      <c r="CR1531" s="80"/>
      <c r="CS1531" s="80"/>
      <c r="CT1531" s="80"/>
      <c r="CU1531" s="80"/>
      <c r="CV1531" s="80"/>
      <c r="CW1531" s="80"/>
      <c r="CX1531" s="80"/>
      <c r="CY1531" s="80"/>
      <c r="CZ1531" s="80"/>
      <c r="DA1531" s="80"/>
      <c r="DB1531" s="80"/>
      <c r="DC1531" s="80"/>
      <c r="DD1531" s="80"/>
      <c r="DE1531" s="80"/>
      <c r="DF1531" s="80"/>
      <c r="DG1531" s="80"/>
      <c r="DH1531" s="80"/>
      <c r="DI1531" s="80"/>
      <c r="DJ1531" s="80"/>
      <c r="DK1531" s="80"/>
      <c r="DL1531" s="80"/>
      <c r="DM1531" s="80"/>
      <c r="DN1531" s="80"/>
      <c r="DO1531" s="80"/>
      <c r="DP1531" s="80"/>
      <c r="DQ1531" s="80"/>
      <c r="DR1531" s="80"/>
      <c r="DS1531" s="80"/>
      <c r="DT1531" s="80"/>
      <c r="DU1531" s="80"/>
      <c r="DV1531" s="80"/>
      <c r="DW1531" s="80"/>
      <c r="DX1531" s="80"/>
      <c r="DY1531" s="80"/>
      <c r="DZ1531" s="80"/>
      <c r="EA1531" s="80"/>
      <c r="EB1531" s="80"/>
      <c r="EC1531" s="80"/>
      <c r="ED1531" s="80"/>
      <c r="EE1531" s="80"/>
      <c r="EF1531" s="80"/>
      <c r="EG1531" s="80"/>
      <c r="EH1531" s="80"/>
      <c r="EI1531" s="80"/>
      <c r="EJ1531" s="80"/>
      <c r="EK1531" s="80"/>
      <c r="EL1531" s="80"/>
      <c r="EM1531" s="80"/>
      <c r="EN1531" s="80"/>
      <c r="EO1531" s="80"/>
      <c r="EP1531" s="80"/>
      <c r="EQ1531" s="80"/>
      <c r="ER1531" s="80"/>
      <c r="ES1531" s="80"/>
      <c r="ET1531" s="80"/>
      <c r="EU1531" s="80"/>
      <c r="EV1531" s="80"/>
      <c r="EW1531" s="80"/>
      <c r="EX1531" s="80"/>
      <c r="EY1531" s="80"/>
      <c r="EZ1531" s="80"/>
      <c r="FA1531" s="80"/>
      <c r="FB1531" s="80"/>
      <c r="FC1531" s="80"/>
      <c r="FD1531" s="80"/>
      <c r="FE1531" s="80"/>
      <c r="FF1531" s="80"/>
      <c r="FG1531" s="80"/>
      <c r="FH1531" s="80"/>
      <c r="FI1531" s="80"/>
      <c r="FJ1531" s="80"/>
      <c r="FK1531" s="80"/>
      <c r="FL1531" s="80"/>
      <c r="FM1531" s="80"/>
      <c r="FN1531" s="80"/>
      <c r="FO1531" s="80"/>
      <c r="FP1531" s="80"/>
      <c r="FQ1531" s="80"/>
      <c r="FR1531" s="80"/>
      <c r="FS1531" s="80"/>
      <c r="FT1531" s="80"/>
      <c r="FU1531" s="80"/>
      <c r="FV1531" s="80"/>
      <c r="FW1531" s="80"/>
      <c r="FX1531" s="80"/>
      <c r="FY1531" s="80"/>
      <c r="FZ1531" s="80"/>
      <c r="GA1531" s="80"/>
      <c r="GB1531" s="80"/>
      <c r="GC1531" s="80"/>
      <c r="GD1531" s="80"/>
      <c r="GE1531" s="80"/>
      <c r="GF1531" s="80"/>
      <c r="GG1531" s="80"/>
      <c r="GH1531" s="80"/>
      <c r="GI1531" s="80"/>
      <c r="GJ1531" s="80"/>
      <c r="GK1531" s="80"/>
      <c r="GL1531" s="80"/>
      <c r="GM1531" s="80"/>
      <c r="GN1531" s="80"/>
      <c r="GO1531" s="80"/>
      <c r="GP1531" s="80"/>
      <c r="GQ1531" s="80"/>
      <c r="GR1531" s="80"/>
      <c r="GS1531" s="80"/>
      <c r="GT1531" s="80"/>
      <c r="GU1531" s="80"/>
      <c r="GV1531" s="80"/>
      <c r="GW1531" s="80"/>
      <c r="GX1531" s="80"/>
      <c r="GY1531" s="80"/>
      <c r="GZ1531" s="80"/>
      <c r="HA1531" s="80"/>
      <c r="HB1531" s="80"/>
      <c r="HC1531" s="80"/>
      <c r="HD1531" s="80"/>
      <c r="HE1531" s="80"/>
      <c r="HF1531" s="80"/>
      <c r="HG1531" s="80"/>
      <c r="HH1531" s="80"/>
      <c r="HI1531" s="80"/>
      <c r="HJ1531" s="80"/>
      <c r="HK1531" s="80"/>
      <c r="HL1531" s="80"/>
      <c r="HM1531" s="80"/>
      <c r="HN1531" s="80"/>
      <c r="HO1531" s="80"/>
      <c r="HP1531" s="80"/>
      <c r="HQ1531" s="80"/>
      <c r="HR1531" s="80"/>
      <c r="HS1531" s="80"/>
      <c r="HT1531" s="80"/>
      <c r="HU1531" s="80"/>
      <c r="HV1531" s="80"/>
      <c r="HW1531" s="80"/>
      <c r="HX1531" s="80"/>
      <c r="HY1531" s="80"/>
      <c r="HZ1531" s="80"/>
      <c r="IA1531" s="80"/>
      <c r="IB1531" s="80"/>
      <c r="IC1531" s="80"/>
      <c r="ID1531" s="80"/>
      <c r="IE1531" s="80"/>
      <c r="IF1531" s="80"/>
      <c r="IG1531" s="80"/>
      <c r="IH1531" s="80"/>
      <c r="II1531" s="80"/>
      <c r="IJ1531" s="80"/>
      <c r="IK1531" s="80"/>
      <c r="IL1531" s="80"/>
      <c r="IM1531" s="80"/>
      <c r="IN1531" s="80"/>
      <c r="IO1531" s="80"/>
      <c r="IP1531" s="80"/>
      <c r="IQ1531" s="80"/>
      <c r="IR1531" s="80"/>
      <c r="IS1531" s="80"/>
      <c r="IT1531" s="80"/>
      <c r="IU1531" s="80"/>
      <c r="IV1531" s="80"/>
      <c r="IW1531" s="80"/>
      <c r="IX1531" s="80"/>
      <c r="IY1531" s="80"/>
      <c r="IZ1531" s="80"/>
      <c r="JA1531" s="80"/>
      <c r="JB1531" s="80"/>
      <c r="JC1531" s="80"/>
      <c r="JD1531" s="80"/>
      <c r="JE1531" s="80"/>
      <c r="JF1531" s="80"/>
      <c r="JG1531" s="80"/>
      <c r="JH1531" s="80"/>
      <c r="JI1531" s="80"/>
      <c r="JJ1531" s="80"/>
      <c r="JK1531" s="80"/>
      <c r="JL1531" s="80"/>
      <c r="JM1531" s="80"/>
      <c r="JN1531" s="80"/>
      <c r="JO1531" s="80"/>
      <c r="JP1531" s="80"/>
      <c r="JQ1531" s="80"/>
      <c r="JR1531" s="80"/>
      <c r="JS1531" s="80"/>
      <c r="JT1531" s="80"/>
      <c r="JU1531" s="80"/>
      <c r="JV1531" s="80"/>
      <c r="JW1531" s="80"/>
      <c r="JX1531" s="80"/>
      <c r="JY1531" s="80"/>
      <c r="JZ1531" s="80"/>
      <c r="KA1531" s="80"/>
      <c r="KB1531" s="80"/>
      <c r="KC1531" s="80"/>
      <c r="KD1531" s="80"/>
      <c r="KE1531" s="80"/>
      <c r="KF1531" s="80"/>
      <c r="KG1531" s="80"/>
      <c r="KH1531" s="80"/>
      <c r="KI1531" s="80"/>
      <c r="KJ1531" s="80"/>
      <c r="KK1531" s="80"/>
      <c r="KL1531" s="80"/>
      <c r="KM1531" s="80"/>
      <c r="KN1531" s="80"/>
      <c r="KO1531" s="80"/>
      <c r="KP1531" s="80"/>
      <c r="KQ1531" s="80"/>
      <c r="KR1531" s="80"/>
      <c r="KS1531" s="80"/>
      <c r="KT1531" s="80"/>
      <c r="KU1531" s="80"/>
      <c r="KV1531" s="80"/>
      <c r="KW1531" s="80"/>
      <c r="KX1531" s="80"/>
      <c r="KY1531" s="80"/>
      <c r="KZ1531" s="80"/>
      <c r="LA1531" s="80"/>
      <c r="LB1531" s="80"/>
      <c r="LC1531" s="80"/>
      <c r="LD1531" s="80"/>
      <c r="LE1531" s="80"/>
      <c r="LF1531" s="80"/>
      <c r="LG1531" s="80"/>
      <c r="LH1531" s="80"/>
      <c r="LI1531" s="80"/>
      <c r="LJ1531" s="80"/>
      <c r="LK1531" s="80"/>
      <c r="LL1531" s="80"/>
      <c r="LM1531" s="80"/>
      <c r="LN1531" s="80"/>
      <c r="LO1531" s="80"/>
      <c r="LP1531" s="80"/>
      <c r="LQ1531" s="80"/>
      <c r="LR1531" s="80"/>
      <c r="LS1531" s="80"/>
      <c r="LT1531" s="80"/>
      <c r="LU1531" s="80"/>
      <c r="LV1531" s="80"/>
      <c r="LW1531" s="80"/>
      <c r="LX1531" s="80"/>
      <c r="LY1531" s="80"/>
      <c r="LZ1531" s="80"/>
      <c r="MA1531" s="80"/>
      <c r="MB1531" s="80"/>
      <c r="MC1531" s="80"/>
      <c r="MD1531" s="80"/>
      <c r="ME1531" s="80"/>
      <c r="MF1531" s="80"/>
      <c r="MG1531" s="80"/>
      <c r="MH1531" s="80"/>
      <c r="MI1531" s="80"/>
      <c r="MJ1531" s="80"/>
      <c r="MK1531" s="80"/>
      <c r="ML1531" s="80"/>
      <c r="MM1531" s="80"/>
      <c r="MN1531" s="80"/>
      <c r="MO1531" s="80"/>
      <c r="MP1531" s="80"/>
      <c r="MQ1531" s="80"/>
      <c r="MR1531" s="80"/>
      <c r="MS1531" s="80"/>
      <c r="MT1531" s="80"/>
      <c r="MU1531" s="80"/>
      <c r="MV1531" s="80"/>
      <c r="MW1531" s="80"/>
      <c r="MX1531" s="80"/>
      <c r="MY1531" s="80"/>
      <c r="MZ1531" s="80"/>
      <c r="NA1531" s="80"/>
      <c r="NB1531" s="80"/>
      <c r="NC1531" s="80"/>
      <c r="ND1531" s="80"/>
      <c r="NE1531" s="80"/>
      <c r="NF1531" s="80"/>
      <c r="NG1531" s="81"/>
      <c r="NH1531" s="81"/>
      <c r="NI1531" s="81"/>
      <c r="NJ1531" s="80"/>
      <c r="NK1531" s="79"/>
      <c r="NL1531" s="79"/>
      <c r="NM1531" s="79"/>
      <c r="NN1531" s="79"/>
      <c r="NO1531" s="79"/>
      <c r="NP1531" s="79"/>
      <c r="NQ1531" s="79"/>
      <c r="NR1531" s="79"/>
      <c r="NS1531" s="79"/>
      <c r="NT1531" s="79"/>
      <c r="NU1531" s="79"/>
      <c r="NV1531" s="80"/>
    </row>
    <row r="1532" spans="1:386" s="48" customFormat="1" x14ac:dyDescent="0.2">
      <c r="A1532" s="78"/>
      <c r="B1532" s="79"/>
      <c r="C1532" s="79"/>
      <c r="D1532" s="242"/>
      <c r="E1532" s="228"/>
      <c r="F1532" s="80"/>
      <c r="G1532" s="80"/>
      <c r="H1532" s="80"/>
      <c r="I1532" s="80"/>
      <c r="J1532" s="80"/>
      <c r="K1532" s="80"/>
      <c r="L1532" s="80"/>
      <c r="M1532" s="80"/>
      <c r="N1532" s="80"/>
      <c r="O1532" s="80"/>
      <c r="P1532" s="80"/>
      <c r="Q1532" s="80"/>
      <c r="R1532" s="80"/>
      <c r="S1532" s="80"/>
      <c r="T1532" s="80"/>
      <c r="U1532" s="80"/>
      <c r="V1532" s="80"/>
      <c r="W1532" s="80"/>
      <c r="X1532" s="80"/>
      <c r="Y1532" s="80"/>
      <c r="Z1532" s="80"/>
      <c r="AA1532" s="80"/>
      <c r="AB1532" s="80"/>
      <c r="AC1532" s="80"/>
      <c r="AD1532" s="80"/>
      <c r="AE1532" s="80"/>
      <c r="AF1532" s="80"/>
      <c r="AG1532" s="80"/>
      <c r="AH1532" s="80"/>
      <c r="AI1532" s="80"/>
      <c r="AJ1532" s="80"/>
      <c r="AK1532" s="80"/>
      <c r="AL1532" s="80"/>
      <c r="AM1532" s="80"/>
      <c r="AN1532" s="80"/>
      <c r="AO1532" s="80"/>
      <c r="AP1532" s="80"/>
      <c r="AQ1532" s="80"/>
      <c r="AR1532" s="80"/>
      <c r="AS1532" s="80"/>
      <c r="AT1532" s="80"/>
      <c r="AU1532" s="80"/>
      <c r="AV1532" s="80"/>
      <c r="AW1532" s="80"/>
      <c r="AX1532" s="80"/>
      <c r="AY1532" s="80"/>
      <c r="AZ1532" s="80"/>
      <c r="BA1532" s="80"/>
      <c r="BB1532" s="80"/>
      <c r="BC1532" s="80"/>
      <c r="BD1532" s="80"/>
      <c r="BE1532" s="80"/>
      <c r="BF1532" s="80"/>
      <c r="BG1532" s="80"/>
      <c r="BH1532" s="80"/>
      <c r="BI1532" s="80"/>
      <c r="BJ1532" s="80"/>
      <c r="BK1532" s="80"/>
      <c r="BL1532" s="80"/>
      <c r="BM1532" s="80"/>
      <c r="BN1532" s="80"/>
      <c r="BO1532" s="80"/>
      <c r="BP1532" s="80"/>
      <c r="BQ1532" s="80"/>
      <c r="BR1532" s="80"/>
      <c r="BS1532" s="80"/>
      <c r="BT1532" s="80"/>
      <c r="BU1532" s="80"/>
      <c r="BV1532" s="80"/>
      <c r="BW1532" s="80"/>
      <c r="BX1532" s="80"/>
      <c r="BY1532" s="80"/>
      <c r="BZ1532" s="80"/>
      <c r="CA1532" s="80"/>
      <c r="CB1532" s="80"/>
      <c r="CC1532" s="80"/>
      <c r="CD1532" s="80"/>
      <c r="CE1532" s="80"/>
      <c r="CF1532" s="80"/>
      <c r="CG1532" s="80"/>
      <c r="CH1532" s="80"/>
      <c r="CI1532" s="80"/>
      <c r="CJ1532" s="80"/>
      <c r="CK1532" s="80"/>
      <c r="CL1532" s="80"/>
      <c r="CM1532" s="80"/>
      <c r="CN1532" s="80"/>
      <c r="CO1532" s="80"/>
      <c r="CP1532" s="80"/>
      <c r="CQ1532" s="80"/>
      <c r="CR1532" s="80"/>
      <c r="CS1532" s="80"/>
      <c r="CT1532" s="80"/>
      <c r="CU1532" s="80"/>
      <c r="CV1532" s="80"/>
      <c r="CW1532" s="80"/>
      <c r="CX1532" s="80"/>
      <c r="CY1532" s="80"/>
      <c r="CZ1532" s="80"/>
      <c r="DA1532" s="80"/>
      <c r="DB1532" s="80"/>
      <c r="DC1532" s="80"/>
      <c r="DD1532" s="80"/>
      <c r="DE1532" s="80"/>
      <c r="DF1532" s="80"/>
      <c r="DG1532" s="80"/>
      <c r="DH1532" s="80"/>
      <c r="DI1532" s="80"/>
      <c r="DJ1532" s="80"/>
      <c r="DK1532" s="80"/>
      <c r="DL1532" s="80"/>
      <c r="DM1532" s="80"/>
      <c r="DN1532" s="80"/>
      <c r="DO1532" s="80"/>
      <c r="DP1532" s="80"/>
      <c r="DQ1532" s="80"/>
      <c r="DR1532" s="80"/>
      <c r="DS1532" s="80"/>
      <c r="DT1532" s="80"/>
      <c r="DU1532" s="80"/>
      <c r="DV1532" s="80"/>
      <c r="DW1532" s="80"/>
      <c r="DX1532" s="80"/>
      <c r="DY1532" s="80"/>
      <c r="DZ1532" s="80"/>
      <c r="EA1532" s="80"/>
      <c r="EB1532" s="80"/>
      <c r="EC1532" s="80"/>
      <c r="ED1532" s="80"/>
      <c r="EE1532" s="80"/>
      <c r="EF1532" s="80"/>
      <c r="EG1532" s="80"/>
      <c r="EH1532" s="80"/>
      <c r="EI1532" s="80"/>
      <c r="EJ1532" s="80"/>
      <c r="EK1532" s="80"/>
      <c r="EL1532" s="80"/>
      <c r="EM1532" s="80"/>
      <c r="EN1532" s="80"/>
      <c r="EO1532" s="80"/>
      <c r="EP1532" s="80"/>
      <c r="EQ1532" s="80"/>
      <c r="ER1532" s="80"/>
      <c r="ES1532" s="80"/>
      <c r="ET1532" s="80"/>
      <c r="EU1532" s="80"/>
      <c r="EV1532" s="80"/>
      <c r="EW1532" s="80"/>
      <c r="EX1532" s="80"/>
      <c r="EY1532" s="80"/>
      <c r="EZ1532" s="80"/>
      <c r="FA1532" s="80"/>
      <c r="FB1532" s="80"/>
      <c r="FC1532" s="80"/>
      <c r="FD1532" s="80"/>
      <c r="FE1532" s="80"/>
      <c r="FF1532" s="80"/>
      <c r="FG1532" s="80"/>
      <c r="FH1532" s="80"/>
      <c r="FI1532" s="80"/>
      <c r="FJ1532" s="80"/>
      <c r="FK1532" s="80"/>
      <c r="FL1532" s="80"/>
      <c r="FM1532" s="80"/>
      <c r="FN1532" s="80"/>
      <c r="FO1532" s="80"/>
      <c r="FP1532" s="80"/>
      <c r="FQ1532" s="80"/>
      <c r="FR1532" s="80"/>
      <c r="FS1532" s="80"/>
      <c r="FT1532" s="80"/>
      <c r="FU1532" s="80"/>
      <c r="FV1532" s="80"/>
      <c r="FW1532" s="80"/>
      <c r="FX1532" s="80"/>
      <c r="FY1532" s="80"/>
      <c r="FZ1532" s="80"/>
      <c r="GA1532" s="80"/>
      <c r="GB1532" s="80"/>
      <c r="GC1532" s="80"/>
      <c r="GD1532" s="80"/>
      <c r="GE1532" s="80"/>
      <c r="GF1532" s="80"/>
      <c r="GG1532" s="80"/>
      <c r="GH1532" s="80"/>
      <c r="GI1532" s="80"/>
      <c r="GJ1532" s="80"/>
      <c r="GK1532" s="80"/>
      <c r="GL1532" s="80"/>
      <c r="GM1532" s="80"/>
      <c r="GN1532" s="80"/>
      <c r="GO1532" s="80"/>
      <c r="GP1532" s="80"/>
      <c r="GQ1532" s="80"/>
      <c r="GR1532" s="80"/>
      <c r="GS1532" s="80"/>
      <c r="GT1532" s="80"/>
      <c r="GU1532" s="80"/>
      <c r="GV1532" s="80"/>
      <c r="GW1532" s="80"/>
      <c r="GX1532" s="80"/>
      <c r="GY1532" s="80"/>
      <c r="GZ1532" s="80"/>
      <c r="HA1532" s="80"/>
      <c r="HB1532" s="80"/>
      <c r="HC1532" s="80"/>
      <c r="HD1532" s="80"/>
      <c r="HE1532" s="80"/>
      <c r="HF1532" s="80"/>
      <c r="HG1532" s="80"/>
      <c r="HH1532" s="80"/>
      <c r="HI1532" s="80"/>
      <c r="HJ1532" s="80"/>
      <c r="HK1532" s="80"/>
      <c r="HL1532" s="80"/>
      <c r="HM1532" s="80"/>
      <c r="HN1532" s="80"/>
      <c r="HO1532" s="80"/>
      <c r="HP1532" s="80"/>
      <c r="HQ1532" s="80"/>
      <c r="HR1532" s="80"/>
      <c r="HS1532" s="80"/>
      <c r="HT1532" s="80"/>
      <c r="HU1532" s="80"/>
      <c r="HV1532" s="80"/>
      <c r="HW1532" s="80"/>
      <c r="HX1532" s="80"/>
      <c r="HY1532" s="80"/>
      <c r="HZ1532" s="80"/>
      <c r="IA1532" s="80"/>
      <c r="IB1532" s="80"/>
      <c r="IC1532" s="80"/>
      <c r="ID1532" s="80"/>
      <c r="IE1532" s="80"/>
      <c r="IF1532" s="80"/>
      <c r="IG1532" s="80"/>
      <c r="IH1532" s="80"/>
      <c r="II1532" s="80"/>
      <c r="IJ1532" s="80"/>
      <c r="IK1532" s="80"/>
      <c r="IL1532" s="80"/>
      <c r="IM1532" s="80"/>
      <c r="IN1532" s="80"/>
      <c r="IO1532" s="80"/>
      <c r="IP1532" s="80"/>
      <c r="IQ1532" s="80"/>
      <c r="IR1532" s="80"/>
      <c r="IS1532" s="80"/>
      <c r="IT1532" s="80"/>
      <c r="IU1532" s="80"/>
      <c r="IV1532" s="80"/>
      <c r="IW1532" s="80"/>
      <c r="IX1532" s="80"/>
      <c r="IY1532" s="80"/>
      <c r="IZ1532" s="80"/>
      <c r="JA1532" s="80"/>
      <c r="JB1532" s="80"/>
      <c r="JC1532" s="80"/>
      <c r="JD1532" s="80"/>
      <c r="JE1532" s="80"/>
      <c r="JF1532" s="80"/>
      <c r="JG1532" s="80"/>
      <c r="JH1532" s="80"/>
      <c r="JI1532" s="80"/>
      <c r="JJ1532" s="80"/>
      <c r="JK1532" s="80"/>
      <c r="JL1532" s="80"/>
      <c r="JM1532" s="80"/>
      <c r="JN1532" s="80"/>
      <c r="JO1532" s="80"/>
      <c r="JP1532" s="80"/>
      <c r="JQ1532" s="80"/>
      <c r="JR1532" s="80"/>
      <c r="JS1532" s="80"/>
      <c r="JT1532" s="80"/>
      <c r="JU1532" s="80"/>
      <c r="JV1532" s="80"/>
      <c r="JW1532" s="80"/>
      <c r="JX1532" s="80"/>
      <c r="JY1532" s="80"/>
      <c r="JZ1532" s="80"/>
      <c r="KA1532" s="80"/>
      <c r="KB1532" s="80"/>
      <c r="KC1532" s="80"/>
      <c r="KD1532" s="80"/>
      <c r="KE1532" s="80"/>
      <c r="KF1532" s="80"/>
      <c r="KG1532" s="80"/>
      <c r="KH1532" s="80"/>
      <c r="KI1532" s="80"/>
      <c r="KJ1532" s="80"/>
      <c r="KK1532" s="80"/>
      <c r="KL1532" s="80"/>
      <c r="KM1532" s="80"/>
      <c r="KN1532" s="80"/>
      <c r="KO1532" s="80"/>
      <c r="KP1532" s="80"/>
      <c r="KQ1532" s="80"/>
      <c r="KR1532" s="80"/>
      <c r="KS1532" s="80"/>
      <c r="KT1532" s="80"/>
      <c r="KU1532" s="80"/>
      <c r="KV1532" s="80"/>
      <c r="KW1532" s="80"/>
      <c r="KX1532" s="80"/>
      <c r="KY1532" s="80"/>
      <c r="KZ1532" s="80"/>
      <c r="LA1532" s="80"/>
      <c r="LB1532" s="80"/>
      <c r="LC1532" s="80"/>
      <c r="LD1532" s="80"/>
      <c r="LE1532" s="80"/>
      <c r="LF1532" s="80"/>
      <c r="LG1532" s="80"/>
      <c r="LH1532" s="80"/>
      <c r="LI1532" s="80"/>
      <c r="LJ1532" s="80"/>
      <c r="LK1532" s="80"/>
      <c r="LL1532" s="80"/>
      <c r="LM1532" s="80"/>
      <c r="LN1532" s="80"/>
      <c r="LO1532" s="80"/>
      <c r="LP1532" s="80"/>
      <c r="LQ1532" s="80"/>
      <c r="LR1532" s="80"/>
      <c r="LS1532" s="80"/>
      <c r="LT1532" s="80"/>
      <c r="LU1532" s="80"/>
      <c r="LV1532" s="80"/>
      <c r="LW1532" s="80"/>
      <c r="LX1532" s="80"/>
      <c r="LY1532" s="80"/>
      <c r="LZ1532" s="80"/>
      <c r="MA1532" s="80"/>
      <c r="MB1532" s="80"/>
      <c r="MC1532" s="80"/>
      <c r="MD1532" s="80"/>
      <c r="ME1532" s="80"/>
      <c r="MF1532" s="80"/>
      <c r="MG1532" s="80"/>
      <c r="MH1532" s="80"/>
      <c r="MI1532" s="80"/>
      <c r="MJ1532" s="80"/>
      <c r="MK1532" s="80"/>
      <c r="ML1532" s="80"/>
      <c r="MM1532" s="80"/>
      <c r="MN1532" s="80"/>
      <c r="MO1532" s="80"/>
      <c r="MP1532" s="80"/>
      <c r="MQ1532" s="80"/>
      <c r="MR1532" s="80"/>
      <c r="MS1532" s="80"/>
      <c r="MT1532" s="80"/>
      <c r="MU1532" s="80"/>
      <c r="MV1532" s="80"/>
      <c r="MW1532" s="80"/>
      <c r="MX1532" s="80"/>
      <c r="MY1532" s="80"/>
      <c r="MZ1532" s="80"/>
      <c r="NA1532" s="80"/>
      <c r="NB1532" s="80"/>
      <c r="NC1532" s="80"/>
      <c r="ND1532" s="80"/>
      <c r="NE1532" s="80"/>
      <c r="NF1532" s="80"/>
      <c r="NG1532" s="81"/>
      <c r="NH1532" s="81"/>
      <c r="NI1532" s="81"/>
      <c r="NJ1532" s="80"/>
      <c r="NK1532" s="79"/>
      <c r="NL1532" s="79"/>
      <c r="NM1532" s="79"/>
      <c r="NN1532" s="79"/>
      <c r="NO1532" s="79"/>
      <c r="NP1532" s="79"/>
      <c r="NQ1532" s="79"/>
      <c r="NR1532" s="79"/>
      <c r="NS1532" s="79"/>
      <c r="NT1532" s="79"/>
      <c r="NU1532" s="79"/>
      <c r="NV1532" s="80"/>
    </row>
    <row r="1533" spans="1:386" s="48" customFormat="1" x14ac:dyDescent="0.2">
      <c r="A1533" s="78"/>
      <c r="B1533" s="79"/>
      <c r="C1533" s="79"/>
      <c r="D1533" s="242"/>
      <c r="E1533" s="228"/>
      <c r="F1533" s="80"/>
      <c r="G1533" s="80"/>
      <c r="H1533" s="80"/>
      <c r="I1533" s="80"/>
      <c r="J1533" s="80"/>
      <c r="K1533" s="80"/>
      <c r="L1533" s="80"/>
      <c r="M1533" s="80"/>
      <c r="N1533" s="80"/>
      <c r="O1533" s="80"/>
      <c r="P1533" s="80"/>
      <c r="Q1533" s="80"/>
      <c r="R1533" s="80"/>
      <c r="S1533" s="80"/>
      <c r="T1533" s="80"/>
      <c r="U1533" s="80"/>
      <c r="V1533" s="80"/>
      <c r="W1533" s="80"/>
      <c r="X1533" s="80"/>
      <c r="Y1533" s="80"/>
      <c r="Z1533" s="80"/>
      <c r="AA1533" s="80"/>
      <c r="AB1533" s="80"/>
      <c r="AC1533" s="80"/>
      <c r="AD1533" s="80"/>
      <c r="AE1533" s="80"/>
      <c r="AF1533" s="80"/>
      <c r="AG1533" s="80"/>
      <c r="AH1533" s="80"/>
      <c r="AI1533" s="80"/>
      <c r="AJ1533" s="80"/>
      <c r="AK1533" s="80"/>
      <c r="AL1533" s="80"/>
      <c r="AM1533" s="80"/>
      <c r="AN1533" s="80"/>
      <c r="AO1533" s="80"/>
      <c r="AP1533" s="80"/>
      <c r="AQ1533" s="80"/>
      <c r="AR1533" s="80"/>
      <c r="AS1533" s="80"/>
      <c r="AT1533" s="80"/>
      <c r="AU1533" s="80"/>
      <c r="AV1533" s="80"/>
      <c r="AW1533" s="80"/>
      <c r="AX1533" s="80"/>
      <c r="AY1533" s="80"/>
      <c r="AZ1533" s="80"/>
      <c r="BA1533" s="80"/>
      <c r="BB1533" s="80"/>
      <c r="BC1533" s="80"/>
      <c r="BD1533" s="80"/>
      <c r="BE1533" s="80"/>
      <c r="BF1533" s="80"/>
      <c r="BG1533" s="80"/>
      <c r="BH1533" s="80"/>
      <c r="BI1533" s="80"/>
      <c r="BJ1533" s="80"/>
      <c r="BK1533" s="80"/>
      <c r="BL1533" s="80"/>
      <c r="BM1533" s="80"/>
      <c r="BN1533" s="80"/>
      <c r="BO1533" s="80"/>
      <c r="BP1533" s="80"/>
      <c r="BQ1533" s="80"/>
      <c r="BR1533" s="80"/>
      <c r="BS1533" s="80"/>
      <c r="BT1533" s="80"/>
      <c r="BU1533" s="80"/>
      <c r="BV1533" s="80"/>
      <c r="BW1533" s="80"/>
      <c r="BX1533" s="80"/>
      <c r="BY1533" s="80"/>
      <c r="BZ1533" s="80"/>
      <c r="CA1533" s="80"/>
      <c r="CB1533" s="80"/>
      <c r="CC1533" s="80"/>
      <c r="CD1533" s="80"/>
      <c r="CE1533" s="80"/>
      <c r="CF1533" s="80"/>
      <c r="CG1533" s="80"/>
      <c r="CH1533" s="80"/>
      <c r="CI1533" s="80"/>
      <c r="CJ1533" s="80"/>
      <c r="CK1533" s="80"/>
      <c r="CL1533" s="80"/>
      <c r="CM1533" s="80"/>
      <c r="CN1533" s="80"/>
      <c r="CO1533" s="80"/>
      <c r="CP1533" s="80"/>
      <c r="CQ1533" s="80"/>
      <c r="CR1533" s="80"/>
      <c r="CS1533" s="80"/>
      <c r="CT1533" s="80"/>
      <c r="CU1533" s="80"/>
      <c r="CV1533" s="80"/>
      <c r="CW1533" s="80"/>
      <c r="CX1533" s="80"/>
      <c r="CY1533" s="80"/>
      <c r="CZ1533" s="80"/>
      <c r="DA1533" s="80"/>
      <c r="DB1533" s="80"/>
      <c r="DC1533" s="80"/>
      <c r="DD1533" s="80"/>
      <c r="DE1533" s="80"/>
      <c r="DF1533" s="80"/>
      <c r="DG1533" s="80"/>
      <c r="DH1533" s="80"/>
      <c r="DI1533" s="80"/>
      <c r="DJ1533" s="80"/>
      <c r="DK1533" s="80"/>
      <c r="DL1533" s="80"/>
      <c r="DM1533" s="80"/>
      <c r="DN1533" s="80"/>
      <c r="DO1533" s="80"/>
      <c r="DP1533" s="80"/>
      <c r="DQ1533" s="80"/>
      <c r="DR1533" s="80"/>
      <c r="DS1533" s="80"/>
      <c r="DT1533" s="80"/>
      <c r="DU1533" s="80"/>
      <c r="DV1533" s="80"/>
      <c r="DW1533" s="80"/>
      <c r="DX1533" s="80"/>
      <c r="DY1533" s="80"/>
      <c r="DZ1533" s="80"/>
      <c r="EA1533" s="80"/>
      <c r="EB1533" s="80"/>
      <c r="EC1533" s="80"/>
      <c r="ED1533" s="80"/>
      <c r="EE1533" s="80"/>
      <c r="EF1533" s="80"/>
      <c r="EG1533" s="80"/>
      <c r="EH1533" s="80"/>
      <c r="EI1533" s="80"/>
      <c r="EJ1533" s="80"/>
      <c r="EK1533" s="80"/>
      <c r="EL1533" s="80"/>
      <c r="EM1533" s="80"/>
      <c r="EN1533" s="80"/>
      <c r="EO1533" s="80"/>
      <c r="EP1533" s="80"/>
      <c r="EQ1533" s="80"/>
      <c r="ER1533" s="80"/>
      <c r="ES1533" s="80"/>
      <c r="ET1533" s="80"/>
      <c r="EU1533" s="80"/>
      <c r="EV1533" s="80"/>
      <c r="EW1533" s="80"/>
      <c r="EX1533" s="80"/>
      <c r="EY1533" s="80"/>
      <c r="EZ1533" s="80"/>
      <c r="FA1533" s="80"/>
      <c r="FB1533" s="80"/>
      <c r="FC1533" s="80"/>
      <c r="FD1533" s="80"/>
      <c r="FE1533" s="80"/>
      <c r="FF1533" s="80"/>
      <c r="FG1533" s="80"/>
      <c r="FH1533" s="80"/>
      <c r="FI1533" s="80"/>
      <c r="FJ1533" s="80"/>
      <c r="FK1533" s="80"/>
      <c r="FL1533" s="80"/>
      <c r="FM1533" s="80"/>
      <c r="FN1533" s="80"/>
      <c r="FO1533" s="80"/>
      <c r="FP1533" s="80"/>
      <c r="FQ1533" s="80"/>
      <c r="FR1533" s="80"/>
      <c r="FS1533" s="80"/>
      <c r="FT1533" s="80"/>
      <c r="FU1533" s="80"/>
      <c r="FV1533" s="80"/>
      <c r="FW1533" s="80"/>
      <c r="FX1533" s="80"/>
      <c r="FY1533" s="80"/>
      <c r="FZ1533" s="80"/>
      <c r="GA1533" s="80"/>
      <c r="GB1533" s="80"/>
      <c r="GC1533" s="80"/>
      <c r="GD1533" s="80"/>
      <c r="GE1533" s="80"/>
      <c r="GF1533" s="80"/>
      <c r="GG1533" s="80"/>
      <c r="GH1533" s="80"/>
      <c r="GI1533" s="80"/>
      <c r="GJ1533" s="80"/>
      <c r="GK1533" s="80"/>
      <c r="GL1533" s="80"/>
      <c r="GM1533" s="80"/>
      <c r="GN1533" s="80"/>
      <c r="GO1533" s="80"/>
      <c r="GP1533" s="80"/>
      <c r="GQ1533" s="80"/>
      <c r="GR1533" s="80"/>
      <c r="GS1533" s="80"/>
      <c r="GT1533" s="80"/>
      <c r="GU1533" s="80"/>
      <c r="GV1533" s="80"/>
      <c r="GW1533" s="80"/>
      <c r="GX1533" s="80"/>
      <c r="GY1533" s="80"/>
      <c r="GZ1533" s="80"/>
      <c r="HA1533" s="80"/>
      <c r="HB1533" s="80"/>
      <c r="HC1533" s="80"/>
      <c r="HD1533" s="80"/>
      <c r="HE1533" s="80"/>
      <c r="HF1533" s="80"/>
      <c r="HG1533" s="80"/>
      <c r="HH1533" s="80"/>
      <c r="HI1533" s="80"/>
      <c r="HJ1533" s="80"/>
      <c r="HK1533" s="80"/>
      <c r="HL1533" s="80"/>
      <c r="HM1533" s="80"/>
      <c r="HN1533" s="80"/>
      <c r="HO1533" s="80"/>
      <c r="HP1533" s="80"/>
      <c r="HQ1533" s="80"/>
      <c r="HR1533" s="80"/>
      <c r="HS1533" s="80"/>
      <c r="HT1533" s="80"/>
      <c r="HU1533" s="80"/>
      <c r="HV1533" s="80"/>
      <c r="HW1533" s="80"/>
      <c r="HX1533" s="80"/>
      <c r="HY1533" s="80"/>
      <c r="HZ1533" s="80"/>
      <c r="IA1533" s="80"/>
      <c r="IB1533" s="80"/>
      <c r="IC1533" s="80"/>
      <c r="ID1533" s="80"/>
      <c r="IE1533" s="80"/>
      <c r="IF1533" s="80"/>
      <c r="IG1533" s="80"/>
      <c r="IH1533" s="80"/>
      <c r="II1533" s="80"/>
      <c r="IJ1533" s="80"/>
      <c r="IK1533" s="80"/>
      <c r="IL1533" s="80"/>
      <c r="IM1533" s="80"/>
      <c r="IN1533" s="80"/>
      <c r="IO1533" s="80"/>
      <c r="IP1533" s="80"/>
      <c r="IQ1533" s="80"/>
      <c r="IR1533" s="80"/>
      <c r="IS1533" s="80"/>
      <c r="IT1533" s="80"/>
      <c r="IU1533" s="80"/>
      <c r="IV1533" s="80"/>
      <c r="IW1533" s="80"/>
      <c r="IX1533" s="80"/>
      <c r="IY1533" s="80"/>
      <c r="IZ1533" s="80"/>
      <c r="JA1533" s="80"/>
      <c r="JB1533" s="80"/>
      <c r="JC1533" s="80"/>
      <c r="JD1533" s="80"/>
      <c r="JE1533" s="80"/>
      <c r="JF1533" s="80"/>
      <c r="JG1533" s="80"/>
      <c r="JH1533" s="80"/>
      <c r="JI1533" s="80"/>
      <c r="JJ1533" s="80"/>
      <c r="JK1533" s="80"/>
      <c r="JL1533" s="80"/>
      <c r="JM1533" s="80"/>
      <c r="JN1533" s="80"/>
      <c r="JO1533" s="80"/>
      <c r="JP1533" s="80"/>
      <c r="JQ1533" s="80"/>
      <c r="JR1533" s="80"/>
      <c r="JS1533" s="80"/>
      <c r="JT1533" s="80"/>
      <c r="JU1533" s="80"/>
      <c r="JV1533" s="80"/>
      <c r="JW1533" s="80"/>
      <c r="JX1533" s="80"/>
      <c r="JY1533" s="80"/>
      <c r="JZ1533" s="80"/>
      <c r="KA1533" s="80"/>
      <c r="KB1533" s="80"/>
      <c r="KC1533" s="80"/>
      <c r="KD1533" s="80"/>
      <c r="KE1533" s="80"/>
      <c r="KF1533" s="80"/>
      <c r="KG1533" s="80"/>
      <c r="KH1533" s="80"/>
      <c r="KI1533" s="80"/>
      <c r="KJ1533" s="80"/>
      <c r="KK1533" s="80"/>
      <c r="KL1533" s="80"/>
      <c r="KM1533" s="80"/>
      <c r="KN1533" s="80"/>
      <c r="KO1533" s="80"/>
      <c r="KP1533" s="80"/>
      <c r="KQ1533" s="80"/>
      <c r="KR1533" s="80"/>
      <c r="KS1533" s="80"/>
      <c r="KT1533" s="80"/>
      <c r="KU1533" s="80"/>
      <c r="KV1533" s="80"/>
      <c r="KW1533" s="80"/>
      <c r="KX1533" s="80"/>
      <c r="KY1533" s="80"/>
      <c r="KZ1533" s="80"/>
      <c r="LA1533" s="80"/>
      <c r="LB1533" s="80"/>
      <c r="LC1533" s="80"/>
      <c r="LD1533" s="80"/>
      <c r="LE1533" s="80"/>
      <c r="LF1533" s="80"/>
      <c r="LG1533" s="80"/>
      <c r="LH1533" s="80"/>
      <c r="LI1533" s="80"/>
      <c r="LJ1533" s="80"/>
      <c r="LK1533" s="80"/>
      <c r="LL1533" s="80"/>
      <c r="LM1533" s="80"/>
      <c r="LN1533" s="80"/>
      <c r="LO1533" s="80"/>
      <c r="LP1533" s="80"/>
      <c r="LQ1533" s="80"/>
      <c r="LR1533" s="80"/>
      <c r="LS1533" s="80"/>
      <c r="LT1533" s="80"/>
      <c r="LU1533" s="80"/>
      <c r="LV1533" s="80"/>
      <c r="LW1533" s="80"/>
      <c r="LX1533" s="80"/>
      <c r="LY1533" s="80"/>
      <c r="LZ1533" s="80"/>
      <c r="MA1533" s="80"/>
      <c r="MB1533" s="80"/>
      <c r="MC1533" s="80"/>
      <c r="MD1533" s="80"/>
      <c r="ME1533" s="80"/>
      <c r="MF1533" s="80"/>
      <c r="MG1533" s="80"/>
      <c r="MH1533" s="80"/>
      <c r="MI1533" s="80"/>
      <c r="MJ1533" s="80"/>
      <c r="MK1533" s="80"/>
      <c r="ML1533" s="80"/>
      <c r="MM1533" s="80"/>
      <c r="MN1533" s="80"/>
      <c r="MO1533" s="80"/>
      <c r="MP1533" s="80"/>
      <c r="MQ1533" s="80"/>
      <c r="MR1533" s="80"/>
      <c r="MS1533" s="80"/>
      <c r="MT1533" s="80"/>
      <c r="MU1533" s="80"/>
      <c r="MV1533" s="80"/>
      <c r="MW1533" s="80"/>
      <c r="MX1533" s="80"/>
      <c r="MY1533" s="80"/>
      <c r="MZ1533" s="80"/>
      <c r="NA1533" s="80"/>
      <c r="NB1533" s="80"/>
      <c r="NC1533" s="80"/>
      <c r="ND1533" s="80"/>
      <c r="NE1533" s="80"/>
      <c r="NF1533" s="80"/>
      <c r="NG1533" s="81"/>
      <c r="NH1533" s="81"/>
      <c r="NI1533" s="81"/>
      <c r="NJ1533" s="80"/>
      <c r="NK1533" s="79"/>
      <c r="NL1533" s="79"/>
      <c r="NM1533" s="79"/>
      <c r="NN1533" s="79"/>
      <c r="NO1533" s="79"/>
      <c r="NP1533" s="79"/>
      <c r="NQ1533" s="79"/>
      <c r="NR1533" s="79"/>
      <c r="NS1533" s="79"/>
      <c r="NT1533" s="79"/>
      <c r="NU1533" s="79"/>
      <c r="NV1533" s="80"/>
    </row>
    <row r="1534" spans="1:386" s="48" customFormat="1" x14ac:dyDescent="0.2">
      <c r="A1534" s="78"/>
      <c r="B1534" s="79"/>
      <c r="C1534" s="79"/>
      <c r="D1534" s="242"/>
      <c r="E1534" s="228"/>
      <c r="F1534" s="80"/>
      <c r="G1534" s="80"/>
      <c r="H1534" s="80"/>
      <c r="I1534" s="80"/>
      <c r="J1534" s="80"/>
      <c r="K1534" s="80"/>
      <c r="L1534" s="80"/>
      <c r="M1534" s="80"/>
      <c r="N1534" s="80"/>
      <c r="O1534" s="80"/>
      <c r="P1534" s="80"/>
      <c r="Q1534" s="80"/>
      <c r="R1534" s="80"/>
      <c r="S1534" s="80"/>
      <c r="T1534" s="80"/>
      <c r="U1534" s="80"/>
      <c r="V1534" s="80"/>
      <c r="W1534" s="80"/>
      <c r="X1534" s="80"/>
      <c r="Y1534" s="80"/>
      <c r="Z1534" s="80"/>
      <c r="AA1534" s="80"/>
      <c r="AB1534" s="80"/>
      <c r="AC1534" s="80"/>
      <c r="AD1534" s="80"/>
      <c r="AE1534" s="80"/>
      <c r="AF1534" s="80"/>
      <c r="AG1534" s="80"/>
      <c r="AH1534" s="80"/>
      <c r="AI1534" s="80"/>
      <c r="AJ1534" s="80"/>
      <c r="AK1534" s="80"/>
      <c r="AL1534" s="80"/>
      <c r="AM1534" s="80"/>
      <c r="AN1534" s="80"/>
      <c r="AO1534" s="80"/>
      <c r="AP1534" s="80"/>
      <c r="AQ1534" s="80"/>
      <c r="AR1534" s="80"/>
      <c r="AS1534" s="80"/>
      <c r="AT1534" s="80"/>
      <c r="AU1534" s="80"/>
      <c r="AV1534" s="80"/>
      <c r="AW1534" s="80"/>
      <c r="AX1534" s="80"/>
      <c r="AY1534" s="80"/>
      <c r="AZ1534" s="80"/>
      <c r="BA1534" s="80"/>
      <c r="BB1534" s="80"/>
      <c r="BC1534" s="80"/>
      <c r="BD1534" s="80"/>
      <c r="BE1534" s="80"/>
      <c r="BF1534" s="80"/>
      <c r="BG1534" s="80"/>
      <c r="BH1534" s="80"/>
      <c r="BI1534" s="80"/>
      <c r="BJ1534" s="80"/>
      <c r="BK1534" s="80"/>
      <c r="BL1534" s="80"/>
      <c r="BM1534" s="80"/>
      <c r="BN1534" s="80"/>
      <c r="BO1534" s="80"/>
      <c r="BP1534" s="80"/>
      <c r="BQ1534" s="80"/>
      <c r="BR1534" s="80"/>
      <c r="BS1534" s="80"/>
      <c r="BT1534" s="80"/>
      <c r="BU1534" s="80"/>
      <c r="BV1534" s="80"/>
      <c r="BW1534" s="80"/>
      <c r="BX1534" s="80"/>
      <c r="BY1534" s="80"/>
      <c r="BZ1534" s="80"/>
      <c r="CA1534" s="80"/>
      <c r="CB1534" s="80"/>
      <c r="CC1534" s="80"/>
      <c r="CD1534" s="80"/>
      <c r="CE1534" s="80"/>
      <c r="CF1534" s="80"/>
      <c r="CG1534" s="80"/>
      <c r="CH1534" s="80"/>
      <c r="CI1534" s="80"/>
      <c r="CJ1534" s="80"/>
      <c r="CK1534" s="80"/>
      <c r="CL1534" s="80"/>
      <c r="CM1534" s="80"/>
      <c r="CN1534" s="80"/>
      <c r="CO1534" s="80"/>
      <c r="CP1534" s="80"/>
      <c r="CQ1534" s="80"/>
      <c r="CR1534" s="80"/>
      <c r="CS1534" s="80"/>
      <c r="CT1534" s="80"/>
      <c r="CU1534" s="80"/>
      <c r="CV1534" s="80"/>
      <c r="CW1534" s="80"/>
      <c r="CX1534" s="80"/>
      <c r="CY1534" s="80"/>
      <c r="CZ1534" s="80"/>
      <c r="DA1534" s="80"/>
      <c r="DB1534" s="80"/>
      <c r="DC1534" s="80"/>
      <c r="DD1534" s="80"/>
      <c r="DE1534" s="80"/>
      <c r="DF1534" s="80"/>
      <c r="DG1534" s="80"/>
      <c r="DH1534" s="80"/>
      <c r="DI1534" s="80"/>
      <c r="DJ1534" s="80"/>
      <c r="DK1534" s="80"/>
      <c r="DL1534" s="80"/>
      <c r="DM1534" s="80"/>
      <c r="DN1534" s="80"/>
      <c r="DO1534" s="80"/>
      <c r="DP1534" s="80"/>
      <c r="DQ1534" s="80"/>
      <c r="DR1534" s="80"/>
      <c r="DS1534" s="80"/>
      <c r="DT1534" s="80"/>
      <c r="DU1534" s="80"/>
      <c r="DV1534" s="80"/>
      <c r="DW1534" s="80"/>
      <c r="DX1534" s="80"/>
      <c r="DY1534" s="80"/>
      <c r="DZ1534" s="80"/>
      <c r="EA1534" s="80"/>
      <c r="EB1534" s="80"/>
      <c r="EC1534" s="80"/>
      <c r="ED1534" s="80"/>
      <c r="EE1534" s="80"/>
      <c r="EF1534" s="80"/>
      <c r="EG1534" s="80"/>
      <c r="EH1534" s="80"/>
      <c r="EI1534" s="80"/>
      <c r="EJ1534" s="80"/>
      <c r="EK1534" s="80"/>
      <c r="EL1534" s="80"/>
      <c r="EM1534" s="80"/>
      <c r="EN1534" s="80"/>
      <c r="EO1534" s="80"/>
      <c r="EP1534" s="80"/>
      <c r="EQ1534" s="80"/>
      <c r="ER1534" s="80"/>
      <c r="ES1534" s="80"/>
      <c r="ET1534" s="80"/>
      <c r="EU1534" s="80"/>
      <c r="EV1534" s="80"/>
      <c r="EW1534" s="80"/>
      <c r="EX1534" s="80"/>
      <c r="EY1534" s="80"/>
      <c r="EZ1534" s="80"/>
      <c r="FA1534" s="80"/>
      <c r="FB1534" s="80"/>
      <c r="FC1534" s="80"/>
      <c r="FD1534" s="80"/>
      <c r="FE1534" s="80"/>
      <c r="FF1534" s="80"/>
      <c r="FG1534" s="80"/>
      <c r="FH1534" s="80"/>
      <c r="FI1534" s="80"/>
      <c r="FJ1534" s="80"/>
      <c r="FK1534" s="80"/>
      <c r="FL1534" s="80"/>
      <c r="FM1534" s="80"/>
      <c r="FN1534" s="80"/>
      <c r="FO1534" s="80"/>
      <c r="FP1534" s="80"/>
      <c r="FQ1534" s="80"/>
      <c r="FR1534" s="80"/>
      <c r="FS1534" s="80"/>
      <c r="FT1534" s="80"/>
      <c r="FU1534" s="80"/>
      <c r="FV1534" s="80"/>
      <c r="FW1534" s="80"/>
      <c r="FX1534" s="80"/>
      <c r="FY1534" s="80"/>
      <c r="FZ1534" s="80"/>
      <c r="GA1534" s="80"/>
      <c r="GB1534" s="80"/>
      <c r="GC1534" s="80"/>
      <c r="GD1534" s="80"/>
      <c r="GE1534" s="80"/>
      <c r="GF1534" s="80"/>
      <c r="GG1534" s="80"/>
      <c r="GH1534" s="80"/>
      <c r="GI1534" s="80"/>
      <c r="GJ1534" s="80"/>
      <c r="GK1534" s="80"/>
      <c r="GL1534" s="80"/>
      <c r="GM1534" s="80"/>
      <c r="GN1534" s="80"/>
      <c r="GO1534" s="80"/>
      <c r="GP1534" s="80"/>
      <c r="GQ1534" s="80"/>
      <c r="GR1534" s="80"/>
      <c r="GS1534" s="80"/>
      <c r="GT1534" s="80"/>
      <c r="GU1534" s="80"/>
      <c r="GV1534" s="80"/>
      <c r="GW1534" s="80"/>
      <c r="GX1534" s="80"/>
      <c r="GY1534" s="80"/>
      <c r="GZ1534" s="80"/>
      <c r="HA1534" s="80"/>
      <c r="HB1534" s="80"/>
      <c r="HC1534" s="80"/>
      <c r="HD1534" s="80"/>
      <c r="HE1534" s="80"/>
      <c r="HF1534" s="80"/>
      <c r="HG1534" s="80"/>
      <c r="HH1534" s="80"/>
      <c r="HI1534" s="80"/>
      <c r="HJ1534" s="80"/>
      <c r="HK1534" s="80"/>
      <c r="HL1534" s="80"/>
      <c r="HM1534" s="80"/>
      <c r="HN1534" s="80"/>
      <c r="HO1534" s="80"/>
      <c r="HP1534" s="80"/>
      <c r="HQ1534" s="80"/>
      <c r="HR1534" s="80"/>
      <c r="HS1534" s="80"/>
      <c r="HT1534" s="80"/>
      <c r="HU1534" s="80"/>
      <c r="HV1534" s="80"/>
      <c r="HW1534" s="80"/>
      <c r="HX1534" s="80"/>
      <c r="HY1534" s="80"/>
      <c r="HZ1534" s="80"/>
      <c r="IA1534" s="80"/>
      <c r="IB1534" s="80"/>
      <c r="IC1534" s="80"/>
      <c r="ID1534" s="80"/>
      <c r="IE1534" s="80"/>
      <c r="IF1534" s="80"/>
      <c r="IG1534" s="80"/>
      <c r="IH1534" s="80"/>
      <c r="II1534" s="80"/>
      <c r="IJ1534" s="80"/>
      <c r="IK1534" s="80"/>
      <c r="IL1534" s="80"/>
      <c r="IM1534" s="80"/>
      <c r="IN1534" s="80"/>
      <c r="IO1534" s="80"/>
      <c r="IP1534" s="80"/>
      <c r="IQ1534" s="80"/>
      <c r="IR1534" s="80"/>
      <c r="IS1534" s="80"/>
      <c r="IT1534" s="80"/>
      <c r="IU1534" s="80"/>
      <c r="IV1534" s="80"/>
      <c r="IW1534" s="80"/>
      <c r="IX1534" s="80"/>
      <c r="IY1534" s="80"/>
      <c r="IZ1534" s="80"/>
      <c r="JA1534" s="80"/>
      <c r="JB1534" s="80"/>
      <c r="JC1534" s="80"/>
      <c r="JD1534" s="80"/>
      <c r="JE1534" s="80"/>
      <c r="JF1534" s="80"/>
      <c r="JG1534" s="80"/>
      <c r="JH1534" s="80"/>
      <c r="JI1534" s="80"/>
      <c r="JJ1534" s="80"/>
      <c r="JK1534" s="80"/>
      <c r="JL1534" s="80"/>
      <c r="JM1534" s="80"/>
      <c r="JN1534" s="80"/>
      <c r="JO1534" s="80"/>
      <c r="JP1534" s="80"/>
      <c r="JQ1534" s="80"/>
      <c r="JR1534" s="80"/>
      <c r="JS1534" s="80"/>
      <c r="JT1534" s="80"/>
      <c r="JU1534" s="80"/>
      <c r="JV1534" s="80"/>
      <c r="JW1534" s="80"/>
      <c r="JX1534" s="80"/>
      <c r="JY1534" s="80"/>
      <c r="JZ1534" s="80"/>
      <c r="KA1534" s="80"/>
      <c r="KB1534" s="80"/>
      <c r="KC1534" s="80"/>
      <c r="KD1534" s="80"/>
      <c r="KE1534" s="80"/>
      <c r="KF1534" s="80"/>
      <c r="KG1534" s="80"/>
      <c r="KH1534" s="80"/>
      <c r="KI1534" s="80"/>
      <c r="KJ1534" s="80"/>
      <c r="KK1534" s="80"/>
      <c r="KL1534" s="80"/>
      <c r="KM1534" s="80"/>
      <c r="KN1534" s="80"/>
      <c r="KO1534" s="80"/>
      <c r="KP1534" s="80"/>
      <c r="KQ1534" s="80"/>
      <c r="KR1534" s="80"/>
      <c r="KS1534" s="80"/>
      <c r="KT1534" s="80"/>
      <c r="KU1534" s="80"/>
      <c r="KV1534" s="80"/>
      <c r="KW1534" s="80"/>
      <c r="KX1534" s="80"/>
      <c r="KY1534" s="80"/>
      <c r="KZ1534" s="80"/>
      <c r="LA1534" s="80"/>
      <c r="LB1534" s="80"/>
      <c r="LC1534" s="80"/>
      <c r="LD1534" s="80"/>
      <c r="LE1534" s="80"/>
      <c r="LF1534" s="80"/>
      <c r="LG1534" s="80"/>
      <c r="LH1534" s="80"/>
      <c r="LI1534" s="80"/>
      <c r="LJ1534" s="80"/>
      <c r="LK1534" s="80"/>
      <c r="LL1534" s="80"/>
      <c r="LM1534" s="80"/>
      <c r="LN1534" s="80"/>
      <c r="LO1534" s="80"/>
      <c r="LP1534" s="80"/>
      <c r="LQ1534" s="80"/>
      <c r="LR1534" s="80"/>
      <c r="LS1534" s="80"/>
      <c r="LT1534" s="80"/>
      <c r="LU1534" s="80"/>
      <c r="LV1534" s="80"/>
      <c r="LW1534" s="80"/>
      <c r="LX1534" s="80"/>
      <c r="LY1534" s="80"/>
      <c r="LZ1534" s="80"/>
      <c r="MA1534" s="80"/>
      <c r="MB1534" s="80"/>
      <c r="MC1534" s="80"/>
      <c r="MD1534" s="80"/>
      <c r="ME1534" s="80"/>
      <c r="MF1534" s="80"/>
      <c r="MG1534" s="80"/>
      <c r="MH1534" s="80"/>
      <c r="MI1534" s="80"/>
      <c r="MJ1534" s="80"/>
      <c r="MK1534" s="80"/>
      <c r="ML1534" s="80"/>
      <c r="MM1534" s="80"/>
      <c r="MN1534" s="80"/>
      <c r="MO1534" s="80"/>
      <c r="MP1534" s="80"/>
      <c r="MQ1534" s="80"/>
      <c r="MR1534" s="80"/>
      <c r="MS1534" s="80"/>
      <c r="MT1534" s="80"/>
      <c r="MU1534" s="80"/>
      <c r="MV1534" s="80"/>
      <c r="MW1534" s="80"/>
      <c r="MX1534" s="80"/>
      <c r="MY1534" s="80"/>
      <c r="MZ1534" s="80"/>
      <c r="NA1534" s="80"/>
      <c r="NB1534" s="80"/>
      <c r="NC1534" s="80"/>
      <c r="ND1534" s="80"/>
      <c r="NE1534" s="80"/>
      <c r="NF1534" s="80"/>
      <c r="NG1534" s="81"/>
      <c r="NH1534" s="81"/>
      <c r="NI1534" s="81"/>
      <c r="NJ1534" s="80"/>
      <c r="NK1534" s="79"/>
      <c r="NL1534" s="79"/>
      <c r="NM1534" s="79"/>
      <c r="NN1534" s="79"/>
      <c r="NO1534" s="79"/>
      <c r="NP1534" s="79"/>
      <c r="NQ1534" s="79"/>
      <c r="NR1534" s="79"/>
      <c r="NS1534" s="79"/>
      <c r="NT1534" s="79"/>
      <c r="NU1534" s="79"/>
      <c r="NV1534" s="80"/>
    </row>
    <row r="1535" spans="1:386" s="48" customFormat="1" x14ac:dyDescent="0.2">
      <c r="A1535" s="78"/>
      <c r="B1535" s="79"/>
      <c r="C1535" s="79"/>
      <c r="D1535" s="242"/>
      <c r="E1535" s="228"/>
      <c r="F1535" s="80"/>
      <c r="G1535" s="80"/>
      <c r="H1535" s="80"/>
      <c r="I1535" s="80"/>
      <c r="J1535" s="80"/>
      <c r="K1535" s="80"/>
      <c r="L1535" s="80"/>
      <c r="M1535" s="80"/>
      <c r="N1535" s="80"/>
      <c r="O1535" s="80"/>
      <c r="P1535" s="80"/>
      <c r="Q1535" s="80"/>
      <c r="R1535" s="80"/>
      <c r="S1535" s="80"/>
      <c r="T1535" s="80"/>
      <c r="U1535" s="80"/>
      <c r="V1535" s="80"/>
      <c r="W1535" s="80"/>
      <c r="X1535" s="80"/>
      <c r="Y1535" s="80"/>
      <c r="Z1535" s="80"/>
      <c r="AA1535" s="80"/>
      <c r="AB1535" s="80"/>
      <c r="AC1535" s="80"/>
      <c r="AD1535" s="80"/>
      <c r="AE1535" s="80"/>
      <c r="AF1535" s="80"/>
      <c r="AG1535" s="80"/>
      <c r="AH1535" s="80"/>
      <c r="AI1535" s="80"/>
      <c r="AJ1535" s="80"/>
      <c r="AK1535" s="80"/>
      <c r="AL1535" s="80"/>
      <c r="AM1535" s="80"/>
      <c r="AN1535" s="80"/>
      <c r="AO1535" s="80"/>
      <c r="AP1535" s="80"/>
      <c r="AQ1535" s="80"/>
      <c r="AR1535" s="80"/>
      <c r="AS1535" s="80"/>
      <c r="AT1535" s="80"/>
      <c r="AU1535" s="80"/>
      <c r="AV1535" s="80"/>
      <c r="AW1535" s="80"/>
      <c r="AX1535" s="80"/>
      <c r="AY1535" s="80"/>
      <c r="AZ1535" s="80"/>
      <c r="BA1535" s="80"/>
      <c r="BB1535" s="80"/>
      <c r="BC1535" s="80"/>
      <c r="BD1535" s="80"/>
      <c r="BE1535" s="80"/>
      <c r="BF1535" s="80"/>
      <c r="BG1535" s="80"/>
      <c r="BH1535" s="80"/>
      <c r="BI1535" s="80"/>
      <c r="BJ1535" s="80"/>
      <c r="BK1535" s="80"/>
      <c r="BL1535" s="80"/>
      <c r="BM1535" s="80"/>
      <c r="BN1535" s="80"/>
      <c r="BO1535" s="80"/>
      <c r="BP1535" s="80"/>
      <c r="BQ1535" s="80"/>
      <c r="BR1535" s="80"/>
      <c r="BS1535" s="80"/>
      <c r="BT1535" s="80"/>
      <c r="BU1535" s="80"/>
      <c r="BV1535" s="80"/>
      <c r="BW1535" s="80"/>
      <c r="BX1535" s="80"/>
      <c r="BY1535" s="80"/>
      <c r="BZ1535" s="80"/>
      <c r="CA1535" s="80"/>
      <c r="CB1535" s="80"/>
      <c r="CC1535" s="80"/>
      <c r="CD1535" s="80"/>
      <c r="CE1535" s="80"/>
      <c r="CF1535" s="80"/>
      <c r="CG1535" s="80"/>
      <c r="CH1535" s="80"/>
      <c r="CI1535" s="80"/>
      <c r="CJ1535" s="80"/>
      <c r="CK1535" s="80"/>
      <c r="CL1535" s="80"/>
      <c r="CM1535" s="80"/>
      <c r="CN1535" s="80"/>
      <c r="CO1535" s="80"/>
      <c r="CP1535" s="80"/>
      <c r="CQ1535" s="80"/>
      <c r="CR1535" s="80"/>
      <c r="CS1535" s="80"/>
      <c r="CT1535" s="80"/>
      <c r="CU1535" s="80"/>
      <c r="CV1535" s="80"/>
      <c r="CW1535" s="80"/>
      <c r="CX1535" s="80"/>
      <c r="CY1535" s="80"/>
      <c r="CZ1535" s="80"/>
      <c r="DA1535" s="80"/>
      <c r="DB1535" s="80"/>
      <c r="DC1535" s="80"/>
      <c r="DD1535" s="80"/>
      <c r="DE1535" s="80"/>
      <c r="DF1535" s="80"/>
      <c r="DG1535" s="80"/>
      <c r="DH1535" s="80"/>
      <c r="DI1535" s="80"/>
      <c r="DJ1535" s="80"/>
      <c r="DK1535" s="80"/>
      <c r="DL1535" s="80"/>
      <c r="DM1535" s="80"/>
      <c r="DN1535" s="80"/>
      <c r="DO1535" s="80"/>
      <c r="DP1535" s="80"/>
      <c r="DQ1535" s="80"/>
      <c r="DR1535" s="80"/>
      <c r="DS1535" s="80"/>
      <c r="DT1535" s="80"/>
      <c r="DU1535" s="80"/>
      <c r="DV1535" s="80"/>
      <c r="DW1535" s="80"/>
      <c r="DX1535" s="80"/>
      <c r="DY1535" s="80"/>
      <c r="DZ1535" s="80"/>
      <c r="EA1535" s="80"/>
      <c r="EB1535" s="80"/>
      <c r="EC1535" s="80"/>
      <c r="ED1535" s="80"/>
      <c r="EE1535" s="80"/>
      <c r="EF1535" s="80"/>
      <c r="EG1535" s="80"/>
      <c r="EH1535" s="80"/>
      <c r="EI1535" s="80"/>
      <c r="EJ1535" s="80"/>
      <c r="EK1535" s="80"/>
      <c r="EL1535" s="80"/>
      <c r="EM1535" s="80"/>
      <c r="EN1535" s="80"/>
      <c r="EO1535" s="80"/>
      <c r="EP1535" s="80"/>
      <c r="EQ1535" s="80"/>
      <c r="ER1535" s="80"/>
      <c r="ES1535" s="80"/>
      <c r="ET1535" s="80"/>
      <c r="EU1535" s="80"/>
      <c r="EV1535" s="80"/>
      <c r="EW1535" s="80"/>
      <c r="EX1535" s="80"/>
      <c r="EY1535" s="80"/>
      <c r="EZ1535" s="80"/>
      <c r="FA1535" s="80"/>
      <c r="FB1535" s="80"/>
      <c r="FC1535" s="80"/>
      <c r="FD1535" s="80"/>
      <c r="FE1535" s="80"/>
      <c r="FF1535" s="80"/>
      <c r="FG1535" s="80"/>
      <c r="FH1535" s="80"/>
      <c r="FI1535" s="80"/>
      <c r="FJ1535" s="80"/>
      <c r="FK1535" s="80"/>
      <c r="FL1535" s="80"/>
      <c r="FM1535" s="80"/>
      <c r="FN1535" s="80"/>
      <c r="FO1535" s="80"/>
      <c r="FP1535" s="80"/>
      <c r="FQ1535" s="80"/>
      <c r="FR1535" s="80"/>
      <c r="FS1535" s="80"/>
      <c r="FT1535" s="80"/>
      <c r="FU1535" s="80"/>
      <c r="FV1535" s="80"/>
      <c r="FW1535" s="80"/>
      <c r="FX1535" s="80"/>
      <c r="FY1535" s="80"/>
      <c r="FZ1535" s="80"/>
      <c r="GA1535" s="80"/>
      <c r="GB1535" s="80"/>
      <c r="GC1535" s="80"/>
      <c r="GD1535" s="80"/>
      <c r="GE1535" s="80"/>
      <c r="GF1535" s="80"/>
      <c r="GG1535" s="80"/>
      <c r="GH1535" s="80"/>
      <c r="GI1535" s="80"/>
      <c r="GJ1535" s="80"/>
      <c r="GK1535" s="80"/>
      <c r="GL1535" s="80"/>
      <c r="GM1535" s="80"/>
      <c r="GN1535" s="80"/>
      <c r="GO1535" s="80"/>
      <c r="GP1535" s="80"/>
      <c r="GQ1535" s="80"/>
      <c r="GR1535" s="80"/>
      <c r="GS1535" s="80"/>
      <c r="GT1535" s="80"/>
      <c r="GU1535" s="80"/>
      <c r="GV1535" s="80"/>
      <c r="GW1535" s="80"/>
      <c r="GX1535" s="80"/>
      <c r="GY1535" s="80"/>
      <c r="GZ1535" s="80"/>
      <c r="HA1535" s="80"/>
      <c r="HB1535" s="80"/>
      <c r="HC1535" s="80"/>
      <c r="HD1535" s="80"/>
      <c r="HE1535" s="80"/>
      <c r="HF1535" s="80"/>
      <c r="HG1535" s="80"/>
      <c r="HH1535" s="80"/>
      <c r="HI1535" s="80"/>
      <c r="HJ1535" s="80"/>
      <c r="HK1535" s="80"/>
      <c r="HL1535" s="80"/>
      <c r="HM1535" s="80"/>
      <c r="HN1535" s="80"/>
      <c r="HO1535" s="80"/>
      <c r="HP1535" s="80"/>
      <c r="HQ1535" s="80"/>
      <c r="HR1535" s="80"/>
      <c r="HS1535" s="80"/>
      <c r="HT1535" s="80"/>
      <c r="HU1535" s="80"/>
      <c r="HV1535" s="80"/>
      <c r="HW1535" s="80"/>
      <c r="HX1535" s="80"/>
      <c r="HY1535" s="80"/>
      <c r="HZ1535" s="80"/>
      <c r="IA1535" s="80"/>
      <c r="IB1535" s="80"/>
      <c r="IC1535" s="80"/>
      <c r="ID1535" s="80"/>
      <c r="IE1535" s="80"/>
      <c r="IF1535" s="80"/>
      <c r="IG1535" s="80"/>
      <c r="IH1535" s="80"/>
      <c r="II1535" s="80"/>
      <c r="IJ1535" s="80"/>
      <c r="IK1535" s="80"/>
      <c r="IL1535" s="80"/>
      <c r="IM1535" s="80"/>
      <c r="IN1535" s="80"/>
      <c r="IO1535" s="80"/>
      <c r="IP1535" s="80"/>
      <c r="IQ1535" s="80"/>
      <c r="IR1535" s="80"/>
      <c r="IS1535" s="80"/>
      <c r="IT1535" s="80"/>
      <c r="IU1535" s="80"/>
      <c r="IV1535" s="80"/>
      <c r="IW1535" s="80"/>
      <c r="IX1535" s="80"/>
      <c r="IY1535" s="80"/>
      <c r="IZ1535" s="80"/>
      <c r="JA1535" s="80"/>
      <c r="JB1535" s="80"/>
      <c r="JC1535" s="80"/>
      <c r="JD1535" s="80"/>
      <c r="JE1535" s="80"/>
      <c r="JF1535" s="80"/>
      <c r="JG1535" s="80"/>
      <c r="JH1535" s="80"/>
      <c r="JI1535" s="80"/>
      <c r="JJ1535" s="80"/>
      <c r="JK1535" s="80"/>
      <c r="JL1535" s="80"/>
      <c r="JM1535" s="80"/>
      <c r="JN1535" s="80"/>
      <c r="JO1535" s="80"/>
      <c r="JP1535" s="80"/>
      <c r="JQ1535" s="80"/>
      <c r="JR1535" s="80"/>
      <c r="JS1535" s="80"/>
      <c r="JT1535" s="80"/>
      <c r="JU1535" s="80"/>
      <c r="JV1535" s="80"/>
      <c r="JW1535" s="80"/>
      <c r="JX1535" s="80"/>
      <c r="JY1535" s="80"/>
      <c r="JZ1535" s="80"/>
      <c r="KA1535" s="80"/>
      <c r="KB1535" s="80"/>
      <c r="KC1535" s="80"/>
      <c r="KD1535" s="80"/>
      <c r="KE1535" s="80"/>
      <c r="KF1535" s="80"/>
      <c r="KG1535" s="80"/>
      <c r="KH1535" s="80"/>
      <c r="KI1535" s="80"/>
      <c r="KJ1535" s="80"/>
      <c r="KK1535" s="80"/>
      <c r="KL1535" s="80"/>
      <c r="KM1535" s="80"/>
      <c r="KN1535" s="80"/>
      <c r="KO1535" s="80"/>
      <c r="KP1535" s="80"/>
      <c r="KQ1535" s="80"/>
      <c r="KR1535" s="80"/>
      <c r="KS1535" s="80"/>
      <c r="KT1535" s="80"/>
      <c r="KU1535" s="80"/>
      <c r="KV1535" s="80"/>
      <c r="KW1535" s="80"/>
      <c r="KX1535" s="80"/>
      <c r="KY1535" s="80"/>
      <c r="KZ1535" s="80"/>
      <c r="LA1535" s="80"/>
      <c r="LB1535" s="80"/>
      <c r="LC1535" s="80"/>
      <c r="LD1535" s="80"/>
      <c r="LE1535" s="80"/>
      <c r="LF1535" s="80"/>
      <c r="LG1535" s="80"/>
      <c r="LH1535" s="80"/>
      <c r="LI1535" s="80"/>
      <c r="LJ1535" s="80"/>
      <c r="LK1535" s="80"/>
      <c r="LL1535" s="80"/>
      <c r="LM1535" s="80"/>
      <c r="LN1535" s="80"/>
      <c r="LO1535" s="80"/>
      <c r="LP1535" s="80"/>
      <c r="LQ1535" s="80"/>
      <c r="LR1535" s="80"/>
      <c r="LS1535" s="80"/>
      <c r="LT1535" s="80"/>
      <c r="LU1535" s="80"/>
      <c r="LV1535" s="80"/>
      <c r="LW1535" s="80"/>
      <c r="LX1535" s="80"/>
      <c r="LY1535" s="80"/>
      <c r="LZ1535" s="80"/>
      <c r="MA1535" s="80"/>
      <c r="MB1535" s="80"/>
      <c r="MC1535" s="80"/>
      <c r="MD1535" s="80"/>
      <c r="ME1535" s="80"/>
      <c r="MF1535" s="80"/>
      <c r="MG1535" s="80"/>
      <c r="MH1535" s="80"/>
      <c r="MI1535" s="80"/>
      <c r="MJ1535" s="80"/>
      <c r="MK1535" s="80"/>
      <c r="ML1535" s="80"/>
      <c r="MM1535" s="80"/>
      <c r="MN1535" s="80"/>
      <c r="MO1535" s="80"/>
      <c r="MP1535" s="80"/>
      <c r="MQ1535" s="80"/>
      <c r="MR1535" s="80"/>
      <c r="MS1535" s="80"/>
      <c r="MT1535" s="80"/>
      <c r="MU1535" s="80"/>
      <c r="MV1535" s="80"/>
      <c r="MW1535" s="80"/>
      <c r="MX1535" s="80"/>
      <c r="MY1535" s="80"/>
      <c r="MZ1535" s="80"/>
      <c r="NA1535" s="80"/>
      <c r="NB1535" s="80"/>
      <c r="NC1535" s="80"/>
      <c r="ND1535" s="80"/>
      <c r="NE1535" s="80"/>
      <c r="NF1535" s="80"/>
      <c r="NG1535" s="81"/>
      <c r="NH1535" s="81"/>
      <c r="NI1535" s="81"/>
      <c r="NJ1535" s="80"/>
      <c r="NK1535" s="79"/>
      <c r="NL1535" s="79"/>
      <c r="NM1535" s="79"/>
      <c r="NN1535" s="79"/>
      <c r="NO1535" s="79"/>
      <c r="NP1535" s="79"/>
      <c r="NQ1535" s="79"/>
      <c r="NR1535" s="79"/>
      <c r="NS1535" s="79"/>
      <c r="NT1535" s="79"/>
      <c r="NU1535" s="79"/>
      <c r="NV1535" s="80"/>
    </row>
    <row r="1536" spans="1:386" s="48" customFormat="1" x14ac:dyDescent="0.2">
      <c r="A1536" s="78"/>
      <c r="B1536" s="79"/>
      <c r="C1536" s="79"/>
      <c r="D1536" s="242"/>
      <c r="E1536" s="228"/>
      <c r="F1536" s="80"/>
      <c r="G1536" s="80"/>
      <c r="H1536" s="80"/>
      <c r="I1536" s="80"/>
      <c r="J1536" s="80"/>
      <c r="K1536" s="80"/>
      <c r="L1536" s="80"/>
      <c r="M1536" s="80"/>
      <c r="N1536" s="80"/>
      <c r="O1536" s="80"/>
      <c r="P1536" s="80"/>
      <c r="Q1536" s="80"/>
      <c r="R1536" s="80"/>
      <c r="S1536" s="80"/>
      <c r="T1536" s="80"/>
      <c r="U1536" s="80"/>
      <c r="V1536" s="80"/>
      <c r="W1536" s="80"/>
      <c r="X1536" s="80"/>
      <c r="Y1536" s="80"/>
      <c r="Z1536" s="80"/>
      <c r="AA1536" s="80"/>
      <c r="AB1536" s="80"/>
      <c r="AC1536" s="80"/>
      <c r="AD1536" s="80"/>
      <c r="AE1536" s="80"/>
      <c r="AF1536" s="80"/>
      <c r="AG1536" s="80"/>
      <c r="AH1536" s="80"/>
      <c r="AI1536" s="80"/>
      <c r="AJ1536" s="80"/>
      <c r="AK1536" s="80"/>
      <c r="AL1536" s="80"/>
      <c r="AM1536" s="80"/>
      <c r="AN1536" s="80"/>
      <c r="AO1536" s="80"/>
      <c r="AP1536" s="80"/>
      <c r="AQ1536" s="80"/>
      <c r="AR1536" s="80"/>
      <c r="AS1536" s="80"/>
      <c r="AT1536" s="80"/>
      <c r="AU1536" s="80"/>
      <c r="AV1536" s="80"/>
      <c r="AW1536" s="80"/>
      <c r="AX1536" s="80"/>
      <c r="AY1536" s="80"/>
      <c r="AZ1536" s="80"/>
      <c r="BA1536" s="80"/>
      <c r="BB1536" s="80"/>
      <c r="BC1536" s="80"/>
      <c r="BD1536" s="80"/>
      <c r="BE1536" s="80"/>
      <c r="BF1536" s="80"/>
      <c r="BG1536" s="80"/>
      <c r="BH1536" s="80"/>
      <c r="BI1536" s="80"/>
      <c r="BJ1536" s="80"/>
      <c r="BK1536" s="80"/>
      <c r="BL1536" s="80"/>
      <c r="BM1536" s="80"/>
      <c r="BN1536" s="80"/>
      <c r="BO1536" s="80"/>
      <c r="BP1536" s="80"/>
      <c r="BQ1536" s="80"/>
      <c r="BR1536" s="80"/>
      <c r="BS1536" s="80"/>
      <c r="BT1536" s="80"/>
      <c r="BU1536" s="80"/>
      <c r="BV1536" s="80"/>
      <c r="BW1536" s="80"/>
      <c r="BX1536" s="80"/>
      <c r="BY1536" s="80"/>
      <c r="BZ1536" s="80"/>
      <c r="CA1536" s="80"/>
      <c r="CB1536" s="80"/>
      <c r="CC1536" s="80"/>
      <c r="CD1536" s="80"/>
      <c r="CE1536" s="80"/>
      <c r="CF1536" s="80"/>
      <c r="CG1536" s="80"/>
      <c r="CH1536" s="80"/>
      <c r="CI1536" s="80"/>
      <c r="CJ1536" s="80"/>
      <c r="CK1536" s="80"/>
      <c r="CL1536" s="80"/>
      <c r="CM1536" s="80"/>
      <c r="CN1536" s="80"/>
      <c r="CO1536" s="80"/>
      <c r="CP1536" s="80"/>
      <c r="CQ1536" s="80"/>
      <c r="CR1536" s="80"/>
      <c r="CS1536" s="80"/>
      <c r="CT1536" s="80"/>
      <c r="CU1536" s="80"/>
      <c r="CV1536" s="80"/>
      <c r="CW1536" s="80"/>
      <c r="CX1536" s="80"/>
      <c r="CY1536" s="80"/>
      <c r="CZ1536" s="80"/>
      <c r="DA1536" s="80"/>
      <c r="DB1536" s="80"/>
      <c r="DC1536" s="80"/>
      <c r="DD1536" s="80"/>
      <c r="DE1536" s="80"/>
      <c r="DF1536" s="80"/>
      <c r="DG1536" s="80"/>
      <c r="DH1536" s="80"/>
      <c r="DI1536" s="80"/>
      <c r="DJ1536" s="80"/>
      <c r="DK1536" s="80"/>
      <c r="DL1536" s="80"/>
      <c r="DM1536" s="80"/>
      <c r="DN1536" s="80"/>
      <c r="DO1536" s="80"/>
      <c r="DP1536" s="80"/>
      <c r="DQ1536" s="80"/>
      <c r="DR1536" s="80"/>
      <c r="DS1536" s="80"/>
      <c r="DT1536" s="80"/>
      <c r="DU1536" s="80"/>
      <c r="DV1536" s="80"/>
      <c r="DW1536" s="80"/>
      <c r="DX1536" s="80"/>
      <c r="DY1536" s="80"/>
      <c r="DZ1536" s="80"/>
      <c r="EA1536" s="80"/>
      <c r="EB1536" s="80"/>
      <c r="EC1536" s="80"/>
      <c r="ED1536" s="80"/>
      <c r="EE1536" s="80"/>
      <c r="EF1536" s="80"/>
      <c r="EG1536" s="80"/>
      <c r="EH1536" s="80"/>
      <c r="EI1536" s="80"/>
      <c r="EJ1536" s="80"/>
      <c r="EK1536" s="80"/>
      <c r="EL1536" s="80"/>
      <c r="EM1536" s="80"/>
      <c r="EN1536" s="80"/>
      <c r="EO1536" s="80"/>
      <c r="EP1536" s="80"/>
      <c r="EQ1536" s="80"/>
      <c r="ER1536" s="80"/>
      <c r="ES1536" s="80"/>
      <c r="ET1536" s="80"/>
      <c r="EU1536" s="80"/>
      <c r="EV1536" s="80"/>
      <c r="EW1536" s="80"/>
      <c r="EX1536" s="80"/>
      <c r="EY1536" s="80"/>
      <c r="EZ1536" s="80"/>
      <c r="FA1536" s="80"/>
      <c r="FB1536" s="80"/>
      <c r="FC1536" s="80"/>
      <c r="FD1536" s="80"/>
      <c r="FE1536" s="80"/>
      <c r="FF1536" s="80"/>
      <c r="FG1536" s="80"/>
      <c r="FH1536" s="80"/>
      <c r="FI1536" s="80"/>
      <c r="FJ1536" s="80"/>
      <c r="FK1536" s="80"/>
      <c r="FL1536" s="80"/>
      <c r="FM1536" s="80"/>
      <c r="FN1536" s="80"/>
      <c r="FO1536" s="80"/>
      <c r="FP1536" s="80"/>
      <c r="FQ1536" s="80"/>
      <c r="FR1536" s="80"/>
      <c r="FS1536" s="80"/>
      <c r="FT1536" s="80"/>
      <c r="FU1536" s="80"/>
      <c r="FV1536" s="80"/>
      <c r="FW1536" s="80"/>
      <c r="FX1536" s="80"/>
      <c r="FY1536" s="80"/>
      <c r="FZ1536" s="80"/>
      <c r="GA1536" s="80"/>
      <c r="GB1536" s="80"/>
      <c r="GC1536" s="80"/>
      <c r="GD1536" s="80"/>
      <c r="GE1536" s="80"/>
      <c r="GF1536" s="80"/>
      <c r="GG1536" s="80"/>
      <c r="GH1536" s="80"/>
      <c r="GI1536" s="80"/>
      <c r="GJ1536" s="80"/>
      <c r="GK1536" s="80"/>
      <c r="GL1536" s="80"/>
      <c r="GM1536" s="80"/>
      <c r="GN1536" s="80"/>
      <c r="GO1536" s="80"/>
      <c r="GP1536" s="80"/>
      <c r="GQ1536" s="80"/>
      <c r="GR1536" s="80"/>
      <c r="GS1536" s="80"/>
      <c r="GT1536" s="80"/>
      <c r="GU1536" s="80"/>
      <c r="GV1536" s="80"/>
      <c r="GW1536" s="80"/>
      <c r="GX1536" s="80"/>
      <c r="GY1536" s="80"/>
      <c r="GZ1536" s="80"/>
      <c r="HA1536" s="80"/>
      <c r="HB1536" s="80"/>
      <c r="HC1536" s="80"/>
      <c r="HD1536" s="80"/>
      <c r="HE1536" s="80"/>
      <c r="HF1536" s="80"/>
      <c r="HG1536" s="80"/>
      <c r="HH1536" s="80"/>
      <c r="HI1536" s="80"/>
      <c r="HJ1536" s="80"/>
      <c r="HK1536" s="80"/>
      <c r="HL1536" s="80"/>
      <c r="HM1536" s="80"/>
      <c r="HN1536" s="80"/>
      <c r="HO1536" s="80"/>
      <c r="HP1536" s="80"/>
      <c r="HQ1536" s="80"/>
      <c r="HR1536" s="80"/>
      <c r="HS1536" s="80"/>
      <c r="HT1536" s="80"/>
      <c r="HU1536" s="80"/>
      <c r="HV1536" s="80"/>
      <c r="HW1536" s="80"/>
      <c r="HX1536" s="80"/>
      <c r="HY1536" s="80"/>
      <c r="HZ1536" s="80"/>
      <c r="IA1536" s="80"/>
      <c r="IB1536" s="80"/>
      <c r="IC1536" s="80"/>
      <c r="ID1536" s="80"/>
      <c r="IE1536" s="80"/>
      <c r="IF1536" s="80"/>
      <c r="IG1536" s="80"/>
      <c r="IH1536" s="80"/>
      <c r="II1536" s="80"/>
      <c r="IJ1536" s="80"/>
      <c r="IK1536" s="80"/>
      <c r="IL1536" s="80"/>
      <c r="IM1536" s="80"/>
      <c r="IN1536" s="80"/>
      <c r="IO1536" s="80"/>
      <c r="IP1536" s="80"/>
      <c r="IQ1536" s="80"/>
      <c r="IR1536" s="80"/>
      <c r="IS1536" s="80"/>
      <c r="IT1536" s="80"/>
      <c r="IU1536" s="80"/>
      <c r="IV1536" s="80"/>
      <c r="IW1536" s="80"/>
      <c r="IX1536" s="80"/>
      <c r="IY1536" s="80"/>
      <c r="IZ1536" s="80"/>
      <c r="JA1536" s="80"/>
      <c r="JB1536" s="80"/>
      <c r="JC1536" s="80"/>
      <c r="JD1536" s="80"/>
      <c r="JE1536" s="80"/>
      <c r="JF1536" s="80"/>
      <c r="JG1536" s="80"/>
      <c r="JH1536" s="80"/>
      <c r="JI1536" s="80"/>
      <c r="JJ1536" s="80"/>
      <c r="JK1536" s="80"/>
      <c r="JL1536" s="80"/>
      <c r="JM1536" s="80"/>
      <c r="JN1536" s="80"/>
      <c r="JO1536" s="80"/>
      <c r="JP1536" s="80"/>
      <c r="JQ1536" s="80"/>
      <c r="JR1536" s="80"/>
      <c r="JS1536" s="80"/>
      <c r="JT1536" s="80"/>
      <c r="JU1536" s="80"/>
      <c r="JV1536" s="80"/>
      <c r="JW1536" s="80"/>
      <c r="JX1536" s="80"/>
      <c r="JY1536" s="80"/>
      <c r="JZ1536" s="80"/>
      <c r="KA1536" s="80"/>
      <c r="KB1536" s="80"/>
      <c r="KC1536" s="80"/>
      <c r="KD1536" s="80"/>
      <c r="KE1536" s="80"/>
      <c r="KF1536" s="80"/>
      <c r="KG1536" s="80"/>
      <c r="KH1536" s="80"/>
      <c r="KI1536" s="80"/>
      <c r="KJ1536" s="80"/>
      <c r="KK1536" s="80"/>
      <c r="KL1536" s="80"/>
      <c r="KM1536" s="80"/>
      <c r="KN1536" s="80"/>
      <c r="KO1536" s="80"/>
      <c r="KP1536" s="80"/>
      <c r="KQ1536" s="80"/>
      <c r="KR1536" s="80"/>
      <c r="KS1536" s="80"/>
      <c r="KT1536" s="80"/>
      <c r="KU1536" s="80"/>
      <c r="KV1536" s="80"/>
      <c r="KW1536" s="80"/>
      <c r="KX1536" s="80"/>
      <c r="KY1536" s="80"/>
      <c r="KZ1536" s="80"/>
      <c r="LA1536" s="80"/>
      <c r="LB1536" s="80"/>
      <c r="LC1536" s="80"/>
      <c r="LD1536" s="80"/>
      <c r="LE1536" s="80"/>
      <c r="LF1536" s="80"/>
      <c r="LG1536" s="80"/>
      <c r="LH1536" s="80"/>
      <c r="LI1536" s="80"/>
      <c r="LJ1536" s="80"/>
      <c r="LK1536" s="80"/>
      <c r="LL1536" s="80"/>
      <c r="LM1536" s="80"/>
      <c r="LN1536" s="80"/>
      <c r="LO1536" s="80"/>
      <c r="LP1536" s="80"/>
      <c r="LQ1536" s="80"/>
      <c r="LR1536" s="80"/>
      <c r="LS1536" s="80"/>
      <c r="LT1536" s="80"/>
      <c r="LU1536" s="80"/>
      <c r="LV1536" s="80"/>
      <c r="LW1536" s="80"/>
      <c r="LX1536" s="80"/>
      <c r="LY1536" s="80"/>
      <c r="LZ1536" s="80"/>
      <c r="MA1536" s="80"/>
      <c r="MB1536" s="80"/>
      <c r="MC1536" s="80"/>
      <c r="MD1536" s="80"/>
      <c r="ME1536" s="80"/>
      <c r="MF1536" s="80"/>
      <c r="MG1536" s="80"/>
      <c r="MH1536" s="80"/>
      <c r="MI1536" s="80"/>
      <c r="MJ1536" s="80"/>
      <c r="MK1536" s="80"/>
      <c r="ML1536" s="80"/>
      <c r="MM1536" s="80"/>
      <c r="MN1536" s="80"/>
      <c r="MO1536" s="80"/>
      <c r="MP1536" s="80"/>
      <c r="MQ1536" s="80"/>
      <c r="MR1536" s="80"/>
      <c r="MS1536" s="80"/>
      <c r="MT1536" s="80"/>
      <c r="MU1536" s="80"/>
      <c r="MV1536" s="80"/>
      <c r="MW1536" s="80"/>
      <c r="MX1536" s="80"/>
      <c r="MY1536" s="80"/>
      <c r="MZ1536" s="80"/>
      <c r="NA1536" s="80"/>
      <c r="NB1536" s="80"/>
      <c r="NC1536" s="80"/>
      <c r="ND1536" s="80"/>
      <c r="NE1536" s="80"/>
      <c r="NF1536" s="80"/>
      <c r="NG1536" s="81"/>
      <c r="NH1536" s="81"/>
      <c r="NI1536" s="81"/>
      <c r="NJ1536" s="80"/>
      <c r="NK1536" s="79"/>
      <c r="NL1536" s="79"/>
      <c r="NM1536" s="79"/>
      <c r="NN1536" s="79"/>
      <c r="NO1536" s="79"/>
      <c r="NP1536" s="79"/>
      <c r="NQ1536" s="79"/>
      <c r="NR1536" s="79"/>
      <c r="NS1536" s="79"/>
      <c r="NT1536" s="79"/>
      <c r="NU1536" s="79"/>
      <c r="NV1536" s="80"/>
    </row>
    <row r="1537" spans="1:386" s="48" customFormat="1" x14ac:dyDescent="0.2">
      <c r="A1537" s="78"/>
      <c r="B1537" s="79"/>
      <c r="C1537" s="79"/>
      <c r="D1537" s="242"/>
      <c r="E1537" s="228"/>
      <c r="F1537" s="80"/>
      <c r="G1537" s="80"/>
      <c r="H1537" s="80"/>
      <c r="I1537" s="80"/>
      <c r="J1537" s="80"/>
      <c r="K1537" s="80"/>
      <c r="L1537" s="80"/>
      <c r="M1537" s="80"/>
      <c r="N1537" s="80"/>
      <c r="O1537" s="80"/>
      <c r="P1537" s="80"/>
      <c r="Q1537" s="80"/>
      <c r="R1537" s="80"/>
      <c r="S1537" s="80"/>
      <c r="T1537" s="80"/>
      <c r="U1537" s="80"/>
      <c r="V1537" s="80"/>
      <c r="W1537" s="80"/>
      <c r="X1537" s="80"/>
      <c r="Y1537" s="80"/>
      <c r="Z1537" s="80"/>
      <c r="AA1537" s="80"/>
      <c r="AB1537" s="80"/>
      <c r="AC1537" s="80"/>
      <c r="AD1537" s="80"/>
      <c r="AE1537" s="80"/>
      <c r="AF1537" s="80"/>
      <c r="AG1537" s="80"/>
      <c r="AH1537" s="80"/>
      <c r="AI1537" s="80"/>
      <c r="AJ1537" s="80"/>
      <c r="AK1537" s="80"/>
      <c r="AL1537" s="80"/>
      <c r="AM1537" s="80"/>
      <c r="AN1537" s="80"/>
      <c r="AO1537" s="80"/>
      <c r="AP1537" s="80"/>
      <c r="AQ1537" s="80"/>
      <c r="AR1537" s="80"/>
      <c r="AS1537" s="80"/>
      <c r="AT1537" s="80"/>
      <c r="AU1537" s="80"/>
      <c r="AV1537" s="80"/>
      <c r="AW1537" s="80"/>
      <c r="AX1537" s="80"/>
      <c r="AY1537" s="80"/>
      <c r="AZ1537" s="80"/>
      <c r="BA1537" s="80"/>
      <c r="BB1537" s="80"/>
      <c r="BC1537" s="80"/>
      <c r="BD1537" s="80"/>
      <c r="BE1537" s="80"/>
      <c r="BF1537" s="80"/>
      <c r="BG1537" s="80"/>
      <c r="BH1537" s="80"/>
      <c r="BI1537" s="80"/>
      <c r="BJ1537" s="80"/>
      <c r="BK1537" s="80"/>
      <c r="BL1537" s="80"/>
      <c r="BM1537" s="80"/>
      <c r="BN1537" s="80"/>
      <c r="BO1537" s="80"/>
      <c r="BP1537" s="80"/>
      <c r="BQ1537" s="80"/>
      <c r="BR1537" s="80"/>
      <c r="BS1537" s="80"/>
      <c r="BT1537" s="80"/>
      <c r="BU1537" s="80"/>
      <c r="BV1537" s="80"/>
      <c r="BW1537" s="80"/>
      <c r="BX1537" s="80"/>
      <c r="BY1537" s="80"/>
      <c r="BZ1537" s="80"/>
      <c r="CA1537" s="80"/>
      <c r="CB1537" s="80"/>
      <c r="CC1537" s="80"/>
      <c r="CD1537" s="80"/>
      <c r="CE1537" s="80"/>
      <c r="CF1537" s="80"/>
      <c r="CG1537" s="80"/>
      <c r="CH1537" s="80"/>
      <c r="CI1537" s="80"/>
      <c r="CJ1537" s="80"/>
      <c r="CK1537" s="80"/>
      <c r="CL1537" s="80"/>
      <c r="CM1537" s="80"/>
      <c r="CN1537" s="80"/>
      <c r="CO1537" s="80"/>
      <c r="CP1537" s="80"/>
      <c r="CQ1537" s="80"/>
      <c r="CR1537" s="80"/>
      <c r="CS1537" s="80"/>
      <c r="CT1537" s="80"/>
      <c r="CU1537" s="80"/>
      <c r="CV1537" s="80"/>
      <c r="CW1537" s="80"/>
      <c r="CX1537" s="80"/>
      <c r="CY1537" s="80"/>
      <c r="CZ1537" s="80"/>
      <c r="DA1537" s="80"/>
      <c r="DB1537" s="80"/>
      <c r="DC1537" s="80"/>
      <c r="DD1537" s="80"/>
      <c r="DE1537" s="80"/>
      <c r="DF1537" s="80"/>
      <c r="DG1537" s="80"/>
      <c r="DH1537" s="80"/>
      <c r="DI1537" s="80"/>
      <c r="DJ1537" s="80"/>
      <c r="DK1537" s="80"/>
      <c r="DL1537" s="80"/>
      <c r="DM1537" s="80"/>
      <c r="DN1537" s="80"/>
      <c r="DO1537" s="80"/>
      <c r="DP1537" s="80"/>
      <c r="DQ1537" s="80"/>
      <c r="DR1537" s="80"/>
      <c r="DS1537" s="80"/>
      <c r="DT1537" s="80"/>
      <c r="DU1537" s="80"/>
      <c r="DV1537" s="80"/>
      <c r="DW1537" s="80"/>
      <c r="DX1537" s="80"/>
      <c r="DY1537" s="80"/>
      <c r="DZ1537" s="80"/>
      <c r="EA1537" s="80"/>
      <c r="EB1537" s="80"/>
      <c r="EC1537" s="80"/>
      <c r="ED1537" s="80"/>
      <c r="EE1537" s="80"/>
      <c r="EF1537" s="80"/>
      <c r="EG1537" s="80"/>
      <c r="EH1537" s="80"/>
      <c r="EI1537" s="80"/>
      <c r="EJ1537" s="80"/>
      <c r="EK1537" s="80"/>
      <c r="EL1537" s="80"/>
      <c r="EM1537" s="80"/>
      <c r="EN1537" s="80"/>
      <c r="EO1537" s="80"/>
      <c r="EP1537" s="80"/>
      <c r="EQ1537" s="80"/>
      <c r="ER1537" s="80"/>
      <c r="ES1537" s="80"/>
      <c r="ET1537" s="80"/>
      <c r="EU1537" s="80"/>
      <c r="EV1537" s="80"/>
      <c r="EW1537" s="80"/>
      <c r="EX1537" s="80"/>
      <c r="EY1537" s="80"/>
      <c r="EZ1537" s="80"/>
      <c r="FA1537" s="80"/>
      <c r="FB1537" s="80"/>
      <c r="FC1537" s="80"/>
      <c r="FD1537" s="80"/>
      <c r="FE1537" s="80"/>
      <c r="FF1537" s="80"/>
      <c r="FG1537" s="80"/>
      <c r="FH1537" s="80"/>
      <c r="FI1537" s="80"/>
      <c r="FJ1537" s="80"/>
      <c r="FK1537" s="80"/>
      <c r="FL1537" s="80"/>
      <c r="FM1537" s="80"/>
      <c r="FN1537" s="80"/>
      <c r="FO1537" s="80"/>
      <c r="FP1537" s="80"/>
      <c r="FQ1537" s="80"/>
      <c r="FR1537" s="80"/>
      <c r="FS1537" s="80"/>
      <c r="FT1537" s="80"/>
      <c r="FU1537" s="80"/>
      <c r="FV1537" s="80"/>
      <c r="FW1537" s="80"/>
      <c r="FX1537" s="80"/>
      <c r="FY1537" s="80"/>
      <c r="FZ1537" s="80"/>
      <c r="GA1537" s="80"/>
      <c r="GB1537" s="80"/>
      <c r="GC1537" s="80"/>
      <c r="GD1537" s="80"/>
      <c r="GE1537" s="80"/>
      <c r="GF1537" s="80"/>
      <c r="GG1537" s="80"/>
      <c r="GH1537" s="80"/>
      <c r="GI1537" s="80"/>
      <c r="GJ1537" s="80"/>
      <c r="GK1537" s="80"/>
      <c r="GL1537" s="80"/>
      <c r="GM1537" s="80"/>
      <c r="GN1537" s="80"/>
      <c r="GO1537" s="80"/>
      <c r="GP1537" s="80"/>
      <c r="GQ1537" s="80"/>
      <c r="GR1537" s="80"/>
      <c r="GS1537" s="80"/>
      <c r="GT1537" s="80"/>
      <c r="GU1537" s="80"/>
      <c r="GV1537" s="80"/>
      <c r="GW1537" s="80"/>
      <c r="GX1537" s="80"/>
      <c r="GY1537" s="80"/>
      <c r="GZ1537" s="80"/>
      <c r="HA1537" s="80"/>
      <c r="HB1537" s="80"/>
      <c r="HC1537" s="80"/>
      <c r="HD1537" s="80"/>
      <c r="HE1537" s="80"/>
      <c r="HF1537" s="80"/>
      <c r="HG1537" s="80"/>
      <c r="HH1537" s="80"/>
      <c r="HI1537" s="80"/>
      <c r="HJ1537" s="80"/>
      <c r="HK1537" s="80"/>
      <c r="HL1537" s="80"/>
      <c r="HM1537" s="80"/>
      <c r="HN1537" s="80"/>
      <c r="HO1537" s="80"/>
      <c r="HP1537" s="80"/>
      <c r="HQ1537" s="80"/>
      <c r="HR1537" s="80"/>
      <c r="HS1537" s="80"/>
      <c r="HT1537" s="80"/>
      <c r="HU1537" s="80"/>
      <c r="HV1537" s="80"/>
      <c r="HW1537" s="80"/>
      <c r="HX1537" s="80"/>
      <c r="HY1537" s="80"/>
      <c r="HZ1537" s="80"/>
      <c r="IA1537" s="80"/>
      <c r="IB1537" s="80"/>
      <c r="IC1537" s="80"/>
      <c r="ID1537" s="80"/>
      <c r="IE1537" s="80"/>
      <c r="IF1537" s="80"/>
      <c r="IG1537" s="80"/>
      <c r="IH1537" s="80"/>
      <c r="II1537" s="80"/>
      <c r="IJ1537" s="80"/>
      <c r="IK1537" s="80"/>
      <c r="IL1537" s="80"/>
      <c r="IM1537" s="80"/>
      <c r="IN1537" s="80"/>
      <c r="IO1537" s="80"/>
      <c r="IP1537" s="80"/>
      <c r="IQ1537" s="80"/>
      <c r="IR1537" s="80"/>
      <c r="IS1537" s="80"/>
      <c r="IT1537" s="80"/>
      <c r="IU1537" s="80"/>
      <c r="IV1537" s="80"/>
      <c r="IW1537" s="80"/>
      <c r="IX1537" s="80"/>
      <c r="IY1537" s="80"/>
      <c r="IZ1537" s="80"/>
      <c r="JA1537" s="80"/>
      <c r="JB1537" s="80"/>
      <c r="JC1537" s="80"/>
      <c r="JD1537" s="80"/>
      <c r="JE1537" s="80"/>
      <c r="JF1537" s="80"/>
      <c r="JG1537" s="80"/>
      <c r="JH1537" s="80"/>
      <c r="JI1537" s="80"/>
      <c r="JJ1537" s="80"/>
      <c r="JK1537" s="80"/>
      <c r="JL1537" s="80"/>
      <c r="JM1537" s="80"/>
      <c r="JN1537" s="80"/>
      <c r="JO1537" s="80"/>
      <c r="JP1537" s="80"/>
      <c r="JQ1537" s="80"/>
      <c r="JR1537" s="80"/>
      <c r="JS1537" s="80"/>
      <c r="JT1537" s="80"/>
      <c r="JU1537" s="80"/>
      <c r="JV1537" s="80"/>
      <c r="JW1537" s="80"/>
      <c r="JX1537" s="80"/>
      <c r="JY1537" s="80"/>
      <c r="JZ1537" s="80"/>
      <c r="KA1537" s="80"/>
      <c r="KB1537" s="80"/>
      <c r="KC1537" s="80"/>
      <c r="KD1537" s="80"/>
      <c r="KE1537" s="80"/>
      <c r="KF1537" s="80"/>
      <c r="KG1537" s="80"/>
      <c r="KH1537" s="80"/>
      <c r="KI1537" s="80"/>
      <c r="KJ1537" s="80"/>
      <c r="KK1537" s="80"/>
      <c r="KL1537" s="80"/>
      <c r="KM1537" s="80"/>
      <c r="KN1537" s="80"/>
      <c r="KO1537" s="80"/>
      <c r="KP1537" s="80"/>
      <c r="KQ1537" s="80"/>
      <c r="KR1537" s="80"/>
      <c r="KS1537" s="80"/>
      <c r="KT1537" s="80"/>
      <c r="KU1537" s="80"/>
      <c r="KV1537" s="80"/>
      <c r="KW1537" s="80"/>
      <c r="KX1537" s="80"/>
      <c r="KY1537" s="80"/>
      <c r="KZ1537" s="80"/>
      <c r="LA1537" s="80"/>
      <c r="LB1537" s="80"/>
      <c r="LC1537" s="80"/>
      <c r="LD1537" s="80"/>
      <c r="LE1537" s="80"/>
      <c r="LF1537" s="80"/>
      <c r="LG1537" s="80"/>
      <c r="LH1537" s="80"/>
      <c r="LI1537" s="80"/>
      <c r="LJ1537" s="80"/>
      <c r="LK1537" s="80"/>
      <c r="LL1537" s="80"/>
      <c r="LM1537" s="80"/>
      <c r="LN1537" s="80"/>
      <c r="LO1537" s="80"/>
      <c r="LP1537" s="80"/>
      <c r="LQ1537" s="80"/>
      <c r="LR1537" s="80"/>
      <c r="LS1537" s="80"/>
      <c r="LT1537" s="80"/>
      <c r="LU1537" s="80"/>
      <c r="LV1537" s="80"/>
      <c r="LW1537" s="80"/>
      <c r="LX1537" s="80"/>
      <c r="LY1537" s="80"/>
      <c r="LZ1537" s="80"/>
      <c r="MA1537" s="80"/>
      <c r="MB1537" s="80"/>
      <c r="MC1537" s="80"/>
      <c r="MD1537" s="80"/>
      <c r="ME1537" s="80"/>
      <c r="MF1537" s="80"/>
      <c r="MG1537" s="80"/>
      <c r="MH1537" s="80"/>
      <c r="MI1537" s="80"/>
      <c r="MJ1537" s="80"/>
      <c r="MK1537" s="80"/>
      <c r="ML1537" s="80"/>
      <c r="MM1537" s="80"/>
      <c r="MN1537" s="80"/>
      <c r="MO1537" s="80"/>
      <c r="MP1537" s="80"/>
      <c r="MQ1537" s="80"/>
      <c r="MR1537" s="80"/>
      <c r="MS1537" s="80"/>
      <c r="MT1537" s="80"/>
      <c r="MU1537" s="80"/>
      <c r="MV1537" s="80"/>
      <c r="MW1537" s="80"/>
      <c r="MX1537" s="80"/>
      <c r="MY1537" s="80"/>
      <c r="MZ1537" s="80"/>
      <c r="NA1537" s="80"/>
      <c r="NB1537" s="80"/>
      <c r="NC1537" s="80"/>
      <c r="ND1537" s="80"/>
      <c r="NE1537" s="80"/>
      <c r="NF1537" s="80"/>
      <c r="NG1537" s="81"/>
      <c r="NH1537" s="81"/>
      <c r="NI1537" s="81"/>
      <c r="NJ1537" s="80"/>
      <c r="NK1537" s="79"/>
      <c r="NL1537" s="79"/>
      <c r="NM1537" s="79"/>
      <c r="NN1537" s="79"/>
      <c r="NO1537" s="79"/>
      <c r="NP1537" s="79"/>
      <c r="NQ1537" s="79"/>
      <c r="NR1537" s="79"/>
      <c r="NS1537" s="79"/>
      <c r="NT1537" s="79"/>
      <c r="NU1537" s="79"/>
      <c r="NV1537" s="80"/>
    </row>
    <row r="1538" spans="1:386" s="48" customFormat="1" x14ac:dyDescent="0.2">
      <c r="A1538" s="78"/>
      <c r="B1538" s="79"/>
      <c r="C1538" s="79"/>
      <c r="D1538" s="242"/>
      <c r="E1538" s="228"/>
      <c r="F1538" s="80"/>
      <c r="G1538" s="80"/>
      <c r="H1538" s="80"/>
      <c r="I1538" s="80"/>
      <c r="J1538" s="80"/>
      <c r="K1538" s="80"/>
      <c r="L1538" s="80"/>
      <c r="M1538" s="80"/>
      <c r="N1538" s="80"/>
      <c r="O1538" s="80"/>
      <c r="P1538" s="80"/>
      <c r="Q1538" s="80"/>
      <c r="R1538" s="80"/>
      <c r="S1538" s="80"/>
      <c r="T1538" s="80"/>
      <c r="U1538" s="80"/>
      <c r="V1538" s="80"/>
      <c r="W1538" s="80"/>
      <c r="X1538" s="80"/>
      <c r="Y1538" s="80"/>
      <c r="Z1538" s="80"/>
      <c r="AA1538" s="80"/>
      <c r="AB1538" s="80"/>
      <c r="AC1538" s="80"/>
      <c r="AD1538" s="80"/>
      <c r="AE1538" s="80"/>
      <c r="AF1538" s="80"/>
      <c r="AG1538" s="80"/>
      <c r="AH1538" s="80"/>
      <c r="AI1538" s="80"/>
      <c r="AJ1538" s="80"/>
      <c r="AK1538" s="80"/>
      <c r="AL1538" s="80"/>
      <c r="AM1538" s="80"/>
      <c r="AN1538" s="80"/>
      <c r="AO1538" s="80"/>
      <c r="AP1538" s="80"/>
      <c r="AQ1538" s="80"/>
      <c r="AR1538" s="80"/>
      <c r="AS1538" s="80"/>
      <c r="AT1538" s="80"/>
      <c r="AU1538" s="80"/>
      <c r="AV1538" s="80"/>
      <c r="AW1538" s="80"/>
      <c r="AX1538" s="80"/>
      <c r="AY1538" s="80"/>
      <c r="AZ1538" s="80"/>
      <c r="BA1538" s="80"/>
      <c r="BB1538" s="80"/>
      <c r="BC1538" s="80"/>
      <c r="BD1538" s="80"/>
      <c r="BE1538" s="80"/>
      <c r="BF1538" s="80"/>
      <c r="BG1538" s="80"/>
      <c r="BH1538" s="80"/>
      <c r="BI1538" s="80"/>
      <c r="BJ1538" s="80"/>
      <c r="BK1538" s="80"/>
      <c r="BL1538" s="80"/>
      <c r="BM1538" s="80"/>
      <c r="BN1538" s="80"/>
      <c r="BO1538" s="80"/>
      <c r="BP1538" s="80"/>
      <c r="BQ1538" s="80"/>
      <c r="BR1538" s="80"/>
      <c r="BS1538" s="80"/>
      <c r="BT1538" s="80"/>
      <c r="BU1538" s="80"/>
      <c r="BV1538" s="80"/>
      <c r="BW1538" s="80"/>
      <c r="BX1538" s="80"/>
      <c r="BY1538" s="80"/>
      <c r="BZ1538" s="80"/>
      <c r="CA1538" s="80"/>
      <c r="CB1538" s="80"/>
      <c r="CC1538" s="80"/>
      <c r="CD1538" s="80"/>
      <c r="CE1538" s="80"/>
      <c r="CF1538" s="80"/>
      <c r="CG1538" s="80"/>
      <c r="CH1538" s="80"/>
      <c r="CI1538" s="80"/>
      <c r="CJ1538" s="80"/>
      <c r="CK1538" s="80"/>
      <c r="CL1538" s="80"/>
      <c r="CM1538" s="80"/>
      <c r="CN1538" s="80"/>
      <c r="CO1538" s="80"/>
      <c r="CP1538" s="80"/>
      <c r="CQ1538" s="80"/>
      <c r="CR1538" s="80"/>
      <c r="CS1538" s="80"/>
      <c r="CT1538" s="80"/>
      <c r="CU1538" s="80"/>
      <c r="CV1538" s="80"/>
      <c r="CW1538" s="80"/>
      <c r="CX1538" s="80"/>
      <c r="CY1538" s="80"/>
      <c r="CZ1538" s="80"/>
      <c r="DA1538" s="80"/>
      <c r="DB1538" s="80"/>
      <c r="DC1538" s="80"/>
      <c r="DD1538" s="80"/>
      <c r="DE1538" s="80"/>
      <c r="DF1538" s="80"/>
      <c r="DG1538" s="80"/>
      <c r="DH1538" s="80"/>
      <c r="DI1538" s="80"/>
      <c r="DJ1538" s="80"/>
      <c r="DK1538" s="80"/>
      <c r="DL1538" s="80"/>
      <c r="DM1538" s="80"/>
      <c r="DN1538" s="80"/>
      <c r="DO1538" s="80"/>
      <c r="DP1538" s="80"/>
      <c r="DQ1538" s="80"/>
      <c r="DR1538" s="80"/>
      <c r="DS1538" s="80"/>
      <c r="DT1538" s="80"/>
      <c r="DU1538" s="80"/>
      <c r="DV1538" s="80"/>
      <c r="DW1538" s="80"/>
      <c r="DX1538" s="80"/>
      <c r="DY1538" s="80"/>
      <c r="DZ1538" s="80"/>
      <c r="EA1538" s="80"/>
      <c r="EB1538" s="80"/>
      <c r="EC1538" s="80"/>
      <c r="ED1538" s="80"/>
      <c r="EE1538" s="80"/>
      <c r="EF1538" s="80"/>
      <c r="EG1538" s="80"/>
      <c r="EH1538" s="80"/>
      <c r="EI1538" s="80"/>
      <c r="EJ1538" s="80"/>
      <c r="EK1538" s="80"/>
      <c r="EL1538" s="80"/>
      <c r="EM1538" s="80"/>
      <c r="EN1538" s="80"/>
      <c r="EO1538" s="80"/>
      <c r="EP1538" s="80"/>
      <c r="EQ1538" s="80"/>
      <c r="ER1538" s="80"/>
      <c r="ES1538" s="80"/>
      <c r="ET1538" s="80"/>
      <c r="EU1538" s="80"/>
      <c r="EV1538" s="80"/>
      <c r="EW1538" s="80"/>
      <c r="EX1538" s="80"/>
      <c r="EY1538" s="80"/>
      <c r="EZ1538" s="80"/>
      <c r="FA1538" s="80"/>
      <c r="FB1538" s="80"/>
      <c r="FC1538" s="80"/>
      <c r="FD1538" s="80"/>
      <c r="FE1538" s="80"/>
      <c r="FF1538" s="80"/>
      <c r="FG1538" s="80"/>
      <c r="FH1538" s="80"/>
      <c r="FI1538" s="80"/>
      <c r="FJ1538" s="80"/>
      <c r="FK1538" s="80"/>
      <c r="FL1538" s="80"/>
      <c r="FM1538" s="80"/>
      <c r="FN1538" s="80"/>
      <c r="FO1538" s="80"/>
      <c r="FP1538" s="80"/>
      <c r="FQ1538" s="80"/>
      <c r="FR1538" s="80"/>
      <c r="FS1538" s="80"/>
      <c r="FT1538" s="80"/>
      <c r="FU1538" s="80"/>
      <c r="FV1538" s="80"/>
      <c r="FW1538" s="80"/>
      <c r="FX1538" s="80"/>
      <c r="FY1538" s="80"/>
      <c r="FZ1538" s="80"/>
      <c r="GA1538" s="80"/>
      <c r="GB1538" s="80"/>
      <c r="GC1538" s="80"/>
      <c r="GD1538" s="80"/>
      <c r="GE1538" s="80"/>
      <c r="GF1538" s="80"/>
      <c r="GG1538" s="80"/>
      <c r="GH1538" s="80"/>
      <c r="GI1538" s="80"/>
      <c r="GJ1538" s="80"/>
      <c r="GK1538" s="80"/>
      <c r="GL1538" s="80"/>
      <c r="GM1538" s="80"/>
      <c r="GN1538" s="80"/>
      <c r="GO1538" s="80"/>
      <c r="GP1538" s="80"/>
      <c r="GQ1538" s="80"/>
      <c r="GR1538" s="80"/>
      <c r="GS1538" s="80"/>
      <c r="GT1538" s="80"/>
      <c r="GU1538" s="80"/>
      <c r="GV1538" s="80"/>
      <c r="GW1538" s="80"/>
      <c r="GX1538" s="80"/>
      <c r="GY1538" s="80"/>
      <c r="GZ1538" s="80"/>
      <c r="HA1538" s="80"/>
      <c r="HB1538" s="80"/>
      <c r="HC1538" s="80"/>
      <c r="HD1538" s="80"/>
      <c r="HE1538" s="80"/>
      <c r="HF1538" s="80"/>
      <c r="HG1538" s="80"/>
      <c r="HH1538" s="80"/>
      <c r="HI1538" s="80"/>
      <c r="HJ1538" s="80"/>
      <c r="HK1538" s="80"/>
      <c r="HL1538" s="80"/>
      <c r="HM1538" s="80"/>
      <c r="HN1538" s="80"/>
      <c r="HO1538" s="80"/>
      <c r="HP1538" s="80"/>
      <c r="HQ1538" s="80"/>
      <c r="HR1538" s="80"/>
      <c r="HS1538" s="80"/>
      <c r="HT1538" s="80"/>
      <c r="HU1538" s="80"/>
      <c r="HV1538" s="80"/>
      <c r="HW1538" s="80"/>
      <c r="HX1538" s="80"/>
      <c r="HY1538" s="80"/>
      <c r="HZ1538" s="80"/>
      <c r="IA1538" s="80"/>
      <c r="IB1538" s="80"/>
      <c r="IC1538" s="80"/>
      <c r="ID1538" s="80"/>
      <c r="IE1538" s="80"/>
      <c r="IF1538" s="80"/>
      <c r="IG1538" s="80"/>
      <c r="IH1538" s="80"/>
      <c r="II1538" s="80"/>
      <c r="IJ1538" s="80"/>
      <c r="IK1538" s="80"/>
      <c r="IL1538" s="80"/>
      <c r="IM1538" s="80"/>
      <c r="IN1538" s="80"/>
      <c r="IO1538" s="80"/>
      <c r="IP1538" s="80"/>
      <c r="IQ1538" s="80"/>
      <c r="IR1538" s="80"/>
      <c r="IS1538" s="80"/>
      <c r="IT1538" s="80"/>
      <c r="IU1538" s="80"/>
      <c r="IV1538" s="80"/>
      <c r="IW1538" s="80"/>
      <c r="IX1538" s="80"/>
      <c r="IY1538" s="80"/>
      <c r="IZ1538" s="80"/>
      <c r="JA1538" s="80"/>
      <c r="JB1538" s="80"/>
      <c r="JC1538" s="80"/>
      <c r="JD1538" s="80"/>
      <c r="JE1538" s="80"/>
      <c r="JF1538" s="80"/>
      <c r="JG1538" s="80"/>
      <c r="JH1538" s="80"/>
      <c r="JI1538" s="80"/>
      <c r="JJ1538" s="80"/>
      <c r="JK1538" s="80"/>
      <c r="JL1538" s="80"/>
      <c r="JM1538" s="80"/>
      <c r="JN1538" s="80"/>
      <c r="JO1538" s="80"/>
      <c r="JP1538" s="80"/>
      <c r="JQ1538" s="80"/>
      <c r="JR1538" s="80"/>
      <c r="JS1538" s="80"/>
      <c r="JT1538" s="80"/>
      <c r="JU1538" s="80"/>
      <c r="JV1538" s="80"/>
      <c r="JW1538" s="80"/>
      <c r="JX1538" s="80"/>
      <c r="JY1538" s="80"/>
      <c r="JZ1538" s="80"/>
      <c r="KA1538" s="80"/>
      <c r="KB1538" s="80"/>
      <c r="KC1538" s="80"/>
      <c r="KD1538" s="80"/>
      <c r="KE1538" s="80"/>
      <c r="KF1538" s="80"/>
      <c r="KG1538" s="80"/>
      <c r="KH1538" s="80"/>
      <c r="KI1538" s="80"/>
      <c r="KJ1538" s="80"/>
      <c r="KK1538" s="80"/>
      <c r="KL1538" s="80"/>
      <c r="KM1538" s="80"/>
      <c r="KN1538" s="80"/>
      <c r="KO1538" s="80"/>
      <c r="KP1538" s="80"/>
      <c r="KQ1538" s="80"/>
      <c r="KR1538" s="80"/>
      <c r="KS1538" s="80"/>
      <c r="KT1538" s="80"/>
      <c r="KU1538" s="80"/>
      <c r="KV1538" s="80"/>
      <c r="KW1538" s="80"/>
      <c r="KX1538" s="80"/>
      <c r="KY1538" s="80"/>
      <c r="KZ1538" s="80"/>
      <c r="LA1538" s="80"/>
      <c r="LB1538" s="80"/>
      <c r="LC1538" s="80"/>
      <c r="LD1538" s="80"/>
      <c r="LE1538" s="80"/>
      <c r="LF1538" s="80"/>
      <c r="LG1538" s="80"/>
      <c r="LH1538" s="80"/>
      <c r="LI1538" s="80"/>
      <c r="LJ1538" s="80"/>
      <c r="LK1538" s="80"/>
      <c r="LL1538" s="80"/>
      <c r="LM1538" s="80"/>
      <c r="LN1538" s="80"/>
      <c r="LO1538" s="80"/>
      <c r="LP1538" s="80"/>
      <c r="LQ1538" s="80"/>
      <c r="LR1538" s="80"/>
      <c r="LS1538" s="80"/>
      <c r="LT1538" s="80"/>
      <c r="LU1538" s="80"/>
      <c r="LV1538" s="80"/>
      <c r="LW1538" s="80"/>
      <c r="LX1538" s="80"/>
      <c r="LY1538" s="80"/>
      <c r="LZ1538" s="80"/>
      <c r="MA1538" s="80"/>
      <c r="MB1538" s="80"/>
      <c r="MC1538" s="80"/>
      <c r="MD1538" s="80"/>
      <c r="ME1538" s="80"/>
      <c r="MF1538" s="80"/>
      <c r="MG1538" s="80"/>
      <c r="MH1538" s="80"/>
      <c r="MI1538" s="80"/>
      <c r="MJ1538" s="80"/>
      <c r="MK1538" s="80"/>
      <c r="ML1538" s="80"/>
      <c r="MM1538" s="80"/>
      <c r="MN1538" s="80"/>
      <c r="MO1538" s="80"/>
      <c r="MP1538" s="80"/>
      <c r="MQ1538" s="80"/>
      <c r="MR1538" s="80"/>
      <c r="MS1538" s="80"/>
      <c r="MT1538" s="80"/>
      <c r="MU1538" s="80"/>
      <c r="MV1538" s="80"/>
      <c r="MW1538" s="80"/>
      <c r="MX1538" s="80"/>
      <c r="MY1538" s="80"/>
      <c r="MZ1538" s="80"/>
      <c r="NA1538" s="80"/>
      <c r="NB1538" s="80"/>
      <c r="NC1538" s="80"/>
      <c r="ND1538" s="80"/>
      <c r="NE1538" s="80"/>
      <c r="NF1538" s="80"/>
      <c r="NG1538" s="81"/>
      <c r="NH1538" s="81"/>
      <c r="NI1538" s="81"/>
      <c r="NJ1538" s="80"/>
      <c r="NK1538" s="79"/>
      <c r="NL1538" s="79"/>
      <c r="NM1538" s="79"/>
      <c r="NN1538" s="79"/>
      <c r="NO1538" s="79"/>
      <c r="NP1538" s="79"/>
      <c r="NQ1538" s="79"/>
      <c r="NR1538" s="79"/>
      <c r="NS1538" s="79"/>
      <c r="NT1538" s="79"/>
      <c r="NU1538" s="79"/>
      <c r="NV1538" s="80"/>
    </row>
    <row r="1539" spans="1:386" s="48" customFormat="1" x14ac:dyDescent="0.2">
      <c r="A1539" s="78"/>
      <c r="B1539" s="79"/>
      <c r="C1539" s="79"/>
      <c r="D1539" s="242"/>
      <c r="E1539" s="228"/>
      <c r="F1539" s="80"/>
      <c r="G1539" s="80"/>
      <c r="H1539" s="80"/>
      <c r="I1539" s="80"/>
      <c r="J1539" s="80"/>
      <c r="K1539" s="80"/>
      <c r="L1539" s="80"/>
      <c r="M1539" s="80"/>
      <c r="N1539" s="80"/>
      <c r="O1539" s="80"/>
      <c r="P1539" s="80"/>
      <c r="Q1539" s="80"/>
      <c r="R1539" s="80"/>
      <c r="S1539" s="80"/>
      <c r="T1539" s="80"/>
      <c r="U1539" s="80"/>
      <c r="V1539" s="80"/>
      <c r="W1539" s="80"/>
      <c r="X1539" s="80"/>
      <c r="Y1539" s="80"/>
      <c r="Z1539" s="80"/>
      <c r="AA1539" s="80"/>
      <c r="AB1539" s="80"/>
      <c r="AC1539" s="80"/>
      <c r="AD1539" s="80"/>
      <c r="AE1539" s="80"/>
      <c r="AF1539" s="80"/>
      <c r="AG1539" s="80"/>
      <c r="AH1539" s="80"/>
      <c r="AI1539" s="80"/>
      <c r="AJ1539" s="80"/>
      <c r="AK1539" s="80"/>
      <c r="AL1539" s="80"/>
      <c r="AM1539" s="80"/>
      <c r="AN1539" s="80"/>
      <c r="AO1539" s="80"/>
      <c r="AP1539" s="80"/>
      <c r="AQ1539" s="80"/>
      <c r="AR1539" s="80"/>
      <c r="AS1539" s="80"/>
      <c r="AT1539" s="80"/>
      <c r="AU1539" s="80"/>
      <c r="AV1539" s="80"/>
      <c r="AW1539" s="80"/>
      <c r="AX1539" s="80"/>
      <c r="AY1539" s="80"/>
      <c r="AZ1539" s="80"/>
      <c r="BA1539" s="80"/>
      <c r="BB1539" s="80"/>
      <c r="BC1539" s="80"/>
      <c r="BD1539" s="80"/>
      <c r="BE1539" s="80"/>
      <c r="BF1539" s="80"/>
      <c r="BG1539" s="80"/>
      <c r="BH1539" s="80"/>
      <c r="BI1539" s="80"/>
      <c r="BJ1539" s="80"/>
      <c r="BK1539" s="80"/>
      <c r="BL1539" s="80"/>
      <c r="BM1539" s="80"/>
      <c r="BN1539" s="80"/>
      <c r="BO1539" s="80"/>
      <c r="BP1539" s="80"/>
      <c r="BQ1539" s="80"/>
      <c r="BR1539" s="80"/>
      <c r="BS1539" s="80"/>
      <c r="BT1539" s="80"/>
      <c r="BU1539" s="80"/>
      <c r="BV1539" s="80"/>
      <c r="BW1539" s="80"/>
      <c r="BX1539" s="80"/>
      <c r="BY1539" s="80"/>
      <c r="BZ1539" s="80"/>
      <c r="CA1539" s="80"/>
      <c r="CB1539" s="80"/>
      <c r="CC1539" s="80"/>
      <c r="CD1539" s="80"/>
      <c r="CE1539" s="80"/>
      <c r="CF1539" s="80"/>
      <c r="CG1539" s="80"/>
      <c r="CH1539" s="80"/>
      <c r="CI1539" s="80"/>
      <c r="CJ1539" s="80"/>
      <c r="CK1539" s="80"/>
      <c r="CL1539" s="80"/>
      <c r="CM1539" s="80"/>
      <c r="CN1539" s="80"/>
      <c r="CO1539" s="80"/>
      <c r="CP1539" s="80"/>
      <c r="CQ1539" s="80"/>
      <c r="CR1539" s="80"/>
      <c r="CS1539" s="80"/>
      <c r="CT1539" s="80"/>
      <c r="CU1539" s="80"/>
      <c r="CV1539" s="80"/>
      <c r="CW1539" s="80"/>
      <c r="CX1539" s="80"/>
      <c r="CY1539" s="80"/>
      <c r="CZ1539" s="80"/>
      <c r="DA1539" s="80"/>
      <c r="DB1539" s="80"/>
      <c r="DC1539" s="80"/>
      <c r="DD1539" s="80"/>
      <c r="DE1539" s="80"/>
      <c r="DF1539" s="80"/>
      <c r="DG1539" s="80"/>
      <c r="DH1539" s="80"/>
      <c r="DI1539" s="80"/>
      <c r="DJ1539" s="80"/>
      <c r="DK1539" s="80"/>
      <c r="DL1539" s="80"/>
      <c r="DM1539" s="80"/>
      <c r="DN1539" s="80"/>
      <c r="DO1539" s="80"/>
      <c r="DP1539" s="80"/>
      <c r="DQ1539" s="80"/>
      <c r="DR1539" s="80"/>
      <c r="DS1539" s="80"/>
      <c r="DT1539" s="80"/>
      <c r="DU1539" s="80"/>
      <c r="DV1539" s="80"/>
      <c r="DW1539" s="80"/>
      <c r="DX1539" s="80"/>
      <c r="DY1539" s="80"/>
      <c r="DZ1539" s="80"/>
      <c r="EA1539" s="80"/>
      <c r="EB1539" s="80"/>
      <c r="EC1539" s="80"/>
      <c r="ED1539" s="80"/>
      <c r="EE1539" s="80"/>
      <c r="EF1539" s="80"/>
      <c r="EG1539" s="80"/>
      <c r="EH1539" s="80"/>
      <c r="EI1539" s="80"/>
      <c r="EJ1539" s="80"/>
      <c r="EK1539" s="80"/>
      <c r="EL1539" s="80"/>
      <c r="EM1539" s="80"/>
      <c r="EN1539" s="80"/>
      <c r="EO1539" s="80"/>
      <c r="EP1539" s="80"/>
      <c r="EQ1539" s="80"/>
      <c r="ER1539" s="80"/>
      <c r="ES1539" s="80"/>
      <c r="ET1539" s="80"/>
      <c r="EU1539" s="80"/>
      <c r="EV1539" s="80"/>
      <c r="EW1539" s="80"/>
      <c r="EX1539" s="80"/>
      <c r="EY1539" s="80"/>
      <c r="EZ1539" s="80"/>
      <c r="FA1539" s="80"/>
      <c r="FB1539" s="80"/>
      <c r="FC1539" s="80"/>
      <c r="FD1539" s="80"/>
      <c r="FE1539" s="80"/>
      <c r="FF1539" s="80"/>
      <c r="FG1539" s="80"/>
      <c r="FH1539" s="80"/>
      <c r="FI1539" s="80"/>
      <c r="FJ1539" s="80"/>
      <c r="FK1539" s="80"/>
      <c r="FL1539" s="80"/>
      <c r="FM1539" s="80"/>
      <c r="FN1539" s="80"/>
      <c r="FO1539" s="80"/>
      <c r="FP1539" s="80"/>
      <c r="FQ1539" s="80"/>
      <c r="FR1539" s="80"/>
      <c r="FS1539" s="80"/>
      <c r="FT1539" s="80"/>
      <c r="FU1539" s="80"/>
      <c r="FV1539" s="80"/>
      <c r="FW1539" s="80"/>
      <c r="FX1539" s="80"/>
      <c r="FY1539" s="80"/>
      <c r="FZ1539" s="80"/>
      <c r="GA1539" s="80"/>
      <c r="GB1539" s="80"/>
      <c r="GC1539" s="80"/>
      <c r="GD1539" s="80"/>
      <c r="GE1539" s="80"/>
      <c r="GF1539" s="80"/>
      <c r="GG1539" s="80"/>
      <c r="GH1539" s="80"/>
      <c r="GI1539" s="80"/>
      <c r="GJ1539" s="80"/>
      <c r="GK1539" s="80"/>
      <c r="GL1539" s="80"/>
      <c r="GM1539" s="80"/>
      <c r="GN1539" s="80"/>
      <c r="GO1539" s="80"/>
      <c r="GP1539" s="80"/>
      <c r="GQ1539" s="80"/>
      <c r="GR1539" s="80"/>
      <c r="GS1539" s="80"/>
      <c r="GT1539" s="80"/>
      <c r="GU1539" s="80"/>
      <c r="GV1539" s="80"/>
      <c r="GW1539" s="80"/>
      <c r="GX1539" s="80"/>
      <c r="GY1539" s="80"/>
      <c r="GZ1539" s="80"/>
      <c r="HA1539" s="80"/>
      <c r="HB1539" s="80"/>
      <c r="HC1539" s="80"/>
      <c r="HD1539" s="80"/>
      <c r="HE1539" s="80"/>
      <c r="HF1539" s="80"/>
      <c r="HG1539" s="80"/>
      <c r="HH1539" s="80"/>
      <c r="HI1539" s="80"/>
      <c r="HJ1539" s="80"/>
      <c r="HK1539" s="80"/>
      <c r="HL1539" s="80"/>
      <c r="HM1539" s="80"/>
      <c r="HN1539" s="80"/>
      <c r="HO1539" s="80"/>
      <c r="HP1539" s="80"/>
      <c r="HQ1539" s="80"/>
      <c r="HR1539" s="80"/>
      <c r="HS1539" s="80"/>
      <c r="HT1539" s="80"/>
      <c r="HU1539" s="80"/>
      <c r="HV1539" s="80"/>
      <c r="HW1539" s="80"/>
      <c r="HX1539" s="80"/>
      <c r="HY1539" s="80"/>
      <c r="HZ1539" s="80"/>
      <c r="IA1539" s="80"/>
      <c r="IB1539" s="80"/>
      <c r="IC1539" s="80"/>
      <c r="ID1539" s="80"/>
      <c r="IE1539" s="80"/>
      <c r="IF1539" s="80"/>
      <c r="IG1539" s="80"/>
      <c r="IH1539" s="80"/>
      <c r="II1539" s="80"/>
      <c r="IJ1539" s="80"/>
      <c r="IK1539" s="80"/>
      <c r="IL1539" s="80"/>
      <c r="IM1539" s="80"/>
      <c r="IN1539" s="80"/>
      <c r="IO1539" s="80"/>
      <c r="IP1539" s="80"/>
      <c r="IQ1539" s="80"/>
      <c r="IR1539" s="80"/>
      <c r="IS1539" s="80"/>
      <c r="IT1539" s="80"/>
      <c r="IU1539" s="80"/>
      <c r="IV1539" s="80"/>
      <c r="IW1539" s="80"/>
      <c r="IX1539" s="80"/>
      <c r="IY1539" s="80"/>
      <c r="IZ1539" s="80"/>
      <c r="JA1539" s="80"/>
      <c r="JB1539" s="80"/>
      <c r="JC1539" s="80"/>
      <c r="JD1539" s="80"/>
      <c r="JE1539" s="80"/>
      <c r="JF1539" s="80"/>
      <c r="JG1539" s="80"/>
      <c r="JH1539" s="80"/>
      <c r="JI1539" s="80"/>
      <c r="JJ1539" s="80"/>
      <c r="JK1539" s="80"/>
      <c r="JL1539" s="80"/>
      <c r="JM1539" s="80"/>
      <c r="JN1539" s="80"/>
      <c r="JO1539" s="80"/>
      <c r="JP1539" s="80"/>
      <c r="JQ1539" s="80"/>
      <c r="JR1539" s="80"/>
      <c r="JS1539" s="80"/>
      <c r="JT1539" s="80"/>
      <c r="JU1539" s="80"/>
      <c r="JV1539" s="80"/>
      <c r="JW1539" s="80"/>
      <c r="JX1539" s="80"/>
      <c r="JY1539" s="80"/>
      <c r="JZ1539" s="80"/>
      <c r="KA1539" s="80"/>
      <c r="KB1539" s="80"/>
      <c r="KC1539" s="80"/>
      <c r="KD1539" s="80"/>
      <c r="KE1539" s="80"/>
      <c r="KF1539" s="80"/>
      <c r="KG1539" s="80"/>
      <c r="KH1539" s="80"/>
      <c r="KI1539" s="80"/>
      <c r="KJ1539" s="80"/>
      <c r="KK1539" s="80"/>
      <c r="KL1539" s="80"/>
      <c r="KM1539" s="80"/>
      <c r="KN1539" s="80"/>
      <c r="KO1539" s="80"/>
      <c r="KP1539" s="80"/>
      <c r="KQ1539" s="80"/>
      <c r="KR1539" s="80"/>
      <c r="KS1539" s="80"/>
      <c r="KT1539" s="80"/>
      <c r="KU1539" s="80"/>
      <c r="KV1539" s="80"/>
      <c r="KW1539" s="80"/>
      <c r="KX1539" s="80"/>
      <c r="KY1539" s="80"/>
      <c r="KZ1539" s="80"/>
      <c r="LA1539" s="80"/>
      <c r="LB1539" s="80"/>
      <c r="LC1539" s="80"/>
      <c r="LD1539" s="80"/>
      <c r="LE1539" s="80"/>
      <c r="LF1539" s="80"/>
      <c r="LG1539" s="80"/>
      <c r="LH1539" s="80"/>
      <c r="LI1539" s="80"/>
      <c r="LJ1539" s="80"/>
      <c r="LK1539" s="80"/>
      <c r="LL1539" s="80"/>
      <c r="LM1539" s="80"/>
      <c r="LN1539" s="80"/>
      <c r="LO1539" s="80"/>
      <c r="LP1539" s="80"/>
      <c r="LQ1539" s="80"/>
      <c r="LR1539" s="80"/>
      <c r="LS1539" s="80"/>
      <c r="LT1539" s="80"/>
      <c r="LU1539" s="80"/>
      <c r="LV1539" s="80"/>
      <c r="LW1539" s="80"/>
      <c r="LX1539" s="80"/>
      <c r="LY1539" s="80"/>
      <c r="LZ1539" s="80"/>
      <c r="MA1539" s="80"/>
      <c r="MB1539" s="80"/>
      <c r="MC1539" s="80"/>
      <c r="MD1539" s="80"/>
      <c r="ME1539" s="80"/>
      <c r="MF1539" s="80"/>
      <c r="MG1539" s="80"/>
      <c r="MH1539" s="80"/>
      <c r="MI1539" s="80"/>
      <c r="MJ1539" s="80"/>
      <c r="MK1539" s="80"/>
      <c r="ML1539" s="80"/>
      <c r="MM1539" s="80"/>
      <c r="MN1539" s="80"/>
      <c r="MO1539" s="80"/>
      <c r="MP1539" s="80"/>
      <c r="MQ1539" s="80"/>
      <c r="MR1539" s="80"/>
      <c r="MS1539" s="80"/>
      <c r="MT1539" s="80"/>
      <c r="MU1539" s="80"/>
      <c r="MV1539" s="80"/>
      <c r="MW1539" s="80"/>
      <c r="MX1539" s="80"/>
      <c r="MY1539" s="80"/>
      <c r="MZ1539" s="80"/>
      <c r="NA1539" s="80"/>
      <c r="NB1539" s="80"/>
      <c r="NC1539" s="80"/>
      <c r="ND1539" s="80"/>
      <c r="NE1539" s="80"/>
      <c r="NF1539" s="80"/>
      <c r="NG1539" s="81"/>
      <c r="NH1539" s="81"/>
      <c r="NI1539" s="81"/>
      <c r="NJ1539" s="80"/>
      <c r="NK1539" s="79"/>
      <c r="NL1539" s="79"/>
      <c r="NM1539" s="79"/>
      <c r="NN1539" s="79"/>
      <c r="NO1539" s="79"/>
      <c r="NP1539" s="79"/>
      <c r="NQ1539" s="79"/>
      <c r="NR1539" s="79"/>
      <c r="NS1539" s="79"/>
      <c r="NT1539" s="79"/>
      <c r="NU1539" s="79"/>
      <c r="NV1539" s="80"/>
    </row>
    <row r="1540" spans="1:386" s="48" customFormat="1" x14ac:dyDescent="0.2">
      <c r="A1540" s="78"/>
      <c r="B1540" s="79"/>
      <c r="C1540" s="79"/>
      <c r="D1540" s="242"/>
      <c r="E1540" s="228"/>
      <c r="F1540" s="80"/>
      <c r="G1540" s="80"/>
      <c r="H1540" s="80"/>
      <c r="I1540" s="80"/>
      <c r="J1540" s="80"/>
      <c r="K1540" s="80"/>
      <c r="L1540" s="80"/>
      <c r="M1540" s="80"/>
      <c r="N1540" s="80"/>
      <c r="O1540" s="80"/>
      <c r="P1540" s="80"/>
      <c r="Q1540" s="80"/>
      <c r="R1540" s="80"/>
      <c r="S1540" s="80"/>
      <c r="T1540" s="80"/>
      <c r="U1540" s="80"/>
      <c r="V1540" s="80"/>
      <c r="W1540" s="80"/>
      <c r="X1540" s="80"/>
      <c r="Y1540" s="80"/>
      <c r="Z1540" s="80"/>
      <c r="AA1540" s="80"/>
      <c r="AB1540" s="80"/>
      <c r="AC1540" s="80"/>
      <c r="AD1540" s="80"/>
      <c r="AE1540" s="80"/>
      <c r="AF1540" s="80"/>
      <c r="AG1540" s="80"/>
      <c r="AH1540" s="80"/>
      <c r="AI1540" s="80"/>
      <c r="AJ1540" s="80"/>
      <c r="AK1540" s="80"/>
      <c r="AL1540" s="80"/>
      <c r="AM1540" s="80"/>
      <c r="AN1540" s="80"/>
      <c r="AO1540" s="80"/>
      <c r="AP1540" s="80"/>
      <c r="AQ1540" s="80"/>
      <c r="AR1540" s="80"/>
      <c r="AS1540" s="80"/>
      <c r="AT1540" s="80"/>
      <c r="AU1540" s="80"/>
      <c r="AV1540" s="80"/>
      <c r="AW1540" s="80"/>
      <c r="AX1540" s="80"/>
      <c r="AY1540" s="80"/>
      <c r="AZ1540" s="80"/>
      <c r="BA1540" s="80"/>
      <c r="BB1540" s="80"/>
      <c r="BC1540" s="80"/>
      <c r="BD1540" s="80"/>
      <c r="BE1540" s="80"/>
      <c r="BF1540" s="80"/>
      <c r="BG1540" s="80"/>
      <c r="BH1540" s="80"/>
      <c r="BI1540" s="80"/>
      <c r="BJ1540" s="80"/>
      <c r="BK1540" s="80"/>
      <c r="BL1540" s="80"/>
      <c r="BM1540" s="80"/>
      <c r="BN1540" s="80"/>
      <c r="BO1540" s="80"/>
      <c r="BP1540" s="80"/>
      <c r="BQ1540" s="80"/>
      <c r="BR1540" s="80"/>
      <c r="BS1540" s="80"/>
      <c r="BT1540" s="80"/>
      <c r="BU1540" s="80"/>
      <c r="BV1540" s="80"/>
      <c r="BW1540" s="80"/>
      <c r="BX1540" s="80"/>
      <c r="BY1540" s="80"/>
      <c r="BZ1540" s="80"/>
      <c r="CA1540" s="80"/>
      <c r="CB1540" s="80"/>
      <c r="CC1540" s="80"/>
      <c r="CD1540" s="80"/>
      <c r="CE1540" s="80"/>
      <c r="CF1540" s="80"/>
      <c r="CG1540" s="80"/>
      <c r="CH1540" s="80"/>
      <c r="CI1540" s="80"/>
      <c r="CJ1540" s="80"/>
      <c r="CK1540" s="80"/>
      <c r="CL1540" s="80"/>
      <c r="CM1540" s="80"/>
      <c r="CN1540" s="80"/>
      <c r="CO1540" s="80"/>
      <c r="CP1540" s="80"/>
      <c r="CQ1540" s="80"/>
      <c r="CR1540" s="80"/>
      <c r="CS1540" s="80"/>
      <c r="CT1540" s="80"/>
      <c r="CU1540" s="80"/>
      <c r="CV1540" s="80"/>
      <c r="CW1540" s="80"/>
      <c r="CX1540" s="80"/>
      <c r="CY1540" s="80"/>
      <c r="CZ1540" s="80"/>
      <c r="DA1540" s="80"/>
      <c r="DB1540" s="80"/>
      <c r="DC1540" s="80"/>
      <c r="DD1540" s="80"/>
      <c r="DE1540" s="80"/>
      <c r="DF1540" s="80"/>
      <c r="DG1540" s="80"/>
      <c r="DH1540" s="80"/>
      <c r="DI1540" s="80"/>
      <c r="DJ1540" s="80"/>
      <c r="DK1540" s="80"/>
      <c r="DL1540" s="80"/>
      <c r="DM1540" s="80"/>
      <c r="DN1540" s="80"/>
      <c r="DO1540" s="80"/>
      <c r="DP1540" s="80"/>
      <c r="DQ1540" s="80"/>
      <c r="DR1540" s="80"/>
      <c r="DS1540" s="80"/>
      <c r="DT1540" s="80"/>
      <c r="DU1540" s="80"/>
      <c r="DV1540" s="80"/>
      <c r="DW1540" s="80"/>
      <c r="DX1540" s="80"/>
      <c r="DY1540" s="80"/>
      <c r="DZ1540" s="80"/>
      <c r="EA1540" s="80"/>
      <c r="EB1540" s="80"/>
      <c r="EC1540" s="80"/>
      <c r="ED1540" s="80"/>
      <c r="EE1540" s="80"/>
      <c r="EF1540" s="80"/>
      <c r="EG1540" s="80"/>
      <c r="EH1540" s="80"/>
      <c r="EI1540" s="80"/>
      <c r="EJ1540" s="80"/>
      <c r="EK1540" s="80"/>
      <c r="EL1540" s="80"/>
      <c r="EM1540" s="80"/>
      <c r="EN1540" s="80"/>
      <c r="EO1540" s="80"/>
      <c r="EP1540" s="80"/>
      <c r="EQ1540" s="80"/>
      <c r="ER1540" s="80"/>
      <c r="ES1540" s="80"/>
      <c r="ET1540" s="80"/>
      <c r="EU1540" s="80"/>
      <c r="EV1540" s="80"/>
      <c r="EW1540" s="80"/>
      <c r="EX1540" s="80"/>
      <c r="EY1540" s="80"/>
      <c r="EZ1540" s="80"/>
      <c r="FA1540" s="80"/>
      <c r="FB1540" s="80"/>
      <c r="FC1540" s="80"/>
      <c r="FD1540" s="80"/>
      <c r="FE1540" s="80"/>
      <c r="FF1540" s="80"/>
      <c r="FG1540" s="80"/>
      <c r="FH1540" s="80"/>
      <c r="FI1540" s="80"/>
      <c r="FJ1540" s="80"/>
      <c r="FK1540" s="80"/>
      <c r="FL1540" s="80"/>
      <c r="FM1540" s="80"/>
      <c r="FN1540" s="80"/>
      <c r="FO1540" s="80"/>
      <c r="FP1540" s="80"/>
      <c r="FQ1540" s="80"/>
      <c r="FR1540" s="80"/>
      <c r="FS1540" s="80"/>
      <c r="FT1540" s="80"/>
      <c r="FU1540" s="80"/>
      <c r="FV1540" s="80"/>
      <c r="FW1540" s="80"/>
      <c r="FX1540" s="80"/>
      <c r="FY1540" s="80"/>
      <c r="FZ1540" s="80"/>
      <c r="GA1540" s="80"/>
      <c r="GB1540" s="80"/>
      <c r="GC1540" s="80"/>
      <c r="GD1540" s="80"/>
      <c r="GE1540" s="80"/>
      <c r="GF1540" s="80"/>
      <c r="GG1540" s="80"/>
      <c r="GH1540" s="80"/>
      <c r="GI1540" s="80"/>
      <c r="GJ1540" s="80"/>
      <c r="GK1540" s="80"/>
      <c r="GL1540" s="80"/>
      <c r="GM1540" s="80"/>
      <c r="GN1540" s="80"/>
      <c r="GO1540" s="80"/>
      <c r="GP1540" s="80"/>
      <c r="GQ1540" s="80"/>
      <c r="GR1540" s="80"/>
      <c r="GS1540" s="80"/>
      <c r="GT1540" s="80"/>
      <c r="GU1540" s="80"/>
      <c r="GV1540" s="80"/>
      <c r="GW1540" s="80"/>
      <c r="GX1540" s="80"/>
      <c r="GY1540" s="80"/>
      <c r="GZ1540" s="80"/>
      <c r="HA1540" s="80"/>
      <c r="HB1540" s="80"/>
      <c r="HC1540" s="80"/>
      <c r="HD1540" s="80"/>
      <c r="HE1540" s="80"/>
      <c r="HF1540" s="80"/>
      <c r="HG1540" s="80"/>
      <c r="HH1540" s="80"/>
      <c r="HI1540" s="80"/>
      <c r="HJ1540" s="80"/>
      <c r="HK1540" s="80"/>
      <c r="HL1540" s="80"/>
      <c r="HM1540" s="80"/>
      <c r="HN1540" s="80"/>
      <c r="HO1540" s="80"/>
      <c r="HP1540" s="80"/>
      <c r="HQ1540" s="80"/>
      <c r="HR1540" s="80"/>
      <c r="HS1540" s="80"/>
      <c r="HT1540" s="80"/>
      <c r="HU1540" s="80"/>
      <c r="HV1540" s="80"/>
      <c r="HW1540" s="80"/>
      <c r="HX1540" s="80"/>
      <c r="HY1540" s="80"/>
      <c r="HZ1540" s="80"/>
      <c r="IA1540" s="80"/>
      <c r="IB1540" s="80"/>
      <c r="IC1540" s="80"/>
      <c r="ID1540" s="80"/>
      <c r="IE1540" s="80"/>
      <c r="IF1540" s="80"/>
      <c r="IG1540" s="80"/>
      <c r="IH1540" s="80"/>
      <c r="II1540" s="80"/>
      <c r="IJ1540" s="80"/>
      <c r="IK1540" s="80"/>
      <c r="IL1540" s="80"/>
      <c r="IM1540" s="80"/>
      <c r="IN1540" s="80"/>
      <c r="IO1540" s="80"/>
      <c r="IP1540" s="80"/>
      <c r="IQ1540" s="80"/>
      <c r="IR1540" s="80"/>
      <c r="IS1540" s="80"/>
      <c r="IT1540" s="80"/>
      <c r="IU1540" s="80"/>
      <c r="IV1540" s="80"/>
      <c r="IW1540" s="80"/>
      <c r="IX1540" s="80"/>
      <c r="IY1540" s="80"/>
      <c r="IZ1540" s="80"/>
      <c r="JA1540" s="80"/>
      <c r="JB1540" s="80"/>
      <c r="JC1540" s="80"/>
      <c r="JD1540" s="80"/>
      <c r="JE1540" s="80"/>
      <c r="JF1540" s="80"/>
      <c r="JG1540" s="80"/>
      <c r="JH1540" s="80"/>
      <c r="JI1540" s="80"/>
      <c r="JJ1540" s="80"/>
      <c r="JK1540" s="80"/>
      <c r="JL1540" s="80"/>
      <c r="JM1540" s="80"/>
      <c r="JN1540" s="80"/>
      <c r="JO1540" s="80"/>
      <c r="JP1540" s="80"/>
      <c r="JQ1540" s="80"/>
      <c r="JR1540" s="80"/>
      <c r="JS1540" s="80"/>
      <c r="JT1540" s="80"/>
      <c r="JU1540" s="80"/>
      <c r="JV1540" s="80"/>
      <c r="JW1540" s="80"/>
      <c r="JX1540" s="80"/>
      <c r="JY1540" s="80"/>
      <c r="JZ1540" s="80"/>
      <c r="KA1540" s="80"/>
      <c r="KB1540" s="80"/>
      <c r="KC1540" s="80"/>
      <c r="KD1540" s="80"/>
      <c r="KE1540" s="80"/>
      <c r="KF1540" s="80"/>
      <c r="KG1540" s="80"/>
      <c r="KH1540" s="80"/>
      <c r="KI1540" s="80"/>
      <c r="KJ1540" s="80"/>
      <c r="KK1540" s="80"/>
      <c r="KL1540" s="80"/>
      <c r="KM1540" s="80"/>
      <c r="KN1540" s="80"/>
      <c r="KO1540" s="80"/>
      <c r="KP1540" s="80"/>
      <c r="KQ1540" s="80"/>
      <c r="KR1540" s="80"/>
      <c r="KS1540" s="80"/>
      <c r="KT1540" s="80"/>
      <c r="KU1540" s="80"/>
      <c r="KV1540" s="80"/>
      <c r="KW1540" s="80"/>
      <c r="KX1540" s="80"/>
      <c r="KY1540" s="80"/>
      <c r="KZ1540" s="80"/>
      <c r="LA1540" s="80"/>
      <c r="LB1540" s="80"/>
      <c r="LC1540" s="80"/>
      <c r="LD1540" s="80"/>
      <c r="LE1540" s="80"/>
      <c r="LF1540" s="80"/>
      <c r="LG1540" s="80"/>
      <c r="LH1540" s="80"/>
      <c r="LI1540" s="80"/>
      <c r="LJ1540" s="80"/>
      <c r="LK1540" s="80"/>
      <c r="LL1540" s="80"/>
      <c r="LM1540" s="80"/>
      <c r="LN1540" s="80"/>
      <c r="LO1540" s="80"/>
      <c r="LP1540" s="80"/>
      <c r="LQ1540" s="80"/>
      <c r="LR1540" s="80"/>
      <c r="LS1540" s="80"/>
      <c r="LT1540" s="80"/>
      <c r="LU1540" s="80"/>
      <c r="LV1540" s="80"/>
      <c r="LW1540" s="80"/>
      <c r="LX1540" s="80"/>
      <c r="LY1540" s="80"/>
      <c r="LZ1540" s="80"/>
      <c r="MA1540" s="80"/>
      <c r="MB1540" s="80"/>
      <c r="MC1540" s="80"/>
      <c r="MD1540" s="80"/>
      <c r="ME1540" s="80"/>
      <c r="MF1540" s="80"/>
      <c r="MG1540" s="80"/>
      <c r="MH1540" s="80"/>
      <c r="MI1540" s="80"/>
      <c r="MJ1540" s="80"/>
      <c r="MK1540" s="80"/>
      <c r="ML1540" s="80"/>
      <c r="MM1540" s="80"/>
      <c r="MN1540" s="80"/>
      <c r="MO1540" s="80"/>
      <c r="MP1540" s="80"/>
      <c r="MQ1540" s="80"/>
      <c r="MR1540" s="80"/>
      <c r="MS1540" s="80"/>
      <c r="MT1540" s="80"/>
      <c r="MU1540" s="80"/>
      <c r="MV1540" s="80"/>
      <c r="MW1540" s="80"/>
      <c r="MX1540" s="80"/>
      <c r="MY1540" s="80"/>
      <c r="MZ1540" s="80"/>
      <c r="NA1540" s="80"/>
      <c r="NB1540" s="80"/>
      <c r="NC1540" s="80"/>
      <c r="ND1540" s="80"/>
      <c r="NE1540" s="80"/>
      <c r="NF1540" s="80"/>
      <c r="NG1540" s="81"/>
      <c r="NH1540" s="81"/>
      <c r="NI1540" s="81"/>
      <c r="NJ1540" s="80"/>
      <c r="NK1540" s="79"/>
      <c r="NL1540" s="79"/>
      <c r="NM1540" s="79"/>
      <c r="NN1540" s="79"/>
      <c r="NO1540" s="79"/>
      <c r="NP1540" s="79"/>
      <c r="NQ1540" s="79"/>
      <c r="NR1540" s="79"/>
      <c r="NS1540" s="79"/>
      <c r="NT1540" s="79"/>
      <c r="NU1540" s="79"/>
      <c r="NV1540" s="80"/>
    </row>
    <row r="1541" spans="1:386" s="48" customFormat="1" x14ac:dyDescent="0.2">
      <c r="A1541" s="78"/>
      <c r="B1541" s="79"/>
      <c r="C1541" s="79"/>
      <c r="D1541" s="242"/>
      <c r="E1541" s="228"/>
      <c r="F1541" s="80"/>
      <c r="G1541" s="80"/>
      <c r="H1541" s="80"/>
      <c r="I1541" s="80"/>
      <c r="J1541" s="80"/>
      <c r="K1541" s="80"/>
      <c r="L1541" s="80"/>
      <c r="M1541" s="80"/>
      <c r="N1541" s="80"/>
      <c r="O1541" s="80"/>
      <c r="P1541" s="80"/>
      <c r="Q1541" s="80"/>
      <c r="R1541" s="80"/>
      <c r="S1541" s="80"/>
      <c r="T1541" s="80"/>
      <c r="U1541" s="80"/>
      <c r="V1541" s="80"/>
      <c r="W1541" s="80"/>
      <c r="X1541" s="80"/>
      <c r="Y1541" s="80"/>
      <c r="Z1541" s="80"/>
      <c r="AA1541" s="80"/>
      <c r="AB1541" s="80"/>
      <c r="AC1541" s="80"/>
      <c r="AD1541" s="80"/>
      <c r="AE1541" s="80"/>
      <c r="AF1541" s="80"/>
      <c r="AG1541" s="80"/>
      <c r="AH1541" s="80"/>
      <c r="AI1541" s="80"/>
      <c r="AJ1541" s="80"/>
      <c r="AK1541" s="80"/>
      <c r="AL1541" s="80"/>
      <c r="AM1541" s="80"/>
      <c r="AN1541" s="80"/>
      <c r="AO1541" s="80"/>
      <c r="AP1541" s="80"/>
      <c r="AQ1541" s="80"/>
      <c r="AR1541" s="80"/>
      <c r="AS1541" s="80"/>
      <c r="AT1541" s="80"/>
      <c r="AU1541" s="80"/>
      <c r="AV1541" s="80"/>
      <c r="AW1541" s="80"/>
      <c r="AX1541" s="80"/>
      <c r="AY1541" s="80"/>
      <c r="AZ1541" s="80"/>
      <c r="BA1541" s="80"/>
      <c r="BB1541" s="80"/>
      <c r="BC1541" s="80"/>
      <c r="BD1541" s="80"/>
      <c r="BE1541" s="80"/>
      <c r="BF1541" s="80"/>
      <c r="BG1541" s="80"/>
      <c r="BH1541" s="80"/>
      <c r="BI1541" s="80"/>
      <c r="BJ1541" s="80"/>
      <c r="BK1541" s="80"/>
      <c r="BL1541" s="80"/>
      <c r="BM1541" s="80"/>
      <c r="BN1541" s="80"/>
      <c r="BO1541" s="80"/>
      <c r="BP1541" s="80"/>
      <c r="BQ1541" s="80"/>
      <c r="BR1541" s="80"/>
      <c r="BS1541" s="80"/>
      <c r="BT1541" s="80"/>
      <c r="BU1541" s="80"/>
      <c r="BV1541" s="80"/>
      <c r="BW1541" s="80"/>
      <c r="BX1541" s="80"/>
      <c r="BY1541" s="80"/>
      <c r="BZ1541" s="80"/>
      <c r="CA1541" s="80"/>
      <c r="CB1541" s="80"/>
      <c r="CC1541" s="80"/>
      <c r="CD1541" s="80"/>
      <c r="CE1541" s="80"/>
      <c r="CF1541" s="80"/>
      <c r="CG1541" s="80"/>
      <c r="CH1541" s="80"/>
      <c r="CI1541" s="80"/>
      <c r="CJ1541" s="80"/>
      <c r="CK1541" s="80"/>
      <c r="CL1541" s="80"/>
      <c r="CM1541" s="80"/>
      <c r="CN1541" s="80"/>
      <c r="CO1541" s="80"/>
      <c r="CP1541" s="80"/>
      <c r="CQ1541" s="80"/>
      <c r="CR1541" s="80"/>
      <c r="CS1541" s="80"/>
      <c r="CT1541" s="80"/>
      <c r="CU1541" s="80"/>
      <c r="CV1541" s="80"/>
      <c r="CW1541" s="80"/>
      <c r="CX1541" s="80"/>
      <c r="CY1541" s="80"/>
      <c r="CZ1541" s="80"/>
      <c r="DA1541" s="80"/>
      <c r="DB1541" s="80"/>
      <c r="DC1541" s="80"/>
      <c r="DD1541" s="80"/>
      <c r="DE1541" s="80"/>
      <c r="DF1541" s="80"/>
      <c r="DG1541" s="80"/>
      <c r="DH1541" s="80"/>
      <c r="DI1541" s="80"/>
      <c r="DJ1541" s="80"/>
      <c r="DK1541" s="80"/>
      <c r="DL1541" s="80"/>
      <c r="DM1541" s="80"/>
      <c r="DN1541" s="80"/>
      <c r="DO1541" s="80"/>
      <c r="DP1541" s="80"/>
      <c r="DQ1541" s="80"/>
      <c r="DR1541" s="80"/>
      <c r="DS1541" s="80"/>
      <c r="DT1541" s="80"/>
      <c r="DU1541" s="80"/>
      <c r="DV1541" s="80"/>
      <c r="DW1541" s="80"/>
      <c r="DX1541" s="80"/>
      <c r="DY1541" s="80"/>
      <c r="DZ1541" s="80"/>
      <c r="EA1541" s="80"/>
      <c r="EB1541" s="80"/>
      <c r="EC1541" s="80"/>
      <c r="ED1541" s="80"/>
      <c r="EE1541" s="80"/>
      <c r="EF1541" s="80"/>
      <c r="EG1541" s="80"/>
      <c r="EH1541" s="80"/>
      <c r="EI1541" s="80"/>
      <c r="EJ1541" s="80"/>
      <c r="EK1541" s="80"/>
      <c r="EL1541" s="80"/>
      <c r="EM1541" s="80"/>
      <c r="EN1541" s="80"/>
      <c r="EO1541" s="80"/>
      <c r="EP1541" s="80"/>
      <c r="EQ1541" s="80"/>
      <c r="ER1541" s="80"/>
      <c r="ES1541" s="80"/>
      <c r="ET1541" s="80"/>
      <c r="EU1541" s="80"/>
      <c r="EV1541" s="80"/>
      <c r="EW1541" s="80"/>
      <c r="EX1541" s="80"/>
      <c r="EY1541" s="80"/>
      <c r="EZ1541" s="80"/>
      <c r="FA1541" s="80"/>
      <c r="FB1541" s="80"/>
      <c r="FC1541" s="80"/>
      <c r="FD1541" s="80"/>
      <c r="FE1541" s="80"/>
      <c r="FF1541" s="80"/>
      <c r="FG1541" s="80"/>
      <c r="FH1541" s="80"/>
      <c r="FI1541" s="80"/>
      <c r="FJ1541" s="80"/>
      <c r="FK1541" s="80"/>
      <c r="FL1541" s="80"/>
      <c r="FM1541" s="80"/>
      <c r="FN1541" s="80"/>
      <c r="FO1541" s="80"/>
      <c r="FP1541" s="80"/>
      <c r="FQ1541" s="80"/>
      <c r="FR1541" s="80"/>
      <c r="FS1541" s="80"/>
      <c r="FT1541" s="80"/>
      <c r="FU1541" s="80"/>
      <c r="FV1541" s="80"/>
      <c r="FW1541" s="80"/>
      <c r="FX1541" s="80"/>
      <c r="FY1541" s="80"/>
      <c r="FZ1541" s="80"/>
      <c r="GA1541" s="80"/>
      <c r="GB1541" s="80"/>
      <c r="GC1541" s="80"/>
      <c r="GD1541" s="80"/>
      <c r="GE1541" s="80"/>
      <c r="GF1541" s="80"/>
      <c r="GG1541" s="80"/>
      <c r="GH1541" s="80"/>
      <c r="GI1541" s="80"/>
      <c r="GJ1541" s="80"/>
      <c r="GK1541" s="80"/>
      <c r="GL1541" s="80"/>
      <c r="GM1541" s="80"/>
      <c r="GN1541" s="80"/>
      <c r="GO1541" s="80"/>
      <c r="GP1541" s="80"/>
      <c r="GQ1541" s="80"/>
      <c r="GR1541" s="80"/>
      <c r="GS1541" s="80"/>
      <c r="GT1541" s="80"/>
      <c r="GU1541" s="80"/>
      <c r="GV1541" s="80"/>
      <c r="GW1541" s="80"/>
      <c r="GX1541" s="80"/>
      <c r="GY1541" s="80"/>
      <c r="GZ1541" s="80"/>
      <c r="HA1541" s="80"/>
      <c r="HB1541" s="80"/>
      <c r="HC1541" s="80"/>
      <c r="HD1541" s="80"/>
      <c r="HE1541" s="80"/>
      <c r="HF1541" s="80"/>
      <c r="HG1541" s="80"/>
      <c r="HH1541" s="80"/>
      <c r="HI1541" s="80"/>
      <c r="HJ1541" s="80"/>
      <c r="HK1541" s="80"/>
      <c r="HL1541" s="80"/>
      <c r="HM1541" s="80"/>
      <c r="HN1541" s="80"/>
      <c r="HO1541" s="80"/>
      <c r="HP1541" s="80"/>
      <c r="HQ1541" s="80"/>
      <c r="HR1541" s="80"/>
      <c r="HS1541" s="80"/>
      <c r="HT1541" s="80"/>
      <c r="HU1541" s="80"/>
      <c r="HV1541" s="80"/>
      <c r="HW1541" s="80"/>
      <c r="HX1541" s="80"/>
      <c r="HY1541" s="80"/>
      <c r="HZ1541" s="80"/>
      <c r="IA1541" s="80"/>
      <c r="IB1541" s="80"/>
      <c r="IC1541" s="80"/>
      <c r="ID1541" s="80"/>
      <c r="IE1541" s="80"/>
      <c r="IF1541" s="80"/>
      <c r="IG1541" s="80"/>
      <c r="IH1541" s="80"/>
      <c r="II1541" s="80"/>
      <c r="IJ1541" s="80"/>
      <c r="IK1541" s="80"/>
      <c r="IL1541" s="80"/>
      <c r="IM1541" s="80"/>
      <c r="IN1541" s="80"/>
      <c r="IO1541" s="80"/>
      <c r="IP1541" s="80"/>
      <c r="IQ1541" s="80"/>
      <c r="IR1541" s="80"/>
      <c r="IS1541" s="80"/>
      <c r="IT1541" s="80"/>
      <c r="IU1541" s="80"/>
      <c r="IV1541" s="80"/>
      <c r="IW1541" s="80"/>
      <c r="IX1541" s="80"/>
      <c r="IY1541" s="80"/>
      <c r="IZ1541" s="80"/>
      <c r="JA1541" s="80"/>
      <c r="JB1541" s="80"/>
      <c r="JC1541" s="80"/>
      <c r="JD1541" s="80"/>
      <c r="JE1541" s="80"/>
      <c r="JF1541" s="80"/>
      <c r="JG1541" s="80"/>
      <c r="JH1541" s="80"/>
      <c r="JI1541" s="80"/>
      <c r="JJ1541" s="80"/>
      <c r="JK1541" s="80"/>
      <c r="JL1541" s="80"/>
      <c r="JM1541" s="80"/>
      <c r="JN1541" s="80"/>
      <c r="JO1541" s="80"/>
      <c r="JP1541" s="80"/>
      <c r="JQ1541" s="80"/>
      <c r="JR1541" s="80"/>
      <c r="JS1541" s="80"/>
      <c r="JT1541" s="80"/>
      <c r="JU1541" s="80"/>
      <c r="JV1541" s="80"/>
      <c r="JW1541" s="80"/>
      <c r="JX1541" s="80"/>
      <c r="JY1541" s="80"/>
      <c r="JZ1541" s="80"/>
      <c r="KA1541" s="80"/>
      <c r="KB1541" s="80"/>
      <c r="KC1541" s="80"/>
      <c r="KD1541" s="80"/>
      <c r="KE1541" s="80"/>
      <c r="KF1541" s="80"/>
      <c r="KG1541" s="80"/>
      <c r="KH1541" s="80"/>
      <c r="KI1541" s="80"/>
      <c r="KJ1541" s="80"/>
      <c r="KK1541" s="80"/>
      <c r="KL1541" s="80"/>
      <c r="KM1541" s="80"/>
      <c r="KN1541" s="80"/>
      <c r="KO1541" s="80"/>
      <c r="KP1541" s="80"/>
      <c r="KQ1541" s="80"/>
      <c r="KR1541" s="80"/>
      <c r="KS1541" s="80"/>
      <c r="KT1541" s="80"/>
      <c r="KU1541" s="80"/>
      <c r="KV1541" s="80"/>
      <c r="KW1541" s="80"/>
      <c r="KX1541" s="80"/>
      <c r="KY1541" s="80"/>
      <c r="KZ1541" s="80"/>
      <c r="LA1541" s="80"/>
      <c r="LB1541" s="80"/>
      <c r="LC1541" s="80"/>
      <c r="LD1541" s="80"/>
      <c r="LE1541" s="80"/>
      <c r="LF1541" s="80"/>
      <c r="LG1541" s="80"/>
      <c r="LH1541" s="80"/>
      <c r="LI1541" s="80"/>
      <c r="LJ1541" s="80"/>
      <c r="LK1541" s="80"/>
      <c r="LL1541" s="80"/>
      <c r="LM1541" s="80"/>
      <c r="LN1541" s="80"/>
      <c r="LO1541" s="80"/>
      <c r="LP1541" s="80"/>
      <c r="LQ1541" s="80"/>
      <c r="LR1541" s="80"/>
      <c r="LS1541" s="80"/>
      <c r="LT1541" s="80"/>
      <c r="LU1541" s="80"/>
      <c r="LV1541" s="80"/>
      <c r="LW1541" s="80"/>
      <c r="LX1541" s="80"/>
      <c r="LY1541" s="80"/>
      <c r="LZ1541" s="80"/>
      <c r="MA1541" s="80"/>
      <c r="MB1541" s="80"/>
      <c r="MC1541" s="80"/>
      <c r="MD1541" s="80"/>
      <c r="ME1541" s="80"/>
      <c r="MF1541" s="80"/>
      <c r="MG1541" s="80"/>
      <c r="MH1541" s="80"/>
      <c r="MI1541" s="80"/>
      <c r="MJ1541" s="80"/>
      <c r="MK1541" s="80"/>
      <c r="ML1541" s="80"/>
      <c r="MM1541" s="80"/>
      <c r="MN1541" s="80"/>
      <c r="MO1541" s="80"/>
      <c r="MP1541" s="80"/>
      <c r="MQ1541" s="80"/>
      <c r="MR1541" s="80"/>
      <c r="MS1541" s="80"/>
      <c r="MT1541" s="80"/>
      <c r="MU1541" s="80"/>
      <c r="MV1541" s="80"/>
      <c r="MW1541" s="80"/>
      <c r="MX1541" s="80"/>
      <c r="MY1541" s="80"/>
      <c r="MZ1541" s="80"/>
      <c r="NA1541" s="80"/>
      <c r="NB1541" s="80"/>
      <c r="NC1541" s="80"/>
      <c r="ND1541" s="80"/>
      <c r="NE1541" s="80"/>
      <c r="NF1541" s="80"/>
      <c r="NG1541" s="81"/>
      <c r="NH1541" s="81"/>
      <c r="NI1541" s="81"/>
      <c r="NJ1541" s="80"/>
      <c r="NK1541" s="79"/>
      <c r="NL1541" s="79"/>
      <c r="NM1541" s="79"/>
      <c r="NN1541" s="79"/>
      <c r="NO1541" s="79"/>
      <c r="NP1541" s="79"/>
      <c r="NQ1541" s="79"/>
      <c r="NR1541" s="79"/>
      <c r="NS1541" s="79"/>
      <c r="NT1541" s="79"/>
      <c r="NU1541" s="79"/>
      <c r="NV1541" s="80"/>
    </row>
    <row r="1542" spans="1:386" s="48" customFormat="1" x14ac:dyDescent="0.2">
      <c r="A1542" s="78"/>
      <c r="B1542" s="79"/>
      <c r="C1542" s="79"/>
      <c r="D1542" s="242"/>
      <c r="E1542" s="228"/>
      <c r="F1542" s="80"/>
      <c r="G1542" s="80"/>
      <c r="H1542" s="80"/>
      <c r="I1542" s="80"/>
      <c r="J1542" s="80"/>
      <c r="K1542" s="80"/>
      <c r="L1542" s="80"/>
      <c r="M1542" s="80"/>
      <c r="N1542" s="80"/>
      <c r="O1542" s="80"/>
      <c r="P1542" s="80"/>
      <c r="Q1542" s="80"/>
      <c r="R1542" s="80"/>
      <c r="S1542" s="80"/>
      <c r="T1542" s="80"/>
      <c r="U1542" s="80"/>
      <c r="V1542" s="80"/>
      <c r="W1542" s="80"/>
      <c r="X1542" s="80"/>
      <c r="Y1542" s="80"/>
      <c r="Z1542" s="80"/>
      <c r="AA1542" s="80"/>
      <c r="AB1542" s="80"/>
      <c r="AC1542" s="80"/>
      <c r="AD1542" s="80"/>
      <c r="AE1542" s="80"/>
      <c r="AF1542" s="80"/>
      <c r="AG1542" s="80"/>
      <c r="AH1542" s="80"/>
      <c r="AI1542" s="80"/>
      <c r="AJ1542" s="80"/>
      <c r="AK1542" s="80"/>
      <c r="AL1542" s="80"/>
      <c r="AM1542" s="80"/>
      <c r="AN1542" s="80"/>
      <c r="AO1542" s="80"/>
      <c r="AP1542" s="80"/>
      <c r="AQ1542" s="80"/>
      <c r="AR1542" s="80"/>
      <c r="AS1542" s="80"/>
      <c r="AT1542" s="80"/>
      <c r="AU1542" s="80"/>
      <c r="AV1542" s="80"/>
      <c r="AW1542" s="80"/>
      <c r="AX1542" s="80"/>
      <c r="AY1542" s="80"/>
      <c r="AZ1542" s="80"/>
      <c r="BA1542" s="80"/>
      <c r="BB1542" s="80"/>
      <c r="BC1542" s="80"/>
      <c r="BD1542" s="80"/>
      <c r="BE1542" s="80"/>
      <c r="BF1542" s="80"/>
      <c r="BG1542" s="80"/>
      <c r="BH1542" s="80"/>
      <c r="BI1542" s="80"/>
      <c r="BJ1542" s="80"/>
      <c r="BK1542" s="80"/>
      <c r="BL1542" s="80"/>
      <c r="BM1542" s="80"/>
      <c r="BN1542" s="80"/>
      <c r="BO1542" s="80"/>
      <c r="BP1542" s="80"/>
      <c r="BQ1542" s="80"/>
      <c r="BR1542" s="80"/>
      <c r="BS1542" s="80"/>
      <c r="BT1542" s="80"/>
      <c r="BU1542" s="80"/>
      <c r="BV1542" s="80"/>
      <c r="BW1542" s="80"/>
      <c r="BX1542" s="80"/>
      <c r="BY1542" s="80"/>
      <c r="BZ1542" s="80"/>
      <c r="CA1542" s="80"/>
      <c r="CB1542" s="80"/>
      <c r="CC1542" s="80"/>
      <c r="CD1542" s="80"/>
      <c r="CE1542" s="80"/>
      <c r="CF1542" s="80"/>
      <c r="CG1542" s="80"/>
      <c r="CH1542" s="80"/>
      <c r="CI1542" s="80"/>
      <c r="CJ1542" s="80"/>
      <c r="CK1542" s="80"/>
      <c r="CL1542" s="80"/>
      <c r="CM1542" s="80"/>
      <c r="CN1542" s="80"/>
      <c r="CO1542" s="80"/>
      <c r="CP1542" s="80"/>
      <c r="CQ1542" s="80"/>
      <c r="CR1542" s="80"/>
      <c r="CS1542" s="80"/>
      <c r="CT1542" s="80"/>
      <c r="CU1542" s="80"/>
      <c r="CV1542" s="80"/>
      <c r="CW1542" s="80"/>
      <c r="CX1542" s="80"/>
      <c r="CY1542" s="80"/>
      <c r="CZ1542" s="80"/>
      <c r="DA1542" s="80"/>
      <c r="DB1542" s="80"/>
      <c r="DC1542" s="80"/>
      <c r="DD1542" s="80"/>
      <c r="DE1542" s="80"/>
      <c r="DF1542" s="80"/>
      <c r="DG1542" s="80"/>
      <c r="DH1542" s="80"/>
      <c r="DI1542" s="80"/>
      <c r="DJ1542" s="80"/>
      <c r="DK1542" s="80"/>
      <c r="DL1542" s="80"/>
      <c r="DM1542" s="80"/>
      <c r="DN1542" s="80"/>
      <c r="DO1542" s="80"/>
      <c r="DP1542" s="80"/>
      <c r="DQ1542" s="80"/>
      <c r="DR1542" s="80"/>
      <c r="DS1542" s="80"/>
      <c r="DT1542" s="80"/>
      <c r="DU1542" s="80"/>
      <c r="DV1542" s="80"/>
      <c r="DW1542" s="80"/>
      <c r="DX1542" s="80"/>
      <c r="DY1542" s="80"/>
      <c r="DZ1542" s="80"/>
      <c r="EA1542" s="80"/>
      <c r="EB1542" s="80"/>
      <c r="EC1542" s="80"/>
      <c r="ED1542" s="80"/>
      <c r="EE1542" s="80"/>
      <c r="EF1542" s="80"/>
      <c r="EG1542" s="80"/>
      <c r="EH1542" s="80"/>
      <c r="EI1542" s="80"/>
      <c r="EJ1542" s="80"/>
      <c r="EK1542" s="80"/>
      <c r="EL1542" s="80"/>
      <c r="EM1542" s="80"/>
      <c r="EN1542" s="80"/>
      <c r="EO1542" s="80"/>
      <c r="EP1542" s="80"/>
      <c r="EQ1542" s="80"/>
      <c r="ER1542" s="80"/>
      <c r="ES1542" s="80"/>
      <c r="ET1542" s="80"/>
      <c r="EU1542" s="80"/>
      <c r="EV1542" s="80"/>
      <c r="EW1542" s="80"/>
      <c r="EX1542" s="80"/>
      <c r="EY1542" s="80"/>
      <c r="EZ1542" s="80"/>
      <c r="FA1542" s="80"/>
      <c r="FB1542" s="80"/>
      <c r="FC1542" s="80"/>
      <c r="FD1542" s="80"/>
      <c r="FE1542" s="80"/>
      <c r="FF1542" s="80"/>
      <c r="FG1542" s="80"/>
      <c r="FH1542" s="80"/>
      <c r="FI1542" s="80"/>
      <c r="FJ1542" s="80"/>
      <c r="FK1542" s="80"/>
      <c r="FL1542" s="80"/>
      <c r="FM1542" s="80"/>
      <c r="FN1542" s="80"/>
      <c r="FO1542" s="80"/>
      <c r="FP1542" s="80"/>
      <c r="FQ1542" s="80"/>
      <c r="FR1542" s="80"/>
      <c r="FS1542" s="80"/>
      <c r="FT1542" s="80"/>
      <c r="FU1542" s="80"/>
      <c r="FV1542" s="80"/>
      <c r="FW1542" s="80"/>
      <c r="FX1542" s="80"/>
      <c r="FY1542" s="80"/>
      <c r="FZ1542" s="80"/>
      <c r="GA1542" s="80"/>
      <c r="GB1542" s="80"/>
      <c r="GC1542" s="80"/>
      <c r="GD1542" s="80"/>
      <c r="GE1542" s="80"/>
      <c r="GF1542" s="80"/>
      <c r="GG1542" s="80"/>
      <c r="GH1542" s="80"/>
      <c r="GI1542" s="80"/>
      <c r="GJ1542" s="80"/>
      <c r="GK1542" s="80"/>
      <c r="GL1542" s="80"/>
      <c r="GM1542" s="80"/>
      <c r="GN1542" s="80"/>
      <c r="GO1542" s="80"/>
      <c r="GP1542" s="80"/>
      <c r="GQ1542" s="80"/>
      <c r="GR1542" s="80"/>
      <c r="GS1542" s="80"/>
      <c r="GT1542" s="80"/>
      <c r="GU1542" s="80"/>
      <c r="GV1542" s="80"/>
      <c r="GW1542" s="80"/>
      <c r="GX1542" s="80"/>
      <c r="GY1542" s="80"/>
      <c r="GZ1542" s="80"/>
      <c r="HA1542" s="80"/>
      <c r="HB1542" s="80"/>
      <c r="HC1542" s="80"/>
      <c r="HD1542" s="80"/>
      <c r="HE1542" s="80"/>
      <c r="HF1542" s="80"/>
      <c r="HG1542" s="80"/>
      <c r="HH1542" s="80"/>
      <c r="HI1542" s="80"/>
      <c r="HJ1542" s="80"/>
      <c r="HK1542" s="80"/>
      <c r="HL1542" s="80"/>
      <c r="HM1542" s="80"/>
      <c r="HN1542" s="80"/>
      <c r="HO1542" s="80"/>
      <c r="HP1542" s="80"/>
      <c r="HQ1542" s="80"/>
      <c r="HR1542" s="80"/>
      <c r="HS1542" s="80"/>
      <c r="HT1542" s="80"/>
      <c r="HU1542" s="80"/>
      <c r="HV1542" s="80"/>
      <c r="HW1542" s="80"/>
      <c r="HX1542" s="80"/>
      <c r="HY1542" s="80"/>
      <c r="HZ1542" s="80"/>
      <c r="IA1542" s="80"/>
      <c r="IB1542" s="80"/>
      <c r="IC1542" s="80"/>
      <c r="ID1542" s="80"/>
      <c r="IE1542" s="80"/>
      <c r="IF1542" s="80"/>
      <c r="IG1542" s="80"/>
      <c r="IH1542" s="80"/>
      <c r="II1542" s="80"/>
      <c r="IJ1542" s="80"/>
      <c r="IK1542" s="80"/>
      <c r="IL1542" s="80"/>
      <c r="IM1542" s="80"/>
      <c r="IN1542" s="80"/>
      <c r="IO1542" s="80"/>
      <c r="IP1542" s="80"/>
      <c r="IQ1542" s="80"/>
      <c r="IR1542" s="80"/>
      <c r="IS1542" s="80"/>
      <c r="IT1542" s="80"/>
      <c r="IU1542" s="80"/>
      <c r="IV1542" s="80"/>
      <c r="IW1542" s="80"/>
      <c r="IX1542" s="80"/>
      <c r="IY1542" s="80"/>
      <c r="IZ1542" s="80"/>
      <c r="JA1542" s="80"/>
      <c r="JB1542" s="80"/>
      <c r="JC1542" s="80"/>
      <c r="JD1542" s="80"/>
      <c r="JE1542" s="80"/>
      <c r="JF1542" s="80"/>
      <c r="JG1542" s="80"/>
      <c r="JH1542" s="80"/>
      <c r="JI1542" s="80"/>
      <c r="JJ1542" s="80"/>
      <c r="JK1542" s="80"/>
      <c r="JL1542" s="80"/>
      <c r="JM1542" s="80"/>
      <c r="JN1542" s="80"/>
      <c r="JO1542" s="80"/>
      <c r="JP1542" s="80"/>
      <c r="JQ1542" s="80"/>
      <c r="JR1542" s="80"/>
      <c r="JS1542" s="80"/>
      <c r="JT1542" s="80"/>
      <c r="JU1542" s="80"/>
      <c r="JV1542" s="80"/>
      <c r="JW1542" s="80"/>
      <c r="JX1542" s="80"/>
      <c r="JY1542" s="80"/>
      <c r="JZ1542" s="80"/>
      <c r="KA1542" s="80"/>
      <c r="KB1542" s="80"/>
      <c r="KC1542" s="80"/>
      <c r="KD1542" s="80"/>
      <c r="KE1542" s="80"/>
      <c r="KF1542" s="80"/>
      <c r="KG1542" s="80"/>
      <c r="KH1542" s="80"/>
      <c r="KI1542" s="80"/>
      <c r="KJ1542" s="80"/>
      <c r="KK1542" s="80"/>
      <c r="KL1542" s="80"/>
      <c r="KM1542" s="80"/>
      <c r="KN1542" s="80"/>
      <c r="KO1542" s="80"/>
      <c r="KP1542" s="80"/>
      <c r="KQ1542" s="80"/>
      <c r="KR1542" s="80"/>
      <c r="KS1542" s="80"/>
      <c r="KT1542" s="80"/>
      <c r="KU1542" s="80"/>
      <c r="KV1542" s="80"/>
      <c r="KW1542" s="80"/>
      <c r="KX1542" s="80"/>
      <c r="KY1542" s="80"/>
      <c r="KZ1542" s="80"/>
      <c r="LA1542" s="80"/>
      <c r="LB1542" s="80"/>
      <c r="LC1542" s="80"/>
      <c r="LD1542" s="80"/>
      <c r="LE1542" s="80"/>
      <c r="LF1542" s="80"/>
      <c r="LG1542" s="80"/>
      <c r="LH1542" s="80"/>
      <c r="LI1542" s="80"/>
      <c r="LJ1542" s="80"/>
      <c r="LK1542" s="80"/>
      <c r="LL1542" s="80"/>
      <c r="LM1542" s="80"/>
      <c r="LN1542" s="80"/>
      <c r="LO1542" s="80"/>
      <c r="LP1542" s="80"/>
      <c r="LQ1542" s="80"/>
      <c r="LR1542" s="80"/>
      <c r="LS1542" s="80"/>
      <c r="LT1542" s="80"/>
      <c r="LU1542" s="80"/>
      <c r="LV1542" s="80"/>
      <c r="LW1542" s="80"/>
      <c r="LX1542" s="80"/>
      <c r="LY1542" s="80"/>
      <c r="LZ1542" s="80"/>
      <c r="MA1542" s="80"/>
      <c r="MB1542" s="80"/>
      <c r="MC1542" s="80"/>
      <c r="MD1542" s="80"/>
      <c r="ME1542" s="80"/>
      <c r="MF1542" s="80"/>
      <c r="MG1542" s="80"/>
      <c r="MH1542" s="80"/>
      <c r="MI1542" s="80"/>
      <c r="MJ1542" s="80"/>
      <c r="MK1542" s="80"/>
      <c r="ML1542" s="80"/>
      <c r="MM1542" s="80"/>
      <c r="MN1542" s="80"/>
      <c r="MO1542" s="80"/>
      <c r="MP1542" s="80"/>
      <c r="MQ1542" s="80"/>
      <c r="MR1542" s="80"/>
      <c r="MS1542" s="80"/>
      <c r="MT1542" s="80"/>
      <c r="MU1542" s="80"/>
      <c r="MV1542" s="80"/>
      <c r="MW1542" s="80"/>
      <c r="MX1542" s="80"/>
      <c r="MY1542" s="80"/>
      <c r="MZ1542" s="80"/>
      <c r="NA1542" s="80"/>
      <c r="NB1542" s="80"/>
      <c r="NC1542" s="80"/>
      <c r="ND1542" s="80"/>
      <c r="NE1542" s="80"/>
      <c r="NF1542" s="80"/>
      <c r="NG1542" s="81"/>
      <c r="NH1542" s="81"/>
      <c r="NI1542" s="81"/>
      <c r="NJ1542" s="80"/>
      <c r="NK1542" s="79"/>
      <c r="NL1542" s="79"/>
      <c r="NM1542" s="79"/>
      <c r="NN1542" s="79"/>
      <c r="NO1542" s="79"/>
      <c r="NP1542" s="79"/>
      <c r="NQ1542" s="79"/>
      <c r="NR1542" s="79"/>
      <c r="NS1542" s="79"/>
      <c r="NT1542" s="79"/>
      <c r="NU1542" s="79"/>
      <c r="NV1542" s="80"/>
    </row>
    <row r="1543" spans="1:386" s="48" customFormat="1" x14ac:dyDescent="0.2">
      <c r="A1543" s="78"/>
      <c r="B1543" s="79"/>
      <c r="C1543" s="79"/>
      <c r="D1543" s="242"/>
      <c r="E1543" s="228"/>
      <c r="F1543" s="80"/>
      <c r="G1543" s="80"/>
      <c r="H1543" s="80"/>
      <c r="I1543" s="80"/>
      <c r="J1543" s="80"/>
      <c r="K1543" s="80"/>
      <c r="L1543" s="80"/>
      <c r="M1543" s="80"/>
      <c r="N1543" s="80"/>
      <c r="O1543" s="80"/>
      <c r="P1543" s="80"/>
      <c r="Q1543" s="80"/>
      <c r="R1543" s="80"/>
      <c r="S1543" s="80"/>
      <c r="T1543" s="80"/>
      <c r="U1543" s="80"/>
      <c r="V1543" s="80"/>
      <c r="W1543" s="80"/>
      <c r="X1543" s="80"/>
      <c r="Y1543" s="80"/>
      <c r="Z1543" s="80"/>
      <c r="AA1543" s="80"/>
      <c r="AB1543" s="80"/>
      <c r="AC1543" s="80"/>
      <c r="AD1543" s="80"/>
      <c r="AE1543" s="80"/>
      <c r="AF1543" s="80"/>
      <c r="AG1543" s="80"/>
      <c r="AH1543" s="80"/>
      <c r="AI1543" s="80"/>
      <c r="AJ1543" s="80"/>
      <c r="AK1543" s="80"/>
      <c r="AL1543" s="80"/>
      <c r="AM1543" s="80"/>
      <c r="AN1543" s="80"/>
      <c r="AO1543" s="80"/>
      <c r="AP1543" s="80"/>
      <c r="AQ1543" s="80"/>
      <c r="AR1543" s="80"/>
      <c r="AS1543" s="80"/>
      <c r="AT1543" s="80"/>
      <c r="AU1543" s="80"/>
      <c r="AV1543" s="80"/>
      <c r="AW1543" s="80"/>
      <c r="AX1543" s="80"/>
      <c r="AY1543" s="80"/>
      <c r="AZ1543" s="80"/>
      <c r="BA1543" s="80"/>
      <c r="BB1543" s="80"/>
      <c r="BC1543" s="80"/>
      <c r="BD1543" s="80"/>
      <c r="BE1543" s="80"/>
      <c r="BF1543" s="80"/>
      <c r="BG1543" s="80"/>
      <c r="BH1543" s="80"/>
      <c r="BI1543" s="80"/>
      <c r="BJ1543" s="80"/>
      <c r="BK1543" s="80"/>
      <c r="BL1543" s="80"/>
      <c r="BM1543" s="80"/>
      <c r="BN1543" s="80"/>
      <c r="BO1543" s="80"/>
      <c r="BP1543" s="80"/>
      <c r="BQ1543" s="80"/>
      <c r="BR1543" s="80"/>
      <c r="BS1543" s="80"/>
      <c r="BT1543" s="80"/>
      <c r="BU1543" s="80"/>
      <c r="BV1543" s="80"/>
      <c r="BW1543" s="80"/>
      <c r="BX1543" s="80"/>
      <c r="BY1543" s="80"/>
      <c r="BZ1543" s="80"/>
      <c r="CA1543" s="80"/>
      <c r="CB1543" s="80"/>
      <c r="CC1543" s="80"/>
      <c r="CD1543" s="80"/>
      <c r="CE1543" s="80"/>
      <c r="CF1543" s="80"/>
      <c r="CG1543" s="80"/>
      <c r="CH1543" s="80"/>
      <c r="CI1543" s="80"/>
      <c r="CJ1543" s="80"/>
      <c r="CK1543" s="80"/>
      <c r="CL1543" s="80"/>
      <c r="CM1543" s="80"/>
      <c r="CN1543" s="80"/>
      <c r="CO1543" s="80"/>
      <c r="CP1543" s="80"/>
      <c r="CQ1543" s="80"/>
      <c r="CR1543" s="80"/>
      <c r="CS1543" s="80"/>
      <c r="CT1543" s="80"/>
      <c r="CU1543" s="80"/>
      <c r="CV1543" s="80"/>
      <c r="CW1543" s="80"/>
      <c r="CX1543" s="80"/>
      <c r="CY1543" s="80"/>
      <c r="CZ1543" s="80"/>
      <c r="DA1543" s="80"/>
      <c r="DB1543" s="80"/>
      <c r="DC1543" s="80"/>
      <c r="DD1543" s="80"/>
      <c r="DE1543" s="80"/>
      <c r="DF1543" s="80"/>
      <c r="DG1543" s="80"/>
      <c r="DH1543" s="80"/>
      <c r="DI1543" s="80"/>
      <c r="DJ1543" s="80"/>
      <c r="DK1543" s="80"/>
      <c r="DL1543" s="80"/>
      <c r="DM1543" s="80"/>
      <c r="DN1543" s="80"/>
      <c r="DO1543" s="80"/>
      <c r="DP1543" s="80"/>
      <c r="DQ1543" s="80"/>
      <c r="DR1543" s="80"/>
      <c r="DS1543" s="80"/>
      <c r="DT1543" s="80"/>
      <c r="DU1543" s="80"/>
      <c r="DV1543" s="80"/>
      <c r="DW1543" s="80"/>
      <c r="DX1543" s="80"/>
      <c r="DY1543" s="80"/>
      <c r="DZ1543" s="80"/>
      <c r="EA1543" s="80"/>
      <c r="EB1543" s="80"/>
      <c r="EC1543" s="80"/>
      <c r="ED1543" s="80"/>
      <c r="EE1543" s="80"/>
      <c r="EF1543" s="80"/>
      <c r="EG1543" s="80"/>
      <c r="EH1543" s="80"/>
      <c r="EI1543" s="80"/>
      <c r="EJ1543" s="80"/>
      <c r="EK1543" s="80"/>
      <c r="EL1543" s="80"/>
      <c r="EM1543" s="80"/>
      <c r="EN1543" s="80"/>
      <c r="EO1543" s="80"/>
      <c r="EP1543" s="80"/>
      <c r="EQ1543" s="80"/>
      <c r="ER1543" s="80"/>
      <c r="ES1543" s="80"/>
      <c r="ET1543" s="80"/>
      <c r="EU1543" s="80"/>
      <c r="EV1543" s="80"/>
      <c r="EW1543" s="80"/>
      <c r="EX1543" s="80"/>
      <c r="EY1543" s="80"/>
      <c r="EZ1543" s="80"/>
      <c r="FA1543" s="80"/>
      <c r="FB1543" s="80"/>
      <c r="FC1543" s="80"/>
      <c r="FD1543" s="80"/>
      <c r="FE1543" s="80"/>
      <c r="FF1543" s="80"/>
      <c r="FG1543" s="80"/>
      <c r="FH1543" s="80"/>
      <c r="FI1543" s="80"/>
      <c r="FJ1543" s="80"/>
      <c r="FK1543" s="80"/>
      <c r="FL1543" s="80"/>
      <c r="FM1543" s="80"/>
      <c r="FN1543" s="80"/>
      <c r="FO1543" s="80"/>
      <c r="FP1543" s="80"/>
      <c r="FQ1543" s="80"/>
      <c r="FR1543" s="80"/>
      <c r="FS1543" s="80"/>
      <c r="FT1543" s="80"/>
      <c r="FU1543" s="80"/>
      <c r="FV1543" s="80"/>
      <c r="FW1543" s="80"/>
      <c r="FX1543" s="80"/>
      <c r="FY1543" s="80"/>
      <c r="FZ1543" s="80"/>
      <c r="GA1543" s="80"/>
      <c r="GB1543" s="80"/>
      <c r="GC1543" s="80"/>
      <c r="GD1543" s="80"/>
      <c r="GE1543" s="80"/>
      <c r="GF1543" s="80"/>
      <c r="GG1543" s="80"/>
      <c r="GH1543" s="80"/>
      <c r="GI1543" s="80"/>
      <c r="GJ1543" s="80"/>
      <c r="GK1543" s="80"/>
      <c r="GL1543" s="80"/>
      <c r="GM1543" s="80"/>
      <c r="GN1543" s="80"/>
      <c r="GO1543" s="80"/>
      <c r="GP1543" s="80"/>
      <c r="GQ1543" s="80"/>
      <c r="GR1543" s="80"/>
      <c r="GS1543" s="80"/>
      <c r="GT1543" s="80"/>
      <c r="GU1543" s="80"/>
      <c r="GV1543" s="80"/>
      <c r="GW1543" s="80"/>
      <c r="GX1543" s="80"/>
      <c r="GY1543" s="80"/>
      <c r="GZ1543" s="80"/>
      <c r="HA1543" s="80"/>
      <c r="HB1543" s="80"/>
      <c r="HC1543" s="80"/>
      <c r="HD1543" s="80"/>
      <c r="HE1543" s="80"/>
      <c r="HF1543" s="80"/>
      <c r="HG1543" s="80"/>
      <c r="HH1543" s="80"/>
      <c r="HI1543" s="80"/>
      <c r="HJ1543" s="80"/>
      <c r="HK1543" s="80"/>
      <c r="HL1543" s="80"/>
      <c r="HM1543" s="80"/>
      <c r="HN1543" s="80"/>
      <c r="HO1543" s="80"/>
      <c r="HP1543" s="80"/>
      <c r="HQ1543" s="80"/>
      <c r="HR1543" s="80"/>
      <c r="HS1543" s="80"/>
      <c r="HT1543" s="80"/>
      <c r="HU1543" s="80"/>
      <c r="HV1543" s="80"/>
      <c r="HW1543" s="80"/>
      <c r="HX1543" s="80"/>
      <c r="HY1543" s="80"/>
      <c r="HZ1543" s="80"/>
      <c r="IA1543" s="80"/>
      <c r="IB1543" s="80"/>
      <c r="IC1543" s="80"/>
      <c r="ID1543" s="80"/>
      <c r="IE1543" s="80"/>
      <c r="IF1543" s="80"/>
      <c r="IG1543" s="80"/>
      <c r="IH1543" s="80"/>
      <c r="II1543" s="80"/>
      <c r="IJ1543" s="80"/>
      <c r="IK1543" s="80"/>
      <c r="IL1543" s="80"/>
      <c r="IM1543" s="80"/>
      <c r="IN1543" s="80"/>
      <c r="IO1543" s="80"/>
      <c r="IP1543" s="80"/>
      <c r="IQ1543" s="80"/>
      <c r="IR1543" s="80"/>
      <c r="IS1543" s="80"/>
      <c r="IT1543" s="80"/>
      <c r="IU1543" s="80"/>
      <c r="IV1543" s="80"/>
      <c r="IW1543" s="80"/>
      <c r="IX1543" s="80"/>
      <c r="IY1543" s="80"/>
      <c r="IZ1543" s="80"/>
      <c r="JA1543" s="80"/>
      <c r="JB1543" s="80"/>
      <c r="JC1543" s="80"/>
      <c r="JD1543" s="80"/>
      <c r="JE1543" s="80"/>
      <c r="JF1543" s="80"/>
      <c r="JG1543" s="80"/>
      <c r="JH1543" s="80"/>
      <c r="JI1543" s="80"/>
      <c r="JJ1543" s="80"/>
      <c r="JK1543" s="80"/>
      <c r="JL1543" s="80"/>
      <c r="JM1543" s="80"/>
      <c r="JN1543" s="80"/>
      <c r="JO1543" s="80"/>
      <c r="JP1543" s="80"/>
      <c r="JQ1543" s="80"/>
      <c r="JR1543" s="80"/>
      <c r="JS1543" s="80"/>
      <c r="JT1543" s="80"/>
      <c r="JU1543" s="80"/>
      <c r="JV1543" s="80"/>
      <c r="JW1543" s="80"/>
      <c r="JX1543" s="80"/>
      <c r="JY1543" s="80"/>
      <c r="JZ1543" s="80"/>
      <c r="KA1543" s="80"/>
      <c r="KB1543" s="80"/>
      <c r="KC1543" s="80"/>
      <c r="KD1543" s="80"/>
      <c r="KE1543" s="80"/>
      <c r="KF1543" s="80"/>
      <c r="KG1543" s="80"/>
      <c r="KH1543" s="80"/>
      <c r="KI1543" s="80"/>
      <c r="KJ1543" s="80"/>
      <c r="KK1543" s="80"/>
      <c r="KL1543" s="80"/>
      <c r="KM1543" s="80"/>
      <c r="KN1543" s="80"/>
      <c r="KO1543" s="80"/>
      <c r="KP1543" s="80"/>
      <c r="KQ1543" s="80"/>
      <c r="KR1543" s="80"/>
      <c r="KS1543" s="80"/>
      <c r="KT1543" s="80"/>
      <c r="KU1543" s="80"/>
      <c r="KV1543" s="80"/>
      <c r="KW1543" s="80"/>
      <c r="KX1543" s="80"/>
      <c r="KY1543" s="80"/>
      <c r="KZ1543" s="80"/>
      <c r="LA1543" s="80"/>
      <c r="LB1543" s="80"/>
      <c r="LC1543" s="80"/>
      <c r="LD1543" s="80"/>
      <c r="LE1543" s="80"/>
      <c r="LF1543" s="80"/>
      <c r="LG1543" s="80"/>
      <c r="LH1543" s="80"/>
      <c r="LI1543" s="80"/>
      <c r="LJ1543" s="80"/>
      <c r="LK1543" s="80"/>
      <c r="LL1543" s="80"/>
      <c r="LM1543" s="80"/>
      <c r="LN1543" s="80"/>
      <c r="LO1543" s="80"/>
      <c r="LP1543" s="80"/>
      <c r="LQ1543" s="80"/>
      <c r="LR1543" s="80"/>
      <c r="LS1543" s="80"/>
      <c r="LT1543" s="80"/>
      <c r="LU1543" s="80"/>
      <c r="LV1543" s="80"/>
      <c r="LW1543" s="80"/>
      <c r="LX1543" s="80"/>
      <c r="LY1543" s="80"/>
      <c r="LZ1543" s="80"/>
      <c r="MA1543" s="80"/>
      <c r="MB1543" s="80"/>
      <c r="MC1543" s="80"/>
      <c r="MD1543" s="80"/>
      <c r="ME1543" s="80"/>
      <c r="MF1543" s="80"/>
      <c r="MG1543" s="80"/>
      <c r="MH1543" s="80"/>
      <c r="MI1543" s="80"/>
      <c r="MJ1543" s="80"/>
      <c r="MK1543" s="80"/>
      <c r="ML1543" s="80"/>
      <c r="MM1543" s="80"/>
      <c r="MN1543" s="80"/>
      <c r="MO1543" s="80"/>
      <c r="MP1543" s="80"/>
      <c r="MQ1543" s="80"/>
      <c r="MR1543" s="80"/>
      <c r="MS1543" s="80"/>
      <c r="MT1543" s="80"/>
      <c r="MU1543" s="80"/>
      <c r="MV1543" s="80"/>
      <c r="MW1543" s="80"/>
      <c r="MX1543" s="80"/>
      <c r="MY1543" s="80"/>
      <c r="MZ1543" s="80"/>
      <c r="NA1543" s="80"/>
      <c r="NB1543" s="80"/>
      <c r="NC1543" s="80"/>
      <c r="ND1543" s="80"/>
      <c r="NE1543" s="80"/>
      <c r="NF1543" s="80"/>
      <c r="NG1543" s="81"/>
      <c r="NH1543" s="81"/>
      <c r="NI1543" s="81"/>
      <c r="NJ1543" s="80"/>
      <c r="NK1543" s="79"/>
      <c r="NL1543" s="79"/>
      <c r="NM1543" s="79"/>
      <c r="NN1543" s="79"/>
      <c r="NO1543" s="79"/>
      <c r="NP1543" s="79"/>
      <c r="NQ1543" s="79"/>
      <c r="NR1543" s="79"/>
      <c r="NS1543" s="79"/>
      <c r="NT1543" s="79"/>
      <c r="NU1543" s="79"/>
      <c r="NV1543" s="80"/>
    </row>
    <row r="1544" spans="1:386" s="48" customFormat="1" x14ac:dyDescent="0.2">
      <c r="A1544" s="78"/>
      <c r="B1544" s="79"/>
      <c r="C1544" s="79"/>
      <c r="D1544" s="242"/>
      <c r="E1544" s="228"/>
      <c r="F1544" s="80"/>
      <c r="G1544" s="80"/>
      <c r="H1544" s="80"/>
      <c r="I1544" s="80"/>
      <c r="J1544" s="80"/>
      <c r="K1544" s="80"/>
      <c r="L1544" s="80"/>
      <c r="M1544" s="80"/>
      <c r="N1544" s="80"/>
      <c r="O1544" s="80"/>
      <c r="P1544" s="80"/>
      <c r="Q1544" s="80"/>
      <c r="R1544" s="80"/>
      <c r="S1544" s="80"/>
      <c r="T1544" s="80"/>
      <c r="U1544" s="80"/>
      <c r="V1544" s="80"/>
      <c r="W1544" s="80"/>
      <c r="X1544" s="80"/>
      <c r="Y1544" s="80"/>
      <c r="Z1544" s="80"/>
      <c r="AA1544" s="80"/>
      <c r="AB1544" s="80"/>
      <c r="AC1544" s="80"/>
      <c r="AD1544" s="80"/>
      <c r="AE1544" s="80"/>
      <c r="AF1544" s="80"/>
      <c r="AG1544" s="80"/>
      <c r="AH1544" s="80"/>
      <c r="AI1544" s="80"/>
      <c r="AJ1544" s="80"/>
      <c r="AK1544" s="80"/>
      <c r="AL1544" s="80"/>
      <c r="AM1544" s="80"/>
      <c r="AN1544" s="80"/>
      <c r="AO1544" s="80"/>
      <c r="AP1544" s="80"/>
      <c r="AQ1544" s="80"/>
      <c r="AR1544" s="80"/>
      <c r="AS1544" s="80"/>
      <c r="AT1544" s="80"/>
      <c r="AU1544" s="80"/>
      <c r="AV1544" s="80"/>
      <c r="AW1544" s="80"/>
      <c r="AX1544" s="80"/>
      <c r="AY1544" s="80"/>
      <c r="AZ1544" s="80"/>
      <c r="BA1544" s="80"/>
      <c r="BB1544" s="80"/>
      <c r="BC1544" s="80"/>
      <c r="BD1544" s="80"/>
      <c r="BE1544" s="80"/>
      <c r="BF1544" s="80"/>
      <c r="BG1544" s="80"/>
      <c r="BH1544" s="80"/>
      <c r="BI1544" s="80"/>
      <c r="BJ1544" s="80"/>
      <c r="BK1544" s="80"/>
      <c r="BL1544" s="80"/>
      <c r="BM1544" s="80"/>
      <c r="BN1544" s="80"/>
      <c r="BO1544" s="80"/>
      <c r="BP1544" s="80"/>
      <c r="BQ1544" s="80"/>
      <c r="BR1544" s="80"/>
      <c r="BS1544" s="80"/>
      <c r="BT1544" s="80"/>
      <c r="BU1544" s="80"/>
      <c r="BV1544" s="80"/>
      <c r="BW1544" s="80"/>
      <c r="BX1544" s="80"/>
      <c r="BY1544" s="80"/>
      <c r="BZ1544" s="80"/>
      <c r="CA1544" s="80"/>
      <c r="CB1544" s="80"/>
      <c r="CC1544" s="80"/>
      <c r="CD1544" s="80"/>
      <c r="CE1544" s="80"/>
      <c r="CF1544" s="80"/>
      <c r="CG1544" s="80"/>
      <c r="CH1544" s="80"/>
      <c r="CI1544" s="80"/>
      <c r="CJ1544" s="80"/>
      <c r="CK1544" s="80"/>
      <c r="CL1544" s="80"/>
      <c r="CM1544" s="80"/>
      <c r="CN1544" s="80"/>
      <c r="CO1544" s="80"/>
      <c r="CP1544" s="80"/>
      <c r="CQ1544" s="80"/>
      <c r="CR1544" s="80"/>
      <c r="CS1544" s="80"/>
      <c r="CT1544" s="80"/>
      <c r="CU1544" s="80"/>
      <c r="CV1544" s="80"/>
      <c r="CW1544" s="80"/>
      <c r="CX1544" s="80"/>
      <c r="CY1544" s="80"/>
      <c r="CZ1544" s="80"/>
      <c r="DA1544" s="80"/>
      <c r="DB1544" s="80"/>
      <c r="DC1544" s="80"/>
      <c r="DD1544" s="80"/>
      <c r="DE1544" s="80"/>
      <c r="DF1544" s="80"/>
      <c r="DG1544" s="80"/>
      <c r="DH1544" s="80"/>
      <c r="DI1544" s="80"/>
      <c r="DJ1544" s="80"/>
      <c r="DK1544" s="80"/>
      <c r="DL1544" s="80"/>
      <c r="DM1544" s="80"/>
      <c r="DN1544" s="80"/>
      <c r="DO1544" s="80"/>
      <c r="DP1544" s="80"/>
      <c r="DQ1544" s="80"/>
      <c r="DR1544" s="80"/>
      <c r="DS1544" s="80"/>
      <c r="DT1544" s="80"/>
      <c r="DU1544" s="80"/>
      <c r="DV1544" s="80"/>
      <c r="DW1544" s="80"/>
      <c r="DX1544" s="80"/>
      <c r="DY1544" s="80"/>
      <c r="DZ1544" s="80"/>
      <c r="EA1544" s="80"/>
      <c r="EB1544" s="80"/>
      <c r="EC1544" s="80"/>
      <c r="ED1544" s="80"/>
      <c r="EE1544" s="80"/>
      <c r="EF1544" s="80"/>
      <c r="EG1544" s="80"/>
      <c r="EH1544" s="80"/>
      <c r="EI1544" s="80"/>
      <c r="EJ1544" s="80"/>
      <c r="EK1544" s="80"/>
      <c r="EL1544" s="80"/>
      <c r="EM1544" s="80"/>
      <c r="EN1544" s="80"/>
      <c r="EO1544" s="80"/>
      <c r="EP1544" s="80"/>
      <c r="EQ1544" s="80"/>
      <c r="ER1544" s="80"/>
      <c r="ES1544" s="80"/>
      <c r="ET1544" s="80"/>
      <c r="EU1544" s="80"/>
      <c r="EV1544" s="80"/>
      <c r="EW1544" s="80"/>
      <c r="EX1544" s="80"/>
      <c r="EY1544" s="80"/>
      <c r="EZ1544" s="80"/>
      <c r="FA1544" s="80"/>
      <c r="FB1544" s="80"/>
      <c r="FC1544" s="80"/>
      <c r="FD1544" s="80"/>
      <c r="FE1544" s="80"/>
      <c r="FF1544" s="80"/>
      <c r="FG1544" s="80"/>
      <c r="FH1544" s="80"/>
      <c r="FI1544" s="80"/>
      <c r="FJ1544" s="80"/>
      <c r="FK1544" s="80"/>
      <c r="FL1544" s="80"/>
      <c r="FM1544" s="80"/>
      <c r="FN1544" s="80"/>
      <c r="FO1544" s="80"/>
      <c r="FP1544" s="80"/>
      <c r="FQ1544" s="80"/>
      <c r="FR1544" s="80"/>
      <c r="FS1544" s="80"/>
      <c r="FT1544" s="80"/>
      <c r="FU1544" s="80"/>
      <c r="FV1544" s="80"/>
      <c r="FW1544" s="80"/>
      <c r="FX1544" s="80"/>
      <c r="FY1544" s="80"/>
      <c r="FZ1544" s="80"/>
      <c r="GA1544" s="80"/>
      <c r="GB1544" s="80"/>
      <c r="GC1544" s="80"/>
      <c r="GD1544" s="80"/>
      <c r="GE1544" s="80"/>
      <c r="GF1544" s="80"/>
      <c r="GG1544" s="80"/>
      <c r="GH1544" s="80"/>
      <c r="GI1544" s="80"/>
      <c r="GJ1544" s="80"/>
      <c r="GK1544" s="80"/>
      <c r="GL1544" s="80"/>
      <c r="GM1544" s="80"/>
      <c r="GN1544" s="80"/>
      <c r="GO1544" s="80"/>
      <c r="GP1544" s="80"/>
      <c r="GQ1544" s="80"/>
      <c r="GR1544" s="80"/>
      <c r="GS1544" s="80"/>
      <c r="GT1544" s="80"/>
      <c r="GU1544" s="80"/>
      <c r="GV1544" s="80"/>
      <c r="GW1544" s="80"/>
      <c r="GX1544" s="80"/>
      <c r="GY1544" s="80"/>
      <c r="GZ1544" s="80"/>
      <c r="HA1544" s="80"/>
      <c r="HB1544" s="80"/>
      <c r="HC1544" s="80"/>
      <c r="HD1544" s="80"/>
      <c r="HE1544" s="80"/>
      <c r="HF1544" s="80"/>
      <c r="HG1544" s="80"/>
      <c r="HH1544" s="80"/>
      <c r="HI1544" s="80"/>
      <c r="HJ1544" s="80"/>
      <c r="HK1544" s="80"/>
      <c r="HL1544" s="80"/>
      <c r="HM1544" s="80"/>
      <c r="HN1544" s="80"/>
      <c r="HO1544" s="80"/>
      <c r="HP1544" s="80"/>
      <c r="HQ1544" s="80"/>
      <c r="HR1544" s="80"/>
      <c r="HS1544" s="80"/>
      <c r="HT1544" s="80"/>
      <c r="HU1544" s="80"/>
      <c r="HV1544" s="80"/>
      <c r="HW1544" s="80"/>
      <c r="HX1544" s="80"/>
      <c r="HY1544" s="80"/>
      <c r="HZ1544" s="80"/>
      <c r="IA1544" s="80"/>
      <c r="IB1544" s="80"/>
      <c r="IC1544" s="80"/>
      <c r="ID1544" s="80"/>
      <c r="IE1544" s="80"/>
      <c r="IF1544" s="80"/>
      <c r="IG1544" s="80"/>
      <c r="IH1544" s="80"/>
      <c r="II1544" s="80"/>
      <c r="IJ1544" s="80"/>
      <c r="IK1544" s="80"/>
      <c r="IL1544" s="80"/>
      <c r="IM1544" s="80"/>
      <c r="IN1544" s="80"/>
      <c r="IO1544" s="80"/>
      <c r="IP1544" s="80"/>
      <c r="IQ1544" s="80"/>
      <c r="IR1544" s="80"/>
      <c r="IS1544" s="80"/>
      <c r="IT1544" s="80"/>
      <c r="IU1544" s="80"/>
      <c r="IV1544" s="80"/>
      <c r="IW1544" s="80"/>
      <c r="IX1544" s="80"/>
      <c r="IY1544" s="80"/>
      <c r="IZ1544" s="80"/>
      <c r="JA1544" s="80"/>
      <c r="JB1544" s="80"/>
      <c r="JC1544" s="80"/>
      <c r="JD1544" s="80"/>
      <c r="JE1544" s="80"/>
      <c r="JF1544" s="80"/>
      <c r="JG1544" s="80"/>
      <c r="JH1544" s="80"/>
      <c r="JI1544" s="80"/>
      <c r="JJ1544" s="80"/>
      <c r="JK1544" s="80"/>
      <c r="JL1544" s="80"/>
      <c r="JM1544" s="80"/>
      <c r="JN1544" s="80"/>
      <c r="JO1544" s="80"/>
      <c r="JP1544" s="80"/>
      <c r="JQ1544" s="80"/>
      <c r="JR1544" s="80"/>
      <c r="JS1544" s="80"/>
      <c r="JT1544" s="80"/>
      <c r="JU1544" s="80"/>
      <c r="JV1544" s="80"/>
      <c r="JW1544" s="80"/>
      <c r="JX1544" s="80"/>
      <c r="JY1544" s="80"/>
      <c r="JZ1544" s="80"/>
      <c r="KA1544" s="80"/>
      <c r="KB1544" s="80"/>
      <c r="KC1544" s="80"/>
      <c r="KD1544" s="80"/>
      <c r="KE1544" s="80"/>
      <c r="KF1544" s="80"/>
      <c r="KG1544" s="80"/>
      <c r="KH1544" s="80"/>
      <c r="KI1544" s="80"/>
      <c r="KJ1544" s="80"/>
      <c r="KK1544" s="80"/>
      <c r="KL1544" s="80"/>
      <c r="KM1544" s="80"/>
      <c r="KN1544" s="80"/>
      <c r="KO1544" s="80"/>
      <c r="KP1544" s="80"/>
      <c r="KQ1544" s="80"/>
      <c r="KR1544" s="80"/>
      <c r="KS1544" s="80"/>
      <c r="KT1544" s="80"/>
      <c r="KU1544" s="80"/>
      <c r="KV1544" s="80"/>
      <c r="KW1544" s="80"/>
      <c r="KX1544" s="80"/>
      <c r="KY1544" s="80"/>
      <c r="KZ1544" s="80"/>
      <c r="LA1544" s="80"/>
      <c r="LB1544" s="80"/>
      <c r="LC1544" s="80"/>
      <c r="LD1544" s="80"/>
      <c r="LE1544" s="80"/>
      <c r="LF1544" s="80"/>
      <c r="LG1544" s="80"/>
      <c r="LH1544" s="80"/>
      <c r="LI1544" s="80"/>
      <c r="LJ1544" s="80"/>
      <c r="LK1544" s="80"/>
      <c r="LL1544" s="80"/>
      <c r="LM1544" s="80"/>
      <c r="LN1544" s="80"/>
      <c r="LO1544" s="80"/>
      <c r="LP1544" s="80"/>
      <c r="LQ1544" s="80"/>
      <c r="LR1544" s="80"/>
      <c r="LS1544" s="80"/>
      <c r="LT1544" s="80"/>
      <c r="LU1544" s="80"/>
      <c r="LV1544" s="80"/>
      <c r="LW1544" s="80"/>
      <c r="LX1544" s="80"/>
      <c r="LY1544" s="80"/>
      <c r="LZ1544" s="80"/>
      <c r="MA1544" s="80"/>
      <c r="MB1544" s="80"/>
      <c r="MC1544" s="80"/>
      <c r="MD1544" s="80"/>
      <c r="ME1544" s="80"/>
      <c r="MF1544" s="80"/>
      <c r="MG1544" s="80"/>
      <c r="MH1544" s="80"/>
      <c r="MI1544" s="80"/>
      <c r="MJ1544" s="80"/>
      <c r="MK1544" s="80"/>
      <c r="ML1544" s="80"/>
      <c r="MM1544" s="80"/>
      <c r="MN1544" s="80"/>
      <c r="MO1544" s="80"/>
      <c r="MP1544" s="80"/>
      <c r="MQ1544" s="80"/>
      <c r="MR1544" s="80"/>
      <c r="MS1544" s="80"/>
      <c r="MT1544" s="80"/>
      <c r="MU1544" s="80"/>
      <c r="MV1544" s="80"/>
      <c r="MW1544" s="80"/>
      <c r="MX1544" s="80"/>
      <c r="MY1544" s="80"/>
      <c r="MZ1544" s="80"/>
      <c r="NA1544" s="80"/>
      <c r="NB1544" s="80"/>
      <c r="NC1544" s="80"/>
      <c r="ND1544" s="80"/>
      <c r="NE1544" s="80"/>
      <c r="NF1544" s="80"/>
      <c r="NG1544" s="81"/>
      <c r="NH1544" s="81"/>
      <c r="NI1544" s="81"/>
      <c r="NJ1544" s="80"/>
      <c r="NK1544" s="79"/>
      <c r="NL1544" s="79"/>
      <c r="NM1544" s="79"/>
      <c r="NN1544" s="79"/>
      <c r="NO1544" s="79"/>
      <c r="NP1544" s="79"/>
      <c r="NQ1544" s="79"/>
      <c r="NR1544" s="79"/>
      <c r="NS1544" s="79"/>
      <c r="NT1544" s="79"/>
      <c r="NU1544" s="79"/>
      <c r="NV1544" s="80"/>
    </row>
    <row r="1545" spans="1:386" s="48" customFormat="1" x14ac:dyDescent="0.2">
      <c r="A1545" s="78"/>
      <c r="B1545" s="79"/>
      <c r="C1545" s="79"/>
      <c r="D1545" s="242"/>
      <c r="E1545" s="228"/>
      <c r="F1545" s="80"/>
      <c r="G1545" s="80"/>
      <c r="H1545" s="80"/>
      <c r="I1545" s="80"/>
      <c r="J1545" s="80"/>
      <c r="K1545" s="80"/>
      <c r="L1545" s="80"/>
      <c r="M1545" s="80"/>
      <c r="N1545" s="80"/>
      <c r="O1545" s="80"/>
      <c r="P1545" s="80"/>
      <c r="Q1545" s="80"/>
      <c r="R1545" s="80"/>
      <c r="S1545" s="80"/>
      <c r="T1545" s="80"/>
      <c r="U1545" s="80"/>
      <c r="V1545" s="80"/>
      <c r="W1545" s="80"/>
      <c r="X1545" s="80"/>
      <c r="Y1545" s="80"/>
      <c r="Z1545" s="80"/>
      <c r="AA1545" s="80"/>
      <c r="AB1545" s="80"/>
      <c r="AC1545" s="80"/>
      <c r="AD1545" s="80"/>
      <c r="AE1545" s="80"/>
      <c r="AF1545" s="80"/>
      <c r="AG1545" s="80"/>
      <c r="AH1545" s="80"/>
      <c r="AI1545" s="80"/>
      <c r="AJ1545" s="80"/>
      <c r="AK1545" s="80"/>
      <c r="AL1545" s="80"/>
      <c r="AM1545" s="80"/>
      <c r="AN1545" s="80"/>
      <c r="AO1545" s="80"/>
      <c r="AP1545" s="80"/>
      <c r="AQ1545" s="80"/>
      <c r="AR1545" s="80"/>
      <c r="AS1545" s="80"/>
      <c r="AT1545" s="80"/>
      <c r="AU1545" s="80"/>
      <c r="AV1545" s="80"/>
      <c r="AW1545" s="80"/>
      <c r="AX1545" s="80"/>
      <c r="AY1545" s="80"/>
      <c r="AZ1545" s="80"/>
      <c r="BA1545" s="80"/>
      <c r="BB1545" s="80"/>
      <c r="BC1545" s="80"/>
      <c r="BD1545" s="80"/>
      <c r="BE1545" s="80"/>
      <c r="BF1545" s="80"/>
      <c r="BG1545" s="80"/>
      <c r="BH1545" s="80"/>
      <c r="BI1545" s="80"/>
      <c r="BJ1545" s="80"/>
      <c r="BK1545" s="80"/>
      <c r="BL1545" s="80"/>
      <c r="BM1545" s="80"/>
      <c r="BN1545" s="80"/>
      <c r="BO1545" s="80"/>
      <c r="BP1545" s="80"/>
      <c r="BQ1545" s="80"/>
      <c r="BR1545" s="80"/>
      <c r="BS1545" s="80"/>
      <c r="BT1545" s="80"/>
      <c r="BU1545" s="80"/>
      <c r="BV1545" s="80"/>
      <c r="BW1545" s="80"/>
      <c r="BX1545" s="80"/>
      <c r="BY1545" s="80"/>
      <c r="BZ1545" s="80"/>
      <c r="CA1545" s="80"/>
      <c r="CB1545" s="80"/>
      <c r="CC1545" s="80"/>
      <c r="CD1545" s="80"/>
      <c r="CE1545" s="80"/>
      <c r="CF1545" s="80"/>
      <c r="CG1545" s="80"/>
      <c r="CH1545" s="80"/>
      <c r="CI1545" s="80"/>
      <c r="CJ1545" s="80"/>
      <c r="CK1545" s="80"/>
      <c r="CL1545" s="80"/>
      <c r="CM1545" s="80"/>
      <c r="CN1545" s="80"/>
      <c r="CO1545" s="80"/>
      <c r="CP1545" s="80"/>
      <c r="CQ1545" s="80"/>
      <c r="CR1545" s="80"/>
      <c r="CS1545" s="80"/>
      <c r="CT1545" s="80"/>
      <c r="CU1545" s="80"/>
      <c r="CV1545" s="80"/>
      <c r="CW1545" s="80"/>
      <c r="CX1545" s="80"/>
      <c r="CY1545" s="80"/>
      <c r="CZ1545" s="80"/>
      <c r="DA1545" s="80"/>
      <c r="DB1545" s="80"/>
      <c r="DC1545" s="80"/>
      <c r="DD1545" s="80"/>
      <c r="DE1545" s="80"/>
      <c r="DF1545" s="80"/>
      <c r="DG1545" s="80"/>
      <c r="DH1545" s="80"/>
      <c r="DI1545" s="80"/>
      <c r="DJ1545" s="80"/>
      <c r="DK1545" s="80"/>
      <c r="DL1545" s="80"/>
      <c r="DM1545" s="80"/>
      <c r="DN1545" s="80"/>
      <c r="DO1545" s="80"/>
      <c r="DP1545" s="80"/>
      <c r="DQ1545" s="80"/>
      <c r="DR1545" s="80"/>
      <c r="DS1545" s="80"/>
      <c r="DT1545" s="80"/>
      <c r="DU1545" s="80"/>
      <c r="DV1545" s="80"/>
      <c r="DW1545" s="80"/>
      <c r="DX1545" s="80"/>
      <c r="DY1545" s="80"/>
      <c r="DZ1545" s="80"/>
      <c r="EA1545" s="80"/>
      <c r="EB1545" s="80"/>
      <c r="EC1545" s="80"/>
      <c r="ED1545" s="80"/>
      <c r="EE1545" s="80"/>
      <c r="EF1545" s="80"/>
      <c r="EG1545" s="80"/>
      <c r="EH1545" s="80"/>
      <c r="EI1545" s="80"/>
      <c r="EJ1545" s="80"/>
      <c r="EK1545" s="80"/>
      <c r="EL1545" s="80"/>
      <c r="EM1545" s="80"/>
      <c r="EN1545" s="80"/>
      <c r="EO1545" s="80"/>
      <c r="EP1545" s="80"/>
      <c r="EQ1545" s="80"/>
      <c r="ER1545" s="80"/>
      <c r="ES1545" s="80"/>
      <c r="ET1545" s="80"/>
      <c r="EU1545" s="80"/>
      <c r="EV1545" s="80"/>
      <c r="EW1545" s="80"/>
      <c r="EX1545" s="80"/>
      <c r="EY1545" s="80"/>
      <c r="EZ1545" s="80"/>
      <c r="FA1545" s="80"/>
      <c r="FB1545" s="80"/>
      <c r="FC1545" s="80"/>
      <c r="FD1545" s="80"/>
      <c r="FE1545" s="80"/>
      <c r="FF1545" s="80"/>
      <c r="FG1545" s="80"/>
      <c r="FH1545" s="80"/>
      <c r="FI1545" s="80"/>
      <c r="FJ1545" s="80"/>
      <c r="FK1545" s="80"/>
      <c r="FL1545" s="80"/>
      <c r="FM1545" s="80"/>
      <c r="FN1545" s="80"/>
      <c r="FO1545" s="80"/>
      <c r="FP1545" s="80"/>
      <c r="FQ1545" s="80"/>
      <c r="FR1545" s="80"/>
      <c r="FS1545" s="80"/>
      <c r="FT1545" s="80"/>
      <c r="FU1545" s="80"/>
      <c r="FV1545" s="80"/>
      <c r="FW1545" s="80"/>
      <c r="FX1545" s="80"/>
      <c r="FY1545" s="80"/>
      <c r="FZ1545" s="80"/>
      <c r="GA1545" s="80"/>
      <c r="GB1545" s="80"/>
      <c r="GC1545" s="80"/>
      <c r="GD1545" s="80"/>
      <c r="GE1545" s="80"/>
      <c r="GF1545" s="80"/>
      <c r="GG1545" s="80"/>
      <c r="GH1545" s="80"/>
      <c r="GI1545" s="80"/>
      <c r="GJ1545" s="80"/>
      <c r="GK1545" s="80"/>
      <c r="GL1545" s="80"/>
      <c r="GM1545" s="80"/>
      <c r="GN1545" s="80"/>
      <c r="GO1545" s="80"/>
      <c r="GP1545" s="80"/>
      <c r="GQ1545" s="80"/>
      <c r="GR1545" s="80"/>
      <c r="GS1545" s="80"/>
      <c r="GT1545" s="80"/>
      <c r="GU1545" s="80"/>
      <c r="GV1545" s="80"/>
      <c r="GW1545" s="80"/>
      <c r="GX1545" s="80"/>
      <c r="GY1545" s="80"/>
      <c r="GZ1545" s="80"/>
      <c r="HA1545" s="80"/>
      <c r="HB1545" s="80"/>
      <c r="HC1545" s="80"/>
      <c r="HD1545" s="80"/>
      <c r="HE1545" s="80"/>
      <c r="HF1545" s="80"/>
      <c r="HG1545" s="80"/>
      <c r="HH1545" s="80"/>
      <c r="HI1545" s="80"/>
      <c r="HJ1545" s="80"/>
      <c r="HK1545" s="80"/>
      <c r="HL1545" s="80"/>
      <c r="HM1545" s="80"/>
      <c r="HN1545" s="80"/>
      <c r="HO1545" s="80"/>
      <c r="HP1545" s="80"/>
      <c r="HQ1545" s="80"/>
      <c r="HR1545" s="80"/>
      <c r="HS1545" s="80"/>
      <c r="HT1545" s="80"/>
      <c r="HU1545" s="80"/>
      <c r="HV1545" s="80"/>
      <c r="HW1545" s="80"/>
      <c r="HX1545" s="80"/>
      <c r="HY1545" s="80"/>
      <c r="HZ1545" s="80"/>
      <c r="IA1545" s="80"/>
      <c r="IB1545" s="80"/>
      <c r="IC1545" s="80"/>
      <c r="ID1545" s="80"/>
      <c r="IE1545" s="80"/>
      <c r="IF1545" s="80"/>
      <c r="IG1545" s="80"/>
      <c r="IH1545" s="80"/>
      <c r="II1545" s="80"/>
      <c r="IJ1545" s="80"/>
      <c r="IK1545" s="80"/>
      <c r="IL1545" s="80"/>
      <c r="IM1545" s="80"/>
      <c r="IN1545" s="80"/>
      <c r="IO1545" s="80"/>
      <c r="IP1545" s="80"/>
      <c r="IQ1545" s="80"/>
      <c r="IR1545" s="80"/>
      <c r="IS1545" s="80"/>
      <c r="IT1545" s="80"/>
      <c r="IU1545" s="80"/>
      <c r="IV1545" s="80"/>
      <c r="IW1545" s="80"/>
      <c r="IX1545" s="80"/>
      <c r="IY1545" s="80"/>
      <c r="IZ1545" s="80"/>
      <c r="JA1545" s="80"/>
      <c r="JB1545" s="80"/>
      <c r="JC1545" s="80"/>
      <c r="JD1545" s="80"/>
      <c r="JE1545" s="80"/>
      <c r="JF1545" s="80"/>
      <c r="JG1545" s="80"/>
      <c r="JH1545" s="80"/>
      <c r="JI1545" s="80"/>
      <c r="JJ1545" s="80"/>
      <c r="JK1545" s="80"/>
      <c r="JL1545" s="80"/>
      <c r="JM1545" s="80"/>
      <c r="JN1545" s="80"/>
      <c r="JO1545" s="80"/>
      <c r="JP1545" s="80"/>
      <c r="JQ1545" s="80"/>
      <c r="JR1545" s="80"/>
      <c r="JS1545" s="80"/>
      <c r="JT1545" s="80"/>
      <c r="JU1545" s="80"/>
      <c r="JV1545" s="80"/>
      <c r="JW1545" s="80"/>
      <c r="JX1545" s="80"/>
      <c r="JY1545" s="80"/>
      <c r="JZ1545" s="80"/>
      <c r="KA1545" s="80"/>
      <c r="KB1545" s="80"/>
      <c r="KC1545" s="80"/>
      <c r="KD1545" s="80"/>
      <c r="KE1545" s="80"/>
      <c r="KF1545" s="80"/>
      <c r="KG1545" s="80"/>
      <c r="KH1545" s="80"/>
      <c r="KI1545" s="80"/>
      <c r="KJ1545" s="80"/>
      <c r="KK1545" s="80"/>
      <c r="KL1545" s="80"/>
      <c r="KM1545" s="80"/>
      <c r="KN1545" s="80"/>
      <c r="KO1545" s="80"/>
      <c r="KP1545" s="80"/>
      <c r="KQ1545" s="80"/>
      <c r="KR1545" s="80"/>
      <c r="KS1545" s="80"/>
      <c r="KT1545" s="80"/>
      <c r="KU1545" s="80"/>
      <c r="KV1545" s="80"/>
      <c r="KW1545" s="80"/>
      <c r="KX1545" s="80"/>
      <c r="KY1545" s="80"/>
      <c r="KZ1545" s="80"/>
      <c r="LA1545" s="80"/>
      <c r="LB1545" s="80"/>
      <c r="LC1545" s="80"/>
      <c r="LD1545" s="80"/>
      <c r="LE1545" s="80"/>
      <c r="LF1545" s="80"/>
      <c r="LG1545" s="80"/>
      <c r="LH1545" s="80"/>
      <c r="LI1545" s="80"/>
      <c r="LJ1545" s="80"/>
      <c r="LK1545" s="80"/>
      <c r="LL1545" s="80"/>
      <c r="LM1545" s="80"/>
      <c r="LN1545" s="80"/>
      <c r="LO1545" s="80"/>
      <c r="LP1545" s="80"/>
      <c r="LQ1545" s="80"/>
      <c r="LR1545" s="80"/>
      <c r="LS1545" s="80"/>
      <c r="LT1545" s="80"/>
      <c r="LU1545" s="80"/>
      <c r="LV1545" s="80"/>
      <c r="LW1545" s="80"/>
      <c r="LX1545" s="80"/>
      <c r="LY1545" s="80"/>
      <c r="LZ1545" s="80"/>
      <c r="MA1545" s="80"/>
      <c r="MB1545" s="80"/>
      <c r="MC1545" s="80"/>
      <c r="MD1545" s="80"/>
      <c r="ME1545" s="80"/>
      <c r="MF1545" s="80"/>
      <c r="MG1545" s="80"/>
      <c r="MH1545" s="80"/>
      <c r="MI1545" s="80"/>
      <c r="MJ1545" s="80"/>
      <c r="MK1545" s="80"/>
      <c r="ML1545" s="80"/>
      <c r="MM1545" s="80"/>
      <c r="MN1545" s="80"/>
      <c r="MO1545" s="80"/>
      <c r="MP1545" s="80"/>
      <c r="MQ1545" s="80"/>
      <c r="MR1545" s="80"/>
      <c r="MS1545" s="80"/>
      <c r="MT1545" s="80"/>
      <c r="MU1545" s="80"/>
      <c r="MV1545" s="80"/>
      <c r="MW1545" s="80"/>
      <c r="MX1545" s="80"/>
      <c r="MY1545" s="80"/>
      <c r="MZ1545" s="80"/>
      <c r="NA1545" s="80"/>
      <c r="NB1545" s="80"/>
      <c r="NC1545" s="80"/>
      <c r="ND1545" s="80"/>
      <c r="NE1545" s="80"/>
      <c r="NF1545" s="80"/>
      <c r="NG1545" s="81"/>
      <c r="NH1545" s="81"/>
      <c r="NI1545" s="81"/>
      <c r="NJ1545" s="80"/>
      <c r="NK1545" s="79"/>
      <c r="NL1545" s="79"/>
      <c r="NM1545" s="79"/>
      <c r="NN1545" s="79"/>
      <c r="NO1545" s="79"/>
      <c r="NP1545" s="79"/>
      <c r="NQ1545" s="79"/>
      <c r="NR1545" s="79"/>
      <c r="NS1545" s="79"/>
      <c r="NT1545" s="79"/>
      <c r="NU1545" s="79"/>
      <c r="NV1545" s="80"/>
    </row>
    <row r="1546" spans="1:386" s="48" customFormat="1" x14ac:dyDescent="0.2">
      <c r="A1546" s="78"/>
      <c r="B1546" s="79"/>
      <c r="C1546" s="79"/>
      <c r="D1546" s="242"/>
      <c r="E1546" s="228"/>
      <c r="F1546" s="80"/>
      <c r="G1546" s="80"/>
      <c r="H1546" s="80"/>
      <c r="I1546" s="80"/>
      <c r="J1546" s="80"/>
      <c r="K1546" s="80"/>
      <c r="L1546" s="80"/>
      <c r="M1546" s="80"/>
      <c r="N1546" s="80"/>
      <c r="O1546" s="80"/>
      <c r="P1546" s="80"/>
      <c r="Q1546" s="80"/>
      <c r="R1546" s="80"/>
      <c r="S1546" s="80"/>
      <c r="T1546" s="80"/>
      <c r="U1546" s="80"/>
      <c r="V1546" s="80"/>
      <c r="W1546" s="80"/>
      <c r="X1546" s="80"/>
      <c r="Y1546" s="80"/>
      <c r="Z1546" s="80"/>
      <c r="AA1546" s="80"/>
      <c r="AB1546" s="80"/>
      <c r="AC1546" s="80"/>
      <c r="AD1546" s="80"/>
      <c r="AE1546" s="80"/>
      <c r="AF1546" s="80"/>
      <c r="AG1546" s="80"/>
      <c r="AH1546" s="80"/>
      <c r="AI1546" s="80"/>
      <c r="AJ1546" s="80"/>
      <c r="AK1546" s="80"/>
      <c r="AL1546" s="80"/>
      <c r="AM1546" s="80"/>
      <c r="AN1546" s="80"/>
      <c r="AO1546" s="80"/>
      <c r="AP1546" s="80"/>
      <c r="AQ1546" s="80"/>
      <c r="AR1546" s="80"/>
      <c r="AS1546" s="80"/>
      <c r="AT1546" s="80"/>
      <c r="AU1546" s="80"/>
      <c r="AV1546" s="80"/>
      <c r="AW1546" s="80"/>
      <c r="AX1546" s="80"/>
      <c r="AY1546" s="80"/>
      <c r="AZ1546" s="80"/>
      <c r="BA1546" s="80"/>
      <c r="BB1546" s="80"/>
      <c r="BC1546" s="80"/>
      <c r="BD1546" s="80"/>
      <c r="BE1546" s="80"/>
      <c r="BF1546" s="80"/>
      <c r="BG1546" s="80"/>
      <c r="BH1546" s="80"/>
      <c r="BI1546" s="80"/>
      <c r="BJ1546" s="80"/>
      <c r="BK1546" s="80"/>
      <c r="BL1546" s="80"/>
      <c r="BM1546" s="80"/>
      <c r="BN1546" s="80"/>
      <c r="BO1546" s="80"/>
      <c r="BP1546" s="80"/>
      <c r="BQ1546" s="80"/>
      <c r="BR1546" s="80"/>
      <c r="BS1546" s="80"/>
      <c r="BT1546" s="80"/>
      <c r="BU1546" s="80"/>
      <c r="BV1546" s="80"/>
      <c r="BW1546" s="80"/>
      <c r="BX1546" s="80"/>
      <c r="BY1546" s="80"/>
      <c r="BZ1546" s="80"/>
      <c r="CA1546" s="80"/>
      <c r="CB1546" s="80"/>
      <c r="CC1546" s="80"/>
      <c r="CD1546" s="80"/>
      <c r="CE1546" s="80"/>
      <c r="CF1546" s="80"/>
      <c r="CG1546" s="80"/>
      <c r="CH1546" s="80"/>
      <c r="CI1546" s="80"/>
      <c r="CJ1546" s="80"/>
      <c r="CK1546" s="80"/>
      <c r="CL1546" s="80"/>
      <c r="CM1546" s="80"/>
      <c r="CN1546" s="80"/>
      <c r="CO1546" s="80"/>
      <c r="CP1546" s="80"/>
      <c r="CQ1546" s="80"/>
      <c r="CR1546" s="80"/>
      <c r="CS1546" s="80"/>
      <c r="CT1546" s="80"/>
      <c r="CU1546" s="80"/>
      <c r="CV1546" s="80"/>
      <c r="CW1546" s="80"/>
      <c r="CX1546" s="80"/>
      <c r="CY1546" s="80"/>
      <c r="CZ1546" s="80"/>
      <c r="DA1546" s="80"/>
      <c r="DB1546" s="80"/>
      <c r="DC1546" s="80"/>
      <c r="DD1546" s="80"/>
      <c r="DE1546" s="80"/>
      <c r="DF1546" s="80"/>
      <c r="DG1546" s="80"/>
      <c r="DH1546" s="80"/>
      <c r="DI1546" s="80"/>
      <c r="DJ1546" s="80"/>
      <c r="DK1546" s="80"/>
      <c r="DL1546" s="80"/>
      <c r="DM1546" s="80"/>
      <c r="DN1546" s="80"/>
      <c r="DO1546" s="80"/>
      <c r="DP1546" s="80"/>
      <c r="DQ1546" s="80"/>
      <c r="DR1546" s="80"/>
      <c r="DS1546" s="80"/>
      <c r="DT1546" s="80"/>
      <c r="DU1546" s="80"/>
      <c r="DV1546" s="80"/>
      <c r="DW1546" s="80"/>
      <c r="DX1546" s="80"/>
      <c r="DY1546" s="80"/>
      <c r="DZ1546" s="80"/>
      <c r="EA1546" s="80"/>
      <c r="EB1546" s="80"/>
      <c r="EC1546" s="80"/>
      <c r="ED1546" s="80"/>
      <c r="EE1546" s="80"/>
      <c r="EF1546" s="80"/>
      <c r="EG1546" s="80"/>
      <c r="EH1546" s="80"/>
      <c r="EI1546" s="80"/>
      <c r="EJ1546" s="80"/>
      <c r="EK1546" s="80"/>
      <c r="EL1546" s="80"/>
      <c r="EM1546" s="80"/>
      <c r="EN1546" s="80"/>
      <c r="EO1546" s="80"/>
      <c r="EP1546" s="80"/>
      <c r="EQ1546" s="80"/>
      <c r="ER1546" s="80"/>
      <c r="ES1546" s="80"/>
      <c r="ET1546" s="80"/>
      <c r="EU1546" s="80"/>
      <c r="EV1546" s="80"/>
      <c r="EW1546" s="80"/>
      <c r="EX1546" s="80"/>
      <c r="EY1546" s="80"/>
      <c r="EZ1546" s="80"/>
      <c r="FA1546" s="80"/>
      <c r="FB1546" s="80"/>
      <c r="FC1546" s="80"/>
      <c r="FD1546" s="80"/>
      <c r="FE1546" s="80"/>
      <c r="FF1546" s="80"/>
      <c r="FG1546" s="80"/>
      <c r="FH1546" s="80"/>
      <c r="FI1546" s="80"/>
      <c r="FJ1546" s="80"/>
      <c r="FK1546" s="80"/>
      <c r="FL1546" s="80"/>
      <c r="FM1546" s="80"/>
      <c r="FN1546" s="80"/>
      <c r="FO1546" s="80"/>
      <c r="FP1546" s="80"/>
      <c r="FQ1546" s="80"/>
      <c r="FR1546" s="80"/>
      <c r="FS1546" s="80"/>
      <c r="FT1546" s="80"/>
      <c r="FU1546" s="80"/>
      <c r="FV1546" s="80"/>
      <c r="FW1546" s="80"/>
      <c r="FX1546" s="80"/>
      <c r="FY1546" s="80"/>
      <c r="FZ1546" s="80"/>
      <c r="GA1546" s="80"/>
      <c r="GB1546" s="80"/>
      <c r="GC1546" s="80"/>
      <c r="GD1546" s="80"/>
      <c r="GE1546" s="80"/>
      <c r="GF1546" s="80"/>
      <c r="GG1546" s="80"/>
      <c r="GH1546" s="80"/>
      <c r="GI1546" s="80"/>
      <c r="GJ1546" s="80"/>
      <c r="GK1546" s="80"/>
      <c r="GL1546" s="80"/>
      <c r="GM1546" s="80"/>
      <c r="GN1546" s="80"/>
      <c r="GO1546" s="80"/>
      <c r="GP1546" s="80"/>
      <c r="GQ1546" s="80"/>
      <c r="GR1546" s="80"/>
      <c r="GS1546" s="80"/>
      <c r="GT1546" s="80"/>
      <c r="GU1546" s="80"/>
      <c r="GV1546" s="80"/>
      <c r="GW1546" s="80"/>
      <c r="GX1546" s="80"/>
      <c r="GY1546" s="80"/>
      <c r="GZ1546" s="80"/>
      <c r="HA1546" s="80"/>
      <c r="HB1546" s="80"/>
      <c r="HC1546" s="80"/>
      <c r="HD1546" s="80"/>
      <c r="HE1546" s="80"/>
      <c r="HF1546" s="80"/>
      <c r="HG1546" s="80"/>
      <c r="HH1546" s="80"/>
      <c r="HI1546" s="80"/>
      <c r="HJ1546" s="80"/>
      <c r="HK1546" s="80"/>
      <c r="HL1546" s="80"/>
      <c r="HM1546" s="80"/>
      <c r="HN1546" s="80"/>
      <c r="HO1546" s="80"/>
      <c r="HP1546" s="80"/>
      <c r="HQ1546" s="80"/>
      <c r="HR1546" s="80"/>
      <c r="HS1546" s="80"/>
      <c r="HT1546" s="80"/>
      <c r="HU1546" s="80"/>
      <c r="HV1546" s="80"/>
      <c r="HW1546" s="80"/>
      <c r="HX1546" s="80"/>
      <c r="HY1546" s="80"/>
      <c r="HZ1546" s="80"/>
      <c r="IA1546" s="80"/>
      <c r="IB1546" s="80"/>
      <c r="IC1546" s="80"/>
      <c r="ID1546" s="80"/>
      <c r="IE1546" s="80"/>
      <c r="IF1546" s="80"/>
      <c r="IG1546" s="80"/>
      <c r="IH1546" s="80"/>
      <c r="II1546" s="80"/>
      <c r="IJ1546" s="80"/>
      <c r="IK1546" s="80"/>
      <c r="IL1546" s="80"/>
      <c r="IM1546" s="80"/>
      <c r="IN1546" s="80"/>
      <c r="IO1546" s="80"/>
      <c r="IP1546" s="80"/>
      <c r="IQ1546" s="80"/>
      <c r="IR1546" s="80"/>
      <c r="IS1546" s="80"/>
      <c r="IT1546" s="80"/>
      <c r="IU1546" s="80"/>
      <c r="IV1546" s="80"/>
      <c r="IW1546" s="80"/>
      <c r="IX1546" s="80"/>
      <c r="IY1546" s="80"/>
      <c r="IZ1546" s="80"/>
      <c r="JA1546" s="80"/>
      <c r="JB1546" s="80"/>
      <c r="JC1546" s="80"/>
      <c r="JD1546" s="80"/>
      <c r="JE1546" s="80"/>
      <c r="JF1546" s="80"/>
      <c r="JG1546" s="80"/>
      <c r="JH1546" s="80"/>
      <c r="JI1546" s="80"/>
      <c r="JJ1546" s="80"/>
      <c r="JK1546" s="80"/>
      <c r="JL1546" s="80"/>
      <c r="JM1546" s="80"/>
      <c r="JN1546" s="80"/>
      <c r="JO1546" s="80"/>
      <c r="JP1546" s="80"/>
      <c r="JQ1546" s="80"/>
      <c r="JR1546" s="80"/>
      <c r="JS1546" s="80"/>
      <c r="JT1546" s="80"/>
      <c r="JU1546" s="80"/>
      <c r="JV1546" s="80"/>
      <c r="JW1546" s="80"/>
      <c r="JX1546" s="80"/>
      <c r="JY1546" s="80"/>
      <c r="JZ1546" s="80"/>
      <c r="KA1546" s="80"/>
      <c r="KB1546" s="80"/>
      <c r="KC1546" s="80"/>
      <c r="KD1546" s="80"/>
      <c r="KE1546" s="80"/>
      <c r="KF1546" s="80"/>
      <c r="KG1546" s="80"/>
      <c r="KH1546" s="80"/>
      <c r="KI1546" s="80"/>
      <c r="KJ1546" s="80"/>
      <c r="KK1546" s="80"/>
      <c r="KL1546" s="80"/>
      <c r="KM1546" s="80"/>
      <c r="KN1546" s="80"/>
      <c r="KO1546" s="80"/>
      <c r="KP1546" s="80"/>
      <c r="KQ1546" s="80"/>
      <c r="KR1546" s="80"/>
      <c r="KS1546" s="80"/>
      <c r="KT1546" s="80"/>
      <c r="KU1546" s="80"/>
      <c r="KV1546" s="80"/>
      <c r="KW1546" s="80"/>
      <c r="KX1546" s="80"/>
      <c r="KY1546" s="80"/>
      <c r="KZ1546" s="80"/>
      <c r="LA1546" s="80"/>
      <c r="LB1546" s="80"/>
      <c r="LC1546" s="80"/>
      <c r="LD1546" s="80"/>
      <c r="LE1546" s="80"/>
      <c r="LF1546" s="80"/>
      <c r="LG1546" s="80"/>
      <c r="LH1546" s="80"/>
      <c r="LI1546" s="80"/>
      <c r="LJ1546" s="80"/>
      <c r="LK1546" s="80"/>
      <c r="LL1546" s="80"/>
      <c r="LM1546" s="80"/>
      <c r="LN1546" s="80"/>
      <c r="LO1546" s="80"/>
      <c r="LP1546" s="80"/>
      <c r="LQ1546" s="80"/>
      <c r="LR1546" s="80"/>
      <c r="LS1546" s="80"/>
      <c r="LT1546" s="80"/>
      <c r="LU1546" s="80"/>
      <c r="LV1546" s="80"/>
      <c r="LW1546" s="80"/>
      <c r="LX1546" s="80"/>
      <c r="LY1546" s="80"/>
      <c r="LZ1546" s="80"/>
      <c r="MA1546" s="80"/>
      <c r="MB1546" s="80"/>
      <c r="MC1546" s="80"/>
      <c r="MD1546" s="80"/>
      <c r="ME1546" s="80"/>
      <c r="MF1546" s="80"/>
      <c r="MG1546" s="80"/>
      <c r="MH1546" s="80"/>
      <c r="MI1546" s="80"/>
      <c r="MJ1546" s="80"/>
      <c r="MK1546" s="80"/>
      <c r="ML1546" s="80"/>
      <c r="MM1546" s="80"/>
      <c r="MN1546" s="80"/>
      <c r="MO1546" s="80"/>
      <c r="MP1546" s="80"/>
      <c r="MQ1546" s="80"/>
      <c r="MR1546" s="80"/>
      <c r="MS1546" s="80"/>
      <c r="MT1546" s="80"/>
      <c r="MU1546" s="80"/>
      <c r="MV1546" s="80"/>
      <c r="MW1546" s="80"/>
      <c r="MX1546" s="80"/>
      <c r="MY1546" s="80"/>
      <c r="MZ1546" s="80"/>
      <c r="NA1546" s="80"/>
      <c r="NB1546" s="80"/>
      <c r="NC1546" s="80"/>
      <c r="ND1546" s="80"/>
      <c r="NE1546" s="80"/>
      <c r="NF1546" s="80"/>
      <c r="NG1546" s="81"/>
      <c r="NH1546" s="81"/>
      <c r="NI1546" s="81"/>
      <c r="NJ1546" s="80"/>
      <c r="NK1546" s="79"/>
      <c r="NL1546" s="79"/>
      <c r="NM1546" s="79"/>
      <c r="NN1546" s="79"/>
      <c r="NO1546" s="79"/>
      <c r="NP1546" s="79"/>
      <c r="NQ1546" s="79"/>
      <c r="NR1546" s="79"/>
      <c r="NS1546" s="79"/>
      <c r="NT1546" s="79"/>
      <c r="NU1546" s="79"/>
      <c r="NV1546" s="80"/>
    </row>
    <row r="1547" spans="1:386" s="48" customFormat="1" x14ac:dyDescent="0.2">
      <c r="A1547" s="78"/>
      <c r="B1547" s="79"/>
      <c r="C1547" s="79"/>
      <c r="D1547" s="242"/>
      <c r="E1547" s="228"/>
      <c r="F1547" s="80"/>
      <c r="G1547" s="80"/>
      <c r="H1547" s="80"/>
      <c r="I1547" s="80"/>
      <c r="J1547" s="80"/>
      <c r="K1547" s="80"/>
      <c r="L1547" s="80"/>
      <c r="M1547" s="80"/>
      <c r="N1547" s="80"/>
      <c r="O1547" s="80"/>
      <c r="P1547" s="80"/>
      <c r="Q1547" s="80"/>
      <c r="R1547" s="80"/>
      <c r="S1547" s="80"/>
      <c r="T1547" s="80"/>
      <c r="U1547" s="80"/>
      <c r="V1547" s="80"/>
      <c r="W1547" s="80"/>
      <c r="X1547" s="80"/>
      <c r="Y1547" s="80"/>
      <c r="Z1547" s="80"/>
      <c r="AA1547" s="80"/>
      <c r="AB1547" s="80"/>
      <c r="AC1547" s="80"/>
      <c r="AD1547" s="80"/>
      <c r="AE1547" s="80"/>
      <c r="AF1547" s="80"/>
      <c r="AG1547" s="80"/>
      <c r="AH1547" s="80"/>
      <c r="AI1547" s="80"/>
      <c r="AJ1547" s="80"/>
      <c r="AK1547" s="80"/>
      <c r="AL1547" s="80"/>
      <c r="AM1547" s="80"/>
      <c r="AN1547" s="80"/>
      <c r="AO1547" s="80"/>
      <c r="AP1547" s="80"/>
      <c r="AQ1547" s="80"/>
      <c r="AR1547" s="80"/>
      <c r="AS1547" s="80"/>
      <c r="AT1547" s="80"/>
      <c r="AU1547" s="80"/>
      <c r="AV1547" s="80"/>
      <c r="AW1547" s="80"/>
      <c r="AX1547" s="80"/>
      <c r="AY1547" s="80"/>
      <c r="AZ1547" s="80"/>
      <c r="BA1547" s="80"/>
      <c r="BB1547" s="80"/>
      <c r="BC1547" s="80"/>
      <c r="BD1547" s="80"/>
      <c r="BE1547" s="80"/>
      <c r="BF1547" s="80"/>
      <c r="BG1547" s="80"/>
      <c r="BH1547" s="80"/>
      <c r="BI1547" s="80"/>
      <c r="BJ1547" s="80"/>
      <c r="BK1547" s="80"/>
      <c r="BL1547" s="80"/>
      <c r="BM1547" s="80"/>
      <c r="BN1547" s="80"/>
      <c r="BO1547" s="80"/>
      <c r="BP1547" s="80"/>
      <c r="BQ1547" s="80"/>
      <c r="BR1547" s="80"/>
      <c r="BS1547" s="80"/>
      <c r="BT1547" s="80"/>
      <c r="BU1547" s="80"/>
      <c r="BV1547" s="80"/>
      <c r="BW1547" s="80"/>
      <c r="BX1547" s="80"/>
      <c r="BY1547" s="80"/>
      <c r="BZ1547" s="80"/>
      <c r="CA1547" s="80"/>
      <c r="CB1547" s="80"/>
      <c r="CC1547" s="80"/>
      <c r="CD1547" s="80"/>
      <c r="CE1547" s="80"/>
      <c r="CF1547" s="80"/>
      <c r="CG1547" s="80"/>
      <c r="CH1547" s="80"/>
      <c r="CI1547" s="80"/>
      <c r="CJ1547" s="80"/>
      <c r="CK1547" s="80"/>
      <c r="CL1547" s="80"/>
      <c r="CM1547" s="80"/>
      <c r="CN1547" s="80"/>
      <c r="CO1547" s="80"/>
      <c r="CP1547" s="80"/>
      <c r="CQ1547" s="80"/>
      <c r="CR1547" s="80"/>
      <c r="CS1547" s="80"/>
      <c r="CT1547" s="80"/>
      <c r="CU1547" s="80"/>
      <c r="CV1547" s="80"/>
      <c r="CW1547" s="80"/>
      <c r="CX1547" s="80"/>
      <c r="CY1547" s="80"/>
      <c r="CZ1547" s="80"/>
      <c r="DA1547" s="80"/>
      <c r="DB1547" s="80"/>
      <c r="DC1547" s="80"/>
      <c r="DD1547" s="80"/>
      <c r="DE1547" s="80"/>
      <c r="DF1547" s="80"/>
      <c r="DG1547" s="80"/>
      <c r="DH1547" s="80"/>
      <c r="DI1547" s="80"/>
      <c r="DJ1547" s="80"/>
      <c r="DK1547" s="80"/>
      <c r="DL1547" s="80"/>
      <c r="DM1547" s="80"/>
      <c r="DN1547" s="80"/>
      <c r="DO1547" s="80"/>
      <c r="DP1547" s="80"/>
      <c r="DQ1547" s="80"/>
      <c r="DR1547" s="80"/>
      <c r="DS1547" s="80"/>
      <c r="DT1547" s="80"/>
      <c r="DU1547" s="80"/>
      <c r="DV1547" s="80"/>
      <c r="DW1547" s="80"/>
      <c r="DX1547" s="80"/>
      <c r="DY1547" s="80"/>
      <c r="DZ1547" s="80"/>
      <c r="EA1547" s="80"/>
      <c r="EB1547" s="80"/>
      <c r="EC1547" s="80"/>
      <c r="ED1547" s="80"/>
      <c r="EE1547" s="80"/>
      <c r="EF1547" s="80"/>
      <c r="EG1547" s="80"/>
      <c r="EH1547" s="80"/>
      <c r="EI1547" s="80"/>
      <c r="EJ1547" s="80"/>
      <c r="EK1547" s="80"/>
      <c r="EL1547" s="80"/>
      <c r="EM1547" s="80"/>
      <c r="EN1547" s="80"/>
      <c r="EO1547" s="80"/>
      <c r="EP1547" s="80"/>
      <c r="EQ1547" s="80"/>
      <c r="ER1547" s="80"/>
      <c r="ES1547" s="80"/>
      <c r="ET1547" s="80"/>
      <c r="EU1547" s="80"/>
      <c r="EV1547" s="80"/>
      <c r="EW1547" s="80"/>
      <c r="EX1547" s="80"/>
      <c r="EY1547" s="80"/>
      <c r="EZ1547" s="80"/>
      <c r="FA1547" s="80"/>
      <c r="FB1547" s="80"/>
      <c r="FC1547" s="80"/>
      <c r="FD1547" s="80"/>
      <c r="FE1547" s="80"/>
      <c r="FF1547" s="80"/>
      <c r="FG1547" s="80"/>
      <c r="FH1547" s="80"/>
      <c r="FI1547" s="80"/>
      <c r="FJ1547" s="80"/>
      <c r="FK1547" s="80"/>
      <c r="FL1547" s="80"/>
      <c r="FM1547" s="80"/>
      <c r="FN1547" s="80"/>
      <c r="FO1547" s="80"/>
      <c r="FP1547" s="80"/>
      <c r="FQ1547" s="80"/>
      <c r="FR1547" s="80"/>
      <c r="FS1547" s="80"/>
      <c r="FT1547" s="80"/>
      <c r="FU1547" s="80"/>
      <c r="FV1547" s="80"/>
      <c r="FW1547" s="80"/>
      <c r="FX1547" s="80"/>
      <c r="FY1547" s="80"/>
      <c r="FZ1547" s="80"/>
      <c r="GA1547" s="80"/>
      <c r="GB1547" s="80"/>
      <c r="GC1547" s="80"/>
      <c r="GD1547" s="80"/>
      <c r="GE1547" s="80"/>
      <c r="GF1547" s="80"/>
      <c r="GG1547" s="80"/>
      <c r="GH1547" s="80"/>
      <c r="GI1547" s="80"/>
      <c r="GJ1547" s="80"/>
      <c r="GK1547" s="80"/>
      <c r="GL1547" s="80"/>
      <c r="GM1547" s="80"/>
      <c r="GN1547" s="80"/>
      <c r="GO1547" s="80"/>
      <c r="GP1547" s="80"/>
      <c r="GQ1547" s="80"/>
      <c r="GR1547" s="80"/>
      <c r="GS1547" s="80"/>
      <c r="GT1547" s="80"/>
      <c r="GU1547" s="80"/>
      <c r="GV1547" s="80"/>
      <c r="GW1547" s="80"/>
      <c r="GX1547" s="80"/>
      <c r="GY1547" s="80"/>
      <c r="GZ1547" s="80"/>
      <c r="HA1547" s="80"/>
      <c r="HB1547" s="80"/>
      <c r="HC1547" s="80"/>
      <c r="HD1547" s="80"/>
      <c r="HE1547" s="80"/>
      <c r="HF1547" s="80"/>
      <c r="HG1547" s="80"/>
      <c r="HH1547" s="80"/>
      <c r="HI1547" s="80"/>
      <c r="HJ1547" s="80"/>
      <c r="HK1547" s="80"/>
      <c r="HL1547" s="80"/>
      <c r="HM1547" s="80"/>
      <c r="HN1547" s="80"/>
      <c r="HO1547" s="80"/>
      <c r="HP1547" s="80"/>
      <c r="HQ1547" s="80"/>
      <c r="HR1547" s="80"/>
      <c r="HS1547" s="80"/>
      <c r="HT1547" s="80"/>
      <c r="HU1547" s="80"/>
      <c r="HV1547" s="80"/>
      <c r="HW1547" s="80"/>
      <c r="HX1547" s="80"/>
      <c r="HY1547" s="80"/>
      <c r="HZ1547" s="80"/>
      <c r="IA1547" s="80"/>
      <c r="IB1547" s="80"/>
      <c r="IC1547" s="80"/>
      <c r="ID1547" s="80"/>
      <c r="IE1547" s="80"/>
      <c r="IF1547" s="80"/>
      <c r="IG1547" s="80"/>
      <c r="IH1547" s="80"/>
      <c r="II1547" s="80"/>
      <c r="IJ1547" s="80"/>
      <c r="IK1547" s="80"/>
      <c r="IL1547" s="80"/>
      <c r="IM1547" s="80"/>
      <c r="IN1547" s="80"/>
      <c r="IO1547" s="80"/>
      <c r="IP1547" s="80"/>
      <c r="IQ1547" s="80"/>
      <c r="IR1547" s="80"/>
      <c r="IS1547" s="80"/>
      <c r="IT1547" s="80"/>
      <c r="IU1547" s="80"/>
      <c r="IV1547" s="80"/>
      <c r="IW1547" s="80"/>
      <c r="IX1547" s="80"/>
      <c r="IY1547" s="80"/>
      <c r="IZ1547" s="80"/>
      <c r="JA1547" s="80"/>
      <c r="JB1547" s="80"/>
      <c r="JC1547" s="80"/>
      <c r="JD1547" s="80"/>
      <c r="JE1547" s="80"/>
      <c r="JF1547" s="80"/>
      <c r="JG1547" s="80"/>
      <c r="JH1547" s="80"/>
      <c r="JI1547" s="80"/>
      <c r="JJ1547" s="80"/>
      <c r="JK1547" s="80"/>
      <c r="JL1547" s="80"/>
      <c r="JM1547" s="80"/>
      <c r="JN1547" s="80"/>
      <c r="JO1547" s="80"/>
      <c r="JP1547" s="80"/>
      <c r="JQ1547" s="80"/>
      <c r="JR1547" s="80"/>
      <c r="JS1547" s="80"/>
      <c r="JT1547" s="80"/>
      <c r="JU1547" s="80"/>
      <c r="JV1547" s="80"/>
      <c r="JW1547" s="80"/>
      <c r="JX1547" s="80"/>
      <c r="JY1547" s="80"/>
      <c r="JZ1547" s="80"/>
      <c r="KA1547" s="80"/>
      <c r="KB1547" s="80"/>
      <c r="KC1547" s="80"/>
      <c r="KD1547" s="80"/>
      <c r="KE1547" s="80"/>
      <c r="KF1547" s="80"/>
      <c r="KG1547" s="80"/>
      <c r="KH1547" s="80"/>
      <c r="KI1547" s="80"/>
      <c r="KJ1547" s="80"/>
      <c r="KK1547" s="80"/>
      <c r="KL1547" s="80"/>
      <c r="KM1547" s="80"/>
      <c r="KN1547" s="80"/>
      <c r="KO1547" s="80"/>
      <c r="KP1547" s="80"/>
      <c r="KQ1547" s="80"/>
      <c r="KR1547" s="80"/>
      <c r="KS1547" s="80"/>
      <c r="KT1547" s="80"/>
      <c r="KU1547" s="80"/>
      <c r="KV1547" s="80"/>
      <c r="KW1547" s="80"/>
      <c r="KX1547" s="80"/>
      <c r="KY1547" s="80"/>
      <c r="KZ1547" s="80"/>
      <c r="LA1547" s="80"/>
      <c r="LB1547" s="80"/>
      <c r="LC1547" s="80"/>
      <c r="LD1547" s="80"/>
      <c r="LE1547" s="80"/>
      <c r="LF1547" s="80"/>
      <c r="LG1547" s="80"/>
      <c r="LH1547" s="80"/>
      <c r="LI1547" s="80"/>
      <c r="LJ1547" s="80"/>
      <c r="LK1547" s="80"/>
      <c r="LL1547" s="80"/>
      <c r="LM1547" s="80"/>
      <c r="LN1547" s="80"/>
      <c r="LO1547" s="80"/>
      <c r="LP1547" s="80"/>
      <c r="LQ1547" s="80"/>
      <c r="LR1547" s="80"/>
      <c r="LS1547" s="80"/>
      <c r="LT1547" s="80"/>
      <c r="LU1547" s="80"/>
      <c r="LV1547" s="80"/>
      <c r="LW1547" s="80"/>
      <c r="LX1547" s="80"/>
      <c r="LY1547" s="80"/>
      <c r="LZ1547" s="80"/>
      <c r="MA1547" s="80"/>
      <c r="MB1547" s="80"/>
      <c r="MC1547" s="80"/>
      <c r="MD1547" s="80"/>
      <c r="ME1547" s="80"/>
      <c r="MF1547" s="80"/>
      <c r="MG1547" s="80"/>
      <c r="MH1547" s="80"/>
      <c r="MI1547" s="80"/>
      <c r="MJ1547" s="80"/>
      <c r="MK1547" s="80"/>
      <c r="ML1547" s="80"/>
      <c r="MM1547" s="80"/>
      <c r="MN1547" s="80"/>
      <c r="MO1547" s="80"/>
      <c r="MP1547" s="80"/>
      <c r="MQ1547" s="80"/>
      <c r="MR1547" s="80"/>
      <c r="MS1547" s="80"/>
      <c r="MT1547" s="80"/>
      <c r="MU1547" s="80"/>
      <c r="MV1547" s="80"/>
      <c r="MW1547" s="80"/>
      <c r="MX1547" s="80"/>
      <c r="MY1547" s="80"/>
      <c r="MZ1547" s="80"/>
      <c r="NA1547" s="80"/>
      <c r="NB1547" s="80"/>
      <c r="NC1547" s="80"/>
      <c r="ND1547" s="80"/>
      <c r="NE1547" s="80"/>
      <c r="NF1547" s="80"/>
      <c r="NG1547" s="81"/>
      <c r="NH1547" s="81"/>
      <c r="NI1547" s="81"/>
      <c r="NJ1547" s="80"/>
      <c r="NK1547" s="79"/>
      <c r="NL1547" s="79"/>
      <c r="NM1547" s="79"/>
      <c r="NN1547" s="79"/>
      <c r="NO1547" s="79"/>
      <c r="NP1547" s="79"/>
      <c r="NQ1547" s="79"/>
      <c r="NR1547" s="79"/>
      <c r="NS1547" s="79"/>
      <c r="NT1547" s="79"/>
      <c r="NU1547" s="79"/>
      <c r="NV1547" s="80"/>
    </row>
    <row r="1548" spans="1:386" s="48" customFormat="1" x14ac:dyDescent="0.2">
      <c r="A1548" s="78"/>
      <c r="B1548" s="79"/>
      <c r="C1548" s="79"/>
      <c r="D1548" s="242"/>
      <c r="E1548" s="228"/>
      <c r="F1548" s="80"/>
      <c r="G1548" s="80"/>
      <c r="H1548" s="80"/>
      <c r="I1548" s="80"/>
      <c r="J1548" s="80"/>
      <c r="K1548" s="80"/>
      <c r="L1548" s="80"/>
      <c r="M1548" s="80"/>
      <c r="N1548" s="80"/>
      <c r="O1548" s="80"/>
      <c r="P1548" s="80"/>
      <c r="Q1548" s="80"/>
      <c r="R1548" s="80"/>
      <c r="S1548" s="80"/>
      <c r="T1548" s="80"/>
      <c r="U1548" s="80"/>
      <c r="V1548" s="80"/>
      <c r="W1548" s="80"/>
      <c r="X1548" s="80"/>
      <c r="Y1548" s="80"/>
      <c r="Z1548" s="80"/>
      <c r="AA1548" s="80"/>
      <c r="AB1548" s="80"/>
      <c r="AC1548" s="80"/>
      <c r="AD1548" s="80"/>
      <c r="AE1548" s="80"/>
      <c r="AF1548" s="80"/>
      <c r="AG1548" s="80"/>
      <c r="AH1548" s="80"/>
      <c r="AI1548" s="80"/>
      <c r="AJ1548" s="80"/>
      <c r="AK1548" s="80"/>
      <c r="AL1548" s="80"/>
      <c r="AM1548" s="80"/>
      <c r="AN1548" s="80"/>
      <c r="AO1548" s="80"/>
      <c r="AP1548" s="80"/>
      <c r="AQ1548" s="80"/>
      <c r="AR1548" s="80"/>
      <c r="AS1548" s="80"/>
      <c r="AT1548" s="80"/>
      <c r="AU1548" s="80"/>
      <c r="AV1548" s="80"/>
      <c r="AW1548" s="80"/>
      <c r="AX1548" s="80"/>
      <c r="AY1548" s="80"/>
      <c r="AZ1548" s="80"/>
      <c r="BA1548" s="80"/>
      <c r="BB1548" s="80"/>
      <c r="BC1548" s="80"/>
      <c r="BD1548" s="80"/>
      <c r="BE1548" s="80"/>
      <c r="BF1548" s="80"/>
      <c r="BG1548" s="80"/>
      <c r="BH1548" s="80"/>
      <c r="BI1548" s="80"/>
      <c r="BJ1548" s="80"/>
      <c r="BK1548" s="80"/>
      <c r="BL1548" s="80"/>
      <c r="BM1548" s="80"/>
      <c r="BN1548" s="80"/>
      <c r="BO1548" s="80"/>
      <c r="BP1548" s="80"/>
      <c r="BQ1548" s="80"/>
      <c r="BR1548" s="80"/>
      <c r="BS1548" s="80"/>
      <c r="BT1548" s="80"/>
      <c r="BU1548" s="80"/>
      <c r="BV1548" s="80"/>
      <c r="BW1548" s="80"/>
      <c r="BX1548" s="80"/>
      <c r="BY1548" s="80"/>
      <c r="BZ1548" s="80"/>
      <c r="CA1548" s="80"/>
      <c r="CB1548" s="80"/>
      <c r="CC1548" s="80"/>
      <c r="CD1548" s="80"/>
      <c r="CE1548" s="80"/>
      <c r="CF1548" s="80"/>
      <c r="CG1548" s="80"/>
      <c r="CH1548" s="80"/>
      <c r="CI1548" s="80"/>
      <c r="CJ1548" s="80"/>
      <c r="CK1548" s="80"/>
      <c r="CL1548" s="80"/>
      <c r="CM1548" s="80"/>
      <c r="CN1548" s="80"/>
      <c r="CO1548" s="80"/>
      <c r="CP1548" s="80"/>
      <c r="CQ1548" s="80"/>
      <c r="CR1548" s="80"/>
      <c r="CS1548" s="80"/>
      <c r="CT1548" s="80"/>
      <c r="CU1548" s="80"/>
      <c r="CV1548" s="80"/>
      <c r="CW1548" s="80"/>
      <c r="CX1548" s="80"/>
      <c r="CY1548" s="80"/>
      <c r="CZ1548" s="80"/>
      <c r="DA1548" s="80"/>
      <c r="DB1548" s="80"/>
      <c r="DC1548" s="80"/>
      <c r="DD1548" s="80"/>
      <c r="DE1548" s="80"/>
      <c r="DF1548" s="80"/>
      <c r="DG1548" s="80"/>
      <c r="DH1548" s="80"/>
      <c r="DI1548" s="80"/>
      <c r="DJ1548" s="80"/>
      <c r="DK1548" s="80"/>
      <c r="DL1548" s="80"/>
      <c r="DM1548" s="80"/>
      <c r="DN1548" s="80"/>
      <c r="DO1548" s="80"/>
      <c r="DP1548" s="80"/>
      <c r="DQ1548" s="80"/>
      <c r="DR1548" s="80"/>
      <c r="DS1548" s="80"/>
      <c r="DT1548" s="80"/>
      <c r="DU1548" s="80"/>
      <c r="DV1548" s="80"/>
      <c r="DW1548" s="80"/>
      <c r="DX1548" s="80"/>
      <c r="DY1548" s="80"/>
      <c r="DZ1548" s="80"/>
      <c r="EA1548" s="80"/>
      <c r="EB1548" s="80"/>
      <c r="EC1548" s="80"/>
      <c r="ED1548" s="80"/>
      <c r="EE1548" s="80"/>
      <c r="EF1548" s="80"/>
      <c r="EG1548" s="80"/>
      <c r="EH1548" s="80"/>
      <c r="EI1548" s="80"/>
      <c r="EJ1548" s="80"/>
      <c r="EK1548" s="80"/>
      <c r="EL1548" s="80"/>
      <c r="EM1548" s="80"/>
      <c r="EN1548" s="80"/>
      <c r="EO1548" s="80"/>
      <c r="EP1548" s="80"/>
      <c r="EQ1548" s="80"/>
      <c r="ER1548" s="80"/>
      <c r="ES1548" s="80"/>
      <c r="ET1548" s="80"/>
      <c r="EU1548" s="80"/>
      <c r="EV1548" s="80"/>
      <c r="EW1548" s="80"/>
      <c r="EX1548" s="80"/>
      <c r="EY1548" s="80"/>
      <c r="EZ1548" s="80"/>
      <c r="FA1548" s="80"/>
      <c r="FB1548" s="80"/>
      <c r="FC1548" s="80"/>
      <c r="FD1548" s="80"/>
      <c r="FE1548" s="80"/>
      <c r="FF1548" s="80"/>
      <c r="FG1548" s="80"/>
      <c r="FH1548" s="80"/>
      <c r="FI1548" s="80"/>
      <c r="FJ1548" s="80"/>
      <c r="FK1548" s="80"/>
      <c r="FL1548" s="80"/>
      <c r="FM1548" s="80"/>
      <c r="FN1548" s="80"/>
      <c r="FO1548" s="80"/>
      <c r="FP1548" s="80"/>
      <c r="FQ1548" s="80"/>
      <c r="FR1548" s="80"/>
      <c r="FS1548" s="80"/>
      <c r="FT1548" s="80"/>
      <c r="FU1548" s="80"/>
      <c r="FV1548" s="80"/>
      <c r="FW1548" s="80"/>
      <c r="FX1548" s="80"/>
      <c r="FY1548" s="80"/>
      <c r="FZ1548" s="80"/>
      <c r="GA1548" s="80"/>
      <c r="GB1548" s="80"/>
      <c r="GC1548" s="80"/>
      <c r="GD1548" s="80"/>
      <c r="GE1548" s="80"/>
      <c r="GF1548" s="80"/>
      <c r="GG1548" s="80"/>
      <c r="GH1548" s="80"/>
      <c r="GI1548" s="80"/>
      <c r="GJ1548" s="80"/>
      <c r="GK1548" s="80"/>
      <c r="GL1548" s="80"/>
      <c r="GM1548" s="80"/>
      <c r="GN1548" s="80"/>
      <c r="GO1548" s="80"/>
      <c r="GP1548" s="80"/>
      <c r="GQ1548" s="80"/>
      <c r="GR1548" s="80"/>
      <c r="GS1548" s="80"/>
      <c r="GT1548" s="80"/>
      <c r="GU1548" s="80"/>
      <c r="GV1548" s="80"/>
      <c r="GW1548" s="80"/>
      <c r="GX1548" s="80"/>
      <c r="GY1548" s="80"/>
      <c r="GZ1548" s="80"/>
      <c r="HA1548" s="80"/>
      <c r="HB1548" s="80"/>
      <c r="HC1548" s="80"/>
      <c r="HD1548" s="80"/>
      <c r="HE1548" s="80"/>
      <c r="HF1548" s="80"/>
      <c r="HG1548" s="80"/>
      <c r="HH1548" s="80"/>
      <c r="HI1548" s="80"/>
      <c r="HJ1548" s="80"/>
      <c r="HK1548" s="80"/>
      <c r="HL1548" s="80"/>
      <c r="HM1548" s="80"/>
      <c r="HN1548" s="80"/>
      <c r="HO1548" s="80"/>
      <c r="HP1548" s="80"/>
      <c r="HQ1548" s="80"/>
      <c r="HR1548" s="80"/>
      <c r="HS1548" s="80"/>
      <c r="HT1548" s="80"/>
      <c r="HU1548" s="80"/>
      <c r="HV1548" s="80"/>
      <c r="HW1548" s="80"/>
      <c r="HX1548" s="80"/>
      <c r="HY1548" s="80"/>
      <c r="HZ1548" s="80"/>
      <c r="IA1548" s="80"/>
      <c r="IB1548" s="80"/>
      <c r="IC1548" s="80"/>
      <c r="ID1548" s="80"/>
      <c r="IE1548" s="80"/>
      <c r="IF1548" s="80"/>
      <c r="IG1548" s="80"/>
      <c r="IH1548" s="80"/>
      <c r="II1548" s="80"/>
      <c r="IJ1548" s="80"/>
      <c r="IK1548" s="80"/>
      <c r="IL1548" s="80"/>
      <c r="IM1548" s="80"/>
      <c r="IN1548" s="80"/>
      <c r="IO1548" s="80"/>
      <c r="IP1548" s="80"/>
      <c r="IQ1548" s="80"/>
      <c r="IR1548" s="80"/>
      <c r="IS1548" s="80"/>
      <c r="IT1548" s="80"/>
      <c r="IU1548" s="80"/>
      <c r="IV1548" s="80"/>
      <c r="IW1548" s="80"/>
      <c r="IX1548" s="80"/>
      <c r="IY1548" s="80"/>
      <c r="IZ1548" s="80"/>
      <c r="JA1548" s="80"/>
      <c r="JB1548" s="80"/>
      <c r="JC1548" s="80"/>
      <c r="JD1548" s="80"/>
      <c r="JE1548" s="80"/>
      <c r="JF1548" s="80"/>
      <c r="JG1548" s="80"/>
      <c r="JH1548" s="80"/>
      <c r="JI1548" s="80"/>
      <c r="JJ1548" s="80"/>
      <c r="JK1548" s="80"/>
      <c r="JL1548" s="80"/>
      <c r="JM1548" s="80"/>
      <c r="JN1548" s="80"/>
      <c r="JO1548" s="80"/>
      <c r="JP1548" s="80"/>
      <c r="JQ1548" s="80"/>
      <c r="JR1548" s="80"/>
      <c r="JS1548" s="80"/>
      <c r="JT1548" s="80"/>
      <c r="JU1548" s="80"/>
      <c r="JV1548" s="80"/>
      <c r="JW1548" s="80"/>
      <c r="JX1548" s="80"/>
      <c r="JY1548" s="80"/>
      <c r="JZ1548" s="80"/>
      <c r="KA1548" s="80"/>
      <c r="KB1548" s="80"/>
      <c r="KC1548" s="80"/>
      <c r="KD1548" s="80"/>
      <c r="KE1548" s="80"/>
      <c r="KF1548" s="80"/>
      <c r="KG1548" s="80"/>
      <c r="KH1548" s="80"/>
      <c r="KI1548" s="80"/>
      <c r="KJ1548" s="80"/>
      <c r="KK1548" s="80"/>
      <c r="KL1548" s="80"/>
      <c r="KM1548" s="80"/>
      <c r="KN1548" s="80"/>
      <c r="KO1548" s="80"/>
      <c r="KP1548" s="80"/>
      <c r="KQ1548" s="80"/>
      <c r="KR1548" s="80"/>
      <c r="KS1548" s="80"/>
      <c r="KT1548" s="80"/>
      <c r="KU1548" s="80"/>
      <c r="KV1548" s="80"/>
      <c r="KW1548" s="80"/>
      <c r="KX1548" s="80"/>
      <c r="KY1548" s="80"/>
      <c r="KZ1548" s="80"/>
      <c r="LA1548" s="80"/>
      <c r="LB1548" s="80"/>
      <c r="LC1548" s="80"/>
      <c r="LD1548" s="80"/>
      <c r="LE1548" s="80"/>
      <c r="LF1548" s="80"/>
      <c r="LG1548" s="80"/>
      <c r="LH1548" s="80"/>
      <c r="LI1548" s="80"/>
      <c r="LJ1548" s="80"/>
      <c r="LK1548" s="80"/>
      <c r="LL1548" s="80"/>
      <c r="LM1548" s="80"/>
      <c r="LN1548" s="80"/>
      <c r="LO1548" s="80"/>
      <c r="LP1548" s="80"/>
      <c r="LQ1548" s="80"/>
      <c r="LR1548" s="80"/>
      <c r="LS1548" s="80"/>
      <c r="LT1548" s="80"/>
      <c r="LU1548" s="80"/>
      <c r="LV1548" s="80"/>
      <c r="LW1548" s="80"/>
      <c r="LX1548" s="80"/>
      <c r="LY1548" s="80"/>
      <c r="LZ1548" s="80"/>
      <c r="MA1548" s="80"/>
      <c r="MB1548" s="80"/>
      <c r="MC1548" s="80"/>
      <c r="MD1548" s="80"/>
      <c r="ME1548" s="80"/>
      <c r="MF1548" s="80"/>
      <c r="MG1548" s="80"/>
      <c r="MH1548" s="80"/>
      <c r="MI1548" s="80"/>
      <c r="MJ1548" s="80"/>
      <c r="MK1548" s="80"/>
      <c r="ML1548" s="80"/>
      <c r="MM1548" s="80"/>
      <c r="MN1548" s="80"/>
      <c r="MO1548" s="80"/>
      <c r="MP1548" s="80"/>
      <c r="MQ1548" s="80"/>
      <c r="MR1548" s="80"/>
      <c r="MS1548" s="80"/>
      <c r="MT1548" s="80"/>
      <c r="MU1548" s="80"/>
      <c r="MV1548" s="80"/>
      <c r="MW1548" s="80"/>
      <c r="MX1548" s="80"/>
      <c r="MY1548" s="80"/>
      <c r="MZ1548" s="80"/>
      <c r="NA1548" s="80"/>
      <c r="NB1548" s="80"/>
      <c r="NC1548" s="80"/>
      <c r="ND1548" s="80"/>
      <c r="NE1548" s="80"/>
      <c r="NF1548" s="80"/>
      <c r="NG1548" s="81"/>
      <c r="NH1548" s="81"/>
      <c r="NI1548" s="81"/>
      <c r="NJ1548" s="80"/>
      <c r="NK1548" s="79"/>
      <c r="NL1548" s="79"/>
      <c r="NM1548" s="79"/>
      <c r="NN1548" s="79"/>
      <c r="NO1548" s="79"/>
      <c r="NP1548" s="79"/>
      <c r="NQ1548" s="79"/>
      <c r="NR1548" s="79"/>
      <c r="NS1548" s="79"/>
      <c r="NT1548" s="79"/>
      <c r="NU1548" s="79"/>
      <c r="NV1548" s="80"/>
    </row>
    <row r="1549" spans="1:386" s="48" customFormat="1" x14ac:dyDescent="0.2">
      <c r="A1549" s="78"/>
      <c r="B1549" s="79"/>
      <c r="C1549" s="79"/>
      <c r="D1549" s="242"/>
      <c r="E1549" s="228"/>
      <c r="F1549" s="80"/>
      <c r="G1549" s="80"/>
      <c r="H1549" s="80"/>
      <c r="I1549" s="80"/>
      <c r="J1549" s="80"/>
      <c r="K1549" s="80"/>
      <c r="L1549" s="80"/>
      <c r="M1549" s="80"/>
      <c r="N1549" s="80"/>
      <c r="O1549" s="80"/>
      <c r="P1549" s="80"/>
      <c r="Q1549" s="80"/>
      <c r="R1549" s="80"/>
      <c r="S1549" s="80"/>
      <c r="T1549" s="80"/>
      <c r="U1549" s="80"/>
      <c r="V1549" s="80"/>
      <c r="W1549" s="80"/>
      <c r="X1549" s="80"/>
      <c r="Y1549" s="80"/>
      <c r="Z1549" s="80"/>
      <c r="AA1549" s="80"/>
      <c r="AB1549" s="80"/>
      <c r="AC1549" s="80"/>
      <c r="AD1549" s="80"/>
      <c r="AE1549" s="80"/>
      <c r="AF1549" s="80"/>
      <c r="AG1549" s="80"/>
      <c r="AH1549" s="80"/>
      <c r="AI1549" s="80"/>
      <c r="AJ1549" s="80"/>
      <c r="AK1549" s="80"/>
      <c r="AL1549" s="80"/>
      <c r="AM1549" s="80"/>
      <c r="AN1549" s="80"/>
      <c r="AO1549" s="80"/>
      <c r="AP1549" s="80"/>
      <c r="AQ1549" s="80"/>
      <c r="AR1549" s="80"/>
      <c r="AS1549" s="80"/>
      <c r="AT1549" s="80"/>
      <c r="AU1549" s="80"/>
      <c r="AV1549" s="80"/>
      <c r="AW1549" s="80"/>
      <c r="AX1549" s="80"/>
      <c r="AY1549" s="80"/>
      <c r="AZ1549" s="80"/>
      <c r="BA1549" s="80"/>
      <c r="BB1549" s="80"/>
      <c r="BC1549" s="80"/>
      <c r="BD1549" s="80"/>
      <c r="BE1549" s="80"/>
      <c r="BF1549" s="80"/>
      <c r="BG1549" s="80"/>
      <c r="BH1549" s="80"/>
      <c r="BI1549" s="80"/>
      <c r="BJ1549" s="80"/>
      <c r="BK1549" s="80"/>
      <c r="BL1549" s="80"/>
      <c r="BM1549" s="80"/>
      <c r="BN1549" s="80"/>
      <c r="BO1549" s="80"/>
      <c r="BP1549" s="80"/>
      <c r="BQ1549" s="80"/>
      <c r="BR1549" s="80"/>
      <c r="BS1549" s="80"/>
      <c r="BT1549" s="80"/>
      <c r="BU1549" s="80"/>
      <c r="BV1549" s="80"/>
      <c r="BW1549" s="80"/>
      <c r="BX1549" s="80"/>
      <c r="BY1549" s="80"/>
      <c r="BZ1549" s="80"/>
      <c r="CA1549" s="80"/>
      <c r="CB1549" s="80"/>
      <c r="CC1549" s="80"/>
      <c r="CD1549" s="80"/>
      <c r="CE1549" s="80"/>
      <c r="CF1549" s="80"/>
      <c r="CG1549" s="80"/>
      <c r="CH1549" s="80"/>
      <c r="CI1549" s="80"/>
      <c r="CJ1549" s="80"/>
      <c r="CK1549" s="80"/>
      <c r="CL1549" s="80"/>
      <c r="CM1549" s="80"/>
      <c r="CN1549" s="80"/>
      <c r="CO1549" s="80"/>
      <c r="CP1549" s="80"/>
      <c r="CQ1549" s="80"/>
      <c r="CR1549" s="80"/>
      <c r="CS1549" s="80"/>
      <c r="CT1549" s="80"/>
      <c r="CU1549" s="80"/>
      <c r="CV1549" s="80"/>
      <c r="CW1549" s="80"/>
      <c r="CX1549" s="80"/>
      <c r="CY1549" s="80"/>
      <c r="CZ1549" s="80"/>
      <c r="DA1549" s="80"/>
      <c r="DB1549" s="80"/>
      <c r="DC1549" s="80"/>
      <c r="DD1549" s="80"/>
      <c r="DE1549" s="80"/>
      <c r="DF1549" s="80"/>
      <c r="DG1549" s="80"/>
      <c r="DH1549" s="80"/>
      <c r="DI1549" s="80"/>
      <c r="DJ1549" s="80"/>
      <c r="DK1549" s="80"/>
      <c r="DL1549" s="80"/>
      <c r="DM1549" s="80"/>
      <c r="DN1549" s="80"/>
      <c r="DO1549" s="80"/>
      <c r="DP1549" s="80"/>
      <c r="DQ1549" s="80"/>
      <c r="DR1549" s="80"/>
      <c r="DS1549" s="80"/>
      <c r="DT1549" s="80"/>
      <c r="DU1549" s="80"/>
      <c r="DV1549" s="80"/>
      <c r="DW1549" s="80"/>
      <c r="DX1549" s="80"/>
      <c r="DY1549" s="80"/>
      <c r="DZ1549" s="80"/>
      <c r="EA1549" s="80"/>
      <c r="EB1549" s="80"/>
      <c r="EC1549" s="80"/>
      <c r="ED1549" s="80"/>
      <c r="EE1549" s="80"/>
      <c r="EF1549" s="80"/>
      <c r="EG1549" s="80"/>
      <c r="EH1549" s="80"/>
      <c r="EI1549" s="80"/>
      <c r="EJ1549" s="80"/>
      <c r="EK1549" s="80"/>
      <c r="EL1549" s="80"/>
      <c r="EM1549" s="80"/>
      <c r="EN1549" s="80"/>
      <c r="EO1549" s="80"/>
      <c r="EP1549" s="80"/>
      <c r="EQ1549" s="80"/>
      <c r="ER1549" s="80"/>
      <c r="ES1549" s="80"/>
      <c r="ET1549" s="80"/>
      <c r="EU1549" s="80"/>
      <c r="EV1549" s="80"/>
      <c r="EW1549" s="80"/>
      <c r="EX1549" s="80"/>
      <c r="EY1549" s="80"/>
      <c r="EZ1549" s="80"/>
      <c r="FA1549" s="80"/>
      <c r="FB1549" s="80"/>
      <c r="FC1549" s="80"/>
      <c r="FD1549" s="80"/>
      <c r="FE1549" s="80"/>
      <c r="FF1549" s="80"/>
      <c r="FG1549" s="80"/>
      <c r="FH1549" s="80"/>
      <c r="FI1549" s="80"/>
      <c r="FJ1549" s="80"/>
      <c r="FK1549" s="80"/>
      <c r="FL1549" s="80"/>
      <c r="FM1549" s="80"/>
      <c r="FN1549" s="80"/>
      <c r="FO1549" s="80"/>
      <c r="FP1549" s="80"/>
      <c r="FQ1549" s="80"/>
      <c r="FR1549" s="80"/>
      <c r="FS1549" s="80"/>
      <c r="FT1549" s="80"/>
      <c r="FU1549" s="80"/>
      <c r="FV1549" s="80"/>
      <c r="FW1549" s="80"/>
      <c r="FX1549" s="80"/>
      <c r="FY1549" s="80"/>
      <c r="FZ1549" s="80"/>
      <c r="GA1549" s="80"/>
      <c r="GB1549" s="80"/>
      <c r="GC1549" s="80"/>
      <c r="GD1549" s="80"/>
      <c r="GE1549" s="80"/>
      <c r="GF1549" s="80"/>
      <c r="GG1549" s="80"/>
      <c r="GH1549" s="80"/>
      <c r="GI1549" s="80"/>
      <c r="GJ1549" s="80"/>
      <c r="GK1549" s="80"/>
      <c r="GL1549" s="80"/>
      <c r="GM1549" s="80"/>
      <c r="GN1549" s="80"/>
      <c r="GO1549" s="80"/>
      <c r="GP1549" s="80"/>
      <c r="GQ1549" s="80"/>
      <c r="GR1549" s="80"/>
      <c r="GS1549" s="80"/>
      <c r="GT1549" s="80"/>
      <c r="GU1549" s="80"/>
      <c r="GV1549" s="80"/>
      <c r="GW1549" s="80"/>
      <c r="GX1549" s="80"/>
      <c r="GY1549" s="80"/>
      <c r="GZ1549" s="80"/>
      <c r="HA1549" s="80"/>
      <c r="HB1549" s="80"/>
      <c r="HC1549" s="80"/>
      <c r="HD1549" s="80"/>
      <c r="HE1549" s="80"/>
      <c r="HF1549" s="80"/>
      <c r="HG1549" s="80"/>
      <c r="HH1549" s="80"/>
      <c r="HI1549" s="80"/>
      <c r="HJ1549" s="80"/>
      <c r="HK1549" s="80"/>
      <c r="HL1549" s="80"/>
      <c r="HM1549" s="80"/>
      <c r="HN1549" s="80"/>
      <c r="HO1549" s="80"/>
      <c r="HP1549" s="80"/>
      <c r="HQ1549" s="80"/>
      <c r="HR1549" s="80"/>
      <c r="HS1549" s="80"/>
      <c r="HT1549" s="80"/>
      <c r="HU1549" s="80"/>
      <c r="HV1549" s="80"/>
      <c r="HW1549" s="80"/>
      <c r="HX1549" s="80"/>
      <c r="HY1549" s="80"/>
      <c r="HZ1549" s="80"/>
      <c r="IA1549" s="80"/>
      <c r="IB1549" s="80"/>
      <c r="IC1549" s="80"/>
      <c r="ID1549" s="80"/>
      <c r="IE1549" s="80"/>
      <c r="IF1549" s="80"/>
      <c r="IG1549" s="80"/>
      <c r="IH1549" s="80"/>
      <c r="II1549" s="80"/>
      <c r="IJ1549" s="80"/>
      <c r="IK1549" s="80"/>
      <c r="IL1549" s="80"/>
      <c r="IM1549" s="80"/>
      <c r="IN1549" s="80"/>
      <c r="IO1549" s="80"/>
      <c r="IP1549" s="80"/>
      <c r="IQ1549" s="80"/>
      <c r="IR1549" s="80"/>
      <c r="IS1549" s="80"/>
      <c r="IT1549" s="80"/>
      <c r="IU1549" s="80"/>
      <c r="IV1549" s="80"/>
      <c r="IW1549" s="80"/>
      <c r="IX1549" s="80"/>
      <c r="IY1549" s="80"/>
      <c r="IZ1549" s="80"/>
      <c r="JA1549" s="80"/>
      <c r="JB1549" s="80"/>
      <c r="JC1549" s="80"/>
      <c r="JD1549" s="80"/>
      <c r="JE1549" s="80"/>
      <c r="JF1549" s="80"/>
      <c r="JG1549" s="80"/>
      <c r="JH1549" s="80"/>
      <c r="JI1549" s="80"/>
      <c r="JJ1549" s="80"/>
      <c r="JK1549" s="80"/>
      <c r="JL1549" s="80"/>
      <c r="JM1549" s="80"/>
      <c r="JN1549" s="80"/>
      <c r="JO1549" s="80"/>
      <c r="JP1549" s="80"/>
      <c r="JQ1549" s="80"/>
      <c r="JR1549" s="80"/>
      <c r="JS1549" s="80"/>
      <c r="JT1549" s="80"/>
      <c r="JU1549" s="80"/>
      <c r="JV1549" s="80"/>
      <c r="JW1549" s="80"/>
      <c r="JX1549" s="80"/>
      <c r="JY1549" s="80"/>
      <c r="JZ1549" s="80"/>
      <c r="KA1549" s="80"/>
      <c r="KB1549" s="80"/>
      <c r="KC1549" s="80"/>
      <c r="KD1549" s="80"/>
      <c r="KE1549" s="80"/>
      <c r="KF1549" s="80"/>
      <c r="KG1549" s="80"/>
      <c r="KH1549" s="80"/>
      <c r="KI1549" s="80"/>
      <c r="KJ1549" s="80"/>
      <c r="KK1549" s="80"/>
      <c r="KL1549" s="80"/>
      <c r="KM1549" s="80"/>
      <c r="KN1549" s="80"/>
      <c r="KO1549" s="80"/>
      <c r="KP1549" s="80"/>
      <c r="KQ1549" s="80"/>
      <c r="KR1549" s="80"/>
      <c r="KS1549" s="80"/>
      <c r="KT1549" s="80"/>
      <c r="KU1549" s="80"/>
      <c r="KV1549" s="80"/>
      <c r="KW1549" s="80"/>
      <c r="KX1549" s="80"/>
      <c r="KY1549" s="80"/>
      <c r="KZ1549" s="80"/>
      <c r="LA1549" s="80"/>
      <c r="LB1549" s="80"/>
      <c r="LC1549" s="80"/>
      <c r="LD1549" s="80"/>
      <c r="LE1549" s="80"/>
      <c r="LF1549" s="80"/>
      <c r="LG1549" s="80"/>
      <c r="LH1549" s="80"/>
      <c r="LI1549" s="80"/>
      <c r="LJ1549" s="80"/>
      <c r="LK1549" s="80"/>
      <c r="LL1549" s="80"/>
      <c r="LM1549" s="80"/>
      <c r="LN1549" s="80"/>
      <c r="LO1549" s="80"/>
      <c r="LP1549" s="80"/>
      <c r="LQ1549" s="80"/>
      <c r="LR1549" s="80"/>
      <c r="LS1549" s="80"/>
      <c r="LT1549" s="80"/>
      <c r="LU1549" s="80"/>
      <c r="LV1549" s="80"/>
      <c r="LW1549" s="80"/>
      <c r="LX1549" s="80"/>
      <c r="LY1549" s="80"/>
      <c r="LZ1549" s="80"/>
      <c r="MA1549" s="80"/>
      <c r="MB1549" s="80"/>
      <c r="MC1549" s="80"/>
      <c r="MD1549" s="80"/>
      <c r="ME1549" s="80"/>
      <c r="MF1549" s="80"/>
      <c r="MG1549" s="80"/>
      <c r="MH1549" s="80"/>
      <c r="MI1549" s="80"/>
      <c r="MJ1549" s="80"/>
      <c r="MK1549" s="80"/>
      <c r="ML1549" s="80"/>
      <c r="MM1549" s="80"/>
      <c r="MN1549" s="80"/>
      <c r="MO1549" s="80"/>
      <c r="MP1549" s="80"/>
      <c r="MQ1549" s="80"/>
      <c r="MR1549" s="80"/>
      <c r="MS1549" s="80"/>
      <c r="MT1549" s="80"/>
      <c r="MU1549" s="80"/>
      <c r="MV1549" s="80"/>
      <c r="MW1549" s="80"/>
      <c r="MX1549" s="80"/>
      <c r="MY1549" s="80"/>
      <c r="MZ1549" s="80"/>
      <c r="NA1549" s="80"/>
      <c r="NB1549" s="80"/>
      <c r="NC1549" s="80"/>
      <c r="ND1549" s="80"/>
      <c r="NE1549" s="80"/>
      <c r="NF1549" s="80"/>
      <c r="NG1549" s="81"/>
      <c r="NH1549" s="81"/>
      <c r="NI1549" s="81"/>
      <c r="NJ1549" s="80"/>
      <c r="NK1549" s="79"/>
      <c r="NL1549" s="79"/>
      <c r="NM1549" s="79"/>
      <c r="NN1549" s="79"/>
      <c r="NO1549" s="79"/>
      <c r="NP1549" s="79"/>
      <c r="NQ1549" s="79"/>
      <c r="NR1549" s="79"/>
      <c r="NS1549" s="79"/>
      <c r="NT1549" s="79"/>
      <c r="NU1549" s="79"/>
      <c r="NV1549" s="80"/>
    </row>
    <row r="1550" spans="1:386" s="48" customFormat="1" x14ac:dyDescent="0.2">
      <c r="A1550" s="78"/>
      <c r="B1550" s="79"/>
      <c r="C1550" s="79"/>
      <c r="D1550" s="242"/>
      <c r="E1550" s="228"/>
      <c r="F1550" s="80"/>
      <c r="G1550" s="80"/>
      <c r="H1550" s="80"/>
      <c r="I1550" s="80"/>
      <c r="J1550" s="80"/>
      <c r="K1550" s="80"/>
      <c r="L1550" s="80"/>
      <c r="M1550" s="80"/>
      <c r="N1550" s="80"/>
      <c r="O1550" s="80"/>
      <c r="P1550" s="80"/>
      <c r="Q1550" s="80"/>
      <c r="R1550" s="80"/>
      <c r="S1550" s="80"/>
      <c r="T1550" s="80"/>
      <c r="U1550" s="80"/>
      <c r="V1550" s="80"/>
      <c r="W1550" s="80"/>
      <c r="X1550" s="80"/>
      <c r="Y1550" s="80"/>
      <c r="Z1550" s="80"/>
      <c r="AA1550" s="80"/>
      <c r="AB1550" s="80"/>
      <c r="AC1550" s="80"/>
      <c r="AD1550" s="80"/>
      <c r="AE1550" s="80"/>
      <c r="AF1550" s="80"/>
      <c r="AG1550" s="80"/>
      <c r="AH1550" s="80"/>
      <c r="AI1550" s="80"/>
      <c r="AJ1550" s="80"/>
      <c r="AK1550" s="80"/>
      <c r="AL1550" s="80"/>
      <c r="AM1550" s="80"/>
      <c r="AN1550" s="80"/>
      <c r="AO1550" s="80"/>
      <c r="AP1550" s="80"/>
      <c r="AQ1550" s="80"/>
      <c r="AR1550" s="80"/>
      <c r="AS1550" s="80"/>
      <c r="AT1550" s="80"/>
      <c r="AU1550" s="80"/>
      <c r="AV1550" s="80"/>
      <c r="AW1550" s="80"/>
      <c r="AX1550" s="80"/>
      <c r="AY1550" s="80"/>
      <c r="AZ1550" s="80"/>
      <c r="BA1550" s="80"/>
      <c r="BB1550" s="80"/>
      <c r="BC1550" s="80"/>
      <c r="BD1550" s="80"/>
      <c r="BE1550" s="80"/>
      <c r="BF1550" s="80"/>
      <c r="BG1550" s="80"/>
      <c r="BH1550" s="80"/>
      <c r="BI1550" s="80"/>
      <c r="BJ1550" s="80"/>
      <c r="BK1550" s="80"/>
      <c r="BL1550" s="80"/>
      <c r="BM1550" s="80"/>
      <c r="BN1550" s="80"/>
      <c r="BO1550" s="80"/>
      <c r="BP1550" s="80"/>
      <c r="BQ1550" s="80"/>
      <c r="BR1550" s="80"/>
      <c r="BS1550" s="80"/>
      <c r="BT1550" s="80"/>
      <c r="BU1550" s="80"/>
      <c r="BV1550" s="80"/>
      <c r="BW1550" s="80"/>
      <c r="BX1550" s="80"/>
      <c r="BY1550" s="80"/>
      <c r="BZ1550" s="80"/>
      <c r="CA1550" s="80"/>
      <c r="CB1550" s="80"/>
      <c r="CC1550" s="80"/>
      <c r="CD1550" s="80"/>
      <c r="CE1550" s="80"/>
      <c r="CF1550" s="80"/>
      <c r="CG1550" s="80"/>
      <c r="CH1550" s="80"/>
      <c r="CI1550" s="80"/>
      <c r="CJ1550" s="80"/>
      <c r="CK1550" s="80"/>
      <c r="CL1550" s="80"/>
      <c r="CM1550" s="80"/>
      <c r="CN1550" s="80"/>
      <c r="CO1550" s="80"/>
      <c r="CP1550" s="80"/>
      <c r="CQ1550" s="80"/>
      <c r="CR1550" s="80"/>
      <c r="CS1550" s="80"/>
      <c r="CT1550" s="80"/>
      <c r="CU1550" s="80"/>
      <c r="CV1550" s="80"/>
      <c r="CW1550" s="80"/>
      <c r="CX1550" s="80"/>
      <c r="CY1550" s="80"/>
      <c r="CZ1550" s="80"/>
      <c r="DA1550" s="80"/>
      <c r="DB1550" s="80"/>
      <c r="DC1550" s="80"/>
      <c r="DD1550" s="80"/>
      <c r="DE1550" s="80"/>
      <c r="DF1550" s="80"/>
      <c r="DG1550" s="80"/>
      <c r="DH1550" s="80"/>
      <c r="DI1550" s="80"/>
      <c r="DJ1550" s="80"/>
      <c r="DK1550" s="80"/>
      <c r="DL1550" s="80"/>
      <c r="DM1550" s="80"/>
      <c r="DN1550" s="80"/>
      <c r="DO1550" s="80"/>
      <c r="DP1550" s="80"/>
      <c r="DQ1550" s="80"/>
      <c r="DR1550" s="80"/>
      <c r="DS1550" s="80"/>
      <c r="DT1550" s="80"/>
      <c r="DU1550" s="80"/>
      <c r="DV1550" s="80"/>
      <c r="DW1550" s="80"/>
      <c r="DX1550" s="80"/>
      <c r="DY1550" s="80"/>
      <c r="DZ1550" s="80"/>
      <c r="EA1550" s="80"/>
      <c r="EB1550" s="80"/>
      <c r="EC1550" s="80"/>
      <c r="ED1550" s="80"/>
      <c r="EE1550" s="80"/>
      <c r="EF1550" s="80"/>
      <c r="EG1550" s="80"/>
      <c r="EH1550" s="80"/>
      <c r="EI1550" s="80"/>
      <c r="EJ1550" s="80"/>
      <c r="EK1550" s="80"/>
      <c r="EL1550" s="80"/>
      <c r="EM1550" s="80"/>
      <c r="EN1550" s="80"/>
      <c r="EO1550" s="80"/>
      <c r="EP1550" s="80"/>
      <c r="EQ1550" s="80"/>
      <c r="ER1550" s="80"/>
      <c r="ES1550" s="80"/>
      <c r="ET1550" s="80"/>
      <c r="EU1550" s="80"/>
      <c r="EV1550" s="80"/>
      <c r="EW1550" s="80"/>
      <c r="EX1550" s="80"/>
      <c r="EY1550" s="80"/>
      <c r="EZ1550" s="80"/>
      <c r="FA1550" s="80"/>
      <c r="FB1550" s="80"/>
      <c r="FC1550" s="80"/>
      <c r="FD1550" s="80"/>
      <c r="FE1550" s="80"/>
      <c r="FF1550" s="80"/>
      <c r="FG1550" s="80"/>
      <c r="FH1550" s="80"/>
      <c r="FI1550" s="80"/>
      <c r="FJ1550" s="80"/>
      <c r="FK1550" s="80"/>
      <c r="FL1550" s="80"/>
      <c r="FM1550" s="80"/>
      <c r="FN1550" s="80"/>
      <c r="FO1550" s="80"/>
      <c r="FP1550" s="80"/>
      <c r="FQ1550" s="80"/>
      <c r="FR1550" s="80"/>
      <c r="FS1550" s="80"/>
      <c r="FT1550" s="80"/>
      <c r="FU1550" s="80"/>
      <c r="FV1550" s="80"/>
      <c r="FW1550" s="80"/>
      <c r="FX1550" s="80"/>
      <c r="FY1550" s="80"/>
      <c r="FZ1550" s="80"/>
      <c r="GA1550" s="80"/>
      <c r="GB1550" s="80"/>
      <c r="GC1550" s="80"/>
      <c r="GD1550" s="80"/>
      <c r="GE1550" s="80"/>
      <c r="GF1550" s="80"/>
      <c r="GG1550" s="80"/>
      <c r="GH1550" s="80"/>
      <c r="GI1550" s="80"/>
      <c r="GJ1550" s="80"/>
      <c r="GK1550" s="80"/>
      <c r="GL1550" s="80"/>
      <c r="GM1550" s="80"/>
      <c r="GN1550" s="80"/>
      <c r="GO1550" s="80"/>
      <c r="GP1550" s="80"/>
      <c r="GQ1550" s="80"/>
      <c r="GR1550" s="80"/>
      <c r="GS1550" s="80"/>
      <c r="GT1550" s="80"/>
      <c r="GU1550" s="80"/>
      <c r="GV1550" s="80"/>
      <c r="GW1550" s="80"/>
      <c r="GX1550" s="80"/>
      <c r="GY1550" s="80"/>
      <c r="GZ1550" s="80"/>
      <c r="HA1550" s="80"/>
      <c r="HB1550" s="80"/>
      <c r="HC1550" s="80"/>
      <c r="HD1550" s="80"/>
      <c r="HE1550" s="80"/>
      <c r="HF1550" s="80"/>
      <c r="HG1550" s="80"/>
      <c r="HH1550" s="80"/>
      <c r="HI1550" s="80"/>
      <c r="HJ1550" s="80"/>
      <c r="HK1550" s="80"/>
      <c r="HL1550" s="80"/>
      <c r="HM1550" s="80"/>
      <c r="HN1550" s="80"/>
      <c r="HO1550" s="80"/>
      <c r="HP1550" s="80"/>
      <c r="HQ1550" s="80"/>
      <c r="HR1550" s="80"/>
      <c r="HS1550" s="80"/>
      <c r="HT1550" s="80"/>
      <c r="HU1550" s="80"/>
      <c r="HV1550" s="80"/>
      <c r="HW1550" s="80"/>
      <c r="HX1550" s="80"/>
      <c r="HY1550" s="80"/>
      <c r="HZ1550" s="80"/>
      <c r="IA1550" s="80"/>
      <c r="IB1550" s="80"/>
      <c r="IC1550" s="80"/>
      <c r="ID1550" s="80"/>
      <c r="IE1550" s="80"/>
      <c r="IF1550" s="80"/>
      <c r="IG1550" s="80"/>
      <c r="IH1550" s="80"/>
      <c r="II1550" s="80"/>
      <c r="IJ1550" s="80"/>
      <c r="IK1550" s="80"/>
      <c r="IL1550" s="80"/>
      <c r="IM1550" s="80"/>
      <c r="IN1550" s="80"/>
      <c r="IO1550" s="80"/>
      <c r="IP1550" s="80"/>
      <c r="IQ1550" s="80"/>
      <c r="IR1550" s="80"/>
      <c r="IS1550" s="80"/>
      <c r="IT1550" s="80"/>
      <c r="IU1550" s="80"/>
      <c r="IV1550" s="80"/>
      <c r="IW1550" s="80"/>
      <c r="IX1550" s="80"/>
      <c r="IY1550" s="80"/>
      <c r="IZ1550" s="80"/>
      <c r="JA1550" s="80"/>
      <c r="JB1550" s="80"/>
      <c r="JC1550" s="80"/>
      <c r="JD1550" s="80"/>
      <c r="JE1550" s="80"/>
      <c r="JF1550" s="80"/>
      <c r="JG1550" s="80"/>
      <c r="JH1550" s="80"/>
      <c r="JI1550" s="80"/>
      <c r="JJ1550" s="80"/>
      <c r="JK1550" s="80"/>
      <c r="JL1550" s="80"/>
      <c r="JM1550" s="80"/>
      <c r="JN1550" s="80"/>
      <c r="JO1550" s="80"/>
      <c r="JP1550" s="80"/>
      <c r="JQ1550" s="80"/>
      <c r="JR1550" s="80"/>
      <c r="JS1550" s="80"/>
      <c r="JT1550" s="80"/>
      <c r="JU1550" s="80"/>
      <c r="JV1550" s="80"/>
      <c r="JW1550" s="80"/>
      <c r="JX1550" s="80"/>
      <c r="JY1550" s="80"/>
      <c r="JZ1550" s="80"/>
      <c r="KA1550" s="80"/>
      <c r="KB1550" s="80"/>
      <c r="KC1550" s="80"/>
      <c r="KD1550" s="80"/>
      <c r="KE1550" s="80"/>
      <c r="KF1550" s="80"/>
      <c r="KG1550" s="80"/>
      <c r="KH1550" s="80"/>
      <c r="KI1550" s="80"/>
      <c r="KJ1550" s="80"/>
      <c r="KK1550" s="80"/>
      <c r="KL1550" s="80"/>
      <c r="KM1550" s="80"/>
      <c r="KN1550" s="80"/>
      <c r="KO1550" s="80"/>
      <c r="KP1550" s="80"/>
      <c r="KQ1550" s="80"/>
      <c r="KR1550" s="80"/>
      <c r="KS1550" s="80"/>
      <c r="KT1550" s="80"/>
      <c r="KU1550" s="80"/>
      <c r="KV1550" s="80"/>
      <c r="KW1550" s="80"/>
      <c r="KX1550" s="80"/>
      <c r="KY1550" s="80"/>
      <c r="KZ1550" s="80"/>
      <c r="LA1550" s="80"/>
      <c r="LB1550" s="80"/>
      <c r="LC1550" s="80"/>
      <c r="LD1550" s="80"/>
      <c r="LE1550" s="80"/>
      <c r="LF1550" s="80"/>
      <c r="LG1550" s="80"/>
      <c r="LH1550" s="80"/>
      <c r="LI1550" s="80"/>
      <c r="LJ1550" s="80"/>
      <c r="LK1550" s="80"/>
      <c r="LL1550" s="80"/>
      <c r="LM1550" s="80"/>
      <c r="LN1550" s="80"/>
      <c r="LO1550" s="80"/>
      <c r="LP1550" s="80"/>
      <c r="LQ1550" s="80"/>
      <c r="LR1550" s="80"/>
      <c r="LS1550" s="80"/>
      <c r="LT1550" s="80"/>
      <c r="LU1550" s="80"/>
      <c r="LV1550" s="80"/>
      <c r="LW1550" s="80"/>
      <c r="LX1550" s="80"/>
      <c r="LY1550" s="80"/>
      <c r="LZ1550" s="80"/>
      <c r="MA1550" s="80"/>
      <c r="MB1550" s="80"/>
      <c r="MC1550" s="80"/>
      <c r="MD1550" s="80"/>
      <c r="ME1550" s="80"/>
      <c r="MF1550" s="80"/>
      <c r="MG1550" s="80"/>
      <c r="MH1550" s="80"/>
      <c r="MI1550" s="80"/>
      <c r="MJ1550" s="80"/>
      <c r="MK1550" s="80"/>
      <c r="ML1550" s="80"/>
      <c r="MM1550" s="80"/>
      <c r="MN1550" s="80"/>
      <c r="MO1550" s="80"/>
      <c r="MP1550" s="80"/>
      <c r="MQ1550" s="80"/>
      <c r="MR1550" s="80"/>
      <c r="MS1550" s="80"/>
      <c r="MT1550" s="80"/>
      <c r="MU1550" s="80"/>
      <c r="MV1550" s="80"/>
      <c r="MW1550" s="80"/>
      <c r="MX1550" s="80"/>
      <c r="MY1550" s="80"/>
      <c r="MZ1550" s="80"/>
      <c r="NA1550" s="80"/>
      <c r="NB1550" s="80"/>
      <c r="NC1550" s="80"/>
      <c r="ND1550" s="80"/>
      <c r="NE1550" s="80"/>
      <c r="NF1550" s="80"/>
      <c r="NG1550" s="81"/>
      <c r="NH1550" s="81"/>
      <c r="NI1550" s="81"/>
      <c r="NJ1550" s="80"/>
      <c r="NK1550" s="79"/>
      <c r="NL1550" s="79"/>
      <c r="NM1550" s="79"/>
      <c r="NN1550" s="79"/>
      <c r="NO1550" s="79"/>
      <c r="NP1550" s="79"/>
      <c r="NQ1550" s="79"/>
      <c r="NR1550" s="79"/>
      <c r="NS1550" s="79"/>
      <c r="NT1550" s="79"/>
      <c r="NU1550" s="79"/>
      <c r="NV1550" s="80"/>
    </row>
    <row r="1551" spans="1:386" s="48" customFormat="1" x14ac:dyDescent="0.2">
      <c r="A1551" s="78"/>
      <c r="B1551" s="79"/>
      <c r="C1551" s="79"/>
      <c r="D1551" s="242"/>
      <c r="E1551" s="228"/>
      <c r="F1551" s="80"/>
      <c r="G1551" s="80"/>
      <c r="H1551" s="80"/>
      <c r="I1551" s="80"/>
      <c r="J1551" s="80"/>
      <c r="K1551" s="80"/>
      <c r="L1551" s="80"/>
      <c r="M1551" s="80"/>
      <c r="N1551" s="80"/>
      <c r="O1551" s="80"/>
      <c r="P1551" s="80"/>
      <c r="Q1551" s="80"/>
      <c r="R1551" s="80"/>
      <c r="S1551" s="80"/>
      <c r="T1551" s="80"/>
      <c r="U1551" s="80"/>
      <c r="V1551" s="80"/>
      <c r="W1551" s="80"/>
      <c r="X1551" s="80"/>
      <c r="Y1551" s="80"/>
      <c r="Z1551" s="80"/>
      <c r="AA1551" s="80"/>
      <c r="AB1551" s="80"/>
      <c r="AC1551" s="80"/>
      <c r="AD1551" s="80"/>
      <c r="AE1551" s="80"/>
      <c r="AF1551" s="80"/>
      <c r="AG1551" s="80"/>
      <c r="AH1551" s="80"/>
      <c r="AI1551" s="80"/>
      <c r="AJ1551" s="80"/>
      <c r="AK1551" s="80"/>
      <c r="AL1551" s="80"/>
      <c r="AM1551" s="80"/>
      <c r="AN1551" s="80"/>
      <c r="AO1551" s="80"/>
      <c r="AP1551" s="80"/>
      <c r="AQ1551" s="80"/>
      <c r="AR1551" s="80"/>
      <c r="AS1551" s="80"/>
      <c r="AT1551" s="80"/>
      <c r="AU1551" s="80"/>
      <c r="AV1551" s="80"/>
      <c r="AW1551" s="80"/>
      <c r="AX1551" s="80"/>
      <c r="AY1551" s="80"/>
      <c r="AZ1551" s="80"/>
      <c r="BA1551" s="80"/>
      <c r="BB1551" s="80"/>
      <c r="BC1551" s="80"/>
      <c r="BD1551" s="80"/>
      <c r="BE1551" s="80"/>
      <c r="BF1551" s="80"/>
      <c r="BG1551" s="80"/>
      <c r="BH1551" s="80"/>
      <c r="BI1551" s="80"/>
      <c r="BJ1551" s="80"/>
      <c r="BK1551" s="80"/>
      <c r="BL1551" s="80"/>
      <c r="BM1551" s="80"/>
      <c r="BN1551" s="80"/>
      <c r="BO1551" s="80"/>
      <c r="BP1551" s="80"/>
      <c r="BQ1551" s="80"/>
      <c r="BR1551" s="80"/>
      <c r="BS1551" s="80"/>
      <c r="BT1551" s="80"/>
      <c r="BU1551" s="80"/>
      <c r="BV1551" s="80"/>
      <c r="BW1551" s="80"/>
      <c r="BX1551" s="80"/>
      <c r="BY1551" s="80"/>
      <c r="BZ1551" s="80"/>
      <c r="CA1551" s="80"/>
      <c r="CB1551" s="80"/>
      <c r="CC1551" s="80"/>
      <c r="CD1551" s="80"/>
      <c r="CE1551" s="80"/>
      <c r="CF1551" s="80"/>
      <c r="CG1551" s="80"/>
      <c r="CH1551" s="80"/>
      <c r="CI1551" s="80"/>
      <c r="CJ1551" s="80"/>
      <c r="CK1551" s="80"/>
      <c r="CL1551" s="80"/>
      <c r="CM1551" s="80"/>
      <c r="CN1551" s="80"/>
      <c r="CO1551" s="80"/>
      <c r="CP1551" s="80"/>
      <c r="CQ1551" s="80"/>
      <c r="CR1551" s="80"/>
      <c r="CS1551" s="80"/>
      <c r="CT1551" s="80"/>
      <c r="CU1551" s="80"/>
      <c r="CV1551" s="80"/>
      <c r="CW1551" s="80"/>
      <c r="CX1551" s="80"/>
      <c r="CY1551" s="80"/>
      <c r="CZ1551" s="80"/>
      <c r="DA1551" s="80"/>
      <c r="DB1551" s="80"/>
      <c r="DC1551" s="80"/>
      <c r="DD1551" s="80"/>
      <c r="DE1551" s="80"/>
      <c r="DF1551" s="80"/>
      <c r="DG1551" s="80"/>
      <c r="DH1551" s="80"/>
      <c r="DI1551" s="80"/>
      <c r="DJ1551" s="80"/>
      <c r="DK1551" s="80"/>
      <c r="DL1551" s="80"/>
      <c r="DM1551" s="80"/>
      <c r="DN1551" s="80"/>
      <c r="DO1551" s="80"/>
      <c r="DP1551" s="80"/>
      <c r="DQ1551" s="80"/>
      <c r="DR1551" s="80"/>
      <c r="DS1551" s="80"/>
      <c r="DT1551" s="80"/>
      <c r="DU1551" s="80"/>
      <c r="DV1551" s="80"/>
      <c r="DW1551" s="80"/>
      <c r="DX1551" s="80"/>
      <c r="DY1551" s="80"/>
      <c r="DZ1551" s="80"/>
      <c r="EA1551" s="80"/>
      <c r="EB1551" s="80"/>
      <c r="EC1551" s="80"/>
      <c r="ED1551" s="80"/>
      <c r="EE1551" s="80"/>
      <c r="EF1551" s="80"/>
      <c r="EG1551" s="80"/>
      <c r="EH1551" s="80"/>
      <c r="EI1551" s="80"/>
      <c r="EJ1551" s="80"/>
      <c r="EK1551" s="80"/>
      <c r="EL1551" s="80"/>
      <c r="EM1551" s="80"/>
      <c r="EN1551" s="80"/>
      <c r="EO1551" s="80"/>
      <c r="EP1551" s="80"/>
      <c r="EQ1551" s="80"/>
      <c r="ER1551" s="80"/>
      <c r="ES1551" s="80"/>
      <c r="ET1551" s="80"/>
      <c r="EU1551" s="80"/>
      <c r="EV1551" s="80"/>
      <c r="EW1551" s="80"/>
      <c r="EX1551" s="80"/>
      <c r="EY1551" s="80"/>
      <c r="EZ1551" s="80"/>
      <c r="FA1551" s="80"/>
      <c r="FB1551" s="80"/>
      <c r="FC1551" s="80"/>
      <c r="FD1551" s="80"/>
      <c r="FE1551" s="80"/>
      <c r="FF1551" s="80"/>
      <c r="FG1551" s="80"/>
      <c r="FH1551" s="80"/>
      <c r="FI1551" s="80"/>
      <c r="FJ1551" s="80"/>
      <c r="FK1551" s="80"/>
      <c r="FL1551" s="80"/>
      <c r="FM1551" s="80"/>
      <c r="FN1551" s="80"/>
      <c r="FO1551" s="80"/>
      <c r="FP1551" s="80"/>
      <c r="FQ1551" s="80"/>
      <c r="FR1551" s="80"/>
      <c r="FS1551" s="80"/>
      <c r="FT1551" s="80"/>
      <c r="FU1551" s="80"/>
      <c r="FV1551" s="80"/>
      <c r="FW1551" s="80"/>
      <c r="FX1551" s="80"/>
      <c r="FY1551" s="80"/>
      <c r="FZ1551" s="80"/>
      <c r="GA1551" s="80"/>
      <c r="GB1551" s="80"/>
      <c r="GC1551" s="80"/>
      <c r="GD1551" s="80"/>
      <c r="GE1551" s="80"/>
      <c r="GF1551" s="80"/>
      <c r="GG1551" s="80"/>
      <c r="GH1551" s="80"/>
      <c r="GI1551" s="80"/>
      <c r="GJ1551" s="80"/>
      <c r="GK1551" s="80"/>
      <c r="GL1551" s="80"/>
      <c r="GM1551" s="80"/>
      <c r="GN1551" s="80"/>
      <c r="GO1551" s="80"/>
      <c r="GP1551" s="80"/>
      <c r="GQ1551" s="80"/>
      <c r="GR1551" s="80"/>
      <c r="GS1551" s="80"/>
      <c r="GT1551" s="80"/>
      <c r="GU1551" s="80"/>
      <c r="GV1551" s="80"/>
      <c r="GW1551" s="80"/>
      <c r="GX1551" s="80"/>
      <c r="GY1551" s="80"/>
      <c r="GZ1551" s="80"/>
      <c r="HA1551" s="80"/>
      <c r="HB1551" s="80"/>
      <c r="HC1551" s="80"/>
      <c r="HD1551" s="80"/>
      <c r="HE1551" s="80"/>
      <c r="HF1551" s="80"/>
      <c r="HG1551" s="80"/>
      <c r="HH1551" s="80"/>
      <c r="HI1551" s="80"/>
      <c r="HJ1551" s="80"/>
      <c r="HK1551" s="80"/>
      <c r="HL1551" s="80"/>
      <c r="HM1551" s="80"/>
      <c r="HN1551" s="80"/>
      <c r="HO1551" s="80"/>
      <c r="HP1551" s="80"/>
      <c r="HQ1551" s="80"/>
      <c r="HR1551" s="80"/>
      <c r="HS1551" s="80"/>
      <c r="HT1551" s="80"/>
      <c r="HU1551" s="80"/>
      <c r="HV1551" s="80"/>
      <c r="HW1551" s="80"/>
      <c r="HX1551" s="80"/>
      <c r="HY1551" s="80"/>
      <c r="HZ1551" s="80"/>
      <c r="IA1551" s="80"/>
      <c r="IB1551" s="80"/>
      <c r="IC1551" s="80"/>
      <c r="ID1551" s="80"/>
      <c r="IE1551" s="80"/>
      <c r="IF1551" s="80"/>
      <c r="IG1551" s="80"/>
      <c r="IH1551" s="80"/>
      <c r="II1551" s="80"/>
      <c r="IJ1551" s="80"/>
      <c r="IK1551" s="80"/>
      <c r="IL1551" s="80"/>
      <c r="IM1551" s="80"/>
      <c r="IN1551" s="80"/>
      <c r="IO1551" s="80"/>
      <c r="IP1551" s="80"/>
      <c r="IQ1551" s="80"/>
      <c r="IR1551" s="80"/>
      <c r="IS1551" s="80"/>
      <c r="IT1551" s="80"/>
      <c r="IU1551" s="80"/>
      <c r="IV1551" s="80"/>
      <c r="IW1551" s="80"/>
      <c r="IX1551" s="80"/>
      <c r="IY1551" s="80"/>
      <c r="IZ1551" s="80"/>
      <c r="JA1551" s="80"/>
      <c r="JB1551" s="80"/>
      <c r="JC1551" s="80"/>
      <c r="JD1551" s="80"/>
      <c r="JE1551" s="80"/>
      <c r="JF1551" s="80"/>
      <c r="JG1551" s="80"/>
      <c r="JH1551" s="80"/>
      <c r="JI1551" s="80"/>
      <c r="JJ1551" s="80"/>
      <c r="JK1551" s="80"/>
      <c r="JL1551" s="80"/>
      <c r="JM1551" s="80"/>
      <c r="JN1551" s="80"/>
      <c r="JO1551" s="80"/>
      <c r="JP1551" s="80"/>
      <c r="JQ1551" s="80"/>
      <c r="JR1551" s="80"/>
      <c r="JS1551" s="80"/>
      <c r="JT1551" s="80"/>
      <c r="JU1551" s="80"/>
      <c r="JV1551" s="80"/>
      <c r="JW1551" s="80"/>
      <c r="JX1551" s="80"/>
      <c r="JY1551" s="80"/>
      <c r="JZ1551" s="80"/>
      <c r="KA1551" s="80"/>
      <c r="KB1551" s="80"/>
      <c r="KC1551" s="80"/>
      <c r="KD1551" s="80"/>
      <c r="KE1551" s="80"/>
      <c r="KF1551" s="80"/>
      <c r="KG1551" s="80"/>
      <c r="KH1551" s="80"/>
      <c r="KI1551" s="80"/>
      <c r="KJ1551" s="80"/>
      <c r="KK1551" s="80"/>
      <c r="KL1551" s="80"/>
      <c r="KM1551" s="80"/>
      <c r="KN1551" s="80"/>
      <c r="KO1551" s="80"/>
      <c r="KP1551" s="80"/>
      <c r="KQ1551" s="80"/>
      <c r="KR1551" s="80"/>
      <c r="KS1551" s="80"/>
      <c r="KT1551" s="80"/>
      <c r="KU1551" s="80"/>
      <c r="KV1551" s="80"/>
      <c r="KW1551" s="80"/>
      <c r="KX1551" s="80"/>
      <c r="KY1551" s="80"/>
      <c r="KZ1551" s="80"/>
      <c r="LA1551" s="80"/>
      <c r="LB1551" s="80"/>
      <c r="LC1551" s="80"/>
      <c r="LD1551" s="80"/>
      <c r="LE1551" s="80"/>
      <c r="LF1551" s="80"/>
      <c r="LG1551" s="80"/>
      <c r="LH1551" s="80"/>
      <c r="LI1551" s="80"/>
      <c r="LJ1551" s="80"/>
      <c r="LK1551" s="80"/>
      <c r="LL1551" s="80"/>
      <c r="LM1551" s="80"/>
      <c r="LN1551" s="80"/>
      <c r="LO1551" s="80"/>
      <c r="LP1551" s="80"/>
      <c r="LQ1551" s="80"/>
      <c r="LR1551" s="80"/>
      <c r="LS1551" s="80"/>
      <c r="LT1551" s="80"/>
      <c r="LU1551" s="80"/>
      <c r="LV1551" s="80"/>
      <c r="LW1551" s="80"/>
      <c r="LX1551" s="80"/>
      <c r="LY1551" s="80"/>
      <c r="LZ1551" s="80"/>
      <c r="MA1551" s="80"/>
      <c r="MB1551" s="80"/>
      <c r="MC1551" s="80"/>
      <c r="MD1551" s="80"/>
      <c r="ME1551" s="80"/>
      <c r="MF1551" s="80"/>
      <c r="MG1551" s="80"/>
      <c r="MH1551" s="80"/>
      <c r="MI1551" s="80"/>
      <c r="MJ1551" s="80"/>
      <c r="MK1551" s="80"/>
      <c r="ML1551" s="80"/>
      <c r="MM1551" s="80"/>
      <c r="MN1551" s="80"/>
      <c r="MO1551" s="80"/>
      <c r="MP1551" s="80"/>
      <c r="MQ1551" s="80"/>
      <c r="MR1551" s="80"/>
      <c r="MS1551" s="80"/>
      <c r="MT1551" s="80"/>
      <c r="MU1551" s="80"/>
      <c r="MV1551" s="80"/>
      <c r="MW1551" s="80"/>
      <c r="MX1551" s="80"/>
      <c r="MY1551" s="80"/>
      <c r="MZ1551" s="80"/>
      <c r="NA1551" s="80"/>
      <c r="NB1551" s="80"/>
      <c r="NC1551" s="80"/>
      <c r="ND1551" s="80"/>
      <c r="NE1551" s="80"/>
      <c r="NF1551" s="80"/>
      <c r="NG1551" s="81"/>
      <c r="NH1551" s="81"/>
      <c r="NI1551" s="81"/>
      <c r="NJ1551" s="80"/>
      <c r="NK1551" s="79"/>
      <c r="NL1551" s="79"/>
      <c r="NM1551" s="79"/>
      <c r="NN1551" s="79"/>
      <c r="NO1551" s="79"/>
      <c r="NP1551" s="79"/>
      <c r="NQ1551" s="79"/>
      <c r="NR1551" s="79"/>
      <c r="NS1551" s="79"/>
      <c r="NT1551" s="79"/>
      <c r="NU1551" s="79"/>
      <c r="NV1551" s="80"/>
    </row>
    <row r="1552" spans="1:386" s="48" customFormat="1" x14ac:dyDescent="0.2">
      <c r="A1552" s="78"/>
      <c r="B1552" s="79"/>
      <c r="C1552" s="79"/>
      <c r="D1552" s="242"/>
      <c r="E1552" s="228"/>
      <c r="F1552" s="80"/>
      <c r="G1552" s="80"/>
      <c r="H1552" s="80"/>
      <c r="I1552" s="80"/>
      <c r="J1552" s="80"/>
      <c r="K1552" s="80"/>
      <c r="L1552" s="80"/>
      <c r="M1552" s="80"/>
      <c r="N1552" s="80"/>
      <c r="O1552" s="80"/>
      <c r="P1552" s="80"/>
      <c r="Q1552" s="80"/>
      <c r="R1552" s="80"/>
      <c r="S1552" s="80"/>
      <c r="T1552" s="80"/>
      <c r="U1552" s="80"/>
      <c r="V1552" s="80"/>
      <c r="W1552" s="80"/>
      <c r="X1552" s="80"/>
      <c r="Y1552" s="80"/>
      <c r="Z1552" s="80"/>
      <c r="AA1552" s="80"/>
      <c r="AB1552" s="80"/>
      <c r="AC1552" s="80"/>
      <c r="AD1552" s="80"/>
      <c r="AE1552" s="80"/>
      <c r="AF1552" s="80"/>
      <c r="AG1552" s="80"/>
      <c r="AH1552" s="80"/>
      <c r="AI1552" s="80"/>
      <c r="AJ1552" s="80"/>
      <c r="AK1552" s="80"/>
      <c r="AL1552" s="80"/>
      <c r="AM1552" s="80"/>
      <c r="AN1552" s="80"/>
      <c r="AO1552" s="80"/>
      <c r="AP1552" s="80"/>
      <c r="AQ1552" s="80"/>
      <c r="AR1552" s="80"/>
      <c r="AS1552" s="80"/>
      <c r="AT1552" s="80"/>
      <c r="AU1552" s="80"/>
      <c r="AV1552" s="80"/>
      <c r="AW1552" s="80"/>
      <c r="AX1552" s="80"/>
      <c r="AY1552" s="80"/>
      <c r="AZ1552" s="80"/>
      <c r="BA1552" s="80"/>
      <c r="BB1552" s="80"/>
      <c r="BC1552" s="80"/>
      <c r="BD1552" s="80"/>
      <c r="BE1552" s="80"/>
      <c r="BF1552" s="80"/>
      <c r="BG1552" s="80"/>
      <c r="BH1552" s="80"/>
      <c r="BI1552" s="80"/>
      <c r="BJ1552" s="80"/>
      <c r="BK1552" s="80"/>
      <c r="BL1552" s="80"/>
      <c r="BM1552" s="80"/>
      <c r="BN1552" s="80"/>
      <c r="BO1552" s="80"/>
      <c r="BP1552" s="80"/>
      <c r="BQ1552" s="80"/>
      <c r="BR1552" s="80"/>
      <c r="BS1552" s="80"/>
      <c r="BT1552" s="80"/>
      <c r="BU1552" s="80"/>
      <c r="BV1552" s="80"/>
      <c r="BW1552" s="80"/>
      <c r="BX1552" s="80"/>
      <c r="BY1552" s="80"/>
      <c r="BZ1552" s="80"/>
      <c r="CA1552" s="80"/>
      <c r="CB1552" s="80"/>
      <c r="CC1552" s="80"/>
      <c r="CD1552" s="80"/>
      <c r="CE1552" s="80"/>
      <c r="CF1552" s="80"/>
      <c r="CG1552" s="80"/>
      <c r="CH1552" s="80"/>
      <c r="CI1552" s="80"/>
      <c r="CJ1552" s="80"/>
      <c r="CK1552" s="80"/>
      <c r="CL1552" s="80"/>
      <c r="CM1552" s="80"/>
      <c r="CN1552" s="80"/>
      <c r="CO1552" s="80"/>
      <c r="CP1552" s="80"/>
      <c r="CQ1552" s="80"/>
      <c r="CR1552" s="80"/>
      <c r="CS1552" s="80"/>
      <c r="CT1552" s="80"/>
      <c r="CU1552" s="80"/>
      <c r="CV1552" s="80"/>
      <c r="CW1552" s="80"/>
      <c r="CX1552" s="80"/>
      <c r="CY1552" s="80"/>
      <c r="CZ1552" s="80"/>
      <c r="DA1552" s="80"/>
      <c r="DB1552" s="80"/>
      <c r="DC1552" s="80"/>
      <c r="DD1552" s="80"/>
      <c r="DE1552" s="80"/>
      <c r="DF1552" s="80"/>
      <c r="DG1552" s="80"/>
      <c r="DH1552" s="80"/>
      <c r="DI1552" s="80"/>
      <c r="DJ1552" s="80"/>
      <c r="DK1552" s="80"/>
      <c r="DL1552" s="80"/>
      <c r="DM1552" s="80"/>
      <c r="DN1552" s="80"/>
      <c r="DO1552" s="80"/>
      <c r="DP1552" s="80"/>
      <c r="DQ1552" s="80"/>
      <c r="DR1552" s="80"/>
      <c r="DS1552" s="80"/>
      <c r="DT1552" s="80"/>
      <c r="DU1552" s="80"/>
      <c r="DV1552" s="80"/>
      <c r="DW1552" s="80"/>
      <c r="DX1552" s="80"/>
      <c r="DY1552" s="80"/>
      <c r="DZ1552" s="80"/>
      <c r="EA1552" s="80"/>
      <c r="EB1552" s="80"/>
      <c r="EC1552" s="80"/>
      <c r="ED1552" s="80"/>
      <c r="EE1552" s="80"/>
      <c r="EF1552" s="80"/>
      <c r="EG1552" s="80"/>
      <c r="EH1552" s="80"/>
      <c r="EI1552" s="80"/>
      <c r="EJ1552" s="80"/>
      <c r="EK1552" s="80"/>
      <c r="EL1552" s="80"/>
      <c r="EM1552" s="80"/>
      <c r="EN1552" s="80"/>
      <c r="EO1552" s="80"/>
      <c r="EP1552" s="80"/>
      <c r="EQ1552" s="80"/>
      <c r="ER1552" s="80"/>
      <c r="ES1552" s="80"/>
      <c r="ET1552" s="80"/>
      <c r="EU1552" s="80"/>
      <c r="EV1552" s="80"/>
      <c r="EW1552" s="80"/>
      <c r="EX1552" s="80"/>
      <c r="EY1552" s="80"/>
      <c r="EZ1552" s="80"/>
      <c r="FA1552" s="80"/>
      <c r="FB1552" s="80"/>
      <c r="FC1552" s="80"/>
      <c r="FD1552" s="80"/>
      <c r="FE1552" s="80"/>
      <c r="FF1552" s="80"/>
      <c r="FG1552" s="80"/>
      <c r="FH1552" s="80"/>
      <c r="FI1552" s="80"/>
      <c r="FJ1552" s="80"/>
      <c r="FK1552" s="80"/>
      <c r="FL1552" s="80"/>
      <c r="FM1552" s="80"/>
      <c r="FN1552" s="80"/>
      <c r="FO1552" s="80"/>
      <c r="FP1552" s="80"/>
      <c r="FQ1552" s="80"/>
      <c r="FR1552" s="80"/>
      <c r="FS1552" s="80"/>
      <c r="FT1552" s="80"/>
      <c r="FU1552" s="80"/>
      <c r="FV1552" s="80"/>
      <c r="FW1552" s="80"/>
      <c r="FX1552" s="80"/>
      <c r="FY1552" s="80"/>
      <c r="FZ1552" s="80"/>
      <c r="GA1552" s="80"/>
      <c r="GB1552" s="80"/>
      <c r="GC1552" s="80"/>
      <c r="GD1552" s="80"/>
      <c r="GE1552" s="80"/>
      <c r="GF1552" s="80"/>
      <c r="GG1552" s="80"/>
      <c r="GH1552" s="80"/>
      <c r="GI1552" s="80"/>
      <c r="GJ1552" s="80"/>
      <c r="GK1552" s="80"/>
      <c r="GL1552" s="80"/>
      <c r="GM1552" s="80"/>
      <c r="GN1552" s="80"/>
      <c r="GO1552" s="80"/>
      <c r="GP1552" s="80"/>
      <c r="GQ1552" s="80"/>
      <c r="GR1552" s="80"/>
      <c r="GS1552" s="80"/>
      <c r="GT1552" s="80"/>
      <c r="GU1552" s="80"/>
      <c r="GV1552" s="80"/>
      <c r="GW1552" s="80"/>
      <c r="GX1552" s="80"/>
      <c r="GY1552" s="80"/>
      <c r="GZ1552" s="80"/>
      <c r="HA1552" s="80"/>
      <c r="HB1552" s="80"/>
      <c r="HC1552" s="80"/>
      <c r="HD1552" s="80"/>
      <c r="HE1552" s="80"/>
      <c r="HF1552" s="80"/>
      <c r="HG1552" s="80"/>
      <c r="HH1552" s="80"/>
      <c r="HI1552" s="80"/>
      <c r="HJ1552" s="80"/>
      <c r="HK1552" s="80"/>
      <c r="HL1552" s="80"/>
      <c r="HM1552" s="80"/>
      <c r="HN1552" s="80"/>
      <c r="HO1552" s="80"/>
      <c r="HP1552" s="80"/>
      <c r="HQ1552" s="80"/>
      <c r="HR1552" s="80"/>
      <c r="HS1552" s="80"/>
      <c r="HT1552" s="80"/>
      <c r="HU1552" s="80"/>
      <c r="HV1552" s="80"/>
      <c r="HW1552" s="80"/>
      <c r="HX1552" s="80"/>
      <c r="HY1552" s="80"/>
      <c r="HZ1552" s="80"/>
      <c r="IA1552" s="80"/>
      <c r="IB1552" s="80"/>
      <c r="IC1552" s="80"/>
      <c r="ID1552" s="80"/>
      <c r="IE1552" s="80"/>
      <c r="IF1552" s="80"/>
      <c r="IG1552" s="80"/>
      <c r="IH1552" s="80"/>
      <c r="II1552" s="80"/>
      <c r="IJ1552" s="80"/>
      <c r="IK1552" s="80"/>
      <c r="IL1552" s="80"/>
      <c r="IM1552" s="80"/>
      <c r="IN1552" s="80"/>
      <c r="IO1552" s="80"/>
      <c r="IP1552" s="80"/>
      <c r="IQ1552" s="80"/>
      <c r="IR1552" s="80"/>
      <c r="IS1552" s="80"/>
      <c r="IT1552" s="80"/>
      <c r="IU1552" s="80"/>
      <c r="IV1552" s="80"/>
      <c r="IW1552" s="80"/>
      <c r="IX1552" s="80"/>
      <c r="IY1552" s="80"/>
      <c r="IZ1552" s="80"/>
      <c r="JA1552" s="80"/>
      <c r="JB1552" s="80"/>
      <c r="JC1552" s="80"/>
      <c r="JD1552" s="80"/>
      <c r="JE1552" s="80"/>
      <c r="JF1552" s="80"/>
      <c r="JG1552" s="80"/>
      <c r="JH1552" s="80"/>
      <c r="JI1552" s="80"/>
      <c r="JJ1552" s="80"/>
      <c r="JK1552" s="80"/>
      <c r="JL1552" s="80"/>
      <c r="JM1552" s="80"/>
      <c r="JN1552" s="80"/>
      <c r="JO1552" s="80"/>
      <c r="JP1552" s="80"/>
      <c r="JQ1552" s="80"/>
      <c r="JR1552" s="80"/>
      <c r="JS1552" s="80"/>
      <c r="JT1552" s="80"/>
      <c r="JU1552" s="80"/>
      <c r="JV1552" s="80"/>
      <c r="JW1552" s="80"/>
      <c r="JX1552" s="80"/>
      <c r="JY1552" s="80"/>
      <c r="JZ1552" s="80"/>
      <c r="KA1552" s="80"/>
      <c r="KB1552" s="80"/>
      <c r="KC1552" s="80"/>
      <c r="KD1552" s="80"/>
      <c r="KE1552" s="80"/>
      <c r="KF1552" s="80"/>
      <c r="KG1552" s="80"/>
      <c r="KH1552" s="80"/>
      <c r="KI1552" s="80"/>
      <c r="KJ1552" s="80"/>
      <c r="KK1552" s="80"/>
      <c r="KL1552" s="80"/>
      <c r="KM1552" s="80"/>
      <c r="KN1552" s="80"/>
      <c r="KO1552" s="80"/>
      <c r="KP1552" s="80"/>
      <c r="KQ1552" s="80"/>
      <c r="KR1552" s="80"/>
      <c r="KS1552" s="80"/>
      <c r="KT1552" s="80"/>
      <c r="KU1552" s="80"/>
      <c r="KV1552" s="80"/>
      <c r="KW1552" s="80"/>
      <c r="KX1552" s="80"/>
      <c r="KY1552" s="80"/>
      <c r="KZ1552" s="80"/>
      <c r="LA1552" s="80"/>
      <c r="LB1552" s="80"/>
      <c r="LC1552" s="80"/>
      <c r="LD1552" s="80"/>
      <c r="LE1552" s="80"/>
      <c r="LF1552" s="80"/>
      <c r="LG1552" s="80"/>
      <c r="LH1552" s="80"/>
      <c r="LI1552" s="80"/>
      <c r="LJ1552" s="80"/>
      <c r="LK1552" s="80"/>
      <c r="LL1552" s="80"/>
      <c r="LM1552" s="80"/>
      <c r="LN1552" s="80"/>
      <c r="LO1552" s="80"/>
      <c r="LP1552" s="80"/>
      <c r="LQ1552" s="80"/>
      <c r="LR1552" s="80"/>
      <c r="LS1552" s="80"/>
      <c r="LT1552" s="80"/>
      <c r="LU1552" s="80"/>
      <c r="LV1552" s="80"/>
      <c r="LW1552" s="80"/>
      <c r="LX1552" s="80"/>
      <c r="LY1552" s="80"/>
      <c r="LZ1552" s="80"/>
      <c r="MA1552" s="80"/>
      <c r="MB1552" s="80"/>
      <c r="MC1552" s="80"/>
      <c r="MD1552" s="80"/>
      <c r="ME1552" s="80"/>
      <c r="MF1552" s="80"/>
      <c r="MG1552" s="80"/>
      <c r="MH1552" s="80"/>
      <c r="MI1552" s="80"/>
      <c r="MJ1552" s="80"/>
      <c r="MK1552" s="80"/>
      <c r="ML1552" s="80"/>
      <c r="MM1552" s="80"/>
      <c r="MN1552" s="80"/>
      <c r="MO1552" s="80"/>
      <c r="MP1552" s="80"/>
      <c r="MQ1552" s="80"/>
      <c r="MR1552" s="80"/>
      <c r="MS1552" s="80"/>
      <c r="MT1552" s="80"/>
      <c r="MU1552" s="80"/>
      <c r="MV1552" s="80"/>
      <c r="MW1552" s="80"/>
      <c r="MX1552" s="80"/>
      <c r="MY1552" s="80"/>
      <c r="MZ1552" s="80"/>
      <c r="NA1552" s="80"/>
      <c r="NB1552" s="80"/>
      <c r="NC1552" s="80"/>
      <c r="ND1552" s="80"/>
      <c r="NE1552" s="80"/>
      <c r="NF1552" s="80"/>
      <c r="NG1552" s="81"/>
      <c r="NH1552" s="81"/>
      <c r="NI1552" s="81"/>
      <c r="NJ1552" s="80"/>
      <c r="NK1552" s="79"/>
      <c r="NL1552" s="79"/>
      <c r="NM1552" s="79"/>
      <c r="NN1552" s="79"/>
      <c r="NO1552" s="79"/>
      <c r="NP1552" s="79"/>
      <c r="NQ1552" s="79"/>
      <c r="NR1552" s="79"/>
      <c r="NS1552" s="79"/>
      <c r="NT1552" s="79"/>
      <c r="NU1552" s="79"/>
      <c r="NV1552" s="80"/>
    </row>
    <row r="1553" spans="1:386" s="48" customFormat="1" x14ac:dyDescent="0.2">
      <c r="A1553" s="78"/>
      <c r="B1553" s="79"/>
      <c r="C1553" s="79"/>
      <c r="D1553" s="242"/>
      <c r="E1553" s="228"/>
      <c r="F1553" s="80"/>
      <c r="G1553" s="80"/>
      <c r="H1553" s="80"/>
      <c r="I1553" s="80"/>
      <c r="J1553" s="80"/>
      <c r="K1553" s="80"/>
      <c r="L1553" s="80"/>
      <c r="M1553" s="80"/>
      <c r="N1553" s="80"/>
      <c r="O1553" s="80"/>
      <c r="P1553" s="80"/>
      <c r="Q1553" s="80"/>
      <c r="R1553" s="80"/>
      <c r="S1553" s="80"/>
      <c r="T1553" s="80"/>
      <c r="U1553" s="80"/>
      <c r="V1553" s="80"/>
      <c r="W1553" s="80"/>
      <c r="X1553" s="80"/>
      <c r="Y1553" s="80"/>
      <c r="Z1553" s="80"/>
      <c r="AA1553" s="80"/>
      <c r="AB1553" s="80"/>
      <c r="AC1553" s="80"/>
      <c r="AD1553" s="80"/>
      <c r="AE1553" s="80"/>
      <c r="AF1553" s="80"/>
      <c r="AG1553" s="80"/>
      <c r="AH1553" s="80"/>
      <c r="AI1553" s="80"/>
      <c r="AJ1553" s="80"/>
      <c r="AK1553" s="80"/>
      <c r="AL1553" s="80"/>
      <c r="AM1553" s="80"/>
      <c r="AN1553" s="80"/>
      <c r="AO1553" s="80"/>
      <c r="AP1553" s="80"/>
      <c r="AQ1553" s="80"/>
      <c r="AR1553" s="80"/>
      <c r="AS1553" s="80"/>
      <c r="AT1553" s="80"/>
      <c r="AU1553" s="80"/>
      <c r="AV1553" s="80"/>
      <c r="AW1553" s="80"/>
      <c r="AX1553" s="80"/>
      <c r="AY1553" s="80"/>
      <c r="AZ1553" s="80"/>
      <c r="BA1553" s="80"/>
      <c r="BB1553" s="80"/>
      <c r="BC1553" s="80"/>
      <c r="BD1553" s="80"/>
      <c r="BE1553" s="80"/>
      <c r="BF1553" s="80"/>
      <c r="BG1553" s="80"/>
      <c r="BH1553" s="80"/>
      <c r="BI1553" s="80"/>
      <c r="BJ1553" s="80"/>
      <c r="BK1553" s="80"/>
      <c r="BL1553" s="80"/>
      <c r="BM1553" s="80"/>
      <c r="BN1553" s="80"/>
      <c r="BO1553" s="80"/>
      <c r="BP1553" s="80"/>
      <c r="BQ1553" s="80"/>
      <c r="BR1553" s="80"/>
      <c r="BS1553" s="80"/>
      <c r="BT1553" s="80"/>
      <c r="BU1553" s="80"/>
      <c r="BV1553" s="80"/>
      <c r="BW1553" s="80"/>
      <c r="BX1553" s="80"/>
      <c r="BY1553" s="80"/>
      <c r="BZ1553" s="80"/>
      <c r="CA1553" s="80"/>
      <c r="CB1553" s="80"/>
      <c r="CC1553" s="80"/>
      <c r="CD1553" s="80"/>
      <c r="CE1553" s="80"/>
      <c r="CF1553" s="80"/>
      <c r="CG1553" s="80"/>
      <c r="CH1553" s="80"/>
      <c r="CI1553" s="80"/>
      <c r="CJ1553" s="80"/>
      <c r="CK1553" s="80"/>
      <c r="CL1553" s="80"/>
      <c r="CM1553" s="80"/>
      <c r="CN1553" s="80"/>
      <c r="CO1553" s="80"/>
      <c r="CP1553" s="80"/>
      <c r="CQ1553" s="80"/>
      <c r="CR1553" s="80"/>
      <c r="CS1553" s="80"/>
      <c r="CT1553" s="80"/>
      <c r="CU1553" s="80"/>
      <c r="CV1553" s="80"/>
      <c r="CW1553" s="80"/>
      <c r="CX1553" s="80"/>
      <c r="CY1553" s="80"/>
      <c r="CZ1553" s="80"/>
      <c r="DA1553" s="80"/>
      <c r="DB1553" s="80"/>
      <c r="DC1553" s="80"/>
      <c r="DD1553" s="80"/>
      <c r="DE1553" s="80"/>
      <c r="DF1553" s="80"/>
      <c r="DG1553" s="80"/>
      <c r="DH1553" s="80"/>
      <c r="DI1553" s="80"/>
      <c r="DJ1553" s="80"/>
      <c r="DK1553" s="80"/>
      <c r="DL1553" s="80"/>
      <c r="DM1553" s="80"/>
      <c r="DN1553" s="80"/>
      <c r="DO1553" s="80"/>
      <c r="DP1553" s="80"/>
      <c r="DQ1553" s="80"/>
      <c r="DR1553" s="80"/>
      <c r="DS1553" s="80"/>
      <c r="DT1553" s="80"/>
      <c r="DU1553" s="80"/>
      <c r="DV1553" s="80"/>
      <c r="DW1553" s="80"/>
      <c r="DX1553" s="80"/>
      <c r="DY1553" s="80"/>
      <c r="DZ1553" s="80"/>
      <c r="EA1553" s="80"/>
      <c r="EB1553" s="80"/>
      <c r="EC1553" s="80"/>
      <c r="ED1553" s="80"/>
      <c r="EE1553" s="80"/>
      <c r="EF1553" s="80"/>
      <c r="EG1553" s="80"/>
      <c r="EH1553" s="80"/>
      <c r="EI1553" s="80"/>
      <c r="EJ1553" s="80"/>
      <c r="EK1553" s="80"/>
      <c r="EL1553" s="80"/>
      <c r="EM1553" s="80"/>
      <c r="EN1553" s="80"/>
      <c r="EO1553" s="80"/>
      <c r="EP1553" s="80"/>
      <c r="EQ1553" s="80"/>
      <c r="ER1553" s="80"/>
      <c r="ES1553" s="80"/>
      <c r="ET1553" s="80"/>
      <c r="EU1553" s="80"/>
      <c r="EV1553" s="80"/>
      <c r="EW1553" s="80"/>
      <c r="EX1553" s="80"/>
      <c r="EY1553" s="80"/>
      <c r="EZ1553" s="80"/>
      <c r="FA1553" s="80"/>
      <c r="FB1553" s="80"/>
      <c r="FC1553" s="80"/>
      <c r="FD1553" s="80"/>
      <c r="FE1553" s="80"/>
      <c r="FF1553" s="80"/>
      <c r="FG1553" s="80"/>
      <c r="FH1553" s="80"/>
      <c r="FI1553" s="80"/>
      <c r="FJ1553" s="80"/>
      <c r="FK1553" s="80"/>
      <c r="FL1553" s="80"/>
      <c r="FM1553" s="80"/>
      <c r="FN1553" s="80"/>
      <c r="FO1553" s="80"/>
      <c r="FP1553" s="80"/>
      <c r="FQ1553" s="80"/>
      <c r="FR1553" s="80"/>
      <c r="FS1553" s="80"/>
      <c r="FT1553" s="80"/>
      <c r="FU1553" s="80"/>
      <c r="FV1553" s="80"/>
      <c r="FW1553" s="80"/>
      <c r="FX1553" s="80"/>
      <c r="FY1553" s="80"/>
      <c r="FZ1553" s="80"/>
      <c r="GA1553" s="80"/>
      <c r="GB1553" s="80"/>
      <c r="GC1553" s="80"/>
      <c r="GD1553" s="80"/>
      <c r="GE1553" s="80"/>
      <c r="GF1553" s="80"/>
      <c r="GG1553" s="80"/>
      <c r="GH1553" s="80"/>
      <c r="GI1553" s="80"/>
      <c r="GJ1553" s="80"/>
      <c r="GK1553" s="80"/>
      <c r="GL1553" s="80"/>
      <c r="GM1553" s="80"/>
      <c r="GN1553" s="80"/>
      <c r="GO1553" s="80"/>
      <c r="GP1553" s="80"/>
      <c r="GQ1553" s="80"/>
      <c r="GR1553" s="80"/>
      <c r="GS1553" s="80"/>
      <c r="GT1553" s="80"/>
      <c r="GU1553" s="80"/>
      <c r="GV1553" s="80"/>
      <c r="GW1553" s="80"/>
      <c r="GX1553" s="80"/>
      <c r="GY1553" s="80"/>
      <c r="GZ1553" s="80"/>
      <c r="HA1553" s="80"/>
      <c r="HB1553" s="80"/>
      <c r="HC1553" s="80"/>
      <c r="HD1553" s="80"/>
      <c r="HE1553" s="80"/>
      <c r="HF1553" s="80"/>
      <c r="HG1553" s="80"/>
      <c r="HH1553" s="80"/>
      <c r="HI1553" s="80"/>
      <c r="HJ1553" s="80"/>
      <c r="HK1553" s="80"/>
      <c r="HL1553" s="80"/>
      <c r="HM1553" s="80"/>
      <c r="HN1553" s="80"/>
      <c r="HO1553" s="80"/>
      <c r="HP1553" s="80"/>
      <c r="HQ1553" s="80"/>
      <c r="HR1553" s="80"/>
      <c r="HS1553" s="80"/>
      <c r="HT1553" s="80"/>
      <c r="HU1553" s="80"/>
      <c r="HV1553" s="80"/>
      <c r="HW1553" s="80"/>
      <c r="HX1553" s="80"/>
      <c r="HY1553" s="80"/>
      <c r="HZ1553" s="80"/>
      <c r="IA1553" s="80"/>
      <c r="IB1553" s="80"/>
      <c r="IC1553" s="80"/>
      <c r="ID1553" s="80"/>
      <c r="IE1553" s="80"/>
      <c r="IF1553" s="80"/>
      <c r="IG1553" s="80"/>
      <c r="IH1553" s="80"/>
      <c r="II1553" s="80"/>
      <c r="IJ1553" s="80"/>
      <c r="IK1553" s="80"/>
      <c r="IL1553" s="80"/>
      <c r="IM1553" s="80"/>
      <c r="IN1553" s="80"/>
      <c r="IO1553" s="80"/>
      <c r="IP1553" s="80"/>
      <c r="IQ1553" s="80"/>
      <c r="IR1553" s="80"/>
      <c r="IS1553" s="80"/>
      <c r="IT1553" s="80"/>
      <c r="IU1553" s="80"/>
      <c r="IV1553" s="80"/>
      <c r="IW1553" s="80"/>
      <c r="IX1553" s="80"/>
      <c r="IY1553" s="80"/>
      <c r="IZ1553" s="80"/>
      <c r="JA1553" s="80"/>
      <c r="JB1553" s="80"/>
      <c r="JC1553" s="80"/>
      <c r="JD1553" s="80"/>
      <c r="JE1553" s="80"/>
      <c r="JF1553" s="80"/>
      <c r="JG1553" s="80"/>
      <c r="JH1553" s="80"/>
      <c r="JI1553" s="80"/>
      <c r="JJ1553" s="80"/>
      <c r="JK1553" s="80"/>
      <c r="JL1553" s="80"/>
      <c r="JM1553" s="80"/>
      <c r="JN1553" s="80"/>
      <c r="JO1553" s="80"/>
      <c r="JP1553" s="80"/>
      <c r="JQ1553" s="80"/>
      <c r="JR1553" s="80"/>
      <c r="JS1553" s="80"/>
      <c r="JT1553" s="80"/>
      <c r="JU1553" s="80"/>
      <c r="JV1553" s="80"/>
      <c r="JW1553" s="80"/>
      <c r="JX1553" s="80"/>
      <c r="JY1553" s="80"/>
      <c r="JZ1553" s="80"/>
      <c r="KA1553" s="80"/>
      <c r="KB1553" s="80"/>
      <c r="KC1553" s="80"/>
      <c r="KD1553" s="80"/>
      <c r="KE1553" s="80"/>
      <c r="KF1553" s="80"/>
      <c r="KG1553" s="80"/>
      <c r="KH1553" s="80"/>
      <c r="KI1553" s="80"/>
      <c r="KJ1553" s="80"/>
      <c r="KK1553" s="80"/>
      <c r="KL1553" s="80"/>
      <c r="KM1553" s="80"/>
      <c r="KN1553" s="80"/>
      <c r="KO1553" s="80"/>
      <c r="KP1553" s="80"/>
      <c r="KQ1553" s="80"/>
      <c r="KR1553" s="80"/>
      <c r="KS1553" s="80"/>
      <c r="KT1553" s="80"/>
      <c r="KU1553" s="80"/>
      <c r="KV1553" s="80"/>
      <c r="KW1553" s="80"/>
      <c r="KX1553" s="80"/>
      <c r="KY1553" s="80"/>
      <c r="KZ1553" s="80"/>
      <c r="LA1553" s="80"/>
      <c r="LB1553" s="80"/>
      <c r="LC1553" s="80"/>
      <c r="LD1553" s="80"/>
      <c r="LE1553" s="80"/>
      <c r="LF1553" s="80"/>
      <c r="LG1553" s="80"/>
      <c r="LH1553" s="80"/>
      <c r="LI1553" s="80"/>
      <c r="LJ1553" s="80"/>
      <c r="LK1553" s="80"/>
      <c r="LL1553" s="80"/>
      <c r="LM1553" s="80"/>
      <c r="LN1553" s="80"/>
      <c r="LO1553" s="80"/>
      <c r="LP1553" s="80"/>
      <c r="LQ1553" s="80"/>
      <c r="LR1553" s="80"/>
      <c r="LS1553" s="80"/>
      <c r="LT1553" s="80"/>
      <c r="LU1553" s="80"/>
      <c r="LV1553" s="80"/>
      <c r="LW1553" s="80"/>
      <c r="LX1553" s="80"/>
      <c r="LY1553" s="80"/>
      <c r="LZ1553" s="80"/>
      <c r="MA1553" s="80"/>
      <c r="MB1553" s="80"/>
      <c r="MC1553" s="80"/>
      <c r="MD1553" s="80"/>
      <c r="ME1553" s="80"/>
      <c r="MF1553" s="80"/>
      <c r="MG1553" s="80"/>
      <c r="MH1553" s="80"/>
      <c r="MI1553" s="80"/>
      <c r="MJ1553" s="80"/>
      <c r="MK1553" s="80"/>
      <c r="ML1553" s="80"/>
      <c r="MM1553" s="80"/>
      <c r="MN1553" s="80"/>
      <c r="MO1553" s="80"/>
      <c r="MP1553" s="80"/>
      <c r="MQ1553" s="80"/>
      <c r="MR1553" s="80"/>
      <c r="MS1553" s="80"/>
      <c r="MT1553" s="80"/>
      <c r="MU1553" s="80"/>
      <c r="MV1553" s="80"/>
      <c r="MW1553" s="80"/>
      <c r="MX1553" s="80"/>
      <c r="MY1553" s="80"/>
      <c r="MZ1553" s="80"/>
      <c r="NA1553" s="80"/>
      <c r="NB1553" s="80"/>
      <c r="NC1553" s="80"/>
      <c r="ND1553" s="80"/>
      <c r="NE1553" s="80"/>
      <c r="NF1553" s="80"/>
      <c r="NG1553" s="81"/>
      <c r="NH1553" s="81"/>
      <c r="NI1553" s="81"/>
      <c r="NJ1553" s="80"/>
      <c r="NK1553" s="79"/>
      <c r="NL1553" s="79"/>
      <c r="NM1553" s="79"/>
      <c r="NN1553" s="79"/>
      <c r="NO1553" s="79"/>
      <c r="NP1553" s="79"/>
      <c r="NQ1553" s="79"/>
      <c r="NR1553" s="79"/>
      <c r="NS1553" s="79"/>
      <c r="NT1553" s="79"/>
      <c r="NU1553" s="79"/>
      <c r="NV1553" s="80"/>
    </row>
    <row r="1554" spans="1:386" s="48" customFormat="1" x14ac:dyDescent="0.2">
      <c r="A1554" s="78"/>
      <c r="B1554" s="79"/>
      <c r="C1554" s="79"/>
      <c r="D1554" s="242"/>
      <c r="E1554" s="228"/>
      <c r="F1554" s="80"/>
      <c r="G1554" s="80"/>
      <c r="H1554" s="80"/>
      <c r="I1554" s="80"/>
      <c r="J1554" s="80"/>
      <c r="K1554" s="80"/>
      <c r="L1554" s="80"/>
      <c r="M1554" s="80"/>
      <c r="N1554" s="80"/>
      <c r="O1554" s="80"/>
      <c r="P1554" s="80"/>
      <c r="Q1554" s="80"/>
      <c r="R1554" s="80"/>
      <c r="S1554" s="80"/>
      <c r="T1554" s="80"/>
      <c r="U1554" s="80"/>
      <c r="V1554" s="80"/>
      <c r="W1554" s="80"/>
      <c r="X1554" s="80"/>
      <c r="Y1554" s="80"/>
      <c r="Z1554" s="80"/>
      <c r="AA1554" s="80"/>
      <c r="AB1554" s="80"/>
      <c r="AC1554" s="80"/>
      <c r="AD1554" s="80"/>
      <c r="AE1554" s="80"/>
      <c r="AF1554" s="80"/>
      <c r="AG1554" s="80"/>
      <c r="AH1554" s="80"/>
      <c r="AI1554" s="80"/>
      <c r="AJ1554" s="80"/>
      <c r="AK1554" s="80"/>
      <c r="AL1554" s="80"/>
      <c r="AM1554" s="80"/>
      <c r="AN1554" s="80"/>
      <c r="AO1554" s="80"/>
      <c r="AP1554" s="80"/>
      <c r="AQ1554" s="80"/>
      <c r="AR1554" s="80"/>
      <c r="AS1554" s="80"/>
      <c r="AT1554" s="80"/>
      <c r="AU1554" s="80"/>
      <c r="AV1554" s="80"/>
      <c r="AW1554" s="80"/>
      <c r="AX1554" s="80"/>
      <c r="AY1554" s="80"/>
      <c r="AZ1554" s="80"/>
      <c r="BA1554" s="80"/>
      <c r="BB1554" s="80"/>
      <c r="BC1554" s="80"/>
      <c r="BD1554" s="80"/>
      <c r="BE1554" s="80"/>
      <c r="BF1554" s="80"/>
      <c r="BG1554" s="80"/>
      <c r="BH1554" s="80"/>
      <c r="BI1554" s="80"/>
      <c r="BJ1554" s="80"/>
      <c r="BK1554" s="80"/>
      <c r="BL1554" s="80"/>
      <c r="BM1554" s="80"/>
      <c r="BN1554" s="80"/>
      <c r="BO1554" s="80"/>
      <c r="BP1554" s="80"/>
      <c r="BQ1554" s="80"/>
      <c r="BR1554" s="80"/>
      <c r="BS1554" s="80"/>
      <c r="BT1554" s="80"/>
      <c r="BU1554" s="80"/>
      <c r="BV1554" s="80"/>
      <c r="BW1554" s="80"/>
      <c r="BX1554" s="80"/>
      <c r="BY1554" s="80"/>
      <c r="BZ1554" s="80"/>
      <c r="CA1554" s="80"/>
      <c r="CB1554" s="80"/>
      <c r="CC1554" s="80"/>
      <c r="CD1554" s="80"/>
      <c r="CE1554" s="80"/>
      <c r="CF1554" s="80"/>
      <c r="CG1554" s="80"/>
      <c r="CH1554" s="80"/>
      <c r="CI1554" s="80"/>
      <c r="CJ1554" s="80"/>
      <c r="CK1554" s="80"/>
      <c r="CL1554" s="80"/>
      <c r="CM1554" s="80"/>
      <c r="CN1554" s="80"/>
      <c r="CO1554" s="80"/>
      <c r="CP1554" s="80"/>
      <c r="CQ1554" s="80"/>
      <c r="CR1554" s="80"/>
      <c r="CS1554" s="80"/>
      <c r="CT1554" s="80"/>
      <c r="CU1554" s="80"/>
      <c r="CV1554" s="80"/>
      <c r="CW1554" s="80"/>
      <c r="CX1554" s="80"/>
      <c r="CY1554" s="80"/>
      <c r="CZ1554" s="80"/>
      <c r="DA1554" s="80"/>
      <c r="DB1554" s="80"/>
      <c r="DC1554" s="80"/>
      <c r="DD1554" s="80"/>
      <c r="DE1554" s="80"/>
      <c r="DF1554" s="80"/>
      <c r="DG1554" s="80"/>
      <c r="DH1554" s="80"/>
      <c r="DI1554" s="80"/>
      <c r="DJ1554" s="80"/>
      <c r="DK1554" s="80"/>
      <c r="DL1554" s="80"/>
      <c r="DM1554" s="80"/>
      <c r="DN1554" s="80"/>
      <c r="DO1554" s="80"/>
      <c r="DP1554" s="80"/>
      <c r="DQ1554" s="80"/>
      <c r="DR1554" s="80"/>
      <c r="DS1554" s="80"/>
      <c r="DT1554" s="80"/>
      <c r="DU1554" s="80"/>
      <c r="DV1554" s="80"/>
      <c r="DW1554" s="80"/>
      <c r="DX1554" s="80"/>
      <c r="DY1554" s="80"/>
      <c r="DZ1554" s="80"/>
      <c r="EA1554" s="80"/>
      <c r="EB1554" s="80"/>
      <c r="EC1554" s="80"/>
      <c r="ED1554" s="80"/>
      <c r="EE1554" s="80"/>
      <c r="EF1554" s="80"/>
      <c r="EG1554" s="80"/>
      <c r="EH1554" s="80"/>
      <c r="EI1554" s="80"/>
      <c r="EJ1554" s="80"/>
      <c r="EK1554" s="80"/>
      <c r="EL1554" s="80"/>
      <c r="EM1554" s="80"/>
      <c r="EN1554" s="80"/>
      <c r="EO1554" s="80"/>
      <c r="EP1554" s="80"/>
      <c r="EQ1554" s="80"/>
      <c r="ER1554" s="80"/>
      <c r="ES1554" s="80"/>
      <c r="ET1554" s="80"/>
      <c r="EU1554" s="80"/>
      <c r="EV1554" s="80"/>
      <c r="EW1554" s="80"/>
      <c r="EX1554" s="80"/>
      <c r="EY1554" s="80"/>
      <c r="EZ1554" s="80"/>
      <c r="FA1554" s="80"/>
      <c r="FB1554" s="80"/>
      <c r="FC1554" s="80"/>
      <c r="FD1554" s="80"/>
      <c r="FE1554" s="80"/>
      <c r="FF1554" s="80"/>
      <c r="FG1554" s="80"/>
      <c r="FH1554" s="80"/>
      <c r="FI1554" s="80"/>
      <c r="FJ1554" s="80"/>
      <c r="FK1554" s="80"/>
      <c r="FL1554" s="80"/>
      <c r="FM1554" s="80"/>
      <c r="FN1554" s="80"/>
      <c r="FO1554" s="80"/>
      <c r="FP1554" s="80"/>
      <c r="FQ1554" s="80"/>
      <c r="FR1554" s="80"/>
      <c r="FS1554" s="80"/>
      <c r="FT1554" s="80"/>
      <c r="FU1554" s="80"/>
      <c r="FV1554" s="80"/>
      <c r="FW1554" s="80"/>
      <c r="FX1554" s="80"/>
      <c r="FY1554" s="80"/>
      <c r="FZ1554" s="80"/>
      <c r="GA1554" s="80"/>
      <c r="GB1554" s="80"/>
      <c r="GC1554" s="80"/>
      <c r="GD1554" s="80"/>
      <c r="GE1554" s="80"/>
      <c r="GF1554" s="80"/>
      <c r="GG1554" s="80"/>
      <c r="GH1554" s="80"/>
      <c r="GI1554" s="80"/>
      <c r="GJ1554" s="80"/>
      <c r="GK1554" s="80"/>
      <c r="GL1554" s="80"/>
      <c r="GM1554" s="80"/>
      <c r="GN1554" s="80"/>
      <c r="GO1554" s="80"/>
      <c r="GP1554" s="80"/>
      <c r="GQ1554" s="80"/>
      <c r="GR1554" s="80"/>
      <c r="GS1554" s="80"/>
      <c r="GT1554" s="80"/>
      <c r="GU1554" s="80"/>
      <c r="GV1554" s="80"/>
      <c r="GW1554" s="80"/>
      <c r="GX1554" s="80"/>
      <c r="GY1554" s="80"/>
      <c r="GZ1554" s="80"/>
      <c r="HA1554" s="80"/>
      <c r="HB1554" s="80"/>
      <c r="HC1554" s="80"/>
      <c r="HD1554" s="80"/>
      <c r="HE1554" s="80"/>
      <c r="HF1554" s="80"/>
      <c r="HG1554" s="80"/>
      <c r="HH1554" s="80"/>
      <c r="HI1554" s="80"/>
      <c r="HJ1554" s="80"/>
      <c r="HK1554" s="80"/>
      <c r="HL1554" s="80"/>
      <c r="HM1554" s="80"/>
      <c r="HN1554" s="80"/>
      <c r="HO1554" s="80"/>
      <c r="HP1554" s="80"/>
      <c r="HQ1554" s="80"/>
      <c r="HR1554" s="80"/>
      <c r="HS1554" s="80"/>
      <c r="HT1554" s="80"/>
      <c r="HU1554" s="80"/>
      <c r="HV1554" s="80"/>
      <c r="HW1554" s="80"/>
      <c r="HX1554" s="80"/>
      <c r="HY1554" s="80"/>
      <c r="HZ1554" s="80"/>
      <c r="IA1554" s="80"/>
      <c r="IB1554" s="80"/>
      <c r="IC1554" s="80"/>
      <c r="ID1554" s="80"/>
      <c r="IE1554" s="80"/>
      <c r="IF1554" s="80"/>
      <c r="IG1554" s="80"/>
      <c r="IH1554" s="80"/>
      <c r="II1554" s="80"/>
      <c r="IJ1554" s="80"/>
      <c r="IK1554" s="80"/>
      <c r="IL1554" s="80"/>
      <c r="IM1554" s="80"/>
      <c r="IN1554" s="80"/>
      <c r="IO1554" s="80"/>
      <c r="IP1554" s="80"/>
      <c r="IQ1554" s="80"/>
      <c r="IR1554" s="80"/>
      <c r="IS1554" s="80"/>
      <c r="IT1554" s="80"/>
      <c r="IU1554" s="80"/>
      <c r="IV1554" s="80"/>
      <c r="IW1554" s="80"/>
      <c r="IX1554" s="80"/>
      <c r="IY1554" s="80"/>
      <c r="IZ1554" s="80"/>
      <c r="JA1554" s="80"/>
      <c r="JB1554" s="80"/>
      <c r="JC1554" s="80"/>
      <c r="JD1554" s="80"/>
      <c r="JE1554" s="80"/>
      <c r="JF1554" s="80"/>
      <c r="JG1554" s="80"/>
      <c r="JH1554" s="80"/>
      <c r="JI1554" s="80"/>
      <c r="JJ1554" s="80"/>
      <c r="JK1554" s="80"/>
      <c r="JL1554" s="80"/>
      <c r="JM1554" s="80"/>
      <c r="JN1554" s="80"/>
      <c r="JO1554" s="80"/>
      <c r="JP1554" s="80"/>
      <c r="JQ1554" s="80"/>
      <c r="JR1554" s="80"/>
      <c r="JS1554" s="80"/>
      <c r="JT1554" s="80"/>
      <c r="JU1554" s="80"/>
      <c r="JV1554" s="80"/>
      <c r="JW1554" s="80"/>
      <c r="JX1554" s="80"/>
      <c r="JY1554" s="80"/>
      <c r="JZ1554" s="80"/>
      <c r="KA1554" s="80"/>
      <c r="KB1554" s="80"/>
      <c r="KC1554" s="80"/>
      <c r="KD1554" s="80"/>
      <c r="KE1554" s="80"/>
      <c r="KF1554" s="80"/>
      <c r="KG1554" s="80"/>
      <c r="KH1554" s="80"/>
      <c r="KI1554" s="80"/>
      <c r="KJ1554" s="80"/>
      <c r="KK1554" s="80"/>
      <c r="KL1554" s="80"/>
      <c r="KM1554" s="80"/>
      <c r="KN1554" s="80"/>
      <c r="KO1554" s="80"/>
      <c r="KP1554" s="80"/>
      <c r="KQ1554" s="80"/>
      <c r="KR1554" s="80"/>
      <c r="KS1554" s="80"/>
      <c r="KT1554" s="80"/>
      <c r="KU1554" s="80"/>
      <c r="KV1554" s="80"/>
      <c r="KW1554" s="80"/>
      <c r="KX1554" s="80"/>
      <c r="KY1554" s="80"/>
      <c r="KZ1554" s="80"/>
      <c r="LA1554" s="80"/>
      <c r="LB1554" s="80"/>
      <c r="LC1554" s="80"/>
      <c r="LD1554" s="80"/>
      <c r="LE1554" s="80"/>
      <c r="LF1554" s="80"/>
      <c r="LG1554" s="80"/>
      <c r="LH1554" s="80"/>
      <c r="LI1554" s="80"/>
      <c r="LJ1554" s="80"/>
      <c r="LK1554" s="80"/>
      <c r="LL1554" s="80"/>
      <c r="LM1554" s="80"/>
      <c r="LN1554" s="80"/>
      <c r="LO1554" s="80"/>
      <c r="LP1554" s="80"/>
      <c r="LQ1554" s="80"/>
      <c r="LR1554" s="80"/>
      <c r="LS1554" s="80"/>
      <c r="LT1554" s="80"/>
      <c r="LU1554" s="80"/>
      <c r="LV1554" s="80"/>
      <c r="LW1554" s="80"/>
      <c r="LX1554" s="80"/>
      <c r="LY1554" s="80"/>
      <c r="LZ1554" s="80"/>
      <c r="MA1554" s="80"/>
      <c r="MB1554" s="80"/>
      <c r="MC1554" s="80"/>
      <c r="MD1554" s="80"/>
      <c r="ME1554" s="80"/>
      <c r="MF1554" s="80"/>
      <c r="MG1554" s="80"/>
      <c r="MH1554" s="80"/>
      <c r="MI1554" s="80"/>
      <c r="MJ1554" s="80"/>
      <c r="MK1554" s="80"/>
      <c r="ML1554" s="80"/>
      <c r="MM1554" s="80"/>
      <c r="MN1554" s="80"/>
      <c r="MO1554" s="80"/>
      <c r="MP1554" s="80"/>
      <c r="MQ1554" s="80"/>
      <c r="MR1554" s="80"/>
      <c r="MS1554" s="80"/>
      <c r="MT1554" s="80"/>
      <c r="MU1554" s="80"/>
      <c r="MV1554" s="80"/>
      <c r="MW1554" s="80"/>
      <c r="MX1554" s="80"/>
      <c r="MY1554" s="80"/>
      <c r="MZ1554" s="80"/>
      <c r="NA1554" s="80"/>
      <c r="NB1554" s="80"/>
      <c r="NC1554" s="80"/>
      <c r="ND1554" s="80"/>
      <c r="NE1554" s="80"/>
      <c r="NF1554" s="80"/>
      <c r="NG1554" s="81"/>
      <c r="NH1554" s="81"/>
      <c r="NI1554" s="81"/>
      <c r="NJ1554" s="80"/>
      <c r="NK1554" s="79"/>
      <c r="NL1554" s="79"/>
      <c r="NM1554" s="79"/>
      <c r="NN1554" s="79"/>
      <c r="NO1554" s="79"/>
      <c r="NP1554" s="79"/>
      <c r="NQ1554" s="79"/>
      <c r="NR1554" s="79"/>
      <c r="NS1554" s="79"/>
      <c r="NT1554" s="79"/>
      <c r="NU1554" s="79"/>
      <c r="NV1554" s="80"/>
    </row>
    <row r="1555" spans="1:386" s="48" customFormat="1" x14ac:dyDescent="0.2">
      <c r="A1555" s="78"/>
      <c r="B1555" s="79"/>
      <c r="C1555" s="79"/>
      <c r="D1555" s="242"/>
      <c r="E1555" s="228"/>
      <c r="F1555" s="80"/>
      <c r="G1555" s="80"/>
      <c r="H1555" s="80"/>
      <c r="I1555" s="80"/>
      <c r="J1555" s="80"/>
      <c r="K1555" s="80"/>
      <c r="L1555" s="80"/>
      <c r="M1555" s="80"/>
      <c r="N1555" s="80"/>
      <c r="O1555" s="80"/>
      <c r="P1555" s="80"/>
      <c r="Q1555" s="80"/>
      <c r="R1555" s="80"/>
      <c r="S1555" s="80"/>
      <c r="T1555" s="80"/>
      <c r="U1555" s="80"/>
      <c r="V1555" s="80"/>
      <c r="W1555" s="80"/>
      <c r="X1555" s="80"/>
      <c r="Y1555" s="80"/>
      <c r="Z1555" s="80"/>
      <c r="AA1555" s="80"/>
      <c r="AB1555" s="80"/>
      <c r="AC1555" s="80"/>
      <c r="AD1555" s="80"/>
      <c r="AE1555" s="80"/>
      <c r="AF1555" s="80"/>
      <c r="AG1555" s="80"/>
      <c r="AH1555" s="80"/>
      <c r="AI1555" s="80"/>
      <c r="AJ1555" s="80"/>
      <c r="AK1555" s="80"/>
      <c r="AL1555" s="80"/>
      <c r="AM1555" s="80"/>
      <c r="AN1555" s="80"/>
      <c r="AO1555" s="80"/>
      <c r="AP1555" s="80"/>
      <c r="AQ1555" s="80"/>
      <c r="AR1555" s="80"/>
      <c r="AS1555" s="80"/>
      <c r="AT1555" s="80"/>
      <c r="AU1555" s="80"/>
      <c r="AV1555" s="80"/>
      <c r="AW1555" s="80"/>
      <c r="AX1555" s="80"/>
      <c r="AY1555" s="80"/>
      <c r="AZ1555" s="80"/>
      <c r="BA1555" s="80"/>
      <c r="BB1555" s="80"/>
      <c r="BC1555" s="80"/>
      <c r="BD1555" s="80"/>
      <c r="BE1555" s="80"/>
      <c r="BF1555" s="80"/>
      <c r="BG1555" s="80"/>
      <c r="BH1555" s="80"/>
      <c r="BI1555" s="80"/>
      <c r="BJ1555" s="80"/>
      <c r="BK1555" s="80"/>
      <c r="BL1555" s="80"/>
      <c r="BM1555" s="80"/>
      <c r="BN1555" s="80"/>
      <c r="BO1555" s="80"/>
      <c r="BP1555" s="80"/>
      <c r="BQ1555" s="80"/>
      <c r="BR1555" s="80"/>
      <c r="BS1555" s="80"/>
      <c r="BT1555" s="80"/>
      <c r="BU1555" s="80"/>
      <c r="BV1555" s="80"/>
      <c r="BW1555" s="80"/>
      <c r="BX1555" s="80"/>
      <c r="BY1555" s="80"/>
      <c r="BZ1555" s="80"/>
      <c r="CA1555" s="80"/>
      <c r="CB1555" s="80"/>
      <c r="CC1555" s="80"/>
      <c r="CD1555" s="80"/>
      <c r="CE1555" s="80"/>
      <c r="CF1555" s="80"/>
      <c r="CG1555" s="80"/>
      <c r="CH1555" s="80"/>
      <c r="CI1555" s="80"/>
      <c r="CJ1555" s="80"/>
      <c r="CK1555" s="80"/>
      <c r="CL1555" s="80"/>
      <c r="CM1555" s="80"/>
      <c r="CN1555" s="80"/>
      <c r="CO1555" s="80"/>
      <c r="CP1555" s="80"/>
      <c r="CQ1555" s="80"/>
      <c r="CR1555" s="80"/>
      <c r="CS1555" s="80"/>
      <c r="CT1555" s="80"/>
      <c r="CU1555" s="80"/>
      <c r="CV1555" s="80"/>
      <c r="CW1555" s="80"/>
      <c r="CX1555" s="80"/>
      <c r="CY1555" s="80"/>
      <c r="CZ1555" s="80"/>
      <c r="DA1555" s="80"/>
      <c r="DB1555" s="80"/>
      <c r="DC1555" s="80"/>
      <c r="DD1555" s="80"/>
      <c r="DE1555" s="80"/>
      <c r="DF1555" s="80"/>
      <c r="DG1555" s="80"/>
      <c r="DH1555" s="80"/>
      <c r="DI1555" s="80"/>
      <c r="DJ1555" s="80"/>
      <c r="DK1555" s="80"/>
      <c r="DL1555" s="80"/>
      <c r="DM1555" s="80"/>
      <c r="DN1555" s="80"/>
      <c r="DO1555" s="80"/>
      <c r="DP1555" s="80"/>
      <c r="DQ1555" s="80"/>
      <c r="DR1555" s="80"/>
      <c r="DS1555" s="80"/>
      <c r="DT1555" s="80"/>
      <c r="DU1555" s="80"/>
      <c r="DV1555" s="80"/>
      <c r="DW1555" s="80"/>
      <c r="DX1555" s="80"/>
      <c r="DY1555" s="80"/>
      <c r="DZ1555" s="80"/>
      <c r="EA1555" s="80"/>
      <c r="EB1555" s="80"/>
      <c r="EC1555" s="80"/>
      <c r="ED1555" s="80"/>
      <c r="EE1555" s="80"/>
      <c r="EF1555" s="80"/>
      <c r="EG1555" s="80"/>
      <c r="EH1555" s="80"/>
      <c r="EI1555" s="80"/>
      <c r="EJ1555" s="80"/>
      <c r="EK1555" s="80"/>
      <c r="EL1555" s="80"/>
      <c r="EM1555" s="80"/>
      <c r="EN1555" s="80"/>
      <c r="EO1555" s="80"/>
      <c r="EP1555" s="80"/>
      <c r="EQ1555" s="80"/>
      <c r="ER1555" s="80"/>
      <c r="ES1555" s="80"/>
      <c r="ET1555" s="80"/>
      <c r="EU1555" s="80"/>
      <c r="EV1555" s="80"/>
      <c r="EW1555" s="80"/>
      <c r="EX1555" s="80"/>
      <c r="EY1555" s="80"/>
      <c r="EZ1555" s="80"/>
      <c r="FA1555" s="80"/>
      <c r="FB1555" s="80"/>
      <c r="FC1555" s="80"/>
      <c r="FD1555" s="80"/>
      <c r="FE1555" s="80"/>
      <c r="FF1555" s="80"/>
      <c r="FG1555" s="80"/>
      <c r="FH1555" s="80"/>
      <c r="FI1555" s="80"/>
      <c r="FJ1555" s="80"/>
      <c r="FK1555" s="80"/>
      <c r="FL1555" s="80"/>
      <c r="FM1555" s="80"/>
      <c r="FN1555" s="80"/>
      <c r="FO1555" s="80"/>
      <c r="FP1555" s="80"/>
      <c r="FQ1555" s="80"/>
      <c r="FR1555" s="80"/>
      <c r="FS1555" s="80"/>
      <c r="FT1555" s="80"/>
      <c r="FU1555" s="80"/>
      <c r="FV1555" s="80"/>
      <c r="FW1555" s="80"/>
      <c r="FX1555" s="80"/>
      <c r="FY1555" s="80"/>
      <c r="FZ1555" s="80"/>
      <c r="GA1555" s="80"/>
      <c r="GB1555" s="80"/>
      <c r="GC1555" s="80"/>
      <c r="GD1555" s="80"/>
      <c r="GE1555" s="80"/>
      <c r="GF1555" s="80"/>
      <c r="GG1555" s="80"/>
      <c r="GH1555" s="80"/>
      <c r="GI1555" s="80"/>
      <c r="GJ1555" s="80"/>
      <c r="GK1555" s="80"/>
      <c r="GL1555" s="80"/>
      <c r="GM1555" s="80"/>
      <c r="GN1555" s="80"/>
      <c r="GO1555" s="80"/>
      <c r="GP1555" s="80"/>
      <c r="GQ1555" s="80"/>
      <c r="GR1555" s="80"/>
      <c r="GS1555" s="80"/>
      <c r="GT1555" s="80"/>
      <c r="GU1555" s="80"/>
      <c r="GV1555" s="80"/>
      <c r="GW1555" s="80"/>
      <c r="GX1555" s="80"/>
      <c r="GY1555" s="80"/>
      <c r="GZ1555" s="80"/>
      <c r="HA1555" s="80"/>
      <c r="HB1555" s="80"/>
      <c r="HC1555" s="80"/>
      <c r="HD1555" s="80"/>
      <c r="HE1555" s="80"/>
      <c r="HF1555" s="80"/>
      <c r="HG1555" s="80"/>
      <c r="HH1555" s="80"/>
      <c r="HI1555" s="80"/>
      <c r="HJ1555" s="80"/>
      <c r="HK1555" s="80"/>
      <c r="HL1555" s="80"/>
      <c r="HM1555" s="80"/>
      <c r="HN1555" s="80"/>
      <c r="HO1555" s="80"/>
      <c r="HP1555" s="80"/>
      <c r="HQ1555" s="80"/>
      <c r="HR1555" s="80"/>
      <c r="HS1555" s="80"/>
      <c r="HT1555" s="80"/>
      <c r="HU1555" s="80"/>
      <c r="HV1555" s="80"/>
      <c r="HW1555" s="80"/>
      <c r="HX1555" s="80"/>
      <c r="HY1555" s="80"/>
      <c r="HZ1555" s="80"/>
      <c r="IA1555" s="80"/>
      <c r="IB1555" s="80"/>
      <c r="IC1555" s="80"/>
      <c r="ID1555" s="80"/>
      <c r="IE1555" s="80"/>
      <c r="IF1555" s="80"/>
      <c r="IG1555" s="80"/>
      <c r="IH1555" s="80"/>
      <c r="II1555" s="80"/>
      <c r="IJ1555" s="80"/>
      <c r="IK1555" s="80"/>
      <c r="IL1555" s="80"/>
      <c r="IM1555" s="80"/>
      <c r="IN1555" s="80"/>
      <c r="IO1555" s="80"/>
      <c r="IP1555" s="80"/>
      <c r="IQ1555" s="80"/>
      <c r="IR1555" s="80"/>
      <c r="IS1555" s="80"/>
      <c r="IT1555" s="80"/>
      <c r="IU1555" s="80"/>
      <c r="IV1555" s="80"/>
      <c r="IW1555" s="80"/>
      <c r="IX1555" s="80"/>
      <c r="IY1555" s="80"/>
      <c r="IZ1555" s="80"/>
      <c r="JA1555" s="80"/>
      <c r="JB1555" s="80"/>
      <c r="JC1555" s="80"/>
      <c r="JD1555" s="80"/>
      <c r="JE1555" s="80"/>
      <c r="JF1555" s="80"/>
      <c r="JG1555" s="80"/>
      <c r="JH1555" s="80"/>
      <c r="JI1555" s="80"/>
      <c r="JJ1555" s="80"/>
      <c r="JK1555" s="80"/>
      <c r="JL1555" s="80"/>
      <c r="JM1555" s="80"/>
      <c r="JN1555" s="80"/>
      <c r="JO1555" s="80"/>
      <c r="JP1555" s="80"/>
      <c r="JQ1555" s="80"/>
      <c r="JR1555" s="80"/>
      <c r="JS1555" s="80"/>
      <c r="JT1555" s="80"/>
      <c r="JU1555" s="80"/>
      <c r="JV1555" s="80"/>
      <c r="JW1555" s="80"/>
      <c r="JX1555" s="80"/>
      <c r="JY1555" s="80"/>
      <c r="JZ1555" s="80"/>
      <c r="KA1555" s="80"/>
      <c r="KB1555" s="80"/>
      <c r="KC1555" s="80"/>
      <c r="KD1555" s="80"/>
      <c r="KE1555" s="80"/>
      <c r="KF1555" s="80"/>
      <c r="KG1555" s="80"/>
      <c r="KH1555" s="80"/>
      <c r="KI1555" s="80"/>
      <c r="KJ1555" s="80"/>
      <c r="KK1555" s="80"/>
      <c r="KL1555" s="80"/>
      <c r="KM1555" s="80"/>
      <c r="KN1555" s="80"/>
      <c r="KO1555" s="80"/>
      <c r="KP1555" s="80"/>
      <c r="KQ1555" s="80"/>
      <c r="KR1555" s="80"/>
      <c r="KS1555" s="80"/>
      <c r="KT1555" s="80"/>
      <c r="KU1555" s="80"/>
      <c r="KV1555" s="80"/>
      <c r="KW1555" s="80"/>
      <c r="KX1555" s="80"/>
      <c r="KY1555" s="80"/>
      <c r="KZ1555" s="80"/>
      <c r="LA1555" s="80"/>
      <c r="LB1555" s="80"/>
      <c r="LC1555" s="80"/>
      <c r="LD1555" s="80"/>
      <c r="LE1555" s="80"/>
      <c r="LF1555" s="80"/>
      <c r="LG1555" s="80"/>
      <c r="LH1555" s="80"/>
      <c r="LI1555" s="80"/>
      <c r="LJ1555" s="80"/>
      <c r="LK1555" s="80"/>
      <c r="LL1555" s="80"/>
      <c r="LM1555" s="80"/>
      <c r="LN1555" s="80"/>
      <c r="LO1555" s="80"/>
      <c r="LP1555" s="80"/>
      <c r="LQ1555" s="80"/>
      <c r="LR1555" s="80"/>
      <c r="LS1555" s="80"/>
      <c r="LT1555" s="80"/>
      <c r="LU1555" s="80"/>
      <c r="LV1555" s="80"/>
      <c r="LW1555" s="80"/>
      <c r="LX1555" s="80"/>
      <c r="LY1555" s="80"/>
      <c r="LZ1555" s="80"/>
      <c r="MA1555" s="80"/>
      <c r="MB1555" s="80"/>
      <c r="MC1555" s="80"/>
      <c r="MD1555" s="80"/>
      <c r="ME1555" s="80"/>
      <c r="MF1555" s="80"/>
      <c r="MG1555" s="80"/>
      <c r="MH1555" s="80"/>
      <c r="MI1555" s="80"/>
      <c r="MJ1555" s="80"/>
      <c r="MK1555" s="80"/>
      <c r="ML1555" s="80"/>
      <c r="MM1555" s="80"/>
      <c r="MN1555" s="80"/>
      <c r="MO1555" s="80"/>
      <c r="MP1555" s="80"/>
      <c r="MQ1555" s="80"/>
      <c r="MR1555" s="80"/>
      <c r="MS1555" s="80"/>
      <c r="MT1555" s="80"/>
      <c r="MU1555" s="80"/>
      <c r="MV1555" s="80"/>
      <c r="MW1555" s="80"/>
      <c r="MX1555" s="80"/>
      <c r="MY1555" s="80"/>
      <c r="MZ1555" s="80"/>
      <c r="NA1555" s="80"/>
      <c r="NB1555" s="80"/>
      <c r="NC1555" s="80"/>
      <c r="ND1555" s="80"/>
      <c r="NE1555" s="80"/>
      <c r="NF1555" s="80"/>
      <c r="NG1555" s="81"/>
      <c r="NH1555" s="81"/>
      <c r="NI1555" s="81"/>
      <c r="NJ1555" s="80"/>
      <c r="NK1555" s="79"/>
      <c r="NL1555" s="79"/>
      <c r="NM1555" s="79"/>
      <c r="NN1555" s="79"/>
      <c r="NO1555" s="79"/>
      <c r="NP1555" s="79"/>
      <c r="NQ1555" s="79"/>
      <c r="NR1555" s="79"/>
      <c r="NS1555" s="79"/>
      <c r="NT1555" s="79"/>
      <c r="NU1555" s="79"/>
      <c r="NV1555" s="80"/>
    </row>
    <row r="1556" spans="1:386" s="48" customFormat="1" x14ac:dyDescent="0.2">
      <c r="A1556" s="78"/>
      <c r="B1556" s="79"/>
      <c r="C1556" s="79"/>
      <c r="D1556" s="242"/>
      <c r="E1556" s="228"/>
      <c r="F1556" s="80"/>
      <c r="G1556" s="80"/>
      <c r="H1556" s="80"/>
      <c r="I1556" s="80"/>
      <c r="J1556" s="80"/>
      <c r="K1556" s="80"/>
      <c r="L1556" s="80"/>
      <c r="M1556" s="80"/>
      <c r="N1556" s="80"/>
      <c r="O1556" s="80"/>
      <c r="P1556" s="80"/>
      <c r="Q1556" s="80"/>
      <c r="R1556" s="80"/>
      <c r="S1556" s="80"/>
      <c r="T1556" s="80"/>
      <c r="U1556" s="80"/>
      <c r="V1556" s="80"/>
      <c r="W1556" s="80"/>
      <c r="X1556" s="80"/>
      <c r="Y1556" s="80"/>
      <c r="Z1556" s="80"/>
      <c r="AA1556" s="80"/>
      <c r="AB1556" s="80"/>
      <c r="AC1556" s="80"/>
      <c r="AD1556" s="80"/>
      <c r="AE1556" s="80"/>
      <c r="AF1556" s="80"/>
      <c r="AG1556" s="80"/>
      <c r="AH1556" s="80"/>
      <c r="AI1556" s="80"/>
      <c r="AJ1556" s="80"/>
      <c r="AK1556" s="80"/>
      <c r="AL1556" s="80"/>
      <c r="AM1556" s="80"/>
      <c r="AN1556" s="80"/>
      <c r="AO1556" s="80"/>
      <c r="AP1556" s="80"/>
      <c r="AQ1556" s="80"/>
      <c r="AR1556" s="80"/>
      <c r="AS1556" s="80"/>
      <c r="AT1556" s="80"/>
      <c r="AU1556" s="80"/>
      <c r="AV1556" s="80"/>
      <c r="AW1556" s="80"/>
      <c r="AX1556" s="80"/>
      <c r="AY1556" s="80"/>
      <c r="AZ1556" s="80"/>
      <c r="BA1556" s="80"/>
      <c r="BB1556" s="80"/>
      <c r="BC1556" s="80"/>
      <c r="BD1556" s="80"/>
      <c r="BE1556" s="80"/>
      <c r="BF1556" s="80"/>
      <c r="BG1556" s="80"/>
      <c r="BH1556" s="80"/>
      <c r="BI1556" s="80"/>
      <c r="BJ1556" s="80"/>
      <c r="BK1556" s="80"/>
      <c r="BL1556" s="80"/>
      <c r="BM1556" s="80"/>
      <c r="BN1556" s="80"/>
      <c r="BO1556" s="80"/>
      <c r="BP1556" s="80"/>
      <c r="BQ1556" s="80"/>
      <c r="BR1556" s="80"/>
      <c r="BS1556" s="80"/>
      <c r="BT1556" s="80"/>
      <c r="BU1556" s="80"/>
      <c r="BV1556" s="80"/>
      <c r="BW1556" s="80"/>
      <c r="BX1556" s="80"/>
      <c r="BY1556" s="80"/>
      <c r="BZ1556" s="80"/>
      <c r="CA1556" s="80"/>
      <c r="CB1556" s="80"/>
      <c r="CC1556" s="80"/>
      <c r="CD1556" s="80"/>
      <c r="CE1556" s="80"/>
      <c r="CF1556" s="80"/>
      <c r="CG1556" s="80"/>
      <c r="CH1556" s="80"/>
      <c r="CI1556" s="80"/>
      <c r="CJ1556" s="80"/>
      <c r="CK1556" s="80"/>
      <c r="CL1556" s="80"/>
      <c r="CM1556" s="80"/>
      <c r="CN1556" s="80"/>
      <c r="CO1556" s="80"/>
      <c r="CP1556" s="80"/>
      <c r="CQ1556" s="80"/>
      <c r="CR1556" s="80"/>
      <c r="CS1556" s="80"/>
      <c r="CT1556" s="80"/>
      <c r="CU1556" s="80"/>
      <c r="CV1556" s="80"/>
      <c r="CW1556" s="80"/>
      <c r="CX1556" s="80"/>
      <c r="CY1556" s="80"/>
      <c r="CZ1556" s="80"/>
      <c r="DA1556" s="80"/>
      <c r="DB1556" s="80"/>
      <c r="DC1556" s="80"/>
      <c r="DD1556" s="80"/>
      <c r="DE1556" s="80"/>
      <c r="DF1556" s="80"/>
      <c r="DG1556" s="80"/>
      <c r="DH1556" s="80"/>
      <c r="DI1556" s="80"/>
      <c r="DJ1556" s="80"/>
      <c r="DK1556" s="80"/>
      <c r="DL1556" s="80"/>
      <c r="DM1556" s="80"/>
      <c r="DN1556" s="80"/>
      <c r="DO1556" s="80"/>
      <c r="DP1556" s="80"/>
      <c r="DQ1556" s="80"/>
      <c r="DR1556" s="80"/>
      <c r="DS1556" s="80"/>
      <c r="DT1556" s="80"/>
      <c r="DU1556" s="80"/>
      <c r="DV1556" s="80"/>
      <c r="DW1556" s="80"/>
      <c r="DX1556" s="80"/>
      <c r="DY1556" s="80"/>
      <c r="DZ1556" s="80"/>
      <c r="EA1556" s="80"/>
      <c r="EB1556" s="80"/>
      <c r="EC1556" s="80"/>
      <c r="ED1556" s="80"/>
      <c r="EE1556" s="80"/>
      <c r="EF1556" s="80"/>
      <c r="EG1556" s="80"/>
      <c r="EH1556" s="80"/>
      <c r="EI1556" s="80"/>
      <c r="EJ1556" s="80"/>
      <c r="EK1556" s="80"/>
      <c r="EL1556" s="80"/>
      <c r="EM1556" s="80"/>
      <c r="EN1556" s="80"/>
      <c r="EO1556" s="80"/>
      <c r="EP1556" s="80"/>
      <c r="EQ1556" s="80"/>
      <c r="ER1556" s="80"/>
      <c r="ES1556" s="80"/>
      <c r="ET1556" s="80"/>
      <c r="EU1556" s="80"/>
      <c r="EV1556" s="80"/>
      <c r="EW1556" s="80"/>
      <c r="EX1556" s="80"/>
      <c r="EY1556" s="80"/>
      <c r="EZ1556" s="80"/>
      <c r="FA1556" s="80"/>
      <c r="FB1556" s="80"/>
      <c r="FC1556" s="80"/>
      <c r="FD1556" s="80"/>
      <c r="FE1556" s="80"/>
      <c r="FF1556" s="80"/>
      <c r="FG1556" s="80"/>
      <c r="FH1556" s="80"/>
      <c r="FI1556" s="80"/>
      <c r="FJ1556" s="80"/>
      <c r="FK1556" s="80"/>
      <c r="FL1556" s="80"/>
      <c r="FM1556" s="80"/>
      <c r="FN1556" s="80"/>
      <c r="FO1556" s="80"/>
      <c r="FP1556" s="80"/>
      <c r="FQ1556" s="80"/>
      <c r="FR1556" s="80"/>
      <c r="FS1556" s="80"/>
      <c r="FT1556" s="80"/>
      <c r="FU1556" s="80"/>
      <c r="FV1556" s="80"/>
      <c r="FW1556" s="80"/>
      <c r="FX1556" s="80"/>
      <c r="FY1556" s="80"/>
      <c r="FZ1556" s="80"/>
      <c r="GA1556" s="80"/>
      <c r="GB1556" s="80"/>
      <c r="GC1556" s="80"/>
      <c r="GD1556" s="80"/>
      <c r="GE1556" s="80"/>
      <c r="GF1556" s="80"/>
      <c r="GG1556" s="80"/>
      <c r="GH1556" s="80"/>
      <c r="GI1556" s="80"/>
      <c r="GJ1556" s="80"/>
      <c r="GK1556" s="80"/>
      <c r="GL1556" s="80"/>
      <c r="GM1556" s="80"/>
      <c r="GN1556" s="80"/>
      <c r="GO1556" s="80"/>
      <c r="GP1556" s="80"/>
      <c r="GQ1556" s="80"/>
      <c r="GR1556" s="80"/>
      <c r="GS1556" s="80"/>
      <c r="GT1556" s="80"/>
      <c r="GU1556" s="80"/>
      <c r="GV1556" s="80"/>
      <c r="GW1556" s="80"/>
      <c r="GX1556" s="80"/>
      <c r="GY1556" s="80"/>
      <c r="GZ1556" s="80"/>
      <c r="HA1556" s="80"/>
      <c r="HB1556" s="80"/>
      <c r="HC1556" s="80"/>
      <c r="HD1556" s="80"/>
      <c r="HE1556" s="80"/>
      <c r="HF1556" s="80"/>
      <c r="HG1556" s="80"/>
      <c r="HH1556" s="80"/>
      <c r="HI1556" s="80"/>
      <c r="HJ1556" s="80"/>
      <c r="HK1556" s="80"/>
      <c r="HL1556" s="80"/>
      <c r="HM1556" s="80"/>
      <c r="HN1556" s="80"/>
      <c r="HO1556" s="80"/>
      <c r="HP1556" s="80"/>
      <c r="HQ1556" s="80"/>
      <c r="HR1556" s="80"/>
      <c r="HS1556" s="80"/>
      <c r="HT1556" s="80"/>
      <c r="HU1556" s="80"/>
      <c r="HV1556" s="80"/>
      <c r="HW1556" s="80"/>
      <c r="HX1556" s="80"/>
      <c r="HY1556" s="80"/>
      <c r="HZ1556" s="80"/>
      <c r="IA1556" s="80"/>
      <c r="IB1556" s="80"/>
      <c r="IC1556" s="80"/>
      <c r="ID1556" s="80"/>
      <c r="IE1556" s="80"/>
      <c r="IF1556" s="80"/>
      <c r="IG1556" s="80"/>
      <c r="IH1556" s="80"/>
      <c r="II1556" s="80"/>
      <c r="IJ1556" s="80"/>
      <c r="IK1556" s="80"/>
      <c r="IL1556" s="80"/>
      <c r="IM1556" s="80"/>
      <c r="IN1556" s="80"/>
      <c r="IO1556" s="80"/>
      <c r="IP1556" s="80"/>
      <c r="IQ1556" s="80"/>
      <c r="IR1556" s="80"/>
      <c r="IS1556" s="80"/>
      <c r="IT1556" s="80"/>
      <c r="IU1556" s="80"/>
      <c r="IV1556" s="80"/>
      <c r="IW1556" s="80"/>
      <c r="IX1556" s="80"/>
      <c r="IY1556" s="80"/>
      <c r="IZ1556" s="80"/>
      <c r="JA1556" s="80"/>
      <c r="JB1556" s="80"/>
      <c r="JC1556" s="80"/>
      <c r="JD1556" s="80"/>
      <c r="JE1556" s="80"/>
      <c r="JF1556" s="80"/>
      <c r="JG1556" s="80"/>
      <c r="JH1556" s="80"/>
      <c r="JI1556" s="80"/>
      <c r="JJ1556" s="80"/>
      <c r="JK1556" s="80"/>
      <c r="JL1556" s="80"/>
      <c r="JM1556" s="80"/>
      <c r="JN1556" s="80"/>
      <c r="JO1556" s="80"/>
      <c r="JP1556" s="80"/>
      <c r="JQ1556" s="80"/>
      <c r="JR1556" s="80"/>
      <c r="JS1556" s="80"/>
      <c r="JT1556" s="80"/>
      <c r="JU1556" s="80"/>
      <c r="JV1556" s="80"/>
      <c r="JW1556" s="80"/>
      <c r="JX1556" s="80"/>
      <c r="JY1556" s="80"/>
      <c r="JZ1556" s="80"/>
      <c r="KA1556" s="80"/>
      <c r="KB1556" s="80"/>
      <c r="KC1556" s="80"/>
      <c r="KD1556" s="80"/>
      <c r="KE1556" s="80"/>
      <c r="KF1556" s="80"/>
      <c r="KG1556" s="80"/>
      <c r="KH1556" s="80"/>
      <c r="KI1556" s="80"/>
      <c r="KJ1556" s="80"/>
      <c r="KK1556" s="80"/>
      <c r="KL1556" s="80"/>
      <c r="KM1556" s="80"/>
      <c r="KN1556" s="80"/>
      <c r="KO1556" s="80"/>
      <c r="KP1556" s="80"/>
      <c r="KQ1556" s="80"/>
      <c r="KR1556" s="80"/>
      <c r="KS1556" s="80"/>
      <c r="KT1556" s="80"/>
      <c r="KU1556" s="80"/>
      <c r="KV1556" s="80"/>
      <c r="KW1556" s="80"/>
      <c r="KX1556" s="80"/>
      <c r="KY1556" s="80"/>
      <c r="KZ1556" s="80"/>
      <c r="LA1556" s="80"/>
      <c r="LB1556" s="80"/>
      <c r="LC1556" s="80"/>
      <c r="LD1556" s="80"/>
      <c r="LE1556" s="80"/>
      <c r="LF1556" s="80"/>
      <c r="LG1556" s="80"/>
      <c r="LH1556" s="80"/>
      <c r="LI1556" s="80"/>
      <c r="LJ1556" s="80"/>
      <c r="LK1556" s="80"/>
      <c r="LL1556" s="80"/>
      <c r="LM1556" s="80"/>
      <c r="LN1556" s="80"/>
      <c r="LO1556" s="80"/>
      <c r="LP1556" s="80"/>
      <c r="LQ1556" s="80"/>
      <c r="LR1556" s="80"/>
      <c r="LS1556" s="80"/>
      <c r="LT1556" s="80"/>
      <c r="LU1556" s="80"/>
      <c r="LV1556" s="80"/>
      <c r="LW1556" s="80"/>
      <c r="LX1556" s="80"/>
      <c r="LY1556" s="80"/>
      <c r="LZ1556" s="80"/>
      <c r="MA1556" s="80"/>
      <c r="MB1556" s="80"/>
      <c r="MC1556" s="80"/>
      <c r="MD1556" s="80"/>
      <c r="ME1556" s="80"/>
      <c r="MF1556" s="80"/>
      <c r="MG1556" s="80"/>
      <c r="MH1556" s="80"/>
      <c r="MI1556" s="80"/>
      <c r="MJ1556" s="80"/>
      <c r="MK1556" s="80"/>
      <c r="ML1556" s="80"/>
      <c r="MM1556" s="80"/>
      <c r="MN1556" s="80"/>
      <c r="MO1556" s="80"/>
      <c r="MP1556" s="80"/>
      <c r="MQ1556" s="80"/>
      <c r="MR1556" s="80"/>
      <c r="MS1556" s="80"/>
      <c r="MT1556" s="80"/>
      <c r="MU1556" s="80"/>
      <c r="MV1556" s="80"/>
      <c r="MW1556" s="80"/>
      <c r="MX1556" s="80"/>
      <c r="MY1556" s="80"/>
      <c r="MZ1556" s="80"/>
      <c r="NA1556" s="80"/>
      <c r="NB1556" s="80"/>
      <c r="NC1556" s="80"/>
      <c r="ND1556" s="80"/>
      <c r="NE1556" s="80"/>
      <c r="NF1556" s="80"/>
      <c r="NG1556" s="81"/>
      <c r="NH1556" s="81"/>
      <c r="NI1556" s="81"/>
      <c r="NJ1556" s="80"/>
      <c r="NK1556" s="79"/>
      <c r="NL1556" s="79"/>
      <c r="NM1556" s="79"/>
      <c r="NN1556" s="79"/>
      <c r="NO1556" s="79"/>
      <c r="NP1556" s="79"/>
      <c r="NQ1556" s="79"/>
      <c r="NR1556" s="79"/>
      <c r="NS1556" s="79"/>
      <c r="NT1556" s="79"/>
      <c r="NU1556" s="79"/>
      <c r="NV1556" s="80"/>
    </row>
    <row r="1557" spans="1:386" s="48" customFormat="1" x14ac:dyDescent="0.2">
      <c r="A1557" s="78"/>
      <c r="B1557" s="79"/>
      <c r="C1557" s="79"/>
      <c r="D1557" s="242"/>
      <c r="E1557" s="228"/>
      <c r="F1557" s="80"/>
      <c r="G1557" s="80"/>
      <c r="H1557" s="80"/>
      <c r="I1557" s="80"/>
      <c r="J1557" s="80"/>
      <c r="K1557" s="80"/>
      <c r="L1557" s="80"/>
      <c r="M1557" s="80"/>
      <c r="N1557" s="80"/>
      <c r="O1557" s="80"/>
      <c r="P1557" s="80"/>
      <c r="Q1557" s="80"/>
      <c r="R1557" s="80"/>
      <c r="S1557" s="80"/>
      <c r="T1557" s="80"/>
      <c r="U1557" s="80"/>
      <c r="V1557" s="80"/>
      <c r="W1557" s="80"/>
      <c r="X1557" s="80"/>
      <c r="Y1557" s="80"/>
      <c r="Z1557" s="80"/>
      <c r="AA1557" s="80"/>
      <c r="AB1557" s="80"/>
      <c r="AC1557" s="80"/>
      <c r="AD1557" s="80"/>
      <c r="AE1557" s="80"/>
      <c r="AF1557" s="80"/>
      <c r="AG1557" s="80"/>
      <c r="AH1557" s="80"/>
      <c r="AI1557" s="80"/>
      <c r="AJ1557" s="80"/>
      <c r="AK1557" s="80"/>
      <c r="AL1557" s="80"/>
      <c r="AM1557" s="80"/>
      <c r="AN1557" s="80"/>
      <c r="AO1557" s="80"/>
      <c r="AP1557" s="80"/>
      <c r="AQ1557" s="80"/>
      <c r="AR1557" s="80"/>
      <c r="AS1557" s="80"/>
      <c r="AT1557" s="80"/>
      <c r="AU1557" s="80"/>
      <c r="AV1557" s="80"/>
      <c r="AW1557" s="80"/>
      <c r="AX1557" s="80"/>
      <c r="AY1557" s="80"/>
      <c r="AZ1557" s="80"/>
      <c r="BA1557" s="80"/>
      <c r="BB1557" s="80"/>
      <c r="BC1557" s="80"/>
      <c r="BD1557" s="80"/>
      <c r="BE1557" s="80"/>
      <c r="BF1557" s="80"/>
      <c r="BG1557" s="80"/>
      <c r="BH1557" s="80"/>
      <c r="BI1557" s="80"/>
      <c r="BJ1557" s="80"/>
      <c r="BK1557" s="80"/>
      <c r="BL1557" s="80"/>
      <c r="BM1557" s="80"/>
      <c r="BN1557" s="80"/>
      <c r="BO1557" s="80"/>
      <c r="BP1557" s="80"/>
      <c r="BQ1557" s="80"/>
      <c r="BR1557" s="80"/>
      <c r="BS1557" s="80"/>
      <c r="BT1557" s="80"/>
      <c r="BU1557" s="80"/>
      <c r="BV1557" s="80"/>
      <c r="BW1557" s="80"/>
      <c r="BX1557" s="80"/>
      <c r="BY1557" s="80"/>
      <c r="BZ1557" s="80"/>
      <c r="CA1557" s="80"/>
      <c r="CB1557" s="80"/>
      <c r="CC1557" s="80"/>
      <c r="CD1557" s="80"/>
      <c r="CE1557" s="80"/>
      <c r="CF1557" s="80"/>
      <c r="CG1557" s="80"/>
      <c r="CH1557" s="80"/>
      <c r="CI1557" s="80"/>
      <c r="CJ1557" s="80"/>
      <c r="CK1557" s="80"/>
      <c r="CL1557" s="80"/>
      <c r="CM1557" s="80"/>
      <c r="CN1557" s="80"/>
      <c r="CO1557" s="80"/>
      <c r="CP1557" s="80"/>
      <c r="CQ1557" s="80"/>
      <c r="CR1557" s="80"/>
      <c r="CS1557" s="80"/>
      <c r="CT1557" s="80"/>
      <c r="CU1557" s="80"/>
      <c r="CV1557" s="80"/>
      <c r="CW1557" s="80"/>
      <c r="CX1557" s="80"/>
      <c r="CY1557" s="80"/>
      <c r="CZ1557" s="80"/>
      <c r="DA1557" s="80"/>
      <c r="DB1557" s="80"/>
      <c r="DC1557" s="80"/>
      <c r="DD1557" s="80"/>
      <c r="DE1557" s="80"/>
      <c r="DF1557" s="80"/>
      <c r="DG1557" s="80"/>
      <c r="DH1557" s="80"/>
      <c r="DI1557" s="80"/>
      <c r="DJ1557" s="80"/>
      <c r="DK1557" s="80"/>
      <c r="DL1557" s="80"/>
      <c r="DM1557" s="80"/>
      <c r="DN1557" s="80"/>
      <c r="DO1557" s="80"/>
      <c r="DP1557" s="80"/>
      <c r="DQ1557" s="80"/>
      <c r="DR1557" s="80"/>
      <c r="DS1557" s="80"/>
      <c r="DT1557" s="80"/>
      <c r="DU1557" s="80"/>
      <c r="DV1557" s="80"/>
      <c r="DW1557" s="80"/>
      <c r="DX1557" s="80"/>
      <c r="DY1557" s="80"/>
      <c r="DZ1557" s="80"/>
      <c r="EA1557" s="80"/>
      <c r="EB1557" s="80"/>
      <c r="EC1557" s="80"/>
      <c r="ED1557" s="80"/>
      <c r="EE1557" s="80"/>
      <c r="EF1557" s="80"/>
      <c r="EG1557" s="80"/>
      <c r="EH1557" s="80"/>
      <c r="EI1557" s="80"/>
      <c r="EJ1557" s="80"/>
      <c r="EK1557" s="80"/>
      <c r="EL1557" s="80"/>
      <c r="EM1557" s="80"/>
      <c r="EN1557" s="80"/>
      <c r="EO1557" s="80"/>
      <c r="EP1557" s="80"/>
      <c r="EQ1557" s="80"/>
      <c r="ER1557" s="80"/>
      <c r="ES1557" s="80"/>
      <c r="ET1557" s="80"/>
      <c r="EU1557" s="80"/>
      <c r="EV1557" s="80"/>
      <c r="EW1557" s="80"/>
      <c r="EX1557" s="80"/>
      <c r="EY1557" s="80"/>
      <c r="EZ1557" s="80"/>
      <c r="FA1557" s="80"/>
      <c r="FB1557" s="80"/>
      <c r="FC1557" s="80"/>
      <c r="FD1557" s="80"/>
      <c r="FE1557" s="80"/>
      <c r="FF1557" s="80"/>
      <c r="FG1557" s="80"/>
      <c r="FH1557" s="80"/>
      <c r="FI1557" s="80"/>
      <c r="FJ1557" s="80"/>
      <c r="FK1557" s="80"/>
      <c r="FL1557" s="80"/>
      <c r="FM1557" s="80"/>
      <c r="FN1557" s="80"/>
      <c r="FO1557" s="80"/>
      <c r="FP1557" s="80"/>
      <c r="FQ1557" s="80"/>
      <c r="FR1557" s="80"/>
      <c r="FS1557" s="80"/>
      <c r="FT1557" s="80"/>
      <c r="FU1557" s="80"/>
      <c r="FV1557" s="80"/>
      <c r="FW1557" s="80"/>
      <c r="FX1557" s="80"/>
      <c r="FY1557" s="80"/>
      <c r="FZ1557" s="80"/>
      <c r="GA1557" s="80"/>
      <c r="GB1557" s="80"/>
      <c r="GC1557" s="80"/>
      <c r="GD1557" s="80"/>
      <c r="GE1557" s="80"/>
      <c r="GF1557" s="80"/>
      <c r="GG1557" s="80"/>
      <c r="GH1557" s="80"/>
      <c r="GI1557" s="80"/>
      <c r="GJ1557" s="80"/>
      <c r="GK1557" s="80"/>
      <c r="GL1557" s="80"/>
      <c r="GM1557" s="80"/>
      <c r="GN1557" s="80"/>
      <c r="GO1557" s="80"/>
      <c r="GP1557" s="80"/>
      <c r="GQ1557" s="80"/>
      <c r="GR1557" s="80"/>
      <c r="GS1557" s="80"/>
      <c r="GT1557" s="80"/>
      <c r="GU1557" s="80"/>
      <c r="GV1557" s="80"/>
      <c r="GW1557" s="80"/>
      <c r="GX1557" s="80"/>
      <c r="GY1557" s="80"/>
      <c r="GZ1557" s="80"/>
      <c r="HA1557" s="80"/>
      <c r="HB1557" s="80"/>
      <c r="HC1557" s="80"/>
      <c r="HD1557" s="80"/>
      <c r="HE1557" s="80"/>
      <c r="HF1557" s="80"/>
      <c r="HG1557" s="80"/>
      <c r="HH1557" s="80"/>
      <c r="HI1557" s="80"/>
      <c r="HJ1557" s="80"/>
      <c r="HK1557" s="80"/>
      <c r="HL1557" s="80"/>
      <c r="HM1557" s="80"/>
      <c r="HN1557" s="80"/>
      <c r="HO1557" s="80"/>
      <c r="HP1557" s="80"/>
      <c r="HQ1557" s="80"/>
      <c r="HR1557" s="80"/>
      <c r="HS1557" s="80"/>
      <c r="HT1557" s="80"/>
      <c r="HU1557" s="80"/>
      <c r="HV1557" s="80"/>
      <c r="HW1557" s="80"/>
      <c r="HX1557" s="80"/>
      <c r="HY1557" s="80"/>
      <c r="HZ1557" s="80"/>
      <c r="IA1557" s="80"/>
      <c r="IB1557" s="80"/>
      <c r="IC1557" s="80"/>
      <c r="ID1557" s="80"/>
      <c r="IE1557" s="80"/>
      <c r="IF1557" s="80"/>
      <c r="IG1557" s="80"/>
      <c r="IH1557" s="80"/>
      <c r="II1557" s="80"/>
      <c r="IJ1557" s="80"/>
      <c r="IK1557" s="80"/>
      <c r="IL1557" s="80"/>
      <c r="IM1557" s="80"/>
      <c r="IN1557" s="80"/>
      <c r="IO1557" s="80"/>
      <c r="IP1557" s="80"/>
      <c r="IQ1557" s="80"/>
      <c r="IR1557" s="80"/>
      <c r="IS1557" s="80"/>
      <c r="IT1557" s="80"/>
      <c r="IU1557" s="80"/>
      <c r="IV1557" s="80"/>
      <c r="IW1557" s="80"/>
      <c r="IX1557" s="80"/>
      <c r="IY1557" s="80"/>
      <c r="IZ1557" s="80"/>
      <c r="JA1557" s="80"/>
      <c r="JB1557" s="80"/>
      <c r="JC1557" s="80"/>
      <c r="JD1557" s="80"/>
      <c r="JE1557" s="80"/>
      <c r="JF1557" s="80"/>
      <c r="JG1557" s="80"/>
      <c r="JH1557" s="80"/>
      <c r="JI1557" s="80"/>
      <c r="JJ1557" s="80"/>
      <c r="JK1557" s="80"/>
      <c r="JL1557" s="80"/>
      <c r="JM1557" s="80"/>
      <c r="JN1557" s="80"/>
      <c r="JO1557" s="80"/>
      <c r="JP1557" s="80"/>
      <c r="JQ1557" s="80"/>
      <c r="JR1557" s="80"/>
      <c r="JS1557" s="80"/>
      <c r="JT1557" s="80"/>
      <c r="JU1557" s="80"/>
      <c r="JV1557" s="80"/>
      <c r="JW1557" s="80"/>
      <c r="JX1557" s="80"/>
      <c r="JY1557" s="80"/>
      <c r="JZ1557" s="80"/>
      <c r="KA1557" s="80"/>
      <c r="KB1557" s="80"/>
      <c r="KC1557" s="80"/>
      <c r="KD1557" s="80"/>
      <c r="KE1557" s="80"/>
      <c r="KF1557" s="80"/>
      <c r="KG1557" s="80"/>
      <c r="KH1557" s="80"/>
      <c r="KI1557" s="80"/>
      <c r="KJ1557" s="80"/>
      <c r="KK1557" s="80"/>
      <c r="KL1557" s="80"/>
      <c r="KM1557" s="80"/>
      <c r="KN1557" s="80"/>
      <c r="KO1557" s="80"/>
      <c r="KP1557" s="80"/>
      <c r="KQ1557" s="80"/>
      <c r="KR1557" s="80"/>
      <c r="KS1557" s="80"/>
      <c r="KT1557" s="80"/>
      <c r="KU1557" s="80"/>
      <c r="KV1557" s="80"/>
      <c r="KW1557" s="80"/>
      <c r="KX1557" s="80"/>
      <c r="KY1557" s="80"/>
      <c r="KZ1557" s="80"/>
      <c r="LA1557" s="80"/>
      <c r="LB1557" s="80"/>
      <c r="LC1557" s="80"/>
      <c r="LD1557" s="80"/>
      <c r="LE1557" s="80"/>
      <c r="LF1557" s="80"/>
      <c r="LG1557" s="80"/>
      <c r="LH1557" s="80"/>
      <c r="LI1557" s="80"/>
      <c r="LJ1557" s="80"/>
      <c r="LK1557" s="80"/>
      <c r="LL1557" s="80"/>
      <c r="LM1557" s="80"/>
      <c r="LN1557" s="80"/>
      <c r="LO1557" s="80"/>
      <c r="LP1557" s="80"/>
      <c r="LQ1557" s="80"/>
      <c r="LR1557" s="80"/>
      <c r="LS1557" s="80"/>
      <c r="LT1557" s="80"/>
      <c r="LU1557" s="80"/>
      <c r="LV1557" s="80"/>
      <c r="LW1557" s="80"/>
      <c r="LX1557" s="80"/>
      <c r="LY1557" s="80"/>
      <c r="LZ1557" s="80"/>
      <c r="MA1557" s="80"/>
      <c r="MB1557" s="80"/>
      <c r="MC1557" s="80"/>
      <c r="MD1557" s="80"/>
      <c r="ME1557" s="80"/>
      <c r="MF1557" s="80"/>
      <c r="MG1557" s="80"/>
      <c r="MH1557" s="80"/>
      <c r="MI1557" s="80"/>
      <c r="MJ1557" s="80"/>
      <c r="MK1557" s="80"/>
      <c r="ML1557" s="80"/>
      <c r="MM1557" s="80"/>
      <c r="MN1557" s="80"/>
      <c r="MO1557" s="80"/>
      <c r="MP1557" s="80"/>
      <c r="MQ1557" s="80"/>
      <c r="MR1557" s="80"/>
      <c r="MS1557" s="80"/>
      <c r="MT1557" s="80"/>
      <c r="MU1557" s="80"/>
      <c r="MV1557" s="80"/>
      <c r="MW1557" s="80"/>
      <c r="MX1557" s="80"/>
      <c r="MY1557" s="80"/>
      <c r="MZ1557" s="80"/>
      <c r="NA1557" s="80"/>
      <c r="NB1557" s="80"/>
      <c r="NC1557" s="80"/>
      <c r="ND1557" s="80"/>
      <c r="NE1557" s="80"/>
      <c r="NF1557" s="80"/>
      <c r="NG1557" s="81"/>
      <c r="NH1557" s="81"/>
      <c r="NI1557" s="81"/>
      <c r="NJ1557" s="80"/>
      <c r="NK1557" s="79"/>
      <c r="NL1557" s="79"/>
      <c r="NM1557" s="79"/>
      <c r="NN1557" s="79"/>
      <c r="NO1557" s="79"/>
      <c r="NP1557" s="79"/>
      <c r="NQ1557" s="79"/>
      <c r="NR1557" s="79"/>
      <c r="NS1557" s="79"/>
      <c r="NT1557" s="79"/>
      <c r="NU1557" s="79"/>
      <c r="NV1557" s="80"/>
    </row>
    <row r="1558" spans="1:386" s="48" customFormat="1" x14ac:dyDescent="0.2">
      <c r="B1558" s="45"/>
      <c r="C1558" s="45"/>
      <c r="D1558" s="234"/>
      <c r="AM1558" s="47"/>
      <c r="NJ1558" s="82">
        <f>SUM(NJ1408:NJ1557)</f>
        <v>0</v>
      </c>
      <c r="NK1558" s="82">
        <f t="shared" ref="NK1558:NV1558" si="265">SUM(NK1408:NK1557)</f>
        <v>0</v>
      </c>
      <c r="NL1558" s="82">
        <f t="shared" si="265"/>
        <v>0</v>
      </c>
      <c r="NM1558" s="82">
        <f t="shared" si="265"/>
        <v>0</v>
      </c>
      <c r="NN1558" s="82">
        <f t="shared" si="265"/>
        <v>0</v>
      </c>
      <c r="NO1558" s="82">
        <f t="shared" si="265"/>
        <v>0</v>
      </c>
      <c r="NP1558" s="82">
        <f t="shared" si="265"/>
        <v>0</v>
      </c>
      <c r="NQ1558" s="82">
        <f t="shared" si="265"/>
        <v>0</v>
      </c>
      <c r="NR1558" s="82">
        <f t="shared" si="265"/>
        <v>0</v>
      </c>
      <c r="NS1558" s="82">
        <f t="shared" si="265"/>
        <v>0</v>
      </c>
      <c r="NT1558" s="82">
        <f t="shared" si="265"/>
        <v>0</v>
      </c>
      <c r="NU1558" s="82">
        <f t="shared" si="265"/>
        <v>0</v>
      </c>
      <c r="NV1558" s="82">
        <f t="shared" si="265"/>
        <v>0</v>
      </c>
    </row>
    <row r="1559" spans="1:386" s="48" customFormat="1" x14ac:dyDescent="0.2">
      <c r="B1559" s="45"/>
      <c r="C1559" s="45"/>
      <c r="D1559" s="234"/>
      <c r="AM1559" s="47"/>
      <c r="NJ1559" s="45"/>
      <c r="NK1559" s="45"/>
      <c r="NL1559" s="45"/>
      <c r="NM1559" s="45"/>
      <c r="NN1559" s="45"/>
      <c r="NO1559" s="45"/>
      <c r="NP1559" s="45"/>
      <c r="NQ1559" s="45"/>
      <c r="NR1559" s="45"/>
      <c r="NS1559" s="45"/>
      <c r="NT1559" s="45"/>
      <c r="NU1559" s="45"/>
    </row>
    <row r="1560" spans="1:386" s="48" customFormat="1" x14ac:dyDescent="0.2">
      <c r="B1560" s="45"/>
      <c r="C1560" s="45"/>
      <c r="D1560" s="234"/>
      <c r="AM1560" s="47"/>
      <c r="NJ1560" s="45"/>
      <c r="NK1560" s="45"/>
      <c r="NL1560" s="45"/>
      <c r="NM1560" s="45"/>
      <c r="NN1560" s="45"/>
      <c r="NO1560" s="45"/>
      <c r="NP1560" s="45"/>
      <c r="NQ1560" s="45"/>
      <c r="NR1560" s="45"/>
      <c r="NS1560" s="45"/>
      <c r="NT1560" s="45"/>
      <c r="NU1560" s="45"/>
    </row>
    <row r="1561" spans="1:386" s="48" customFormat="1" x14ac:dyDescent="0.2">
      <c r="B1561" s="45"/>
      <c r="C1561" s="45"/>
      <c r="D1561" s="234"/>
      <c r="AM1561" s="47"/>
      <c r="NJ1561" s="45"/>
      <c r="NK1561" s="45"/>
      <c r="NL1561" s="45"/>
      <c r="NM1561" s="45"/>
      <c r="NN1561" s="45"/>
      <c r="NO1561" s="45"/>
      <c r="NP1561" s="45"/>
      <c r="NQ1561" s="45"/>
      <c r="NR1561" s="45"/>
      <c r="NS1561" s="45"/>
      <c r="NT1561" s="45"/>
      <c r="NU1561" s="45"/>
    </row>
    <row r="1562" spans="1:386" s="48" customFormat="1" x14ac:dyDescent="0.2">
      <c r="B1562" s="45"/>
      <c r="C1562" s="45"/>
      <c r="D1562" s="234"/>
      <c r="AM1562" s="47"/>
      <c r="NJ1562" s="45"/>
      <c r="NK1562" s="45"/>
      <c r="NL1562" s="45"/>
      <c r="NM1562" s="45"/>
      <c r="NN1562" s="45"/>
      <c r="NO1562" s="45"/>
      <c r="NP1562" s="45"/>
      <c r="NQ1562" s="45"/>
      <c r="NR1562" s="45"/>
      <c r="NS1562" s="45"/>
      <c r="NT1562" s="45"/>
      <c r="NU1562" s="45"/>
    </row>
    <row r="1563" spans="1:386" s="48" customFormat="1" x14ac:dyDescent="0.2">
      <c r="B1563" s="45"/>
      <c r="C1563" s="45"/>
      <c r="D1563" s="234"/>
      <c r="AM1563" s="47"/>
      <c r="NJ1563" s="45"/>
      <c r="NK1563" s="45"/>
      <c r="NL1563" s="45"/>
      <c r="NM1563" s="45"/>
      <c r="NN1563" s="45"/>
      <c r="NO1563" s="45"/>
      <c r="NP1563" s="45"/>
      <c r="NQ1563" s="45"/>
      <c r="NR1563" s="45"/>
      <c r="NS1563" s="45"/>
      <c r="NT1563" s="45"/>
      <c r="NU1563" s="45"/>
    </row>
    <row r="1564" spans="1:386" s="48" customFormat="1" x14ac:dyDescent="0.2">
      <c r="B1564" s="45"/>
      <c r="C1564" s="45"/>
      <c r="D1564" s="234"/>
      <c r="AM1564" s="47"/>
      <c r="NJ1564" s="45"/>
      <c r="NK1564" s="45"/>
      <c r="NL1564" s="45"/>
      <c r="NM1564" s="45"/>
      <c r="NN1564" s="45"/>
      <c r="NO1564" s="45"/>
      <c r="NP1564" s="45"/>
      <c r="NQ1564" s="45"/>
      <c r="NR1564" s="45"/>
      <c r="NS1564" s="45"/>
      <c r="NT1564" s="45"/>
      <c r="NU1564" s="45"/>
    </row>
    <row r="1565" spans="1:386" s="48" customFormat="1" x14ac:dyDescent="0.2">
      <c r="B1565" s="45"/>
      <c r="C1565" s="45"/>
      <c r="D1565" s="234"/>
      <c r="AM1565" s="47"/>
      <c r="NJ1565" s="45"/>
      <c r="NK1565" s="45"/>
      <c r="NL1565" s="45"/>
      <c r="NM1565" s="45"/>
      <c r="NN1565" s="45"/>
      <c r="NO1565" s="45"/>
      <c r="NP1565" s="45"/>
      <c r="NQ1565" s="45"/>
      <c r="NR1565" s="45"/>
      <c r="NS1565" s="45"/>
      <c r="NT1565" s="45"/>
      <c r="NU1565" s="45"/>
    </row>
    <row r="1566" spans="1:386" s="48" customFormat="1" x14ac:dyDescent="0.2">
      <c r="B1566" s="45"/>
      <c r="C1566" s="45"/>
      <c r="D1566" s="234"/>
      <c r="AM1566" s="47"/>
      <c r="NJ1566" s="45"/>
      <c r="NK1566" s="45"/>
      <c r="NL1566" s="45"/>
      <c r="NM1566" s="45"/>
      <c r="NN1566" s="45"/>
      <c r="NO1566" s="45"/>
      <c r="NP1566" s="45"/>
      <c r="NQ1566" s="45"/>
      <c r="NR1566" s="45"/>
      <c r="NS1566" s="45"/>
      <c r="NT1566" s="45"/>
      <c r="NU1566" s="45"/>
    </row>
    <row r="1567" spans="1:386" s="48" customFormat="1" x14ac:dyDescent="0.2">
      <c r="B1567" s="45"/>
      <c r="C1567" s="45"/>
      <c r="D1567" s="234"/>
      <c r="AM1567" s="47"/>
      <c r="NJ1567" s="45"/>
      <c r="NK1567" s="45"/>
      <c r="NL1567" s="45"/>
      <c r="NM1567" s="45"/>
      <c r="NN1567" s="45"/>
      <c r="NO1567" s="45"/>
      <c r="NP1567" s="45"/>
      <c r="NQ1567" s="45"/>
      <c r="NR1567" s="45"/>
      <c r="NS1567" s="45"/>
      <c r="NT1567" s="45"/>
      <c r="NU1567" s="45"/>
    </row>
    <row r="1568" spans="1:386" s="48" customFormat="1" x14ac:dyDescent="0.2">
      <c r="B1568" s="45"/>
      <c r="C1568" s="45"/>
      <c r="D1568" s="234"/>
      <c r="AM1568" s="47"/>
      <c r="NJ1568" s="45"/>
      <c r="NK1568" s="45"/>
      <c r="NL1568" s="45"/>
      <c r="NM1568" s="45"/>
      <c r="NN1568" s="45"/>
      <c r="NO1568" s="45"/>
      <c r="NP1568" s="45"/>
      <c r="NQ1568" s="45"/>
      <c r="NR1568" s="45"/>
      <c r="NS1568" s="45"/>
      <c r="NT1568" s="45"/>
      <c r="NU1568" s="45"/>
    </row>
    <row r="1569" spans="2:385" s="48" customFormat="1" x14ac:dyDescent="0.2">
      <c r="B1569" s="45"/>
      <c r="C1569" s="45"/>
      <c r="D1569" s="234"/>
      <c r="AM1569" s="47"/>
      <c r="NJ1569" s="45"/>
      <c r="NK1569" s="45"/>
      <c r="NL1569" s="45"/>
      <c r="NM1569" s="45"/>
      <c r="NN1569" s="45"/>
      <c r="NO1569" s="45"/>
      <c r="NP1569" s="45"/>
      <c r="NQ1569" s="45"/>
      <c r="NR1569" s="45"/>
      <c r="NS1569" s="45"/>
      <c r="NT1569" s="45"/>
      <c r="NU1569" s="45"/>
    </row>
    <row r="1570" spans="2:385" s="48" customFormat="1" x14ac:dyDescent="0.2">
      <c r="B1570" s="45"/>
      <c r="C1570" s="45"/>
      <c r="D1570" s="234"/>
      <c r="AM1570" s="47"/>
      <c r="NJ1570" s="45"/>
      <c r="NK1570" s="45"/>
      <c r="NL1570" s="45"/>
      <c r="NM1570" s="45"/>
      <c r="NN1570" s="45"/>
      <c r="NO1570" s="45"/>
      <c r="NP1570" s="45"/>
      <c r="NQ1570" s="45"/>
      <c r="NR1570" s="45"/>
      <c r="NS1570" s="45"/>
      <c r="NT1570" s="45"/>
      <c r="NU1570" s="45"/>
    </row>
    <row r="1571" spans="2:385" s="48" customFormat="1" x14ac:dyDescent="0.2">
      <c r="B1571" s="45"/>
      <c r="C1571" s="45"/>
      <c r="D1571" s="234"/>
      <c r="AM1571" s="47"/>
      <c r="NJ1571" s="45"/>
      <c r="NK1571" s="45"/>
      <c r="NL1571" s="45"/>
      <c r="NM1571" s="45"/>
      <c r="NN1571" s="45"/>
      <c r="NO1571" s="45"/>
      <c r="NP1571" s="45"/>
      <c r="NQ1571" s="45"/>
      <c r="NR1571" s="45"/>
      <c r="NS1571" s="45"/>
      <c r="NT1571" s="45"/>
      <c r="NU1571" s="45"/>
    </row>
    <row r="1572" spans="2:385" s="48" customFormat="1" x14ac:dyDescent="0.2">
      <c r="B1572" s="45"/>
      <c r="C1572" s="45"/>
      <c r="D1572" s="234"/>
      <c r="AM1572" s="47"/>
      <c r="NJ1572" s="45"/>
      <c r="NK1572" s="45"/>
      <c r="NL1572" s="45"/>
      <c r="NM1572" s="45"/>
      <c r="NN1572" s="45"/>
      <c r="NO1572" s="45"/>
      <c r="NP1572" s="45"/>
      <c r="NQ1572" s="45"/>
      <c r="NR1572" s="45"/>
      <c r="NS1572" s="45"/>
      <c r="NT1572" s="45"/>
      <c r="NU1572" s="45"/>
    </row>
    <row r="1573" spans="2:385" s="48" customFormat="1" x14ac:dyDescent="0.2">
      <c r="B1573" s="45"/>
      <c r="C1573" s="45"/>
      <c r="D1573" s="234"/>
      <c r="AM1573" s="47"/>
      <c r="NJ1573" s="45"/>
      <c r="NK1573" s="45"/>
      <c r="NL1573" s="45"/>
      <c r="NM1573" s="45"/>
      <c r="NN1573" s="45"/>
      <c r="NO1573" s="45"/>
      <c r="NP1573" s="45"/>
      <c r="NQ1573" s="45"/>
      <c r="NR1573" s="45"/>
      <c r="NS1573" s="45"/>
      <c r="NT1573" s="45"/>
      <c r="NU1573" s="45"/>
    </row>
    <row r="1574" spans="2:385" s="48" customFormat="1" x14ac:dyDescent="0.2">
      <c r="B1574" s="45"/>
      <c r="C1574" s="45"/>
      <c r="D1574" s="234"/>
      <c r="AM1574" s="47"/>
      <c r="NJ1574" s="45"/>
      <c r="NK1574" s="45"/>
      <c r="NL1574" s="45"/>
      <c r="NM1574" s="45"/>
      <c r="NN1574" s="45"/>
      <c r="NO1574" s="45"/>
      <c r="NP1574" s="45"/>
      <c r="NQ1574" s="45"/>
      <c r="NR1574" s="45"/>
      <c r="NS1574" s="45"/>
      <c r="NT1574" s="45"/>
      <c r="NU1574" s="45"/>
    </row>
    <row r="1575" spans="2:385" s="48" customFormat="1" x14ac:dyDescent="0.2">
      <c r="B1575" s="45"/>
      <c r="C1575" s="45"/>
      <c r="D1575" s="234"/>
      <c r="AM1575" s="47"/>
      <c r="NJ1575" s="45"/>
      <c r="NK1575" s="45"/>
      <c r="NL1575" s="45"/>
      <c r="NM1575" s="45"/>
      <c r="NN1575" s="45"/>
      <c r="NO1575" s="45"/>
      <c r="NP1575" s="45"/>
      <c r="NQ1575" s="45"/>
      <c r="NR1575" s="45"/>
      <c r="NS1575" s="45"/>
      <c r="NT1575" s="45"/>
      <c r="NU1575" s="45"/>
    </row>
    <row r="1576" spans="2:385" s="48" customFormat="1" x14ac:dyDescent="0.2">
      <c r="B1576" s="45"/>
      <c r="C1576" s="45"/>
      <c r="D1576" s="234"/>
      <c r="AM1576" s="47"/>
      <c r="NJ1576" s="45"/>
      <c r="NK1576" s="45"/>
      <c r="NL1576" s="45"/>
      <c r="NM1576" s="45"/>
      <c r="NN1576" s="45"/>
      <c r="NO1576" s="45"/>
      <c r="NP1576" s="45"/>
      <c r="NQ1576" s="45"/>
      <c r="NR1576" s="45"/>
      <c r="NS1576" s="45"/>
      <c r="NT1576" s="45"/>
      <c r="NU1576" s="45"/>
    </row>
    <row r="1577" spans="2:385" s="48" customFormat="1" x14ac:dyDescent="0.2">
      <c r="B1577" s="45"/>
      <c r="C1577" s="45"/>
      <c r="D1577" s="234"/>
      <c r="AM1577" s="47"/>
      <c r="NJ1577" s="45"/>
      <c r="NK1577" s="45"/>
      <c r="NL1577" s="45"/>
      <c r="NM1577" s="45"/>
      <c r="NN1577" s="45"/>
      <c r="NO1577" s="45"/>
      <c r="NP1577" s="45"/>
      <c r="NQ1577" s="45"/>
      <c r="NR1577" s="45"/>
      <c r="NS1577" s="45"/>
      <c r="NT1577" s="45"/>
      <c r="NU1577" s="45"/>
    </row>
    <row r="1578" spans="2:385" s="48" customFormat="1" x14ac:dyDescent="0.2">
      <c r="B1578" s="45"/>
      <c r="C1578" s="45"/>
      <c r="D1578" s="234"/>
      <c r="AM1578" s="47"/>
      <c r="NJ1578" s="45"/>
      <c r="NK1578" s="45"/>
      <c r="NL1578" s="45"/>
      <c r="NM1578" s="45"/>
      <c r="NN1578" s="45"/>
      <c r="NO1578" s="45"/>
      <c r="NP1578" s="45"/>
      <c r="NQ1578" s="45"/>
      <c r="NR1578" s="45"/>
      <c r="NS1578" s="45"/>
      <c r="NT1578" s="45"/>
      <c r="NU1578" s="45"/>
    </row>
    <row r="1579" spans="2:385" s="48" customFormat="1" x14ac:dyDescent="0.2">
      <c r="B1579" s="45"/>
      <c r="C1579" s="45"/>
      <c r="D1579" s="234"/>
      <c r="AM1579" s="47"/>
      <c r="NJ1579" s="45"/>
      <c r="NK1579" s="45"/>
      <c r="NL1579" s="45"/>
      <c r="NM1579" s="45"/>
      <c r="NN1579" s="45"/>
      <c r="NO1579" s="45"/>
      <c r="NP1579" s="45"/>
      <c r="NQ1579" s="45"/>
      <c r="NR1579" s="45"/>
      <c r="NS1579" s="45"/>
      <c r="NT1579" s="45"/>
      <c r="NU1579" s="45"/>
    </row>
    <row r="1580" spans="2:385" s="48" customFormat="1" x14ac:dyDescent="0.2">
      <c r="B1580" s="45"/>
      <c r="C1580" s="45"/>
      <c r="D1580" s="234"/>
      <c r="AM1580" s="47"/>
      <c r="NJ1580" s="45"/>
      <c r="NK1580" s="45"/>
      <c r="NL1580" s="45"/>
      <c r="NM1580" s="45"/>
      <c r="NN1580" s="45"/>
      <c r="NO1580" s="45"/>
      <c r="NP1580" s="45"/>
      <c r="NQ1580" s="45"/>
      <c r="NR1580" s="45"/>
      <c r="NS1580" s="45"/>
      <c r="NT1580" s="45"/>
      <c r="NU1580" s="45"/>
    </row>
    <row r="1581" spans="2:385" s="48" customFormat="1" x14ac:dyDescent="0.2">
      <c r="B1581" s="45"/>
      <c r="C1581" s="45"/>
      <c r="D1581" s="234"/>
      <c r="AM1581" s="47"/>
      <c r="NJ1581" s="45"/>
      <c r="NK1581" s="45"/>
      <c r="NL1581" s="45"/>
      <c r="NM1581" s="45"/>
      <c r="NN1581" s="45"/>
      <c r="NO1581" s="45"/>
      <c r="NP1581" s="45"/>
      <c r="NQ1581" s="45"/>
      <c r="NR1581" s="45"/>
      <c r="NS1581" s="45"/>
      <c r="NT1581" s="45"/>
      <c r="NU1581" s="45"/>
    </row>
    <row r="1582" spans="2:385" s="48" customFormat="1" x14ac:dyDescent="0.2">
      <c r="B1582" s="45"/>
      <c r="C1582" s="45"/>
      <c r="D1582" s="234"/>
      <c r="AM1582" s="47"/>
      <c r="NJ1582" s="45"/>
      <c r="NK1582" s="45"/>
      <c r="NL1582" s="45"/>
      <c r="NM1582" s="45"/>
      <c r="NN1582" s="45"/>
      <c r="NO1582" s="45"/>
      <c r="NP1582" s="45"/>
      <c r="NQ1582" s="45"/>
      <c r="NR1582" s="45"/>
      <c r="NS1582" s="45"/>
      <c r="NT1582" s="45"/>
      <c r="NU1582" s="45"/>
    </row>
    <row r="1583" spans="2:385" s="48" customFormat="1" x14ac:dyDescent="0.2">
      <c r="B1583" s="45"/>
      <c r="C1583" s="45"/>
      <c r="D1583" s="234"/>
      <c r="AM1583" s="47"/>
      <c r="NJ1583" s="45"/>
      <c r="NK1583" s="45"/>
      <c r="NL1583" s="45"/>
      <c r="NM1583" s="45"/>
      <c r="NN1583" s="45"/>
      <c r="NO1583" s="45"/>
      <c r="NP1583" s="45"/>
      <c r="NQ1583" s="45"/>
      <c r="NR1583" s="45"/>
      <c r="NS1583" s="45"/>
      <c r="NT1583" s="45"/>
      <c r="NU1583" s="45"/>
    </row>
    <row r="1584" spans="2:385" s="48" customFormat="1" x14ac:dyDescent="0.2">
      <c r="B1584" s="45"/>
      <c r="C1584" s="45"/>
      <c r="D1584" s="234"/>
      <c r="AM1584" s="47"/>
      <c r="NJ1584" s="45"/>
      <c r="NK1584" s="45"/>
      <c r="NL1584" s="45"/>
      <c r="NM1584" s="45"/>
      <c r="NN1584" s="45"/>
      <c r="NO1584" s="45"/>
      <c r="NP1584" s="45"/>
      <c r="NQ1584" s="45"/>
      <c r="NR1584" s="45"/>
      <c r="NS1584" s="45"/>
      <c r="NT1584" s="45"/>
      <c r="NU1584" s="45"/>
    </row>
    <row r="1585" spans="2:385" s="48" customFormat="1" x14ac:dyDescent="0.2">
      <c r="B1585" s="45"/>
      <c r="C1585" s="45"/>
      <c r="D1585" s="234"/>
      <c r="AM1585" s="47"/>
      <c r="NJ1585" s="45"/>
      <c r="NK1585" s="45"/>
      <c r="NL1585" s="45"/>
      <c r="NM1585" s="45"/>
      <c r="NN1585" s="45"/>
      <c r="NO1585" s="45"/>
      <c r="NP1585" s="45"/>
      <c r="NQ1585" s="45"/>
      <c r="NR1585" s="45"/>
      <c r="NS1585" s="45"/>
      <c r="NT1585" s="45"/>
      <c r="NU1585" s="45"/>
    </row>
    <row r="1586" spans="2:385" s="48" customFormat="1" x14ac:dyDescent="0.2">
      <c r="B1586" s="45"/>
      <c r="C1586" s="45"/>
      <c r="D1586" s="234"/>
      <c r="AM1586" s="47"/>
      <c r="NJ1586" s="45"/>
      <c r="NK1586" s="45"/>
      <c r="NL1586" s="45"/>
      <c r="NM1586" s="45"/>
      <c r="NN1586" s="45"/>
      <c r="NO1586" s="45"/>
      <c r="NP1586" s="45"/>
      <c r="NQ1586" s="45"/>
      <c r="NR1586" s="45"/>
      <c r="NS1586" s="45"/>
      <c r="NT1586" s="45"/>
      <c r="NU1586" s="45"/>
    </row>
    <row r="1587" spans="2:385" s="48" customFormat="1" x14ac:dyDescent="0.2">
      <c r="B1587" s="45"/>
      <c r="C1587" s="45"/>
      <c r="D1587" s="234"/>
      <c r="AM1587" s="47"/>
      <c r="NJ1587" s="45"/>
      <c r="NK1587" s="45"/>
      <c r="NL1587" s="45"/>
      <c r="NM1587" s="45"/>
      <c r="NN1587" s="45"/>
      <c r="NO1587" s="45"/>
      <c r="NP1587" s="45"/>
      <c r="NQ1587" s="45"/>
      <c r="NR1587" s="45"/>
      <c r="NS1587" s="45"/>
      <c r="NT1587" s="45"/>
      <c r="NU1587" s="45"/>
    </row>
    <row r="1588" spans="2:385" s="48" customFormat="1" x14ac:dyDescent="0.2">
      <c r="B1588" s="45"/>
      <c r="C1588" s="45"/>
      <c r="D1588" s="234"/>
      <c r="AM1588" s="47"/>
      <c r="NJ1588" s="45"/>
      <c r="NK1588" s="45"/>
      <c r="NL1588" s="45"/>
      <c r="NM1588" s="45"/>
      <c r="NN1588" s="45"/>
      <c r="NO1588" s="45"/>
      <c r="NP1588" s="45"/>
      <c r="NQ1588" s="45"/>
      <c r="NR1588" s="45"/>
      <c r="NS1588" s="45"/>
      <c r="NT1588" s="45"/>
      <c r="NU1588" s="45"/>
    </row>
    <row r="1589" spans="2:385" s="48" customFormat="1" x14ac:dyDescent="0.2">
      <c r="B1589" s="45"/>
      <c r="C1589" s="45"/>
      <c r="D1589" s="234"/>
      <c r="AM1589" s="47"/>
      <c r="NJ1589" s="45"/>
      <c r="NK1589" s="45"/>
      <c r="NL1589" s="45"/>
      <c r="NM1589" s="45"/>
      <c r="NN1589" s="45"/>
      <c r="NO1589" s="45"/>
      <c r="NP1589" s="45"/>
      <c r="NQ1589" s="45"/>
      <c r="NR1589" s="45"/>
      <c r="NS1589" s="45"/>
      <c r="NT1589" s="45"/>
      <c r="NU1589" s="45"/>
    </row>
    <row r="1590" spans="2:385" s="48" customFormat="1" x14ac:dyDescent="0.2">
      <c r="B1590" s="45"/>
      <c r="C1590" s="45"/>
      <c r="D1590" s="234"/>
      <c r="AM1590" s="47"/>
      <c r="NJ1590" s="45"/>
      <c r="NK1590" s="45"/>
      <c r="NL1590" s="45"/>
      <c r="NM1590" s="45"/>
      <c r="NN1590" s="45"/>
      <c r="NO1590" s="45"/>
      <c r="NP1590" s="45"/>
      <c r="NQ1590" s="45"/>
      <c r="NR1590" s="45"/>
      <c r="NS1590" s="45"/>
      <c r="NT1590" s="45"/>
      <c r="NU1590" s="45"/>
    </row>
    <row r="1591" spans="2:385" s="48" customFormat="1" x14ac:dyDescent="0.2">
      <c r="B1591" s="45"/>
      <c r="C1591" s="45"/>
      <c r="D1591" s="234"/>
      <c r="AM1591" s="47"/>
      <c r="NJ1591" s="45"/>
      <c r="NK1591" s="45"/>
      <c r="NL1591" s="45"/>
      <c r="NM1591" s="45"/>
      <c r="NN1591" s="45"/>
      <c r="NO1591" s="45"/>
      <c r="NP1591" s="45"/>
      <c r="NQ1591" s="45"/>
      <c r="NR1591" s="45"/>
      <c r="NS1591" s="45"/>
      <c r="NT1591" s="45"/>
      <c r="NU1591" s="45"/>
    </row>
    <row r="1592" spans="2:385" s="48" customFormat="1" x14ac:dyDescent="0.2">
      <c r="B1592" s="45"/>
      <c r="C1592" s="45"/>
      <c r="D1592" s="234"/>
      <c r="AM1592" s="47"/>
      <c r="NJ1592" s="45"/>
      <c r="NK1592" s="45"/>
      <c r="NL1592" s="45"/>
      <c r="NM1592" s="45"/>
      <c r="NN1592" s="45"/>
      <c r="NO1592" s="45"/>
      <c r="NP1592" s="45"/>
      <c r="NQ1592" s="45"/>
      <c r="NR1592" s="45"/>
      <c r="NS1592" s="45"/>
      <c r="NT1592" s="45"/>
      <c r="NU1592" s="45"/>
    </row>
    <row r="1593" spans="2:385" s="48" customFormat="1" x14ac:dyDescent="0.2">
      <c r="B1593" s="45"/>
      <c r="C1593" s="45"/>
      <c r="D1593" s="234"/>
      <c r="AM1593" s="47"/>
      <c r="NJ1593" s="45"/>
      <c r="NK1593" s="45"/>
      <c r="NL1593" s="45"/>
      <c r="NM1593" s="45"/>
      <c r="NN1593" s="45"/>
      <c r="NO1593" s="45"/>
      <c r="NP1593" s="45"/>
      <c r="NQ1593" s="45"/>
      <c r="NR1593" s="45"/>
      <c r="NS1593" s="45"/>
      <c r="NT1593" s="45"/>
      <c r="NU1593" s="45"/>
    </row>
    <row r="1594" spans="2:385" s="48" customFormat="1" x14ac:dyDescent="0.2">
      <c r="B1594" s="45"/>
      <c r="C1594" s="45"/>
      <c r="D1594" s="234"/>
      <c r="AM1594" s="47"/>
      <c r="NJ1594" s="45"/>
      <c r="NK1594" s="45"/>
      <c r="NL1594" s="45"/>
      <c r="NM1594" s="45"/>
      <c r="NN1594" s="45"/>
      <c r="NO1594" s="45"/>
      <c r="NP1594" s="45"/>
      <c r="NQ1594" s="45"/>
      <c r="NR1594" s="45"/>
      <c r="NS1594" s="45"/>
      <c r="NT1594" s="45"/>
      <c r="NU1594" s="45"/>
    </row>
    <row r="1595" spans="2:385" s="48" customFormat="1" x14ac:dyDescent="0.2">
      <c r="B1595" s="45"/>
      <c r="C1595" s="45"/>
      <c r="D1595" s="234"/>
      <c r="AM1595" s="47"/>
      <c r="NJ1595" s="45"/>
      <c r="NK1595" s="45"/>
      <c r="NL1595" s="45"/>
      <c r="NM1595" s="45"/>
      <c r="NN1595" s="45"/>
      <c r="NO1595" s="45"/>
      <c r="NP1595" s="45"/>
      <c r="NQ1595" s="45"/>
      <c r="NR1595" s="45"/>
      <c r="NS1595" s="45"/>
      <c r="NT1595" s="45"/>
      <c r="NU1595" s="45"/>
    </row>
    <row r="1596" spans="2:385" s="48" customFormat="1" x14ac:dyDescent="0.2">
      <c r="B1596" s="45"/>
      <c r="C1596" s="45"/>
      <c r="D1596" s="234"/>
      <c r="AM1596" s="47"/>
      <c r="NJ1596" s="45"/>
      <c r="NK1596" s="45"/>
      <c r="NL1596" s="45"/>
      <c r="NM1596" s="45"/>
      <c r="NN1596" s="45"/>
      <c r="NO1596" s="45"/>
      <c r="NP1596" s="45"/>
      <c r="NQ1596" s="45"/>
      <c r="NR1596" s="45"/>
      <c r="NS1596" s="45"/>
      <c r="NT1596" s="45"/>
      <c r="NU1596" s="45"/>
    </row>
    <row r="1597" spans="2:385" s="48" customFormat="1" x14ac:dyDescent="0.2">
      <c r="B1597" s="45"/>
      <c r="C1597" s="45"/>
      <c r="D1597" s="234"/>
      <c r="AM1597" s="47"/>
      <c r="NJ1597" s="45"/>
      <c r="NK1597" s="45"/>
      <c r="NL1597" s="45"/>
      <c r="NM1597" s="45"/>
      <c r="NN1597" s="45"/>
      <c r="NO1597" s="45"/>
      <c r="NP1597" s="45"/>
      <c r="NQ1597" s="45"/>
      <c r="NR1597" s="45"/>
      <c r="NS1597" s="45"/>
      <c r="NT1597" s="45"/>
      <c r="NU1597" s="45"/>
    </row>
    <row r="1598" spans="2:385" s="48" customFormat="1" x14ac:dyDescent="0.2">
      <c r="B1598" s="45"/>
      <c r="C1598" s="45"/>
      <c r="D1598" s="234"/>
      <c r="AM1598" s="47"/>
      <c r="NJ1598" s="45"/>
      <c r="NK1598" s="45"/>
      <c r="NL1598" s="45"/>
      <c r="NM1598" s="45"/>
      <c r="NN1598" s="45"/>
      <c r="NO1598" s="45"/>
      <c r="NP1598" s="45"/>
      <c r="NQ1598" s="45"/>
      <c r="NR1598" s="45"/>
      <c r="NS1598" s="45"/>
      <c r="NT1598" s="45"/>
      <c r="NU1598" s="45"/>
    </row>
    <row r="1599" spans="2:385" s="48" customFormat="1" x14ac:dyDescent="0.2">
      <c r="B1599" s="45"/>
      <c r="C1599" s="45"/>
      <c r="D1599" s="234"/>
      <c r="AM1599" s="47"/>
      <c r="NJ1599" s="45"/>
      <c r="NK1599" s="45"/>
      <c r="NL1599" s="45"/>
      <c r="NM1599" s="45"/>
      <c r="NN1599" s="45"/>
      <c r="NO1599" s="45"/>
      <c r="NP1599" s="45"/>
      <c r="NQ1599" s="45"/>
      <c r="NR1599" s="45"/>
      <c r="NS1599" s="45"/>
      <c r="NT1599" s="45"/>
      <c r="NU1599" s="45"/>
    </row>
    <row r="1600" spans="2:385" s="48" customFormat="1" x14ac:dyDescent="0.2">
      <c r="B1600" s="45"/>
      <c r="C1600" s="45"/>
      <c r="D1600" s="234"/>
      <c r="AM1600" s="47"/>
      <c r="NJ1600" s="45"/>
      <c r="NK1600" s="45"/>
      <c r="NL1600" s="45"/>
      <c r="NM1600" s="45"/>
      <c r="NN1600" s="45"/>
      <c r="NO1600" s="45"/>
      <c r="NP1600" s="45"/>
      <c r="NQ1600" s="45"/>
      <c r="NR1600" s="45"/>
      <c r="NS1600" s="45"/>
      <c r="NT1600" s="45"/>
      <c r="NU1600" s="45"/>
    </row>
    <row r="1601" spans="2:385" s="48" customFormat="1" x14ac:dyDescent="0.2">
      <c r="B1601" s="45"/>
      <c r="C1601" s="45"/>
      <c r="D1601" s="234"/>
      <c r="AM1601" s="47"/>
      <c r="NJ1601" s="45"/>
      <c r="NK1601" s="45"/>
      <c r="NL1601" s="45"/>
      <c r="NM1601" s="45"/>
      <c r="NN1601" s="45"/>
      <c r="NO1601" s="45"/>
      <c r="NP1601" s="45"/>
      <c r="NQ1601" s="45"/>
      <c r="NR1601" s="45"/>
      <c r="NS1601" s="45"/>
      <c r="NT1601" s="45"/>
      <c r="NU1601" s="45"/>
    </row>
    <row r="1602" spans="2:385" s="48" customFormat="1" x14ac:dyDescent="0.2">
      <c r="B1602" s="45"/>
      <c r="C1602" s="45"/>
      <c r="D1602" s="234"/>
      <c r="AM1602" s="47"/>
      <c r="NJ1602" s="45"/>
      <c r="NK1602" s="45"/>
      <c r="NL1602" s="45"/>
      <c r="NM1602" s="45"/>
      <c r="NN1602" s="45"/>
      <c r="NO1602" s="45"/>
      <c r="NP1602" s="45"/>
      <c r="NQ1602" s="45"/>
      <c r="NR1602" s="45"/>
      <c r="NS1602" s="45"/>
      <c r="NT1602" s="45"/>
      <c r="NU1602" s="45"/>
    </row>
    <row r="1603" spans="2:385" s="48" customFormat="1" x14ac:dyDescent="0.2">
      <c r="B1603" s="45"/>
      <c r="C1603" s="45"/>
      <c r="D1603" s="234"/>
      <c r="AM1603" s="47"/>
      <c r="NJ1603" s="45"/>
      <c r="NK1603" s="45"/>
      <c r="NL1603" s="45"/>
      <c r="NM1603" s="45"/>
      <c r="NN1603" s="45"/>
      <c r="NO1603" s="45"/>
      <c r="NP1603" s="45"/>
      <c r="NQ1603" s="45"/>
      <c r="NR1603" s="45"/>
      <c r="NS1603" s="45"/>
      <c r="NT1603" s="45"/>
      <c r="NU1603" s="45"/>
    </row>
    <row r="1604" spans="2:385" s="48" customFormat="1" x14ac:dyDescent="0.2">
      <c r="B1604" s="45"/>
      <c r="C1604" s="45"/>
      <c r="D1604" s="234"/>
      <c r="AM1604" s="47"/>
      <c r="NJ1604" s="45"/>
      <c r="NK1604" s="45"/>
      <c r="NL1604" s="45"/>
      <c r="NM1604" s="45"/>
      <c r="NN1604" s="45"/>
      <c r="NO1604" s="45"/>
      <c r="NP1604" s="45"/>
      <c r="NQ1604" s="45"/>
      <c r="NR1604" s="45"/>
      <c r="NS1604" s="45"/>
      <c r="NT1604" s="45"/>
      <c r="NU1604" s="45"/>
    </row>
    <row r="1605" spans="2:385" s="48" customFormat="1" x14ac:dyDescent="0.2">
      <c r="B1605" s="45"/>
      <c r="C1605" s="45"/>
      <c r="D1605" s="234"/>
      <c r="AM1605" s="47"/>
      <c r="NJ1605" s="45"/>
      <c r="NK1605" s="45"/>
      <c r="NL1605" s="45"/>
      <c r="NM1605" s="45"/>
      <c r="NN1605" s="45"/>
      <c r="NO1605" s="45"/>
      <c r="NP1605" s="45"/>
      <c r="NQ1605" s="45"/>
      <c r="NR1605" s="45"/>
      <c r="NS1605" s="45"/>
      <c r="NT1605" s="45"/>
      <c r="NU1605" s="45"/>
    </row>
    <row r="1606" spans="2:385" s="48" customFormat="1" x14ac:dyDescent="0.2">
      <c r="B1606" s="45"/>
      <c r="C1606" s="45"/>
      <c r="D1606" s="234"/>
      <c r="AM1606" s="47"/>
      <c r="NJ1606" s="45"/>
      <c r="NK1606" s="45"/>
      <c r="NL1606" s="45"/>
      <c r="NM1606" s="45"/>
      <c r="NN1606" s="45"/>
      <c r="NO1606" s="45"/>
      <c r="NP1606" s="45"/>
      <c r="NQ1606" s="45"/>
      <c r="NR1606" s="45"/>
      <c r="NS1606" s="45"/>
      <c r="NT1606" s="45"/>
      <c r="NU1606" s="45"/>
    </row>
    <row r="1607" spans="2:385" s="48" customFormat="1" x14ac:dyDescent="0.2">
      <c r="B1607" s="45"/>
      <c r="C1607" s="45"/>
      <c r="D1607" s="234"/>
      <c r="AM1607" s="47"/>
      <c r="NJ1607" s="45"/>
      <c r="NK1607" s="45"/>
      <c r="NL1607" s="45"/>
      <c r="NM1607" s="45"/>
      <c r="NN1607" s="45"/>
      <c r="NO1607" s="45"/>
      <c r="NP1607" s="45"/>
      <c r="NQ1607" s="45"/>
      <c r="NR1607" s="45"/>
      <c r="NS1607" s="45"/>
      <c r="NT1607" s="45"/>
      <c r="NU1607" s="45"/>
    </row>
    <row r="1608" spans="2:385" s="48" customFormat="1" x14ac:dyDescent="0.2">
      <c r="B1608" s="45"/>
      <c r="C1608" s="45"/>
      <c r="D1608" s="234"/>
      <c r="AM1608" s="47"/>
      <c r="NJ1608" s="45"/>
      <c r="NK1608" s="45"/>
      <c r="NL1608" s="45"/>
      <c r="NM1608" s="45"/>
      <c r="NN1608" s="45"/>
      <c r="NO1608" s="45"/>
      <c r="NP1608" s="45"/>
      <c r="NQ1608" s="45"/>
      <c r="NR1608" s="45"/>
      <c r="NS1608" s="45"/>
      <c r="NT1608" s="45"/>
      <c r="NU1608" s="45"/>
    </row>
    <row r="1609" spans="2:385" s="48" customFormat="1" x14ac:dyDescent="0.2">
      <c r="B1609" s="45"/>
      <c r="C1609" s="45"/>
      <c r="D1609" s="234"/>
      <c r="AM1609" s="47"/>
      <c r="NJ1609" s="45"/>
      <c r="NK1609" s="45"/>
      <c r="NL1609" s="45"/>
      <c r="NM1609" s="45"/>
      <c r="NN1609" s="45"/>
      <c r="NO1609" s="45"/>
      <c r="NP1609" s="45"/>
      <c r="NQ1609" s="45"/>
      <c r="NR1609" s="45"/>
      <c r="NS1609" s="45"/>
      <c r="NT1609" s="45"/>
      <c r="NU1609" s="45"/>
    </row>
    <row r="1610" spans="2:385" s="48" customFormat="1" x14ac:dyDescent="0.2">
      <c r="B1610" s="45"/>
      <c r="C1610" s="45"/>
      <c r="D1610" s="234"/>
      <c r="AM1610" s="47"/>
      <c r="NJ1610" s="45"/>
      <c r="NK1610" s="45"/>
      <c r="NL1610" s="45"/>
      <c r="NM1610" s="45"/>
      <c r="NN1610" s="45"/>
      <c r="NO1610" s="45"/>
      <c r="NP1610" s="45"/>
      <c r="NQ1610" s="45"/>
      <c r="NR1610" s="45"/>
      <c r="NS1610" s="45"/>
      <c r="NT1610" s="45"/>
      <c r="NU1610" s="45"/>
    </row>
    <row r="1611" spans="2:385" s="48" customFormat="1" x14ac:dyDescent="0.2">
      <c r="B1611" s="45"/>
      <c r="C1611" s="45"/>
      <c r="D1611" s="234"/>
      <c r="AM1611" s="47"/>
      <c r="NJ1611" s="45"/>
      <c r="NK1611" s="45"/>
      <c r="NL1611" s="45"/>
      <c r="NM1611" s="45"/>
      <c r="NN1611" s="45"/>
      <c r="NO1611" s="45"/>
      <c r="NP1611" s="45"/>
      <c r="NQ1611" s="45"/>
      <c r="NR1611" s="45"/>
      <c r="NS1611" s="45"/>
      <c r="NT1611" s="45"/>
      <c r="NU1611" s="45"/>
    </row>
    <row r="1612" spans="2:385" s="48" customFormat="1" x14ac:dyDescent="0.2">
      <c r="B1612" s="45"/>
      <c r="C1612" s="45"/>
      <c r="D1612" s="234"/>
      <c r="AM1612" s="47"/>
      <c r="NJ1612" s="45"/>
      <c r="NK1612" s="45"/>
      <c r="NL1612" s="45"/>
      <c r="NM1612" s="45"/>
      <c r="NN1612" s="45"/>
      <c r="NO1612" s="45"/>
      <c r="NP1612" s="45"/>
      <c r="NQ1612" s="45"/>
      <c r="NR1612" s="45"/>
      <c r="NS1612" s="45"/>
      <c r="NT1612" s="45"/>
      <c r="NU1612" s="45"/>
    </row>
    <row r="1613" spans="2:385" s="48" customFormat="1" x14ac:dyDescent="0.2">
      <c r="B1613" s="45"/>
      <c r="C1613" s="45"/>
      <c r="D1613" s="234"/>
      <c r="AM1613" s="47"/>
      <c r="NJ1613" s="45"/>
      <c r="NK1613" s="45"/>
      <c r="NL1613" s="45"/>
      <c r="NM1613" s="45"/>
      <c r="NN1613" s="45"/>
      <c r="NO1613" s="45"/>
      <c r="NP1613" s="45"/>
      <c r="NQ1613" s="45"/>
      <c r="NR1613" s="45"/>
      <c r="NS1613" s="45"/>
      <c r="NT1613" s="45"/>
      <c r="NU1613" s="45"/>
    </row>
    <row r="1614" spans="2:385" s="48" customFormat="1" x14ac:dyDescent="0.2">
      <c r="B1614" s="45"/>
      <c r="C1614" s="45"/>
      <c r="D1614" s="234"/>
      <c r="AM1614" s="47"/>
      <c r="NJ1614" s="45"/>
      <c r="NK1614" s="45"/>
      <c r="NL1614" s="45"/>
      <c r="NM1614" s="45"/>
      <c r="NN1614" s="45"/>
      <c r="NO1614" s="45"/>
      <c r="NP1614" s="45"/>
      <c r="NQ1614" s="45"/>
      <c r="NR1614" s="45"/>
      <c r="NS1614" s="45"/>
      <c r="NT1614" s="45"/>
      <c r="NU1614" s="45"/>
    </row>
    <row r="1615" spans="2:385" s="48" customFormat="1" x14ac:dyDescent="0.2">
      <c r="B1615" s="45"/>
      <c r="C1615" s="45"/>
      <c r="D1615" s="234"/>
      <c r="AM1615" s="47"/>
      <c r="NJ1615" s="45"/>
      <c r="NK1615" s="45"/>
      <c r="NL1615" s="45"/>
      <c r="NM1615" s="45"/>
      <c r="NN1615" s="45"/>
      <c r="NO1615" s="45"/>
      <c r="NP1615" s="45"/>
      <c r="NQ1615" s="45"/>
      <c r="NR1615" s="45"/>
      <c r="NS1615" s="45"/>
      <c r="NT1615" s="45"/>
      <c r="NU1615" s="45"/>
    </row>
    <row r="1616" spans="2:385" s="48" customFormat="1" x14ac:dyDescent="0.2">
      <c r="B1616" s="45"/>
      <c r="C1616" s="45"/>
      <c r="D1616" s="234"/>
      <c r="AM1616" s="47"/>
      <c r="NJ1616" s="45"/>
      <c r="NK1616" s="45"/>
      <c r="NL1616" s="45"/>
      <c r="NM1616" s="45"/>
      <c r="NN1616" s="45"/>
      <c r="NO1616" s="45"/>
      <c r="NP1616" s="45"/>
      <c r="NQ1616" s="45"/>
      <c r="NR1616" s="45"/>
      <c r="NS1616" s="45"/>
      <c r="NT1616" s="45"/>
      <c r="NU1616" s="45"/>
    </row>
    <row r="1617" spans="2:385" s="48" customFormat="1" x14ac:dyDescent="0.2">
      <c r="B1617" s="45"/>
      <c r="C1617" s="45"/>
      <c r="D1617" s="234"/>
      <c r="AM1617" s="47"/>
      <c r="NJ1617" s="45"/>
      <c r="NK1617" s="45"/>
      <c r="NL1617" s="45"/>
      <c r="NM1617" s="45"/>
      <c r="NN1617" s="45"/>
      <c r="NO1617" s="45"/>
      <c r="NP1617" s="45"/>
      <c r="NQ1617" s="45"/>
      <c r="NR1617" s="45"/>
      <c r="NS1617" s="45"/>
      <c r="NT1617" s="45"/>
      <c r="NU1617" s="45"/>
    </row>
    <row r="1618" spans="2:385" s="48" customFormat="1" x14ac:dyDescent="0.2">
      <c r="B1618" s="45"/>
      <c r="C1618" s="45"/>
      <c r="D1618" s="234"/>
      <c r="AM1618" s="47"/>
      <c r="NJ1618" s="45"/>
      <c r="NK1618" s="45"/>
      <c r="NL1618" s="45"/>
      <c r="NM1618" s="45"/>
      <c r="NN1618" s="45"/>
      <c r="NO1618" s="45"/>
      <c r="NP1618" s="45"/>
      <c r="NQ1618" s="45"/>
      <c r="NR1618" s="45"/>
      <c r="NS1618" s="45"/>
      <c r="NT1618" s="45"/>
      <c r="NU1618" s="45"/>
    </row>
    <row r="1619" spans="2:385" s="48" customFormat="1" x14ac:dyDescent="0.2">
      <c r="B1619" s="45"/>
      <c r="C1619" s="45"/>
      <c r="D1619" s="234"/>
      <c r="AM1619" s="47"/>
      <c r="NJ1619" s="45"/>
      <c r="NK1619" s="45"/>
      <c r="NL1619" s="45"/>
      <c r="NM1619" s="45"/>
      <c r="NN1619" s="45"/>
      <c r="NO1619" s="45"/>
      <c r="NP1619" s="45"/>
      <c r="NQ1619" s="45"/>
      <c r="NR1619" s="45"/>
      <c r="NS1619" s="45"/>
      <c r="NT1619" s="45"/>
      <c r="NU1619" s="45"/>
    </row>
    <row r="1620" spans="2:385" s="48" customFormat="1" x14ac:dyDescent="0.2">
      <c r="B1620" s="45"/>
      <c r="C1620" s="45"/>
      <c r="D1620" s="234"/>
      <c r="AM1620" s="47"/>
      <c r="NJ1620" s="45"/>
      <c r="NK1620" s="45"/>
      <c r="NL1620" s="45"/>
      <c r="NM1620" s="45"/>
      <c r="NN1620" s="45"/>
      <c r="NO1620" s="45"/>
      <c r="NP1620" s="45"/>
      <c r="NQ1620" s="45"/>
      <c r="NR1620" s="45"/>
      <c r="NS1620" s="45"/>
      <c r="NT1620" s="45"/>
      <c r="NU1620" s="45"/>
    </row>
    <row r="1621" spans="2:385" s="48" customFormat="1" x14ac:dyDescent="0.2">
      <c r="B1621" s="45"/>
      <c r="C1621" s="45"/>
      <c r="D1621" s="234"/>
      <c r="AM1621" s="47"/>
      <c r="NJ1621" s="45"/>
      <c r="NK1621" s="45"/>
      <c r="NL1621" s="45"/>
      <c r="NM1621" s="45"/>
      <c r="NN1621" s="45"/>
      <c r="NO1621" s="45"/>
      <c r="NP1621" s="45"/>
      <c r="NQ1621" s="45"/>
      <c r="NR1621" s="45"/>
      <c r="NS1621" s="45"/>
      <c r="NT1621" s="45"/>
      <c r="NU1621" s="45"/>
    </row>
    <row r="1622" spans="2:385" s="48" customFormat="1" x14ac:dyDescent="0.2">
      <c r="B1622" s="45"/>
      <c r="C1622" s="45"/>
      <c r="D1622" s="234"/>
      <c r="AM1622" s="47"/>
      <c r="NJ1622" s="45"/>
      <c r="NK1622" s="45"/>
      <c r="NL1622" s="45"/>
      <c r="NM1622" s="45"/>
      <c r="NN1622" s="45"/>
      <c r="NO1622" s="45"/>
      <c r="NP1622" s="45"/>
      <c r="NQ1622" s="45"/>
      <c r="NR1622" s="45"/>
      <c r="NS1622" s="45"/>
      <c r="NT1622" s="45"/>
      <c r="NU1622" s="45"/>
    </row>
    <row r="1623" spans="2:385" s="48" customFormat="1" x14ac:dyDescent="0.2">
      <c r="B1623" s="45"/>
      <c r="C1623" s="45"/>
      <c r="D1623" s="234"/>
      <c r="AM1623" s="47"/>
      <c r="NJ1623" s="45"/>
      <c r="NK1623" s="45"/>
      <c r="NL1623" s="45"/>
      <c r="NM1623" s="45"/>
      <c r="NN1623" s="45"/>
      <c r="NO1623" s="45"/>
      <c r="NP1623" s="45"/>
      <c r="NQ1623" s="45"/>
      <c r="NR1623" s="45"/>
      <c r="NS1623" s="45"/>
      <c r="NT1623" s="45"/>
      <c r="NU1623" s="45"/>
    </row>
    <row r="1624" spans="2:385" s="48" customFormat="1" x14ac:dyDescent="0.2">
      <c r="B1624" s="45"/>
      <c r="C1624" s="45"/>
      <c r="D1624" s="234"/>
      <c r="AM1624" s="47"/>
      <c r="NJ1624" s="45"/>
      <c r="NK1624" s="45"/>
      <c r="NL1624" s="45"/>
      <c r="NM1624" s="45"/>
      <c r="NN1624" s="45"/>
      <c r="NO1624" s="45"/>
      <c r="NP1624" s="45"/>
      <c r="NQ1624" s="45"/>
      <c r="NR1624" s="45"/>
      <c r="NS1624" s="45"/>
      <c r="NT1624" s="45"/>
      <c r="NU1624" s="45"/>
    </row>
    <row r="1625" spans="2:385" s="48" customFormat="1" x14ac:dyDescent="0.2">
      <c r="B1625" s="45"/>
      <c r="C1625" s="45"/>
      <c r="D1625" s="234"/>
      <c r="AM1625" s="47"/>
      <c r="NJ1625" s="45"/>
      <c r="NK1625" s="45"/>
      <c r="NL1625" s="45"/>
      <c r="NM1625" s="45"/>
      <c r="NN1625" s="45"/>
      <c r="NO1625" s="45"/>
      <c r="NP1625" s="45"/>
      <c r="NQ1625" s="45"/>
      <c r="NR1625" s="45"/>
      <c r="NS1625" s="45"/>
      <c r="NT1625" s="45"/>
      <c r="NU1625" s="45"/>
    </row>
    <row r="1626" spans="2:385" s="48" customFormat="1" x14ac:dyDescent="0.2">
      <c r="B1626" s="45"/>
      <c r="C1626" s="45"/>
      <c r="D1626" s="234"/>
      <c r="AM1626" s="47"/>
      <c r="NJ1626" s="45"/>
      <c r="NK1626" s="45"/>
      <c r="NL1626" s="45"/>
      <c r="NM1626" s="45"/>
      <c r="NN1626" s="45"/>
      <c r="NO1626" s="45"/>
      <c r="NP1626" s="45"/>
      <c r="NQ1626" s="45"/>
      <c r="NR1626" s="45"/>
      <c r="NS1626" s="45"/>
      <c r="NT1626" s="45"/>
      <c r="NU1626" s="45"/>
    </row>
    <row r="1627" spans="2:385" s="48" customFormat="1" x14ac:dyDescent="0.2">
      <c r="B1627" s="45"/>
      <c r="C1627" s="45"/>
      <c r="D1627" s="234"/>
      <c r="AM1627" s="47"/>
      <c r="NJ1627" s="45"/>
      <c r="NK1627" s="45"/>
      <c r="NL1627" s="45"/>
      <c r="NM1627" s="45"/>
      <c r="NN1627" s="45"/>
      <c r="NO1627" s="45"/>
      <c r="NP1627" s="45"/>
      <c r="NQ1627" s="45"/>
      <c r="NR1627" s="45"/>
      <c r="NS1627" s="45"/>
      <c r="NT1627" s="45"/>
      <c r="NU1627" s="45"/>
    </row>
    <row r="1628" spans="2:385" s="48" customFormat="1" x14ac:dyDescent="0.2">
      <c r="B1628" s="45"/>
      <c r="C1628" s="45"/>
      <c r="D1628" s="234"/>
      <c r="AM1628" s="47"/>
      <c r="NJ1628" s="45"/>
      <c r="NK1628" s="45"/>
      <c r="NL1628" s="45"/>
      <c r="NM1628" s="45"/>
      <c r="NN1628" s="45"/>
      <c r="NO1628" s="45"/>
      <c r="NP1628" s="45"/>
      <c r="NQ1628" s="45"/>
      <c r="NR1628" s="45"/>
      <c r="NS1628" s="45"/>
      <c r="NT1628" s="45"/>
      <c r="NU1628" s="45"/>
    </row>
    <row r="1629" spans="2:385" s="48" customFormat="1" x14ac:dyDescent="0.2">
      <c r="B1629" s="45"/>
      <c r="C1629" s="45"/>
      <c r="D1629" s="234"/>
      <c r="AM1629" s="47"/>
      <c r="NJ1629" s="45"/>
      <c r="NK1629" s="45"/>
      <c r="NL1629" s="45"/>
      <c r="NM1629" s="45"/>
      <c r="NN1629" s="45"/>
      <c r="NO1629" s="45"/>
      <c r="NP1629" s="45"/>
      <c r="NQ1629" s="45"/>
      <c r="NR1629" s="45"/>
      <c r="NS1629" s="45"/>
      <c r="NT1629" s="45"/>
      <c r="NU1629" s="45"/>
    </row>
    <row r="1630" spans="2:385" s="48" customFormat="1" x14ac:dyDescent="0.2">
      <c r="B1630" s="45"/>
      <c r="C1630" s="45"/>
      <c r="D1630" s="234"/>
      <c r="AM1630" s="47"/>
      <c r="NJ1630" s="45"/>
      <c r="NK1630" s="45"/>
      <c r="NL1630" s="45"/>
      <c r="NM1630" s="45"/>
      <c r="NN1630" s="45"/>
      <c r="NO1630" s="45"/>
      <c r="NP1630" s="45"/>
      <c r="NQ1630" s="45"/>
      <c r="NR1630" s="45"/>
      <c r="NS1630" s="45"/>
      <c r="NT1630" s="45"/>
      <c r="NU1630" s="45"/>
    </row>
    <row r="1631" spans="2:385" s="48" customFormat="1" x14ac:dyDescent="0.2">
      <c r="B1631" s="45"/>
      <c r="C1631" s="45"/>
      <c r="D1631" s="234"/>
      <c r="AM1631" s="47"/>
      <c r="NJ1631" s="45"/>
      <c r="NK1631" s="45"/>
      <c r="NL1631" s="45"/>
      <c r="NM1631" s="45"/>
      <c r="NN1631" s="45"/>
      <c r="NO1631" s="45"/>
      <c r="NP1631" s="45"/>
      <c r="NQ1631" s="45"/>
      <c r="NR1631" s="45"/>
      <c r="NS1631" s="45"/>
      <c r="NT1631" s="45"/>
      <c r="NU1631" s="45"/>
    </row>
    <row r="1632" spans="2:385" s="48" customFormat="1" x14ac:dyDescent="0.2">
      <c r="B1632" s="45"/>
      <c r="C1632" s="45"/>
      <c r="D1632" s="234"/>
      <c r="AM1632" s="47"/>
      <c r="NJ1632" s="45"/>
      <c r="NK1632" s="45"/>
      <c r="NL1632" s="45"/>
      <c r="NM1632" s="45"/>
      <c r="NN1632" s="45"/>
      <c r="NO1632" s="45"/>
      <c r="NP1632" s="45"/>
      <c r="NQ1632" s="45"/>
      <c r="NR1632" s="45"/>
      <c r="NS1632" s="45"/>
      <c r="NT1632" s="45"/>
      <c r="NU1632" s="45"/>
    </row>
    <row r="1633" spans="2:385" s="48" customFormat="1" x14ac:dyDescent="0.2">
      <c r="B1633" s="45"/>
      <c r="C1633" s="45"/>
      <c r="D1633" s="234"/>
      <c r="AM1633" s="47"/>
      <c r="NJ1633" s="45"/>
      <c r="NK1633" s="45"/>
      <c r="NL1633" s="45"/>
      <c r="NM1633" s="45"/>
      <c r="NN1633" s="45"/>
      <c r="NO1633" s="45"/>
      <c r="NP1633" s="45"/>
      <c r="NQ1633" s="45"/>
      <c r="NR1633" s="45"/>
      <c r="NS1633" s="45"/>
      <c r="NT1633" s="45"/>
      <c r="NU1633" s="45"/>
    </row>
    <row r="1634" spans="2:385" s="48" customFormat="1" x14ac:dyDescent="0.2">
      <c r="B1634" s="45"/>
      <c r="C1634" s="45"/>
      <c r="D1634" s="234"/>
      <c r="AM1634" s="47"/>
      <c r="NJ1634" s="45"/>
      <c r="NK1634" s="45"/>
      <c r="NL1634" s="45"/>
      <c r="NM1634" s="45"/>
      <c r="NN1634" s="45"/>
      <c r="NO1634" s="45"/>
      <c r="NP1634" s="45"/>
      <c r="NQ1634" s="45"/>
      <c r="NR1634" s="45"/>
      <c r="NS1634" s="45"/>
      <c r="NT1634" s="45"/>
      <c r="NU1634" s="45"/>
    </row>
    <row r="1635" spans="2:385" s="48" customFormat="1" x14ac:dyDescent="0.2">
      <c r="B1635" s="45"/>
      <c r="C1635" s="45"/>
      <c r="D1635" s="234"/>
      <c r="AM1635" s="47"/>
      <c r="NJ1635" s="45"/>
      <c r="NK1635" s="45"/>
      <c r="NL1635" s="45"/>
      <c r="NM1635" s="45"/>
      <c r="NN1635" s="45"/>
      <c r="NO1635" s="45"/>
      <c r="NP1635" s="45"/>
      <c r="NQ1635" s="45"/>
      <c r="NR1635" s="45"/>
      <c r="NS1635" s="45"/>
      <c r="NT1635" s="45"/>
      <c r="NU1635" s="45"/>
    </row>
    <row r="1636" spans="2:385" s="48" customFormat="1" x14ac:dyDescent="0.2">
      <c r="B1636" s="45"/>
      <c r="C1636" s="45"/>
      <c r="D1636" s="234"/>
      <c r="AM1636" s="47"/>
      <c r="NJ1636" s="45"/>
      <c r="NK1636" s="45"/>
      <c r="NL1636" s="45"/>
      <c r="NM1636" s="45"/>
      <c r="NN1636" s="45"/>
      <c r="NO1636" s="45"/>
      <c r="NP1636" s="45"/>
      <c r="NQ1636" s="45"/>
      <c r="NR1636" s="45"/>
      <c r="NS1636" s="45"/>
      <c r="NT1636" s="45"/>
      <c r="NU1636" s="45"/>
    </row>
    <row r="1637" spans="2:385" s="48" customFormat="1" x14ac:dyDescent="0.2">
      <c r="B1637" s="45"/>
      <c r="C1637" s="45"/>
      <c r="D1637" s="234"/>
      <c r="AM1637" s="47"/>
      <c r="NJ1637" s="45"/>
      <c r="NK1637" s="45"/>
      <c r="NL1637" s="45"/>
      <c r="NM1637" s="45"/>
      <c r="NN1637" s="45"/>
      <c r="NO1637" s="45"/>
      <c r="NP1637" s="45"/>
      <c r="NQ1637" s="45"/>
      <c r="NR1637" s="45"/>
      <c r="NS1637" s="45"/>
      <c r="NT1637" s="45"/>
      <c r="NU1637" s="45"/>
    </row>
    <row r="1638" spans="2:385" s="48" customFormat="1" x14ac:dyDescent="0.2">
      <c r="B1638" s="45"/>
      <c r="C1638" s="45"/>
      <c r="D1638" s="234"/>
      <c r="AM1638" s="47"/>
      <c r="NJ1638" s="45"/>
      <c r="NK1638" s="45"/>
      <c r="NL1638" s="45"/>
      <c r="NM1638" s="45"/>
      <c r="NN1638" s="45"/>
      <c r="NO1638" s="45"/>
      <c r="NP1638" s="45"/>
      <c r="NQ1638" s="45"/>
      <c r="NR1638" s="45"/>
      <c r="NS1638" s="45"/>
      <c r="NT1638" s="45"/>
      <c r="NU1638" s="45"/>
    </row>
    <row r="1639" spans="2:385" s="48" customFormat="1" x14ac:dyDescent="0.2">
      <c r="B1639" s="45"/>
      <c r="C1639" s="45"/>
      <c r="D1639" s="234"/>
      <c r="AM1639" s="47"/>
      <c r="NJ1639" s="45"/>
      <c r="NK1639" s="45"/>
      <c r="NL1639" s="45"/>
      <c r="NM1639" s="45"/>
      <c r="NN1639" s="45"/>
      <c r="NO1639" s="45"/>
      <c r="NP1639" s="45"/>
      <c r="NQ1639" s="45"/>
      <c r="NR1639" s="45"/>
      <c r="NS1639" s="45"/>
      <c r="NT1639" s="45"/>
      <c r="NU1639" s="45"/>
    </row>
    <row r="1640" spans="2:385" s="48" customFormat="1" x14ac:dyDescent="0.2">
      <c r="B1640" s="45"/>
      <c r="C1640" s="45"/>
      <c r="D1640" s="234"/>
      <c r="AM1640" s="47"/>
      <c r="NJ1640" s="45"/>
      <c r="NK1640" s="45"/>
      <c r="NL1640" s="45"/>
      <c r="NM1640" s="45"/>
      <c r="NN1640" s="45"/>
      <c r="NO1640" s="45"/>
      <c r="NP1640" s="45"/>
      <c r="NQ1640" s="45"/>
      <c r="NR1640" s="45"/>
      <c r="NS1640" s="45"/>
      <c r="NT1640" s="45"/>
      <c r="NU1640" s="45"/>
    </row>
    <row r="1641" spans="2:385" s="48" customFormat="1" x14ac:dyDescent="0.2">
      <c r="B1641" s="45"/>
      <c r="C1641" s="45"/>
      <c r="D1641" s="234"/>
      <c r="AM1641" s="47"/>
      <c r="NJ1641" s="45"/>
      <c r="NK1641" s="45"/>
      <c r="NL1641" s="45"/>
      <c r="NM1641" s="45"/>
      <c r="NN1641" s="45"/>
      <c r="NO1641" s="45"/>
      <c r="NP1641" s="45"/>
      <c r="NQ1641" s="45"/>
      <c r="NR1641" s="45"/>
      <c r="NS1641" s="45"/>
      <c r="NT1641" s="45"/>
      <c r="NU1641" s="45"/>
    </row>
    <row r="1642" spans="2:385" s="48" customFormat="1" x14ac:dyDescent="0.2">
      <c r="B1642" s="45"/>
      <c r="C1642" s="45"/>
      <c r="D1642" s="234"/>
      <c r="AM1642" s="47"/>
      <c r="NJ1642" s="45"/>
      <c r="NK1642" s="45"/>
      <c r="NL1642" s="45"/>
      <c r="NM1642" s="45"/>
      <c r="NN1642" s="45"/>
      <c r="NO1642" s="45"/>
      <c r="NP1642" s="45"/>
      <c r="NQ1642" s="45"/>
      <c r="NR1642" s="45"/>
      <c r="NS1642" s="45"/>
      <c r="NT1642" s="45"/>
      <c r="NU1642" s="45"/>
    </row>
    <row r="1643" spans="2:385" s="48" customFormat="1" x14ac:dyDescent="0.2">
      <c r="B1643" s="45"/>
      <c r="C1643" s="45"/>
      <c r="D1643" s="234"/>
      <c r="AM1643" s="47"/>
      <c r="NJ1643" s="45"/>
      <c r="NK1643" s="45"/>
      <c r="NL1643" s="45"/>
      <c r="NM1643" s="45"/>
      <c r="NN1643" s="45"/>
      <c r="NO1643" s="45"/>
      <c r="NP1643" s="45"/>
      <c r="NQ1643" s="45"/>
      <c r="NR1643" s="45"/>
      <c r="NS1643" s="45"/>
      <c r="NT1643" s="45"/>
      <c r="NU1643" s="45"/>
    </row>
    <row r="1644" spans="2:385" s="48" customFormat="1" x14ac:dyDescent="0.2">
      <c r="B1644" s="45"/>
      <c r="C1644" s="45"/>
      <c r="D1644" s="234"/>
      <c r="AM1644" s="47"/>
      <c r="NJ1644" s="45"/>
      <c r="NK1644" s="45"/>
      <c r="NL1644" s="45"/>
      <c r="NM1644" s="45"/>
      <c r="NN1644" s="45"/>
      <c r="NO1644" s="45"/>
      <c r="NP1644" s="45"/>
      <c r="NQ1644" s="45"/>
      <c r="NR1644" s="45"/>
      <c r="NS1644" s="45"/>
      <c r="NT1644" s="45"/>
      <c r="NU1644" s="45"/>
    </row>
    <row r="1645" spans="2:385" s="48" customFormat="1" x14ac:dyDescent="0.2">
      <c r="B1645" s="45"/>
      <c r="C1645" s="45"/>
      <c r="D1645" s="234"/>
      <c r="AM1645" s="47"/>
      <c r="NJ1645" s="45"/>
      <c r="NK1645" s="45"/>
      <c r="NL1645" s="45"/>
      <c r="NM1645" s="45"/>
      <c r="NN1645" s="45"/>
      <c r="NO1645" s="45"/>
      <c r="NP1645" s="45"/>
      <c r="NQ1645" s="45"/>
      <c r="NR1645" s="45"/>
      <c r="NS1645" s="45"/>
      <c r="NT1645" s="45"/>
      <c r="NU1645" s="45"/>
    </row>
    <row r="1646" spans="2:385" s="48" customFormat="1" x14ac:dyDescent="0.2">
      <c r="B1646" s="45"/>
      <c r="C1646" s="45"/>
      <c r="D1646" s="234"/>
      <c r="AM1646" s="47"/>
      <c r="NJ1646" s="45"/>
      <c r="NK1646" s="45"/>
      <c r="NL1646" s="45"/>
      <c r="NM1646" s="45"/>
      <c r="NN1646" s="45"/>
      <c r="NO1646" s="45"/>
      <c r="NP1646" s="45"/>
      <c r="NQ1646" s="45"/>
      <c r="NR1646" s="45"/>
      <c r="NS1646" s="45"/>
      <c r="NT1646" s="45"/>
      <c r="NU1646" s="45"/>
    </row>
    <row r="1647" spans="2:385" s="48" customFormat="1" x14ac:dyDescent="0.2">
      <c r="B1647" s="45"/>
      <c r="C1647" s="45"/>
      <c r="D1647" s="234"/>
      <c r="AM1647" s="47"/>
      <c r="NJ1647" s="45"/>
      <c r="NK1647" s="45"/>
      <c r="NL1647" s="45"/>
      <c r="NM1647" s="45"/>
      <c r="NN1647" s="45"/>
      <c r="NO1647" s="45"/>
      <c r="NP1647" s="45"/>
      <c r="NQ1647" s="45"/>
      <c r="NR1647" s="45"/>
      <c r="NS1647" s="45"/>
      <c r="NT1647" s="45"/>
      <c r="NU1647" s="45"/>
    </row>
    <row r="1648" spans="2:385" s="48" customFormat="1" x14ac:dyDescent="0.2">
      <c r="B1648" s="45"/>
      <c r="C1648" s="45"/>
      <c r="D1648" s="234"/>
      <c r="AM1648" s="47"/>
      <c r="NJ1648" s="45"/>
      <c r="NK1648" s="45"/>
      <c r="NL1648" s="45"/>
      <c r="NM1648" s="45"/>
      <c r="NN1648" s="45"/>
      <c r="NO1648" s="45"/>
      <c r="NP1648" s="45"/>
      <c r="NQ1648" s="45"/>
      <c r="NR1648" s="45"/>
      <c r="NS1648" s="45"/>
      <c r="NT1648" s="45"/>
      <c r="NU1648" s="45"/>
    </row>
    <row r="1649" spans="2:385" s="48" customFormat="1" x14ac:dyDescent="0.2">
      <c r="B1649" s="45"/>
      <c r="C1649" s="45"/>
      <c r="D1649" s="234"/>
      <c r="AM1649" s="47"/>
      <c r="NJ1649" s="45"/>
      <c r="NK1649" s="45"/>
      <c r="NL1649" s="45"/>
      <c r="NM1649" s="45"/>
      <c r="NN1649" s="45"/>
      <c r="NO1649" s="45"/>
      <c r="NP1649" s="45"/>
      <c r="NQ1649" s="45"/>
      <c r="NR1649" s="45"/>
      <c r="NS1649" s="45"/>
      <c r="NT1649" s="45"/>
      <c r="NU1649" s="45"/>
    </row>
    <row r="1650" spans="2:385" s="48" customFormat="1" x14ac:dyDescent="0.2">
      <c r="B1650" s="45"/>
      <c r="C1650" s="45"/>
      <c r="D1650" s="234"/>
      <c r="AM1650" s="47"/>
      <c r="NJ1650" s="45"/>
      <c r="NK1650" s="45"/>
      <c r="NL1650" s="45"/>
      <c r="NM1650" s="45"/>
      <c r="NN1650" s="45"/>
      <c r="NO1650" s="45"/>
      <c r="NP1650" s="45"/>
      <c r="NQ1650" s="45"/>
      <c r="NR1650" s="45"/>
      <c r="NS1650" s="45"/>
      <c r="NT1650" s="45"/>
      <c r="NU1650" s="45"/>
    </row>
    <row r="1651" spans="2:385" s="48" customFormat="1" x14ac:dyDescent="0.2">
      <c r="B1651" s="45"/>
      <c r="C1651" s="45"/>
      <c r="D1651" s="234"/>
      <c r="AM1651" s="47"/>
      <c r="NJ1651" s="45"/>
      <c r="NK1651" s="45"/>
      <c r="NL1651" s="45"/>
      <c r="NM1651" s="45"/>
      <c r="NN1651" s="45"/>
      <c r="NO1651" s="45"/>
      <c r="NP1651" s="45"/>
      <c r="NQ1651" s="45"/>
      <c r="NR1651" s="45"/>
      <c r="NS1651" s="45"/>
      <c r="NT1651" s="45"/>
      <c r="NU1651" s="45"/>
    </row>
    <row r="1652" spans="2:385" s="48" customFormat="1" x14ac:dyDescent="0.2">
      <c r="B1652" s="45"/>
      <c r="C1652" s="45"/>
      <c r="D1652" s="234"/>
      <c r="AM1652" s="47"/>
      <c r="NJ1652" s="45"/>
      <c r="NK1652" s="45"/>
      <c r="NL1652" s="45"/>
      <c r="NM1652" s="45"/>
      <c r="NN1652" s="45"/>
      <c r="NO1652" s="45"/>
      <c r="NP1652" s="45"/>
      <c r="NQ1652" s="45"/>
      <c r="NR1652" s="45"/>
      <c r="NS1652" s="45"/>
      <c r="NT1652" s="45"/>
      <c r="NU1652" s="45"/>
    </row>
    <row r="1653" spans="2:385" s="48" customFormat="1" x14ac:dyDescent="0.2">
      <c r="B1653" s="45"/>
      <c r="C1653" s="45"/>
      <c r="D1653" s="234"/>
      <c r="AM1653" s="47"/>
      <c r="NJ1653" s="45"/>
      <c r="NK1653" s="45"/>
      <c r="NL1653" s="45"/>
      <c r="NM1653" s="45"/>
      <c r="NN1653" s="45"/>
      <c r="NO1653" s="45"/>
      <c r="NP1653" s="45"/>
      <c r="NQ1653" s="45"/>
      <c r="NR1653" s="45"/>
      <c r="NS1653" s="45"/>
      <c r="NT1653" s="45"/>
      <c r="NU1653" s="45"/>
    </row>
    <row r="1654" spans="2:385" s="48" customFormat="1" x14ac:dyDescent="0.2">
      <c r="B1654" s="45"/>
      <c r="C1654" s="45"/>
      <c r="D1654" s="234"/>
      <c r="AM1654" s="47"/>
      <c r="NJ1654" s="45"/>
      <c r="NK1654" s="45"/>
      <c r="NL1654" s="45"/>
      <c r="NM1654" s="45"/>
      <c r="NN1654" s="45"/>
      <c r="NO1654" s="45"/>
      <c r="NP1654" s="45"/>
      <c r="NQ1654" s="45"/>
      <c r="NR1654" s="45"/>
      <c r="NS1654" s="45"/>
      <c r="NT1654" s="45"/>
      <c r="NU1654" s="45"/>
    </row>
    <row r="1655" spans="2:385" s="48" customFormat="1" x14ac:dyDescent="0.2">
      <c r="B1655" s="45"/>
      <c r="C1655" s="45"/>
      <c r="D1655" s="234"/>
      <c r="AM1655" s="47"/>
      <c r="NJ1655" s="45"/>
      <c r="NK1655" s="45"/>
      <c r="NL1655" s="45"/>
      <c r="NM1655" s="45"/>
      <c r="NN1655" s="45"/>
      <c r="NO1655" s="45"/>
      <c r="NP1655" s="45"/>
      <c r="NQ1655" s="45"/>
      <c r="NR1655" s="45"/>
      <c r="NS1655" s="45"/>
      <c r="NT1655" s="45"/>
      <c r="NU1655" s="45"/>
    </row>
    <row r="1656" spans="2:385" s="48" customFormat="1" x14ac:dyDescent="0.2">
      <c r="B1656" s="45"/>
      <c r="C1656" s="45"/>
      <c r="D1656" s="234"/>
      <c r="AM1656" s="47"/>
      <c r="NJ1656" s="45"/>
      <c r="NK1656" s="45"/>
      <c r="NL1656" s="45"/>
      <c r="NM1656" s="45"/>
      <c r="NN1656" s="45"/>
      <c r="NO1656" s="45"/>
      <c r="NP1656" s="45"/>
      <c r="NQ1656" s="45"/>
      <c r="NR1656" s="45"/>
      <c r="NS1656" s="45"/>
      <c r="NT1656" s="45"/>
      <c r="NU1656" s="45"/>
    </row>
    <row r="1657" spans="2:385" s="48" customFormat="1" x14ac:dyDescent="0.2">
      <c r="B1657" s="45"/>
      <c r="C1657" s="45"/>
      <c r="D1657" s="234"/>
      <c r="AM1657" s="47"/>
      <c r="NJ1657" s="45"/>
      <c r="NK1657" s="45"/>
      <c r="NL1657" s="45"/>
      <c r="NM1657" s="45"/>
      <c r="NN1657" s="45"/>
      <c r="NO1657" s="45"/>
      <c r="NP1657" s="45"/>
      <c r="NQ1657" s="45"/>
      <c r="NR1657" s="45"/>
      <c r="NS1657" s="45"/>
      <c r="NT1657" s="45"/>
      <c r="NU1657" s="45"/>
    </row>
    <row r="1658" spans="2:385" s="48" customFormat="1" x14ac:dyDescent="0.2">
      <c r="B1658" s="45"/>
      <c r="C1658" s="45"/>
      <c r="D1658" s="234"/>
      <c r="AM1658" s="47"/>
      <c r="NJ1658" s="45"/>
      <c r="NK1658" s="45"/>
      <c r="NL1658" s="45"/>
      <c r="NM1658" s="45"/>
      <c r="NN1658" s="45"/>
      <c r="NO1658" s="45"/>
      <c r="NP1658" s="45"/>
      <c r="NQ1658" s="45"/>
      <c r="NR1658" s="45"/>
      <c r="NS1658" s="45"/>
      <c r="NT1658" s="45"/>
      <c r="NU1658" s="45"/>
    </row>
    <row r="1659" spans="2:385" s="48" customFormat="1" x14ac:dyDescent="0.2">
      <c r="B1659" s="45"/>
      <c r="C1659" s="45"/>
      <c r="D1659" s="234"/>
      <c r="AM1659" s="47"/>
      <c r="NJ1659" s="45"/>
      <c r="NK1659" s="45"/>
      <c r="NL1659" s="45"/>
      <c r="NM1659" s="45"/>
      <c r="NN1659" s="45"/>
      <c r="NO1659" s="45"/>
      <c r="NP1659" s="45"/>
      <c r="NQ1659" s="45"/>
      <c r="NR1659" s="45"/>
      <c r="NS1659" s="45"/>
      <c r="NT1659" s="45"/>
      <c r="NU1659" s="45"/>
    </row>
    <row r="1660" spans="2:385" s="48" customFormat="1" x14ac:dyDescent="0.2">
      <c r="B1660" s="45"/>
      <c r="C1660" s="45"/>
      <c r="D1660" s="234"/>
      <c r="AM1660" s="47"/>
      <c r="NJ1660" s="45"/>
      <c r="NK1660" s="45"/>
      <c r="NL1660" s="45"/>
      <c r="NM1660" s="45"/>
      <c r="NN1660" s="45"/>
      <c r="NO1660" s="45"/>
      <c r="NP1660" s="45"/>
      <c r="NQ1660" s="45"/>
      <c r="NR1660" s="45"/>
      <c r="NS1660" s="45"/>
      <c r="NT1660" s="45"/>
      <c r="NU1660" s="45"/>
    </row>
    <row r="1661" spans="2:385" s="48" customFormat="1" x14ac:dyDescent="0.2">
      <c r="B1661" s="45"/>
      <c r="C1661" s="45"/>
      <c r="D1661" s="234"/>
      <c r="AM1661" s="47"/>
      <c r="NJ1661" s="45"/>
      <c r="NK1661" s="45"/>
      <c r="NL1661" s="45"/>
      <c r="NM1661" s="45"/>
      <c r="NN1661" s="45"/>
      <c r="NO1661" s="45"/>
      <c r="NP1661" s="45"/>
      <c r="NQ1661" s="45"/>
      <c r="NR1661" s="45"/>
      <c r="NS1661" s="45"/>
      <c r="NT1661" s="45"/>
      <c r="NU1661" s="45"/>
    </row>
    <row r="1662" spans="2:385" s="48" customFormat="1" x14ac:dyDescent="0.2">
      <c r="B1662" s="45"/>
      <c r="C1662" s="45"/>
      <c r="D1662" s="234"/>
      <c r="AM1662" s="47"/>
      <c r="NJ1662" s="45"/>
      <c r="NK1662" s="45"/>
      <c r="NL1662" s="45"/>
      <c r="NM1662" s="45"/>
      <c r="NN1662" s="45"/>
      <c r="NO1662" s="45"/>
      <c r="NP1662" s="45"/>
      <c r="NQ1662" s="45"/>
      <c r="NR1662" s="45"/>
      <c r="NS1662" s="45"/>
      <c r="NT1662" s="45"/>
      <c r="NU1662" s="45"/>
    </row>
    <row r="1663" spans="2:385" s="48" customFormat="1" x14ac:dyDescent="0.2">
      <c r="B1663" s="45"/>
      <c r="C1663" s="45"/>
      <c r="D1663" s="234"/>
      <c r="AM1663" s="47"/>
      <c r="NJ1663" s="45"/>
      <c r="NK1663" s="45"/>
      <c r="NL1663" s="45"/>
      <c r="NM1663" s="45"/>
      <c r="NN1663" s="45"/>
      <c r="NO1663" s="45"/>
      <c r="NP1663" s="45"/>
      <c r="NQ1663" s="45"/>
      <c r="NR1663" s="45"/>
      <c r="NS1663" s="45"/>
      <c r="NT1663" s="45"/>
      <c r="NU1663" s="45"/>
    </row>
    <row r="1664" spans="2:385" s="48" customFormat="1" x14ac:dyDescent="0.2">
      <c r="B1664" s="45"/>
      <c r="C1664" s="45"/>
      <c r="D1664" s="234"/>
      <c r="AM1664" s="47"/>
      <c r="NJ1664" s="45"/>
      <c r="NK1664" s="45"/>
      <c r="NL1664" s="45"/>
      <c r="NM1664" s="45"/>
      <c r="NN1664" s="45"/>
      <c r="NO1664" s="45"/>
      <c r="NP1664" s="45"/>
      <c r="NQ1664" s="45"/>
      <c r="NR1664" s="45"/>
      <c r="NS1664" s="45"/>
      <c r="NT1664" s="45"/>
      <c r="NU1664" s="45"/>
    </row>
    <row r="1665" spans="2:385" s="48" customFormat="1" x14ac:dyDescent="0.2">
      <c r="B1665" s="45"/>
      <c r="C1665" s="45"/>
      <c r="D1665" s="234"/>
      <c r="AM1665" s="47"/>
      <c r="NJ1665" s="45"/>
      <c r="NK1665" s="45"/>
      <c r="NL1665" s="45"/>
      <c r="NM1665" s="45"/>
      <c r="NN1665" s="45"/>
      <c r="NO1665" s="45"/>
      <c r="NP1665" s="45"/>
      <c r="NQ1665" s="45"/>
      <c r="NR1665" s="45"/>
      <c r="NS1665" s="45"/>
      <c r="NT1665" s="45"/>
      <c r="NU1665" s="45"/>
    </row>
    <row r="1666" spans="2:385" s="48" customFormat="1" x14ac:dyDescent="0.2">
      <c r="B1666" s="45"/>
      <c r="C1666" s="45"/>
      <c r="D1666" s="234"/>
      <c r="AM1666" s="47"/>
      <c r="NJ1666" s="45"/>
      <c r="NK1666" s="45"/>
      <c r="NL1666" s="45"/>
      <c r="NM1666" s="45"/>
      <c r="NN1666" s="45"/>
      <c r="NO1666" s="45"/>
      <c r="NP1666" s="45"/>
      <c r="NQ1666" s="45"/>
      <c r="NR1666" s="45"/>
      <c r="NS1666" s="45"/>
      <c r="NT1666" s="45"/>
      <c r="NU1666" s="45"/>
    </row>
    <row r="1667" spans="2:385" s="48" customFormat="1" x14ac:dyDescent="0.2">
      <c r="B1667" s="45"/>
      <c r="C1667" s="45"/>
      <c r="D1667" s="234"/>
      <c r="AM1667" s="47"/>
      <c r="NJ1667" s="45"/>
      <c r="NK1667" s="45"/>
      <c r="NL1667" s="45"/>
      <c r="NM1667" s="45"/>
      <c r="NN1667" s="45"/>
      <c r="NO1667" s="45"/>
      <c r="NP1667" s="45"/>
      <c r="NQ1667" s="45"/>
      <c r="NR1667" s="45"/>
      <c r="NS1667" s="45"/>
      <c r="NT1667" s="45"/>
      <c r="NU1667" s="45"/>
    </row>
    <row r="1668" spans="2:385" s="48" customFormat="1" x14ac:dyDescent="0.2">
      <c r="B1668" s="45"/>
      <c r="C1668" s="45"/>
      <c r="D1668" s="234"/>
      <c r="AM1668" s="47"/>
      <c r="NJ1668" s="45"/>
      <c r="NK1668" s="45"/>
      <c r="NL1668" s="45"/>
      <c r="NM1668" s="45"/>
      <c r="NN1668" s="45"/>
      <c r="NO1668" s="45"/>
      <c r="NP1668" s="45"/>
      <c r="NQ1668" s="45"/>
      <c r="NR1668" s="45"/>
      <c r="NS1668" s="45"/>
      <c r="NT1668" s="45"/>
      <c r="NU1668" s="45"/>
    </row>
    <row r="1669" spans="2:385" s="48" customFormat="1" x14ac:dyDescent="0.2">
      <c r="B1669" s="45"/>
      <c r="C1669" s="45"/>
      <c r="D1669" s="234"/>
      <c r="AM1669" s="47"/>
      <c r="NJ1669" s="45"/>
      <c r="NK1669" s="45"/>
      <c r="NL1669" s="45"/>
      <c r="NM1669" s="45"/>
      <c r="NN1669" s="45"/>
      <c r="NO1669" s="45"/>
      <c r="NP1669" s="45"/>
      <c r="NQ1669" s="45"/>
      <c r="NR1669" s="45"/>
      <c r="NS1669" s="45"/>
      <c r="NT1669" s="45"/>
      <c r="NU1669" s="45"/>
    </row>
    <row r="1670" spans="2:385" s="48" customFormat="1" x14ac:dyDescent="0.2">
      <c r="B1670" s="45"/>
      <c r="C1670" s="45"/>
      <c r="D1670" s="234"/>
      <c r="AM1670" s="47"/>
      <c r="NJ1670" s="45"/>
      <c r="NK1670" s="45"/>
      <c r="NL1670" s="45"/>
      <c r="NM1670" s="45"/>
      <c r="NN1670" s="45"/>
      <c r="NO1670" s="45"/>
      <c r="NP1670" s="45"/>
      <c r="NQ1670" s="45"/>
      <c r="NR1670" s="45"/>
      <c r="NS1670" s="45"/>
      <c r="NT1670" s="45"/>
      <c r="NU1670" s="45"/>
    </row>
    <row r="1671" spans="2:385" s="48" customFormat="1" x14ac:dyDescent="0.2">
      <c r="B1671" s="45"/>
      <c r="C1671" s="45"/>
      <c r="D1671" s="234"/>
      <c r="AM1671" s="47"/>
      <c r="NJ1671" s="45"/>
      <c r="NK1671" s="45"/>
      <c r="NL1671" s="45"/>
      <c r="NM1671" s="45"/>
      <c r="NN1671" s="45"/>
      <c r="NO1671" s="45"/>
      <c r="NP1671" s="45"/>
      <c r="NQ1671" s="45"/>
      <c r="NR1671" s="45"/>
      <c r="NS1671" s="45"/>
      <c r="NT1671" s="45"/>
      <c r="NU1671" s="45"/>
    </row>
    <row r="1672" spans="2:385" s="48" customFormat="1" x14ac:dyDescent="0.2">
      <c r="B1672" s="45"/>
      <c r="C1672" s="45"/>
      <c r="D1672" s="234"/>
      <c r="AM1672" s="47"/>
      <c r="NJ1672" s="45"/>
      <c r="NK1672" s="45"/>
      <c r="NL1672" s="45"/>
      <c r="NM1672" s="45"/>
      <c r="NN1672" s="45"/>
      <c r="NO1672" s="45"/>
      <c r="NP1672" s="45"/>
      <c r="NQ1672" s="45"/>
      <c r="NR1672" s="45"/>
      <c r="NS1672" s="45"/>
      <c r="NT1672" s="45"/>
      <c r="NU1672" s="45"/>
    </row>
    <row r="1673" spans="2:385" s="48" customFormat="1" x14ac:dyDescent="0.2">
      <c r="B1673" s="45"/>
      <c r="C1673" s="45"/>
      <c r="D1673" s="234"/>
      <c r="AM1673" s="47"/>
      <c r="NJ1673" s="45"/>
      <c r="NK1673" s="45"/>
      <c r="NL1673" s="45"/>
      <c r="NM1673" s="45"/>
      <c r="NN1673" s="45"/>
      <c r="NO1673" s="45"/>
      <c r="NP1673" s="45"/>
      <c r="NQ1673" s="45"/>
      <c r="NR1673" s="45"/>
      <c r="NS1673" s="45"/>
      <c r="NT1673" s="45"/>
      <c r="NU1673" s="45"/>
    </row>
    <row r="1674" spans="2:385" s="48" customFormat="1" x14ac:dyDescent="0.2">
      <c r="B1674" s="45"/>
      <c r="C1674" s="45"/>
      <c r="D1674" s="234"/>
      <c r="AM1674" s="47"/>
      <c r="NJ1674" s="45"/>
      <c r="NK1674" s="45"/>
      <c r="NL1674" s="45"/>
      <c r="NM1674" s="45"/>
      <c r="NN1674" s="45"/>
      <c r="NO1674" s="45"/>
      <c r="NP1674" s="45"/>
      <c r="NQ1674" s="45"/>
      <c r="NR1674" s="45"/>
      <c r="NS1674" s="45"/>
      <c r="NT1674" s="45"/>
      <c r="NU1674" s="45"/>
    </row>
    <row r="1675" spans="2:385" s="48" customFormat="1" x14ac:dyDescent="0.2">
      <c r="B1675" s="45"/>
      <c r="C1675" s="45"/>
      <c r="D1675" s="234"/>
      <c r="AM1675" s="47"/>
      <c r="NJ1675" s="45"/>
      <c r="NK1675" s="45"/>
      <c r="NL1675" s="45"/>
      <c r="NM1675" s="45"/>
      <c r="NN1675" s="45"/>
      <c r="NO1675" s="45"/>
      <c r="NP1675" s="45"/>
      <c r="NQ1675" s="45"/>
      <c r="NR1675" s="45"/>
      <c r="NS1675" s="45"/>
      <c r="NT1675" s="45"/>
      <c r="NU1675" s="45"/>
    </row>
    <row r="1676" spans="2:385" s="48" customFormat="1" x14ac:dyDescent="0.2">
      <c r="B1676" s="45"/>
      <c r="C1676" s="45"/>
      <c r="D1676" s="234"/>
      <c r="AM1676" s="47"/>
      <c r="NJ1676" s="45"/>
      <c r="NK1676" s="45"/>
      <c r="NL1676" s="45"/>
      <c r="NM1676" s="45"/>
      <c r="NN1676" s="45"/>
      <c r="NO1676" s="45"/>
      <c r="NP1676" s="45"/>
      <c r="NQ1676" s="45"/>
      <c r="NR1676" s="45"/>
      <c r="NS1676" s="45"/>
      <c r="NT1676" s="45"/>
      <c r="NU1676" s="45"/>
    </row>
    <row r="1677" spans="2:385" s="48" customFormat="1" x14ac:dyDescent="0.2">
      <c r="B1677" s="45"/>
      <c r="C1677" s="45"/>
      <c r="D1677" s="234"/>
      <c r="AM1677" s="47"/>
      <c r="NJ1677" s="45"/>
      <c r="NK1677" s="45"/>
      <c r="NL1677" s="45"/>
      <c r="NM1677" s="45"/>
      <c r="NN1677" s="45"/>
      <c r="NO1677" s="45"/>
      <c r="NP1677" s="45"/>
      <c r="NQ1677" s="45"/>
      <c r="NR1677" s="45"/>
      <c r="NS1677" s="45"/>
      <c r="NT1677" s="45"/>
      <c r="NU1677" s="45"/>
    </row>
    <row r="1678" spans="2:385" s="48" customFormat="1" x14ac:dyDescent="0.2">
      <c r="B1678" s="45"/>
      <c r="C1678" s="45"/>
      <c r="D1678" s="234"/>
      <c r="AM1678" s="47"/>
      <c r="NJ1678" s="45"/>
      <c r="NK1678" s="45"/>
      <c r="NL1678" s="45"/>
      <c r="NM1678" s="45"/>
      <c r="NN1678" s="45"/>
      <c r="NO1678" s="45"/>
      <c r="NP1678" s="45"/>
      <c r="NQ1678" s="45"/>
      <c r="NR1678" s="45"/>
      <c r="NS1678" s="45"/>
      <c r="NT1678" s="45"/>
      <c r="NU1678" s="45"/>
    </row>
    <row r="1679" spans="2:385" s="48" customFormat="1" x14ac:dyDescent="0.2">
      <c r="B1679" s="45"/>
      <c r="C1679" s="45"/>
      <c r="D1679" s="234"/>
      <c r="AM1679" s="47"/>
      <c r="NJ1679" s="45"/>
      <c r="NK1679" s="45"/>
      <c r="NL1679" s="45"/>
      <c r="NM1679" s="45"/>
      <c r="NN1679" s="45"/>
      <c r="NO1679" s="45"/>
      <c r="NP1679" s="45"/>
      <c r="NQ1679" s="45"/>
      <c r="NR1679" s="45"/>
      <c r="NS1679" s="45"/>
      <c r="NT1679" s="45"/>
      <c r="NU1679" s="45"/>
    </row>
    <row r="1680" spans="2:385" s="48" customFormat="1" x14ac:dyDescent="0.2">
      <c r="B1680" s="45"/>
      <c r="C1680" s="45"/>
      <c r="D1680" s="234"/>
      <c r="AM1680" s="47"/>
      <c r="NJ1680" s="45"/>
      <c r="NK1680" s="45"/>
      <c r="NL1680" s="45"/>
      <c r="NM1680" s="45"/>
      <c r="NN1680" s="45"/>
      <c r="NO1680" s="45"/>
      <c r="NP1680" s="45"/>
      <c r="NQ1680" s="45"/>
      <c r="NR1680" s="45"/>
      <c r="NS1680" s="45"/>
      <c r="NT1680" s="45"/>
      <c r="NU1680" s="45"/>
    </row>
    <row r="1681" spans="2:385" s="48" customFormat="1" x14ac:dyDescent="0.2">
      <c r="B1681" s="45"/>
      <c r="C1681" s="45"/>
      <c r="D1681" s="234"/>
      <c r="AM1681" s="47"/>
      <c r="NJ1681" s="45"/>
      <c r="NK1681" s="45"/>
      <c r="NL1681" s="45"/>
      <c r="NM1681" s="45"/>
      <c r="NN1681" s="45"/>
      <c r="NO1681" s="45"/>
      <c r="NP1681" s="45"/>
      <c r="NQ1681" s="45"/>
      <c r="NR1681" s="45"/>
      <c r="NS1681" s="45"/>
      <c r="NT1681" s="45"/>
      <c r="NU1681" s="45"/>
    </row>
    <row r="1682" spans="2:385" s="48" customFormat="1" x14ac:dyDescent="0.2">
      <c r="B1682" s="45"/>
      <c r="C1682" s="45"/>
      <c r="D1682" s="234"/>
      <c r="AM1682" s="47"/>
      <c r="NJ1682" s="45"/>
      <c r="NK1682" s="45"/>
      <c r="NL1682" s="45"/>
      <c r="NM1682" s="45"/>
      <c r="NN1682" s="45"/>
      <c r="NO1682" s="45"/>
      <c r="NP1682" s="45"/>
      <c r="NQ1682" s="45"/>
      <c r="NR1682" s="45"/>
      <c r="NS1682" s="45"/>
      <c r="NT1682" s="45"/>
      <c r="NU1682" s="45"/>
    </row>
    <row r="1683" spans="2:385" s="48" customFormat="1" x14ac:dyDescent="0.2">
      <c r="B1683" s="45"/>
      <c r="C1683" s="45"/>
      <c r="D1683" s="234"/>
      <c r="AM1683" s="47"/>
      <c r="NJ1683" s="45"/>
      <c r="NK1683" s="45"/>
      <c r="NL1683" s="45"/>
      <c r="NM1683" s="45"/>
      <c r="NN1683" s="45"/>
      <c r="NO1683" s="45"/>
      <c r="NP1683" s="45"/>
      <c r="NQ1683" s="45"/>
      <c r="NR1683" s="45"/>
      <c r="NS1683" s="45"/>
      <c r="NT1683" s="45"/>
      <c r="NU1683" s="45"/>
    </row>
    <row r="1684" spans="2:385" s="48" customFormat="1" x14ac:dyDescent="0.2">
      <c r="B1684" s="45"/>
      <c r="C1684" s="45"/>
      <c r="D1684" s="234"/>
      <c r="AM1684" s="47"/>
      <c r="NJ1684" s="45"/>
      <c r="NK1684" s="45"/>
      <c r="NL1684" s="45"/>
      <c r="NM1684" s="45"/>
      <c r="NN1684" s="45"/>
      <c r="NO1684" s="45"/>
      <c r="NP1684" s="45"/>
      <c r="NQ1684" s="45"/>
      <c r="NR1684" s="45"/>
      <c r="NS1684" s="45"/>
      <c r="NT1684" s="45"/>
      <c r="NU1684" s="45"/>
    </row>
    <row r="1685" spans="2:385" s="48" customFormat="1" x14ac:dyDescent="0.2">
      <c r="B1685" s="45"/>
      <c r="C1685" s="45"/>
      <c r="D1685" s="234"/>
      <c r="AM1685" s="47"/>
      <c r="NJ1685" s="45"/>
      <c r="NK1685" s="45"/>
      <c r="NL1685" s="45"/>
      <c r="NM1685" s="45"/>
      <c r="NN1685" s="45"/>
      <c r="NO1685" s="45"/>
      <c r="NP1685" s="45"/>
      <c r="NQ1685" s="45"/>
      <c r="NR1685" s="45"/>
      <c r="NS1685" s="45"/>
      <c r="NT1685" s="45"/>
      <c r="NU1685" s="45"/>
    </row>
    <row r="1686" spans="2:385" s="48" customFormat="1" x14ac:dyDescent="0.2">
      <c r="B1686" s="45"/>
      <c r="C1686" s="45"/>
      <c r="D1686" s="234"/>
      <c r="AM1686" s="47"/>
      <c r="NJ1686" s="45"/>
      <c r="NK1686" s="45"/>
      <c r="NL1686" s="45"/>
      <c r="NM1686" s="45"/>
      <c r="NN1686" s="45"/>
      <c r="NO1686" s="45"/>
      <c r="NP1686" s="45"/>
      <c r="NQ1686" s="45"/>
      <c r="NR1686" s="45"/>
      <c r="NS1686" s="45"/>
      <c r="NT1686" s="45"/>
      <c r="NU1686" s="45"/>
    </row>
    <row r="1687" spans="2:385" s="48" customFormat="1" x14ac:dyDescent="0.2">
      <c r="B1687" s="45"/>
      <c r="C1687" s="45"/>
      <c r="D1687" s="234"/>
      <c r="AM1687" s="47"/>
      <c r="NJ1687" s="45"/>
      <c r="NK1687" s="45"/>
      <c r="NL1687" s="45"/>
      <c r="NM1687" s="45"/>
      <c r="NN1687" s="45"/>
      <c r="NO1687" s="45"/>
      <c r="NP1687" s="45"/>
      <c r="NQ1687" s="45"/>
      <c r="NR1687" s="45"/>
      <c r="NS1687" s="45"/>
      <c r="NT1687" s="45"/>
      <c r="NU1687" s="45"/>
    </row>
    <row r="1688" spans="2:385" s="48" customFormat="1" x14ac:dyDescent="0.2">
      <c r="B1688" s="45"/>
      <c r="C1688" s="45"/>
      <c r="D1688" s="234"/>
      <c r="AM1688" s="47"/>
      <c r="NJ1688" s="45"/>
      <c r="NK1688" s="45"/>
      <c r="NL1688" s="45"/>
      <c r="NM1688" s="45"/>
      <c r="NN1688" s="45"/>
      <c r="NO1688" s="45"/>
      <c r="NP1688" s="45"/>
      <c r="NQ1688" s="45"/>
      <c r="NR1688" s="45"/>
      <c r="NS1688" s="45"/>
      <c r="NT1688" s="45"/>
      <c r="NU1688" s="45"/>
    </row>
    <row r="1689" spans="2:385" s="48" customFormat="1" x14ac:dyDescent="0.2">
      <c r="B1689" s="45"/>
      <c r="C1689" s="45"/>
      <c r="D1689" s="234"/>
      <c r="AM1689" s="47"/>
      <c r="NJ1689" s="45"/>
      <c r="NK1689" s="45"/>
      <c r="NL1689" s="45"/>
      <c r="NM1689" s="45"/>
      <c r="NN1689" s="45"/>
      <c r="NO1689" s="45"/>
      <c r="NP1689" s="45"/>
      <c r="NQ1689" s="45"/>
      <c r="NR1689" s="45"/>
      <c r="NS1689" s="45"/>
      <c r="NT1689" s="45"/>
      <c r="NU1689" s="45"/>
    </row>
    <row r="1690" spans="2:385" s="48" customFormat="1" x14ac:dyDescent="0.2">
      <c r="B1690" s="45"/>
      <c r="C1690" s="45"/>
      <c r="D1690" s="234"/>
      <c r="AM1690" s="47"/>
      <c r="NJ1690" s="45"/>
      <c r="NK1690" s="45"/>
      <c r="NL1690" s="45"/>
      <c r="NM1690" s="45"/>
      <c r="NN1690" s="45"/>
      <c r="NO1690" s="45"/>
      <c r="NP1690" s="45"/>
      <c r="NQ1690" s="45"/>
      <c r="NR1690" s="45"/>
      <c r="NS1690" s="45"/>
      <c r="NT1690" s="45"/>
      <c r="NU1690" s="45"/>
    </row>
    <row r="1691" spans="2:385" s="48" customFormat="1" x14ac:dyDescent="0.2">
      <c r="B1691" s="45"/>
      <c r="C1691" s="45"/>
      <c r="D1691" s="234"/>
      <c r="AM1691" s="47"/>
      <c r="NJ1691" s="45"/>
      <c r="NK1691" s="45"/>
      <c r="NL1691" s="45"/>
      <c r="NM1691" s="45"/>
      <c r="NN1691" s="45"/>
      <c r="NO1691" s="45"/>
      <c r="NP1691" s="45"/>
      <c r="NQ1691" s="45"/>
      <c r="NR1691" s="45"/>
      <c r="NS1691" s="45"/>
      <c r="NT1691" s="45"/>
      <c r="NU1691" s="45"/>
    </row>
    <row r="1692" spans="2:385" s="48" customFormat="1" x14ac:dyDescent="0.2">
      <c r="B1692" s="45"/>
      <c r="C1692" s="45"/>
      <c r="D1692" s="234"/>
      <c r="AM1692" s="47"/>
      <c r="NJ1692" s="45"/>
      <c r="NK1692" s="45"/>
      <c r="NL1692" s="45"/>
      <c r="NM1692" s="45"/>
      <c r="NN1692" s="45"/>
      <c r="NO1692" s="45"/>
      <c r="NP1692" s="45"/>
      <c r="NQ1692" s="45"/>
      <c r="NR1692" s="45"/>
      <c r="NS1692" s="45"/>
      <c r="NT1692" s="45"/>
      <c r="NU1692" s="45"/>
    </row>
    <row r="1693" spans="2:385" s="48" customFormat="1" x14ac:dyDescent="0.2">
      <c r="B1693" s="45"/>
      <c r="C1693" s="45"/>
      <c r="D1693" s="234"/>
      <c r="AM1693" s="47"/>
      <c r="NJ1693" s="45"/>
      <c r="NK1693" s="45"/>
      <c r="NL1693" s="45"/>
      <c r="NM1693" s="45"/>
      <c r="NN1693" s="45"/>
      <c r="NO1693" s="45"/>
      <c r="NP1693" s="45"/>
      <c r="NQ1693" s="45"/>
      <c r="NR1693" s="45"/>
      <c r="NS1693" s="45"/>
      <c r="NT1693" s="45"/>
      <c r="NU1693" s="45"/>
    </row>
    <row r="1694" spans="2:385" s="48" customFormat="1" x14ac:dyDescent="0.2">
      <c r="B1694" s="45"/>
      <c r="C1694" s="45"/>
      <c r="D1694" s="234"/>
      <c r="AM1694" s="47"/>
      <c r="NJ1694" s="45"/>
      <c r="NK1694" s="45"/>
      <c r="NL1694" s="45"/>
      <c r="NM1694" s="45"/>
      <c r="NN1694" s="45"/>
      <c r="NO1694" s="45"/>
      <c r="NP1694" s="45"/>
      <c r="NQ1694" s="45"/>
      <c r="NR1694" s="45"/>
      <c r="NS1694" s="45"/>
      <c r="NT1694" s="45"/>
      <c r="NU1694" s="45"/>
    </row>
    <row r="1695" spans="2:385" s="48" customFormat="1" x14ac:dyDescent="0.2">
      <c r="B1695" s="45"/>
      <c r="C1695" s="45"/>
      <c r="D1695" s="234"/>
      <c r="AM1695" s="47"/>
      <c r="NJ1695" s="45"/>
      <c r="NK1695" s="45"/>
      <c r="NL1695" s="45"/>
      <c r="NM1695" s="45"/>
      <c r="NN1695" s="45"/>
      <c r="NO1695" s="45"/>
      <c r="NP1695" s="45"/>
      <c r="NQ1695" s="45"/>
      <c r="NR1695" s="45"/>
      <c r="NS1695" s="45"/>
      <c r="NT1695" s="45"/>
      <c r="NU1695" s="45"/>
    </row>
    <row r="1696" spans="2:385" s="48" customFormat="1" x14ac:dyDescent="0.2">
      <c r="B1696" s="45"/>
      <c r="C1696" s="45"/>
      <c r="D1696" s="234"/>
      <c r="AM1696" s="47"/>
      <c r="NJ1696" s="45"/>
      <c r="NK1696" s="45"/>
      <c r="NL1696" s="45"/>
      <c r="NM1696" s="45"/>
      <c r="NN1696" s="45"/>
      <c r="NO1696" s="45"/>
      <c r="NP1696" s="45"/>
      <c r="NQ1696" s="45"/>
      <c r="NR1696" s="45"/>
      <c r="NS1696" s="45"/>
      <c r="NT1696" s="45"/>
      <c r="NU1696" s="45"/>
    </row>
    <row r="1697" spans="2:385" s="48" customFormat="1" x14ac:dyDescent="0.2">
      <c r="B1697" s="45"/>
      <c r="C1697" s="45"/>
      <c r="D1697" s="234"/>
      <c r="AM1697" s="47"/>
      <c r="NJ1697" s="45"/>
      <c r="NK1697" s="45"/>
      <c r="NL1697" s="45"/>
      <c r="NM1697" s="45"/>
      <c r="NN1697" s="45"/>
      <c r="NO1697" s="45"/>
      <c r="NP1697" s="45"/>
      <c r="NQ1697" s="45"/>
      <c r="NR1697" s="45"/>
      <c r="NS1697" s="45"/>
      <c r="NT1697" s="45"/>
      <c r="NU1697" s="45"/>
    </row>
    <row r="1698" spans="2:385" s="48" customFormat="1" x14ac:dyDescent="0.2">
      <c r="B1698" s="45"/>
      <c r="C1698" s="45"/>
      <c r="D1698" s="234"/>
      <c r="AM1698" s="47"/>
      <c r="NJ1698" s="45"/>
      <c r="NK1698" s="45"/>
      <c r="NL1698" s="45"/>
      <c r="NM1698" s="45"/>
      <c r="NN1698" s="45"/>
      <c r="NO1698" s="45"/>
      <c r="NP1698" s="45"/>
      <c r="NQ1698" s="45"/>
      <c r="NR1698" s="45"/>
      <c r="NS1698" s="45"/>
      <c r="NT1698" s="45"/>
      <c r="NU1698" s="45"/>
    </row>
    <row r="1699" spans="2:385" s="48" customFormat="1" x14ac:dyDescent="0.2">
      <c r="B1699" s="45"/>
      <c r="C1699" s="45"/>
      <c r="D1699" s="234"/>
      <c r="AM1699" s="47"/>
      <c r="NJ1699" s="45"/>
      <c r="NK1699" s="45"/>
      <c r="NL1699" s="45"/>
      <c r="NM1699" s="45"/>
      <c r="NN1699" s="45"/>
      <c r="NO1699" s="45"/>
      <c r="NP1699" s="45"/>
      <c r="NQ1699" s="45"/>
      <c r="NR1699" s="45"/>
      <c r="NS1699" s="45"/>
      <c r="NT1699" s="45"/>
      <c r="NU1699" s="45"/>
    </row>
    <row r="1700" spans="2:385" s="48" customFormat="1" x14ac:dyDescent="0.2">
      <c r="B1700" s="45"/>
      <c r="C1700" s="45"/>
      <c r="D1700" s="234"/>
      <c r="AM1700" s="47"/>
      <c r="NJ1700" s="45"/>
      <c r="NK1700" s="45"/>
      <c r="NL1700" s="45"/>
      <c r="NM1700" s="45"/>
      <c r="NN1700" s="45"/>
      <c r="NO1700" s="45"/>
      <c r="NP1700" s="45"/>
      <c r="NQ1700" s="45"/>
      <c r="NR1700" s="45"/>
      <c r="NS1700" s="45"/>
      <c r="NT1700" s="45"/>
      <c r="NU1700" s="45"/>
    </row>
    <row r="1701" spans="2:385" s="48" customFormat="1" x14ac:dyDescent="0.2">
      <c r="B1701" s="45"/>
      <c r="C1701" s="45"/>
      <c r="D1701" s="234"/>
      <c r="AM1701" s="47"/>
      <c r="NJ1701" s="45"/>
      <c r="NK1701" s="45"/>
      <c r="NL1701" s="45"/>
      <c r="NM1701" s="45"/>
      <c r="NN1701" s="45"/>
      <c r="NO1701" s="45"/>
      <c r="NP1701" s="45"/>
      <c r="NQ1701" s="45"/>
      <c r="NR1701" s="45"/>
      <c r="NS1701" s="45"/>
      <c r="NT1701" s="45"/>
      <c r="NU1701" s="45"/>
    </row>
    <row r="1702" spans="2:385" s="48" customFormat="1" x14ac:dyDescent="0.2">
      <c r="B1702" s="45"/>
      <c r="C1702" s="45"/>
      <c r="D1702" s="234"/>
      <c r="AM1702" s="47"/>
      <c r="NJ1702" s="45"/>
      <c r="NK1702" s="45"/>
      <c r="NL1702" s="45"/>
      <c r="NM1702" s="45"/>
      <c r="NN1702" s="45"/>
      <c r="NO1702" s="45"/>
      <c r="NP1702" s="45"/>
      <c r="NQ1702" s="45"/>
      <c r="NR1702" s="45"/>
      <c r="NS1702" s="45"/>
      <c r="NT1702" s="45"/>
      <c r="NU1702" s="45"/>
    </row>
    <row r="1703" spans="2:385" s="48" customFormat="1" x14ac:dyDescent="0.2">
      <c r="B1703" s="45"/>
      <c r="C1703" s="45"/>
      <c r="D1703" s="234"/>
      <c r="AM1703" s="47"/>
      <c r="NJ1703" s="45"/>
      <c r="NK1703" s="45"/>
      <c r="NL1703" s="45"/>
      <c r="NM1703" s="45"/>
      <c r="NN1703" s="45"/>
      <c r="NO1703" s="45"/>
      <c r="NP1703" s="45"/>
      <c r="NQ1703" s="45"/>
      <c r="NR1703" s="45"/>
      <c r="NS1703" s="45"/>
      <c r="NT1703" s="45"/>
      <c r="NU1703" s="45"/>
    </row>
    <row r="1704" spans="2:385" s="48" customFormat="1" x14ac:dyDescent="0.2">
      <c r="B1704" s="45"/>
      <c r="C1704" s="45"/>
      <c r="D1704" s="234"/>
      <c r="AM1704" s="47"/>
      <c r="NJ1704" s="45"/>
      <c r="NK1704" s="45"/>
      <c r="NL1704" s="45"/>
      <c r="NM1704" s="45"/>
      <c r="NN1704" s="45"/>
      <c r="NO1704" s="45"/>
      <c r="NP1704" s="45"/>
      <c r="NQ1704" s="45"/>
      <c r="NR1704" s="45"/>
      <c r="NS1704" s="45"/>
      <c r="NT1704" s="45"/>
      <c r="NU1704" s="45"/>
    </row>
    <row r="1705" spans="2:385" s="48" customFormat="1" x14ac:dyDescent="0.2">
      <c r="B1705" s="45"/>
      <c r="C1705" s="45"/>
      <c r="D1705" s="234"/>
      <c r="AM1705" s="47"/>
      <c r="NJ1705" s="45"/>
      <c r="NK1705" s="45"/>
      <c r="NL1705" s="45"/>
      <c r="NM1705" s="45"/>
      <c r="NN1705" s="45"/>
      <c r="NO1705" s="45"/>
      <c r="NP1705" s="45"/>
      <c r="NQ1705" s="45"/>
      <c r="NR1705" s="45"/>
      <c r="NS1705" s="45"/>
      <c r="NT1705" s="45"/>
      <c r="NU1705" s="45"/>
    </row>
    <row r="1706" spans="2:385" s="48" customFormat="1" x14ac:dyDescent="0.2">
      <c r="B1706" s="45"/>
      <c r="C1706" s="45"/>
      <c r="D1706" s="234"/>
      <c r="AM1706" s="47"/>
      <c r="NJ1706" s="45"/>
      <c r="NK1706" s="45"/>
      <c r="NL1706" s="45"/>
      <c r="NM1706" s="45"/>
      <c r="NN1706" s="45"/>
      <c r="NO1706" s="45"/>
      <c r="NP1706" s="45"/>
      <c r="NQ1706" s="45"/>
      <c r="NR1706" s="45"/>
      <c r="NS1706" s="45"/>
      <c r="NT1706" s="45"/>
      <c r="NU1706" s="45"/>
    </row>
    <row r="1707" spans="2:385" s="48" customFormat="1" x14ac:dyDescent="0.2">
      <c r="B1707" s="45"/>
      <c r="C1707" s="45"/>
      <c r="D1707" s="234"/>
      <c r="AM1707" s="47"/>
      <c r="NJ1707" s="45"/>
      <c r="NK1707" s="45"/>
      <c r="NL1707" s="45"/>
      <c r="NM1707" s="45"/>
      <c r="NN1707" s="45"/>
      <c r="NO1707" s="45"/>
      <c r="NP1707" s="45"/>
      <c r="NQ1707" s="45"/>
      <c r="NR1707" s="45"/>
      <c r="NS1707" s="45"/>
      <c r="NT1707" s="45"/>
      <c r="NU1707" s="45"/>
    </row>
    <row r="1708" spans="2:385" s="48" customFormat="1" x14ac:dyDescent="0.2">
      <c r="B1708" s="45"/>
      <c r="C1708" s="45"/>
      <c r="D1708" s="234"/>
      <c r="AM1708" s="47"/>
      <c r="NJ1708" s="45"/>
      <c r="NK1708" s="45"/>
      <c r="NL1708" s="45"/>
      <c r="NM1708" s="45"/>
      <c r="NN1708" s="45"/>
      <c r="NO1708" s="45"/>
      <c r="NP1708" s="45"/>
      <c r="NQ1708" s="45"/>
      <c r="NR1708" s="45"/>
      <c r="NS1708" s="45"/>
      <c r="NT1708" s="45"/>
      <c r="NU1708" s="45"/>
    </row>
    <row r="1709" spans="2:385" s="48" customFormat="1" x14ac:dyDescent="0.2">
      <c r="B1709" s="45"/>
      <c r="C1709" s="45"/>
      <c r="D1709" s="234"/>
      <c r="AM1709" s="47"/>
      <c r="NJ1709" s="45"/>
      <c r="NK1709" s="45"/>
      <c r="NL1709" s="45"/>
      <c r="NM1709" s="45"/>
      <c r="NN1709" s="45"/>
      <c r="NO1709" s="45"/>
      <c r="NP1709" s="45"/>
      <c r="NQ1709" s="45"/>
      <c r="NR1709" s="45"/>
      <c r="NS1709" s="45"/>
      <c r="NT1709" s="45"/>
      <c r="NU1709" s="45"/>
    </row>
    <row r="1710" spans="2:385" s="48" customFormat="1" x14ac:dyDescent="0.2">
      <c r="B1710" s="45"/>
      <c r="C1710" s="45"/>
      <c r="D1710" s="234"/>
      <c r="AM1710" s="47"/>
      <c r="NJ1710" s="45"/>
      <c r="NK1710" s="45"/>
      <c r="NL1710" s="45"/>
      <c r="NM1710" s="45"/>
      <c r="NN1710" s="45"/>
      <c r="NO1710" s="45"/>
      <c r="NP1710" s="45"/>
      <c r="NQ1710" s="45"/>
      <c r="NR1710" s="45"/>
      <c r="NS1710" s="45"/>
      <c r="NT1710" s="45"/>
      <c r="NU1710" s="45"/>
    </row>
    <row r="1711" spans="2:385" s="48" customFormat="1" x14ac:dyDescent="0.2">
      <c r="B1711" s="45"/>
      <c r="C1711" s="45"/>
      <c r="D1711" s="234"/>
      <c r="AM1711" s="47"/>
      <c r="NJ1711" s="45"/>
      <c r="NK1711" s="45"/>
      <c r="NL1711" s="45"/>
      <c r="NM1711" s="45"/>
      <c r="NN1711" s="45"/>
      <c r="NO1711" s="45"/>
      <c r="NP1711" s="45"/>
      <c r="NQ1711" s="45"/>
      <c r="NR1711" s="45"/>
      <c r="NS1711" s="45"/>
      <c r="NT1711" s="45"/>
      <c r="NU1711" s="45"/>
    </row>
    <row r="1712" spans="2:385" s="48" customFormat="1" x14ac:dyDescent="0.2">
      <c r="B1712" s="45"/>
      <c r="C1712" s="45"/>
      <c r="D1712" s="234"/>
      <c r="AM1712" s="47"/>
      <c r="NJ1712" s="45"/>
      <c r="NK1712" s="45"/>
      <c r="NL1712" s="45"/>
      <c r="NM1712" s="45"/>
      <c r="NN1712" s="45"/>
      <c r="NO1712" s="45"/>
      <c r="NP1712" s="45"/>
      <c r="NQ1712" s="45"/>
      <c r="NR1712" s="45"/>
      <c r="NS1712" s="45"/>
      <c r="NT1712" s="45"/>
      <c r="NU1712" s="45"/>
    </row>
    <row r="1713" spans="2:385" s="48" customFormat="1" x14ac:dyDescent="0.2">
      <c r="B1713" s="45"/>
      <c r="C1713" s="45"/>
      <c r="D1713" s="234"/>
      <c r="AM1713" s="47"/>
      <c r="NJ1713" s="45"/>
      <c r="NK1713" s="45"/>
      <c r="NL1713" s="45"/>
      <c r="NM1713" s="45"/>
      <c r="NN1713" s="45"/>
      <c r="NO1713" s="45"/>
      <c r="NP1713" s="45"/>
      <c r="NQ1713" s="45"/>
      <c r="NR1713" s="45"/>
      <c r="NS1713" s="45"/>
      <c r="NT1713" s="45"/>
      <c r="NU1713" s="45"/>
    </row>
    <row r="1714" spans="2:385" s="48" customFormat="1" x14ac:dyDescent="0.2">
      <c r="B1714" s="45"/>
      <c r="C1714" s="45"/>
      <c r="D1714" s="234"/>
      <c r="AM1714" s="47"/>
      <c r="NJ1714" s="45"/>
      <c r="NK1714" s="45"/>
      <c r="NL1714" s="45"/>
      <c r="NM1714" s="45"/>
      <c r="NN1714" s="45"/>
      <c r="NO1714" s="45"/>
      <c r="NP1714" s="45"/>
      <c r="NQ1714" s="45"/>
      <c r="NR1714" s="45"/>
      <c r="NS1714" s="45"/>
      <c r="NT1714" s="45"/>
      <c r="NU1714" s="45"/>
    </row>
    <row r="1715" spans="2:385" s="48" customFormat="1" x14ac:dyDescent="0.2">
      <c r="B1715" s="45"/>
      <c r="C1715" s="45"/>
      <c r="D1715" s="234"/>
      <c r="AM1715" s="47"/>
      <c r="NJ1715" s="45"/>
      <c r="NK1715" s="45"/>
      <c r="NL1715" s="45"/>
      <c r="NM1715" s="45"/>
      <c r="NN1715" s="45"/>
      <c r="NO1715" s="45"/>
      <c r="NP1715" s="45"/>
      <c r="NQ1715" s="45"/>
      <c r="NR1715" s="45"/>
      <c r="NS1715" s="45"/>
      <c r="NT1715" s="45"/>
      <c r="NU1715" s="45"/>
    </row>
    <row r="1716" spans="2:385" s="48" customFormat="1" x14ac:dyDescent="0.2">
      <c r="B1716" s="45"/>
      <c r="C1716" s="45"/>
      <c r="D1716" s="234"/>
      <c r="AM1716" s="47"/>
      <c r="NJ1716" s="45"/>
      <c r="NK1716" s="45"/>
      <c r="NL1716" s="45"/>
      <c r="NM1716" s="45"/>
      <c r="NN1716" s="45"/>
      <c r="NO1716" s="45"/>
      <c r="NP1716" s="45"/>
      <c r="NQ1716" s="45"/>
      <c r="NR1716" s="45"/>
      <c r="NS1716" s="45"/>
      <c r="NT1716" s="45"/>
      <c r="NU1716" s="45"/>
    </row>
    <row r="1717" spans="2:385" s="48" customFormat="1" x14ac:dyDescent="0.2">
      <c r="B1717" s="45"/>
      <c r="C1717" s="45"/>
      <c r="D1717" s="234"/>
      <c r="AM1717" s="47"/>
      <c r="NJ1717" s="45"/>
      <c r="NK1717" s="45"/>
      <c r="NL1717" s="45"/>
      <c r="NM1717" s="45"/>
      <c r="NN1717" s="45"/>
      <c r="NO1717" s="45"/>
      <c r="NP1717" s="45"/>
      <c r="NQ1717" s="45"/>
      <c r="NR1717" s="45"/>
      <c r="NS1717" s="45"/>
      <c r="NT1717" s="45"/>
      <c r="NU1717" s="45"/>
    </row>
    <row r="1718" spans="2:385" s="48" customFormat="1" x14ac:dyDescent="0.2">
      <c r="B1718" s="45"/>
      <c r="C1718" s="45"/>
      <c r="D1718" s="234"/>
      <c r="AM1718" s="47"/>
      <c r="NJ1718" s="45"/>
      <c r="NK1718" s="45"/>
      <c r="NL1718" s="45"/>
      <c r="NM1718" s="45"/>
      <c r="NN1718" s="45"/>
      <c r="NO1718" s="45"/>
      <c r="NP1718" s="45"/>
      <c r="NQ1718" s="45"/>
      <c r="NR1718" s="45"/>
      <c r="NS1718" s="45"/>
      <c r="NT1718" s="45"/>
      <c r="NU1718" s="45"/>
    </row>
    <row r="1719" spans="2:385" s="48" customFormat="1" x14ac:dyDescent="0.2">
      <c r="B1719" s="45"/>
      <c r="C1719" s="45"/>
      <c r="D1719" s="234"/>
      <c r="AM1719" s="47"/>
      <c r="NJ1719" s="45"/>
      <c r="NK1719" s="45"/>
      <c r="NL1719" s="45"/>
      <c r="NM1719" s="45"/>
      <c r="NN1719" s="45"/>
      <c r="NO1719" s="45"/>
      <c r="NP1719" s="45"/>
      <c r="NQ1719" s="45"/>
      <c r="NR1719" s="45"/>
      <c r="NS1719" s="45"/>
      <c r="NT1719" s="45"/>
      <c r="NU1719" s="45"/>
    </row>
    <row r="1720" spans="2:385" s="48" customFormat="1" x14ac:dyDescent="0.2">
      <c r="B1720" s="45"/>
      <c r="C1720" s="45"/>
      <c r="D1720" s="234"/>
      <c r="AM1720" s="47"/>
      <c r="NJ1720" s="45"/>
      <c r="NK1720" s="45"/>
      <c r="NL1720" s="45"/>
      <c r="NM1720" s="45"/>
      <c r="NN1720" s="45"/>
      <c r="NO1720" s="45"/>
      <c r="NP1720" s="45"/>
      <c r="NQ1720" s="45"/>
      <c r="NR1720" s="45"/>
      <c r="NS1720" s="45"/>
      <c r="NT1720" s="45"/>
      <c r="NU1720" s="45"/>
    </row>
    <row r="1721" spans="2:385" s="48" customFormat="1" x14ac:dyDescent="0.2">
      <c r="B1721" s="45"/>
      <c r="C1721" s="45"/>
      <c r="D1721" s="234"/>
      <c r="AM1721" s="47"/>
      <c r="NJ1721" s="45"/>
      <c r="NK1721" s="45"/>
      <c r="NL1721" s="45"/>
      <c r="NM1721" s="45"/>
      <c r="NN1721" s="45"/>
      <c r="NO1721" s="45"/>
      <c r="NP1721" s="45"/>
      <c r="NQ1721" s="45"/>
      <c r="NR1721" s="45"/>
      <c r="NS1721" s="45"/>
      <c r="NT1721" s="45"/>
      <c r="NU1721" s="45"/>
    </row>
    <row r="1722" spans="2:385" s="48" customFormat="1" x14ac:dyDescent="0.2">
      <c r="B1722" s="45"/>
      <c r="C1722" s="45"/>
      <c r="D1722" s="234"/>
      <c r="AM1722" s="47"/>
      <c r="NJ1722" s="45"/>
      <c r="NK1722" s="45"/>
      <c r="NL1722" s="45"/>
      <c r="NM1722" s="45"/>
      <c r="NN1722" s="45"/>
      <c r="NO1722" s="45"/>
      <c r="NP1722" s="45"/>
      <c r="NQ1722" s="45"/>
      <c r="NR1722" s="45"/>
      <c r="NS1722" s="45"/>
      <c r="NT1722" s="45"/>
      <c r="NU1722" s="45"/>
    </row>
    <row r="1723" spans="2:385" s="48" customFormat="1" x14ac:dyDescent="0.2">
      <c r="B1723" s="45"/>
      <c r="C1723" s="45"/>
      <c r="D1723" s="234"/>
      <c r="AM1723" s="47"/>
      <c r="NJ1723" s="45"/>
      <c r="NK1723" s="45"/>
      <c r="NL1723" s="45"/>
      <c r="NM1723" s="45"/>
      <c r="NN1723" s="45"/>
      <c r="NO1723" s="45"/>
      <c r="NP1723" s="45"/>
      <c r="NQ1723" s="45"/>
      <c r="NR1723" s="45"/>
      <c r="NS1723" s="45"/>
      <c r="NT1723" s="45"/>
      <c r="NU1723" s="45"/>
    </row>
    <row r="1724" spans="2:385" s="48" customFormat="1" x14ac:dyDescent="0.2">
      <c r="B1724" s="45"/>
      <c r="C1724" s="45"/>
      <c r="D1724" s="234"/>
      <c r="AM1724" s="47"/>
      <c r="NJ1724" s="45"/>
      <c r="NK1724" s="45"/>
      <c r="NL1724" s="45"/>
      <c r="NM1724" s="45"/>
      <c r="NN1724" s="45"/>
      <c r="NO1724" s="45"/>
      <c r="NP1724" s="45"/>
      <c r="NQ1724" s="45"/>
      <c r="NR1724" s="45"/>
      <c r="NS1724" s="45"/>
      <c r="NT1724" s="45"/>
      <c r="NU1724" s="45"/>
    </row>
    <row r="1725" spans="2:385" s="48" customFormat="1" x14ac:dyDescent="0.2">
      <c r="B1725" s="45"/>
      <c r="C1725" s="45"/>
      <c r="D1725" s="234"/>
      <c r="AM1725" s="47"/>
      <c r="NJ1725" s="45"/>
      <c r="NK1725" s="45"/>
      <c r="NL1725" s="45"/>
      <c r="NM1725" s="45"/>
      <c r="NN1725" s="45"/>
      <c r="NO1725" s="45"/>
      <c r="NP1725" s="45"/>
      <c r="NQ1725" s="45"/>
      <c r="NR1725" s="45"/>
      <c r="NS1725" s="45"/>
      <c r="NT1725" s="45"/>
      <c r="NU1725" s="45"/>
    </row>
    <row r="1726" spans="2:385" s="48" customFormat="1" x14ac:dyDescent="0.2">
      <c r="B1726" s="45"/>
      <c r="C1726" s="45"/>
      <c r="D1726" s="234"/>
      <c r="AM1726" s="47"/>
      <c r="NJ1726" s="45"/>
      <c r="NK1726" s="45"/>
      <c r="NL1726" s="45"/>
      <c r="NM1726" s="45"/>
      <c r="NN1726" s="45"/>
      <c r="NO1726" s="45"/>
      <c r="NP1726" s="45"/>
      <c r="NQ1726" s="45"/>
      <c r="NR1726" s="45"/>
      <c r="NS1726" s="45"/>
      <c r="NT1726" s="45"/>
      <c r="NU1726" s="45"/>
    </row>
    <row r="1727" spans="2:385" s="48" customFormat="1" x14ac:dyDescent="0.2">
      <c r="B1727" s="45"/>
      <c r="C1727" s="45"/>
      <c r="D1727" s="234"/>
      <c r="AM1727" s="47"/>
      <c r="NJ1727" s="45"/>
      <c r="NK1727" s="45"/>
      <c r="NL1727" s="45"/>
      <c r="NM1727" s="45"/>
      <c r="NN1727" s="45"/>
      <c r="NO1727" s="45"/>
      <c r="NP1727" s="45"/>
      <c r="NQ1727" s="45"/>
      <c r="NR1727" s="45"/>
      <c r="NS1727" s="45"/>
      <c r="NT1727" s="45"/>
      <c r="NU1727" s="45"/>
    </row>
    <row r="1728" spans="2:385" s="48" customFormat="1" x14ac:dyDescent="0.2">
      <c r="B1728" s="45"/>
      <c r="C1728" s="45"/>
      <c r="D1728" s="234"/>
      <c r="AM1728" s="47"/>
      <c r="NJ1728" s="45"/>
      <c r="NK1728" s="45"/>
      <c r="NL1728" s="45"/>
      <c r="NM1728" s="45"/>
      <c r="NN1728" s="45"/>
      <c r="NO1728" s="45"/>
      <c r="NP1728" s="45"/>
      <c r="NQ1728" s="45"/>
      <c r="NR1728" s="45"/>
      <c r="NS1728" s="45"/>
      <c r="NT1728" s="45"/>
      <c r="NU1728" s="45"/>
    </row>
    <row r="1729" spans="2:385" s="48" customFormat="1" x14ac:dyDescent="0.2">
      <c r="B1729" s="45"/>
      <c r="C1729" s="45"/>
      <c r="D1729" s="234"/>
      <c r="AM1729" s="47"/>
      <c r="NJ1729" s="45"/>
      <c r="NK1729" s="45"/>
      <c r="NL1729" s="45"/>
      <c r="NM1729" s="45"/>
      <c r="NN1729" s="45"/>
      <c r="NO1729" s="45"/>
      <c r="NP1729" s="45"/>
      <c r="NQ1729" s="45"/>
      <c r="NR1729" s="45"/>
      <c r="NS1729" s="45"/>
      <c r="NT1729" s="45"/>
      <c r="NU1729" s="45"/>
    </row>
    <row r="1730" spans="2:385" s="48" customFormat="1" x14ac:dyDescent="0.2">
      <c r="B1730" s="45"/>
      <c r="C1730" s="45"/>
      <c r="D1730" s="234"/>
      <c r="AM1730" s="47"/>
      <c r="NJ1730" s="45"/>
      <c r="NK1730" s="45"/>
      <c r="NL1730" s="45"/>
      <c r="NM1730" s="45"/>
      <c r="NN1730" s="45"/>
      <c r="NO1730" s="45"/>
      <c r="NP1730" s="45"/>
      <c r="NQ1730" s="45"/>
      <c r="NR1730" s="45"/>
      <c r="NS1730" s="45"/>
      <c r="NT1730" s="45"/>
      <c r="NU1730" s="45"/>
    </row>
    <row r="1731" spans="2:385" s="48" customFormat="1" x14ac:dyDescent="0.2">
      <c r="B1731" s="45"/>
      <c r="C1731" s="45"/>
      <c r="D1731" s="234"/>
      <c r="AM1731" s="47"/>
      <c r="NJ1731" s="45"/>
      <c r="NK1731" s="45"/>
      <c r="NL1731" s="45"/>
      <c r="NM1731" s="45"/>
      <c r="NN1731" s="45"/>
      <c r="NO1731" s="45"/>
      <c r="NP1731" s="45"/>
      <c r="NQ1731" s="45"/>
      <c r="NR1731" s="45"/>
      <c r="NS1731" s="45"/>
      <c r="NT1731" s="45"/>
      <c r="NU1731" s="45"/>
    </row>
    <row r="1732" spans="2:385" s="48" customFormat="1" x14ac:dyDescent="0.2">
      <c r="B1732" s="45"/>
      <c r="C1732" s="45"/>
      <c r="D1732" s="234"/>
      <c r="AM1732" s="47"/>
      <c r="NJ1732" s="45"/>
      <c r="NK1732" s="45"/>
      <c r="NL1732" s="45"/>
      <c r="NM1732" s="45"/>
      <c r="NN1732" s="45"/>
      <c r="NO1732" s="45"/>
      <c r="NP1732" s="45"/>
      <c r="NQ1732" s="45"/>
      <c r="NR1732" s="45"/>
      <c r="NS1732" s="45"/>
      <c r="NT1732" s="45"/>
      <c r="NU1732" s="45"/>
    </row>
    <row r="1733" spans="2:385" s="48" customFormat="1" x14ac:dyDescent="0.2">
      <c r="B1733" s="45"/>
      <c r="C1733" s="45"/>
      <c r="D1733" s="234"/>
      <c r="AM1733" s="47"/>
      <c r="NJ1733" s="45"/>
      <c r="NK1733" s="45"/>
      <c r="NL1733" s="45"/>
      <c r="NM1733" s="45"/>
      <c r="NN1733" s="45"/>
      <c r="NO1733" s="45"/>
      <c r="NP1733" s="45"/>
      <c r="NQ1733" s="45"/>
      <c r="NR1733" s="45"/>
      <c r="NS1733" s="45"/>
      <c r="NT1733" s="45"/>
      <c r="NU1733" s="45"/>
    </row>
    <row r="1734" spans="2:385" s="48" customFormat="1" x14ac:dyDescent="0.2">
      <c r="B1734" s="45"/>
      <c r="C1734" s="45"/>
      <c r="D1734" s="234"/>
      <c r="AM1734" s="47"/>
      <c r="NJ1734" s="45"/>
      <c r="NK1734" s="45"/>
      <c r="NL1734" s="45"/>
      <c r="NM1734" s="45"/>
      <c r="NN1734" s="45"/>
      <c r="NO1734" s="45"/>
      <c r="NP1734" s="45"/>
      <c r="NQ1734" s="45"/>
      <c r="NR1734" s="45"/>
      <c r="NS1734" s="45"/>
      <c r="NT1734" s="45"/>
      <c r="NU1734" s="45"/>
    </row>
    <row r="1735" spans="2:385" s="48" customFormat="1" x14ac:dyDescent="0.2">
      <c r="B1735" s="45"/>
      <c r="C1735" s="45"/>
      <c r="D1735" s="234"/>
      <c r="AM1735" s="47"/>
      <c r="NJ1735" s="45"/>
      <c r="NK1735" s="45"/>
      <c r="NL1735" s="45"/>
      <c r="NM1735" s="45"/>
      <c r="NN1735" s="45"/>
      <c r="NO1735" s="45"/>
      <c r="NP1735" s="45"/>
      <c r="NQ1735" s="45"/>
      <c r="NR1735" s="45"/>
      <c r="NS1735" s="45"/>
      <c r="NT1735" s="45"/>
      <c r="NU1735" s="45"/>
    </row>
    <row r="1736" spans="2:385" s="48" customFormat="1" x14ac:dyDescent="0.2">
      <c r="B1736" s="45"/>
      <c r="C1736" s="45"/>
      <c r="D1736" s="234"/>
      <c r="AM1736" s="47"/>
      <c r="NJ1736" s="45"/>
      <c r="NK1736" s="45"/>
      <c r="NL1736" s="45"/>
      <c r="NM1736" s="45"/>
      <c r="NN1736" s="45"/>
      <c r="NO1736" s="45"/>
      <c r="NP1736" s="45"/>
      <c r="NQ1736" s="45"/>
      <c r="NR1736" s="45"/>
      <c r="NS1736" s="45"/>
      <c r="NT1736" s="45"/>
      <c r="NU1736" s="45"/>
    </row>
    <row r="1737" spans="2:385" s="48" customFormat="1" x14ac:dyDescent="0.2">
      <c r="B1737" s="45"/>
      <c r="C1737" s="45"/>
      <c r="D1737" s="234"/>
      <c r="AM1737" s="47"/>
      <c r="NJ1737" s="45"/>
      <c r="NK1737" s="45"/>
      <c r="NL1737" s="45"/>
      <c r="NM1737" s="45"/>
      <c r="NN1737" s="45"/>
      <c r="NO1737" s="45"/>
      <c r="NP1737" s="45"/>
      <c r="NQ1737" s="45"/>
      <c r="NR1737" s="45"/>
      <c r="NS1737" s="45"/>
      <c r="NT1737" s="45"/>
      <c r="NU1737" s="45"/>
    </row>
    <row r="1738" spans="2:385" s="48" customFormat="1" x14ac:dyDescent="0.2">
      <c r="B1738" s="45"/>
      <c r="C1738" s="45"/>
      <c r="D1738" s="234"/>
      <c r="AM1738" s="47"/>
      <c r="NJ1738" s="45"/>
      <c r="NK1738" s="45"/>
      <c r="NL1738" s="45"/>
      <c r="NM1738" s="45"/>
      <c r="NN1738" s="45"/>
      <c r="NO1738" s="45"/>
      <c r="NP1738" s="45"/>
      <c r="NQ1738" s="45"/>
      <c r="NR1738" s="45"/>
      <c r="NS1738" s="45"/>
      <c r="NT1738" s="45"/>
      <c r="NU1738" s="45"/>
    </row>
    <row r="1739" spans="2:385" s="48" customFormat="1" x14ac:dyDescent="0.2">
      <c r="B1739" s="45"/>
      <c r="C1739" s="45"/>
      <c r="D1739" s="234"/>
      <c r="AM1739" s="47"/>
      <c r="NJ1739" s="45"/>
      <c r="NK1739" s="45"/>
      <c r="NL1739" s="45"/>
      <c r="NM1739" s="45"/>
      <c r="NN1739" s="45"/>
      <c r="NO1739" s="45"/>
      <c r="NP1739" s="45"/>
      <c r="NQ1739" s="45"/>
      <c r="NR1739" s="45"/>
      <c r="NS1739" s="45"/>
      <c r="NT1739" s="45"/>
      <c r="NU1739" s="45"/>
    </row>
    <row r="1740" spans="2:385" s="48" customFormat="1" x14ac:dyDescent="0.2">
      <c r="B1740" s="45"/>
      <c r="C1740" s="45"/>
      <c r="D1740" s="234"/>
      <c r="AM1740" s="47"/>
      <c r="NJ1740" s="45"/>
      <c r="NK1740" s="45"/>
      <c r="NL1740" s="45"/>
      <c r="NM1740" s="45"/>
      <c r="NN1740" s="45"/>
      <c r="NO1740" s="45"/>
      <c r="NP1740" s="45"/>
      <c r="NQ1740" s="45"/>
      <c r="NR1740" s="45"/>
      <c r="NS1740" s="45"/>
      <c r="NT1740" s="45"/>
      <c r="NU1740" s="45"/>
    </row>
    <row r="1741" spans="2:385" s="48" customFormat="1" x14ac:dyDescent="0.2">
      <c r="B1741" s="45"/>
      <c r="C1741" s="45"/>
      <c r="D1741" s="234"/>
      <c r="AM1741" s="47"/>
      <c r="NJ1741" s="45"/>
      <c r="NK1741" s="45"/>
      <c r="NL1741" s="45"/>
      <c r="NM1741" s="45"/>
      <c r="NN1741" s="45"/>
      <c r="NO1741" s="45"/>
      <c r="NP1741" s="45"/>
      <c r="NQ1741" s="45"/>
      <c r="NR1741" s="45"/>
      <c r="NS1741" s="45"/>
      <c r="NT1741" s="45"/>
      <c r="NU1741" s="45"/>
    </row>
    <row r="1742" spans="2:385" s="48" customFormat="1" x14ac:dyDescent="0.2">
      <c r="B1742" s="45"/>
      <c r="C1742" s="45"/>
      <c r="D1742" s="234"/>
      <c r="AM1742" s="47"/>
      <c r="NJ1742" s="45"/>
      <c r="NK1742" s="45"/>
      <c r="NL1742" s="45"/>
      <c r="NM1742" s="45"/>
      <c r="NN1742" s="45"/>
      <c r="NO1742" s="45"/>
      <c r="NP1742" s="45"/>
      <c r="NQ1742" s="45"/>
      <c r="NR1742" s="45"/>
      <c r="NS1742" s="45"/>
      <c r="NT1742" s="45"/>
      <c r="NU1742" s="45"/>
    </row>
    <row r="1743" spans="2:385" s="48" customFormat="1" x14ac:dyDescent="0.2">
      <c r="B1743" s="45"/>
      <c r="C1743" s="45"/>
      <c r="D1743" s="234"/>
      <c r="AM1743" s="47"/>
      <c r="NJ1743" s="45"/>
      <c r="NK1743" s="45"/>
      <c r="NL1743" s="45"/>
      <c r="NM1743" s="45"/>
      <c r="NN1743" s="45"/>
      <c r="NO1743" s="45"/>
      <c r="NP1743" s="45"/>
      <c r="NQ1743" s="45"/>
      <c r="NR1743" s="45"/>
      <c r="NS1743" s="45"/>
      <c r="NT1743" s="45"/>
      <c r="NU1743" s="45"/>
    </row>
    <row r="1744" spans="2:385" s="48" customFormat="1" x14ac:dyDescent="0.2">
      <c r="B1744" s="45"/>
      <c r="C1744" s="45"/>
      <c r="D1744" s="234"/>
      <c r="AM1744" s="47"/>
      <c r="NJ1744" s="45"/>
      <c r="NK1744" s="45"/>
      <c r="NL1744" s="45"/>
      <c r="NM1744" s="45"/>
      <c r="NN1744" s="45"/>
      <c r="NO1744" s="45"/>
      <c r="NP1744" s="45"/>
      <c r="NQ1744" s="45"/>
      <c r="NR1744" s="45"/>
      <c r="NS1744" s="45"/>
      <c r="NT1744" s="45"/>
      <c r="NU1744" s="45"/>
    </row>
    <row r="1745" spans="2:385" s="48" customFormat="1" x14ac:dyDescent="0.2">
      <c r="B1745" s="45"/>
      <c r="C1745" s="45"/>
      <c r="D1745" s="234"/>
      <c r="AM1745" s="47"/>
      <c r="NJ1745" s="45"/>
      <c r="NK1745" s="45"/>
      <c r="NL1745" s="45"/>
      <c r="NM1745" s="45"/>
      <c r="NN1745" s="45"/>
      <c r="NO1745" s="45"/>
      <c r="NP1745" s="45"/>
      <c r="NQ1745" s="45"/>
      <c r="NR1745" s="45"/>
      <c r="NS1745" s="45"/>
      <c r="NT1745" s="45"/>
      <c r="NU1745" s="45"/>
    </row>
    <row r="1746" spans="2:385" s="48" customFormat="1" x14ac:dyDescent="0.2">
      <c r="B1746" s="45"/>
      <c r="C1746" s="45"/>
      <c r="D1746" s="234"/>
      <c r="AM1746" s="47"/>
      <c r="NJ1746" s="45"/>
      <c r="NK1746" s="45"/>
      <c r="NL1746" s="45"/>
      <c r="NM1746" s="45"/>
      <c r="NN1746" s="45"/>
      <c r="NO1746" s="45"/>
      <c r="NP1746" s="45"/>
      <c r="NQ1746" s="45"/>
      <c r="NR1746" s="45"/>
      <c r="NS1746" s="45"/>
      <c r="NT1746" s="45"/>
      <c r="NU1746" s="45"/>
    </row>
    <row r="1747" spans="2:385" s="48" customFormat="1" x14ac:dyDescent="0.2">
      <c r="B1747" s="45"/>
      <c r="C1747" s="45"/>
      <c r="D1747" s="234"/>
      <c r="AM1747" s="47"/>
      <c r="NJ1747" s="45"/>
      <c r="NK1747" s="45"/>
      <c r="NL1747" s="45"/>
      <c r="NM1747" s="45"/>
      <c r="NN1747" s="45"/>
      <c r="NO1747" s="45"/>
      <c r="NP1747" s="45"/>
      <c r="NQ1747" s="45"/>
      <c r="NR1747" s="45"/>
      <c r="NS1747" s="45"/>
      <c r="NT1747" s="45"/>
      <c r="NU1747" s="45"/>
    </row>
    <row r="1748" spans="2:385" s="48" customFormat="1" x14ac:dyDescent="0.2">
      <c r="B1748" s="45"/>
      <c r="C1748" s="45"/>
      <c r="D1748" s="234"/>
      <c r="AM1748" s="47"/>
      <c r="NJ1748" s="45"/>
      <c r="NK1748" s="45"/>
      <c r="NL1748" s="45"/>
      <c r="NM1748" s="45"/>
      <c r="NN1748" s="45"/>
      <c r="NO1748" s="45"/>
      <c r="NP1748" s="45"/>
      <c r="NQ1748" s="45"/>
      <c r="NR1748" s="45"/>
      <c r="NS1748" s="45"/>
      <c r="NT1748" s="45"/>
      <c r="NU1748" s="45"/>
    </row>
    <row r="1749" spans="2:385" s="48" customFormat="1" x14ac:dyDescent="0.2">
      <c r="B1749" s="45"/>
      <c r="C1749" s="45"/>
      <c r="D1749" s="234"/>
      <c r="AM1749" s="47"/>
      <c r="NJ1749" s="45"/>
      <c r="NK1749" s="45"/>
      <c r="NL1749" s="45"/>
      <c r="NM1749" s="45"/>
      <c r="NN1749" s="45"/>
      <c r="NO1749" s="45"/>
      <c r="NP1749" s="45"/>
      <c r="NQ1749" s="45"/>
      <c r="NR1749" s="45"/>
      <c r="NS1749" s="45"/>
      <c r="NT1749" s="45"/>
      <c r="NU1749" s="45"/>
    </row>
    <row r="1750" spans="2:385" s="48" customFormat="1" x14ac:dyDescent="0.2">
      <c r="B1750" s="45"/>
      <c r="C1750" s="45"/>
      <c r="D1750" s="234"/>
      <c r="AM1750" s="47"/>
      <c r="NJ1750" s="45"/>
      <c r="NK1750" s="45"/>
      <c r="NL1750" s="45"/>
      <c r="NM1750" s="45"/>
      <c r="NN1750" s="45"/>
      <c r="NO1750" s="45"/>
      <c r="NP1750" s="45"/>
      <c r="NQ1750" s="45"/>
      <c r="NR1750" s="45"/>
      <c r="NS1750" s="45"/>
      <c r="NT1750" s="45"/>
      <c r="NU1750" s="45"/>
    </row>
    <row r="1751" spans="2:385" s="48" customFormat="1" x14ac:dyDescent="0.2">
      <c r="B1751" s="45"/>
      <c r="C1751" s="45"/>
      <c r="D1751" s="234"/>
      <c r="AM1751" s="47"/>
      <c r="NJ1751" s="45"/>
      <c r="NK1751" s="45"/>
      <c r="NL1751" s="45"/>
      <c r="NM1751" s="45"/>
      <c r="NN1751" s="45"/>
      <c r="NO1751" s="45"/>
      <c r="NP1751" s="45"/>
      <c r="NQ1751" s="45"/>
      <c r="NR1751" s="45"/>
      <c r="NS1751" s="45"/>
      <c r="NT1751" s="45"/>
      <c r="NU1751" s="45"/>
    </row>
    <row r="1752" spans="2:385" s="48" customFormat="1" x14ac:dyDescent="0.2">
      <c r="B1752" s="45"/>
      <c r="C1752" s="45"/>
      <c r="D1752" s="234"/>
      <c r="AM1752" s="47"/>
      <c r="NJ1752" s="45"/>
      <c r="NK1752" s="45"/>
      <c r="NL1752" s="45"/>
      <c r="NM1752" s="45"/>
      <c r="NN1752" s="45"/>
      <c r="NO1752" s="45"/>
      <c r="NP1752" s="45"/>
      <c r="NQ1752" s="45"/>
      <c r="NR1752" s="45"/>
      <c r="NS1752" s="45"/>
      <c r="NT1752" s="45"/>
      <c r="NU1752" s="45"/>
    </row>
    <row r="1753" spans="2:385" s="48" customFormat="1" x14ac:dyDescent="0.2">
      <c r="B1753" s="45"/>
      <c r="C1753" s="45"/>
      <c r="D1753" s="234"/>
      <c r="AM1753" s="47"/>
      <c r="NJ1753" s="45"/>
      <c r="NK1753" s="45"/>
      <c r="NL1753" s="45"/>
      <c r="NM1753" s="45"/>
      <c r="NN1753" s="45"/>
      <c r="NO1753" s="45"/>
      <c r="NP1753" s="45"/>
      <c r="NQ1753" s="45"/>
      <c r="NR1753" s="45"/>
      <c r="NS1753" s="45"/>
      <c r="NT1753" s="45"/>
      <c r="NU1753" s="45"/>
    </row>
    <row r="1754" spans="2:385" s="48" customFormat="1" x14ac:dyDescent="0.2">
      <c r="B1754" s="45"/>
      <c r="C1754" s="45"/>
      <c r="D1754" s="234"/>
      <c r="AM1754" s="47"/>
      <c r="NJ1754" s="45"/>
      <c r="NK1754" s="45"/>
      <c r="NL1754" s="45"/>
      <c r="NM1754" s="45"/>
      <c r="NN1754" s="45"/>
      <c r="NO1754" s="45"/>
      <c r="NP1754" s="45"/>
      <c r="NQ1754" s="45"/>
      <c r="NR1754" s="45"/>
      <c r="NS1754" s="45"/>
      <c r="NT1754" s="45"/>
      <c r="NU1754" s="45"/>
    </row>
    <row r="1755" spans="2:385" s="48" customFormat="1" x14ac:dyDescent="0.2">
      <c r="B1755" s="45"/>
      <c r="C1755" s="45"/>
      <c r="D1755" s="234"/>
      <c r="AM1755" s="47"/>
      <c r="NJ1755" s="45"/>
      <c r="NK1755" s="45"/>
      <c r="NL1755" s="45"/>
      <c r="NM1755" s="45"/>
      <c r="NN1755" s="45"/>
      <c r="NO1755" s="45"/>
      <c r="NP1755" s="45"/>
      <c r="NQ1755" s="45"/>
      <c r="NR1755" s="45"/>
      <c r="NS1755" s="45"/>
      <c r="NT1755" s="45"/>
      <c r="NU1755" s="45"/>
    </row>
    <row r="1756" spans="2:385" s="48" customFormat="1" x14ac:dyDescent="0.2">
      <c r="B1756" s="45"/>
      <c r="C1756" s="45"/>
      <c r="D1756" s="234"/>
      <c r="AM1756" s="47"/>
      <c r="NJ1756" s="45"/>
      <c r="NK1756" s="45"/>
      <c r="NL1756" s="45"/>
      <c r="NM1756" s="45"/>
      <c r="NN1756" s="45"/>
      <c r="NO1756" s="45"/>
      <c r="NP1756" s="45"/>
      <c r="NQ1756" s="45"/>
      <c r="NR1756" s="45"/>
      <c r="NS1756" s="45"/>
      <c r="NT1756" s="45"/>
      <c r="NU1756" s="45"/>
    </row>
    <row r="1757" spans="2:385" s="48" customFormat="1" x14ac:dyDescent="0.2">
      <c r="B1757" s="45"/>
      <c r="C1757" s="45"/>
      <c r="D1757" s="234"/>
      <c r="AM1757" s="47"/>
      <c r="NJ1757" s="45"/>
      <c r="NK1757" s="45"/>
      <c r="NL1757" s="45"/>
      <c r="NM1757" s="45"/>
      <c r="NN1757" s="45"/>
      <c r="NO1757" s="45"/>
      <c r="NP1757" s="45"/>
      <c r="NQ1757" s="45"/>
      <c r="NR1757" s="45"/>
      <c r="NS1757" s="45"/>
      <c r="NT1757" s="45"/>
      <c r="NU1757" s="45"/>
    </row>
    <row r="1758" spans="2:385" s="48" customFormat="1" x14ac:dyDescent="0.2">
      <c r="B1758" s="45"/>
      <c r="C1758" s="45"/>
      <c r="D1758" s="234"/>
      <c r="AM1758" s="47"/>
      <c r="NJ1758" s="45"/>
      <c r="NK1758" s="45"/>
      <c r="NL1758" s="45"/>
      <c r="NM1758" s="45"/>
      <c r="NN1758" s="45"/>
      <c r="NO1758" s="45"/>
      <c r="NP1758" s="45"/>
      <c r="NQ1758" s="45"/>
      <c r="NR1758" s="45"/>
      <c r="NS1758" s="45"/>
      <c r="NT1758" s="45"/>
      <c r="NU1758" s="45"/>
    </row>
    <row r="1759" spans="2:385" s="48" customFormat="1" x14ac:dyDescent="0.2">
      <c r="B1759" s="45"/>
      <c r="C1759" s="45"/>
      <c r="D1759" s="234"/>
      <c r="AM1759" s="47"/>
      <c r="NJ1759" s="45"/>
      <c r="NK1759" s="45"/>
      <c r="NL1759" s="45"/>
      <c r="NM1759" s="45"/>
      <c r="NN1759" s="45"/>
      <c r="NO1759" s="45"/>
      <c r="NP1759" s="45"/>
      <c r="NQ1759" s="45"/>
      <c r="NR1759" s="45"/>
      <c r="NS1759" s="45"/>
      <c r="NT1759" s="45"/>
      <c r="NU1759" s="45"/>
    </row>
    <row r="1760" spans="2:385" s="48" customFormat="1" x14ac:dyDescent="0.2">
      <c r="B1760" s="45"/>
      <c r="C1760" s="45"/>
      <c r="D1760" s="234"/>
      <c r="AM1760" s="47"/>
      <c r="NJ1760" s="45"/>
      <c r="NK1760" s="45"/>
      <c r="NL1760" s="45"/>
      <c r="NM1760" s="45"/>
      <c r="NN1760" s="45"/>
      <c r="NO1760" s="45"/>
      <c r="NP1760" s="45"/>
      <c r="NQ1760" s="45"/>
      <c r="NR1760" s="45"/>
      <c r="NS1760" s="45"/>
      <c r="NT1760" s="45"/>
      <c r="NU1760" s="45"/>
    </row>
    <row r="1761" spans="2:385" s="48" customFormat="1" x14ac:dyDescent="0.2">
      <c r="B1761" s="45"/>
      <c r="C1761" s="45"/>
      <c r="D1761" s="234"/>
      <c r="AM1761" s="47"/>
      <c r="NJ1761" s="45"/>
      <c r="NK1761" s="45"/>
      <c r="NL1761" s="45"/>
      <c r="NM1761" s="45"/>
      <c r="NN1761" s="45"/>
      <c r="NO1761" s="45"/>
      <c r="NP1761" s="45"/>
      <c r="NQ1761" s="45"/>
      <c r="NR1761" s="45"/>
      <c r="NS1761" s="45"/>
      <c r="NT1761" s="45"/>
      <c r="NU1761" s="45"/>
    </row>
    <row r="1762" spans="2:385" s="48" customFormat="1" x14ac:dyDescent="0.2">
      <c r="B1762" s="45"/>
      <c r="C1762" s="45"/>
      <c r="D1762" s="234"/>
      <c r="AM1762" s="47"/>
      <c r="NJ1762" s="45"/>
      <c r="NK1762" s="45"/>
      <c r="NL1762" s="45"/>
      <c r="NM1762" s="45"/>
      <c r="NN1762" s="45"/>
      <c r="NO1762" s="45"/>
      <c r="NP1762" s="45"/>
      <c r="NQ1762" s="45"/>
      <c r="NR1762" s="45"/>
      <c r="NS1762" s="45"/>
      <c r="NT1762" s="45"/>
      <c r="NU1762" s="45"/>
    </row>
    <row r="1763" spans="2:385" s="48" customFormat="1" x14ac:dyDescent="0.2">
      <c r="B1763" s="45"/>
      <c r="C1763" s="45"/>
      <c r="D1763" s="234"/>
      <c r="AM1763" s="47"/>
      <c r="NJ1763" s="45"/>
      <c r="NK1763" s="45"/>
      <c r="NL1763" s="45"/>
      <c r="NM1763" s="45"/>
      <c r="NN1763" s="45"/>
      <c r="NO1763" s="45"/>
      <c r="NP1763" s="45"/>
      <c r="NQ1763" s="45"/>
      <c r="NR1763" s="45"/>
      <c r="NS1763" s="45"/>
      <c r="NT1763" s="45"/>
      <c r="NU1763" s="45"/>
    </row>
    <row r="1764" spans="2:385" s="48" customFormat="1" x14ac:dyDescent="0.2">
      <c r="B1764" s="45"/>
      <c r="C1764" s="45"/>
      <c r="D1764" s="234"/>
      <c r="AM1764" s="47"/>
      <c r="NJ1764" s="45"/>
      <c r="NK1764" s="45"/>
      <c r="NL1764" s="45"/>
      <c r="NM1764" s="45"/>
      <c r="NN1764" s="45"/>
      <c r="NO1764" s="45"/>
      <c r="NP1764" s="45"/>
      <c r="NQ1764" s="45"/>
      <c r="NR1764" s="45"/>
      <c r="NS1764" s="45"/>
      <c r="NT1764" s="45"/>
      <c r="NU1764" s="45"/>
    </row>
    <row r="1765" spans="2:385" s="48" customFormat="1" x14ac:dyDescent="0.2">
      <c r="B1765" s="45"/>
      <c r="C1765" s="45"/>
      <c r="D1765" s="234"/>
      <c r="AM1765" s="47"/>
      <c r="NJ1765" s="45"/>
      <c r="NK1765" s="45"/>
      <c r="NL1765" s="45"/>
      <c r="NM1765" s="45"/>
      <c r="NN1765" s="45"/>
      <c r="NO1765" s="45"/>
      <c r="NP1765" s="45"/>
      <c r="NQ1765" s="45"/>
      <c r="NR1765" s="45"/>
      <c r="NS1765" s="45"/>
      <c r="NT1765" s="45"/>
      <c r="NU1765" s="45"/>
    </row>
    <row r="1766" spans="2:385" s="48" customFormat="1" x14ac:dyDescent="0.2">
      <c r="B1766" s="45"/>
      <c r="C1766" s="45"/>
      <c r="D1766" s="234"/>
      <c r="AM1766" s="47"/>
      <c r="NJ1766" s="45"/>
      <c r="NK1766" s="45"/>
      <c r="NL1766" s="45"/>
      <c r="NM1766" s="45"/>
      <c r="NN1766" s="45"/>
      <c r="NO1766" s="45"/>
      <c r="NP1766" s="45"/>
      <c r="NQ1766" s="45"/>
      <c r="NR1766" s="45"/>
      <c r="NS1766" s="45"/>
      <c r="NT1766" s="45"/>
      <c r="NU1766" s="45"/>
    </row>
    <row r="1767" spans="2:385" s="48" customFormat="1" x14ac:dyDescent="0.2">
      <c r="B1767" s="45"/>
      <c r="C1767" s="45"/>
      <c r="D1767" s="234"/>
      <c r="AM1767" s="47"/>
      <c r="NJ1767" s="45"/>
      <c r="NK1767" s="45"/>
      <c r="NL1767" s="45"/>
      <c r="NM1767" s="45"/>
      <c r="NN1767" s="45"/>
      <c r="NO1767" s="45"/>
      <c r="NP1767" s="45"/>
      <c r="NQ1767" s="45"/>
      <c r="NR1767" s="45"/>
      <c r="NS1767" s="45"/>
      <c r="NT1767" s="45"/>
      <c r="NU1767" s="45"/>
    </row>
    <row r="1768" spans="2:385" s="48" customFormat="1" x14ac:dyDescent="0.2">
      <c r="B1768" s="45"/>
      <c r="C1768" s="45"/>
      <c r="D1768" s="234"/>
      <c r="AM1768" s="47"/>
      <c r="NJ1768" s="45"/>
      <c r="NK1768" s="45"/>
      <c r="NL1768" s="45"/>
      <c r="NM1768" s="45"/>
      <c r="NN1768" s="45"/>
      <c r="NO1768" s="45"/>
      <c r="NP1768" s="45"/>
      <c r="NQ1768" s="45"/>
      <c r="NR1768" s="45"/>
      <c r="NS1768" s="45"/>
      <c r="NT1768" s="45"/>
      <c r="NU1768" s="45"/>
    </row>
    <row r="1769" spans="2:385" s="48" customFormat="1" x14ac:dyDescent="0.2">
      <c r="B1769" s="45"/>
      <c r="C1769" s="45"/>
      <c r="D1769" s="234"/>
      <c r="AM1769" s="47"/>
      <c r="NJ1769" s="45"/>
      <c r="NK1769" s="45"/>
      <c r="NL1769" s="45"/>
      <c r="NM1769" s="45"/>
      <c r="NN1769" s="45"/>
      <c r="NO1769" s="45"/>
      <c r="NP1769" s="45"/>
      <c r="NQ1769" s="45"/>
      <c r="NR1769" s="45"/>
      <c r="NS1769" s="45"/>
      <c r="NT1769" s="45"/>
      <c r="NU1769" s="45"/>
    </row>
    <row r="1770" spans="2:385" s="48" customFormat="1" x14ac:dyDescent="0.2">
      <c r="B1770" s="45"/>
      <c r="C1770" s="45"/>
      <c r="D1770" s="234"/>
      <c r="AM1770" s="47"/>
      <c r="NJ1770" s="45"/>
      <c r="NK1770" s="45"/>
      <c r="NL1770" s="45"/>
      <c r="NM1770" s="45"/>
      <c r="NN1770" s="45"/>
      <c r="NO1770" s="45"/>
      <c r="NP1770" s="45"/>
      <c r="NQ1770" s="45"/>
      <c r="NR1770" s="45"/>
      <c r="NS1770" s="45"/>
      <c r="NT1770" s="45"/>
      <c r="NU1770" s="45"/>
    </row>
    <row r="1771" spans="2:385" s="48" customFormat="1" x14ac:dyDescent="0.2">
      <c r="B1771" s="45"/>
      <c r="C1771" s="45"/>
      <c r="D1771" s="234"/>
      <c r="AM1771" s="47"/>
      <c r="NJ1771" s="45"/>
      <c r="NK1771" s="45"/>
      <c r="NL1771" s="45"/>
      <c r="NM1771" s="45"/>
      <c r="NN1771" s="45"/>
      <c r="NO1771" s="45"/>
      <c r="NP1771" s="45"/>
      <c r="NQ1771" s="45"/>
      <c r="NR1771" s="45"/>
      <c r="NS1771" s="45"/>
      <c r="NT1771" s="45"/>
      <c r="NU1771" s="45"/>
    </row>
    <row r="1772" spans="2:385" s="48" customFormat="1" x14ac:dyDescent="0.2">
      <c r="B1772" s="45"/>
      <c r="C1772" s="45"/>
      <c r="D1772" s="234"/>
      <c r="AM1772" s="47"/>
      <c r="NJ1772" s="45"/>
      <c r="NK1772" s="45"/>
      <c r="NL1772" s="45"/>
      <c r="NM1772" s="45"/>
      <c r="NN1772" s="45"/>
      <c r="NO1772" s="45"/>
      <c r="NP1772" s="45"/>
      <c r="NQ1772" s="45"/>
      <c r="NR1772" s="45"/>
      <c r="NS1772" s="45"/>
      <c r="NT1772" s="45"/>
      <c r="NU1772" s="45"/>
    </row>
    <row r="1773" spans="2:385" s="48" customFormat="1" x14ac:dyDescent="0.2">
      <c r="B1773" s="45"/>
      <c r="C1773" s="45"/>
      <c r="D1773" s="234"/>
      <c r="AM1773" s="47"/>
      <c r="NJ1773" s="45"/>
      <c r="NK1773" s="45"/>
      <c r="NL1773" s="45"/>
      <c r="NM1773" s="45"/>
      <c r="NN1773" s="45"/>
      <c r="NO1773" s="45"/>
      <c r="NP1773" s="45"/>
      <c r="NQ1773" s="45"/>
      <c r="NR1773" s="45"/>
      <c r="NS1773" s="45"/>
      <c r="NT1773" s="45"/>
      <c r="NU1773" s="45"/>
    </row>
    <row r="1774" spans="2:385" s="48" customFormat="1" x14ac:dyDescent="0.2">
      <c r="B1774" s="45"/>
      <c r="C1774" s="45"/>
      <c r="D1774" s="234"/>
      <c r="AM1774" s="47"/>
      <c r="NJ1774" s="45"/>
      <c r="NK1774" s="45"/>
      <c r="NL1774" s="45"/>
      <c r="NM1774" s="45"/>
      <c r="NN1774" s="45"/>
      <c r="NO1774" s="45"/>
      <c r="NP1774" s="45"/>
      <c r="NQ1774" s="45"/>
      <c r="NR1774" s="45"/>
      <c r="NS1774" s="45"/>
      <c r="NT1774" s="45"/>
      <c r="NU1774" s="45"/>
    </row>
    <row r="1775" spans="2:385" s="48" customFormat="1" x14ac:dyDescent="0.2">
      <c r="B1775" s="45"/>
      <c r="C1775" s="45"/>
      <c r="D1775" s="234"/>
      <c r="AM1775" s="47"/>
      <c r="NJ1775" s="45"/>
      <c r="NK1775" s="45"/>
      <c r="NL1775" s="45"/>
      <c r="NM1775" s="45"/>
      <c r="NN1775" s="45"/>
      <c r="NO1775" s="45"/>
      <c r="NP1775" s="45"/>
      <c r="NQ1775" s="45"/>
      <c r="NR1775" s="45"/>
      <c r="NS1775" s="45"/>
      <c r="NT1775" s="45"/>
      <c r="NU1775" s="45"/>
    </row>
    <row r="1776" spans="2:385" s="48" customFormat="1" x14ac:dyDescent="0.2">
      <c r="B1776" s="45"/>
      <c r="C1776" s="45"/>
      <c r="D1776" s="234"/>
      <c r="AM1776" s="47"/>
      <c r="NJ1776" s="45"/>
      <c r="NK1776" s="45"/>
      <c r="NL1776" s="45"/>
      <c r="NM1776" s="45"/>
      <c r="NN1776" s="45"/>
      <c r="NO1776" s="45"/>
      <c r="NP1776" s="45"/>
      <c r="NQ1776" s="45"/>
      <c r="NR1776" s="45"/>
      <c r="NS1776" s="45"/>
      <c r="NT1776" s="45"/>
      <c r="NU1776" s="45"/>
    </row>
    <row r="1777" spans="2:385" s="48" customFormat="1" x14ac:dyDescent="0.2">
      <c r="B1777" s="45"/>
      <c r="C1777" s="45"/>
      <c r="D1777" s="234"/>
      <c r="AM1777" s="47"/>
      <c r="NJ1777" s="45"/>
      <c r="NK1777" s="45"/>
      <c r="NL1777" s="45"/>
      <c r="NM1777" s="45"/>
      <c r="NN1777" s="45"/>
      <c r="NO1777" s="45"/>
      <c r="NP1777" s="45"/>
      <c r="NQ1777" s="45"/>
      <c r="NR1777" s="45"/>
      <c r="NS1777" s="45"/>
      <c r="NT1777" s="45"/>
      <c r="NU1777" s="45"/>
    </row>
    <row r="1778" spans="2:385" s="48" customFormat="1" x14ac:dyDescent="0.2">
      <c r="B1778" s="45"/>
      <c r="C1778" s="45"/>
      <c r="D1778" s="234"/>
      <c r="AM1778" s="47"/>
      <c r="NJ1778" s="45"/>
      <c r="NK1778" s="45"/>
      <c r="NL1778" s="45"/>
      <c r="NM1778" s="45"/>
      <c r="NN1778" s="45"/>
      <c r="NO1778" s="45"/>
      <c r="NP1778" s="45"/>
      <c r="NQ1778" s="45"/>
      <c r="NR1778" s="45"/>
      <c r="NS1778" s="45"/>
      <c r="NT1778" s="45"/>
      <c r="NU1778" s="45"/>
    </row>
    <row r="1779" spans="2:385" s="48" customFormat="1" x14ac:dyDescent="0.2">
      <c r="B1779" s="45"/>
      <c r="C1779" s="45"/>
      <c r="D1779" s="234"/>
      <c r="AM1779" s="47"/>
      <c r="NJ1779" s="45"/>
      <c r="NK1779" s="45"/>
      <c r="NL1779" s="45"/>
      <c r="NM1779" s="45"/>
      <c r="NN1779" s="45"/>
      <c r="NO1779" s="45"/>
      <c r="NP1779" s="45"/>
      <c r="NQ1779" s="45"/>
      <c r="NR1779" s="45"/>
      <c r="NS1779" s="45"/>
      <c r="NT1779" s="45"/>
      <c r="NU1779" s="45"/>
    </row>
    <row r="1780" spans="2:385" s="48" customFormat="1" x14ac:dyDescent="0.2">
      <c r="B1780" s="45"/>
      <c r="C1780" s="45"/>
      <c r="D1780" s="234"/>
      <c r="AM1780" s="47"/>
      <c r="NJ1780" s="45"/>
      <c r="NK1780" s="45"/>
      <c r="NL1780" s="45"/>
      <c r="NM1780" s="45"/>
      <c r="NN1780" s="45"/>
      <c r="NO1780" s="45"/>
      <c r="NP1780" s="45"/>
      <c r="NQ1780" s="45"/>
      <c r="NR1780" s="45"/>
      <c r="NS1780" s="45"/>
      <c r="NT1780" s="45"/>
      <c r="NU1780" s="45"/>
    </row>
    <row r="1781" spans="2:385" s="48" customFormat="1" x14ac:dyDescent="0.2">
      <c r="B1781" s="45"/>
      <c r="C1781" s="45"/>
      <c r="D1781" s="234"/>
      <c r="AM1781" s="47"/>
      <c r="NJ1781" s="45"/>
      <c r="NK1781" s="45"/>
      <c r="NL1781" s="45"/>
      <c r="NM1781" s="45"/>
      <c r="NN1781" s="45"/>
      <c r="NO1781" s="45"/>
      <c r="NP1781" s="45"/>
      <c r="NQ1781" s="45"/>
      <c r="NR1781" s="45"/>
      <c r="NS1781" s="45"/>
      <c r="NT1781" s="45"/>
      <c r="NU1781" s="45"/>
    </row>
    <row r="1782" spans="2:385" s="48" customFormat="1" x14ac:dyDescent="0.2">
      <c r="B1782" s="45"/>
      <c r="C1782" s="45"/>
      <c r="D1782" s="234"/>
      <c r="AM1782" s="47"/>
      <c r="NJ1782" s="45"/>
      <c r="NK1782" s="45"/>
      <c r="NL1782" s="45"/>
      <c r="NM1782" s="45"/>
      <c r="NN1782" s="45"/>
      <c r="NO1782" s="45"/>
      <c r="NP1782" s="45"/>
      <c r="NQ1782" s="45"/>
      <c r="NR1782" s="45"/>
      <c r="NS1782" s="45"/>
      <c r="NT1782" s="45"/>
      <c r="NU1782" s="45"/>
    </row>
    <row r="1783" spans="2:385" s="48" customFormat="1" x14ac:dyDescent="0.2">
      <c r="B1783" s="45"/>
      <c r="C1783" s="45"/>
      <c r="D1783" s="234"/>
      <c r="AM1783" s="47"/>
      <c r="NJ1783" s="45"/>
      <c r="NK1783" s="45"/>
      <c r="NL1783" s="45"/>
      <c r="NM1783" s="45"/>
      <c r="NN1783" s="45"/>
      <c r="NO1783" s="45"/>
      <c r="NP1783" s="45"/>
      <c r="NQ1783" s="45"/>
      <c r="NR1783" s="45"/>
      <c r="NS1783" s="45"/>
      <c r="NT1783" s="45"/>
      <c r="NU1783" s="45"/>
    </row>
    <row r="1784" spans="2:385" s="48" customFormat="1" x14ac:dyDescent="0.2">
      <c r="B1784" s="45"/>
      <c r="C1784" s="45"/>
      <c r="D1784" s="234"/>
      <c r="AM1784" s="47"/>
      <c r="NJ1784" s="45"/>
      <c r="NK1784" s="45"/>
      <c r="NL1784" s="45"/>
      <c r="NM1784" s="45"/>
      <c r="NN1784" s="45"/>
      <c r="NO1784" s="45"/>
      <c r="NP1784" s="45"/>
      <c r="NQ1784" s="45"/>
      <c r="NR1784" s="45"/>
      <c r="NS1784" s="45"/>
      <c r="NT1784" s="45"/>
      <c r="NU1784" s="45"/>
    </row>
    <row r="1785" spans="2:385" s="48" customFormat="1" x14ac:dyDescent="0.2">
      <c r="B1785" s="45"/>
      <c r="C1785" s="45"/>
      <c r="D1785" s="234"/>
      <c r="AM1785" s="47"/>
      <c r="NJ1785" s="45"/>
      <c r="NK1785" s="45"/>
      <c r="NL1785" s="45"/>
      <c r="NM1785" s="45"/>
      <c r="NN1785" s="45"/>
      <c r="NO1785" s="45"/>
      <c r="NP1785" s="45"/>
      <c r="NQ1785" s="45"/>
      <c r="NR1785" s="45"/>
      <c r="NS1785" s="45"/>
      <c r="NT1785" s="45"/>
      <c r="NU1785" s="45"/>
    </row>
    <row r="1786" spans="2:385" s="48" customFormat="1" x14ac:dyDescent="0.2">
      <c r="B1786" s="45"/>
      <c r="C1786" s="45"/>
      <c r="D1786" s="234"/>
      <c r="AM1786" s="47"/>
      <c r="NJ1786" s="45"/>
      <c r="NK1786" s="45"/>
      <c r="NL1786" s="45"/>
      <c r="NM1786" s="45"/>
      <c r="NN1786" s="45"/>
      <c r="NO1786" s="45"/>
      <c r="NP1786" s="45"/>
      <c r="NQ1786" s="45"/>
      <c r="NR1786" s="45"/>
      <c r="NS1786" s="45"/>
      <c r="NT1786" s="45"/>
      <c r="NU1786" s="45"/>
    </row>
    <row r="1787" spans="2:385" s="48" customFormat="1" x14ac:dyDescent="0.2">
      <c r="B1787" s="45"/>
      <c r="C1787" s="45"/>
      <c r="D1787" s="234"/>
      <c r="AM1787" s="47"/>
      <c r="NJ1787" s="45"/>
      <c r="NK1787" s="45"/>
      <c r="NL1787" s="45"/>
      <c r="NM1787" s="45"/>
      <c r="NN1787" s="45"/>
      <c r="NO1787" s="45"/>
      <c r="NP1787" s="45"/>
      <c r="NQ1787" s="45"/>
      <c r="NR1787" s="45"/>
      <c r="NS1787" s="45"/>
      <c r="NT1787" s="45"/>
      <c r="NU1787" s="45"/>
    </row>
    <row r="1788" spans="2:385" s="48" customFormat="1" x14ac:dyDescent="0.2">
      <c r="B1788" s="45"/>
      <c r="C1788" s="45"/>
      <c r="D1788" s="234"/>
      <c r="AM1788" s="47"/>
      <c r="NJ1788" s="45"/>
      <c r="NK1788" s="45"/>
      <c r="NL1788" s="45"/>
      <c r="NM1788" s="45"/>
      <c r="NN1788" s="45"/>
      <c r="NO1788" s="45"/>
      <c r="NP1788" s="45"/>
      <c r="NQ1788" s="45"/>
      <c r="NR1788" s="45"/>
      <c r="NS1788" s="45"/>
      <c r="NT1788" s="45"/>
      <c r="NU1788" s="45"/>
    </row>
    <row r="1789" spans="2:385" s="48" customFormat="1" x14ac:dyDescent="0.2">
      <c r="B1789" s="45"/>
      <c r="C1789" s="45"/>
      <c r="D1789" s="234"/>
      <c r="AM1789" s="47"/>
      <c r="NJ1789" s="45"/>
      <c r="NK1789" s="45"/>
      <c r="NL1789" s="45"/>
      <c r="NM1789" s="45"/>
      <c r="NN1789" s="45"/>
      <c r="NO1789" s="45"/>
      <c r="NP1789" s="45"/>
      <c r="NQ1789" s="45"/>
      <c r="NR1789" s="45"/>
      <c r="NS1789" s="45"/>
      <c r="NT1789" s="45"/>
      <c r="NU1789" s="45"/>
    </row>
    <row r="1790" spans="2:385" s="48" customFormat="1" x14ac:dyDescent="0.2">
      <c r="B1790" s="45"/>
      <c r="C1790" s="45"/>
      <c r="D1790" s="234"/>
      <c r="AM1790" s="47"/>
      <c r="NJ1790" s="45"/>
      <c r="NK1790" s="45"/>
      <c r="NL1790" s="45"/>
      <c r="NM1790" s="45"/>
      <c r="NN1790" s="45"/>
      <c r="NO1790" s="45"/>
      <c r="NP1790" s="45"/>
      <c r="NQ1790" s="45"/>
      <c r="NR1790" s="45"/>
      <c r="NS1790" s="45"/>
      <c r="NT1790" s="45"/>
      <c r="NU1790" s="45"/>
    </row>
    <row r="1791" spans="2:385" s="48" customFormat="1" x14ac:dyDescent="0.2">
      <c r="B1791" s="45"/>
      <c r="C1791" s="45"/>
      <c r="D1791" s="234"/>
      <c r="AM1791" s="47"/>
      <c r="NJ1791" s="45"/>
      <c r="NK1791" s="45"/>
      <c r="NL1791" s="45"/>
      <c r="NM1791" s="45"/>
      <c r="NN1791" s="45"/>
      <c r="NO1791" s="45"/>
      <c r="NP1791" s="45"/>
      <c r="NQ1791" s="45"/>
      <c r="NR1791" s="45"/>
      <c r="NS1791" s="45"/>
      <c r="NT1791" s="45"/>
      <c r="NU1791" s="45"/>
    </row>
    <row r="1792" spans="2:385" s="48" customFormat="1" x14ac:dyDescent="0.2">
      <c r="B1792" s="45"/>
      <c r="C1792" s="45"/>
      <c r="D1792" s="234"/>
      <c r="AM1792" s="47"/>
      <c r="NJ1792" s="45"/>
      <c r="NK1792" s="45"/>
      <c r="NL1792" s="45"/>
      <c r="NM1792" s="45"/>
      <c r="NN1792" s="45"/>
      <c r="NO1792" s="45"/>
      <c r="NP1792" s="45"/>
      <c r="NQ1792" s="45"/>
      <c r="NR1792" s="45"/>
      <c r="NS1792" s="45"/>
      <c r="NT1792" s="45"/>
      <c r="NU1792" s="45"/>
    </row>
    <row r="1793" spans="2:385" s="48" customFormat="1" x14ac:dyDescent="0.2">
      <c r="B1793" s="45"/>
      <c r="C1793" s="45"/>
      <c r="D1793" s="234"/>
      <c r="AM1793" s="47"/>
      <c r="NJ1793" s="45"/>
      <c r="NK1793" s="45"/>
      <c r="NL1793" s="45"/>
      <c r="NM1793" s="45"/>
      <c r="NN1793" s="45"/>
      <c r="NO1793" s="45"/>
      <c r="NP1793" s="45"/>
      <c r="NQ1793" s="45"/>
      <c r="NR1793" s="45"/>
      <c r="NS1793" s="45"/>
      <c r="NT1793" s="45"/>
      <c r="NU1793" s="45"/>
    </row>
    <row r="1794" spans="2:385" s="48" customFormat="1" x14ac:dyDescent="0.2">
      <c r="B1794" s="45"/>
      <c r="C1794" s="45"/>
      <c r="D1794" s="234"/>
      <c r="AM1794" s="47"/>
      <c r="NJ1794" s="45"/>
      <c r="NK1794" s="45"/>
      <c r="NL1794" s="45"/>
      <c r="NM1794" s="45"/>
      <c r="NN1794" s="45"/>
      <c r="NO1794" s="45"/>
      <c r="NP1794" s="45"/>
      <c r="NQ1794" s="45"/>
      <c r="NR1794" s="45"/>
      <c r="NS1794" s="45"/>
      <c r="NT1794" s="45"/>
      <c r="NU1794" s="45"/>
    </row>
    <row r="1795" spans="2:385" s="48" customFormat="1" x14ac:dyDescent="0.2">
      <c r="B1795" s="45"/>
      <c r="C1795" s="45"/>
      <c r="D1795" s="234"/>
      <c r="AM1795" s="47"/>
      <c r="NJ1795" s="45"/>
      <c r="NK1795" s="45"/>
      <c r="NL1795" s="45"/>
      <c r="NM1795" s="45"/>
      <c r="NN1795" s="45"/>
      <c r="NO1795" s="45"/>
      <c r="NP1795" s="45"/>
      <c r="NQ1795" s="45"/>
      <c r="NR1795" s="45"/>
      <c r="NS1795" s="45"/>
      <c r="NT1795" s="45"/>
      <c r="NU1795" s="45"/>
    </row>
    <row r="1796" spans="2:385" s="48" customFormat="1" x14ac:dyDescent="0.2">
      <c r="B1796" s="45"/>
      <c r="C1796" s="45"/>
      <c r="D1796" s="234"/>
      <c r="AM1796" s="47"/>
      <c r="NJ1796" s="45"/>
      <c r="NK1796" s="45"/>
      <c r="NL1796" s="45"/>
      <c r="NM1796" s="45"/>
      <c r="NN1796" s="45"/>
      <c r="NO1796" s="45"/>
      <c r="NP1796" s="45"/>
      <c r="NQ1796" s="45"/>
      <c r="NR1796" s="45"/>
      <c r="NS1796" s="45"/>
      <c r="NT1796" s="45"/>
      <c r="NU1796" s="45"/>
    </row>
    <row r="1797" spans="2:385" s="48" customFormat="1" x14ac:dyDescent="0.2">
      <c r="B1797" s="45"/>
      <c r="C1797" s="45"/>
      <c r="D1797" s="234"/>
      <c r="AM1797" s="47"/>
      <c r="NJ1797" s="45"/>
      <c r="NK1797" s="45"/>
      <c r="NL1797" s="45"/>
      <c r="NM1797" s="45"/>
      <c r="NN1797" s="45"/>
      <c r="NO1797" s="45"/>
      <c r="NP1797" s="45"/>
      <c r="NQ1797" s="45"/>
      <c r="NR1797" s="45"/>
      <c r="NS1797" s="45"/>
      <c r="NT1797" s="45"/>
      <c r="NU1797" s="45"/>
    </row>
    <row r="1798" spans="2:385" s="48" customFormat="1" x14ac:dyDescent="0.2">
      <c r="B1798" s="45"/>
      <c r="C1798" s="45"/>
      <c r="D1798" s="234"/>
      <c r="AM1798" s="47"/>
      <c r="NJ1798" s="45"/>
      <c r="NK1798" s="45"/>
      <c r="NL1798" s="45"/>
      <c r="NM1798" s="45"/>
      <c r="NN1798" s="45"/>
      <c r="NO1798" s="45"/>
      <c r="NP1798" s="45"/>
      <c r="NQ1798" s="45"/>
      <c r="NR1798" s="45"/>
      <c r="NS1798" s="45"/>
      <c r="NT1798" s="45"/>
      <c r="NU1798" s="45"/>
    </row>
    <row r="1799" spans="2:385" s="48" customFormat="1" x14ac:dyDescent="0.2">
      <c r="B1799" s="45"/>
      <c r="C1799" s="45"/>
      <c r="D1799" s="234"/>
      <c r="AM1799" s="47"/>
      <c r="NJ1799" s="45"/>
      <c r="NK1799" s="45"/>
      <c r="NL1799" s="45"/>
      <c r="NM1799" s="45"/>
      <c r="NN1799" s="45"/>
      <c r="NO1799" s="45"/>
      <c r="NP1799" s="45"/>
      <c r="NQ1799" s="45"/>
      <c r="NR1799" s="45"/>
      <c r="NS1799" s="45"/>
      <c r="NT1799" s="45"/>
      <c r="NU1799" s="45"/>
    </row>
    <row r="1800" spans="2:385" s="48" customFormat="1" x14ac:dyDescent="0.2">
      <c r="B1800" s="45"/>
      <c r="C1800" s="45"/>
      <c r="D1800" s="234"/>
      <c r="AM1800" s="47"/>
      <c r="NJ1800" s="45"/>
      <c r="NK1800" s="45"/>
      <c r="NL1800" s="45"/>
      <c r="NM1800" s="45"/>
      <c r="NN1800" s="45"/>
      <c r="NO1800" s="45"/>
      <c r="NP1800" s="45"/>
      <c r="NQ1800" s="45"/>
      <c r="NR1800" s="45"/>
      <c r="NS1800" s="45"/>
      <c r="NT1800" s="45"/>
      <c r="NU1800" s="45"/>
    </row>
    <row r="1801" spans="2:385" s="48" customFormat="1" x14ac:dyDescent="0.2">
      <c r="B1801" s="45"/>
      <c r="C1801" s="45"/>
      <c r="D1801" s="234"/>
      <c r="AM1801" s="47"/>
      <c r="NJ1801" s="45"/>
      <c r="NK1801" s="45"/>
      <c r="NL1801" s="45"/>
      <c r="NM1801" s="45"/>
      <c r="NN1801" s="45"/>
      <c r="NO1801" s="45"/>
      <c r="NP1801" s="45"/>
      <c r="NQ1801" s="45"/>
      <c r="NR1801" s="45"/>
      <c r="NS1801" s="45"/>
      <c r="NT1801" s="45"/>
      <c r="NU1801" s="45"/>
    </row>
    <row r="1802" spans="2:385" s="48" customFormat="1" x14ac:dyDescent="0.2">
      <c r="B1802" s="45"/>
      <c r="C1802" s="45"/>
      <c r="D1802" s="234"/>
      <c r="AM1802" s="47"/>
      <c r="NJ1802" s="45"/>
      <c r="NK1802" s="45"/>
      <c r="NL1802" s="45"/>
      <c r="NM1802" s="45"/>
      <c r="NN1802" s="45"/>
      <c r="NO1802" s="45"/>
      <c r="NP1802" s="45"/>
      <c r="NQ1802" s="45"/>
      <c r="NR1802" s="45"/>
      <c r="NS1802" s="45"/>
      <c r="NT1802" s="45"/>
      <c r="NU1802" s="45"/>
    </row>
    <row r="1803" spans="2:385" s="48" customFormat="1" x14ac:dyDescent="0.2">
      <c r="B1803" s="45"/>
      <c r="C1803" s="45"/>
      <c r="D1803" s="234"/>
      <c r="AM1803" s="47"/>
      <c r="NJ1803" s="45"/>
      <c r="NK1803" s="45"/>
      <c r="NL1803" s="45"/>
      <c r="NM1803" s="45"/>
      <c r="NN1803" s="45"/>
      <c r="NO1803" s="45"/>
      <c r="NP1803" s="45"/>
      <c r="NQ1803" s="45"/>
      <c r="NR1803" s="45"/>
      <c r="NS1803" s="45"/>
      <c r="NT1803" s="45"/>
      <c r="NU1803" s="45"/>
    </row>
    <row r="1804" spans="2:385" s="48" customFormat="1" x14ac:dyDescent="0.2">
      <c r="B1804" s="45"/>
      <c r="C1804" s="45"/>
      <c r="D1804" s="234"/>
      <c r="AM1804" s="47"/>
      <c r="NJ1804" s="45"/>
      <c r="NK1804" s="45"/>
      <c r="NL1804" s="45"/>
      <c r="NM1804" s="45"/>
      <c r="NN1804" s="45"/>
      <c r="NO1804" s="45"/>
      <c r="NP1804" s="45"/>
      <c r="NQ1804" s="45"/>
      <c r="NR1804" s="45"/>
      <c r="NS1804" s="45"/>
      <c r="NT1804" s="45"/>
      <c r="NU1804" s="45"/>
    </row>
    <row r="1805" spans="2:385" s="48" customFormat="1" x14ac:dyDescent="0.2">
      <c r="B1805" s="45"/>
      <c r="C1805" s="45"/>
      <c r="D1805" s="234"/>
      <c r="AM1805" s="47"/>
      <c r="NJ1805" s="45"/>
      <c r="NK1805" s="45"/>
      <c r="NL1805" s="45"/>
      <c r="NM1805" s="45"/>
      <c r="NN1805" s="45"/>
      <c r="NO1805" s="45"/>
      <c r="NP1805" s="45"/>
      <c r="NQ1805" s="45"/>
      <c r="NR1805" s="45"/>
      <c r="NS1805" s="45"/>
      <c r="NT1805" s="45"/>
      <c r="NU1805" s="45"/>
    </row>
    <row r="1806" spans="2:385" s="48" customFormat="1" x14ac:dyDescent="0.2">
      <c r="B1806" s="45"/>
      <c r="C1806" s="45"/>
      <c r="D1806" s="234"/>
      <c r="AM1806" s="47"/>
      <c r="NJ1806" s="45"/>
      <c r="NK1806" s="45"/>
      <c r="NL1806" s="45"/>
      <c r="NM1806" s="45"/>
      <c r="NN1806" s="45"/>
      <c r="NO1806" s="45"/>
      <c r="NP1806" s="45"/>
      <c r="NQ1806" s="45"/>
      <c r="NR1806" s="45"/>
      <c r="NS1806" s="45"/>
      <c r="NT1806" s="45"/>
      <c r="NU1806" s="45"/>
    </row>
    <row r="1807" spans="2:385" s="48" customFormat="1" x14ac:dyDescent="0.2">
      <c r="B1807" s="45"/>
      <c r="C1807" s="45"/>
      <c r="D1807" s="234"/>
      <c r="AM1807" s="47"/>
      <c r="NJ1807" s="45"/>
      <c r="NK1807" s="45"/>
      <c r="NL1807" s="45"/>
      <c r="NM1807" s="45"/>
      <c r="NN1807" s="45"/>
      <c r="NO1807" s="45"/>
      <c r="NP1807" s="45"/>
      <c r="NQ1807" s="45"/>
      <c r="NR1807" s="45"/>
      <c r="NS1807" s="45"/>
      <c r="NT1807" s="45"/>
      <c r="NU1807" s="45"/>
    </row>
    <row r="1808" spans="2:385" s="48" customFormat="1" x14ac:dyDescent="0.2">
      <c r="B1808" s="45"/>
      <c r="C1808" s="45"/>
      <c r="D1808" s="234"/>
      <c r="AM1808" s="47"/>
      <c r="NJ1808" s="45"/>
      <c r="NK1808" s="45"/>
      <c r="NL1808" s="45"/>
      <c r="NM1808" s="45"/>
      <c r="NN1808" s="45"/>
      <c r="NO1808" s="45"/>
      <c r="NP1808" s="45"/>
      <c r="NQ1808" s="45"/>
      <c r="NR1808" s="45"/>
      <c r="NS1808" s="45"/>
      <c r="NT1808" s="45"/>
      <c r="NU1808" s="45"/>
    </row>
    <row r="1809" spans="2:385" s="48" customFormat="1" x14ac:dyDescent="0.2">
      <c r="B1809" s="45"/>
      <c r="C1809" s="45"/>
      <c r="D1809" s="234"/>
      <c r="AM1809" s="47"/>
      <c r="NJ1809" s="45"/>
      <c r="NK1809" s="45"/>
      <c r="NL1809" s="45"/>
      <c r="NM1809" s="45"/>
      <c r="NN1809" s="45"/>
      <c r="NO1809" s="45"/>
      <c r="NP1809" s="45"/>
      <c r="NQ1809" s="45"/>
      <c r="NR1809" s="45"/>
      <c r="NS1809" s="45"/>
      <c r="NT1809" s="45"/>
      <c r="NU1809" s="45"/>
    </row>
    <row r="1810" spans="2:385" s="48" customFormat="1" x14ac:dyDescent="0.2">
      <c r="B1810" s="45"/>
      <c r="C1810" s="45"/>
      <c r="D1810" s="234"/>
      <c r="AM1810" s="47"/>
      <c r="NJ1810" s="45"/>
      <c r="NK1810" s="45"/>
      <c r="NL1810" s="45"/>
      <c r="NM1810" s="45"/>
      <c r="NN1810" s="45"/>
      <c r="NO1810" s="45"/>
      <c r="NP1810" s="45"/>
      <c r="NQ1810" s="45"/>
      <c r="NR1810" s="45"/>
      <c r="NS1810" s="45"/>
      <c r="NT1810" s="45"/>
      <c r="NU1810" s="45"/>
    </row>
    <row r="1811" spans="2:385" s="48" customFormat="1" x14ac:dyDescent="0.2">
      <c r="B1811" s="45"/>
      <c r="C1811" s="45"/>
      <c r="D1811" s="234"/>
      <c r="AM1811" s="47"/>
      <c r="NJ1811" s="45"/>
      <c r="NK1811" s="45"/>
      <c r="NL1811" s="45"/>
      <c r="NM1811" s="45"/>
      <c r="NN1811" s="45"/>
      <c r="NO1811" s="45"/>
      <c r="NP1811" s="45"/>
      <c r="NQ1811" s="45"/>
      <c r="NR1811" s="45"/>
      <c r="NS1811" s="45"/>
      <c r="NT1811" s="45"/>
      <c r="NU1811" s="45"/>
    </row>
    <row r="1812" spans="2:385" s="48" customFormat="1" x14ac:dyDescent="0.2">
      <c r="B1812" s="45"/>
      <c r="C1812" s="45"/>
      <c r="D1812" s="234"/>
      <c r="AM1812" s="47"/>
      <c r="NJ1812" s="45"/>
      <c r="NK1812" s="45"/>
      <c r="NL1812" s="45"/>
      <c r="NM1812" s="45"/>
      <c r="NN1812" s="45"/>
      <c r="NO1812" s="45"/>
      <c r="NP1812" s="45"/>
      <c r="NQ1812" s="45"/>
      <c r="NR1812" s="45"/>
      <c r="NS1812" s="45"/>
      <c r="NT1812" s="45"/>
      <c r="NU1812" s="45"/>
    </row>
    <row r="1813" spans="2:385" s="48" customFormat="1" x14ac:dyDescent="0.2">
      <c r="B1813" s="45"/>
      <c r="C1813" s="45"/>
      <c r="D1813" s="234"/>
      <c r="AM1813" s="47"/>
      <c r="NJ1813" s="45"/>
      <c r="NK1813" s="45"/>
      <c r="NL1813" s="45"/>
      <c r="NM1813" s="45"/>
      <c r="NN1813" s="45"/>
      <c r="NO1813" s="45"/>
      <c r="NP1813" s="45"/>
      <c r="NQ1813" s="45"/>
      <c r="NR1813" s="45"/>
      <c r="NS1813" s="45"/>
      <c r="NT1813" s="45"/>
      <c r="NU1813" s="45"/>
    </row>
    <row r="1814" spans="2:385" s="48" customFormat="1" x14ac:dyDescent="0.2">
      <c r="B1814" s="45"/>
      <c r="C1814" s="45"/>
      <c r="D1814" s="234"/>
      <c r="AM1814" s="47"/>
      <c r="NJ1814" s="45"/>
      <c r="NK1814" s="45"/>
      <c r="NL1814" s="45"/>
      <c r="NM1814" s="45"/>
      <c r="NN1814" s="45"/>
      <c r="NO1814" s="45"/>
      <c r="NP1814" s="45"/>
      <c r="NQ1814" s="45"/>
      <c r="NR1814" s="45"/>
      <c r="NS1814" s="45"/>
      <c r="NT1814" s="45"/>
      <c r="NU1814" s="45"/>
    </row>
    <row r="1815" spans="2:385" s="48" customFormat="1" x14ac:dyDescent="0.2">
      <c r="B1815" s="45"/>
      <c r="C1815" s="45"/>
      <c r="D1815" s="234"/>
      <c r="AM1815" s="47"/>
      <c r="NJ1815" s="45"/>
      <c r="NK1815" s="45"/>
      <c r="NL1815" s="45"/>
      <c r="NM1815" s="45"/>
      <c r="NN1815" s="45"/>
      <c r="NO1815" s="45"/>
      <c r="NP1815" s="45"/>
      <c r="NQ1815" s="45"/>
      <c r="NR1815" s="45"/>
      <c r="NS1815" s="45"/>
      <c r="NT1815" s="45"/>
      <c r="NU1815" s="45"/>
    </row>
    <row r="1816" spans="2:385" s="48" customFormat="1" x14ac:dyDescent="0.2">
      <c r="B1816" s="45"/>
      <c r="C1816" s="45"/>
      <c r="D1816" s="234"/>
      <c r="AM1816" s="47"/>
      <c r="NJ1816" s="45"/>
      <c r="NK1816" s="45"/>
      <c r="NL1816" s="45"/>
      <c r="NM1816" s="45"/>
      <c r="NN1816" s="45"/>
      <c r="NO1816" s="45"/>
      <c r="NP1816" s="45"/>
      <c r="NQ1816" s="45"/>
      <c r="NR1816" s="45"/>
      <c r="NS1816" s="45"/>
      <c r="NT1816" s="45"/>
      <c r="NU1816" s="45"/>
    </row>
    <row r="1817" spans="2:385" s="48" customFormat="1" x14ac:dyDescent="0.2">
      <c r="B1817" s="45"/>
      <c r="C1817" s="45"/>
      <c r="D1817" s="234"/>
      <c r="AM1817" s="47"/>
      <c r="NJ1817" s="45"/>
      <c r="NK1817" s="45"/>
      <c r="NL1817" s="45"/>
      <c r="NM1817" s="45"/>
      <c r="NN1817" s="45"/>
      <c r="NO1817" s="45"/>
      <c r="NP1817" s="45"/>
      <c r="NQ1817" s="45"/>
      <c r="NR1817" s="45"/>
      <c r="NS1817" s="45"/>
      <c r="NT1817" s="45"/>
      <c r="NU1817" s="45"/>
    </row>
    <row r="1818" spans="2:385" s="48" customFormat="1" x14ac:dyDescent="0.2">
      <c r="B1818" s="45"/>
      <c r="C1818" s="45"/>
      <c r="D1818" s="234"/>
      <c r="AM1818" s="47"/>
      <c r="NJ1818" s="45"/>
      <c r="NK1818" s="45"/>
      <c r="NL1818" s="45"/>
      <c r="NM1818" s="45"/>
      <c r="NN1818" s="45"/>
      <c r="NO1818" s="45"/>
      <c r="NP1818" s="45"/>
      <c r="NQ1818" s="45"/>
      <c r="NR1818" s="45"/>
      <c r="NS1818" s="45"/>
      <c r="NT1818" s="45"/>
      <c r="NU1818" s="45"/>
    </row>
    <row r="1819" spans="2:385" s="48" customFormat="1" x14ac:dyDescent="0.2">
      <c r="B1819" s="45"/>
      <c r="C1819" s="45"/>
      <c r="D1819" s="234"/>
      <c r="AM1819" s="47"/>
      <c r="NJ1819" s="45"/>
      <c r="NK1819" s="45"/>
      <c r="NL1819" s="45"/>
      <c r="NM1819" s="45"/>
      <c r="NN1819" s="45"/>
      <c r="NO1819" s="45"/>
      <c r="NP1819" s="45"/>
      <c r="NQ1819" s="45"/>
      <c r="NR1819" s="45"/>
      <c r="NS1819" s="45"/>
      <c r="NT1819" s="45"/>
      <c r="NU1819" s="45"/>
    </row>
    <row r="1820" spans="2:385" s="48" customFormat="1" x14ac:dyDescent="0.2">
      <c r="B1820" s="45"/>
      <c r="C1820" s="45"/>
      <c r="D1820" s="234"/>
      <c r="AM1820" s="47"/>
      <c r="NJ1820" s="45"/>
      <c r="NK1820" s="45"/>
      <c r="NL1820" s="45"/>
      <c r="NM1820" s="45"/>
      <c r="NN1820" s="45"/>
      <c r="NO1820" s="45"/>
      <c r="NP1820" s="45"/>
      <c r="NQ1820" s="45"/>
      <c r="NR1820" s="45"/>
      <c r="NS1820" s="45"/>
      <c r="NT1820" s="45"/>
      <c r="NU1820" s="45"/>
    </row>
    <row r="1821" spans="2:385" s="48" customFormat="1" x14ac:dyDescent="0.2">
      <c r="B1821" s="45"/>
      <c r="C1821" s="45"/>
      <c r="D1821" s="234"/>
      <c r="AM1821" s="47"/>
      <c r="NJ1821" s="45"/>
      <c r="NK1821" s="45"/>
      <c r="NL1821" s="45"/>
      <c r="NM1821" s="45"/>
      <c r="NN1821" s="45"/>
      <c r="NO1821" s="45"/>
      <c r="NP1821" s="45"/>
      <c r="NQ1821" s="45"/>
      <c r="NR1821" s="45"/>
      <c r="NS1821" s="45"/>
      <c r="NT1821" s="45"/>
      <c r="NU1821" s="45"/>
    </row>
    <row r="1822" spans="2:385" s="48" customFormat="1" x14ac:dyDescent="0.2">
      <c r="B1822" s="45"/>
      <c r="C1822" s="45"/>
      <c r="D1822" s="234"/>
      <c r="AM1822" s="47"/>
      <c r="NJ1822" s="45"/>
      <c r="NK1822" s="45"/>
      <c r="NL1822" s="45"/>
      <c r="NM1822" s="45"/>
      <c r="NN1822" s="45"/>
      <c r="NO1822" s="45"/>
      <c r="NP1822" s="45"/>
      <c r="NQ1822" s="45"/>
      <c r="NR1822" s="45"/>
      <c r="NS1822" s="45"/>
      <c r="NT1822" s="45"/>
      <c r="NU1822" s="45"/>
    </row>
    <row r="1823" spans="2:385" s="48" customFormat="1" x14ac:dyDescent="0.2">
      <c r="B1823" s="45"/>
      <c r="C1823" s="45"/>
      <c r="D1823" s="234"/>
      <c r="AM1823" s="47"/>
      <c r="NJ1823" s="45"/>
      <c r="NK1823" s="45"/>
      <c r="NL1823" s="45"/>
      <c r="NM1823" s="45"/>
      <c r="NN1823" s="45"/>
      <c r="NO1823" s="45"/>
      <c r="NP1823" s="45"/>
      <c r="NQ1823" s="45"/>
      <c r="NR1823" s="45"/>
      <c r="NS1823" s="45"/>
      <c r="NT1823" s="45"/>
      <c r="NU1823" s="45"/>
    </row>
    <row r="1824" spans="2:385" s="48" customFormat="1" x14ac:dyDescent="0.2">
      <c r="B1824" s="45"/>
      <c r="C1824" s="45"/>
      <c r="D1824" s="234"/>
      <c r="AM1824" s="47"/>
      <c r="NJ1824" s="45"/>
      <c r="NK1824" s="45"/>
      <c r="NL1824" s="45"/>
      <c r="NM1824" s="45"/>
      <c r="NN1824" s="45"/>
      <c r="NO1824" s="45"/>
      <c r="NP1824" s="45"/>
      <c r="NQ1824" s="45"/>
      <c r="NR1824" s="45"/>
      <c r="NS1824" s="45"/>
      <c r="NT1824" s="45"/>
      <c r="NU1824" s="45"/>
    </row>
    <row r="1825" spans="2:385" s="48" customFormat="1" x14ac:dyDescent="0.2">
      <c r="B1825" s="45"/>
      <c r="C1825" s="45"/>
      <c r="D1825" s="234"/>
      <c r="AM1825" s="47"/>
      <c r="NJ1825" s="45"/>
      <c r="NK1825" s="45"/>
      <c r="NL1825" s="45"/>
      <c r="NM1825" s="45"/>
      <c r="NN1825" s="45"/>
      <c r="NO1825" s="45"/>
      <c r="NP1825" s="45"/>
      <c r="NQ1825" s="45"/>
      <c r="NR1825" s="45"/>
      <c r="NS1825" s="45"/>
      <c r="NT1825" s="45"/>
      <c r="NU1825" s="45"/>
    </row>
    <row r="1826" spans="2:385" s="48" customFormat="1" x14ac:dyDescent="0.2">
      <c r="B1826" s="45"/>
      <c r="C1826" s="45"/>
      <c r="D1826" s="234"/>
      <c r="AM1826" s="47"/>
      <c r="NJ1826" s="45"/>
      <c r="NK1826" s="45"/>
      <c r="NL1826" s="45"/>
      <c r="NM1826" s="45"/>
      <c r="NN1826" s="45"/>
      <c r="NO1826" s="45"/>
      <c r="NP1826" s="45"/>
      <c r="NQ1826" s="45"/>
      <c r="NR1826" s="45"/>
      <c r="NS1826" s="45"/>
      <c r="NT1826" s="45"/>
      <c r="NU1826" s="45"/>
    </row>
    <row r="1827" spans="2:385" s="48" customFormat="1" x14ac:dyDescent="0.2">
      <c r="B1827" s="45"/>
      <c r="C1827" s="45"/>
      <c r="D1827" s="234"/>
      <c r="AM1827" s="47"/>
      <c r="NJ1827" s="45"/>
      <c r="NK1827" s="45"/>
      <c r="NL1827" s="45"/>
      <c r="NM1827" s="45"/>
      <c r="NN1827" s="45"/>
      <c r="NO1827" s="45"/>
      <c r="NP1827" s="45"/>
      <c r="NQ1827" s="45"/>
      <c r="NR1827" s="45"/>
      <c r="NS1827" s="45"/>
      <c r="NT1827" s="45"/>
      <c r="NU1827" s="45"/>
    </row>
    <row r="1828" spans="2:385" s="48" customFormat="1" x14ac:dyDescent="0.2">
      <c r="B1828" s="45"/>
      <c r="C1828" s="45"/>
      <c r="D1828" s="234"/>
      <c r="AM1828" s="47"/>
      <c r="NJ1828" s="45"/>
      <c r="NK1828" s="45"/>
      <c r="NL1828" s="45"/>
      <c r="NM1828" s="45"/>
      <c r="NN1828" s="45"/>
      <c r="NO1828" s="45"/>
      <c r="NP1828" s="45"/>
      <c r="NQ1828" s="45"/>
      <c r="NR1828" s="45"/>
      <c r="NS1828" s="45"/>
      <c r="NT1828" s="45"/>
      <c r="NU1828" s="45"/>
    </row>
    <row r="1829" spans="2:385" s="48" customFormat="1" x14ac:dyDescent="0.2">
      <c r="B1829" s="45"/>
      <c r="C1829" s="45"/>
      <c r="D1829" s="234"/>
      <c r="AM1829" s="47"/>
      <c r="NJ1829" s="45"/>
      <c r="NK1829" s="45"/>
      <c r="NL1829" s="45"/>
      <c r="NM1829" s="45"/>
      <c r="NN1829" s="45"/>
      <c r="NO1829" s="45"/>
      <c r="NP1829" s="45"/>
      <c r="NQ1829" s="45"/>
      <c r="NR1829" s="45"/>
      <c r="NS1829" s="45"/>
      <c r="NT1829" s="45"/>
      <c r="NU1829" s="45"/>
    </row>
    <row r="1830" spans="2:385" s="48" customFormat="1" x14ac:dyDescent="0.2">
      <c r="B1830" s="45"/>
      <c r="C1830" s="45"/>
      <c r="D1830" s="234"/>
      <c r="AM1830" s="47"/>
      <c r="NJ1830" s="45"/>
      <c r="NK1830" s="45"/>
      <c r="NL1830" s="45"/>
      <c r="NM1830" s="45"/>
      <c r="NN1830" s="45"/>
      <c r="NO1830" s="45"/>
      <c r="NP1830" s="45"/>
      <c r="NQ1830" s="45"/>
      <c r="NR1830" s="45"/>
      <c r="NS1830" s="45"/>
      <c r="NT1830" s="45"/>
      <c r="NU1830" s="45"/>
    </row>
    <row r="1831" spans="2:385" s="48" customFormat="1" x14ac:dyDescent="0.2">
      <c r="B1831" s="45"/>
      <c r="C1831" s="45"/>
      <c r="D1831" s="234"/>
      <c r="AM1831" s="47"/>
      <c r="NJ1831" s="45"/>
      <c r="NK1831" s="45"/>
      <c r="NL1831" s="45"/>
      <c r="NM1831" s="45"/>
      <c r="NN1831" s="45"/>
      <c r="NO1831" s="45"/>
      <c r="NP1831" s="45"/>
      <c r="NQ1831" s="45"/>
      <c r="NR1831" s="45"/>
      <c r="NS1831" s="45"/>
      <c r="NT1831" s="45"/>
      <c r="NU1831" s="45"/>
    </row>
    <row r="1832" spans="2:385" s="48" customFormat="1" x14ac:dyDescent="0.2">
      <c r="B1832" s="45"/>
      <c r="C1832" s="45"/>
      <c r="D1832" s="234"/>
      <c r="AM1832" s="47"/>
      <c r="NJ1832" s="45"/>
      <c r="NK1832" s="45"/>
      <c r="NL1832" s="45"/>
      <c r="NM1832" s="45"/>
      <c r="NN1832" s="45"/>
      <c r="NO1832" s="45"/>
      <c r="NP1832" s="45"/>
      <c r="NQ1832" s="45"/>
      <c r="NR1832" s="45"/>
      <c r="NS1832" s="45"/>
      <c r="NT1832" s="45"/>
      <c r="NU1832" s="45"/>
    </row>
    <row r="1833" spans="2:385" s="48" customFormat="1" x14ac:dyDescent="0.2">
      <c r="B1833" s="45"/>
      <c r="C1833" s="45"/>
      <c r="D1833" s="234"/>
      <c r="AM1833" s="47"/>
      <c r="NJ1833" s="45"/>
      <c r="NK1833" s="45"/>
      <c r="NL1833" s="45"/>
      <c r="NM1833" s="45"/>
      <c r="NN1833" s="45"/>
      <c r="NO1833" s="45"/>
      <c r="NP1833" s="45"/>
      <c r="NQ1833" s="45"/>
      <c r="NR1833" s="45"/>
      <c r="NS1833" s="45"/>
      <c r="NT1833" s="45"/>
      <c r="NU1833" s="45"/>
    </row>
    <row r="1834" spans="2:385" s="48" customFormat="1" x14ac:dyDescent="0.2">
      <c r="B1834" s="45"/>
      <c r="C1834" s="45"/>
      <c r="D1834" s="234"/>
      <c r="AM1834" s="47"/>
      <c r="NJ1834" s="45"/>
      <c r="NK1834" s="45"/>
      <c r="NL1834" s="45"/>
      <c r="NM1834" s="45"/>
      <c r="NN1834" s="45"/>
      <c r="NO1834" s="45"/>
      <c r="NP1834" s="45"/>
      <c r="NQ1834" s="45"/>
      <c r="NR1834" s="45"/>
      <c r="NS1834" s="45"/>
      <c r="NT1834" s="45"/>
      <c r="NU1834" s="45"/>
    </row>
    <row r="1835" spans="2:385" s="48" customFormat="1" x14ac:dyDescent="0.2">
      <c r="B1835" s="45"/>
      <c r="C1835" s="45"/>
      <c r="D1835" s="234"/>
      <c r="AM1835" s="47"/>
      <c r="NJ1835" s="45"/>
      <c r="NK1835" s="45"/>
      <c r="NL1835" s="45"/>
      <c r="NM1835" s="45"/>
      <c r="NN1835" s="45"/>
      <c r="NO1835" s="45"/>
      <c r="NP1835" s="45"/>
      <c r="NQ1835" s="45"/>
      <c r="NR1835" s="45"/>
      <c r="NS1835" s="45"/>
      <c r="NT1835" s="45"/>
      <c r="NU1835" s="45"/>
    </row>
    <row r="1836" spans="2:385" s="48" customFormat="1" x14ac:dyDescent="0.2">
      <c r="B1836" s="45"/>
      <c r="C1836" s="45"/>
      <c r="D1836" s="234"/>
      <c r="AM1836" s="47"/>
      <c r="NJ1836" s="45"/>
      <c r="NK1836" s="45"/>
      <c r="NL1836" s="45"/>
      <c r="NM1836" s="45"/>
      <c r="NN1836" s="45"/>
      <c r="NO1836" s="45"/>
      <c r="NP1836" s="45"/>
      <c r="NQ1836" s="45"/>
      <c r="NR1836" s="45"/>
      <c r="NS1836" s="45"/>
      <c r="NT1836" s="45"/>
      <c r="NU1836" s="45"/>
    </row>
    <row r="1837" spans="2:385" s="48" customFormat="1" x14ac:dyDescent="0.2">
      <c r="B1837" s="45"/>
      <c r="C1837" s="45"/>
      <c r="D1837" s="234"/>
      <c r="AM1837" s="47"/>
      <c r="NJ1837" s="45"/>
      <c r="NK1837" s="45"/>
      <c r="NL1837" s="45"/>
      <c r="NM1837" s="45"/>
      <c r="NN1837" s="45"/>
      <c r="NO1837" s="45"/>
      <c r="NP1837" s="45"/>
      <c r="NQ1837" s="45"/>
      <c r="NR1837" s="45"/>
      <c r="NS1837" s="45"/>
      <c r="NT1837" s="45"/>
      <c r="NU1837" s="45"/>
    </row>
    <row r="1838" spans="2:385" s="48" customFormat="1" x14ac:dyDescent="0.2">
      <c r="B1838" s="45"/>
      <c r="C1838" s="45"/>
      <c r="D1838" s="234"/>
      <c r="AM1838" s="47"/>
      <c r="NJ1838" s="45"/>
      <c r="NK1838" s="45"/>
      <c r="NL1838" s="45"/>
      <c r="NM1838" s="45"/>
      <c r="NN1838" s="45"/>
      <c r="NO1838" s="45"/>
      <c r="NP1838" s="45"/>
      <c r="NQ1838" s="45"/>
      <c r="NR1838" s="45"/>
      <c r="NS1838" s="45"/>
      <c r="NT1838" s="45"/>
      <c r="NU1838" s="45"/>
    </row>
    <row r="1839" spans="2:385" s="48" customFormat="1" x14ac:dyDescent="0.2">
      <c r="B1839" s="45"/>
      <c r="C1839" s="45"/>
      <c r="D1839" s="234"/>
      <c r="AM1839" s="47"/>
      <c r="NJ1839" s="45"/>
      <c r="NK1839" s="45"/>
      <c r="NL1839" s="45"/>
      <c r="NM1839" s="45"/>
      <c r="NN1839" s="45"/>
      <c r="NO1839" s="45"/>
      <c r="NP1839" s="45"/>
      <c r="NQ1839" s="45"/>
      <c r="NR1839" s="45"/>
      <c r="NS1839" s="45"/>
      <c r="NT1839" s="45"/>
      <c r="NU1839" s="45"/>
    </row>
    <row r="1840" spans="2:385" s="48" customFormat="1" x14ac:dyDescent="0.2">
      <c r="B1840" s="45"/>
      <c r="C1840" s="45"/>
      <c r="D1840" s="234"/>
      <c r="AM1840" s="47"/>
      <c r="NJ1840" s="45"/>
      <c r="NK1840" s="45"/>
      <c r="NL1840" s="45"/>
      <c r="NM1840" s="45"/>
      <c r="NN1840" s="45"/>
      <c r="NO1840" s="45"/>
      <c r="NP1840" s="45"/>
      <c r="NQ1840" s="45"/>
      <c r="NR1840" s="45"/>
      <c r="NS1840" s="45"/>
      <c r="NT1840" s="45"/>
      <c r="NU1840" s="45"/>
    </row>
    <row r="1841" spans="2:385" s="48" customFormat="1" x14ac:dyDescent="0.2">
      <c r="B1841" s="45"/>
      <c r="C1841" s="45"/>
      <c r="D1841" s="234"/>
      <c r="AM1841" s="47"/>
      <c r="NJ1841" s="45"/>
      <c r="NK1841" s="45"/>
      <c r="NL1841" s="45"/>
      <c r="NM1841" s="45"/>
      <c r="NN1841" s="45"/>
      <c r="NO1841" s="45"/>
      <c r="NP1841" s="45"/>
      <c r="NQ1841" s="45"/>
      <c r="NR1841" s="45"/>
      <c r="NS1841" s="45"/>
      <c r="NT1841" s="45"/>
      <c r="NU1841" s="45"/>
    </row>
    <row r="1842" spans="2:385" s="48" customFormat="1" x14ac:dyDescent="0.2">
      <c r="B1842" s="45"/>
      <c r="C1842" s="45"/>
      <c r="D1842" s="234"/>
      <c r="AM1842" s="47"/>
      <c r="NJ1842" s="45"/>
      <c r="NK1842" s="45"/>
      <c r="NL1842" s="45"/>
      <c r="NM1842" s="45"/>
      <c r="NN1842" s="45"/>
      <c r="NO1842" s="45"/>
      <c r="NP1842" s="45"/>
      <c r="NQ1842" s="45"/>
      <c r="NR1842" s="45"/>
      <c r="NS1842" s="45"/>
      <c r="NT1842" s="45"/>
      <c r="NU1842" s="45"/>
    </row>
    <row r="1843" spans="2:385" s="48" customFormat="1" x14ac:dyDescent="0.2">
      <c r="B1843" s="45"/>
      <c r="C1843" s="45"/>
      <c r="D1843" s="234"/>
      <c r="AM1843" s="47"/>
      <c r="NJ1843" s="45"/>
      <c r="NK1843" s="45"/>
      <c r="NL1843" s="45"/>
      <c r="NM1843" s="45"/>
      <c r="NN1843" s="45"/>
      <c r="NO1843" s="45"/>
      <c r="NP1843" s="45"/>
      <c r="NQ1843" s="45"/>
      <c r="NR1843" s="45"/>
      <c r="NS1843" s="45"/>
      <c r="NT1843" s="45"/>
      <c r="NU1843" s="45"/>
    </row>
    <row r="1844" spans="2:385" s="48" customFormat="1" x14ac:dyDescent="0.2">
      <c r="B1844" s="45"/>
      <c r="C1844" s="45"/>
      <c r="D1844" s="234"/>
      <c r="AM1844" s="47"/>
      <c r="NJ1844" s="45"/>
      <c r="NK1844" s="45"/>
      <c r="NL1844" s="45"/>
      <c r="NM1844" s="45"/>
      <c r="NN1844" s="45"/>
      <c r="NO1844" s="45"/>
      <c r="NP1844" s="45"/>
      <c r="NQ1844" s="45"/>
      <c r="NR1844" s="45"/>
      <c r="NS1844" s="45"/>
      <c r="NT1844" s="45"/>
      <c r="NU1844" s="45"/>
    </row>
    <row r="1845" spans="2:385" s="48" customFormat="1" x14ac:dyDescent="0.2">
      <c r="B1845" s="45"/>
      <c r="C1845" s="45"/>
      <c r="D1845" s="234"/>
      <c r="AM1845" s="47"/>
      <c r="NJ1845" s="45"/>
      <c r="NK1845" s="45"/>
      <c r="NL1845" s="45"/>
      <c r="NM1845" s="45"/>
      <c r="NN1845" s="45"/>
      <c r="NO1845" s="45"/>
      <c r="NP1845" s="45"/>
      <c r="NQ1845" s="45"/>
      <c r="NR1845" s="45"/>
      <c r="NS1845" s="45"/>
      <c r="NT1845" s="45"/>
      <c r="NU1845" s="45"/>
    </row>
    <row r="1846" spans="2:385" s="48" customFormat="1" x14ac:dyDescent="0.2">
      <c r="B1846" s="45"/>
      <c r="C1846" s="45"/>
      <c r="D1846" s="234"/>
      <c r="AM1846" s="47"/>
      <c r="NJ1846" s="45"/>
      <c r="NK1846" s="45"/>
      <c r="NL1846" s="45"/>
      <c r="NM1846" s="45"/>
      <c r="NN1846" s="45"/>
      <c r="NO1846" s="45"/>
      <c r="NP1846" s="45"/>
      <c r="NQ1846" s="45"/>
      <c r="NR1846" s="45"/>
      <c r="NS1846" s="45"/>
      <c r="NT1846" s="45"/>
      <c r="NU1846" s="45"/>
    </row>
    <row r="1847" spans="2:385" s="48" customFormat="1" x14ac:dyDescent="0.2">
      <c r="B1847" s="45"/>
      <c r="C1847" s="45"/>
      <c r="D1847" s="234"/>
      <c r="AM1847" s="47"/>
      <c r="NJ1847" s="45"/>
      <c r="NK1847" s="45"/>
      <c r="NL1847" s="45"/>
      <c r="NM1847" s="45"/>
      <c r="NN1847" s="45"/>
      <c r="NO1847" s="45"/>
      <c r="NP1847" s="45"/>
      <c r="NQ1847" s="45"/>
      <c r="NR1847" s="45"/>
      <c r="NS1847" s="45"/>
      <c r="NT1847" s="45"/>
      <c r="NU1847" s="45"/>
    </row>
    <row r="1848" spans="2:385" s="48" customFormat="1" x14ac:dyDescent="0.2">
      <c r="B1848" s="45"/>
      <c r="C1848" s="45"/>
      <c r="D1848" s="234"/>
      <c r="AM1848" s="47"/>
      <c r="NJ1848" s="45"/>
      <c r="NK1848" s="45"/>
      <c r="NL1848" s="45"/>
      <c r="NM1848" s="45"/>
      <c r="NN1848" s="45"/>
      <c r="NO1848" s="45"/>
      <c r="NP1848" s="45"/>
      <c r="NQ1848" s="45"/>
      <c r="NR1848" s="45"/>
      <c r="NS1848" s="45"/>
      <c r="NT1848" s="45"/>
      <c r="NU1848" s="45"/>
    </row>
    <row r="1849" spans="2:385" s="48" customFormat="1" x14ac:dyDescent="0.2">
      <c r="B1849" s="45"/>
      <c r="C1849" s="45"/>
      <c r="D1849" s="234"/>
      <c r="AM1849" s="47"/>
      <c r="NJ1849" s="45"/>
      <c r="NK1849" s="45"/>
      <c r="NL1849" s="45"/>
      <c r="NM1849" s="45"/>
      <c r="NN1849" s="45"/>
      <c r="NO1849" s="45"/>
      <c r="NP1849" s="45"/>
      <c r="NQ1849" s="45"/>
      <c r="NR1849" s="45"/>
      <c r="NS1849" s="45"/>
      <c r="NT1849" s="45"/>
      <c r="NU1849" s="45"/>
    </row>
    <row r="1850" spans="2:385" s="48" customFormat="1" x14ac:dyDescent="0.2">
      <c r="B1850" s="45"/>
      <c r="C1850" s="45"/>
      <c r="D1850" s="234"/>
      <c r="AM1850" s="47"/>
      <c r="NJ1850" s="45"/>
      <c r="NK1850" s="45"/>
      <c r="NL1850" s="45"/>
      <c r="NM1850" s="45"/>
      <c r="NN1850" s="45"/>
      <c r="NO1850" s="45"/>
      <c r="NP1850" s="45"/>
      <c r="NQ1850" s="45"/>
      <c r="NR1850" s="45"/>
      <c r="NS1850" s="45"/>
      <c r="NT1850" s="45"/>
      <c r="NU1850" s="45"/>
    </row>
    <row r="1851" spans="2:385" s="48" customFormat="1" x14ac:dyDescent="0.2">
      <c r="B1851" s="45"/>
      <c r="C1851" s="45"/>
      <c r="D1851" s="234"/>
      <c r="AM1851" s="47"/>
      <c r="NJ1851" s="45"/>
      <c r="NK1851" s="45"/>
      <c r="NL1851" s="45"/>
      <c r="NM1851" s="45"/>
      <c r="NN1851" s="45"/>
      <c r="NO1851" s="45"/>
      <c r="NP1851" s="45"/>
      <c r="NQ1851" s="45"/>
      <c r="NR1851" s="45"/>
      <c r="NS1851" s="45"/>
      <c r="NT1851" s="45"/>
      <c r="NU1851" s="45"/>
    </row>
    <row r="1852" spans="2:385" s="48" customFormat="1" x14ac:dyDescent="0.2">
      <c r="B1852" s="45"/>
      <c r="C1852" s="45"/>
      <c r="D1852" s="234"/>
      <c r="AM1852" s="47"/>
      <c r="NJ1852" s="45"/>
      <c r="NK1852" s="45"/>
      <c r="NL1852" s="45"/>
      <c r="NM1852" s="45"/>
      <c r="NN1852" s="45"/>
      <c r="NO1852" s="45"/>
      <c r="NP1852" s="45"/>
      <c r="NQ1852" s="45"/>
      <c r="NR1852" s="45"/>
      <c r="NS1852" s="45"/>
      <c r="NT1852" s="45"/>
      <c r="NU1852" s="45"/>
    </row>
    <row r="1853" spans="2:385" s="48" customFormat="1" x14ac:dyDescent="0.2">
      <c r="B1853" s="45"/>
      <c r="C1853" s="45"/>
      <c r="D1853" s="234"/>
      <c r="AM1853" s="47"/>
      <c r="NJ1853" s="45"/>
      <c r="NK1853" s="45"/>
      <c r="NL1853" s="45"/>
      <c r="NM1853" s="45"/>
      <c r="NN1853" s="45"/>
      <c r="NO1853" s="45"/>
      <c r="NP1853" s="45"/>
      <c r="NQ1853" s="45"/>
      <c r="NR1853" s="45"/>
      <c r="NS1853" s="45"/>
      <c r="NT1853" s="45"/>
      <c r="NU1853" s="45"/>
    </row>
    <row r="1854" spans="2:385" s="48" customFormat="1" x14ac:dyDescent="0.2">
      <c r="B1854" s="45"/>
      <c r="C1854" s="45"/>
      <c r="D1854" s="234"/>
      <c r="AM1854" s="47"/>
      <c r="NJ1854" s="45"/>
      <c r="NK1854" s="45"/>
      <c r="NL1854" s="45"/>
      <c r="NM1854" s="45"/>
      <c r="NN1854" s="45"/>
      <c r="NO1854" s="45"/>
      <c r="NP1854" s="45"/>
      <c r="NQ1854" s="45"/>
      <c r="NR1854" s="45"/>
      <c r="NS1854" s="45"/>
      <c r="NT1854" s="45"/>
      <c r="NU1854" s="45"/>
    </row>
    <row r="1855" spans="2:385" s="48" customFormat="1" x14ac:dyDescent="0.2">
      <c r="B1855" s="45"/>
      <c r="C1855" s="45"/>
      <c r="D1855" s="234"/>
      <c r="AM1855" s="47"/>
      <c r="NJ1855" s="45"/>
      <c r="NK1855" s="45"/>
      <c r="NL1855" s="45"/>
      <c r="NM1855" s="45"/>
      <c r="NN1855" s="45"/>
      <c r="NO1855" s="45"/>
      <c r="NP1855" s="45"/>
      <c r="NQ1855" s="45"/>
      <c r="NR1855" s="45"/>
      <c r="NS1855" s="45"/>
      <c r="NT1855" s="45"/>
      <c r="NU1855" s="45"/>
    </row>
    <row r="1856" spans="2:385" s="48" customFormat="1" x14ac:dyDescent="0.2">
      <c r="B1856" s="45"/>
      <c r="C1856" s="45"/>
      <c r="D1856" s="234"/>
      <c r="AM1856" s="47"/>
      <c r="NJ1856" s="45"/>
      <c r="NK1856" s="45"/>
      <c r="NL1856" s="45"/>
      <c r="NM1856" s="45"/>
      <c r="NN1856" s="45"/>
      <c r="NO1856" s="45"/>
      <c r="NP1856" s="45"/>
      <c r="NQ1856" s="45"/>
      <c r="NR1856" s="45"/>
      <c r="NS1856" s="45"/>
      <c r="NT1856" s="45"/>
      <c r="NU1856" s="45"/>
    </row>
    <row r="1857" spans="2:385" s="48" customFormat="1" x14ac:dyDescent="0.2">
      <c r="B1857" s="45"/>
      <c r="C1857" s="45"/>
      <c r="D1857" s="234"/>
      <c r="AM1857" s="47"/>
      <c r="NJ1857" s="45"/>
      <c r="NK1857" s="45"/>
      <c r="NL1857" s="45"/>
      <c r="NM1857" s="45"/>
      <c r="NN1857" s="45"/>
      <c r="NO1857" s="45"/>
      <c r="NP1857" s="45"/>
      <c r="NQ1857" s="45"/>
      <c r="NR1857" s="45"/>
      <c r="NS1857" s="45"/>
      <c r="NT1857" s="45"/>
      <c r="NU1857" s="45"/>
    </row>
    <row r="1858" spans="2:385" s="48" customFormat="1" x14ac:dyDescent="0.2">
      <c r="B1858" s="45"/>
      <c r="C1858" s="45"/>
      <c r="D1858" s="234"/>
      <c r="AM1858" s="47"/>
      <c r="NJ1858" s="45"/>
      <c r="NK1858" s="45"/>
      <c r="NL1858" s="45"/>
      <c r="NM1858" s="45"/>
      <c r="NN1858" s="45"/>
      <c r="NO1858" s="45"/>
      <c r="NP1858" s="45"/>
      <c r="NQ1858" s="45"/>
      <c r="NR1858" s="45"/>
      <c r="NS1858" s="45"/>
      <c r="NT1858" s="45"/>
      <c r="NU1858" s="45"/>
    </row>
    <row r="1859" spans="2:385" s="48" customFormat="1" x14ac:dyDescent="0.2">
      <c r="B1859" s="45"/>
      <c r="C1859" s="45"/>
      <c r="D1859" s="234"/>
      <c r="AM1859" s="47"/>
      <c r="NJ1859" s="45"/>
      <c r="NK1859" s="45"/>
      <c r="NL1859" s="45"/>
      <c r="NM1859" s="45"/>
      <c r="NN1859" s="45"/>
      <c r="NO1859" s="45"/>
      <c r="NP1859" s="45"/>
      <c r="NQ1859" s="45"/>
      <c r="NR1859" s="45"/>
      <c r="NS1859" s="45"/>
      <c r="NT1859" s="45"/>
      <c r="NU1859" s="45"/>
    </row>
    <row r="1860" spans="2:385" s="48" customFormat="1" x14ac:dyDescent="0.2">
      <c r="B1860" s="45"/>
      <c r="C1860" s="45"/>
      <c r="D1860" s="234"/>
      <c r="AM1860" s="47"/>
      <c r="NJ1860" s="45"/>
      <c r="NK1860" s="45"/>
      <c r="NL1860" s="45"/>
      <c r="NM1860" s="45"/>
      <c r="NN1860" s="45"/>
      <c r="NO1860" s="45"/>
      <c r="NP1860" s="45"/>
      <c r="NQ1860" s="45"/>
      <c r="NR1860" s="45"/>
      <c r="NS1860" s="45"/>
      <c r="NT1860" s="45"/>
      <c r="NU1860" s="45"/>
    </row>
    <row r="1861" spans="2:385" s="48" customFormat="1" x14ac:dyDescent="0.2">
      <c r="B1861" s="45"/>
      <c r="C1861" s="45"/>
      <c r="D1861" s="234"/>
      <c r="AM1861" s="47"/>
      <c r="NJ1861" s="45"/>
      <c r="NK1861" s="45"/>
      <c r="NL1861" s="45"/>
      <c r="NM1861" s="45"/>
      <c r="NN1861" s="45"/>
      <c r="NO1861" s="45"/>
      <c r="NP1861" s="45"/>
      <c r="NQ1861" s="45"/>
      <c r="NR1861" s="45"/>
      <c r="NS1861" s="45"/>
      <c r="NT1861" s="45"/>
      <c r="NU1861" s="45"/>
    </row>
    <row r="1862" spans="2:385" s="48" customFormat="1" x14ac:dyDescent="0.2">
      <c r="B1862" s="45"/>
      <c r="C1862" s="45"/>
      <c r="D1862" s="234"/>
      <c r="AM1862" s="47"/>
      <c r="NJ1862" s="45"/>
      <c r="NK1862" s="45"/>
      <c r="NL1862" s="45"/>
      <c r="NM1862" s="45"/>
      <c r="NN1862" s="45"/>
      <c r="NO1862" s="45"/>
      <c r="NP1862" s="45"/>
      <c r="NQ1862" s="45"/>
      <c r="NR1862" s="45"/>
      <c r="NS1862" s="45"/>
      <c r="NT1862" s="45"/>
      <c r="NU1862" s="45"/>
    </row>
    <row r="1863" spans="2:385" s="48" customFormat="1" x14ac:dyDescent="0.2">
      <c r="B1863" s="45"/>
      <c r="C1863" s="45"/>
      <c r="D1863" s="234"/>
      <c r="AM1863" s="47"/>
      <c r="NJ1863" s="45"/>
      <c r="NK1863" s="45"/>
      <c r="NL1863" s="45"/>
      <c r="NM1863" s="45"/>
      <c r="NN1863" s="45"/>
      <c r="NO1863" s="45"/>
      <c r="NP1863" s="45"/>
      <c r="NQ1863" s="45"/>
      <c r="NR1863" s="45"/>
      <c r="NS1863" s="45"/>
      <c r="NT1863" s="45"/>
      <c r="NU1863" s="45"/>
    </row>
    <row r="1864" spans="2:385" s="48" customFormat="1" x14ac:dyDescent="0.2">
      <c r="B1864" s="45"/>
      <c r="C1864" s="45"/>
      <c r="D1864" s="234"/>
      <c r="AM1864" s="47"/>
      <c r="NJ1864" s="45"/>
      <c r="NK1864" s="45"/>
      <c r="NL1864" s="45"/>
      <c r="NM1864" s="45"/>
      <c r="NN1864" s="45"/>
      <c r="NO1864" s="45"/>
      <c r="NP1864" s="45"/>
      <c r="NQ1864" s="45"/>
      <c r="NR1864" s="45"/>
      <c r="NS1864" s="45"/>
      <c r="NT1864" s="45"/>
      <c r="NU1864" s="45"/>
    </row>
    <row r="1865" spans="2:385" s="48" customFormat="1" x14ac:dyDescent="0.2">
      <c r="B1865" s="45"/>
      <c r="C1865" s="45"/>
      <c r="D1865" s="234"/>
      <c r="AM1865" s="47"/>
      <c r="NJ1865" s="45"/>
      <c r="NK1865" s="45"/>
      <c r="NL1865" s="45"/>
      <c r="NM1865" s="45"/>
      <c r="NN1865" s="45"/>
      <c r="NO1865" s="45"/>
      <c r="NP1865" s="45"/>
      <c r="NQ1865" s="45"/>
      <c r="NR1865" s="45"/>
      <c r="NS1865" s="45"/>
      <c r="NT1865" s="45"/>
      <c r="NU1865" s="45"/>
    </row>
    <row r="1866" spans="2:385" s="48" customFormat="1" x14ac:dyDescent="0.2">
      <c r="B1866" s="45"/>
      <c r="C1866" s="45"/>
      <c r="D1866" s="234"/>
      <c r="AM1866" s="47"/>
      <c r="NJ1866" s="45"/>
      <c r="NK1866" s="45"/>
      <c r="NL1866" s="45"/>
      <c r="NM1866" s="45"/>
      <c r="NN1866" s="45"/>
      <c r="NO1866" s="45"/>
      <c r="NP1866" s="45"/>
      <c r="NQ1866" s="45"/>
      <c r="NR1866" s="45"/>
      <c r="NS1866" s="45"/>
      <c r="NT1866" s="45"/>
      <c r="NU1866" s="45"/>
    </row>
    <row r="1867" spans="2:385" s="48" customFormat="1" x14ac:dyDescent="0.2">
      <c r="B1867" s="45"/>
      <c r="C1867" s="45"/>
      <c r="D1867" s="234"/>
      <c r="AM1867" s="47"/>
      <c r="NJ1867" s="45"/>
      <c r="NK1867" s="45"/>
      <c r="NL1867" s="45"/>
      <c r="NM1867" s="45"/>
      <c r="NN1867" s="45"/>
      <c r="NO1867" s="45"/>
      <c r="NP1867" s="45"/>
      <c r="NQ1867" s="45"/>
      <c r="NR1867" s="45"/>
      <c r="NS1867" s="45"/>
      <c r="NT1867" s="45"/>
      <c r="NU1867" s="45"/>
    </row>
    <row r="1868" spans="2:385" s="48" customFormat="1" x14ac:dyDescent="0.2">
      <c r="B1868" s="45"/>
      <c r="C1868" s="45"/>
      <c r="D1868" s="234"/>
      <c r="AM1868" s="47"/>
      <c r="NJ1868" s="45"/>
      <c r="NK1868" s="45"/>
      <c r="NL1868" s="45"/>
      <c r="NM1868" s="45"/>
      <c r="NN1868" s="45"/>
      <c r="NO1868" s="45"/>
      <c r="NP1868" s="45"/>
      <c r="NQ1868" s="45"/>
      <c r="NR1868" s="45"/>
      <c r="NS1868" s="45"/>
      <c r="NT1868" s="45"/>
      <c r="NU1868" s="45"/>
    </row>
    <row r="1869" spans="2:385" s="48" customFormat="1" x14ac:dyDescent="0.2">
      <c r="B1869" s="45"/>
      <c r="C1869" s="45"/>
      <c r="D1869" s="234"/>
      <c r="AM1869" s="47"/>
      <c r="NJ1869" s="45"/>
      <c r="NK1869" s="45"/>
      <c r="NL1869" s="45"/>
      <c r="NM1869" s="45"/>
      <c r="NN1869" s="45"/>
      <c r="NO1869" s="45"/>
      <c r="NP1869" s="45"/>
      <c r="NQ1869" s="45"/>
      <c r="NR1869" s="45"/>
      <c r="NS1869" s="45"/>
      <c r="NT1869" s="45"/>
      <c r="NU1869" s="45"/>
    </row>
    <row r="1870" spans="2:385" s="48" customFormat="1" x14ac:dyDescent="0.2">
      <c r="B1870" s="45"/>
      <c r="C1870" s="45"/>
      <c r="D1870" s="234"/>
      <c r="AM1870" s="47"/>
      <c r="NJ1870" s="45"/>
      <c r="NK1870" s="45"/>
      <c r="NL1870" s="45"/>
      <c r="NM1870" s="45"/>
      <c r="NN1870" s="45"/>
      <c r="NO1870" s="45"/>
      <c r="NP1870" s="45"/>
      <c r="NQ1870" s="45"/>
      <c r="NR1870" s="45"/>
      <c r="NS1870" s="45"/>
      <c r="NT1870" s="45"/>
      <c r="NU1870" s="45"/>
    </row>
    <row r="1871" spans="2:385" s="48" customFormat="1" x14ac:dyDescent="0.2">
      <c r="B1871" s="45"/>
      <c r="C1871" s="45"/>
      <c r="D1871" s="234"/>
      <c r="AM1871" s="47"/>
      <c r="NJ1871" s="45"/>
      <c r="NK1871" s="45"/>
      <c r="NL1871" s="45"/>
      <c r="NM1871" s="45"/>
      <c r="NN1871" s="45"/>
      <c r="NO1871" s="45"/>
      <c r="NP1871" s="45"/>
      <c r="NQ1871" s="45"/>
      <c r="NR1871" s="45"/>
      <c r="NS1871" s="45"/>
      <c r="NT1871" s="45"/>
      <c r="NU1871" s="45"/>
    </row>
    <row r="1872" spans="2:385" s="48" customFormat="1" x14ac:dyDescent="0.2">
      <c r="B1872" s="45"/>
      <c r="C1872" s="45"/>
      <c r="D1872" s="234"/>
      <c r="AM1872" s="47"/>
      <c r="NJ1872" s="45"/>
      <c r="NK1872" s="45"/>
      <c r="NL1872" s="45"/>
      <c r="NM1872" s="45"/>
      <c r="NN1872" s="45"/>
      <c r="NO1872" s="45"/>
      <c r="NP1872" s="45"/>
      <c r="NQ1872" s="45"/>
      <c r="NR1872" s="45"/>
      <c r="NS1872" s="45"/>
      <c r="NT1872" s="45"/>
      <c r="NU1872" s="45"/>
    </row>
    <row r="1873" spans="2:385" s="48" customFormat="1" x14ac:dyDescent="0.2">
      <c r="B1873" s="45"/>
      <c r="C1873" s="45"/>
      <c r="D1873" s="234"/>
      <c r="AM1873" s="47"/>
      <c r="NJ1873" s="45"/>
      <c r="NK1873" s="45"/>
      <c r="NL1873" s="45"/>
      <c r="NM1873" s="45"/>
      <c r="NN1873" s="45"/>
      <c r="NO1873" s="45"/>
      <c r="NP1873" s="45"/>
      <c r="NQ1873" s="45"/>
      <c r="NR1873" s="45"/>
      <c r="NS1873" s="45"/>
      <c r="NT1873" s="45"/>
      <c r="NU1873" s="45"/>
    </row>
    <row r="1874" spans="2:385" s="48" customFormat="1" x14ac:dyDescent="0.2">
      <c r="B1874" s="45"/>
      <c r="C1874" s="45"/>
      <c r="D1874" s="234"/>
      <c r="AM1874" s="47"/>
      <c r="NJ1874" s="45"/>
      <c r="NK1874" s="45"/>
      <c r="NL1874" s="45"/>
      <c r="NM1874" s="45"/>
      <c r="NN1874" s="45"/>
      <c r="NO1874" s="45"/>
      <c r="NP1874" s="45"/>
      <c r="NQ1874" s="45"/>
      <c r="NR1874" s="45"/>
      <c r="NS1874" s="45"/>
      <c r="NT1874" s="45"/>
      <c r="NU1874" s="45"/>
    </row>
    <row r="1875" spans="2:385" s="48" customFormat="1" x14ac:dyDescent="0.2">
      <c r="B1875" s="45"/>
      <c r="C1875" s="45"/>
      <c r="D1875" s="234"/>
      <c r="AM1875" s="47"/>
      <c r="NJ1875" s="45"/>
      <c r="NK1875" s="45"/>
      <c r="NL1875" s="45"/>
      <c r="NM1875" s="45"/>
      <c r="NN1875" s="45"/>
      <c r="NO1875" s="45"/>
      <c r="NP1875" s="45"/>
      <c r="NQ1875" s="45"/>
      <c r="NR1875" s="45"/>
      <c r="NS1875" s="45"/>
      <c r="NT1875" s="45"/>
      <c r="NU1875" s="45"/>
    </row>
    <row r="1876" spans="2:385" s="48" customFormat="1" x14ac:dyDescent="0.2">
      <c r="B1876" s="45"/>
      <c r="C1876" s="45"/>
      <c r="D1876" s="234"/>
      <c r="AM1876" s="47"/>
      <c r="NJ1876" s="45"/>
      <c r="NK1876" s="45"/>
      <c r="NL1876" s="45"/>
      <c r="NM1876" s="45"/>
      <c r="NN1876" s="45"/>
      <c r="NO1876" s="45"/>
      <c r="NP1876" s="45"/>
      <c r="NQ1876" s="45"/>
      <c r="NR1876" s="45"/>
      <c r="NS1876" s="45"/>
      <c r="NT1876" s="45"/>
      <c r="NU1876" s="45"/>
    </row>
    <row r="1877" spans="2:385" s="48" customFormat="1" x14ac:dyDescent="0.2">
      <c r="B1877" s="45"/>
      <c r="C1877" s="45"/>
      <c r="D1877" s="234"/>
      <c r="AM1877" s="47"/>
      <c r="NJ1877" s="45"/>
      <c r="NK1877" s="45"/>
      <c r="NL1877" s="45"/>
      <c r="NM1877" s="45"/>
      <c r="NN1877" s="45"/>
      <c r="NO1877" s="45"/>
      <c r="NP1877" s="45"/>
      <c r="NQ1877" s="45"/>
      <c r="NR1877" s="45"/>
      <c r="NS1877" s="45"/>
      <c r="NT1877" s="45"/>
      <c r="NU1877" s="45"/>
    </row>
    <row r="1878" spans="2:385" s="48" customFormat="1" x14ac:dyDescent="0.2">
      <c r="B1878" s="45"/>
      <c r="C1878" s="45"/>
      <c r="D1878" s="234"/>
      <c r="AM1878" s="47"/>
      <c r="NJ1878" s="45"/>
      <c r="NK1878" s="45"/>
      <c r="NL1878" s="45"/>
      <c r="NM1878" s="45"/>
      <c r="NN1878" s="45"/>
      <c r="NO1878" s="45"/>
      <c r="NP1878" s="45"/>
      <c r="NQ1878" s="45"/>
      <c r="NR1878" s="45"/>
      <c r="NS1878" s="45"/>
      <c r="NT1878" s="45"/>
      <c r="NU1878" s="45"/>
    </row>
    <row r="1879" spans="2:385" s="48" customFormat="1" x14ac:dyDescent="0.2">
      <c r="B1879" s="45"/>
      <c r="C1879" s="45"/>
      <c r="D1879" s="234"/>
      <c r="AM1879" s="47"/>
      <c r="NJ1879" s="45"/>
      <c r="NK1879" s="45"/>
      <c r="NL1879" s="45"/>
      <c r="NM1879" s="45"/>
      <c r="NN1879" s="45"/>
      <c r="NO1879" s="45"/>
      <c r="NP1879" s="45"/>
      <c r="NQ1879" s="45"/>
      <c r="NR1879" s="45"/>
      <c r="NS1879" s="45"/>
      <c r="NT1879" s="45"/>
      <c r="NU1879" s="45"/>
    </row>
    <row r="1880" spans="2:385" s="48" customFormat="1" x14ac:dyDescent="0.2">
      <c r="B1880" s="45"/>
      <c r="C1880" s="45"/>
      <c r="D1880" s="234"/>
      <c r="AM1880" s="47"/>
      <c r="NJ1880" s="45"/>
      <c r="NK1880" s="45"/>
      <c r="NL1880" s="45"/>
      <c r="NM1880" s="45"/>
      <c r="NN1880" s="45"/>
      <c r="NO1880" s="45"/>
      <c r="NP1880" s="45"/>
      <c r="NQ1880" s="45"/>
      <c r="NR1880" s="45"/>
      <c r="NS1880" s="45"/>
      <c r="NT1880" s="45"/>
      <c r="NU1880" s="45"/>
    </row>
    <row r="1881" spans="2:385" s="48" customFormat="1" x14ac:dyDescent="0.2">
      <c r="B1881" s="45"/>
      <c r="C1881" s="45"/>
      <c r="D1881" s="234"/>
      <c r="AM1881" s="47"/>
      <c r="NJ1881" s="45"/>
      <c r="NK1881" s="45"/>
      <c r="NL1881" s="45"/>
      <c r="NM1881" s="45"/>
      <c r="NN1881" s="45"/>
      <c r="NO1881" s="45"/>
      <c r="NP1881" s="45"/>
      <c r="NQ1881" s="45"/>
      <c r="NR1881" s="45"/>
      <c r="NS1881" s="45"/>
      <c r="NT1881" s="45"/>
      <c r="NU1881" s="45"/>
    </row>
    <row r="1882" spans="2:385" s="48" customFormat="1" x14ac:dyDescent="0.2">
      <c r="B1882" s="45"/>
      <c r="C1882" s="45"/>
      <c r="D1882" s="234"/>
      <c r="AM1882" s="47"/>
      <c r="NJ1882" s="45"/>
      <c r="NK1882" s="45"/>
      <c r="NL1882" s="45"/>
      <c r="NM1882" s="45"/>
      <c r="NN1882" s="45"/>
      <c r="NO1882" s="45"/>
      <c r="NP1882" s="45"/>
      <c r="NQ1882" s="45"/>
      <c r="NR1882" s="45"/>
      <c r="NS1882" s="45"/>
      <c r="NT1882" s="45"/>
      <c r="NU1882" s="45"/>
    </row>
    <row r="1883" spans="2:385" s="48" customFormat="1" x14ac:dyDescent="0.2">
      <c r="B1883" s="45"/>
      <c r="C1883" s="45"/>
      <c r="D1883" s="234"/>
      <c r="AM1883" s="47"/>
      <c r="NJ1883" s="45"/>
      <c r="NK1883" s="45"/>
      <c r="NL1883" s="45"/>
      <c r="NM1883" s="45"/>
      <c r="NN1883" s="45"/>
      <c r="NO1883" s="45"/>
      <c r="NP1883" s="45"/>
      <c r="NQ1883" s="45"/>
      <c r="NR1883" s="45"/>
      <c r="NS1883" s="45"/>
      <c r="NT1883" s="45"/>
      <c r="NU1883" s="45"/>
    </row>
    <row r="1884" spans="2:385" s="48" customFormat="1" x14ac:dyDescent="0.2">
      <c r="B1884" s="45"/>
      <c r="C1884" s="45"/>
      <c r="D1884" s="234"/>
      <c r="AM1884" s="47"/>
      <c r="NJ1884" s="45"/>
      <c r="NK1884" s="45"/>
      <c r="NL1884" s="45"/>
      <c r="NM1884" s="45"/>
      <c r="NN1884" s="45"/>
      <c r="NO1884" s="45"/>
      <c r="NP1884" s="45"/>
      <c r="NQ1884" s="45"/>
      <c r="NR1884" s="45"/>
      <c r="NS1884" s="45"/>
      <c r="NT1884" s="45"/>
      <c r="NU1884" s="45"/>
    </row>
    <row r="1885" spans="2:385" s="48" customFormat="1" x14ac:dyDescent="0.2">
      <c r="B1885" s="45"/>
      <c r="C1885" s="45"/>
      <c r="D1885" s="234"/>
      <c r="AM1885" s="47"/>
      <c r="NJ1885" s="45"/>
      <c r="NK1885" s="45"/>
      <c r="NL1885" s="45"/>
      <c r="NM1885" s="45"/>
      <c r="NN1885" s="45"/>
      <c r="NO1885" s="45"/>
      <c r="NP1885" s="45"/>
      <c r="NQ1885" s="45"/>
      <c r="NR1885" s="45"/>
      <c r="NS1885" s="45"/>
      <c r="NT1885" s="45"/>
      <c r="NU1885" s="45"/>
    </row>
    <row r="1886" spans="2:385" s="48" customFormat="1" x14ac:dyDescent="0.2">
      <c r="B1886" s="45"/>
      <c r="C1886" s="45"/>
      <c r="D1886" s="234"/>
      <c r="AM1886" s="47"/>
      <c r="NJ1886" s="45"/>
      <c r="NK1886" s="45"/>
      <c r="NL1886" s="45"/>
      <c r="NM1886" s="45"/>
      <c r="NN1886" s="45"/>
      <c r="NO1886" s="45"/>
      <c r="NP1886" s="45"/>
      <c r="NQ1886" s="45"/>
      <c r="NR1886" s="45"/>
      <c r="NS1886" s="45"/>
      <c r="NT1886" s="45"/>
      <c r="NU1886" s="45"/>
    </row>
    <row r="1887" spans="2:385" s="48" customFormat="1" x14ac:dyDescent="0.2">
      <c r="B1887" s="45"/>
      <c r="C1887" s="45"/>
      <c r="D1887" s="234"/>
      <c r="AM1887" s="47"/>
      <c r="NJ1887" s="45"/>
      <c r="NK1887" s="45"/>
      <c r="NL1887" s="45"/>
      <c r="NM1887" s="45"/>
      <c r="NN1887" s="45"/>
      <c r="NO1887" s="45"/>
      <c r="NP1887" s="45"/>
      <c r="NQ1887" s="45"/>
      <c r="NR1887" s="45"/>
      <c r="NS1887" s="45"/>
      <c r="NT1887" s="45"/>
      <c r="NU1887" s="45"/>
    </row>
    <row r="1888" spans="2:385" s="48" customFormat="1" x14ac:dyDescent="0.2">
      <c r="B1888" s="45"/>
      <c r="C1888" s="45"/>
      <c r="D1888" s="234"/>
      <c r="AM1888" s="47"/>
      <c r="NJ1888" s="45"/>
      <c r="NK1888" s="45"/>
      <c r="NL1888" s="45"/>
      <c r="NM1888" s="45"/>
      <c r="NN1888" s="45"/>
      <c r="NO1888" s="45"/>
      <c r="NP1888" s="45"/>
      <c r="NQ1888" s="45"/>
      <c r="NR1888" s="45"/>
      <c r="NS1888" s="45"/>
      <c r="NT1888" s="45"/>
      <c r="NU1888" s="45"/>
    </row>
    <row r="1889" spans="2:385" s="48" customFormat="1" x14ac:dyDescent="0.2">
      <c r="B1889" s="45"/>
      <c r="C1889" s="45"/>
      <c r="D1889" s="234"/>
      <c r="AM1889" s="47"/>
      <c r="NJ1889" s="45"/>
      <c r="NK1889" s="45"/>
      <c r="NL1889" s="45"/>
      <c r="NM1889" s="45"/>
      <c r="NN1889" s="45"/>
      <c r="NO1889" s="45"/>
      <c r="NP1889" s="45"/>
      <c r="NQ1889" s="45"/>
      <c r="NR1889" s="45"/>
      <c r="NS1889" s="45"/>
      <c r="NT1889" s="45"/>
      <c r="NU1889" s="45"/>
    </row>
    <row r="1890" spans="2:385" s="48" customFormat="1" x14ac:dyDescent="0.2">
      <c r="B1890" s="45"/>
      <c r="C1890" s="45"/>
      <c r="D1890" s="234"/>
      <c r="AM1890" s="47"/>
      <c r="NJ1890" s="45"/>
      <c r="NK1890" s="45"/>
      <c r="NL1890" s="45"/>
      <c r="NM1890" s="45"/>
      <c r="NN1890" s="45"/>
      <c r="NO1890" s="45"/>
      <c r="NP1890" s="45"/>
      <c r="NQ1890" s="45"/>
      <c r="NR1890" s="45"/>
      <c r="NS1890" s="45"/>
      <c r="NT1890" s="45"/>
      <c r="NU1890" s="45"/>
    </row>
    <row r="1891" spans="2:385" s="48" customFormat="1" x14ac:dyDescent="0.2">
      <c r="B1891" s="45"/>
      <c r="C1891" s="45"/>
      <c r="D1891" s="234"/>
      <c r="AM1891" s="47"/>
      <c r="NJ1891" s="45"/>
      <c r="NK1891" s="45"/>
      <c r="NL1891" s="45"/>
      <c r="NM1891" s="45"/>
      <c r="NN1891" s="45"/>
      <c r="NO1891" s="45"/>
      <c r="NP1891" s="45"/>
      <c r="NQ1891" s="45"/>
      <c r="NR1891" s="45"/>
      <c r="NS1891" s="45"/>
      <c r="NT1891" s="45"/>
      <c r="NU1891" s="45"/>
    </row>
    <row r="1892" spans="2:385" s="48" customFormat="1" x14ac:dyDescent="0.2">
      <c r="B1892" s="45"/>
      <c r="C1892" s="45"/>
      <c r="D1892" s="234"/>
      <c r="AM1892" s="47"/>
      <c r="NJ1892" s="45"/>
      <c r="NK1892" s="45"/>
      <c r="NL1892" s="45"/>
      <c r="NM1892" s="45"/>
      <c r="NN1892" s="45"/>
      <c r="NO1892" s="45"/>
      <c r="NP1892" s="45"/>
      <c r="NQ1892" s="45"/>
      <c r="NR1892" s="45"/>
      <c r="NS1892" s="45"/>
      <c r="NT1892" s="45"/>
      <c r="NU1892" s="45"/>
    </row>
    <row r="1893" spans="2:385" s="48" customFormat="1" x14ac:dyDescent="0.2">
      <c r="B1893" s="45"/>
      <c r="C1893" s="45"/>
      <c r="D1893" s="234"/>
      <c r="AM1893" s="47"/>
      <c r="NJ1893" s="45"/>
      <c r="NK1893" s="45"/>
      <c r="NL1893" s="45"/>
      <c r="NM1893" s="45"/>
      <c r="NN1893" s="45"/>
      <c r="NO1893" s="45"/>
      <c r="NP1893" s="45"/>
      <c r="NQ1893" s="45"/>
      <c r="NR1893" s="45"/>
      <c r="NS1893" s="45"/>
      <c r="NT1893" s="45"/>
      <c r="NU1893" s="45"/>
    </row>
    <row r="1894" spans="2:385" s="48" customFormat="1" x14ac:dyDescent="0.2">
      <c r="B1894" s="45"/>
      <c r="C1894" s="45"/>
      <c r="D1894" s="234"/>
      <c r="AM1894" s="47"/>
      <c r="NJ1894" s="45"/>
      <c r="NK1894" s="45"/>
      <c r="NL1894" s="45"/>
      <c r="NM1894" s="45"/>
      <c r="NN1894" s="45"/>
      <c r="NO1894" s="45"/>
      <c r="NP1894" s="45"/>
      <c r="NQ1894" s="45"/>
      <c r="NR1894" s="45"/>
      <c r="NS1894" s="45"/>
      <c r="NT1894" s="45"/>
      <c r="NU1894" s="45"/>
    </row>
    <row r="1895" spans="2:385" s="48" customFormat="1" x14ac:dyDescent="0.2">
      <c r="B1895" s="45"/>
      <c r="C1895" s="45"/>
      <c r="D1895" s="234"/>
      <c r="AM1895" s="47"/>
      <c r="NJ1895" s="45"/>
      <c r="NK1895" s="45"/>
      <c r="NL1895" s="45"/>
      <c r="NM1895" s="45"/>
      <c r="NN1895" s="45"/>
      <c r="NO1895" s="45"/>
      <c r="NP1895" s="45"/>
      <c r="NQ1895" s="45"/>
      <c r="NR1895" s="45"/>
      <c r="NS1895" s="45"/>
      <c r="NT1895" s="45"/>
      <c r="NU1895" s="45"/>
    </row>
    <row r="1896" spans="2:385" s="48" customFormat="1" x14ac:dyDescent="0.2">
      <c r="B1896" s="45"/>
      <c r="C1896" s="45"/>
      <c r="D1896" s="234"/>
      <c r="AM1896" s="47"/>
      <c r="NJ1896" s="45"/>
      <c r="NK1896" s="45"/>
      <c r="NL1896" s="45"/>
      <c r="NM1896" s="45"/>
      <c r="NN1896" s="45"/>
      <c r="NO1896" s="45"/>
      <c r="NP1896" s="45"/>
      <c r="NQ1896" s="45"/>
      <c r="NR1896" s="45"/>
      <c r="NS1896" s="45"/>
      <c r="NT1896" s="45"/>
      <c r="NU1896" s="45"/>
    </row>
    <row r="1897" spans="2:385" s="48" customFormat="1" x14ac:dyDescent="0.2">
      <c r="B1897" s="45"/>
      <c r="C1897" s="45"/>
      <c r="D1897" s="234"/>
      <c r="AM1897" s="47"/>
      <c r="NJ1897" s="45"/>
      <c r="NK1897" s="45"/>
      <c r="NL1897" s="45"/>
      <c r="NM1897" s="45"/>
      <c r="NN1897" s="45"/>
      <c r="NO1897" s="45"/>
      <c r="NP1897" s="45"/>
      <c r="NQ1897" s="45"/>
      <c r="NR1897" s="45"/>
      <c r="NS1897" s="45"/>
      <c r="NT1897" s="45"/>
      <c r="NU1897" s="45"/>
    </row>
    <row r="1898" spans="2:385" s="48" customFormat="1" x14ac:dyDescent="0.2">
      <c r="B1898" s="45"/>
      <c r="C1898" s="45"/>
      <c r="D1898" s="234"/>
      <c r="AM1898" s="47"/>
      <c r="NJ1898" s="45"/>
      <c r="NK1898" s="45"/>
      <c r="NL1898" s="45"/>
      <c r="NM1898" s="45"/>
      <c r="NN1898" s="45"/>
      <c r="NO1898" s="45"/>
      <c r="NP1898" s="45"/>
      <c r="NQ1898" s="45"/>
      <c r="NR1898" s="45"/>
      <c r="NS1898" s="45"/>
      <c r="NT1898" s="45"/>
      <c r="NU1898" s="45"/>
    </row>
    <row r="1899" spans="2:385" s="48" customFormat="1" x14ac:dyDescent="0.2">
      <c r="B1899" s="45"/>
      <c r="C1899" s="45"/>
      <c r="D1899" s="234"/>
      <c r="AM1899" s="47"/>
      <c r="NJ1899" s="45"/>
      <c r="NK1899" s="45"/>
      <c r="NL1899" s="45"/>
      <c r="NM1899" s="45"/>
      <c r="NN1899" s="45"/>
      <c r="NO1899" s="45"/>
      <c r="NP1899" s="45"/>
      <c r="NQ1899" s="45"/>
      <c r="NR1899" s="45"/>
      <c r="NS1899" s="45"/>
      <c r="NT1899" s="45"/>
      <c r="NU1899" s="45"/>
    </row>
    <row r="1900" spans="2:385" s="48" customFormat="1" x14ac:dyDescent="0.2">
      <c r="B1900" s="45"/>
      <c r="C1900" s="45"/>
      <c r="D1900" s="234"/>
      <c r="AM1900" s="47"/>
      <c r="NJ1900" s="45"/>
      <c r="NK1900" s="45"/>
      <c r="NL1900" s="45"/>
      <c r="NM1900" s="45"/>
      <c r="NN1900" s="45"/>
      <c r="NO1900" s="45"/>
      <c r="NP1900" s="45"/>
      <c r="NQ1900" s="45"/>
      <c r="NR1900" s="45"/>
      <c r="NS1900" s="45"/>
      <c r="NT1900" s="45"/>
      <c r="NU1900" s="45"/>
    </row>
    <row r="1901" spans="2:385" s="48" customFormat="1" x14ac:dyDescent="0.2">
      <c r="B1901" s="45"/>
      <c r="C1901" s="45"/>
      <c r="D1901" s="234"/>
      <c r="AM1901" s="47"/>
      <c r="NJ1901" s="45"/>
      <c r="NK1901" s="45"/>
      <c r="NL1901" s="45"/>
      <c r="NM1901" s="45"/>
      <c r="NN1901" s="45"/>
      <c r="NO1901" s="45"/>
      <c r="NP1901" s="45"/>
      <c r="NQ1901" s="45"/>
      <c r="NR1901" s="45"/>
      <c r="NS1901" s="45"/>
      <c r="NT1901" s="45"/>
      <c r="NU1901" s="45"/>
    </row>
    <row r="1902" spans="2:385" s="48" customFormat="1" x14ac:dyDescent="0.2">
      <c r="B1902" s="45"/>
      <c r="C1902" s="45"/>
      <c r="D1902" s="234"/>
      <c r="AM1902" s="47"/>
      <c r="NJ1902" s="45"/>
      <c r="NK1902" s="45"/>
      <c r="NL1902" s="45"/>
      <c r="NM1902" s="45"/>
      <c r="NN1902" s="45"/>
      <c r="NO1902" s="45"/>
      <c r="NP1902" s="45"/>
      <c r="NQ1902" s="45"/>
      <c r="NR1902" s="45"/>
      <c r="NS1902" s="45"/>
      <c r="NT1902" s="45"/>
      <c r="NU1902" s="45"/>
    </row>
    <row r="1903" spans="2:385" s="48" customFormat="1" x14ac:dyDescent="0.2">
      <c r="B1903" s="45"/>
      <c r="C1903" s="45"/>
      <c r="D1903" s="234"/>
      <c r="AM1903" s="47"/>
      <c r="NJ1903" s="45"/>
      <c r="NK1903" s="45"/>
      <c r="NL1903" s="45"/>
      <c r="NM1903" s="45"/>
      <c r="NN1903" s="45"/>
      <c r="NO1903" s="45"/>
      <c r="NP1903" s="45"/>
      <c r="NQ1903" s="45"/>
      <c r="NR1903" s="45"/>
      <c r="NS1903" s="45"/>
      <c r="NT1903" s="45"/>
      <c r="NU1903" s="45"/>
    </row>
    <row r="1904" spans="2:385" s="48" customFormat="1" x14ac:dyDescent="0.2">
      <c r="B1904" s="45"/>
      <c r="C1904" s="45"/>
      <c r="D1904" s="234"/>
      <c r="AM1904" s="47"/>
      <c r="NJ1904" s="45"/>
      <c r="NK1904" s="45"/>
      <c r="NL1904" s="45"/>
      <c r="NM1904" s="45"/>
      <c r="NN1904" s="45"/>
      <c r="NO1904" s="45"/>
      <c r="NP1904" s="45"/>
      <c r="NQ1904" s="45"/>
      <c r="NR1904" s="45"/>
      <c r="NS1904" s="45"/>
      <c r="NT1904" s="45"/>
      <c r="NU1904" s="45"/>
    </row>
    <row r="1905" spans="2:385" s="48" customFormat="1" x14ac:dyDescent="0.2">
      <c r="B1905" s="45"/>
      <c r="C1905" s="45"/>
      <c r="D1905" s="234"/>
      <c r="AM1905" s="47"/>
      <c r="NJ1905" s="45"/>
      <c r="NK1905" s="45"/>
      <c r="NL1905" s="45"/>
      <c r="NM1905" s="45"/>
      <c r="NN1905" s="45"/>
      <c r="NO1905" s="45"/>
      <c r="NP1905" s="45"/>
      <c r="NQ1905" s="45"/>
      <c r="NR1905" s="45"/>
      <c r="NS1905" s="45"/>
      <c r="NT1905" s="45"/>
      <c r="NU1905" s="45"/>
    </row>
    <row r="1906" spans="2:385" s="48" customFormat="1" x14ac:dyDescent="0.2">
      <c r="B1906" s="45"/>
      <c r="C1906" s="45"/>
      <c r="D1906" s="234"/>
      <c r="AM1906" s="47"/>
      <c r="NJ1906" s="45"/>
      <c r="NK1906" s="45"/>
      <c r="NL1906" s="45"/>
      <c r="NM1906" s="45"/>
      <c r="NN1906" s="45"/>
      <c r="NO1906" s="45"/>
      <c r="NP1906" s="45"/>
      <c r="NQ1906" s="45"/>
      <c r="NR1906" s="45"/>
      <c r="NS1906" s="45"/>
      <c r="NT1906" s="45"/>
      <c r="NU1906" s="45"/>
    </row>
    <row r="1907" spans="2:385" s="48" customFormat="1" x14ac:dyDescent="0.2">
      <c r="B1907" s="45"/>
      <c r="C1907" s="45"/>
      <c r="D1907" s="234"/>
      <c r="AM1907" s="47"/>
      <c r="NJ1907" s="45"/>
      <c r="NK1907" s="45"/>
      <c r="NL1907" s="45"/>
      <c r="NM1907" s="45"/>
      <c r="NN1907" s="45"/>
      <c r="NO1907" s="45"/>
      <c r="NP1907" s="45"/>
      <c r="NQ1907" s="45"/>
      <c r="NR1907" s="45"/>
      <c r="NS1907" s="45"/>
      <c r="NT1907" s="45"/>
      <c r="NU1907" s="45"/>
    </row>
    <row r="1908" spans="2:385" s="48" customFormat="1" x14ac:dyDescent="0.2">
      <c r="B1908" s="45"/>
      <c r="C1908" s="45"/>
      <c r="D1908" s="234"/>
      <c r="AM1908" s="47"/>
      <c r="NJ1908" s="45"/>
      <c r="NK1908" s="45"/>
      <c r="NL1908" s="45"/>
      <c r="NM1908" s="45"/>
      <c r="NN1908" s="45"/>
      <c r="NO1908" s="45"/>
      <c r="NP1908" s="45"/>
      <c r="NQ1908" s="45"/>
      <c r="NR1908" s="45"/>
      <c r="NS1908" s="45"/>
      <c r="NT1908" s="45"/>
      <c r="NU1908" s="45"/>
    </row>
    <row r="1909" spans="2:385" s="48" customFormat="1" x14ac:dyDescent="0.2">
      <c r="B1909" s="45"/>
      <c r="C1909" s="45"/>
      <c r="D1909" s="234"/>
      <c r="AM1909" s="47"/>
      <c r="NJ1909" s="45"/>
      <c r="NK1909" s="45"/>
      <c r="NL1909" s="45"/>
      <c r="NM1909" s="45"/>
      <c r="NN1909" s="45"/>
      <c r="NO1909" s="45"/>
      <c r="NP1909" s="45"/>
      <c r="NQ1909" s="45"/>
      <c r="NR1909" s="45"/>
      <c r="NS1909" s="45"/>
      <c r="NT1909" s="45"/>
      <c r="NU1909" s="45"/>
    </row>
    <row r="1910" spans="2:385" s="48" customFormat="1" x14ac:dyDescent="0.2">
      <c r="B1910" s="45"/>
      <c r="C1910" s="45"/>
      <c r="D1910" s="234"/>
      <c r="AM1910" s="47"/>
      <c r="NJ1910" s="45"/>
      <c r="NK1910" s="45"/>
      <c r="NL1910" s="45"/>
      <c r="NM1910" s="45"/>
      <c r="NN1910" s="45"/>
      <c r="NO1910" s="45"/>
      <c r="NP1910" s="45"/>
      <c r="NQ1910" s="45"/>
      <c r="NR1910" s="45"/>
      <c r="NS1910" s="45"/>
      <c r="NT1910" s="45"/>
      <c r="NU1910" s="45"/>
    </row>
    <row r="1911" spans="2:385" s="48" customFormat="1" x14ac:dyDescent="0.2">
      <c r="B1911" s="45"/>
      <c r="C1911" s="45"/>
      <c r="D1911" s="234"/>
      <c r="AM1911" s="47"/>
      <c r="NJ1911" s="45"/>
      <c r="NK1911" s="45"/>
      <c r="NL1911" s="45"/>
      <c r="NM1911" s="45"/>
      <c r="NN1911" s="45"/>
      <c r="NO1911" s="45"/>
      <c r="NP1911" s="45"/>
      <c r="NQ1911" s="45"/>
      <c r="NR1911" s="45"/>
      <c r="NS1911" s="45"/>
      <c r="NT1911" s="45"/>
      <c r="NU1911" s="45"/>
    </row>
    <row r="1912" spans="2:385" s="48" customFormat="1" x14ac:dyDescent="0.2">
      <c r="B1912" s="45"/>
      <c r="C1912" s="45"/>
      <c r="D1912" s="234"/>
      <c r="AM1912" s="47"/>
      <c r="NJ1912" s="45"/>
      <c r="NK1912" s="45"/>
      <c r="NL1912" s="45"/>
      <c r="NM1912" s="45"/>
      <c r="NN1912" s="45"/>
      <c r="NO1912" s="45"/>
      <c r="NP1912" s="45"/>
      <c r="NQ1912" s="45"/>
      <c r="NR1912" s="45"/>
      <c r="NS1912" s="45"/>
      <c r="NT1912" s="45"/>
      <c r="NU1912" s="45"/>
    </row>
    <row r="1913" spans="2:385" s="48" customFormat="1" x14ac:dyDescent="0.2">
      <c r="B1913" s="45"/>
      <c r="C1913" s="45"/>
      <c r="D1913" s="234"/>
      <c r="AM1913" s="47"/>
      <c r="NJ1913" s="45"/>
      <c r="NK1913" s="45"/>
      <c r="NL1913" s="45"/>
      <c r="NM1913" s="45"/>
      <c r="NN1913" s="45"/>
      <c r="NO1913" s="45"/>
      <c r="NP1913" s="45"/>
      <c r="NQ1913" s="45"/>
      <c r="NR1913" s="45"/>
      <c r="NS1913" s="45"/>
      <c r="NT1913" s="45"/>
      <c r="NU1913" s="45"/>
    </row>
    <row r="1914" spans="2:385" s="48" customFormat="1" x14ac:dyDescent="0.2">
      <c r="B1914" s="45"/>
      <c r="C1914" s="45"/>
      <c r="D1914" s="234"/>
      <c r="AM1914" s="47"/>
      <c r="NJ1914" s="45"/>
      <c r="NK1914" s="45"/>
      <c r="NL1914" s="45"/>
      <c r="NM1914" s="45"/>
      <c r="NN1914" s="45"/>
      <c r="NO1914" s="45"/>
      <c r="NP1914" s="45"/>
      <c r="NQ1914" s="45"/>
      <c r="NR1914" s="45"/>
      <c r="NS1914" s="45"/>
      <c r="NT1914" s="45"/>
      <c r="NU1914" s="45"/>
    </row>
    <row r="1915" spans="2:385" s="48" customFormat="1" x14ac:dyDescent="0.2">
      <c r="B1915" s="45"/>
      <c r="C1915" s="45"/>
      <c r="D1915" s="234"/>
      <c r="AM1915" s="47"/>
      <c r="NJ1915" s="45"/>
      <c r="NK1915" s="45"/>
      <c r="NL1915" s="45"/>
      <c r="NM1915" s="45"/>
      <c r="NN1915" s="45"/>
      <c r="NO1915" s="45"/>
      <c r="NP1915" s="45"/>
      <c r="NQ1915" s="45"/>
      <c r="NR1915" s="45"/>
      <c r="NS1915" s="45"/>
      <c r="NT1915" s="45"/>
      <c r="NU1915" s="45"/>
    </row>
    <row r="1916" spans="2:385" s="48" customFormat="1" x14ac:dyDescent="0.2">
      <c r="B1916" s="45"/>
      <c r="C1916" s="45"/>
      <c r="D1916" s="234"/>
      <c r="AM1916" s="47"/>
      <c r="NJ1916" s="45"/>
      <c r="NK1916" s="45"/>
      <c r="NL1916" s="45"/>
      <c r="NM1916" s="45"/>
      <c r="NN1916" s="45"/>
      <c r="NO1916" s="45"/>
      <c r="NP1916" s="45"/>
      <c r="NQ1916" s="45"/>
      <c r="NR1916" s="45"/>
      <c r="NS1916" s="45"/>
      <c r="NT1916" s="45"/>
      <c r="NU1916" s="45"/>
    </row>
    <row r="1917" spans="2:385" s="48" customFormat="1" x14ac:dyDescent="0.2">
      <c r="B1917" s="45"/>
      <c r="C1917" s="45"/>
      <c r="D1917" s="234"/>
      <c r="AM1917" s="47"/>
      <c r="NJ1917" s="45"/>
      <c r="NK1917" s="45"/>
      <c r="NL1917" s="45"/>
      <c r="NM1917" s="45"/>
      <c r="NN1917" s="45"/>
      <c r="NO1917" s="45"/>
      <c r="NP1917" s="45"/>
      <c r="NQ1917" s="45"/>
      <c r="NR1917" s="45"/>
      <c r="NS1917" s="45"/>
      <c r="NT1917" s="45"/>
      <c r="NU1917" s="45"/>
    </row>
    <row r="1918" spans="2:385" s="48" customFormat="1" x14ac:dyDescent="0.2">
      <c r="B1918" s="45"/>
      <c r="C1918" s="45"/>
      <c r="D1918" s="234"/>
      <c r="AM1918" s="47"/>
      <c r="NJ1918" s="45"/>
      <c r="NK1918" s="45"/>
      <c r="NL1918" s="45"/>
      <c r="NM1918" s="45"/>
      <c r="NN1918" s="45"/>
      <c r="NO1918" s="45"/>
      <c r="NP1918" s="45"/>
      <c r="NQ1918" s="45"/>
      <c r="NR1918" s="45"/>
      <c r="NS1918" s="45"/>
      <c r="NT1918" s="45"/>
      <c r="NU1918" s="45"/>
    </row>
    <row r="1919" spans="2:385" s="48" customFormat="1" x14ac:dyDescent="0.2">
      <c r="B1919" s="45"/>
      <c r="C1919" s="45"/>
      <c r="D1919" s="234"/>
      <c r="AM1919" s="47"/>
      <c r="NJ1919" s="45"/>
      <c r="NK1919" s="45"/>
      <c r="NL1919" s="45"/>
      <c r="NM1919" s="45"/>
      <c r="NN1919" s="45"/>
      <c r="NO1919" s="45"/>
      <c r="NP1919" s="45"/>
      <c r="NQ1919" s="45"/>
      <c r="NR1919" s="45"/>
      <c r="NS1919" s="45"/>
      <c r="NT1919" s="45"/>
      <c r="NU1919" s="45"/>
    </row>
    <row r="1920" spans="2:385" s="48" customFormat="1" x14ac:dyDescent="0.2">
      <c r="B1920" s="45"/>
      <c r="C1920" s="45"/>
      <c r="D1920" s="234"/>
      <c r="AM1920" s="47"/>
      <c r="NJ1920" s="45"/>
      <c r="NK1920" s="45"/>
      <c r="NL1920" s="45"/>
      <c r="NM1920" s="45"/>
      <c r="NN1920" s="45"/>
      <c r="NO1920" s="45"/>
      <c r="NP1920" s="45"/>
      <c r="NQ1920" s="45"/>
      <c r="NR1920" s="45"/>
      <c r="NS1920" s="45"/>
      <c r="NT1920" s="45"/>
      <c r="NU1920" s="45"/>
    </row>
    <row r="1921" spans="2:385" s="48" customFormat="1" x14ac:dyDescent="0.2">
      <c r="B1921" s="45"/>
      <c r="C1921" s="45"/>
      <c r="D1921" s="234"/>
      <c r="AM1921" s="47"/>
      <c r="NJ1921" s="45"/>
      <c r="NK1921" s="45"/>
      <c r="NL1921" s="45"/>
      <c r="NM1921" s="45"/>
      <c r="NN1921" s="45"/>
      <c r="NO1921" s="45"/>
      <c r="NP1921" s="45"/>
      <c r="NQ1921" s="45"/>
      <c r="NR1921" s="45"/>
      <c r="NS1921" s="45"/>
      <c r="NT1921" s="45"/>
      <c r="NU1921" s="45"/>
    </row>
    <row r="1922" spans="2:385" s="48" customFormat="1" x14ac:dyDescent="0.2">
      <c r="B1922" s="45"/>
      <c r="C1922" s="45"/>
      <c r="D1922" s="234"/>
      <c r="AM1922" s="47"/>
      <c r="NJ1922" s="45"/>
      <c r="NK1922" s="45"/>
      <c r="NL1922" s="45"/>
      <c r="NM1922" s="45"/>
      <c r="NN1922" s="45"/>
      <c r="NO1922" s="45"/>
      <c r="NP1922" s="45"/>
      <c r="NQ1922" s="45"/>
      <c r="NR1922" s="45"/>
      <c r="NS1922" s="45"/>
      <c r="NT1922" s="45"/>
      <c r="NU1922" s="45"/>
    </row>
    <row r="1923" spans="2:385" s="48" customFormat="1" x14ac:dyDescent="0.2">
      <c r="B1923" s="45"/>
      <c r="C1923" s="45"/>
      <c r="D1923" s="234"/>
      <c r="AM1923" s="47"/>
      <c r="NJ1923" s="45"/>
      <c r="NK1923" s="45"/>
      <c r="NL1923" s="45"/>
      <c r="NM1923" s="45"/>
      <c r="NN1923" s="45"/>
      <c r="NO1923" s="45"/>
      <c r="NP1923" s="45"/>
      <c r="NQ1923" s="45"/>
      <c r="NR1923" s="45"/>
      <c r="NS1923" s="45"/>
      <c r="NT1923" s="45"/>
      <c r="NU1923" s="45"/>
    </row>
    <row r="1924" spans="2:385" s="48" customFormat="1" x14ac:dyDescent="0.2">
      <c r="B1924" s="45"/>
      <c r="C1924" s="45"/>
      <c r="D1924" s="234"/>
      <c r="AM1924" s="47"/>
      <c r="NJ1924" s="45"/>
      <c r="NK1924" s="45"/>
      <c r="NL1924" s="45"/>
      <c r="NM1924" s="45"/>
      <c r="NN1924" s="45"/>
      <c r="NO1924" s="45"/>
      <c r="NP1924" s="45"/>
      <c r="NQ1924" s="45"/>
      <c r="NR1924" s="45"/>
      <c r="NS1924" s="45"/>
      <c r="NT1924" s="45"/>
      <c r="NU1924" s="45"/>
    </row>
    <row r="1925" spans="2:385" s="48" customFormat="1" x14ac:dyDescent="0.2">
      <c r="B1925" s="45"/>
      <c r="C1925" s="45"/>
      <c r="D1925" s="234"/>
      <c r="AM1925" s="47"/>
      <c r="NJ1925" s="45"/>
      <c r="NK1925" s="45"/>
      <c r="NL1925" s="45"/>
      <c r="NM1925" s="45"/>
      <c r="NN1925" s="45"/>
      <c r="NO1925" s="45"/>
      <c r="NP1925" s="45"/>
      <c r="NQ1925" s="45"/>
      <c r="NR1925" s="45"/>
      <c r="NS1925" s="45"/>
      <c r="NT1925" s="45"/>
      <c r="NU1925" s="45"/>
    </row>
    <row r="1926" spans="2:385" s="48" customFormat="1" x14ac:dyDescent="0.2">
      <c r="B1926" s="45"/>
      <c r="C1926" s="45"/>
      <c r="D1926" s="234"/>
      <c r="AM1926" s="47"/>
      <c r="NJ1926" s="45"/>
      <c r="NK1926" s="45"/>
      <c r="NL1926" s="45"/>
      <c r="NM1926" s="45"/>
      <c r="NN1926" s="45"/>
      <c r="NO1926" s="45"/>
      <c r="NP1926" s="45"/>
      <c r="NQ1926" s="45"/>
      <c r="NR1926" s="45"/>
      <c r="NS1926" s="45"/>
      <c r="NT1926" s="45"/>
      <c r="NU1926" s="45"/>
    </row>
    <row r="1927" spans="2:385" s="48" customFormat="1" x14ac:dyDescent="0.2">
      <c r="B1927" s="45"/>
      <c r="C1927" s="45"/>
      <c r="D1927" s="234"/>
      <c r="AM1927" s="47"/>
      <c r="NJ1927" s="45"/>
      <c r="NK1927" s="45"/>
      <c r="NL1927" s="45"/>
      <c r="NM1927" s="45"/>
      <c r="NN1927" s="45"/>
      <c r="NO1927" s="45"/>
      <c r="NP1927" s="45"/>
      <c r="NQ1927" s="45"/>
      <c r="NR1927" s="45"/>
      <c r="NS1927" s="45"/>
      <c r="NT1927" s="45"/>
      <c r="NU1927" s="45"/>
    </row>
    <row r="1928" spans="2:385" s="48" customFormat="1" x14ac:dyDescent="0.2">
      <c r="B1928" s="45"/>
      <c r="C1928" s="45"/>
      <c r="D1928" s="234"/>
      <c r="AM1928" s="47"/>
      <c r="NJ1928" s="45"/>
      <c r="NK1928" s="45"/>
      <c r="NL1928" s="45"/>
      <c r="NM1928" s="45"/>
      <c r="NN1928" s="45"/>
      <c r="NO1928" s="45"/>
      <c r="NP1928" s="45"/>
      <c r="NQ1928" s="45"/>
      <c r="NR1928" s="45"/>
      <c r="NS1928" s="45"/>
      <c r="NT1928" s="45"/>
      <c r="NU1928" s="45"/>
    </row>
    <row r="1929" spans="2:385" s="48" customFormat="1" x14ac:dyDescent="0.2">
      <c r="B1929" s="45"/>
      <c r="C1929" s="45"/>
      <c r="D1929" s="234"/>
      <c r="AM1929" s="47"/>
      <c r="NJ1929" s="45"/>
      <c r="NK1929" s="45"/>
      <c r="NL1929" s="45"/>
      <c r="NM1929" s="45"/>
      <c r="NN1929" s="45"/>
      <c r="NO1929" s="45"/>
      <c r="NP1929" s="45"/>
      <c r="NQ1929" s="45"/>
      <c r="NR1929" s="45"/>
      <c r="NS1929" s="45"/>
      <c r="NT1929" s="45"/>
      <c r="NU1929" s="45"/>
    </row>
    <row r="1930" spans="2:385" s="48" customFormat="1" x14ac:dyDescent="0.2">
      <c r="B1930" s="45"/>
      <c r="C1930" s="45"/>
      <c r="D1930" s="234"/>
      <c r="AM1930" s="47"/>
      <c r="NJ1930" s="45"/>
      <c r="NK1930" s="45"/>
      <c r="NL1930" s="45"/>
      <c r="NM1930" s="45"/>
      <c r="NN1930" s="45"/>
      <c r="NO1930" s="45"/>
      <c r="NP1930" s="45"/>
      <c r="NQ1930" s="45"/>
      <c r="NR1930" s="45"/>
      <c r="NS1930" s="45"/>
      <c r="NT1930" s="45"/>
      <c r="NU1930" s="45"/>
    </row>
    <row r="1931" spans="2:385" s="48" customFormat="1" x14ac:dyDescent="0.2">
      <c r="B1931" s="45"/>
      <c r="C1931" s="45"/>
      <c r="D1931" s="234"/>
      <c r="AM1931" s="47"/>
      <c r="NJ1931" s="45"/>
      <c r="NK1931" s="45"/>
      <c r="NL1931" s="45"/>
      <c r="NM1931" s="45"/>
      <c r="NN1931" s="45"/>
      <c r="NO1931" s="45"/>
      <c r="NP1931" s="45"/>
      <c r="NQ1931" s="45"/>
      <c r="NR1931" s="45"/>
      <c r="NS1931" s="45"/>
      <c r="NT1931" s="45"/>
      <c r="NU1931" s="45"/>
    </row>
    <row r="1932" spans="2:385" s="48" customFormat="1" x14ac:dyDescent="0.2">
      <c r="B1932" s="45"/>
      <c r="C1932" s="45"/>
      <c r="D1932" s="234"/>
      <c r="AM1932" s="47"/>
      <c r="NJ1932" s="45"/>
      <c r="NK1932" s="45"/>
      <c r="NL1932" s="45"/>
      <c r="NM1932" s="45"/>
      <c r="NN1932" s="45"/>
      <c r="NO1932" s="45"/>
      <c r="NP1932" s="45"/>
      <c r="NQ1932" s="45"/>
      <c r="NR1932" s="45"/>
      <c r="NS1932" s="45"/>
      <c r="NT1932" s="45"/>
      <c r="NU1932" s="45"/>
    </row>
    <row r="1933" spans="2:385" s="48" customFormat="1" x14ac:dyDescent="0.2">
      <c r="B1933" s="45"/>
      <c r="C1933" s="45"/>
      <c r="D1933" s="234"/>
      <c r="AM1933" s="47"/>
      <c r="NJ1933" s="45"/>
      <c r="NK1933" s="45"/>
      <c r="NL1933" s="45"/>
      <c r="NM1933" s="45"/>
      <c r="NN1933" s="45"/>
      <c r="NO1933" s="45"/>
      <c r="NP1933" s="45"/>
      <c r="NQ1933" s="45"/>
      <c r="NR1933" s="45"/>
      <c r="NS1933" s="45"/>
      <c r="NT1933" s="45"/>
      <c r="NU1933" s="45"/>
    </row>
    <row r="1934" spans="2:385" s="48" customFormat="1" x14ac:dyDescent="0.2">
      <c r="B1934" s="45"/>
      <c r="C1934" s="45"/>
      <c r="D1934" s="234"/>
      <c r="AM1934" s="47"/>
      <c r="NJ1934" s="45"/>
      <c r="NK1934" s="45"/>
      <c r="NL1934" s="45"/>
      <c r="NM1934" s="45"/>
      <c r="NN1934" s="45"/>
      <c r="NO1934" s="45"/>
      <c r="NP1934" s="45"/>
      <c r="NQ1934" s="45"/>
      <c r="NR1934" s="45"/>
      <c r="NS1934" s="45"/>
      <c r="NT1934" s="45"/>
      <c r="NU1934" s="45"/>
    </row>
    <row r="1935" spans="2:385" s="48" customFormat="1" x14ac:dyDescent="0.2">
      <c r="B1935" s="45"/>
      <c r="C1935" s="45"/>
      <c r="D1935" s="234"/>
      <c r="AM1935" s="47"/>
      <c r="NJ1935" s="45"/>
      <c r="NK1935" s="45"/>
      <c r="NL1935" s="45"/>
      <c r="NM1935" s="45"/>
      <c r="NN1935" s="45"/>
      <c r="NO1935" s="45"/>
      <c r="NP1935" s="45"/>
      <c r="NQ1935" s="45"/>
      <c r="NR1935" s="45"/>
      <c r="NS1935" s="45"/>
      <c r="NT1935" s="45"/>
      <c r="NU1935" s="45"/>
    </row>
    <row r="1936" spans="2:385" s="48" customFormat="1" x14ac:dyDescent="0.2">
      <c r="B1936" s="45"/>
      <c r="C1936" s="45"/>
      <c r="D1936" s="234"/>
      <c r="AM1936" s="47"/>
      <c r="NJ1936" s="45"/>
      <c r="NK1936" s="45"/>
      <c r="NL1936" s="45"/>
      <c r="NM1936" s="45"/>
      <c r="NN1936" s="45"/>
      <c r="NO1936" s="45"/>
      <c r="NP1936" s="45"/>
      <c r="NQ1936" s="45"/>
      <c r="NR1936" s="45"/>
      <c r="NS1936" s="45"/>
      <c r="NT1936" s="45"/>
      <c r="NU1936" s="45"/>
    </row>
    <row r="1937" spans="2:385" s="48" customFormat="1" x14ac:dyDescent="0.2">
      <c r="B1937" s="45"/>
      <c r="C1937" s="45"/>
      <c r="D1937" s="234"/>
      <c r="AM1937" s="47"/>
      <c r="NJ1937" s="45"/>
      <c r="NK1937" s="45"/>
      <c r="NL1937" s="45"/>
      <c r="NM1937" s="45"/>
      <c r="NN1937" s="45"/>
      <c r="NO1937" s="45"/>
      <c r="NP1937" s="45"/>
      <c r="NQ1937" s="45"/>
      <c r="NR1937" s="45"/>
      <c r="NS1937" s="45"/>
      <c r="NT1937" s="45"/>
      <c r="NU1937" s="45"/>
    </row>
    <row r="1938" spans="2:385" s="48" customFormat="1" x14ac:dyDescent="0.2">
      <c r="B1938" s="45"/>
      <c r="C1938" s="45"/>
      <c r="D1938" s="234"/>
      <c r="AM1938" s="47"/>
      <c r="NJ1938" s="45"/>
      <c r="NK1938" s="45"/>
      <c r="NL1938" s="45"/>
      <c r="NM1938" s="45"/>
      <c r="NN1938" s="45"/>
      <c r="NO1938" s="45"/>
      <c r="NP1938" s="45"/>
      <c r="NQ1938" s="45"/>
      <c r="NR1938" s="45"/>
      <c r="NS1938" s="45"/>
      <c r="NT1938" s="45"/>
      <c r="NU1938" s="45"/>
    </row>
    <row r="1939" spans="2:385" s="48" customFormat="1" x14ac:dyDescent="0.2">
      <c r="B1939" s="45"/>
      <c r="C1939" s="45"/>
      <c r="D1939" s="234"/>
      <c r="AM1939" s="47"/>
      <c r="NJ1939" s="45"/>
      <c r="NK1939" s="45"/>
      <c r="NL1939" s="45"/>
      <c r="NM1939" s="45"/>
      <c r="NN1939" s="45"/>
      <c r="NO1939" s="45"/>
      <c r="NP1939" s="45"/>
      <c r="NQ1939" s="45"/>
      <c r="NR1939" s="45"/>
      <c r="NS1939" s="45"/>
      <c r="NT1939" s="45"/>
      <c r="NU1939" s="45"/>
    </row>
    <row r="1940" spans="2:385" s="48" customFormat="1" x14ac:dyDescent="0.2">
      <c r="B1940" s="45"/>
      <c r="C1940" s="45"/>
      <c r="D1940" s="234"/>
      <c r="AM1940" s="47"/>
      <c r="NJ1940" s="45"/>
      <c r="NK1940" s="45"/>
      <c r="NL1940" s="45"/>
      <c r="NM1940" s="45"/>
      <c r="NN1940" s="45"/>
      <c r="NO1940" s="45"/>
      <c r="NP1940" s="45"/>
      <c r="NQ1940" s="45"/>
      <c r="NR1940" s="45"/>
      <c r="NS1940" s="45"/>
      <c r="NT1940" s="45"/>
      <c r="NU1940" s="45"/>
    </row>
    <row r="1941" spans="2:385" s="48" customFormat="1" x14ac:dyDescent="0.2">
      <c r="B1941" s="45"/>
      <c r="C1941" s="45"/>
      <c r="D1941" s="234"/>
      <c r="AM1941" s="47"/>
      <c r="NJ1941" s="45"/>
      <c r="NK1941" s="45"/>
      <c r="NL1941" s="45"/>
      <c r="NM1941" s="45"/>
      <c r="NN1941" s="45"/>
      <c r="NO1941" s="45"/>
      <c r="NP1941" s="45"/>
      <c r="NQ1941" s="45"/>
      <c r="NR1941" s="45"/>
      <c r="NS1941" s="45"/>
      <c r="NT1941" s="45"/>
      <c r="NU1941" s="45"/>
    </row>
    <row r="1942" spans="2:385" s="48" customFormat="1" x14ac:dyDescent="0.2">
      <c r="B1942" s="45"/>
      <c r="C1942" s="45"/>
      <c r="D1942" s="234"/>
      <c r="AM1942" s="47"/>
      <c r="NJ1942" s="45"/>
      <c r="NK1942" s="45"/>
      <c r="NL1942" s="45"/>
      <c r="NM1942" s="45"/>
      <c r="NN1942" s="45"/>
      <c r="NO1942" s="45"/>
      <c r="NP1942" s="45"/>
      <c r="NQ1942" s="45"/>
      <c r="NR1942" s="45"/>
      <c r="NS1942" s="45"/>
      <c r="NT1942" s="45"/>
      <c r="NU1942" s="45"/>
    </row>
    <row r="1943" spans="2:385" s="48" customFormat="1" x14ac:dyDescent="0.2">
      <c r="B1943" s="45"/>
      <c r="C1943" s="45"/>
      <c r="D1943" s="234"/>
      <c r="AM1943" s="47"/>
      <c r="NJ1943" s="45"/>
      <c r="NK1943" s="45"/>
      <c r="NL1943" s="45"/>
      <c r="NM1943" s="45"/>
      <c r="NN1943" s="45"/>
      <c r="NO1943" s="45"/>
      <c r="NP1943" s="45"/>
      <c r="NQ1943" s="45"/>
      <c r="NR1943" s="45"/>
      <c r="NS1943" s="45"/>
      <c r="NT1943" s="45"/>
      <c r="NU1943" s="45"/>
    </row>
    <row r="1944" spans="2:385" s="48" customFormat="1" x14ac:dyDescent="0.2">
      <c r="B1944" s="45"/>
      <c r="C1944" s="45"/>
      <c r="D1944" s="234"/>
      <c r="AM1944" s="47"/>
      <c r="NJ1944" s="45"/>
      <c r="NK1944" s="45"/>
      <c r="NL1944" s="45"/>
      <c r="NM1944" s="45"/>
      <c r="NN1944" s="45"/>
      <c r="NO1944" s="45"/>
      <c r="NP1944" s="45"/>
      <c r="NQ1944" s="45"/>
      <c r="NR1944" s="45"/>
      <c r="NS1944" s="45"/>
      <c r="NT1944" s="45"/>
      <c r="NU1944" s="45"/>
    </row>
    <row r="1945" spans="2:385" s="48" customFormat="1" x14ac:dyDescent="0.2">
      <c r="B1945" s="45"/>
      <c r="C1945" s="45"/>
      <c r="D1945" s="234"/>
      <c r="AM1945" s="47"/>
      <c r="NJ1945" s="45"/>
      <c r="NK1945" s="45"/>
      <c r="NL1945" s="45"/>
      <c r="NM1945" s="45"/>
      <c r="NN1945" s="45"/>
      <c r="NO1945" s="45"/>
      <c r="NP1945" s="45"/>
      <c r="NQ1945" s="45"/>
      <c r="NR1945" s="45"/>
      <c r="NS1945" s="45"/>
      <c r="NT1945" s="45"/>
      <c r="NU1945" s="45"/>
    </row>
    <row r="1946" spans="2:385" s="48" customFormat="1" x14ac:dyDescent="0.2">
      <c r="B1946" s="45"/>
      <c r="C1946" s="45"/>
      <c r="D1946" s="234"/>
      <c r="AM1946" s="47"/>
      <c r="NJ1946" s="45"/>
      <c r="NK1946" s="45"/>
      <c r="NL1946" s="45"/>
      <c r="NM1946" s="45"/>
      <c r="NN1946" s="45"/>
      <c r="NO1946" s="45"/>
      <c r="NP1946" s="45"/>
      <c r="NQ1946" s="45"/>
      <c r="NR1946" s="45"/>
      <c r="NS1946" s="45"/>
      <c r="NT1946" s="45"/>
      <c r="NU1946" s="45"/>
    </row>
    <row r="1947" spans="2:385" s="48" customFormat="1" x14ac:dyDescent="0.2">
      <c r="B1947" s="45"/>
      <c r="C1947" s="45"/>
      <c r="D1947" s="234"/>
      <c r="AM1947" s="47"/>
      <c r="NJ1947" s="45"/>
      <c r="NK1947" s="45"/>
      <c r="NL1947" s="45"/>
      <c r="NM1947" s="45"/>
      <c r="NN1947" s="45"/>
      <c r="NO1947" s="45"/>
      <c r="NP1947" s="45"/>
      <c r="NQ1947" s="45"/>
      <c r="NR1947" s="45"/>
      <c r="NS1947" s="45"/>
      <c r="NT1947" s="45"/>
      <c r="NU1947" s="45"/>
    </row>
    <row r="1948" spans="2:385" s="48" customFormat="1" x14ac:dyDescent="0.2">
      <c r="B1948" s="45"/>
      <c r="C1948" s="45"/>
      <c r="D1948" s="234"/>
      <c r="AM1948" s="47"/>
      <c r="NJ1948" s="45"/>
      <c r="NK1948" s="45"/>
      <c r="NL1948" s="45"/>
      <c r="NM1948" s="45"/>
      <c r="NN1948" s="45"/>
      <c r="NO1948" s="45"/>
      <c r="NP1948" s="45"/>
      <c r="NQ1948" s="45"/>
      <c r="NR1948" s="45"/>
      <c r="NS1948" s="45"/>
      <c r="NT1948" s="45"/>
      <c r="NU1948" s="45"/>
    </row>
    <row r="1949" spans="2:385" s="48" customFormat="1" x14ac:dyDescent="0.2">
      <c r="B1949" s="45"/>
      <c r="C1949" s="45"/>
      <c r="D1949" s="234"/>
      <c r="AM1949" s="47"/>
      <c r="NJ1949" s="45"/>
      <c r="NK1949" s="45"/>
      <c r="NL1949" s="45"/>
      <c r="NM1949" s="45"/>
      <c r="NN1949" s="45"/>
      <c r="NO1949" s="45"/>
      <c r="NP1949" s="45"/>
      <c r="NQ1949" s="45"/>
      <c r="NR1949" s="45"/>
      <c r="NS1949" s="45"/>
      <c r="NT1949" s="45"/>
      <c r="NU1949" s="45"/>
    </row>
    <row r="1950" spans="2:385" s="48" customFormat="1" x14ac:dyDescent="0.2">
      <c r="B1950" s="45"/>
      <c r="C1950" s="45"/>
      <c r="D1950" s="234"/>
      <c r="AM1950" s="47"/>
      <c r="NJ1950" s="45"/>
      <c r="NK1950" s="45"/>
      <c r="NL1950" s="45"/>
      <c r="NM1950" s="45"/>
      <c r="NN1950" s="45"/>
      <c r="NO1950" s="45"/>
      <c r="NP1950" s="45"/>
      <c r="NQ1950" s="45"/>
      <c r="NR1950" s="45"/>
      <c r="NS1950" s="45"/>
      <c r="NT1950" s="45"/>
      <c r="NU1950" s="45"/>
    </row>
    <row r="1951" spans="2:385" s="48" customFormat="1" x14ac:dyDescent="0.2">
      <c r="B1951" s="45"/>
      <c r="C1951" s="45"/>
      <c r="D1951" s="234"/>
      <c r="AM1951" s="47"/>
      <c r="NJ1951" s="45"/>
      <c r="NK1951" s="45"/>
      <c r="NL1951" s="45"/>
      <c r="NM1951" s="45"/>
      <c r="NN1951" s="45"/>
      <c r="NO1951" s="45"/>
      <c r="NP1951" s="45"/>
      <c r="NQ1951" s="45"/>
      <c r="NR1951" s="45"/>
      <c r="NS1951" s="45"/>
      <c r="NT1951" s="45"/>
      <c r="NU1951" s="45"/>
    </row>
    <row r="1952" spans="2:385" s="48" customFormat="1" x14ac:dyDescent="0.2">
      <c r="B1952" s="45"/>
      <c r="C1952" s="45"/>
      <c r="D1952" s="234"/>
      <c r="AM1952" s="47"/>
      <c r="NJ1952" s="45"/>
      <c r="NK1952" s="45"/>
      <c r="NL1952" s="45"/>
      <c r="NM1952" s="45"/>
      <c r="NN1952" s="45"/>
      <c r="NO1952" s="45"/>
      <c r="NP1952" s="45"/>
      <c r="NQ1952" s="45"/>
      <c r="NR1952" s="45"/>
      <c r="NS1952" s="45"/>
      <c r="NT1952" s="45"/>
      <c r="NU1952" s="45"/>
    </row>
    <row r="1953" spans="2:385" s="48" customFormat="1" x14ac:dyDescent="0.2">
      <c r="B1953" s="45"/>
      <c r="C1953" s="45"/>
      <c r="D1953" s="234"/>
      <c r="AM1953" s="47"/>
      <c r="NJ1953" s="45"/>
      <c r="NK1953" s="45"/>
      <c r="NL1953" s="45"/>
      <c r="NM1953" s="45"/>
      <c r="NN1953" s="45"/>
      <c r="NO1953" s="45"/>
      <c r="NP1953" s="45"/>
      <c r="NQ1953" s="45"/>
      <c r="NR1953" s="45"/>
      <c r="NS1953" s="45"/>
      <c r="NT1953" s="45"/>
      <c r="NU1953" s="45"/>
    </row>
    <row r="1954" spans="2:385" s="48" customFormat="1" x14ac:dyDescent="0.2">
      <c r="B1954" s="45"/>
      <c r="C1954" s="45"/>
      <c r="D1954" s="234"/>
      <c r="AM1954" s="47"/>
      <c r="NJ1954" s="45"/>
      <c r="NK1954" s="45"/>
      <c r="NL1954" s="45"/>
      <c r="NM1954" s="45"/>
      <c r="NN1954" s="45"/>
      <c r="NO1954" s="45"/>
      <c r="NP1954" s="45"/>
      <c r="NQ1954" s="45"/>
      <c r="NR1954" s="45"/>
      <c r="NS1954" s="45"/>
      <c r="NT1954" s="45"/>
      <c r="NU1954" s="45"/>
    </row>
    <row r="1955" spans="2:385" s="48" customFormat="1" x14ac:dyDescent="0.2">
      <c r="B1955" s="45"/>
      <c r="C1955" s="45"/>
      <c r="D1955" s="234"/>
      <c r="AM1955" s="47"/>
      <c r="NJ1955" s="45"/>
      <c r="NK1955" s="45"/>
      <c r="NL1955" s="45"/>
      <c r="NM1955" s="45"/>
      <c r="NN1955" s="45"/>
      <c r="NO1955" s="45"/>
      <c r="NP1955" s="45"/>
      <c r="NQ1955" s="45"/>
      <c r="NR1955" s="45"/>
      <c r="NS1955" s="45"/>
      <c r="NT1955" s="45"/>
      <c r="NU1955" s="45"/>
    </row>
    <row r="1956" spans="2:385" s="48" customFormat="1" x14ac:dyDescent="0.2">
      <c r="B1956" s="45"/>
      <c r="C1956" s="45"/>
      <c r="D1956" s="234"/>
      <c r="AM1956" s="47"/>
      <c r="NJ1956" s="45"/>
      <c r="NK1956" s="45"/>
      <c r="NL1956" s="45"/>
      <c r="NM1956" s="45"/>
      <c r="NN1956" s="45"/>
      <c r="NO1956" s="45"/>
      <c r="NP1956" s="45"/>
      <c r="NQ1956" s="45"/>
      <c r="NR1956" s="45"/>
      <c r="NS1956" s="45"/>
      <c r="NT1956" s="45"/>
      <c r="NU1956" s="45"/>
    </row>
    <row r="1957" spans="2:385" s="48" customFormat="1" x14ac:dyDescent="0.2">
      <c r="B1957" s="45"/>
      <c r="C1957" s="45"/>
      <c r="D1957" s="234"/>
      <c r="AM1957" s="47"/>
      <c r="NJ1957" s="45"/>
      <c r="NK1957" s="45"/>
      <c r="NL1957" s="45"/>
      <c r="NM1957" s="45"/>
      <c r="NN1957" s="45"/>
      <c r="NO1957" s="45"/>
      <c r="NP1957" s="45"/>
      <c r="NQ1957" s="45"/>
      <c r="NR1957" s="45"/>
      <c r="NS1957" s="45"/>
      <c r="NT1957" s="45"/>
      <c r="NU1957" s="45"/>
    </row>
    <row r="1958" spans="2:385" s="48" customFormat="1" x14ac:dyDescent="0.2">
      <c r="B1958" s="45"/>
      <c r="C1958" s="45"/>
      <c r="D1958" s="234"/>
      <c r="AM1958" s="47"/>
      <c r="NJ1958" s="45"/>
      <c r="NK1958" s="45"/>
      <c r="NL1958" s="45"/>
      <c r="NM1958" s="45"/>
      <c r="NN1958" s="45"/>
      <c r="NO1958" s="45"/>
      <c r="NP1958" s="45"/>
      <c r="NQ1958" s="45"/>
      <c r="NR1958" s="45"/>
      <c r="NS1958" s="45"/>
      <c r="NT1958" s="45"/>
      <c r="NU1958" s="45"/>
    </row>
    <row r="1959" spans="2:385" s="48" customFormat="1" x14ac:dyDescent="0.2">
      <c r="B1959" s="45"/>
      <c r="C1959" s="45"/>
      <c r="D1959" s="234"/>
      <c r="AM1959" s="47"/>
      <c r="NJ1959" s="45"/>
      <c r="NK1959" s="45"/>
      <c r="NL1959" s="45"/>
      <c r="NM1959" s="45"/>
      <c r="NN1959" s="45"/>
      <c r="NO1959" s="45"/>
      <c r="NP1959" s="45"/>
      <c r="NQ1959" s="45"/>
      <c r="NR1959" s="45"/>
      <c r="NS1959" s="45"/>
      <c r="NT1959" s="45"/>
      <c r="NU1959" s="45"/>
    </row>
    <row r="1960" spans="2:385" s="48" customFormat="1" x14ac:dyDescent="0.2">
      <c r="B1960" s="45"/>
      <c r="C1960" s="45"/>
      <c r="D1960" s="234"/>
      <c r="AM1960" s="47"/>
      <c r="NJ1960" s="45"/>
      <c r="NK1960" s="45"/>
      <c r="NL1960" s="45"/>
      <c r="NM1960" s="45"/>
      <c r="NN1960" s="45"/>
      <c r="NO1960" s="45"/>
      <c r="NP1960" s="45"/>
      <c r="NQ1960" s="45"/>
      <c r="NR1960" s="45"/>
      <c r="NS1960" s="45"/>
      <c r="NT1960" s="45"/>
      <c r="NU1960" s="45"/>
    </row>
    <row r="1961" spans="2:385" s="48" customFormat="1" x14ac:dyDescent="0.2">
      <c r="B1961" s="45"/>
      <c r="C1961" s="45"/>
      <c r="D1961" s="234"/>
      <c r="AM1961" s="47"/>
      <c r="NJ1961" s="45"/>
      <c r="NK1961" s="45"/>
      <c r="NL1961" s="45"/>
      <c r="NM1961" s="45"/>
      <c r="NN1961" s="45"/>
      <c r="NO1961" s="45"/>
      <c r="NP1961" s="45"/>
      <c r="NQ1961" s="45"/>
      <c r="NR1961" s="45"/>
      <c r="NS1961" s="45"/>
      <c r="NT1961" s="45"/>
      <c r="NU1961" s="45"/>
    </row>
    <row r="1962" spans="2:385" s="48" customFormat="1" x14ac:dyDescent="0.2">
      <c r="B1962" s="45"/>
      <c r="C1962" s="45"/>
      <c r="D1962" s="234"/>
      <c r="AM1962" s="47"/>
      <c r="NJ1962" s="45"/>
      <c r="NK1962" s="45"/>
      <c r="NL1962" s="45"/>
      <c r="NM1962" s="45"/>
      <c r="NN1962" s="45"/>
      <c r="NO1962" s="45"/>
      <c r="NP1962" s="45"/>
      <c r="NQ1962" s="45"/>
      <c r="NR1962" s="45"/>
      <c r="NS1962" s="45"/>
      <c r="NT1962" s="45"/>
      <c r="NU1962" s="45"/>
    </row>
    <row r="1963" spans="2:385" s="48" customFormat="1" x14ac:dyDescent="0.2">
      <c r="B1963" s="45"/>
      <c r="C1963" s="45"/>
      <c r="D1963" s="234"/>
      <c r="AM1963" s="47"/>
      <c r="NJ1963" s="45"/>
      <c r="NK1963" s="45"/>
      <c r="NL1963" s="45"/>
      <c r="NM1963" s="45"/>
      <c r="NN1963" s="45"/>
      <c r="NO1963" s="45"/>
      <c r="NP1963" s="45"/>
      <c r="NQ1963" s="45"/>
      <c r="NR1963" s="45"/>
      <c r="NS1963" s="45"/>
      <c r="NT1963" s="45"/>
      <c r="NU1963" s="45"/>
    </row>
    <row r="1964" spans="2:385" s="48" customFormat="1" x14ac:dyDescent="0.2">
      <c r="B1964" s="45"/>
      <c r="C1964" s="45"/>
      <c r="D1964" s="234"/>
      <c r="AM1964" s="47"/>
      <c r="NJ1964" s="45"/>
      <c r="NK1964" s="45"/>
      <c r="NL1964" s="45"/>
      <c r="NM1964" s="45"/>
      <c r="NN1964" s="45"/>
      <c r="NO1964" s="45"/>
      <c r="NP1964" s="45"/>
      <c r="NQ1964" s="45"/>
      <c r="NR1964" s="45"/>
      <c r="NS1964" s="45"/>
      <c r="NT1964" s="45"/>
      <c r="NU1964" s="45"/>
    </row>
    <row r="1965" spans="2:385" s="48" customFormat="1" x14ac:dyDescent="0.2">
      <c r="B1965" s="45"/>
      <c r="C1965" s="45"/>
      <c r="D1965" s="234"/>
      <c r="AM1965" s="47"/>
      <c r="NJ1965" s="45"/>
      <c r="NK1965" s="45"/>
      <c r="NL1965" s="45"/>
      <c r="NM1965" s="45"/>
      <c r="NN1965" s="45"/>
      <c r="NO1965" s="45"/>
      <c r="NP1965" s="45"/>
      <c r="NQ1965" s="45"/>
      <c r="NR1965" s="45"/>
      <c r="NS1965" s="45"/>
      <c r="NT1965" s="45"/>
      <c r="NU1965" s="45"/>
    </row>
    <row r="1966" spans="2:385" s="48" customFormat="1" x14ac:dyDescent="0.2">
      <c r="B1966" s="45"/>
      <c r="C1966" s="45"/>
      <c r="D1966" s="234"/>
      <c r="AM1966" s="47"/>
      <c r="NJ1966" s="45"/>
      <c r="NK1966" s="45"/>
      <c r="NL1966" s="45"/>
      <c r="NM1966" s="45"/>
      <c r="NN1966" s="45"/>
      <c r="NO1966" s="45"/>
      <c r="NP1966" s="45"/>
      <c r="NQ1966" s="45"/>
      <c r="NR1966" s="45"/>
      <c r="NS1966" s="45"/>
      <c r="NT1966" s="45"/>
      <c r="NU1966" s="45"/>
    </row>
    <row r="1967" spans="2:385" s="48" customFormat="1" x14ac:dyDescent="0.2">
      <c r="B1967" s="45"/>
      <c r="C1967" s="45"/>
      <c r="D1967" s="234"/>
      <c r="AM1967" s="47"/>
      <c r="NJ1967" s="45"/>
      <c r="NK1967" s="45"/>
      <c r="NL1967" s="45"/>
      <c r="NM1967" s="45"/>
      <c r="NN1967" s="45"/>
      <c r="NO1967" s="45"/>
      <c r="NP1967" s="45"/>
      <c r="NQ1967" s="45"/>
      <c r="NR1967" s="45"/>
      <c r="NS1967" s="45"/>
      <c r="NT1967" s="45"/>
      <c r="NU1967" s="45"/>
    </row>
    <row r="1968" spans="2:385" s="48" customFormat="1" x14ac:dyDescent="0.2">
      <c r="B1968" s="45"/>
      <c r="C1968" s="45"/>
      <c r="D1968" s="234"/>
      <c r="AM1968" s="47"/>
      <c r="NJ1968" s="45"/>
      <c r="NK1968" s="45"/>
      <c r="NL1968" s="45"/>
      <c r="NM1968" s="45"/>
      <c r="NN1968" s="45"/>
      <c r="NO1968" s="45"/>
      <c r="NP1968" s="45"/>
      <c r="NQ1968" s="45"/>
      <c r="NR1968" s="45"/>
      <c r="NS1968" s="45"/>
      <c r="NT1968" s="45"/>
      <c r="NU1968" s="45"/>
    </row>
    <row r="1969" spans="2:385" s="48" customFormat="1" x14ac:dyDescent="0.2">
      <c r="B1969" s="45"/>
      <c r="C1969" s="45"/>
      <c r="D1969" s="234"/>
      <c r="AM1969" s="47"/>
      <c r="NJ1969" s="45"/>
      <c r="NK1969" s="45"/>
      <c r="NL1969" s="45"/>
      <c r="NM1969" s="45"/>
      <c r="NN1969" s="45"/>
      <c r="NO1969" s="45"/>
      <c r="NP1969" s="45"/>
      <c r="NQ1969" s="45"/>
      <c r="NR1969" s="45"/>
      <c r="NS1969" s="45"/>
      <c r="NT1969" s="45"/>
      <c r="NU1969" s="45"/>
    </row>
    <row r="1970" spans="2:385" s="48" customFormat="1" x14ac:dyDescent="0.2">
      <c r="B1970" s="45"/>
      <c r="C1970" s="45"/>
      <c r="D1970" s="234"/>
      <c r="AM1970" s="47"/>
      <c r="NJ1970" s="45"/>
      <c r="NK1970" s="45"/>
      <c r="NL1970" s="45"/>
      <c r="NM1970" s="45"/>
      <c r="NN1970" s="45"/>
      <c r="NO1970" s="45"/>
      <c r="NP1970" s="45"/>
      <c r="NQ1970" s="45"/>
      <c r="NR1970" s="45"/>
      <c r="NS1970" s="45"/>
      <c r="NT1970" s="45"/>
      <c r="NU1970" s="45"/>
    </row>
    <row r="1971" spans="2:385" s="48" customFormat="1" x14ac:dyDescent="0.2">
      <c r="B1971" s="45"/>
      <c r="C1971" s="45"/>
      <c r="D1971" s="234"/>
      <c r="AM1971" s="47"/>
      <c r="NJ1971" s="45"/>
      <c r="NK1971" s="45"/>
      <c r="NL1971" s="45"/>
      <c r="NM1971" s="45"/>
      <c r="NN1971" s="45"/>
      <c r="NO1971" s="45"/>
      <c r="NP1971" s="45"/>
      <c r="NQ1971" s="45"/>
      <c r="NR1971" s="45"/>
      <c r="NS1971" s="45"/>
      <c r="NT1971" s="45"/>
      <c r="NU1971" s="45"/>
    </row>
    <row r="1972" spans="2:385" s="48" customFormat="1" x14ac:dyDescent="0.2">
      <c r="B1972" s="45"/>
      <c r="C1972" s="45"/>
      <c r="D1972" s="234"/>
      <c r="AM1972" s="47"/>
      <c r="NJ1972" s="45"/>
      <c r="NK1972" s="45"/>
      <c r="NL1972" s="45"/>
      <c r="NM1972" s="45"/>
      <c r="NN1972" s="45"/>
      <c r="NO1972" s="45"/>
      <c r="NP1972" s="45"/>
      <c r="NQ1972" s="45"/>
      <c r="NR1972" s="45"/>
      <c r="NS1972" s="45"/>
      <c r="NT1972" s="45"/>
      <c r="NU1972" s="45"/>
    </row>
    <row r="1973" spans="2:385" s="48" customFormat="1" x14ac:dyDescent="0.2">
      <c r="B1973" s="45"/>
      <c r="C1973" s="45"/>
      <c r="D1973" s="234"/>
      <c r="AM1973" s="47"/>
      <c r="NJ1973" s="45"/>
      <c r="NK1973" s="45"/>
      <c r="NL1973" s="45"/>
      <c r="NM1973" s="45"/>
      <c r="NN1973" s="45"/>
      <c r="NO1973" s="45"/>
      <c r="NP1973" s="45"/>
      <c r="NQ1973" s="45"/>
      <c r="NR1973" s="45"/>
      <c r="NS1973" s="45"/>
      <c r="NT1973" s="45"/>
      <c r="NU1973" s="45"/>
    </row>
    <row r="1974" spans="2:385" s="48" customFormat="1" x14ac:dyDescent="0.2">
      <c r="B1974" s="45"/>
      <c r="C1974" s="45"/>
      <c r="D1974" s="234"/>
      <c r="AM1974" s="47"/>
      <c r="NJ1974" s="45"/>
      <c r="NK1974" s="45"/>
      <c r="NL1974" s="45"/>
      <c r="NM1974" s="45"/>
      <c r="NN1974" s="45"/>
      <c r="NO1974" s="45"/>
      <c r="NP1974" s="45"/>
      <c r="NQ1974" s="45"/>
      <c r="NR1974" s="45"/>
      <c r="NS1974" s="45"/>
      <c r="NT1974" s="45"/>
      <c r="NU1974" s="45"/>
    </row>
    <row r="1975" spans="2:385" s="48" customFormat="1" x14ac:dyDescent="0.2">
      <c r="B1975" s="45"/>
      <c r="C1975" s="45"/>
      <c r="D1975" s="234"/>
      <c r="AM1975" s="47"/>
      <c r="NJ1975" s="45"/>
      <c r="NK1975" s="45"/>
      <c r="NL1975" s="45"/>
      <c r="NM1975" s="45"/>
      <c r="NN1975" s="45"/>
      <c r="NO1975" s="45"/>
      <c r="NP1975" s="45"/>
      <c r="NQ1975" s="45"/>
      <c r="NR1975" s="45"/>
      <c r="NS1975" s="45"/>
      <c r="NT1975" s="45"/>
      <c r="NU1975" s="45"/>
    </row>
    <row r="1976" spans="2:385" s="48" customFormat="1" x14ac:dyDescent="0.2">
      <c r="B1976" s="45"/>
      <c r="C1976" s="45"/>
      <c r="D1976" s="234"/>
      <c r="AM1976" s="47"/>
      <c r="NJ1976" s="45"/>
      <c r="NK1976" s="45"/>
      <c r="NL1976" s="45"/>
      <c r="NM1976" s="45"/>
      <c r="NN1976" s="45"/>
      <c r="NO1976" s="45"/>
      <c r="NP1976" s="45"/>
      <c r="NQ1976" s="45"/>
      <c r="NR1976" s="45"/>
      <c r="NS1976" s="45"/>
      <c r="NT1976" s="45"/>
      <c r="NU1976" s="45"/>
    </row>
    <row r="1977" spans="2:385" s="48" customFormat="1" x14ac:dyDescent="0.2">
      <c r="B1977" s="45"/>
      <c r="C1977" s="45"/>
      <c r="D1977" s="234"/>
      <c r="AM1977" s="47"/>
      <c r="NJ1977" s="45"/>
      <c r="NK1977" s="45"/>
      <c r="NL1977" s="45"/>
      <c r="NM1977" s="45"/>
      <c r="NN1977" s="45"/>
      <c r="NO1977" s="45"/>
      <c r="NP1977" s="45"/>
      <c r="NQ1977" s="45"/>
      <c r="NR1977" s="45"/>
      <c r="NS1977" s="45"/>
      <c r="NT1977" s="45"/>
      <c r="NU1977" s="45"/>
    </row>
    <row r="1978" spans="2:385" s="48" customFormat="1" x14ac:dyDescent="0.2">
      <c r="B1978" s="45"/>
      <c r="C1978" s="45"/>
      <c r="D1978" s="234"/>
      <c r="AM1978" s="47"/>
      <c r="NJ1978" s="45"/>
      <c r="NK1978" s="45"/>
      <c r="NL1978" s="45"/>
      <c r="NM1978" s="45"/>
      <c r="NN1978" s="45"/>
      <c r="NO1978" s="45"/>
      <c r="NP1978" s="45"/>
      <c r="NQ1978" s="45"/>
      <c r="NR1978" s="45"/>
      <c r="NS1978" s="45"/>
      <c r="NT1978" s="45"/>
      <c r="NU1978" s="45"/>
    </row>
    <row r="1979" spans="2:385" s="48" customFormat="1" x14ac:dyDescent="0.2">
      <c r="B1979" s="45"/>
      <c r="C1979" s="45"/>
      <c r="D1979" s="234"/>
      <c r="AM1979" s="47"/>
      <c r="NJ1979" s="45"/>
      <c r="NK1979" s="45"/>
      <c r="NL1979" s="45"/>
      <c r="NM1979" s="45"/>
      <c r="NN1979" s="45"/>
      <c r="NO1979" s="45"/>
      <c r="NP1979" s="45"/>
      <c r="NQ1979" s="45"/>
      <c r="NR1979" s="45"/>
      <c r="NS1979" s="45"/>
      <c r="NT1979" s="45"/>
      <c r="NU1979" s="45"/>
    </row>
    <row r="1980" spans="2:385" s="48" customFormat="1" x14ac:dyDescent="0.2">
      <c r="B1980" s="45"/>
      <c r="C1980" s="45"/>
      <c r="D1980" s="234"/>
      <c r="AM1980" s="47"/>
      <c r="NJ1980" s="45"/>
      <c r="NK1980" s="45"/>
      <c r="NL1980" s="45"/>
      <c r="NM1980" s="45"/>
      <c r="NN1980" s="45"/>
      <c r="NO1980" s="45"/>
      <c r="NP1980" s="45"/>
      <c r="NQ1980" s="45"/>
      <c r="NR1980" s="45"/>
      <c r="NS1980" s="45"/>
      <c r="NT1980" s="45"/>
      <c r="NU1980" s="45"/>
    </row>
    <row r="1981" spans="2:385" s="48" customFormat="1" x14ac:dyDescent="0.2">
      <c r="B1981" s="45"/>
      <c r="C1981" s="45"/>
      <c r="D1981" s="234"/>
      <c r="AM1981" s="47"/>
      <c r="NJ1981" s="45"/>
      <c r="NK1981" s="45"/>
      <c r="NL1981" s="45"/>
      <c r="NM1981" s="45"/>
      <c r="NN1981" s="45"/>
      <c r="NO1981" s="45"/>
      <c r="NP1981" s="45"/>
      <c r="NQ1981" s="45"/>
      <c r="NR1981" s="45"/>
      <c r="NS1981" s="45"/>
      <c r="NT1981" s="45"/>
      <c r="NU1981" s="45"/>
    </row>
    <row r="1982" spans="2:385" s="48" customFormat="1" x14ac:dyDescent="0.2">
      <c r="B1982" s="45"/>
      <c r="C1982" s="45"/>
      <c r="D1982" s="234"/>
      <c r="AM1982" s="47"/>
      <c r="NJ1982" s="45"/>
      <c r="NK1982" s="45"/>
      <c r="NL1982" s="45"/>
      <c r="NM1982" s="45"/>
      <c r="NN1982" s="45"/>
      <c r="NO1982" s="45"/>
      <c r="NP1982" s="45"/>
      <c r="NQ1982" s="45"/>
      <c r="NR1982" s="45"/>
      <c r="NS1982" s="45"/>
      <c r="NT1982" s="45"/>
      <c r="NU1982" s="45"/>
    </row>
    <row r="1983" spans="2:385" s="48" customFormat="1" x14ac:dyDescent="0.2">
      <c r="B1983" s="45"/>
      <c r="C1983" s="45"/>
      <c r="D1983" s="234"/>
      <c r="AM1983" s="47"/>
      <c r="NJ1983" s="45"/>
      <c r="NK1983" s="45"/>
      <c r="NL1983" s="45"/>
      <c r="NM1983" s="45"/>
      <c r="NN1983" s="45"/>
      <c r="NO1983" s="45"/>
      <c r="NP1983" s="45"/>
      <c r="NQ1983" s="45"/>
      <c r="NR1983" s="45"/>
      <c r="NS1983" s="45"/>
      <c r="NT1983" s="45"/>
      <c r="NU1983" s="45"/>
    </row>
    <row r="1984" spans="2:385" s="48" customFormat="1" x14ac:dyDescent="0.2">
      <c r="B1984" s="45"/>
      <c r="C1984" s="45"/>
      <c r="D1984" s="234"/>
      <c r="AM1984" s="47"/>
      <c r="NJ1984" s="45"/>
      <c r="NK1984" s="45"/>
      <c r="NL1984" s="45"/>
      <c r="NM1984" s="45"/>
      <c r="NN1984" s="45"/>
      <c r="NO1984" s="45"/>
      <c r="NP1984" s="45"/>
      <c r="NQ1984" s="45"/>
      <c r="NR1984" s="45"/>
      <c r="NS1984" s="45"/>
      <c r="NT1984" s="45"/>
      <c r="NU1984" s="45"/>
    </row>
    <row r="1985" spans="2:385" s="48" customFormat="1" x14ac:dyDescent="0.2">
      <c r="B1985" s="45"/>
      <c r="C1985" s="45"/>
      <c r="D1985" s="234"/>
      <c r="AM1985" s="47"/>
      <c r="NJ1985" s="45"/>
      <c r="NK1985" s="45"/>
      <c r="NL1985" s="45"/>
      <c r="NM1985" s="45"/>
      <c r="NN1985" s="45"/>
      <c r="NO1985" s="45"/>
      <c r="NP1985" s="45"/>
      <c r="NQ1985" s="45"/>
      <c r="NR1985" s="45"/>
      <c r="NS1985" s="45"/>
      <c r="NT1985" s="45"/>
      <c r="NU1985" s="45"/>
    </row>
    <row r="1986" spans="2:385" s="48" customFormat="1" x14ac:dyDescent="0.2">
      <c r="B1986" s="45"/>
      <c r="C1986" s="45"/>
      <c r="D1986" s="234"/>
      <c r="AM1986" s="47"/>
      <c r="NJ1986" s="45"/>
      <c r="NK1986" s="45"/>
      <c r="NL1986" s="45"/>
      <c r="NM1986" s="45"/>
      <c r="NN1986" s="45"/>
      <c r="NO1986" s="45"/>
      <c r="NP1986" s="45"/>
      <c r="NQ1986" s="45"/>
      <c r="NR1986" s="45"/>
      <c r="NS1986" s="45"/>
      <c r="NT1986" s="45"/>
      <c r="NU1986" s="45"/>
    </row>
    <row r="1987" spans="2:385" s="48" customFormat="1" x14ac:dyDescent="0.2">
      <c r="B1987" s="45"/>
      <c r="C1987" s="45"/>
      <c r="D1987" s="234"/>
      <c r="AM1987" s="47"/>
      <c r="NJ1987" s="45"/>
      <c r="NK1987" s="45"/>
      <c r="NL1987" s="45"/>
      <c r="NM1987" s="45"/>
      <c r="NN1987" s="45"/>
      <c r="NO1987" s="45"/>
      <c r="NP1987" s="45"/>
      <c r="NQ1987" s="45"/>
      <c r="NR1987" s="45"/>
      <c r="NS1987" s="45"/>
      <c r="NT1987" s="45"/>
      <c r="NU1987" s="45"/>
    </row>
    <row r="1988" spans="2:385" s="48" customFormat="1" x14ac:dyDescent="0.2">
      <c r="B1988" s="45"/>
      <c r="C1988" s="45"/>
      <c r="D1988" s="234"/>
      <c r="AM1988" s="47"/>
      <c r="NJ1988" s="45"/>
      <c r="NK1988" s="45"/>
      <c r="NL1988" s="45"/>
      <c r="NM1988" s="45"/>
      <c r="NN1988" s="45"/>
      <c r="NO1988" s="45"/>
      <c r="NP1988" s="45"/>
      <c r="NQ1988" s="45"/>
      <c r="NR1988" s="45"/>
      <c r="NS1988" s="45"/>
      <c r="NT1988" s="45"/>
      <c r="NU1988" s="45"/>
    </row>
    <row r="1989" spans="2:385" s="48" customFormat="1" x14ac:dyDescent="0.2">
      <c r="B1989" s="45"/>
      <c r="C1989" s="45"/>
      <c r="D1989" s="234"/>
      <c r="AM1989" s="47"/>
      <c r="NJ1989" s="45"/>
      <c r="NK1989" s="45"/>
      <c r="NL1989" s="45"/>
      <c r="NM1989" s="45"/>
      <c r="NN1989" s="45"/>
      <c r="NO1989" s="45"/>
      <c r="NP1989" s="45"/>
      <c r="NQ1989" s="45"/>
      <c r="NR1989" s="45"/>
      <c r="NS1989" s="45"/>
      <c r="NT1989" s="45"/>
      <c r="NU1989" s="45"/>
    </row>
    <row r="1990" spans="2:385" s="48" customFormat="1" x14ac:dyDescent="0.2">
      <c r="B1990" s="45"/>
      <c r="C1990" s="45"/>
      <c r="D1990" s="234"/>
      <c r="AM1990" s="47"/>
      <c r="NJ1990" s="45"/>
      <c r="NK1990" s="45"/>
      <c r="NL1990" s="45"/>
      <c r="NM1990" s="45"/>
      <c r="NN1990" s="45"/>
      <c r="NO1990" s="45"/>
      <c r="NP1990" s="45"/>
      <c r="NQ1990" s="45"/>
      <c r="NR1990" s="45"/>
      <c r="NS1990" s="45"/>
      <c r="NT1990" s="45"/>
      <c r="NU1990" s="45"/>
    </row>
    <row r="1991" spans="2:385" s="48" customFormat="1" x14ac:dyDescent="0.2">
      <c r="B1991" s="45"/>
      <c r="C1991" s="45"/>
      <c r="D1991" s="234"/>
      <c r="AM1991" s="47"/>
      <c r="NJ1991" s="45"/>
      <c r="NK1991" s="45"/>
      <c r="NL1991" s="45"/>
      <c r="NM1991" s="45"/>
      <c r="NN1991" s="45"/>
      <c r="NO1991" s="45"/>
      <c r="NP1991" s="45"/>
      <c r="NQ1991" s="45"/>
      <c r="NR1991" s="45"/>
      <c r="NS1991" s="45"/>
      <c r="NT1991" s="45"/>
      <c r="NU1991" s="45"/>
    </row>
    <row r="1992" spans="2:385" s="48" customFormat="1" x14ac:dyDescent="0.2">
      <c r="B1992" s="45"/>
      <c r="C1992" s="45"/>
      <c r="D1992" s="234"/>
      <c r="AM1992" s="47"/>
      <c r="NJ1992" s="45"/>
      <c r="NK1992" s="45"/>
      <c r="NL1992" s="45"/>
      <c r="NM1992" s="45"/>
      <c r="NN1992" s="45"/>
      <c r="NO1992" s="45"/>
      <c r="NP1992" s="45"/>
      <c r="NQ1992" s="45"/>
      <c r="NR1992" s="45"/>
      <c r="NS1992" s="45"/>
      <c r="NT1992" s="45"/>
      <c r="NU1992" s="45"/>
    </row>
    <row r="1993" spans="2:385" s="48" customFormat="1" x14ac:dyDescent="0.2">
      <c r="B1993" s="45"/>
      <c r="C1993" s="45"/>
      <c r="D1993" s="234"/>
      <c r="AM1993" s="47"/>
      <c r="NJ1993" s="45"/>
      <c r="NK1993" s="45"/>
      <c r="NL1993" s="45"/>
      <c r="NM1993" s="45"/>
      <c r="NN1993" s="45"/>
      <c r="NO1993" s="45"/>
      <c r="NP1993" s="45"/>
      <c r="NQ1993" s="45"/>
      <c r="NR1993" s="45"/>
      <c r="NS1993" s="45"/>
      <c r="NT1993" s="45"/>
      <c r="NU1993" s="45"/>
    </row>
    <row r="1994" spans="2:385" s="48" customFormat="1" x14ac:dyDescent="0.2">
      <c r="B1994" s="45"/>
      <c r="C1994" s="45"/>
      <c r="D1994" s="234"/>
      <c r="AM1994" s="47"/>
      <c r="NJ1994" s="45"/>
      <c r="NK1994" s="45"/>
      <c r="NL1994" s="45"/>
      <c r="NM1994" s="45"/>
      <c r="NN1994" s="45"/>
      <c r="NO1994" s="45"/>
      <c r="NP1994" s="45"/>
      <c r="NQ1994" s="45"/>
      <c r="NR1994" s="45"/>
      <c r="NS1994" s="45"/>
      <c r="NT1994" s="45"/>
      <c r="NU1994" s="45"/>
    </row>
    <row r="1995" spans="2:385" s="48" customFormat="1" x14ac:dyDescent="0.2">
      <c r="B1995" s="45"/>
      <c r="C1995" s="45"/>
      <c r="D1995" s="234"/>
      <c r="AM1995" s="47"/>
      <c r="NJ1995" s="45"/>
      <c r="NK1995" s="45"/>
      <c r="NL1995" s="45"/>
      <c r="NM1995" s="45"/>
      <c r="NN1995" s="45"/>
      <c r="NO1995" s="45"/>
      <c r="NP1995" s="45"/>
      <c r="NQ1995" s="45"/>
      <c r="NR1995" s="45"/>
      <c r="NS1995" s="45"/>
      <c r="NT1995" s="45"/>
      <c r="NU1995" s="45"/>
    </row>
    <row r="1996" spans="2:385" s="48" customFormat="1" x14ac:dyDescent="0.2">
      <c r="B1996" s="45"/>
      <c r="C1996" s="45"/>
      <c r="D1996" s="234"/>
      <c r="AM1996" s="47"/>
      <c r="NJ1996" s="45"/>
      <c r="NK1996" s="45"/>
      <c r="NL1996" s="45"/>
      <c r="NM1996" s="45"/>
      <c r="NN1996" s="45"/>
      <c r="NO1996" s="45"/>
      <c r="NP1996" s="45"/>
      <c r="NQ1996" s="45"/>
      <c r="NR1996" s="45"/>
      <c r="NS1996" s="45"/>
      <c r="NT1996" s="45"/>
      <c r="NU1996" s="45"/>
    </row>
    <row r="1997" spans="2:385" s="48" customFormat="1" x14ac:dyDescent="0.2">
      <c r="B1997" s="45"/>
      <c r="C1997" s="45"/>
      <c r="D1997" s="234"/>
      <c r="AM1997" s="47"/>
      <c r="NJ1997" s="45"/>
      <c r="NK1997" s="45"/>
      <c r="NL1997" s="45"/>
      <c r="NM1997" s="45"/>
      <c r="NN1997" s="45"/>
      <c r="NO1997" s="45"/>
      <c r="NP1997" s="45"/>
      <c r="NQ1997" s="45"/>
      <c r="NR1997" s="45"/>
      <c r="NS1997" s="45"/>
      <c r="NT1997" s="45"/>
      <c r="NU1997" s="45"/>
    </row>
    <row r="1998" spans="2:385" s="48" customFormat="1" x14ac:dyDescent="0.2">
      <c r="B1998" s="45"/>
      <c r="C1998" s="45"/>
      <c r="D1998" s="234"/>
      <c r="AM1998" s="47"/>
      <c r="NJ1998" s="45"/>
      <c r="NK1998" s="45"/>
      <c r="NL1998" s="45"/>
      <c r="NM1998" s="45"/>
      <c r="NN1998" s="45"/>
      <c r="NO1998" s="45"/>
      <c r="NP1998" s="45"/>
      <c r="NQ1998" s="45"/>
      <c r="NR1998" s="45"/>
      <c r="NS1998" s="45"/>
      <c r="NT1998" s="45"/>
      <c r="NU1998" s="45"/>
    </row>
    <row r="1999" spans="2:385" s="48" customFormat="1" x14ac:dyDescent="0.2">
      <c r="B1999" s="45"/>
      <c r="C1999" s="45"/>
      <c r="D1999" s="234"/>
      <c r="AM1999" s="47"/>
      <c r="NJ1999" s="45"/>
      <c r="NK1999" s="45"/>
      <c r="NL1999" s="45"/>
      <c r="NM1999" s="45"/>
      <c r="NN1999" s="45"/>
      <c r="NO1999" s="45"/>
      <c r="NP1999" s="45"/>
      <c r="NQ1999" s="45"/>
      <c r="NR1999" s="45"/>
      <c r="NS1999" s="45"/>
      <c r="NT1999" s="45"/>
      <c r="NU1999" s="45"/>
    </row>
    <row r="2000" spans="2:385" s="48" customFormat="1" x14ac:dyDescent="0.2">
      <c r="B2000" s="45"/>
      <c r="C2000" s="45"/>
      <c r="D2000" s="234"/>
      <c r="AM2000" s="47"/>
      <c r="NJ2000" s="45"/>
      <c r="NK2000" s="45"/>
      <c r="NL2000" s="45"/>
      <c r="NM2000" s="45"/>
      <c r="NN2000" s="45"/>
      <c r="NO2000" s="45"/>
      <c r="NP2000" s="45"/>
      <c r="NQ2000" s="45"/>
      <c r="NR2000" s="45"/>
      <c r="NS2000" s="45"/>
      <c r="NT2000" s="45"/>
      <c r="NU2000" s="45"/>
    </row>
    <row r="2001" spans="2:385" s="48" customFormat="1" x14ac:dyDescent="0.2">
      <c r="B2001" s="45"/>
      <c r="C2001" s="45"/>
      <c r="D2001" s="234"/>
      <c r="AM2001" s="47"/>
      <c r="NJ2001" s="45"/>
      <c r="NK2001" s="45"/>
      <c r="NL2001" s="45"/>
      <c r="NM2001" s="45"/>
      <c r="NN2001" s="45"/>
      <c r="NO2001" s="45"/>
      <c r="NP2001" s="45"/>
      <c r="NQ2001" s="45"/>
      <c r="NR2001" s="45"/>
      <c r="NS2001" s="45"/>
      <c r="NT2001" s="45"/>
      <c r="NU2001" s="45"/>
    </row>
    <row r="2002" spans="2:385" s="48" customFormat="1" x14ac:dyDescent="0.2">
      <c r="B2002" s="45"/>
      <c r="C2002" s="45"/>
      <c r="D2002" s="234"/>
      <c r="AM2002" s="47"/>
      <c r="NJ2002" s="45"/>
      <c r="NK2002" s="45"/>
      <c r="NL2002" s="45"/>
      <c r="NM2002" s="45"/>
      <c r="NN2002" s="45"/>
      <c r="NO2002" s="45"/>
      <c r="NP2002" s="45"/>
      <c r="NQ2002" s="45"/>
      <c r="NR2002" s="45"/>
      <c r="NS2002" s="45"/>
      <c r="NT2002" s="45"/>
      <c r="NU2002" s="45"/>
    </row>
    <row r="2003" spans="2:385" s="48" customFormat="1" x14ac:dyDescent="0.2">
      <c r="B2003" s="45"/>
      <c r="C2003" s="45"/>
      <c r="D2003" s="234"/>
      <c r="AM2003" s="47"/>
      <c r="NJ2003" s="45"/>
      <c r="NK2003" s="45"/>
      <c r="NL2003" s="45"/>
      <c r="NM2003" s="45"/>
      <c r="NN2003" s="45"/>
      <c r="NO2003" s="45"/>
      <c r="NP2003" s="45"/>
      <c r="NQ2003" s="45"/>
      <c r="NR2003" s="45"/>
      <c r="NS2003" s="45"/>
      <c r="NT2003" s="45"/>
      <c r="NU2003" s="45"/>
    </row>
    <row r="2004" spans="2:385" s="48" customFormat="1" x14ac:dyDescent="0.2">
      <c r="B2004" s="45"/>
      <c r="C2004" s="45"/>
      <c r="D2004" s="234"/>
      <c r="AM2004" s="47"/>
      <c r="NJ2004" s="45"/>
      <c r="NK2004" s="45"/>
      <c r="NL2004" s="45"/>
      <c r="NM2004" s="45"/>
      <c r="NN2004" s="45"/>
      <c r="NO2004" s="45"/>
      <c r="NP2004" s="45"/>
      <c r="NQ2004" s="45"/>
      <c r="NR2004" s="45"/>
      <c r="NS2004" s="45"/>
      <c r="NT2004" s="45"/>
      <c r="NU2004" s="45"/>
    </row>
    <row r="2005" spans="2:385" s="48" customFormat="1" x14ac:dyDescent="0.2">
      <c r="B2005" s="45"/>
      <c r="C2005" s="45"/>
      <c r="D2005" s="234"/>
      <c r="AM2005" s="47"/>
      <c r="NJ2005" s="45"/>
      <c r="NK2005" s="45"/>
      <c r="NL2005" s="45"/>
      <c r="NM2005" s="45"/>
      <c r="NN2005" s="45"/>
      <c r="NO2005" s="45"/>
      <c r="NP2005" s="45"/>
      <c r="NQ2005" s="45"/>
      <c r="NR2005" s="45"/>
      <c r="NS2005" s="45"/>
      <c r="NT2005" s="45"/>
      <c r="NU2005" s="45"/>
    </row>
    <row r="2006" spans="2:385" s="48" customFormat="1" x14ac:dyDescent="0.2">
      <c r="B2006" s="45"/>
      <c r="C2006" s="45"/>
      <c r="D2006" s="234"/>
      <c r="AM2006" s="47"/>
      <c r="NJ2006" s="45"/>
      <c r="NK2006" s="45"/>
      <c r="NL2006" s="45"/>
      <c r="NM2006" s="45"/>
      <c r="NN2006" s="45"/>
      <c r="NO2006" s="45"/>
      <c r="NP2006" s="45"/>
      <c r="NQ2006" s="45"/>
      <c r="NR2006" s="45"/>
      <c r="NS2006" s="45"/>
      <c r="NT2006" s="45"/>
      <c r="NU2006" s="45"/>
    </row>
    <row r="2007" spans="2:385" s="48" customFormat="1" x14ac:dyDescent="0.2">
      <c r="B2007" s="45"/>
      <c r="C2007" s="45"/>
      <c r="D2007" s="234"/>
      <c r="AM2007" s="47"/>
      <c r="NJ2007" s="45"/>
      <c r="NK2007" s="45"/>
      <c r="NL2007" s="45"/>
      <c r="NM2007" s="45"/>
      <c r="NN2007" s="45"/>
      <c r="NO2007" s="45"/>
      <c r="NP2007" s="45"/>
      <c r="NQ2007" s="45"/>
      <c r="NR2007" s="45"/>
      <c r="NS2007" s="45"/>
      <c r="NT2007" s="45"/>
      <c r="NU2007" s="45"/>
    </row>
    <row r="2008" spans="2:385" s="48" customFormat="1" x14ac:dyDescent="0.2">
      <c r="B2008" s="45"/>
      <c r="C2008" s="45"/>
      <c r="D2008" s="234"/>
      <c r="AM2008" s="47"/>
      <c r="NJ2008" s="45"/>
      <c r="NK2008" s="45"/>
      <c r="NL2008" s="45"/>
      <c r="NM2008" s="45"/>
      <c r="NN2008" s="45"/>
      <c r="NO2008" s="45"/>
      <c r="NP2008" s="45"/>
      <c r="NQ2008" s="45"/>
      <c r="NR2008" s="45"/>
      <c r="NS2008" s="45"/>
      <c r="NT2008" s="45"/>
      <c r="NU2008" s="45"/>
    </row>
    <row r="2009" spans="2:385" s="48" customFormat="1" x14ac:dyDescent="0.2">
      <c r="B2009" s="45"/>
      <c r="C2009" s="45"/>
      <c r="D2009" s="234"/>
      <c r="AM2009" s="47"/>
      <c r="NJ2009" s="45"/>
      <c r="NK2009" s="45"/>
      <c r="NL2009" s="45"/>
      <c r="NM2009" s="45"/>
      <c r="NN2009" s="45"/>
      <c r="NO2009" s="45"/>
      <c r="NP2009" s="45"/>
      <c r="NQ2009" s="45"/>
      <c r="NR2009" s="45"/>
      <c r="NS2009" s="45"/>
      <c r="NT2009" s="45"/>
      <c r="NU2009" s="45"/>
    </row>
    <row r="2010" spans="2:385" s="48" customFormat="1" x14ac:dyDescent="0.2">
      <c r="B2010" s="45"/>
      <c r="C2010" s="45"/>
      <c r="D2010" s="234"/>
      <c r="AM2010" s="47"/>
      <c r="NJ2010" s="45"/>
      <c r="NK2010" s="45"/>
      <c r="NL2010" s="45"/>
      <c r="NM2010" s="45"/>
      <c r="NN2010" s="45"/>
      <c r="NO2010" s="45"/>
      <c r="NP2010" s="45"/>
      <c r="NQ2010" s="45"/>
      <c r="NR2010" s="45"/>
      <c r="NS2010" s="45"/>
      <c r="NT2010" s="45"/>
      <c r="NU2010" s="45"/>
    </row>
    <row r="2011" spans="2:385" s="48" customFormat="1" x14ac:dyDescent="0.2">
      <c r="B2011" s="45"/>
      <c r="C2011" s="45"/>
      <c r="D2011" s="234"/>
      <c r="AM2011" s="47"/>
      <c r="NJ2011" s="45"/>
      <c r="NK2011" s="45"/>
      <c r="NL2011" s="45"/>
      <c r="NM2011" s="45"/>
      <c r="NN2011" s="45"/>
      <c r="NO2011" s="45"/>
      <c r="NP2011" s="45"/>
      <c r="NQ2011" s="45"/>
      <c r="NR2011" s="45"/>
      <c r="NS2011" s="45"/>
      <c r="NT2011" s="45"/>
      <c r="NU2011" s="45"/>
    </row>
    <row r="2012" spans="2:385" s="48" customFormat="1" x14ac:dyDescent="0.2">
      <c r="B2012" s="45"/>
      <c r="C2012" s="45"/>
      <c r="D2012" s="234"/>
      <c r="AM2012" s="47"/>
      <c r="NJ2012" s="45"/>
      <c r="NK2012" s="45"/>
      <c r="NL2012" s="45"/>
      <c r="NM2012" s="45"/>
      <c r="NN2012" s="45"/>
      <c r="NO2012" s="45"/>
      <c r="NP2012" s="45"/>
      <c r="NQ2012" s="45"/>
      <c r="NR2012" s="45"/>
      <c r="NS2012" s="45"/>
      <c r="NT2012" s="45"/>
      <c r="NU2012" s="45"/>
    </row>
    <row r="2013" spans="2:385" s="48" customFormat="1" x14ac:dyDescent="0.2">
      <c r="B2013" s="45"/>
      <c r="C2013" s="45"/>
      <c r="D2013" s="234"/>
      <c r="AM2013" s="47"/>
      <c r="NJ2013" s="45"/>
      <c r="NK2013" s="45"/>
      <c r="NL2013" s="45"/>
      <c r="NM2013" s="45"/>
      <c r="NN2013" s="45"/>
      <c r="NO2013" s="45"/>
      <c r="NP2013" s="45"/>
      <c r="NQ2013" s="45"/>
      <c r="NR2013" s="45"/>
      <c r="NS2013" s="45"/>
      <c r="NT2013" s="45"/>
      <c r="NU2013" s="45"/>
    </row>
    <row r="2014" spans="2:385" s="48" customFormat="1" x14ac:dyDescent="0.2">
      <c r="B2014" s="45"/>
      <c r="C2014" s="45"/>
      <c r="D2014" s="234"/>
      <c r="AM2014" s="47"/>
      <c r="NJ2014" s="45"/>
      <c r="NK2014" s="45"/>
      <c r="NL2014" s="45"/>
      <c r="NM2014" s="45"/>
      <c r="NN2014" s="45"/>
      <c r="NO2014" s="45"/>
      <c r="NP2014" s="45"/>
      <c r="NQ2014" s="45"/>
      <c r="NR2014" s="45"/>
      <c r="NS2014" s="45"/>
      <c r="NT2014" s="45"/>
      <c r="NU2014" s="45"/>
    </row>
    <row r="2015" spans="2:385" s="48" customFormat="1" x14ac:dyDescent="0.2">
      <c r="B2015" s="45"/>
      <c r="C2015" s="45"/>
      <c r="D2015" s="234"/>
      <c r="AM2015" s="47"/>
      <c r="NJ2015" s="45"/>
      <c r="NK2015" s="45"/>
      <c r="NL2015" s="45"/>
      <c r="NM2015" s="45"/>
      <c r="NN2015" s="45"/>
      <c r="NO2015" s="45"/>
      <c r="NP2015" s="45"/>
      <c r="NQ2015" s="45"/>
      <c r="NR2015" s="45"/>
      <c r="NS2015" s="45"/>
      <c r="NT2015" s="45"/>
      <c r="NU2015" s="45"/>
    </row>
    <row r="2016" spans="2:385" s="48" customFormat="1" x14ac:dyDescent="0.2">
      <c r="B2016" s="45"/>
      <c r="C2016" s="45"/>
      <c r="D2016" s="234"/>
      <c r="AM2016" s="47"/>
      <c r="NJ2016" s="45"/>
      <c r="NK2016" s="45"/>
      <c r="NL2016" s="45"/>
      <c r="NM2016" s="45"/>
      <c r="NN2016" s="45"/>
      <c r="NO2016" s="45"/>
      <c r="NP2016" s="45"/>
      <c r="NQ2016" s="45"/>
      <c r="NR2016" s="45"/>
      <c r="NS2016" s="45"/>
      <c r="NT2016" s="45"/>
      <c r="NU2016" s="45"/>
    </row>
    <row r="2017" spans="2:385" s="48" customFormat="1" x14ac:dyDescent="0.2">
      <c r="B2017" s="45"/>
      <c r="C2017" s="45"/>
      <c r="D2017" s="234"/>
      <c r="AM2017" s="47"/>
      <c r="NJ2017" s="45"/>
      <c r="NK2017" s="45"/>
      <c r="NL2017" s="45"/>
      <c r="NM2017" s="45"/>
      <c r="NN2017" s="45"/>
      <c r="NO2017" s="45"/>
      <c r="NP2017" s="45"/>
      <c r="NQ2017" s="45"/>
      <c r="NR2017" s="45"/>
      <c r="NS2017" s="45"/>
      <c r="NT2017" s="45"/>
      <c r="NU2017" s="45"/>
    </row>
    <row r="2018" spans="2:385" s="48" customFormat="1" x14ac:dyDescent="0.2">
      <c r="B2018" s="45"/>
      <c r="C2018" s="45"/>
      <c r="D2018" s="234"/>
      <c r="AM2018" s="47"/>
      <c r="NJ2018" s="45"/>
      <c r="NK2018" s="45"/>
      <c r="NL2018" s="45"/>
      <c r="NM2018" s="45"/>
      <c r="NN2018" s="45"/>
      <c r="NO2018" s="45"/>
      <c r="NP2018" s="45"/>
      <c r="NQ2018" s="45"/>
      <c r="NR2018" s="45"/>
      <c r="NS2018" s="45"/>
      <c r="NT2018" s="45"/>
      <c r="NU2018" s="45"/>
    </row>
    <row r="2019" spans="2:385" s="48" customFormat="1" x14ac:dyDescent="0.2">
      <c r="B2019" s="45"/>
      <c r="C2019" s="45"/>
      <c r="D2019" s="234"/>
      <c r="AM2019" s="47"/>
      <c r="NJ2019" s="45"/>
      <c r="NK2019" s="45"/>
      <c r="NL2019" s="45"/>
      <c r="NM2019" s="45"/>
      <c r="NN2019" s="45"/>
      <c r="NO2019" s="45"/>
      <c r="NP2019" s="45"/>
      <c r="NQ2019" s="45"/>
      <c r="NR2019" s="45"/>
      <c r="NS2019" s="45"/>
      <c r="NT2019" s="45"/>
      <c r="NU2019" s="45"/>
    </row>
    <row r="2020" spans="2:385" s="48" customFormat="1" x14ac:dyDescent="0.2">
      <c r="B2020" s="45"/>
      <c r="C2020" s="45"/>
      <c r="D2020" s="234"/>
      <c r="AM2020" s="47"/>
      <c r="NJ2020" s="45"/>
      <c r="NK2020" s="45"/>
      <c r="NL2020" s="45"/>
      <c r="NM2020" s="45"/>
      <c r="NN2020" s="45"/>
      <c r="NO2020" s="45"/>
      <c r="NP2020" s="45"/>
      <c r="NQ2020" s="45"/>
      <c r="NR2020" s="45"/>
      <c r="NS2020" s="45"/>
      <c r="NT2020" s="45"/>
      <c r="NU2020" s="45"/>
    </row>
    <row r="2021" spans="2:385" s="48" customFormat="1" x14ac:dyDescent="0.2">
      <c r="B2021" s="45"/>
      <c r="C2021" s="45"/>
      <c r="D2021" s="234"/>
      <c r="AM2021" s="47"/>
      <c r="NJ2021" s="45"/>
      <c r="NK2021" s="45"/>
      <c r="NL2021" s="45"/>
      <c r="NM2021" s="45"/>
      <c r="NN2021" s="45"/>
      <c r="NO2021" s="45"/>
      <c r="NP2021" s="45"/>
      <c r="NQ2021" s="45"/>
      <c r="NR2021" s="45"/>
      <c r="NS2021" s="45"/>
      <c r="NT2021" s="45"/>
      <c r="NU2021" s="45"/>
    </row>
    <row r="2022" spans="2:385" s="48" customFormat="1" x14ac:dyDescent="0.2">
      <c r="B2022" s="45"/>
      <c r="C2022" s="45"/>
      <c r="D2022" s="234"/>
      <c r="AM2022" s="47"/>
      <c r="NJ2022" s="45"/>
      <c r="NK2022" s="45"/>
      <c r="NL2022" s="45"/>
      <c r="NM2022" s="45"/>
      <c r="NN2022" s="45"/>
      <c r="NO2022" s="45"/>
      <c r="NP2022" s="45"/>
      <c r="NQ2022" s="45"/>
      <c r="NR2022" s="45"/>
      <c r="NS2022" s="45"/>
      <c r="NT2022" s="45"/>
      <c r="NU2022" s="45"/>
    </row>
    <row r="2023" spans="2:385" s="48" customFormat="1" x14ac:dyDescent="0.2">
      <c r="B2023" s="45"/>
      <c r="C2023" s="45"/>
      <c r="D2023" s="234"/>
      <c r="AM2023" s="47"/>
      <c r="NJ2023" s="45"/>
      <c r="NK2023" s="45"/>
      <c r="NL2023" s="45"/>
      <c r="NM2023" s="45"/>
      <c r="NN2023" s="45"/>
      <c r="NO2023" s="45"/>
      <c r="NP2023" s="45"/>
      <c r="NQ2023" s="45"/>
      <c r="NR2023" s="45"/>
      <c r="NS2023" s="45"/>
      <c r="NT2023" s="45"/>
      <c r="NU2023" s="45"/>
    </row>
    <row r="2024" spans="2:385" s="48" customFormat="1" x14ac:dyDescent="0.2">
      <c r="B2024" s="45"/>
      <c r="C2024" s="45"/>
      <c r="D2024" s="234"/>
      <c r="AM2024" s="47"/>
      <c r="NJ2024" s="45"/>
      <c r="NK2024" s="45"/>
      <c r="NL2024" s="45"/>
      <c r="NM2024" s="45"/>
      <c r="NN2024" s="45"/>
      <c r="NO2024" s="45"/>
      <c r="NP2024" s="45"/>
      <c r="NQ2024" s="45"/>
      <c r="NR2024" s="45"/>
      <c r="NS2024" s="45"/>
      <c r="NT2024" s="45"/>
      <c r="NU2024" s="45"/>
    </row>
    <row r="2025" spans="2:385" s="48" customFormat="1" x14ac:dyDescent="0.2">
      <c r="B2025" s="45"/>
      <c r="C2025" s="45"/>
      <c r="D2025" s="234"/>
      <c r="AM2025" s="47"/>
      <c r="NJ2025" s="45"/>
      <c r="NK2025" s="45"/>
      <c r="NL2025" s="45"/>
      <c r="NM2025" s="45"/>
      <c r="NN2025" s="45"/>
      <c r="NO2025" s="45"/>
      <c r="NP2025" s="45"/>
      <c r="NQ2025" s="45"/>
      <c r="NR2025" s="45"/>
      <c r="NS2025" s="45"/>
      <c r="NT2025" s="45"/>
      <c r="NU2025" s="45"/>
    </row>
    <row r="2026" spans="2:385" s="48" customFormat="1" x14ac:dyDescent="0.2">
      <c r="B2026" s="45"/>
      <c r="C2026" s="45"/>
      <c r="D2026" s="234"/>
      <c r="AM2026" s="47"/>
      <c r="NJ2026" s="45"/>
      <c r="NK2026" s="45"/>
      <c r="NL2026" s="45"/>
      <c r="NM2026" s="45"/>
      <c r="NN2026" s="45"/>
      <c r="NO2026" s="45"/>
      <c r="NP2026" s="45"/>
      <c r="NQ2026" s="45"/>
      <c r="NR2026" s="45"/>
      <c r="NS2026" s="45"/>
      <c r="NT2026" s="45"/>
      <c r="NU2026" s="45"/>
    </row>
    <row r="2027" spans="2:385" s="48" customFormat="1" x14ac:dyDescent="0.2">
      <c r="B2027" s="45"/>
      <c r="C2027" s="45"/>
      <c r="D2027" s="234"/>
      <c r="AM2027" s="47"/>
      <c r="NJ2027" s="45"/>
      <c r="NK2027" s="45"/>
      <c r="NL2027" s="45"/>
      <c r="NM2027" s="45"/>
      <c r="NN2027" s="45"/>
      <c r="NO2027" s="45"/>
      <c r="NP2027" s="45"/>
      <c r="NQ2027" s="45"/>
      <c r="NR2027" s="45"/>
      <c r="NS2027" s="45"/>
      <c r="NT2027" s="45"/>
      <c r="NU2027" s="45"/>
    </row>
    <row r="2028" spans="2:385" s="48" customFormat="1" x14ac:dyDescent="0.2">
      <c r="B2028" s="45"/>
      <c r="C2028" s="45"/>
      <c r="D2028" s="234"/>
      <c r="AM2028" s="47"/>
      <c r="NJ2028" s="45"/>
      <c r="NK2028" s="45"/>
      <c r="NL2028" s="45"/>
      <c r="NM2028" s="45"/>
      <c r="NN2028" s="45"/>
      <c r="NO2028" s="45"/>
      <c r="NP2028" s="45"/>
      <c r="NQ2028" s="45"/>
      <c r="NR2028" s="45"/>
      <c r="NS2028" s="45"/>
      <c r="NT2028" s="45"/>
      <c r="NU2028" s="45"/>
    </row>
    <row r="2029" spans="2:385" s="48" customFormat="1" x14ac:dyDescent="0.2">
      <c r="B2029" s="45"/>
      <c r="C2029" s="45"/>
      <c r="D2029" s="234"/>
      <c r="AM2029" s="47"/>
      <c r="NJ2029" s="45"/>
      <c r="NK2029" s="45"/>
      <c r="NL2029" s="45"/>
      <c r="NM2029" s="45"/>
      <c r="NN2029" s="45"/>
      <c r="NO2029" s="45"/>
      <c r="NP2029" s="45"/>
      <c r="NQ2029" s="45"/>
      <c r="NR2029" s="45"/>
      <c r="NS2029" s="45"/>
      <c r="NT2029" s="45"/>
      <c r="NU2029" s="45"/>
    </row>
    <row r="2030" spans="2:385" s="48" customFormat="1" x14ac:dyDescent="0.2">
      <c r="B2030" s="45"/>
      <c r="C2030" s="45"/>
      <c r="D2030" s="234"/>
      <c r="AM2030" s="47"/>
      <c r="NJ2030" s="45"/>
      <c r="NK2030" s="45"/>
      <c r="NL2030" s="45"/>
      <c r="NM2030" s="45"/>
      <c r="NN2030" s="45"/>
      <c r="NO2030" s="45"/>
      <c r="NP2030" s="45"/>
      <c r="NQ2030" s="45"/>
      <c r="NR2030" s="45"/>
      <c r="NS2030" s="45"/>
      <c r="NT2030" s="45"/>
      <c r="NU2030" s="45"/>
    </row>
    <row r="2031" spans="2:385" s="48" customFormat="1" x14ac:dyDescent="0.2">
      <c r="B2031" s="45"/>
      <c r="C2031" s="45"/>
      <c r="D2031" s="234"/>
      <c r="AM2031" s="47"/>
      <c r="NJ2031" s="45"/>
      <c r="NK2031" s="45"/>
      <c r="NL2031" s="45"/>
      <c r="NM2031" s="45"/>
      <c r="NN2031" s="45"/>
      <c r="NO2031" s="45"/>
      <c r="NP2031" s="45"/>
      <c r="NQ2031" s="45"/>
      <c r="NR2031" s="45"/>
      <c r="NS2031" s="45"/>
      <c r="NT2031" s="45"/>
      <c r="NU2031" s="45"/>
    </row>
    <row r="2032" spans="2:385" s="48" customFormat="1" x14ac:dyDescent="0.2">
      <c r="B2032" s="45"/>
      <c r="C2032" s="45"/>
      <c r="D2032" s="234"/>
      <c r="AM2032" s="47"/>
      <c r="NJ2032" s="45"/>
      <c r="NK2032" s="45"/>
      <c r="NL2032" s="45"/>
      <c r="NM2032" s="45"/>
      <c r="NN2032" s="45"/>
      <c r="NO2032" s="45"/>
      <c r="NP2032" s="45"/>
      <c r="NQ2032" s="45"/>
      <c r="NR2032" s="45"/>
      <c r="NS2032" s="45"/>
      <c r="NT2032" s="45"/>
      <c r="NU2032" s="45"/>
    </row>
    <row r="2033" spans="2:385" s="48" customFormat="1" x14ac:dyDescent="0.2">
      <c r="B2033" s="45"/>
      <c r="C2033" s="45"/>
      <c r="D2033" s="234"/>
      <c r="AM2033" s="47"/>
      <c r="NJ2033" s="45"/>
      <c r="NK2033" s="45"/>
      <c r="NL2033" s="45"/>
      <c r="NM2033" s="45"/>
      <c r="NN2033" s="45"/>
      <c r="NO2033" s="45"/>
      <c r="NP2033" s="45"/>
      <c r="NQ2033" s="45"/>
      <c r="NR2033" s="45"/>
      <c r="NS2033" s="45"/>
      <c r="NT2033" s="45"/>
      <c r="NU2033" s="45"/>
    </row>
    <row r="2034" spans="2:385" s="48" customFormat="1" x14ac:dyDescent="0.2">
      <c r="B2034" s="45"/>
      <c r="C2034" s="45"/>
      <c r="D2034" s="234"/>
      <c r="AM2034" s="47"/>
      <c r="NJ2034" s="45"/>
      <c r="NK2034" s="45"/>
      <c r="NL2034" s="45"/>
      <c r="NM2034" s="45"/>
      <c r="NN2034" s="45"/>
      <c r="NO2034" s="45"/>
      <c r="NP2034" s="45"/>
      <c r="NQ2034" s="45"/>
      <c r="NR2034" s="45"/>
      <c r="NS2034" s="45"/>
      <c r="NT2034" s="45"/>
      <c r="NU2034" s="45"/>
    </row>
    <row r="2035" spans="2:385" s="48" customFormat="1" x14ac:dyDescent="0.2">
      <c r="B2035" s="45"/>
      <c r="C2035" s="45"/>
      <c r="D2035" s="234"/>
      <c r="AM2035" s="47"/>
      <c r="NJ2035" s="45"/>
      <c r="NK2035" s="45"/>
      <c r="NL2035" s="45"/>
      <c r="NM2035" s="45"/>
      <c r="NN2035" s="45"/>
      <c r="NO2035" s="45"/>
      <c r="NP2035" s="45"/>
      <c r="NQ2035" s="45"/>
      <c r="NR2035" s="45"/>
      <c r="NS2035" s="45"/>
      <c r="NT2035" s="45"/>
      <c r="NU2035" s="45"/>
    </row>
    <row r="2036" spans="2:385" s="48" customFormat="1" x14ac:dyDescent="0.2">
      <c r="B2036" s="45"/>
      <c r="C2036" s="45"/>
      <c r="D2036" s="234"/>
      <c r="AM2036" s="47"/>
      <c r="NJ2036" s="45"/>
      <c r="NK2036" s="45"/>
      <c r="NL2036" s="45"/>
      <c r="NM2036" s="45"/>
      <c r="NN2036" s="45"/>
      <c r="NO2036" s="45"/>
      <c r="NP2036" s="45"/>
      <c r="NQ2036" s="45"/>
      <c r="NR2036" s="45"/>
      <c r="NS2036" s="45"/>
      <c r="NT2036" s="45"/>
      <c r="NU2036" s="45"/>
    </row>
    <row r="2037" spans="2:385" s="48" customFormat="1" x14ac:dyDescent="0.2">
      <c r="B2037" s="45"/>
      <c r="C2037" s="45"/>
      <c r="D2037" s="234"/>
      <c r="AM2037" s="47"/>
      <c r="NJ2037" s="45"/>
      <c r="NK2037" s="45"/>
      <c r="NL2037" s="45"/>
      <c r="NM2037" s="45"/>
      <c r="NN2037" s="45"/>
      <c r="NO2037" s="45"/>
      <c r="NP2037" s="45"/>
      <c r="NQ2037" s="45"/>
      <c r="NR2037" s="45"/>
      <c r="NS2037" s="45"/>
      <c r="NT2037" s="45"/>
      <c r="NU2037" s="45"/>
    </row>
    <row r="2038" spans="2:385" s="48" customFormat="1" x14ac:dyDescent="0.2">
      <c r="B2038" s="45"/>
      <c r="C2038" s="45"/>
      <c r="D2038" s="234"/>
      <c r="AM2038" s="47"/>
      <c r="NJ2038" s="45"/>
      <c r="NK2038" s="45"/>
      <c r="NL2038" s="45"/>
      <c r="NM2038" s="45"/>
      <c r="NN2038" s="45"/>
      <c r="NO2038" s="45"/>
      <c r="NP2038" s="45"/>
      <c r="NQ2038" s="45"/>
      <c r="NR2038" s="45"/>
      <c r="NS2038" s="45"/>
      <c r="NT2038" s="45"/>
      <c r="NU2038" s="45"/>
    </row>
    <row r="2039" spans="2:385" s="48" customFormat="1" x14ac:dyDescent="0.2">
      <c r="B2039" s="45"/>
      <c r="C2039" s="45"/>
      <c r="D2039" s="234"/>
      <c r="AM2039" s="47"/>
      <c r="NJ2039" s="45"/>
      <c r="NK2039" s="45"/>
      <c r="NL2039" s="45"/>
      <c r="NM2039" s="45"/>
      <c r="NN2039" s="45"/>
      <c r="NO2039" s="45"/>
      <c r="NP2039" s="45"/>
      <c r="NQ2039" s="45"/>
      <c r="NR2039" s="45"/>
      <c r="NS2039" s="45"/>
      <c r="NT2039" s="45"/>
      <c r="NU2039" s="45"/>
    </row>
    <row r="2040" spans="2:385" s="48" customFormat="1" x14ac:dyDescent="0.2">
      <c r="B2040" s="45"/>
      <c r="C2040" s="45"/>
      <c r="D2040" s="234"/>
      <c r="AM2040" s="47"/>
      <c r="NJ2040" s="45"/>
      <c r="NK2040" s="45"/>
      <c r="NL2040" s="45"/>
      <c r="NM2040" s="45"/>
      <c r="NN2040" s="45"/>
      <c r="NO2040" s="45"/>
      <c r="NP2040" s="45"/>
      <c r="NQ2040" s="45"/>
      <c r="NR2040" s="45"/>
      <c r="NS2040" s="45"/>
      <c r="NT2040" s="45"/>
      <c r="NU2040" s="45"/>
    </row>
    <row r="2041" spans="2:385" s="48" customFormat="1" x14ac:dyDescent="0.2">
      <c r="B2041" s="45"/>
      <c r="C2041" s="45"/>
      <c r="D2041" s="234"/>
      <c r="AM2041" s="47"/>
      <c r="NJ2041" s="45"/>
      <c r="NK2041" s="45"/>
      <c r="NL2041" s="45"/>
      <c r="NM2041" s="45"/>
      <c r="NN2041" s="45"/>
      <c r="NO2041" s="45"/>
      <c r="NP2041" s="45"/>
      <c r="NQ2041" s="45"/>
      <c r="NR2041" s="45"/>
      <c r="NS2041" s="45"/>
      <c r="NT2041" s="45"/>
      <c r="NU2041" s="45"/>
    </row>
    <row r="2042" spans="2:385" s="48" customFormat="1" x14ac:dyDescent="0.2">
      <c r="B2042" s="45"/>
      <c r="C2042" s="45"/>
      <c r="D2042" s="234"/>
      <c r="AM2042" s="47"/>
      <c r="NJ2042" s="45"/>
      <c r="NK2042" s="45"/>
      <c r="NL2042" s="45"/>
      <c r="NM2042" s="45"/>
      <c r="NN2042" s="45"/>
      <c r="NO2042" s="45"/>
      <c r="NP2042" s="45"/>
      <c r="NQ2042" s="45"/>
      <c r="NR2042" s="45"/>
      <c r="NS2042" s="45"/>
      <c r="NT2042" s="45"/>
      <c r="NU2042" s="45"/>
    </row>
    <row r="2043" spans="2:385" s="48" customFormat="1" x14ac:dyDescent="0.2">
      <c r="B2043" s="45"/>
      <c r="C2043" s="45"/>
      <c r="D2043" s="234"/>
      <c r="AM2043" s="47"/>
      <c r="NJ2043" s="45"/>
      <c r="NK2043" s="45"/>
      <c r="NL2043" s="45"/>
      <c r="NM2043" s="45"/>
      <c r="NN2043" s="45"/>
      <c r="NO2043" s="45"/>
      <c r="NP2043" s="45"/>
      <c r="NQ2043" s="45"/>
      <c r="NR2043" s="45"/>
      <c r="NS2043" s="45"/>
      <c r="NT2043" s="45"/>
      <c r="NU2043" s="45"/>
    </row>
    <row r="2044" spans="2:385" s="48" customFormat="1" x14ac:dyDescent="0.2">
      <c r="B2044" s="45"/>
      <c r="C2044" s="45"/>
      <c r="D2044" s="234"/>
      <c r="AM2044" s="47"/>
      <c r="NJ2044" s="45"/>
      <c r="NK2044" s="45"/>
      <c r="NL2044" s="45"/>
      <c r="NM2044" s="45"/>
      <c r="NN2044" s="45"/>
      <c r="NO2044" s="45"/>
      <c r="NP2044" s="45"/>
      <c r="NQ2044" s="45"/>
      <c r="NR2044" s="45"/>
      <c r="NS2044" s="45"/>
      <c r="NT2044" s="45"/>
      <c r="NU2044" s="45"/>
    </row>
    <row r="2045" spans="2:385" s="48" customFormat="1" x14ac:dyDescent="0.2">
      <c r="B2045" s="45"/>
      <c r="C2045" s="45"/>
      <c r="D2045" s="234"/>
      <c r="AM2045" s="47"/>
      <c r="NJ2045" s="45"/>
      <c r="NK2045" s="45"/>
      <c r="NL2045" s="45"/>
      <c r="NM2045" s="45"/>
      <c r="NN2045" s="45"/>
      <c r="NO2045" s="45"/>
      <c r="NP2045" s="45"/>
      <c r="NQ2045" s="45"/>
      <c r="NR2045" s="45"/>
      <c r="NS2045" s="45"/>
      <c r="NT2045" s="45"/>
      <c r="NU2045" s="45"/>
    </row>
    <row r="2046" spans="2:385" s="48" customFormat="1" x14ac:dyDescent="0.2">
      <c r="B2046" s="45"/>
      <c r="C2046" s="45"/>
      <c r="D2046" s="234"/>
      <c r="AM2046" s="47"/>
      <c r="NJ2046" s="45"/>
      <c r="NK2046" s="45"/>
      <c r="NL2046" s="45"/>
      <c r="NM2046" s="45"/>
      <c r="NN2046" s="45"/>
      <c r="NO2046" s="45"/>
      <c r="NP2046" s="45"/>
      <c r="NQ2046" s="45"/>
      <c r="NR2046" s="45"/>
      <c r="NS2046" s="45"/>
      <c r="NT2046" s="45"/>
      <c r="NU2046" s="45"/>
    </row>
    <row r="2047" spans="2:385" s="48" customFormat="1" x14ac:dyDescent="0.2">
      <c r="B2047" s="45"/>
      <c r="C2047" s="45"/>
      <c r="D2047" s="234"/>
      <c r="AM2047" s="47"/>
      <c r="NJ2047" s="45"/>
      <c r="NK2047" s="45"/>
      <c r="NL2047" s="45"/>
      <c r="NM2047" s="45"/>
      <c r="NN2047" s="45"/>
      <c r="NO2047" s="45"/>
      <c r="NP2047" s="45"/>
      <c r="NQ2047" s="45"/>
      <c r="NR2047" s="45"/>
      <c r="NS2047" s="45"/>
      <c r="NT2047" s="45"/>
      <c r="NU2047" s="45"/>
    </row>
    <row r="2048" spans="2:385" s="48" customFormat="1" x14ac:dyDescent="0.2">
      <c r="B2048" s="45"/>
      <c r="C2048" s="45"/>
      <c r="D2048" s="234"/>
      <c r="AM2048" s="47"/>
      <c r="NJ2048" s="45"/>
      <c r="NK2048" s="45"/>
      <c r="NL2048" s="45"/>
      <c r="NM2048" s="45"/>
      <c r="NN2048" s="45"/>
      <c r="NO2048" s="45"/>
      <c r="NP2048" s="45"/>
      <c r="NQ2048" s="45"/>
      <c r="NR2048" s="45"/>
      <c r="NS2048" s="45"/>
      <c r="NT2048" s="45"/>
      <c r="NU2048" s="45"/>
    </row>
    <row r="2049" spans="2:385" s="48" customFormat="1" x14ac:dyDescent="0.2">
      <c r="B2049" s="45"/>
      <c r="C2049" s="45"/>
      <c r="D2049" s="234"/>
      <c r="AM2049" s="47"/>
      <c r="NJ2049" s="45"/>
      <c r="NK2049" s="45"/>
      <c r="NL2049" s="45"/>
      <c r="NM2049" s="45"/>
      <c r="NN2049" s="45"/>
      <c r="NO2049" s="45"/>
      <c r="NP2049" s="45"/>
      <c r="NQ2049" s="45"/>
      <c r="NR2049" s="45"/>
      <c r="NS2049" s="45"/>
      <c r="NT2049" s="45"/>
      <c r="NU2049" s="45"/>
    </row>
    <row r="2050" spans="2:385" s="48" customFormat="1" x14ac:dyDescent="0.2">
      <c r="B2050" s="45"/>
      <c r="C2050" s="45"/>
      <c r="D2050" s="234"/>
      <c r="AM2050" s="47"/>
      <c r="NJ2050" s="45"/>
      <c r="NK2050" s="45"/>
      <c r="NL2050" s="45"/>
      <c r="NM2050" s="45"/>
      <c r="NN2050" s="45"/>
      <c r="NO2050" s="45"/>
      <c r="NP2050" s="45"/>
      <c r="NQ2050" s="45"/>
      <c r="NR2050" s="45"/>
      <c r="NS2050" s="45"/>
      <c r="NT2050" s="45"/>
      <c r="NU2050" s="45"/>
    </row>
    <row r="2051" spans="2:385" s="48" customFormat="1" x14ac:dyDescent="0.2">
      <c r="B2051" s="45"/>
      <c r="C2051" s="45"/>
      <c r="D2051" s="234"/>
      <c r="AM2051" s="47"/>
      <c r="NJ2051" s="45"/>
      <c r="NK2051" s="45"/>
      <c r="NL2051" s="45"/>
      <c r="NM2051" s="45"/>
      <c r="NN2051" s="45"/>
      <c r="NO2051" s="45"/>
      <c r="NP2051" s="45"/>
      <c r="NQ2051" s="45"/>
      <c r="NR2051" s="45"/>
      <c r="NS2051" s="45"/>
      <c r="NT2051" s="45"/>
      <c r="NU2051" s="45"/>
    </row>
    <row r="2052" spans="2:385" s="48" customFormat="1" x14ac:dyDescent="0.2">
      <c r="B2052" s="45"/>
      <c r="C2052" s="45"/>
      <c r="D2052" s="234"/>
      <c r="AM2052" s="47"/>
      <c r="NJ2052" s="45"/>
      <c r="NK2052" s="45"/>
      <c r="NL2052" s="45"/>
      <c r="NM2052" s="45"/>
      <c r="NN2052" s="45"/>
      <c r="NO2052" s="45"/>
      <c r="NP2052" s="45"/>
      <c r="NQ2052" s="45"/>
      <c r="NR2052" s="45"/>
      <c r="NS2052" s="45"/>
      <c r="NT2052" s="45"/>
      <c r="NU2052" s="45"/>
    </row>
    <row r="2053" spans="2:385" s="48" customFormat="1" x14ac:dyDescent="0.2">
      <c r="B2053" s="45"/>
      <c r="C2053" s="45"/>
      <c r="D2053" s="234"/>
      <c r="AM2053" s="47"/>
      <c r="NJ2053" s="45"/>
      <c r="NK2053" s="45"/>
      <c r="NL2053" s="45"/>
      <c r="NM2053" s="45"/>
      <c r="NN2053" s="45"/>
      <c r="NO2053" s="45"/>
      <c r="NP2053" s="45"/>
      <c r="NQ2053" s="45"/>
      <c r="NR2053" s="45"/>
      <c r="NS2053" s="45"/>
      <c r="NT2053" s="45"/>
      <c r="NU2053" s="45"/>
    </row>
    <row r="2054" spans="2:385" s="48" customFormat="1" x14ac:dyDescent="0.2">
      <c r="B2054" s="45"/>
      <c r="C2054" s="45"/>
      <c r="D2054" s="234"/>
      <c r="AM2054" s="47"/>
      <c r="NJ2054" s="45"/>
      <c r="NK2054" s="45"/>
      <c r="NL2054" s="45"/>
      <c r="NM2054" s="45"/>
      <c r="NN2054" s="45"/>
      <c r="NO2054" s="45"/>
      <c r="NP2054" s="45"/>
      <c r="NQ2054" s="45"/>
      <c r="NR2054" s="45"/>
      <c r="NS2054" s="45"/>
      <c r="NT2054" s="45"/>
      <c r="NU2054" s="45"/>
    </row>
    <row r="2055" spans="2:385" s="48" customFormat="1" x14ac:dyDescent="0.2">
      <c r="B2055" s="45"/>
      <c r="C2055" s="45"/>
      <c r="D2055" s="234"/>
      <c r="AM2055" s="47"/>
      <c r="NJ2055" s="45"/>
      <c r="NK2055" s="45"/>
      <c r="NL2055" s="45"/>
      <c r="NM2055" s="45"/>
      <c r="NN2055" s="45"/>
      <c r="NO2055" s="45"/>
      <c r="NP2055" s="45"/>
      <c r="NQ2055" s="45"/>
      <c r="NR2055" s="45"/>
      <c r="NS2055" s="45"/>
      <c r="NT2055" s="45"/>
      <c r="NU2055" s="45"/>
    </row>
    <row r="2056" spans="2:385" s="48" customFormat="1" x14ac:dyDescent="0.2">
      <c r="B2056" s="45"/>
      <c r="C2056" s="45"/>
      <c r="D2056" s="234"/>
      <c r="AM2056" s="47"/>
      <c r="NJ2056" s="45"/>
      <c r="NK2056" s="45"/>
      <c r="NL2056" s="45"/>
      <c r="NM2056" s="45"/>
      <c r="NN2056" s="45"/>
      <c r="NO2056" s="45"/>
      <c r="NP2056" s="45"/>
      <c r="NQ2056" s="45"/>
      <c r="NR2056" s="45"/>
      <c r="NS2056" s="45"/>
      <c r="NT2056" s="45"/>
      <c r="NU2056" s="45"/>
    </row>
    <row r="2057" spans="2:385" s="48" customFormat="1" x14ac:dyDescent="0.2">
      <c r="B2057" s="45"/>
      <c r="C2057" s="45"/>
      <c r="D2057" s="234"/>
      <c r="AM2057" s="47"/>
      <c r="NJ2057" s="45"/>
      <c r="NK2057" s="45"/>
      <c r="NL2057" s="45"/>
      <c r="NM2057" s="45"/>
      <c r="NN2057" s="45"/>
      <c r="NO2057" s="45"/>
      <c r="NP2057" s="45"/>
      <c r="NQ2057" s="45"/>
      <c r="NR2057" s="45"/>
      <c r="NS2057" s="45"/>
      <c r="NT2057" s="45"/>
      <c r="NU2057" s="45"/>
    </row>
    <row r="2058" spans="2:385" s="48" customFormat="1" x14ac:dyDescent="0.2">
      <c r="B2058" s="45"/>
      <c r="C2058" s="45"/>
      <c r="D2058" s="234"/>
      <c r="AM2058" s="47"/>
      <c r="NJ2058" s="45"/>
      <c r="NK2058" s="45"/>
      <c r="NL2058" s="45"/>
      <c r="NM2058" s="45"/>
      <c r="NN2058" s="45"/>
      <c r="NO2058" s="45"/>
      <c r="NP2058" s="45"/>
      <c r="NQ2058" s="45"/>
      <c r="NR2058" s="45"/>
      <c r="NS2058" s="45"/>
      <c r="NT2058" s="45"/>
      <c r="NU2058" s="45"/>
    </row>
    <row r="2059" spans="2:385" s="48" customFormat="1" x14ac:dyDescent="0.2">
      <c r="B2059" s="45"/>
      <c r="C2059" s="45"/>
      <c r="D2059" s="234"/>
      <c r="AM2059" s="47"/>
      <c r="NJ2059" s="45"/>
      <c r="NK2059" s="45"/>
      <c r="NL2059" s="45"/>
      <c r="NM2059" s="45"/>
      <c r="NN2059" s="45"/>
      <c r="NO2059" s="45"/>
      <c r="NP2059" s="45"/>
      <c r="NQ2059" s="45"/>
      <c r="NR2059" s="45"/>
      <c r="NS2059" s="45"/>
      <c r="NT2059" s="45"/>
      <c r="NU2059" s="45"/>
    </row>
    <row r="2060" spans="2:385" s="48" customFormat="1" x14ac:dyDescent="0.2">
      <c r="B2060" s="45"/>
      <c r="C2060" s="45"/>
      <c r="D2060" s="234"/>
      <c r="AM2060" s="47"/>
      <c r="NJ2060" s="45"/>
      <c r="NK2060" s="45"/>
      <c r="NL2060" s="45"/>
      <c r="NM2060" s="45"/>
      <c r="NN2060" s="45"/>
      <c r="NO2060" s="45"/>
      <c r="NP2060" s="45"/>
      <c r="NQ2060" s="45"/>
      <c r="NR2060" s="45"/>
      <c r="NS2060" s="45"/>
      <c r="NT2060" s="45"/>
      <c r="NU2060" s="45"/>
    </row>
    <row r="2061" spans="2:385" s="48" customFormat="1" x14ac:dyDescent="0.2">
      <c r="B2061" s="45"/>
      <c r="C2061" s="45"/>
      <c r="D2061" s="234"/>
      <c r="AM2061" s="47"/>
      <c r="NJ2061" s="45"/>
      <c r="NK2061" s="45"/>
      <c r="NL2061" s="45"/>
      <c r="NM2061" s="45"/>
      <c r="NN2061" s="45"/>
      <c r="NO2061" s="45"/>
      <c r="NP2061" s="45"/>
      <c r="NQ2061" s="45"/>
      <c r="NR2061" s="45"/>
      <c r="NS2061" s="45"/>
      <c r="NT2061" s="45"/>
      <c r="NU2061" s="45"/>
    </row>
    <row r="2062" spans="2:385" s="48" customFormat="1" x14ac:dyDescent="0.2">
      <c r="B2062" s="45"/>
      <c r="C2062" s="45"/>
      <c r="D2062" s="234"/>
      <c r="AM2062" s="47"/>
      <c r="NJ2062" s="45"/>
      <c r="NK2062" s="45"/>
      <c r="NL2062" s="45"/>
      <c r="NM2062" s="45"/>
      <c r="NN2062" s="45"/>
      <c r="NO2062" s="45"/>
      <c r="NP2062" s="45"/>
      <c r="NQ2062" s="45"/>
      <c r="NR2062" s="45"/>
      <c r="NS2062" s="45"/>
      <c r="NT2062" s="45"/>
      <c r="NU2062" s="45"/>
    </row>
    <row r="2063" spans="2:385" s="48" customFormat="1" x14ac:dyDescent="0.2">
      <c r="B2063" s="45"/>
      <c r="C2063" s="45"/>
      <c r="D2063" s="234"/>
      <c r="AM2063" s="47"/>
      <c r="NJ2063" s="45"/>
      <c r="NK2063" s="45"/>
      <c r="NL2063" s="45"/>
      <c r="NM2063" s="45"/>
      <c r="NN2063" s="45"/>
      <c r="NO2063" s="45"/>
      <c r="NP2063" s="45"/>
      <c r="NQ2063" s="45"/>
      <c r="NR2063" s="45"/>
      <c r="NS2063" s="45"/>
      <c r="NT2063" s="45"/>
      <c r="NU2063" s="45"/>
    </row>
    <row r="2064" spans="2:385" s="48" customFormat="1" x14ac:dyDescent="0.2">
      <c r="B2064" s="45"/>
      <c r="C2064" s="45"/>
      <c r="D2064" s="234"/>
      <c r="AM2064" s="47"/>
      <c r="NJ2064" s="45"/>
      <c r="NK2064" s="45"/>
      <c r="NL2064" s="45"/>
      <c r="NM2064" s="45"/>
      <c r="NN2064" s="45"/>
      <c r="NO2064" s="45"/>
      <c r="NP2064" s="45"/>
      <c r="NQ2064" s="45"/>
      <c r="NR2064" s="45"/>
      <c r="NS2064" s="45"/>
      <c r="NT2064" s="45"/>
      <c r="NU2064" s="45"/>
    </row>
    <row r="2065" spans="2:385" s="48" customFormat="1" x14ac:dyDescent="0.2">
      <c r="B2065" s="45"/>
      <c r="C2065" s="45"/>
      <c r="D2065" s="234"/>
      <c r="AM2065" s="47"/>
      <c r="NJ2065" s="45"/>
      <c r="NK2065" s="45"/>
      <c r="NL2065" s="45"/>
      <c r="NM2065" s="45"/>
      <c r="NN2065" s="45"/>
      <c r="NO2065" s="45"/>
      <c r="NP2065" s="45"/>
      <c r="NQ2065" s="45"/>
      <c r="NR2065" s="45"/>
      <c r="NS2065" s="45"/>
      <c r="NT2065" s="45"/>
      <c r="NU2065" s="45"/>
    </row>
    <row r="2066" spans="2:385" s="48" customFormat="1" x14ac:dyDescent="0.2">
      <c r="B2066" s="45"/>
      <c r="C2066" s="45"/>
      <c r="D2066" s="234"/>
      <c r="AM2066" s="47"/>
      <c r="NJ2066" s="45"/>
      <c r="NK2066" s="45"/>
      <c r="NL2066" s="45"/>
      <c r="NM2066" s="45"/>
      <c r="NN2066" s="45"/>
      <c r="NO2066" s="45"/>
      <c r="NP2066" s="45"/>
      <c r="NQ2066" s="45"/>
      <c r="NR2066" s="45"/>
      <c r="NS2066" s="45"/>
      <c r="NT2066" s="45"/>
      <c r="NU2066" s="45"/>
    </row>
    <row r="2067" spans="2:385" s="48" customFormat="1" x14ac:dyDescent="0.2">
      <c r="B2067" s="45"/>
      <c r="C2067" s="45"/>
      <c r="D2067" s="234"/>
      <c r="AM2067" s="47"/>
      <c r="NJ2067" s="45"/>
      <c r="NK2067" s="45"/>
      <c r="NL2067" s="45"/>
      <c r="NM2067" s="45"/>
      <c r="NN2067" s="45"/>
      <c r="NO2067" s="45"/>
      <c r="NP2067" s="45"/>
      <c r="NQ2067" s="45"/>
      <c r="NR2067" s="45"/>
      <c r="NS2067" s="45"/>
      <c r="NT2067" s="45"/>
      <c r="NU2067" s="45"/>
    </row>
    <row r="2068" spans="2:385" s="48" customFormat="1" x14ac:dyDescent="0.2">
      <c r="B2068" s="45"/>
      <c r="C2068" s="45"/>
      <c r="D2068" s="234"/>
      <c r="AM2068" s="47"/>
      <c r="NJ2068" s="45"/>
      <c r="NK2068" s="45"/>
      <c r="NL2068" s="45"/>
      <c r="NM2068" s="45"/>
      <c r="NN2068" s="45"/>
      <c r="NO2068" s="45"/>
      <c r="NP2068" s="45"/>
      <c r="NQ2068" s="45"/>
      <c r="NR2068" s="45"/>
      <c r="NS2068" s="45"/>
      <c r="NT2068" s="45"/>
      <c r="NU2068" s="45"/>
    </row>
    <row r="2069" spans="2:385" s="48" customFormat="1" x14ac:dyDescent="0.2">
      <c r="B2069" s="45"/>
      <c r="C2069" s="45"/>
      <c r="D2069" s="234"/>
      <c r="AM2069" s="47"/>
      <c r="NJ2069" s="45"/>
      <c r="NK2069" s="45"/>
      <c r="NL2069" s="45"/>
      <c r="NM2069" s="45"/>
      <c r="NN2069" s="45"/>
      <c r="NO2069" s="45"/>
      <c r="NP2069" s="45"/>
      <c r="NQ2069" s="45"/>
      <c r="NR2069" s="45"/>
      <c r="NS2069" s="45"/>
      <c r="NT2069" s="45"/>
      <c r="NU2069" s="45"/>
    </row>
    <row r="2070" spans="2:385" s="48" customFormat="1" x14ac:dyDescent="0.2">
      <c r="B2070" s="45"/>
      <c r="C2070" s="45"/>
      <c r="D2070" s="234"/>
      <c r="AM2070" s="47"/>
      <c r="NJ2070" s="45"/>
      <c r="NK2070" s="45"/>
      <c r="NL2070" s="45"/>
      <c r="NM2070" s="45"/>
      <c r="NN2070" s="45"/>
      <c r="NO2070" s="45"/>
      <c r="NP2070" s="45"/>
      <c r="NQ2070" s="45"/>
      <c r="NR2070" s="45"/>
      <c r="NS2070" s="45"/>
      <c r="NT2070" s="45"/>
      <c r="NU2070" s="45"/>
    </row>
    <row r="2071" spans="2:385" s="48" customFormat="1" x14ac:dyDescent="0.2">
      <c r="B2071" s="45"/>
      <c r="C2071" s="45"/>
      <c r="D2071" s="234"/>
      <c r="AM2071" s="47"/>
      <c r="NJ2071" s="45"/>
      <c r="NK2071" s="45"/>
      <c r="NL2071" s="45"/>
      <c r="NM2071" s="45"/>
      <c r="NN2071" s="45"/>
      <c r="NO2071" s="45"/>
      <c r="NP2071" s="45"/>
      <c r="NQ2071" s="45"/>
      <c r="NR2071" s="45"/>
      <c r="NS2071" s="45"/>
      <c r="NT2071" s="45"/>
      <c r="NU2071" s="45"/>
    </row>
    <row r="2072" spans="2:385" s="48" customFormat="1" x14ac:dyDescent="0.2">
      <c r="B2072" s="45"/>
      <c r="C2072" s="45"/>
      <c r="D2072" s="234"/>
      <c r="AM2072" s="47"/>
      <c r="NJ2072" s="45"/>
      <c r="NK2072" s="45"/>
      <c r="NL2072" s="45"/>
      <c r="NM2072" s="45"/>
      <c r="NN2072" s="45"/>
      <c r="NO2072" s="45"/>
      <c r="NP2072" s="45"/>
      <c r="NQ2072" s="45"/>
      <c r="NR2072" s="45"/>
      <c r="NS2072" s="45"/>
      <c r="NT2072" s="45"/>
      <c r="NU2072" s="45"/>
    </row>
    <row r="2073" spans="2:385" s="48" customFormat="1" x14ac:dyDescent="0.2">
      <c r="B2073" s="45"/>
      <c r="C2073" s="45"/>
      <c r="D2073" s="234"/>
      <c r="AM2073" s="47"/>
      <c r="NJ2073" s="45"/>
      <c r="NK2073" s="45"/>
      <c r="NL2073" s="45"/>
      <c r="NM2073" s="45"/>
      <c r="NN2073" s="45"/>
      <c r="NO2073" s="45"/>
      <c r="NP2073" s="45"/>
      <c r="NQ2073" s="45"/>
      <c r="NR2073" s="45"/>
      <c r="NS2073" s="45"/>
      <c r="NT2073" s="45"/>
      <c r="NU2073" s="45"/>
    </row>
    <row r="2074" spans="2:385" s="48" customFormat="1" x14ac:dyDescent="0.2">
      <c r="B2074" s="45"/>
      <c r="C2074" s="45"/>
      <c r="D2074" s="234"/>
      <c r="AM2074" s="47"/>
      <c r="NJ2074" s="45"/>
      <c r="NK2074" s="45"/>
      <c r="NL2074" s="45"/>
      <c r="NM2074" s="45"/>
      <c r="NN2074" s="45"/>
      <c r="NO2074" s="45"/>
      <c r="NP2074" s="45"/>
      <c r="NQ2074" s="45"/>
      <c r="NR2074" s="45"/>
      <c r="NS2074" s="45"/>
      <c r="NT2074" s="45"/>
      <c r="NU2074" s="45"/>
    </row>
    <row r="2075" spans="2:385" s="48" customFormat="1" x14ac:dyDescent="0.2">
      <c r="B2075" s="45"/>
      <c r="C2075" s="45"/>
      <c r="D2075" s="234"/>
      <c r="AM2075" s="47"/>
      <c r="NJ2075" s="45"/>
      <c r="NK2075" s="45"/>
      <c r="NL2075" s="45"/>
      <c r="NM2075" s="45"/>
      <c r="NN2075" s="45"/>
      <c r="NO2075" s="45"/>
      <c r="NP2075" s="45"/>
      <c r="NQ2075" s="45"/>
      <c r="NR2075" s="45"/>
      <c r="NS2075" s="45"/>
      <c r="NT2075" s="45"/>
      <c r="NU2075" s="45"/>
    </row>
    <row r="2076" spans="2:385" s="48" customFormat="1" x14ac:dyDescent="0.2">
      <c r="B2076" s="45"/>
      <c r="C2076" s="45"/>
      <c r="D2076" s="234"/>
      <c r="AM2076" s="47"/>
      <c r="NJ2076" s="45"/>
      <c r="NK2076" s="45"/>
      <c r="NL2076" s="45"/>
      <c r="NM2076" s="45"/>
      <c r="NN2076" s="45"/>
      <c r="NO2076" s="45"/>
      <c r="NP2076" s="45"/>
      <c r="NQ2076" s="45"/>
      <c r="NR2076" s="45"/>
      <c r="NS2076" s="45"/>
      <c r="NT2076" s="45"/>
      <c r="NU2076" s="45"/>
    </row>
    <row r="2077" spans="2:385" s="48" customFormat="1" x14ac:dyDescent="0.2">
      <c r="B2077" s="45"/>
      <c r="C2077" s="45"/>
      <c r="D2077" s="234"/>
      <c r="AM2077" s="47"/>
      <c r="NJ2077" s="45"/>
      <c r="NK2077" s="45"/>
      <c r="NL2077" s="45"/>
      <c r="NM2077" s="45"/>
      <c r="NN2077" s="45"/>
      <c r="NO2077" s="45"/>
      <c r="NP2077" s="45"/>
      <c r="NQ2077" s="45"/>
      <c r="NR2077" s="45"/>
      <c r="NS2077" s="45"/>
      <c r="NT2077" s="45"/>
      <c r="NU2077" s="45"/>
    </row>
    <row r="2078" spans="2:385" s="48" customFormat="1" x14ac:dyDescent="0.2">
      <c r="B2078" s="45"/>
      <c r="C2078" s="45"/>
      <c r="D2078" s="234"/>
      <c r="AM2078" s="47"/>
      <c r="NJ2078" s="45"/>
      <c r="NK2078" s="45"/>
      <c r="NL2078" s="45"/>
      <c r="NM2078" s="45"/>
      <c r="NN2078" s="45"/>
      <c r="NO2078" s="45"/>
      <c r="NP2078" s="45"/>
      <c r="NQ2078" s="45"/>
      <c r="NR2078" s="45"/>
      <c r="NS2078" s="45"/>
      <c r="NT2078" s="45"/>
      <c r="NU2078" s="45"/>
    </row>
    <row r="2079" spans="2:385" s="48" customFormat="1" x14ac:dyDescent="0.2">
      <c r="B2079" s="45"/>
      <c r="C2079" s="45"/>
      <c r="D2079" s="234"/>
      <c r="AM2079" s="47"/>
      <c r="NJ2079" s="45"/>
      <c r="NK2079" s="45"/>
      <c r="NL2079" s="45"/>
      <c r="NM2079" s="45"/>
      <c r="NN2079" s="45"/>
      <c r="NO2079" s="45"/>
      <c r="NP2079" s="45"/>
      <c r="NQ2079" s="45"/>
      <c r="NR2079" s="45"/>
      <c r="NS2079" s="45"/>
      <c r="NT2079" s="45"/>
      <c r="NU2079" s="45"/>
    </row>
    <row r="2080" spans="2:385" s="48" customFormat="1" x14ac:dyDescent="0.2">
      <c r="B2080" s="45"/>
      <c r="C2080" s="45"/>
      <c r="D2080" s="234"/>
      <c r="AM2080" s="47"/>
      <c r="NJ2080" s="45"/>
      <c r="NK2080" s="45"/>
      <c r="NL2080" s="45"/>
      <c r="NM2080" s="45"/>
      <c r="NN2080" s="45"/>
      <c r="NO2080" s="45"/>
      <c r="NP2080" s="45"/>
      <c r="NQ2080" s="45"/>
      <c r="NR2080" s="45"/>
      <c r="NS2080" s="45"/>
      <c r="NT2080" s="45"/>
      <c r="NU2080" s="45"/>
    </row>
    <row r="2081" spans="2:385" s="48" customFormat="1" x14ac:dyDescent="0.2">
      <c r="B2081" s="45"/>
      <c r="C2081" s="45"/>
      <c r="D2081" s="234"/>
      <c r="AM2081" s="47"/>
      <c r="NJ2081" s="45"/>
      <c r="NK2081" s="45"/>
      <c r="NL2081" s="45"/>
      <c r="NM2081" s="45"/>
      <c r="NN2081" s="45"/>
      <c r="NO2081" s="45"/>
      <c r="NP2081" s="45"/>
      <c r="NQ2081" s="45"/>
      <c r="NR2081" s="45"/>
      <c r="NS2081" s="45"/>
      <c r="NT2081" s="45"/>
      <c r="NU2081" s="45"/>
    </row>
    <row r="2082" spans="2:385" s="48" customFormat="1" x14ac:dyDescent="0.2">
      <c r="B2082" s="45"/>
      <c r="C2082" s="45"/>
      <c r="D2082" s="234"/>
      <c r="AM2082" s="47"/>
      <c r="NJ2082" s="45"/>
      <c r="NK2082" s="45"/>
      <c r="NL2082" s="45"/>
      <c r="NM2082" s="45"/>
      <c r="NN2082" s="45"/>
      <c r="NO2082" s="45"/>
      <c r="NP2082" s="45"/>
      <c r="NQ2082" s="45"/>
      <c r="NR2082" s="45"/>
      <c r="NS2082" s="45"/>
      <c r="NT2082" s="45"/>
      <c r="NU2082" s="45"/>
    </row>
    <row r="2083" spans="2:385" s="48" customFormat="1" x14ac:dyDescent="0.2">
      <c r="B2083" s="45"/>
      <c r="C2083" s="45"/>
      <c r="D2083" s="234"/>
      <c r="AM2083" s="47"/>
      <c r="NJ2083" s="45"/>
      <c r="NK2083" s="45"/>
      <c r="NL2083" s="45"/>
      <c r="NM2083" s="45"/>
      <c r="NN2083" s="45"/>
      <c r="NO2083" s="45"/>
      <c r="NP2083" s="45"/>
      <c r="NQ2083" s="45"/>
      <c r="NR2083" s="45"/>
      <c r="NS2083" s="45"/>
      <c r="NT2083" s="45"/>
      <c r="NU2083" s="45"/>
    </row>
    <row r="2084" spans="2:385" s="48" customFormat="1" x14ac:dyDescent="0.2">
      <c r="B2084" s="45"/>
      <c r="C2084" s="45"/>
      <c r="D2084" s="234"/>
      <c r="AM2084" s="47"/>
      <c r="NJ2084" s="45"/>
      <c r="NK2084" s="45"/>
      <c r="NL2084" s="45"/>
      <c r="NM2084" s="45"/>
      <c r="NN2084" s="45"/>
      <c r="NO2084" s="45"/>
      <c r="NP2084" s="45"/>
      <c r="NQ2084" s="45"/>
      <c r="NR2084" s="45"/>
      <c r="NS2084" s="45"/>
      <c r="NT2084" s="45"/>
      <c r="NU2084" s="45"/>
    </row>
    <row r="2085" spans="2:385" s="48" customFormat="1" x14ac:dyDescent="0.2">
      <c r="B2085" s="45"/>
      <c r="C2085" s="45"/>
      <c r="D2085" s="234"/>
      <c r="AM2085" s="47"/>
      <c r="NJ2085" s="45"/>
      <c r="NK2085" s="45"/>
      <c r="NL2085" s="45"/>
      <c r="NM2085" s="45"/>
      <c r="NN2085" s="45"/>
      <c r="NO2085" s="45"/>
      <c r="NP2085" s="45"/>
      <c r="NQ2085" s="45"/>
      <c r="NR2085" s="45"/>
      <c r="NS2085" s="45"/>
      <c r="NT2085" s="45"/>
      <c r="NU2085" s="45"/>
    </row>
    <row r="2086" spans="2:385" s="48" customFormat="1" x14ac:dyDescent="0.2">
      <c r="B2086" s="45"/>
      <c r="C2086" s="45"/>
      <c r="D2086" s="234"/>
      <c r="AM2086" s="47"/>
      <c r="NJ2086" s="45"/>
      <c r="NK2086" s="45"/>
      <c r="NL2086" s="45"/>
      <c r="NM2086" s="45"/>
      <c r="NN2086" s="45"/>
      <c r="NO2086" s="45"/>
      <c r="NP2086" s="45"/>
      <c r="NQ2086" s="45"/>
      <c r="NR2086" s="45"/>
      <c r="NS2086" s="45"/>
      <c r="NT2086" s="45"/>
      <c r="NU2086" s="45"/>
    </row>
    <row r="2087" spans="2:385" s="48" customFormat="1" x14ac:dyDescent="0.2">
      <c r="B2087" s="45"/>
      <c r="C2087" s="45"/>
      <c r="D2087" s="234"/>
      <c r="AM2087" s="47"/>
      <c r="NJ2087" s="45"/>
      <c r="NK2087" s="45"/>
      <c r="NL2087" s="45"/>
      <c r="NM2087" s="45"/>
      <c r="NN2087" s="45"/>
      <c r="NO2087" s="45"/>
      <c r="NP2087" s="45"/>
      <c r="NQ2087" s="45"/>
      <c r="NR2087" s="45"/>
      <c r="NS2087" s="45"/>
      <c r="NT2087" s="45"/>
      <c r="NU2087" s="45"/>
    </row>
    <row r="2088" spans="2:385" s="48" customFormat="1" x14ac:dyDescent="0.2">
      <c r="B2088" s="45"/>
      <c r="C2088" s="45"/>
      <c r="D2088" s="234"/>
      <c r="AM2088" s="47"/>
      <c r="NJ2088" s="45"/>
      <c r="NK2088" s="45"/>
      <c r="NL2088" s="45"/>
      <c r="NM2088" s="45"/>
      <c r="NN2088" s="45"/>
      <c r="NO2088" s="45"/>
      <c r="NP2088" s="45"/>
      <c r="NQ2088" s="45"/>
      <c r="NR2088" s="45"/>
      <c r="NS2088" s="45"/>
      <c r="NT2088" s="45"/>
      <c r="NU2088" s="45"/>
    </row>
    <row r="2089" spans="2:385" s="48" customFormat="1" x14ac:dyDescent="0.2">
      <c r="B2089" s="45"/>
      <c r="C2089" s="45"/>
      <c r="D2089" s="234"/>
      <c r="AM2089" s="47"/>
      <c r="NJ2089" s="45"/>
      <c r="NK2089" s="45"/>
      <c r="NL2089" s="45"/>
      <c r="NM2089" s="45"/>
      <c r="NN2089" s="45"/>
      <c r="NO2089" s="45"/>
      <c r="NP2089" s="45"/>
      <c r="NQ2089" s="45"/>
      <c r="NR2089" s="45"/>
      <c r="NS2089" s="45"/>
      <c r="NT2089" s="45"/>
      <c r="NU2089" s="45"/>
    </row>
    <row r="2090" spans="2:385" s="48" customFormat="1" x14ac:dyDescent="0.2">
      <c r="B2090" s="45"/>
      <c r="C2090" s="45"/>
      <c r="D2090" s="234"/>
      <c r="AM2090" s="47"/>
      <c r="NJ2090" s="45"/>
      <c r="NK2090" s="45"/>
      <c r="NL2090" s="45"/>
      <c r="NM2090" s="45"/>
      <c r="NN2090" s="45"/>
      <c r="NO2090" s="45"/>
      <c r="NP2090" s="45"/>
      <c r="NQ2090" s="45"/>
      <c r="NR2090" s="45"/>
      <c r="NS2090" s="45"/>
      <c r="NT2090" s="45"/>
      <c r="NU2090" s="45"/>
    </row>
    <row r="2091" spans="2:385" s="48" customFormat="1" x14ac:dyDescent="0.2">
      <c r="B2091" s="45"/>
      <c r="C2091" s="45"/>
      <c r="D2091" s="234"/>
      <c r="AM2091" s="47"/>
      <c r="NJ2091" s="45"/>
      <c r="NK2091" s="45"/>
      <c r="NL2091" s="45"/>
      <c r="NM2091" s="45"/>
      <c r="NN2091" s="45"/>
      <c r="NO2091" s="45"/>
      <c r="NP2091" s="45"/>
      <c r="NQ2091" s="45"/>
      <c r="NR2091" s="45"/>
      <c r="NS2091" s="45"/>
      <c r="NT2091" s="45"/>
      <c r="NU2091" s="45"/>
    </row>
    <row r="2092" spans="2:385" s="48" customFormat="1" x14ac:dyDescent="0.2">
      <c r="B2092" s="45"/>
      <c r="C2092" s="45"/>
      <c r="D2092" s="234"/>
      <c r="AM2092" s="47"/>
      <c r="NJ2092" s="45"/>
      <c r="NK2092" s="45"/>
      <c r="NL2092" s="45"/>
      <c r="NM2092" s="45"/>
      <c r="NN2092" s="45"/>
      <c r="NO2092" s="45"/>
      <c r="NP2092" s="45"/>
      <c r="NQ2092" s="45"/>
      <c r="NR2092" s="45"/>
      <c r="NS2092" s="45"/>
      <c r="NT2092" s="45"/>
      <c r="NU2092" s="45"/>
    </row>
    <row r="2093" spans="2:385" s="48" customFormat="1" x14ac:dyDescent="0.2">
      <c r="B2093" s="45"/>
      <c r="C2093" s="45"/>
      <c r="D2093" s="234"/>
      <c r="AM2093" s="47"/>
      <c r="NJ2093" s="45"/>
      <c r="NK2093" s="45"/>
      <c r="NL2093" s="45"/>
      <c r="NM2093" s="45"/>
      <c r="NN2093" s="45"/>
      <c r="NO2093" s="45"/>
      <c r="NP2093" s="45"/>
      <c r="NQ2093" s="45"/>
      <c r="NR2093" s="45"/>
      <c r="NS2093" s="45"/>
      <c r="NT2093" s="45"/>
      <c r="NU2093" s="45"/>
    </row>
    <row r="2094" spans="2:385" s="48" customFormat="1" x14ac:dyDescent="0.2">
      <c r="B2094" s="45"/>
      <c r="C2094" s="45"/>
      <c r="D2094" s="234"/>
      <c r="AM2094" s="47"/>
      <c r="NJ2094" s="45"/>
      <c r="NK2094" s="45"/>
      <c r="NL2094" s="45"/>
      <c r="NM2094" s="45"/>
      <c r="NN2094" s="45"/>
      <c r="NO2094" s="45"/>
      <c r="NP2094" s="45"/>
      <c r="NQ2094" s="45"/>
      <c r="NR2094" s="45"/>
      <c r="NS2094" s="45"/>
      <c r="NT2094" s="45"/>
      <c r="NU2094" s="45"/>
    </row>
    <row r="2095" spans="2:385" s="48" customFormat="1" x14ac:dyDescent="0.2">
      <c r="B2095" s="45"/>
      <c r="C2095" s="45"/>
      <c r="D2095" s="234"/>
      <c r="AM2095" s="47"/>
      <c r="NJ2095" s="45"/>
      <c r="NK2095" s="45"/>
      <c r="NL2095" s="45"/>
      <c r="NM2095" s="45"/>
      <c r="NN2095" s="45"/>
      <c r="NO2095" s="45"/>
      <c r="NP2095" s="45"/>
      <c r="NQ2095" s="45"/>
      <c r="NR2095" s="45"/>
      <c r="NS2095" s="45"/>
      <c r="NT2095" s="45"/>
      <c r="NU2095" s="45"/>
    </row>
    <row r="2096" spans="2:385" s="48" customFormat="1" x14ac:dyDescent="0.2">
      <c r="B2096" s="45"/>
      <c r="C2096" s="45"/>
      <c r="D2096" s="234"/>
      <c r="AM2096" s="47"/>
      <c r="NJ2096" s="45"/>
      <c r="NK2096" s="45"/>
      <c r="NL2096" s="45"/>
      <c r="NM2096" s="45"/>
      <c r="NN2096" s="45"/>
      <c r="NO2096" s="45"/>
      <c r="NP2096" s="45"/>
      <c r="NQ2096" s="45"/>
      <c r="NR2096" s="45"/>
      <c r="NS2096" s="45"/>
      <c r="NT2096" s="45"/>
      <c r="NU2096" s="45"/>
    </row>
    <row r="2097" spans="2:385" s="48" customFormat="1" x14ac:dyDescent="0.2">
      <c r="B2097" s="45"/>
      <c r="C2097" s="45"/>
      <c r="D2097" s="234"/>
      <c r="AM2097" s="47"/>
      <c r="NJ2097" s="45"/>
      <c r="NK2097" s="45"/>
      <c r="NL2097" s="45"/>
      <c r="NM2097" s="45"/>
      <c r="NN2097" s="45"/>
      <c r="NO2097" s="45"/>
      <c r="NP2097" s="45"/>
      <c r="NQ2097" s="45"/>
      <c r="NR2097" s="45"/>
      <c r="NS2097" s="45"/>
      <c r="NT2097" s="45"/>
      <c r="NU2097" s="45"/>
    </row>
    <row r="2098" spans="2:385" s="48" customFormat="1" x14ac:dyDescent="0.2">
      <c r="B2098" s="45"/>
      <c r="C2098" s="45"/>
      <c r="D2098" s="234"/>
      <c r="AM2098" s="47"/>
      <c r="NJ2098" s="45"/>
      <c r="NK2098" s="45"/>
      <c r="NL2098" s="45"/>
      <c r="NM2098" s="45"/>
      <c r="NN2098" s="45"/>
      <c r="NO2098" s="45"/>
      <c r="NP2098" s="45"/>
      <c r="NQ2098" s="45"/>
      <c r="NR2098" s="45"/>
      <c r="NS2098" s="45"/>
      <c r="NT2098" s="45"/>
      <c r="NU2098" s="45"/>
    </row>
    <row r="2099" spans="2:385" s="48" customFormat="1" x14ac:dyDescent="0.2">
      <c r="B2099" s="45"/>
      <c r="C2099" s="45"/>
      <c r="D2099" s="234"/>
      <c r="AM2099" s="47"/>
      <c r="NJ2099" s="45"/>
      <c r="NK2099" s="45"/>
      <c r="NL2099" s="45"/>
      <c r="NM2099" s="45"/>
      <c r="NN2099" s="45"/>
      <c r="NO2099" s="45"/>
      <c r="NP2099" s="45"/>
      <c r="NQ2099" s="45"/>
      <c r="NR2099" s="45"/>
      <c r="NS2099" s="45"/>
      <c r="NT2099" s="45"/>
      <c r="NU2099" s="45"/>
    </row>
    <row r="2100" spans="2:385" s="48" customFormat="1" x14ac:dyDescent="0.2">
      <c r="B2100" s="45"/>
      <c r="C2100" s="45"/>
      <c r="D2100" s="234"/>
      <c r="AM2100" s="47"/>
      <c r="NJ2100" s="45"/>
      <c r="NK2100" s="45"/>
      <c r="NL2100" s="45"/>
      <c r="NM2100" s="45"/>
      <c r="NN2100" s="45"/>
      <c r="NO2100" s="45"/>
      <c r="NP2100" s="45"/>
      <c r="NQ2100" s="45"/>
      <c r="NR2100" s="45"/>
      <c r="NS2100" s="45"/>
      <c r="NT2100" s="45"/>
      <c r="NU2100" s="45"/>
    </row>
    <row r="2101" spans="2:385" s="48" customFormat="1" x14ac:dyDescent="0.2">
      <c r="B2101" s="45"/>
      <c r="C2101" s="45"/>
      <c r="D2101" s="234"/>
      <c r="AM2101" s="47"/>
      <c r="NJ2101" s="45"/>
      <c r="NK2101" s="45"/>
      <c r="NL2101" s="45"/>
      <c r="NM2101" s="45"/>
      <c r="NN2101" s="45"/>
      <c r="NO2101" s="45"/>
      <c r="NP2101" s="45"/>
      <c r="NQ2101" s="45"/>
      <c r="NR2101" s="45"/>
      <c r="NS2101" s="45"/>
      <c r="NT2101" s="45"/>
      <c r="NU2101" s="45"/>
    </row>
    <row r="2102" spans="2:385" s="48" customFormat="1" x14ac:dyDescent="0.2">
      <c r="B2102" s="45"/>
      <c r="C2102" s="45"/>
      <c r="D2102" s="234"/>
      <c r="AM2102" s="47"/>
      <c r="NJ2102" s="45"/>
      <c r="NK2102" s="45"/>
      <c r="NL2102" s="45"/>
      <c r="NM2102" s="45"/>
      <c r="NN2102" s="45"/>
      <c r="NO2102" s="45"/>
      <c r="NP2102" s="45"/>
      <c r="NQ2102" s="45"/>
      <c r="NR2102" s="45"/>
      <c r="NS2102" s="45"/>
      <c r="NT2102" s="45"/>
      <c r="NU2102" s="45"/>
    </row>
    <row r="2103" spans="2:385" s="48" customFormat="1" x14ac:dyDescent="0.2">
      <c r="B2103" s="45"/>
      <c r="C2103" s="45"/>
      <c r="D2103" s="234"/>
      <c r="AM2103" s="47"/>
      <c r="NJ2103" s="45"/>
      <c r="NK2103" s="45"/>
      <c r="NL2103" s="45"/>
      <c r="NM2103" s="45"/>
      <c r="NN2103" s="45"/>
      <c r="NO2103" s="45"/>
      <c r="NP2103" s="45"/>
      <c r="NQ2103" s="45"/>
      <c r="NR2103" s="45"/>
      <c r="NS2103" s="45"/>
      <c r="NT2103" s="45"/>
      <c r="NU2103" s="45"/>
    </row>
    <row r="2104" spans="2:385" s="48" customFormat="1" x14ac:dyDescent="0.2">
      <c r="B2104" s="45"/>
      <c r="C2104" s="45"/>
      <c r="D2104" s="234"/>
      <c r="AM2104" s="47"/>
      <c r="NJ2104" s="45"/>
      <c r="NK2104" s="45"/>
      <c r="NL2104" s="45"/>
      <c r="NM2104" s="45"/>
      <c r="NN2104" s="45"/>
      <c r="NO2104" s="45"/>
      <c r="NP2104" s="45"/>
      <c r="NQ2104" s="45"/>
      <c r="NR2104" s="45"/>
      <c r="NS2104" s="45"/>
      <c r="NT2104" s="45"/>
      <c r="NU2104" s="45"/>
    </row>
    <row r="2105" spans="2:385" s="48" customFormat="1" x14ac:dyDescent="0.2">
      <c r="B2105" s="45"/>
      <c r="C2105" s="45"/>
      <c r="D2105" s="234"/>
      <c r="AM2105" s="47"/>
      <c r="NJ2105" s="45"/>
      <c r="NK2105" s="45"/>
      <c r="NL2105" s="45"/>
      <c r="NM2105" s="45"/>
      <c r="NN2105" s="45"/>
      <c r="NO2105" s="45"/>
      <c r="NP2105" s="45"/>
      <c r="NQ2105" s="45"/>
      <c r="NR2105" s="45"/>
      <c r="NS2105" s="45"/>
      <c r="NT2105" s="45"/>
      <c r="NU2105" s="45"/>
    </row>
    <row r="2106" spans="2:385" s="48" customFormat="1" x14ac:dyDescent="0.2">
      <c r="B2106" s="45"/>
      <c r="C2106" s="45"/>
      <c r="D2106" s="234"/>
      <c r="AM2106" s="47"/>
      <c r="NJ2106" s="45"/>
      <c r="NK2106" s="45"/>
      <c r="NL2106" s="45"/>
      <c r="NM2106" s="45"/>
      <c r="NN2106" s="45"/>
      <c r="NO2106" s="45"/>
      <c r="NP2106" s="45"/>
      <c r="NQ2106" s="45"/>
      <c r="NR2106" s="45"/>
      <c r="NS2106" s="45"/>
      <c r="NT2106" s="45"/>
      <c r="NU2106" s="45"/>
    </row>
    <row r="2107" spans="2:385" s="48" customFormat="1" x14ac:dyDescent="0.2">
      <c r="B2107" s="45"/>
      <c r="C2107" s="45"/>
      <c r="D2107" s="234"/>
      <c r="AM2107" s="47"/>
      <c r="NJ2107" s="45"/>
      <c r="NK2107" s="45"/>
      <c r="NL2107" s="45"/>
      <c r="NM2107" s="45"/>
      <c r="NN2107" s="45"/>
      <c r="NO2107" s="45"/>
      <c r="NP2107" s="45"/>
      <c r="NQ2107" s="45"/>
      <c r="NR2107" s="45"/>
      <c r="NS2107" s="45"/>
      <c r="NT2107" s="45"/>
      <c r="NU2107" s="45"/>
    </row>
    <row r="2108" spans="2:385" s="48" customFormat="1" x14ac:dyDescent="0.2">
      <c r="B2108" s="45"/>
      <c r="C2108" s="45"/>
      <c r="D2108" s="234"/>
      <c r="AM2108" s="47"/>
      <c r="NJ2108" s="45"/>
      <c r="NK2108" s="45"/>
      <c r="NL2108" s="45"/>
      <c r="NM2108" s="45"/>
      <c r="NN2108" s="45"/>
      <c r="NO2108" s="45"/>
      <c r="NP2108" s="45"/>
      <c r="NQ2108" s="45"/>
      <c r="NR2108" s="45"/>
      <c r="NS2108" s="45"/>
      <c r="NT2108" s="45"/>
      <c r="NU2108" s="45"/>
    </row>
    <row r="2109" spans="2:385" s="48" customFormat="1" x14ac:dyDescent="0.2">
      <c r="B2109" s="45"/>
      <c r="C2109" s="45"/>
      <c r="D2109" s="234"/>
      <c r="AM2109" s="47"/>
      <c r="NJ2109" s="45"/>
      <c r="NK2109" s="45"/>
      <c r="NL2109" s="45"/>
      <c r="NM2109" s="45"/>
      <c r="NN2109" s="45"/>
      <c r="NO2109" s="45"/>
      <c r="NP2109" s="45"/>
      <c r="NQ2109" s="45"/>
      <c r="NR2109" s="45"/>
      <c r="NS2109" s="45"/>
      <c r="NT2109" s="45"/>
      <c r="NU2109" s="45"/>
    </row>
    <row r="2110" spans="2:385" s="48" customFormat="1" x14ac:dyDescent="0.2">
      <c r="B2110" s="45"/>
      <c r="C2110" s="45"/>
      <c r="D2110" s="234"/>
      <c r="AM2110" s="47"/>
      <c r="NJ2110" s="45"/>
      <c r="NK2110" s="45"/>
      <c r="NL2110" s="45"/>
      <c r="NM2110" s="45"/>
      <c r="NN2110" s="45"/>
      <c r="NO2110" s="45"/>
      <c r="NP2110" s="45"/>
      <c r="NQ2110" s="45"/>
      <c r="NR2110" s="45"/>
      <c r="NS2110" s="45"/>
      <c r="NT2110" s="45"/>
      <c r="NU2110" s="45"/>
    </row>
    <row r="2111" spans="2:385" s="48" customFormat="1" x14ac:dyDescent="0.2">
      <c r="B2111" s="45"/>
      <c r="C2111" s="45"/>
      <c r="D2111" s="234"/>
      <c r="AM2111" s="47"/>
      <c r="NJ2111" s="45"/>
      <c r="NK2111" s="45"/>
      <c r="NL2111" s="45"/>
      <c r="NM2111" s="45"/>
      <c r="NN2111" s="45"/>
      <c r="NO2111" s="45"/>
      <c r="NP2111" s="45"/>
      <c r="NQ2111" s="45"/>
      <c r="NR2111" s="45"/>
      <c r="NS2111" s="45"/>
      <c r="NT2111" s="45"/>
      <c r="NU2111" s="45"/>
    </row>
    <row r="2112" spans="2:385" s="48" customFormat="1" x14ac:dyDescent="0.2">
      <c r="B2112" s="45"/>
      <c r="C2112" s="45"/>
      <c r="D2112" s="234"/>
      <c r="AM2112" s="47"/>
      <c r="NJ2112" s="45"/>
      <c r="NK2112" s="45"/>
      <c r="NL2112" s="45"/>
      <c r="NM2112" s="45"/>
      <c r="NN2112" s="45"/>
      <c r="NO2112" s="45"/>
      <c r="NP2112" s="45"/>
      <c r="NQ2112" s="45"/>
      <c r="NR2112" s="45"/>
      <c r="NS2112" s="45"/>
      <c r="NT2112" s="45"/>
      <c r="NU2112" s="45"/>
    </row>
    <row r="2113" spans="2:385" s="48" customFormat="1" x14ac:dyDescent="0.2">
      <c r="B2113" s="45"/>
      <c r="C2113" s="45"/>
      <c r="D2113" s="234"/>
      <c r="AM2113" s="47"/>
      <c r="NJ2113" s="45"/>
      <c r="NK2113" s="45"/>
      <c r="NL2113" s="45"/>
      <c r="NM2113" s="45"/>
      <c r="NN2113" s="45"/>
      <c r="NO2113" s="45"/>
      <c r="NP2113" s="45"/>
      <c r="NQ2113" s="45"/>
      <c r="NR2113" s="45"/>
      <c r="NS2113" s="45"/>
      <c r="NT2113" s="45"/>
      <c r="NU2113" s="45"/>
    </row>
    <row r="2114" spans="2:385" s="48" customFormat="1" x14ac:dyDescent="0.2">
      <c r="B2114" s="45"/>
      <c r="C2114" s="45"/>
      <c r="D2114" s="234"/>
      <c r="AM2114" s="47"/>
      <c r="NJ2114" s="45"/>
      <c r="NK2114" s="45"/>
      <c r="NL2114" s="45"/>
      <c r="NM2114" s="45"/>
      <c r="NN2114" s="45"/>
      <c r="NO2114" s="45"/>
      <c r="NP2114" s="45"/>
      <c r="NQ2114" s="45"/>
      <c r="NR2114" s="45"/>
      <c r="NS2114" s="45"/>
      <c r="NT2114" s="45"/>
      <c r="NU2114" s="45"/>
    </row>
    <row r="2115" spans="2:385" s="48" customFormat="1" x14ac:dyDescent="0.2">
      <c r="B2115" s="45"/>
      <c r="C2115" s="45"/>
      <c r="D2115" s="234"/>
      <c r="AM2115" s="47"/>
      <c r="NJ2115" s="45"/>
      <c r="NK2115" s="45"/>
      <c r="NL2115" s="45"/>
      <c r="NM2115" s="45"/>
      <c r="NN2115" s="45"/>
      <c r="NO2115" s="45"/>
      <c r="NP2115" s="45"/>
      <c r="NQ2115" s="45"/>
      <c r="NR2115" s="45"/>
      <c r="NS2115" s="45"/>
      <c r="NT2115" s="45"/>
      <c r="NU2115" s="45"/>
    </row>
    <row r="2116" spans="2:385" s="48" customFormat="1" x14ac:dyDescent="0.2">
      <c r="B2116" s="45"/>
      <c r="C2116" s="45"/>
      <c r="D2116" s="234"/>
      <c r="AM2116" s="47"/>
      <c r="NJ2116" s="45"/>
      <c r="NK2116" s="45"/>
      <c r="NL2116" s="45"/>
      <c r="NM2116" s="45"/>
      <c r="NN2116" s="45"/>
      <c r="NO2116" s="45"/>
      <c r="NP2116" s="45"/>
      <c r="NQ2116" s="45"/>
      <c r="NR2116" s="45"/>
      <c r="NS2116" s="45"/>
      <c r="NT2116" s="45"/>
      <c r="NU2116" s="45"/>
    </row>
    <row r="2117" spans="2:385" s="48" customFormat="1" x14ac:dyDescent="0.2">
      <c r="B2117" s="45"/>
      <c r="C2117" s="45"/>
      <c r="D2117" s="234"/>
      <c r="AM2117" s="47"/>
      <c r="NJ2117" s="45"/>
      <c r="NK2117" s="45"/>
      <c r="NL2117" s="45"/>
      <c r="NM2117" s="45"/>
      <c r="NN2117" s="45"/>
      <c r="NO2117" s="45"/>
      <c r="NP2117" s="45"/>
      <c r="NQ2117" s="45"/>
      <c r="NR2117" s="45"/>
      <c r="NS2117" s="45"/>
      <c r="NT2117" s="45"/>
      <c r="NU2117" s="45"/>
    </row>
    <row r="2118" spans="2:385" s="48" customFormat="1" x14ac:dyDescent="0.2">
      <c r="B2118" s="45"/>
      <c r="C2118" s="45"/>
      <c r="D2118" s="234"/>
      <c r="AM2118" s="47"/>
      <c r="NJ2118" s="45"/>
      <c r="NK2118" s="45"/>
      <c r="NL2118" s="45"/>
      <c r="NM2118" s="45"/>
      <c r="NN2118" s="45"/>
      <c r="NO2118" s="45"/>
      <c r="NP2118" s="45"/>
      <c r="NQ2118" s="45"/>
      <c r="NR2118" s="45"/>
      <c r="NS2118" s="45"/>
      <c r="NT2118" s="45"/>
      <c r="NU2118" s="45"/>
    </row>
    <row r="2119" spans="2:385" s="48" customFormat="1" x14ac:dyDescent="0.2">
      <c r="B2119" s="45"/>
      <c r="C2119" s="45"/>
      <c r="D2119" s="234"/>
      <c r="AM2119" s="47"/>
      <c r="NJ2119" s="45"/>
      <c r="NK2119" s="45"/>
      <c r="NL2119" s="45"/>
      <c r="NM2119" s="45"/>
      <c r="NN2119" s="45"/>
      <c r="NO2119" s="45"/>
      <c r="NP2119" s="45"/>
      <c r="NQ2119" s="45"/>
      <c r="NR2119" s="45"/>
      <c r="NS2119" s="45"/>
      <c r="NT2119" s="45"/>
      <c r="NU2119" s="45"/>
    </row>
    <row r="2120" spans="2:385" s="48" customFormat="1" x14ac:dyDescent="0.2">
      <c r="B2120" s="45"/>
      <c r="C2120" s="45"/>
      <c r="D2120" s="234"/>
      <c r="AM2120" s="47"/>
      <c r="NJ2120" s="45"/>
      <c r="NK2120" s="45"/>
      <c r="NL2120" s="45"/>
      <c r="NM2120" s="45"/>
      <c r="NN2120" s="45"/>
      <c r="NO2120" s="45"/>
      <c r="NP2120" s="45"/>
      <c r="NQ2120" s="45"/>
      <c r="NR2120" s="45"/>
      <c r="NS2120" s="45"/>
      <c r="NT2120" s="45"/>
      <c r="NU2120" s="45"/>
    </row>
    <row r="2121" spans="2:385" s="48" customFormat="1" x14ac:dyDescent="0.2">
      <c r="B2121" s="45"/>
      <c r="C2121" s="45"/>
      <c r="D2121" s="234"/>
      <c r="AM2121" s="47"/>
      <c r="NJ2121" s="45"/>
      <c r="NK2121" s="45"/>
      <c r="NL2121" s="45"/>
      <c r="NM2121" s="45"/>
      <c r="NN2121" s="45"/>
      <c r="NO2121" s="45"/>
      <c r="NP2121" s="45"/>
      <c r="NQ2121" s="45"/>
      <c r="NR2121" s="45"/>
      <c r="NS2121" s="45"/>
      <c r="NT2121" s="45"/>
      <c r="NU2121" s="45"/>
    </row>
    <row r="2122" spans="2:385" s="48" customFormat="1" x14ac:dyDescent="0.2">
      <c r="B2122" s="45"/>
      <c r="C2122" s="45"/>
      <c r="D2122" s="234"/>
      <c r="AM2122" s="47"/>
      <c r="NJ2122" s="45"/>
      <c r="NK2122" s="45"/>
      <c r="NL2122" s="45"/>
      <c r="NM2122" s="45"/>
      <c r="NN2122" s="45"/>
      <c r="NO2122" s="45"/>
      <c r="NP2122" s="45"/>
      <c r="NQ2122" s="45"/>
      <c r="NR2122" s="45"/>
      <c r="NS2122" s="45"/>
      <c r="NT2122" s="45"/>
      <c r="NU2122" s="45"/>
    </row>
    <row r="2123" spans="2:385" s="48" customFormat="1" x14ac:dyDescent="0.2">
      <c r="B2123" s="45"/>
      <c r="C2123" s="45"/>
      <c r="D2123" s="234"/>
      <c r="AM2123" s="47"/>
      <c r="NJ2123" s="45"/>
      <c r="NK2123" s="45"/>
      <c r="NL2123" s="45"/>
      <c r="NM2123" s="45"/>
      <c r="NN2123" s="45"/>
      <c r="NO2123" s="45"/>
      <c r="NP2123" s="45"/>
      <c r="NQ2123" s="45"/>
      <c r="NR2123" s="45"/>
      <c r="NS2123" s="45"/>
      <c r="NT2123" s="45"/>
      <c r="NU2123" s="45"/>
    </row>
    <row r="2124" spans="2:385" s="48" customFormat="1" x14ac:dyDescent="0.2">
      <c r="B2124" s="45"/>
      <c r="C2124" s="45"/>
      <c r="D2124" s="234"/>
      <c r="AM2124" s="47"/>
      <c r="NJ2124" s="45"/>
      <c r="NK2124" s="45"/>
      <c r="NL2124" s="45"/>
      <c r="NM2124" s="45"/>
      <c r="NN2124" s="45"/>
      <c r="NO2124" s="45"/>
      <c r="NP2124" s="45"/>
      <c r="NQ2124" s="45"/>
      <c r="NR2124" s="45"/>
      <c r="NS2124" s="45"/>
      <c r="NT2124" s="45"/>
      <c r="NU2124" s="45"/>
    </row>
    <row r="2125" spans="2:385" s="48" customFormat="1" x14ac:dyDescent="0.2">
      <c r="B2125" s="45"/>
      <c r="C2125" s="45"/>
      <c r="D2125" s="234"/>
      <c r="AM2125" s="47"/>
      <c r="NJ2125" s="45"/>
      <c r="NK2125" s="45"/>
      <c r="NL2125" s="45"/>
      <c r="NM2125" s="45"/>
      <c r="NN2125" s="45"/>
      <c r="NO2125" s="45"/>
      <c r="NP2125" s="45"/>
      <c r="NQ2125" s="45"/>
      <c r="NR2125" s="45"/>
      <c r="NS2125" s="45"/>
      <c r="NT2125" s="45"/>
      <c r="NU2125" s="45"/>
    </row>
    <row r="2126" spans="2:385" s="48" customFormat="1" x14ac:dyDescent="0.2">
      <c r="B2126" s="45"/>
      <c r="C2126" s="45"/>
      <c r="D2126" s="234"/>
      <c r="AM2126" s="47"/>
      <c r="NJ2126" s="45"/>
      <c r="NK2126" s="45"/>
      <c r="NL2126" s="45"/>
      <c r="NM2126" s="45"/>
      <c r="NN2126" s="45"/>
      <c r="NO2126" s="45"/>
      <c r="NP2126" s="45"/>
      <c r="NQ2126" s="45"/>
      <c r="NR2126" s="45"/>
      <c r="NS2126" s="45"/>
      <c r="NT2126" s="45"/>
      <c r="NU2126" s="45"/>
    </row>
    <row r="2127" spans="2:385" s="48" customFormat="1" x14ac:dyDescent="0.2">
      <c r="B2127" s="45"/>
      <c r="C2127" s="45"/>
      <c r="D2127" s="234"/>
      <c r="AM2127" s="47"/>
      <c r="NJ2127" s="45"/>
      <c r="NK2127" s="45"/>
      <c r="NL2127" s="45"/>
      <c r="NM2127" s="45"/>
      <c r="NN2127" s="45"/>
      <c r="NO2127" s="45"/>
      <c r="NP2127" s="45"/>
      <c r="NQ2127" s="45"/>
      <c r="NR2127" s="45"/>
      <c r="NS2127" s="45"/>
      <c r="NT2127" s="45"/>
      <c r="NU2127" s="45"/>
    </row>
    <row r="2128" spans="2:385" s="48" customFormat="1" x14ac:dyDescent="0.2">
      <c r="B2128" s="45"/>
      <c r="C2128" s="45"/>
      <c r="D2128" s="234"/>
      <c r="AM2128" s="47"/>
      <c r="NJ2128" s="45"/>
      <c r="NK2128" s="45"/>
      <c r="NL2128" s="45"/>
      <c r="NM2128" s="45"/>
      <c r="NN2128" s="45"/>
      <c r="NO2128" s="45"/>
      <c r="NP2128" s="45"/>
      <c r="NQ2128" s="45"/>
      <c r="NR2128" s="45"/>
      <c r="NS2128" s="45"/>
      <c r="NT2128" s="45"/>
      <c r="NU2128" s="45"/>
    </row>
    <row r="2129" spans="2:385" s="48" customFormat="1" x14ac:dyDescent="0.2">
      <c r="B2129" s="45"/>
      <c r="C2129" s="45"/>
      <c r="D2129" s="234"/>
      <c r="AM2129" s="47"/>
      <c r="NJ2129" s="45"/>
      <c r="NK2129" s="45"/>
      <c r="NL2129" s="45"/>
      <c r="NM2129" s="45"/>
      <c r="NN2129" s="45"/>
      <c r="NO2129" s="45"/>
      <c r="NP2129" s="45"/>
      <c r="NQ2129" s="45"/>
      <c r="NR2129" s="45"/>
      <c r="NS2129" s="45"/>
      <c r="NT2129" s="45"/>
      <c r="NU2129" s="45"/>
    </row>
    <row r="2130" spans="2:385" s="48" customFormat="1" x14ac:dyDescent="0.2">
      <c r="B2130" s="45"/>
      <c r="C2130" s="45"/>
      <c r="D2130" s="234"/>
      <c r="AM2130" s="47"/>
      <c r="NJ2130" s="45"/>
      <c r="NK2130" s="45"/>
      <c r="NL2130" s="45"/>
      <c r="NM2130" s="45"/>
      <c r="NN2130" s="45"/>
      <c r="NO2130" s="45"/>
      <c r="NP2130" s="45"/>
      <c r="NQ2130" s="45"/>
      <c r="NR2130" s="45"/>
      <c r="NS2130" s="45"/>
      <c r="NT2130" s="45"/>
      <c r="NU2130" s="45"/>
    </row>
    <row r="2131" spans="2:385" s="48" customFormat="1" x14ac:dyDescent="0.2">
      <c r="B2131" s="45"/>
      <c r="C2131" s="45"/>
      <c r="D2131" s="234"/>
      <c r="AM2131" s="47"/>
      <c r="NJ2131" s="45"/>
      <c r="NK2131" s="45"/>
      <c r="NL2131" s="45"/>
      <c r="NM2131" s="45"/>
      <c r="NN2131" s="45"/>
      <c r="NO2131" s="45"/>
      <c r="NP2131" s="45"/>
      <c r="NQ2131" s="45"/>
      <c r="NR2131" s="45"/>
      <c r="NS2131" s="45"/>
      <c r="NT2131" s="45"/>
      <c r="NU2131" s="45"/>
    </row>
    <row r="2132" spans="2:385" s="48" customFormat="1" x14ac:dyDescent="0.2">
      <c r="B2132" s="45"/>
      <c r="C2132" s="45"/>
      <c r="D2132" s="234"/>
      <c r="AM2132" s="47"/>
      <c r="NJ2132" s="45"/>
      <c r="NK2132" s="45"/>
      <c r="NL2132" s="45"/>
      <c r="NM2132" s="45"/>
      <c r="NN2132" s="45"/>
      <c r="NO2132" s="45"/>
      <c r="NP2132" s="45"/>
      <c r="NQ2132" s="45"/>
      <c r="NR2132" s="45"/>
      <c r="NS2132" s="45"/>
      <c r="NT2132" s="45"/>
      <c r="NU2132" s="45"/>
    </row>
    <row r="2133" spans="2:385" s="48" customFormat="1" x14ac:dyDescent="0.2">
      <c r="B2133" s="45"/>
      <c r="C2133" s="45"/>
      <c r="D2133" s="234"/>
      <c r="AM2133" s="47"/>
      <c r="NJ2133" s="45"/>
      <c r="NK2133" s="45"/>
      <c r="NL2133" s="45"/>
      <c r="NM2133" s="45"/>
      <c r="NN2133" s="45"/>
      <c r="NO2133" s="45"/>
      <c r="NP2133" s="45"/>
      <c r="NQ2133" s="45"/>
      <c r="NR2133" s="45"/>
      <c r="NS2133" s="45"/>
      <c r="NT2133" s="45"/>
      <c r="NU2133" s="45"/>
    </row>
    <row r="2134" spans="2:385" s="48" customFormat="1" x14ac:dyDescent="0.2">
      <c r="B2134" s="45"/>
      <c r="C2134" s="45"/>
      <c r="D2134" s="234"/>
      <c r="AM2134" s="47"/>
      <c r="NJ2134" s="45"/>
      <c r="NK2134" s="45"/>
      <c r="NL2134" s="45"/>
      <c r="NM2134" s="45"/>
      <c r="NN2134" s="45"/>
      <c r="NO2134" s="45"/>
      <c r="NP2134" s="45"/>
      <c r="NQ2134" s="45"/>
      <c r="NR2134" s="45"/>
      <c r="NS2134" s="45"/>
      <c r="NT2134" s="45"/>
      <c r="NU2134" s="45"/>
    </row>
    <row r="2135" spans="2:385" s="48" customFormat="1" x14ac:dyDescent="0.2">
      <c r="B2135" s="45"/>
      <c r="C2135" s="45"/>
      <c r="D2135" s="234"/>
      <c r="AM2135" s="47"/>
      <c r="NJ2135" s="45"/>
      <c r="NK2135" s="45"/>
      <c r="NL2135" s="45"/>
      <c r="NM2135" s="45"/>
      <c r="NN2135" s="45"/>
      <c r="NO2135" s="45"/>
      <c r="NP2135" s="45"/>
      <c r="NQ2135" s="45"/>
      <c r="NR2135" s="45"/>
      <c r="NS2135" s="45"/>
      <c r="NT2135" s="45"/>
      <c r="NU2135" s="45"/>
    </row>
    <row r="2136" spans="2:385" s="48" customFormat="1" x14ac:dyDescent="0.2">
      <c r="B2136" s="45"/>
      <c r="C2136" s="45"/>
      <c r="D2136" s="234"/>
      <c r="AM2136" s="47"/>
      <c r="NJ2136" s="45"/>
      <c r="NK2136" s="45"/>
      <c r="NL2136" s="45"/>
      <c r="NM2136" s="45"/>
      <c r="NN2136" s="45"/>
      <c r="NO2136" s="45"/>
      <c r="NP2136" s="45"/>
      <c r="NQ2136" s="45"/>
      <c r="NR2136" s="45"/>
      <c r="NS2136" s="45"/>
      <c r="NT2136" s="45"/>
      <c r="NU2136" s="45"/>
    </row>
    <row r="2137" spans="2:385" s="48" customFormat="1" x14ac:dyDescent="0.2">
      <c r="B2137" s="45"/>
      <c r="C2137" s="45"/>
      <c r="D2137" s="234"/>
      <c r="AM2137" s="47"/>
      <c r="NJ2137" s="45"/>
      <c r="NK2137" s="45"/>
      <c r="NL2137" s="45"/>
      <c r="NM2137" s="45"/>
      <c r="NN2137" s="45"/>
      <c r="NO2137" s="45"/>
      <c r="NP2137" s="45"/>
      <c r="NQ2137" s="45"/>
      <c r="NR2137" s="45"/>
      <c r="NS2137" s="45"/>
      <c r="NT2137" s="45"/>
      <c r="NU2137" s="45"/>
    </row>
    <row r="2138" spans="2:385" s="48" customFormat="1" x14ac:dyDescent="0.2">
      <c r="B2138" s="45"/>
      <c r="C2138" s="45"/>
      <c r="D2138" s="234"/>
      <c r="AM2138" s="47"/>
      <c r="NJ2138" s="45"/>
      <c r="NK2138" s="45"/>
      <c r="NL2138" s="45"/>
      <c r="NM2138" s="45"/>
      <c r="NN2138" s="45"/>
      <c r="NO2138" s="45"/>
      <c r="NP2138" s="45"/>
      <c r="NQ2138" s="45"/>
      <c r="NR2138" s="45"/>
      <c r="NS2138" s="45"/>
      <c r="NT2138" s="45"/>
      <c r="NU2138" s="45"/>
    </row>
    <row r="2139" spans="2:385" s="48" customFormat="1" x14ac:dyDescent="0.2">
      <c r="B2139" s="45"/>
      <c r="C2139" s="45"/>
      <c r="D2139" s="234"/>
      <c r="AM2139" s="47"/>
      <c r="NJ2139" s="45"/>
      <c r="NK2139" s="45"/>
      <c r="NL2139" s="45"/>
      <c r="NM2139" s="45"/>
      <c r="NN2139" s="45"/>
      <c r="NO2139" s="45"/>
      <c r="NP2139" s="45"/>
      <c r="NQ2139" s="45"/>
      <c r="NR2139" s="45"/>
      <c r="NS2139" s="45"/>
      <c r="NT2139" s="45"/>
      <c r="NU2139" s="45"/>
    </row>
    <row r="2140" spans="2:385" s="48" customFormat="1" x14ac:dyDescent="0.2">
      <c r="B2140" s="45"/>
      <c r="C2140" s="45"/>
      <c r="D2140" s="234"/>
      <c r="AM2140" s="47"/>
      <c r="NJ2140" s="45"/>
      <c r="NK2140" s="45"/>
      <c r="NL2140" s="45"/>
      <c r="NM2140" s="45"/>
      <c r="NN2140" s="45"/>
      <c r="NO2140" s="45"/>
      <c r="NP2140" s="45"/>
      <c r="NQ2140" s="45"/>
      <c r="NR2140" s="45"/>
      <c r="NS2140" s="45"/>
      <c r="NT2140" s="45"/>
      <c r="NU2140" s="45"/>
    </row>
    <row r="2141" spans="2:385" s="48" customFormat="1" x14ac:dyDescent="0.2">
      <c r="B2141" s="45"/>
      <c r="C2141" s="45"/>
      <c r="D2141" s="234"/>
      <c r="AM2141" s="47"/>
      <c r="NJ2141" s="45"/>
      <c r="NK2141" s="45"/>
      <c r="NL2141" s="45"/>
      <c r="NM2141" s="45"/>
      <c r="NN2141" s="45"/>
      <c r="NO2141" s="45"/>
      <c r="NP2141" s="45"/>
      <c r="NQ2141" s="45"/>
      <c r="NR2141" s="45"/>
      <c r="NS2141" s="45"/>
      <c r="NT2141" s="45"/>
      <c r="NU2141" s="45"/>
    </row>
    <row r="2142" spans="2:385" s="48" customFormat="1" x14ac:dyDescent="0.2">
      <c r="B2142" s="45"/>
      <c r="C2142" s="45"/>
      <c r="D2142" s="234"/>
      <c r="AM2142" s="47"/>
      <c r="NJ2142" s="45"/>
      <c r="NK2142" s="45"/>
      <c r="NL2142" s="45"/>
      <c r="NM2142" s="45"/>
      <c r="NN2142" s="45"/>
      <c r="NO2142" s="45"/>
      <c r="NP2142" s="45"/>
      <c r="NQ2142" s="45"/>
      <c r="NR2142" s="45"/>
      <c r="NS2142" s="45"/>
      <c r="NT2142" s="45"/>
      <c r="NU2142" s="45"/>
    </row>
    <row r="2143" spans="2:385" s="48" customFormat="1" x14ac:dyDescent="0.2">
      <c r="B2143" s="45"/>
      <c r="C2143" s="45"/>
      <c r="D2143" s="234"/>
      <c r="AM2143" s="47"/>
      <c r="NJ2143" s="45"/>
      <c r="NK2143" s="45"/>
      <c r="NL2143" s="45"/>
      <c r="NM2143" s="45"/>
      <c r="NN2143" s="45"/>
      <c r="NO2143" s="45"/>
      <c r="NP2143" s="45"/>
      <c r="NQ2143" s="45"/>
      <c r="NR2143" s="45"/>
      <c r="NS2143" s="45"/>
      <c r="NT2143" s="45"/>
      <c r="NU2143" s="45"/>
    </row>
    <row r="2144" spans="2:385" s="48" customFormat="1" x14ac:dyDescent="0.2">
      <c r="B2144" s="45"/>
      <c r="C2144" s="45"/>
      <c r="D2144" s="234"/>
      <c r="AM2144" s="47"/>
      <c r="NJ2144" s="45"/>
      <c r="NK2144" s="45"/>
      <c r="NL2144" s="45"/>
      <c r="NM2144" s="45"/>
      <c r="NN2144" s="45"/>
      <c r="NO2144" s="45"/>
      <c r="NP2144" s="45"/>
      <c r="NQ2144" s="45"/>
      <c r="NR2144" s="45"/>
      <c r="NS2144" s="45"/>
      <c r="NT2144" s="45"/>
      <c r="NU2144" s="45"/>
    </row>
    <row r="2145" spans="2:385" s="48" customFormat="1" x14ac:dyDescent="0.2">
      <c r="B2145" s="45"/>
      <c r="C2145" s="45"/>
      <c r="D2145" s="234"/>
      <c r="AM2145" s="47"/>
      <c r="NJ2145" s="45"/>
      <c r="NK2145" s="45"/>
      <c r="NL2145" s="45"/>
      <c r="NM2145" s="45"/>
      <c r="NN2145" s="45"/>
      <c r="NO2145" s="45"/>
      <c r="NP2145" s="45"/>
      <c r="NQ2145" s="45"/>
      <c r="NR2145" s="45"/>
      <c r="NS2145" s="45"/>
      <c r="NT2145" s="45"/>
      <c r="NU2145" s="45"/>
    </row>
    <row r="2146" spans="2:385" s="48" customFormat="1" x14ac:dyDescent="0.2">
      <c r="B2146" s="45"/>
      <c r="C2146" s="45"/>
      <c r="D2146" s="234"/>
      <c r="AM2146" s="47"/>
      <c r="NJ2146" s="45"/>
      <c r="NK2146" s="45"/>
      <c r="NL2146" s="45"/>
      <c r="NM2146" s="45"/>
      <c r="NN2146" s="45"/>
      <c r="NO2146" s="45"/>
      <c r="NP2146" s="45"/>
      <c r="NQ2146" s="45"/>
      <c r="NR2146" s="45"/>
      <c r="NS2146" s="45"/>
      <c r="NT2146" s="45"/>
      <c r="NU2146" s="45"/>
    </row>
    <row r="2147" spans="2:385" s="48" customFormat="1" x14ac:dyDescent="0.2">
      <c r="B2147" s="45"/>
      <c r="C2147" s="45"/>
      <c r="D2147" s="234"/>
      <c r="AM2147" s="47"/>
      <c r="NJ2147" s="45"/>
      <c r="NK2147" s="45"/>
      <c r="NL2147" s="45"/>
      <c r="NM2147" s="45"/>
      <c r="NN2147" s="45"/>
      <c r="NO2147" s="45"/>
      <c r="NP2147" s="45"/>
      <c r="NQ2147" s="45"/>
      <c r="NR2147" s="45"/>
      <c r="NS2147" s="45"/>
      <c r="NT2147" s="45"/>
      <c r="NU2147" s="45"/>
    </row>
    <row r="2148" spans="2:385" s="48" customFormat="1" x14ac:dyDescent="0.2">
      <c r="B2148" s="45"/>
      <c r="C2148" s="45"/>
      <c r="D2148" s="234"/>
      <c r="AM2148" s="47"/>
      <c r="NJ2148" s="45"/>
      <c r="NK2148" s="45"/>
      <c r="NL2148" s="45"/>
      <c r="NM2148" s="45"/>
      <c r="NN2148" s="45"/>
      <c r="NO2148" s="45"/>
      <c r="NP2148" s="45"/>
      <c r="NQ2148" s="45"/>
      <c r="NR2148" s="45"/>
      <c r="NS2148" s="45"/>
      <c r="NT2148" s="45"/>
      <c r="NU2148" s="45"/>
    </row>
    <row r="2149" spans="2:385" s="48" customFormat="1" x14ac:dyDescent="0.2">
      <c r="B2149" s="45"/>
      <c r="C2149" s="45"/>
      <c r="D2149" s="234"/>
      <c r="AM2149" s="47"/>
      <c r="NJ2149" s="45"/>
      <c r="NK2149" s="45"/>
      <c r="NL2149" s="45"/>
      <c r="NM2149" s="45"/>
      <c r="NN2149" s="45"/>
      <c r="NO2149" s="45"/>
      <c r="NP2149" s="45"/>
      <c r="NQ2149" s="45"/>
      <c r="NR2149" s="45"/>
      <c r="NS2149" s="45"/>
      <c r="NT2149" s="45"/>
      <c r="NU2149" s="45"/>
    </row>
    <row r="2150" spans="2:385" s="48" customFormat="1" x14ac:dyDescent="0.2">
      <c r="B2150" s="45"/>
      <c r="C2150" s="45"/>
      <c r="D2150" s="234"/>
      <c r="AM2150" s="47"/>
      <c r="NJ2150" s="45"/>
      <c r="NK2150" s="45"/>
      <c r="NL2150" s="45"/>
      <c r="NM2150" s="45"/>
      <c r="NN2150" s="45"/>
      <c r="NO2150" s="45"/>
      <c r="NP2150" s="45"/>
      <c r="NQ2150" s="45"/>
      <c r="NR2150" s="45"/>
      <c r="NS2150" s="45"/>
      <c r="NT2150" s="45"/>
      <c r="NU2150" s="45"/>
    </row>
    <row r="2151" spans="2:385" s="48" customFormat="1" x14ac:dyDescent="0.2">
      <c r="B2151" s="45"/>
      <c r="C2151" s="45"/>
      <c r="D2151" s="234"/>
      <c r="AM2151" s="47"/>
      <c r="NJ2151" s="45"/>
      <c r="NK2151" s="45"/>
      <c r="NL2151" s="45"/>
      <c r="NM2151" s="45"/>
      <c r="NN2151" s="45"/>
      <c r="NO2151" s="45"/>
      <c r="NP2151" s="45"/>
      <c r="NQ2151" s="45"/>
      <c r="NR2151" s="45"/>
      <c r="NS2151" s="45"/>
      <c r="NT2151" s="45"/>
      <c r="NU2151" s="45"/>
    </row>
    <row r="2152" spans="2:385" s="48" customFormat="1" x14ac:dyDescent="0.2">
      <c r="B2152" s="45"/>
      <c r="C2152" s="45"/>
      <c r="D2152" s="234"/>
      <c r="AM2152" s="47"/>
      <c r="NJ2152" s="45"/>
      <c r="NK2152" s="45"/>
      <c r="NL2152" s="45"/>
      <c r="NM2152" s="45"/>
      <c r="NN2152" s="45"/>
      <c r="NO2152" s="45"/>
      <c r="NP2152" s="45"/>
      <c r="NQ2152" s="45"/>
      <c r="NR2152" s="45"/>
      <c r="NS2152" s="45"/>
      <c r="NT2152" s="45"/>
      <c r="NU2152" s="45"/>
    </row>
    <row r="2153" spans="2:385" s="48" customFormat="1" x14ac:dyDescent="0.2">
      <c r="B2153" s="45"/>
      <c r="C2153" s="45"/>
      <c r="D2153" s="234"/>
      <c r="AM2153" s="47"/>
      <c r="NJ2153" s="45"/>
      <c r="NK2153" s="45"/>
      <c r="NL2153" s="45"/>
      <c r="NM2153" s="45"/>
      <c r="NN2153" s="45"/>
      <c r="NO2153" s="45"/>
      <c r="NP2153" s="45"/>
      <c r="NQ2153" s="45"/>
      <c r="NR2153" s="45"/>
      <c r="NS2153" s="45"/>
      <c r="NT2153" s="45"/>
      <c r="NU2153" s="45"/>
    </row>
    <row r="2154" spans="2:385" s="48" customFormat="1" x14ac:dyDescent="0.2">
      <c r="B2154" s="45"/>
      <c r="C2154" s="45"/>
      <c r="D2154" s="234"/>
      <c r="AM2154" s="47"/>
      <c r="NJ2154" s="45"/>
      <c r="NK2154" s="45"/>
      <c r="NL2154" s="45"/>
      <c r="NM2154" s="45"/>
      <c r="NN2154" s="45"/>
      <c r="NO2154" s="45"/>
      <c r="NP2154" s="45"/>
      <c r="NQ2154" s="45"/>
      <c r="NR2154" s="45"/>
      <c r="NS2154" s="45"/>
      <c r="NT2154" s="45"/>
      <c r="NU2154" s="45"/>
    </row>
    <row r="2155" spans="2:385" s="48" customFormat="1" x14ac:dyDescent="0.2">
      <c r="B2155" s="45"/>
      <c r="C2155" s="45"/>
      <c r="D2155" s="234"/>
      <c r="AM2155" s="47"/>
      <c r="NJ2155" s="45"/>
      <c r="NK2155" s="45"/>
      <c r="NL2155" s="45"/>
      <c r="NM2155" s="45"/>
      <c r="NN2155" s="45"/>
      <c r="NO2155" s="45"/>
      <c r="NP2155" s="45"/>
      <c r="NQ2155" s="45"/>
      <c r="NR2155" s="45"/>
      <c r="NS2155" s="45"/>
      <c r="NT2155" s="45"/>
      <c r="NU2155" s="45"/>
    </row>
    <row r="2156" spans="2:385" s="48" customFormat="1" x14ac:dyDescent="0.2">
      <c r="B2156" s="45"/>
      <c r="C2156" s="45"/>
      <c r="D2156" s="234"/>
      <c r="AM2156" s="47"/>
      <c r="NJ2156" s="45"/>
      <c r="NK2156" s="45"/>
      <c r="NL2156" s="45"/>
      <c r="NM2156" s="45"/>
      <c r="NN2156" s="45"/>
      <c r="NO2156" s="45"/>
      <c r="NP2156" s="45"/>
      <c r="NQ2156" s="45"/>
      <c r="NR2156" s="45"/>
      <c r="NS2156" s="45"/>
      <c r="NT2156" s="45"/>
      <c r="NU2156" s="45"/>
    </row>
    <row r="2157" spans="2:385" s="48" customFormat="1" x14ac:dyDescent="0.2">
      <c r="B2157" s="45"/>
      <c r="C2157" s="45"/>
      <c r="D2157" s="234"/>
      <c r="AM2157" s="47"/>
      <c r="NJ2157" s="45"/>
      <c r="NK2157" s="45"/>
      <c r="NL2157" s="45"/>
      <c r="NM2157" s="45"/>
      <c r="NN2157" s="45"/>
      <c r="NO2157" s="45"/>
      <c r="NP2157" s="45"/>
      <c r="NQ2157" s="45"/>
      <c r="NR2157" s="45"/>
      <c r="NS2157" s="45"/>
      <c r="NT2157" s="45"/>
      <c r="NU2157" s="45"/>
    </row>
    <row r="2158" spans="2:385" s="48" customFormat="1" x14ac:dyDescent="0.2">
      <c r="B2158" s="45"/>
      <c r="C2158" s="45"/>
      <c r="D2158" s="234"/>
      <c r="AM2158" s="47"/>
      <c r="NJ2158" s="45"/>
      <c r="NK2158" s="45"/>
      <c r="NL2158" s="45"/>
      <c r="NM2158" s="45"/>
      <c r="NN2158" s="45"/>
      <c r="NO2158" s="45"/>
      <c r="NP2158" s="45"/>
      <c r="NQ2158" s="45"/>
      <c r="NR2158" s="45"/>
      <c r="NS2158" s="45"/>
      <c r="NT2158" s="45"/>
      <c r="NU2158" s="45"/>
    </row>
    <row r="2159" spans="2:385" s="48" customFormat="1" x14ac:dyDescent="0.2">
      <c r="B2159" s="45"/>
      <c r="C2159" s="45"/>
      <c r="D2159" s="234"/>
      <c r="AM2159" s="47"/>
      <c r="NJ2159" s="45"/>
      <c r="NK2159" s="45"/>
      <c r="NL2159" s="45"/>
      <c r="NM2159" s="45"/>
      <c r="NN2159" s="45"/>
      <c r="NO2159" s="45"/>
      <c r="NP2159" s="45"/>
      <c r="NQ2159" s="45"/>
      <c r="NR2159" s="45"/>
      <c r="NS2159" s="45"/>
      <c r="NT2159" s="45"/>
      <c r="NU2159" s="45"/>
    </row>
    <row r="2160" spans="2:385" s="48" customFormat="1" x14ac:dyDescent="0.2">
      <c r="B2160" s="45"/>
      <c r="C2160" s="45"/>
      <c r="D2160" s="234"/>
      <c r="AM2160" s="47"/>
      <c r="NJ2160" s="45"/>
      <c r="NK2160" s="45"/>
      <c r="NL2160" s="45"/>
      <c r="NM2160" s="45"/>
      <c r="NN2160" s="45"/>
      <c r="NO2160" s="45"/>
      <c r="NP2160" s="45"/>
      <c r="NQ2160" s="45"/>
      <c r="NR2160" s="45"/>
      <c r="NS2160" s="45"/>
      <c r="NT2160" s="45"/>
      <c r="NU2160" s="45"/>
    </row>
    <row r="2161" spans="2:385" s="48" customFormat="1" x14ac:dyDescent="0.2">
      <c r="B2161" s="45"/>
      <c r="C2161" s="45"/>
      <c r="D2161" s="234"/>
      <c r="AM2161" s="47"/>
      <c r="NJ2161" s="45"/>
      <c r="NK2161" s="45"/>
      <c r="NL2161" s="45"/>
      <c r="NM2161" s="45"/>
      <c r="NN2161" s="45"/>
      <c r="NO2161" s="45"/>
      <c r="NP2161" s="45"/>
      <c r="NQ2161" s="45"/>
      <c r="NR2161" s="45"/>
      <c r="NS2161" s="45"/>
      <c r="NT2161" s="45"/>
      <c r="NU2161" s="45"/>
    </row>
    <row r="2162" spans="2:385" s="48" customFormat="1" x14ac:dyDescent="0.2">
      <c r="B2162" s="45"/>
      <c r="C2162" s="45"/>
      <c r="D2162" s="234"/>
      <c r="AM2162" s="47"/>
      <c r="NJ2162" s="45"/>
      <c r="NK2162" s="45"/>
      <c r="NL2162" s="45"/>
      <c r="NM2162" s="45"/>
      <c r="NN2162" s="45"/>
      <c r="NO2162" s="45"/>
      <c r="NP2162" s="45"/>
      <c r="NQ2162" s="45"/>
      <c r="NR2162" s="45"/>
      <c r="NS2162" s="45"/>
      <c r="NT2162" s="45"/>
      <c r="NU2162" s="45"/>
    </row>
    <row r="2163" spans="2:385" s="48" customFormat="1" x14ac:dyDescent="0.2">
      <c r="B2163" s="45"/>
      <c r="C2163" s="45"/>
      <c r="D2163" s="234"/>
      <c r="AM2163" s="47"/>
      <c r="NJ2163" s="45"/>
      <c r="NK2163" s="45"/>
      <c r="NL2163" s="45"/>
      <c r="NM2163" s="45"/>
      <c r="NN2163" s="45"/>
      <c r="NO2163" s="45"/>
      <c r="NP2163" s="45"/>
      <c r="NQ2163" s="45"/>
      <c r="NR2163" s="45"/>
      <c r="NS2163" s="45"/>
      <c r="NT2163" s="45"/>
      <c r="NU2163" s="45"/>
    </row>
    <row r="2164" spans="2:385" s="48" customFormat="1" x14ac:dyDescent="0.2">
      <c r="B2164" s="45"/>
      <c r="C2164" s="45"/>
      <c r="D2164" s="234"/>
      <c r="AM2164" s="47"/>
      <c r="NJ2164" s="45"/>
      <c r="NK2164" s="45"/>
      <c r="NL2164" s="45"/>
      <c r="NM2164" s="45"/>
      <c r="NN2164" s="45"/>
      <c r="NO2164" s="45"/>
      <c r="NP2164" s="45"/>
      <c r="NQ2164" s="45"/>
      <c r="NR2164" s="45"/>
      <c r="NS2164" s="45"/>
      <c r="NT2164" s="45"/>
      <c r="NU2164" s="45"/>
    </row>
    <row r="2165" spans="2:385" s="48" customFormat="1" x14ac:dyDescent="0.2">
      <c r="B2165" s="45"/>
      <c r="C2165" s="45"/>
      <c r="D2165" s="234"/>
      <c r="AM2165" s="47"/>
      <c r="NJ2165" s="45"/>
      <c r="NK2165" s="45"/>
      <c r="NL2165" s="45"/>
      <c r="NM2165" s="45"/>
      <c r="NN2165" s="45"/>
      <c r="NO2165" s="45"/>
      <c r="NP2165" s="45"/>
      <c r="NQ2165" s="45"/>
      <c r="NR2165" s="45"/>
      <c r="NS2165" s="45"/>
      <c r="NT2165" s="45"/>
      <c r="NU2165" s="45"/>
    </row>
    <row r="2166" spans="2:385" s="48" customFormat="1" x14ac:dyDescent="0.2">
      <c r="B2166" s="45"/>
      <c r="C2166" s="45"/>
      <c r="D2166" s="234"/>
      <c r="AM2166" s="47"/>
      <c r="NJ2166" s="45"/>
      <c r="NK2166" s="45"/>
      <c r="NL2166" s="45"/>
      <c r="NM2166" s="45"/>
      <c r="NN2166" s="45"/>
      <c r="NO2166" s="45"/>
      <c r="NP2166" s="45"/>
      <c r="NQ2166" s="45"/>
      <c r="NR2166" s="45"/>
      <c r="NS2166" s="45"/>
      <c r="NT2166" s="45"/>
      <c r="NU2166" s="45"/>
    </row>
    <row r="2167" spans="2:385" s="48" customFormat="1" x14ac:dyDescent="0.2">
      <c r="B2167" s="45"/>
      <c r="C2167" s="45"/>
      <c r="D2167" s="234"/>
      <c r="AM2167" s="47"/>
      <c r="NJ2167" s="45"/>
      <c r="NK2167" s="45"/>
      <c r="NL2167" s="45"/>
      <c r="NM2167" s="45"/>
      <c r="NN2167" s="45"/>
      <c r="NO2167" s="45"/>
      <c r="NP2167" s="45"/>
      <c r="NQ2167" s="45"/>
      <c r="NR2167" s="45"/>
      <c r="NS2167" s="45"/>
      <c r="NT2167" s="45"/>
      <c r="NU2167" s="45"/>
    </row>
    <row r="2168" spans="2:385" s="48" customFormat="1" x14ac:dyDescent="0.2">
      <c r="B2168" s="45"/>
      <c r="C2168" s="45"/>
      <c r="D2168" s="234"/>
      <c r="AM2168" s="47"/>
      <c r="NJ2168" s="45"/>
      <c r="NK2168" s="45"/>
      <c r="NL2168" s="45"/>
      <c r="NM2168" s="45"/>
      <c r="NN2168" s="45"/>
      <c r="NO2168" s="45"/>
      <c r="NP2168" s="45"/>
      <c r="NQ2168" s="45"/>
      <c r="NR2168" s="45"/>
      <c r="NS2168" s="45"/>
      <c r="NT2168" s="45"/>
      <c r="NU2168" s="45"/>
    </row>
    <row r="2169" spans="2:385" s="48" customFormat="1" x14ac:dyDescent="0.2">
      <c r="B2169" s="45"/>
      <c r="C2169" s="45"/>
      <c r="D2169" s="234"/>
      <c r="AM2169" s="47"/>
      <c r="NJ2169" s="45"/>
      <c r="NK2169" s="45"/>
      <c r="NL2169" s="45"/>
      <c r="NM2169" s="45"/>
      <c r="NN2169" s="45"/>
      <c r="NO2169" s="45"/>
      <c r="NP2169" s="45"/>
      <c r="NQ2169" s="45"/>
      <c r="NR2169" s="45"/>
      <c r="NS2169" s="45"/>
      <c r="NT2169" s="45"/>
      <c r="NU2169" s="45"/>
    </row>
    <row r="2170" spans="2:385" s="48" customFormat="1" x14ac:dyDescent="0.2">
      <c r="B2170" s="45"/>
      <c r="C2170" s="45"/>
      <c r="D2170" s="234"/>
      <c r="AM2170" s="47"/>
      <c r="NJ2170" s="45"/>
      <c r="NK2170" s="45"/>
      <c r="NL2170" s="45"/>
      <c r="NM2170" s="45"/>
      <c r="NN2170" s="45"/>
      <c r="NO2170" s="45"/>
      <c r="NP2170" s="45"/>
      <c r="NQ2170" s="45"/>
      <c r="NR2170" s="45"/>
      <c r="NS2170" s="45"/>
      <c r="NT2170" s="45"/>
      <c r="NU2170" s="45"/>
    </row>
    <row r="2171" spans="2:385" s="48" customFormat="1" x14ac:dyDescent="0.2">
      <c r="B2171" s="45"/>
      <c r="C2171" s="45"/>
      <c r="D2171" s="234"/>
      <c r="AM2171" s="47"/>
      <c r="NJ2171" s="45"/>
      <c r="NK2171" s="45"/>
      <c r="NL2171" s="45"/>
      <c r="NM2171" s="45"/>
      <c r="NN2171" s="45"/>
      <c r="NO2171" s="45"/>
      <c r="NP2171" s="45"/>
      <c r="NQ2171" s="45"/>
      <c r="NR2171" s="45"/>
      <c r="NS2171" s="45"/>
      <c r="NT2171" s="45"/>
      <c r="NU2171" s="45"/>
    </row>
    <row r="2172" spans="2:385" s="48" customFormat="1" x14ac:dyDescent="0.2">
      <c r="B2172" s="45"/>
      <c r="C2172" s="45"/>
      <c r="D2172" s="234"/>
      <c r="AM2172" s="47"/>
      <c r="NJ2172" s="45"/>
      <c r="NK2172" s="45"/>
      <c r="NL2172" s="45"/>
      <c r="NM2172" s="45"/>
      <c r="NN2172" s="45"/>
      <c r="NO2172" s="45"/>
      <c r="NP2172" s="45"/>
      <c r="NQ2172" s="45"/>
      <c r="NR2172" s="45"/>
      <c r="NS2172" s="45"/>
      <c r="NT2172" s="45"/>
      <c r="NU2172" s="45"/>
    </row>
    <row r="2173" spans="2:385" s="48" customFormat="1" x14ac:dyDescent="0.2">
      <c r="B2173" s="45"/>
      <c r="C2173" s="45"/>
      <c r="D2173" s="234"/>
      <c r="AM2173" s="47"/>
      <c r="NJ2173" s="45"/>
      <c r="NK2173" s="45"/>
      <c r="NL2173" s="45"/>
      <c r="NM2173" s="45"/>
      <c r="NN2173" s="45"/>
      <c r="NO2173" s="45"/>
      <c r="NP2173" s="45"/>
      <c r="NQ2173" s="45"/>
      <c r="NR2173" s="45"/>
      <c r="NS2173" s="45"/>
      <c r="NT2173" s="45"/>
      <c r="NU2173" s="45"/>
    </row>
    <row r="2174" spans="2:385" s="48" customFormat="1" x14ac:dyDescent="0.2">
      <c r="B2174" s="45"/>
      <c r="C2174" s="45"/>
      <c r="D2174" s="234"/>
      <c r="AM2174" s="47"/>
      <c r="NJ2174" s="45"/>
      <c r="NK2174" s="45"/>
      <c r="NL2174" s="45"/>
      <c r="NM2174" s="45"/>
      <c r="NN2174" s="45"/>
      <c r="NO2174" s="45"/>
      <c r="NP2174" s="45"/>
      <c r="NQ2174" s="45"/>
      <c r="NR2174" s="45"/>
      <c r="NS2174" s="45"/>
      <c r="NT2174" s="45"/>
      <c r="NU2174" s="45"/>
    </row>
    <row r="2175" spans="2:385" s="48" customFormat="1" x14ac:dyDescent="0.2">
      <c r="B2175" s="45"/>
      <c r="C2175" s="45"/>
      <c r="D2175" s="234"/>
      <c r="AM2175" s="47"/>
      <c r="NJ2175" s="45"/>
      <c r="NK2175" s="45"/>
      <c r="NL2175" s="45"/>
      <c r="NM2175" s="45"/>
      <c r="NN2175" s="45"/>
      <c r="NO2175" s="45"/>
      <c r="NP2175" s="45"/>
      <c r="NQ2175" s="45"/>
      <c r="NR2175" s="45"/>
      <c r="NS2175" s="45"/>
      <c r="NT2175" s="45"/>
      <c r="NU2175" s="45"/>
    </row>
    <row r="2176" spans="2:385" s="48" customFormat="1" x14ac:dyDescent="0.2">
      <c r="B2176" s="45"/>
      <c r="C2176" s="45"/>
      <c r="D2176" s="234"/>
      <c r="AM2176" s="47"/>
      <c r="NJ2176" s="45"/>
      <c r="NK2176" s="45"/>
      <c r="NL2176" s="45"/>
      <c r="NM2176" s="45"/>
      <c r="NN2176" s="45"/>
      <c r="NO2176" s="45"/>
      <c r="NP2176" s="45"/>
      <c r="NQ2176" s="45"/>
      <c r="NR2176" s="45"/>
      <c r="NS2176" s="45"/>
      <c r="NT2176" s="45"/>
      <c r="NU2176" s="45"/>
    </row>
    <row r="2177" spans="2:385" s="48" customFormat="1" x14ac:dyDescent="0.2">
      <c r="B2177" s="45"/>
      <c r="C2177" s="45"/>
      <c r="D2177" s="234"/>
      <c r="AM2177" s="47"/>
      <c r="NJ2177" s="45"/>
      <c r="NK2177" s="45"/>
      <c r="NL2177" s="45"/>
      <c r="NM2177" s="45"/>
      <c r="NN2177" s="45"/>
      <c r="NO2177" s="45"/>
      <c r="NP2177" s="45"/>
      <c r="NQ2177" s="45"/>
      <c r="NR2177" s="45"/>
      <c r="NS2177" s="45"/>
      <c r="NT2177" s="45"/>
      <c r="NU2177" s="45"/>
    </row>
    <row r="2178" spans="2:385" s="48" customFormat="1" x14ac:dyDescent="0.2">
      <c r="B2178" s="45"/>
      <c r="C2178" s="45"/>
      <c r="D2178" s="234"/>
      <c r="AM2178" s="47"/>
      <c r="NJ2178" s="45"/>
      <c r="NK2178" s="45"/>
      <c r="NL2178" s="45"/>
      <c r="NM2178" s="45"/>
      <c r="NN2178" s="45"/>
      <c r="NO2178" s="45"/>
      <c r="NP2178" s="45"/>
      <c r="NQ2178" s="45"/>
      <c r="NR2178" s="45"/>
      <c r="NS2178" s="45"/>
      <c r="NT2178" s="45"/>
      <c r="NU2178" s="45"/>
    </row>
    <row r="2179" spans="2:385" s="48" customFormat="1" x14ac:dyDescent="0.2">
      <c r="B2179" s="45"/>
      <c r="C2179" s="45"/>
      <c r="D2179" s="234"/>
      <c r="AM2179" s="47"/>
      <c r="NJ2179" s="45"/>
      <c r="NK2179" s="45"/>
      <c r="NL2179" s="45"/>
      <c r="NM2179" s="45"/>
      <c r="NN2179" s="45"/>
      <c r="NO2179" s="45"/>
      <c r="NP2179" s="45"/>
      <c r="NQ2179" s="45"/>
      <c r="NR2179" s="45"/>
      <c r="NS2179" s="45"/>
      <c r="NT2179" s="45"/>
      <c r="NU2179" s="45"/>
    </row>
    <row r="2180" spans="2:385" s="48" customFormat="1" x14ac:dyDescent="0.2">
      <c r="B2180" s="45"/>
      <c r="C2180" s="45"/>
      <c r="D2180" s="234"/>
      <c r="AM2180" s="47"/>
      <c r="NJ2180" s="45"/>
      <c r="NK2180" s="45"/>
      <c r="NL2180" s="45"/>
      <c r="NM2180" s="45"/>
      <c r="NN2180" s="45"/>
      <c r="NO2180" s="45"/>
      <c r="NP2180" s="45"/>
      <c r="NQ2180" s="45"/>
      <c r="NR2180" s="45"/>
      <c r="NS2180" s="45"/>
      <c r="NT2180" s="45"/>
      <c r="NU2180" s="45"/>
    </row>
    <row r="2181" spans="2:385" s="48" customFormat="1" x14ac:dyDescent="0.2">
      <c r="B2181" s="45"/>
      <c r="C2181" s="45"/>
      <c r="D2181" s="234"/>
      <c r="AM2181" s="47"/>
      <c r="NJ2181" s="45"/>
      <c r="NK2181" s="45"/>
      <c r="NL2181" s="45"/>
      <c r="NM2181" s="45"/>
      <c r="NN2181" s="45"/>
      <c r="NO2181" s="45"/>
      <c r="NP2181" s="45"/>
      <c r="NQ2181" s="45"/>
      <c r="NR2181" s="45"/>
      <c r="NS2181" s="45"/>
      <c r="NT2181" s="45"/>
      <c r="NU2181" s="45"/>
    </row>
    <row r="2182" spans="2:385" s="48" customFormat="1" x14ac:dyDescent="0.2">
      <c r="B2182" s="45"/>
      <c r="C2182" s="45"/>
      <c r="D2182" s="234"/>
      <c r="AM2182" s="47"/>
      <c r="NJ2182" s="45"/>
      <c r="NK2182" s="45"/>
      <c r="NL2182" s="45"/>
      <c r="NM2182" s="45"/>
      <c r="NN2182" s="45"/>
      <c r="NO2182" s="45"/>
      <c r="NP2182" s="45"/>
      <c r="NQ2182" s="45"/>
      <c r="NR2182" s="45"/>
      <c r="NS2182" s="45"/>
      <c r="NT2182" s="45"/>
      <c r="NU2182" s="45"/>
    </row>
    <row r="2183" spans="2:385" s="48" customFormat="1" x14ac:dyDescent="0.2">
      <c r="B2183" s="45"/>
      <c r="C2183" s="45"/>
      <c r="D2183" s="234"/>
      <c r="AM2183" s="47"/>
      <c r="NJ2183" s="45"/>
      <c r="NK2183" s="45"/>
      <c r="NL2183" s="45"/>
      <c r="NM2183" s="45"/>
      <c r="NN2183" s="45"/>
      <c r="NO2183" s="45"/>
      <c r="NP2183" s="45"/>
      <c r="NQ2183" s="45"/>
      <c r="NR2183" s="45"/>
      <c r="NS2183" s="45"/>
      <c r="NT2183" s="45"/>
      <c r="NU2183" s="45"/>
    </row>
    <row r="2184" spans="2:385" s="48" customFormat="1" x14ac:dyDescent="0.2">
      <c r="B2184" s="45"/>
      <c r="C2184" s="45"/>
      <c r="D2184" s="234"/>
      <c r="AM2184" s="47"/>
      <c r="NJ2184" s="45"/>
      <c r="NK2184" s="45"/>
      <c r="NL2184" s="45"/>
      <c r="NM2184" s="45"/>
      <c r="NN2184" s="45"/>
      <c r="NO2184" s="45"/>
      <c r="NP2184" s="45"/>
      <c r="NQ2184" s="45"/>
      <c r="NR2184" s="45"/>
      <c r="NS2184" s="45"/>
      <c r="NT2184" s="45"/>
      <c r="NU2184" s="45"/>
    </row>
    <row r="2185" spans="2:385" s="48" customFormat="1" x14ac:dyDescent="0.2">
      <c r="B2185" s="45"/>
      <c r="C2185" s="45"/>
      <c r="D2185" s="234"/>
      <c r="AM2185" s="47"/>
      <c r="NJ2185" s="45"/>
      <c r="NK2185" s="45"/>
      <c r="NL2185" s="45"/>
      <c r="NM2185" s="45"/>
      <c r="NN2185" s="45"/>
      <c r="NO2185" s="45"/>
      <c r="NP2185" s="45"/>
      <c r="NQ2185" s="45"/>
      <c r="NR2185" s="45"/>
      <c r="NS2185" s="45"/>
      <c r="NT2185" s="45"/>
      <c r="NU2185" s="45"/>
    </row>
    <row r="2186" spans="2:385" s="48" customFormat="1" x14ac:dyDescent="0.2">
      <c r="B2186" s="45"/>
      <c r="C2186" s="45"/>
      <c r="D2186" s="234"/>
      <c r="AM2186" s="47"/>
      <c r="NJ2186" s="45"/>
      <c r="NK2186" s="45"/>
      <c r="NL2186" s="45"/>
      <c r="NM2186" s="45"/>
      <c r="NN2186" s="45"/>
      <c r="NO2186" s="45"/>
      <c r="NP2186" s="45"/>
      <c r="NQ2186" s="45"/>
      <c r="NR2186" s="45"/>
      <c r="NS2186" s="45"/>
      <c r="NT2186" s="45"/>
      <c r="NU2186" s="45"/>
    </row>
    <row r="2187" spans="2:385" s="48" customFormat="1" x14ac:dyDescent="0.2">
      <c r="B2187" s="45"/>
      <c r="C2187" s="45"/>
      <c r="D2187" s="234"/>
      <c r="AM2187" s="47"/>
      <c r="NJ2187" s="45"/>
      <c r="NK2187" s="45"/>
      <c r="NL2187" s="45"/>
      <c r="NM2187" s="45"/>
      <c r="NN2187" s="45"/>
      <c r="NO2187" s="45"/>
      <c r="NP2187" s="45"/>
      <c r="NQ2187" s="45"/>
      <c r="NR2187" s="45"/>
      <c r="NS2187" s="45"/>
      <c r="NT2187" s="45"/>
      <c r="NU2187" s="45"/>
    </row>
    <row r="2188" spans="2:385" s="48" customFormat="1" x14ac:dyDescent="0.2">
      <c r="B2188" s="45"/>
      <c r="C2188" s="45"/>
      <c r="D2188" s="234"/>
      <c r="AM2188" s="47"/>
      <c r="NJ2188" s="45"/>
      <c r="NK2188" s="45"/>
      <c r="NL2188" s="45"/>
      <c r="NM2188" s="45"/>
      <c r="NN2188" s="45"/>
      <c r="NO2188" s="45"/>
      <c r="NP2188" s="45"/>
      <c r="NQ2188" s="45"/>
      <c r="NR2188" s="45"/>
      <c r="NS2188" s="45"/>
      <c r="NT2188" s="45"/>
      <c r="NU2188" s="45"/>
    </row>
    <row r="2189" spans="2:385" s="48" customFormat="1" x14ac:dyDescent="0.2">
      <c r="B2189" s="45"/>
      <c r="C2189" s="45"/>
      <c r="D2189" s="234"/>
      <c r="AM2189" s="47"/>
      <c r="NJ2189" s="45"/>
      <c r="NK2189" s="45"/>
      <c r="NL2189" s="45"/>
      <c r="NM2189" s="45"/>
      <c r="NN2189" s="45"/>
      <c r="NO2189" s="45"/>
      <c r="NP2189" s="45"/>
      <c r="NQ2189" s="45"/>
      <c r="NR2189" s="45"/>
      <c r="NS2189" s="45"/>
      <c r="NT2189" s="45"/>
      <c r="NU2189" s="45"/>
    </row>
    <row r="2190" spans="2:385" s="48" customFormat="1" x14ac:dyDescent="0.2">
      <c r="B2190" s="45"/>
      <c r="C2190" s="45"/>
      <c r="D2190" s="234"/>
      <c r="AM2190" s="47"/>
      <c r="NJ2190" s="45"/>
      <c r="NK2190" s="45"/>
      <c r="NL2190" s="45"/>
      <c r="NM2190" s="45"/>
      <c r="NN2190" s="45"/>
      <c r="NO2190" s="45"/>
      <c r="NP2190" s="45"/>
      <c r="NQ2190" s="45"/>
      <c r="NR2190" s="45"/>
      <c r="NS2190" s="45"/>
      <c r="NT2190" s="45"/>
      <c r="NU2190" s="45"/>
    </row>
    <row r="2191" spans="2:385" s="48" customFormat="1" x14ac:dyDescent="0.2">
      <c r="B2191" s="45"/>
      <c r="C2191" s="45"/>
      <c r="D2191" s="234"/>
      <c r="AM2191" s="47"/>
      <c r="NJ2191" s="45"/>
      <c r="NK2191" s="45"/>
      <c r="NL2191" s="45"/>
      <c r="NM2191" s="45"/>
      <c r="NN2191" s="45"/>
      <c r="NO2191" s="45"/>
      <c r="NP2191" s="45"/>
      <c r="NQ2191" s="45"/>
      <c r="NR2191" s="45"/>
      <c r="NS2191" s="45"/>
      <c r="NT2191" s="45"/>
      <c r="NU2191" s="45"/>
    </row>
    <row r="2192" spans="2:385" s="48" customFormat="1" x14ac:dyDescent="0.2">
      <c r="B2192" s="45"/>
      <c r="C2192" s="45"/>
      <c r="D2192" s="234"/>
      <c r="AM2192" s="47"/>
      <c r="NJ2192" s="45"/>
      <c r="NK2192" s="45"/>
      <c r="NL2192" s="45"/>
      <c r="NM2192" s="45"/>
      <c r="NN2192" s="45"/>
      <c r="NO2192" s="45"/>
      <c r="NP2192" s="45"/>
      <c r="NQ2192" s="45"/>
      <c r="NR2192" s="45"/>
      <c r="NS2192" s="45"/>
      <c r="NT2192" s="45"/>
      <c r="NU2192" s="45"/>
    </row>
    <row r="2193" spans="2:385" s="48" customFormat="1" x14ac:dyDescent="0.2">
      <c r="B2193" s="45"/>
      <c r="C2193" s="45"/>
      <c r="D2193" s="234"/>
      <c r="AM2193" s="47"/>
      <c r="NJ2193" s="45"/>
      <c r="NK2193" s="45"/>
      <c r="NL2193" s="45"/>
      <c r="NM2193" s="45"/>
      <c r="NN2193" s="45"/>
      <c r="NO2193" s="45"/>
      <c r="NP2193" s="45"/>
      <c r="NQ2193" s="45"/>
      <c r="NR2193" s="45"/>
      <c r="NS2193" s="45"/>
      <c r="NT2193" s="45"/>
      <c r="NU2193" s="45"/>
    </row>
    <row r="2194" spans="2:385" s="48" customFormat="1" x14ac:dyDescent="0.2">
      <c r="B2194" s="45"/>
      <c r="C2194" s="45"/>
      <c r="D2194" s="234"/>
      <c r="AM2194" s="47"/>
      <c r="NJ2194" s="45"/>
      <c r="NK2194" s="45"/>
      <c r="NL2194" s="45"/>
      <c r="NM2194" s="45"/>
      <c r="NN2194" s="45"/>
      <c r="NO2194" s="45"/>
      <c r="NP2194" s="45"/>
      <c r="NQ2194" s="45"/>
      <c r="NR2194" s="45"/>
      <c r="NS2194" s="45"/>
      <c r="NT2194" s="45"/>
      <c r="NU2194" s="45"/>
    </row>
    <row r="2195" spans="2:385" s="48" customFormat="1" x14ac:dyDescent="0.2">
      <c r="B2195" s="45"/>
      <c r="C2195" s="45"/>
      <c r="D2195" s="234"/>
      <c r="AM2195" s="47"/>
      <c r="NJ2195" s="45"/>
      <c r="NK2195" s="45"/>
      <c r="NL2195" s="45"/>
      <c r="NM2195" s="45"/>
      <c r="NN2195" s="45"/>
      <c r="NO2195" s="45"/>
      <c r="NP2195" s="45"/>
      <c r="NQ2195" s="45"/>
      <c r="NR2195" s="45"/>
      <c r="NS2195" s="45"/>
      <c r="NT2195" s="45"/>
      <c r="NU2195" s="45"/>
    </row>
    <row r="2196" spans="2:385" s="48" customFormat="1" x14ac:dyDescent="0.2">
      <c r="B2196" s="45"/>
      <c r="C2196" s="45"/>
      <c r="D2196" s="234"/>
      <c r="AM2196" s="47"/>
      <c r="NJ2196" s="45"/>
      <c r="NK2196" s="45"/>
      <c r="NL2196" s="45"/>
      <c r="NM2196" s="45"/>
      <c r="NN2196" s="45"/>
      <c r="NO2196" s="45"/>
      <c r="NP2196" s="45"/>
      <c r="NQ2196" s="45"/>
      <c r="NR2196" s="45"/>
      <c r="NS2196" s="45"/>
      <c r="NT2196" s="45"/>
      <c r="NU2196" s="45"/>
    </row>
    <row r="2197" spans="2:385" s="48" customFormat="1" x14ac:dyDescent="0.2">
      <c r="B2197" s="45"/>
      <c r="C2197" s="45"/>
      <c r="D2197" s="234"/>
      <c r="AM2197" s="47"/>
      <c r="NJ2197" s="45"/>
      <c r="NK2197" s="45"/>
      <c r="NL2197" s="45"/>
      <c r="NM2197" s="45"/>
      <c r="NN2197" s="45"/>
      <c r="NO2197" s="45"/>
      <c r="NP2197" s="45"/>
      <c r="NQ2197" s="45"/>
      <c r="NR2197" s="45"/>
      <c r="NS2197" s="45"/>
      <c r="NT2197" s="45"/>
      <c r="NU2197" s="45"/>
    </row>
    <row r="2198" spans="2:385" s="48" customFormat="1" x14ac:dyDescent="0.2">
      <c r="B2198" s="45"/>
      <c r="C2198" s="45"/>
      <c r="D2198" s="234"/>
      <c r="AM2198" s="47"/>
      <c r="NJ2198" s="45"/>
      <c r="NK2198" s="45"/>
      <c r="NL2198" s="45"/>
      <c r="NM2198" s="45"/>
      <c r="NN2198" s="45"/>
      <c r="NO2198" s="45"/>
      <c r="NP2198" s="45"/>
      <c r="NQ2198" s="45"/>
      <c r="NR2198" s="45"/>
      <c r="NS2198" s="45"/>
      <c r="NT2198" s="45"/>
      <c r="NU2198" s="45"/>
    </row>
    <row r="2199" spans="2:385" s="48" customFormat="1" x14ac:dyDescent="0.2">
      <c r="B2199" s="45"/>
      <c r="C2199" s="45"/>
      <c r="D2199" s="234"/>
      <c r="AM2199" s="47"/>
      <c r="NJ2199" s="45"/>
      <c r="NK2199" s="45"/>
      <c r="NL2199" s="45"/>
      <c r="NM2199" s="45"/>
      <c r="NN2199" s="45"/>
      <c r="NO2199" s="45"/>
      <c r="NP2199" s="45"/>
      <c r="NQ2199" s="45"/>
      <c r="NR2199" s="45"/>
      <c r="NS2199" s="45"/>
      <c r="NT2199" s="45"/>
      <c r="NU2199" s="45"/>
    </row>
    <row r="2200" spans="2:385" s="48" customFormat="1" x14ac:dyDescent="0.2">
      <c r="B2200" s="45"/>
      <c r="C2200" s="45"/>
      <c r="D2200" s="234"/>
      <c r="AM2200" s="47"/>
      <c r="NJ2200" s="45"/>
      <c r="NK2200" s="45"/>
      <c r="NL2200" s="45"/>
      <c r="NM2200" s="45"/>
      <c r="NN2200" s="45"/>
      <c r="NO2200" s="45"/>
      <c r="NP2200" s="45"/>
      <c r="NQ2200" s="45"/>
      <c r="NR2200" s="45"/>
      <c r="NS2200" s="45"/>
      <c r="NT2200" s="45"/>
      <c r="NU2200" s="45"/>
    </row>
    <row r="2201" spans="2:385" s="48" customFormat="1" x14ac:dyDescent="0.2">
      <c r="B2201" s="45"/>
      <c r="C2201" s="45"/>
      <c r="D2201" s="234"/>
      <c r="AM2201" s="47"/>
      <c r="NJ2201" s="45"/>
      <c r="NK2201" s="45"/>
      <c r="NL2201" s="45"/>
      <c r="NM2201" s="45"/>
      <c r="NN2201" s="45"/>
      <c r="NO2201" s="45"/>
      <c r="NP2201" s="45"/>
      <c r="NQ2201" s="45"/>
      <c r="NR2201" s="45"/>
      <c r="NS2201" s="45"/>
      <c r="NT2201" s="45"/>
      <c r="NU2201" s="45"/>
    </row>
    <row r="2202" spans="2:385" s="48" customFormat="1" x14ac:dyDescent="0.2">
      <c r="B2202" s="45"/>
      <c r="C2202" s="45"/>
      <c r="D2202" s="234"/>
      <c r="AM2202" s="47"/>
      <c r="NJ2202" s="45"/>
      <c r="NK2202" s="45"/>
      <c r="NL2202" s="45"/>
      <c r="NM2202" s="45"/>
      <c r="NN2202" s="45"/>
      <c r="NO2202" s="45"/>
      <c r="NP2202" s="45"/>
      <c r="NQ2202" s="45"/>
      <c r="NR2202" s="45"/>
      <c r="NS2202" s="45"/>
      <c r="NT2202" s="45"/>
      <c r="NU2202" s="45"/>
    </row>
    <row r="2203" spans="2:385" s="48" customFormat="1" x14ac:dyDescent="0.2">
      <c r="B2203" s="45"/>
      <c r="C2203" s="45"/>
      <c r="D2203" s="234"/>
      <c r="AM2203" s="47"/>
      <c r="NJ2203" s="45"/>
      <c r="NK2203" s="45"/>
      <c r="NL2203" s="45"/>
      <c r="NM2203" s="45"/>
      <c r="NN2203" s="45"/>
      <c r="NO2203" s="45"/>
      <c r="NP2203" s="45"/>
      <c r="NQ2203" s="45"/>
      <c r="NR2203" s="45"/>
      <c r="NS2203" s="45"/>
      <c r="NT2203" s="45"/>
      <c r="NU2203" s="45"/>
    </row>
    <row r="2204" spans="2:385" s="48" customFormat="1" x14ac:dyDescent="0.2">
      <c r="B2204" s="45"/>
      <c r="C2204" s="45"/>
      <c r="D2204" s="234"/>
      <c r="AM2204" s="47"/>
      <c r="NJ2204" s="45"/>
      <c r="NK2204" s="45"/>
      <c r="NL2204" s="45"/>
      <c r="NM2204" s="45"/>
      <c r="NN2204" s="45"/>
      <c r="NO2204" s="45"/>
      <c r="NP2204" s="45"/>
      <c r="NQ2204" s="45"/>
      <c r="NR2204" s="45"/>
      <c r="NS2204" s="45"/>
      <c r="NT2204" s="45"/>
      <c r="NU2204" s="45"/>
    </row>
    <row r="2205" spans="2:385" s="48" customFormat="1" x14ac:dyDescent="0.2">
      <c r="B2205" s="45"/>
      <c r="C2205" s="45"/>
      <c r="D2205" s="234"/>
      <c r="AM2205" s="47"/>
      <c r="NJ2205" s="45"/>
      <c r="NK2205" s="45"/>
      <c r="NL2205" s="45"/>
      <c r="NM2205" s="45"/>
      <c r="NN2205" s="45"/>
      <c r="NO2205" s="45"/>
      <c r="NP2205" s="45"/>
      <c r="NQ2205" s="45"/>
      <c r="NR2205" s="45"/>
      <c r="NS2205" s="45"/>
      <c r="NT2205" s="45"/>
      <c r="NU2205" s="45"/>
    </row>
    <row r="2206" spans="2:385" s="48" customFormat="1" x14ac:dyDescent="0.2">
      <c r="B2206" s="45"/>
      <c r="C2206" s="45"/>
      <c r="D2206" s="234"/>
      <c r="AM2206" s="47"/>
      <c r="NJ2206" s="45"/>
      <c r="NK2206" s="45"/>
      <c r="NL2206" s="45"/>
      <c r="NM2206" s="45"/>
      <c r="NN2206" s="45"/>
      <c r="NO2206" s="45"/>
      <c r="NP2206" s="45"/>
      <c r="NQ2206" s="45"/>
      <c r="NR2206" s="45"/>
      <c r="NS2206" s="45"/>
      <c r="NT2206" s="45"/>
      <c r="NU2206" s="45"/>
    </row>
    <row r="2207" spans="2:385" s="48" customFormat="1" x14ac:dyDescent="0.2">
      <c r="B2207" s="45"/>
      <c r="C2207" s="45"/>
      <c r="D2207" s="234"/>
      <c r="AM2207" s="47"/>
      <c r="NJ2207" s="45"/>
      <c r="NK2207" s="45"/>
      <c r="NL2207" s="45"/>
      <c r="NM2207" s="45"/>
      <c r="NN2207" s="45"/>
      <c r="NO2207" s="45"/>
      <c r="NP2207" s="45"/>
      <c r="NQ2207" s="45"/>
      <c r="NR2207" s="45"/>
      <c r="NS2207" s="45"/>
      <c r="NT2207" s="45"/>
      <c r="NU2207" s="45"/>
    </row>
    <row r="2208" spans="2:385" s="48" customFormat="1" x14ac:dyDescent="0.2">
      <c r="B2208" s="45"/>
      <c r="C2208" s="45"/>
      <c r="D2208" s="234"/>
      <c r="AM2208" s="47"/>
      <c r="NJ2208" s="45"/>
      <c r="NK2208" s="45"/>
      <c r="NL2208" s="45"/>
      <c r="NM2208" s="45"/>
      <c r="NN2208" s="45"/>
      <c r="NO2208" s="45"/>
      <c r="NP2208" s="45"/>
      <c r="NQ2208" s="45"/>
      <c r="NR2208" s="45"/>
      <c r="NS2208" s="45"/>
      <c r="NT2208" s="45"/>
      <c r="NU2208" s="45"/>
    </row>
    <row r="2209" spans="2:385" s="48" customFormat="1" x14ac:dyDescent="0.2">
      <c r="B2209" s="45"/>
      <c r="C2209" s="45"/>
      <c r="D2209" s="234"/>
      <c r="AM2209" s="47"/>
      <c r="NJ2209" s="45"/>
      <c r="NK2209" s="45"/>
      <c r="NL2209" s="45"/>
      <c r="NM2209" s="45"/>
      <c r="NN2209" s="45"/>
      <c r="NO2209" s="45"/>
      <c r="NP2209" s="45"/>
      <c r="NQ2209" s="45"/>
      <c r="NR2209" s="45"/>
      <c r="NS2209" s="45"/>
      <c r="NT2209" s="45"/>
      <c r="NU2209" s="45"/>
    </row>
    <row r="2210" spans="2:385" s="48" customFormat="1" x14ac:dyDescent="0.2">
      <c r="B2210" s="45"/>
      <c r="C2210" s="45"/>
      <c r="D2210" s="234"/>
      <c r="AM2210" s="47"/>
      <c r="NJ2210" s="45"/>
      <c r="NK2210" s="45"/>
      <c r="NL2210" s="45"/>
      <c r="NM2210" s="45"/>
      <c r="NN2210" s="45"/>
      <c r="NO2210" s="45"/>
      <c r="NP2210" s="45"/>
      <c r="NQ2210" s="45"/>
      <c r="NR2210" s="45"/>
      <c r="NS2210" s="45"/>
      <c r="NT2210" s="45"/>
      <c r="NU2210" s="45"/>
    </row>
    <row r="2211" spans="2:385" s="48" customFormat="1" x14ac:dyDescent="0.2">
      <c r="B2211" s="45"/>
      <c r="C2211" s="45"/>
      <c r="D2211" s="234"/>
      <c r="AM2211" s="47"/>
      <c r="NJ2211" s="45"/>
      <c r="NK2211" s="45"/>
      <c r="NL2211" s="45"/>
      <c r="NM2211" s="45"/>
      <c r="NN2211" s="45"/>
      <c r="NO2211" s="45"/>
      <c r="NP2211" s="45"/>
      <c r="NQ2211" s="45"/>
      <c r="NR2211" s="45"/>
      <c r="NS2211" s="45"/>
      <c r="NT2211" s="45"/>
      <c r="NU2211" s="45"/>
    </row>
    <row r="2212" spans="2:385" s="48" customFormat="1" x14ac:dyDescent="0.2">
      <c r="B2212" s="45"/>
      <c r="C2212" s="45"/>
      <c r="D2212" s="234"/>
      <c r="AM2212" s="47"/>
      <c r="NJ2212" s="45"/>
      <c r="NK2212" s="45"/>
      <c r="NL2212" s="45"/>
      <c r="NM2212" s="45"/>
      <c r="NN2212" s="45"/>
      <c r="NO2212" s="45"/>
      <c r="NP2212" s="45"/>
      <c r="NQ2212" s="45"/>
      <c r="NR2212" s="45"/>
      <c r="NS2212" s="45"/>
      <c r="NT2212" s="45"/>
      <c r="NU2212" s="45"/>
    </row>
    <row r="2213" spans="2:385" s="48" customFormat="1" x14ac:dyDescent="0.2">
      <c r="B2213" s="45"/>
      <c r="C2213" s="45"/>
      <c r="D2213" s="234"/>
      <c r="AM2213" s="47"/>
      <c r="NJ2213" s="45"/>
      <c r="NK2213" s="45"/>
      <c r="NL2213" s="45"/>
      <c r="NM2213" s="45"/>
      <c r="NN2213" s="45"/>
      <c r="NO2213" s="45"/>
      <c r="NP2213" s="45"/>
      <c r="NQ2213" s="45"/>
      <c r="NR2213" s="45"/>
      <c r="NS2213" s="45"/>
      <c r="NT2213" s="45"/>
      <c r="NU2213" s="45"/>
    </row>
    <row r="2214" spans="2:385" s="48" customFormat="1" x14ac:dyDescent="0.2">
      <c r="B2214" s="45"/>
      <c r="C2214" s="45"/>
      <c r="D2214" s="234"/>
      <c r="AM2214" s="47"/>
      <c r="NJ2214" s="45"/>
      <c r="NK2214" s="45"/>
      <c r="NL2214" s="45"/>
      <c r="NM2214" s="45"/>
      <c r="NN2214" s="45"/>
      <c r="NO2214" s="45"/>
      <c r="NP2214" s="45"/>
      <c r="NQ2214" s="45"/>
      <c r="NR2214" s="45"/>
      <c r="NS2214" s="45"/>
      <c r="NT2214" s="45"/>
      <c r="NU2214" s="45"/>
    </row>
    <row r="2215" spans="2:385" s="48" customFormat="1" x14ac:dyDescent="0.2">
      <c r="B2215" s="45"/>
      <c r="C2215" s="45"/>
      <c r="D2215" s="234"/>
      <c r="AM2215" s="47"/>
      <c r="NJ2215" s="45"/>
      <c r="NK2215" s="45"/>
      <c r="NL2215" s="45"/>
      <c r="NM2215" s="45"/>
      <c r="NN2215" s="45"/>
      <c r="NO2215" s="45"/>
      <c r="NP2215" s="45"/>
      <c r="NQ2215" s="45"/>
      <c r="NR2215" s="45"/>
      <c r="NS2215" s="45"/>
      <c r="NT2215" s="45"/>
      <c r="NU2215" s="45"/>
    </row>
    <row r="2216" spans="2:385" s="48" customFormat="1" x14ac:dyDescent="0.2">
      <c r="B2216" s="45"/>
      <c r="C2216" s="45"/>
      <c r="D2216" s="234"/>
      <c r="AM2216" s="47"/>
      <c r="NJ2216" s="45"/>
      <c r="NK2216" s="45"/>
      <c r="NL2216" s="45"/>
      <c r="NM2216" s="45"/>
      <c r="NN2216" s="45"/>
      <c r="NO2216" s="45"/>
      <c r="NP2216" s="45"/>
      <c r="NQ2216" s="45"/>
      <c r="NR2216" s="45"/>
      <c r="NS2216" s="45"/>
      <c r="NT2216" s="45"/>
      <c r="NU2216" s="45"/>
    </row>
    <row r="2217" spans="2:385" s="48" customFormat="1" x14ac:dyDescent="0.2">
      <c r="B2217" s="45"/>
      <c r="C2217" s="45"/>
      <c r="D2217" s="234"/>
      <c r="AM2217" s="47"/>
      <c r="NJ2217" s="45"/>
      <c r="NK2217" s="45"/>
      <c r="NL2217" s="45"/>
      <c r="NM2217" s="45"/>
      <c r="NN2217" s="45"/>
      <c r="NO2217" s="45"/>
      <c r="NP2217" s="45"/>
      <c r="NQ2217" s="45"/>
      <c r="NR2217" s="45"/>
      <c r="NS2217" s="45"/>
      <c r="NT2217" s="45"/>
      <c r="NU2217" s="45"/>
    </row>
    <row r="2218" spans="2:385" s="48" customFormat="1" x14ac:dyDescent="0.2">
      <c r="B2218" s="45"/>
      <c r="C2218" s="45"/>
      <c r="D2218" s="234"/>
      <c r="AM2218" s="47"/>
      <c r="NJ2218" s="45"/>
      <c r="NK2218" s="45"/>
      <c r="NL2218" s="45"/>
      <c r="NM2218" s="45"/>
      <c r="NN2218" s="45"/>
      <c r="NO2218" s="45"/>
      <c r="NP2218" s="45"/>
      <c r="NQ2218" s="45"/>
      <c r="NR2218" s="45"/>
      <c r="NS2218" s="45"/>
      <c r="NT2218" s="45"/>
      <c r="NU2218" s="45"/>
    </row>
    <row r="2219" spans="2:385" s="48" customFormat="1" x14ac:dyDescent="0.2">
      <c r="B2219" s="45"/>
      <c r="C2219" s="45"/>
      <c r="D2219" s="234"/>
      <c r="AM2219" s="47"/>
      <c r="NJ2219" s="45"/>
      <c r="NK2219" s="45"/>
      <c r="NL2219" s="45"/>
      <c r="NM2219" s="45"/>
      <c r="NN2219" s="45"/>
      <c r="NO2219" s="45"/>
      <c r="NP2219" s="45"/>
      <c r="NQ2219" s="45"/>
      <c r="NR2219" s="45"/>
      <c r="NS2219" s="45"/>
      <c r="NT2219" s="45"/>
      <c r="NU2219" s="45"/>
    </row>
    <row r="2220" spans="2:385" s="48" customFormat="1" x14ac:dyDescent="0.2">
      <c r="B2220" s="45"/>
      <c r="C2220" s="45"/>
      <c r="D2220" s="234"/>
      <c r="AM2220" s="47"/>
      <c r="NJ2220" s="45"/>
      <c r="NK2220" s="45"/>
      <c r="NL2220" s="45"/>
      <c r="NM2220" s="45"/>
      <c r="NN2220" s="45"/>
      <c r="NO2220" s="45"/>
      <c r="NP2220" s="45"/>
      <c r="NQ2220" s="45"/>
      <c r="NR2220" s="45"/>
      <c r="NS2220" s="45"/>
      <c r="NT2220" s="45"/>
      <c r="NU2220" s="45"/>
    </row>
    <row r="2221" spans="2:385" s="48" customFormat="1" x14ac:dyDescent="0.2">
      <c r="B2221" s="45"/>
      <c r="C2221" s="45"/>
      <c r="D2221" s="234"/>
      <c r="AM2221" s="47"/>
      <c r="NJ2221" s="45"/>
      <c r="NK2221" s="45"/>
      <c r="NL2221" s="45"/>
      <c r="NM2221" s="45"/>
      <c r="NN2221" s="45"/>
      <c r="NO2221" s="45"/>
      <c r="NP2221" s="45"/>
      <c r="NQ2221" s="45"/>
      <c r="NR2221" s="45"/>
      <c r="NS2221" s="45"/>
      <c r="NT2221" s="45"/>
      <c r="NU2221" s="45"/>
    </row>
    <row r="2222" spans="2:385" s="48" customFormat="1" x14ac:dyDescent="0.2">
      <c r="B2222" s="45"/>
      <c r="C2222" s="45"/>
      <c r="D2222" s="234"/>
      <c r="AM2222" s="47"/>
      <c r="NJ2222" s="45"/>
      <c r="NK2222" s="45"/>
      <c r="NL2222" s="45"/>
      <c r="NM2222" s="45"/>
      <c r="NN2222" s="45"/>
      <c r="NO2222" s="45"/>
      <c r="NP2222" s="45"/>
      <c r="NQ2222" s="45"/>
      <c r="NR2222" s="45"/>
      <c r="NS2222" s="45"/>
      <c r="NT2222" s="45"/>
      <c r="NU2222" s="45"/>
    </row>
    <row r="2223" spans="2:385" s="48" customFormat="1" x14ac:dyDescent="0.2">
      <c r="B2223" s="45"/>
      <c r="C2223" s="45"/>
      <c r="D2223" s="234"/>
      <c r="AM2223" s="47"/>
      <c r="NJ2223" s="45"/>
      <c r="NK2223" s="45"/>
      <c r="NL2223" s="45"/>
      <c r="NM2223" s="45"/>
      <c r="NN2223" s="45"/>
      <c r="NO2223" s="45"/>
      <c r="NP2223" s="45"/>
      <c r="NQ2223" s="45"/>
      <c r="NR2223" s="45"/>
      <c r="NS2223" s="45"/>
      <c r="NT2223" s="45"/>
      <c r="NU2223" s="45"/>
    </row>
    <row r="2224" spans="2:385" s="48" customFormat="1" x14ac:dyDescent="0.2">
      <c r="B2224" s="45"/>
      <c r="C2224" s="45"/>
      <c r="D2224" s="234"/>
      <c r="AM2224" s="47"/>
      <c r="NJ2224" s="45"/>
      <c r="NK2224" s="45"/>
      <c r="NL2224" s="45"/>
      <c r="NM2224" s="45"/>
      <c r="NN2224" s="45"/>
      <c r="NO2224" s="45"/>
      <c r="NP2224" s="45"/>
      <c r="NQ2224" s="45"/>
      <c r="NR2224" s="45"/>
      <c r="NS2224" s="45"/>
      <c r="NT2224" s="45"/>
      <c r="NU2224" s="45"/>
    </row>
    <row r="2225" spans="2:385" s="48" customFormat="1" x14ac:dyDescent="0.2">
      <c r="B2225" s="45"/>
      <c r="C2225" s="45"/>
      <c r="D2225" s="234"/>
      <c r="AM2225" s="47"/>
      <c r="NJ2225" s="45"/>
      <c r="NK2225" s="45"/>
      <c r="NL2225" s="45"/>
      <c r="NM2225" s="45"/>
      <c r="NN2225" s="45"/>
      <c r="NO2225" s="45"/>
      <c r="NP2225" s="45"/>
      <c r="NQ2225" s="45"/>
      <c r="NR2225" s="45"/>
      <c r="NS2225" s="45"/>
      <c r="NT2225" s="45"/>
      <c r="NU2225" s="45"/>
    </row>
    <row r="2226" spans="2:385" s="48" customFormat="1" x14ac:dyDescent="0.2">
      <c r="B2226" s="45"/>
      <c r="C2226" s="45"/>
      <c r="D2226" s="234"/>
      <c r="AM2226" s="47"/>
      <c r="NJ2226" s="45"/>
      <c r="NK2226" s="45"/>
      <c r="NL2226" s="45"/>
      <c r="NM2226" s="45"/>
      <c r="NN2226" s="45"/>
      <c r="NO2226" s="45"/>
      <c r="NP2226" s="45"/>
      <c r="NQ2226" s="45"/>
      <c r="NR2226" s="45"/>
      <c r="NS2226" s="45"/>
      <c r="NT2226" s="45"/>
      <c r="NU2226" s="45"/>
    </row>
    <row r="2227" spans="2:385" s="48" customFormat="1" x14ac:dyDescent="0.2">
      <c r="B2227" s="45"/>
      <c r="C2227" s="45"/>
      <c r="D2227" s="234"/>
      <c r="AM2227" s="47"/>
      <c r="NJ2227" s="45"/>
      <c r="NK2227" s="45"/>
      <c r="NL2227" s="45"/>
      <c r="NM2227" s="45"/>
      <c r="NN2227" s="45"/>
      <c r="NO2227" s="45"/>
      <c r="NP2227" s="45"/>
      <c r="NQ2227" s="45"/>
      <c r="NR2227" s="45"/>
      <c r="NS2227" s="45"/>
      <c r="NT2227" s="45"/>
      <c r="NU2227" s="45"/>
    </row>
    <row r="2228" spans="2:385" s="48" customFormat="1" x14ac:dyDescent="0.2">
      <c r="B2228" s="45"/>
      <c r="C2228" s="45"/>
      <c r="D2228" s="234"/>
      <c r="AM2228" s="47"/>
      <c r="NJ2228" s="45"/>
      <c r="NK2228" s="45"/>
      <c r="NL2228" s="45"/>
      <c r="NM2228" s="45"/>
      <c r="NN2228" s="45"/>
      <c r="NO2228" s="45"/>
      <c r="NP2228" s="45"/>
      <c r="NQ2228" s="45"/>
      <c r="NR2228" s="45"/>
      <c r="NS2228" s="45"/>
      <c r="NT2228" s="45"/>
      <c r="NU2228" s="45"/>
    </row>
    <row r="2229" spans="2:385" s="48" customFormat="1" x14ac:dyDescent="0.2">
      <c r="B2229" s="45"/>
      <c r="C2229" s="45"/>
      <c r="D2229" s="234"/>
      <c r="AM2229" s="47"/>
      <c r="NJ2229" s="45"/>
      <c r="NK2229" s="45"/>
      <c r="NL2229" s="45"/>
      <c r="NM2229" s="45"/>
      <c r="NN2229" s="45"/>
      <c r="NO2229" s="45"/>
      <c r="NP2229" s="45"/>
      <c r="NQ2229" s="45"/>
      <c r="NR2229" s="45"/>
      <c r="NS2229" s="45"/>
      <c r="NT2229" s="45"/>
      <c r="NU2229" s="45"/>
    </row>
    <row r="2230" spans="2:385" s="48" customFormat="1" x14ac:dyDescent="0.2">
      <c r="B2230" s="45"/>
      <c r="C2230" s="45"/>
      <c r="D2230" s="234"/>
      <c r="AM2230" s="47"/>
      <c r="NJ2230" s="45"/>
      <c r="NK2230" s="45"/>
      <c r="NL2230" s="45"/>
      <c r="NM2230" s="45"/>
      <c r="NN2230" s="45"/>
      <c r="NO2230" s="45"/>
      <c r="NP2230" s="45"/>
      <c r="NQ2230" s="45"/>
      <c r="NR2230" s="45"/>
      <c r="NS2230" s="45"/>
      <c r="NT2230" s="45"/>
      <c r="NU2230" s="45"/>
    </row>
    <row r="2231" spans="2:385" s="48" customFormat="1" x14ac:dyDescent="0.2">
      <c r="B2231" s="45"/>
      <c r="C2231" s="45"/>
      <c r="D2231" s="234"/>
      <c r="AM2231" s="47"/>
      <c r="NJ2231" s="45"/>
      <c r="NK2231" s="45"/>
      <c r="NL2231" s="45"/>
      <c r="NM2231" s="45"/>
      <c r="NN2231" s="45"/>
      <c r="NO2231" s="45"/>
      <c r="NP2231" s="45"/>
      <c r="NQ2231" s="45"/>
      <c r="NR2231" s="45"/>
      <c r="NS2231" s="45"/>
      <c r="NT2231" s="45"/>
      <c r="NU2231" s="45"/>
    </row>
    <row r="2232" spans="2:385" s="48" customFormat="1" x14ac:dyDescent="0.2">
      <c r="B2232" s="45"/>
      <c r="C2232" s="45"/>
      <c r="D2232" s="234"/>
      <c r="AM2232" s="47"/>
      <c r="NJ2232" s="45"/>
      <c r="NK2232" s="45"/>
      <c r="NL2232" s="45"/>
      <c r="NM2232" s="45"/>
      <c r="NN2232" s="45"/>
      <c r="NO2232" s="45"/>
      <c r="NP2232" s="45"/>
      <c r="NQ2232" s="45"/>
      <c r="NR2232" s="45"/>
      <c r="NS2232" s="45"/>
      <c r="NT2232" s="45"/>
      <c r="NU2232" s="45"/>
    </row>
    <row r="2233" spans="2:385" s="48" customFormat="1" x14ac:dyDescent="0.2">
      <c r="B2233" s="45"/>
      <c r="C2233" s="45"/>
      <c r="D2233" s="234"/>
      <c r="AM2233" s="47"/>
      <c r="NJ2233" s="45"/>
      <c r="NK2233" s="45"/>
      <c r="NL2233" s="45"/>
      <c r="NM2233" s="45"/>
      <c r="NN2233" s="45"/>
      <c r="NO2233" s="45"/>
      <c r="NP2233" s="45"/>
      <c r="NQ2233" s="45"/>
      <c r="NR2233" s="45"/>
      <c r="NS2233" s="45"/>
      <c r="NT2233" s="45"/>
      <c r="NU2233" s="45"/>
    </row>
    <row r="2234" spans="2:385" s="48" customFormat="1" x14ac:dyDescent="0.2">
      <c r="B2234" s="45"/>
      <c r="C2234" s="45"/>
      <c r="D2234" s="234"/>
      <c r="AM2234" s="47"/>
      <c r="NJ2234" s="45"/>
      <c r="NK2234" s="45"/>
      <c r="NL2234" s="45"/>
      <c r="NM2234" s="45"/>
      <c r="NN2234" s="45"/>
      <c r="NO2234" s="45"/>
      <c r="NP2234" s="45"/>
      <c r="NQ2234" s="45"/>
      <c r="NR2234" s="45"/>
      <c r="NS2234" s="45"/>
      <c r="NT2234" s="45"/>
      <c r="NU2234" s="45"/>
    </row>
    <row r="2235" spans="2:385" s="48" customFormat="1" x14ac:dyDescent="0.2">
      <c r="B2235" s="45"/>
      <c r="C2235" s="45"/>
      <c r="D2235" s="234"/>
      <c r="AM2235" s="47"/>
      <c r="NJ2235" s="45"/>
      <c r="NK2235" s="45"/>
      <c r="NL2235" s="45"/>
      <c r="NM2235" s="45"/>
      <c r="NN2235" s="45"/>
      <c r="NO2235" s="45"/>
      <c r="NP2235" s="45"/>
      <c r="NQ2235" s="45"/>
      <c r="NR2235" s="45"/>
      <c r="NS2235" s="45"/>
      <c r="NT2235" s="45"/>
      <c r="NU2235" s="45"/>
    </row>
    <row r="2236" spans="2:385" s="48" customFormat="1" x14ac:dyDescent="0.2">
      <c r="B2236" s="45"/>
      <c r="C2236" s="45"/>
      <c r="D2236" s="234"/>
      <c r="AM2236" s="47"/>
      <c r="NJ2236" s="45"/>
      <c r="NK2236" s="45"/>
      <c r="NL2236" s="45"/>
      <c r="NM2236" s="45"/>
      <c r="NN2236" s="45"/>
      <c r="NO2236" s="45"/>
      <c r="NP2236" s="45"/>
      <c r="NQ2236" s="45"/>
      <c r="NR2236" s="45"/>
      <c r="NS2236" s="45"/>
      <c r="NT2236" s="45"/>
      <c r="NU2236" s="45"/>
    </row>
    <row r="2237" spans="2:385" s="48" customFormat="1" x14ac:dyDescent="0.2">
      <c r="B2237" s="45"/>
      <c r="C2237" s="45"/>
      <c r="D2237" s="234"/>
      <c r="AM2237" s="47"/>
      <c r="NJ2237" s="45"/>
      <c r="NK2237" s="45"/>
      <c r="NL2237" s="45"/>
      <c r="NM2237" s="45"/>
      <c r="NN2237" s="45"/>
      <c r="NO2237" s="45"/>
      <c r="NP2237" s="45"/>
      <c r="NQ2237" s="45"/>
      <c r="NR2237" s="45"/>
      <c r="NS2237" s="45"/>
      <c r="NT2237" s="45"/>
      <c r="NU2237" s="45"/>
    </row>
    <row r="2238" spans="2:385" s="48" customFormat="1" x14ac:dyDescent="0.2">
      <c r="B2238" s="45"/>
      <c r="C2238" s="45"/>
      <c r="D2238" s="234"/>
      <c r="AM2238" s="47"/>
      <c r="NJ2238" s="45"/>
      <c r="NK2238" s="45"/>
      <c r="NL2238" s="45"/>
      <c r="NM2238" s="45"/>
      <c r="NN2238" s="45"/>
      <c r="NO2238" s="45"/>
      <c r="NP2238" s="45"/>
      <c r="NQ2238" s="45"/>
      <c r="NR2238" s="45"/>
      <c r="NS2238" s="45"/>
      <c r="NT2238" s="45"/>
      <c r="NU2238" s="45"/>
    </row>
    <row r="2239" spans="2:385" s="48" customFormat="1" x14ac:dyDescent="0.2">
      <c r="B2239" s="45"/>
      <c r="C2239" s="45"/>
      <c r="D2239" s="234"/>
      <c r="AM2239" s="47"/>
      <c r="NJ2239" s="45"/>
      <c r="NK2239" s="45"/>
      <c r="NL2239" s="45"/>
      <c r="NM2239" s="45"/>
      <c r="NN2239" s="45"/>
      <c r="NO2239" s="45"/>
      <c r="NP2239" s="45"/>
      <c r="NQ2239" s="45"/>
      <c r="NR2239" s="45"/>
      <c r="NS2239" s="45"/>
      <c r="NT2239" s="45"/>
      <c r="NU2239" s="45"/>
    </row>
    <row r="2240" spans="2:385" s="48" customFormat="1" x14ac:dyDescent="0.2">
      <c r="B2240" s="45"/>
      <c r="C2240" s="45"/>
      <c r="D2240" s="234"/>
      <c r="AM2240" s="47"/>
      <c r="NJ2240" s="45"/>
      <c r="NK2240" s="45"/>
      <c r="NL2240" s="45"/>
      <c r="NM2240" s="45"/>
      <c r="NN2240" s="45"/>
      <c r="NO2240" s="45"/>
      <c r="NP2240" s="45"/>
      <c r="NQ2240" s="45"/>
      <c r="NR2240" s="45"/>
      <c r="NS2240" s="45"/>
      <c r="NT2240" s="45"/>
      <c r="NU2240" s="45"/>
    </row>
    <row r="2241" spans="2:385" s="48" customFormat="1" x14ac:dyDescent="0.2">
      <c r="B2241" s="45"/>
      <c r="C2241" s="45"/>
      <c r="D2241" s="234"/>
      <c r="AM2241" s="47"/>
      <c r="NJ2241" s="45"/>
      <c r="NK2241" s="45"/>
      <c r="NL2241" s="45"/>
      <c r="NM2241" s="45"/>
      <c r="NN2241" s="45"/>
      <c r="NO2241" s="45"/>
      <c r="NP2241" s="45"/>
      <c r="NQ2241" s="45"/>
      <c r="NR2241" s="45"/>
      <c r="NS2241" s="45"/>
      <c r="NT2241" s="45"/>
      <c r="NU2241" s="45"/>
    </row>
    <row r="2242" spans="2:385" s="48" customFormat="1" x14ac:dyDescent="0.2">
      <c r="B2242" s="45"/>
      <c r="C2242" s="45"/>
      <c r="D2242" s="234"/>
      <c r="AM2242" s="47"/>
      <c r="NJ2242" s="45"/>
      <c r="NK2242" s="45"/>
      <c r="NL2242" s="45"/>
      <c r="NM2242" s="45"/>
      <c r="NN2242" s="45"/>
      <c r="NO2242" s="45"/>
      <c r="NP2242" s="45"/>
      <c r="NQ2242" s="45"/>
      <c r="NR2242" s="45"/>
      <c r="NS2242" s="45"/>
      <c r="NT2242" s="45"/>
      <c r="NU2242" s="45"/>
    </row>
    <row r="2243" spans="2:385" s="48" customFormat="1" x14ac:dyDescent="0.2">
      <c r="B2243" s="45"/>
      <c r="C2243" s="45"/>
      <c r="D2243" s="234"/>
      <c r="AM2243" s="47"/>
      <c r="NJ2243" s="45"/>
      <c r="NK2243" s="45"/>
      <c r="NL2243" s="45"/>
      <c r="NM2243" s="45"/>
      <c r="NN2243" s="45"/>
      <c r="NO2243" s="45"/>
      <c r="NP2243" s="45"/>
      <c r="NQ2243" s="45"/>
      <c r="NR2243" s="45"/>
      <c r="NS2243" s="45"/>
      <c r="NT2243" s="45"/>
      <c r="NU2243" s="45"/>
    </row>
    <row r="2244" spans="2:385" s="48" customFormat="1" x14ac:dyDescent="0.2">
      <c r="B2244" s="45"/>
      <c r="C2244" s="45"/>
      <c r="D2244" s="234"/>
      <c r="AM2244" s="47"/>
      <c r="NJ2244" s="45"/>
      <c r="NK2244" s="45"/>
      <c r="NL2244" s="45"/>
      <c r="NM2244" s="45"/>
      <c r="NN2244" s="45"/>
      <c r="NO2244" s="45"/>
      <c r="NP2244" s="45"/>
      <c r="NQ2244" s="45"/>
      <c r="NR2244" s="45"/>
      <c r="NS2244" s="45"/>
      <c r="NT2244" s="45"/>
      <c r="NU2244" s="45"/>
    </row>
    <row r="2245" spans="2:385" s="48" customFormat="1" x14ac:dyDescent="0.2">
      <c r="B2245" s="45"/>
      <c r="C2245" s="45"/>
      <c r="D2245" s="234"/>
      <c r="AM2245" s="47"/>
      <c r="NJ2245" s="45"/>
      <c r="NK2245" s="45"/>
      <c r="NL2245" s="45"/>
      <c r="NM2245" s="45"/>
      <c r="NN2245" s="45"/>
      <c r="NO2245" s="45"/>
      <c r="NP2245" s="45"/>
      <c r="NQ2245" s="45"/>
      <c r="NR2245" s="45"/>
      <c r="NS2245" s="45"/>
      <c r="NT2245" s="45"/>
      <c r="NU2245" s="45"/>
    </row>
    <row r="2246" spans="2:385" s="48" customFormat="1" x14ac:dyDescent="0.2">
      <c r="B2246" s="45"/>
      <c r="C2246" s="45"/>
      <c r="D2246" s="234"/>
      <c r="AM2246" s="47"/>
      <c r="NJ2246" s="45"/>
      <c r="NK2246" s="45"/>
      <c r="NL2246" s="45"/>
      <c r="NM2246" s="45"/>
      <c r="NN2246" s="45"/>
      <c r="NO2246" s="45"/>
      <c r="NP2246" s="45"/>
      <c r="NQ2246" s="45"/>
      <c r="NR2246" s="45"/>
      <c r="NS2246" s="45"/>
      <c r="NT2246" s="45"/>
      <c r="NU2246" s="45"/>
    </row>
    <row r="2247" spans="2:385" s="48" customFormat="1" x14ac:dyDescent="0.2">
      <c r="B2247" s="45"/>
      <c r="C2247" s="45"/>
      <c r="D2247" s="234"/>
      <c r="AM2247" s="47"/>
      <c r="NJ2247" s="45"/>
      <c r="NK2247" s="45"/>
      <c r="NL2247" s="45"/>
      <c r="NM2247" s="45"/>
      <c r="NN2247" s="45"/>
      <c r="NO2247" s="45"/>
      <c r="NP2247" s="45"/>
      <c r="NQ2247" s="45"/>
      <c r="NR2247" s="45"/>
      <c r="NS2247" s="45"/>
      <c r="NT2247" s="45"/>
      <c r="NU2247" s="45"/>
    </row>
    <row r="2248" spans="2:385" s="48" customFormat="1" x14ac:dyDescent="0.2">
      <c r="B2248" s="45"/>
      <c r="C2248" s="45"/>
      <c r="D2248" s="234"/>
      <c r="AM2248" s="47"/>
      <c r="NJ2248" s="45"/>
      <c r="NK2248" s="45"/>
      <c r="NL2248" s="45"/>
      <c r="NM2248" s="45"/>
      <c r="NN2248" s="45"/>
      <c r="NO2248" s="45"/>
      <c r="NP2248" s="45"/>
      <c r="NQ2248" s="45"/>
      <c r="NR2248" s="45"/>
      <c r="NS2248" s="45"/>
      <c r="NT2248" s="45"/>
      <c r="NU2248" s="45"/>
    </row>
    <row r="2249" spans="2:385" s="48" customFormat="1" x14ac:dyDescent="0.2">
      <c r="B2249" s="45"/>
      <c r="C2249" s="45"/>
      <c r="D2249" s="234"/>
      <c r="AM2249" s="47"/>
      <c r="NJ2249" s="45"/>
      <c r="NK2249" s="45"/>
      <c r="NL2249" s="45"/>
      <c r="NM2249" s="45"/>
      <c r="NN2249" s="45"/>
      <c r="NO2249" s="45"/>
      <c r="NP2249" s="45"/>
      <c r="NQ2249" s="45"/>
      <c r="NR2249" s="45"/>
      <c r="NS2249" s="45"/>
      <c r="NT2249" s="45"/>
      <c r="NU2249" s="45"/>
    </row>
    <row r="2250" spans="2:385" s="48" customFormat="1" x14ac:dyDescent="0.2">
      <c r="B2250" s="45"/>
      <c r="C2250" s="45"/>
      <c r="D2250" s="234"/>
      <c r="AM2250" s="47"/>
      <c r="NJ2250" s="45"/>
      <c r="NK2250" s="45"/>
      <c r="NL2250" s="45"/>
      <c r="NM2250" s="45"/>
      <c r="NN2250" s="45"/>
      <c r="NO2250" s="45"/>
      <c r="NP2250" s="45"/>
      <c r="NQ2250" s="45"/>
      <c r="NR2250" s="45"/>
      <c r="NS2250" s="45"/>
      <c r="NT2250" s="45"/>
      <c r="NU2250" s="45"/>
    </row>
    <row r="2251" spans="2:385" s="48" customFormat="1" x14ac:dyDescent="0.2">
      <c r="B2251" s="45"/>
      <c r="C2251" s="45"/>
      <c r="D2251" s="234"/>
      <c r="AM2251" s="47"/>
      <c r="NJ2251" s="45"/>
      <c r="NK2251" s="45"/>
      <c r="NL2251" s="45"/>
      <c r="NM2251" s="45"/>
      <c r="NN2251" s="45"/>
      <c r="NO2251" s="45"/>
      <c r="NP2251" s="45"/>
      <c r="NQ2251" s="45"/>
      <c r="NR2251" s="45"/>
      <c r="NS2251" s="45"/>
      <c r="NT2251" s="45"/>
      <c r="NU2251" s="45"/>
    </row>
    <row r="2252" spans="2:385" s="48" customFormat="1" x14ac:dyDescent="0.2">
      <c r="B2252" s="45"/>
      <c r="C2252" s="45"/>
      <c r="D2252" s="234"/>
      <c r="AM2252" s="47"/>
      <c r="NJ2252" s="45"/>
      <c r="NK2252" s="45"/>
      <c r="NL2252" s="45"/>
      <c r="NM2252" s="45"/>
      <c r="NN2252" s="45"/>
      <c r="NO2252" s="45"/>
      <c r="NP2252" s="45"/>
      <c r="NQ2252" s="45"/>
      <c r="NR2252" s="45"/>
      <c r="NS2252" s="45"/>
      <c r="NT2252" s="45"/>
      <c r="NU2252" s="45"/>
    </row>
    <row r="2253" spans="2:385" s="48" customFormat="1" x14ac:dyDescent="0.2">
      <c r="B2253" s="45"/>
      <c r="C2253" s="45"/>
      <c r="D2253" s="234"/>
      <c r="AM2253" s="47"/>
      <c r="NJ2253" s="45"/>
      <c r="NK2253" s="45"/>
      <c r="NL2253" s="45"/>
      <c r="NM2253" s="45"/>
      <c r="NN2253" s="45"/>
      <c r="NO2253" s="45"/>
      <c r="NP2253" s="45"/>
      <c r="NQ2253" s="45"/>
      <c r="NR2253" s="45"/>
      <c r="NS2253" s="45"/>
      <c r="NT2253" s="45"/>
      <c r="NU2253" s="45"/>
    </row>
    <row r="2254" spans="2:385" s="48" customFormat="1" x14ac:dyDescent="0.2">
      <c r="B2254" s="45"/>
      <c r="C2254" s="45"/>
      <c r="D2254" s="234"/>
      <c r="AM2254" s="47"/>
      <c r="NJ2254" s="45"/>
      <c r="NK2254" s="45"/>
      <c r="NL2254" s="45"/>
      <c r="NM2254" s="45"/>
      <c r="NN2254" s="45"/>
      <c r="NO2254" s="45"/>
      <c r="NP2254" s="45"/>
      <c r="NQ2254" s="45"/>
      <c r="NR2254" s="45"/>
      <c r="NS2254" s="45"/>
      <c r="NT2254" s="45"/>
      <c r="NU2254" s="45"/>
    </row>
    <row r="2255" spans="2:385" s="48" customFormat="1" x14ac:dyDescent="0.2">
      <c r="B2255" s="45"/>
      <c r="C2255" s="45"/>
      <c r="D2255" s="234"/>
      <c r="AM2255" s="47"/>
      <c r="NJ2255" s="45"/>
      <c r="NK2255" s="45"/>
      <c r="NL2255" s="45"/>
      <c r="NM2255" s="45"/>
      <c r="NN2255" s="45"/>
      <c r="NO2255" s="45"/>
      <c r="NP2255" s="45"/>
      <c r="NQ2255" s="45"/>
      <c r="NR2255" s="45"/>
      <c r="NS2255" s="45"/>
      <c r="NT2255" s="45"/>
      <c r="NU2255" s="45"/>
    </row>
    <row r="2256" spans="2:385" s="48" customFormat="1" x14ac:dyDescent="0.2">
      <c r="B2256" s="45"/>
      <c r="C2256" s="45"/>
      <c r="D2256" s="234"/>
      <c r="AM2256" s="47"/>
      <c r="NJ2256" s="45"/>
      <c r="NK2256" s="45"/>
      <c r="NL2256" s="45"/>
      <c r="NM2256" s="45"/>
      <c r="NN2256" s="45"/>
      <c r="NO2256" s="45"/>
      <c r="NP2256" s="45"/>
      <c r="NQ2256" s="45"/>
      <c r="NR2256" s="45"/>
      <c r="NS2256" s="45"/>
      <c r="NT2256" s="45"/>
      <c r="NU2256" s="45"/>
    </row>
    <row r="2257" spans="2:385" s="48" customFormat="1" x14ac:dyDescent="0.2">
      <c r="B2257" s="45"/>
      <c r="C2257" s="45"/>
      <c r="D2257" s="234"/>
      <c r="AM2257" s="47"/>
      <c r="NJ2257" s="45"/>
      <c r="NK2257" s="45"/>
      <c r="NL2257" s="45"/>
      <c r="NM2257" s="45"/>
      <c r="NN2257" s="45"/>
      <c r="NO2257" s="45"/>
      <c r="NP2257" s="45"/>
      <c r="NQ2257" s="45"/>
      <c r="NR2257" s="45"/>
      <c r="NS2257" s="45"/>
      <c r="NT2257" s="45"/>
      <c r="NU2257" s="45"/>
    </row>
    <row r="2258" spans="2:385" s="48" customFormat="1" x14ac:dyDescent="0.2">
      <c r="B2258" s="45"/>
      <c r="C2258" s="45"/>
      <c r="D2258" s="234"/>
      <c r="AM2258" s="47"/>
      <c r="NJ2258" s="45"/>
      <c r="NK2258" s="45"/>
      <c r="NL2258" s="45"/>
      <c r="NM2258" s="45"/>
      <c r="NN2258" s="45"/>
      <c r="NO2258" s="45"/>
      <c r="NP2258" s="45"/>
      <c r="NQ2258" s="45"/>
      <c r="NR2258" s="45"/>
      <c r="NS2258" s="45"/>
      <c r="NT2258" s="45"/>
      <c r="NU2258" s="45"/>
    </row>
    <row r="2259" spans="2:385" s="48" customFormat="1" x14ac:dyDescent="0.2">
      <c r="B2259" s="45"/>
      <c r="C2259" s="45"/>
      <c r="D2259" s="234"/>
      <c r="AM2259" s="47"/>
      <c r="NJ2259" s="45"/>
      <c r="NK2259" s="45"/>
      <c r="NL2259" s="45"/>
      <c r="NM2259" s="45"/>
      <c r="NN2259" s="45"/>
      <c r="NO2259" s="45"/>
      <c r="NP2259" s="45"/>
      <c r="NQ2259" s="45"/>
      <c r="NR2259" s="45"/>
      <c r="NS2259" s="45"/>
      <c r="NT2259" s="45"/>
      <c r="NU2259" s="45"/>
    </row>
    <row r="2260" spans="2:385" s="48" customFormat="1" x14ac:dyDescent="0.2">
      <c r="B2260" s="45"/>
      <c r="C2260" s="45"/>
      <c r="D2260" s="234"/>
      <c r="AM2260" s="47"/>
      <c r="NJ2260" s="45"/>
      <c r="NK2260" s="45"/>
      <c r="NL2260" s="45"/>
      <c r="NM2260" s="45"/>
      <c r="NN2260" s="45"/>
      <c r="NO2260" s="45"/>
      <c r="NP2260" s="45"/>
      <c r="NQ2260" s="45"/>
      <c r="NR2260" s="45"/>
      <c r="NS2260" s="45"/>
      <c r="NT2260" s="45"/>
      <c r="NU2260" s="45"/>
    </row>
    <row r="2261" spans="2:385" s="48" customFormat="1" x14ac:dyDescent="0.2">
      <c r="B2261" s="45"/>
      <c r="C2261" s="45"/>
      <c r="D2261" s="234"/>
      <c r="AM2261" s="47"/>
      <c r="NJ2261" s="45"/>
      <c r="NK2261" s="45"/>
      <c r="NL2261" s="45"/>
      <c r="NM2261" s="45"/>
      <c r="NN2261" s="45"/>
      <c r="NO2261" s="45"/>
      <c r="NP2261" s="45"/>
      <c r="NQ2261" s="45"/>
      <c r="NR2261" s="45"/>
      <c r="NS2261" s="45"/>
      <c r="NT2261" s="45"/>
      <c r="NU2261" s="45"/>
    </row>
    <row r="2262" spans="2:385" s="48" customFormat="1" x14ac:dyDescent="0.2">
      <c r="B2262" s="45"/>
      <c r="C2262" s="45"/>
      <c r="D2262" s="234"/>
      <c r="AM2262" s="47"/>
      <c r="NJ2262" s="45"/>
      <c r="NK2262" s="45"/>
      <c r="NL2262" s="45"/>
      <c r="NM2262" s="45"/>
      <c r="NN2262" s="45"/>
      <c r="NO2262" s="45"/>
      <c r="NP2262" s="45"/>
      <c r="NQ2262" s="45"/>
      <c r="NR2262" s="45"/>
      <c r="NS2262" s="45"/>
      <c r="NT2262" s="45"/>
      <c r="NU2262" s="45"/>
    </row>
    <row r="2263" spans="2:385" s="48" customFormat="1" x14ac:dyDescent="0.2">
      <c r="B2263" s="45"/>
      <c r="C2263" s="45"/>
      <c r="D2263" s="234"/>
      <c r="AM2263" s="47"/>
      <c r="NJ2263" s="45"/>
      <c r="NK2263" s="45"/>
      <c r="NL2263" s="45"/>
      <c r="NM2263" s="45"/>
      <c r="NN2263" s="45"/>
      <c r="NO2263" s="45"/>
      <c r="NP2263" s="45"/>
      <c r="NQ2263" s="45"/>
      <c r="NR2263" s="45"/>
      <c r="NS2263" s="45"/>
      <c r="NT2263" s="45"/>
      <c r="NU2263" s="45"/>
    </row>
    <row r="2264" spans="2:385" s="48" customFormat="1" x14ac:dyDescent="0.2">
      <c r="B2264" s="45"/>
      <c r="C2264" s="45"/>
      <c r="D2264" s="234"/>
      <c r="AM2264" s="47"/>
      <c r="NJ2264" s="45"/>
      <c r="NK2264" s="45"/>
      <c r="NL2264" s="45"/>
      <c r="NM2264" s="45"/>
      <c r="NN2264" s="45"/>
      <c r="NO2264" s="45"/>
      <c r="NP2264" s="45"/>
      <c r="NQ2264" s="45"/>
      <c r="NR2264" s="45"/>
      <c r="NS2264" s="45"/>
      <c r="NT2264" s="45"/>
      <c r="NU2264" s="45"/>
    </row>
    <row r="2265" spans="2:385" s="48" customFormat="1" x14ac:dyDescent="0.2">
      <c r="B2265" s="45"/>
      <c r="C2265" s="45"/>
      <c r="D2265" s="234"/>
      <c r="AM2265" s="47"/>
      <c r="NJ2265" s="45"/>
      <c r="NK2265" s="45"/>
      <c r="NL2265" s="45"/>
      <c r="NM2265" s="45"/>
      <c r="NN2265" s="45"/>
      <c r="NO2265" s="45"/>
      <c r="NP2265" s="45"/>
      <c r="NQ2265" s="45"/>
      <c r="NR2265" s="45"/>
      <c r="NS2265" s="45"/>
      <c r="NT2265" s="45"/>
      <c r="NU2265" s="45"/>
    </row>
    <row r="2266" spans="2:385" s="48" customFormat="1" x14ac:dyDescent="0.2">
      <c r="B2266" s="45"/>
      <c r="C2266" s="45"/>
      <c r="D2266" s="234"/>
      <c r="AM2266" s="47"/>
      <c r="NJ2266" s="45"/>
      <c r="NK2266" s="45"/>
      <c r="NL2266" s="45"/>
      <c r="NM2266" s="45"/>
      <c r="NN2266" s="45"/>
      <c r="NO2266" s="45"/>
      <c r="NP2266" s="45"/>
      <c r="NQ2266" s="45"/>
      <c r="NR2266" s="45"/>
      <c r="NS2266" s="45"/>
      <c r="NT2266" s="45"/>
      <c r="NU2266" s="45"/>
    </row>
    <row r="2267" spans="2:385" s="48" customFormat="1" x14ac:dyDescent="0.2">
      <c r="B2267" s="45"/>
      <c r="C2267" s="45"/>
      <c r="D2267" s="234"/>
      <c r="AM2267" s="47"/>
      <c r="NJ2267" s="45"/>
      <c r="NK2267" s="45"/>
      <c r="NL2267" s="45"/>
      <c r="NM2267" s="45"/>
      <c r="NN2267" s="45"/>
      <c r="NO2267" s="45"/>
      <c r="NP2267" s="45"/>
      <c r="NQ2267" s="45"/>
      <c r="NR2267" s="45"/>
      <c r="NS2267" s="45"/>
      <c r="NT2267" s="45"/>
      <c r="NU2267" s="45"/>
    </row>
    <row r="2268" spans="2:385" s="48" customFormat="1" x14ac:dyDescent="0.2">
      <c r="B2268" s="45"/>
      <c r="C2268" s="45"/>
      <c r="D2268" s="234"/>
      <c r="AM2268" s="47"/>
      <c r="NJ2268" s="45"/>
      <c r="NK2268" s="45"/>
      <c r="NL2268" s="45"/>
      <c r="NM2268" s="45"/>
      <c r="NN2268" s="45"/>
      <c r="NO2268" s="45"/>
      <c r="NP2268" s="45"/>
      <c r="NQ2268" s="45"/>
      <c r="NR2268" s="45"/>
      <c r="NS2268" s="45"/>
      <c r="NT2268" s="45"/>
      <c r="NU2268" s="45"/>
    </row>
    <row r="2269" spans="2:385" s="48" customFormat="1" x14ac:dyDescent="0.2">
      <c r="B2269" s="45"/>
      <c r="C2269" s="45"/>
      <c r="D2269" s="234"/>
      <c r="AM2269" s="47"/>
      <c r="NJ2269" s="45"/>
      <c r="NK2269" s="45"/>
      <c r="NL2269" s="45"/>
      <c r="NM2269" s="45"/>
      <c r="NN2269" s="45"/>
      <c r="NO2269" s="45"/>
      <c r="NP2269" s="45"/>
      <c r="NQ2269" s="45"/>
      <c r="NR2269" s="45"/>
      <c r="NS2269" s="45"/>
      <c r="NT2269" s="45"/>
      <c r="NU2269" s="45"/>
    </row>
    <row r="2270" spans="2:385" s="48" customFormat="1" x14ac:dyDescent="0.2">
      <c r="B2270" s="45"/>
      <c r="C2270" s="45"/>
      <c r="D2270" s="234"/>
      <c r="AM2270" s="47"/>
      <c r="NJ2270" s="45"/>
      <c r="NK2270" s="45"/>
      <c r="NL2270" s="45"/>
      <c r="NM2270" s="45"/>
      <c r="NN2270" s="45"/>
      <c r="NO2270" s="45"/>
      <c r="NP2270" s="45"/>
      <c r="NQ2270" s="45"/>
      <c r="NR2270" s="45"/>
      <c r="NS2270" s="45"/>
      <c r="NT2270" s="45"/>
      <c r="NU2270" s="45"/>
    </row>
    <row r="2271" spans="2:385" s="48" customFormat="1" x14ac:dyDescent="0.2">
      <c r="B2271" s="45"/>
      <c r="C2271" s="45"/>
      <c r="D2271" s="234"/>
      <c r="AM2271" s="47"/>
      <c r="NJ2271" s="45"/>
      <c r="NK2271" s="45"/>
      <c r="NL2271" s="45"/>
      <c r="NM2271" s="45"/>
      <c r="NN2271" s="45"/>
      <c r="NO2271" s="45"/>
      <c r="NP2271" s="45"/>
      <c r="NQ2271" s="45"/>
      <c r="NR2271" s="45"/>
      <c r="NS2271" s="45"/>
      <c r="NT2271" s="45"/>
      <c r="NU2271" s="45"/>
    </row>
    <row r="2272" spans="2:385" s="48" customFormat="1" x14ac:dyDescent="0.2">
      <c r="B2272" s="45"/>
      <c r="C2272" s="45"/>
      <c r="D2272" s="234"/>
      <c r="AM2272" s="47"/>
      <c r="NJ2272" s="45"/>
      <c r="NK2272" s="45"/>
      <c r="NL2272" s="45"/>
      <c r="NM2272" s="45"/>
      <c r="NN2272" s="45"/>
      <c r="NO2272" s="45"/>
      <c r="NP2272" s="45"/>
      <c r="NQ2272" s="45"/>
      <c r="NR2272" s="45"/>
      <c r="NS2272" s="45"/>
      <c r="NT2272" s="45"/>
      <c r="NU2272" s="45"/>
    </row>
    <row r="2273" spans="2:385" s="48" customFormat="1" x14ac:dyDescent="0.2">
      <c r="B2273" s="45"/>
      <c r="C2273" s="45"/>
      <c r="D2273" s="234"/>
      <c r="AM2273" s="47"/>
      <c r="NJ2273" s="45"/>
      <c r="NK2273" s="45"/>
      <c r="NL2273" s="45"/>
      <c r="NM2273" s="45"/>
      <c r="NN2273" s="45"/>
      <c r="NO2273" s="45"/>
      <c r="NP2273" s="45"/>
      <c r="NQ2273" s="45"/>
      <c r="NR2273" s="45"/>
      <c r="NS2273" s="45"/>
      <c r="NT2273" s="45"/>
      <c r="NU2273" s="45"/>
    </row>
    <row r="2274" spans="2:385" s="48" customFormat="1" x14ac:dyDescent="0.2">
      <c r="B2274" s="45"/>
      <c r="C2274" s="45"/>
      <c r="D2274" s="234"/>
      <c r="AM2274" s="47"/>
      <c r="NJ2274" s="45"/>
      <c r="NK2274" s="45"/>
      <c r="NL2274" s="45"/>
      <c r="NM2274" s="45"/>
      <c r="NN2274" s="45"/>
      <c r="NO2274" s="45"/>
      <c r="NP2274" s="45"/>
      <c r="NQ2274" s="45"/>
      <c r="NR2274" s="45"/>
      <c r="NS2274" s="45"/>
      <c r="NT2274" s="45"/>
      <c r="NU2274" s="45"/>
    </row>
    <row r="2275" spans="2:385" s="48" customFormat="1" x14ac:dyDescent="0.2">
      <c r="B2275" s="45"/>
      <c r="C2275" s="45"/>
      <c r="D2275" s="234"/>
      <c r="AM2275" s="47"/>
      <c r="NJ2275" s="45"/>
      <c r="NK2275" s="45"/>
      <c r="NL2275" s="45"/>
      <c r="NM2275" s="45"/>
      <c r="NN2275" s="45"/>
      <c r="NO2275" s="45"/>
      <c r="NP2275" s="45"/>
      <c r="NQ2275" s="45"/>
      <c r="NR2275" s="45"/>
      <c r="NS2275" s="45"/>
      <c r="NT2275" s="45"/>
      <c r="NU2275" s="45"/>
    </row>
    <row r="2276" spans="2:385" s="48" customFormat="1" x14ac:dyDescent="0.2">
      <c r="B2276" s="45"/>
      <c r="C2276" s="45"/>
      <c r="D2276" s="234"/>
      <c r="AM2276" s="47"/>
      <c r="NJ2276" s="45"/>
      <c r="NK2276" s="45"/>
      <c r="NL2276" s="45"/>
      <c r="NM2276" s="45"/>
      <c r="NN2276" s="45"/>
      <c r="NO2276" s="45"/>
      <c r="NP2276" s="45"/>
      <c r="NQ2276" s="45"/>
      <c r="NR2276" s="45"/>
      <c r="NS2276" s="45"/>
      <c r="NT2276" s="45"/>
      <c r="NU2276" s="45"/>
    </row>
    <row r="2277" spans="2:385" s="48" customFormat="1" x14ac:dyDescent="0.2">
      <c r="B2277" s="45"/>
      <c r="C2277" s="45"/>
      <c r="D2277" s="234"/>
      <c r="AM2277" s="47"/>
      <c r="NJ2277" s="45"/>
      <c r="NK2277" s="45"/>
      <c r="NL2277" s="45"/>
      <c r="NM2277" s="45"/>
      <c r="NN2277" s="45"/>
      <c r="NO2277" s="45"/>
      <c r="NP2277" s="45"/>
      <c r="NQ2277" s="45"/>
      <c r="NR2277" s="45"/>
      <c r="NS2277" s="45"/>
      <c r="NT2277" s="45"/>
      <c r="NU2277" s="45"/>
    </row>
    <row r="2278" spans="2:385" s="48" customFormat="1" x14ac:dyDescent="0.2">
      <c r="B2278" s="45"/>
      <c r="C2278" s="45"/>
      <c r="D2278" s="234"/>
      <c r="AM2278" s="47"/>
      <c r="NJ2278" s="45"/>
      <c r="NK2278" s="45"/>
      <c r="NL2278" s="45"/>
      <c r="NM2278" s="45"/>
      <c r="NN2278" s="45"/>
      <c r="NO2278" s="45"/>
      <c r="NP2278" s="45"/>
      <c r="NQ2278" s="45"/>
      <c r="NR2278" s="45"/>
      <c r="NS2278" s="45"/>
      <c r="NT2278" s="45"/>
      <c r="NU2278" s="45"/>
    </row>
    <row r="2279" spans="2:385" s="48" customFormat="1" x14ac:dyDescent="0.2">
      <c r="B2279" s="45"/>
      <c r="C2279" s="45"/>
      <c r="D2279" s="234"/>
      <c r="AM2279" s="47"/>
      <c r="NJ2279" s="45"/>
      <c r="NK2279" s="45"/>
      <c r="NL2279" s="45"/>
      <c r="NM2279" s="45"/>
      <c r="NN2279" s="45"/>
      <c r="NO2279" s="45"/>
      <c r="NP2279" s="45"/>
      <c r="NQ2279" s="45"/>
      <c r="NR2279" s="45"/>
      <c r="NS2279" s="45"/>
      <c r="NT2279" s="45"/>
      <c r="NU2279" s="45"/>
    </row>
    <row r="2280" spans="2:385" s="48" customFormat="1" x14ac:dyDescent="0.2">
      <c r="B2280" s="45"/>
      <c r="C2280" s="45"/>
      <c r="D2280" s="234"/>
      <c r="AM2280" s="47"/>
      <c r="NJ2280" s="45"/>
      <c r="NK2280" s="45"/>
      <c r="NL2280" s="45"/>
      <c r="NM2280" s="45"/>
      <c r="NN2280" s="45"/>
      <c r="NO2280" s="45"/>
      <c r="NP2280" s="45"/>
      <c r="NQ2280" s="45"/>
      <c r="NR2280" s="45"/>
      <c r="NS2280" s="45"/>
      <c r="NT2280" s="45"/>
      <c r="NU2280" s="45"/>
    </row>
    <row r="2281" spans="2:385" s="48" customFormat="1" x14ac:dyDescent="0.2">
      <c r="B2281" s="45"/>
      <c r="C2281" s="45"/>
      <c r="D2281" s="234"/>
      <c r="AM2281" s="47"/>
      <c r="NJ2281" s="45"/>
      <c r="NK2281" s="45"/>
      <c r="NL2281" s="45"/>
      <c r="NM2281" s="45"/>
      <c r="NN2281" s="45"/>
      <c r="NO2281" s="45"/>
      <c r="NP2281" s="45"/>
      <c r="NQ2281" s="45"/>
      <c r="NR2281" s="45"/>
      <c r="NS2281" s="45"/>
      <c r="NT2281" s="45"/>
      <c r="NU2281" s="45"/>
    </row>
    <row r="2282" spans="2:385" s="48" customFormat="1" x14ac:dyDescent="0.2">
      <c r="B2282" s="45"/>
      <c r="C2282" s="45"/>
      <c r="D2282" s="234"/>
      <c r="AM2282" s="47"/>
      <c r="NJ2282" s="45"/>
      <c r="NK2282" s="45"/>
      <c r="NL2282" s="45"/>
      <c r="NM2282" s="45"/>
      <c r="NN2282" s="45"/>
      <c r="NO2282" s="45"/>
      <c r="NP2282" s="45"/>
      <c r="NQ2282" s="45"/>
      <c r="NR2282" s="45"/>
      <c r="NS2282" s="45"/>
      <c r="NT2282" s="45"/>
      <c r="NU2282" s="45"/>
    </row>
    <row r="2283" spans="2:385" s="48" customFormat="1" x14ac:dyDescent="0.2">
      <c r="B2283" s="45"/>
      <c r="C2283" s="45"/>
      <c r="D2283" s="234"/>
      <c r="AM2283" s="47"/>
      <c r="NJ2283" s="45"/>
      <c r="NK2283" s="45"/>
      <c r="NL2283" s="45"/>
      <c r="NM2283" s="45"/>
      <c r="NN2283" s="45"/>
      <c r="NO2283" s="45"/>
      <c r="NP2283" s="45"/>
      <c r="NQ2283" s="45"/>
      <c r="NR2283" s="45"/>
      <c r="NS2283" s="45"/>
      <c r="NT2283" s="45"/>
      <c r="NU2283" s="45"/>
    </row>
    <row r="2284" spans="2:385" s="48" customFormat="1" x14ac:dyDescent="0.2">
      <c r="B2284" s="45"/>
      <c r="C2284" s="45"/>
      <c r="D2284" s="234"/>
      <c r="AM2284" s="47"/>
      <c r="NJ2284" s="45"/>
      <c r="NK2284" s="45"/>
      <c r="NL2284" s="45"/>
      <c r="NM2284" s="45"/>
      <c r="NN2284" s="45"/>
      <c r="NO2284" s="45"/>
      <c r="NP2284" s="45"/>
      <c r="NQ2284" s="45"/>
      <c r="NR2284" s="45"/>
      <c r="NS2284" s="45"/>
      <c r="NT2284" s="45"/>
      <c r="NU2284" s="45"/>
    </row>
    <row r="2285" spans="2:385" s="48" customFormat="1" x14ac:dyDescent="0.2">
      <c r="B2285" s="45"/>
      <c r="C2285" s="45"/>
      <c r="D2285" s="234"/>
      <c r="AM2285" s="47"/>
      <c r="NJ2285" s="45"/>
      <c r="NK2285" s="45"/>
      <c r="NL2285" s="45"/>
      <c r="NM2285" s="45"/>
      <c r="NN2285" s="45"/>
      <c r="NO2285" s="45"/>
      <c r="NP2285" s="45"/>
      <c r="NQ2285" s="45"/>
      <c r="NR2285" s="45"/>
      <c r="NS2285" s="45"/>
      <c r="NT2285" s="45"/>
      <c r="NU2285" s="45"/>
    </row>
    <row r="2286" spans="2:385" s="48" customFormat="1" x14ac:dyDescent="0.2">
      <c r="B2286" s="45"/>
      <c r="C2286" s="45"/>
      <c r="D2286" s="234"/>
      <c r="AM2286" s="47"/>
      <c r="NJ2286" s="45"/>
      <c r="NK2286" s="45"/>
      <c r="NL2286" s="45"/>
      <c r="NM2286" s="45"/>
      <c r="NN2286" s="45"/>
      <c r="NO2286" s="45"/>
      <c r="NP2286" s="45"/>
      <c r="NQ2286" s="45"/>
      <c r="NR2286" s="45"/>
      <c r="NS2286" s="45"/>
      <c r="NT2286" s="45"/>
      <c r="NU2286" s="45"/>
    </row>
    <row r="2287" spans="2:385" s="48" customFormat="1" x14ac:dyDescent="0.2">
      <c r="B2287" s="45"/>
      <c r="C2287" s="45"/>
      <c r="D2287" s="234"/>
      <c r="AM2287" s="47"/>
      <c r="NJ2287" s="45"/>
      <c r="NK2287" s="45"/>
      <c r="NL2287" s="45"/>
      <c r="NM2287" s="45"/>
      <c r="NN2287" s="45"/>
      <c r="NO2287" s="45"/>
      <c r="NP2287" s="45"/>
      <c r="NQ2287" s="45"/>
      <c r="NR2287" s="45"/>
      <c r="NS2287" s="45"/>
      <c r="NT2287" s="45"/>
      <c r="NU2287" s="45"/>
    </row>
    <row r="2288" spans="2:385" s="48" customFormat="1" x14ac:dyDescent="0.2">
      <c r="B2288" s="45"/>
      <c r="C2288" s="45"/>
      <c r="D2288" s="234"/>
      <c r="AM2288" s="47"/>
      <c r="NJ2288" s="45"/>
      <c r="NK2288" s="45"/>
      <c r="NL2288" s="45"/>
      <c r="NM2288" s="45"/>
      <c r="NN2288" s="45"/>
      <c r="NO2288" s="45"/>
      <c r="NP2288" s="45"/>
      <c r="NQ2288" s="45"/>
      <c r="NR2288" s="45"/>
      <c r="NS2288" s="45"/>
      <c r="NT2288" s="45"/>
      <c r="NU2288" s="45"/>
    </row>
    <row r="2289" spans="2:385" s="48" customFormat="1" x14ac:dyDescent="0.2">
      <c r="B2289" s="45"/>
      <c r="C2289" s="45"/>
      <c r="D2289" s="234"/>
      <c r="AM2289" s="47"/>
      <c r="NJ2289" s="45"/>
      <c r="NK2289" s="45"/>
      <c r="NL2289" s="45"/>
      <c r="NM2289" s="45"/>
      <c r="NN2289" s="45"/>
      <c r="NO2289" s="45"/>
      <c r="NP2289" s="45"/>
      <c r="NQ2289" s="45"/>
      <c r="NR2289" s="45"/>
      <c r="NS2289" s="45"/>
      <c r="NT2289" s="45"/>
      <c r="NU2289" s="45"/>
    </row>
    <row r="2290" spans="2:385" s="48" customFormat="1" x14ac:dyDescent="0.2">
      <c r="B2290" s="45"/>
      <c r="C2290" s="45"/>
      <c r="D2290" s="234"/>
      <c r="AM2290" s="47"/>
      <c r="NJ2290" s="45"/>
      <c r="NK2290" s="45"/>
      <c r="NL2290" s="45"/>
      <c r="NM2290" s="45"/>
      <c r="NN2290" s="45"/>
      <c r="NO2290" s="45"/>
      <c r="NP2290" s="45"/>
      <c r="NQ2290" s="45"/>
      <c r="NR2290" s="45"/>
      <c r="NS2290" s="45"/>
      <c r="NT2290" s="45"/>
      <c r="NU2290" s="45"/>
    </row>
    <row r="2291" spans="2:385" s="48" customFormat="1" x14ac:dyDescent="0.2">
      <c r="B2291" s="45"/>
      <c r="C2291" s="45"/>
      <c r="D2291" s="234"/>
      <c r="AM2291" s="47"/>
      <c r="NJ2291" s="45"/>
      <c r="NK2291" s="45"/>
      <c r="NL2291" s="45"/>
      <c r="NM2291" s="45"/>
      <c r="NN2291" s="45"/>
      <c r="NO2291" s="45"/>
      <c r="NP2291" s="45"/>
      <c r="NQ2291" s="45"/>
      <c r="NR2291" s="45"/>
      <c r="NS2291" s="45"/>
      <c r="NT2291" s="45"/>
      <c r="NU2291" s="45"/>
    </row>
    <row r="2292" spans="2:385" s="48" customFormat="1" x14ac:dyDescent="0.2">
      <c r="B2292" s="45"/>
      <c r="C2292" s="45"/>
      <c r="D2292" s="234"/>
      <c r="AM2292" s="47"/>
      <c r="NJ2292" s="45"/>
      <c r="NK2292" s="45"/>
      <c r="NL2292" s="45"/>
      <c r="NM2292" s="45"/>
      <c r="NN2292" s="45"/>
      <c r="NO2292" s="45"/>
      <c r="NP2292" s="45"/>
      <c r="NQ2292" s="45"/>
      <c r="NR2292" s="45"/>
      <c r="NS2292" s="45"/>
      <c r="NT2292" s="45"/>
      <c r="NU2292" s="45"/>
    </row>
    <row r="2293" spans="2:385" s="48" customFormat="1" x14ac:dyDescent="0.2">
      <c r="B2293" s="45"/>
      <c r="C2293" s="45"/>
      <c r="D2293" s="234"/>
      <c r="AM2293" s="47"/>
      <c r="NJ2293" s="45"/>
      <c r="NK2293" s="45"/>
      <c r="NL2293" s="45"/>
      <c r="NM2293" s="45"/>
      <c r="NN2293" s="45"/>
      <c r="NO2293" s="45"/>
      <c r="NP2293" s="45"/>
      <c r="NQ2293" s="45"/>
      <c r="NR2293" s="45"/>
      <c r="NS2293" s="45"/>
      <c r="NT2293" s="45"/>
      <c r="NU2293" s="45"/>
    </row>
    <row r="2294" spans="2:385" s="48" customFormat="1" x14ac:dyDescent="0.2">
      <c r="B2294" s="45"/>
      <c r="C2294" s="45"/>
      <c r="D2294" s="234"/>
      <c r="AM2294" s="47"/>
      <c r="NJ2294" s="45"/>
      <c r="NK2294" s="45"/>
      <c r="NL2294" s="45"/>
      <c r="NM2294" s="45"/>
      <c r="NN2294" s="45"/>
      <c r="NO2294" s="45"/>
      <c r="NP2294" s="45"/>
      <c r="NQ2294" s="45"/>
      <c r="NR2294" s="45"/>
      <c r="NS2294" s="45"/>
      <c r="NT2294" s="45"/>
      <c r="NU2294" s="45"/>
    </row>
    <row r="2295" spans="2:385" s="48" customFormat="1" x14ac:dyDescent="0.2">
      <c r="B2295" s="45"/>
      <c r="C2295" s="45"/>
      <c r="D2295" s="234"/>
      <c r="AM2295" s="47"/>
      <c r="NJ2295" s="45"/>
      <c r="NK2295" s="45"/>
      <c r="NL2295" s="45"/>
      <c r="NM2295" s="45"/>
      <c r="NN2295" s="45"/>
      <c r="NO2295" s="45"/>
      <c r="NP2295" s="45"/>
      <c r="NQ2295" s="45"/>
      <c r="NR2295" s="45"/>
      <c r="NS2295" s="45"/>
      <c r="NT2295" s="45"/>
      <c r="NU2295" s="45"/>
    </row>
    <row r="2296" spans="2:385" s="48" customFormat="1" x14ac:dyDescent="0.2">
      <c r="B2296" s="45"/>
      <c r="C2296" s="45"/>
      <c r="D2296" s="234"/>
      <c r="AM2296" s="47"/>
      <c r="NJ2296" s="45"/>
      <c r="NK2296" s="45"/>
      <c r="NL2296" s="45"/>
      <c r="NM2296" s="45"/>
      <c r="NN2296" s="45"/>
      <c r="NO2296" s="45"/>
      <c r="NP2296" s="45"/>
      <c r="NQ2296" s="45"/>
      <c r="NR2296" s="45"/>
      <c r="NS2296" s="45"/>
      <c r="NT2296" s="45"/>
      <c r="NU2296" s="45"/>
    </row>
    <row r="2297" spans="2:385" s="48" customFormat="1" x14ac:dyDescent="0.2">
      <c r="B2297" s="45"/>
      <c r="C2297" s="45"/>
      <c r="D2297" s="234"/>
      <c r="AM2297" s="47"/>
      <c r="NJ2297" s="45"/>
      <c r="NK2297" s="45"/>
      <c r="NL2297" s="45"/>
      <c r="NM2297" s="45"/>
      <c r="NN2297" s="45"/>
      <c r="NO2297" s="45"/>
      <c r="NP2297" s="45"/>
      <c r="NQ2297" s="45"/>
      <c r="NR2297" s="45"/>
      <c r="NS2297" s="45"/>
      <c r="NT2297" s="45"/>
      <c r="NU2297" s="45"/>
    </row>
    <row r="2298" spans="2:385" s="48" customFormat="1" x14ac:dyDescent="0.2">
      <c r="B2298" s="45"/>
      <c r="C2298" s="45"/>
      <c r="D2298" s="234"/>
      <c r="AM2298" s="47"/>
      <c r="NJ2298" s="45"/>
      <c r="NK2298" s="45"/>
      <c r="NL2298" s="45"/>
      <c r="NM2298" s="45"/>
      <c r="NN2298" s="45"/>
      <c r="NO2298" s="45"/>
      <c r="NP2298" s="45"/>
      <c r="NQ2298" s="45"/>
      <c r="NR2298" s="45"/>
      <c r="NS2298" s="45"/>
      <c r="NT2298" s="45"/>
      <c r="NU2298" s="45"/>
    </row>
    <row r="2299" spans="2:385" s="48" customFormat="1" x14ac:dyDescent="0.2">
      <c r="B2299" s="45"/>
      <c r="C2299" s="45"/>
      <c r="D2299" s="234"/>
      <c r="AM2299" s="47"/>
      <c r="NJ2299" s="45"/>
      <c r="NK2299" s="45"/>
      <c r="NL2299" s="45"/>
      <c r="NM2299" s="45"/>
      <c r="NN2299" s="45"/>
      <c r="NO2299" s="45"/>
      <c r="NP2299" s="45"/>
      <c r="NQ2299" s="45"/>
      <c r="NR2299" s="45"/>
      <c r="NS2299" s="45"/>
      <c r="NT2299" s="45"/>
      <c r="NU2299" s="45"/>
    </row>
    <row r="2300" spans="2:385" s="48" customFormat="1" x14ac:dyDescent="0.2">
      <c r="B2300" s="45"/>
      <c r="C2300" s="45"/>
      <c r="D2300" s="234"/>
      <c r="AM2300" s="47"/>
      <c r="NJ2300" s="45"/>
      <c r="NK2300" s="45"/>
      <c r="NL2300" s="45"/>
      <c r="NM2300" s="45"/>
      <c r="NN2300" s="45"/>
      <c r="NO2300" s="45"/>
      <c r="NP2300" s="45"/>
      <c r="NQ2300" s="45"/>
      <c r="NR2300" s="45"/>
      <c r="NS2300" s="45"/>
      <c r="NT2300" s="45"/>
      <c r="NU2300" s="45"/>
    </row>
    <row r="2301" spans="2:385" s="48" customFormat="1" x14ac:dyDescent="0.2">
      <c r="B2301" s="45"/>
      <c r="C2301" s="45"/>
      <c r="D2301" s="234"/>
      <c r="AM2301" s="47"/>
      <c r="NJ2301" s="45"/>
      <c r="NK2301" s="45"/>
      <c r="NL2301" s="45"/>
      <c r="NM2301" s="45"/>
      <c r="NN2301" s="45"/>
      <c r="NO2301" s="45"/>
      <c r="NP2301" s="45"/>
      <c r="NQ2301" s="45"/>
      <c r="NR2301" s="45"/>
      <c r="NS2301" s="45"/>
      <c r="NT2301" s="45"/>
      <c r="NU2301" s="45"/>
    </row>
    <row r="2302" spans="2:385" s="48" customFormat="1" x14ac:dyDescent="0.2">
      <c r="B2302" s="45"/>
      <c r="C2302" s="45"/>
      <c r="D2302" s="234"/>
      <c r="AM2302" s="47"/>
      <c r="NJ2302" s="45"/>
      <c r="NK2302" s="45"/>
      <c r="NL2302" s="45"/>
      <c r="NM2302" s="45"/>
      <c r="NN2302" s="45"/>
      <c r="NO2302" s="45"/>
      <c r="NP2302" s="45"/>
      <c r="NQ2302" s="45"/>
      <c r="NR2302" s="45"/>
      <c r="NS2302" s="45"/>
      <c r="NT2302" s="45"/>
      <c r="NU2302" s="45"/>
    </row>
    <row r="2303" spans="2:385" s="48" customFormat="1" x14ac:dyDescent="0.2">
      <c r="B2303" s="45"/>
      <c r="C2303" s="45"/>
      <c r="D2303" s="234"/>
      <c r="AM2303" s="47"/>
      <c r="NJ2303" s="45"/>
      <c r="NK2303" s="45"/>
      <c r="NL2303" s="45"/>
      <c r="NM2303" s="45"/>
      <c r="NN2303" s="45"/>
      <c r="NO2303" s="45"/>
      <c r="NP2303" s="45"/>
      <c r="NQ2303" s="45"/>
      <c r="NR2303" s="45"/>
      <c r="NS2303" s="45"/>
      <c r="NT2303" s="45"/>
      <c r="NU2303" s="45"/>
    </row>
    <row r="2304" spans="2:385" s="48" customFormat="1" x14ac:dyDescent="0.2">
      <c r="B2304" s="45"/>
      <c r="C2304" s="45"/>
      <c r="D2304" s="234"/>
      <c r="AM2304" s="47"/>
      <c r="NJ2304" s="45"/>
      <c r="NK2304" s="45"/>
      <c r="NL2304" s="45"/>
      <c r="NM2304" s="45"/>
      <c r="NN2304" s="45"/>
      <c r="NO2304" s="45"/>
      <c r="NP2304" s="45"/>
      <c r="NQ2304" s="45"/>
      <c r="NR2304" s="45"/>
      <c r="NS2304" s="45"/>
      <c r="NT2304" s="45"/>
      <c r="NU2304" s="45"/>
    </row>
    <row r="2305" spans="2:385" s="48" customFormat="1" x14ac:dyDescent="0.2">
      <c r="B2305" s="45"/>
      <c r="C2305" s="45"/>
      <c r="D2305" s="234"/>
      <c r="AM2305" s="47"/>
      <c r="NJ2305" s="45"/>
      <c r="NK2305" s="45"/>
      <c r="NL2305" s="45"/>
      <c r="NM2305" s="45"/>
      <c r="NN2305" s="45"/>
      <c r="NO2305" s="45"/>
      <c r="NP2305" s="45"/>
      <c r="NQ2305" s="45"/>
      <c r="NR2305" s="45"/>
      <c r="NS2305" s="45"/>
      <c r="NT2305" s="45"/>
      <c r="NU2305" s="45"/>
    </row>
    <row r="2306" spans="2:385" s="48" customFormat="1" x14ac:dyDescent="0.2">
      <c r="B2306" s="45"/>
      <c r="C2306" s="45"/>
      <c r="D2306" s="234"/>
      <c r="AM2306" s="47"/>
      <c r="NJ2306" s="45"/>
      <c r="NK2306" s="45"/>
      <c r="NL2306" s="45"/>
      <c r="NM2306" s="45"/>
      <c r="NN2306" s="45"/>
      <c r="NO2306" s="45"/>
      <c r="NP2306" s="45"/>
      <c r="NQ2306" s="45"/>
      <c r="NR2306" s="45"/>
      <c r="NS2306" s="45"/>
      <c r="NT2306" s="45"/>
      <c r="NU2306" s="45"/>
    </row>
    <row r="2307" spans="2:385" s="48" customFormat="1" x14ac:dyDescent="0.2">
      <c r="B2307" s="45"/>
      <c r="C2307" s="45"/>
      <c r="D2307" s="234"/>
      <c r="AM2307" s="47"/>
      <c r="NJ2307" s="45"/>
      <c r="NK2307" s="45"/>
      <c r="NL2307" s="45"/>
      <c r="NM2307" s="45"/>
      <c r="NN2307" s="45"/>
      <c r="NO2307" s="45"/>
      <c r="NP2307" s="45"/>
      <c r="NQ2307" s="45"/>
      <c r="NR2307" s="45"/>
      <c r="NS2307" s="45"/>
      <c r="NT2307" s="45"/>
      <c r="NU2307" s="45"/>
    </row>
    <row r="2308" spans="2:385" s="48" customFormat="1" x14ac:dyDescent="0.2">
      <c r="B2308" s="45"/>
      <c r="C2308" s="45"/>
      <c r="D2308" s="234"/>
      <c r="AM2308" s="47"/>
      <c r="NJ2308" s="45"/>
      <c r="NK2308" s="45"/>
      <c r="NL2308" s="45"/>
      <c r="NM2308" s="45"/>
      <c r="NN2308" s="45"/>
      <c r="NO2308" s="45"/>
      <c r="NP2308" s="45"/>
      <c r="NQ2308" s="45"/>
      <c r="NR2308" s="45"/>
      <c r="NS2308" s="45"/>
      <c r="NT2308" s="45"/>
      <c r="NU2308" s="45"/>
    </row>
    <row r="2309" spans="2:385" s="48" customFormat="1" x14ac:dyDescent="0.2">
      <c r="B2309" s="45"/>
      <c r="C2309" s="45"/>
      <c r="D2309" s="234"/>
      <c r="AM2309" s="47"/>
      <c r="NJ2309" s="45"/>
      <c r="NK2309" s="45"/>
      <c r="NL2309" s="45"/>
      <c r="NM2309" s="45"/>
      <c r="NN2309" s="45"/>
      <c r="NO2309" s="45"/>
      <c r="NP2309" s="45"/>
      <c r="NQ2309" s="45"/>
      <c r="NR2309" s="45"/>
      <c r="NS2309" s="45"/>
      <c r="NT2309" s="45"/>
      <c r="NU2309" s="45"/>
    </row>
    <row r="2310" spans="2:385" s="48" customFormat="1" x14ac:dyDescent="0.2">
      <c r="B2310" s="45"/>
      <c r="C2310" s="45"/>
      <c r="D2310" s="234"/>
      <c r="AM2310" s="47"/>
      <c r="NJ2310" s="45"/>
      <c r="NK2310" s="45"/>
      <c r="NL2310" s="45"/>
      <c r="NM2310" s="45"/>
      <c r="NN2310" s="45"/>
      <c r="NO2310" s="45"/>
      <c r="NP2310" s="45"/>
      <c r="NQ2310" s="45"/>
      <c r="NR2310" s="45"/>
      <c r="NS2310" s="45"/>
      <c r="NT2310" s="45"/>
      <c r="NU2310" s="45"/>
    </row>
    <row r="2311" spans="2:385" s="48" customFormat="1" x14ac:dyDescent="0.2">
      <c r="B2311" s="45"/>
      <c r="C2311" s="45"/>
      <c r="D2311" s="234"/>
      <c r="AM2311" s="47"/>
      <c r="NJ2311" s="45"/>
      <c r="NK2311" s="45"/>
      <c r="NL2311" s="45"/>
      <c r="NM2311" s="45"/>
      <c r="NN2311" s="45"/>
      <c r="NO2311" s="45"/>
      <c r="NP2311" s="45"/>
      <c r="NQ2311" s="45"/>
      <c r="NR2311" s="45"/>
      <c r="NS2311" s="45"/>
      <c r="NT2311" s="45"/>
      <c r="NU2311" s="45"/>
    </row>
    <row r="2312" spans="2:385" s="48" customFormat="1" x14ac:dyDescent="0.2">
      <c r="B2312" s="45"/>
      <c r="C2312" s="45"/>
      <c r="D2312" s="234"/>
      <c r="AM2312" s="47"/>
      <c r="NJ2312" s="45"/>
      <c r="NK2312" s="45"/>
      <c r="NL2312" s="45"/>
      <c r="NM2312" s="45"/>
      <c r="NN2312" s="45"/>
      <c r="NO2312" s="45"/>
      <c r="NP2312" s="45"/>
      <c r="NQ2312" s="45"/>
      <c r="NR2312" s="45"/>
      <c r="NS2312" s="45"/>
      <c r="NT2312" s="45"/>
      <c r="NU2312" s="45"/>
    </row>
    <row r="2313" spans="2:385" s="48" customFormat="1" x14ac:dyDescent="0.2">
      <c r="B2313" s="45"/>
      <c r="C2313" s="45"/>
      <c r="D2313" s="234"/>
      <c r="AM2313" s="47"/>
      <c r="NJ2313" s="45"/>
      <c r="NK2313" s="45"/>
      <c r="NL2313" s="45"/>
      <c r="NM2313" s="45"/>
      <c r="NN2313" s="45"/>
      <c r="NO2313" s="45"/>
      <c r="NP2313" s="45"/>
      <c r="NQ2313" s="45"/>
      <c r="NR2313" s="45"/>
      <c r="NS2313" s="45"/>
      <c r="NT2313" s="45"/>
      <c r="NU2313" s="45"/>
    </row>
    <row r="2314" spans="2:385" s="48" customFormat="1" x14ac:dyDescent="0.2">
      <c r="B2314" s="45"/>
      <c r="C2314" s="45"/>
      <c r="D2314" s="234"/>
      <c r="AM2314" s="47"/>
      <c r="NJ2314" s="45"/>
      <c r="NK2314" s="45"/>
      <c r="NL2314" s="45"/>
      <c r="NM2314" s="45"/>
      <c r="NN2314" s="45"/>
      <c r="NO2314" s="45"/>
      <c r="NP2314" s="45"/>
      <c r="NQ2314" s="45"/>
      <c r="NR2314" s="45"/>
      <c r="NS2314" s="45"/>
      <c r="NT2314" s="45"/>
      <c r="NU2314" s="45"/>
    </row>
    <row r="2315" spans="2:385" s="48" customFormat="1" x14ac:dyDescent="0.2">
      <c r="B2315" s="45"/>
      <c r="C2315" s="45"/>
      <c r="D2315" s="234"/>
      <c r="AM2315" s="47"/>
      <c r="NJ2315" s="45"/>
      <c r="NK2315" s="45"/>
      <c r="NL2315" s="45"/>
      <c r="NM2315" s="45"/>
      <c r="NN2315" s="45"/>
      <c r="NO2315" s="45"/>
      <c r="NP2315" s="45"/>
      <c r="NQ2315" s="45"/>
      <c r="NR2315" s="45"/>
      <c r="NS2315" s="45"/>
      <c r="NT2315" s="45"/>
      <c r="NU2315" s="45"/>
    </row>
    <row r="2316" spans="2:385" s="48" customFormat="1" x14ac:dyDescent="0.2">
      <c r="B2316" s="45"/>
      <c r="C2316" s="45"/>
      <c r="D2316" s="234"/>
      <c r="AM2316" s="47"/>
      <c r="NJ2316" s="45"/>
      <c r="NK2316" s="45"/>
      <c r="NL2316" s="45"/>
      <c r="NM2316" s="45"/>
      <c r="NN2316" s="45"/>
      <c r="NO2316" s="45"/>
      <c r="NP2316" s="45"/>
      <c r="NQ2316" s="45"/>
      <c r="NR2316" s="45"/>
      <c r="NS2316" s="45"/>
      <c r="NT2316" s="45"/>
      <c r="NU2316" s="45"/>
    </row>
    <row r="2317" spans="2:385" s="48" customFormat="1" x14ac:dyDescent="0.2">
      <c r="B2317" s="45"/>
      <c r="C2317" s="45"/>
      <c r="D2317" s="234"/>
      <c r="AM2317" s="47"/>
      <c r="NJ2317" s="45"/>
      <c r="NK2317" s="45"/>
      <c r="NL2317" s="45"/>
      <c r="NM2317" s="45"/>
      <c r="NN2317" s="45"/>
      <c r="NO2317" s="45"/>
      <c r="NP2317" s="45"/>
      <c r="NQ2317" s="45"/>
      <c r="NR2317" s="45"/>
      <c r="NS2317" s="45"/>
      <c r="NT2317" s="45"/>
      <c r="NU2317" s="45"/>
    </row>
    <row r="2318" spans="2:385" s="48" customFormat="1" x14ac:dyDescent="0.2">
      <c r="B2318" s="45"/>
      <c r="C2318" s="45"/>
      <c r="D2318" s="234"/>
      <c r="AM2318" s="47"/>
      <c r="NJ2318" s="45"/>
      <c r="NK2318" s="45"/>
      <c r="NL2318" s="45"/>
      <c r="NM2318" s="45"/>
      <c r="NN2318" s="45"/>
      <c r="NO2318" s="45"/>
      <c r="NP2318" s="45"/>
      <c r="NQ2318" s="45"/>
      <c r="NR2318" s="45"/>
      <c r="NS2318" s="45"/>
      <c r="NT2318" s="45"/>
      <c r="NU2318" s="45"/>
    </row>
    <row r="2319" spans="2:385" s="48" customFormat="1" x14ac:dyDescent="0.2">
      <c r="B2319" s="45"/>
      <c r="C2319" s="45"/>
      <c r="D2319" s="234"/>
      <c r="AM2319" s="47"/>
      <c r="NJ2319" s="45"/>
      <c r="NK2319" s="45"/>
      <c r="NL2319" s="45"/>
      <c r="NM2319" s="45"/>
      <c r="NN2319" s="45"/>
      <c r="NO2319" s="45"/>
      <c r="NP2319" s="45"/>
      <c r="NQ2319" s="45"/>
      <c r="NR2319" s="45"/>
      <c r="NS2319" s="45"/>
      <c r="NT2319" s="45"/>
      <c r="NU2319" s="45"/>
    </row>
    <row r="2320" spans="2:385" s="48" customFormat="1" x14ac:dyDescent="0.2">
      <c r="B2320" s="45"/>
      <c r="C2320" s="45"/>
      <c r="D2320" s="234"/>
      <c r="AM2320" s="47"/>
      <c r="NJ2320" s="45"/>
      <c r="NK2320" s="45"/>
      <c r="NL2320" s="45"/>
      <c r="NM2320" s="45"/>
      <c r="NN2320" s="45"/>
      <c r="NO2320" s="45"/>
      <c r="NP2320" s="45"/>
      <c r="NQ2320" s="45"/>
      <c r="NR2320" s="45"/>
      <c r="NS2320" s="45"/>
      <c r="NT2320" s="45"/>
      <c r="NU2320" s="45"/>
    </row>
    <row r="2321" spans="2:385" s="48" customFormat="1" x14ac:dyDescent="0.2">
      <c r="B2321" s="45"/>
      <c r="C2321" s="45"/>
      <c r="D2321" s="234"/>
      <c r="AM2321" s="47"/>
      <c r="NJ2321" s="45"/>
      <c r="NK2321" s="45"/>
      <c r="NL2321" s="45"/>
      <c r="NM2321" s="45"/>
      <c r="NN2321" s="45"/>
      <c r="NO2321" s="45"/>
      <c r="NP2321" s="45"/>
      <c r="NQ2321" s="45"/>
      <c r="NR2321" s="45"/>
      <c r="NS2321" s="45"/>
      <c r="NT2321" s="45"/>
      <c r="NU2321" s="45"/>
    </row>
    <row r="2322" spans="2:385" s="48" customFormat="1" x14ac:dyDescent="0.2">
      <c r="B2322" s="45"/>
      <c r="C2322" s="45"/>
      <c r="D2322" s="234"/>
      <c r="AM2322" s="47"/>
      <c r="NJ2322" s="45"/>
      <c r="NK2322" s="45"/>
      <c r="NL2322" s="45"/>
      <c r="NM2322" s="45"/>
      <c r="NN2322" s="45"/>
      <c r="NO2322" s="45"/>
      <c r="NP2322" s="45"/>
      <c r="NQ2322" s="45"/>
      <c r="NR2322" s="45"/>
      <c r="NS2322" s="45"/>
      <c r="NT2322" s="45"/>
      <c r="NU2322" s="45"/>
    </row>
    <row r="2323" spans="2:385" s="48" customFormat="1" x14ac:dyDescent="0.2">
      <c r="B2323" s="45"/>
      <c r="C2323" s="45"/>
      <c r="D2323" s="234"/>
      <c r="AM2323" s="47"/>
      <c r="NJ2323" s="45"/>
      <c r="NK2323" s="45"/>
      <c r="NL2323" s="45"/>
      <c r="NM2323" s="45"/>
      <c r="NN2323" s="45"/>
      <c r="NO2323" s="45"/>
      <c r="NP2323" s="45"/>
      <c r="NQ2323" s="45"/>
      <c r="NR2323" s="45"/>
      <c r="NS2323" s="45"/>
      <c r="NT2323" s="45"/>
      <c r="NU2323" s="45"/>
    </row>
    <row r="2324" spans="2:385" s="48" customFormat="1" x14ac:dyDescent="0.2">
      <c r="B2324" s="45"/>
      <c r="C2324" s="45"/>
      <c r="D2324" s="234"/>
      <c r="AM2324" s="47"/>
      <c r="NJ2324" s="45"/>
      <c r="NK2324" s="45"/>
      <c r="NL2324" s="45"/>
      <c r="NM2324" s="45"/>
      <c r="NN2324" s="45"/>
      <c r="NO2324" s="45"/>
      <c r="NP2324" s="45"/>
      <c r="NQ2324" s="45"/>
      <c r="NR2324" s="45"/>
      <c r="NS2324" s="45"/>
      <c r="NT2324" s="45"/>
      <c r="NU2324" s="45"/>
    </row>
    <row r="2325" spans="2:385" s="48" customFormat="1" x14ac:dyDescent="0.2">
      <c r="B2325" s="45"/>
      <c r="C2325" s="45"/>
      <c r="D2325" s="234"/>
      <c r="AM2325" s="47"/>
      <c r="NJ2325" s="45"/>
      <c r="NK2325" s="45"/>
      <c r="NL2325" s="45"/>
      <c r="NM2325" s="45"/>
      <c r="NN2325" s="45"/>
      <c r="NO2325" s="45"/>
      <c r="NP2325" s="45"/>
      <c r="NQ2325" s="45"/>
      <c r="NR2325" s="45"/>
      <c r="NS2325" s="45"/>
      <c r="NT2325" s="45"/>
      <c r="NU2325" s="45"/>
    </row>
    <row r="2326" spans="2:385" s="48" customFormat="1" x14ac:dyDescent="0.2">
      <c r="B2326" s="45"/>
      <c r="C2326" s="45"/>
      <c r="D2326" s="234"/>
      <c r="AM2326" s="47"/>
      <c r="NJ2326" s="45"/>
      <c r="NK2326" s="45"/>
      <c r="NL2326" s="45"/>
      <c r="NM2326" s="45"/>
      <c r="NN2326" s="45"/>
      <c r="NO2326" s="45"/>
      <c r="NP2326" s="45"/>
      <c r="NQ2326" s="45"/>
      <c r="NR2326" s="45"/>
      <c r="NS2326" s="45"/>
      <c r="NT2326" s="45"/>
      <c r="NU2326" s="45"/>
    </row>
    <row r="2327" spans="2:385" s="48" customFormat="1" x14ac:dyDescent="0.2">
      <c r="B2327" s="45"/>
      <c r="C2327" s="45"/>
      <c r="D2327" s="234"/>
      <c r="AM2327" s="47"/>
      <c r="NJ2327" s="45"/>
      <c r="NK2327" s="45"/>
      <c r="NL2327" s="45"/>
      <c r="NM2327" s="45"/>
      <c r="NN2327" s="45"/>
      <c r="NO2327" s="45"/>
      <c r="NP2327" s="45"/>
      <c r="NQ2327" s="45"/>
      <c r="NR2327" s="45"/>
      <c r="NS2327" s="45"/>
      <c r="NT2327" s="45"/>
      <c r="NU2327" s="45"/>
    </row>
    <row r="2328" spans="2:385" s="48" customFormat="1" x14ac:dyDescent="0.2">
      <c r="B2328" s="45"/>
      <c r="C2328" s="45"/>
      <c r="D2328" s="234"/>
      <c r="AM2328" s="47"/>
      <c r="NJ2328" s="45"/>
      <c r="NK2328" s="45"/>
      <c r="NL2328" s="45"/>
      <c r="NM2328" s="45"/>
      <c r="NN2328" s="45"/>
      <c r="NO2328" s="45"/>
      <c r="NP2328" s="45"/>
      <c r="NQ2328" s="45"/>
      <c r="NR2328" s="45"/>
      <c r="NS2328" s="45"/>
      <c r="NT2328" s="45"/>
      <c r="NU2328" s="45"/>
    </row>
    <row r="2329" spans="2:385" s="48" customFormat="1" x14ac:dyDescent="0.2">
      <c r="B2329" s="45"/>
      <c r="C2329" s="45"/>
      <c r="D2329" s="234"/>
      <c r="AM2329" s="47"/>
      <c r="NJ2329" s="45"/>
      <c r="NK2329" s="45"/>
      <c r="NL2329" s="45"/>
      <c r="NM2329" s="45"/>
      <c r="NN2329" s="45"/>
      <c r="NO2329" s="45"/>
      <c r="NP2329" s="45"/>
      <c r="NQ2329" s="45"/>
      <c r="NR2329" s="45"/>
      <c r="NS2329" s="45"/>
      <c r="NT2329" s="45"/>
      <c r="NU2329" s="45"/>
    </row>
    <row r="2330" spans="2:385" s="48" customFormat="1" x14ac:dyDescent="0.2">
      <c r="B2330" s="45"/>
      <c r="C2330" s="45"/>
      <c r="D2330" s="234"/>
      <c r="AM2330" s="47"/>
      <c r="NJ2330" s="45"/>
      <c r="NK2330" s="45"/>
      <c r="NL2330" s="45"/>
      <c r="NM2330" s="45"/>
      <c r="NN2330" s="45"/>
      <c r="NO2330" s="45"/>
      <c r="NP2330" s="45"/>
      <c r="NQ2330" s="45"/>
      <c r="NR2330" s="45"/>
      <c r="NS2330" s="45"/>
      <c r="NT2330" s="45"/>
      <c r="NU2330" s="45"/>
    </row>
    <row r="2331" spans="2:385" s="48" customFormat="1" x14ac:dyDescent="0.2">
      <c r="B2331" s="45"/>
      <c r="C2331" s="45"/>
      <c r="D2331" s="234"/>
      <c r="AM2331" s="47"/>
      <c r="NJ2331" s="45"/>
      <c r="NK2331" s="45"/>
      <c r="NL2331" s="45"/>
      <c r="NM2331" s="45"/>
      <c r="NN2331" s="45"/>
      <c r="NO2331" s="45"/>
      <c r="NP2331" s="45"/>
      <c r="NQ2331" s="45"/>
      <c r="NR2331" s="45"/>
      <c r="NS2331" s="45"/>
      <c r="NT2331" s="45"/>
      <c r="NU2331" s="45"/>
    </row>
    <row r="2332" spans="2:385" s="48" customFormat="1" x14ac:dyDescent="0.2">
      <c r="B2332" s="45"/>
      <c r="C2332" s="45"/>
      <c r="D2332" s="234"/>
      <c r="AM2332" s="47"/>
      <c r="NJ2332" s="45"/>
      <c r="NK2332" s="45"/>
      <c r="NL2332" s="45"/>
      <c r="NM2332" s="45"/>
      <c r="NN2332" s="45"/>
      <c r="NO2332" s="45"/>
      <c r="NP2332" s="45"/>
      <c r="NQ2332" s="45"/>
      <c r="NR2332" s="45"/>
      <c r="NS2332" s="45"/>
      <c r="NT2332" s="45"/>
      <c r="NU2332" s="45"/>
    </row>
    <row r="2333" spans="2:385" s="48" customFormat="1" x14ac:dyDescent="0.2">
      <c r="B2333" s="45"/>
      <c r="C2333" s="45"/>
      <c r="D2333" s="234"/>
      <c r="AM2333" s="47"/>
      <c r="NJ2333" s="45"/>
      <c r="NK2333" s="45"/>
      <c r="NL2333" s="45"/>
      <c r="NM2333" s="45"/>
      <c r="NN2333" s="45"/>
      <c r="NO2333" s="45"/>
      <c r="NP2333" s="45"/>
      <c r="NQ2333" s="45"/>
      <c r="NR2333" s="45"/>
      <c r="NS2333" s="45"/>
      <c r="NT2333" s="45"/>
      <c r="NU2333" s="45"/>
    </row>
    <row r="2334" spans="2:385" s="48" customFormat="1" x14ac:dyDescent="0.2">
      <c r="B2334" s="45"/>
      <c r="C2334" s="45"/>
      <c r="D2334" s="234"/>
      <c r="AM2334" s="47"/>
      <c r="NJ2334" s="45"/>
      <c r="NK2334" s="45"/>
      <c r="NL2334" s="45"/>
      <c r="NM2334" s="45"/>
      <c r="NN2334" s="45"/>
      <c r="NO2334" s="45"/>
      <c r="NP2334" s="45"/>
      <c r="NQ2334" s="45"/>
      <c r="NR2334" s="45"/>
      <c r="NS2334" s="45"/>
      <c r="NT2334" s="45"/>
      <c r="NU2334" s="45"/>
    </row>
    <row r="2335" spans="2:385" s="48" customFormat="1" x14ac:dyDescent="0.2">
      <c r="B2335" s="45"/>
      <c r="C2335" s="45"/>
      <c r="D2335" s="234"/>
      <c r="AM2335" s="47"/>
      <c r="NJ2335" s="45"/>
      <c r="NK2335" s="45"/>
      <c r="NL2335" s="45"/>
      <c r="NM2335" s="45"/>
      <c r="NN2335" s="45"/>
      <c r="NO2335" s="45"/>
      <c r="NP2335" s="45"/>
      <c r="NQ2335" s="45"/>
      <c r="NR2335" s="45"/>
      <c r="NS2335" s="45"/>
      <c r="NT2335" s="45"/>
      <c r="NU2335" s="45"/>
    </row>
    <row r="2336" spans="2:385" s="48" customFormat="1" x14ac:dyDescent="0.2">
      <c r="B2336" s="45"/>
      <c r="C2336" s="45"/>
      <c r="D2336" s="234"/>
      <c r="AM2336" s="47"/>
      <c r="NJ2336" s="45"/>
      <c r="NK2336" s="45"/>
      <c r="NL2336" s="45"/>
      <c r="NM2336" s="45"/>
      <c r="NN2336" s="45"/>
      <c r="NO2336" s="45"/>
      <c r="NP2336" s="45"/>
      <c r="NQ2336" s="45"/>
      <c r="NR2336" s="45"/>
      <c r="NS2336" s="45"/>
      <c r="NT2336" s="45"/>
      <c r="NU2336" s="45"/>
    </row>
    <row r="2337" spans="2:385" s="48" customFormat="1" x14ac:dyDescent="0.2">
      <c r="B2337" s="45"/>
      <c r="C2337" s="45"/>
      <c r="D2337" s="234"/>
      <c r="AM2337" s="47"/>
      <c r="NJ2337" s="45"/>
      <c r="NK2337" s="45"/>
      <c r="NL2337" s="45"/>
      <c r="NM2337" s="45"/>
      <c r="NN2337" s="45"/>
      <c r="NO2337" s="45"/>
      <c r="NP2337" s="45"/>
      <c r="NQ2337" s="45"/>
      <c r="NR2337" s="45"/>
      <c r="NS2337" s="45"/>
      <c r="NT2337" s="45"/>
      <c r="NU2337" s="45"/>
    </row>
    <row r="2338" spans="2:385" s="48" customFormat="1" x14ac:dyDescent="0.2">
      <c r="B2338" s="45"/>
      <c r="C2338" s="45"/>
      <c r="D2338" s="234"/>
      <c r="AM2338" s="47"/>
      <c r="NJ2338" s="45"/>
      <c r="NK2338" s="45"/>
      <c r="NL2338" s="45"/>
      <c r="NM2338" s="45"/>
      <c r="NN2338" s="45"/>
      <c r="NO2338" s="45"/>
      <c r="NP2338" s="45"/>
      <c r="NQ2338" s="45"/>
      <c r="NR2338" s="45"/>
      <c r="NS2338" s="45"/>
      <c r="NT2338" s="45"/>
      <c r="NU2338" s="45"/>
    </row>
    <row r="2339" spans="2:385" s="48" customFormat="1" x14ac:dyDescent="0.2">
      <c r="B2339" s="45"/>
      <c r="C2339" s="45"/>
      <c r="D2339" s="234"/>
      <c r="AM2339" s="47"/>
      <c r="NJ2339" s="45"/>
      <c r="NK2339" s="45"/>
      <c r="NL2339" s="45"/>
      <c r="NM2339" s="45"/>
      <c r="NN2339" s="45"/>
      <c r="NO2339" s="45"/>
      <c r="NP2339" s="45"/>
      <c r="NQ2339" s="45"/>
      <c r="NR2339" s="45"/>
      <c r="NS2339" s="45"/>
      <c r="NT2339" s="45"/>
      <c r="NU2339" s="45"/>
    </row>
    <row r="2340" spans="2:385" s="48" customFormat="1" x14ac:dyDescent="0.2">
      <c r="B2340" s="45"/>
      <c r="C2340" s="45"/>
      <c r="D2340" s="234"/>
      <c r="AM2340" s="47"/>
      <c r="NJ2340" s="45"/>
      <c r="NK2340" s="45"/>
      <c r="NL2340" s="45"/>
      <c r="NM2340" s="45"/>
      <c r="NN2340" s="45"/>
      <c r="NO2340" s="45"/>
      <c r="NP2340" s="45"/>
      <c r="NQ2340" s="45"/>
      <c r="NR2340" s="45"/>
      <c r="NS2340" s="45"/>
      <c r="NT2340" s="45"/>
      <c r="NU2340" s="45"/>
    </row>
    <row r="2341" spans="2:385" s="48" customFormat="1" x14ac:dyDescent="0.2">
      <c r="B2341" s="45"/>
      <c r="C2341" s="45"/>
      <c r="D2341" s="234"/>
      <c r="AM2341" s="47"/>
      <c r="NJ2341" s="45"/>
      <c r="NK2341" s="45"/>
      <c r="NL2341" s="45"/>
      <c r="NM2341" s="45"/>
      <c r="NN2341" s="45"/>
      <c r="NO2341" s="45"/>
      <c r="NP2341" s="45"/>
      <c r="NQ2341" s="45"/>
      <c r="NR2341" s="45"/>
      <c r="NS2341" s="45"/>
      <c r="NT2341" s="45"/>
      <c r="NU2341" s="45"/>
    </row>
    <row r="2342" spans="2:385" s="48" customFormat="1" x14ac:dyDescent="0.2">
      <c r="B2342" s="45"/>
      <c r="C2342" s="45"/>
      <c r="D2342" s="234"/>
      <c r="AM2342" s="47"/>
      <c r="NJ2342" s="45"/>
      <c r="NK2342" s="45"/>
      <c r="NL2342" s="45"/>
      <c r="NM2342" s="45"/>
      <c r="NN2342" s="45"/>
      <c r="NO2342" s="45"/>
      <c r="NP2342" s="45"/>
      <c r="NQ2342" s="45"/>
      <c r="NR2342" s="45"/>
      <c r="NS2342" s="45"/>
      <c r="NT2342" s="45"/>
      <c r="NU2342" s="45"/>
    </row>
    <row r="2343" spans="2:385" s="48" customFormat="1" x14ac:dyDescent="0.2">
      <c r="B2343" s="45"/>
      <c r="C2343" s="45"/>
      <c r="D2343" s="234"/>
      <c r="AM2343" s="47"/>
      <c r="NJ2343" s="45"/>
      <c r="NK2343" s="45"/>
      <c r="NL2343" s="45"/>
      <c r="NM2343" s="45"/>
      <c r="NN2343" s="45"/>
      <c r="NO2343" s="45"/>
      <c r="NP2343" s="45"/>
      <c r="NQ2343" s="45"/>
      <c r="NR2343" s="45"/>
      <c r="NS2343" s="45"/>
      <c r="NT2343" s="45"/>
      <c r="NU2343" s="45"/>
    </row>
    <row r="2344" spans="2:385" s="48" customFormat="1" x14ac:dyDescent="0.2">
      <c r="B2344" s="45"/>
      <c r="C2344" s="45"/>
      <c r="D2344" s="234"/>
      <c r="AM2344" s="47"/>
      <c r="NJ2344" s="45"/>
      <c r="NK2344" s="45"/>
      <c r="NL2344" s="45"/>
      <c r="NM2344" s="45"/>
      <c r="NN2344" s="45"/>
      <c r="NO2344" s="45"/>
      <c r="NP2344" s="45"/>
      <c r="NQ2344" s="45"/>
      <c r="NR2344" s="45"/>
      <c r="NS2344" s="45"/>
      <c r="NT2344" s="45"/>
      <c r="NU2344" s="45"/>
    </row>
    <row r="2345" spans="2:385" s="48" customFormat="1" x14ac:dyDescent="0.2">
      <c r="B2345" s="45"/>
      <c r="C2345" s="45"/>
      <c r="D2345" s="234"/>
      <c r="AM2345" s="47"/>
      <c r="NJ2345" s="45"/>
      <c r="NK2345" s="45"/>
      <c r="NL2345" s="45"/>
      <c r="NM2345" s="45"/>
      <c r="NN2345" s="45"/>
      <c r="NO2345" s="45"/>
      <c r="NP2345" s="45"/>
      <c r="NQ2345" s="45"/>
      <c r="NR2345" s="45"/>
      <c r="NS2345" s="45"/>
      <c r="NT2345" s="45"/>
      <c r="NU2345" s="45"/>
    </row>
    <row r="2346" spans="2:385" s="48" customFormat="1" x14ac:dyDescent="0.2">
      <c r="B2346" s="45"/>
      <c r="C2346" s="45"/>
      <c r="D2346" s="234"/>
      <c r="AM2346" s="47"/>
      <c r="NJ2346" s="45"/>
      <c r="NK2346" s="45"/>
      <c r="NL2346" s="45"/>
      <c r="NM2346" s="45"/>
      <c r="NN2346" s="45"/>
      <c r="NO2346" s="45"/>
      <c r="NP2346" s="45"/>
      <c r="NQ2346" s="45"/>
      <c r="NR2346" s="45"/>
      <c r="NS2346" s="45"/>
      <c r="NT2346" s="45"/>
      <c r="NU2346" s="45"/>
    </row>
    <row r="2347" spans="2:385" s="48" customFormat="1" x14ac:dyDescent="0.2">
      <c r="B2347" s="45"/>
      <c r="C2347" s="45"/>
      <c r="D2347" s="234"/>
      <c r="AM2347" s="47"/>
      <c r="NJ2347" s="45"/>
      <c r="NK2347" s="45"/>
      <c r="NL2347" s="45"/>
      <c r="NM2347" s="45"/>
      <c r="NN2347" s="45"/>
      <c r="NO2347" s="45"/>
      <c r="NP2347" s="45"/>
      <c r="NQ2347" s="45"/>
      <c r="NR2347" s="45"/>
      <c r="NS2347" s="45"/>
      <c r="NT2347" s="45"/>
      <c r="NU2347" s="45"/>
    </row>
    <row r="2348" spans="2:385" s="48" customFormat="1" x14ac:dyDescent="0.2">
      <c r="B2348" s="45"/>
      <c r="C2348" s="45"/>
      <c r="D2348" s="234"/>
      <c r="AM2348" s="47"/>
      <c r="NJ2348" s="45"/>
      <c r="NK2348" s="45"/>
      <c r="NL2348" s="45"/>
      <c r="NM2348" s="45"/>
      <c r="NN2348" s="45"/>
      <c r="NO2348" s="45"/>
      <c r="NP2348" s="45"/>
      <c r="NQ2348" s="45"/>
      <c r="NR2348" s="45"/>
      <c r="NS2348" s="45"/>
      <c r="NT2348" s="45"/>
      <c r="NU2348" s="45"/>
    </row>
    <row r="2349" spans="2:385" s="48" customFormat="1" x14ac:dyDescent="0.2">
      <c r="B2349" s="45"/>
      <c r="C2349" s="45"/>
      <c r="D2349" s="234"/>
      <c r="AM2349" s="47"/>
      <c r="NJ2349" s="45"/>
      <c r="NK2349" s="45"/>
      <c r="NL2349" s="45"/>
      <c r="NM2349" s="45"/>
      <c r="NN2349" s="45"/>
      <c r="NO2349" s="45"/>
      <c r="NP2349" s="45"/>
      <c r="NQ2349" s="45"/>
      <c r="NR2349" s="45"/>
      <c r="NS2349" s="45"/>
      <c r="NT2349" s="45"/>
      <c r="NU2349" s="45"/>
    </row>
    <row r="2350" spans="2:385" s="48" customFormat="1" x14ac:dyDescent="0.2">
      <c r="B2350" s="45"/>
      <c r="C2350" s="45"/>
      <c r="D2350" s="234"/>
      <c r="AM2350" s="47"/>
      <c r="NJ2350" s="45"/>
      <c r="NK2350" s="45"/>
      <c r="NL2350" s="45"/>
      <c r="NM2350" s="45"/>
      <c r="NN2350" s="45"/>
      <c r="NO2350" s="45"/>
      <c r="NP2350" s="45"/>
      <c r="NQ2350" s="45"/>
      <c r="NR2350" s="45"/>
      <c r="NS2350" s="45"/>
      <c r="NT2350" s="45"/>
      <c r="NU2350" s="45"/>
    </row>
    <row r="2351" spans="2:385" s="48" customFormat="1" x14ac:dyDescent="0.2">
      <c r="B2351" s="45"/>
      <c r="C2351" s="45"/>
      <c r="D2351" s="234"/>
      <c r="AM2351" s="47"/>
      <c r="NJ2351" s="45"/>
      <c r="NK2351" s="45"/>
      <c r="NL2351" s="45"/>
      <c r="NM2351" s="45"/>
      <c r="NN2351" s="45"/>
      <c r="NO2351" s="45"/>
      <c r="NP2351" s="45"/>
      <c r="NQ2351" s="45"/>
      <c r="NR2351" s="45"/>
      <c r="NS2351" s="45"/>
      <c r="NT2351" s="45"/>
      <c r="NU2351" s="45"/>
    </row>
    <row r="2352" spans="2:385" s="48" customFormat="1" x14ac:dyDescent="0.2">
      <c r="B2352" s="45"/>
      <c r="C2352" s="45"/>
      <c r="D2352" s="234"/>
      <c r="AM2352" s="47"/>
      <c r="NJ2352" s="45"/>
      <c r="NK2352" s="45"/>
      <c r="NL2352" s="45"/>
      <c r="NM2352" s="45"/>
      <c r="NN2352" s="45"/>
      <c r="NO2352" s="45"/>
      <c r="NP2352" s="45"/>
      <c r="NQ2352" s="45"/>
      <c r="NR2352" s="45"/>
      <c r="NS2352" s="45"/>
      <c r="NT2352" s="45"/>
      <c r="NU2352" s="45"/>
    </row>
    <row r="2353" spans="2:385" s="48" customFormat="1" x14ac:dyDescent="0.2">
      <c r="B2353" s="45"/>
      <c r="C2353" s="45"/>
      <c r="D2353" s="234"/>
      <c r="AM2353" s="47"/>
      <c r="NJ2353" s="45"/>
      <c r="NK2353" s="45"/>
      <c r="NL2353" s="45"/>
      <c r="NM2353" s="45"/>
      <c r="NN2353" s="45"/>
      <c r="NO2353" s="45"/>
      <c r="NP2353" s="45"/>
      <c r="NQ2353" s="45"/>
      <c r="NR2353" s="45"/>
      <c r="NS2353" s="45"/>
      <c r="NT2353" s="45"/>
      <c r="NU2353" s="45"/>
    </row>
    <row r="2354" spans="2:385" s="48" customFormat="1" x14ac:dyDescent="0.2">
      <c r="B2354" s="45"/>
      <c r="C2354" s="45"/>
      <c r="D2354" s="234"/>
      <c r="AM2354" s="47"/>
      <c r="NJ2354" s="45"/>
      <c r="NK2354" s="45"/>
      <c r="NL2354" s="45"/>
      <c r="NM2354" s="45"/>
      <c r="NN2354" s="45"/>
      <c r="NO2354" s="45"/>
      <c r="NP2354" s="45"/>
      <c r="NQ2354" s="45"/>
      <c r="NR2354" s="45"/>
      <c r="NS2354" s="45"/>
      <c r="NT2354" s="45"/>
      <c r="NU2354" s="45"/>
    </row>
    <row r="2355" spans="2:385" s="48" customFormat="1" x14ac:dyDescent="0.2">
      <c r="B2355" s="45"/>
      <c r="C2355" s="45"/>
      <c r="D2355" s="234"/>
      <c r="AM2355" s="47"/>
      <c r="NJ2355" s="45"/>
      <c r="NK2355" s="45"/>
      <c r="NL2355" s="45"/>
      <c r="NM2355" s="45"/>
      <c r="NN2355" s="45"/>
      <c r="NO2355" s="45"/>
      <c r="NP2355" s="45"/>
      <c r="NQ2355" s="45"/>
      <c r="NR2355" s="45"/>
      <c r="NS2355" s="45"/>
      <c r="NT2355" s="45"/>
      <c r="NU2355" s="45"/>
    </row>
    <row r="2356" spans="2:385" s="48" customFormat="1" x14ac:dyDescent="0.2">
      <c r="B2356" s="45"/>
      <c r="C2356" s="45"/>
      <c r="D2356" s="234"/>
      <c r="AM2356" s="47"/>
      <c r="NJ2356" s="45"/>
      <c r="NK2356" s="45"/>
      <c r="NL2356" s="45"/>
      <c r="NM2356" s="45"/>
      <c r="NN2356" s="45"/>
      <c r="NO2356" s="45"/>
      <c r="NP2356" s="45"/>
      <c r="NQ2356" s="45"/>
      <c r="NR2356" s="45"/>
      <c r="NS2356" s="45"/>
      <c r="NT2356" s="45"/>
      <c r="NU2356" s="45"/>
    </row>
    <row r="2357" spans="2:385" s="48" customFormat="1" x14ac:dyDescent="0.2">
      <c r="B2357" s="45"/>
      <c r="C2357" s="45"/>
      <c r="D2357" s="234"/>
      <c r="AM2357" s="47"/>
      <c r="NJ2357" s="45"/>
      <c r="NK2357" s="45"/>
      <c r="NL2357" s="45"/>
      <c r="NM2357" s="45"/>
      <c r="NN2357" s="45"/>
      <c r="NO2357" s="45"/>
      <c r="NP2357" s="45"/>
      <c r="NQ2357" s="45"/>
      <c r="NR2357" s="45"/>
      <c r="NS2357" s="45"/>
      <c r="NT2357" s="45"/>
      <c r="NU2357" s="45"/>
    </row>
    <row r="2358" spans="2:385" s="48" customFormat="1" x14ac:dyDescent="0.2">
      <c r="B2358" s="45"/>
      <c r="C2358" s="45"/>
      <c r="D2358" s="234"/>
      <c r="AM2358" s="47"/>
      <c r="NJ2358" s="45"/>
      <c r="NK2358" s="45"/>
      <c r="NL2358" s="45"/>
      <c r="NM2358" s="45"/>
      <c r="NN2358" s="45"/>
      <c r="NO2358" s="45"/>
      <c r="NP2358" s="45"/>
      <c r="NQ2358" s="45"/>
      <c r="NR2358" s="45"/>
      <c r="NS2358" s="45"/>
      <c r="NT2358" s="45"/>
      <c r="NU2358" s="45"/>
    </row>
    <row r="2359" spans="2:385" s="48" customFormat="1" x14ac:dyDescent="0.2">
      <c r="B2359" s="45"/>
      <c r="C2359" s="45"/>
      <c r="D2359" s="234"/>
      <c r="AM2359" s="47"/>
      <c r="NJ2359" s="45"/>
      <c r="NK2359" s="45"/>
      <c r="NL2359" s="45"/>
      <c r="NM2359" s="45"/>
      <c r="NN2359" s="45"/>
      <c r="NO2359" s="45"/>
      <c r="NP2359" s="45"/>
      <c r="NQ2359" s="45"/>
      <c r="NR2359" s="45"/>
      <c r="NS2359" s="45"/>
      <c r="NT2359" s="45"/>
      <c r="NU2359" s="45"/>
    </row>
    <row r="2360" spans="2:385" s="48" customFormat="1" x14ac:dyDescent="0.2">
      <c r="B2360" s="45"/>
      <c r="C2360" s="45"/>
      <c r="D2360" s="234"/>
      <c r="AM2360" s="47"/>
      <c r="NJ2360" s="45"/>
      <c r="NK2360" s="45"/>
      <c r="NL2360" s="45"/>
      <c r="NM2360" s="45"/>
      <c r="NN2360" s="45"/>
      <c r="NO2360" s="45"/>
      <c r="NP2360" s="45"/>
      <c r="NQ2360" s="45"/>
      <c r="NR2360" s="45"/>
      <c r="NS2360" s="45"/>
      <c r="NT2360" s="45"/>
      <c r="NU2360" s="45"/>
    </row>
    <row r="2361" spans="2:385" s="48" customFormat="1" x14ac:dyDescent="0.2">
      <c r="B2361" s="45"/>
      <c r="C2361" s="45"/>
      <c r="D2361" s="234"/>
      <c r="AM2361" s="47"/>
      <c r="NJ2361" s="45"/>
      <c r="NK2361" s="45"/>
      <c r="NL2361" s="45"/>
      <c r="NM2361" s="45"/>
      <c r="NN2361" s="45"/>
      <c r="NO2361" s="45"/>
      <c r="NP2361" s="45"/>
      <c r="NQ2361" s="45"/>
      <c r="NR2361" s="45"/>
      <c r="NS2361" s="45"/>
      <c r="NT2361" s="45"/>
      <c r="NU2361" s="45"/>
    </row>
    <row r="2362" spans="2:385" s="48" customFormat="1" x14ac:dyDescent="0.2">
      <c r="B2362" s="45"/>
      <c r="C2362" s="45"/>
      <c r="D2362" s="234"/>
      <c r="AM2362" s="47"/>
      <c r="NJ2362" s="45"/>
      <c r="NK2362" s="45"/>
      <c r="NL2362" s="45"/>
      <c r="NM2362" s="45"/>
      <c r="NN2362" s="45"/>
      <c r="NO2362" s="45"/>
      <c r="NP2362" s="45"/>
      <c r="NQ2362" s="45"/>
      <c r="NR2362" s="45"/>
      <c r="NS2362" s="45"/>
      <c r="NT2362" s="45"/>
      <c r="NU2362" s="45"/>
    </row>
    <row r="2363" spans="2:385" s="48" customFormat="1" x14ac:dyDescent="0.2">
      <c r="B2363" s="45"/>
      <c r="C2363" s="45"/>
      <c r="D2363" s="234"/>
      <c r="AM2363" s="47"/>
      <c r="NJ2363" s="45"/>
      <c r="NK2363" s="45"/>
      <c r="NL2363" s="45"/>
      <c r="NM2363" s="45"/>
      <c r="NN2363" s="45"/>
      <c r="NO2363" s="45"/>
      <c r="NP2363" s="45"/>
      <c r="NQ2363" s="45"/>
      <c r="NR2363" s="45"/>
      <c r="NS2363" s="45"/>
      <c r="NT2363" s="45"/>
      <c r="NU2363" s="45"/>
    </row>
    <row r="2364" spans="2:385" s="48" customFormat="1" x14ac:dyDescent="0.2">
      <c r="B2364" s="45"/>
      <c r="C2364" s="45"/>
      <c r="D2364" s="234"/>
      <c r="AM2364" s="47"/>
      <c r="NJ2364" s="45"/>
      <c r="NK2364" s="45"/>
      <c r="NL2364" s="45"/>
      <c r="NM2364" s="45"/>
      <c r="NN2364" s="45"/>
      <c r="NO2364" s="45"/>
      <c r="NP2364" s="45"/>
      <c r="NQ2364" s="45"/>
      <c r="NR2364" s="45"/>
      <c r="NS2364" s="45"/>
      <c r="NT2364" s="45"/>
      <c r="NU2364" s="45"/>
    </row>
    <row r="2365" spans="2:385" s="48" customFormat="1" x14ac:dyDescent="0.2">
      <c r="B2365" s="45"/>
      <c r="C2365" s="45"/>
      <c r="D2365" s="234"/>
      <c r="AM2365" s="47"/>
      <c r="NJ2365" s="45"/>
      <c r="NK2365" s="45"/>
      <c r="NL2365" s="45"/>
      <c r="NM2365" s="45"/>
      <c r="NN2365" s="45"/>
      <c r="NO2365" s="45"/>
      <c r="NP2365" s="45"/>
      <c r="NQ2365" s="45"/>
      <c r="NR2365" s="45"/>
      <c r="NS2365" s="45"/>
      <c r="NT2365" s="45"/>
      <c r="NU2365" s="45"/>
    </row>
    <row r="2366" spans="2:385" s="48" customFormat="1" x14ac:dyDescent="0.2">
      <c r="B2366" s="45"/>
      <c r="C2366" s="45"/>
      <c r="D2366" s="234"/>
      <c r="AM2366" s="47"/>
      <c r="NJ2366" s="45"/>
      <c r="NK2366" s="45"/>
      <c r="NL2366" s="45"/>
      <c r="NM2366" s="45"/>
      <c r="NN2366" s="45"/>
      <c r="NO2366" s="45"/>
      <c r="NP2366" s="45"/>
      <c r="NQ2366" s="45"/>
      <c r="NR2366" s="45"/>
      <c r="NS2366" s="45"/>
      <c r="NT2366" s="45"/>
      <c r="NU2366" s="45"/>
    </row>
    <row r="2367" spans="2:385" s="48" customFormat="1" x14ac:dyDescent="0.2">
      <c r="B2367" s="45"/>
      <c r="C2367" s="45"/>
      <c r="D2367" s="234"/>
      <c r="AM2367" s="47"/>
      <c r="NJ2367" s="45"/>
      <c r="NK2367" s="45"/>
      <c r="NL2367" s="45"/>
      <c r="NM2367" s="45"/>
      <c r="NN2367" s="45"/>
      <c r="NO2367" s="45"/>
      <c r="NP2367" s="45"/>
      <c r="NQ2367" s="45"/>
      <c r="NR2367" s="45"/>
      <c r="NS2367" s="45"/>
      <c r="NT2367" s="45"/>
      <c r="NU2367" s="45"/>
    </row>
    <row r="2368" spans="2:385" s="48" customFormat="1" x14ac:dyDescent="0.2">
      <c r="B2368" s="45"/>
      <c r="C2368" s="45"/>
      <c r="D2368" s="234"/>
      <c r="AM2368" s="47"/>
      <c r="NJ2368" s="45"/>
      <c r="NK2368" s="45"/>
      <c r="NL2368" s="45"/>
      <c r="NM2368" s="45"/>
      <c r="NN2368" s="45"/>
      <c r="NO2368" s="45"/>
      <c r="NP2368" s="45"/>
      <c r="NQ2368" s="45"/>
      <c r="NR2368" s="45"/>
      <c r="NS2368" s="45"/>
      <c r="NT2368" s="45"/>
      <c r="NU2368" s="45"/>
    </row>
    <row r="2369" spans="2:385" s="48" customFormat="1" x14ac:dyDescent="0.2">
      <c r="B2369" s="45"/>
      <c r="C2369" s="45"/>
      <c r="D2369" s="234"/>
      <c r="AM2369" s="47"/>
      <c r="NJ2369" s="45"/>
      <c r="NK2369" s="45"/>
      <c r="NL2369" s="45"/>
      <c r="NM2369" s="45"/>
      <c r="NN2369" s="45"/>
      <c r="NO2369" s="45"/>
      <c r="NP2369" s="45"/>
      <c r="NQ2369" s="45"/>
      <c r="NR2369" s="45"/>
      <c r="NS2369" s="45"/>
      <c r="NT2369" s="45"/>
      <c r="NU2369" s="45"/>
    </row>
    <row r="2370" spans="2:385" s="48" customFormat="1" x14ac:dyDescent="0.2">
      <c r="B2370" s="45"/>
      <c r="C2370" s="45"/>
      <c r="D2370" s="234"/>
      <c r="AM2370" s="47"/>
      <c r="NJ2370" s="45"/>
      <c r="NK2370" s="45"/>
      <c r="NL2370" s="45"/>
      <c r="NM2370" s="45"/>
      <c r="NN2370" s="45"/>
      <c r="NO2370" s="45"/>
      <c r="NP2370" s="45"/>
      <c r="NQ2370" s="45"/>
      <c r="NR2370" s="45"/>
      <c r="NS2370" s="45"/>
      <c r="NT2370" s="45"/>
      <c r="NU2370" s="45"/>
    </row>
    <row r="2371" spans="2:385" s="48" customFormat="1" x14ac:dyDescent="0.2">
      <c r="B2371" s="45"/>
      <c r="C2371" s="45"/>
      <c r="D2371" s="234"/>
      <c r="AM2371" s="47"/>
      <c r="NJ2371" s="45"/>
      <c r="NK2371" s="45"/>
      <c r="NL2371" s="45"/>
      <c r="NM2371" s="45"/>
      <c r="NN2371" s="45"/>
      <c r="NO2371" s="45"/>
      <c r="NP2371" s="45"/>
      <c r="NQ2371" s="45"/>
      <c r="NR2371" s="45"/>
      <c r="NS2371" s="45"/>
      <c r="NT2371" s="45"/>
      <c r="NU2371" s="45"/>
    </row>
    <row r="2372" spans="2:385" s="48" customFormat="1" x14ac:dyDescent="0.2">
      <c r="B2372" s="45"/>
      <c r="C2372" s="45"/>
      <c r="D2372" s="234"/>
      <c r="AM2372" s="47"/>
      <c r="NJ2372" s="45"/>
      <c r="NK2372" s="45"/>
      <c r="NL2372" s="45"/>
      <c r="NM2372" s="45"/>
      <c r="NN2372" s="45"/>
      <c r="NO2372" s="45"/>
      <c r="NP2372" s="45"/>
      <c r="NQ2372" s="45"/>
      <c r="NR2372" s="45"/>
      <c r="NS2372" s="45"/>
      <c r="NT2372" s="45"/>
      <c r="NU2372" s="45"/>
    </row>
    <row r="2373" spans="2:385" s="48" customFormat="1" x14ac:dyDescent="0.2">
      <c r="B2373" s="45"/>
      <c r="C2373" s="45"/>
      <c r="D2373" s="234"/>
      <c r="AM2373" s="47"/>
      <c r="NJ2373" s="45"/>
      <c r="NK2373" s="45"/>
      <c r="NL2373" s="45"/>
      <c r="NM2373" s="45"/>
      <c r="NN2373" s="45"/>
      <c r="NO2373" s="45"/>
      <c r="NP2373" s="45"/>
      <c r="NQ2373" s="45"/>
      <c r="NR2373" s="45"/>
      <c r="NS2373" s="45"/>
      <c r="NT2373" s="45"/>
      <c r="NU2373" s="45"/>
    </row>
    <row r="2374" spans="2:385" s="48" customFormat="1" x14ac:dyDescent="0.2">
      <c r="B2374" s="45"/>
      <c r="C2374" s="45"/>
      <c r="D2374" s="234"/>
      <c r="AM2374" s="47"/>
      <c r="NJ2374" s="45"/>
      <c r="NK2374" s="45"/>
      <c r="NL2374" s="45"/>
      <c r="NM2374" s="45"/>
      <c r="NN2374" s="45"/>
      <c r="NO2374" s="45"/>
      <c r="NP2374" s="45"/>
      <c r="NQ2374" s="45"/>
      <c r="NR2374" s="45"/>
      <c r="NS2374" s="45"/>
      <c r="NT2374" s="45"/>
      <c r="NU2374" s="45"/>
    </row>
    <row r="2375" spans="2:385" s="48" customFormat="1" x14ac:dyDescent="0.2">
      <c r="B2375" s="45"/>
      <c r="C2375" s="45"/>
      <c r="D2375" s="234"/>
      <c r="AM2375" s="47"/>
      <c r="NJ2375" s="45"/>
      <c r="NK2375" s="45"/>
      <c r="NL2375" s="45"/>
      <c r="NM2375" s="45"/>
      <c r="NN2375" s="45"/>
      <c r="NO2375" s="45"/>
      <c r="NP2375" s="45"/>
      <c r="NQ2375" s="45"/>
      <c r="NR2375" s="45"/>
      <c r="NS2375" s="45"/>
      <c r="NT2375" s="45"/>
      <c r="NU2375" s="45"/>
    </row>
    <row r="2376" spans="2:385" s="48" customFormat="1" x14ac:dyDescent="0.2">
      <c r="B2376" s="45"/>
      <c r="C2376" s="45"/>
      <c r="D2376" s="234"/>
      <c r="AM2376" s="47"/>
      <c r="NJ2376" s="45"/>
      <c r="NK2376" s="45"/>
      <c r="NL2376" s="45"/>
      <c r="NM2376" s="45"/>
      <c r="NN2376" s="45"/>
      <c r="NO2376" s="45"/>
      <c r="NP2376" s="45"/>
      <c r="NQ2376" s="45"/>
      <c r="NR2376" s="45"/>
      <c r="NS2376" s="45"/>
      <c r="NT2376" s="45"/>
      <c r="NU2376" s="45"/>
    </row>
    <row r="2377" spans="2:385" s="48" customFormat="1" x14ac:dyDescent="0.2">
      <c r="B2377" s="45"/>
      <c r="C2377" s="45"/>
      <c r="D2377" s="234"/>
      <c r="AM2377" s="47"/>
      <c r="NJ2377" s="45"/>
      <c r="NK2377" s="45"/>
      <c r="NL2377" s="45"/>
      <c r="NM2377" s="45"/>
      <c r="NN2377" s="45"/>
      <c r="NO2377" s="45"/>
      <c r="NP2377" s="45"/>
      <c r="NQ2377" s="45"/>
      <c r="NR2377" s="45"/>
      <c r="NS2377" s="45"/>
      <c r="NT2377" s="45"/>
      <c r="NU2377" s="45"/>
    </row>
    <row r="2378" spans="2:385" s="48" customFormat="1" x14ac:dyDescent="0.2">
      <c r="B2378" s="45"/>
      <c r="C2378" s="45"/>
      <c r="D2378" s="234"/>
      <c r="AM2378" s="47"/>
      <c r="NJ2378" s="45"/>
      <c r="NK2378" s="45"/>
      <c r="NL2378" s="45"/>
      <c r="NM2378" s="45"/>
      <c r="NN2378" s="45"/>
      <c r="NO2378" s="45"/>
      <c r="NP2378" s="45"/>
      <c r="NQ2378" s="45"/>
      <c r="NR2378" s="45"/>
      <c r="NS2378" s="45"/>
      <c r="NT2378" s="45"/>
      <c r="NU2378" s="45"/>
    </row>
    <row r="2379" spans="2:385" s="48" customFormat="1" x14ac:dyDescent="0.2">
      <c r="B2379" s="45"/>
      <c r="C2379" s="45"/>
      <c r="D2379" s="234"/>
      <c r="AM2379" s="47"/>
      <c r="NJ2379" s="45"/>
      <c r="NK2379" s="45"/>
      <c r="NL2379" s="45"/>
      <c r="NM2379" s="45"/>
      <c r="NN2379" s="45"/>
      <c r="NO2379" s="45"/>
      <c r="NP2379" s="45"/>
      <c r="NQ2379" s="45"/>
      <c r="NR2379" s="45"/>
      <c r="NS2379" s="45"/>
      <c r="NT2379" s="45"/>
      <c r="NU2379" s="45"/>
    </row>
    <row r="2380" spans="2:385" s="48" customFormat="1" x14ac:dyDescent="0.2">
      <c r="B2380" s="45"/>
      <c r="C2380" s="45"/>
      <c r="D2380" s="234"/>
      <c r="AM2380" s="47"/>
      <c r="NJ2380" s="45"/>
      <c r="NK2380" s="45"/>
      <c r="NL2380" s="45"/>
      <c r="NM2380" s="45"/>
      <c r="NN2380" s="45"/>
      <c r="NO2380" s="45"/>
      <c r="NP2380" s="45"/>
      <c r="NQ2380" s="45"/>
      <c r="NR2380" s="45"/>
      <c r="NS2380" s="45"/>
      <c r="NT2380" s="45"/>
      <c r="NU2380" s="45"/>
    </row>
    <row r="2381" spans="2:385" s="48" customFormat="1" x14ac:dyDescent="0.2">
      <c r="B2381" s="45"/>
      <c r="C2381" s="45"/>
      <c r="D2381" s="234"/>
      <c r="AM2381" s="47"/>
      <c r="NJ2381" s="45"/>
      <c r="NK2381" s="45"/>
      <c r="NL2381" s="45"/>
      <c r="NM2381" s="45"/>
      <c r="NN2381" s="45"/>
      <c r="NO2381" s="45"/>
      <c r="NP2381" s="45"/>
      <c r="NQ2381" s="45"/>
      <c r="NR2381" s="45"/>
      <c r="NS2381" s="45"/>
      <c r="NT2381" s="45"/>
      <c r="NU2381" s="45"/>
    </row>
    <row r="2382" spans="2:385" s="48" customFormat="1" x14ac:dyDescent="0.2">
      <c r="B2382" s="45"/>
      <c r="C2382" s="45"/>
      <c r="D2382" s="234"/>
      <c r="AM2382" s="47"/>
      <c r="NJ2382" s="45"/>
      <c r="NK2382" s="45"/>
      <c r="NL2382" s="45"/>
      <c r="NM2382" s="45"/>
      <c r="NN2382" s="45"/>
      <c r="NO2382" s="45"/>
      <c r="NP2382" s="45"/>
      <c r="NQ2382" s="45"/>
      <c r="NR2382" s="45"/>
      <c r="NS2382" s="45"/>
      <c r="NT2382" s="45"/>
      <c r="NU2382" s="45"/>
    </row>
    <row r="2383" spans="2:385" s="48" customFormat="1" x14ac:dyDescent="0.2">
      <c r="B2383" s="45"/>
      <c r="C2383" s="45"/>
      <c r="D2383" s="234"/>
      <c r="AM2383" s="47"/>
      <c r="NJ2383" s="45"/>
      <c r="NK2383" s="45"/>
      <c r="NL2383" s="45"/>
      <c r="NM2383" s="45"/>
      <c r="NN2383" s="45"/>
      <c r="NO2383" s="45"/>
      <c r="NP2383" s="45"/>
      <c r="NQ2383" s="45"/>
      <c r="NR2383" s="45"/>
      <c r="NS2383" s="45"/>
      <c r="NT2383" s="45"/>
      <c r="NU2383" s="45"/>
    </row>
    <row r="2384" spans="2:385" s="48" customFormat="1" x14ac:dyDescent="0.2">
      <c r="B2384" s="45"/>
      <c r="C2384" s="45"/>
      <c r="D2384" s="234"/>
      <c r="AM2384" s="47"/>
      <c r="NJ2384" s="45"/>
      <c r="NK2384" s="45"/>
      <c r="NL2384" s="45"/>
      <c r="NM2384" s="45"/>
      <c r="NN2384" s="45"/>
      <c r="NO2384" s="45"/>
      <c r="NP2384" s="45"/>
      <c r="NQ2384" s="45"/>
      <c r="NR2384" s="45"/>
      <c r="NS2384" s="45"/>
      <c r="NT2384" s="45"/>
      <c r="NU2384" s="45"/>
    </row>
    <row r="2385" spans="2:385" s="48" customFormat="1" x14ac:dyDescent="0.2">
      <c r="B2385" s="45"/>
      <c r="C2385" s="45"/>
      <c r="D2385" s="234"/>
      <c r="AM2385" s="47"/>
      <c r="NJ2385" s="45"/>
      <c r="NK2385" s="45"/>
      <c r="NL2385" s="45"/>
      <c r="NM2385" s="45"/>
      <c r="NN2385" s="45"/>
      <c r="NO2385" s="45"/>
      <c r="NP2385" s="45"/>
      <c r="NQ2385" s="45"/>
      <c r="NR2385" s="45"/>
      <c r="NS2385" s="45"/>
      <c r="NT2385" s="45"/>
      <c r="NU2385" s="45"/>
    </row>
    <row r="2386" spans="2:385" s="48" customFormat="1" x14ac:dyDescent="0.2">
      <c r="B2386" s="45"/>
      <c r="C2386" s="45"/>
      <c r="D2386" s="234"/>
      <c r="AM2386" s="47"/>
      <c r="NJ2386" s="45"/>
      <c r="NK2386" s="45"/>
      <c r="NL2386" s="45"/>
      <c r="NM2386" s="45"/>
      <c r="NN2386" s="45"/>
      <c r="NO2386" s="45"/>
      <c r="NP2386" s="45"/>
      <c r="NQ2386" s="45"/>
      <c r="NR2386" s="45"/>
      <c r="NS2386" s="45"/>
      <c r="NT2386" s="45"/>
      <c r="NU2386" s="45"/>
    </row>
    <row r="2387" spans="2:385" s="48" customFormat="1" x14ac:dyDescent="0.2">
      <c r="B2387" s="45"/>
      <c r="C2387" s="45"/>
      <c r="D2387" s="234"/>
      <c r="AM2387" s="47"/>
      <c r="NJ2387" s="45"/>
      <c r="NK2387" s="45"/>
      <c r="NL2387" s="45"/>
      <c r="NM2387" s="45"/>
      <c r="NN2387" s="45"/>
      <c r="NO2387" s="45"/>
      <c r="NP2387" s="45"/>
      <c r="NQ2387" s="45"/>
      <c r="NR2387" s="45"/>
      <c r="NS2387" s="45"/>
      <c r="NT2387" s="45"/>
      <c r="NU2387" s="45"/>
    </row>
    <row r="2388" spans="2:385" s="48" customFormat="1" x14ac:dyDescent="0.2">
      <c r="B2388" s="45"/>
      <c r="C2388" s="45"/>
      <c r="D2388" s="234"/>
      <c r="AM2388" s="47"/>
      <c r="NJ2388" s="45"/>
      <c r="NK2388" s="45"/>
      <c r="NL2388" s="45"/>
      <c r="NM2388" s="45"/>
      <c r="NN2388" s="45"/>
      <c r="NO2388" s="45"/>
      <c r="NP2388" s="45"/>
      <c r="NQ2388" s="45"/>
      <c r="NR2388" s="45"/>
      <c r="NS2388" s="45"/>
      <c r="NT2388" s="45"/>
      <c r="NU2388" s="45"/>
    </row>
    <row r="2389" spans="2:385" s="48" customFormat="1" x14ac:dyDescent="0.2">
      <c r="B2389" s="45"/>
      <c r="C2389" s="45"/>
      <c r="D2389" s="234"/>
      <c r="AM2389" s="47"/>
      <c r="NJ2389" s="45"/>
      <c r="NK2389" s="45"/>
      <c r="NL2389" s="45"/>
      <c r="NM2389" s="45"/>
      <c r="NN2389" s="45"/>
      <c r="NO2389" s="45"/>
      <c r="NP2389" s="45"/>
      <c r="NQ2389" s="45"/>
      <c r="NR2389" s="45"/>
      <c r="NS2389" s="45"/>
      <c r="NT2389" s="45"/>
      <c r="NU2389" s="45"/>
    </row>
    <row r="2390" spans="2:385" s="48" customFormat="1" x14ac:dyDescent="0.2">
      <c r="B2390" s="45"/>
      <c r="C2390" s="45"/>
      <c r="D2390" s="234"/>
      <c r="AM2390" s="47"/>
      <c r="NJ2390" s="45"/>
      <c r="NK2390" s="45"/>
      <c r="NL2390" s="45"/>
      <c r="NM2390" s="45"/>
      <c r="NN2390" s="45"/>
      <c r="NO2390" s="45"/>
      <c r="NP2390" s="45"/>
      <c r="NQ2390" s="45"/>
      <c r="NR2390" s="45"/>
      <c r="NS2390" s="45"/>
      <c r="NT2390" s="45"/>
      <c r="NU2390" s="45"/>
    </row>
    <row r="2391" spans="2:385" s="48" customFormat="1" x14ac:dyDescent="0.2">
      <c r="B2391" s="45"/>
      <c r="C2391" s="45"/>
      <c r="D2391" s="234"/>
      <c r="AM2391" s="47"/>
      <c r="NJ2391" s="45"/>
      <c r="NK2391" s="45"/>
      <c r="NL2391" s="45"/>
      <c r="NM2391" s="45"/>
      <c r="NN2391" s="45"/>
      <c r="NO2391" s="45"/>
      <c r="NP2391" s="45"/>
      <c r="NQ2391" s="45"/>
      <c r="NR2391" s="45"/>
      <c r="NS2391" s="45"/>
      <c r="NT2391" s="45"/>
      <c r="NU2391" s="45"/>
    </row>
    <row r="2392" spans="2:385" s="48" customFormat="1" x14ac:dyDescent="0.2">
      <c r="B2392" s="45"/>
      <c r="C2392" s="45"/>
      <c r="D2392" s="234"/>
      <c r="AM2392" s="47"/>
      <c r="NJ2392" s="45"/>
      <c r="NK2392" s="45"/>
      <c r="NL2392" s="45"/>
      <c r="NM2392" s="45"/>
      <c r="NN2392" s="45"/>
      <c r="NO2392" s="45"/>
      <c r="NP2392" s="45"/>
      <c r="NQ2392" s="45"/>
      <c r="NR2392" s="45"/>
      <c r="NS2392" s="45"/>
      <c r="NT2392" s="45"/>
      <c r="NU2392" s="45"/>
    </row>
    <row r="2393" spans="2:385" s="48" customFormat="1" x14ac:dyDescent="0.2">
      <c r="B2393" s="45"/>
      <c r="C2393" s="45"/>
      <c r="D2393" s="234"/>
      <c r="AM2393" s="47"/>
      <c r="NJ2393" s="45"/>
      <c r="NK2393" s="45"/>
      <c r="NL2393" s="45"/>
      <c r="NM2393" s="45"/>
      <c r="NN2393" s="45"/>
      <c r="NO2393" s="45"/>
      <c r="NP2393" s="45"/>
      <c r="NQ2393" s="45"/>
      <c r="NR2393" s="45"/>
      <c r="NS2393" s="45"/>
      <c r="NT2393" s="45"/>
      <c r="NU2393" s="45"/>
    </row>
    <row r="2394" spans="2:385" s="48" customFormat="1" x14ac:dyDescent="0.2">
      <c r="B2394" s="45"/>
      <c r="C2394" s="45"/>
      <c r="D2394" s="234"/>
      <c r="AM2394" s="47"/>
      <c r="NJ2394" s="45"/>
      <c r="NK2394" s="45"/>
      <c r="NL2394" s="45"/>
      <c r="NM2394" s="45"/>
      <c r="NN2394" s="45"/>
      <c r="NO2394" s="45"/>
      <c r="NP2394" s="45"/>
      <c r="NQ2394" s="45"/>
      <c r="NR2394" s="45"/>
      <c r="NS2394" s="45"/>
      <c r="NT2394" s="45"/>
      <c r="NU2394" s="45"/>
    </row>
    <row r="2395" spans="2:385" s="48" customFormat="1" x14ac:dyDescent="0.2">
      <c r="B2395" s="45"/>
      <c r="C2395" s="45"/>
      <c r="D2395" s="234"/>
      <c r="AM2395" s="47"/>
      <c r="NJ2395" s="45"/>
      <c r="NK2395" s="45"/>
      <c r="NL2395" s="45"/>
      <c r="NM2395" s="45"/>
      <c r="NN2395" s="45"/>
      <c r="NO2395" s="45"/>
      <c r="NP2395" s="45"/>
      <c r="NQ2395" s="45"/>
      <c r="NR2395" s="45"/>
      <c r="NS2395" s="45"/>
      <c r="NT2395" s="45"/>
      <c r="NU2395" s="45"/>
    </row>
    <row r="2396" spans="2:385" s="48" customFormat="1" x14ac:dyDescent="0.2">
      <c r="B2396" s="45"/>
      <c r="C2396" s="45"/>
      <c r="D2396" s="234"/>
      <c r="AM2396" s="47"/>
      <c r="NJ2396" s="45"/>
      <c r="NK2396" s="45"/>
      <c r="NL2396" s="45"/>
      <c r="NM2396" s="45"/>
      <c r="NN2396" s="45"/>
      <c r="NO2396" s="45"/>
      <c r="NP2396" s="45"/>
      <c r="NQ2396" s="45"/>
      <c r="NR2396" s="45"/>
      <c r="NS2396" s="45"/>
      <c r="NT2396" s="45"/>
      <c r="NU2396" s="45"/>
    </row>
    <row r="2397" spans="2:385" s="48" customFormat="1" x14ac:dyDescent="0.2">
      <c r="B2397" s="45"/>
      <c r="C2397" s="45"/>
      <c r="D2397" s="234"/>
      <c r="AM2397" s="47"/>
      <c r="NJ2397" s="45"/>
      <c r="NK2397" s="45"/>
      <c r="NL2397" s="45"/>
      <c r="NM2397" s="45"/>
      <c r="NN2397" s="45"/>
      <c r="NO2397" s="45"/>
      <c r="NP2397" s="45"/>
      <c r="NQ2397" s="45"/>
      <c r="NR2397" s="45"/>
      <c r="NS2397" s="45"/>
      <c r="NT2397" s="45"/>
      <c r="NU2397" s="45"/>
    </row>
    <row r="2398" spans="2:385" s="48" customFormat="1" x14ac:dyDescent="0.2">
      <c r="B2398" s="45"/>
      <c r="C2398" s="45"/>
      <c r="D2398" s="234"/>
      <c r="AM2398" s="47"/>
      <c r="NJ2398" s="45"/>
      <c r="NK2398" s="45"/>
      <c r="NL2398" s="45"/>
      <c r="NM2398" s="45"/>
      <c r="NN2398" s="45"/>
      <c r="NO2398" s="45"/>
      <c r="NP2398" s="45"/>
      <c r="NQ2398" s="45"/>
      <c r="NR2398" s="45"/>
      <c r="NS2398" s="45"/>
      <c r="NT2398" s="45"/>
      <c r="NU2398" s="45"/>
    </row>
    <row r="2399" spans="2:385" s="48" customFormat="1" x14ac:dyDescent="0.2">
      <c r="B2399" s="45"/>
      <c r="C2399" s="45"/>
      <c r="D2399" s="234"/>
      <c r="AM2399" s="47"/>
      <c r="NJ2399" s="45"/>
      <c r="NK2399" s="45"/>
      <c r="NL2399" s="45"/>
      <c r="NM2399" s="45"/>
      <c r="NN2399" s="45"/>
      <c r="NO2399" s="45"/>
      <c r="NP2399" s="45"/>
      <c r="NQ2399" s="45"/>
      <c r="NR2399" s="45"/>
      <c r="NS2399" s="45"/>
      <c r="NT2399" s="45"/>
      <c r="NU2399" s="45"/>
    </row>
    <row r="2400" spans="2:385" s="48" customFormat="1" x14ac:dyDescent="0.2">
      <c r="B2400" s="45"/>
      <c r="C2400" s="45"/>
      <c r="D2400" s="234"/>
      <c r="AM2400" s="47"/>
      <c r="NJ2400" s="45"/>
      <c r="NK2400" s="45"/>
      <c r="NL2400" s="45"/>
      <c r="NM2400" s="45"/>
      <c r="NN2400" s="45"/>
      <c r="NO2400" s="45"/>
      <c r="NP2400" s="45"/>
      <c r="NQ2400" s="45"/>
      <c r="NR2400" s="45"/>
      <c r="NS2400" s="45"/>
      <c r="NT2400" s="45"/>
      <c r="NU2400" s="45"/>
    </row>
    <row r="2401" spans="2:385" s="48" customFormat="1" x14ac:dyDescent="0.2">
      <c r="B2401" s="45"/>
      <c r="C2401" s="45"/>
      <c r="D2401" s="234"/>
      <c r="AM2401" s="47"/>
      <c r="NJ2401" s="45"/>
      <c r="NK2401" s="45"/>
      <c r="NL2401" s="45"/>
      <c r="NM2401" s="45"/>
      <c r="NN2401" s="45"/>
      <c r="NO2401" s="45"/>
      <c r="NP2401" s="45"/>
      <c r="NQ2401" s="45"/>
      <c r="NR2401" s="45"/>
      <c r="NS2401" s="45"/>
      <c r="NT2401" s="45"/>
      <c r="NU2401" s="45"/>
    </row>
    <row r="2402" spans="2:385" s="48" customFormat="1" x14ac:dyDescent="0.2">
      <c r="B2402" s="45"/>
      <c r="C2402" s="45"/>
      <c r="D2402" s="234"/>
      <c r="AM2402" s="47"/>
      <c r="NJ2402" s="45"/>
      <c r="NK2402" s="45"/>
      <c r="NL2402" s="45"/>
      <c r="NM2402" s="45"/>
      <c r="NN2402" s="45"/>
      <c r="NO2402" s="45"/>
      <c r="NP2402" s="45"/>
      <c r="NQ2402" s="45"/>
      <c r="NR2402" s="45"/>
      <c r="NS2402" s="45"/>
      <c r="NT2402" s="45"/>
      <c r="NU2402" s="45"/>
    </row>
    <row r="2403" spans="2:385" s="48" customFormat="1" x14ac:dyDescent="0.2">
      <c r="B2403" s="45"/>
      <c r="C2403" s="45"/>
      <c r="D2403" s="234"/>
      <c r="AM2403" s="47"/>
      <c r="NJ2403" s="45"/>
      <c r="NK2403" s="45"/>
      <c r="NL2403" s="45"/>
      <c r="NM2403" s="45"/>
      <c r="NN2403" s="45"/>
      <c r="NO2403" s="45"/>
      <c r="NP2403" s="45"/>
      <c r="NQ2403" s="45"/>
      <c r="NR2403" s="45"/>
      <c r="NS2403" s="45"/>
      <c r="NT2403" s="45"/>
      <c r="NU2403" s="45"/>
    </row>
    <row r="2404" spans="2:385" s="48" customFormat="1" x14ac:dyDescent="0.2">
      <c r="B2404" s="45"/>
      <c r="C2404" s="45"/>
      <c r="D2404" s="234"/>
      <c r="AM2404" s="47"/>
      <c r="NJ2404" s="45"/>
      <c r="NK2404" s="45"/>
      <c r="NL2404" s="45"/>
      <c r="NM2404" s="45"/>
      <c r="NN2404" s="45"/>
      <c r="NO2404" s="45"/>
      <c r="NP2404" s="45"/>
      <c r="NQ2404" s="45"/>
      <c r="NR2404" s="45"/>
      <c r="NS2404" s="45"/>
      <c r="NT2404" s="45"/>
      <c r="NU2404" s="45"/>
    </row>
    <row r="2405" spans="2:385" s="48" customFormat="1" x14ac:dyDescent="0.2">
      <c r="B2405" s="45"/>
      <c r="C2405" s="45"/>
      <c r="D2405" s="234"/>
      <c r="AM2405" s="47"/>
      <c r="NJ2405" s="45"/>
      <c r="NK2405" s="45"/>
      <c r="NL2405" s="45"/>
      <c r="NM2405" s="45"/>
      <c r="NN2405" s="45"/>
      <c r="NO2405" s="45"/>
      <c r="NP2405" s="45"/>
      <c r="NQ2405" s="45"/>
      <c r="NR2405" s="45"/>
      <c r="NS2405" s="45"/>
      <c r="NT2405" s="45"/>
      <c r="NU2405" s="45"/>
    </row>
    <row r="2406" spans="2:385" s="48" customFormat="1" x14ac:dyDescent="0.2">
      <c r="B2406" s="45"/>
      <c r="C2406" s="45"/>
      <c r="D2406" s="234"/>
      <c r="AM2406" s="47"/>
      <c r="NJ2406" s="45"/>
      <c r="NK2406" s="45"/>
      <c r="NL2406" s="45"/>
      <c r="NM2406" s="45"/>
      <c r="NN2406" s="45"/>
      <c r="NO2406" s="45"/>
      <c r="NP2406" s="45"/>
      <c r="NQ2406" s="45"/>
      <c r="NR2406" s="45"/>
      <c r="NS2406" s="45"/>
      <c r="NT2406" s="45"/>
      <c r="NU2406" s="45"/>
    </row>
    <row r="2407" spans="2:385" s="48" customFormat="1" x14ac:dyDescent="0.2">
      <c r="B2407" s="45"/>
      <c r="C2407" s="45"/>
      <c r="D2407" s="234"/>
      <c r="AM2407" s="47"/>
      <c r="NJ2407" s="45"/>
      <c r="NK2407" s="45"/>
      <c r="NL2407" s="45"/>
      <c r="NM2407" s="45"/>
      <c r="NN2407" s="45"/>
      <c r="NO2407" s="45"/>
      <c r="NP2407" s="45"/>
      <c r="NQ2407" s="45"/>
      <c r="NR2407" s="45"/>
      <c r="NS2407" s="45"/>
      <c r="NT2407" s="45"/>
      <c r="NU2407" s="45"/>
    </row>
    <row r="2408" spans="2:385" s="48" customFormat="1" x14ac:dyDescent="0.2">
      <c r="B2408" s="45"/>
      <c r="C2408" s="45"/>
      <c r="D2408" s="234"/>
      <c r="AM2408" s="47"/>
      <c r="NJ2408" s="45"/>
      <c r="NK2408" s="45"/>
      <c r="NL2408" s="45"/>
      <c r="NM2408" s="45"/>
      <c r="NN2408" s="45"/>
      <c r="NO2408" s="45"/>
      <c r="NP2408" s="45"/>
      <c r="NQ2408" s="45"/>
      <c r="NR2408" s="45"/>
      <c r="NS2408" s="45"/>
      <c r="NT2408" s="45"/>
      <c r="NU2408" s="45"/>
    </row>
    <row r="2409" spans="2:385" s="48" customFormat="1" x14ac:dyDescent="0.2">
      <c r="B2409" s="45"/>
      <c r="C2409" s="45"/>
      <c r="D2409" s="234"/>
      <c r="AM2409" s="47"/>
      <c r="NJ2409" s="45"/>
      <c r="NK2409" s="45"/>
      <c r="NL2409" s="45"/>
      <c r="NM2409" s="45"/>
      <c r="NN2409" s="45"/>
      <c r="NO2409" s="45"/>
      <c r="NP2409" s="45"/>
      <c r="NQ2409" s="45"/>
      <c r="NR2409" s="45"/>
      <c r="NS2409" s="45"/>
      <c r="NT2409" s="45"/>
      <c r="NU2409" s="45"/>
    </row>
    <row r="2410" spans="2:385" s="48" customFormat="1" x14ac:dyDescent="0.2">
      <c r="B2410" s="45"/>
      <c r="C2410" s="45"/>
      <c r="D2410" s="234"/>
      <c r="AM2410" s="47"/>
      <c r="NJ2410" s="45"/>
      <c r="NK2410" s="45"/>
      <c r="NL2410" s="45"/>
      <c r="NM2410" s="45"/>
      <c r="NN2410" s="45"/>
      <c r="NO2410" s="45"/>
      <c r="NP2410" s="45"/>
      <c r="NQ2410" s="45"/>
      <c r="NR2410" s="45"/>
      <c r="NS2410" s="45"/>
      <c r="NT2410" s="45"/>
      <c r="NU2410" s="45"/>
    </row>
    <row r="2411" spans="2:385" s="48" customFormat="1" x14ac:dyDescent="0.2">
      <c r="B2411" s="45"/>
      <c r="C2411" s="45"/>
      <c r="D2411" s="234"/>
      <c r="AM2411" s="47"/>
      <c r="NJ2411" s="45"/>
      <c r="NK2411" s="45"/>
      <c r="NL2411" s="45"/>
      <c r="NM2411" s="45"/>
      <c r="NN2411" s="45"/>
      <c r="NO2411" s="45"/>
      <c r="NP2411" s="45"/>
      <c r="NQ2411" s="45"/>
      <c r="NR2411" s="45"/>
      <c r="NS2411" s="45"/>
      <c r="NT2411" s="45"/>
      <c r="NU2411" s="45"/>
    </row>
    <row r="2412" spans="2:385" s="48" customFormat="1" x14ac:dyDescent="0.2">
      <c r="B2412" s="45"/>
      <c r="C2412" s="45"/>
      <c r="D2412" s="234"/>
      <c r="AM2412" s="47"/>
      <c r="NJ2412" s="45"/>
      <c r="NK2412" s="45"/>
      <c r="NL2412" s="45"/>
      <c r="NM2412" s="45"/>
      <c r="NN2412" s="45"/>
      <c r="NO2412" s="45"/>
      <c r="NP2412" s="45"/>
      <c r="NQ2412" s="45"/>
      <c r="NR2412" s="45"/>
      <c r="NS2412" s="45"/>
      <c r="NT2412" s="45"/>
      <c r="NU2412" s="45"/>
    </row>
    <row r="2413" spans="2:385" s="48" customFormat="1" x14ac:dyDescent="0.2">
      <c r="B2413" s="45"/>
      <c r="C2413" s="45"/>
      <c r="D2413" s="234"/>
      <c r="AM2413" s="47"/>
      <c r="NJ2413" s="45"/>
      <c r="NK2413" s="45"/>
      <c r="NL2413" s="45"/>
      <c r="NM2413" s="45"/>
      <c r="NN2413" s="45"/>
      <c r="NO2413" s="45"/>
      <c r="NP2413" s="45"/>
      <c r="NQ2413" s="45"/>
      <c r="NR2413" s="45"/>
      <c r="NS2413" s="45"/>
      <c r="NT2413" s="45"/>
      <c r="NU2413" s="45"/>
    </row>
    <row r="2414" spans="2:385" s="48" customFormat="1" x14ac:dyDescent="0.2">
      <c r="B2414" s="45"/>
      <c r="C2414" s="45"/>
      <c r="D2414" s="234"/>
      <c r="AM2414" s="47"/>
      <c r="NJ2414" s="45"/>
      <c r="NK2414" s="45"/>
      <c r="NL2414" s="45"/>
      <c r="NM2414" s="45"/>
      <c r="NN2414" s="45"/>
      <c r="NO2414" s="45"/>
      <c r="NP2414" s="45"/>
      <c r="NQ2414" s="45"/>
      <c r="NR2414" s="45"/>
      <c r="NS2414" s="45"/>
      <c r="NT2414" s="45"/>
      <c r="NU2414" s="45"/>
    </row>
    <row r="2415" spans="2:385" s="48" customFormat="1" x14ac:dyDescent="0.2">
      <c r="B2415" s="45"/>
      <c r="C2415" s="45"/>
      <c r="D2415" s="234"/>
      <c r="AM2415" s="47"/>
      <c r="NJ2415" s="45"/>
      <c r="NK2415" s="45"/>
      <c r="NL2415" s="45"/>
      <c r="NM2415" s="45"/>
      <c r="NN2415" s="45"/>
      <c r="NO2415" s="45"/>
      <c r="NP2415" s="45"/>
      <c r="NQ2415" s="45"/>
      <c r="NR2415" s="45"/>
      <c r="NS2415" s="45"/>
      <c r="NT2415" s="45"/>
      <c r="NU2415" s="45"/>
    </row>
    <row r="2416" spans="2:385" s="48" customFormat="1" x14ac:dyDescent="0.2">
      <c r="B2416" s="45"/>
      <c r="C2416" s="45"/>
      <c r="D2416" s="234"/>
      <c r="AM2416" s="47"/>
      <c r="NJ2416" s="45"/>
      <c r="NK2416" s="45"/>
      <c r="NL2416" s="45"/>
      <c r="NM2416" s="45"/>
      <c r="NN2416" s="45"/>
      <c r="NO2416" s="45"/>
      <c r="NP2416" s="45"/>
      <c r="NQ2416" s="45"/>
      <c r="NR2416" s="45"/>
      <c r="NS2416" s="45"/>
      <c r="NT2416" s="45"/>
      <c r="NU2416" s="45"/>
    </row>
    <row r="2417" spans="2:385" s="48" customFormat="1" x14ac:dyDescent="0.2">
      <c r="B2417" s="45"/>
      <c r="C2417" s="45"/>
      <c r="D2417" s="234"/>
      <c r="AM2417" s="47"/>
      <c r="NJ2417" s="45"/>
      <c r="NK2417" s="45"/>
      <c r="NL2417" s="45"/>
      <c r="NM2417" s="45"/>
      <c r="NN2417" s="45"/>
      <c r="NO2417" s="45"/>
      <c r="NP2417" s="45"/>
      <c r="NQ2417" s="45"/>
      <c r="NR2417" s="45"/>
      <c r="NS2417" s="45"/>
      <c r="NT2417" s="45"/>
      <c r="NU2417" s="45"/>
    </row>
    <row r="2418" spans="2:385" s="48" customFormat="1" x14ac:dyDescent="0.2">
      <c r="B2418" s="45"/>
      <c r="C2418" s="45"/>
      <c r="D2418" s="234"/>
      <c r="AM2418" s="47"/>
      <c r="NJ2418" s="45"/>
      <c r="NK2418" s="45"/>
      <c r="NL2418" s="45"/>
      <c r="NM2418" s="45"/>
      <c r="NN2418" s="45"/>
      <c r="NO2418" s="45"/>
      <c r="NP2418" s="45"/>
      <c r="NQ2418" s="45"/>
      <c r="NR2418" s="45"/>
      <c r="NS2418" s="45"/>
      <c r="NT2418" s="45"/>
      <c r="NU2418" s="45"/>
    </row>
    <row r="2419" spans="2:385" s="48" customFormat="1" x14ac:dyDescent="0.2">
      <c r="B2419" s="45"/>
      <c r="C2419" s="45"/>
      <c r="D2419" s="234"/>
      <c r="AM2419" s="47"/>
      <c r="NJ2419" s="45"/>
      <c r="NK2419" s="45"/>
      <c r="NL2419" s="45"/>
      <c r="NM2419" s="45"/>
      <c r="NN2419" s="45"/>
      <c r="NO2419" s="45"/>
      <c r="NP2419" s="45"/>
      <c r="NQ2419" s="45"/>
      <c r="NR2419" s="45"/>
      <c r="NS2419" s="45"/>
      <c r="NT2419" s="45"/>
      <c r="NU2419" s="45"/>
    </row>
    <row r="2420" spans="2:385" s="48" customFormat="1" x14ac:dyDescent="0.2">
      <c r="B2420" s="45"/>
      <c r="C2420" s="45"/>
      <c r="D2420" s="234"/>
      <c r="AM2420" s="47"/>
      <c r="NJ2420" s="45"/>
      <c r="NK2420" s="45"/>
      <c r="NL2420" s="45"/>
      <c r="NM2420" s="45"/>
      <c r="NN2420" s="45"/>
      <c r="NO2420" s="45"/>
      <c r="NP2420" s="45"/>
      <c r="NQ2420" s="45"/>
      <c r="NR2420" s="45"/>
      <c r="NS2420" s="45"/>
      <c r="NT2420" s="45"/>
      <c r="NU2420" s="45"/>
    </row>
    <row r="2421" spans="2:385" s="48" customFormat="1" x14ac:dyDescent="0.2">
      <c r="B2421" s="45"/>
      <c r="C2421" s="45"/>
      <c r="D2421" s="234"/>
      <c r="AM2421" s="47"/>
      <c r="NJ2421" s="45"/>
      <c r="NK2421" s="45"/>
      <c r="NL2421" s="45"/>
      <c r="NM2421" s="45"/>
      <c r="NN2421" s="45"/>
      <c r="NO2421" s="45"/>
      <c r="NP2421" s="45"/>
      <c r="NQ2421" s="45"/>
      <c r="NR2421" s="45"/>
      <c r="NS2421" s="45"/>
      <c r="NT2421" s="45"/>
      <c r="NU2421" s="45"/>
    </row>
    <row r="2422" spans="2:385" s="48" customFormat="1" x14ac:dyDescent="0.2">
      <c r="B2422" s="45"/>
      <c r="C2422" s="45"/>
      <c r="D2422" s="234"/>
      <c r="AM2422" s="47"/>
      <c r="NJ2422" s="45"/>
      <c r="NK2422" s="45"/>
      <c r="NL2422" s="45"/>
      <c r="NM2422" s="45"/>
      <c r="NN2422" s="45"/>
      <c r="NO2422" s="45"/>
      <c r="NP2422" s="45"/>
      <c r="NQ2422" s="45"/>
      <c r="NR2422" s="45"/>
      <c r="NS2422" s="45"/>
      <c r="NT2422" s="45"/>
      <c r="NU2422" s="45"/>
    </row>
    <row r="2423" spans="2:385" s="48" customFormat="1" x14ac:dyDescent="0.2">
      <c r="B2423" s="45"/>
      <c r="C2423" s="45"/>
      <c r="D2423" s="234"/>
      <c r="AM2423" s="47"/>
      <c r="NJ2423" s="45"/>
      <c r="NK2423" s="45"/>
      <c r="NL2423" s="45"/>
      <c r="NM2423" s="45"/>
      <c r="NN2423" s="45"/>
      <c r="NO2423" s="45"/>
      <c r="NP2423" s="45"/>
      <c r="NQ2423" s="45"/>
      <c r="NR2423" s="45"/>
      <c r="NS2423" s="45"/>
      <c r="NT2423" s="45"/>
      <c r="NU2423" s="45"/>
    </row>
    <row r="2424" spans="2:385" s="48" customFormat="1" x14ac:dyDescent="0.2">
      <c r="B2424" s="45"/>
      <c r="C2424" s="45"/>
      <c r="D2424" s="234"/>
      <c r="AM2424" s="47"/>
      <c r="NJ2424" s="45"/>
      <c r="NK2424" s="45"/>
      <c r="NL2424" s="45"/>
      <c r="NM2424" s="45"/>
      <c r="NN2424" s="45"/>
      <c r="NO2424" s="45"/>
      <c r="NP2424" s="45"/>
      <c r="NQ2424" s="45"/>
      <c r="NR2424" s="45"/>
      <c r="NS2424" s="45"/>
      <c r="NT2424" s="45"/>
      <c r="NU2424" s="45"/>
    </row>
    <row r="2425" spans="2:385" s="48" customFormat="1" x14ac:dyDescent="0.2">
      <c r="B2425" s="45"/>
      <c r="C2425" s="45"/>
      <c r="D2425" s="234"/>
      <c r="AM2425" s="47"/>
      <c r="NJ2425" s="45"/>
      <c r="NK2425" s="45"/>
      <c r="NL2425" s="45"/>
      <c r="NM2425" s="45"/>
      <c r="NN2425" s="45"/>
      <c r="NO2425" s="45"/>
      <c r="NP2425" s="45"/>
      <c r="NQ2425" s="45"/>
      <c r="NR2425" s="45"/>
      <c r="NS2425" s="45"/>
      <c r="NT2425" s="45"/>
      <c r="NU2425" s="45"/>
    </row>
    <row r="2426" spans="2:385" s="48" customFormat="1" x14ac:dyDescent="0.2">
      <c r="B2426" s="45"/>
      <c r="C2426" s="45"/>
      <c r="D2426" s="234"/>
      <c r="AM2426" s="47"/>
      <c r="NJ2426" s="45"/>
      <c r="NK2426" s="45"/>
      <c r="NL2426" s="45"/>
      <c r="NM2426" s="45"/>
      <c r="NN2426" s="45"/>
      <c r="NO2426" s="45"/>
      <c r="NP2426" s="45"/>
      <c r="NQ2426" s="45"/>
      <c r="NR2426" s="45"/>
      <c r="NS2426" s="45"/>
      <c r="NT2426" s="45"/>
      <c r="NU2426" s="45"/>
    </row>
    <row r="2427" spans="2:385" s="48" customFormat="1" x14ac:dyDescent="0.2">
      <c r="B2427" s="45"/>
      <c r="C2427" s="45"/>
      <c r="D2427" s="234"/>
      <c r="AM2427" s="47"/>
      <c r="NJ2427" s="45"/>
      <c r="NK2427" s="45"/>
      <c r="NL2427" s="45"/>
      <c r="NM2427" s="45"/>
      <c r="NN2427" s="45"/>
      <c r="NO2427" s="45"/>
      <c r="NP2427" s="45"/>
      <c r="NQ2427" s="45"/>
      <c r="NR2427" s="45"/>
      <c r="NS2427" s="45"/>
      <c r="NT2427" s="45"/>
      <c r="NU2427" s="45"/>
    </row>
    <row r="2428" spans="2:385" s="48" customFormat="1" x14ac:dyDescent="0.2">
      <c r="B2428" s="45"/>
      <c r="C2428" s="45"/>
      <c r="D2428" s="234"/>
      <c r="AM2428" s="47"/>
      <c r="NJ2428" s="45"/>
      <c r="NK2428" s="45"/>
      <c r="NL2428" s="45"/>
      <c r="NM2428" s="45"/>
      <c r="NN2428" s="45"/>
      <c r="NO2428" s="45"/>
      <c r="NP2428" s="45"/>
      <c r="NQ2428" s="45"/>
      <c r="NR2428" s="45"/>
      <c r="NS2428" s="45"/>
      <c r="NT2428" s="45"/>
      <c r="NU2428" s="45"/>
    </row>
    <row r="2429" spans="2:385" s="48" customFormat="1" x14ac:dyDescent="0.2">
      <c r="B2429" s="45"/>
      <c r="C2429" s="45"/>
      <c r="D2429" s="234"/>
      <c r="AM2429" s="47"/>
      <c r="NJ2429" s="45"/>
      <c r="NK2429" s="45"/>
      <c r="NL2429" s="45"/>
      <c r="NM2429" s="45"/>
      <c r="NN2429" s="45"/>
      <c r="NO2429" s="45"/>
      <c r="NP2429" s="45"/>
      <c r="NQ2429" s="45"/>
      <c r="NR2429" s="45"/>
      <c r="NS2429" s="45"/>
      <c r="NT2429" s="45"/>
      <c r="NU2429" s="45"/>
    </row>
    <row r="2430" spans="2:385" s="48" customFormat="1" x14ac:dyDescent="0.2">
      <c r="B2430" s="45"/>
      <c r="C2430" s="45"/>
      <c r="D2430" s="234"/>
      <c r="AM2430" s="47"/>
      <c r="NJ2430" s="45"/>
      <c r="NK2430" s="45"/>
      <c r="NL2430" s="45"/>
      <c r="NM2430" s="45"/>
      <c r="NN2430" s="45"/>
      <c r="NO2430" s="45"/>
      <c r="NP2430" s="45"/>
      <c r="NQ2430" s="45"/>
      <c r="NR2430" s="45"/>
      <c r="NS2430" s="45"/>
      <c r="NT2430" s="45"/>
      <c r="NU2430" s="45"/>
    </row>
    <row r="2431" spans="2:385" s="48" customFormat="1" x14ac:dyDescent="0.2">
      <c r="B2431" s="45"/>
      <c r="C2431" s="45"/>
      <c r="D2431" s="234"/>
      <c r="AM2431" s="47"/>
      <c r="NJ2431" s="45"/>
      <c r="NK2431" s="45"/>
      <c r="NL2431" s="45"/>
      <c r="NM2431" s="45"/>
      <c r="NN2431" s="45"/>
      <c r="NO2431" s="45"/>
      <c r="NP2431" s="45"/>
      <c r="NQ2431" s="45"/>
      <c r="NR2431" s="45"/>
      <c r="NS2431" s="45"/>
      <c r="NT2431" s="45"/>
      <c r="NU2431" s="45"/>
    </row>
    <row r="2432" spans="2:385" s="48" customFormat="1" x14ac:dyDescent="0.2">
      <c r="B2432" s="45"/>
      <c r="C2432" s="45"/>
      <c r="D2432" s="234"/>
      <c r="AM2432" s="47"/>
      <c r="NJ2432" s="45"/>
      <c r="NK2432" s="45"/>
      <c r="NL2432" s="45"/>
      <c r="NM2432" s="45"/>
      <c r="NN2432" s="45"/>
      <c r="NO2432" s="45"/>
      <c r="NP2432" s="45"/>
      <c r="NQ2432" s="45"/>
      <c r="NR2432" s="45"/>
      <c r="NS2432" s="45"/>
      <c r="NT2432" s="45"/>
      <c r="NU2432" s="45"/>
    </row>
    <row r="2433" spans="2:385" s="48" customFormat="1" x14ac:dyDescent="0.2">
      <c r="B2433" s="45"/>
      <c r="C2433" s="45"/>
      <c r="D2433" s="234"/>
      <c r="AM2433" s="47"/>
      <c r="NJ2433" s="45"/>
      <c r="NK2433" s="45"/>
      <c r="NL2433" s="45"/>
      <c r="NM2433" s="45"/>
      <c r="NN2433" s="45"/>
      <c r="NO2433" s="45"/>
      <c r="NP2433" s="45"/>
      <c r="NQ2433" s="45"/>
      <c r="NR2433" s="45"/>
      <c r="NS2433" s="45"/>
      <c r="NT2433" s="45"/>
      <c r="NU2433" s="45"/>
    </row>
    <row r="2434" spans="2:385" s="48" customFormat="1" x14ac:dyDescent="0.2">
      <c r="B2434" s="45"/>
      <c r="C2434" s="45"/>
      <c r="D2434" s="234"/>
      <c r="AM2434" s="47"/>
      <c r="NJ2434" s="45"/>
      <c r="NK2434" s="45"/>
      <c r="NL2434" s="45"/>
      <c r="NM2434" s="45"/>
      <c r="NN2434" s="45"/>
      <c r="NO2434" s="45"/>
      <c r="NP2434" s="45"/>
      <c r="NQ2434" s="45"/>
      <c r="NR2434" s="45"/>
      <c r="NS2434" s="45"/>
      <c r="NT2434" s="45"/>
      <c r="NU2434" s="45"/>
    </row>
    <row r="2435" spans="2:385" s="48" customFormat="1" x14ac:dyDescent="0.2">
      <c r="B2435" s="45"/>
      <c r="C2435" s="45"/>
      <c r="D2435" s="234"/>
      <c r="AM2435" s="47"/>
      <c r="NJ2435" s="45"/>
      <c r="NK2435" s="45"/>
      <c r="NL2435" s="45"/>
      <c r="NM2435" s="45"/>
      <c r="NN2435" s="45"/>
      <c r="NO2435" s="45"/>
      <c r="NP2435" s="45"/>
      <c r="NQ2435" s="45"/>
      <c r="NR2435" s="45"/>
      <c r="NS2435" s="45"/>
      <c r="NT2435" s="45"/>
      <c r="NU2435" s="45"/>
    </row>
    <row r="2436" spans="2:385" s="48" customFormat="1" x14ac:dyDescent="0.2">
      <c r="B2436" s="45"/>
      <c r="C2436" s="45"/>
      <c r="D2436" s="234"/>
      <c r="AM2436" s="47"/>
      <c r="NJ2436" s="45"/>
      <c r="NK2436" s="45"/>
      <c r="NL2436" s="45"/>
      <c r="NM2436" s="45"/>
      <c r="NN2436" s="45"/>
      <c r="NO2436" s="45"/>
      <c r="NP2436" s="45"/>
      <c r="NQ2436" s="45"/>
      <c r="NR2436" s="45"/>
      <c r="NS2436" s="45"/>
      <c r="NT2436" s="45"/>
      <c r="NU2436" s="45"/>
    </row>
    <row r="2437" spans="2:385" s="48" customFormat="1" x14ac:dyDescent="0.2">
      <c r="B2437" s="45"/>
      <c r="C2437" s="45"/>
      <c r="D2437" s="234"/>
      <c r="AM2437" s="47"/>
      <c r="NJ2437" s="45"/>
      <c r="NK2437" s="45"/>
      <c r="NL2437" s="45"/>
      <c r="NM2437" s="45"/>
      <c r="NN2437" s="45"/>
      <c r="NO2437" s="45"/>
      <c r="NP2437" s="45"/>
      <c r="NQ2437" s="45"/>
      <c r="NR2437" s="45"/>
      <c r="NS2437" s="45"/>
      <c r="NT2437" s="45"/>
      <c r="NU2437" s="45"/>
    </row>
    <row r="2438" spans="2:385" s="48" customFormat="1" x14ac:dyDescent="0.2">
      <c r="B2438" s="45"/>
      <c r="C2438" s="45"/>
      <c r="D2438" s="234"/>
      <c r="AM2438" s="47"/>
      <c r="NJ2438" s="45"/>
      <c r="NK2438" s="45"/>
      <c r="NL2438" s="45"/>
      <c r="NM2438" s="45"/>
      <c r="NN2438" s="45"/>
      <c r="NO2438" s="45"/>
      <c r="NP2438" s="45"/>
      <c r="NQ2438" s="45"/>
      <c r="NR2438" s="45"/>
      <c r="NS2438" s="45"/>
      <c r="NT2438" s="45"/>
      <c r="NU2438" s="45"/>
    </row>
    <row r="2439" spans="2:385" s="48" customFormat="1" x14ac:dyDescent="0.2">
      <c r="B2439" s="45"/>
      <c r="C2439" s="45"/>
      <c r="D2439" s="234"/>
      <c r="AM2439" s="47"/>
      <c r="NJ2439" s="45"/>
      <c r="NK2439" s="45"/>
      <c r="NL2439" s="45"/>
      <c r="NM2439" s="45"/>
      <c r="NN2439" s="45"/>
      <c r="NO2439" s="45"/>
      <c r="NP2439" s="45"/>
      <c r="NQ2439" s="45"/>
      <c r="NR2439" s="45"/>
      <c r="NS2439" s="45"/>
      <c r="NT2439" s="45"/>
      <c r="NU2439" s="45"/>
    </row>
    <row r="2440" spans="2:385" s="48" customFormat="1" x14ac:dyDescent="0.2">
      <c r="B2440" s="45"/>
      <c r="C2440" s="45"/>
      <c r="D2440" s="234"/>
      <c r="AM2440" s="47"/>
      <c r="NJ2440" s="45"/>
      <c r="NK2440" s="45"/>
      <c r="NL2440" s="45"/>
      <c r="NM2440" s="45"/>
      <c r="NN2440" s="45"/>
      <c r="NO2440" s="45"/>
      <c r="NP2440" s="45"/>
      <c r="NQ2440" s="45"/>
      <c r="NR2440" s="45"/>
      <c r="NS2440" s="45"/>
      <c r="NT2440" s="45"/>
      <c r="NU2440" s="45"/>
    </row>
    <row r="2441" spans="2:385" s="48" customFormat="1" x14ac:dyDescent="0.2">
      <c r="B2441" s="45"/>
      <c r="C2441" s="45"/>
      <c r="D2441" s="234"/>
      <c r="AM2441" s="47"/>
      <c r="NJ2441" s="45"/>
      <c r="NK2441" s="45"/>
      <c r="NL2441" s="45"/>
      <c r="NM2441" s="45"/>
      <c r="NN2441" s="45"/>
      <c r="NO2441" s="45"/>
      <c r="NP2441" s="45"/>
      <c r="NQ2441" s="45"/>
      <c r="NR2441" s="45"/>
      <c r="NS2441" s="45"/>
      <c r="NT2441" s="45"/>
      <c r="NU2441" s="45"/>
    </row>
    <row r="2442" spans="2:385" s="48" customFormat="1" x14ac:dyDescent="0.2">
      <c r="B2442" s="45"/>
      <c r="C2442" s="45"/>
      <c r="D2442" s="234"/>
      <c r="AM2442" s="47"/>
      <c r="NJ2442" s="45"/>
      <c r="NK2442" s="45"/>
      <c r="NL2442" s="45"/>
      <c r="NM2442" s="45"/>
      <c r="NN2442" s="45"/>
      <c r="NO2442" s="45"/>
      <c r="NP2442" s="45"/>
      <c r="NQ2442" s="45"/>
      <c r="NR2442" s="45"/>
      <c r="NS2442" s="45"/>
      <c r="NT2442" s="45"/>
      <c r="NU2442" s="45"/>
    </row>
    <row r="2443" spans="2:385" s="48" customFormat="1" x14ac:dyDescent="0.2">
      <c r="B2443" s="45"/>
      <c r="C2443" s="45"/>
      <c r="D2443" s="234"/>
      <c r="AM2443" s="47"/>
      <c r="NJ2443" s="45"/>
      <c r="NK2443" s="45"/>
      <c r="NL2443" s="45"/>
      <c r="NM2443" s="45"/>
      <c r="NN2443" s="45"/>
      <c r="NO2443" s="45"/>
      <c r="NP2443" s="45"/>
      <c r="NQ2443" s="45"/>
      <c r="NR2443" s="45"/>
      <c r="NS2443" s="45"/>
      <c r="NT2443" s="45"/>
      <c r="NU2443" s="45"/>
    </row>
    <row r="2444" spans="2:385" s="48" customFormat="1" x14ac:dyDescent="0.2">
      <c r="B2444" s="45"/>
      <c r="C2444" s="45"/>
      <c r="D2444" s="234"/>
      <c r="AM2444" s="47"/>
      <c r="NJ2444" s="45"/>
      <c r="NK2444" s="45"/>
      <c r="NL2444" s="45"/>
      <c r="NM2444" s="45"/>
      <c r="NN2444" s="45"/>
      <c r="NO2444" s="45"/>
      <c r="NP2444" s="45"/>
      <c r="NQ2444" s="45"/>
      <c r="NR2444" s="45"/>
      <c r="NS2444" s="45"/>
      <c r="NT2444" s="45"/>
      <c r="NU2444" s="45"/>
    </row>
    <row r="2445" spans="2:385" s="48" customFormat="1" x14ac:dyDescent="0.2">
      <c r="B2445" s="45"/>
      <c r="C2445" s="45"/>
      <c r="D2445" s="234"/>
      <c r="AM2445" s="47"/>
      <c r="NJ2445" s="45"/>
      <c r="NK2445" s="45"/>
      <c r="NL2445" s="45"/>
      <c r="NM2445" s="45"/>
      <c r="NN2445" s="45"/>
      <c r="NO2445" s="45"/>
      <c r="NP2445" s="45"/>
      <c r="NQ2445" s="45"/>
      <c r="NR2445" s="45"/>
      <c r="NS2445" s="45"/>
      <c r="NT2445" s="45"/>
      <c r="NU2445" s="45"/>
    </row>
    <row r="2446" spans="2:385" s="48" customFormat="1" x14ac:dyDescent="0.2">
      <c r="B2446" s="45"/>
      <c r="C2446" s="45"/>
      <c r="D2446" s="234"/>
      <c r="AM2446" s="47"/>
      <c r="NJ2446" s="45"/>
      <c r="NK2446" s="45"/>
      <c r="NL2446" s="45"/>
      <c r="NM2446" s="45"/>
      <c r="NN2446" s="45"/>
      <c r="NO2446" s="45"/>
      <c r="NP2446" s="45"/>
      <c r="NQ2446" s="45"/>
      <c r="NR2446" s="45"/>
      <c r="NS2446" s="45"/>
      <c r="NT2446" s="45"/>
      <c r="NU2446" s="45"/>
    </row>
    <row r="2447" spans="2:385" s="48" customFormat="1" x14ac:dyDescent="0.2">
      <c r="B2447" s="45"/>
      <c r="C2447" s="45"/>
      <c r="D2447" s="234"/>
      <c r="AM2447" s="47"/>
      <c r="NJ2447" s="45"/>
      <c r="NK2447" s="45"/>
      <c r="NL2447" s="45"/>
      <c r="NM2447" s="45"/>
      <c r="NN2447" s="45"/>
      <c r="NO2447" s="45"/>
      <c r="NP2447" s="45"/>
      <c r="NQ2447" s="45"/>
      <c r="NR2447" s="45"/>
      <c r="NS2447" s="45"/>
      <c r="NT2447" s="45"/>
      <c r="NU2447" s="45"/>
    </row>
    <row r="2448" spans="2:385" s="48" customFormat="1" x14ac:dyDescent="0.2">
      <c r="B2448" s="45"/>
      <c r="C2448" s="45"/>
      <c r="D2448" s="234"/>
      <c r="AM2448" s="47"/>
      <c r="NJ2448" s="45"/>
      <c r="NK2448" s="45"/>
      <c r="NL2448" s="45"/>
      <c r="NM2448" s="45"/>
      <c r="NN2448" s="45"/>
      <c r="NO2448" s="45"/>
      <c r="NP2448" s="45"/>
      <c r="NQ2448" s="45"/>
      <c r="NR2448" s="45"/>
      <c r="NS2448" s="45"/>
      <c r="NT2448" s="45"/>
      <c r="NU2448" s="45"/>
    </row>
    <row r="2449" spans="2:385" s="48" customFormat="1" x14ac:dyDescent="0.2">
      <c r="B2449" s="45"/>
      <c r="C2449" s="45"/>
      <c r="D2449" s="234"/>
      <c r="AM2449" s="47"/>
      <c r="NJ2449" s="45"/>
      <c r="NK2449" s="45"/>
      <c r="NL2449" s="45"/>
      <c r="NM2449" s="45"/>
      <c r="NN2449" s="45"/>
      <c r="NO2449" s="45"/>
      <c r="NP2449" s="45"/>
      <c r="NQ2449" s="45"/>
      <c r="NR2449" s="45"/>
      <c r="NS2449" s="45"/>
      <c r="NT2449" s="45"/>
      <c r="NU2449" s="45"/>
    </row>
    <row r="2450" spans="2:385" s="48" customFormat="1" x14ac:dyDescent="0.2">
      <c r="B2450" s="45"/>
      <c r="C2450" s="45"/>
      <c r="D2450" s="234"/>
      <c r="AM2450" s="47"/>
      <c r="NJ2450" s="45"/>
      <c r="NK2450" s="45"/>
      <c r="NL2450" s="45"/>
      <c r="NM2450" s="45"/>
      <c r="NN2450" s="45"/>
      <c r="NO2450" s="45"/>
      <c r="NP2450" s="45"/>
      <c r="NQ2450" s="45"/>
      <c r="NR2450" s="45"/>
      <c r="NS2450" s="45"/>
      <c r="NT2450" s="45"/>
      <c r="NU2450" s="45"/>
    </row>
    <row r="2451" spans="2:385" s="48" customFormat="1" x14ac:dyDescent="0.2">
      <c r="B2451" s="45"/>
      <c r="C2451" s="45"/>
      <c r="D2451" s="234"/>
      <c r="AM2451" s="47"/>
      <c r="NJ2451" s="45"/>
      <c r="NK2451" s="45"/>
      <c r="NL2451" s="45"/>
      <c r="NM2451" s="45"/>
      <c r="NN2451" s="45"/>
      <c r="NO2451" s="45"/>
      <c r="NP2451" s="45"/>
      <c r="NQ2451" s="45"/>
      <c r="NR2451" s="45"/>
      <c r="NS2451" s="45"/>
      <c r="NT2451" s="45"/>
      <c r="NU2451" s="45"/>
    </row>
    <row r="2452" spans="2:385" s="48" customFormat="1" x14ac:dyDescent="0.2">
      <c r="B2452" s="45"/>
      <c r="C2452" s="45"/>
      <c r="D2452" s="234"/>
      <c r="AM2452" s="47"/>
      <c r="NJ2452" s="45"/>
      <c r="NK2452" s="45"/>
      <c r="NL2452" s="45"/>
      <c r="NM2452" s="45"/>
      <c r="NN2452" s="45"/>
      <c r="NO2452" s="45"/>
      <c r="NP2452" s="45"/>
      <c r="NQ2452" s="45"/>
      <c r="NR2452" s="45"/>
      <c r="NS2452" s="45"/>
      <c r="NT2452" s="45"/>
      <c r="NU2452" s="45"/>
    </row>
    <row r="2453" spans="2:385" s="48" customFormat="1" x14ac:dyDescent="0.2">
      <c r="B2453" s="45"/>
      <c r="C2453" s="45"/>
      <c r="D2453" s="234"/>
      <c r="AM2453" s="47"/>
      <c r="NJ2453" s="45"/>
      <c r="NK2453" s="45"/>
      <c r="NL2453" s="45"/>
      <c r="NM2453" s="45"/>
      <c r="NN2453" s="45"/>
      <c r="NO2453" s="45"/>
      <c r="NP2453" s="45"/>
      <c r="NQ2453" s="45"/>
      <c r="NR2453" s="45"/>
      <c r="NS2453" s="45"/>
      <c r="NT2453" s="45"/>
      <c r="NU2453" s="45"/>
    </row>
    <row r="2454" spans="2:385" s="48" customFormat="1" x14ac:dyDescent="0.2">
      <c r="B2454" s="45"/>
      <c r="C2454" s="45"/>
      <c r="D2454" s="234"/>
      <c r="AM2454" s="47"/>
      <c r="NJ2454" s="45"/>
      <c r="NK2454" s="45"/>
      <c r="NL2454" s="45"/>
      <c r="NM2454" s="45"/>
      <c r="NN2454" s="45"/>
      <c r="NO2454" s="45"/>
      <c r="NP2454" s="45"/>
      <c r="NQ2454" s="45"/>
      <c r="NR2454" s="45"/>
      <c r="NS2454" s="45"/>
      <c r="NT2454" s="45"/>
      <c r="NU2454" s="45"/>
    </row>
    <row r="2455" spans="2:385" s="48" customFormat="1" x14ac:dyDescent="0.2">
      <c r="B2455" s="45"/>
      <c r="C2455" s="45"/>
      <c r="D2455" s="234"/>
      <c r="AM2455" s="47"/>
      <c r="NJ2455" s="45"/>
      <c r="NK2455" s="45"/>
      <c r="NL2455" s="45"/>
      <c r="NM2455" s="45"/>
      <c r="NN2455" s="45"/>
      <c r="NO2455" s="45"/>
      <c r="NP2455" s="45"/>
      <c r="NQ2455" s="45"/>
      <c r="NR2455" s="45"/>
      <c r="NS2455" s="45"/>
      <c r="NT2455" s="45"/>
      <c r="NU2455" s="45"/>
    </row>
    <row r="2456" spans="2:385" s="48" customFormat="1" x14ac:dyDescent="0.2">
      <c r="B2456" s="45"/>
      <c r="C2456" s="45"/>
      <c r="D2456" s="234"/>
      <c r="AM2456" s="47"/>
      <c r="NJ2456" s="45"/>
      <c r="NK2456" s="45"/>
      <c r="NL2456" s="45"/>
      <c r="NM2456" s="45"/>
      <c r="NN2456" s="45"/>
      <c r="NO2456" s="45"/>
      <c r="NP2456" s="45"/>
      <c r="NQ2456" s="45"/>
      <c r="NR2456" s="45"/>
      <c r="NS2456" s="45"/>
      <c r="NT2456" s="45"/>
      <c r="NU2456" s="45"/>
    </row>
    <row r="2457" spans="2:385" s="48" customFormat="1" x14ac:dyDescent="0.2">
      <c r="B2457" s="45"/>
      <c r="C2457" s="45"/>
      <c r="D2457" s="234"/>
      <c r="AM2457" s="47"/>
      <c r="NJ2457" s="45"/>
      <c r="NK2457" s="45"/>
      <c r="NL2457" s="45"/>
      <c r="NM2457" s="45"/>
      <c r="NN2457" s="45"/>
      <c r="NO2457" s="45"/>
      <c r="NP2457" s="45"/>
      <c r="NQ2457" s="45"/>
      <c r="NR2457" s="45"/>
      <c r="NS2457" s="45"/>
      <c r="NT2457" s="45"/>
      <c r="NU2457" s="45"/>
    </row>
    <row r="2458" spans="2:385" s="48" customFormat="1" x14ac:dyDescent="0.2">
      <c r="B2458" s="45"/>
      <c r="C2458" s="45"/>
      <c r="D2458" s="234"/>
      <c r="AM2458" s="47"/>
      <c r="NJ2458" s="45"/>
      <c r="NK2458" s="45"/>
      <c r="NL2458" s="45"/>
      <c r="NM2458" s="45"/>
      <c r="NN2458" s="45"/>
      <c r="NO2458" s="45"/>
      <c r="NP2458" s="45"/>
      <c r="NQ2458" s="45"/>
      <c r="NR2458" s="45"/>
      <c r="NS2458" s="45"/>
      <c r="NT2458" s="45"/>
      <c r="NU2458" s="45"/>
    </row>
    <row r="2459" spans="2:385" s="48" customFormat="1" x14ac:dyDescent="0.2">
      <c r="B2459" s="45"/>
      <c r="C2459" s="45"/>
      <c r="D2459" s="234"/>
      <c r="AM2459" s="47"/>
      <c r="NJ2459" s="45"/>
      <c r="NK2459" s="45"/>
      <c r="NL2459" s="45"/>
      <c r="NM2459" s="45"/>
      <c r="NN2459" s="45"/>
      <c r="NO2459" s="45"/>
      <c r="NP2459" s="45"/>
      <c r="NQ2459" s="45"/>
      <c r="NR2459" s="45"/>
      <c r="NS2459" s="45"/>
      <c r="NT2459" s="45"/>
      <c r="NU2459" s="45"/>
    </row>
    <row r="2460" spans="2:385" s="48" customFormat="1" x14ac:dyDescent="0.2">
      <c r="B2460" s="45"/>
      <c r="C2460" s="45"/>
      <c r="D2460" s="234"/>
      <c r="AM2460" s="47"/>
      <c r="NJ2460" s="45"/>
      <c r="NK2460" s="45"/>
      <c r="NL2460" s="45"/>
      <c r="NM2460" s="45"/>
      <c r="NN2460" s="45"/>
      <c r="NO2460" s="45"/>
      <c r="NP2460" s="45"/>
      <c r="NQ2460" s="45"/>
      <c r="NR2460" s="45"/>
      <c r="NS2460" s="45"/>
      <c r="NT2460" s="45"/>
      <c r="NU2460" s="45"/>
    </row>
    <row r="2461" spans="2:385" s="48" customFormat="1" x14ac:dyDescent="0.2">
      <c r="B2461" s="45"/>
      <c r="C2461" s="45"/>
      <c r="D2461" s="234"/>
      <c r="AM2461" s="47"/>
      <c r="NJ2461" s="45"/>
      <c r="NK2461" s="45"/>
      <c r="NL2461" s="45"/>
      <c r="NM2461" s="45"/>
      <c r="NN2461" s="45"/>
      <c r="NO2461" s="45"/>
      <c r="NP2461" s="45"/>
      <c r="NQ2461" s="45"/>
      <c r="NR2461" s="45"/>
      <c r="NS2461" s="45"/>
      <c r="NT2461" s="45"/>
      <c r="NU2461" s="45"/>
    </row>
    <row r="2462" spans="2:385" s="48" customFormat="1" x14ac:dyDescent="0.2">
      <c r="B2462" s="45"/>
      <c r="C2462" s="45"/>
      <c r="D2462" s="234"/>
      <c r="AM2462" s="47"/>
      <c r="NJ2462" s="45"/>
      <c r="NK2462" s="45"/>
      <c r="NL2462" s="45"/>
      <c r="NM2462" s="45"/>
      <c r="NN2462" s="45"/>
      <c r="NO2462" s="45"/>
      <c r="NP2462" s="45"/>
      <c r="NQ2462" s="45"/>
      <c r="NR2462" s="45"/>
      <c r="NS2462" s="45"/>
      <c r="NT2462" s="45"/>
      <c r="NU2462" s="45"/>
    </row>
    <row r="2463" spans="2:385" s="48" customFormat="1" x14ac:dyDescent="0.2">
      <c r="B2463" s="45"/>
      <c r="C2463" s="45"/>
      <c r="D2463" s="234"/>
      <c r="AM2463" s="47"/>
      <c r="NJ2463" s="45"/>
      <c r="NK2463" s="45"/>
      <c r="NL2463" s="45"/>
      <c r="NM2463" s="45"/>
      <c r="NN2463" s="45"/>
      <c r="NO2463" s="45"/>
      <c r="NP2463" s="45"/>
      <c r="NQ2463" s="45"/>
      <c r="NR2463" s="45"/>
      <c r="NS2463" s="45"/>
      <c r="NT2463" s="45"/>
      <c r="NU2463" s="45"/>
    </row>
    <row r="2464" spans="2:385" s="48" customFormat="1" x14ac:dyDescent="0.2">
      <c r="B2464" s="45"/>
      <c r="C2464" s="45"/>
      <c r="D2464" s="234"/>
      <c r="AM2464" s="47"/>
      <c r="NJ2464" s="45"/>
      <c r="NK2464" s="45"/>
      <c r="NL2464" s="45"/>
      <c r="NM2464" s="45"/>
      <c r="NN2464" s="45"/>
      <c r="NO2464" s="45"/>
      <c r="NP2464" s="45"/>
      <c r="NQ2464" s="45"/>
      <c r="NR2464" s="45"/>
      <c r="NS2464" s="45"/>
      <c r="NT2464" s="45"/>
      <c r="NU2464" s="45"/>
    </row>
    <row r="2465" spans="2:385" s="48" customFormat="1" x14ac:dyDescent="0.2">
      <c r="B2465" s="45"/>
      <c r="C2465" s="45"/>
      <c r="D2465" s="234"/>
      <c r="AM2465" s="47"/>
      <c r="NJ2465" s="45"/>
      <c r="NK2465" s="45"/>
      <c r="NL2465" s="45"/>
      <c r="NM2465" s="45"/>
      <c r="NN2465" s="45"/>
      <c r="NO2465" s="45"/>
      <c r="NP2465" s="45"/>
      <c r="NQ2465" s="45"/>
      <c r="NR2465" s="45"/>
      <c r="NS2465" s="45"/>
      <c r="NT2465" s="45"/>
      <c r="NU2465" s="45"/>
    </row>
    <row r="2466" spans="2:385" s="48" customFormat="1" x14ac:dyDescent="0.2">
      <c r="B2466" s="45"/>
      <c r="C2466" s="45"/>
      <c r="D2466" s="234"/>
      <c r="AM2466" s="47"/>
      <c r="NJ2466" s="45"/>
      <c r="NK2466" s="45"/>
      <c r="NL2466" s="45"/>
      <c r="NM2466" s="45"/>
      <c r="NN2466" s="45"/>
      <c r="NO2466" s="45"/>
      <c r="NP2466" s="45"/>
      <c r="NQ2466" s="45"/>
      <c r="NR2466" s="45"/>
      <c r="NS2466" s="45"/>
      <c r="NT2466" s="45"/>
      <c r="NU2466" s="45"/>
    </row>
    <row r="2467" spans="2:385" s="48" customFormat="1" x14ac:dyDescent="0.2">
      <c r="B2467" s="45"/>
      <c r="C2467" s="45"/>
      <c r="D2467" s="234"/>
      <c r="AM2467" s="47"/>
      <c r="NJ2467" s="45"/>
      <c r="NK2467" s="45"/>
      <c r="NL2467" s="45"/>
      <c r="NM2467" s="45"/>
      <c r="NN2467" s="45"/>
      <c r="NO2467" s="45"/>
      <c r="NP2467" s="45"/>
      <c r="NQ2467" s="45"/>
      <c r="NR2467" s="45"/>
      <c r="NS2467" s="45"/>
      <c r="NT2467" s="45"/>
      <c r="NU2467" s="45"/>
    </row>
    <row r="2468" spans="2:385" s="48" customFormat="1" x14ac:dyDescent="0.2">
      <c r="B2468" s="45"/>
      <c r="C2468" s="45"/>
      <c r="D2468" s="234"/>
      <c r="AM2468" s="47"/>
      <c r="NJ2468" s="45"/>
      <c r="NK2468" s="45"/>
      <c r="NL2468" s="45"/>
      <c r="NM2468" s="45"/>
      <c r="NN2468" s="45"/>
      <c r="NO2468" s="45"/>
      <c r="NP2468" s="45"/>
      <c r="NQ2468" s="45"/>
      <c r="NR2468" s="45"/>
      <c r="NS2468" s="45"/>
      <c r="NT2468" s="45"/>
      <c r="NU2468" s="45"/>
    </row>
    <row r="2469" spans="2:385" s="48" customFormat="1" x14ac:dyDescent="0.2">
      <c r="B2469" s="45"/>
      <c r="C2469" s="45"/>
      <c r="D2469" s="234"/>
      <c r="AM2469" s="47"/>
      <c r="NJ2469" s="45"/>
      <c r="NK2469" s="45"/>
      <c r="NL2469" s="45"/>
      <c r="NM2469" s="45"/>
      <c r="NN2469" s="45"/>
      <c r="NO2469" s="45"/>
      <c r="NP2469" s="45"/>
      <c r="NQ2469" s="45"/>
      <c r="NR2469" s="45"/>
      <c r="NS2469" s="45"/>
      <c r="NT2469" s="45"/>
      <c r="NU2469" s="45"/>
    </row>
    <row r="2470" spans="2:385" s="48" customFormat="1" x14ac:dyDescent="0.2">
      <c r="B2470" s="45"/>
      <c r="C2470" s="45"/>
      <c r="D2470" s="234"/>
      <c r="AM2470" s="47"/>
      <c r="NJ2470" s="45"/>
      <c r="NK2470" s="45"/>
      <c r="NL2470" s="45"/>
      <c r="NM2470" s="45"/>
      <c r="NN2470" s="45"/>
      <c r="NO2470" s="45"/>
      <c r="NP2470" s="45"/>
      <c r="NQ2470" s="45"/>
      <c r="NR2470" s="45"/>
      <c r="NS2470" s="45"/>
      <c r="NT2470" s="45"/>
      <c r="NU2470" s="45"/>
    </row>
    <row r="2471" spans="2:385" s="48" customFormat="1" x14ac:dyDescent="0.2">
      <c r="B2471" s="45"/>
      <c r="C2471" s="45"/>
      <c r="D2471" s="234"/>
      <c r="AM2471" s="47"/>
      <c r="NJ2471" s="45"/>
      <c r="NK2471" s="45"/>
      <c r="NL2471" s="45"/>
      <c r="NM2471" s="45"/>
      <c r="NN2471" s="45"/>
      <c r="NO2471" s="45"/>
      <c r="NP2471" s="45"/>
      <c r="NQ2471" s="45"/>
      <c r="NR2471" s="45"/>
      <c r="NS2471" s="45"/>
      <c r="NT2471" s="45"/>
      <c r="NU2471" s="45"/>
    </row>
    <row r="2472" spans="2:385" s="48" customFormat="1" x14ac:dyDescent="0.2">
      <c r="B2472" s="45"/>
      <c r="C2472" s="45"/>
      <c r="D2472" s="234"/>
      <c r="AM2472" s="47"/>
      <c r="NJ2472" s="45"/>
      <c r="NK2472" s="45"/>
      <c r="NL2472" s="45"/>
      <c r="NM2472" s="45"/>
      <c r="NN2472" s="45"/>
      <c r="NO2472" s="45"/>
      <c r="NP2472" s="45"/>
      <c r="NQ2472" s="45"/>
      <c r="NR2472" s="45"/>
      <c r="NS2472" s="45"/>
      <c r="NT2472" s="45"/>
      <c r="NU2472" s="45"/>
    </row>
    <row r="2473" spans="2:385" s="48" customFormat="1" x14ac:dyDescent="0.2">
      <c r="B2473" s="45"/>
      <c r="C2473" s="45"/>
      <c r="D2473" s="234"/>
      <c r="AM2473" s="47"/>
      <c r="NJ2473" s="45"/>
      <c r="NK2473" s="45"/>
      <c r="NL2473" s="45"/>
      <c r="NM2473" s="45"/>
      <c r="NN2473" s="45"/>
      <c r="NO2473" s="45"/>
      <c r="NP2473" s="45"/>
      <c r="NQ2473" s="45"/>
      <c r="NR2473" s="45"/>
      <c r="NS2473" s="45"/>
      <c r="NT2473" s="45"/>
      <c r="NU2473" s="45"/>
    </row>
    <row r="2474" spans="2:385" s="48" customFormat="1" x14ac:dyDescent="0.2">
      <c r="B2474" s="45"/>
      <c r="C2474" s="45"/>
      <c r="D2474" s="234"/>
      <c r="AM2474" s="47"/>
      <c r="NJ2474" s="45"/>
      <c r="NK2474" s="45"/>
      <c r="NL2474" s="45"/>
      <c r="NM2474" s="45"/>
      <c r="NN2474" s="45"/>
      <c r="NO2474" s="45"/>
      <c r="NP2474" s="45"/>
      <c r="NQ2474" s="45"/>
      <c r="NR2474" s="45"/>
      <c r="NS2474" s="45"/>
      <c r="NT2474" s="45"/>
      <c r="NU2474" s="45"/>
    </row>
    <row r="2475" spans="2:385" s="48" customFormat="1" x14ac:dyDescent="0.2">
      <c r="B2475" s="45"/>
      <c r="C2475" s="45"/>
      <c r="D2475" s="234"/>
      <c r="AM2475" s="47"/>
      <c r="NJ2475" s="45"/>
      <c r="NK2475" s="45"/>
      <c r="NL2475" s="45"/>
      <c r="NM2475" s="45"/>
      <c r="NN2475" s="45"/>
      <c r="NO2475" s="45"/>
      <c r="NP2475" s="45"/>
      <c r="NQ2475" s="45"/>
      <c r="NR2475" s="45"/>
      <c r="NS2475" s="45"/>
      <c r="NT2475" s="45"/>
      <c r="NU2475" s="45"/>
    </row>
    <row r="2476" spans="2:385" s="48" customFormat="1" x14ac:dyDescent="0.2">
      <c r="B2476" s="45"/>
      <c r="C2476" s="45"/>
      <c r="D2476" s="234"/>
      <c r="AM2476" s="47"/>
      <c r="NJ2476" s="45"/>
      <c r="NK2476" s="45"/>
      <c r="NL2476" s="45"/>
      <c r="NM2476" s="45"/>
      <c r="NN2476" s="45"/>
      <c r="NO2476" s="45"/>
      <c r="NP2476" s="45"/>
      <c r="NQ2476" s="45"/>
      <c r="NR2476" s="45"/>
      <c r="NS2476" s="45"/>
      <c r="NT2476" s="45"/>
      <c r="NU2476" s="45"/>
    </row>
    <row r="2477" spans="2:385" s="48" customFormat="1" x14ac:dyDescent="0.2">
      <c r="B2477" s="45"/>
      <c r="C2477" s="45"/>
      <c r="D2477" s="234"/>
      <c r="AM2477" s="47"/>
      <c r="NJ2477" s="45"/>
      <c r="NK2477" s="45"/>
      <c r="NL2477" s="45"/>
      <c r="NM2477" s="45"/>
      <c r="NN2477" s="45"/>
      <c r="NO2477" s="45"/>
      <c r="NP2477" s="45"/>
      <c r="NQ2477" s="45"/>
      <c r="NR2477" s="45"/>
      <c r="NS2477" s="45"/>
      <c r="NT2477" s="45"/>
      <c r="NU2477" s="45"/>
    </row>
    <row r="2478" spans="2:385" s="48" customFormat="1" x14ac:dyDescent="0.2">
      <c r="B2478" s="45"/>
      <c r="C2478" s="45"/>
      <c r="D2478" s="234"/>
      <c r="AM2478" s="47"/>
      <c r="NJ2478" s="45"/>
      <c r="NK2478" s="45"/>
      <c r="NL2478" s="45"/>
      <c r="NM2478" s="45"/>
      <c r="NN2478" s="45"/>
      <c r="NO2478" s="45"/>
      <c r="NP2478" s="45"/>
      <c r="NQ2478" s="45"/>
      <c r="NR2478" s="45"/>
      <c r="NS2478" s="45"/>
      <c r="NT2478" s="45"/>
      <c r="NU2478" s="45"/>
    </row>
    <row r="2479" spans="2:385" s="48" customFormat="1" x14ac:dyDescent="0.2">
      <c r="B2479" s="45"/>
      <c r="C2479" s="45"/>
      <c r="D2479" s="234"/>
      <c r="AM2479" s="47"/>
      <c r="NJ2479" s="45"/>
      <c r="NK2479" s="45"/>
      <c r="NL2479" s="45"/>
      <c r="NM2479" s="45"/>
      <c r="NN2479" s="45"/>
      <c r="NO2479" s="45"/>
      <c r="NP2479" s="45"/>
      <c r="NQ2479" s="45"/>
      <c r="NR2479" s="45"/>
      <c r="NS2479" s="45"/>
      <c r="NT2479" s="45"/>
      <c r="NU2479" s="45"/>
    </row>
    <row r="2480" spans="2:385" s="48" customFormat="1" x14ac:dyDescent="0.2">
      <c r="B2480" s="45"/>
      <c r="C2480" s="45"/>
      <c r="D2480" s="234"/>
      <c r="AM2480" s="47"/>
      <c r="NJ2480" s="45"/>
      <c r="NK2480" s="45"/>
      <c r="NL2480" s="45"/>
      <c r="NM2480" s="45"/>
      <c r="NN2480" s="45"/>
      <c r="NO2480" s="45"/>
      <c r="NP2480" s="45"/>
      <c r="NQ2480" s="45"/>
      <c r="NR2480" s="45"/>
      <c r="NS2480" s="45"/>
      <c r="NT2480" s="45"/>
      <c r="NU2480" s="45"/>
    </row>
    <row r="2481" spans="2:385" s="48" customFormat="1" x14ac:dyDescent="0.2">
      <c r="B2481" s="45"/>
      <c r="C2481" s="45"/>
      <c r="D2481" s="234"/>
      <c r="AM2481" s="47"/>
      <c r="NJ2481" s="45"/>
      <c r="NK2481" s="45"/>
      <c r="NL2481" s="45"/>
      <c r="NM2481" s="45"/>
      <c r="NN2481" s="45"/>
      <c r="NO2481" s="45"/>
      <c r="NP2481" s="45"/>
      <c r="NQ2481" s="45"/>
      <c r="NR2481" s="45"/>
      <c r="NS2481" s="45"/>
      <c r="NT2481" s="45"/>
      <c r="NU2481" s="45"/>
    </row>
    <row r="2482" spans="2:385" s="48" customFormat="1" x14ac:dyDescent="0.2">
      <c r="B2482" s="45"/>
      <c r="C2482" s="45"/>
      <c r="D2482" s="234"/>
      <c r="AM2482" s="47"/>
      <c r="NJ2482" s="45"/>
      <c r="NK2482" s="45"/>
      <c r="NL2482" s="45"/>
      <c r="NM2482" s="45"/>
      <c r="NN2482" s="45"/>
      <c r="NO2482" s="45"/>
      <c r="NP2482" s="45"/>
      <c r="NQ2482" s="45"/>
      <c r="NR2482" s="45"/>
      <c r="NS2482" s="45"/>
      <c r="NT2482" s="45"/>
      <c r="NU2482" s="45"/>
    </row>
    <row r="2483" spans="2:385" s="48" customFormat="1" x14ac:dyDescent="0.2">
      <c r="B2483" s="45"/>
      <c r="C2483" s="45"/>
      <c r="D2483" s="234"/>
      <c r="AM2483" s="47"/>
      <c r="NJ2483" s="45"/>
      <c r="NK2483" s="45"/>
      <c r="NL2483" s="45"/>
      <c r="NM2483" s="45"/>
      <c r="NN2483" s="45"/>
      <c r="NO2483" s="45"/>
      <c r="NP2483" s="45"/>
      <c r="NQ2483" s="45"/>
      <c r="NR2483" s="45"/>
      <c r="NS2483" s="45"/>
      <c r="NT2483" s="45"/>
      <c r="NU2483" s="45"/>
    </row>
    <row r="2484" spans="2:385" s="48" customFormat="1" x14ac:dyDescent="0.2">
      <c r="B2484" s="45"/>
      <c r="C2484" s="45"/>
      <c r="D2484" s="234"/>
      <c r="AM2484" s="47"/>
      <c r="NJ2484" s="45"/>
      <c r="NK2484" s="45"/>
      <c r="NL2484" s="45"/>
      <c r="NM2484" s="45"/>
      <c r="NN2484" s="45"/>
      <c r="NO2484" s="45"/>
      <c r="NP2484" s="45"/>
      <c r="NQ2484" s="45"/>
      <c r="NR2484" s="45"/>
      <c r="NS2484" s="45"/>
      <c r="NT2484" s="45"/>
      <c r="NU2484" s="45"/>
    </row>
    <row r="2485" spans="2:385" s="48" customFormat="1" x14ac:dyDescent="0.2">
      <c r="B2485" s="45"/>
      <c r="C2485" s="45"/>
      <c r="D2485" s="234"/>
      <c r="AM2485" s="47"/>
      <c r="NJ2485" s="45"/>
      <c r="NK2485" s="45"/>
      <c r="NL2485" s="45"/>
      <c r="NM2485" s="45"/>
      <c r="NN2485" s="45"/>
      <c r="NO2485" s="45"/>
      <c r="NP2485" s="45"/>
      <c r="NQ2485" s="45"/>
      <c r="NR2485" s="45"/>
      <c r="NS2485" s="45"/>
      <c r="NT2485" s="45"/>
      <c r="NU2485" s="45"/>
    </row>
    <row r="2486" spans="2:385" s="48" customFormat="1" x14ac:dyDescent="0.2">
      <c r="B2486" s="45"/>
      <c r="C2486" s="45"/>
      <c r="D2486" s="234"/>
      <c r="AM2486" s="47"/>
      <c r="NJ2486" s="45"/>
      <c r="NK2486" s="45"/>
      <c r="NL2486" s="45"/>
      <c r="NM2486" s="45"/>
      <c r="NN2486" s="45"/>
      <c r="NO2486" s="45"/>
      <c r="NP2486" s="45"/>
      <c r="NQ2486" s="45"/>
      <c r="NR2486" s="45"/>
      <c r="NS2486" s="45"/>
      <c r="NT2486" s="45"/>
      <c r="NU2486" s="45"/>
    </row>
    <row r="2487" spans="2:385" s="48" customFormat="1" x14ac:dyDescent="0.2">
      <c r="B2487" s="45"/>
      <c r="C2487" s="45"/>
      <c r="D2487" s="234"/>
      <c r="AM2487" s="47"/>
      <c r="NJ2487" s="45"/>
      <c r="NK2487" s="45"/>
      <c r="NL2487" s="45"/>
      <c r="NM2487" s="45"/>
      <c r="NN2487" s="45"/>
      <c r="NO2487" s="45"/>
      <c r="NP2487" s="45"/>
      <c r="NQ2487" s="45"/>
      <c r="NR2487" s="45"/>
      <c r="NS2487" s="45"/>
      <c r="NT2487" s="45"/>
      <c r="NU2487" s="45"/>
    </row>
    <row r="2488" spans="2:385" s="48" customFormat="1" x14ac:dyDescent="0.2">
      <c r="B2488" s="45"/>
      <c r="C2488" s="45"/>
      <c r="D2488" s="234"/>
      <c r="AM2488" s="47"/>
      <c r="NJ2488" s="45"/>
      <c r="NK2488" s="45"/>
      <c r="NL2488" s="45"/>
      <c r="NM2488" s="45"/>
      <c r="NN2488" s="45"/>
      <c r="NO2488" s="45"/>
      <c r="NP2488" s="45"/>
      <c r="NQ2488" s="45"/>
      <c r="NR2488" s="45"/>
      <c r="NS2488" s="45"/>
      <c r="NT2488" s="45"/>
      <c r="NU2488" s="45"/>
    </row>
    <row r="2489" spans="2:385" s="48" customFormat="1" x14ac:dyDescent="0.2">
      <c r="B2489" s="45"/>
      <c r="C2489" s="45"/>
      <c r="D2489" s="234"/>
      <c r="AM2489" s="47"/>
      <c r="NJ2489" s="45"/>
      <c r="NK2489" s="45"/>
      <c r="NL2489" s="45"/>
      <c r="NM2489" s="45"/>
      <c r="NN2489" s="45"/>
      <c r="NO2489" s="45"/>
      <c r="NP2489" s="45"/>
      <c r="NQ2489" s="45"/>
      <c r="NR2489" s="45"/>
      <c r="NS2489" s="45"/>
      <c r="NT2489" s="45"/>
      <c r="NU2489" s="45"/>
    </row>
    <row r="2490" spans="2:385" s="48" customFormat="1" x14ac:dyDescent="0.2">
      <c r="B2490" s="45"/>
      <c r="C2490" s="45"/>
      <c r="D2490" s="234"/>
      <c r="AM2490" s="47"/>
      <c r="NJ2490" s="45"/>
      <c r="NK2490" s="45"/>
      <c r="NL2490" s="45"/>
      <c r="NM2490" s="45"/>
      <c r="NN2490" s="45"/>
      <c r="NO2490" s="45"/>
      <c r="NP2490" s="45"/>
      <c r="NQ2490" s="45"/>
      <c r="NR2490" s="45"/>
      <c r="NS2490" s="45"/>
      <c r="NT2490" s="45"/>
      <c r="NU2490" s="45"/>
    </row>
    <row r="2491" spans="2:385" s="48" customFormat="1" x14ac:dyDescent="0.2">
      <c r="B2491" s="45"/>
      <c r="C2491" s="45"/>
      <c r="D2491" s="234"/>
      <c r="AM2491" s="47"/>
      <c r="NJ2491" s="45"/>
      <c r="NK2491" s="45"/>
      <c r="NL2491" s="45"/>
      <c r="NM2491" s="45"/>
      <c r="NN2491" s="45"/>
      <c r="NO2491" s="45"/>
      <c r="NP2491" s="45"/>
      <c r="NQ2491" s="45"/>
      <c r="NR2491" s="45"/>
      <c r="NS2491" s="45"/>
      <c r="NT2491" s="45"/>
      <c r="NU2491" s="45"/>
    </row>
    <row r="2492" spans="2:385" s="48" customFormat="1" x14ac:dyDescent="0.2">
      <c r="B2492" s="45"/>
      <c r="C2492" s="45"/>
      <c r="D2492" s="234"/>
      <c r="AM2492" s="47"/>
      <c r="NJ2492" s="45"/>
      <c r="NK2492" s="45"/>
      <c r="NL2492" s="45"/>
      <c r="NM2492" s="45"/>
      <c r="NN2492" s="45"/>
      <c r="NO2492" s="45"/>
      <c r="NP2492" s="45"/>
      <c r="NQ2492" s="45"/>
      <c r="NR2492" s="45"/>
      <c r="NS2492" s="45"/>
      <c r="NT2492" s="45"/>
      <c r="NU2492" s="45"/>
    </row>
    <row r="2493" spans="2:385" s="48" customFormat="1" x14ac:dyDescent="0.2">
      <c r="B2493" s="45"/>
      <c r="C2493" s="45"/>
      <c r="D2493" s="234"/>
      <c r="AM2493" s="47"/>
      <c r="NJ2493" s="45"/>
      <c r="NK2493" s="45"/>
      <c r="NL2493" s="45"/>
      <c r="NM2493" s="45"/>
      <c r="NN2493" s="45"/>
      <c r="NO2493" s="45"/>
      <c r="NP2493" s="45"/>
      <c r="NQ2493" s="45"/>
      <c r="NR2493" s="45"/>
      <c r="NS2493" s="45"/>
      <c r="NT2493" s="45"/>
      <c r="NU2493" s="45"/>
    </row>
    <row r="2494" spans="2:385" s="48" customFormat="1" x14ac:dyDescent="0.2">
      <c r="B2494" s="45"/>
      <c r="C2494" s="45"/>
      <c r="D2494" s="234"/>
      <c r="AM2494" s="47"/>
      <c r="NJ2494" s="45"/>
      <c r="NK2494" s="45"/>
      <c r="NL2494" s="45"/>
      <c r="NM2494" s="45"/>
      <c r="NN2494" s="45"/>
      <c r="NO2494" s="45"/>
      <c r="NP2494" s="45"/>
      <c r="NQ2494" s="45"/>
      <c r="NR2494" s="45"/>
      <c r="NS2494" s="45"/>
      <c r="NT2494" s="45"/>
      <c r="NU2494" s="45"/>
    </row>
    <row r="2495" spans="2:385" s="48" customFormat="1" x14ac:dyDescent="0.2">
      <c r="B2495" s="45"/>
      <c r="C2495" s="45"/>
      <c r="D2495" s="234"/>
      <c r="AM2495" s="47"/>
      <c r="NJ2495" s="45"/>
      <c r="NK2495" s="45"/>
      <c r="NL2495" s="45"/>
      <c r="NM2495" s="45"/>
      <c r="NN2495" s="45"/>
      <c r="NO2495" s="45"/>
      <c r="NP2495" s="45"/>
      <c r="NQ2495" s="45"/>
      <c r="NR2495" s="45"/>
      <c r="NS2495" s="45"/>
      <c r="NT2495" s="45"/>
      <c r="NU2495" s="45"/>
    </row>
    <row r="2496" spans="2:385" s="48" customFormat="1" x14ac:dyDescent="0.2">
      <c r="B2496" s="45"/>
      <c r="C2496" s="45"/>
      <c r="D2496" s="234"/>
      <c r="AM2496" s="47"/>
      <c r="NJ2496" s="45"/>
      <c r="NK2496" s="45"/>
      <c r="NL2496" s="45"/>
      <c r="NM2496" s="45"/>
      <c r="NN2496" s="45"/>
      <c r="NO2496" s="45"/>
      <c r="NP2496" s="45"/>
      <c r="NQ2496" s="45"/>
      <c r="NR2496" s="45"/>
      <c r="NS2496" s="45"/>
      <c r="NT2496" s="45"/>
      <c r="NU2496" s="45"/>
    </row>
    <row r="2497" spans="2:385" s="48" customFormat="1" x14ac:dyDescent="0.2">
      <c r="B2497" s="45"/>
      <c r="C2497" s="45"/>
      <c r="D2497" s="234"/>
      <c r="AM2497" s="47"/>
      <c r="NJ2497" s="45"/>
      <c r="NK2497" s="45"/>
      <c r="NL2497" s="45"/>
      <c r="NM2497" s="45"/>
      <c r="NN2497" s="45"/>
      <c r="NO2497" s="45"/>
      <c r="NP2497" s="45"/>
      <c r="NQ2497" s="45"/>
      <c r="NR2497" s="45"/>
      <c r="NS2497" s="45"/>
      <c r="NT2497" s="45"/>
      <c r="NU2497" s="45"/>
    </row>
    <row r="2498" spans="2:385" s="48" customFormat="1" x14ac:dyDescent="0.2">
      <c r="B2498" s="45"/>
      <c r="C2498" s="45"/>
      <c r="D2498" s="234"/>
      <c r="AM2498" s="47"/>
      <c r="NJ2498" s="45"/>
      <c r="NK2498" s="45"/>
      <c r="NL2498" s="45"/>
      <c r="NM2498" s="45"/>
      <c r="NN2498" s="45"/>
      <c r="NO2498" s="45"/>
      <c r="NP2498" s="45"/>
      <c r="NQ2498" s="45"/>
      <c r="NR2498" s="45"/>
      <c r="NS2498" s="45"/>
      <c r="NT2498" s="45"/>
      <c r="NU2498" s="45"/>
    </row>
    <row r="2499" spans="2:385" s="48" customFormat="1" x14ac:dyDescent="0.2">
      <c r="B2499" s="45"/>
      <c r="C2499" s="45"/>
      <c r="D2499" s="234"/>
      <c r="AM2499" s="47"/>
      <c r="NJ2499" s="45"/>
      <c r="NK2499" s="45"/>
      <c r="NL2499" s="45"/>
      <c r="NM2499" s="45"/>
      <c r="NN2499" s="45"/>
      <c r="NO2499" s="45"/>
      <c r="NP2499" s="45"/>
      <c r="NQ2499" s="45"/>
      <c r="NR2499" s="45"/>
      <c r="NS2499" s="45"/>
      <c r="NT2499" s="45"/>
      <c r="NU2499" s="45"/>
    </row>
    <row r="2500" spans="2:385" s="48" customFormat="1" x14ac:dyDescent="0.2">
      <c r="B2500" s="45"/>
      <c r="C2500" s="45"/>
      <c r="D2500" s="234"/>
      <c r="AM2500" s="47"/>
      <c r="NJ2500" s="45"/>
      <c r="NK2500" s="45"/>
      <c r="NL2500" s="45"/>
      <c r="NM2500" s="45"/>
      <c r="NN2500" s="45"/>
      <c r="NO2500" s="45"/>
      <c r="NP2500" s="45"/>
      <c r="NQ2500" s="45"/>
      <c r="NR2500" s="45"/>
      <c r="NS2500" s="45"/>
      <c r="NT2500" s="45"/>
      <c r="NU2500" s="45"/>
    </row>
    <row r="2501" spans="2:385" s="48" customFormat="1" x14ac:dyDescent="0.2">
      <c r="B2501" s="45"/>
      <c r="C2501" s="45"/>
      <c r="D2501" s="234"/>
      <c r="AM2501" s="47"/>
      <c r="NJ2501" s="45"/>
      <c r="NK2501" s="45"/>
      <c r="NL2501" s="45"/>
      <c r="NM2501" s="45"/>
      <c r="NN2501" s="45"/>
      <c r="NO2501" s="45"/>
      <c r="NP2501" s="45"/>
      <c r="NQ2501" s="45"/>
      <c r="NR2501" s="45"/>
      <c r="NS2501" s="45"/>
      <c r="NT2501" s="45"/>
      <c r="NU2501" s="45"/>
    </row>
    <row r="2502" spans="2:385" s="48" customFormat="1" x14ac:dyDescent="0.2">
      <c r="B2502" s="45"/>
      <c r="C2502" s="45"/>
      <c r="D2502" s="234"/>
      <c r="AM2502" s="47"/>
      <c r="NJ2502" s="45"/>
      <c r="NK2502" s="45"/>
      <c r="NL2502" s="45"/>
      <c r="NM2502" s="45"/>
      <c r="NN2502" s="45"/>
      <c r="NO2502" s="45"/>
      <c r="NP2502" s="45"/>
      <c r="NQ2502" s="45"/>
      <c r="NR2502" s="45"/>
      <c r="NS2502" s="45"/>
      <c r="NT2502" s="45"/>
      <c r="NU2502" s="45"/>
    </row>
    <row r="2503" spans="2:385" s="48" customFormat="1" x14ac:dyDescent="0.2">
      <c r="B2503" s="45"/>
      <c r="C2503" s="45"/>
      <c r="D2503" s="234"/>
      <c r="AM2503" s="47"/>
      <c r="NJ2503" s="45"/>
      <c r="NK2503" s="45"/>
      <c r="NL2503" s="45"/>
      <c r="NM2503" s="45"/>
      <c r="NN2503" s="45"/>
      <c r="NO2503" s="45"/>
      <c r="NP2503" s="45"/>
      <c r="NQ2503" s="45"/>
      <c r="NR2503" s="45"/>
      <c r="NS2503" s="45"/>
      <c r="NT2503" s="45"/>
      <c r="NU2503" s="45"/>
    </row>
    <row r="2504" spans="2:385" s="48" customFormat="1" x14ac:dyDescent="0.2">
      <c r="B2504" s="45"/>
      <c r="C2504" s="45"/>
      <c r="D2504" s="234"/>
      <c r="AM2504" s="47"/>
      <c r="NJ2504" s="45"/>
      <c r="NK2504" s="45"/>
      <c r="NL2504" s="45"/>
      <c r="NM2504" s="45"/>
      <c r="NN2504" s="45"/>
      <c r="NO2504" s="45"/>
      <c r="NP2504" s="45"/>
      <c r="NQ2504" s="45"/>
      <c r="NR2504" s="45"/>
      <c r="NS2504" s="45"/>
      <c r="NT2504" s="45"/>
      <c r="NU2504" s="45"/>
    </row>
    <row r="2505" spans="2:385" s="48" customFormat="1" x14ac:dyDescent="0.2">
      <c r="B2505" s="45"/>
      <c r="C2505" s="45"/>
      <c r="D2505" s="234"/>
      <c r="AM2505" s="47"/>
      <c r="NJ2505" s="45"/>
      <c r="NK2505" s="45"/>
      <c r="NL2505" s="45"/>
      <c r="NM2505" s="45"/>
      <c r="NN2505" s="45"/>
      <c r="NO2505" s="45"/>
      <c r="NP2505" s="45"/>
      <c r="NQ2505" s="45"/>
      <c r="NR2505" s="45"/>
      <c r="NS2505" s="45"/>
      <c r="NT2505" s="45"/>
      <c r="NU2505" s="45"/>
    </row>
    <row r="2506" spans="2:385" s="48" customFormat="1" x14ac:dyDescent="0.2">
      <c r="B2506" s="45"/>
      <c r="C2506" s="45"/>
      <c r="D2506" s="234"/>
      <c r="AM2506" s="47"/>
      <c r="NJ2506" s="45"/>
      <c r="NK2506" s="45"/>
      <c r="NL2506" s="45"/>
      <c r="NM2506" s="45"/>
      <c r="NN2506" s="45"/>
      <c r="NO2506" s="45"/>
      <c r="NP2506" s="45"/>
      <c r="NQ2506" s="45"/>
      <c r="NR2506" s="45"/>
      <c r="NS2506" s="45"/>
      <c r="NT2506" s="45"/>
      <c r="NU2506" s="45"/>
    </row>
    <row r="2507" spans="2:385" s="48" customFormat="1" x14ac:dyDescent="0.2">
      <c r="B2507" s="45"/>
      <c r="C2507" s="45"/>
      <c r="D2507" s="234"/>
      <c r="AM2507" s="47"/>
      <c r="NJ2507" s="45"/>
      <c r="NK2507" s="45"/>
      <c r="NL2507" s="45"/>
      <c r="NM2507" s="45"/>
      <c r="NN2507" s="45"/>
      <c r="NO2507" s="45"/>
      <c r="NP2507" s="45"/>
      <c r="NQ2507" s="45"/>
      <c r="NR2507" s="45"/>
      <c r="NS2507" s="45"/>
      <c r="NT2507" s="45"/>
      <c r="NU2507" s="45"/>
    </row>
    <row r="2508" spans="2:385" s="48" customFormat="1" x14ac:dyDescent="0.2">
      <c r="B2508" s="45"/>
      <c r="C2508" s="45"/>
      <c r="D2508" s="234"/>
      <c r="AM2508" s="47"/>
      <c r="NJ2508" s="45"/>
      <c r="NK2508" s="45"/>
      <c r="NL2508" s="45"/>
      <c r="NM2508" s="45"/>
      <c r="NN2508" s="45"/>
      <c r="NO2508" s="45"/>
      <c r="NP2508" s="45"/>
      <c r="NQ2508" s="45"/>
      <c r="NR2508" s="45"/>
      <c r="NS2508" s="45"/>
      <c r="NT2508" s="45"/>
      <c r="NU2508" s="45"/>
    </row>
    <row r="2509" spans="2:385" s="48" customFormat="1" x14ac:dyDescent="0.2">
      <c r="B2509" s="45"/>
      <c r="C2509" s="45"/>
      <c r="D2509" s="234"/>
      <c r="AM2509" s="47"/>
      <c r="NJ2509" s="45"/>
      <c r="NK2509" s="45"/>
      <c r="NL2509" s="45"/>
      <c r="NM2509" s="45"/>
      <c r="NN2509" s="45"/>
      <c r="NO2509" s="45"/>
      <c r="NP2509" s="45"/>
      <c r="NQ2509" s="45"/>
      <c r="NR2509" s="45"/>
      <c r="NS2509" s="45"/>
      <c r="NT2509" s="45"/>
      <c r="NU2509" s="45"/>
    </row>
    <row r="2510" spans="2:385" s="48" customFormat="1" x14ac:dyDescent="0.2">
      <c r="B2510" s="45"/>
      <c r="C2510" s="45"/>
      <c r="D2510" s="234"/>
      <c r="AM2510" s="47"/>
      <c r="NJ2510" s="45"/>
      <c r="NK2510" s="45"/>
      <c r="NL2510" s="45"/>
      <c r="NM2510" s="45"/>
      <c r="NN2510" s="45"/>
      <c r="NO2510" s="45"/>
      <c r="NP2510" s="45"/>
      <c r="NQ2510" s="45"/>
      <c r="NR2510" s="45"/>
      <c r="NS2510" s="45"/>
      <c r="NT2510" s="45"/>
      <c r="NU2510" s="45"/>
    </row>
    <row r="2511" spans="2:385" s="48" customFormat="1" x14ac:dyDescent="0.2">
      <c r="B2511" s="45"/>
      <c r="C2511" s="45"/>
      <c r="D2511" s="234"/>
      <c r="AM2511" s="47"/>
      <c r="NJ2511" s="45"/>
      <c r="NK2511" s="45"/>
      <c r="NL2511" s="45"/>
      <c r="NM2511" s="45"/>
      <c r="NN2511" s="45"/>
      <c r="NO2511" s="45"/>
      <c r="NP2511" s="45"/>
      <c r="NQ2511" s="45"/>
      <c r="NR2511" s="45"/>
      <c r="NS2511" s="45"/>
      <c r="NT2511" s="45"/>
      <c r="NU2511" s="45"/>
    </row>
    <row r="2512" spans="2:385" s="48" customFormat="1" x14ac:dyDescent="0.2">
      <c r="B2512" s="45"/>
      <c r="C2512" s="45"/>
      <c r="D2512" s="234"/>
      <c r="AM2512" s="47"/>
      <c r="NJ2512" s="45"/>
      <c r="NK2512" s="45"/>
      <c r="NL2512" s="45"/>
      <c r="NM2512" s="45"/>
      <c r="NN2512" s="45"/>
      <c r="NO2512" s="45"/>
      <c r="NP2512" s="45"/>
      <c r="NQ2512" s="45"/>
      <c r="NR2512" s="45"/>
      <c r="NS2512" s="45"/>
      <c r="NT2512" s="45"/>
      <c r="NU2512" s="45"/>
    </row>
    <row r="2513" spans="2:385" s="48" customFormat="1" x14ac:dyDescent="0.2">
      <c r="B2513" s="45"/>
      <c r="C2513" s="45"/>
      <c r="D2513" s="234"/>
      <c r="AM2513" s="47"/>
      <c r="NJ2513" s="45"/>
      <c r="NK2513" s="45"/>
      <c r="NL2513" s="45"/>
      <c r="NM2513" s="45"/>
      <c r="NN2513" s="45"/>
      <c r="NO2513" s="45"/>
      <c r="NP2513" s="45"/>
      <c r="NQ2513" s="45"/>
      <c r="NR2513" s="45"/>
      <c r="NS2513" s="45"/>
      <c r="NT2513" s="45"/>
      <c r="NU2513" s="45"/>
    </row>
    <row r="2514" spans="2:385" s="48" customFormat="1" x14ac:dyDescent="0.2">
      <c r="B2514" s="45"/>
      <c r="C2514" s="45"/>
      <c r="D2514" s="234"/>
      <c r="AM2514" s="47"/>
      <c r="NJ2514" s="45"/>
      <c r="NK2514" s="45"/>
      <c r="NL2514" s="45"/>
      <c r="NM2514" s="45"/>
      <c r="NN2514" s="45"/>
      <c r="NO2514" s="45"/>
      <c r="NP2514" s="45"/>
      <c r="NQ2514" s="45"/>
      <c r="NR2514" s="45"/>
      <c r="NS2514" s="45"/>
      <c r="NT2514" s="45"/>
      <c r="NU2514" s="45"/>
    </row>
    <row r="2515" spans="2:385" s="48" customFormat="1" x14ac:dyDescent="0.2">
      <c r="B2515" s="45"/>
      <c r="C2515" s="45"/>
      <c r="D2515" s="234"/>
      <c r="AM2515" s="47"/>
      <c r="NJ2515" s="45"/>
      <c r="NK2515" s="45"/>
      <c r="NL2515" s="45"/>
      <c r="NM2515" s="45"/>
      <c r="NN2515" s="45"/>
      <c r="NO2515" s="45"/>
      <c r="NP2515" s="45"/>
      <c r="NQ2515" s="45"/>
      <c r="NR2515" s="45"/>
      <c r="NS2515" s="45"/>
      <c r="NT2515" s="45"/>
      <c r="NU2515" s="45"/>
    </row>
    <row r="2516" spans="2:385" s="48" customFormat="1" x14ac:dyDescent="0.2">
      <c r="B2516" s="45"/>
      <c r="C2516" s="45"/>
      <c r="D2516" s="234"/>
      <c r="AM2516" s="47"/>
      <c r="NJ2516" s="45"/>
      <c r="NK2516" s="45"/>
      <c r="NL2516" s="45"/>
      <c r="NM2516" s="45"/>
      <c r="NN2516" s="45"/>
      <c r="NO2516" s="45"/>
      <c r="NP2516" s="45"/>
      <c r="NQ2516" s="45"/>
      <c r="NR2516" s="45"/>
      <c r="NS2516" s="45"/>
      <c r="NT2516" s="45"/>
      <c r="NU2516" s="45"/>
    </row>
    <row r="2517" spans="2:385" s="48" customFormat="1" x14ac:dyDescent="0.2">
      <c r="B2517" s="45"/>
      <c r="C2517" s="45"/>
      <c r="D2517" s="234"/>
      <c r="AM2517" s="47"/>
      <c r="NJ2517" s="45"/>
      <c r="NK2517" s="45"/>
      <c r="NL2517" s="45"/>
      <c r="NM2517" s="45"/>
      <c r="NN2517" s="45"/>
      <c r="NO2517" s="45"/>
      <c r="NP2517" s="45"/>
      <c r="NQ2517" s="45"/>
      <c r="NR2517" s="45"/>
      <c r="NS2517" s="45"/>
      <c r="NT2517" s="45"/>
      <c r="NU2517" s="45"/>
    </row>
    <row r="2518" spans="2:385" s="48" customFormat="1" x14ac:dyDescent="0.2">
      <c r="B2518" s="45"/>
      <c r="C2518" s="45"/>
      <c r="D2518" s="234"/>
      <c r="AM2518" s="47"/>
      <c r="NJ2518" s="45"/>
      <c r="NK2518" s="45"/>
      <c r="NL2518" s="45"/>
      <c r="NM2518" s="45"/>
      <c r="NN2518" s="45"/>
      <c r="NO2518" s="45"/>
      <c r="NP2518" s="45"/>
      <c r="NQ2518" s="45"/>
      <c r="NR2518" s="45"/>
      <c r="NS2518" s="45"/>
      <c r="NT2518" s="45"/>
      <c r="NU2518" s="45"/>
    </row>
    <row r="2519" spans="2:385" s="48" customFormat="1" x14ac:dyDescent="0.2">
      <c r="B2519" s="45"/>
      <c r="C2519" s="45"/>
      <c r="D2519" s="234"/>
      <c r="AM2519" s="47"/>
      <c r="NJ2519" s="45"/>
      <c r="NK2519" s="45"/>
      <c r="NL2519" s="45"/>
      <c r="NM2519" s="45"/>
      <c r="NN2519" s="45"/>
      <c r="NO2519" s="45"/>
      <c r="NP2519" s="45"/>
      <c r="NQ2519" s="45"/>
      <c r="NR2519" s="45"/>
      <c r="NS2519" s="45"/>
      <c r="NT2519" s="45"/>
      <c r="NU2519" s="45"/>
    </row>
    <row r="2520" spans="2:385" s="48" customFormat="1" x14ac:dyDescent="0.2">
      <c r="B2520" s="45"/>
      <c r="C2520" s="45"/>
      <c r="D2520" s="234"/>
      <c r="AM2520" s="47"/>
      <c r="NJ2520" s="45"/>
      <c r="NK2520" s="45"/>
      <c r="NL2520" s="45"/>
      <c r="NM2520" s="45"/>
      <c r="NN2520" s="45"/>
      <c r="NO2520" s="45"/>
      <c r="NP2520" s="45"/>
      <c r="NQ2520" s="45"/>
      <c r="NR2520" s="45"/>
      <c r="NS2520" s="45"/>
      <c r="NT2520" s="45"/>
      <c r="NU2520" s="45"/>
    </row>
    <row r="2521" spans="2:385" s="48" customFormat="1" x14ac:dyDescent="0.2">
      <c r="B2521" s="45"/>
      <c r="C2521" s="45"/>
      <c r="D2521" s="234"/>
      <c r="AM2521" s="47"/>
      <c r="NJ2521" s="45"/>
      <c r="NK2521" s="45"/>
      <c r="NL2521" s="45"/>
      <c r="NM2521" s="45"/>
      <c r="NN2521" s="45"/>
      <c r="NO2521" s="45"/>
      <c r="NP2521" s="45"/>
      <c r="NQ2521" s="45"/>
      <c r="NR2521" s="45"/>
      <c r="NS2521" s="45"/>
      <c r="NT2521" s="45"/>
      <c r="NU2521" s="45"/>
    </row>
    <row r="2522" spans="2:385" s="48" customFormat="1" x14ac:dyDescent="0.2">
      <c r="B2522" s="45"/>
      <c r="C2522" s="45"/>
      <c r="D2522" s="234"/>
      <c r="AM2522" s="47"/>
      <c r="NJ2522" s="45"/>
      <c r="NK2522" s="45"/>
      <c r="NL2522" s="45"/>
      <c r="NM2522" s="45"/>
      <c r="NN2522" s="45"/>
      <c r="NO2522" s="45"/>
      <c r="NP2522" s="45"/>
      <c r="NQ2522" s="45"/>
      <c r="NR2522" s="45"/>
      <c r="NS2522" s="45"/>
      <c r="NT2522" s="45"/>
      <c r="NU2522" s="45"/>
    </row>
    <row r="2523" spans="2:385" s="48" customFormat="1" x14ac:dyDescent="0.2">
      <c r="B2523" s="45"/>
      <c r="C2523" s="45"/>
      <c r="D2523" s="234"/>
      <c r="AM2523" s="47"/>
      <c r="NJ2523" s="45"/>
      <c r="NK2523" s="45"/>
      <c r="NL2523" s="45"/>
      <c r="NM2523" s="45"/>
      <c r="NN2523" s="45"/>
      <c r="NO2523" s="45"/>
      <c r="NP2523" s="45"/>
      <c r="NQ2523" s="45"/>
      <c r="NR2523" s="45"/>
      <c r="NS2523" s="45"/>
      <c r="NT2523" s="45"/>
      <c r="NU2523" s="45"/>
    </row>
    <row r="2524" spans="2:385" s="48" customFormat="1" x14ac:dyDescent="0.2">
      <c r="B2524" s="45"/>
      <c r="C2524" s="45"/>
      <c r="D2524" s="234"/>
      <c r="AM2524" s="47"/>
      <c r="NJ2524" s="45"/>
      <c r="NK2524" s="45"/>
      <c r="NL2524" s="45"/>
      <c r="NM2524" s="45"/>
      <c r="NN2524" s="45"/>
      <c r="NO2524" s="45"/>
      <c r="NP2524" s="45"/>
      <c r="NQ2524" s="45"/>
      <c r="NR2524" s="45"/>
      <c r="NS2524" s="45"/>
      <c r="NT2524" s="45"/>
      <c r="NU2524" s="45"/>
    </row>
    <row r="2525" spans="2:385" s="48" customFormat="1" x14ac:dyDescent="0.2">
      <c r="B2525" s="45"/>
      <c r="C2525" s="45"/>
      <c r="D2525" s="234"/>
      <c r="AM2525" s="47"/>
      <c r="NJ2525" s="45"/>
      <c r="NK2525" s="45"/>
      <c r="NL2525" s="45"/>
      <c r="NM2525" s="45"/>
      <c r="NN2525" s="45"/>
      <c r="NO2525" s="45"/>
      <c r="NP2525" s="45"/>
      <c r="NQ2525" s="45"/>
      <c r="NR2525" s="45"/>
      <c r="NS2525" s="45"/>
      <c r="NT2525" s="45"/>
      <c r="NU2525" s="45"/>
    </row>
    <row r="2526" spans="2:385" s="48" customFormat="1" x14ac:dyDescent="0.2">
      <c r="B2526" s="45"/>
      <c r="C2526" s="45"/>
      <c r="D2526" s="234"/>
      <c r="AM2526" s="47"/>
      <c r="NJ2526" s="45"/>
      <c r="NK2526" s="45"/>
      <c r="NL2526" s="45"/>
      <c r="NM2526" s="45"/>
      <c r="NN2526" s="45"/>
      <c r="NO2526" s="45"/>
      <c r="NP2526" s="45"/>
      <c r="NQ2526" s="45"/>
      <c r="NR2526" s="45"/>
      <c r="NS2526" s="45"/>
      <c r="NT2526" s="45"/>
      <c r="NU2526" s="45"/>
    </row>
    <row r="2527" spans="2:385" s="48" customFormat="1" x14ac:dyDescent="0.2">
      <c r="B2527" s="45"/>
      <c r="C2527" s="45"/>
      <c r="D2527" s="234"/>
      <c r="AM2527" s="47"/>
      <c r="NJ2527" s="45"/>
      <c r="NK2527" s="45"/>
      <c r="NL2527" s="45"/>
      <c r="NM2527" s="45"/>
      <c r="NN2527" s="45"/>
      <c r="NO2527" s="45"/>
      <c r="NP2527" s="45"/>
      <c r="NQ2527" s="45"/>
      <c r="NR2527" s="45"/>
      <c r="NS2527" s="45"/>
      <c r="NT2527" s="45"/>
      <c r="NU2527" s="45"/>
    </row>
    <row r="2528" spans="2:385" s="48" customFormat="1" x14ac:dyDescent="0.2">
      <c r="B2528" s="45"/>
      <c r="C2528" s="45"/>
      <c r="D2528" s="234"/>
      <c r="AM2528" s="47"/>
      <c r="NJ2528" s="45"/>
      <c r="NK2528" s="45"/>
      <c r="NL2528" s="45"/>
      <c r="NM2528" s="45"/>
      <c r="NN2528" s="45"/>
      <c r="NO2528" s="45"/>
      <c r="NP2528" s="45"/>
      <c r="NQ2528" s="45"/>
      <c r="NR2528" s="45"/>
      <c r="NS2528" s="45"/>
      <c r="NT2528" s="45"/>
      <c r="NU2528" s="45"/>
    </row>
    <row r="2529" spans="2:385" s="48" customFormat="1" x14ac:dyDescent="0.2">
      <c r="B2529" s="45"/>
      <c r="C2529" s="45"/>
      <c r="D2529" s="234"/>
      <c r="AM2529" s="47"/>
      <c r="NJ2529" s="45"/>
      <c r="NK2529" s="45"/>
      <c r="NL2529" s="45"/>
      <c r="NM2529" s="45"/>
      <c r="NN2529" s="45"/>
      <c r="NO2529" s="45"/>
      <c r="NP2529" s="45"/>
      <c r="NQ2529" s="45"/>
      <c r="NR2529" s="45"/>
      <c r="NS2529" s="45"/>
      <c r="NT2529" s="45"/>
      <c r="NU2529" s="45"/>
    </row>
    <row r="2530" spans="2:385" s="48" customFormat="1" x14ac:dyDescent="0.2">
      <c r="B2530" s="45"/>
      <c r="C2530" s="45"/>
      <c r="D2530" s="234"/>
      <c r="AM2530" s="47"/>
      <c r="NJ2530" s="45"/>
      <c r="NK2530" s="45"/>
      <c r="NL2530" s="45"/>
      <c r="NM2530" s="45"/>
      <c r="NN2530" s="45"/>
      <c r="NO2530" s="45"/>
      <c r="NP2530" s="45"/>
      <c r="NQ2530" s="45"/>
      <c r="NR2530" s="45"/>
      <c r="NS2530" s="45"/>
      <c r="NT2530" s="45"/>
      <c r="NU2530" s="45"/>
    </row>
    <row r="2531" spans="2:385" s="48" customFormat="1" x14ac:dyDescent="0.2">
      <c r="B2531" s="45"/>
      <c r="C2531" s="45"/>
      <c r="D2531" s="234"/>
      <c r="AM2531" s="47"/>
      <c r="NJ2531" s="45"/>
      <c r="NK2531" s="45"/>
      <c r="NL2531" s="45"/>
      <c r="NM2531" s="45"/>
      <c r="NN2531" s="45"/>
      <c r="NO2531" s="45"/>
      <c r="NP2531" s="45"/>
      <c r="NQ2531" s="45"/>
      <c r="NR2531" s="45"/>
      <c r="NS2531" s="45"/>
      <c r="NT2531" s="45"/>
      <c r="NU2531" s="45"/>
    </row>
    <row r="2532" spans="2:385" s="48" customFormat="1" x14ac:dyDescent="0.2">
      <c r="B2532" s="45"/>
      <c r="C2532" s="45"/>
      <c r="D2532" s="234"/>
      <c r="AM2532" s="47"/>
      <c r="NJ2532" s="45"/>
      <c r="NK2532" s="45"/>
      <c r="NL2532" s="45"/>
      <c r="NM2532" s="45"/>
      <c r="NN2532" s="45"/>
      <c r="NO2532" s="45"/>
      <c r="NP2532" s="45"/>
      <c r="NQ2532" s="45"/>
      <c r="NR2532" s="45"/>
      <c r="NS2532" s="45"/>
      <c r="NT2532" s="45"/>
      <c r="NU2532" s="45"/>
    </row>
    <row r="2533" spans="2:385" s="48" customFormat="1" x14ac:dyDescent="0.2">
      <c r="B2533" s="45"/>
      <c r="C2533" s="45"/>
      <c r="D2533" s="234"/>
      <c r="AM2533" s="47"/>
      <c r="NJ2533" s="45"/>
      <c r="NK2533" s="45"/>
      <c r="NL2533" s="45"/>
      <c r="NM2533" s="45"/>
      <c r="NN2533" s="45"/>
      <c r="NO2533" s="45"/>
      <c r="NP2533" s="45"/>
      <c r="NQ2533" s="45"/>
      <c r="NR2533" s="45"/>
      <c r="NS2533" s="45"/>
      <c r="NT2533" s="45"/>
      <c r="NU2533" s="45"/>
    </row>
    <row r="2534" spans="2:385" s="48" customFormat="1" x14ac:dyDescent="0.2">
      <c r="B2534" s="45"/>
      <c r="C2534" s="45"/>
      <c r="D2534" s="234"/>
      <c r="AM2534" s="47"/>
      <c r="NJ2534" s="45"/>
      <c r="NK2534" s="45"/>
      <c r="NL2534" s="45"/>
      <c r="NM2534" s="45"/>
      <c r="NN2534" s="45"/>
      <c r="NO2534" s="45"/>
      <c r="NP2534" s="45"/>
      <c r="NQ2534" s="45"/>
      <c r="NR2534" s="45"/>
      <c r="NS2534" s="45"/>
      <c r="NT2534" s="45"/>
      <c r="NU2534" s="45"/>
    </row>
    <row r="2535" spans="2:385" s="48" customFormat="1" x14ac:dyDescent="0.2">
      <c r="B2535" s="45"/>
      <c r="C2535" s="45"/>
      <c r="D2535" s="234"/>
      <c r="AM2535" s="47"/>
      <c r="NJ2535" s="45"/>
      <c r="NK2535" s="45"/>
      <c r="NL2535" s="45"/>
      <c r="NM2535" s="45"/>
      <c r="NN2535" s="45"/>
      <c r="NO2535" s="45"/>
      <c r="NP2535" s="45"/>
      <c r="NQ2535" s="45"/>
      <c r="NR2535" s="45"/>
      <c r="NS2535" s="45"/>
      <c r="NT2535" s="45"/>
      <c r="NU2535" s="45"/>
    </row>
    <row r="2536" spans="2:385" s="48" customFormat="1" x14ac:dyDescent="0.2">
      <c r="B2536" s="45"/>
      <c r="C2536" s="45"/>
      <c r="D2536" s="234"/>
      <c r="AM2536" s="47"/>
      <c r="NJ2536" s="45"/>
      <c r="NK2536" s="45"/>
      <c r="NL2536" s="45"/>
      <c r="NM2536" s="45"/>
      <c r="NN2536" s="45"/>
      <c r="NO2536" s="45"/>
      <c r="NP2536" s="45"/>
      <c r="NQ2536" s="45"/>
      <c r="NR2536" s="45"/>
      <c r="NS2536" s="45"/>
      <c r="NT2536" s="45"/>
      <c r="NU2536" s="45"/>
    </row>
    <row r="2537" spans="2:385" s="48" customFormat="1" x14ac:dyDescent="0.2">
      <c r="B2537" s="45"/>
      <c r="C2537" s="45"/>
      <c r="D2537" s="234"/>
      <c r="AM2537" s="47"/>
      <c r="NJ2537" s="45"/>
      <c r="NK2537" s="45"/>
      <c r="NL2537" s="45"/>
      <c r="NM2537" s="45"/>
      <c r="NN2537" s="45"/>
      <c r="NO2537" s="45"/>
      <c r="NP2537" s="45"/>
      <c r="NQ2537" s="45"/>
      <c r="NR2537" s="45"/>
      <c r="NS2537" s="45"/>
      <c r="NT2537" s="45"/>
      <c r="NU2537" s="45"/>
    </row>
    <row r="2538" spans="2:385" s="48" customFormat="1" x14ac:dyDescent="0.2">
      <c r="B2538" s="45"/>
      <c r="C2538" s="45"/>
      <c r="D2538" s="234"/>
      <c r="AM2538" s="47"/>
      <c r="NJ2538" s="45"/>
      <c r="NK2538" s="45"/>
      <c r="NL2538" s="45"/>
      <c r="NM2538" s="45"/>
      <c r="NN2538" s="45"/>
      <c r="NO2538" s="45"/>
      <c r="NP2538" s="45"/>
      <c r="NQ2538" s="45"/>
      <c r="NR2538" s="45"/>
      <c r="NS2538" s="45"/>
      <c r="NT2538" s="45"/>
      <c r="NU2538" s="45"/>
    </row>
    <row r="2539" spans="2:385" s="48" customFormat="1" x14ac:dyDescent="0.2">
      <c r="B2539" s="45"/>
      <c r="C2539" s="45"/>
      <c r="D2539" s="234"/>
      <c r="AM2539" s="47"/>
      <c r="NJ2539" s="45"/>
      <c r="NK2539" s="45"/>
      <c r="NL2539" s="45"/>
      <c r="NM2539" s="45"/>
      <c r="NN2539" s="45"/>
      <c r="NO2539" s="45"/>
      <c r="NP2539" s="45"/>
      <c r="NQ2539" s="45"/>
      <c r="NR2539" s="45"/>
      <c r="NS2539" s="45"/>
      <c r="NT2539" s="45"/>
      <c r="NU2539" s="45"/>
    </row>
    <row r="2540" spans="2:385" s="48" customFormat="1" x14ac:dyDescent="0.2">
      <c r="B2540" s="45"/>
      <c r="C2540" s="45"/>
      <c r="D2540" s="234"/>
      <c r="AM2540" s="47"/>
      <c r="NJ2540" s="45"/>
      <c r="NK2540" s="45"/>
      <c r="NL2540" s="45"/>
      <c r="NM2540" s="45"/>
      <c r="NN2540" s="45"/>
      <c r="NO2540" s="45"/>
      <c r="NP2540" s="45"/>
      <c r="NQ2540" s="45"/>
      <c r="NR2540" s="45"/>
      <c r="NS2540" s="45"/>
      <c r="NT2540" s="45"/>
      <c r="NU2540" s="45"/>
    </row>
    <row r="2541" spans="2:385" s="48" customFormat="1" x14ac:dyDescent="0.2">
      <c r="B2541" s="45"/>
      <c r="C2541" s="45"/>
      <c r="D2541" s="234"/>
      <c r="AM2541" s="47"/>
      <c r="NJ2541" s="45"/>
      <c r="NK2541" s="45"/>
      <c r="NL2541" s="45"/>
      <c r="NM2541" s="45"/>
      <c r="NN2541" s="45"/>
      <c r="NO2541" s="45"/>
      <c r="NP2541" s="45"/>
      <c r="NQ2541" s="45"/>
      <c r="NR2541" s="45"/>
      <c r="NS2541" s="45"/>
      <c r="NT2541" s="45"/>
      <c r="NU2541" s="45"/>
    </row>
    <row r="2542" spans="2:385" s="48" customFormat="1" x14ac:dyDescent="0.2">
      <c r="B2542" s="45"/>
      <c r="C2542" s="45"/>
      <c r="D2542" s="234"/>
      <c r="AM2542" s="47"/>
      <c r="NJ2542" s="45"/>
      <c r="NK2542" s="45"/>
      <c r="NL2542" s="45"/>
      <c r="NM2542" s="45"/>
      <c r="NN2542" s="45"/>
      <c r="NO2542" s="45"/>
      <c r="NP2542" s="45"/>
      <c r="NQ2542" s="45"/>
      <c r="NR2542" s="45"/>
      <c r="NS2542" s="45"/>
      <c r="NT2542" s="45"/>
      <c r="NU2542" s="45"/>
    </row>
    <row r="2543" spans="2:385" s="48" customFormat="1" x14ac:dyDescent="0.2">
      <c r="B2543" s="45"/>
      <c r="C2543" s="45"/>
      <c r="D2543" s="234"/>
      <c r="AM2543" s="47"/>
      <c r="NJ2543" s="45"/>
      <c r="NK2543" s="45"/>
      <c r="NL2543" s="45"/>
      <c r="NM2543" s="45"/>
      <c r="NN2543" s="45"/>
      <c r="NO2543" s="45"/>
      <c r="NP2543" s="45"/>
      <c r="NQ2543" s="45"/>
      <c r="NR2543" s="45"/>
      <c r="NS2543" s="45"/>
      <c r="NT2543" s="45"/>
      <c r="NU2543" s="45"/>
    </row>
    <row r="2544" spans="2:385" s="48" customFormat="1" x14ac:dyDescent="0.2">
      <c r="B2544" s="45"/>
      <c r="C2544" s="45"/>
      <c r="D2544" s="234"/>
      <c r="AM2544" s="47"/>
      <c r="NJ2544" s="45"/>
      <c r="NK2544" s="45"/>
      <c r="NL2544" s="45"/>
      <c r="NM2544" s="45"/>
      <c r="NN2544" s="45"/>
      <c r="NO2544" s="45"/>
      <c r="NP2544" s="45"/>
      <c r="NQ2544" s="45"/>
      <c r="NR2544" s="45"/>
      <c r="NS2544" s="45"/>
      <c r="NT2544" s="45"/>
      <c r="NU2544" s="45"/>
    </row>
    <row r="2545" spans="2:385" s="48" customFormat="1" x14ac:dyDescent="0.2">
      <c r="B2545" s="45"/>
      <c r="C2545" s="45"/>
      <c r="D2545" s="234"/>
      <c r="AM2545" s="47"/>
      <c r="NJ2545" s="45"/>
      <c r="NK2545" s="45"/>
      <c r="NL2545" s="45"/>
      <c r="NM2545" s="45"/>
      <c r="NN2545" s="45"/>
      <c r="NO2545" s="45"/>
      <c r="NP2545" s="45"/>
      <c r="NQ2545" s="45"/>
      <c r="NR2545" s="45"/>
      <c r="NS2545" s="45"/>
      <c r="NT2545" s="45"/>
      <c r="NU2545" s="45"/>
    </row>
    <row r="2546" spans="2:385" s="48" customFormat="1" x14ac:dyDescent="0.2">
      <c r="B2546" s="45"/>
      <c r="C2546" s="45"/>
      <c r="D2546" s="234"/>
      <c r="AM2546" s="47"/>
      <c r="NJ2546" s="45"/>
      <c r="NK2546" s="45"/>
      <c r="NL2546" s="45"/>
      <c r="NM2546" s="45"/>
      <c r="NN2546" s="45"/>
      <c r="NO2546" s="45"/>
      <c r="NP2546" s="45"/>
      <c r="NQ2546" s="45"/>
      <c r="NR2546" s="45"/>
      <c r="NS2546" s="45"/>
      <c r="NT2546" s="45"/>
      <c r="NU2546" s="45"/>
    </row>
    <row r="2547" spans="2:385" s="48" customFormat="1" x14ac:dyDescent="0.2">
      <c r="B2547" s="45"/>
      <c r="C2547" s="45"/>
      <c r="D2547" s="234"/>
      <c r="AM2547" s="47"/>
      <c r="NJ2547" s="45"/>
      <c r="NK2547" s="45"/>
      <c r="NL2547" s="45"/>
      <c r="NM2547" s="45"/>
      <c r="NN2547" s="45"/>
      <c r="NO2547" s="45"/>
      <c r="NP2547" s="45"/>
      <c r="NQ2547" s="45"/>
      <c r="NR2547" s="45"/>
      <c r="NS2547" s="45"/>
      <c r="NT2547" s="45"/>
      <c r="NU2547" s="45"/>
    </row>
    <row r="2548" spans="2:385" s="48" customFormat="1" x14ac:dyDescent="0.2">
      <c r="B2548" s="45"/>
      <c r="C2548" s="45"/>
      <c r="D2548" s="234"/>
      <c r="AM2548" s="47"/>
      <c r="NJ2548" s="45"/>
      <c r="NK2548" s="45"/>
      <c r="NL2548" s="45"/>
      <c r="NM2548" s="45"/>
      <c r="NN2548" s="45"/>
      <c r="NO2548" s="45"/>
      <c r="NP2548" s="45"/>
      <c r="NQ2548" s="45"/>
      <c r="NR2548" s="45"/>
      <c r="NS2548" s="45"/>
      <c r="NT2548" s="45"/>
      <c r="NU2548" s="45"/>
    </row>
    <row r="2549" spans="2:385" s="48" customFormat="1" x14ac:dyDescent="0.2">
      <c r="B2549" s="45"/>
      <c r="C2549" s="45"/>
      <c r="D2549" s="234"/>
      <c r="AM2549" s="47"/>
      <c r="NJ2549" s="45"/>
      <c r="NK2549" s="45"/>
      <c r="NL2549" s="45"/>
      <c r="NM2549" s="45"/>
      <c r="NN2549" s="45"/>
      <c r="NO2549" s="45"/>
      <c r="NP2549" s="45"/>
      <c r="NQ2549" s="45"/>
      <c r="NR2549" s="45"/>
      <c r="NS2549" s="45"/>
      <c r="NT2549" s="45"/>
      <c r="NU2549" s="45"/>
    </row>
    <row r="2550" spans="2:385" s="48" customFormat="1" x14ac:dyDescent="0.2">
      <c r="B2550" s="45"/>
      <c r="C2550" s="45"/>
      <c r="D2550" s="234"/>
      <c r="AM2550" s="47"/>
      <c r="NJ2550" s="45"/>
      <c r="NK2550" s="45"/>
      <c r="NL2550" s="45"/>
      <c r="NM2550" s="45"/>
      <c r="NN2550" s="45"/>
      <c r="NO2550" s="45"/>
      <c r="NP2550" s="45"/>
      <c r="NQ2550" s="45"/>
      <c r="NR2550" s="45"/>
      <c r="NS2550" s="45"/>
      <c r="NT2550" s="45"/>
      <c r="NU2550" s="45"/>
    </row>
    <row r="2551" spans="2:385" s="48" customFormat="1" x14ac:dyDescent="0.2">
      <c r="B2551" s="45"/>
      <c r="C2551" s="45"/>
      <c r="D2551" s="234"/>
      <c r="AM2551" s="47"/>
      <c r="NJ2551" s="45"/>
      <c r="NK2551" s="45"/>
      <c r="NL2551" s="45"/>
      <c r="NM2551" s="45"/>
      <c r="NN2551" s="45"/>
      <c r="NO2551" s="45"/>
      <c r="NP2551" s="45"/>
      <c r="NQ2551" s="45"/>
      <c r="NR2551" s="45"/>
      <c r="NS2551" s="45"/>
      <c r="NT2551" s="45"/>
      <c r="NU2551" s="45"/>
    </row>
    <row r="2552" spans="2:385" s="48" customFormat="1" x14ac:dyDescent="0.2">
      <c r="B2552" s="45"/>
      <c r="C2552" s="45"/>
      <c r="D2552" s="234"/>
      <c r="AM2552" s="47"/>
      <c r="NJ2552" s="45"/>
      <c r="NK2552" s="45"/>
      <c r="NL2552" s="45"/>
      <c r="NM2552" s="45"/>
      <c r="NN2552" s="45"/>
      <c r="NO2552" s="45"/>
      <c r="NP2552" s="45"/>
      <c r="NQ2552" s="45"/>
      <c r="NR2552" s="45"/>
      <c r="NS2552" s="45"/>
      <c r="NT2552" s="45"/>
      <c r="NU2552" s="45"/>
    </row>
    <row r="2553" spans="2:385" s="48" customFormat="1" x14ac:dyDescent="0.2">
      <c r="B2553" s="45"/>
      <c r="C2553" s="45"/>
      <c r="D2553" s="234"/>
      <c r="AM2553" s="47"/>
      <c r="NJ2553" s="45"/>
      <c r="NK2553" s="45"/>
      <c r="NL2553" s="45"/>
      <c r="NM2553" s="45"/>
      <c r="NN2553" s="45"/>
      <c r="NO2553" s="45"/>
      <c r="NP2553" s="45"/>
      <c r="NQ2553" s="45"/>
      <c r="NR2553" s="45"/>
      <c r="NS2553" s="45"/>
      <c r="NT2553" s="45"/>
      <c r="NU2553" s="45"/>
    </row>
    <row r="2554" spans="2:385" s="48" customFormat="1" x14ac:dyDescent="0.2">
      <c r="B2554" s="45"/>
      <c r="C2554" s="45"/>
      <c r="D2554" s="234"/>
      <c r="AM2554" s="47"/>
      <c r="NJ2554" s="45"/>
      <c r="NK2554" s="45"/>
      <c r="NL2554" s="45"/>
      <c r="NM2554" s="45"/>
      <c r="NN2554" s="45"/>
      <c r="NO2554" s="45"/>
      <c r="NP2554" s="45"/>
      <c r="NQ2554" s="45"/>
      <c r="NR2554" s="45"/>
      <c r="NS2554" s="45"/>
      <c r="NT2554" s="45"/>
      <c r="NU2554" s="45"/>
    </row>
    <row r="2555" spans="2:385" s="48" customFormat="1" x14ac:dyDescent="0.2">
      <c r="B2555" s="45"/>
      <c r="C2555" s="45"/>
      <c r="D2555" s="234"/>
      <c r="AM2555" s="47"/>
      <c r="NJ2555" s="45"/>
      <c r="NK2555" s="45"/>
      <c r="NL2555" s="45"/>
      <c r="NM2555" s="45"/>
      <c r="NN2555" s="45"/>
      <c r="NO2555" s="45"/>
      <c r="NP2555" s="45"/>
      <c r="NQ2555" s="45"/>
      <c r="NR2555" s="45"/>
      <c r="NS2555" s="45"/>
      <c r="NT2555" s="45"/>
      <c r="NU2555" s="45"/>
    </row>
    <row r="2556" spans="2:385" s="48" customFormat="1" x14ac:dyDescent="0.2">
      <c r="B2556" s="45"/>
      <c r="C2556" s="45"/>
      <c r="D2556" s="234"/>
      <c r="AM2556" s="47"/>
      <c r="NJ2556" s="45"/>
      <c r="NK2556" s="45"/>
      <c r="NL2556" s="45"/>
      <c r="NM2556" s="45"/>
      <c r="NN2556" s="45"/>
      <c r="NO2556" s="45"/>
      <c r="NP2556" s="45"/>
      <c r="NQ2556" s="45"/>
      <c r="NR2556" s="45"/>
      <c r="NS2556" s="45"/>
      <c r="NT2556" s="45"/>
      <c r="NU2556" s="45"/>
    </row>
    <row r="2557" spans="2:385" s="48" customFormat="1" x14ac:dyDescent="0.2">
      <c r="B2557" s="45"/>
      <c r="C2557" s="45"/>
      <c r="D2557" s="234"/>
      <c r="AM2557" s="47"/>
      <c r="NJ2557" s="45"/>
      <c r="NK2557" s="45"/>
      <c r="NL2557" s="45"/>
      <c r="NM2557" s="45"/>
      <c r="NN2557" s="45"/>
      <c r="NO2557" s="45"/>
      <c r="NP2557" s="45"/>
      <c r="NQ2557" s="45"/>
      <c r="NR2557" s="45"/>
      <c r="NS2557" s="45"/>
      <c r="NT2557" s="45"/>
      <c r="NU2557" s="45"/>
    </row>
    <row r="2558" spans="2:385" s="48" customFormat="1" x14ac:dyDescent="0.2">
      <c r="B2558" s="45"/>
      <c r="C2558" s="45"/>
      <c r="D2558" s="234"/>
      <c r="AM2558" s="47"/>
      <c r="NJ2558" s="45"/>
      <c r="NK2558" s="45"/>
      <c r="NL2558" s="45"/>
      <c r="NM2558" s="45"/>
      <c r="NN2558" s="45"/>
      <c r="NO2558" s="45"/>
      <c r="NP2558" s="45"/>
      <c r="NQ2558" s="45"/>
      <c r="NR2558" s="45"/>
      <c r="NS2558" s="45"/>
      <c r="NT2558" s="45"/>
      <c r="NU2558" s="45"/>
    </row>
    <row r="2559" spans="2:385" s="48" customFormat="1" x14ac:dyDescent="0.2">
      <c r="B2559" s="45"/>
      <c r="C2559" s="45"/>
      <c r="D2559" s="234"/>
      <c r="AM2559" s="47"/>
      <c r="NJ2559" s="45"/>
      <c r="NK2559" s="45"/>
      <c r="NL2559" s="45"/>
      <c r="NM2559" s="45"/>
      <c r="NN2559" s="45"/>
      <c r="NO2559" s="45"/>
      <c r="NP2559" s="45"/>
      <c r="NQ2559" s="45"/>
      <c r="NR2559" s="45"/>
      <c r="NS2559" s="45"/>
      <c r="NT2559" s="45"/>
      <c r="NU2559" s="45"/>
    </row>
    <row r="2560" spans="2:385" s="48" customFormat="1" x14ac:dyDescent="0.2">
      <c r="B2560" s="45"/>
      <c r="C2560" s="45"/>
      <c r="D2560" s="234"/>
      <c r="AM2560" s="47"/>
      <c r="NJ2560" s="45"/>
      <c r="NK2560" s="45"/>
      <c r="NL2560" s="45"/>
      <c r="NM2560" s="45"/>
      <c r="NN2560" s="45"/>
      <c r="NO2560" s="45"/>
      <c r="NP2560" s="45"/>
      <c r="NQ2560" s="45"/>
      <c r="NR2560" s="45"/>
      <c r="NS2560" s="45"/>
      <c r="NT2560" s="45"/>
      <c r="NU2560" s="45"/>
    </row>
    <row r="2561" spans="2:385" s="48" customFormat="1" x14ac:dyDescent="0.2">
      <c r="B2561" s="45"/>
      <c r="C2561" s="45"/>
      <c r="D2561" s="234"/>
      <c r="AM2561" s="47"/>
      <c r="NJ2561" s="45"/>
      <c r="NK2561" s="45"/>
      <c r="NL2561" s="45"/>
      <c r="NM2561" s="45"/>
      <c r="NN2561" s="45"/>
      <c r="NO2561" s="45"/>
      <c r="NP2561" s="45"/>
      <c r="NQ2561" s="45"/>
      <c r="NR2561" s="45"/>
      <c r="NS2561" s="45"/>
      <c r="NT2561" s="45"/>
      <c r="NU2561" s="45"/>
    </row>
    <row r="2562" spans="2:385" s="48" customFormat="1" x14ac:dyDescent="0.2">
      <c r="B2562" s="45"/>
      <c r="C2562" s="45"/>
      <c r="D2562" s="234"/>
      <c r="AM2562" s="47"/>
      <c r="NJ2562" s="45"/>
      <c r="NK2562" s="45"/>
      <c r="NL2562" s="45"/>
      <c r="NM2562" s="45"/>
      <c r="NN2562" s="45"/>
      <c r="NO2562" s="45"/>
      <c r="NP2562" s="45"/>
      <c r="NQ2562" s="45"/>
      <c r="NR2562" s="45"/>
      <c r="NS2562" s="45"/>
      <c r="NT2562" s="45"/>
      <c r="NU2562" s="45"/>
    </row>
    <row r="2563" spans="2:385" s="48" customFormat="1" x14ac:dyDescent="0.2">
      <c r="B2563" s="45"/>
      <c r="C2563" s="45"/>
      <c r="D2563" s="234"/>
      <c r="AM2563" s="47"/>
      <c r="NJ2563" s="45"/>
      <c r="NK2563" s="45"/>
      <c r="NL2563" s="45"/>
      <c r="NM2563" s="45"/>
      <c r="NN2563" s="45"/>
      <c r="NO2563" s="45"/>
      <c r="NP2563" s="45"/>
      <c r="NQ2563" s="45"/>
      <c r="NR2563" s="45"/>
      <c r="NS2563" s="45"/>
      <c r="NT2563" s="45"/>
      <c r="NU2563" s="45"/>
    </row>
    <row r="2564" spans="2:385" s="48" customFormat="1" x14ac:dyDescent="0.2">
      <c r="B2564" s="45"/>
      <c r="C2564" s="45"/>
      <c r="D2564" s="234"/>
      <c r="AM2564" s="47"/>
      <c r="NJ2564" s="45"/>
      <c r="NK2564" s="45"/>
      <c r="NL2564" s="45"/>
      <c r="NM2564" s="45"/>
      <c r="NN2564" s="45"/>
      <c r="NO2564" s="45"/>
      <c r="NP2564" s="45"/>
      <c r="NQ2564" s="45"/>
      <c r="NR2564" s="45"/>
      <c r="NS2564" s="45"/>
      <c r="NT2564" s="45"/>
      <c r="NU2564" s="45"/>
    </row>
    <row r="2565" spans="2:385" s="48" customFormat="1" x14ac:dyDescent="0.2">
      <c r="B2565" s="45"/>
      <c r="C2565" s="45"/>
      <c r="D2565" s="234"/>
      <c r="AM2565" s="47"/>
      <c r="NJ2565" s="45"/>
      <c r="NK2565" s="45"/>
      <c r="NL2565" s="45"/>
      <c r="NM2565" s="45"/>
      <c r="NN2565" s="45"/>
      <c r="NO2565" s="45"/>
      <c r="NP2565" s="45"/>
      <c r="NQ2565" s="45"/>
      <c r="NR2565" s="45"/>
      <c r="NS2565" s="45"/>
      <c r="NT2565" s="45"/>
      <c r="NU2565" s="45"/>
    </row>
    <row r="2566" spans="2:385" s="48" customFormat="1" x14ac:dyDescent="0.2">
      <c r="B2566" s="45"/>
      <c r="C2566" s="45"/>
      <c r="D2566" s="234"/>
      <c r="AM2566" s="47"/>
      <c r="NJ2566" s="45"/>
      <c r="NK2566" s="45"/>
      <c r="NL2566" s="45"/>
      <c r="NM2566" s="45"/>
      <c r="NN2566" s="45"/>
      <c r="NO2566" s="45"/>
      <c r="NP2566" s="45"/>
      <c r="NQ2566" s="45"/>
      <c r="NR2566" s="45"/>
      <c r="NS2566" s="45"/>
      <c r="NT2566" s="45"/>
      <c r="NU2566" s="45"/>
    </row>
    <row r="2567" spans="2:385" s="48" customFormat="1" x14ac:dyDescent="0.2">
      <c r="B2567" s="45"/>
      <c r="C2567" s="45"/>
      <c r="D2567" s="234"/>
      <c r="AM2567" s="47"/>
      <c r="NJ2567" s="45"/>
      <c r="NK2567" s="45"/>
      <c r="NL2567" s="45"/>
      <c r="NM2567" s="45"/>
      <c r="NN2567" s="45"/>
      <c r="NO2567" s="45"/>
      <c r="NP2567" s="45"/>
      <c r="NQ2567" s="45"/>
      <c r="NR2567" s="45"/>
      <c r="NS2567" s="45"/>
      <c r="NT2567" s="45"/>
      <c r="NU2567" s="45"/>
    </row>
    <row r="2568" spans="2:385" s="48" customFormat="1" x14ac:dyDescent="0.2">
      <c r="B2568" s="45"/>
      <c r="C2568" s="45"/>
      <c r="D2568" s="234"/>
      <c r="AM2568" s="47"/>
      <c r="NJ2568" s="45"/>
      <c r="NK2568" s="45"/>
      <c r="NL2568" s="45"/>
      <c r="NM2568" s="45"/>
      <c r="NN2568" s="45"/>
      <c r="NO2568" s="45"/>
      <c r="NP2568" s="45"/>
      <c r="NQ2568" s="45"/>
      <c r="NR2568" s="45"/>
      <c r="NS2568" s="45"/>
      <c r="NT2568" s="45"/>
      <c r="NU2568" s="45"/>
    </row>
    <row r="2569" spans="2:385" s="48" customFormat="1" x14ac:dyDescent="0.2">
      <c r="B2569" s="45"/>
      <c r="C2569" s="45"/>
      <c r="D2569" s="234"/>
      <c r="AM2569" s="47"/>
      <c r="NJ2569" s="45"/>
      <c r="NK2569" s="45"/>
      <c r="NL2569" s="45"/>
      <c r="NM2569" s="45"/>
      <c r="NN2569" s="45"/>
      <c r="NO2569" s="45"/>
      <c r="NP2569" s="45"/>
      <c r="NQ2569" s="45"/>
      <c r="NR2569" s="45"/>
      <c r="NS2569" s="45"/>
      <c r="NT2569" s="45"/>
      <c r="NU2569" s="45"/>
    </row>
    <row r="2570" spans="2:385" s="48" customFormat="1" x14ac:dyDescent="0.2">
      <c r="B2570" s="45"/>
      <c r="C2570" s="45"/>
      <c r="D2570" s="234"/>
      <c r="AM2570" s="47"/>
      <c r="NJ2570" s="45"/>
      <c r="NK2570" s="45"/>
      <c r="NL2570" s="45"/>
      <c r="NM2570" s="45"/>
      <c r="NN2570" s="45"/>
      <c r="NO2570" s="45"/>
      <c r="NP2570" s="45"/>
      <c r="NQ2570" s="45"/>
      <c r="NR2570" s="45"/>
      <c r="NS2570" s="45"/>
      <c r="NT2570" s="45"/>
      <c r="NU2570" s="45"/>
    </row>
    <row r="2571" spans="2:385" s="48" customFormat="1" x14ac:dyDescent="0.2">
      <c r="B2571" s="45"/>
      <c r="C2571" s="45"/>
      <c r="D2571" s="234"/>
      <c r="AM2571" s="47"/>
      <c r="NJ2571" s="45"/>
      <c r="NK2571" s="45"/>
      <c r="NL2571" s="45"/>
      <c r="NM2571" s="45"/>
      <c r="NN2571" s="45"/>
      <c r="NO2571" s="45"/>
      <c r="NP2571" s="45"/>
      <c r="NQ2571" s="45"/>
      <c r="NR2571" s="45"/>
      <c r="NS2571" s="45"/>
      <c r="NT2571" s="45"/>
      <c r="NU2571" s="45"/>
    </row>
    <row r="2572" spans="2:385" s="48" customFormat="1" x14ac:dyDescent="0.2">
      <c r="B2572" s="45"/>
      <c r="C2572" s="45"/>
      <c r="D2572" s="234"/>
      <c r="AM2572" s="47"/>
      <c r="NJ2572" s="45"/>
      <c r="NK2572" s="45"/>
      <c r="NL2572" s="45"/>
      <c r="NM2572" s="45"/>
      <c r="NN2572" s="45"/>
      <c r="NO2572" s="45"/>
      <c r="NP2572" s="45"/>
      <c r="NQ2572" s="45"/>
      <c r="NR2572" s="45"/>
      <c r="NS2572" s="45"/>
      <c r="NT2572" s="45"/>
      <c r="NU2572" s="45"/>
    </row>
    <row r="2573" spans="2:385" s="48" customFormat="1" x14ac:dyDescent="0.2">
      <c r="B2573" s="45"/>
      <c r="C2573" s="45"/>
      <c r="D2573" s="234"/>
      <c r="AM2573" s="47"/>
      <c r="NJ2573" s="45"/>
      <c r="NK2573" s="45"/>
      <c r="NL2573" s="45"/>
      <c r="NM2573" s="45"/>
      <c r="NN2573" s="45"/>
      <c r="NO2573" s="45"/>
      <c r="NP2573" s="45"/>
      <c r="NQ2573" s="45"/>
      <c r="NR2573" s="45"/>
      <c r="NS2573" s="45"/>
      <c r="NT2573" s="45"/>
      <c r="NU2573" s="45"/>
    </row>
    <row r="2574" spans="2:385" s="48" customFormat="1" x14ac:dyDescent="0.2">
      <c r="B2574" s="45"/>
      <c r="C2574" s="45"/>
      <c r="D2574" s="234"/>
      <c r="AM2574" s="47"/>
      <c r="NJ2574" s="45"/>
      <c r="NK2574" s="45"/>
      <c r="NL2574" s="45"/>
      <c r="NM2574" s="45"/>
      <c r="NN2574" s="45"/>
      <c r="NO2574" s="45"/>
      <c r="NP2574" s="45"/>
      <c r="NQ2574" s="45"/>
      <c r="NR2574" s="45"/>
      <c r="NS2574" s="45"/>
      <c r="NT2574" s="45"/>
      <c r="NU2574" s="45"/>
    </row>
    <row r="2575" spans="2:385" s="48" customFormat="1" x14ac:dyDescent="0.2">
      <c r="B2575" s="45"/>
      <c r="C2575" s="45"/>
      <c r="D2575" s="234"/>
      <c r="AM2575" s="47"/>
      <c r="NJ2575" s="45"/>
      <c r="NK2575" s="45"/>
      <c r="NL2575" s="45"/>
      <c r="NM2575" s="45"/>
      <c r="NN2575" s="45"/>
      <c r="NO2575" s="45"/>
      <c r="NP2575" s="45"/>
      <c r="NQ2575" s="45"/>
      <c r="NR2575" s="45"/>
      <c r="NS2575" s="45"/>
      <c r="NT2575" s="45"/>
      <c r="NU2575" s="45"/>
    </row>
    <row r="2576" spans="2:385" s="48" customFormat="1" x14ac:dyDescent="0.2">
      <c r="B2576" s="45"/>
      <c r="C2576" s="45"/>
      <c r="D2576" s="234"/>
      <c r="AM2576" s="47"/>
      <c r="NJ2576" s="45"/>
      <c r="NK2576" s="45"/>
      <c r="NL2576" s="45"/>
      <c r="NM2576" s="45"/>
      <c r="NN2576" s="45"/>
      <c r="NO2576" s="45"/>
      <c r="NP2576" s="45"/>
      <c r="NQ2576" s="45"/>
      <c r="NR2576" s="45"/>
      <c r="NS2576" s="45"/>
      <c r="NT2576" s="45"/>
      <c r="NU2576" s="45"/>
    </row>
    <row r="2577" spans="2:385" s="48" customFormat="1" x14ac:dyDescent="0.2">
      <c r="B2577" s="45"/>
      <c r="C2577" s="45"/>
      <c r="D2577" s="234"/>
      <c r="AM2577" s="47"/>
      <c r="NJ2577" s="45"/>
      <c r="NK2577" s="45"/>
      <c r="NL2577" s="45"/>
      <c r="NM2577" s="45"/>
      <c r="NN2577" s="45"/>
      <c r="NO2577" s="45"/>
      <c r="NP2577" s="45"/>
      <c r="NQ2577" s="45"/>
      <c r="NR2577" s="45"/>
      <c r="NS2577" s="45"/>
      <c r="NT2577" s="45"/>
      <c r="NU2577" s="45"/>
    </row>
    <row r="2578" spans="2:385" s="48" customFormat="1" x14ac:dyDescent="0.2">
      <c r="B2578" s="45"/>
      <c r="C2578" s="45"/>
      <c r="D2578" s="234"/>
      <c r="AM2578" s="47"/>
      <c r="NJ2578" s="45"/>
      <c r="NK2578" s="45"/>
      <c r="NL2578" s="45"/>
      <c r="NM2578" s="45"/>
      <c r="NN2578" s="45"/>
      <c r="NO2578" s="45"/>
      <c r="NP2578" s="45"/>
      <c r="NQ2578" s="45"/>
      <c r="NR2578" s="45"/>
      <c r="NS2578" s="45"/>
      <c r="NT2578" s="45"/>
      <c r="NU2578" s="45"/>
    </row>
    <row r="2579" spans="2:385" s="48" customFormat="1" x14ac:dyDescent="0.2">
      <c r="B2579" s="45"/>
      <c r="C2579" s="45"/>
      <c r="D2579" s="234"/>
      <c r="AM2579" s="47"/>
      <c r="NJ2579" s="45"/>
      <c r="NK2579" s="45"/>
      <c r="NL2579" s="45"/>
      <c r="NM2579" s="45"/>
      <c r="NN2579" s="45"/>
      <c r="NO2579" s="45"/>
      <c r="NP2579" s="45"/>
      <c r="NQ2579" s="45"/>
      <c r="NR2579" s="45"/>
      <c r="NS2579" s="45"/>
      <c r="NT2579" s="45"/>
      <c r="NU2579" s="45"/>
    </row>
    <row r="2580" spans="2:385" s="48" customFormat="1" x14ac:dyDescent="0.2">
      <c r="B2580" s="45"/>
      <c r="C2580" s="45"/>
      <c r="D2580" s="234"/>
      <c r="AM2580" s="47"/>
      <c r="NJ2580" s="45"/>
      <c r="NK2580" s="45"/>
      <c r="NL2580" s="45"/>
      <c r="NM2580" s="45"/>
      <c r="NN2580" s="45"/>
      <c r="NO2580" s="45"/>
      <c r="NP2580" s="45"/>
      <c r="NQ2580" s="45"/>
      <c r="NR2580" s="45"/>
      <c r="NS2580" s="45"/>
      <c r="NT2580" s="45"/>
      <c r="NU2580" s="45"/>
    </row>
    <row r="2581" spans="2:385" s="48" customFormat="1" x14ac:dyDescent="0.2">
      <c r="B2581" s="45"/>
      <c r="C2581" s="45"/>
      <c r="D2581" s="234"/>
      <c r="AM2581" s="47"/>
      <c r="NJ2581" s="45"/>
      <c r="NK2581" s="45"/>
      <c r="NL2581" s="45"/>
      <c r="NM2581" s="45"/>
      <c r="NN2581" s="45"/>
      <c r="NO2581" s="45"/>
      <c r="NP2581" s="45"/>
      <c r="NQ2581" s="45"/>
      <c r="NR2581" s="45"/>
      <c r="NS2581" s="45"/>
      <c r="NT2581" s="45"/>
      <c r="NU2581" s="45"/>
    </row>
    <row r="2582" spans="2:385" s="48" customFormat="1" x14ac:dyDescent="0.2">
      <c r="B2582" s="45"/>
      <c r="C2582" s="45"/>
      <c r="D2582" s="234"/>
      <c r="AM2582" s="47"/>
      <c r="NJ2582" s="45"/>
      <c r="NK2582" s="45"/>
      <c r="NL2582" s="45"/>
      <c r="NM2582" s="45"/>
      <c r="NN2582" s="45"/>
      <c r="NO2582" s="45"/>
      <c r="NP2582" s="45"/>
      <c r="NQ2582" s="45"/>
      <c r="NR2582" s="45"/>
      <c r="NS2582" s="45"/>
      <c r="NT2582" s="45"/>
      <c r="NU2582" s="45"/>
    </row>
    <row r="2583" spans="2:385" s="48" customFormat="1" x14ac:dyDescent="0.2">
      <c r="B2583" s="45"/>
      <c r="C2583" s="45"/>
      <c r="D2583" s="234"/>
      <c r="AM2583" s="47"/>
      <c r="NJ2583" s="45"/>
      <c r="NK2583" s="45"/>
      <c r="NL2583" s="45"/>
      <c r="NM2583" s="45"/>
      <c r="NN2583" s="45"/>
      <c r="NO2583" s="45"/>
      <c r="NP2583" s="45"/>
      <c r="NQ2583" s="45"/>
      <c r="NR2583" s="45"/>
      <c r="NS2583" s="45"/>
      <c r="NT2583" s="45"/>
      <c r="NU2583" s="45"/>
    </row>
    <row r="2584" spans="2:385" s="48" customFormat="1" x14ac:dyDescent="0.2">
      <c r="B2584" s="45"/>
      <c r="C2584" s="45"/>
      <c r="D2584" s="234"/>
      <c r="AM2584" s="47"/>
      <c r="NJ2584" s="45"/>
      <c r="NK2584" s="45"/>
      <c r="NL2584" s="45"/>
      <c r="NM2584" s="45"/>
      <c r="NN2584" s="45"/>
      <c r="NO2584" s="45"/>
      <c r="NP2584" s="45"/>
      <c r="NQ2584" s="45"/>
      <c r="NR2584" s="45"/>
      <c r="NS2584" s="45"/>
      <c r="NT2584" s="45"/>
      <c r="NU2584" s="45"/>
    </row>
    <row r="2585" spans="2:385" s="48" customFormat="1" x14ac:dyDescent="0.2">
      <c r="B2585" s="45"/>
      <c r="C2585" s="45"/>
      <c r="D2585" s="234"/>
      <c r="AM2585" s="47"/>
      <c r="NJ2585" s="45"/>
      <c r="NK2585" s="45"/>
      <c r="NL2585" s="45"/>
      <c r="NM2585" s="45"/>
      <c r="NN2585" s="45"/>
      <c r="NO2585" s="45"/>
      <c r="NP2585" s="45"/>
      <c r="NQ2585" s="45"/>
      <c r="NR2585" s="45"/>
      <c r="NS2585" s="45"/>
      <c r="NT2585" s="45"/>
      <c r="NU2585" s="45"/>
    </row>
    <row r="2586" spans="2:385" s="48" customFormat="1" x14ac:dyDescent="0.2">
      <c r="B2586" s="45"/>
      <c r="C2586" s="45"/>
      <c r="D2586" s="234"/>
      <c r="AM2586" s="47"/>
      <c r="NJ2586" s="45"/>
      <c r="NK2586" s="45"/>
      <c r="NL2586" s="45"/>
      <c r="NM2586" s="45"/>
      <c r="NN2586" s="45"/>
      <c r="NO2586" s="45"/>
      <c r="NP2586" s="45"/>
      <c r="NQ2586" s="45"/>
      <c r="NR2586" s="45"/>
      <c r="NS2586" s="45"/>
      <c r="NT2586" s="45"/>
      <c r="NU2586" s="45"/>
    </row>
    <row r="2587" spans="2:385" s="48" customFormat="1" x14ac:dyDescent="0.2">
      <c r="B2587" s="45"/>
      <c r="C2587" s="45"/>
      <c r="D2587" s="234"/>
      <c r="AM2587" s="47"/>
      <c r="NJ2587" s="45"/>
      <c r="NK2587" s="45"/>
      <c r="NL2587" s="45"/>
      <c r="NM2587" s="45"/>
      <c r="NN2587" s="45"/>
      <c r="NO2587" s="45"/>
      <c r="NP2587" s="45"/>
      <c r="NQ2587" s="45"/>
      <c r="NR2587" s="45"/>
      <c r="NS2587" s="45"/>
      <c r="NT2587" s="45"/>
      <c r="NU2587" s="45"/>
    </row>
    <row r="2588" spans="2:385" s="48" customFormat="1" x14ac:dyDescent="0.2">
      <c r="B2588" s="45"/>
      <c r="C2588" s="45"/>
      <c r="D2588" s="234"/>
      <c r="AM2588" s="47"/>
      <c r="NJ2588" s="45"/>
      <c r="NK2588" s="45"/>
      <c r="NL2588" s="45"/>
      <c r="NM2588" s="45"/>
      <c r="NN2588" s="45"/>
      <c r="NO2588" s="45"/>
      <c r="NP2588" s="45"/>
      <c r="NQ2588" s="45"/>
      <c r="NR2588" s="45"/>
      <c r="NS2588" s="45"/>
      <c r="NT2588" s="45"/>
      <c r="NU2588" s="45"/>
    </row>
    <row r="2589" spans="2:385" s="48" customFormat="1" x14ac:dyDescent="0.2">
      <c r="B2589" s="45"/>
      <c r="C2589" s="45"/>
      <c r="D2589" s="234"/>
      <c r="AM2589" s="47"/>
      <c r="NJ2589" s="45"/>
      <c r="NK2589" s="45"/>
      <c r="NL2589" s="45"/>
      <c r="NM2589" s="45"/>
      <c r="NN2589" s="45"/>
      <c r="NO2589" s="45"/>
      <c r="NP2589" s="45"/>
      <c r="NQ2589" s="45"/>
      <c r="NR2589" s="45"/>
      <c r="NS2589" s="45"/>
      <c r="NT2589" s="45"/>
      <c r="NU2589" s="45"/>
    </row>
    <row r="2590" spans="2:385" s="48" customFormat="1" x14ac:dyDescent="0.2">
      <c r="B2590" s="45"/>
      <c r="C2590" s="45"/>
      <c r="D2590" s="234"/>
      <c r="AM2590" s="47"/>
      <c r="NJ2590" s="45"/>
      <c r="NK2590" s="45"/>
      <c r="NL2590" s="45"/>
      <c r="NM2590" s="45"/>
      <c r="NN2590" s="45"/>
      <c r="NO2590" s="45"/>
      <c r="NP2590" s="45"/>
      <c r="NQ2590" s="45"/>
      <c r="NR2590" s="45"/>
      <c r="NS2590" s="45"/>
      <c r="NT2590" s="45"/>
      <c r="NU2590" s="45"/>
    </row>
    <row r="2591" spans="2:385" s="48" customFormat="1" x14ac:dyDescent="0.2">
      <c r="B2591" s="45"/>
      <c r="C2591" s="45"/>
      <c r="D2591" s="234"/>
      <c r="AM2591" s="47"/>
      <c r="NJ2591" s="45"/>
      <c r="NK2591" s="45"/>
      <c r="NL2591" s="45"/>
      <c r="NM2591" s="45"/>
      <c r="NN2591" s="45"/>
      <c r="NO2591" s="45"/>
      <c r="NP2591" s="45"/>
      <c r="NQ2591" s="45"/>
      <c r="NR2591" s="45"/>
      <c r="NS2591" s="45"/>
      <c r="NT2591" s="45"/>
      <c r="NU2591" s="45"/>
    </row>
    <row r="2592" spans="2:385" s="48" customFormat="1" x14ac:dyDescent="0.2">
      <c r="B2592" s="45"/>
      <c r="C2592" s="45"/>
      <c r="D2592" s="234"/>
      <c r="AM2592" s="47"/>
      <c r="NJ2592" s="45"/>
      <c r="NK2592" s="45"/>
      <c r="NL2592" s="45"/>
      <c r="NM2592" s="45"/>
      <c r="NN2592" s="45"/>
      <c r="NO2592" s="45"/>
      <c r="NP2592" s="45"/>
      <c r="NQ2592" s="45"/>
      <c r="NR2592" s="45"/>
      <c r="NS2592" s="45"/>
      <c r="NT2592" s="45"/>
      <c r="NU2592" s="45"/>
    </row>
    <row r="2593" spans="2:385" s="48" customFormat="1" x14ac:dyDescent="0.2">
      <c r="B2593" s="45"/>
      <c r="C2593" s="45"/>
      <c r="D2593" s="234"/>
      <c r="AM2593" s="47"/>
      <c r="NJ2593" s="45"/>
      <c r="NK2593" s="45"/>
      <c r="NL2593" s="45"/>
      <c r="NM2593" s="45"/>
      <c r="NN2593" s="45"/>
      <c r="NO2593" s="45"/>
      <c r="NP2593" s="45"/>
      <c r="NQ2593" s="45"/>
      <c r="NR2593" s="45"/>
      <c r="NS2593" s="45"/>
      <c r="NT2593" s="45"/>
      <c r="NU2593" s="45"/>
    </row>
    <row r="2594" spans="2:385" s="48" customFormat="1" x14ac:dyDescent="0.2">
      <c r="B2594" s="45"/>
      <c r="C2594" s="45"/>
      <c r="D2594" s="234"/>
      <c r="AM2594" s="47"/>
      <c r="NJ2594" s="45"/>
      <c r="NK2594" s="45"/>
      <c r="NL2594" s="45"/>
      <c r="NM2594" s="45"/>
      <c r="NN2594" s="45"/>
      <c r="NO2594" s="45"/>
      <c r="NP2594" s="45"/>
      <c r="NQ2594" s="45"/>
      <c r="NR2594" s="45"/>
      <c r="NS2594" s="45"/>
      <c r="NT2594" s="45"/>
      <c r="NU2594" s="45"/>
    </row>
    <row r="2595" spans="2:385" s="48" customFormat="1" x14ac:dyDescent="0.2">
      <c r="B2595" s="45"/>
      <c r="C2595" s="45"/>
      <c r="D2595" s="234"/>
      <c r="AM2595" s="47"/>
      <c r="NJ2595" s="45"/>
      <c r="NK2595" s="45"/>
      <c r="NL2595" s="45"/>
      <c r="NM2595" s="45"/>
      <c r="NN2595" s="45"/>
      <c r="NO2595" s="45"/>
      <c r="NP2595" s="45"/>
      <c r="NQ2595" s="45"/>
      <c r="NR2595" s="45"/>
      <c r="NS2595" s="45"/>
      <c r="NT2595" s="45"/>
      <c r="NU2595" s="45"/>
    </row>
    <row r="2596" spans="2:385" s="48" customFormat="1" x14ac:dyDescent="0.2">
      <c r="B2596" s="45"/>
      <c r="C2596" s="45"/>
      <c r="D2596" s="234"/>
      <c r="AM2596" s="47"/>
      <c r="NJ2596" s="45"/>
      <c r="NK2596" s="45"/>
      <c r="NL2596" s="45"/>
      <c r="NM2596" s="45"/>
      <c r="NN2596" s="45"/>
      <c r="NO2596" s="45"/>
      <c r="NP2596" s="45"/>
      <c r="NQ2596" s="45"/>
      <c r="NR2596" s="45"/>
      <c r="NS2596" s="45"/>
      <c r="NT2596" s="45"/>
      <c r="NU2596" s="45"/>
    </row>
    <row r="2597" spans="2:385" s="48" customFormat="1" x14ac:dyDescent="0.2">
      <c r="B2597" s="45"/>
      <c r="C2597" s="45"/>
      <c r="D2597" s="234"/>
      <c r="AM2597" s="47"/>
      <c r="NJ2597" s="45"/>
      <c r="NK2597" s="45"/>
      <c r="NL2597" s="45"/>
      <c r="NM2597" s="45"/>
      <c r="NN2597" s="45"/>
      <c r="NO2597" s="45"/>
      <c r="NP2597" s="45"/>
      <c r="NQ2597" s="45"/>
      <c r="NR2597" s="45"/>
      <c r="NS2597" s="45"/>
      <c r="NT2597" s="45"/>
      <c r="NU2597" s="45"/>
    </row>
    <row r="2598" spans="2:385" s="48" customFormat="1" x14ac:dyDescent="0.2">
      <c r="B2598" s="45"/>
      <c r="C2598" s="45"/>
      <c r="D2598" s="234"/>
      <c r="AM2598" s="47"/>
      <c r="NJ2598" s="45"/>
      <c r="NK2598" s="45"/>
      <c r="NL2598" s="45"/>
      <c r="NM2598" s="45"/>
      <c r="NN2598" s="45"/>
      <c r="NO2598" s="45"/>
      <c r="NP2598" s="45"/>
      <c r="NQ2598" s="45"/>
      <c r="NR2598" s="45"/>
      <c r="NS2598" s="45"/>
      <c r="NT2598" s="45"/>
      <c r="NU2598" s="45"/>
    </row>
    <row r="2599" spans="2:385" s="48" customFormat="1" x14ac:dyDescent="0.2">
      <c r="B2599" s="45"/>
      <c r="C2599" s="45"/>
      <c r="D2599" s="234"/>
      <c r="AM2599" s="47"/>
      <c r="NJ2599" s="45"/>
      <c r="NK2599" s="45"/>
      <c r="NL2599" s="45"/>
      <c r="NM2599" s="45"/>
      <c r="NN2599" s="45"/>
      <c r="NO2599" s="45"/>
      <c r="NP2599" s="45"/>
      <c r="NQ2599" s="45"/>
      <c r="NR2599" s="45"/>
      <c r="NS2599" s="45"/>
      <c r="NT2599" s="45"/>
      <c r="NU2599" s="45"/>
    </row>
    <row r="2600" spans="2:385" s="48" customFormat="1" x14ac:dyDescent="0.2">
      <c r="B2600" s="45"/>
      <c r="C2600" s="45"/>
      <c r="D2600" s="234"/>
      <c r="AM2600" s="47"/>
      <c r="NJ2600" s="45"/>
      <c r="NK2600" s="45"/>
      <c r="NL2600" s="45"/>
      <c r="NM2600" s="45"/>
      <c r="NN2600" s="45"/>
      <c r="NO2600" s="45"/>
      <c r="NP2600" s="45"/>
      <c r="NQ2600" s="45"/>
      <c r="NR2600" s="45"/>
      <c r="NS2600" s="45"/>
      <c r="NT2600" s="45"/>
      <c r="NU2600" s="45"/>
    </row>
    <row r="2601" spans="2:385" s="48" customFormat="1" x14ac:dyDescent="0.2">
      <c r="B2601" s="45"/>
      <c r="C2601" s="45"/>
      <c r="D2601" s="234"/>
      <c r="AM2601" s="47"/>
      <c r="NJ2601" s="45"/>
      <c r="NK2601" s="45"/>
      <c r="NL2601" s="45"/>
      <c r="NM2601" s="45"/>
      <c r="NN2601" s="45"/>
      <c r="NO2601" s="45"/>
      <c r="NP2601" s="45"/>
      <c r="NQ2601" s="45"/>
      <c r="NR2601" s="45"/>
      <c r="NS2601" s="45"/>
      <c r="NT2601" s="45"/>
      <c r="NU2601" s="45"/>
    </row>
    <row r="2602" spans="2:385" s="48" customFormat="1" x14ac:dyDescent="0.2">
      <c r="B2602" s="45"/>
      <c r="C2602" s="45"/>
      <c r="D2602" s="234"/>
      <c r="AM2602" s="47"/>
      <c r="NJ2602" s="45"/>
      <c r="NK2602" s="45"/>
      <c r="NL2602" s="45"/>
      <c r="NM2602" s="45"/>
      <c r="NN2602" s="45"/>
      <c r="NO2602" s="45"/>
      <c r="NP2602" s="45"/>
      <c r="NQ2602" s="45"/>
      <c r="NR2602" s="45"/>
      <c r="NS2602" s="45"/>
      <c r="NT2602" s="45"/>
      <c r="NU2602" s="45"/>
    </row>
    <row r="2603" spans="2:385" s="48" customFormat="1" x14ac:dyDescent="0.2">
      <c r="B2603" s="45"/>
      <c r="C2603" s="45"/>
      <c r="D2603" s="234"/>
      <c r="AM2603" s="47"/>
      <c r="NJ2603" s="45"/>
      <c r="NK2603" s="45"/>
      <c r="NL2603" s="45"/>
      <c r="NM2603" s="45"/>
      <c r="NN2603" s="45"/>
      <c r="NO2603" s="45"/>
      <c r="NP2603" s="45"/>
      <c r="NQ2603" s="45"/>
      <c r="NR2603" s="45"/>
      <c r="NS2603" s="45"/>
      <c r="NT2603" s="45"/>
      <c r="NU2603" s="45"/>
    </row>
    <row r="2604" spans="2:385" s="48" customFormat="1" x14ac:dyDescent="0.2">
      <c r="B2604" s="45"/>
      <c r="C2604" s="45"/>
      <c r="D2604" s="234"/>
      <c r="AM2604" s="47"/>
      <c r="NJ2604" s="45"/>
      <c r="NK2604" s="45"/>
      <c r="NL2604" s="45"/>
      <c r="NM2604" s="45"/>
      <c r="NN2604" s="45"/>
      <c r="NO2604" s="45"/>
      <c r="NP2604" s="45"/>
      <c r="NQ2604" s="45"/>
      <c r="NR2604" s="45"/>
      <c r="NS2604" s="45"/>
      <c r="NT2604" s="45"/>
      <c r="NU2604" s="45"/>
    </row>
    <row r="2605" spans="2:385" s="48" customFormat="1" x14ac:dyDescent="0.2">
      <c r="B2605" s="45"/>
      <c r="C2605" s="45"/>
      <c r="D2605" s="234"/>
      <c r="AM2605" s="47"/>
      <c r="NJ2605" s="45"/>
      <c r="NK2605" s="45"/>
      <c r="NL2605" s="45"/>
      <c r="NM2605" s="45"/>
      <c r="NN2605" s="45"/>
      <c r="NO2605" s="45"/>
      <c r="NP2605" s="45"/>
      <c r="NQ2605" s="45"/>
      <c r="NR2605" s="45"/>
      <c r="NS2605" s="45"/>
      <c r="NT2605" s="45"/>
      <c r="NU2605" s="45"/>
    </row>
    <row r="2606" spans="2:385" s="48" customFormat="1" x14ac:dyDescent="0.2">
      <c r="B2606" s="45"/>
      <c r="C2606" s="45"/>
      <c r="D2606" s="234"/>
      <c r="AM2606" s="47"/>
      <c r="NJ2606" s="45"/>
      <c r="NK2606" s="45"/>
      <c r="NL2606" s="45"/>
      <c r="NM2606" s="45"/>
      <c r="NN2606" s="45"/>
      <c r="NO2606" s="45"/>
      <c r="NP2606" s="45"/>
      <c r="NQ2606" s="45"/>
      <c r="NR2606" s="45"/>
      <c r="NS2606" s="45"/>
      <c r="NT2606" s="45"/>
      <c r="NU2606" s="45"/>
    </row>
    <row r="2607" spans="2:385" s="48" customFormat="1" x14ac:dyDescent="0.2">
      <c r="B2607" s="45"/>
      <c r="C2607" s="45"/>
      <c r="D2607" s="234"/>
      <c r="AM2607" s="47"/>
      <c r="NJ2607" s="45"/>
      <c r="NK2607" s="45"/>
      <c r="NL2607" s="45"/>
      <c r="NM2607" s="45"/>
      <c r="NN2607" s="45"/>
      <c r="NO2607" s="45"/>
      <c r="NP2607" s="45"/>
      <c r="NQ2607" s="45"/>
      <c r="NR2607" s="45"/>
      <c r="NS2607" s="45"/>
      <c r="NT2607" s="45"/>
      <c r="NU2607" s="45"/>
    </row>
    <row r="2608" spans="2:385" s="48" customFormat="1" x14ac:dyDescent="0.2">
      <c r="B2608" s="45"/>
      <c r="C2608" s="45"/>
      <c r="D2608" s="234"/>
      <c r="AM2608" s="47"/>
      <c r="NJ2608" s="45"/>
      <c r="NK2608" s="45"/>
      <c r="NL2608" s="45"/>
      <c r="NM2608" s="45"/>
      <c r="NN2608" s="45"/>
      <c r="NO2608" s="45"/>
      <c r="NP2608" s="45"/>
      <c r="NQ2608" s="45"/>
      <c r="NR2608" s="45"/>
      <c r="NS2608" s="45"/>
      <c r="NT2608" s="45"/>
      <c r="NU2608" s="45"/>
    </row>
    <row r="2609" spans="2:385" s="48" customFormat="1" x14ac:dyDescent="0.2">
      <c r="B2609" s="45"/>
      <c r="C2609" s="45"/>
      <c r="D2609" s="234"/>
      <c r="AM2609" s="47"/>
      <c r="NJ2609" s="45"/>
      <c r="NK2609" s="45"/>
      <c r="NL2609" s="45"/>
      <c r="NM2609" s="45"/>
      <c r="NN2609" s="45"/>
      <c r="NO2609" s="45"/>
      <c r="NP2609" s="45"/>
      <c r="NQ2609" s="45"/>
      <c r="NR2609" s="45"/>
      <c r="NS2609" s="45"/>
      <c r="NT2609" s="45"/>
      <c r="NU2609" s="45"/>
    </row>
    <row r="2610" spans="2:385" s="48" customFormat="1" x14ac:dyDescent="0.2">
      <c r="B2610" s="45"/>
      <c r="C2610" s="45"/>
      <c r="D2610" s="234"/>
      <c r="AM2610" s="47"/>
      <c r="NJ2610" s="45"/>
      <c r="NK2610" s="45"/>
      <c r="NL2610" s="45"/>
      <c r="NM2610" s="45"/>
      <c r="NN2610" s="45"/>
      <c r="NO2610" s="45"/>
      <c r="NP2610" s="45"/>
      <c r="NQ2610" s="45"/>
      <c r="NR2610" s="45"/>
      <c r="NS2610" s="45"/>
      <c r="NT2610" s="45"/>
      <c r="NU2610" s="45"/>
    </row>
    <row r="2611" spans="2:385" s="48" customFormat="1" x14ac:dyDescent="0.2">
      <c r="B2611" s="45"/>
      <c r="C2611" s="45"/>
      <c r="D2611" s="234"/>
      <c r="AM2611" s="47"/>
      <c r="NJ2611" s="45"/>
      <c r="NK2611" s="45"/>
      <c r="NL2611" s="45"/>
      <c r="NM2611" s="45"/>
      <c r="NN2611" s="45"/>
      <c r="NO2611" s="45"/>
      <c r="NP2611" s="45"/>
      <c r="NQ2611" s="45"/>
      <c r="NR2611" s="45"/>
      <c r="NS2611" s="45"/>
      <c r="NT2611" s="45"/>
      <c r="NU2611" s="45"/>
    </row>
    <row r="2612" spans="2:385" s="48" customFormat="1" x14ac:dyDescent="0.2">
      <c r="B2612" s="45"/>
      <c r="C2612" s="45"/>
      <c r="D2612" s="234"/>
      <c r="AM2612" s="47"/>
      <c r="NJ2612" s="45"/>
      <c r="NK2612" s="45"/>
      <c r="NL2612" s="45"/>
      <c r="NM2612" s="45"/>
      <c r="NN2612" s="45"/>
      <c r="NO2612" s="45"/>
      <c r="NP2612" s="45"/>
      <c r="NQ2612" s="45"/>
      <c r="NR2612" s="45"/>
      <c r="NS2612" s="45"/>
      <c r="NT2612" s="45"/>
      <c r="NU2612" s="45"/>
    </row>
    <row r="2613" spans="2:385" s="48" customFormat="1" x14ac:dyDescent="0.2">
      <c r="B2613" s="45"/>
      <c r="C2613" s="45"/>
      <c r="D2613" s="234"/>
      <c r="AM2613" s="47"/>
      <c r="NJ2613" s="45"/>
      <c r="NK2613" s="45"/>
      <c r="NL2613" s="45"/>
      <c r="NM2613" s="45"/>
      <c r="NN2613" s="45"/>
      <c r="NO2613" s="45"/>
      <c r="NP2613" s="45"/>
      <c r="NQ2613" s="45"/>
      <c r="NR2613" s="45"/>
      <c r="NS2613" s="45"/>
      <c r="NT2613" s="45"/>
      <c r="NU2613" s="45"/>
    </row>
    <row r="2614" spans="2:385" s="48" customFormat="1" x14ac:dyDescent="0.2">
      <c r="B2614" s="45"/>
      <c r="C2614" s="45"/>
      <c r="D2614" s="234"/>
      <c r="AM2614" s="47"/>
      <c r="NJ2614" s="45"/>
      <c r="NK2614" s="45"/>
      <c r="NL2614" s="45"/>
      <c r="NM2614" s="45"/>
      <c r="NN2614" s="45"/>
      <c r="NO2614" s="45"/>
      <c r="NP2614" s="45"/>
      <c r="NQ2614" s="45"/>
      <c r="NR2614" s="45"/>
      <c r="NS2614" s="45"/>
      <c r="NT2614" s="45"/>
      <c r="NU2614" s="45"/>
    </row>
    <row r="2615" spans="2:385" s="48" customFormat="1" x14ac:dyDescent="0.2">
      <c r="B2615" s="45"/>
      <c r="C2615" s="45"/>
      <c r="D2615" s="234"/>
      <c r="AM2615" s="47"/>
      <c r="NJ2615" s="45"/>
      <c r="NK2615" s="45"/>
      <c r="NL2615" s="45"/>
      <c r="NM2615" s="45"/>
      <c r="NN2615" s="45"/>
      <c r="NO2615" s="45"/>
      <c r="NP2615" s="45"/>
      <c r="NQ2615" s="45"/>
      <c r="NR2615" s="45"/>
      <c r="NS2615" s="45"/>
      <c r="NT2615" s="45"/>
      <c r="NU2615" s="45"/>
    </row>
    <row r="2616" spans="2:385" s="48" customFormat="1" x14ac:dyDescent="0.2">
      <c r="B2616" s="45"/>
      <c r="C2616" s="45"/>
      <c r="D2616" s="234"/>
      <c r="AM2616" s="47"/>
      <c r="NJ2616" s="45"/>
      <c r="NK2616" s="45"/>
      <c r="NL2616" s="45"/>
      <c r="NM2616" s="45"/>
      <c r="NN2616" s="45"/>
      <c r="NO2616" s="45"/>
      <c r="NP2616" s="45"/>
      <c r="NQ2616" s="45"/>
      <c r="NR2616" s="45"/>
      <c r="NS2616" s="45"/>
      <c r="NT2616" s="45"/>
      <c r="NU2616" s="45"/>
    </row>
    <row r="2617" spans="2:385" s="48" customFormat="1" x14ac:dyDescent="0.2">
      <c r="B2617" s="45"/>
      <c r="C2617" s="45"/>
      <c r="D2617" s="234"/>
      <c r="AM2617" s="47"/>
      <c r="NJ2617" s="45"/>
      <c r="NK2617" s="45"/>
      <c r="NL2617" s="45"/>
      <c r="NM2617" s="45"/>
      <c r="NN2617" s="45"/>
      <c r="NO2617" s="45"/>
      <c r="NP2617" s="45"/>
      <c r="NQ2617" s="45"/>
      <c r="NR2617" s="45"/>
      <c r="NS2617" s="45"/>
      <c r="NT2617" s="45"/>
      <c r="NU2617" s="45"/>
    </row>
    <row r="2618" spans="2:385" s="48" customFormat="1" x14ac:dyDescent="0.2">
      <c r="B2618" s="45"/>
      <c r="C2618" s="45"/>
      <c r="D2618" s="234"/>
      <c r="AM2618" s="47"/>
      <c r="NJ2618" s="45"/>
      <c r="NK2618" s="45"/>
      <c r="NL2618" s="45"/>
      <c r="NM2618" s="45"/>
      <c r="NN2618" s="45"/>
      <c r="NO2618" s="45"/>
      <c r="NP2618" s="45"/>
      <c r="NQ2618" s="45"/>
      <c r="NR2618" s="45"/>
      <c r="NS2618" s="45"/>
      <c r="NT2618" s="45"/>
      <c r="NU2618" s="45"/>
    </row>
    <row r="2619" spans="2:385" s="48" customFormat="1" x14ac:dyDescent="0.2">
      <c r="B2619" s="45"/>
      <c r="C2619" s="45"/>
      <c r="D2619" s="234"/>
      <c r="AM2619" s="47"/>
      <c r="NJ2619" s="45"/>
      <c r="NK2619" s="45"/>
      <c r="NL2619" s="45"/>
      <c r="NM2619" s="45"/>
      <c r="NN2619" s="45"/>
      <c r="NO2619" s="45"/>
      <c r="NP2619" s="45"/>
      <c r="NQ2619" s="45"/>
      <c r="NR2619" s="45"/>
      <c r="NS2619" s="45"/>
      <c r="NT2619" s="45"/>
      <c r="NU2619" s="45"/>
    </row>
    <row r="2620" spans="2:385" s="48" customFormat="1" x14ac:dyDescent="0.2">
      <c r="B2620" s="45"/>
      <c r="C2620" s="45"/>
      <c r="D2620" s="234"/>
      <c r="AM2620" s="47"/>
      <c r="NJ2620" s="45"/>
      <c r="NK2620" s="45"/>
      <c r="NL2620" s="45"/>
      <c r="NM2620" s="45"/>
      <c r="NN2620" s="45"/>
      <c r="NO2620" s="45"/>
      <c r="NP2620" s="45"/>
      <c r="NQ2620" s="45"/>
      <c r="NR2620" s="45"/>
      <c r="NS2620" s="45"/>
      <c r="NT2620" s="45"/>
      <c r="NU2620" s="45"/>
    </row>
    <row r="2621" spans="2:385" s="48" customFormat="1" x14ac:dyDescent="0.2">
      <c r="B2621" s="45"/>
      <c r="C2621" s="45"/>
      <c r="D2621" s="234"/>
      <c r="AM2621" s="47"/>
      <c r="NJ2621" s="45"/>
      <c r="NK2621" s="45"/>
      <c r="NL2621" s="45"/>
      <c r="NM2621" s="45"/>
      <c r="NN2621" s="45"/>
      <c r="NO2621" s="45"/>
      <c r="NP2621" s="45"/>
      <c r="NQ2621" s="45"/>
      <c r="NR2621" s="45"/>
      <c r="NS2621" s="45"/>
      <c r="NT2621" s="45"/>
      <c r="NU2621" s="45"/>
    </row>
    <row r="2622" spans="2:385" s="48" customFormat="1" x14ac:dyDescent="0.2">
      <c r="B2622" s="45"/>
      <c r="C2622" s="45"/>
      <c r="D2622" s="234"/>
      <c r="AM2622" s="47"/>
      <c r="NJ2622" s="45"/>
      <c r="NK2622" s="45"/>
      <c r="NL2622" s="45"/>
      <c r="NM2622" s="45"/>
      <c r="NN2622" s="45"/>
      <c r="NO2622" s="45"/>
      <c r="NP2622" s="45"/>
      <c r="NQ2622" s="45"/>
      <c r="NR2622" s="45"/>
      <c r="NS2622" s="45"/>
      <c r="NT2622" s="45"/>
      <c r="NU2622" s="45"/>
    </row>
    <row r="2623" spans="2:385" s="48" customFormat="1" x14ac:dyDescent="0.2">
      <c r="B2623" s="45"/>
      <c r="C2623" s="45"/>
      <c r="D2623" s="234"/>
      <c r="AM2623" s="47"/>
      <c r="NJ2623" s="45"/>
      <c r="NK2623" s="45"/>
      <c r="NL2623" s="45"/>
      <c r="NM2623" s="45"/>
      <c r="NN2623" s="45"/>
      <c r="NO2623" s="45"/>
      <c r="NP2623" s="45"/>
      <c r="NQ2623" s="45"/>
      <c r="NR2623" s="45"/>
      <c r="NS2623" s="45"/>
      <c r="NT2623" s="45"/>
      <c r="NU2623" s="45"/>
    </row>
    <row r="2624" spans="2:385" s="48" customFormat="1" x14ac:dyDescent="0.2">
      <c r="B2624" s="45"/>
      <c r="C2624" s="45"/>
      <c r="D2624" s="234"/>
      <c r="AM2624" s="47"/>
      <c r="NJ2624" s="45"/>
      <c r="NK2624" s="45"/>
      <c r="NL2624" s="45"/>
      <c r="NM2624" s="45"/>
      <c r="NN2624" s="45"/>
      <c r="NO2624" s="45"/>
      <c r="NP2624" s="45"/>
      <c r="NQ2624" s="45"/>
      <c r="NR2624" s="45"/>
      <c r="NS2624" s="45"/>
      <c r="NT2624" s="45"/>
      <c r="NU2624" s="45"/>
    </row>
    <row r="2625" spans="2:385" s="48" customFormat="1" x14ac:dyDescent="0.2">
      <c r="B2625" s="45"/>
      <c r="C2625" s="45"/>
      <c r="D2625" s="234"/>
      <c r="AM2625" s="47"/>
      <c r="NJ2625" s="45"/>
      <c r="NK2625" s="45"/>
      <c r="NL2625" s="45"/>
      <c r="NM2625" s="45"/>
      <c r="NN2625" s="45"/>
      <c r="NO2625" s="45"/>
      <c r="NP2625" s="45"/>
      <c r="NQ2625" s="45"/>
      <c r="NR2625" s="45"/>
      <c r="NS2625" s="45"/>
      <c r="NT2625" s="45"/>
      <c r="NU2625" s="45"/>
    </row>
    <row r="2626" spans="2:385" s="48" customFormat="1" x14ac:dyDescent="0.2">
      <c r="B2626" s="45"/>
      <c r="C2626" s="45"/>
      <c r="D2626" s="234"/>
      <c r="AM2626" s="47"/>
      <c r="NJ2626" s="45"/>
      <c r="NK2626" s="45"/>
      <c r="NL2626" s="45"/>
      <c r="NM2626" s="45"/>
      <c r="NN2626" s="45"/>
      <c r="NO2626" s="45"/>
      <c r="NP2626" s="45"/>
      <c r="NQ2626" s="45"/>
      <c r="NR2626" s="45"/>
      <c r="NS2626" s="45"/>
      <c r="NT2626" s="45"/>
      <c r="NU2626" s="45"/>
    </row>
    <row r="2627" spans="2:385" s="48" customFormat="1" x14ac:dyDescent="0.2">
      <c r="B2627" s="45"/>
      <c r="C2627" s="45"/>
      <c r="D2627" s="234"/>
      <c r="AM2627" s="47"/>
      <c r="NJ2627" s="45"/>
      <c r="NK2627" s="45"/>
      <c r="NL2627" s="45"/>
      <c r="NM2627" s="45"/>
      <c r="NN2627" s="45"/>
      <c r="NO2627" s="45"/>
      <c r="NP2627" s="45"/>
      <c r="NQ2627" s="45"/>
      <c r="NR2627" s="45"/>
      <c r="NS2627" s="45"/>
      <c r="NT2627" s="45"/>
      <c r="NU2627" s="45"/>
    </row>
    <row r="2628" spans="2:385" s="48" customFormat="1" x14ac:dyDescent="0.2">
      <c r="B2628" s="45"/>
      <c r="C2628" s="45"/>
      <c r="D2628" s="234"/>
      <c r="AM2628" s="47"/>
      <c r="NJ2628" s="45"/>
      <c r="NK2628" s="45"/>
      <c r="NL2628" s="45"/>
      <c r="NM2628" s="45"/>
      <c r="NN2628" s="45"/>
      <c r="NO2628" s="45"/>
      <c r="NP2628" s="45"/>
      <c r="NQ2628" s="45"/>
      <c r="NR2628" s="45"/>
      <c r="NS2628" s="45"/>
      <c r="NT2628" s="45"/>
      <c r="NU2628" s="45"/>
    </row>
    <row r="2629" spans="2:385" s="48" customFormat="1" x14ac:dyDescent="0.2">
      <c r="B2629" s="45"/>
      <c r="C2629" s="45"/>
      <c r="D2629" s="234"/>
      <c r="AM2629" s="47"/>
      <c r="NJ2629" s="45"/>
      <c r="NK2629" s="45"/>
      <c r="NL2629" s="45"/>
      <c r="NM2629" s="45"/>
      <c r="NN2629" s="45"/>
      <c r="NO2629" s="45"/>
      <c r="NP2629" s="45"/>
      <c r="NQ2629" s="45"/>
      <c r="NR2629" s="45"/>
      <c r="NS2629" s="45"/>
      <c r="NT2629" s="45"/>
      <c r="NU2629" s="45"/>
    </row>
    <row r="2630" spans="2:385" s="48" customFormat="1" x14ac:dyDescent="0.2">
      <c r="B2630" s="45"/>
      <c r="C2630" s="45"/>
      <c r="D2630" s="234"/>
      <c r="AM2630" s="47"/>
      <c r="NJ2630" s="45"/>
      <c r="NK2630" s="45"/>
      <c r="NL2630" s="45"/>
      <c r="NM2630" s="45"/>
      <c r="NN2630" s="45"/>
      <c r="NO2630" s="45"/>
      <c r="NP2630" s="45"/>
      <c r="NQ2630" s="45"/>
      <c r="NR2630" s="45"/>
      <c r="NS2630" s="45"/>
      <c r="NT2630" s="45"/>
      <c r="NU2630" s="45"/>
    </row>
    <row r="2631" spans="2:385" s="48" customFormat="1" x14ac:dyDescent="0.2">
      <c r="B2631" s="45"/>
      <c r="C2631" s="45"/>
      <c r="D2631" s="234"/>
      <c r="AM2631" s="47"/>
      <c r="NJ2631" s="45"/>
      <c r="NK2631" s="45"/>
      <c r="NL2631" s="45"/>
      <c r="NM2631" s="45"/>
      <c r="NN2631" s="45"/>
      <c r="NO2631" s="45"/>
      <c r="NP2631" s="45"/>
      <c r="NQ2631" s="45"/>
      <c r="NR2631" s="45"/>
      <c r="NS2631" s="45"/>
      <c r="NT2631" s="45"/>
      <c r="NU2631" s="45"/>
    </row>
    <row r="2632" spans="2:385" s="48" customFormat="1" x14ac:dyDescent="0.2">
      <c r="B2632" s="45"/>
      <c r="C2632" s="45"/>
      <c r="D2632" s="234"/>
      <c r="AM2632" s="47"/>
      <c r="NJ2632" s="45"/>
      <c r="NK2632" s="45"/>
      <c r="NL2632" s="45"/>
      <c r="NM2632" s="45"/>
      <c r="NN2632" s="45"/>
      <c r="NO2632" s="45"/>
      <c r="NP2632" s="45"/>
      <c r="NQ2632" s="45"/>
      <c r="NR2632" s="45"/>
      <c r="NS2632" s="45"/>
      <c r="NT2632" s="45"/>
      <c r="NU2632" s="45"/>
    </row>
    <row r="2633" spans="2:385" s="48" customFormat="1" x14ac:dyDescent="0.2">
      <c r="B2633" s="45"/>
      <c r="C2633" s="45"/>
      <c r="D2633" s="234"/>
      <c r="AM2633" s="47"/>
      <c r="NJ2633" s="45"/>
      <c r="NK2633" s="45"/>
      <c r="NL2633" s="45"/>
      <c r="NM2633" s="45"/>
      <c r="NN2633" s="45"/>
      <c r="NO2633" s="45"/>
      <c r="NP2633" s="45"/>
      <c r="NQ2633" s="45"/>
      <c r="NR2633" s="45"/>
      <c r="NS2633" s="45"/>
      <c r="NT2633" s="45"/>
      <c r="NU2633" s="45"/>
    </row>
    <row r="2634" spans="2:385" s="48" customFormat="1" x14ac:dyDescent="0.2">
      <c r="B2634" s="45"/>
      <c r="C2634" s="45"/>
      <c r="D2634" s="234"/>
      <c r="AM2634" s="47"/>
      <c r="NJ2634" s="45"/>
      <c r="NK2634" s="45"/>
      <c r="NL2634" s="45"/>
      <c r="NM2634" s="45"/>
      <c r="NN2634" s="45"/>
      <c r="NO2634" s="45"/>
      <c r="NP2634" s="45"/>
      <c r="NQ2634" s="45"/>
      <c r="NR2634" s="45"/>
      <c r="NS2634" s="45"/>
      <c r="NT2634" s="45"/>
      <c r="NU2634" s="45"/>
    </row>
    <row r="2635" spans="2:385" s="48" customFormat="1" x14ac:dyDescent="0.2">
      <c r="B2635" s="45"/>
      <c r="C2635" s="45"/>
      <c r="D2635" s="234"/>
      <c r="AM2635" s="47"/>
      <c r="NJ2635" s="45"/>
      <c r="NK2635" s="45"/>
      <c r="NL2635" s="45"/>
      <c r="NM2635" s="45"/>
      <c r="NN2635" s="45"/>
      <c r="NO2635" s="45"/>
      <c r="NP2635" s="45"/>
      <c r="NQ2635" s="45"/>
      <c r="NR2635" s="45"/>
      <c r="NS2635" s="45"/>
      <c r="NT2635" s="45"/>
      <c r="NU2635" s="45"/>
    </row>
    <row r="2636" spans="2:385" s="48" customFormat="1" x14ac:dyDescent="0.2">
      <c r="B2636" s="45"/>
      <c r="C2636" s="45"/>
      <c r="D2636" s="234"/>
      <c r="AM2636" s="47"/>
      <c r="NJ2636" s="45"/>
      <c r="NK2636" s="45"/>
      <c r="NL2636" s="45"/>
      <c r="NM2636" s="45"/>
      <c r="NN2636" s="45"/>
      <c r="NO2636" s="45"/>
      <c r="NP2636" s="45"/>
      <c r="NQ2636" s="45"/>
      <c r="NR2636" s="45"/>
      <c r="NS2636" s="45"/>
      <c r="NT2636" s="45"/>
      <c r="NU2636" s="45"/>
    </row>
    <row r="2637" spans="2:385" s="48" customFormat="1" x14ac:dyDescent="0.2">
      <c r="B2637" s="45"/>
      <c r="C2637" s="45"/>
      <c r="D2637" s="234"/>
      <c r="AM2637" s="47"/>
      <c r="NJ2637" s="45"/>
      <c r="NK2637" s="45"/>
      <c r="NL2637" s="45"/>
      <c r="NM2637" s="45"/>
      <c r="NN2637" s="45"/>
      <c r="NO2637" s="45"/>
      <c r="NP2637" s="45"/>
      <c r="NQ2637" s="45"/>
      <c r="NR2637" s="45"/>
      <c r="NS2637" s="45"/>
      <c r="NT2637" s="45"/>
      <c r="NU2637" s="45"/>
    </row>
    <row r="2638" spans="2:385" s="48" customFormat="1" x14ac:dyDescent="0.2">
      <c r="B2638" s="45"/>
      <c r="C2638" s="45"/>
      <c r="D2638" s="234"/>
      <c r="AM2638" s="47"/>
      <c r="NJ2638" s="45"/>
      <c r="NK2638" s="45"/>
      <c r="NL2638" s="45"/>
      <c r="NM2638" s="45"/>
      <c r="NN2638" s="45"/>
      <c r="NO2638" s="45"/>
      <c r="NP2638" s="45"/>
      <c r="NQ2638" s="45"/>
      <c r="NR2638" s="45"/>
      <c r="NS2638" s="45"/>
      <c r="NT2638" s="45"/>
      <c r="NU2638" s="45"/>
    </row>
    <row r="2639" spans="2:385" s="48" customFormat="1" x14ac:dyDescent="0.2">
      <c r="B2639" s="45"/>
      <c r="C2639" s="45"/>
      <c r="D2639" s="234"/>
      <c r="AM2639" s="47"/>
      <c r="NJ2639" s="45"/>
      <c r="NK2639" s="45"/>
      <c r="NL2639" s="45"/>
      <c r="NM2639" s="45"/>
      <c r="NN2639" s="45"/>
      <c r="NO2639" s="45"/>
      <c r="NP2639" s="45"/>
      <c r="NQ2639" s="45"/>
      <c r="NR2639" s="45"/>
      <c r="NS2639" s="45"/>
      <c r="NT2639" s="45"/>
      <c r="NU2639" s="45"/>
    </row>
    <row r="2640" spans="2:385" s="48" customFormat="1" x14ac:dyDescent="0.2">
      <c r="B2640" s="45"/>
      <c r="C2640" s="45"/>
      <c r="D2640" s="234"/>
      <c r="AM2640" s="47"/>
      <c r="NJ2640" s="45"/>
      <c r="NK2640" s="45"/>
      <c r="NL2640" s="45"/>
      <c r="NM2640" s="45"/>
      <c r="NN2640" s="45"/>
      <c r="NO2640" s="45"/>
      <c r="NP2640" s="45"/>
      <c r="NQ2640" s="45"/>
      <c r="NR2640" s="45"/>
      <c r="NS2640" s="45"/>
      <c r="NT2640" s="45"/>
      <c r="NU2640" s="45"/>
    </row>
    <row r="2641" spans="2:385" s="48" customFormat="1" x14ac:dyDescent="0.2">
      <c r="B2641" s="45"/>
      <c r="C2641" s="45"/>
      <c r="D2641" s="234"/>
      <c r="AM2641" s="47"/>
      <c r="NJ2641" s="45"/>
      <c r="NK2641" s="45"/>
      <c r="NL2641" s="45"/>
      <c r="NM2641" s="45"/>
      <c r="NN2641" s="45"/>
      <c r="NO2641" s="45"/>
      <c r="NP2641" s="45"/>
      <c r="NQ2641" s="45"/>
      <c r="NR2641" s="45"/>
      <c r="NS2641" s="45"/>
      <c r="NT2641" s="45"/>
      <c r="NU2641" s="45"/>
    </row>
    <row r="2642" spans="2:385" s="48" customFormat="1" x14ac:dyDescent="0.2">
      <c r="B2642" s="45"/>
      <c r="C2642" s="45"/>
      <c r="D2642" s="234"/>
      <c r="AM2642" s="47"/>
      <c r="NJ2642" s="45"/>
      <c r="NK2642" s="45"/>
      <c r="NL2642" s="45"/>
      <c r="NM2642" s="45"/>
      <c r="NN2642" s="45"/>
      <c r="NO2642" s="45"/>
      <c r="NP2642" s="45"/>
      <c r="NQ2642" s="45"/>
      <c r="NR2642" s="45"/>
      <c r="NS2642" s="45"/>
      <c r="NT2642" s="45"/>
      <c r="NU2642" s="45"/>
    </row>
    <row r="2643" spans="2:385" s="48" customFormat="1" x14ac:dyDescent="0.2">
      <c r="B2643" s="45"/>
      <c r="C2643" s="45"/>
      <c r="D2643" s="234"/>
      <c r="AM2643" s="47"/>
      <c r="NJ2643" s="45"/>
      <c r="NK2643" s="45"/>
      <c r="NL2643" s="45"/>
      <c r="NM2643" s="45"/>
      <c r="NN2643" s="45"/>
      <c r="NO2643" s="45"/>
      <c r="NP2643" s="45"/>
      <c r="NQ2643" s="45"/>
      <c r="NR2643" s="45"/>
      <c r="NS2643" s="45"/>
      <c r="NT2643" s="45"/>
      <c r="NU2643" s="45"/>
    </row>
    <row r="2644" spans="2:385" s="48" customFormat="1" x14ac:dyDescent="0.2">
      <c r="B2644" s="45"/>
      <c r="C2644" s="45"/>
      <c r="D2644" s="234"/>
      <c r="AM2644" s="47"/>
      <c r="NJ2644" s="45"/>
      <c r="NK2644" s="45"/>
      <c r="NL2644" s="45"/>
      <c r="NM2644" s="45"/>
      <c r="NN2644" s="45"/>
      <c r="NO2644" s="45"/>
      <c r="NP2644" s="45"/>
      <c r="NQ2644" s="45"/>
      <c r="NR2644" s="45"/>
      <c r="NS2644" s="45"/>
      <c r="NT2644" s="45"/>
      <c r="NU2644" s="45"/>
    </row>
    <row r="2645" spans="2:385" s="48" customFormat="1" x14ac:dyDescent="0.2">
      <c r="B2645" s="45"/>
      <c r="C2645" s="45"/>
      <c r="D2645" s="234"/>
      <c r="AM2645" s="47"/>
      <c r="NJ2645" s="45"/>
      <c r="NK2645" s="45"/>
      <c r="NL2645" s="45"/>
      <c r="NM2645" s="45"/>
      <c r="NN2645" s="45"/>
      <c r="NO2645" s="45"/>
      <c r="NP2645" s="45"/>
      <c r="NQ2645" s="45"/>
      <c r="NR2645" s="45"/>
      <c r="NS2645" s="45"/>
      <c r="NT2645" s="45"/>
      <c r="NU2645" s="45"/>
    </row>
    <row r="2646" spans="2:385" s="48" customFormat="1" x14ac:dyDescent="0.2">
      <c r="B2646" s="45"/>
      <c r="C2646" s="45"/>
      <c r="D2646" s="234"/>
      <c r="AM2646" s="47"/>
      <c r="NJ2646" s="45"/>
      <c r="NK2646" s="45"/>
      <c r="NL2646" s="45"/>
      <c r="NM2646" s="45"/>
      <c r="NN2646" s="45"/>
      <c r="NO2646" s="45"/>
      <c r="NP2646" s="45"/>
      <c r="NQ2646" s="45"/>
      <c r="NR2646" s="45"/>
      <c r="NS2646" s="45"/>
      <c r="NT2646" s="45"/>
      <c r="NU2646" s="45"/>
    </row>
    <row r="2647" spans="2:385" s="48" customFormat="1" x14ac:dyDescent="0.2">
      <c r="B2647" s="45"/>
      <c r="C2647" s="45"/>
      <c r="D2647" s="234"/>
      <c r="AM2647" s="47"/>
      <c r="NJ2647" s="45"/>
      <c r="NK2647" s="45"/>
      <c r="NL2647" s="45"/>
      <c r="NM2647" s="45"/>
      <c r="NN2647" s="45"/>
      <c r="NO2647" s="45"/>
      <c r="NP2647" s="45"/>
      <c r="NQ2647" s="45"/>
      <c r="NR2647" s="45"/>
      <c r="NS2647" s="45"/>
      <c r="NT2647" s="45"/>
      <c r="NU2647" s="45"/>
    </row>
    <row r="2648" spans="2:385" s="48" customFormat="1" x14ac:dyDescent="0.2">
      <c r="B2648" s="45"/>
      <c r="C2648" s="45"/>
      <c r="D2648" s="234"/>
      <c r="AM2648" s="47"/>
      <c r="NJ2648" s="45"/>
      <c r="NK2648" s="45"/>
      <c r="NL2648" s="45"/>
      <c r="NM2648" s="45"/>
      <c r="NN2648" s="45"/>
      <c r="NO2648" s="45"/>
      <c r="NP2648" s="45"/>
      <c r="NQ2648" s="45"/>
      <c r="NR2648" s="45"/>
      <c r="NS2648" s="45"/>
      <c r="NT2648" s="45"/>
      <c r="NU2648" s="45"/>
    </row>
    <row r="2649" spans="2:385" s="48" customFormat="1" x14ac:dyDescent="0.2">
      <c r="B2649" s="45"/>
      <c r="C2649" s="45"/>
      <c r="D2649" s="234"/>
      <c r="AM2649" s="47"/>
      <c r="NJ2649" s="45"/>
      <c r="NK2649" s="45"/>
      <c r="NL2649" s="45"/>
      <c r="NM2649" s="45"/>
      <c r="NN2649" s="45"/>
      <c r="NO2649" s="45"/>
      <c r="NP2649" s="45"/>
      <c r="NQ2649" s="45"/>
      <c r="NR2649" s="45"/>
      <c r="NS2649" s="45"/>
      <c r="NT2649" s="45"/>
      <c r="NU2649" s="45"/>
    </row>
    <row r="2650" spans="2:385" s="48" customFormat="1" x14ac:dyDescent="0.2">
      <c r="B2650" s="45"/>
      <c r="C2650" s="45"/>
      <c r="D2650" s="234"/>
      <c r="AM2650" s="47"/>
      <c r="NJ2650" s="45"/>
      <c r="NK2650" s="45"/>
      <c r="NL2650" s="45"/>
      <c r="NM2650" s="45"/>
      <c r="NN2650" s="45"/>
      <c r="NO2650" s="45"/>
      <c r="NP2650" s="45"/>
      <c r="NQ2650" s="45"/>
      <c r="NR2650" s="45"/>
      <c r="NS2650" s="45"/>
      <c r="NT2650" s="45"/>
      <c r="NU2650" s="45"/>
    </row>
    <row r="2651" spans="2:385" s="48" customFormat="1" x14ac:dyDescent="0.2">
      <c r="B2651" s="45"/>
      <c r="C2651" s="45"/>
      <c r="D2651" s="234"/>
      <c r="AM2651" s="47"/>
      <c r="NJ2651" s="45"/>
      <c r="NK2651" s="45"/>
      <c r="NL2651" s="45"/>
      <c r="NM2651" s="45"/>
      <c r="NN2651" s="45"/>
      <c r="NO2651" s="45"/>
      <c r="NP2651" s="45"/>
      <c r="NQ2651" s="45"/>
      <c r="NR2651" s="45"/>
      <c r="NS2651" s="45"/>
      <c r="NT2651" s="45"/>
      <c r="NU2651" s="45"/>
    </row>
    <row r="2652" spans="2:385" s="48" customFormat="1" x14ac:dyDescent="0.2">
      <c r="B2652" s="45"/>
      <c r="C2652" s="45"/>
      <c r="D2652" s="234"/>
      <c r="AM2652" s="47"/>
      <c r="NJ2652" s="45"/>
      <c r="NK2652" s="45"/>
      <c r="NL2652" s="45"/>
      <c r="NM2652" s="45"/>
      <c r="NN2652" s="45"/>
      <c r="NO2652" s="45"/>
      <c r="NP2652" s="45"/>
      <c r="NQ2652" s="45"/>
      <c r="NR2652" s="45"/>
      <c r="NS2652" s="45"/>
      <c r="NT2652" s="45"/>
      <c r="NU2652" s="45"/>
    </row>
    <row r="2653" spans="2:385" s="48" customFormat="1" x14ac:dyDescent="0.2">
      <c r="B2653" s="45"/>
      <c r="C2653" s="45"/>
      <c r="D2653" s="234"/>
      <c r="AM2653" s="47"/>
      <c r="NJ2653" s="45"/>
      <c r="NK2653" s="45"/>
      <c r="NL2653" s="45"/>
      <c r="NM2653" s="45"/>
      <c r="NN2653" s="45"/>
      <c r="NO2653" s="45"/>
      <c r="NP2653" s="45"/>
      <c r="NQ2653" s="45"/>
      <c r="NR2653" s="45"/>
      <c r="NS2653" s="45"/>
      <c r="NT2653" s="45"/>
      <c r="NU2653" s="45"/>
    </row>
    <row r="2654" spans="2:385" s="48" customFormat="1" x14ac:dyDescent="0.2">
      <c r="B2654" s="45"/>
      <c r="C2654" s="45"/>
      <c r="D2654" s="234"/>
      <c r="AM2654" s="47"/>
      <c r="NJ2654" s="45"/>
      <c r="NK2654" s="45"/>
      <c r="NL2654" s="45"/>
      <c r="NM2654" s="45"/>
      <c r="NN2654" s="45"/>
      <c r="NO2654" s="45"/>
      <c r="NP2654" s="45"/>
      <c r="NQ2654" s="45"/>
      <c r="NR2654" s="45"/>
      <c r="NS2654" s="45"/>
      <c r="NT2654" s="45"/>
      <c r="NU2654" s="45"/>
    </row>
    <row r="2655" spans="2:385" s="48" customFormat="1" x14ac:dyDescent="0.2">
      <c r="B2655" s="45"/>
      <c r="C2655" s="45"/>
      <c r="D2655" s="234"/>
      <c r="AM2655" s="47"/>
      <c r="NJ2655" s="45"/>
      <c r="NK2655" s="45"/>
      <c r="NL2655" s="45"/>
      <c r="NM2655" s="45"/>
      <c r="NN2655" s="45"/>
      <c r="NO2655" s="45"/>
      <c r="NP2655" s="45"/>
      <c r="NQ2655" s="45"/>
      <c r="NR2655" s="45"/>
      <c r="NS2655" s="45"/>
      <c r="NT2655" s="45"/>
      <c r="NU2655" s="45"/>
    </row>
    <row r="2656" spans="2:385" s="48" customFormat="1" x14ac:dyDescent="0.2">
      <c r="B2656" s="45"/>
      <c r="C2656" s="45"/>
      <c r="D2656" s="234"/>
      <c r="AM2656" s="47"/>
      <c r="NJ2656" s="45"/>
      <c r="NK2656" s="45"/>
      <c r="NL2656" s="45"/>
      <c r="NM2656" s="45"/>
      <c r="NN2656" s="45"/>
      <c r="NO2656" s="45"/>
      <c r="NP2656" s="45"/>
      <c r="NQ2656" s="45"/>
      <c r="NR2656" s="45"/>
      <c r="NS2656" s="45"/>
      <c r="NT2656" s="45"/>
      <c r="NU2656" s="45"/>
    </row>
    <row r="2657" spans="2:385" s="48" customFormat="1" x14ac:dyDescent="0.2">
      <c r="B2657" s="45"/>
      <c r="C2657" s="45"/>
      <c r="D2657" s="234"/>
      <c r="AM2657" s="47"/>
      <c r="NJ2657" s="45"/>
      <c r="NK2657" s="45"/>
      <c r="NL2657" s="45"/>
      <c r="NM2657" s="45"/>
      <c r="NN2657" s="45"/>
      <c r="NO2657" s="45"/>
      <c r="NP2657" s="45"/>
      <c r="NQ2657" s="45"/>
      <c r="NR2657" s="45"/>
      <c r="NS2657" s="45"/>
      <c r="NT2657" s="45"/>
      <c r="NU2657" s="45"/>
    </row>
    <row r="2658" spans="2:385" s="48" customFormat="1" x14ac:dyDescent="0.2">
      <c r="B2658" s="45"/>
      <c r="C2658" s="45"/>
      <c r="D2658" s="234"/>
      <c r="AM2658" s="47"/>
      <c r="NJ2658" s="45"/>
      <c r="NK2658" s="45"/>
      <c r="NL2658" s="45"/>
      <c r="NM2658" s="45"/>
      <c r="NN2658" s="45"/>
      <c r="NO2658" s="45"/>
      <c r="NP2658" s="45"/>
      <c r="NQ2658" s="45"/>
      <c r="NR2658" s="45"/>
      <c r="NS2658" s="45"/>
      <c r="NT2658" s="45"/>
      <c r="NU2658" s="45"/>
    </row>
    <row r="2659" spans="2:385" s="48" customFormat="1" x14ac:dyDescent="0.2">
      <c r="B2659" s="45"/>
      <c r="C2659" s="45"/>
      <c r="D2659" s="234"/>
      <c r="AM2659" s="47"/>
      <c r="NJ2659" s="45"/>
      <c r="NK2659" s="45"/>
      <c r="NL2659" s="45"/>
      <c r="NM2659" s="45"/>
      <c r="NN2659" s="45"/>
      <c r="NO2659" s="45"/>
      <c r="NP2659" s="45"/>
      <c r="NQ2659" s="45"/>
      <c r="NR2659" s="45"/>
      <c r="NS2659" s="45"/>
      <c r="NT2659" s="45"/>
      <c r="NU2659" s="45"/>
    </row>
    <row r="2660" spans="2:385" s="48" customFormat="1" x14ac:dyDescent="0.2">
      <c r="B2660" s="45"/>
      <c r="C2660" s="45"/>
      <c r="D2660" s="234"/>
      <c r="AM2660" s="47"/>
      <c r="NJ2660" s="45"/>
      <c r="NK2660" s="45"/>
      <c r="NL2660" s="45"/>
      <c r="NM2660" s="45"/>
      <c r="NN2660" s="45"/>
      <c r="NO2660" s="45"/>
      <c r="NP2660" s="45"/>
      <c r="NQ2660" s="45"/>
      <c r="NR2660" s="45"/>
      <c r="NS2660" s="45"/>
      <c r="NT2660" s="45"/>
      <c r="NU2660" s="45"/>
    </row>
    <row r="2661" spans="2:385" s="48" customFormat="1" x14ac:dyDescent="0.2">
      <c r="B2661" s="45"/>
      <c r="C2661" s="45"/>
      <c r="D2661" s="234"/>
      <c r="AM2661" s="47"/>
      <c r="NJ2661" s="45"/>
      <c r="NK2661" s="45"/>
      <c r="NL2661" s="45"/>
      <c r="NM2661" s="45"/>
      <c r="NN2661" s="45"/>
      <c r="NO2661" s="45"/>
      <c r="NP2661" s="45"/>
      <c r="NQ2661" s="45"/>
      <c r="NR2661" s="45"/>
      <c r="NS2661" s="45"/>
      <c r="NT2661" s="45"/>
      <c r="NU2661" s="45"/>
    </row>
    <row r="2662" spans="2:385" s="48" customFormat="1" x14ac:dyDescent="0.2">
      <c r="B2662" s="45"/>
      <c r="C2662" s="45"/>
      <c r="D2662" s="234"/>
      <c r="AM2662" s="47"/>
      <c r="NJ2662" s="45"/>
      <c r="NK2662" s="45"/>
      <c r="NL2662" s="45"/>
      <c r="NM2662" s="45"/>
      <c r="NN2662" s="45"/>
      <c r="NO2662" s="45"/>
      <c r="NP2662" s="45"/>
      <c r="NQ2662" s="45"/>
      <c r="NR2662" s="45"/>
      <c r="NS2662" s="45"/>
      <c r="NT2662" s="45"/>
      <c r="NU2662" s="45"/>
    </row>
    <row r="2663" spans="2:385" s="48" customFormat="1" x14ac:dyDescent="0.2">
      <c r="B2663" s="45"/>
      <c r="C2663" s="45"/>
      <c r="D2663" s="234"/>
      <c r="AM2663" s="47"/>
      <c r="NJ2663" s="45"/>
      <c r="NK2663" s="45"/>
      <c r="NL2663" s="45"/>
      <c r="NM2663" s="45"/>
      <c r="NN2663" s="45"/>
      <c r="NO2663" s="45"/>
      <c r="NP2663" s="45"/>
      <c r="NQ2663" s="45"/>
      <c r="NR2663" s="45"/>
      <c r="NS2663" s="45"/>
      <c r="NT2663" s="45"/>
      <c r="NU2663" s="45"/>
    </row>
    <row r="2664" spans="2:385" s="48" customFormat="1" x14ac:dyDescent="0.2">
      <c r="B2664" s="45"/>
      <c r="C2664" s="45"/>
      <c r="D2664" s="234"/>
      <c r="AM2664" s="47"/>
      <c r="NJ2664" s="45"/>
      <c r="NK2664" s="45"/>
      <c r="NL2664" s="45"/>
      <c r="NM2664" s="45"/>
      <c r="NN2664" s="45"/>
      <c r="NO2664" s="45"/>
      <c r="NP2664" s="45"/>
      <c r="NQ2664" s="45"/>
      <c r="NR2664" s="45"/>
      <c r="NS2664" s="45"/>
      <c r="NT2664" s="45"/>
      <c r="NU2664" s="45"/>
    </row>
    <row r="2665" spans="2:385" s="48" customFormat="1" x14ac:dyDescent="0.2">
      <c r="B2665" s="45"/>
      <c r="C2665" s="45"/>
      <c r="D2665" s="234"/>
      <c r="AM2665" s="47"/>
      <c r="NJ2665" s="45"/>
      <c r="NK2665" s="45"/>
      <c r="NL2665" s="45"/>
      <c r="NM2665" s="45"/>
      <c r="NN2665" s="45"/>
      <c r="NO2665" s="45"/>
      <c r="NP2665" s="45"/>
      <c r="NQ2665" s="45"/>
      <c r="NR2665" s="45"/>
      <c r="NS2665" s="45"/>
      <c r="NT2665" s="45"/>
      <c r="NU2665" s="45"/>
    </row>
    <row r="2666" spans="2:385" s="48" customFormat="1" x14ac:dyDescent="0.2">
      <c r="B2666" s="45"/>
      <c r="C2666" s="45"/>
      <c r="D2666" s="234"/>
      <c r="AM2666" s="47"/>
      <c r="NJ2666" s="45"/>
      <c r="NK2666" s="45"/>
      <c r="NL2666" s="45"/>
      <c r="NM2666" s="45"/>
      <c r="NN2666" s="45"/>
      <c r="NO2666" s="45"/>
      <c r="NP2666" s="45"/>
      <c r="NQ2666" s="45"/>
      <c r="NR2666" s="45"/>
      <c r="NS2666" s="45"/>
      <c r="NT2666" s="45"/>
      <c r="NU2666" s="45"/>
    </row>
    <row r="2667" spans="2:385" s="48" customFormat="1" x14ac:dyDescent="0.2">
      <c r="B2667" s="45"/>
      <c r="C2667" s="45"/>
      <c r="D2667" s="234"/>
      <c r="AM2667" s="47"/>
      <c r="NJ2667" s="45"/>
      <c r="NK2667" s="45"/>
      <c r="NL2667" s="45"/>
      <c r="NM2667" s="45"/>
      <c r="NN2667" s="45"/>
      <c r="NO2667" s="45"/>
      <c r="NP2667" s="45"/>
      <c r="NQ2667" s="45"/>
      <c r="NR2667" s="45"/>
      <c r="NS2667" s="45"/>
      <c r="NT2667" s="45"/>
      <c r="NU2667" s="45"/>
    </row>
    <row r="2668" spans="2:385" s="48" customFormat="1" x14ac:dyDescent="0.2">
      <c r="B2668" s="45"/>
      <c r="C2668" s="45"/>
      <c r="D2668" s="234"/>
      <c r="AM2668" s="47"/>
      <c r="NJ2668" s="45"/>
      <c r="NK2668" s="45"/>
      <c r="NL2668" s="45"/>
      <c r="NM2668" s="45"/>
      <c r="NN2668" s="45"/>
      <c r="NO2668" s="45"/>
      <c r="NP2668" s="45"/>
      <c r="NQ2668" s="45"/>
      <c r="NR2668" s="45"/>
      <c r="NS2668" s="45"/>
      <c r="NT2668" s="45"/>
      <c r="NU2668" s="45"/>
    </row>
    <row r="2669" spans="2:385" s="48" customFormat="1" x14ac:dyDescent="0.2">
      <c r="B2669" s="45"/>
      <c r="C2669" s="45"/>
      <c r="D2669" s="234"/>
      <c r="AM2669" s="47"/>
      <c r="NJ2669" s="45"/>
      <c r="NK2669" s="45"/>
      <c r="NL2669" s="45"/>
      <c r="NM2669" s="45"/>
      <c r="NN2669" s="45"/>
      <c r="NO2669" s="45"/>
      <c r="NP2669" s="45"/>
      <c r="NQ2669" s="45"/>
      <c r="NR2669" s="45"/>
      <c r="NS2669" s="45"/>
      <c r="NT2669" s="45"/>
      <c r="NU2669" s="45"/>
    </row>
    <row r="2670" spans="2:385" s="48" customFormat="1" x14ac:dyDescent="0.2">
      <c r="B2670" s="45"/>
      <c r="C2670" s="45"/>
      <c r="D2670" s="234"/>
      <c r="AM2670" s="47"/>
      <c r="NJ2670" s="45"/>
      <c r="NK2670" s="45"/>
      <c r="NL2670" s="45"/>
      <c r="NM2670" s="45"/>
      <c r="NN2670" s="45"/>
      <c r="NO2670" s="45"/>
      <c r="NP2670" s="45"/>
      <c r="NQ2670" s="45"/>
      <c r="NR2670" s="45"/>
      <c r="NS2670" s="45"/>
      <c r="NT2670" s="45"/>
      <c r="NU2670" s="45"/>
    </row>
    <row r="2671" spans="2:385" s="48" customFormat="1" x14ac:dyDescent="0.2">
      <c r="B2671" s="45"/>
      <c r="C2671" s="45"/>
      <c r="D2671" s="234"/>
      <c r="AM2671" s="47"/>
      <c r="NJ2671" s="45"/>
      <c r="NK2671" s="45"/>
      <c r="NL2671" s="45"/>
      <c r="NM2671" s="45"/>
      <c r="NN2671" s="45"/>
      <c r="NO2671" s="45"/>
      <c r="NP2671" s="45"/>
      <c r="NQ2671" s="45"/>
      <c r="NR2671" s="45"/>
      <c r="NS2671" s="45"/>
      <c r="NT2671" s="45"/>
      <c r="NU2671" s="45"/>
    </row>
    <row r="2672" spans="2:385" s="48" customFormat="1" x14ac:dyDescent="0.2">
      <c r="B2672" s="45"/>
      <c r="C2672" s="45"/>
      <c r="D2672" s="234"/>
      <c r="AM2672" s="47"/>
      <c r="NJ2672" s="45"/>
      <c r="NK2672" s="45"/>
      <c r="NL2672" s="45"/>
      <c r="NM2672" s="45"/>
      <c r="NN2672" s="45"/>
      <c r="NO2672" s="45"/>
      <c r="NP2672" s="45"/>
      <c r="NQ2672" s="45"/>
      <c r="NR2672" s="45"/>
      <c r="NS2672" s="45"/>
      <c r="NT2672" s="45"/>
      <c r="NU2672" s="45"/>
    </row>
    <row r="2673" spans="2:385" s="48" customFormat="1" x14ac:dyDescent="0.2">
      <c r="B2673" s="45"/>
      <c r="C2673" s="45"/>
      <c r="D2673" s="234"/>
      <c r="AM2673" s="47"/>
      <c r="NJ2673" s="45"/>
      <c r="NK2673" s="45"/>
      <c r="NL2673" s="45"/>
      <c r="NM2673" s="45"/>
      <c r="NN2673" s="45"/>
      <c r="NO2673" s="45"/>
      <c r="NP2673" s="45"/>
      <c r="NQ2673" s="45"/>
      <c r="NR2673" s="45"/>
      <c r="NS2673" s="45"/>
      <c r="NT2673" s="45"/>
      <c r="NU2673" s="45"/>
    </row>
    <row r="2674" spans="2:385" s="48" customFormat="1" x14ac:dyDescent="0.2">
      <c r="B2674" s="45"/>
      <c r="C2674" s="45"/>
      <c r="D2674" s="234"/>
      <c r="AM2674" s="47"/>
      <c r="NJ2674" s="45"/>
      <c r="NK2674" s="45"/>
      <c r="NL2674" s="45"/>
      <c r="NM2674" s="45"/>
      <c r="NN2674" s="45"/>
      <c r="NO2674" s="45"/>
      <c r="NP2674" s="45"/>
      <c r="NQ2674" s="45"/>
      <c r="NR2674" s="45"/>
      <c r="NS2674" s="45"/>
      <c r="NT2674" s="45"/>
      <c r="NU2674" s="45"/>
    </row>
    <row r="2675" spans="2:385" s="48" customFormat="1" x14ac:dyDescent="0.2">
      <c r="B2675" s="45"/>
      <c r="C2675" s="45"/>
      <c r="D2675" s="234"/>
      <c r="AM2675" s="47"/>
      <c r="NJ2675" s="45"/>
      <c r="NK2675" s="45"/>
      <c r="NL2675" s="45"/>
      <c r="NM2675" s="45"/>
      <c r="NN2675" s="45"/>
      <c r="NO2675" s="45"/>
      <c r="NP2675" s="45"/>
      <c r="NQ2675" s="45"/>
      <c r="NR2675" s="45"/>
      <c r="NS2675" s="45"/>
      <c r="NT2675" s="45"/>
      <c r="NU2675" s="45"/>
    </row>
    <row r="2676" spans="2:385" s="48" customFormat="1" x14ac:dyDescent="0.2">
      <c r="B2676" s="45"/>
      <c r="C2676" s="45"/>
      <c r="D2676" s="234"/>
      <c r="AM2676" s="47"/>
      <c r="NJ2676" s="45"/>
      <c r="NK2676" s="45"/>
      <c r="NL2676" s="45"/>
      <c r="NM2676" s="45"/>
      <c r="NN2676" s="45"/>
      <c r="NO2676" s="45"/>
      <c r="NP2676" s="45"/>
      <c r="NQ2676" s="45"/>
      <c r="NR2676" s="45"/>
      <c r="NS2676" s="45"/>
      <c r="NT2676" s="45"/>
      <c r="NU2676" s="45"/>
    </row>
    <row r="2677" spans="2:385" s="48" customFormat="1" x14ac:dyDescent="0.2">
      <c r="B2677" s="45"/>
      <c r="C2677" s="45"/>
      <c r="D2677" s="234"/>
      <c r="AM2677" s="47"/>
      <c r="NJ2677" s="45"/>
      <c r="NK2677" s="45"/>
      <c r="NL2677" s="45"/>
      <c r="NM2677" s="45"/>
      <c r="NN2677" s="45"/>
      <c r="NO2677" s="45"/>
      <c r="NP2677" s="45"/>
      <c r="NQ2677" s="45"/>
      <c r="NR2677" s="45"/>
      <c r="NS2677" s="45"/>
      <c r="NT2677" s="45"/>
      <c r="NU2677" s="45"/>
    </row>
    <row r="2678" spans="2:385" s="48" customFormat="1" x14ac:dyDescent="0.2">
      <c r="B2678" s="45"/>
      <c r="C2678" s="45"/>
      <c r="D2678" s="234"/>
      <c r="AM2678" s="47"/>
      <c r="NJ2678" s="45"/>
      <c r="NK2678" s="45"/>
      <c r="NL2678" s="45"/>
      <c r="NM2678" s="45"/>
      <c r="NN2678" s="45"/>
      <c r="NO2678" s="45"/>
      <c r="NP2678" s="45"/>
      <c r="NQ2678" s="45"/>
      <c r="NR2678" s="45"/>
      <c r="NS2678" s="45"/>
      <c r="NT2678" s="45"/>
      <c r="NU2678" s="45"/>
    </row>
    <row r="2679" spans="2:385" s="48" customFormat="1" x14ac:dyDescent="0.2">
      <c r="B2679" s="45"/>
      <c r="C2679" s="45"/>
      <c r="D2679" s="234"/>
      <c r="AM2679" s="47"/>
      <c r="NJ2679" s="45"/>
      <c r="NK2679" s="45"/>
      <c r="NL2679" s="45"/>
      <c r="NM2679" s="45"/>
      <c r="NN2679" s="45"/>
      <c r="NO2679" s="45"/>
      <c r="NP2679" s="45"/>
      <c r="NQ2679" s="45"/>
      <c r="NR2679" s="45"/>
      <c r="NS2679" s="45"/>
      <c r="NT2679" s="45"/>
      <c r="NU2679" s="45"/>
    </row>
    <row r="2680" spans="2:385" s="48" customFormat="1" x14ac:dyDescent="0.2">
      <c r="B2680" s="45"/>
      <c r="C2680" s="45"/>
      <c r="D2680" s="234"/>
      <c r="AM2680" s="47"/>
      <c r="NJ2680" s="45"/>
      <c r="NK2680" s="45"/>
      <c r="NL2680" s="45"/>
      <c r="NM2680" s="45"/>
      <c r="NN2680" s="45"/>
      <c r="NO2680" s="45"/>
      <c r="NP2680" s="45"/>
      <c r="NQ2680" s="45"/>
      <c r="NR2680" s="45"/>
      <c r="NS2680" s="45"/>
      <c r="NT2680" s="45"/>
      <c r="NU2680" s="45"/>
    </row>
    <row r="2681" spans="2:385" s="48" customFormat="1" x14ac:dyDescent="0.2">
      <c r="B2681" s="45"/>
      <c r="C2681" s="45"/>
      <c r="D2681" s="234"/>
      <c r="AM2681" s="47"/>
      <c r="NJ2681" s="45"/>
      <c r="NK2681" s="45"/>
      <c r="NL2681" s="45"/>
      <c r="NM2681" s="45"/>
      <c r="NN2681" s="45"/>
      <c r="NO2681" s="45"/>
      <c r="NP2681" s="45"/>
      <c r="NQ2681" s="45"/>
      <c r="NR2681" s="45"/>
      <c r="NS2681" s="45"/>
      <c r="NT2681" s="45"/>
      <c r="NU2681" s="45"/>
    </row>
    <row r="2682" spans="2:385" s="48" customFormat="1" x14ac:dyDescent="0.2">
      <c r="B2682" s="45"/>
      <c r="C2682" s="45"/>
      <c r="D2682" s="234"/>
      <c r="AM2682" s="47"/>
      <c r="NJ2682" s="45"/>
      <c r="NK2682" s="45"/>
      <c r="NL2682" s="45"/>
      <c r="NM2682" s="45"/>
      <c r="NN2682" s="45"/>
      <c r="NO2682" s="45"/>
      <c r="NP2682" s="45"/>
      <c r="NQ2682" s="45"/>
      <c r="NR2682" s="45"/>
      <c r="NS2682" s="45"/>
      <c r="NT2682" s="45"/>
      <c r="NU2682" s="45"/>
    </row>
    <row r="2683" spans="2:385" s="48" customFormat="1" x14ac:dyDescent="0.2">
      <c r="B2683" s="45"/>
      <c r="C2683" s="45"/>
      <c r="D2683" s="234"/>
      <c r="AM2683" s="47"/>
      <c r="NJ2683" s="45"/>
      <c r="NK2683" s="45"/>
      <c r="NL2683" s="45"/>
      <c r="NM2683" s="45"/>
      <c r="NN2683" s="45"/>
      <c r="NO2683" s="45"/>
      <c r="NP2683" s="45"/>
      <c r="NQ2683" s="45"/>
      <c r="NR2683" s="45"/>
      <c r="NS2683" s="45"/>
      <c r="NT2683" s="45"/>
      <c r="NU2683" s="45"/>
    </row>
    <row r="2684" spans="2:385" s="48" customFormat="1" x14ac:dyDescent="0.2">
      <c r="B2684" s="45"/>
      <c r="C2684" s="45"/>
      <c r="D2684" s="234"/>
      <c r="AM2684" s="47"/>
      <c r="NJ2684" s="45"/>
      <c r="NK2684" s="45"/>
      <c r="NL2684" s="45"/>
      <c r="NM2684" s="45"/>
      <c r="NN2684" s="45"/>
      <c r="NO2684" s="45"/>
      <c r="NP2684" s="45"/>
      <c r="NQ2684" s="45"/>
      <c r="NR2684" s="45"/>
      <c r="NS2684" s="45"/>
      <c r="NT2684" s="45"/>
      <c r="NU2684" s="45"/>
    </row>
    <row r="2685" spans="2:385" s="48" customFormat="1" x14ac:dyDescent="0.2">
      <c r="B2685" s="45"/>
      <c r="C2685" s="45"/>
      <c r="D2685" s="234"/>
      <c r="AM2685" s="47"/>
      <c r="NJ2685" s="45"/>
      <c r="NK2685" s="45"/>
      <c r="NL2685" s="45"/>
      <c r="NM2685" s="45"/>
      <c r="NN2685" s="45"/>
      <c r="NO2685" s="45"/>
      <c r="NP2685" s="45"/>
      <c r="NQ2685" s="45"/>
      <c r="NR2685" s="45"/>
      <c r="NS2685" s="45"/>
      <c r="NT2685" s="45"/>
      <c r="NU2685" s="45"/>
    </row>
    <row r="2686" spans="2:385" s="48" customFormat="1" x14ac:dyDescent="0.2">
      <c r="B2686" s="45"/>
      <c r="C2686" s="45"/>
      <c r="D2686" s="234"/>
      <c r="AM2686" s="47"/>
      <c r="NJ2686" s="45"/>
      <c r="NK2686" s="45"/>
      <c r="NL2686" s="45"/>
      <c r="NM2686" s="45"/>
      <c r="NN2686" s="45"/>
      <c r="NO2686" s="45"/>
      <c r="NP2686" s="45"/>
      <c r="NQ2686" s="45"/>
      <c r="NR2686" s="45"/>
      <c r="NS2686" s="45"/>
      <c r="NT2686" s="45"/>
      <c r="NU2686" s="45"/>
    </row>
    <row r="2687" spans="2:385" s="48" customFormat="1" x14ac:dyDescent="0.2">
      <c r="B2687" s="45"/>
      <c r="C2687" s="45"/>
      <c r="D2687" s="234"/>
      <c r="AM2687" s="47"/>
      <c r="NJ2687" s="45"/>
      <c r="NK2687" s="45"/>
      <c r="NL2687" s="45"/>
      <c r="NM2687" s="45"/>
      <c r="NN2687" s="45"/>
      <c r="NO2687" s="45"/>
      <c r="NP2687" s="45"/>
      <c r="NQ2687" s="45"/>
      <c r="NR2687" s="45"/>
      <c r="NS2687" s="45"/>
      <c r="NT2687" s="45"/>
      <c r="NU2687" s="45"/>
    </row>
    <row r="2688" spans="2:385" s="48" customFormat="1" x14ac:dyDescent="0.2">
      <c r="B2688" s="45"/>
      <c r="C2688" s="45"/>
      <c r="D2688" s="234"/>
      <c r="AM2688" s="47"/>
      <c r="NJ2688" s="45"/>
      <c r="NK2688" s="45"/>
      <c r="NL2688" s="45"/>
      <c r="NM2688" s="45"/>
      <c r="NN2688" s="45"/>
      <c r="NO2688" s="45"/>
      <c r="NP2688" s="45"/>
      <c r="NQ2688" s="45"/>
      <c r="NR2688" s="45"/>
      <c r="NS2688" s="45"/>
      <c r="NT2688" s="45"/>
      <c r="NU2688" s="45"/>
    </row>
    <row r="2689" spans="2:385" s="48" customFormat="1" x14ac:dyDescent="0.2">
      <c r="B2689" s="45"/>
      <c r="C2689" s="45"/>
      <c r="D2689" s="234"/>
      <c r="AM2689" s="47"/>
      <c r="NJ2689" s="45"/>
      <c r="NK2689" s="45"/>
      <c r="NL2689" s="45"/>
      <c r="NM2689" s="45"/>
      <c r="NN2689" s="45"/>
      <c r="NO2689" s="45"/>
      <c r="NP2689" s="45"/>
      <c r="NQ2689" s="45"/>
      <c r="NR2689" s="45"/>
      <c r="NS2689" s="45"/>
      <c r="NT2689" s="45"/>
      <c r="NU2689" s="45"/>
    </row>
    <row r="2690" spans="2:385" s="48" customFormat="1" x14ac:dyDescent="0.2">
      <c r="B2690" s="45"/>
      <c r="C2690" s="45"/>
      <c r="D2690" s="234"/>
      <c r="AM2690" s="47"/>
      <c r="NJ2690" s="45"/>
      <c r="NK2690" s="45"/>
      <c r="NL2690" s="45"/>
      <c r="NM2690" s="45"/>
      <c r="NN2690" s="45"/>
      <c r="NO2690" s="45"/>
      <c r="NP2690" s="45"/>
      <c r="NQ2690" s="45"/>
      <c r="NR2690" s="45"/>
      <c r="NS2690" s="45"/>
      <c r="NT2690" s="45"/>
      <c r="NU2690" s="45"/>
    </row>
    <row r="2691" spans="2:385" s="48" customFormat="1" x14ac:dyDescent="0.2">
      <c r="B2691" s="45"/>
      <c r="C2691" s="45"/>
      <c r="D2691" s="234"/>
      <c r="AM2691" s="47"/>
      <c r="NJ2691" s="45"/>
      <c r="NK2691" s="45"/>
      <c r="NL2691" s="45"/>
      <c r="NM2691" s="45"/>
      <c r="NN2691" s="45"/>
      <c r="NO2691" s="45"/>
      <c r="NP2691" s="45"/>
      <c r="NQ2691" s="45"/>
      <c r="NR2691" s="45"/>
      <c r="NS2691" s="45"/>
      <c r="NT2691" s="45"/>
      <c r="NU2691" s="45"/>
    </row>
    <row r="2692" spans="2:385" s="48" customFormat="1" x14ac:dyDescent="0.2">
      <c r="B2692" s="45"/>
      <c r="C2692" s="45"/>
      <c r="D2692" s="234"/>
      <c r="AM2692" s="47"/>
      <c r="NJ2692" s="45"/>
      <c r="NK2692" s="45"/>
      <c r="NL2692" s="45"/>
      <c r="NM2692" s="45"/>
      <c r="NN2692" s="45"/>
      <c r="NO2692" s="45"/>
      <c r="NP2692" s="45"/>
      <c r="NQ2692" s="45"/>
      <c r="NR2692" s="45"/>
      <c r="NS2692" s="45"/>
      <c r="NT2692" s="45"/>
      <c r="NU2692" s="45"/>
    </row>
    <row r="2693" spans="2:385" s="48" customFormat="1" x14ac:dyDescent="0.2">
      <c r="B2693" s="45"/>
      <c r="C2693" s="45"/>
      <c r="D2693" s="234"/>
      <c r="AM2693" s="47"/>
      <c r="NJ2693" s="45"/>
      <c r="NK2693" s="45"/>
      <c r="NL2693" s="45"/>
      <c r="NM2693" s="45"/>
      <c r="NN2693" s="45"/>
      <c r="NO2693" s="45"/>
      <c r="NP2693" s="45"/>
      <c r="NQ2693" s="45"/>
      <c r="NR2693" s="45"/>
      <c r="NS2693" s="45"/>
      <c r="NT2693" s="45"/>
      <c r="NU2693" s="45"/>
    </row>
    <row r="2694" spans="2:385" s="48" customFormat="1" x14ac:dyDescent="0.2">
      <c r="B2694" s="45"/>
      <c r="C2694" s="45"/>
      <c r="D2694" s="234"/>
      <c r="AM2694" s="47"/>
      <c r="NJ2694" s="45"/>
      <c r="NK2694" s="45"/>
      <c r="NL2694" s="45"/>
      <c r="NM2694" s="45"/>
      <c r="NN2694" s="45"/>
      <c r="NO2694" s="45"/>
      <c r="NP2694" s="45"/>
      <c r="NQ2694" s="45"/>
      <c r="NR2694" s="45"/>
      <c r="NS2694" s="45"/>
      <c r="NT2694" s="45"/>
      <c r="NU2694" s="45"/>
    </row>
    <row r="2695" spans="2:385" s="48" customFormat="1" x14ac:dyDescent="0.2">
      <c r="B2695" s="45"/>
      <c r="C2695" s="45"/>
      <c r="D2695" s="234"/>
      <c r="AM2695" s="47"/>
      <c r="NJ2695" s="45"/>
      <c r="NK2695" s="45"/>
      <c r="NL2695" s="45"/>
      <c r="NM2695" s="45"/>
      <c r="NN2695" s="45"/>
      <c r="NO2695" s="45"/>
      <c r="NP2695" s="45"/>
      <c r="NQ2695" s="45"/>
      <c r="NR2695" s="45"/>
      <c r="NS2695" s="45"/>
      <c r="NT2695" s="45"/>
      <c r="NU2695" s="45"/>
    </row>
    <row r="2696" spans="2:385" s="48" customFormat="1" x14ac:dyDescent="0.2">
      <c r="B2696" s="45"/>
      <c r="C2696" s="45"/>
      <c r="D2696" s="234"/>
      <c r="AM2696" s="47"/>
      <c r="NJ2696" s="45"/>
      <c r="NK2696" s="45"/>
      <c r="NL2696" s="45"/>
      <c r="NM2696" s="45"/>
      <c r="NN2696" s="45"/>
      <c r="NO2696" s="45"/>
      <c r="NP2696" s="45"/>
      <c r="NQ2696" s="45"/>
      <c r="NR2696" s="45"/>
      <c r="NS2696" s="45"/>
      <c r="NT2696" s="45"/>
      <c r="NU2696" s="45"/>
    </row>
    <row r="2697" spans="2:385" s="48" customFormat="1" x14ac:dyDescent="0.2">
      <c r="B2697" s="45"/>
      <c r="C2697" s="45"/>
      <c r="D2697" s="234"/>
      <c r="AM2697" s="47"/>
      <c r="NJ2697" s="45"/>
      <c r="NK2697" s="45"/>
      <c r="NL2697" s="45"/>
      <c r="NM2697" s="45"/>
      <c r="NN2697" s="45"/>
      <c r="NO2697" s="45"/>
      <c r="NP2697" s="45"/>
      <c r="NQ2697" s="45"/>
      <c r="NR2697" s="45"/>
      <c r="NS2697" s="45"/>
      <c r="NT2697" s="45"/>
      <c r="NU2697" s="45"/>
    </row>
    <row r="2698" spans="2:385" s="48" customFormat="1" x14ac:dyDescent="0.2">
      <c r="B2698" s="45"/>
      <c r="C2698" s="45"/>
      <c r="D2698" s="234"/>
      <c r="AM2698" s="47"/>
      <c r="NJ2698" s="45"/>
      <c r="NK2698" s="45"/>
      <c r="NL2698" s="45"/>
      <c r="NM2698" s="45"/>
      <c r="NN2698" s="45"/>
      <c r="NO2698" s="45"/>
      <c r="NP2698" s="45"/>
      <c r="NQ2698" s="45"/>
      <c r="NR2698" s="45"/>
      <c r="NS2698" s="45"/>
      <c r="NT2698" s="45"/>
      <c r="NU2698" s="45"/>
    </row>
    <row r="2699" spans="2:385" s="48" customFormat="1" x14ac:dyDescent="0.2">
      <c r="B2699" s="45"/>
      <c r="C2699" s="45"/>
      <c r="D2699" s="234"/>
      <c r="AM2699" s="47"/>
      <c r="NJ2699" s="45"/>
      <c r="NK2699" s="45"/>
      <c r="NL2699" s="45"/>
      <c r="NM2699" s="45"/>
      <c r="NN2699" s="45"/>
      <c r="NO2699" s="45"/>
      <c r="NP2699" s="45"/>
      <c r="NQ2699" s="45"/>
      <c r="NR2699" s="45"/>
      <c r="NS2699" s="45"/>
      <c r="NT2699" s="45"/>
      <c r="NU2699" s="45"/>
    </row>
    <row r="2700" spans="2:385" s="48" customFormat="1" x14ac:dyDescent="0.2">
      <c r="B2700" s="45"/>
      <c r="C2700" s="45"/>
      <c r="D2700" s="234"/>
      <c r="AM2700" s="47"/>
      <c r="NJ2700" s="45"/>
      <c r="NK2700" s="45"/>
      <c r="NL2700" s="45"/>
      <c r="NM2700" s="45"/>
      <c r="NN2700" s="45"/>
      <c r="NO2700" s="45"/>
      <c r="NP2700" s="45"/>
      <c r="NQ2700" s="45"/>
      <c r="NR2700" s="45"/>
      <c r="NS2700" s="45"/>
      <c r="NT2700" s="45"/>
      <c r="NU2700" s="45"/>
    </row>
    <row r="2701" spans="2:385" s="48" customFormat="1" x14ac:dyDescent="0.2">
      <c r="B2701" s="45"/>
      <c r="C2701" s="45"/>
      <c r="D2701" s="234"/>
      <c r="AM2701" s="47"/>
      <c r="NJ2701" s="45"/>
      <c r="NK2701" s="45"/>
      <c r="NL2701" s="45"/>
      <c r="NM2701" s="45"/>
      <c r="NN2701" s="45"/>
      <c r="NO2701" s="45"/>
      <c r="NP2701" s="45"/>
      <c r="NQ2701" s="45"/>
      <c r="NR2701" s="45"/>
      <c r="NS2701" s="45"/>
      <c r="NT2701" s="45"/>
      <c r="NU2701" s="45"/>
    </row>
    <row r="2702" spans="2:385" s="48" customFormat="1" x14ac:dyDescent="0.2">
      <c r="B2702" s="45"/>
      <c r="C2702" s="45"/>
      <c r="D2702" s="234"/>
      <c r="AM2702" s="47"/>
      <c r="NJ2702" s="45"/>
      <c r="NK2702" s="45"/>
      <c r="NL2702" s="45"/>
      <c r="NM2702" s="45"/>
      <c r="NN2702" s="45"/>
      <c r="NO2702" s="45"/>
      <c r="NP2702" s="45"/>
      <c r="NQ2702" s="45"/>
      <c r="NR2702" s="45"/>
      <c r="NS2702" s="45"/>
      <c r="NT2702" s="45"/>
      <c r="NU2702" s="45"/>
    </row>
    <row r="2703" spans="2:385" s="48" customFormat="1" x14ac:dyDescent="0.2">
      <c r="B2703" s="45"/>
      <c r="C2703" s="45"/>
      <c r="D2703" s="234"/>
      <c r="AM2703" s="47"/>
      <c r="NJ2703" s="45"/>
      <c r="NK2703" s="45"/>
      <c r="NL2703" s="45"/>
      <c r="NM2703" s="45"/>
      <c r="NN2703" s="45"/>
      <c r="NO2703" s="45"/>
      <c r="NP2703" s="45"/>
      <c r="NQ2703" s="45"/>
      <c r="NR2703" s="45"/>
      <c r="NS2703" s="45"/>
      <c r="NT2703" s="45"/>
      <c r="NU2703" s="45"/>
    </row>
    <row r="2704" spans="2:385" s="48" customFormat="1" x14ac:dyDescent="0.2">
      <c r="B2704" s="45"/>
      <c r="C2704" s="45"/>
      <c r="D2704" s="234"/>
      <c r="AM2704" s="47"/>
      <c r="NJ2704" s="45"/>
      <c r="NK2704" s="45"/>
      <c r="NL2704" s="45"/>
      <c r="NM2704" s="45"/>
      <c r="NN2704" s="45"/>
      <c r="NO2704" s="45"/>
      <c r="NP2704" s="45"/>
      <c r="NQ2704" s="45"/>
      <c r="NR2704" s="45"/>
      <c r="NS2704" s="45"/>
      <c r="NT2704" s="45"/>
      <c r="NU2704" s="45"/>
    </row>
    <row r="2705" spans="2:385" s="48" customFormat="1" x14ac:dyDescent="0.2">
      <c r="B2705" s="45"/>
      <c r="C2705" s="45"/>
      <c r="D2705" s="234"/>
      <c r="AM2705" s="47"/>
      <c r="NJ2705" s="45"/>
      <c r="NK2705" s="45"/>
      <c r="NL2705" s="45"/>
      <c r="NM2705" s="45"/>
      <c r="NN2705" s="45"/>
      <c r="NO2705" s="45"/>
      <c r="NP2705" s="45"/>
      <c r="NQ2705" s="45"/>
      <c r="NR2705" s="45"/>
      <c r="NS2705" s="45"/>
      <c r="NT2705" s="45"/>
      <c r="NU2705" s="45"/>
    </row>
    <row r="2706" spans="2:385" s="48" customFormat="1" x14ac:dyDescent="0.2">
      <c r="B2706" s="45"/>
      <c r="C2706" s="45"/>
      <c r="D2706" s="234"/>
      <c r="AM2706" s="47"/>
      <c r="NJ2706" s="45"/>
      <c r="NK2706" s="45"/>
      <c r="NL2706" s="45"/>
      <c r="NM2706" s="45"/>
      <c r="NN2706" s="45"/>
      <c r="NO2706" s="45"/>
      <c r="NP2706" s="45"/>
      <c r="NQ2706" s="45"/>
      <c r="NR2706" s="45"/>
      <c r="NS2706" s="45"/>
      <c r="NT2706" s="45"/>
      <c r="NU2706" s="45"/>
    </row>
    <row r="2707" spans="2:385" s="48" customFormat="1" x14ac:dyDescent="0.2">
      <c r="B2707" s="45"/>
      <c r="C2707" s="45"/>
      <c r="D2707" s="234"/>
      <c r="AM2707" s="47"/>
      <c r="NJ2707" s="45"/>
      <c r="NK2707" s="45"/>
      <c r="NL2707" s="45"/>
      <c r="NM2707" s="45"/>
      <c r="NN2707" s="45"/>
      <c r="NO2707" s="45"/>
      <c r="NP2707" s="45"/>
      <c r="NQ2707" s="45"/>
      <c r="NR2707" s="45"/>
      <c r="NS2707" s="45"/>
      <c r="NT2707" s="45"/>
      <c r="NU2707" s="45"/>
    </row>
    <row r="2708" spans="2:385" s="48" customFormat="1" x14ac:dyDescent="0.2">
      <c r="B2708" s="45"/>
      <c r="C2708" s="45"/>
      <c r="D2708" s="234"/>
      <c r="AM2708" s="47"/>
      <c r="NJ2708" s="45"/>
      <c r="NK2708" s="45"/>
      <c r="NL2708" s="45"/>
      <c r="NM2708" s="45"/>
      <c r="NN2708" s="45"/>
      <c r="NO2708" s="45"/>
      <c r="NP2708" s="45"/>
      <c r="NQ2708" s="45"/>
      <c r="NR2708" s="45"/>
      <c r="NS2708" s="45"/>
      <c r="NT2708" s="45"/>
      <c r="NU2708" s="45"/>
    </row>
    <row r="2709" spans="2:385" s="48" customFormat="1" x14ac:dyDescent="0.2">
      <c r="B2709" s="45"/>
      <c r="C2709" s="45"/>
      <c r="D2709" s="234"/>
      <c r="AM2709" s="47"/>
      <c r="NJ2709" s="45"/>
      <c r="NK2709" s="45"/>
      <c r="NL2709" s="45"/>
      <c r="NM2709" s="45"/>
      <c r="NN2709" s="45"/>
      <c r="NO2709" s="45"/>
      <c r="NP2709" s="45"/>
      <c r="NQ2709" s="45"/>
      <c r="NR2709" s="45"/>
      <c r="NS2709" s="45"/>
      <c r="NT2709" s="45"/>
      <c r="NU2709" s="45"/>
    </row>
    <row r="2710" spans="2:385" s="48" customFormat="1" x14ac:dyDescent="0.2">
      <c r="B2710" s="45"/>
      <c r="C2710" s="45"/>
      <c r="D2710" s="234"/>
      <c r="AM2710" s="47"/>
      <c r="NJ2710" s="45"/>
      <c r="NK2710" s="45"/>
      <c r="NL2710" s="45"/>
      <c r="NM2710" s="45"/>
      <c r="NN2710" s="45"/>
      <c r="NO2710" s="45"/>
      <c r="NP2710" s="45"/>
      <c r="NQ2710" s="45"/>
      <c r="NR2710" s="45"/>
      <c r="NS2710" s="45"/>
      <c r="NT2710" s="45"/>
      <c r="NU2710" s="45"/>
    </row>
    <row r="2711" spans="2:385" s="48" customFormat="1" x14ac:dyDescent="0.2">
      <c r="B2711" s="45"/>
      <c r="C2711" s="45"/>
      <c r="D2711" s="234"/>
      <c r="AM2711" s="47"/>
      <c r="NJ2711" s="45"/>
      <c r="NK2711" s="45"/>
      <c r="NL2711" s="45"/>
      <c r="NM2711" s="45"/>
      <c r="NN2711" s="45"/>
      <c r="NO2711" s="45"/>
      <c r="NP2711" s="45"/>
      <c r="NQ2711" s="45"/>
      <c r="NR2711" s="45"/>
      <c r="NS2711" s="45"/>
      <c r="NT2711" s="45"/>
      <c r="NU2711" s="45"/>
    </row>
    <row r="2712" spans="2:385" s="48" customFormat="1" x14ac:dyDescent="0.2">
      <c r="B2712" s="45"/>
      <c r="C2712" s="45"/>
      <c r="D2712" s="234"/>
      <c r="AM2712" s="47"/>
      <c r="NJ2712" s="45"/>
      <c r="NK2712" s="45"/>
      <c r="NL2712" s="45"/>
      <c r="NM2712" s="45"/>
      <c r="NN2712" s="45"/>
      <c r="NO2712" s="45"/>
      <c r="NP2712" s="45"/>
      <c r="NQ2712" s="45"/>
      <c r="NR2712" s="45"/>
      <c r="NS2712" s="45"/>
      <c r="NT2712" s="45"/>
      <c r="NU2712" s="45"/>
    </row>
    <row r="2713" spans="2:385" s="48" customFormat="1" x14ac:dyDescent="0.2">
      <c r="B2713" s="45"/>
      <c r="C2713" s="45"/>
      <c r="D2713" s="234"/>
      <c r="AM2713" s="47"/>
      <c r="NJ2713" s="45"/>
      <c r="NK2713" s="45"/>
      <c r="NL2713" s="45"/>
      <c r="NM2713" s="45"/>
      <c r="NN2713" s="45"/>
      <c r="NO2713" s="45"/>
      <c r="NP2713" s="45"/>
      <c r="NQ2713" s="45"/>
      <c r="NR2713" s="45"/>
      <c r="NS2713" s="45"/>
      <c r="NT2713" s="45"/>
      <c r="NU2713" s="45"/>
    </row>
    <row r="2714" spans="2:385" s="48" customFormat="1" x14ac:dyDescent="0.2">
      <c r="B2714" s="45"/>
      <c r="C2714" s="45"/>
      <c r="D2714" s="234"/>
      <c r="AM2714" s="47"/>
      <c r="NJ2714" s="45"/>
      <c r="NK2714" s="45"/>
      <c r="NL2714" s="45"/>
      <c r="NM2714" s="45"/>
      <c r="NN2714" s="45"/>
      <c r="NO2714" s="45"/>
      <c r="NP2714" s="45"/>
      <c r="NQ2714" s="45"/>
      <c r="NR2714" s="45"/>
      <c r="NS2714" s="45"/>
      <c r="NT2714" s="45"/>
      <c r="NU2714" s="45"/>
    </row>
    <row r="2715" spans="2:385" s="48" customFormat="1" x14ac:dyDescent="0.2">
      <c r="B2715" s="45"/>
      <c r="C2715" s="45"/>
      <c r="D2715" s="234"/>
      <c r="AM2715" s="47"/>
      <c r="NJ2715" s="45"/>
      <c r="NK2715" s="45"/>
      <c r="NL2715" s="45"/>
      <c r="NM2715" s="45"/>
      <c r="NN2715" s="45"/>
      <c r="NO2715" s="45"/>
      <c r="NP2715" s="45"/>
      <c r="NQ2715" s="45"/>
      <c r="NR2715" s="45"/>
      <c r="NS2715" s="45"/>
      <c r="NT2715" s="45"/>
      <c r="NU2715" s="45"/>
    </row>
    <row r="2716" spans="2:385" s="48" customFormat="1" x14ac:dyDescent="0.2">
      <c r="B2716" s="45"/>
      <c r="C2716" s="45"/>
      <c r="D2716" s="234"/>
      <c r="AM2716" s="47"/>
      <c r="NJ2716" s="45"/>
      <c r="NK2716" s="45"/>
      <c r="NL2716" s="45"/>
      <c r="NM2716" s="45"/>
      <c r="NN2716" s="45"/>
      <c r="NO2716" s="45"/>
      <c r="NP2716" s="45"/>
      <c r="NQ2716" s="45"/>
      <c r="NR2716" s="45"/>
      <c r="NS2716" s="45"/>
      <c r="NT2716" s="45"/>
      <c r="NU2716" s="45"/>
    </row>
    <row r="2717" spans="2:385" s="48" customFormat="1" x14ac:dyDescent="0.2">
      <c r="B2717" s="45"/>
      <c r="C2717" s="45"/>
      <c r="D2717" s="234"/>
      <c r="AM2717" s="47"/>
      <c r="NJ2717" s="45"/>
      <c r="NK2717" s="45"/>
      <c r="NL2717" s="45"/>
      <c r="NM2717" s="45"/>
      <c r="NN2717" s="45"/>
      <c r="NO2717" s="45"/>
      <c r="NP2717" s="45"/>
      <c r="NQ2717" s="45"/>
      <c r="NR2717" s="45"/>
      <c r="NS2717" s="45"/>
      <c r="NT2717" s="45"/>
      <c r="NU2717" s="45"/>
    </row>
    <row r="2718" spans="2:385" s="48" customFormat="1" x14ac:dyDescent="0.2">
      <c r="B2718" s="45"/>
      <c r="C2718" s="45"/>
      <c r="D2718" s="234"/>
      <c r="AM2718" s="47"/>
      <c r="NJ2718" s="45"/>
      <c r="NK2718" s="45"/>
      <c r="NL2718" s="45"/>
      <c r="NM2718" s="45"/>
      <c r="NN2718" s="45"/>
      <c r="NO2718" s="45"/>
      <c r="NP2718" s="45"/>
      <c r="NQ2718" s="45"/>
      <c r="NR2718" s="45"/>
      <c r="NS2718" s="45"/>
      <c r="NT2718" s="45"/>
      <c r="NU2718" s="45"/>
    </row>
    <row r="2719" spans="2:385" s="48" customFormat="1" x14ac:dyDescent="0.2">
      <c r="B2719" s="45"/>
      <c r="C2719" s="45"/>
      <c r="D2719" s="234"/>
      <c r="AM2719" s="47"/>
      <c r="NJ2719" s="45"/>
      <c r="NK2719" s="45"/>
      <c r="NL2719" s="45"/>
      <c r="NM2719" s="45"/>
      <c r="NN2719" s="45"/>
      <c r="NO2719" s="45"/>
      <c r="NP2719" s="45"/>
      <c r="NQ2719" s="45"/>
      <c r="NR2719" s="45"/>
      <c r="NS2719" s="45"/>
      <c r="NT2719" s="45"/>
      <c r="NU2719" s="45"/>
    </row>
    <row r="2720" spans="2:385" s="48" customFormat="1" x14ac:dyDescent="0.2">
      <c r="B2720" s="45"/>
      <c r="C2720" s="45"/>
      <c r="D2720" s="234"/>
      <c r="AM2720" s="47"/>
      <c r="NJ2720" s="45"/>
      <c r="NK2720" s="45"/>
      <c r="NL2720" s="45"/>
      <c r="NM2720" s="45"/>
      <c r="NN2720" s="45"/>
      <c r="NO2720" s="45"/>
      <c r="NP2720" s="45"/>
      <c r="NQ2720" s="45"/>
      <c r="NR2720" s="45"/>
      <c r="NS2720" s="45"/>
      <c r="NT2720" s="45"/>
      <c r="NU2720" s="45"/>
    </row>
    <row r="2721" spans="2:385" s="48" customFormat="1" x14ac:dyDescent="0.2">
      <c r="B2721" s="45"/>
      <c r="C2721" s="45"/>
      <c r="D2721" s="234"/>
      <c r="AM2721" s="47"/>
      <c r="NJ2721" s="45"/>
      <c r="NK2721" s="45"/>
      <c r="NL2721" s="45"/>
      <c r="NM2721" s="45"/>
      <c r="NN2721" s="45"/>
      <c r="NO2721" s="45"/>
      <c r="NP2721" s="45"/>
      <c r="NQ2721" s="45"/>
      <c r="NR2721" s="45"/>
      <c r="NS2721" s="45"/>
      <c r="NT2721" s="45"/>
      <c r="NU2721" s="45"/>
    </row>
    <row r="2722" spans="2:385" s="48" customFormat="1" x14ac:dyDescent="0.2">
      <c r="B2722" s="45"/>
      <c r="C2722" s="45"/>
      <c r="D2722" s="234"/>
      <c r="AM2722" s="47"/>
      <c r="NJ2722" s="45"/>
      <c r="NK2722" s="45"/>
      <c r="NL2722" s="45"/>
      <c r="NM2722" s="45"/>
      <c r="NN2722" s="45"/>
      <c r="NO2722" s="45"/>
      <c r="NP2722" s="45"/>
      <c r="NQ2722" s="45"/>
      <c r="NR2722" s="45"/>
      <c r="NS2722" s="45"/>
      <c r="NT2722" s="45"/>
      <c r="NU2722" s="45"/>
    </row>
    <row r="2723" spans="2:385" s="48" customFormat="1" x14ac:dyDescent="0.2">
      <c r="B2723" s="45"/>
      <c r="C2723" s="45"/>
      <c r="D2723" s="234"/>
      <c r="AM2723" s="47"/>
      <c r="NJ2723" s="45"/>
      <c r="NK2723" s="45"/>
      <c r="NL2723" s="45"/>
      <c r="NM2723" s="45"/>
      <c r="NN2723" s="45"/>
      <c r="NO2723" s="45"/>
      <c r="NP2723" s="45"/>
      <c r="NQ2723" s="45"/>
      <c r="NR2723" s="45"/>
      <c r="NS2723" s="45"/>
      <c r="NT2723" s="45"/>
      <c r="NU2723" s="45"/>
    </row>
    <row r="2724" spans="2:385" s="48" customFormat="1" x14ac:dyDescent="0.2">
      <c r="B2724" s="45"/>
      <c r="C2724" s="45"/>
      <c r="D2724" s="234"/>
      <c r="AM2724" s="47"/>
      <c r="NJ2724" s="45"/>
      <c r="NK2724" s="45"/>
      <c r="NL2724" s="45"/>
      <c r="NM2724" s="45"/>
      <c r="NN2724" s="45"/>
      <c r="NO2724" s="45"/>
      <c r="NP2724" s="45"/>
      <c r="NQ2724" s="45"/>
      <c r="NR2724" s="45"/>
      <c r="NS2724" s="45"/>
      <c r="NT2724" s="45"/>
      <c r="NU2724" s="45"/>
    </row>
    <row r="2725" spans="2:385" s="48" customFormat="1" x14ac:dyDescent="0.2">
      <c r="B2725" s="45"/>
      <c r="C2725" s="45"/>
      <c r="D2725" s="234"/>
      <c r="AM2725" s="47"/>
      <c r="NJ2725" s="45"/>
      <c r="NK2725" s="45"/>
      <c r="NL2725" s="45"/>
      <c r="NM2725" s="45"/>
      <c r="NN2725" s="45"/>
      <c r="NO2725" s="45"/>
      <c r="NP2725" s="45"/>
      <c r="NQ2725" s="45"/>
      <c r="NR2725" s="45"/>
      <c r="NS2725" s="45"/>
      <c r="NT2725" s="45"/>
      <c r="NU2725" s="45"/>
    </row>
    <row r="2726" spans="2:385" s="48" customFormat="1" x14ac:dyDescent="0.2">
      <c r="B2726" s="45"/>
      <c r="C2726" s="45"/>
      <c r="D2726" s="234"/>
      <c r="AM2726" s="47"/>
      <c r="NJ2726" s="45"/>
      <c r="NK2726" s="45"/>
      <c r="NL2726" s="45"/>
      <c r="NM2726" s="45"/>
      <c r="NN2726" s="45"/>
      <c r="NO2726" s="45"/>
      <c r="NP2726" s="45"/>
      <c r="NQ2726" s="45"/>
      <c r="NR2726" s="45"/>
      <c r="NS2726" s="45"/>
      <c r="NT2726" s="45"/>
      <c r="NU2726" s="45"/>
    </row>
    <row r="2727" spans="2:385" s="48" customFormat="1" x14ac:dyDescent="0.2">
      <c r="B2727" s="45"/>
      <c r="C2727" s="45"/>
      <c r="D2727" s="234"/>
      <c r="AM2727" s="47"/>
      <c r="NJ2727" s="45"/>
      <c r="NK2727" s="45"/>
      <c r="NL2727" s="45"/>
      <c r="NM2727" s="45"/>
      <c r="NN2727" s="45"/>
      <c r="NO2727" s="45"/>
      <c r="NP2727" s="45"/>
      <c r="NQ2727" s="45"/>
      <c r="NR2727" s="45"/>
      <c r="NS2727" s="45"/>
      <c r="NT2727" s="45"/>
      <c r="NU2727" s="45"/>
    </row>
    <row r="2728" spans="2:385" s="48" customFormat="1" x14ac:dyDescent="0.2">
      <c r="B2728" s="45"/>
      <c r="C2728" s="45"/>
      <c r="D2728" s="234"/>
      <c r="AM2728" s="47"/>
      <c r="NJ2728" s="45"/>
      <c r="NK2728" s="45"/>
      <c r="NL2728" s="45"/>
      <c r="NM2728" s="45"/>
      <c r="NN2728" s="45"/>
      <c r="NO2728" s="45"/>
      <c r="NP2728" s="45"/>
      <c r="NQ2728" s="45"/>
      <c r="NR2728" s="45"/>
      <c r="NS2728" s="45"/>
      <c r="NT2728" s="45"/>
      <c r="NU2728" s="45"/>
    </row>
    <row r="2729" spans="2:385" s="48" customFormat="1" x14ac:dyDescent="0.2">
      <c r="B2729" s="45"/>
      <c r="C2729" s="45"/>
      <c r="D2729" s="234"/>
      <c r="AM2729" s="47"/>
      <c r="NJ2729" s="45"/>
      <c r="NK2729" s="45"/>
      <c r="NL2729" s="45"/>
      <c r="NM2729" s="45"/>
      <c r="NN2729" s="45"/>
      <c r="NO2729" s="45"/>
      <c r="NP2729" s="45"/>
      <c r="NQ2729" s="45"/>
      <c r="NR2729" s="45"/>
      <c r="NS2729" s="45"/>
      <c r="NT2729" s="45"/>
      <c r="NU2729" s="45"/>
    </row>
    <row r="2730" spans="2:385" s="48" customFormat="1" x14ac:dyDescent="0.2">
      <c r="B2730" s="45"/>
      <c r="C2730" s="45"/>
      <c r="D2730" s="234"/>
      <c r="AM2730" s="47"/>
      <c r="NJ2730" s="45"/>
      <c r="NK2730" s="45"/>
      <c r="NL2730" s="45"/>
      <c r="NM2730" s="45"/>
      <c r="NN2730" s="45"/>
      <c r="NO2730" s="45"/>
      <c r="NP2730" s="45"/>
      <c r="NQ2730" s="45"/>
      <c r="NR2730" s="45"/>
      <c r="NS2730" s="45"/>
      <c r="NT2730" s="45"/>
      <c r="NU2730" s="45"/>
    </row>
    <row r="2731" spans="2:385" s="48" customFormat="1" x14ac:dyDescent="0.2">
      <c r="B2731" s="45"/>
      <c r="C2731" s="45"/>
      <c r="D2731" s="234"/>
      <c r="AM2731" s="47"/>
      <c r="NJ2731" s="45"/>
      <c r="NK2731" s="45"/>
      <c r="NL2731" s="45"/>
      <c r="NM2731" s="45"/>
      <c r="NN2731" s="45"/>
      <c r="NO2731" s="45"/>
      <c r="NP2731" s="45"/>
      <c r="NQ2731" s="45"/>
      <c r="NR2731" s="45"/>
      <c r="NS2731" s="45"/>
      <c r="NT2731" s="45"/>
      <c r="NU2731" s="45"/>
    </row>
    <row r="2732" spans="2:385" s="48" customFormat="1" x14ac:dyDescent="0.2">
      <c r="B2732" s="45"/>
      <c r="C2732" s="45"/>
      <c r="D2732" s="234"/>
      <c r="AM2732" s="47"/>
      <c r="NJ2732" s="45"/>
      <c r="NK2732" s="45"/>
      <c r="NL2732" s="45"/>
      <c r="NM2732" s="45"/>
      <c r="NN2732" s="45"/>
      <c r="NO2732" s="45"/>
      <c r="NP2732" s="45"/>
      <c r="NQ2732" s="45"/>
      <c r="NR2732" s="45"/>
      <c r="NS2732" s="45"/>
      <c r="NT2732" s="45"/>
      <c r="NU2732" s="45"/>
    </row>
    <row r="2733" spans="2:385" s="48" customFormat="1" x14ac:dyDescent="0.2">
      <c r="B2733" s="45"/>
      <c r="C2733" s="45"/>
      <c r="D2733" s="234"/>
      <c r="AM2733" s="47"/>
      <c r="NJ2733" s="45"/>
      <c r="NK2733" s="45"/>
      <c r="NL2733" s="45"/>
      <c r="NM2733" s="45"/>
      <c r="NN2733" s="45"/>
      <c r="NO2733" s="45"/>
      <c r="NP2733" s="45"/>
      <c r="NQ2733" s="45"/>
      <c r="NR2733" s="45"/>
      <c r="NS2733" s="45"/>
      <c r="NT2733" s="45"/>
      <c r="NU2733" s="45"/>
    </row>
    <row r="2734" spans="2:385" s="48" customFormat="1" x14ac:dyDescent="0.2">
      <c r="B2734" s="45"/>
      <c r="C2734" s="45"/>
      <c r="D2734" s="234"/>
      <c r="AM2734" s="47"/>
      <c r="NJ2734" s="45"/>
      <c r="NK2734" s="45"/>
      <c r="NL2734" s="45"/>
      <c r="NM2734" s="45"/>
      <c r="NN2734" s="45"/>
      <c r="NO2734" s="45"/>
      <c r="NP2734" s="45"/>
      <c r="NQ2734" s="45"/>
      <c r="NR2734" s="45"/>
      <c r="NS2734" s="45"/>
      <c r="NT2734" s="45"/>
      <c r="NU2734" s="45"/>
    </row>
    <row r="2735" spans="2:385" s="48" customFormat="1" x14ac:dyDescent="0.2">
      <c r="B2735" s="45"/>
      <c r="C2735" s="45"/>
      <c r="D2735" s="234"/>
      <c r="AM2735" s="47"/>
      <c r="NJ2735" s="45"/>
      <c r="NK2735" s="45"/>
      <c r="NL2735" s="45"/>
      <c r="NM2735" s="45"/>
      <c r="NN2735" s="45"/>
      <c r="NO2735" s="45"/>
      <c r="NP2735" s="45"/>
      <c r="NQ2735" s="45"/>
      <c r="NR2735" s="45"/>
      <c r="NS2735" s="45"/>
      <c r="NT2735" s="45"/>
      <c r="NU2735" s="45"/>
    </row>
    <row r="2736" spans="2:385" s="48" customFormat="1" x14ac:dyDescent="0.2">
      <c r="B2736" s="45"/>
      <c r="C2736" s="45"/>
      <c r="D2736" s="234"/>
      <c r="AM2736" s="47"/>
      <c r="NJ2736" s="45"/>
      <c r="NK2736" s="45"/>
      <c r="NL2736" s="45"/>
      <c r="NM2736" s="45"/>
      <c r="NN2736" s="45"/>
      <c r="NO2736" s="45"/>
      <c r="NP2736" s="45"/>
      <c r="NQ2736" s="45"/>
      <c r="NR2736" s="45"/>
      <c r="NS2736" s="45"/>
      <c r="NT2736" s="45"/>
      <c r="NU2736" s="45"/>
    </row>
    <row r="2737" spans="2:385" s="48" customFormat="1" x14ac:dyDescent="0.2">
      <c r="B2737" s="45"/>
      <c r="C2737" s="45"/>
      <c r="D2737" s="234"/>
      <c r="AM2737" s="47"/>
      <c r="NJ2737" s="45"/>
      <c r="NK2737" s="45"/>
      <c r="NL2737" s="45"/>
      <c r="NM2737" s="45"/>
      <c r="NN2737" s="45"/>
      <c r="NO2737" s="45"/>
      <c r="NP2737" s="45"/>
      <c r="NQ2737" s="45"/>
      <c r="NR2737" s="45"/>
      <c r="NS2737" s="45"/>
      <c r="NT2737" s="45"/>
      <c r="NU2737" s="45"/>
    </row>
    <row r="2738" spans="2:385" s="48" customFormat="1" x14ac:dyDescent="0.2">
      <c r="B2738" s="45"/>
      <c r="C2738" s="45"/>
      <c r="D2738" s="234"/>
      <c r="AM2738" s="47"/>
      <c r="NJ2738" s="45"/>
      <c r="NK2738" s="45"/>
      <c r="NL2738" s="45"/>
      <c r="NM2738" s="45"/>
      <c r="NN2738" s="45"/>
      <c r="NO2738" s="45"/>
      <c r="NP2738" s="45"/>
      <c r="NQ2738" s="45"/>
      <c r="NR2738" s="45"/>
      <c r="NS2738" s="45"/>
      <c r="NT2738" s="45"/>
      <c r="NU2738" s="45"/>
    </row>
    <row r="2739" spans="2:385" s="48" customFormat="1" x14ac:dyDescent="0.2">
      <c r="B2739" s="45"/>
      <c r="C2739" s="45"/>
      <c r="D2739" s="234"/>
      <c r="AM2739" s="47"/>
      <c r="NJ2739" s="45"/>
      <c r="NK2739" s="45"/>
      <c r="NL2739" s="45"/>
      <c r="NM2739" s="45"/>
      <c r="NN2739" s="45"/>
      <c r="NO2739" s="45"/>
      <c r="NP2739" s="45"/>
      <c r="NQ2739" s="45"/>
      <c r="NR2739" s="45"/>
      <c r="NS2739" s="45"/>
      <c r="NT2739" s="45"/>
      <c r="NU2739" s="45"/>
    </row>
    <row r="2740" spans="2:385" s="48" customFormat="1" x14ac:dyDescent="0.2">
      <c r="B2740" s="45"/>
      <c r="C2740" s="45"/>
      <c r="D2740" s="234"/>
      <c r="AM2740" s="47"/>
      <c r="NJ2740" s="45"/>
      <c r="NK2740" s="45"/>
      <c r="NL2740" s="45"/>
      <c r="NM2740" s="45"/>
      <c r="NN2740" s="45"/>
      <c r="NO2740" s="45"/>
      <c r="NP2740" s="45"/>
      <c r="NQ2740" s="45"/>
      <c r="NR2740" s="45"/>
      <c r="NS2740" s="45"/>
      <c r="NT2740" s="45"/>
      <c r="NU2740" s="45"/>
    </row>
    <row r="2741" spans="2:385" s="48" customFormat="1" x14ac:dyDescent="0.2">
      <c r="B2741" s="45"/>
      <c r="C2741" s="45"/>
      <c r="D2741" s="234"/>
      <c r="AM2741" s="47"/>
      <c r="NJ2741" s="45"/>
      <c r="NK2741" s="45"/>
      <c r="NL2741" s="45"/>
      <c r="NM2741" s="45"/>
      <c r="NN2741" s="45"/>
      <c r="NO2741" s="45"/>
      <c r="NP2741" s="45"/>
      <c r="NQ2741" s="45"/>
      <c r="NR2741" s="45"/>
      <c r="NS2741" s="45"/>
      <c r="NT2741" s="45"/>
      <c r="NU2741" s="45"/>
    </row>
    <row r="2742" spans="2:385" s="48" customFormat="1" x14ac:dyDescent="0.2">
      <c r="B2742" s="45"/>
      <c r="C2742" s="45"/>
      <c r="D2742" s="234"/>
      <c r="AM2742" s="47"/>
      <c r="NJ2742" s="45"/>
      <c r="NK2742" s="45"/>
      <c r="NL2742" s="45"/>
      <c r="NM2742" s="45"/>
      <c r="NN2742" s="45"/>
      <c r="NO2742" s="45"/>
      <c r="NP2742" s="45"/>
      <c r="NQ2742" s="45"/>
      <c r="NR2742" s="45"/>
      <c r="NS2742" s="45"/>
      <c r="NT2742" s="45"/>
      <c r="NU2742" s="45"/>
    </row>
    <row r="2743" spans="2:385" s="48" customFormat="1" x14ac:dyDescent="0.2">
      <c r="B2743" s="45"/>
      <c r="C2743" s="45"/>
      <c r="D2743" s="234"/>
      <c r="AM2743" s="47"/>
      <c r="NJ2743" s="45"/>
      <c r="NK2743" s="45"/>
      <c r="NL2743" s="45"/>
      <c r="NM2743" s="45"/>
      <c r="NN2743" s="45"/>
      <c r="NO2743" s="45"/>
      <c r="NP2743" s="45"/>
      <c r="NQ2743" s="45"/>
      <c r="NR2743" s="45"/>
      <c r="NS2743" s="45"/>
      <c r="NT2743" s="45"/>
      <c r="NU2743" s="45"/>
    </row>
    <row r="2744" spans="2:385" s="48" customFormat="1" x14ac:dyDescent="0.2">
      <c r="B2744" s="45"/>
      <c r="C2744" s="45"/>
      <c r="D2744" s="234"/>
      <c r="AM2744" s="47"/>
      <c r="NJ2744" s="45"/>
      <c r="NK2744" s="45"/>
      <c r="NL2744" s="45"/>
      <c r="NM2744" s="45"/>
      <c r="NN2744" s="45"/>
      <c r="NO2744" s="45"/>
      <c r="NP2744" s="45"/>
      <c r="NQ2744" s="45"/>
      <c r="NR2744" s="45"/>
      <c r="NS2744" s="45"/>
      <c r="NT2744" s="45"/>
      <c r="NU2744" s="45"/>
    </row>
    <row r="2745" spans="2:385" s="48" customFormat="1" x14ac:dyDescent="0.2">
      <c r="B2745" s="45"/>
      <c r="C2745" s="45"/>
      <c r="D2745" s="234"/>
      <c r="AM2745" s="47"/>
      <c r="NJ2745" s="45"/>
      <c r="NK2745" s="45"/>
      <c r="NL2745" s="45"/>
      <c r="NM2745" s="45"/>
      <c r="NN2745" s="45"/>
      <c r="NO2745" s="45"/>
      <c r="NP2745" s="45"/>
      <c r="NQ2745" s="45"/>
      <c r="NR2745" s="45"/>
      <c r="NS2745" s="45"/>
      <c r="NT2745" s="45"/>
      <c r="NU2745" s="45"/>
    </row>
    <row r="2746" spans="2:385" s="48" customFormat="1" x14ac:dyDescent="0.2">
      <c r="B2746" s="45"/>
      <c r="C2746" s="45"/>
      <c r="D2746" s="234"/>
      <c r="AM2746" s="47"/>
      <c r="NJ2746" s="45"/>
      <c r="NK2746" s="45"/>
      <c r="NL2746" s="45"/>
      <c r="NM2746" s="45"/>
      <c r="NN2746" s="45"/>
      <c r="NO2746" s="45"/>
      <c r="NP2746" s="45"/>
      <c r="NQ2746" s="45"/>
      <c r="NR2746" s="45"/>
      <c r="NS2746" s="45"/>
      <c r="NT2746" s="45"/>
      <c r="NU2746" s="45"/>
    </row>
    <row r="2747" spans="2:385" s="48" customFormat="1" x14ac:dyDescent="0.2">
      <c r="B2747" s="45"/>
      <c r="C2747" s="45"/>
      <c r="D2747" s="234"/>
      <c r="AM2747" s="47"/>
      <c r="NJ2747" s="45"/>
      <c r="NK2747" s="45"/>
      <c r="NL2747" s="45"/>
      <c r="NM2747" s="45"/>
      <c r="NN2747" s="45"/>
      <c r="NO2747" s="45"/>
      <c r="NP2747" s="45"/>
      <c r="NQ2747" s="45"/>
      <c r="NR2747" s="45"/>
      <c r="NS2747" s="45"/>
      <c r="NT2747" s="45"/>
      <c r="NU2747" s="45"/>
    </row>
    <row r="2748" spans="2:385" s="48" customFormat="1" x14ac:dyDescent="0.2">
      <c r="B2748" s="45"/>
      <c r="C2748" s="45"/>
      <c r="D2748" s="234"/>
      <c r="AM2748" s="47"/>
      <c r="NJ2748" s="45"/>
      <c r="NK2748" s="45"/>
      <c r="NL2748" s="45"/>
      <c r="NM2748" s="45"/>
      <c r="NN2748" s="45"/>
      <c r="NO2748" s="45"/>
      <c r="NP2748" s="45"/>
      <c r="NQ2748" s="45"/>
      <c r="NR2748" s="45"/>
      <c r="NS2748" s="45"/>
      <c r="NT2748" s="45"/>
      <c r="NU2748" s="45"/>
    </row>
    <row r="2749" spans="2:385" s="48" customFormat="1" x14ac:dyDescent="0.2">
      <c r="B2749" s="45"/>
      <c r="C2749" s="45"/>
      <c r="D2749" s="234"/>
      <c r="AM2749" s="47"/>
      <c r="NJ2749" s="45"/>
      <c r="NK2749" s="45"/>
      <c r="NL2749" s="45"/>
      <c r="NM2749" s="45"/>
      <c r="NN2749" s="45"/>
      <c r="NO2749" s="45"/>
      <c r="NP2749" s="45"/>
      <c r="NQ2749" s="45"/>
      <c r="NR2749" s="45"/>
      <c r="NS2749" s="45"/>
      <c r="NT2749" s="45"/>
      <c r="NU2749" s="45"/>
    </row>
    <row r="2750" spans="2:385" s="48" customFormat="1" x14ac:dyDescent="0.2">
      <c r="B2750" s="45"/>
      <c r="C2750" s="45"/>
      <c r="D2750" s="234"/>
      <c r="AM2750" s="47"/>
      <c r="NJ2750" s="45"/>
      <c r="NK2750" s="45"/>
      <c r="NL2750" s="45"/>
      <c r="NM2750" s="45"/>
      <c r="NN2750" s="45"/>
      <c r="NO2750" s="45"/>
      <c r="NP2750" s="45"/>
      <c r="NQ2750" s="45"/>
      <c r="NR2750" s="45"/>
      <c r="NS2750" s="45"/>
      <c r="NT2750" s="45"/>
      <c r="NU2750" s="45"/>
    </row>
    <row r="2751" spans="2:385" s="48" customFormat="1" x14ac:dyDescent="0.2">
      <c r="B2751" s="45"/>
      <c r="C2751" s="45"/>
      <c r="D2751" s="234"/>
      <c r="AM2751" s="47"/>
      <c r="NJ2751" s="45"/>
      <c r="NK2751" s="45"/>
      <c r="NL2751" s="45"/>
      <c r="NM2751" s="45"/>
      <c r="NN2751" s="45"/>
      <c r="NO2751" s="45"/>
      <c r="NP2751" s="45"/>
      <c r="NQ2751" s="45"/>
      <c r="NR2751" s="45"/>
      <c r="NS2751" s="45"/>
      <c r="NT2751" s="45"/>
      <c r="NU2751" s="45"/>
    </row>
    <row r="2752" spans="2:385" s="48" customFormat="1" x14ac:dyDescent="0.2">
      <c r="B2752" s="45"/>
      <c r="C2752" s="45"/>
      <c r="D2752" s="234"/>
      <c r="AM2752" s="47"/>
      <c r="NJ2752" s="45"/>
      <c r="NK2752" s="45"/>
      <c r="NL2752" s="45"/>
      <c r="NM2752" s="45"/>
      <c r="NN2752" s="45"/>
      <c r="NO2752" s="45"/>
      <c r="NP2752" s="45"/>
      <c r="NQ2752" s="45"/>
      <c r="NR2752" s="45"/>
      <c r="NS2752" s="45"/>
      <c r="NT2752" s="45"/>
      <c r="NU2752" s="45"/>
    </row>
    <row r="2753" spans="2:385" s="48" customFormat="1" x14ac:dyDescent="0.2">
      <c r="B2753" s="45"/>
      <c r="C2753" s="45"/>
      <c r="D2753" s="234"/>
      <c r="AM2753" s="47"/>
      <c r="NJ2753" s="45"/>
      <c r="NK2753" s="45"/>
      <c r="NL2753" s="45"/>
      <c r="NM2753" s="45"/>
      <c r="NN2753" s="45"/>
      <c r="NO2753" s="45"/>
      <c r="NP2753" s="45"/>
      <c r="NQ2753" s="45"/>
      <c r="NR2753" s="45"/>
      <c r="NS2753" s="45"/>
      <c r="NT2753" s="45"/>
      <c r="NU2753" s="45"/>
    </row>
    <row r="2754" spans="2:385" s="48" customFormat="1" x14ac:dyDescent="0.2">
      <c r="B2754" s="45"/>
      <c r="C2754" s="45"/>
      <c r="D2754" s="234"/>
      <c r="AM2754" s="47"/>
      <c r="NJ2754" s="45"/>
      <c r="NK2754" s="45"/>
      <c r="NL2754" s="45"/>
      <c r="NM2754" s="45"/>
      <c r="NN2754" s="45"/>
      <c r="NO2754" s="45"/>
      <c r="NP2754" s="45"/>
      <c r="NQ2754" s="45"/>
      <c r="NR2754" s="45"/>
      <c r="NS2754" s="45"/>
      <c r="NT2754" s="45"/>
      <c r="NU2754" s="45"/>
    </row>
    <row r="2755" spans="2:385" s="48" customFormat="1" x14ac:dyDescent="0.2">
      <c r="B2755" s="45"/>
      <c r="C2755" s="45"/>
      <c r="D2755" s="234"/>
      <c r="AM2755" s="47"/>
      <c r="NJ2755" s="45"/>
      <c r="NK2755" s="45"/>
      <c r="NL2755" s="45"/>
      <c r="NM2755" s="45"/>
      <c r="NN2755" s="45"/>
      <c r="NO2755" s="45"/>
      <c r="NP2755" s="45"/>
      <c r="NQ2755" s="45"/>
      <c r="NR2755" s="45"/>
      <c r="NS2755" s="45"/>
      <c r="NT2755" s="45"/>
      <c r="NU2755" s="45"/>
    </row>
    <row r="2756" spans="2:385" s="48" customFormat="1" x14ac:dyDescent="0.2">
      <c r="B2756" s="45"/>
      <c r="C2756" s="45"/>
      <c r="D2756" s="234"/>
      <c r="AM2756" s="47"/>
      <c r="NJ2756" s="45"/>
      <c r="NK2756" s="45"/>
      <c r="NL2756" s="45"/>
      <c r="NM2756" s="45"/>
      <c r="NN2756" s="45"/>
      <c r="NO2756" s="45"/>
      <c r="NP2756" s="45"/>
      <c r="NQ2756" s="45"/>
      <c r="NR2756" s="45"/>
      <c r="NS2756" s="45"/>
      <c r="NT2756" s="45"/>
      <c r="NU2756" s="45"/>
    </row>
    <row r="2757" spans="2:385" s="48" customFormat="1" x14ac:dyDescent="0.2">
      <c r="B2757" s="45"/>
      <c r="C2757" s="45"/>
      <c r="D2757" s="234"/>
      <c r="AM2757" s="47"/>
      <c r="NJ2757" s="45"/>
      <c r="NK2757" s="45"/>
      <c r="NL2757" s="45"/>
      <c r="NM2757" s="45"/>
      <c r="NN2757" s="45"/>
      <c r="NO2757" s="45"/>
      <c r="NP2757" s="45"/>
      <c r="NQ2757" s="45"/>
      <c r="NR2757" s="45"/>
      <c r="NS2757" s="45"/>
      <c r="NT2757" s="45"/>
      <c r="NU2757" s="45"/>
    </row>
    <row r="2758" spans="2:385" s="48" customFormat="1" x14ac:dyDescent="0.2">
      <c r="B2758" s="45"/>
      <c r="C2758" s="45"/>
      <c r="D2758" s="234"/>
      <c r="AM2758" s="47"/>
      <c r="NJ2758" s="45"/>
      <c r="NK2758" s="45"/>
      <c r="NL2758" s="45"/>
      <c r="NM2758" s="45"/>
      <c r="NN2758" s="45"/>
      <c r="NO2758" s="45"/>
      <c r="NP2758" s="45"/>
      <c r="NQ2758" s="45"/>
      <c r="NR2758" s="45"/>
      <c r="NS2758" s="45"/>
      <c r="NT2758" s="45"/>
      <c r="NU2758" s="45"/>
    </row>
    <row r="2759" spans="2:385" s="48" customFormat="1" x14ac:dyDescent="0.2">
      <c r="B2759" s="45"/>
      <c r="C2759" s="45"/>
      <c r="D2759" s="234"/>
      <c r="AM2759" s="47"/>
      <c r="NJ2759" s="45"/>
      <c r="NK2759" s="45"/>
      <c r="NL2759" s="45"/>
      <c r="NM2759" s="45"/>
      <c r="NN2759" s="45"/>
      <c r="NO2759" s="45"/>
      <c r="NP2759" s="45"/>
      <c r="NQ2759" s="45"/>
      <c r="NR2759" s="45"/>
      <c r="NS2759" s="45"/>
      <c r="NT2759" s="45"/>
      <c r="NU2759" s="45"/>
    </row>
    <row r="2760" spans="2:385" s="48" customFormat="1" x14ac:dyDescent="0.2">
      <c r="B2760" s="45"/>
      <c r="C2760" s="45"/>
      <c r="D2760" s="234"/>
      <c r="AM2760" s="47"/>
      <c r="NJ2760" s="45"/>
      <c r="NK2760" s="45"/>
      <c r="NL2760" s="45"/>
      <c r="NM2760" s="45"/>
      <c r="NN2760" s="45"/>
      <c r="NO2760" s="45"/>
      <c r="NP2760" s="45"/>
      <c r="NQ2760" s="45"/>
      <c r="NR2760" s="45"/>
      <c r="NS2760" s="45"/>
      <c r="NT2760" s="45"/>
      <c r="NU2760" s="45"/>
    </row>
    <row r="2761" spans="2:385" s="48" customFormat="1" x14ac:dyDescent="0.2">
      <c r="B2761" s="45"/>
      <c r="C2761" s="45"/>
      <c r="D2761" s="234"/>
      <c r="AM2761" s="47"/>
      <c r="NJ2761" s="45"/>
      <c r="NK2761" s="45"/>
      <c r="NL2761" s="45"/>
      <c r="NM2761" s="45"/>
      <c r="NN2761" s="45"/>
      <c r="NO2761" s="45"/>
      <c r="NP2761" s="45"/>
      <c r="NQ2761" s="45"/>
      <c r="NR2761" s="45"/>
      <c r="NS2761" s="45"/>
      <c r="NT2761" s="45"/>
      <c r="NU2761" s="45"/>
    </row>
    <row r="2762" spans="2:385" s="48" customFormat="1" x14ac:dyDescent="0.2">
      <c r="B2762" s="45"/>
      <c r="C2762" s="45"/>
      <c r="D2762" s="234"/>
      <c r="AM2762" s="47"/>
      <c r="NJ2762" s="45"/>
      <c r="NK2762" s="45"/>
      <c r="NL2762" s="45"/>
      <c r="NM2762" s="45"/>
      <c r="NN2762" s="45"/>
      <c r="NO2762" s="45"/>
      <c r="NP2762" s="45"/>
      <c r="NQ2762" s="45"/>
      <c r="NR2762" s="45"/>
      <c r="NS2762" s="45"/>
      <c r="NT2762" s="45"/>
      <c r="NU2762" s="45"/>
    </row>
    <row r="2763" spans="2:385" s="48" customFormat="1" x14ac:dyDescent="0.2">
      <c r="B2763" s="45"/>
      <c r="C2763" s="45"/>
      <c r="D2763" s="234"/>
      <c r="AM2763" s="47"/>
      <c r="NJ2763" s="45"/>
      <c r="NK2763" s="45"/>
      <c r="NL2763" s="45"/>
      <c r="NM2763" s="45"/>
      <c r="NN2763" s="45"/>
      <c r="NO2763" s="45"/>
      <c r="NP2763" s="45"/>
      <c r="NQ2763" s="45"/>
      <c r="NR2763" s="45"/>
      <c r="NS2763" s="45"/>
      <c r="NT2763" s="45"/>
      <c r="NU2763" s="45"/>
    </row>
    <row r="2764" spans="2:385" s="48" customFormat="1" x14ac:dyDescent="0.2">
      <c r="B2764" s="45"/>
      <c r="C2764" s="45"/>
      <c r="D2764" s="234"/>
      <c r="AM2764" s="47"/>
      <c r="NJ2764" s="45"/>
      <c r="NK2764" s="45"/>
      <c r="NL2764" s="45"/>
      <c r="NM2764" s="45"/>
      <c r="NN2764" s="45"/>
      <c r="NO2764" s="45"/>
      <c r="NP2764" s="45"/>
      <c r="NQ2764" s="45"/>
      <c r="NR2764" s="45"/>
      <c r="NS2764" s="45"/>
      <c r="NT2764" s="45"/>
      <c r="NU2764" s="45"/>
    </row>
    <row r="2765" spans="2:385" s="48" customFormat="1" x14ac:dyDescent="0.2">
      <c r="B2765" s="45"/>
      <c r="C2765" s="45"/>
      <c r="D2765" s="234"/>
      <c r="AM2765" s="47"/>
      <c r="NJ2765" s="45"/>
      <c r="NK2765" s="45"/>
      <c r="NL2765" s="45"/>
      <c r="NM2765" s="45"/>
      <c r="NN2765" s="45"/>
      <c r="NO2765" s="45"/>
      <c r="NP2765" s="45"/>
      <c r="NQ2765" s="45"/>
      <c r="NR2765" s="45"/>
      <c r="NS2765" s="45"/>
      <c r="NT2765" s="45"/>
      <c r="NU2765" s="45"/>
    </row>
    <row r="2766" spans="2:385" s="48" customFormat="1" x14ac:dyDescent="0.2">
      <c r="B2766" s="45"/>
      <c r="C2766" s="45"/>
      <c r="D2766" s="234"/>
      <c r="AM2766" s="47"/>
      <c r="NJ2766" s="45"/>
      <c r="NK2766" s="45"/>
      <c r="NL2766" s="45"/>
      <c r="NM2766" s="45"/>
      <c r="NN2766" s="45"/>
      <c r="NO2766" s="45"/>
      <c r="NP2766" s="45"/>
      <c r="NQ2766" s="45"/>
      <c r="NR2766" s="45"/>
      <c r="NS2766" s="45"/>
      <c r="NT2766" s="45"/>
      <c r="NU2766" s="45"/>
    </row>
    <row r="2767" spans="2:385" s="48" customFormat="1" x14ac:dyDescent="0.2">
      <c r="B2767" s="45"/>
      <c r="C2767" s="45"/>
      <c r="D2767" s="234"/>
      <c r="AM2767" s="47"/>
      <c r="NJ2767" s="45"/>
      <c r="NK2767" s="45"/>
      <c r="NL2767" s="45"/>
      <c r="NM2767" s="45"/>
      <c r="NN2767" s="45"/>
      <c r="NO2767" s="45"/>
      <c r="NP2767" s="45"/>
      <c r="NQ2767" s="45"/>
      <c r="NR2767" s="45"/>
      <c r="NS2767" s="45"/>
      <c r="NT2767" s="45"/>
      <c r="NU2767" s="45"/>
    </row>
    <row r="2768" spans="2:385" s="48" customFormat="1" x14ac:dyDescent="0.2">
      <c r="B2768" s="45"/>
      <c r="C2768" s="45"/>
      <c r="D2768" s="234"/>
      <c r="AM2768" s="47"/>
      <c r="NJ2768" s="45"/>
      <c r="NK2768" s="45"/>
      <c r="NL2768" s="45"/>
      <c r="NM2768" s="45"/>
      <c r="NN2768" s="45"/>
      <c r="NO2768" s="45"/>
      <c r="NP2768" s="45"/>
      <c r="NQ2768" s="45"/>
      <c r="NR2768" s="45"/>
      <c r="NS2768" s="45"/>
      <c r="NT2768" s="45"/>
      <c r="NU2768" s="45"/>
    </row>
    <row r="2769" spans="2:385" s="48" customFormat="1" x14ac:dyDescent="0.2">
      <c r="B2769" s="45"/>
      <c r="C2769" s="45"/>
      <c r="D2769" s="234"/>
      <c r="AM2769" s="47"/>
      <c r="NJ2769" s="45"/>
      <c r="NK2769" s="45"/>
      <c r="NL2769" s="45"/>
      <c r="NM2769" s="45"/>
      <c r="NN2769" s="45"/>
      <c r="NO2769" s="45"/>
      <c r="NP2769" s="45"/>
      <c r="NQ2769" s="45"/>
      <c r="NR2769" s="45"/>
      <c r="NS2769" s="45"/>
      <c r="NT2769" s="45"/>
      <c r="NU2769" s="45"/>
    </row>
    <row r="2770" spans="2:385" s="48" customFormat="1" x14ac:dyDescent="0.2">
      <c r="B2770" s="45"/>
      <c r="C2770" s="45"/>
      <c r="D2770" s="234"/>
      <c r="AM2770" s="47"/>
      <c r="NJ2770" s="45"/>
      <c r="NK2770" s="45"/>
      <c r="NL2770" s="45"/>
      <c r="NM2770" s="45"/>
      <c r="NN2770" s="45"/>
      <c r="NO2770" s="45"/>
      <c r="NP2770" s="45"/>
      <c r="NQ2770" s="45"/>
      <c r="NR2770" s="45"/>
      <c r="NS2770" s="45"/>
      <c r="NT2770" s="45"/>
      <c r="NU2770" s="45"/>
    </row>
    <row r="2771" spans="2:385" s="48" customFormat="1" x14ac:dyDescent="0.2">
      <c r="B2771" s="45"/>
      <c r="C2771" s="45"/>
      <c r="D2771" s="234"/>
      <c r="AM2771" s="47"/>
      <c r="NJ2771" s="45"/>
      <c r="NK2771" s="45"/>
      <c r="NL2771" s="45"/>
      <c r="NM2771" s="45"/>
      <c r="NN2771" s="45"/>
      <c r="NO2771" s="45"/>
      <c r="NP2771" s="45"/>
      <c r="NQ2771" s="45"/>
      <c r="NR2771" s="45"/>
      <c r="NS2771" s="45"/>
      <c r="NT2771" s="45"/>
      <c r="NU2771" s="45"/>
    </row>
    <row r="2772" spans="2:385" s="48" customFormat="1" x14ac:dyDescent="0.2">
      <c r="B2772" s="45"/>
      <c r="C2772" s="45"/>
      <c r="D2772" s="234"/>
      <c r="AM2772" s="47"/>
      <c r="NJ2772" s="45"/>
      <c r="NK2772" s="45"/>
      <c r="NL2772" s="45"/>
      <c r="NM2772" s="45"/>
      <c r="NN2772" s="45"/>
      <c r="NO2772" s="45"/>
      <c r="NP2772" s="45"/>
      <c r="NQ2772" s="45"/>
      <c r="NR2772" s="45"/>
      <c r="NS2772" s="45"/>
      <c r="NT2772" s="45"/>
      <c r="NU2772" s="45"/>
    </row>
    <row r="2773" spans="2:385" s="48" customFormat="1" x14ac:dyDescent="0.2">
      <c r="B2773" s="45"/>
      <c r="C2773" s="45"/>
      <c r="D2773" s="234"/>
      <c r="AM2773" s="47"/>
      <c r="NJ2773" s="45"/>
      <c r="NK2773" s="45"/>
      <c r="NL2773" s="45"/>
      <c r="NM2773" s="45"/>
      <c r="NN2773" s="45"/>
      <c r="NO2773" s="45"/>
      <c r="NP2773" s="45"/>
      <c r="NQ2773" s="45"/>
      <c r="NR2773" s="45"/>
      <c r="NS2773" s="45"/>
      <c r="NT2773" s="45"/>
      <c r="NU2773" s="45"/>
    </row>
    <row r="2774" spans="2:385" s="48" customFormat="1" x14ac:dyDescent="0.2">
      <c r="B2774" s="45"/>
      <c r="C2774" s="45"/>
      <c r="D2774" s="234"/>
      <c r="AM2774" s="47"/>
      <c r="NJ2774" s="45"/>
      <c r="NK2774" s="45"/>
      <c r="NL2774" s="45"/>
      <c r="NM2774" s="45"/>
      <c r="NN2774" s="45"/>
      <c r="NO2774" s="45"/>
      <c r="NP2774" s="45"/>
      <c r="NQ2774" s="45"/>
      <c r="NR2774" s="45"/>
      <c r="NS2774" s="45"/>
      <c r="NT2774" s="45"/>
      <c r="NU2774" s="45"/>
    </row>
    <row r="2775" spans="2:385" s="48" customFormat="1" x14ac:dyDescent="0.2">
      <c r="B2775" s="45"/>
      <c r="C2775" s="45"/>
      <c r="D2775" s="234"/>
      <c r="AM2775" s="47"/>
      <c r="NJ2775" s="45"/>
      <c r="NK2775" s="45"/>
      <c r="NL2775" s="45"/>
      <c r="NM2775" s="45"/>
      <c r="NN2775" s="45"/>
      <c r="NO2775" s="45"/>
      <c r="NP2775" s="45"/>
      <c r="NQ2775" s="45"/>
      <c r="NR2775" s="45"/>
      <c r="NS2775" s="45"/>
      <c r="NT2775" s="45"/>
      <c r="NU2775" s="45"/>
    </row>
    <row r="2776" spans="2:385" s="48" customFormat="1" x14ac:dyDescent="0.2">
      <c r="B2776" s="45"/>
      <c r="C2776" s="45"/>
      <c r="D2776" s="234"/>
      <c r="AM2776" s="47"/>
      <c r="NJ2776" s="45"/>
      <c r="NK2776" s="45"/>
      <c r="NL2776" s="45"/>
      <c r="NM2776" s="45"/>
      <c r="NN2776" s="45"/>
      <c r="NO2776" s="45"/>
      <c r="NP2776" s="45"/>
      <c r="NQ2776" s="45"/>
      <c r="NR2776" s="45"/>
      <c r="NS2776" s="45"/>
      <c r="NT2776" s="45"/>
      <c r="NU2776" s="45"/>
    </row>
    <row r="2777" spans="2:385" s="48" customFormat="1" x14ac:dyDescent="0.2">
      <c r="B2777" s="45"/>
      <c r="C2777" s="45"/>
      <c r="D2777" s="234"/>
      <c r="AM2777" s="47"/>
      <c r="NJ2777" s="45"/>
      <c r="NK2777" s="45"/>
      <c r="NL2777" s="45"/>
      <c r="NM2777" s="45"/>
      <c r="NN2777" s="45"/>
      <c r="NO2777" s="45"/>
      <c r="NP2777" s="45"/>
      <c r="NQ2777" s="45"/>
      <c r="NR2777" s="45"/>
      <c r="NS2777" s="45"/>
      <c r="NT2777" s="45"/>
      <c r="NU2777" s="45"/>
    </row>
    <row r="2778" spans="2:385" s="48" customFormat="1" x14ac:dyDescent="0.2">
      <c r="B2778" s="45"/>
      <c r="C2778" s="45"/>
      <c r="D2778" s="234"/>
      <c r="AM2778" s="47"/>
      <c r="NJ2778" s="45"/>
      <c r="NK2778" s="45"/>
      <c r="NL2778" s="45"/>
      <c r="NM2778" s="45"/>
      <c r="NN2778" s="45"/>
      <c r="NO2778" s="45"/>
      <c r="NP2778" s="45"/>
      <c r="NQ2778" s="45"/>
      <c r="NR2778" s="45"/>
      <c r="NS2778" s="45"/>
      <c r="NT2778" s="45"/>
      <c r="NU2778" s="45"/>
    </row>
    <row r="2779" spans="2:385" s="48" customFormat="1" x14ac:dyDescent="0.2">
      <c r="B2779" s="45"/>
      <c r="C2779" s="45"/>
      <c r="D2779" s="234"/>
      <c r="AM2779" s="47"/>
      <c r="NJ2779" s="45"/>
      <c r="NK2779" s="45"/>
      <c r="NL2779" s="45"/>
      <c r="NM2779" s="45"/>
      <c r="NN2779" s="45"/>
      <c r="NO2779" s="45"/>
      <c r="NP2779" s="45"/>
      <c r="NQ2779" s="45"/>
      <c r="NR2779" s="45"/>
      <c r="NS2779" s="45"/>
      <c r="NT2779" s="45"/>
      <c r="NU2779" s="45"/>
    </row>
    <row r="2780" spans="2:385" s="48" customFormat="1" x14ac:dyDescent="0.2">
      <c r="B2780" s="45"/>
      <c r="C2780" s="45"/>
      <c r="D2780" s="234"/>
      <c r="AM2780" s="47"/>
      <c r="NJ2780" s="45"/>
      <c r="NK2780" s="45"/>
      <c r="NL2780" s="45"/>
      <c r="NM2780" s="45"/>
      <c r="NN2780" s="45"/>
      <c r="NO2780" s="45"/>
      <c r="NP2780" s="45"/>
      <c r="NQ2780" s="45"/>
      <c r="NR2780" s="45"/>
      <c r="NS2780" s="45"/>
      <c r="NT2780" s="45"/>
      <c r="NU2780" s="45"/>
    </row>
    <row r="2781" spans="2:385" s="48" customFormat="1" x14ac:dyDescent="0.2">
      <c r="B2781" s="45"/>
      <c r="C2781" s="45"/>
      <c r="D2781" s="234"/>
      <c r="AM2781" s="47"/>
      <c r="NJ2781" s="45"/>
      <c r="NK2781" s="45"/>
      <c r="NL2781" s="45"/>
      <c r="NM2781" s="45"/>
      <c r="NN2781" s="45"/>
      <c r="NO2781" s="45"/>
      <c r="NP2781" s="45"/>
      <c r="NQ2781" s="45"/>
      <c r="NR2781" s="45"/>
      <c r="NS2781" s="45"/>
      <c r="NT2781" s="45"/>
      <c r="NU2781" s="45"/>
    </row>
    <row r="2782" spans="2:385" s="48" customFormat="1" x14ac:dyDescent="0.2">
      <c r="B2782" s="45"/>
      <c r="C2782" s="45"/>
      <c r="D2782" s="234"/>
      <c r="AM2782" s="47"/>
      <c r="NJ2782" s="45"/>
      <c r="NK2782" s="45"/>
      <c r="NL2782" s="45"/>
      <c r="NM2782" s="45"/>
      <c r="NN2782" s="45"/>
      <c r="NO2782" s="45"/>
      <c r="NP2782" s="45"/>
      <c r="NQ2782" s="45"/>
      <c r="NR2782" s="45"/>
      <c r="NS2782" s="45"/>
      <c r="NT2782" s="45"/>
      <c r="NU2782" s="45"/>
    </row>
    <row r="2783" spans="2:385" s="48" customFormat="1" x14ac:dyDescent="0.2">
      <c r="B2783" s="45"/>
      <c r="C2783" s="45"/>
      <c r="D2783" s="234"/>
      <c r="AM2783" s="47"/>
      <c r="NJ2783" s="45"/>
      <c r="NK2783" s="45"/>
      <c r="NL2783" s="45"/>
      <c r="NM2783" s="45"/>
      <c r="NN2783" s="45"/>
      <c r="NO2783" s="45"/>
      <c r="NP2783" s="45"/>
      <c r="NQ2783" s="45"/>
      <c r="NR2783" s="45"/>
      <c r="NS2783" s="45"/>
      <c r="NT2783" s="45"/>
      <c r="NU2783" s="45"/>
    </row>
    <row r="2784" spans="2:385" s="48" customFormat="1" x14ac:dyDescent="0.2">
      <c r="B2784" s="45"/>
      <c r="C2784" s="45"/>
      <c r="D2784" s="234"/>
      <c r="AM2784" s="47"/>
      <c r="NJ2784" s="45"/>
      <c r="NK2784" s="45"/>
      <c r="NL2784" s="45"/>
      <c r="NM2784" s="45"/>
      <c r="NN2784" s="45"/>
      <c r="NO2784" s="45"/>
      <c r="NP2784" s="45"/>
      <c r="NQ2784" s="45"/>
      <c r="NR2784" s="45"/>
      <c r="NS2784" s="45"/>
      <c r="NT2784" s="45"/>
      <c r="NU2784" s="45"/>
    </row>
    <row r="2785" spans="2:385" s="48" customFormat="1" x14ac:dyDescent="0.2">
      <c r="B2785" s="45"/>
      <c r="C2785" s="45"/>
      <c r="D2785" s="234"/>
      <c r="AM2785" s="47"/>
      <c r="NJ2785" s="45"/>
      <c r="NK2785" s="45"/>
      <c r="NL2785" s="45"/>
      <c r="NM2785" s="45"/>
      <c r="NN2785" s="45"/>
      <c r="NO2785" s="45"/>
      <c r="NP2785" s="45"/>
      <c r="NQ2785" s="45"/>
      <c r="NR2785" s="45"/>
      <c r="NS2785" s="45"/>
      <c r="NT2785" s="45"/>
      <c r="NU2785" s="45"/>
    </row>
    <row r="2786" spans="2:385" s="48" customFormat="1" x14ac:dyDescent="0.2">
      <c r="B2786" s="45"/>
      <c r="C2786" s="45"/>
      <c r="D2786" s="234"/>
      <c r="AM2786" s="47"/>
      <c r="NJ2786" s="45"/>
      <c r="NK2786" s="45"/>
      <c r="NL2786" s="45"/>
      <c r="NM2786" s="45"/>
      <c r="NN2786" s="45"/>
      <c r="NO2786" s="45"/>
      <c r="NP2786" s="45"/>
      <c r="NQ2786" s="45"/>
      <c r="NR2786" s="45"/>
      <c r="NS2786" s="45"/>
      <c r="NT2786" s="45"/>
      <c r="NU2786" s="45"/>
    </row>
    <row r="2787" spans="2:385" s="48" customFormat="1" x14ac:dyDescent="0.2">
      <c r="B2787" s="45"/>
      <c r="C2787" s="45"/>
      <c r="D2787" s="234"/>
      <c r="AM2787" s="47"/>
      <c r="NJ2787" s="45"/>
      <c r="NK2787" s="45"/>
      <c r="NL2787" s="45"/>
      <c r="NM2787" s="45"/>
      <c r="NN2787" s="45"/>
      <c r="NO2787" s="45"/>
      <c r="NP2787" s="45"/>
      <c r="NQ2787" s="45"/>
      <c r="NR2787" s="45"/>
      <c r="NS2787" s="45"/>
      <c r="NT2787" s="45"/>
      <c r="NU2787" s="45"/>
    </row>
    <row r="2788" spans="2:385" s="48" customFormat="1" x14ac:dyDescent="0.2">
      <c r="B2788" s="45"/>
      <c r="C2788" s="45"/>
      <c r="D2788" s="234"/>
      <c r="AM2788" s="47"/>
      <c r="NJ2788" s="45"/>
      <c r="NK2788" s="45"/>
      <c r="NL2788" s="45"/>
      <c r="NM2788" s="45"/>
      <c r="NN2788" s="45"/>
      <c r="NO2788" s="45"/>
      <c r="NP2788" s="45"/>
      <c r="NQ2788" s="45"/>
      <c r="NR2788" s="45"/>
      <c r="NS2788" s="45"/>
      <c r="NT2788" s="45"/>
      <c r="NU2788" s="45"/>
    </row>
    <row r="2789" spans="2:385" s="48" customFormat="1" x14ac:dyDescent="0.2">
      <c r="B2789" s="45"/>
      <c r="C2789" s="45"/>
      <c r="D2789" s="234"/>
      <c r="AM2789" s="47"/>
      <c r="NJ2789" s="45"/>
      <c r="NK2789" s="45"/>
      <c r="NL2789" s="45"/>
      <c r="NM2789" s="45"/>
      <c r="NN2789" s="45"/>
      <c r="NO2789" s="45"/>
      <c r="NP2789" s="45"/>
      <c r="NQ2789" s="45"/>
      <c r="NR2789" s="45"/>
      <c r="NS2789" s="45"/>
      <c r="NT2789" s="45"/>
      <c r="NU2789" s="45"/>
    </row>
    <row r="2790" spans="2:385" s="48" customFormat="1" x14ac:dyDescent="0.2">
      <c r="B2790" s="45"/>
      <c r="C2790" s="45"/>
      <c r="D2790" s="234"/>
      <c r="AM2790" s="47"/>
      <c r="NJ2790" s="45"/>
      <c r="NK2790" s="45"/>
      <c r="NL2790" s="45"/>
      <c r="NM2790" s="45"/>
      <c r="NN2790" s="45"/>
      <c r="NO2790" s="45"/>
      <c r="NP2790" s="45"/>
      <c r="NQ2790" s="45"/>
      <c r="NR2790" s="45"/>
      <c r="NS2790" s="45"/>
      <c r="NT2790" s="45"/>
      <c r="NU2790" s="45"/>
    </row>
    <row r="2791" spans="2:385" s="48" customFormat="1" x14ac:dyDescent="0.2">
      <c r="B2791" s="45"/>
      <c r="C2791" s="45"/>
      <c r="D2791" s="234"/>
      <c r="AM2791" s="47"/>
      <c r="NJ2791" s="45"/>
      <c r="NK2791" s="45"/>
      <c r="NL2791" s="45"/>
      <c r="NM2791" s="45"/>
      <c r="NN2791" s="45"/>
      <c r="NO2791" s="45"/>
      <c r="NP2791" s="45"/>
      <c r="NQ2791" s="45"/>
      <c r="NR2791" s="45"/>
      <c r="NS2791" s="45"/>
      <c r="NT2791" s="45"/>
      <c r="NU2791" s="45"/>
    </row>
    <row r="2792" spans="2:385" s="48" customFormat="1" x14ac:dyDescent="0.2">
      <c r="B2792" s="45"/>
      <c r="C2792" s="45"/>
      <c r="D2792" s="234"/>
      <c r="AM2792" s="47"/>
      <c r="NJ2792" s="45"/>
      <c r="NK2792" s="45"/>
      <c r="NL2792" s="45"/>
      <c r="NM2792" s="45"/>
      <c r="NN2792" s="45"/>
      <c r="NO2792" s="45"/>
      <c r="NP2792" s="45"/>
      <c r="NQ2792" s="45"/>
      <c r="NR2792" s="45"/>
      <c r="NS2792" s="45"/>
      <c r="NT2792" s="45"/>
      <c r="NU2792" s="45"/>
    </row>
    <row r="2793" spans="2:385" s="48" customFormat="1" x14ac:dyDescent="0.2">
      <c r="B2793" s="45"/>
      <c r="C2793" s="45"/>
      <c r="D2793" s="234"/>
      <c r="AM2793" s="47"/>
      <c r="NJ2793" s="45"/>
      <c r="NK2793" s="45"/>
      <c r="NL2793" s="45"/>
      <c r="NM2793" s="45"/>
      <c r="NN2793" s="45"/>
      <c r="NO2793" s="45"/>
      <c r="NP2793" s="45"/>
      <c r="NQ2793" s="45"/>
      <c r="NR2793" s="45"/>
      <c r="NS2793" s="45"/>
      <c r="NT2793" s="45"/>
      <c r="NU2793" s="45"/>
    </row>
    <row r="2794" spans="2:385" s="48" customFormat="1" x14ac:dyDescent="0.2">
      <c r="B2794" s="45"/>
      <c r="C2794" s="45"/>
      <c r="D2794" s="234"/>
      <c r="AM2794" s="47"/>
      <c r="NJ2794" s="45"/>
      <c r="NK2794" s="45"/>
      <c r="NL2794" s="45"/>
      <c r="NM2794" s="45"/>
      <c r="NN2794" s="45"/>
      <c r="NO2794" s="45"/>
      <c r="NP2794" s="45"/>
      <c r="NQ2794" s="45"/>
      <c r="NR2794" s="45"/>
      <c r="NS2794" s="45"/>
      <c r="NT2794" s="45"/>
      <c r="NU2794" s="45"/>
    </row>
    <row r="2795" spans="2:385" s="48" customFormat="1" x14ac:dyDescent="0.2">
      <c r="B2795" s="45"/>
      <c r="C2795" s="45"/>
      <c r="D2795" s="234"/>
      <c r="AM2795" s="47"/>
      <c r="NJ2795" s="45"/>
      <c r="NK2795" s="45"/>
      <c r="NL2795" s="45"/>
      <c r="NM2795" s="45"/>
      <c r="NN2795" s="45"/>
      <c r="NO2795" s="45"/>
      <c r="NP2795" s="45"/>
      <c r="NQ2795" s="45"/>
      <c r="NR2795" s="45"/>
      <c r="NS2795" s="45"/>
      <c r="NT2795" s="45"/>
      <c r="NU2795" s="45"/>
    </row>
    <row r="2796" spans="2:385" s="48" customFormat="1" x14ac:dyDescent="0.2">
      <c r="B2796" s="45"/>
      <c r="C2796" s="45"/>
      <c r="D2796" s="234"/>
      <c r="AM2796" s="47"/>
      <c r="NJ2796" s="45"/>
      <c r="NK2796" s="45"/>
      <c r="NL2796" s="45"/>
      <c r="NM2796" s="45"/>
      <c r="NN2796" s="45"/>
      <c r="NO2796" s="45"/>
      <c r="NP2796" s="45"/>
      <c r="NQ2796" s="45"/>
      <c r="NR2796" s="45"/>
      <c r="NS2796" s="45"/>
      <c r="NT2796" s="45"/>
      <c r="NU2796" s="45"/>
    </row>
    <row r="2797" spans="2:385" s="48" customFormat="1" x14ac:dyDescent="0.2">
      <c r="B2797" s="45"/>
      <c r="C2797" s="45"/>
      <c r="D2797" s="234"/>
      <c r="AM2797" s="47"/>
      <c r="NJ2797" s="45"/>
      <c r="NK2797" s="45"/>
      <c r="NL2797" s="45"/>
      <c r="NM2797" s="45"/>
      <c r="NN2797" s="45"/>
      <c r="NO2797" s="45"/>
      <c r="NP2797" s="45"/>
      <c r="NQ2797" s="45"/>
      <c r="NR2797" s="45"/>
      <c r="NS2797" s="45"/>
      <c r="NT2797" s="45"/>
      <c r="NU2797" s="45"/>
    </row>
    <row r="2798" spans="2:385" s="48" customFormat="1" x14ac:dyDescent="0.2">
      <c r="B2798" s="45"/>
      <c r="C2798" s="45"/>
      <c r="D2798" s="234"/>
      <c r="AM2798" s="47"/>
      <c r="NJ2798" s="45"/>
      <c r="NK2798" s="45"/>
      <c r="NL2798" s="45"/>
      <c r="NM2798" s="45"/>
      <c r="NN2798" s="45"/>
      <c r="NO2798" s="45"/>
      <c r="NP2798" s="45"/>
      <c r="NQ2798" s="45"/>
      <c r="NR2798" s="45"/>
      <c r="NS2798" s="45"/>
      <c r="NT2798" s="45"/>
      <c r="NU2798" s="45"/>
    </row>
    <row r="2799" spans="2:385" s="48" customFormat="1" x14ac:dyDescent="0.2">
      <c r="B2799" s="45"/>
      <c r="C2799" s="45"/>
      <c r="D2799" s="234"/>
      <c r="AM2799" s="47"/>
      <c r="NJ2799" s="45"/>
      <c r="NK2799" s="45"/>
      <c r="NL2799" s="45"/>
      <c r="NM2799" s="45"/>
      <c r="NN2799" s="45"/>
      <c r="NO2799" s="45"/>
      <c r="NP2799" s="45"/>
      <c r="NQ2799" s="45"/>
      <c r="NR2799" s="45"/>
      <c r="NS2799" s="45"/>
      <c r="NT2799" s="45"/>
      <c r="NU2799" s="45"/>
    </row>
    <row r="2800" spans="2:385" s="48" customFormat="1" x14ac:dyDescent="0.2">
      <c r="B2800" s="45"/>
      <c r="C2800" s="45"/>
      <c r="D2800" s="234"/>
      <c r="AM2800" s="47"/>
      <c r="NJ2800" s="45"/>
      <c r="NK2800" s="45"/>
      <c r="NL2800" s="45"/>
      <c r="NM2800" s="45"/>
      <c r="NN2800" s="45"/>
      <c r="NO2800" s="45"/>
      <c r="NP2800" s="45"/>
      <c r="NQ2800" s="45"/>
      <c r="NR2800" s="45"/>
      <c r="NS2800" s="45"/>
      <c r="NT2800" s="45"/>
      <c r="NU2800" s="45"/>
    </row>
    <row r="2801" spans="2:385" s="48" customFormat="1" x14ac:dyDescent="0.2">
      <c r="B2801" s="45"/>
      <c r="C2801" s="45"/>
      <c r="D2801" s="234"/>
      <c r="AM2801" s="47"/>
      <c r="NJ2801" s="45"/>
      <c r="NK2801" s="45"/>
      <c r="NL2801" s="45"/>
      <c r="NM2801" s="45"/>
      <c r="NN2801" s="45"/>
      <c r="NO2801" s="45"/>
      <c r="NP2801" s="45"/>
      <c r="NQ2801" s="45"/>
      <c r="NR2801" s="45"/>
      <c r="NS2801" s="45"/>
      <c r="NT2801" s="45"/>
      <c r="NU2801" s="45"/>
    </row>
    <row r="2802" spans="2:385" s="48" customFormat="1" x14ac:dyDescent="0.2">
      <c r="B2802" s="45"/>
      <c r="C2802" s="45"/>
      <c r="D2802" s="234"/>
      <c r="AM2802" s="47"/>
      <c r="NJ2802" s="45"/>
      <c r="NK2802" s="45"/>
      <c r="NL2802" s="45"/>
      <c r="NM2802" s="45"/>
      <c r="NN2802" s="45"/>
      <c r="NO2802" s="45"/>
      <c r="NP2802" s="45"/>
      <c r="NQ2802" s="45"/>
      <c r="NR2802" s="45"/>
      <c r="NS2802" s="45"/>
      <c r="NT2802" s="45"/>
      <c r="NU2802" s="45"/>
    </row>
    <row r="2803" spans="2:385" s="48" customFormat="1" x14ac:dyDescent="0.2">
      <c r="B2803" s="45"/>
      <c r="C2803" s="45"/>
      <c r="D2803" s="234"/>
      <c r="AM2803" s="47"/>
      <c r="NJ2803" s="45"/>
      <c r="NK2803" s="45"/>
      <c r="NL2803" s="45"/>
      <c r="NM2803" s="45"/>
      <c r="NN2803" s="45"/>
      <c r="NO2803" s="45"/>
      <c r="NP2803" s="45"/>
      <c r="NQ2803" s="45"/>
      <c r="NR2803" s="45"/>
      <c r="NS2803" s="45"/>
      <c r="NT2803" s="45"/>
      <c r="NU2803" s="45"/>
    </row>
    <row r="2804" spans="2:385" s="48" customFormat="1" x14ac:dyDescent="0.2">
      <c r="B2804" s="45"/>
      <c r="C2804" s="45"/>
      <c r="D2804" s="234"/>
      <c r="AM2804" s="47"/>
      <c r="NJ2804" s="45"/>
      <c r="NK2804" s="45"/>
      <c r="NL2804" s="45"/>
      <c r="NM2804" s="45"/>
      <c r="NN2804" s="45"/>
      <c r="NO2804" s="45"/>
      <c r="NP2804" s="45"/>
      <c r="NQ2804" s="45"/>
      <c r="NR2804" s="45"/>
      <c r="NS2804" s="45"/>
      <c r="NT2804" s="45"/>
      <c r="NU2804" s="45"/>
    </row>
    <row r="2805" spans="2:385" s="48" customFormat="1" x14ac:dyDescent="0.2">
      <c r="B2805" s="45"/>
      <c r="C2805" s="45"/>
      <c r="D2805" s="234"/>
      <c r="AM2805" s="47"/>
      <c r="NJ2805" s="45"/>
      <c r="NK2805" s="45"/>
      <c r="NL2805" s="45"/>
      <c r="NM2805" s="45"/>
      <c r="NN2805" s="45"/>
      <c r="NO2805" s="45"/>
      <c r="NP2805" s="45"/>
      <c r="NQ2805" s="45"/>
      <c r="NR2805" s="45"/>
      <c r="NS2805" s="45"/>
      <c r="NT2805" s="45"/>
      <c r="NU2805" s="45"/>
    </row>
    <row r="2806" spans="2:385" s="48" customFormat="1" x14ac:dyDescent="0.2">
      <c r="B2806" s="45"/>
      <c r="C2806" s="45"/>
      <c r="D2806" s="234"/>
      <c r="AM2806" s="47"/>
      <c r="NJ2806" s="45"/>
      <c r="NK2806" s="45"/>
      <c r="NL2806" s="45"/>
      <c r="NM2806" s="45"/>
      <c r="NN2806" s="45"/>
      <c r="NO2806" s="45"/>
      <c r="NP2806" s="45"/>
      <c r="NQ2806" s="45"/>
      <c r="NR2806" s="45"/>
      <c r="NS2806" s="45"/>
      <c r="NT2806" s="45"/>
      <c r="NU2806" s="45"/>
    </row>
    <row r="2807" spans="2:385" s="48" customFormat="1" x14ac:dyDescent="0.2">
      <c r="B2807" s="45"/>
      <c r="C2807" s="45"/>
      <c r="D2807" s="234"/>
      <c r="AM2807" s="47"/>
      <c r="NJ2807" s="45"/>
      <c r="NK2807" s="45"/>
      <c r="NL2807" s="45"/>
      <c r="NM2807" s="45"/>
      <c r="NN2807" s="45"/>
      <c r="NO2807" s="45"/>
      <c r="NP2807" s="45"/>
      <c r="NQ2807" s="45"/>
      <c r="NR2807" s="45"/>
      <c r="NS2807" s="45"/>
      <c r="NT2807" s="45"/>
      <c r="NU2807" s="45"/>
    </row>
    <row r="2808" spans="2:385" s="48" customFormat="1" x14ac:dyDescent="0.2">
      <c r="B2808" s="45"/>
      <c r="C2808" s="45"/>
      <c r="D2808" s="234"/>
      <c r="AM2808" s="47"/>
      <c r="NJ2808" s="45"/>
      <c r="NK2808" s="45"/>
      <c r="NL2808" s="45"/>
      <c r="NM2808" s="45"/>
      <c r="NN2808" s="45"/>
      <c r="NO2808" s="45"/>
      <c r="NP2808" s="45"/>
      <c r="NQ2808" s="45"/>
      <c r="NR2808" s="45"/>
      <c r="NS2808" s="45"/>
      <c r="NT2808" s="45"/>
      <c r="NU2808" s="45"/>
    </row>
    <row r="2809" spans="2:385" s="48" customFormat="1" x14ac:dyDescent="0.2">
      <c r="B2809" s="45"/>
      <c r="C2809" s="45"/>
      <c r="D2809" s="234"/>
      <c r="AM2809" s="47"/>
      <c r="NJ2809" s="45"/>
      <c r="NK2809" s="45"/>
      <c r="NL2809" s="45"/>
      <c r="NM2809" s="45"/>
      <c r="NN2809" s="45"/>
      <c r="NO2809" s="45"/>
      <c r="NP2809" s="45"/>
      <c r="NQ2809" s="45"/>
      <c r="NR2809" s="45"/>
      <c r="NS2809" s="45"/>
      <c r="NT2809" s="45"/>
      <c r="NU2809" s="45"/>
    </row>
    <row r="2810" spans="2:385" s="48" customFormat="1" x14ac:dyDescent="0.2">
      <c r="B2810" s="45"/>
      <c r="C2810" s="45"/>
      <c r="D2810" s="234"/>
      <c r="AM2810" s="47"/>
      <c r="NJ2810" s="45"/>
      <c r="NK2810" s="45"/>
      <c r="NL2810" s="45"/>
      <c r="NM2810" s="45"/>
      <c r="NN2810" s="45"/>
      <c r="NO2810" s="45"/>
      <c r="NP2810" s="45"/>
      <c r="NQ2810" s="45"/>
      <c r="NR2810" s="45"/>
      <c r="NS2810" s="45"/>
      <c r="NT2810" s="45"/>
      <c r="NU2810" s="45"/>
    </row>
    <row r="2811" spans="2:385" s="48" customFormat="1" x14ac:dyDescent="0.2">
      <c r="B2811" s="45"/>
      <c r="C2811" s="45"/>
      <c r="D2811" s="234"/>
      <c r="AM2811" s="47"/>
      <c r="NJ2811" s="45"/>
      <c r="NK2811" s="45"/>
      <c r="NL2811" s="45"/>
      <c r="NM2811" s="45"/>
      <c r="NN2811" s="45"/>
      <c r="NO2811" s="45"/>
      <c r="NP2811" s="45"/>
      <c r="NQ2811" s="45"/>
      <c r="NR2811" s="45"/>
      <c r="NS2811" s="45"/>
      <c r="NT2811" s="45"/>
      <c r="NU2811" s="45"/>
    </row>
    <row r="2812" spans="2:385" s="48" customFormat="1" x14ac:dyDescent="0.2">
      <c r="B2812" s="45"/>
      <c r="C2812" s="45"/>
      <c r="D2812" s="234"/>
      <c r="AM2812" s="47"/>
      <c r="NJ2812" s="45"/>
      <c r="NK2812" s="45"/>
      <c r="NL2812" s="45"/>
      <c r="NM2812" s="45"/>
      <c r="NN2812" s="45"/>
      <c r="NO2812" s="45"/>
      <c r="NP2812" s="45"/>
      <c r="NQ2812" s="45"/>
      <c r="NR2812" s="45"/>
      <c r="NS2812" s="45"/>
      <c r="NT2812" s="45"/>
      <c r="NU2812" s="45"/>
    </row>
    <row r="2813" spans="2:385" s="48" customFormat="1" x14ac:dyDescent="0.2">
      <c r="B2813" s="45"/>
      <c r="C2813" s="45"/>
      <c r="D2813" s="234"/>
      <c r="AM2813" s="47"/>
      <c r="NJ2813" s="45"/>
      <c r="NK2813" s="45"/>
      <c r="NL2813" s="45"/>
      <c r="NM2813" s="45"/>
      <c r="NN2813" s="45"/>
      <c r="NO2813" s="45"/>
      <c r="NP2813" s="45"/>
      <c r="NQ2813" s="45"/>
      <c r="NR2813" s="45"/>
      <c r="NS2813" s="45"/>
      <c r="NT2813" s="45"/>
      <c r="NU2813" s="45"/>
    </row>
    <row r="2814" spans="2:385" s="48" customFormat="1" x14ac:dyDescent="0.2">
      <c r="B2814" s="45"/>
      <c r="C2814" s="45"/>
      <c r="D2814" s="234"/>
      <c r="AM2814" s="47"/>
      <c r="NJ2814" s="45"/>
      <c r="NK2814" s="45"/>
      <c r="NL2814" s="45"/>
      <c r="NM2814" s="45"/>
      <c r="NN2814" s="45"/>
      <c r="NO2814" s="45"/>
      <c r="NP2814" s="45"/>
      <c r="NQ2814" s="45"/>
      <c r="NR2814" s="45"/>
      <c r="NS2814" s="45"/>
      <c r="NT2814" s="45"/>
      <c r="NU2814" s="45"/>
    </row>
    <row r="2815" spans="2:385" s="48" customFormat="1" x14ac:dyDescent="0.2">
      <c r="B2815" s="45"/>
      <c r="C2815" s="45"/>
      <c r="D2815" s="234"/>
      <c r="AM2815" s="47"/>
      <c r="NJ2815" s="45"/>
      <c r="NK2815" s="45"/>
      <c r="NL2815" s="45"/>
      <c r="NM2815" s="45"/>
      <c r="NN2815" s="45"/>
      <c r="NO2815" s="45"/>
      <c r="NP2815" s="45"/>
      <c r="NQ2815" s="45"/>
      <c r="NR2815" s="45"/>
      <c r="NS2815" s="45"/>
      <c r="NT2815" s="45"/>
      <c r="NU2815" s="45"/>
    </row>
    <row r="2816" spans="2:385" s="48" customFormat="1" x14ac:dyDescent="0.2">
      <c r="B2816" s="45"/>
      <c r="C2816" s="45"/>
      <c r="D2816" s="234"/>
      <c r="AM2816" s="47"/>
      <c r="NJ2816" s="45"/>
      <c r="NK2816" s="45"/>
      <c r="NL2816" s="45"/>
      <c r="NM2816" s="45"/>
      <c r="NN2816" s="45"/>
      <c r="NO2816" s="45"/>
      <c r="NP2816" s="45"/>
      <c r="NQ2816" s="45"/>
      <c r="NR2816" s="45"/>
      <c r="NS2816" s="45"/>
      <c r="NT2816" s="45"/>
      <c r="NU2816" s="45"/>
    </row>
    <row r="2817" spans="2:385" s="48" customFormat="1" x14ac:dyDescent="0.2">
      <c r="B2817" s="45"/>
      <c r="C2817" s="45"/>
      <c r="D2817" s="234"/>
      <c r="AM2817" s="47"/>
      <c r="NJ2817" s="45"/>
      <c r="NK2817" s="45"/>
      <c r="NL2817" s="45"/>
      <c r="NM2817" s="45"/>
      <c r="NN2817" s="45"/>
      <c r="NO2817" s="45"/>
      <c r="NP2817" s="45"/>
      <c r="NQ2817" s="45"/>
      <c r="NR2817" s="45"/>
      <c r="NS2817" s="45"/>
      <c r="NT2817" s="45"/>
      <c r="NU2817" s="45"/>
    </row>
    <row r="2818" spans="2:385" s="48" customFormat="1" x14ac:dyDescent="0.2">
      <c r="B2818" s="45"/>
      <c r="C2818" s="45"/>
      <c r="D2818" s="234"/>
      <c r="AM2818" s="47"/>
      <c r="NJ2818" s="45"/>
      <c r="NK2818" s="45"/>
      <c r="NL2818" s="45"/>
      <c r="NM2818" s="45"/>
      <c r="NN2818" s="45"/>
      <c r="NO2818" s="45"/>
      <c r="NP2818" s="45"/>
      <c r="NQ2818" s="45"/>
      <c r="NR2818" s="45"/>
      <c r="NS2818" s="45"/>
      <c r="NT2818" s="45"/>
      <c r="NU2818" s="45"/>
    </row>
    <row r="2819" spans="2:385" s="48" customFormat="1" x14ac:dyDescent="0.2">
      <c r="B2819" s="45"/>
      <c r="C2819" s="45"/>
      <c r="D2819" s="234"/>
      <c r="AM2819" s="47"/>
      <c r="NJ2819" s="45"/>
      <c r="NK2819" s="45"/>
      <c r="NL2819" s="45"/>
      <c r="NM2819" s="45"/>
      <c r="NN2819" s="45"/>
      <c r="NO2819" s="45"/>
      <c r="NP2819" s="45"/>
      <c r="NQ2819" s="45"/>
      <c r="NR2819" s="45"/>
      <c r="NS2819" s="45"/>
      <c r="NT2819" s="45"/>
      <c r="NU2819" s="45"/>
    </row>
    <row r="2820" spans="2:385" s="48" customFormat="1" x14ac:dyDescent="0.2">
      <c r="B2820" s="45"/>
      <c r="C2820" s="45"/>
      <c r="D2820" s="234"/>
      <c r="AM2820" s="47"/>
      <c r="NJ2820" s="45"/>
      <c r="NK2820" s="45"/>
      <c r="NL2820" s="45"/>
      <c r="NM2820" s="45"/>
      <c r="NN2820" s="45"/>
      <c r="NO2820" s="45"/>
      <c r="NP2820" s="45"/>
      <c r="NQ2820" s="45"/>
      <c r="NR2820" s="45"/>
      <c r="NS2820" s="45"/>
      <c r="NT2820" s="45"/>
      <c r="NU2820" s="45"/>
    </row>
    <row r="2821" spans="2:385" s="48" customFormat="1" x14ac:dyDescent="0.2">
      <c r="B2821" s="45"/>
      <c r="C2821" s="45"/>
      <c r="D2821" s="234"/>
      <c r="AM2821" s="47"/>
      <c r="NJ2821" s="45"/>
      <c r="NK2821" s="45"/>
      <c r="NL2821" s="45"/>
      <c r="NM2821" s="45"/>
      <c r="NN2821" s="45"/>
      <c r="NO2821" s="45"/>
      <c r="NP2821" s="45"/>
      <c r="NQ2821" s="45"/>
      <c r="NR2821" s="45"/>
      <c r="NS2821" s="45"/>
      <c r="NT2821" s="45"/>
      <c r="NU2821" s="45"/>
    </row>
    <row r="2822" spans="2:385" s="48" customFormat="1" x14ac:dyDescent="0.2">
      <c r="B2822" s="45"/>
      <c r="C2822" s="45"/>
      <c r="D2822" s="234"/>
      <c r="AM2822" s="47"/>
      <c r="NJ2822" s="45"/>
      <c r="NK2822" s="45"/>
      <c r="NL2822" s="45"/>
      <c r="NM2822" s="45"/>
      <c r="NN2822" s="45"/>
      <c r="NO2822" s="45"/>
      <c r="NP2822" s="45"/>
      <c r="NQ2822" s="45"/>
      <c r="NR2822" s="45"/>
      <c r="NS2822" s="45"/>
      <c r="NT2822" s="45"/>
      <c r="NU2822" s="45"/>
    </row>
    <row r="2823" spans="2:385" s="48" customFormat="1" x14ac:dyDescent="0.2">
      <c r="B2823" s="45"/>
      <c r="C2823" s="45"/>
      <c r="D2823" s="234"/>
      <c r="AM2823" s="47"/>
      <c r="NJ2823" s="45"/>
      <c r="NK2823" s="45"/>
      <c r="NL2823" s="45"/>
      <c r="NM2823" s="45"/>
      <c r="NN2823" s="45"/>
      <c r="NO2823" s="45"/>
      <c r="NP2823" s="45"/>
      <c r="NQ2823" s="45"/>
      <c r="NR2823" s="45"/>
      <c r="NS2823" s="45"/>
      <c r="NT2823" s="45"/>
      <c r="NU2823" s="45"/>
    </row>
    <row r="2824" spans="2:385" s="48" customFormat="1" x14ac:dyDescent="0.2">
      <c r="B2824" s="45"/>
      <c r="C2824" s="45"/>
      <c r="D2824" s="234"/>
      <c r="AM2824" s="47"/>
      <c r="NJ2824" s="45"/>
      <c r="NK2824" s="45"/>
      <c r="NL2824" s="45"/>
      <c r="NM2824" s="45"/>
      <c r="NN2824" s="45"/>
      <c r="NO2824" s="45"/>
      <c r="NP2824" s="45"/>
      <c r="NQ2824" s="45"/>
      <c r="NR2824" s="45"/>
      <c r="NS2824" s="45"/>
      <c r="NT2824" s="45"/>
      <c r="NU2824" s="45"/>
    </row>
    <row r="2825" spans="2:385" s="48" customFormat="1" x14ac:dyDescent="0.2">
      <c r="B2825" s="45"/>
      <c r="C2825" s="45"/>
      <c r="D2825" s="234"/>
      <c r="AM2825" s="47"/>
      <c r="NJ2825" s="45"/>
      <c r="NK2825" s="45"/>
      <c r="NL2825" s="45"/>
      <c r="NM2825" s="45"/>
      <c r="NN2825" s="45"/>
      <c r="NO2825" s="45"/>
      <c r="NP2825" s="45"/>
      <c r="NQ2825" s="45"/>
      <c r="NR2825" s="45"/>
      <c r="NS2825" s="45"/>
      <c r="NT2825" s="45"/>
      <c r="NU2825" s="45"/>
    </row>
    <row r="2826" spans="2:385" s="48" customFormat="1" x14ac:dyDescent="0.2">
      <c r="B2826" s="45"/>
      <c r="C2826" s="45"/>
      <c r="D2826" s="234"/>
      <c r="AM2826" s="47"/>
      <c r="NJ2826" s="45"/>
      <c r="NK2826" s="45"/>
      <c r="NL2826" s="45"/>
      <c r="NM2826" s="45"/>
      <c r="NN2826" s="45"/>
      <c r="NO2826" s="45"/>
      <c r="NP2826" s="45"/>
      <c r="NQ2826" s="45"/>
      <c r="NR2826" s="45"/>
      <c r="NS2826" s="45"/>
      <c r="NT2826" s="45"/>
      <c r="NU2826" s="45"/>
    </row>
    <row r="2827" spans="2:385" s="48" customFormat="1" x14ac:dyDescent="0.2">
      <c r="B2827" s="45"/>
      <c r="C2827" s="45"/>
      <c r="D2827" s="234"/>
      <c r="AM2827" s="47"/>
      <c r="NJ2827" s="45"/>
      <c r="NK2827" s="45"/>
      <c r="NL2827" s="45"/>
      <c r="NM2827" s="45"/>
      <c r="NN2827" s="45"/>
      <c r="NO2827" s="45"/>
      <c r="NP2827" s="45"/>
      <c r="NQ2827" s="45"/>
      <c r="NR2827" s="45"/>
      <c r="NS2827" s="45"/>
      <c r="NT2827" s="45"/>
      <c r="NU2827" s="45"/>
    </row>
    <row r="2828" spans="2:385" s="48" customFormat="1" x14ac:dyDescent="0.2">
      <c r="B2828" s="45"/>
      <c r="C2828" s="45"/>
      <c r="D2828" s="234"/>
      <c r="AM2828" s="47"/>
      <c r="NJ2828" s="45"/>
      <c r="NK2828" s="45"/>
      <c r="NL2828" s="45"/>
      <c r="NM2828" s="45"/>
      <c r="NN2828" s="45"/>
      <c r="NO2828" s="45"/>
      <c r="NP2828" s="45"/>
      <c r="NQ2828" s="45"/>
      <c r="NR2828" s="45"/>
      <c r="NS2828" s="45"/>
      <c r="NT2828" s="45"/>
      <c r="NU2828" s="45"/>
    </row>
    <row r="2829" spans="2:385" s="48" customFormat="1" x14ac:dyDescent="0.2">
      <c r="B2829" s="45"/>
      <c r="C2829" s="45"/>
      <c r="D2829" s="234"/>
      <c r="AM2829" s="47"/>
      <c r="NJ2829" s="45"/>
      <c r="NK2829" s="45"/>
      <c r="NL2829" s="45"/>
      <c r="NM2829" s="45"/>
      <c r="NN2829" s="45"/>
      <c r="NO2829" s="45"/>
      <c r="NP2829" s="45"/>
      <c r="NQ2829" s="45"/>
      <c r="NR2829" s="45"/>
      <c r="NS2829" s="45"/>
      <c r="NT2829" s="45"/>
      <c r="NU2829" s="45"/>
    </row>
    <row r="2830" spans="2:385" s="48" customFormat="1" x14ac:dyDescent="0.2">
      <c r="B2830" s="45"/>
      <c r="C2830" s="45"/>
      <c r="D2830" s="234"/>
      <c r="AM2830" s="47"/>
      <c r="NJ2830" s="45"/>
      <c r="NK2830" s="45"/>
      <c r="NL2830" s="45"/>
      <c r="NM2830" s="45"/>
      <c r="NN2830" s="45"/>
      <c r="NO2830" s="45"/>
      <c r="NP2830" s="45"/>
      <c r="NQ2830" s="45"/>
      <c r="NR2830" s="45"/>
      <c r="NS2830" s="45"/>
      <c r="NT2830" s="45"/>
      <c r="NU2830" s="45"/>
    </row>
    <row r="2831" spans="2:385" s="48" customFormat="1" x14ac:dyDescent="0.2">
      <c r="B2831" s="45"/>
      <c r="C2831" s="45"/>
      <c r="D2831" s="234"/>
      <c r="AM2831" s="47"/>
      <c r="NJ2831" s="45"/>
      <c r="NK2831" s="45"/>
      <c r="NL2831" s="45"/>
      <c r="NM2831" s="45"/>
      <c r="NN2831" s="45"/>
      <c r="NO2831" s="45"/>
      <c r="NP2831" s="45"/>
      <c r="NQ2831" s="45"/>
      <c r="NR2831" s="45"/>
      <c r="NS2831" s="45"/>
      <c r="NT2831" s="45"/>
      <c r="NU2831" s="45"/>
    </row>
    <row r="2832" spans="2:385" s="48" customFormat="1" x14ac:dyDescent="0.2">
      <c r="B2832" s="45"/>
      <c r="C2832" s="45"/>
      <c r="D2832" s="234"/>
      <c r="AM2832" s="47"/>
      <c r="NJ2832" s="45"/>
      <c r="NK2832" s="45"/>
      <c r="NL2832" s="45"/>
      <c r="NM2832" s="45"/>
      <c r="NN2832" s="45"/>
      <c r="NO2832" s="45"/>
      <c r="NP2832" s="45"/>
      <c r="NQ2832" s="45"/>
      <c r="NR2832" s="45"/>
      <c r="NS2832" s="45"/>
      <c r="NT2832" s="45"/>
      <c r="NU2832" s="45"/>
    </row>
    <row r="2833" spans="2:385" s="48" customFormat="1" x14ac:dyDescent="0.2">
      <c r="B2833" s="45"/>
      <c r="C2833" s="45"/>
      <c r="D2833" s="234"/>
      <c r="AM2833" s="47"/>
      <c r="NJ2833" s="45"/>
      <c r="NK2833" s="45"/>
      <c r="NL2833" s="45"/>
      <c r="NM2833" s="45"/>
      <c r="NN2833" s="45"/>
      <c r="NO2833" s="45"/>
      <c r="NP2833" s="45"/>
      <c r="NQ2833" s="45"/>
      <c r="NR2833" s="45"/>
      <c r="NS2833" s="45"/>
      <c r="NT2833" s="45"/>
      <c r="NU2833" s="45"/>
    </row>
    <row r="2834" spans="2:385" s="48" customFormat="1" x14ac:dyDescent="0.2">
      <c r="B2834" s="45"/>
      <c r="C2834" s="45"/>
      <c r="D2834" s="234"/>
      <c r="AM2834" s="47"/>
      <c r="NJ2834" s="45"/>
      <c r="NK2834" s="45"/>
      <c r="NL2834" s="45"/>
      <c r="NM2834" s="45"/>
      <c r="NN2834" s="45"/>
      <c r="NO2834" s="45"/>
      <c r="NP2834" s="45"/>
      <c r="NQ2834" s="45"/>
      <c r="NR2834" s="45"/>
      <c r="NS2834" s="45"/>
      <c r="NT2834" s="45"/>
      <c r="NU2834" s="45"/>
    </row>
    <row r="2835" spans="2:385" s="48" customFormat="1" x14ac:dyDescent="0.2">
      <c r="B2835" s="45"/>
      <c r="C2835" s="45"/>
      <c r="D2835" s="234"/>
      <c r="AM2835" s="47"/>
      <c r="NJ2835" s="45"/>
      <c r="NK2835" s="45"/>
      <c r="NL2835" s="45"/>
      <c r="NM2835" s="45"/>
      <c r="NN2835" s="45"/>
      <c r="NO2835" s="45"/>
      <c r="NP2835" s="45"/>
      <c r="NQ2835" s="45"/>
      <c r="NR2835" s="45"/>
      <c r="NS2835" s="45"/>
      <c r="NT2835" s="45"/>
      <c r="NU2835" s="45"/>
    </row>
    <row r="2836" spans="2:385" s="48" customFormat="1" x14ac:dyDescent="0.2">
      <c r="B2836" s="45"/>
      <c r="C2836" s="45"/>
      <c r="D2836" s="234"/>
      <c r="AM2836" s="47"/>
      <c r="NJ2836" s="45"/>
      <c r="NK2836" s="45"/>
      <c r="NL2836" s="45"/>
      <c r="NM2836" s="45"/>
      <c r="NN2836" s="45"/>
      <c r="NO2836" s="45"/>
      <c r="NP2836" s="45"/>
      <c r="NQ2836" s="45"/>
      <c r="NR2836" s="45"/>
      <c r="NS2836" s="45"/>
      <c r="NT2836" s="45"/>
      <c r="NU2836" s="45"/>
    </row>
    <row r="2837" spans="2:385" s="48" customFormat="1" x14ac:dyDescent="0.2">
      <c r="B2837" s="45"/>
      <c r="C2837" s="45"/>
      <c r="D2837" s="234"/>
      <c r="AM2837" s="47"/>
      <c r="NJ2837" s="45"/>
      <c r="NK2837" s="45"/>
      <c r="NL2837" s="45"/>
      <c r="NM2837" s="45"/>
      <c r="NN2837" s="45"/>
      <c r="NO2837" s="45"/>
      <c r="NP2837" s="45"/>
      <c r="NQ2837" s="45"/>
      <c r="NR2837" s="45"/>
      <c r="NS2837" s="45"/>
      <c r="NT2837" s="45"/>
      <c r="NU2837" s="45"/>
    </row>
    <row r="2838" spans="2:385" s="48" customFormat="1" x14ac:dyDescent="0.2">
      <c r="B2838" s="45"/>
      <c r="C2838" s="45"/>
      <c r="D2838" s="234"/>
      <c r="AM2838" s="47"/>
      <c r="NJ2838" s="45"/>
      <c r="NK2838" s="45"/>
      <c r="NL2838" s="45"/>
      <c r="NM2838" s="45"/>
      <c r="NN2838" s="45"/>
      <c r="NO2838" s="45"/>
      <c r="NP2838" s="45"/>
      <c r="NQ2838" s="45"/>
      <c r="NR2838" s="45"/>
      <c r="NS2838" s="45"/>
      <c r="NT2838" s="45"/>
      <c r="NU2838" s="45"/>
    </row>
    <row r="2839" spans="2:385" s="48" customFormat="1" x14ac:dyDescent="0.2">
      <c r="B2839" s="45"/>
      <c r="C2839" s="45"/>
      <c r="D2839" s="234"/>
      <c r="AM2839" s="47"/>
      <c r="NJ2839" s="45"/>
      <c r="NK2839" s="45"/>
      <c r="NL2839" s="45"/>
      <c r="NM2839" s="45"/>
      <c r="NN2839" s="45"/>
      <c r="NO2839" s="45"/>
      <c r="NP2839" s="45"/>
      <c r="NQ2839" s="45"/>
      <c r="NR2839" s="45"/>
      <c r="NS2839" s="45"/>
      <c r="NT2839" s="45"/>
      <c r="NU2839" s="45"/>
    </row>
    <row r="2840" spans="2:385" s="48" customFormat="1" x14ac:dyDescent="0.2">
      <c r="B2840" s="45"/>
      <c r="C2840" s="45"/>
      <c r="D2840" s="234"/>
      <c r="AM2840" s="47"/>
      <c r="NJ2840" s="45"/>
      <c r="NK2840" s="45"/>
      <c r="NL2840" s="45"/>
      <c r="NM2840" s="45"/>
      <c r="NN2840" s="45"/>
      <c r="NO2840" s="45"/>
      <c r="NP2840" s="45"/>
      <c r="NQ2840" s="45"/>
      <c r="NR2840" s="45"/>
      <c r="NS2840" s="45"/>
      <c r="NT2840" s="45"/>
      <c r="NU2840" s="45"/>
    </row>
    <row r="2841" spans="2:385" s="48" customFormat="1" x14ac:dyDescent="0.2">
      <c r="B2841" s="45"/>
      <c r="C2841" s="45"/>
      <c r="D2841" s="234"/>
      <c r="AM2841" s="47"/>
      <c r="NJ2841" s="45"/>
      <c r="NK2841" s="45"/>
      <c r="NL2841" s="45"/>
      <c r="NM2841" s="45"/>
      <c r="NN2841" s="45"/>
      <c r="NO2841" s="45"/>
      <c r="NP2841" s="45"/>
      <c r="NQ2841" s="45"/>
      <c r="NR2841" s="45"/>
      <c r="NS2841" s="45"/>
      <c r="NT2841" s="45"/>
      <c r="NU2841" s="45"/>
    </row>
    <row r="2842" spans="2:385" s="48" customFormat="1" x14ac:dyDescent="0.2">
      <c r="B2842" s="45"/>
      <c r="C2842" s="45"/>
      <c r="D2842" s="234"/>
      <c r="AM2842" s="47"/>
      <c r="NJ2842" s="45"/>
      <c r="NK2842" s="45"/>
      <c r="NL2842" s="45"/>
      <c r="NM2842" s="45"/>
      <c r="NN2842" s="45"/>
      <c r="NO2842" s="45"/>
      <c r="NP2842" s="45"/>
      <c r="NQ2842" s="45"/>
      <c r="NR2842" s="45"/>
      <c r="NS2842" s="45"/>
      <c r="NT2842" s="45"/>
      <c r="NU2842" s="45"/>
    </row>
    <row r="2843" spans="2:385" s="48" customFormat="1" x14ac:dyDescent="0.2">
      <c r="B2843" s="45"/>
      <c r="C2843" s="45"/>
      <c r="D2843" s="234"/>
      <c r="AM2843" s="47"/>
      <c r="NJ2843" s="45"/>
      <c r="NK2843" s="45"/>
      <c r="NL2843" s="45"/>
      <c r="NM2843" s="45"/>
      <c r="NN2843" s="45"/>
      <c r="NO2843" s="45"/>
      <c r="NP2843" s="45"/>
      <c r="NQ2843" s="45"/>
      <c r="NR2843" s="45"/>
      <c r="NS2843" s="45"/>
      <c r="NT2843" s="45"/>
      <c r="NU2843" s="45"/>
    </row>
    <row r="2844" spans="2:385" s="48" customFormat="1" x14ac:dyDescent="0.2">
      <c r="B2844" s="45"/>
      <c r="C2844" s="45"/>
      <c r="D2844" s="234"/>
      <c r="AM2844" s="47"/>
      <c r="NJ2844" s="45"/>
      <c r="NK2844" s="45"/>
      <c r="NL2844" s="45"/>
      <c r="NM2844" s="45"/>
      <c r="NN2844" s="45"/>
      <c r="NO2844" s="45"/>
      <c r="NP2844" s="45"/>
      <c r="NQ2844" s="45"/>
      <c r="NR2844" s="45"/>
      <c r="NS2844" s="45"/>
      <c r="NT2844" s="45"/>
      <c r="NU2844" s="45"/>
    </row>
    <row r="2845" spans="2:385" s="48" customFormat="1" x14ac:dyDescent="0.2">
      <c r="B2845" s="45"/>
      <c r="C2845" s="45"/>
      <c r="D2845" s="234"/>
      <c r="AM2845" s="47"/>
      <c r="NJ2845" s="45"/>
      <c r="NK2845" s="45"/>
      <c r="NL2845" s="45"/>
      <c r="NM2845" s="45"/>
      <c r="NN2845" s="45"/>
      <c r="NO2845" s="45"/>
      <c r="NP2845" s="45"/>
      <c r="NQ2845" s="45"/>
      <c r="NR2845" s="45"/>
      <c r="NS2845" s="45"/>
      <c r="NT2845" s="45"/>
      <c r="NU2845" s="45"/>
    </row>
    <row r="2846" spans="2:385" s="48" customFormat="1" x14ac:dyDescent="0.2">
      <c r="B2846" s="45"/>
      <c r="C2846" s="45"/>
      <c r="D2846" s="234"/>
      <c r="AM2846" s="47"/>
      <c r="NJ2846" s="45"/>
      <c r="NK2846" s="45"/>
      <c r="NL2846" s="45"/>
      <c r="NM2846" s="45"/>
      <c r="NN2846" s="45"/>
      <c r="NO2846" s="45"/>
      <c r="NP2846" s="45"/>
      <c r="NQ2846" s="45"/>
      <c r="NR2846" s="45"/>
      <c r="NS2846" s="45"/>
      <c r="NT2846" s="45"/>
      <c r="NU2846" s="45"/>
    </row>
    <row r="2847" spans="2:385" s="48" customFormat="1" x14ac:dyDescent="0.2">
      <c r="B2847" s="45"/>
      <c r="C2847" s="45"/>
      <c r="D2847" s="234"/>
      <c r="AM2847" s="47"/>
      <c r="NJ2847" s="45"/>
      <c r="NK2847" s="45"/>
      <c r="NL2847" s="45"/>
      <c r="NM2847" s="45"/>
      <c r="NN2847" s="45"/>
      <c r="NO2847" s="45"/>
      <c r="NP2847" s="45"/>
      <c r="NQ2847" s="45"/>
      <c r="NR2847" s="45"/>
      <c r="NS2847" s="45"/>
      <c r="NT2847" s="45"/>
      <c r="NU2847" s="45"/>
    </row>
    <row r="2848" spans="2:385" s="48" customFormat="1" x14ac:dyDescent="0.2">
      <c r="B2848" s="45"/>
      <c r="C2848" s="45"/>
      <c r="D2848" s="234"/>
      <c r="AM2848" s="47"/>
      <c r="NJ2848" s="45"/>
      <c r="NK2848" s="45"/>
      <c r="NL2848" s="45"/>
      <c r="NM2848" s="45"/>
      <c r="NN2848" s="45"/>
      <c r="NO2848" s="45"/>
      <c r="NP2848" s="45"/>
      <c r="NQ2848" s="45"/>
      <c r="NR2848" s="45"/>
      <c r="NS2848" s="45"/>
      <c r="NT2848" s="45"/>
      <c r="NU2848" s="45"/>
    </row>
    <row r="2849" spans="2:385" s="48" customFormat="1" x14ac:dyDescent="0.2">
      <c r="B2849" s="45"/>
      <c r="C2849" s="45"/>
      <c r="D2849" s="234"/>
      <c r="AM2849" s="47"/>
      <c r="NJ2849" s="45"/>
      <c r="NK2849" s="45"/>
      <c r="NL2849" s="45"/>
      <c r="NM2849" s="45"/>
      <c r="NN2849" s="45"/>
      <c r="NO2849" s="45"/>
      <c r="NP2849" s="45"/>
      <c r="NQ2849" s="45"/>
      <c r="NR2849" s="45"/>
      <c r="NS2849" s="45"/>
      <c r="NT2849" s="45"/>
      <c r="NU2849" s="45"/>
    </row>
    <row r="2850" spans="2:385" s="48" customFormat="1" x14ac:dyDescent="0.2">
      <c r="B2850" s="45"/>
      <c r="C2850" s="45"/>
      <c r="D2850" s="234"/>
      <c r="AM2850" s="47"/>
      <c r="NJ2850" s="45"/>
      <c r="NK2850" s="45"/>
      <c r="NL2850" s="45"/>
      <c r="NM2850" s="45"/>
      <c r="NN2850" s="45"/>
      <c r="NO2850" s="45"/>
      <c r="NP2850" s="45"/>
      <c r="NQ2850" s="45"/>
      <c r="NR2850" s="45"/>
      <c r="NS2850" s="45"/>
      <c r="NT2850" s="45"/>
      <c r="NU2850" s="45"/>
    </row>
    <row r="2851" spans="2:385" s="48" customFormat="1" x14ac:dyDescent="0.2">
      <c r="B2851" s="45"/>
      <c r="C2851" s="45"/>
      <c r="D2851" s="234"/>
      <c r="AM2851" s="47"/>
      <c r="NJ2851" s="45"/>
      <c r="NK2851" s="45"/>
      <c r="NL2851" s="45"/>
      <c r="NM2851" s="45"/>
      <c r="NN2851" s="45"/>
      <c r="NO2851" s="45"/>
      <c r="NP2851" s="45"/>
      <c r="NQ2851" s="45"/>
      <c r="NR2851" s="45"/>
      <c r="NS2851" s="45"/>
      <c r="NT2851" s="45"/>
      <c r="NU2851" s="45"/>
    </row>
    <row r="2852" spans="2:385" s="48" customFormat="1" x14ac:dyDescent="0.2">
      <c r="B2852" s="45"/>
      <c r="C2852" s="45"/>
      <c r="D2852" s="234"/>
      <c r="AM2852" s="47"/>
      <c r="NJ2852" s="45"/>
      <c r="NK2852" s="45"/>
      <c r="NL2852" s="45"/>
      <c r="NM2852" s="45"/>
      <c r="NN2852" s="45"/>
      <c r="NO2852" s="45"/>
      <c r="NP2852" s="45"/>
      <c r="NQ2852" s="45"/>
      <c r="NR2852" s="45"/>
      <c r="NS2852" s="45"/>
      <c r="NT2852" s="45"/>
      <c r="NU2852" s="45"/>
    </row>
    <row r="2853" spans="2:385" s="48" customFormat="1" x14ac:dyDescent="0.2">
      <c r="B2853" s="45"/>
      <c r="C2853" s="45"/>
      <c r="D2853" s="234"/>
      <c r="AM2853" s="47"/>
      <c r="NJ2853" s="45"/>
      <c r="NK2853" s="45"/>
      <c r="NL2853" s="45"/>
      <c r="NM2853" s="45"/>
      <c r="NN2853" s="45"/>
      <c r="NO2853" s="45"/>
      <c r="NP2853" s="45"/>
      <c r="NQ2853" s="45"/>
      <c r="NR2853" s="45"/>
      <c r="NS2853" s="45"/>
      <c r="NT2853" s="45"/>
      <c r="NU2853" s="45"/>
    </row>
    <row r="2854" spans="2:385" s="48" customFormat="1" x14ac:dyDescent="0.2">
      <c r="B2854" s="45"/>
      <c r="C2854" s="45"/>
      <c r="D2854" s="234"/>
      <c r="AM2854" s="47"/>
      <c r="NJ2854" s="45"/>
      <c r="NK2854" s="45"/>
      <c r="NL2854" s="45"/>
      <c r="NM2854" s="45"/>
      <c r="NN2854" s="45"/>
      <c r="NO2854" s="45"/>
      <c r="NP2854" s="45"/>
      <c r="NQ2854" s="45"/>
      <c r="NR2854" s="45"/>
      <c r="NS2854" s="45"/>
      <c r="NT2854" s="45"/>
      <c r="NU2854" s="45"/>
    </row>
    <row r="2855" spans="2:385" s="48" customFormat="1" x14ac:dyDescent="0.2">
      <c r="B2855" s="45"/>
      <c r="C2855" s="45"/>
      <c r="D2855" s="234"/>
      <c r="AM2855" s="47"/>
      <c r="NJ2855" s="45"/>
      <c r="NK2855" s="45"/>
      <c r="NL2855" s="45"/>
      <c r="NM2855" s="45"/>
      <c r="NN2855" s="45"/>
      <c r="NO2855" s="45"/>
      <c r="NP2855" s="45"/>
      <c r="NQ2855" s="45"/>
      <c r="NR2855" s="45"/>
      <c r="NS2855" s="45"/>
      <c r="NT2855" s="45"/>
      <c r="NU2855" s="45"/>
    </row>
    <row r="2856" spans="2:385" s="48" customFormat="1" x14ac:dyDescent="0.2">
      <c r="B2856" s="45"/>
      <c r="C2856" s="45"/>
      <c r="D2856" s="234"/>
      <c r="AM2856" s="47"/>
      <c r="NJ2856" s="45"/>
      <c r="NK2856" s="45"/>
      <c r="NL2856" s="45"/>
      <c r="NM2856" s="45"/>
      <c r="NN2856" s="45"/>
      <c r="NO2856" s="45"/>
      <c r="NP2856" s="45"/>
      <c r="NQ2856" s="45"/>
      <c r="NR2856" s="45"/>
      <c r="NS2856" s="45"/>
      <c r="NT2856" s="45"/>
      <c r="NU2856" s="45"/>
    </row>
    <row r="2857" spans="2:385" s="48" customFormat="1" x14ac:dyDescent="0.2">
      <c r="B2857" s="45"/>
      <c r="C2857" s="45"/>
      <c r="D2857" s="234"/>
      <c r="AM2857" s="47"/>
      <c r="NJ2857" s="45"/>
      <c r="NK2857" s="45"/>
      <c r="NL2857" s="45"/>
      <c r="NM2857" s="45"/>
      <c r="NN2857" s="45"/>
      <c r="NO2857" s="45"/>
      <c r="NP2857" s="45"/>
      <c r="NQ2857" s="45"/>
      <c r="NR2857" s="45"/>
      <c r="NS2857" s="45"/>
      <c r="NT2857" s="45"/>
      <c r="NU2857" s="45"/>
    </row>
    <row r="2858" spans="2:385" s="48" customFormat="1" x14ac:dyDescent="0.2">
      <c r="B2858" s="45"/>
      <c r="C2858" s="45"/>
      <c r="D2858" s="234"/>
      <c r="AM2858" s="47"/>
      <c r="NJ2858" s="45"/>
      <c r="NK2858" s="45"/>
      <c r="NL2858" s="45"/>
      <c r="NM2858" s="45"/>
      <c r="NN2858" s="45"/>
      <c r="NO2858" s="45"/>
      <c r="NP2858" s="45"/>
      <c r="NQ2858" s="45"/>
      <c r="NR2858" s="45"/>
      <c r="NS2858" s="45"/>
      <c r="NT2858" s="45"/>
      <c r="NU2858" s="45"/>
    </row>
    <row r="2859" spans="2:385" s="48" customFormat="1" x14ac:dyDescent="0.2">
      <c r="B2859" s="45"/>
      <c r="C2859" s="45"/>
      <c r="D2859" s="234"/>
      <c r="AM2859" s="47"/>
      <c r="NJ2859" s="45"/>
      <c r="NK2859" s="45"/>
      <c r="NL2859" s="45"/>
      <c r="NM2859" s="45"/>
      <c r="NN2859" s="45"/>
      <c r="NO2859" s="45"/>
      <c r="NP2859" s="45"/>
      <c r="NQ2859" s="45"/>
      <c r="NR2859" s="45"/>
      <c r="NS2859" s="45"/>
      <c r="NT2859" s="45"/>
      <c r="NU2859" s="45"/>
    </row>
    <row r="2860" spans="2:385" s="48" customFormat="1" x14ac:dyDescent="0.2">
      <c r="B2860" s="45"/>
      <c r="C2860" s="45"/>
      <c r="D2860" s="234"/>
      <c r="AM2860" s="47"/>
      <c r="NJ2860" s="45"/>
      <c r="NK2860" s="45"/>
      <c r="NL2860" s="45"/>
      <c r="NM2860" s="45"/>
      <c r="NN2860" s="45"/>
      <c r="NO2860" s="45"/>
      <c r="NP2860" s="45"/>
      <c r="NQ2860" s="45"/>
      <c r="NR2860" s="45"/>
      <c r="NS2860" s="45"/>
      <c r="NT2860" s="45"/>
      <c r="NU2860" s="45"/>
    </row>
    <row r="2861" spans="2:385" s="48" customFormat="1" x14ac:dyDescent="0.2">
      <c r="B2861" s="45"/>
      <c r="C2861" s="45"/>
      <c r="D2861" s="234"/>
      <c r="AM2861" s="47"/>
      <c r="NJ2861" s="45"/>
      <c r="NK2861" s="45"/>
      <c r="NL2861" s="45"/>
      <c r="NM2861" s="45"/>
      <c r="NN2861" s="45"/>
      <c r="NO2861" s="45"/>
      <c r="NP2861" s="45"/>
      <c r="NQ2861" s="45"/>
      <c r="NR2861" s="45"/>
      <c r="NS2861" s="45"/>
      <c r="NT2861" s="45"/>
      <c r="NU2861" s="45"/>
    </row>
    <row r="2862" spans="2:385" s="48" customFormat="1" x14ac:dyDescent="0.2">
      <c r="B2862" s="45"/>
      <c r="C2862" s="45"/>
      <c r="D2862" s="234"/>
      <c r="AM2862" s="47"/>
      <c r="NJ2862" s="45"/>
      <c r="NK2862" s="45"/>
      <c r="NL2862" s="45"/>
      <c r="NM2862" s="45"/>
      <c r="NN2862" s="45"/>
      <c r="NO2862" s="45"/>
      <c r="NP2862" s="45"/>
      <c r="NQ2862" s="45"/>
      <c r="NR2862" s="45"/>
      <c r="NS2862" s="45"/>
      <c r="NT2862" s="45"/>
      <c r="NU2862" s="45"/>
    </row>
    <row r="2863" spans="2:385" s="48" customFormat="1" x14ac:dyDescent="0.2">
      <c r="B2863" s="45"/>
      <c r="C2863" s="45"/>
      <c r="D2863" s="234"/>
      <c r="AM2863" s="47"/>
      <c r="NJ2863" s="45"/>
      <c r="NK2863" s="45"/>
      <c r="NL2863" s="45"/>
      <c r="NM2863" s="45"/>
      <c r="NN2863" s="45"/>
      <c r="NO2863" s="45"/>
      <c r="NP2863" s="45"/>
      <c r="NQ2863" s="45"/>
      <c r="NR2863" s="45"/>
      <c r="NS2863" s="45"/>
      <c r="NT2863" s="45"/>
      <c r="NU2863" s="45"/>
    </row>
    <row r="2864" spans="2:385" s="48" customFormat="1" x14ac:dyDescent="0.2">
      <c r="B2864" s="45"/>
      <c r="C2864" s="45"/>
      <c r="D2864" s="234"/>
      <c r="AM2864" s="47"/>
      <c r="NJ2864" s="45"/>
      <c r="NK2864" s="45"/>
      <c r="NL2864" s="45"/>
      <c r="NM2864" s="45"/>
      <c r="NN2864" s="45"/>
      <c r="NO2864" s="45"/>
      <c r="NP2864" s="45"/>
      <c r="NQ2864" s="45"/>
      <c r="NR2864" s="45"/>
      <c r="NS2864" s="45"/>
      <c r="NT2864" s="45"/>
      <c r="NU2864" s="45"/>
    </row>
    <row r="2865" spans="2:385" s="48" customFormat="1" x14ac:dyDescent="0.2">
      <c r="B2865" s="45"/>
      <c r="C2865" s="45"/>
      <c r="D2865" s="234"/>
      <c r="AM2865" s="47"/>
      <c r="NJ2865" s="45"/>
      <c r="NK2865" s="45"/>
      <c r="NL2865" s="45"/>
      <c r="NM2865" s="45"/>
      <c r="NN2865" s="45"/>
      <c r="NO2865" s="45"/>
      <c r="NP2865" s="45"/>
      <c r="NQ2865" s="45"/>
      <c r="NR2865" s="45"/>
      <c r="NS2865" s="45"/>
      <c r="NT2865" s="45"/>
      <c r="NU2865" s="45"/>
    </row>
    <row r="2866" spans="2:385" s="48" customFormat="1" x14ac:dyDescent="0.2">
      <c r="B2866" s="45"/>
      <c r="C2866" s="45"/>
      <c r="D2866" s="234"/>
      <c r="AM2866" s="47"/>
      <c r="NJ2866" s="45"/>
      <c r="NK2866" s="45"/>
      <c r="NL2866" s="45"/>
      <c r="NM2866" s="45"/>
      <c r="NN2866" s="45"/>
      <c r="NO2866" s="45"/>
      <c r="NP2866" s="45"/>
      <c r="NQ2866" s="45"/>
      <c r="NR2866" s="45"/>
      <c r="NS2866" s="45"/>
      <c r="NT2866" s="45"/>
      <c r="NU2866" s="45"/>
    </row>
    <row r="2867" spans="2:385" s="48" customFormat="1" x14ac:dyDescent="0.2">
      <c r="B2867" s="45"/>
      <c r="C2867" s="45"/>
      <c r="D2867" s="234"/>
      <c r="AM2867" s="47"/>
      <c r="NJ2867" s="45"/>
      <c r="NK2867" s="45"/>
      <c r="NL2867" s="45"/>
      <c r="NM2867" s="45"/>
      <c r="NN2867" s="45"/>
      <c r="NO2867" s="45"/>
      <c r="NP2867" s="45"/>
      <c r="NQ2867" s="45"/>
      <c r="NR2867" s="45"/>
      <c r="NS2867" s="45"/>
      <c r="NT2867" s="45"/>
      <c r="NU2867" s="45"/>
    </row>
    <row r="2868" spans="2:385" s="48" customFormat="1" x14ac:dyDescent="0.2">
      <c r="B2868" s="45"/>
      <c r="C2868" s="45"/>
      <c r="D2868" s="234"/>
      <c r="AM2868" s="47"/>
      <c r="NJ2868" s="45"/>
      <c r="NK2868" s="45"/>
      <c r="NL2868" s="45"/>
      <c r="NM2868" s="45"/>
      <c r="NN2868" s="45"/>
      <c r="NO2868" s="45"/>
      <c r="NP2868" s="45"/>
      <c r="NQ2868" s="45"/>
      <c r="NR2868" s="45"/>
      <c r="NS2868" s="45"/>
      <c r="NT2868" s="45"/>
      <c r="NU2868" s="45"/>
    </row>
    <row r="2869" spans="2:385" s="48" customFormat="1" x14ac:dyDescent="0.2">
      <c r="B2869" s="45"/>
      <c r="C2869" s="45"/>
      <c r="D2869" s="234"/>
      <c r="AM2869" s="47"/>
      <c r="NJ2869" s="45"/>
      <c r="NK2869" s="45"/>
      <c r="NL2869" s="45"/>
      <c r="NM2869" s="45"/>
      <c r="NN2869" s="45"/>
      <c r="NO2869" s="45"/>
      <c r="NP2869" s="45"/>
      <c r="NQ2869" s="45"/>
      <c r="NR2869" s="45"/>
      <c r="NS2869" s="45"/>
      <c r="NT2869" s="45"/>
      <c r="NU2869" s="45"/>
    </row>
    <row r="2870" spans="2:385" s="48" customFormat="1" x14ac:dyDescent="0.2">
      <c r="B2870" s="45"/>
      <c r="C2870" s="45"/>
      <c r="D2870" s="234"/>
      <c r="AM2870" s="47"/>
      <c r="NJ2870" s="45"/>
      <c r="NK2870" s="45"/>
      <c r="NL2870" s="45"/>
      <c r="NM2870" s="45"/>
      <c r="NN2870" s="45"/>
      <c r="NO2870" s="45"/>
      <c r="NP2870" s="45"/>
      <c r="NQ2870" s="45"/>
      <c r="NR2870" s="45"/>
      <c r="NS2870" s="45"/>
      <c r="NT2870" s="45"/>
      <c r="NU2870" s="45"/>
    </row>
    <row r="2871" spans="2:385" s="48" customFormat="1" x14ac:dyDescent="0.2">
      <c r="B2871" s="45"/>
      <c r="C2871" s="45"/>
      <c r="D2871" s="234"/>
      <c r="AM2871" s="47"/>
      <c r="NJ2871" s="45"/>
      <c r="NK2871" s="45"/>
      <c r="NL2871" s="45"/>
      <c r="NM2871" s="45"/>
      <c r="NN2871" s="45"/>
      <c r="NO2871" s="45"/>
      <c r="NP2871" s="45"/>
      <c r="NQ2871" s="45"/>
      <c r="NR2871" s="45"/>
      <c r="NS2871" s="45"/>
      <c r="NT2871" s="45"/>
      <c r="NU2871" s="45"/>
    </row>
    <row r="2872" spans="2:385" s="48" customFormat="1" x14ac:dyDescent="0.2">
      <c r="B2872" s="45"/>
      <c r="C2872" s="45"/>
      <c r="D2872" s="234"/>
      <c r="AM2872" s="47"/>
      <c r="NJ2872" s="45"/>
      <c r="NK2872" s="45"/>
      <c r="NL2872" s="45"/>
      <c r="NM2872" s="45"/>
      <c r="NN2872" s="45"/>
      <c r="NO2872" s="45"/>
      <c r="NP2872" s="45"/>
      <c r="NQ2872" s="45"/>
      <c r="NR2872" s="45"/>
      <c r="NS2872" s="45"/>
      <c r="NT2872" s="45"/>
      <c r="NU2872" s="45"/>
    </row>
    <row r="2873" spans="2:385" s="48" customFormat="1" x14ac:dyDescent="0.2">
      <c r="B2873" s="45"/>
      <c r="C2873" s="45"/>
      <c r="D2873" s="234"/>
      <c r="AM2873" s="47"/>
      <c r="NJ2873" s="45"/>
      <c r="NK2873" s="45"/>
      <c r="NL2873" s="45"/>
      <c r="NM2873" s="45"/>
      <c r="NN2873" s="45"/>
      <c r="NO2873" s="45"/>
      <c r="NP2873" s="45"/>
      <c r="NQ2873" s="45"/>
      <c r="NR2873" s="45"/>
      <c r="NS2873" s="45"/>
      <c r="NT2873" s="45"/>
      <c r="NU2873" s="45"/>
    </row>
    <row r="2874" spans="2:385" s="48" customFormat="1" x14ac:dyDescent="0.2">
      <c r="B2874" s="45"/>
      <c r="C2874" s="45"/>
      <c r="D2874" s="234"/>
      <c r="AM2874" s="47"/>
      <c r="NJ2874" s="45"/>
      <c r="NK2874" s="45"/>
      <c r="NL2874" s="45"/>
      <c r="NM2874" s="45"/>
      <c r="NN2874" s="45"/>
      <c r="NO2874" s="45"/>
      <c r="NP2874" s="45"/>
      <c r="NQ2874" s="45"/>
      <c r="NR2874" s="45"/>
      <c r="NS2874" s="45"/>
      <c r="NT2874" s="45"/>
      <c r="NU2874" s="45"/>
    </row>
    <row r="2875" spans="2:385" s="48" customFormat="1" x14ac:dyDescent="0.2">
      <c r="B2875" s="45"/>
      <c r="C2875" s="45"/>
      <c r="D2875" s="234"/>
      <c r="AM2875" s="47"/>
      <c r="NJ2875" s="45"/>
      <c r="NK2875" s="45"/>
      <c r="NL2875" s="45"/>
      <c r="NM2875" s="45"/>
      <c r="NN2875" s="45"/>
      <c r="NO2875" s="45"/>
      <c r="NP2875" s="45"/>
      <c r="NQ2875" s="45"/>
      <c r="NR2875" s="45"/>
      <c r="NS2875" s="45"/>
      <c r="NT2875" s="45"/>
      <c r="NU2875" s="45"/>
    </row>
    <row r="2876" spans="2:385" s="48" customFormat="1" x14ac:dyDescent="0.2">
      <c r="B2876" s="45"/>
      <c r="C2876" s="45"/>
      <c r="D2876" s="234"/>
      <c r="AM2876" s="47"/>
      <c r="NJ2876" s="45"/>
      <c r="NK2876" s="45"/>
      <c r="NL2876" s="45"/>
      <c r="NM2876" s="45"/>
      <c r="NN2876" s="45"/>
      <c r="NO2876" s="45"/>
      <c r="NP2876" s="45"/>
      <c r="NQ2876" s="45"/>
      <c r="NR2876" s="45"/>
      <c r="NS2876" s="45"/>
      <c r="NT2876" s="45"/>
      <c r="NU2876" s="45"/>
    </row>
    <row r="2877" spans="2:385" s="48" customFormat="1" x14ac:dyDescent="0.2">
      <c r="B2877" s="45"/>
      <c r="C2877" s="45"/>
      <c r="D2877" s="234"/>
      <c r="AM2877" s="47"/>
      <c r="NJ2877" s="45"/>
      <c r="NK2877" s="45"/>
      <c r="NL2877" s="45"/>
      <c r="NM2877" s="45"/>
      <c r="NN2877" s="45"/>
      <c r="NO2877" s="45"/>
      <c r="NP2877" s="45"/>
      <c r="NQ2877" s="45"/>
      <c r="NR2877" s="45"/>
      <c r="NS2877" s="45"/>
      <c r="NT2877" s="45"/>
      <c r="NU2877" s="45"/>
    </row>
    <row r="2878" spans="2:385" s="48" customFormat="1" x14ac:dyDescent="0.2">
      <c r="B2878" s="45"/>
      <c r="C2878" s="45"/>
      <c r="D2878" s="234"/>
      <c r="AM2878" s="47"/>
      <c r="NJ2878" s="45"/>
      <c r="NK2878" s="45"/>
      <c r="NL2878" s="45"/>
      <c r="NM2878" s="45"/>
      <c r="NN2878" s="45"/>
      <c r="NO2878" s="45"/>
      <c r="NP2878" s="45"/>
      <c r="NQ2878" s="45"/>
      <c r="NR2878" s="45"/>
      <c r="NS2878" s="45"/>
      <c r="NT2878" s="45"/>
      <c r="NU2878" s="45"/>
    </row>
    <row r="2879" spans="2:385" s="48" customFormat="1" x14ac:dyDescent="0.2">
      <c r="B2879" s="45"/>
      <c r="C2879" s="45"/>
      <c r="D2879" s="234"/>
      <c r="AM2879" s="47"/>
      <c r="NJ2879" s="45"/>
      <c r="NK2879" s="45"/>
      <c r="NL2879" s="45"/>
      <c r="NM2879" s="45"/>
      <c r="NN2879" s="45"/>
      <c r="NO2879" s="45"/>
      <c r="NP2879" s="45"/>
      <c r="NQ2879" s="45"/>
      <c r="NR2879" s="45"/>
      <c r="NS2879" s="45"/>
      <c r="NT2879" s="45"/>
      <c r="NU2879" s="45"/>
    </row>
    <row r="2880" spans="2:385" s="48" customFormat="1" x14ac:dyDescent="0.2">
      <c r="B2880" s="45"/>
      <c r="C2880" s="45"/>
      <c r="D2880" s="234"/>
      <c r="AM2880" s="47"/>
      <c r="NJ2880" s="45"/>
      <c r="NK2880" s="45"/>
      <c r="NL2880" s="45"/>
      <c r="NM2880" s="45"/>
      <c r="NN2880" s="45"/>
      <c r="NO2880" s="45"/>
      <c r="NP2880" s="45"/>
      <c r="NQ2880" s="45"/>
      <c r="NR2880" s="45"/>
      <c r="NS2880" s="45"/>
      <c r="NT2880" s="45"/>
      <c r="NU2880" s="45"/>
    </row>
    <row r="2881" spans="2:385" s="48" customFormat="1" x14ac:dyDescent="0.2">
      <c r="B2881" s="45"/>
      <c r="C2881" s="45"/>
      <c r="D2881" s="234"/>
      <c r="AM2881" s="47"/>
      <c r="NJ2881" s="45"/>
      <c r="NK2881" s="45"/>
      <c r="NL2881" s="45"/>
      <c r="NM2881" s="45"/>
      <c r="NN2881" s="45"/>
      <c r="NO2881" s="45"/>
      <c r="NP2881" s="45"/>
      <c r="NQ2881" s="45"/>
      <c r="NR2881" s="45"/>
      <c r="NS2881" s="45"/>
      <c r="NT2881" s="45"/>
      <c r="NU2881" s="45"/>
    </row>
    <row r="2882" spans="2:385" s="48" customFormat="1" x14ac:dyDescent="0.2">
      <c r="B2882" s="45"/>
      <c r="C2882" s="45"/>
      <c r="D2882" s="234"/>
      <c r="AM2882" s="47"/>
      <c r="NJ2882" s="45"/>
      <c r="NK2882" s="45"/>
      <c r="NL2882" s="45"/>
      <c r="NM2882" s="45"/>
      <c r="NN2882" s="45"/>
      <c r="NO2882" s="45"/>
      <c r="NP2882" s="45"/>
      <c r="NQ2882" s="45"/>
      <c r="NR2882" s="45"/>
      <c r="NS2882" s="45"/>
      <c r="NT2882" s="45"/>
      <c r="NU2882" s="45"/>
    </row>
    <row r="2883" spans="2:385" s="48" customFormat="1" x14ac:dyDescent="0.2">
      <c r="B2883" s="45"/>
      <c r="C2883" s="45"/>
      <c r="D2883" s="234"/>
      <c r="AM2883" s="47"/>
      <c r="NJ2883" s="45"/>
      <c r="NK2883" s="45"/>
      <c r="NL2883" s="45"/>
      <c r="NM2883" s="45"/>
      <c r="NN2883" s="45"/>
      <c r="NO2883" s="45"/>
      <c r="NP2883" s="45"/>
      <c r="NQ2883" s="45"/>
      <c r="NR2883" s="45"/>
      <c r="NS2883" s="45"/>
      <c r="NT2883" s="45"/>
      <c r="NU2883" s="45"/>
    </row>
    <row r="2884" spans="2:385" s="48" customFormat="1" x14ac:dyDescent="0.2">
      <c r="B2884" s="45"/>
      <c r="C2884" s="45"/>
      <c r="D2884" s="234"/>
      <c r="AM2884" s="47"/>
      <c r="NJ2884" s="45"/>
      <c r="NK2884" s="45"/>
      <c r="NL2884" s="45"/>
      <c r="NM2884" s="45"/>
      <c r="NN2884" s="45"/>
      <c r="NO2884" s="45"/>
      <c r="NP2884" s="45"/>
      <c r="NQ2884" s="45"/>
      <c r="NR2884" s="45"/>
      <c r="NS2884" s="45"/>
      <c r="NT2884" s="45"/>
      <c r="NU2884" s="45"/>
    </row>
    <row r="2885" spans="2:385" s="48" customFormat="1" x14ac:dyDescent="0.2">
      <c r="B2885" s="45"/>
      <c r="C2885" s="45"/>
      <c r="D2885" s="234"/>
      <c r="AM2885" s="47"/>
      <c r="NJ2885" s="45"/>
      <c r="NK2885" s="45"/>
      <c r="NL2885" s="45"/>
      <c r="NM2885" s="45"/>
      <c r="NN2885" s="45"/>
      <c r="NO2885" s="45"/>
      <c r="NP2885" s="45"/>
      <c r="NQ2885" s="45"/>
      <c r="NR2885" s="45"/>
      <c r="NS2885" s="45"/>
      <c r="NT2885" s="45"/>
      <c r="NU2885" s="45"/>
    </row>
    <row r="2886" spans="2:385" s="48" customFormat="1" x14ac:dyDescent="0.2">
      <c r="B2886" s="45"/>
      <c r="C2886" s="45"/>
      <c r="D2886" s="234"/>
      <c r="AM2886" s="47"/>
      <c r="NJ2886" s="45"/>
      <c r="NK2886" s="45"/>
      <c r="NL2886" s="45"/>
      <c r="NM2886" s="45"/>
      <c r="NN2886" s="45"/>
      <c r="NO2886" s="45"/>
      <c r="NP2886" s="45"/>
      <c r="NQ2886" s="45"/>
      <c r="NR2886" s="45"/>
      <c r="NS2886" s="45"/>
      <c r="NT2886" s="45"/>
      <c r="NU2886" s="45"/>
    </row>
    <row r="2887" spans="2:385" s="48" customFormat="1" x14ac:dyDescent="0.2">
      <c r="B2887" s="45"/>
      <c r="C2887" s="45"/>
      <c r="D2887" s="234"/>
      <c r="AM2887" s="47"/>
      <c r="NJ2887" s="45"/>
      <c r="NK2887" s="45"/>
      <c r="NL2887" s="45"/>
      <c r="NM2887" s="45"/>
      <c r="NN2887" s="45"/>
      <c r="NO2887" s="45"/>
      <c r="NP2887" s="45"/>
      <c r="NQ2887" s="45"/>
      <c r="NR2887" s="45"/>
      <c r="NS2887" s="45"/>
      <c r="NT2887" s="45"/>
      <c r="NU2887" s="45"/>
    </row>
    <row r="2888" spans="2:385" s="48" customFormat="1" x14ac:dyDescent="0.2">
      <c r="B2888" s="45"/>
      <c r="C2888" s="45"/>
      <c r="D2888" s="234"/>
      <c r="AM2888" s="47"/>
      <c r="NJ2888" s="45"/>
      <c r="NK2888" s="45"/>
      <c r="NL2888" s="45"/>
      <c r="NM2888" s="45"/>
      <c r="NN2888" s="45"/>
      <c r="NO2888" s="45"/>
      <c r="NP2888" s="45"/>
      <c r="NQ2888" s="45"/>
      <c r="NR2888" s="45"/>
      <c r="NS2888" s="45"/>
      <c r="NT2888" s="45"/>
      <c r="NU2888" s="45"/>
    </row>
    <row r="2889" spans="2:385" s="48" customFormat="1" x14ac:dyDescent="0.2">
      <c r="B2889" s="45"/>
      <c r="C2889" s="45"/>
      <c r="D2889" s="234"/>
      <c r="AM2889" s="47"/>
      <c r="NJ2889" s="45"/>
      <c r="NK2889" s="45"/>
      <c r="NL2889" s="45"/>
      <c r="NM2889" s="45"/>
      <c r="NN2889" s="45"/>
      <c r="NO2889" s="45"/>
      <c r="NP2889" s="45"/>
      <c r="NQ2889" s="45"/>
      <c r="NR2889" s="45"/>
      <c r="NS2889" s="45"/>
      <c r="NT2889" s="45"/>
      <c r="NU2889" s="45"/>
    </row>
    <row r="2890" spans="2:385" s="48" customFormat="1" x14ac:dyDescent="0.2">
      <c r="B2890" s="45"/>
      <c r="C2890" s="45"/>
      <c r="D2890" s="234"/>
      <c r="AM2890" s="47"/>
      <c r="NJ2890" s="45"/>
      <c r="NK2890" s="45"/>
      <c r="NL2890" s="45"/>
      <c r="NM2890" s="45"/>
      <c r="NN2890" s="45"/>
      <c r="NO2890" s="45"/>
      <c r="NP2890" s="45"/>
      <c r="NQ2890" s="45"/>
      <c r="NR2890" s="45"/>
      <c r="NS2890" s="45"/>
      <c r="NT2890" s="45"/>
      <c r="NU2890" s="45"/>
    </row>
    <row r="2891" spans="2:385" s="48" customFormat="1" x14ac:dyDescent="0.2">
      <c r="B2891" s="45"/>
      <c r="C2891" s="45"/>
      <c r="D2891" s="234"/>
      <c r="AM2891" s="47"/>
      <c r="NJ2891" s="45"/>
      <c r="NK2891" s="45"/>
      <c r="NL2891" s="45"/>
      <c r="NM2891" s="45"/>
      <c r="NN2891" s="45"/>
      <c r="NO2891" s="45"/>
      <c r="NP2891" s="45"/>
      <c r="NQ2891" s="45"/>
      <c r="NR2891" s="45"/>
      <c r="NS2891" s="45"/>
      <c r="NT2891" s="45"/>
      <c r="NU2891" s="45"/>
    </row>
    <row r="2892" spans="2:385" s="48" customFormat="1" x14ac:dyDescent="0.2">
      <c r="B2892" s="45"/>
      <c r="C2892" s="45"/>
      <c r="D2892" s="234"/>
      <c r="AM2892" s="47"/>
      <c r="NJ2892" s="45"/>
      <c r="NK2892" s="45"/>
      <c r="NL2892" s="45"/>
      <c r="NM2892" s="45"/>
      <c r="NN2892" s="45"/>
      <c r="NO2892" s="45"/>
      <c r="NP2892" s="45"/>
      <c r="NQ2892" s="45"/>
      <c r="NR2892" s="45"/>
      <c r="NS2892" s="45"/>
      <c r="NT2892" s="45"/>
      <c r="NU2892" s="45"/>
    </row>
    <row r="2893" spans="2:385" s="48" customFormat="1" x14ac:dyDescent="0.2">
      <c r="B2893" s="45"/>
      <c r="C2893" s="45"/>
      <c r="D2893" s="234"/>
      <c r="AM2893" s="47"/>
      <c r="NJ2893" s="45"/>
      <c r="NK2893" s="45"/>
      <c r="NL2893" s="45"/>
      <c r="NM2893" s="45"/>
      <c r="NN2893" s="45"/>
      <c r="NO2893" s="45"/>
      <c r="NP2893" s="45"/>
      <c r="NQ2893" s="45"/>
      <c r="NR2893" s="45"/>
      <c r="NS2893" s="45"/>
      <c r="NT2893" s="45"/>
      <c r="NU2893" s="45"/>
    </row>
    <row r="2894" spans="2:385" s="48" customFormat="1" x14ac:dyDescent="0.2">
      <c r="B2894" s="45"/>
      <c r="C2894" s="45"/>
      <c r="D2894" s="234"/>
      <c r="AM2894" s="47"/>
      <c r="NJ2894" s="45"/>
      <c r="NK2894" s="45"/>
      <c r="NL2894" s="45"/>
      <c r="NM2894" s="45"/>
      <c r="NN2894" s="45"/>
      <c r="NO2894" s="45"/>
      <c r="NP2894" s="45"/>
      <c r="NQ2894" s="45"/>
      <c r="NR2894" s="45"/>
      <c r="NS2894" s="45"/>
      <c r="NT2894" s="45"/>
      <c r="NU2894" s="45"/>
    </row>
    <row r="2895" spans="2:385" s="48" customFormat="1" x14ac:dyDescent="0.2">
      <c r="B2895" s="45"/>
      <c r="C2895" s="45"/>
      <c r="D2895" s="234"/>
      <c r="AM2895" s="47"/>
      <c r="NJ2895" s="45"/>
      <c r="NK2895" s="45"/>
      <c r="NL2895" s="45"/>
      <c r="NM2895" s="45"/>
      <c r="NN2895" s="45"/>
      <c r="NO2895" s="45"/>
      <c r="NP2895" s="45"/>
      <c r="NQ2895" s="45"/>
      <c r="NR2895" s="45"/>
      <c r="NS2895" s="45"/>
      <c r="NT2895" s="45"/>
      <c r="NU2895" s="45"/>
    </row>
    <row r="2896" spans="2:385" s="48" customFormat="1" x14ac:dyDescent="0.2">
      <c r="B2896" s="45"/>
      <c r="C2896" s="45"/>
      <c r="D2896" s="234"/>
      <c r="AM2896" s="47"/>
      <c r="NJ2896" s="45"/>
      <c r="NK2896" s="45"/>
      <c r="NL2896" s="45"/>
      <c r="NM2896" s="45"/>
      <c r="NN2896" s="45"/>
      <c r="NO2896" s="45"/>
      <c r="NP2896" s="45"/>
      <c r="NQ2896" s="45"/>
      <c r="NR2896" s="45"/>
      <c r="NS2896" s="45"/>
      <c r="NT2896" s="45"/>
      <c r="NU2896" s="45"/>
    </row>
    <row r="2897" spans="2:385" s="48" customFormat="1" x14ac:dyDescent="0.2">
      <c r="B2897" s="45"/>
      <c r="C2897" s="45"/>
      <c r="D2897" s="234"/>
      <c r="AM2897" s="47"/>
      <c r="NJ2897" s="45"/>
      <c r="NK2897" s="45"/>
      <c r="NL2897" s="45"/>
      <c r="NM2897" s="45"/>
      <c r="NN2897" s="45"/>
      <c r="NO2897" s="45"/>
      <c r="NP2897" s="45"/>
      <c r="NQ2897" s="45"/>
      <c r="NR2897" s="45"/>
      <c r="NS2897" s="45"/>
      <c r="NT2897" s="45"/>
      <c r="NU2897" s="45"/>
    </row>
    <row r="2898" spans="2:385" s="48" customFormat="1" x14ac:dyDescent="0.2">
      <c r="B2898" s="45"/>
      <c r="C2898" s="45"/>
      <c r="D2898" s="234"/>
      <c r="AM2898" s="47"/>
      <c r="NJ2898" s="45"/>
      <c r="NK2898" s="45"/>
      <c r="NL2898" s="45"/>
      <c r="NM2898" s="45"/>
      <c r="NN2898" s="45"/>
      <c r="NO2898" s="45"/>
      <c r="NP2898" s="45"/>
      <c r="NQ2898" s="45"/>
      <c r="NR2898" s="45"/>
      <c r="NS2898" s="45"/>
      <c r="NT2898" s="45"/>
      <c r="NU2898" s="45"/>
    </row>
    <row r="2899" spans="2:385" s="48" customFormat="1" x14ac:dyDescent="0.2">
      <c r="B2899" s="45"/>
      <c r="C2899" s="45"/>
      <c r="D2899" s="234"/>
      <c r="AM2899" s="47"/>
      <c r="NJ2899" s="45"/>
      <c r="NK2899" s="45"/>
      <c r="NL2899" s="45"/>
      <c r="NM2899" s="45"/>
      <c r="NN2899" s="45"/>
      <c r="NO2899" s="45"/>
      <c r="NP2899" s="45"/>
      <c r="NQ2899" s="45"/>
      <c r="NR2899" s="45"/>
      <c r="NS2899" s="45"/>
      <c r="NT2899" s="45"/>
      <c r="NU2899" s="45"/>
    </row>
    <row r="2900" spans="2:385" s="48" customFormat="1" x14ac:dyDescent="0.2">
      <c r="B2900" s="45"/>
      <c r="C2900" s="45"/>
      <c r="D2900" s="234"/>
      <c r="AM2900" s="47"/>
      <c r="NJ2900" s="45"/>
      <c r="NK2900" s="45"/>
      <c r="NL2900" s="45"/>
      <c r="NM2900" s="45"/>
      <c r="NN2900" s="45"/>
      <c r="NO2900" s="45"/>
      <c r="NP2900" s="45"/>
      <c r="NQ2900" s="45"/>
      <c r="NR2900" s="45"/>
      <c r="NS2900" s="45"/>
      <c r="NT2900" s="45"/>
      <c r="NU2900" s="45"/>
    </row>
    <row r="2901" spans="2:385" s="48" customFormat="1" x14ac:dyDescent="0.2">
      <c r="B2901" s="45"/>
      <c r="C2901" s="45"/>
      <c r="D2901" s="234"/>
      <c r="AM2901" s="47"/>
      <c r="NJ2901" s="45"/>
      <c r="NK2901" s="45"/>
      <c r="NL2901" s="45"/>
      <c r="NM2901" s="45"/>
      <c r="NN2901" s="45"/>
      <c r="NO2901" s="45"/>
      <c r="NP2901" s="45"/>
      <c r="NQ2901" s="45"/>
      <c r="NR2901" s="45"/>
      <c r="NS2901" s="45"/>
      <c r="NT2901" s="45"/>
      <c r="NU2901" s="45"/>
    </row>
    <row r="2902" spans="2:385" s="48" customFormat="1" x14ac:dyDescent="0.2">
      <c r="B2902" s="45"/>
      <c r="C2902" s="45"/>
      <c r="D2902" s="234"/>
      <c r="AM2902" s="47"/>
      <c r="NJ2902" s="45"/>
      <c r="NK2902" s="45"/>
      <c r="NL2902" s="45"/>
      <c r="NM2902" s="45"/>
      <c r="NN2902" s="45"/>
      <c r="NO2902" s="45"/>
      <c r="NP2902" s="45"/>
      <c r="NQ2902" s="45"/>
      <c r="NR2902" s="45"/>
      <c r="NS2902" s="45"/>
      <c r="NT2902" s="45"/>
      <c r="NU2902" s="45"/>
    </row>
    <row r="2903" spans="2:385" s="48" customFormat="1" x14ac:dyDescent="0.2">
      <c r="B2903" s="45"/>
      <c r="C2903" s="45"/>
      <c r="D2903" s="234"/>
      <c r="AM2903" s="47"/>
      <c r="NJ2903" s="45"/>
      <c r="NK2903" s="45"/>
      <c r="NL2903" s="45"/>
      <c r="NM2903" s="45"/>
      <c r="NN2903" s="45"/>
      <c r="NO2903" s="45"/>
      <c r="NP2903" s="45"/>
      <c r="NQ2903" s="45"/>
      <c r="NR2903" s="45"/>
      <c r="NS2903" s="45"/>
      <c r="NT2903" s="45"/>
      <c r="NU2903" s="45"/>
    </row>
    <row r="2904" spans="2:385" s="48" customFormat="1" x14ac:dyDescent="0.2">
      <c r="B2904" s="45"/>
      <c r="C2904" s="45"/>
      <c r="D2904" s="234"/>
      <c r="AM2904" s="47"/>
      <c r="NJ2904" s="45"/>
      <c r="NK2904" s="45"/>
      <c r="NL2904" s="45"/>
      <c r="NM2904" s="45"/>
      <c r="NN2904" s="45"/>
      <c r="NO2904" s="45"/>
      <c r="NP2904" s="45"/>
      <c r="NQ2904" s="45"/>
      <c r="NR2904" s="45"/>
      <c r="NS2904" s="45"/>
      <c r="NT2904" s="45"/>
      <c r="NU2904" s="45"/>
    </row>
    <row r="2905" spans="2:385" s="48" customFormat="1" x14ac:dyDescent="0.2">
      <c r="B2905" s="45"/>
      <c r="C2905" s="45"/>
      <c r="D2905" s="234"/>
      <c r="AM2905" s="47"/>
      <c r="NJ2905" s="45"/>
      <c r="NK2905" s="45"/>
      <c r="NL2905" s="45"/>
      <c r="NM2905" s="45"/>
      <c r="NN2905" s="45"/>
      <c r="NO2905" s="45"/>
      <c r="NP2905" s="45"/>
      <c r="NQ2905" s="45"/>
      <c r="NR2905" s="45"/>
      <c r="NS2905" s="45"/>
      <c r="NT2905" s="45"/>
      <c r="NU2905" s="45"/>
    </row>
    <row r="2906" spans="2:385" s="48" customFormat="1" x14ac:dyDescent="0.2">
      <c r="B2906" s="45"/>
      <c r="C2906" s="45"/>
      <c r="D2906" s="234"/>
      <c r="AM2906" s="47"/>
      <c r="NJ2906" s="45"/>
      <c r="NK2906" s="45"/>
      <c r="NL2906" s="45"/>
      <c r="NM2906" s="45"/>
      <c r="NN2906" s="45"/>
      <c r="NO2906" s="45"/>
      <c r="NP2906" s="45"/>
      <c r="NQ2906" s="45"/>
      <c r="NR2906" s="45"/>
      <c r="NS2906" s="45"/>
      <c r="NT2906" s="45"/>
      <c r="NU2906" s="45"/>
    </row>
    <row r="2907" spans="2:385" s="48" customFormat="1" x14ac:dyDescent="0.2">
      <c r="B2907" s="45"/>
      <c r="C2907" s="45"/>
      <c r="D2907" s="234"/>
      <c r="AM2907" s="47"/>
      <c r="NJ2907" s="45"/>
      <c r="NK2907" s="45"/>
      <c r="NL2907" s="45"/>
      <c r="NM2907" s="45"/>
      <c r="NN2907" s="45"/>
      <c r="NO2907" s="45"/>
      <c r="NP2907" s="45"/>
      <c r="NQ2907" s="45"/>
      <c r="NR2907" s="45"/>
      <c r="NS2907" s="45"/>
      <c r="NT2907" s="45"/>
      <c r="NU2907" s="45"/>
    </row>
    <row r="2908" spans="2:385" s="48" customFormat="1" x14ac:dyDescent="0.2">
      <c r="B2908" s="45"/>
      <c r="C2908" s="45"/>
      <c r="D2908" s="234"/>
      <c r="AM2908" s="47"/>
      <c r="NJ2908" s="45"/>
      <c r="NK2908" s="45"/>
      <c r="NL2908" s="45"/>
      <c r="NM2908" s="45"/>
      <c r="NN2908" s="45"/>
      <c r="NO2908" s="45"/>
      <c r="NP2908" s="45"/>
      <c r="NQ2908" s="45"/>
      <c r="NR2908" s="45"/>
      <c r="NS2908" s="45"/>
      <c r="NT2908" s="45"/>
      <c r="NU2908" s="45"/>
    </row>
    <row r="2909" spans="2:385" s="48" customFormat="1" x14ac:dyDescent="0.2">
      <c r="B2909" s="45"/>
      <c r="C2909" s="45"/>
      <c r="D2909" s="234"/>
      <c r="AM2909" s="47"/>
      <c r="NJ2909" s="45"/>
      <c r="NK2909" s="45"/>
      <c r="NL2909" s="45"/>
      <c r="NM2909" s="45"/>
      <c r="NN2909" s="45"/>
      <c r="NO2909" s="45"/>
      <c r="NP2909" s="45"/>
      <c r="NQ2909" s="45"/>
      <c r="NR2909" s="45"/>
      <c r="NS2909" s="45"/>
      <c r="NT2909" s="45"/>
      <c r="NU2909" s="45"/>
    </row>
    <row r="2910" spans="2:385" s="48" customFormat="1" x14ac:dyDescent="0.2">
      <c r="B2910" s="45"/>
      <c r="C2910" s="45"/>
      <c r="D2910" s="234"/>
      <c r="AM2910" s="47"/>
      <c r="NJ2910" s="45"/>
      <c r="NK2910" s="45"/>
      <c r="NL2910" s="45"/>
      <c r="NM2910" s="45"/>
      <c r="NN2910" s="45"/>
      <c r="NO2910" s="45"/>
      <c r="NP2910" s="45"/>
      <c r="NQ2910" s="45"/>
      <c r="NR2910" s="45"/>
      <c r="NS2910" s="45"/>
      <c r="NT2910" s="45"/>
      <c r="NU2910" s="45"/>
    </row>
    <row r="2911" spans="2:385" s="48" customFormat="1" x14ac:dyDescent="0.2">
      <c r="B2911" s="45"/>
      <c r="C2911" s="45"/>
      <c r="D2911" s="234"/>
      <c r="AM2911" s="47"/>
      <c r="NJ2911" s="45"/>
      <c r="NK2911" s="45"/>
      <c r="NL2911" s="45"/>
      <c r="NM2911" s="45"/>
      <c r="NN2911" s="45"/>
      <c r="NO2911" s="45"/>
      <c r="NP2911" s="45"/>
      <c r="NQ2911" s="45"/>
      <c r="NR2911" s="45"/>
      <c r="NS2911" s="45"/>
      <c r="NT2911" s="45"/>
      <c r="NU2911" s="45"/>
    </row>
    <row r="2912" spans="2:385" s="48" customFormat="1" x14ac:dyDescent="0.2">
      <c r="B2912" s="45"/>
      <c r="C2912" s="45"/>
      <c r="D2912" s="234"/>
      <c r="AM2912" s="47"/>
      <c r="NJ2912" s="45"/>
      <c r="NK2912" s="45"/>
      <c r="NL2912" s="45"/>
      <c r="NM2912" s="45"/>
      <c r="NN2912" s="45"/>
      <c r="NO2912" s="45"/>
      <c r="NP2912" s="45"/>
      <c r="NQ2912" s="45"/>
      <c r="NR2912" s="45"/>
      <c r="NS2912" s="45"/>
      <c r="NT2912" s="45"/>
      <c r="NU2912" s="45"/>
    </row>
    <row r="2913" spans="2:385" s="48" customFormat="1" x14ac:dyDescent="0.2">
      <c r="B2913" s="45"/>
      <c r="C2913" s="45"/>
      <c r="D2913" s="234"/>
      <c r="AM2913" s="47"/>
      <c r="NJ2913" s="45"/>
      <c r="NK2913" s="45"/>
      <c r="NL2913" s="45"/>
      <c r="NM2913" s="45"/>
      <c r="NN2913" s="45"/>
      <c r="NO2913" s="45"/>
      <c r="NP2913" s="45"/>
      <c r="NQ2913" s="45"/>
      <c r="NR2913" s="45"/>
      <c r="NS2913" s="45"/>
      <c r="NT2913" s="45"/>
      <c r="NU2913" s="45"/>
    </row>
    <row r="2914" spans="2:385" s="48" customFormat="1" x14ac:dyDescent="0.2">
      <c r="B2914" s="45"/>
      <c r="C2914" s="45"/>
      <c r="D2914" s="234"/>
      <c r="AM2914" s="47"/>
      <c r="NJ2914" s="45"/>
      <c r="NK2914" s="45"/>
      <c r="NL2914" s="45"/>
      <c r="NM2914" s="45"/>
      <c r="NN2914" s="45"/>
      <c r="NO2914" s="45"/>
      <c r="NP2914" s="45"/>
      <c r="NQ2914" s="45"/>
      <c r="NR2914" s="45"/>
      <c r="NS2914" s="45"/>
      <c r="NT2914" s="45"/>
      <c r="NU2914" s="45"/>
    </row>
    <row r="2915" spans="2:385" s="48" customFormat="1" x14ac:dyDescent="0.2">
      <c r="B2915" s="45"/>
      <c r="C2915" s="45"/>
      <c r="D2915" s="234"/>
      <c r="AM2915" s="47"/>
      <c r="NJ2915" s="45"/>
      <c r="NK2915" s="45"/>
      <c r="NL2915" s="45"/>
      <c r="NM2915" s="45"/>
      <c r="NN2915" s="45"/>
      <c r="NO2915" s="45"/>
      <c r="NP2915" s="45"/>
      <c r="NQ2915" s="45"/>
      <c r="NR2915" s="45"/>
      <c r="NS2915" s="45"/>
      <c r="NT2915" s="45"/>
      <c r="NU2915" s="45"/>
    </row>
    <row r="2916" spans="2:385" s="48" customFormat="1" x14ac:dyDescent="0.2">
      <c r="B2916" s="45"/>
      <c r="C2916" s="45"/>
      <c r="D2916" s="234"/>
      <c r="AM2916" s="47"/>
      <c r="NJ2916" s="45"/>
      <c r="NK2916" s="45"/>
      <c r="NL2916" s="45"/>
      <c r="NM2916" s="45"/>
      <c r="NN2916" s="45"/>
      <c r="NO2916" s="45"/>
      <c r="NP2916" s="45"/>
      <c r="NQ2916" s="45"/>
      <c r="NR2916" s="45"/>
      <c r="NS2916" s="45"/>
      <c r="NT2916" s="45"/>
      <c r="NU2916" s="45"/>
    </row>
    <row r="2917" spans="2:385" s="48" customFormat="1" x14ac:dyDescent="0.2">
      <c r="B2917" s="45"/>
      <c r="C2917" s="45"/>
      <c r="D2917" s="234"/>
      <c r="AM2917" s="47"/>
      <c r="NJ2917" s="45"/>
      <c r="NK2917" s="45"/>
      <c r="NL2917" s="45"/>
      <c r="NM2917" s="45"/>
      <c r="NN2917" s="45"/>
      <c r="NO2917" s="45"/>
      <c r="NP2917" s="45"/>
      <c r="NQ2917" s="45"/>
      <c r="NR2917" s="45"/>
      <c r="NS2917" s="45"/>
      <c r="NT2917" s="45"/>
      <c r="NU2917" s="45"/>
    </row>
    <row r="2918" spans="2:385" s="48" customFormat="1" x14ac:dyDescent="0.2">
      <c r="B2918" s="45"/>
      <c r="C2918" s="45"/>
      <c r="D2918" s="234"/>
      <c r="AM2918" s="47"/>
      <c r="NJ2918" s="45"/>
      <c r="NK2918" s="45"/>
      <c r="NL2918" s="45"/>
      <c r="NM2918" s="45"/>
      <c r="NN2918" s="45"/>
      <c r="NO2918" s="45"/>
      <c r="NP2918" s="45"/>
      <c r="NQ2918" s="45"/>
      <c r="NR2918" s="45"/>
      <c r="NS2918" s="45"/>
      <c r="NT2918" s="45"/>
      <c r="NU2918" s="45"/>
    </row>
    <row r="2919" spans="2:385" s="48" customFormat="1" x14ac:dyDescent="0.2">
      <c r="B2919" s="45"/>
      <c r="C2919" s="45"/>
      <c r="D2919" s="234"/>
      <c r="AM2919" s="47"/>
      <c r="NJ2919" s="45"/>
      <c r="NK2919" s="45"/>
      <c r="NL2919" s="45"/>
      <c r="NM2919" s="45"/>
      <c r="NN2919" s="45"/>
      <c r="NO2919" s="45"/>
      <c r="NP2919" s="45"/>
      <c r="NQ2919" s="45"/>
      <c r="NR2919" s="45"/>
      <c r="NS2919" s="45"/>
      <c r="NT2919" s="45"/>
      <c r="NU2919" s="45"/>
    </row>
    <row r="2920" spans="2:385" s="48" customFormat="1" x14ac:dyDescent="0.2">
      <c r="B2920" s="45"/>
      <c r="C2920" s="45"/>
      <c r="D2920" s="234"/>
      <c r="AM2920" s="47"/>
      <c r="NJ2920" s="45"/>
      <c r="NK2920" s="45"/>
      <c r="NL2920" s="45"/>
      <c r="NM2920" s="45"/>
      <c r="NN2920" s="45"/>
      <c r="NO2920" s="45"/>
      <c r="NP2920" s="45"/>
      <c r="NQ2920" s="45"/>
      <c r="NR2920" s="45"/>
      <c r="NS2920" s="45"/>
      <c r="NT2920" s="45"/>
      <c r="NU2920" s="45"/>
    </row>
    <row r="2921" spans="2:385" s="48" customFormat="1" x14ac:dyDescent="0.2">
      <c r="B2921" s="45"/>
      <c r="C2921" s="45"/>
      <c r="D2921" s="234"/>
      <c r="AM2921" s="47"/>
      <c r="NJ2921" s="45"/>
      <c r="NK2921" s="45"/>
      <c r="NL2921" s="45"/>
      <c r="NM2921" s="45"/>
      <c r="NN2921" s="45"/>
      <c r="NO2921" s="45"/>
      <c r="NP2921" s="45"/>
      <c r="NQ2921" s="45"/>
      <c r="NR2921" s="45"/>
      <c r="NS2921" s="45"/>
      <c r="NT2921" s="45"/>
      <c r="NU2921" s="45"/>
    </row>
    <row r="2922" spans="2:385" s="48" customFormat="1" x14ac:dyDescent="0.2">
      <c r="B2922" s="45"/>
      <c r="C2922" s="45"/>
      <c r="D2922" s="234"/>
      <c r="AM2922" s="47"/>
      <c r="NJ2922" s="45"/>
      <c r="NK2922" s="45"/>
      <c r="NL2922" s="45"/>
      <c r="NM2922" s="45"/>
      <c r="NN2922" s="45"/>
      <c r="NO2922" s="45"/>
      <c r="NP2922" s="45"/>
      <c r="NQ2922" s="45"/>
      <c r="NR2922" s="45"/>
      <c r="NS2922" s="45"/>
      <c r="NT2922" s="45"/>
      <c r="NU2922" s="45"/>
    </row>
    <row r="2923" spans="2:385" s="48" customFormat="1" x14ac:dyDescent="0.2">
      <c r="B2923" s="45"/>
      <c r="C2923" s="45"/>
      <c r="D2923" s="234"/>
      <c r="AM2923" s="47"/>
      <c r="NJ2923" s="45"/>
      <c r="NK2923" s="45"/>
      <c r="NL2923" s="45"/>
      <c r="NM2923" s="45"/>
      <c r="NN2923" s="45"/>
      <c r="NO2923" s="45"/>
      <c r="NP2923" s="45"/>
      <c r="NQ2923" s="45"/>
      <c r="NR2923" s="45"/>
      <c r="NS2923" s="45"/>
      <c r="NT2923" s="45"/>
      <c r="NU2923" s="45"/>
    </row>
    <row r="2924" spans="2:385" s="48" customFormat="1" x14ac:dyDescent="0.2">
      <c r="B2924" s="45"/>
      <c r="C2924" s="45"/>
      <c r="D2924" s="234"/>
      <c r="AM2924" s="47"/>
      <c r="NJ2924" s="45"/>
      <c r="NK2924" s="45"/>
      <c r="NL2924" s="45"/>
      <c r="NM2924" s="45"/>
      <c r="NN2924" s="45"/>
      <c r="NO2924" s="45"/>
      <c r="NP2924" s="45"/>
      <c r="NQ2924" s="45"/>
      <c r="NR2924" s="45"/>
      <c r="NS2924" s="45"/>
      <c r="NT2924" s="45"/>
      <c r="NU2924" s="45"/>
    </row>
    <row r="2925" spans="2:385" s="48" customFormat="1" x14ac:dyDescent="0.2">
      <c r="B2925" s="45"/>
      <c r="C2925" s="45"/>
      <c r="D2925" s="234"/>
      <c r="AM2925" s="47"/>
      <c r="NJ2925" s="45"/>
      <c r="NK2925" s="45"/>
      <c r="NL2925" s="45"/>
      <c r="NM2925" s="45"/>
      <c r="NN2925" s="45"/>
      <c r="NO2925" s="45"/>
      <c r="NP2925" s="45"/>
      <c r="NQ2925" s="45"/>
      <c r="NR2925" s="45"/>
      <c r="NS2925" s="45"/>
      <c r="NT2925" s="45"/>
      <c r="NU2925" s="45"/>
    </row>
    <row r="2926" spans="2:385" s="48" customFormat="1" x14ac:dyDescent="0.2">
      <c r="B2926" s="45"/>
      <c r="C2926" s="45"/>
      <c r="D2926" s="234"/>
      <c r="AM2926" s="47"/>
      <c r="NJ2926" s="45"/>
      <c r="NK2926" s="45"/>
      <c r="NL2926" s="45"/>
      <c r="NM2926" s="45"/>
      <c r="NN2926" s="45"/>
      <c r="NO2926" s="45"/>
      <c r="NP2926" s="45"/>
      <c r="NQ2926" s="45"/>
      <c r="NR2926" s="45"/>
      <c r="NS2926" s="45"/>
      <c r="NT2926" s="45"/>
      <c r="NU2926" s="45"/>
    </row>
    <row r="2927" spans="2:385" s="48" customFormat="1" x14ac:dyDescent="0.2">
      <c r="B2927" s="45"/>
      <c r="C2927" s="45"/>
      <c r="D2927" s="234"/>
      <c r="AM2927" s="47"/>
      <c r="NJ2927" s="45"/>
      <c r="NK2927" s="45"/>
      <c r="NL2927" s="45"/>
      <c r="NM2927" s="45"/>
      <c r="NN2927" s="45"/>
      <c r="NO2927" s="45"/>
      <c r="NP2927" s="45"/>
      <c r="NQ2927" s="45"/>
      <c r="NR2927" s="45"/>
      <c r="NS2927" s="45"/>
      <c r="NT2927" s="45"/>
      <c r="NU2927" s="45"/>
    </row>
    <row r="2928" spans="2:385" s="48" customFormat="1" x14ac:dyDescent="0.2">
      <c r="B2928" s="45"/>
      <c r="C2928" s="45"/>
      <c r="D2928" s="234"/>
      <c r="AM2928" s="47"/>
      <c r="NJ2928" s="45"/>
      <c r="NK2928" s="45"/>
      <c r="NL2928" s="45"/>
      <c r="NM2928" s="45"/>
      <c r="NN2928" s="45"/>
      <c r="NO2928" s="45"/>
      <c r="NP2928" s="45"/>
      <c r="NQ2928" s="45"/>
      <c r="NR2928" s="45"/>
      <c r="NS2928" s="45"/>
      <c r="NT2928" s="45"/>
      <c r="NU2928" s="45"/>
    </row>
    <row r="2929" spans="2:385" s="48" customFormat="1" x14ac:dyDescent="0.2">
      <c r="B2929" s="45"/>
      <c r="C2929" s="45"/>
      <c r="D2929" s="234"/>
      <c r="AM2929" s="47"/>
      <c r="NJ2929" s="45"/>
      <c r="NK2929" s="45"/>
      <c r="NL2929" s="45"/>
      <c r="NM2929" s="45"/>
      <c r="NN2929" s="45"/>
      <c r="NO2929" s="45"/>
      <c r="NP2929" s="45"/>
      <c r="NQ2929" s="45"/>
      <c r="NR2929" s="45"/>
      <c r="NS2929" s="45"/>
      <c r="NT2929" s="45"/>
      <c r="NU2929" s="45"/>
    </row>
    <row r="2930" spans="2:385" s="48" customFormat="1" x14ac:dyDescent="0.2">
      <c r="B2930" s="45"/>
      <c r="C2930" s="45"/>
      <c r="D2930" s="234"/>
      <c r="AM2930" s="47"/>
      <c r="NJ2930" s="45"/>
      <c r="NK2930" s="45"/>
      <c r="NL2930" s="45"/>
      <c r="NM2930" s="45"/>
      <c r="NN2930" s="45"/>
      <c r="NO2930" s="45"/>
      <c r="NP2930" s="45"/>
      <c r="NQ2930" s="45"/>
      <c r="NR2930" s="45"/>
      <c r="NS2930" s="45"/>
      <c r="NT2930" s="45"/>
      <c r="NU2930" s="45"/>
    </row>
    <row r="2931" spans="2:385" s="48" customFormat="1" x14ac:dyDescent="0.2">
      <c r="B2931" s="45"/>
      <c r="C2931" s="45"/>
      <c r="D2931" s="234"/>
      <c r="AM2931" s="47"/>
      <c r="NJ2931" s="45"/>
      <c r="NK2931" s="45"/>
      <c r="NL2931" s="45"/>
      <c r="NM2931" s="45"/>
      <c r="NN2931" s="45"/>
      <c r="NO2931" s="45"/>
      <c r="NP2931" s="45"/>
      <c r="NQ2931" s="45"/>
      <c r="NR2931" s="45"/>
      <c r="NS2931" s="45"/>
      <c r="NT2931" s="45"/>
      <c r="NU2931" s="45"/>
    </row>
    <row r="2932" spans="2:385" s="48" customFormat="1" x14ac:dyDescent="0.2">
      <c r="B2932" s="45"/>
      <c r="C2932" s="45"/>
      <c r="D2932" s="234"/>
      <c r="AM2932" s="47"/>
      <c r="NJ2932" s="45"/>
      <c r="NK2932" s="45"/>
      <c r="NL2932" s="45"/>
      <c r="NM2932" s="45"/>
      <c r="NN2932" s="45"/>
      <c r="NO2932" s="45"/>
      <c r="NP2932" s="45"/>
      <c r="NQ2932" s="45"/>
      <c r="NR2932" s="45"/>
      <c r="NS2932" s="45"/>
      <c r="NT2932" s="45"/>
      <c r="NU2932" s="45"/>
    </row>
    <row r="2933" spans="2:385" s="48" customFormat="1" x14ac:dyDescent="0.2">
      <c r="B2933" s="45"/>
      <c r="C2933" s="45"/>
      <c r="D2933" s="234"/>
      <c r="AM2933" s="47"/>
      <c r="NJ2933" s="45"/>
      <c r="NK2933" s="45"/>
      <c r="NL2933" s="45"/>
      <c r="NM2933" s="45"/>
      <c r="NN2933" s="45"/>
      <c r="NO2933" s="45"/>
      <c r="NP2933" s="45"/>
      <c r="NQ2933" s="45"/>
      <c r="NR2933" s="45"/>
      <c r="NS2933" s="45"/>
      <c r="NT2933" s="45"/>
      <c r="NU2933" s="45"/>
    </row>
    <row r="2934" spans="2:385" s="48" customFormat="1" x14ac:dyDescent="0.2">
      <c r="B2934" s="45"/>
      <c r="C2934" s="45"/>
      <c r="D2934" s="234"/>
      <c r="AM2934" s="47"/>
      <c r="NJ2934" s="45"/>
      <c r="NK2934" s="45"/>
      <c r="NL2934" s="45"/>
      <c r="NM2934" s="45"/>
      <c r="NN2934" s="45"/>
      <c r="NO2934" s="45"/>
      <c r="NP2934" s="45"/>
      <c r="NQ2934" s="45"/>
      <c r="NR2934" s="45"/>
      <c r="NS2934" s="45"/>
      <c r="NT2934" s="45"/>
      <c r="NU2934" s="45"/>
    </row>
    <row r="2935" spans="2:385" s="48" customFormat="1" x14ac:dyDescent="0.2">
      <c r="B2935" s="45"/>
      <c r="C2935" s="45"/>
      <c r="D2935" s="234"/>
      <c r="AM2935" s="47"/>
      <c r="NJ2935" s="45"/>
      <c r="NK2935" s="45"/>
      <c r="NL2935" s="45"/>
      <c r="NM2935" s="45"/>
      <c r="NN2935" s="45"/>
      <c r="NO2935" s="45"/>
      <c r="NP2935" s="45"/>
      <c r="NQ2935" s="45"/>
      <c r="NR2935" s="45"/>
      <c r="NS2935" s="45"/>
      <c r="NT2935" s="45"/>
      <c r="NU2935" s="45"/>
    </row>
    <row r="2936" spans="2:385" s="48" customFormat="1" x14ac:dyDescent="0.2">
      <c r="B2936" s="45"/>
      <c r="C2936" s="45"/>
      <c r="D2936" s="234"/>
      <c r="AM2936" s="47"/>
      <c r="NJ2936" s="45"/>
      <c r="NK2936" s="45"/>
      <c r="NL2936" s="45"/>
      <c r="NM2936" s="45"/>
      <c r="NN2936" s="45"/>
      <c r="NO2936" s="45"/>
      <c r="NP2936" s="45"/>
      <c r="NQ2936" s="45"/>
      <c r="NR2936" s="45"/>
      <c r="NS2936" s="45"/>
      <c r="NT2936" s="45"/>
      <c r="NU2936" s="45"/>
    </row>
    <row r="2937" spans="2:385" s="48" customFormat="1" x14ac:dyDescent="0.2">
      <c r="B2937" s="45"/>
      <c r="C2937" s="45"/>
      <c r="D2937" s="234"/>
      <c r="AM2937" s="47"/>
      <c r="NJ2937" s="45"/>
      <c r="NK2937" s="45"/>
      <c r="NL2937" s="45"/>
      <c r="NM2937" s="45"/>
      <c r="NN2937" s="45"/>
      <c r="NO2937" s="45"/>
      <c r="NP2937" s="45"/>
      <c r="NQ2937" s="45"/>
      <c r="NR2937" s="45"/>
      <c r="NS2937" s="45"/>
      <c r="NT2937" s="45"/>
      <c r="NU2937" s="45"/>
    </row>
    <row r="2938" spans="2:385" s="48" customFormat="1" x14ac:dyDescent="0.2">
      <c r="B2938" s="45"/>
      <c r="C2938" s="45"/>
      <c r="D2938" s="234"/>
      <c r="AM2938" s="47"/>
      <c r="NJ2938" s="45"/>
      <c r="NK2938" s="45"/>
      <c r="NL2938" s="45"/>
      <c r="NM2938" s="45"/>
      <c r="NN2938" s="45"/>
      <c r="NO2938" s="45"/>
      <c r="NP2938" s="45"/>
      <c r="NQ2938" s="45"/>
      <c r="NR2938" s="45"/>
      <c r="NS2938" s="45"/>
      <c r="NT2938" s="45"/>
      <c r="NU2938" s="45"/>
    </row>
    <row r="2939" spans="2:385" s="48" customFormat="1" x14ac:dyDescent="0.2">
      <c r="B2939" s="45"/>
      <c r="C2939" s="45"/>
      <c r="D2939" s="234"/>
      <c r="AM2939" s="47"/>
      <c r="NJ2939" s="45"/>
      <c r="NK2939" s="45"/>
      <c r="NL2939" s="45"/>
      <c r="NM2939" s="45"/>
      <c r="NN2939" s="45"/>
      <c r="NO2939" s="45"/>
      <c r="NP2939" s="45"/>
      <c r="NQ2939" s="45"/>
      <c r="NR2939" s="45"/>
      <c r="NS2939" s="45"/>
      <c r="NT2939" s="45"/>
      <c r="NU2939" s="45"/>
    </row>
    <row r="2940" spans="2:385" s="48" customFormat="1" x14ac:dyDescent="0.2">
      <c r="B2940" s="45"/>
      <c r="C2940" s="45"/>
      <c r="D2940" s="234"/>
      <c r="AM2940" s="47"/>
      <c r="NJ2940" s="45"/>
      <c r="NK2940" s="45"/>
      <c r="NL2940" s="45"/>
      <c r="NM2940" s="45"/>
      <c r="NN2940" s="45"/>
      <c r="NO2940" s="45"/>
      <c r="NP2940" s="45"/>
      <c r="NQ2940" s="45"/>
      <c r="NR2940" s="45"/>
      <c r="NS2940" s="45"/>
      <c r="NT2940" s="45"/>
      <c r="NU2940" s="45"/>
    </row>
    <row r="2941" spans="2:385" s="48" customFormat="1" x14ac:dyDescent="0.2">
      <c r="B2941" s="45"/>
      <c r="C2941" s="45"/>
      <c r="D2941" s="234"/>
      <c r="AM2941" s="47"/>
      <c r="NJ2941" s="45"/>
      <c r="NK2941" s="45"/>
      <c r="NL2941" s="45"/>
      <c r="NM2941" s="45"/>
      <c r="NN2941" s="45"/>
      <c r="NO2941" s="45"/>
      <c r="NP2941" s="45"/>
      <c r="NQ2941" s="45"/>
      <c r="NR2941" s="45"/>
      <c r="NS2941" s="45"/>
      <c r="NT2941" s="45"/>
      <c r="NU2941" s="45"/>
    </row>
    <row r="2942" spans="2:385" s="48" customFormat="1" x14ac:dyDescent="0.2">
      <c r="B2942" s="45"/>
      <c r="C2942" s="45"/>
      <c r="D2942" s="234"/>
      <c r="AM2942" s="47"/>
      <c r="NJ2942" s="45"/>
      <c r="NK2942" s="45"/>
      <c r="NL2942" s="45"/>
      <c r="NM2942" s="45"/>
      <c r="NN2942" s="45"/>
      <c r="NO2942" s="45"/>
      <c r="NP2942" s="45"/>
      <c r="NQ2942" s="45"/>
      <c r="NR2942" s="45"/>
      <c r="NS2942" s="45"/>
      <c r="NT2942" s="45"/>
      <c r="NU2942" s="45"/>
    </row>
    <row r="2943" spans="2:385" s="48" customFormat="1" x14ac:dyDescent="0.2">
      <c r="B2943" s="45"/>
      <c r="C2943" s="45"/>
      <c r="D2943" s="234"/>
      <c r="AM2943" s="47"/>
      <c r="NJ2943" s="45"/>
      <c r="NK2943" s="45"/>
      <c r="NL2943" s="45"/>
      <c r="NM2943" s="45"/>
      <c r="NN2943" s="45"/>
      <c r="NO2943" s="45"/>
      <c r="NP2943" s="45"/>
      <c r="NQ2943" s="45"/>
      <c r="NR2943" s="45"/>
      <c r="NS2943" s="45"/>
      <c r="NT2943" s="45"/>
      <c r="NU2943" s="45"/>
    </row>
    <row r="2944" spans="2:385" s="48" customFormat="1" x14ac:dyDescent="0.2">
      <c r="B2944" s="45"/>
      <c r="C2944" s="45"/>
      <c r="D2944" s="234"/>
      <c r="AM2944" s="47"/>
      <c r="NJ2944" s="45"/>
      <c r="NK2944" s="45"/>
      <c r="NL2944" s="45"/>
      <c r="NM2944" s="45"/>
      <c r="NN2944" s="45"/>
      <c r="NO2944" s="45"/>
      <c r="NP2944" s="45"/>
      <c r="NQ2944" s="45"/>
      <c r="NR2944" s="45"/>
      <c r="NS2944" s="45"/>
      <c r="NT2944" s="45"/>
      <c r="NU2944" s="45"/>
    </row>
    <row r="2945" spans="2:385" s="48" customFormat="1" x14ac:dyDescent="0.2">
      <c r="B2945" s="45"/>
      <c r="C2945" s="45"/>
      <c r="D2945" s="234"/>
      <c r="AM2945" s="47"/>
      <c r="NJ2945" s="45"/>
      <c r="NK2945" s="45"/>
      <c r="NL2945" s="45"/>
      <c r="NM2945" s="45"/>
      <c r="NN2945" s="45"/>
      <c r="NO2945" s="45"/>
      <c r="NP2945" s="45"/>
      <c r="NQ2945" s="45"/>
      <c r="NR2945" s="45"/>
      <c r="NS2945" s="45"/>
      <c r="NT2945" s="45"/>
      <c r="NU2945" s="45"/>
    </row>
    <row r="2946" spans="2:385" s="48" customFormat="1" x14ac:dyDescent="0.2">
      <c r="B2946" s="45"/>
      <c r="C2946" s="45"/>
      <c r="D2946" s="234"/>
      <c r="AM2946" s="47"/>
      <c r="NJ2946" s="45"/>
      <c r="NK2946" s="45"/>
      <c r="NL2946" s="45"/>
      <c r="NM2946" s="45"/>
      <c r="NN2946" s="45"/>
      <c r="NO2946" s="45"/>
      <c r="NP2946" s="45"/>
      <c r="NQ2946" s="45"/>
      <c r="NR2946" s="45"/>
      <c r="NS2946" s="45"/>
      <c r="NT2946" s="45"/>
      <c r="NU2946" s="45"/>
    </row>
    <row r="2947" spans="2:385" s="48" customFormat="1" x14ac:dyDescent="0.2">
      <c r="B2947" s="45"/>
      <c r="C2947" s="45"/>
      <c r="D2947" s="234"/>
      <c r="AM2947" s="47"/>
      <c r="NJ2947" s="45"/>
      <c r="NK2947" s="45"/>
      <c r="NL2947" s="45"/>
      <c r="NM2947" s="45"/>
      <c r="NN2947" s="45"/>
      <c r="NO2947" s="45"/>
      <c r="NP2947" s="45"/>
      <c r="NQ2947" s="45"/>
      <c r="NR2947" s="45"/>
      <c r="NS2947" s="45"/>
      <c r="NT2947" s="45"/>
      <c r="NU2947" s="45"/>
    </row>
    <row r="2948" spans="2:385" s="48" customFormat="1" x14ac:dyDescent="0.2">
      <c r="B2948" s="45"/>
      <c r="C2948" s="45"/>
      <c r="D2948" s="234"/>
      <c r="AM2948" s="47"/>
      <c r="NJ2948" s="45"/>
      <c r="NK2948" s="45"/>
      <c r="NL2948" s="45"/>
      <c r="NM2948" s="45"/>
      <c r="NN2948" s="45"/>
      <c r="NO2948" s="45"/>
      <c r="NP2948" s="45"/>
      <c r="NQ2948" s="45"/>
      <c r="NR2948" s="45"/>
      <c r="NS2948" s="45"/>
      <c r="NT2948" s="45"/>
      <c r="NU2948" s="45"/>
    </row>
    <row r="2949" spans="2:385" s="48" customFormat="1" x14ac:dyDescent="0.2">
      <c r="B2949" s="45"/>
      <c r="C2949" s="45"/>
      <c r="D2949" s="234"/>
      <c r="AM2949" s="47"/>
      <c r="NJ2949" s="45"/>
      <c r="NK2949" s="45"/>
      <c r="NL2949" s="45"/>
      <c r="NM2949" s="45"/>
      <c r="NN2949" s="45"/>
      <c r="NO2949" s="45"/>
      <c r="NP2949" s="45"/>
      <c r="NQ2949" s="45"/>
      <c r="NR2949" s="45"/>
      <c r="NS2949" s="45"/>
      <c r="NT2949" s="45"/>
      <c r="NU2949" s="45"/>
    </row>
    <row r="2950" spans="2:385" s="48" customFormat="1" x14ac:dyDescent="0.2">
      <c r="B2950" s="45"/>
      <c r="C2950" s="45"/>
      <c r="D2950" s="234"/>
      <c r="AM2950" s="47"/>
      <c r="NJ2950" s="45"/>
      <c r="NK2950" s="45"/>
      <c r="NL2950" s="45"/>
      <c r="NM2950" s="45"/>
      <c r="NN2950" s="45"/>
      <c r="NO2950" s="45"/>
      <c r="NP2950" s="45"/>
      <c r="NQ2950" s="45"/>
      <c r="NR2950" s="45"/>
      <c r="NS2950" s="45"/>
      <c r="NT2950" s="45"/>
      <c r="NU2950" s="45"/>
    </row>
    <row r="2951" spans="2:385" s="48" customFormat="1" x14ac:dyDescent="0.2">
      <c r="B2951" s="45"/>
      <c r="C2951" s="45"/>
      <c r="D2951" s="234"/>
      <c r="AM2951" s="47"/>
      <c r="NJ2951" s="45"/>
      <c r="NK2951" s="45"/>
      <c r="NL2951" s="45"/>
      <c r="NM2951" s="45"/>
      <c r="NN2951" s="45"/>
      <c r="NO2951" s="45"/>
      <c r="NP2951" s="45"/>
      <c r="NQ2951" s="45"/>
      <c r="NR2951" s="45"/>
      <c r="NS2951" s="45"/>
      <c r="NT2951" s="45"/>
      <c r="NU2951" s="45"/>
    </row>
    <row r="2952" spans="2:385" s="48" customFormat="1" x14ac:dyDescent="0.2">
      <c r="B2952" s="45"/>
      <c r="C2952" s="45"/>
      <c r="D2952" s="234"/>
      <c r="AM2952" s="47"/>
      <c r="NJ2952" s="45"/>
      <c r="NK2952" s="45"/>
      <c r="NL2952" s="45"/>
      <c r="NM2952" s="45"/>
      <c r="NN2952" s="45"/>
      <c r="NO2952" s="45"/>
      <c r="NP2952" s="45"/>
      <c r="NQ2952" s="45"/>
      <c r="NR2952" s="45"/>
      <c r="NS2952" s="45"/>
      <c r="NT2952" s="45"/>
      <c r="NU2952" s="45"/>
    </row>
    <row r="2953" spans="2:385" s="48" customFormat="1" x14ac:dyDescent="0.2">
      <c r="B2953" s="45"/>
      <c r="C2953" s="45"/>
      <c r="D2953" s="234"/>
      <c r="AM2953" s="47"/>
      <c r="NJ2953" s="45"/>
      <c r="NK2953" s="45"/>
      <c r="NL2953" s="45"/>
      <c r="NM2953" s="45"/>
      <c r="NN2953" s="45"/>
      <c r="NO2953" s="45"/>
      <c r="NP2953" s="45"/>
      <c r="NQ2953" s="45"/>
      <c r="NR2953" s="45"/>
      <c r="NS2953" s="45"/>
      <c r="NT2953" s="45"/>
      <c r="NU2953" s="45"/>
    </row>
    <row r="2954" spans="2:385" s="48" customFormat="1" x14ac:dyDescent="0.2">
      <c r="B2954" s="45"/>
      <c r="C2954" s="45"/>
      <c r="D2954" s="234"/>
      <c r="AM2954" s="47"/>
      <c r="NJ2954" s="45"/>
      <c r="NK2954" s="45"/>
      <c r="NL2954" s="45"/>
      <c r="NM2954" s="45"/>
      <c r="NN2954" s="45"/>
      <c r="NO2954" s="45"/>
      <c r="NP2954" s="45"/>
      <c r="NQ2954" s="45"/>
      <c r="NR2954" s="45"/>
      <c r="NS2954" s="45"/>
      <c r="NT2954" s="45"/>
      <c r="NU2954" s="45"/>
    </row>
    <row r="2955" spans="2:385" s="48" customFormat="1" x14ac:dyDescent="0.2">
      <c r="B2955" s="45"/>
      <c r="C2955" s="45"/>
      <c r="D2955" s="234"/>
      <c r="AM2955" s="47"/>
      <c r="NJ2955" s="45"/>
      <c r="NK2955" s="45"/>
      <c r="NL2955" s="45"/>
      <c r="NM2955" s="45"/>
      <c r="NN2955" s="45"/>
      <c r="NO2955" s="45"/>
      <c r="NP2955" s="45"/>
      <c r="NQ2955" s="45"/>
      <c r="NR2955" s="45"/>
      <c r="NS2955" s="45"/>
      <c r="NT2955" s="45"/>
      <c r="NU2955" s="45"/>
    </row>
    <row r="2956" spans="2:385" s="48" customFormat="1" x14ac:dyDescent="0.2">
      <c r="B2956" s="45"/>
      <c r="C2956" s="45"/>
      <c r="D2956" s="234"/>
      <c r="AM2956" s="47"/>
      <c r="NJ2956" s="45"/>
      <c r="NK2956" s="45"/>
      <c r="NL2956" s="45"/>
      <c r="NM2956" s="45"/>
      <c r="NN2956" s="45"/>
      <c r="NO2956" s="45"/>
      <c r="NP2956" s="45"/>
      <c r="NQ2956" s="45"/>
      <c r="NR2956" s="45"/>
      <c r="NS2956" s="45"/>
      <c r="NT2956" s="45"/>
      <c r="NU2956" s="45"/>
    </row>
    <row r="2957" spans="2:385" s="48" customFormat="1" x14ac:dyDescent="0.2">
      <c r="B2957" s="45"/>
      <c r="C2957" s="45"/>
      <c r="D2957" s="234"/>
      <c r="AM2957" s="47"/>
      <c r="NJ2957" s="45"/>
      <c r="NK2957" s="45"/>
      <c r="NL2957" s="45"/>
      <c r="NM2957" s="45"/>
      <c r="NN2957" s="45"/>
      <c r="NO2957" s="45"/>
      <c r="NP2957" s="45"/>
      <c r="NQ2957" s="45"/>
      <c r="NR2957" s="45"/>
      <c r="NS2957" s="45"/>
      <c r="NT2957" s="45"/>
      <c r="NU2957" s="45"/>
    </row>
    <row r="2958" spans="2:385" s="48" customFormat="1" x14ac:dyDescent="0.2">
      <c r="B2958" s="45"/>
      <c r="C2958" s="45"/>
      <c r="D2958" s="234"/>
      <c r="AM2958" s="47"/>
      <c r="NJ2958" s="45"/>
      <c r="NK2958" s="45"/>
      <c r="NL2958" s="45"/>
      <c r="NM2958" s="45"/>
      <c r="NN2958" s="45"/>
      <c r="NO2958" s="45"/>
      <c r="NP2958" s="45"/>
      <c r="NQ2958" s="45"/>
      <c r="NR2958" s="45"/>
      <c r="NS2958" s="45"/>
      <c r="NT2958" s="45"/>
      <c r="NU2958" s="45"/>
    </row>
    <row r="2959" spans="2:385" s="48" customFormat="1" x14ac:dyDescent="0.2">
      <c r="B2959" s="45"/>
      <c r="C2959" s="45"/>
      <c r="D2959" s="234"/>
      <c r="AM2959" s="47"/>
      <c r="NJ2959" s="45"/>
      <c r="NK2959" s="45"/>
      <c r="NL2959" s="45"/>
      <c r="NM2959" s="45"/>
      <c r="NN2959" s="45"/>
      <c r="NO2959" s="45"/>
      <c r="NP2959" s="45"/>
      <c r="NQ2959" s="45"/>
      <c r="NR2959" s="45"/>
      <c r="NS2959" s="45"/>
      <c r="NT2959" s="45"/>
      <c r="NU2959" s="45"/>
    </row>
    <row r="2960" spans="2:385" s="48" customFormat="1" x14ac:dyDescent="0.2">
      <c r="B2960" s="45"/>
      <c r="C2960" s="45"/>
      <c r="D2960" s="234"/>
      <c r="AM2960" s="47"/>
      <c r="NJ2960" s="45"/>
      <c r="NK2960" s="45"/>
      <c r="NL2960" s="45"/>
      <c r="NM2960" s="45"/>
      <c r="NN2960" s="45"/>
      <c r="NO2960" s="45"/>
      <c r="NP2960" s="45"/>
      <c r="NQ2960" s="45"/>
      <c r="NR2960" s="45"/>
      <c r="NS2960" s="45"/>
      <c r="NT2960" s="45"/>
      <c r="NU2960" s="45"/>
    </row>
    <row r="2961" spans="2:385" s="48" customFormat="1" x14ac:dyDescent="0.2">
      <c r="B2961" s="45"/>
      <c r="C2961" s="45"/>
      <c r="D2961" s="234"/>
      <c r="AM2961" s="47"/>
      <c r="NJ2961" s="45"/>
      <c r="NK2961" s="45"/>
      <c r="NL2961" s="45"/>
      <c r="NM2961" s="45"/>
      <c r="NN2961" s="45"/>
      <c r="NO2961" s="45"/>
      <c r="NP2961" s="45"/>
      <c r="NQ2961" s="45"/>
      <c r="NR2961" s="45"/>
      <c r="NS2961" s="45"/>
      <c r="NT2961" s="45"/>
      <c r="NU2961" s="45"/>
    </row>
    <row r="2962" spans="2:385" s="48" customFormat="1" x14ac:dyDescent="0.2">
      <c r="B2962" s="45"/>
      <c r="C2962" s="45"/>
      <c r="D2962" s="234"/>
      <c r="AM2962" s="47"/>
      <c r="NJ2962" s="45"/>
      <c r="NK2962" s="45"/>
      <c r="NL2962" s="45"/>
      <c r="NM2962" s="45"/>
      <c r="NN2962" s="45"/>
      <c r="NO2962" s="45"/>
      <c r="NP2962" s="45"/>
      <c r="NQ2962" s="45"/>
      <c r="NR2962" s="45"/>
      <c r="NS2962" s="45"/>
      <c r="NT2962" s="45"/>
      <c r="NU2962" s="45"/>
    </row>
    <row r="2963" spans="2:385" s="48" customFormat="1" x14ac:dyDescent="0.2">
      <c r="B2963" s="45"/>
      <c r="C2963" s="45"/>
      <c r="D2963" s="234"/>
      <c r="AM2963" s="47"/>
      <c r="NJ2963" s="45"/>
      <c r="NK2963" s="45"/>
      <c r="NL2963" s="45"/>
      <c r="NM2963" s="45"/>
      <c r="NN2963" s="45"/>
      <c r="NO2963" s="45"/>
      <c r="NP2963" s="45"/>
      <c r="NQ2963" s="45"/>
      <c r="NR2963" s="45"/>
      <c r="NS2963" s="45"/>
      <c r="NT2963" s="45"/>
      <c r="NU2963" s="45"/>
    </row>
    <row r="2964" spans="2:385" s="48" customFormat="1" x14ac:dyDescent="0.2">
      <c r="B2964" s="45"/>
      <c r="C2964" s="45"/>
      <c r="D2964" s="234"/>
      <c r="AM2964" s="47"/>
      <c r="NJ2964" s="45"/>
      <c r="NK2964" s="45"/>
      <c r="NL2964" s="45"/>
      <c r="NM2964" s="45"/>
      <c r="NN2964" s="45"/>
      <c r="NO2964" s="45"/>
      <c r="NP2964" s="45"/>
      <c r="NQ2964" s="45"/>
      <c r="NR2964" s="45"/>
      <c r="NS2964" s="45"/>
      <c r="NT2964" s="45"/>
      <c r="NU2964" s="45"/>
    </row>
    <row r="2965" spans="2:385" s="48" customFormat="1" x14ac:dyDescent="0.2">
      <c r="B2965" s="45"/>
      <c r="C2965" s="45"/>
      <c r="D2965" s="234"/>
      <c r="AM2965" s="47"/>
      <c r="NJ2965" s="45"/>
      <c r="NK2965" s="45"/>
      <c r="NL2965" s="45"/>
      <c r="NM2965" s="45"/>
      <c r="NN2965" s="45"/>
      <c r="NO2965" s="45"/>
      <c r="NP2965" s="45"/>
      <c r="NQ2965" s="45"/>
      <c r="NR2965" s="45"/>
      <c r="NS2965" s="45"/>
      <c r="NT2965" s="45"/>
      <c r="NU2965" s="45"/>
    </row>
    <row r="2966" spans="2:385" s="48" customFormat="1" x14ac:dyDescent="0.2">
      <c r="B2966" s="45"/>
      <c r="C2966" s="45"/>
      <c r="D2966" s="234"/>
      <c r="AM2966" s="47"/>
      <c r="NJ2966" s="45"/>
      <c r="NK2966" s="45"/>
      <c r="NL2966" s="45"/>
      <c r="NM2966" s="45"/>
      <c r="NN2966" s="45"/>
      <c r="NO2966" s="45"/>
      <c r="NP2966" s="45"/>
      <c r="NQ2966" s="45"/>
      <c r="NR2966" s="45"/>
      <c r="NS2966" s="45"/>
      <c r="NT2966" s="45"/>
      <c r="NU2966" s="45"/>
    </row>
    <row r="2967" spans="2:385" s="48" customFormat="1" x14ac:dyDescent="0.2">
      <c r="B2967" s="45"/>
      <c r="C2967" s="45"/>
      <c r="D2967" s="234"/>
      <c r="AM2967" s="47"/>
      <c r="NJ2967" s="45"/>
      <c r="NK2967" s="45"/>
      <c r="NL2967" s="45"/>
      <c r="NM2967" s="45"/>
      <c r="NN2967" s="45"/>
      <c r="NO2967" s="45"/>
      <c r="NP2967" s="45"/>
      <c r="NQ2967" s="45"/>
      <c r="NR2967" s="45"/>
      <c r="NS2967" s="45"/>
      <c r="NT2967" s="45"/>
      <c r="NU2967" s="45"/>
    </row>
    <row r="2968" spans="2:385" s="48" customFormat="1" x14ac:dyDescent="0.2">
      <c r="B2968" s="45"/>
      <c r="C2968" s="45"/>
      <c r="D2968" s="234"/>
      <c r="AM2968" s="47"/>
      <c r="NJ2968" s="45"/>
      <c r="NK2968" s="45"/>
      <c r="NL2968" s="45"/>
      <c r="NM2968" s="45"/>
      <c r="NN2968" s="45"/>
      <c r="NO2968" s="45"/>
      <c r="NP2968" s="45"/>
      <c r="NQ2968" s="45"/>
      <c r="NR2968" s="45"/>
      <c r="NS2968" s="45"/>
      <c r="NT2968" s="45"/>
      <c r="NU2968" s="45"/>
    </row>
    <row r="2969" spans="2:385" s="48" customFormat="1" x14ac:dyDescent="0.2">
      <c r="B2969" s="45"/>
      <c r="C2969" s="45"/>
      <c r="D2969" s="234"/>
      <c r="AM2969" s="47"/>
      <c r="NJ2969" s="45"/>
      <c r="NK2969" s="45"/>
      <c r="NL2969" s="45"/>
      <c r="NM2969" s="45"/>
      <c r="NN2969" s="45"/>
      <c r="NO2969" s="45"/>
      <c r="NP2969" s="45"/>
      <c r="NQ2969" s="45"/>
      <c r="NR2969" s="45"/>
      <c r="NS2969" s="45"/>
      <c r="NT2969" s="45"/>
      <c r="NU2969" s="45"/>
    </row>
    <row r="2970" spans="2:385" s="48" customFormat="1" x14ac:dyDescent="0.2">
      <c r="B2970" s="45"/>
      <c r="C2970" s="45"/>
      <c r="D2970" s="234"/>
      <c r="AM2970" s="47"/>
      <c r="NJ2970" s="45"/>
      <c r="NK2970" s="45"/>
      <c r="NL2970" s="45"/>
      <c r="NM2970" s="45"/>
      <c r="NN2970" s="45"/>
      <c r="NO2970" s="45"/>
      <c r="NP2970" s="45"/>
      <c r="NQ2970" s="45"/>
      <c r="NR2970" s="45"/>
      <c r="NS2970" s="45"/>
      <c r="NT2970" s="45"/>
      <c r="NU2970" s="45"/>
    </row>
    <row r="2971" spans="2:385" s="48" customFormat="1" x14ac:dyDescent="0.2">
      <c r="B2971" s="45"/>
      <c r="C2971" s="45"/>
      <c r="D2971" s="234"/>
      <c r="AM2971" s="47"/>
      <c r="NJ2971" s="45"/>
      <c r="NK2971" s="45"/>
      <c r="NL2971" s="45"/>
      <c r="NM2971" s="45"/>
      <c r="NN2971" s="45"/>
      <c r="NO2971" s="45"/>
      <c r="NP2971" s="45"/>
      <c r="NQ2971" s="45"/>
      <c r="NR2971" s="45"/>
      <c r="NS2971" s="45"/>
      <c r="NT2971" s="45"/>
      <c r="NU2971" s="45"/>
    </row>
    <row r="2972" spans="2:385" s="48" customFormat="1" x14ac:dyDescent="0.2">
      <c r="B2972" s="45"/>
      <c r="C2972" s="45"/>
      <c r="D2972" s="234"/>
      <c r="AM2972" s="47"/>
      <c r="NJ2972" s="45"/>
      <c r="NK2972" s="45"/>
      <c r="NL2972" s="45"/>
      <c r="NM2972" s="45"/>
      <c r="NN2972" s="45"/>
      <c r="NO2972" s="45"/>
      <c r="NP2972" s="45"/>
      <c r="NQ2972" s="45"/>
      <c r="NR2972" s="45"/>
      <c r="NS2972" s="45"/>
      <c r="NT2972" s="45"/>
      <c r="NU2972" s="45"/>
    </row>
    <row r="2973" spans="2:385" s="48" customFormat="1" x14ac:dyDescent="0.2">
      <c r="B2973" s="45"/>
      <c r="C2973" s="45"/>
      <c r="D2973" s="234"/>
      <c r="AM2973" s="47"/>
      <c r="NJ2973" s="45"/>
      <c r="NK2973" s="45"/>
      <c r="NL2973" s="45"/>
      <c r="NM2973" s="45"/>
      <c r="NN2973" s="45"/>
      <c r="NO2973" s="45"/>
      <c r="NP2973" s="45"/>
      <c r="NQ2973" s="45"/>
      <c r="NR2973" s="45"/>
      <c r="NS2973" s="45"/>
      <c r="NT2973" s="45"/>
      <c r="NU2973" s="45"/>
    </row>
    <row r="2974" spans="2:385" s="48" customFormat="1" x14ac:dyDescent="0.2">
      <c r="B2974" s="45"/>
      <c r="C2974" s="45"/>
      <c r="D2974" s="234"/>
      <c r="AM2974" s="47"/>
      <c r="NJ2974" s="45"/>
      <c r="NK2974" s="45"/>
      <c r="NL2974" s="45"/>
      <c r="NM2974" s="45"/>
      <c r="NN2974" s="45"/>
      <c r="NO2974" s="45"/>
      <c r="NP2974" s="45"/>
      <c r="NQ2974" s="45"/>
      <c r="NR2974" s="45"/>
      <c r="NS2974" s="45"/>
      <c r="NT2974" s="45"/>
      <c r="NU2974" s="45"/>
    </row>
    <row r="2975" spans="2:385" s="48" customFormat="1" x14ac:dyDescent="0.2">
      <c r="B2975" s="45"/>
      <c r="C2975" s="45"/>
      <c r="D2975" s="234"/>
      <c r="AM2975" s="47"/>
      <c r="NJ2975" s="45"/>
      <c r="NK2975" s="45"/>
      <c r="NL2975" s="45"/>
      <c r="NM2975" s="45"/>
      <c r="NN2975" s="45"/>
      <c r="NO2975" s="45"/>
      <c r="NP2975" s="45"/>
      <c r="NQ2975" s="45"/>
      <c r="NR2975" s="45"/>
      <c r="NS2975" s="45"/>
      <c r="NT2975" s="45"/>
      <c r="NU2975" s="45"/>
    </row>
    <row r="2976" spans="2:385" s="48" customFormat="1" x14ac:dyDescent="0.2">
      <c r="B2976" s="45"/>
      <c r="C2976" s="45"/>
      <c r="D2976" s="234"/>
      <c r="AM2976" s="47"/>
      <c r="NJ2976" s="45"/>
      <c r="NK2976" s="45"/>
      <c r="NL2976" s="45"/>
      <c r="NM2976" s="45"/>
      <c r="NN2976" s="45"/>
      <c r="NO2976" s="45"/>
      <c r="NP2976" s="45"/>
      <c r="NQ2976" s="45"/>
      <c r="NR2976" s="45"/>
      <c r="NS2976" s="45"/>
      <c r="NT2976" s="45"/>
      <c r="NU2976" s="45"/>
    </row>
    <row r="2977" spans="2:385" s="48" customFormat="1" x14ac:dyDescent="0.2">
      <c r="B2977" s="45"/>
      <c r="C2977" s="45"/>
      <c r="D2977" s="234"/>
      <c r="AM2977" s="47"/>
      <c r="NJ2977" s="45"/>
      <c r="NK2977" s="45"/>
      <c r="NL2977" s="45"/>
      <c r="NM2977" s="45"/>
      <c r="NN2977" s="45"/>
      <c r="NO2977" s="45"/>
      <c r="NP2977" s="45"/>
      <c r="NQ2977" s="45"/>
      <c r="NR2977" s="45"/>
      <c r="NS2977" s="45"/>
      <c r="NT2977" s="45"/>
      <c r="NU2977" s="45"/>
    </row>
    <row r="2978" spans="2:385" s="48" customFormat="1" x14ac:dyDescent="0.2">
      <c r="B2978" s="45"/>
      <c r="C2978" s="45"/>
      <c r="D2978" s="234"/>
      <c r="AM2978" s="47"/>
      <c r="NJ2978" s="45"/>
      <c r="NK2978" s="45"/>
      <c r="NL2978" s="45"/>
      <c r="NM2978" s="45"/>
      <c r="NN2978" s="45"/>
      <c r="NO2978" s="45"/>
      <c r="NP2978" s="45"/>
      <c r="NQ2978" s="45"/>
      <c r="NR2978" s="45"/>
      <c r="NS2978" s="45"/>
      <c r="NT2978" s="45"/>
      <c r="NU2978" s="45"/>
    </row>
    <row r="2979" spans="2:385" s="48" customFormat="1" x14ac:dyDescent="0.2">
      <c r="B2979" s="45"/>
      <c r="C2979" s="45"/>
      <c r="D2979" s="234"/>
      <c r="AM2979" s="47"/>
      <c r="NJ2979" s="45"/>
      <c r="NK2979" s="45"/>
      <c r="NL2979" s="45"/>
      <c r="NM2979" s="45"/>
      <c r="NN2979" s="45"/>
      <c r="NO2979" s="45"/>
      <c r="NP2979" s="45"/>
      <c r="NQ2979" s="45"/>
      <c r="NR2979" s="45"/>
      <c r="NS2979" s="45"/>
      <c r="NT2979" s="45"/>
      <c r="NU2979" s="45"/>
    </row>
    <row r="2980" spans="2:385" s="48" customFormat="1" x14ac:dyDescent="0.2">
      <c r="B2980" s="45"/>
      <c r="C2980" s="45"/>
      <c r="D2980" s="234"/>
      <c r="AM2980" s="47"/>
      <c r="NJ2980" s="45"/>
      <c r="NK2980" s="45"/>
      <c r="NL2980" s="45"/>
      <c r="NM2980" s="45"/>
      <c r="NN2980" s="45"/>
      <c r="NO2980" s="45"/>
      <c r="NP2980" s="45"/>
      <c r="NQ2980" s="45"/>
      <c r="NR2980" s="45"/>
      <c r="NS2980" s="45"/>
      <c r="NT2980" s="45"/>
      <c r="NU2980" s="45"/>
    </row>
    <row r="2981" spans="2:385" s="48" customFormat="1" x14ac:dyDescent="0.2">
      <c r="B2981" s="45"/>
      <c r="C2981" s="45"/>
      <c r="D2981" s="234"/>
      <c r="AM2981" s="47"/>
      <c r="NJ2981" s="45"/>
      <c r="NK2981" s="45"/>
      <c r="NL2981" s="45"/>
      <c r="NM2981" s="45"/>
      <c r="NN2981" s="45"/>
      <c r="NO2981" s="45"/>
      <c r="NP2981" s="45"/>
      <c r="NQ2981" s="45"/>
      <c r="NR2981" s="45"/>
      <c r="NS2981" s="45"/>
      <c r="NT2981" s="45"/>
      <c r="NU2981" s="45"/>
    </row>
    <row r="2982" spans="2:385" s="48" customFormat="1" x14ac:dyDescent="0.2">
      <c r="B2982" s="45"/>
      <c r="C2982" s="45"/>
      <c r="D2982" s="234"/>
      <c r="AM2982" s="47"/>
      <c r="NJ2982" s="45"/>
      <c r="NK2982" s="45"/>
      <c r="NL2982" s="45"/>
      <c r="NM2982" s="45"/>
      <c r="NN2982" s="45"/>
      <c r="NO2982" s="45"/>
      <c r="NP2982" s="45"/>
      <c r="NQ2982" s="45"/>
      <c r="NR2982" s="45"/>
      <c r="NS2982" s="45"/>
      <c r="NT2982" s="45"/>
      <c r="NU2982" s="45"/>
    </row>
    <row r="2983" spans="2:385" s="48" customFormat="1" x14ac:dyDescent="0.2">
      <c r="B2983" s="45"/>
      <c r="C2983" s="45"/>
      <c r="D2983" s="234"/>
      <c r="AM2983" s="47"/>
      <c r="NJ2983" s="45"/>
      <c r="NK2983" s="45"/>
      <c r="NL2983" s="45"/>
      <c r="NM2983" s="45"/>
      <c r="NN2983" s="45"/>
      <c r="NO2983" s="45"/>
      <c r="NP2983" s="45"/>
      <c r="NQ2983" s="45"/>
      <c r="NR2983" s="45"/>
      <c r="NS2983" s="45"/>
      <c r="NT2983" s="45"/>
      <c r="NU2983" s="45"/>
    </row>
    <row r="2984" spans="2:385" s="48" customFormat="1" x14ac:dyDescent="0.2">
      <c r="B2984" s="45"/>
      <c r="C2984" s="45"/>
      <c r="D2984" s="234"/>
      <c r="AM2984" s="47"/>
      <c r="NJ2984" s="45"/>
      <c r="NK2984" s="45"/>
      <c r="NL2984" s="45"/>
      <c r="NM2984" s="45"/>
      <c r="NN2984" s="45"/>
      <c r="NO2984" s="45"/>
      <c r="NP2984" s="45"/>
      <c r="NQ2984" s="45"/>
      <c r="NR2984" s="45"/>
      <c r="NS2984" s="45"/>
      <c r="NT2984" s="45"/>
      <c r="NU2984" s="45"/>
    </row>
    <row r="2985" spans="2:385" s="48" customFormat="1" x14ac:dyDescent="0.2">
      <c r="B2985" s="45"/>
      <c r="C2985" s="45"/>
      <c r="D2985" s="234"/>
      <c r="AM2985" s="47"/>
      <c r="NJ2985" s="45"/>
      <c r="NK2985" s="45"/>
      <c r="NL2985" s="45"/>
      <c r="NM2985" s="45"/>
      <c r="NN2985" s="45"/>
      <c r="NO2985" s="45"/>
      <c r="NP2985" s="45"/>
      <c r="NQ2985" s="45"/>
      <c r="NR2985" s="45"/>
      <c r="NS2985" s="45"/>
      <c r="NT2985" s="45"/>
      <c r="NU2985" s="45"/>
    </row>
    <row r="2986" spans="2:385" s="48" customFormat="1" x14ac:dyDescent="0.2">
      <c r="B2986" s="45"/>
      <c r="C2986" s="45"/>
      <c r="D2986" s="234"/>
      <c r="AM2986" s="47"/>
      <c r="NJ2986" s="45"/>
      <c r="NK2986" s="45"/>
      <c r="NL2986" s="45"/>
      <c r="NM2986" s="45"/>
      <c r="NN2986" s="45"/>
      <c r="NO2986" s="45"/>
      <c r="NP2986" s="45"/>
      <c r="NQ2986" s="45"/>
      <c r="NR2986" s="45"/>
      <c r="NS2986" s="45"/>
      <c r="NT2986" s="45"/>
      <c r="NU2986" s="45"/>
    </row>
    <row r="2987" spans="2:385" s="48" customFormat="1" x14ac:dyDescent="0.2">
      <c r="B2987" s="45"/>
      <c r="C2987" s="45"/>
      <c r="D2987" s="234"/>
      <c r="AM2987" s="47"/>
      <c r="NJ2987" s="45"/>
      <c r="NK2987" s="45"/>
      <c r="NL2987" s="45"/>
      <c r="NM2987" s="45"/>
      <c r="NN2987" s="45"/>
      <c r="NO2987" s="45"/>
      <c r="NP2987" s="45"/>
      <c r="NQ2987" s="45"/>
      <c r="NR2987" s="45"/>
      <c r="NS2987" s="45"/>
      <c r="NT2987" s="45"/>
      <c r="NU2987" s="45"/>
    </row>
    <row r="2988" spans="2:385" s="48" customFormat="1" x14ac:dyDescent="0.2">
      <c r="B2988" s="45"/>
      <c r="C2988" s="45"/>
      <c r="D2988" s="234"/>
      <c r="AM2988" s="47"/>
      <c r="NJ2988" s="45"/>
      <c r="NK2988" s="45"/>
      <c r="NL2988" s="45"/>
      <c r="NM2988" s="45"/>
      <c r="NN2988" s="45"/>
      <c r="NO2988" s="45"/>
      <c r="NP2988" s="45"/>
      <c r="NQ2988" s="45"/>
      <c r="NR2988" s="45"/>
      <c r="NS2988" s="45"/>
      <c r="NT2988" s="45"/>
      <c r="NU2988" s="45"/>
    </row>
    <row r="2989" spans="2:385" s="48" customFormat="1" x14ac:dyDescent="0.2">
      <c r="B2989" s="45"/>
      <c r="C2989" s="45"/>
      <c r="D2989" s="234"/>
      <c r="AM2989" s="47"/>
      <c r="NJ2989" s="45"/>
      <c r="NK2989" s="45"/>
      <c r="NL2989" s="45"/>
      <c r="NM2989" s="45"/>
      <c r="NN2989" s="45"/>
      <c r="NO2989" s="45"/>
      <c r="NP2989" s="45"/>
      <c r="NQ2989" s="45"/>
      <c r="NR2989" s="45"/>
      <c r="NS2989" s="45"/>
      <c r="NT2989" s="45"/>
      <c r="NU2989" s="45"/>
    </row>
    <row r="2990" spans="2:385" s="48" customFormat="1" x14ac:dyDescent="0.2">
      <c r="B2990" s="45"/>
      <c r="C2990" s="45"/>
      <c r="D2990" s="234"/>
      <c r="AM2990" s="47"/>
      <c r="NJ2990" s="45"/>
      <c r="NK2990" s="45"/>
      <c r="NL2990" s="45"/>
      <c r="NM2990" s="45"/>
      <c r="NN2990" s="45"/>
      <c r="NO2990" s="45"/>
      <c r="NP2990" s="45"/>
      <c r="NQ2990" s="45"/>
      <c r="NR2990" s="45"/>
      <c r="NS2990" s="45"/>
      <c r="NT2990" s="45"/>
      <c r="NU2990" s="45"/>
    </row>
    <row r="2991" spans="2:385" s="48" customFormat="1" x14ac:dyDescent="0.2">
      <c r="B2991" s="45"/>
      <c r="C2991" s="45"/>
      <c r="D2991" s="234"/>
      <c r="AM2991" s="47"/>
      <c r="NJ2991" s="45"/>
      <c r="NK2991" s="45"/>
      <c r="NL2991" s="45"/>
      <c r="NM2991" s="45"/>
      <c r="NN2991" s="45"/>
      <c r="NO2991" s="45"/>
      <c r="NP2991" s="45"/>
      <c r="NQ2991" s="45"/>
      <c r="NR2991" s="45"/>
      <c r="NS2991" s="45"/>
      <c r="NT2991" s="45"/>
      <c r="NU2991" s="45"/>
    </row>
    <row r="2992" spans="2:385" s="48" customFormat="1" x14ac:dyDescent="0.2">
      <c r="B2992" s="45"/>
      <c r="C2992" s="45"/>
      <c r="D2992" s="234"/>
      <c r="AM2992" s="47"/>
      <c r="NJ2992" s="45"/>
      <c r="NK2992" s="45"/>
      <c r="NL2992" s="45"/>
      <c r="NM2992" s="45"/>
      <c r="NN2992" s="45"/>
      <c r="NO2992" s="45"/>
      <c r="NP2992" s="45"/>
      <c r="NQ2992" s="45"/>
      <c r="NR2992" s="45"/>
      <c r="NS2992" s="45"/>
      <c r="NT2992" s="45"/>
      <c r="NU2992" s="45"/>
    </row>
    <row r="2993" spans="2:385" s="48" customFormat="1" x14ac:dyDescent="0.2">
      <c r="B2993" s="45"/>
      <c r="C2993" s="45"/>
      <c r="D2993" s="234"/>
      <c r="AM2993" s="47"/>
      <c r="NJ2993" s="45"/>
      <c r="NK2993" s="45"/>
      <c r="NL2993" s="45"/>
      <c r="NM2993" s="45"/>
      <c r="NN2993" s="45"/>
      <c r="NO2993" s="45"/>
      <c r="NP2993" s="45"/>
      <c r="NQ2993" s="45"/>
      <c r="NR2993" s="45"/>
      <c r="NS2993" s="45"/>
      <c r="NT2993" s="45"/>
      <c r="NU2993" s="45"/>
    </row>
    <row r="2994" spans="2:385" s="48" customFormat="1" x14ac:dyDescent="0.2">
      <c r="B2994" s="45"/>
      <c r="C2994" s="45"/>
      <c r="D2994" s="234"/>
      <c r="AM2994" s="47"/>
      <c r="NJ2994" s="45"/>
      <c r="NK2994" s="45"/>
      <c r="NL2994" s="45"/>
      <c r="NM2994" s="45"/>
      <c r="NN2994" s="45"/>
      <c r="NO2994" s="45"/>
      <c r="NP2994" s="45"/>
      <c r="NQ2994" s="45"/>
      <c r="NR2994" s="45"/>
      <c r="NS2994" s="45"/>
      <c r="NT2994" s="45"/>
      <c r="NU2994" s="45"/>
    </row>
    <row r="2995" spans="2:385" s="48" customFormat="1" x14ac:dyDescent="0.2">
      <c r="B2995" s="45"/>
      <c r="C2995" s="45"/>
      <c r="D2995" s="234"/>
      <c r="AM2995" s="47"/>
      <c r="NJ2995" s="45"/>
      <c r="NK2995" s="45"/>
      <c r="NL2995" s="45"/>
      <c r="NM2995" s="45"/>
      <c r="NN2995" s="45"/>
      <c r="NO2995" s="45"/>
      <c r="NP2995" s="45"/>
      <c r="NQ2995" s="45"/>
      <c r="NR2995" s="45"/>
      <c r="NS2995" s="45"/>
      <c r="NT2995" s="45"/>
      <c r="NU2995" s="45"/>
    </row>
    <row r="2996" spans="2:385" s="48" customFormat="1" x14ac:dyDescent="0.2">
      <c r="B2996" s="45"/>
      <c r="C2996" s="45"/>
      <c r="D2996" s="234"/>
      <c r="AM2996" s="47"/>
      <c r="NJ2996" s="45"/>
      <c r="NK2996" s="45"/>
      <c r="NL2996" s="45"/>
      <c r="NM2996" s="45"/>
      <c r="NN2996" s="45"/>
      <c r="NO2996" s="45"/>
      <c r="NP2996" s="45"/>
      <c r="NQ2996" s="45"/>
      <c r="NR2996" s="45"/>
      <c r="NS2996" s="45"/>
      <c r="NT2996" s="45"/>
      <c r="NU2996" s="45"/>
    </row>
    <row r="2997" spans="2:385" s="48" customFormat="1" x14ac:dyDescent="0.2">
      <c r="B2997" s="45"/>
      <c r="C2997" s="45"/>
      <c r="D2997" s="234"/>
      <c r="AM2997" s="47"/>
      <c r="NJ2997" s="45"/>
      <c r="NK2997" s="45"/>
      <c r="NL2997" s="45"/>
      <c r="NM2997" s="45"/>
      <c r="NN2997" s="45"/>
      <c r="NO2997" s="45"/>
      <c r="NP2997" s="45"/>
      <c r="NQ2997" s="45"/>
      <c r="NR2997" s="45"/>
      <c r="NS2997" s="45"/>
      <c r="NT2997" s="45"/>
      <c r="NU2997" s="45"/>
    </row>
    <row r="2998" spans="2:385" s="48" customFormat="1" x14ac:dyDescent="0.2">
      <c r="B2998" s="45"/>
      <c r="C2998" s="45"/>
      <c r="D2998" s="234"/>
      <c r="AM2998" s="47"/>
      <c r="NJ2998" s="45"/>
      <c r="NK2998" s="45"/>
      <c r="NL2998" s="45"/>
      <c r="NM2998" s="45"/>
      <c r="NN2998" s="45"/>
      <c r="NO2998" s="45"/>
      <c r="NP2998" s="45"/>
      <c r="NQ2998" s="45"/>
      <c r="NR2998" s="45"/>
      <c r="NS2998" s="45"/>
      <c r="NT2998" s="45"/>
      <c r="NU2998" s="45"/>
    </row>
    <row r="2999" spans="2:385" s="48" customFormat="1" x14ac:dyDescent="0.2">
      <c r="B2999" s="45"/>
      <c r="C2999" s="45"/>
      <c r="D2999" s="234"/>
      <c r="AM2999" s="47"/>
      <c r="NJ2999" s="45"/>
      <c r="NK2999" s="45"/>
      <c r="NL2999" s="45"/>
      <c r="NM2999" s="45"/>
      <c r="NN2999" s="45"/>
      <c r="NO2999" s="45"/>
      <c r="NP2999" s="45"/>
      <c r="NQ2999" s="45"/>
      <c r="NR2999" s="45"/>
      <c r="NS2999" s="45"/>
      <c r="NT2999" s="45"/>
      <c r="NU2999" s="45"/>
    </row>
    <row r="3000" spans="2:385" s="48" customFormat="1" x14ac:dyDescent="0.2">
      <c r="B3000" s="45"/>
      <c r="C3000" s="45"/>
      <c r="D3000" s="234"/>
      <c r="AM3000" s="47"/>
      <c r="NJ3000" s="45"/>
      <c r="NK3000" s="45"/>
      <c r="NL3000" s="45"/>
      <c r="NM3000" s="45"/>
      <c r="NN3000" s="45"/>
      <c r="NO3000" s="45"/>
      <c r="NP3000" s="45"/>
      <c r="NQ3000" s="45"/>
      <c r="NR3000" s="45"/>
      <c r="NS3000" s="45"/>
      <c r="NT3000" s="45"/>
      <c r="NU3000" s="45"/>
    </row>
    <row r="3001" spans="2:385" s="48" customFormat="1" x14ac:dyDescent="0.2">
      <c r="B3001" s="45"/>
      <c r="C3001" s="45"/>
      <c r="D3001" s="234"/>
      <c r="AM3001" s="47"/>
      <c r="NJ3001" s="45"/>
      <c r="NK3001" s="45"/>
      <c r="NL3001" s="45"/>
      <c r="NM3001" s="45"/>
      <c r="NN3001" s="45"/>
      <c r="NO3001" s="45"/>
      <c r="NP3001" s="45"/>
      <c r="NQ3001" s="45"/>
      <c r="NR3001" s="45"/>
      <c r="NS3001" s="45"/>
      <c r="NT3001" s="45"/>
      <c r="NU3001" s="45"/>
    </row>
    <row r="3002" spans="2:385" s="48" customFormat="1" x14ac:dyDescent="0.2">
      <c r="B3002" s="45"/>
      <c r="C3002" s="45"/>
      <c r="D3002" s="234"/>
      <c r="AM3002" s="47"/>
      <c r="NJ3002" s="45"/>
      <c r="NK3002" s="45"/>
      <c r="NL3002" s="45"/>
      <c r="NM3002" s="45"/>
      <c r="NN3002" s="45"/>
      <c r="NO3002" s="45"/>
      <c r="NP3002" s="45"/>
      <c r="NQ3002" s="45"/>
      <c r="NR3002" s="45"/>
      <c r="NS3002" s="45"/>
      <c r="NT3002" s="45"/>
      <c r="NU3002" s="45"/>
    </row>
    <row r="3003" spans="2:385" s="48" customFormat="1" x14ac:dyDescent="0.2">
      <c r="B3003" s="45"/>
      <c r="C3003" s="45"/>
      <c r="D3003" s="234"/>
      <c r="AM3003" s="47"/>
      <c r="NJ3003" s="45"/>
      <c r="NK3003" s="45"/>
      <c r="NL3003" s="45"/>
      <c r="NM3003" s="45"/>
      <c r="NN3003" s="45"/>
      <c r="NO3003" s="45"/>
      <c r="NP3003" s="45"/>
      <c r="NQ3003" s="45"/>
      <c r="NR3003" s="45"/>
      <c r="NS3003" s="45"/>
      <c r="NT3003" s="45"/>
      <c r="NU3003" s="45"/>
    </row>
    <row r="3004" spans="2:385" s="48" customFormat="1" x14ac:dyDescent="0.2">
      <c r="B3004" s="45"/>
      <c r="C3004" s="45"/>
      <c r="D3004" s="234"/>
      <c r="AM3004" s="47"/>
      <c r="NJ3004" s="45"/>
      <c r="NK3004" s="45"/>
      <c r="NL3004" s="45"/>
      <c r="NM3004" s="45"/>
      <c r="NN3004" s="45"/>
      <c r="NO3004" s="45"/>
      <c r="NP3004" s="45"/>
      <c r="NQ3004" s="45"/>
      <c r="NR3004" s="45"/>
      <c r="NS3004" s="45"/>
      <c r="NT3004" s="45"/>
      <c r="NU3004" s="45"/>
    </row>
    <row r="3005" spans="2:385" s="48" customFormat="1" x14ac:dyDescent="0.2">
      <c r="B3005" s="45"/>
      <c r="C3005" s="45"/>
      <c r="D3005" s="234"/>
      <c r="AM3005" s="47"/>
      <c r="NJ3005" s="45"/>
      <c r="NK3005" s="45"/>
      <c r="NL3005" s="45"/>
      <c r="NM3005" s="45"/>
      <c r="NN3005" s="45"/>
      <c r="NO3005" s="45"/>
      <c r="NP3005" s="45"/>
      <c r="NQ3005" s="45"/>
      <c r="NR3005" s="45"/>
      <c r="NS3005" s="45"/>
      <c r="NT3005" s="45"/>
      <c r="NU3005" s="45"/>
    </row>
    <row r="3006" spans="2:385" s="48" customFormat="1" x14ac:dyDescent="0.2">
      <c r="B3006" s="45"/>
      <c r="C3006" s="45"/>
      <c r="D3006" s="234"/>
      <c r="AM3006" s="47"/>
      <c r="NJ3006" s="45"/>
      <c r="NK3006" s="45"/>
      <c r="NL3006" s="45"/>
      <c r="NM3006" s="45"/>
      <c r="NN3006" s="45"/>
      <c r="NO3006" s="45"/>
      <c r="NP3006" s="45"/>
      <c r="NQ3006" s="45"/>
      <c r="NR3006" s="45"/>
      <c r="NS3006" s="45"/>
      <c r="NT3006" s="45"/>
      <c r="NU3006" s="45"/>
    </row>
    <row r="3007" spans="2:385" s="48" customFormat="1" x14ac:dyDescent="0.2">
      <c r="B3007" s="45"/>
      <c r="C3007" s="45"/>
      <c r="D3007" s="234"/>
      <c r="AM3007" s="47"/>
      <c r="NJ3007" s="45"/>
      <c r="NK3007" s="45"/>
      <c r="NL3007" s="45"/>
      <c r="NM3007" s="45"/>
      <c r="NN3007" s="45"/>
      <c r="NO3007" s="45"/>
      <c r="NP3007" s="45"/>
      <c r="NQ3007" s="45"/>
      <c r="NR3007" s="45"/>
      <c r="NS3007" s="45"/>
      <c r="NT3007" s="45"/>
      <c r="NU3007" s="45"/>
    </row>
    <row r="3008" spans="2:385" s="48" customFormat="1" x14ac:dyDescent="0.2">
      <c r="B3008" s="45"/>
      <c r="C3008" s="45"/>
      <c r="D3008" s="234"/>
      <c r="AM3008" s="47"/>
      <c r="NJ3008" s="45"/>
      <c r="NK3008" s="45"/>
      <c r="NL3008" s="45"/>
      <c r="NM3008" s="45"/>
      <c r="NN3008" s="45"/>
      <c r="NO3008" s="45"/>
      <c r="NP3008" s="45"/>
      <c r="NQ3008" s="45"/>
      <c r="NR3008" s="45"/>
      <c r="NS3008" s="45"/>
      <c r="NT3008" s="45"/>
      <c r="NU3008" s="45"/>
    </row>
    <row r="3009" spans="2:385" s="48" customFormat="1" x14ac:dyDescent="0.2">
      <c r="B3009" s="45"/>
      <c r="C3009" s="45"/>
      <c r="D3009" s="234"/>
      <c r="AM3009" s="47"/>
      <c r="NJ3009" s="45"/>
      <c r="NK3009" s="45"/>
      <c r="NL3009" s="45"/>
      <c r="NM3009" s="45"/>
      <c r="NN3009" s="45"/>
      <c r="NO3009" s="45"/>
      <c r="NP3009" s="45"/>
      <c r="NQ3009" s="45"/>
      <c r="NR3009" s="45"/>
      <c r="NS3009" s="45"/>
      <c r="NT3009" s="45"/>
      <c r="NU3009" s="45"/>
    </row>
    <row r="3010" spans="2:385" s="48" customFormat="1" x14ac:dyDescent="0.2">
      <c r="B3010" s="45"/>
      <c r="C3010" s="45"/>
      <c r="D3010" s="234"/>
      <c r="AM3010" s="47"/>
      <c r="NJ3010" s="45"/>
      <c r="NK3010" s="45"/>
      <c r="NL3010" s="45"/>
      <c r="NM3010" s="45"/>
      <c r="NN3010" s="45"/>
      <c r="NO3010" s="45"/>
      <c r="NP3010" s="45"/>
      <c r="NQ3010" s="45"/>
      <c r="NR3010" s="45"/>
      <c r="NS3010" s="45"/>
      <c r="NT3010" s="45"/>
      <c r="NU3010" s="45"/>
    </row>
    <row r="3011" spans="2:385" s="48" customFormat="1" x14ac:dyDescent="0.2">
      <c r="B3011" s="45"/>
      <c r="C3011" s="45"/>
      <c r="D3011" s="234"/>
      <c r="AM3011" s="47"/>
      <c r="NJ3011" s="45"/>
      <c r="NK3011" s="45"/>
      <c r="NL3011" s="45"/>
      <c r="NM3011" s="45"/>
      <c r="NN3011" s="45"/>
      <c r="NO3011" s="45"/>
      <c r="NP3011" s="45"/>
      <c r="NQ3011" s="45"/>
      <c r="NR3011" s="45"/>
      <c r="NS3011" s="45"/>
      <c r="NT3011" s="45"/>
      <c r="NU3011" s="45"/>
    </row>
    <row r="3012" spans="2:385" s="48" customFormat="1" x14ac:dyDescent="0.2">
      <c r="B3012" s="45"/>
      <c r="C3012" s="45"/>
      <c r="D3012" s="234"/>
      <c r="AM3012" s="47"/>
      <c r="NJ3012" s="45"/>
      <c r="NK3012" s="45"/>
      <c r="NL3012" s="45"/>
      <c r="NM3012" s="45"/>
      <c r="NN3012" s="45"/>
      <c r="NO3012" s="45"/>
      <c r="NP3012" s="45"/>
      <c r="NQ3012" s="45"/>
      <c r="NR3012" s="45"/>
      <c r="NS3012" s="45"/>
      <c r="NT3012" s="45"/>
      <c r="NU3012" s="45"/>
    </row>
    <row r="3013" spans="2:385" s="48" customFormat="1" x14ac:dyDescent="0.2">
      <c r="B3013" s="45"/>
      <c r="C3013" s="45"/>
      <c r="D3013" s="234"/>
      <c r="AM3013" s="47"/>
      <c r="NJ3013" s="45"/>
      <c r="NK3013" s="45"/>
      <c r="NL3013" s="45"/>
      <c r="NM3013" s="45"/>
      <c r="NN3013" s="45"/>
      <c r="NO3013" s="45"/>
      <c r="NP3013" s="45"/>
      <c r="NQ3013" s="45"/>
      <c r="NR3013" s="45"/>
      <c r="NS3013" s="45"/>
      <c r="NT3013" s="45"/>
      <c r="NU3013" s="45"/>
    </row>
    <row r="3014" spans="2:385" s="48" customFormat="1" x14ac:dyDescent="0.2">
      <c r="B3014" s="45"/>
      <c r="C3014" s="45"/>
      <c r="D3014" s="234"/>
      <c r="AM3014" s="47"/>
      <c r="NJ3014" s="45"/>
      <c r="NK3014" s="45"/>
      <c r="NL3014" s="45"/>
      <c r="NM3014" s="45"/>
      <c r="NN3014" s="45"/>
      <c r="NO3014" s="45"/>
      <c r="NP3014" s="45"/>
      <c r="NQ3014" s="45"/>
      <c r="NR3014" s="45"/>
      <c r="NS3014" s="45"/>
      <c r="NT3014" s="45"/>
      <c r="NU3014" s="45"/>
    </row>
    <row r="3015" spans="2:385" s="48" customFormat="1" x14ac:dyDescent="0.2">
      <c r="B3015" s="45"/>
      <c r="C3015" s="45"/>
      <c r="D3015" s="234"/>
      <c r="AM3015" s="47"/>
      <c r="NJ3015" s="45"/>
      <c r="NK3015" s="45"/>
      <c r="NL3015" s="45"/>
      <c r="NM3015" s="45"/>
      <c r="NN3015" s="45"/>
      <c r="NO3015" s="45"/>
      <c r="NP3015" s="45"/>
      <c r="NQ3015" s="45"/>
      <c r="NR3015" s="45"/>
      <c r="NS3015" s="45"/>
      <c r="NT3015" s="45"/>
      <c r="NU3015" s="45"/>
    </row>
    <row r="3016" spans="2:385" s="48" customFormat="1" x14ac:dyDescent="0.2">
      <c r="B3016" s="45"/>
      <c r="C3016" s="45"/>
      <c r="D3016" s="234"/>
      <c r="AM3016" s="47"/>
      <c r="NJ3016" s="45"/>
      <c r="NK3016" s="45"/>
      <c r="NL3016" s="45"/>
      <c r="NM3016" s="45"/>
      <c r="NN3016" s="45"/>
      <c r="NO3016" s="45"/>
      <c r="NP3016" s="45"/>
      <c r="NQ3016" s="45"/>
      <c r="NR3016" s="45"/>
      <c r="NS3016" s="45"/>
      <c r="NT3016" s="45"/>
      <c r="NU3016" s="45"/>
    </row>
    <row r="3017" spans="2:385" s="48" customFormat="1" x14ac:dyDescent="0.2">
      <c r="B3017" s="45"/>
      <c r="C3017" s="45"/>
      <c r="D3017" s="234"/>
      <c r="AM3017" s="47"/>
      <c r="NJ3017" s="45"/>
      <c r="NK3017" s="45"/>
      <c r="NL3017" s="45"/>
      <c r="NM3017" s="45"/>
      <c r="NN3017" s="45"/>
      <c r="NO3017" s="45"/>
      <c r="NP3017" s="45"/>
      <c r="NQ3017" s="45"/>
      <c r="NR3017" s="45"/>
      <c r="NS3017" s="45"/>
      <c r="NT3017" s="45"/>
      <c r="NU3017" s="45"/>
    </row>
    <row r="3018" spans="2:385" s="48" customFormat="1" x14ac:dyDescent="0.2">
      <c r="B3018" s="45"/>
      <c r="C3018" s="45"/>
      <c r="D3018" s="234"/>
      <c r="AM3018" s="47"/>
      <c r="NJ3018" s="45"/>
      <c r="NK3018" s="45"/>
      <c r="NL3018" s="45"/>
      <c r="NM3018" s="45"/>
      <c r="NN3018" s="45"/>
      <c r="NO3018" s="45"/>
      <c r="NP3018" s="45"/>
      <c r="NQ3018" s="45"/>
      <c r="NR3018" s="45"/>
      <c r="NS3018" s="45"/>
      <c r="NT3018" s="45"/>
      <c r="NU3018" s="45"/>
    </row>
    <row r="3019" spans="2:385" s="48" customFormat="1" x14ac:dyDescent="0.2">
      <c r="B3019" s="45"/>
      <c r="C3019" s="45"/>
      <c r="D3019" s="234"/>
      <c r="AM3019" s="47"/>
      <c r="NJ3019" s="45"/>
      <c r="NK3019" s="45"/>
      <c r="NL3019" s="45"/>
      <c r="NM3019" s="45"/>
      <c r="NN3019" s="45"/>
      <c r="NO3019" s="45"/>
      <c r="NP3019" s="45"/>
      <c r="NQ3019" s="45"/>
      <c r="NR3019" s="45"/>
      <c r="NS3019" s="45"/>
      <c r="NT3019" s="45"/>
      <c r="NU3019" s="45"/>
    </row>
    <row r="3020" spans="2:385" s="48" customFormat="1" x14ac:dyDescent="0.2">
      <c r="B3020" s="45"/>
      <c r="C3020" s="45"/>
      <c r="D3020" s="234"/>
      <c r="AM3020" s="47"/>
      <c r="NJ3020" s="45"/>
      <c r="NK3020" s="45"/>
      <c r="NL3020" s="45"/>
      <c r="NM3020" s="45"/>
      <c r="NN3020" s="45"/>
      <c r="NO3020" s="45"/>
      <c r="NP3020" s="45"/>
      <c r="NQ3020" s="45"/>
      <c r="NR3020" s="45"/>
      <c r="NS3020" s="45"/>
      <c r="NT3020" s="45"/>
      <c r="NU3020" s="45"/>
    </row>
    <row r="3021" spans="2:385" s="48" customFormat="1" x14ac:dyDescent="0.2">
      <c r="B3021" s="45"/>
      <c r="C3021" s="45"/>
      <c r="D3021" s="234"/>
      <c r="AM3021" s="47"/>
      <c r="NJ3021" s="45"/>
      <c r="NK3021" s="45"/>
      <c r="NL3021" s="45"/>
      <c r="NM3021" s="45"/>
      <c r="NN3021" s="45"/>
      <c r="NO3021" s="45"/>
      <c r="NP3021" s="45"/>
      <c r="NQ3021" s="45"/>
      <c r="NR3021" s="45"/>
      <c r="NS3021" s="45"/>
      <c r="NT3021" s="45"/>
      <c r="NU3021" s="45"/>
    </row>
    <row r="3022" spans="2:385" s="48" customFormat="1" x14ac:dyDescent="0.2">
      <c r="B3022" s="45"/>
      <c r="C3022" s="45"/>
      <c r="D3022" s="234"/>
      <c r="AM3022" s="47"/>
      <c r="NJ3022" s="45"/>
      <c r="NK3022" s="45"/>
      <c r="NL3022" s="45"/>
      <c r="NM3022" s="45"/>
      <c r="NN3022" s="45"/>
      <c r="NO3022" s="45"/>
      <c r="NP3022" s="45"/>
      <c r="NQ3022" s="45"/>
      <c r="NR3022" s="45"/>
      <c r="NS3022" s="45"/>
      <c r="NT3022" s="45"/>
      <c r="NU3022" s="45"/>
    </row>
    <row r="3023" spans="2:385" s="48" customFormat="1" x14ac:dyDescent="0.2">
      <c r="B3023" s="45"/>
      <c r="C3023" s="45"/>
      <c r="D3023" s="234"/>
      <c r="AM3023" s="47"/>
      <c r="NJ3023" s="45"/>
      <c r="NK3023" s="45"/>
      <c r="NL3023" s="45"/>
      <c r="NM3023" s="45"/>
      <c r="NN3023" s="45"/>
      <c r="NO3023" s="45"/>
      <c r="NP3023" s="45"/>
      <c r="NQ3023" s="45"/>
      <c r="NR3023" s="45"/>
      <c r="NS3023" s="45"/>
      <c r="NT3023" s="45"/>
      <c r="NU3023" s="45"/>
    </row>
    <row r="3024" spans="2:385" s="48" customFormat="1" x14ac:dyDescent="0.2">
      <c r="B3024" s="45"/>
      <c r="C3024" s="45"/>
      <c r="D3024" s="234"/>
      <c r="AM3024" s="47"/>
      <c r="NJ3024" s="45"/>
      <c r="NK3024" s="45"/>
      <c r="NL3024" s="45"/>
      <c r="NM3024" s="45"/>
      <c r="NN3024" s="45"/>
      <c r="NO3024" s="45"/>
      <c r="NP3024" s="45"/>
      <c r="NQ3024" s="45"/>
      <c r="NR3024" s="45"/>
      <c r="NS3024" s="45"/>
      <c r="NT3024" s="45"/>
      <c r="NU3024" s="45"/>
    </row>
    <row r="3025" spans="2:385" s="48" customFormat="1" x14ac:dyDescent="0.2">
      <c r="B3025" s="45"/>
      <c r="C3025" s="45"/>
      <c r="D3025" s="234"/>
      <c r="AM3025" s="47"/>
      <c r="NJ3025" s="45"/>
      <c r="NK3025" s="45"/>
      <c r="NL3025" s="45"/>
      <c r="NM3025" s="45"/>
      <c r="NN3025" s="45"/>
      <c r="NO3025" s="45"/>
      <c r="NP3025" s="45"/>
      <c r="NQ3025" s="45"/>
      <c r="NR3025" s="45"/>
      <c r="NS3025" s="45"/>
      <c r="NT3025" s="45"/>
      <c r="NU3025" s="45"/>
    </row>
    <row r="3026" spans="2:385" s="48" customFormat="1" x14ac:dyDescent="0.2">
      <c r="B3026" s="45"/>
      <c r="C3026" s="45"/>
      <c r="D3026" s="234"/>
      <c r="AM3026" s="47"/>
      <c r="NJ3026" s="45"/>
      <c r="NK3026" s="45"/>
      <c r="NL3026" s="45"/>
      <c r="NM3026" s="45"/>
      <c r="NN3026" s="45"/>
      <c r="NO3026" s="45"/>
      <c r="NP3026" s="45"/>
      <c r="NQ3026" s="45"/>
      <c r="NR3026" s="45"/>
      <c r="NS3026" s="45"/>
      <c r="NT3026" s="45"/>
      <c r="NU3026" s="45"/>
    </row>
    <row r="3027" spans="2:385" s="48" customFormat="1" x14ac:dyDescent="0.2">
      <c r="B3027" s="45"/>
      <c r="C3027" s="45"/>
      <c r="D3027" s="234"/>
      <c r="AM3027" s="47"/>
      <c r="NJ3027" s="45"/>
      <c r="NK3027" s="45"/>
      <c r="NL3027" s="45"/>
      <c r="NM3027" s="45"/>
      <c r="NN3027" s="45"/>
      <c r="NO3027" s="45"/>
      <c r="NP3027" s="45"/>
      <c r="NQ3027" s="45"/>
      <c r="NR3027" s="45"/>
      <c r="NS3027" s="45"/>
      <c r="NT3027" s="45"/>
      <c r="NU3027" s="45"/>
    </row>
    <row r="3028" spans="2:385" s="48" customFormat="1" x14ac:dyDescent="0.2">
      <c r="B3028" s="45"/>
      <c r="C3028" s="45"/>
      <c r="D3028" s="234"/>
      <c r="AM3028" s="47"/>
      <c r="NJ3028" s="45"/>
      <c r="NK3028" s="45"/>
      <c r="NL3028" s="45"/>
      <c r="NM3028" s="45"/>
      <c r="NN3028" s="45"/>
      <c r="NO3028" s="45"/>
      <c r="NP3028" s="45"/>
      <c r="NQ3028" s="45"/>
      <c r="NR3028" s="45"/>
      <c r="NS3028" s="45"/>
      <c r="NT3028" s="45"/>
      <c r="NU3028" s="45"/>
    </row>
    <row r="3029" spans="2:385" s="48" customFormat="1" x14ac:dyDescent="0.2">
      <c r="B3029" s="45"/>
      <c r="C3029" s="45"/>
      <c r="D3029" s="234"/>
      <c r="AM3029" s="47"/>
      <c r="NJ3029" s="45"/>
      <c r="NK3029" s="45"/>
      <c r="NL3029" s="45"/>
      <c r="NM3029" s="45"/>
      <c r="NN3029" s="45"/>
      <c r="NO3029" s="45"/>
      <c r="NP3029" s="45"/>
      <c r="NQ3029" s="45"/>
      <c r="NR3029" s="45"/>
      <c r="NS3029" s="45"/>
      <c r="NT3029" s="45"/>
      <c r="NU3029" s="45"/>
    </row>
    <row r="3030" spans="2:385" s="48" customFormat="1" x14ac:dyDescent="0.2">
      <c r="B3030" s="45"/>
      <c r="C3030" s="45"/>
      <c r="D3030" s="234"/>
      <c r="AM3030" s="47"/>
      <c r="NJ3030" s="45"/>
      <c r="NK3030" s="45"/>
      <c r="NL3030" s="45"/>
      <c r="NM3030" s="45"/>
      <c r="NN3030" s="45"/>
      <c r="NO3030" s="45"/>
      <c r="NP3030" s="45"/>
      <c r="NQ3030" s="45"/>
      <c r="NR3030" s="45"/>
      <c r="NS3030" s="45"/>
      <c r="NT3030" s="45"/>
      <c r="NU3030" s="45"/>
    </row>
    <row r="3031" spans="2:385" s="48" customFormat="1" x14ac:dyDescent="0.2">
      <c r="B3031" s="45"/>
      <c r="C3031" s="45"/>
      <c r="D3031" s="234"/>
      <c r="AM3031" s="47"/>
      <c r="NJ3031" s="45"/>
      <c r="NK3031" s="45"/>
      <c r="NL3031" s="45"/>
      <c r="NM3031" s="45"/>
      <c r="NN3031" s="45"/>
      <c r="NO3031" s="45"/>
      <c r="NP3031" s="45"/>
      <c r="NQ3031" s="45"/>
      <c r="NR3031" s="45"/>
      <c r="NS3031" s="45"/>
      <c r="NT3031" s="45"/>
      <c r="NU3031" s="45"/>
    </row>
    <row r="3032" spans="2:385" s="48" customFormat="1" x14ac:dyDescent="0.2">
      <c r="B3032" s="45"/>
      <c r="C3032" s="45"/>
      <c r="D3032" s="234"/>
      <c r="AM3032" s="47"/>
      <c r="NJ3032" s="45"/>
      <c r="NK3032" s="45"/>
      <c r="NL3032" s="45"/>
      <c r="NM3032" s="45"/>
      <c r="NN3032" s="45"/>
      <c r="NO3032" s="45"/>
      <c r="NP3032" s="45"/>
      <c r="NQ3032" s="45"/>
      <c r="NR3032" s="45"/>
      <c r="NS3032" s="45"/>
      <c r="NT3032" s="45"/>
      <c r="NU3032" s="45"/>
    </row>
    <row r="3033" spans="2:385" s="48" customFormat="1" x14ac:dyDescent="0.2">
      <c r="B3033" s="45"/>
      <c r="C3033" s="45"/>
      <c r="D3033" s="234"/>
      <c r="AM3033" s="47"/>
      <c r="NJ3033" s="45"/>
      <c r="NK3033" s="45"/>
      <c r="NL3033" s="45"/>
      <c r="NM3033" s="45"/>
      <c r="NN3033" s="45"/>
      <c r="NO3033" s="45"/>
      <c r="NP3033" s="45"/>
      <c r="NQ3033" s="45"/>
      <c r="NR3033" s="45"/>
      <c r="NS3033" s="45"/>
      <c r="NT3033" s="45"/>
      <c r="NU3033" s="45"/>
    </row>
    <row r="3034" spans="2:385" s="48" customFormat="1" x14ac:dyDescent="0.2">
      <c r="B3034" s="45"/>
      <c r="C3034" s="45"/>
      <c r="D3034" s="234"/>
      <c r="AM3034" s="47"/>
      <c r="NJ3034" s="45"/>
      <c r="NK3034" s="45"/>
      <c r="NL3034" s="45"/>
      <c r="NM3034" s="45"/>
      <c r="NN3034" s="45"/>
      <c r="NO3034" s="45"/>
      <c r="NP3034" s="45"/>
      <c r="NQ3034" s="45"/>
      <c r="NR3034" s="45"/>
      <c r="NS3034" s="45"/>
      <c r="NT3034" s="45"/>
      <c r="NU3034" s="45"/>
    </row>
    <row r="3035" spans="2:385" s="48" customFormat="1" x14ac:dyDescent="0.2">
      <c r="B3035" s="45"/>
      <c r="C3035" s="45"/>
      <c r="D3035" s="234"/>
      <c r="AM3035" s="47"/>
      <c r="NJ3035" s="45"/>
      <c r="NK3035" s="45"/>
      <c r="NL3035" s="45"/>
      <c r="NM3035" s="45"/>
      <c r="NN3035" s="45"/>
      <c r="NO3035" s="45"/>
      <c r="NP3035" s="45"/>
      <c r="NQ3035" s="45"/>
      <c r="NR3035" s="45"/>
      <c r="NS3035" s="45"/>
      <c r="NT3035" s="45"/>
      <c r="NU3035" s="45"/>
    </row>
    <row r="3036" spans="2:385" s="48" customFormat="1" x14ac:dyDescent="0.2">
      <c r="B3036" s="45"/>
      <c r="C3036" s="45"/>
      <c r="D3036" s="234"/>
      <c r="AM3036" s="47"/>
      <c r="NJ3036" s="45"/>
      <c r="NK3036" s="45"/>
      <c r="NL3036" s="45"/>
      <c r="NM3036" s="45"/>
      <c r="NN3036" s="45"/>
      <c r="NO3036" s="45"/>
      <c r="NP3036" s="45"/>
      <c r="NQ3036" s="45"/>
      <c r="NR3036" s="45"/>
      <c r="NS3036" s="45"/>
      <c r="NT3036" s="45"/>
      <c r="NU3036" s="45"/>
    </row>
    <row r="3037" spans="2:385" s="48" customFormat="1" x14ac:dyDescent="0.2">
      <c r="B3037" s="45"/>
      <c r="C3037" s="45"/>
      <c r="D3037" s="234"/>
      <c r="AM3037" s="47"/>
      <c r="NJ3037" s="45"/>
      <c r="NK3037" s="45"/>
      <c r="NL3037" s="45"/>
      <c r="NM3037" s="45"/>
      <c r="NN3037" s="45"/>
      <c r="NO3037" s="45"/>
      <c r="NP3037" s="45"/>
      <c r="NQ3037" s="45"/>
      <c r="NR3037" s="45"/>
      <c r="NS3037" s="45"/>
      <c r="NT3037" s="45"/>
      <c r="NU3037" s="45"/>
    </row>
    <row r="3038" spans="2:385" s="48" customFormat="1" x14ac:dyDescent="0.2">
      <c r="B3038" s="45"/>
      <c r="C3038" s="45"/>
      <c r="D3038" s="234"/>
      <c r="AM3038" s="47"/>
      <c r="NJ3038" s="45"/>
      <c r="NK3038" s="45"/>
      <c r="NL3038" s="45"/>
      <c r="NM3038" s="45"/>
      <c r="NN3038" s="45"/>
      <c r="NO3038" s="45"/>
      <c r="NP3038" s="45"/>
      <c r="NQ3038" s="45"/>
      <c r="NR3038" s="45"/>
      <c r="NS3038" s="45"/>
      <c r="NT3038" s="45"/>
      <c r="NU3038" s="45"/>
    </row>
    <row r="3039" spans="2:385" s="48" customFormat="1" x14ac:dyDescent="0.2">
      <c r="B3039" s="45"/>
      <c r="C3039" s="45"/>
      <c r="D3039" s="234"/>
      <c r="AM3039" s="47"/>
      <c r="NJ3039" s="45"/>
      <c r="NK3039" s="45"/>
      <c r="NL3039" s="45"/>
      <c r="NM3039" s="45"/>
      <c r="NN3039" s="45"/>
      <c r="NO3039" s="45"/>
      <c r="NP3039" s="45"/>
      <c r="NQ3039" s="45"/>
      <c r="NR3039" s="45"/>
      <c r="NS3039" s="45"/>
      <c r="NT3039" s="45"/>
      <c r="NU3039" s="45"/>
    </row>
    <row r="3040" spans="2:385" s="48" customFormat="1" x14ac:dyDescent="0.2">
      <c r="B3040" s="45"/>
      <c r="C3040" s="45"/>
      <c r="D3040" s="234"/>
      <c r="AM3040" s="47"/>
      <c r="NJ3040" s="45"/>
      <c r="NK3040" s="45"/>
      <c r="NL3040" s="45"/>
      <c r="NM3040" s="45"/>
      <c r="NN3040" s="45"/>
      <c r="NO3040" s="45"/>
      <c r="NP3040" s="45"/>
      <c r="NQ3040" s="45"/>
      <c r="NR3040" s="45"/>
      <c r="NS3040" s="45"/>
      <c r="NT3040" s="45"/>
      <c r="NU3040" s="45"/>
    </row>
    <row r="3041" spans="2:385" s="48" customFormat="1" x14ac:dyDescent="0.2">
      <c r="B3041" s="45"/>
      <c r="C3041" s="45"/>
      <c r="D3041" s="234"/>
      <c r="AM3041" s="47"/>
      <c r="NJ3041" s="45"/>
      <c r="NK3041" s="45"/>
      <c r="NL3041" s="45"/>
      <c r="NM3041" s="45"/>
      <c r="NN3041" s="45"/>
      <c r="NO3041" s="45"/>
      <c r="NP3041" s="45"/>
      <c r="NQ3041" s="45"/>
      <c r="NR3041" s="45"/>
      <c r="NS3041" s="45"/>
      <c r="NT3041" s="45"/>
      <c r="NU3041" s="45"/>
    </row>
    <row r="3042" spans="2:385" s="48" customFormat="1" x14ac:dyDescent="0.2">
      <c r="B3042" s="45"/>
      <c r="C3042" s="45"/>
      <c r="D3042" s="234"/>
      <c r="AM3042" s="47"/>
      <c r="NJ3042" s="45"/>
      <c r="NK3042" s="45"/>
      <c r="NL3042" s="45"/>
      <c r="NM3042" s="45"/>
      <c r="NN3042" s="45"/>
      <c r="NO3042" s="45"/>
      <c r="NP3042" s="45"/>
      <c r="NQ3042" s="45"/>
      <c r="NR3042" s="45"/>
      <c r="NS3042" s="45"/>
      <c r="NT3042" s="45"/>
      <c r="NU3042" s="45"/>
    </row>
    <row r="3043" spans="2:385" s="48" customFormat="1" x14ac:dyDescent="0.2">
      <c r="B3043" s="45"/>
      <c r="C3043" s="45"/>
      <c r="D3043" s="234"/>
      <c r="AM3043" s="47"/>
      <c r="NJ3043" s="45"/>
      <c r="NK3043" s="45"/>
      <c r="NL3043" s="45"/>
      <c r="NM3043" s="45"/>
      <c r="NN3043" s="45"/>
      <c r="NO3043" s="45"/>
      <c r="NP3043" s="45"/>
      <c r="NQ3043" s="45"/>
      <c r="NR3043" s="45"/>
      <c r="NS3043" s="45"/>
      <c r="NT3043" s="45"/>
      <c r="NU3043" s="45"/>
    </row>
    <row r="3044" spans="2:385" s="48" customFormat="1" x14ac:dyDescent="0.2">
      <c r="B3044" s="45"/>
      <c r="C3044" s="45"/>
      <c r="D3044" s="234"/>
      <c r="AM3044" s="47"/>
      <c r="NJ3044" s="45"/>
      <c r="NK3044" s="45"/>
      <c r="NL3044" s="45"/>
      <c r="NM3044" s="45"/>
      <c r="NN3044" s="45"/>
      <c r="NO3044" s="45"/>
      <c r="NP3044" s="45"/>
      <c r="NQ3044" s="45"/>
      <c r="NR3044" s="45"/>
      <c r="NS3044" s="45"/>
      <c r="NT3044" s="45"/>
      <c r="NU3044" s="45"/>
    </row>
    <row r="3045" spans="2:385" s="48" customFormat="1" x14ac:dyDescent="0.2">
      <c r="B3045" s="45"/>
      <c r="C3045" s="45"/>
      <c r="D3045" s="234"/>
      <c r="AM3045" s="47"/>
      <c r="NJ3045" s="45"/>
      <c r="NK3045" s="45"/>
      <c r="NL3045" s="45"/>
      <c r="NM3045" s="45"/>
      <c r="NN3045" s="45"/>
      <c r="NO3045" s="45"/>
      <c r="NP3045" s="45"/>
      <c r="NQ3045" s="45"/>
      <c r="NR3045" s="45"/>
      <c r="NS3045" s="45"/>
      <c r="NT3045" s="45"/>
      <c r="NU3045" s="45"/>
    </row>
    <row r="3046" spans="2:385" s="48" customFormat="1" x14ac:dyDescent="0.2">
      <c r="B3046" s="45"/>
      <c r="C3046" s="45"/>
      <c r="D3046" s="234"/>
      <c r="AM3046" s="47"/>
      <c r="NJ3046" s="45"/>
      <c r="NK3046" s="45"/>
      <c r="NL3046" s="45"/>
      <c r="NM3046" s="45"/>
      <c r="NN3046" s="45"/>
      <c r="NO3046" s="45"/>
      <c r="NP3046" s="45"/>
      <c r="NQ3046" s="45"/>
      <c r="NR3046" s="45"/>
      <c r="NS3046" s="45"/>
      <c r="NT3046" s="45"/>
      <c r="NU3046" s="45"/>
    </row>
    <row r="3047" spans="2:385" s="48" customFormat="1" x14ac:dyDescent="0.2">
      <c r="B3047" s="45"/>
      <c r="C3047" s="45"/>
      <c r="D3047" s="234"/>
      <c r="AM3047" s="47"/>
      <c r="NJ3047" s="45"/>
      <c r="NK3047" s="45"/>
      <c r="NL3047" s="45"/>
      <c r="NM3047" s="45"/>
      <c r="NN3047" s="45"/>
      <c r="NO3047" s="45"/>
      <c r="NP3047" s="45"/>
      <c r="NQ3047" s="45"/>
      <c r="NR3047" s="45"/>
      <c r="NS3047" s="45"/>
      <c r="NT3047" s="45"/>
      <c r="NU3047" s="45"/>
    </row>
    <row r="3048" spans="2:385" s="48" customFormat="1" x14ac:dyDescent="0.2">
      <c r="B3048" s="45"/>
      <c r="C3048" s="45"/>
      <c r="D3048" s="234"/>
      <c r="AM3048" s="47"/>
      <c r="NJ3048" s="45"/>
      <c r="NK3048" s="45"/>
      <c r="NL3048" s="45"/>
      <c r="NM3048" s="45"/>
      <c r="NN3048" s="45"/>
      <c r="NO3048" s="45"/>
      <c r="NP3048" s="45"/>
      <c r="NQ3048" s="45"/>
      <c r="NR3048" s="45"/>
      <c r="NS3048" s="45"/>
      <c r="NT3048" s="45"/>
      <c r="NU3048" s="45"/>
    </row>
    <row r="3049" spans="2:385" s="48" customFormat="1" x14ac:dyDescent="0.2">
      <c r="B3049" s="45"/>
      <c r="C3049" s="45"/>
      <c r="D3049" s="234"/>
      <c r="AM3049" s="47"/>
      <c r="NJ3049" s="45"/>
      <c r="NK3049" s="45"/>
      <c r="NL3049" s="45"/>
      <c r="NM3049" s="45"/>
      <c r="NN3049" s="45"/>
      <c r="NO3049" s="45"/>
      <c r="NP3049" s="45"/>
      <c r="NQ3049" s="45"/>
      <c r="NR3049" s="45"/>
      <c r="NS3049" s="45"/>
      <c r="NT3049" s="45"/>
      <c r="NU3049" s="45"/>
    </row>
    <row r="3050" spans="2:385" s="48" customFormat="1" x14ac:dyDescent="0.2">
      <c r="B3050" s="45"/>
      <c r="C3050" s="45"/>
      <c r="D3050" s="234"/>
      <c r="AM3050" s="47"/>
      <c r="NJ3050" s="45"/>
      <c r="NK3050" s="45"/>
      <c r="NL3050" s="45"/>
      <c r="NM3050" s="45"/>
      <c r="NN3050" s="45"/>
      <c r="NO3050" s="45"/>
      <c r="NP3050" s="45"/>
      <c r="NQ3050" s="45"/>
      <c r="NR3050" s="45"/>
      <c r="NS3050" s="45"/>
      <c r="NT3050" s="45"/>
      <c r="NU3050" s="45"/>
    </row>
    <row r="3051" spans="2:385" s="48" customFormat="1" x14ac:dyDescent="0.2">
      <c r="B3051" s="45"/>
      <c r="C3051" s="45"/>
      <c r="D3051" s="234"/>
      <c r="AM3051" s="47"/>
      <c r="NJ3051" s="45"/>
      <c r="NK3051" s="45"/>
      <c r="NL3051" s="45"/>
      <c r="NM3051" s="45"/>
      <c r="NN3051" s="45"/>
      <c r="NO3051" s="45"/>
      <c r="NP3051" s="45"/>
      <c r="NQ3051" s="45"/>
      <c r="NR3051" s="45"/>
      <c r="NS3051" s="45"/>
      <c r="NT3051" s="45"/>
      <c r="NU3051" s="45"/>
    </row>
    <row r="3052" spans="2:385" s="48" customFormat="1" x14ac:dyDescent="0.2">
      <c r="B3052" s="45"/>
      <c r="C3052" s="45"/>
      <c r="D3052" s="234"/>
      <c r="AM3052" s="47"/>
      <c r="NJ3052" s="45"/>
      <c r="NK3052" s="45"/>
      <c r="NL3052" s="45"/>
      <c r="NM3052" s="45"/>
      <c r="NN3052" s="45"/>
      <c r="NO3052" s="45"/>
      <c r="NP3052" s="45"/>
      <c r="NQ3052" s="45"/>
      <c r="NR3052" s="45"/>
      <c r="NS3052" s="45"/>
      <c r="NT3052" s="45"/>
      <c r="NU3052" s="45"/>
    </row>
    <row r="3053" spans="2:385" s="48" customFormat="1" x14ac:dyDescent="0.2">
      <c r="B3053" s="45"/>
      <c r="C3053" s="45"/>
      <c r="D3053" s="234"/>
      <c r="AM3053" s="47"/>
      <c r="NJ3053" s="45"/>
      <c r="NK3053" s="45"/>
      <c r="NL3053" s="45"/>
      <c r="NM3053" s="45"/>
      <c r="NN3053" s="45"/>
      <c r="NO3053" s="45"/>
      <c r="NP3053" s="45"/>
      <c r="NQ3053" s="45"/>
      <c r="NR3053" s="45"/>
      <c r="NS3053" s="45"/>
      <c r="NT3053" s="45"/>
      <c r="NU3053" s="45"/>
    </row>
    <row r="3054" spans="2:385" s="48" customFormat="1" x14ac:dyDescent="0.2">
      <c r="B3054" s="45"/>
      <c r="C3054" s="45"/>
      <c r="D3054" s="234"/>
      <c r="AM3054" s="47"/>
      <c r="NJ3054" s="45"/>
      <c r="NK3054" s="45"/>
      <c r="NL3054" s="45"/>
      <c r="NM3054" s="45"/>
      <c r="NN3054" s="45"/>
      <c r="NO3054" s="45"/>
      <c r="NP3054" s="45"/>
      <c r="NQ3054" s="45"/>
      <c r="NR3054" s="45"/>
      <c r="NS3054" s="45"/>
      <c r="NT3054" s="45"/>
      <c r="NU3054" s="45"/>
    </row>
    <row r="3055" spans="2:385" s="48" customFormat="1" x14ac:dyDescent="0.2">
      <c r="B3055" s="45"/>
      <c r="C3055" s="45"/>
      <c r="D3055" s="234"/>
      <c r="AM3055" s="47"/>
      <c r="NJ3055" s="45"/>
      <c r="NK3055" s="45"/>
      <c r="NL3055" s="45"/>
      <c r="NM3055" s="45"/>
      <c r="NN3055" s="45"/>
      <c r="NO3055" s="45"/>
      <c r="NP3055" s="45"/>
      <c r="NQ3055" s="45"/>
      <c r="NR3055" s="45"/>
      <c r="NS3055" s="45"/>
      <c r="NT3055" s="45"/>
      <c r="NU3055" s="45"/>
    </row>
    <row r="3056" spans="2:385" s="48" customFormat="1" x14ac:dyDescent="0.2">
      <c r="B3056" s="45"/>
      <c r="C3056" s="45"/>
      <c r="D3056" s="234"/>
      <c r="AM3056" s="47"/>
      <c r="NJ3056" s="45"/>
      <c r="NK3056" s="45"/>
      <c r="NL3056" s="45"/>
      <c r="NM3056" s="45"/>
      <c r="NN3056" s="45"/>
      <c r="NO3056" s="45"/>
      <c r="NP3056" s="45"/>
      <c r="NQ3056" s="45"/>
      <c r="NR3056" s="45"/>
      <c r="NS3056" s="45"/>
      <c r="NT3056" s="45"/>
      <c r="NU3056" s="45"/>
    </row>
    <row r="3057" spans="2:385" s="48" customFormat="1" x14ac:dyDescent="0.2">
      <c r="B3057" s="45"/>
      <c r="C3057" s="45"/>
      <c r="D3057" s="234"/>
      <c r="AM3057" s="47"/>
      <c r="NJ3057" s="45"/>
      <c r="NK3057" s="45"/>
      <c r="NL3057" s="45"/>
      <c r="NM3057" s="45"/>
      <c r="NN3057" s="45"/>
      <c r="NO3057" s="45"/>
      <c r="NP3057" s="45"/>
      <c r="NQ3057" s="45"/>
      <c r="NR3057" s="45"/>
      <c r="NS3057" s="45"/>
      <c r="NT3057" s="45"/>
      <c r="NU3057" s="45"/>
    </row>
    <row r="3058" spans="2:385" s="48" customFormat="1" x14ac:dyDescent="0.2">
      <c r="B3058" s="45"/>
      <c r="C3058" s="45"/>
      <c r="D3058" s="234"/>
      <c r="AM3058" s="47"/>
      <c r="NJ3058" s="45"/>
      <c r="NK3058" s="45"/>
      <c r="NL3058" s="45"/>
      <c r="NM3058" s="45"/>
      <c r="NN3058" s="45"/>
      <c r="NO3058" s="45"/>
      <c r="NP3058" s="45"/>
      <c r="NQ3058" s="45"/>
      <c r="NR3058" s="45"/>
      <c r="NS3058" s="45"/>
      <c r="NT3058" s="45"/>
      <c r="NU3058" s="45"/>
    </row>
    <row r="3059" spans="2:385" s="48" customFormat="1" x14ac:dyDescent="0.2">
      <c r="B3059" s="45"/>
      <c r="C3059" s="45"/>
      <c r="D3059" s="234"/>
      <c r="AM3059" s="47"/>
      <c r="NJ3059" s="45"/>
      <c r="NK3059" s="45"/>
      <c r="NL3059" s="45"/>
      <c r="NM3059" s="45"/>
      <c r="NN3059" s="45"/>
      <c r="NO3059" s="45"/>
      <c r="NP3059" s="45"/>
      <c r="NQ3059" s="45"/>
      <c r="NR3059" s="45"/>
      <c r="NS3059" s="45"/>
      <c r="NT3059" s="45"/>
      <c r="NU3059" s="45"/>
    </row>
    <row r="3060" spans="2:385" s="48" customFormat="1" x14ac:dyDescent="0.2">
      <c r="B3060" s="45"/>
      <c r="C3060" s="45"/>
      <c r="D3060" s="234"/>
      <c r="AM3060" s="47"/>
      <c r="NJ3060" s="45"/>
      <c r="NK3060" s="45"/>
      <c r="NL3060" s="45"/>
      <c r="NM3060" s="45"/>
      <c r="NN3060" s="45"/>
      <c r="NO3060" s="45"/>
      <c r="NP3060" s="45"/>
      <c r="NQ3060" s="45"/>
      <c r="NR3060" s="45"/>
      <c r="NS3060" s="45"/>
      <c r="NT3060" s="45"/>
      <c r="NU3060" s="45"/>
    </row>
    <row r="3061" spans="2:385" s="48" customFormat="1" x14ac:dyDescent="0.2">
      <c r="B3061" s="45"/>
      <c r="C3061" s="45"/>
      <c r="D3061" s="234"/>
      <c r="AM3061" s="47"/>
      <c r="NJ3061" s="45"/>
      <c r="NK3061" s="45"/>
      <c r="NL3061" s="45"/>
      <c r="NM3061" s="45"/>
      <c r="NN3061" s="45"/>
      <c r="NO3061" s="45"/>
      <c r="NP3061" s="45"/>
      <c r="NQ3061" s="45"/>
      <c r="NR3061" s="45"/>
      <c r="NS3061" s="45"/>
      <c r="NT3061" s="45"/>
      <c r="NU3061" s="45"/>
    </row>
    <row r="3062" spans="2:385" s="48" customFormat="1" x14ac:dyDescent="0.2">
      <c r="B3062" s="45"/>
      <c r="C3062" s="45"/>
      <c r="D3062" s="234"/>
      <c r="AM3062" s="47"/>
      <c r="NJ3062" s="45"/>
      <c r="NK3062" s="45"/>
      <c r="NL3062" s="45"/>
      <c r="NM3062" s="45"/>
      <c r="NN3062" s="45"/>
      <c r="NO3062" s="45"/>
      <c r="NP3062" s="45"/>
      <c r="NQ3062" s="45"/>
      <c r="NR3062" s="45"/>
      <c r="NS3062" s="45"/>
      <c r="NT3062" s="45"/>
      <c r="NU3062" s="45"/>
    </row>
    <row r="3063" spans="2:385" s="48" customFormat="1" x14ac:dyDescent="0.2">
      <c r="B3063" s="45"/>
      <c r="C3063" s="45"/>
      <c r="D3063" s="234"/>
      <c r="AM3063" s="47"/>
      <c r="NJ3063" s="45"/>
      <c r="NK3063" s="45"/>
      <c r="NL3063" s="45"/>
      <c r="NM3063" s="45"/>
      <c r="NN3063" s="45"/>
      <c r="NO3063" s="45"/>
      <c r="NP3063" s="45"/>
      <c r="NQ3063" s="45"/>
      <c r="NR3063" s="45"/>
      <c r="NS3063" s="45"/>
      <c r="NT3063" s="45"/>
      <c r="NU3063" s="45"/>
    </row>
    <row r="3064" spans="2:385" s="48" customFormat="1" x14ac:dyDescent="0.2">
      <c r="B3064" s="45"/>
      <c r="C3064" s="45"/>
      <c r="D3064" s="234"/>
      <c r="AM3064" s="47"/>
      <c r="NJ3064" s="45"/>
      <c r="NK3064" s="45"/>
      <c r="NL3064" s="45"/>
      <c r="NM3064" s="45"/>
      <c r="NN3064" s="45"/>
      <c r="NO3064" s="45"/>
      <c r="NP3064" s="45"/>
      <c r="NQ3064" s="45"/>
      <c r="NR3064" s="45"/>
      <c r="NS3064" s="45"/>
      <c r="NT3064" s="45"/>
      <c r="NU3064" s="45"/>
    </row>
    <row r="3065" spans="2:385" s="48" customFormat="1" x14ac:dyDescent="0.2">
      <c r="B3065" s="45"/>
      <c r="C3065" s="45"/>
      <c r="D3065" s="234"/>
      <c r="AM3065" s="47"/>
      <c r="NJ3065" s="45"/>
      <c r="NK3065" s="45"/>
      <c r="NL3065" s="45"/>
      <c r="NM3065" s="45"/>
      <c r="NN3065" s="45"/>
      <c r="NO3065" s="45"/>
      <c r="NP3065" s="45"/>
      <c r="NQ3065" s="45"/>
      <c r="NR3065" s="45"/>
      <c r="NS3065" s="45"/>
      <c r="NT3065" s="45"/>
      <c r="NU3065" s="45"/>
    </row>
    <row r="3066" spans="2:385" s="48" customFormat="1" x14ac:dyDescent="0.2">
      <c r="B3066" s="45"/>
      <c r="C3066" s="45"/>
      <c r="D3066" s="234"/>
      <c r="AM3066" s="47"/>
      <c r="NJ3066" s="45"/>
      <c r="NK3066" s="45"/>
      <c r="NL3066" s="45"/>
      <c r="NM3066" s="45"/>
      <c r="NN3066" s="45"/>
      <c r="NO3066" s="45"/>
      <c r="NP3066" s="45"/>
      <c r="NQ3066" s="45"/>
      <c r="NR3066" s="45"/>
      <c r="NS3066" s="45"/>
      <c r="NT3066" s="45"/>
      <c r="NU3066" s="45"/>
    </row>
    <row r="3067" spans="2:385" s="48" customFormat="1" x14ac:dyDescent="0.2">
      <c r="B3067" s="45"/>
      <c r="C3067" s="45"/>
      <c r="D3067" s="234"/>
      <c r="AM3067" s="47"/>
      <c r="NJ3067" s="45"/>
      <c r="NK3067" s="45"/>
      <c r="NL3067" s="45"/>
      <c r="NM3067" s="45"/>
      <c r="NN3067" s="45"/>
      <c r="NO3067" s="45"/>
      <c r="NP3067" s="45"/>
      <c r="NQ3067" s="45"/>
      <c r="NR3067" s="45"/>
      <c r="NS3067" s="45"/>
      <c r="NT3067" s="45"/>
      <c r="NU3067" s="45"/>
    </row>
    <row r="3068" spans="2:385" s="48" customFormat="1" x14ac:dyDescent="0.2">
      <c r="B3068" s="45"/>
      <c r="C3068" s="45"/>
      <c r="D3068" s="234"/>
      <c r="AM3068" s="47"/>
      <c r="NJ3068" s="45"/>
      <c r="NK3068" s="45"/>
      <c r="NL3068" s="45"/>
      <c r="NM3068" s="45"/>
      <c r="NN3068" s="45"/>
      <c r="NO3068" s="45"/>
      <c r="NP3068" s="45"/>
      <c r="NQ3068" s="45"/>
      <c r="NR3068" s="45"/>
      <c r="NS3068" s="45"/>
      <c r="NT3068" s="45"/>
      <c r="NU3068" s="45"/>
    </row>
    <row r="3069" spans="2:385" s="48" customFormat="1" x14ac:dyDescent="0.2">
      <c r="B3069" s="45"/>
      <c r="C3069" s="45"/>
      <c r="D3069" s="234"/>
      <c r="AM3069" s="47"/>
      <c r="NJ3069" s="45"/>
      <c r="NK3069" s="45"/>
      <c r="NL3069" s="45"/>
      <c r="NM3069" s="45"/>
      <c r="NN3069" s="45"/>
      <c r="NO3069" s="45"/>
      <c r="NP3069" s="45"/>
      <c r="NQ3069" s="45"/>
      <c r="NR3069" s="45"/>
      <c r="NS3069" s="45"/>
      <c r="NT3069" s="45"/>
      <c r="NU3069" s="45"/>
    </row>
    <row r="3070" spans="2:385" s="48" customFormat="1" x14ac:dyDescent="0.2">
      <c r="B3070" s="45"/>
      <c r="C3070" s="45"/>
      <c r="D3070" s="234"/>
      <c r="AM3070" s="47"/>
      <c r="NJ3070" s="45"/>
      <c r="NK3070" s="45"/>
      <c r="NL3070" s="45"/>
      <c r="NM3070" s="45"/>
      <c r="NN3070" s="45"/>
      <c r="NO3070" s="45"/>
      <c r="NP3070" s="45"/>
      <c r="NQ3070" s="45"/>
      <c r="NR3070" s="45"/>
      <c r="NS3070" s="45"/>
      <c r="NT3070" s="45"/>
      <c r="NU3070" s="45"/>
    </row>
    <row r="3071" spans="2:385" s="48" customFormat="1" x14ac:dyDescent="0.2">
      <c r="B3071" s="45"/>
      <c r="C3071" s="45"/>
      <c r="D3071" s="234"/>
      <c r="AM3071" s="47"/>
      <c r="NJ3071" s="45"/>
      <c r="NK3071" s="45"/>
      <c r="NL3071" s="45"/>
      <c r="NM3071" s="45"/>
      <c r="NN3071" s="45"/>
      <c r="NO3071" s="45"/>
      <c r="NP3071" s="45"/>
      <c r="NQ3071" s="45"/>
      <c r="NR3071" s="45"/>
      <c r="NS3071" s="45"/>
      <c r="NT3071" s="45"/>
      <c r="NU3071" s="45"/>
    </row>
    <row r="3072" spans="2:385" s="48" customFormat="1" x14ac:dyDescent="0.2">
      <c r="B3072" s="45"/>
      <c r="C3072" s="45"/>
      <c r="D3072" s="234"/>
      <c r="AM3072" s="47"/>
      <c r="NJ3072" s="45"/>
      <c r="NK3072" s="45"/>
      <c r="NL3072" s="45"/>
      <c r="NM3072" s="45"/>
      <c r="NN3072" s="45"/>
      <c r="NO3072" s="45"/>
      <c r="NP3072" s="45"/>
      <c r="NQ3072" s="45"/>
      <c r="NR3072" s="45"/>
      <c r="NS3072" s="45"/>
      <c r="NT3072" s="45"/>
      <c r="NU3072" s="45"/>
    </row>
    <row r="3073" spans="2:385" s="48" customFormat="1" x14ac:dyDescent="0.2">
      <c r="B3073" s="45"/>
      <c r="C3073" s="45"/>
      <c r="D3073" s="234"/>
      <c r="AM3073" s="47"/>
      <c r="NJ3073" s="45"/>
      <c r="NK3073" s="45"/>
      <c r="NL3073" s="45"/>
      <c r="NM3073" s="45"/>
      <c r="NN3073" s="45"/>
      <c r="NO3073" s="45"/>
      <c r="NP3073" s="45"/>
      <c r="NQ3073" s="45"/>
      <c r="NR3073" s="45"/>
      <c r="NS3073" s="45"/>
      <c r="NT3073" s="45"/>
      <c r="NU3073" s="45"/>
    </row>
    <row r="3074" spans="2:385" s="48" customFormat="1" x14ac:dyDescent="0.2">
      <c r="B3074" s="45"/>
      <c r="C3074" s="45"/>
      <c r="D3074" s="234"/>
      <c r="AM3074" s="47"/>
      <c r="NJ3074" s="45"/>
      <c r="NK3074" s="45"/>
      <c r="NL3074" s="45"/>
      <c r="NM3074" s="45"/>
      <c r="NN3074" s="45"/>
      <c r="NO3074" s="45"/>
      <c r="NP3074" s="45"/>
      <c r="NQ3074" s="45"/>
      <c r="NR3074" s="45"/>
      <c r="NS3074" s="45"/>
      <c r="NT3074" s="45"/>
      <c r="NU3074" s="45"/>
    </row>
    <row r="3075" spans="2:385" s="48" customFormat="1" x14ac:dyDescent="0.2">
      <c r="B3075" s="45"/>
      <c r="C3075" s="45"/>
      <c r="D3075" s="234"/>
      <c r="AM3075" s="47"/>
      <c r="NJ3075" s="45"/>
      <c r="NK3075" s="45"/>
      <c r="NL3075" s="45"/>
      <c r="NM3075" s="45"/>
      <c r="NN3075" s="45"/>
      <c r="NO3075" s="45"/>
      <c r="NP3075" s="45"/>
      <c r="NQ3075" s="45"/>
      <c r="NR3075" s="45"/>
      <c r="NS3075" s="45"/>
      <c r="NT3075" s="45"/>
      <c r="NU3075" s="45"/>
    </row>
    <row r="3076" spans="2:385" s="48" customFormat="1" x14ac:dyDescent="0.2">
      <c r="B3076" s="45"/>
      <c r="C3076" s="45"/>
      <c r="D3076" s="234"/>
      <c r="AM3076" s="47"/>
      <c r="NJ3076" s="45"/>
      <c r="NK3076" s="45"/>
      <c r="NL3076" s="45"/>
      <c r="NM3076" s="45"/>
      <c r="NN3076" s="45"/>
      <c r="NO3076" s="45"/>
      <c r="NP3076" s="45"/>
      <c r="NQ3076" s="45"/>
      <c r="NR3076" s="45"/>
      <c r="NS3076" s="45"/>
      <c r="NT3076" s="45"/>
      <c r="NU3076" s="45"/>
    </row>
    <row r="3077" spans="2:385" s="48" customFormat="1" x14ac:dyDescent="0.2">
      <c r="B3077" s="45"/>
      <c r="C3077" s="45"/>
      <c r="D3077" s="234"/>
      <c r="AM3077" s="47"/>
      <c r="NJ3077" s="45"/>
      <c r="NK3077" s="45"/>
      <c r="NL3077" s="45"/>
      <c r="NM3077" s="45"/>
      <c r="NN3077" s="45"/>
      <c r="NO3077" s="45"/>
      <c r="NP3077" s="45"/>
      <c r="NQ3077" s="45"/>
      <c r="NR3077" s="45"/>
      <c r="NS3077" s="45"/>
      <c r="NT3077" s="45"/>
      <c r="NU3077" s="45"/>
    </row>
    <row r="3078" spans="2:385" s="48" customFormat="1" x14ac:dyDescent="0.2">
      <c r="B3078" s="45"/>
      <c r="C3078" s="45"/>
      <c r="D3078" s="234"/>
      <c r="AM3078" s="47"/>
      <c r="NJ3078" s="45"/>
      <c r="NK3078" s="45"/>
      <c r="NL3078" s="45"/>
      <c r="NM3078" s="45"/>
      <c r="NN3078" s="45"/>
      <c r="NO3078" s="45"/>
      <c r="NP3078" s="45"/>
      <c r="NQ3078" s="45"/>
      <c r="NR3078" s="45"/>
      <c r="NS3078" s="45"/>
      <c r="NT3078" s="45"/>
      <c r="NU3078" s="45"/>
    </row>
    <row r="3079" spans="2:385" s="48" customFormat="1" x14ac:dyDescent="0.2">
      <c r="B3079" s="45"/>
      <c r="C3079" s="45"/>
      <c r="D3079" s="234"/>
      <c r="AM3079" s="47"/>
      <c r="NJ3079" s="45"/>
      <c r="NK3079" s="45"/>
      <c r="NL3079" s="45"/>
      <c r="NM3079" s="45"/>
      <c r="NN3079" s="45"/>
      <c r="NO3079" s="45"/>
      <c r="NP3079" s="45"/>
      <c r="NQ3079" s="45"/>
      <c r="NR3079" s="45"/>
      <c r="NS3079" s="45"/>
      <c r="NT3079" s="45"/>
      <c r="NU3079" s="45"/>
    </row>
    <row r="3080" spans="2:385" s="48" customFormat="1" x14ac:dyDescent="0.2">
      <c r="B3080" s="45"/>
      <c r="C3080" s="45"/>
      <c r="D3080" s="234"/>
      <c r="AM3080" s="47"/>
      <c r="NJ3080" s="45"/>
      <c r="NK3080" s="45"/>
      <c r="NL3080" s="45"/>
      <c r="NM3080" s="45"/>
      <c r="NN3080" s="45"/>
      <c r="NO3080" s="45"/>
      <c r="NP3080" s="45"/>
      <c r="NQ3080" s="45"/>
      <c r="NR3080" s="45"/>
      <c r="NS3080" s="45"/>
      <c r="NT3080" s="45"/>
      <c r="NU3080" s="45"/>
    </row>
    <row r="3081" spans="2:385" s="48" customFormat="1" x14ac:dyDescent="0.2">
      <c r="B3081" s="45"/>
      <c r="C3081" s="45"/>
      <c r="D3081" s="234"/>
      <c r="AM3081" s="47"/>
      <c r="NJ3081" s="45"/>
      <c r="NK3081" s="45"/>
      <c r="NL3081" s="45"/>
      <c r="NM3081" s="45"/>
      <c r="NN3081" s="45"/>
      <c r="NO3081" s="45"/>
      <c r="NP3081" s="45"/>
      <c r="NQ3081" s="45"/>
      <c r="NR3081" s="45"/>
      <c r="NS3081" s="45"/>
      <c r="NT3081" s="45"/>
      <c r="NU3081" s="45"/>
    </row>
    <row r="3082" spans="2:385" s="48" customFormat="1" x14ac:dyDescent="0.2">
      <c r="B3082" s="45"/>
      <c r="C3082" s="45"/>
      <c r="D3082" s="234"/>
      <c r="AM3082" s="47"/>
      <c r="NJ3082" s="45"/>
      <c r="NK3082" s="45"/>
      <c r="NL3082" s="45"/>
      <c r="NM3082" s="45"/>
      <c r="NN3082" s="45"/>
      <c r="NO3082" s="45"/>
      <c r="NP3082" s="45"/>
      <c r="NQ3082" s="45"/>
      <c r="NR3082" s="45"/>
      <c r="NS3082" s="45"/>
      <c r="NT3082" s="45"/>
      <c r="NU3082" s="45"/>
    </row>
    <row r="3083" spans="2:385" s="48" customFormat="1" x14ac:dyDescent="0.2">
      <c r="B3083" s="45"/>
      <c r="C3083" s="45"/>
      <c r="D3083" s="234"/>
      <c r="AM3083" s="47"/>
      <c r="NJ3083" s="45"/>
      <c r="NK3083" s="45"/>
      <c r="NL3083" s="45"/>
      <c r="NM3083" s="45"/>
      <c r="NN3083" s="45"/>
      <c r="NO3083" s="45"/>
      <c r="NP3083" s="45"/>
      <c r="NQ3083" s="45"/>
      <c r="NR3083" s="45"/>
      <c r="NS3083" s="45"/>
      <c r="NT3083" s="45"/>
      <c r="NU3083" s="45"/>
    </row>
    <row r="3084" spans="2:385" s="48" customFormat="1" x14ac:dyDescent="0.2">
      <c r="B3084" s="45"/>
      <c r="C3084" s="45"/>
      <c r="D3084" s="234"/>
      <c r="AM3084" s="47"/>
      <c r="NJ3084" s="45"/>
      <c r="NK3084" s="45"/>
      <c r="NL3084" s="45"/>
      <c r="NM3084" s="45"/>
      <c r="NN3084" s="45"/>
      <c r="NO3084" s="45"/>
      <c r="NP3084" s="45"/>
      <c r="NQ3084" s="45"/>
      <c r="NR3084" s="45"/>
      <c r="NS3084" s="45"/>
      <c r="NT3084" s="45"/>
      <c r="NU3084" s="45"/>
    </row>
    <row r="3085" spans="2:385" s="48" customFormat="1" x14ac:dyDescent="0.2">
      <c r="B3085" s="45"/>
      <c r="C3085" s="45"/>
      <c r="D3085" s="234"/>
      <c r="AM3085" s="47"/>
      <c r="NJ3085" s="45"/>
      <c r="NK3085" s="45"/>
      <c r="NL3085" s="45"/>
      <c r="NM3085" s="45"/>
      <c r="NN3085" s="45"/>
      <c r="NO3085" s="45"/>
      <c r="NP3085" s="45"/>
      <c r="NQ3085" s="45"/>
      <c r="NR3085" s="45"/>
      <c r="NS3085" s="45"/>
      <c r="NT3085" s="45"/>
      <c r="NU3085" s="45"/>
    </row>
    <row r="3086" spans="2:385" s="48" customFormat="1" x14ac:dyDescent="0.2">
      <c r="B3086" s="45"/>
      <c r="C3086" s="45"/>
      <c r="D3086" s="234"/>
      <c r="AM3086" s="47"/>
      <c r="NJ3086" s="45"/>
      <c r="NK3086" s="45"/>
      <c r="NL3086" s="45"/>
      <c r="NM3086" s="45"/>
      <c r="NN3086" s="45"/>
      <c r="NO3086" s="45"/>
      <c r="NP3086" s="45"/>
      <c r="NQ3086" s="45"/>
      <c r="NR3086" s="45"/>
      <c r="NS3086" s="45"/>
      <c r="NT3086" s="45"/>
      <c r="NU3086" s="45"/>
    </row>
    <row r="3087" spans="2:385" s="48" customFormat="1" x14ac:dyDescent="0.2">
      <c r="B3087" s="45"/>
      <c r="C3087" s="45"/>
      <c r="D3087" s="234"/>
      <c r="AM3087" s="47"/>
      <c r="NJ3087" s="45"/>
      <c r="NK3087" s="45"/>
      <c r="NL3087" s="45"/>
      <c r="NM3087" s="45"/>
      <c r="NN3087" s="45"/>
      <c r="NO3087" s="45"/>
      <c r="NP3087" s="45"/>
      <c r="NQ3087" s="45"/>
      <c r="NR3087" s="45"/>
      <c r="NS3087" s="45"/>
      <c r="NT3087" s="45"/>
      <c r="NU3087" s="45"/>
    </row>
    <row r="3088" spans="2:385" s="48" customFormat="1" x14ac:dyDescent="0.2">
      <c r="B3088" s="45"/>
      <c r="C3088" s="45"/>
      <c r="D3088" s="234"/>
      <c r="AM3088" s="47"/>
      <c r="NJ3088" s="45"/>
      <c r="NK3088" s="45"/>
      <c r="NL3088" s="45"/>
      <c r="NM3088" s="45"/>
      <c r="NN3088" s="45"/>
      <c r="NO3088" s="45"/>
      <c r="NP3088" s="45"/>
      <c r="NQ3088" s="45"/>
      <c r="NR3088" s="45"/>
      <c r="NS3088" s="45"/>
      <c r="NT3088" s="45"/>
      <c r="NU3088" s="45"/>
    </row>
    <row r="3089" spans="2:385" s="48" customFormat="1" x14ac:dyDescent="0.2">
      <c r="B3089" s="45"/>
      <c r="C3089" s="45"/>
      <c r="D3089" s="234"/>
      <c r="AM3089" s="47"/>
      <c r="NJ3089" s="45"/>
      <c r="NK3089" s="45"/>
      <c r="NL3089" s="45"/>
      <c r="NM3089" s="45"/>
      <c r="NN3089" s="45"/>
      <c r="NO3089" s="45"/>
      <c r="NP3089" s="45"/>
      <c r="NQ3089" s="45"/>
      <c r="NR3089" s="45"/>
      <c r="NS3089" s="45"/>
      <c r="NT3089" s="45"/>
      <c r="NU3089" s="45"/>
    </row>
    <row r="3090" spans="2:385" s="48" customFormat="1" x14ac:dyDescent="0.2">
      <c r="B3090" s="45"/>
      <c r="C3090" s="45"/>
      <c r="D3090" s="234"/>
      <c r="AM3090" s="47"/>
      <c r="NJ3090" s="45"/>
      <c r="NK3090" s="45"/>
      <c r="NL3090" s="45"/>
      <c r="NM3090" s="45"/>
      <c r="NN3090" s="45"/>
      <c r="NO3090" s="45"/>
      <c r="NP3090" s="45"/>
      <c r="NQ3090" s="45"/>
      <c r="NR3090" s="45"/>
      <c r="NS3090" s="45"/>
      <c r="NT3090" s="45"/>
      <c r="NU3090" s="45"/>
    </row>
    <row r="3091" spans="2:385" s="48" customFormat="1" x14ac:dyDescent="0.2">
      <c r="B3091" s="45"/>
      <c r="C3091" s="45"/>
      <c r="D3091" s="234"/>
      <c r="AM3091" s="47"/>
      <c r="NJ3091" s="45"/>
      <c r="NK3091" s="45"/>
      <c r="NL3091" s="45"/>
      <c r="NM3091" s="45"/>
      <c r="NN3091" s="45"/>
      <c r="NO3091" s="45"/>
      <c r="NP3091" s="45"/>
      <c r="NQ3091" s="45"/>
      <c r="NR3091" s="45"/>
      <c r="NS3091" s="45"/>
      <c r="NT3091" s="45"/>
      <c r="NU3091" s="45"/>
    </row>
    <row r="3092" spans="2:385" s="48" customFormat="1" x14ac:dyDescent="0.2">
      <c r="B3092" s="45"/>
      <c r="C3092" s="45"/>
      <c r="D3092" s="234"/>
      <c r="AM3092" s="47"/>
      <c r="NJ3092" s="45"/>
      <c r="NK3092" s="45"/>
      <c r="NL3092" s="45"/>
      <c r="NM3092" s="45"/>
      <c r="NN3092" s="45"/>
      <c r="NO3092" s="45"/>
      <c r="NP3092" s="45"/>
      <c r="NQ3092" s="45"/>
      <c r="NR3092" s="45"/>
      <c r="NS3092" s="45"/>
      <c r="NT3092" s="45"/>
      <c r="NU3092" s="45"/>
    </row>
    <row r="3093" spans="2:385" s="48" customFormat="1" x14ac:dyDescent="0.2">
      <c r="B3093" s="45"/>
      <c r="C3093" s="45"/>
      <c r="D3093" s="234"/>
      <c r="AM3093" s="47"/>
      <c r="NJ3093" s="45"/>
      <c r="NK3093" s="45"/>
      <c r="NL3093" s="45"/>
      <c r="NM3093" s="45"/>
      <c r="NN3093" s="45"/>
      <c r="NO3093" s="45"/>
      <c r="NP3093" s="45"/>
      <c r="NQ3093" s="45"/>
      <c r="NR3093" s="45"/>
      <c r="NS3093" s="45"/>
      <c r="NT3093" s="45"/>
      <c r="NU3093" s="45"/>
    </row>
    <row r="3094" spans="2:385" s="48" customFormat="1" x14ac:dyDescent="0.2">
      <c r="B3094" s="45"/>
      <c r="C3094" s="45"/>
      <c r="D3094" s="234"/>
      <c r="AM3094" s="47"/>
      <c r="NJ3094" s="45"/>
      <c r="NK3094" s="45"/>
      <c r="NL3094" s="45"/>
      <c r="NM3094" s="45"/>
      <c r="NN3094" s="45"/>
      <c r="NO3094" s="45"/>
      <c r="NP3094" s="45"/>
      <c r="NQ3094" s="45"/>
      <c r="NR3094" s="45"/>
      <c r="NS3094" s="45"/>
      <c r="NT3094" s="45"/>
      <c r="NU3094" s="45"/>
    </row>
    <row r="3095" spans="2:385" s="48" customFormat="1" x14ac:dyDescent="0.2">
      <c r="B3095" s="45"/>
      <c r="C3095" s="45"/>
      <c r="D3095" s="234"/>
      <c r="AM3095" s="47"/>
      <c r="NJ3095" s="45"/>
      <c r="NK3095" s="45"/>
      <c r="NL3095" s="45"/>
      <c r="NM3095" s="45"/>
      <c r="NN3095" s="45"/>
      <c r="NO3095" s="45"/>
      <c r="NP3095" s="45"/>
      <c r="NQ3095" s="45"/>
      <c r="NR3095" s="45"/>
      <c r="NS3095" s="45"/>
      <c r="NT3095" s="45"/>
      <c r="NU3095" s="45"/>
    </row>
    <row r="3096" spans="2:385" s="48" customFormat="1" x14ac:dyDescent="0.2">
      <c r="B3096" s="45"/>
      <c r="C3096" s="45"/>
      <c r="D3096" s="234"/>
      <c r="AM3096" s="47"/>
      <c r="NJ3096" s="45"/>
      <c r="NK3096" s="45"/>
      <c r="NL3096" s="45"/>
      <c r="NM3096" s="45"/>
      <c r="NN3096" s="45"/>
      <c r="NO3096" s="45"/>
      <c r="NP3096" s="45"/>
      <c r="NQ3096" s="45"/>
      <c r="NR3096" s="45"/>
      <c r="NS3096" s="45"/>
      <c r="NT3096" s="45"/>
      <c r="NU3096" s="45"/>
    </row>
    <row r="3097" spans="2:385" s="48" customFormat="1" x14ac:dyDescent="0.2">
      <c r="B3097" s="45"/>
      <c r="C3097" s="45"/>
      <c r="D3097" s="234"/>
      <c r="AM3097" s="47"/>
      <c r="NJ3097" s="45"/>
      <c r="NK3097" s="45"/>
      <c r="NL3097" s="45"/>
      <c r="NM3097" s="45"/>
      <c r="NN3097" s="45"/>
      <c r="NO3097" s="45"/>
      <c r="NP3097" s="45"/>
      <c r="NQ3097" s="45"/>
      <c r="NR3097" s="45"/>
      <c r="NS3097" s="45"/>
      <c r="NT3097" s="45"/>
      <c r="NU3097" s="45"/>
    </row>
    <row r="3098" spans="2:385" s="48" customFormat="1" x14ac:dyDescent="0.2">
      <c r="B3098" s="45"/>
      <c r="C3098" s="45"/>
      <c r="D3098" s="234"/>
      <c r="AM3098" s="47"/>
      <c r="NJ3098" s="45"/>
      <c r="NK3098" s="45"/>
      <c r="NL3098" s="45"/>
      <c r="NM3098" s="45"/>
      <c r="NN3098" s="45"/>
      <c r="NO3098" s="45"/>
      <c r="NP3098" s="45"/>
      <c r="NQ3098" s="45"/>
      <c r="NR3098" s="45"/>
      <c r="NS3098" s="45"/>
      <c r="NT3098" s="45"/>
      <c r="NU3098" s="45"/>
    </row>
    <row r="3099" spans="2:385" s="48" customFormat="1" x14ac:dyDescent="0.2">
      <c r="B3099" s="45"/>
      <c r="C3099" s="45"/>
      <c r="D3099" s="234"/>
      <c r="AM3099" s="47"/>
      <c r="NJ3099" s="45"/>
      <c r="NK3099" s="45"/>
      <c r="NL3099" s="45"/>
      <c r="NM3099" s="45"/>
      <c r="NN3099" s="45"/>
      <c r="NO3099" s="45"/>
      <c r="NP3099" s="45"/>
      <c r="NQ3099" s="45"/>
      <c r="NR3099" s="45"/>
      <c r="NS3099" s="45"/>
      <c r="NT3099" s="45"/>
      <c r="NU3099" s="45"/>
    </row>
    <row r="3100" spans="2:385" s="48" customFormat="1" x14ac:dyDescent="0.2">
      <c r="B3100" s="45"/>
      <c r="C3100" s="45"/>
      <c r="D3100" s="234"/>
      <c r="AM3100" s="47"/>
      <c r="NJ3100" s="45"/>
      <c r="NK3100" s="45"/>
      <c r="NL3100" s="45"/>
      <c r="NM3100" s="45"/>
      <c r="NN3100" s="45"/>
      <c r="NO3100" s="45"/>
      <c r="NP3100" s="45"/>
      <c r="NQ3100" s="45"/>
      <c r="NR3100" s="45"/>
      <c r="NS3100" s="45"/>
      <c r="NT3100" s="45"/>
      <c r="NU3100" s="45"/>
    </row>
    <row r="3101" spans="2:385" s="48" customFormat="1" x14ac:dyDescent="0.2">
      <c r="B3101" s="45"/>
      <c r="C3101" s="45"/>
      <c r="D3101" s="234"/>
      <c r="AM3101" s="47"/>
      <c r="NJ3101" s="45"/>
      <c r="NK3101" s="45"/>
      <c r="NL3101" s="45"/>
      <c r="NM3101" s="45"/>
      <c r="NN3101" s="45"/>
      <c r="NO3101" s="45"/>
      <c r="NP3101" s="45"/>
      <c r="NQ3101" s="45"/>
      <c r="NR3101" s="45"/>
      <c r="NS3101" s="45"/>
      <c r="NT3101" s="45"/>
      <c r="NU3101" s="45"/>
    </row>
    <row r="3102" spans="2:385" s="48" customFormat="1" x14ac:dyDescent="0.2">
      <c r="B3102" s="45"/>
      <c r="C3102" s="45"/>
      <c r="D3102" s="234"/>
      <c r="AM3102" s="47"/>
      <c r="NJ3102" s="45"/>
      <c r="NK3102" s="45"/>
      <c r="NL3102" s="45"/>
      <c r="NM3102" s="45"/>
      <c r="NN3102" s="45"/>
      <c r="NO3102" s="45"/>
      <c r="NP3102" s="45"/>
      <c r="NQ3102" s="45"/>
      <c r="NR3102" s="45"/>
      <c r="NS3102" s="45"/>
      <c r="NT3102" s="45"/>
      <c r="NU3102" s="45"/>
    </row>
    <row r="3103" spans="2:385" s="48" customFormat="1" x14ac:dyDescent="0.2">
      <c r="B3103" s="45"/>
      <c r="C3103" s="45"/>
      <c r="D3103" s="234"/>
      <c r="AM3103" s="47"/>
      <c r="NJ3103" s="45"/>
      <c r="NK3103" s="45"/>
      <c r="NL3103" s="45"/>
      <c r="NM3103" s="45"/>
      <c r="NN3103" s="45"/>
      <c r="NO3103" s="45"/>
      <c r="NP3103" s="45"/>
      <c r="NQ3103" s="45"/>
      <c r="NR3103" s="45"/>
      <c r="NS3103" s="45"/>
      <c r="NT3103" s="45"/>
      <c r="NU3103" s="45"/>
    </row>
    <row r="3104" spans="2:385" s="48" customFormat="1" x14ac:dyDescent="0.2">
      <c r="B3104" s="45"/>
      <c r="C3104" s="45"/>
      <c r="D3104" s="234"/>
      <c r="AM3104" s="47"/>
      <c r="NJ3104" s="45"/>
      <c r="NK3104" s="45"/>
      <c r="NL3104" s="45"/>
      <c r="NM3104" s="45"/>
      <c r="NN3104" s="45"/>
      <c r="NO3104" s="45"/>
      <c r="NP3104" s="45"/>
      <c r="NQ3104" s="45"/>
      <c r="NR3104" s="45"/>
      <c r="NS3104" s="45"/>
      <c r="NT3104" s="45"/>
      <c r="NU3104" s="45"/>
    </row>
    <row r="3105" spans="2:385" s="48" customFormat="1" x14ac:dyDescent="0.2">
      <c r="B3105" s="45"/>
      <c r="C3105" s="45"/>
      <c r="D3105" s="234"/>
      <c r="AM3105" s="47"/>
      <c r="NJ3105" s="45"/>
      <c r="NK3105" s="45"/>
      <c r="NL3105" s="45"/>
      <c r="NM3105" s="45"/>
      <c r="NN3105" s="45"/>
      <c r="NO3105" s="45"/>
      <c r="NP3105" s="45"/>
      <c r="NQ3105" s="45"/>
      <c r="NR3105" s="45"/>
      <c r="NS3105" s="45"/>
      <c r="NT3105" s="45"/>
      <c r="NU3105" s="45"/>
    </row>
    <row r="3106" spans="2:385" s="48" customFormat="1" x14ac:dyDescent="0.2">
      <c r="B3106" s="45"/>
      <c r="C3106" s="45"/>
      <c r="D3106" s="234"/>
      <c r="AM3106" s="47"/>
      <c r="NJ3106" s="45"/>
      <c r="NK3106" s="45"/>
      <c r="NL3106" s="45"/>
      <c r="NM3106" s="45"/>
      <c r="NN3106" s="45"/>
      <c r="NO3106" s="45"/>
      <c r="NP3106" s="45"/>
      <c r="NQ3106" s="45"/>
      <c r="NR3106" s="45"/>
      <c r="NS3106" s="45"/>
      <c r="NT3106" s="45"/>
      <c r="NU3106" s="45"/>
    </row>
    <row r="3107" spans="2:385" s="48" customFormat="1" x14ac:dyDescent="0.2">
      <c r="B3107" s="45"/>
      <c r="C3107" s="45"/>
      <c r="D3107" s="234"/>
      <c r="AM3107" s="47"/>
      <c r="NJ3107" s="45"/>
      <c r="NK3107" s="45"/>
      <c r="NL3107" s="45"/>
      <c r="NM3107" s="45"/>
      <c r="NN3107" s="45"/>
      <c r="NO3107" s="45"/>
      <c r="NP3107" s="45"/>
      <c r="NQ3107" s="45"/>
      <c r="NR3107" s="45"/>
      <c r="NS3107" s="45"/>
      <c r="NT3107" s="45"/>
      <c r="NU3107" s="45"/>
    </row>
    <row r="3108" spans="2:385" s="48" customFormat="1" x14ac:dyDescent="0.2">
      <c r="B3108" s="45"/>
      <c r="C3108" s="45"/>
      <c r="D3108" s="234"/>
      <c r="AM3108" s="47"/>
      <c r="NJ3108" s="45"/>
      <c r="NK3108" s="45"/>
      <c r="NL3108" s="45"/>
      <c r="NM3108" s="45"/>
      <c r="NN3108" s="45"/>
      <c r="NO3108" s="45"/>
      <c r="NP3108" s="45"/>
      <c r="NQ3108" s="45"/>
      <c r="NR3108" s="45"/>
      <c r="NS3108" s="45"/>
      <c r="NT3108" s="45"/>
      <c r="NU3108" s="45"/>
    </row>
    <row r="3109" spans="2:385" s="48" customFormat="1" x14ac:dyDescent="0.2">
      <c r="B3109" s="45"/>
      <c r="C3109" s="45"/>
      <c r="D3109" s="234"/>
      <c r="AM3109" s="47"/>
      <c r="NJ3109" s="45"/>
      <c r="NK3109" s="45"/>
      <c r="NL3109" s="45"/>
      <c r="NM3109" s="45"/>
      <c r="NN3109" s="45"/>
      <c r="NO3109" s="45"/>
      <c r="NP3109" s="45"/>
      <c r="NQ3109" s="45"/>
      <c r="NR3109" s="45"/>
      <c r="NS3109" s="45"/>
      <c r="NT3109" s="45"/>
      <c r="NU3109" s="45"/>
    </row>
    <row r="3110" spans="2:385" s="48" customFormat="1" x14ac:dyDescent="0.2">
      <c r="B3110" s="45"/>
      <c r="C3110" s="45"/>
      <c r="D3110" s="234"/>
      <c r="AM3110" s="47"/>
      <c r="NJ3110" s="45"/>
      <c r="NK3110" s="45"/>
      <c r="NL3110" s="45"/>
      <c r="NM3110" s="45"/>
      <c r="NN3110" s="45"/>
      <c r="NO3110" s="45"/>
      <c r="NP3110" s="45"/>
      <c r="NQ3110" s="45"/>
      <c r="NR3110" s="45"/>
      <c r="NS3110" s="45"/>
      <c r="NT3110" s="45"/>
      <c r="NU3110" s="45"/>
    </row>
    <row r="3111" spans="2:385" s="48" customFormat="1" x14ac:dyDescent="0.2">
      <c r="B3111" s="45"/>
      <c r="C3111" s="45"/>
      <c r="D3111" s="234"/>
      <c r="AM3111" s="47"/>
      <c r="NJ3111" s="45"/>
      <c r="NK3111" s="45"/>
      <c r="NL3111" s="45"/>
      <c r="NM3111" s="45"/>
      <c r="NN3111" s="45"/>
      <c r="NO3111" s="45"/>
      <c r="NP3111" s="45"/>
      <c r="NQ3111" s="45"/>
      <c r="NR3111" s="45"/>
      <c r="NS3111" s="45"/>
      <c r="NT3111" s="45"/>
      <c r="NU3111" s="45"/>
    </row>
    <row r="3112" spans="2:385" s="48" customFormat="1" x14ac:dyDescent="0.2">
      <c r="B3112" s="45"/>
      <c r="C3112" s="45"/>
      <c r="D3112" s="234"/>
      <c r="AM3112" s="47"/>
      <c r="NJ3112" s="45"/>
      <c r="NK3112" s="45"/>
      <c r="NL3112" s="45"/>
      <c r="NM3112" s="45"/>
      <c r="NN3112" s="45"/>
      <c r="NO3112" s="45"/>
      <c r="NP3112" s="45"/>
      <c r="NQ3112" s="45"/>
      <c r="NR3112" s="45"/>
      <c r="NS3112" s="45"/>
      <c r="NT3112" s="45"/>
      <c r="NU3112" s="45"/>
    </row>
    <row r="3113" spans="2:385" s="48" customFormat="1" x14ac:dyDescent="0.2">
      <c r="B3113" s="45"/>
      <c r="C3113" s="45"/>
      <c r="D3113" s="234"/>
      <c r="AM3113" s="47"/>
      <c r="NJ3113" s="45"/>
      <c r="NK3113" s="45"/>
      <c r="NL3113" s="45"/>
      <c r="NM3113" s="45"/>
      <c r="NN3113" s="45"/>
      <c r="NO3113" s="45"/>
      <c r="NP3113" s="45"/>
      <c r="NQ3113" s="45"/>
      <c r="NR3113" s="45"/>
      <c r="NS3113" s="45"/>
      <c r="NT3113" s="45"/>
      <c r="NU3113" s="45"/>
    </row>
    <row r="3114" spans="2:385" s="48" customFormat="1" x14ac:dyDescent="0.2">
      <c r="B3114" s="45"/>
      <c r="C3114" s="45"/>
      <c r="D3114" s="234"/>
      <c r="AM3114" s="47"/>
      <c r="NJ3114" s="45"/>
      <c r="NK3114" s="45"/>
      <c r="NL3114" s="45"/>
      <c r="NM3114" s="45"/>
      <c r="NN3114" s="45"/>
      <c r="NO3114" s="45"/>
      <c r="NP3114" s="45"/>
      <c r="NQ3114" s="45"/>
      <c r="NR3114" s="45"/>
      <c r="NS3114" s="45"/>
      <c r="NT3114" s="45"/>
      <c r="NU3114" s="45"/>
    </row>
    <row r="3115" spans="2:385" s="48" customFormat="1" x14ac:dyDescent="0.2">
      <c r="B3115" s="45"/>
      <c r="C3115" s="45"/>
      <c r="D3115" s="234"/>
      <c r="AM3115" s="47"/>
      <c r="NJ3115" s="45"/>
      <c r="NK3115" s="45"/>
      <c r="NL3115" s="45"/>
      <c r="NM3115" s="45"/>
      <c r="NN3115" s="45"/>
      <c r="NO3115" s="45"/>
      <c r="NP3115" s="45"/>
      <c r="NQ3115" s="45"/>
      <c r="NR3115" s="45"/>
      <c r="NS3115" s="45"/>
      <c r="NT3115" s="45"/>
      <c r="NU3115" s="45"/>
    </row>
    <row r="3116" spans="2:385" s="48" customFormat="1" x14ac:dyDescent="0.2">
      <c r="B3116" s="45"/>
      <c r="C3116" s="45"/>
      <c r="D3116" s="234"/>
      <c r="AM3116" s="47"/>
      <c r="NJ3116" s="45"/>
      <c r="NK3116" s="45"/>
      <c r="NL3116" s="45"/>
      <c r="NM3116" s="45"/>
      <c r="NN3116" s="45"/>
      <c r="NO3116" s="45"/>
      <c r="NP3116" s="45"/>
      <c r="NQ3116" s="45"/>
      <c r="NR3116" s="45"/>
      <c r="NS3116" s="45"/>
      <c r="NT3116" s="45"/>
      <c r="NU3116" s="45"/>
    </row>
    <row r="3117" spans="2:385" s="48" customFormat="1" x14ac:dyDescent="0.2">
      <c r="B3117" s="45"/>
      <c r="C3117" s="45"/>
      <c r="D3117" s="234"/>
      <c r="AM3117" s="47"/>
      <c r="NJ3117" s="45"/>
      <c r="NK3117" s="45"/>
      <c r="NL3117" s="45"/>
      <c r="NM3117" s="45"/>
      <c r="NN3117" s="45"/>
      <c r="NO3117" s="45"/>
      <c r="NP3117" s="45"/>
      <c r="NQ3117" s="45"/>
      <c r="NR3117" s="45"/>
      <c r="NS3117" s="45"/>
      <c r="NT3117" s="45"/>
      <c r="NU3117" s="45"/>
    </row>
    <row r="3118" spans="2:385" s="48" customFormat="1" x14ac:dyDescent="0.2">
      <c r="B3118" s="45"/>
      <c r="C3118" s="45"/>
      <c r="D3118" s="234"/>
      <c r="AM3118" s="47"/>
      <c r="NJ3118" s="45"/>
      <c r="NK3118" s="45"/>
      <c r="NL3118" s="45"/>
      <c r="NM3118" s="45"/>
      <c r="NN3118" s="45"/>
      <c r="NO3118" s="45"/>
      <c r="NP3118" s="45"/>
      <c r="NQ3118" s="45"/>
      <c r="NR3118" s="45"/>
      <c r="NS3118" s="45"/>
      <c r="NT3118" s="45"/>
      <c r="NU3118" s="45"/>
    </row>
    <row r="3119" spans="2:385" s="48" customFormat="1" x14ac:dyDescent="0.2">
      <c r="B3119" s="45"/>
      <c r="C3119" s="45"/>
      <c r="D3119" s="234"/>
      <c r="AM3119" s="47"/>
      <c r="NJ3119" s="45"/>
      <c r="NK3119" s="45"/>
      <c r="NL3119" s="45"/>
      <c r="NM3119" s="45"/>
      <c r="NN3119" s="45"/>
      <c r="NO3119" s="45"/>
      <c r="NP3119" s="45"/>
      <c r="NQ3119" s="45"/>
      <c r="NR3119" s="45"/>
      <c r="NS3119" s="45"/>
      <c r="NT3119" s="45"/>
      <c r="NU3119" s="45"/>
    </row>
    <row r="3120" spans="2:385" s="48" customFormat="1" x14ac:dyDescent="0.2">
      <c r="B3120" s="45"/>
      <c r="C3120" s="45"/>
      <c r="D3120" s="234"/>
      <c r="AM3120" s="47"/>
      <c r="NJ3120" s="45"/>
      <c r="NK3120" s="45"/>
      <c r="NL3120" s="45"/>
      <c r="NM3120" s="45"/>
      <c r="NN3120" s="45"/>
      <c r="NO3120" s="45"/>
      <c r="NP3120" s="45"/>
      <c r="NQ3120" s="45"/>
      <c r="NR3120" s="45"/>
      <c r="NS3120" s="45"/>
      <c r="NT3120" s="45"/>
      <c r="NU3120" s="45"/>
    </row>
    <row r="3121" spans="2:385" s="48" customFormat="1" x14ac:dyDescent="0.2">
      <c r="B3121" s="45"/>
      <c r="C3121" s="45"/>
      <c r="D3121" s="234"/>
      <c r="AM3121" s="47"/>
      <c r="NJ3121" s="45"/>
      <c r="NK3121" s="45"/>
      <c r="NL3121" s="45"/>
      <c r="NM3121" s="45"/>
      <c r="NN3121" s="45"/>
      <c r="NO3121" s="45"/>
      <c r="NP3121" s="45"/>
      <c r="NQ3121" s="45"/>
      <c r="NR3121" s="45"/>
      <c r="NS3121" s="45"/>
      <c r="NT3121" s="45"/>
      <c r="NU3121" s="45"/>
    </row>
    <row r="3122" spans="2:385" s="48" customFormat="1" x14ac:dyDescent="0.2">
      <c r="B3122" s="45"/>
      <c r="C3122" s="45"/>
      <c r="D3122" s="234"/>
      <c r="AM3122" s="47"/>
      <c r="NJ3122" s="45"/>
      <c r="NK3122" s="45"/>
      <c r="NL3122" s="45"/>
      <c r="NM3122" s="45"/>
      <c r="NN3122" s="45"/>
      <c r="NO3122" s="45"/>
      <c r="NP3122" s="45"/>
      <c r="NQ3122" s="45"/>
      <c r="NR3122" s="45"/>
      <c r="NS3122" s="45"/>
      <c r="NT3122" s="45"/>
      <c r="NU3122" s="45"/>
    </row>
    <row r="3123" spans="2:385" s="48" customFormat="1" x14ac:dyDescent="0.2">
      <c r="B3123" s="45"/>
      <c r="C3123" s="45"/>
      <c r="D3123" s="234"/>
      <c r="AM3123" s="47"/>
      <c r="NJ3123" s="45"/>
      <c r="NK3123" s="45"/>
      <c r="NL3123" s="45"/>
      <c r="NM3123" s="45"/>
      <c r="NN3123" s="45"/>
      <c r="NO3123" s="45"/>
      <c r="NP3123" s="45"/>
      <c r="NQ3123" s="45"/>
      <c r="NR3123" s="45"/>
      <c r="NS3123" s="45"/>
      <c r="NT3123" s="45"/>
      <c r="NU3123" s="45"/>
    </row>
    <row r="3124" spans="2:385" s="48" customFormat="1" x14ac:dyDescent="0.2">
      <c r="B3124" s="45"/>
      <c r="C3124" s="45"/>
      <c r="D3124" s="234"/>
      <c r="AM3124" s="47"/>
      <c r="NJ3124" s="45"/>
      <c r="NK3124" s="45"/>
      <c r="NL3124" s="45"/>
      <c r="NM3124" s="45"/>
      <c r="NN3124" s="45"/>
      <c r="NO3124" s="45"/>
      <c r="NP3124" s="45"/>
      <c r="NQ3124" s="45"/>
      <c r="NR3124" s="45"/>
      <c r="NS3124" s="45"/>
      <c r="NT3124" s="45"/>
      <c r="NU3124" s="45"/>
    </row>
    <row r="3125" spans="2:385" s="48" customFormat="1" x14ac:dyDescent="0.2">
      <c r="B3125" s="45"/>
      <c r="C3125" s="45"/>
      <c r="D3125" s="234"/>
      <c r="AM3125" s="47"/>
      <c r="NJ3125" s="45"/>
      <c r="NK3125" s="45"/>
      <c r="NL3125" s="45"/>
      <c r="NM3125" s="45"/>
      <c r="NN3125" s="45"/>
      <c r="NO3125" s="45"/>
      <c r="NP3125" s="45"/>
      <c r="NQ3125" s="45"/>
      <c r="NR3125" s="45"/>
      <c r="NS3125" s="45"/>
      <c r="NT3125" s="45"/>
      <c r="NU3125" s="45"/>
    </row>
    <row r="3126" spans="2:385" s="48" customFormat="1" x14ac:dyDescent="0.2">
      <c r="B3126" s="45"/>
      <c r="C3126" s="45"/>
      <c r="D3126" s="234"/>
      <c r="AM3126" s="47"/>
      <c r="NJ3126" s="45"/>
      <c r="NK3126" s="45"/>
      <c r="NL3126" s="45"/>
      <c r="NM3126" s="45"/>
      <c r="NN3126" s="45"/>
      <c r="NO3126" s="45"/>
      <c r="NP3126" s="45"/>
      <c r="NQ3126" s="45"/>
      <c r="NR3126" s="45"/>
      <c r="NS3126" s="45"/>
      <c r="NT3126" s="45"/>
      <c r="NU3126" s="45"/>
    </row>
    <row r="3127" spans="2:385" s="48" customFormat="1" x14ac:dyDescent="0.2">
      <c r="B3127" s="45"/>
      <c r="C3127" s="45"/>
      <c r="D3127" s="234"/>
      <c r="AM3127" s="47"/>
      <c r="NJ3127" s="45"/>
      <c r="NK3127" s="45"/>
      <c r="NL3127" s="45"/>
      <c r="NM3127" s="45"/>
      <c r="NN3127" s="45"/>
      <c r="NO3127" s="45"/>
      <c r="NP3127" s="45"/>
      <c r="NQ3127" s="45"/>
      <c r="NR3127" s="45"/>
      <c r="NS3127" s="45"/>
      <c r="NT3127" s="45"/>
      <c r="NU3127" s="45"/>
    </row>
    <row r="3128" spans="2:385" s="48" customFormat="1" x14ac:dyDescent="0.2">
      <c r="B3128" s="45"/>
      <c r="C3128" s="45"/>
      <c r="D3128" s="234"/>
      <c r="AM3128" s="47"/>
      <c r="NJ3128" s="45"/>
      <c r="NK3128" s="45"/>
      <c r="NL3128" s="45"/>
      <c r="NM3128" s="45"/>
      <c r="NN3128" s="45"/>
      <c r="NO3128" s="45"/>
      <c r="NP3128" s="45"/>
      <c r="NQ3128" s="45"/>
      <c r="NR3128" s="45"/>
      <c r="NS3128" s="45"/>
      <c r="NT3128" s="45"/>
      <c r="NU3128" s="45"/>
    </row>
    <row r="3129" spans="2:385" s="48" customFormat="1" x14ac:dyDescent="0.2">
      <c r="B3129" s="45"/>
      <c r="C3129" s="45"/>
      <c r="D3129" s="234"/>
      <c r="AM3129" s="47"/>
      <c r="NJ3129" s="45"/>
      <c r="NK3129" s="45"/>
      <c r="NL3129" s="45"/>
      <c r="NM3129" s="45"/>
      <c r="NN3129" s="45"/>
      <c r="NO3129" s="45"/>
      <c r="NP3129" s="45"/>
      <c r="NQ3129" s="45"/>
      <c r="NR3129" s="45"/>
      <c r="NS3129" s="45"/>
      <c r="NT3129" s="45"/>
      <c r="NU3129" s="45"/>
    </row>
    <row r="3130" spans="2:385" s="48" customFormat="1" x14ac:dyDescent="0.2">
      <c r="B3130" s="45"/>
      <c r="C3130" s="45"/>
      <c r="D3130" s="234"/>
      <c r="AM3130" s="47"/>
      <c r="NJ3130" s="45"/>
      <c r="NK3130" s="45"/>
      <c r="NL3130" s="45"/>
      <c r="NM3130" s="45"/>
      <c r="NN3130" s="45"/>
      <c r="NO3130" s="45"/>
      <c r="NP3130" s="45"/>
      <c r="NQ3130" s="45"/>
      <c r="NR3130" s="45"/>
      <c r="NS3130" s="45"/>
      <c r="NT3130" s="45"/>
      <c r="NU3130" s="45"/>
    </row>
    <row r="3131" spans="2:385" s="48" customFormat="1" x14ac:dyDescent="0.2">
      <c r="B3131" s="45"/>
      <c r="C3131" s="45"/>
      <c r="D3131" s="234"/>
      <c r="AM3131" s="47"/>
      <c r="NJ3131" s="45"/>
      <c r="NK3131" s="45"/>
      <c r="NL3131" s="45"/>
      <c r="NM3131" s="45"/>
      <c r="NN3131" s="45"/>
      <c r="NO3131" s="45"/>
      <c r="NP3131" s="45"/>
      <c r="NQ3131" s="45"/>
      <c r="NR3131" s="45"/>
      <c r="NS3131" s="45"/>
      <c r="NT3131" s="45"/>
      <c r="NU3131" s="45"/>
    </row>
    <row r="3132" spans="2:385" s="48" customFormat="1" x14ac:dyDescent="0.2">
      <c r="B3132" s="45"/>
      <c r="C3132" s="45"/>
      <c r="D3132" s="234"/>
      <c r="AM3132" s="47"/>
      <c r="NJ3132" s="45"/>
      <c r="NK3132" s="45"/>
      <c r="NL3132" s="45"/>
      <c r="NM3132" s="45"/>
      <c r="NN3132" s="45"/>
      <c r="NO3132" s="45"/>
      <c r="NP3132" s="45"/>
      <c r="NQ3132" s="45"/>
      <c r="NR3132" s="45"/>
      <c r="NS3132" s="45"/>
      <c r="NT3132" s="45"/>
      <c r="NU3132" s="45"/>
    </row>
    <row r="3133" spans="2:385" s="48" customFormat="1" x14ac:dyDescent="0.2">
      <c r="B3133" s="45"/>
      <c r="C3133" s="45"/>
      <c r="D3133" s="234"/>
      <c r="AM3133" s="47"/>
      <c r="NJ3133" s="45"/>
      <c r="NK3133" s="45"/>
      <c r="NL3133" s="45"/>
      <c r="NM3133" s="45"/>
      <c r="NN3133" s="45"/>
      <c r="NO3133" s="45"/>
      <c r="NP3133" s="45"/>
      <c r="NQ3133" s="45"/>
      <c r="NR3133" s="45"/>
      <c r="NS3133" s="45"/>
      <c r="NT3133" s="45"/>
      <c r="NU3133" s="45"/>
    </row>
    <row r="3134" spans="2:385" s="48" customFormat="1" x14ac:dyDescent="0.2">
      <c r="B3134" s="45"/>
      <c r="C3134" s="45"/>
      <c r="D3134" s="234"/>
      <c r="AM3134" s="47"/>
      <c r="NJ3134" s="45"/>
      <c r="NK3134" s="45"/>
      <c r="NL3134" s="45"/>
      <c r="NM3134" s="45"/>
      <c r="NN3134" s="45"/>
      <c r="NO3134" s="45"/>
      <c r="NP3134" s="45"/>
      <c r="NQ3134" s="45"/>
      <c r="NR3134" s="45"/>
      <c r="NS3134" s="45"/>
      <c r="NT3134" s="45"/>
      <c r="NU3134" s="45"/>
    </row>
    <row r="3135" spans="2:385" s="48" customFormat="1" x14ac:dyDescent="0.2">
      <c r="B3135" s="45"/>
      <c r="C3135" s="45"/>
      <c r="D3135" s="234"/>
      <c r="AM3135" s="47"/>
      <c r="NJ3135" s="45"/>
      <c r="NK3135" s="45"/>
      <c r="NL3135" s="45"/>
      <c r="NM3135" s="45"/>
      <c r="NN3135" s="45"/>
      <c r="NO3135" s="45"/>
      <c r="NP3135" s="45"/>
      <c r="NQ3135" s="45"/>
      <c r="NR3135" s="45"/>
      <c r="NS3135" s="45"/>
      <c r="NT3135" s="45"/>
      <c r="NU3135" s="45"/>
    </row>
    <row r="3136" spans="2:385" s="48" customFormat="1" x14ac:dyDescent="0.2">
      <c r="B3136" s="45"/>
      <c r="C3136" s="45"/>
      <c r="D3136" s="234"/>
      <c r="AM3136" s="47"/>
      <c r="NJ3136" s="45"/>
      <c r="NK3136" s="45"/>
      <c r="NL3136" s="45"/>
      <c r="NM3136" s="45"/>
      <c r="NN3136" s="45"/>
      <c r="NO3136" s="45"/>
      <c r="NP3136" s="45"/>
      <c r="NQ3136" s="45"/>
      <c r="NR3136" s="45"/>
      <c r="NS3136" s="45"/>
      <c r="NT3136" s="45"/>
      <c r="NU3136" s="45"/>
    </row>
    <row r="3137" spans="2:385" s="48" customFormat="1" x14ac:dyDescent="0.2">
      <c r="B3137" s="45"/>
      <c r="C3137" s="45"/>
      <c r="D3137" s="234"/>
      <c r="AM3137" s="47"/>
      <c r="NJ3137" s="45"/>
      <c r="NK3137" s="45"/>
      <c r="NL3137" s="45"/>
      <c r="NM3137" s="45"/>
      <c r="NN3137" s="45"/>
      <c r="NO3137" s="45"/>
      <c r="NP3137" s="45"/>
      <c r="NQ3137" s="45"/>
      <c r="NR3137" s="45"/>
      <c r="NS3137" s="45"/>
      <c r="NT3137" s="45"/>
      <c r="NU3137" s="45"/>
    </row>
    <row r="3138" spans="2:385" s="48" customFormat="1" x14ac:dyDescent="0.2">
      <c r="B3138" s="45"/>
      <c r="C3138" s="45"/>
      <c r="D3138" s="234"/>
      <c r="AM3138" s="47"/>
      <c r="NJ3138" s="45"/>
      <c r="NK3138" s="45"/>
      <c r="NL3138" s="45"/>
      <c r="NM3138" s="45"/>
      <c r="NN3138" s="45"/>
      <c r="NO3138" s="45"/>
      <c r="NP3138" s="45"/>
      <c r="NQ3138" s="45"/>
      <c r="NR3138" s="45"/>
      <c r="NS3138" s="45"/>
      <c r="NT3138" s="45"/>
      <c r="NU3138" s="45"/>
    </row>
    <row r="3139" spans="2:385" s="48" customFormat="1" x14ac:dyDescent="0.2">
      <c r="B3139" s="45"/>
      <c r="C3139" s="45"/>
      <c r="D3139" s="234"/>
      <c r="AM3139" s="47"/>
      <c r="NJ3139" s="45"/>
      <c r="NK3139" s="45"/>
      <c r="NL3139" s="45"/>
      <c r="NM3139" s="45"/>
      <c r="NN3139" s="45"/>
      <c r="NO3139" s="45"/>
      <c r="NP3139" s="45"/>
      <c r="NQ3139" s="45"/>
      <c r="NR3139" s="45"/>
      <c r="NS3139" s="45"/>
      <c r="NT3139" s="45"/>
      <c r="NU3139" s="45"/>
    </row>
    <row r="3140" spans="2:385" s="48" customFormat="1" x14ac:dyDescent="0.2">
      <c r="B3140" s="45"/>
      <c r="C3140" s="45"/>
      <c r="D3140" s="234"/>
      <c r="AM3140" s="47"/>
      <c r="NJ3140" s="45"/>
      <c r="NK3140" s="45"/>
      <c r="NL3140" s="45"/>
      <c r="NM3140" s="45"/>
      <c r="NN3140" s="45"/>
      <c r="NO3140" s="45"/>
      <c r="NP3140" s="45"/>
      <c r="NQ3140" s="45"/>
      <c r="NR3140" s="45"/>
      <c r="NS3140" s="45"/>
      <c r="NT3140" s="45"/>
      <c r="NU3140" s="45"/>
    </row>
    <row r="3141" spans="2:385" s="48" customFormat="1" x14ac:dyDescent="0.2">
      <c r="B3141" s="45"/>
      <c r="C3141" s="45"/>
      <c r="D3141" s="234"/>
      <c r="AM3141" s="47"/>
      <c r="NJ3141" s="45"/>
      <c r="NK3141" s="45"/>
      <c r="NL3141" s="45"/>
      <c r="NM3141" s="45"/>
      <c r="NN3141" s="45"/>
      <c r="NO3141" s="45"/>
      <c r="NP3141" s="45"/>
      <c r="NQ3141" s="45"/>
      <c r="NR3141" s="45"/>
      <c r="NS3141" s="45"/>
      <c r="NT3141" s="45"/>
      <c r="NU3141" s="45"/>
    </row>
    <row r="3142" spans="2:385" s="48" customFormat="1" x14ac:dyDescent="0.2">
      <c r="B3142" s="45"/>
      <c r="C3142" s="45"/>
      <c r="D3142" s="234"/>
      <c r="AM3142" s="47"/>
      <c r="NJ3142" s="45"/>
      <c r="NK3142" s="45"/>
      <c r="NL3142" s="45"/>
      <c r="NM3142" s="45"/>
      <c r="NN3142" s="45"/>
      <c r="NO3142" s="45"/>
      <c r="NP3142" s="45"/>
      <c r="NQ3142" s="45"/>
      <c r="NR3142" s="45"/>
      <c r="NS3142" s="45"/>
      <c r="NT3142" s="45"/>
      <c r="NU3142" s="45"/>
    </row>
    <row r="3143" spans="2:385" s="48" customFormat="1" x14ac:dyDescent="0.2">
      <c r="B3143" s="45"/>
      <c r="C3143" s="45"/>
      <c r="D3143" s="234"/>
      <c r="AM3143" s="47"/>
      <c r="NJ3143" s="45"/>
      <c r="NK3143" s="45"/>
      <c r="NL3143" s="45"/>
      <c r="NM3143" s="45"/>
      <c r="NN3143" s="45"/>
      <c r="NO3143" s="45"/>
      <c r="NP3143" s="45"/>
      <c r="NQ3143" s="45"/>
      <c r="NR3143" s="45"/>
      <c r="NS3143" s="45"/>
      <c r="NT3143" s="45"/>
      <c r="NU3143" s="45"/>
    </row>
    <row r="3144" spans="2:385" s="48" customFormat="1" x14ac:dyDescent="0.2">
      <c r="B3144" s="45"/>
      <c r="C3144" s="45"/>
      <c r="D3144" s="234"/>
      <c r="AM3144" s="47"/>
      <c r="NJ3144" s="45"/>
      <c r="NK3144" s="45"/>
      <c r="NL3144" s="45"/>
      <c r="NM3144" s="45"/>
      <c r="NN3144" s="45"/>
      <c r="NO3144" s="45"/>
      <c r="NP3144" s="45"/>
      <c r="NQ3144" s="45"/>
      <c r="NR3144" s="45"/>
      <c r="NS3144" s="45"/>
      <c r="NT3144" s="45"/>
      <c r="NU3144" s="45"/>
    </row>
    <row r="3145" spans="2:385" s="48" customFormat="1" x14ac:dyDescent="0.2">
      <c r="B3145" s="45"/>
      <c r="C3145" s="45"/>
      <c r="D3145" s="234"/>
      <c r="AM3145" s="47"/>
      <c r="NJ3145" s="45"/>
      <c r="NK3145" s="45"/>
      <c r="NL3145" s="45"/>
      <c r="NM3145" s="45"/>
      <c r="NN3145" s="45"/>
      <c r="NO3145" s="45"/>
      <c r="NP3145" s="45"/>
      <c r="NQ3145" s="45"/>
      <c r="NR3145" s="45"/>
      <c r="NS3145" s="45"/>
      <c r="NT3145" s="45"/>
      <c r="NU3145" s="45"/>
    </row>
    <row r="3146" spans="2:385" s="48" customFormat="1" x14ac:dyDescent="0.2">
      <c r="B3146" s="45"/>
      <c r="C3146" s="45"/>
      <c r="D3146" s="234"/>
      <c r="AM3146" s="47"/>
      <c r="NJ3146" s="45"/>
      <c r="NK3146" s="45"/>
      <c r="NL3146" s="45"/>
      <c r="NM3146" s="45"/>
      <c r="NN3146" s="45"/>
      <c r="NO3146" s="45"/>
      <c r="NP3146" s="45"/>
      <c r="NQ3146" s="45"/>
      <c r="NR3146" s="45"/>
      <c r="NS3146" s="45"/>
      <c r="NT3146" s="45"/>
      <c r="NU3146" s="45"/>
    </row>
    <row r="3147" spans="2:385" s="48" customFormat="1" x14ac:dyDescent="0.2">
      <c r="B3147" s="45"/>
      <c r="C3147" s="45"/>
      <c r="D3147" s="234"/>
      <c r="AM3147" s="47"/>
      <c r="NJ3147" s="45"/>
      <c r="NK3147" s="45"/>
      <c r="NL3147" s="45"/>
      <c r="NM3147" s="45"/>
      <c r="NN3147" s="45"/>
      <c r="NO3147" s="45"/>
      <c r="NP3147" s="45"/>
      <c r="NQ3147" s="45"/>
      <c r="NR3147" s="45"/>
      <c r="NS3147" s="45"/>
      <c r="NT3147" s="45"/>
      <c r="NU3147" s="45"/>
    </row>
    <row r="3148" spans="2:385" s="48" customFormat="1" x14ac:dyDescent="0.2">
      <c r="B3148" s="45"/>
      <c r="C3148" s="45"/>
      <c r="D3148" s="234"/>
      <c r="AM3148" s="47"/>
      <c r="NJ3148" s="45"/>
      <c r="NK3148" s="45"/>
      <c r="NL3148" s="45"/>
      <c r="NM3148" s="45"/>
      <c r="NN3148" s="45"/>
      <c r="NO3148" s="45"/>
      <c r="NP3148" s="45"/>
      <c r="NQ3148" s="45"/>
      <c r="NR3148" s="45"/>
      <c r="NS3148" s="45"/>
      <c r="NT3148" s="45"/>
      <c r="NU3148" s="45"/>
    </row>
    <row r="3149" spans="2:385" s="48" customFormat="1" x14ac:dyDescent="0.2">
      <c r="B3149" s="45"/>
      <c r="C3149" s="45"/>
      <c r="D3149" s="234"/>
      <c r="AM3149" s="47"/>
      <c r="NJ3149" s="45"/>
      <c r="NK3149" s="45"/>
      <c r="NL3149" s="45"/>
      <c r="NM3149" s="45"/>
      <c r="NN3149" s="45"/>
      <c r="NO3149" s="45"/>
      <c r="NP3149" s="45"/>
      <c r="NQ3149" s="45"/>
      <c r="NR3149" s="45"/>
      <c r="NS3149" s="45"/>
      <c r="NT3149" s="45"/>
      <c r="NU3149" s="45"/>
    </row>
    <row r="3150" spans="2:385" s="48" customFormat="1" x14ac:dyDescent="0.2">
      <c r="B3150" s="45"/>
      <c r="C3150" s="45"/>
      <c r="D3150" s="234"/>
      <c r="AM3150" s="47"/>
      <c r="NJ3150" s="45"/>
      <c r="NK3150" s="45"/>
      <c r="NL3150" s="45"/>
      <c r="NM3150" s="45"/>
      <c r="NN3150" s="45"/>
      <c r="NO3150" s="45"/>
      <c r="NP3150" s="45"/>
      <c r="NQ3150" s="45"/>
      <c r="NR3150" s="45"/>
      <c r="NS3150" s="45"/>
      <c r="NT3150" s="45"/>
      <c r="NU3150" s="45"/>
    </row>
    <row r="3151" spans="2:385" s="48" customFormat="1" x14ac:dyDescent="0.2">
      <c r="B3151" s="45"/>
      <c r="C3151" s="45"/>
      <c r="D3151" s="234"/>
      <c r="AM3151" s="47"/>
      <c r="NJ3151" s="45"/>
      <c r="NK3151" s="45"/>
      <c r="NL3151" s="45"/>
      <c r="NM3151" s="45"/>
      <c r="NN3151" s="45"/>
      <c r="NO3151" s="45"/>
      <c r="NP3151" s="45"/>
      <c r="NQ3151" s="45"/>
      <c r="NR3151" s="45"/>
      <c r="NS3151" s="45"/>
      <c r="NT3151" s="45"/>
      <c r="NU3151" s="45"/>
    </row>
    <row r="3152" spans="2:385" s="48" customFormat="1" x14ac:dyDescent="0.2">
      <c r="B3152" s="45"/>
      <c r="C3152" s="45"/>
      <c r="D3152" s="234"/>
      <c r="AM3152" s="47"/>
      <c r="NJ3152" s="45"/>
      <c r="NK3152" s="45"/>
      <c r="NL3152" s="45"/>
      <c r="NM3152" s="45"/>
      <c r="NN3152" s="45"/>
      <c r="NO3152" s="45"/>
      <c r="NP3152" s="45"/>
      <c r="NQ3152" s="45"/>
      <c r="NR3152" s="45"/>
      <c r="NS3152" s="45"/>
      <c r="NT3152" s="45"/>
      <c r="NU3152" s="45"/>
    </row>
    <row r="3153" spans="2:385" s="48" customFormat="1" x14ac:dyDescent="0.2">
      <c r="B3153" s="45"/>
      <c r="C3153" s="45"/>
      <c r="D3153" s="234"/>
      <c r="AM3153" s="47"/>
      <c r="NJ3153" s="45"/>
      <c r="NK3153" s="45"/>
      <c r="NL3153" s="45"/>
      <c r="NM3153" s="45"/>
      <c r="NN3153" s="45"/>
      <c r="NO3153" s="45"/>
      <c r="NP3153" s="45"/>
      <c r="NQ3153" s="45"/>
      <c r="NR3153" s="45"/>
      <c r="NS3153" s="45"/>
      <c r="NT3153" s="45"/>
      <c r="NU3153" s="45"/>
    </row>
    <row r="3154" spans="2:385" s="48" customFormat="1" x14ac:dyDescent="0.2">
      <c r="B3154" s="45"/>
      <c r="C3154" s="45"/>
      <c r="D3154" s="234"/>
      <c r="AM3154" s="47"/>
      <c r="NJ3154" s="45"/>
      <c r="NK3154" s="45"/>
      <c r="NL3154" s="45"/>
      <c r="NM3154" s="45"/>
      <c r="NN3154" s="45"/>
      <c r="NO3154" s="45"/>
      <c r="NP3154" s="45"/>
      <c r="NQ3154" s="45"/>
      <c r="NR3154" s="45"/>
      <c r="NS3154" s="45"/>
      <c r="NT3154" s="45"/>
      <c r="NU3154" s="45"/>
    </row>
    <row r="3155" spans="2:385" s="48" customFormat="1" x14ac:dyDescent="0.2">
      <c r="B3155" s="45"/>
      <c r="C3155" s="45"/>
      <c r="D3155" s="234"/>
      <c r="AM3155" s="47"/>
      <c r="NJ3155" s="45"/>
      <c r="NK3155" s="45"/>
      <c r="NL3155" s="45"/>
      <c r="NM3155" s="45"/>
      <c r="NN3155" s="45"/>
      <c r="NO3155" s="45"/>
      <c r="NP3155" s="45"/>
      <c r="NQ3155" s="45"/>
      <c r="NR3155" s="45"/>
      <c r="NS3155" s="45"/>
      <c r="NT3155" s="45"/>
      <c r="NU3155" s="45"/>
    </row>
    <row r="3156" spans="2:385" s="48" customFormat="1" x14ac:dyDescent="0.2">
      <c r="B3156" s="45"/>
      <c r="C3156" s="45"/>
      <c r="D3156" s="234"/>
      <c r="AM3156" s="47"/>
      <c r="NJ3156" s="45"/>
      <c r="NK3156" s="45"/>
      <c r="NL3156" s="45"/>
      <c r="NM3156" s="45"/>
      <c r="NN3156" s="45"/>
      <c r="NO3156" s="45"/>
      <c r="NP3156" s="45"/>
      <c r="NQ3156" s="45"/>
      <c r="NR3156" s="45"/>
      <c r="NS3156" s="45"/>
      <c r="NT3156" s="45"/>
      <c r="NU3156" s="45"/>
    </row>
    <row r="3157" spans="2:385" s="48" customFormat="1" x14ac:dyDescent="0.2">
      <c r="B3157" s="45"/>
      <c r="C3157" s="45"/>
      <c r="D3157" s="234"/>
      <c r="AM3157" s="47"/>
      <c r="NJ3157" s="45"/>
      <c r="NK3157" s="45"/>
      <c r="NL3157" s="45"/>
      <c r="NM3157" s="45"/>
      <c r="NN3157" s="45"/>
      <c r="NO3157" s="45"/>
      <c r="NP3157" s="45"/>
      <c r="NQ3157" s="45"/>
      <c r="NR3157" s="45"/>
      <c r="NS3157" s="45"/>
      <c r="NT3157" s="45"/>
      <c r="NU3157" s="45"/>
    </row>
    <row r="3158" spans="2:385" s="48" customFormat="1" x14ac:dyDescent="0.2">
      <c r="B3158" s="45"/>
      <c r="C3158" s="45"/>
      <c r="D3158" s="234"/>
      <c r="AM3158" s="47"/>
      <c r="NJ3158" s="45"/>
      <c r="NK3158" s="45"/>
      <c r="NL3158" s="45"/>
      <c r="NM3158" s="45"/>
      <c r="NN3158" s="45"/>
      <c r="NO3158" s="45"/>
      <c r="NP3158" s="45"/>
      <c r="NQ3158" s="45"/>
      <c r="NR3158" s="45"/>
      <c r="NS3158" s="45"/>
      <c r="NT3158" s="45"/>
      <c r="NU3158" s="45"/>
    </row>
    <row r="3159" spans="2:385" s="48" customFormat="1" x14ac:dyDescent="0.2">
      <c r="B3159" s="45"/>
      <c r="C3159" s="45"/>
      <c r="D3159" s="234"/>
      <c r="AM3159" s="47"/>
      <c r="NJ3159" s="45"/>
      <c r="NK3159" s="45"/>
      <c r="NL3159" s="45"/>
      <c r="NM3159" s="45"/>
      <c r="NN3159" s="45"/>
      <c r="NO3159" s="45"/>
      <c r="NP3159" s="45"/>
      <c r="NQ3159" s="45"/>
      <c r="NR3159" s="45"/>
      <c r="NS3159" s="45"/>
      <c r="NT3159" s="45"/>
      <c r="NU3159" s="45"/>
    </row>
    <row r="3160" spans="2:385" s="48" customFormat="1" x14ac:dyDescent="0.2">
      <c r="B3160" s="45"/>
      <c r="C3160" s="45"/>
      <c r="D3160" s="234"/>
      <c r="AM3160" s="47"/>
      <c r="NJ3160" s="45"/>
      <c r="NK3160" s="45"/>
      <c r="NL3160" s="45"/>
      <c r="NM3160" s="45"/>
      <c r="NN3160" s="45"/>
      <c r="NO3160" s="45"/>
      <c r="NP3160" s="45"/>
      <c r="NQ3160" s="45"/>
      <c r="NR3160" s="45"/>
      <c r="NS3160" s="45"/>
      <c r="NT3160" s="45"/>
      <c r="NU3160" s="45"/>
    </row>
    <row r="3161" spans="2:385" s="48" customFormat="1" x14ac:dyDescent="0.2">
      <c r="B3161" s="45"/>
      <c r="C3161" s="45"/>
      <c r="D3161" s="234"/>
      <c r="AM3161" s="47"/>
      <c r="NJ3161" s="45"/>
      <c r="NK3161" s="45"/>
      <c r="NL3161" s="45"/>
      <c r="NM3161" s="45"/>
      <c r="NN3161" s="45"/>
      <c r="NO3161" s="45"/>
      <c r="NP3161" s="45"/>
      <c r="NQ3161" s="45"/>
      <c r="NR3161" s="45"/>
      <c r="NS3161" s="45"/>
      <c r="NT3161" s="45"/>
      <c r="NU3161" s="45"/>
    </row>
    <row r="3162" spans="2:385" s="48" customFormat="1" x14ac:dyDescent="0.2">
      <c r="B3162" s="45"/>
      <c r="C3162" s="45"/>
      <c r="D3162" s="234"/>
      <c r="AM3162" s="47"/>
      <c r="NJ3162" s="45"/>
      <c r="NK3162" s="45"/>
      <c r="NL3162" s="45"/>
      <c r="NM3162" s="45"/>
      <c r="NN3162" s="45"/>
      <c r="NO3162" s="45"/>
      <c r="NP3162" s="45"/>
      <c r="NQ3162" s="45"/>
      <c r="NR3162" s="45"/>
      <c r="NS3162" s="45"/>
      <c r="NT3162" s="45"/>
      <c r="NU3162" s="45"/>
    </row>
    <row r="3163" spans="2:385" s="48" customFormat="1" x14ac:dyDescent="0.2">
      <c r="B3163" s="45"/>
      <c r="C3163" s="45"/>
      <c r="D3163" s="234"/>
      <c r="AM3163" s="47"/>
      <c r="NJ3163" s="45"/>
      <c r="NK3163" s="45"/>
      <c r="NL3163" s="45"/>
      <c r="NM3163" s="45"/>
      <c r="NN3163" s="45"/>
      <c r="NO3163" s="45"/>
      <c r="NP3163" s="45"/>
      <c r="NQ3163" s="45"/>
      <c r="NR3163" s="45"/>
      <c r="NS3163" s="45"/>
      <c r="NT3163" s="45"/>
      <c r="NU3163" s="45"/>
    </row>
    <row r="3164" spans="2:385" s="48" customFormat="1" x14ac:dyDescent="0.2">
      <c r="B3164" s="45"/>
      <c r="C3164" s="45"/>
      <c r="D3164" s="234"/>
      <c r="AM3164" s="47"/>
      <c r="NJ3164" s="45"/>
      <c r="NK3164" s="45"/>
      <c r="NL3164" s="45"/>
      <c r="NM3164" s="45"/>
      <c r="NN3164" s="45"/>
      <c r="NO3164" s="45"/>
      <c r="NP3164" s="45"/>
      <c r="NQ3164" s="45"/>
      <c r="NR3164" s="45"/>
      <c r="NS3164" s="45"/>
      <c r="NT3164" s="45"/>
      <c r="NU3164" s="45"/>
    </row>
    <row r="3165" spans="2:385" s="48" customFormat="1" x14ac:dyDescent="0.2">
      <c r="B3165" s="45"/>
      <c r="C3165" s="45"/>
      <c r="D3165" s="234"/>
      <c r="AM3165" s="47"/>
      <c r="NJ3165" s="45"/>
      <c r="NK3165" s="45"/>
      <c r="NL3165" s="45"/>
      <c r="NM3165" s="45"/>
      <c r="NN3165" s="45"/>
      <c r="NO3165" s="45"/>
      <c r="NP3165" s="45"/>
      <c r="NQ3165" s="45"/>
      <c r="NR3165" s="45"/>
      <c r="NS3165" s="45"/>
      <c r="NT3165" s="45"/>
      <c r="NU3165" s="45"/>
    </row>
    <row r="3166" spans="2:385" s="48" customFormat="1" x14ac:dyDescent="0.2">
      <c r="B3166" s="45"/>
      <c r="C3166" s="45"/>
      <c r="D3166" s="234"/>
      <c r="AM3166" s="47"/>
      <c r="NJ3166" s="45"/>
      <c r="NK3166" s="45"/>
      <c r="NL3166" s="45"/>
      <c r="NM3166" s="45"/>
      <c r="NN3166" s="45"/>
      <c r="NO3166" s="45"/>
      <c r="NP3166" s="45"/>
      <c r="NQ3166" s="45"/>
      <c r="NR3166" s="45"/>
      <c r="NS3166" s="45"/>
      <c r="NT3166" s="45"/>
      <c r="NU3166" s="45"/>
    </row>
    <row r="3167" spans="2:385" s="48" customFormat="1" x14ac:dyDescent="0.2">
      <c r="B3167" s="45"/>
      <c r="C3167" s="45"/>
      <c r="D3167" s="234"/>
      <c r="AM3167" s="47"/>
      <c r="NJ3167" s="45"/>
      <c r="NK3167" s="45"/>
      <c r="NL3167" s="45"/>
      <c r="NM3167" s="45"/>
      <c r="NN3167" s="45"/>
      <c r="NO3167" s="45"/>
      <c r="NP3167" s="45"/>
      <c r="NQ3167" s="45"/>
      <c r="NR3167" s="45"/>
      <c r="NS3167" s="45"/>
      <c r="NT3167" s="45"/>
      <c r="NU3167" s="45"/>
    </row>
    <row r="3168" spans="2:385" s="48" customFormat="1" x14ac:dyDescent="0.2">
      <c r="B3168" s="45"/>
      <c r="C3168" s="45"/>
      <c r="D3168" s="234"/>
      <c r="AM3168" s="47"/>
      <c r="NJ3168" s="45"/>
      <c r="NK3168" s="45"/>
      <c r="NL3168" s="45"/>
      <c r="NM3168" s="45"/>
      <c r="NN3168" s="45"/>
      <c r="NO3168" s="45"/>
      <c r="NP3168" s="45"/>
      <c r="NQ3168" s="45"/>
      <c r="NR3168" s="45"/>
      <c r="NS3168" s="45"/>
      <c r="NT3168" s="45"/>
      <c r="NU3168" s="45"/>
    </row>
    <row r="3169" spans="2:385" s="48" customFormat="1" x14ac:dyDescent="0.2">
      <c r="B3169" s="45"/>
      <c r="C3169" s="45"/>
      <c r="D3169" s="234"/>
      <c r="AM3169" s="47"/>
      <c r="NJ3169" s="45"/>
      <c r="NK3169" s="45"/>
      <c r="NL3169" s="45"/>
      <c r="NM3169" s="45"/>
      <c r="NN3169" s="45"/>
      <c r="NO3169" s="45"/>
      <c r="NP3169" s="45"/>
      <c r="NQ3169" s="45"/>
      <c r="NR3169" s="45"/>
      <c r="NS3169" s="45"/>
      <c r="NT3169" s="45"/>
      <c r="NU3169" s="45"/>
    </row>
    <row r="3170" spans="2:385" s="48" customFormat="1" x14ac:dyDescent="0.2">
      <c r="B3170" s="45"/>
      <c r="C3170" s="45"/>
      <c r="D3170" s="234"/>
      <c r="AM3170" s="47"/>
      <c r="NJ3170" s="45"/>
      <c r="NK3170" s="45"/>
      <c r="NL3170" s="45"/>
      <c r="NM3170" s="45"/>
      <c r="NN3170" s="45"/>
      <c r="NO3170" s="45"/>
      <c r="NP3170" s="45"/>
      <c r="NQ3170" s="45"/>
      <c r="NR3170" s="45"/>
      <c r="NS3170" s="45"/>
      <c r="NT3170" s="45"/>
      <c r="NU3170" s="45"/>
    </row>
    <row r="3171" spans="2:385" s="48" customFormat="1" x14ac:dyDescent="0.2">
      <c r="B3171" s="45"/>
      <c r="C3171" s="45"/>
      <c r="D3171" s="234"/>
      <c r="AM3171" s="47"/>
      <c r="NJ3171" s="45"/>
      <c r="NK3171" s="45"/>
      <c r="NL3171" s="45"/>
      <c r="NM3171" s="45"/>
      <c r="NN3171" s="45"/>
      <c r="NO3171" s="45"/>
      <c r="NP3171" s="45"/>
      <c r="NQ3171" s="45"/>
      <c r="NR3171" s="45"/>
      <c r="NS3171" s="45"/>
      <c r="NT3171" s="45"/>
      <c r="NU3171" s="45"/>
    </row>
    <row r="3172" spans="2:385" s="48" customFormat="1" x14ac:dyDescent="0.2">
      <c r="B3172" s="45"/>
      <c r="C3172" s="45"/>
      <c r="D3172" s="234"/>
      <c r="AM3172" s="47"/>
      <c r="NJ3172" s="45"/>
      <c r="NK3172" s="45"/>
      <c r="NL3172" s="45"/>
      <c r="NM3172" s="45"/>
      <c r="NN3172" s="45"/>
      <c r="NO3172" s="45"/>
      <c r="NP3172" s="45"/>
      <c r="NQ3172" s="45"/>
      <c r="NR3172" s="45"/>
      <c r="NS3172" s="45"/>
      <c r="NT3172" s="45"/>
      <c r="NU3172" s="45"/>
    </row>
    <row r="3173" spans="2:385" s="48" customFormat="1" x14ac:dyDescent="0.2">
      <c r="B3173" s="45"/>
      <c r="C3173" s="45"/>
      <c r="D3173" s="234"/>
      <c r="AM3173" s="47"/>
      <c r="NJ3173" s="45"/>
      <c r="NK3173" s="45"/>
      <c r="NL3173" s="45"/>
      <c r="NM3173" s="45"/>
      <c r="NN3173" s="45"/>
      <c r="NO3173" s="45"/>
      <c r="NP3173" s="45"/>
      <c r="NQ3173" s="45"/>
      <c r="NR3173" s="45"/>
      <c r="NS3173" s="45"/>
      <c r="NT3173" s="45"/>
      <c r="NU3173" s="45"/>
    </row>
    <row r="3174" spans="2:385" s="48" customFormat="1" x14ac:dyDescent="0.2">
      <c r="B3174" s="45"/>
      <c r="C3174" s="45"/>
      <c r="D3174" s="234"/>
      <c r="AM3174" s="47"/>
      <c r="NJ3174" s="45"/>
      <c r="NK3174" s="45"/>
      <c r="NL3174" s="45"/>
      <c r="NM3174" s="45"/>
      <c r="NN3174" s="45"/>
      <c r="NO3174" s="45"/>
      <c r="NP3174" s="45"/>
      <c r="NQ3174" s="45"/>
      <c r="NR3174" s="45"/>
      <c r="NS3174" s="45"/>
      <c r="NT3174" s="45"/>
      <c r="NU3174" s="45"/>
    </row>
    <row r="3175" spans="2:385" s="48" customFormat="1" x14ac:dyDescent="0.2">
      <c r="B3175" s="45"/>
      <c r="C3175" s="45"/>
      <c r="D3175" s="234"/>
      <c r="AM3175" s="47"/>
      <c r="NJ3175" s="45"/>
      <c r="NK3175" s="45"/>
      <c r="NL3175" s="45"/>
      <c r="NM3175" s="45"/>
      <c r="NN3175" s="45"/>
      <c r="NO3175" s="45"/>
      <c r="NP3175" s="45"/>
      <c r="NQ3175" s="45"/>
      <c r="NR3175" s="45"/>
      <c r="NS3175" s="45"/>
      <c r="NT3175" s="45"/>
      <c r="NU3175" s="45"/>
    </row>
    <row r="3176" spans="2:385" s="48" customFormat="1" x14ac:dyDescent="0.2">
      <c r="B3176" s="45"/>
      <c r="C3176" s="45"/>
      <c r="D3176" s="234"/>
      <c r="AM3176" s="47"/>
      <c r="NJ3176" s="45"/>
      <c r="NK3176" s="45"/>
      <c r="NL3176" s="45"/>
      <c r="NM3176" s="45"/>
      <c r="NN3176" s="45"/>
      <c r="NO3176" s="45"/>
      <c r="NP3176" s="45"/>
      <c r="NQ3176" s="45"/>
      <c r="NR3176" s="45"/>
      <c r="NS3176" s="45"/>
      <c r="NT3176" s="45"/>
      <c r="NU3176" s="45"/>
    </row>
    <row r="3177" spans="2:385" s="48" customFormat="1" x14ac:dyDescent="0.2">
      <c r="B3177" s="45"/>
      <c r="C3177" s="45"/>
      <c r="D3177" s="234"/>
      <c r="AM3177" s="47"/>
      <c r="NJ3177" s="45"/>
      <c r="NK3177" s="45"/>
      <c r="NL3177" s="45"/>
      <c r="NM3177" s="45"/>
      <c r="NN3177" s="45"/>
      <c r="NO3177" s="45"/>
      <c r="NP3177" s="45"/>
      <c r="NQ3177" s="45"/>
      <c r="NR3177" s="45"/>
      <c r="NS3177" s="45"/>
      <c r="NT3177" s="45"/>
      <c r="NU3177" s="45"/>
    </row>
    <row r="3178" spans="2:385" s="48" customFormat="1" x14ac:dyDescent="0.2">
      <c r="B3178" s="45"/>
      <c r="C3178" s="45"/>
      <c r="D3178" s="234"/>
      <c r="AM3178" s="47"/>
      <c r="NJ3178" s="45"/>
      <c r="NK3178" s="45"/>
      <c r="NL3178" s="45"/>
      <c r="NM3178" s="45"/>
      <c r="NN3178" s="45"/>
      <c r="NO3178" s="45"/>
      <c r="NP3178" s="45"/>
      <c r="NQ3178" s="45"/>
      <c r="NR3178" s="45"/>
      <c r="NS3178" s="45"/>
      <c r="NT3178" s="45"/>
      <c r="NU3178" s="45"/>
    </row>
    <row r="3179" spans="2:385" s="48" customFormat="1" x14ac:dyDescent="0.2">
      <c r="B3179" s="45"/>
      <c r="C3179" s="45"/>
      <c r="D3179" s="234"/>
      <c r="AM3179" s="47"/>
      <c r="NJ3179" s="45"/>
      <c r="NK3179" s="45"/>
      <c r="NL3179" s="45"/>
      <c r="NM3179" s="45"/>
      <c r="NN3179" s="45"/>
      <c r="NO3179" s="45"/>
      <c r="NP3179" s="45"/>
      <c r="NQ3179" s="45"/>
      <c r="NR3179" s="45"/>
      <c r="NS3179" s="45"/>
      <c r="NT3179" s="45"/>
      <c r="NU3179" s="45"/>
    </row>
    <row r="3180" spans="2:385" s="48" customFormat="1" x14ac:dyDescent="0.2">
      <c r="B3180" s="45"/>
      <c r="C3180" s="45"/>
      <c r="D3180" s="234"/>
      <c r="AM3180" s="47"/>
      <c r="NJ3180" s="45"/>
      <c r="NK3180" s="45"/>
      <c r="NL3180" s="45"/>
      <c r="NM3180" s="45"/>
      <c r="NN3180" s="45"/>
      <c r="NO3180" s="45"/>
      <c r="NP3180" s="45"/>
      <c r="NQ3180" s="45"/>
      <c r="NR3180" s="45"/>
      <c r="NS3180" s="45"/>
      <c r="NT3180" s="45"/>
      <c r="NU3180" s="45"/>
    </row>
    <row r="3181" spans="2:385" s="48" customFormat="1" x14ac:dyDescent="0.2">
      <c r="B3181" s="45"/>
      <c r="C3181" s="45"/>
      <c r="D3181" s="234"/>
      <c r="AM3181" s="47"/>
      <c r="NJ3181" s="45"/>
      <c r="NK3181" s="45"/>
      <c r="NL3181" s="45"/>
      <c r="NM3181" s="45"/>
      <c r="NN3181" s="45"/>
      <c r="NO3181" s="45"/>
      <c r="NP3181" s="45"/>
      <c r="NQ3181" s="45"/>
      <c r="NR3181" s="45"/>
      <c r="NS3181" s="45"/>
      <c r="NT3181" s="45"/>
      <c r="NU3181" s="45"/>
    </row>
    <row r="3182" spans="2:385" s="48" customFormat="1" x14ac:dyDescent="0.2">
      <c r="B3182" s="45"/>
      <c r="C3182" s="45"/>
      <c r="D3182" s="234"/>
      <c r="AM3182" s="47"/>
      <c r="NJ3182" s="45"/>
      <c r="NK3182" s="45"/>
      <c r="NL3182" s="45"/>
      <c r="NM3182" s="45"/>
      <c r="NN3182" s="45"/>
      <c r="NO3182" s="45"/>
      <c r="NP3182" s="45"/>
      <c r="NQ3182" s="45"/>
      <c r="NR3182" s="45"/>
      <c r="NS3182" s="45"/>
      <c r="NT3182" s="45"/>
      <c r="NU3182" s="45"/>
    </row>
    <row r="3183" spans="2:385" s="48" customFormat="1" x14ac:dyDescent="0.2">
      <c r="B3183" s="45"/>
      <c r="C3183" s="45"/>
      <c r="D3183" s="234"/>
      <c r="AM3183" s="47"/>
      <c r="NJ3183" s="45"/>
      <c r="NK3183" s="45"/>
      <c r="NL3183" s="45"/>
      <c r="NM3183" s="45"/>
      <c r="NN3183" s="45"/>
      <c r="NO3183" s="45"/>
      <c r="NP3183" s="45"/>
      <c r="NQ3183" s="45"/>
      <c r="NR3183" s="45"/>
      <c r="NS3183" s="45"/>
      <c r="NT3183" s="45"/>
      <c r="NU3183" s="45"/>
    </row>
    <row r="3184" spans="2:385" s="48" customFormat="1" x14ac:dyDescent="0.2">
      <c r="B3184" s="45"/>
      <c r="C3184" s="45"/>
      <c r="D3184" s="234"/>
      <c r="AM3184" s="47"/>
      <c r="NJ3184" s="45"/>
      <c r="NK3184" s="45"/>
      <c r="NL3184" s="45"/>
      <c r="NM3184" s="45"/>
      <c r="NN3184" s="45"/>
      <c r="NO3184" s="45"/>
      <c r="NP3184" s="45"/>
      <c r="NQ3184" s="45"/>
      <c r="NR3184" s="45"/>
      <c r="NS3184" s="45"/>
      <c r="NT3184" s="45"/>
      <c r="NU3184" s="45"/>
    </row>
    <row r="3185" spans="2:385" s="48" customFormat="1" x14ac:dyDescent="0.2">
      <c r="B3185" s="45"/>
      <c r="C3185" s="45"/>
      <c r="D3185" s="234"/>
      <c r="AM3185" s="47"/>
      <c r="NJ3185" s="45"/>
      <c r="NK3185" s="45"/>
      <c r="NL3185" s="45"/>
      <c r="NM3185" s="45"/>
      <c r="NN3185" s="45"/>
      <c r="NO3185" s="45"/>
      <c r="NP3185" s="45"/>
      <c r="NQ3185" s="45"/>
      <c r="NR3185" s="45"/>
      <c r="NS3185" s="45"/>
      <c r="NT3185" s="45"/>
      <c r="NU3185" s="45"/>
    </row>
    <row r="3186" spans="2:385" s="48" customFormat="1" x14ac:dyDescent="0.2">
      <c r="B3186" s="45"/>
      <c r="C3186" s="45"/>
      <c r="D3186" s="234"/>
      <c r="AM3186" s="47"/>
      <c r="NJ3186" s="45"/>
      <c r="NK3186" s="45"/>
      <c r="NL3186" s="45"/>
      <c r="NM3186" s="45"/>
      <c r="NN3186" s="45"/>
      <c r="NO3186" s="45"/>
      <c r="NP3186" s="45"/>
      <c r="NQ3186" s="45"/>
      <c r="NR3186" s="45"/>
      <c r="NS3186" s="45"/>
      <c r="NT3186" s="45"/>
      <c r="NU3186" s="45"/>
    </row>
    <row r="3187" spans="2:385" s="48" customFormat="1" x14ac:dyDescent="0.2">
      <c r="B3187" s="45"/>
      <c r="C3187" s="45"/>
      <c r="D3187" s="234"/>
      <c r="AM3187" s="47"/>
      <c r="NJ3187" s="45"/>
      <c r="NK3187" s="45"/>
      <c r="NL3187" s="45"/>
      <c r="NM3187" s="45"/>
      <c r="NN3187" s="45"/>
      <c r="NO3187" s="45"/>
      <c r="NP3187" s="45"/>
      <c r="NQ3187" s="45"/>
      <c r="NR3187" s="45"/>
      <c r="NS3187" s="45"/>
      <c r="NT3187" s="45"/>
      <c r="NU3187" s="45"/>
    </row>
    <row r="3188" spans="2:385" s="48" customFormat="1" x14ac:dyDescent="0.2">
      <c r="B3188" s="45"/>
      <c r="C3188" s="45"/>
      <c r="D3188" s="234"/>
      <c r="AM3188" s="47"/>
      <c r="NJ3188" s="45"/>
      <c r="NK3188" s="45"/>
      <c r="NL3188" s="45"/>
      <c r="NM3188" s="45"/>
      <c r="NN3188" s="45"/>
      <c r="NO3188" s="45"/>
      <c r="NP3188" s="45"/>
      <c r="NQ3188" s="45"/>
      <c r="NR3188" s="45"/>
      <c r="NS3188" s="45"/>
      <c r="NT3188" s="45"/>
      <c r="NU3188" s="45"/>
    </row>
    <row r="3189" spans="2:385" s="48" customFormat="1" x14ac:dyDescent="0.2">
      <c r="B3189" s="45"/>
      <c r="C3189" s="45"/>
      <c r="D3189" s="234"/>
      <c r="AM3189" s="47"/>
      <c r="NJ3189" s="45"/>
      <c r="NK3189" s="45"/>
      <c r="NL3189" s="45"/>
      <c r="NM3189" s="45"/>
      <c r="NN3189" s="45"/>
      <c r="NO3189" s="45"/>
      <c r="NP3189" s="45"/>
      <c r="NQ3189" s="45"/>
      <c r="NR3189" s="45"/>
      <c r="NS3189" s="45"/>
      <c r="NT3189" s="45"/>
      <c r="NU3189" s="45"/>
    </row>
    <row r="3190" spans="2:385" s="48" customFormat="1" x14ac:dyDescent="0.2">
      <c r="B3190" s="45"/>
      <c r="C3190" s="45"/>
      <c r="D3190" s="234"/>
      <c r="AM3190" s="47"/>
      <c r="NJ3190" s="45"/>
      <c r="NK3190" s="45"/>
      <c r="NL3190" s="45"/>
      <c r="NM3190" s="45"/>
      <c r="NN3190" s="45"/>
      <c r="NO3190" s="45"/>
      <c r="NP3190" s="45"/>
      <c r="NQ3190" s="45"/>
      <c r="NR3190" s="45"/>
      <c r="NS3190" s="45"/>
      <c r="NT3190" s="45"/>
      <c r="NU3190" s="45"/>
    </row>
    <row r="3191" spans="2:385" s="48" customFormat="1" x14ac:dyDescent="0.2">
      <c r="B3191" s="45"/>
      <c r="C3191" s="45"/>
      <c r="D3191" s="234"/>
      <c r="AM3191" s="47"/>
      <c r="NJ3191" s="45"/>
      <c r="NK3191" s="45"/>
      <c r="NL3191" s="45"/>
      <c r="NM3191" s="45"/>
      <c r="NN3191" s="45"/>
      <c r="NO3191" s="45"/>
      <c r="NP3191" s="45"/>
      <c r="NQ3191" s="45"/>
      <c r="NR3191" s="45"/>
      <c r="NS3191" s="45"/>
      <c r="NT3191" s="45"/>
      <c r="NU3191" s="45"/>
    </row>
    <row r="3192" spans="2:385" s="48" customFormat="1" x14ac:dyDescent="0.2">
      <c r="B3192" s="45"/>
      <c r="C3192" s="45"/>
      <c r="D3192" s="234"/>
      <c r="AM3192" s="47"/>
      <c r="NJ3192" s="45"/>
      <c r="NK3192" s="45"/>
      <c r="NL3192" s="45"/>
      <c r="NM3192" s="45"/>
      <c r="NN3192" s="45"/>
      <c r="NO3192" s="45"/>
      <c r="NP3192" s="45"/>
      <c r="NQ3192" s="45"/>
      <c r="NR3192" s="45"/>
      <c r="NS3192" s="45"/>
      <c r="NT3192" s="45"/>
      <c r="NU3192" s="45"/>
    </row>
    <row r="3193" spans="2:385" s="48" customFormat="1" x14ac:dyDescent="0.2">
      <c r="B3193" s="45"/>
      <c r="C3193" s="45"/>
      <c r="D3193" s="234"/>
      <c r="AM3193" s="47"/>
      <c r="NJ3193" s="45"/>
      <c r="NK3193" s="45"/>
      <c r="NL3193" s="45"/>
      <c r="NM3193" s="45"/>
      <c r="NN3193" s="45"/>
      <c r="NO3193" s="45"/>
      <c r="NP3193" s="45"/>
      <c r="NQ3193" s="45"/>
      <c r="NR3193" s="45"/>
      <c r="NS3193" s="45"/>
      <c r="NT3193" s="45"/>
      <c r="NU3193" s="45"/>
    </row>
    <row r="3194" spans="2:385" s="48" customFormat="1" x14ac:dyDescent="0.2">
      <c r="B3194" s="45"/>
      <c r="C3194" s="45"/>
      <c r="D3194" s="234"/>
      <c r="AM3194" s="47"/>
      <c r="NJ3194" s="45"/>
      <c r="NK3194" s="45"/>
      <c r="NL3194" s="45"/>
      <c r="NM3194" s="45"/>
      <c r="NN3194" s="45"/>
      <c r="NO3194" s="45"/>
      <c r="NP3194" s="45"/>
      <c r="NQ3194" s="45"/>
      <c r="NR3194" s="45"/>
      <c r="NS3194" s="45"/>
      <c r="NT3194" s="45"/>
      <c r="NU3194" s="45"/>
    </row>
    <row r="3195" spans="2:385" s="48" customFormat="1" x14ac:dyDescent="0.2">
      <c r="B3195" s="45"/>
      <c r="C3195" s="45"/>
      <c r="D3195" s="234"/>
      <c r="AM3195" s="47"/>
      <c r="NJ3195" s="45"/>
      <c r="NK3195" s="45"/>
      <c r="NL3195" s="45"/>
      <c r="NM3195" s="45"/>
      <c r="NN3195" s="45"/>
      <c r="NO3195" s="45"/>
      <c r="NP3195" s="45"/>
      <c r="NQ3195" s="45"/>
      <c r="NR3195" s="45"/>
      <c r="NS3195" s="45"/>
      <c r="NT3195" s="45"/>
      <c r="NU3195" s="45"/>
    </row>
    <row r="3196" spans="2:385" s="48" customFormat="1" x14ac:dyDescent="0.2">
      <c r="B3196" s="45"/>
      <c r="C3196" s="45"/>
      <c r="D3196" s="234"/>
      <c r="AM3196" s="47"/>
      <c r="NJ3196" s="45"/>
      <c r="NK3196" s="45"/>
      <c r="NL3196" s="45"/>
      <c r="NM3196" s="45"/>
      <c r="NN3196" s="45"/>
      <c r="NO3196" s="45"/>
      <c r="NP3196" s="45"/>
      <c r="NQ3196" s="45"/>
      <c r="NR3196" s="45"/>
      <c r="NS3196" s="45"/>
      <c r="NT3196" s="45"/>
      <c r="NU3196" s="45"/>
    </row>
    <row r="3197" spans="2:385" s="48" customFormat="1" x14ac:dyDescent="0.2">
      <c r="B3197" s="45"/>
      <c r="C3197" s="45"/>
      <c r="D3197" s="234"/>
      <c r="AM3197" s="47"/>
      <c r="NJ3197" s="45"/>
      <c r="NK3197" s="45"/>
      <c r="NL3197" s="45"/>
      <c r="NM3197" s="45"/>
      <c r="NN3197" s="45"/>
      <c r="NO3197" s="45"/>
      <c r="NP3197" s="45"/>
      <c r="NQ3197" s="45"/>
      <c r="NR3197" s="45"/>
      <c r="NS3197" s="45"/>
      <c r="NT3197" s="45"/>
      <c r="NU3197" s="45"/>
    </row>
    <row r="3198" spans="2:385" s="48" customFormat="1" x14ac:dyDescent="0.2">
      <c r="B3198" s="45"/>
      <c r="C3198" s="45"/>
      <c r="D3198" s="234"/>
      <c r="AM3198" s="47"/>
      <c r="NJ3198" s="45"/>
      <c r="NK3198" s="45"/>
      <c r="NL3198" s="45"/>
      <c r="NM3198" s="45"/>
      <c r="NN3198" s="45"/>
      <c r="NO3198" s="45"/>
      <c r="NP3198" s="45"/>
      <c r="NQ3198" s="45"/>
      <c r="NR3198" s="45"/>
      <c r="NS3198" s="45"/>
      <c r="NT3198" s="45"/>
      <c r="NU3198" s="45"/>
    </row>
    <row r="3199" spans="2:385" s="48" customFormat="1" x14ac:dyDescent="0.2">
      <c r="B3199" s="45"/>
      <c r="C3199" s="45"/>
      <c r="D3199" s="234"/>
      <c r="AM3199" s="47"/>
      <c r="NJ3199" s="45"/>
      <c r="NK3199" s="45"/>
      <c r="NL3199" s="45"/>
      <c r="NM3199" s="45"/>
      <c r="NN3199" s="45"/>
      <c r="NO3199" s="45"/>
      <c r="NP3199" s="45"/>
      <c r="NQ3199" s="45"/>
      <c r="NR3199" s="45"/>
      <c r="NS3199" s="45"/>
      <c r="NT3199" s="45"/>
      <c r="NU3199" s="45"/>
    </row>
    <row r="3200" spans="2:385" s="48" customFormat="1" x14ac:dyDescent="0.2">
      <c r="B3200" s="45"/>
      <c r="C3200" s="45"/>
      <c r="D3200" s="234"/>
      <c r="AM3200" s="47"/>
      <c r="NJ3200" s="45"/>
      <c r="NK3200" s="45"/>
      <c r="NL3200" s="45"/>
      <c r="NM3200" s="45"/>
      <c r="NN3200" s="45"/>
      <c r="NO3200" s="45"/>
      <c r="NP3200" s="45"/>
      <c r="NQ3200" s="45"/>
      <c r="NR3200" s="45"/>
      <c r="NS3200" s="45"/>
      <c r="NT3200" s="45"/>
      <c r="NU3200" s="45"/>
    </row>
    <row r="3201" spans="2:385" s="48" customFormat="1" x14ac:dyDescent="0.2">
      <c r="B3201" s="45"/>
      <c r="C3201" s="45"/>
      <c r="D3201" s="234"/>
      <c r="AM3201" s="47"/>
      <c r="NJ3201" s="45"/>
      <c r="NK3201" s="45"/>
      <c r="NL3201" s="45"/>
      <c r="NM3201" s="45"/>
      <c r="NN3201" s="45"/>
      <c r="NO3201" s="45"/>
      <c r="NP3201" s="45"/>
      <c r="NQ3201" s="45"/>
      <c r="NR3201" s="45"/>
      <c r="NS3201" s="45"/>
      <c r="NT3201" s="45"/>
      <c r="NU3201" s="45"/>
    </row>
    <row r="3202" spans="2:385" s="48" customFormat="1" x14ac:dyDescent="0.2">
      <c r="B3202" s="45"/>
      <c r="C3202" s="45"/>
      <c r="D3202" s="234"/>
      <c r="AM3202" s="47"/>
      <c r="NJ3202" s="45"/>
      <c r="NK3202" s="45"/>
      <c r="NL3202" s="45"/>
      <c r="NM3202" s="45"/>
      <c r="NN3202" s="45"/>
      <c r="NO3202" s="45"/>
      <c r="NP3202" s="45"/>
      <c r="NQ3202" s="45"/>
      <c r="NR3202" s="45"/>
      <c r="NS3202" s="45"/>
      <c r="NT3202" s="45"/>
      <c r="NU3202" s="45"/>
    </row>
    <row r="3203" spans="2:385" s="48" customFormat="1" x14ac:dyDescent="0.2">
      <c r="B3203" s="45"/>
      <c r="C3203" s="45"/>
      <c r="D3203" s="234"/>
      <c r="AM3203" s="47"/>
      <c r="NJ3203" s="45"/>
      <c r="NK3203" s="45"/>
      <c r="NL3203" s="45"/>
      <c r="NM3203" s="45"/>
      <c r="NN3203" s="45"/>
      <c r="NO3203" s="45"/>
      <c r="NP3203" s="45"/>
      <c r="NQ3203" s="45"/>
      <c r="NR3203" s="45"/>
      <c r="NS3203" s="45"/>
      <c r="NT3203" s="45"/>
      <c r="NU3203" s="45"/>
    </row>
    <row r="3204" spans="2:385" s="48" customFormat="1" x14ac:dyDescent="0.2">
      <c r="B3204" s="45"/>
      <c r="C3204" s="45"/>
      <c r="D3204" s="234"/>
      <c r="AM3204" s="47"/>
      <c r="NJ3204" s="45"/>
      <c r="NK3204" s="45"/>
      <c r="NL3204" s="45"/>
      <c r="NM3204" s="45"/>
      <c r="NN3204" s="45"/>
      <c r="NO3204" s="45"/>
      <c r="NP3204" s="45"/>
      <c r="NQ3204" s="45"/>
      <c r="NR3204" s="45"/>
      <c r="NS3204" s="45"/>
      <c r="NT3204" s="45"/>
      <c r="NU3204" s="45"/>
    </row>
    <row r="3205" spans="2:385" s="48" customFormat="1" x14ac:dyDescent="0.2">
      <c r="B3205" s="45"/>
      <c r="C3205" s="45"/>
      <c r="D3205" s="234"/>
      <c r="AM3205" s="47"/>
      <c r="NJ3205" s="45"/>
      <c r="NK3205" s="45"/>
      <c r="NL3205" s="45"/>
      <c r="NM3205" s="45"/>
      <c r="NN3205" s="45"/>
      <c r="NO3205" s="45"/>
      <c r="NP3205" s="45"/>
      <c r="NQ3205" s="45"/>
      <c r="NR3205" s="45"/>
      <c r="NS3205" s="45"/>
      <c r="NT3205" s="45"/>
      <c r="NU3205" s="45"/>
    </row>
    <row r="3206" spans="2:385" s="48" customFormat="1" x14ac:dyDescent="0.2">
      <c r="B3206" s="45"/>
      <c r="C3206" s="45"/>
      <c r="D3206" s="234"/>
      <c r="AM3206" s="47"/>
      <c r="NJ3206" s="45"/>
      <c r="NK3206" s="45"/>
      <c r="NL3206" s="45"/>
      <c r="NM3206" s="45"/>
      <c r="NN3206" s="45"/>
      <c r="NO3206" s="45"/>
      <c r="NP3206" s="45"/>
      <c r="NQ3206" s="45"/>
      <c r="NR3206" s="45"/>
      <c r="NS3206" s="45"/>
      <c r="NT3206" s="45"/>
      <c r="NU3206" s="45"/>
    </row>
    <row r="3207" spans="2:385" s="48" customFormat="1" x14ac:dyDescent="0.2">
      <c r="B3207" s="45"/>
      <c r="C3207" s="45"/>
      <c r="D3207" s="234"/>
      <c r="AM3207" s="47"/>
      <c r="NJ3207" s="45"/>
      <c r="NK3207" s="45"/>
      <c r="NL3207" s="45"/>
      <c r="NM3207" s="45"/>
      <c r="NN3207" s="45"/>
      <c r="NO3207" s="45"/>
      <c r="NP3207" s="45"/>
      <c r="NQ3207" s="45"/>
      <c r="NR3207" s="45"/>
      <c r="NS3207" s="45"/>
      <c r="NT3207" s="45"/>
      <c r="NU3207" s="45"/>
    </row>
    <row r="3208" spans="2:385" s="48" customFormat="1" x14ac:dyDescent="0.2">
      <c r="B3208" s="45"/>
      <c r="C3208" s="45"/>
      <c r="D3208" s="234"/>
      <c r="AM3208" s="47"/>
      <c r="NJ3208" s="45"/>
      <c r="NK3208" s="45"/>
      <c r="NL3208" s="45"/>
      <c r="NM3208" s="45"/>
      <c r="NN3208" s="45"/>
      <c r="NO3208" s="45"/>
      <c r="NP3208" s="45"/>
      <c r="NQ3208" s="45"/>
      <c r="NR3208" s="45"/>
      <c r="NS3208" s="45"/>
      <c r="NT3208" s="45"/>
      <c r="NU3208" s="45"/>
    </row>
    <row r="3209" spans="2:385" s="48" customFormat="1" x14ac:dyDescent="0.2">
      <c r="B3209" s="45"/>
      <c r="C3209" s="45"/>
      <c r="D3209" s="234"/>
      <c r="AM3209" s="47"/>
      <c r="NJ3209" s="45"/>
      <c r="NK3209" s="45"/>
      <c r="NL3209" s="45"/>
      <c r="NM3209" s="45"/>
      <c r="NN3209" s="45"/>
      <c r="NO3209" s="45"/>
      <c r="NP3209" s="45"/>
      <c r="NQ3209" s="45"/>
      <c r="NR3209" s="45"/>
      <c r="NS3209" s="45"/>
      <c r="NT3209" s="45"/>
      <c r="NU3209" s="45"/>
    </row>
    <row r="3210" spans="2:385" s="48" customFormat="1" x14ac:dyDescent="0.2">
      <c r="B3210" s="45"/>
      <c r="C3210" s="45"/>
      <c r="D3210" s="234"/>
      <c r="AM3210" s="47"/>
      <c r="NJ3210" s="45"/>
      <c r="NK3210" s="45"/>
      <c r="NL3210" s="45"/>
      <c r="NM3210" s="45"/>
      <c r="NN3210" s="45"/>
      <c r="NO3210" s="45"/>
      <c r="NP3210" s="45"/>
      <c r="NQ3210" s="45"/>
      <c r="NR3210" s="45"/>
      <c r="NS3210" s="45"/>
      <c r="NT3210" s="45"/>
      <c r="NU3210" s="45"/>
    </row>
    <row r="3211" spans="2:385" s="48" customFormat="1" x14ac:dyDescent="0.2">
      <c r="B3211" s="45"/>
      <c r="C3211" s="45"/>
      <c r="D3211" s="234"/>
      <c r="AM3211" s="47"/>
      <c r="NJ3211" s="45"/>
      <c r="NK3211" s="45"/>
      <c r="NL3211" s="45"/>
      <c r="NM3211" s="45"/>
      <c r="NN3211" s="45"/>
      <c r="NO3211" s="45"/>
      <c r="NP3211" s="45"/>
      <c r="NQ3211" s="45"/>
      <c r="NR3211" s="45"/>
      <c r="NS3211" s="45"/>
      <c r="NT3211" s="45"/>
      <c r="NU3211" s="45"/>
    </row>
    <row r="3212" spans="2:385" s="48" customFormat="1" x14ac:dyDescent="0.2">
      <c r="B3212" s="45"/>
      <c r="C3212" s="45"/>
      <c r="D3212" s="234"/>
      <c r="AM3212" s="47"/>
      <c r="NJ3212" s="45"/>
      <c r="NK3212" s="45"/>
      <c r="NL3212" s="45"/>
      <c r="NM3212" s="45"/>
      <c r="NN3212" s="45"/>
      <c r="NO3212" s="45"/>
      <c r="NP3212" s="45"/>
      <c r="NQ3212" s="45"/>
      <c r="NR3212" s="45"/>
      <c r="NS3212" s="45"/>
      <c r="NT3212" s="45"/>
      <c r="NU3212" s="45"/>
    </row>
    <row r="3213" spans="2:385" s="48" customFormat="1" x14ac:dyDescent="0.2">
      <c r="B3213" s="45"/>
      <c r="C3213" s="45"/>
      <c r="D3213" s="234"/>
      <c r="AM3213" s="47"/>
      <c r="NJ3213" s="45"/>
      <c r="NK3213" s="45"/>
      <c r="NL3213" s="45"/>
      <c r="NM3213" s="45"/>
      <c r="NN3213" s="45"/>
      <c r="NO3213" s="45"/>
      <c r="NP3213" s="45"/>
      <c r="NQ3213" s="45"/>
      <c r="NR3213" s="45"/>
      <c r="NS3213" s="45"/>
      <c r="NT3213" s="45"/>
      <c r="NU3213" s="45"/>
    </row>
    <row r="3214" spans="2:385" s="48" customFormat="1" x14ac:dyDescent="0.2">
      <c r="B3214" s="45"/>
      <c r="C3214" s="45"/>
      <c r="D3214" s="234"/>
      <c r="AM3214" s="47"/>
      <c r="NJ3214" s="45"/>
      <c r="NK3214" s="45"/>
      <c r="NL3214" s="45"/>
      <c r="NM3214" s="45"/>
      <c r="NN3214" s="45"/>
      <c r="NO3214" s="45"/>
      <c r="NP3214" s="45"/>
      <c r="NQ3214" s="45"/>
      <c r="NR3214" s="45"/>
      <c r="NS3214" s="45"/>
      <c r="NT3214" s="45"/>
      <c r="NU3214" s="45"/>
    </row>
    <row r="3215" spans="2:385" s="48" customFormat="1" x14ac:dyDescent="0.2">
      <c r="B3215" s="45"/>
      <c r="C3215" s="45"/>
      <c r="D3215" s="234"/>
      <c r="AM3215" s="47"/>
      <c r="NJ3215" s="45"/>
      <c r="NK3215" s="45"/>
      <c r="NL3215" s="45"/>
      <c r="NM3215" s="45"/>
      <c r="NN3215" s="45"/>
      <c r="NO3215" s="45"/>
      <c r="NP3215" s="45"/>
      <c r="NQ3215" s="45"/>
      <c r="NR3215" s="45"/>
      <c r="NS3215" s="45"/>
      <c r="NT3215" s="45"/>
      <c r="NU3215" s="45"/>
    </row>
    <row r="3216" spans="2:385" s="48" customFormat="1" x14ac:dyDescent="0.2">
      <c r="B3216" s="45"/>
      <c r="C3216" s="45"/>
      <c r="D3216" s="234"/>
      <c r="AM3216" s="47"/>
      <c r="NJ3216" s="45"/>
      <c r="NK3216" s="45"/>
      <c r="NL3216" s="45"/>
      <c r="NM3216" s="45"/>
      <c r="NN3216" s="45"/>
      <c r="NO3216" s="45"/>
      <c r="NP3216" s="45"/>
      <c r="NQ3216" s="45"/>
      <c r="NR3216" s="45"/>
      <c r="NS3216" s="45"/>
      <c r="NT3216" s="45"/>
      <c r="NU3216" s="45"/>
    </row>
    <row r="3217" spans="2:385" s="48" customFormat="1" x14ac:dyDescent="0.2">
      <c r="B3217" s="45"/>
      <c r="C3217" s="45"/>
      <c r="D3217" s="234"/>
      <c r="AM3217" s="47"/>
      <c r="NJ3217" s="45"/>
      <c r="NK3217" s="45"/>
      <c r="NL3217" s="45"/>
      <c r="NM3217" s="45"/>
      <c r="NN3217" s="45"/>
      <c r="NO3217" s="45"/>
      <c r="NP3217" s="45"/>
      <c r="NQ3217" s="45"/>
      <c r="NR3217" s="45"/>
      <c r="NS3217" s="45"/>
      <c r="NT3217" s="45"/>
      <c r="NU3217" s="45"/>
    </row>
    <row r="3218" spans="2:385" s="48" customFormat="1" x14ac:dyDescent="0.2">
      <c r="B3218" s="45"/>
      <c r="C3218" s="45"/>
      <c r="D3218" s="234"/>
      <c r="AM3218" s="47"/>
      <c r="NJ3218" s="45"/>
      <c r="NK3218" s="45"/>
      <c r="NL3218" s="45"/>
      <c r="NM3218" s="45"/>
      <c r="NN3218" s="45"/>
      <c r="NO3218" s="45"/>
      <c r="NP3218" s="45"/>
      <c r="NQ3218" s="45"/>
      <c r="NR3218" s="45"/>
      <c r="NS3218" s="45"/>
      <c r="NT3218" s="45"/>
      <c r="NU3218" s="45"/>
    </row>
    <row r="3219" spans="2:385" s="48" customFormat="1" x14ac:dyDescent="0.2">
      <c r="B3219" s="45"/>
      <c r="C3219" s="45"/>
      <c r="D3219" s="234"/>
      <c r="AM3219" s="47"/>
      <c r="NJ3219" s="45"/>
      <c r="NK3219" s="45"/>
      <c r="NL3219" s="45"/>
      <c r="NM3219" s="45"/>
      <c r="NN3219" s="45"/>
      <c r="NO3219" s="45"/>
      <c r="NP3219" s="45"/>
      <c r="NQ3219" s="45"/>
      <c r="NR3219" s="45"/>
      <c r="NS3219" s="45"/>
      <c r="NT3219" s="45"/>
      <c r="NU3219" s="45"/>
    </row>
    <row r="3220" spans="2:385" s="48" customFormat="1" x14ac:dyDescent="0.2">
      <c r="B3220" s="45"/>
      <c r="C3220" s="45"/>
      <c r="D3220" s="234"/>
      <c r="AM3220" s="47"/>
      <c r="NJ3220" s="45"/>
      <c r="NK3220" s="45"/>
      <c r="NL3220" s="45"/>
      <c r="NM3220" s="45"/>
      <c r="NN3220" s="45"/>
      <c r="NO3220" s="45"/>
      <c r="NP3220" s="45"/>
      <c r="NQ3220" s="45"/>
      <c r="NR3220" s="45"/>
      <c r="NS3220" s="45"/>
      <c r="NT3220" s="45"/>
      <c r="NU3220" s="45"/>
    </row>
    <row r="3221" spans="2:385" s="48" customFormat="1" x14ac:dyDescent="0.2">
      <c r="B3221" s="45"/>
      <c r="C3221" s="45"/>
      <c r="D3221" s="234"/>
      <c r="AM3221" s="47"/>
      <c r="NJ3221" s="45"/>
      <c r="NK3221" s="45"/>
      <c r="NL3221" s="45"/>
      <c r="NM3221" s="45"/>
      <c r="NN3221" s="45"/>
      <c r="NO3221" s="45"/>
      <c r="NP3221" s="45"/>
      <c r="NQ3221" s="45"/>
      <c r="NR3221" s="45"/>
      <c r="NS3221" s="45"/>
      <c r="NT3221" s="45"/>
      <c r="NU3221" s="45"/>
    </row>
    <row r="3222" spans="2:385" s="48" customFormat="1" x14ac:dyDescent="0.2">
      <c r="B3222" s="45"/>
      <c r="C3222" s="45"/>
      <c r="D3222" s="234"/>
      <c r="AM3222" s="47"/>
      <c r="NJ3222" s="45"/>
      <c r="NK3222" s="45"/>
      <c r="NL3222" s="45"/>
      <c r="NM3222" s="45"/>
      <c r="NN3222" s="45"/>
      <c r="NO3222" s="45"/>
      <c r="NP3222" s="45"/>
      <c r="NQ3222" s="45"/>
      <c r="NR3222" s="45"/>
      <c r="NS3222" s="45"/>
      <c r="NT3222" s="45"/>
      <c r="NU3222" s="45"/>
    </row>
    <row r="3223" spans="2:385" s="48" customFormat="1" x14ac:dyDescent="0.2">
      <c r="B3223" s="45"/>
      <c r="C3223" s="45"/>
      <c r="D3223" s="234"/>
      <c r="AM3223" s="47"/>
      <c r="NJ3223" s="45"/>
      <c r="NK3223" s="45"/>
      <c r="NL3223" s="45"/>
      <c r="NM3223" s="45"/>
      <c r="NN3223" s="45"/>
      <c r="NO3223" s="45"/>
      <c r="NP3223" s="45"/>
      <c r="NQ3223" s="45"/>
      <c r="NR3223" s="45"/>
      <c r="NS3223" s="45"/>
      <c r="NT3223" s="45"/>
      <c r="NU3223" s="45"/>
    </row>
    <row r="3224" spans="2:385" s="48" customFormat="1" x14ac:dyDescent="0.2">
      <c r="B3224" s="45"/>
      <c r="C3224" s="45"/>
      <c r="D3224" s="234"/>
      <c r="AM3224" s="47"/>
      <c r="NJ3224" s="45"/>
      <c r="NK3224" s="45"/>
      <c r="NL3224" s="45"/>
      <c r="NM3224" s="45"/>
      <c r="NN3224" s="45"/>
      <c r="NO3224" s="45"/>
      <c r="NP3224" s="45"/>
      <c r="NQ3224" s="45"/>
      <c r="NR3224" s="45"/>
      <c r="NS3224" s="45"/>
      <c r="NT3224" s="45"/>
      <c r="NU3224" s="45"/>
    </row>
    <row r="3225" spans="2:385" s="48" customFormat="1" x14ac:dyDescent="0.2">
      <c r="B3225" s="45"/>
      <c r="C3225" s="45"/>
      <c r="D3225" s="234"/>
      <c r="AM3225" s="47"/>
      <c r="NJ3225" s="45"/>
      <c r="NK3225" s="45"/>
      <c r="NL3225" s="45"/>
      <c r="NM3225" s="45"/>
      <c r="NN3225" s="45"/>
      <c r="NO3225" s="45"/>
      <c r="NP3225" s="45"/>
      <c r="NQ3225" s="45"/>
      <c r="NR3225" s="45"/>
      <c r="NS3225" s="45"/>
      <c r="NT3225" s="45"/>
      <c r="NU3225" s="45"/>
    </row>
    <row r="3226" spans="2:385" s="48" customFormat="1" x14ac:dyDescent="0.2">
      <c r="B3226" s="45"/>
      <c r="C3226" s="45"/>
      <c r="D3226" s="234"/>
      <c r="AM3226" s="47"/>
      <c r="NJ3226" s="45"/>
      <c r="NK3226" s="45"/>
      <c r="NL3226" s="45"/>
      <c r="NM3226" s="45"/>
      <c r="NN3226" s="45"/>
      <c r="NO3226" s="45"/>
      <c r="NP3226" s="45"/>
      <c r="NQ3226" s="45"/>
      <c r="NR3226" s="45"/>
      <c r="NS3226" s="45"/>
      <c r="NT3226" s="45"/>
      <c r="NU3226" s="45"/>
    </row>
    <row r="3227" spans="2:385" s="48" customFormat="1" x14ac:dyDescent="0.2">
      <c r="B3227" s="45"/>
      <c r="C3227" s="45"/>
      <c r="D3227" s="234"/>
      <c r="AM3227" s="47"/>
      <c r="NJ3227" s="45"/>
      <c r="NK3227" s="45"/>
      <c r="NL3227" s="45"/>
      <c r="NM3227" s="45"/>
      <c r="NN3227" s="45"/>
      <c r="NO3227" s="45"/>
      <c r="NP3227" s="45"/>
      <c r="NQ3227" s="45"/>
      <c r="NR3227" s="45"/>
      <c r="NS3227" s="45"/>
      <c r="NT3227" s="45"/>
      <c r="NU3227" s="45"/>
    </row>
    <row r="3228" spans="2:385" s="48" customFormat="1" x14ac:dyDescent="0.2">
      <c r="B3228" s="45"/>
      <c r="C3228" s="45"/>
      <c r="D3228" s="234"/>
      <c r="AM3228" s="47"/>
      <c r="NJ3228" s="45"/>
      <c r="NK3228" s="45"/>
      <c r="NL3228" s="45"/>
      <c r="NM3228" s="45"/>
      <c r="NN3228" s="45"/>
      <c r="NO3228" s="45"/>
      <c r="NP3228" s="45"/>
      <c r="NQ3228" s="45"/>
      <c r="NR3228" s="45"/>
      <c r="NS3228" s="45"/>
      <c r="NT3228" s="45"/>
      <c r="NU3228" s="45"/>
    </row>
    <row r="3229" spans="2:385" s="48" customFormat="1" x14ac:dyDescent="0.2">
      <c r="B3229" s="45"/>
      <c r="C3229" s="45"/>
      <c r="D3229" s="234"/>
      <c r="AM3229" s="47"/>
      <c r="NJ3229" s="45"/>
      <c r="NK3229" s="45"/>
      <c r="NL3229" s="45"/>
      <c r="NM3229" s="45"/>
      <c r="NN3229" s="45"/>
      <c r="NO3229" s="45"/>
      <c r="NP3229" s="45"/>
      <c r="NQ3229" s="45"/>
      <c r="NR3229" s="45"/>
      <c r="NS3229" s="45"/>
      <c r="NT3229" s="45"/>
      <c r="NU3229" s="45"/>
    </row>
    <row r="3230" spans="2:385" s="48" customFormat="1" x14ac:dyDescent="0.2">
      <c r="B3230" s="45"/>
      <c r="C3230" s="45"/>
      <c r="D3230" s="234"/>
      <c r="AM3230" s="47"/>
      <c r="NJ3230" s="45"/>
      <c r="NK3230" s="45"/>
      <c r="NL3230" s="45"/>
      <c r="NM3230" s="45"/>
      <c r="NN3230" s="45"/>
      <c r="NO3230" s="45"/>
      <c r="NP3230" s="45"/>
      <c r="NQ3230" s="45"/>
      <c r="NR3230" s="45"/>
      <c r="NS3230" s="45"/>
      <c r="NT3230" s="45"/>
      <c r="NU3230" s="45"/>
    </row>
    <row r="3231" spans="2:385" s="48" customFormat="1" x14ac:dyDescent="0.2">
      <c r="B3231" s="45"/>
      <c r="C3231" s="45"/>
      <c r="D3231" s="234"/>
      <c r="AM3231" s="47"/>
      <c r="NJ3231" s="45"/>
      <c r="NK3231" s="45"/>
      <c r="NL3231" s="45"/>
      <c r="NM3231" s="45"/>
      <c r="NN3231" s="45"/>
      <c r="NO3231" s="45"/>
      <c r="NP3231" s="45"/>
      <c r="NQ3231" s="45"/>
      <c r="NR3231" s="45"/>
      <c r="NS3231" s="45"/>
      <c r="NT3231" s="45"/>
      <c r="NU3231" s="45"/>
    </row>
    <row r="3232" spans="2:385" s="48" customFormat="1" x14ac:dyDescent="0.2">
      <c r="B3232" s="45"/>
      <c r="C3232" s="45"/>
      <c r="D3232" s="234"/>
      <c r="AM3232" s="47"/>
      <c r="NJ3232" s="45"/>
      <c r="NK3232" s="45"/>
      <c r="NL3232" s="45"/>
      <c r="NM3232" s="45"/>
      <c r="NN3232" s="45"/>
      <c r="NO3232" s="45"/>
      <c r="NP3232" s="45"/>
      <c r="NQ3232" s="45"/>
      <c r="NR3232" s="45"/>
      <c r="NS3232" s="45"/>
      <c r="NT3232" s="45"/>
      <c r="NU3232" s="45"/>
    </row>
    <row r="3233" spans="2:385" s="48" customFormat="1" x14ac:dyDescent="0.2">
      <c r="B3233" s="45"/>
      <c r="C3233" s="45"/>
      <c r="D3233" s="234"/>
      <c r="AM3233" s="47"/>
      <c r="NJ3233" s="45"/>
      <c r="NK3233" s="45"/>
      <c r="NL3233" s="45"/>
      <c r="NM3233" s="45"/>
      <c r="NN3233" s="45"/>
      <c r="NO3233" s="45"/>
      <c r="NP3233" s="45"/>
      <c r="NQ3233" s="45"/>
      <c r="NR3233" s="45"/>
      <c r="NS3233" s="45"/>
      <c r="NT3233" s="45"/>
      <c r="NU3233" s="45"/>
    </row>
    <row r="3234" spans="2:385" s="48" customFormat="1" x14ac:dyDescent="0.2">
      <c r="B3234" s="45"/>
      <c r="C3234" s="45"/>
      <c r="D3234" s="234"/>
      <c r="AM3234" s="47"/>
      <c r="NJ3234" s="45"/>
      <c r="NK3234" s="45"/>
      <c r="NL3234" s="45"/>
      <c r="NM3234" s="45"/>
      <c r="NN3234" s="45"/>
      <c r="NO3234" s="45"/>
      <c r="NP3234" s="45"/>
      <c r="NQ3234" s="45"/>
      <c r="NR3234" s="45"/>
      <c r="NS3234" s="45"/>
      <c r="NT3234" s="45"/>
      <c r="NU3234" s="45"/>
    </row>
    <row r="3235" spans="2:385" s="48" customFormat="1" x14ac:dyDescent="0.2">
      <c r="B3235" s="45"/>
      <c r="C3235" s="45"/>
      <c r="D3235" s="234"/>
      <c r="AM3235" s="47"/>
      <c r="NJ3235" s="45"/>
      <c r="NK3235" s="45"/>
      <c r="NL3235" s="45"/>
      <c r="NM3235" s="45"/>
      <c r="NN3235" s="45"/>
      <c r="NO3235" s="45"/>
      <c r="NP3235" s="45"/>
      <c r="NQ3235" s="45"/>
      <c r="NR3235" s="45"/>
      <c r="NS3235" s="45"/>
      <c r="NT3235" s="45"/>
      <c r="NU3235" s="45"/>
    </row>
    <row r="3236" spans="2:385" s="48" customFormat="1" x14ac:dyDescent="0.2">
      <c r="B3236" s="45"/>
      <c r="C3236" s="45"/>
      <c r="D3236" s="234"/>
      <c r="AM3236" s="47"/>
      <c r="NJ3236" s="45"/>
      <c r="NK3236" s="45"/>
      <c r="NL3236" s="45"/>
      <c r="NM3236" s="45"/>
      <c r="NN3236" s="45"/>
      <c r="NO3236" s="45"/>
      <c r="NP3236" s="45"/>
      <c r="NQ3236" s="45"/>
      <c r="NR3236" s="45"/>
      <c r="NS3236" s="45"/>
      <c r="NT3236" s="45"/>
      <c r="NU3236" s="45"/>
    </row>
    <row r="3237" spans="2:385" s="48" customFormat="1" x14ac:dyDescent="0.2">
      <c r="B3237" s="45"/>
      <c r="C3237" s="45"/>
      <c r="D3237" s="234"/>
      <c r="AM3237" s="47"/>
      <c r="NJ3237" s="45"/>
      <c r="NK3237" s="45"/>
      <c r="NL3237" s="45"/>
      <c r="NM3237" s="45"/>
      <c r="NN3237" s="45"/>
      <c r="NO3237" s="45"/>
      <c r="NP3237" s="45"/>
      <c r="NQ3237" s="45"/>
      <c r="NR3237" s="45"/>
      <c r="NS3237" s="45"/>
      <c r="NT3237" s="45"/>
      <c r="NU3237" s="45"/>
    </row>
    <row r="3238" spans="2:385" s="48" customFormat="1" x14ac:dyDescent="0.2">
      <c r="B3238" s="45"/>
      <c r="C3238" s="45"/>
      <c r="D3238" s="234"/>
      <c r="AM3238" s="47"/>
      <c r="NJ3238" s="45"/>
      <c r="NK3238" s="45"/>
      <c r="NL3238" s="45"/>
      <c r="NM3238" s="45"/>
      <c r="NN3238" s="45"/>
      <c r="NO3238" s="45"/>
      <c r="NP3238" s="45"/>
      <c r="NQ3238" s="45"/>
      <c r="NR3238" s="45"/>
      <c r="NS3238" s="45"/>
      <c r="NT3238" s="45"/>
      <c r="NU3238" s="45"/>
    </row>
    <row r="3239" spans="2:385" s="48" customFormat="1" x14ac:dyDescent="0.2">
      <c r="B3239" s="45"/>
      <c r="C3239" s="45"/>
      <c r="D3239" s="234"/>
      <c r="AM3239" s="47"/>
      <c r="NJ3239" s="45"/>
      <c r="NK3239" s="45"/>
      <c r="NL3239" s="45"/>
      <c r="NM3239" s="45"/>
      <c r="NN3239" s="45"/>
      <c r="NO3239" s="45"/>
      <c r="NP3239" s="45"/>
      <c r="NQ3239" s="45"/>
      <c r="NR3239" s="45"/>
      <c r="NS3239" s="45"/>
      <c r="NT3239" s="45"/>
      <c r="NU3239" s="45"/>
    </row>
    <row r="3240" spans="2:385" s="48" customFormat="1" x14ac:dyDescent="0.2">
      <c r="B3240" s="45"/>
      <c r="C3240" s="45"/>
      <c r="D3240" s="234"/>
      <c r="AM3240" s="47"/>
      <c r="NJ3240" s="45"/>
      <c r="NK3240" s="45"/>
      <c r="NL3240" s="45"/>
      <c r="NM3240" s="45"/>
      <c r="NN3240" s="45"/>
      <c r="NO3240" s="45"/>
      <c r="NP3240" s="45"/>
      <c r="NQ3240" s="45"/>
      <c r="NR3240" s="45"/>
      <c r="NS3240" s="45"/>
      <c r="NT3240" s="45"/>
      <c r="NU3240" s="45"/>
    </row>
    <row r="3241" spans="2:385" s="48" customFormat="1" x14ac:dyDescent="0.2">
      <c r="B3241" s="45"/>
      <c r="C3241" s="45"/>
      <c r="D3241" s="234"/>
      <c r="AM3241" s="47"/>
      <c r="NJ3241" s="45"/>
      <c r="NK3241" s="45"/>
      <c r="NL3241" s="45"/>
      <c r="NM3241" s="45"/>
      <c r="NN3241" s="45"/>
      <c r="NO3241" s="45"/>
      <c r="NP3241" s="45"/>
      <c r="NQ3241" s="45"/>
      <c r="NR3241" s="45"/>
      <c r="NS3241" s="45"/>
      <c r="NT3241" s="45"/>
      <c r="NU3241" s="45"/>
    </row>
    <row r="3242" spans="2:385" s="48" customFormat="1" x14ac:dyDescent="0.2">
      <c r="B3242" s="45"/>
      <c r="C3242" s="45"/>
      <c r="D3242" s="234"/>
      <c r="AM3242" s="47"/>
      <c r="NJ3242" s="45"/>
      <c r="NK3242" s="45"/>
      <c r="NL3242" s="45"/>
      <c r="NM3242" s="45"/>
      <c r="NN3242" s="45"/>
      <c r="NO3242" s="45"/>
      <c r="NP3242" s="45"/>
      <c r="NQ3242" s="45"/>
      <c r="NR3242" s="45"/>
      <c r="NS3242" s="45"/>
      <c r="NT3242" s="45"/>
      <c r="NU3242" s="45"/>
    </row>
    <row r="3243" spans="2:385" s="48" customFormat="1" x14ac:dyDescent="0.2">
      <c r="B3243" s="45"/>
      <c r="C3243" s="45"/>
      <c r="D3243" s="234"/>
      <c r="AM3243" s="47"/>
      <c r="NJ3243" s="45"/>
      <c r="NK3243" s="45"/>
      <c r="NL3243" s="45"/>
      <c r="NM3243" s="45"/>
      <c r="NN3243" s="45"/>
      <c r="NO3243" s="45"/>
      <c r="NP3243" s="45"/>
      <c r="NQ3243" s="45"/>
      <c r="NR3243" s="45"/>
      <c r="NS3243" s="45"/>
      <c r="NT3243" s="45"/>
      <c r="NU3243" s="45"/>
    </row>
    <row r="3244" spans="2:385" s="48" customFormat="1" x14ac:dyDescent="0.2">
      <c r="B3244" s="45"/>
      <c r="C3244" s="45"/>
      <c r="D3244" s="234"/>
      <c r="AM3244" s="47"/>
      <c r="NJ3244" s="45"/>
      <c r="NK3244" s="45"/>
      <c r="NL3244" s="45"/>
      <c r="NM3244" s="45"/>
      <c r="NN3244" s="45"/>
      <c r="NO3244" s="45"/>
      <c r="NP3244" s="45"/>
      <c r="NQ3244" s="45"/>
      <c r="NR3244" s="45"/>
      <c r="NS3244" s="45"/>
      <c r="NT3244" s="45"/>
      <c r="NU3244" s="45"/>
    </row>
    <row r="3245" spans="2:385" s="48" customFormat="1" x14ac:dyDescent="0.2">
      <c r="B3245" s="45"/>
      <c r="C3245" s="45"/>
      <c r="D3245" s="234"/>
      <c r="AM3245" s="47"/>
      <c r="NJ3245" s="45"/>
      <c r="NK3245" s="45"/>
      <c r="NL3245" s="45"/>
      <c r="NM3245" s="45"/>
      <c r="NN3245" s="45"/>
      <c r="NO3245" s="45"/>
      <c r="NP3245" s="45"/>
      <c r="NQ3245" s="45"/>
      <c r="NR3245" s="45"/>
      <c r="NS3245" s="45"/>
      <c r="NT3245" s="45"/>
      <c r="NU3245" s="45"/>
    </row>
    <row r="3246" spans="2:385" s="48" customFormat="1" x14ac:dyDescent="0.2">
      <c r="B3246" s="45"/>
      <c r="C3246" s="45"/>
      <c r="D3246" s="234"/>
      <c r="AM3246" s="47"/>
      <c r="NJ3246" s="45"/>
      <c r="NK3246" s="45"/>
      <c r="NL3246" s="45"/>
      <c r="NM3246" s="45"/>
      <c r="NN3246" s="45"/>
      <c r="NO3246" s="45"/>
      <c r="NP3246" s="45"/>
      <c r="NQ3246" s="45"/>
      <c r="NR3246" s="45"/>
      <c r="NS3246" s="45"/>
      <c r="NT3246" s="45"/>
      <c r="NU3246" s="45"/>
    </row>
    <row r="3247" spans="2:385" s="48" customFormat="1" x14ac:dyDescent="0.2">
      <c r="B3247" s="45"/>
      <c r="C3247" s="45"/>
      <c r="D3247" s="234"/>
      <c r="AM3247" s="47"/>
      <c r="NJ3247" s="45"/>
      <c r="NK3247" s="45"/>
      <c r="NL3247" s="45"/>
      <c r="NM3247" s="45"/>
      <c r="NN3247" s="45"/>
      <c r="NO3247" s="45"/>
      <c r="NP3247" s="45"/>
      <c r="NQ3247" s="45"/>
      <c r="NR3247" s="45"/>
      <c r="NS3247" s="45"/>
      <c r="NT3247" s="45"/>
      <c r="NU3247" s="45"/>
    </row>
    <row r="3248" spans="2:385" s="48" customFormat="1" x14ac:dyDescent="0.2">
      <c r="B3248" s="45"/>
      <c r="C3248" s="45"/>
      <c r="D3248" s="234"/>
      <c r="AM3248" s="47"/>
      <c r="NJ3248" s="45"/>
      <c r="NK3248" s="45"/>
      <c r="NL3248" s="45"/>
      <c r="NM3248" s="45"/>
      <c r="NN3248" s="45"/>
      <c r="NO3248" s="45"/>
      <c r="NP3248" s="45"/>
      <c r="NQ3248" s="45"/>
      <c r="NR3248" s="45"/>
      <c r="NS3248" s="45"/>
      <c r="NT3248" s="45"/>
      <c r="NU3248" s="45"/>
    </row>
    <row r="3249" spans="2:385" s="48" customFormat="1" x14ac:dyDescent="0.2">
      <c r="B3249" s="45"/>
      <c r="C3249" s="45"/>
      <c r="D3249" s="234"/>
      <c r="AM3249" s="47"/>
      <c r="NJ3249" s="45"/>
      <c r="NK3249" s="45"/>
      <c r="NL3249" s="45"/>
      <c r="NM3249" s="45"/>
      <c r="NN3249" s="45"/>
      <c r="NO3249" s="45"/>
      <c r="NP3249" s="45"/>
      <c r="NQ3249" s="45"/>
      <c r="NR3249" s="45"/>
      <c r="NS3249" s="45"/>
      <c r="NT3249" s="45"/>
      <c r="NU3249" s="45"/>
    </row>
    <row r="3250" spans="2:385" s="48" customFormat="1" x14ac:dyDescent="0.2">
      <c r="B3250" s="45"/>
      <c r="C3250" s="45"/>
      <c r="D3250" s="234"/>
      <c r="AM3250" s="47"/>
      <c r="NJ3250" s="45"/>
      <c r="NK3250" s="45"/>
      <c r="NL3250" s="45"/>
      <c r="NM3250" s="45"/>
      <c r="NN3250" s="45"/>
      <c r="NO3250" s="45"/>
      <c r="NP3250" s="45"/>
      <c r="NQ3250" s="45"/>
      <c r="NR3250" s="45"/>
      <c r="NS3250" s="45"/>
      <c r="NT3250" s="45"/>
      <c r="NU3250" s="45"/>
    </row>
    <row r="3251" spans="2:385" s="48" customFormat="1" x14ac:dyDescent="0.2">
      <c r="B3251" s="45"/>
      <c r="C3251" s="45"/>
      <c r="D3251" s="234"/>
      <c r="AM3251" s="47"/>
      <c r="NJ3251" s="45"/>
      <c r="NK3251" s="45"/>
      <c r="NL3251" s="45"/>
      <c r="NM3251" s="45"/>
      <c r="NN3251" s="45"/>
      <c r="NO3251" s="45"/>
      <c r="NP3251" s="45"/>
      <c r="NQ3251" s="45"/>
      <c r="NR3251" s="45"/>
      <c r="NS3251" s="45"/>
      <c r="NT3251" s="45"/>
      <c r="NU3251" s="45"/>
    </row>
    <row r="3252" spans="2:385" s="48" customFormat="1" x14ac:dyDescent="0.2">
      <c r="B3252" s="45"/>
      <c r="C3252" s="45"/>
      <c r="D3252" s="234"/>
      <c r="AM3252" s="47"/>
      <c r="NJ3252" s="45"/>
      <c r="NK3252" s="45"/>
      <c r="NL3252" s="45"/>
      <c r="NM3252" s="45"/>
      <c r="NN3252" s="45"/>
      <c r="NO3252" s="45"/>
      <c r="NP3252" s="45"/>
      <c r="NQ3252" s="45"/>
      <c r="NR3252" s="45"/>
      <c r="NS3252" s="45"/>
      <c r="NT3252" s="45"/>
      <c r="NU3252" s="45"/>
    </row>
    <row r="3253" spans="2:385" s="48" customFormat="1" x14ac:dyDescent="0.2">
      <c r="B3253" s="45"/>
      <c r="C3253" s="45"/>
      <c r="D3253" s="234"/>
      <c r="AM3253" s="47"/>
      <c r="NJ3253" s="45"/>
      <c r="NK3253" s="45"/>
      <c r="NL3253" s="45"/>
      <c r="NM3253" s="45"/>
      <c r="NN3253" s="45"/>
      <c r="NO3253" s="45"/>
      <c r="NP3253" s="45"/>
      <c r="NQ3253" s="45"/>
      <c r="NR3253" s="45"/>
      <c r="NS3253" s="45"/>
      <c r="NT3253" s="45"/>
      <c r="NU3253" s="45"/>
    </row>
    <row r="3254" spans="2:385" s="48" customFormat="1" x14ac:dyDescent="0.2">
      <c r="B3254" s="45"/>
      <c r="C3254" s="45"/>
      <c r="D3254" s="234"/>
      <c r="AM3254" s="47"/>
      <c r="NJ3254" s="45"/>
      <c r="NK3254" s="45"/>
      <c r="NL3254" s="45"/>
      <c r="NM3254" s="45"/>
      <c r="NN3254" s="45"/>
      <c r="NO3254" s="45"/>
      <c r="NP3254" s="45"/>
      <c r="NQ3254" s="45"/>
      <c r="NR3254" s="45"/>
      <c r="NS3254" s="45"/>
      <c r="NT3254" s="45"/>
      <c r="NU3254" s="45"/>
    </row>
    <row r="3255" spans="2:385" s="48" customFormat="1" x14ac:dyDescent="0.2">
      <c r="B3255" s="45"/>
      <c r="C3255" s="45"/>
      <c r="D3255" s="234"/>
      <c r="AM3255" s="47"/>
      <c r="NJ3255" s="45"/>
      <c r="NK3255" s="45"/>
      <c r="NL3255" s="45"/>
      <c r="NM3255" s="45"/>
      <c r="NN3255" s="45"/>
      <c r="NO3255" s="45"/>
      <c r="NP3255" s="45"/>
      <c r="NQ3255" s="45"/>
      <c r="NR3255" s="45"/>
      <c r="NS3255" s="45"/>
      <c r="NT3255" s="45"/>
      <c r="NU3255" s="45"/>
    </row>
    <row r="3256" spans="2:385" s="48" customFormat="1" x14ac:dyDescent="0.2">
      <c r="B3256" s="45"/>
      <c r="C3256" s="45"/>
      <c r="D3256" s="234"/>
      <c r="AM3256" s="47"/>
      <c r="NJ3256" s="45"/>
      <c r="NK3256" s="45"/>
      <c r="NL3256" s="45"/>
      <c r="NM3256" s="45"/>
      <c r="NN3256" s="45"/>
      <c r="NO3256" s="45"/>
      <c r="NP3256" s="45"/>
      <c r="NQ3256" s="45"/>
      <c r="NR3256" s="45"/>
      <c r="NS3256" s="45"/>
      <c r="NT3256" s="45"/>
      <c r="NU3256" s="45"/>
    </row>
    <row r="3257" spans="2:385" s="48" customFormat="1" x14ac:dyDescent="0.2">
      <c r="B3257" s="45"/>
      <c r="C3257" s="45"/>
      <c r="D3257" s="234"/>
      <c r="AM3257" s="47"/>
      <c r="NJ3257" s="45"/>
      <c r="NK3257" s="45"/>
      <c r="NL3257" s="45"/>
      <c r="NM3257" s="45"/>
      <c r="NN3257" s="45"/>
      <c r="NO3257" s="45"/>
      <c r="NP3257" s="45"/>
      <c r="NQ3257" s="45"/>
      <c r="NR3257" s="45"/>
      <c r="NS3257" s="45"/>
      <c r="NT3257" s="45"/>
      <c r="NU3257" s="45"/>
    </row>
    <row r="3258" spans="2:385" s="48" customFormat="1" x14ac:dyDescent="0.2">
      <c r="B3258" s="45"/>
      <c r="C3258" s="45"/>
      <c r="D3258" s="234"/>
      <c r="AM3258" s="47"/>
      <c r="NJ3258" s="45"/>
      <c r="NK3258" s="45"/>
      <c r="NL3258" s="45"/>
      <c r="NM3258" s="45"/>
      <c r="NN3258" s="45"/>
      <c r="NO3258" s="45"/>
      <c r="NP3258" s="45"/>
      <c r="NQ3258" s="45"/>
      <c r="NR3258" s="45"/>
      <c r="NS3258" s="45"/>
      <c r="NT3258" s="45"/>
      <c r="NU3258" s="45"/>
    </row>
    <row r="3259" spans="2:385" s="48" customFormat="1" x14ac:dyDescent="0.2">
      <c r="B3259" s="45"/>
      <c r="C3259" s="45"/>
      <c r="D3259" s="234"/>
      <c r="AM3259" s="47"/>
      <c r="NJ3259" s="45"/>
      <c r="NK3259" s="45"/>
      <c r="NL3259" s="45"/>
      <c r="NM3259" s="45"/>
      <c r="NN3259" s="45"/>
      <c r="NO3259" s="45"/>
      <c r="NP3259" s="45"/>
      <c r="NQ3259" s="45"/>
      <c r="NR3259" s="45"/>
      <c r="NS3259" s="45"/>
      <c r="NT3259" s="45"/>
      <c r="NU3259" s="45"/>
    </row>
    <row r="3260" spans="2:385" s="48" customFormat="1" x14ac:dyDescent="0.2">
      <c r="B3260" s="45"/>
      <c r="C3260" s="45"/>
      <c r="D3260" s="234"/>
      <c r="AM3260" s="47"/>
      <c r="NJ3260" s="45"/>
      <c r="NK3260" s="45"/>
      <c r="NL3260" s="45"/>
      <c r="NM3260" s="45"/>
      <c r="NN3260" s="45"/>
      <c r="NO3260" s="45"/>
      <c r="NP3260" s="45"/>
      <c r="NQ3260" s="45"/>
      <c r="NR3260" s="45"/>
      <c r="NS3260" s="45"/>
      <c r="NT3260" s="45"/>
      <c r="NU3260" s="45"/>
    </row>
    <row r="3261" spans="2:385" s="48" customFormat="1" x14ac:dyDescent="0.2">
      <c r="B3261" s="45"/>
      <c r="C3261" s="45"/>
      <c r="D3261" s="234"/>
      <c r="AM3261" s="47"/>
      <c r="NJ3261" s="45"/>
      <c r="NK3261" s="45"/>
      <c r="NL3261" s="45"/>
      <c r="NM3261" s="45"/>
      <c r="NN3261" s="45"/>
      <c r="NO3261" s="45"/>
      <c r="NP3261" s="45"/>
      <c r="NQ3261" s="45"/>
      <c r="NR3261" s="45"/>
      <c r="NS3261" s="45"/>
      <c r="NT3261" s="45"/>
      <c r="NU3261" s="45"/>
    </row>
    <row r="3262" spans="2:385" s="48" customFormat="1" x14ac:dyDescent="0.2">
      <c r="B3262" s="45"/>
      <c r="C3262" s="45"/>
      <c r="D3262" s="234"/>
      <c r="AM3262" s="47"/>
      <c r="NJ3262" s="45"/>
      <c r="NK3262" s="45"/>
      <c r="NL3262" s="45"/>
      <c r="NM3262" s="45"/>
      <c r="NN3262" s="45"/>
      <c r="NO3262" s="45"/>
      <c r="NP3262" s="45"/>
      <c r="NQ3262" s="45"/>
      <c r="NR3262" s="45"/>
      <c r="NS3262" s="45"/>
      <c r="NT3262" s="45"/>
      <c r="NU3262" s="45"/>
    </row>
    <row r="3263" spans="2:385" s="48" customFormat="1" x14ac:dyDescent="0.2">
      <c r="B3263" s="45"/>
      <c r="C3263" s="45"/>
      <c r="D3263" s="234"/>
      <c r="AM3263" s="47"/>
      <c r="NJ3263" s="45"/>
      <c r="NK3263" s="45"/>
      <c r="NL3263" s="45"/>
      <c r="NM3263" s="45"/>
      <c r="NN3263" s="45"/>
      <c r="NO3263" s="45"/>
      <c r="NP3263" s="45"/>
      <c r="NQ3263" s="45"/>
      <c r="NR3263" s="45"/>
      <c r="NS3263" s="45"/>
      <c r="NT3263" s="45"/>
      <c r="NU3263" s="45"/>
    </row>
    <row r="3264" spans="2:385" s="48" customFormat="1" x14ac:dyDescent="0.2">
      <c r="B3264" s="45"/>
      <c r="C3264" s="45"/>
      <c r="D3264" s="234"/>
      <c r="AM3264" s="47"/>
      <c r="NJ3264" s="45"/>
      <c r="NK3264" s="45"/>
      <c r="NL3264" s="45"/>
      <c r="NM3264" s="45"/>
      <c r="NN3264" s="45"/>
      <c r="NO3264" s="45"/>
      <c r="NP3264" s="45"/>
      <c r="NQ3264" s="45"/>
      <c r="NR3264" s="45"/>
      <c r="NS3264" s="45"/>
      <c r="NT3264" s="45"/>
      <c r="NU3264" s="45"/>
    </row>
    <row r="3265" spans="2:385" s="48" customFormat="1" x14ac:dyDescent="0.2">
      <c r="B3265" s="45"/>
      <c r="C3265" s="45"/>
      <c r="D3265" s="234"/>
      <c r="AM3265" s="47"/>
      <c r="NJ3265" s="45"/>
      <c r="NK3265" s="45"/>
      <c r="NL3265" s="45"/>
      <c r="NM3265" s="45"/>
      <c r="NN3265" s="45"/>
      <c r="NO3265" s="45"/>
      <c r="NP3265" s="45"/>
      <c r="NQ3265" s="45"/>
      <c r="NR3265" s="45"/>
      <c r="NS3265" s="45"/>
      <c r="NT3265" s="45"/>
      <c r="NU3265" s="45"/>
    </row>
    <row r="3266" spans="2:385" s="48" customFormat="1" x14ac:dyDescent="0.2">
      <c r="B3266" s="45"/>
      <c r="C3266" s="45"/>
      <c r="D3266" s="234"/>
      <c r="AM3266" s="47"/>
      <c r="NJ3266" s="45"/>
      <c r="NK3266" s="45"/>
      <c r="NL3266" s="45"/>
      <c r="NM3266" s="45"/>
      <c r="NN3266" s="45"/>
      <c r="NO3266" s="45"/>
      <c r="NP3266" s="45"/>
      <c r="NQ3266" s="45"/>
      <c r="NR3266" s="45"/>
      <c r="NS3266" s="45"/>
      <c r="NT3266" s="45"/>
      <c r="NU3266" s="45"/>
    </row>
    <row r="3267" spans="2:385" s="48" customFormat="1" x14ac:dyDescent="0.2">
      <c r="B3267" s="45"/>
      <c r="C3267" s="45"/>
      <c r="D3267" s="234"/>
      <c r="AM3267" s="47"/>
      <c r="NJ3267" s="45"/>
      <c r="NK3267" s="45"/>
      <c r="NL3267" s="45"/>
      <c r="NM3267" s="45"/>
      <c r="NN3267" s="45"/>
      <c r="NO3267" s="45"/>
      <c r="NP3267" s="45"/>
      <c r="NQ3267" s="45"/>
      <c r="NR3267" s="45"/>
      <c r="NS3267" s="45"/>
      <c r="NT3267" s="45"/>
      <c r="NU3267" s="45"/>
    </row>
    <row r="3268" spans="2:385" s="48" customFormat="1" x14ac:dyDescent="0.2">
      <c r="B3268" s="45"/>
      <c r="C3268" s="45"/>
      <c r="D3268" s="234"/>
      <c r="AM3268" s="47"/>
      <c r="NJ3268" s="45"/>
      <c r="NK3268" s="45"/>
      <c r="NL3268" s="45"/>
      <c r="NM3268" s="45"/>
      <c r="NN3268" s="45"/>
      <c r="NO3268" s="45"/>
      <c r="NP3268" s="45"/>
      <c r="NQ3268" s="45"/>
      <c r="NR3268" s="45"/>
      <c r="NS3268" s="45"/>
      <c r="NT3268" s="45"/>
      <c r="NU3268" s="45"/>
    </row>
    <row r="3269" spans="2:385" s="48" customFormat="1" x14ac:dyDescent="0.2">
      <c r="B3269" s="45"/>
      <c r="C3269" s="45"/>
      <c r="D3269" s="234"/>
      <c r="AM3269" s="47"/>
      <c r="NJ3269" s="45"/>
      <c r="NK3269" s="45"/>
      <c r="NL3269" s="45"/>
      <c r="NM3269" s="45"/>
      <c r="NN3269" s="45"/>
      <c r="NO3269" s="45"/>
      <c r="NP3269" s="45"/>
      <c r="NQ3269" s="45"/>
      <c r="NR3269" s="45"/>
      <c r="NS3269" s="45"/>
      <c r="NT3269" s="45"/>
      <c r="NU3269" s="45"/>
    </row>
    <row r="3270" spans="2:385" s="48" customFormat="1" x14ac:dyDescent="0.2">
      <c r="B3270" s="45"/>
      <c r="C3270" s="45"/>
      <c r="D3270" s="234"/>
      <c r="AM3270" s="47"/>
      <c r="NJ3270" s="45"/>
      <c r="NK3270" s="45"/>
      <c r="NL3270" s="45"/>
      <c r="NM3270" s="45"/>
      <c r="NN3270" s="45"/>
      <c r="NO3270" s="45"/>
      <c r="NP3270" s="45"/>
      <c r="NQ3270" s="45"/>
      <c r="NR3270" s="45"/>
      <c r="NS3270" s="45"/>
      <c r="NT3270" s="45"/>
      <c r="NU3270" s="45"/>
    </row>
    <row r="3271" spans="2:385" s="48" customFormat="1" x14ac:dyDescent="0.2">
      <c r="B3271" s="45"/>
      <c r="C3271" s="45"/>
      <c r="D3271" s="234"/>
      <c r="AM3271" s="47"/>
      <c r="NJ3271" s="45"/>
      <c r="NK3271" s="45"/>
      <c r="NL3271" s="45"/>
      <c r="NM3271" s="45"/>
      <c r="NN3271" s="45"/>
      <c r="NO3271" s="45"/>
      <c r="NP3271" s="45"/>
      <c r="NQ3271" s="45"/>
      <c r="NR3271" s="45"/>
      <c r="NS3271" s="45"/>
      <c r="NT3271" s="45"/>
      <c r="NU3271" s="45"/>
    </row>
    <row r="3272" spans="2:385" s="48" customFormat="1" x14ac:dyDescent="0.2">
      <c r="B3272" s="45"/>
      <c r="C3272" s="45"/>
      <c r="D3272" s="234"/>
      <c r="AM3272" s="47"/>
      <c r="NJ3272" s="45"/>
      <c r="NK3272" s="45"/>
      <c r="NL3272" s="45"/>
      <c r="NM3272" s="45"/>
      <c r="NN3272" s="45"/>
      <c r="NO3272" s="45"/>
      <c r="NP3272" s="45"/>
      <c r="NQ3272" s="45"/>
      <c r="NR3272" s="45"/>
      <c r="NS3272" s="45"/>
      <c r="NT3272" s="45"/>
      <c r="NU3272" s="45"/>
    </row>
    <row r="3273" spans="2:385" s="48" customFormat="1" x14ac:dyDescent="0.2">
      <c r="B3273" s="45"/>
      <c r="C3273" s="45"/>
      <c r="D3273" s="234"/>
      <c r="AM3273" s="47"/>
      <c r="NJ3273" s="45"/>
      <c r="NK3273" s="45"/>
      <c r="NL3273" s="45"/>
      <c r="NM3273" s="45"/>
      <c r="NN3273" s="45"/>
      <c r="NO3273" s="45"/>
      <c r="NP3273" s="45"/>
      <c r="NQ3273" s="45"/>
      <c r="NR3273" s="45"/>
      <c r="NS3273" s="45"/>
      <c r="NT3273" s="45"/>
      <c r="NU3273" s="45"/>
    </row>
    <row r="3274" spans="2:385" s="48" customFormat="1" x14ac:dyDescent="0.2">
      <c r="B3274" s="45"/>
      <c r="C3274" s="45"/>
      <c r="D3274" s="234"/>
      <c r="AM3274" s="47"/>
      <c r="NJ3274" s="45"/>
      <c r="NK3274" s="45"/>
      <c r="NL3274" s="45"/>
      <c r="NM3274" s="45"/>
      <c r="NN3274" s="45"/>
      <c r="NO3274" s="45"/>
      <c r="NP3274" s="45"/>
      <c r="NQ3274" s="45"/>
      <c r="NR3274" s="45"/>
      <c r="NS3274" s="45"/>
      <c r="NT3274" s="45"/>
      <c r="NU3274" s="45"/>
    </row>
    <row r="3275" spans="2:385" s="48" customFormat="1" x14ac:dyDescent="0.2">
      <c r="B3275" s="45"/>
      <c r="C3275" s="45"/>
      <c r="D3275" s="234"/>
      <c r="AM3275" s="47"/>
      <c r="NJ3275" s="45"/>
      <c r="NK3275" s="45"/>
      <c r="NL3275" s="45"/>
      <c r="NM3275" s="45"/>
      <c r="NN3275" s="45"/>
      <c r="NO3275" s="45"/>
      <c r="NP3275" s="45"/>
      <c r="NQ3275" s="45"/>
      <c r="NR3275" s="45"/>
      <c r="NS3275" s="45"/>
      <c r="NT3275" s="45"/>
      <c r="NU3275" s="45"/>
    </row>
    <row r="3276" spans="2:385" s="48" customFormat="1" x14ac:dyDescent="0.2">
      <c r="B3276" s="45"/>
      <c r="C3276" s="45"/>
      <c r="D3276" s="234"/>
      <c r="AM3276" s="47"/>
      <c r="NJ3276" s="45"/>
      <c r="NK3276" s="45"/>
      <c r="NL3276" s="45"/>
      <c r="NM3276" s="45"/>
      <c r="NN3276" s="45"/>
      <c r="NO3276" s="45"/>
      <c r="NP3276" s="45"/>
      <c r="NQ3276" s="45"/>
      <c r="NR3276" s="45"/>
      <c r="NS3276" s="45"/>
      <c r="NT3276" s="45"/>
      <c r="NU3276" s="45"/>
    </row>
    <row r="3277" spans="2:385" s="48" customFormat="1" x14ac:dyDescent="0.2">
      <c r="B3277" s="45"/>
      <c r="C3277" s="45"/>
      <c r="D3277" s="234"/>
      <c r="AM3277" s="47"/>
      <c r="NJ3277" s="45"/>
      <c r="NK3277" s="45"/>
      <c r="NL3277" s="45"/>
      <c r="NM3277" s="45"/>
      <c r="NN3277" s="45"/>
      <c r="NO3277" s="45"/>
      <c r="NP3277" s="45"/>
      <c r="NQ3277" s="45"/>
      <c r="NR3277" s="45"/>
      <c r="NS3277" s="45"/>
      <c r="NT3277" s="45"/>
      <c r="NU3277" s="45"/>
    </row>
    <row r="3278" spans="2:385" s="48" customFormat="1" x14ac:dyDescent="0.2">
      <c r="B3278" s="45"/>
      <c r="C3278" s="45"/>
      <c r="D3278" s="234"/>
      <c r="AM3278" s="47"/>
      <c r="NJ3278" s="45"/>
      <c r="NK3278" s="45"/>
      <c r="NL3278" s="45"/>
      <c r="NM3278" s="45"/>
      <c r="NN3278" s="45"/>
      <c r="NO3278" s="45"/>
      <c r="NP3278" s="45"/>
      <c r="NQ3278" s="45"/>
      <c r="NR3278" s="45"/>
      <c r="NS3278" s="45"/>
      <c r="NT3278" s="45"/>
      <c r="NU3278" s="45"/>
    </row>
    <row r="3279" spans="2:385" s="48" customFormat="1" x14ac:dyDescent="0.2">
      <c r="B3279" s="45"/>
      <c r="C3279" s="45"/>
      <c r="D3279" s="234"/>
      <c r="AM3279" s="47"/>
      <c r="NJ3279" s="45"/>
      <c r="NK3279" s="45"/>
      <c r="NL3279" s="45"/>
      <c r="NM3279" s="45"/>
      <c r="NN3279" s="45"/>
      <c r="NO3279" s="45"/>
      <c r="NP3279" s="45"/>
      <c r="NQ3279" s="45"/>
      <c r="NR3279" s="45"/>
      <c r="NS3279" s="45"/>
      <c r="NT3279" s="45"/>
      <c r="NU3279" s="45"/>
    </row>
    <row r="3280" spans="2:385" s="48" customFormat="1" x14ac:dyDescent="0.2">
      <c r="B3280" s="45"/>
      <c r="C3280" s="45"/>
      <c r="D3280" s="234"/>
      <c r="AM3280" s="47"/>
      <c r="NJ3280" s="45"/>
      <c r="NK3280" s="45"/>
      <c r="NL3280" s="45"/>
      <c r="NM3280" s="45"/>
      <c r="NN3280" s="45"/>
      <c r="NO3280" s="45"/>
      <c r="NP3280" s="45"/>
      <c r="NQ3280" s="45"/>
      <c r="NR3280" s="45"/>
      <c r="NS3280" s="45"/>
      <c r="NT3280" s="45"/>
      <c r="NU3280" s="45"/>
    </row>
    <row r="3281" spans="2:385" s="48" customFormat="1" x14ac:dyDescent="0.2">
      <c r="B3281" s="45"/>
      <c r="C3281" s="45"/>
      <c r="D3281" s="234"/>
      <c r="AM3281" s="47"/>
      <c r="NJ3281" s="45"/>
      <c r="NK3281" s="45"/>
      <c r="NL3281" s="45"/>
      <c r="NM3281" s="45"/>
      <c r="NN3281" s="45"/>
      <c r="NO3281" s="45"/>
      <c r="NP3281" s="45"/>
      <c r="NQ3281" s="45"/>
      <c r="NR3281" s="45"/>
      <c r="NS3281" s="45"/>
      <c r="NT3281" s="45"/>
      <c r="NU3281" s="45"/>
    </row>
    <row r="3282" spans="2:385" s="48" customFormat="1" x14ac:dyDescent="0.2">
      <c r="B3282" s="45"/>
      <c r="C3282" s="45"/>
      <c r="D3282" s="234"/>
      <c r="AM3282" s="47"/>
      <c r="NJ3282" s="45"/>
      <c r="NK3282" s="45"/>
      <c r="NL3282" s="45"/>
      <c r="NM3282" s="45"/>
      <c r="NN3282" s="45"/>
      <c r="NO3282" s="45"/>
      <c r="NP3282" s="45"/>
      <c r="NQ3282" s="45"/>
      <c r="NR3282" s="45"/>
      <c r="NS3282" s="45"/>
      <c r="NT3282" s="45"/>
      <c r="NU3282" s="45"/>
    </row>
    <row r="3283" spans="2:385" s="48" customFormat="1" x14ac:dyDescent="0.2">
      <c r="B3283" s="45"/>
      <c r="C3283" s="45"/>
      <c r="D3283" s="234"/>
      <c r="AM3283" s="47"/>
      <c r="NJ3283" s="45"/>
      <c r="NK3283" s="45"/>
      <c r="NL3283" s="45"/>
      <c r="NM3283" s="45"/>
      <c r="NN3283" s="45"/>
      <c r="NO3283" s="45"/>
      <c r="NP3283" s="45"/>
      <c r="NQ3283" s="45"/>
      <c r="NR3283" s="45"/>
      <c r="NS3283" s="45"/>
      <c r="NT3283" s="45"/>
      <c r="NU3283" s="45"/>
    </row>
    <row r="3284" spans="2:385" s="48" customFormat="1" x14ac:dyDescent="0.2">
      <c r="B3284" s="45"/>
      <c r="C3284" s="45"/>
      <c r="D3284" s="234"/>
      <c r="AM3284" s="47"/>
      <c r="NJ3284" s="45"/>
      <c r="NK3284" s="45"/>
      <c r="NL3284" s="45"/>
      <c r="NM3284" s="45"/>
      <c r="NN3284" s="45"/>
      <c r="NO3284" s="45"/>
      <c r="NP3284" s="45"/>
      <c r="NQ3284" s="45"/>
      <c r="NR3284" s="45"/>
      <c r="NS3284" s="45"/>
      <c r="NT3284" s="45"/>
      <c r="NU3284" s="45"/>
    </row>
    <row r="3285" spans="2:385" s="48" customFormat="1" x14ac:dyDescent="0.2">
      <c r="B3285" s="45"/>
      <c r="C3285" s="45"/>
      <c r="D3285" s="234"/>
      <c r="AM3285" s="47"/>
      <c r="NJ3285" s="45"/>
      <c r="NK3285" s="45"/>
      <c r="NL3285" s="45"/>
      <c r="NM3285" s="45"/>
      <c r="NN3285" s="45"/>
      <c r="NO3285" s="45"/>
      <c r="NP3285" s="45"/>
      <c r="NQ3285" s="45"/>
      <c r="NR3285" s="45"/>
      <c r="NS3285" s="45"/>
      <c r="NT3285" s="45"/>
      <c r="NU3285" s="45"/>
    </row>
    <row r="3286" spans="2:385" s="48" customFormat="1" x14ac:dyDescent="0.2">
      <c r="B3286" s="45"/>
      <c r="C3286" s="45"/>
      <c r="D3286" s="234"/>
      <c r="AM3286" s="47"/>
      <c r="NJ3286" s="45"/>
      <c r="NK3286" s="45"/>
      <c r="NL3286" s="45"/>
      <c r="NM3286" s="45"/>
      <c r="NN3286" s="45"/>
      <c r="NO3286" s="45"/>
      <c r="NP3286" s="45"/>
      <c r="NQ3286" s="45"/>
      <c r="NR3286" s="45"/>
      <c r="NS3286" s="45"/>
      <c r="NT3286" s="45"/>
      <c r="NU3286" s="45"/>
    </row>
    <row r="3287" spans="2:385" s="48" customFormat="1" x14ac:dyDescent="0.2">
      <c r="B3287" s="45"/>
      <c r="C3287" s="45"/>
      <c r="D3287" s="234"/>
      <c r="AM3287" s="47"/>
      <c r="NJ3287" s="45"/>
      <c r="NK3287" s="45"/>
      <c r="NL3287" s="45"/>
      <c r="NM3287" s="45"/>
      <c r="NN3287" s="45"/>
      <c r="NO3287" s="45"/>
      <c r="NP3287" s="45"/>
      <c r="NQ3287" s="45"/>
      <c r="NR3287" s="45"/>
      <c r="NS3287" s="45"/>
      <c r="NT3287" s="45"/>
      <c r="NU3287" s="45"/>
    </row>
    <row r="3288" spans="2:385" s="48" customFormat="1" x14ac:dyDescent="0.2">
      <c r="B3288" s="45"/>
      <c r="C3288" s="45"/>
      <c r="D3288" s="234"/>
      <c r="AM3288" s="47"/>
      <c r="NJ3288" s="45"/>
      <c r="NK3288" s="45"/>
      <c r="NL3288" s="45"/>
      <c r="NM3288" s="45"/>
      <c r="NN3288" s="45"/>
      <c r="NO3288" s="45"/>
      <c r="NP3288" s="45"/>
      <c r="NQ3288" s="45"/>
      <c r="NR3288" s="45"/>
      <c r="NS3288" s="45"/>
      <c r="NT3288" s="45"/>
      <c r="NU3288" s="45"/>
    </row>
    <row r="3289" spans="2:385" s="48" customFormat="1" x14ac:dyDescent="0.2">
      <c r="B3289" s="45"/>
      <c r="C3289" s="45"/>
      <c r="D3289" s="234"/>
      <c r="AM3289" s="47"/>
      <c r="NJ3289" s="45"/>
      <c r="NK3289" s="45"/>
      <c r="NL3289" s="45"/>
      <c r="NM3289" s="45"/>
      <c r="NN3289" s="45"/>
      <c r="NO3289" s="45"/>
      <c r="NP3289" s="45"/>
      <c r="NQ3289" s="45"/>
      <c r="NR3289" s="45"/>
      <c r="NS3289" s="45"/>
      <c r="NT3289" s="45"/>
      <c r="NU3289" s="45"/>
    </row>
    <row r="3290" spans="2:385" s="48" customFormat="1" x14ac:dyDescent="0.2">
      <c r="B3290" s="45"/>
      <c r="C3290" s="45"/>
      <c r="D3290" s="234"/>
      <c r="AM3290" s="47"/>
      <c r="NJ3290" s="45"/>
      <c r="NK3290" s="45"/>
      <c r="NL3290" s="45"/>
      <c r="NM3290" s="45"/>
      <c r="NN3290" s="45"/>
      <c r="NO3290" s="45"/>
      <c r="NP3290" s="45"/>
      <c r="NQ3290" s="45"/>
      <c r="NR3290" s="45"/>
      <c r="NS3290" s="45"/>
      <c r="NT3290" s="45"/>
      <c r="NU3290" s="45"/>
    </row>
    <row r="3291" spans="2:385" s="48" customFormat="1" x14ac:dyDescent="0.2">
      <c r="B3291" s="45"/>
      <c r="C3291" s="45"/>
      <c r="D3291" s="234"/>
      <c r="AM3291" s="47"/>
      <c r="NJ3291" s="45"/>
      <c r="NK3291" s="45"/>
      <c r="NL3291" s="45"/>
      <c r="NM3291" s="45"/>
      <c r="NN3291" s="45"/>
      <c r="NO3291" s="45"/>
      <c r="NP3291" s="45"/>
      <c r="NQ3291" s="45"/>
      <c r="NR3291" s="45"/>
      <c r="NS3291" s="45"/>
      <c r="NT3291" s="45"/>
      <c r="NU3291" s="45"/>
    </row>
    <row r="3292" spans="2:385" s="48" customFormat="1" x14ac:dyDescent="0.2">
      <c r="B3292" s="45"/>
      <c r="C3292" s="45"/>
      <c r="D3292" s="234"/>
      <c r="AM3292" s="47"/>
      <c r="NJ3292" s="45"/>
      <c r="NK3292" s="45"/>
      <c r="NL3292" s="45"/>
      <c r="NM3292" s="45"/>
      <c r="NN3292" s="45"/>
      <c r="NO3292" s="45"/>
      <c r="NP3292" s="45"/>
      <c r="NQ3292" s="45"/>
      <c r="NR3292" s="45"/>
      <c r="NS3292" s="45"/>
      <c r="NT3292" s="45"/>
      <c r="NU3292" s="45"/>
    </row>
    <row r="3293" spans="2:385" s="48" customFormat="1" x14ac:dyDescent="0.2">
      <c r="B3293" s="45"/>
      <c r="C3293" s="45"/>
      <c r="D3293" s="234"/>
      <c r="AM3293" s="47"/>
      <c r="NJ3293" s="45"/>
      <c r="NK3293" s="45"/>
      <c r="NL3293" s="45"/>
      <c r="NM3293" s="45"/>
      <c r="NN3293" s="45"/>
      <c r="NO3293" s="45"/>
      <c r="NP3293" s="45"/>
      <c r="NQ3293" s="45"/>
      <c r="NR3293" s="45"/>
      <c r="NS3293" s="45"/>
      <c r="NT3293" s="45"/>
      <c r="NU3293" s="45"/>
    </row>
    <row r="3294" spans="2:385" s="48" customFormat="1" x14ac:dyDescent="0.2">
      <c r="B3294" s="45"/>
      <c r="C3294" s="45"/>
      <c r="D3294" s="234"/>
      <c r="AM3294" s="47"/>
      <c r="NJ3294" s="45"/>
      <c r="NK3294" s="45"/>
      <c r="NL3294" s="45"/>
      <c r="NM3294" s="45"/>
      <c r="NN3294" s="45"/>
      <c r="NO3294" s="45"/>
      <c r="NP3294" s="45"/>
      <c r="NQ3294" s="45"/>
      <c r="NR3294" s="45"/>
      <c r="NS3294" s="45"/>
      <c r="NT3294" s="45"/>
      <c r="NU3294" s="45"/>
    </row>
    <row r="3295" spans="2:385" s="48" customFormat="1" x14ac:dyDescent="0.2">
      <c r="B3295" s="45"/>
      <c r="C3295" s="45"/>
      <c r="D3295" s="234"/>
      <c r="AM3295" s="47"/>
      <c r="NJ3295" s="45"/>
      <c r="NK3295" s="45"/>
      <c r="NL3295" s="45"/>
      <c r="NM3295" s="45"/>
      <c r="NN3295" s="45"/>
      <c r="NO3295" s="45"/>
      <c r="NP3295" s="45"/>
      <c r="NQ3295" s="45"/>
      <c r="NR3295" s="45"/>
      <c r="NS3295" s="45"/>
      <c r="NT3295" s="45"/>
      <c r="NU3295" s="45"/>
    </row>
    <row r="3296" spans="2:385" s="48" customFormat="1" x14ac:dyDescent="0.2">
      <c r="B3296" s="45"/>
      <c r="C3296" s="45"/>
      <c r="D3296" s="234"/>
      <c r="AM3296" s="47"/>
      <c r="NJ3296" s="45"/>
      <c r="NK3296" s="45"/>
      <c r="NL3296" s="45"/>
      <c r="NM3296" s="45"/>
      <c r="NN3296" s="45"/>
      <c r="NO3296" s="45"/>
      <c r="NP3296" s="45"/>
      <c r="NQ3296" s="45"/>
      <c r="NR3296" s="45"/>
      <c r="NS3296" s="45"/>
      <c r="NT3296" s="45"/>
      <c r="NU3296" s="45"/>
    </row>
    <row r="3297" spans="2:385" s="48" customFormat="1" x14ac:dyDescent="0.2">
      <c r="B3297" s="45"/>
      <c r="C3297" s="45"/>
      <c r="D3297" s="234"/>
      <c r="AM3297" s="47"/>
      <c r="NJ3297" s="45"/>
      <c r="NK3297" s="45"/>
      <c r="NL3297" s="45"/>
      <c r="NM3297" s="45"/>
      <c r="NN3297" s="45"/>
      <c r="NO3297" s="45"/>
      <c r="NP3297" s="45"/>
      <c r="NQ3297" s="45"/>
      <c r="NR3297" s="45"/>
      <c r="NS3297" s="45"/>
      <c r="NT3297" s="45"/>
      <c r="NU3297" s="45"/>
    </row>
    <row r="3298" spans="2:385" s="48" customFormat="1" x14ac:dyDescent="0.2">
      <c r="B3298" s="45"/>
      <c r="C3298" s="45"/>
      <c r="D3298" s="234"/>
      <c r="AM3298" s="47"/>
      <c r="NJ3298" s="45"/>
      <c r="NK3298" s="45"/>
      <c r="NL3298" s="45"/>
      <c r="NM3298" s="45"/>
      <c r="NN3298" s="45"/>
      <c r="NO3298" s="45"/>
      <c r="NP3298" s="45"/>
      <c r="NQ3298" s="45"/>
      <c r="NR3298" s="45"/>
      <c r="NS3298" s="45"/>
      <c r="NT3298" s="45"/>
      <c r="NU3298" s="45"/>
    </row>
    <row r="3299" spans="2:385" s="48" customFormat="1" x14ac:dyDescent="0.2">
      <c r="B3299" s="45"/>
      <c r="C3299" s="45"/>
      <c r="D3299" s="234"/>
      <c r="AM3299" s="47"/>
      <c r="NJ3299" s="45"/>
      <c r="NK3299" s="45"/>
      <c r="NL3299" s="45"/>
      <c r="NM3299" s="45"/>
      <c r="NN3299" s="45"/>
      <c r="NO3299" s="45"/>
      <c r="NP3299" s="45"/>
      <c r="NQ3299" s="45"/>
      <c r="NR3299" s="45"/>
      <c r="NS3299" s="45"/>
      <c r="NT3299" s="45"/>
      <c r="NU3299" s="45"/>
    </row>
    <row r="3300" spans="2:385" s="48" customFormat="1" x14ac:dyDescent="0.2">
      <c r="B3300" s="45"/>
      <c r="C3300" s="45"/>
      <c r="D3300" s="234"/>
      <c r="AM3300" s="47"/>
      <c r="NJ3300" s="45"/>
      <c r="NK3300" s="45"/>
      <c r="NL3300" s="45"/>
      <c r="NM3300" s="45"/>
      <c r="NN3300" s="45"/>
      <c r="NO3300" s="45"/>
      <c r="NP3300" s="45"/>
      <c r="NQ3300" s="45"/>
      <c r="NR3300" s="45"/>
      <c r="NS3300" s="45"/>
      <c r="NT3300" s="45"/>
      <c r="NU3300" s="45"/>
    </row>
    <row r="3301" spans="2:385" s="48" customFormat="1" x14ac:dyDescent="0.2">
      <c r="B3301" s="45"/>
      <c r="C3301" s="45"/>
      <c r="D3301" s="234"/>
      <c r="AM3301" s="47"/>
      <c r="NJ3301" s="45"/>
      <c r="NK3301" s="45"/>
      <c r="NL3301" s="45"/>
      <c r="NM3301" s="45"/>
      <c r="NN3301" s="45"/>
      <c r="NO3301" s="45"/>
      <c r="NP3301" s="45"/>
      <c r="NQ3301" s="45"/>
      <c r="NR3301" s="45"/>
      <c r="NS3301" s="45"/>
      <c r="NT3301" s="45"/>
      <c r="NU3301" s="45"/>
    </row>
    <row r="3302" spans="2:385" s="48" customFormat="1" x14ac:dyDescent="0.2">
      <c r="B3302" s="45"/>
      <c r="C3302" s="45"/>
      <c r="D3302" s="234"/>
      <c r="AM3302" s="47"/>
      <c r="NJ3302" s="45"/>
      <c r="NK3302" s="45"/>
      <c r="NL3302" s="45"/>
      <c r="NM3302" s="45"/>
      <c r="NN3302" s="45"/>
      <c r="NO3302" s="45"/>
      <c r="NP3302" s="45"/>
      <c r="NQ3302" s="45"/>
      <c r="NR3302" s="45"/>
      <c r="NS3302" s="45"/>
      <c r="NT3302" s="45"/>
      <c r="NU3302" s="45"/>
    </row>
    <row r="3303" spans="2:385" s="48" customFormat="1" x14ac:dyDescent="0.2">
      <c r="B3303" s="45"/>
      <c r="C3303" s="45"/>
      <c r="D3303" s="234"/>
      <c r="AM3303" s="47"/>
      <c r="NJ3303" s="45"/>
      <c r="NK3303" s="45"/>
      <c r="NL3303" s="45"/>
      <c r="NM3303" s="45"/>
      <c r="NN3303" s="45"/>
      <c r="NO3303" s="45"/>
      <c r="NP3303" s="45"/>
      <c r="NQ3303" s="45"/>
      <c r="NR3303" s="45"/>
      <c r="NS3303" s="45"/>
      <c r="NT3303" s="45"/>
      <c r="NU3303" s="45"/>
    </row>
    <row r="3304" spans="2:385" s="48" customFormat="1" x14ac:dyDescent="0.2">
      <c r="B3304" s="45"/>
      <c r="C3304" s="45"/>
      <c r="D3304" s="234"/>
      <c r="AM3304" s="47"/>
      <c r="NJ3304" s="45"/>
      <c r="NK3304" s="45"/>
      <c r="NL3304" s="45"/>
      <c r="NM3304" s="45"/>
      <c r="NN3304" s="45"/>
      <c r="NO3304" s="45"/>
      <c r="NP3304" s="45"/>
      <c r="NQ3304" s="45"/>
      <c r="NR3304" s="45"/>
      <c r="NS3304" s="45"/>
      <c r="NT3304" s="45"/>
      <c r="NU3304" s="45"/>
    </row>
    <row r="3305" spans="2:385" s="48" customFormat="1" x14ac:dyDescent="0.2">
      <c r="B3305" s="45"/>
      <c r="C3305" s="45"/>
      <c r="D3305" s="234"/>
      <c r="AM3305" s="47"/>
      <c r="NJ3305" s="45"/>
      <c r="NK3305" s="45"/>
      <c r="NL3305" s="45"/>
      <c r="NM3305" s="45"/>
      <c r="NN3305" s="45"/>
      <c r="NO3305" s="45"/>
      <c r="NP3305" s="45"/>
      <c r="NQ3305" s="45"/>
      <c r="NR3305" s="45"/>
      <c r="NS3305" s="45"/>
      <c r="NT3305" s="45"/>
      <c r="NU3305" s="45"/>
    </row>
    <row r="3306" spans="2:385" s="48" customFormat="1" x14ac:dyDescent="0.2">
      <c r="B3306" s="45"/>
      <c r="C3306" s="45"/>
      <c r="D3306" s="234"/>
      <c r="AM3306" s="47"/>
      <c r="NJ3306" s="45"/>
      <c r="NK3306" s="45"/>
      <c r="NL3306" s="45"/>
      <c r="NM3306" s="45"/>
      <c r="NN3306" s="45"/>
      <c r="NO3306" s="45"/>
      <c r="NP3306" s="45"/>
      <c r="NQ3306" s="45"/>
      <c r="NR3306" s="45"/>
      <c r="NS3306" s="45"/>
      <c r="NT3306" s="45"/>
      <c r="NU3306" s="45"/>
    </row>
    <row r="3307" spans="2:385" s="48" customFormat="1" x14ac:dyDescent="0.2">
      <c r="B3307" s="45"/>
      <c r="C3307" s="45"/>
      <c r="D3307" s="234"/>
      <c r="AM3307" s="47"/>
      <c r="NJ3307" s="45"/>
      <c r="NK3307" s="45"/>
      <c r="NL3307" s="45"/>
      <c r="NM3307" s="45"/>
      <c r="NN3307" s="45"/>
      <c r="NO3307" s="45"/>
      <c r="NP3307" s="45"/>
      <c r="NQ3307" s="45"/>
      <c r="NR3307" s="45"/>
      <c r="NS3307" s="45"/>
      <c r="NT3307" s="45"/>
      <c r="NU3307" s="45"/>
    </row>
    <row r="3308" spans="2:385" s="48" customFormat="1" x14ac:dyDescent="0.2">
      <c r="B3308" s="45"/>
      <c r="C3308" s="45"/>
      <c r="D3308" s="234"/>
      <c r="AM3308" s="47"/>
      <c r="NJ3308" s="45"/>
      <c r="NK3308" s="45"/>
      <c r="NL3308" s="45"/>
      <c r="NM3308" s="45"/>
      <c r="NN3308" s="45"/>
      <c r="NO3308" s="45"/>
      <c r="NP3308" s="45"/>
      <c r="NQ3308" s="45"/>
      <c r="NR3308" s="45"/>
      <c r="NS3308" s="45"/>
      <c r="NT3308" s="45"/>
      <c r="NU3308" s="45"/>
    </row>
    <row r="3309" spans="2:385" s="48" customFormat="1" x14ac:dyDescent="0.2">
      <c r="B3309" s="45"/>
      <c r="C3309" s="45"/>
      <c r="D3309" s="234"/>
      <c r="AM3309" s="47"/>
      <c r="NJ3309" s="45"/>
      <c r="NK3309" s="45"/>
      <c r="NL3309" s="45"/>
      <c r="NM3309" s="45"/>
      <c r="NN3309" s="45"/>
      <c r="NO3309" s="45"/>
      <c r="NP3309" s="45"/>
      <c r="NQ3309" s="45"/>
      <c r="NR3309" s="45"/>
      <c r="NS3309" s="45"/>
      <c r="NT3309" s="45"/>
      <c r="NU3309" s="45"/>
    </row>
    <row r="3310" spans="2:385" s="48" customFormat="1" x14ac:dyDescent="0.2">
      <c r="B3310" s="45"/>
      <c r="C3310" s="45"/>
      <c r="D3310" s="234"/>
      <c r="AM3310" s="47"/>
      <c r="NJ3310" s="45"/>
      <c r="NK3310" s="45"/>
      <c r="NL3310" s="45"/>
      <c r="NM3310" s="45"/>
      <c r="NN3310" s="45"/>
      <c r="NO3310" s="45"/>
      <c r="NP3310" s="45"/>
      <c r="NQ3310" s="45"/>
      <c r="NR3310" s="45"/>
      <c r="NS3310" s="45"/>
      <c r="NT3310" s="45"/>
      <c r="NU3310" s="45"/>
    </row>
    <row r="3311" spans="2:385" s="48" customFormat="1" x14ac:dyDescent="0.2">
      <c r="B3311" s="45"/>
      <c r="C3311" s="45"/>
      <c r="D3311" s="234"/>
      <c r="AM3311" s="47"/>
      <c r="NJ3311" s="45"/>
      <c r="NK3311" s="45"/>
      <c r="NL3311" s="45"/>
      <c r="NM3311" s="45"/>
      <c r="NN3311" s="45"/>
      <c r="NO3311" s="45"/>
      <c r="NP3311" s="45"/>
      <c r="NQ3311" s="45"/>
      <c r="NR3311" s="45"/>
      <c r="NS3311" s="45"/>
      <c r="NT3311" s="45"/>
      <c r="NU3311" s="45"/>
    </row>
    <row r="3312" spans="2:385" s="48" customFormat="1" x14ac:dyDescent="0.2">
      <c r="B3312" s="45"/>
      <c r="C3312" s="45"/>
      <c r="D3312" s="234"/>
      <c r="AM3312" s="47"/>
      <c r="NJ3312" s="45"/>
      <c r="NK3312" s="45"/>
      <c r="NL3312" s="45"/>
      <c r="NM3312" s="45"/>
      <c r="NN3312" s="45"/>
      <c r="NO3312" s="45"/>
      <c r="NP3312" s="45"/>
      <c r="NQ3312" s="45"/>
      <c r="NR3312" s="45"/>
      <c r="NS3312" s="45"/>
      <c r="NT3312" s="45"/>
      <c r="NU3312" s="45"/>
    </row>
    <row r="3313" spans="2:385" s="48" customFormat="1" x14ac:dyDescent="0.2">
      <c r="B3313" s="45"/>
      <c r="C3313" s="45"/>
      <c r="D3313" s="234"/>
      <c r="AM3313" s="47"/>
      <c r="NJ3313" s="45"/>
      <c r="NK3313" s="45"/>
      <c r="NL3313" s="45"/>
      <c r="NM3313" s="45"/>
      <c r="NN3313" s="45"/>
      <c r="NO3313" s="45"/>
      <c r="NP3313" s="45"/>
      <c r="NQ3313" s="45"/>
      <c r="NR3313" s="45"/>
      <c r="NS3313" s="45"/>
      <c r="NT3313" s="45"/>
      <c r="NU3313" s="45"/>
    </row>
    <row r="3314" spans="2:385" s="48" customFormat="1" x14ac:dyDescent="0.2">
      <c r="B3314" s="45"/>
      <c r="C3314" s="45"/>
      <c r="D3314" s="234"/>
      <c r="AM3314" s="47"/>
      <c r="NJ3314" s="45"/>
      <c r="NK3314" s="45"/>
      <c r="NL3314" s="45"/>
      <c r="NM3314" s="45"/>
      <c r="NN3314" s="45"/>
      <c r="NO3314" s="45"/>
      <c r="NP3314" s="45"/>
      <c r="NQ3314" s="45"/>
      <c r="NR3314" s="45"/>
      <c r="NS3314" s="45"/>
      <c r="NT3314" s="45"/>
      <c r="NU3314" s="45"/>
    </row>
    <row r="3315" spans="2:385" s="48" customFormat="1" x14ac:dyDescent="0.2">
      <c r="B3315" s="45"/>
      <c r="C3315" s="45"/>
      <c r="D3315" s="234"/>
      <c r="AM3315" s="47"/>
      <c r="NJ3315" s="45"/>
      <c r="NK3315" s="45"/>
      <c r="NL3315" s="45"/>
      <c r="NM3315" s="45"/>
      <c r="NN3315" s="45"/>
      <c r="NO3315" s="45"/>
      <c r="NP3315" s="45"/>
      <c r="NQ3315" s="45"/>
      <c r="NR3315" s="45"/>
      <c r="NS3315" s="45"/>
      <c r="NT3315" s="45"/>
      <c r="NU3315" s="45"/>
    </row>
    <row r="3316" spans="2:385" s="48" customFormat="1" x14ac:dyDescent="0.2">
      <c r="B3316" s="45"/>
      <c r="C3316" s="45"/>
      <c r="D3316" s="234"/>
      <c r="AM3316" s="47"/>
      <c r="NJ3316" s="45"/>
      <c r="NK3316" s="45"/>
      <c r="NL3316" s="45"/>
      <c r="NM3316" s="45"/>
      <c r="NN3316" s="45"/>
      <c r="NO3316" s="45"/>
      <c r="NP3316" s="45"/>
      <c r="NQ3316" s="45"/>
      <c r="NR3316" s="45"/>
      <c r="NS3316" s="45"/>
      <c r="NT3316" s="45"/>
      <c r="NU3316" s="45"/>
    </row>
    <row r="3317" spans="2:385" s="48" customFormat="1" x14ac:dyDescent="0.2">
      <c r="B3317" s="45"/>
      <c r="C3317" s="45"/>
      <c r="D3317" s="234"/>
      <c r="AM3317" s="47"/>
      <c r="NJ3317" s="45"/>
      <c r="NK3317" s="45"/>
      <c r="NL3317" s="45"/>
      <c r="NM3317" s="45"/>
      <c r="NN3317" s="45"/>
      <c r="NO3317" s="45"/>
      <c r="NP3317" s="45"/>
      <c r="NQ3317" s="45"/>
      <c r="NR3317" s="45"/>
      <c r="NS3317" s="45"/>
      <c r="NT3317" s="45"/>
      <c r="NU3317" s="45"/>
    </row>
    <row r="3318" spans="2:385" s="48" customFormat="1" x14ac:dyDescent="0.2">
      <c r="B3318" s="45"/>
      <c r="C3318" s="45"/>
      <c r="D3318" s="234"/>
      <c r="AM3318" s="47"/>
      <c r="NJ3318" s="45"/>
      <c r="NK3318" s="45"/>
      <c r="NL3318" s="45"/>
      <c r="NM3318" s="45"/>
      <c r="NN3318" s="45"/>
      <c r="NO3318" s="45"/>
      <c r="NP3318" s="45"/>
      <c r="NQ3318" s="45"/>
      <c r="NR3318" s="45"/>
      <c r="NS3318" s="45"/>
      <c r="NT3318" s="45"/>
      <c r="NU3318" s="45"/>
    </row>
    <row r="3319" spans="2:385" s="48" customFormat="1" x14ac:dyDescent="0.2">
      <c r="B3319" s="45"/>
      <c r="C3319" s="45"/>
      <c r="D3319" s="234"/>
      <c r="AM3319" s="47"/>
      <c r="NJ3319" s="45"/>
      <c r="NK3319" s="45"/>
      <c r="NL3319" s="45"/>
      <c r="NM3319" s="45"/>
      <c r="NN3319" s="45"/>
      <c r="NO3319" s="45"/>
      <c r="NP3319" s="45"/>
      <c r="NQ3319" s="45"/>
      <c r="NR3319" s="45"/>
      <c r="NS3319" s="45"/>
      <c r="NT3319" s="45"/>
      <c r="NU3319" s="45"/>
    </row>
    <row r="3320" spans="2:385" s="48" customFormat="1" x14ac:dyDescent="0.2">
      <c r="B3320" s="45"/>
      <c r="C3320" s="45"/>
      <c r="D3320" s="234"/>
      <c r="AM3320" s="47"/>
      <c r="NJ3320" s="45"/>
      <c r="NK3320" s="45"/>
      <c r="NL3320" s="45"/>
      <c r="NM3320" s="45"/>
      <c r="NN3320" s="45"/>
      <c r="NO3320" s="45"/>
      <c r="NP3320" s="45"/>
      <c r="NQ3320" s="45"/>
      <c r="NR3320" s="45"/>
      <c r="NS3320" s="45"/>
      <c r="NT3320" s="45"/>
      <c r="NU3320" s="45"/>
    </row>
    <row r="3321" spans="2:385" s="48" customFormat="1" x14ac:dyDescent="0.2">
      <c r="B3321" s="45"/>
      <c r="C3321" s="45"/>
      <c r="D3321" s="234"/>
      <c r="AM3321" s="47"/>
      <c r="NJ3321" s="45"/>
      <c r="NK3321" s="45"/>
      <c r="NL3321" s="45"/>
      <c r="NM3321" s="45"/>
      <c r="NN3321" s="45"/>
      <c r="NO3321" s="45"/>
      <c r="NP3321" s="45"/>
      <c r="NQ3321" s="45"/>
      <c r="NR3321" s="45"/>
      <c r="NS3321" s="45"/>
      <c r="NT3321" s="45"/>
      <c r="NU3321" s="45"/>
    </row>
    <row r="3322" spans="2:385" s="48" customFormat="1" x14ac:dyDescent="0.2">
      <c r="B3322" s="45"/>
      <c r="C3322" s="45"/>
      <c r="D3322" s="234"/>
      <c r="AM3322" s="47"/>
      <c r="NJ3322" s="45"/>
      <c r="NK3322" s="45"/>
      <c r="NL3322" s="45"/>
      <c r="NM3322" s="45"/>
      <c r="NN3322" s="45"/>
      <c r="NO3322" s="45"/>
      <c r="NP3322" s="45"/>
      <c r="NQ3322" s="45"/>
      <c r="NR3322" s="45"/>
      <c r="NS3322" s="45"/>
      <c r="NT3322" s="45"/>
      <c r="NU3322" s="45"/>
    </row>
    <row r="3323" spans="2:385" s="48" customFormat="1" x14ac:dyDescent="0.2">
      <c r="B3323" s="45"/>
      <c r="C3323" s="45"/>
      <c r="D3323" s="234"/>
      <c r="AM3323" s="47"/>
      <c r="NJ3323" s="45"/>
      <c r="NK3323" s="45"/>
      <c r="NL3323" s="45"/>
      <c r="NM3323" s="45"/>
      <c r="NN3323" s="45"/>
      <c r="NO3323" s="45"/>
      <c r="NP3323" s="45"/>
      <c r="NQ3323" s="45"/>
      <c r="NR3323" s="45"/>
      <c r="NS3323" s="45"/>
      <c r="NT3323" s="45"/>
      <c r="NU3323" s="45"/>
    </row>
    <row r="3324" spans="2:385" s="48" customFormat="1" x14ac:dyDescent="0.2">
      <c r="B3324" s="45"/>
      <c r="C3324" s="45"/>
      <c r="D3324" s="234"/>
      <c r="AM3324" s="47"/>
      <c r="NJ3324" s="45"/>
      <c r="NK3324" s="45"/>
      <c r="NL3324" s="45"/>
      <c r="NM3324" s="45"/>
      <c r="NN3324" s="45"/>
      <c r="NO3324" s="45"/>
      <c r="NP3324" s="45"/>
      <c r="NQ3324" s="45"/>
      <c r="NR3324" s="45"/>
      <c r="NS3324" s="45"/>
      <c r="NT3324" s="45"/>
      <c r="NU3324" s="45"/>
    </row>
    <row r="3325" spans="2:385" s="48" customFormat="1" x14ac:dyDescent="0.2">
      <c r="B3325" s="45"/>
      <c r="C3325" s="45"/>
      <c r="D3325" s="234"/>
      <c r="AM3325" s="47"/>
      <c r="NJ3325" s="45"/>
      <c r="NK3325" s="45"/>
      <c r="NL3325" s="45"/>
      <c r="NM3325" s="45"/>
      <c r="NN3325" s="45"/>
      <c r="NO3325" s="45"/>
      <c r="NP3325" s="45"/>
      <c r="NQ3325" s="45"/>
      <c r="NR3325" s="45"/>
      <c r="NS3325" s="45"/>
      <c r="NT3325" s="45"/>
      <c r="NU3325" s="45"/>
    </row>
    <row r="3326" spans="2:385" s="48" customFormat="1" x14ac:dyDescent="0.2">
      <c r="B3326" s="45"/>
      <c r="C3326" s="45"/>
      <c r="D3326" s="234"/>
      <c r="AM3326" s="47"/>
      <c r="NJ3326" s="45"/>
      <c r="NK3326" s="45"/>
      <c r="NL3326" s="45"/>
      <c r="NM3326" s="45"/>
      <c r="NN3326" s="45"/>
      <c r="NO3326" s="45"/>
      <c r="NP3326" s="45"/>
      <c r="NQ3326" s="45"/>
      <c r="NR3326" s="45"/>
      <c r="NS3326" s="45"/>
      <c r="NT3326" s="45"/>
      <c r="NU3326" s="45"/>
    </row>
    <row r="3327" spans="2:385" s="48" customFormat="1" x14ac:dyDescent="0.2">
      <c r="B3327" s="45"/>
      <c r="C3327" s="45"/>
      <c r="D3327" s="234"/>
      <c r="AM3327" s="47"/>
      <c r="NJ3327" s="45"/>
      <c r="NK3327" s="45"/>
      <c r="NL3327" s="45"/>
      <c r="NM3327" s="45"/>
      <c r="NN3327" s="45"/>
      <c r="NO3327" s="45"/>
      <c r="NP3327" s="45"/>
      <c r="NQ3327" s="45"/>
      <c r="NR3327" s="45"/>
      <c r="NS3327" s="45"/>
      <c r="NT3327" s="45"/>
      <c r="NU3327" s="45"/>
    </row>
    <row r="3328" spans="2:385" s="48" customFormat="1" x14ac:dyDescent="0.2">
      <c r="B3328" s="45"/>
      <c r="C3328" s="45"/>
      <c r="D3328" s="234"/>
      <c r="AM3328" s="47"/>
      <c r="NJ3328" s="45"/>
      <c r="NK3328" s="45"/>
      <c r="NL3328" s="45"/>
      <c r="NM3328" s="45"/>
      <c r="NN3328" s="45"/>
      <c r="NO3328" s="45"/>
      <c r="NP3328" s="45"/>
      <c r="NQ3328" s="45"/>
      <c r="NR3328" s="45"/>
      <c r="NS3328" s="45"/>
      <c r="NT3328" s="45"/>
      <c r="NU3328" s="45"/>
    </row>
    <row r="3329" spans="2:385" s="48" customFormat="1" x14ac:dyDescent="0.2">
      <c r="B3329" s="45"/>
      <c r="C3329" s="45"/>
      <c r="D3329" s="234"/>
      <c r="AM3329" s="47"/>
      <c r="NJ3329" s="45"/>
      <c r="NK3329" s="45"/>
      <c r="NL3329" s="45"/>
      <c r="NM3329" s="45"/>
      <c r="NN3329" s="45"/>
      <c r="NO3329" s="45"/>
      <c r="NP3329" s="45"/>
      <c r="NQ3329" s="45"/>
      <c r="NR3329" s="45"/>
      <c r="NS3329" s="45"/>
      <c r="NT3329" s="45"/>
      <c r="NU3329" s="45"/>
    </row>
    <row r="3330" spans="2:385" s="48" customFormat="1" x14ac:dyDescent="0.2">
      <c r="B3330" s="45"/>
      <c r="C3330" s="45"/>
      <c r="D3330" s="234"/>
      <c r="AM3330" s="47"/>
      <c r="NJ3330" s="45"/>
      <c r="NK3330" s="45"/>
      <c r="NL3330" s="45"/>
      <c r="NM3330" s="45"/>
      <c r="NN3330" s="45"/>
      <c r="NO3330" s="45"/>
      <c r="NP3330" s="45"/>
      <c r="NQ3330" s="45"/>
      <c r="NR3330" s="45"/>
      <c r="NS3330" s="45"/>
      <c r="NT3330" s="45"/>
      <c r="NU3330" s="45"/>
    </row>
    <row r="3331" spans="2:385" s="48" customFormat="1" x14ac:dyDescent="0.2">
      <c r="B3331" s="45"/>
      <c r="C3331" s="45"/>
      <c r="D3331" s="234"/>
      <c r="AM3331" s="47"/>
      <c r="NJ3331" s="45"/>
      <c r="NK3331" s="45"/>
      <c r="NL3331" s="45"/>
      <c r="NM3331" s="45"/>
      <c r="NN3331" s="45"/>
      <c r="NO3331" s="45"/>
      <c r="NP3331" s="45"/>
      <c r="NQ3331" s="45"/>
      <c r="NR3331" s="45"/>
      <c r="NS3331" s="45"/>
      <c r="NT3331" s="45"/>
      <c r="NU3331" s="45"/>
    </row>
    <row r="3332" spans="2:385" s="48" customFormat="1" x14ac:dyDescent="0.2">
      <c r="B3332" s="45"/>
      <c r="C3332" s="45"/>
      <c r="D3332" s="234"/>
      <c r="AM3332" s="47"/>
      <c r="NJ3332" s="45"/>
      <c r="NK3332" s="45"/>
      <c r="NL3332" s="45"/>
      <c r="NM3332" s="45"/>
      <c r="NN3332" s="45"/>
      <c r="NO3332" s="45"/>
      <c r="NP3332" s="45"/>
      <c r="NQ3332" s="45"/>
      <c r="NR3332" s="45"/>
      <c r="NS3332" s="45"/>
      <c r="NT3332" s="45"/>
      <c r="NU3332" s="45"/>
    </row>
    <row r="3333" spans="2:385" s="48" customFormat="1" x14ac:dyDescent="0.2">
      <c r="B3333" s="45"/>
      <c r="C3333" s="45"/>
      <c r="D3333" s="234"/>
      <c r="AM3333" s="47"/>
      <c r="NJ3333" s="45"/>
      <c r="NK3333" s="45"/>
      <c r="NL3333" s="45"/>
      <c r="NM3333" s="45"/>
      <c r="NN3333" s="45"/>
      <c r="NO3333" s="45"/>
      <c r="NP3333" s="45"/>
      <c r="NQ3333" s="45"/>
      <c r="NR3333" s="45"/>
      <c r="NS3333" s="45"/>
      <c r="NT3333" s="45"/>
      <c r="NU3333" s="45"/>
    </row>
    <row r="3334" spans="2:385" s="48" customFormat="1" x14ac:dyDescent="0.2">
      <c r="B3334" s="45"/>
      <c r="C3334" s="45"/>
      <c r="D3334" s="234"/>
      <c r="AM3334" s="47"/>
      <c r="NJ3334" s="45"/>
      <c r="NK3334" s="45"/>
      <c r="NL3334" s="45"/>
      <c r="NM3334" s="45"/>
      <c r="NN3334" s="45"/>
      <c r="NO3334" s="45"/>
      <c r="NP3334" s="45"/>
      <c r="NQ3334" s="45"/>
      <c r="NR3334" s="45"/>
      <c r="NS3334" s="45"/>
      <c r="NT3334" s="45"/>
      <c r="NU3334" s="45"/>
    </row>
    <row r="3335" spans="2:385" s="48" customFormat="1" x14ac:dyDescent="0.2">
      <c r="B3335" s="45"/>
      <c r="C3335" s="45"/>
      <c r="D3335" s="234"/>
      <c r="AM3335" s="47"/>
      <c r="NJ3335" s="45"/>
      <c r="NK3335" s="45"/>
      <c r="NL3335" s="45"/>
      <c r="NM3335" s="45"/>
      <c r="NN3335" s="45"/>
      <c r="NO3335" s="45"/>
      <c r="NP3335" s="45"/>
      <c r="NQ3335" s="45"/>
      <c r="NR3335" s="45"/>
      <c r="NS3335" s="45"/>
      <c r="NT3335" s="45"/>
      <c r="NU3335" s="45"/>
    </row>
    <row r="3336" spans="2:385" s="48" customFormat="1" x14ac:dyDescent="0.2">
      <c r="B3336" s="45"/>
      <c r="C3336" s="45"/>
      <c r="D3336" s="234"/>
      <c r="AM3336" s="47"/>
      <c r="NJ3336" s="45"/>
      <c r="NK3336" s="45"/>
      <c r="NL3336" s="45"/>
      <c r="NM3336" s="45"/>
      <c r="NN3336" s="45"/>
      <c r="NO3336" s="45"/>
      <c r="NP3336" s="45"/>
      <c r="NQ3336" s="45"/>
      <c r="NR3336" s="45"/>
      <c r="NS3336" s="45"/>
      <c r="NT3336" s="45"/>
      <c r="NU3336" s="45"/>
    </row>
    <row r="3337" spans="2:385" s="48" customFormat="1" x14ac:dyDescent="0.2">
      <c r="B3337" s="45"/>
      <c r="C3337" s="45"/>
      <c r="D3337" s="234"/>
      <c r="AM3337" s="47"/>
      <c r="NJ3337" s="45"/>
      <c r="NK3337" s="45"/>
      <c r="NL3337" s="45"/>
      <c r="NM3337" s="45"/>
      <c r="NN3337" s="45"/>
      <c r="NO3337" s="45"/>
      <c r="NP3337" s="45"/>
      <c r="NQ3337" s="45"/>
      <c r="NR3337" s="45"/>
      <c r="NS3337" s="45"/>
      <c r="NT3337" s="45"/>
      <c r="NU3337" s="45"/>
    </row>
    <row r="3338" spans="2:385" s="48" customFormat="1" x14ac:dyDescent="0.2">
      <c r="B3338" s="45"/>
      <c r="C3338" s="45"/>
      <c r="D3338" s="234"/>
      <c r="AM3338" s="47"/>
      <c r="NJ3338" s="45"/>
      <c r="NK3338" s="45"/>
      <c r="NL3338" s="45"/>
      <c r="NM3338" s="45"/>
      <c r="NN3338" s="45"/>
      <c r="NO3338" s="45"/>
      <c r="NP3338" s="45"/>
      <c r="NQ3338" s="45"/>
      <c r="NR3338" s="45"/>
      <c r="NS3338" s="45"/>
      <c r="NT3338" s="45"/>
      <c r="NU3338" s="45"/>
    </row>
    <row r="3339" spans="2:385" s="48" customFormat="1" x14ac:dyDescent="0.2">
      <c r="B3339" s="45"/>
      <c r="C3339" s="45"/>
      <c r="D3339" s="234"/>
      <c r="AM3339" s="47"/>
      <c r="NJ3339" s="45"/>
      <c r="NK3339" s="45"/>
      <c r="NL3339" s="45"/>
      <c r="NM3339" s="45"/>
      <c r="NN3339" s="45"/>
      <c r="NO3339" s="45"/>
      <c r="NP3339" s="45"/>
      <c r="NQ3339" s="45"/>
      <c r="NR3339" s="45"/>
      <c r="NS3339" s="45"/>
      <c r="NT3339" s="45"/>
      <c r="NU3339" s="45"/>
    </row>
    <row r="3340" spans="2:385" s="48" customFormat="1" x14ac:dyDescent="0.2">
      <c r="B3340" s="45"/>
      <c r="C3340" s="45"/>
      <c r="D3340" s="234"/>
      <c r="AM3340" s="47"/>
      <c r="NJ3340" s="45"/>
      <c r="NK3340" s="45"/>
      <c r="NL3340" s="45"/>
      <c r="NM3340" s="45"/>
      <c r="NN3340" s="45"/>
      <c r="NO3340" s="45"/>
      <c r="NP3340" s="45"/>
      <c r="NQ3340" s="45"/>
      <c r="NR3340" s="45"/>
      <c r="NS3340" s="45"/>
      <c r="NT3340" s="45"/>
      <c r="NU3340" s="45"/>
    </row>
    <row r="3341" spans="2:385" s="48" customFormat="1" x14ac:dyDescent="0.2">
      <c r="B3341" s="45"/>
      <c r="C3341" s="45"/>
      <c r="D3341" s="234"/>
      <c r="AM3341" s="47"/>
      <c r="NJ3341" s="45"/>
      <c r="NK3341" s="45"/>
      <c r="NL3341" s="45"/>
      <c r="NM3341" s="45"/>
      <c r="NN3341" s="45"/>
      <c r="NO3341" s="45"/>
      <c r="NP3341" s="45"/>
      <c r="NQ3341" s="45"/>
      <c r="NR3341" s="45"/>
      <c r="NS3341" s="45"/>
      <c r="NT3341" s="45"/>
      <c r="NU3341" s="45"/>
    </row>
    <row r="3342" spans="2:385" s="48" customFormat="1" x14ac:dyDescent="0.2">
      <c r="B3342" s="45"/>
      <c r="C3342" s="45"/>
      <c r="D3342" s="234"/>
      <c r="AM3342" s="47"/>
      <c r="NJ3342" s="45"/>
      <c r="NK3342" s="45"/>
      <c r="NL3342" s="45"/>
      <c r="NM3342" s="45"/>
      <c r="NN3342" s="45"/>
      <c r="NO3342" s="45"/>
      <c r="NP3342" s="45"/>
      <c r="NQ3342" s="45"/>
      <c r="NR3342" s="45"/>
      <c r="NS3342" s="45"/>
      <c r="NT3342" s="45"/>
      <c r="NU3342" s="45"/>
    </row>
    <row r="3343" spans="2:385" s="48" customFormat="1" x14ac:dyDescent="0.2">
      <c r="B3343" s="45"/>
      <c r="C3343" s="45"/>
      <c r="D3343" s="234"/>
      <c r="AM3343" s="47"/>
      <c r="NJ3343" s="45"/>
      <c r="NK3343" s="45"/>
      <c r="NL3343" s="45"/>
      <c r="NM3343" s="45"/>
      <c r="NN3343" s="45"/>
      <c r="NO3343" s="45"/>
      <c r="NP3343" s="45"/>
      <c r="NQ3343" s="45"/>
      <c r="NR3343" s="45"/>
      <c r="NS3343" s="45"/>
      <c r="NT3343" s="45"/>
      <c r="NU3343" s="45"/>
    </row>
    <row r="3344" spans="2:385" s="48" customFormat="1" x14ac:dyDescent="0.2">
      <c r="B3344" s="45"/>
      <c r="C3344" s="45"/>
      <c r="D3344" s="234"/>
      <c r="AM3344" s="47"/>
      <c r="NJ3344" s="45"/>
      <c r="NK3344" s="45"/>
      <c r="NL3344" s="45"/>
      <c r="NM3344" s="45"/>
      <c r="NN3344" s="45"/>
      <c r="NO3344" s="45"/>
      <c r="NP3344" s="45"/>
      <c r="NQ3344" s="45"/>
      <c r="NR3344" s="45"/>
      <c r="NS3344" s="45"/>
      <c r="NT3344" s="45"/>
      <c r="NU3344" s="45"/>
    </row>
    <row r="3345" spans="2:385" s="48" customFormat="1" x14ac:dyDescent="0.2">
      <c r="B3345" s="45"/>
      <c r="C3345" s="45"/>
      <c r="D3345" s="234"/>
      <c r="AM3345" s="47"/>
      <c r="NJ3345" s="45"/>
      <c r="NK3345" s="45"/>
      <c r="NL3345" s="45"/>
      <c r="NM3345" s="45"/>
      <c r="NN3345" s="45"/>
      <c r="NO3345" s="45"/>
      <c r="NP3345" s="45"/>
      <c r="NQ3345" s="45"/>
      <c r="NR3345" s="45"/>
      <c r="NS3345" s="45"/>
      <c r="NT3345" s="45"/>
      <c r="NU3345" s="45"/>
    </row>
    <row r="3346" spans="2:385" s="48" customFormat="1" x14ac:dyDescent="0.2">
      <c r="B3346" s="45"/>
      <c r="C3346" s="45"/>
      <c r="D3346" s="234"/>
      <c r="AM3346" s="47"/>
      <c r="NJ3346" s="45"/>
      <c r="NK3346" s="45"/>
      <c r="NL3346" s="45"/>
      <c r="NM3346" s="45"/>
      <c r="NN3346" s="45"/>
      <c r="NO3346" s="45"/>
      <c r="NP3346" s="45"/>
      <c r="NQ3346" s="45"/>
      <c r="NR3346" s="45"/>
      <c r="NS3346" s="45"/>
      <c r="NT3346" s="45"/>
      <c r="NU3346" s="45"/>
    </row>
    <row r="3347" spans="2:385" s="48" customFormat="1" x14ac:dyDescent="0.2">
      <c r="B3347" s="45"/>
      <c r="C3347" s="45"/>
      <c r="D3347" s="234"/>
      <c r="AM3347" s="47"/>
      <c r="NJ3347" s="45"/>
      <c r="NK3347" s="45"/>
      <c r="NL3347" s="45"/>
      <c r="NM3347" s="45"/>
      <c r="NN3347" s="45"/>
      <c r="NO3347" s="45"/>
      <c r="NP3347" s="45"/>
      <c r="NQ3347" s="45"/>
      <c r="NR3347" s="45"/>
      <c r="NS3347" s="45"/>
      <c r="NT3347" s="45"/>
      <c r="NU3347" s="45"/>
    </row>
    <row r="3348" spans="2:385" s="48" customFormat="1" x14ac:dyDescent="0.2">
      <c r="B3348" s="45"/>
      <c r="C3348" s="45"/>
      <c r="D3348" s="234"/>
      <c r="AM3348" s="47"/>
      <c r="NJ3348" s="45"/>
      <c r="NK3348" s="45"/>
      <c r="NL3348" s="45"/>
      <c r="NM3348" s="45"/>
      <c r="NN3348" s="45"/>
      <c r="NO3348" s="45"/>
      <c r="NP3348" s="45"/>
      <c r="NQ3348" s="45"/>
      <c r="NR3348" s="45"/>
      <c r="NS3348" s="45"/>
      <c r="NT3348" s="45"/>
      <c r="NU3348" s="45"/>
    </row>
    <row r="3349" spans="2:385" s="48" customFormat="1" x14ac:dyDescent="0.2">
      <c r="B3349" s="45"/>
      <c r="C3349" s="45"/>
      <c r="D3349" s="234"/>
      <c r="AM3349" s="47"/>
      <c r="NJ3349" s="45"/>
      <c r="NK3349" s="45"/>
      <c r="NL3349" s="45"/>
      <c r="NM3349" s="45"/>
      <c r="NN3349" s="45"/>
      <c r="NO3349" s="45"/>
      <c r="NP3349" s="45"/>
      <c r="NQ3349" s="45"/>
      <c r="NR3349" s="45"/>
      <c r="NS3349" s="45"/>
      <c r="NT3349" s="45"/>
      <c r="NU3349" s="45"/>
    </row>
    <row r="3350" spans="2:385" s="48" customFormat="1" x14ac:dyDescent="0.2">
      <c r="B3350" s="45"/>
      <c r="C3350" s="45"/>
      <c r="D3350" s="234"/>
      <c r="AM3350" s="47"/>
      <c r="NJ3350" s="45"/>
      <c r="NK3350" s="45"/>
      <c r="NL3350" s="45"/>
      <c r="NM3350" s="45"/>
      <c r="NN3350" s="45"/>
      <c r="NO3350" s="45"/>
      <c r="NP3350" s="45"/>
      <c r="NQ3350" s="45"/>
      <c r="NR3350" s="45"/>
      <c r="NS3350" s="45"/>
      <c r="NT3350" s="45"/>
      <c r="NU3350" s="45"/>
    </row>
    <row r="3351" spans="2:385" s="48" customFormat="1" x14ac:dyDescent="0.2">
      <c r="B3351" s="45"/>
      <c r="C3351" s="45"/>
      <c r="D3351" s="234"/>
      <c r="AM3351" s="47"/>
      <c r="NJ3351" s="45"/>
      <c r="NK3351" s="45"/>
      <c r="NL3351" s="45"/>
      <c r="NM3351" s="45"/>
      <c r="NN3351" s="45"/>
      <c r="NO3351" s="45"/>
      <c r="NP3351" s="45"/>
      <c r="NQ3351" s="45"/>
      <c r="NR3351" s="45"/>
      <c r="NS3351" s="45"/>
      <c r="NT3351" s="45"/>
      <c r="NU3351" s="45"/>
    </row>
    <row r="3352" spans="2:385" s="48" customFormat="1" x14ac:dyDescent="0.2">
      <c r="B3352" s="45"/>
      <c r="C3352" s="45"/>
      <c r="D3352" s="234"/>
      <c r="AM3352" s="47"/>
      <c r="NJ3352" s="45"/>
      <c r="NK3352" s="45"/>
      <c r="NL3352" s="45"/>
      <c r="NM3352" s="45"/>
      <c r="NN3352" s="45"/>
      <c r="NO3352" s="45"/>
      <c r="NP3352" s="45"/>
      <c r="NQ3352" s="45"/>
      <c r="NR3352" s="45"/>
      <c r="NS3352" s="45"/>
      <c r="NT3352" s="45"/>
      <c r="NU3352" s="45"/>
    </row>
    <row r="3353" spans="2:385" s="48" customFormat="1" x14ac:dyDescent="0.2">
      <c r="B3353" s="45"/>
      <c r="C3353" s="45"/>
      <c r="D3353" s="234"/>
      <c r="AM3353" s="47"/>
      <c r="NJ3353" s="45"/>
      <c r="NK3353" s="45"/>
      <c r="NL3353" s="45"/>
      <c r="NM3353" s="45"/>
      <c r="NN3353" s="45"/>
      <c r="NO3353" s="45"/>
      <c r="NP3353" s="45"/>
      <c r="NQ3353" s="45"/>
      <c r="NR3353" s="45"/>
      <c r="NS3353" s="45"/>
      <c r="NT3353" s="45"/>
      <c r="NU3353" s="45"/>
    </row>
    <row r="3354" spans="2:385" s="48" customFormat="1" x14ac:dyDescent="0.2">
      <c r="B3354" s="45"/>
      <c r="C3354" s="45"/>
      <c r="D3354" s="234"/>
      <c r="AM3354" s="47"/>
      <c r="NJ3354" s="45"/>
      <c r="NK3354" s="45"/>
      <c r="NL3354" s="45"/>
      <c r="NM3354" s="45"/>
      <c r="NN3354" s="45"/>
      <c r="NO3354" s="45"/>
      <c r="NP3354" s="45"/>
      <c r="NQ3354" s="45"/>
      <c r="NR3354" s="45"/>
      <c r="NS3354" s="45"/>
      <c r="NT3354" s="45"/>
      <c r="NU3354" s="45"/>
    </row>
    <row r="3355" spans="2:385" s="48" customFormat="1" x14ac:dyDescent="0.2">
      <c r="B3355" s="45"/>
      <c r="C3355" s="45"/>
      <c r="D3355" s="234"/>
      <c r="AM3355" s="47"/>
      <c r="NJ3355" s="45"/>
      <c r="NK3355" s="45"/>
      <c r="NL3355" s="45"/>
      <c r="NM3355" s="45"/>
      <c r="NN3355" s="45"/>
      <c r="NO3355" s="45"/>
      <c r="NP3355" s="45"/>
      <c r="NQ3355" s="45"/>
      <c r="NR3355" s="45"/>
      <c r="NS3355" s="45"/>
      <c r="NT3355" s="45"/>
      <c r="NU3355" s="45"/>
    </row>
    <row r="3356" spans="2:385" s="48" customFormat="1" x14ac:dyDescent="0.2">
      <c r="B3356" s="45"/>
      <c r="C3356" s="45"/>
      <c r="D3356" s="234"/>
      <c r="AM3356" s="47"/>
      <c r="NJ3356" s="45"/>
      <c r="NK3356" s="45"/>
      <c r="NL3356" s="45"/>
      <c r="NM3356" s="45"/>
      <c r="NN3356" s="45"/>
      <c r="NO3356" s="45"/>
      <c r="NP3356" s="45"/>
      <c r="NQ3356" s="45"/>
      <c r="NR3356" s="45"/>
      <c r="NS3356" s="45"/>
      <c r="NT3356" s="45"/>
      <c r="NU3356" s="45"/>
    </row>
    <row r="3357" spans="2:385" s="48" customFormat="1" x14ac:dyDescent="0.2">
      <c r="B3357" s="45"/>
      <c r="C3357" s="45"/>
      <c r="D3357" s="234"/>
      <c r="AM3357" s="47"/>
      <c r="NJ3357" s="45"/>
      <c r="NK3357" s="45"/>
      <c r="NL3357" s="45"/>
      <c r="NM3357" s="45"/>
      <c r="NN3357" s="45"/>
      <c r="NO3357" s="45"/>
      <c r="NP3357" s="45"/>
      <c r="NQ3357" s="45"/>
      <c r="NR3357" s="45"/>
      <c r="NS3357" s="45"/>
      <c r="NT3357" s="45"/>
      <c r="NU3357" s="45"/>
    </row>
    <row r="3358" spans="2:385" s="48" customFormat="1" x14ac:dyDescent="0.2">
      <c r="B3358" s="45"/>
      <c r="C3358" s="45"/>
      <c r="D3358" s="234"/>
      <c r="AM3358" s="47"/>
      <c r="NJ3358" s="45"/>
      <c r="NK3358" s="45"/>
      <c r="NL3358" s="45"/>
      <c r="NM3358" s="45"/>
      <c r="NN3358" s="45"/>
      <c r="NO3358" s="45"/>
      <c r="NP3358" s="45"/>
      <c r="NQ3358" s="45"/>
      <c r="NR3358" s="45"/>
      <c r="NS3358" s="45"/>
      <c r="NT3358" s="45"/>
      <c r="NU3358" s="45"/>
    </row>
    <row r="3359" spans="2:385" s="48" customFormat="1" x14ac:dyDescent="0.2">
      <c r="B3359" s="45"/>
      <c r="C3359" s="45"/>
      <c r="D3359" s="234"/>
      <c r="AM3359" s="47"/>
      <c r="NJ3359" s="45"/>
      <c r="NK3359" s="45"/>
      <c r="NL3359" s="45"/>
      <c r="NM3359" s="45"/>
      <c r="NN3359" s="45"/>
      <c r="NO3359" s="45"/>
      <c r="NP3359" s="45"/>
      <c r="NQ3359" s="45"/>
      <c r="NR3359" s="45"/>
      <c r="NS3359" s="45"/>
      <c r="NT3359" s="45"/>
      <c r="NU3359" s="45"/>
    </row>
    <row r="3360" spans="2:385" s="48" customFormat="1" x14ac:dyDescent="0.2">
      <c r="B3360" s="45"/>
      <c r="C3360" s="45"/>
      <c r="D3360" s="234"/>
      <c r="AM3360" s="47"/>
      <c r="NJ3360" s="45"/>
      <c r="NK3360" s="45"/>
      <c r="NL3360" s="45"/>
      <c r="NM3360" s="45"/>
      <c r="NN3360" s="45"/>
      <c r="NO3360" s="45"/>
      <c r="NP3360" s="45"/>
      <c r="NQ3360" s="45"/>
      <c r="NR3360" s="45"/>
      <c r="NS3360" s="45"/>
      <c r="NT3360" s="45"/>
      <c r="NU3360" s="45"/>
    </row>
    <row r="3361" spans="2:385" s="48" customFormat="1" x14ac:dyDescent="0.2">
      <c r="B3361" s="45"/>
      <c r="C3361" s="45"/>
      <c r="D3361" s="234"/>
      <c r="AM3361" s="47"/>
      <c r="NJ3361" s="45"/>
      <c r="NK3361" s="45"/>
      <c r="NL3361" s="45"/>
      <c r="NM3361" s="45"/>
      <c r="NN3361" s="45"/>
      <c r="NO3361" s="45"/>
      <c r="NP3361" s="45"/>
      <c r="NQ3361" s="45"/>
      <c r="NR3361" s="45"/>
      <c r="NS3361" s="45"/>
      <c r="NT3361" s="45"/>
      <c r="NU3361" s="45"/>
    </row>
    <row r="3362" spans="2:385" s="48" customFormat="1" x14ac:dyDescent="0.2">
      <c r="B3362" s="45"/>
      <c r="C3362" s="45"/>
      <c r="D3362" s="234"/>
      <c r="AM3362" s="47"/>
      <c r="NJ3362" s="45"/>
      <c r="NK3362" s="45"/>
      <c r="NL3362" s="45"/>
      <c r="NM3362" s="45"/>
      <c r="NN3362" s="45"/>
      <c r="NO3362" s="45"/>
      <c r="NP3362" s="45"/>
      <c r="NQ3362" s="45"/>
      <c r="NR3362" s="45"/>
      <c r="NS3362" s="45"/>
      <c r="NT3362" s="45"/>
      <c r="NU3362" s="45"/>
    </row>
    <row r="3363" spans="2:385" s="48" customFormat="1" x14ac:dyDescent="0.2">
      <c r="B3363" s="45"/>
      <c r="C3363" s="45"/>
      <c r="D3363" s="234"/>
      <c r="AM3363" s="47"/>
      <c r="NJ3363" s="45"/>
      <c r="NK3363" s="45"/>
      <c r="NL3363" s="45"/>
      <c r="NM3363" s="45"/>
      <c r="NN3363" s="45"/>
      <c r="NO3363" s="45"/>
      <c r="NP3363" s="45"/>
      <c r="NQ3363" s="45"/>
      <c r="NR3363" s="45"/>
      <c r="NS3363" s="45"/>
      <c r="NT3363" s="45"/>
      <c r="NU3363" s="45"/>
    </row>
    <row r="3364" spans="2:385" s="48" customFormat="1" x14ac:dyDescent="0.2">
      <c r="B3364" s="45"/>
      <c r="C3364" s="45"/>
      <c r="D3364" s="234"/>
      <c r="AM3364" s="47"/>
      <c r="NJ3364" s="45"/>
      <c r="NK3364" s="45"/>
      <c r="NL3364" s="45"/>
      <c r="NM3364" s="45"/>
      <c r="NN3364" s="45"/>
      <c r="NO3364" s="45"/>
      <c r="NP3364" s="45"/>
      <c r="NQ3364" s="45"/>
      <c r="NR3364" s="45"/>
      <c r="NS3364" s="45"/>
      <c r="NT3364" s="45"/>
      <c r="NU3364" s="45"/>
    </row>
    <row r="3365" spans="2:385" s="48" customFormat="1" x14ac:dyDescent="0.2">
      <c r="B3365" s="45"/>
      <c r="C3365" s="45"/>
      <c r="D3365" s="234"/>
      <c r="AM3365" s="47"/>
      <c r="NJ3365" s="45"/>
      <c r="NK3365" s="45"/>
      <c r="NL3365" s="45"/>
      <c r="NM3365" s="45"/>
      <c r="NN3365" s="45"/>
      <c r="NO3365" s="45"/>
      <c r="NP3365" s="45"/>
      <c r="NQ3365" s="45"/>
      <c r="NR3365" s="45"/>
      <c r="NS3365" s="45"/>
      <c r="NT3365" s="45"/>
      <c r="NU3365" s="45"/>
    </row>
    <row r="3366" spans="2:385" s="48" customFormat="1" x14ac:dyDescent="0.2">
      <c r="B3366" s="45"/>
      <c r="C3366" s="45"/>
      <c r="D3366" s="234"/>
      <c r="AM3366" s="47"/>
      <c r="NJ3366" s="45"/>
      <c r="NK3366" s="45"/>
      <c r="NL3366" s="45"/>
      <c r="NM3366" s="45"/>
      <c r="NN3366" s="45"/>
      <c r="NO3366" s="45"/>
      <c r="NP3366" s="45"/>
      <c r="NQ3366" s="45"/>
      <c r="NR3366" s="45"/>
      <c r="NS3366" s="45"/>
      <c r="NT3366" s="45"/>
      <c r="NU3366" s="45"/>
    </row>
    <row r="3367" spans="2:385" s="48" customFormat="1" x14ac:dyDescent="0.2">
      <c r="B3367" s="45"/>
      <c r="C3367" s="45"/>
      <c r="D3367" s="234"/>
      <c r="AM3367" s="47"/>
      <c r="NJ3367" s="45"/>
      <c r="NK3367" s="45"/>
      <c r="NL3367" s="45"/>
      <c r="NM3367" s="45"/>
      <c r="NN3367" s="45"/>
      <c r="NO3367" s="45"/>
      <c r="NP3367" s="45"/>
      <c r="NQ3367" s="45"/>
      <c r="NR3367" s="45"/>
      <c r="NS3367" s="45"/>
      <c r="NT3367" s="45"/>
      <c r="NU3367" s="45"/>
    </row>
    <row r="3368" spans="2:385" s="48" customFormat="1" x14ac:dyDescent="0.2">
      <c r="B3368" s="45"/>
      <c r="C3368" s="45"/>
      <c r="D3368" s="234"/>
      <c r="AM3368" s="47"/>
      <c r="NJ3368" s="45"/>
      <c r="NK3368" s="45"/>
      <c r="NL3368" s="45"/>
      <c r="NM3368" s="45"/>
      <c r="NN3368" s="45"/>
      <c r="NO3368" s="45"/>
      <c r="NP3368" s="45"/>
      <c r="NQ3368" s="45"/>
      <c r="NR3368" s="45"/>
      <c r="NS3368" s="45"/>
      <c r="NT3368" s="45"/>
      <c r="NU3368" s="45"/>
    </row>
    <row r="3369" spans="2:385" s="48" customFormat="1" x14ac:dyDescent="0.2">
      <c r="B3369" s="45"/>
      <c r="C3369" s="45"/>
      <c r="D3369" s="234"/>
      <c r="AM3369" s="47"/>
      <c r="NJ3369" s="45"/>
      <c r="NK3369" s="45"/>
      <c r="NL3369" s="45"/>
      <c r="NM3369" s="45"/>
      <c r="NN3369" s="45"/>
      <c r="NO3369" s="45"/>
      <c r="NP3369" s="45"/>
      <c r="NQ3369" s="45"/>
      <c r="NR3369" s="45"/>
      <c r="NS3369" s="45"/>
      <c r="NT3369" s="45"/>
      <c r="NU3369" s="45"/>
    </row>
    <row r="3370" spans="2:385" s="48" customFormat="1" x14ac:dyDescent="0.2">
      <c r="B3370" s="45"/>
      <c r="C3370" s="45"/>
      <c r="D3370" s="234"/>
      <c r="AM3370" s="47"/>
      <c r="NJ3370" s="45"/>
      <c r="NK3370" s="45"/>
      <c r="NL3370" s="45"/>
      <c r="NM3370" s="45"/>
      <c r="NN3370" s="45"/>
      <c r="NO3370" s="45"/>
      <c r="NP3370" s="45"/>
      <c r="NQ3370" s="45"/>
      <c r="NR3370" s="45"/>
      <c r="NS3370" s="45"/>
      <c r="NT3370" s="45"/>
      <c r="NU3370" s="45"/>
    </row>
    <row r="3371" spans="2:385" s="48" customFormat="1" x14ac:dyDescent="0.2">
      <c r="B3371" s="45"/>
      <c r="C3371" s="45"/>
      <c r="D3371" s="234"/>
      <c r="AM3371" s="47"/>
      <c r="NJ3371" s="45"/>
      <c r="NK3371" s="45"/>
      <c r="NL3371" s="45"/>
      <c r="NM3371" s="45"/>
      <c r="NN3371" s="45"/>
      <c r="NO3371" s="45"/>
      <c r="NP3371" s="45"/>
      <c r="NQ3371" s="45"/>
      <c r="NR3371" s="45"/>
      <c r="NS3371" s="45"/>
      <c r="NT3371" s="45"/>
      <c r="NU3371" s="45"/>
    </row>
    <row r="3372" spans="2:385" s="48" customFormat="1" x14ac:dyDescent="0.2">
      <c r="B3372" s="45"/>
      <c r="C3372" s="45"/>
      <c r="D3372" s="234"/>
      <c r="AM3372" s="47"/>
      <c r="NJ3372" s="45"/>
      <c r="NK3372" s="45"/>
      <c r="NL3372" s="45"/>
      <c r="NM3372" s="45"/>
      <c r="NN3372" s="45"/>
      <c r="NO3372" s="45"/>
      <c r="NP3372" s="45"/>
      <c r="NQ3372" s="45"/>
      <c r="NR3372" s="45"/>
      <c r="NS3372" s="45"/>
      <c r="NT3372" s="45"/>
      <c r="NU3372" s="45"/>
    </row>
    <row r="3373" spans="2:385" s="48" customFormat="1" x14ac:dyDescent="0.2">
      <c r="B3373" s="45"/>
      <c r="C3373" s="45"/>
      <c r="D3373" s="234"/>
      <c r="AM3373" s="47"/>
      <c r="NJ3373" s="45"/>
      <c r="NK3373" s="45"/>
      <c r="NL3373" s="45"/>
      <c r="NM3373" s="45"/>
      <c r="NN3373" s="45"/>
      <c r="NO3373" s="45"/>
      <c r="NP3373" s="45"/>
      <c r="NQ3373" s="45"/>
      <c r="NR3373" s="45"/>
      <c r="NS3373" s="45"/>
      <c r="NT3373" s="45"/>
      <c r="NU3373" s="45"/>
    </row>
    <row r="3374" spans="2:385" s="48" customFormat="1" x14ac:dyDescent="0.2">
      <c r="B3374" s="45"/>
      <c r="C3374" s="45"/>
      <c r="D3374" s="234"/>
      <c r="AM3374" s="47"/>
      <c r="NJ3374" s="45"/>
      <c r="NK3374" s="45"/>
      <c r="NL3374" s="45"/>
      <c r="NM3374" s="45"/>
      <c r="NN3374" s="45"/>
      <c r="NO3374" s="45"/>
      <c r="NP3374" s="45"/>
      <c r="NQ3374" s="45"/>
      <c r="NR3374" s="45"/>
      <c r="NS3374" s="45"/>
      <c r="NT3374" s="45"/>
      <c r="NU3374" s="45"/>
    </row>
    <row r="3375" spans="2:385" s="48" customFormat="1" x14ac:dyDescent="0.2">
      <c r="B3375" s="45"/>
      <c r="C3375" s="45"/>
      <c r="D3375" s="234"/>
      <c r="AM3375" s="47"/>
      <c r="NJ3375" s="45"/>
      <c r="NK3375" s="45"/>
      <c r="NL3375" s="45"/>
      <c r="NM3375" s="45"/>
      <c r="NN3375" s="45"/>
      <c r="NO3375" s="45"/>
      <c r="NP3375" s="45"/>
      <c r="NQ3375" s="45"/>
      <c r="NR3375" s="45"/>
      <c r="NS3375" s="45"/>
      <c r="NT3375" s="45"/>
      <c r="NU3375" s="45"/>
    </row>
    <row r="3376" spans="2:385" s="48" customFormat="1" x14ac:dyDescent="0.2">
      <c r="B3376" s="45"/>
      <c r="C3376" s="45"/>
      <c r="D3376" s="234"/>
      <c r="AM3376" s="47"/>
      <c r="NJ3376" s="45"/>
      <c r="NK3376" s="45"/>
      <c r="NL3376" s="45"/>
      <c r="NM3376" s="45"/>
      <c r="NN3376" s="45"/>
      <c r="NO3376" s="45"/>
      <c r="NP3376" s="45"/>
      <c r="NQ3376" s="45"/>
      <c r="NR3376" s="45"/>
      <c r="NS3376" s="45"/>
      <c r="NT3376" s="45"/>
      <c r="NU3376" s="45"/>
    </row>
    <row r="3377" spans="2:385" s="48" customFormat="1" x14ac:dyDescent="0.2">
      <c r="B3377" s="45"/>
      <c r="C3377" s="45"/>
      <c r="D3377" s="234"/>
      <c r="AM3377" s="47"/>
      <c r="NJ3377" s="45"/>
      <c r="NK3377" s="45"/>
      <c r="NL3377" s="45"/>
      <c r="NM3377" s="45"/>
      <c r="NN3377" s="45"/>
      <c r="NO3377" s="45"/>
      <c r="NP3377" s="45"/>
      <c r="NQ3377" s="45"/>
      <c r="NR3377" s="45"/>
      <c r="NS3377" s="45"/>
      <c r="NT3377" s="45"/>
      <c r="NU3377" s="45"/>
    </row>
    <row r="3378" spans="2:385" s="48" customFormat="1" x14ac:dyDescent="0.2">
      <c r="B3378" s="45"/>
      <c r="C3378" s="45"/>
      <c r="D3378" s="234"/>
      <c r="AM3378" s="47"/>
      <c r="NJ3378" s="45"/>
      <c r="NK3378" s="45"/>
      <c r="NL3378" s="45"/>
      <c r="NM3378" s="45"/>
      <c r="NN3378" s="45"/>
      <c r="NO3378" s="45"/>
      <c r="NP3378" s="45"/>
      <c r="NQ3378" s="45"/>
      <c r="NR3378" s="45"/>
      <c r="NS3378" s="45"/>
      <c r="NT3378" s="45"/>
      <c r="NU3378" s="45"/>
    </row>
    <row r="3379" spans="2:385" s="48" customFormat="1" x14ac:dyDescent="0.2">
      <c r="B3379" s="45"/>
      <c r="C3379" s="45"/>
      <c r="D3379" s="234"/>
      <c r="AM3379" s="47"/>
      <c r="NJ3379" s="45"/>
      <c r="NK3379" s="45"/>
      <c r="NL3379" s="45"/>
      <c r="NM3379" s="45"/>
      <c r="NN3379" s="45"/>
      <c r="NO3379" s="45"/>
      <c r="NP3379" s="45"/>
      <c r="NQ3379" s="45"/>
      <c r="NR3379" s="45"/>
      <c r="NS3379" s="45"/>
      <c r="NT3379" s="45"/>
      <c r="NU3379" s="45"/>
    </row>
    <row r="3380" spans="2:385" s="48" customFormat="1" x14ac:dyDescent="0.2">
      <c r="B3380" s="45"/>
      <c r="C3380" s="45"/>
      <c r="D3380" s="234"/>
      <c r="AM3380" s="47"/>
      <c r="NJ3380" s="45"/>
      <c r="NK3380" s="45"/>
      <c r="NL3380" s="45"/>
      <c r="NM3380" s="45"/>
      <c r="NN3380" s="45"/>
      <c r="NO3380" s="45"/>
      <c r="NP3380" s="45"/>
      <c r="NQ3380" s="45"/>
      <c r="NR3380" s="45"/>
      <c r="NS3380" s="45"/>
      <c r="NT3380" s="45"/>
      <c r="NU3380" s="45"/>
    </row>
    <row r="3381" spans="2:385" s="48" customFormat="1" x14ac:dyDescent="0.2">
      <c r="B3381" s="45"/>
      <c r="C3381" s="45"/>
      <c r="D3381" s="234"/>
      <c r="AM3381" s="47"/>
      <c r="NJ3381" s="45"/>
      <c r="NK3381" s="45"/>
      <c r="NL3381" s="45"/>
      <c r="NM3381" s="45"/>
      <c r="NN3381" s="45"/>
      <c r="NO3381" s="45"/>
      <c r="NP3381" s="45"/>
      <c r="NQ3381" s="45"/>
      <c r="NR3381" s="45"/>
      <c r="NS3381" s="45"/>
      <c r="NT3381" s="45"/>
      <c r="NU3381" s="45"/>
    </row>
    <row r="3382" spans="2:385" s="48" customFormat="1" x14ac:dyDescent="0.2">
      <c r="B3382" s="45"/>
      <c r="C3382" s="45"/>
      <c r="D3382" s="234"/>
      <c r="AM3382" s="47"/>
      <c r="NJ3382" s="45"/>
      <c r="NK3382" s="45"/>
      <c r="NL3382" s="45"/>
      <c r="NM3382" s="45"/>
      <c r="NN3382" s="45"/>
      <c r="NO3382" s="45"/>
      <c r="NP3382" s="45"/>
      <c r="NQ3382" s="45"/>
      <c r="NR3382" s="45"/>
      <c r="NS3382" s="45"/>
      <c r="NT3382" s="45"/>
      <c r="NU3382" s="45"/>
    </row>
    <row r="3383" spans="2:385" s="48" customFormat="1" x14ac:dyDescent="0.2">
      <c r="B3383" s="45"/>
      <c r="C3383" s="45"/>
      <c r="D3383" s="234"/>
      <c r="AM3383" s="47"/>
      <c r="NJ3383" s="45"/>
      <c r="NK3383" s="45"/>
      <c r="NL3383" s="45"/>
      <c r="NM3383" s="45"/>
      <c r="NN3383" s="45"/>
      <c r="NO3383" s="45"/>
      <c r="NP3383" s="45"/>
      <c r="NQ3383" s="45"/>
      <c r="NR3383" s="45"/>
      <c r="NS3383" s="45"/>
      <c r="NT3383" s="45"/>
      <c r="NU3383" s="45"/>
    </row>
    <row r="3384" spans="2:385" s="48" customFormat="1" x14ac:dyDescent="0.2">
      <c r="B3384" s="45"/>
      <c r="C3384" s="45"/>
      <c r="D3384" s="234"/>
      <c r="AM3384" s="47"/>
      <c r="NJ3384" s="45"/>
      <c r="NK3384" s="45"/>
      <c r="NL3384" s="45"/>
      <c r="NM3384" s="45"/>
      <c r="NN3384" s="45"/>
      <c r="NO3384" s="45"/>
      <c r="NP3384" s="45"/>
      <c r="NQ3384" s="45"/>
      <c r="NR3384" s="45"/>
      <c r="NS3384" s="45"/>
      <c r="NT3384" s="45"/>
      <c r="NU3384" s="45"/>
    </row>
    <row r="3385" spans="2:385" s="48" customFormat="1" x14ac:dyDescent="0.2">
      <c r="B3385" s="45"/>
      <c r="C3385" s="45"/>
      <c r="D3385" s="234"/>
      <c r="AM3385" s="47"/>
      <c r="NJ3385" s="45"/>
      <c r="NK3385" s="45"/>
      <c r="NL3385" s="45"/>
      <c r="NM3385" s="45"/>
      <c r="NN3385" s="45"/>
      <c r="NO3385" s="45"/>
      <c r="NP3385" s="45"/>
      <c r="NQ3385" s="45"/>
      <c r="NR3385" s="45"/>
      <c r="NS3385" s="45"/>
      <c r="NT3385" s="45"/>
      <c r="NU3385" s="45"/>
    </row>
    <row r="3386" spans="2:385" s="48" customFormat="1" x14ac:dyDescent="0.2">
      <c r="B3386" s="45"/>
      <c r="C3386" s="45"/>
      <c r="D3386" s="234"/>
      <c r="AM3386" s="47"/>
      <c r="NJ3386" s="45"/>
      <c r="NK3386" s="45"/>
      <c r="NL3386" s="45"/>
      <c r="NM3386" s="45"/>
      <c r="NN3386" s="45"/>
      <c r="NO3386" s="45"/>
      <c r="NP3386" s="45"/>
      <c r="NQ3386" s="45"/>
      <c r="NR3386" s="45"/>
      <c r="NS3386" s="45"/>
      <c r="NT3386" s="45"/>
      <c r="NU3386" s="45"/>
    </row>
    <row r="3387" spans="2:385" s="48" customFormat="1" x14ac:dyDescent="0.2">
      <c r="B3387" s="45"/>
      <c r="C3387" s="45"/>
      <c r="D3387" s="234"/>
      <c r="AM3387" s="47"/>
      <c r="NJ3387" s="45"/>
      <c r="NK3387" s="45"/>
      <c r="NL3387" s="45"/>
      <c r="NM3387" s="45"/>
      <c r="NN3387" s="45"/>
      <c r="NO3387" s="45"/>
      <c r="NP3387" s="45"/>
      <c r="NQ3387" s="45"/>
      <c r="NR3387" s="45"/>
      <c r="NS3387" s="45"/>
      <c r="NT3387" s="45"/>
      <c r="NU3387" s="45"/>
    </row>
    <row r="3388" spans="2:385" s="48" customFormat="1" x14ac:dyDescent="0.2">
      <c r="B3388" s="45"/>
      <c r="C3388" s="45"/>
      <c r="D3388" s="234"/>
      <c r="AM3388" s="47"/>
      <c r="NJ3388" s="45"/>
      <c r="NK3388" s="45"/>
      <c r="NL3388" s="45"/>
      <c r="NM3388" s="45"/>
      <c r="NN3388" s="45"/>
      <c r="NO3388" s="45"/>
      <c r="NP3388" s="45"/>
      <c r="NQ3388" s="45"/>
      <c r="NR3388" s="45"/>
      <c r="NS3388" s="45"/>
      <c r="NT3388" s="45"/>
      <c r="NU3388" s="45"/>
    </row>
    <row r="3389" spans="2:385" s="48" customFormat="1" x14ac:dyDescent="0.2">
      <c r="B3389" s="45"/>
      <c r="C3389" s="45"/>
      <c r="D3389" s="234"/>
      <c r="AM3389" s="47"/>
      <c r="NJ3389" s="45"/>
      <c r="NK3389" s="45"/>
      <c r="NL3389" s="45"/>
      <c r="NM3389" s="45"/>
      <c r="NN3389" s="45"/>
      <c r="NO3389" s="45"/>
      <c r="NP3389" s="45"/>
      <c r="NQ3389" s="45"/>
      <c r="NR3389" s="45"/>
      <c r="NS3389" s="45"/>
      <c r="NT3389" s="45"/>
      <c r="NU3389" s="45"/>
    </row>
    <row r="3390" spans="2:385" s="48" customFormat="1" x14ac:dyDescent="0.2">
      <c r="B3390" s="45"/>
      <c r="C3390" s="45"/>
      <c r="D3390" s="234"/>
      <c r="AM3390" s="47"/>
      <c r="NJ3390" s="45"/>
      <c r="NK3390" s="45"/>
      <c r="NL3390" s="45"/>
      <c r="NM3390" s="45"/>
      <c r="NN3390" s="45"/>
      <c r="NO3390" s="45"/>
      <c r="NP3390" s="45"/>
      <c r="NQ3390" s="45"/>
      <c r="NR3390" s="45"/>
      <c r="NS3390" s="45"/>
      <c r="NT3390" s="45"/>
      <c r="NU3390" s="45"/>
    </row>
    <row r="3391" spans="2:385" s="48" customFormat="1" x14ac:dyDescent="0.2">
      <c r="B3391" s="45"/>
      <c r="C3391" s="45"/>
      <c r="D3391" s="234"/>
      <c r="AM3391" s="47"/>
      <c r="NJ3391" s="45"/>
      <c r="NK3391" s="45"/>
      <c r="NL3391" s="45"/>
      <c r="NM3391" s="45"/>
      <c r="NN3391" s="45"/>
      <c r="NO3391" s="45"/>
      <c r="NP3391" s="45"/>
      <c r="NQ3391" s="45"/>
      <c r="NR3391" s="45"/>
      <c r="NS3391" s="45"/>
      <c r="NT3391" s="45"/>
      <c r="NU3391" s="45"/>
    </row>
    <row r="3392" spans="2:385" s="48" customFormat="1" x14ac:dyDescent="0.2">
      <c r="B3392" s="45"/>
      <c r="C3392" s="45"/>
      <c r="D3392" s="234"/>
      <c r="AM3392" s="47"/>
      <c r="NJ3392" s="45"/>
      <c r="NK3392" s="45"/>
      <c r="NL3392" s="45"/>
      <c r="NM3392" s="45"/>
      <c r="NN3392" s="45"/>
      <c r="NO3392" s="45"/>
      <c r="NP3392" s="45"/>
      <c r="NQ3392" s="45"/>
      <c r="NR3392" s="45"/>
      <c r="NS3392" s="45"/>
      <c r="NT3392" s="45"/>
      <c r="NU3392" s="45"/>
    </row>
    <row r="3393" spans="2:385" s="48" customFormat="1" x14ac:dyDescent="0.2">
      <c r="B3393" s="45"/>
      <c r="C3393" s="45"/>
      <c r="D3393" s="234"/>
      <c r="AM3393" s="47"/>
      <c r="NJ3393" s="45"/>
      <c r="NK3393" s="45"/>
      <c r="NL3393" s="45"/>
      <c r="NM3393" s="45"/>
      <c r="NN3393" s="45"/>
      <c r="NO3393" s="45"/>
      <c r="NP3393" s="45"/>
      <c r="NQ3393" s="45"/>
      <c r="NR3393" s="45"/>
      <c r="NS3393" s="45"/>
      <c r="NT3393" s="45"/>
      <c r="NU3393" s="45"/>
    </row>
    <row r="3394" spans="2:385" s="48" customFormat="1" x14ac:dyDescent="0.2">
      <c r="B3394" s="45"/>
      <c r="C3394" s="45"/>
      <c r="D3394" s="234"/>
      <c r="AM3394" s="47"/>
      <c r="NJ3394" s="45"/>
      <c r="NK3394" s="45"/>
      <c r="NL3394" s="45"/>
      <c r="NM3394" s="45"/>
      <c r="NN3394" s="45"/>
      <c r="NO3394" s="45"/>
      <c r="NP3394" s="45"/>
      <c r="NQ3394" s="45"/>
      <c r="NR3394" s="45"/>
      <c r="NS3394" s="45"/>
      <c r="NT3394" s="45"/>
      <c r="NU3394" s="45"/>
    </row>
    <row r="3395" spans="2:385" s="48" customFormat="1" x14ac:dyDescent="0.2">
      <c r="B3395" s="45"/>
      <c r="C3395" s="45"/>
      <c r="D3395" s="234"/>
      <c r="AM3395" s="47"/>
      <c r="NJ3395" s="45"/>
      <c r="NK3395" s="45"/>
      <c r="NL3395" s="45"/>
      <c r="NM3395" s="45"/>
      <c r="NN3395" s="45"/>
      <c r="NO3395" s="45"/>
      <c r="NP3395" s="45"/>
      <c r="NQ3395" s="45"/>
      <c r="NR3395" s="45"/>
      <c r="NS3395" s="45"/>
      <c r="NT3395" s="45"/>
      <c r="NU3395" s="45"/>
    </row>
    <row r="3396" spans="2:385" s="48" customFormat="1" x14ac:dyDescent="0.2">
      <c r="B3396" s="45"/>
      <c r="C3396" s="45"/>
      <c r="D3396" s="234"/>
      <c r="AM3396" s="47"/>
      <c r="NJ3396" s="45"/>
      <c r="NK3396" s="45"/>
      <c r="NL3396" s="45"/>
      <c r="NM3396" s="45"/>
      <c r="NN3396" s="45"/>
      <c r="NO3396" s="45"/>
      <c r="NP3396" s="45"/>
      <c r="NQ3396" s="45"/>
      <c r="NR3396" s="45"/>
      <c r="NS3396" s="45"/>
      <c r="NT3396" s="45"/>
      <c r="NU3396" s="45"/>
    </row>
    <row r="3397" spans="2:385" s="48" customFormat="1" x14ac:dyDescent="0.2">
      <c r="B3397" s="45"/>
      <c r="C3397" s="45"/>
      <c r="D3397" s="234"/>
      <c r="AM3397" s="47"/>
      <c r="NJ3397" s="45"/>
      <c r="NK3397" s="45"/>
      <c r="NL3397" s="45"/>
      <c r="NM3397" s="45"/>
      <c r="NN3397" s="45"/>
      <c r="NO3397" s="45"/>
      <c r="NP3397" s="45"/>
      <c r="NQ3397" s="45"/>
      <c r="NR3397" s="45"/>
      <c r="NS3397" s="45"/>
      <c r="NT3397" s="45"/>
      <c r="NU3397" s="45"/>
    </row>
    <row r="3398" spans="2:385" s="48" customFormat="1" x14ac:dyDescent="0.2">
      <c r="B3398" s="45"/>
      <c r="C3398" s="45"/>
      <c r="D3398" s="234"/>
      <c r="AM3398" s="47"/>
      <c r="NJ3398" s="45"/>
      <c r="NK3398" s="45"/>
      <c r="NL3398" s="45"/>
      <c r="NM3398" s="45"/>
      <c r="NN3398" s="45"/>
      <c r="NO3398" s="45"/>
      <c r="NP3398" s="45"/>
      <c r="NQ3398" s="45"/>
      <c r="NR3398" s="45"/>
      <c r="NS3398" s="45"/>
      <c r="NT3398" s="45"/>
      <c r="NU3398" s="45"/>
    </row>
    <row r="3399" spans="2:385" s="48" customFormat="1" x14ac:dyDescent="0.2">
      <c r="B3399" s="45"/>
      <c r="C3399" s="45"/>
      <c r="D3399" s="234"/>
      <c r="AM3399" s="47"/>
      <c r="NJ3399" s="45"/>
      <c r="NK3399" s="45"/>
      <c r="NL3399" s="45"/>
      <c r="NM3399" s="45"/>
      <c r="NN3399" s="45"/>
      <c r="NO3399" s="45"/>
      <c r="NP3399" s="45"/>
      <c r="NQ3399" s="45"/>
      <c r="NR3399" s="45"/>
      <c r="NS3399" s="45"/>
      <c r="NT3399" s="45"/>
      <c r="NU3399" s="45"/>
    </row>
    <row r="3400" spans="2:385" s="48" customFormat="1" x14ac:dyDescent="0.2">
      <c r="B3400" s="45"/>
      <c r="C3400" s="45"/>
      <c r="D3400" s="234"/>
      <c r="AM3400" s="47"/>
      <c r="NJ3400" s="45"/>
      <c r="NK3400" s="45"/>
      <c r="NL3400" s="45"/>
      <c r="NM3400" s="45"/>
      <c r="NN3400" s="45"/>
      <c r="NO3400" s="45"/>
      <c r="NP3400" s="45"/>
      <c r="NQ3400" s="45"/>
      <c r="NR3400" s="45"/>
      <c r="NS3400" s="45"/>
      <c r="NT3400" s="45"/>
      <c r="NU3400" s="45"/>
    </row>
    <row r="3401" spans="2:385" s="48" customFormat="1" x14ac:dyDescent="0.2">
      <c r="B3401" s="45"/>
      <c r="C3401" s="45"/>
      <c r="D3401" s="234"/>
      <c r="AM3401" s="47"/>
      <c r="NJ3401" s="45"/>
      <c r="NK3401" s="45"/>
      <c r="NL3401" s="45"/>
      <c r="NM3401" s="45"/>
      <c r="NN3401" s="45"/>
      <c r="NO3401" s="45"/>
      <c r="NP3401" s="45"/>
      <c r="NQ3401" s="45"/>
      <c r="NR3401" s="45"/>
      <c r="NS3401" s="45"/>
      <c r="NT3401" s="45"/>
      <c r="NU3401" s="45"/>
    </row>
    <row r="3402" spans="2:385" s="48" customFormat="1" x14ac:dyDescent="0.2">
      <c r="B3402" s="45"/>
      <c r="C3402" s="45"/>
      <c r="D3402" s="234"/>
      <c r="AM3402" s="47"/>
      <c r="NJ3402" s="45"/>
      <c r="NK3402" s="45"/>
      <c r="NL3402" s="45"/>
      <c r="NM3402" s="45"/>
      <c r="NN3402" s="45"/>
      <c r="NO3402" s="45"/>
      <c r="NP3402" s="45"/>
      <c r="NQ3402" s="45"/>
      <c r="NR3402" s="45"/>
      <c r="NS3402" s="45"/>
      <c r="NT3402" s="45"/>
      <c r="NU3402" s="45"/>
    </row>
    <row r="3403" spans="2:385" s="48" customFormat="1" x14ac:dyDescent="0.2">
      <c r="B3403" s="45"/>
      <c r="C3403" s="45"/>
      <c r="D3403" s="234"/>
      <c r="AM3403" s="47"/>
      <c r="NJ3403" s="45"/>
      <c r="NK3403" s="45"/>
      <c r="NL3403" s="45"/>
      <c r="NM3403" s="45"/>
      <c r="NN3403" s="45"/>
      <c r="NO3403" s="45"/>
      <c r="NP3403" s="45"/>
      <c r="NQ3403" s="45"/>
      <c r="NR3403" s="45"/>
      <c r="NS3403" s="45"/>
      <c r="NT3403" s="45"/>
      <c r="NU3403" s="45"/>
    </row>
    <row r="3404" spans="2:385" s="48" customFormat="1" x14ac:dyDescent="0.2">
      <c r="B3404" s="45"/>
      <c r="C3404" s="45"/>
      <c r="D3404" s="234"/>
      <c r="AM3404" s="47"/>
      <c r="NJ3404" s="45"/>
      <c r="NK3404" s="45"/>
      <c r="NL3404" s="45"/>
      <c r="NM3404" s="45"/>
      <c r="NN3404" s="45"/>
      <c r="NO3404" s="45"/>
      <c r="NP3404" s="45"/>
      <c r="NQ3404" s="45"/>
      <c r="NR3404" s="45"/>
      <c r="NS3404" s="45"/>
      <c r="NT3404" s="45"/>
      <c r="NU3404" s="45"/>
    </row>
    <row r="3405" spans="2:385" s="48" customFormat="1" x14ac:dyDescent="0.2">
      <c r="B3405" s="45"/>
      <c r="C3405" s="45"/>
      <c r="D3405" s="234"/>
      <c r="AM3405" s="47"/>
      <c r="NJ3405" s="45"/>
      <c r="NK3405" s="45"/>
      <c r="NL3405" s="45"/>
      <c r="NM3405" s="45"/>
      <c r="NN3405" s="45"/>
      <c r="NO3405" s="45"/>
      <c r="NP3405" s="45"/>
      <c r="NQ3405" s="45"/>
      <c r="NR3405" s="45"/>
      <c r="NS3405" s="45"/>
      <c r="NT3405" s="45"/>
      <c r="NU3405" s="45"/>
    </row>
    <row r="3406" spans="2:385" s="48" customFormat="1" x14ac:dyDescent="0.2">
      <c r="B3406" s="45"/>
      <c r="C3406" s="45"/>
      <c r="D3406" s="234"/>
      <c r="AM3406" s="47"/>
      <c r="NJ3406" s="45"/>
      <c r="NK3406" s="45"/>
      <c r="NL3406" s="45"/>
      <c r="NM3406" s="45"/>
      <c r="NN3406" s="45"/>
      <c r="NO3406" s="45"/>
      <c r="NP3406" s="45"/>
      <c r="NQ3406" s="45"/>
      <c r="NR3406" s="45"/>
      <c r="NS3406" s="45"/>
      <c r="NT3406" s="45"/>
      <c r="NU3406" s="45"/>
    </row>
    <row r="3407" spans="2:385" s="48" customFormat="1" x14ac:dyDescent="0.2">
      <c r="B3407" s="45"/>
      <c r="C3407" s="45"/>
      <c r="D3407" s="234"/>
      <c r="AM3407" s="47"/>
      <c r="NJ3407" s="45"/>
      <c r="NK3407" s="45"/>
      <c r="NL3407" s="45"/>
      <c r="NM3407" s="45"/>
      <c r="NN3407" s="45"/>
      <c r="NO3407" s="45"/>
      <c r="NP3407" s="45"/>
      <c r="NQ3407" s="45"/>
      <c r="NR3407" s="45"/>
      <c r="NS3407" s="45"/>
      <c r="NT3407" s="45"/>
      <c r="NU3407" s="45"/>
    </row>
    <row r="3408" spans="2:385" s="48" customFormat="1" x14ac:dyDescent="0.2">
      <c r="B3408" s="45"/>
      <c r="C3408" s="45"/>
      <c r="D3408" s="234"/>
      <c r="AM3408" s="47"/>
      <c r="NJ3408" s="45"/>
      <c r="NK3408" s="45"/>
      <c r="NL3408" s="45"/>
      <c r="NM3408" s="45"/>
      <c r="NN3408" s="45"/>
      <c r="NO3408" s="45"/>
      <c r="NP3408" s="45"/>
      <c r="NQ3408" s="45"/>
      <c r="NR3408" s="45"/>
      <c r="NS3408" s="45"/>
      <c r="NT3408" s="45"/>
      <c r="NU3408" s="45"/>
    </row>
    <row r="3409" spans="2:385" s="48" customFormat="1" x14ac:dyDescent="0.2">
      <c r="B3409" s="45"/>
      <c r="C3409" s="45"/>
      <c r="D3409" s="234"/>
      <c r="AM3409" s="47"/>
      <c r="NJ3409" s="45"/>
      <c r="NK3409" s="45"/>
      <c r="NL3409" s="45"/>
      <c r="NM3409" s="45"/>
      <c r="NN3409" s="45"/>
      <c r="NO3409" s="45"/>
      <c r="NP3409" s="45"/>
      <c r="NQ3409" s="45"/>
      <c r="NR3409" s="45"/>
      <c r="NS3409" s="45"/>
      <c r="NT3409" s="45"/>
      <c r="NU3409" s="45"/>
    </row>
    <row r="3410" spans="2:385" s="48" customFormat="1" x14ac:dyDescent="0.2">
      <c r="B3410" s="45"/>
      <c r="C3410" s="45"/>
      <c r="D3410" s="234"/>
      <c r="AM3410" s="47"/>
      <c r="NJ3410" s="45"/>
      <c r="NK3410" s="45"/>
      <c r="NL3410" s="45"/>
      <c r="NM3410" s="45"/>
      <c r="NN3410" s="45"/>
      <c r="NO3410" s="45"/>
      <c r="NP3410" s="45"/>
      <c r="NQ3410" s="45"/>
      <c r="NR3410" s="45"/>
      <c r="NS3410" s="45"/>
      <c r="NT3410" s="45"/>
      <c r="NU3410" s="45"/>
    </row>
    <row r="3411" spans="2:385" s="48" customFormat="1" x14ac:dyDescent="0.2">
      <c r="B3411" s="45"/>
      <c r="C3411" s="45"/>
      <c r="D3411" s="234"/>
      <c r="AM3411" s="47"/>
      <c r="NJ3411" s="45"/>
      <c r="NK3411" s="45"/>
      <c r="NL3411" s="45"/>
      <c r="NM3411" s="45"/>
      <c r="NN3411" s="45"/>
      <c r="NO3411" s="45"/>
      <c r="NP3411" s="45"/>
      <c r="NQ3411" s="45"/>
      <c r="NR3411" s="45"/>
      <c r="NS3411" s="45"/>
      <c r="NT3411" s="45"/>
      <c r="NU3411" s="45"/>
    </row>
    <row r="3412" spans="2:385" s="48" customFormat="1" x14ac:dyDescent="0.2">
      <c r="B3412" s="45"/>
      <c r="C3412" s="45"/>
      <c r="D3412" s="234"/>
      <c r="AM3412" s="47"/>
      <c r="NJ3412" s="45"/>
      <c r="NK3412" s="45"/>
      <c r="NL3412" s="45"/>
      <c r="NM3412" s="45"/>
      <c r="NN3412" s="45"/>
      <c r="NO3412" s="45"/>
      <c r="NP3412" s="45"/>
      <c r="NQ3412" s="45"/>
      <c r="NR3412" s="45"/>
      <c r="NS3412" s="45"/>
      <c r="NT3412" s="45"/>
      <c r="NU3412" s="45"/>
    </row>
    <row r="3413" spans="2:385" s="48" customFormat="1" x14ac:dyDescent="0.2">
      <c r="B3413" s="45"/>
      <c r="C3413" s="45"/>
      <c r="D3413" s="234"/>
      <c r="AM3413" s="47"/>
      <c r="NJ3413" s="45"/>
      <c r="NK3413" s="45"/>
      <c r="NL3413" s="45"/>
      <c r="NM3413" s="45"/>
      <c r="NN3413" s="45"/>
      <c r="NO3413" s="45"/>
      <c r="NP3413" s="45"/>
      <c r="NQ3413" s="45"/>
      <c r="NR3413" s="45"/>
      <c r="NS3413" s="45"/>
      <c r="NT3413" s="45"/>
      <c r="NU3413" s="45"/>
    </row>
    <row r="3414" spans="2:385" s="48" customFormat="1" x14ac:dyDescent="0.2">
      <c r="B3414" s="45"/>
      <c r="C3414" s="45"/>
      <c r="D3414" s="234"/>
      <c r="AM3414" s="47"/>
      <c r="NJ3414" s="45"/>
      <c r="NK3414" s="45"/>
      <c r="NL3414" s="45"/>
      <c r="NM3414" s="45"/>
      <c r="NN3414" s="45"/>
      <c r="NO3414" s="45"/>
      <c r="NP3414" s="45"/>
      <c r="NQ3414" s="45"/>
      <c r="NR3414" s="45"/>
      <c r="NS3414" s="45"/>
      <c r="NT3414" s="45"/>
      <c r="NU3414" s="45"/>
    </row>
    <row r="3415" spans="2:385" s="48" customFormat="1" x14ac:dyDescent="0.2">
      <c r="B3415" s="45"/>
      <c r="C3415" s="45"/>
      <c r="D3415" s="234"/>
      <c r="AM3415" s="47"/>
      <c r="NJ3415" s="45"/>
      <c r="NK3415" s="45"/>
      <c r="NL3415" s="45"/>
      <c r="NM3415" s="45"/>
      <c r="NN3415" s="45"/>
      <c r="NO3415" s="45"/>
      <c r="NP3415" s="45"/>
      <c r="NQ3415" s="45"/>
      <c r="NR3415" s="45"/>
      <c r="NS3415" s="45"/>
      <c r="NT3415" s="45"/>
      <c r="NU3415" s="45"/>
    </row>
    <row r="3416" spans="2:385" s="48" customFormat="1" x14ac:dyDescent="0.2">
      <c r="B3416" s="45"/>
      <c r="C3416" s="45"/>
      <c r="D3416" s="234"/>
      <c r="AM3416" s="47"/>
      <c r="NJ3416" s="45"/>
      <c r="NK3416" s="45"/>
      <c r="NL3416" s="45"/>
      <c r="NM3416" s="45"/>
      <c r="NN3416" s="45"/>
      <c r="NO3416" s="45"/>
      <c r="NP3416" s="45"/>
      <c r="NQ3416" s="45"/>
      <c r="NR3416" s="45"/>
      <c r="NS3416" s="45"/>
      <c r="NT3416" s="45"/>
      <c r="NU3416" s="45"/>
    </row>
    <row r="3417" spans="2:385" s="48" customFormat="1" x14ac:dyDescent="0.2">
      <c r="B3417" s="45"/>
      <c r="C3417" s="45"/>
      <c r="D3417" s="234"/>
      <c r="AM3417" s="47"/>
      <c r="NJ3417" s="45"/>
      <c r="NK3417" s="45"/>
      <c r="NL3417" s="45"/>
      <c r="NM3417" s="45"/>
      <c r="NN3417" s="45"/>
      <c r="NO3417" s="45"/>
      <c r="NP3417" s="45"/>
      <c r="NQ3417" s="45"/>
      <c r="NR3417" s="45"/>
      <c r="NS3417" s="45"/>
      <c r="NT3417" s="45"/>
      <c r="NU3417" s="45"/>
    </row>
    <row r="3418" spans="2:385" s="48" customFormat="1" x14ac:dyDescent="0.2">
      <c r="B3418" s="45"/>
      <c r="C3418" s="45"/>
      <c r="D3418" s="234"/>
      <c r="AM3418" s="47"/>
      <c r="NJ3418" s="45"/>
      <c r="NK3418" s="45"/>
      <c r="NL3418" s="45"/>
      <c r="NM3418" s="45"/>
      <c r="NN3418" s="45"/>
      <c r="NO3418" s="45"/>
      <c r="NP3418" s="45"/>
      <c r="NQ3418" s="45"/>
      <c r="NR3418" s="45"/>
      <c r="NS3418" s="45"/>
      <c r="NT3418" s="45"/>
      <c r="NU3418" s="45"/>
    </row>
    <row r="3419" spans="2:385" s="48" customFormat="1" x14ac:dyDescent="0.2">
      <c r="B3419" s="45"/>
      <c r="C3419" s="45"/>
      <c r="D3419" s="234"/>
      <c r="AM3419" s="47"/>
      <c r="NJ3419" s="45"/>
      <c r="NK3419" s="45"/>
      <c r="NL3419" s="45"/>
      <c r="NM3419" s="45"/>
      <c r="NN3419" s="45"/>
      <c r="NO3419" s="45"/>
      <c r="NP3419" s="45"/>
      <c r="NQ3419" s="45"/>
      <c r="NR3419" s="45"/>
      <c r="NS3419" s="45"/>
      <c r="NT3419" s="45"/>
      <c r="NU3419" s="45"/>
    </row>
    <row r="3420" spans="2:385" s="48" customFormat="1" x14ac:dyDescent="0.2">
      <c r="B3420" s="45"/>
      <c r="C3420" s="45"/>
      <c r="D3420" s="234"/>
      <c r="AM3420" s="47"/>
      <c r="NJ3420" s="45"/>
      <c r="NK3420" s="45"/>
      <c r="NL3420" s="45"/>
      <c r="NM3420" s="45"/>
      <c r="NN3420" s="45"/>
      <c r="NO3420" s="45"/>
      <c r="NP3420" s="45"/>
      <c r="NQ3420" s="45"/>
      <c r="NR3420" s="45"/>
      <c r="NS3420" s="45"/>
      <c r="NT3420" s="45"/>
      <c r="NU3420" s="45"/>
    </row>
    <row r="3421" spans="2:385" s="48" customFormat="1" x14ac:dyDescent="0.2">
      <c r="B3421" s="45"/>
      <c r="C3421" s="45"/>
      <c r="D3421" s="234"/>
      <c r="AM3421" s="47"/>
      <c r="NJ3421" s="45"/>
      <c r="NK3421" s="45"/>
      <c r="NL3421" s="45"/>
      <c r="NM3421" s="45"/>
      <c r="NN3421" s="45"/>
      <c r="NO3421" s="45"/>
      <c r="NP3421" s="45"/>
      <c r="NQ3421" s="45"/>
      <c r="NR3421" s="45"/>
      <c r="NS3421" s="45"/>
      <c r="NT3421" s="45"/>
      <c r="NU3421" s="45"/>
    </row>
    <row r="3422" spans="2:385" s="48" customFormat="1" x14ac:dyDescent="0.2">
      <c r="B3422" s="45"/>
      <c r="C3422" s="45"/>
      <c r="D3422" s="234"/>
      <c r="AM3422" s="47"/>
      <c r="NJ3422" s="45"/>
      <c r="NK3422" s="45"/>
      <c r="NL3422" s="45"/>
      <c r="NM3422" s="45"/>
      <c r="NN3422" s="45"/>
      <c r="NO3422" s="45"/>
      <c r="NP3422" s="45"/>
      <c r="NQ3422" s="45"/>
      <c r="NR3422" s="45"/>
      <c r="NS3422" s="45"/>
      <c r="NT3422" s="45"/>
      <c r="NU3422" s="45"/>
    </row>
    <row r="3423" spans="2:385" s="48" customFormat="1" x14ac:dyDescent="0.2">
      <c r="B3423" s="45"/>
      <c r="C3423" s="45"/>
      <c r="D3423" s="234"/>
      <c r="AM3423" s="47"/>
      <c r="NJ3423" s="45"/>
      <c r="NK3423" s="45"/>
      <c r="NL3423" s="45"/>
      <c r="NM3423" s="45"/>
      <c r="NN3423" s="45"/>
      <c r="NO3423" s="45"/>
      <c r="NP3423" s="45"/>
      <c r="NQ3423" s="45"/>
      <c r="NR3423" s="45"/>
      <c r="NS3423" s="45"/>
      <c r="NT3423" s="45"/>
      <c r="NU3423" s="45"/>
    </row>
    <row r="3424" spans="2:385" s="48" customFormat="1" x14ac:dyDescent="0.2">
      <c r="B3424" s="45"/>
      <c r="C3424" s="45"/>
      <c r="D3424" s="234"/>
      <c r="AM3424" s="47"/>
      <c r="NJ3424" s="45"/>
      <c r="NK3424" s="45"/>
      <c r="NL3424" s="45"/>
      <c r="NM3424" s="45"/>
      <c r="NN3424" s="45"/>
      <c r="NO3424" s="45"/>
      <c r="NP3424" s="45"/>
      <c r="NQ3424" s="45"/>
      <c r="NR3424" s="45"/>
      <c r="NS3424" s="45"/>
      <c r="NT3424" s="45"/>
      <c r="NU3424" s="45"/>
    </row>
    <row r="3425" spans="2:385" s="48" customFormat="1" x14ac:dyDescent="0.2">
      <c r="B3425" s="45"/>
      <c r="C3425" s="45"/>
      <c r="D3425" s="234"/>
      <c r="AM3425" s="47"/>
      <c r="NJ3425" s="45"/>
      <c r="NK3425" s="45"/>
      <c r="NL3425" s="45"/>
      <c r="NM3425" s="45"/>
      <c r="NN3425" s="45"/>
      <c r="NO3425" s="45"/>
      <c r="NP3425" s="45"/>
      <c r="NQ3425" s="45"/>
      <c r="NR3425" s="45"/>
      <c r="NS3425" s="45"/>
      <c r="NT3425" s="45"/>
      <c r="NU3425" s="45"/>
    </row>
    <row r="3426" spans="2:385" s="48" customFormat="1" x14ac:dyDescent="0.2">
      <c r="B3426" s="45"/>
      <c r="C3426" s="45"/>
      <c r="D3426" s="234"/>
      <c r="AM3426" s="47"/>
      <c r="NJ3426" s="45"/>
      <c r="NK3426" s="45"/>
      <c r="NL3426" s="45"/>
      <c r="NM3426" s="45"/>
      <c r="NN3426" s="45"/>
      <c r="NO3426" s="45"/>
      <c r="NP3426" s="45"/>
      <c r="NQ3426" s="45"/>
      <c r="NR3426" s="45"/>
      <c r="NS3426" s="45"/>
      <c r="NT3426" s="45"/>
      <c r="NU3426" s="45"/>
    </row>
    <row r="3427" spans="2:385" s="48" customFormat="1" x14ac:dyDescent="0.2">
      <c r="B3427" s="45"/>
      <c r="C3427" s="45"/>
      <c r="D3427" s="234"/>
      <c r="AM3427" s="47"/>
      <c r="NJ3427" s="45"/>
      <c r="NK3427" s="45"/>
      <c r="NL3427" s="45"/>
      <c r="NM3427" s="45"/>
      <c r="NN3427" s="45"/>
      <c r="NO3427" s="45"/>
      <c r="NP3427" s="45"/>
      <c r="NQ3427" s="45"/>
      <c r="NR3427" s="45"/>
      <c r="NS3427" s="45"/>
      <c r="NT3427" s="45"/>
      <c r="NU3427" s="45"/>
    </row>
    <row r="3428" spans="2:385" s="48" customFormat="1" x14ac:dyDescent="0.2">
      <c r="B3428" s="45"/>
      <c r="C3428" s="45"/>
      <c r="D3428" s="234"/>
      <c r="AM3428" s="47"/>
      <c r="NJ3428" s="45"/>
      <c r="NK3428" s="45"/>
      <c r="NL3428" s="45"/>
      <c r="NM3428" s="45"/>
      <c r="NN3428" s="45"/>
      <c r="NO3428" s="45"/>
      <c r="NP3428" s="45"/>
      <c r="NQ3428" s="45"/>
      <c r="NR3428" s="45"/>
      <c r="NS3428" s="45"/>
      <c r="NT3428" s="45"/>
      <c r="NU3428" s="45"/>
    </row>
    <row r="3429" spans="2:385" s="48" customFormat="1" x14ac:dyDescent="0.2">
      <c r="B3429" s="45"/>
      <c r="C3429" s="45"/>
      <c r="D3429" s="234"/>
      <c r="AM3429" s="47"/>
      <c r="NJ3429" s="45"/>
      <c r="NK3429" s="45"/>
      <c r="NL3429" s="45"/>
      <c r="NM3429" s="45"/>
      <c r="NN3429" s="45"/>
      <c r="NO3429" s="45"/>
      <c r="NP3429" s="45"/>
      <c r="NQ3429" s="45"/>
      <c r="NR3429" s="45"/>
      <c r="NS3429" s="45"/>
      <c r="NT3429" s="45"/>
      <c r="NU3429" s="45"/>
    </row>
    <row r="3430" spans="2:385" s="48" customFormat="1" x14ac:dyDescent="0.2">
      <c r="B3430" s="45"/>
      <c r="C3430" s="45"/>
      <c r="D3430" s="234"/>
      <c r="AM3430" s="47"/>
      <c r="NJ3430" s="45"/>
      <c r="NK3430" s="45"/>
      <c r="NL3430" s="45"/>
      <c r="NM3430" s="45"/>
      <c r="NN3430" s="45"/>
      <c r="NO3430" s="45"/>
      <c r="NP3430" s="45"/>
      <c r="NQ3430" s="45"/>
      <c r="NR3430" s="45"/>
      <c r="NS3430" s="45"/>
      <c r="NT3430" s="45"/>
      <c r="NU3430" s="45"/>
    </row>
    <row r="3431" spans="2:385" s="48" customFormat="1" x14ac:dyDescent="0.2">
      <c r="B3431" s="45"/>
      <c r="C3431" s="45"/>
      <c r="D3431" s="234"/>
      <c r="AM3431" s="47"/>
      <c r="NJ3431" s="45"/>
      <c r="NK3431" s="45"/>
      <c r="NL3431" s="45"/>
      <c r="NM3431" s="45"/>
      <c r="NN3431" s="45"/>
      <c r="NO3431" s="45"/>
      <c r="NP3431" s="45"/>
      <c r="NQ3431" s="45"/>
      <c r="NR3431" s="45"/>
      <c r="NS3431" s="45"/>
      <c r="NT3431" s="45"/>
      <c r="NU3431" s="45"/>
    </row>
    <row r="3432" spans="2:385" s="48" customFormat="1" x14ac:dyDescent="0.2">
      <c r="B3432" s="45"/>
      <c r="C3432" s="45"/>
      <c r="D3432" s="234"/>
      <c r="AM3432" s="47"/>
      <c r="NJ3432" s="45"/>
      <c r="NK3432" s="45"/>
      <c r="NL3432" s="45"/>
      <c r="NM3432" s="45"/>
      <c r="NN3432" s="45"/>
      <c r="NO3432" s="45"/>
      <c r="NP3432" s="45"/>
      <c r="NQ3432" s="45"/>
      <c r="NR3432" s="45"/>
      <c r="NS3432" s="45"/>
      <c r="NT3432" s="45"/>
      <c r="NU3432" s="45"/>
    </row>
    <row r="3433" spans="2:385" s="48" customFormat="1" x14ac:dyDescent="0.2">
      <c r="B3433" s="45"/>
      <c r="C3433" s="45"/>
      <c r="D3433" s="234"/>
      <c r="AM3433" s="47"/>
      <c r="NJ3433" s="45"/>
      <c r="NK3433" s="45"/>
      <c r="NL3433" s="45"/>
      <c r="NM3433" s="45"/>
      <c r="NN3433" s="45"/>
      <c r="NO3433" s="45"/>
      <c r="NP3433" s="45"/>
      <c r="NQ3433" s="45"/>
      <c r="NR3433" s="45"/>
      <c r="NS3433" s="45"/>
      <c r="NT3433" s="45"/>
      <c r="NU3433" s="45"/>
    </row>
    <row r="3434" spans="2:385" s="48" customFormat="1" x14ac:dyDescent="0.2">
      <c r="B3434" s="45"/>
      <c r="C3434" s="45"/>
      <c r="D3434" s="234"/>
      <c r="AM3434" s="47"/>
      <c r="NJ3434" s="45"/>
      <c r="NK3434" s="45"/>
      <c r="NL3434" s="45"/>
      <c r="NM3434" s="45"/>
      <c r="NN3434" s="45"/>
      <c r="NO3434" s="45"/>
      <c r="NP3434" s="45"/>
      <c r="NQ3434" s="45"/>
      <c r="NR3434" s="45"/>
      <c r="NS3434" s="45"/>
      <c r="NT3434" s="45"/>
      <c r="NU3434" s="45"/>
    </row>
    <row r="3435" spans="2:385" s="48" customFormat="1" x14ac:dyDescent="0.2">
      <c r="B3435" s="45"/>
      <c r="C3435" s="45"/>
      <c r="D3435" s="234"/>
      <c r="AM3435" s="47"/>
      <c r="NJ3435" s="45"/>
      <c r="NK3435" s="45"/>
      <c r="NL3435" s="45"/>
      <c r="NM3435" s="45"/>
      <c r="NN3435" s="45"/>
      <c r="NO3435" s="45"/>
      <c r="NP3435" s="45"/>
      <c r="NQ3435" s="45"/>
      <c r="NR3435" s="45"/>
      <c r="NS3435" s="45"/>
      <c r="NT3435" s="45"/>
      <c r="NU3435" s="45"/>
    </row>
    <row r="3436" spans="2:385" s="48" customFormat="1" x14ac:dyDescent="0.2">
      <c r="B3436" s="45"/>
      <c r="C3436" s="45"/>
      <c r="D3436" s="234"/>
      <c r="AM3436" s="47"/>
      <c r="NJ3436" s="45"/>
      <c r="NK3436" s="45"/>
      <c r="NL3436" s="45"/>
      <c r="NM3436" s="45"/>
      <c r="NN3436" s="45"/>
      <c r="NO3436" s="45"/>
      <c r="NP3436" s="45"/>
      <c r="NQ3436" s="45"/>
      <c r="NR3436" s="45"/>
      <c r="NS3436" s="45"/>
      <c r="NT3436" s="45"/>
      <c r="NU3436" s="45"/>
    </row>
    <row r="3437" spans="2:385" s="48" customFormat="1" x14ac:dyDescent="0.2">
      <c r="B3437" s="45"/>
      <c r="C3437" s="45"/>
      <c r="D3437" s="234"/>
      <c r="AM3437" s="47"/>
      <c r="NJ3437" s="45"/>
      <c r="NK3437" s="45"/>
      <c r="NL3437" s="45"/>
      <c r="NM3437" s="45"/>
      <c r="NN3437" s="45"/>
      <c r="NO3437" s="45"/>
      <c r="NP3437" s="45"/>
      <c r="NQ3437" s="45"/>
      <c r="NR3437" s="45"/>
      <c r="NS3437" s="45"/>
      <c r="NT3437" s="45"/>
      <c r="NU3437" s="45"/>
    </row>
    <row r="3438" spans="2:385" s="48" customFormat="1" x14ac:dyDescent="0.2">
      <c r="B3438" s="45"/>
      <c r="C3438" s="45"/>
      <c r="D3438" s="234"/>
      <c r="AM3438" s="47"/>
      <c r="NJ3438" s="45"/>
      <c r="NK3438" s="45"/>
      <c r="NL3438" s="45"/>
      <c r="NM3438" s="45"/>
      <c r="NN3438" s="45"/>
      <c r="NO3438" s="45"/>
      <c r="NP3438" s="45"/>
      <c r="NQ3438" s="45"/>
      <c r="NR3438" s="45"/>
      <c r="NS3438" s="45"/>
      <c r="NT3438" s="45"/>
      <c r="NU3438" s="45"/>
    </row>
    <row r="3439" spans="2:385" s="48" customFormat="1" x14ac:dyDescent="0.2">
      <c r="B3439" s="45"/>
      <c r="C3439" s="45"/>
      <c r="D3439" s="234"/>
      <c r="AM3439" s="47"/>
      <c r="NJ3439" s="45"/>
      <c r="NK3439" s="45"/>
      <c r="NL3439" s="45"/>
      <c r="NM3439" s="45"/>
      <c r="NN3439" s="45"/>
      <c r="NO3439" s="45"/>
      <c r="NP3439" s="45"/>
      <c r="NQ3439" s="45"/>
      <c r="NR3439" s="45"/>
      <c r="NS3439" s="45"/>
      <c r="NT3439" s="45"/>
      <c r="NU3439" s="45"/>
    </row>
    <row r="3440" spans="2:385" s="48" customFormat="1" x14ac:dyDescent="0.2">
      <c r="B3440" s="45"/>
      <c r="C3440" s="45"/>
      <c r="D3440" s="234"/>
      <c r="AM3440" s="47"/>
      <c r="NJ3440" s="45"/>
      <c r="NK3440" s="45"/>
      <c r="NL3440" s="45"/>
      <c r="NM3440" s="45"/>
      <c r="NN3440" s="45"/>
      <c r="NO3440" s="45"/>
      <c r="NP3440" s="45"/>
      <c r="NQ3440" s="45"/>
      <c r="NR3440" s="45"/>
      <c r="NS3440" s="45"/>
      <c r="NT3440" s="45"/>
      <c r="NU3440" s="45"/>
    </row>
    <row r="3441" spans="2:385" s="48" customFormat="1" x14ac:dyDescent="0.2">
      <c r="B3441" s="45"/>
      <c r="C3441" s="45"/>
      <c r="D3441" s="234"/>
      <c r="AM3441" s="47"/>
      <c r="NJ3441" s="45"/>
      <c r="NK3441" s="45"/>
      <c r="NL3441" s="45"/>
      <c r="NM3441" s="45"/>
      <c r="NN3441" s="45"/>
      <c r="NO3441" s="45"/>
      <c r="NP3441" s="45"/>
      <c r="NQ3441" s="45"/>
      <c r="NR3441" s="45"/>
      <c r="NS3441" s="45"/>
      <c r="NT3441" s="45"/>
      <c r="NU3441" s="45"/>
    </row>
    <row r="3442" spans="2:385" s="48" customFormat="1" x14ac:dyDescent="0.2">
      <c r="B3442" s="45"/>
      <c r="C3442" s="45"/>
      <c r="D3442" s="234"/>
      <c r="AM3442" s="47"/>
      <c r="NJ3442" s="45"/>
      <c r="NK3442" s="45"/>
      <c r="NL3442" s="45"/>
      <c r="NM3442" s="45"/>
      <c r="NN3442" s="45"/>
      <c r="NO3442" s="45"/>
      <c r="NP3442" s="45"/>
      <c r="NQ3442" s="45"/>
      <c r="NR3442" s="45"/>
      <c r="NS3442" s="45"/>
      <c r="NT3442" s="45"/>
      <c r="NU3442" s="45"/>
    </row>
    <row r="3443" spans="2:385" s="48" customFormat="1" x14ac:dyDescent="0.2">
      <c r="B3443" s="45"/>
      <c r="C3443" s="45"/>
      <c r="D3443" s="234"/>
      <c r="AM3443" s="47"/>
      <c r="NJ3443" s="45"/>
      <c r="NK3443" s="45"/>
      <c r="NL3443" s="45"/>
      <c r="NM3443" s="45"/>
      <c r="NN3443" s="45"/>
      <c r="NO3443" s="45"/>
      <c r="NP3443" s="45"/>
      <c r="NQ3443" s="45"/>
      <c r="NR3443" s="45"/>
      <c r="NS3443" s="45"/>
      <c r="NT3443" s="45"/>
      <c r="NU3443" s="45"/>
    </row>
    <row r="3444" spans="2:385" s="48" customFormat="1" x14ac:dyDescent="0.2">
      <c r="B3444" s="45"/>
      <c r="C3444" s="45"/>
      <c r="D3444" s="234"/>
      <c r="AM3444" s="47"/>
      <c r="NJ3444" s="45"/>
      <c r="NK3444" s="45"/>
      <c r="NL3444" s="45"/>
      <c r="NM3444" s="45"/>
      <c r="NN3444" s="45"/>
      <c r="NO3444" s="45"/>
      <c r="NP3444" s="45"/>
      <c r="NQ3444" s="45"/>
      <c r="NR3444" s="45"/>
      <c r="NS3444" s="45"/>
      <c r="NT3444" s="45"/>
      <c r="NU3444" s="45"/>
    </row>
    <row r="3445" spans="2:385" s="48" customFormat="1" x14ac:dyDescent="0.2">
      <c r="B3445" s="45"/>
      <c r="C3445" s="45"/>
      <c r="D3445" s="234"/>
      <c r="AM3445" s="47"/>
      <c r="NJ3445" s="45"/>
      <c r="NK3445" s="45"/>
      <c r="NL3445" s="45"/>
      <c r="NM3445" s="45"/>
      <c r="NN3445" s="45"/>
      <c r="NO3445" s="45"/>
      <c r="NP3445" s="45"/>
      <c r="NQ3445" s="45"/>
      <c r="NR3445" s="45"/>
      <c r="NS3445" s="45"/>
      <c r="NT3445" s="45"/>
      <c r="NU3445" s="45"/>
    </row>
    <row r="3446" spans="2:385" s="48" customFormat="1" x14ac:dyDescent="0.2">
      <c r="B3446" s="45"/>
      <c r="C3446" s="45"/>
      <c r="D3446" s="234"/>
      <c r="AM3446" s="47"/>
      <c r="NJ3446" s="45"/>
      <c r="NK3446" s="45"/>
      <c r="NL3446" s="45"/>
      <c r="NM3446" s="45"/>
      <c r="NN3446" s="45"/>
      <c r="NO3446" s="45"/>
      <c r="NP3446" s="45"/>
      <c r="NQ3446" s="45"/>
      <c r="NR3446" s="45"/>
      <c r="NS3446" s="45"/>
      <c r="NT3446" s="45"/>
      <c r="NU3446" s="45"/>
    </row>
    <row r="3447" spans="2:385" s="48" customFormat="1" x14ac:dyDescent="0.2">
      <c r="B3447" s="45"/>
      <c r="C3447" s="45"/>
      <c r="D3447" s="234"/>
      <c r="AM3447" s="47"/>
      <c r="NJ3447" s="45"/>
      <c r="NK3447" s="45"/>
      <c r="NL3447" s="45"/>
      <c r="NM3447" s="45"/>
      <c r="NN3447" s="45"/>
      <c r="NO3447" s="45"/>
      <c r="NP3447" s="45"/>
      <c r="NQ3447" s="45"/>
      <c r="NR3447" s="45"/>
      <c r="NS3447" s="45"/>
      <c r="NT3447" s="45"/>
      <c r="NU3447" s="45"/>
    </row>
    <row r="3448" spans="2:385" s="48" customFormat="1" x14ac:dyDescent="0.2">
      <c r="B3448" s="45"/>
      <c r="C3448" s="45"/>
      <c r="D3448" s="234"/>
      <c r="AM3448" s="47"/>
      <c r="NJ3448" s="45"/>
      <c r="NK3448" s="45"/>
      <c r="NL3448" s="45"/>
      <c r="NM3448" s="45"/>
      <c r="NN3448" s="45"/>
      <c r="NO3448" s="45"/>
      <c r="NP3448" s="45"/>
      <c r="NQ3448" s="45"/>
      <c r="NR3448" s="45"/>
      <c r="NS3448" s="45"/>
      <c r="NT3448" s="45"/>
      <c r="NU3448" s="45"/>
    </row>
    <row r="3449" spans="2:385" s="48" customFormat="1" x14ac:dyDescent="0.2">
      <c r="B3449" s="45"/>
      <c r="C3449" s="45"/>
      <c r="D3449" s="234"/>
      <c r="AM3449" s="47"/>
      <c r="NJ3449" s="45"/>
      <c r="NK3449" s="45"/>
      <c r="NL3449" s="45"/>
      <c r="NM3449" s="45"/>
      <c r="NN3449" s="45"/>
      <c r="NO3449" s="45"/>
      <c r="NP3449" s="45"/>
      <c r="NQ3449" s="45"/>
      <c r="NR3449" s="45"/>
      <c r="NS3449" s="45"/>
      <c r="NT3449" s="45"/>
      <c r="NU3449" s="45"/>
    </row>
    <row r="3450" spans="2:385" s="48" customFormat="1" x14ac:dyDescent="0.2">
      <c r="B3450" s="45"/>
      <c r="C3450" s="45"/>
      <c r="D3450" s="234"/>
      <c r="AM3450" s="47"/>
      <c r="NJ3450" s="45"/>
      <c r="NK3450" s="45"/>
      <c r="NL3450" s="45"/>
      <c r="NM3450" s="45"/>
      <c r="NN3450" s="45"/>
      <c r="NO3450" s="45"/>
      <c r="NP3450" s="45"/>
      <c r="NQ3450" s="45"/>
      <c r="NR3450" s="45"/>
      <c r="NS3450" s="45"/>
      <c r="NT3450" s="45"/>
      <c r="NU3450" s="45"/>
    </row>
    <row r="3451" spans="2:385" s="48" customFormat="1" x14ac:dyDescent="0.2">
      <c r="B3451" s="45"/>
      <c r="C3451" s="45"/>
      <c r="D3451" s="234"/>
      <c r="AM3451" s="47"/>
      <c r="NJ3451" s="45"/>
      <c r="NK3451" s="45"/>
      <c r="NL3451" s="45"/>
      <c r="NM3451" s="45"/>
      <c r="NN3451" s="45"/>
      <c r="NO3451" s="45"/>
      <c r="NP3451" s="45"/>
      <c r="NQ3451" s="45"/>
      <c r="NR3451" s="45"/>
      <c r="NS3451" s="45"/>
      <c r="NT3451" s="45"/>
      <c r="NU3451" s="45"/>
    </row>
    <row r="3452" spans="2:385" s="48" customFormat="1" x14ac:dyDescent="0.2">
      <c r="B3452" s="45"/>
      <c r="C3452" s="45"/>
      <c r="D3452" s="234"/>
      <c r="AM3452" s="47"/>
      <c r="NJ3452" s="45"/>
      <c r="NK3452" s="45"/>
      <c r="NL3452" s="45"/>
      <c r="NM3452" s="45"/>
      <c r="NN3452" s="45"/>
      <c r="NO3452" s="45"/>
      <c r="NP3452" s="45"/>
      <c r="NQ3452" s="45"/>
      <c r="NR3452" s="45"/>
      <c r="NS3452" s="45"/>
      <c r="NT3452" s="45"/>
      <c r="NU3452" s="45"/>
    </row>
    <row r="3453" spans="2:385" s="48" customFormat="1" x14ac:dyDescent="0.2">
      <c r="B3453" s="45"/>
      <c r="C3453" s="45"/>
      <c r="D3453" s="234"/>
      <c r="AM3453" s="47"/>
      <c r="NJ3453" s="45"/>
      <c r="NK3453" s="45"/>
      <c r="NL3453" s="45"/>
      <c r="NM3453" s="45"/>
      <c r="NN3453" s="45"/>
      <c r="NO3453" s="45"/>
      <c r="NP3453" s="45"/>
      <c r="NQ3453" s="45"/>
      <c r="NR3453" s="45"/>
      <c r="NS3453" s="45"/>
      <c r="NT3453" s="45"/>
      <c r="NU3453" s="45"/>
    </row>
    <row r="3454" spans="2:385" s="48" customFormat="1" x14ac:dyDescent="0.2">
      <c r="B3454" s="45"/>
      <c r="C3454" s="45"/>
      <c r="D3454" s="234"/>
      <c r="AM3454" s="47"/>
      <c r="NJ3454" s="45"/>
      <c r="NK3454" s="45"/>
      <c r="NL3454" s="45"/>
      <c r="NM3454" s="45"/>
      <c r="NN3454" s="45"/>
      <c r="NO3454" s="45"/>
      <c r="NP3454" s="45"/>
      <c r="NQ3454" s="45"/>
      <c r="NR3454" s="45"/>
      <c r="NS3454" s="45"/>
      <c r="NT3454" s="45"/>
      <c r="NU3454" s="45"/>
    </row>
    <row r="3455" spans="2:385" s="48" customFormat="1" x14ac:dyDescent="0.2">
      <c r="B3455" s="45"/>
      <c r="C3455" s="45"/>
      <c r="D3455" s="234"/>
      <c r="AM3455" s="47"/>
      <c r="NJ3455" s="45"/>
      <c r="NK3455" s="45"/>
      <c r="NL3455" s="45"/>
      <c r="NM3455" s="45"/>
      <c r="NN3455" s="45"/>
      <c r="NO3455" s="45"/>
      <c r="NP3455" s="45"/>
      <c r="NQ3455" s="45"/>
      <c r="NR3455" s="45"/>
      <c r="NS3455" s="45"/>
      <c r="NT3455" s="45"/>
      <c r="NU3455" s="45"/>
    </row>
    <row r="3456" spans="2:385" s="48" customFormat="1" x14ac:dyDescent="0.2">
      <c r="B3456" s="45"/>
      <c r="C3456" s="45"/>
      <c r="D3456" s="234"/>
      <c r="AM3456" s="47"/>
      <c r="NJ3456" s="45"/>
      <c r="NK3456" s="45"/>
      <c r="NL3456" s="45"/>
      <c r="NM3456" s="45"/>
      <c r="NN3456" s="45"/>
      <c r="NO3456" s="45"/>
      <c r="NP3456" s="45"/>
      <c r="NQ3456" s="45"/>
      <c r="NR3456" s="45"/>
      <c r="NS3456" s="45"/>
      <c r="NT3456" s="45"/>
      <c r="NU3456" s="45"/>
    </row>
    <row r="3457" spans="2:385" s="48" customFormat="1" x14ac:dyDescent="0.2">
      <c r="B3457" s="45"/>
      <c r="C3457" s="45"/>
      <c r="D3457" s="234"/>
      <c r="AM3457" s="47"/>
      <c r="NJ3457" s="45"/>
      <c r="NK3457" s="45"/>
      <c r="NL3457" s="45"/>
      <c r="NM3457" s="45"/>
      <c r="NN3457" s="45"/>
      <c r="NO3457" s="45"/>
      <c r="NP3457" s="45"/>
      <c r="NQ3457" s="45"/>
      <c r="NR3457" s="45"/>
      <c r="NS3457" s="45"/>
      <c r="NT3457" s="45"/>
      <c r="NU3457" s="45"/>
    </row>
    <row r="3458" spans="2:385" s="48" customFormat="1" x14ac:dyDescent="0.2">
      <c r="B3458" s="45"/>
      <c r="C3458" s="45"/>
      <c r="D3458" s="234"/>
      <c r="AM3458" s="47"/>
      <c r="NJ3458" s="45"/>
      <c r="NK3458" s="45"/>
      <c r="NL3458" s="45"/>
      <c r="NM3458" s="45"/>
      <c r="NN3458" s="45"/>
      <c r="NO3458" s="45"/>
      <c r="NP3458" s="45"/>
      <c r="NQ3458" s="45"/>
      <c r="NR3458" s="45"/>
      <c r="NS3458" s="45"/>
      <c r="NT3458" s="45"/>
      <c r="NU3458" s="45"/>
    </row>
    <row r="3459" spans="2:385" s="48" customFormat="1" x14ac:dyDescent="0.2">
      <c r="B3459" s="45"/>
      <c r="C3459" s="45"/>
      <c r="D3459" s="234"/>
      <c r="AM3459" s="47"/>
      <c r="NJ3459" s="45"/>
      <c r="NK3459" s="45"/>
      <c r="NL3459" s="45"/>
      <c r="NM3459" s="45"/>
      <c r="NN3459" s="45"/>
      <c r="NO3459" s="45"/>
      <c r="NP3459" s="45"/>
      <c r="NQ3459" s="45"/>
      <c r="NR3459" s="45"/>
      <c r="NS3459" s="45"/>
      <c r="NT3459" s="45"/>
      <c r="NU3459" s="45"/>
    </row>
    <row r="3460" spans="2:385" s="48" customFormat="1" x14ac:dyDescent="0.2">
      <c r="B3460" s="45"/>
      <c r="C3460" s="45"/>
      <c r="D3460" s="234"/>
      <c r="AM3460" s="47"/>
      <c r="NJ3460" s="45"/>
      <c r="NK3460" s="45"/>
      <c r="NL3460" s="45"/>
      <c r="NM3460" s="45"/>
      <c r="NN3460" s="45"/>
      <c r="NO3460" s="45"/>
      <c r="NP3460" s="45"/>
      <c r="NQ3460" s="45"/>
      <c r="NR3460" s="45"/>
      <c r="NS3460" s="45"/>
      <c r="NT3460" s="45"/>
      <c r="NU3460" s="45"/>
    </row>
    <row r="3461" spans="2:385" s="48" customFormat="1" x14ac:dyDescent="0.2">
      <c r="B3461" s="45"/>
      <c r="C3461" s="45"/>
      <c r="D3461" s="234"/>
      <c r="AM3461" s="47"/>
      <c r="NJ3461" s="45"/>
      <c r="NK3461" s="45"/>
      <c r="NL3461" s="45"/>
      <c r="NM3461" s="45"/>
      <c r="NN3461" s="45"/>
      <c r="NO3461" s="45"/>
      <c r="NP3461" s="45"/>
      <c r="NQ3461" s="45"/>
      <c r="NR3461" s="45"/>
      <c r="NS3461" s="45"/>
      <c r="NT3461" s="45"/>
      <c r="NU3461" s="45"/>
    </row>
    <row r="3462" spans="2:385" s="48" customFormat="1" x14ac:dyDescent="0.2">
      <c r="B3462" s="45"/>
      <c r="C3462" s="45"/>
      <c r="D3462" s="234"/>
      <c r="AM3462" s="47"/>
      <c r="NJ3462" s="45"/>
      <c r="NK3462" s="45"/>
      <c r="NL3462" s="45"/>
      <c r="NM3462" s="45"/>
      <c r="NN3462" s="45"/>
      <c r="NO3462" s="45"/>
      <c r="NP3462" s="45"/>
      <c r="NQ3462" s="45"/>
      <c r="NR3462" s="45"/>
      <c r="NS3462" s="45"/>
      <c r="NT3462" s="45"/>
      <c r="NU3462" s="45"/>
    </row>
    <row r="3463" spans="2:385" s="48" customFormat="1" x14ac:dyDescent="0.2">
      <c r="B3463" s="45"/>
      <c r="C3463" s="45"/>
      <c r="D3463" s="234"/>
      <c r="AM3463" s="47"/>
      <c r="NJ3463" s="45"/>
      <c r="NK3463" s="45"/>
      <c r="NL3463" s="45"/>
      <c r="NM3463" s="45"/>
      <c r="NN3463" s="45"/>
      <c r="NO3463" s="45"/>
      <c r="NP3463" s="45"/>
      <c r="NQ3463" s="45"/>
      <c r="NR3463" s="45"/>
      <c r="NS3463" s="45"/>
      <c r="NT3463" s="45"/>
      <c r="NU3463" s="45"/>
    </row>
    <row r="3464" spans="2:385" s="48" customFormat="1" x14ac:dyDescent="0.2">
      <c r="B3464" s="45"/>
      <c r="C3464" s="45"/>
      <c r="D3464" s="234"/>
      <c r="AM3464" s="47"/>
      <c r="NJ3464" s="45"/>
      <c r="NK3464" s="45"/>
      <c r="NL3464" s="45"/>
      <c r="NM3464" s="45"/>
      <c r="NN3464" s="45"/>
      <c r="NO3464" s="45"/>
      <c r="NP3464" s="45"/>
      <c r="NQ3464" s="45"/>
      <c r="NR3464" s="45"/>
      <c r="NS3464" s="45"/>
      <c r="NT3464" s="45"/>
      <c r="NU3464" s="45"/>
    </row>
    <row r="3465" spans="2:385" s="48" customFormat="1" x14ac:dyDescent="0.2">
      <c r="B3465" s="45"/>
      <c r="C3465" s="45"/>
      <c r="D3465" s="234"/>
      <c r="AM3465" s="47"/>
      <c r="NJ3465" s="45"/>
      <c r="NK3465" s="45"/>
      <c r="NL3465" s="45"/>
      <c r="NM3465" s="45"/>
      <c r="NN3465" s="45"/>
      <c r="NO3465" s="45"/>
      <c r="NP3465" s="45"/>
      <c r="NQ3465" s="45"/>
      <c r="NR3465" s="45"/>
      <c r="NS3465" s="45"/>
      <c r="NT3465" s="45"/>
      <c r="NU3465" s="45"/>
    </row>
    <row r="3466" spans="2:385" s="48" customFormat="1" x14ac:dyDescent="0.2">
      <c r="B3466" s="45"/>
      <c r="C3466" s="45"/>
      <c r="D3466" s="234"/>
      <c r="AM3466" s="47"/>
      <c r="NJ3466" s="45"/>
      <c r="NK3466" s="45"/>
      <c r="NL3466" s="45"/>
      <c r="NM3466" s="45"/>
      <c r="NN3466" s="45"/>
      <c r="NO3466" s="45"/>
      <c r="NP3466" s="45"/>
      <c r="NQ3466" s="45"/>
      <c r="NR3466" s="45"/>
      <c r="NS3466" s="45"/>
      <c r="NT3466" s="45"/>
      <c r="NU3466" s="45"/>
    </row>
    <row r="3467" spans="2:385" s="48" customFormat="1" x14ac:dyDescent="0.2">
      <c r="B3467" s="45"/>
      <c r="C3467" s="45"/>
      <c r="D3467" s="234"/>
      <c r="AM3467" s="47"/>
      <c r="NJ3467" s="45"/>
      <c r="NK3467" s="45"/>
      <c r="NL3467" s="45"/>
      <c r="NM3467" s="45"/>
      <c r="NN3467" s="45"/>
      <c r="NO3467" s="45"/>
      <c r="NP3467" s="45"/>
      <c r="NQ3467" s="45"/>
      <c r="NR3467" s="45"/>
      <c r="NS3467" s="45"/>
      <c r="NT3467" s="45"/>
      <c r="NU3467" s="45"/>
    </row>
    <row r="3468" spans="2:385" s="48" customFormat="1" x14ac:dyDescent="0.2">
      <c r="B3468" s="45"/>
      <c r="C3468" s="45"/>
      <c r="D3468" s="234"/>
      <c r="AM3468" s="47"/>
      <c r="NJ3468" s="45"/>
      <c r="NK3468" s="45"/>
      <c r="NL3468" s="45"/>
      <c r="NM3468" s="45"/>
      <c r="NN3468" s="45"/>
      <c r="NO3468" s="45"/>
      <c r="NP3468" s="45"/>
      <c r="NQ3468" s="45"/>
      <c r="NR3468" s="45"/>
      <c r="NS3468" s="45"/>
      <c r="NT3468" s="45"/>
      <c r="NU3468" s="45"/>
    </row>
    <row r="3469" spans="2:385" s="48" customFormat="1" x14ac:dyDescent="0.2">
      <c r="B3469" s="45"/>
      <c r="C3469" s="45"/>
      <c r="D3469" s="234"/>
      <c r="AM3469" s="47"/>
      <c r="NJ3469" s="45"/>
      <c r="NK3469" s="45"/>
      <c r="NL3469" s="45"/>
      <c r="NM3469" s="45"/>
      <c r="NN3469" s="45"/>
      <c r="NO3469" s="45"/>
      <c r="NP3469" s="45"/>
      <c r="NQ3469" s="45"/>
      <c r="NR3469" s="45"/>
      <c r="NS3469" s="45"/>
      <c r="NT3469" s="45"/>
      <c r="NU3469" s="45"/>
    </row>
    <row r="3470" spans="2:385" s="48" customFormat="1" x14ac:dyDescent="0.2">
      <c r="B3470" s="45"/>
      <c r="C3470" s="45"/>
      <c r="D3470" s="234"/>
      <c r="AM3470" s="47"/>
      <c r="NJ3470" s="45"/>
      <c r="NK3470" s="45"/>
      <c r="NL3470" s="45"/>
      <c r="NM3470" s="45"/>
      <c r="NN3470" s="45"/>
      <c r="NO3470" s="45"/>
      <c r="NP3470" s="45"/>
      <c r="NQ3470" s="45"/>
      <c r="NR3470" s="45"/>
      <c r="NS3470" s="45"/>
      <c r="NT3470" s="45"/>
      <c r="NU3470" s="45"/>
    </row>
    <row r="3471" spans="2:385" s="48" customFormat="1" x14ac:dyDescent="0.2">
      <c r="B3471" s="45"/>
      <c r="C3471" s="45"/>
      <c r="D3471" s="234"/>
      <c r="AM3471" s="47"/>
      <c r="NJ3471" s="45"/>
      <c r="NK3471" s="45"/>
      <c r="NL3471" s="45"/>
      <c r="NM3471" s="45"/>
      <c r="NN3471" s="45"/>
      <c r="NO3471" s="45"/>
      <c r="NP3471" s="45"/>
      <c r="NQ3471" s="45"/>
      <c r="NR3471" s="45"/>
      <c r="NS3471" s="45"/>
      <c r="NT3471" s="45"/>
      <c r="NU3471" s="45"/>
    </row>
    <row r="3472" spans="2:385" s="48" customFormat="1" x14ac:dyDescent="0.2">
      <c r="B3472" s="45"/>
      <c r="C3472" s="45"/>
      <c r="D3472" s="234"/>
      <c r="AM3472" s="47"/>
      <c r="NJ3472" s="45"/>
      <c r="NK3472" s="45"/>
      <c r="NL3472" s="45"/>
      <c r="NM3472" s="45"/>
      <c r="NN3472" s="45"/>
      <c r="NO3472" s="45"/>
      <c r="NP3472" s="45"/>
      <c r="NQ3472" s="45"/>
      <c r="NR3472" s="45"/>
      <c r="NS3472" s="45"/>
      <c r="NT3472" s="45"/>
      <c r="NU3472" s="45"/>
    </row>
    <row r="3473" spans="2:385" s="48" customFormat="1" x14ac:dyDescent="0.2">
      <c r="B3473" s="45"/>
      <c r="C3473" s="45"/>
      <c r="D3473" s="234"/>
      <c r="AM3473" s="47"/>
      <c r="NJ3473" s="45"/>
      <c r="NK3473" s="45"/>
      <c r="NL3473" s="45"/>
      <c r="NM3473" s="45"/>
      <c r="NN3473" s="45"/>
      <c r="NO3473" s="45"/>
      <c r="NP3473" s="45"/>
      <c r="NQ3473" s="45"/>
      <c r="NR3473" s="45"/>
      <c r="NS3473" s="45"/>
      <c r="NT3473" s="45"/>
      <c r="NU3473" s="45"/>
    </row>
    <row r="3474" spans="2:385" s="48" customFormat="1" x14ac:dyDescent="0.2">
      <c r="B3474" s="45"/>
      <c r="C3474" s="45"/>
      <c r="D3474" s="234"/>
      <c r="AM3474" s="47"/>
      <c r="NJ3474" s="45"/>
      <c r="NK3474" s="45"/>
      <c r="NL3474" s="45"/>
      <c r="NM3474" s="45"/>
      <c r="NN3474" s="45"/>
      <c r="NO3474" s="45"/>
      <c r="NP3474" s="45"/>
      <c r="NQ3474" s="45"/>
      <c r="NR3474" s="45"/>
      <c r="NS3474" s="45"/>
      <c r="NT3474" s="45"/>
      <c r="NU3474" s="45"/>
    </row>
    <row r="3475" spans="2:385" s="48" customFormat="1" x14ac:dyDescent="0.2">
      <c r="B3475" s="45"/>
      <c r="C3475" s="45"/>
      <c r="D3475" s="234"/>
      <c r="AM3475" s="47"/>
      <c r="NJ3475" s="45"/>
      <c r="NK3475" s="45"/>
      <c r="NL3475" s="45"/>
      <c r="NM3475" s="45"/>
      <c r="NN3475" s="45"/>
      <c r="NO3475" s="45"/>
      <c r="NP3475" s="45"/>
      <c r="NQ3475" s="45"/>
      <c r="NR3475" s="45"/>
      <c r="NS3475" s="45"/>
      <c r="NT3475" s="45"/>
      <c r="NU3475" s="45"/>
    </row>
    <row r="3476" spans="2:385" s="48" customFormat="1" x14ac:dyDescent="0.2">
      <c r="B3476" s="45"/>
      <c r="C3476" s="45"/>
      <c r="D3476" s="234"/>
      <c r="AM3476" s="47"/>
      <c r="NJ3476" s="45"/>
      <c r="NK3476" s="45"/>
      <c r="NL3476" s="45"/>
      <c r="NM3476" s="45"/>
      <c r="NN3476" s="45"/>
      <c r="NO3476" s="45"/>
      <c r="NP3476" s="45"/>
      <c r="NQ3476" s="45"/>
      <c r="NR3476" s="45"/>
      <c r="NS3476" s="45"/>
      <c r="NT3476" s="45"/>
      <c r="NU3476" s="45"/>
    </row>
    <row r="3477" spans="2:385" s="48" customFormat="1" x14ac:dyDescent="0.2">
      <c r="B3477" s="45"/>
      <c r="C3477" s="45"/>
      <c r="D3477" s="234"/>
      <c r="AM3477" s="47"/>
      <c r="NJ3477" s="45"/>
      <c r="NK3477" s="45"/>
      <c r="NL3477" s="45"/>
      <c r="NM3477" s="45"/>
      <c r="NN3477" s="45"/>
      <c r="NO3477" s="45"/>
      <c r="NP3477" s="45"/>
      <c r="NQ3477" s="45"/>
      <c r="NR3477" s="45"/>
      <c r="NS3477" s="45"/>
      <c r="NT3477" s="45"/>
      <c r="NU3477" s="45"/>
    </row>
    <row r="3478" spans="2:385" s="48" customFormat="1" x14ac:dyDescent="0.2">
      <c r="B3478" s="45"/>
      <c r="C3478" s="45"/>
      <c r="D3478" s="234"/>
      <c r="AM3478" s="47"/>
      <c r="NJ3478" s="45"/>
      <c r="NK3478" s="45"/>
      <c r="NL3478" s="45"/>
      <c r="NM3478" s="45"/>
      <c r="NN3478" s="45"/>
      <c r="NO3478" s="45"/>
      <c r="NP3478" s="45"/>
      <c r="NQ3478" s="45"/>
      <c r="NR3478" s="45"/>
      <c r="NS3478" s="45"/>
      <c r="NT3478" s="45"/>
      <c r="NU3478" s="45"/>
    </row>
    <row r="3479" spans="2:385" s="48" customFormat="1" x14ac:dyDescent="0.2">
      <c r="B3479" s="45"/>
      <c r="C3479" s="45"/>
      <c r="D3479" s="234"/>
      <c r="AM3479" s="47"/>
      <c r="NJ3479" s="45"/>
      <c r="NK3479" s="45"/>
      <c r="NL3479" s="45"/>
      <c r="NM3479" s="45"/>
      <c r="NN3479" s="45"/>
      <c r="NO3479" s="45"/>
      <c r="NP3479" s="45"/>
      <c r="NQ3479" s="45"/>
      <c r="NR3479" s="45"/>
      <c r="NS3479" s="45"/>
      <c r="NT3479" s="45"/>
      <c r="NU3479" s="45"/>
    </row>
    <row r="3480" spans="2:385" s="48" customFormat="1" x14ac:dyDescent="0.2">
      <c r="B3480" s="45"/>
      <c r="C3480" s="45"/>
      <c r="D3480" s="234"/>
      <c r="AM3480" s="47"/>
      <c r="NJ3480" s="45"/>
      <c r="NK3480" s="45"/>
      <c r="NL3480" s="45"/>
      <c r="NM3480" s="45"/>
      <c r="NN3480" s="45"/>
      <c r="NO3480" s="45"/>
      <c r="NP3480" s="45"/>
      <c r="NQ3480" s="45"/>
      <c r="NR3480" s="45"/>
      <c r="NS3480" s="45"/>
      <c r="NT3480" s="45"/>
      <c r="NU3480" s="45"/>
    </row>
    <row r="3481" spans="2:385" s="48" customFormat="1" x14ac:dyDescent="0.2">
      <c r="B3481" s="45"/>
      <c r="C3481" s="45"/>
      <c r="D3481" s="234"/>
      <c r="AM3481" s="47"/>
      <c r="NJ3481" s="45"/>
      <c r="NK3481" s="45"/>
      <c r="NL3481" s="45"/>
      <c r="NM3481" s="45"/>
      <c r="NN3481" s="45"/>
      <c r="NO3481" s="45"/>
      <c r="NP3481" s="45"/>
      <c r="NQ3481" s="45"/>
      <c r="NR3481" s="45"/>
      <c r="NS3481" s="45"/>
      <c r="NT3481" s="45"/>
      <c r="NU3481" s="45"/>
    </row>
    <row r="3482" spans="2:385" s="48" customFormat="1" x14ac:dyDescent="0.2">
      <c r="B3482" s="45"/>
      <c r="C3482" s="45"/>
      <c r="D3482" s="234"/>
      <c r="AM3482" s="47"/>
      <c r="NJ3482" s="45"/>
      <c r="NK3482" s="45"/>
      <c r="NL3482" s="45"/>
      <c r="NM3482" s="45"/>
      <c r="NN3482" s="45"/>
      <c r="NO3482" s="45"/>
      <c r="NP3482" s="45"/>
      <c r="NQ3482" s="45"/>
      <c r="NR3482" s="45"/>
      <c r="NS3482" s="45"/>
      <c r="NT3482" s="45"/>
      <c r="NU3482" s="45"/>
    </row>
    <row r="3483" spans="2:385" s="48" customFormat="1" x14ac:dyDescent="0.2">
      <c r="B3483" s="45"/>
      <c r="C3483" s="45"/>
      <c r="D3483" s="234"/>
      <c r="AM3483" s="47"/>
      <c r="NJ3483" s="45"/>
      <c r="NK3483" s="45"/>
      <c r="NL3483" s="45"/>
      <c r="NM3483" s="45"/>
      <c r="NN3483" s="45"/>
      <c r="NO3483" s="45"/>
      <c r="NP3483" s="45"/>
      <c r="NQ3483" s="45"/>
      <c r="NR3483" s="45"/>
      <c r="NS3483" s="45"/>
      <c r="NT3483" s="45"/>
      <c r="NU3483" s="45"/>
    </row>
    <row r="3484" spans="2:385" s="48" customFormat="1" x14ac:dyDescent="0.2">
      <c r="B3484" s="45"/>
      <c r="C3484" s="45"/>
      <c r="D3484" s="234"/>
      <c r="AM3484" s="47"/>
      <c r="NJ3484" s="45"/>
      <c r="NK3484" s="45"/>
      <c r="NL3484" s="45"/>
      <c r="NM3484" s="45"/>
      <c r="NN3484" s="45"/>
      <c r="NO3484" s="45"/>
      <c r="NP3484" s="45"/>
      <c r="NQ3484" s="45"/>
      <c r="NR3484" s="45"/>
      <c r="NS3484" s="45"/>
      <c r="NT3484" s="45"/>
      <c r="NU3484" s="45"/>
    </row>
    <row r="3485" spans="2:385" s="48" customFormat="1" x14ac:dyDescent="0.2">
      <c r="B3485" s="45"/>
      <c r="C3485" s="45"/>
      <c r="D3485" s="234"/>
      <c r="AM3485" s="47"/>
      <c r="NJ3485" s="45"/>
      <c r="NK3485" s="45"/>
      <c r="NL3485" s="45"/>
      <c r="NM3485" s="45"/>
      <c r="NN3485" s="45"/>
      <c r="NO3485" s="45"/>
      <c r="NP3485" s="45"/>
      <c r="NQ3485" s="45"/>
      <c r="NR3485" s="45"/>
      <c r="NS3485" s="45"/>
      <c r="NT3485" s="45"/>
      <c r="NU3485" s="45"/>
    </row>
    <row r="3486" spans="2:385" s="48" customFormat="1" x14ac:dyDescent="0.2">
      <c r="B3486" s="45"/>
      <c r="C3486" s="45"/>
      <c r="D3486" s="234"/>
      <c r="AM3486" s="47"/>
      <c r="NJ3486" s="45"/>
      <c r="NK3486" s="45"/>
      <c r="NL3486" s="45"/>
      <c r="NM3486" s="45"/>
      <c r="NN3486" s="45"/>
      <c r="NO3486" s="45"/>
      <c r="NP3486" s="45"/>
      <c r="NQ3486" s="45"/>
      <c r="NR3486" s="45"/>
      <c r="NS3486" s="45"/>
      <c r="NT3486" s="45"/>
      <c r="NU3486" s="45"/>
    </row>
    <row r="3487" spans="2:385" s="48" customFormat="1" x14ac:dyDescent="0.2">
      <c r="B3487" s="45"/>
      <c r="C3487" s="45"/>
      <c r="D3487" s="234"/>
      <c r="AM3487" s="47"/>
      <c r="NJ3487" s="45"/>
      <c r="NK3487" s="45"/>
      <c r="NL3487" s="45"/>
      <c r="NM3487" s="45"/>
      <c r="NN3487" s="45"/>
      <c r="NO3487" s="45"/>
      <c r="NP3487" s="45"/>
      <c r="NQ3487" s="45"/>
      <c r="NR3487" s="45"/>
      <c r="NS3487" s="45"/>
      <c r="NT3487" s="45"/>
      <c r="NU3487" s="45"/>
    </row>
    <row r="3488" spans="2:385" s="48" customFormat="1" x14ac:dyDescent="0.2">
      <c r="B3488" s="45"/>
      <c r="C3488" s="45"/>
      <c r="D3488" s="234"/>
      <c r="AM3488" s="47"/>
      <c r="NJ3488" s="45"/>
      <c r="NK3488" s="45"/>
      <c r="NL3488" s="45"/>
      <c r="NM3488" s="45"/>
      <c r="NN3488" s="45"/>
      <c r="NO3488" s="45"/>
      <c r="NP3488" s="45"/>
      <c r="NQ3488" s="45"/>
      <c r="NR3488" s="45"/>
      <c r="NS3488" s="45"/>
      <c r="NT3488" s="45"/>
      <c r="NU3488" s="45"/>
    </row>
    <row r="3489" spans="2:385" s="48" customFormat="1" x14ac:dyDescent="0.2">
      <c r="B3489" s="45"/>
      <c r="C3489" s="45"/>
      <c r="D3489" s="234"/>
      <c r="AM3489" s="47"/>
      <c r="NJ3489" s="45"/>
      <c r="NK3489" s="45"/>
      <c r="NL3489" s="45"/>
      <c r="NM3489" s="45"/>
      <c r="NN3489" s="45"/>
      <c r="NO3489" s="45"/>
      <c r="NP3489" s="45"/>
      <c r="NQ3489" s="45"/>
      <c r="NR3489" s="45"/>
      <c r="NS3489" s="45"/>
      <c r="NT3489" s="45"/>
      <c r="NU3489" s="45"/>
    </row>
    <row r="3490" spans="2:385" s="48" customFormat="1" x14ac:dyDescent="0.2">
      <c r="B3490" s="45"/>
      <c r="C3490" s="45"/>
      <c r="D3490" s="234"/>
      <c r="AM3490" s="47"/>
      <c r="NJ3490" s="45"/>
      <c r="NK3490" s="45"/>
      <c r="NL3490" s="45"/>
      <c r="NM3490" s="45"/>
      <c r="NN3490" s="45"/>
      <c r="NO3490" s="45"/>
      <c r="NP3490" s="45"/>
      <c r="NQ3490" s="45"/>
      <c r="NR3490" s="45"/>
      <c r="NS3490" s="45"/>
      <c r="NT3490" s="45"/>
      <c r="NU3490" s="45"/>
    </row>
    <row r="3491" spans="2:385" s="48" customFormat="1" x14ac:dyDescent="0.2">
      <c r="B3491" s="45"/>
      <c r="C3491" s="45"/>
      <c r="D3491" s="234"/>
      <c r="AM3491" s="47"/>
      <c r="NJ3491" s="45"/>
      <c r="NK3491" s="45"/>
      <c r="NL3491" s="45"/>
      <c r="NM3491" s="45"/>
      <c r="NN3491" s="45"/>
      <c r="NO3491" s="45"/>
      <c r="NP3491" s="45"/>
      <c r="NQ3491" s="45"/>
      <c r="NR3491" s="45"/>
      <c r="NS3491" s="45"/>
      <c r="NT3491" s="45"/>
      <c r="NU3491" s="45"/>
    </row>
    <row r="3492" spans="2:385" s="48" customFormat="1" x14ac:dyDescent="0.2">
      <c r="B3492" s="45"/>
      <c r="C3492" s="45"/>
      <c r="D3492" s="234"/>
      <c r="AM3492" s="47"/>
      <c r="NJ3492" s="45"/>
      <c r="NK3492" s="45"/>
      <c r="NL3492" s="45"/>
      <c r="NM3492" s="45"/>
      <c r="NN3492" s="45"/>
      <c r="NO3492" s="45"/>
      <c r="NP3492" s="45"/>
      <c r="NQ3492" s="45"/>
      <c r="NR3492" s="45"/>
      <c r="NS3492" s="45"/>
      <c r="NT3492" s="45"/>
      <c r="NU3492" s="45"/>
    </row>
    <row r="3493" spans="2:385" s="48" customFormat="1" x14ac:dyDescent="0.2">
      <c r="B3493" s="45"/>
      <c r="C3493" s="45"/>
      <c r="D3493" s="234"/>
      <c r="AM3493" s="47"/>
      <c r="NJ3493" s="45"/>
      <c r="NK3493" s="45"/>
      <c r="NL3493" s="45"/>
      <c r="NM3493" s="45"/>
      <c r="NN3493" s="45"/>
      <c r="NO3493" s="45"/>
      <c r="NP3493" s="45"/>
      <c r="NQ3493" s="45"/>
      <c r="NR3493" s="45"/>
      <c r="NS3493" s="45"/>
      <c r="NT3493" s="45"/>
      <c r="NU3493" s="45"/>
    </row>
    <row r="3494" spans="2:385" s="48" customFormat="1" x14ac:dyDescent="0.2">
      <c r="B3494" s="45"/>
      <c r="C3494" s="45"/>
      <c r="D3494" s="234"/>
      <c r="AM3494" s="47"/>
      <c r="NJ3494" s="45"/>
      <c r="NK3494" s="45"/>
      <c r="NL3494" s="45"/>
      <c r="NM3494" s="45"/>
      <c r="NN3494" s="45"/>
      <c r="NO3494" s="45"/>
      <c r="NP3494" s="45"/>
      <c r="NQ3494" s="45"/>
      <c r="NR3494" s="45"/>
      <c r="NS3494" s="45"/>
      <c r="NT3494" s="45"/>
      <c r="NU3494" s="45"/>
    </row>
    <row r="3495" spans="2:385" s="48" customFormat="1" x14ac:dyDescent="0.2">
      <c r="B3495" s="45"/>
      <c r="C3495" s="45"/>
      <c r="D3495" s="234"/>
      <c r="AM3495" s="47"/>
      <c r="NJ3495" s="45"/>
      <c r="NK3495" s="45"/>
      <c r="NL3495" s="45"/>
      <c r="NM3495" s="45"/>
      <c r="NN3495" s="45"/>
      <c r="NO3495" s="45"/>
      <c r="NP3495" s="45"/>
      <c r="NQ3495" s="45"/>
      <c r="NR3495" s="45"/>
      <c r="NS3495" s="45"/>
      <c r="NT3495" s="45"/>
      <c r="NU3495" s="45"/>
    </row>
    <row r="3496" spans="2:385" s="48" customFormat="1" x14ac:dyDescent="0.2">
      <c r="B3496" s="45"/>
      <c r="C3496" s="45"/>
      <c r="D3496" s="234"/>
      <c r="AM3496" s="47"/>
      <c r="NJ3496" s="45"/>
      <c r="NK3496" s="45"/>
      <c r="NL3496" s="45"/>
      <c r="NM3496" s="45"/>
      <c r="NN3496" s="45"/>
      <c r="NO3496" s="45"/>
      <c r="NP3496" s="45"/>
      <c r="NQ3496" s="45"/>
      <c r="NR3496" s="45"/>
      <c r="NS3496" s="45"/>
      <c r="NT3496" s="45"/>
      <c r="NU3496" s="45"/>
    </row>
    <row r="3497" spans="2:385" s="48" customFormat="1" x14ac:dyDescent="0.2">
      <c r="B3497" s="45"/>
      <c r="C3497" s="45"/>
      <c r="D3497" s="234"/>
      <c r="AM3497" s="47"/>
      <c r="NJ3497" s="45"/>
      <c r="NK3497" s="45"/>
      <c r="NL3497" s="45"/>
      <c r="NM3497" s="45"/>
      <c r="NN3497" s="45"/>
      <c r="NO3497" s="45"/>
      <c r="NP3497" s="45"/>
      <c r="NQ3497" s="45"/>
      <c r="NR3497" s="45"/>
      <c r="NS3497" s="45"/>
      <c r="NT3497" s="45"/>
      <c r="NU3497" s="45"/>
    </row>
    <row r="3498" spans="2:385" s="48" customFormat="1" x14ac:dyDescent="0.2">
      <c r="B3498" s="45"/>
      <c r="C3498" s="45"/>
      <c r="D3498" s="234"/>
      <c r="AM3498" s="47"/>
      <c r="NJ3498" s="45"/>
      <c r="NK3498" s="45"/>
      <c r="NL3498" s="45"/>
      <c r="NM3498" s="45"/>
      <c r="NN3498" s="45"/>
      <c r="NO3498" s="45"/>
      <c r="NP3498" s="45"/>
      <c r="NQ3498" s="45"/>
      <c r="NR3498" s="45"/>
      <c r="NS3498" s="45"/>
      <c r="NT3498" s="45"/>
      <c r="NU3498" s="45"/>
    </row>
    <row r="3499" spans="2:385" s="48" customFormat="1" x14ac:dyDescent="0.2">
      <c r="B3499" s="45"/>
      <c r="C3499" s="45"/>
      <c r="D3499" s="234"/>
      <c r="AM3499" s="47"/>
      <c r="NJ3499" s="45"/>
      <c r="NK3499" s="45"/>
      <c r="NL3499" s="45"/>
      <c r="NM3499" s="45"/>
      <c r="NN3499" s="45"/>
      <c r="NO3499" s="45"/>
      <c r="NP3499" s="45"/>
      <c r="NQ3499" s="45"/>
      <c r="NR3499" s="45"/>
      <c r="NS3499" s="45"/>
      <c r="NT3499" s="45"/>
      <c r="NU3499" s="45"/>
    </row>
    <row r="3500" spans="2:385" s="48" customFormat="1" x14ac:dyDescent="0.2">
      <c r="B3500" s="45"/>
      <c r="C3500" s="45"/>
      <c r="D3500" s="234"/>
      <c r="AM3500" s="47"/>
      <c r="NJ3500" s="45"/>
      <c r="NK3500" s="45"/>
      <c r="NL3500" s="45"/>
      <c r="NM3500" s="45"/>
      <c r="NN3500" s="45"/>
      <c r="NO3500" s="45"/>
      <c r="NP3500" s="45"/>
      <c r="NQ3500" s="45"/>
      <c r="NR3500" s="45"/>
      <c r="NS3500" s="45"/>
      <c r="NT3500" s="45"/>
      <c r="NU3500" s="45"/>
    </row>
    <row r="3501" spans="2:385" s="48" customFormat="1" x14ac:dyDescent="0.2">
      <c r="B3501" s="45"/>
      <c r="C3501" s="45"/>
      <c r="D3501" s="234"/>
      <c r="AM3501" s="47"/>
      <c r="NJ3501" s="45"/>
      <c r="NK3501" s="45"/>
      <c r="NL3501" s="45"/>
      <c r="NM3501" s="45"/>
      <c r="NN3501" s="45"/>
      <c r="NO3501" s="45"/>
      <c r="NP3501" s="45"/>
      <c r="NQ3501" s="45"/>
      <c r="NR3501" s="45"/>
      <c r="NS3501" s="45"/>
      <c r="NT3501" s="45"/>
      <c r="NU3501" s="45"/>
    </row>
    <row r="3502" spans="2:385" s="48" customFormat="1" x14ac:dyDescent="0.2">
      <c r="B3502" s="45"/>
      <c r="C3502" s="45"/>
      <c r="D3502" s="234"/>
      <c r="AM3502" s="47"/>
      <c r="NJ3502" s="45"/>
      <c r="NK3502" s="45"/>
      <c r="NL3502" s="45"/>
      <c r="NM3502" s="45"/>
      <c r="NN3502" s="45"/>
      <c r="NO3502" s="45"/>
      <c r="NP3502" s="45"/>
      <c r="NQ3502" s="45"/>
      <c r="NR3502" s="45"/>
      <c r="NS3502" s="45"/>
      <c r="NT3502" s="45"/>
      <c r="NU3502" s="45"/>
    </row>
    <row r="3503" spans="2:385" s="48" customFormat="1" x14ac:dyDescent="0.2">
      <c r="B3503" s="45"/>
      <c r="C3503" s="45"/>
      <c r="D3503" s="234"/>
      <c r="AM3503" s="47"/>
      <c r="NJ3503" s="45"/>
      <c r="NK3503" s="45"/>
      <c r="NL3503" s="45"/>
      <c r="NM3503" s="45"/>
      <c r="NN3503" s="45"/>
      <c r="NO3503" s="45"/>
      <c r="NP3503" s="45"/>
      <c r="NQ3503" s="45"/>
      <c r="NR3503" s="45"/>
      <c r="NS3503" s="45"/>
      <c r="NT3503" s="45"/>
      <c r="NU3503" s="45"/>
    </row>
    <row r="3504" spans="2:385" s="48" customFormat="1" x14ac:dyDescent="0.2">
      <c r="B3504" s="45"/>
      <c r="C3504" s="45"/>
      <c r="D3504" s="234"/>
      <c r="AM3504" s="47"/>
      <c r="NJ3504" s="45"/>
      <c r="NK3504" s="45"/>
      <c r="NL3504" s="45"/>
      <c r="NM3504" s="45"/>
      <c r="NN3504" s="45"/>
      <c r="NO3504" s="45"/>
      <c r="NP3504" s="45"/>
      <c r="NQ3504" s="45"/>
      <c r="NR3504" s="45"/>
      <c r="NS3504" s="45"/>
      <c r="NT3504" s="45"/>
      <c r="NU3504" s="45"/>
    </row>
    <row r="3505" spans="2:385" s="48" customFormat="1" x14ac:dyDescent="0.2">
      <c r="B3505" s="45"/>
      <c r="C3505" s="45"/>
      <c r="D3505" s="234"/>
      <c r="AM3505" s="47"/>
      <c r="NJ3505" s="45"/>
      <c r="NK3505" s="45"/>
      <c r="NL3505" s="45"/>
      <c r="NM3505" s="45"/>
      <c r="NN3505" s="45"/>
      <c r="NO3505" s="45"/>
      <c r="NP3505" s="45"/>
      <c r="NQ3505" s="45"/>
      <c r="NR3505" s="45"/>
      <c r="NS3505" s="45"/>
      <c r="NT3505" s="45"/>
      <c r="NU3505" s="45"/>
    </row>
    <row r="3506" spans="2:385" s="48" customFormat="1" x14ac:dyDescent="0.2">
      <c r="B3506" s="45"/>
      <c r="C3506" s="45"/>
      <c r="D3506" s="234"/>
      <c r="AM3506" s="47"/>
      <c r="NJ3506" s="45"/>
      <c r="NK3506" s="45"/>
      <c r="NL3506" s="45"/>
      <c r="NM3506" s="45"/>
      <c r="NN3506" s="45"/>
      <c r="NO3506" s="45"/>
      <c r="NP3506" s="45"/>
      <c r="NQ3506" s="45"/>
      <c r="NR3506" s="45"/>
      <c r="NS3506" s="45"/>
      <c r="NT3506" s="45"/>
      <c r="NU3506" s="45"/>
    </row>
    <row r="3507" spans="2:385" s="48" customFormat="1" x14ac:dyDescent="0.2">
      <c r="B3507" s="45"/>
      <c r="C3507" s="45"/>
      <c r="D3507" s="234"/>
      <c r="AM3507" s="47"/>
      <c r="NJ3507" s="45"/>
      <c r="NK3507" s="45"/>
      <c r="NL3507" s="45"/>
      <c r="NM3507" s="45"/>
      <c r="NN3507" s="45"/>
      <c r="NO3507" s="45"/>
      <c r="NP3507" s="45"/>
      <c r="NQ3507" s="45"/>
      <c r="NR3507" s="45"/>
      <c r="NS3507" s="45"/>
      <c r="NT3507" s="45"/>
      <c r="NU3507" s="45"/>
    </row>
    <row r="3508" spans="2:385" s="48" customFormat="1" x14ac:dyDescent="0.2">
      <c r="B3508" s="45"/>
      <c r="C3508" s="45"/>
      <c r="D3508" s="234"/>
      <c r="AM3508" s="47"/>
      <c r="NJ3508" s="45"/>
      <c r="NK3508" s="45"/>
      <c r="NL3508" s="45"/>
      <c r="NM3508" s="45"/>
      <c r="NN3508" s="45"/>
      <c r="NO3508" s="45"/>
      <c r="NP3508" s="45"/>
      <c r="NQ3508" s="45"/>
      <c r="NR3508" s="45"/>
      <c r="NS3508" s="45"/>
      <c r="NT3508" s="45"/>
      <c r="NU3508" s="45"/>
    </row>
    <row r="3509" spans="2:385" s="48" customFormat="1" x14ac:dyDescent="0.2">
      <c r="B3509" s="45"/>
      <c r="C3509" s="45"/>
      <c r="D3509" s="234"/>
      <c r="AM3509" s="47"/>
      <c r="NJ3509" s="45"/>
      <c r="NK3509" s="45"/>
      <c r="NL3509" s="45"/>
      <c r="NM3509" s="45"/>
      <c r="NN3509" s="45"/>
      <c r="NO3509" s="45"/>
      <c r="NP3509" s="45"/>
      <c r="NQ3509" s="45"/>
      <c r="NR3509" s="45"/>
      <c r="NS3509" s="45"/>
      <c r="NT3509" s="45"/>
      <c r="NU3509" s="45"/>
    </row>
    <row r="3510" spans="2:385" s="48" customFormat="1" x14ac:dyDescent="0.2">
      <c r="B3510" s="45"/>
      <c r="C3510" s="45"/>
      <c r="D3510" s="234"/>
      <c r="AM3510" s="47"/>
      <c r="NJ3510" s="45"/>
      <c r="NK3510" s="45"/>
      <c r="NL3510" s="45"/>
      <c r="NM3510" s="45"/>
      <c r="NN3510" s="45"/>
      <c r="NO3510" s="45"/>
      <c r="NP3510" s="45"/>
      <c r="NQ3510" s="45"/>
      <c r="NR3510" s="45"/>
      <c r="NS3510" s="45"/>
      <c r="NT3510" s="45"/>
      <c r="NU3510" s="45"/>
    </row>
    <row r="3511" spans="2:385" s="48" customFormat="1" x14ac:dyDescent="0.2">
      <c r="B3511" s="45"/>
      <c r="C3511" s="45"/>
      <c r="D3511" s="234"/>
      <c r="AM3511" s="47"/>
      <c r="NJ3511" s="45"/>
      <c r="NK3511" s="45"/>
      <c r="NL3511" s="45"/>
      <c r="NM3511" s="45"/>
      <c r="NN3511" s="45"/>
      <c r="NO3511" s="45"/>
      <c r="NP3511" s="45"/>
      <c r="NQ3511" s="45"/>
      <c r="NR3511" s="45"/>
      <c r="NS3511" s="45"/>
      <c r="NT3511" s="45"/>
      <c r="NU3511" s="45"/>
    </row>
    <row r="3512" spans="2:385" s="48" customFormat="1" x14ac:dyDescent="0.2">
      <c r="B3512" s="45"/>
      <c r="C3512" s="45"/>
      <c r="D3512" s="234"/>
      <c r="AM3512" s="47"/>
      <c r="NJ3512" s="45"/>
      <c r="NK3512" s="45"/>
      <c r="NL3512" s="45"/>
      <c r="NM3512" s="45"/>
      <c r="NN3512" s="45"/>
      <c r="NO3512" s="45"/>
      <c r="NP3512" s="45"/>
      <c r="NQ3512" s="45"/>
      <c r="NR3512" s="45"/>
      <c r="NS3512" s="45"/>
      <c r="NT3512" s="45"/>
      <c r="NU3512" s="45"/>
    </row>
    <row r="3513" spans="2:385" s="48" customFormat="1" x14ac:dyDescent="0.2">
      <c r="B3513" s="45"/>
      <c r="C3513" s="45"/>
      <c r="D3513" s="234"/>
      <c r="AM3513" s="47"/>
      <c r="NJ3513" s="45"/>
      <c r="NK3513" s="45"/>
      <c r="NL3513" s="45"/>
      <c r="NM3513" s="45"/>
      <c r="NN3513" s="45"/>
      <c r="NO3513" s="45"/>
      <c r="NP3513" s="45"/>
      <c r="NQ3513" s="45"/>
      <c r="NR3513" s="45"/>
      <c r="NS3513" s="45"/>
      <c r="NT3513" s="45"/>
      <c r="NU3513" s="45"/>
    </row>
    <row r="3514" spans="2:385" s="48" customFormat="1" x14ac:dyDescent="0.2">
      <c r="B3514" s="45"/>
      <c r="C3514" s="45"/>
      <c r="D3514" s="234"/>
      <c r="AM3514" s="47"/>
      <c r="NJ3514" s="45"/>
      <c r="NK3514" s="45"/>
      <c r="NL3514" s="45"/>
      <c r="NM3514" s="45"/>
      <c r="NN3514" s="45"/>
      <c r="NO3514" s="45"/>
      <c r="NP3514" s="45"/>
      <c r="NQ3514" s="45"/>
      <c r="NR3514" s="45"/>
      <c r="NS3514" s="45"/>
      <c r="NT3514" s="45"/>
      <c r="NU3514" s="45"/>
    </row>
    <row r="3515" spans="2:385" s="48" customFormat="1" x14ac:dyDescent="0.2">
      <c r="B3515" s="45"/>
      <c r="C3515" s="45"/>
      <c r="D3515" s="234"/>
      <c r="AM3515" s="47"/>
      <c r="NJ3515" s="45"/>
      <c r="NK3515" s="45"/>
      <c r="NL3515" s="45"/>
      <c r="NM3515" s="45"/>
      <c r="NN3515" s="45"/>
      <c r="NO3515" s="45"/>
      <c r="NP3515" s="45"/>
      <c r="NQ3515" s="45"/>
      <c r="NR3515" s="45"/>
      <c r="NS3515" s="45"/>
      <c r="NT3515" s="45"/>
      <c r="NU3515" s="45"/>
    </row>
    <row r="3516" spans="2:385" s="48" customFormat="1" x14ac:dyDescent="0.2">
      <c r="B3516" s="45"/>
      <c r="C3516" s="45"/>
      <c r="D3516" s="234"/>
      <c r="AM3516" s="47"/>
      <c r="NJ3516" s="45"/>
      <c r="NK3516" s="45"/>
      <c r="NL3516" s="45"/>
      <c r="NM3516" s="45"/>
      <c r="NN3516" s="45"/>
      <c r="NO3516" s="45"/>
      <c r="NP3516" s="45"/>
      <c r="NQ3516" s="45"/>
      <c r="NR3516" s="45"/>
      <c r="NS3516" s="45"/>
      <c r="NT3516" s="45"/>
      <c r="NU3516" s="45"/>
    </row>
    <row r="3517" spans="2:385" s="48" customFormat="1" x14ac:dyDescent="0.2">
      <c r="B3517" s="45"/>
      <c r="C3517" s="45"/>
      <c r="D3517" s="234"/>
      <c r="AM3517" s="47"/>
      <c r="NJ3517" s="45"/>
      <c r="NK3517" s="45"/>
      <c r="NL3517" s="45"/>
      <c r="NM3517" s="45"/>
      <c r="NN3517" s="45"/>
      <c r="NO3517" s="45"/>
      <c r="NP3517" s="45"/>
      <c r="NQ3517" s="45"/>
      <c r="NR3517" s="45"/>
      <c r="NS3517" s="45"/>
      <c r="NT3517" s="45"/>
      <c r="NU3517" s="45"/>
    </row>
    <row r="3518" spans="2:385" s="48" customFormat="1" x14ac:dyDescent="0.2">
      <c r="B3518" s="45"/>
      <c r="C3518" s="45"/>
      <c r="D3518" s="234"/>
      <c r="AM3518" s="47"/>
      <c r="NJ3518" s="45"/>
      <c r="NK3518" s="45"/>
      <c r="NL3518" s="45"/>
      <c r="NM3518" s="45"/>
      <c r="NN3518" s="45"/>
      <c r="NO3518" s="45"/>
      <c r="NP3518" s="45"/>
      <c r="NQ3518" s="45"/>
      <c r="NR3518" s="45"/>
      <c r="NS3518" s="45"/>
      <c r="NT3518" s="45"/>
      <c r="NU3518" s="45"/>
    </row>
    <row r="3519" spans="2:385" s="48" customFormat="1" x14ac:dyDescent="0.2">
      <c r="B3519" s="45"/>
      <c r="C3519" s="45"/>
      <c r="D3519" s="234"/>
      <c r="AM3519" s="47"/>
      <c r="NJ3519" s="45"/>
      <c r="NK3519" s="45"/>
      <c r="NL3519" s="45"/>
      <c r="NM3519" s="45"/>
      <c r="NN3519" s="45"/>
      <c r="NO3519" s="45"/>
      <c r="NP3519" s="45"/>
      <c r="NQ3519" s="45"/>
      <c r="NR3519" s="45"/>
      <c r="NS3519" s="45"/>
      <c r="NT3519" s="45"/>
      <c r="NU3519" s="45"/>
    </row>
    <row r="3520" spans="2:385" s="48" customFormat="1" x14ac:dyDescent="0.2">
      <c r="B3520" s="45"/>
      <c r="C3520" s="45"/>
      <c r="D3520" s="234"/>
      <c r="AM3520" s="47"/>
      <c r="NJ3520" s="45"/>
      <c r="NK3520" s="45"/>
      <c r="NL3520" s="45"/>
      <c r="NM3520" s="45"/>
      <c r="NN3520" s="45"/>
      <c r="NO3520" s="45"/>
      <c r="NP3520" s="45"/>
      <c r="NQ3520" s="45"/>
      <c r="NR3520" s="45"/>
      <c r="NS3520" s="45"/>
      <c r="NT3520" s="45"/>
      <c r="NU3520" s="45"/>
    </row>
    <row r="3521" spans="2:385" s="48" customFormat="1" x14ac:dyDescent="0.2">
      <c r="B3521" s="45"/>
      <c r="C3521" s="45"/>
      <c r="D3521" s="234"/>
      <c r="AM3521" s="47"/>
      <c r="NJ3521" s="45"/>
      <c r="NK3521" s="45"/>
      <c r="NL3521" s="45"/>
      <c r="NM3521" s="45"/>
      <c r="NN3521" s="45"/>
      <c r="NO3521" s="45"/>
      <c r="NP3521" s="45"/>
      <c r="NQ3521" s="45"/>
      <c r="NR3521" s="45"/>
      <c r="NS3521" s="45"/>
      <c r="NT3521" s="45"/>
      <c r="NU3521" s="45"/>
    </row>
    <row r="3522" spans="2:385" s="48" customFormat="1" x14ac:dyDescent="0.2">
      <c r="B3522" s="45"/>
      <c r="C3522" s="45"/>
      <c r="D3522" s="234"/>
      <c r="AM3522" s="47"/>
      <c r="NJ3522" s="45"/>
      <c r="NK3522" s="45"/>
      <c r="NL3522" s="45"/>
      <c r="NM3522" s="45"/>
      <c r="NN3522" s="45"/>
      <c r="NO3522" s="45"/>
      <c r="NP3522" s="45"/>
      <c r="NQ3522" s="45"/>
      <c r="NR3522" s="45"/>
      <c r="NS3522" s="45"/>
      <c r="NT3522" s="45"/>
      <c r="NU3522" s="45"/>
    </row>
    <row r="3523" spans="2:385" s="48" customFormat="1" x14ac:dyDescent="0.2">
      <c r="B3523" s="45"/>
      <c r="C3523" s="45"/>
      <c r="D3523" s="234"/>
      <c r="AM3523" s="47"/>
      <c r="NJ3523" s="45"/>
      <c r="NK3523" s="45"/>
      <c r="NL3523" s="45"/>
      <c r="NM3523" s="45"/>
      <c r="NN3523" s="45"/>
      <c r="NO3523" s="45"/>
      <c r="NP3523" s="45"/>
      <c r="NQ3523" s="45"/>
      <c r="NR3523" s="45"/>
      <c r="NS3523" s="45"/>
      <c r="NT3523" s="45"/>
      <c r="NU3523" s="45"/>
    </row>
    <row r="3524" spans="2:385" s="48" customFormat="1" x14ac:dyDescent="0.2">
      <c r="B3524" s="45"/>
      <c r="C3524" s="45"/>
      <c r="D3524" s="234"/>
      <c r="AM3524" s="47"/>
      <c r="NJ3524" s="45"/>
      <c r="NK3524" s="45"/>
      <c r="NL3524" s="45"/>
      <c r="NM3524" s="45"/>
      <c r="NN3524" s="45"/>
      <c r="NO3524" s="45"/>
      <c r="NP3524" s="45"/>
      <c r="NQ3524" s="45"/>
      <c r="NR3524" s="45"/>
      <c r="NS3524" s="45"/>
      <c r="NT3524" s="45"/>
      <c r="NU3524" s="45"/>
    </row>
    <row r="3525" spans="2:385" s="48" customFormat="1" x14ac:dyDescent="0.2">
      <c r="B3525" s="45"/>
      <c r="C3525" s="45"/>
      <c r="D3525" s="234"/>
      <c r="AM3525" s="47"/>
      <c r="NJ3525" s="45"/>
      <c r="NK3525" s="45"/>
      <c r="NL3525" s="45"/>
      <c r="NM3525" s="45"/>
      <c r="NN3525" s="45"/>
      <c r="NO3525" s="45"/>
      <c r="NP3525" s="45"/>
      <c r="NQ3525" s="45"/>
      <c r="NR3525" s="45"/>
      <c r="NS3525" s="45"/>
      <c r="NT3525" s="45"/>
      <c r="NU3525" s="45"/>
    </row>
    <row r="3526" spans="2:385" s="48" customFormat="1" x14ac:dyDescent="0.2">
      <c r="B3526" s="45"/>
      <c r="C3526" s="45"/>
      <c r="D3526" s="234"/>
      <c r="AM3526" s="47"/>
      <c r="NJ3526" s="45"/>
      <c r="NK3526" s="45"/>
      <c r="NL3526" s="45"/>
      <c r="NM3526" s="45"/>
      <c r="NN3526" s="45"/>
      <c r="NO3526" s="45"/>
      <c r="NP3526" s="45"/>
      <c r="NQ3526" s="45"/>
      <c r="NR3526" s="45"/>
      <c r="NS3526" s="45"/>
      <c r="NT3526" s="45"/>
      <c r="NU3526" s="45"/>
    </row>
    <row r="3527" spans="2:385" s="48" customFormat="1" x14ac:dyDescent="0.2">
      <c r="B3527" s="45"/>
      <c r="C3527" s="45"/>
      <c r="D3527" s="234"/>
      <c r="AM3527" s="47"/>
      <c r="NJ3527" s="45"/>
      <c r="NK3527" s="45"/>
      <c r="NL3527" s="45"/>
      <c r="NM3527" s="45"/>
      <c r="NN3527" s="45"/>
      <c r="NO3527" s="45"/>
      <c r="NP3527" s="45"/>
      <c r="NQ3527" s="45"/>
      <c r="NR3527" s="45"/>
      <c r="NS3527" s="45"/>
      <c r="NT3527" s="45"/>
      <c r="NU3527" s="45"/>
    </row>
    <row r="3528" spans="2:385" s="48" customFormat="1" x14ac:dyDescent="0.2">
      <c r="B3528" s="45"/>
      <c r="C3528" s="45"/>
      <c r="D3528" s="234"/>
      <c r="AM3528" s="47"/>
      <c r="NJ3528" s="45"/>
      <c r="NK3528" s="45"/>
      <c r="NL3528" s="45"/>
      <c r="NM3528" s="45"/>
      <c r="NN3528" s="45"/>
      <c r="NO3528" s="45"/>
      <c r="NP3528" s="45"/>
      <c r="NQ3528" s="45"/>
      <c r="NR3528" s="45"/>
      <c r="NS3528" s="45"/>
      <c r="NT3528" s="45"/>
      <c r="NU3528" s="45"/>
    </row>
    <row r="3529" spans="2:385" s="48" customFormat="1" x14ac:dyDescent="0.2">
      <c r="B3529" s="45"/>
      <c r="C3529" s="45"/>
      <c r="D3529" s="234"/>
      <c r="AM3529" s="47"/>
      <c r="NJ3529" s="45"/>
      <c r="NK3529" s="45"/>
      <c r="NL3529" s="45"/>
      <c r="NM3529" s="45"/>
      <c r="NN3529" s="45"/>
      <c r="NO3529" s="45"/>
      <c r="NP3529" s="45"/>
      <c r="NQ3529" s="45"/>
      <c r="NR3529" s="45"/>
      <c r="NS3529" s="45"/>
      <c r="NT3529" s="45"/>
      <c r="NU3529" s="45"/>
    </row>
    <row r="3530" spans="2:385" s="48" customFormat="1" x14ac:dyDescent="0.2">
      <c r="B3530" s="45"/>
      <c r="C3530" s="45"/>
      <c r="D3530" s="234"/>
      <c r="AM3530" s="47"/>
      <c r="NJ3530" s="45"/>
      <c r="NK3530" s="45"/>
      <c r="NL3530" s="45"/>
      <c r="NM3530" s="45"/>
      <c r="NN3530" s="45"/>
      <c r="NO3530" s="45"/>
      <c r="NP3530" s="45"/>
      <c r="NQ3530" s="45"/>
      <c r="NR3530" s="45"/>
      <c r="NS3530" s="45"/>
      <c r="NT3530" s="45"/>
      <c r="NU3530" s="45"/>
    </row>
    <row r="3531" spans="2:385" s="48" customFormat="1" x14ac:dyDescent="0.2">
      <c r="B3531" s="45"/>
      <c r="C3531" s="45"/>
      <c r="D3531" s="234"/>
      <c r="AM3531" s="47"/>
      <c r="NJ3531" s="45"/>
      <c r="NK3531" s="45"/>
      <c r="NL3531" s="45"/>
      <c r="NM3531" s="45"/>
      <c r="NN3531" s="45"/>
      <c r="NO3531" s="45"/>
      <c r="NP3531" s="45"/>
      <c r="NQ3531" s="45"/>
      <c r="NR3531" s="45"/>
      <c r="NS3531" s="45"/>
      <c r="NT3531" s="45"/>
      <c r="NU3531" s="45"/>
    </row>
    <row r="3532" spans="2:385" s="48" customFormat="1" x14ac:dyDescent="0.2">
      <c r="B3532" s="45"/>
      <c r="C3532" s="45"/>
      <c r="D3532" s="234"/>
      <c r="AM3532" s="47"/>
      <c r="NJ3532" s="45"/>
      <c r="NK3532" s="45"/>
      <c r="NL3532" s="45"/>
      <c r="NM3532" s="45"/>
      <c r="NN3532" s="45"/>
      <c r="NO3532" s="45"/>
      <c r="NP3532" s="45"/>
      <c r="NQ3532" s="45"/>
      <c r="NR3532" s="45"/>
      <c r="NS3532" s="45"/>
      <c r="NT3532" s="45"/>
      <c r="NU3532" s="45"/>
    </row>
    <row r="3533" spans="2:385" s="48" customFormat="1" x14ac:dyDescent="0.2">
      <c r="B3533" s="45"/>
      <c r="C3533" s="45"/>
      <c r="D3533" s="234"/>
      <c r="AM3533" s="47"/>
      <c r="NJ3533" s="45"/>
      <c r="NK3533" s="45"/>
      <c r="NL3533" s="45"/>
      <c r="NM3533" s="45"/>
      <c r="NN3533" s="45"/>
      <c r="NO3533" s="45"/>
      <c r="NP3533" s="45"/>
      <c r="NQ3533" s="45"/>
      <c r="NR3533" s="45"/>
      <c r="NS3533" s="45"/>
      <c r="NT3533" s="45"/>
      <c r="NU3533" s="45"/>
    </row>
    <row r="3534" spans="2:385" s="48" customFormat="1" x14ac:dyDescent="0.2">
      <c r="B3534" s="45"/>
      <c r="C3534" s="45"/>
      <c r="D3534" s="234"/>
      <c r="AM3534" s="47"/>
      <c r="NJ3534" s="45"/>
      <c r="NK3534" s="45"/>
      <c r="NL3534" s="45"/>
      <c r="NM3534" s="45"/>
      <c r="NN3534" s="45"/>
      <c r="NO3534" s="45"/>
      <c r="NP3534" s="45"/>
      <c r="NQ3534" s="45"/>
      <c r="NR3534" s="45"/>
      <c r="NS3534" s="45"/>
      <c r="NT3534" s="45"/>
      <c r="NU3534" s="45"/>
    </row>
    <row r="3535" spans="2:385" s="48" customFormat="1" x14ac:dyDescent="0.2">
      <c r="B3535" s="45"/>
      <c r="C3535" s="45"/>
      <c r="D3535" s="234"/>
      <c r="AM3535" s="47"/>
      <c r="NJ3535" s="45"/>
      <c r="NK3535" s="45"/>
      <c r="NL3535" s="45"/>
      <c r="NM3535" s="45"/>
      <c r="NN3535" s="45"/>
      <c r="NO3535" s="45"/>
      <c r="NP3535" s="45"/>
      <c r="NQ3535" s="45"/>
      <c r="NR3535" s="45"/>
      <c r="NS3535" s="45"/>
      <c r="NT3535" s="45"/>
      <c r="NU3535" s="45"/>
    </row>
    <row r="3536" spans="2:385" s="48" customFormat="1" x14ac:dyDescent="0.2">
      <c r="B3536" s="45"/>
      <c r="C3536" s="45"/>
      <c r="D3536" s="234"/>
      <c r="AM3536" s="47"/>
      <c r="NJ3536" s="45"/>
      <c r="NK3536" s="45"/>
      <c r="NL3536" s="45"/>
      <c r="NM3536" s="45"/>
      <c r="NN3536" s="45"/>
      <c r="NO3536" s="45"/>
      <c r="NP3536" s="45"/>
      <c r="NQ3536" s="45"/>
      <c r="NR3536" s="45"/>
      <c r="NS3536" s="45"/>
      <c r="NT3536" s="45"/>
      <c r="NU3536" s="45"/>
    </row>
    <row r="3537" spans="2:385" s="48" customFormat="1" x14ac:dyDescent="0.2">
      <c r="B3537" s="45"/>
      <c r="C3537" s="45"/>
      <c r="D3537" s="234"/>
      <c r="AM3537" s="47"/>
      <c r="NJ3537" s="45"/>
      <c r="NK3537" s="45"/>
      <c r="NL3537" s="45"/>
      <c r="NM3537" s="45"/>
      <c r="NN3537" s="45"/>
      <c r="NO3537" s="45"/>
      <c r="NP3537" s="45"/>
      <c r="NQ3537" s="45"/>
      <c r="NR3537" s="45"/>
      <c r="NS3537" s="45"/>
      <c r="NT3537" s="45"/>
      <c r="NU3537" s="45"/>
    </row>
    <row r="3538" spans="2:385" s="48" customFormat="1" x14ac:dyDescent="0.2">
      <c r="B3538" s="45"/>
      <c r="C3538" s="45"/>
      <c r="D3538" s="234"/>
      <c r="AM3538" s="47"/>
      <c r="NJ3538" s="45"/>
      <c r="NK3538" s="45"/>
      <c r="NL3538" s="45"/>
      <c r="NM3538" s="45"/>
      <c r="NN3538" s="45"/>
      <c r="NO3538" s="45"/>
      <c r="NP3538" s="45"/>
      <c r="NQ3538" s="45"/>
      <c r="NR3538" s="45"/>
      <c r="NS3538" s="45"/>
      <c r="NT3538" s="45"/>
      <c r="NU3538" s="45"/>
    </row>
    <row r="3539" spans="2:385" s="48" customFormat="1" x14ac:dyDescent="0.2">
      <c r="B3539" s="45"/>
      <c r="C3539" s="45"/>
      <c r="D3539" s="234"/>
      <c r="AM3539" s="47"/>
      <c r="NJ3539" s="45"/>
      <c r="NK3539" s="45"/>
      <c r="NL3539" s="45"/>
      <c r="NM3539" s="45"/>
      <c r="NN3539" s="45"/>
      <c r="NO3539" s="45"/>
      <c r="NP3539" s="45"/>
      <c r="NQ3539" s="45"/>
      <c r="NR3539" s="45"/>
      <c r="NS3539" s="45"/>
      <c r="NT3539" s="45"/>
      <c r="NU3539" s="45"/>
    </row>
    <row r="3540" spans="2:385" s="48" customFormat="1" x14ac:dyDescent="0.2">
      <c r="B3540" s="45"/>
      <c r="C3540" s="45"/>
      <c r="D3540" s="234"/>
      <c r="AM3540" s="47"/>
      <c r="NJ3540" s="45"/>
      <c r="NK3540" s="45"/>
      <c r="NL3540" s="45"/>
      <c r="NM3540" s="45"/>
      <c r="NN3540" s="45"/>
      <c r="NO3540" s="45"/>
      <c r="NP3540" s="45"/>
      <c r="NQ3540" s="45"/>
      <c r="NR3540" s="45"/>
      <c r="NS3540" s="45"/>
      <c r="NT3540" s="45"/>
      <c r="NU3540" s="45"/>
    </row>
    <row r="3541" spans="2:385" s="48" customFormat="1" x14ac:dyDescent="0.2">
      <c r="B3541" s="45"/>
      <c r="C3541" s="45"/>
      <c r="D3541" s="234"/>
      <c r="AM3541" s="47"/>
      <c r="NJ3541" s="45"/>
      <c r="NK3541" s="45"/>
      <c r="NL3541" s="45"/>
      <c r="NM3541" s="45"/>
      <c r="NN3541" s="45"/>
      <c r="NO3541" s="45"/>
      <c r="NP3541" s="45"/>
      <c r="NQ3541" s="45"/>
      <c r="NR3541" s="45"/>
      <c r="NS3541" s="45"/>
      <c r="NT3541" s="45"/>
      <c r="NU3541" s="45"/>
    </row>
    <row r="3542" spans="2:385" s="48" customFormat="1" x14ac:dyDescent="0.2">
      <c r="B3542" s="45"/>
      <c r="C3542" s="45"/>
      <c r="D3542" s="234"/>
      <c r="AM3542" s="47"/>
      <c r="NJ3542" s="45"/>
      <c r="NK3542" s="45"/>
      <c r="NL3542" s="45"/>
      <c r="NM3542" s="45"/>
      <c r="NN3542" s="45"/>
      <c r="NO3542" s="45"/>
      <c r="NP3542" s="45"/>
      <c r="NQ3542" s="45"/>
      <c r="NR3542" s="45"/>
      <c r="NS3542" s="45"/>
      <c r="NT3542" s="45"/>
      <c r="NU3542" s="45"/>
    </row>
    <row r="3543" spans="2:385" s="48" customFormat="1" x14ac:dyDescent="0.2">
      <c r="B3543" s="45"/>
      <c r="C3543" s="45"/>
      <c r="D3543" s="234"/>
      <c r="AM3543" s="47"/>
      <c r="NJ3543" s="45"/>
      <c r="NK3543" s="45"/>
      <c r="NL3543" s="45"/>
      <c r="NM3543" s="45"/>
      <c r="NN3543" s="45"/>
      <c r="NO3543" s="45"/>
      <c r="NP3543" s="45"/>
      <c r="NQ3543" s="45"/>
      <c r="NR3543" s="45"/>
      <c r="NS3543" s="45"/>
      <c r="NT3543" s="45"/>
      <c r="NU3543" s="45"/>
    </row>
    <row r="3544" spans="2:385" s="48" customFormat="1" x14ac:dyDescent="0.2">
      <c r="B3544" s="45"/>
      <c r="C3544" s="45"/>
      <c r="D3544" s="234"/>
      <c r="AM3544" s="47"/>
      <c r="NJ3544" s="45"/>
      <c r="NK3544" s="45"/>
      <c r="NL3544" s="45"/>
      <c r="NM3544" s="45"/>
      <c r="NN3544" s="45"/>
      <c r="NO3544" s="45"/>
      <c r="NP3544" s="45"/>
      <c r="NQ3544" s="45"/>
      <c r="NR3544" s="45"/>
      <c r="NS3544" s="45"/>
      <c r="NT3544" s="45"/>
      <c r="NU3544" s="45"/>
    </row>
    <row r="3545" spans="2:385" s="48" customFormat="1" x14ac:dyDescent="0.2">
      <c r="B3545" s="45"/>
      <c r="C3545" s="45"/>
      <c r="D3545" s="234"/>
      <c r="AM3545" s="47"/>
      <c r="NJ3545" s="45"/>
      <c r="NK3545" s="45"/>
      <c r="NL3545" s="45"/>
      <c r="NM3545" s="45"/>
      <c r="NN3545" s="45"/>
      <c r="NO3545" s="45"/>
      <c r="NP3545" s="45"/>
      <c r="NQ3545" s="45"/>
      <c r="NR3545" s="45"/>
      <c r="NS3545" s="45"/>
      <c r="NT3545" s="45"/>
      <c r="NU3545" s="45"/>
    </row>
    <row r="3546" spans="2:385" s="48" customFormat="1" x14ac:dyDescent="0.2">
      <c r="B3546" s="45"/>
      <c r="C3546" s="45"/>
      <c r="D3546" s="234"/>
      <c r="AM3546" s="47"/>
      <c r="NJ3546" s="45"/>
      <c r="NK3546" s="45"/>
      <c r="NL3546" s="45"/>
      <c r="NM3546" s="45"/>
      <c r="NN3546" s="45"/>
      <c r="NO3546" s="45"/>
      <c r="NP3546" s="45"/>
      <c r="NQ3546" s="45"/>
      <c r="NR3546" s="45"/>
      <c r="NS3546" s="45"/>
      <c r="NT3546" s="45"/>
      <c r="NU3546" s="45"/>
    </row>
    <row r="3547" spans="2:385" s="48" customFormat="1" x14ac:dyDescent="0.2">
      <c r="B3547" s="45"/>
      <c r="C3547" s="45"/>
      <c r="D3547" s="234"/>
      <c r="AM3547" s="47"/>
      <c r="NJ3547" s="45"/>
      <c r="NK3547" s="45"/>
      <c r="NL3547" s="45"/>
      <c r="NM3547" s="45"/>
      <c r="NN3547" s="45"/>
      <c r="NO3547" s="45"/>
      <c r="NP3547" s="45"/>
      <c r="NQ3547" s="45"/>
      <c r="NR3547" s="45"/>
      <c r="NS3547" s="45"/>
      <c r="NT3547" s="45"/>
      <c r="NU3547" s="45"/>
    </row>
    <row r="3548" spans="2:385" s="48" customFormat="1" x14ac:dyDescent="0.2">
      <c r="B3548" s="45"/>
      <c r="C3548" s="45"/>
      <c r="D3548" s="234"/>
      <c r="AM3548" s="47"/>
      <c r="NJ3548" s="45"/>
      <c r="NK3548" s="45"/>
      <c r="NL3548" s="45"/>
      <c r="NM3548" s="45"/>
      <c r="NN3548" s="45"/>
      <c r="NO3548" s="45"/>
      <c r="NP3548" s="45"/>
      <c r="NQ3548" s="45"/>
      <c r="NR3548" s="45"/>
      <c r="NS3548" s="45"/>
      <c r="NT3548" s="45"/>
      <c r="NU3548" s="45"/>
    </row>
    <row r="3549" spans="2:385" s="48" customFormat="1" x14ac:dyDescent="0.2">
      <c r="B3549" s="45"/>
      <c r="C3549" s="45"/>
      <c r="D3549" s="234"/>
      <c r="AM3549" s="47"/>
      <c r="NJ3549" s="45"/>
      <c r="NK3549" s="45"/>
      <c r="NL3549" s="45"/>
      <c r="NM3549" s="45"/>
      <c r="NN3549" s="45"/>
      <c r="NO3549" s="45"/>
      <c r="NP3549" s="45"/>
      <c r="NQ3549" s="45"/>
      <c r="NR3549" s="45"/>
      <c r="NS3549" s="45"/>
      <c r="NT3549" s="45"/>
      <c r="NU3549" s="45"/>
    </row>
    <row r="3550" spans="2:385" s="48" customFormat="1" x14ac:dyDescent="0.2">
      <c r="B3550" s="45"/>
      <c r="C3550" s="45"/>
      <c r="D3550" s="234"/>
      <c r="AM3550" s="47"/>
      <c r="NJ3550" s="45"/>
      <c r="NK3550" s="45"/>
      <c r="NL3550" s="45"/>
      <c r="NM3550" s="45"/>
      <c r="NN3550" s="45"/>
      <c r="NO3550" s="45"/>
      <c r="NP3550" s="45"/>
      <c r="NQ3550" s="45"/>
      <c r="NR3550" s="45"/>
      <c r="NS3550" s="45"/>
      <c r="NT3550" s="45"/>
      <c r="NU3550" s="45"/>
    </row>
    <row r="3551" spans="2:385" s="48" customFormat="1" x14ac:dyDescent="0.2">
      <c r="B3551" s="45"/>
      <c r="C3551" s="45"/>
      <c r="D3551" s="234"/>
      <c r="AM3551" s="47"/>
      <c r="NJ3551" s="45"/>
      <c r="NK3551" s="45"/>
      <c r="NL3551" s="45"/>
      <c r="NM3551" s="45"/>
      <c r="NN3551" s="45"/>
      <c r="NO3551" s="45"/>
      <c r="NP3551" s="45"/>
      <c r="NQ3551" s="45"/>
      <c r="NR3551" s="45"/>
      <c r="NS3551" s="45"/>
      <c r="NT3551" s="45"/>
      <c r="NU3551" s="45"/>
    </row>
    <row r="3552" spans="2:385" s="48" customFormat="1" x14ac:dyDescent="0.2">
      <c r="B3552" s="45"/>
      <c r="C3552" s="45"/>
      <c r="D3552" s="234"/>
      <c r="AM3552" s="47"/>
      <c r="NJ3552" s="45"/>
      <c r="NK3552" s="45"/>
      <c r="NL3552" s="45"/>
      <c r="NM3552" s="45"/>
      <c r="NN3552" s="45"/>
      <c r="NO3552" s="45"/>
      <c r="NP3552" s="45"/>
      <c r="NQ3552" s="45"/>
      <c r="NR3552" s="45"/>
      <c r="NS3552" s="45"/>
      <c r="NT3552" s="45"/>
      <c r="NU3552" s="45"/>
    </row>
    <row r="3553" spans="2:385" s="48" customFormat="1" x14ac:dyDescent="0.2">
      <c r="B3553" s="45"/>
      <c r="C3553" s="45"/>
      <c r="D3553" s="234"/>
      <c r="AM3553" s="47"/>
      <c r="NJ3553" s="45"/>
      <c r="NK3553" s="45"/>
      <c r="NL3553" s="45"/>
      <c r="NM3553" s="45"/>
      <c r="NN3553" s="45"/>
      <c r="NO3553" s="45"/>
      <c r="NP3553" s="45"/>
      <c r="NQ3553" s="45"/>
      <c r="NR3553" s="45"/>
      <c r="NS3553" s="45"/>
      <c r="NT3553" s="45"/>
      <c r="NU3553" s="45"/>
    </row>
    <row r="3554" spans="2:385" s="48" customFormat="1" x14ac:dyDescent="0.2">
      <c r="B3554" s="45"/>
      <c r="C3554" s="45"/>
      <c r="D3554" s="234"/>
      <c r="AM3554" s="47"/>
      <c r="NJ3554" s="45"/>
      <c r="NK3554" s="45"/>
      <c r="NL3554" s="45"/>
      <c r="NM3554" s="45"/>
      <c r="NN3554" s="45"/>
      <c r="NO3554" s="45"/>
      <c r="NP3554" s="45"/>
      <c r="NQ3554" s="45"/>
      <c r="NR3554" s="45"/>
      <c r="NS3554" s="45"/>
      <c r="NT3554" s="45"/>
      <c r="NU3554" s="45"/>
    </row>
    <row r="3555" spans="2:385" s="48" customFormat="1" x14ac:dyDescent="0.2">
      <c r="B3555" s="45"/>
      <c r="C3555" s="45"/>
      <c r="D3555" s="234"/>
      <c r="AM3555" s="47"/>
      <c r="NJ3555" s="45"/>
      <c r="NK3555" s="45"/>
      <c r="NL3555" s="45"/>
      <c r="NM3555" s="45"/>
      <c r="NN3555" s="45"/>
      <c r="NO3555" s="45"/>
      <c r="NP3555" s="45"/>
      <c r="NQ3555" s="45"/>
      <c r="NR3555" s="45"/>
      <c r="NS3555" s="45"/>
      <c r="NT3555" s="45"/>
      <c r="NU3555" s="45"/>
    </row>
    <row r="3556" spans="2:385" s="48" customFormat="1" x14ac:dyDescent="0.2">
      <c r="B3556" s="45"/>
      <c r="C3556" s="45"/>
      <c r="D3556" s="234"/>
      <c r="AM3556" s="47"/>
      <c r="NJ3556" s="45"/>
      <c r="NK3556" s="45"/>
      <c r="NL3556" s="45"/>
      <c r="NM3556" s="45"/>
      <c r="NN3556" s="45"/>
      <c r="NO3556" s="45"/>
      <c r="NP3556" s="45"/>
      <c r="NQ3556" s="45"/>
      <c r="NR3556" s="45"/>
      <c r="NS3556" s="45"/>
      <c r="NT3556" s="45"/>
      <c r="NU3556" s="45"/>
    </row>
    <row r="3557" spans="2:385" s="48" customFormat="1" x14ac:dyDescent="0.2">
      <c r="B3557" s="45"/>
      <c r="C3557" s="45"/>
      <c r="D3557" s="234"/>
      <c r="AM3557" s="47"/>
      <c r="NJ3557" s="45"/>
      <c r="NK3557" s="45"/>
      <c r="NL3557" s="45"/>
      <c r="NM3557" s="45"/>
      <c r="NN3557" s="45"/>
      <c r="NO3557" s="45"/>
      <c r="NP3557" s="45"/>
      <c r="NQ3557" s="45"/>
      <c r="NR3557" s="45"/>
      <c r="NS3557" s="45"/>
      <c r="NT3557" s="45"/>
      <c r="NU3557" s="45"/>
    </row>
    <row r="3558" spans="2:385" s="48" customFormat="1" x14ac:dyDescent="0.2">
      <c r="B3558" s="45"/>
      <c r="C3558" s="45"/>
      <c r="D3558" s="234"/>
      <c r="AM3558" s="47"/>
      <c r="NJ3558" s="45"/>
      <c r="NK3558" s="45"/>
      <c r="NL3558" s="45"/>
      <c r="NM3558" s="45"/>
      <c r="NN3558" s="45"/>
      <c r="NO3558" s="45"/>
      <c r="NP3558" s="45"/>
      <c r="NQ3558" s="45"/>
      <c r="NR3558" s="45"/>
      <c r="NS3558" s="45"/>
      <c r="NT3558" s="45"/>
      <c r="NU3558" s="45"/>
    </row>
    <row r="3559" spans="2:385" s="48" customFormat="1" x14ac:dyDescent="0.2">
      <c r="B3559" s="45"/>
      <c r="C3559" s="45"/>
      <c r="D3559" s="234"/>
      <c r="AM3559" s="47"/>
      <c r="NJ3559" s="45"/>
      <c r="NK3559" s="45"/>
      <c r="NL3559" s="45"/>
      <c r="NM3559" s="45"/>
      <c r="NN3559" s="45"/>
      <c r="NO3559" s="45"/>
      <c r="NP3559" s="45"/>
      <c r="NQ3559" s="45"/>
      <c r="NR3559" s="45"/>
      <c r="NS3559" s="45"/>
      <c r="NT3559" s="45"/>
      <c r="NU3559" s="45"/>
    </row>
    <row r="3560" spans="2:385" s="48" customFormat="1" x14ac:dyDescent="0.2">
      <c r="B3560" s="45"/>
      <c r="C3560" s="45"/>
      <c r="D3560" s="234"/>
      <c r="AM3560" s="47"/>
      <c r="NJ3560" s="45"/>
      <c r="NK3560" s="45"/>
      <c r="NL3560" s="45"/>
      <c r="NM3560" s="45"/>
      <c r="NN3560" s="45"/>
      <c r="NO3560" s="45"/>
      <c r="NP3560" s="45"/>
      <c r="NQ3560" s="45"/>
      <c r="NR3560" s="45"/>
      <c r="NS3560" s="45"/>
      <c r="NT3560" s="45"/>
      <c r="NU3560" s="45"/>
    </row>
    <row r="3561" spans="2:385" s="48" customFormat="1" x14ac:dyDescent="0.2">
      <c r="B3561" s="45"/>
      <c r="C3561" s="45"/>
      <c r="D3561" s="234"/>
      <c r="AM3561" s="47"/>
      <c r="NJ3561" s="45"/>
      <c r="NK3561" s="45"/>
      <c r="NL3561" s="45"/>
      <c r="NM3561" s="45"/>
      <c r="NN3561" s="45"/>
      <c r="NO3561" s="45"/>
      <c r="NP3561" s="45"/>
      <c r="NQ3561" s="45"/>
      <c r="NR3561" s="45"/>
      <c r="NS3561" s="45"/>
      <c r="NT3561" s="45"/>
      <c r="NU3561" s="45"/>
    </row>
    <row r="3562" spans="2:385" s="48" customFormat="1" x14ac:dyDescent="0.2">
      <c r="B3562" s="45"/>
      <c r="C3562" s="45"/>
      <c r="D3562" s="234"/>
      <c r="AM3562" s="47"/>
      <c r="NJ3562" s="45"/>
      <c r="NK3562" s="45"/>
      <c r="NL3562" s="45"/>
      <c r="NM3562" s="45"/>
      <c r="NN3562" s="45"/>
      <c r="NO3562" s="45"/>
      <c r="NP3562" s="45"/>
      <c r="NQ3562" s="45"/>
      <c r="NR3562" s="45"/>
      <c r="NS3562" s="45"/>
      <c r="NT3562" s="45"/>
      <c r="NU3562" s="45"/>
    </row>
    <row r="3563" spans="2:385" s="48" customFormat="1" x14ac:dyDescent="0.2">
      <c r="B3563" s="45"/>
      <c r="C3563" s="45"/>
      <c r="D3563" s="234"/>
      <c r="AM3563" s="47"/>
      <c r="NJ3563" s="45"/>
      <c r="NK3563" s="45"/>
      <c r="NL3563" s="45"/>
      <c r="NM3563" s="45"/>
      <c r="NN3563" s="45"/>
      <c r="NO3563" s="45"/>
      <c r="NP3563" s="45"/>
      <c r="NQ3563" s="45"/>
      <c r="NR3563" s="45"/>
      <c r="NS3563" s="45"/>
      <c r="NT3563" s="45"/>
      <c r="NU3563" s="45"/>
    </row>
    <row r="3564" spans="2:385" s="48" customFormat="1" x14ac:dyDescent="0.2">
      <c r="B3564" s="45"/>
      <c r="C3564" s="45"/>
      <c r="D3564" s="234"/>
      <c r="AM3564" s="47"/>
      <c r="NJ3564" s="45"/>
      <c r="NK3564" s="45"/>
      <c r="NL3564" s="45"/>
      <c r="NM3564" s="45"/>
      <c r="NN3564" s="45"/>
      <c r="NO3564" s="45"/>
      <c r="NP3564" s="45"/>
      <c r="NQ3564" s="45"/>
      <c r="NR3564" s="45"/>
      <c r="NS3564" s="45"/>
      <c r="NT3564" s="45"/>
      <c r="NU3564" s="45"/>
    </row>
    <row r="3565" spans="2:385" s="48" customFormat="1" x14ac:dyDescent="0.2">
      <c r="B3565" s="45"/>
      <c r="C3565" s="45"/>
      <c r="D3565" s="234"/>
      <c r="AM3565" s="47"/>
      <c r="NJ3565" s="45"/>
      <c r="NK3565" s="45"/>
      <c r="NL3565" s="45"/>
      <c r="NM3565" s="45"/>
      <c r="NN3565" s="45"/>
      <c r="NO3565" s="45"/>
      <c r="NP3565" s="45"/>
      <c r="NQ3565" s="45"/>
      <c r="NR3565" s="45"/>
      <c r="NS3565" s="45"/>
      <c r="NT3565" s="45"/>
      <c r="NU3565" s="45"/>
    </row>
    <row r="3566" spans="2:385" s="48" customFormat="1" x14ac:dyDescent="0.2">
      <c r="B3566" s="45"/>
      <c r="C3566" s="45"/>
      <c r="D3566" s="234"/>
      <c r="AM3566" s="47"/>
      <c r="NJ3566" s="45"/>
      <c r="NK3566" s="45"/>
      <c r="NL3566" s="45"/>
      <c r="NM3566" s="45"/>
      <c r="NN3566" s="45"/>
      <c r="NO3566" s="45"/>
      <c r="NP3566" s="45"/>
      <c r="NQ3566" s="45"/>
      <c r="NR3566" s="45"/>
      <c r="NS3566" s="45"/>
      <c r="NT3566" s="45"/>
      <c r="NU3566" s="45"/>
    </row>
    <row r="3567" spans="2:385" s="48" customFormat="1" x14ac:dyDescent="0.2">
      <c r="B3567" s="45"/>
      <c r="C3567" s="45"/>
      <c r="D3567" s="234"/>
      <c r="AM3567" s="47"/>
      <c r="NJ3567" s="45"/>
      <c r="NK3567" s="45"/>
      <c r="NL3567" s="45"/>
      <c r="NM3567" s="45"/>
      <c r="NN3567" s="45"/>
      <c r="NO3567" s="45"/>
      <c r="NP3567" s="45"/>
      <c r="NQ3567" s="45"/>
      <c r="NR3567" s="45"/>
      <c r="NS3567" s="45"/>
      <c r="NT3567" s="45"/>
      <c r="NU3567" s="45"/>
    </row>
    <row r="3568" spans="2:385" s="48" customFormat="1" x14ac:dyDescent="0.2">
      <c r="B3568" s="45"/>
      <c r="C3568" s="45"/>
      <c r="D3568" s="234"/>
      <c r="AM3568" s="47"/>
      <c r="NJ3568" s="45"/>
      <c r="NK3568" s="45"/>
      <c r="NL3568" s="45"/>
      <c r="NM3568" s="45"/>
      <c r="NN3568" s="45"/>
      <c r="NO3568" s="45"/>
      <c r="NP3568" s="45"/>
      <c r="NQ3568" s="45"/>
      <c r="NR3568" s="45"/>
      <c r="NS3568" s="45"/>
      <c r="NT3568" s="45"/>
      <c r="NU3568" s="45"/>
    </row>
    <row r="3569" spans="2:385" s="48" customFormat="1" x14ac:dyDescent="0.2">
      <c r="B3569" s="45"/>
      <c r="C3569" s="45"/>
      <c r="D3569" s="234"/>
      <c r="AM3569" s="47"/>
      <c r="NJ3569" s="45"/>
      <c r="NK3569" s="45"/>
      <c r="NL3569" s="45"/>
      <c r="NM3569" s="45"/>
      <c r="NN3569" s="45"/>
      <c r="NO3569" s="45"/>
      <c r="NP3569" s="45"/>
      <c r="NQ3569" s="45"/>
      <c r="NR3569" s="45"/>
      <c r="NS3569" s="45"/>
      <c r="NT3569" s="45"/>
      <c r="NU3569" s="45"/>
    </row>
    <row r="3570" spans="2:385" s="48" customFormat="1" x14ac:dyDescent="0.2">
      <c r="B3570" s="45"/>
      <c r="C3570" s="45"/>
      <c r="D3570" s="234"/>
      <c r="AM3570" s="47"/>
      <c r="NJ3570" s="45"/>
      <c r="NK3570" s="45"/>
      <c r="NL3570" s="45"/>
      <c r="NM3570" s="45"/>
      <c r="NN3570" s="45"/>
      <c r="NO3570" s="45"/>
      <c r="NP3570" s="45"/>
      <c r="NQ3570" s="45"/>
      <c r="NR3570" s="45"/>
      <c r="NS3570" s="45"/>
      <c r="NT3570" s="45"/>
      <c r="NU3570" s="45"/>
    </row>
    <row r="3571" spans="2:385" s="48" customFormat="1" x14ac:dyDescent="0.2">
      <c r="B3571" s="45"/>
      <c r="C3571" s="45"/>
      <c r="D3571" s="234"/>
      <c r="AM3571" s="47"/>
      <c r="NJ3571" s="45"/>
      <c r="NK3571" s="45"/>
      <c r="NL3571" s="45"/>
      <c r="NM3571" s="45"/>
      <c r="NN3571" s="45"/>
      <c r="NO3571" s="45"/>
      <c r="NP3571" s="45"/>
      <c r="NQ3571" s="45"/>
      <c r="NR3571" s="45"/>
      <c r="NS3571" s="45"/>
      <c r="NT3571" s="45"/>
      <c r="NU3571" s="45"/>
    </row>
    <row r="3572" spans="2:385" s="48" customFormat="1" x14ac:dyDescent="0.2">
      <c r="B3572" s="45"/>
      <c r="C3572" s="45"/>
      <c r="D3572" s="234"/>
      <c r="AM3572" s="47"/>
      <c r="NJ3572" s="45"/>
      <c r="NK3572" s="45"/>
      <c r="NL3572" s="45"/>
      <c r="NM3572" s="45"/>
      <c r="NN3572" s="45"/>
      <c r="NO3572" s="45"/>
      <c r="NP3572" s="45"/>
      <c r="NQ3572" s="45"/>
      <c r="NR3572" s="45"/>
      <c r="NS3572" s="45"/>
      <c r="NT3572" s="45"/>
      <c r="NU3572" s="45"/>
    </row>
    <row r="3573" spans="2:385" s="48" customFormat="1" x14ac:dyDescent="0.2">
      <c r="B3573" s="45"/>
      <c r="C3573" s="45"/>
      <c r="D3573" s="234"/>
      <c r="AM3573" s="47"/>
      <c r="NJ3573" s="45"/>
      <c r="NK3573" s="45"/>
      <c r="NL3573" s="45"/>
      <c r="NM3573" s="45"/>
      <c r="NN3573" s="45"/>
      <c r="NO3573" s="45"/>
      <c r="NP3573" s="45"/>
      <c r="NQ3573" s="45"/>
      <c r="NR3573" s="45"/>
      <c r="NS3573" s="45"/>
      <c r="NT3573" s="45"/>
      <c r="NU3573" s="45"/>
    </row>
    <row r="3574" spans="2:385" s="48" customFormat="1" x14ac:dyDescent="0.2">
      <c r="B3574" s="45"/>
      <c r="C3574" s="45"/>
      <c r="D3574" s="234"/>
      <c r="AM3574" s="47"/>
      <c r="NJ3574" s="45"/>
      <c r="NK3574" s="45"/>
      <c r="NL3574" s="45"/>
      <c r="NM3574" s="45"/>
      <c r="NN3574" s="45"/>
      <c r="NO3574" s="45"/>
      <c r="NP3574" s="45"/>
      <c r="NQ3574" s="45"/>
      <c r="NR3574" s="45"/>
      <c r="NS3574" s="45"/>
      <c r="NT3574" s="45"/>
      <c r="NU3574" s="45"/>
    </row>
    <row r="3575" spans="2:385" s="48" customFormat="1" x14ac:dyDescent="0.2">
      <c r="B3575" s="45"/>
      <c r="C3575" s="45"/>
      <c r="D3575" s="234"/>
      <c r="AM3575" s="47"/>
      <c r="NJ3575" s="45"/>
      <c r="NK3575" s="45"/>
      <c r="NL3575" s="45"/>
      <c r="NM3575" s="45"/>
      <c r="NN3575" s="45"/>
      <c r="NO3575" s="45"/>
      <c r="NP3575" s="45"/>
      <c r="NQ3575" s="45"/>
      <c r="NR3575" s="45"/>
      <c r="NS3575" s="45"/>
      <c r="NT3575" s="45"/>
      <c r="NU3575" s="45"/>
    </row>
    <row r="3576" spans="2:385" s="48" customFormat="1" x14ac:dyDescent="0.2">
      <c r="B3576" s="45"/>
      <c r="C3576" s="45"/>
      <c r="D3576" s="234"/>
      <c r="AM3576" s="47"/>
      <c r="NJ3576" s="45"/>
      <c r="NK3576" s="45"/>
      <c r="NL3576" s="45"/>
      <c r="NM3576" s="45"/>
      <c r="NN3576" s="45"/>
      <c r="NO3576" s="45"/>
      <c r="NP3576" s="45"/>
      <c r="NQ3576" s="45"/>
      <c r="NR3576" s="45"/>
      <c r="NS3576" s="45"/>
      <c r="NT3576" s="45"/>
      <c r="NU3576" s="45"/>
    </row>
    <row r="3577" spans="2:385" s="48" customFormat="1" x14ac:dyDescent="0.2">
      <c r="B3577" s="45"/>
      <c r="C3577" s="45"/>
      <c r="D3577" s="234"/>
      <c r="AM3577" s="47"/>
      <c r="NJ3577" s="45"/>
      <c r="NK3577" s="45"/>
      <c r="NL3577" s="45"/>
      <c r="NM3577" s="45"/>
      <c r="NN3577" s="45"/>
      <c r="NO3577" s="45"/>
      <c r="NP3577" s="45"/>
      <c r="NQ3577" s="45"/>
      <c r="NR3577" s="45"/>
      <c r="NS3577" s="45"/>
      <c r="NT3577" s="45"/>
      <c r="NU3577" s="45"/>
    </row>
    <row r="3578" spans="2:385" s="48" customFormat="1" x14ac:dyDescent="0.2">
      <c r="B3578" s="45"/>
      <c r="C3578" s="45"/>
      <c r="D3578" s="234"/>
      <c r="AM3578" s="47"/>
      <c r="NJ3578" s="45"/>
      <c r="NK3578" s="45"/>
      <c r="NL3578" s="45"/>
      <c r="NM3578" s="45"/>
      <c r="NN3578" s="45"/>
      <c r="NO3578" s="45"/>
      <c r="NP3578" s="45"/>
      <c r="NQ3578" s="45"/>
      <c r="NR3578" s="45"/>
      <c r="NS3578" s="45"/>
      <c r="NT3578" s="45"/>
      <c r="NU3578" s="45"/>
    </row>
    <row r="3579" spans="2:385" s="48" customFormat="1" x14ac:dyDescent="0.2">
      <c r="B3579" s="45"/>
      <c r="C3579" s="45"/>
      <c r="D3579" s="234"/>
      <c r="AM3579" s="47"/>
      <c r="NJ3579" s="45"/>
      <c r="NK3579" s="45"/>
      <c r="NL3579" s="45"/>
      <c r="NM3579" s="45"/>
      <c r="NN3579" s="45"/>
      <c r="NO3579" s="45"/>
      <c r="NP3579" s="45"/>
      <c r="NQ3579" s="45"/>
      <c r="NR3579" s="45"/>
      <c r="NS3579" s="45"/>
      <c r="NT3579" s="45"/>
      <c r="NU3579" s="45"/>
    </row>
    <row r="3580" spans="2:385" s="48" customFormat="1" x14ac:dyDescent="0.2">
      <c r="B3580" s="45"/>
      <c r="C3580" s="45"/>
      <c r="D3580" s="234"/>
      <c r="AM3580" s="47"/>
      <c r="NJ3580" s="45"/>
      <c r="NK3580" s="45"/>
      <c r="NL3580" s="45"/>
      <c r="NM3580" s="45"/>
      <c r="NN3580" s="45"/>
      <c r="NO3580" s="45"/>
      <c r="NP3580" s="45"/>
      <c r="NQ3580" s="45"/>
      <c r="NR3580" s="45"/>
      <c r="NS3580" s="45"/>
      <c r="NT3580" s="45"/>
      <c r="NU3580" s="45"/>
    </row>
    <row r="3581" spans="2:385" s="48" customFormat="1" x14ac:dyDescent="0.2">
      <c r="B3581" s="45"/>
      <c r="C3581" s="45"/>
      <c r="D3581" s="234"/>
      <c r="AM3581" s="47"/>
      <c r="NJ3581" s="45"/>
      <c r="NK3581" s="45"/>
      <c r="NL3581" s="45"/>
      <c r="NM3581" s="45"/>
      <c r="NN3581" s="45"/>
      <c r="NO3581" s="45"/>
      <c r="NP3581" s="45"/>
      <c r="NQ3581" s="45"/>
      <c r="NR3581" s="45"/>
      <c r="NS3581" s="45"/>
      <c r="NT3581" s="45"/>
      <c r="NU3581" s="45"/>
    </row>
    <row r="3582" spans="2:385" s="48" customFormat="1" x14ac:dyDescent="0.2">
      <c r="B3582" s="45"/>
      <c r="C3582" s="45"/>
      <c r="D3582" s="234"/>
      <c r="AM3582" s="47"/>
      <c r="NJ3582" s="45"/>
      <c r="NK3582" s="45"/>
      <c r="NL3582" s="45"/>
      <c r="NM3582" s="45"/>
      <c r="NN3582" s="45"/>
      <c r="NO3582" s="45"/>
      <c r="NP3582" s="45"/>
      <c r="NQ3582" s="45"/>
      <c r="NR3582" s="45"/>
      <c r="NS3582" s="45"/>
      <c r="NT3582" s="45"/>
      <c r="NU3582" s="45"/>
    </row>
    <row r="3583" spans="2:385" s="48" customFormat="1" x14ac:dyDescent="0.2">
      <c r="B3583" s="45"/>
      <c r="C3583" s="45"/>
      <c r="D3583" s="234"/>
      <c r="AM3583" s="47"/>
      <c r="NJ3583" s="45"/>
      <c r="NK3583" s="45"/>
      <c r="NL3583" s="45"/>
      <c r="NM3583" s="45"/>
      <c r="NN3583" s="45"/>
      <c r="NO3583" s="45"/>
      <c r="NP3583" s="45"/>
      <c r="NQ3583" s="45"/>
      <c r="NR3583" s="45"/>
      <c r="NS3583" s="45"/>
      <c r="NT3583" s="45"/>
      <c r="NU3583" s="45"/>
    </row>
    <row r="3584" spans="2:385" s="48" customFormat="1" x14ac:dyDescent="0.2">
      <c r="B3584" s="45"/>
      <c r="C3584" s="45"/>
      <c r="D3584" s="234"/>
      <c r="AM3584" s="47"/>
      <c r="NJ3584" s="45"/>
      <c r="NK3584" s="45"/>
      <c r="NL3584" s="45"/>
      <c r="NM3584" s="45"/>
      <c r="NN3584" s="45"/>
      <c r="NO3584" s="45"/>
      <c r="NP3584" s="45"/>
      <c r="NQ3584" s="45"/>
      <c r="NR3584" s="45"/>
      <c r="NS3584" s="45"/>
      <c r="NT3584" s="45"/>
      <c r="NU3584" s="45"/>
    </row>
    <row r="3585" spans="2:385" s="48" customFormat="1" x14ac:dyDescent="0.2">
      <c r="B3585" s="45"/>
      <c r="C3585" s="45"/>
      <c r="D3585" s="234"/>
      <c r="AM3585" s="47"/>
      <c r="NJ3585" s="45"/>
      <c r="NK3585" s="45"/>
      <c r="NL3585" s="45"/>
      <c r="NM3585" s="45"/>
      <c r="NN3585" s="45"/>
      <c r="NO3585" s="45"/>
      <c r="NP3585" s="45"/>
      <c r="NQ3585" s="45"/>
      <c r="NR3585" s="45"/>
      <c r="NS3585" s="45"/>
      <c r="NT3585" s="45"/>
      <c r="NU3585" s="45"/>
    </row>
    <row r="3586" spans="2:385" s="48" customFormat="1" x14ac:dyDescent="0.2">
      <c r="B3586" s="45"/>
      <c r="C3586" s="45"/>
      <c r="D3586" s="234"/>
      <c r="AM3586" s="47"/>
      <c r="NJ3586" s="45"/>
      <c r="NK3586" s="45"/>
      <c r="NL3586" s="45"/>
      <c r="NM3586" s="45"/>
      <c r="NN3586" s="45"/>
      <c r="NO3586" s="45"/>
      <c r="NP3586" s="45"/>
      <c r="NQ3586" s="45"/>
      <c r="NR3586" s="45"/>
      <c r="NS3586" s="45"/>
      <c r="NT3586" s="45"/>
      <c r="NU3586" s="45"/>
    </row>
    <row r="3587" spans="2:385" s="48" customFormat="1" x14ac:dyDescent="0.2">
      <c r="B3587" s="45"/>
      <c r="C3587" s="45"/>
      <c r="D3587" s="234"/>
      <c r="AM3587" s="47"/>
      <c r="NJ3587" s="45"/>
      <c r="NK3587" s="45"/>
      <c r="NL3587" s="45"/>
      <c r="NM3587" s="45"/>
      <c r="NN3587" s="45"/>
      <c r="NO3587" s="45"/>
      <c r="NP3587" s="45"/>
      <c r="NQ3587" s="45"/>
      <c r="NR3587" s="45"/>
      <c r="NS3587" s="45"/>
      <c r="NT3587" s="45"/>
      <c r="NU3587" s="45"/>
    </row>
    <row r="3588" spans="2:385" s="48" customFormat="1" x14ac:dyDescent="0.2">
      <c r="B3588" s="45"/>
      <c r="C3588" s="45"/>
      <c r="D3588" s="234"/>
      <c r="AM3588" s="47"/>
      <c r="NJ3588" s="45"/>
      <c r="NK3588" s="45"/>
      <c r="NL3588" s="45"/>
      <c r="NM3588" s="45"/>
      <c r="NN3588" s="45"/>
      <c r="NO3588" s="45"/>
      <c r="NP3588" s="45"/>
      <c r="NQ3588" s="45"/>
      <c r="NR3588" s="45"/>
      <c r="NS3588" s="45"/>
      <c r="NT3588" s="45"/>
      <c r="NU3588" s="45"/>
    </row>
    <row r="3589" spans="2:385" s="48" customFormat="1" x14ac:dyDescent="0.2">
      <c r="B3589" s="45"/>
      <c r="C3589" s="45"/>
      <c r="D3589" s="234"/>
      <c r="AM3589" s="47"/>
      <c r="NJ3589" s="45"/>
      <c r="NK3589" s="45"/>
      <c r="NL3589" s="45"/>
      <c r="NM3589" s="45"/>
      <c r="NN3589" s="45"/>
      <c r="NO3589" s="45"/>
      <c r="NP3589" s="45"/>
      <c r="NQ3589" s="45"/>
      <c r="NR3589" s="45"/>
      <c r="NS3589" s="45"/>
      <c r="NT3589" s="45"/>
      <c r="NU3589" s="45"/>
    </row>
    <row r="3590" spans="2:385" s="48" customFormat="1" x14ac:dyDescent="0.2">
      <c r="B3590" s="45"/>
      <c r="C3590" s="45"/>
      <c r="D3590" s="234"/>
      <c r="AM3590" s="47"/>
      <c r="NJ3590" s="45"/>
      <c r="NK3590" s="45"/>
      <c r="NL3590" s="45"/>
      <c r="NM3590" s="45"/>
      <c r="NN3590" s="45"/>
      <c r="NO3590" s="45"/>
      <c r="NP3590" s="45"/>
      <c r="NQ3590" s="45"/>
      <c r="NR3590" s="45"/>
      <c r="NS3590" s="45"/>
      <c r="NT3590" s="45"/>
      <c r="NU3590" s="45"/>
    </row>
    <row r="3591" spans="2:385" s="48" customFormat="1" x14ac:dyDescent="0.2">
      <c r="B3591" s="45"/>
      <c r="C3591" s="45"/>
      <c r="D3591" s="234"/>
      <c r="AM3591" s="47"/>
      <c r="NJ3591" s="45"/>
      <c r="NK3591" s="45"/>
      <c r="NL3591" s="45"/>
      <c r="NM3591" s="45"/>
      <c r="NN3591" s="45"/>
      <c r="NO3591" s="45"/>
      <c r="NP3591" s="45"/>
      <c r="NQ3591" s="45"/>
      <c r="NR3591" s="45"/>
      <c r="NS3591" s="45"/>
      <c r="NT3591" s="45"/>
      <c r="NU3591" s="45"/>
    </row>
    <row r="3592" spans="2:385" s="48" customFormat="1" x14ac:dyDescent="0.2">
      <c r="B3592" s="45"/>
      <c r="C3592" s="45"/>
      <c r="D3592" s="234"/>
      <c r="AM3592" s="47"/>
      <c r="NJ3592" s="45"/>
      <c r="NK3592" s="45"/>
      <c r="NL3592" s="45"/>
      <c r="NM3592" s="45"/>
      <c r="NN3592" s="45"/>
      <c r="NO3592" s="45"/>
      <c r="NP3592" s="45"/>
      <c r="NQ3592" s="45"/>
      <c r="NR3592" s="45"/>
      <c r="NS3592" s="45"/>
      <c r="NT3592" s="45"/>
      <c r="NU3592" s="45"/>
    </row>
    <row r="3593" spans="2:385" s="48" customFormat="1" x14ac:dyDescent="0.2">
      <c r="B3593" s="45"/>
      <c r="C3593" s="45"/>
      <c r="D3593" s="234"/>
      <c r="AM3593" s="47"/>
      <c r="NJ3593" s="45"/>
      <c r="NK3593" s="45"/>
      <c r="NL3593" s="45"/>
      <c r="NM3593" s="45"/>
      <c r="NN3593" s="45"/>
      <c r="NO3593" s="45"/>
      <c r="NP3593" s="45"/>
      <c r="NQ3593" s="45"/>
      <c r="NR3593" s="45"/>
      <c r="NS3593" s="45"/>
      <c r="NT3593" s="45"/>
      <c r="NU3593" s="45"/>
    </row>
    <row r="3594" spans="2:385" s="48" customFormat="1" x14ac:dyDescent="0.2">
      <c r="B3594" s="45"/>
      <c r="C3594" s="45"/>
      <c r="D3594" s="234"/>
      <c r="AM3594" s="47"/>
      <c r="NJ3594" s="45"/>
      <c r="NK3594" s="45"/>
      <c r="NL3594" s="45"/>
      <c r="NM3594" s="45"/>
      <c r="NN3594" s="45"/>
      <c r="NO3594" s="45"/>
      <c r="NP3594" s="45"/>
      <c r="NQ3594" s="45"/>
      <c r="NR3594" s="45"/>
      <c r="NS3594" s="45"/>
      <c r="NT3594" s="45"/>
      <c r="NU3594" s="45"/>
    </row>
    <row r="3595" spans="2:385" s="48" customFormat="1" x14ac:dyDescent="0.2">
      <c r="B3595" s="45"/>
      <c r="C3595" s="45"/>
      <c r="D3595" s="234"/>
      <c r="AM3595" s="47"/>
      <c r="NJ3595" s="45"/>
      <c r="NK3595" s="45"/>
      <c r="NL3595" s="45"/>
      <c r="NM3595" s="45"/>
      <c r="NN3595" s="45"/>
      <c r="NO3595" s="45"/>
      <c r="NP3595" s="45"/>
      <c r="NQ3595" s="45"/>
      <c r="NR3595" s="45"/>
      <c r="NS3595" s="45"/>
      <c r="NT3595" s="45"/>
      <c r="NU3595" s="45"/>
    </row>
    <row r="3596" spans="2:385" s="48" customFormat="1" x14ac:dyDescent="0.2">
      <c r="B3596" s="45"/>
      <c r="C3596" s="45"/>
      <c r="D3596" s="234"/>
      <c r="AM3596" s="47"/>
      <c r="NJ3596" s="45"/>
      <c r="NK3596" s="45"/>
      <c r="NL3596" s="45"/>
      <c r="NM3596" s="45"/>
      <c r="NN3596" s="45"/>
      <c r="NO3596" s="45"/>
      <c r="NP3596" s="45"/>
      <c r="NQ3596" s="45"/>
      <c r="NR3596" s="45"/>
      <c r="NS3596" s="45"/>
      <c r="NT3596" s="45"/>
      <c r="NU3596" s="45"/>
    </row>
    <row r="3597" spans="2:385" s="48" customFormat="1" x14ac:dyDescent="0.2">
      <c r="B3597" s="45"/>
      <c r="C3597" s="45"/>
      <c r="D3597" s="234"/>
      <c r="AM3597" s="47"/>
      <c r="NJ3597" s="45"/>
      <c r="NK3597" s="45"/>
      <c r="NL3597" s="45"/>
      <c r="NM3597" s="45"/>
      <c r="NN3597" s="45"/>
      <c r="NO3597" s="45"/>
      <c r="NP3597" s="45"/>
      <c r="NQ3597" s="45"/>
      <c r="NR3597" s="45"/>
      <c r="NS3597" s="45"/>
      <c r="NT3597" s="45"/>
      <c r="NU3597" s="45"/>
    </row>
    <row r="3598" spans="2:385" s="48" customFormat="1" x14ac:dyDescent="0.2">
      <c r="B3598" s="45"/>
      <c r="C3598" s="45"/>
      <c r="D3598" s="234"/>
      <c r="AM3598" s="47"/>
      <c r="NJ3598" s="45"/>
      <c r="NK3598" s="45"/>
      <c r="NL3598" s="45"/>
      <c r="NM3598" s="45"/>
      <c r="NN3598" s="45"/>
      <c r="NO3598" s="45"/>
      <c r="NP3598" s="45"/>
      <c r="NQ3598" s="45"/>
      <c r="NR3598" s="45"/>
      <c r="NS3598" s="45"/>
      <c r="NT3598" s="45"/>
      <c r="NU3598" s="45"/>
    </row>
    <row r="3599" spans="2:385" s="48" customFormat="1" x14ac:dyDescent="0.2">
      <c r="B3599" s="45"/>
      <c r="C3599" s="45"/>
      <c r="D3599" s="234"/>
      <c r="AM3599" s="47"/>
      <c r="NJ3599" s="45"/>
      <c r="NK3599" s="45"/>
      <c r="NL3599" s="45"/>
      <c r="NM3599" s="45"/>
      <c r="NN3599" s="45"/>
      <c r="NO3599" s="45"/>
      <c r="NP3599" s="45"/>
      <c r="NQ3599" s="45"/>
      <c r="NR3599" s="45"/>
      <c r="NS3599" s="45"/>
      <c r="NT3599" s="45"/>
      <c r="NU3599" s="45"/>
    </row>
    <row r="3600" spans="2:385" s="48" customFormat="1" x14ac:dyDescent="0.2">
      <c r="B3600" s="45"/>
      <c r="C3600" s="45"/>
      <c r="D3600" s="234"/>
      <c r="AM3600" s="47"/>
      <c r="NJ3600" s="45"/>
      <c r="NK3600" s="45"/>
      <c r="NL3600" s="45"/>
      <c r="NM3600" s="45"/>
      <c r="NN3600" s="45"/>
      <c r="NO3600" s="45"/>
      <c r="NP3600" s="45"/>
      <c r="NQ3600" s="45"/>
      <c r="NR3600" s="45"/>
      <c r="NS3600" s="45"/>
      <c r="NT3600" s="45"/>
      <c r="NU3600" s="45"/>
    </row>
    <row r="3601" spans="2:385" s="48" customFormat="1" x14ac:dyDescent="0.2">
      <c r="B3601" s="45"/>
      <c r="C3601" s="45"/>
      <c r="D3601" s="234"/>
      <c r="AM3601" s="47"/>
      <c r="NJ3601" s="45"/>
      <c r="NK3601" s="45"/>
      <c r="NL3601" s="45"/>
      <c r="NM3601" s="45"/>
      <c r="NN3601" s="45"/>
      <c r="NO3601" s="45"/>
      <c r="NP3601" s="45"/>
      <c r="NQ3601" s="45"/>
      <c r="NR3601" s="45"/>
      <c r="NS3601" s="45"/>
      <c r="NT3601" s="45"/>
      <c r="NU3601" s="45"/>
    </row>
    <row r="3602" spans="2:385" s="48" customFormat="1" x14ac:dyDescent="0.2">
      <c r="B3602" s="45"/>
      <c r="C3602" s="45"/>
      <c r="D3602" s="234"/>
      <c r="AM3602" s="47"/>
      <c r="NJ3602" s="45"/>
      <c r="NK3602" s="45"/>
      <c r="NL3602" s="45"/>
      <c r="NM3602" s="45"/>
      <c r="NN3602" s="45"/>
      <c r="NO3602" s="45"/>
      <c r="NP3602" s="45"/>
      <c r="NQ3602" s="45"/>
      <c r="NR3602" s="45"/>
      <c r="NS3602" s="45"/>
      <c r="NT3602" s="45"/>
      <c r="NU3602" s="45"/>
    </row>
    <row r="3603" spans="2:385" s="48" customFormat="1" x14ac:dyDescent="0.2">
      <c r="B3603" s="45"/>
      <c r="C3603" s="45"/>
      <c r="D3603" s="234"/>
      <c r="AM3603" s="47"/>
      <c r="NJ3603" s="45"/>
      <c r="NK3603" s="45"/>
      <c r="NL3603" s="45"/>
      <c r="NM3603" s="45"/>
      <c r="NN3603" s="45"/>
      <c r="NO3603" s="45"/>
      <c r="NP3603" s="45"/>
      <c r="NQ3603" s="45"/>
      <c r="NR3603" s="45"/>
      <c r="NS3603" s="45"/>
      <c r="NT3603" s="45"/>
      <c r="NU3603" s="45"/>
    </row>
    <row r="3604" spans="2:385" s="48" customFormat="1" x14ac:dyDescent="0.2">
      <c r="B3604" s="45"/>
      <c r="C3604" s="45"/>
      <c r="D3604" s="234"/>
      <c r="AM3604" s="47"/>
      <c r="NJ3604" s="45"/>
      <c r="NK3604" s="45"/>
      <c r="NL3604" s="45"/>
      <c r="NM3604" s="45"/>
      <c r="NN3604" s="45"/>
      <c r="NO3604" s="45"/>
      <c r="NP3604" s="45"/>
      <c r="NQ3604" s="45"/>
      <c r="NR3604" s="45"/>
      <c r="NS3604" s="45"/>
      <c r="NT3604" s="45"/>
      <c r="NU3604" s="45"/>
    </row>
    <row r="3605" spans="2:385" s="48" customFormat="1" x14ac:dyDescent="0.2">
      <c r="B3605" s="45"/>
      <c r="C3605" s="45"/>
      <c r="D3605" s="234"/>
      <c r="AM3605" s="47"/>
      <c r="NJ3605" s="45"/>
      <c r="NK3605" s="45"/>
      <c r="NL3605" s="45"/>
      <c r="NM3605" s="45"/>
      <c r="NN3605" s="45"/>
      <c r="NO3605" s="45"/>
      <c r="NP3605" s="45"/>
      <c r="NQ3605" s="45"/>
      <c r="NR3605" s="45"/>
      <c r="NS3605" s="45"/>
      <c r="NT3605" s="45"/>
      <c r="NU3605" s="45"/>
    </row>
    <row r="3606" spans="2:385" s="48" customFormat="1" x14ac:dyDescent="0.2">
      <c r="B3606" s="45"/>
      <c r="C3606" s="45"/>
      <c r="D3606" s="234"/>
      <c r="AM3606" s="47"/>
      <c r="NJ3606" s="45"/>
      <c r="NK3606" s="45"/>
      <c r="NL3606" s="45"/>
      <c r="NM3606" s="45"/>
      <c r="NN3606" s="45"/>
      <c r="NO3606" s="45"/>
      <c r="NP3606" s="45"/>
      <c r="NQ3606" s="45"/>
      <c r="NR3606" s="45"/>
      <c r="NS3606" s="45"/>
      <c r="NT3606" s="45"/>
      <c r="NU3606" s="45"/>
    </row>
    <row r="3607" spans="2:385" s="48" customFormat="1" x14ac:dyDescent="0.2">
      <c r="B3607" s="45"/>
      <c r="C3607" s="45"/>
      <c r="D3607" s="234"/>
      <c r="AM3607" s="47"/>
      <c r="NJ3607" s="45"/>
      <c r="NK3607" s="45"/>
      <c r="NL3607" s="45"/>
      <c r="NM3607" s="45"/>
      <c r="NN3607" s="45"/>
      <c r="NO3607" s="45"/>
      <c r="NP3607" s="45"/>
      <c r="NQ3607" s="45"/>
      <c r="NR3607" s="45"/>
      <c r="NS3607" s="45"/>
      <c r="NT3607" s="45"/>
      <c r="NU3607" s="45"/>
    </row>
    <row r="3608" spans="2:385" s="48" customFormat="1" x14ac:dyDescent="0.2">
      <c r="B3608" s="45"/>
      <c r="C3608" s="45"/>
      <c r="D3608" s="234"/>
      <c r="AM3608" s="47"/>
      <c r="NJ3608" s="45"/>
      <c r="NK3608" s="45"/>
      <c r="NL3608" s="45"/>
      <c r="NM3608" s="45"/>
      <c r="NN3608" s="45"/>
      <c r="NO3608" s="45"/>
      <c r="NP3608" s="45"/>
      <c r="NQ3608" s="45"/>
      <c r="NR3608" s="45"/>
      <c r="NS3608" s="45"/>
      <c r="NT3608" s="45"/>
      <c r="NU3608" s="45"/>
    </row>
    <row r="3609" spans="2:385" s="48" customFormat="1" x14ac:dyDescent="0.2">
      <c r="B3609" s="45"/>
      <c r="C3609" s="45"/>
      <c r="D3609" s="234"/>
      <c r="AM3609" s="47"/>
      <c r="NJ3609" s="45"/>
      <c r="NK3609" s="45"/>
      <c r="NL3609" s="45"/>
      <c r="NM3609" s="45"/>
      <c r="NN3609" s="45"/>
      <c r="NO3609" s="45"/>
      <c r="NP3609" s="45"/>
      <c r="NQ3609" s="45"/>
      <c r="NR3609" s="45"/>
      <c r="NS3609" s="45"/>
      <c r="NT3609" s="45"/>
      <c r="NU3609" s="45"/>
    </row>
    <row r="3610" spans="2:385" s="48" customFormat="1" x14ac:dyDescent="0.2">
      <c r="B3610" s="45"/>
      <c r="C3610" s="45"/>
      <c r="D3610" s="234"/>
      <c r="AM3610" s="47"/>
      <c r="NJ3610" s="45"/>
      <c r="NK3610" s="45"/>
      <c r="NL3610" s="45"/>
      <c r="NM3610" s="45"/>
      <c r="NN3610" s="45"/>
      <c r="NO3610" s="45"/>
      <c r="NP3610" s="45"/>
      <c r="NQ3610" s="45"/>
      <c r="NR3610" s="45"/>
      <c r="NS3610" s="45"/>
      <c r="NT3610" s="45"/>
      <c r="NU3610" s="45"/>
    </row>
    <row r="3611" spans="2:385" s="48" customFormat="1" x14ac:dyDescent="0.2">
      <c r="B3611" s="45"/>
      <c r="C3611" s="45"/>
      <c r="D3611" s="234"/>
      <c r="AM3611" s="47"/>
      <c r="NJ3611" s="45"/>
      <c r="NK3611" s="45"/>
      <c r="NL3611" s="45"/>
      <c r="NM3611" s="45"/>
      <c r="NN3611" s="45"/>
      <c r="NO3611" s="45"/>
      <c r="NP3611" s="45"/>
      <c r="NQ3611" s="45"/>
      <c r="NR3611" s="45"/>
      <c r="NS3611" s="45"/>
      <c r="NT3611" s="45"/>
      <c r="NU3611" s="45"/>
    </row>
    <row r="3612" spans="2:385" s="48" customFormat="1" x14ac:dyDescent="0.2">
      <c r="B3612" s="45"/>
      <c r="C3612" s="45"/>
      <c r="D3612" s="234"/>
      <c r="AM3612" s="47"/>
      <c r="NJ3612" s="45"/>
      <c r="NK3612" s="45"/>
      <c r="NL3612" s="45"/>
      <c r="NM3612" s="45"/>
      <c r="NN3612" s="45"/>
      <c r="NO3612" s="45"/>
      <c r="NP3612" s="45"/>
      <c r="NQ3612" s="45"/>
      <c r="NR3612" s="45"/>
      <c r="NS3612" s="45"/>
      <c r="NT3612" s="45"/>
      <c r="NU3612" s="45"/>
    </row>
    <row r="3613" spans="2:385" s="48" customFormat="1" x14ac:dyDescent="0.2">
      <c r="B3613" s="45"/>
      <c r="C3613" s="45"/>
      <c r="D3613" s="234"/>
      <c r="AM3613" s="47"/>
      <c r="NJ3613" s="45"/>
      <c r="NK3613" s="45"/>
      <c r="NL3613" s="45"/>
      <c r="NM3613" s="45"/>
      <c r="NN3613" s="45"/>
      <c r="NO3613" s="45"/>
      <c r="NP3613" s="45"/>
      <c r="NQ3613" s="45"/>
      <c r="NR3613" s="45"/>
      <c r="NS3613" s="45"/>
      <c r="NT3613" s="45"/>
      <c r="NU3613" s="45"/>
    </row>
    <row r="3614" spans="2:385" s="48" customFormat="1" x14ac:dyDescent="0.2">
      <c r="B3614" s="45"/>
      <c r="C3614" s="45"/>
      <c r="D3614" s="234"/>
      <c r="AM3614" s="47"/>
      <c r="NJ3614" s="45"/>
      <c r="NK3614" s="45"/>
      <c r="NL3614" s="45"/>
      <c r="NM3614" s="45"/>
      <c r="NN3614" s="45"/>
      <c r="NO3614" s="45"/>
      <c r="NP3614" s="45"/>
      <c r="NQ3614" s="45"/>
      <c r="NR3614" s="45"/>
      <c r="NS3614" s="45"/>
      <c r="NT3614" s="45"/>
      <c r="NU3614" s="45"/>
    </row>
    <row r="3615" spans="2:385" s="48" customFormat="1" x14ac:dyDescent="0.2">
      <c r="B3615" s="45"/>
      <c r="C3615" s="45"/>
      <c r="D3615" s="234"/>
      <c r="AM3615" s="47"/>
      <c r="NJ3615" s="45"/>
      <c r="NK3615" s="45"/>
      <c r="NL3615" s="45"/>
      <c r="NM3615" s="45"/>
      <c r="NN3615" s="45"/>
      <c r="NO3615" s="45"/>
      <c r="NP3615" s="45"/>
      <c r="NQ3615" s="45"/>
      <c r="NR3615" s="45"/>
      <c r="NS3615" s="45"/>
      <c r="NT3615" s="45"/>
      <c r="NU3615" s="45"/>
    </row>
    <row r="3616" spans="2:385" s="48" customFormat="1" x14ac:dyDescent="0.2">
      <c r="B3616" s="45"/>
      <c r="C3616" s="45"/>
      <c r="D3616" s="234"/>
      <c r="AM3616" s="47"/>
      <c r="NJ3616" s="45"/>
      <c r="NK3616" s="45"/>
      <c r="NL3616" s="45"/>
      <c r="NM3616" s="45"/>
      <c r="NN3616" s="45"/>
      <c r="NO3616" s="45"/>
      <c r="NP3616" s="45"/>
      <c r="NQ3616" s="45"/>
      <c r="NR3616" s="45"/>
      <c r="NS3616" s="45"/>
      <c r="NT3616" s="45"/>
      <c r="NU3616" s="45"/>
    </row>
    <row r="3617" spans="2:385" s="48" customFormat="1" x14ac:dyDescent="0.2">
      <c r="B3617" s="45"/>
      <c r="C3617" s="45"/>
      <c r="D3617" s="234"/>
      <c r="AM3617" s="47"/>
      <c r="NJ3617" s="45"/>
      <c r="NK3617" s="45"/>
      <c r="NL3617" s="45"/>
      <c r="NM3617" s="45"/>
      <c r="NN3617" s="45"/>
      <c r="NO3617" s="45"/>
      <c r="NP3617" s="45"/>
      <c r="NQ3617" s="45"/>
      <c r="NR3617" s="45"/>
      <c r="NS3617" s="45"/>
      <c r="NT3617" s="45"/>
      <c r="NU3617" s="45"/>
    </row>
    <row r="3618" spans="2:385" s="48" customFormat="1" x14ac:dyDescent="0.2">
      <c r="B3618" s="45"/>
      <c r="C3618" s="45"/>
      <c r="D3618" s="234"/>
      <c r="AM3618" s="47"/>
      <c r="NJ3618" s="45"/>
      <c r="NK3618" s="45"/>
      <c r="NL3618" s="45"/>
      <c r="NM3618" s="45"/>
      <c r="NN3618" s="45"/>
      <c r="NO3618" s="45"/>
      <c r="NP3618" s="45"/>
      <c r="NQ3618" s="45"/>
      <c r="NR3618" s="45"/>
      <c r="NS3618" s="45"/>
      <c r="NT3618" s="45"/>
      <c r="NU3618" s="45"/>
    </row>
    <row r="3619" spans="2:385" s="48" customFormat="1" x14ac:dyDescent="0.2">
      <c r="B3619" s="45"/>
      <c r="C3619" s="45"/>
      <c r="D3619" s="234"/>
      <c r="AM3619" s="47"/>
      <c r="NJ3619" s="45"/>
      <c r="NK3619" s="45"/>
      <c r="NL3619" s="45"/>
      <c r="NM3619" s="45"/>
      <c r="NN3619" s="45"/>
      <c r="NO3619" s="45"/>
      <c r="NP3619" s="45"/>
      <c r="NQ3619" s="45"/>
      <c r="NR3619" s="45"/>
      <c r="NS3619" s="45"/>
      <c r="NT3619" s="45"/>
      <c r="NU3619" s="45"/>
    </row>
    <row r="3620" spans="2:385" s="48" customFormat="1" x14ac:dyDescent="0.2">
      <c r="B3620" s="45"/>
      <c r="C3620" s="45"/>
      <c r="D3620" s="234"/>
      <c r="AM3620" s="47"/>
      <c r="NJ3620" s="45"/>
      <c r="NK3620" s="45"/>
      <c r="NL3620" s="45"/>
      <c r="NM3620" s="45"/>
      <c r="NN3620" s="45"/>
      <c r="NO3620" s="45"/>
      <c r="NP3620" s="45"/>
      <c r="NQ3620" s="45"/>
      <c r="NR3620" s="45"/>
      <c r="NS3620" s="45"/>
      <c r="NT3620" s="45"/>
      <c r="NU3620" s="45"/>
    </row>
    <row r="3621" spans="2:385" s="48" customFormat="1" x14ac:dyDescent="0.2">
      <c r="B3621" s="45"/>
      <c r="C3621" s="45"/>
      <c r="D3621" s="234"/>
      <c r="AM3621" s="47"/>
      <c r="NJ3621" s="45"/>
      <c r="NK3621" s="45"/>
      <c r="NL3621" s="45"/>
      <c r="NM3621" s="45"/>
      <c r="NN3621" s="45"/>
      <c r="NO3621" s="45"/>
      <c r="NP3621" s="45"/>
      <c r="NQ3621" s="45"/>
      <c r="NR3621" s="45"/>
      <c r="NS3621" s="45"/>
      <c r="NT3621" s="45"/>
      <c r="NU3621" s="45"/>
    </row>
    <row r="3622" spans="2:385" s="48" customFormat="1" x14ac:dyDescent="0.2">
      <c r="B3622" s="45"/>
      <c r="C3622" s="45"/>
      <c r="D3622" s="234"/>
      <c r="AM3622" s="47"/>
      <c r="NJ3622" s="45"/>
      <c r="NK3622" s="45"/>
      <c r="NL3622" s="45"/>
      <c r="NM3622" s="45"/>
      <c r="NN3622" s="45"/>
      <c r="NO3622" s="45"/>
      <c r="NP3622" s="45"/>
      <c r="NQ3622" s="45"/>
      <c r="NR3622" s="45"/>
      <c r="NS3622" s="45"/>
      <c r="NT3622" s="45"/>
      <c r="NU3622" s="45"/>
    </row>
    <row r="3623" spans="2:385" s="48" customFormat="1" x14ac:dyDescent="0.2">
      <c r="B3623" s="45"/>
      <c r="C3623" s="45"/>
      <c r="D3623" s="234"/>
      <c r="AM3623" s="47"/>
      <c r="NJ3623" s="45"/>
      <c r="NK3623" s="45"/>
      <c r="NL3623" s="45"/>
      <c r="NM3623" s="45"/>
      <c r="NN3623" s="45"/>
      <c r="NO3623" s="45"/>
      <c r="NP3623" s="45"/>
      <c r="NQ3623" s="45"/>
      <c r="NR3623" s="45"/>
      <c r="NS3623" s="45"/>
      <c r="NT3623" s="45"/>
      <c r="NU3623" s="45"/>
    </row>
    <row r="3624" spans="2:385" s="48" customFormat="1" x14ac:dyDescent="0.2">
      <c r="B3624" s="45"/>
      <c r="C3624" s="45"/>
      <c r="D3624" s="234"/>
      <c r="AM3624" s="47"/>
      <c r="NJ3624" s="45"/>
      <c r="NK3624" s="45"/>
      <c r="NL3624" s="45"/>
      <c r="NM3624" s="45"/>
      <c r="NN3624" s="45"/>
      <c r="NO3624" s="45"/>
      <c r="NP3624" s="45"/>
      <c r="NQ3624" s="45"/>
      <c r="NR3624" s="45"/>
      <c r="NS3624" s="45"/>
      <c r="NT3624" s="45"/>
      <c r="NU3624" s="45"/>
    </row>
    <row r="3625" spans="2:385" s="48" customFormat="1" x14ac:dyDescent="0.2">
      <c r="B3625" s="45"/>
      <c r="C3625" s="45"/>
      <c r="D3625" s="234"/>
      <c r="AM3625" s="47"/>
      <c r="NJ3625" s="45"/>
      <c r="NK3625" s="45"/>
      <c r="NL3625" s="45"/>
      <c r="NM3625" s="45"/>
      <c r="NN3625" s="45"/>
      <c r="NO3625" s="45"/>
      <c r="NP3625" s="45"/>
      <c r="NQ3625" s="45"/>
      <c r="NR3625" s="45"/>
      <c r="NS3625" s="45"/>
      <c r="NT3625" s="45"/>
      <c r="NU3625" s="45"/>
    </row>
    <row r="3626" spans="2:385" s="48" customFormat="1" x14ac:dyDescent="0.2">
      <c r="B3626" s="45"/>
      <c r="C3626" s="45"/>
      <c r="D3626" s="234"/>
      <c r="AM3626" s="47"/>
      <c r="NJ3626" s="45"/>
      <c r="NK3626" s="45"/>
      <c r="NL3626" s="45"/>
      <c r="NM3626" s="45"/>
      <c r="NN3626" s="45"/>
      <c r="NO3626" s="45"/>
      <c r="NP3626" s="45"/>
      <c r="NQ3626" s="45"/>
      <c r="NR3626" s="45"/>
      <c r="NS3626" s="45"/>
      <c r="NT3626" s="45"/>
      <c r="NU3626" s="45"/>
    </row>
    <row r="3627" spans="2:385" s="48" customFormat="1" x14ac:dyDescent="0.2">
      <c r="B3627" s="45"/>
      <c r="C3627" s="45"/>
      <c r="D3627" s="234"/>
      <c r="AM3627" s="47"/>
      <c r="NJ3627" s="45"/>
      <c r="NK3627" s="45"/>
      <c r="NL3627" s="45"/>
      <c r="NM3627" s="45"/>
      <c r="NN3627" s="45"/>
      <c r="NO3627" s="45"/>
      <c r="NP3627" s="45"/>
      <c r="NQ3627" s="45"/>
      <c r="NR3627" s="45"/>
      <c r="NS3627" s="45"/>
      <c r="NT3627" s="45"/>
      <c r="NU3627" s="45"/>
    </row>
    <row r="3628" spans="2:385" s="48" customFormat="1" x14ac:dyDescent="0.2">
      <c r="B3628" s="45"/>
      <c r="C3628" s="45"/>
      <c r="D3628" s="234"/>
      <c r="AM3628" s="47"/>
      <c r="NJ3628" s="45"/>
      <c r="NK3628" s="45"/>
      <c r="NL3628" s="45"/>
      <c r="NM3628" s="45"/>
      <c r="NN3628" s="45"/>
      <c r="NO3628" s="45"/>
      <c r="NP3628" s="45"/>
      <c r="NQ3628" s="45"/>
      <c r="NR3628" s="45"/>
      <c r="NS3628" s="45"/>
      <c r="NT3628" s="45"/>
      <c r="NU3628" s="45"/>
    </row>
    <row r="3629" spans="2:385" s="48" customFormat="1" x14ac:dyDescent="0.2">
      <c r="B3629" s="45"/>
      <c r="C3629" s="45"/>
      <c r="D3629" s="234"/>
      <c r="AM3629" s="47"/>
      <c r="NJ3629" s="45"/>
      <c r="NK3629" s="45"/>
      <c r="NL3629" s="45"/>
      <c r="NM3629" s="45"/>
      <c r="NN3629" s="45"/>
      <c r="NO3629" s="45"/>
      <c r="NP3629" s="45"/>
      <c r="NQ3629" s="45"/>
      <c r="NR3629" s="45"/>
      <c r="NS3629" s="45"/>
      <c r="NT3629" s="45"/>
      <c r="NU3629" s="45"/>
    </row>
    <row r="3630" spans="2:385" s="48" customFormat="1" x14ac:dyDescent="0.2">
      <c r="B3630" s="45"/>
      <c r="C3630" s="45"/>
      <c r="D3630" s="234"/>
      <c r="AM3630" s="47"/>
      <c r="NJ3630" s="45"/>
      <c r="NK3630" s="45"/>
      <c r="NL3630" s="45"/>
      <c r="NM3630" s="45"/>
      <c r="NN3630" s="45"/>
      <c r="NO3630" s="45"/>
      <c r="NP3630" s="45"/>
      <c r="NQ3630" s="45"/>
      <c r="NR3630" s="45"/>
      <c r="NS3630" s="45"/>
      <c r="NT3630" s="45"/>
      <c r="NU3630" s="45"/>
    </row>
    <row r="3631" spans="2:385" s="48" customFormat="1" x14ac:dyDescent="0.2">
      <c r="B3631" s="45"/>
      <c r="C3631" s="45"/>
      <c r="D3631" s="234"/>
      <c r="AM3631" s="47"/>
      <c r="NJ3631" s="45"/>
      <c r="NK3631" s="45"/>
      <c r="NL3631" s="45"/>
      <c r="NM3631" s="45"/>
      <c r="NN3631" s="45"/>
      <c r="NO3631" s="45"/>
      <c r="NP3631" s="45"/>
      <c r="NQ3631" s="45"/>
      <c r="NR3631" s="45"/>
      <c r="NS3631" s="45"/>
      <c r="NT3631" s="45"/>
      <c r="NU3631" s="45"/>
    </row>
    <row r="3632" spans="2:385" s="48" customFormat="1" x14ac:dyDescent="0.2">
      <c r="B3632" s="45"/>
      <c r="C3632" s="45"/>
      <c r="D3632" s="234"/>
      <c r="AM3632" s="47"/>
      <c r="NJ3632" s="45"/>
      <c r="NK3632" s="45"/>
      <c r="NL3632" s="45"/>
      <c r="NM3632" s="45"/>
      <c r="NN3632" s="45"/>
      <c r="NO3632" s="45"/>
      <c r="NP3632" s="45"/>
      <c r="NQ3632" s="45"/>
      <c r="NR3632" s="45"/>
      <c r="NS3632" s="45"/>
      <c r="NT3632" s="45"/>
      <c r="NU3632" s="45"/>
    </row>
    <row r="3633" spans="2:385" s="48" customFormat="1" x14ac:dyDescent="0.2">
      <c r="B3633" s="45"/>
      <c r="C3633" s="45"/>
      <c r="D3633" s="234"/>
      <c r="AM3633" s="47"/>
      <c r="NJ3633" s="45"/>
      <c r="NK3633" s="45"/>
      <c r="NL3633" s="45"/>
      <c r="NM3633" s="45"/>
      <c r="NN3633" s="45"/>
      <c r="NO3633" s="45"/>
      <c r="NP3633" s="45"/>
      <c r="NQ3633" s="45"/>
      <c r="NR3633" s="45"/>
      <c r="NS3633" s="45"/>
      <c r="NT3633" s="45"/>
      <c r="NU3633" s="45"/>
    </row>
    <row r="3634" spans="2:385" s="48" customFormat="1" x14ac:dyDescent="0.2">
      <c r="B3634" s="45"/>
      <c r="C3634" s="45"/>
      <c r="D3634" s="234"/>
      <c r="AM3634" s="47"/>
      <c r="NJ3634" s="45"/>
      <c r="NK3634" s="45"/>
      <c r="NL3634" s="45"/>
      <c r="NM3634" s="45"/>
      <c r="NN3634" s="45"/>
      <c r="NO3634" s="45"/>
      <c r="NP3634" s="45"/>
      <c r="NQ3634" s="45"/>
      <c r="NR3634" s="45"/>
      <c r="NS3634" s="45"/>
      <c r="NT3634" s="45"/>
      <c r="NU3634" s="45"/>
    </row>
    <row r="3635" spans="2:385" s="48" customFormat="1" x14ac:dyDescent="0.2">
      <c r="B3635" s="45"/>
      <c r="C3635" s="45"/>
      <c r="D3635" s="234"/>
      <c r="AM3635" s="47"/>
      <c r="NJ3635" s="45"/>
      <c r="NK3635" s="45"/>
      <c r="NL3635" s="45"/>
      <c r="NM3635" s="45"/>
      <c r="NN3635" s="45"/>
      <c r="NO3635" s="45"/>
      <c r="NP3635" s="45"/>
      <c r="NQ3635" s="45"/>
      <c r="NR3635" s="45"/>
      <c r="NS3635" s="45"/>
      <c r="NT3635" s="45"/>
      <c r="NU3635" s="45"/>
    </row>
    <row r="3636" spans="2:385" s="48" customFormat="1" x14ac:dyDescent="0.2">
      <c r="B3636" s="45"/>
      <c r="C3636" s="45"/>
      <c r="D3636" s="234"/>
      <c r="AM3636" s="47"/>
      <c r="NJ3636" s="45"/>
      <c r="NK3636" s="45"/>
      <c r="NL3636" s="45"/>
      <c r="NM3636" s="45"/>
      <c r="NN3636" s="45"/>
      <c r="NO3636" s="45"/>
      <c r="NP3636" s="45"/>
      <c r="NQ3636" s="45"/>
      <c r="NR3636" s="45"/>
      <c r="NS3636" s="45"/>
      <c r="NT3636" s="45"/>
      <c r="NU3636" s="45"/>
    </row>
    <row r="3637" spans="2:385" s="48" customFormat="1" x14ac:dyDescent="0.2">
      <c r="B3637" s="45"/>
      <c r="C3637" s="45"/>
      <c r="D3637" s="234"/>
      <c r="AM3637" s="47"/>
      <c r="NJ3637" s="45"/>
      <c r="NK3637" s="45"/>
      <c r="NL3637" s="45"/>
      <c r="NM3637" s="45"/>
      <c r="NN3637" s="45"/>
      <c r="NO3637" s="45"/>
      <c r="NP3637" s="45"/>
      <c r="NQ3637" s="45"/>
      <c r="NR3637" s="45"/>
      <c r="NS3637" s="45"/>
      <c r="NT3637" s="45"/>
      <c r="NU3637" s="45"/>
    </row>
    <row r="3638" spans="2:385" s="48" customFormat="1" x14ac:dyDescent="0.2">
      <c r="B3638" s="45"/>
      <c r="C3638" s="45"/>
      <c r="D3638" s="234"/>
      <c r="AM3638" s="47"/>
      <c r="NJ3638" s="45"/>
      <c r="NK3638" s="45"/>
      <c r="NL3638" s="45"/>
      <c r="NM3638" s="45"/>
      <c r="NN3638" s="45"/>
      <c r="NO3638" s="45"/>
      <c r="NP3638" s="45"/>
      <c r="NQ3638" s="45"/>
      <c r="NR3638" s="45"/>
      <c r="NS3638" s="45"/>
      <c r="NT3638" s="45"/>
      <c r="NU3638" s="45"/>
    </row>
    <row r="3639" spans="2:385" s="48" customFormat="1" x14ac:dyDescent="0.2">
      <c r="B3639" s="45"/>
      <c r="C3639" s="45"/>
      <c r="D3639" s="234"/>
      <c r="AM3639" s="47"/>
      <c r="NJ3639" s="45"/>
      <c r="NK3639" s="45"/>
      <c r="NL3639" s="45"/>
      <c r="NM3639" s="45"/>
      <c r="NN3639" s="45"/>
      <c r="NO3639" s="45"/>
      <c r="NP3639" s="45"/>
      <c r="NQ3639" s="45"/>
      <c r="NR3639" s="45"/>
      <c r="NS3639" s="45"/>
      <c r="NT3639" s="45"/>
      <c r="NU3639" s="45"/>
    </row>
    <row r="3640" spans="2:385" s="48" customFormat="1" x14ac:dyDescent="0.2">
      <c r="B3640" s="45"/>
      <c r="C3640" s="45"/>
      <c r="D3640" s="234"/>
      <c r="AM3640" s="47"/>
      <c r="NJ3640" s="45"/>
      <c r="NK3640" s="45"/>
      <c r="NL3640" s="45"/>
      <c r="NM3640" s="45"/>
      <c r="NN3640" s="45"/>
      <c r="NO3640" s="45"/>
      <c r="NP3640" s="45"/>
      <c r="NQ3640" s="45"/>
      <c r="NR3640" s="45"/>
      <c r="NS3640" s="45"/>
      <c r="NT3640" s="45"/>
      <c r="NU3640" s="45"/>
    </row>
    <row r="3641" spans="2:385" s="48" customFormat="1" x14ac:dyDescent="0.2">
      <c r="B3641" s="45"/>
      <c r="C3641" s="45"/>
      <c r="D3641" s="234"/>
      <c r="AM3641" s="47"/>
      <c r="NJ3641" s="45"/>
      <c r="NK3641" s="45"/>
      <c r="NL3641" s="45"/>
      <c r="NM3641" s="45"/>
      <c r="NN3641" s="45"/>
      <c r="NO3641" s="45"/>
      <c r="NP3641" s="45"/>
      <c r="NQ3641" s="45"/>
      <c r="NR3641" s="45"/>
      <c r="NS3641" s="45"/>
      <c r="NT3641" s="45"/>
      <c r="NU3641" s="45"/>
    </row>
    <row r="3642" spans="2:385" s="48" customFormat="1" x14ac:dyDescent="0.2">
      <c r="B3642" s="45"/>
      <c r="C3642" s="45"/>
      <c r="D3642" s="234"/>
      <c r="AM3642" s="47"/>
      <c r="NJ3642" s="45"/>
      <c r="NK3642" s="45"/>
      <c r="NL3642" s="45"/>
      <c r="NM3642" s="45"/>
      <c r="NN3642" s="45"/>
      <c r="NO3642" s="45"/>
      <c r="NP3642" s="45"/>
      <c r="NQ3642" s="45"/>
      <c r="NR3642" s="45"/>
      <c r="NS3642" s="45"/>
      <c r="NT3642" s="45"/>
      <c r="NU3642" s="45"/>
    </row>
    <row r="3643" spans="2:385" s="48" customFormat="1" x14ac:dyDescent="0.2">
      <c r="B3643" s="45"/>
      <c r="C3643" s="45"/>
      <c r="D3643" s="234"/>
      <c r="AM3643" s="47"/>
      <c r="NJ3643" s="45"/>
      <c r="NK3643" s="45"/>
      <c r="NL3643" s="45"/>
      <c r="NM3643" s="45"/>
      <c r="NN3643" s="45"/>
      <c r="NO3643" s="45"/>
      <c r="NP3643" s="45"/>
      <c r="NQ3643" s="45"/>
      <c r="NR3643" s="45"/>
      <c r="NS3643" s="45"/>
      <c r="NT3643" s="45"/>
      <c r="NU3643" s="45"/>
    </row>
    <row r="3644" spans="2:385" s="48" customFormat="1" x14ac:dyDescent="0.2">
      <c r="B3644" s="45"/>
      <c r="C3644" s="45"/>
      <c r="D3644" s="234"/>
      <c r="AM3644" s="47"/>
      <c r="NJ3644" s="45"/>
      <c r="NK3644" s="45"/>
      <c r="NL3644" s="45"/>
      <c r="NM3644" s="45"/>
      <c r="NN3644" s="45"/>
      <c r="NO3644" s="45"/>
      <c r="NP3644" s="45"/>
      <c r="NQ3644" s="45"/>
      <c r="NR3644" s="45"/>
      <c r="NS3644" s="45"/>
      <c r="NT3644" s="45"/>
      <c r="NU3644" s="45"/>
    </row>
    <row r="3645" spans="2:385" s="48" customFormat="1" x14ac:dyDescent="0.2">
      <c r="B3645" s="45"/>
      <c r="C3645" s="45"/>
      <c r="D3645" s="234"/>
      <c r="AM3645" s="47"/>
      <c r="NJ3645" s="45"/>
      <c r="NK3645" s="45"/>
      <c r="NL3645" s="45"/>
      <c r="NM3645" s="45"/>
      <c r="NN3645" s="45"/>
      <c r="NO3645" s="45"/>
      <c r="NP3645" s="45"/>
      <c r="NQ3645" s="45"/>
      <c r="NR3645" s="45"/>
      <c r="NS3645" s="45"/>
      <c r="NT3645" s="45"/>
      <c r="NU3645" s="45"/>
    </row>
    <row r="3646" spans="2:385" s="48" customFormat="1" x14ac:dyDescent="0.2">
      <c r="B3646" s="45"/>
      <c r="C3646" s="45"/>
      <c r="D3646" s="234"/>
      <c r="AM3646" s="47"/>
      <c r="NJ3646" s="45"/>
      <c r="NK3646" s="45"/>
      <c r="NL3646" s="45"/>
      <c r="NM3646" s="45"/>
      <c r="NN3646" s="45"/>
      <c r="NO3646" s="45"/>
      <c r="NP3646" s="45"/>
      <c r="NQ3646" s="45"/>
      <c r="NR3646" s="45"/>
      <c r="NS3646" s="45"/>
      <c r="NT3646" s="45"/>
      <c r="NU3646" s="45"/>
    </row>
    <row r="3647" spans="2:385" s="48" customFormat="1" x14ac:dyDescent="0.2">
      <c r="B3647" s="45"/>
      <c r="C3647" s="45"/>
      <c r="D3647" s="234"/>
      <c r="AM3647" s="47"/>
      <c r="NJ3647" s="45"/>
      <c r="NK3647" s="45"/>
      <c r="NL3647" s="45"/>
      <c r="NM3647" s="45"/>
      <c r="NN3647" s="45"/>
      <c r="NO3647" s="45"/>
      <c r="NP3647" s="45"/>
      <c r="NQ3647" s="45"/>
      <c r="NR3647" s="45"/>
      <c r="NS3647" s="45"/>
      <c r="NT3647" s="45"/>
      <c r="NU3647" s="45"/>
    </row>
    <row r="3648" spans="2:385" s="48" customFormat="1" x14ac:dyDescent="0.2">
      <c r="B3648" s="45"/>
      <c r="C3648" s="45"/>
      <c r="D3648" s="234"/>
      <c r="AM3648" s="47"/>
      <c r="NJ3648" s="45"/>
      <c r="NK3648" s="45"/>
      <c r="NL3648" s="45"/>
      <c r="NM3648" s="45"/>
      <c r="NN3648" s="45"/>
      <c r="NO3648" s="45"/>
      <c r="NP3648" s="45"/>
      <c r="NQ3648" s="45"/>
      <c r="NR3648" s="45"/>
      <c r="NS3648" s="45"/>
      <c r="NT3648" s="45"/>
      <c r="NU3648" s="45"/>
    </row>
    <row r="3649" spans="2:385" s="48" customFormat="1" x14ac:dyDescent="0.2">
      <c r="B3649" s="45"/>
      <c r="C3649" s="45"/>
      <c r="D3649" s="234"/>
      <c r="AM3649" s="47"/>
      <c r="NJ3649" s="45"/>
      <c r="NK3649" s="45"/>
      <c r="NL3649" s="45"/>
      <c r="NM3649" s="45"/>
      <c r="NN3649" s="45"/>
      <c r="NO3649" s="45"/>
      <c r="NP3649" s="45"/>
      <c r="NQ3649" s="45"/>
      <c r="NR3649" s="45"/>
      <c r="NS3649" s="45"/>
      <c r="NT3649" s="45"/>
      <c r="NU3649" s="45"/>
    </row>
    <row r="3650" spans="2:385" s="48" customFormat="1" x14ac:dyDescent="0.2">
      <c r="B3650" s="45"/>
      <c r="C3650" s="45"/>
      <c r="D3650" s="234"/>
      <c r="AM3650" s="47"/>
      <c r="NJ3650" s="45"/>
      <c r="NK3650" s="45"/>
      <c r="NL3650" s="45"/>
      <c r="NM3650" s="45"/>
      <c r="NN3650" s="45"/>
      <c r="NO3650" s="45"/>
      <c r="NP3650" s="45"/>
      <c r="NQ3650" s="45"/>
      <c r="NR3650" s="45"/>
      <c r="NS3650" s="45"/>
      <c r="NT3650" s="45"/>
      <c r="NU3650" s="45"/>
    </row>
    <row r="3651" spans="2:385" s="48" customFormat="1" x14ac:dyDescent="0.2">
      <c r="B3651" s="45"/>
      <c r="C3651" s="45"/>
      <c r="D3651" s="234"/>
      <c r="AM3651" s="47"/>
      <c r="NJ3651" s="45"/>
      <c r="NK3651" s="45"/>
      <c r="NL3651" s="45"/>
      <c r="NM3651" s="45"/>
      <c r="NN3651" s="45"/>
      <c r="NO3651" s="45"/>
      <c r="NP3651" s="45"/>
      <c r="NQ3651" s="45"/>
      <c r="NR3651" s="45"/>
      <c r="NS3651" s="45"/>
      <c r="NT3651" s="45"/>
      <c r="NU3651" s="45"/>
    </row>
    <row r="3652" spans="2:385" s="48" customFormat="1" x14ac:dyDescent="0.2">
      <c r="B3652" s="45"/>
      <c r="C3652" s="45"/>
      <c r="D3652" s="234"/>
      <c r="AM3652" s="47"/>
      <c r="NJ3652" s="45"/>
      <c r="NK3652" s="45"/>
      <c r="NL3652" s="45"/>
      <c r="NM3652" s="45"/>
      <c r="NN3652" s="45"/>
      <c r="NO3652" s="45"/>
      <c r="NP3652" s="45"/>
      <c r="NQ3652" s="45"/>
      <c r="NR3652" s="45"/>
      <c r="NS3652" s="45"/>
      <c r="NT3652" s="45"/>
      <c r="NU3652" s="45"/>
    </row>
    <row r="3653" spans="2:385" s="48" customFormat="1" x14ac:dyDescent="0.2">
      <c r="B3653" s="45"/>
      <c r="C3653" s="45"/>
      <c r="D3653" s="234"/>
      <c r="AM3653" s="47"/>
      <c r="NJ3653" s="45"/>
      <c r="NK3653" s="45"/>
      <c r="NL3653" s="45"/>
      <c r="NM3653" s="45"/>
      <c r="NN3653" s="45"/>
      <c r="NO3653" s="45"/>
      <c r="NP3653" s="45"/>
      <c r="NQ3653" s="45"/>
      <c r="NR3653" s="45"/>
      <c r="NS3653" s="45"/>
      <c r="NT3653" s="45"/>
      <c r="NU3653" s="45"/>
    </row>
    <row r="3654" spans="2:385" s="48" customFormat="1" x14ac:dyDescent="0.2">
      <c r="B3654" s="45"/>
      <c r="C3654" s="45"/>
      <c r="D3654" s="234"/>
      <c r="AM3654" s="47"/>
      <c r="NJ3654" s="45"/>
      <c r="NK3654" s="45"/>
      <c r="NL3654" s="45"/>
      <c r="NM3654" s="45"/>
      <c r="NN3654" s="45"/>
      <c r="NO3654" s="45"/>
      <c r="NP3654" s="45"/>
      <c r="NQ3654" s="45"/>
      <c r="NR3654" s="45"/>
      <c r="NS3654" s="45"/>
      <c r="NT3654" s="45"/>
      <c r="NU3654" s="45"/>
    </row>
    <row r="3655" spans="2:385" s="48" customFormat="1" x14ac:dyDescent="0.2">
      <c r="B3655" s="45"/>
      <c r="C3655" s="45"/>
      <c r="D3655" s="234"/>
      <c r="AM3655" s="47"/>
      <c r="NJ3655" s="45"/>
      <c r="NK3655" s="45"/>
      <c r="NL3655" s="45"/>
      <c r="NM3655" s="45"/>
      <c r="NN3655" s="45"/>
      <c r="NO3655" s="45"/>
      <c r="NP3655" s="45"/>
      <c r="NQ3655" s="45"/>
      <c r="NR3655" s="45"/>
      <c r="NS3655" s="45"/>
      <c r="NT3655" s="45"/>
      <c r="NU3655" s="45"/>
    </row>
    <row r="3656" spans="2:385" s="48" customFormat="1" x14ac:dyDescent="0.2">
      <c r="B3656" s="45"/>
      <c r="C3656" s="45"/>
      <c r="D3656" s="234"/>
      <c r="AM3656" s="47"/>
      <c r="NJ3656" s="45"/>
      <c r="NK3656" s="45"/>
      <c r="NL3656" s="45"/>
      <c r="NM3656" s="45"/>
      <c r="NN3656" s="45"/>
      <c r="NO3656" s="45"/>
      <c r="NP3656" s="45"/>
      <c r="NQ3656" s="45"/>
      <c r="NR3656" s="45"/>
      <c r="NS3656" s="45"/>
      <c r="NT3656" s="45"/>
      <c r="NU3656" s="45"/>
    </row>
    <row r="3657" spans="2:385" s="48" customFormat="1" x14ac:dyDescent="0.2">
      <c r="B3657" s="45"/>
      <c r="C3657" s="45"/>
      <c r="D3657" s="234"/>
      <c r="AM3657" s="47"/>
      <c r="NJ3657" s="45"/>
      <c r="NK3657" s="45"/>
      <c r="NL3657" s="45"/>
      <c r="NM3657" s="45"/>
      <c r="NN3657" s="45"/>
      <c r="NO3657" s="45"/>
      <c r="NP3657" s="45"/>
      <c r="NQ3657" s="45"/>
      <c r="NR3657" s="45"/>
      <c r="NS3657" s="45"/>
      <c r="NT3657" s="45"/>
      <c r="NU3657" s="45"/>
    </row>
    <row r="3658" spans="2:385" s="48" customFormat="1" x14ac:dyDescent="0.2">
      <c r="B3658" s="45"/>
      <c r="C3658" s="45"/>
      <c r="D3658" s="234"/>
      <c r="AM3658" s="47"/>
      <c r="NJ3658" s="45"/>
      <c r="NK3658" s="45"/>
      <c r="NL3658" s="45"/>
      <c r="NM3658" s="45"/>
      <c r="NN3658" s="45"/>
      <c r="NO3658" s="45"/>
      <c r="NP3658" s="45"/>
      <c r="NQ3658" s="45"/>
      <c r="NR3658" s="45"/>
      <c r="NS3658" s="45"/>
      <c r="NT3658" s="45"/>
      <c r="NU3658" s="45"/>
    </row>
    <row r="3659" spans="2:385" s="48" customFormat="1" x14ac:dyDescent="0.2">
      <c r="B3659" s="45"/>
      <c r="C3659" s="45"/>
      <c r="D3659" s="234"/>
      <c r="AM3659" s="47"/>
      <c r="NJ3659" s="45"/>
      <c r="NK3659" s="45"/>
      <c r="NL3659" s="45"/>
      <c r="NM3659" s="45"/>
      <c r="NN3659" s="45"/>
      <c r="NO3659" s="45"/>
      <c r="NP3659" s="45"/>
      <c r="NQ3659" s="45"/>
      <c r="NR3659" s="45"/>
      <c r="NS3659" s="45"/>
      <c r="NT3659" s="45"/>
      <c r="NU3659" s="45"/>
    </row>
    <row r="3660" spans="2:385" s="48" customFormat="1" x14ac:dyDescent="0.2">
      <c r="B3660" s="45"/>
      <c r="C3660" s="45"/>
      <c r="D3660" s="234"/>
      <c r="AM3660" s="47"/>
      <c r="NJ3660" s="45"/>
      <c r="NK3660" s="45"/>
      <c r="NL3660" s="45"/>
      <c r="NM3660" s="45"/>
      <c r="NN3660" s="45"/>
      <c r="NO3660" s="45"/>
      <c r="NP3660" s="45"/>
      <c r="NQ3660" s="45"/>
      <c r="NR3660" s="45"/>
      <c r="NS3660" s="45"/>
      <c r="NT3660" s="45"/>
      <c r="NU3660" s="45"/>
    </row>
    <row r="3661" spans="2:385" s="48" customFormat="1" x14ac:dyDescent="0.2">
      <c r="B3661" s="45"/>
      <c r="C3661" s="45"/>
      <c r="D3661" s="234"/>
      <c r="AM3661" s="47"/>
      <c r="NJ3661" s="45"/>
      <c r="NK3661" s="45"/>
      <c r="NL3661" s="45"/>
      <c r="NM3661" s="45"/>
      <c r="NN3661" s="45"/>
      <c r="NO3661" s="45"/>
      <c r="NP3661" s="45"/>
      <c r="NQ3661" s="45"/>
      <c r="NR3661" s="45"/>
      <c r="NS3661" s="45"/>
      <c r="NT3661" s="45"/>
      <c r="NU3661" s="45"/>
    </row>
    <row r="3662" spans="2:385" s="48" customFormat="1" x14ac:dyDescent="0.2">
      <c r="B3662" s="45"/>
      <c r="C3662" s="45"/>
      <c r="D3662" s="234"/>
      <c r="AM3662" s="47"/>
      <c r="NJ3662" s="45"/>
      <c r="NK3662" s="45"/>
      <c r="NL3662" s="45"/>
      <c r="NM3662" s="45"/>
      <c r="NN3662" s="45"/>
      <c r="NO3662" s="45"/>
      <c r="NP3662" s="45"/>
      <c r="NQ3662" s="45"/>
      <c r="NR3662" s="45"/>
      <c r="NS3662" s="45"/>
      <c r="NT3662" s="45"/>
      <c r="NU3662" s="45"/>
    </row>
    <row r="3663" spans="2:385" s="48" customFormat="1" x14ac:dyDescent="0.2">
      <c r="B3663" s="45"/>
      <c r="C3663" s="45"/>
      <c r="D3663" s="234"/>
      <c r="AM3663" s="47"/>
      <c r="NJ3663" s="45"/>
      <c r="NK3663" s="45"/>
      <c r="NL3663" s="45"/>
      <c r="NM3663" s="45"/>
      <c r="NN3663" s="45"/>
      <c r="NO3663" s="45"/>
      <c r="NP3663" s="45"/>
      <c r="NQ3663" s="45"/>
      <c r="NR3663" s="45"/>
      <c r="NS3663" s="45"/>
      <c r="NT3663" s="45"/>
      <c r="NU3663" s="45"/>
    </row>
    <row r="3664" spans="2:385" s="48" customFormat="1" x14ac:dyDescent="0.2">
      <c r="B3664" s="45"/>
      <c r="C3664" s="45"/>
      <c r="D3664" s="234"/>
      <c r="AM3664" s="47"/>
      <c r="NJ3664" s="45"/>
      <c r="NK3664" s="45"/>
      <c r="NL3664" s="45"/>
      <c r="NM3664" s="45"/>
      <c r="NN3664" s="45"/>
      <c r="NO3664" s="45"/>
      <c r="NP3664" s="45"/>
      <c r="NQ3664" s="45"/>
      <c r="NR3664" s="45"/>
      <c r="NS3664" s="45"/>
      <c r="NT3664" s="45"/>
      <c r="NU3664" s="45"/>
    </row>
    <row r="3665" spans="2:385" s="48" customFormat="1" x14ac:dyDescent="0.2">
      <c r="B3665" s="45"/>
      <c r="C3665" s="45"/>
      <c r="D3665" s="234"/>
      <c r="AM3665" s="47"/>
      <c r="NJ3665" s="45"/>
      <c r="NK3665" s="45"/>
      <c r="NL3665" s="45"/>
      <c r="NM3665" s="45"/>
      <c r="NN3665" s="45"/>
      <c r="NO3665" s="45"/>
      <c r="NP3665" s="45"/>
      <c r="NQ3665" s="45"/>
      <c r="NR3665" s="45"/>
      <c r="NS3665" s="45"/>
      <c r="NT3665" s="45"/>
      <c r="NU3665" s="45"/>
    </row>
    <row r="3666" spans="2:385" s="48" customFormat="1" x14ac:dyDescent="0.2">
      <c r="B3666" s="45"/>
      <c r="C3666" s="45"/>
      <c r="D3666" s="234"/>
      <c r="AM3666" s="47"/>
      <c r="NJ3666" s="45"/>
      <c r="NK3666" s="45"/>
      <c r="NL3666" s="45"/>
      <c r="NM3666" s="45"/>
      <c r="NN3666" s="45"/>
      <c r="NO3666" s="45"/>
      <c r="NP3666" s="45"/>
      <c r="NQ3666" s="45"/>
      <c r="NR3666" s="45"/>
      <c r="NS3666" s="45"/>
      <c r="NT3666" s="45"/>
      <c r="NU3666" s="45"/>
    </row>
    <row r="3667" spans="2:385" s="48" customFormat="1" x14ac:dyDescent="0.2">
      <c r="B3667" s="45"/>
      <c r="C3667" s="45"/>
      <c r="D3667" s="234"/>
      <c r="AM3667" s="47"/>
      <c r="NJ3667" s="45"/>
      <c r="NK3667" s="45"/>
      <c r="NL3667" s="45"/>
      <c r="NM3667" s="45"/>
      <c r="NN3667" s="45"/>
      <c r="NO3667" s="45"/>
      <c r="NP3667" s="45"/>
      <c r="NQ3667" s="45"/>
      <c r="NR3667" s="45"/>
      <c r="NS3667" s="45"/>
      <c r="NT3667" s="45"/>
      <c r="NU3667" s="45"/>
    </row>
    <row r="3668" spans="2:385" s="48" customFormat="1" x14ac:dyDescent="0.2">
      <c r="B3668" s="45"/>
      <c r="C3668" s="45"/>
      <c r="D3668" s="234"/>
      <c r="AM3668" s="47"/>
      <c r="NJ3668" s="45"/>
      <c r="NK3668" s="45"/>
      <c r="NL3668" s="45"/>
      <c r="NM3668" s="45"/>
      <c r="NN3668" s="45"/>
      <c r="NO3668" s="45"/>
      <c r="NP3668" s="45"/>
      <c r="NQ3668" s="45"/>
      <c r="NR3668" s="45"/>
      <c r="NS3668" s="45"/>
      <c r="NT3668" s="45"/>
      <c r="NU3668" s="45"/>
    </row>
    <row r="3669" spans="2:385" s="48" customFormat="1" x14ac:dyDescent="0.2">
      <c r="B3669" s="45"/>
      <c r="C3669" s="45"/>
      <c r="D3669" s="234"/>
      <c r="AM3669" s="47"/>
      <c r="NJ3669" s="45"/>
      <c r="NK3669" s="45"/>
      <c r="NL3669" s="45"/>
      <c r="NM3669" s="45"/>
      <c r="NN3669" s="45"/>
      <c r="NO3669" s="45"/>
      <c r="NP3669" s="45"/>
      <c r="NQ3669" s="45"/>
      <c r="NR3669" s="45"/>
      <c r="NS3669" s="45"/>
      <c r="NT3669" s="45"/>
      <c r="NU3669" s="45"/>
    </row>
    <row r="3670" spans="2:385" s="48" customFormat="1" x14ac:dyDescent="0.2">
      <c r="B3670" s="45"/>
      <c r="C3670" s="45"/>
      <c r="D3670" s="234"/>
      <c r="AM3670" s="47"/>
      <c r="NJ3670" s="45"/>
      <c r="NK3670" s="45"/>
      <c r="NL3670" s="45"/>
      <c r="NM3670" s="45"/>
      <c r="NN3670" s="45"/>
      <c r="NO3670" s="45"/>
      <c r="NP3670" s="45"/>
      <c r="NQ3670" s="45"/>
      <c r="NR3670" s="45"/>
      <c r="NS3670" s="45"/>
      <c r="NT3670" s="45"/>
      <c r="NU3670" s="45"/>
    </row>
    <row r="3671" spans="2:385" s="48" customFormat="1" x14ac:dyDescent="0.2">
      <c r="B3671" s="45"/>
      <c r="C3671" s="45"/>
      <c r="D3671" s="234"/>
      <c r="AM3671" s="47"/>
      <c r="NJ3671" s="45"/>
      <c r="NK3671" s="45"/>
      <c r="NL3671" s="45"/>
      <c r="NM3671" s="45"/>
      <c r="NN3671" s="45"/>
      <c r="NO3671" s="45"/>
      <c r="NP3671" s="45"/>
      <c r="NQ3671" s="45"/>
      <c r="NR3671" s="45"/>
      <c r="NS3671" s="45"/>
      <c r="NT3671" s="45"/>
      <c r="NU3671" s="45"/>
    </row>
    <row r="3672" spans="2:385" s="48" customFormat="1" x14ac:dyDescent="0.2">
      <c r="B3672" s="45"/>
      <c r="C3672" s="45"/>
      <c r="D3672" s="234"/>
      <c r="AM3672" s="47"/>
      <c r="NJ3672" s="45"/>
      <c r="NK3672" s="45"/>
      <c r="NL3672" s="45"/>
      <c r="NM3672" s="45"/>
      <c r="NN3672" s="45"/>
      <c r="NO3672" s="45"/>
      <c r="NP3672" s="45"/>
      <c r="NQ3672" s="45"/>
      <c r="NR3672" s="45"/>
      <c r="NS3672" s="45"/>
      <c r="NT3672" s="45"/>
      <c r="NU3672" s="45"/>
    </row>
    <row r="3673" spans="2:385" s="48" customFormat="1" x14ac:dyDescent="0.2">
      <c r="B3673" s="45"/>
      <c r="C3673" s="45"/>
      <c r="D3673" s="234"/>
      <c r="AM3673" s="47"/>
      <c r="NJ3673" s="45"/>
      <c r="NK3673" s="45"/>
      <c r="NL3673" s="45"/>
      <c r="NM3673" s="45"/>
      <c r="NN3673" s="45"/>
      <c r="NO3673" s="45"/>
      <c r="NP3673" s="45"/>
      <c r="NQ3673" s="45"/>
      <c r="NR3673" s="45"/>
      <c r="NS3673" s="45"/>
      <c r="NT3673" s="45"/>
      <c r="NU3673" s="45"/>
    </row>
    <row r="3674" spans="2:385" s="48" customFormat="1" x14ac:dyDescent="0.2">
      <c r="B3674" s="45"/>
      <c r="C3674" s="45"/>
      <c r="D3674" s="234"/>
      <c r="AM3674" s="47"/>
      <c r="NJ3674" s="45"/>
      <c r="NK3674" s="45"/>
      <c r="NL3674" s="45"/>
      <c r="NM3674" s="45"/>
      <c r="NN3674" s="45"/>
      <c r="NO3674" s="45"/>
      <c r="NP3674" s="45"/>
      <c r="NQ3674" s="45"/>
      <c r="NR3674" s="45"/>
      <c r="NS3674" s="45"/>
      <c r="NT3674" s="45"/>
      <c r="NU3674" s="45"/>
    </row>
    <row r="3675" spans="2:385" s="48" customFormat="1" x14ac:dyDescent="0.2">
      <c r="B3675" s="45"/>
      <c r="C3675" s="45"/>
      <c r="D3675" s="234"/>
      <c r="AM3675" s="47"/>
      <c r="NJ3675" s="45"/>
      <c r="NK3675" s="45"/>
      <c r="NL3675" s="45"/>
      <c r="NM3675" s="45"/>
      <c r="NN3675" s="45"/>
      <c r="NO3675" s="45"/>
      <c r="NP3675" s="45"/>
      <c r="NQ3675" s="45"/>
      <c r="NR3675" s="45"/>
      <c r="NS3675" s="45"/>
      <c r="NT3675" s="45"/>
      <c r="NU3675" s="45"/>
    </row>
    <row r="3676" spans="2:385" s="48" customFormat="1" x14ac:dyDescent="0.2">
      <c r="B3676" s="45"/>
      <c r="C3676" s="45"/>
      <c r="D3676" s="234"/>
      <c r="AM3676" s="47"/>
      <c r="NJ3676" s="45"/>
      <c r="NK3676" s="45"/>
      <c r="NL3676" s="45"/>
      <c r="NM3676" s="45"/>
      <c r="NN3676" s="45"/>
      <c r="NO3676" s="45"/>
      <c r="NP3676" s="45"/>
      <c r="NQ3676" s="45"/>
      <c r="NR3676" s="45"/>
      <c r="NS3676" s="45"/>
      <c r="NT3676" s="45"/>
      <c r="NU3676" s="45"/>
    </row>
    <row r="3677" spans="2:385" s="48" customFormat="1" x14ac:dyDescent="0.2">
      <c r="B3677" s="45"/>
      <c r="C3677" s="45"/>
      <c r="D3677" s="234"/>
      <c r="AM3677" s="47"/>
      <c r="NJ3677" s="45"/>
      <c r="NK3677" s="45"/>
      <c r="NL3677" s="45"/>
      <c r="NM3677" s="45"/>
      <c r="NN3677" s="45"/>
      <c r="NO3677" s="45"/>
      <c r="NP3677" s="45"/>
      <c r="NQ3677" s="45"/>
      <c r="NR3677" s="45"/>
      <c r="NS3677" s="45"/>
      <c r="NT3677" s="45"/>
      <c r="NU3677" s="45"/>
    </row>
    <row r="3678" spans="2:385" s="48" customFormat="1" x14ac:dyDescent="0.2">
      <c r="B3678" s="45"/>
      <c r="C3678" s="45"/>
      <c r="D3678" s="234"/>
      <c r="AM3678" s="47"/>
      <c r="NJ3678" s="45"/>
      <c r="NK3678" s="45"/>
      <c r="NL3678" s="45"/>
      <c r="NM3678" s="45"/>
      <c r="NN3678" s="45"/>
      <c r="NO3678" s="45"/>
      <c r="NP3678" s="45"/>
      <c r="NQ3678" s="45"/>
      <c r="NR3678" s="45"/>
      <c r="NS3678" s="45"/>
      <c r="NT3678" s="45"/>
      <c r="NU3678" s="45"/>
    </row>
    <row r="3679" spans="2:385" s="48" customFormat="1" x14ac:dyDescent="0.2">
      <c r="B3679" s="45"/>
      <c r="C3679" s="45"/>
      <c r="D3679" s="234"/>
      <c r="AM3679" s="47"/>
      <c r="NJ3679" s="45"/>
      <c r="NK3679" s="45"/>
      <c r="NL3679" s="45"/>
      <c r="NM3679" s="45"/>
      <c r="NN3679" s="45"/>
      <c r="NO3679" s="45"/>
      <c r="NP3679" s="45"/>
      <c r="NQ3679" s="45"/>
      <c r="NR3679" s="45"/>
      <c r="NS3679" s="45"/>
      <c r="NT3679" s="45"/>
      <c r="NU3679" s="45"/>
    </row>
    <row r="3680" spans="2:385" s="48" customFormat="1" x14ac:dyDescent="0.2">
      <c r="B3680" s="45"/>
      <c r="C3680" s="45"/>
      <c r="D3680" s="234"/>
      <c r="AM3680" s="47"/>
      <c r="NJ3680" s="45"/>
      <c r="NK3680" s="45"/>
      <c r="NL3680" s="45"/>
      <c r="NM3680" s="45"/>
      <c r="NN3680" s="45"/>
      <c r="NO3680" s="45"/>
      <c r="NP3680" s="45"/>
      <c r="NQ3680" s="45"/>
      <c r="NR3680" s="45"/>
      <c r="NS3680" s="45"/>
      <c r="NT3680" s="45"/>
      <c r="NU3680" s="45"/>
    </row>
    <row r="3681" spans="2:385" s="48" customFormat="1" x14ac:dyDescent="0.2">
      <c r="B3681" s="45"/>
      <c r="C3681" s="45"/>
      <c r="D3681" s="234"/>
      <c r="AM3681" s="47"/>
      <c r="NJ3681" s="45"/>
      <c r="NK3681" s="45"/>
      <c r="NL3681" s="45"/>
      <c r="NM3681" s="45"/>
      <c r="NN3681" s="45"/>
      <c r="NO3681" s="45"/>
      <c r="NP3681" s="45"/>
      <c r="NQ3681" s="45"/>
      <c r="NR3681" s="45"/>
      <c r="NS3681" s="45"/>
      <c r="NT3681" s="45"/>
      <c r="NU3681" s="45"/>
    </row>
    <row r="3682" spans="2:385" s="48" customFormat="1" x14ac:dyDescent="0.2">
      <c r="B3682" s="45"/>
      <c r="C3682" s="45"/>
      <c r="D3682" s="234"/>
      <c r="AM3682" s="47"/>
      <c r="NJ3682" s="45"/>
      <c r="NK3682" s="45"/>
      <c r="NL3682" s="45"/>
      <c r="NM3682" s="45"/>
      <c r="NN3682" s="45"/>
      <c r="NO3682" s="45"/>
      <c r="NP3682" s="45"/>
      <c r="NQ3682" s="45"/>
      <c r="NR3682" s="45"/>
      <c r="NS3682" s="45"/>
      <c r="NT3682" s="45"/>
      <c r="NU3682" s="45"/>
    </row>
    <row r="3683" spans="2:385" s="48" customFormat="1" x14ac:dyDescent="0.2">
      <c r="B3683" s="45"/>
      <c r="C3683" s="45"/>
      <c r="D3683" s="234"/>
      <c r="AM3683" s="47"/>
      <c r="NJ3683" s="45"/>
      <c r="NK3683" s="45"/>
      <c r="NL3683" s="45"/>
      <c r="NM3683" s="45"/>
      <c r="NN3683" s="45"/>
      <c r="NO3683" s="45"/>
      <c r="NP3683" s="45"/>
      <c r="NQ3683" s="45"/>
      <c r="NR3683" s="45"/>
      <c r="NS3683" s="45"/>
      <c r="NT3683" s="45"/>
      <c r="NU3683" s="45"/>
    </row>
    <row r="3684" spans="2:385" s="48" customFormat="1" x14ac:dyDescent="0.2">
      <c r="B3684" s="45"/>
      <c r="C3684" s="45"/>
      <c r="D3684" s="234"/>
      <c r="AM3684" s="47"/>
      <c r="NJ3684" s="45"/>
      <c r="NK3684" s="45"/>
      <c r="NL3684" s="45"/>
      <c r="NM3684" s="45"/>
      <c r="NN3684" s="45"/>
      <c r="NO3684" s="45"/>
      <c r="NP3684" s="45"/>
      <c r="NQ3684" s="45"/>
      <c r="NR3684" s="45"/>
      <c r="NS3684" s="45"/>
      <c r="NT3684" s="45"/>
      <c r="NU3684" s="45"/>
    </row>
    <row r="3685" spans="2:385" s="48" customFormat="1" x14ac:dyDescent="0.2">
      <c r="B3685" s="45"/>
      <c r="C3685" s="45"/>
      <c r="D3685" s="234"/>
      <c r="AM3685" s="47"/>
      <c r="NJ3685" s="45"/>
      <c r="NK3685" s="45"/>
      <c r="NL3685" s="45"/>
      <c r="NM3685" s="45"/>
      <c r="NN3685" s="45"/>
      <c r="NO3685" s="45"/>
      <c r="NP3685" s="45"/>
      <c r="NQ3685" s="45"/>
      <c r="NR3685" s="45"/>
      <c r="NS3685" s="45"/>
      <c r="NT3685" s="45"/>
      <c r="NU3685" s="45"/>
    </row>
    <row r="3686" spans="2:385" s="48" customFormat="1" x14ac:dyDescent="0.2">
      <c r="B3686" s="45"/>
      <c r="C3686" s="45"/>
      <c r="D3686" s="234"/>
      <c r="AM3686" s="47"/>
      <c r="NJ3686" s="45"/>
      <c r="NK3686" s="45"/>
      <c r="NL3686" s="45"/>
      <c r="NM3686" s="45"/>
      <c r="NN3686" s="45"/>
      <c r="NO3686" s="45"/>
      <c r="NP3686" s="45"/>
      <c r="NQ3686" s="45"/>
      <c r="NR3686" s="45"/>
      <c r="NS3686" s="45"/>
      <c r="NT3686" s="45"/>
      <c r="NU3686" s="45"/>
    </row>
    <row r="3687" spans="2:385" s="48" customFormat="1" x14ac:dyDescent="0.2">
      <c r="B3687" s="45"/>
      <c r="C3687" s="45"/>
      <c r="D3687" s="234"/>
      <c r="AM3687" s="47"/>
      <c r="NJ3687" s="45"/>
      <c r="NK3687" s="45"/>
      <c r="NL3687" s="45"/>
      <c r="NM3687" s="45"/>
      <c r="NN3687" s="45"/>
      <c r="NO3687" s="45"/>
      <c r="NP3687" s="45"/>
      <c r="NQ3687" s="45"/>
      <c r="NR3687" s="45"/>
      <c r="NS3687" s="45"/>
      <c r="NT3687" s="45"/>
      <c r="NU3687" s="45"/>
    </row>
    <row r="3688" spans="2:385" s="48" customFormat="1" x14ac:dyDescent="0.2">
      <c r="B3688" s="45"/>
      <c r="C3688" s="45"/>
      <c r="D3688" s="234"/>
      <c r="AM3688" s="47"/>
      <c r="NJ3688" s="45"/>
      <c r="NK3688" s="45"/>
      <c r="NL3688" s="45"/>
      <c r="NM3688" s="45"/>
      <c r="NN3688" s="45"/>
      <c r="NO3688" s="45"/>
      <c r="NP3688" s="45"/>
      <c r="NQ3688" s="45"/>
      <c r="NR3688" s="45"/>
      <c r="NS3688" s="45"/>
      <c r="NT3688" s="45"/>
      <c r="NU3688" s="45"/>
    </row>
    <row r="3689" spans="2:385" s="48" customFormat="1" x14ac:dyDescent="0.2">
      <c r="B3689" s="45"/>
      <c r="C3689" s="45"/>
      <c r="D3689" s="234"/>
      <c r="AM3689" s="47"/>
      <c r="NJ3689" s="45"/>
      <c r="NK3689" s="45"/>
      <c r="NL3689" s="45"/>
      <c r="NM3689" s="45"/>
      <c r="NN3689" s="45"/>
      <c r="NO3689" s="45"/>
      <c r="NP3689" s="45"/>
      <c r="NQ3689" s="45"/>
      <c r="NR3689" s="45"/>
      <c r="NS3689" s="45"/>
      <c r="NT3689" s="45"/>
      <c r="NU3689" s="45"/>
    </row>
    <row r="3690" spans="2:385" s="48" customFormat="1" x14ac:dyDescent="0.2">
      <c r="B3690" s="45"/>
      <c r="C3690" s="45"/>
      <c r="D3690" s="234"/>
      <c r="AM3690" s="47"/>
      <c r="NJ3690" s="45"/>
      <c r="NK3690" s="45"/>
      <c r="NL3690" s="45"/>
      <c r="NM3690" s="45"/>
      <c r="NN3690" s="45"/>
      <c r="NO3690" s="45"/>
      <c r="NP3690" s="45"/>
      <c r="NQ3690" s="45"/>
      <c r="NR3690" s="45"/>
      <c r="NS3690" s="45"/>
      <c r="NT3690" s="45"/>
      <c r="NU3690" s="45"/>
    </row>
    <row r="3691" spans="2:385" s="48" customFormat="1" x14ac:dyDescent="0.2">
      <c r="B3691" s="45"/>
      <c r="C3691" s="45"/>
      <c r="D3691" s="234"/>
      <c r="AM3691" s="47"/>
      <c r="NJ3691" s="45"/>
      <c r="NK3691" s="45"/>
      <c r="NL3691" s="45"/>
      <c r="NM3691" s="45"/>
      <c r="NN3691" s="45"/>
      <c r="NO3691" s="45"/>
      <c r="NP3691" s="45"/>
      <c r="NQ3691" s="45"/>
      <c r="NR3691" s="45"/>
      <c r="NS3691" s="45"/>
      <c r="NT3691" s="45"/>
      <c r="NU3691" s="45"/>
    </row>
    <row r="3692" spans="2:385" s="48" customFormat="1" x14ac:dyDescent="0.2">
      <c r="B3692" s="45"/>
      <c r="C3692" s="45"/>
      <c r="D3692" s="234"/>
      <c r="AM3692" s="47"/>
      <c r="NJ3692" s="45"/>
      <c r="NK3692" s="45"/>
      <c r="NL3692" s="45"/>
      <c r="NM3692" s="45"/>
      <c r="NN3692" s="45"/>
      <c r="NO3692" s="45"/>
      <c r="NP3692" s="45"/>
      <c r="NQ3692" s="45"/>
      <c r="NR3692" s="45"/>
      <c r="NS3692" s="45"/>
      <c r="NT3692" s="45"/>
      <c r="NU3692" s="45"/>
    </row>
    <row r="3693" spans="2:385" s="48" customFormat="1" x14ac:dyDescent="0.2">
      <c r="B3693" s="45"/>
      <c r="C3693" s="45"/>
      <c r="D3693" s="234"/>
      <c r="AM3693" s="47"/>
      <c r="NJ3693" s="45"/>
      <c r="NK3693" s="45"/>
      <c r="NL3693" s="45"/>
      <c r="NM3693" s="45"/>
      <c r="NN3693" s="45"/>
      <c r="NO3693" s="45"/>
      <c r="NP3693" s="45"/>
      <c r="NQ3693" s="45"/>
      <c r="NR3693" s="45"/>
      <c r="NS3693" s="45"/>
      <c r="NT3693" s="45"/>
      <c r="NU3693" s="45"/>
    </row>
    <row r="3694" spans="2:385" s="48" customFormat="1" x14ac:dyDescent="0.2">
      <c r="B3694" s="45"/>
      <c r="C3694" s="45"/>
      <c r="D3694" s="234"/>
      <c r="AM3694" s="47"/>
      <c r="NJ3694" s="45"/>
      <c r="NK3694" s="45"/>
      <c r="NL3694" s="45"/>
      <c r="NM3694" s="45"/>
      <c r="NN3694" s="45"/>
      <c r="NO3694" s="45"/>
      <c r="NP3694" s="45"/>
      <c r="NQ3694" s="45"/>
      <c r="NR3694" s="45"/>
      <c r="NS3694" s="45"/>
      <c r="NT3694" s="45"/>
      <c r="NU3694" s="45"/>
    </row>
    <row r="3695" spans="2:385" s="48" customFormat="1" x14ac:dyDescent="0.2">
      <c r="B3695" s="45"/>
      <c r="C3695" s="45"/>
      <c r="D3695" s="234"/>
      <c r="AM3695" s="47"/>
      <c r="NJ3695" s="45"/>
      <c r="NK3695" s="45"/>
      <c r="NL3695" s="45"/>
      <c r="NM3695" s="45"/>
      <c r="NN3695" s="45"/>
      <c r="NO3695" s="45"/>
      <c r="NP3695" s="45"/>
      <c r="NQ3695" s="45"/>
      <c r="NR3695" s="45"/>
      <c r="NS3695" s="45"/>
      <c r="NT3695" s="45"/>
      <c r="NU3695" s="45"/>
    </row>
    <row r="3696" spans="2:385" s="48" customFormat="1" x14ac:dyDescent="0.2">
      <c r="B3696" s="45"/>
      <c r="C3696" s="45"/>
      <c r="D3696" s="234"/>
      <c r="AM3696" s="47"/>
      <c r="NJ3696" s="45"/>
      <c r="NK3696" s="45"/>
      <c r="NL3696" s="45"/>
      <c r="NM3696" s="45"/>
      <c r="NN3696" s="45"/>
      <c r="NO3696" s="45"/>
      <c r="NP3696" s="45"/>
      <c r="NQ3696" s="45"/>
      <c r="NR3696" s="45"/>
      <c r="NS3696" s="45"/>
      <c r="NT3696" s="45"/>
      <c r="NU3696" s="45"/>
    </row>
    <row r="3697" spans="2:385" s="48" customFormat="1" x14ac:dyDescent="0.2">
      <c r="B3697" s="45"/>
      <c r="C3697" s="45"/>
      <c r="D3697" s="234"/>
      <c r="AM3697" s="47"/>
      <c r="NJ3697" s="45"/>
      <c r="NK3697" s="45"/>
      <c r="NL3697" s="45"/>
      <c r="NM3697" s="45"/>
      <c r="NN3697" s="45"/>
      <c r="NO3697" s="45"/>
      <c r="NP3697" s="45"/>
      <c r="NQ3697" s="45"/>
      <c r="NR3697" s="45"/>
      <c r="NS3697" s="45"/>
      <c r="NT3697" s="45"/>
      <c r="NU3697" s="45"/>
    </row>
    <row r="3698" spans="2:385" s="48" customFormat="1" x14ac:dyDescent="0.2">
      <c r="B3698" s="45"/>
      <c r="C3698" s="45"/>
      <c r="D3698" s="234"/>
      <c r="AM3698" s="47"/>
      <c r="NJ3698" s="45"/>
      <c r="NK3698" s="45"/>
      <c r="NL3698" s="45"/>
      <c r="NM3698" s="45"/>
      <c r="NN3698" s="45"/>
      <c r="NO3698" s="45"/>
      <c r="NP3698" s="45"/>
      <c r="NQ3698" s="45"/>
      <c r="NR3698" s="45"/>
      <c r="NS3698" s="45"/>
      <c r="NT3698" s="45"/>
      <c r="NU3698" s="45"/>
    </row>
    <row r="3699" spans="2:385" s="48" customFormat="1" x14ac:dyDescent="0.2">
      <c r="B3699" s="45"/>
      <c r="C3699" s="45"/>
      <c r="D3699" s="234"/>
      <c r="AM3699" s="47"/>
      <c r="NJ3699" s="45"/>
      <c r="NK3699" s="45"/>
      <c r="NL3699" s="45"/>
      <c r="NM3699" s="45"/>
      <c r="NN3699" s="45"/>
      <c r="NO3699" s="45"/>
      <c r="NP3699" s="45"/>
      <c r="NQ3699" s="45"/>
      <c r="NR3699" s="45"/>
      <c r="NS3699" s="45"/>
      <c r="NT3699" s="45"/>
      <c r="NU3699" s="45"/>
    </row>
    <row r="3700" spans="2:385" s="48" customFormat="1" x14ac:dyDescent="0.2">
      <c r="B3700" s="45"/>
      <c r="C3700" s="45"/>
      <c r="D3700" s="234"/>
      <c r="AM3700" s="47"/>
      <c r="NJ3700" s="45"/>
      <c r="NK3700" s="45"/>
      <c r="NL3700" s="45"/>
      <c r="NM3700" s="45"/>
      <c r="NN3700" s="45"/>
      <c r="NO3700" s="45"/>
      <c r="NP3700" s="45"/>
      <c r="NQ3700" s="45"/>
      <c r="NR3700" s="45"/>
      <c r="NS3700" s="45"/>
      <c r="NT3700" s="45"/>
      <c r="NU3700" s="45"/>
    </row>
    <row r="3701" spans="2:385" s="48" customFormat="1" x14ac:dyDescent="0.2">
      <c r="B3701" s="45"/>
      <c r="C3701" s="45"/>
      <c r="D3701" s="234"/>
      <c r="AM3701" s="47"/>
      <c r="NJ3701" s="45"/>
      <c r="NK3701" s="45"/>
      <c r="NL3701" s="45"/>
      <c r="NM3701" s="45"/>
      <c r="NN3701" s="45"/>
      <c r="NO3701" s="45"/>
      <c r="NP3701" s="45"/>
      <c r="NQ3701" s="45"/>
      <c r="NR3701" s="45"/>
      <c r="NS3701" s="45"/>
      <c r="NT3701" s="45"/>
      <c r="NU3701" s="45"/>
    </row>
    <row r="3702" spans="2:385" s="48" customFormat="1" x14ac:dyDescent="0.2">
      <c r="B3702" s="45"/>
      <c r="C3702" s="45"/>
      <c r="D3702" s="234"/>
      <c r="AM3702" s="47"/>
      <c r="NJ3702" s="45"/>
      <c r="NK3702" s="45"/>
      <c r="NL3702" s="45"/>
      <c r="NM3702" s="45"/>
      <c r="NN3702" s="45"/>
      <c r="NO3702" s="45"/>
      <c r="NP3702" s="45"/>
      <c r="NQ3702" s="45"/>
      <c r="NR3702" s="45"/>
      <c r="NS3702" s="45"/>
      <c r="NT3702" s="45"/>
      <c r="NU3702" s="45"/>
    </row>
    <row r="3703" spans="2:385" s="48" customFormat="1" x14ac:dyDescent="0.2">
      <c r="B3703" s="45"/>
      <c r="C3703" s="45"/>
      <c r="D3703" s="234"/>
      <c r="AM3703" s="47"/>
      <c r="NJ3703" s="45"/>
      <c r="NK3703" s="45"/>
      <c r="NL3703" s="45"/>
      <c r="NM3703" s="45"/>
      <c r="NN3703" s="45"/>
      <c r="NO3703" s="45"/>
      <c r="NP3703" s="45"/>
      <c r="NQ3703" s="45"/>
      <c r="NR3703" s="45"/>
      <c r="NS3703" s="45"/>
      <c r="NT3703" s="45"/>
      <c r="NU3703" s="45"/>
    </row>
    <row r="3704" spans="2:385" s="48" customFormat="1" x14ac:dyDescent="0.2">
      <c r="B3704" s="45"/>
      <c r="C3704" s="45"/>
      <c r="D3704" s="234"/>
      <c r="AM3704" s="47"/>
      <c r="NJ3704" s="45"/>
      <c r="NK3704" s="45"/>
      <c r="NL3704" s="45"/>
      <c r="NM3704" s="45"/>
      <c r="NN3704" s="45"/>
      <c r="NO3704" s="45"/>
      <c r="NP3704" s="45"/>
      <c r="NQ3704" s="45"/>
      <c r="NR3704" s="45"/>
      <c r="NS3704" s="45"/>
      <c r="NT3704" s="45"/>
      <c r="NU3704" s="45"/>
    </row>
    <row r="3705" spans="2:385" s="48" customFormat="1" x14ac:dyDescent="0.2">
      <c r="B3705" s="45"/>
      <c r="C3705" s="45"/>
      <c r="D3705" s="234"/>
      <c r="AM3705" s="47"/>
      <c r="NJ3705" s="45"/>
      <c r="NK3705" s="45"/>
      <c r="NL3705" s="45"/>
      <c r="NM3705" s="45"/>
      <c r="NN3705" s="45"/>
      <c r="NO3705" s="45"/>
      <c r="NP3705" s="45"/>
      <c r="NQ3705" s="45"/>
      <c r="NR3705" s="45"/>
      <c r="NS3705" s="45"/>
      <c r="NT3705" s="45"/>
      <c r="NU3705" s="45"/>
    </row>
    <row r="3706" spans="2:385" s="48" customFormat="1" x14ac:dyDescent="0.2">
      <c r="B3706" s="45"/>
      <c r="C3706" s="45"/>
      <c r="D3706" s="234"/>
      <c r="AM3706" s="47"/>
      <c r="NJ3706" s="45"/>
      <c r="NK3706" s="45"/>
      <c r="NL3706" s="45"/>
      <c r="NM3706" s="45"/>
      <c r="NN3706" s="45"/>
      <c r="NO3706" s="45"/>
      <c r="NP3706" s="45"/>
      <c r="NQ3706" s="45"/>
      <c r="NR3706" s="45"/>
      <c r="NS3706" s="45"/>
      <c r="NT3706" s="45"/>
      <c r="NU3706" s="45"/>
    </row>
    <row r="3707" spans="2:385" s="48" customFormat="1" x14ac:dyDescent="0.2">
      <c r="B3707" s="45"/>
      <c r="C3707" s="45"/>
      <c r="D3707" s="234"/>
      <c r="AM3707" s="47"/>
      <c r="NJ3707" s="45"/>
      <c r="NK3707" s="45"/>
      <c r="NL3707" s="45"/>
      <c r="NM3707" s="45"/>
      <c r="NN3707" s="45"/>
      <c r="NO3707" s="45"/>
      <c r="NP3707" s="45"/>
      <c r="NQ3707" s="45"/>
      <c r="NR3707" s="45"/>
      <c r="NS3707" s="45"/>
      <c r="NT3707" s="45"/>
      <c r="NU3707" s="45"/>
    </row>
    <row r="3708" spans="2:385" s="48" customFormat="1" x14ac:dyDescent="0.2">
      <c r="B3708" s="45"/>
      <c r="C3708" s="45"/>
      <c r="D3708" s="234"/>
      <c r="AM3708" s="47"/>
      <c r="NJ3708" s="45"/>
      <c r="NK3708" s="45"/>
      <c r="NL3708" s="45"/>
      <c r="NM3708" s="45"/>
      <c r="NN3708" s="45"/>
      <c r="NO3708" s="45"/>
      <c r="NP3708" s="45"/>
      <c r="NQ3708" s="45"/>
      <c r="NR3708" s="45"/>
      <c r="NS3708" s="45"/>
      <c r="NT3708" s="45"/>
      <c r="NU3708" s="45"/>
    </row>
    <row r="3709" spans="2:385" s="48" customFormat="1" x14ac:dyDescent="0.2">
      <c r="B3709" s="45"/>
      <c r="C3709" s="45"/>
      <c r="D3709" s="234"/>
      <c r="AM3709" s="47"/>
      <c r="NJ3709" s="45"/>
      <c r="NK3709" s="45"/>
      <c r="NL3709" s="45"/>
      <c r="NM3709" s="45"/>
      <c r="NN3709" s="45"/>
      <c r="NO3709" s="45"/>
      <c r="NP3709" s="45"/>
      <c r="NQ3709" s="45"/>
      <c r="NR3709" s="45"/>
      <c r="NS3709" s="45"/>
      <c r="NT3709" s="45"/>
      <c r="NU3709" s="45"/>
    </row>
    <row r="3710" spans="2:385" s="48" customFormat="1" x14ac:dyDescent="0.2">
      <c r="B3710" s="45"/>
      <c r="C3710" s="45"/>
      <c r="D3710" s="234"/>
      <c r="AM3710" s="47"/>
      <c r="NJ3710" s="45"/>
      <c r="NK3710" s="45"/>
      <c r="NL3710" s="45"/>
      <c r="NM3710" s="45"/>
      <c r="NN3710" s="45"/>
      <c r="NO3710" s="45"/>
      <c r="NP3710" s="45"/>
      <c r="NQ3710" s="45"/>
      <c r="NR3710" s="45"/>
      <c r="NS3710" s="45"/>
      <c r="NT3710" s="45"/>
      <c r="NU3710" s="45"/>
    </row>
    <row r="3711" spans="2:385" s="48" customFormat="1" x14ac:dyDescent="0.2">
      <c r="B3711" s="45"/>
      <c r="C3711" s="45"/>
      <c r="D3711" s="234"/>
      <c r="AM3711" s="47"/>
      <c r="NJ3711" s="45"/>
      <c r="NK3711" s="45"/>
      <c r="NL3711" s="45"/>
      <c r="NM3711" s="45"/>
      <c r="NN3711" s="45"/>
      <c r="NO3711" s="45"/>
      <c r="NP3711" s="45"/>
      <c r="NQ3711" s="45"/>
      <c r="NR3711" s="45"/>
      <c r="NS3711" s="45"/>
      <c r="NT3711" s="45"/>
      <c r="NU3711" s="45"/>
    </row>
    <row r="3712" spans="2:385" s="48" customFormat="1" x14ac:dyDescent="0.2">
      <c r="B3712" s="45"/>
      <c r="C3712" s="45"/>
      <c r="D3712" s="234"/>
      <c r="AM3712" s="47"/>
      <c r="NJ3712" s="45"/>
      <c r="NK3712" s="45"/>
      <c r="NL3712" s="45"/>
      <c r="NM3712" s="45"/>
      <c r="NN3712" s="45"/>
      <c r="NO3712" s="45"/>
      <c r="NP3712" s="45"/>
      <c r="NQ3712" s="45"/>
      <c r="NR3712" s="45"/>
      <c r="NS3712" s="45"/>
      <c r="NT3712" s="45"/>
      <c r="NU3712" s="45"/>
    </row>
    <row r="3713" spans="2:385" s="48" customFormat="1" x14ac:dyDescent="0.2">
      <c r="B3713" s="45"/>
      <c r="C3713" s="45"/>
      <c r="D3713" s="234"/>
      <c r="AM3713" s="47"/>
      <c r="NJ3713" s="45"/>
      <c r="NK3713" s="45"/>
      <c r="NL3713" s="45"/>
      <c r="NM3713" s="45"/>
      <c r="NN3713" s="45"/>
      <c r="NO3713" s="45"/>
      <c r="NP3713" s="45"/>
      <c r="NQ3713" s="45"/>
      <c r="NR3713" s="45"/>
      <c r="NS3713" s="45"/>
      <c r="NT3713" s="45"/>
      <c r="NU3713" s="45"/>
    </row>
    <row r="3714" spans="2:385" s="48" customFormat="1" x14ac:dyDescent="0.2">
      <c r="B3714" s="45"/>
      <c r="C3714" s="45"/>
      <c r="D3714" s="234"/>
      <c r="AM3714" s="47"/>
      <c r="NJ3714" s="45"/>
      <c r="NK3714" s="45"/>
      <c r="NL3714" s="45"/>
      <c r="NM3714" s="45"/>
      <c r="NN3714" s="45"/>
      <c r="NO3714" s="45"/>
      <c r="NP3714" s="45"/>
      <c r="NQ3714" s="45"/>
      <c r="NR3714" s="45"/>
      <c r="NS3714" s="45"/>
      <c r="NT3714" s="45"/>
      <c r="NU3714" s="45"/>
    </row>
    <row r="3715" spans="2:385" s="48" customFormat="1" x14ac:dyDescent="0.2">
      <c r="B3715" s="45"/>
      <c r="C3715" s="45"/>
      <c r="D3715" s="234"/>
      <c r="AM3715" s="47"/>
      <c r="NJ3715" s="45"/>
      <c r="NK3715" s="45"/>
      <c r="NL3715" s="45"/>
      <c r="NM3715" s="45"/>
      <c r="NN3715" s="45"/>
      <c r="NO3715" s="45"/>
      <c r="NP3715" s="45"/>
      <c r="NQ3715" s="45"/>
      <c r="NR3715" s="45"/>
      <c r="NS3715" s="45"/>
      <c r="NT3715" s="45"/>
      <c r="NU3715" s="45"/>
    </row>
    <row r="3716" spans="2:385" s="48" customFormat="1" x14ac:dyDescent="0.2">
      <c r="B3716" s="45"/>
      <c r="C3716" s="45"/>
      <c r="D3716" s="234"/>
      <c r="AM3716" s="47"/>
      <c r="NJ3716" s="45"/>
      <c r="NK3716" s="45"/>
      <c r="NL3716" s="45"/>
      <c r="NM3716" s="45"/>
      <c r="NN3716" s="45"/>
      <c r="NO3716" s="45"/>
      <c r="NP3716" s="45"/>
      <c r="NQ3716" s="45"/>
      <c r="NR3716" s="45"/>
      <c r="NS3716" s="45"/>
      <c r="NT3716" s="45"/>
      <c r="NU3716" s="45"/>
    </row>
    <row r="3717" spans="2:385" s="48" customFormat="1" x14ac:dyDescent="0.2">
      <c r="B3717" s="45"/>
      <c r="C3717" s="45"/>
      <c r="D3717" s="234"/>
      <c r="AM3717" s="47"/>
      <c r="NJ3717" s="45"/>
      <c r="NK3717" s="45"/>
      <c r="NL3717" s="45"/>
      <c r="NM3717" s="45"/>
      <c r="NN3717" s="45"/>
      <c r="NO3717" s="45"/>
      <c r="NP3717" s="45"/>
      <c r="NQ3717" s="45"/>
      <c r="NR3717" s="45"/>
      <c r="NS3717" s="45"/>
      <c r="NT3717" s="45"/>
      <c r="NU3717" s="45"/>
    </row>
    <row r="3718" spans="2:385" s="48" customFormat="1" x14ac:dyDescent="0.2">
      <c r="B3718" s="45"/>
      <c r="C3718" s="45"/>
      <c r="D3718" s="234"/>
      <c r="AM3718" s="47"/>
      <c r="NJ3718" s="45"/>
      <c r="NK3718" s="45"/>
      <c r="NL3718" s="45"/>
      <c r="NM3718" s="45"/>
      <c r="NN3718" s="45"/>
      <c r="NO3718" s="45"/>
      <c r="NP3718" s="45"/>
      <c r="NQ3718" s="45"/>
      <c r="NR3718" s="45"/>
      <c r="NS3718" s="45"/>
      <c r="NT3718" s="45"/>
      <c r="NU3718" s="45"/>
    </row>
    <row r="3719" spans="2:385" s="48" customFormat="1" x14ac:dyDescent="0.2">
      <c r="B3719" s="45"/>
      <c r="C3719" s="45"/>
      <c r="D3719" s="234"/>
      <c r="AM3719" s="47"/>
      <c r="NJ3719" s="45"/>
      <c r="NK3719" s="45"/>
      <c r="NL3719" s="45"/>
      <c r="NM3719" s="45"/>
      <c r="NN3719" s="45"/>
      <c r="NO3719" s="45"/>
      <c r="NP3719" s="45"/>
      <c r="NQ3719" s="45"/>
      <c r="NR3719" s="45"/>
      <c r="NS3719" s="45"/>
      <c r="NT3719" s="45"/>
      <c r="NU3719" s="45"/>
    </row>
    <row r="3720" spans="2:385" s="48" customFormat="1" x14ac:dyDescent="0.2">
      <c r="B3720" s="45"/>
      <c r="C3720" s="45"/>
      <c r="D3720" s="234"/>
      <c r="AM3720" s="47"/>
      <c r="NJ3720" s="45"/>
      <c r="NK3720" s="45"/>
      <c r="NL3720" s="45"/>
      <c r="NM3720" s="45"/>
      <c r="NN3720" s="45"/>
      <c r="NO3720" s="45"/>
      <c r="NP3720" s="45"/>
      <c r="NQ3720" s="45"/>
      <c r="NR3720" s="45"/>
      <c r="NS3720" s="45"/>
      <c r="NT3720" s="45"/>
      <c r="NU3720" s="45"/>
    </row>
    <row r="3721" spans="2:385" s="48" customFormat="1" x14ac:dyDescent="0.2">
      <c r="B3721" s="45"/>
      <c r="C3721" s="45"/>
      <c r="D3721" s="234"/>
      <c r="AM3721" s="47"/>
      <c r="NJ3721" s="45"/>
      <c r="NK3721" s="45"/>
      <c r="NL3721" s="45"/>
      <c r="NM3721" s="45"/>
      <c r="NN3721" s="45"/>
      <c r="NO3721" s="45"/>
      <c r="NP3721" s="45"/>
      <c r="NQ3721" s="45"/>
      <c r="NR3721" s="45"/>
      <c r="NS3721" s="45"/>
      <c r="NT3721" s="45"/>
      <c r="NU3721" s="45"/>
    </row>
    <row r="3722" spans="2:385" s="48" customFormat="1" x14ac:dyDescent="0.2">
      <c r="B3722" s="45"/>
      <c r="C3722" s="45"/>
      <c r="D3722" s="234"/>
      <c r="AM3722" s="47"/>
      <c r="NJ3722" s="45"/>
      <c r="NK3722" s="45"/>
      <c r="NL3722" s="45"/>
      <c r="NM3722" s="45"/>
      <c r="NN3722" s="45"/>
      <c r="NO3722" s="45"/>
      <c r="NP3722" s="45"/>
      <c r="NQ3722" s="45"/>
      <c r="NR3722" s="45"/>
      <c r="NS3722" s="45"/>
      <c r="NT3722" s="45"/>
      <c r="NU3722" s="45"/>
    </row>
    <row r="3723" spans="2:385" s="48" customFormat="1" x14ac:dyDescent="0.2">
      <c r="B3723" s="45"/>
      <c r="C3723" s="45"/>
      <c r="D3723" s="234"/>
      <c r="AM3723" s="47"/>
      <c r="NJ3723" s="45"/>
      <c r="NK3723" s="45"/>
      <c r="NL3723" s="45"/>
      <c r="NM3723" s="45"/>
      <c r="NN3723" s="45"/>
      <c r="NO3723" s="45"/>
      <c r="NP3723" s="45"/>
      <c r="NQ3723" s="45"/>
      <c r="NR3723" s="45"/>
      <c r="NS3723" s="45"/>
      <c r="NT3723" s="45"/>
      <c r="NU3723" s="45"/>
    </row>
    <row r="3724" spans="2:385" s="48" customFormat="1" x14ac:dyDescent="0.2">
      <c r="B3724" s="45"/>
      <c r="C3724" s="45"/>
      <c r="D3724" s="234"/>
      <c r="AM3724" s="47"/>
      <c r="NJ3724" s="45"/>
      <c r="NK3724" s="45"/>
      <c r="NL3724" s="45"/>
      <c r="NM3724" s="45"/>
      <c r="NN3724" s="45"/>
      <c r="NO3724" s="45"/>
      <c r="NP3724" s="45"/>
      <c r="NQ3724" s="45"/>
      <c r="NR3724" s="45"/>
      <c r="NS3724" s="45"/>
      <c r="NT3724" s="45"/>
      <c r="NU3724" s="45"/>
    </row>
    <row r="3725" spans="2:385" s="48" customFormat="1" x14ac:dyDescent="0.2">
      <c r="B3725" s="45"/>
      <c r="C3725" s="45"/>
      <c r="D3725" s="234"/>
      <c r="AM3725" s="47"/>
      <c r="NJ3725" s="45"/>
      <c r="NK3725" s="45"/>
      <c r="NL3725" s="45"/>
      <c r="NM3725" s="45"/>
      <c r="NN3725" s="45"/>
      <c r="NO3725" s="45"/>
      <c r="NP3725" s="45"/>
      <c r="NQ3725" s="45"/>
      <c r="NR3725" s="45"/>
      <c r="NS3725" s="45"/>
      <c r="NT3725" s="45"/>
      <c r="NU3725" s="45"/>
    </row>
    <row r="3726" spans="2:385" s="48" customFormat="1" x14ac:dyDescent="0.2">
      <c r="B3726" s="45"/>
      <c r="C3726" s="45"/>
      <c r="D3726" s="234"/>
      <c r="AM3726" s="47"/>
      <c r="NJ3726" s="45"/>
      <c r="NK3726" s="45"/>
      <c r="NL3726" s="45"/>
      <c r="NM3726" s="45"/>
      <c r="NN3726" s="45"/>
      <c r="NO3726" s="45"/>
      <c r="NP3726" s="45"/>
      <c r="NQ3726" s="45"/>
      <c r="NR3726" s="45"/>
      <c r="NS3726" s="45"/>
      <c r="NT3726" s="45"/>
      <c r="NU3726" s="45"/>
    </row>
    <row r="3727" spans="2:385" s="48" customFormat="1" x14ac:dyDescent="0.2">
      <c r="B3727" s="45"/>
      <c r="C3727" s="45"/>
      <c r="D3727" s="234"/>
      <c r="AM3727" s="47"/>
      <c r="NJ3727" s="45"/>
      <c r="NK3727" s="45"/>
      <c r="NL3727" s="45"/>
      <c r="NM3727" s="45"/>
      <c r="NN3727" s="45"/>
      <c r="NO3727" s="45"/>
      <c r="NP3727" s="45"/>
      <c r="NQ3727" s="45"/>
      <c r="NR3727" s="45"/>
      <c r="NS3727" s="45"/>
      <c r="NT3727" s="45"/>
      <c r="NU3727" s="45"/>
    </row>
    <row r="3728" spans="2:385" s="48" customFormat="1" x14ac:dyDescent="0.2">
      <c r="B3728" s="45"/>
      <c r="C3728" s="45"/>
      <c r="D3728" s="234"/>
      <c r="AM3728" s="47"/>
      <c r="NJ3728" s="45"/>
      <c r="NK3728" s="45"/>
      <c r="NL3728" s="45"/>
      <c r="NM3728" s="45"/>
      <c r="NN3728" s="45"/>
      <c r="NO3728" s="45"/>
      <c r="NP3728" s="45"/>
      <c r="NQ3728" s="45"/>
      <c r="NR3728" s="45"/>
      <c r="NS3728" s="45"/>
      <c r="NT3728" s="45"/>
      <c r="NU3728" s="45"/>
    </row>
    <row r="3729" spans="2:385" s="48" customFormat="1" x14ac:dyDescent="0.2">
      <c r="B3729" s="45"/>
      <c r="C3729" s="45"/>
      <c r="D3729" s="234"/>
      <c r="AM3729" s="47"/>
      <c r="NJ3729" s="45"/>
      <c r="NK3729" s="45"/>
      <c r="NL3729" s="45"/>
      <c r="NM3729" s="45"/>
      <c r="NN3729" s="45"/>
      <c r="NO3729" s="45"/>
      <c r="NP3729" s="45"/>
      <c r="NQ3729" s="45"/>
      <c r="NR3729" s="45"/>
      <c r="NS3729" s="45"/>
      <c r="NT3729" s="45"/>
      <c r="NU3729" s="45"/>
    </row>
    <row r="3730" spans="2:385" s="48" customFormat="1" x14ac:dyDescent="0.2">
      <c r="B3730" s="45"/>
      <c r="C3730" s="45"/>
      <c r="D3730" s="234"/>
      <c r="AM3730" s="47"/>
      <c r="NJ3730" s="45"/>
      <c r="NK3730" s="45"/>
      <c r="NL3730" s="45"/>
      <c r="NM3730" s="45"/>
      <c r="NN3730" s="45"/>
      <c r="NO3730" s="45"/>
      <c r="NP3730" s="45"/>
      <c r="NQ3730" s="45"/>
      <c r="NR3730" s="45"/>
      <c r="NS3730" s="45"/>
      <c r="NT3730" s="45"/>
      <c r="NU3730" s="45"/>
    </row>
    <row r="3731" spans="2:385" s="48" customFormat="1" x14ac:dyDescent="0.2">
      <c r="B3731" s="45"/>
      <c r="C3731" s="45"/>
      <c r="D3731" s="234"/>
      <c r="AM3731" s="47"/>
      <c r="NJ3731" s="45"/>
      <c r="NK3731" s="45"/>
      <c r="NL3731" s="45"/>
      <c r="NM3731" s="45"/>
      <c r="NN3731" s="45"/>
      <c r="NO3731" s="45"/>
      <c r="NP3731" s="45"/>
      <c r="NQ3731" s="45"/>
      <c r="NR3731" s="45"/>
      <c r="NS3731" s="45"/>
      <c r="NT3731" s="45"/>
      <c r="NU3731" s="45"/>
    </row>
    <row r="3732" spans="2:385" s="48" customFormat="1" x14ac:dyDescent="0.2">
      <c r="B3732" s="45"/>
      <c r="C3732" s="45"/>
      <c r="D3732" s="234"/>
      <c r="AM3732" s="47"/>
      <c r="NJ3732" s="45"/>
      <c r="NK3732" s="45"/>
      <c r="NL3732" s="45"/>
      <c r="NM3732" s="45"/>
      <c r="NN3732" s="45"/>
      <c r="NO3732" s="45"/>
      <c r="NP3732" s="45"/>
      <c r="NQ3732" s="45"/>
      <c r="NR3732" s="45"/>
      <c r="NS3732" s="45"/>
      <c r="NT3732" s="45"/>
      <c r="NU3732" s="45"/>
    </row>
    <row r="3733" spans="2:385" s="48" customFormat="1" x14ac:dyDescent="0.2">
      <c r="B3733" s="45"/>
      <c r="C3733" s="45"/>
      <c r="D3733" s="234"/>
      <c r="AM3733" s="47"/>
      <c r="NJ3733" s="45"/>
      <c r="NK3733" s="45"/>
      <c r="NL3733" s="45"/>
      <c r="NM3733" s="45"/>
      <c r="NN3733" s="45"/>
      <c r="NO3733" s="45"/>
      <c r="NP3733" s="45"/>
      <c r="NQ3733" s="45"/>
      <c r="NR3733" s="45"/>
      <c r="NS3733" s="45"/>
      <c r="NT3733" s="45"/>
      <c r="NU3733" s="45"/>
    </row>
    <row r="3734" spans="2:385" s="48" customFormat="1" x14ac:dyDescent="0.2">
      <c r="B3734" s="45"/>
      <c r="C3734" s="45"/>
      <c r="D3734" s="234"/>
      <c r="AM3734" s="47"/>
      <c r="NJ3734" s="45"/>
      <c r="NK3734" s="45"/>
      <c r="NL3734" s="45"/>
      <c r="NM3734" s="45"/>
      <c r="NN3734" s="45"/>
      <c r="NO3734" s="45"/>
      <c r="NP3734" s="45"/>
      <c r="NQ3734" s="45"/>
      <c r="NR3734" s="45"/>
      <c r="NS3734" s="45"/>
      <c r="NT3734" s="45"/>
      <c r="NU3734" s="45"/>
    </row>
    <row r="3735" spans="2:385" s="48" customFormat="1" x14ac:dyDescent="0.2">
      <c r="B3735" s="45"/>
      <c r="C3735" s="45"/>
      <c r="D3735" s="234"/>
      <c r="AM3735" s="47"/>
      <c r="NJ3735" s="45"/>
      <c r="NK3735" s="45"/>
      <c r="NL3735" s="45"/>
      <c r="NM3735" s="45"/>
      <c r="NN3735" s="45"/>
      <c r="NO3735" s="45"/>
      <c r="NP3735" s="45"/>
      <c r="NQ3735" s="45"/>
      <c r="NR3735" s="45"/>
      <c r="NS3735" s="45"/>
      <c r="NT3735" s="45"/>
      <c r="NU3735" s="45"/>
    </row>
    <row r="3736" spans="2:385" s="48" customFormat="1" x14ac:dyDescent="0.2">
      <c r="B3736" s="45"/>
      <c r="C3736" s="45"/>
      <c r="D3736" s="234"/>
      <c r="AM3736" s="47"/>
      <c r="NJ3736" s="45"/>
      <c r="NK3736" s="45"/>
      <c r="NL3736" s="45"/>
      <c r="NM3736" s="45"/>
      <c r="NN3736" s="45"/>
      <c r="NO3736" s="45"/>
      <c r="NP3736" s="45"/>
      <c r="NQ3736" s="45"/>
      <c r="NR3736" s="45"/>
      <c r="NS3736" s="45"/>
      <c r="NT3736" s="45"/>
      <c r="NU3736" s="45"/>
    </row>
    <row r="3737" spans="2:385" s="48" customFormat="1" x14ac:dyDescent="0.2">
      <c r="B3737" s="45"/>
      <c r="C3737" s="45"/>
      <c r="D3737" s="234"/>
      <c r="AM3737" s="47"/>
      <c r="NJ3737" s="45"/>
      <c r="NK3737" s="45"/>
      <c r="NL3737" s="45"/>
      <c r="NM3737" s="45"/>
      <c r="NN3737" s="45"/>
      <c r="NO3737" s="45"/>
      <c r="NP3737" s="45"/>
      <c r="NQ3737" s="45"/>
      <c r="NR3737" s="45"/>
      <c r="NS3737" s="45"/>
      <c r="NT3737" s="45"/>
      <c r="NU3737" s="45"/>
    </row>
    <row r="3738" spans="2:385" s="48" customFormat="1" x14ac:dyDescent="0.2">
      <c r="B3738" s="45"/>
      <c r="C3738" s="45"/>
      <c r="D3738" s="234"/>
      <c r="AM3738" s="47"/>
      <c r="NJ3738" s="45"/>
      <c r="NK3738" s="45"/>
      <c r="NL3738" s="45"/>
      <c r="NM3738" s="45"/>
      <c r="NN3738" s="45"/>
      <c r="NO3738" s="45"/>
      <c r="NP3738" s="45"/>
      <c r="NQ3738" s="45"/>
      <c r="NR3738" s="45"/>
      <c r="NS3738" s="45"/>
      <c r="NT3738" s="45"/>
      <c r="NU3738" s="45"/>
    </row>
    <row r="3739" spans="2:385" s="48" customFormat="1" x14ac:dyDescent="0.2">
      <c r="B3739" s="45"/>
      <c r="C3739" s="45"/>
      <c r="D3739" s="234"/>
      <c r="AM3739" s="47"/>
      <c r="NJ3739" s="45"/>
      <c r="NK3739" s="45"/>
      <c r="NL3739" s="45"/>
      <c r="NM3739" s="45"/>
      <c r="NN3739" s="45"/>
      <c r="NO3739" s="45"/>
      <c r="NP3739" s="45"/>
      <c r="NQ3739" s="45"/>
      <c r="NR3739" s="45"/>
      <c r="NS3739" s="45"/>
      <c r="NT3739" s="45"/>
      <c r="NU3739" s="45"/>
    </row>
    <row r="3740" spans="2:385" s="48" customFormat="1" x14ac:dyDescent="0.2">
      <c r="B3740" s="45"/>
      <c r="C3740" s="45"/>
      <c r="D3740" s="234"/>
      <c r="AM3740" s="47"/>
      <c r="NJ3740" s="45"/>
      <c r="NK3740" s="45"/>
      <c r="NL3740" s="45"/>
      <c r="NM3740" s="45"/>
      <c r="NN3740" s="45"/>
      <c r="NO3740" s="45"/>
      <c r="NP3740" s="45"/>
      <c r="NQ3740" s="45"/>
      <c r="NR3740" s="45"/>
      <c r="NS3740" s="45"/>
      <c r="NT3740" s="45"/>
      <c r="NU3740" s="45"/>
    </row>
    <row r="3741" spans="2:385" s="48" customFormat="1" x14ac:dyDescent="0.2">
      <c r="B3741" s="45"/>
      <c r="C3741" s="45"/>
      <c r="D3741" s="234"/>
      <c r="AM3741" s="47"/>
      <c r="NJ3741" s="45"/>
      <c r="NK3741" s="45"/>
      <c r="NL3741" s="45"/>
      <c r="NM3741" s="45"/>
      <c r="NN3741" s="45"/>
      <c r="NO3741" s="45"/>
      <c r="NP3741" s="45"/>
      <c r="NQ3741" s="45"/>
      <c r="NR3741" s="45"/>
      <c r="NS3741" s="45"/>
      <c r="NT3741" s="45"/>
      <c r="NU3741" s="45"/>
    </row>
    <row r="3742" spans="2:385" s="48" customFormat="1" x14ac:dyDescent="0.2">
      <c r="B3742" s="45"/>
      <c r="C3742" s="45"/>
      <c r="D3742" s="234"/>
      <c r="AM3742" s="47"/>
      <c r="NJ3742" s="45"/>
      <c r="NK3742" s="45"/>
      <c r="NL3742" s="45"/>
      <c r="NM3742" s="45"/>
      <c r="NN3742" s="45"/>
      <c r="NO3742" s="45"/>
      <c r="NP3742" s="45"/>
      <c r="NQ3742" s="45"/>
      <c r="NR3742" s="45"/>
      <c r="NS3742" s="45"/>
      <c r="NT3742" s="45"/>
      <c r="NU3742" s="45"/>
    </row>
    <row r="3743" spans="2:385" s="48" customFormat="1" x14ac:dyDescent="0.2">
      <c r="B3743" s="45"/>
      <c r="C3743" s="45"/>
      <c r="D3743" s="234"/>
      <c r="AM3743" s="47"/>
      <c r="NJ3743" s="45"/>
      <c r="NK3743" s="45"/>
      <c r="NL3743" s="45"/>
      <c r="NM3743" s="45"/>
      <c r="NN3743" s="45"/>
      <c r="NO3743" s="45"/>
      <c r="NP3743" s="45"/>
      <c r="NQ3743" s="45"/>
      <c r="NR3743" s="45"/>
      <c r="NS3743" s="45"/>
      <c r="NT3743" s="45"/>
      <c r="NU3743" s="45"/>
    </row>
    <row r="3744" spans="2:385" s="48" customFormat="1" x14ac:dyDescent="0.2">
      <c r="B3744" s="45"/>
      <c r="C3744" s="45"/>
      <c r="D3744" s="234"/>
      <c r="AM3744" s="47"/>
      <c r="NJ3744" s="45"/>
      <c r="NK3744" s="45"/>
      <c r="NL3744" s="45"/>
      <c r="NM3744" s="45"/>
      <c r="NN3744" s="45"/>
      <c r="NO3744" s="45"/>
      <c r="NP3744" s="45"/>
      <c r="NQ3744" s="45"/>
      <c r="NR3744" s="45"/>
      <c r="NS3744" s="45"/>
      <c r="NT3744" s="45"/>
      <c r="NU3744" s="45"/>
    </row>
    <row r="3745" spans="2:385" s="48" customFormat="1" x14ac:dyDescent="0.2">
      <c r="B3745" s="45"/>
      <c r="C3745" s="45"/>
      <c r="D3745" s="234"/>
      <c r="AM3745" s="47"/>
      <c r="NJ3745" s="45"/>
      <c r="NK3745" s="45"/>
      <c r="NL3745" s="45"/>
      <c r="NM3745" s="45"/>
      <c r="NN3745" s="45"/>
      <c r="NO3745" s="45"/>
      <c r="NP3745" s="45"/>
      <c r="NQ3745" s="45"/>
      <c r="NR3745" s="45"/>
      <c r="NS3745" s="45"/>
      <c r="NT3745" s="45"/>
      <c r="NU3745" s="45"/>
    </row>
    <row r="3746" spans="2:385" s="48" customFormat="1" x14ac:dyDescent="0.2">
      <c r="B3746" s="45"/>
      <c r="C3746" s="45"/>
      <c r="D3746" s="234"/>
      <c r="AM3746" s="47"/>
      <c r="NJ3746" s="45"/>
      <c r="NK3746" s="45"/>
      <c r="NL3746" s="45"/>
      <c r="NM3746" s="45"/>
      <c r="NN3746" s="45"/>
      <c r="NO3746" s="45"/>
      <c r="NP3746" s="45"/>
      <c r="NQ3746" s="45"/>
      <c r="NR3746" s="45"/>
      <c r="NS3746" s="45"/>
      <c r="NT3746" s="45"/>
      <c r="NU3746" s="45"/>
    </row>
    <row r="3747" spans="2:385" s="48" customFormat="1" x14ac:dyDescent="0.2">
      <c r="B3747" s="45"/>
      <c r="C3747" s="45"/>
      <c r="D3747" s="234"/>
      <c r="AM3747" s="47"/>
      <c r="NJ3747" s="45"/>
      <c r="NK3747" s="45"/>
      <c r="NL3747" s="45"/>
      <c r="NM3747" s="45"/>
      <c r="NN3747" s="45"/>
      <c r="NO3747" s="45"/>
      <c r="NP3747" s="45"/>
      <c r="NQ3747" s="45"/>
      <c r="NR3747" s="45"/>
      <c r="NS3747" s="45"/>
      <c r="NT3747" s="45"/>
      <c r="NU3747" s="45"/>
    </row>
    <row r="3748" spans="2:385" s="48" customFormat="1" x14ac:dyDescent="0.2">
      <c r="B3748" s="45"/>
      <c r="C3748" s="45"/>
      <c r="D3748" s="234"/>
      <c r="AM3748" s="47"/>
      <c r="NJ3748" s="45"/>
      <c r="NK3748" s="45"/>
      <c r="NL3748" s="45"/>
      <c r="NM3748" s="45"/>
      <c r="NN3748" s="45"/>
      <c r="NO3748" s="45"/>
      <c r="NP3748" s="45"/>
      <c r="NQ3748" s="45"/>
      <c r="NR3748" s="45"/>
      <c r="NS3748" s="45"/>
      <c r="NT3748" s="45"/>
      <c r="NU3748" s="45"/>
    </row>
    <row r="3749" spans="2:385" s="48" customFormat="1" x14ac:dyDescent="0.2">
      <c r="B3749" s="45"/>
      <c r="C3749" s="45"/>
      <c r="D3749" s="234"/>
      <c r="AM3749" s="47"/>
      <c r="NJ3749" s="45"/>
      <c r="NK3749" s="45"/>
      <c r="NL3749" s="45"/>
      <c r="NM3749" s="45"/>
      <c r="NN3749" s="45"/>
      <c r="NO3749" s="45"/>
      <c r="NP3749" s="45"/>
      <c r="NQ3749" s="45"/>
      <c r="NR3749" s="45"/>
      <c r="NS3749" s="45"/>
      <c r="NT3749" s="45"/>
      <c r="NU3749" s="45"/>
    </row>
    <row r="3750" spans="2:385" s="48" customFormat="1" x14ac:dyDescent="0.2">
      <c r="B3750" s="45"/>
      <c r="C3750" s="45"/>
      <c r="D3750" s="234"/>
      <c r="AM3750" s="47"/>
      <c r="NJ3750" s="45"/>
      <c r="NK3750" s="45"/>
      <c r="NL3750" s="45"/>
      <c r="NM3750" s="45"/>
      <c r="NN3750" s="45"/>
      <c r="NO3750" s="45"/>
      <c r="NP3750" s="45"/>
      <c r="NQ3750" s="45"/>
      <c r="NR3750" s="45"/>
      <c r="NS3750" s="45"/>
      <c r="NT3750" s="45"/>
      <c r="NU3750" s="45"/>
    </row>
    <row r="3751" spans="2:385" s="48" customFormat="1" x14ac:dyDescent="0.2">
      <c r="B3751" s="45"/>
      <c r="C3751" s="45"/>
      <c r="D3751" s="234"/>
      <c r="AM3751" s="47"/>
      <c r="NJ3751" s="45"/>
      <c r="NK3751" s="45"/>
      <c r="NL3751" s="45"/>
      <c r="NM3751" s="45"/>
      <c r="NN3751" s="45"/>
      <c r="NO3751" s="45"/>
      <c r="NP3751" s="45"/>
      <c r="NQ3751" s="45"/>
      <c r="NR3751" s="45"/>
      <c r="NS3751" s="45"/>
      <c r="NT3751" s="45"/>
      <c r="NU3751" s="45"/>
    </row>
    <row r="3752" spans="2:385" s="48" customFormat="1" x14ac:dyDescent="0.2">
      <c r="B3752" s="45"/>
      <c r="C3752" s="45"/>
      <c r="D3752" s="234"/>
      <c r="AM3752" s="47"/>
      <c r="NJ3752" s="45"/>
      <c r="NK3752" s="45"/>
      <c r="NL3752" s="45"/>
      <c r="NM3752" s="45"/>
      <c r="NN3752" s="45"/>
      <c r="NO3752" s="45"/>
      <c r="NP3752" s="45"/>
      <c r="NQ3752" s="45"/>
      <c r="NR3752" s="45"/>
      <c r="NS3752" s="45"/>
      <c r="NT3752" s="45"/>
      <c r="NU3752" s="45"/>
    </row>
    <row r="3753" spans="2:385" s="48" customFormat="1" x14ac:dyDescent="0.2">
      <c r="B3753" s="45"/>
      <c r="C3753" s="45"/>
      <c r="D3753" s="234"/>
      <c r="AM3753" s="47"/>
      <c r="NJ3753" s="45"/>
      <c r="NK3753" s="45"/>
      <c r="NL3753" s="45"/>
      <c r="NM3753" s="45"/>
      <c r="NN3753" s="45"/>
      <c r="NO3753" s="45"/>
      <c r="NP3753" s="45"/>
      <c r="NQ3753" s="45"/>
      <c r="NR3753" s="45"/>
      <c r="NS3753" s="45"/>
      <c r="NT3753" s="45"/>
      <c r="NU3753" s="45"/>
    </row>
    <row r="3754" spans="2:385" s="48" customFormat="1" x14ac:dyDescent="0.2">
      <c r="B3754" s="45"/>
      <c r="C3754" s="45"/>
      <c r="D3754" s="234"/>
      <c r="AM3754" s="47"/>
      <c r="NJ3754" s="45"/>
      <c r="NK3754" s="45"/>
      <c r="NL3754" s="45"/>
      <c r="NM3754" s="45"/>
      <c r="NN3754" s="45"/>
      <c r="NO3754" s="45"/>
      <c r="NP3754" s="45"/>
      <c r="NQ3754" s="45"/>
      <c r="NR3754" s="45"/>
      <c r="NS3754" s="45"/>
      <c r="NT3754" s="45"/>
      <c r="NU3754" s="45"/>
    </row>
    <row r="3755" spans="2:385" s="48" customFormat="1" x14ac:dyDescent="0.2">
      <c r="B3755" s="45"/>
      <c r="C3755" s="45"/>
      <c r="D3755" s="234"/>
      <c r="AM3755" s="47"/>
      <c r="NJ3755" s="45"/>
      <c r="NK3755" s="45"/>
      <c r="NL3755" s="45"/>
      <c r="NM3755" s="45"/>
      <c r="NN3755" s="45"/>
      <c r="NO3755" s="45"/>
      <c r="NP3755" s="45"/>
      <c r="NQ3755" s="45"/>
      <c r="NR3755" s="45"/>
      <c r="NS3755" s="45"/>
      <c r="NT3755" s="45"/>
      <c r="NU3755" s="45"/>
    </row>
    <row r="3756" spans="2:385" s="48" customFormat="1" x14ac:dyDescent="0.2">
      <c r="B3756" s="45"/>
      <c r="C3756" s="45"/>
      <c r="D3756" s="234"/>
      <c r="AM3756" s="47"/>
      <c r="NJ3756" s="45"/>
      <c r="NK3756" s="45"/>
      <c r="NL3756" s="45"/>
      <c r="NM3756" s="45"/>
      <c r="NN3756" s="45"/>
      <c r="NO3756" s="45"/>
      <c r="NP3756" s="45"/>
      <c r="NQ3756" s="45"/>
      <c r="NR3756" s="45"/>
      <c r="NS3756" s="45"/>
      <c r="NT3756" s="45"/>
      <c r="NU3756" s="45"/>
    </row>
    <row r="3757" spans="2:385" s="48" customFormat="1" x14ac:dyDescent="0.2">
      <c r="B3757" s="45"/>
      <c r="C3757" s="45"/>
      <c r="D3757" s="234"/>
      <c r="AM3757" s="47"/>
      <c r="NJ3757" s="45"/>
      <c r="NK3757" s="45"/>
      <c r="NL3757" s="45"/>
      <c r="NM3757" s="45"/>
      <c r="NN3757" s="45"/>
      <c r="NO3757" s="45"/>
      <c r="NP3757" s="45"/>
      <c r="NQ3757" s="45"/>
      <c r="NR3757" s="45"/>
      <c r="NS3757" s="45"/>
      <c r="NT3757" s="45"/>
      <c r="NU3757" s="45"/>
    </row>
    <row r="3758" spans="2:385" s="48" customFormat="1" x14ac:dyDescent="0.2">
      <c r="B3758" s="45"/>
      <c r="C3758" s="45"/>
      <c r="D3758" s="234"/>
      <c r="AM3758" s="47"/>
      <c r="NJ3758" s="45"/>
      <c r="NK3758" s="45"/>
      <c r="NL3758" s="45"/>
      <c r="NM3758" s="45"/>
      <c r="NN3758" s="45"/>
      <c r="NO3758" s="45"/>
      <c r="NP3758" s="45"/>
      <c r="NQ3758" s="45"/>
      <c r="NR3758" s="45"/>
      <c r="NS3758" s="45"/>
      <c r="NT3758" s="45"/>
      <c r="NU3758" s="45"/>
    </row>
    <row r="3759" spans="2:385" s="48" customFormat="1" x14ac:dyDescent="0.2">
      <c r="B3759" s="45"/>
      <c r="C3759" s="45"/>
      <c r="D3759" s="234"/>
      <c r="AM3759" s="47"/>
      <c r="NJ3759" s="45"/>
      <c r="NK3759" s="45"/>
      <c r="NL3759" s="45"/>
      <c r="NM3759" s="45"/>
      <c r="NN3759" s="45"/>
      <c r="NO3759" s="45"/>
      <c r="NP3759" s="45"/>
      <c r="NQ3759" s="45"/>
      <c r="NR3759" s="45"/>
      <c r="NS3759" s="45"/>
      <c r="NT3759" s="45"/>
      <c r="NU3759" s="45"/>
    </row>
    <row r="3760" spans="2:385" s="48" customFormat="1" x14ac:dyDescent="0.2">
      <c r="B3760" s="45"/>
      <c r="C3760" s="45"/>
      <c r="D3760" s="234"/>
      <c r="AM3760" s="47"/>
      <c r="NJ3760" s="45"/>
      <c r="NK3760" s="45"/>
      <c r="NL3760" s="45"/>
      <c r="NM3760" s="45"/>
      <c r="NN3760" s="45"/>
      <c r="NO3760" s="45"/>
      <c r="NP3760" s="45"/>
      <c r="NQ3760" s="45"/>
      <c r="NR3760" s="45"/>
      <c r="NS3760" s="45"/>
      <c r="NT3760" s="45"/>
      <c r="NU3760" s="45"/>
    </row>
    <row r="3761" spans="2:385" s="48" customFormat="1" x14ac:dyDescent="0.2">
      <c r="B3761" s="45"/>
      <c r="C3761" s="45"/>
      <c r="D3761" s="234"/>
      <c r="AM3761" s="47"/>
      <c r="NJ3761" s="45"/>
      <c r="NK3761" s="45"/>
      <c r="NL3761" s="45"/>
      <c r="NM3761" s="45"/>
      <c r="NN3761" s="45"/>
      <c r="NO3761" s="45"/>
      <c r="NP3761" s="45"/>
      <c r="NQ3761" s="45"/>
      <c r="NR3761" s="45"/>
      <c r="NS3761" s="45"/>
      <c r="NT3761" s="45"/>
      <c r="NU3761" s="45"/>
    </row>
    <row r="3762" spans="2:385" s="48" customFormat="1" x14ac:dyDescent="0.2">
      <c r="B3762" s="45"/>
      <c r="C3762" s="45"/>
      <c r="D3762" s="234"/>
      <c r="AM3762" s="47"/>
      <c r="NJ3762" s="45"/>
      <c r="NK3762" s="45"/>
      <c r="NL3762" s="45"/>
      <c r="NM3762" s="45"/>
      <c r="NN3762" s="45"/>
      <c r="NO3762" s="45"/>
      <c r="NP3762" s="45"/>
      <c r="NQ3762" s="45"/>
      <c r="NR3762" s="45"/>
      <c r="NS3762" s="45"/>
      <c r="NT3762" s="45"/>
      <c r="NU3762" s="45"/>
    </row>
    <row r="3763" spans="2:385" s="48" customFormat="1" x14ac:dyDescent="0.2">
      <c r="B3763" s="45"/>
      <c r="C3763" s="45"/>
      <c r="D3763" s="234"/>
      <c r="AM3763" s="47"/>
      <c r="NJ3763" s="45"/>
      <c r="NK3763" s="45"/>
      <c r="NL3763" s="45"/>
      <c r="NM3763" s="45"/>
      <c r="NN3763" s="45"/>
      <c r="NO3763" s="45"/>
      <c r="NP3763" s="45"/>
      <c r="NQ3763" s="45"/>
      <c r="NR3763" s="45"/>
      <c r="NS3763" s="45"/>
      <c r="NT3763" s="45"/>
      <c r="NU3763" s="45"/>
    </row>
    <row r="3764" spans="2:385" s="48" customFormat="1" x14ac:dyDescent="0.2">
      <c r="B3764" s="45"/>
      <c r="C3764" s="45"/>
      <c r="D3764" s="234"/>
      <c r="AM3764" s="47"/>
      <c r="NJ3764" s="45"/>
      <c r="NK3764" s="45"/>
      <c r="NL3764" s="45"/>
      <c r="NM3764" s="45"/>
      <c r="NN3764" s="45"/>
      <c r="NO3764" s="45"/>
      <c r="NP3764" s="45"/>
      <c r="NQ3764" s="45"/>
      <c r="NR3764" s="45"/>
      <c r="NS3764" s="45"/>
      <c r="NT3764" s="45"/>
      <c r="NU3764" s="45"/>
    </row>
    <row r="3765" spans="2:385" s="48" customFormat="1" x14ac:dyDescent="0.2">
      <c r="B3765" s="45"/>
      <c r="C3765" s="45"/>
      <c r="D3765" s="234"/>
      <c r="AM3765" s="47"/>
      <c r="NJ3765" s="45"/>
      <c r="NK3765" s="45"/>
      <c r="NL3765" s="45"/>
      <c r="NM3765" s="45"/>
      <c r="NN3765" s="45"/>
      <c r="NO3765" s="45"/>
      <c r="NP3765" s="45"/>
      <c r="NQ3765" s="45"/>
      <c r="NR3765" s="45"/>
      <c r="NS3765" s="45"/>
      <c r="NT3765" s="45"/>
      <c r="NU3765" s="45"/>
    </row>
    <row r="3766" spans="2:385" s="48" customFormat="1" x14ac:dyDescent="0.2">
      <c r="B3766" s="45"/>
      <c r="C3766" s="45"/>
      <c r="D3766" s="234"/>
      <c r="AM3766" s="47"/>
      <c r="NJ3766" s="45"/>
      <c r="NK3766" s="45"/>
      <c r="NL3766" s="45"/>
      <c r="NM3766" s="45"/>
      <c r="NN3766" s="45"/>
      <c r="NO3766" s="45"/>
      <c r="NP3766" s="45"/>
      <c r="NQ3766" s="45"/>
      <c r="NR3766" s="45"/>
      <c r="NS3766" s="45"/>
      <c r="NT3766" s="45"/>
      <c r="NU3766" s="45"/>
    </row>
    <row r="3767" spans="2:385" s="48" customFormat="1" x14ac:dyDescent="0.2">
      <c r="B3767" s="45"/>
      <c r="C3767" s="45"/>
      <c r="D3767" s="234"/>
      <c r="AM3767" s="47"/>
      <c r="NJ3767" s="45"/>
      <c r="NK3767" s="45"/>
      <c r="NL3767" s="45"/>
      <c r="NM3767" s="45"/>
      <c r="NN3767" s="45"/>
      <c r="NO3767" s="45"/>
      <c r="NP3767" s="45"/>
      <c r="NQ3767" s="45"/>
      <c r="NR3767" s="45"/>
      <c r="NS3767" s="45"/>
      <c r="NT3767" s="45"/>
      <c r="NU3767" s="45"/>
    </row>
    <row r="3768" spans="2:385" s="48" customFormat="1" x14ac:dyDescent="0.2">
      <c r="B3768" s="45"/>
      <c r="C3768" s="45"/>
      <c r="D3768" s="234"/>
      <c r="AM3768" s="47"/>
      <c r="NJ3768" s="45"/>
      <c r="NK3768" s="45"/>
      <c r="NL3768" s="45"/>
      <c r="NM3768" s="45"/>
      <c r="NN3768" s="45"/>
      <c r="NO3768" s="45"/>
      <c r="NP3768" s="45"/>
      <c r="NQ3768" s="45"/>
      <c r="NR3768" s="45"/>
      <c r="NS3768" s="45"/>
      <c r="NT3768" s="45"/>
      <c r="NU3768" s="45"/>
    </row>
    <row r="3769" spans="2:385" s="48" customFormat="1" x14ac:dyDescent="0.2">
      <c r="B3769" s="45"/>
      <c r="C3769" s="45"/>
      <c r="D3769" s="234"/>
      <c r="AM3769" s="47"/>
      <c r="NJ3769" s="45"/>
      <c r="NK3769" s="45"/>
      <c r="NL3769" s="45"/>
      <c r="NM3769" s="45"/>
      <c r="NN3769" s="45"/>
      <c r="NO3769" s="45"/>
      <c r="NP3769" s="45"/>
      <c r="NQ3769" s="45"/>
      <c r="NR3769" s="45"/>
      <c r="NS3769" s="45"/>
      <c r="NT3769" s="45"/>
      <c r="NU3769" s="45"/>
    </row>
    <row r="3770" spans="2:385" s="48" customFormat="1" x14ac:dyDescent="0.2">
      <c r="B3770" s="45"/>
      <c r="C3770" s="45"/>
      <c r="D3770" s="234"/>
      <c r="AM3770" s="47"/>
      <c r="NJ3770" s="45"/>
      <c r="NK3770" s="45"/>
      <c r="NL3770" s="45"/>
      <c r="NM3770" s="45"/>
      <c r="NN3770" s="45"/>
      <c r="NO3770" s="45"/>
      <c r="NP3770" s="45"/>
      <c r="NQ3770" s="45"/>
      <c r="NR3770" s="45"/>
      <c r="NS3770" s="45"/>
      <c r="NT3770" s="45"/>
      <c r="NU3770" s="45"/>
    </row>
    <row r="3771" spans="2:385" s="48" customFormat="1" x14ac:dyDescent="0.2">
      <c r="B3771" s="45"/>
      <c r="C3771" s="45"/>
      <c r="D3771" s="234"/>
      <c r="AM3771" s="47"/>
      <c r="NJ3771" s="45"/>
      <c r="NK3771" s="45"/>
      <c r="NL3771" s="45"/>
      <c r="NM3771" s="45"/>
      <c r="NN3771" s="45"/>
      <c r="NO3771" s="45"/>
      <c r="NP3771" s="45"/>
      <c r="NQ3771" s="45"/>
      <c r="NR3771" s="45"/>
      <c r="NS3771" s="45"/>
      <c r="NT3771" s="45"/>
      <c r="NU3771" s="45"/>
    </row>
    <row r="3772" spans="2:385" s="48" customFormat="1" x14ac:dyDescent="0.2">
      <c r="B3772" s="45"/>
      <c r="C3772" s="45"/>
      <c r="D3772" s="234"/>
      <c r="AM3772" s="47"/>
      <c r="NJ3772" s="45"/>
      <c r="NK3772" s="45"/>
      <c r="NL3772" s="45"/>
      <c r="NM3772" s="45"/>
      <c r="NN3772" s="45"/>
      <c r="NO3772" s="45"/>
      <c r="NP3772" s="45"/>
      <c r="NQ3772" s="45"/>
      <c r="NR3772" s="45"/>
      <c r="NS3772" s="45"/>
      <c r="NT3772" s="45"/>
      <c r="NU3772" s="45"/>
    </row>
    <row r="3773" spans="2:385" s="48" customFormat="1" x14ac:dyDescent="0.2">
      <c r="B3773" s="45"/>
      <c r="C3773" s="45"/>
      <c r="D3773" s="234"/>
      <c r="AM3773" s="47"/>
      <c r="NJ3773" s="45"/>
      <c r="NK3773" s="45"/>
      <c r="NL3773" s="45"/>
      <c r="NM3773" s="45"/>
      <c r="NN3773" s="45"/>
      <c r="NO3773" s="45"/>
      <c r="NP3773" s="45"/>
      <c r="NQ3773" s="45"/>
      <c r="NR3773" s="45"/>
      <c r="NS3773" s="45"/>
      <c r="NT3773" s="45"/>
      <c r="NU3773" s="45"/>
    </row>
    <row r="3774" spans="2:385" s="48" customFormat="1" x14ac:dyDescent="0.2">
      <c r="B3774" s="45"/>
      <c r="C3774" s="45"/>
      <c r="D3774" s="234"/>
      <c r="AM3774" s="47"/>
      <c r="NJ3774" s="45"/>
      <c r="NK3774" s="45"/>
      <c r="NL3774" s="45"/>
      <c r="NM3774" s="45"/>
      <c r="NN3774" s="45"/>
      <c r="NO3774" s="45"/>
      <c r="NP3774" s="45"/>
      <c r="NQ3774" s="45"/>
      <c r="NR3774" s="45"/>
      <c r="NS3774" s="45"/>
      <c r="NT3774" s="45"/>
      <c r="NU3774" s="45"/>
    </row>
    <row r="3775" spans="2:385" s="48" customFormat="1" x14ac:dyDescent="0.2">
      <c r="B3775" s="45"/>
      <c r="C3775" s="45"/>
      <c r="D3775" s="234"/>
      <c r="AM3775" s="47"/>
      <c r="NJ3775" s="45"/>
      <c r="NK3775" s="45"/>
      <c r="NL3775" s="45"/>
      <c r="NM3775" s="45"/>
      <c r="NN3775" s="45"/>
      <c r="NO3775" s="45"/>
      <c r="NP3775" s="45"/>
      <c r="NQ3775" s="45"/>
      <c r="NR3775" s="45"/>
      <c r="NS3775" s="45"/>
      <c r="NT3775" s="45"/>
      <c r="NU3775" s="45"/>
    </row>
    <row r="3776" spans="2:385" s="48" customFormat="1" x14ac:dyDescent="0.2">
      <c r="B3776" s="45"/>
      <c r="C3776" s="45"/>
      <c r="D3776" s="234"/>
      <c r="AM3776" s="47"/>
      <c r="NJ3776" s="45"/>
      <c r="NK3776" s="45"/>
      <c r="NL3776" s="45"/>
      <c r="NM3776" s="45"/>
      <c r="NN3776" s="45"/>
      <c r="NO3776" s="45"/>
      <c r="NP3776" s="45"/>
      <c r="NQ3776" s="45"/>
      <c r="NR3776" s="45"/>
      <c r="NS3776" s="45"/>
      <c r="NT3776" s="45"/>
      <c r="NU3776" s="45"/>
    </row>
    <row r="3777" spans="2:385" s="48" customFormat="1" x14ac:dyDescent="0.2">
      <c r="B3777" s="45"/>
      <c r="C3777" s="45"/>
      <c r="D3777" s="234"/>
      <c r="AM3777" s="47"/>
      <c r="NJ3777" s="45"/>
      <c r="NK3777" s="45"/>
      <c r="NL3777" s="45"/>
      <c r="NM3777" s="45"/>
      <c r="NN3777" s="45"/>
      <c r="NO3777" s="45"/>
      <c r="NP3777" s="45"/>
      <c r="NQ3777" s="45"/>
      <c r="NR3777" s="45"/>
      <c r="NS3777" s="45"/>
      <c r="NT3777" s="45"/>
      <c r="NU3777" s="45"/>
    </row>
    <row r="3778" spans="2:385" s="48" customFormat="1" x14ac:dyDescent="0.2">
      <c r="B3778" s="45"/>
      <c r="C3778" s="45"/>
      <c r="D3778" s="234"/>
      <c r="AM3778" s="47"/>
      <c r="NJ3778" s="45"/>
      <c r="NK3778" s="45"/>
      <c r="NL3778" s="45"/>
      <c r="NM3778" s="45"/>
      <c r="NN3778" s="45"/>
      <c r="NO3778" s="45"/>
      <c r="NP3778" s="45"/>
      <c r="NQ3778" s="45"/>
      <c r="NR3778" s="45"/>
      <c r="NS3778" s="45"/>
      <c r="NT3778" s="45"/>
      <c r="NU3778" s="45"/>
    </row>
    <row r="3779" spans="2:385" s="48" customFormat="1" x14ac:dyDescent="0.2">
      <c r="B3779" s="45"/>
      <c r="C3779" s="45"/>
      <c r="D3779" s="234"/>
      <c r="AM3779" s="47"/>
      <c r="NJ3779" s="45"/>
      <c r="NK3779" s="45"/>
      <c r="NL3779" s="45"/>
      <c r="NM3779" s="45"/>
      <c r="NN3779" s="45"/>
      <c r="NO3779" s="45"/>
      <c r="NP3779" s="45"/>
      <c r="NQ3779" s="45"/>
      <c r="NR3779" s="45"/>
      <c r="NS3779" s="45"/>
      <c r="NT3779" s="45"/>
      <c r="NU3779" s="45"/>
    </row>
    <row r="3780" spans="2:385" s="48" customFormat="1" x14ac:dyDescent="0.2">
      <c r="B3780" s="45"/>
      <c r="C3780" s="45"/>
      <c r="D3780" s="234"/>
      <c r="AM3780" s="47"/>
      <c r="NJ3780" s="45"/>
      <c r="NK3780" s="45"/>
      <c r="NL3780" s="45"/>
      <c r="NM3780" s="45"/>
      <c r="NN3780" s="45"/>
      <c r="NO3780" s="45"/>
      <c r="NP3780" s="45"/>
      <c r="NQ3780" s="45"/>
      <c r="NR3780" s="45"/>
      <c r="NS3780" s="45"/>
      <c r="NT3780" s="45"/>
      <c r="NU3780" s="45"/>
    </row>
    <row r="3781" spans="2:385" s="48" customFormat="1" x14ac:dyDescent="0.2">
      <c r="B3781" s="45"/>
      <c r="C3781" s="45"/>
      <c r="D3781" s="234"/>
      <c r="AM3781" s="47"/>
      <c r="NJ3781" s="45"/>
      <c r="NK3781" s="45"/>
      <c r="NL3781" s="45"/>
      <c r="NM3781" s="45"/>
      <c r="NN3781" s="45"/>
      <c r="NO3781" s="45"/>
      <c r="NP3781" s="45"/>
      <c r="NQ3781" s="45"/>
      <c r="NR3781" s="45"/>
      <c r="NS3781" s="45"/>
      <c r="NT3781" s="45"/>
      <c r="NU3781" s="45"/>
    </row>
    <row r="3782" spans="2:385" s="48" customFormat="1" x14ac:dyDescent="0.2">
      <c r="B3782" s="45"/>
      <c r="C3782" s="45"/>
      <c r="D3782" s="234"/>
      <c r="AM3782" s="47"/>
      <c r="NJ3782" s="45"/>
      <c r="NK3782" s="45"/>
      <c r="NL3782" s="45"/>
      <c r="NM3782" s="45"/>
      <c r="NN3782" s="45"/>
      <c r="NO3782" s="45"/>
      <c r="NP3782" s="45"/>
      <c r="NQ3782" s="45"/>
      <c r="NR3782" s="45"/>
      <c r="NS3782" s="45"/>
      <c r="NT3782" s="45"/>
      <c r="NU3782" s="45"/>
    </row>
    <row r="3783" spans="2:385" s="48" customFormat="1" x14ac:dyDescent="0.2">
      <c r="B3783" s="45"/>
      <c r="C3783" s="45"/>
      <c r="D3783" s="234"/>
      <c r="AM3783" s="47"/>
      <c r="NJ3783" s="45"/>
      <c r="NK3783" s="45"/>
      <c r="NL3783" s="45"/>
      <c r="NM3783" s="45"/>
      <c r="NN3783" s="45"/>
      <c r="NO3783" s="45"/>
      <c r="NP3783" s="45"/>
      <c r="NQ3783" s="45"/>
      <c r="NR3783" s="45"/>
      <c r="NS3783" s="45"/>
      <c r="NT3783" s="45"/>
      <c r="NU3783" s="45"/>
    </row>
    <row r="3784" spans="2:385" s="48" customFormat="1" x14ac:dyDescent="0.2">
      <c r="B3784" s="45"/>
      <c r="C3784" s="45"/>
      <c r="D3784" s="234"/>
      <c r="AM3784" s="47"/>
      <c r="NJ3784" s="45"/>
      <c r="NK3784" s="45"/>
      <c r="NL3784" s="45"/>
      <c r="NM3784" s="45"/>
      <c r="NN3784" s="45"/>
      <c r="NO3784" s="45"/>
      <c r="NP3784" s="45"/>
      <c r="NQ3784" s="45"/>
      <c r="NR3784" s="45"/>
      <c r="NS3784" s="45"/>
      <c r="NT3784" s="45"/>
      <c r="NU3784" s="45"/>
    </row>
    <row r="3785" spans="2:385" s="48" customFormat="1" x14ac:dyDescent="0.2">
      <c r="B3785" s="45"/>
      <c r="C3785" s="45"/>
      <c r="D3785" s="234"/>
      <c r="AM3785" s="47"/>
      <c r="NJ3785" s="45"/>
      <c r="NK3785" s="45"/>
      <c r="NL3785" s="45"/>
      <c r="NM3785" s="45"/>
      <c r="NN3785" s="45"/>
      <c r="NO3785" s="45"/>
      <c r="NP3785" s="45"/>
      <c r="NQ3785" s="45"/>
      <c r="NR3785" s="45"/>
      <c r="NS3785" s="45"/>
      <c r="NT3785" s="45"/>
      <c r="NU3785" s="45"/>
    </row>
    <row r="3786" spans="2:385" s="48" customFormat="1" x14ac:dyDescent="0.2">
      <c r="B3786" s="45"/>
      <c r="C3786" s="45"/>
      <c r="D3786" s="234"/>
      <c r="AM3786" s="47"/>
      <c r="NJ3786" s="45"/>
      <c r="NK3786" s="45"/>
      <c r="NL3786" s="45"/>
      <c r="NM3786" s="45"/>
      <c r="NN3786" s="45"/>
      <c r="NO3786" s="45"/>
      <c r="NP3786" s="45"/>
      <c r="NQ3786" s="45"/>
      <c r="NR3786" s="45"/>
      <c r="NS3786" s="45"/>
      <c r="NT3786" s="45"/>
      <c r="NU3786" s="45"/>
    </row>
    <row r="3787" spans="2:385" s="48" customFormat="1" x14ac:dyDescent="0.2">
      <c r="B3787" s="45"/>
      <c r="C3787" s="45"/>
      <c r="D3787" s="234"/>
      <c r="AM3787" s="47"/>
      <c r="NJ3787" s="45"/>
      <c r="NK3787" s="45"/>
      <c r="NL3787" s="45"/>
      <c r="NM3787" s="45"/>
      <c r="NN3787" s="45"/>
      <c r="NO3787" s="45"/>
      <c r="NP3787" s="45"/>
      <c r="NQ3787" s="45"/>
      <c r="NR3787" s="45"/>
      <c r="NS3787" s="45"/>
      <c r="NT3787" s="45"/>
      <c r="NU3787" s="45"/>
    </row>
    <row r="3788" spans="2:385" s="48" customFormat="1" x14ac:dyDescent="0.2">
      <c r="B3788" s="45"/>
      <c r="C3788" s="45"/>
      <c r="D3788" s="234"/>
      <c r="AM3788" s="47"/>
      <c r="NJ3788" s="45"/>
      <c r="NK3788" s="45"/>
      <c r="NL3788" s="45"/>
      <c r="NM3788" s="45"/>
      <c r="NN3788" s="45"/>
      <c r="NO3788" s="45"/>
      <c r="NP3788" s="45"/>
      <c r="NQ3788" s="45"/>
      <c r="NR3788" s="45"/>
      <c r="NS3788" s="45"/>
      <c r="NT3788" s="45"/>
      <c r="NU3788" s="45"/>
    </row>
    <row r="3789" spans="2:385" s="48" customFormat="1" x14ac:dyDescent="0.2">
      <c r="B3789" s="45"/>
      <c r="C3789" s="45"/>
      <c r="D3789" s="234"/>
      <c r="AM3789" s="47"/>
      <c r="NJ3789" s="45"/>
      <c r="NK3789" s="45"/>
      <c r="NL3789" s="45"/>
      <c r="NM3789" s="45"/>
      <c r="NN3789" s="45"/>
      <c r="NO3789" s="45"/>
      <c r="NP3789" s="45"/>
      <c r="NQ3789" s="45"/>
      <c r="NR3789" s="45"/>
      <c r="NS3789" s="45"/>
      <c r="NT3789" s="45"/>
      <c r="NU3789" s="45"/>
    </row>
    <row r="3790" spans="2:385" s="48" customFormat="1" x14ac:dyDescent="0.2">
      <c r="B3790" s="45"/>
      <c r="C3790" s="45"/>
      <c r="D3790" s="234"/>
      <c r="AM3790" s="47"/>
      <c r="NJ3790" s="45"/>
      <c r="NK3790" s="45"/>
      <c r="NL3790" s="45"/>
      <c r="NM3790" s="45"/>
      <c r="NN3790" s="45"/>
      <c r="NO3790" s="45"/>
      <c r="NP3790" s="45"/>
      <c r="NQ3790" s="45"/>
      <c r="NR3790" s="45"/>
      <c r="NS3790" s="45"/>
      <c r="NT3790" s="45"/>
      <c r="NU3790" s="45"/>
    </row>
    <row r="3791" spans="2:385" s="48" customFormat="1" x14ac:dyDescent="0.2">
      <c r="B3791" s="45"/>
      <c r="C3791" s="45"/>
      <c r="D3791" s="234"/>
      <c r="AM3791" s="47"/>
      <c r="NJ3791" s="45"/>
      <c r="NK3791" s="45"/>
      <c r="NL3791" s="45"/>
      <c r="NM3791" s="45"/>
      <c r="NN3791" s="45"/>
      <c r="NO3791" s="45"/>
      <c r="NP3791" s="45"/>
      <c r="NQ3791" s="45"/>
      <c r="NR3791" s="45"/>
      <c r="NS3791" s="45"/>
      <c r="NT3791" s="45"/>
      <c r="NU3791" s="45"/>
    </row>
    <row r="3792" spans="2:385" s="48" customFormat="1" x14ac:dyDescent="0.2">
      <c r="B3792" s="45"/>
      <c r="C3792" s="45"/>
      <c r="D3792" s="234"/>
      <c r="AM3792" s="47"/>
      <c r="NJ3792" s="45"/>
      <c r="NK3792" s="45"/>
      <c r="NL3792" s="45"/>
      <c r="NM3792" s="45"/>
      <c r="NN3792" s="45"/>
      <c r="NO3792" s="45"/>
      <c r="NP3792" s="45"/>
      <c r="NQ3792" s="45"/>
      <c r="NR3792" s="45"/>
      <c r="NS3792" s="45"/>
      <c r="NT3792" s="45"/>
      <c r="NU3792" s="45"/>
    </row>
    <row r="3793" spans="2:385" s="48" customFormat="1" x14ac:dyDescent="0.2">
      <c r="B3793" s="45"/>
      <c r="C3793" s="45"/>
      <c r="D3793" s="234"/>
      <c r="AM3793" s="47"/>
      <c r="NJ3793" s="45"/>
      <c r="NK3793" s="45"/>
      <c r="NL3793" s="45"/>
      <c r="NM3793" s="45"/>
      <c r="NN3793" s="45"/>
      <c r="NO3793" s="45"/>
      <c r="NP3793" s="45"/>
      <c r="NQ3793" s="45"/>
      <c r="NR3793" s="45"/>
      <c r="NS3793" s="45"/>
      <c r="NT3793" s="45"/>
      <c r="NU3793" s="45"/>
    </row>
    <row r="3794" spans="2:385" s="48" customFormat="1" x14ac:dyDescent="0.2">
      <c r="B3794" s="45"/>
      <c r="C3794" s="45"/>
      <c r="D3794" s="234"/>
      <c r="AM3794" s="47"/>
      <c r="NJ3794" s="45"/>
      <c r="NK3794" s="45"/>
      <c r="NL3794" s="45"/>
      <c r="NM3794" s="45"/>
      <c r="NN3794" s="45"/>
      <c r="NO3794" s="45"/>
      <c r="NP3794" s="45"/>
      <c r="NQ3794" s="45"/>
      <c r="NR3794" s="45"/>
      <c r="NS3794" s="45"/>
      <c r="NT3794" s="45"/>
      <c r="NU3794" s="45"/>
    </row>
    <row r="3795" spans="2:385" s="48" customFormat="1" x14ac:dyDescent="0.2">
      <c r="B3795" s="45"/>
      <c r="C3795" s="45"/>
      <c r="D3795" s="234"/>
      <c r="AM3795" s="47"/>
      <c r="NJ3795" s="45"/>
      <c r="NK3795" s="45"/>
      <c r="NL3795" s="45"/>
      <c r="NM3795" s="45"/>
      <c r="NN3795" s="45"/>
      <c r="NO3795" s="45"/>
      <c r="NP3795" s="45"/>
      <c r="NQ3795" s="45"/>
      <c r="NR3795" s="45"/>
      <c r="NS3795" s="45"/>
      <c r="NT3795" s="45"/>
      <c r="NU3795" s="45"/>
    </row>
    <row r="3796" spans="2:385" s="48" customFormat="1" x14ac:dyDescent="0.2">
      <c r="B3796" s="45"/>
      <c r="C3796" s="45"/>
      <c r="D3796" s="234"/>
      <c r="AM3796" s="47"/>
      <c r="NJ3796" s="45"/>
      <c r="NK3796" s="45"/>
      <c r="NL3796" s="45"/>
      <c r="NM3796" s="45"/>
      <c r="NN3796" s="45"/>
      <c r="NO3796" s="45"/>
      <c r="NP3796" s="45"/>
      <c r="NQ3796" s="45"/>
      <c r="NR3796" s="45"/>
      <c r="NS3796" s="45"/>
      <c r="NT3796" s="45"/>
      <c r="NU3796" s="45"/>
    </row>
    <row r="3797" spans="2:385" s="48" customFormat="1" x14ac:dyDescent="0.2">
      <c r="B3797" s="45"/>
      <c r="C3797" s="45"/>
      <c r="D3797" s="234"/>
      <c r="AM3797" s="47"/>
      <c r="NJ3797" s="45"/>
      <c r="NK3797" s="45"/>
      <c r="NL3797" s="45"/>
      <c r="NM3797" s="45"/>
      <c r="NN3797" s="45"/>
      <c r="NO3797" s="45"/>
      <c r="NP3797" s="45"/>
      <c r="NQ3797" s="45"/>
      <c r="NR3797" s="45"/>
      <c r="NS3797" s="45"/>
      <c r="NT3797" s="45"/>
      <c r="NU3797" s="45"/>
    </row>
    <row r="3798" spans="2:385" s="48" customFormat="1" x14ac:dyDescent="0.2">
      <c r="B3798" s="45"/>
      <c r="C3798" s="45"/>
      <c r="D3798" s="234"/>
      <c r="AM3798" s="47"/>
      <c r="NJ3798" s="45"/>
      <c r="NK3798" s="45"/>
      <c r="NL3798" s="45"/>
      <c r="NM3798" s="45"/>
      <c r="NN3798" s="45"/>
      <c r="NO3798" s="45"/>
      <c r="NP3798" s="45"/>
      <c r="NQ3798" s="45"/>
      <c r="NR3798" s="45"/>
      <c r="NS3798" s="45"/>
      <c r="NT3798" s="45"/>
      <c r="NU3798" s="45"/>
    </row>
    <row r="3799" spans="2:385" s="48" customFormat="1" x14ac:dyDescent="0.2">
      <c r="B3799" s="45"/>
      <c r="C3799" s="45"/>
      <c r="D3799" s="234"/>
      <c r="AM3799" s="47"/>
      <c r="NJ3799" s="45"/>
      <c r="NK3799" s="45"/>
      <c r="NL3799" s="45"/>
      <c r="NM3799" s="45"/>
      <c r="NN3799" s="45"/>
      <c r="NO3799" s="45"/>
      <c r="NP3799" s="45"/>
      <c r="NQ3799" s="45"/>
      <c r="NR3799" s="45"/>
      <c r="NS3799" s="45"/>
      <c r="NT3799" s="45"/>
      <c r="NU3799" s="45"/>
    </row>
    <row r="3800" spans="2:385" s="48" customFormat="1" x14ac:dyDescent="0.2">
      <c r="B3800" s="45"/>
      <c r="C3800" s="45"/>
      <c r="D3800" s="234"/>
      <c r="AM3800" s="47"/>
      <c r="NJ3800" s="45"/>
      <c r="NK3800" s="45"/>
      <c r="NL3800" s="45"/>
      <c r="NM3800" s="45"/>
      <c r="NN3800" s="45"/>
      <c r="NO3800" s="45"/>
      <c r="NP3800" s="45"/>
      <c r="NQ3800" s="45"/>
      <c r="NR3800" s="45"/>
      <c r="NS3800" s="45"/>
      <c r="NT3800" s="45"/>
      <c r="NU3800" s="45"/>
    </row>
    <row r="3801" spans="2:385" s="48" customFormat="1" x14ac:dyDescent="0.2">
      <c r="B3801" s="45"/>
      <c r="C3801" s="45"/>
      <c r="D3801" s="234"/>
      <c r="AM3801" s="47"/>
      <c r="NJ3801" s="45"/>
      <c r="NK3801" s="45"/>
      <c r="NL3801" s="45"/>
      <c r="NM3801" s="45"/>
      <c r="NN3801" s="45"/>
      <c r="NO3801" s="45"/>
      <c r="NP3801" s="45"/>
      <c r="NQ3801" s="45"/>
      <c r="NR3801" s="45"/>
      <c r="NS3801" s="45"/>
      <c r="NT3801" s="45"/>
      <c r="NU3801" s="45"/>
    </row>
    <row r="3802" spans="2:385" s="48" customFormat="1" x14ac:dyDescent="0.2">
      <c r="B3802" s="45"/>
      <c r="C3802" s="45"/>
      <c r="D3802" s="234"/>
      <c r="AM3802" s="47"/>
      <c r="NJ3802" s="45"/>
      <c r="NK3802" s="45"/>
      <c r="NL3802" s="45"/>
      <c r="NM3802" s="45"/>
      <c r="NN3802" s="45"/>
      <c r="NO3802" s="45"/>
      <c r="NP3802" s="45"/>
      <c r="NQ3802" s="45"/>
      <c r="NR3802" s="45"/>
      <c r="NS3802" s="45"/>
      <c r="NT3802" s="45"/>
      <c r="NU3802" s="45"/>
    </row>
    <row r="3803" spans="2:385" s="48" customFormat="1" x14ac:dyDescent="0.2">
      <c r="B3803" s="45"/>
      <c r="C3803" s="45"/>
      <c r="D3803" s="234"/>
      <c r="AM3803" s="47"/>
      <c r="NJ3803" s="45"/>
      <c r="NK3803" s="45"/>
      <c r="NL3803" s="45"/>
      <c r="NM3803" s="45"/>
      <c r="NN3803" s="45"/>
      <c r="NO3803" s="45"/>
      <c r="NP3803" s="45"/>
      <c r="NQ3803" s="45"/>
      <c r="NR3803" s="45"/>
      <c r="NS3803" s="45"/>
      <c r="NT3803" s="45"/>
      <c r="NU3803" s="45"/>
    </row>
    <row r="3804" spans="2:385" s="48" customFormat="1" x14ac:dyDescent="0.2">
      <c r="B3804" s="45"/>
      <c r="C3804" s="45"/>
      <c r="D3804" s="234"/>
      <c r="AM3804" s="47"/>
      <c r="NJ3804" s="45"/>
      <c r="NK3804" s="45"/>
      <c r="NL3804" s="45"/>
      <c r="NM3804" s="45"/>
      <c r="NN3804" s="45"/>
      <c r="NO3804" s="45"/>
      <c r="NP3804" s="45"/>
      <c r="NQ3804" s="45"/>
      <c r="NR3804" s="45"/>
      <c r="NS3804" s="45"/>
      <c r="NT3804" s="45"/>
      <c r="NU3804" s="45"/>
    </row>
    <row r="3805" spans="2:385" s="48" customFormat="1" x14ac:dyDescent="0.2">
      <c r="B3805" s="45"/>
      <c r="C3805" s="45"/>
      <c r="D3805" s="234"/>
      <c r="AM3805" s="47"/>
      <c r="NJ3805" s="45"/>
      <c r="NK3805" s="45"/>
      <c r="NL3805" s="45"/>
      <c r="NM3805" s="45"/>
      <c r="NN3805" s="45"/>
      <c r="NO3805" s="45"/>
      <c r="NP3805" s="45"/>
      <c r="NQ3805" s="45"/>
      <c r="NR3805" s="45"/>
      <c r="NS3805" s="45"/>
      <c r="NT3805" s="45"/>
      <c r="NU3805" s="45"/>
    </row>
    <row r="3806" spans="2:385" s="48" customFormat="1" x14ac:dyDescent="0.2">
      <c r="B3806" s="45"/>
      <c r="C3806" s="45"/>
      <c r="D3806" s="234"/>
      <c r="AM3806" s="47"/>
      <c r="NJ3806" s="45"/>
      <c r="NK3806" s="45"/>
      <c r="NL3806" s="45"/>
      <c r="NM3806" s="45"/>
      <c r="NN3806" s="45"/>
      <c r="NO3806" s="45"/>
      <c r="NP3806" s="45"/>
      <c r="NQ3806" s="45"/>
      <c r="NR3806" s="45"/>
      <c r="NS3806" s="45"/>
      <c r="NT3806" s="45"/>
      <c r="NU3806" s="45"/>
    </row>
    <row r="3807" spans="2:385" s="48" customFormat="1" x14ac:dyDescent="0.2">
      <c r="B3807" s="45"/>
      <c r="C3807" s="45"/>
      <c r="D3807" s="234"/>
      <c r="AM3807" s="47"/>
      <c r="NJ3807" s="45"/>
      <c r="NK3807" s="45"/>
      <c r="NL3807" s="45"/>
      <c r="NM3807" s="45"/>
      <c r="NN3807" s="45"/>
      <c r="NO3807" s="45"/>
      <c r="NP3807" s="45"/>
      <c r="NQ3807" s="45"/>
      <c r="NR3807" s="45"/>
      <c r="NS3807" s="45"/>
      <c r="NT3807" s="45"/>
      <c r="NU3807" s="45"/>
    </row>
    <row r="3808" spans="2:385" s="48" customFormat="1" x14ac:dyDescent="0.2">
      <c r="B3808" s="45"/>
      <c r="C3808" s="45"/>
      <c r="D3808" s="234"/>
      <c r="AM3808" s="47"/>
      <c r="NJ3808" s="45"/>
      <c r="NK3808" s="45"/>
      <c r="NL3808" s="45"/>
      <c r="NM3808" s="45"/>
      <c r="NN3808" s="45"/>
      <c r="NO3808" s="45"/>
      <c r="NP3808" s="45"/>
      <c r="NQ3808" s="45"/>
      <c r="NR3808" s="45"/>
      <c r="NS3808" s="45"/>
      <c r="NT3808" s="45"/>
      <c r="NU3808" s="45"/>
    </row>
    <row r="3809" spans="2:385" s="48" customFormat="1" x14ac:dyDescent="0.2">
      <c r="B3809" s="45"/>
      <c r="C3809" s="45"/>
      <c r="D3809" s="234"/>
      <c r="AM3809" s="47"/>
      <c r="NJ3809" s="45"/>
      <c r="NK3809" s="45"/>
      <c r="NL3809" s="45"/>
      <c r="NM3809" s="45"/>
      <c r="NN3809" s="45"/>
      <c r="NO3809" s="45"/>
      <c r="NP3809" s="45"/>
      <c r="NQ3809" s="45"/>
      <c r="NR3809" s="45"/>
      <c r="NS3809" s="45"/>
      <c r="NT3809" s="45"/>
      <c r="NU3809" s="45"/>
    </row>
    <row r="3810" spans="2:385" s="48" customFormat="1" x14ac:dyDescent="0.2">
      <c r="B3810" s="45"/>
      <c r="C3810" s="45"/>
      <c r="D3810" s="234"/>
      <c r="AM3810" s="47"/>
      <c r="NJ3810" s="45"/>
      <c r="NK3810" s="45"/>
      <c r="NL3810" s="45"/>
      <c r="NM3810" s="45"/>
      <c r="NN3810" s="45"/>
      <c r="NO3810" s="45"/>
      <c r="NP3810" s="45"/>
      <c r="NQ3810" s="45"/>
      <c r="NR3810" s="45"/>
      <c r="NS3810" s="45"/>
      <c r="NT3810" s="45"/>
      <c r="NU3810" s="45"/>
    </row>
    <row r="3811" spans="2:385" s="48" customFormat="1" x14ac:dyDescent="0.2">
      <c r="B3811" s="45"/>
      <c r="C3811" s="45"/>
      <c r="D3811" s="234"/>
      <c r="AM3811" s="47"/>
      <c r="NJ3811" s="45"/>
      <c r="NK3811" s="45"/>
      <c r="NL3811" s="45"/>
      <c r="NM3811" s="45"/>
      <c r="NN3811" s="45"/>
      <c r="NO3811" s="45"/>
      <c r="NP3811" s="45"/>
      <c r="NQ3811" s="45"/>
      <c r="NR3811" s="45"/>
      <c r="NS3811" s="45"/>
      <c r="NT3811" s="45"/>
      <c r="NU3811" s="45"/>
    </row>
    <row r="3812" spans="2:385" s="48" customFormat="1" x14ac:dyDescent="0.2">
      <c r="B3812" s="45"/>
      <c r="C3812" s="45"/>
      <c r="D3812" s="234"/>
      <c r="AM3812" s="47"/>
      <c r="NJ3812" s="45"/>
      <c r="NK3812" s="45"/>
      <c r="NL3812" s="45"/>
      <c r="NM3812" s="45"/>
      <c r="NN3812" s="45"/>
      <c r="NO3812" s="45"/>
      <c r="NP3812" s="45"/>
      <c r="NQ3812" s="45"/>
      <c r="NR3812" s="45"/>
      <c r="NS3812" s="45"/>
      <c r="NT3812" s="45"/>
      <c r="NU3812" s="45"/>
    </row>
    <row r="3813" spans="2:385" s="48" customFormat="1" x14ac:dyDescent="0.2">
      <c r="B3813" s="45"/>
      <c r="C3813" s="45"/>
      <c r="D3813" s="234"/>
      <c r="AM3813" s="47"/>
      <c r="NJ3813" s="45"/>
      <c r="NK3813" s="45"/>
      <c r="NL3813" s="45"/>
      <c r="NM3813" s="45"/>
      <c r="NN3813" s="45"/>
      <c r="NO3813" s="45"/>
      <c r="NP3813" s="45"/>
      <c r="NQ3813" s="45"/>
      <c r="NR3813" s="45"/>
      <c r="NS3813" s="45"/>
      <c r="NT3813" s="45"/>
      <c r="NU3813" s="45"/>
    </row>
    <row r="3814" spans="2:385" s="48" customFormat="1" x14ac:dyDescent="0.2">
      <c r="B3814" s="45"/>
      <c r="C3814" s="45"/>
      <c r="D3814" s="234"/>
      <c r="AM3814" s="47"/>
      <c r="NJ3814" s="45"/>
      <c r="NK3814" s="45"/>
      <c r="NL3814" s="45"/>
      <c r="NM3814" s="45"/>
      <c r="NN3814" s="45"/>
      <c r="NO3814" s="45"/>
      <c r="NP3814" s="45"/>
      <c r="NQ3814" s="45"/>
      <c r="NR3814" s="45"/>
      <c r="NS3814" s="45"/>
      <c r="NT3814" s="45"/>
      <c r="NU3814" s="45"/>
    </row>
    <row r="3815" spans="2:385" s="48" customFormat="1" x14ac:dyDescent="0.2">
      <c r="B3815" s="45"/>
      <c r="C3815" s="45"/>
      <c r="D3815" s="234"/>
      <c r="AM3815" s="47"/>
      <c r="NJ3815" s="45"/>
      <c r="NK3815" s="45"/>
      <c r="NL3815" s="45"/>
      <c r="NM3815" s="45"/>
      <c r="NN3815" s="45"/>
      <c r="NO3815" s="45"/>
      <c r="NP3815" s="45"/>
      <c r="NQ3815" s="45"/>
      <c r="NR3815" s="45"/>
      <c r="NS3815" s="45"/>
      <c r="NT3815" s="45"/>
      <c r="NU3815" s="45"/>
    </row>
    <row r="3816" spans="2:385" s="48" customFormat="1" x14ac:dyDescent="0.2">
      <c r="B3816" s="45"/>
      <c r="C3816" s="45"/>
      <c r="D3816" s="234"/>
      <c r="AM3816" s="47"/>
      <c r="NJ3816" s="45"/>
      <c r="NK3816" s="45"/>
      <c r="NL3816" s="45"/>
      <c r="NM3816" s="45"/>
      <c r="NN3816" s="45"/>
      <c r="NO3816" s="45"/>
      <c r="NP3816" s="45"/>
      <c r="NQ3816" s="45"/>
      <c r="NR3816" s="45"/>
      <c r="NS3816" s="45"/>
      <c r="NT3816" s="45"/>
      <c r="NU3816" s="45"/>
    </row>
    <row r="3817" spans="2:385" s="48" customFormat="1" x14ac:dyDescent="0.2">
      <c r="B3817" s="45"/>
      <c r="C3817" s="45"/>
      <c r="D3817" s="234"/>
      <c r="AM3817" s="47"/>
      <c r="NJ3817" s="45"/>
      <c r="NK3817" s="45"/>
      <c r="NL3817" s="45"/>
      <c r="NM3817" s="45"/>
      <c r="NN3817" s="45"/>
      <c r="NO3817" s="45"/>
      <c r="NP3817" s="45"/>
      <c r="NQ3817" s="45"/>
      <c r="NR3817" s="45"/>
      <c r="NS3817" s="45"/>
      <c r="NT3817" s="45"/>
      <c r="NU3817" s="45"/>
    </row>
    <row r="3818" spans="2:385" s="48" customFormat="1" x14ac:dyDescent="0.2">
      <c r="B3818" s="45"/>
      <c r="C3818" s="45"/>
      <c r="D3818" s="234"/>
      <c r="AM3818" s="47"/>
      <c r="NJ3818" s="45"/>
      <c r="NK3818" s="45"/>
      <c r="NL3818" s="45"/>
      <c r="NM3818" s="45"/>
      <c r="NN3818" s="45"/>
      <c r="NO3818" s="45"/>
      <c r="NP3818" s="45"/>
      <c r="NQ3818" s="45"/>
      <c r="NR3818" s="45"/>
      <c r="NS3818" s="45"/>
      <c r="NT3818" s="45"/>
      <c r="NU3818" s="45"/>
    </row>
    <row r="3819" spans="2:385" s="48" customFormat="1" x14ac:dyDescent="0.2">
      <c r="B3819" s="45"/>
      <c r="C3819" s="45"/>
      <c r="D3819" s="234"/>
      <c r="AM3819" s="47"/>
      <c r="NJ3819" s="45"/>
      <c r="NK3819" s="45"/>
      <c r="NL3819" s="45"/>
      <c r="NM3819" s="45"/>
      <c r="NN3819" s="45"/>
      <c r="NO3819" s="45"/>
      <c r="NP3819" s="45"/>
      <c r="NQ3819" s="45"/>
      <c r="NR3819" s="45"/>
      <c r="NS3819" s="45"/>
      <c r="NT3819" s="45"/>
      <c r="NU3819" s="45"/>
    </row>
    <row r="3820" spans="2:385" s="48" customFormat="1" x14ac:dyDescent="0.2">
      <c r="B3820" s="45"/>
      <c r="C3820" s="45"/>
      <c r="D3820" s="234"/>
      <c r="AM3820" s="47"/>
      <c r="NJ3820" s="45"/>
      <c r="NK3820" s="45"/>
      <c r="NL3820" s="45"/>
      <c r="NM3820" s="45"/>
      <c r="NN3820" s="45"/>
      <c r="NO3820" s="45"/>
      <c r="NP3820" s="45"/>
      <c r="NQ3820" s="45"/>
      <c r="NR3820" s="45"/>
      <c r="NS3820" s="45"/>
      <c r="NT3820" s="45"/>
      <c r="NU3820" s="45"/>
    </row>
    <row r="3821" spans="2:385" s="48" customFormat="1" x14ac:dyDescent="0.2">
      <c r="B3821" s="45"/>
      <c r="C3821" s="45"/>
      <c r="D3821" s="234"/>
      <c r="AM3821" s="47"/>
      <c r="NJ3821" s="45"/>
      <c r="NK3821" s="45"/>
      <c r="NL3821" s="45"/>
      <c r="NM3821" s="45"/>
      <c r="NN3821" s="45"/>
      <c r="NO3821" s="45"/>
      <c r="NP3821" s="45"/>
      <c r="NQ3821" s="45"/>
      <c r="NR3821" s="45"/>
      <c r="NS3821" s="45"/>
      <c r="NT3821" s="45"/>
      <c r="NU3821" s="45"/>
    </row>
    <row r="3822" spans="2:385" s="48" customFormat="1" x14ac:dyDescent="0.2">
      <c r="B3822" s="45"/>
      <c r="C3822" s="45"/>
      <c r="D3822" s="234"/>
      <c r="AM3822" s="47"/>
      <c r="NJ3822" s="45"/>
      <c r="NK3822" s="45"/>
      <c r="NL3822" s="45"/>
      <c r="NM3822" s="45"/>
      <c r="NN3822" s="45"/>
      <c r="NO3822" s="45"/>
      <c r="NP3822" s="45"/>
      <c r="NQ3822" s="45"/>
      <c r="NR3822" s="45"/>
      <c r="NS3822" s="45"/>
      <c r="NT3822" s="45"/>
      <c r="NU3822" s="45"/>
    </row>
    <row r="3823" spans="2:385" s="48" customFormat="1" x14ac:dyDescent="0.2">
      <c r="B3823" s="45"/>
      <c r="C3823" s="45"/>
      <c r="D3823" s="234"/>
      <c r="AM3823" s="47"/>
      <c r="NJ3823" s="45"/>
      <c r="NK3823" s="45"/>
      <c r="NL3823" s="45"/>
      <c r="NM3823" s="45"/>
      <c r="NN3823" s="45"/>
      <c r="NO3823" s="45"/>
      <c r="NP3823" s="45"/>
      <c r="NQ3823" s="45"/>
      <c r="NR3823" s="45"/>
      <c r="NS3823" s="45"/>
      <c r="NT3823" s="45"/>
      <c r="NU3823" s="45"/>
    </row>
    <row r="3824" spans="2:385" s="48" customFormat="1" x14ac:dyDescent="0.2">
      <c r="B3824" s="45"/>
      <c r="C3824" s="45"/>
      <c r="D3824" s="234"/>
      <c r="AM3824" s="47"/>
      <c r="NJ3824" s="45"/>
      <c r="NK3824" s="45"/>
      <c r="NL3824" s="45"/>
      <c r="NM3824" s="45"/>
      <c r="NN3824" s="45"/>
      <c r="NO3824" s="45"/>
      <c r="NP3824" s="45"/>
      <c r="NQ3824" s="45"/>
      <c r="NR3824" s="45"/>
      <c r="NS3824" s="45"/>
      <c r="NT3824" s="45"/>
      <c r="NU3824" s="45"/>
    </row>
    <row r="3825" spans="2:385" s="48" customFormat="1" x14ac:dyDescent="0.2">
      <c r="B3825" s="45"/>
      <c r="C3825" s="45"/>
      <c r="D3825" s="234"/>
      <c r="AM3825" s="47"/>
      <c r="NJ3825" s="45"/>
      <c r="NK3825" s="45"/>
      <c r="NL3825" s="45"/>
      <c r="NM3825" s="45"/>
      <c r="NN3825" s="45"/>
      <c r="NO3825" s="45"/>
      <c r="NP3825" s="45"/>
      <c r="NQ3825" s="45"/>
      <c r="NR3825" s="45"/>
      <c r="NS3825" s="45"/>
      <c r="NT3825" s="45"/>
      <c r="NU3825" s="45"/>
    </row>
    <row r="3826" spans="2:385" s="48" customFormat="1" x14ac:dyDescent="0.2">
      <c r="B3826" s="45"/>
      <c r="C3826" s="45"/>
      <c r="D3826" s="234"/>
      <c r="AM3826" s="47"/>
      <c r="NJ3826" s="45"/>
      <c r="NK3826" s="45"/>
      <c r="NL3826" s="45"/>
      <c r="NM3826" s="45"/>
      <c r="NN3826" s="45"/>
      <c r="NO3826" s="45"/>
      <c r="NP3826" s="45"/>
      <c r="NQ3826" s="45"/>
      <c r="NR3826" s="45"/>
      <c r="NS3826" s="45"/>
      <c r="NT3826" s="45"/>
      <c r="NU3826" s="45"/>
    </row>
    <row r="3827" spans="2:385" s="48" customFormat="1" x14ac:dyDescent="0.2">
      <c r="B3827" s="45"/>
      <c r="C3827" s="45"/>
      <c r="D3827" s="234"/>
      <c r="AM3827" s="47"/>
      <c r="NJ3827" s="45"/>
      <c r="NK3827" s="45"/>
      <c r="NL3827" s="45"/>
      <c r="NM3827" s="45"/>
      <c r="NN3827" s="45"/>
      <c r="NO3827" s="45"/>
      <c r="NP3827" s="45"/>
      <c r="NQ3827" s="45"/>
      <c r="NR3827" s="45"/>
      <c r="NS3827" s="45"/>
      <c r="NT3827" s="45"/>
      <c r="NU3827" s="45"/>
    </row>
    <row r="3828" spans="2:385" s="48" customFormat="1" x14ac:dyDescent="0.2">
      <c r="B3828" s="45"/>
      <c r="C3828" s="45"/>
      <c r="D3828" s="234"/>
      <c r="AM3828" s="47"/>
      <c r="NJ3828" s="45"/>
      <c r="NK3828" s="45"/>
      <c r="NL3828" s="45"/>
      <c r="NM3828" s="45"/>
      <c r="NN3828" s="45"/>
      <c r="NO3828" s="45"/>
      <c r="NP3828" s="45"/>
      <c r="NQ3828" s="45"/>
      <c r="NR3828" s="45"/>
      <c r="NS3828" s="45"/>
      <c r="NT3828" s="45"/>
      <c r="NU3828" s="45"/>
    </row>
    <row r="3829" spans="2:385" s="48" customFormat="1" x14ac:dyDescent="0.2">
      <c r="B3829" s="45"/>
      <c r="C3829" s="45"/>
      <c r="D3829" s="234"/>
      <c r="AM3829" s="47"/>
      <c r="NJ3829" s="45"/>
      <c r="NK3829" s="45"/>
      <c r="NL3829" s="45"/>
      <c r="NM3829" s="45"/>
      <c r="NN3829" s="45"/>
      <c r="NO3829" s="45"/>
      <c r="NP3829" s="45"/>
      <c r="NQ3829" s="45"/>
      <c r="NR3829" s="45"/>
      <c r="NS3829" s="45"/>
      <c r="NT3829" s="45"/>
      <c r="NU3829" s="45"/>
    </row>
    <row r="3830" spans="2:385" s="48" customFormat="1" x14ac:dyDescent="0.2">
      <c r="B3830" s="45"/>
      <c r="C3830" s="45"/>
      <c r="D3830" s="234"/>
      <c r="AM3830" s="47"/>
      <c r="NJ3830" s="45"/>
      <c r="NK3830" s="45"/>
      <c r="NL3830" s="45"/>
      <c r="NM3830" s="45"/>
      <c r="NN3830" s="45"/>
      <c r="NO3830" s="45"/>
      <c r="NP3830" s="45"/>
      <c r="NQ3830" s="45"/>
      <c r="NR3830" s="45"/>
      <c r="NS3830" s="45"/>
      <c r="NT3830" s="45"/>
      <c r="NU3830" s="45"/>
    </row>
    <row r="3831" spans="2:385" s="48" customFormat="1" x14ac:dyDescent="0.2">
      <c r="B3831" s="45"/>
      <c r="C3831" s="45"/>
      <c r="D3831" s="234"/>
      <c r="AM3831" s="47"/>
      <c r="NJ3831" s="45"/>
      <c r="NK3831" s="45"/>
      <c r="NL3831" s="45"/>
      <c r="NM3831" s="45"/>
      <c r="NN3831" s="45"/>
      <c r="NO3831" s="45"/>
      <c r="NP3831" s="45"/>
      <c r="NQ3831" s="45"/>
      <c r="NR3831" s="45"/>
      <c r="NS3831" s="45"/>
      <c r="NT3831" s="45"/>
      <c r="NU3831" s="45"/>
    </row>
    <row r="3832" spans="2:385" s="48" customFormat="1" x14ac:dyDescent="0.2">
      <c r="B3832" s="45"/>
      <c r="C3832" s="45"/>
      <c r="D3832" s="234"/>
      <c r="AM3832" s="47"/>
      <c r="NJ3832" s="45"/>
      <c r="NK3832" s="45"/>
      <c r="NL3832" s="45"/>
      <c r="NM3832" s="45"/>
      <c r="NN3832" s="45"/>
      <c r="NO3832" s="45"/>
      <c r="NP3832" s="45"/>
      <c r="NQ3832" s="45"/>
      <c r="NR3832" s="45"/>
      <c r="NS3832" s="45"/>
      <c r="NT3832" s="45"/>
      <c r="NU3832" s="45"/>
    </row>
    <row r="3833" spans="2:385" s="48" customFormat="1" x14ac:dyDescent="0.2">
      <c r="B3833" s="45"/>
      <c r="C3833" s="45"/>
      <c r="D3833" s="234"/>
      <c r="AM3833" s="47"/>
      <c r="NJ3833" s="45"/>
      <c r="NK3833" s="45"/>
      <c r="NL3833" s="45"/>
      <c r="NM3833" s="45"/>
      <c r="NN3833" s="45"/>
      <c r="NO3833" s="45"/>
      <c r="NP3833" s="45"/>
      <c r="NQ3833" s="45"/>
      <c r="NR3833" s="45"/>
      <c r="NS3833" s="45"/>
      <c r="NT3833" s="45"/>
      <c r="NU3833" s="45"/>
    </row>
    <row r="3834" spans="2:385" s="48" customFormat="1" x14ac:dyDescent="0.2">
      <c r="B3834" s="45"/>
      <c r="C3834" s="45"/>
      <c r="D3834" s="234"/>
      <c r="AM3834" s="47"/>
      <c r="NJ3834" s="45"/>
      <c r="NK3834" s="45"/>
      <c r="NL3834" s="45"/>
      <c r="NM3834" s="45"/>
      <c r="NN3834" s="45"/>
      <c r="NO3834" s="45"/>
      <c r="NP3834" s="45"/>
      <c r="NQ3834" s="45"/>
      <c r="NR3834" s="45"/>
      <c r="NS3834" s="45"/>
      <c r="NT3834" s="45"/>
      <c r="NU3834" s="45"/>
    </row>
    <row r="3835" spans="2:385" s="48" customFormat="1" x14ac:dyDescent="0.2">
      <c r="B3835" s="45"/>
      <c r="C3835" s="45"/>
      <c r="D3835" s="234"/>
      <c r="AM3835" s="47"/>
      <c r="NJ3835" s="45"/>
      <c r="NK3835" s="45"/>
      <c r="NL3835" s="45"/>
      <c r="NM3835" s="45"/>
      <c r="NN3835" s="45"/>
      <c r="NO3835" s="45"/>
      <c r="NP3835" s="45"/>
      <c r="NQ3835" s="45"/>
      <c r="NR3835" s="45"/>
      <c r="NS3835" s="45"/>
      <c r="NT3835" s="45"/>
      <c r="NU3835" s="45"/>
    </row>
    <row r="3836" spans="2:385" s="48" customFormat="1" x14ac:dyDescent="0.2">
      <c r="B3836" s="45"/>
      <c r="C3836" s="45"/>
      <c r="D3836" s="234"/>
      <c r="AM3836" s="47"/>
      <c r="NJ3836" s="45"/>
      <c r="NK3836" s="45"/>
      <c r="NL3836" s="45"/>
      <c r="NM3836" s="45"/>
      <c r="NN3836" s="45"/>
      <c r="NO3836" s="45"/>
      <c r="NP3836" s="45"/>
      <c r="NQ3836" s="45"/>
      <c r="NR3836" s="45"/>
      <c r="NS3836" s="45"/>
      <c r="NT3836" s="45"/>
      <c r="NU3836" s="45"/>
    </row>
    <row r="3837" spans="2:385" s="48" customFormat="1" x14ac:dyDescent="0.2">
      <c r="B3837" s="45"/>
      <c r="C3837" s="45"/>
      <c r="D3837" s="234"/>
      <c r="AM3837" s="47"/>
      <c r="NJ3837" s="45"/>
      <c r="NK3837" s="45"/>
      <c r="NL3837" s="45"/>
      <c r="NM3837" s="45"/>
      <c r="NN3837" s="45"/>
      <c r="NO3837" s="45"/>
      <c r="NP3837" s="45"/>
      <c r="NQ3837" s="45"/>
      <c r="NR3837" s="45"/>
      <c r="NS3837" s="45"/>
      <c r="NT3837" s="45"/>
      <c r="NU3837" s="45"/>
    </row>
    <row r="3838" spans="2:385" s="48" customFormat="1" x14ac:dyDescent="0.2">
      <c r="B3838" s="45"/>
      <c r="C3838" s="45"/>
      <c r="D3838" s="234"/>
      <c r="AM3838" s="47"/>
      <c r="NJ3838" s="45"/>
      <c r="NK3838" s="45"/>
      <c r="NL3838" s="45"/>
      <c r="NM3838" s="45"/>
      <c r="NN3838" s="45"/>
      <c r="NO3838" s="45"/>
      <c r="NP3838" s="45"/>
      <c r="NQ3838" s="45"/>
      <c r="NR3838" s="45"/>
      <c r="NS3838" s="45"/>
      <c r="NT3838" s="45"/>
      <c r="NU3838" s="45"/>
    </row>
    <row r="3839" spans="2:385" s="48" customFormat="1" x14ac:dyDescent="0.2">
      <c r="B3839" s="45"/>
      <c r="C3839" s="45"/>
      <c r="D3839" s="234"/>
      <c r="AM3839" s="47"/>
      <c r="NJ3839" s="45"/>
      <c r="NK3839" s="45"/>
      <c r="NL3839" s="45"/>
      <c r="NM3839" s="45"/>
      <c r="NN3839" s="45"/>
      <c r="NO3839" s="45"/>
      <c r="NP3839" s="45"/>
      <c r="NQ3839" s="45"/>
      <c r="NR3839" s="45"/>
      <c r="NS3839" s="45"/>
      <c r="NT3839" s="45"/>
      <c r="NU3839" s="45"/>
    </row>
    <row r="3840" spans="2:385" s="48" customFormat="1" x14ac:dyDescent="0.2">
      <c r="B3840" s="45"/>
      <c r="C3840" s="45"/>
      <c r="D3840" s="234"/>
      <c r="AM3840" s="47"/>
      <c r="NJ3840" s="45"/>
      <c r="NK3840" s="45"/>
      <c r="NL3840" s="45"/>
      <c r="NM3840" s="45"/>
      <c r="NN3840" s="45"/>
      <c r="NO3840" s="45"/>
      <c r="NP3840" s="45"/>
      <c r="NQ3840" s="45"/>
      <c r="NR3840" s="45"/>
      <c r="NS3840" s="45"/>
      <c r="NT3840" s="45"/>
      <c r="NU3840" s="45"/>
    </row>
    <row r="3841" spans="2:385" s="48" customFormat="1" x14ac:dyDescent="0.2">
      <c r="B3841" s="45"/>
      <c r="C3841" s="45"/>
      <c r="D3841" s="234"/>
      <c r="AM3841" s="47"/>
      <c r="NJ3841" s="45"/>
      <c r="NK3841" s="45"/>
      <c r="NL3841" s="45"/>
      <c r="NM3841" s="45"/>
      <c r="NN3841" s="45"/>
      <c r="NO3841" s="45"/>
      <c r="NP3841" s="45"/>
      <c r="NQ3841" s="45"/>
      <c r="NR3841" s="45"/>
      <c r="NS3841" s="45"/>
      <c r="NT3841" s="45"/>
      <c r="NU3841" s="45"/>
    </row>
    <row r="3842" spans="2:385" s="48" customFormat="1" x14ac:dyDescent="0.2">
      <c r="B3842" s="45"/>
      <c r="C3842" s="45"/>
      <c r="D3842" s="234"/>
      <c r="AM3842" s="47"/>
      <c r="NJ3842" s="45"/>
      <c r="NK3842" s="45"/>
      <c r="NL3842" s="45"/>
      <c r="NM3842" s="45"/>
      <c r="NN3842" s="45"/>
      <c r="NO3842" s="45"/>
      <c r="NP3842" s="45"/>
      <c r="NQ3842" s="45"/>
      <c r="NR3842" s="45"/>
      <c r="NS3842" s="45"/>
      <c r="NT3842" s="45"/>
      <c r="NU3842" s="45"/>
    </row>
    <row r="3843" spans="2:385" s="48" customFormat="1" x14ac:dyDescent="0.2">
      <c r="B3843" s="45"/>
      <c r="C3843" s="45"/>
      <c r="D3843" s="234"/>
      <c r="AM3843" s="47"/>
      <c r="NJ3843" s="45"/>
      <c r="NK3843" s="45"/>
      <c r="NL3843" s="45"/>
      <c r="NM3843" s="45"/>
      <c r="NN3843" s="45"/>
      <c r="NO3843" s="45"/>
      <c r="NP3843" s="45"/>
      <c r="NQ3843" s="45"/>
      <c r="NR3843" s="45"/>
      <c r="NS3843" s="45"/>
      <c r="NT3843" s="45"/>
      <c r="NU3843" s="45"/>
    </row>
    <row r="3844" spans="2:385" s="48" customFormat="1" x14ac:dyDescent="0.2">
      <c r="B3844" s="45"/>
      <c r="C3844" s="45"/>
      <c r="D3844" s="234"/>
      <c r="AM3844" s="47"/>
      <c r="NJ3844" s="45"/>
      <c r="NK3844" s="45"/>
      <c r="NL3844" s="45"/>
      <c r="NM3844" s="45"/>
      <c r="NN3844" s="45"/>
      <c r="NO3844" s="45"/>
      <c r="NP3844" s="45"/>
      <c r="NQ3844" s="45"/>
      <c r="NR3844" s="45"/>
      <c r="NS3844" s="45"/>
      <c r="NT3844" s="45"/>
      <c r="NU3844" s="45"/>
    </row>
    <row r="3845" spans="2:385" s="48" customFormat="1" x14ac:dyDescent="0.2">
      <c r="B3845" s="45"/>
      <c r="C3845" s="45"/>
      <c r="D3845" s="234"/>
      <c r="AM3845" s="47"/>
      <c r="NJ3845" s="45"/>
      <c r="NK3845" s="45"/>
      <c r="NL3845" s="45"/>
      <c r="NM3845" s="45"/>
      <c r="NN3845" s="45"/>
      <c r="NO3845" s="45"/>
      <c r="NP3845" s="45"/>
      <c r="NQ3845" s="45"/>
      <c r="NR3845" s="45"/>
      <c r="NS3845" s="45"/>
      <c r="NT3845" s="45"/>
      <c r="NU3845" s="45"/>
    </row>
    <row r="3846" spans="2:385" s="48" customFormat="1" x14ac:dyDescent="0.2">
      <c r="B3846" s="45"/>
      <c r="C3846" s="45"/>
      <c r="D3846" s="234"/>
      <c r="AM3846" s="47"/>
      <c r="NJ3846" s="45"/>
      <c r="NK3846" s="45"/>
      <c r="NL3846" s="45"/>
      <c r="NM3846" s="45"/>
      <c r="NN3846" s="45"/>
      <c r="NO3846" s="45"/>
      <c r="NP3846" s="45"/>
      <c r="NQ3846" s="45"/>
      <c r="NR3846" s="45"/>
      <c r="NS3846" s="45"/>
      <c r="NT3846" s="45"/>
      <c r="NU3846" s="45"/>
    </row>
    <row r="3847" spans="2:385" s="48" customFormat="1" x14ac:dyDescent="0.2">
      <c r="B3847" s="45"/>
      <c r="C3847" s="45"/>
      <c r="D3847" s="234"/>
      <c r="AM3847" s="47"/>
      <c r="NJ3847" s="45"/>
      <c r="NK3847" s="45"/>
      <c r="NL3847" s="45"/>
      <c r="NM3847" s="45"/>
      <c r="NN3847" s="45"/>
      <c r="NO3847" s="45"/>
      <c r="NP3847" s="45"/>
      <c r="NQ3847" s="45"/>
      <c r="NR3847" s="45"/>
      <c r="NS3847" s="45"/>
      <c r="NT3847" s="45"/>
      <c r="NU3847" s="45"/>
    </row>
    <row r="3848" spans="2:385" s="48" customFormat="1" x14ac:dyDescent="0.2">
      <c r="B3848" s="45"/>
      <c r="C3848" s="45"/>
      <c r="D3848" s="234"/>
      <c r="AM3848" s="47"/>
      <c r="NJ3848" s="45"/>
      <c r="NK3848" s="45"/>
      <c r="NL3848" s="45"/>
      <c r="NM3848" s="45"/>
      <c r="NN3848" s="45"/>
      <c r="NO3848" s="45"/>
      <c r="NP3848" s="45"/>
      <c r="NQ3848" s="45"/>
      <c r="NR3848" s="45"/>
      <c r="NS3848" s="45"/>
      <c r="NT3848" s="45"/>
      <c r="NU3848" s="45"/>
    </row>
    <row r="3849" spans="2:385" s="48" customFormat="1" x14ac:dyDescent="0.2">
      <c r="B3849" s="45"/>
      <c r="C3849" s="45"/>
      <c r="D3849" s="234"/>
      <c r="AM3849" s="47"/>
      <c r="NJ3849" s="45"/>
      <c r="NK3849" s="45"/>
      <c r="NL3849" s="45"/>
      <c r="NM3849" s="45"/>
      <c r="NN3849" s="45"/>
      <c r="NO3849" s="45"/>
      <c r="NP3849" s="45"/>
      <c r="NQ3849" s="45"/>
      <c r="NR3849" s="45"/>
      <c r="NS3849" s="45"/>
      <c r="NT3849" s="45"/>
      <c r="NU3849" s="45"/>
    </row>
    <row r="3850" spans="2:385" s="48" customFormat="1" x14ac:dyDescent="0.2">
      <c r="B3850" s="45"/>
      <c r="C3850" s="45"/>
      <c r="D3850" s="234"/>
      <c r="AM3850" s="47"/>
      <c r="NJ3850" s="45"/>
      <c r="NK3850" s="45"/>
      <c r="NL3850" s="45"/>
      <c r="NM3850" s="45"/>
      <c r="NN3850" s="45"/>
      <c r="NO3850" s="45"/>
      <c r="NP3850" s="45"/>
      <c r="NQ3850" s="45"/>
      <c r="NR3850" s="45"/>
      <c r="NS3850" s="45"/>
      <c r="NT3850" s="45"/>
      <c r="NU3850" s="45"/>
    </row>
    <row r="3851" spans="2:385" s="48" customFormat="1" x14ac:dyDescent="0.2">
      <c r="B3851" s="45"/>
      <c r="C3851" s="45"/>
      <c r="D3851" s="234"/>
      <c r="AM3851" s="47"/>
      <c r="NJ3851" s="45"/>
      <c r="NK3851" s="45"/>
      <c r="NL3851" s="45"/>
      <c r="NM3851" s="45"/>
      <c r="NN3851" s="45"/>
      <c r="NO3851" s="45"/>
      <c r="NP3851" s="45"/>
      <c r="NQ3851" s="45"/>
      <c r="NR3851" s="45"/>
      <c r="NS3851" s="45"/>
      <c r="NT3851" s="45"/>
      <c r="NU3851" s="45"/>
    </row>
    <row r="3852" spans="2:385" s="48" customFormat="1" x14ac:dyDescent="0.2">
      <c r="B3852" s="45"/>
      <c r="C3852" s="45"/>
      <c r="D3852" s="234"/>
      <c r="AM3852" s="47"/>
      <c r="NJ3852" s="45"/>
      <c r="NK3852" s="45"/>
      <c r="NL3852" s="45"/>
      <c r="NM3852" s="45"/>
      <c r="NN3852" s="45"/>
      <c r="NO3852" s="45"/>
      <c r="NP3852" s="45"/>
      <c r="NQ3852" s="45"/>
      <c r="NR3852" s="45"/>
      <c r="NS3852" s="45"/>
      <c r="NT3852" s="45"/>
      <c r="NU3852" s="45"/>
    </row>
    <row r="3853" spans="2:385" s="48" customFormat="1" x14ac:dyDescent="0.2">
      <c r="B3853" s="45"/>
      <c r="C3853" s="45"/>
      <c r="D3853" s="234"/>
      <c r="AM3853" s="47"/>
      <c r="NJ3853" s="45"/>
      <c r="NK3853" s="45"/>
      <c r="NL3853" s="45"/>
      <c r="NM3853" s="45"/>
      <c r="NN3853" s="45"/>
      <c r="NO3853" s="45"/>
      <c r="NP3853" s="45"/>
      <c r="NQ3853" s="45"/>
      <c r="NR3853" s="45"/>
      <c r="NS3853" s="45"/>
      <c r="NT3853" s="45"/>
      <c r="NU3853" s="45"/>
    </row>
    <row r="3854" spans="2:385" s="48" customFormat="1" x14ac:dyDescent="0.2">
      <c r="B3854" s="45"/>
      <c r="C3854" s="45"/>
      <c r="D3854" s="234"/>
      <c r="AM3854" s="47"/>
      <c r="NJ3854" s="45"/>
      <c r="NK3854" s="45"/>
      <c r="NL3854" s="45"/>
      <c r="NM3854" s="45"/>
      <c r="NN3854" s="45"/>
      <c r="NO3854" s="45"/>
      <c r="NP3854" s="45"/>
      <c r="NQ3854" s="45"/>
      <c r="NR3854" s="45"/>
      <c r="NS3854" s="45"/>
      <c r="NT3854" s="45"/>
      <c r="NU3854" s="45"/>
    </row>
    <row r="3855" spans="2:385" s="48" customFormat="1" x14ac:dyDescent="0.2">
      <c r="B3855" s="45"/>
      <c r="C3855" s="45"/>
      <c r="D3855" s="234"/>
      <c r="AM3855" s="47"/>
      <c r="NJ3855" s="45"/>
      <c r="NK3855" s="45"/>
      <c r="NL3855" s="45"/>
      <c r="NM3855" s="45"/>
      <c r="NN3855" s="45"/>
      <c r="NO3855" s="45"/>
      <c r="NP3855" s="45"/>
      <c r="NQ3855" s="45"/>
      <c r="NR3855" s="45"/>
      <c r="NS3855" s="45"/>
      <c r="NT3855" s="45"/>
      <c r="NU3855" s="45"/>
    </row>
    <row r="3856" spans="2:385" s="48" customFormat="1" x14ac:dyDescent="0.2">
      <c r="B3856" s="45"/>
      <c r="C3856" s="45"/>
      <c r="D3856" s="234"/>
      <c r="AM3856" s="47"/>
      <c r="NJ3856" s="45"/>
      <c r="NK3856" s="45"/>
      <c r="NL3856" s="45"/>
      <c r="NM3856" s="45"/>
      <c r="NN3856" s="45"/>
      <c r="NO3856" s="45"/>
      <c r="NP3856" s="45"/>
      <c r="NQ3856" s="45"/>
      <c r="NR3856" s="45"/>
      <c r="NS3856" s="45"/>
      <c r="NT3856" s="45"/>
      <c r="NU3856" s="45"/>
    </row>
    <row r="3857" spans="2:385" s="48" customFormat="1" x14ac:dyDescent="0.2">
      <c r="B3857" s="45"/>
      <c r="C3857" s="45"/>
      <c r="D3857" s="234"/>
      <c r="AM3857" s="47"/>
      <c r="NJ3857" s="45"/>
      <c r="NK3857" s="45"/>
      <c r="NL3857" s="45"/>
      <c r="NM3857" s="45"/>
      <c r="NN3857" s="45"/>
      <c r="NO3857" s="45"/>
      <c r="NP3857" s="45"/>
      <c r="NQ3857" s="45"/>
      <c r="NR3857" s="45"/>
      <c r="NS3857" s="45"/>
      <c r="NT3857" s="45"/>
      <c r="NU3857" s="45"/>
    </row>
    <row r="3858" spans="2:385" s="48" customFormat="1" x14ac:dyDescent="0.2">
      <c r="B3858" s="45"/>
      <c r="C3858" s="45"/>
      <c r="D3858" s="234"/>
      <c r="AM3858" s="47"/>
      <c r="NJ3858" s="45"/>
      <c r="NK3858" s="45"/>
      <c r="NL3858" s="45"/>
      <c r="NM3858" s="45"/>
      <c r="NN3858" s="45"/>
      <c r="NO3858" s="45"/>
      <c r="NP3858" s="45"/>
      <c r="NQ3858" s="45"/>
      <c r="NR3858" s="45"/>
      <c r="NS3858" s="45"/>
      <c r="NT3858" s="45"/>
      <c r="NU3858" s="45"/>
    </row>
    <row r="3859" spans="2:385" s="48" customFormat="1" x14ac:dyDescent="0.2">
      <c r="B3859" s="45"/>
      <c r="C3859" s="45"/>
      <c r="D3859" s="234"/>
      <c r="AM3859" s="47"/>
      <c r="NJ3859" s="45"/>
      <c r="NK3859" s="45"/>
      <c r="NL3859" s="45"/>
      <c r="NM3859" s="45"/>
      <c r="NN3859" s="45"/>
      <c r="NO3859" s="45"/>
      <c r="NP3859" s="45"/>
      <c r="NQ3859" s="45"/>
      <c r="NR3859" s="45"/>
      <c r="NS3859" s="45"/>
      <c r="NT3859" s="45"/>
      <c r="NU3859" s="45"/>
    </row>
    <row r="3860" spans="2:385" s="48" customFormat="1" x14ac:dyDescent="0.2">
      <c r="B3860" s="45"/>
      <c r="C3860" s="45"/>
      <c r="D3860" s="234"/>
      <c r="AM3860" s="47"/>
      <c r="NJ3860" s="45"/>
      <c r="NK3860" s="45"/>
      <c r="NL3860" s="45"/>
      <c r="NM3860" s="45"/>
      <c r="NN3860" s="45"/>
      <c r="NO3860" s="45"/>
      <c r="NP3860" s="45"/>
      <c r="NQ3860" s="45"/>
      <c r="NR3860" s="45"/>
      <c r="NS3860" s="45"/>
      <c r="NT3860" s="45"/>
      <c r="NU3860" s="45"/>
    </row>
    <row r="3861" spans="2:385" s="48" customFormat="1" x14ac:dyDescent="0.2">
      <c r="B3861" s="45"/>
      <c r="C3861" s="45"/>
      <c r="D3861" s="234"/>
      <c r="AM3861" s="47"/>
      <c r="NJ3861" s="45"/>
      <c r="NK3861" s="45"/>
      <c r="NL3861" s="45"/>
      <c r="NM3861" s="45"/>
      <c r="NN3861" s="45"/>
      <c r="NO3861" s="45"/>
      <c r="NP3861" s="45"/>
      <c r="NQ3861" s="45"/>
      <c r="NR3861" s="45"/>
      <c r="NS3861" s="45"/>
      <c r="NT3861" s="45"/>
      <c r="NU3861" s="45"/>
    </row>
    <row r="3862" spans="2:385" s="48" customFormat="1" x14ac:dyDescent="0.2">
      <c r="B3862" s="45"/>
      <c r="C3862" s="45"/>
      <c r="D3862" s="234"/>
      <c r="AM3862" s="47"/>
      <c r="NJ3862" s="45"/>
      <c r="NK3862" s="45"/>
      <c r="NL3862" s="45"/>
      <c r="NM3862" s="45"/>
      <c r="NN3862" s="45"/>
      <c r="NO3862" s="45"/>
      <c r="NP3862" s="45"/>
      <c r="NQ3862" s="45"/>
      <c r="NR3862" s="45"/>
      <c r="NS3862" s="45"/>
      <c r="NT3862" s="45"/>
      <c r="NU3862" s="45"/>
    </row>
    <row r="3863" spans="2:385" s="48" customFormat="1" x14ac:dyDescent="0.2">
      <c r="B3863" s="45"/>
      <c r="C3863" s="45"/>
      <c r="D3863" s="234"/>
      <c r="AM3863" s="47"/>
      <c r="NJ3863" s="45"/>
      <c r="NK3863" s="45"/>
      <c r="NL3863" s="45"/>
      <c r="NM3863" s="45"/>
      <c r="NN3863" s="45"/>
      <c r="NO3863" s="45"/>
      <c r="NP3863" s="45"/>
      <c r="NQ3863" s="45"/>
      <c r="NR3863" s="45"/>
      <c r="NS3863" s="45"/>
      <c r="NT3863" s="45"/>
      <c r="NU3863" s="45"/>
    </row>
    <row r="3864" spans="2:385" s="48" customFormat="1" x14ac:dyDescent="0.2">
      <c r="B3864" s="45"/>
      <c r="C3864" s="45"/>
      <c r="D3864" s="234"/>
      <c r="AM3864" s="47"/>
      <c r="NJ3864" s="45"/>
      <c r="NK3864" s="45"/>
      <c r="NL3864" s="45"/>
      <c r="NM3864" s="45"/>
      <c r="NN3864" s="45"/>
      <c r="NO3864" s="45"/>
      <c r="NP3864" s="45"/>
      <c r="NQ3864" s="45"/>
      <c r="NR3864" s="45"/>
      <c r="NS3864" s="45"/>
      <c r="NT3864" s="45"/>
      <c r="NU3864" s="45"/>
    </row>
    <row r="3865" spans="2:385" s="48" customFormat="1" x14ac:dyDescent="0.2">
      <c r="B3865" s="45"/>
      <c r="C3865" s="45"/>
      <c r="D3865" s="234"/>
      <c r="AM3865" s="47"/>
      <c r="NJ3865" s="45"/>
      <c r="NK3865" s="45"/>
      <c r="NL3865" s="45"/>
      <c r="NM3865" s="45"/>
      <c r="NN3865" s="45"/>
      <c r="NO3865" s="45"/>
      <c r="NP3865" s="45"/>
      <c r="NQ3865" s="45"/>
      <c r="NR3865" s="45"/>
      <c r="NS3865" s="45"/>
      <c r="NT3865" s="45"/>
      <c r="NU3865" s="45"/>
    </row>
    <row r="3866" spans="2:385" s="48" customFormat="1" x14ac:dyDescent="0.2">
      <c r="B3866" s="45"/>
      <c r="C3866" s="45"/>
      <c r="D3866" s="234"/>
      <c r="AM3866" s="47"/>
      <c r="NJ3866" s="45"/>
      <c r="NK3866" s="45"/>
      <c r="NL3866" s="45"/>
      <c r="NM3866" s="45"/>
      <c r="NN3866" s="45"/>
      <c r="NO3866" s="45"/>
      <c r="NP3866" s="45"/>
      <c r="NQ3866" s="45"/>
      <c r="NR3866" s="45"/>
      <c r="NS3866" s="45"/>
      <c r="NT3866" s="45"/>
      <c r="NU3866" s="45"/>
    </row>
    <row r="3867" spans="2:385" s="48" customFormat="1" x14ac:dyDescent="0.2">
      <c r="B3867" s="45"/>
      <c r="C3867" s="45"/>
      <c r="D3867" s="234"/>
      <c r="AM3867" s="47"/>
      <c r="NJ3867" s="45"/>
      <c r="NK3867" s="45"/>
      <c r="NL3867" s="45"/>
      <c r="NM3867" s="45"/>
      <c r="NN3867" s="45"/>
      <c r="NO3867" s="45"/>
      <c r="NP3867" s="45"/>
      <c r="NQ3867" s="45"/>
      <c r="NR3867" s="45"/>
      <c r="NS3867" s="45"/>
      <c r="NT3867" s="45"/>
      <c r="NU3867" s="45"/>
    </row>
    <row r="3868" spans="2:385" s="48" customFormat="1" x14ac:dyDescent="0.2">
      <c r="B3868" s="45"/>
      <c r="C3868" s="45"/>
      <c r="D3868" s="234"/>
      <c r="AM3868" s="47"/>
      <c r="NJ3868" s="45"/>
      <c r="NK3868" s="45"/>
      <c r="NL3868" s="45"/>
      <c r="NM3868" s="45"/>
      <c r="NN3868" s="45"/>
      <c r="NO3868" s="45"/>
      <c r="NP3868" s="45"/>
      <c r="NQ3868" s="45"/>
      <c r="NR3868" s="45"/>
      <c r="NS3868" s="45"/>
      <c r="NT3868" s="45"/>
      <c r="NU3868" s="45"/>
    </row>
    <row r="3869" spans="2:385" s="48" customFormat="1" x14ac:dyDescent="0.2">
      <c r="B3869" s="45"/>
      <c r="C3869" s="45"/>
      <c r="D3869" s="234"/>
      <c r="AM3869" s="47"/>
      <c r="NJ3869" s="45"/>
      <c r="NK3869" s="45"/>
      <c r="NL3869" s="45"/>
      <c r="NM3869" s="45"/>
      <c r="NN3869" s="45"/>
      <c r="NO3869" s="45"/>
      <c r="NP3869" s="45"/>
      <c r="NQ3869" s="45"/>
      <c r="NR3869" s="45"/>
      <c r="NS3869" s="45"/>
      <c r="NT3869" s="45"/>
      <c r="NU3869" s="45"/>
    </row>
    <row r="3870" spans="2:385" s="48" customFormat="1" x14ac:dyDescent="0.2">
      <c r="B3870" s="45"/>
      <c r="C3870" s="45"/>
      <c r="D3870" s="234"/>
      <c r="AM3870" s="47"/>
      <c r="NJ3870" s="45"/>
      <c r="NK3870" s="45"/>
      <c r="NL3870" s="45"/>
      <c r="NM3870" s="45"/>
      <c r="NN3870" s="45"/>
      <c r="NO3870" s="45"/>
      <c r="NP3870" s="45"/>
      <c r="NQ3870" s="45"/>
      <c r="NR3870" s="45"/>
      <c r="NS3870" s="45"/>
      <c r="NT3870" s="45"/>
      <c r="NU3870" s="45"/>
    </row>
    <row r="3871" spans="2:385" s="48" customFormat="1" x14ac:dyDescent="0.2">
      <c r="B3871" s="45"/>
      <c r="C3871" s="45"/>
      <c r="D3871" s="234"/>
      <c r="AM3871" s="47"/>
      <c r="NJ3871" s="45"/>
      <c r="NK3871" s="45"/>
      <c r="NL3871" s="45"/>
      <c r="NM3871" s="45"/>
      <c r="NN3871" s="45"/>
      <c r="NO3871" s="45"/>
      <c r="NP3871" s="45"/>
      <c r="NQ3871" s="45"/>
      <c r="NR3871" s="45"/>
      <c r="NS3871" s="45"/>
      <c r="NT3871" s="45"/>
      <c r="NU3871" s="45"/>
    </row>
    <row r="3872" spans="2:385" s="48" customFormat="1" x14ac:dyDescent="0.2">
      <c r="B3872" s="45"/>
      <c r="C3872" s="45"/>
      <c r="D3872" s="234"/>
      <c r="AM3872" s="47"/>
      <c r="NJ3872" s="45"/>
      <c r="NK3872" s="45"/>
      <c r="NL3872" s="45"/>
      <c r="NM3872" s="45"/>
      <c r="NN3872" s="45"/>
      <c r="NO3872" s="45"/>
      <c r="NP3872" s="45"/>
      <c r="NQ3872" s="45"/>
      <c r="NR3872" s="45"/>
      <c r="NS3872" s="45"/>
      <c r="NT3872" s="45"/>
      <c r="NU3872" s="45"/>
    </row>
    <row r="3873" spans="2:385" s="48" customFormat="1" x14ac:dyDescent="0.2">
      <c r="B3873" s="45"/>
      <c r="C3873" s="45"/>
      <c r="D3873" s="234"/>
      <c r="AM3873" s="47"/>
      <c r="NJ3873" s="45"/>
      <c r="NK3873" s="45"/>
      <c r="NL3873" s="45"/>
      <c r="NM3873" s="45"/>
      <c r="NN3873" s="45"/>
      <c r="NO3873" s="45"/>
      <c r="NP3873" s="45"/>
      <c r="NQ3873" s="45"/>
      <c r="NR3873" s="45"/>
      <c r="NS3873" s="45"/>
      <c r="NT3873" s="45"/>
      <c r="NU3873" s="45"/>
    </row>
    <row r="3874" spans="2:385" s="48" customFormat="1" x14ac:dyDescent="0.2">
      <c r="B3874" s="45"/>
      <c r="C3874" s="45"/>
      <c r="D3874" s="234"/>
      <c r="AM3874" s="47"/>
      <c r="NJ3874" s="45"/>
      <c r="NK3874" s="45"/>
      <c r="NL3874" s="45"/>
      <c r="NM3874" s="45"/>
      <c r="NN3874" s="45"/>
      <c r="NO3874" s="45"/>
      <c r="NP3874" s="45"/>
      <c r="NQ3874" s="45"/>
      <c r="NR3874" s="45"/>
      <c r="NS3874" s="45"/>
      <c r="NT3874" s="45"/>
      <c r="NU3874" s="45"/>
    </row>
    <row r="3875" spans="2:385" s="48" customFormat="1" x14ac:dyDescent="0.2">
      <c r="B3875" s="45"/>
      <c r="C3875" s="45"/>
      <c r="D3875" s="234"/>
      <c r="AM3875" s="47"/>
      <c r="NJ3875" s="45"/>
      <c r="NK3875" s="45"/>
      <c r="NL3875" s="45"/>
      <c r="NM3875" s="45"/>
      <c r="NN3875" s="45"/>
      <c r="NO3875" s="45"/>
      <c r="NP3875" s="45"/>
      <c r="NQ3875" s="45"/>
      <c r="NR3875" s="45"/>
      <c r="NS3875" s="45"/>
      <c r="NT3875" s="45"/>
      <c r="NU3875" s="45"/>
    </row>
    <row r="3876" spans="2:385" s="48" customFormat="1" x14ac:dyDescent="0.2">
      <c r="B3876" s="45"/>
      <c r="C3876" s="45"/>
      <c r="D3876" s="234"/>
      <c r="AM3876" s="47"/>
      <c r="NJ3876" s="45"/>
      <c r="NK3876" s="45"/>
      <c r="NL3876" s="45"/>
      <c r="NM3876" s="45"/>
      <c r="NN3876" s="45"/>
      <c r="NO3876" s="45"/>
      <c r="NP3876" s="45"/>
      <c r="NQ3876" s="45"/>
      <c r="NR3876" s="45"/>
      <c r="NS3876" s="45"/>
      <c r="NT3876" s="45"/>
      <c r="NU3876" s="45"/>
    </row>
    <row r="3877" spans="2:385" s="48" customFormat="1" x14ac:dyDescent="0.2">
      <c r="B3877" s="45"/>
      <c r="C3877" s="45"/>
      <c r="D3877" s="234"/>
      <c r="AM3877" s="47"/>
      <c r="NJ3877" s="45"/>
      <c r="NK3877" s="45"/>
      <c r="NL3877" s="45"/>
      <c r="NM3877" s="45"/>
      <c r="NN3877" s="45"/>
      <c r="NO3877" s="45"/>
      <c r="NP3877" s="45"/>
      <c r="NQ3877" s="45"/>
      <c r="NR3877" s="45"/>
      <c r="NS3877" s="45"/>
      <c r="NT3877" s="45"/>
      <c r="NU3877" s="45"/>
    </row>
    <row r="3878" spans="2:385" s="48" customFormat="1" x14ac:dyDescent="0.2">
      <c r="B3878" s="45"/>
      <c r="C3878" s="45"/>
      <c r="D3878" s="234"/>
      <c r="AM3878" s="47"/>
      <c r="NJ3878" s="45"/>
      <c r="NK3878" s="45"/>
      <c r="NL3878" s="45"/>
      <c r="NM3878" s="45"/>
      <c r="NN3878" s="45"/>
      <c r="NO3878" s="45"/>
      <c r="NP3878" s="45"/>
      <c r="NQ3878" s="45"/>
      <c r="NR3878" s="45"/>
      <c r="NS3878" s="45"/>
      <c r="NT3878" s="45"/>
      <c r="NU3878" s="45"/>
    </row>
    <row r="3879" spans="2:385" s="48" customFormat="1" x14ac:dyDescent="0.2">
      <c r="B3879" s="45"/>
      <c r="C3879" s="45"/>
      <c r="D3879" s="234"/>
      <c r="AM3879" s="47"/>
      <c r="NJ3879" s="45"/>
      <c r="NK3879" s="45"/>
      <c r="NL3879" s="45"/>
      <c r="NM3879" s="45"/>
      <c r="NN3879" s="45"/>
      <c r="NO3879" s="45"/>
      <c r="NP3879" s="45"/>
      <c r="NQ3879" s="45"/>
      <c r="NR3879" s="45"/>
      <c r="NS3879" s="45"/>
      <c r="NT3879" s="45"/>
      <c r="NU3879" s="45"/>
    </row>
    <row r="3880" spans="2:385" s="48" customFormat="1" x14ac:dyDescent="0.2">
      <c r="B3880" s="45"/>
      <c r="C3880" s="45"/>
      <c r="D3880" s="234"/>
      <c r="AM3880" s="47"/>
      <c r="NJ3880" s="45"/>
      <c r="NK3880" s="45"/>
      <c r="NL3880" s="45"/>
      <c r="NM3880" s="45"/>
      <c r="NN3880" s="45"/>
      <c r="NO3880" s="45"/>
      <c r="NP3880" s="45"/>
      <c r="NQ3880" s="45"/>
      <c r="NR3880" s="45"/>
      <c r="NS3880" s="45"/>
      <c r="NT3880" s="45"/>
      <c r="NU3880" s="45"/>
    </row>
    <row r="3881" spans="2:385" s="48" customFormat="1" x14ac:dyDescent="0.2">
      <c r="B3881" s="45"/>
      <c r="C3881" s="45"/>
      <c r="D3881" s="234"/>
      <c r="AM3881" s="47"/>
      <c r="NJ3881" s="45"/>
      <c r="NK3881" s="45"/>
      <c r="NL3881" s="45"/>
      <c r="NM3881" s="45"/>
      <c r="NN3881" s="45"/>
      <c r="NO3881" s="45"/>
      <c r="NP3881" s="45"/>
      <c r="NQ3881" s="45"/>
      <c r="NR3881" s="45"/>
      <c r="NS3881" s="45"/>
      <c r="NT3881" s="45"/>
      <c r="NU3881" s="45"/>
    </row>
    <row r="3882" spans="2:385" s="48" customFormat="1" x14ac:dyDescent="0.2">
      <c r="B3882" s="45"/>
      <c r="C3882" s="45"/>
      <c r="D3882" s="234"/>
      <c r="AM3882" s="47"/>
      <c r="NJ3882" s="45"/>
      <c r="NK3882" s="45"/>
      <c r="NL3882" s="45"/>
      <c r="NM3882" s="45"/>
      <c r="NN3882" s="45"/>
      <c r="NO3882" s="45"/>
      <c r="NP3882" s="45"/>
      <c r="NQ3882" s="45"/>
      <c r="NR3882" s="45"/>
      <c r="NS3882" s="45"/>
      <c r="NT3882" s="45"/>
      <c r="NU3882" s="45"/>
    </row>
    <row r="3883" spans="2:385" s="48" customFormat="1" x14ac:dyDescent="0.2">
      <c r="B3883" s="45"/>
      <c r="C3883" s="45"/>
      <c r="D3883" s="234"/>
      <c r="AM3883" s="47"/>
      <c r="NJ3883" s="45"/>
      <c r="NK3883" s="45"/>
      <c r="NL3883" s="45"/>
      <c r="NM3883" s="45"/>
      <c r="NN3883" s="45"/>
      <c r="NO3883" s="45"/>
      <c r="NP3883" s="45"/>
      <c r="NQ3883" s="45"/>
      <c r="NR3883" s="45"/>
      <c r="NS3883" s="45"/>
      <c r="NT3883" s="45"/>
      <c r="NU3883" s="45"/>
    </row>
    <row r="3884" spans="2:385" s="48" customFormat="1" x14ac:dyDescent="0.2">
      <c r="B3884" s="45"/>
      <c r="C3884" s="45"/>
      <c r="D3884" s="234"/>
      <c r="AM3884" s="47"/>
      <c r="NJ3884" s="45"/>
      <c r="NK3884" s="45"/>
      <c r="NL3884" s="45"/>
      <c r="NM3884" s="45"/>
      <c r="NN3884" s="45"/>
      <c r="NO3884" s="45"/>
      <c r="NP3884" s="45"/>
      <c r="NQ3884" s="45"/>
      <c r="NR3884" s="45"/>
      <c r="NS3884" s="45"/>
      <c r="NT3884" s="45"/>
      <c r="NU3884" s="45"/>
    </row>
    <row r="3885" spans="2:385" s="48" customFormat="1" x14ac:dyDescent="0.2">
      <c r="B3885" s="45"/>
      <c r="C3885" s="45"/>
      <c r="D3885" s="234"/>
      <c r="AM3885" s="47"/>
      <c r="NJ3885" s="45"/>
      <c r="NK3885" s="45"/>
      <c r="NL3885" s="45"/>
      <c r="NM3885" s="45"/>
      <c r="NN3885" s="45"/>
      <c r="NO3885" s="45"/>
      <c r="NP3885" s="45"/>
      <c r="NQ3885" s="45"/>
      <c r="NR3885" s="45"/>
      <c r="NS3885" s="45"/>
      <c r="NT3885" s="45"/>
      <c r="NU3885" s="45"/>
    </row>
    <row r="3886" spans="2:385" s="48" customFormat="1" x14ac:dyDescent="0.2">
      <c r="B3886" s="45"/>
      <c r="C3886" s="45"/>
      <c r="D3886" s="234"/>
      <c r="AM3886" s="47"/>
      <c r="NJ3886" s="45"/>
      <c r="NK3886" s="45"/>
      <c r="NL3886" s="45"/>
      <c r="NM3886" s="45"/>
      <c r="NN3886" s="45"/>
      <c r="NO3886" s="45"/>
      <c r="NP3886" s="45"/>
      <c r="NQ3886" s="45"/>
      <c r="NR3886" s="45"/>
      <c r="NS3886" s="45"/>
      <c r="NT3886" s="45"/>
      <c r="NU3886" s="45"/>
    </row>
    <row r="3887" spans="2:385" s="48" customFormat="1" x14ac:dyDescent="0.2">
      <c r="B3887" s="45"/>
      <c r="C3887" s="45"/>
      <c r="D3887" s="234"/>
      <c r="AM3887" s="47"/>
      <c r="NJ3887" s="45"/>
      <c r="NK3887" s="45"/>
      <c r="NL3887" s="45"/>
      <c r="NM3887" s="45"/>
      <c r="NN3887" s="45"/>
      <c r="NO3887" s="45"/>
      <c r="NP3887" s="45"/>
      <c r="NQ3887" s="45"/>
      <c r="NR3887" s="45"/>
      <c r="NS3887" s="45"/>
      <c r="NT3887" s="45"/>
      <c r="NU3887" s="45"/>
    </row>
    <row r="3888" spans="2:385" s="48" customFormat="1" x14ac:dyDescent="0.2">
      <c r="B3888" s="45"/>
      <c r="C3888" s="45"/>
      <c r="D3888" s="234"/>
      <c r="AM3888" s="47"/>
      <c r="NJ3888" s="45"/>
      <c r="NK3888" s="45"/>
      <c r="NL3888" s="45"/>
      <c r="NM3888" s="45"/>
      <c r="NN3888" s="45"/>
      <c r="NO3888" s="45"/>
      <c r="NP3888" s="45"/>
      <c r="NQ3888" s="45"/>
      <c r="NR3888" s="45"/>
      <c r="NS3888" s="45"/>
      <c r="NT3888" s="45"/>
      <c r="NU3888" s="45"/>
    </row>
    <row r="3889" spans="2:385" s="48" customFormat="1" x14ac:dyDescent="0.2">
      <c r="B3889" s="45"/>
      <c r="C3889" s="45"/>
      <c r="D3889" s="234"/>
      <c r="AM3889" s="47"/>
      <c r="NJ3889" s="45"/>
      <c r="NK3889" s="45"/>
      <c r="NL3889" s="45"/>
      <c r="NM3889" s="45"/>
      <c r="NN3889" s="45"/>
      <c r="NO3889" s="45"/>
      <c r="NP3889" s="45"/>
      <c r="NQ3889" s="45"/>
      <c r="NR3889" s="45"/>
      <c r="NS3889" s="45"/>
      <c r="NT3889" s="45"/>
      <c r="NU3889" s="45"/>
    </row>
    <row r="3890" spans="2:385" s="48" customFormat="1" x14ac:dyDescent="0.2">
      <c r="B3890" s="45"/>
      <c r="C3890" s="45"/>
      <c r="D3890" s="234"/>
      <c r="AM3890" s="47"/>
      <c r="NJ3890" s="45"/>
      <c r="NK3890" s="45"/>
      <c r="NL3890" s="45"/>
      <c r="NM3890" s="45"/>
      <c r="NN3890" s="45"/>
      <c r="NO3890" s="45"/>
      <c r="NP3890" s="45"/>
      <c r="NQ3890" s="45"/>
      <c r="NR3890" s="45"/>
      <c r="NS3890" s="45"/>
      <c r="NT3890" s="45"/>
      <c r="NU3890" s="45"/>
    </row>
    <row r="3891" spans="2:385" s="48" customFormat="1" x14ac:dyDescent="0.2">
      <c r="B3891" s="45"/>
      <c r="C3891" s="45"/>
      <c r="D3891" s="234"/>
      <c r="AM3891" s="47"/>
      <c r="NJ3891" s="45"/>
      <c r="NK3891" s="45"/>
      <c r="NL3891" s="45"/>
      <c r="NM3891" s="45"/>
      <c r="NN3891" s="45"/>
      <c r="NO3891" s="45"/>
      <c r="NP3891" s="45"/>
      <c r="NQ3891" s="45"/>
      <c r="NR3891" s="45"/>
      <c r="NS3891" s="45"/>
      <c r="NT3891" s="45"/>
      <c r="NU3891" s="45"/>
    </row>
    <row r="3892" spans="2:385" s="48" customFormat="1" x14ac:dyDescent="0.2">
      <c r="B3892" s="45"/>
      <c r="C3892" s="45"/>
      <c r="D3892" s="234"/>
      <c r="AM3892" s="47"/>
      <c r="NJ3892" s="45"/>
      <c r="NK3892" s="45"/>
      <c r="NL3892" s="45"/>
      <c r="NM3892" s="45"/>
      <c r="NN3892" s="45"/>
      <c r="NO3892" s="45"/>
      <c r="NP3892" s="45"/>
      <c r="NQ3892" s="45"/>
      <c r="NR3892" s="45"/>
      <c r="NS3892" s="45"/>
      <c r="NT3892" s="45"/>
      <c r="NU3892" s="45"/>
    </row>
    <row r="3893" spans="2:385" s="48" customFormat="1" x14ac:dyDescent="0.2">
      <c r="B3893" s="45"/>
      <c r="C3893" s="45"/>
      <c r="D3893" s="234"/>
      <c r="AM3893" s="47"/>
      <c r="NJ3893" s="45"/>
      <c r="NK3893" s="45"/>
      <c r="NL3893" s="45"/>
      <c r="NM3893" s="45"/>
      <c r="NN3893" s="45"/>
      <c r="NO3893" s="45"/>
      <c r="NP3893" s="45"/>
      <c r="NQ3893" s="45"/>
      <c r="NR3893" s="45"/>
      <c r="NS3893" s="45"/>
      <c r="NT3893" s="45"/>
      <c r="NU3893" s="45"/>
    </row>
    <row r="3894" spans="2:385" s="48" customFormat="1" x14ac:dyDescent="0.2">
      <c r="B3894" s="45"/>
      <c r="C3894" s="45"/>
      <c r="D3894" s="234"/>
      <c r="AM3894" s="47"/>
      <c r="NJ3894" s="45"/>
      <c r="NK3894" s="45"/>
      <c r="NL3894" s="45"/>
      <c r="NM3894" s="45"/>
      <c r="NN3894" s="45"/>
      <c r="NO3894" s="45"/>
      <c r="NP3894" s="45"/>
      <c r="NQ3894" s="45"/>
      <c r="NR3894" s="45"/>
      <c r="NS3894" s="45"/>
      <c r="NT3894" s="45"/>
      <c r="NU3894" s="45"/>
    </row>
    <row r="3895" spans="2:385" s="48" customFormat="1" x14ac:dyDescent="0.2">
      <c r="B3895" s="45"/>
      <c r="C3895" s="45"/>
      <c r="D3895" s="234"/>
      <c r="AM3895" s="47"/>
      <c r="NJ3895" s="45"/>
      <c r="NK3895" s="45"/>
      <c r="NL3895" s="45"/>
      <c r="NM3895" s="45"/>
      <c r="NN3895" s="45"/>
      <c r="NO3895" s="45"/>
      <c r="NP3895" s="45"/>
      <c r="NQ3895" s="45"/>
      <c r="NR3895" s="45"/>
      <c r="NS3895" s="45"/>
      <c r="NT3895" s="45"/>
      <c r="NU3895" s="45"/>
    </row>
    <row r="3896" spans="2:385" s="48" customFormat="1" x14ac:dyDescent="0.2">
      <c r="B3896" s="45"/>
      <c r="C3896" s="45"/>
      <c r="D3896" s="234"/>
      <c r="AM3896" s="47"/>
      <c r="NJ3896" s="45"/>
      <c r="NK3896" s="45"/>
      <c r="NL3896" s="45"/>
      <c r="NM3896" s="45"/>
      <c r="NN3896" s="45"/>
      <c r="NO3896" s="45"/>
      <c r="NP3896" s="45"/>
      <c r="NQ3896" s="45"/>
      <c r="NR3896" s="45"/>
      <c r="NS3896" s="45"/>
      <c r="NT3896" s="45"/>
      <c r="NU3896" s="45"/>
    </row>
    <row r="3897" spans="2:385" s="48" customFormat="1" x14ac:dyDescent="0.2">
      <c r="B3897" s="45"/>
      <c r="C3897" s="45"/>
      <c r="D3897" s="234"/>
      <c r="AM3897" s="47"/>
      <c r="NJ3897" s="45"/>
      <c r="NK3897" s="45"/>
      <c r="NL3897" s="45"/>
      <c r="NM3897" s="45"/>
      <c r="NN3897" s="45"/>
      <c r="NO3897" s="45"/>
      <c r="NP3897" s="45"/>
      <c r="NQ3897" s="45"/>
      <c r="NR3897" s="45"/>
      <c r="NS3897" s="45"/>
      <c r="NT3897" s="45"/>
      <c r="NU3897" s="45"/>
    </row>
    <row r="3898" spans="2:385" s="48" customFormat="1" x14ac:dyDescent="0.2">
      <c r="B3898" s="45"/>
      <c r="C3898" s="45"/>
      <c r="D3898" s="234"/>
      <c r="AM3898" s="47"/>
      <c r="NJ3898" s="45"/>
      <c r="NK3898" s="45"/>
      <c r="NL3898" s="45"/>
      <c r="NM3898" s="45"/>
      <c r="NN3898" s="45"/>
      <c r="NO3898" s="45"/>
      <c r="NP3898" s="45"/>
      <c r="NQ3898" s="45"/>
      <c r="NR3898" s="45"/>
      <c r="NS3898" s="45"/>
      <c r="NT3898" s="45"/>
      <c r="NU3898" s="45"/>
    </row>
    <row r="3899" spans="2:385" s="48" customFormat="1" x14ac:dyDescent="0.2">
      <c r="B3899" s="45"/>
      <c r="C3899" s="45"/>
      <c r="D3899" s="234"/>
      <c r="AM3899" s="47"/>
      <c r="NJ3899" s="45"/>
      <c r="NK3899" s="45"/>
      <c r="NL3899" s="45"/>
      <c r="NM3899" s="45"/>
      <c r="NN3899" s="45"/>
      <c r="NO3899" s="45"/>
      <c r="NP3899" s="45"/>
      <c r="NQ3899" s="45"/>
      <c r="NR3899" s="45"/>
      <c r="NS3899" s="45"/>
      <c r="NT3899" s="45"/>
      <c r="NU3899" s="45"/>
    </row>
    <row r="3900" spans="2:385" s="48" customFormat="1" x14ac:dyDescent="0.2">
      <c r="B3900" s="45"/>
      <c r="C3900" s="45"/>
      <c r="D3900" s="234"/>
      <c r="AM3900" s="47"/>
      <c r="NJ3900" s="45"/>
      <c r="NK3900" s="45"/>
      <c r="NL3900" s="45"/>
      <c r="NM3900" s="45"/>
      <c r="NN3900" s="45"/>
      <c r="NO3900" s="45"/>
      <c r="NP3900" s="45"/>
      <c r="NQ3900" s="45"/>
      <c r="NR3900" s="45"/>
      <c r="NS3900" s="45"/>
      <c r="NT3900" s="45"/>
      <c r="NU3900" s="45"/>
    </row>
    <row r="3901" spans="2:385" s="48" customFormat="1" x14ac:dyDescent="0.2">
      <c r="B3901" s="45"/>
      <c r="C3901" s="45"/>
      <c r="D3901" s="234"/>
      <c r="AM3901" s="47"/>
      <c r="NJ3901" s="45"/>
      <c r="NK3901" s="45"/>
      <c r="NL3901" s="45"/>
      <c r="NM3901" s="45"/>
      <c r="NN3901" s="45"/>
      <c r="NO3901" s="45"/>
      <c r="NP3901" s="45"/>
      <c r="NQ3901" s="45"/>
      <c r="NR3901" s="45"/>
      <c r="NS3901" s="45"/>
      <c r="NT3901" s="45"/>
      <c r="NU3901" s="45"/>
    </row>
    <row r="3902" spans="2:385" s="48" customFormat="1" x14ac:dyDescent="0.2">
      <c r="B3902" s="45"/>
      <c r="C3902" s="45"/>
      <c r="D3902" s="234"/>
      <c r="AM3902" s="47"/>
      <c r="NJ3902" s="45"/>
      <c r="NK3902" s="45"/>
      <c r="NL3902" s="45"/>
      <c r="NM3902" s="45"/>
      <c r="NN3902" s="45"/>
      <c r="NO3902" s="45"/>
      <c r="NP3902" s="45"/>
      <c r="NQ3902" s="45"/>
      <c r="NR3902" s="45"/>
      <c r="NS3902" s="45"/>
      <c r="NT3902" s="45"/>
      <c r="NU3902" s="45"/>
    </row>
    <row r="3903" spans="2:385" s="48" customFormat="1" x14ac:dyDescent="0.2">
      <c r="B3903" s="45"/>
      <c r="C3903" s="45"/>
      <c r="D3903" s="234"/>
      <c r="AM3903" s="47"/>
      <c r="NJ3903" s="45"/>
      <c r="NK3903" s="45"/>
      <c r="NL3903" s="45"/>
      <c r="NM3903" s="45"/>
      <c r="NN3903" s="45"/>
      <c r="NO3903" s="45"/>
      <c r="NP3903" s="45"/>
      <c r="NQ3903" s="45"/>
      <c r="NR3903" s="45"/>
      <c r="NS3903" s="45"/>
      <c r="NT3903" s="45"/>
      <c r="NU3903" s="45"/>
    </row>
    <row r="3904" spans="2:385" s="48" customFormat="1" x14ac:dyDescent="0.2">
      <c r="B3904" s="45"/>
      <c r="C3904" s="45"/>
      <c r="D3904" s="234"/>
      <c r="AM3904" s="47"/>
      <c r="NJ3904" s="45"/>
      <c r="NK3904" s="45"/>
      <c r="NL3904" s="45"/>
      <c r="NM3904" s="45"/>
      <c r="NN3904" s="45"/>
      <c r="NO3904" s="45"/>
      <c r="NP3904" s="45"/>
      <c r="NQ3904" s="45"/>
      <c r="NR3904" s="45"/>
      <c r="NS3904" s="45"/>
      <c r="NT3904" s="45"/>
      <c r="NU3904" s="45"/>
    </row>
    <row r="3905" spans="2:385" s="48" customFormat="1" x14ac:dyDescent="0.2">
      <c r="B3905" s="45"/>
      <c r="C3905" s="45"/>
      <c r="D3905" s="234"/>
      <c r="AM3905" s="47"/>
      <c r="NJ3905" s="45"/>
      <c r="NK3905" s="45"/>
      <c r="NL3905" s="45"/>
      <c r="NM3905" s="45"/>
      <c r="NN3905" s="45"/>
      <c r="NO3905" s="45"/>
      <c r="NP3905" s="45"/>
      <c r="NQ3905" s="45"/>
      <c r="NR3905" s="45"/>
      <c r="NS3905" s="45"/>
      <c r="NT3905" s="45"/>
      <c r="NU3905" s="45"/>
    </row>
    <row r="3906" spans="2:385" s="48" customFormat="1" x14ac:dyDescent="0.2">
      <c r="B3906" s="45"/>
      <c r="C3906" s="45"/>
      <c r="D3906" s="234"/>
      <c r="AM3906" s="47"/>
      <c r="NJ3906" s="45"/>
      <c r="NK3906" s="45"/>
      <c r="NL3906" s="45"/>
      <c r="NM3906" s="45"/>
      <c r="NN3906" s="45"/>
      <c r="NO3906" s="45"/>
      <c r="NP3906" s="45"/>
      <c r="NQ3906" s="45"/>
      <c r="NR3906" s="45"/>
      <c r="NS3906" s="45"/>
      <c r="NT3906" s="45"/>
      <c r="NU3906" s="45"/>
    </row>
    <row r="3907" spans="2:385" s="48" customFormat="1" x14ac:dyDescent="0.2">
      <c r="B3907" s="45"/>
      <c r="C3907" s="45"/>
      <c r="D3907" s="234"/>
      <c r="AM3907" s="47"/>
      <c r="NJ3907" s="45"/>
      <c r="NK3907" s="45"/>
      <c r="NL3907" s="45"/>
      <c r="NM3907" s="45"/>
      <c r="NN3907" s="45"/>
      <c r="NO3907" s="45"/>
      <c r="NP3907" s="45"/>
      <c r="NQ3907" s="45"/>
      <c r="NR3907" s="45"/>
      <c r="NS3907" s="45"/>
      <c r="NT3907" s="45"/>
      <c r="NU3907" s="45"/>
    </row>
    <row r="3908" spans="2:385" s="48" customFormat="1" x14ac:dyDescent="0.2">
      <c r="B3908" s="45"/>
      <c r="C3908" s="45"/>
      <c r="D3908" s="234"/>
      <c r="AM3908" s="47"/>
      <c r="NJ3908" s="45"/>
      <c r="NK3908" s="45"/>
      <c r="NL3908" s="45"/>
      <c r="NM3908" s="45"/>
      <c r="NN3908" s="45"/>
      <c r="NO3908" s="45"/>
      <c r="NP3908" s="45"/>
      <c r="NQ3908" s="45"/>
      <c r="NR3908" s="45"/>
      <c r="NS3908" s="45"/>
      <c r="NT3908" s="45"/>
      <c r="NU3908" s="45"/>
    </row>
    <row r="3909" spans="2:385" s="48" customFormat="1" x14ac:dyDescent="0.2">
      <c r="B3909" s="45"/>
      <c r="C3909" s="45"/>
      <c r="D3909" s="234"/>
      <c r="AM3909" s="47"/>
      <c r="NJ3909" s="45"/>
      <c r="NK3909" s="45"/>
      <c r="NL3909" s="45"/>
      <c r="NM3909" s="45"/>
      <c r="NN3909" s="45"/>
      <c r="NO3909" s="45"/>
      <c r="NP3909" s="45"/>
      <c r="NQ3909" s="45"/>
      <c r="NR3909" s="45"/>
      <c r="NS3909" s="45"/>
      <c r="NT3909" s="45"/>
      <c r="NU3909" s="45"/>
    </row>
    <row r="3910" spans="2:385" s="48" customFormat="1" x14ac:dyDescent="0.2">
      <c r="B3910" s="45"/>
      <c r="C3910" s="45"/>
      <c r="D3910" s="234"/>
      <c r="AM3910" s="47"/>
      <c r="NJ3910" s="45"/>
      <c r="NK3910" s="45"/>
      <c r="NL3910" s="45"/>
      <c r="NM3910" s="45"/>
      <c r="NN3910" s="45"/>
      <c r="NO3910" s="45"/>
      <c r="NP3910" s="45"/>
      <c r="NQ3910" s="45"/>
      <c r="NR3910" s="45"/>
      <c r="NS3910" s="45"/>
      <c r="NT3910" s="45"/>
      <c r="NU3910" s="45"/>
    </row>
    <row r="3911" spans="2:385" s="48" customFormat="1" x14ac:dyDescent="0.2">
      <c r="B3911" s="45"/>
      <c r="C3911" s="45"/>
      <c r="D3911" s="234"/>
      <c r="AM3911" s="47"/>
      <c r="NJ3911" s="45"/>
      <c r="NK3911" s="45"/>
      <c r="NL3911" s="45"/>
      <c r="NM3911" s="45"/>
      <c r="NN3911" s="45"/>
      <c r="NO3911" s="45"/>
      <c r="NP3911" s="45"/>
      <c r="NQ3911" s="45"/>
      <c r="NR3911" s="45"/>
      <c r="NS3911" s="45"/>
      <c r="NT3911" s="45"/>
      <c r="NU3911" s="45"/>
    </row>
    <row r="3912" spans="2:385" s="48" customFormat="1" x14ac:dyDescent="0.2">
      <c r="B3912" s="45"/>
      <c r="C3912" s="45"/>
      <c r="D3912" s="234"/>
      <c r="AM3912" s="47"/>
      <c r="NJ3912" s="45"/>
      <c r="NK3912" s="45"/>
      <c r="NL3912" s="45"/>
      <c r="NM3912" s="45"/>
      <c r="NN3912" s="45"/>
      <c r="NO3912" s="45"/>
      <c r="NP3912" s="45"/>
      <c r="NQ3912" s="45"/>
      <c r="NR3912" s="45"/>
      <c r="NS3912" s="45"/>
      <c r="NT3912" s="45"/>
      <c r="NU3912" s="45"/>
    </row>
    <row r="3913" spans="2:385" s="48" customFormat="1" x14ac:dyDescent="0.2">
      <c r="B3913" s="45"/>
      <c r="C3913" s="45"/>
      <c r="D3913" s="234"/>
      <c r="AM3913" s="47"/>
      <c r="NJ3913" s="45"/>
      <c r="NK3913" s="45"/>
      <c r="NL3913" s="45"/>
      <c r="NM3913" s="45"/>
      <c r="NN3913" s="45"/>
      <c r="NO3913" s="45"/>
      <c r="NP3913" s="45"/>
      <c r="NQ3913" s="45"/>
      <c r="NR3913" s="45"/>
      <c r="NS3913" s="45"/>
      <c r="NT3913" s="45"/>
      <c r="NU3913" s="45"/>
    </row>
    <row r="3914" spans="2:385" s="48" customFormat="1" x14ac:dyDescent="0.2">
      <c r="B3914" s="45"/>
      <c r="C3914" s="45"/>
      <c r="D3914" s="234"/>
      <c r="AM3914" s="47"/>
      <c r="NJ3914" s="45"/>
      <c r="NK3914" s="45"/>
      <c r="NL3914" s="45"/>
      <c r="NM3914" s="45"/>
      <c r="NN3914" s="45"/>
      <c r="NO3914" s="45"/>
      <c r="NP3914" s="45"/>
      <c r="NQ3914" s="45"/>
      <c r="NR3914" s="45"/>
      <c r="NS3914" s="45"/>
      <c r="NT3914" s="45"/>
      <c r="NU3914" s="45"/>
    </row>
    <row r="3915" spans="2:385" s="48" customFormat="1" x14ac:dyDescent="0.2">
      <c r="B3915" s="45"/>
      <c r="C3915" s="45"/>
      <c r="D3915" s="234"/>
      <c r="AM3915" s="47"/>
      <c r="NJ3915" s="45"/>
      <c r="NK3915" s="45"/>
      <c r="NL3915" s="45"/>
      <c r="NM3915" s="45"/>
      <c r="NN3915" s="45"/>
      <c r="NO3915" s="45"/>
      <c r="NP3915" s="45"/>
      <c r="NQ3915" s="45"/>
      <c r="NR3915" s="45"/>
      <c r="NS3915" s="45"/>
      <c r="NT3915" s="45"/>
      <c r="NU3915" s="45"/>
    </row>
    <row r="3916" spans="2:385" s="48" customFormat="1" x14ac:dyDescent="0.2">
      <c r="B3916" s="45"/>
      <c r="C3916" s="45"/>
      <c r="D3916" s="234"/>
      <c r="AM3916" s="47"/>
      <c r="NJ3916" s="45"/>
      <c r="NK3916" s="45"/>
      <c r="NL3916" s="45"/>
      <c r="NM3916" s="45"/>
      <c r="NN3916" s="45"/>
      <c r="NO3916" s="45"/>
      <c r="NP3916" s="45"/>
      <c r="NQ3916" s="45"/>
      <c r="NR3916" s="45"/>
      <c r="NS3916" s="45"/>
      <c r="NT3916" s="45"/>
      <c r="NU3916" s="45"/>
    </row>
    <row r="3917" spans="2:385" s="48" customFormat="1" x14ac:dyDescent="0.2">
      <c r="B3917" s="45"/>
      <c r="C3917" s="45"/>
      <c r="D3917" s="234"/>
      <c r="AM3917" s="47"/>
      <c r="NJ3917" s="45"/>
      <c r="NK3917" s="45"/>
      <c r="NL3917" s="45"/>
      <c r="NM3917" s="45"/>
      <c r="NN3917" s="45"/>
      <c r="NO3917" s="45"/>
      <c r="NP3917" s="45"/>
      <c r="NQ3917" s="45"/>
      <c r="NR3917" s="45"/>
      <c r="NS3917" s="45"/>
      <c r="NT3917" s="45"/>
      <c r="NU3917" s="45"/>
    </row>
    <row r="3918" spans="2:385" s="48" customFormat="1" x14ac:dyDescent="0.2">
      <c r="B3918" s="45"/>
      <c r="C3918" s="45"/>
      <c r="D3918" s="234"/>
      <c r="AM3918" s="47"/>
      <c r="NJ3918" s="45"/>
      <c r="NK3918" s="45"/>
      <c r="NL3918" s="45"/>
      <c r="NM3918" s="45"/>
      <c r="NN3918" s="45"/>
      <c r="NO3918" s="45"/>
      <c r="NP3918" s="45"/>
      <c r="NQ3918" s="45"/>
      <c r="NR3918" s="45"/>
      <c r="NS3918" s="45"/>
      <c r="NT3918" s="45"/>
      <c r="NU3918" s="45"/>
    </row>
    <row r="3919" spans="2:385" s="48" customFormat="1" x14ac:dyDescent="0.2">
      <c r="B3919" s="45"/>
      <c r="C3919" s="45"/>
      <c r="D3919" s="234"/>
      <c r="AM3919" s="47"/>
      <c r="NJ3919" s="45"/>
      <c r="NK3919" s="45"/>
      <c r="NL3919" s="45"/>
      <c r="NM3919" s="45"/>
      <c r="NN3919" s="45"/>
      <c r="NO3919" s="45"/>
      <c r="NP3919" s="45"/>
      <c r="NQ3919" s="45"/>
      <c r="NR3919" s="45"/>
      <c r="NS3919" s="45"/>
      <c r="NT3919" s="45"/>
      <c r="NU3919" s="45"/>
    </row>
    <row r="3920" spans="2:385" s="48" customFormat="1" x14ac:dyDescent="0.2">
      <c r="B3920" s="45"/>
      <c r="C3920" s="45"/>
      <c r="D3920" s="234"/>
      <c r="AM3920" s="47"/>
      <c r="NJ3920" s="45"/>
      <c r="NK3920" s="45"/>
      <c r="NL3920" s="45"/>
      <c r="NM3920" s="45"/>
      <c r="NN3920" s="45"/>
      <c r="NO3920" s="45"/>
      <c r="NP3920" s="45"/>
      <c r="NQ3920" s="45"/>
      <c r="NR3920" s="45"/>
      <c r="NS3920" s="45"/>
      <c r="NT3920" s="45"/>
      <c r="NU3920" s="45"/>
    </row>
    <row r="3921" spans="2:385" s="48" customFormat="1" x14ac:dyDescent="0.2">
      <c r="B3921" s="45"/>
      <c r="C3921" s="45"/>
      <c r="D3921" s="234"/>
      <c r="AM3921" s="47"/>
      <c r="NJ3921" s="45"/>
      <c r="NK3921" s="45"/>
      <c r="NL3921" s="45"/>
      <c r="NM3921" s="45"/>
      <c r="NN3921" s="45"/>
      <c r="NO3921" s="45"/>
      <c r="NP3921" s="45"/>
      <c r="NQ3921" s="45"/>
      <c r="NR3921" s="45"/>
      <c r="NS3921" s="45"/>
      <c r="NT3921" s="45"/>
      <c r="NU3921" s="45"/>
    </row>
    <row r="3922" spans="2:385" s="48" customFormat="1" x14ac:dyDescent="0.2">
      <c r="B3922" s="45"/>
      <c r="C3922" s="45"/>
      <c r="D3922" s="234"/>
      <c r="AM3922" s="47"/>
      <c r="NJ3922" s="45"/>
      <c r="NK3922" s="45"/>
      <c r="NL3922" s="45"/>
      <c r="NM3922" s="45"/>
      <c r="NN3922" s="45"/>
      <c r="NO3922" s="45"/>
      <c r="NP3922" s="45"/>
      <c r="NQ3922" s="45"/>
      <c r="NR3922" s="45"/>
      <c r="NS3922" s="45"/>
      <c r="NT3922" s="45"/>
      <c r="NU3922" s="45"/>
    </row>
    <row r="3923" spans="2:385" s="48" customFormat="1" x14ac:dyDescent="0.2">
      <c r="B3923" s="45"/>
      <c r="C3923" s="45"/>
      <c r="D3923" s="234"/>
      <c r="AM3923" s="47"/>
      <c r="NJ3923" s="45"/>
      <c r="NK3923" s="45"/>
      <c r="NL3923" s="45"/>
      <c r="NM3923" s="45"/>
      <c r="NN3923" s="45"/>
      <c r="NO3923" s="45"/>
      <c r="NP3923" s="45"/>
      <c r="NQ3923" s="45"/>
      <c r="NR3923" s="45"/>
      <c r="NS3923" s="45"/>
      <c r="NT3923" s="45"/>
      <c r="NU3923" s="45"/>
    </row>
    <row r="3924" spans="2:385" s="48" customFormat="1" x14ac:dyDescent="0.2">
      <c r="B3924" s="45"/>
      <c r="C3924" s="45"/>
      <c r="D3924" s="234"/>
      <c r="AM3924" s="47"/>
      <c r="NJ3924" s="45"/>
      <c r="NK3924" s="45"/>
      <c r="NL3924" s="45"/>
      <c r="NM3924" s="45"/>
      <c r="NN3924" s="45"/>
      <c r="NO3924" s="45"/>
      <c r="NP3924" s="45"/>
      <c r="NQ3924" s="45"/>
      <c r="NR3924" s="45"/>
      <c r="NS3924" s="45"/>
      <c r="NT3924" s="45"/>
      <c r="NU3924" s="45"/>
    </row>
    <row r="3925" spans="2:385" s="48" customFormat="1" x14ac:dyDescent="0.2">
      <c r="B3925" s="45"/>
      <c r="C3925" s="45"/>
      <c r="D3925" s="234"/>
      <c r="AM3925" s="47"/>
      <c r="NJ3925" s="45"/>
      <c r="NK3925" s="45"/>
      <c r="NL3925" s="45"/>
      <c r="NM3925" s="45"/>
      <c r="NN3925" s="45"/>
      <c r="NO3925" s="45"/>
      <c r="NP3925" s="45"/>
      <c r="NQ3925" s="45"/>
      <c r="NR3925" s="45"/>
      <c r="NS3925" s="45"/>
      <c r="NT3925" s="45"/>
      <c r="NU3925" s="45"/>
    </row>
    <row r="3926" spans="2:385" s="48" customFormat="1" x14ac:dyDescent="0.2">
      <c r="B3926" s="45"/>
      <c r="C3926" s="45"/>
      <c r="D3926" s="234"/>
      <c r="AM3926" s="47"/>
      <c r="NJ3926" s="45"/>
      <c r="NK3926" s="45"/>
      <c r="NL3926" s="45"/>
      <c r="NM3926" s="45"/>
      <c r="NN3926" s="45"/>
      <c r="NO3926" s="45"/>
      <c r="NP3926" s="45"/>
      <c r="NQ3926" s="45"/>
      <c r="NR3926" s="45"/>
      <c r="NS3926" s="45"/>
      <c r="NT3926" s="45"/>
      <c r="NU3926" s="45"/>
    </row>
    <row r="3927" spans="2:385" s="48" customFormat="1" x14ac:dyDescent="0.2">
      <c r="B3927" s="45"/>
      <c r="C3927" s="45"/>
      <c r="D3927" s="234"/>
      <c r="AM3927" s="47"/>
      <c r="NJ3927" s="45"/>
      <c r="NK3927" s="45"/>
      <c r="NL3927" s="45"/>
      <c r="NM3927" s="45"/>
      <c r="NN3927" s="45"/>
      <c r="NO3927" s="45"/>
      <c r="NP3927" s="45"/>
      <c r="NQ3927" s="45"/>
      <c r="NR3927" s="45"/>
      <c r="NS3927" s="45"/>
      <c r="NT3927" s="45"/>
      <c r="NU3927" s="45"/>
    </row>
    <row r="3928" spans="2:385" s="48" customFormat="1" x14ac:dyDescent="0.2">
      <c r="B3928" s="45"/>
      <c r="C3928" s="45"/>
      <c r="D3928" s="234"/>
      <c r="AM3928" s="47"/>
      <c r="NJ3928" s="45"/>
      <c r="NK3928" s="45"/>
      <c r="NL3928" s="45"/>
      <c r="NM3928" s="45"/>
      <c r="NN3928" s="45"/>
      <c r="NO3928" s="45"/>
      <c r="NP3928" s="45"/>
      <c r="NQ3928" s="45"/>
      <c r="NR3928" s="45"/>
      <c r="NS3928" s="45"/>
      <c r="NT3928" s="45"/>
      <c r="NU3928" s="45"/>
    </row>
    <row r="3929" spans="2:385" s="48" customFormat="1" x14ac:dyDescent="0.2">
      <c r="B3929" s="45"/>
      <c r="C3929" s="45"/>
      <c r="D3929" s="234"/>
      <c r="AM3929" s="47"/>
      <c r="NJ3929" s="45"/>
      <c r="NK3929" s="45"/>
      <c r="NL3929" s="45"/>
      <c r="NM3929" s="45"/>
      <c r="NN3929" s="45"/>
      <c r="NO3929" s="45"/>
      <c r="NP3929" s="45"/>
      <c r="NQ3929" s="45"/>
      <c r="NR3929" s="45"/>
      <c r="NS3929" s="45"/>
      <c r="NT3929" s="45"/>
      <c r="NU3929" s="45"/>
    </row>
    <row r="3930" spans="2:385" s="48" customFormat="1" x14ac:dyDescent="0.2">
      <c r="B3930" s="45"/>
      <c r="C3930" s="45"/>
      <c r="D3930" s="234"/>
      <c r="AM3930" s="47"/>
      <c r="NJ3930" s="45"/>
      <c r="NK3930" s="45"/>
      <c r="NL3930" s="45"/>
      <c r="NM3930" s="45"/>
      <c r="NN3930" s="45"/>
      <c r="NO3930" s="45"/>
      <c r="NP3930" s="45"/>
      <c r="NQ3930" s="45"/>
      <c r="NR3930" s="45"/>
      <c r="NS3930" s="45"/>
      <c r="NT3930" s="45"/>
      <c r="NU3930" s="45"/>
    </row>
    <row r="3931" spans="2:385" s="48" customFormat="1" x14ac:dyDescent="0.2">
      <c r="B3931" s="45"/>
      <c r="C3931" s="45"/>
      <c r="D3931" s="234"/>
      <c r="AM3931" s="47"/>
      <c r="NJ3931" s="45"/>
      <c r="NK3931" s="45"/>
      <c r="NL3931" s="45"/>
      <c r="NM3931" s="45"/>
      <c r="NN3931" s="45"/>
      <c r="NO3931" s="45"/>
      <c r="NP3931" s="45"/>
      <c r="NQ3931" s="45"/>
      <c r="NR3931" s="45"/>
      <c r="NS3931" s="45"/>
      <c r="NT3931" s="45"/>
      <c r="NU3931" s="45"/>
    </row>
    <row r="3932" spans="2:385" s="48" customFormat="1" x14ac:dyDescent="0.2">
      <c r="B3932" s="45"/>
      <c r="C3932" s="45"/>
      <c r="D3932" s="234"/>
      <c r="AM3932" s="47"/>
      <c r="NJ3932" s="45"/>
      <c r="NK3932" s="45"/>
      <c r="NL3932" s="45"/>
      <c r="NM3932" s="45"/>
      <c r="NN3932" s="45"/>
      <c r="NO3932" s="45"/>
      <c r="NP3932" s="45"/>
      <c r="NQ3932" s="45"/>
      <c r="NR3932" s="45"/>
      <c r="NS3932" s="45"/>
      <c r="NT3932" s="45"/>
      <c r="NU3932" s="45"/>
    </row>
    <row r="3933" spans="2:385" s="48" customFormat="1" x14ac:dyDescent="0.2">
      <c r="B3933" s="45"/>
      <c r="C3933" s="45"/>
      <c r="D3933" s="234"/>
      <c r="AM3933" s="47"/>
      <c r="NJ3933" s="45"/>
      <c r="NK3933" s="45"/>
      <c r="NL3933" s="45"/>
      <c r="NM3933" s="45"/>
      <c r="NN3933" s="45"/>
      <c r="NO3933" s="45"/>
      <c r="NP3933" s="45"/>
      <c r="NQ3933" s="45"/>
      <c r="NR3933" s="45"/>
      <c r="NS3933" s="45"/>
      <c r="NT3933" s="45"/>
      <c r="NU3933" s="45"/>
    </row>
    <row r="3934" spans="2:385" s="48" customFormat="1" x14ac:dyDescent="0.2">
      <c r="B3934" s="45"/>
      <c r="C3934" s="45"/>
      <c r="D3934" s="234"/>
      <c r="AM3934" s="47"/>
      <c r="NJ3934" s="45"/>
      <c r="NK3934" s="45"/>
      <c r="NL3934" s="45"/>
      <c r="NM3934" s="45"/>
      <c r="NN3934" s="45"/>
      <c r="NO3934" s="45"/>
      <c r="NP3934" s="45"/>
      <c r="NQ3934" s="45"/>
      <c r="NR3934" s="45"/>
      <c r="NS3934" s="45"/>
      <c r="NT3934" s="45"/>
      <c r="NU3934" s="45"/>
    </row>
    <row r="3935" spans="2:385" s="48" customFormat="1" x14ac:dyDescent="0.2">
      <c r="B3935" s="45"/>
      <c r="C3935" s="45"/>
      <c r="D3935" s="234"/>
      <c r="AM3935" s="47"/>
      <c r="NJ3935" s="45"/>
      <c r="NK3935" s="45"/>
      <c r="NL3935" s="45"/>
      <c r="NM3935" s="45"/>
      <c r="NN3935" s="45"/>
      <c r="NO3935" s="45"/>
      <c r="NP3935" s="45"/>
      <c r="NQ3935" s="45"/>
      <c r="NR3935" s="45"/>
      <c r="NS3935" s="45"/>
      <c r="NT3935" s="45"/>
      <c r="NU3935" s="45"/>
    </row>
    <row r="3936" spans="2:385" s="48" customFormat="1" x14ac:dyDescent="0.2">
      <c r="B3936" s="45"/>
      <c r="C3936" s="45"/>
      <c r="D3936" s="234"/>
      <c r="AM3936" s="47"/>
      <c r="NJ3936" s="45"/>
      <c r="NK3936" s="45"/>
      <c r="NL3936" s="45"/>
      <c r="NM3936" s="45"/>
      <c r="NN3936" s="45"/>
      <c r="NO3936" s="45"/>
      <c r="NP3936" s="45"/>
      <c r="NQ3936" s="45"/>
      <c r="NR3936" s="45"/>
      <c r="NS3936" s="45"/>
      <c r="NT3936" s="45"/>
      <c r="NU3936" s="45"/>
    </row>
    <row r="3937" spans="2:385" s="48" customFormat="1" x14ac:dyDescent="0.2">
      <c r="B3937" s="45"/>
      <c r="C3937" s="45"/>
      <c r="D3937" s="234"/>
      <c r="AM3937" s="47"/>
      <c r="NJ3937" s="45"/>
      <c r="NK3937" s="45"/>
      <c r="NL3937" s="45"/>
      <c r="NM3937" s="45"/>
      <c r="NN3937" s="45"/>
      <c r="NO3937" s="45"/>
      <c r="NP3937" s="45"/>
      <c r="NQ3937" s="45"/>
      <c r="NR3937" s="45"/>
      <c r="NS3937" s="45"/>
      <c r="NT3937" s="45"/>
      <c r="NU3937" s="45"/>
    </row>
    <row r="3938" spans="2:385" s="48" customFormat="1" x14ac:dyDescent="0.2">
      <c r="B3938" s="45"/>
      <c r="C3938" s="45"/>
      <c r="D3938" s="234"/>
      <c r="AM3938" s="47"/>
      <c r="NJ3938" s="45"/>
      <c r="NK3938" s="45"/>
      <c r="NL3938" s="45"/>
      <c r="NM3938" s="45"/>
      <c r="NN3938" s="45"/>
      <c r="NO3938" s="45"/>
      <c r="NP3938" s="45"/>
      <c r="NQ3938" s="45"/>
      <c r="NR3938" s="45"/>
      <c r="NS3938" s="45"/>
      <c r="NT3938" s="45"/>
      <c r="NU3938" s="45"/>
    </row>
    <row r="3939" spans="2:385" s="48" customFormat="1" x14ac:dyDescent="0.2">
      <c r="B3939" s="45"/>
      <c r="C3939" s="45"/>
      <c r="D3939" s="234"/>
      <c r="AM3939" s="47"/>
      <c r="NJ3939" s="45"/>
      <c r="NK3939" s="45"/>
      <c r="NL3939" s="45"/>
      <c r="NM3939" s="45"/>
      <c r="NN3939" s="45"/>
      <c r="NO3939" s="45"/>
      <c r="NP3939" s="45"/>
      <c r="NQ3939" s="45"/>
      <c r="NR3939" s="45"/>
      <c r="NS3939" s="45"/>
      <c r="NT3939" s="45"/>
      <c r="NU3939" s="45"/>
    </row>
    <row r="3940" spans="2:385" s="48" customFormat="1" x14ac:dyDescent="0.2">
      <c r="B3940" s="45"/>
      <c r="C3940" s="45"/>
      <c r="D3940" s="234"/>
      <c r="AM3940" s="47"/>
      <c r="NJ3940" s="45"/>
      <c r="NK3940" s="45"/>
      <c r="NL3940" s="45"/>
      <c r="NM3940" s="45"/>
      <c r="NN3940" s="45"/>
      <c r="NO3940" s="45"/>
      <c r="NP3940" s="45"/>
      <c r="NQ3940" s="45"/>
      <c r="NR3940" s="45"/>
      <c r="NS3940" s="45"/>
      <c r="NT3940" s="45"/>
      <c r="NU3940" s="45"/>
    </row>
    <row r="3941" spans="2:385" s="48" customFormat="1" x14ac:dyDescent="0.2">
      <c r="B3941" s="45"/>
      <c r="C3941" s="45"/>
      <c r="D3941" s="234"/>
      <c r="AM3941" s="47"/>
      <c r="NJ3941" s="45"/>
      <c r="NK3941" s="45"/>
      <c r="NL3941" s="45"/>
      <c r="NM3941" s="45"/>
      <c r="NN3941" s="45"/>
      <c r="NO3941" s="45"/>
      <c r="NP3941" s="45"/>
      <c r="NQ3941" s="45"/>
      <c r="NR3941" s="45"/>
      <c r="NS3941" s="45"/>
      <c r="NT3941" s="45"/>
      <c r="NU3941" s="45"/>
    </row>
    <row r="3942" spans="2:385" s="48" customFormat="1" x14ac:dyDescent="0.2">
      <c r="B3942" s="45"/>
      <c r="C3942" s="45"/>
      <c r="D3942" s="234"/>
      <c r="AM3942" s="47"/>
      <c r="NJ3942" s="45"/>
      <c r="NK3942" s="45"/>
      <c r="NL3942" s="45"/>
      <c r="NM3942" s="45"/>
      <c r="NN3942" s="45"/>
      <c r="NO3942" s="45"/>
      <c r="NP3942" s="45"/>
      <c r="NQ3942" s="45"/>
      <c r="NR3942" s="45"/>
      <c r="NS3942" s="45"/>
      <c r="NT3942" s="45"/>
      <c r="NU3942" s="45"/>
    </row>
    <row r="3943" spans="2:385" s="48" customFormat="1" x14ac:dyDescent="0.2">
      <c r="B3943" s="45"/>
      <c r="C3943" s="45"/>
      <c r="D3943" s="234"/>
      <c r="AM3943" s="47"/>
      <c r="NJ3943" s="45"/>
      <c r="NK3943" s="45"/>
      <c r="NL3943" s="45"/>
      <c r="NM3943" s="45"/>
      <c r="NN3943" s="45"/>
      <c r="NO3943" s="45"/>
      <c r="NP3943" s="45"/>
      <c r="NQ3943" s="45"/>
      <c r="NR3943" s="45"/>
      <c r="NS3943" s="45"/>
      <c r="NT3943" s="45"/>
      <c r="NU3943" s="45"/>
    </row>
    <row r="3944" spans="2:385" s="48" customFormat="1" x14ac:dyDescent="0.2">
      <c r="B3944" s="45"/>
      <c r="C3944" s="45"/>
      <c r="D3944" s="234"/>
      <c r="AM3944" s="47"/>
      <c r="NJ3944" s="45"/>
      <c r="NK3944" s="45"/>
      <c r="NL3944" s="45"/>
      <c r="NM3944" s="45"/>
      <c r="NN3944" s="45"/>
      <c r="NO3944" s="45"/>
      <c r="NP3944" s="45"/>
      <c r="NQ3944" s="45"/>
      <c r="NR3944" s="45"/>
      <c r="NS3944" s="45"/>
      <c r="NT3944" s="45"/>
      <c r="NU3944" s="45"/>
    </row>
    <row r="3945" spans="2:385" s="48" customFormat="1" x14ac:dyDescent="0.2">
      <c r="B3945" s="45"/>
      <c r="C3945" s="45"/>
      <c r="D3945" s="234"/>
      <c r="AM3945" s="47"/>
      <c r="NJ3945" s="45"/>
      <c r="NK3945" s="45"/>
      <c r="NL3945" s="45"/>
      <c r="NM3945" s="45"/>
      <c r="NN3945" s="45"/>
      <c r="NO3945" s="45"/>
      <c r="NP3945" s="45"/>
      <c r="NQ3945" s="45"/>
      <c r="NR3945" s="45"/>
      <c r="NS3945" s="45"/>
      <c r="NT3945" s="45"/>
      <c r="NU3945" s="45"/>
    </row>
    <row r="3946" spans="2:385" s="48" customFormat="1" x14ac:dyDescent="0.2">
      <c r="B3946" s="45"/>
      <c r="C3946" s="45"/>
      <c r="D3946" s="234"/>
      <c r="AM3946" s="47"/>
      <c r="NJ3946" s="45"/>
      <c r="NK3946" s="45"/>
      <c r="NL3946" s="45"/>
      <c r="NM3946" s="45"/>
      <c r="NN3946" s="45"/>
      <c r="NO3946" s="45"/>
      <c r="NP3946" s="45"/>
      <c r="NQ3946" s="45"/>
      <c r="NR3946" s="45"/>
      <c r="NS3946" s="45"/>
      <c r="NT3946" s="45"/>
      <c r="NU3946" s="45"/>
    </row>
    <row r="3947" spans="2:385" s="48" customFormat="1" x14ac:dyDescent="0.2">
      <c r="B3947" s="45"/>
      <c r="C3947" s="45"/>
      <c r="D3947" s="234"/>
      <c r="AM3947" s="47"/>
      <c r="NJ3947" s="45"/>
      <c r="NK3947" s="45"/>
      <c r="NL3947" s="45"/>
      <c r="NM3947" s="45"/>
      <c r="NN3947" s="45"/>
      <c r="NO3947" s="45"/>
      <c r="NP3947" s="45"/>
      <c r="NQ3947" s="45"/>
      <c r="NR3947" s="45"/>
      <c r="NS3947" s="45"/>
      <c r="NT3947" s="45"/>
      <c r="NU3947" s="45"/>
    </row>
    <row r="3948" spans="2:385" s="48" customFormat="1" x14ac:dyDescent="0.2">
      <c r="B3948" s="45"/>
      <c r="C3948" s="45"/>
      <c r="D3948" s="234"/>
      <c r="AM3948" s="47"/>
      <c r="NJ3948" s="45"/>
      <c r="NK3948" s="45"/>
      <c r="NL3948" s="45"/>
      <c r="NM3948" s="45"/>
      <c r="NN3948" s="45"/>
      <c r="NO3948" s="45"/>
      <c r="NP3948" s="45"/>
      <c r="NQ3948" s="45"/>
      <c r="NR3948" s="45"/>
      <c r="NS3948" s="45"/>
      <c r="NT3948" s="45"/>
      <c r="NU3948" s="45"/>
    </row>
    <row r="3949" spans="2:385" s="48" customFormat="1" x14ac:dyDescent="0.2">
      <c r="B3949" s="45"/>
      <c r="C3949" s="45"/>
      <c r="D3949" s="234"/>
      <c r="AM3949" s="47"/>
      <c r="NJ3949" s="45"/>
      <c r="NK3949" s="45"/>
      <c r="NL3949" s="45"/>
      <c r="NM3949" s="45"/>
      <c r="NN3949" s="45"/>
      <c r="NO3949" s="45"/>
      <c r="NP3949" s="45"/>
      <c r="NQ3949" s="45"/>
      <c r="NR3949" s="45"/>
      <c r="NS3949" s="45"/>
      <c r="NT3949" s="45"/>
      <c r="NU3949" s="45"/>
    </row>
    <row r="3950" spans="2:385" s="48" customFormat="1" x14ac:dyDescent="0.2">
      <c r="B3950" s="45"/>
      <c r="C3950" s="45"/>
      <c r="D3950" s="234"/>
      <c r="AM3950" s="47"/>
      <c r="NJ3950" s="45"/>
      <c r="NK3950" s="45"/>
      <c r="NL3950" s="45"/>
      <c r="NM3950" s="45"/>
      <c r="NN3950" s="45"/>
      <c r="NO3950" s="45"/>
      <c r="NP3950" s="45"/>
      <c r="NQ3950" s="45"/>
      <c r="NR3950" s="45"/>
      <c r="NS3950" s="45"/>
      <c r="NT3950" s="45"/>
      <c r="NU3950" s="45"/>
    </row>
    <row r="3951" spans="2:385" s="48" customFormat="1" x14ac:dyDescent="0.2">
      <c r="B3951" s="45"/>
      <c r="C3951" s="45"/>
      <c r="D3951" s="234"/>
      <c r="AM3951" s="47"/>
      <c r="NJ3951" s="45"/>
      <c r="NK3951" s="45"/>
      <c r="NL3951" s="45"/>
      <c r="NM3951" s="45"/>
      <c r="NN3951" s="45"/>
      <c r="NO3951" s="45"/>
      <c r="NP3951" s="45"/>
      <c r="NQ3951" s="45"/>
      <c r="NR3951" s="45"/>
      <c r="NS3951" s="45"/>
      <c r="NT3951" s="45"/>
      <c r="NU3951" s="45"/>
    </row>
    <row r="3952" spans="2:385" s="48" customFormat="1" x14ac:dyDescent="0.2">
      <c r="B3952" s="45"/>
      <c r="C3952" s="45"/>
      <c r="D3952" s="234"/>
      <c r="AM3952" s="47"/>
      <c r="NJ3952" s="45"/>
      <c r="NK3952" s="45"/>
      <c r="NL3952" s="45"/>
      <c r="NM3952" s="45"/>
      <c r="NN3952" s="45"/>
      <c r="NO3952" s="45"/>
      <c r="NP3952" s="45"/>
      <c r="NQ3952" s="45"/>
      <c r="NR3952" s="45"/>
      <c r="NS3952" s="45"/>
      <c r="NT3952" s="45"/>
      <c r="NU3952" s="45"/>
    </row>
    <row r="3953" spans="2:385" s="48" customFormat="1" x14ac:dyDescent="0.2">
      <c r="B3953" s="45"/>
      <c r="C3953" s="45"/>
      <c r="D3953" s="234"/>
      <c r="AM3953" s="47"/>
      <c r="NJ3953" s="45"/>
      <c r="NK3953" s="45"/>
      <c r="NL3953" s="45"/>
      <c r="NM3953" s="45"/>
      <c r="NN3953" s="45"/>
      <c r="NO3953" s="45"/>
      <c r="NP3953" s="45"/>
      <c r="NQ3953" s="45"/>
      <c r="NR3953" s="45"/>
      <c r="NS3953" s="45"/>
      <c r="NT3953" s="45"/>
      <c r="NU3953" s="45"/>
    </row>
    <row r="3954" spans="2:385" s="48" customFormat="1" x14ac:dyDescent="0.2">
      <c r="B3954" s="45"/>
      <c r="C3954" s="45"/>
      <c r="D3954" s="234"/>
      <c r="AM3954" s="47"/>
      <c r="NJ3954" s="45"/>
      <c r="NK3954" s="45"/>
      <c r="NL3954" s="45"/>
      <c r="NM3954" s="45"/>
      <c r="NN3954" s="45"/>
      <c r="NO3954" s="45"/>
      <c r="NP3954" s="45"/>
      <c r="NQ3954" s="45"/>
      <c r="NR3954" s="45"/>
      <c r="NS3954" s="45"/>
      <c r="NT3954" s="45"/>
      <c r="NU3954" s="45"/>
    </row>
    <row r="3955" spans="2:385" s="48" customFormat="1" x14ac:dyDescent="0.2">
      <c r="B3955" s="45"/>
      <c r="C3955" s="45"/>
      <c r="D3955" s="234"/>
      <c r="AM3955" s="47"/>
      <c r="NJ3955" s="45"/>
      <c r="NK3955" s="45"/>
      <c r="NL3955" s="45"/>
      <c r="NM3955" s="45"/>
      <c r="NN3955" s="45"/>
      <c r="NO3955" s="45"/>
      <c r="NP3955" s="45"/>
      <c r="NQ3955" s="45"/>
      <c r="NR3955" s="45"/>
      <c r="NS3955" s="45"/>
      <c r="NT3955" s="45"/>
      <c r="NU3955" s="45"/>
    </row>
    <row r="3956" spans="2:385" s="48" customFormat="1" x14ac:dyDescent="0.2">
      <c r="B3956" s="45"/>
      <c r="C3956" s="45"/>
      <c r="D3956" s="234"/>
      <c r="AM3956" s="47"/>
      <c r="NJ3956" s="45"/>
      <c r="NK3956" s="45"/>
      <c r="NL3956" s="45"/>
      <c r="NM3956" s="45"/>
      <c r="NN3956" s="45"/>
      <c r="NO3956" s="45"/>
      <c r="NP3956" s="45"/>
      <c r="NQ3956" s="45"/>
      <c r="NR3956" s="45"/>
      <c r="NS3956" s="45"/>
      <c r="NT3956" s="45"/>
      <c r="NU3956" s="45"/>
    </row>
    <row r="3957" spans="2:385" s="48" customFormat="1" x14ac:dyDescent="0.2">
      <c r="B3957" s="45"/>
      <c r="C3957" s="45"/>
      <c r="D3957" s="234"/>
      <c r="AM3957" s="47"/>
      <c r="NJ3957" s="45"/>
      <c r="NK3957" s="45"/>
      <c r="NL3957" s="45"/>
      <c r="NM3957" s="45"/>
      <c r="NN3957" s="45"/>
      <c r="NO3957" s="45"/>
      <c r="NP3957" s="45"/>
      <c r="NQ3957" s="45"/>
      <c r="NR3957" s="45"/>
      <c r="NS3957" s="45"/>
      <c r="NT3957" s="45"/>
      <c r="NU3957" s="45"/>
    </row>
    <row r="3958" spans="2:385" s="48" customFormat="1" x14ac:dyDescent="0.2">
      <c r="B3958" s="45"/>
      <c r="C3958" s="45"/>
      <c r="D3958" s="234"/>
      <c r="AM3958" s="47"/>
      <c r="NJ3958" s="45"/>
      <c r="NK3958" s="45"/>
      <c r="NL3958" s="45"/>
      <c r="NM3958" s="45"/>
      <c r="NN3958" s="45"/>
      <c r="NO3958" s="45"/>
      <c r="NP3958" s="45"/>
      <c r="NQ3958" s="45"/>
      <c r="NR3958" s="45"/>
      <c r="NS3958" s="45"/>
      <c r="NT3958" s="45"/>
      <c r="NU3958" s="45"/>
    </row>
    <row r="3959" spans="2:385" s="48" customFormat="1" x14ac:dyDescent="0.2">
      <c r="B3959" s="45"/>
      <c r="C3959" s="45"/>
      <c r="D3959" s="234"/>
      <c r="AM3959" s="47"/>
      <c r="NJ3959" s="45"/>
      <c r="NK3959" s="45"/>
      <c r="NL3959" s="45"/>
      <c r="NM3959" s="45"/>
      <c r="NN3959" s="45"/>
      <c r="NO3959" s="45"/>
      <c r="NP3959" s="45"/>
      <c r="NQ3959" s="45"/>
      <c r="NR3959" s="45"/>
      <c r="NS3959" s="45"/>
      <c r="NT3959" s="45"/>
      <c r="NU3959" s="45"/>
    </row>
    <row r="3960" spans="2:385" s="48" customFormat="1" x14ac:dyDescent="0.2">
      <c r="B3960" s="45"/>
      <c r="C3960" s="45"/>
      <c r="D3960" s="234"/>
      <c r="AM3960" s="47"/>
      <c r="NJ3960" s="45"/>
      <c r="NK3960" s="45"/>
      <c r="NL3960" s="45"/>
      <c r="NM3960" s="45"/>
      <c r="NN3960" s="45"/>
      <c r="NO3960" s="45"/>
      <c r="NP3960" s="45"/>
      <c r="NQ3960" s="45"/>
      <c r="NR3960" s="45"/>
      <c r="NS3960" s="45"/>
      <c r="NT3960" s="45"/>
      <c r="NU3960" s="45"/>
    </row>
    <row r="3961" spans="2:385" s="48" customFormat="1" x14ac:dyDescent="0.2">
      <c r="B3961" s="45"/>
      <c r="C3961" s="45"/>
      <c r="D3961" s="234"/>
      <c r="AM3961" s="47"/>
      <c r="NJ3961" s="45"/>
      <c r="NK3961" s="45"/>
      <c r="NL3961" s="45"/>
      <c r="NM3961" s="45"/>
      <c r="NN3961" s="45"/>
      <c r="NO3961" s="45"/>
      <c r="NP3961" s="45"/>
      <c r="NQ3961" s="45"/>
      <c r="NR3961" s="45"/>
      <c r="NS3961" s="45"/>
      <c r="NT3961" s="45"/>
      <c r="NU3961" s="45"/>
    </row>
    <row r="3962" spans="2:385" s="48" customFormat="1" x14ac:dyDescent="0.2">
      <c r="B3962" s="45"/>
      <c r="C3962" s="45"/>
      <c r="D3962" s="234"/>
      <c r="AM3962" s="47"/>
      <c r="NJ3962" s="45"/>
      <c r="NK3962" s="45"/>
      <c r="NL3962" s="45"/>
      <c r="NM3962" s="45"/>
      <c r="NN3962" s="45"/>
      <c r="NO3962" s="45"/>
      <c r="NP3962" s="45"/>
      <c r="NQ3962" s="45"/>
      <c r="NR3962" s="45"/>
      <c r="NS3962" s="45"/>
      <c r="NT3962" s="45"/>
      <c r="NU3962" s="45"/>
    </row>
    <row r="3963" spans="2:385" s="48" customFormat="1" x14ac:dyDescent="0.2">
      <c r="B3963" s="45"/>
      <c r="C3963" s="45"/>
      <c r="D3963" s="234"/>
      <c r="AM3963" s="47"/>
      <c r="NJ3963" s="45"/>
      <c r="NK3963" s="45"/>
      <c r="NL3963" s="45"/>
      <c r="NM3963" s="45"/>
      <c r="NN3963" s="45"/>
      <c r="NO3963" s="45"/>
      <c r="NP3963" s="45"/>
      <c r="NQ3963" s="45"/>
      <c r="NR3963" s="45"/>
      <c r="NS3963" s="45"/>
      <c r="NT3963" s="45"/>
      <c r="NU3963" s="45"/>
    </row>
    <row r="3964" spans="2:385" s="48" customFormat="1" x14ac:dyDescent="0.2">
      <c r="B3964" s="45"/>
      <c r="C3964" s="45"/>
      <c r="D3964" s="234"/>
      <c r="AM3964" s="47"/>
      <c r="NJ3964" s="45"/>
      <c r="NK3964" s="45"/>
      <c r="NL3964" s="45"/>
      <c r="NM3964" s="45"/>
      <c r="NN3964" s="45"/>
      <c r="NO3964" s="45"/>
      <c r="NP3964" s="45"/>
      <c r="NQ3964" s="45"/>
      <c r="NR3964" s="45"/>
      <c r="NS3964" s="45"/>
      <c r="NT3964" s="45"/>
      <c r="NU3964" s="45"/>
    </row>
    <row r="3965" spans="2:385" s="48" customFormat="1" x14ac:dyDescent="0.2">
      <c r="B3965" s="45"/>
      <c r="C3965" s="45"/>
      <c r="D3965" s="234"/>
      <c r="AM3965" s="47"/>
      <c r="NJ3965" s="45"/>
      <c r="NK3965" s="45"/>
      <c r="NL3965" s="45"/>
      <c r="NM3965" s="45"/>
      <c r="NN3965" s="45"/>
      <c r="NO3965" s="45"/>
      <c r="NP3965" s="45"/>
      <c r="NQ3965" s="45"/>
      <c r="NR3965" s="45"/>
      <c r="NS3965" s="45"/>
      <c r="NT3965" s="45"/>
      <c r="NU3965" s="45"/>
    </row>
    <row r="3966" spans="2:385" s="48" customFormat="1" x14ac:dyDescent="0.2">
      <c r="B3966" s="45"/>
      <c r="C3966" s="45"/>
      <c r="D3966" s="234"/>
      <c r="AM3966" s="47"/>
      <c r="NJ3966" s="45"/>
      <c r="NK3966" s="45"/>
      <c r="NL3966" s="45"/>
      <c r="NM3966" s="45"/>
      <c r="NN3966" s="45"/>
      <c r="NO3966" s="45"/>
      <c r="NP3966" s="45"/>
      <c r="NQ3966" s="45"/>
      <c r="NR3966" s="45"/>
      <c r="NS3966" s="45"/>
      <c r="NT3966" s="45"/>
      <c r="NU3966" s="45"/>
    </row>
    <row r="3967" spans="2:385" s="48" customFormat="1" x14ac:dyDescent="0.2">
      <c r="B3967" s="45"/>
      <c r="C3967" s="45"/>
      <c r="D3967" s="234"/>
      <c r="AM3967" s="47"/>
      <c r="NJ3967" s="45"/>
      <c r="NK3967" s="45"/>
      <c r="NL3967" s="45"/>
      <c r="NM3967" s="45"/>
      <c r="NN3967" s="45"/>
      <c r="NO3967" s="45"/>
      <c r="NP3967" s="45"/>
      <c r="NQ3967" s="45"/>
      <c r="NR3967" s="45"/>
      <c r="NS3967" s="45"/>
      <c r="NT3967" s="45"/>
      <c r="NU3967" s="45"/>
    </row>
    <row r="3968" spans="2:385" s="48" customFormat="1" x14ac:dyDescent="0.2">
      <c r="B3968" s="45"/>
      <c r="C3968" s="45"/>
      <c r="D3968" s="234"/>
      <c r="AM3968" s="47"/>
      <c r="NJ3968" s="45"/>
      <c r="NK3968" s="45"/>
      <c r="NL3968" s="45"/>
      <c r="NM3968" s="45"/>
      <c r="NN3968" s="45"/>
      <c r="NO3968" s="45"/>
      <c r="NP3968" s="45"/>
      <c r="NQ3968" s="45"/>
      <c r="NR3968" s="45"/>
      <c r="NS3968" s="45"/>
      <c r="NT3968" s="45"/>
      <c r="NU3968" s="45"/>
    </row>
    <row r="3969" spans="2:385" s="48" customFormat="1" x14ac:dyDescent="0.2">
      <c r="B3969" s="45"/>
      <c r="C3969" s="45"/>
      <c r="D3969" s="234"/>
      <c r="AM3969" s="47"/>
      <c r="NJ3969" s="45"/>
      <c r="NK3969" s="45"/>
      <c r="NL3969" s="45"/>
      <c r="NM3969" s="45"/>
      <c r="NN3969" s="45"/>
      <c r="NO3969" s="45"/>
      <c r="NP3969" s="45"/>
      <c r="NQ3969" s="45"/>
      <c r="NR3969" s="45"/>
      <c r="NS3969" s="45"/>
      <c r="NT3969" s="45"/>
      <c r="NU3969" s="45"/>
    </row>
    <row r="3970" spans="2:385" s="48" customFormat="1" x14ac:dyDescent="0.2">
      <c r="B3970" s="45"/>
      <c r="C3970" s="45"/>
      <c r="D3970" s="234"/>
      <c r="AM3970" s="47"/>
      <c r="NJ3970" s="45"/>
      <c r="NK3970" s="45"/>
      <c r="NL3970" s="45"/>
      <c r="NM3970" s="45"/>
      <c r="NN3970" s="45"/>
      <c r="NO3970" s="45"/>
      <c r="NP3970" s="45"/>
      <c r="NQ3970" s="45"/>
      <c r="NR3970" s="45"/>
      <c r="NS3970" s="45"/>
      <c r="NT3970" s="45"/>
      <c r="NU3970" s="45"/>
    </row>
    <row r="3971" spans="2:385" s="48" customFormat="1" x14ac:dyDescent="0.2">
      <c r="B3971" s="45"/>
      <c r="C3971" s="45"/>
      <c r="D3971" s="234"/>
      <c r="AM3971" s="47"/>
      <c r="NJ3971" s="45"/>
      <c r="NK3971" s="45"/>
      <c r="NL3971" s="45"/>
      <c r="NM3971" s="45"/>
      <c r="NN3971" s="45"/>
      <c r="NO3971" s="45"/>
      <c r="NP3971" s="45"/>
      <c r="NQ3971" s="45"/>
      <c r="NR3971" s="45"/>
      <c r="NS3971" s="45"/>
      <c r="NT3971" s="45"/>
      <c r="NU3971" s="45"/>
    </row>
    <row r="3972" spans="2:385" s="48" customFormat="1" x14ac:dyDescent="0.2">
      <c r="B3972" s="45"/>
      <c r="C3972" s="45"/>
      <c r="D3972" s="234"/>
      <c r="AM3972" s="47"/>
      <c r="NJ3972" s="45"/>
      <c r="NK3972" s="45"/>
      <c r="NL3972" s="45"/>
      <c r="NM3972" s="45"/>
      <c r="NN3972" s="45"/>
      <c r="NO3972" s="45"/>
      <c r="NP3972" s="45"/>
      <c r="NQ3972" s="45"/>
      <c r="NR3972" s="45"/>
      <c r="NS3972" s="45"/>
      <c r="NT3972" s="45"/>
      <c r="NU3972" s="45"/>
    </row>
    <row r="3973" spans="2:385" s="48" customFormat="1" x14ac:dyDescent="0.2">
      <c r="B3973" s="45"/>
      <c r="C3973" s="45"/>
      <c r="D3973" s="234"/>
      <c r="AM3973" s="47"/>
      <c r="NJ3973" s="45"/>
      <c r="NK3973" s="45"/>
      <c r="NL3973" s="45"/>
      <c r="NM3973" s="45"/>
      <c r="NN3973" s="45"/>
      <c r="NO3973" s="45"/>
      <c r="NP3973" s="45"/>
      <c r="NQ3973" s="45"/>
      <c r="NR3973" s="45"/>
      <c r="NS3973" s="45"/>
      <c r="NT3973" s="45"/>
      <c r="NU3973" s="45"/>
    </row>
    <row r="3974" spans="2:385" s="48" customFormat="1" x14ac:dyDescent="0.2">
      <c r="B3974" s="45"/>
      <c r="C3974" s="45"/>
      <c r="D3974" s="234"/>
      <c r="AM3974" s="47"/>
      <c r="NJ3974" s="45"/>
      <c r="NK3974" s="45"/>
      <c r="NL3974" s="45"/>
      <c r="NM3974" s="45"/>
      <c r="NN3974" s="45"/>
      <c r="NO3974" s="45"/>
      <c r="NP3974" s="45"/>
      <c r="NQ3974" s="45"/>
      <c r="NR3974" s="45"/>
      <c r="NS3974" s="45"/>
      <c r="NT3974" s="45"/>
      <c r="NU3974" s="45"/>
    </row>
    <row r="3975" spans="2:385" s="48" customFormat="1" x14ac:dyDescent="0.2">
      <c r="B3975" s="45"/>
      <c r="C3975" s="45"/>
      <c r="D3975" s="234"/>
      <c r="AM3975" s="47"/>
      <c r="NJ3975" s="45"/>
      <c r="NK3975" s="45"/>
      <c r="NL3975" s="45"/>
      <c r="NM3975" s="45"/>
      <c r="NN3975" s="45"/>
      <c r="NO3975" s="45"/>
      <c r="NP3975" s="45"/>
      <c r="NQ3975" s="45"/>
      <c r="NR3975" s="45"/>
      <c r="NS3975" s="45"/>
      <c r="NT3975" s="45"/>
      <c r="NU3975" s="45"/>
    </row>
    <row r="3976" spans="2:385" s="48" customFormat="1" x14ac:dyDescent="0.2">
      <c r="B3976" s="45"/>
      <c r="C3976" s="45"/>
      <c r="D3976" s="234"/>
      <c r="AM3976" s="47"/>
      <c r="NJ3976" s="45"/>
      <c r="NK3976" s="45"/>
      <c r="NL3976" s="45"/>
      <c r="NM3976" s="45"/>
      <c r="NN3976" s="45"/>
      <c r="NO3976" s="45"/>
      <c r="NP3976" s="45"/>
      <c r="NQ3976" s="45"/>
      <c r="NR3976" s="45"/>
      <c r="NS3976" s="45"/>
      <c r="NT3976" s="45"/>
      <c r="NU3976" s="45"/>
    </row>
    <row r="3977" spans="2:385" s="48" customFormat="1" x14ac:dyDescent="0.2">
      <c r="B3977" s="45"/>
      <c r="C3977" s="45"/>
      <c r="D3977" s="234"/>
      <c r="AM3977" s="47"/>
      <c r="NJ3977" s="45"/>
      <c r="NK3977" s="45"/>
      <c r="NL3977" s="45"/>
      <c r="NM3977" s="45"/>
      <c r="NN3977" s="45"/>
      <c r="NO3977" s="45"/>
      <c r="NP3977" s="45"/>
      <c r="NQ3977" s="45"/>
      <c r="NR3977" s="45"/>
      <c r="NS3977" s="45"/>
      <c r="NT3977" s="45"/>
      <c r="NU3977" s="45"/>
    </row>
    <row r="3978" spans="2:385" s="48" customFormat="1" x14ac:dyDescent="0.2">
      <c r="B3978" s="45"/>
      <c r="C3978" s="45"/>
      <c r="D3978" s="234"/>
      <c r="AM3978" s="47"/>
      <c r="NJ3978" s="45"/>
      <c r="NK3978" s="45"/>
      <c r="NL3978" s="45"/>
      <c r="NM3978" s="45"/>
      <c r="NN3978" s="45"/>
      <c r="NO3978" s="45"/>
      <c r="NP3978" s="45"/>
      <c r="NQ3978" s="45"/>
      <c r="NR3978" s="45"/>
      <c r="NS3978" s="45"/>
      <c r="NT3978" s="45"/>
      <c r="NU3978" s="45"/>
    </row>
    <row r="3979" spans="2:385" s="48" customFormat="1" x14ac:dyDescent="0.2">
      <c r="B3979" s="45"/>
      <c r="C3979" s="45"/>
      <c r="D3979" s="234"/>
      <c r="AM3979" s="47"/>
      <c r="NJ3979" s="45"/>
      <c r="NK3979" s="45"/>
      <c r="NL3979" s="45"/>
      <c r="NM3979" s="45"/>
      <c r="NN3979" s="45"/>
      <c r="NO3979" s="45"/>
      <c r="NP3979" s="45"/>
      <c r="NQ3979" s="45"/>
      <c r="NR3979" s="45"/>
      <c r="NS3979" s="45"/>
      <c r="NT3979" s="45"/>
      <c r="NU3979" s="45"/>
    </row>
    <row r="3980" spans="2:385" s="48" customFormat="1" x14ac:dyDescent="0.2">
      <c r="B3980" s="45"/>
      <c r="C3980" s="45"/>
      <c r="D3980" s="234"/>
      <c r="AM3980" s="47"/>
      <c r="NJ3980" s="45"/>
      <c r="NK3980" s="45"/>
      <c r="NL3980" s="45"/>
      <c r="NM3980" s="45"/>
      <c r="NN3980" s="45"/>
      <c r="NO3980" s="45"/>
      <c r="NP3980" s="45"/>
      <c r="NQ3980" s="45"/>
      <c r="NR3980" s="45"/>
      <c r="NS3980" s="45"/>
      <c r="NT3980" s="45"/>
      <c r="NU3980" s="45"/>
    </row>
    <row r="3981" spans="2:385" s="48" customFormat="1" x14ac:dyDescent="0.2">
      <c r="B3981" s="45"/>
      <c r="C3981" s="45"/>
      <c r="D3981" s="234"/>
      <c r="AM3981" s="47"/>
      <c r="NJ3981" s="45"/>
      <c r="NK3981" s="45"/>
      <c r="NL3981" s="45"/>
      <c r="NM3981" s="45"/>
      <c r="NN3981" s="45"/>
      <c r="NO3981" s="45"/>
      <c r="NP3981" s="45"/>
      <c r="NQ3981" s="45"/>
      <c r="NR3981" s="45"/>
      <c r="NS3981" s="45"/>
      <c r="NT3981" s="45"/>
      <c r="NU3981" s="45"/>
    </row>
    <row r="3982" spans="2:385" s="48" customFormat="1" x14ac:dyDescent="0.2">
      <c r="B3982" s="45"/>
      <c r="C3982" s="45"/>
      <c r="D3982" s="234"/>
      <c r="AM3982" s="47"/>
      <c r="NJ3982" s="45"/>
      <c r="NK3982" s="45"/>
      <c r="NL3982" s="45"/>
      <c r="NM3982" s="45"/>
      <c r="NN3982" s="45"/>
      <c r="NO3982" s="45"/>
      <c r="NP3982" s="45"/>
      <c r="NQ3982" s="45"/>
      <c r="NR3982" s="45"/>
      <c r="NS3982" s="45"/>
      <c r="NT3982" s="45"/>
      <c r="NU3982" s="45"/>
    </row>
    <row r="3983" spans="2:385" s="48" customFormat="1" x14ac:dyDescent="0.2">
      <c r="B3983" s="45"/>
      <c r="C3983" s="45"/>
      <c r="D3983" s="234"/>
      <c r="AM3983" s="47"/>
      <c r="NJ3983" s="45"/>
      <c r="NK3983" s="45"/>
      <c r="NL3983" s="45"/>
      <c r="NM3983" s="45"/>
      <c r="NN3983" s="45"/>
      <c r="NO3983" s="45"/>
      <c r="NP3983" s="45"/>
      <c r="NQ3983" s="45"/>
      <c r="NR3983" s="45"/>
      <c r="NS3983" s="45"/>
      <c r="NT3983" s="45"/>
      <c r="NU3983" s="45"/>
    </row>
    <row r="3984" spans="2:385" s="48" customFormat="1" x14ac:dyDescent="0.2">
      <c r="B3984" s="45"/>
      <c r="C3984" s="45"/>
      <c r="D3984" s="234"/>
      <c r="AM3984" s="47"/>
      <c r="NJ3984" s="45"/>
      <c r="NK3984" s="45"/>
      <c r="NL3984" s="45"/>
      <c r="NM3984" s="45"/>
      <c r="NN3984" s="45"/>
      <c r="NO3984" s="45"/>
      <c r="NP3984" s="45"/>
      <c r="NQ3984" s="45"/>
      <c r="NR3984" s="45"/>
      <c r="NS3984" s="45"/>
      <c r="NT3984" s="45"/>
      <c r="NU3984" s="45"/>
    </row>
    <row r="3985" spans="2:385" s="48" customFormat="1" x14ac:dyDescent="0.2">
      <c r="B3985" s="45"/>
      <c r="C3985" s="45"/>
      <c r="D3985" s="234"/>
      <c r="AM3985" s="47"/>
      <c r="NJ3985" s="45"/>
      <c r="NK3985" s="45"/>
      <c r="NL3985" s="45"/>
      <c r="NM3985" s="45"/>
      <c r="NN3985" s="45"/>
      <c r="NO3985" s="45"/>
      <c r="NP3985" s="45"/>
      <c r="NQ3985" s="45"/>
      <c r="NR3985" s="45"/>
      <c r="NS3985" s="45"/>
      <c r="NT3985" s="45"/>
      <c r="NU3985" s="45"/>
    </row>
    <row r="3986" spans="2:385" s="48" customFormat="1" x14ac:dyDescent="0.2">
      <c r="B3986" s="45"/>
      <c r="C3986" s="45"/>
      <c r="D3986" s="234"/>
      <c r="AM3986" s="47"/>
      <c r="NJ3986" s="45"/>
      <c r="NK3986" s="45"/>
      <c r="NL3986" s="45"/>
      <c r="NM3986" s="45"/>
      <c r="NN3986" s="45"/>
      <c r="NO3986" s="45"/>
      <c r="NP3986" s="45"/>
      <c r="NQ3986" s="45"/>
      <c r="NR3986" s="45"/>
      <c r="NS3986" s="45"/>
      <c r="NT3986" s="45"/>
      <c r="NU3986" s="45"/>
    </row>
    <row r="3987" spans="2:385" s="48" customFormat="1" x14ac:dyDescent="0.2">
      <c r="B3987" s="45"/>
      <c r="C3987" s="45"/>
      <c r="D3987" s="234"/>
      <c r="AM3987" s="47"/>
      <c r="NJ3987" s="45"/>
      <c r="NK3987" s="45"/>
      <c r="NL3987" s="45"/>
      <c r="NM3987" s="45"/>
      <c r="NN3987" s="45"/>
      <c r="NO3987" s="45"/>
      <c r="NP3987" s="45"/>
      <c r="NQ3987" s="45"/>
      <c r="NR3987" s="45"/>
      <c r="NS3987" s="45"/>
      <c r="NT3987" s="45"/>
      <c r="NU3987" s="45"/>
    </row>
    <row r="3988" spans="2:385" s="48" customFormat="1" x14ac:dyDescent="0.2">
      <c r="B3988" s="45"/>
      <c r="C3988" s="45"/>
      <c r="D3988" s="234"/>
      <c r="AM3988" s="47"/>
      <c r="NJ3988" s="45"/>
      <c r="NK3988" s="45"/>
      <c r="NL3988" s="45"/>
      <c r="NM3988" s="45"/>
      <c r="NN3988" s="45"/>
      <c r="NO3988" s="45"/>
      <c r="NP3988" s="45"/>
      <c r="NQ3988" s="45"/>
      <c r="NR3988" s="45"/>
      <c r="NS3988" s="45"/>
      <c r="NT3988" s="45"/>
      <c r="NU3988" s="45"/>
    </row>
    <row r="3989" spans="2:385" s="48" customFormat="1" x14ac:dyDescent="0.2">
      <c r="B3989" s="45"/>
      <c r="C3989" s="45"/>
      <c r="D3989" s="234"/>
      <c r="AM3989" s="47"/>
      <c r="NJ3989" s="45"/>
      <c r="NK3989" s="45"/>
      <c r="NL3989" s="45"/>
      <c r="NM3989" s="45"/>
      <c r="NN3989" s="45"/>
      <c r="NO3989" s="45"/>
      <c r="NP3989" s="45"/>
      <c r="NQ3989" s="45"/>
      <c r="NR3989" s="45"/>
      <c r="NS3989" s="45"/>
      <c r="NT3989" s="45"/>
      <c r="NU3989" s="45"/>
    </row>
    <row r="3990" spans="2:385" s="48" customFormat="1" x14ac:dyDescent="0.2">
      <c r="B3990" s="45"/>
      <c r="C3990" s="45"/>
      <c r="D3990" s="234"/>
      <c r="AM3990" s="47"/>
      <c r="NJ3990" s="45"/>
      <c r="NK3990" s="45"/>
      <c r="NL3990" s="45"/>
      <c r="NM3990" s="45"/>
      <c r="NN3990" s="45"/>
      <c r="NO3990" s="45"/>
      <c r="NP3990" s="45"/>
      <c r="NQ3990" s="45"/>
      <c r="NR3990" s="45"/>
      <c r="NS3990" s="45"/>
      <c r="NT3990" s="45"/>
      <c r="NU3990" s="45"/>
    </row>
    <row r="3991" spans="2:385" s="48" customFormat="1" x14ac:dyDescent="0.2">
      <c r="B3991" s="45"/>
      <c r="C3991" s="45"/>
      <c r="D3991" s="234"/>
      <c r="AM3991" s="47"/>
      <c r="NJ3991" s="45"/>
      <c r="NK3991" s="45"/>
      <c r="NL3991" s="45"/>
      <c r="NM3991" s="45"/>
      <c r="NN3991" s="45"/>
      <c r="NO3991" s="45"/>
      <c r="NP3991" s="45"/>
      <c r="NQ3991" s="45"/>
      <c r="NR3991" s="45"/>
      <c r="NS3991" s="45"/>
      <c r="NT3991" s="45"/>
      <c r="NU3991" s="45"/>
    </row>
    <row r="3992" spans="2:385" s="48" customFormat="1" x14ac:dyDescent="0.2">
      <c r="B3992" s="45"/>
      <c r="C3992" s="45"/>
      <c r="D3992" s="234"/>
      <c r="AM3992" s="47"/>
      <c r="NJ3992" s="45"/>
      <c r="NK3992" s="45"/>
      <c r="NL3992" s="45"/>
      <c r="NM3992" s="45"/>
      <c r="NN3992" s="45"/>
      <c r="NO3992" s="45"/>
      <c r="NP3992" s="45"/>
      <c r="NQ3992" s="45"/>
      <c r="NR3992" s="45"/>
      <c r="NS3992" s="45"/>
      <c r="NT3992" s="45"/>
      <c r="NU3992" s="45"/>
    </row>
    <row r="3993" spans="2:385" s="48" customFormat="1" x14ac:dyDescent="0.2">
      <c r="B3993" s="45"/>
      <c r="C3993" s="45"/>
      <c r="D3993" s="234"/>
      <c r="AM3993" s="47"/>
      <c r="NJ3993" s="45"/>
      <c r="NK3993" s="45"/>
      <c r="NL3993" s="45"/>
      <c r="NM3993" s="45"/>
      <c r="NN3993" s="45"/>
      <c r="NO3993" s="45"/>
      <c r="NP3993" s="45"/>
      <c r="NQ3993" s="45"/>
      <c r="NR3993" s="45"/>
      <c r="NS3993" s="45"/>
      <c r="NT3993" s="45"/>
      <c r="NU3993" s="45"/>
    </row>
    <row r="3994" spans="2:385" s="48" customFormat="1" x14ac:dyDescent="0.2">
      <c r="B3994" s="45"/>
      <c r="C3994" s="45"/>
      <c r="D3994" s="234"/>
      <c r="AM3994" s="47"/>
      <c r="NJ3994" s="45"/>
      <c r="NK3994" s="45"/>
      <c r="NL3994" s="45"/>
      <c r="NM3994" s="45"/>
      <c r="NN3994" s="45"/>
      <c r="NO3994" s="45"/>
      <c r="NP3994" s="45"/>
      <c r="NQ3994" s="45"/>
      <c r="NR3994" s="45"/>
      <c r="NS3994" s="45"/>
      <c r="NT3994" s="45"/>
      <c r="NU3994" s="45"/>
    </row>
    <row r="3995" spans="2:385" s="48" customFormat="1" x14ac:dyDescent="0.2">
      <c r="B3995" s="45"/>
      <c r="C3995" s="45"/>
      <c r="D3995" s="234"/>
      <c r="AM3995" s="47"/>
      <c r="NJ3995" s="45"/>
      <c r="NK3995" s="45"/>
      <c r="NL3995" s="45"/>
      <c r="NM3995" s="45"/>
      <c r="NN3995" s="45"/>
      <c r="NO3995" s="45"/>
      <c r="NP3995" s="45"/>
      <c r="NQ3995" s="45"/>
      <c r="NR3995" s="45"/>
      <c r="NS3995" s="45"/>
      <c r="NT3995" s="45"/>
      <c r="NU3995" s="45"/>
    </row>
    <row r="3996" spans="2:385" s="48" customFormat="1" x14ac:dyDescent="0.2">
      <c r="B3996" s="45"/>
      <c r="C3996" s="45"/>
      <c r="D3996" s="234"/>
      <c r="AM3996" s="47"/>
      <c r="NJ3996" s="45"/>
      <c r="NK3996" s="45"/>
      <c r="NL3996" s="45"/>
      <c r="NM3996" s="45"/>
      <c r="NN3996" s="45"/>
      <c r="NO3996" s="45"/>
      <c r="NP3996" s="45"/>
      <c r="NQ3996" s="45"/>
      <c r="NR3996" s="45"/>
      <c r="NS3996" s="45"/>
      <c r="NT3996" s="45"/>
      <c r="NU3996" s="45"/>
    </row>
    <row r="3997" spans="2:385" s="48" customFormat="1" x14ac:dyDescent="0.2">
      <c r="B3997" s="45"/>
      <c r="C3997" s="45"/>
      <c r="D3997" s="234"/>
      <c r="AM3997" s="47"/>
      <c r="NJ3997" s="45"/>
      <c r="NK3997" s="45"/>
      <c r="NL3997" s="45"/>
      <c r="NM3997" s="45"/>
      <c r="NN3997" s="45"/>
      <c r="NO3997" s="45"/>
      <c r="NP3997" s="45"/>
      <c r="NQ3997" s="45"/>
      <c r="NR3997" s="45"/>
      <c r="NS3997" s="45"/>
      <c r="NT3997" s="45"/>
      <c r="NU3997" s="45"/>
    </row>
    <row r="3998" spans="2:385" s="48" customFormat="1" x14ac:dyDescent="0.2">
      <c r="B3998" s="45"/>
      <c r="C3998" s="45"/>
      <c r="D3998" s="234"/>
      <c r="AM3998" s="47"/>
      <c r="NJ3998" s="45"/>
      <c r="NK3998" s="45"/>
      <c r="NL3998" s="45"/>
      <c r="NM3998" s="45"/>
      <c r="NN3998" s="45"/>
      <c r="NO3998" s="45"/>
      <c r="NP3998" s="45"/>
      <c r="NQ3998" s="45"/>
      <c r="NR3998" s="45"/>
      <c r="NS3998" s="45"/>
      <c r="NT3998" s="45"/>
      <c r="NU3998" s="45"/>
    </row>
    <row r="3999" spans="2:385" s="48" customFormat="1" x14ac:dyDescent="0.2">
      <c r="B3999" s="45"/>
      <c r="C3999" s="45"/>
      <c r="D3999" s="234"/>
      <c r="AM3999" s="47"/>
      <c r="NJ3999" s="45"/>
      <c r="NK3999" s="45"/>
      <c r="NL3999" s="45"/>
      <c r="NM3999" s="45"/>
      <c r="NN3999" s="45"/>
      <c r="NO3999" s="45"/>
      <c r="NP3999" s="45"/>
      <c r="NQ3999" s="45"/>
      <c r="NR3999" s="45"/>
      <c r="NS3999" s="45"/>
      <c r="NT3999" s="45"/>
      <c r="NU3999" s="45"/>
    </row>
    <row r="4000" spans="2:385" s="48" customFormat="1" x14ac:dyDescent="0.2">
      <c r="B4000" s="45"/>
      <c r="C4000" s="45"/>
      <c r="D4000" s="234"/>
      <c r="AM4000" s="47"/>
      <c r="NJ4000" s="45"/>
      <c r="NK4000" s="45"/>
      <c r="NL4000" s="45"/>
      <c r="NM4000" s="45"/>
      <c r="NN4000" s="45"/>
      <c r="NO4000" s="45"/>
      <c r="NP4000" s="45"/>
      <c r="NQ4000" s="45"/>
      <c r="NR4000" s="45"/>
      <c r="NS4000" s="45"/>
      <c r="NT4000" s="45"/>
      <c r="NU4000" s="45"/>
    </row>
    <row r="4001" spans="2:385" s="48" customFormat="1" x14ac:dyDescent="0.2">
      <c r="B4001" s="45"/>
      <c r="C4001" s="45"/>
      <c r="D4001" s="234"/>
      <c r="AM4001" s="47"/>
      <c r="NJ4001" s="45"/>
      <c r="NK4001" s="45"/>
      <c r="NL4001" s="45"/>
      <c r="NM4001" s="45"/>
      <c r="NN4001" s="45"/>
      <c r="NO4001" s="45"/>
      <c r="NP4001" s="45"/>
      <c r="NQ4001" s="45"/>
      <c r="NR4001" s="45"/>
      <c r="NS4001" s="45"/>
      <c r="NT4001" s="45"/>
      <c r="NU4001" s="45"/>
    </row>
    <row r="4002" spans="2:385" s="48" customFormat="1" x14ac:dyDescent="0.2">
      <c r="B4002" s="45"/>
      <c r="C4002" s="45"/>
      <c r="D4002" s="234"/>
      <c r="AM4002" s="47"/>
      <c r="NJ4002" s="45"/>
      <c r="NK4002" s="45"/>
      <c r="NL4002" s="45"/>
      <c r="NM4002" s="45"/>
      <c r="NN4002" s="45"/>
      <c r="NO4002" s="45"/>
      <c r="NP4002" s="45"/>
      <c r="NQ4002" s="45"/>
      <c r="NR4002" s="45"/>
      <c r="NS4002" s="45"/>
      <c r="NT4002" s="45"/>
      <c r="NU4002" s="45"/>
    </row>
    <row r="4003" spans="2:385" s="48" customFormat="1" x14ac:dyDescent="0.2">
      <c r="B4003" s="45"/>
      <c r="C4003" s="45"/>
      <c r="D4003" s="234"/>
      <c r="AM4003" s="47"/>
      <c r="NJ4003" s="45"/>
      <c r="NK4003" s="45"/>
      <c r="NL4003" s="45"/>
      <c r="NM4003" s="45"/>
      <c r="NN4003" s="45"/>
      <c r="NO4003" s="45"/>
      <c r="NP4003" s="45"/>
      <c r="NQ4003" s="45"/>
      <c r="NR4003" s="45"/>
      <c r="NS4003" s="45"/>
      <c r="NT4003" s="45"/>
      <c r="NU4003" s="45"/>
    </row>
    <row r="4004" spans="2:385" s="48" customFormat="1" x14ac:dyDescent="0.2">
      <c r="B4004" s="45"/>
      <c r="C4004" s="45"/>
      <c r="D4004" s="234"/>
      <c r="AM4004" s="47"/>
      <c r="NJ4004" s="45"/>
      <c r="NK4004" s="45"/>
      <c r="NL4004" s="45"/>
      <c r="NM4004" s="45"/>
      <c r="NN4004" s="45"/>
      <c r="NO4004" s="45"/>
      <c r="NP4004" s="45"/>
      <c r="NQ4004" s="45"/>
      <c r="NR4004" s="45"/>
      <c r="NS4004" s="45"/>
      <c r="NT4004" s="45"/>
      <c r="NU4004" s="45"/>
    </row>
    <row r="4005" spans="2:385" s="48" customFormat="1" x14ac:dyDescent="0.2">
      <c r="B4005" s="45"/>
      <c r="C4005" s="45"/>
      <c r="D4005" s="234"/>
      <c r="AM4005" s="47"/>
      <c r="NJ4005" s="45"/>
      <c r="NK4005" s="45"/>
      <c r="NL4005" s="45"/>
      <c r="NM4005" s="45"/>
      <c r="NN4005" s="45"/>
      <c r="NO4005" s="45"/>
      <c r="NP4005" s="45"/>
      <c r="NQ4005" s="45"/>
      <c r="NR4005" s="45"/>
      <c r="NS4005" s="45"/>
      <c r="NT4005" s="45"/>
      <c r="NU4005" s="45"/>
    </row>
    <row r="4006" spans="2:385" s="48" customFormat="1" x14ac:dyDescent="0.2">
      <c r="B4006" s="45"/>
      <c r="C4006" s="45"/>
      <c r="D4006" s="234"/>
      <c r="AM4006" s="47"/>
      <c r="NJ4006" s="45"/>
      <c r="NK4006" s="45"/>
      <c r="NL4006" s="45"/>
      <c r="NM4006" s="45"/>
      <c r="NN4006" s="45"/>
      <c r="NO4006" s="45"/>
      <c r="NP4006" s="45"/>
      <c r="NQ4006" s="45"/>
      <c r="NR4006" s="45"/>
      <c r="NS4006" s="45"/>
      <c r="NT4006" s="45"/>
      <c r="NU4006" s="45"/>
    </row>
    <row r="4007" spans="2:385" s="48" customFormat="1" x14ac:dyDescent="0.2">
      <c r="B4007" s="45"/>
      <c r="C4007" s="45"/>
      <c r="D4007" s="234"/>
      <c r="AM4007" s="47"/>
      <c r="NJ4007" s="45"/>
      <c r="NK4007" s="45"/>
      <c r="NL4007" s="45"/>
      <c r="NM4007" s="45"/>
      <c r="NN4007" s="45"/>
      <c r="NO4007" s="45"/>
      <c r="NP4007" s="45"/>
      <c r="NQ4007" s="45"/>
      <c r="NR4007" s="45"/>
      <c r="NS4007" s="45"/>
      <c r="NT4007" s="45"/>
      <c r="NU4007" s="45"/>
    </row>
    <row r="4008" spans="2:385" s="48" customFormat="1" x14ac:dyDescent="0.2">
      <c r="B4008" s="45"/>
      <c r="C4008" s="45"/>
      <c r="D4008" s="234"/>
      <c r="AM4008" s="47"/>
      <c r="NJ4008" s="45"/>
      <c r="NK4008" s="45"/>
      <c r="NL4008" s="45"/>
      <c r="NM4008" s="45"/>
      <c r="NN4008" s="45"/>
      <c r="NO4008" s="45"/>
      <c r="NP4008" s="45"/>
      <c r="NQ4008" s="45"/>
      <c r="NR4008" s="45"/>
      <c r="NS4008" s="45"/>
      <c r="NT4008" s="45"/>
      <c r="NU4008" s="45"/>
    </row>
    <row r="4009" spans="2:385" s="48" customFormat="1" x14ac:dyDescent="0.2">
      <c r="B4009" s="45"/>
      <c r="C4009" s="45"/>
      <c r="D4009" s="234"/>
      <c r="AM4009" s="47"/>
      <c r="NJ4009" s="45"/>
      <c r="NK4009" s="45"/>
      <c r="NL4009" s="45"/>
      <c r="NM4009" s="45"/>
      <c r="NN4009" s="45"/>
      <c r="NO4009" s="45"/>
      <c r="NP4009" s="45"/>
      <c r="NQ4009" s="45"/>
      <c r="NR4009" s="45"/>
      <c r="NS4009" s="45"/>
      <c r="NT4009" s="45"/>
      <c r="NU4009" s="45"/>
    </row>
    <row r="4010" spans="2:385" s="48" customFormat="1" x14ac:dyDescent="0.2">
      <c r="B4010" s="45"/>
      <c r="C4010" s="45"/>
      <c r="D4010" s="234"/>
      <c r="AM4010" s="47"/>
      <c r="NJ4010" s="45"/>
      <c r="NK4010" s="45"/>
      <c r="NL4010" s="45"/>
      <c r="NM4010" s="45"/>
      <c r="NN4010" s="45"/>
      <c r="NO4010" s="45"/>
      <c r="NP4010" s="45"/>
      <c r="NQ4010" s="45"/>
      <c r="NR4010" s="45"/>
      <c r="NS4010" s="45"/>
      <c r="NT4010" s="45"/>
      <c r="NU4010" s="45"/>
    </row>
    <row r="4011" spans="2:385" s="48" customFormat="1" x14ac:dyDescent="0.2">
      <c r="B4011" s="45"/>
      <c r="C4011" s="45"/>
      <c r="D4011" s="234"/>
      <c r="AM4011" s="47"/>
      <c r="NJ4011" s="45"/>
      <c r="NK4011" s="45"/>
      <c r="NL4011" s="45"/>
      <c r="NM4011" s="45"/>
      <c r="NN4011" s="45"/>
      <c r="NO4011" s="45"/>
      <c r="NP4011" s="45"/>
      <c r="NQ4011" s="45"/>
      <c r="NR4011" s="45"/>
      <c r="NS4011" s="45"/>
      <c r="NT4011" s="45"/>
      <c r="NU4011" s="45"/>
    </row>
    <row r="4012" spans="2:385" s="48" customFormat="1" x14ac:dyDescent="0.2">
      <c r="B4012" s="45"/>
      <c r="C4012" s="45"/>
      <c r="D4012" s="234"/>
      <c r="AM4012" s="47"/>
      <c r="NJ4012" s="45"/>
      <c r="NK4012" s="45"/>
      <c r="NL4012" s="45"/>
      <c r="NM4012" s="45"/>
      <c r="NN4012" s="45"/>
      <c r="NO4012" s="45"/>
      <c r="NP4012" s="45"/>
      <c r="NQ4012" s="45"/>
      <c r="NR4012" s="45"/>
      <c r="NS4012" s="45"/>
      <c r="NT4012" s="45"/>
      <c r="NU4012" s="45"/>
    </row>
    <row r="4013" spans="2:385" s="48" customFormat="1" x14ac:dyDescent="0.2">
      <c r="B4013" s="45"/>
      <c r="C4013" s="45"/>
      <c r="D4013" s="234"/>
      <c r="AM4013" s="47"/>
      <c r="NJ4013" s="45"/>
      <c r="NK4013" s="45"/>
      <c r="NL4013" s="45"/>
      <c r="NM4013" s="45"/>
      <c r="NN4013" s="45"/>
      <c r="NO4013" s="45"/>
      <c r="NP4013" s="45"/>
      <c r="NQ4013" s="45"/>
      <c r="NR4013" s="45"/>
      <c r="NS4013" s="45"/>
      <c r="NT4013" s="45"/>
      <c r="NU4013" s="45"/>
    </row>
    <row r="4014" spans="2:385" s="48" customFormat="1" x14ac:dyDescent="0.2">
      <c r="B4014" s="45"/>
      <c r="C4014" s="45"/>
      <c r="D4014" s="234"/>
      <c r="AM4014" s="47"/>
      <c r="NJ4014" s="45"/>
      <c r="NK4014" s="45"/>
      <c r="NL4014" s="45"/>
      <c r="NM4014" s="45"/>
      <c r="NN4014" s="45"/>
      <c r="NO4014" s="45"/>
      <c r="NP4014" s="45"/>
      <c r="NQ4014" s="45"/>
      <c r="NR4014" s="45"/>
      <c r="NS4014" s="45"/>
      <c r="NT4014" s="45"/>
      <c r="NU4014" s="45"/>
    </row>
    <row r="4015" spans="2:385" s="48" customFormat="1" x14ac:dyDescent="0.2">
      <c r="B4015" s="45"/>
      <c r="C4015" s="45"/>
      <c r="D4015" s="234"/>
      <c r="AM4015" s="47"/>
      <c r="NJ4015" s="45"/>
      <c r="NK4015" s="45"/>
      <c r="NL4015" s="45"/>
      <c r="NM4015" s="45"/>
      <c r="NN4015" s="45"/>
      <c r="NO4015" s="45"/>
      <c r="NP4015" s="45"/>
      <c r="NQ4015" s="45"/>
      <c r="NR4015" s="45"/>
      <c r="NS4015" s="45"/>
      <c r="NT4015" s="45"/>
      <c r="NU4015" s="45"/>
    </row>
    <row r="4016" spans="2:385" s="48" customFormat="1" x14ac:dyDescent="0.2">
      <c r="B4016" s="45"/>
      <c r="C4016" s="45"/>
      <c r="D4016" s="234"/>
      <c r="AM4016" s="47"/>
      <c r="NJ4016" s="45"/>
      <c r="NK4016" s="45"/>
      <c r="NL4016" s="45"/>
      <c r="NM4016" s="45"/>
      <c r="NN4016" s="45"/>
      <c r="NO4016" s="45"/>
      <c r="NP4016" s="45"/>
      <c r="NQ4016" s="45"/>
      <c r="NR4016" s="45"/>
      <c r="NS4016" s="45"/>
      <c r="NT4016" s="45"/>
      <c r="NU4016" s="45"/>
    </row>
    <row r="4017" spans="2:385" s="48" customFormat="1" x14ac:dyDescent="0.2">
      <c r="B4017" s="45"/>
      <c r="C4017" s="45"/>
      <c r="D4017" s="234"/>
      <c r="AM4017" s="47"/>
      <c r="NJ4017" s="45"/>
      <c r="NK4017" s="45"/>
      <c r="NL4017" s="45"/>
      <c r="NM4017" s="45"/>
      <c r="NN4017" s="45"/>
      <c r="NO4017" s="45"/>
      <c r="NP4017" s="45"/>
      <c r="NQ4017" s="45"/>
      <c r="NR4017" s="45"/>
      <c r="NS4017" s="45"/>
      <c r="NT4017" s="45"/>
      <c r="NU4017" s="45"/>
    </row>
    <row r="4018" spans="2:385" s="48" customFormat="1" x14ac:dyDescent="0.2">
      <c r="B4018" s="45"/>
      <c r="C4018" s="45"/>
      <c r="D4018" s="234"/>
      <c r="AM4018" s="47"/>
      <c r="NJ4018" s="45"/>
      <c r="NK4018" s="45"/>
      <c r="NL4018" s="45"/>
      <c r="NM4018" s="45"/>
      <c r="NN4018" s="45"/>
      <c r="NO4018" s="45"/>
      <c r="NP4018" s="45"/>
      <c r="NQ4018" s="45"/>
      <c r="NR4018" s="45"/>
      <c r="NS4018" s="45"/>
      <c r="NT4018" s="45"/>
      <c r="NU4018" s="45"/>
    </row>
    <row r="4019" spans="2:385" s="48" customFormat="1" x14ac:dyDescent="0.2">
      <c r="B4019" s="45"/>
      <c r="C4019" s="45"/>
      <c r="D4019" s="234"/>
      <c r="AM4019" s="47"/>
      <c r="NJ4019" s="45"/>
      <c r="NK4019" s="45"/>
      <c r="NL4019" s="45"/>
      <c r="NM4019" s="45"/>
      <c r="NN4019" s="45"/>
      <c r="NO4019" s="45"/>
      <c r="NP4019" s="45"/>
      <c r="NQ4019" s="45"/>
      <c r="NR4019" s="45"/>
      <c r="NS4019" s="45"/>
      <c r="NT4019" s="45"/>
      <c r="NU4019" s="45"/>
    </row>
    <row r="4020" spans="2:385" s="48" customFormat="1" x14ac:dyDescent="0.2">
      <c r="B4020" s="45"/>
      <c r="C4020" s="45"/>
      <c r="D4020" s="234"/>
      <c r="AM4020" s="47"/>
      <c r="NJ4020" s="45"/>
      <c r="NK4020" s="45"/>
      <c r="NL4020" s="45"/>
      <c r="NM4020" s="45"/>
      <c r="NN4020" s="45"/>
      <c r="NO4020" s="45"/>
      <c r="NP4020" s="45"/>
      <c r="NQ4020" s="45"/>
      <c r="NR4020" s="45"/>
      <c r="NS4020" s="45"/>
      <c r="NT4020" s="45"/>
      <c r="NU4020" s="45"/>
    </row>
    <row r="4021" spans="2:385" s="48" customFormat="1" x14ac:dyDescent="0.2">
      <c r="B4021" s="45"/>
      <c r="C4021" s="45"/>
      <c r="D4021" s="234"/>
      <c r="AM4021" s="47"/>
      <c r="NJ4021" s="45"/>
      <c r="NK4021" s="45"/>
      <c r="NL4021" s="45"/>
      <c r="NM4021" s="45"/>
      <c r="NN4021" s="45"/>
      <c r="NO4021" s="45"/>
      <c r="NP4021" s="45"/>
      <c r="NQ4021" s="45"/>
      <c r="NR4021" s="45"/>
      <c r="NS4021" s="45"/>
      <c r="NT4021" s="45"/>
      <c r="NU4021" s="45"/>
    </row>
    <row r="4022" spans="2:385" s="48" customFormat="1" x14ac:dyDescent="0.2">
      <c r="B4022" s="45"/>
      <c r="C4022" s="45"/>
      <c r="D4022" s="234"/>
      <c r="AM4022" s="47"/>
      <c r="NJ4022" s="45"/>
      <c r="NK4022" s="45"/>
      <c r="NL4022" s="45"/>
      <c r="NM4022" s="45"/>
      <c r="NN4022" s="45"/>
      <c r="NO4022" s="45"/>
      <c r="NP4022" s="45"/>
      <c r="NQ4022" s="45"/>
      <c r="NR4022" s="45"/>
      <c r="NS4022" s="45"/>
      <c r="NT4022" s="45"/>
      <c r="NU4022" s="45"/>
    </row>
    <row r="4023" spans="2:385" s="48" customFormat="1" x14ac:dyDescent="0.2">
      <c r="B4023" s="45"/>
      <c r="C4023" s="45"/>
      <c r="D4023" s="234"/>
      <c r="AM4023" s="47"/>
      <c r="NJ4023" s="45"/>
      <c r="NK4023" s="45"/>
      <c r="NL4023" s="45"/>
      <c r="NM4023" s="45"/>
      <c r="NN4023" s="45"/>
      <c r="NO4023" s="45"/>
      <c r="NP4023" s="45"/>
      <c r="NQ4023" s="45"/>
      <c r="NR4023" s="45"/>
      <c r="NS4023" s="45"/>
      <c r="NT4023" s="45"/>
      <c r="NU4023" s="45"/>
    </row>
    <row r="4024" spans="2:385" s="48" customFormat="1" x14ac:dyDescent="0.2">
      <c r="B4024" s="45"/>
      <c r="C4024" s="45"/>
      <c r="D4024" s="234"/>
      <c r="AM4024" s="47"/>
      <c r="NJ4024" s="45"/>
      <c r="NK4024" s="45"/>
      <c r="NL4024" s="45"/>
      <c r="NM4024" s="45"/>
      <c r="NN4024" s="45"/>
      <c r="NO4024" s="45"/>
      <c r="NP4024" s="45"/>
      <c r="NQ4024" s="45"/>
      <c r="NR4024" s="45"/>
      <c r="NS4024" s="45"/>
      <c r="NT4024" s="45"/>
      <c r="NU4024" s="45"/>
    </row>
    <row r="4025" spans="2:385" s="48" customFormat="1" x14ac:dyDescent="0.2">
      <c r="B4025" s="45"/>
      <c r="C4025" s="45"/>
      <c r="D4025" s="234"/>
      <c r="AM4025" s="47"/>
      <c r="NJ4025" s="45"/>
      <c r="NK4025" s="45"/>
      <c r="NL4025" s="45"/>
      <c r="NM4025" s="45"/>
      <c r="NN4025" s="45"/>
      <c r="NO4025" s="45"/>
      <c r="NP4025" s="45"/>
      <c r="NQ4025" s="45"/>
      <c r="NR4025" s="45"/>
      <c r="NS4025" s="45"/>
      <c r="NT4025" s="45"/>
      <c r="NU4025" s="45"/>
    </row>
    <row r="4026" spans="2:385" s="48" customFormat="1" x14ac:dyDescent="0.2">
      <c r="B4026" s="45"/>
      <c r="C4026" s="45"/>
      <c r="D4026" s="234"/>
      <c r="AM4026" s="47"/>
      <c r="NJ4026" s="45"/>
      <c r="NK4026" s="45"/>
      <c r="NL4026" s="45"/>
      <c r="NM4026" s="45"/>
      <c r="NN4026" s="45"/>
      <c r="NO4026" s="45"/>
      <c r="NP4026" s="45"/>
      <c r="NQ4026" s="45"/>
      <c r="NR4026" s="45"/>
      <c r="NS4026" s="45"/>
      <c r="NT4026" s="45"/>
      <c r="NU4026" s="45"/>
    </row>
    <row r="4027" spans="2:385" s="48" customFormat="1" x14ac:dyDescent="0.2">
      <c r="B4027" s="45"/>
      <c r="C4027" s="45"/>
      <c r="D4027" s="234"/>
      <c r="AM4027" s="47"/>
      <c r="NJ4027" s="45"/>
      <c r="NK4027" s="45"/>
      <c r="NL4027" s="45"/>
      <c r="NM4027" s="45"/>
      <c r="NN4027" s="45"/>
      <c r="NO4027" s="45"/>
      <c r="NP4027" s="45"/>
      <c r="NQ4027" s="45"/>
      <c r="NR4027" s="45"/>
      <c r="NS4027" s="45"/>
      <c r="NT4027" s="45"/>
      <c r="NU4027" s="45"/>
    </row>
    <row r="4028" spans="2:385" s="48" customFormat="1" x14ac:dyDescent="0.2">
      <c r="B4028" s="45"/>
      <c r="C4028" s="45"/>
      <c r="D4028" s="234"/>
      <c r="AM4028" s="47"/>
      <c r="NJ4028" s="45"/>
      <c r="NK4028" s="45"/>
      <c r="NL4028" s="45"/>
      <c r="NM4028" s="45"/>
      <c r="NN4028" s="45"/>
      <c r="NO4028" s="45"/>
      <c r="NP4028" s="45"/>
      <c r="NQ4028" s="45"/>
      <c r="NR4028" s="45"/>
      <c r="NS4028" s="45"/>
      <c r="NT4028" s="45"/>
      <c r="NU4028" s="45"/>
    </row>
    <row r="4029" spans="2:385" s="48" customFormat="1" x14ac:dyDescent="0.2">
      <c r="B4029" s="45"/>
      <c r="C4029" s="45"/>
      <c r="D4029" s="234"/>
      <c r="AM4029" s="47"/>
      <c r="NJ4029" s="45"/>
      <c r="NK4029" s="45"/>
      <c r="NL4029" s="45"/>
      <c r="NM4029" s="45"/>
      <c r="NN4029" s="45"/>
      <c r="NO4029" s="45"/>
      <c r="NP4029" s="45"/>
      <c r="NQ4029" s="45"/>
      <c r="NR4029" s="45"/>
      <c r="NS4029" s="45"/>
      <c r="NT4029" s="45"/>
      <c r="NU4029" s="45"/>
    </row>
    <row r="4030" spans="2:385" s="48" customFormat="1" x14ac:dyDescent="0.2">
      <c r="B4030" s="45"/>
      <c r="C4030" s="45"/>
      <c r="D4030" s="234"/>
      <c r="AM4030" s="47"/>
      <c r="NJ4030" s="45"/>
      <c r="NK4030" s="45"/>
      <c r="NL4030" s="45"/>
      <c r="NM4030" s="45"/>
      <c r="NN4030" s="45"/>
      <c r="NO4030" s="45"/>
      <c r="NP4030" s="45"/>
      <c r="NQ4030" s="45"/>
      <c r="NR4030" s="45"/>
      <c r="NS4030" s="45"/>
      <c r="NT4030" s="45"/>
      <c r="NU4030" s="45"/>
    </row>
    <row r="4031" spans="2:385" s="48" customFormat="1" x14ac:dyDescent="0.2">
      <c r="B4031" s="45"/>
      <c r="C4031" s="45"/>
      <c r="D4031" s="234"/>
      <c r="AM4031" s="47"/>
      <c r="NJ4031" s="45"/>
      <c r="NK4031" s="45"/>
      <c r="NL4031" s="45"/>
      <c r="NM4031" s="45"/>
      <c r="NN4031" s="45"/>
      <c r="NO4031" s="45"/>
      <c r="NP4031" s="45"/>
      <c r="NQ4031" s="45"/>
      <c r="NR4031" s="45"/>
      <c r="NS4031" s="45"/>
      <c r="NT4031" s="45"/>
      <c r="NU4031" s="45"/>
    </row>
    <row r="4032" spans="2:385" s="48" customFormat="1" x14ac:dyDescent="0.2">
      <c r="B4032" s="45"/>
      <c r="C4032" s="45"/>
      <c r="D4032" s="234"/>
      <c r="AM4032" s="47"/>
      <c r="NJ4032" s="45"/>
      <c r="NK4032" s="45"/>
      <c r="NL4032" s="45"/>
      <c r="NM4032" s="45"/>
      <c r="NN4032" s="45"/>
      <c r="NO4032" s="45"/>
      <c r="NP4032" s="45"/>
      <c r="NQ4032" s="45"/>
      <c r="NR4032" s="45"/>
      <c r="NS4032" s="45"/>
      <c r="NT4032" s="45"/>
      <c r="NU4032" s="45"/>
    </row>
    <row r="4033" spans="2:385" s="48" customFormat="1" x14ac:dyDescent="0.2">
      <c r="B4033" s="45"/>
      <c r="C4033" s="45"/>
      <c r="D4033" s="234"/>
      <c r="AM4033" s="47"/>
      <c r="NJ4033" s="45"/>
      <c r="NK4033" s="45"/>
      <c r="NL4033" s="45"/>
      <c r="NM4033" s="45"/>
      <c r="NN4033" s="45"/>
      <c r="NO4033" s="45"/>
      <c r="NP4033" s="45"/>
      <c r="NQ4033" s="45"/>
      <c r="NR4033" s="45"/>
      <c r="NS4033" s="45"/>
      <c r="NT4033" s="45"/>
      <c r="NU4033" s="45"/>
    </row>
    <row r="4034" spans="2:385" s="48" customFormat="1" x14ac:dyDescent="0.2">
      <c r="B4034" s="45"/>
      <c r="C4034" s="45"/>
      <c r="D4034" s="234"/>
      <c r="AM4034" s="47"/>
      <c r="NJ4034" s="45"/>
      <c r="NK4034" s="45"/>
      <c r="NL4034" s="45"/>
      <c r="NM4034" s="45"/>
      <c r="NN4034" s="45"/>
      <c r="NO4034" s="45"/>
      <c r="NP4034" s="45"/>
      <c r="NQ4034" s="45"/>
      <c r="NR4034" s="45"/>
      <c r="NS4034" s="45"/>
      <c r="NT4034" s="45"/>
      <c r="NU4034" s="45"/>
    </row>
    <row r="4035" spans="2:385" s="48" customFormat="1" x14ac:dyDescent="0.2">
      <c r="B4035" s="45"/>
      <c r="C4035" s="45"/>
      <c r="D4035" s="234"/>
      <c r="AM4035" s="47"/>
      <c r="NJ4035" s="45"/>
      <c r="NK4035" s="45"/>
      <c r="NL4035" s="45"/>
      <c r="NM4035" s="45"/>
      <c r="NN4035" s="45"/>
      <c r="NO4035" s="45"/>
      <c r="NP4035" s="45"/>
      <c r="NQ4035" s="45"/>
      <c r="NR4035" s="45"/>
      <c r="NS4035" s="45"/>
      <c r="NT4035" s="45"/>
      <c r="NU4035" s="45"/>
    </row>
    <row r="4036" spans="2:385" s="48" customFormat="1" x14ac:dyDescent="0.2">
      <c r="B4036" s="45"/>
      <c r="C4036" s="45"/>
      <c r="D4036" s="234"/>
      <c r="AM4036" s="47"/>
      <c r="NJ4036" s="45"/>
      <c r="NK4036" s="45"/>
      <c r="NL4036" s="45"/>
      <c r="NM4036" s="45"/>
      <c r="NN4036" s="45"/>
      <c r="NO4036" s="45"/>
      <c r="NP4036" s="45"/>
      <c r="NQ4036" s="45"/>
      <c r="NR4036" s="45"/>
      <c r="NS4036" s="45"/>
      <c r="NT4036" s="45"/>
      <c r="NU4036" s="45"/>
    </row>
    <row r="4037" spans="2:385" s="48" customFormat="1" x14ac:dyDescent="0.2">
      <c r="B4037" s="45"/>
      <c r="C4037" s="45"/>
      <c r="D4037" s="234"/>
      <c r="AM4037" s="47"/>
      <c r="NJ4037" s="45"/>
      <c r="NK4037" s="45"/>
      <c r="NL4037" s="45"/>
      <c r="NM4037" s="45"/>
      <c r="NN4037" s="45"/>
      <c r="NO4037" s="45"/>
      <c r="NP4037" s="45"/>
      <c r="NQ4037" s="45"/>
      <c r="NR4037" s="45"/>
      <c r="NS4037" s="45"/>
      <c r="NT4037" s="45"/>
      <c r="NU4037" s="45"/>
    </row>
    <row r="4038" spans="2:385" s="48" customFormat="1" x14ac:dyDescent="0.2">
      <c r="B4038" s="45"/>
      <c r="C4038" s="45"/>
      <c r="D4038" s="234"/>
      <c r="AM4038" s="47"/>
      <c r="NJ4038" s="45"/>
      <c r="NK4038" s="45"/>
      <c r="NL4038" s="45"/>
      <c r="NM4038" s="45"/>
      <c r="NN4038" s="45"/>
      <c r="NO4038" s="45"/>
      <c r="NP4038" s="45"/>
      <c r="NQ4038" s="45"/>
      <c r="NR4038" s="45"/>
      <c r="NS4038" s="45"/>
      <c r="NT4038" s="45"/>
      <c r="NU4038" s="45"/>
    </row>
    <row r="4039" spans="2:385" s="48" customFormat="1" x14ac:dyDescent="0.2">
      <c r="B4039" s="45"/>
      <c r="C4039" s="45"/>
      <c r="D4039" s="234"/>
      <c r="AM4039" s="47"/>
      <c r="NJ4039" s="45"/>
      <c r="NK4039" s="45"/>
      <c r="NL4039" s="45"/>
      <c r="NM4039" s="45"/>
      <c r="NN4039" s="45"/>
      <c r="NO4039" s="45"/>
      <c r="NP4039" s="45"/>
      <c r="NQ4039" s="45"/>
      <c r="NR4039" s="45"/>
      <c r="NS4039" s="45"/>
      <c r="NT4039" s="45"/>
      <c r="NU4039" s="45"/>
    </row>
    <row r="4040" spans="2:385" s="48" customFormat="1" x14ac:dyDescent="0.2">
      <c r="B4040" s="45"/>
      <c r="C4040" s="45"/>
      <c r="D4040" s="234"/>
      <c r="AM4040" s="47"/>
      <c r="NJ4040" s="45"/>
      <c r="NK4040" s="45"/>
      <c r="NL4040" s="45"/>
      <c r="NM4040" s="45"/>
      <c r="NN4040" s="45"/>
      <c r="NO4040" s="45"/>
      <c r="NP4040" s="45"/>
      <c r="NQ4040" s="45"/>
      <c r="NR4040" s="45"/>
      <c r="NS4040" s="45"/>
      <c r="NT4040" s="45"/>
      <c r="NU4040" s="45"/>
    </row>
    <row r="4041" spans="2:385" s="48" customFormat="1" x14ac:dyDescent="0.2">
      <c r="B4041" s="45"/>
      <c r="C4041" s="45"/>
      <c r="D4041" s="234"/>
      <c r="AM4041" s="47"/>
      <c r="NJ4041" s="45"/>
      <c r="NK4041" s="45"/>
      <c r="NL4041" s="45"/>
      <c r="NM4041" s="45"/>
      <c r="NN4041" s="45"/>
      <c r="NO4041" s="45"/>
      <c r="NP4041" s="45"/>
      <c r="NQ4041" s="45"/>
      <c r="NR4041" s="45"/>
      <c r="NS4041" s="45"/>
      <c r="NT4041" s="45"/>
      <c r="NU4041" s="45"/>
    </row>
    <row r="4042" spans="2:385" s="48" customFormat="1" x14ac:dyDescent="0.2">
      <c r="B4042" s="45"/>
      <c r="C4042" s="45"/>
      <c r="D4042" s="234"/>
      <c r="AM4042" s="47"/>
      <c r="NJ4042" s="45"/>
      <c r="NK4042" s="45"/>
      <c r="NL4042" s="45"/>
      <c r="NM4042" s="45"/>
      <c r="NN4042" s="45"/>
      <c r="NO4042" s="45"/>
      <c r="NP4042" s="45"/>
      <c r="NQ4042" s="45"/>
      <c r="NR4042" s="45"/>
      <c r="NS4042" s="45"/>
      <c r="NT4042" s="45"/>
      <c r="NU4042" s="45"/>
    </row>
    <row r="4043" spans="2:385" s="48" customFormat="1" x14ac:dyDescent="0.2">
      <c r="B4043" s="45"/>
      <c r="C4043" s="45"/>
      <c r="D4043" s="234"/>
      <c r="AM4043" s="47"/>
      <c r="NJ4043" s="45"/>
      <c r="NK4043" s="45"/>
      <c r="NL4043" s="45"/>
      <c r="NM4043" s="45"/>
      <c r="NN4043" s="45"/>
      <c r="NO4043" s="45"/>
      <c r="NP4043" s="45"/>
      <c r="NQ4043" s="45"/>
      <c r="NR4043" s="45"/>
      <c r="NS4043" s="45"/>
      <c r="NT4043" s="45"/>
      <c r="NU4043" s="45"/>
    </row>
    <row r="4044" spans="2:385" s="48" customFormat="1" x14ac:dyDescent="0.2">
      <c r="B4044" s="45"/>
      <c r="C4044" s="45"/>
      <c r="D4044" s="234"/>
      <c r="AM4044" s="47"/>
      <c r="NJ4044" s="45"/>
      <c r="NK4044" s="45"/>
      <c r="NL4044" s="45"/>
      <c r="NM4044" s="45"/>
      <c r="NN4044" s="45"/>
      <c r="NO4044" s="45"/>
      <c r="NP4044" s="45"/>
      <c r="NQ4044" s="45"/>
      <c r="NR4044" s="45"/>
      <c r="NS4044" s="45"/>
      <c r="NT4044" s="45"/>
      <c r="NU4044" s="45"/>
    </row>
    <row r="4045" spans="2:385" s="48" customFormat="1" x14ac:dyDescent="0.2">
      <c r="B4045" s="45"/>
      <c r="C4045" s="45"/>
      <c r="D4045" s="234"/>
      <c r="AM4045" s="47"/>
      <c r="NJ4045" s="45"/>
      <c r="NK4045" s="45"/>
      <c r="NL4045" s="45"/>
      <c r="NM4045" s="45"/>
      <c r="NN4045" s="45"/>
      <c r="NO4045" s="45"/>
      <c r="NP4045" s="45"/>
      <c r="NQ4045" s="45"/>
      <c r="NR4045" s="45"/>
      <c r="NS4045" s="45"/>
      <c r="NT4045" s="45"/>
      <c r="NU4045" s="45"/>
    </row>
    <row r="4046" spans="2:385" s="48" customFormat="1" x14ac:dyDescent="0.2">
      <c r="B4046" s="45"/>
      <c r="C4046" s="45"/>
      <c r="D4046" s="234"/>
      <c r="AM4046" s="47"/>
      <c r="NJ4046" s="45"/>
      <c r="NK4046" s="45"/>
      <c r="NL4046" s="45"/>
      <c r="NM4046" s="45"/>
      <c r="NN4046" s="45"/>
      <c r="NO4046" s="45"/>
      <c r="NP4046" s="45"/>
      <c r="NQ4046" s="45"/>
      <c r="NR4046" s="45"/>
      <c r="NS4046" s="45"/>
      <c r="NT4046" s="45"/>
      <c r="NU4046" s="45"/>
    </row>
    <row r="4047" spans="2:385" s="48" customFormat="1" x14ac:dyDescent="0.2">
      <c r="B4047" s="45"/>
      <c r="C4047" s="45"/>
      <c r="D4047" s="234"/>
      <c r="AM4047" s="47"/>
      <c r="NJ4047" s="45"/>
      <c r="NK4047" s="45"/>
      <c r="NL4047" s="45"/>
      <c r="NM4047" s="45"/>
      <c r="NN4047" s="45"/>
      <c r="NO4047" s="45"/>
      <c r="NP4047" s="45"/>
      <c r="NQ4047" s="45"/>
      <c r="NR4047" s="45"/>
      <c r="NS4047" s="45"/>
      <c r="NT4047" s="45"/>
      <c r="NU4047" s="45"/>
    </row>
    <row r="4048" spans="2:385" s="48" customFormat="1" x14ac:dyDescent="0.2">
      <c r="B4048" s="45"/>
      <c r="C4048" s="45"/>
      <c r="D4048" s="234"/>
      <c r="AM4048" s="47"/>
      <c r="NJ4048" s="45"/>
      <c r="NK4048" s="45"/>
      <c r="NL4048" s="45"/>
      <c r="NM4048" s="45"/>
      <c r="NN4048" s="45"/>
      <c r="NO4048" s="45"/>
      <c r="NP4048" s="45"/>
      <c r="NQ4048" s="45"/>
      <c r="NR4048" s="45"/>
      <c r="NS4048" s="45"/>
      <c r="NT4048" s="45"/>
      <c r="NU4048" s="45"/>
    </row>
    <row r="4049" spans="2:385" s="48" customFormat="1" x14ac:dyDescent="0.2">
      <c r="B4049" s="45"/>
      <c r="C4049" s="45"/>
      <c r="D4049" s="234"/>
      <c r="AM4049" s="47"/>
      <c r="NJ4049" s="45"/>
      <c r="NK4049" s="45"/>
      <c r="NL4049" s="45"/>
      <c r="NM4049" s="45"/>
      <c r="NN4049" s="45"/>
      <c r="NO4049" s="45"/>
      <c r="NP4049" s="45"/>
      <c r="NQ4049" s="45"/>
      <c r="NR4049" s="45"/>
      <c r="NS4049" s="45"/>
      <c r="NT4049" s="45"/>
      <c r="NU4049" s="45"/>
    </row>
    <row r="4050" spans="2:385" s="48" customFormat="1" x14ac:dyDescent="0.2">
      <c r="B4050" s="45"/>
      <c r="C4050" s="45"/>
      <c r="D4050" s="234"/>
      <c r="AM4050" s="47"/>
      <c r="NJ4050" s="45"/>
      <c r="NK4050" s="45"/>
      <c r="NL4050" s="45"/>
      <c r="NM4050" s="45"/>
      <c r="NN4050" s="45"/>
      <c r="NO4050" s="45"/>
      <c r="NP4050" s="45"/>
      <c r="NQ4050" s="45"/>
      <c r="NR4050" s="45"/>
      <c r="NS4050" s="45"/>
      <c r="NT4050" s="45"/>
      <c r="NU4050" s="45"/>
    </row>
    <row r="4051" spans="2:385" s="48" customFormat="1" x14ac:dyDescent="0.2">
      <c r="B4051" s="45"/>
      <c r="C4051" s="45"/>
      <c r="D4051" s="234"/>
      <c r="AM4051" s="47"/>
      <c r="NJ4051" s="45"/>
      <c r="NK4051" s="45"/>
      <c r="NL4051" s="45"/>
      <c r="NM4051" s="45"/>
      <c r="NN4051" s="45"/>
      <c r="NO4051" s="45"/>
      <c r="NP4051" s="45"/>
      <c r="NQ4051" s="45"/>
      <c r="NR4051" s="45"/>
      <c r="NS4051" s="45"/>
      <c r="NT4051" s="45"/>
      <c r="NU4051" s="45"/>
    </row>
    <row r="4052" spans="2:385" s="48" customFormat="1" x14ac:dyDescent="0.2">
      <c r="B4052" s="45"/>
      <c r="C4052" s="45"/>
      <c r="D4052" s="234"/>
      <c r="AM4052" s="47"/>
      <c r="NJ4052" s="45"/>
      <c r="NK4052" s="45"/>
      <c r="NL4052" s="45"/>
      <c r="NM4052" s="45"/>
      <c r="NN4052" s="45"/>
      <c r="NO4052" s="45"/>
      <c r="NP4052" s="45"/>
      <c r="NQ4052" s="45"/>
      <c r="NR4052" s="45"/>
      <c r="NS4052" s="45"/>
      <c r="NT4052" s="45"/>
      <c r="NU4052" s="45"/>
    </row>
    <row r="4053" spans="2:385" s="48" customFormat="1" x14ac:dyDescent="0.2">
      <c r="B4053" s="45"/>
      <c r="C4053" s="45"/>
      <c r="D4053" s="234"/>
      <c r="AM4053" s="47"/>
      <c r="NJ4053" s="45"/>
      <c r="NK4053" s="45"/>
      <c r="NL4053" s="45"/>
      <c r="NM4053" s="45"/>
      <c r="NN4053" s="45"/>
      <c r="NO4053" s="45"/>
      <c r="NP4053" s="45"/>
      <c r="NQ4053" s="45"/>
      <c r="NR4053" s="45"/>
      <c r="NS4053" s="45"/>
      <c r="NT4053" s="45"/>
      <c r="NU4053" s="45"/>
    </row>
    <row r="4054" spans="2:385" s="48" customFormat="1" x14ac:dyDescent="0.2">
      <c r="B4054" s="45"/>
      <c r="C4054" s="45"/>
      <c r="D4054" s="234"/>
      <c r="AM4054" s="47"/>
      <c r="NJ4054" s="45"/>
      <c r="NK4054" s="45"/>
      <c r="NL4054" s="45"/>
      <c r="NM4054" s="45"/>
      <c r="NN4054" s="45"/>
      <c r="NO4054" s="45"/>
      <c r="NP4054" s="45"/>
      <c r="NQ4054" s="45"/>
      <c r="NR4054" s="45"/>
      <c r="NS4054" s="45"/>
      <c r="NT4054" s="45"/>
      <c r="NU4054" s="45"/>
    </row>
    <row r="4055" spans="2:385" s="48" customFormat="1" x14ac:dyDescent="0.2">
      <c r="B4055" s="45"/>
      <c r="C4055" s="45"/>
      <c r="D4055" s="234"/>
      <c r="AM4055" s="47"/>
      <c r="NJ4055" s="45"/>
      <c r="NK4055" s="45"/>
      <c r="NL4055" s="45"/>
      <c r="NM4055" s="45"/>
      <c r="NN4055" s="45"/>
      <c r="NO4055" s="45"/>
      <c r="NP4055" s="45"/>
      <c r="NQ4055" s="45"/>
      <c r="NR4055" s="45"/>
      <c r="NS4055" s="45"/>
      <c r="NT4055" s="45"/>
      <c r="NU4055" s="45"/>
    </row>
    <row r="4056" spans="2:385" s="48" customFormat="1" x14ac:dyDescent="0.2">
      <c r="B4056" s="45"/>
      <c r="C4056" s="45"/>
      <c r="D4056" s="234"/>
      <c r="AM4056" s="47"/>
      <c r="NJ4056" s="45"/>
      <c r="NK4056" s="45"/>
      <c r="NL4056" s="45"/>
      <c r="NM4056" s="45"/>
      <c r="NN4056" s="45"/>
      <c r="NO4056" s="45"/>
      <c r="NP4056" s="45"/>
      <c r="NQ4056" s="45"/>
      <c r="NR4056" s="45"/>
      <c r="NS4056" s="45"/>
      <c r="NT4056" s="45"/>
      <c r="NU4056" s="45"/>
    </row>
    <row r="4057" spans="2:385" s="48" customFormat="1" x14ac:dyDescent="0.2">
      <c r="B4057" s="45"/>
      <c r="C4057" s="45"/>
      <c r="D4057" s="234"/>
      <c r="AM4057" s="47"/>
      <c r="NJ4057" s="45"/>
      <c r="NK4057" s="45"/>
      <c r="NL4057" s="45"/>
      <c r="NM4057" s="45"/>
      <c r="NN4057" s="45"/>
      <c r="NO4057" s="45"/>
      <c r="NP4057" s="45"/>
      <c r="NQ4057" s="45"/>
      <c r="NR4057" s="45"/>
      <c r="NS4057" s="45"/>
      <c r="NT4057" s="45"/>
      <c r="NU4057" s="45"/>
    </row>
    <row r="4058" spans="2:385" s="48" customFormat="1" x14ac:dyDescent="0.2">
      <c r="B4058" s="45"/>
      <c r="C4058" s="45"/>
      <c r="D4058" s="234"/>
      <c r="AM4058" s="47"/>
      <c r="NJ4058" s="45"/>
      <c r="NK4058" s="45"/>
      <c r="NL4058" s="45"/>
      <c r="NM4058" s="45"/>
      <c r="NN4058" s="45"/>
      <c r="NO4058" s="45"/>
      <c r="NP4058" s="45"/>
      <c r="NQ4058" s="45"/>
      <c r="NR4058" s="45"/>
      <c r="NS4058" s="45"/>
      <c r="NT4058" s="45"/>
      <c r="NU4058" s="45"/>
    </row>
    <row r="4059" spans="2:385" s="48" customFormat="1" x14ac:dyDescent="0.2">
      <c r="B4059" s="45"/>
      <c r="C4059" s="45"/>
      <c r="D4059" s="234"/>
      <c r="AM4059" s="47"/>
      <c r="NJ4059" s="45"/>
      <c r="NK4059" s="45"/>
      <c r="NL4059" s="45"/>
      <c r="NM4059" s="45"/>
      <c r="NN4059" s="45"/>
      <c r="NO4059" s="45"/>
      <c r="NP4059" s="45"/>
      <c r="NQ4059" s="45"/>
      <c r="NR4059" s="45"/>
      <c r="NS4059" s="45"/>
      <c r="NT4059" s="45"/>
      <c r="NU4059" s="45"/>
    </row>
    <row r="4060" spans="2:385" s="48" customFormat="1" x14ac:dyDescent="0.2">
      <c r="B4060" s="45"/>
      <c r="C4060" s="45"/>
      <c r="D4060" s="234"/>
      <c r="AM4060" s="47"/>
      <c r="NJ4060" s="45"/>
      <c r="NK4060" s="45"/>
      <c r="NL4060" s="45"/>
      <c r="NM4060" s="45"/>
      <c r="NN4060" s="45"/>
      <c r="NO4060" s="45"/>
      <c r="NP4060" s="45"/>
      <c r="NQ4060" s="45"/>
      <c r="NR4060" s="45"/>
      <c r="NS4060" s="45"/>
      <c r="NT4060" s="45"/>
      <c r="NU4060" s="45"/>
    </row>
    <row r="4061" spans="2:385" s="48" customFormat="1" x14ac:dyDescent="0.2">
      <c r="B4061" s="45"/>
      <c r="C4061" s="45"/>
      <c r="D4061" s="234"/>
      <c r="AM4061" s="47"/>
      <c r="NJ4061" s="45"/>
      <c r="NK4061" s="45"/>
      <c r="NL4061" s="45"/>
      <c r="NM4061" s="45"/>
      <c r="NN4061" s="45"/>
      <c r="NO4061" s="45"/>
      <c r="NP4061" s="45"/>
      <c r="NQ4061" s="45"/>
      <c r="NR4061" s="45"/>
      <c r="NS4061" s="45"/>
      <c r="NT4061" s="45"/>
      <c r="NU4061" s="45"/>
    </row>
    <row r="4062" spans="2:385" s="48" customFormat="1" x14ac:dyDescent="0.2">
      <c r="B4062" s="45"/>
      <c r="C4062" s="45"/>
      <c r="D4062" s="234"/>
      <c r="AM4062" s="47"/>
      <c r="NJ4062" s="45"/>
      <c r="NK4062" s="45"/>
      <c r="NL4062" s="45"/>
      <c r="NM4062" s="45"/>
      <c r="NN4062" s="45"/>
      <c r="NO4062" s="45"/>
      <c r="NP4062" s="45"/>
      <c r="NQ4062" s="45"/>
      <c r="NR4062" s="45"/>
      <c r="NS4062" s="45"/>
      <c r="NT4062" s="45"/>
      <c r="NU4062" s="45"/>
    </row>
    <row r="4063" spans="2:385" s="48" customFormat="1" x14ac:dyDescent="0.2">
      <c r="B4063" s="45"/>
      <c r="C4063" s="45"/>
      <c r="D4063" s="234"/>
      <c r="AM4063" s="47"/>
      <c r="NJ4063" s="45"/>
      <c r="NK4063" s="45"/>
      <c r="NL4063" s="45"/>
      <c r="NM4063" s="45"/>
      <c r="NN4063" s="45"/>
      <c r="NO4063" s="45"/>
      <c r="NP4063" s="45"/>
      <c r="NQ4063" s="45"/>
      <c r="NR4063" s="45"/>
      <c r="NS4063" s="45"/>
      <c r="NT4063" s="45"/>
      <c r="NU4063" s="45"/>
    </row>
    <row r="4064" spans="2:385" s="48" customFormat="1" x14ac:dyDescent="0.2">
      <c r="B4064" s="45"/>
      <c r="C4064" s="45"/>
      <c r="D4064" s="234"/>
      <c r="AM4064" s="47"/>
      <c r="NJ4064" s="45"/>
      <c r="NK4064" s="45"/>
      <c r="NL4064" s="45"/>
      <c r="NM4064" s="45"/>
      <c r="NN4064" s="45"/>
      <c r="NO4064" s="45"/>
      <c r="NP4064" s="45"/>
      <c r="NQ4064" s="45"/>
      <c r="NR4064" s="45"/>
      <c r="NS4064" s="45"/>
      <c r="NT4064" s="45"/>
      <c r="NU4064" s="45"/>
    </row>
    <row r="4065" spans="2:385" s="48" customFormat="1" x14ac:dyDescent="0.2">
      <c r="B4065" s="45"/>
      <c r="C4065" s="45"/>
      <c r="D4065" s="234"/>
      <c r="AM4065" s="47"/>
      <c r="NJ4065" s="45"/>
      <c r="NK4065" s="45"/>
      <c r="NL4065" s="45"/>
      <c r="NM4065" s="45"/>
      <c r="NN4065" s="45"/>
      <c r="NO4065" s="45"/>
      <c r="NP4065" s="45"/>
      <c r="NQ4065" s="45"/>
      <c r="NR4065" s="45"/>
      <c r="NS4065" s="45"/>
      <c r="NT4065" s="45"/>
      <c r="NU4065" s="45"/>
    </row>
    <row r="4066" spans="2:385" s="48" customFormat="1" x14ac:dyDescent="0.2">
      <c r="B4066" s="45"/>
      <c r="C4066" s="45"/>
      <c r="D4066" s="234"/>
      <c r="AM4066" s="47"/>
      <c r="NJ4066" s="45"/>
      <c r="NK4066" s="45"/>
      <c r="NL4066" s="45"/>
      <c r="NM4066" s="45"/>
      <c r="NN4066" s="45"/>
      <c r="NO4066" s="45"/>
      <c r="NP4066" s="45"/>
      <c r="NQ4066" s="45"/>
      <c r="NR4066" s="45"/>
      <c r="NS4066" s="45"/>
      <c r="NT4066" s="45"/>
      <c r="NU4066" s="45"/>
    </row>
    <row r="4067" spans="2:385" s="48" customFormat="1" x14ac:dyDescent="0.2">
      <c r="B4067" s="45"/>
      <c r="C4067" s="45"/>
      <c r="D4067" s="234"/>
      <c r="AM4067" s="47"/>
      <c r="NJ4067" s="45"/>
      <c r="NK4067" s="45"/>
      <c r="NL4067" s="45"/>
      <c r="NM4067" s="45"/>
      <c r="NN4067" s="45"/>
      <c r="NO4067" s="45"/>
      <c r="NP4067" s="45"/>
      <c r="NQ4067" s="45"/>
      <c r="NR4067" s="45"/>
      <c r="NS4067" s="45"/>
      <c r="NT4067" s="45"/>
      <c r="NU4067" s="45"/>
    </row>
    <row r="4068" spans="2:385" s="48" customFormat="1" x14ac:dyDescent="0.2">
      <c r="B4068" s="45"/>
      <c r="C4068" s="45"/>
      <c r="D4068" s="234"/>
      <c r="AM4068" s="47"/>
      <c r="NJ4068" s="45"/>
      <c r="NK4068" s="45"/>
      <c r="NL4068" s="45"/>
      <c r="NM4068" s="45"/>
      <c r="NN4068" s="45"/>
      <c r="NO4068" s="45"/>
      <c r="NP4068" s="45"/>
      <c r="NQ4068" s="45"/>
      <c r="NR4068" s="45"/>
      <c r="NS4068" s="45"/>
      <c r="NT4068" s="45"/>
      <c r="NU4068" s="45"/>
    </row>
    <row r="4069" spans="2:385" s="48" customFormat="1" x14ac:dyDescent="0.2">
      <c r="B4069" s="45"/>
      <c r="C4069" s="45"/>
      <c r="D4069" s="234"/>
      <c r="AM4069" s="47"/>
      <c r="NJ4069" s="45"/>
      <c r="NK4069" s="45"/>
      <c r="NL4069" s="45"/>
      <c r="NM4069" s="45"/>
      <c r="NN4069" s="45"/>
      <c r="NO4069" s="45"/>
      <c r="NP4069" s="45"/>
      <c r="NQ4069" s="45"/>
      <c r="NR4069" s="45"/>
      <c r="NS4069" s="45"/>
      <c r="NT4069" s="45"/>
      <c r="NU4069" s="45"/>
    </row>
    <row r="4070" spans="2:385" s="48" customFormat="1" x14ac:dyDescent="0.2">
      <c r="B4070" s="45"/>
      <c r="C4070" s="45"/>
      <c r="D4070" s="234"/>
      <c r="AM4070" s="47"/>
      <c r="NJ4070" s="45"/>
      <c r="NK4070" s="45"/>
      <c r="NL4070" s="45"/>
      <c r="NM4070" s="45"/>
      <c r="NN4070" s="45"/>
      <c r="NO4070" s="45"/>
      <c r="NP4070" s="45"/>
      <c r="NQ4070" s="45"/>
      <c r="NR4070" s="45"/>
      <c r="NS4070" s="45"/>
      <c r="NT4070" s="45"/>
      <c r="NU4070" s="45"/>
    </row>
    <row r="4071" spans="2:385" s="48" customFormat="1" x14ac:dyDescent="0.2">
      <c r="B4071" s="45"/>
      <c r="C4071" s="45"/>
      <c r="D4071" s="234"/>
      <c r="AM4071" s="47"/>
      <c r="NJ4071" s="45"/>
      <c r="NK4071" s="45"/>
      <c r="NL4071" s="45"/>
      <c r="NM4071" s="45"/>
      <c r="NN4071" s="45"/>
      <c r="NO4071" s="45"/>
      <c r="NP4071" s="45"/>
      <c r="NQ4071" s="45"/>
      <c r="NR4071" s="45"/>
      <c r="NS4071" s="45"/>
      <c r="NT4071" s="45"/>
      <c r="NU4071" s="45"/>
    </row>
    <row r="4072" spans="2:385" s="48" customFormat="1" x14ac:dyDescent="0.2">
      <c r="B4072" s="45"/>
      <c r="C4072" s="45"/>
      <c r="D4072" s="234"/>
      <c r="AM4072" s="47"/>
      <c r="NJ4072" s="45"/>
      <c r="NK4072" s="45"/>
      <c r="NL4072" s="45"/>
      <c r="NM4072" s="45"/>
      <c r="NN4072" s="45"/>
      <c r="NO4072" s="45"/>
      <c r="NP4072" s="45"/>
      <c r="NQ4072" s="45"/>
      <c r="NR4072" s="45"/>
      <c r="NS4072" s="45"/>
      <c r="NT4072" s="45"/>
      <c r="NU4072" s="45"/>
    </row>
    <row r="4073" spans="2:385" s="48" customFormat="1" x14ac:dyDescent="0.2">
      <c r="B4073" s="45"/>
      <c r="C4073" s="45"/>
      <c r="D4073" s="234"/>
      <c r="AM4073" s="47"/>
      <c r="NJ4073" s="45"/>
      <c r="NK4073" s="45"/>
      <c r="NL4073" s="45"/>
      <c r="NM4073" s="45"/>
      <c r="NN4073" s="45"/>
      <c r="NO4073" s="45"/>
      <c r="NP4073" s="45"/>
      <c r="NQ4073" s="45"/>
      <c r="NR4073" s="45"/>
      <c r="NS4073" s="45"/>
      <c r="NT4073" s="45"/>
      <c r="NU4073" s="45"/>
    </row>
    <row r="4074" spans="2:385" s="48" customFormat="1" x14ac:dyDescent="0.2">
      <c r="B4074" s="45"/>
      <c r="C4074" s="45"/>
      <c r="D4074" s="234"/>
      <c r="AM4074" s="47"/>
      <c r="NJ4074" s="45"/>
      <c r="NK4074" s="45"/>
      <c r="NL4074" s="45"/>
      <c r="NM4074" s="45"/>
      <c r="NN4074" s="45"/>
      <c r="NO4074" s="45"/>
      <c r="NP4074" s="45"/>
      <c r="NQ4074" s="45"/>
      <c r="NR4074" s="45"/>
      <c r="NS4074" s="45"/>
      <c r="NT4074" s="45"/>
      <c r="NU4074" s="45"/>
    </row>
    <row r="4075" spans="2:385" s="48" customFormat="1" x14ac:dyDescent="0.2">
      <c r="B4075" s="45"/>
      <c r="C4075" s="45"/>
      <c r="D4075" s="234"/>
      <c r="AM4075" s="47"/>
      <c r="NJ4075" s="45"/>
      <c r="NK4075" s="45"/>
      <c r="NL4075" s="45"/>
      <c r="NM4075" s="45"/>
      <c r="NN4075" s="45"/>
      <c r="NO4075" s="45"/>
      <c r="NP4075" s="45"/>
      <c r="NQ4075" s="45"/>
      <c r="NR4075" s="45"/>
      <c r="NS4075" s="45"/>
      <c r="NT4075" s="45"/>
      <c r="NU4075" s="45"/>
    </row>
    <row r="4076" spans="2:385" s="48" customFormat="1" x14ac:dyDescent="0.2">
      <c r="B4076" s="45"/>
      <c r="C4076" s="45"/>
      <c r="D4076" s="234"/>
      <c r="AM4076" s="47"/>
      <c r="NJ4076" s="45"/>
      <c r="NK4076" s="45"/>
      <c r="NL4076" s="45"/>
      <c r="NM4076" s="45"/>
      <c r="NN4076" s="45"/>
      <c r="NO4076" s="45"/>
      <c r="NP4076" s="45"/>
      <c r="NQ4076" s="45"/>
      <c r="NR4076" s="45"/>
      <c r="NS4076" s="45"/>
      <c r="NT4076" s="45"/>
      <c r="NU4076" s="45"/>
    </row>
    <row r="4077" spans="2:385" s="48" customFormat="1" x14ac:dyDescent="0.2">
      <c r="B4077" s="45"/>
      <c r="C4077" s="45"/>
      <c r="D4077" s="234"/>
      <c r="AM4077" s="47"/>
      <c r="NJ4077" s="45"/>
      <c r="NK4077" s="45"/>
      <c r="NL4077" s="45"/>
      <c r="NM4077" s="45"/>
      <c r="NN4077" s="45"/>
      <c r="NO4077" s="45"/>
      <c r="NP4077" s="45"/>
      <c r="NQ4077" s="45"/>
      <c r="NR4077" s="45"/>
      <c r="NS4077" s="45"/>
      <c r="NT4077" s="45"/>
      <c r="NU4077" s="45"/>
    </row>
    <row r="4078" spans="2:385" s="48" customFormat="1" x14ac:dyDescent="0.2">
      <c r="B4078" s="45"/>
      <c r="C4078" s="45"/>
      <c r="D4078" s="234"/>
      <c r="AM4078" s="47"/>
      <c r="NJ4078" s="45"/>
      <c r="NK4078" s="45"/>
      <c r="NL4078" s="45"/>
      <c r="NM4078" s="45"/>
      <c r="NN4078" s="45"/>
      <c r="NO4078" s="45"/>
      <c r="NP4078" s="45"/>
      <c r="NQ4078" s="45"/>
      <c r="NR4078" s="45"/>
      <c r="NS4078" s="45"/>
      <c r="NT4078" s="45"/>
      <c r="NU4078" s="45"/>
    </row>
    <row r="4079" spans="2:385" s="48" customFormat="1" x14ac:dyDescent="0.2">
      <c r="B4079" s="45"/>
      <c r="C4079" s="45"/>
      <c r="D4079" s="234"/>
      <c r="AM4079" s="47"/>
      <c r="NJ4079" s="45"/>
      <c r="NK4079" s="45"/>
      <c r="NL4079" s="45"/>
      <c r="NM4079" s="45"/>
      <c r="NN4079" s="45"/>
      <c r="NO4079" s="45"/>
      <c r="NP4079" s="45"/>
      <c r="NQ4079" s="45"/>
      <c r="NR4079" s="45"/>
      <c r="NS4079" s="45"/>
      <c r="NT4079" s="45"/>
      <c r="NU4079" s="45"/>
    </row>
    <row r="4080" spans="2:385" s="48" customFormat="1" x14ac:dyDescent="0.2">
      <c r="B4080" s="45"/>
      <c r="C4080" s="45"/>
      <c r="D4080" s="234"/>
      <c r="AM4080" s="47"/>
      <c r="NJ4080" s="45"/>
      <c r="NK4080" s="45"/>
      <c r="NL4080" s="45"/>
      <c r="NM4080" s="45"/>
      <c r="NN4080" s="45"/>
      <c r="NO4080" s="45"/>
      <c r="NP4080" s="45"/>
      <c r="NQ4080" s="45"/>
      <c r="NR4080" s="45"/>
      <c r="NS4080" s="45"/>
      <c r="NT4080" s="45"/>
      <c r="NU4080" s="45"/>
    </row>
    <row r="4081" spans="2:385" s="48" customFormat="1" x14ac:dyDescent="0.2">
      <c r="B4081" s="45"/>
      <c r="C4081" s="45"/>
      <c r="D4081" s="234"/>
      <c r="AM4081" s="47"/>
      <c r="NJ4081" s="45"/>
      <c r="NK4081" s="45"/>
      <c r="NL4081" s="45"/>
      <c r="NM4081" s="45"/>
      <c r="NN4081" s="45"/>
      <c r="NO4081" s="45"/>
      <c r="NP4081" s="45"/>
      <c r="NQ4081" s="45"/>
      <c r="NR4081" s="45"/>
      <c r="NS4081" s="45"/>
      <c r="NT4081" s="45"/>
      <c r="NU4081" s="45"/>
    </row>
    <row r="4082" spans="2:385" s="48" customFormat="1" x14ac:dyDescent="0.2">
      <c r="B4082" s="45"/>
      <c r="C4082" s="45"/>
      <c r="D4082" s="234"/>
      <c r="AM4082" s="47"/>
      <c r="NJ4082" s="45"/>
      <c r="NK4082" s="45"/>
      <c r="NL4082" s="45"/>
      <c r="NM4082" s="45"/>
      <c r="NN4082" s="45"/>
      <c r="NO4082" s="45"/>
      <c r="NP4082" s="45"/>
      <c r="NQ4082" s="45"/>
      <c r="NR4082" s="45"/>
      <c r="NS4082" s="45"/>
      <c r="NT4082" s="45"/>
      <c r="NU4082" s="45"/>
    </row>
    <row r="4083" spans="2:385" s="48" customFormat="1" x14ac:dyDescent="0.2">
      <c r="B4083" s="45"/>
      <c r="C4083" s="45"/>
      <c r="D4083" s="234"/>
      <c r="AM4083" s="47"/>
      <c r="NJ4083" s="45"/>
      <c r="NK4083" s="45"/>
      <c r="NL4083" s="45"/>
      <c r="NM4083" s="45"/>
      <c r="NN4083" s="45"/>
      <c r="NO4083" s="45"/>
      <c r="NP4083" s="45"/>
      <c r="NQ4083" s="45"/>
      <c r="NR4083" s="45"/>
      <c r="NS4083" s="45"/>
      <c r="NT4083" s="45"/>
      <c r="NU4083" s="45"/>
    </row>
    <row r="4084" spans="2:385" s="48" customFormat="1" x14ac:dyDescent="0.2">
      <c r="B4084" s="45"/>
      <c r="C4084" s="45"/>
      <c r="D4084" s="234"/>
      <c r="AM4084" s="47"/>
      <c r="NJ4084" s="45"/>
      <c r="NK4084" s="45"/>
      <c r="NL4084" s="45"/>
      <c r="NM4084" s="45"/>
      <c r="NN4084" s="45"/>
      <c r="NO4084" s="45"/>
      <c r="NP4084" s="45"/>
      <c r="NQ4084" s="45"/>
      <c r="NR4084" s="45"/>
      <c r="NS4084" s="45"/>
      <c r="NT4084" s="45"/>
      <c r="NU4084" s="45"/>
    </row>
    <row r="4085" spans="2:385" s="48" customFormat="1" x14ac:dyDescent="0.2">
      <c r="B4085" s="45"/>
      <c r="C4085" s="45"/>
      <c r="D4085" s="234"/>
      <c r="AM4085" s="47"/>
      <c r="NJ4085" s="45"/>
      <c r="NK4085" s="45"/>
      <c r="NL4085" s="45"/>
      <c r="NM4085" s="45"/>
      <c r="NN4085" s="45"/>
      <c r="NO4085" s="45"/>
      <c r="NP4085" s="45"/>
      <c r="NQ4085" s="45"/>
      <c r="NR4085" s="45"/>
      <c r="NS4085" s="45"/>
      <c r="NT4085" s="45"/>
      <c r="NU4085" s="45"/>
    </row>
    <row r="4086" spans="2:385" s="48" customFormat="1" x14ac:dyDescent="0.2">
      <c r="B4086" s="45"/>
      <c r="C4086" s="45"/>
      <c r="D4086" s="234"/>
      <c r="AM4086" s="47"/>
      <c r="NJ4086" s="45"/>
      <c r="NK4086" s="45"/>
      <c r="NL4086" s="45"/>
      <c r="NM4086" s="45"/>
      <c r="NN4086" s="45"/>
      <c r="NO4086" s="45"/>
      <c r="NP4086" s="45"/>
      <c r="NQ4086" s="45"/>
      <c r="NR4086" s="45"/>
      <c r="NS4086" s="45"/>
      <c r="NT4086" s="45"/>
      <c r="NU4086" s="45"/>
    </row>
    <row r="4087" spans="2:385" s="48" customFormat="1" x14ac:dyDescent="0.2">
      <c r="B4087" s="45"/>
      <c r="C4087" s="45"/>
      <c r="D4087" s="234"/>
      <c r="AM4087" s="47"/>
      <c r="NJ4087" s="45"/>
      <c r="NK4087" s="45"/>
      <c r="NL4087" s="45"/>
      <c r="NM4087" s="45"/>
      <c r="NN4087" s="45"/>
      <c r="NO4087" s="45"/>
      <c r="NP4087" s="45"/>
      <c r="NQ4087" s="45"/>
      <c r="NR4087" s="45"/>
      <c r="NS4087" s="45"/>
      <c r="NT4087" s="45"/>
      <c r="NU4087" s="45"/>
    </row>
    <row r="4088" spans="2:385" s="48" customFormat="1" x14ac:dyDescent="0.2">
      <c r="B4088" s="45"/>
      <c r="C4088" s="45"/>
      <c r="D4088" s="234"/>
      <c r="AM4088" s="47"/>
      <c r="NJ4088" s="45"/>
      <c r="NK4088" s="45"/>
      <c r="NL4088" s="45"/>
      <c r="NM4088" s="45"/>
      <c r="NN4088" s="45"/>
      <c r="NO4088" s="45"/>
      <c r="NP4088" s="45"/>
      <c r="NQ4088" s="45"/>
      <c r="NR4088" s="45"/>
      <c r="NS4088" s="45"/>
      <c r="NT4088" s="45"/>
      <c r="NU4088" s="45"/>
    </row>
    <row r="4089" spans="2:385" s="48" customFormat="1" x14ac:dyDescent="0.2">
      <c r="B4089" s="45"/>
      <c r="C4089" s="45"/>
      <c r="D4089" s="234"/>
      <c r="AM4089" s="47"/>
      <c r="NJ4089" s="45"/>
      <c r="NK4089" s="45"/>
      <c r="NL4089" s="45"/>
      <c r="NM4089" s="45"/>
      <c r="NN4089" s="45"/>
      <c r="NO4089" s="45"/>
      <c r="NP4089" s="45"/>
      <c r="NQ4089" s="45"/>
      <c r="NR4089" s="45"/>
      <c r="NS4089" s="45"/>
      <c r="NT4089" s="45"/>
      <c r="NU4089" s="45"/>
    </row>
    <row r="4090" spans="2:385" s="48" customFormat="1" x14ac:dyDescent="0.2">
      <c r="B4090" s="45"/>
      <c r="C4090" s="45"/>
      <c r="D4090" s="234"/>
      <c r="AM4090" s="47"/>
      <c r="NJ4090" s="45"/>
      <c r="NK4090" s="45"/>
      <c r="NL4090" s="45"/>
      <c r="NM4090" s="45"/>
      <c r="NN4090" s="45"/>
      <c r="NO4090" s="45"/>
      <c r="NP4090" s="45"/>
      <c r="NQ4090" s="45"/>
      <c r="NR4090" s="45"/>
      <c r="NS4090" s="45"/>
      <c r="NT4090" s="45"/>
      <c r="NU4090" s="45"/>
    </row>
    <row r="4091" spans="2:385" s="48" customFormat="1" x14ac:dyDescent="0.2">
      <c r="B4091" s="45"/>
      <c r="C4091" s="45"/>
      <c r="D4091" s="234"/>
      <c r="AM4091" s="47"/>
      <c r="NJ4091" s="45"/>
      <c r="NK4091" s="45"/>
      <c r="NL4091" s="45"/>
      <c r="NM4091" s="45"/>
      <c r="NN4091" s="45"/>
      <c r="NO4091" s="45"/>
      <c r="NP4091" s="45"/>
      <c r="NQ4091" s="45"/>
      <c r="NR4091" s="45"/>
      <c r="NS4091" s="45"/>
      <c r="NT4091" s="45"/>
      <c r="NU4091" s="45"/>
    </row>
    <row r="4092" spans="2:385" s="48" customFormat="1" x14ac:dyDescent="0.2">
      <c r="B4092" s="45"/>
      <c r="C4092" s="45"/>
      <c r="D4092" s="234"/>
      <c r="AM4092" s="47"/>
      <c r="NJ4092" s="45"/>
      <c r="NK4092" s="45"/>
      <c r="NL4092" s="45"/>
      <c r="NM4092" s="45"/>
      <c r="NN4092" s="45"/>
      <c r="NO4092" s="45"/>
      <c r="NP4092" s="45"/>
      <c r="NQ4092" s="45"/>
      <c r="NR4092" s="45"/>
      <c r="NS4092" s="45"/>
      <c r="NT4092" s="45"/>
      <c r="NU4092" s="45"/>
    </row>
    <row r="4093" spans="2:385" s="48" customFormat="1" x14ac:dyDescent="0.2">
      <c r="B4093" s="45"/>
      <c r="C4093" s="45"/>
      <c r="D4093" s="234"/>
      <c r="AM4093" s="47"/>
      <c r="NJ4093" s="45"/>
      <c r="NK4093" s="45"/>
      <c r="NL4093" s="45"/>
      <c r="NM4093" s="45"/>
      <c r="NN4093" s="45"/>
      <c r="NO4093" s="45"/>
      <c r="NP4093" s="45"/>
      <c r="NQ4093" s="45"/>
      <c r="NR4093" s="45"/>
      <c r="NS4093" s="45"/>
      <c r="NT4093" s="45"/>
      <c r="NU4093" s="45"/>
    </row>
    <row r="4094" spans="2:385" s="48" customFormat="1" x14ac:dyDescent="0.2">
      <c r="B4094" s="45"/>
      <c r="C4094" s="45"/>
      <c r="D4094" s="234"/>
      <c r="AM4094" s="47"/>
      <c r="NJ4094" s="45"/>
      <c r="NK4094" s="45"/>
      <c r="NL4094" s="45"/>
      <c r="NM4094" s="45"/>
      <c r="NN4094" s="45"/>
      <c r="NO4094" s="45"/>
      <c r="NP4094" s="45"/>
      <c r="NQ4094" s="45"/>
      <c r="NR4094" s="45"/>
      <c r="NS4094" s="45"/>
      <c r="NT4094" s="45"/>
      <c r="NU4094" s="45"/>
    </row>
    <row r="4095" spans="2:385" s="48" customFormat="1" x14ac:dyDescent="0.2">
      <c r="B4095" s="45"/>
      <c r="C4095" s="45"/>
      <c r="D4095" s="234"/>
      <c r="AM4095" s="47"/>
      <c r="NJ4095" s="45"/>
      <c r="NK4095" s="45"/>
      <c r="NL4095" s="45"/>
      <c r="NM4095" s="45"/>
      <c r="NN4095" s="45"/>
      <c r="NO4095" s="45"/>
      <c r="NP4095" s="45"/>
      <c r="NQ4095" s="45"/>
      <c r="NR4095" s="45"/>
      <c r="NS4095" s="45"/>
      <c r="NT4095" s="45"/>
      <c r="NU4095" s="45"/>
    </row>
    <row r="4096" spans="2:385" s="48" customFormat="1" x14ac:dyDescent="0.2">
      <c r="B4096" s="45"/>
      <c r="C4096" s="45"/>
      <c r="D4096" s="234"/>
      <c r="AM4096" s="47"/>
      <c r="NJ4096" s="45"/>
      <c r="NK4096" s="45"/>
      <c r="NL4096" s="45"/>
      <c r="NM4096" s="45"/>
      <c r="NN4096" s="45"/>
      <c r="NO4096" s="45"/>
      <c r="NP4096" s="45"/>
      <c r="NQ4096" s="45"/>
      <c r="NR4096" s="45"/>
      <c r="NS4096" s="45"/>
      <c r="NT4096" s="45"/>
      <c r="NU4096" s="45"/>
    </row>
    <row r="4097" spans="2:385" s="48" customFormat="1" x14ac:dyDescent="0.2">
      <c r="B4097" s="45"/>
      <c r="C4097" s="45"/>
      <c r="D4097" s="234"/>
      <c r="AM4097" s="47"/>
      <c r="NJ4097" s="45"/>
      <c r="NK4097" s="45"/>
      <c r="NL4097" s="45"/>
      <c r="NM4097" s="45"/>
      <c r="NN4097" s="45"/>
      <c r="NO4097" s="45"/>
      <c r="NP4097" s="45"/>
      <c r="NQ4097" s="45"/>
      <c r="NR4097" s="45"/>
      <c r="NS4097" s="45"/>
      <c r="NT4097" s="45"/>
      <c r="NU4097" s="45"/>
    </row>
    <row r="4098" spans="2:385" s="48" customFormat="1" x14ac:dyDescent="0.2">
      <c r="B4098" s="45"/>
      <c r="C4098" s="45"/>
      <c r="D4098" s="234"/>
      <c r="AM4098" s="47"/>
      <c r="NJ4098" s="45"/>
      <c r="NK4098" s="45"/>
      <c r="NL4098" s="45"/>
      <c r="NM4098" s="45"/>
      <c r="NN4098" s="45"/>
      <c r="NO4098" s="45"/>
      <c r="NP4098" s="45"/>
      <c r="NQ4098" s="45"/>
      <c r="NR4098" s="45"/>
      <c r="NS4098" s="45"/>
      <c r="NT4098" s="45"/>
      <c r="NU4098" s="45"/>
    </row>
    <row r="4099" spans="2:385" s="48" customFormat="1" x14ac:dyDescent="0.2">
      <c r="B4099" s="45"/>
      <c r="C4099" s="45"/>
      <c r="D4099" s="234"/>
      <c r="AM4099" s="47"/>
      <c r="NJ4099" s="45"/>
      <c r="NK4099" s="45"/>
      <c r="NL4099" s="45"/>
      <c r="NM4099" s="45"/>
      <c r="NN4099" s="45"/>
      <c r="NO4099" s="45"/>
      <c r="NP4099" s="45"/>
      <c r="NQ4099" s="45"/>
      <c r="NR4099" s="45"/>
      <c r="NS4099" s="45"/>
      <c r="NT4099" s="45"/>
      <c r="NU4099" s="45"/>
    </row>
    <row r="4100" spans="2:385" s="48" customFormat="1" x14ac:dyDescent="0.2">
      <c r="B4100" s="45"/>
      <c r="C4100" s="45"/>
      <c r="D4100" s="234"/>
      <c r="AM4100" s="47"/>
      <c r="NJ4100" s="45"/>
      <c r="NK4100" s="45"/>
      <c r="NL4100" s="45"/>
      <c r="NM4100" s="45"/>
      <c r="NN4100" s="45"/>
      <c r="NO4100" s="45"/>
      <c r="NP4100" s="45"/>
      <c r="NQ4100" s="45"/>
      <c r="NR4100" s="45"/>
      <c r="NS4100" s="45"/>
      <c r="NT4100" s="45"/>
      <c r="NU4100" s="45"/>
    </row>
    <row r="4101" spans="2:385" s="48" customFormat="1" x14ac:dyDescent="0.2">
      <c r="B4101" s="45"/>
      <c r="C4101" s="45"/>
      <c r="D4101" s="234"/>
      <c r="AM4101" s="47"/>
      <c r="NJ4101" s="45"/>
      <c r="NK4101" s="45"/>
      <c r="NL4101" s="45"/>
      <c r="NM4101" s="45"/>
      <c r="NN4101" s="45"/>
      <c r="NO4101" s="45"/>
      <c r="NP4101" s="45"/>
      <c r="NQ4101" s="45"/>
      <c r="NR4101" s="45"/>
      <c r="NS4101" s="45"/>
      <c r="NT4101" s="45"/>
      <c r="NU4101" s="45"/>
    </row>
    <row r="4102" spans="2:385" s="48" customFormat="1" x14ac:dyDescent="0.2">
      <c r="B4102" s="45"/>
      <c r="C4102" s="45"/>
      <c r="D4102" s="234"/>
      <c r="AM4102" s="47"/>
      <c r="NJ4102" s="45"/>
      <c r="NK4102" s="45"/>
      <c r="NL4102" s="45"/>
      <c r="NM4102" s="45"/>
      <c r="NN4102" s="45"/>
      <c r="NO4102" s="45"/>
      <c r="NP4102" s="45"/>
      <c r="NQ4102" s="45"/>
      <c r="NR4102" s="45"/>
      <c r="NS4102" s="45"/>
      <c r="NT4102" s="45"/>
      <c r="NU4102" s="45"/>
    </row>
    <row r="4103" spans="2:385" s="48" customFormat="1" x14ac:dyDescent="0.2">
      <c r="B4103" s="45"/>
      <c r="C4103" s="45"/>
      <c r="D4103" s="234"/>
      <c r="AM4103" s="47"/>
      <c r="NJ4103" s="45"/>
      <c r="NK4103" s="45"/>
      <c r="NL4103" s="45"/>
      <c r="NM4103" s="45"/>
      <c r="NN4103" s="45"/>
      <c r="NO4103" s="45"/>
      <c r="NP4103" s="45"/>
      <c r="NQ4103" s="45"/>
      <c r="NR4103" s="45"/>
      <c r="NS4103" s="45"/>
      <c r="NT4103" s="45"/>
      <c r="NU4103" s="45"/>
    </row>
    <row r="4104" spans="2:385" s="48" customFormat="1" x14ac:dyDescent="0.2">
      <c r="B4104" s="45"/>
      <c r="C4104" s="45"/>
      <c r="D4104" s="234"/>
      <c r="AM4104" s="47"/>
      <c r="NJ4104" s="45"/>
      <c r="NK4104" s="45"/>
      <c r="NL4104" s="45"/>
      <c r="NM4104" s="45"/>
      <c r="NN4104" s="45"/>
      <c r="NO4104" s="45"/>
      <c r="NP4104" s="45"/>
      <c r="NQ4104" s="45"/>
      <c r="NR4104" s="45"/>
      <c r="NS4104" s="45"/>
      <c r="NT4104" s="45"/>
      <c r="NU4104" s="45"/>
    </row>
    <row r="4105" spans="2:385" s="48" customFormat="1" x14ac:dyDescent="0.2">
      <c r="B4105" s="45"/>
      <c r="C4105" s="45"/>
      <c r="D4105" s="234"/>
      <c r="AM4105" s="47"/>
      <c r="NJ4105" s="45"/>
      <c r="NK4105" s="45"/>
      <c r="NL4105" s="45"/>
      <c r="NM4105" s="45"/>
      <c r="NN4105" s="45"/>
      <c r="NO4105" s="45"/>
      <c r="NP4105" s="45"/>
      <c r="NQ4105" s="45"/>
      <c r="NR4105" s="45"/>
      <c r="NS4105" s="45"/>
      <c r="NT4105" s="45"/>
      <c r="NU4105" s="45"/>
    </row>
    <row r="4106" spans="2:385" s="48" customFormat="1" x14ac:dyDescent="0.2">
      <c r="B4106" s="45"/>
      <c r="C4106" s="45"/>
      <c r="D4106" s="234"/>
      <c r="AM4106" s="47"/>
      <c r="NJ4106" s="45"/>
      <c r="NK4106" s="45"/>
      <c r="NL4106" s="45"/>
      <c r="NM4106" s="45"/>
      <c r="NN4106" s="45"/>
      <c r="NO4106" s="45"/>
      <c r="NP4106" s="45"/>
      <c r="NQ4106" s="45"/>
      <c r="NR4106" s="45"/>
      <c r="NS4106" s="45"/>
      <c r="NT4106" s="45"/>
      <c r="NU4106" s="45"/>
    </row>
    <row r="4107" spans="2:385" s="48" customFormat="1" x14ac:dyDescent="0.2">
      <c r="B4107" s="45"/>
      <c r="C4107" s="45"/>
      <c r="D4107" s="234"/>
      <c r="AM4107" s="47"/>
      <c r="NJ4107" s="45"/>
      <c r="NK4107" s="45"/>
      <c r="NL4107" s="45"/>
      <c r="NM4107" s="45"/>
      <c r="NN4107" s="45"/>
      <c r="NO4107" s="45"/>
      <c r="NP4107" s="45"/>
      <c r="NQ4107" s="45"/>
      <c r="NR4107" s="45"/>
      <c r="NS4107" s="45"/>
      <c r="NT4107" s="45"/>
      <c r="NU4107" s="45"/>
    </row>
    <row r="4108" spans="2:385" s="48" customFormat="1" x14ac:dyDescent="0.2">
      <c r="B4108" s="45"/>
      <c r="C4108" s="45"/>
      <c r="D4108" s="234"/>
      <c r="AM4108" s="47"/>
      <c r="NJ4108" s="45"/>
      <c r="NK4108" s="45"/>
      <c r="NL4108" s="45"/>
      <c r="NM4108" s="45"/>
      <c r="NN4108" s="45"/>
      <c r="NO4108" s="45"/>
      <c r="NP4108" s="45"/>
      <c r="NQ4108" s="45"/>
      <c r="NR4108" s="45"/>
      <c r="NS4108" s="45"/>
      <c r="NT4108" s="45"/>
      <c r="NU4108" s="45"/>
    </row>
    <row r="4109" spans="2:385" s="48" customFormat="1" x14ac:dyDescent="0.2">
      <c r="B4109" s="45"/>
      <c r="C4109" s="45"/>
      <c r="D4109" s="234"/>
      <c r="AM4109" s="47"/>
      <c r="NJ4109" s="45"/>
      <c r="NK4109" s="45"/>
      <c r="NL4109" s="45"/>
      <c r="NM4109" s="45"/>
      <c r="NN4109" s="45"/>
      <c r="NO4109" s="45"/>
      <c r="NP4109" s="45"/>
      <c r="NQ4109" s="45"/>
      <c r="NR4109" s="45"/>
      <c r="NS4109" s="45"/>
      <c r="NT4109" s="45"/>
      <c r="NU4109" s="45"/>
    </row>
    <row r="4110" spans="2:385" s="48" customFormat="1" x14ac:dyDescent="0.2">
      <c r="B4110" s="45"/>
      <c r="C4110" s="45"/>
      <c r="D4110" s="234"/>
      <c r="AM4110" s="47"/>
      <c r="NJ4110" s="45"/>
      <c r="NK4110" s="45"/>
      <c r="NL4110" s="45"/>
      <c r="NM4110" s="45"/>
      <c r="NN4110" s="45"/>
      <c r="NO4110" s="45"/>
      <c r="NP4110" s="45"/>
      <c r="NQ4110" s="45"/>
      <c r="NR4110" s="45"/>
      <c r="NS4110" s="45"/>
      <c r="NT4110" s="45"/>
      <c r="NU4110" s="45"/>
    </row>
    <row r="4111" spans="2:385" s="48" customFormat="1" x14ac:dyDescent="0.2">
      <c r="B4111" s="45"/>
      <c r="C4111" s="45"/>
      <c r="D4111" s="234"/>
      <c r="AM4111" s="47"/>
      <c r="NJ4111" s="45"/>
      <c r="NK4111" s="45"/>
      <c r="NL4111" s="45"/>
      <c r="NM4111" s="45"/>
      <c r="NN4111" s="45"/>
      <c r="NO4111" s="45"/>
      <c r="NP4111" s="45"/>
      <c r="NQ4111" s="45"/>
      <c r="NR4111" s="45"/>
      <c r="NS4111" s="45"/>
      <c r="NT4111" s="45"/>
      <c r="NU4111" s="45"/>
    </row>
    <row r="4112" spans="2:385" s="48" customFormat="1" x14ac:dyDescent="0.2">
      <c r="B4112" s="45"/>
      <c r="C4112" s="45"/>
      <c r="D4112" s="234"/>
      <c r="AM4112" s="47"/>
      <c r="NJ4112" s="45"/>
      <c r="NK4112" s="45"/>
      <c r="NL4112" s="45"/>
      <c r="NM4112" s="45"/>
      <c r="NN4112" s="45"/>
      <c r="NO4112" s="45"/>
      <c r="NP4112" s="45"/>
      <c r="NQ4112" s="45"/>
      <c r="NR4112" s="45"/>
      <c r="NS4112" s="45"/>
      <c r="NT4112" s="45"/>
      <c r="NU4112" s="45"/>
    </row>
    <row r="4113" spans="2:385" s="48" customFormat="1" x14ac:dyDescent="0.2">
      <c r="B4113" s="45"/>
      <c r="C4113" s="45"/>
      <c r="D4113" s="234"/>
      <c r="AM4113" s="47"/>
      <c r="NJ4113" s="45"/>
      <c r="NK4113" s="45"/>
      <c r="NL4113" s="45"/>
      <c r="NM4113" s="45"/>
      <c r="NN4113" s="45"/>
      <c r="NO4113" s="45"/>
      <c r="NP4113" s="45"/>
      <c r="NQ4113" s="45"/>
      <c r="NR4113" s="45"/>
      <c r="NS4113" s="45"/>
      <c r="NT4113" s="45"/>
      <c r="NU4113" s="45"/>
    </row>
    <row r="4114" spans="2:385" s="48" customFormat="1" x14ac:dyDescent="0.2">
      <c r="B4114" s="45"/>
      <c r="C4114" s="45"/>
      <c r="D4114" s="234"/>
      <c r="AM4114" s="47"/>
      <c r="NJ4114" s="45"/>
      <c r="NK4114" s="45"/>
      <c r="NL4114" s="45"/>
      <c r="NM4114" s="45"/>
      <c r="NN4114" s="45"/>
      <c r="NO4114" s="45"/>
      <c r="NP4114" s="45"/>
      <c r="NQ4114" s="45"/>
      <c r="NR4114" s="45"/>
      <c r="NS4114" s="45"/>
      <c r="NT4114" s="45"/>
      <c r="NU4114" s="45"/>
    </row>
    <row r="4115" spans="2:385" s="48" customFormat="1" x14ac:dyDescent="0.2">
      <c r="B4115" s="45"/>
      <c r="C4115" s="45"/>
      <c r="D4115" s="234"/>
      <c r="AM4115" s="47"/>
      <c r="NJ4115" s="45"/>
      <c r="NK4115" s="45"/>
      <c r="NL4115" s="45"/>
      <c r="NM4115" s="45"/>
      <c r="NN4115" s="45"/>
      <c r="NO4115" s="45"/>
      <c r="NP4115" s="45"/>
      <c r="NQ4115" s="45"/>
      <c r="NR4115" s="45"/>
      <c r="NS4115" s="45"/>
      <c r="NT4115" s="45"/>
      <c r="NU4115" s="45"/>
    </row>
    <row r="4116" spans="2:385" s="48" customFormat="1" x14ac:dyDescent="0.2">
      <c r="B4116" s="45"/>
      <c r="C4116" s="45"/>
      <c r="D4116" s="234"/>
      <c r="AM4116" s="47"/>
      <c r="NJ4116" s="45"/>
      <c r="NK4116" s="45"/>
      <c r="NL4116" s="45"/>
      <c r="NM4116" s="45"/>
      <c r="NN4116" s="45"/>
      <c r="NO4116" s="45"/>
      <c r="NP4116" s="45"/>
      <c r="NQ4116" s="45"/>
      <c r="NR4116" s="45"/>
      <c r="NS4116" s="45"/>
      <c r="NT4116" s="45"/>
      <c r="NU4116" s="45"/>
    </row>
    <row r="4117" spans="2:385" s="48" customFormat="1" x14ac:dyDescent="0.2">
      <c r="B4117" s="45"/>
      <c r="C4117" s="45"/>
      <c r="D4117" s="234"/>
      <c r="AM4117" s="47"/>
      <c r="NJ4117" s="45"/>
      <c r="NK4117" s="45"/>
      <c r="NL4117" s="45"/>
      <c r="NM4117" s="45"/>
      <c r="NN4117" s="45"/>
      <c r="NO4117" s="45"/>
      <c r="NP4117" s="45"/>
      <c r="NQ4117" s="45"/>
      <c r="NR4117" s="45"/>
      <c r="NS4117" s="45"/>
      <c r="NT4117" s="45"/>
      <c r="NU4117" s="45"/>
    </row>
    <row r="4118" spans="2:385" s="48" customFormat="1" x14ac:dyDescent="0.2">
      <c r="B4118" s="45"/>
      <c r="C4118" s="45"/>
      <c r="D4118" s="234"/>
      <c r="AM4118" s="47"/>
      <c r="NJ4118" s="45"/>
      <c r="NK4118" s="45"/>
      <c r="NL4118" s="45"/>
      <c r="NM4118" s="45"/>
      <c r="NN4118" s="45"/>
      <c r="NO4118" s="45"/>
      <c r="NP4118" s="45"/>
      <c r="NQ4118" s="45"/>
      <c r="NR4118" s="45"/>
      <c r="NS4118" s="45"/>
      <c r="NT4118" s="45"/>
      <c r="NU4118" s="45"/>
    </row>
    <row r="4119" spans="2:385" s="48" customFormat="1" x14ac:dyDescent="0.2">
      <c r="B4119" s="45"/>
      <c r="C4119" s="45"/>
      <c r="D4119" s="234"/>
      <c r="AM4119" s="47"/>
      <c r="NJ4119" s="45"/>
      <c r="NK4119" s="45"/>
      <c r="NL4119" s="45"/>
      <c r="NM4119" s="45"/>
      <c r="NN4119" s="45"/>
      <c r="NO4119" s="45"/>
      <c r="NP4119" s="45"/>
      <c r="NQ4119" s="45"/>
      <c r="NR4119" s="45"/>
      <c r="NS4119" s="45"/>
      <c r="NT4119" s="45"/>
      <c r="NU4119" s="45"/>
    </row>
    <row r="4120" spans="2:385" s="48" customFormat="1" x14ac:dyDescent="0.2">
      <c r="B4120" s="45"/>
      <c r="C4120" s="45"/>
      <c r="D4120" s="234"/>
      <c r="AM4120" s="47"/>
      <c r="NJ4120" s="45"/>
      <c r="NK4120" s="45"/>
      <c r="NL4120" s="45"/>
      <c r="NM4120" s="45"/>
      <c r="NN4120" s="45"/>
      <c r="NO4120" s="45"/>
      <c r="NP4120" s="45"/>
      <c r="NQ4120" s="45"/>
      <c r="NR4120" s="45"/>
      <c r="NS4120" s="45"/>
      <c r="NT4120" s="45"/>
      <c r="NU4120" s="45"/>
    </row>
    <row r="4121" spans="2:385" s="48" customFormat="1" x14ac:dyDescent="0.2">
      <c r="B4121" s="45"/>
      <c r="C4121" s="45"/>
      <c r="D4121" s="234"/>
      <c r="AM4121" s="47"/>
      <c r="NJ4121" s="45"/>
      <c r="NK4121" s="45"/>
      <c r="NL4121" s="45"/>
      <c r="NM4121" s="45"/>
      <c r="NN4121" s="45"/>
      <c r="NO4121" s="45"/>
      <c r="NP4121" s="45"/>
      <c r="NQ4121" s="45"/>
      <c r="NR4121" s="45"/>
      <c r="NS4121" s="45"/>
      <c r="NT4121" s="45"/>
      <c r="NU4121" s="45"/>
    </row>
    <row r="4122" spans="2:385" s="48" customFormat="1" x14ac:dyDescent="0.2">
      <c r="B4122" s="45"/>
      <c r="C4122" s="45"/>
      <c r="D4122" s="234"/>
      <c r="AM4122" s="47"/>
      <c r="NJ4122" s="45"/>
      <c r="NK4122" s="45"/>
      <c r="NL4122" s="45"/>
      <c r="NM4122" s="45"/>
      <c r="NN4122" s="45"/>
      <c r="NO4122" s="45"/>
      <c r="NP4122" s="45"/>
      <c r="NQ4122" s="45"/>
      <c r="NR4122" s="45"/>
      <c r="NS4122" s="45"/>
      <c r="NT4122" s="45"/>
      <c r="NU4122" s="45"/>
    </row>
    <row r="4123" spans="2:385" s="48" customFormat="1" x14ac:dyDescent="0.2">
      <c r="B4123" s="45"/>
      <c r="C4123" s="45"/>
      <c r="D4123" s="234"/>
      <c r="AM4123" s="47"/>
      <c r="NJ4123" s="45"/>
      <c r="NK4123" s="45"/>
      <c r="NL4123" s="45"/>
      <c r="NM4123" s="45"/>
      <c r="NN4123" s="45"/>
      <c r="NO4123" s="45"/>
      <c r="NP4123" s="45"/>
      <c r="NQ4123" s="45"/>
      <c r="NR4123" s="45"/>
      <c r="NS4123" s="45"/>
      <c r="NT4123" s="45"/>
      <c r="NU4123" s="45"/>
    </row>
    <row r="4124" spans="2:385" s="48" customFormat="1" x14ac:dyDescent="0.2">
      <c r="B4124" s="45"/>
      <c r="C4124" s="45"/>
      <c r="D4124" s="234"/>
      <c r="AM4124" s="47"/>
      <c r="NJ4124" s="45"/>
      <c r="NK4124" s="45"/>
      <c r="NL4124" s="45"/>
      <c r="NM4124" s="45"/>
      <c r="NN4124" s="45"/>
      <c r="NO4124" s="45"/>
      <c r="NP4124" s="45"/>
      <c r="NQ4124" s="45"/>
      <c r="NR4124" s="45"/>
      <c r="NS4124" s="45"/>
      <c r="NT4124" s="45"/>
      <c r="NU4124" s="45"/>
    </row>
    <row r="4125" spans="2:385" s="48" customFormat="1" x14ac:dyDescent="0.2">
      <c r="B4125" s="45"/>
      <c r="C4125" s="45"/>
      <c r="D4125" s="234"/>
      <c r="AM4125" s="47"/>
      <c r="NJ4125" s="45"/>
      <c r="NK4125" s="45"/>
      <c r="NL4125" s="45"/>
      <c r="NM4125" s="45"/>
      <c r="NN4125" s="45"/>
      <c r="NO4125" s="45"/>
      <c r="NP4125" s="45"/>
      <c r="NQ4125" s="45"/>
      <c r="NR4125" s="45"/>
      <c r="NS4125" s="45"/>
      <c r="NT4125" s="45"/>
      <c r="NU4125" s="45"/>
    </row>
    <row r="4126" spans="2:385" s="48" customFormat="1" x14ac:dyDescent="0.2">
      <c r="B4126" s="45"/>
      <c r="C4126" s="45"/>
      <c r="D4126" s="234"/>
      <c r="AM4126" s="47"/>
      <c r="NJ4126" s="45"/>
      <c r="NK4126" s="45"/>
      <c r="NL4126" s="45"/>
      <c r="NM4126" s="45"/>
      <c r="NN4126" s="45"/>
      <c r="NO4126" s="45"/>
      <c r="NP4126" s="45"/>
      <c r="NQ4126" s="45"/>
      <c r="NR4126" s="45"/>
      <c r="NS4126" s="45"/>
      <c r="NT4126" s="45"/>
      <c r="NU4126" s="45"/>
    </row>
    <row r="4127" spans="2:385" s="48" customFormat="1" x14ac:dyDescent="0.2">
      <c r="B4127" s="45"/>
      <c r="C4127" s="45"/>
      <c r="D4127" s="234"/>
      <c r="AM4127" s="47"/>
      <c r="NJ4127" s="45"/>
      <c r="NK4127" s="45"/>
      <c r="NL4127" s="45"/>
      <c r="NM4127" s="45"/>
      <c r="NN4127" s="45"/>
      <c r="NO4127" s="45"/>
      <c r="NP4127" s="45"/>
      <c r="NQ4127" s="45"/>
      <c r="NR4127" s="45"/>
      <c r="NS4127" s="45"/>
      <c r="NT4127" s="45"/>
      <c r="NU4127" s="45"/>
    </row>
    <row r="4128" spans="2:385" s="48" customFormat="1" x14ac:dyDescent="0.2">
      <c r="B4128" s="45"/>
      <c r="C4128" s="45"/>
      <c r="D4128" s="234"/>
      <c r="AM4128" s="47"/>
      <c r="NJ4128" s="45"/>
      <c r="NK4128" s="45"/>
      <c r="NL4128" s="45"/>
      <c r="NM4128" s="45"/>
      <c r="NN4128" s="45"/>
      <c r="NO4128" s="45"/>
      <c r="NP4128" s="45"/>
      <c r="NQ4128" s="45"/>
      <c r="NR4128" s="45"/>
      <c r="NS4128" s="45"/>
      <c r="NT4128" s="45"/>
      <c r="NU4128" s="45"/>
    </row>
    <row r="4129" spans="2:385" s="48" customFormat="1" x14ac:dyDescent="0.2">
      <c r="B4129" s="45"/>
      <c r="C4129" s="45"/>
      <c r="D4129" s="234"/>
      <c r="AM4129" s="47"/>
      <c r="NJ4129" s="45"/>
      <c r="NK4129" s="45"/>
      <c r="NL4129" s="45"/>
      <c r="NM4129" s="45"/>
      <c r="NN4129" s="45"/>
      <c r="NO4129" s="45"/>
      <c r="NP4129" s="45"/>
      <c r="NQ4129" s="45"/>
      <c r="NR4129" s="45"/>
      <c r="NS4129" s="45"/>
      <c r="NT4129" s="45"/>
      <c r="NU4129" s="45"/>
    </row>
    <row r="4130" spans="2:385" s="48" customFormat="1" x14ac:dyDescent="0.2">
      <c r="B4130" s="45"/>
      <c r="C4130" s="45"/>
      <c r="D4130" s="234"/>
      <c r="AM4130" s="47"/>
      <c r="NJ4130" s="45"/>
      <c r="NK4130" s="45"/>
      <c r="NL4130" s="45"/>
      <c r="NM4130" s="45"/>
      <c r="NN4130" s="45"/>
      <c r="NO4130" s="45"/>
      <c r="NP4130" s="45"/>
      <c r="NQ4130" s="45"/>
      <c r="NR4130" s="45"/>
      <c r="NS4130" s="45"/>
      <c r="NT4130" s="45"/>
      <c r="NU4130" s="45"/>
    </row>
    <row r="4131" spans="2:385" s="48" customFormat="1" x14ac:dyDescent="0.2">
      <c r="B4131" s="45"/>
      <c r="C4131" s="45"/>
      <c r="D4131" s="234"/>
      <c r="AM4131" s="47"/>
      <c r="NJ4131" s="45"/>
      <c r="NK4131" s="45"/>
      <c r="NL4131" s="45"/>
      <c r="NM4131" s="45"/>
      <c r="NN4131" s="45"/>
      <c r="NO4131" s="45"/>
      <c r="NP4131" s="45"/>
      <c r="NQ4131" s="45"/>
      <c r="NR4131" s="45"/>
      <c r="NS4131" s="45"/>
      <c r="NT4131" s="45"/>
      <c r="NU4131" s="45"/>
    </row>
    <row r="4132" spans="2:385" s="48" customFormat="1" x14ac:dyDescent="0.2">
      <c r="B4132" s="45"/>
      <c r="C4132" s="45"/>
      <c r="D4132" s="234"/>
      <c r="AM4132" s="47"/>
      <c r="NJ4132" s="45"/>
      <c r="NK4132" s="45"/>
      <c r="NL4132" s="45"/>
      <c r="NM4132" s="45"/>
      <c r="NN4132" s="45"/>
      <c r="NO4132" s="45"/>
      <c r="NP4132" s="45"/>
      <c r="NQ4132" s="45"/>
      <c r="NR4132" s="45"/>
      <c r="NS4132" s="45"/>
      <c r="NT4132" s="45"/>
      <c r="NU4132" s="45"/>
    </row>
    <row r="4133" spans="2:385" s="48" customFormat="1" x14ac:dyDescent="0.2">
      <c r="B4133" s="45"/>
      <c r="C4133" s="45"/>
      <c r="D4133" s="234"/>
      <c r="AM4133" s="47"/>
      <c r="NJ4133" s="45"/>
      <c r="NK4133" s="45"/>
      <c r="NL4133" s="45"/>
      <c r="NM4133" s="45"/>
      <c r="NN4133" s="45"/>
      <c r="NO4133" s="45"/>
      <c r="NP4133" s="45"/>
      <c r="NQ4133" s="45"/>
      <c r="NR4133" s="45"/>
      <c r="NS4133" s="45"/>
      <c r="NT4133" s="45"/>
      <c r="NU4133" s="45"/>
    </row>
    <row r="4134" spans="2:385" s="48" customFormat="1" x14ac:dyDescent="0.2">
      <c r="B4134" s="45"/>
      <c r="C4134" s="45"/>
      <c r="D4134" s="234"/>
      <c r="AM4134" s="47"/>
      <c r="NJ4134" s="45"/>
      <c r="NK4134" s="45"/>
      <c r="NL4134" s="45"/>
      <c r="NM4134" s="45"/>
      <c r="NN4134" s="45"/>
      <c r="NO4134" s="45"/>
      <c r="NP4134" s="45"/>
      <c r="NQ4134" s="45"/>
      <c r="NR4134" s="45"/>
      <c r="NS4134" s="45"/>
      <c r="NT4134" s="45"/>
      <c r="NU4134" s="45"/>
    </row>
    <row r="4135" spans="2:385" s="48" customFormat="1" x14ac:dyDescent="0.2">
      <c r="B4135" s="45"/>
      <c r="C4135" s="45"/>
      <c r="D4135" s="234"/>
      <c r="AM4135" s="47"/>
      <c r="NJ4135" s="45"/>
      <c r="NK4135" s="45"/>
      <c r="NL4135" s="45"/>
      <c r="NM4135" s="45"/>
      <c r="NN4135" s="45"/>
      <c r="NO4135" s="45"/>
      <c r="NP4135" s="45"/>
      <c r="NQ4135" s="45"/>
      <c r="NR4135" s="45"/>
      <c r="NS4135" s="45"/>
      <c r="NT4135" s="45"/>
      <c r="NU4135" s="45"/>
    </row>
    <row r="4136" spans="2:385" s="48" customFormat="1" x14ac:dyDescent="0.2">
      <c r="B4136" s="45"/>
      <c r="C4136" s="45"/>
      <c r="D4136" s="234"/>
      <c r="AM4136" s="47"/>
      <c r="NJ4136" s="45"/>
      <c r="NK4136" s="45"/>
      <c r="NL4136" s="45"/>
      <c r="NM4136" s="45"/>
      <c r="NN4136" s="45"/>
      <c r="NO4136" s="45"/>
      <c r="NP4136" s="45"/>
      <c r="NQ4136" s="45"/>
      <c r="NR4136" s="45"/>
      <c r="NS4136" s="45"/>
      <c r="NT4136" s="45"/>
      <c r="NU4136" s="45"/>
    </row>
    <row r="4137" spans="2:385" s="48" customFormat="1" x14ac:dyDescent="0.2">
      <c r="B4137" s="45"/>
      <c r="C4137" s="45"/>
      <c r="D4137" s="234"/>
      <c r="AM4137" s="47"/>
      <c r="NJ4137" s="45"/>
      <c r="NK4137" s="45"/>
      <c r="NL4137" s="45"/>
      <c r="NM4137" s="45"/>
      <c r="NN4137" s="45"/>
      <c r="NO4137" s="45"/>
      <c r="NP4137" s="45"/>
      <c r="NQ4137" s="45"/>
      <c r="NR4137" s="45"/>
      <c r="NS4137" s="45"/>
      <c r="NT4137" s="45"/>
      <c r="NU4137" s="45"/>
    </row>
    <row r="4138" spans="2:385" s="48" customFormat="1" x14ac:dyDescent="0.2">
      <c r="B4138" s="45"/>
      <c r="C4138" s="45"/>
      <c r="D4138" s="234"/>
      <c r="AM4138" s="47"/>
      <c r="NJ4138" s="45"/>
      <c r="NK4138" s="45"/>
      <c r="NL4138" s="45"/>
      <c r="NM4138" s="45"/>
      <c r="NN4138" s="45"/>
      <c r="NO4138" s="45"/>
      <c r="NP4138" s="45"/>
      <c r="NQ4138" s="45"/>
      <c r="NR4138" s="45"/>
      <c r="NS4138" s="45"/>
      <c r="NT4138" s="45"/>
      <c r="NU4138" s="45"/>
    </row>
    <row r="4139" spans="2:385" s="48" customFormat="1" x14ac:dyDescent="0.2">
      <c r="B4139" s="45"/>
      <c r="C4139" s="45"/>
      <c r="D4139" s="234"/>
      <c r="AM4139" s="47"/>
      <c r="NJ4139" s="45"/>
      <c r="NK4139" s="45"/>
      <c r="NL4139" s="45"/>
      <c r="NM4139" s="45"/>
      <c r="NN4139" s="45"/>
      <c r="NO4139" s="45"/>
      <c r="NP4139" s="45"/>
      <c r="NQ4139" s="45"/>
      <c r="NR4139" s="45"/>
      <c r="NS4139" s="45"/>
      <c r="NT4139" s="45"/>
      <c r="NU4139" s="45"/>
    </row>
    <row r="4140" spans="2:385" s="48" customFormat="1" x14ac:dyDescent="0.2">
      <c r="B4140" s="45"/>
      <c r="C4140" s="45"/>
      <c r="D4140" s="234"/>
      <c r="AM4140" s="47"/>
      <c r="NJ4140" s="45"/>
      <c r="NK4140" s="45"/>
      <c r="NL4140" s="45"/>
      <c r="NM4140" s="45"/>
      <c r="NN4140" s="45"/>
      <c r="NO4140" s="45"/>
      <c r="NP4140" s="45"/>
      <c r="NQ4140" s="45"/>
      <c r="NR4140" s="45"/>
      <c r="NS4140" s="45"/>
      <c r="NT4140" s="45"/>
      <c r="NU4140" s="45"/>
    </row>
    <row r="4141" spans="2:385" s="48" customFormat="1" x14ac:dyDescent="0.2">
      <c r="B4141" s="45"/>
      <c r="C4141" s="45"/>
      <c r="D4141" s="234"/>
      <c r="AM4141" s="47"/>
      <c r="NJ4141" s="45"/>
      <c r="NK4141" s="45"/>
      <c r="NL4141" s="45"/>
      <c r="NM4141" s="45"/>
      <c r="NN4141" s="45"/>
      <c r="NO4141" s="45"/>
      <c r="NP4141" s="45"/>
      <c r="NQ4141" s="45"/>
      <c r="NR4141" s="45"/>
      <c r="NS4141" s="45"/>
      <c r="NT4141" s="45"/>
      <c r="NU4141" s="45"/>
    </row>
    <row r="4142" spans="2:385" s="48" customFormat="1" x14ac:dyDescent="0.2">
      <c r="B4142" s="45"/>
      <c r="C4142" s="45"/>
      <c r="D4142" s="234"/>
      <c r="AM4142" s="47"/>
      <c r="NJ4142" s="45"/>
      <c r="NK4142" s="45"/>
      <c r="NL4142" s="45"/>
      <c r="NM4142" s="45"/>
      <c r="NN4142" s="45"/>
      <c r="NO4142" s="45"/>
      <c r="NP4142" s="45"/>
      <c r="NQ4142" s="45"/>
      <c r="NR4142" s="45"/>
      <c r="NS4142" s="45"/>
      <c r="NT4142" s="45"/>
      <c r="NU4142" s="45"/>
    </row>
    <row r="4143" spans="2:385" s="48" customFormat="1" x14ac:dyDescent="0.2">
      <c r="B4143" s="45"/>
      <c r="C4143" s="45"/>
      <c r="D4143" s="234"/>
      <c r="AM4143" s="47"/>
      <c r="NJ4143" s="45"/>
      <c r="NK4143" s="45"/>
      <c r="NL4143" s="45"/>
      <c r="NM4143" s="45"/>
      <c r="NN4143" s="45"/>
      <c r="NO4143" s="45"/>
      <c r="NP4143" s="45"/>
      <c r="NQ4143" s="45"/>
      <c r="NR4143" s="45"/>
      <c r="NS4143" s="45"/>
      <c r="NT4143" s="45"/>
      <c r="NU4143" s="45"/>
    </row>
    <row r="4144" spans="2:385" s="48" customFormat="1" x14ac:dyDescent="0.2">
      <c r="B4144" s="45"/>
      <c r="C4144" s="45"/>
      <c r="D4144" s="234"/>
      <c r="AM4144" s="47"/>
      <c r="NJ4144" s="45"/>
      <c r="NK4144" s="45"/>
      <c r="NL4144" s="45"/>
      <c r="NM4144" s="45"/>
      <c r="NN4144" s="45"/>
      <c r="NO4144" s="45"/>
      <c r="NP4144" s="45"/>
      <c r="NQ4144" s="45"/>
      <c r="NR4144" s="45"/>
      <c r="NS4144" s="45"/>
      <c r="NT4144" s="45"/>
      <c r="NU4144" s="45"/>
    </row>
    <row r="4145" spans="2:385" s="48" customFormat="1" x14ac:dyDescent="0.2">
      <c r="B4145" s="45"/>
      <c r="C4145" s="45"/>
      <c r="D4145" s="234"/>
      <c r="AM4145" s="47"/>
      <c r="NJ4145" s="45"/>
      <c r="NK4145" s="45"/>
      <c r="NL4145" s="45"/>
      <c r="NM4145" s="45"/>
      <c r="NN4145" s="45"/>
      <c r="NO4145" s="45"/>
      <c r="NP4145" s="45"/>
      <c r="NQ4145" s="45"/>
      <c r="NR4145" s="45"/>
      <c r="NS4145" s="45"/>
      <c r="NT4145" s="45"/>
      <c r="NU4145" s="45"/>
    </row>
    <row r="4146" spans="2:385" s="48" customFormat="1" x14ac:dyDescent="0.2">
      <c r="B4146" s="45"/>
      <c r="C4146" s="45"/>
      <c r="D4146" s="234"/>
      <c r="AM4146" s="47"/>
      <c r="NJ4146" s="45"/>
      <c r="NK4146" s="45"/>
      <c r="NL4146" s="45"/>
      <c r="NM4146" s="45"/>
      <c r="NN4146" s="45"/>
      <c r="NO4146" s="45"/>
      <c r="NP4146" s="45"/>
      <c r="NQ4146" s="45"/>
      <c r="NR4146" s="45"/>
      <c r="NS4146" s="45"/>
      <c r="NT4146" s="45"/>
      <c r="NU4146" s="45"/>
    </row>
    <row r="4147" spans="2:385" s="48" customFormat="1" x14ac:dyDescent="0.2">
      <c r="B4147" s="45"/>
      <c r="C4147" s="45"/>
      <c r="D4147" s="234"/>
      <c r="AM4147" s="47"/>
      <c r="NJ4147" s="45"/>
      <c r="NK4147" s="45"/>
      <c r="NL4147" s="45"/>
      <c r="NM4147" s="45"/>
      <c r="NN4147" s="45"/>
      <c r="NO4147" s="45"/>
      <c r="NP4147" s="45"/>
      <c r="NQ4147" s="45"/>
      <c r="NR4147" s="45"/>
      <c r="NS4147" s="45"/>
      <c r="NT4147" s="45"/>
      <c r="NU4147" s="45"/>
    </row>
    <row r="4148" spans="2:385" s="48" customFormat="1" x14ac:dyDescent="0.2">
      <c r="B4148" s="45"/>
      <c r="C4148" s="45"/>
      <c r="D4148" s="234"/>
      <c r="AM4148" s="47"/>
      <c r="NJ4148" s="45"/>
      <c r="NK4148" s="45"/>
      <c r="NL4148" s="45"/>
      <c r="NM4148" s="45"/>
      <c r="NN4148" s="45"/>
      <c r="NO4148" s="45"/>
      <c r="NP4148" s="45"/>
      <c r="NQ4148" s="45"/>
      <c r="NR4148" s="45"/>
      <c r="NS4148" s="45"/>
      <c r="NT4148" s="45"/>
      <c r="NU4148" s="45"/>
    </row>
    <row r="4149" spans="2:385" s="48" customFormat="1" x14ac:dyDescent="0.2">
      <c r="B4149" s="45"/>
      <c r="C4149" s="45"/>
      <c r="D4149" s="234"/>
      <c r="AM4149" s="47"/>
      <c r="NJ4149" s="45"/>
      <c r="NK4149" s="45"/>
      <c r="NL4149" s="45"/>
      <c r="NM4149" s="45"/>
      <c r="NN4149" s="45"/>
      <c r="NO4149" s="45"/>
      <c r="NP4149" s="45"/>
      <c r="NQ4149" s="45"/>
      <c r="NR4149" s="45"/>
      <c r="NS4149" s="45"/>
      <c r="NT4149" s="45"/>
      <c r="NU4149" s="45"/>
    </row>
    <row r="4150" spans="2:385" s="48" customFormat="1" x14ac:dyDescent="0.2">
      <c r="B4150" s="45"/>
      <c r="C4150" s="45"/>
      <c r="D4150" s="234"/>
      <c r="AM4150" s="47"/>
      <c r="NJ4150" s="45"/>
      <c r="NK4150" s="45"/>
      <c r="NL4150" s="45"/>
      <c r="NM4150" s="45"/>
      <c r="NN4150" s="45"/>
      <c r="NO4150" s="45"/>
      <c r="NP4150" s="45"/>
      <c r="NQ4150" s="45"/>
      <c r="NR4150" s="45"/>
      <c r="NS4150" s="45"/>
      <c r="NT4150" s="45"/>
      <c r="NU4150" s="45"/>
    </row>
    <row r="4151" spans="2:385" s="48" customFormat="1" x14ac:dyDescent="0.2">
      <c r="B4151" s="45"/>
      <c r="C4151" s="45"/>
      <c r="D4151" s="234"/>
      <c r="AM4151" s="47"/>
      <c r="NJ4151" s="45"/>
      <c r="NK4151" s="45"/>
      <c r="NL4151" s="45"/>
      <c r="NM4151" s="45"/>
      <c r="NN4151" s="45"/>
      <c r="NO4151" s="45"/>
      <c r="NP4151" s="45"/>
      <c r="NQ4151" s="45"/>
      <c r="NR4151" s="45"/>
      <c r="NS4151" s="45"/>
      <c r="NT4151" s="45"/>
      <c r="NU4151" s="45"/>
    </row>
    <row r="4152" spans="2:385" s="48" customFormat="1" x14ac:dyDescent="0.2">
      <c r="B4152" s="45"/>
      <c r="C4152" s="45"/>
      <c r="D4152" s="234"/>
      <c r="AM4152" s="47"/>
      <c r="NJ4152" s="45"/>
      <c r="NK4152" s="45"/>
      <c r="NL4152" s="45"/>
      <c r="NM4152" s="45"/>
      <c r="NN4152" s="45"/>
      <c r="NO4152" s="45"/>
      <c r="NP4152" s="45"/>
      <c r="NQ4152" s="45"/>
      <c r="NR4152" s="45"/>
      <c r="NS4152" s="45"/>
      <c r="NT4152" s="45"/>
      <c r="NU4152" s="45"/>
    </row>
    <row r="4153" spans="2:385" s="48" customFormat="1" x14ac:dyDescent="0.2">
      <c r="B4153" s="45"/>
      <c r="C4153" s="45"/>
      <c r="D4153" s="234"/>
      <c r="AM4153" s="47"/>
      <c r="NJ4153" s="45"/>
      <c r="NK4153" s="45"/>
      <c r="NL4153" s="45"/>
      <c r="NM4153" s="45"/>
      <c r="NN4153" s="45"/>
      <c r="NO4153" s="45"/>
      <c r="NP4153" s="45"/>
      <c r="NQ4153" s="45"/>
      <c r="NR4153" s="45"/>
      <c r="NS4153" s="45"/>
      <c r="NT4153" s="45"/>
      <c r="NU4153" s="45"/>
    </row>
    <row r="4154" spans="2:385" s="48" customFormat="1" x14ac:dyDescent="0.2">
      <c r="B4154" s="45"/>
      <c r="C4154" s="45"/>
      <c r="D4154" s="234"/>
      <c r="AM4154" s="47"/>
      <c r="NJ4154" s="45"/>
      <c r="NK4154" s="45"/>
      <c r="NL4154" s="45"/>
      <c r="NM4154" s="45"/>
      <c r="NN4154" s="45"/>
      <c r="NO4154" s="45"/>
      <c r="NP4154" s="45"/>
      <c r="NQ4154" s="45"/>
      <c r="NR4154" s="45"/>
      <c r="NS4154" s="45"/>
      <c r="NT4154" s="45"/>
      <c r="NU4154" s="45"/>
    </row>
    <row r="4155" spans="2:385" s="48" customFormat="1" x14ac:dyDescent="0.2">
      <c r="B4155" s="45"/>
      <c r="C4155" s="45"/>
      <c r="D4155" s="234"/>
      <c r="AM4155" s="47"/>
      <c r="NJ4155" s="45"/>
      <c r="NK4155" s="45"/>
      <c r="NL4155" s="45"/>
      <c r="NM4155" s="45"/>
      <c r="NN4155" s="45"/>
      <c r="NO4155" s="45"/>
      <c r="NP4155" s="45"/>
      <c r="NQ4155" s="45"/>
      <c r="NR4155" s="45"/>
      <c r="NS4155" s="45"/>
      <c r="NT4155" s="45"/>
      <c r="NU4155" s="45"/>
    </row>
    <row r="4156" spans="2:385" s="48" customFormat="1" x14ac:dyDescent="0.2">
      <c r="B4156" s="45"/>
      <c r="C4156" s="45"/>
      <c r="D4156" s="234"/>
      <c r="AM4156" s="47"/>
      <c r="NJ4156" s="45"/>
      <c r="NK4156" s="45"/>
      <c r="NL4156" s="45"/>
      <c r="NM4156" s="45"/>
      <c r="NN4156" s="45"/>
      <c r="NO4156" s="45"/>
      <c r="NP4156" s="45"/>
      <c r="NQ4156" s="45"/>
      <c r="NR4156" s="45"/>
      <c r="NS4156" s="45"/>
      <c r="NT4156" s="45"/>
      <c r="NU4156" s="45"/>
    </row>
    <row r="4157" spans="2:385" s="48" customFormat="1" x14ac:dyDescent="0.2">
      <c r="B4157" s="45"/>
      <c r="C4157" s="45"/>
      <c r="D4157" s="234"/>
      <c r="AM4157" s="47"/>
      <c r="NJ4157" s="45"/>
      <c r="NK4157" s="45"/>
      <c r="NL4157" s="45"/>
      <c r="NM4157" s="45"/>
      <c r="NN4157" s="45"/>
      <c r="NO4157" s="45"/>
      <c r="NP4157" s="45"/>
      <c r="NQ4157" s="45"/>
      <c r="NR4157" s="45"/>
      <c r="NS4157" s="45"/>
      <c r="NT4157" s="45"/>
      <c r="NU4157" s="45"/>
    </row>
    <row r="4158" spans="2:385" s="48" customFormat="1" x14ac:dyDescent="0.2">
      <c r="B4158" s="45"/>
      <c r="C4158" s="45"/>
      <c r="D4158" s="234"/>
      <c r="AM4158" s="47"/>
      <c r="NJ4158" s="45"/>
      <c r="NK4158" s="45"/>
      <c r="NL4158" s="45"/>
      <c r="NM4158" s="45"/>
      <c r="NN4158" s="45"/>
      <c r="NO4158" s="45"/>
      <c r="NP4158" s="45"/>
      <c r="NQ4158" s="45"/>
      <c r="NR4158" s="45"/>
      <c r="NS4158" s="45"/>
      <c r="NT4158" s="45"/>
      <c r="NU4158" s="45"/>
    </row>
    <row r="4159" spans="2:385" s="48" customFormat="1" x14ac:dyDescent="0.2">
      <c r="B4159" s="45"/>
      <c r="C4159" s="45"/>
      <c r="D4159" s="234"/>
      <c r="AM4159" s="47"/>
      <c r="NJ4159" s="45"/>
      <c r="NK4159" s="45"/>
      <c r="NL4159" s="45"/>
      <c r="NM4159" s="45"/>
      <c r="NN4159" s="45"/>
      <c r="NO4159" s="45"/>
      <c r="NP4159" s="45"/>
      <c r="NQ4159" s="45"/>
      <c r="NR4159" s="45"/>
      <c r="NS4159" s="45"/>
      <c r="NT4159" s="45"/>
      <c r="NU4159" s="45"/>
    </row>
    <row r="4160" spans="2:385" s="48" customFormat="1" x14ac:dyDescent="0.2">
      <c r="B4160" s="45"/>
      <c r="C4160" s="45"/>
      <c r="D4160" s="234"/>
      <c r="AM4160" s="47"/>
      <c r="NJ4160" s="45"/>
      <c r="NK4160" s="45"/>
      <c r="NL4160" s="45"/>
      <c r="NM4160" s="45"/>
      <c r="NN4160" s="45"/>
      <c r="NO4160" s="45"/>
      <c r="NP4160" s="45"/>
      <c r="NQ4160" s="45"/>
      <c r="NR4160" s="45"/>
      <c r="NS4160" s="45"/>
      <c r="NT4160" s="45"/>
      <c r="NU4160" s="45"/>
    </row>
    <row r="4161" spans="2:385" s="48" customFormat="1" x14ac:dyDescent="0.2">
      <c r="B4161" s="45"/>
      <c r="C4161" s="45"/>
      <c r="D4161" s="234"/>
      <c r="AM4161" s="47"/>
      <c r="NJ4161" s="45"/>
      <c r="NK4161" s="45"/>
      <c r="NL4161" s="45"/>
      <c r="NM4161" s="45"/>
      <c r="NN4161" s="45"/>
      <c r="NO4161" s="45"/>
      <c r="NP4161" s="45"/>
      <c r="NQ4161" s="45"/>
      <c r="NR4161" s="45"/>
      <c r="NS4161" s="45"/>
      <c r="NT4161" s="45"/>
      <c r="NU4161" s="45"/>
    </row>
    <row r="4162" spans="2:385" s="48" customFormat="1" x14ac:dyDescent="0.2">
      <c r="B4162" s="45"/>
      <c r="C4162" s="45"/>
      <c r="D4162" s="234"/>
      <c r="AM4162" s="47"/>
      <c r="NJ4162" s="45"/>
      <c r="NK4162" s="45"/>
      <c r="NL4162" s="45"/>
      <c r="NM4162" s="45"/>
      <c r="NN4162" s="45"/>
      <c r="NO4162" s="45"/>
      <c r="NP4162" s="45"/>
      <c r="NQ4162" s="45"/>
      <c r="NR4162" s="45"/>
      <c r="NS4162" s="45"/>
      <c r="NT4162" s="45"/>
      <c r="NU4162" s="45"/>
    </row>
    <row r="4163" spans="2:385" s="48" customFormat="1" x14ac:dyDescent="0.2">
      <c r="B4163" s="45"/>
      <c r="C4163" s="45"/>
      <c r="D4163" s="234"/>
      <c r="AM4163" s="47"/>
      <c r="NJ4163" s="45"/>
      <c r="NK4163" s="45"/>
      <c r="NL4163" s="45"/>
      <c r="NM4163" s="45"/>
      <c r="NN4163" s="45"/>
      <c r="NO4163" s="45"/>
      <c r="NP4163" s="45"/>
      <c r="NQ4163" s="45"/>
      <c r="NR4163" s="45"/>
      <c r="NS4163" s="45"/>
      <c r="NT4163" s="45"/>
      <c r="NU4163" s="45"/>
    </row>
    <row r="4164" spans="2:385" s="48" customFormat="1" x14ac:dyDescent="0.2">
      <c r="B4164" s="45"/>
      <c r="C4164" s="45"/>
      <c r="D4164" s="234"/>
      <c r="AM4164" s="47"/>
      <c r="NJ4164" s="45"/>
      <c r="NK4164" s="45"/>
      <c r="NL4164" s="45"/>
      <c r="NM4164" s="45"/>
      <c r="NN4164" s="45"/>
      <c r="NO4164" s="45"/>
      <c r="NP4164" s="45"/>
      <c r="NQ4164" s="45"/>
      <c r="NR4164" s="45"/>
      <c r="NS4164" s="45"/>
      <c r="NT4164" s="45"/>
      <c r="NU4164" s="45"/>
    </row>
    <row r="4165" spans="2:385" s="48" customFormat="1" x14ac:dyDescent="0.2">
      <c r="B4165" s="45"/>
      <c r="C4165" s="45"/>
      <c r="D4165" s="234"/>
      <c r="AM4165" s="47"/>
      <c r="NJ4165" s="45"/>
      <c r="NK4165" s="45"/>
      <c r="NL4165" s="45"/>
      <c r="NM4165" s="45"/>
      <c r="NN4165" s="45"/>
      <c r="NO4165" s="45"/>
      <c r="NP4165" s="45"/>
      <c r="NQ4165" s="45"/>
      <c r="NR4165" s="45"/>
      <c r="NS4165" s="45"/>
      <c r="NT4165" s="45"/>
      <c r="NU4165" s="45"/>
    </row>
    <row r="4166" spans="2:385" s="48" customFormat="1" x14ac:dyDescent="0.2">
      <c r="B4166" s="45"/>
      <c r="C4166" s="45"/>
      <c r="D4166" s="234"/>
      <c r="AM4166" s="47"/>
      <c r="NJ4166" s="45"/>
      <c r="NK4166" s="45"/>
      <c r="NL4166" s="45"/>
      <c r="NM4166" s="45"/>
      <c r="NN4166" s="45"/>
      <c r="NO4166" s="45"/>
      <c r="NP4166" s="45"/>
      <c r="NQ4166" s="45"/>
      <c r="NR4166" s="45"/>
      <c r="NS4166" s="45"/>
      <c r="NT4166" s="45"/>
      <c r="NU4166" s="45"/>
    </row>
    <row r="4167" spans="2:385" s="48" customFormat="1" x14ac:dyDescent="0.2">
      <c r="B4167" s="45"/>
      <c r="C4167" s="45"/>
      <c r="D4167" s="234"/>
      <c r="AM4167" s="47"/>
      <c r="NJ4167" s="45"/>
      <c r="NK4167" s="45"/>
      <c r="NL4167" s="45"/>
      <c r="NM4167" s="45"/>
      <c r="NN4167" s="45"/>
      <c r="NO4167" s="45"/>
      <c r="NP4167" s="45"/>
      <c r="NQ4167" s="45"/>
      <c r="NR4167" s="45"/>
      <c r="NS4167" s="45"/>
      <c r="NT4167" s="45"/>
      <c r="NU4167" s="45"/>
    </row>
    <row r="4168" spans="2:385" s="48" customFormat="1" x14ac:dyDescent="0.2">
      <c r="B4168" s="45"/>
      <c r="C4168" s="45"/>
      <c r="D4168" s="234"/>
      <c r="AM4168" s="47"/>
      <c r="NJ4168" s="45"/>
      <c r="NK4168" s="45"/>
      <c r="NL4168" s="45"/>
      <c r="NM4168" s="45"/>
      <c r="NN4168" s="45"/>
      <c r="NO4168" s="45"/>
      <c r="NP4168" s="45"/>
      <c r="NQ4168" s="45"/>
      <c r="NR4168" s="45"/>
      <c r="NS4168" s="45"/>
      <c r="NT4168" s="45"/>
      <c r="NU4168" s="45"/>
    </row>
    <row r="4169" spans="2:385" s="48" customFormat="1" x14ac:dyDescent="0.2">
      <c r="B4169" s="45"/>
      <c r="C4169" s="45"/>
      <c r="D4169" s="234"/>
      <c r="AM4169" s="47"/>
      <c r="NJ4169" s="45"/>
      <c r="NK4169" s="45"/>
      <c r="NL4169" s="45"/>
      <c r="NM4169" s="45"/>
      <c r="NN4169" s="45"/>
      <c r="NO4169" s="45"/>
      <c r="NP4169" s="45"/>
      <c r="NQ4169" s="45"/>
      <c r="NR4169" s="45"/>
      <c r="NS4169" s="45"/>
      <c r="NT4169" s="45"/>
      <c r="NU4169" s="45"/>
    </row>
    <row r="4170" spans="2:385" s="48" customFormat="1" x14ac:dyDescent="0.2">
      <c r="B4170" s="45"/>
      <c r="C4170" s="45"/>
      <c r="D4170" s="234"/>
      <c r="AM4170" s="47"/>
      <c r="NJ4170" s="45"/>
      <c r="NK4170" s="45"/>
      <c r="NL4170" s="45"/>
      <c r="NM4170" s="45"/>
      <c r="NN4170" s="45"/>
      <c r="NO4170" s="45"/>
      <c r="NP4170" s="45"/>
      <c r="NQ4170" s="45"/>
      <c r="NR4170" s="45"/>
      <c r="NS4170" s="45"/>
      <c r="NT4170" s="45"/>
      <c r="NU4170" s="45"/>
    </row>
    <row r="4171" spans="2:385" s="48" customFormat="1" x14ac:dyDescent="0.2">
      <c r="B4171" s="45"/>
      <c r="C4171" s="45"/>
      <c r="D4171" s="234"/>
      <c r="AM4171" s="47"/>
      <c r="NJ4171" s="45"/>
      <c r="NK4171" s="45"/>
      <c r="NL4171" s="45"/>
      <c r="NM4171" s="45"/>
      <c r="NN4171" s="45"/>
      <c r="NO4171" s="45"/>
      <c r="NP4171" s="45"/>
      <c r="NQ4171" s="45"/>
      <c r="NR4171" s="45"/>
      <c r="NS4171" s="45"/>
      <c r="NT4171" s="45"/>
      <c r="NU4171" s="45"/>
    </row>
    <row r="4172" spans="2:385" s="48" customFormat="1" x14ac:dyDescent="0.2">
      <c r="B4172" s="45"/>
      <c r="C4172" s="45"/>
      <c r="D4172" s="234"/>
      <c r="AM4172" s="47"/>
      <c r="NJ4172" s="45"/>
      <c r="NK4172" s="45"/>
      <c r="NL4172" s="45"/>
      <c r="NM4172" s="45"/>
      <c r="NN4172" s="45"/>
      <c r="NO4172" s="45"/>
      <c r="NP4172" s="45"/>
      <c r="NQ4172" s="45"/>
      <c r="NR4172" s="45"/>
      <c r="NS4172" s="45"/>
      <c r="NT4172" s="45"/>
      <c r="NU4172" s="45"/>
    </row>
    <row r="4173" spans="2:385" s="48" customFormat="1" x14ac:dyDescent="0.2">
      <c r="B4173" s="45"/>
      <c r="C4173" s="45"/>
      <c r="D4173" s="234"/>
      <c r="AM4173" s="47"/>
      <c r="NJ4173" s="45"/>
      <c r="NK4173" s="45"/>
      <c r="NL4173" s="45"/>
      <c r="NM4173" s="45"/>
      <c r="NN4173" s="45"/>
      <c r="NO4173" s="45"/>
      <c r="NP4173" s="45"/>
      <c r="NQ4173" s="45"/>
      <c r="NR4173" s="45"/>
      <c r="NS4173" s="45"/>
      <c r="NT4173" s="45"/>
      <c r="NU4173" s="45"/>
    </row>
    <row r="4174" spans="2:385" s="48" customFormat="1" x14ac:dyDescent="0.2">
      <c r="B4174" s="45"/>
      <c r="C4174" s="45"/>
      <c r="D4174" s="234"/>
      <c r="AM4174" s="47"/>
      <c r="NJ4174" s="45"/>
      <c r="NK4174" s="45"/>
      <c r="NL4174" s="45"/>
      <c r="NM4174" s="45"/>
      <c r="NN4174" s="45"/>
      <c r="NO4174" s="45"/>
      <c r="NP4174" s="45"/>
      <c r="NQ4174" s="45"/>
      <c r="NR4174" s="45"/>
      <c r="NS4174" s="45"/>
      <c r="NT4174" s="45"/>
      <c r="NU4174" s="45"/>
    </row>
    <row r="4175" spans="2:385" s="48" customFormat="1" x14ac:dyDescent="0.2">
      <c r="B4175" s="45"/>
      <c r="C4175" s="45"/>
      <c r="D4175" s="234"/>
      <c r="AM4175" s="47"/>
      <c r="NJ4175" s="45"/>
      <c r="NK4175" s="45"/>
      <c r="NL4175" s="45"/>
      <c r="NM4175" s="45"/>
      <c r="NN4175" s="45"/>
      <c r="NO4175" s="45"/>
      <c r="NP4175" s="45"/>
      <c r="NQ4175" s="45"/>
      <c r="NR4175" s="45"/>
      <c r="NS4175" s="45"/>
      <c r="NT4175" s="45"/>
      <c r="NU4175" s="45"/>
    </row>
    <row r="4176" spans="2:385" s="48" customFormat="1" x14ac:dyDescent="0.2">
      <c r="B4176" s="45"/>
      <c r="C4176" s="45"/>
      <c r="D4176" s="234"/>
      <c r="AM4176" s="47"/>
      <c r="NJ4176" s="45"/>
      <c r="NK4176" s="45"/>
      <c r="NL4176" s="45"/>
      <c r="NM4176" s="45"/>
      <c r="NN4176" s="45"/>
      <c r="NO4176" s="45"/>
      <c r="NP4176" s="45"/>
      <c r="NQ4176" s="45"/>
      <c r="NR4176" s="45"/>
      <c r="NS4176" s="45"/>
      <c r="NT4176" s="45"/>
      <c r="NU4176" s="45"/>
    </row>
    <row r="4177" spans="2:385" s="48" customFormat="1" x14ac:dyDescent="0.2">
      <c r="B4177" s="45"/>
      <c r="C4177" s="45"/>
      <c r="D4177" s="234"/>
      <c r="AM4177" s="47"/>
      <c r="NJ4177" s="45"/>
      <c r="NK4177" s="45"/>
      <c r="NL4177" s="45"/>
      <c r="NM4177" s="45"/>
      <c r="NN4177" s="45"/>
      <c r="NO4177" s="45"/>
      <c r="NP4177" s="45"/>
      <c r="NQ4177" s="45"/>
      <c r="NR4177" s="45"/>
      <c r="NS4177" s="45"/>
      <c r="NT4177" s="45"/>
      <c r="NU4177" s="45"/>
    </row>
    <row r="4178" spans="2:385" s="48" customFormat="1" x14ac:dyDescent="0.2">
      <c r="B4178" s="45"/>
      <c r="C4178" s="45"/>
      <c r="D4178" s="234"/>
      <c r="AM4178" s="47"/>
      <c r="NJ4178" s="45"/>
      <c r="NK4178" s="45"/>
      <c r="NL4178" s="45"/>
      <c r="NM4178" s="45"/>
      <c r="NN4178" s="45"/>
      <c r="NO4178" s="45"/>
      <c r="NP4178" s="45"/>
      <c r="NQ4178" s="45"/>
      <c r="NR4178" s="45"/>
      <c r="NS4178" s="45"/>
      <c r="NT4178" s="45"/>
      <c r="NU4178" s="45"/>
    </row>
    <row r="4179" spans="2:385" s="48" customFormat="1" x14ac:dyDescent="0.2">
      <c r="B4179" s="45"/>
      <c r="C4179" s="45"/>
      <c r="D4179" s="234"/>
      <c r="AM4179" s="47"/>
      <c r="NJ4179" s="45"/>
      <c r="NK4179" s="45"/>
      <c r="NL4179" s="45"/>
      <c r="NM4179" s="45"/>
      <c r="NN4179" s="45"/>
      <c r="NO4179" s="45"/>
      <c r="NP4179" s="45"/>
      <c r="NQ4179" s="45"/>
      <c r="NR4179" s="45"/>
      <c r="NS4179" s="45"/>
      <c r="NT4179" s="45"/>
      <c r="NU4179" s="45"/>
    </row>
    <row r="4180" spans="2:385" s="48" customFormat="1" x14ac:dyDescent="0.2">
      <c r="B4180" s="45"/>
      <c r="C4180" s="45"/>
      <c r="D4180" s="234"/>
      <c r="AM4180" s="47"/>
      <c r="NJ4180" s="45"/>
      <c r="NK4180" s="45"/>
      <c r="NL4180" s="45"/>
      <c r="NM4180" s="45"/>
      <c r="NN4180" s="45"/>
      <c r="NO4180" s="45"/>
      <c r="NP4180" s="45"/>
      <c r="NQ4180" s="45"/>
      <c r="NR4180" s="45"/>
      <c r="NS4180" s="45"/>
      <c r="NT4180" s="45"/>
      <c r="NU4180" s="45"/>
    </row>
    <row r="4181" spans="2:385" s="48" customFormat="1" x14ac:dyDescent="0.2">
      <c r="B4181" s="45"/>
      <c r="C4181" s="45"/>
      <c r="D4181" s="234"/>
      <c r="AM4181" s="47"/>
      <c r="NJ4181" s="45"/>
      <c r="NK4181" s="45"/>
      <c r="NL4181" s="45"/>
      <c r="NM4181" s="45"/>
      <c r="NN4181" s="45"/>
      <c r="NO4181" s="45"/>
      <c r="NP4181" s="45"/>
      <c r="NQ4181" s="45"/>
      <c r="NR4181" s="45"/>
      <c r="NS4181" s="45"/>
      <c r="NT4181" s="45"/>
      <c r="NU4181" s="45"/>
    </row>
    <row r="4182" spans="2:385" s="48" customFormat="1" x14ac:dyDescent="0.2">
      <c r="B4182" s="45"/>
      <c r="C4182" s="45"/>
      <c r="D4182" s="234"/>
      <c r="AM4182" s="47"/>
      <c r="NJ4182" s="45"/>
      <c r="NK4182" s="45"/>
      <c r="NL4182" s="45"/>
      <c r="NM4182" s="45"/>
      <c r="NN4182" s="45"/>
      <c r="NO4182" s="45"/>
      <c r="NP4182" s="45"/>
      <c r="NQ4182" s="45"/>
      <c r="NR4182" s="45"/>
      <c r="NS4182" s="45"/>
      <c r="NT4182" s="45"/>
      <c r="NU4182" s="45"/>
    </row>
    <row r="4183" spans="2:385" s="48" customFormat="1" x14ac:dyDescent="0.2">
      <c r="B4183" s="45"/>
      <c r="C4183" s="45"/>
      <c r="D4183" s="234"/>
      <c r="AM4183" s="47"/>
      <c r="NJ4183" s="45"/>
      <c r="NK4183" s="45"/>
      <c r="NL4183" s="45"/>
      <c r="NM4183" s="45"/>
      <c r="NN4183" s="45"/>
      <c r="NO4183" s="45"/>
      <c r="NP4183" s="45"/>
      <c r="NQ4183" s="45"/>
      <c r="NR4183" s="45"/>
      <c r="NS4183" s="45"/>
      <c r="NT4183" s="45"/>
      <c r="NU4183" s="45"/>
    </row>
    <row r="4184" spans="2:385" s="48" customFormat="1" x14ac:dyDescent="0.2">
      <c r="B4184" s="45"/>
      <c r="C4184" s="45"/>
      <c r="D4184" s="234"/>
      <c r="AM4184" s="47"/>
      <c r="NJ4184" s="45"/>
      <c r="NK4184" s="45"/>
      <c r="NL4184" s="45"/>
      <c r="NM4184" s="45"/>
      <c r="NN4184" s="45"/>
      <c r="NO4184" s="45"/>
      <c r="NP4184" s="45"/>
      <c r="NQ4184" s="45"/>
      <c r="NR4184" s="45"/>
      <c r="NS4184" s="45"/>
      <c r="NT4184" s="45"/>
      <c r="NU4184" s="45"/>
    </row>
    <row r="4185" spans="2:385" s="48" customFormat="1" x14ac:dyDescent="0.2">
      <c r="B4185" s="45"/>
      <c r="C4185" s="45"/>
      <c r="D4185" s="234"/>
      <c r="AM4185" s="47"/>
      <c r="NJ4185" s="45"/>
      <c r="NK4185" s="45"/>
      <c r="NL4185" s="45"/>
      <c r="NM4185" s="45"/>
      <c r="NN4185" s="45"/>
      <c r="NO4185" s="45"/>
      <c r="NP4185" s="45"/>
      <c r="NQ4185" s="45"/>
      <c r="NR4185" s="45"/>
      <c r="NS4185" s="45"/>
      <c r="NT4185" s="45"/>
      <c r="NU4185" s="45"/>
    </row>
    <row r="4186" spans="2:385" s="48" customFormat="1" x14ac:dyDescent="0.2">
      <c r="B4186" s="45"/>
      <c r="C4186" s="45"/>
      <c r="D4186" s="234"/>
      <c r="AM4186" s="47"/>
      <c r="NJ4186" s="45"/>
      <c r="NK4186" s="45"/>
      <c r="NL4186" s="45"/>
      <c r="NM4186" s="45"/>
      <c r="NN4186" s="45"/>
      <c r="NO4186" s="45"/>
      <c r="NP4186" s="45"/>
      <c r="NQ4186" s="45"/>
      <c r="NR4186" s="45"/>
      <c r="NS4186" s="45"/>
      <c r="NT4186" s="45"/>
      <c r="NU4186" s="45"/>
    </row>
    <row r="4187" spans="2:385" s="48" customFormat="1" x14ac:dyDescent="0.2">
      <c r="B4187" s="45"/>
      <c r="C4187" s="45"/>
      <c r="D4187" s="234"/>
      <c r="AM4187" s="47"/>
      <c r="NJ4187" s="45"/>
      <c r="NK4187" s="45"/>
      <c r="NL4187" s="45"/>
      <c r="NM4187" s="45"/>
      <c r="NN4187" s="45"/>
      <c r="NO4187" s="45"/>
      <c r="NP4187" s="45"/>
      <c r="NQ4187" s="45"/>
      <c r="NR4187" s="45"/>
      <c r="NS4187" s="45"/>
      <c r="NT4187" s="45"/>
      <c r="NU4187" s="45"/>
    </row>
    <row r="4188" spans="2:385" s="48" customFormat="1" x14ac:dyDescent="0.2">
      <c r="B4188" s="45"/>
      <c r="C4188" s="45"/>
      <c r="D4188" s="234"/>
      <c r="AM4188" s="47"/>
      <c r="NJ4188" s="45"/>
      <c r="NK4188" s="45"/>
      <c r="NL4188" s="45"/>
      <c r="NM4188" s="45"/>
      <c r="NN4188" s="45"/>
      <c r="NO4188" s="45"/>
      <c r="NP4188" s="45"/>
      <c r="NQ4188" s="45"/>
      <c r="NR4188" s="45"/>
      <c r="NS4188" s="45"/>
      <c r="NT4188" s="45"/>
      <c r="NU4188" s="45"/>
    </row>
    <row r="4189" spans="2:385" s="48" customFormat="1" x14ac:dyDescent="0.2">
      <c r="B4189" s="45"/>
      <c r="C4189" s="45"/>
      <c r="D4189" s="234"/>
      <c r="AM4189" s="47"/>
      <c r="NJ4189" s="45"/>
      <c r="NK4189" s="45"/>
      <c r="NL4189" s="45"/>
      <c r="NM4189" s="45"/>
      <c r="NN4189" s="45"/>
      <c r="NO4189" s="45"/>
      <c r="NP4189" s="45"/>
      <c r="NQ4189" s="45"/>
      <c r="NR4189" s="45"/>
      <c r="NS4189" s="45"/>
      <c r="NT4189" s="45"/>
      <c r="NU4189" s="45"/>
    </row>
    <row r="4190" spans="2:385" s="48" customFormat="1" x14ac:dyDescent="0.2">
      <c r="B4190" s="45"/>
      <c r="C4190" s="45"/>
      <c r="D4190" s="234"/>
      <c r="AM4190" s="47"/>
      <c r="NJ4190" s="45"/>
      <c r="NK4190" s="45"/>
      <c r="NL4190" s="45"/>
      <c r="NM4190" s="45"/>
      <c r="NN4190" s="45"/>
      <c r="NO4190" s="45"/>
      <c r="NP4190" s="45"/>
      <c r="NQ4190" s="45"/>
      <c r="NR4190" s="45"/>
      <c r="NS4190" s="45"/>
      <c r="NT4190" s="45"/>
      <c r="NU4190" s="45"/>
    </row>
    <row r="4191" spans="2:385" s="48" customFormat="1" x14ac:dyDescent="0.2">
      <c r="B4191" s="45"/>
      <c r="C4191" s="45"/>
      <c r="D4191" s="234"/>
      <c r="AM4191" s="47"/>
      <c r="NJ4191" s="45"/>
      <c r="NK4191" s="45"/>
      <c r="NL4191" s="45"/>
      <c r="NM4191" s="45"/>
      <c r="NN4191" s="45"/>
      <c r="NO4191" s="45"/>
      <c r="NP4191" s="45"/>
      <c r="NQ4191" s="45"/>
      <c r="NR4191" s="45"/>
      <c r="NS4191" s="45"/>
      <c r="NT4191" s="45"/>
      <c r="NU4191" s="45"/>
    </row>
    <row r="4192" spans="2:385" s="48" customFormat="1" x14ac:dyDescent="0.2">
      <c r="B4192" s="45"/>
      <c r="C4192" s="45"/>
      <c r="D4192" s="234"/>
      <c r="AM4192" s="47"/>
      <c r="NJ4192" s="45"/>
      <c r="NK4192" s="45"/>
      <c r="NL4192" s="45"/>
      <c r="NM4192" s="45"/>
      <c r="NN4192" s="45"/>
      <c r="NO4192" s="45"/>
      <c r="NP4192" s="45"/>
      <c r="NQ4192" s="45"/>
      <c r="NR4192" s="45"/>
      <c r="NS4192" s="45"/>
      <c r="NT4192" s="45"/>
      <c r="NU4192" s="45"/>
    </row>
    <row r="4193" spans="2:385" s="48" customFormat="1" x14ac:dyDescent="0.2">
      <c r="B4193" s="45"/>
      <c r="C4193" s="45"/>
      <c r="D4193" s="234"/>
      <c r="AM4193" s="47"/>
      <c r="NJ4193" s="45"/>
      <c r="NK4193" s="45"/>
      <c r="NL4193" s="45"/>
      <c r="NM4193" s="45"/>
      <c r="NN4193" s="45"/>
      <c r="NO4193" s="45"/>
      <c r="NP4193" s="45"/>
      <c r="NQ4193" s="45"/>
      <c r="NR4193" s="45"/>
      <c r="NS4193" s="45"/>
      <c r="NT4193" s="45"/>
      <c r="NU4193" s="45"/>
    </row>
    <row r="4194" spans="2:385" s="48" customFormat="1" x14ac:dyDescent="0.2">
      <c r="B4194" s="45"/>
      <c r="C4194" s="45"/>
      <c r="D4194" s="234"/>
      <c r="AM4194" s="47"/>
      <c r="NJ4194" s="45"/>
      <c r="NK4194" s="45"/>
      <c r="NL4194" s="45"/>
      <c r="NM4194" s="45"/>
      <c r="NN4194" s="45"/>
      <c r="NO4194" s="45"/>
      <c r="NP4194" s="45"/>
      <c r="NQ4194" s="45"/>
      <c r="NR4194" s="45"/>
      <c r="NS4194" s="45"/>
      <c r="NT4194" s="45"/>
      <c r="NU4194" s="45"/>
    </row>
    <row r="4195" spans="2:385" s="48" customFormat="1" x14ac:dyDescent="0.2">
      <c r="B4195" s="45"/>
      <c r="C4195" s="45"/>
      <c r="D4195" s="234"/>
      <c r="AM4195" s="47"/>
      <c r="NJ4195" s="45"/>
      <c r="NK4195" s="45"/>
      <c r="NL4195" s="45"/>
      <c r="NM4195" s="45"/>
      <c r="NN4195" s="45"/>
      <c r="NO4195" s="45"/>
      <c r="NP4195" s="45"/>
      <c r="NQ4195" s="45"/>
      <c r="NR4195" s="45"/>
      <c r="NS4195" s="45"/>
      <c r="NT4195" s="45"/>
      <c r="NU4195" s="45"/>
    </row>
    <row r="4196" spans="2:385" s="48" customFormat="1" x14ac:dyDescent="0.2">
      <c r="B4196" s="45"/>
      <c r="C4196" s="45"/>
      <c r="D4196" s="234"/>
      <c r="AM4196" s="47"/>
      <c r="NJ4196" s="45"/>
      <c r="NK4196" s="45"/>
      <c r="NL4196" s="45"/>
      <c r="NM4196" s="45"/>
      <c r="NN4196" s="45"/>
      <c r="NO4196" s="45"/>
      <c r="NP4196" s="45"/>
      <c r="NQ4196" s="45"/>
      <c r="NR4196" s="45"/>
      <c r="NS4196" s="45"/>
      <c r="NT4196" s="45"/>
      <c r="NU4196" s="45"/>
    </row>
    <row r="4197" spans="2:385" s="48" customFormat="1" x14ac:dyDescent="0.2">
      <c r="B4197" s="45"/>
      <c r="C4197" s="45"/>
      <c r="D4197" s="234"/>
      <c r="AM4197" s="47"/>
      <c r="NJ4197" s="45"/>
      <c r="NK4197" s="45"/>
      <c r="NL4197" s="45"/>
      <c r="NM4197" s="45"/>
      <c r="NN4197" s="45"/>
      <c r="NO4197" s="45"/>
      <c r="NP4197" s="45"/>
      <c r="NQ4197" s="45"/>
      <c r="NR4197" s="45"/>
      <c r="NS4197" s="45"/>
      <c r="NT4197" s="45"/>
      <c r="NU4197" s="45"/>
    </row>
    <row r="4198" spans="2:385" s="48" customFormat="1" x14ac:dyDescent="0.2">
      <c r="B4198" s="45"/>
      <c r="C4198" s="45"/>
      <c r="D4198" s="234"/>
      <c r="AM4198" s="47"/>
      <c r="NJ4198" s="45"/>
      <c r="NK4198" s="45"/>
      <c r="NL4198" s="45"/>
      <c r="NM4198" s="45"/>
      <c r="NN4198" s="45"/>
      <c r="NO4198" s="45"/>
      <c r="NP4198" s="45"/>
      <c r="NQ4198" s="45"/>
      <c r="NR4198" s="45"/>
      <c r="NS4198" s="45"/>
      <c r="NT4198" s="45"/>
      <c r="NU4198" s="45"/>
    </row>
    <row r="4199" spans="2:385" s="48" customFormat="1" x14ac:dyDescent="0.2">
      <c r="B4199" s="45"/>
      <c r="C4199" s="45"/>
      <c r="D4199" s="234"/>
      <c r="AM4199" s="47"/>
      <c r="NJ4199" s="45"/>
      <c r="NK4199" s="45"/>
      <c r="NL4199" s="45"/>
      <c r="NM4199" s="45"/>
      <c r="NN4199" s="45"/>
      <c r="NO4199" s="45"/>
      <c r="NP4199" s="45"/>
      <c r="NQ4199" s="45"/>
      <c r="NR4199" s="45"/>
      <c r="NS4199" s="45"/>
      <c r="NT4199" s="45"/>
      <c r="NU4199" s="45"/>
    </row>
    <row r="4200" spans="2:385" s="48" customFormat="1" x14ac:dyDescent="0.2">
      <c r="B4200" s="45"/>
      <c r="C4200" s="45"/>
      <c r="D4200" s="234"/>
      <c r="AM4200" s="47"/>
      <c r="NJ4200" s="45"/>
      <c r="NK4200" s="45"/>
      <c r="NL4200" s="45"/>
      <c r="NM4200" s="45"/>
      <c r="NN4200" s="45"/>
      <c r="NO4200" s="45"/>
      <c r="NP4200" s="45"/>
      <c r="NQ4200" s="45"/>
      <c r="NR4200" s="45"/>
      <c r="NS4200" s="45"/>
      <c r="NT4200" s="45"/>
      <c r="NU4200" s="45"/>
    </row>
    <row r="4201" spans="2:385" s="48" customFormat="1" x14ac:dyDescent="0.2">
      <c r="B4201" s="45"/>
      <c r="C4201" s="45"/>
      <c r="D4201" s="234"/>
      <c r="AM4201" s="47"/>
      <c r="NJ4201" s="45"/>
      <c r="NK4201" s="45"/>
      <c r="NL4201" s="45"/>
      <c r="NM4201" s="45"/>
      <c r="NN4201" s="45"/>
      <c r="NO4201" s="45"/>
      <c r="NP4201" s="45"/>
      <c r="NQ4201" s="45"/>
      <c r="NR4201" s="45"/>
      <c r="NS4201" s="45"/>
      <c r="NT4201" s="45"/>
      <c r="NU4201" s="45"/>
    </row>
    <row r="4202" spans="2:385" s="48" customFormat="1" x14ac:dyDescent="0.2">
      <c r="B4202" s="45"/>
      <c r="C4202" s="45"/>
      <c r="D4202" s="234"/>
      <c r="AM4202" s="47"/>
      <c r="NJ4202" s="45"/>
      <c r="NK4202" s="45"/>
      <c r="NL4202" s="45"/>
      <c r="NM4202" s="45"/>
      <c r="NN4202" s="45"/>
      <c r="NO4202" s="45"/>
      <c r="NP4202" s="45"/>
      <c r="NQ4202" s="45"/>
      <c r="NR4202" s="45"/>
      <c r="NS4202" s="45"/>
      <c r="NT4202" s="45"/>
      <c r="NU4202" s="45"/>
    </row>
    <row r="4203" spans="2:385" s="48" customFormat="1" x14ac:dyDescent="0.2">
      <c r="B4203" s="45"/>
      <c r="C4203" s="45"/>
      <c r="D4203" s="234"/>
      <c r="AM4203" s="47"/>
      <c r="NJ4203" s="45"/>
      <c r="NK4203" s="45"/>
      <c r="NL4203" s="45"/>
      <c r="NM4203" s="45"/>
      <c r="NN4203" s="45"/>
      <c r="NO4203" s="45"/>
      <c r="NP4203" s="45"/>
      <c r="NQ4203" s="45"/>
      <c r="NR4203" s="45"/>
      <c r="NS4203" s="45"/>
      <c r="NT4203" s="45"/>
      <c r="NU4203" s="45"/>
    </row>
    <row r="4204" spans="2:385" s="48" customFormat="1" x14ac:dyDescent="0.2">
      <c r="B4204" s="45"/>
      <c r="C4204" s="45"/>
      <c r="D4204" s="234"/>
      <c r="AM4204" s="47"/>
      <c r="NJ4204" s="45"/>
      <c r="NK4204" s="45"/>
      <c r="NL4204" s="45"/>
      <c r="NM4204" s="45"/>
      <c r="NN4204" s="45"/>
      <c r="NO4204" s="45"/>
      <c r="NP4204" s="45"/>
      <c r="NQ4204" s="45"/>
      <c r="NR4204" s="45"/>
      <c r="NS4204" s="45"/>
      <c r="NT4204" s="45"/>
      <c r="NU4204" s="45"/>
    </row>
    <row r="4205" spans="2:385" s="48" customFormat="1" x14ac:dyDescent="0.2">
      <c r="B4205" s="45"/>
      <c r="C4205" s="45"/>
      <c r="D4205" s="234"/>
      <c r="AM4205" s="47"/>
      <c r="NJ4205" s="45"/>
      <c r="NK4205" s="45"/>
      <c r="NL4205" s="45"/>
      <c r="NM4205" s="45"/>
      <c r="NN4205" s="45"/>
      <c r="NO4205" s="45"/>
      <c r="NP4205" s="45"/>
      <c r="NQ4205" s="45"/>
      <c r="NR4205" s="45"/>
      <c r="NS4205" s="45"/>
      <c r="NT4205" s="45"/>
      <c r="NU4205" s="45"/>
    </row>
    <row r="4206" spans="2:385" s="48" customFormat="1" x14ac:dyDescent="0.2">
      <c r="B4206" s="45"/>
      <c r="C4206" s="45"/>
      <c r="D4206" s="234"/>
      <c r="AM4206" s="47"/>
      <c r="NJ4206" s="45"/>
      <c r="NK4206" s="45"/>
      <c r="NL4206" s="45"/>
      <c r="NM4206" s="45"/>
      <c r="NN4206" s="45"/>
      <c r="NO4206" s="45"/>
      <c r="NP4206" s="45"/>
      <c r="NQ4206" s="45"/>
      <c r="NR4206" s="45"/>
      <c r="NS4206" s="45"/>
      <c r="NT4206" s="45"/>
      <c r="NU4206" s="45"/>
    </row>
    <row r="4207" spans="2:385" s="48" customFormat="1" x14ac:dyDescent="0.2">
      <c r="B4207" s="45"/>
      <c r="C4207" s="45"/>
      <c r="D4207" s="234"/>
      <c r="AM4207" s="47"/>
      <c r="NJ4207" s="45"/>
      <c r="NK4207" s="45"/>
      <c r="NL4207" s="45"/>
      <c r="NM4207" s="45"/>
      <c r="NN4207" s="45"/>
      <c r="NO4207" s="45"/>
      <c r="NP4207" s="45"/>
      <c r="NQ4207" s="45"/>
      <c r="NR4207" s="45"/>
      <c r="NS4207" s="45"/>
      <c r="NT4207" s="45"/>
      <c r="NU4207" s="45"/>
    </row>
    <row r="4208" spans="2:385" s="48" customFormat="1" x14ac:dyDescent="0.2">
      <c r="B4208" s="45"/>
      <c r="C4208" s="45"/>
      <c r="D4208" s="234"/>
      <c r="AM4208" s="47"/>
      <c r="NJ4208" s="45"/>
      <c r="NK4208" s="45"/>
      <c r="NL4208" s="45"/>
      <c r="NM4208" s="45"/>
      <c r="NN4208" s="45"/>
      <c r="NO4208" s="45"/>
      <c r="NP4208" s="45"/>
      <c r="NQ4208" s="45"/>
      <c r="NR4208" s="45"/>
      <c r="NS4208" s="45"/>
      <c r="NT4208" s="45"/>
      <c r="NU4208" s="45"/>
    </row>
    <row r="4209" spans="2:385" s="48" customFormat="1" x14ac:dyDescent="0.2">
      <c r="B4209" s="45"/>
      <c r="C4209" s="45"/>
      <c r="D4209" s="234"/>
      <c r="AM4209" s="47"/>
      <c r="NJ4209" s="45"/>
      <c r="NK4209" s="45"/>
      <c r="NL4209" s="45"/>
      <c r="NM4209" s="45"/>
      <c r="NN4209" s="45"/>
      <c r="NO4209" s="45"/>
      <c r="NP4209" s="45"/>
      <c r="NQ4209" s="45"/>
      <c r="NR4209" s="45"/>
      <c r="NS4209" s="45"/>
      <c r="NT4209" s="45"/>
      <c r="NU4209" s="45"/>
    </row>
    <row r="4210" spans="2:385" s="48" customFormat="1" x14ac:dyDescent="0.2">
      <c r="B4210" s="45"/>
      <c r="C4210" s="45"/>
      <c r="D4210" s="234"/>
      <c r="AM4210" s="47"/>
      <c r="NJ4210" s="45"/>
      <c r="NK4210" s="45"/>
      <c r="NL4210" s="45"/>
      <c r="NM4210" s="45"/>
      <c r="NN4210" s="45"/>
      <c r="NO4210" s="45"/>
      <c r="NP4210" s="45"/>
      <c r="NQ4210" s="45"/>
      <c r="NR4210" s="45"/>
      <c r="NS4210" s="45"/>
      <c r="NT4210" s="45"/>
      <c r="NU4210" s="45"/>
    </row>
    <row r="4211" spans="2:385" s="48" customFormat="1" x14ac:dyDescent="0.2">
      <c r="B4211" s="45"/>
      <c r="C4211" s="45"/>
      <c r="D4211" s="234"/>
      <c r="AM4211" s="47"/>
      <c r="NJ4211" s="45"/>
      <c r="NK4211" s="45"/>
      <c r="NL4211" s="45"/>
      <c r="NM4211" s="45"/>
      <c r="NN4211" s="45"/>
      <c r="NO4211" s="45"/>
      <c r="NP4211" s="45"/>
      <c r="NQ4211" s="45"/>
      <c r="NR4211" s="45"/>
      <c r="NS4211" s="45"/>
      <c r="NT4211" s="45"/>
      <c r="NU4211" s="45"/>
    </row>
    <row r="4212" spans="2:385" s="48" customFormat="1" x14ac:dyDescent="0.2">
      <c r="B4212" s="45"/>
      <c r="C4212" s="45"/>
      <c r="D4212" s="234"/>
      <c r="AM4212" s="47"/>
      <c r="NJ4212" s="45"/>
      <c r="NK4212" s="45"/>
      <c r="NL4212" s="45"/>
      <c r="NM4212" s="45"/>
      <c r="NN4212" s="45"/>
      <c r="NO4212" s="45"/>
      <c r="NP4212" s="45"/>
      <c r="NQ4212" s="45"/>
      <c r="NR4212" s="45"/>
      <c r="NS4212" s="45"/>
      <c r="NT4212" s="45"/>
      <c r="NU4212" s="45"/>
    </row>
    <row r="4213" spans="2:385" s="48" customFormat="1" x14ac:dyDescent="0.2">
      <c r="B4213" s="45"/>
      <c r="C4213" s="45"/>
      <c r="D4213" s="234"/>
      <c r="AM4213" s="47"/>
      <c r="NJ4213" s="45"/>
      <c r="NK4213" s="45"/>
      <c r="NL4213" s="45"/>
      <c r="NM4213" s="45"/>
      <c r="NN4213" s="45"/>
      <c r="NO4213" s="45"/>
      <c r="NP4213" s="45"/>
      <c r="NQ4213" s="45"/>
      <c r="NR4213" s="45"/>
      <c r="NS4213" s="45"/>
      <c r="NT4213" s="45"/>
      <c r="NU4213" s="45"/>
    </row>
    <row r="4214" spans="2:385" s="48" customFormat="1" x14ac:dyDescent="0.2">
      <c r="B4214" s="45"/>
      <c r="C4214" s="45"/>
      <c r="D4214" s="234"/>
      <c r="AM4214" s="47"/>
      <c r="NJ4214" s="45"/>
      <c r="NK4214" s="45"/>
      <c r="NL4214" s="45"/>
      <c r="NM4214" s="45"/>
      <c r="NN4214" s="45"/>
      <c r="NO4214" s="45"/>
      <c r="NP4214" s="45"/>
      <c r="NQ4214" s="45"/>
      <c r="NR4214" s="45"/>
      <c r="NS4214" s="45"/>
      <c r="NT4214" s="45"/>
      <c r="NU4214" s="45"/>
    </row>
    <row r="4215" spans="2:385" s="48" customFormat="1" x14ac:dyDescent="0.2">
      <c r="B4215" s="45"/>
      <c r="C4215" s="45"/>
      <c r="D4215" s="234"/>
      <c r="AM4215" s="47"/>
      <c r="NJ4215" s="45"/>
      <c r="NK4215" s="45"/>
      <c r="NL4215" s="45"/>
      <c r="NM4215" s="45"/>
      <c r="NN4215" s="45"/>
      <c r="NO4215" s="45"/>
      <c r="NP4215" s="45"/>
      <c r="NQ4215" s="45"/>
      <c r="NR4215" s="45"/>
      <c r="NS4215" s="45"/>
      <c r="NT4215" s="45"/>
      <c r="NU4215" s="45"/>
    </row>
    <row r="4216" spans="2:385" s="48" customFormat="1" x14ac:dyDescent="0.2">
      <c r="B4216" s="45"/>
      <c r="C4216" s="45"/>
      <c r="D4216" s="234"/>
      <c r="AM4216" s="47"/>
      <c r="NJ4216" s="45"/>
      <c r="NK4216" s="45"/>
      <c r="NL4216" s="45"/>
      <c r="NM4216" s="45"/>
      <c r="NN4216" s="45"/>
      <c r="NO4216" s="45"/>
      <c r="NP4216" s="45"/>
      <c r="NQ4216" s="45"/>
      <c r="NR4216" s="45"/>
      <c r="NS4216" s="45"/>
      <c r="NT4216" s="45"/>
      <c r="NU4216" s="45"/>
    </row>
    <row r="4217" spans="2:385" s="48" customFormat="1" x14ac:dyDescent="0.2">
      <c r="B4217" s="45"/>
      <c r="C4217" s="45"/>
      <c r="D4217" s="234"/>
      <c r="AM4217" s="47"/>
      <c r="NJ4217" s="45"/>
      <c r="NK4217" s="45"/>
      <c r="NL4217" s="45"/>
      <c r="NM4217" s="45"/>
      <c r="NN4217" s="45"/>
      <c r="NO4217" s="45"/>
      <c r="NP4217" s="45"/>
      <c r="NQ4217" s="45"/>
      <c r="NR4217" s="45"/>
      <c r="NS4217" s="45"/>
      <c r="NT4217" s="45"/>
      <c r="NU4217" s="45"/>
    </row>
    <row r="4218" spans="2:385" s="48" customFormat="1" x14ac:dyDescent="0.2">
      <c r="B4218" s="45"/>
      <c r="C4218" s="45"/>
      <c r="D4218" s="234"/>
      <c r="AM4218" s="47"/>
      <c r="NJ4218" s="45"/>
      <c r="NK4218" s="45"/>
      <c r="NL4218" s="45"/>
      <c r="NM4218" s="45"/>
      <c r="NN4218" s="45"/>
      <c r="NO4218" s="45"/>
      <c r="NP4218" s="45"/>
      <c r="NQ4218" s="45"/>
      <c r="NR4218" s="45"/>
      <c r="NS4218" s="45"/>
      <c r="NT4218" s="45"/>
      <c r="NU4218" s="45"/>
    </row>
    <row r="4219" spans="2:385" s="48" customFormat="1" x14ac:dyDescent="0.2">
      <c r="B4219" s="45"/>
      <c r="C4219" s="45"/>
      <c r="D4219" s="234"/>
      <c r="AM4219" s="47"/>
      <c r="NJ4219" s="45"/>
      <c r="NK4219" s="45"/>
      <c r="NL4219" s="45"/>
      <c r="NM4219" s="45"/>
      <c r="NN4219" s="45"/>
      <c r="NO4219" s="45"/>
      <c r="NP4219" s="45"/>
      <c r="NQ4219" s="45"/>
      <c r="NR4219" s="45"/>
      <c r="NS4219" s="45"/>
      <c r="NT4219" s="45"/>
      <c r="NU4219" s="45"/>
    </row>
    <row r="4220" spans="2:385" s="48" customFormat="1" x14ac:dyDescent="0.2">
      <c r="B4220" s="45"/>
      <c r="C4220" s="45"/>
      <c r="D4220" s="234"/>
      <c r="AM4220" s="47"/>
      <c r="NJ4220" s="45"/>
      <c r="NK4220" s="45"/>
      <c r="NL4220" s="45"/>
      <c r="NM4220" s="45"/>
      <c r="NN4220" s="45"/>
      <c r="NO4220" s="45"/>
      <c r="NP4220" s="45"/>
      <c r="NQ4220" s="45"/>
      <c r="NR4220" s="45"/>
      <c r="NS4220" s="45"/>
      <c r="NT4220" s="45"/>
      <c r="NU4220" s="45"/>
    </row>
    <row r="4221" spans="2:385" s="48" customFormat="1" x14ac:dyDescent="0.2">
      <c r="B4221" s="45"/>
      <c r="C4221" s="45"/>
      <c r="D4221" s="234"/>
      <c r="AM4221" s="47"/>
      <c r="NJ4221" s="45"/>
      <c r="NK4221" s="45"/>
      <c r="NL4221" s="45"/>
      <c r="NM4221" s="45"/>
      <c r="NN4221" s="45"/>
      <c r="NO4221" s="45"/>
      <c r="NP4221" s="45"/>
      <c r="NQ4221" s="45"/>
      <c r="NR4221" s="45"/>
      <c r="NS4221" s="45"/>
      <c r="NT4221" s="45"/>
      <c r="NU4221" s="45"/>
    </row>
    <row r="4222" spans="2:385" s="48" customFormat="1" x14ac:dyDescent="0.2">
      <c r="B4222" s="45"/>
      <c r="C4222" s="45"/>
      <c r="D4222" s="234"/>
      <c r="AM4222" s="47"/>
      <c r="NJ4222" s="45"/>
      <c r="NK4222" s="45"/>
      <c r="NL4222" s="45"/>
      <c r="NM4222" s="45"/>
      <c r="NN4222" s="45"/>
      <c r="NO4222" s="45"/>
      <c r="NP4222" s="45"/>
      <c r="NQ4222" s="45"/>
      <c r="NR4222" s="45"/>
      <c r="NS4222" s="45"/>
      <c r="NT4222" s="45"/>
      <c r="NU4222" s="45"/>
    </row>
    <row r="4223" spans="2:385" s="48" customFormat="1" x14ac:dyDescent="0.2">
      <c r="B4223" s="45"/>
      <c r="C4223" s="45"/>
      <c r="D4223" s="234"/>
      <c r="AM4223" s="47"/>
      <c r="NJ4223" s="45"/>
      <c r="NK4223" s="45"/>
      <c r="NL4223" s="45"/>
      <c r="NM4223" s="45"/>
      <c r="NN4223" s="45"/>
      <c r="NO4223" s="45"/>
      <c r="NP4223" s="45"/>
      <c r="NQ4223" s="45"/>
      <c r="NR4223" s="45"/>
      <c r="NS4223" s="45"/>
      <c r="NT4223" s="45"/>
      <c r="NU4223" s="45"/>
    </row>
    <row r="4224" spans="2:385" s="48" customFormat="1" x14ac:dyDescent="0.2">
      <c r="B4224" s="45"/>
      <c r="C4224" s="45"/>
      <c r="D4224" s="234"/>
      <c r="AM4224" s="47"/>
      <c r="NJ4224" s="45"/>
      <c r="NK4224" s="45"/>
      <c r="NL4224" s="45"/>
      <c r="NM4224" s="45"/>
      <c r="NN4224" s="45"/>
      <c r="NO4224" s="45"/>
      <c r="NP4224" s="45"/>
      <c r="NQ4224" s="45"/>
      <c r="NR4224" s="45"/>
      <c r="NS4224" s="45"/>
      <c r="NT4224" s="45"/>
      <c r="NU4224" s="45"/>
    </row>
    <row r="4225" spans="2:385" s="48" customFormat="1" x14ac:dyDescent="0.2">
      <c r="B4225" s="45"/>
      <c r="C4225" s="45"/>
      <c r="D4225" s="234"/>
      <c r="AM4225" s="47"/>
      <c r="NJ4225" s="45"/>
      <c r="NK4225" s="45"/>
      <c r="NL4225" s="45"/>
      <c r="NM4225" s="45"/>
      <c r="NN4225" s="45"/>
      <c r="NO4225" s="45"/>
      <c r="NP4225" s="45"/>
      <c r="NQ4225" s="45"/>
      <c r="NR4225" s="45"/>
      <c r="NS4225" s="45"/>
      <c r="NT4225" s="45"/>
      <c r="NU4225" s="45"/>
    </row>
    <row r="4226" spans="2:385" s="48" customFormat="1" x14ac:dyDescent="0.2">
      <c r="B4226" s="45"/>
      <c r="C4226" s="45"/>
      <c r="D4226" s="234"/>
      <c r="AM4226" s="47"/>
      <c r="NJ4226" s="45"/>
      <c r="NK4226" s="45"/>
      <c r="NL4226" s="45"/>
      <c r="NM4226" s="45"/>
      <c r="NN4226" s="45"/>
      <c r="NO4226" s="45"/>
      <c r="NP4226" s="45"/>
      <c r="NQ4226" s="45"/>
      <c r="NR4226" s="45"/>
      <c r="NS4226" s="45"/>
      <c r="NT4226" s="45"/>
      <c r="NU4226" s="45"/>
    </row>
    <row r="4227" spans="2:385" s="48" customFormat="1" x14ac:dyDescent="0.2">
      <c r="B4227" s="45"/>
      <c r="C4227" s="45"/>
      <c r="D4227" s="234"/>
      <c r="AM4227" s="47"/>
      <c r="NJ4227" s="45"/>
      <c r="NK4227" s="45"/>
      <c r="NL4227" s="45"/>
      <c r="NM4227" s="45"/>
      <c r="NN4227" s="45"/>
      <c r="NO4227" s="45"/>
      <c r="NP4227" s="45"/>
      <c r="NQ4227" s="45"/>
      <c r="NR4227" s="45"/>
      <c r="NS4227" s="45"/>
      <c r="NT4227" s="45"/>
      <c r="NU4227" s="45"/>
    </row>
    <row r="4228" spans="2:385" s="48" customFormat="1" x14ac:dyDescent="0.2">
      <c r="B4228" s="45"/>
      <c r="C4228" s="45"/>
      <c r="D4228" s="234"/>
      <c r="AM4228" s="47"/>
      <c r="NJ4228" s="45"/>
      <c r="NK4228" s="45"/>
      <c r="NL4228" s="45"/>
      <c r="NM4228" s="45"/>
      <c r="NN4228" s="45"/>
      <c r="NO4228" s="45"/>
      <c r="NP4228" s="45"/>
      <c r="NQ4228" s="45"/>
      <c r="NR4228" s="45"/>
      <c r="NS4228" s="45"/>
      <c r="NT4228" s="45"/>
      <c r="NU4228" s="45"/>
    </row>
    <row r="4229" spans="2:385" s="48" customFormat="1" x14ac:dyDescent="0.2">
      <c r="B4229" s="45"/>
      <c r="C4229" s="45"/>
      <c r="D4229" s="234"/>
      <c r="AM4229" s="47"/>
      <c r="NJ4229" s="45"/>
      <c r="NK4229" s="45"/>
      <c r="NL4229" s="45"/>
      <c r="NM4229" s="45"/>
      <c r="NN4229" s="45"/>
      <c r="NO4229" s="45"/>
      <c r="NP4229" s="45"/>
      <c r="NQ4229" s="45"/>
      <c r="NR4229" s="45"/>
      <c r="NS4229" s="45"/>
      <c r="NT4229" s="45"/>
      <c r="NU4229" s="45"/>
    </row>
    <row r="4230" spans="2:385" s="48" customFormat="1" x14ac:dyDescent="0.2">
      <c r="B4230" s="45"/>
      <c r="C4230" s="45"/>
      <c r="D4230" s="234"/>
      <c r="AM4230" s="47"/>
      <c r="NJ4230" s="45"/>
      <c r="NK4230" s="45"/>
      <c r="NL4230" s="45"/>
      <c r="NM4230" s="45"/>
      <c r="NN4230" s="45"/>
      <c r="NO4230" s="45"/>
      <c r="NP4230" s="45"/>
      <c r="NQ4230" s="45"/>
      <c r="NR4230" s="45"/>
      <c r="NS4230" s="45"/>
      <c r="NT4230" s="45"/>
      <c r="NU4230" s="45"/>
    </row>
    <row r="4231" spans="2:385" s="48" customFormat="1" x14ac:dyDescent="0.2">
      <c r="B4231" s="45"/>
      <c r="C4231" s="45"/>
      <c r="D4231" s="234"/>
      <c r="AM4231" s="47"/>
      <c r="NJ4231" s="45"/>
      <c r="NK4231" s="45"/>
      <c r="NL4231" s="45"/>
      <c r="NM4231" s="45"/>
      <c r="NN4231" s="45"/>
      <c r="NO4231" s="45"/>
      <c r="NP4231" s="45"/>
      <c r="NQ4231" s="45"/>
      <c r="NR4231" s="45"/>
      <c r="NS4231" s="45"/>
      <c r="NT4231" s="45"/>
      <c r="NU4231" s="45"/>
    </row>
    <row r="4232" spans="2:385" s="48" customFormat="1" x14ac:dyDescent="0.2">
      <c r="B4232" s="45"/>
      <c r="C4232" s="45"/>
      <c r="D4232" s="234"/>
      <c r="AM4232" s="47"/>
      <c r="NJ4232" s="45"/>
      <c r="NK4232" s="45"/>
      <c r="NL4232" s="45"/>
      <c r="NM4232" s="45"/>
      <c r="NN4232" s="45"/>
      <c r="NO4232" s="45"/>
      <c r="NP4232" s="45"/>
      <c r="NQ4232" s="45"/>
      <c r="NR4232" s="45"/>
      <c r="NS4232" s="45"/>
      <c r="NT4232" s="45"/>
      <c r="NU4232" s="45"/>
    </row>
    <row r="4233" spans="2:385" s="48" customFormat="1" x14ac:dyDescent="0.2">
      <c r="B4233" s="45"/>
      <c r="C4233" s="45"/>
      <c r="D4233" s="234"/>
      <c r="AM4233" s="47"/>
      <c r="NJ4233" s="45"/>
      <c r="NK4233" s="45"/>
      <c r="NL4233" s="45"/>
      <c r="NM4233" s="45"/>
      <c r="NN4233" s="45"/>
      <c r="NO4233" s="45"/>
      <c r="NP4233" s="45"/>
      <c r="NQ4233" s="45"/>
      <c r="NR4233" s="45"/>
      <c r="NS4233" s="45"/>
      <c r="NT4233" s="45"/>
      <c r="NU4233" s="45"/>
    </row>
    <row r="4234" spans="2:385" s="48" customFormat="1" x14ac:dyDescent="0.2">
      <c r="B4234" s="45"/>
      <c r="C4234" s="45"/>
      <c r="D4234" s="234"/>
      <c r="AM4234" s="47"/>
      <c r="NJ4234" s="45"/>
      <c r="NK4234" s="45"/>
      <c r="NL4234" s="45"/>
      <c r="NM4234" s="45"/>
      <c r="NN4234" s="45"/>
      <c r="NO4234" s="45"/>
      <c r="NP4234" s="45"/>
      <c r="NQ4234" s="45"/>
      <c r="NR4234" s="45"/>
      <c r="NS4234" s="45"/>
      <c r="NT4234" s="45"/>
      <c r="NU4234" s="45"/>
    </row>
    <row r="4235" spans="2:385" s="48" customFormat="1" x14ac:dyDescent="0.2">
      <c r="B4235" s="45"/>
      <c r="C4235" s="45"/>
      <c r="D4235" s="234"/>
      <c r="AM4235" s="47"/>
      <c r="NJ4235" s="45"/>
      <c r="NK4235" s="45"/>
      <c r="NL4235" s="45"/>
      <c r="NM4235" s="45"/>
      <c r="NN4235" s="45"/>
      <c r="NO4235" s="45"/>
      <c r="NP4235" s="45"/>
      <c r="NQ4235" s="45"/>
      <c r="NR4235" s="45"/>
      <c r="NS4235" s="45"/>
      <c r="NT4235" s="45"/>
      <c r="NU4235" s="45"/>
    </row>
    <row r="4236" spans="2:385" s="48" customFormat="1" x14ac:dyDescent="0.2">
      <c r="B4236" s="45"/>
      <c r="C4236" s="45"/>
      <c r="D4236" s="234"/>
      <c r="AM4236" s="47"/>
      <c r="NJ4236" s="45"/>
      <c r="NK4236" s="45"/>
      <c r="NL4236" s="45"/>
      <c r="NM4236" s="45"/>
      <c r="NN4236" s="45"/>
      <c r="NO4236" s="45"/>
      <c r="NP4236" s="45"/>
      <c r="NQ4236" s="45"/>
      <c r="NR4236" s="45"/>
      <c r="NS4236" s="45"/>
      <c r="NT4236" s="45"/>
      <c r="NU4236" s="45"/>
    </row>
    <row r="4237" spans="2:385" s="48" customFormat="1" x14ac:dyDescent="0.2">
      <c r="B4237" s="45"/>
      <c r="C4237" s="45"/>
      <c r="D4237" s="234"/>
      <c r="AM4237" s="47"/>
      <c r="NJ4237" s="45"/>
      <c r="NK4237" s="45"/>
      <c r="NL4237" s="45"/>
      <c r="NM4237" s="45"/>
      <c r="NN4237" s="45"/>
      <c r="NO4237" s="45"/>
      <c r="NP4237" s="45"/>
      <c r="NQ4237" s="45"/>
      <c r="NR4237" s="45"/>
      <c r="NS4237" s="45"/>
      <c r="NT4237" s="45"/>
      <c r="NU4237" s="45"/>
    </row>
    <row r="4238" spans="2:385" s="48" customFormat="1" x14ac:dyDescent="0.2">
      <c r="B4238" s="45"/>
      <c r="C4238" s="45"/>
      <c r="D4238" s="234"/>
      <c r="AM4238" s="47"/>
      <c r="NJ4238" s="45"/>
      <c r="NK4238" s="45"/>
      <c r="NL4238" s="45"/>
      <c r="NM4238" s="45"/>
      <c r="NN4238" s="45"/>
      <c r="NO4238" s="45"/>
      <c r="NP4238" s="45"/>
      <c r="NQ4238" s="45"/>
      <c r="NR4238" s="45"/>
      <c r="NS4238" s="45"/>
      <c r="NT4238" s="45"/>
      <c r="NU4238" s="45"/>
    </row>
    <row r="4239" spans="2:385" s="48" customFormat="1" x14ac:dyDescent="0.2">
      <c r="B4239" s="45"/>
      <c r="C4239" s="45"/>
      <c r="D4239" s="234"/>
      <c r="AM4239" s="47"/>
      <c r="NJ4239" s="45"/>
      <c r="NK4239" s="45"/>
      <c r="NL4239" s="45"/>
      <c r="NM4239" s="45"/>
      <c r="NN4239" s="45"/>
      <c r="NO4239" s="45"/>
      <c r="NP4239" s="45"/>
      <c r="NQ4239" s="45"/>
      <c r="NR4239" s="45"/>
      <c r="NS4239" s="45"/>
      <c r="NT4239" s="45"/>
      <c r="NU4239" s="45"/>
    </row>
    <row r="4240" spans="2:385" s="48" customFormat="1" x14ac:dyDescent="0.2">
      <c r="B4240" s="45"/>
      <c r="C4240" s="45"/>
      <c r="D4240" s="234"/>
      <c r="AM4240" s="47"/>
      <c r="NJ4240" s="45"/>
      <c r="NK4240" s="45"/>
      <c r="NL4240" s="45"/>
      <c r="NM4240" s="45"/>
      <c r="NN4240" s="45"/>
      <c r="NO4240" s="45"/>
      <c r="NP4240" s="45"/>
      <c r="NQ4240" s="45"/>
      <c r="NR4240" s="45"/>
      <c r="NS4240" s="45"/>
      <c r="NT4240" s="45"/>
      <c r="NU4240" s="45"/>
    </row>
    <row r="4241" spans="2:385" s="48" customFormat="1" x14ac:dyDescent="0.2">
      <c r="B4241" s="45"/>
      <c r="C4241" s="45"/>
      <c r="D4241" s="234"/>
      <c r="AM4241" s="47"/>
      <c r="NJ4241" s="45"/>
      <c r="NK4241" s="45"/>
      <c r="NL4241" s="45"/>
      <c r="NM4241" s="45"/>
      <c r="NN4241" s="45"/>
      <c r="NO4241" s="45"/>
      <c r="NP4241" s="45"/>
      <c r="NQ4241" s="45"/>
      <c r="NR4241" s="45"/>
      <c r="NS4241" s="45"/>
      <c r="NT4241" s="45"/>
      <c r="NU4241" s="45"/>
    </row>
    <row r="4242" spans="2:385" s="48" customFormat="1" x14ac:dyDescent="0.2">
      <c r="B4242" s="45"/>
      <c r="C4242" s="45"/>
      <c r="D4242" s="234"/>
      <c r="AM4242" s="47"/>
      <c r="NJ4242" s="45"/>
      <c r="NK4242" s="45"/>
      <c r="NL4242" s="45"/>
      <c r="NM4242" s="45"/>
      <c r="NN4242" s="45"/>
      <c r="NO4242" s="45"/>
      <c r="NP4242" s="45"/>
      <c r="NQ4242" s="45"/>
      <c r="NR4242" s="45"/>
      <c r="NS4242" s="45"/>
      <c r="NT4242" s="45"/>
      <c r="NU4242" s="45"/>
    </row>
    <row r="4243" spans="2:385" s="48" customFormat="1" x14ac:dyDescent="0.2">
      <c r="B4243" s="45"/>
      <c r="C4243" s="45"/>
      <c r="D4243" s="234"/>
      <c r="AM4243" s="47"/>
      <c r="NJ4243" s="45"/>
      <c r="NK4243" s="45"/>
      <c r="NL4243" s="45"/>
      <c r="NM4243" s="45"/>
      <c r="NN4243" s="45"/>
      <c r="NO4243" s="45"/>
      <c r="NP4243" s="45"/>
      <c r="NQ4243" s="45"/>
      <c r="NR4243" s="45"/>
      <c r="NS4243" s="45"/>
      <c r="NT4243" s="45"/>
      <c r="NU4243" s="45"/>
    </row>
    <row r="4244" spans="2:385" s="48" customFormat="1" x14ac:dyDescent="0.2">
      <c r="B4244" s="45"/>
      <c r="C4244" s="45"/>
      <c r="D4244" s="234"/>
      <c r="AM4244" s="47"/>
      <c r="NJ4244" s="45"/>
      <c r="NK4244" s="45"/>
      <c r="NL4244" s="45"/>
      <c r="NM4244" s="45"/>
      <c r="NN4244" s="45"/>
      <c r="NO4244" s="45"/>
      <c r="NP4244" s="45"/>
      <c r="NQ4244" s="45"/>
      <c r="NR4244" s="45"/>
      <c r="NS4244" s="45"/>
      <c r="NT4244" s="45"/>
      <c r="NU4244" s="45"/>
    </row>
    <row r="4245" spans="2:385" s="48" customFormat="1" x14ac:dyDescent="0.2">
      <c r="B4245" s="45"/>
      <c r="C4245" s="45"/>
      <c r="D4245" s="234"/>
      <c r="AM4245" s="47"/>
      <c r="NJ4245" s="45"/>
      <c r="NK4245" s="45"/>
      <c r="NL4245" s="45"/>
      <c r="NM4245" s="45"/>
      <c r="NN4245" s="45"/>
      <c r="NO4245" s="45"/>
      <c r="NP4245" s="45"/>
      <c r="NQ4245" s="45"/>
      <c r="NR4245" s="45"/>
      <c r="NS4245" s="45"/>
      <c r="NT4245" s="45"/>
      <c r="NU4245" s="45"/>
    </row>
    <row r="4246" spans="2:385" s="48" customFormat="1" x14ac:dyDescent="0.2">
      <c r="B4246" s="45"/>
      <c r="C4246" s="45"/>
      <c r="D4246" s="234"/>
      <c r="AM4246" s="47"/>
      <c r="NJ4246" s="45"/>
      <c r="NK4246" s="45"/>
      <c r="NL4246" s="45"/>
      <c r="NM4246" s="45"/>
      <c r="NN4246" s="45"/>
      <c r="NO4246" s="45"/>
      <c r="NP4246" s="45"/>
      <c r="NQ4246" s="45"/>
      <c r="NR4246" s="45"/>
      <c r="NS4246" s="45"/>
      <c r="NT4246" s="45"/>
      <c r="NU4246" s="45"/>
    </row>
    <row r="4247" spans="2:385" s="48" customFormat="1" x14ac:dyDescent="0.2">
      <c r="B4247" s="45"/>
      <c r="C4247" s="45"/>
      <c r="D4247" s="234"/>
      <c r="AM4247" s="47"/>
      <c r="NJ4247" s="45"/>
      <c r="NK4247" s="45"/>
      <c r="NL4247" s="45"/>
      <c r="NM4247" s="45"/>
      <c r="NN4247" s="45"/>
      <c r="NO4247" s="45"/>
      <c r="NP4247" s="45"/>
      <c r="NQ4247" s="45"/>
      <c r="NR4247" s="45"/>
      <c r="NS4247" s="45"/>
      <c r="NT4247" s="45"/>
      <c r="NU4247" s="45"/>
    </row>
    <row r="4248" spans="2:385" s="48" customFormat="1" x14ac:dyDescent="0.2">
      <c r="B4248" s="45"/>
      <c r="C4248" s="45"/>
      <c r="D4248" s="234"/>
      <c r="AM4248" s="47"/>
      <c r="NJ4248" s="45"/>
      <c r="NK4248" s="45"/>
      <c r="NL4248" s="45"/>
      <c r="NM4248" s="45"/>
      <c r="NN4248" s="45"/>
      <c r="NO4248" s="45"/>
      <c r="NP4248" s="45"/>
      <c r="NQ4248" s="45"/>
      <c r="NR4248" s="45"/>
      <c r="NS4248" s="45"/>
      <c r="NT4248" s="45"/>
      <c r="NU4248" s="45"/>
    </row>
    <row r="4249" spans="2:385" s="48" customFormat="1" x14ac:dyDescent="0.2">
      <c r="B4249" s="45"/>
      <c r="C4249" s="45"/>
      <c r="D4249" s="234"/>
      <c r="AM4249" s="47"/>
      <c r="NJ4249" s="45"/>
      <c r="NK4249" s="45"/>
      <c r="NL4249" s="45"/>
      <c r="NM4249" s="45"/>
      <c r="NN4249" s="45"/>
      <c r="NO4249" s="45"/>
      <c r="NP4249" s="45"/>
      <c r="NQ4249" s="45"/>
      <c r="NR4249" s="45"/>
      <c r="NS4249" s="45"/>
      <c r="NT4249" s="45"/>
      <c r="NU4249" s="45"/>
    </row>
    <row r="4250" spans="2:385" s="48" customFormat="1" x14ac:dyDescent="0.2">
      <c r="B4250" s="45"/>
      <c r="C4250" s="45"/>
      <c r="D4250" s="234"/>
      <c r="AM4250" s="47"/>
      <c r="NJ4250" s="45"/>
      <c r="NK4250" s="45"/>
      <c r="NL4250" s="45"/>
      <c r="NM4250" s="45"/>
      <c r="NN4250" s="45"/>
      <c r="NO4250" s="45"/>
      <c r="NP4250" s="45"/>
      <c r="NQ4250" s="45"/>
      <c r="NR4250" s="45"/>
      <c r="NS4250" s="45"/>
      <c r="NT4250" s="45"/>
      <c r="NU4250" s="45"/>
    </row>
    <row r="4251" spans="2:385" s="48" customFormat="1" x14ac:dyDescent="0.2">
      <c r="B4251" s="45"/>
      <c r="C4251" s="45"/>
      <c r="D4251" s="234"/>
      <c r="AM4251" s="47"/>
      <c r="NJ4251" s="45"/>
      <c r="NK4251" s="45"/>
      <c r="NL4251" s="45"/>
      <c r="NM4251" s="45"/>
      <c r="NN4251" s="45"/>
      <c r="NO4251" s="45"/>
      <c r="NP4251" s="45"/>
      <c r="NQ4251" s="45"/>
      <c r="NR4251" s="45"/>
      <c r="NS4251" s="45"/>
      <c r="NT4251" s="45"/>
      <c r="NU4251" s="45"/>
    </row>
    <row r="4252" spans="2:385" s="48" customFormat="1" x14ac:dyDescent="0.2">
      <c r="B4252" s="45"/>
      <c r="C4252" s="45"/>
      <c r="D4252" s="234"/>
      <c r="AM4252" s="47"/>
      <c r="NJ4252" s="45"/>
      <c r="NK4252" s="45"/>
      <c r="NL4252" s="45"/>
      <c r="NM4252" s="45"/>
      <c r="NN4252" s="45"/>
      <c r="NO4252" s="45"/>
      <c r="NP4252" s="45"/>
      <c r="NQ4252" s="45"/>
      <c r="NR4252" s="45"/>
      <c r="NS4252" s="45"/>
      <c r="NT4252" s="45"/>
      <c r="NU4252" s="45"/>
    </row>
    <row r="4253" spans="2:385" s="48" customFormat="1" x14ac:dyDescent="0.2">
      <c r="B4253" s="45"/>
      <c r="C4253" s="45"/>
      <c r="D4253" s="234"/>
      <c r="AM4253" s="47"/>
      <c r="NJ4253" s="45"/>
      <c r="NK4253" s="45"/>
      <c r="NL4253" s="45"/>
      <c r="NM4253" s="45"/>
      <c r="NN4253" s="45"/>
      <c r="NO4253" s="45"/>
      <c r="NP4253" s="45"/>
      <c r="NQ4253" s="45"/>
      <c r="NR4253" s="45"/>
      <c r="NS4253" s="45"/>
      <c r="NT4253" s="45"/>
      <c r="NU4253" s="45"/>
    </row>
    <row r="4254" spans="2:385" s="48" customFormat="1" x14ac:dyDescent="0.2">
      <c r="B4254" s="45"/>
      <c r="C4254" s="45"/>
      <c r="D4254" s="234"/>
      <c r="AM4254" s="47"/>
      <c r="NJ4254" s="45"/>
      <c r="NK4254" s="45"/>
      <c r="NL4254" s="45"/>
      <c r="NM4254" s="45"/>
      <c r="NN4254" s="45"/>
      <c r="NO4254" s="45"/>
      <c r="NP4254" s="45"/>
      <c r="NQ4254" s="45"/>
      <c r="NR4254" s="45"/>
      <c r="NS4254" s="45"/>
      <c r="NT4254" s="45"/>
      <c r="NU4254" s="45"/>
    </row>
    <row r="4255" spans="2:385" s="48" customFormat="1" x14ac:dyDescent="0.2">
      <c r="B4255" s="45"/>
      <c r="C4255" s="45"/>
      <c r="D4255" s="234"/>
      <c r="AM4255" s="47"/>
      <c r="NJ4255" s="45"/>
      <c r="NK4255" s="45"/>
      <c r="NL4255" s="45"/>
      <c r="NM4255" s="45"/>
      <c r="NN4255" s="45"/>
      <c r="NO4255" s="45"/>
      <c r="NP4255" s="45"/>
      <c r="NQ4255" s="45"/>
      <c r="NR4255" s="45"/>
      <c r="NS4255" s="45"/>
      <c r="NT4255" s="45"/>
      <c r="NU4255" s="45"/>
    </row>
    <row r="4256" spans="2:385" s="48" customFormat="1" x14ac:dyDescent="0.2">
      <c r="B4256" s="45"/>
      <c r="C4256" s="45"/>
      <c r="D4256" s="234"/>
      <c r="AM4256" s="47"/>
      <c r="NJ4256" s="45"/>
      <c r="NK4256" s="45"/>
      <c r="NL4256" s="45"/>
      <c r="NM4256" s="45"/>
      <c r="NN4256" s="45"/>
      <c r="NO4256" s="45"/>
      <c r="NP4256" s="45"/>
      <c r="NQ4256" s="45"/>
      <c r="NR4256" s="45"/>
      <c r="NS4256" s="45"/>
      <c r="NT4256" s="45"/>
      <c r="NU4256" s="45"/>
    </row>
    <row r="4257" spans="2:385" s="48" customFormat="1" x14ac:dyDescent="0.2">
      <c r="B4257" s="45"/>
      <c r="C4257" s="45"/>
      <c r="D4257" s="234"/>
      <c r="AM4257" s="47"/>
      <c r="NJ4257" s="45"/>
      <c r="NK4257" s="45"/>
      <c r="NL4257" s="45"/>
      <c r="NM4257" s="45"/>
      <c r="NN4257" s="45"/>
      <c r="NO4257" s="45"/>
      <c r="NP4257" s="45"/>
      <c r="NQ4257" s="45"/>
      <c r="NR4257" s="45"/>
      <c r="NS4257" s="45"/>
      <c r="NT4257" s="45"/>
      <c r="NU4257" s="45"/>
    </row>
    <row r="4258" spans="2:385" s="48" customFormat="1" x14ac:dyDescent="0.2">
      <c r="B4258" s="45"/>
      <c r="C4258" s="45"/>
      <c r="D4258" s="234"/>
      <c r="AM4258" s="47"/>
      <c r="NJ4258" s="45"/>
      <c r="NK4258" s="45"/>
      <c r="NL4258" s="45"/>
      <c r="NM4258" s="45"/>
      <c r="NN4258" s="45"/>
      <c r="NO4258" s="45"/>
      <c r="NP4258" s="45"/>
      <c r="NQ4258" s="45"/>
      <c r="NR4258" s="45"/>
      <c r="NS4258" s="45"/>
      <c r="NT4258" s="45"/>
      <c r="NU4258" s="45"/>
    </row>
    <row r="4259" spans="2:385" s="48" customFormat="1" x14ac:dyDescent="0.2">
      <c r="B4259" s="45"/>
      <c r="C4259" s="45"/>
      <c r="D4259" s="234"/>
      <c r="AM4259" s="47"/>
      <c r="NJ4259" s="45"/>
      <c r="NK4259" s="45"/>
      <c r="NL4259" s="45"/>
      <c r="NM4259" s="45"/>
      <c r="NN4259" s="45"/>
      <c r="NO4259" s="45"/>
      <c r="NP4259" s="45"/>
      <c r="NQ4259" s="45"/>
      <c r="NR4259" s="45"/>
      <c r="NS4259" s="45"/>
      <c r="NT4259" s="45"/>
      <c r="NU4259" s="45"/>
    </row>
    <row r="4260" spans="2:385" s="48" customFormat="1" x14ac:dyDescent="0.2">
      <c r="B4260" s="45"/>
      <c r="C4260" s="45"/>
      <c r="D4260" s="234"/>
      <c r="AM4260" s="47"/>
      <c r="NJ4260" s="45"/>
      <c r="NK4260" s="45"/>
      <c r="NL4260" s="45"/>
      <c r="NM4260" s="45"/>
      <c r="NN4260" s="45"/>
      <c r="NO4260" s="45"/>
      <c r="NP4260" s="45"/>
      <c r="NQ4260" s="45"/>
      <c r="NR4260" s="45"/>
      <c r="NS4260" s="45"/>
      <c r="NT4260" s="45"/>
      <c r="NU4260" s="45"/>
    </row>
    <row r="4261" spans="2:385" s="48" customFormat="1" x14ac:dyDescent="0.2">
      <c r="B4261" s="45"/>
      <c r="C4261" s="45"/>
      <c r="D4261" s="234"/>
      <c r="AM4261" s="47"/>
      <c r="NJ4261" s="45"/>
      <c r="NK4261" s="45"/>
      <c r="NL4261" s="45"/>
      <c r="NM4261" s="45"/>
      <c r="NN4261" s="45"/>
      <c r="NO4261" s="45"/>
      <c r="NP4261" s="45"/>
      <c r="NQ4261" s="45"/>
      <c r="NR4261" s="45"/>
      <c r="NS4261" s="45"/>
      <c r="NT4261" s="45"/>
      <c r="NU4261" s="45"/>
    </row>
    <row r="4262" spans="2:385" s="48" customFormat="1" x14ac:dyDescent="0.2">
      <c r="B4262" s="45"/>
      <c r="C4262" s="45"/>
      <c r="D4262" s="234"/>
      <c r="AM4262" s="47"/>
      <c r="NJ4262" s="45"/>
      <c r="NK4262" s="45"/>
      <c r="NL4262" s="45"/>
      <c r="NM4262" s="45"/>
      <c r="NN4262" s="45"/>
      <c r="NO4262" s="45"/>
      <c r="NP4262" s="45"/>
      <c r="NQ4262" s="45"/>
      <c r="NR4262" s="45"/>
      <c r="NS4262" s="45"/>
      <c r="NT4262" s="45"/>
      <c r="NU4262" s="45"/>
    </row>
    <row r="4263" spans="2:385" s="48" customFormat="1" x14ac:dyDescent="0.2">
      <c r="B4263" s="45"/>
      <c r="C4263" s="45"/>
      <c r="D4263" s="234"/>
      <c r="AM4263" s="47"/>
      <c r="NJ4263" s="45"/>
      <c r="NK4263" s="45"/>
      <c r="NL4263" s="45"/>
      <c r="NM4263" s="45"/>
      <c r="NN4263" s="45"/>
      <c r="NO4263" s="45"/>
      <c r="NP4263" s="45"/>
      <c r="NQ4263" s="45"/>
      <c r="NR4263" s="45"/>
      <c r="NS4263" s="45"/>
      <c r="NT4263" s="45"/>
      <c r="NU4263" s="45"/>
    </row>
    <row r="4264" spans="2:385" s="48" customFormat="1" x14ac:dyDescent="0.2">
      <c r="B4264" s="45"/>
      <c r="C4264" s="45"/>
      <c r="D4264" s="234"/>
      <c r="AM4264" s="47"/>
      <c r="NJ4264" s="45"/>
      <c r="NK4264" s="45"/>
      <c r="NL4264" s="45"/>
      <c r="NM4264" s="45"/>
      <c r="NN4264" s="45"/>
      <c r="NO4264" s="45"/>
      <c r="NP4264" s="45"/>
      <c r="NQ4264" s="45"/>
      <c r="NR4264" s="45"/>
      <c r="NS4264" s="45"/>
      <c r="NT4264" s="45"/>
      <c r="NU4264" s="45"/>
    </row>
    <row r="4265" spans="2:385" s="48" customFormat="1" x14ac:dyDescent="0.2">
      <c r="B4265" s="45"/>
      <c r="C4265" s="45"/>
      <c r="D4265" s="234"/>
      <c r="AM4265" s="47"/>
      <c r="NJ4265" s="45"/>
      <c r="NK4265" s="45"/>
      <c r="NL4265" s="45"/>
      <c r="NM4265" s="45"/>
      <c r="NN4265" s="45"/>
      <c r="NO4265" s="45"/>
      <c r="NP4265" s="45"/>
      <c r="NQ4265" s="45"/>
      <c r="NR4265" s="45"/>
      <c r="NS4265" s="45"/>
      <c r="NT4265" s="45"/>
      <c r="NU4265" s="45"/>
    </row>
    <row r="4266" spans="2:385" s="48" customFormat="1" x14ac:dyDescent="0.2">
      <c r="B4266" s="45"/>
      <c r="C4266" s="45"/>
      <c r="D4266" s="234"/>
      <c r="AM4266" s="47"/>
      <c r="NJ4266" s="45"/>
      <c r="NK4266" s="45"/>
      <c r="NL4266" s="45"/>
      <c r="NM4266" s="45"/>
      <c r="NN4266" s="45"/>
      <c r="NO4266" s="45"/>
      <c r="NP4266" s="45"/>
      <c r="NQ4266" s="45"/>
      <c r="NR4266" s="45"/>
      <c r="NS4266" s="45"/>
      <c r="NT4266" s="45"/>
      <c r="NU4266" s="45"/>
    </row>
    <row r="4267" spans="2:385" s="48" customFormat="1" x14ac:dyDescent="0.2">
      <c r="B4267" s="45"/>
      <c r="C4267" s="45"/>
      <c r="D4267" s="234"/>
      <c r="AM4267" s="47"/>
      <c r="NJ4267" s="45"/>
      <c r="NK4267" s="45"/>
      <c r="NL4267" s="45"/>
      <c r="NM4267" s="45"/>
      <c r="NN4267" s="45"/>
      <c r="NO4267" s="45"/>
      <c r="NP4267" s="45"/>
      <c r="NQ4267" s="45"/>
      <c r="NR4267" s="45"/>
      <c r="NS4267" s="45"/>
      <c r="NT4267" s="45"/>
      <c r="NU4267" s="45"/>
    </row>
    <row r="4268" spans="2:385" s="48" customFormat="1" x14ac:dyDescent="0.2">
      <c r="B4268" s="45"/>
      <c r="C4268" s="45"/>
      <c r="D4268" s="234"/>
      <c r="AM4268" s="47"/>
      <c r="NJ4268" s="45"/>
      <c r="NK4268" s="45"/>
      <c r="NL4268" s="45"/>
      <c r="NM4268" s="45"/>
      <c r="NN4268" s="45"/>
      <c r="NO4268" s="45"/>
      <c r="NP4268" s="45"/>
      <c r="NQ4268" s="45"/>
      <c r="NR4268" s="45"/>
      <c r="NS4268" s="45"/>
      <c r="NT4268" s="45"/>
      <c r="NU4268" s="45"/>
    </row>
    <row r="4269" spans="2:385" s="48" customFormat="1" x14ac:dyDescent="0.2">
      <c r="B4269" s="45"/>
      <c r="C4269" s="45"/>
      <c r="D4269" s="234"/>
      <c r="AM4269" s="47"/>
      <c r="NJ4269" s="45"/>
      <c r="NK4269" s="45"/>
      <c r="NL4269" s="45"/>
      <c r="NM4269" s="45"/>
      <c r="NN4269" s="45"/>
      <c r="NO4269" s="45"/>
      <c r="NP4269" s="45"/>
      <c r="NQ4269" s="45"/>
      <c r="NR4269" s="45"/>
      <c r="NS4269" s="45"/>
      <c r="NT4269" s="45"/>
      <c r="NU4269" s="45"/>
    </row>
    <row r="4270" spans="2:385" s="48" customFormat="1" x14ac:dyDescent="0.2">
      <c r="B4270" s="45"/>
      <c r="C4270" s="45"/>
      <c r="D4270" s="234"/>
      <c r="AM4270" s="47"/>
      <c r="NJ4270" s="45"/>
      <c r="NK4270" s="45"/>
      <c r="NL4270" s="45"/>
      <c r="NM4270" s="45"/>
      <c r="NN4270" s="45"/>
      <c r="NO4270" s="45"/>
      <c r="NP4270" s="45"/>
      <c r="NQ4270" s="45"/>
      <c r="NR4270" s="45"/>
      <c r="NS4270" s="45"/>
      <c r="NT4270" s="45"/>
      <c r="NU4270" s="45"/>
    </row>
    <row r="4271" spans="2:385" s="48" customFormat="1" x14ac:dyDescent="0.2">
      <c r="B4271" s="45"/>
      <c r="C4271" s="45"/>
      <c r="D4271" s="234"/>
      <c r="AM4271" s="47"/>
      <c r="NJ4271" s="45"/>
      <c r="NK4271" s="45"/>
      <c r="NL4271" s="45"/>
      <c r="NM4271" s="45"/>
      <c r="NN4271" s="45"/>
      <c r="NO4271" s="45"/>
      <c r="NP4271" s="45"/>
      <c r="NQ4271" s="45"/>
      <c r="NR4271" s="45"/>
      <c r="NS4271" s="45"/>
      <c r="NT4271" s="45"/>
      <c r="NU4271" s="45"/>
    </row>
    <row r="4272" spans="2:385" s="48" customFormat="1" x14ac:dyDescent="0.2">
      <c r="B4272" s="45"/>
      <c r="C4272" s="45"/>
      <c r="D4272" s="234"/>
      <c r="AM4272" s="47"/>
      <c r="NJ4272" s="45"/>
      <c r="NK4272" s="45"/>
      <c r="NL4272" s="45"/>
      <c r="NM4272" s="45"/>
      <c r="NN4272" s="45"/>
      <c r="NO4272" s="45"/>
      <c r="NP4272" s="45"/>
      <c r="NQ4272" s="45"/>
      <c r="NR4272" s="45"/>
      <c r="NS4272" s="45"/>
      <c r="NT4272" s="45"/>
      <c r="NU4272" s="45"/>
    </row>
    <row r="4273" spans="2:385" s="48" customFormat="1" x14ac:dyDescent="0.2">
      <c r="B4273" s="45"/>
      <c r="C4273" s="45"/>
      <c r="D4273" s="234"/>
      <c r="AM4273" s="47"/>
      <c r="NJ4273" s="45"/>
      <c r="NK4273" s="45"/>
      <c r="NL4273" s="45"/>
      <c r="NM4273" s="45"/>
      <c r="NN4273" s="45"/>
      <c r="NO4273" s="45"/>
      <c r="NP4273" s="45"/>
      <c r="NQ4273" s="45"/>
      <c r="NR4273" s="45"/>
      <c r="NS4273" s="45"/>
      <c r="NT4273" s="45"/>
      <c r="NU4273" s="45"/>
    </row>
    <row r="4274" spans="2:385" s="48" customFormat="1" x14ac:dyDescent="0.2">
      <c r="B4274" s="45"/>
      <c r="C4274" s="45"/>
      <c r="D4274" s="234"/>
      <c r="AM4274" s="47"/>
      <c r="NJ4274" s="45"/>
      <c r="NK4274" s="45"/>
      <c r="NL4274" s="45"/>
      <c r="NM4274" s="45"/>
      <c r="NN4274" s="45"/>
      <c r="NO4274" s="45"/>
      <c r="NP4274" s="45"/>
      <c r="NQ4274" s="45"/>
      <c r="NR4274" s="45"/>
      <c r="NS4274" s="45"/>
      <c r="NT4274" s="45"/>
      <c r="NU4274" s="45"/>
    </row>
    <row r="4275" spans="2:385" s="48" customFormat="1" x14ac:dyDescent="0.2">
      <c r="B4275" s="45"/>
      <c r="C4275" s="45"/>
      <c r="D4275" s="234"/>
      <c r="AM4275" s="47"/>
      <c r="NJ4275" s="45"/>
      <c r="NK4275" s="45"/>
      <c r="NL4275" s="45"/>
      <c r="NM4275" s="45"/>
      <c r="NN4275" s="45"/>
      <c r="NO4275" s="45"/>
      <c r="NP4275" s="45"/>
      <c r="NQ4275" s="45"/>
      <c r="NR4275" s="45"/>
      <c r="NS4275" s="45"/>
      <c r="NT4275" s="45"/>
      <c r="NU4275" s="45"/>
    </row>
    <row r="4276" spans="2:385" s="48" customFormat="1" x14ac:dyDescent="0.2">
      <c r="B4276" s="45"/>
      <c r="C4276" s="45"/>
      <c r="D4276" s="234"/>
      <c r="AM4276" s="47"/>
      <c r="NJ4276" s="45"/>
      <c r="NK4276" s="45"/>
      <c r="NL4276" s="45"/>
      <c r="NM4276" s="45"/>
      <c r="NN4276" s="45"/>
      <c r="NO4276" s="45"/>
      <c r="NP4276" s="45"/>
      <c r="NQ4276" s="45"/>
      <c r="NR4276" s="45"/>
      <c r="NS4276" s="45"/>
      <c r="NT4276" s="45"/>
      <c r="NU4276" s="45"/>
    </row>
    <row r="4277" spans="2:385" s="48" customFormat="1" x14ac:dyDescent="0.2">
      <c r="B4277" s="45"/>
      <c r="C4277" s="45"/>
      <c r="D4277" s="234"/>
      <c r="AM4277" s="47"/>
      <c r="NJ4277" s="45"/>
      <c r="NK4277" s="45"/>
      <c r="NL4277" s="45"/>
      <c r="NM4277" s="45"/>
      <c r="NN4277" s="45"/>
      <c r="NO4277" s="45"/>
      <c r="NP4277" s="45"/>
      <c r="NQ4277" s="45"/>
      <c r="NR4277" s="45"/>
      <c r="NS4277" s="45"/>
      <c r="NT4277" s="45"/>
      <c r="NU4277" s="45"/>
    </row>
    <row r="4278" spans="2:385" s="48" customFormat="1" x14ac:dyDescent="0.2">
      <c r="B4278" s="45"/>
      <c r="C4278" s="45"/>
      <c r="D4278" s="234"/>
      <c r="AM4278" s="47"/>
      <c r="NJ4278" s="45"/>
      <c r="NK4278" s="45"/>
      <c r="NL4278" s="45"/>
      <c r="NM4278" s="45"/>
      <c r="NN4278" s="45"/>
      <c r="NO4278" s="45"/>
      <c r="NP4278" s="45"/>
      <c r="NQ4278" s="45"/>
      <c r="NR4278" s="45"/>
      <c r="NS4278" s="45"/>
      <c r="NT4278" s="45"/>
      <c r="NU4278" s="45"/>
    </row>
    <row r="4279" spans="2:385" s="48" customFormat="1" x14ac:dyDescent="0.2">
      <c r="B4279" s="45"/>
      <c r="C4279" s="45"/>
      <c r="D4279" s="234"/>
      <c r="AM4279" s="47"/>
      <c r="NJ4279" s="45"/>
      <c r="NK4279" s="45"/>
      <c r="NL4279" s="45"/>
      <c r="NM4279" s="45"/>
      <c r="NN4279" s="45"/>
      <c r="NO4279" s="45"/>
      <c r="NP4279" s="45"/>
      <c r="NQ4279" s="45"/>
      <c r="NR4279" s="45"/>
      <c r="NS4279" s="45"/>
      <c r="NT4279" s="45"/>
      <c r="NU4279" s="45"/>
    </row>
    <row r="4280" spans="2:385" s="48" customFormat="1" x14ac:dyDescent="0.2">
      <c r="B4280" s="45"/>
      <c r="C4280" s="45"/>
      <c r="D4280" s="234"/>
      <c r="AM4280" s="47"/>
      <c r="NJ4280" s="45"/>
      <c r="NK4280" s="45"/>
      <c r="NL4280" s="45"/>
      <c r="NM4280" s="45"/>
      <c r="NN4280" s="45"/>
      <c r="NO4280" s="45"/>
      <c r="NP4280" s="45"/>
      <c r="NQ4280" s="45"/>
      <c r="NR4280" s="45"/>
      <c r="NS4280" s="45"/>
      <c r="NT4280" s="45"/>
      <c r="NU4280" s="45"/>
    </row>
    <row r="4281" spans="2:385" s="48" customFormat="1" x14ac:dyDescent="0.2">
      <c r="B4281" s="45"/>
      <c r="C4281" s="45"/>
      <c r="D4281" s="234"/>
      <c r="AM4281" s="47"/>
      <c r="NJ4281" s="45"/>
      <c r="NK4281" s="45"/>
      <c r="NL4281" s="45"/>
      <c r="NM4281" s="45"/>
      <c r="NN4281" s="45"/>
      <c r="NO4281" s="45"/>
      <c r="NP4281" s="45"/>
      <c r="NQ4281" s="45"/>
      <c r="NR4281" s="45"/>
      <c r="NS4281" s="45"/>
      <c r="NT4281" s="45"/>
      <c r="NU4281" s="45"/>
    </row>
    <row r="4282" spans="2:385" s="48" customFormat="1" x14ac:dyDescent="0.2">
      <c r="B4282" s="45"/>
      <c r="C4282" s="45"/>
      <c r="D4282" s="234"/>
      <c r="AM4282" s="47"/>
      <c r="NJ4282" s="45"/>
      <c r="NK4282" s="45"/>
      <c r="NL4282" s="45"/>
      <c r="NM4282" s="45"/>
      <c r="NN4282" s="45"/>
      <c r="NO4282" s="45"/>
      <c r="NP4282" s="45"/>
      <c r="NQ4282" s="45"/>
      <c r="NR4282" s="45"/>
      <c r="NS4282" s="45"/>
      <c r="NT4282" s="45"/>
      <c r="NU4282" s="45"/>
    </row>
    <row r="4283" spans="2:385" s="48" customFormat="1" x14ac:dyDescent="0.2">
      <c r="B4283" s="45"/>
      <c r="C4283" s="45"/>
      <c r="D4283" s="234"/>
      <c r="AM4283" s="47"/>
      <c r="NJ4283" s="45"/>
      <c r="NK4283" s="45"/>
      <c r="NL4283" s="45"/>
      <c r="NM4283" s="45"/>
      <c r="NN4283" s="45"/>
      <c r="NO4283" s="45"/>
      <c r="NP4283" s="45"/>
      <c r="NQ4283" s="45"/>
      <c r="NR4283" s="45"/>
      <c r="NS4283" s="45"/>
      <c r="NT4283" s="45"/>
      <c r="NU4283" s="45"/>
    </row>
    <row r="4284" spans="2:385" s="48" customFormat="1" x14ac:dyDescent="0.2">
      <c r="B4284" s="45"/>
      <c r="C4284" s="45"/>
      <c r="D4284" s="234"/>
      <c r="AM4284" s="47"/>
      <c r="NJ4284" s="45"/>
      <c r="NK4284" s="45"/>
      <c r="NL4284" s="45"/>
      <c r="NM4284" s="45"/>
      <c r="NN4284" s="45"/>
      <c r="NO4284" s="45"/>
      <c r="NP4284" s="45"/>
      <c r="NQ4284" s="45"/>
      <c r="NR4284" s="45"/>
      <c r="NS4284" s="45"/>
      <c r="NT4284" s="45"/>
      <c r="NU4284" s="45"/>
    </row>
    <row r="4285" spans="2:385" s="48" customFormat="1" x14ac:dyDescent="0.2">
      <c r="B4285" s="45"/>
      <c r="C4285" s="45"/>
      <c r="D4285" s="234"/>
      <c r="AM4285" s="47"/>
      <c r="NJ4285" s="45"/>
      <c r="NK4285" s="45"/>
      <c r="NL4285" s="45"/>
      <c r="NM4285" s="45"/>
      <c r="NN4285" s="45"/>
      <c r="NO4285" s="45"/>
      <c r="NP4285" s="45"/>
      <c r="NQ4285" s="45"/>
      <c r="NR4285" s="45"/>
      <c r="NS4285" s="45"/>
      <c r="NT4285" s="45"/>
      <c r="NU4285" s="45"/>
    </row>
    <row r="4286" spans="2:385" s="48" customFormat="1" x14ac:dyDescent="0.2">
      <c r="B4286" s="45"/>
      <c r="C4286" s="45"/>
      <c r="D4286" s="234"/>
      <c r="AM4286" s="47"/>
      <c r="NJ4286" s="45"/>
      <c r="NK4286" s="45"/>
      <c r="NL4286" s="45"/>
      <c r="NM4286" s="45"/>
      <c r="NN4286" s="45"/>
      <c r="NO4286" s="45"/>
      <c r="NP4286" s="45"/>
      <c r="NQ4286" s="45"/>
      <c r="NR4286" s="45"/>
      <c r="NS4286" s="45"/>
      <c r="NT4286" s="45"/>
      <c r="NU4286" s="45"/>
    </row>
    <row r="4287" spans="2:385" s="48" customFormat="1" x14ac:dyDescent="0.2">
      <c r="B4287" s="45"/>
      <c r="C4287" s="45"/>
      <c r="D4287" s="234"/>
      <c r="AM4287" s="47"/>
      <c r="NJ4287" s="45"/>
      <c r="NK4287" s="45"/>
      <c r="NL4287" s="45"/>
      <c r="NM4287" s="45"/>
      <c r="NN4287" s="45"/>
      <c r="NO4287" s="45"/>
      <c r="NP4287" s="45"/>
      <c r="NQ4287" s="45"/>
      <c r="NR4287" s="45"/>
      <c r="NS4287" s="45"/>
      <c r="NT4287" s="45"/>
      <c r="NU4287" s="45"/>
    </row>
    <row r="4288" spans="2:385" s="48" customFormat="1" x14ac:dyDescent="0.2">
      <c r="B4288" s="45"/>
      <c r="C4288" s="45"/>
      <c r="D4288" s="234"/>
      <c r="AM4288" s="47"/>
      <c r="NJ4288" s="45"/>
      <c r="NK4288" s="45"/>
      <c r="NL4288" s="45"/>
      <c r="NM4288" s="45"/>
      <c r="NN4288" s="45"/>
      <c r="NO4288" s="45"/>
      <c r="NP4288" s="45"/>
      <c r="NQ4288" s="45"/>
      <c r="NR4288" s="45"/>
      <c r="NS4288" s="45"/>
      <c r="NT4288" s="45"/>
      <c r="NU4288" s="45"/>
    </row>
    <row r="4289" spans="2:385" s="48" customFormat="1" x14ac:dyDescent="0.2">
      <c r="B4289" s="45"/>
      <c r="C4289" s="45"/>
      <c r="D4289" s="234"/>
      <c r="AM4289" s="47"/>
      <c r="NJ4289" s="45"/>
      <c r="NK4289" s="45"/>
      <c r="NL4289" s="45"/>
      <c r="NM4289" s="45"/>
      <c r="NN4289" s="45"/>
      <c r="NO4289" s="45"/>
      <c r="NP4289" s="45"/>
      <c r="NQ4289" s="45"/>
      <c r="NR4289" s="45"/>
      <c r="NS4289" s="45"/>
      <c r="NT4289" s="45"/>
      <c r="NU4289" s="45"/>
    </row>
    <row r="4290" spans="2:385" s="48" customFormat="1" x14ac:dyDescent="0.2">
      <c r="B4290" s="45"/>
      <c r="C4290" s="45"/>
      <c r="D4290" s="234"/>
      <c r="AM4290" s="47"/>
      <c r="NJ4290" s="45"/>
      <c r="NK4290" s="45"/>
      <c r="NL4290" s="45"/>
      <c r="NM4290" s="45"/>
      <c r="NN4290" s="45"/>
      <c r="NO4290" s="45"/>
      <c r="NP4290" s="45"/>
      <c r="NQ4290" s="45"/>
      <c r="NR4290" s="45"/>
      <c r="NS4290" s="45"/>
      <c r="NT4290" s="45"/>
      <c r="NU4290" s="45"/>
    </row>
    <row r="4291" spans="2:385" s="48" customFormat="1" x14ac:dyDescent="0.2">
      <c r="B4291" s="45"/>
      <c r="C4291" s="45"/>
      <c r="D4291" s="234"/>
      <c r="AM4291" s="47"/>
      <c r="NJ4291" s="45"/>
      <c r="NK4291" s="45"/>
      <c r="NL4291" s="45"/>
      <c r="NM4291" s="45"/>
      <c r="NN4291" s="45"/>
      <c r="NO4291" s="45"/>
      <c r="NP4291" s="45"/>
      <c r="NQ4291" s="45"/>
      <c r="NR4291" s="45"/>
      <c r="NS4291" s="45"/>
      <c r="NT4291" s="45"/>
      <c r="NU4291" s="45"/>
    </row>
    <row r="4292" spans="2:385" s="48" customFormat="1" x14ac:dyDescent="0.2">
      <c r="B4292" s="45"/>
      <c r="C4292" s="45"/>
      <c r="D4292" s="234"/>
      <c r="AM4292" s="47"/>
      <c r="NJ4292" s="45"/>
      <c r="NK4292" s="45"/>
      <c r="NL4292" s="45"/>
      <c r="NM4292" s="45"/>
      <c r="NN4292" s="45"/>
      <c r="NO4292" s="45"/>
      <c r="NP4292" s="45"/>
      <c r="NQ4292" s="45"/>
      <c r="NR4292" s="45"/>
      <c r="NS4292" s="45"/>
      <c r="NT4292" s="45"/>
      <c r="NU4292" s="45"/>
    </row>
    <row r="4293" spans="2:385" s="48" customFormat="1" x14ac:dyDescent="0.2">
      <c r="B4293" s="45"/>
      <c r="C4293" s="45"/>
      <c r="D4293" s="234"/>
      <c r="AM4293" s="47"/>
      <c r="NJ4293" s="45"/>
      <c r="NK4293" s="45"/>
      <c r="NL4293" s="45"/>
      <c r="NM4293" s="45"/>
      <c r="NN4293" s="45"/>
      <c r="NO4293" s="45"/>
      <c r="NP4293" s="45"/>
      <c r="NQ4293" s="45"/>
      <c r="NR4293" s="45"/>
      <c r="NS4293" s="45"/>
      <c r="NT4293" s="45"/>
      <c r="NU4293" s="45"/>
    </row>
    <row r="4294" spans="2:385" s="48" customFormat="1" x14ac:dyDescent="0.2">
      <c r="B4294" s="45"/>
      <c r="C4294" s="45"/>
      <c r="D4294" s="234"/>
      <c r="AM4294" s="47"/>
      <c r="NJ4294" s="45"/>
      <c r="NK4294" s="45"/>
      <c r="NL4294" s="45"/>
      <c r="NM4294" s="45"/>
      <c r="NN4294" s="45"/>
      <c r="NO4294" s="45"/>
      <c r="NP4294" s="45"/>
      <c r="NQ4294" s="45"/>
      <c r="NR4294" s="45"/>
      <c r="NS4294" s="45"/>
      <c r="NT4294" s="45"/>
      <c r="NU4294" s="45"/>
    </row>
    <row r="4295" spans="2:385" s="48" customFormat="1" x14ac:dyDescent="0.2">
      <c r="B4295" s="45"/>
      <c r="C4295" s="45"/>
      <c r="D4295" s="234"/>
      <c r="AM4295" s="47"/>
      <c r="NJ4295" s="45"/>
      <c r="NK4295" s="45"/>
      <c r="NL4295" s="45"/>
      <c r="NM4295" s="45"/>
      <c r="NN4295" s="45"/>
      <c r="NO4295" s="45"/>
      <c r="NP4295" s="45"/>
      <c r="NQ4295" s="45"/>
      <c r="NR4295" s="45"/>
      <c r="NS4295" s="45"/>
      <c r="NT4295" s="45"/>
      <c r="NU4295" s="45"/>
    </row>
    <row r="4296" spans="2:385" s="48" customFormat="1" x14ac:dyDescent="0.2">
      <c r="B4296" s="45"/>
      <c r="C4296" s="45"/>
      <c r="D4296" s="234"/>
      <c r="AM4296" s="47"/>
      <c r="NJ4296" s="45"/>
      <c r="NK4296" s="45"/>
      <c r="NL4296" s="45"/>
      <c r="NM4296" s="45"/>
      <c r="NN4296" s="45"/>
      <c r="NO4296" s="45"/>
      <c r="NP4296" s="45"/>
      <c r="NQ4296" s="45"/>
      <c r="NR4296" s="45"/>
      <c r="NS4296" s="45"/>
      <c r="NT4296" s="45"/>
      <c r="NU4296" s="45"/>
    </row>
    <row r="4297" spans="2:385" s="48" customFormat="1" x14ac:dyDescent="0.2">
      <c r="B4297" s="45"/>
      <c r="C4297" s="45"/>
      <c r="D4297" s="234"/>
      <c r="AM4297" s="47"/>
      <c r="NJ4297" s="45"/>
      <c r="NK4297" s="45"/>
      <c r="NL4297" s="45"/>
      <c r="NM4297" s="45"/>
      <c r="NN4297" s="45"/>
      <c r="NO4297" s="45"/>
      <c r="NP4297" s="45"/>
      <c r="NQ4297" s="45"/>
      <c r="NR4297" s="45"/>
      <c r="NS4297" s="45"/>
      <c r="NT4297" s="45"/>
      <c r="NU4297" s="45"/>
    </row>
    <row r="4298" spans="2:385" s="48" customFormat="1" x14ac:dyDescent="0.2">
      <c r="B4298" s="45"/>
      <c r="C4298" s="45"/>
      <c r="D4298" s="234"/>
      <c r="AM4298" s="47"/>
      <c r="NJ4298" s="45"/>
      <c r="NK4298" s="45"/>
      <c r="NL4298" s="45"/>
      <c r="NM4298" s="45"/>
      <c r="NN4298" s="45"/>
      <c r="NO4298" s="45"/>
      <c r="NP4298" s="45"/>
      <c r="NQ4298" s="45"/>
      <c r="NR4298" s="45"/>
      <c r="NS4298" s="45"/>
      <c r="NT4298" s="45"/>
      <c r="NU4298" s="45"/>
    </row>
    <row r="4299" spans="2:385" s="48" customFormat="1" x14ac:dyDescent="0.2">
      <c r="B4299" s="45"/>
      <c r="C4299" s="45"/>
      <c r="D4299" s="234"/>
      <c r="AM4299" s="47"/>
      <c r="NJ4299" s="45"/>
      <c r="NK4299" s="45"/>
      <c r="NL4299" s="45"/>
      <c r="NM4299" s="45"/>
      <c r="NN4299" s="45"/>
      <c r="NO4299" s="45"/>
      <c r="NP4299" s="45"/>
      <c r="NQ4299" s="45"/>
      <c r="NR4299" s="45"/>
      <c r="NS4299" s="45"/>
      <c r="NT4299" s="45"/>
      <c r="NU4299" s="45"/>
    </row>
    <row r="4300" spans="2:385" s="48" customFormat="1" x14ac:dyDescent="0.2">
      <c r="B4300" s="45"/>
      <c r="C4300" s="45"/>
      <c r="D4300" s="234"/>
      <c r="AM4300" s="47"/>
      <c r="NJ4300" s="45"/>
      <c r="NK4300" s="45"/>
      <c r="NL4300" s="45"/>
      <c r="NM4300" s="45"/>
      <c r="NN4300" s="45"/>
      <c r="NO4300" s="45"/>
      <c r="NP4300" s="45"/>
      <c r="NQ4300" s="45"/>
      <c r="NR4300" s="45"/>
      <c r="NS4300" s="45"/>
      <c r="NT4300" s="45"/>
      <c r="NU4300" s="45"/>
    </row>
    <row r="4301" spans="2:385" s="48" customFormat="1" x14ac:dyDescent="0.2">
      <c r="B4301" s="45"/>
      <c r="C4301" s="45"/>
      <c r="D4301" s="234"/>
      <c r="AM4301" s="47"/>
      <c r="NJ4301" s="45"/>
      <c r="NK4301" s="45"/>
      <c r="NL4301" s="45"/>
      <c r="NM4301" s="45"/>
      <c r="NN4301" s="45"/>
      <c r="NO4301" s="45"/>
      <c r="NP4301" s="45"/>
      <c r="NQ4301" s="45"/>
      <c r="NR4301" s="45"/>
      <c r="NS4301" s="45"/>
      <c r="NT4301" s="45"/>
      <c r="NU4301" s="45"/>
    </row>
    <row r="4302" spans="2:385" s="48" customFormat="1" x14ac:dyDescent="0.2">
      <c r="B4302" s="45"/>
      <c r="C4302" s="45"/>
      <c r="D4302" s="234"/>
      <c r="AM4302" s="47"/>
      <c r="NJ4302" s="45"/>
      <c r="NK4302" s="45"/>
      <c r="NL4302" s="45"/>
      <c r="NM4302" s="45"/>
      <c r="NN4302" s="45"/>
      <c r="NO4302" s="45"/>
      <c r="NP4302" s="45"/>
      <c r="NQ4302" s="45"/>
      <c r="NR4302" s="45"/>
      <c r="NS4302" s="45"/>
      <c r="NT4302" s="45"/>
      <c r="NU4302" s="45"/>
    </row>
    <row r="4303" spans="2:385" s="48" customFormat="1" x14ac:dyDescent="0.2">
      <c r="B4303" s="45"/>
      <c r="C4303" s="45"/>
      <c r="D4303" s="234"/>
      <c r="AM4303" s="47"/>
      <c r="NJ4303" s="45"/>
      <c r="NK4303" s="45"/>
      <c r="NL4303" s="45"/>
      <c r="NM4303" s="45"/>
      <c r="NN4303" s="45"/>
      <c r="NO4303" s="45"/>
      <c r="NP4303" s="45"/>
      <c r="NQ4303" s="45"/>
      <c r="NR4303" s="45"/>
      <c r="NS4303" s="45"/>
      <c r="NT4303" s="45"/>
      <c r="NU4303" s="45"/>
    </row>
    <row r="4304" spans="2:385" s="48" customFormat="1" x14ac:dyDescent="0.2">
      <c r="B4304" s="45"/>
      <c r="C4304" s="45"/>
      <c r="D4304" s="234"/>
      <c r="AM4304" s="47"/>
      <c r="NJ4304" s="45"/>
      <c r="NK4304" s="45"/>
      <c r="NL4304" s="45"/>
      <c r="NM4304" s="45"/>
      <c r="NN4304" s="45"/>
      <c r="NO4304" s="45"/>
      <c r="NP4304" s="45"/>
      <c r="NQ4304" s="45"/>
      <c r="NR4304" s="45"/>
      <c r="NS4304" s="45"/>
      <c r="NT4304" s="45"/>
      <c r="NU4304" s="45"/>
    </row>
    <row r="4305" spans="2:385" s="48" customFormat="1" x14ac:dyDescent="0.2">
      <c r="B4305" s="45"/>
      <c r="C4305" s="45"/>
      <c r="D4305" s="234"/>
      <c r="AM4305" s="47"/>
      <c r="NJ4305" s="45"/>
      <c r="NK4305" s="45"/>
      <c r="NL4305" s="45"/>
      <c r="NM4305" s="45"/>
      <c r="NN4305" s="45"/>
      <c r="NO4305" s="45"/>
      <c r="NP4305" s="45"/>
      <c r="NQ4305" s="45"/>
      <c r="NR4305" s="45"/>
      <c r="NS4305" s="45"/>
      <c r="NT4305" s="45"/>
      <c r="NU4305" s="45"/>
    </row>
    <row r="4306" spans="2:385" s="48" customFormat="1" x14ac:dyDescent="0.2">
      <c r="B4306" s="45"/>
      <c r="C4306" s="45"/>
      <c r="D4306" s="234"/>
      <c r="AM4306" s="47"/>
      <c r="NJ4306" s="45"/>
      <c r="NK4306" s="45"/>
      <c r="NL4306" s="45"/>
      <c r="NM4306" s="45"/>
      <c r="NN4306" s="45"/>
      <c r="NO4306" s="45"/>
      <c r="NP4306" s="45"/>
      <c r="NQ4306" s="45"/>
      <c r="NR4306" s="45"/>
      <c r="NS4306" s="45"/>
      <c r="NT4306" s="45"/>
      <c r="NU4306" s="45"/>
    </row>
    <row r="4307" spans="2:385" s="48" customFormat="1" x14ac:dyDescent="0.2">
      <c r="B4307" s="45"/>
      <c r="C4307" s="45"/>
      <c r="D4307" s="234"/>
      <c r="AM4307" s="47"/>
      <c r="NJ4307" s="45"/>
      <c r="NK4307" s="45"/>
      <c r="NL4307" s="45"/>
      <c r="NM4307" s="45"/>
      <c r="NN4307" s="45"/>
      <c r="NO4307" s="45"/>
      <c r="NP4307" s="45"/>
      <c r="NQ4307" s="45"/>
      <c r="NR4307" s="45"/>
      <c r="NS4307" s="45"/>
      <c r="NT4307" s="45"/>
      <c r="NU4307" s="45"/>
    </row>
    <row r="4308" spans="2:385" s="48" customFormat="1" x14ac:dyDescent="0.2">
      <c r="B4308" s="45"/>
      <c r="C4308" s="45"/>
      <c r="D4308" s="234"/>
      <c r="AM4308" s="47"/>
      <c r="NJ4308" s="45"/>
      <c r="NK4308" s="45"/>
      <c r="NL4308" s="45"/>
      <c r="NM4308" s="45"/>
      <c r="NN4308" s="45"/>
      <c r="NO4308" s="45"/>
      <c r="NP4308" s="45"/>
      <c r="NQ4308" s="45"/>
      <c r="NR4308" s="45"/>
      <c r="NS4308" s="45"/>
      <c r="NT4308" s="45"/>
      <c r="NU4308" s="45"/>
    </row>
    <row r="4309" spans="2:385" s="48" customFormat="1" x14ac:dyDescent="0.2">
      <c r="B4309" s="45"/>
      <c r="C4309" s="45"/>
      <c r="D4309" s="234"/>
      <c r="AM4309" s="47"/>
      <c r="NJ4309" s="45"/>
      <c r="NK4309" s="45"/>
      <c r="NL4309" s="45"/>
      <c r="NM4309" s="45"/>
      <c r="NN4309" s="45"/>
      <c r="NO4309" s="45"/>
      <c r="NP4309" s="45"/>
      <c r="NQ4309" s="45"/>
      <c r="NR4309" s="45"/>
      <c r="NS4309" s="45"/>
      <c r="NT4309" s="45"/>
      <c r="NU4309" s="45"/>
    </row>
    <row r="4310" spans="2:385" s="48" customFormat="1" x14ac:dyDescent="0.2">
      <c r="B4310" s="45"/>
      <c r="C4310" s="45"/>
      <c r="D4310" s="234"/>
      <c r="AM4310" s="47"/>
      <c r="NJ4310" s="45"/>
      <c r="NK4310" s="45"/>
      <c r="NL4310" s="45"/>
      <c r="NM4310" s="45"/>
      <c r="NN4310" s="45"/>
      <c r="NO4310" s="45"/>
      <c r="NP4310" s="45"/>
      <c r="NQ4310" s="45"/>
      <c r="NR4310" s="45"/>
      <c r="NS4310" s="45"/>
      <c r="NT4310" s="45"/>
      <c r="NU4310" s="45"/>
    </row>
    <row r="4311" spans="2:385" s="48" customFormat="1" x14ac:dyDescent="0.2">
      <c r="B4311" s="45"/>
      <c r="C4311" s="45"/>
      <c r="D4311" s="234"/>
      <c r="AM4311" s="47"/>
      <c r="NJ4311" s="45"/>
      <c r="NK4311" s="45"/>
      <c r="NL4311" s="45"/>
      <c r="NM4311" s="45"/>
      <c r="NN4311" s="45"/>
      <c r="NO4311" s="45"/>
      <c r="NP4311" s="45"/>
      <c r="NQ4311" s="45"/>
      <c r="NR4311" s="45"/>
      <c r="NS4311" s="45"/>
      <c r="NT4311" s="45"/>
      <c r="NU4311" s="45"/>
    </row>
    <row r="4312" spans="2:385" s="48" customFormat="1" x14ac:dyDescent="0.2">
      <c r="B4312" s="45"/>
      <c r="C4312" s="45"/>
      <c r="D4312" s="234"/>
      <c r="AM4312" s="47"/>
      <c r="NJ4312" s="45"/>
      <c r="NK4312" s="45"/>
      <c r="NL4312" s="45"/>
      <c r="NM4312" s="45"/>
      <c r="NN4312" s="45"/>
      <c r="NO4312" s="45"/>
      <c r="NP4312" s="45"/>
      <c r="NQ4312" s="45"/>
      <c r="NR4312" s="45"/>
      <c r="NS4312" s="45"/>
      <c r="NT4312" s="45"/>
      <c r="NU4312" s="45"/>
    </row>
    <row r="4313" spans="2:385" s="48" customFormat="1" x14ac:dyDescent="0.2">
      <c r="B4313" s="45"/>
      <c r="C4313" s="45"/>
      <c r="D4313" s="234"/>
      <c r="AM4313" s="47"/>
      <c r="NJ4313" s="45"/>
      <c r="NK4313" s="45"/>
      <c r="NL4313" s="45"/>
      <c r="NM4313" s="45"/>
      <c r="NN4313" s="45"/>
      <c r="NO4313" s="45"/>
      <c r="NP4313" s="45"/>
      <c r="NQ4313" s="45"/>
      <c r="NR4313" s="45"/>
      <c r="NS4313" s="45"/>
      <c r="NT4313" s="45"/>
      <c r="NU4313" s="45"/>
    </row>
    <row r="4314" spans="2:385" s="48" customFormat="1" x14ac:dyDescent="0.2">
      <c r="B4314" s="45"/>
      <c r="C4314" s="45"/>
      <c r="D4314" s="234"/>
      <c r="AM4314" s="47"/>
      <c r="NJ4314" s="45"/>
      <c r="NK4314" s="45"/>
      <c r="NL4314" s="45"/>
      <c r="NM4314" s="45"/>
      <c r="NN4314" s="45"/>
      <c r="NO4314" s="45"/>
      <c r="NP4314" s="45"/>
      <c r="NQ4314" s="45"/>
      <c r="NR4314" s="45"/>
      <c r="NS4314" s="45"/>
      <c r="NT4314" s="45"/>
      <c r="NU4314" s="45"/>
    </row>
    <row r="4315" spans="2:385" s="48" customFormat="1" x14ac:dyDescent="0.2">
      <c r="B4315" s="45"/>
      <c r="C4315" s="45"/>
      <c r="D4315" s="234"/>
      <c r="AM4315" s="47"/>
      <c r="NJ4315" s="45"/>
      <c r="NK4315" s="45"/>
      <c r="NL4315" s="45"/>
      <c r="NM4315" s="45"/>
      <c r="NN4315" s="45"/>
      <c r="NO4315" s="45"/>
      <c r="NP4315" s="45"/>
      <c r="NQ4315" s="45"/>
      <c r="NR4315" s="45"/>
      <c r="NS4315" s="45"/>
      <c r="NT4315" s="45"/>
      <c r="NU4315" s="45"/>
    </row>
    <row r="4316" spans="2:385" s="48" customFormat="1" x14ac:dyDescent="0.2">
      <c r="B4316" s="45"/>
      <c r="C4316" s="45"/>
      <c r="D4316" s="234"/>
      <c r="AM4316" s="47"/>
      <c r="NJ4316" s="45"/>
      <c r="NK4316" s="45"/>
      <c r="NL4316" s="45"/>
      <c r="NM4316" s="45"/>
      <c r="NN4316" s="45"/>
      <c r="NO4316" s="45"/>
      <c r="NP4316" s="45"/>
      <c r="NQ4316" s="45"/>
      <c r="NR4316" s="45"/>
      <c r="NS4316" s="45"/>
      <c r="NT4316" s="45"/>
      <c r="NU4316" s="45"/>
    </row>
    <row r="4317" spans="2:385" s="48" customFormat="1" x14ac:dyDescent="0.2">
      <c r="B4317" s="45"/>
      <c r="C4317" s="45"/>
      <c r="D4317" s="234"/>
      <c r="AM4317" s="47"/>
      <c r="NJ4317" s="45"/>
      <c r="NK4317" s="45"/>
      <c r="NL4317" s="45"/>
      <c r="NM4317" s="45"/>
      <c r="NN4317" s="45"/>
      <c r="NO4317" s="45"/>
      <c r="NP4317" s="45"/>
      <c r="NQ4317" s="45"/>
      <c r="NR4317" s="45"/>
      <c r="NS4317" s="45"/>
      <c r="NT4317" s="45"/>
      <c r="NU4317" s="45"/>
    </row>
    <row r="4318" spans="2:385" s="48" customFormat="1" x14ac:dyDescent="0.2">
      <c r="B4318" s="45"/>
      <c r="C4318" s="45"/>
      <c r="D4318" s="234"/>
      <c r="AM4318" s="47"/>
      <c r="NJ4318" s="45"/>
      <c r="NK4318" s="45"/>
      <c r="NL4318" s="45"/>
      <c r="NM4318" s="45"/>
      <c r="NN4318" s="45"/>
      <c r="NO4318" s="45"/>
      <c r="NP4318" s="45"/>
      <c r="NQ4318" s="45"/>
      <c r="NR4318" s="45"/>
      <c r="NS4318" s="45"/>
      <c r="NT4318" s="45"/>
      <c r="NU4318" s="45"/>
    </row>
    <row r="4319" spans="2:385" s="48" customFormat="1" x14ac:dyDescent="0.2">
      <c r="B4319" s="45"/>
      <c r="C4319" s="45"/>
      <c r="D4319" s="234"/>
      <c r="AM4319" s="47"/>
      <c r="NJ4319" s="45"/>
      <c r="NK4319" s="45"/>
      <c r="NL4319" s="45"/>
      <c r="NM4319" s="45"/>
      <c r="NN4319" s="45"/>
      <c r="NO4319" s="45"/>
      <c r="NP4319" s="45"/>
      <c r="NQ4319" s="45"/>
      <c r="NR4319" s="45"/>
      <c r="NS4319" s="45"/>
      <c r="NT4319" s="45"/>
      <c r="NU4319" s="45"/>
    </row>
    <row r="4320" spans="2:385" s="48" customFormat="1" x14ac:dyDescent="0.2">
      <c r="B4320" s="45"/>
      <c r="C4320" s="45"/>
      <c r="D4320" s="234"/>
      <c r="AM4320" s="47"/>
      <c r="NJ4320" s="45"/>
      <c r="NK4320" s="45"/>
      <c r="NL4320" s="45"/>
      <c r="NM4320" s="45"/>
      <c r="NN4320" s="45"/>
      <c r="NO4320" s="45"/>
      <c r="NP4320" s="45"/>
      <c r="NQ4320" s="45"/>
      <c r="NR4320" s="45"/>
      <c r="NS4320" s="45"/>
      <c r="NT4320" s="45"/>
      <c r="NU4320" s="45"/>
    </row>
    <row r="4321" spans="2:385" s="48" customFormat="1" x14ac:dyDescent="0.2">
      <c r="B4321" s="45"/>
      <c r="C4321" s="45"/>
      <c r="D4321" s="234"/>
      <c r="AM4321" s="47"/>
      <c r="NJ4321" s="45"/>
      <c r="NK4321" s="45"/>
      <c r="NL4321" s="45"/>
      <c r="NM4321" s="45"/>
      <c r="NN4321" s="45"/>
      <c r="NO4321" s="45"/>
      <c r="NP4321" s="45"/>
      <c r="NQ4321" s="45"/>
      <c r="NR4321" s="45"/>
      <c r="NS4321" s="45"/>
      <c r="NT4321" s="45"/>
      <c r="NU4321" s="45"/>
    </row>
    <row r="4322" spans="2:385" s="48" customFormat="1" x14ac:dyDescent="0.2">
      <c r="B4322" s="45"/>
      <c r="C4322" s="45"/>
      <c r="D4322" s="234"/>
      <c r="AM4322" s="47"/>
      <c r="NJ4322" s="45"/>
      <c r="NK4322" s="45"/>
      <c r="NL4322" s="45"/>
      <c r="NM4322" s="45"/>
      <c r="NN4322" s="45"/>
      <c r="NO4322" s="45"/>
      <c r="NP4322" s="45"/>
      <c r="NQ4322" s="45"/>
      <c r="NR4322" s="45"/>
      <c r="NS4322" s="45"/>
      <c r="NT4322" s="45"/>
      <c r="NU4322" s="45"/>
    </row>
    <row r="4323" spans="2:385" s="48" customFormat="1" x14ac:dyDescent="0.2">
      <c r="B4323" s="45"/>
      <c r="C4323" s="45"/>
      <c r="D4323" s="234"/>
      <c r="AM4323" s="47"/>
      <c r="NJ4323" s="45"/>
      <c r="NK4323" s="45"/>
      <c r="NL4323" s="45"/>
      <c r="NM4323" s="45"/>
      <c r="NN4323" s="45"/>
      <c r="NO4323" s="45"/>
      <c r="NP4323" s="45"/>
      <c r="NQ4323" s="45"/>
      <c r="NR4323" s="45"/>
      <c r="NS4323" s="45"/>
      <c r="NT4323" s="45"/>
      <c r="NU4323" s="45"/>
    </row>
    <row r="4324" spans="2:385" s="48" customFormat="1" x14ac:dyDescent="0.2">
      <c r="B4324" s="45"/>
      <c r="C4324" s="45"/>
      <c r="D4324" s="234"/>
      <c r="AM4324" s="47"/>
      <c r="NJ4324" s="45"/>
      <c r="NK4324" s="45"/>
      <c r="NL4324" s="45"/>
      <c r="NM4324" s="45"/>
      <c r="NN4324" s="45"/>
      <c r="NO4324" s="45"/>
      <c r="NP4324" s="45"/>
      <c r="NQ4324" s="45"/>
      <c r="NR4324" s="45"/>
      <c r="NS4324" s="45"/>
      <c r="NT4324" s="45"/>
      <c r="NU4324" s="45"/>
    </row>
    <row r="4325" spans="2:385" s="48" customFormat="1" x14ac:dyDescent="0.2">
      <c r="B4325" s="45"/>
      <c r="C4325" s="45"/>
      <c r="D4325" s="234"/>
      <c r="AM4325" s="47"/>
      <c r="NJ4325" s="45"/>
      <c r="NK4325" s="45"/>
      <c r="NL4325" s="45"/>
      <c r="NM4325" s="45"/>
      <c r="NN4325" s="45"/>
      <c r="NO4325" s="45"/>
      <c r="NP4325" s="45"/>
      <c r="NQ4325" s="45"/>
      <c r="NR4325" s="45"/>
      <c r="NS4325" s="45"/>
      <c r="NT4325" s="45"/>
      <c r="NU4325" s="45"/>
    </row>
    <row r="4326" spans="2:385" s="48" customFormat="1" x14ac:dyDescent="0.2">
      <c r="B4326" s="45"/>
      <c r="C4326" s="45"/>
      <c r="D4326" s="234"/>
      <c r="AM4326" s="47"/>
      <c r="NJ4326" s="45"/>
      <c r="NK4326" s="45"/>
      <c r="NL4326" s="45"/>
      <c r="NM4326" s="45"/>
      <c r="NN4326" s="45"/>
      <c r="NO4326" s="45"/>
      <c r="NP4326" s="45"/>
      <c r="NQ4326" s="45"/>
      <c r="NR4326" s="45"/>
      <c r="NS4326" s="45"/>
      <c r="NT4326" s="45"/>
      <c r="NU4326" s="45"/>
    </row>
    <row r="4327" spans="2:385" s="48" customFormat="1" x14ac:dyDescent="0.2">
      <c r="B4327" s="45"/>
      <c r="C4327" s="45"/>
      <c r="D4327" s="234"/>
      <c r="AM4327" s="47"/>
      <c r="NJ4327" s="45"/>
      <c r="NK4327" s="45"/>
      <c r="NL4327" s="45"/>
      <c r="NM4327" s="45"/>
      <c r="NN4327" s="45"/>
      <c r="NO4327" s="45"/>
      <c r="NP4327" s="45"/>
      <c r="NQ4327" s="45"/>
      <c r="NR4327" s="45"/>
      <c r="NS4327" s="45"/>
      <c r="NT4327" s="45"/>
      <c r="NU4327" s="45"/>
    </row>
    <row r="4328" spans="2:385" s="48" customFormat="1" x14ac:dyDescent="0.2">
      <c r="B4328" s="45"/>
      <c r="C4328" s="45"/>
      <c r="D4328" s="234"/>
      <c r="AM4328" s="47"/>
      <c r="NJ4328" s="45"/>
      <c r="NK4328" s="45"/>
      <c r="NL4328" s="45"/>
      <c r="NM4328" s="45"/>
      <c r="NN4328" s="45"/>
      <c r="NO4328" s="45"/>
      <c r="NP4328" s="45"/>
      <c r="NQ4328" s="45"/>
      <c r="NR4328" s="45"/>
      <c r="NS4328" s="45"/>
      <c r="NT4328" s="45"/>
      <c r="NU4328" s="45"/>
    </row>
    <row r="4329" spans="2:385" s="48" customFormat="1" x14ac:dyDescent="0.2">
      <c r="B4329" s="45"/>
      <c r="C4329" s="45"/>
      <c r="D4329" s="234"/>
      <c r="AM4329" s="47"/>
      <c r="NJ4329" s="45"/>
      <c r="NK4329" s="45"/>
      <c r="NL4329" s="45"/>
      <c r="NM4329" s="45"/>
      <c r="NN4329" s="45"/>
      <c r="NO4329" s="45"/>
      <c r="NP4329" s="45"/>
      <c r="NQ4329" s="45"/>
      <c r="NR4329" s="45"/>
      <c r="NS4329" s="45"/>
      <c r="NT4329" s="45"/>
      <c r="NU4329" s="45"/>
    </row>
    <row r="4330" spans="2:385" s="48" customFormat="1" x14ac:dyDescent="0.2">
      <c r="B4330" s="45"/>
      <c r="C4330" s="45"/>
      <c r="D4330" s="234"/>
      <c r="AM4330" s="47"/>
      <c r="NJ4330" s="45"/>
      <c r="NK4330" s="45"/>
      <c r="NL4330" s="45"/>
      <c r="NM4330" s="45"/>
      <c r="NN4330" s="45"/>
      <c r="NO4330" s="45"/>
      <c r="NP4330" s="45"/>
      <c r="NQ4330" s="45"/>
      <c r="NR4330" s="45"/>
      <c r="NS4330" s="45"/>
      <c r="NT4330" s="45"/>
      <c r="NU4330" s="45"/>
    </row>
    <row r="4331" spans="2:385" s="48" customFormat="1" x14ac:dyDescent="0.2">
      <c r="B4331" s="45"/>
      <c r="C4331" s="45"/>
      <c r="D4331" s="234"/>
      <c r="AM4331" s="47"/>
      <c r="NJ4331" s="45"/>
      <c r="NK4331" s="45"/>
      <c r="NL4331" s="45"/>
      <c r="NM4331" s="45"/>
      <c r="NN4331" s="45"/>
      <c r="NO4331" s="45"/>
      <c r="NP4331" s="45"/>
      <c r="NQ4331" s="45"/>
      <c r="NR4331" s="45"/>
      <c r="NS4331" s="45"/>
      <c r="NT4331" s="45"/>
      <c r="NU4331" s="45"/>
    </row>
    <row r="4332" spans="2:385" s="48" customFormat="1" x14ac:dyDescent="0.2">
      <c r="B4332" s="45"/>
      <c r="C4332" s="45"/>
      <c r="D4332" s="234"/>
      <c r="AM4332" s="47"/>
      <c r="NJ4332" s="45"/>
      <c r="NK4332" s="45"/>
      <c r="NL4332" s="45"/>
      <c r="NM4332" s="45"/>
      <c r="NN4332" s="45"/>
      <c r="NO4332" s="45"/>
      <c r="NP4332" s="45"/>
      <c r="NQ4332" s="45"/>
      <c r="NR4332" s="45"/>
      <c r="NS4332" s="45"/>
      <c r="NT4332" s="45"/>
      <c r="NU4332" s="45"/>
    </row>
    <row r="4333" spans="2:385" s="48" customFormat="1" x14ac:dyDescent="0.2">
      <c r="B4333" s="45"/>
      <c r="C4333" s="45"/>
      <c r="D4333" s="234"/>
      <c r="AM4333" s="47"/>
      <c r="NJ4333" s="45"/>
      <c r="NK4333" s="45"/>
      <c r="NL4333" s="45"/>
      <c r="NM4333" s="45"/>
      <c r="NN4333" s="45"/>
      <c r="NO4333" s="45"/>
      <c r="NP4333" s="45"/>
      <c r="NQ4333" s="45"/>
      <c r="NR4333" s="45"/>
      <c r="NS4333" s="45"/>
      <c r="NT4333" s="45"/>
      <c r="NU4333" s="45"/>
    </row>
    <row r="4334" spans="2:385" s="48" customFormat="1" x14ac:dyDescent="0.2">
      <c r="B4334" s="45"/>
      <c r="C4334" s="45"/>
      <c r="D4334" s="234"/>
      <c r="AM4334" s="47"/>
      <c r="NJ4334" s="45"/>
      <c r="NK4334" s="45"/>
      <c r="NL4334" s="45"/>
      <c r="NM4334" s="45"/>
      <c r="NN4334" s="45"/>
      <c r="NO4334" s="45"/>
      <c r="NP4334" s="45"/>
      <c r="NQ4334" s="45"/>
      <c r="NR4334" s="45"/>
      <c r="NS4334" s="45"/>
      <c r="NT4334" s="45"/>
      <c r="NU4334" s="45"/>
    </row>
    <row r="4335" spans="2:385" s="48" customFormat="1" x14ac:dyDescent="0.2">
      <c r="B4335" s="45"/>
      <c r="C4335" s="45"/>
      <c r="D4335" s="234"/>
      <c r="AM4335" s="47"/>
      <c r="NJ4335" s="45"/>
      <c r="NK4335" s="45"/>
      <c r="NL4335" s="45"/>
      <c r="NM4335" s="45"/>
      <c r="NN4335" s="45"/>
      <c r="NO4335" s="45"/>
      <c r="NP4335" s="45"/>
      <c r="NQ4335" s="45"/>
      <c r="NR4335" s="45"/>
      <c r="NS4335" s="45"/>
      <c r="NT4335" s="45"/>
      <c r="NU4335" s="45"/>
    </row>
    <row r="4336" spans="2:385" s="48" customFormat="1" x14ac:dyDescent="0.2">
      <c r="B4336" s="45"/>
      <c r="C4336" s="45"/>
      <c r="D4336" s="234"/>
      <c r="AM4336" s="47"/>
      <c r="NJ4336" s="45"/>
      <c r="NK4336" s="45"/>
      <c r="NL4336" s="45"/>
      <c r="NM4336" s="45"/>
      <c r="NN4336" s="45"/>
      <c r="NO4336" s="45"/>
      <c r="NP4336" s="45"/>
      <c r="NQ4336" s="45"/>
      <c r="NR4336" s="45"/>
      <c r="NS4336" s="45"/>
      <c r="NT4336" s="45"/>
      <c r="NU4336" s="45"/>
    </row>
    <row r="4337" spans="2:385" s="48" customFormat="1" x14ac:dyDescent="0.2">
      <c r="B4337" s="45"/>
      <c r="C4337" s="45"/>
      <c r="D4337" s="234"/>
      <c r="AM4337" s="47"/>
      <c r="NJ4337" s="45"/>
      <c r="NK4337" s="45"/>
      <c r="NL4337" s="45"/>
      <c r="NM4337" s="45"/>
      <c r="NN4337" s="45"/>
      <c r="NO4337" s="45"/>
      <c r="NP4337" s="45"/>
      <c r="NQ4337" s="45"/>
      <c r="NR4337" s="45"/>
      <c r="NS4337" s="45"/>
      <c r="NT4337" s="45"/>
      <c r="NU4337" s="45"/>
    </row>
    <row r="4338" spans="2:385" s="48" customFormat="1" x14ac:dyDescent="0.2">
      <c r="B4338" s="45"/>
      <c r="C4338" s="45"/>
      <c r="D4338" s="234"/>
      <c r="AM4338" s="47"/>
      <c r="NJ4338" s="45"/>
      <c r="NK4338" s="45"/>
      <c r="NL4338" s="45"/>
      <c r="NM4338" s="45"/>
      <c r="NN4338" s="45"/>
      <c r="NO4338" s="45"/>
      <c r="NP4338" s="45"/>
      <c r="NQ4338" s="45"/>
      <c r="NR4338" s="45"/>
      <c r="NS4338" s="45"/>
      <c r="NT4338" s="45"/>
      <c r="NU4338" s="45"/>
    </row>
    <row r="4339" spans="2:385" s="48" customFormat="1" x14ac:dyDescent="0.2">
      <c r="B4339" s="45"/>
      <c r="C4339" s="45"/>
      <c r="D4339" s="234"/>
      <c r="AM4339" s="47"/>
      <c r="NJ4339" s="45"/>
      <c r="NK4339" s="45"/>
      <c r="NL4339" s="45"/>
      <c r="NM4339" s="45"/>
      <c r="NN4339" s="45"/>
      <c r="NO4339" s="45"/>
      <c r="NP4339" s="45"/>
      <c r="NQ4339" s="45"/>
      <c r="NR4339" s="45"/>
      <c r="NS4339" s="45"/>
      <c r="NT4339" s="45"/>
      <c r="NU4339" s="45"/>
    </row>
    <row r="4340" spans="2:385" s="48" customFormat="1" x14ac:dyDescent="0.2">
      <c r="B4340" s="45"/>
      <c r="C4340" s="45"/>
      <c r="D4340" s="234"/>
      <c r="AM4340" s="47"/>
      <c r="NJ4340" s="45"/>
      <c r="NK4340" s="45"/>
      <c r="NL4340" s="45"/>
      <c r="NM4340" s="45"/>
      <c r="NN4340" s="45"/>
      <c r="NO4340" s="45"/>
      <c r="NP4340" s="45"/>
      <c r="NQ4340" s="45"/>
      <c r="NR4340" s="45"/>
      <c r="NS4340" s="45"/>
      <c r="NT4340" s="45"/>
      <c r="NU4340" s="45"/>
    </row>
    <row r="4341" spans="2:385" s="48" customFormat="1" x14ac:dyDescent="0.2">
      <c r="B4341" s="45"/>
      <c r="C4341" s="45"/>
      <c r="D4341" s="234"/>
      <c r="AM4341" s="47"/>
      <c r="NJ4341" s="45"/>
      <c r="NK4341" s="45"/>
      <c r="NL4341" s="45"/>
      <c r="NM4341" s="45"/>
      <c r="NN4341" s="45"/>
      <c r="NO4341" s="45"/>
      <c r="NP4341" s="45"/>
      <c r="NQ4341" s="45"/>
      <c r="NR4341" s="45"/>
      <c r="NS4341" s="45"/>
      <c r="NT4341" s="45"/>
      <c r="NU4341" s="45"/>
    </row>
    <row r="4342" spans="2:385" s="48" customFormat="1" x14ac:dyDescent="0.2">
      <c r="B4342" s="45"/>
      <c r="C4342" s="45"/>
      <c r="D4342" s="234"/>
      <c r="AM4342" s="47"/>
      <c r="NJ4342" s="45"/>
      <c r="NK4342" s="45"/>
      <c r="NL4342" s="45"/>
      <c r="NM4342" s="45"/>
      <c r="NN4342" s="45"/>
      <c r="NO4342" s="45"/>
      <c r="NP4342" s="45"/>
      <c r="NQ4342" s="45"/>
      <c r="NR4342" s="45"/>
      <c r="NS4342" s="45"/>
      <c r="NT4342" s="45"/>
      <c r="NU4342" s="45"/>
    </row>
    <row r="4343" spans="2:385" s="48" customFormat="1" x14ac:dyDescent="0.2">
      <c r="B4343" s="45"/>
      <c r="C4343" s="45"/>
      <c r="D4343" s="234"/>
      <c r="AM4343" s="47"/>
      <c r="NJ4343" s="45"/>
      <c r="NK4343" s="45"/>
      <c r="NL4343" s="45"/>
      <c r="NM4343" s="45"/>
      <c r="NN4343" s="45"/>
      <c r="NO4343" s="45"/>
      <c r="NP4343" s="45"/>
      <c r="NQ4343" s="45"/>
      <c r="NR4343" s="45"/>
      <c r="NS4343" s="45"/>
      <c r="NT4343" s="45"/>
      <c r="NU4343" s="45"/>
    </row>
    <row r="4344" spans="2:385" s="48" customFormat="1" x14ac:dyDescent="0.2">
      <c r="B4344" s="45"/>
      <c r="C4344" s="45"/>
      <c r="D4344" s="234"/>
      <c r="AM4344" s="47"/>
      <c r="NJ4344" s="45"/>
      <c r="NK4344" s="45"/>
      <c r="NL4344" s="45"/>
      <c r="NM4344" s="45"/>
      <c r="NN4344" s="45"/>
      <c r="NO4344" s="45"/>
      <c r="NP4344" s="45"/>
      <c r="NQ4344" s="45"/>
      <c r="NR4344" s="45"/>
      <c r="NS4344" s="45"/>
      <c r="NT4344" s="45"/>
      <c r="NU4344" s="45"/>
    </row>
    <row r="4345" spans="2:385" s="48" customFormat="1" x14ac:dyDescent="0.2">
      <c r="B4345" s="45"/>
      <c r="C4345" s="45"/>
      <c r="D4345" s="234"/>
      <c r="AM4345" s="47"/>
      <c r="NJ4345" s="45"/>
      <c r="NK4345" s="45"/>
      <c r="NL4345" s="45"/>
      <c r="NM4345" s="45"/>
      <c r="NN4345" s="45"/>
      <c r="NO4345" s="45"/>
      <c r="NP4345" s="45"/>
      <c r="NQ4345" s="45"/>
      <c r="NR4345" s="45"/>
      <c r="NS4345" s="45"/>
      <c r="NT4345" s="45"/>
      <c r="NU4345" s="45"/>
    </row>
    <row r="4346" spans="2:385" s="48" customFormat="1" x14ac:dyDescent="0.2">
      <c r="B4346" s="45"/>
      <c r="C4346" s="45"/>
      <c r="D4346" s="234"/>
      <c r="AM4346" s="47"/>
      <c r="NJ4346" s="45"/>
      <c r="NK4346" s="45"/>
      <c r="NL4346" s="45"/>
      <c r="NM4346" s="45"/>
      <c r="NN4346" s="45"/>
      <c r="NO4346" s="45"/>
      <c r="NP4346" s="45"/>
      <c r="NQ4346" s="45"/>
      <c r="NR4346" s="45"/>
      <c r="NS4346" s="45"/>
      <c r="NT4346" s="45"/>
      <c r="NU4346" s="45"/>
    </row>
    <row r="4347" spans="2:385" s="48" customFormat="1" x14ac:dyDescent="0.2">
      <c r="B4347" s="45"/>
      <c r="C4347" s="45"/>
      <c r="D4347" s="234"/>
      <c r="AM4347" s="47"/>
      <c r="NJ4347" s="45"/>
      <c r="NK4347" s="45"/>
      <c r="NL4347" s="45"/>
      <c r="NM4347" s="45"/>
      <c r="NN4347" s="45"/>
      <c r="NO4347" s="45"/>
      <c r="NP4347" s="45"/>
      <c r="NQ4347" s="45"/>
      <c r="NR4347" s="45"/>
      <c r="NS4347" s="45"/>
      <c r="NT4347" s="45"/>
      <c r="NU4347" s="45"/>
    </row>
    <row r="4348" spans="2:385" s="48" customFormat="1" x14ac:dyDescent="0.2">
      <c r="B4348" s="45"/>
      <c r="C4348" s="45"/>
      <c r="D4348" s="234"/>
      <c r="AM4348" s="47"/>
      <c r="NJ4348" s="45"/>
      <c r="NK4348" s="45"/>
      <c r="NL4348" s="45"/>
      <c r="NM4348" s="45"/>
      <c r="NN4348" s="45"/>
      <c r="NO4348" s="45"/>
      <c r="NP4348" s="45"/>
      <c r="NQ4348" s="45"/>
      <c r="NR4348" s="45"/>
      <c r="NS4348" s="45"/>
      <c r="NT4348" s="45"/>
      <c r="NU4348" s="45"/>
    </row>
    <row r="4349" spans="2:385" s="48" customFormat="1" x14ac:dyDescent="0.2">
      <c r="B4349" s="45"/>
      <c r="C4349" s="45"/>
      <c r="D4349" s="234"/>
      <c r="AM4349" s="47"/>
      <c r="NJ4349" s="45"/>
      <c r="NK4349" s="45"/>
      <c r="NL4349" s="45"/>
      <c r="NM4349" s="45"/>
      <c r="NN4349" s="45"/>
      <c r="NO4349" s="45"/>
      <c r="NP4349" s="45"/>
      <c r="NQ4349" s="45"/>
      <c r="NR4349" s="45"/>
      <c r="NS4349" s="45"/>
      <c r="NT4349" s="45"/>
      <c r="NU4349" s="45"/>
    </row>
    <row r="4350" spans="2:385" s="48" customFormat="1" x14ac:dyDescent="0.2">
      <c r="B4350" s="45"/>
      <c r="C4350" s="45"/>
      <c r="D4350" s="234"/>
      <c r="AM4350" s="47"/>
      <c r="NJ4350" s="45"/>
      <c r="NK4350" s="45"/>
      <c r="NL4350" s="45"/>
      <c r="NM4350" s="45"/>
      <c r="NN4350" s="45"/>
      <c r="NO4350" s="45"/>
      <c r="NP4350" s="45"/>
      <c r="NQ4350" s="45"/>
      <c r="NR4350" s="45"/>
      <c r="NS4350" s="45"/>
      <c r="NT4350" s="45"/>
      <c r="NU4350" s="45"/>
    </row>
    <row r="4351" spans="2:385" s="48" customFormat="1" x14ac:dyDescent="0.2">
      <c r="B4351" s="45"/>
      <c r="C4351" s="45"/>
      <c r="D4351" s="234"/>
      <c r="AM4351" s="47"/>
      <c r="NJ4351" s="45"/>
      <c r="NK4351" s="45"/>
      <c r="NL4351" s="45"/>
      <c r="NM4351" s="45"/>
      <c r="NN4351" s="45"/>
      <c r="NO4351" s="45"/>
      <c r="NP4351" s="45"/>
      <c r="NQ4351" s="45"/>
      <c r="NR4351" s="45"/>
      <c r="NS4351" s="45"/>
      <c r="NT4351" s="45"/>
      <c r="NU4351" s="45"/>
    </row>
    <row r="4352" spans="2:385" s="48" customFormat="1" x14ac:dyDescent="0.2">
      <c r="B4352" s="45"/>
      <c r="C4352" s="45"/>
      <c r="D4352" s="234"/>
      <c r="AM4352" s="47"/>
      <c r="NJ4352" s="45"/>
      <c r="NK4352" s="45"/>
      <c r="NL4352" s="45"/>
      <c r="NM4352" s="45"/>
      <c r="NN4352" s="45"/>
      <c r="NO4352" s="45"/>
      <c r="NP4352" s="45"/>
      <c r="NQ4352" s="45"/>
      <c r="NR4352" s="45"/>
      <c r="NS4352" s="45"/>
      <c r="NT4352" s="45"/>
      <c r="NU4352" s="45"/>
    </row>
    <row r="4353" spans="2:385" s="48" customFormat="1" x14ac:dyDescent="0.2">
      <c r="B4353" s="45"/>
      <c r="C4353" s="45"/>
      <c r="D4353" s="234"/>
      <c r="AM4353" s="47"/>
      <c r="NJ4353" s="45"/>
      <c r="NK4353" s="45"/>
      <c r="NL4353" s="45"/>
      <c r="NM4353" s="45"/>
      <c r="NN4353" s="45"/>
      <c r="NO4353" s="45"/>
      <c r="NP4353" s="45"/>
      <c r="NQ4353" s="45"/>
      <c r="NR4353" s="45"/>
      <c r="NS4353" s="45"/>
      <c r="NT4353" s="45"/>
      <c r="NU4353" s="45"/>
    </row>
    <row r="4354" spans="2:385" s="48" customFormat="1" x14ac:dyDescent="0.2">
      <c r="B4354" s="45"/>
      <c r="C4354" s="45"/>
      <c r="D4354" s="234"/>
      <c r="AM4354" s="47"/>
      <c r="NJ4354" s="45"/>
      <c r="NK4354" s="45"/>
      <c r="NL4354" s="45"/>
      <c r="NM4354" s="45"/>
      <c r="NN4354" s="45"/>
      <c r="NO4354" s="45"/>
      <c r="NP4354" s="45"/>
      <c r="NQ4354" s="45"/>
      <c r="NR4354" s="45"/>
      <c r="NS4354" s="45"/>
      <c r="NT4354" s="45"/>
      <c r="NU4354" s="45"/>
    </row>
    <row r="4355" spans="2:385" s="48" customFormat="1" x14ac:dyDescent="0.2">
      <c r="B4355" s="45"/>
      <c r="C4355" s="45"/>
      <c r="D4355" s="234"/>
      <c r="AM4355" s="47"/>
      <c r="NJ4355" s="45"/>
      <c r="NK4355" s="45"/>
      <c r="NL4355" s="45"/>
      <c r="NM4355" s="45"/>
      <c r="NN4355" s="45"/>
      <c r="NO4355" s="45"/>
      <c r="NP4355" s="45"/>
      <c r="NQ4355" s="45"/>
      <c r="NR4355" s="45"/>
      <c r="NS4355" s="45"/>
      <c r="NT4355" s="45"/>
      <c r="NU4355" s="45"/>
    </row>
    <row r="4356" spans="2:385" s="48" customFormat="1" x14ac:dyDescent="0.2">
      <c r="B4356" s="45"/>
      <c r="C4356" s="45"/>
      <c r="D4356" s="234"/>
      <c r="AM4356" s="47"/>
      <c r="NJ4356" s="45"/>
      <c r="NK4356" s="45"/>
      <c r="NL4356" s="45"/>
      <c r="NM4356" s="45"/>
      <c r="NN4356" s="45"/>
      <c r="NO4356" s="45"/>
      <c r="NP4356" s="45"/>
      <c r="NQ4356" s="45"/>
      <c r="NR4356" s="45"/>
      <c r="NS4356" s="45"/>
      <c r="NT4356" s="45"/>
      <c r="NU4356" s="45"/>
    </row>
    <row r="4357" spans="2:385" s="48" customFormat="1" x14ac:dyDescent="0.2">
      <c r="B4357" s="45"/>
      <c r="C4357" s="45"/>
      <c r="D4357" s="234"/>
      <c r="AM4357" s="47"/>
      <c r="NJ4357" s="45"/>
      <c r="NK4357" s="45"/>
      <c r="NL4357" s="45"/>
      <c r="NM4357" s="45"/>
      <c r="NN4357" s="45"/>
      <c r="NO4357" s="45"/>
      <c r="NP4357" s="45"/>
      <c r="NQ4357" s="45"/>
      <c r="NR4357" s="45"/>
      <c r="NS4357" s="45"/>
      <c r="NT4357" s="45"/>
      <c r="NU4357" s="45"/>
    </row>
    <row r="4358" spans="2:385" s="48" customFormat="1" x14ac:dyDescent="0.2">
      <c r="B4358" s="45"/>
      <c r="C4358" s="45"/>
      <c r="D4358" s="234"/>
      <c r="AM4358" s="47"/>
      <c r="NJ4358" s="45"/>
      <c r="NK4358" s="45"/>
      <c r="NL4358" s="45"/>
      <c r="NM4358" s="45"/>
      <c r="NN4358" s="45"/>
      <c r="NO4358" s="45"/>
      <c r="NP4358" s="45"/>
      <c r="NQ4358" s="45"/>
      <c r="NR4358" s="45"/>
      <c r="NS4358" s="45"/>
      <c r="NT4358" s="45"/>
      <c r="NU4358" s="45"/>
    </row>
    <row r="4359" spans="2:385" s="48" customFormat="1" x14ac:dyDescent="0.2">
      <c r="B4359" s="45"/>
      <c r="C4359" s="45"/>
      <c r="D4359" s="234"/>
      <c r="AM4359" s="47"/>
      <c r="NJ4359" s="45"/>
      <c r="NK4359" s="45"/>
      <c r="NL4359" s="45"/>
      <c r="NM4359" s="45"/>
      <c r="NN4359" s="45"/>
      <c r="NO4359" s="45"/>
      <c r="NP4359" s="45"/>
      <c r="NQ4359" s="45"/>
      <c r="NR4359" s="45"/>
      <c r="NS4359" s="45"/>
      <c r="NT4359" s="45"/>
      <c r="NU4359" s="45"/>
    </row>
    <row r="4360" spans="2:385" s="48" customFormat="1" x14ac:dyDescent="0.2">
      <c r="B4360" s="45"/>
      <c r="C4360" s="45"/>
      <c r="D4360" s="234"/>
      <c r="AM4360" s="47"/>
      <c r="NJ4360" s="45"/>
      <c r="NK4360" s="45"/>
      <c r="NL4360" s="45"/>
      <c r="NM4360" s="45"/>
      <c r="NN4360" s="45"/>
      <c r="NO4360" s="45"/>
      <c r="NP4360" s="45"/>
      <c r="NQ4360" s="45"/>
      <c r="NR4360" s="45"/>
      <c r="NS4360" s="45"/>
      <c r="NT4360" s="45"/>
      <c r="NU4360" s="45"/>
    </row>
    <row r="4361" spans="2:385" s="48" customFormat="1" x14ac:dyDescent="0.2">
      <c r="B4361" s="45"/>
      <c r="C4361" s="45"/>
      <c r="D4361" s="234"/>
      <c r="AM4361" s="47"/>
      <c r="NJ4361" s="45"/>
      <c r="NK4361" s="45"/>
      <c r="NL4361" s="45"/>
      <c r="NM4361" s="45"/>
      <c r="NN4361" s="45"/>
      <c r="NO4361" s="45"/>
      <c r="NP4361" s="45"/>
      <c r="NQ4361" s="45"/>
      <c r="NR4361" s="45"/>
      <c r="NS4361" s="45"/>
      <c r="NT4361" s="45"/>
      <c r="NU4361" s="45"/>
    </row>
    <row r="4362" spans="2:385" s="48" customFormat="1" x14ac:dyDescent="0.2">
      <c r="B4362" s="45"/>
      <c r="C4362" s="45"/>
      <c r="D4362" s="234"/>
      <c r="AM4362" s="47"/>
      <c r="NJ4362" s="45"/>
      <c r="NK4362" s="45"/>
      <c r="NL4362" s="45"/>
      <c r="NM4362" s="45"/>
      <c r="NN4362" s="45"/>
      <c r="NO4362" s="45"/>
      <c r="NP4362" s="45"/>
      <c r="NQ4362" s="45"/>
      <c r="NR4362" s="45"/>
      <c r="NS4362" s="45"/>
      <c r="NT4362" s="45"/>
      <c r="NU4362" s="45"/>
    </row>
    <row r="4363" spans="2:385" s="48" customFormat="1" x14ac:dyDescent="0.2">
      <c r="B4363" s="45"/>
      <c r="C4363" s="45"/>
      <c r="D4363" s="234"/>
      <c r="AM4363" s="47"/>
      <c r="NJ4363" s="45"/>
      <c r="NK4363" s="45"/>
      <c r="NL4363" s="45"/>
      <c r="NM4363" s="45"/>
      <c r="NN4363" s="45"/>
      <c r="NO4363" s="45"/>
      <c r="NP4363" s="45"/>
      <c r="NQ4363" s="45"/>
      <c r="NR4363" s="45"/>
      <c r="NS4363" s="45"/>
      <c r="NT4363" s="45"/>
      <c r="NU4363" s="45"/>
    </row>
    <row r="4364" spans="2:385" s="48" customFormat="1" x14ac:dyDescent="0.2">
      <c r="B4364" s="45"/>
      <c r="C4364" s="45"/>
      <c r="D4364" s="234"/>
      <c r="AM4364" s="47"/>
      <c r="NJ4364" s="45"/>
      <c r="NK4364" s="45"/>
      <c r="NL4364" s="45"/>
      <c r="NM4364" s="45"/>
      <c r="NN4364" s="45"/>
      <c r="NO4364" s="45"/>
      <c r="NP4364" s="45"/>
      <c r="NQ4364" s="45"/>
      <c r="NR4364" s="45"/>
      <c r="NS4364" s="45"/>
      <c r="NT4364" s="45"/>
      <c r="NU4364" s="45"/>
    </row>
    <row r="4365" spans="2:385" s="48" customFormat="1" x14ac:dyDescent="0.2">
      <c r="B4365" s="45"/>
      <c r="C4365" s="45"/>
      <c r="D4365" s="234"/>
      <c r="AM4365" s="47"/>
      <c r="NJ4365" s="45"/>
      <c r="NK4365" s="45"/>
      <c r="NL4365" s="45"/>
      <c r="NM4365" s="45"/>
      <c r="NN4365" s="45"/>
      <c r="NO4365" s="45"/>
      <c r="NP4365" s="45"/>
      <c r="NQ4365" s="45"/>
      <c r="NR4365" s="45"/>
      <c r="NS4365" s="45"/>
      <c r="NT4365" s="45"/>
      <c r="NU4365" s="45"/>
    </row>
    <row r="4366" spans="2:385" s="48" customFormat="1" x14ac:dyDescent="0.2">
      <c r="B4366" s="45"/>
      <c r="C4366" s="45"/>
      <c r="D4366" s="234"/>
      <c r="AM4366" s="47"/>
      <c r="NJ4366" s="45"/>
      <c r="NK4366" s="45"/>
      <c r="NL4366" s="45"/>
      <c r="NM4366" s="45"/>
      <c r="NN4366" s="45"/>
      <c r="NO4366" s="45"/>
      <c r="NP4366" s="45"/>
      <c r="NQ4366" s="45"/>
      <c r="NR4366" s="45"/>
      <c r="NS4366" s="45"/>
      <c r="NT4366" s="45"/>
      <c r="NU4366" s="45"/>
    </row>
    <row r="4367" spans="2:385" s="48" customFormat="1" x14ac:dyDescent="0.2">
      <c r="B4367" s="45"/>
      <c r="C4367" s="45"/>
      <c r="D4367" s="234"/>
      <c r="AM4367" s="47"/>
      <c r="NJ4367" s="45"/>
      <c r="NK4367" s="45"/>
      <c r="NL4367" s="45"/>
      <c r="NM4367" s="45"/>
      <c r="NN4367" s="45"/>
      <c r="NO4367" s="45"/>
      <c r="NP4367" s="45"/>
      <c r="NQ4367" s="45"/>
      <c r="NR4367" s="45"/>
      <c r="NS4367" s="45"/>
      <c r="NT4367" s="45"/>
      <c r="NU4367" s="45"/>
    </row>
    <row r="4368" spans="2:385" s="48" customFormat="1" x14ac:dyDescent="0.2">
      <c r="B4368" s="45"/>
      <c r="C4368" s="45"/>
      <c r="D4368" s="234"/>
      <c r="AM4368" s="47"/>
      <c r="NJ4368" s="45"/>
      <c r="NK4368" s="45"/>
      <c r="NL4368" s="45"/>
      <c r="NM4368" s="45"/>
      <c r="NN4368" s="45"/>
      <c r="NO4368" s="45"/>
      <c r="NP4368" s="45"/>
      <c r="NQ4368" s="45"/>
      <c r="NR4368" s="45"/>
      <c r="NS4368" s="45"/>
      <c r="NT4368" s="45"/>
      <c r="NU4368" s="45"/>
    </row>
    <row r="4369" spans="2:385" s="48" customFormat="1" x14ac:dyDescent="0.2">
      <c r="B4369" s="45"/>
      <c r="C4369" s="45"/>
      <c r="D4369" s="234"/>
      <c r="AM4369" s="47"/>
      <c r="NJ4369" s="45"/>
      <c r="NK4369" s="45"/>
      <c r="NL4369" s="45"/>
      <c r="NM4369" s="45"/>
      <c r="NN4369" s="45"/>
      <c r="NO4369" s="45"/>
      <c r="NP4369" s="45"/>
      <c r="NQ4369" s="45"/>
      <c r="NR4369" s="45"/>
      <c r="NS4369" s="45"/>
      <c r="NT4369" s="45"/>
      <c r="NU4369" s="45"/>
    </row>
    <row r="4370" spans="2:385" s="48" customFormat="1" x14ac:dyDescent="0.2">
      <c r="B4370" s="45"/>
      <c r="C4370" s="45"/>
      <c r="D4370" s="234"/>
      <c r="AM4370" s="47"/>
      <c r="NJ4370" s="45"/>
      <c r="NK4370" s="45"/>
      <c r="NL4370" s="45"/>
      <c r="NM4370" s="45"/>
      <c r="NN4370" s="45"/>
      <c r="NO4370" s="45"/>
      <c r="NP4370" s="45"/>
      <c r="NQ4370" s="45"/>
      <c r="NR4370" s="45"/>
      <c r="NS4370" s="45"/>
      <c r="NT4370" s="45"/>
      <c r="NU4370" s="45"/>
    </row>
    <row r="4371" spans="2:385" s="48" customFormat="1" x14ac:dyDescent="0.2">
      <c r="B4371" s="45"/>
      <c r="C4371" s="45"/>
      <c r="D4371" s="234"/>
      <c r="AM4371" s="47"/>
      <c r="NJ4371" s="45"/>
      <c r="NK4371" s="45"/>
      <c r="NL4371" s="45"/>
      <c r="NM4371" s="45"/>
      <c r="NN4371" s="45"/>
      <c r="NO4371" s="45"/>
      <c r="NP4371" s="45"/>
      <c r="NQ4371" s="45"/>
      <c r="NR4371" s="45"/>
      <c r="NS4371" s="45"/>
      <c r="NT4371" s="45"/>
      <c r="NU4371" s="45"/>
    </row>
    <row r="4372" spans="2:385" s="48" customFormat="1" x14ac:dyDescent="0.2">
      <c r="B4372" s="45"/>
      <c r="C4372" s="45"/>
      <c r="D4372" s="234"/>
      <c r="AM4372" s="47"/>
      <c r="NJ4372" s="45"/>
      <c r="NK4372" s="45"/>
      <c r="NL4372" s="45"/>
      <c r="NM4372" s="45"/>
      <c r="NN4372" s="45"/>
      <c r="NO4372" s="45"/>
      <c r="NP4372" s="45"/>
      <c r="NQ4372" s="45"/>
      <c r="NR4372" s="45"/>
      <c r="NS4372" s="45"/>
      <c r="NT4372" s="45"/>
      <c r="NU4372" s="45"/>
    </row>
    <row r="4373" spans="2:385" s="48" customFormat="1" x14ac:dyDescent="0.2">
      <c r="B4373" s="45"/>
      <c r="C4373" s="45"/>
      <c r="D4373" s="234"/>
      <c r="AM4373" s="47"/>
      <c r="NJ4373" s="45"/>
      <c r="NK4373" s="45"/>
      <c r="NL4373" s="45"/>
      <c r="NM4373" s="45"/>
      <c r="NN4373" s="45"/>
      <c r="NO4373" s="45"/>
      <c r="NP4373" s="45"/>
      <c r="NQ4373" s="45"/>
      <c r="NR4373" s="45"/>
      <c r="NS4373" s="45"/>
      <c r="NT4373" s="45"/>
      <c r="NU4373" s="45"/>
    </row>
    <row r="4374" spans="2:385" s="48" customFormat="1" x14ac:dyDescent="0.2">
      <c r="B4374" s="45"/>
      <c r="C4374" s="45"/>
      <c r="D4374" s="234"/>
      <c r="AM4374" s="47"/>
      <c r="NJ4374" s="45"/>
      <c r="NK4374" s="45"/>
      <c r="NL4374" s="45"/>
      <c r="NM4374" s="45"/>
      <c r="NN4374" s="45"/>
      <c r="NO4374" s="45"/>
      <c r="NP4374" s="45"/>
      <c r="NQ4374" s="45"/>
      <c r="NR4374" s="45"/>
      <c r="NS4374" s="45"/>
      <c r="NT4374" s="45"/>
      <c r="NU4374" s="45"/>
    </row>
    <row r="4375" spans="2:385" s="48" customFormat="1" x14ac:dyDescent="0.2">
      <c r="B4375" s="45"/>
      <c r="C4375" s="45"/>
      <c r="D4375" s="234"/>
      <c r="AM4375" s="47"/>
      <c r="NJ4375" s="45"/>
      <c r="NK4375" s="45"/>
      <c r="NL4375" s="45"/>
      <c r="NM4375" s="45"/>
      <c r="NN4375" s="45"/>
      <c r="NO4375" s="45"/>
      <c r="NP4375" s="45"/>
      <c r="NQ4375" s="45"/>
      <c r="NR4375" s="45"/>
      <c r="NS4375" s="45"/>
      <c r="NT4375" s="45"/>
      <c r="NU4375" s="45"/>
    </row>
    <row r="4376" spans="2:385" s="48" customFormat="1" x14ac:dyDescent="0.2">
      <c r="B4376" s="45"/>
      <c r="C4376" s="45"/>
      <c r="D4376" s="234"/>
      <c r="AM4376" s="47"/>
      <c r="NJ4376" s="45"/>
      <c r="NK4376" s="45"/>
      <c r="NL4376" s="45"/>
      <c r="NM4376" s="45"/>
      <c r="NN4376" s="45"/>
      <c r="NO4376" s="45"/>
      <c r="NP4376" s="45"/>
      <c r="NQ4376" s="45"/>
      <c r="NR4376" s="45"/>
      <c r="NS4376" s="45"/>
      <c r="NT4376" s="45"/>
      <c r="NU4376" s="45"/>
    </row>
    <row r="4377" spans="2:385" s="48" customFormat="1" x14ac:dyDescent="0.2">
      <c r="B4377" s="45"/>
      <c r="C4377" s="45"/>
      <c r="D4377" s="234"/>
      <c r="AM4377" s="47"/>
      <c r="NJ4377" s="45"/>
      <c r="NK4377" s="45"/>
      <c r="NL4377" s="45"/>
      <c r="NM4377" s="45"/>
      <c r="NN4377" s="45"/>
      <c r="NO4377" s="45"/>
      <c r="NP4377" s="45"/>
      <c r="NQ4377" s="45"/>
      <c r="NR4377" s="45"/>
      <c r="NS4377" s="45"/>
      <c r="NT4377" s="45"/>
      <c r="NU4377" s="45"/>
    </row>
    <row r="4378" spans="2:385" s="48" customFormat="1" x14ac:dyDescent="0.2">
      <c r="B4378" s="45"/>
      <c r="C4378" s="45"/>
      <c r="D4378" s="234"/>
      <c r="AM4378" s="47"/>
      <c r="NJ4378" s="45"/>
      <c r="NK4378" s="45"/>
      <c r="NL4378" s="45"/>
      <c r="NM4378" s="45"/>
      <c r="NN4378" s="45"/>
      <c r="NO4378" s="45"/>
      <c r="NP4378" s="45"/>
      <c r="NQ4378" s="45"/>
      <c r="NR4378" s="45"/>
      <c r="NS4378" s="45"/>
      <c r="NT4378" s="45"/>
      <c r="NU4378" s="45"/>
    </row>
    <row r="4379" spans="2:385" s="48" customFormat="1" x14ac:dyDescent="0.2">
      <c r="B4379" s="45"/>
      <c r="C4379" s="45"/>
      <c r="D4379" s="234"/>
      <c r="AM4379" s="47"/>
      <c r="NJ4379" s="45"/>
      <c r="NK4379" s="45"/>
      <c r="NL4379" s="45"/>
      <c r="NM4379" s="45"/>
      <c r="NN4379" s="45"/>
      <c r="NO4379" s="45"/>
      <c r="NP4379" s="45"/>
      <c r="NQ4379" s="45"/>
      <c r="NR4379" s="45"/>
      <c r="NS4379" s="45"/>
      <c r="NT4379" s="45"/>
      <c r="NU4379" s="45"/>
    </row>
    <row r="4380" spans="2:385" s="48" customFormat="1" x14ac:dyDescent="0.2">
      <c r="B4380" s="45"/>
      <c r="C4380" s="45"/>
      <c r="D4380" s="234"/>
      <c r="AM4380" s="47"/>
      <c r="NJ4380" s="45"/>
      <c r="NK4380" s="45"/>
      <c r="NL4380" s="45"/>
      <c r="NM4380" s="45"/>
      <c r="NN4380" s="45"/>
      <c r="NO4380" s="45"/>
      <c r="NP4380" s="45"/>
      <c r="NQ4380" s="45"/>
      <c r="NR4380" s="45"/>
      <c r="NS4380" s="45"/>
      <c r="NT4380" s="45"/>
      <c r="NU4380" s="45"/>
    </row>
    <row r="4381" spans="2:385" s="48" customFormat="1" x14ac:dyDescent="0.2">
      <c r="B4381" s="45"/>
      <c r="C4381" s="45"/>
      <c r="D4381" s="234"/>
      <c r="AM4381" s="47"/>
      <c r="NJ4381" s="45"/>
      <c r="NK4381" s="45"/>
      <c r="NL4381" s="45"/>
      <c r="NM4381" s="45"/>
      <c r="NN4381" s="45"/>
      <c r="NO4381" s="45"/>
      <c r="NP4381" s="45"/>
      <c r="NQ4381" s="45"/>
      <c r="NR4381" s="45"/>
      <c r="NS4381" s="45"/>
      <c r="NT4381" s="45"/>
      <c r="NU4381" s="45"/>
    </row>
    <row r="4382" spans="2:385" s="48" customFormat="1" x14ac:dyDescent="0.2">
      <c r="B4382" s="45"/>
      <c r="C4382" s="45"/>
      <c r="D4382" s="234"/>
      <c r="AM4382" s="47"/>
      <c r="NJ4382" s="45"/>
      <c r="NK4382" s="45"/>
      <c r="NL4382" s="45"/>
      <c r="NM4382" s="45"/>
      <c r="NN4382" s="45"/>
      <c r="NO4382" s="45"/>
      <c r="NP4382" s="45"/>
      <c r="NQ4382" s="45"/>
      <c r="NR4382" s="45"/>
      <c r="NS4382" s="45"/>
      <c r="NT4382" s="45"/>
      <c r="NU4382" s="45"/>
    </row>
    <row r="4383" spans="2:385" s="48" customFormat="1" x14ac:dyDescent="0.2">
      <c r="B4383" s="45"/>
      <c r="C4383" s="45"/>
      <c r="D4383" s="234"/>
      <c r="AM4383" s="47"/>
      <c r="NJ4383" s="45"/>
      <c r="NK4383" s="45"/>
      <c r="NL4383" s="45"/>
      <c r="NM4383" s="45"/>
      <c r="NN4383" s="45"/>
      <c r="NO4383" s="45"/>
      <c r="NP4383" s="45"/>
      <c r="NQ4383" s="45"/>
      <c r="NR4383" s="45"/>
      <c r="NS4383" s="45"/>
      <c r="NT4383" s="45"/>
      <c r="NU4383" s="45"/>
    </row>
    <row r="4384" spans="2:385" s="48" customFormat="1" x14ac:dyDescent="0.2">
      <c r="B4384" s="45"/>
      <c r="C4384" s="45"/>
      <c r="D4384" s="234"/>
      <c r="AM4384" s="47"/>
      <c r="NJ4384" s="45"/>
      <c r="NK4384" s="45"/>
      <c r="NL4384" s="45"/>
      <c r="NM4384" s="45"/>
      <c r="NN4384" s="45"/>
      <c r="NO4384" s="45"/>
      <c r="NP4384" s="45"/>
      <c r="NQ4384" s="45"/>
      <c r="NR4384" s="45"/>
      <c r="NS4384" s="45"/>
      <c r="NT4384" s="45"/>
      <c r="NU4384" s="45"/>
    </row>
    <row r="4385" spans="2:385" s="48" customFormat="1" x14ac:dyDescent="0.2">
      <c r="B4385" s="45"/>
      <c r="C4385" s="45"/>
      <c r="D4385" s="234"/>
      <c r="AM4385" s="47"/>
      <c r="NJ4385" s="45"/>
      <c r="NK4385" s="45"/>
      <c r="NL4385" s="45"/>
      <c r="NM4385" s="45"/>
      <c r="NN4385" s="45"/>
      <c r="NO4385" s="45"/>
      <c r="NP4385" s="45"/>
      <c r="NQ4385" s="45"/>
      <c r="NR4385" s="45"/>
      <c r="NS4385" s="45"/>
      <c r="NT4385" s="45"/>
      <c r="NU4385" s="45"/>
    </row>
    <row r="4386" spans="2:385" s="48" customFormat="1" x14ac:dyDescent="0.2">
      <c r="B4386" s="45"/>
      <c r="C4386" s="45"/>
      <c r="D4386" s="234"/>
      <c r="AM4386" s="47"/>
      <c r="NJ4386" s="45"/>
      <c r="NK4386" s="45"/>
      <c r="NL4386" s="45"/>
      <c r="NM4386" s="45"/>
      <c r="NN4386" s="45"/>
      <c r="NO4386" s="45"/>
      <c r="NP4386" s="45"/>
      <c r="NQ4386" s="45"/>
      <c r="NR4386" s="45"/>
      <c r="NS4386" s="45"/>
      <c r="NT4386" s="45"/>
      <c r="NU4386" s="45"/>
    </row>
    <row r="4387" spans="2:385" s="48" customFormat="1" x14ac:dyDescent="0.2">
      <c r="B4387" s="45"/>
      <c r="C4387" s="45"/>
      <c r="D4387" s="234"/>
      <c r="AM4387" s="47"/>
      <c r="NJ4387" s="45"/>
      <c r="NK4387" s="45"/>
      <c r="NL4387" s="45"/>
      <c r="NM4387" s="45"/>
      <c r="NN4387" s="45"/>
      <c r="NO4387" s="45"/>
      <c r="NP4387" s="45"/>
      <c r="NQ4387" s="45"/>
      <c r="NR4387" s="45"/>
      <c r="NS4387" s="45"/>
      <c r="NT4387" s="45"/>
      <c r="NU4387" s="45"/>
    </row>
    <row r="4388" spans="2:385" s="48" customFormat="1" x14ac:dyDescent="0.2">
      <c r="B4388" s="45"/>
      <c r="C4388" s="45"/>
      <c r="D4388" s="234"/>
      <c r="AM4388" s="47"/>
      <c r="NJ4388" s="45"/>
      <c r="NK4388" s="45"/>
      <c r="NL4388" s="45"/>
      <c r="NM4388" s="45"/>
      <c r="NN4388" s="45"/>
      <c r="NO4388" s="45"/>
      <c r="NP4388" s="45"/>
      <c r="NQ4388" s="45"/>
      <c r="NR4388" s="45"/>
      <c r="NS4388" s="45"/>
      <c r="NT4388" s="45"/>
      <c r="NU4388" s="45"/>
    </row>
    <row r="4389" spans="2:385" s="48" customFormat="1" x14ac:dyDescent="0.2">
      <c r="B4389" s="45"/>
      <c r="C4389" s="45"/>
      <c r="D4389" s="234"/>
      <c r="AM4389" s="47"/>
      <c r="NJ4389" s="45"/>
      <c r="NK4389" s="45"/>
      <c r="NL4389" s="45"/>
      <c r="NM4389" s="45"/>
      <c r="NN4389" s="45"/>
      <c r="NO4389" s="45"/>
      <c r="NP4389" s="45"/>
      <c r="NQ4389" s="45"/>
      <c r="NR4389" s="45"/>
      <c r="NS4389" s="45"/>
      <c r="NT4389" s="45"/>
      <c r="NU4389" s="45"/>
    </row>
    <row r="4390" spans="2:385" s="48" customFormat="1" x14ac:dyDescent="0.2">
      <c r="B4390" s="45"/>
      <c r="C4390" s="45"/>
      <c r="D4390" s="234"/>
      <c r="AM4390" s="47"/>
      <c r="NJ4390" s="45"/>
      <c r="NK4390" s="45"/>
      <c r="NL4390" s="45"/>
      <c r="NM4390" s="45"/>
      <c r="NN4390" s="45"/>
      <c r="NO4390" s="45"/>
      <c r="NP4390" s="45"/>
      <c r="NQ4390" s="45"/>
      <c r="NR4390" s="45"/>
      <c r="NS4390" s="45"/>
      <c r="NT4390" s="45"/>
      <c r="NU4390" s="45"/>
    </row>
    <row r="4391" spans="2:385" s="48" customFormat="1" x14ac:dyDescent="0.2">
      <c r="B4391" s="45"/>
      <c r="C4391" s="45"/>
      <c r="D4391" s="234"/>
      <c r="AM4391" s="47"/>
      <c r="NJ4391" s="45"/>
      <c r="NK4391" s="45"/>
      <c r="NL4391" s="45"/>
      <c r="NM4391" s="45"/>
      <c r="NN4391" s="45"/>
      <c r="NO4391" s="45"/>
      <c r="NP4391" s="45"/>
      <c r="NQ4391" s="45"/>
      <c r="NR4391" s="45"/>
      <c r="NS4391" s="45"/>
      <c r="NT4391" s="45"/>
      <c r="NU4391" s="45"/>
    </row>
    <row r="4392" spans="2:385" s="48" customFormat="1" x14ac:dyDescent="0.2">
      <c r="B4392" s="45"/>
      <c r="C4392" s="45"/>
      <c r="D4392" s="234"/>
      <c r="AM4392" s="47"/>
      <c r="NJ4392" s="45"/>
      <c r="NK4392" s="45"/>
      <c r="NL4392" s="45"/>
      <c r="NM4392" s="45"/>
      <c r="NN4392" s="45"/>
      <c r="NO4392" s="45"/>
      <c r="NP4392" s="45"/>
      <c r="NQ4392" s="45"/>
      <c r="NR4392" s="45"/>
      <c r="NS4392" s="45"/>
      <c r="NT4392" s="45"/>
      <c r="NU4392" s="45"/>
    </row>
    <row r="4393" spans="2:385" s="48" customFormat="1" x14ac:dyDescent="0.2">
      <c r="B4393" s="45"/>
      <c r="C4393" s="45"/>
      <c r="D4393" s="234"/>
      <c r="AM4393" s="47"/>
      <c r="NJ4393" s="45"/>
      <c r="NK4393" s="45"/>
      <c r="NL4393" s="45"/>
      <c r="NM4393" s="45"/>
      <c r="NN4393" s="45"/>
      <c r="NO4393" s="45"/>
      <c r="NP4393" s="45"/>
      <c r="NQ4393" s="45"/>
      <c r="NR4393" s="45"/>
      <c r="NS4393" s="45"/>
      <c r="NT4393" s="45"/>
      <c r="NU4393" s="45"/>
    </row>
    <row r="4394" spans="2:385" s="48" customFormat="1" x14ac:dyDescent="0.2">
      <c r="B4394" s="45"/>
      <c r="C4394" s="45"/>
      <c r="D4394" s="234"/>
      <c r="AM4394" s="47"/>
      <c r="NJ4394" s="45"/>
      <c r="NK4394" s="45"/>
      <c r="NL4394" s="45"/>
      <c r="NM4394" s="45"/>
      <c r="NN4394" s="45"/>
      <c r="NO4394" s="45"/>
      <c r="NP4394" s="45"/>
      <c r="NQ4394" s="45"/>
      <c r="NR4394" s="45"/>
      <c r="NS4394" s="45"/>
      <c r="NT4394" s="45"/>
      <c r="NU4394" s="45"/>
    </row>
    <row r="4395" spans="2:385" s="48" customFormat="1" x14ac:dyDescent="0.2">
      <c r="B4395" s="45"/>
      <c r="C4395" s="45"/>
      <c r="D4395" s="234"/>
      <c r="AM4395" s="47"/>
      <c r="NJ4395" s="45"/>
      <c r="NK4395" s="45"/>
      <c r="NL4395" s="45"/>
      <c r="NM4395" s="45"/>
      <c r="NN4395" s="45"/>
      <c r="NO4395" s="45"/>
      <c r="NP4395" s="45"/>
      <c r="NQ4395" s="45"/>
      <c r="NR4395" s="45"/>
      <c r="NS4395" s="45"/>
      <c r="NT4395" s="45"/>
      <c r="NU4395" s="45"/>
    </row>
    <row r="4396" spans="2:385" s="48" customFormat="1" x14ac:dyDescent="0.2">
      <c r="B4396" s="45"/>
      <c r="C4396" s="45"/>
      <c r="D4396" s="234"/>
      <c r="AM4396" s="47"/>
      <c r="NJ4396" s="45"/>
      <c r="NK4396" s="45"/>
      <c r="NL4396" s="45"/>
      <c r="NM4396" s="45"/>
      <c r="NN4396" s="45"/>
      <c r="NO4396" s="45"/>
      <c r="NP4396" s="45"/>
      <c r="NQ4396" s="45"/>
      <c r="NR4396" s="45"/>
      <c r="NS4396" s="45"/>
      <c r="NT4396" s="45"/>
      <c r="NU4396" s="45"/>
    </row>
    <row r="4397" spans="2:385" s="48" customFormat="1" x14ac:dyDescent="0.2">
      <c r="B4397" s="45"/>
      <c r="C4397" s="45"/>
      <c r="D4397" s="234"/>
      <c r="AM4397" s="47"/>
      <c r="NJ4397" s="45"/>
      <c r="NK4397" s="45"/>
      <c r="NL4397" s="45"/>
      <c r="NM4397" s="45"/>
      <c r="NN4397" s="45"/>
      <c r="NO4397" s="45"/>
      <c r="NP4397" s="45"/>
      <c r="NQ4397" s="45"/>
      <c r="NR4397" s="45"/>
      <c r="NS4397" s="45"/>
      <c r="NT4397" s="45"/>
      <c r="NU4397" s="45"/>
    </row>
    <row r="4398" spans="2:385" s="48" customFormat="1" x14ac:dyDescent="0.2">
      <c r="B4398" s="45"/>
      <c r="C4398" s="45"/>
      <c r="D4398" s="234"/>
      <c r="AM4398" s="47"/>
      <c r="NJ4398" s="45"/>
      <c r="NK4398" s="45"/>
      <c r="NL4398" s="45"/>
      <c r="NM4398" s="45"/>
      <c r="NN4398" s="45"/>
      <c r="NO4398" s="45"/>
      <c r="NP4398" s="45"/>
      <c r="NQ4398" s="45"/>
      <c r="NR4398" s="45"/>
      <c r="NS4398" s="45"/>
      <c r="NT4398" s="45"/>
      <c r="NU4398" s="45"/>
    </row>
    <row r="4399" spans="2:385" s="48" customFormat="1" x14ac:dyDescent="0.2">
      <c r="B4399" s="45"/>
      <c r="C4399" s="45"/>
      <c r="D4399" s="234"/>
      <c r="AM4399" s="47"/>
      <c r="NJ4399" s="45"/>
      <c r="NK4399" s="45"/>
      <c r="NL4399" s="45"/>
      <c r="NM4399" s="45"/>
      <c r="NN4399" s="45"/>
      <c r="NO4399" s="45"/>
      <c r="NP4399" s="45"/>
      <c r="NQ4399" s="45"/>
      <c r="NR4399" s="45"/>
      <c r="NS4399" s="45"/>
      <c r="NT4399" s="45"/>
      <c r="NU4399" s="45"/>
    </row>
    <row r="4400" spans="2:385" s="48" customFormat="1" x14ac:dyDescent="0.2">
      <c r="B4400" s="45"/>
      <c r="C4400" s="45"/>
      <c r="D4400" s="234"/>
      <c r="AM4400" s="47"/>
      <c r="NJ4400" s="45"/>
      <c r="NK4400" s="45"/>
      <c r="NL4400" s="45"/>
      <c r="NM4400" s="45"/>
      <c r="NN4400" s="45"/>
      <c r="NO4400" s="45"/>
      <c r="NP4400" s="45"/>
      <c r="NQ4400" s="45"/>
      <c r="NR4400" s="45"/>
      <c r="NS4400" s="45"/>
      <c r="NT4400" s="45"/>
      <c r="NU4400" s="45"/>
    </row>
    <row r="4401" spans="2:385" s="48" customFormat="1" x14ac:dyDescent="0.2">
      <c r="B4401" s="45"/>
      <c r="C4401" s="45"/>
      <c r="D4401" s="234"/>
      <c r="AM4401" s="47"/>
      <c r="NJ4401" s="45"/>
      <c r="NK4401" s="45"/>
      <c r="NL4401" s="45"/>
      <c r="NM4401" s="45"/>
      <c r="NN4401" s="45"/>
      <c r="NO4401" s="45"/>
      <c r="NP4401" s="45"/>
      <c r="NQ4401" s="45"/>
      <c r="NR4401" s="45"/>
      <c r="NS4401" s="45"/>
      <c r="NT4401" s="45"/>
      <c r="NU4401" s="45"/>
    </row>
    <row r="4402" spans="2:385" s="48" customFormat="1" x14ac:dyDescent="0.2">
      <c r="B4402" s="45"/>
      <c r="C4402" s="45"/>
      <c r="D4402" s="234"/>
      <c r="AM4402" s="47"/>
      <c r="NJ4402" s="45"/>
      <c r="NK4402" s="45"/>
      <c r="NL4402" s="45"/>
      <c r="NM4402" s="45"/>
      <c r="NN4402" s="45"/>
      <c r="NO4402" s="45"/>
      <c r="NP4402" s="45"/>
      <c r="NQ4402" s="45"/>
      <c r="NR4402" s="45"/>
      <c r="NS4402" s="45"/>
      <c r="NT4402" s="45"/>
      <c r="NU4402" s="45"/>
    </row>
    <row r="4403" spans="2:385" s="48" customFormat="1" x14ac:dyDescent="0.2">
      <c r="B4403" s="45"/>
      <c r="C4403" s="45"/>
      <c r="D4403" s="234"/>
      <c r="AM4403" s="47"/>
      <c r="NJ4403" s="45"/>
      <c r="NK4403" s="45"/>
      <c r="NL4403" s="45"/>
      <c r="NM4403" s="45"/>
      <c r="NN4403" s="45"/>
      <c r="NO4403" s="45"/>
      <c r="NP4403" s="45"/>
      <c r="NQ4403" s="45"/>
      <c r="NR4403" s="45"/>
      <c r="NS4403" s="45"/>
      <c r="NT4403" s="45"/>
      <c r="NU4403" s="45"/>
    </row>
    <row r="4404" spans="2:385" s="48" customFormat="1" x14ac:dyDescent="0.2">
      <c r="B4404" s="45"/>
      <c r="C4404" s="45"/>
      <c r="D4404" s="234"/>
      <c r="AM4404" s="47"/>
      <c r="NJ4404" s="45"/>
      <c r="NK4404" s="45"/>
      <c r="NL4404" s="45"/>
      <c r="NM4404" s="45"/>
      <c r="NN4404" s="45"/>
      <c r="NO4404" s="45"/>
      <c r="NP4404" s="45"/>
      <c r="NQ4404" s="45"/>
      <c r="NR4404" s="45"/>
      <c r="NS4404" s="45"/>
      <c r="NT4404" s="45"/>
      <c r="NU4404" s="45"/>
    </row>
    <row r="4405" spans="2:385" s="48" customFormat="1" x14ac:dyDescent="0.2">
      <c r="B4405" s="45"/>
      <c r="C4405" s="45"/>
      <c r="D4405" s="234"/>
      <c r="AM4405" s="47"/>
      <c r="NJ4405" s="45"/>
      <c r="NK4405" s="45"/>
      <c r="NL4405" s="45"/>
      <c r="NM4405" s="45"/>
      <c r="NN4405" s="45"/>
      <c r="NO4405" s="45"/>
      <c r="NP4405" s="45"/>
      <c r="NQ4405" s="45"/>
      <c r="NR4405" s="45"/>
      <c r="NS4405" s="45"/>
      <c r="NT4405" s="45"/>
      <c r="NU4405" s="45"/>
    </row>
    <row r="4406" spans="2:385" s="48" customFormat="1" x14ac:dyDescent="0.2">
      <c r="B4406" s="45"/>
      <c r="C4406" s="45"/>
      <c r="D4406" s="234"/>
      <c r="AM4406" s="47"/>
      <c r="NJ4406" s="45"/>
      <c r="NK4406" s="45"/>
      <c r="NL4406" s="45"/>
      <c r="NM4406" s="45"/>
      <c r="NN4406" s="45"/>
      <c r="NO4406" s="45"/>
      <c r="NP4406" s="45"/>
      <c r="NQ4406" s="45"/>
      <c r="NR4406" s="45"/>
      <c r="NS4406" s="45"/>
      <c r="NT4406" s="45"/>
      <c r="NU4406" s="45"/>
    </row>
    <row r="4407" spans="2:385" s="48" customFormat="1" x14ac:dyDescent="0.2">
      <c r="B4407" s="45"/>
      <c r="C4407" s="45"/>
      <c r="D4407" s="234"/>
      <c r="AM4407" s="47"/>
      <c r="NJ4407" s="45"/>
      <c r="NK4407" s="45"/>
      <c r="NL4407" s="45"/>
      <c r="NM4407" s="45"/>
      <c r="NN4407" s="45"/>
      <c r="NO4407" s="45"/>
      <c r="NP4407" s="45"/>
      <c r="NQ4407" s="45"/>
      <c r="NR4407" s="45"/>
      <c r="NS4407" s="45"/>
      <c r="NT4407" s="45"/>
      <c r="NU4407" s="45"/>
    </row>
    <row r="4408" spans="2:385" s="48" customFormat="1" x14ac:dyDescent="0.2">
      <c r="B4408" s="45"/>
      <c r="C4408" s="45"/>
      <c r="D4408" s="234"/>
      <c r="AM4408" s="47"/>
      <c r="NJ4408" s="45"/>
      <c r="NK4408" s="45"/>
      <c r="NL4408" s="45"/>
      <c r="NM4408" s="45"/>
      <c r="NN4408" s="45"/>
      <c r="NO4408" s="45"/>
      <c r="NP4408" s="45"/>
      <c r="NQ4408" s="45"/>
      <c r="NR4408" s="45"/>
      <c r="NS4408" s="45"/>
      <c r="NT4408" s="45"/>
      <c r="NU4408" s="45"/>
    </row>
    <row r="4409" spans="2:385" s="48" customFormat="1" x14ac:dyDescent="0.2">
      <c r="B4409" s="45"/>
      <c r="C4409" s="45"/>
      <c r="D4409" s="234"/>
      <c r="AM4409" s="47"/>
      <c r="NJ4409" s="45"/>
      <c r="NK4409" s="45"/>
      <c r="NL4409" s="45"/>
      <c r="NM4409" s="45"/>
      <c r="NN4409" s="45"/>
      <c r="NO4409" s="45"/>
      <c r="NP4409" s="45"/>
      <c r="NQ4409" s="45"/>
      <c r="NR4409" s="45"/>
      <c r="NS4409" s="45"/>
      <c r="NT4409" s="45"/>
      <c r="NU4409" s="45"/>
    </row>
    <row r="4410" spans="2:385" s="48" customFormat="1" x14ac:dyDescent="0.2">
      <c r="B4410" s="45"/>
      <c r="C4410" s="45"/>
      <c r="D4410" s="234"/>
      <c r="AM4410" s="47"/>
      <c r="NJ4410" s="45"/>
      <c r="NK4410" s="45"/>
      <c r="NL4410" s="45"/>
      <c r="NM4410" s="45"/>
      <c r="NN4410" s="45"/>
      <c r="NO4410" s="45"/>
      <c r="NP4410" s="45"/>
      <c r="NQ4410" s="45"/>
      <c r="NR4410" s="45"/>
      <c r="NS4410" s="45"/>
      <c r="NT4410" s="45"/>
      <c r="NU4410" s="45"/>
    </row>
    <row r="4411" spans="2:385" s="48" customFormat="1" x14ac:dyDescent="0.2">
      <c r="B4411" s="45"/>
      <c r="C4411" s="45"/>
      <c r="D4411" s="234"/>
      <c r="AM4411" s="47"/>
      <c r="NJ4411" s="45"/>
      <c r="NK4411" s="45"/>
      <c r="NL4411" s="45"/>
      <c r="NM4411" s="45"/>
      <c r="NN4411" s="45"/>
      <c r="NO4411" s="45"/>
      <c r="NP4411" s="45"/>
      <c r="NQ4411" s="45"/>
      <c r="NR4411" s="45"/>
      <c r="NS4411" s="45"/>
      <c r="NT4411" s="45"/>
      <c r="NU4411" s="45"/>
    </row>
    <row r="4412" spans="2:385" s="48" customFormat="1" x14ac:dyDescent="0.2">
      <c r="B4412" s="45"/>
      <c r="C4412" s="45"/>
      <c r="D4412" s="234"/>
      <c r="AM4412" s="47"/>
      <c r="NJ4412" s="45"/>
      <c r="NK4412" s="45"/>
      <c r="NL4412" s="45"/>
      <c r="NM4412" s="45"/>
      <c r="NN4412" s="45"/>
      <c r="NO4412" s="45"/>
      <c r="NP4412" s="45"/>
      <c r="NQ4412" s="45"/>
      <c r="NR4412" s="45"/>
      <c r="NS4412" s="45"/>
      <c r="NT4412" s="45"/>
      <c r="NU4412" s="45"/>
    </row>
    <row r="4413" spans="2:385" s="48" customFormat="1" x14ac:dyDescent="0.2">
      <c r="B4413" s="45"/>
      <c r="C4413" s="45"/>
      <c r="D4413" s="234"/>
      <c r="AM4413" s="47"/>
      <c r="NJ4413" s="45"/>
      <c r="NK4413" s="45"/>
      <c r="NL4413" s="45"/>
      <c r="NM4413" s="45"/>
      <c r="NN4413" s="45"/>
      <c r="NO4413" s="45"/>
      <c r="NP4413" s="45"/>
      <c r="NQ4413" s="45"/>
      <c r="NR4413" s="45"/>
      <c r="NS4413" s="45"/>
      <c r="NT4413" s="45"/>
      <c r="NU4413" s="45"/>
    </row>
    <row r="4414" spans="2:385" s="48" customFormat="1" x14ac:dyDescent="0.2">
      <c r="B4414" s="45"/>
      <c r="C4414" s="45"/>
      <c r="D4414" s="234"/>
      <c r="AM4414" s="47"/>
      <c r="NJ4414" s="45"/>
      <c r="NK4414" s="45"/>
      <c r="NL4414" s="45"/>
      <c r="NM4414" s="45"/>
      <c r="NN4414" s="45"/>
      <c r="NO4414" s="45"/>
      <c r="NP4414" s="45"/>
      <c r="NQ4414" s="45"/>
      <c r="NR4414" s="45"/>
      <c r="NS4414" s="45"/>
      <c r="NT4414" s="45"/>
      <c r="NU4414" s="45"/>
    </row>
    <row r="4415" spans="2:385" s="48" customFormat="1" x14ac:dyDescent="0.2">
      <c r="B4415" s="45"/>
      <c r="C4415" s="45"/>
      <c r="D4415" s="234"/>
      <c r="AM4415" s="47"/>
      <c r="NJ4415" s="45"/>
      <c r="NK4415" s="45"/>
      <c r="NL4415" s="45"/>
      <c r="NM4415" s="45"/>
      <c r="NN4415" s="45"/>
      <c r="NO4415" s="45"/>
      <c r="NP4415" s="45"/>
      <c r="NQ4415" s="45"/>
      <c r="NR4415" s="45"/>
      <c r="NS4415" s="45"/>
      <c r="NT4415" s="45"/>
      <c r="NU4415" s="45"/>
    </row>
    <row r="4416" spans="2:385" s="48" customFormat="1" x14ac:dyDescent="0.2">
      <c r="B4416" s="45"/>
      <c r="C4416" s="45"/>
      <c r="D4416" s="234"/>
      <c r="AM4416" s="47"/>
      <c r="NJ4416" s="45"/>
      <c r="NK4416" s="45"/>
      <c r="NL4416" s="45"/>
      <c r="NM4416" s="45"/>
      <c r="NN4416" s="45"/>
      <c r="NO4416" s="45"/>
      <c r="NP4416" s="45"/>
      <c r="NQ4416" s="45"/>
      <c r="NR4416" s="45"/>
      <c r="NS4416" s="45"/>
      <c r="NT4416" s="45"/>
      <c r="NU4416" s="45"/>
    </row>
    <row r="4417" spans="2:385" s="48" customFormat="1" x14ac:dyDescent="0.2">
      <c r="B4417" s="45"/>
      <c r="C4417" s="45"/>
      <c r="D4417" s="234"/>
      <c r="AM4417" s="47"/>
      <c r="NJ4417" s="45"/>
      <c r="NK4417" s="45"/>
      <c r="NL4417" s="45"/>
      <c r="NM4417" s="45"/>
      <c r="NN4417" s="45"/>
      <c r="NO4417" s="45"/>
      <c r="NP4417" s="45"/>
      <c r="NQ4417" s="45"/>
      <c r="NR4417" s="45"/>
      <c r="NS4417" s="45"/>
      <c r="NT4417" s="45"/>
      <c r="NU4417" s="45"/>
    </row>
    <row r="4418" spans="2:385" s="48" customFormat="1" x14ac:dyDescent="0.2">
      <c r="B4418" s="45"/>
      <c r="C4418" s="45"/>
      <c r="D4418" s="234"/>
      <c r="AM4418" s="47"/>
      <c r="NJ4418" s="45"/>
      <c r="NK4418" s="45"/>
      <c r="NL4418" s="45"/>
      <c r="NM4418" s="45"/>
      <c r="NN4418" s="45"/>
      <c r="NO4418" s="45"/>
      <c r="NP4418" s="45"/>
      <c r="NQ4418" s="45"/>
      <c r="NR4418" s="45"/>
      <c r="NS4418" s="45"/>
      <c r="NT4418" s="45"/>
      <c r="NU4418" s="45"/>
    </row>
    <row r="4419" spans="2:385" s="48" customFormat="1" x14ac:dyDescent="0.2">
      <c r="B4419" s="45"/>
      <c r="C4419" s="45"/>
      <c r="D4419" s="234"/>
      <c r="AM4419" s="47"/>
      <c r="NJ4419" s="45"/>
      <c r="NK4419" s="45"/>
      <c r="NL4419" s="45"/>
      <c r="NM4419" s="45"/>
      <c r="NN4419" s="45"/>
      <c r="NO4419" s="45"/>
      <c r="NP4419" s="45"/>
      <c r="NQ4419" s="45"/>
      <c r="NR4419" s="45"/>
      <c r="NS4419" s="45"/>
      <c r="NT4419" s="45"/>
      <c r="NU4419" s="45"/>
    </row>
    <row r="4420" spans="2:385" s="48" customFormat="1" x14ac:dyDescent="0.2">
      <c r="B4420" s="45"/>
      <c r="C4420" s="45"/>
      <c r="D4420" s="234"/>
      <c r="AM4420" s="47"/>
      <c r="NJ4420" s="45"/>
      <c r="NK4420" s="45"/>
      <c r="NL4420" s="45"/>
      <c r="NM4420" s="45"/>
      <c r="NN4420" s="45"/>
      <c r="NO4420" s="45"/>
      <c r="NP4420" s="45"/>
      <c r="NQ4420" s="45"/>
      <c r="NR4420" s="45"/>
      <c r="NS4420" s="45"/>
      <c r="NT4420" s="45"/>
      <c r="NU4420" s="45"/>
    </row>
    <row r="4421" spans="2:385" s="48" customFormat="1" x14ac:dyDescent="0.2">
      <c r="B4421" s="45"/>
      <c r="C4421" s="45"/>
      <c r="D4421" s="234"/>
      <c r="AM4421" s="47"/>
      <c r="NJ4421" s="45"/>
      <c r="NK4421" s="45"/>
      <c r="NL4421" s="45"/>
      <c r="NM4421" s="45"/>
      <c r="NN4421" s="45"/>
      <c r="NO4421" s="45"/>
      <c r="NP4421" s="45"/>
      <c r="NQ4421" s="45"/>
      <c r="NR4421" s="45"/>
      <c r="NS4421" s="45"/>
      <c r="NT4421" s="45"/>
      <c r="NU4421" s="45"/>
    </row>
    <row r="4422" spans="2:385" s="48" customFormat="1" x14ac:dyDescent="0.2">
      <c r="B4422" s="45"/>
      <c r="C4422" s="45"/>
      <c r="D4422" s="234"/>
      <c r="AM4422" s="47"/>
      <c r="NJ4422" s="45"/>
      <c r="NK4422" s="45"/>
      <c r="NL4422" s="45"/>
      <c r="NM4422" s="45"/>
      <c r="NN4422" s="45"/>
      <c r="NO4422" s="45"/>
      <c r="NP4422" s="45"/>
      <c r="NQ4422" s="45"/>
      <c r="NR4422" s="45"/>
      <c r="NS4422" s="45"/>
      <c r="NT4422" s="45"/>
      <c r="NU4422" s="45"/>
    </row>
    <row r="4423" spans="2:385" s="48" customFormat="1" x14ac:dyDescent="0.2">
      <c r="B4423" s="45"/>
      <c r="C4423" s="45"/>
      <c r="D4423" s="234"/>
      <c r="AM4423" s="47"/>
      <c r="NJ4423" s="45"/>
      <c r="NK4423" s="45"/>
      <c r="NL4423" s="45"/>
      <c r="NM4423" s="45"/>
      <c r="NN4423" s="45"/>
      <c r="NO4423" s="45"/>
      <c r="NP4423" s="45"/>
      <c r="NQ4423" s="45"/>
      <c r="NR4423" s="45"/>
      <c r="NS4423" s="45"/>
      <c r="NT4423" s="45"/>
      <c r="NU4423" s="45"/>
    </row>
    <row r="4424" spans="2:385" s="48" customFormat="1" x14ac:dyDescent="0.2">
      <c r="B4424" s="45"/>
      <c r="C4424" s="45"/>
      <c r="D4424" s="234"/>
      <c r="AM4424" s="47"/>
      <c r="NJ4424" s="45"/>
      <c r="NK4424" s="45"/>
      <c r="NL4424" s="45"/>
      <c r="NM4424" s="45"/>
      <c r="NN4424" s="45"/>
      <c r="NO4424" s="45"/>
      <c r="NP4424" s="45"/>
      <c r="NQ4424" s="45"/>
      <c r="NR4424" s="45"/>
      <c r="NS4424" s="45"/>
      <c r="NT4424" s="45"/>
      <c r="NU4424" s="45"/>
    </row>
    <row r="4425" spans="2:385" s="48" customFormat="1" x14ac:dyDescent="0.2">
      <c r="B4425" s="45"/>
      <c r="C4425" s="45"/>
      <c r="D4425" s="234"/>
      <c r="AM4425" s="47"/>
      <c r="NJ4425" s="45"/>
      <c r="NK4425" s="45"/>
      <c r="NL4425" s="45"/>
      <c r="NM4425" s="45"/>
      <c r="NN4425" s="45"/>
      <c r="NO4425" s="45"/>
      <c r="NP4425" s="45"/>
      <c r="NQ4425" s="45"/>
      <c r="NR4425" s="45"/>
      <c r="NS4425" s="45"/>
      <c r="NT4425" s="45"/>
      <c r="NU4425" s="45"/>
    </row>
    <row r="4426" spans="2:385" s="48" customFormat="1" x14ac:dyDescent="0.2">
      <c r="B4426" s="45"/>
      <c r="C4426" s="45"/>
      <c r="D4426" s="234"/>
      <c r="AM4426" s="47"/>
      <c r="NJ4426" s="45"/>
      <c r="NK4426" s="45"/>
      <c r="NL4426" s="45"/>
      <c r="NM4426" s="45"/>
      <c r="NN4426" s="45"/>
      <c r="NO4426" s="45"/>
      <c r="NP4426" s="45"/>
      <c r="NQ4426" s="45"/>
      <c r="NR4426" s="45"/>
      <c r="NS4426" s="45"/>
      <c r="NT4426" s="45"/>
      <c r="NU4426" s="45"/>
    </row>
    <row r="4427" spans="2:385" s="48" customFormat="1" x14ac:dyDescent="0.2">
      <c r="B4427" s="45"/>
      <c r="C4427" s="45"/>
      <c r="D4427" s="234"/>
      <c r="AM4427" s="47"/>
      <c r="NJ4427" s="45"/>
      <c r="NK4427" s="45"/>
      <c r="NL4427" s="45"/>
      <c r="NM4427" s="45"/>
      <c r="NN4427" s="45"/>
      <c r="NO4427" s="45"/>
      <c r="NP4427" s="45"/>
      <c r="NQ4427" s="45"/>
      <c r="NR4427" s="45"/>
      <c r="NS4427" s="45"/>
      <c r="NT4427" s="45"/>
      <c r="NU4427" s="45"/>
    </row>
    <row r="4428" spans="2:385" s="48" customFormat="1" x14ac:dyDescent="0.2">
      <c r="B4428" s="45"/>
      <c r="C4428" s="45"/>
      <c r="D4428" s="234"/>
      <c r="AM4428" s="47"/>
      <c r="NJ4428" s="45"/>
      <c r="NK4428" s="45"/>
      <c r="NL4428" s="45"/>
      <c r="NM4428" s="45"/>
      <c r="NN4428" s="45"/>
      <c r="NO4428" s="45"/>
      <c r="NP4428" s="45"/>
      <c r="NQ4428" s="45"/>
      <c r="NR4428" s="45"/>
      <c r="NS4428" s="45"/>
      <c r="NT4428" s="45"/>
      <c r="NU4428" s="45"/>
    </row>
    <row r="4429" spans="2:385" s="48" customFormat="1" x14ac:dyDescent="0.2">
      <c r="B4429" s="45"/>
      <c r="C4429" s="45"/>
      <c r="D4429" s="234"/>
      <c r="AM4429" s="47"/>
      <c r="NJ4429" s="45"/>
      <c r="NK4429" s="45"/>
      <c r="NL4429" s="45"/>
      <c r="NM4429" s="45"/>
      <c r="NN4429" s="45"/>
      <c r="NO4429" s="45"/>
      <c r="NP4429" s="45"/>
      <c r="NQ4429" s="45"/>
      <c r="NR4429" s="45"/>
      <c r="NS4429" s="45"/>
      <c r="NT4429" s="45"/>
      <c r="NU4429" s="45"/>
    </row>
    <row r="4430" spans="2:385" s="48" customFormat="1" x14ac:dyDescent="0.2">
      <c r="B4430" s="45"/>
      <c r="C4430" s="45"/>
      <c r="D4430" s="234"/>
      <c r="AM4430" s="47"/>
      <c r="NJ4430" s="45"/>
      <c r="NK4430" s="45"/>
      <c r="NL4430" s="45"/>
      <c r="NM4430" s="45"/>
      <c r="NN4430" s="45"/>
      <c r="NO4430" s="45"/>
      <c r="NP4430" s="45"/>
      <c r="NQ4430" s="45"/>
      <c r="NR4430" s="45"/>
      <c r="NS4430" s="45"/>
      <c r="NT4430" s="45"/>
      <c r="NU4430" s="45"/>
    </row>
    <row r="4431" spans="2:385" s="48" customFormat="1" x14ac:dyDescent="0.2">
      <c r="B4431" s="45"/>
      <c r="C4431" s="45"/>
      <c r="D4431" s="234"/>
      <c r="AM4431" s="47"/>
      <c r="NJ4431" s="45"/>
      <c r="NK4431" s="45"/>
      <c r="NL4431" s="45"/>
      <c r="NM4431" s="45"/>
      <c r="NN4431" s="45"/>
      <c r="NO4431" s="45"/>
      <c r="NP4431" s="45"/>
      <c r="NQ4431" s="45"/>
      <c r="NR4431" s="45"/>
      <c r="NS4431" s="45"/>
      <c r="NT4431" s="45"/>
      <c r="NU4431" s="45"/>
    </row>
    <row r="4432" spans="2:385" s="48" customFormat="1" x14ac:dyDescent="0.2">
      <c r="B4432" s="45"/>
      <c r="C4432" s="45"/>
      <c r="D4432" s="234"/>
      <c r="AM4432" s="47"/>
      <c r="NJ4432" s="45"/>
      <c r="NK4432" s="45"/>
      <c r="NL4432" s="45"/>
      <c r="NM4432" s="45"/>
      <c r="NN4432" s="45"/>
      <c r="NO4432" s="45"/>
      <c r="NP4432" s="45"/>
      <c r="NQ4432" s="45"/>
      <c r="NR4432" s="45"/>
      <c r="NS4432" s="45"/>
      <c r="NT4432" s="45"/>
      <c r="NU4432" s="45"/>
    </row>
    <row r="4433" spans="2:385" s="48" customFormat="1" x14ac:dyDescent="0.2">
      <c r="B4433" s="45"/>
      <c r="C4433" s="45"/>
      <c r="D4433" s="234"/>
      <c r="AM4433" s="47"/>
      <c r="NJ4433" s="45"/>
      <c r="NK4433" s="45"/>
      <c r="NL4433" s="45"/>
      <c r="NM4433" s="45"/>
      <c r="NN4433" s="45"/>
      <c r="NO4433" s="45"/>
      <c r="NP4433" s="45"/>
      <c r="NQ4433" s="45"/>
      <c r="NR4433" s="45"/>
      <c r="NS4433" s="45"/>
      <c r="NT4433" s="45"/>
      <c r="NU4433" s="45"/>
    </row>
    <row r="4434" spans="2:385" s="48" customFormat="1" x14ac:dyDescent="0.2">
      <c r="B4434" s="45"/>
      <c r="C4434" s="45"/>
      <c r="D4434" s="234"/>
      <c r="AM4434" s="47"/>
      <c r="NJ4434" s="45"/>
      <c r="NK4434" s="45"/>
      <c r="NL4434" s="45"/>
      <c r="NM4434" s="45"/>
      <c r="NN4434" s="45"/>
      <c r="NO4434" s="45"/>
      <c r="NP4434" s="45"/>
      <c r="NQ4434" s="45"/>
      <c r="NR4434" s="45"/>
      <c r="NS4434" s="45"/>
      <c r="NT4434" s="45"/>
      <c r="NU4434" s="45"/>
    </row>
    <row r="4435" spans="2:385" s="48" customFormat="1" x14ac:dyDescent="0.2">
      <c r="B4435" s="45"/>
      <c r="C4435" s="45"/>
      <c r="D4435" s="234"/>
      <c r="AM4435" s="47"/>
      <c r="NJ4435" s="45"/>
      <c r="NK4435" s="45"/>
      <c r="NL4435" s="45"/>
      <c r="NM4435" s="45"/>
      <c r="NN4435" s="45"/>
      <c r="NO4435" s="45"/>
      <c r="NP4435" s="45"/>
      <c r="NQ4435" s="45"/>
      <c r="NR4435" s="45"/>
      <c r="NS4435" s="45"/>
      <c r="NT4435" s="45"/>
      <c r="NU4435" s="45"/>
    </row>
    <row r="4436" spans="2:385" s="48" customFormat="1" x14ac:dyDescent="0.2">
      <c r="B4436" s="45"/>
      <c r="C4436" s="45"/>
      <c r="D4436" s="234"/>
      <c r="AM4436" s="47"/>
      <c r="NJ4436" s="45"/>
      <c r="NK4436" s="45"/>
      <c r="NL4436" s="45"/>
      <c r="NM4436" s="45"/>
      <c r="NN4436" s="45"/>
      <c r="NO4436" s="45"/>
      <c r="NP4436" s="45"/>
      <c r="NQ4436" s="45"/>
      <c r="NR4436" s="45"/>
      <c r="NS4436" s="45"/>
      <c r="NT4436" s="45"/>
      <c r="NU4436" s="45"/>
    </row>
    <row r="4437" spans="2:385" s="48" customFormat="1" x14ac:dyDescent="0.2">
      <c r="B4437" s="45"/>
      <c r="C4437" s="45"/>
      <c r="D4437" s="234"/>
      <c r="AM4437" s="47"/>
      <c r="NJ4437" s="45"/>
      <c r="NK4437" s="45"/>
      <c r="NL4437" s="45"/>
      <c r="NM4437" s="45"/>
      <c r="NN4437" s="45"/>
      <c r="NO4437" s="45"/>
      <c r="NP4437" s="45"/>
      <c r="NQ4437" s="45"/>
      <c r="NR4437" s="45"/>
      <c r="NS4437" s="45"/>
      <c r="NT4437" s="45"/>
      <c r="NU4437" s="45"/>
    </row>
    <row r="4438" spans="2:385" s="48" customFormat="1" x14ac:dyDescent="0.2">
      <c r="B4438" s="45"/>
      <c r="C4438" s="45"/>
      <c r="D4438" s="234"/>
      <c r="AM4438" s="47"/>
      <c r="NJ4438" s="45"/>
      <c r="NK4438" s="45"/>
      <c r="NL4438" s="45"/>
      <c r="NM4438" s="45"/>
      <c r="NN4438" s="45"/>
      <c r="NO4438" s="45"/>
      <c r="NP4438" s="45"/>
      <c r="NQ4438" s="45"/>
      <c r="NR4438" s="45"/>
      <c r="NS4438" s="45"/>
      <c r="NT4438" s="45"/>
      <c r="NU4438" s="45"/>
    </row>
    <row r="4439" spans="2:385" s="48" customFormat="1" x14ac:dyDescent="0.2">
      <c r="B4439" s="45"/>
      <c r="C4439" s="45"/>
      <c r="D4439" s="234"/>
      <c r="AM4439" s="47"/>
      <c r="NJ4439" s="45"/>
      <c r="NK4439" s="45"/>
      <c r="NL4439" s="45"/>
      <c r="NM4439" s="45"/>
      <c r="NN4439" s="45"/>
      <c r="NO4439" s="45"/>
      <c r="NP4439" s="45"/>
      <c r="NQ4439" s="45"/>
      <c r="NR4439" s="45"/>
      <c r="NS4439" s="45"/>
      <c r="NT4439" s="45"/>
      <c r="NU4439" s="45"/>
    </row>
    <row r="4440" spans="2:385" s="48" customFormat="1" x14ac:dyDescent="0.2">
      <c r="B4440" s="45"/>
      <c r="C4440" s="45"/>
      <c r="D4440" s="234"/>
      <c r="AM4440" s="47"/>
      <c r="NJ4440" s="45"/>
      <c r="NK4440" s="45"/>
      <c r="NL4440" s="45"/>
      <c r="NM4440" s="45"/>
      <c r="NN4440" s="45"/>
      <c r="NO4440" s="45"/>
      <c r="NP4440" s="45"/>
      <c r="NQ4440" s="45"/>
      <c r="NR4440" s="45"/>
      <c r="NS4440" s="45"/>
      <c r="NT4440" s="45"/>
      <c r="NU4440" s="45"/>
    </row>
    <row r="4441" spans="2:385" s="48" customFormat="1" x14ac:dyDescent="0.2">
      <c r="B4441" s="45"/>
      <c r="C4441" s="45"/>
      <c r="D4441" s="234"/>
      <c r="AM4441" s="47"/>
      <c r="NJ4441" s="45"/>
      <c r="NK4441" s="45"/>
      <c r="NL4441" s="45"/>
      <c r="NM4441" s="45"/>
      <c r="NN4441" s="45"/>
      <c r="NO4441" s="45"/>
      <c r="NP4441" s="45"/>
      <c r="NQ4441" s="45"/>
      <c r="NR4441" s="45"/>
      <c r="NS4441" s="45"/>
      <c r="NT4441" s="45"/>
      <c r="NU4441" s="45"/>
    </row>
    <row r="4442" spans="2:385" s="48" customFormat="1" x14ac:dyDescent="0.2">
      <c r="B4442" s="45"/>
      <c r="C4442" s="45"/>
      <c r="D4442" s="234"/>
      <c r="AM4442" s="47"/>
      <c r="NJ4442" s="45"/>
      <c r="NK4442" s="45"/>
      <c r="NL4442" s="45"/>
      <c r="NM4442" s="45"/>
      <c r="NN4442" s="45"/>
      <c r="NO4442" s="45"/>
      <c r="NP4442" s="45"/>
      <c r="NQ4442" s="45"/>
      <c r="NR4442" s="45"/>
      <c r="NS4442" s="45"/>
      <c r="NT4442" s="45"/>
      <c r="NU4442" s="45"/>
    </row>
    <row r="4443" spans="2:385" s="48" customFormat="1" x14ac:dyDescent="0.2">
      <c r="B4443" s="45"/>
      <c r="C4443" s="45"/>
      <c r="D4443" s="234"/>
      <c r="AM4443" s="47"/>
      <c r="NJ4443" s="45"/>
      <c r="NK4443" s="45"/>
      <c r="NL4443" s="45"/>
      <c r="NM4443" s="45"/>
      <c r="NN4443" s="45"/>
      <c r="NO4443" s="45"/>
      <c r="NP4443" s="45"/>
      <c r="NQ4443" s="45"/>
      <c r="NR4443" s="45"/>
      <c r="NS4443" s="45"/>
      <c r="NT4443" s="45"/>
      <c r="NU4443" s="45"/>
    </row>
    <row r="4444" spans="2:385" s="48" customFormat="1" x14ac:dyDescent="0.2">
      <c r="B4444" s="45"/>
      <c r="C4444" s="45"/>
      <c r="D4444" s="234"/>
      <c r="AM4444" s="47"/>
      <c r="NJ4444" s="45"/>
      <c r="NK4444" s="45"/>
      <c r="NL4444" s="45"/>
      <c r="NM4444" s="45"/>
      <c r="NN4444" s="45"/>
      <c r="NO4444" s="45"/>
      <c r="NP4444" s="45"/>
      <c r="NQ4444" s="45"/>
      <c r="NR4444" s="45"/>
      <c r="NS4444" s="45"/>
      <c r="NT4444" s="45"/>
      <c r="NU4444" s="45"/>
    </row>
    <row r="4445" spans="2:385" s="48" customFormat="1" x14ac:dyDescent="0.2">
      <c r="B4445" s="45"/>
      <c r="C4445" s="45"/>
      <c r="D4445" s="234"/>
      <c r="AM4445" s="47"/>
      <c r="NJ4445" s="45"/>
      <c r="NK4445" s="45"/>
      <c r="NL4445" s="45"/>
      <c r="NM4445" s="45"/>
      <c r="NN4445" s="45"/>
      <c r="NO4445" s="45"/>
      <c r="NP4445" s="45"/>
      <c r="NQ4445" s="45"/>
      <c r="NR4445" s="45"/>
      <c r="NS4445" s="45"/>
      <c r="NT4445" s="45"/>
      <c r="NU4445" s="45"/>
    </row>
    <row r="4446" spans="2:385" s="48" customFormat="1" x14ac:dyDescent="0.2">
      <c r="B4446" s="45"/>
      <c r="C4446" s="45"/>
      <c r="D4446" s="234"/>
      <c r="AM4446" s="47"/>
      <c r="NJ4446" s="45"/>
      <c r="NK4446" s="45"/>
      <c r="NL4446" s="45"/>
      <c r="NM4446" s="45"/>
      <c r="NN4446" s="45"/>
      <c r="NO4446" s="45"/>
      <c r="NP4446" s="45"/>
      <c r="NQ4446" s="45"/>
      <c r="NR4446" s="45"/>
      <c r="NS4446" s="45"/>
      <c r="NT4446" s="45"/>
      <c r="NU4446" s="45"/>
    </row>
    <row r="4447" spans="2:385" s="48" customFormat="1" x14ac:dyDescent="0.2">
      <c r="B4447" s="45"/>
      <c r="C4447" s="45"/>
      <c r="D4447" s="234"/>
      <c r="AM4447" s="47"/>
      <c r="NJ4447" s="45"/>
      <c r="NK4447" s="45"/>
      <c r="NL4447" s="45"/>
      <c r="NM4447" s="45"/>
      <c r="NN4447" s="45"/>
      <c r="NO4447" s="45"/>
      <c r="NP4447" s="45"/>
      <c r="NQ4447" s="45"/>
      <c r="NR4447" s="45"/>
      <c r="NS4447" s="45"/>
      <c r="NT4447" s="45"/>
      <c r="NU4447" s="45"/>
    </row>
    <row r="4448" spans="2:385" s="48" customFormat="1" x14ac:dyDescent="0.2">
      <c r="B4448" s="45"/>
      <c r="C4448" s="45"/>
      <c r="D4448" s="234"/>
      <c r="AM4448" s="47"/>
      <c r="NJ4448" s="45"/>
      <c r="NK4448" s="45"/>
      <c r="NL4448" s="45"/>
      <c r="NM4448" s="45"/>
      <c r="NN4448" s="45"/>
      <c r="NO4448" s="45"/>
      <c r="NP4448" s="45"/>
      <c r="NQ4448" s="45"/>
      <c r="NR4448" s="45"/>
      <c r="NS4448" s="45"/>
      <c r="NT4448" s="45"/>
      <c r="NU4448" s="45"/>
    </row>
    <row r="4449" spans="2:385" s="48" customFormat="1" x14ac:dyDescent="0.2">
      <c r="B4449" s="45"/>
      <c r="C4449" s="45"/>
      <c r="D4449" s="234"/>
      <c r="AM4449" s="47"/>
      <c r="NJ4449" s="45"/>
      <c r="NK4449" s="45"/>
      <c r="NL4449" s="45"/>
      <c r="NM4449" s="45"/>
      <c r="NN4449" s="45"/>
      <c r="NO4449" s="45"/>
      <c r="NP4449" s="45"/>
      <c r="NQ4449" s="45"/>
      <c r="NR4449" s="45"/>
      <c r="NS4449" s="45"/>
      <c r="NT4449" s="45"/>
      <c r="NU4449" s="45"/>
    </row>
    <row r="4450" spans="2:385" s="48" customFormat="1" x14ac:dyDescent="0.2">
      <c r="B4450" s="45"/>
      <c r="C4450" s="45"/>
      <c r="D4450" s="234"/>
      <c r="AM4450" s="47"/>
      <c r="NJ4450" s="45"/>
      <c r="NK4450" s="45"/>
      <c r="NL4450" s="45"/>
      <c r="NM4450" s="45"/>
      <c r="NN4450" s="45"/>
      <c r="NO4450" s="45"/>
      <c r="NP4450" s="45"/>
      <c r="NQ4450" s="45"/>
      <c r="NR4450" s="45"/>
      <c r="NS4450" s="45"/>
      <c r="NT4450" s="45"/>
      <c r="NU4450" s="45"/>
    </row>
    <row r="4451" spans="2:385" s="48" customFormat="1" x14ac:dyDescent="0.2">
      <c r="B4451" s="45"/>
      <c r="C4451" s="45"/>
      <c r="D4451" s="234"/>
      <c r="AM4451" s="47"/>
      <c r="NJ4451" s="45"/>
      <c r="NK4451" s="45"/>
      <c r="NL4451" s="45"/>
      <c r="NM4451" s="45"/>
      <c r="NN4451" s="45"/>
      <c r="NO4451" s="45"/>
      <c r="NP4451" s="45"/>
      <c r="NQ4451" s="45"/>
      <c r="NR4451" s="45"/>
      <c r="NS4451" s="45"/>
      <c r="NT4451" s="45"/>
      <c r="NU4451" s="45"/>
    </row>
    <row r="4452" spans="2:385" s="48" customFormat="1" x14ac:dyDescent="0.2">
      <c r="B4452" s="45"/>
      <c r="C4452" s="45"/>
      <c r="D4452" s="234"/>
      <c r="AM4452" s="47"/>
      <c r="NJ4452" s="45"/>
      <c r="NK4452" s="45"/>
      <c r="NL4452" s="45"/>
      <c r="NM4452" s="45"/>
      <c r="NN4452" s="45"/>
      <c r="NO4452" s="45"/>
      <c r="NP4452" s="45"/>
      <c r="NQ4452" s="45"/>
      <c r="NR4452" s="45"/>
      <c r="NS4452" s="45"/>
      <c r="NT4452" s="45"/>
      <c r="NU4452" s="45"/>
    </row>
    <row r="4453" spans="2:385" s="48" customFormat="1" x14ac:dyDescent="0.2">
      <c r="B4453" s="45"/>
      <c r="C4453" s="45"/>
      <c r="D4453" s="234"/>
      <c r="AM4453" s="47"/>
      <c r="NJ4453" s="45"/>
      <c r="NK4453" s="45"/>
      <c r="NL4453" s="45"/>
      <c r="NM4453" s="45"/>
      <c r="NN4453" s="45"/>
      <c r="NO4453" s="45"/>
      <c r="NP4453" s="45"/>
      <c r="NQ4453" s="45"/>
      <c r="NR4453" s="45"/>
      <c r="NS4453" s="45"/>
      <c r="NT4453" s="45"/>
      <c r="NU4453" s="45"/>
    </row>
    <row r="4454" spans="2:385" s="48" customFormat="1" x14ac:dyDescent="0.2">
      <c r="B4454" s="45"/>
      <c r="C4454" s="45"/>
      <c r="D4454" s="234"/>
      <c r="AM4454" s="47"/>
      <c r="NJ4454" s="45"/>
      <c r="NK4454" s="45"/>
      <c r="NL4454" s="45"/>
      <c r="NM4454" s="45"/>
      <c r="NN4454" s="45"/>
      <c r="NO4454" s="45"/>
      <c r="NP4454" s="45"/>
      <c r="NQ4454" s="45"/>
      <c r="NR4454" s="45"/>
      <c r="NS4454" s="45"/>
      <c r="NT4454" s="45"/>
      <c r="NU4454" s="45"/>
    </row>
    <row r="4455" spans="2:385" s="48" customFormat="1" x14ac:dyDescent="0.2">
      <c r="B4455" s="45"/>
      <c r="C4455" s="45"/>
      <c r="D4455" s="234"/>
      <c r="AM4455" s="47"/>
      <c r="NJ4455" s="45"/>
      <c r="NK4455" s="45"/>
      <c r="NL4455" s="45"/>
      <c r="NM4455" s="45"/>
      <c r="NN4455" s="45"/>
      <c r="NO4455" s="45"/>
      <c r="NP4455" s="45"/>
      <c r="NQ4455" s="45"/>
      <c r="NR4455" s="45"/>
      <c r="NS4455" s="45"/>
      <c r="NT4455" s="45"/>
      <c r="NU4455" s="45"/>
    </row>
    <row r="4456" spans="2:385" s="48" customFormat="1" x14ac:dyDescent="0.2">
      <c r="B4456" s="45"/>
      <c r="C4456" s="45"/>
      <c r="D4456" s="234"/>
      <c r="AM4456" s="47"/>
      <c r="NJ4456" s="45"/>
      <c r="NK4456" s="45"/>
      <c r="NL4456" s="45"/>
      <c r="NM4456" s="45"/>
      <c r="NN4456" s="45"/>
      <c r="NO4456" s="45"/>
      <c r="NP4456" s="45"/>
      <c r="NQ4456" s="45"/>
      <c r="NR4456" s="45"/>
      <c r="NS4456" s="45"/>
      <c r="NT4456" s="45"/>
      <c r="NU4456" s="45"/>
    </row>
    <row r="4457" spans="2:385" s="48" customFormat="1" x14ac:dyDescent="0.2">
      <c r="B4457" s="45"/>
      <c r="C4457" s="45"/>
      <c r="D4457" s="234"/>
      <c r="AM4457" s="47"/>
      <c r="NJ4457" s="45"/>
      <c r="NK4457" s="45"/>
      <c r="NL4457" s="45"/>
      <c r="NM4457" s="45"/>
      <c r="NN4457" s="45"/>
      <c r="NO4457" s="45"/>
      <c r="NP4457" s="45"/>
      <c r="NQ4457" s="45"/>
      <c r="NR4457" s="45"/>
      <c r="NS4457" s="45"/>
      <c r="NT4457" s="45"/>
      <c r="NU4457" s="45"/>
    </row>
    <row r="4458" spans="2:385" s="48" customFormat="1" x14ac:dyDescent="0.2">
      <c r="B4458" s="45"/>
      <c r="C4458" s="45"/>
      <c r="D4458" s="234"/>
      <c r="AM4458" s="47"/>
      <c r="NJ4458" s="45"/>
      <c r="NK4458" s="45"/>
      <c r="NL4458" s="45"/>
      <c r="NM4458" s="45"/>
      <c r="NN4458" s="45"/>
      <c r="NO4458" s="45"/>
      <c r="NP4458" s="45"/>
      <c r="NQ4458" s="45"/>
      <c r="NR4458" s="45"/>
      <c r="NS4458" s="45"/>
      <c r="NT4458" s="45"/>
      <c r="NU4458" s="45"/>
    </row>
    <row r="4459" spans="2:385" s="48" customFormat="1" x14ac:dyDescent="0.2">
      <c r="B4459" s="45"/>
      <c r="C4459" s="45"/>
      <c r="D4459" s="234"/>
      <c r="AM4459" s="47"/>
      <c r="NJ4459" s="45"/>
      <c r="NK4459" s="45"/>
      <c r="NL4459" s="45"/>
      <c r="NM4459" s="45"/>
      <c r="NN4459" s="45"/>
      <c r="NO4459" s="45"/>
      <c r="NP4459" s="45"/>
      <c r="NQ4459" s="45"/>
      <c r="NR4459" s="45"/>
      <c r="NS4459" s="45"/>
      <c r="NT4459" s="45"/>
      <c r="NU4459" s="45"/>
    </row>
    <row r="4460" spans="2:385" s="48" customFormat="1" x14ac:dyDescent="0.2">
      <c r="B4460" s="45"/>
      <c r="C4460" s="45"/>
      <c r="D4460" s="234"/>
      <c r="AM4460" s="47"/>
      <c r="NJ4460" s="45"/>
      <c r="NK4460" s="45"/>
      <c r="NL4460" s="45"/>
      <c r="NM4460" s="45"/>
      <c r="NN4460" s="45"/>
      <c r="NO4460" s="45"/>
      <c r="NP4460" s="45"/>
      <c r="NQ4460" s="45"/>
      <c r="NR4460" s="45"/>
      <c r="NS4460" s="45"/>
      <c r="NT4460" s="45"/>
      <c r="NU4460" s="45"/>
    </row>
    <row r="4461" spans="2:385" s="48" customFormat="1" x14ac:dyDescent="0.2">
      <c r="B4461" s="45"/>
      <c r="C4461" s="45"/>
      <c r="D4461" s="234"/>
      <c r="AM4461" s="47"/>
      <c r="NJ4461" s="45"/>
      <c r="NK4461" s="45"/>
      <c r="NL4461" s="45"/>
      <c r="NM4461" s="45"/>
      <c r="NN4461" s="45"/>
      <c r="NO4461" s="45"/>
      <c r="NP4461" s="45"/>
      <c r="NQ4461" s="45"/>
      <c r="NR4461" s="45"/>
      <c r="NS4461" s="45"/>
      <c r="NT4461" s="45"/>
      <c r="NU4461" s="45"/>
    </row>
    <row r="4462" spans="2:385" s="48" customFormat="1" x14ac:dyDescent="0.2">
      <c r="B4462" s="45"/>
      <c r="C4462" s="45"/>
      <c r="D4462" s="234"/>
      <c r="AM4462" s="47"/>
      <c r="NJ4462" s="45"/>
      <c r="NK4462" s="45"/>
      <c r="NL4462" s="45"/>
      <c r="NM4462" s="45"/>
      <c r="NN4462" s="45"/>
      <c r="NO4462" s="45"/>
      <c r="NP4462" s="45"/>
      <c r="NQ4462" s="45"/>
      <c r="NR4462" s="45"/>
      <c r="NS4462" s="45"/>
      <c r="NT4462" s="45"/>
      <c r="NU4462" s="45"/>
    </row>
    <row r="4463" spans="2:385" s="48" customFormat="1" x14ac:dyDescent="0.2">
      <c r="B4463" s="45"/>
      <c r="C4463" s="45"/>
      <c r="D4463" s="234"/>
      <c r="AM4463" s="47"/>
      <c r="NJ4463" s="45"/>
      <c r="NK4463" s="45"/>
      <c r="NL4463" s="45"/>
      <c r="NM4463" s="45"/>
      <c r="NN4463" s="45"/>
      <c r="NO4463" s="45"/>
      <c r="NP4463" s="45"/>
      <c r="NQ4463" s="45"/>
      <c r="NR4463" s="45"/>
      <c r="NS4463" s="45"/>
      <c r="NT4463" s="45"/>
      <c r="NU4463" s="45"/>
    </row>
    <row r="4464" spans="2:385" s="48" customFormat="1" x14ac:dyDescent="0.2">
      <c r="B4464" s="45"/>
      <c r="C4464" s="45"/>
      <c r="D4464" s="234"/>
      <c r="AM4464" s="47"/>
      <c r="NJ4464" s="45"/>
      <c r="NK4464" s="45"/>
      <c r="NL4464" s="45"/>
      <c r="NM4464" s="45"/>
      <c r="NN4464" s="45"/>
      <c r="NO4464" s="45"/>
      <c r="NP4464" s="45"/>
      <c r="NQ4464" s="45"/>
      <c r="NR4464" s="45"/>
      <c r="NS4464" s="45"/>
      <c r="NT4464" s="45"/>
      <c r="NU4464" s="45"/>
    </row>
    <row r="4465" spans="2:385" s="48" customFormat="1" x14ac:dyDescent="0.2">
      <c r="B4465" s="45"/>
      <c r="C4465" s="45"/>
      <c r="D4465" s="234"/>
      <c r="AM4465" s="47"/>
      <c r="NJ4465" s="45"/>
      <c r="NK4465" s="45"/>
      <c r="NL4465" s="45"/>
      <c r="NM4465" s="45"/>
      <c r="NN4465" s="45"/>
      <c r="NO4465" s="45"/>
      <c r="NP4465" s="45"/>
      <c r="NQ4465" s="45"/>
      <c r="NR4465" s="45"/>
      <c r="NS4465" s="45"/>
      <c r="NT4465" s="45"/>
      <c r="NU4465" s="45"/>
    </row>
    <row r="4466" spans="2:385" s="48" customFormat="1" x14ac:dyDescent="0.2">
      <c r="B4466" s="45"/>
      <c r="C4466" s="45"/>
      <c r="D4466" s="234"/>
      <c r="AM4466" s="47"/>
      <c r="NJ4466" s="45"/>
      <c r="NK4466" s="45"/>
      <c r="NL4466" s="45"/>
      <c r="NM4466" s="45"/>
      <c r="NN4466" s="45"/>
      <c r="NO4466" s="45"/>
      <c r="NP4466" s="45"/>
      <c r="NQ4466" s="45"/>
      <c r="NR4466" s="45"/>
      <c r="NS4466" s="45"/>
      <c r="NT4466" s="45"/>
      <c r="NU4466" s="45"/>
    </row>
    <row r="4467" spans="2:385" s="48" customFormat="1" x14ac:dyDescent="0.2">
      <c r="B4467" s="45"/>
      <c r="C4467" s="45"/>
      <c r="D4467" s="234"/>
      <c r="AM4467" s="47"/>
      <c r="NJ4467" s="45"/>
      <c r="NK4467" s="45"/>
      <c r="NL4467" s="45"/>
      <c r="NM4467" s="45"/>
      <c r="NN4467" s="45"/>
      <c r="NO4467" s="45"/>
      <c r="NP4467" s="45"/>
      <c r="NQ4467" s="45"/>
      <c r="NR4467" s="45"/>
      <c r="NS4467" s="45"/>
      <c r="NT4467" s="45"/>
      <c r="NU4467" s="45"/>
    </row>
    <row r="4468" spans="2:385" s="48" customFormat="1" x14ac:dyDescent="0.2">
      <c r="B4468" s="45"/>
      <c r="C4468" s="45"/>
      <c r="D4468" s="234"/>
      <c r="AM4468" s="47"/>
      <c r="NJ4468" s="45"/>
      <c r="NK4468" s="45"/>
      <c r="NL4468" s="45"/>
      <c r="NM4468" s="45"/>
      <c r="NN4468" s="45"/>
      <c r="NO4468" s="45"/>
      <c r="NP4468" s="45"/>
      <c r="NQ4468" s="45"/>
      <c r="NR4468" s="45"/>
      <c r="NS4468" s="45"/>
      <c r="NT4468" s="45"/>
      <c r="NU4468" s="45"/>
    </row>
    <row r="4469" spans="2:385" s="48" customFormat="1" x14ac:dyDescent="0.2">
      <c r="B4469" s="45"/>
      <c r="C4469" s="45"/>
      <c r="D4469" s="234"/>
      <c r="AM4469" s="47"/>
      <c r="NJ4469" s="45"/>
      <c r="NK4469" s="45"/>
      <c r="NL4469" s="45"/>
      <c r="NM4469" s="45"/>
      <c r="NN4469" s="45"/>
      <c r="NO4469" s="45"/>
      <c r="NP4469" s="45"/>
      <c r="NQ4469" s="45"/>
      <c r="NR4469" s="45"/>
      <c r="NS4469" s="45"/>
      <c r="NT4469" s="45"/>
      <c r="NU4469" s="45"/>
    </row>
    <row r="4470" spans="2:385" s="48" customFormat="1" x14ac:dyDescent="0.2">
      <c r="B4470" s="45"/>
      <c r="C4470" s="45"/>
      <c r="D4470" s="234"/>
      <c r="AM4470" s="47"/>
      <c r="NJ4470" s="45"/>
      <c r="NK4470" s="45"/>
      <c r="NL4470" s="45"/>
      <c r="NM4470" s="45"/>
      <c r="NN4470" s="45"/>
      <c r="NO4470" s="45"/>
      <c r="NP4470" s="45"/>
      <c r="NQ4470" s="45"/>
      <c r="NR4470" s="45"/>
      <c r="NS4470" s="45"/>
      <c r="NT4470" s="45"/>
      <c r="NU4470" s="45"/>
    </row>
    <row r="4471" spans="2:385" s="48" customFormat="1" x14ac:dyDescent="0.2">
      <c r="B4471" s="45"/>
      <c r="C4471" s="45"/>
      <c r="D4471" s="234"/>
      <c r="AM4471" s="47"/>
      <c r="NJ4471" s="45"/>
      <c r="NK4471" s="45"/>
      <c r="NL4471" s="45"/>
      <c r="NM4471" s="45"/>
      <c r="NN4471" s="45"/>
      <c r="NO4471" s="45"/>
      <c r="NP4471" s="45"/>
      <c r="NQ4471" s="45"/>
      <c r="NR4471" s="45"/>
      <c r="NS4471" s="45"/>
      <c r="NT4471" s="45"/>
      <c r="NU4471" s="45"/>
    </row>
    <row r="4472" spans="2:385" s="48" customFormat="1" x14ac:dyDescent="0.2">
      <c r="B4472" s="45"/>
      <c r="C4472" s="45"/>
      <c r="D4472" s="234"/>
      <c r="AM4472" s="47"/>
      <c r="NJ4472" s="45"/>
      <c r="NK4472" s="45"/>
      <c r="NL4472" s="45"/>
      <c r="NM4472" s="45"/>
      <c r="NN4472" s="45"/>
      <c r="NO4472" s="45"/>
      <c r="NP4472" s="45"/>
      <c r="NQ4472" s="45"/>
      <c r="NR4472" s="45"/>
      <c r="NS4472" s="45"/>
      <c r="NT4472" s="45"/>
      <c r="NU4472" s="45"/>
    </row>
    <row r="4473" spans="2:385" s="48" customFormat="1" x14ac:dyDescent="0.2">
      <c r="B4473" s="45"/>
      <c r="C4473" s="45"/>
      <c r="D4473" s="234"/>
      <c r="AM4473" s="47"/>
      <c r="NJ4473" s="45"/>
      <c r="NK4473" s="45"/>
      <c r="NL4473" s="45"/>
      <c r="NM4473" s="45"/>
      <c r="NN4473" s="45"/>
      <c r="NO4473" s="45"/>
      <c r="NP4473" s="45"/>
      <c r="NQ4473" s="45"/>
      <c r="NR4473" s="45"/>
      <c r="NS4473" s="45"/>
      <c r="NT4473" s="45"/>
      <c r="NU4473" s="45"/>
    </row>
    <row r="4474" spans="2:385" s="48" customFormat="1" x14ac:dyDescent="0.2">
      <c r="B4474" s="45"/>
      <c r="C4474" s="45"/>
      <c r="D4474" s="234"/>
      <c r="AM4474" s="47"/>
      <c r="NJ4474" s="45"/>
      <c r="NK4474" s="45"/>
      <c r="NL4474" s="45"/>
      <c r="NM4474" s="45"/>
      <c r="NN4474" s="45"/>
      <c r="NO4474" s="45"/>
      <c r="NP4474" s="45"/>
      <c r="NQ4474" s="45"/>
      <c r="NR4474" s="45"/>
      <c r="NS4474" s="45"/>
      <c r="NT4474" s="45"/>
      <c r="NU4474" s="45"/>
    </row>
    <row r="4475" spans="2:385" s="48" customFormat="1" x14ac:dyDescent="0.2">
      <c r="B4475" s="45"/>
      <c r="C4475" s="45"/>
      <c r="D4475" s="234"/>
      <c r="AM4475" s="47"/>
      <c r="NJ4475" s="45"/>
      <c r="NK4475" s="45"/>
      <c r="NL4475" s="45"/>
      <c r="NM4475" s="45"/>
      <c r="NN4475" s="45"/>
      <c r="NO4475" s="45"/>
      <c r="NP4475" s="45"/>
      <c r="NQ4475" s="45"/>
      <c r="NR4475" s="45"/>
      <c r="NS4475" s="45"/>
      <c r="NT4475" s="45"/>
      <c r="NU4475" s="45"/>
    </row>
    <row r="4476" spans="2:385" s="48" customFormat="1" x14ac:dyDescent="0.2">
      <c r="B4476" s="45"/>
      <c r="C4476" s="45"/>
      <c r="D4476" s="234"/>
      <c r="AM4476" s="47"/>
      <c r="NJ4476" s="45"/>
      <c r="NK4476" s="45"/>
      <c r="NL4476" s="45"/>
      <c r="NM4476" s="45"/>
      <c r="NN4476" s="45"/>
      <c r="NO4476" s="45"/>
      <c r="NP4476" s="45"/>
      <c r="NQ4476" s="45"/>
      <c r="NR4476" s="45"/>
      <c r="NS4476" s="45"/>
      <c r="NT4476" s="45"/>
      <c r="NU4476" s="45"/>
    </row>
    <row r="4477" spans="2:385" s="48" customFormat="1" x14ac:dyDescent="0.2">
      <c r="B4477" s="45"/>
      <c r="C4477" s="45"/>
      <c r="D4477" s="234"/>
      <c r="AM4477" s="47"/>
      <c r="NJ4477" s="45"/>
      <c r="NK4477" s="45"/>
      <c r="NL4477" s="45"/>
      <c r="NM4477" s="45"/>
      <c r="NN4477" s="45"/>
      <c r="NO4477" s="45"/>
      <c r="NP4477" s="45"/>
      <c r="NQ4477" s="45"/>
      <c r="NR4477" s="45"/>
      <c r="NS4477" s="45"/>
      <c r="NT4477" s="45"/>
      <c r="NU4477" s="45"/>
    </row>
    <row r="4478" spans="2:385" s="48" customFormat="1" x14ac:dyDescent="0.2">
      <c r="B4478" s="45"/>
      <c r="C4478" s="45"/>
      <c r="D4478" s="234"/>
      <c r="AM4478" s="47"/>
      <c r="NJ4478" s="45"/>
      <c r="NK4478" s="45"/>
      <c r="NL4478" s="45"/>
      <c r="NM4478" s="45"/>
      <c r="NN4478" s="45"/>
      <c r="NO4478" s="45"/>
      <c r="NP4478" s="45"/>
      <c r="NQ4478" s="45"/>
      <c r="NR4478" s="45"/>
      <c r="NS4478" s="45"/>
      <c r="NT4478" s="45"/>
      <c r="NU4478" s="45"/>
    </row>
    <row r="4479" spans="2:385" s="48" customFormat="1" x14ac:dyDescent="0.2">
      <c r="B4479" s="45"/>
      <c r="C4479" s="45"/>
      <c r="D4479" s="234"/>
      <c r="AM4479" s="47"/>
      <c r="NJ4479" s="45"/>
      <c r="NK4479" s="45"/>
      <c r="NL4479" s="45"/>
      <c r="NM4479" s="45"/>
      <c r="NN4479" s="45"/>
      <c r="NO4479" s="45"/>
      <c r="NP4479" s="45"/>
      <c r="NQ4479" s="45"/>
      <c r="NR4479" s="45"/>
      <c r="NS4479" s="45"/>
      <c r="NT4479" s="45"/>
      <c r="NU4479" s="45"/>
    </row>
    <row r="4480" spans="2:385" s="48" customFormat="1" x14ac:dyDescent="0.2">
      <c r="B4480" s="45"/>
      <c r="C4480" s="45"/>
      <c r="D4480" s="234"/>
      <c r="AM4480" s="47"/>
      <c r="NJ4480" s="45"/>
      <c r="NK4480" s="45"/>
      <c r="NL4480" s="45"/>
      <c r="NM4480" s="45"/>
      <c r="NN4480" s="45"/>
      <c r="NO4480" s="45"/>
      <c r="NP4480" s="45"/>
      <c r="NQ4480" s="45"/>
      <c r="NR4480" s="45"/>
      <c r="NS4480" s="45"/>
      <c r="NT4480" s="45"/>
      <c r="NU4480" s="45"/>
    </row>
    <row r="4481" spans="2:385" s="48" customFormat="1" x14ac:dyDescent="0.2">
      <c r="B4481" s="45"/>
      <c r="C4481" s="45"/>
      <c r="D4481" s="234"/>
      <c r="AM4481" s="47"/>
      <c r="NJ4481" s="45"/>
      <c r="NK4481" s="45"/>
      <c r="NL4481" s="45"/>
      <c r="NM4481" s="45"/>
      <c r="NN4481" s="45"/>
      <c r="NO4481" s="45"/>
      <c r="NP4481" s="45"/>
      <c r="NQ4481" s="45"/>
      <c r="NR4481" s="45"/>
      <c r="NS4481" s="45"/>
      <c r="NT4481" s="45"/>
      <c r="NU4481" s="45"/>
    </row>
    <row r="4482" spans="2:385" s="48" customFormat="1" x14ac:dyDescent="0.2">
      <c r="B4482" s="45"/>
      <c r="C4482" s="45"/>
      <c r="D4482" s="234"/>
      <c r="AM4482" s="47"/>
      <c r="NJ4482" s="45"/>
      <c r="NK4482" s="45"/>
      <c r="NL4482" s="45"/>
      <c r="NM4482" s="45"/>
      <c r="NN4482" s="45"/>
      <c r="NO4482" s="45"/>
      <c r="NP4482" s="45"/>
      <c r="NQ4482" s="45"/>
      <c r="NR4482" s="45"/>
      <c r="NS4482" s="45"/>
      <c r="NT4482" s="45"/>
      <c r="NU4482" s="45"/>
    </row>
    <row r="4483" spans="2:385" s="48" customFormat="1" x14ac:dyDescent="0.2">
      <c r="B4483" s="45"/>
      <c r="C4483" s="45"/>
      <c r="D4483" s="234"/>
      <c r="AM4483" s="47"/>
      <c r="NJ4483" s="45"/>
      <c r="NK4483" s="45"/>
      <c r="NL4483" s="45"/>
      <c r="NM4483" s="45"/>
      <c r="NN4483" s="45"/>
      <c r="NO4483" s="45"/>
      <c r="NP4483" s="45"/>
      <c r="NQ4483" s="45"/>
      <c r="NR4483" s="45"/>
      <c r="NS4483" s="45"/>
      <c r="NT4483" s="45"/>
      <c r="NU4483" s="45"/>
    </row>
    <row r="4484" spans="2:385" s="48" customFormat="1" x14ac:dyDescent="0.2">
      <c r="B4484" s="45"/>
      <c r="C4484" s="45"/>
      <c r="D4484" s="234"/>
      <c r="AM4484" s="47"/>
      <c r="NJ4484" s="45"/>
      <c r="NK4484" s="45"/>
      <c r="NL4484" s="45"/>
      <c r="NM4484" s="45"/>
      <c r="NN4484" s="45"/>
      <c r="NO4484" s="45"/>
      <c r="NP4484" s="45"/>
      <c r="NQ4484" s="45"/>
      <c r="NR4484" s="45"/>
      <c r="NS4484" s="45"/>
      <c r="NT4484" s="45"/>
      <c r="NU4484" s="45"/>
    </row>
    <row r="4485" spans="2:385" s="48" customFormat="1" x14ac:dyDescent="0.2">
      <c r="B4485" s="45"/>
      <c r="C4485" s="45"/>
      <c r="D4485" s="234"/>
      <c r="AM4485" s="47"/>
      <c r="NJ4485" s="45"/>
      <c r="NK4485" s="45"/>
      <c r="NL4485" s="45"/>
      <c r="NM4485" s="45"/>
      <c r="NN4485" s="45"/>
      <c r="NO4485" s="45"/>
      <c r="NP4485" s="45"/>
      <c r="NQ4485" s="45"/>
      <c r="NR4485" s="45"/>
      <c r="NS4485" s="45"/>
      <c r="NT4485" s="45"/>
      <c r="NU4485" s="45"/>
    </row>
    <row r="4486" spans="2:385" s="48" customFormat="1" x14ac:dyDescent="0.2">
      <c r="B4486" s="45"/>
      <c r="C4486" s="45"/>
      <c r="D4486" s="234"/>
      <c r="AM4486" s="47"/>
      <c r="NJ4486" s="45"/>
      <c r="NK4486" s="45"/>
      <c r="NL4486" s="45"/>
      <c r="NM4486" s="45"/>
      <c r="NN4486" s="45"/>
      <c r="NO4486" s="45"/>
      <c r="NP4486" s="45"/>
      <c r="NQ4486" s="45"/>
      <c r="NR4486" s="45"/>
      <c r="NS4486" s="45"/>
      <c r="NT4486" s="45"/>
      <c r="NU4486" s="45"/>
    </row>
    <row r="4487" spans="2:385" s="48" customFormat="1" x14ac:dyDescent="0.2">
      <c r="B4487" s="45"/>
      <c r="C4487" s="45"/>
      <c r="D4487" s="234"/>
      <c r="AM4487" s="47"/>
      <c r="NJ4487" s="45"/>
      <c r="NK4487" s="45"/>
      <c r="NL4487" s="45"/>
      <c r="NM4487" s="45"/>
      <c r="NN4487" s="45"/>
      <c r="NO4487" s="45"/>
      <c r="NP4487" s="45"/>
      <c r="NQ4487" s="45"/>
      <c r="NR4487" s="45"/>
      <c r="NS4487" s="45"/>
      <c r="NT4487" s="45"/>
      <c r="NU4487" s="45"/>
    </row>
    <row r="4488" spans="2:385" s="48" customFormat="1" x14ac:dyDescent="0.2">
      <c r="B4488" s="45"/>
      <c r="C4488" s="45"/>
      <c r="D4488" s="234"/>
      <c r="AM4488" s="47"/>
      <c r="NJ4488" s="45"/>
      <c r="NK4488" s="45"/>
      <c r="NL4488" s="45"/>
      <c r="NM4488" s="45"/>
      <c r="NN4488" s="45"/>
      <c r="NO4488" s="45"/>
      <c r="NP4488" s="45"/>
      <c r="NQ4488" s="45"/>
      <c r="NR4488" s="45"/>
      <c r="NS4488" s="45"/>
      <c r="NT4488" s="45"/>
      <c r="NU4488" s="45"/>
    </row>
    <row r="4489" spans="2:385" s="48" customFormat="1" x14ac:dyDescent="0.2">
      <c r="B4489" s="45"/>
      <c r="C4489" s="45"/>
      <c r="D4489" s="234"/>
      <c r="AM4489" s="47"/>
      <c r="NJ4489" s="45"/>
      <c r="NK4489" s="45"/>
      <c r="NL4489" s="45"/>
      <c r="NM4489" s="45"/>
      <c r="NN4489" s="45"/>
      <c r="NO4489" s="45"/>
      <c r="NP4489" s="45"/>
      <c r="NQ4489" s="45"/>
      <c r="NR4489" s="45"/>
      <c r="NS4489" s="45"/>
      <c r="NT4489" s="45"/>
      <c r="NU4489" s="45"/>
    </row>
    <row r="4490" spans="2:385" s="48" customFormat="1" x14ac:dyDescent="0.2">
      <c r="B4490" s="45"/>
      <c r="C4490" s="45"/>
      <c r="D4490" s="234"/>
      <c r="AM4490" s="47"/>
      <c r="NJ4490" s="45"/>
      <c r="NK4490" s="45"/>
      <c r="NL4490" s="45"/>
      <c r="NM4490" s="45"/>
      <c r="NN4490" s="45"/>
      <c r="NO4490" s="45"/>
      <c r="NP4490" s="45"/>
      <c r="NQ4490" s="45"/>
      <c r="NR4490" s="45"/>
      <c r="NS4490" s="45"/>
      <c r="NT4490" s="45"/>
      <c r="NU4490" s="45"/>
    </row>
    <row r="4491" spans="2:385" s="48" customFormat="1" x14ac:dyDescent="0.2">
      <c r="B4491" s="45"/>
      <c r="C4491" s="45"/>
      <c r="D4491" s="234"/>
      <c r="AM4491" s="47"/>
      <c r="NJ4491" s="45"/>
      <c r="NK4491" s="45"/>
      <c r="NL4491" s="45"/>
      <c r="NM4491" s="45"/>
      <c r="NN4491" s="45"/>
      <c r="NO4491" s="45"/>
      <c r="NP4491" s="45"/>
      <c r="NQ4491" s="45"/>
      <c r="NR4491" s="45"/>
      <c r="NS4491" s="45"/>
      <c r="NT4491" s="45"/>
      <c r="NU4491" s="45"/>
    </row>
    <row r="4492" spans="2:385" s="48" customFormat="1" x14ac:dyDescent="0.2">
      <c r="B4492" s="45"/>
      <c r="C4492" s="45"/>
      <c r="D4492" s="234"/>
      <c r="AM4492" s="47"/>
      <c r="NJ4492" s="45"/>
      <c r="NK4492" s="45"/>
      <c r="NL4492" s="45"/>
      <c r="NM4492" s="45"/>
      <c r="NN4492" s="45"/>
      <c r="NO4492" s="45"/>
      <c r="NP4492" s="45"/>
      <c r="NQ4492" s="45"/>
      <c r="NR4492" s="45"/>
      <c r="NS4492" s="45"/>
      <c r="NT4492" s="45"/>
      <c r="NU4492" s="45"/>
    </row>
    <row r="4493" spans="2:385" s="48" customFormat="1" x14ac:dyDescent="0.2">
      <c r="B4493" s="45"/>
      <c r="C4493" s="45"/>
      <c r="D4493" s="234"/>
      <c r="AM4493" s="47"/>
      <c r="NJ4493" s="45"/>
      <c r="NK4493" s="45"/>
      <c r="NL4493" s="45"/>
      <c r="NM4493" s="45"/>
      <c r="NN4493" s="45"/>
      <c r="NO4493" s="45"/>
      <c r="NP4493" s="45"/>
      <c r="NQ4493" s="45"/>
      <c r="NR4493" s="45"/>
      <c r="NS4493" s="45"/>
      <c r="NT4493" s="45"/>
      <c r="NU4493" s="45"/>
    </row>
    <row r="4494" spans="2:385" s="48" customFormat="1" x14ac:dyDescent="0.2">
      <c r="B4494" s="45"/>
      <c r="C4494" s="45"/>
      <c r="D4494" s="234"/>
      <c r="AM4494" s="47"/>
      <c r="NJ4494" s="45"/>
      <c r="NK4494" s="45"/>
      <c r="NL4494" s="45"/>
      <c r="NM4494" s="45"/>
      <c r="NN4494" s="45"/>
      <c r="NO4494" s="45"/>
      <c r="NP4494" s="45"/>
      <c r="NQ4494" s="45"/>
      <c r="NR4494" s="45"/>
      <c r="NS4494" s="45"/>
      <c r="NT4494" s="45"/>
      <c r="NU4494" s="45"/>
    </row>
    <row r="4495" spans="2:385" s="48" customFormat="1" x14ac:dyDescent="0.2">
      <c r="B4495" s="45"/>
      <c r="C4495" s="45"/>
      <c r="D4495" s="234"/>
      <c r="AM4495" s="47"/>
      <c r="NJ4495" s="45"/>
      <c r="NK4495" s="45"/>
      <c r="NL4495" s="45"/>
      <c r="NM4495" s="45"/>
      <c r="NN4495" s="45"/>
      <c r="NO4495" s="45"/>
      <c r="NP4495" s="45"/>
      <c r="NQ4495" s="45"/>
      <c r="NR4495" s="45"/>
      <c r="NS4495" s="45"/>
      <c r="NT4495" s="45"/>
      <c r="NU4495" s="45"/>
    </row>
    <row r="4496" spans="2:385" s="48" customFormat="1" x14ac:dyDescent="0.2">
      <c r="B4496" s="45"/>
      <c r="C4496" s="45"/>
      <c r="D4496" s="234"/>
      <c r="AM4496" s="47"/>
      <c r="NJ4496" s="45"/>
      <c r="NK4496" s="45"/>
      <c r="NL4496" s="45"/>
      <c r="NM4496" s="45"/>
      <c r="NN4496" s="45"/>
      <c r="NO4496" s="45"/>
      <c r="NP4496" s="45"/>
      <c r="NQ4496" s="45"/>
      <c r="NR4496" s="45"/>
      <c r="NS4496" s="45"/>
      <c r="NT4496" s="45"/>
      <c r="NU4496" s="45"/>
    </row>
    <row r="4497" spans="2:385" s="48" customFormat="1" x14ac:dyDescent="0.2">
      <c r="B4497" s="45"/>
      <c r="C4497" s="45"/>
      <c r="D4497" s="234"/>
      <c r="AM4497" s="47"/>
      <c r="NJ4497" s="45"/>
      <c r="NK4497" s="45"/>
      <c r="NL4497" s="45"/>
      <c r="NM4497" s="45"/>
      <c r="NN4497" s="45"/>
      <c r="NO4497" s="45"/>
      <c r="NP4497" s="45"/>
      <c r="NQ4497" s="45"/>
      <c r="NR4497" s="45"/>
      <c r="NS4497" s="45"/>
      <c r="NT4497" s="45"/>
      <c r="NU4497" s="45"/>
    </row>
    <row r="4498" spans="2:385" s="48" customFormat="1" x14ac:dyDescent="0.2">
      <c r="B4498" s="45"/>
      <c r="C4498" s="45"/>
      <c r="D4498" s="234"/>
      <c r="AM4498" s="47"/>
      <c r="NJ4498" s="45"/>
      <c r="NK4498" s="45"/>
      <c r="NL4498" s="45"/>
      <c r="NM4498" s="45"/>
      <c r="NN4498" s="45"/>
      <c r="NO4498" s="45"/>
      <c r="NP4498" s="45"/>
      <c r="NQ4498" s="45"/>
      <c r="NR4498" s="45"/>
      <c r="NS4498" s="45"/>
      <c r="NT4498" s="45"/>
      <c r="NU4498" s="45"/>
    </row>
    <row r="4499" spans="2:385" s="48" customFormat="1" x14ac:dyDescent="0.2">
      <c r="B4499" s="45"/>
      <c r="C4499" s="45"/>
      <c r="D4499" s="234"/>
      <c r="AM4499" s="47"/>
      <c r="NJ4499" s="45"/>
      <c r="NK4499" s="45"/>
      <c r="NL4499" s="45"/>
      <c r="NM4499" s="45"/>
      <c r="NN4499" s="45"/>
      <c r="NO4499" s="45"/>
      <c r="NP4499" s="45"/>
      <c r="NQ4499" s="45"/>
      <c r="NR4499" s="45"/>
      <c r="NS4499" s="45"/>
      <c r="NT4499" s="45"/>
      <c r="NU4499" s="45"/>
    </row>
    <row r="4500" spans="2:385" s="48" customFormat="1" x14ac:dyDescent="0.2">
      <c r="B4500" s="45"/>
      <c r="C4500" s="45"/>
      <c r="D4500" s="234"/>
      <c r="AM4500" s="47"/>
      <c r="NJ4500" s="45"/>
      <c r="NK4500" s="45"/>
      <c r="NL4500" s="45"/>
      <c r="NM4500" s="45"/>
      <c r="NN4500" s="45"/>
      <c r="NO4500" s="45"/>
      <c r="NP4500" s="45"/>
      <c r="NQ4500" s="45"/>
      <c r="NR4500" s="45"/>
      <c r="NS4500" s="45"/>
      <c r="NT4500" s="45"/>
      <c r="NU4500" s="45"/>
    </row>
    <row r="4501" spans="2:385" s="48" customFormat="1" x14ac:dyDescent="0.2">
      <c r="B4501" s="45"/>
      <c r="C4501" s="45"/>
      <c r="D4501" s="234"/>
      <c r="AM4501" s="47"/>
      <c r="NJ4501" s="45"/>
      <c r="NK4501" s="45"/>
      <c r="NL4501" s="45"/>
      <c r="NM4501" s="45"/>
      <c r="NN4501" s="45"/>
      <c r="NO4501" s="45"/>
      <c r="NP4501" s="45"/>
      <c r="NQ4501" s="45"/>
      <c r="NR4501" s="45"/>
      <c r="NS4501" s="45"/>
      <c r="NT4501" s="45"/>
      <c r="NU4501" s="45"/>
    </row>
    <row r="4502" spans="2:385" s="48" customFormat="1" x14ac:dyDescent="0.2">
      <c r="B4502" s="45"/>
      <c r="C4502" s="45"/>
      <c r="D4502" s="234"/>
      <c r="AM4502" s="47"/>
      <c r="NJ4502" s="45"/>
      <c r="NK4502" s="45"/>
      <c r="NL4502" s="45"/>
      <c r="NM4502" s="45"/>
      <c r="NN4502" s="45"/>
      <c r="NO4502" s="45"/>
      <c r="NP4502" s="45"/>
      <c r="NQ4502" s="45"/>
      <c r="NR4502" s="45"/>
      <c r="NS4502" s="45"/>
      <c r="NT4502" s="45"/>
      <c r="NU4502" s="45"/>
    </row>
    <row r="4503" spans="2:385" s="48" customFormat="1" x14ac:dyDescent="0.2">
      <c r="B4503" s="45"/>
      <c r="C4503" s="45"/>
      <c r="D4503" s="234"/>
      <c r="AM4503" s="47"/>
      <c r="NJ4503" s="45"/>
      <c r="NK4503" s="45"/>
      <c r="NL4503" s="45"/>
      <c r="NM4503" s="45"/>
      <c r="NN4503" s="45"/>
      <c r="NO4503" s="45"/>
      <c r="NP4503" s="45"/>
      <c r="NQ4503" s="45"/>
      <c r="NR4503" s="45"/>
      <c r="NS4503" s="45"/>
      <c r="NT4503" s="45"/>
      <c r="NU4503" s="45"/>
    </row>
    <row r="4504" spans="2:385" s="48" customFormat="1" x14ac:dyDescent="0.2">
      <c r="B4504" s="45"/>
      <c r="C4504" s="45"/>
      <c r="D4504" s="234"/>
      <c r="AM4504" s="47"/>
      <c r="NJ4504" s="45"/>
      <c r="NK4504" s="45"/>
      <c r="NL4504" s="45"/>
      <c r="NM4504" s="45"/>
      <c r="NN4504" s="45"/>
      <c r="NO4504" s="45"/>
      <c r="NP4504" s="45"/>
      <c r="NQ4504" s="45"/>
      <c r="NR4504" s="45"/>
      <c r="NS4504" s="45"/>
      <c r="NT4504" s="45"/>
      <c r="NU4504" s="45"/>
    </row>
    <row r="4505" spans="2:385" s="48" customFormat="1" x14ac:dyDescent="0.2">
      <c r="B4505" s="45"/>
      <c r="C4505" s="45"/>
      <c r="D4505" s="234"/>
      <c r="AM4505" s="47"/>
      <c r="NJ4505" s="45"/>
      <c r="NK4505" s="45"/>
      <c r="NL4505" s="45"/>
      <c r="NM4505" s="45"/>
      <c r="NN4505" s="45"/>
      <c r="NO4505" s="45"/>
      <c r="NP4505" s="45"/>
      <c r="NQ4505" s="45"/>
      <c r="NR4505" s="45"/>
      <c r="NS4505" s="45"/>
      <c r="NT4505" s="45"/>
      <c r="NU4505" s="45"/>
    </row>
    <row r="4506" spans="2:385" s="48" customFormat="1" x14ac:dyDescent="0.2">
      <c r="B4506" s="45"/>
      <c r="C4506" s="45"/>
      <c r="D4506" s="234"/>
      <c r="AM4506" s="47"/>
      <c r="NJ4506" s="45"/>
      <c r="NK4506" s="45"/>
      <c r="NL4506" s="45"/>
      <c r="NM4506" s="45"/>
      <c r="NN4506" s="45"/>
      <c r="NO4506" s="45"/>
      <c r="NP4506" s="45"/>
      <c r="NQ4506" s="45"/>
      <c r="NR4506" s="45"/>
      <c r="NS4506" s="45"/>
      <c r="NT4506" s="45"/>
      <c r="NU4506" s="45"/>
    </row>
    <row r="4507" spans="2:385" s="48" customFormat="1" x14ac:dyDescent="0.2">
      <c r="B4507" s="45"/>
      <c r="C4507" s="45"/>
      <c r="D4507" s="234"/>
      <c r="AM4507" s="47"/>
      <c r="NJ4507" s="45"/>
      <c r="NK4507" s="45"/>
      <c r="NL4507" s="45"/>
      <c r="NM4507" s="45"/>
      <c r="NN4507" s="45"/>
      <c r="NO4507" s="45"/>
      <c r="NP4507" s="45"/>
      <c r="NQ4507" s="45"/>
      <c r="NR4507" s="45"/>
      <c r="NS4507" s="45"/>
      <c r="NT4507" s="45"/>
      <c r="NU4507" s="45"/>
    </row>
    <row r="4508" spans="2:385" s="48" customFormat="1" x14ac:dyDescent="0.2">
      <c r="B4508" s="45"/>
      <c r="C4508" s="45"/>
      <c r="D4508" s="234"/>
      <c r="AM4508" s="47"/>
      <c r="NJ4508" s="45"/>
      <c r="NK4508" s="45"/>
      <c r="NL4508" s="45"/>
      <c r="NM4508" s="45"/>
      <c r="NN4508" s="45"/>
      <c r="NO4508" s="45"/>
      <c r="NP4508" s="45"/>
      <c r="NQ4508" s="45"/>
      <c r="NR4508" s="45"/>
      <c r="NS4508" s="45"/>
      <c r="NT4508" s="45"/>
      <c r="NU4508" s="45"/>
    </row>
    <row r="4509" spans="2:385" s="48" customFormat="1" x14ac:dyDescent="0.2">
      <c r="B4509" s="45"/>
      <c r="C4509" s="45"/>
      <c r="D4509" s="234"/>
      <c r="AM4509" s="47"/>
      <c r="NJ4509" s="45"/>
      <c r="NK4509" s="45"/>
      <c r="NL4509" s="45"/>
      <c r="NM4509" s="45"/>
      <c r="NN4509" s="45"/>
      <c r="NO4509" s="45"/>
      <c r="NP4509" s="45"/>
      <c r="NQ4509" s="45"/>
      <c r="NR4509" s="45"/>
      <c r="NS4509" s="45"/>
      <c r="NT4509" s="45"/>
      <c r="NU4509" s="45"/>
    </row>
    <row r="4510" spans="2:385" s="48" customFormat="1" x14ac:dyDescent="0.2">
      <c r="B4510" s="45"/>
      <c r="C4510" s="45"/>
      <c r="D4510" s="234"/>
      <c r="AM4510" s="47"/>
      <c r="NJ4510" s="45"/>
      <c r="NK4510" s="45"/>
      <c r="NL4510" s="45"/>
      <c r="NM4510" s="45"/>
      <c r="NN4510" s="45"/>
      <c r="NO4510" s="45"/>
      <c r="NP4510" s="45"/>
      <c r="NQ4510" s="45"/>
      <c r="NR4510" s="45"/>
      <c r="NS4510" s="45"/>
      <c r="NT4510" s="45"/>
      <c r="NU4510" s="45"/>
    </row>
    <row r="4511" spans="2:385" s="48" customFormat="1" x14ac:dyDescent="0.2">
      <c r="B4511" s="45"/>
      <c r="C4511" s="45"/>
      <c r="D4511" s="234"/>
      <c r="AM4511" s="47"/>
      <c r="NJ4511" s="45"/>
      <c r="NK4511" s="45"/>
      <c r="NL4511" s="45"/>
      <c r="NM4511" s="45"/>
      <c r="NN4511" s="45"/>
      <c r="NO4511" s="45"/>
      <c r="NP4511" s="45"/>
      <c r="NQ4511" s="45"/>
      <c r="NR4511" s="45"/>
      <c r="NS4511" s="45"/>
      <c r="NT4511" s="45"/>
      <c r="NU4511" s="45"/>
    </row>
    <row r="4512" spans="2:385" s="48" customFormat="1" x14ac:dyDescent="0.2">
      <c r="B4512" s="45"/>
      <c r="C4512" s="45"/>
      <c r="D4512" s="234"/>
      <c r="AM4512" s="47"/>
      <c r="NJ4512" s="45"/>
      <c r="NK4512" s="45"/>
      <c r="NL4512" s="45"/>
      <c r="NM4512" s="45"/>
      <c r="NN4512" s="45"/>
      <c r="NO4512" s="45"/>
      <c r="NP4512" s="45"/>
      <c r="NQ4512" s="45"/>
      <c r="NR4512" s="45"/>
      <c r="NS4512" s="45"/>
      <c r="NT4512" s="45"/>
      <c r="NU4512" s="45"/>
    </row>
    <row r="4513" spans="2:385" s="48" customFormat="1" x14ac:dyDescent="0.2">
      <c r="B4513" s="45"/>
      <c r="C4513" s="45"/>
      <c r="D4513" s="234"/>
      <c r="AM4513" s="47"/>
      <c r="NJ4513" s="45"/>
      <c r="NK4513" s="45"/>
      <c r="NL4513" s="45"/>
      <c r="NM4513" s="45"/>
      <c r="NN4513" s="45"/>
      <c r="NO4513" s="45"/>
      <c r="NP4513" s="45"/>
      <c r="NQ4513" s="45"/>
      <c r="NR4513" s="45"/>
      <c r="NS4513" s="45"/>
      <c r="NT4513" s="45"/>
      <c r="NU4513" s="45"/>
    </row>
    <row r="4514" spans="2:385" s="48" customFormat="1" x14ac:dyDescent="0.2">
      <c r="B4514" s="45"/>
      <c r="C4514" s="45"/>
      <c r="D4514" s="234"/>
      <c r="AM4514" s="47"/>
      <c r="NJ4514" s="45"/>
      <c r="NK4514" s="45"/>
      <c r="NL4514" s="45"/>
      <c r="NM4514" s="45"/>
      <c r="NN4514" s="45"/>
      <c r="NO4514" s="45"/>
      <c r="NP4514" s="45"/>
      <c r="NQ4514" s="45"/>
      <c r="NR4514" s="45"/>
      <c r="NS4514" s="45"/>
      <c r="NT4514" s="45"/>
      <c r="NU4514" s="45"/>
    </row>
    <row r="4515" spans="2:385" s="48" customFormat="1" x14ac:dyDescent="0.2">
      <c r="B4515" s="45"/>
      <c r="C4515" s="45"/>
      <c r="D4515" s="234"/>
      <c r="AM4515" s="47"/>
      <c r="NJ4515" s="45"/>
      <c r="NK4515" s="45"/>
      <c r="NL4515" s="45"/>
      <c r="NM4515" s="45"/>
      <c r="NN4515" s="45"/>
      <c r="NO4515" s="45"/>
      <c r="NP4515" s="45"/>
      <c r="NQ4515" s="45"/>
      <c r="NR4515" s="45"/>
      <c r="NS4515" s="45"/>
      <c r="NT4515" s="45"/>
      <c r="NU4515" s="45"/>
    </row>
    <row r="4516" spans="2:385" s="48" customFormat="1" x14ac:dyDescent="0.2">
      <c r="B4516" s="45"/>
      <c r="C4516" s="45"/>
      <c r="D4516" s="234"/>
      <c r="AM4516" s="47"/>
      <c r="NJ4516" s="45"/>
      <c r="NK4516" s="45"/>
      <c r="NL4516" s="45"/>
      <c r="NM4516" s="45"/>
      <c r="NN4516" s="45"/>
      <c r="NO4516" s="45"/>
      <c r="NP4516" s="45"/>
      <c r="NQ4516" s="45"/>
      <c r="NR4516" s="45"/>
      <c r="NS4516" s="45"/>
      <c r="NT4516" s="45"/>
      <c r="NU4516" s="45"/>
    </row>
    <row r="4517" spans="2:385" s="48" customFormat="1" x14ac:dyDescent="0.2">
      <c r="B4517" s="45"/>
      <c r="C4517" s="45"/>
      <c r="D4517" s="234"/>
      <c r="AM4517" s="47"/>
      <c r="NJ4517" s="45"/>
      <c r="NK4517" s="45"/>
      <c r="NL4517" s="45"/>
      <c r="NM4517" s="45"/>
      <c r="NN4517" s="45"/>
      <c r="NO4517" s="45"/>
      <c r="NP4517" s="45"/>
      <c r="NQ4517" s="45"/>
      <c r="NR4517" s="45"/>
      <c r="NS4517" s="45"/>
      <c r="NT4517" s="45"/>
      <c r="NU4517" s="45"/>
    </row>
    <row r="4518" spans="2:385" s="48" customFormat="1" x14ac:dyDescent="0.2">
      <c r="B4518" s="45"/>
      <c r="C4518" s="45"/>
      <c r="D4518" s="234"/>
      <c r="AM4518" s="47"/>
      <c r="NJ4518" s="45"/>
      <c r="NK4518" s="45"/>
      <c r="NL4518" s="45"/>
      <c r="NM4518" s="45"/>
      <c r="NN4518" s="45"/>
      <c r="NO4518" s="45"/>
      <c r="NP4518" s="45"/>
      <c r="NQ4518" s="45"/>
      <c r="NR4518" s="45"/>
      <c r="NS4518" s="45"/>
      <c r="NT4518" s="45"/>
      <c r="NU4518" s="45"/>
    </row>
    <row r="4519" spans="2:385" s="48" customFormat="1" x14ac:dyDescent="0.2">
      <c r="B4519" s="45"/>
      <c r="C4519" s="45"/>
      <c r="D4519" s="234"/>
      <c r="AM4519" s="47"/>
      <c r="NJ4519" s="45"/>
      <c r="NK4519" s="45"/>
      <c r="NL4519" s="45"/>
      <c r="NM4519" s="45"/>
      <c r="NN4519" s="45"/>
      <c r="NO4519" s="45"/>
      <c r="NP4519" s="45"/>
      <c r="NQ4519" s="45"/>
      <c r="NR4519" s="45"/>
      <c r="NS4519" s="45"/>
      <c r="NT4519" s="45"/>
      <c r="NU4519" s="45"/>
    </row>
    <row r="4520" spans="2:385" s="48" customFormat="1" x14ac:dyDescent="0.2">
      <c r="B4520" s="45"/>
      <c r="C4520" s="45"/>
      <c r="D4520" s="234"/>
      <c r="AM4520" s="47"/>
      <c r="NJ4520" s="45"/>
      <c r="NK4520" s="45"/>
      <c r="NL4520" s="45"/>
      <c r="NM4520" s="45"/>
      <c r="NN4520" s="45"/>
      <c r="NO4520" s="45"/>
      <c r="NP4520" s="45"/>
      <c r="NQ4520" s="45"/>
      <c r="NR4520" s="45"/>
      <c r="NS4520" s="45"/>
      <c r="NT4520" s="45"/>
      <c r="NU4520" s="45"/>
    </row>
    <row r="4521" spans="2:385" s="48" customFormat="1" x14ac:dyDescent="0.2">
      <c r="B4521" s="45"/>
      <c r="C4521" s="45"/>
      <c r="D4521" s="234"/>
      <c r="AM4521" s="47"/>
      <c r="NJ4521" s="45"/>
      <c r="NK4521" s="45"/>
      <c r="NL4521" s="45"/>
      <c r="NM4521" s="45"/>
      <c r="NN4521" s="45"/>
      <c r="NO4521" s="45"/>
      <c r="NP4521" s="45"/>
      <c r="NQ4521" s="45"/>
      <c r="NR4521" s="45"/>
      <c r="NS4521" s="45"/>
      <c r="NT4521" s="45"/>
      <c r="NU4521" s="45"/>
    </row>
    <row r="4522" spans="2:385" s="48" customFormat="1" x14ac:dyDescent="0.2">
      <c r="B4522" s="45"/>
      <c r="C4522" s="45"/>
      <c r="D4522" s="234"/>
      <c r="AM4522" s="47"/>
      <c r="NJ4522" s="45"/>
      <c r="NK4522" s="45"/>
      <c r="NL4522" s="45"/>
      <c r="NM4522" s="45"/>
      <c r="NN4522" s="45"/>
      <c r="NO4522" s="45"/>
      <c r="NP4522" s="45"/>
      <c r="NQ4522" s="45"/>
      <c r="NR4522" s="45"/>
      <c r="NS4522" s="45"/>
      <c r="NT4522" s="45"/>
      <c r="NU4522" s="45"/>
    </row>
    <row r="4523" spans="2:385" s="48" customFormat="1" x14ac:dyDescent="0.2">
      <c r="B4523" s="45"/>
      <c r="C4523" s="45"/>
      <c r="D4523" s="234"/>
      <c r="AM4523" s="47"/>
      <c r="NJ4523" s="45"/>
      <c r="NK4523" s="45"/>
      <c r="NL4523" s="45"/>
      <c r="NM4523" s="45"/>
      <c r="NN4523" s="45"/>
      <c r="NO4523" s="45"/>
      <c r="NP4523" s="45"/>
      <c r="NQ4523" s="45"/>
      <c r="NR4523" s="45"/>
      <c r="NS4523" s="45"/>
      <c r="NT4523" s="45"/>
      <c r="NU4523" s="45"/>
    </row>
    <row r="4524" spans="2:385" s="48" customFormat="1" x14ac:dyDescent="0.2">
      <c r="B4524" s="45"/>
      <c r="C4524" s="45"/>
      <c r="D4524" s="234"/>
      <c r="AM4524" s="47"/>
      <c r="NJ4524" s="45"/>
      <c r="NK4524" s="45"/>
      <c r="NL4524" s="45"/>
      <c r="NM4524" s="45"/>
      <c r="NN4524" s="45"/>
      <c r="NO4524" s="45"/>
      <c r="NP4524" s="45"/>
      <c r="NQ4524" s="45"/>
      <c r="NR4524" s="45"/>
      <c r="NS4524" s="45"/>
      <c r="NT4524" s="45"/>
      <c r="NU4524" s="45"/>
    </row>
    <row r="4525" spans="2:385" s="48" customFormat="1" x14ac:dyDescent="0.2">
      <c r="B4525" s="45"/>
      <c r="C4525" s="45"/>
      <c r="D4525" s="234"/>
      <c r="AM4525" s="47"/>
      <c r="NJ4525" s="45"/>
      <c r="NK4525" s="45"/>
      <c r="NL4525" s="45"/>
      <c r="NM4525" s="45"/>
      <c r="NN4525" s="45"/>
      <c r="NO4525" s="45"/>
      <c r="NP4525" s="45"/>
      <c r="NQ4525" s="45"/>
      <c r="NR4525" s="45"/>
      <c r="NS4525" s="45"/>
      <c r="NT4525" s="45"/>
      <c r="NU4525" s="45"/>
    </row>
    <row r="4526" spans="2:385" s="48" customFormat="1" x14ac:dyDescent="0.2">
      <c r="B4526" s="45"/>
      <c r="C4526" s="45"/>
      <c r="D4526" s="234"/>
      <c r="AM4526" s="47"/>
      <c r="NJ4526" s="45"/>
      <c r="NK4526" s="45"/>
      <c r="NL4526" s="45"/>
      <c r="NM4526" s="45"/>
      <c r="NN4526" s="45"/>
      <c r="NO4526" s="45"/>
      <c r="NP4526" s="45"/>
      <c r="NQ4526" s="45"/>
      <c r="NR4526" s="45"/>
      <c r="NS4526" s="45"/>
      <c r="NT4526" s="45"/>
      <c r="NU4526" s="45"/>
    </row>
    <row r="4527" spans="2:385" s="48" customFormat="1" x14ac:dyDescent="0.2">
      <c r="B4527" s="45"/>
      <c r="C4527" s="45"/>
      <c r="D4527" s="234"/>
      <c r="AM4527" s="47"/>
      <c r="NJ4527" s="45"/>
      <c r="NK4527" s="45"/>
      <c r="NL4527" s="45"/>
      <c r="NM4527" s="45"/>
      <c r="NN4527" s="45"/>
      <c r="NO4527" s="45"/>
      <c r="NP4527" s="45"/>
      <c r="NQ4527" s="45"/>
      <c r="NR4527" s="45"/>
      <c r="NS4527" s="45"/>
      <c r="NT4527" s="45"/>
      <c r="NU4527" s="45"/>
    </row>
    <row r="4528" spans="2:385" s="48" customFormat="1" x14ac:dyDescent="0.2">
      <c r="B4528" s="45"/>
      <c r="C4528" s="45"/>
      <c r="D4528" s="234"/>
      <c r="AM4528" s="47"/>
      <c r="NJ4528" s="45"/>
      <c r="NK4528" s="45"/>
      <c r="NL4528" s="45"/>
      <c r="NM4528" s="45"/>
      <c r="NN4528" s="45"/>
      <c r="NO4528" s="45"/>
      <c r="NP4528" s="45"/>
      <c r="NQ4528" s="45"/>
      <c r="NR4528" s="45"/>
      <c r="NS4528" s="45"/>
      <c r="NT4528" s="45"/>
      <c r="NU4528" s="45"/>
    </row>
    <row r="4529" spans="2:385" s="48" customFormat="1" x14ac:dyDescent="0.2">
      <c r="B4529" s="45"/>
      <c r="C4529" s="45"/>
      <c r="D4529" s="234"/>
      <c r="AM4529" s="47"/>
      <c r="NJ4529" s="45"/>
      <c r="NK4529" s="45"/>
      <c r="NL4529" s="45"/>
      <c r="NM4529" s="45"/>
      <c r="NN4529" s="45"/>
      <c r="NO4529" s="45"/>
      <c r="NP4529" s="45"/>
      <c r="NQ4529" s="45"/>
      <c r="NR4529" s="45"/>
      <c r="NS4529" s="45"/>
      <c r="NT4529" s="45"/>
      <c r="NU4529" s="45"/>
    </row>
    <row r="4530" spans="2:385" s="48" customFormat="1" x14ac:dyDescent="0.2">
      <c r="B4530" s="45"/>
      <c r="C4530" s="45"/>
      <c r="D4530" s="234"/>
      <c r="AM4530" s="47"/>
      <c r="NJ4530" s="45"/>
      <c r="NK4530" s="45"/>
      <c r="NL4530" s="45"/>
      <c r="NM4530" s="45"/>
      <c r="NN4530" s="45"/>
      <c r="NO4530" s="45"/>
      <c r="NP4530" s="45"/>
      <c r="NQ4530" s="45"/>
      <c r="NR4530" s="45"/>
      <c r="NS4530" s="45"/>
      <c r="NT4530" s="45"/>
      <c r="NU4530" s="45"/>
    </row>
    <row r="4531" spans="2:385" s="48" customFormat="1" x14ac:dyDescent="0.2">
      <c r="B4531" s="45"/>
      <c r="C4531" s="45"/>
      <c r="D4531" s="234"/>
      <c r="AM4531" s="47"/>
      <c r="NJ4531" s="45"/>
      <c r="NK4531" s="45"/>
      <c r="NL4531" s="45"/>
      <c r="NM4531" s="45"/>
      <c r="NN4531" s="45"/>
      <c r="NO4531" s="45"/>
      <c r="NP4531" s="45"/>
      <c r="NQ4531" s="45"/>
      <c r="NR4531" s="45"/>
      <c r="NS4531" s="45"/>
      <c r="NT4531" s="45"/>
      <c r="NU4531" s="45"/>
    </row>
    <row r="4532" spans="2:385" s="48" customFormat="1" x14ac:dyDescent="0.2">
      <c r="B4532" s="45"/>
      <c r="C4532" s="45"/>
      <c r="D4532" s="234"/>
      <c r="AM4532" s="47"/>
      <c r="NJ4532" s="45"/>
      <c r="NK4532" s="45"/>
      <c r="NL4532" s="45"/>
      <c r="NM4532" s="45"/>
      <c r="NN4532" s="45"/>
      <c r="NO4532" s="45"/>
      <c r="NP4532" s="45"/>
      <c r="NQ4532" s="45"/>
      <c r="NR4532" s="45"/>
      <c r="NS4532" s="45"/>
      <c r="NT4532" s="45"/>
      <c r="NU4532" s="45"/>
    </row>
    <row r="4533" spans="2:385" s="48" customFormat="1" x14ac:dyDescent="0.2">
      <c r="B4533" s="45"/>
      <c r="C4533" s="45"/>
      <c r="D4533" s="234"/>
      <c r="AM4533" s="47"/>
      <c r="NJ4533" s="45"/>
      <c r="NK4533" s="45"/>
      <c r="NL4533" s="45"/>
      <c r="NM4533" s="45"/>
      <c r="NN4533" s="45"/>
      <c r="NO4533" s="45"/>
      <c r="NP4533" s="45"/>
      <c r="NQ4533" s="45"/>
      <c r="NR4533" s="45"/>
      <c r="NS4533" s="45"/>
      <c r="NT4533" s="45"/>
      <c r="NU4533" s="45"/>
    </row>
    <row r="4534" spans="2:385" s="48" customFormat="1" x14ac:dyDescent="0.2">
      <c r="B4534" s="45"/>
      <c r="C4534" s="45"/>
      <c r="D4534" s="234"/>
      <c r="AM4534" s="47"/>
      <c r="NJ4534" s="45"/>
      <c r="NK4534" s="45"/>
      <c r="NL4534" s="45"/>
      <c r="NM4534" s="45"/>
      <c r="NN4534" s="45"/>
      <c r="NO4534" s="45"/>
      <c r="NP4534" s="45"/>
      <c r="NQ4534" s="45"/>
      <c r="NR4534" s="45"/>
      <c r="NS4534" s="45"/>
      <c r="NT4534" s="45"/>
      <c r="NU4534" s="45"/>
    </row>
    <row r="4535" spans="2:385" s="48" customFormat="1" x14ac:dyDescent="0.2">
      <c r="B4535" s="45"/>
      <c r="C4535" s="45"/>
      <c r="D4535" s="234"/>
      <c r="AM4535" s="47"/>
      <c r="NJ4535" s="45"/>
      <c r="NK4535" s="45"/>
      <c r="NL4535" s="45"/>
      <c r="NM4535" s="45"/>
      <c r="NN4535" s="45"/>
      <c r="NO4535" s="45"/>
      <c r="NP4535" s="45"/>
      <c r="NQ4535" s="45"/>
      <c r="NR4535" s="45"/>
      <c r="NS4535" s="45"/>
      <c r="NT4535" s="45"/>
      <c r="NU4535" s="45"/>
    </row>
    <row r="4536" spans="2:385" s="48" customFormat="1" x14ac:dyDescent="0.2">
      <c r="B4536" s="45"/>
      <c r="C4536" s="45"/>
      <c r="D4536" s="234"/>
      <c r="AM4536" s="47"/>
      <c r="NJ4536" s="45"/>
      <c r="NK4536" s="45"/>
      <c r="NL4536" s="45"/>
      <c r="NM4536" s="45"/>
      <c r="NN4536" s="45"/>
      <c r="NO4536" s="45"/>
      <c r="NP4536" s="45"/>
      <c r="NQ4536" s="45"/>
      <c r="NR4536" s="45"/>
      <c r="NS4536" s="45"/>
      <c r="NT4536" s="45"/>
      <c r="NU4536" s="45"/>
    </row>
    <row r="4537" spans="2:385" s="48" customFormat="1" x14ac:dyDescent="0.2">
      <c r="B4537" s="45"/>
      <c r="C4537" s="45"/>
      <c r="D4537" s="234"/>
      <c r="AM4537" s="47"/>
      <c r="NJ4537" s="45"/>
      <c r="NK4537" s="45"/>
      <c r="NL4537" s="45"/>
      <c r="NM4537" s="45"/>
      <c r="NN4537" s="45"/>
      <c r="NO4537" s="45"/>
      <c r="NP4537" s="45"/>
      <c r="NQ4537" s="45"/>
      <c r="NR4537" s="45"/>
      <c r="NS4537" s="45"/>
      <c r="NT4537" s="45"/>
      <c r="NU4537" s="45"/>
    </row>
    <row r="4538" spans="2:385" s="48" customFormat="1" x14ac:dyDescent="0.2">
      <c r="B4538" s="45"/>
      <c r="C4538" s="45"/>
      <c r="D4538" s="234"/>
      <c r="AM4538" s="47"/>
      <c r="NJ4538" s="45"/>
      <c r="NK4538" s="45"/>
      <c r="NL4538" s="45"/>
      <c r="NM4538" s="45"/>
      <c r="NN4538" s="45"/>
      <c r="NO4538" s="45"/>
      <c r="NP4538" s="45"/>
      <c r="NQ4538" s="45"/>
      <c r="NR4538" s="45"/>
      <c r="NS4538" s="45"/>
      <c r="NT4538" s="45"/>
      <c r="NU4538" s="45"/>
    </row>
    <row r="4539" spans="2:385" s="48" customFormat="1" x14ac:dyDescent="0.2">
      <c r="B4539" s="45"/>
      <c r="C4539" s="45"/>
      <c r="D4539" s="234"/>
      <c r="AM4539" s="47"/>
      <c r="NJ4539" s="45"/>
      <c r="NK4539" s="45"/>
      <c r="NL4539" s="45"/>
      <c r="NM4539" s="45"/>
      <c r="NN4539" s="45"/>
      <c r="NO4539" s="45"/>
      <c r="NP4539" s="45"/>
      <c r="NQ4539" s="45"/>
      <c r="NR4539" s="45"/>
      <c r="NS4539" s="45"/>
      <c r="NT4539" s="45"/>
      <c r="NU4539" s="45"/>
    </row>
    <row r="4540" spans="2:385" s="48" customFormat="1" x14ac:dyDescent="0.2">
      <c r="B4540" s="45"/>
      <c r="C4540" s="45"/>
      <c r="D4540" s="234"/>
      <c r="AM4540" s="47"/>
      <c r="NJ4540" s="45"/>
      <c r="NK4540" s="45"/>
      <c r="NL4540" s="45"/>
      <c r="NM4540" s="45"/>
      <c r="NN4540" s="45"/>
      <c r="NO4540" s="45"/>
      <c r="NP4540" s="45"/>
      <c r="NQ4540" s="45"/>
      <c r="NR4540" s="45"/>
      <c r="NS4540" s="45"/>
      <c r="NT4540" s="45"/>
      <c r="NU4540" s="45"/>
    </row>
    <row r="4541" spans="2:385" s="48" customFormat="1" x14ac:dyDescent="0.2">
      <c r="B4541" s="45"/>
      <c r="C4541" s="45"/>
      <c r="D4541" s="234"/>
      <c r="AM4541" s="47"/>
      <c r="NJ4541" s="45"/>
      <c r="NK4541" s="45"/>
      <c r="NL4541" s="45"/>
      <c r="NM4541" s="45"/>
      <c r="NN4541" s="45"/>
      <c r="NO4541" s="45"/>
      <c r="NP4541" s="45"/>
      <c r="NQ4541" s="45"/>
      <c r="NR4541" s="45"/>
      <c r="NS4541" s="45"/>
      <c r="NT4541" s="45"/>
      <c r="NU4541" s="45"/>
    </row>
    <row r="4542" spans="2:385" s="48" customFormat="1" x14ac:dyDescent="0.2">
      <c r="B4542" s="45"/>
      <c r="C4542" s="45"/>
      <c r="D4542" s="234"/>
      <c r="AM4542" s="47"/>
      <c r="NJ4542" s="45"/>
      <c r="NK4542" s="45"/>
      <c r="NL4542" s="45"/>
      <c r="NM4542" s="45"/>
      <c r="NN4542" s="45"/>
      <c r="NO4542" s="45"/>
      <c r="NP4542" s="45"/>
      <c r="NQ4542" s="45"/>
      <c r="NR4542" s="45"/>
      <c r="NS4542" s="45"/>
      <c r="NT4542" s="45"/>
      <c r="NU4542" s="45"/>
    </row>
    <row r="4543" spans="2:385" s="48" customFormat="1" x14ac:dyDescent="0.2">
      <c r="B4543" s="45"/>
      <c r="C4543" s="45"/>
      <c r="D4543" s="234"/>
      <c r="AM4543" s="47"/>
      <c r="NJ4543" s="45"/>
      <c r="NK4543" s="45"/>
      <c r="NL4543" s="45"/>
      <c r="NM4543" s="45"/>
      <c r="NN4543" s="45"/>
      <c r="NO4543" s="45"/>
      <c r="NP4543" s="45"/>
      <c r="NQ4543" s="45"/>
      <c r="NR4543" s="45"/>
      <c r="NS4543" s="45"/>
      <c r="NT4543" s="45"/>
      <c r="NU4543" s="45"/>
    </row>
    <row r="4544" spans="2:385" s="48" customFormat="1" x14ac:dyDescent="0.2">
      <c r="B4544" s="45"/>
      <c r="C4544" s="45"/>
      <c r="D4544" s="234"/>
      <c r="AM4544" s="47"/>
      <c r="NJ4544" s="45"/>
      <c r="NK4544" s="45"/>
      <c r="NL4544" s="45"/>
      <c r="NM4544" s="45"/>
      <c r="NN4544" s="45"/>
      <c r="NO4544" s="45"/>
      <c r="NP4544" s="45"/>
      <c r="NQ4544" s="45"/>
      <c r="NR4544" s="45"/>
      <c r="NS4544" s="45"/>
      <c r="NT4544" s="45"/>
      <c r="NU4544" s="45"/>
    </row>
    <row r="4545" spans="2:385" s="48" customFormat="1" x14ac:dyDescent="0.2">
      <c r="B4545" s="45"/>
      <c r="C4545" s="45"/>
      <c r="D4545" s="234"/>
      <c r="AM4545" s="47"/>
      <c r="NJ4545" s="45"/>
      <c r="NK4545" s="45"/>
      <c r="NL4545" s="45"/>
      <c r="NM4545" s="45"/>
      <c r="NN4545" s="45"/>
      <c r="NO4545" s="45"/>
      <c r="NP4545" s="45"/>
      <c r="NQ4545" s="45"/>
      <c r="NR4545" s="45"/>
      <c r="NS4545" s="45"/>
      <c r="NT4545" s="45"/>
      <c r="NU4545" s="45"/>
    </row>
    <row r="4546" spans="2:385" s="48" customFormat="1" x14ac:dyDescent="0.2">
      <c r="B4546" s="45"/>
      <c r="C4546" s="45"/>
      <c r="D4546" s="234"/>
      <c r="AM4546" s="47"/>
      <c r="NJ4546" s="45"/>
      <c r="NK4546" s="45"/>
      <c r="NL4546" s="45"/>
      <c r="NM4546" s="45"/>
      <c r="NN4546" s="45"/>
      <c r="NO4546" s="45"/>
      <c r="NP4546" s="45"/>
      <c r="NQ4546" s="45"/>
      <c r="NR4546" s="45"/>
      <c r="NS4546" s="45"/>
      <c r="NT4546" s="45"/>
      <c r="NU4546" s="45"/>
    </row>
    <row r="4547" spans="2:385" s="48" customFormat="1" x14ac:dyDescent="0.2">
      <c r="B4547" s="45"/>
      <c r="C4547" s="45"/>
      <c r="D4547" s="234"/>
      <c r="AM4547" s="47"/>
      <c r="NJ4547" s="45"/>
      <c r="NK4547" s="45"/>
      <c r="NL4547" s="45"/>
      <c r="NM4547" s="45"/>
      <c r="NN4547" s="45"/>
      <c r="NO4547" s="45"/>
      <c r="NP4547" s="45"/>
      <c r="NQ4547" s="45"/>
      <c r="NR4547" s="45"/>
      <c r="NS4547" s="45"/>
      <c r="NT4547" s="45"/>
      <c r="NU4547" s="45"/>
    </row>
    <row r="4548" spans="2:385" s="48" customFormat="1" x14ac:dyDescent="0.2">
      <c r="B4548" s="45"/>
      <c r="C4548" s="45"/>
      <c r="D4548" s="234"/>
      <c r="AM4548" s="47"/>
      <c r="NJ4548" s="45"/>
      <c r="NK4548" s="45"/>
      <c r="NL4548" s="45"/>
      <c r="NM4548" s="45"/>
      <c r="NN4548" s="45"/>
      <c r="NO4548" s="45"/>
      <c r="NP4548" s="45"/>
      <c r="NQ4548" s="45"/>
      <c r="NR4548" s="45"/>
      <c r="NS4548" s="45"/>
      <c r="NT4548" s="45"/>
      <c r="NU4548" s="45"/>
    </row>
    <row r="4549" spans="2:385" s="48" customFormat="1" x14ac:dyDescent="0.2">
      <c r="B4549" s="45"/>
      <c r="C4549" s="45"/>
      <c r="D4549" s="234"/>
      <c r="AM4549" s="47"/>
      <c r="NJ4549" s="45"/>
      <c r="NK4549" s="45"/>
      <c r="NL4549" s="45"/>
      <c r="NM4549" s="45"/>
      <c r="NN4549" s="45"/>
      <c r="NO4549" s="45"/>
      <c r="NP4549" s="45"/>
      <c r="NQ4549" s="45"/>
      <c r="NR4549" s="45"/>
      <c r="NS4549" s="45"/>
      <c r="NT4549" s="45"/>
      <c r="NU4549" s="45"/>
    </row>
    <row r="4550" spans="2:385" s="48" customFormat="1" x14ac:dyDescent="0.2">
      <c r="B4550" s="45"/>
      <c r="C4550" s="45"/>
      <c r="D4550" s="234"/>
      <c r="AM4550" s="47"/>
      <c r="NJ4550" s="45"/>
      <c r="NK4550" s="45"/>
      <c r="NL4550" s="45"/>
      <c r="NM4550" s="45"/>
      <c r="NN4550" s="45"/>
      <c r="NO4550" s="45"/>
      <c r="NP4550" s="45"/>
      <c r="NQ4550" s="45"/>
      <c r="NR4550" s="45"/>
      <c r="NS4550" s="45"/>
      <c r="NT4550" s="45"/>
      <c r="NU4550" s="45"/>
    </row>
    <row r="4551" spans="2:385" s="48" customFormat="1" x14ac:dyDescent="0.2">
      <c r="B4551" s="45"/>
      <c r="C4551" s="45"/>
      <c r="D4551" s="234"/>
      <c r="AM4551" s="47"/>
      <c r="NJ4551" s="45"/>
      <c r="NK4551" s="45"/>
      <c r="NL4551" s="45"/>
      <c r="NM4551" s="45"/>
      <c r="NN4551" s="45"/>
      <c r="NO4551" s="45"/>
      <c r="NP4551" s="45"/>
      <c r="NQ4551" s="45"/>
      <c r="NR4551" s="45"/>
      <c r="NS4551" s="45"/>
      <c r="NT4551" s="45"/>
      <c r="NU4551" s="45"/>
    </row>
    <row r="4552" spans="2:385" s="48" customFormat="1" x14ac:dyDescent="0.2">
      <c r="B4552" s="45"/>
      <c r="C4552" s="45"/>
      <c r="D4552" s="234"/>
      <c r="AM4552" s="47"/>
      <c r="NJ4552" s="45"/>
      <c r="NK4552" s="45"/>
      <c r="NL4552" s="45"/>
      <c r="NM4552" s="45"/>
      <c r="NN4552" s="45"/>
      <c r="NO4552" s="45"/>
      <c r="NP4552" s="45"/>
      <c r="NQ4552" s="45"/>
      <c r="NR4552" s="45"/>
      <c r="NS4552" s="45"/>
      <c r="NT4552" s="45"/>
      <c r="NU4552" s="45"/>
    </row>
    <row r="4553" spans="2:385" s="48" customFormat="1" x14ac:dyDescent="0.2">
      <c r="B4553" s="45"/>
      <c r="C4553" s="45"/>
      <c r="D4553" s="234"/>
      <c r="AM4553" s="47"/>
      <c r="NJ4553" s="45"/>
      <c r="NK4553" s="45"/>
      <c r="NL4553" s="45"/>
      <c r="NM4553" s="45"/>
      <c r="NN4553" s="45"/>
      <c r="NO4553" s="45"/>
      <c r="NP4553" s="45"/>
      <c r="NQ4553" s="45"/>
      <c r="NR4553" s="45"/>
      <c r="NS4553" s="45"/>
      <c r="NT4553" s="45"/>
      <c r="NU4553" s="45"/>
    </row>
    <row r="4554" spans="2:385" s="48" customFormat="1" x14ac:dyDescent="0.2">
      <c r="B4554" s="45"/>
      <c r="C4554" s="45"/>
      <c r="D4554" s="234"/>
      <c r="AM4554" s="47"/>
      <c r="NJ4554" s="45"/>
      <c r="NK4554" s="45"/>
      <c r="NL4554" s="45"/>
      <c r="NM4554" s="45"/>
      <c r="NN4554" s="45"/>
      <c r="NO4554" s="45"/>
      <c r="NP4554" s="45"/>
      <c r="NQ4554" s="45"/>
      <c r="NR4554" s="45"/>
      <c r="NS4554" s="45"/>
      <c r="NT4554" s="45"/>
      <c r="NU4554" s="45"/>
    </row>
    <row r="4555" spans="2:385" s="48" customFormat="1" x14ac:dyDescent="0.2">
      <c r="B4555" s="45"/>
      <c r="C4555" s="45"/>
      <c r="D4555" s="234"/>
      <c r="AM4555" s="47"/>
      <c r="NJ4555" s="45"/>
      <c r="NK4555" s="45"/>
      <c r="NL4555" s="45"/>
      <c r="NM4555" s="45"/>
      <c r="NN4555" s="45"/>
      <c r="NO4555" s="45"/>
      <c r="NP4555" s="45"/>
      <c r="NQ4555" s="45"/>
      <c r="NR4555" s="45"/>
      <c r="NS4555" s="45"/>
      <c r="NT4555" s="45"/>
      <c r="NU4555" s="45"/>
    </row>
    <row r="4556" spans="2:385" s="48" customFormat="1" x14ac:dyDescent="0.2">
      <c r="B4556" s="45"/>
      <c r="C4556" s="45"/>
      <c r="D4556" s="234"/>
      <c r="AM4556" s="47"/>
      <c r="NJ4556" s="45"/>
      <c r="NK4556" s="45"/>
      <c r="NL4556" s="45"/>
      <c r="NM4556" s="45"/>
      <c r="NN4556" s="45"/>
      <c r="NO4556" s="45"/>
      <c r="NP4556" s="45"/>
      <c r="NQ4556" s="45"/>
      <c r="NR4556" s="45"/>
      <c r="NS4556" s="45"/>
      <c r="NT4556" s="45"/>
      <c r="NU4556" s="45"/>
    </row>
    <row r="4557" spans="2:385" s="48" customFormat="1" x14ac:dyDescent="0.2">
      <c r="B4557" s="45"/>
      <c r="C4557" s="45"/>
      <c r="D4557" s="234"/>
      <c r="AM4557" s="47"/>
      <c r="NJ4557" s="45"/>
      <c r="NK4557" s="45"/>
      <c r="NL4557" s="45"/>
      <c r="NM4557" s="45"/>
      <c r="NN4557" s="45"/>
      <c r="NO4557" s="45"/>
      <c r="NP4557" s="45"/>
      <c r="NQ4557" s="45"/>
      <c r="NR4557" s="45"/>
      <c r="NS4557" s="45"/>
      <c r="NT4557" s="45"/>
      <c r="NU4557" s="45"/>
    </row>
    <row r="4558" spans="2:385" s="48" customFormat="1" x14ac:dyDescent="0.2">
      <c r="B4558" s="45"/>
      <c r="C4558" s="45"/>
      <c r="D4558" s="234"/>
      <c r="AM4558" s="47"/>
      <c r="NJ4558" s="45"/>
      <c r="NK4558" s="45"/>
      <c r="NL4558" s="45"/>
      <c r="NM4558" s="45"/>
      <c r="NN4558" s="45"/>
      <c r="NO4558" s="45"/>
      <c r="NP4558" s="45"/>
      <c r="NQ4558" s="45"/>
      <c r="NR4558" s="45"/>
      <c r="NS4558" s="45"/>
      <c r="NT4558" s="45"/>
      <c r="NU4558" s="45"/>
    </row>
    <row r="4559" spans="2:385" s="48" customFormat="1" x14ac:dyDescent="0.2">
      <c r="B4559" s="45"/>
      <c r="C4559" s="45"/>
      <c r="D4559" s="234"/>
      <c r="AM4559" s="47"/>
      <c r="NJ4559" s="45"/>
      <c r="NK4559" s="45"/>
      <c r="NL4559" s="45"/>
      <c r="NM4559" s="45"/>
      <c r="NN4559" s="45"/>
      <c r="NO4559" s="45"/>
      <c r="NP4559" s="45"/>
      <c r="NQ4559" s="45"/>
      <c r="NR4559" s="45"/>
      <c r="NS4559" s="45"/>
      <c r="NT4559" s="45"/>
      <c r="NU4559" s="45"/>
    </row>
    <row r="4560" spans="2:385" s="48" customFormat="1" x14ac:dyDescent="0.2">
      <c r="B4560" s="45"/>
      <c r="C4560" s="45"/>
      <c r="D4560" s="234"/>
      <c r="AM4560" s="47"/>
      <c r="NJ4560" s="45"/>
      <c r="NK4560" s="45"/>
      <c r="NL4560" s="45"/>
      <c r="NM4560" s="45"/>
      <c r="NN4560" s="45"/>
      <c r="NO4560" s="45"/>
      <c r="NP4560" s="45"/>
      <c r="NQ4560" s="45"/>
      <c r="NR4560" s="45"/>
      <c r="NS4560" s="45"/>
      <c r="NT4560" s="45"/>
      <c r="NU4560" s="45"/>
    </row>
    <row r="4561" spans="2:385" s="48" customFormat="1" x14ac:dyDescent="0.2">
      <c r="B4561" s="45"/>
      <c r="C4561" s="45"/>
      <c r="D4561" s="234"/>
      <c r="AM4561" s="47"/>
      <c r="NJ4561" s="45"/>
      <c r="NK4561" s="45"/>
      <c r="NL4561" s="45"/>
      <c r="NM4561" s="45"/>
      <c r="NN4561" s="45"/>
      <c r="NO4561" s="45"/>
      <c r="NP4561" s="45"/>
      <c r="NQ4561" s="45"/>
      <c r="NR4561" s="45"/>
      <c r="NS4561" s="45"/>
      <c r="NT4561" s="45"/>
      <c r="NU4561" s="45"/>
    </row>
    <row r="4562" spans="2:385" s="48" customFormat="1" x14ac:dyDescent="0.2">
      <c r="B4562" s="45"/>
      <c r="C4562" s="45"/>
      <c r="D4562" s="234"/>
      <c r="AM4562" s="47"/>
      <c r="NJ4562" s="45"/>
      <c r="NK4562" s="45"/>
      <c r="NL4562" s="45"/>
      <c r="NM4562" s="45"/>
      <c r="NN4562" s="45"/>
      <c r="NO4562" s="45"/>
      <c r="NP4562" s="45"/>
      <c r="NQ4562" s="45"/>
      <c r="NR4562" s="45"/>
      <c r="NS4562" s="45"/>
      <c r="NT4562" s="45"/>
      <c r="NU4562" s="45"/>
    </row>
    <row r="4563" spans="2:385" s="48" customFormat="1" x14ac:dyDescent="0.2">
      <c r="B4563" s="45"/>
      <c r="C4563" s="45"/>
      <c r="D4563" s="234"/>
      <c r="AM4563" s="47"/>
      <c r="NJ4563" s="45"/>
      <c r="NK4563" s="45"/>
      <c r="NL4563" s="45"/>
      <c r="NM4563" s="45"/>
      <c r="NN4563" s="45"/>
      <c r="NO4563" s="45"/>
      <c r="NP4563" s="45"/>
      <c r="NQ4563" s="45"/>
      <c r="NR4563" s="45"/>
      <c r="NS4563" s="45"/>
      <c r="NT4563" s="45"/>
      <c r="NU4563" s="45"/>
    </row>
    <row r="4564" spans="2:385" s="48" customFormat="1" x14ac:dyDescent="0.2">
      <c r="B4564" s="45"/>
      <c r="C4564" s="45"/>
      <c r="D4564" s="234"/>
      <c r="AM4564" s="47"/>
      <c r="NJ4564" s="45"/>
      <c r="NK4564" s="45"/>
      <c r="NL4564" s="45"/>
      <c r="NM4564" s="45"/>
      <c r="NN4564" s="45"/>
      <c r="NO4564" s="45"/>
      <c r="NP4564" s="45"/>
      <c r="NQ4564" s="45"/>
      <c r="NR4564" s="45"/>
      <c r="NS4564" s="45"/>
      <c r="NT4564" s="45"/>
      <c r="NU4564" s="45"/>
    </row>
    <row r="4565" spans="2:385" s="48" customFormat="1" x14ac:dyDescent="0.2">
      <c r="B4565" s="45"/>
      <c r="C4565" s="45"/>
      <c r="D4565" s="234"/>
      <c r="AM4565" s="47"/>
      <c r="NJ4565" s="45"/>
      <c r="NK4565" s="45"/>
      <c r="NL4565" s="45"/>
      <c r="NM4565" s="45"/>
      <c r="NN4565" s="45"/>
      <c r="NO4565" s="45"/>
      <c r="NP4565" s="45"/>
      <c r="NQ4565" s="45"/>
      <c r="NR4565" s="45"/>
      <c r="NS4565" s="45"/>
      <c r="NT4565" s="45"/>
      <c r="NU4565" s="45"/>
    </row>
    <row r="4566" spans="2:385" s="48" customFormat="1" x14ac:dyDescent="0.2">
      <c r="B4566" s="45"/>
      <c r="C4566" s="45"/>
      <c r="D4566" s="234"/>
      <c r="AM4566" s="47"/>
      <c r="NJ4566" s="45"/>
      <c r="NK4566" s="45"/>
      <c r="NL4566" s="45"/>
      <c r="NM4566" s="45"/>
      <c r="NN4566" s="45"/>
      <c r="NO4566" s="45"/>
      <c r="NP4566" s="45"/>
      <c r="NQ4566" s="45"/>
      <c r="NR4566" s="45"/>
      <c r="NS4566" s="45"/>
      <c r="NT4566" s="45"/>
      <c r="NU4566" s="45"/>
    </row>
    <row r="4567" spans="2:385" s="48" customFormat="1" x14ac:dyDescent="0.2">
      <c r="B4567" s="45"/>
      <c r="C4567" s="45"/>
      <c r="D4567" s="234"/>
      <c r="AM4567" s="47"/>
      <c r="NJ4567" s="45"/>
      <c r="NK4567" s="45"/>
      <c r="NL4567" s="45"/>
      <c r="NM4567" s="45"/>
      <c r="NN4567" s="45"/>
      <c r="NO4567" s="45"/>
      <c r="NP4567" s="45"/>
      <c r="NQ4567" s="45"/>
      <c r="NR4567" s="45"/>
      <c r="NS4567" s="45"/>
      <c r="NT4567" s="45"/>
      <c r="NU4567" s="45"/>
    </row>
    <row r="4568" spans="2:385" s="48" customFormat="1" x14ac:dyDescent="0.2">
      <c r="B4568" s="45"/>
      <c r="C4568" s="45"/>
      <c r="D4568" s="234"/>
      <c r="AM4568" s="47"/>
      <c r="NJ4568" s="45"/>
      <c r="NK4568" s="45"/>
      <c r="NL4568" s="45"/>
      <c r="NM4568" s="45"/>
      <c r="NN4568" s="45"/>
      <c r="NO4568" s="45"/>
      <c r="NP4568" s="45"/>
      <c r="NQ4568" s="45"/>
      <c r="NR4568" s="45"/>
      <c r="NS4568" s="45"/>
      <c r="NT4568" s="45"/>
      <c r="NU4568" s="45"/>
    </row>
    <row r="4569" spans="2:385" s="48" customFormat="1" x14ac:dyDescent="0.2">
      <c r="B4569" s="45"/>
      <c r="C4569" s="45"/>
      <c r="D4569" s="234"/>
      <c r="AM4569" s="47"/>
      <c r="NJ4569" s="45"/>
      <c r="NK4569" s="45"/>
      <c r="NL4569" s="45"/>
      <c r="NM4569" s="45"/>
      <c r="NN4569" s="45"/>
      <c r="NO4569" s="45"/>
      <c r="NP4569" s="45"/>
      <c r="NQ4569" s="45"/>
      <c r="NR4569" s="45"/>
      <c r="NS4569" s="45"/>
      <c r="NT4569" s="45"/>
      <c r="NU4569" s="45"/>
    </row>
    <row r="4570" spans="2:385" s="48" customFormat="1" x14ac:dyDescent="0.2">
      <c r="B4570" s="45"/>
      <c r="C4570" s="45"/>
      <c r="D4570" s="234"/>
      <c r="AM4570" s="47"/>
      <c r="NJ4570" s="45"/>
      <c r="NK4570" s="45"/>
      <c r="NL4570" s="45"/>
      <c r="NM4570" s="45"/>
      <c r="NN4570" s="45"/>
      <c r="NO4570" s="45"/>
      <c r="NP4570" s="45"/>
      <c r="NQ4570" s="45"/>
      <c r="NR4570" s="45"/>
      <c r="NS4570" s="45"/>
      <c r="NT4570" s="45"/>
      <c r="NU4570" s="45"/>
    </row>
    <row r="4571" spans="2:385" s="48" customFormat="1" x14ac:dyDescent="0.2">
      <c r="B4571" s="45"/>
      <c r="C4571" s="45"/>
      <c r="D4571" s="234"/>
      <c r="AM4571" s="47"/>
      <c r="NJ4571" s="45"/>
      <c r="NK4571" s="45"/>
      <c r="NL4571" s="45"/>
      <c r="NM4571" s="45"/>
      <c r="NN4571" s="45"/>
      <c r="NO4571" s="45"/>
      <c r="NP4571" s="45"/>
      <c r="NQ4571" s="45"/>
      <c r="NR4571" s="45"/>
      <c r="NS4571" s="45"/>
      <c r="NT4571" s="45"/>
      <c r="NU4571" s="45"/>
    </row>
    <row r="4572" spans="2:385" s="48" customFormat="1" x14ac:dyDescent="0.2">
      <c r="B4572" s="45"/>
      <c r="C4572" s="45"/>
      <c r="D4572" s="234"/>
      <c r="AM4572" s="47"/>
      <c r="NJ4572" s="45"/>
      <c r="NK4572" s="45"/>
      <c r="NL4572" s="45"/>
      <c r="NM4572" s="45"/>
      <c r="NN4572" s="45"/>
      <c r="NO4572" s="45"/>
      <c r="NP4572" s="45"/>
      <c r="NQ4572" s="45"/>
      <c r="NR4572" s="45"/>
      <c r="NS4572" s="45"/>
      <c r="NT4572" s="45"/>
      <c r="NU4572" s="45"/>
    </row>
    <row r="4573" spans="2:385" s="48" customFormat="1" x14ac:dyDescent="0.2">
      <c r="B4573" s="45"/>
      <c r="C4573" s="45"/>
      <c r="D4573" s="234"/>
      <c r="AM4573" s="47"/>
      <c r="NJ4573" s="45"/>
      <c r="NK4573" s="45"/>
      <c r="NL4573" s="45"/>
      <c r="NM4573" s="45"/>
      <c r="NN4573" s="45"/>
      <c r="NO4573" s="45"/>
      <c r="NP4573" s="45"/>
      <c r="NQ4573" s="45"/>
      <c r="NR4573" s="45"/>
      <c r="NS4573" s="45"/>
      <c r="NT4573" s="45"/>
      <c r="NU4573" s="45"/>
    </row>
    <row r="4574" spans="2:385" s="48" customFormat="1" x14ac:dyDescent="0.2">
      <c r="B4574" s="45"/>
      <c r="C4574" s="45"/>
      <c r="D4574" s="234"/>
      <c r="AM4574" s="47"/>
      <c r="NJ4574" s="45"/>
      <c r="NK4574" s="45"/>
      <c r="NL4574" s="45"/>
      <c r="NM4574" s="45"/>
      <c r="NN4574" s="45"/>
      <c r="NO4574" s="45"/>
      <c r="NP4574" s="45"/>
      <c r="NQ4574" s="45"/>
      <c r="NR4574" s="45"/>
      <c r="NS4574" s="45"/>
      <c r="NT4574" s="45"/>
      <c r="NU4574" s="45"/>
    </row>
    <row r="4575" spans="2:385" s="48" customFormat="1" x14ac:dyDescent="0.2">
      <c r="B4575" s="45"/>
      <c r="C4575" s="45"/>
      <c r="D4575" s="234"/>
      <c r="AM4575" s="47"/>
      <c r="NJ4575" s="45"/>
      <c r="NK4575" s="45"/>
      <c r="NL4575" s="45"/>
      <c r="NM4575" s="45"/>
      <c r="NN4575" s="45"/>
      <c r="NO4575" s="45"/>
      <c r="NP4575" s="45"/>
      <c r="NQ4575" s="45"/>
      <c r="NR4575" s="45"/>
      <c r="NS4575" s="45"/>
      <c r="NT4575" s="45"/>
      <c r="NU4575" s="45"/>
    </row>
    <row r="4576" spans="2:385" s="48" customFormat="1" x14ac:dyDescent="0.2">
      <c r="B4576" s="45"/>
      <c r="C4576" s="45"/>
      <c r="D4576" s="234"/>
      <c r="AM4576" s="47"/>
      <c r="NJ4576" s="45"/>
      <c r="NK4576" s="45"/>
      <c r="NL4576" s="45"/>
      <c r="NM4576" s="45"/>
      <c r="NN4576" s="45"/>
      <c r="NO4576" s="45"/>
      <c r="NP4576" s="45"/>
      <c r="NQ4576" s="45"/>
      <c r="NR4576" s="45"/>
      <c r="NS4576" s="45"/>
      <c r="NT4576" s="45"/>
      <c r="NU4576" s="45"/>
    </row>
    <row r="4577" spans="2:385" s="48" customFormat="1" x14ac:dyDescent="0.2">
      <c r="B4577" s="45"/>
      <c r="C4577" s="45"/>
      <c r="D4577" s="234"/>
      <c r="AM4577" s="47"/>
      <c r="NJ4577" s="45"/>
      <c r="NK4577" s="45"/>
      <c r="NL4577" s="45"/>
      <c r="NM4577" s="45"/>
      <c r="NN4577" s="45"/>
      <c r="NO4577" s="45"/>
      <c r="NP4577" s="45"/>
      <c r="NQ4577" s="45"/>
      <c r="NR4577" s="45"/>
      <c r="NS4577" s="45"/>
      <c r="NT4577" s="45"/>
      <c r="NU4577" s="45"/>
    </row>
    <row r="4578" spans="2:385" s="48" customFormat="1" x14ac:dyDescent="0.2">
      <c r="B4578" s="45"/>
      <c r="C4578" s="45"/>
      <c r="D4578" s="234"/>
      <c r="AM4578" s="47"/>
      <c r="NJ4578" s="45"/>
      <c r="NK4578" s="45"/>
      <c r="NL4578" s="45"/>
      <c r="NM4578" s="45"/>
      <c r="NN4578" s="45"/>
      <c r="NO4578" s="45"/>
      <c r="NP4578" s="45"/>
      <c r="NQ4578" s="45"/>
      <c r="NR4578" s="45"/>
      <c r="NS4578" s="45"/>
      <c r="NT4578" s="45"/>
      <c r="NU4578" s="45"/>
    </row>
    <row r="4579" spans="2:385" s="48" customFormat="1" x14ac:dyDescent="0.2">
      <c r="B4579" s="45"/>
      <c r="C4579" s="45"/>
      <c r="D4579" s="234"/>
      <c r="AM4579" s="47"/>
      <c r="NJ4579" s="45"/>
      <c r="NK4579" s="45"/>
      <c r="NL4579" s="45"/>
      <c r="NM4579" s="45"/>
      <c r="NN4579" s="45"/>
      <c r="NO4579" s="45"/>
      <c r="NP4579" s="45"/>
      <c r="NQ4579" s="45"/>
      <c r="NR4579" s="45"/>
      <c r="NS4579" s="45"/>
      <c r="NT4579" s="45"/>
      <c r="NU4579" s="45"/>
    </row>
    <row r="4580" spans="2:385" s="48" customFormat="1" x14ac:dyDescent="0.2">
      <c r="B4580" s="45"/>
      <c r="C4580" s="45"/>
      <c r="D4580" s="234"/>
      <c r="AM4580" s="47"/>
      <c r="NJ4580" s="45"/>
      <c r="NK4580" s="45"/>
      <c r="NL4580" s="45"/>
      <c r="NM4580" s="45"/>
      <c r="NN4580" s="45"/>
      <c r="NO4580" s="45"/>
      <c r="NP4580" s="45"/>
      <c r="NQ4580" s="45"/>
      <c r="NR4580" s="45"/>
      <c r="NS4580" s="45"/>
      <c r="NT4580" s="45"/>
      <c r="NU4580" s="45"/>
    </row>
    <row r="4581" spans="2:385" s="48" customFormat="1" x14ac:dyDescent="0.2">
      <c r="B4581" s="45"/>
      <c r="C4581" s="45"/>
      <c r="D4581" s="234"/>
      <c r="AM4581" s="47"/>
      <c r="NJ4581" s="45"/>
      <c r="NK4581" s="45"/>
      <c r="NL4581" s="45"/>
      <c r="NM4581" s="45"/>
      <c r="NN4581" s="45"/>
      <c r="NO4581" s="45"/>
      <c r="NP4581" s="45"/>
      <c r="NQ4581" s="45"/>
      <c r="NR4581" s="45"/>
      <c r="NS4581" s="45"/>
      <c r="NT4581" s="45"/>
      <c r="NU4581" s="45"/>
    </row>
    <row r="4582" spans="2:385" s="48" customFormat="1" x14ac:dyDescent="0.2">
      <c r="B4582" s="45"/>
      <c r="C4582" s="45"/>
      <c r="D4582" s="234"/>
      <c r="AM4582" s="47"/>
      <c r="NJ4582" s="45"/>
      <c r="NK4582" s="45"/>
      <c r="NL4582" s="45"/>
      <c r="NM4582" s="45"/>
      <c r="NN4582" s="45"/>
      <c r="NO4582" s="45"/>
      <c r="NP4582" s="45"/>
      <c r="NQ4582" s="45"/>
      <c r="NR4582" s="45"/>
      <c r="NS4582" s="45"/>
      <c r="NT4582" s="45"/>
      <c r="NU4582" s="45"/>
    </row>
    <row r="4583" spans="2:385" s="48" customFormat="1" x14ac:dyDescent="0.2">
      <c r="B4583" s="45"/>
      <c r="C4583" s="45"/>
      <c r="D4583" s="234"/>
      <c r="AM4583" s="47"/>
      <c r="NJ4583" s="45"/>
      <c r="NK4583" s="45"/>
      <c r="NL4583" s="45"/>
      <c r="NM4583" s="45"/>
      <c r="NN4583" s="45"/>
      <c r="NO4583" s="45"/>
      <c r="NP4583" s="45"/>
      <c r="NQ4583" s="45"/>
      <c r="NR4583" s="45"/>
      <c r="NS4583" s="45"/>
      <c r="NT4583" s="45"/>
      <c r="NU4583" s="45"/>
    </row>
    <row r="4584" spans="2:385" s="48" customFormat="1" x14ac:dyDescent="0.2">
      <c r="B4584" s="45"/>
      <c r="C4584" s="45"/>
      <c r="D4584" s="234"/>
      <c r="AM4584" s="47"/>
      <c r="NJ4584" s="45"/>
      <c r="NK4584" s="45"/>
      <c r="NL4584" s="45"/>
      <c r="NM4584" s="45"/>
      <c r="NN4584" s="45"/>
      <c r="NO4584" s="45"/>
      <c r="NP4584" s="45"/>
      <c r="NQ4584" s="45"/>
      <c r="NR4584" s="45"/>
      <c r="NS4584" s="45"/>
      <c r="NT4584" s="45"/>
      <c r="NU4584" s="45"/>
    </row>
    <row r="4585" spans="2:385" s="48" customFormat="1" x14ac:dyDescent="0.2">
      <c r="B4585" s="45"/>
      <c r="C4585" s="45"/>
      <c r="D4585" s="234"/>
      <c r="AM4585" s="47"/>
      <c r="NJ4585" s="45"/>
      <c r="NK4585" s="45"/>
      <c r="NL4585" s="45"/>
      <c r="NM4585" s="45"/>
      <c r="NN4585" s="45"/>
      <c r="NO4585" s="45"/>
      <c r="NP4585" s="45"/>
      <c r="NQ4585" s="45"/>
      <c r="NR4585" s="45"/>
      <c r="NS4585" s="45"/>
      <c r="NT4585" s="45"/>
      <c r="NU4585" s="45"/>
    </row>
    <row r="4586" spans="2:385" s="48" customFormat="1" x14ac:dyDescent="0.2">
      <c r="B4586" s="45"/>
      <c r="C4586" s="45"/>
      <c r="D4586" s="234"/>
      <c r="AM4586" s="47"/>
      <c r="NJ4586" s="45"/>
      <c r="NK4586" s="45"/>
      <c r="NL4586" s="45"/>
      <c r="NM4586" s="45"/>
      <c r="NN4586" s="45"/>
      <c r="NO4586" s="45"/>
      <c r="NP4586" s="45"/>
      <c r="NQ4586" s="45"/>
      <c r="NR4586" s="45"/>
      <c r="NS4586" s="45"/>
      <c r="NT4586" s="45"/>
      <c r="NU4586" s="45"/>
    </row>
    <row r="4587" spans="2:385" s="48" customFormat="1" x14ac:dyDescent="0.2">
      <c r="B4587" s="45"/>
      <c r="C4587" s="45"/>
      <c r="D4587" s="234"/>
      <c r="AM4587" s="47"/>
      <c r="NJ4587" s="45"/>
      <c r="NK4587" s="45"/>
      <c r="NL4587" s="45"/>
      <c r="NM4587" s="45"/>
      <c r="NN4587" s="45"/>
      <c r="NO4587" s="45"/>
      <c r="NP4587" s="45"/>
      <c r="NQ4587" s="45"/>
      <c r="NR4587" s="45"/>
      <c r="NS4587" s="45"/>
      <c r="NT4587" s="45"/>
      <c r="NU4587" s="45"/>
    </row>
    <row r="4588" spans="2:385" s="48" customFormat="1" x14ac:dyDescent="0.2">
      <c r="B4588" s="45"/>
      <c r="C4588" s="45"/>
      <c r="D4588" s="234"/>
      <c r="AM4588" s="47"/>
      <c r="NJ4588" s="45"/>
      <c r="NK4588" s="45"/>
      <c r="NL4588" s="45"/>
      <c r="NM4588" s="45"/>
      <c r="NN4588" s="45"/>
      <c r="NO4588" s="45"/>
      <c r="NP4588" s="45"/>
      <c r="NQ4588" s="45"/>
      <c r="NR4588" s="45"/>
      <c r="NS4588" s="45"/>
      <c r="NT4588" s="45"/>
      <c r="NU4588" s="45"/>
    </row>
    <row r="4589" spans="2:385" s="48" customFormat="1" x14ac:dyDescent="0.2">
      <c r="B4589" s="45"/>
      <c r="C4589" s="45"/>
      <c r="D4589" s="234"/>
      <c r="AM4589" s="47"/>
      <c r="NJ4589" s="45"/>
      <c r="NK4589" s="45"/>
      <c r="NL4589" s="45"/>
      <c r="NM4589" s="45"/>
      <c r="NN4589" s="45"/>
      <c r="NO4589" s="45"/>
      <c r="NP4589" s="45"/>
      <c r="NQ4589" s="45"/>
      <c r="NR4589" s="45"/>
      <c r="NS4589" s="45"/>
      <c r="NT4589" s="45"/>
      <c r="NU4589" s="45"/>
    </row>
    <row r="4590" spans="2:385" s="48" customFormat="1" x14ac:dyDescent="0.2">
      <c r="B4590" s="45"/>
      <c r="C4590" s="45"/>
      <c r="D4590" s="234"/>
      <c r="AM4590" s="47"/>
      <c r="NJ4590" s="45"/>
      <c r="NK4590" s="45"/>
      <c r="NL4590" s="45"/>
      <c r="NM4590" s="45"/>
      <c r="NN4590" s="45"/>
      <c r="NO4590" s="45"/>
      <c r="NP4590" s="45"/>
      <c r="NQ4590" s="45"/>
      <c r="NR4590" s="45"/>
      <c r="NS4590" s="45"/>
      <c r="NT4590" s="45"/>
      <c r="NU4590" s="45"/>
    </row>
    <row r="4591" spans="2:385" s="48" customFormat="1" x14ac:dyDescent="0.2">
      <c r="B4591" s="45"/>
      <c r="C4591" s="45"/>
      <c r="D4591" s="234"/>
      <c r="AM4591" s="47"/>
      <c r="NJ4591" s="45"/>
      <c r="NK4591" s="45"/>
      <c r="NL4591" s="45"/>
      <c r="NM4591" s="45"/>
      <c r="NN4591" s="45"/>
      <c r="NO4591" s="45"/>
      <c r="NP4591" s="45"/>
      <c r="NQ4591" s="45"/>
      <c r="NR4591" s="45"/>
      <c r="NS4591" s="45"/>
      <c r="NT4591" s="45"/>
      <c r="NU4591" s="45"/>
    </row>
    <row r="4592" spans="2:385" s="48" customFormat="1" x14ac:dyDescent="0.2">
      <c r="B4592" s="45"/>
      <c r="C4592" s="45"/>
      <c r="D4592" s="234"/>
      <c r="AM4592" s="47"/>
      <c r="NJ4592" s="45"/>
      <c r="NK4592" s="45"/>
      <c r="NL4592" s="45"/>
      <c r="NM4592" s="45"/>
      <c r="NN4592" s="45"/>
      <c r="NO4592" s="45"/>
      <c r="NP4592" s="45"/>
      <c r="NQ4592" s="45"/>
      <c r="NR4592" s="45"/>
      <c r="NS4592" s="45"/>
      <c r="NT4592" s="45"/>
      <c r="NU4592" s="45"/>
    </row>
    <row r="4593" spans="2:385" s="48" customFormat="1" x14ac:dyDescent="0.2">
      <c r="B4593" s="45"/>
      <c r="C4593" s="45"/>
      <c r="D4593" s="234"/>
      <c r="AM4593" s="47"/>
      <c r="NJ4593" s="45"/>
      <c r="NK4593" s="45"/>
      <c r="NL4593" s="45"/>
      <c r="NM4593" s="45"/>
      <c r="NN4593" s="45"/>
      <c r="NO4593" s="45"/>
      <c r="NP4593" s="45"/>
      <c r="NQ4593" s="45"/>
      <c r="NR4593" s="45"/>
      <c r="NS4593" s="45"/>
      <c r="NT4593" s="45"/>
      <c r="NU4593" s="45"/>
    </row>
    <row r="4594" spans="2:385" s="48" customFormat="1" x14ac:dyDescent="0.2">
      <c r="B4594" s="45"/>
      <c r="C4594" s="45"/>
      <c r="D4594" s="234"/>
      <c r="AM4594" s="47"/>
      <c r="NJ4594" s="45"/>
      <c r="NK4594" s="45"/>
      <c r="NL4594" s="45"/>
      <c r="NM4594" s="45"/>
      <c r="NN4594" s="45"/>
      <c r="NO4594" s="45"/>
      <c r="NP4594" s="45"/>
      <c r="NQ4594" s="45"/>
      <c r="NR4594" s="45"/>
      <c r="NS4594" s="45"/>
      <c r="NT4594" s="45"/>
      <c r="NU4594" s="45"/>
    </row>
    <row r="4595" spans="2:385" s="48" customFormat="1" x14ac:dyDescent="0.2">
      <c r="B4595" s="45"/>
      <c r="C4595" s="45"/>
      <c r="D4595" s="234"/>
      <c r="AM4595" s="47"/>
      <c r="NJ4595" s="45"/>
      <c r="NK4595" s="45"/>
      <c r="NL4595" s="45"/>
      <c r="NM4595" s="45"/>
      <c r="NN4595" s="45"/>
      <c r="NO4595" s="45"/>
      <c r="NP4595" s="45"/>
      <c r="NQ4595" s="45"/>
      <c r="NR4595" s="45"/>
      <c r="NS4595" s="45"/>
      <c r="NT4595" s="45"/>
      <c r="NU4595" s="45"/>
    </row>
    <row r="4596" spans="2:385" s="48" customFormat="1" x14ac:dyDescent="0.2">
      <c r="B4596" s="45"/>
      <c r="C4596" s="45"/>
      <c r="D4596" s="234"/>
      <c r="AM4596" s="47"/>
      <c r="NJ4596" s="45"/>
      <c r="NK4596" s="45"/>
      <c r="NL4596" s="45"/>
      <c r="NM4596" s="45"/>
      <c r="NN4596" s="45"/>
      <c r="NO4596" s="45"/>
      <c r="NP4596" s="45"/>
      <c r="NQ4596" s="45"/>
      <c r="NR4596" s="45"/>
      <c r="NS4596" s="45"/>
      <c r="NT4596" s="45"/>
      <c r="NU4596" s="45"/>
    </row>
    <row r="4597" spans="2:385" s="48" customFormat="1" x14ac:dyDescent="0.2">
      <c r="B4597" s="45"/>
      <c r="C4597" s="45"/>
      <c r="D4597" s="234"/>
      <c r="AM4597" s="47"/>
      <c r="NJ4597" s="45"/>
      <c r="NK4597" s="45"/>
      <c r="NL4597" s="45"/>
      <c r="NM4597" s="45"/>
      <c r="NN4597" s="45"/>
      <c r="NO4597" s="45"/>
      <c r="NP4597" s="45"/>
      <c r="NQ4597" s="45"/>
      <c r="NR4597" s="45"/>
      <c r="NS4597" s="45"/>
      <c r="NT4597" s="45"/>
      <c r="NU4597" s="45"/>
    </row>
    <row r="4598" spans="2:385" s="48" customFormat="1" x14ac:dyDescent="0.2">
      <c r="B4598" s="45"/>
      <c r="C4598" s="45"/>
      <c r="D4598" s="234"/>
      <c r="AM4598" s="47"/>
      <c r="NJ4598" s="45"/>
      <c r="NK4598" s="45"/>
      <c r="NL4598" s="45"/>
      <c r="NM4598" s="45"/>
      <c r="NN4598" s="45"/>
      <c r="NO4598" s="45"/>
      <c r="NP4598" s="45"/>
      <c r="NQ4598" s="45"/>
      <c r="NR4598" s="45"/>
      <c r="NS4598" s="45"/>
      <c r="NT4598" s="45"/>
      <c r="NU4598" s="45"/>
    </row>
    <row r="4599" spans="2:385" s="48" customFormat="1" x14ac:dyDescent="0.2">
      <c r="B4599" s="45"/>
      <c r="C4599" s="45"/>
      <c r="D4599" s="234"/>
      <c r="AM4599" s="47"/>
      <c r="NJ4599" s="45"/>
      <c r="NK4599" s="45"/>
      <c r="NL4599" s="45"/>
      <c r="NM4599" s="45"/>
      <c r="NN4599" s="45"/>
      <c r="NO4599" s="45"/>
      <c r="NP4599" s="45"/>
      <c r="NQ4599" s="45"/>
      <c r="NR4599" s="45"/>
      <c r="NS4599" s="45"/>
      <c r="NT4599" s="45"/>
      <c r="NU4599" s="45"/>
    </row>
    <row r="4600" spans="2:385" s="48" customFormat="1" x14ac:dyDescent="0.2">
      <c r="B4600" s="45"/>
      <c r="C4600" s="45"/>
      <c r="D4600" s="234"/>
      <c r="AM4600" s="47"/>
      <c r="NJ4600" s="45"/>
      <c r="NK4600" s="45"/>
      <c r="NL4600" s="45"/>
      <c r="NM4600" s="45"/>
      <c r="NN4600" s="45"/>
      <c r="NO4600" s="45"/>
      <c r="NP4600" s="45"/>
      <c r="NQ4600" s="45"/>
      <c r="NR4600" s="45"/>
      <c r="NS4600" s="45"/>
      <c r="NT4600" s="45"/>
      <c r="NU4600" s="45"/>
    </row>
    <row r="4601" spans="2:385" s="48" customFormat="1" x14ac:dyDescent="0.2">
      <c r="B4601" s="45"/>
      <c r="C4601" s="45"/>
      <c r="D4601" s="234"/>
      <c r="AM4601" s="47"/>
      <c r="NJ4601" s="45"/>
      <c r="NK4601" s="45"/>
      <c r="NL4601" s="45"/>
      <c r="NM4601" s="45"/>
      <c r="NN4601" s="45"/>
      <c r="NO4601" s="45"/>
      <c r="NP4601" s="45"/>
      <c r="NQ4601" s="45"/>
      <c r="NR4601" s="45"/>
      <c r="NS4601" s="45"/>
      <c r="NT4601" s="45"/>
      <c r="NU4601" s="45"/>
    </row>
    <row r="4602" spans="2:385" s="48" customFormat="1" x14ac:dyDescent="0.2">
      <c r="B4602" s="45"/>
      <c r="C4602" s="45"/>
      <c r="D4602" s="234"/>
      <c r="AM4602" s="47"/>
      <c r="NJ4602" s="45"/>
      <c r="NK4602" s="45"/>
      <c r="NL4602" s="45"/>
      <c r="NM4602" s="45"/>
      <c r="NN4602" s="45"/>
      <c r="NO4602" s="45"/>
      <c r="NP4602" s="45"/>
      <c r="NQ4602" s="45"/>
      <c r="NR4602" s="45"/>
      <c r="NS4602" s="45"/>
      <c r="NT4602" s="45"/>
      <c r="NU4602" s="45"/>
    </row>
    <row r="4603" spans="2:385" s="48" customFormat="1" x14ac:dyDescent="0.2">
      <c r="B4603" s="45"/>
      <c r="C4603" s="45"/>
      <c r="D4603" s="234"/>
      <c r="AM4603" s="47"/>
      <c r="NJ4603" s="45"/>
      <c r="NK4603" s="45"/>
      <c r="NL4603" s="45"/>
      <c r="NM4603" s="45"/>
      <c r="NN4603" s="45"/>
      <c r="NO4603" s="45"/>
      <c r="NP4603" s="45"/>
      <c r="NQ4603" s="45"/>
      <c r="NR4603" s="45"/>
      <c r="NS4603" s="45"/>
      <c r="NT4603" s="45"/>
      <c r="NU4603" s="45"/>
    </row>
    <row r="4604" spans="2:385" s="48" customFormat="1" x14ac:dyDescent="0.2">
      <c r="B4604" s="45"/>
      <c r="C4604" s="45"/>
      <c r="D4604" s="234"/>
      <c r="AM4604" s="47"/>
      <c r="NJ4604" s="45"/>
      <c r="NK4604" s="45"/>
      <c r="NL4604" s="45"/>
      <c r="NM4604" s="45"/>
      <c r="NN4604" s="45"/>
      <c r="NO4604" s="45"/>
      <c r="NP4604" s="45"/>
      <c r="NQ4604" s="45"/>
      <c r="NR4604" s="45"/>
      <c r="NS4604" s="45"/>
      <c r="NT4604" s="45"/>
      <c r="NU4604" s="45"/>
    </row>
    <row r="4605" spans="2:385" s="48" customFormat="1" x14ac:dyDescent="0.2">
      <c r="B4605" s="45"/>
      <c r="C4605" s="45"/>
      <c r="D4605" s="234"/>
      <c r="AM4605" s="47"/>
      <c r="NJ4605" s="45"/>
      <c r="NK4605" s="45"/>
      <c r="NL4605" s="45"/>
      <c r="NM4605" s="45"/>
      <c r="NN4605" s="45"/>
      <c r="NO4605" s="45"/>
      <c r="NP4605" s="45"/>
      <c r="NQ4605" s="45"/>
      <c r="NR4605" s="45"/>
      <c r="NS4605" s="45"/>
      <c r="NT4605" s="45"/>
      <c r="NU4605" s="45"/>
    </row>
    <row r="4606" spans="2:385" s="48" customFormat="1" x14ac:dyDescent="0.2">
      <c r="B4606" s="45"/>
      <c r="C4606" s="45"/>
      <c r="D4606" s="234"/>
      <c r="AM4606" s="47"/>
      <c r="NJ4606" s="45"/>
      <c r="NK4606" s="45"/>
      <c r="NL4606" s="45"/>
      <c r="NM4606" s="45"/>
      <c r="NN4606" s="45"/>
      <c r="NO4606" s="45"/>
      <c r="NP4606" s="45"/>
      <c r="NQ4606" s="45"/>
      <c r="NR4606" s="45"/>
      <c r="NS4606" s="45"/>
      <c r="NT4606" s="45"/>
      <c r="NU4606" s="45"/>
    </row>
    <row r="4607" spans="2:385" s="48" customFormat="1" x14ac:dyDescent="0.2">
      <c r="B4607" s="45"/>
      <c r="C4607" s="45"/>
      <c r="D4607" s="234"/>
      <c r="AM4607" s="47"/>
      <c r="NJ4607" s="45"/>
      <c r="NK4607" s="45"/>
      <c r="NL4607" s="45"/>
      <c r="NM4607" s="45"/>
      <c r="NN4607" s="45"/>
      <c r="NO4607" s="45"/>
      <c r="NP4607" s="45"/>
      <c r="NQ4607" s="45"/>
      <c r="NR4607" s="45"/>
      <c r="NS4607" s="45"/>
      <c r="NT4607" s="45"/>
      <c r="NU4607" s="45"/>
    </row>
    <row r="4608" spans="2:385" s="48" customFormat="1" x14ac:dyDescent="0.2">
      <c r="B4608" s="45"/>
      <c r="C4608" s="45"/>
      <c r="D4608" s="234"/>
      <c r="AM4608" s="47"/>
      <c r="NJ4608" s="45"/>
      <c r="NK4608" s="45"/>
      <c r="NL4608" s="45"/>
      <c r="NM4608" s="45"/>
      <c r="NN4608" s="45"/>
      <c r="NO4608" s="45"/>
      <c r="NP4608" s="45"/>
      <c r="NQ4608" s="45"/>
      <c r="NR4608" s="45"/>
      <c r="NS4608" s="45"/>
      <c r="NT4608" s="45"/>
      <c r="NU4608" s="45"/>
    </row>
    <row r="4609" spans="2:385" s="48" customFormat="1" x14ac:dyDescent="0.2">
      <c r="B4609" s="45"/>
      <c r="C4609" s="45"/>
      <c r="D4609" s="234"/>
      <c r="AM4609" s="47"/>
      <c r="NJ4609" s="45"/>
      <c r="NK4609" s="45"/>
      <c r="NL4609" s="45"/>
      <c r="NM4609" s="45"/>
      <c r="NN4609" s="45"/>
      <c r="NO4609" s="45"/>
      <c r="NP4609" s="45"/>
      <c r="NQ4609" s="45"/>
      <c r="NR4609" s="45"/>
      <c r="NS4609" s="45"/>
      <c r="NT4609" s="45"/>
      <c r="NU4609" s="45"/>
    </row>
    <row r="4610" spans="2:385" s="48" customFormat="1" x14ac:dyDescent="0.2">
      <c r="B4610" s="45"/>
      <c r="C4610" s="45"/>
      <c r="D4610" s="234"/>
      <c r="AM4610" s="47"/>
      <c r="NJ4610" s="45"/>
      <c r="NK4610" s="45"/>
      <c r="NL4610" s="45"/>
      <c r="NM4610" s="45"/>
      <c r="NN4610" s="45"/>
      <c r="NO4610" s="45"/>
      <c r="NP4610" s="45"/>
      <c r="NQ4610" s="45"/>
      <c r="NR4610" s="45"/>
      <c r="NS4610" s="45"/>
      <c r="NT4610" s="45"/>
      <c r="NU4610" s="45"/>
    </row>
    <row r="4611" spans="2:385" s="48" customFormat="1" x14ac:dyDescent="0.2">
      <c r="B4611" s="45"/>
      <c r="C4611" s="45"/>
      <c r="D4611" s="234"/>
      <c r="AM4611" s="47"/>
      <c r="NJ4611" s="45"/>
      <c r="NK4611" s="45"/>
      <c r="NL4611" s="45"/>
      <c r="NM4611" s="45"/>
      <c r="NN4611" s="45"/>
      <c r="NO4611" s="45"/>
      <c r="NP4611" s="45"/>
      <c r="NQ4611" s="45"/>
      <c r="NR4611" s="45"/>
      <c r="NS4611" s="45"/>
      <c r="NT4611" s="45"/>
      <c r="NU4611" s="45"/>
    </row>
    <row r="4612" spans="2:385" s="48" customFormat="1" x14ac:dyDescent="0.2">
      <c r="B4612" s="45"/>
      <c r="C4612" s="45"/>
      <c r="D4612" s="234"/>
      <c r="AM4612" s="47"/>
      <c r="NJ4612" s="45"/>
      <c r="NK4612" s="45"/>
      <c r="NL4612" s="45"/>
      <c r="NM4612" s="45"/>
      <c r="NN4612" s="45"/>
      <c r="NO4612" s="45"/>
      <c r="NP4612" s="45"/>
      <c r="NQ4612" s="45"/>
      <c r="NR4612" s="45"/>
      <c r="NS4612" s="45"/>
      <c r="NT4612" s="45"/>
      <c r="NU4612" s="45"/>
    </row>
    <row r="4613" spans="2:385" s="48" customFormat="1" x14ac:dyDescent="0.2">
      <c r="B4613" s="45"/>
      <c r="C4613" s="45"/>
      <c r="D4613" s="234"/>
      <c r="AM4613" s="47"/>
      <c r="NJ4613" s="45"/>
      <c r="NK4613" s="45"/>
      <c r="NL4613" s="45"/>
      <c r="NM4613" s="45"/>
      <c r="NN4613" s="45"/>
      <c r="NO4613" s="45"/>
      <c r="NP4613" s="45"/>
      <c r="NQ4613" s="45"/>
      <c r="NR4613" s="45"/>
      <c r="NS4613" s="45"/>
      <c r="NT4613" s="45"/>
      <c r="NU4613" s="45"/>
    </row>
    <row r="4614" spans="2:385" s="48" customFormat="1" x14ac:dyDescent="0.2">
      <c r="B4614" s="45"/>
      <c r="C4614" s="45"/>
      <c r="D4614" s="234"/>
      <c r="AM4614" s="47"/>
      <c r="NJ4614" s="45"/>
      <c r="NK4614" s="45"/>
      <c r="NL4614" s="45"/>
      <c r="NM4614" s="45"/>
      <c r="NN4614" s="45"/>
      <c r="NO4614" s="45"/>
      <c r="NP4614" s="45"/>
      <c r="NQ4614" s="45"/>
      <c r="NR4614" s="45"/>
      <c r="NS4614" s="45"/>
      <c r="NT4614" s="45"/>
      <c r="NU4614" s="45"/>
    </row>
    <row r="4615" spans="2:385" s="48" customFormat="1" x14ac:dyDescent="0.2">
      <c r="B4615" s="45"/>
      <c r="C4615" s="45"/>
      <c r="D4615" s="234"/>
      <c r="AM4615" s="47"/>
      <c r="NJ4615" s="45"/>
      <c r="NK4615" s="45"/>
      <c r="NL4615" s="45"/>
      <c r="NM4615" s="45"/>
      <c r="NN4615" s="45"/>
      <c r="NO4615" s="45"/>
      <c r="NP4615" s="45"/>
      <c r="NQ4615" s="45"/>
      <c r="NR4615" s="45"/>
      <c r="NS4615" s="45"/>
      <c r="NT4615" s="45"/>
      <c r="NU4615" s="45"/>
    </row>
    <row r="4616" spans="2:385" s="48" customFormat="1" x14ac:dyDescent="0.2">
      <c r="B4616" s="45"/>
      <c r="C4616" s="45"/>
      <c r="D4616" s="234"/>
      <c r="AM4616" s="47"/>
      <c r="NJ4616" s="45"/>
      <c r="NK4616" s="45"/>
      <c r="NL4616" s="45"/>
      <c r="NM4616" s="45"/>
      <c r="NN4616" s="45"/>
      <c r="NO4616" s="45"/>
      <c r="NP4616" s="45"/>
      <c r="NQ4616" s="45"/>
      <c r="NR4616" s="45"/>
      <c r="NS4616" s="45"/>
      <c r="NT4616" s="45"/>
      <c r="NU4616" s="45"/>
    </row>
    <row r="4617" spans="2:385" s="48" customFormat="1" x14ac:dyDescent="0.2">
      <c r="B4617" s="45"/>
      <c r="C4617" s="45"/>
      <c r="D4617" s="234"/>
      <c r="AM4617" s="47"/>
      <c r="NJ4617" s="45"/>
      <c r="NK4617" s="45"/>
      <c r="NL4617" s="45"/>
      <c r="NM4617" s="45"/>
      <c r="NN4617" s="45"/>
      <c r="NO4617" s="45"/>
      <c r="NP4617" s="45"/>
      <c r="NQ4617" s="45"/>
      <c r="NR4617" s="45"/>
      <c r="NS4617" s="45"/>
      <c r="NT4617" s="45"/>
      <c r="NU4617" s="45"/>
    </row>
    <row r="4618" spans="2:385" s="48" customFormat="1" x14ac:dyDescent="0.2">
      <c r="B4618" s="45"/>
      <c r="C4618" s="45"/>
      <c r="D4618" s="234"/>
      <c r="AM4618" s="47"/>
      <c r="NJ4618" s="45"/>
      <c r="NK4618" s="45"/>
      <c r="NL4618" s="45"/>
      <c r="NM4618" s="45"/>
      <c r="NN4618" s="45"/>
      <c r="NO4618" s="45"/>
      <c r="NP4618" s="45"/>
      <c r="NQ4618" s="45"/>
      <c r="NR4618" s="45"/>
      <c r="NS4618" s="45"/>
      <c r="NT4618" s="45"/>
      <c r="NU4618" s="45"/>
    </row>
    <row r="4619" spans="2:385" s="48" customFormat="1" x14ac:dyDescent="0.2">
      <c r="B4619" s="45"/>
      <c r="C4619" s="45"/>
      <c r="D4619" s="234"/>
      <c r="AM4619" s="47"/>
      <c r="NJ4619" s="45"/>
      <c r="NK4619" s="45"/>
      <c r="NL4619" s="45"/>
      <c r="NM4619" s="45"/>
      <c r="NN4619" s="45"/>
      <c r="NO4619" s="45"/>
      <c r="NP4619" s="45"/>
      <c r="NQ4619" s="45"/>
      <c r="NR4619" s="45"/>
      <c r="NS4619" s="45"/>
      <c r="NT4619" s="45"/>
      <c r="NU4619" s="45"/>
    </row>
    <row r="4620" spans="2:385" s="48" customFormat="1" x14ac:dyDescent="0.2">
      <c r="B4620" s="45"/>
      <c r="C4620" s="45"/>
      <c r="D4620" s="234"/>
      <c r="AM4620" s="47"/>
      <c r="NJ4620" s="45"/>
      <c r="NK4620" s="45"/>
      <c r="NL4620" s="45"/>
      <c r="NM4620" s="45"/>
      <c r="NN4620" s="45"/>
      <c r="NO4620" s="45"/>
      <c r="NP4620" s="45"/>
      <c r="NQ4620" s="45"/>
      <c r="NR4620" s="45"/>
      <c r="NS4620" s="45"/>
      <c r="NT4620" s="45"/>
      <c r="NU4620" s="45"/>
    </row>
    <row r="4621" spans="2:385" s="48" customFormat="1" x14ac:dyDescent="0.2">
      <c r="B4621" s="45"/>
      <c r="C4621" s="45"/>
      <c r="D4621" s="234"/>
      <c r="AM4621" s="47"/>
      <c r="NJ4621" s="45"/>
      <c r="NK4621" s="45"/>
      <c r="NL4621" s="45"/>
      <c r="NM4621" s="45"/>
      <c r="NN4621" s="45"/>
      <c r="NO4621" s="45"/>
      <c r="NP4621" s="45"/>
      <c r="NQ4621" s="45"/>
      <c r="NR4621" s="45"/>
      <c r="NS4621" s="45"/>
      <c r="NT4621" s="45"/>
      <c r="NU4621" s="45"/>
    </row>
    <row r="4622" spans="2:385" s="48" customFormat="1" x14ac:dyDescent="0.2">
      <c r="B4622" s="45"/>
      <c r="C4622" s="45"/>
      <c r="D4622" s="234"/>
      <c r="AM4622" s="47"/>
      <c r="NJ4622" s="45"/>
      <c r="NK4622" s="45"/>
      <c r="NL4622" s="45"/>
      <c r="NM4622" s="45"/>
      <c r="NN4622" s="45"/>
      <c r="NO4622" s="45"/>
      <c r="NP4622" s="45"/>
      <c r="NQ4622" s="45"/>
      <c r="NR4622" s="45"/>
      <c r="NS4622" s="45"/>
      <c r="NT4622" s="45"/>
      <c r="NU4622" s="45"/>
    </row>
    <row r="4623" spans="2:385" s="48" customFormat="1" x14ac:dyDescent="0.2">
      <c r="B4623" s="45"/>
      <c r="C4623" s="45"/>
      <c r="D4623" s="234"/>
      <c r="AM4623" s="47"/>
      <c r="NJ4623" s="45"/>
      <c r="NK4623" s="45"/>
      <c r="NL4623" s="45"/>
      <c r="NM4623" s="45"/>
      <c r="NN4623" s="45"/>
      <c r="NO4623" s="45"/>
      <c r="NP4623" s="45"/>
      <c r="NQ4623" s="45"/>
      <c r="NR4623" s="45"/>
      <c r="NS4623" s="45"/>
      <c r="NT4623" s="45"/>
      <c r="NU4623" s="45"/>
    </row>
    <row r="4624" spans="2:385" s="48" customFormat="1" x14ac:dyDescent="0.2">
      <c r="B4624" s="45"/>
      <c r="C4624" s="45"/>
      <c r="D4624" s="234"/>
      <c r="AM4624" s="47"/>
      <c r="NJ4624" s="45"/>
      <c r="NK4624" s="45"/>
      <c r="NL4624" s="45"/>
      <c r="NM4624" s="45"/>
      <c r="NN4624" s="45"/>
      <c r="NO4624" s="45"/>
      <c r="NP4624" s="45"/>
      <c r="NQ4624" s="45"/>
      <c r="NR4624" s="45"/>
      <c r="NS4624" s="45"/>
      <c r="NT4624" s="45"/>
      <c r="NU4624" s="45"/>
    </row>
    <row r="4625" spans="2:385" s="48" customFormat="1" x14ac:dyDescent="0.2">
      <c r="B4625" s="45"/>
      <c r="C4625" s="45"/>
      <c r="D4625" s="234"/>
      <c r="AM4625" s="47"/>
      <c r="NJ4625" s="45"/>
      <c r="NK4625" s="45"/>
      <c r="NL4625" s="45"/>
      <c r="NM4625" s="45"/>
      <c r="NN4625" s="45"/>
      <c r="NO4625" s="45"/>
      <c r="NP4625" s="45"/>
      <c r="NQ4625" s="45"/>
      <c r="NR4625" s="45"/>
      <c r="NS4625" s="45"/>
      <c r="NT4625" s="45"/>
      <c r="NU4625" s="45"/>
    </row>
    <row r="4626" spans="2:385" s="48" customFormat="1" x14ac:dyDescent="0.2">
      <c r="B4626" s="45"/>
      <c r="C4626" s="45"/>
      <c r="D4626" s="234"/>
      <c r="AM4626" s="47"/>
      <c r="NJ4626" s="45"/>
      <c r="NK4626" s="45"/>
      <c r="NL4626" s="45"/>
      <c r="NM4626" s="45"/>
      <c r="NN4626" s="45"/>
      <c r="NO4626" s="45"/>
      <c r="NP4626" s="45"/>
      <c r="NQ4626" s="45"/>
      <c r="NR4626" s="45"/>
      <c r="NS4626" s="45"/>
      <c r="NT4626" s="45"/>
      <c r="NU4626" s="45"/>
    </row>
    <row r="4627" spans="2:385" s="48" customFormat="1" x14ac:dyDescent="0.2">
      <c r="B4627" s="45"/>
      <c r="C4627" s="45"/>
      <c r="D4627" s="234"/>
      <c r="AM4627" s="47"/>
      <c r="NJ4627" s="45"/>
      <c r="NK4627" s="45"/>
      <c r="NL4627" s="45"/>
      <c r="NM4627" s="45"/>
      <c r="NN4627" s="45"/>
      <c r="NO4627" s="45"/>
      <c r="NP4627" s="45"/>
      <c r="NQ4627" s="45"/>
      <c r="NR4627" s="45"/>
      <c r="NS4627" s="45"/>
      <c r="NT4627" s="45"/>
      <c r="NU4627" s="45"/>
    </row>
    <row r="4628" spans="2:385" s="48" customFormat="1" x14ac:dyDescent="0.2">
      <c r="B4628" s="45"/>
      <c r="C4628" s="45"/>
      <c r="D4628" s="234"/>
      <c r="AM4628" s="47"/>
      <c r="NJ4628" s="45"/>
      <c r="NK4628" s="45"/>
      <c r="NL4628" s="45"/>
      <c r="NM4628" s="45"/>
      <c r="NN4628" s="45"/>
      <c r="NO4628" s="45"/>
      <c r="NP4628" s="45"/>
      <c r="NQ4628" s="45"/>
      <c r="NR4628" s="45"/>
      <c r="NS4628" s="45"/>
      <c r="NT4628" s="45"/>
      <c r="NU4628" s="45"/>
    </row>
    <row r="4629" spans="2:385" s="48" customFormat="1" x14ac:dyDescent="0.2">
      <c r="B4629" s="45"/>
      <c r="C4629" s="45"/>
      <c r="D4629" s="234"/>
      <c r="AM4629" s="47"/>
      <c r="NJ4629" s="45"/>
      <c r="NK4629" s="45"/>
      <c r="NL4629" s="45"/>
      <c r="NM4629" s="45"/>
      <c r="NN4629" s="45"/>
      <c r="NO4629" s="45"/>
      <c r="NP4629" s="45"/>
      <c r="NQ4629" s="45"/>
      <c r="NR4629" s="45"/>
      <c r="NS4629" s="45"/>
      <c r="NT4629" s="45"/>
      <c r="NU4629" s="45"/>
    </row>
    <row r="4630" spans="2:385" s="48" customFormat="1" x14ac:dyDescent="0.2">
      <c r="B4630" s="45"/>
      <c r="C4630" s="45"/>
      <c r="D4630" s="234"/>
      <c r="AM4630" s="47"/>
      <c r="NJ4630" s="45"/>
      <c r="NK4630" s="45"/>
      <c r="NL4630" s="45"/>
      <c r="NM4630" s="45"/>
      <c r="NN4630" s="45"/>
      <c r="NO4630" s="45"/>
      <c r="NP4630" s="45"/>
      <c r="NQ4630" s="45"/>
      <c r="NR4630" s="45"/>
      <c r="NS4630" s="45"/>
      <c r="NT4630" s="45"/>
      <c r="NU4630" s="45"/>
    </row>
    <row r="4631" spans="2:385" s="48" customFormat="1" x14ac:dyDescent="0.2">
      <c r="B4631" s="45"/>
      <c r="C4631" s="45"/>
      <c r="D4631" s="234"/>
      <c r="AM4631" s="47"/>
      <c r="NJ4631" s="45"/>
      <c r="NK4631" s="45"/>
      <c r="NL4631" s="45"/>
      <c r="NM4631" s="45"/>
      <c r="NN4631" s="45"/>
      <c r="NO4631" s="45"/>
      <c r="NP4631" s="45"/>
      <c r="NQ4631" s="45"/>
      <c r="NR4631" s="45"/>
      <c r="NS4631" s="45"/>
      <c r="NT4631" s="45"/>
      <c r="NU4631" s="45"/>
    </row>
    <row r="4632" spans="2:385" s="48" customFormat="1" x14ac:dyDescent="0.2">
      <c r="B4632" s="45"/>
      <c r="C4632" s="45"/>
      <c r="D4632" s="234"/>
      <c r="AM4632" s="47"/>
      <c r="NJ4632" s="45"/>
      <c r="NK4632" s="45"/>
      <c r="NL4632" s="45"/>
      <c r="NM4632" s="45"/>
      <c r="NN4632" s="45"/>
      <c r="NO4632" s="45"/>
      <c r="NP4632" s="45"/>
      <c r="NQ4632" s="45"/>
      <c r="NR4632" s="45"/>
      <c r="NS4632" s="45"/>
      <c r="NT4632" s="45"/>
      <c r="NU4632" s="45"/>
    </row>
    <row r="4633" spans="2:385" s="48" customFormat="1" x14ac:dyDescent="0.2">
      <c r="B4633" s="45"/>
      <c r="C4633" s="45"/>
      <c r="D4633" s="234"/>
      <c r="AM4633" s="47"/>
      <c r="NJ4633" s="45"/>
      <c r="NK4633" s="45"/>
      <c r="NL4633" s="45"/>
      <c r="NM4633" s="45"/>
      <c r="NN4633" s="45"/>
      <c r="NO4633" s="45"/>
      <c r="NP4633" s="45"/>
      <c r="NQ4633" s="45"/>
      <c r="NR4633" s="45"/>
      <c r="NS4633" s="45"/>
      <c r="NT4633" s="45"/>
      <c r="NU4633" s="45"/>
    </row>
    <row r="4634" spans="2:385" s="48" customFormat="1" x14ac:dyDescent="0.2">
      <c r="B4634" s="45"/>
      <c r="C4634" s="45"/>
      <c r="D4634" s="234"/>
      <c r="AM4634" s="47"/>
      <c r="NJ4634" s="45"/>
      <c r="NK4634" s="45"/>
      <c r="NL4634" s="45"/>
      <c r="NM4634" s="45"/>
      <c r="NN4634" s="45"/>
      <c r="NO4634" s="45"/>
      <c r="NP4634" s="45"/>
      <c r="NQ4634" s="45"/>
      <c r="NR4634" s="45"/>
      <c r="NS4634" s="45"/>
      <c r="NT4634" s="45"/>
      <c r="NU4634" s="45"/>
    </row>
    <row r="4635" spans="2:385" s="48" customFormat="1" x14ac:dyDescent="0.2">
      <c r="B4635" s="45"/>
      <c r="C4635" s="45"/>
      <c r="D4635" s="234"/>
      <c r="AM4635" s="47"/>
      <c r="NJ4635" s="45"/>
      <c r="NK4635" s="45"/>
      <c r="NL4635" s="45"/>
      <c r="NM4635" s="45"/>
      <c r="NN4635" s="45"/>
      <c r="NO4635" s="45"/>
      <c r="NP4635" s="45"/>
      <c r="NQ4635" s="45"/>
      <c r="NR4635" s="45"/>
      <c r="NS4635" s="45"/>
      <c r="NT4635" s="45"/>
      <c r="NU4635" s="45"/>
    </row>
    <row r="4636" spans="2:385" s="48" customFormat="1" x14ac:dyDescent="0.2">
      <c r="B4636" s="45"/>
      <c r="C4636" s="45"/>
      <c r="D4636" s="234"/>
      <c r="AM4636" s="47"/>
      <c r="NJ4636" s="45"/>
      <c r="NK4636" s="45"/>
      <c r="NL4636" s="45"/>
      <c r="NM4636" s="45"/>
      <c r="NN4636" s="45"/>
      <c r="NO4636" s="45"/>
      <c r="NP4636" s="45"/>
      <c r="NQ4636" s="45"/>
      <c r="NR4636" s="45"/>
      <c r="NS4636" s="45"/>
      <c r="NT4636" s="45"/>
      <c r="NU4636" s="45"/>
    </row>
    <row r="4637" spans="2:385" s="48" customFormat="1" x14ac:dyDescent="0.2">
      <c r="B4637" s="45"/>
      <c r="C4637" s="45"/>
      <c r="D4637" s="234"/>
      <c r="AM4637" s="47"/>
      <c r="NJ4637" s="45"/>
      <c r="NK4637" s="45"/>
      <c r="NL4637" s="45"/>
      <c r="NM4637" s="45"/>
      <c r="NN4637" s="45"/>
      <c r="NO4637" s="45"/>
      <c r="NP4637" s="45"/>
      <c r="NQ4637" s="45"/>
      <c r="NR4637" s="45"/>
      <c r="NS4637" s="45"/>
      <c r="NT4637" s="45"/>
      <c r="NU4637" s="45"/>
    </row>
    <row r="4638" spans="2:385" s="48" customFormat="1" x14ac:dyDescent="0.2">
      <c r="B4638" s="45"/>
      <c r="C4638" s="45"/>
      <c r="D4638" s="234"/>
      <c r="AM4638" s="47"/>
      <c r="NJ4638" s="45"/>
      <c r="NK4638" s="45"/>
      <c r="NL4638" s="45"/>
      <c r="NM4638" s="45"/>
      <c r="NN4638" s="45"/>
      <c r="NO4638" s="45"/>
      <c r="NP4638" s="45"/>
      <c r="NQ4638" s="45"/>
      <c r="NR4638" s="45"/>
      <c r="NS4638" s="45"/>
      <c r="NT4638" s="45"/>
      <c r="NU4638" s="45"/>
    </row>
    <row r="4639" spans="2:385" s="48" customFormat="1" x14ac:dyDescent="0.2">
      <c r="B4639" s="45"/>
      <c r="C4639" s="45"/>
      <c r="D4639" s="234"/>
      <c r="AM4639" s="47"/>
      <c r="NJ4639" s="45"/>
      <c r="NK4639" s="45"/>
      <c r="NL4639" s="45"/>
      <c r="NM4639" s="45"/>
      <c r="NN4639" s="45"/>
      <c r="NO4639" s="45"/>
      <c r="NP4639" s="45"/>
      <c r="NQ4639" s="45"/>
      <c r="NR4639" s="45"/>
      <c r="NS4639" s="45"/>
      <c r="NT4639" s="45"/>
      <c r="NU4639" s="45"/>
    </row>
    <row r="4640" spans="2:385" s="48" customFormat="1" x14ac:dyDescent="0.2">
      <c r="B4640" s="45"/>
      <c r="C4640" s="45"/>
      <c r="D4640" s="234"/>
      <c r="AM4640" s="47"/>
      <c r="NJ4640" s="45"/>
      <c r="NK4640" s="45"/>
      <c r="NL4640" s="45"/>
      <c r="NM4640" s="45"/>
      <c r="NN4640" s="45"/>
      <c r="NO4640" s="45"/>
      <c r="NP4640" s="45"/>
      <c r="NQ4640" s="45"/>
      <c r="NR4640" s="45"/>
      <c r="NS4640" s="45"/>
      <c r="NT4640" s="45"/>
      <c r="NU4640" s="45"/>
    </row>
    <row r="4641" spans="2:385" s="48" customFormat="1" x14ac:dyDescent="0.2">
      <c r="B4641" s="45"/>
      <c r="C4641" s="45"/>
      <c r="D4641" s="234"/>
      <c r="AM4641" s="47"/>
      <c r="NJ4641" s="45"/>
      <c r="NK4641" s="45"/>
      <c r="NL4641" s="45"/>
      <c r="NM4641" s="45"/>
      <c r="NN4641" s="45"/>
      <c r="NO4641" s="45"/>
      <c r="NP4641" s="45"/>
      <c r="NQ4641" s="45"/>
      <c r="NR4641" s="45"/>
      <c r="NS4641" s="45"/>
      <c r="NT4641" s="45"/>
      <c r="NU4641" s="45"/>
    </row>
    <row r="4642" spans="2:385" s="48" customFormat="1" x14ac:dyDescent="0.2">
      <c r="B4642" s="45"/>
      <c r="C4642" s="45"/>
      <c r="D4642" s="234"/>
      <c r="AM4642" s="47"/>
      <c r="NJ4642" s="45"/>
      <c r="NK4642" s="45"/>
      <c r="NL4642" s="45"/>
      <c r="NM4642" s="45"/>
      <c r="NN4642" s="45"/>
      <c r="NO4642" s="45"/>
      <c r="NP4642" s="45"/>
      <c r="NQ4642" s="45"/>
      <c r="NR4642" s="45"/>
      <c r="NS4642" s="45"/>
      <c r="NT4642" s="45"/>
      <c r="NU4642" s="45"/>
    </row>
    <row r="4643" spans="2:385" s="48" customFormat="1" x14ac:dyDescent="0.2">
      <c r="B4643" s="45"/>
      <c r="C4643" s="45"/>
      <c r="D4643" s="234"/>
      <c r="AM4643" s="47"/>
      <c r="NJ4643" s="45"/>
      <c r="NK4643" s="45"/>
      <c r="NL4643" s="45"/>
      <c r="NM4643" s="45"/>
      <c r="NN4643" s="45"/>
      <c r="NO4643" s="45"/>
      <c r="NP4643" s="45"/>
      <c r="NQ4643" s="45"/>
      <c r="NR4643" s="45"/>
      <c r="NS4643" s="45"/>
      <c r="NT4643" s="45"/>
      <c r="NU4643" s="45"/>
    </row>
    <row r="4644" spans="2:385" s="48" customFormat="1" x14ac:dyDescent="0.2">
      <c r="B4644" s="45"/>
      <c r="C4644" s="45"/>
      <c r="D4644" s="234"/>
      <c r="AM4644" s="47"/>
      <c r="NJ4644" s="45"/>
      <c r="NK4644" s="45"/>
      <c r="NL4644" s="45"/>
      <c r="NM4644" s="45"/>
      <c r="NN4644" s="45"/>
      <c r="NO4644" s="45"/>
      <c r="NP4644" s="45"/>
      <c r="NQ4644" s="45"/>
      <c r="NR4644" s="45"/>
      <c r="NS4644" s="45"/>
      <c r="NT4644" s="45"/>
      <c r="NU4644" s="45"/>
    </row>
    <row r="4645" spans="2:385" s="48" customFormat="1" x14ac:dyDescent="0.2">
      <c r="B4645" s="45"/>
      <c r="C4645" s="45"/>
      <c r="D4645" s="234"/>
      <c r="AM4645" s="47"/>
      <c r="NJ4645" s="45"/>
      <c r="NK4645" s="45"/>
      <c r="NL4645" s="45"/>
      <c r="NM4645" s="45"/>
      <c r="NN4645" s="45"/>
      <c r="NO4645" s="45"/>
      <c r="NP4645" s="45"/>
      <c r="NQ4645" s="45"/>
      <c r="NR4645" s="45"/>
      <c r="NS4645" s="45"/>
      <c r="NT4645" s="45"/>
      <c r="NU4645" s="45"/>
    </row>
    <row r="4646" spans="2:385" s="48" customFormat="1" x14ac:dyDescent="0.2">
      <c r="B4646" s="45"/>
      <c r="C4646" s="45"/>
      <c r="D4646" s="234"/>
      <c r="AM4646" s="47"/>
      <c r="NJ4646" s="45"/>
      <c r="NK4646" s="45"/>
      <c r="NL4646" s="45"/>
      <c r="NM4646" s="45"/>
      <c r="NN4646" s="45"/>
      <c r="NO4646" s="45"/>
      <c r="NP4646" s="45"/>
      <c r="NQ4646" s="45"/>
      <c r="NR4646" s="45"/>
      <c r="NS4646" s="45"/>
      <c r="NT4646" s="45"/>
      <c r="NU4646" s="45"/>
    </row>
    <row r="4647" spans="2:385" s="48" customFormat="1" x14ac:dyDescent="0.2">
      <c r="B4647" s="45"/>
      <c r="C4647" s="45"/>
      <c r="D4647" s="234"/>
      <c r="AM4647" s="47"/>
      <c r="NJ4647" s="45"/>
      <c r="NK4647" s="45"/>
      <c r="NL4647" s="45"/>
      <c r="NM4647" s="45"/>
      <c r="NN4647" s="45"/>
      <c r="NO4647" s="45"/>
      <c r="NP4647" s="45"/>
      <c r="NQ4647" s="45"/>
      <c r="NR4647" s="45"/>
      <c r="NS4647" s="45"/>
      <c r="NT4647" s="45"/>
      <c r="NU4647" s="45"/>
    </row>
    <row r="4648" spans="2:385" s="48" customFormat="1" x14ac:dyDescent="0.2">
      <c r="B4648" s="45"/>
      <c r="C4648" s="45"/>
      <c r="D4648" s="234"/>
      <c r="AM4648" s="47"/>
      <c r="NJ4648" s="45"/>
      <c r="NK4648" s="45"/>
      <c r="NL4648" s="45"/>
      <c r="NM4648" s="45"/>
      <c r="NN4648" s="45"/>
      <c r="NO4648" s="45"/>
      <c r="NP4648" s="45"/>
      <c r="NQ4648" s="45"/>
      <c r="NR4648" s="45"/>
      <c r="NS4648" s="45"/>
      <c r="NT4648" s="45"/>
      <c r="NU4648" s="45"/>
    </row>
    <row r="4649" spans="2:385" s="48" customFormat="1" x14ac:dyDescent="0.2">
      <c r="B4649" s="45"/>
      <c r="C4649" s="45"/>
      <c r="D4649" s="234"/>
      <c r="AM4649" s="47"/>
      <c r="NJ4649" s="45"/>
      <c r="NK4649" s="45"/>
      <c r="NL4649" s="45"/>
      <c r="NM4649" s="45"/>
      <c r="NN4649" s="45"/>
      <c r="NO4649" s="45"/>
      <c r="NP4649" s="45"/>
      <c r="NQ4649" s="45"/>
      <c r="NR4649" s="45"/>
      <c r="NS4649" s="45"/>
      <c r="NT4649" s="45"/>
      <c r="NU4649" s="45"/>
    </row>
    <row r="4650" spans="2:385" s="48" customFormat="1" x14ac:dyDescent="0.2">
      <c r="B4650" s="45"/>
      <c r="C4650" s="45"/>
      <c r="D4650" s="234"/>
      <c r="AM4650" s="47"/>
      <c r="NJ4650" s="45"/>
      <c r="NK4650" s="45"/>
      <c r="NL4650" s="45"/>
      <c r="NM4650" s="45"/>
      <c r="NN4650" s="45"/>
      <c r="NO4650" s="45"/>
      <c r="NP4650" s="45"/>
      <c r="NQ4650" s="45"/>
      <c r="NR4650" s="45"/>
      <c r="NS4650" s="45"/>
      <c r="NT4650" s="45"/>
      <c r="NU4650" s="45"/>
    </row>
    <row r="4651" spans="2:385" s="48" customFormat="1" x14ac:dyDescent="0.2">
      <c r="B4651" s="45"/>
      <c r="C4651" s="45"/>
      <c r="D4651" s="234"/>
      <c r="AM4651" s="47"/>
      <c r="NJ4651" s="45"/>
      <c r="NK4651" s="45"/>
      <c r="NL4651" s="45"/>
      <c r="NM4651" s="45"/>
      <c r="NN4651" s="45"/>
      <c r="NO4651" s="45"/>
      <c r="NP4651" s="45"/>
      <c r="NQ4651" s="45"/>
      <c r="NR4651" s="45"/>
      <c r="NS4651" s="45"/>
      <c r="NT4651" s="45"/>
      <c r="NU4651" s="45"/>
    </row>
    <row r="4652" spans="2:385" s="48" customFormat="1" x14ac:dyDescent="0.2">
      <c r="B4652" s="45"/>
      <c r="C4652" s="45"/>
      <c r="D4652" s="234"/>
      <c r="AM4652" s="47"/>
      <c r="NJ4652" s="45"/>
      <c r="NK4652" s="45"/>
      <c r="NL4652" s="45"/>
      <c r="NM4652" s="45"/>
      <c r="NN4652" s="45"/>
      <c r="NO4652" s="45"/>
      <c r="NP4652" s="45"/>
      <c r="NQ4652" s="45"/>
      <c r="NR4652" s="45"/>
      <c r="NS4652" s="45"/>
      <c r="NT4652" s="45"/>
      <c r="NU4652" s="45"/>
    </row>
    <row r="4653" spans="2:385" s="48" customFormat="1" x14ac:dyDescent="0.2">
      <c r="B4653" s="45"/>
      <c r="C4653" s="45"/>
      <c r="D4653" s="234"/>
      <c r="AM4653" s="47"/>
      <c r="NJ4653" s="45"/>
      <c r="NK4653" s="45"/>
      <c r="NL4653" s="45"/>
      <c r="NM4653" s="45"/>
      <c r="NN4653" s="45"/>
      <c r="NO4653" s="45"/>
      <c r="NP4653" s="45"/>
      <c r="NQ4653" s="45"/>
      <c r="NR4653" s="45"/>
      <c r="NS4653" s="45"/>
      <c r="NT4653" s="45"/>
      <c r="NU4653" s="45"/>
    </row>
    <row r="4654" spans="2:385" s="48" customFormat="1" x14ac:dyDescent="0.2">
      <c r="B4654" s="45"/>
      <c r="C4654" s="45"/>
      <c r="D4654" s="234"/>
      <c r="AM4654" s="47"/>
      <c r="NJ4654" s="45"/>
      <c r="NK4654" s="45"/>
      <c r="NL4654" s="45"/>
      <c r="NM4654" s="45"/>
      <c r="NN4654" s="45"/>
      <c r="NO4654" s="45"/>
      <c r="NP4654" s="45"/>
      <c r="NQ4654" s="45"/>
      <c r="NR4654" s="45"/>
      <c r="NS4654" s="45"/>
      <c r="NT4654" s="45"/>
      <c r="NU4654" s="45"/>
    </row>
    <row r="4655" spans="2:385" s="48" customFormat="1" x14ac:dyDescent="0.2">
      <c r="B4655" s="45"/>
      <c r="C4655" s="45"/>
      <c r="D4655" s="234"/>
      <c r="AM4655" s="47"/>
      <c r="NJ4655" s="45"/>
      <c r="NK4655" s="45"/>
      <c r="NL4655" s="45"/>
      <c r="NM4655" s="45"/>
      <c r="NN4655" s="45"/>
      <c r="NO4655" s="45"/>
      <c r="NP4655" s="45"/>
      <c r="NQ4655" s="45"/>
      <c r="NR4655" s="45"/>
      <c r="NS4655" s="45"/>
      <c r="NT4655" s="45"/>
      <c r="NU4655" s="45"/>
    </row>
    <row r="4656" spans="2:385" s="48" customFormat="1" x14ac:dyDescent="0.2">
      <c r="B4656" s="45"/>
      <c r="C4656" s="45"/>
      <c r="D4656" s="234"/>
      <c r="AM4656" s="47"/>
      <c r="NJ4656" s="45"/>
      <c r="NK4656" s="45"/>
      <c r="NL4656" s="45"/>
      <c r="NM4656" s="45"/>
      <c r="NN4656" s="45"/>
      <c r="NO4656" s="45"/>
      <c r="NP4656" s="45"/>
      <c r="NQ4656" s="45"/>
      <c r="NR4656" s="45"/>
      <c r="NS4656" s="45"/>
      <c r="NT4656" s="45"/>
      <c r="NU4656" s="45"/>
    </row>
    <row r="4657" spans="2:385" s="48" customFormat="1" x14ac:dyDescent="0.2">
      <c r="B4657" s="45"/>
      <c r="C4657" s="45"/>
      <c r="D4657" s="234"/>
      <c r="AM4657" s="47"/>
      <c r="NJ4657" s="45"/>
      <c r="NK4657" s="45"/>
      <c r="NL4657" s="45"/>
      <c r="NM4657" s="45"/>
      <c r="NN4657" s="45"/>
      <c r="NO4657" s="45"/>
      <c r="NP4657" s="45"/>
      <c r="NQ4657" s="45"/>
      <c r="NR4657" s="45"/>
      <c r="NS4657" s="45"/>
      <c r="NT4657" s="45"/>
      <c r="NU4657" s="45"/>
    </row>
    <row r="4658" spans="2:385" s="48" customFormat="1" x14ac:dyDescent="0.2">
      <c r="B4658" s="45"/>
      <c r="C4658" s="45"/>
      <c r="D4658" s="234"/>
      <c r="AM4658" s="47"/>
      <c r="NJ4658" s="45"/>
      <c r="NK4658" s="45"/>
      <c r="NL4658" s="45"/>
      <c r="NM4658" s="45"/>
      <c r="NN4658" s="45"/>
      <c r="NO4658" s="45"/>
      <c r="NP4658" s="45"/>
      <c r="NQ4658" s="45"/>
      <c r="NR4658" s="45"/>
      <c r="NS4658" s="45"/>
      <c r="NT4658" s="45"/>
      <c r="NU4658" s="45"/>
    </row>
    <row r="4659" spans="2:385" s="48" customFormat="1" x14ac:dyDescent="0.2">
      <c r="B4659" s="45"/>
      <c r="C4659" s="45"/>
      <c r="D4659" s="234"/>
      <c r="AM4659" s="47"/>
      <c r="NJ4659" s="45"/>
      <c r="NK4659" s="45"/>
      <c r="NL4659" s="45"/>
      <c r="NM4659" s="45"/>
      <c r="NN4659" s="45"/>
      <c r="NO4659" s="45"/>
      <c r="NP4659" s="45"/>
      <c r="NQ4659" s="45"/>
      <c r="NR4659" s="45"/>
      <c r="NS4659" s="45"/>
      <c r="NT4659" s="45"/>
      <c r="NU4659" s="45"/>
    </row>
    <row r="4660" spans="2:385" s="48" customFormat="1" x14ac:dyDescent="0.2">
      <c r="B4660" s="45"/>
      <c r="C4660" s="45"/>
      <c r="D4660" s="234"/>
      <c r="AM4660" s="47"/>
      <c r="NJ4660" s="45"/>
      <c r="NK4660" s="45"/>
      <c r="NL4660" s="45"/>
      <c r="NM4660" s="45"/>
      <c r="NN4660" s="45"/>
      <c r="NO4660" s="45"/>
      <c r="NP4660" s="45"/>
      <c r="NQ4660" s="45"/>
      <c r="NR4660" s="45"/>
      <c r="NS4660" s="45"/>
      <c r="NT4660" s="45"/>
      <c r="NU4660" s="45"/>
    </row>
    <row r="4661" spans="2:385" s="48" customFormat="1" x14ac:dyDescent="0.2">
      <c r="B4661" s="45"/>
      <c r="C4661" s="45"/>
      <c r="D4661" s="234"/>
      <c r="AM4661" s="47"/>
      <c r="NJ4661" s="45"/>
      <c r="NK4661" s="45"/>
      <c r="NL4661" s="45"/>
      <c r="NM4661" s="45"/>
      <c r="NN4661" s="45"/>
      <c r="NO4661" s="45"/>
      <c r="NP4661" s="45"/>
      <c r="NQ4661" s="45"/>
      <c r="NR4661" s="45"/>
      <c r="NS4661" s="45"/>
      <c r="NT4661" s="45"/>
      <c r="NU4661" s="45"/>
    </row>
    <row r="4662" spans="2:385" s="48" customFormat="1" x14ac:dyDescent="0.2">
      <c r="B4662" s="45"/>
      <c r="C4662" s="45"/>
      <c r="D4662" s="234"/>
      <c r="AM4662" s="47"/>
      <c r="NJ4662" s="45"/>
      <c r="NK4662" s="45"/>
      <c r="NL4662" s="45"/>
      <c r="NM4662" s="45"/>
      <c r="NN4662" s="45"/>
      <c r="NO4662" s="45"/>
      <c r="NP4662" s="45"/>
      <c r="NQ4662" s="45"/>
      <c r="NR4662" s="45"/>
      <c r="NS4662" s="45"/>
      <c r="NT4662" s="45"/>
      <c r="NU4662" s="45"/>
    </row>
    <row r="4663" spans="2:385" s="48" customFormat="1" x14ac:dyDescent="0.2">
      <c r="B4663" s="45"/>
      <c r="C4663" s="45"/>
      <c r="D4663" s="234"/>
      <c r="AM4663" s="47"/>
      <c r="NJ4663" s="45"/>
      <c r="NK4663" s="45"/>
      <c r="NL4663" s="45"/>
      <c r="NM4663" s="45"/>
      <c r="NN4663" s="45"/>
      <c r="NO4663" s="45"/>
      <c r="NP4663" s="45"/>
      <c r="NQ4663" s="45"/>
      <c r="NR4663" s="45"/>
      <c r="NS4663" s="45"/>
      <c r="NT4663" s="45"/>
      <c r="NU4663" s="45"/>
    </row>
    <row r="4664" spans="2:385" s="48" customFormat="1" x14ac:dyDescent="0.2">
      <c r="B4664" s="45"/>
      <c r="C4664" s="45"/>
      <c r="D4664" s="234"/>
      <c r="AM4664" s="47"/>
      <c r="NJ4664" s="45"/>
      <c r="NK4664" s="45"/>
      <c r="NL4664" s="45"/>
      <c r="NM4664" s="45"/>
      <c r="NN4664" s="45"/>
      <c r="NO4664" s="45"/>
      <c r="NP4664" s="45"/>
      <c r="NQ4664" s="45"/>
      <c r="NR4664" s="45"/>
      <c r="NS4664" s="45"/>
      <c r="NT4664" s="45"/>
      <c r="NU4664" s="45"/>
    </row>
    <row r="4665" spans="2:385" s="48" customFormat="1" x14ac:dyDescent="0.2">
      <c r="B4665" s="45"/>
      <c r="C4665" s="45"/>
      <c r="D4665" s="234"/>
      <c r="AM4665" s="47"/>
      <c r="NJ4665" s="45"/>
      <c r="NK4665" s="45"/>
      <c r="NL4665" s="45"/>
      <c r="NM4665" s="45"/>
      <c r="NN4665" s="45"/>
      <c r="NO4665" s="45"/>
      <c r="NP4665" s="45"/>
      <c r="NQ4665" s="45"/>
      <c r="NR4665" s="45"/>
      <c r="NS4665" s="45"/>
      <c r="NT4665" s="45"/>
      <c r="NU4665" s="45"/>
    </row>
    <row r="4666" spans="2:385" s="48" customFormat="1" x14ac:dyDescent="0.2">
      <c r="B4666" s="45"/>
      <c r="C4666" s="45"/>
      <c r="D4666" s="234"/>
      <c r="AM4666" s="47"/>
      <c r="NJ4666" s="45"/>
      <c r="NK4666" s="45"/>
      <c r="NL4666" s="45"/>
      <c r="NM4666" s="45"/>
      <c r="NN4666" s="45"/>
      <c r="NO4666" s="45"/>
      <c r="NP4666" s="45"/>
      <c r="NQ4666" s="45"/>
      <c r="NR4666" s="45"/>
      <c r="NS4666" s="45"/>
      <c r="NT4666" s="45"/>
      <c r="NU4666" s="45"/>
    </row>
    <row r="4667" spans="2:385" s="48" customFormat="1" x14ac:dyDescent="0.2">
      <c r="B4667" s="45"/>
      <c r="C4667" s="45"/>
      <c r="D4667" s="234"/>
      <c r="AM4667" s="47"/>
      <c r="NJ4667" s="45"/>
      <c r="NK4667" s="45"/>
      <c r="NL4667" s="45"/>
      <c r="NM4667" s="45"/>
      <c r="NN4667" s="45"/>
      <c r="NO4667" s="45"/>
      <c r="NP4667" s="45"/>
      <c r="NQ4667" s="45"/>
      <c r="NR4667" s="45"/>
      <c r="NS4667" s="45"/>
      <c r="NT4667" s="45"/>
      <c r="NU4667" s="45"/>
    </row>
    <row r="4668" spans="2:385" s="48" customFormat="1" x14ac:dyDescent="0.2">
      <c r="B4668" s="45"/>
      <c r="C4668" s="45"/>
      <c r="D4668" s="234"/>
      <c r="AM4668" s="47"/>
      <c r="NJ4668" s="45"/>
      <c r="NK4668" s="45"/>
      <c r="NL4668" s="45"/>
      <c r="NM4668" s="45"/>
      <c r="NN4668" s="45"/>
      <c r="NO4668" s="45"/>
      <c r="NP4668" s="45"/>
      <c r="NQ4668" s="45"/>
      <c r="NR4668" s="45"/>
      <c r="NS4668" s="45"/>
      <c r="NT4668" s="45"/>
      <c r="NU4668" s="45"/>
    </row>
    <row r="4669" spans="2:385" s="48" customFormat="1" x14ac:dyDescent="0.2">
      <c r="B4669" s="45"/>
      <c r="C4669" s="45"/>
      <c r="D4669" s="234"/>
      <c r="AM4669" s="47"/>
      <c r="NJ4669" s="45"/>
      <c r="NK4669" s="45"/>
      <c r="NL4669" s="45"/>
      <c r="NM4669" s="45"/>
      <c r="NN4669" s="45"/>
      <c r="NO4669" s="45"/>
      <c r="NP4669" s="45"/>
      <c r="NQ4669" s="45"/>
      <c r="NR4669" s="45"/>
      <c r="NS4669" s="45"/>
      <c r="NT4669" s="45"/>
      <c r="NU4669" s="45"/>
    </row>
    <row r="4670" spans="2:385" s="48" customFormat="1" x14ac:dyDescent="0.2">
      <c r="B4670" s="45"/>
      <c r="C4670" s="45"/>
      <c r="D4670" s="234"/>
      <c r="AM4670" s="47"/>
      <c r="NJ4670" s="45"/>
      <c r="NK4670" s="45"/>
      <c r="NL4670" s="45"/>
      <c r="NM4670" s="45"/>
      <c r="NN4670" s="45"/>
      <c r="NO4670" s="45"/>
      <c r="NP4670" s="45"/>
      <c r="NQ4670" s="45"/>
      <c r="NR4670" s="45"/>
      <c r="NS4670" s="45"/>
      <c r="NT4670" s="45"/>
      <c r="NU4670" s="45"/>
    </row>
    <row r="4671" spans="2:385" s="48" customFormat="1" x14ac:dyDescent="0.2">
      <c r="B4671" s="45"/>
      <c r="C4671" s="45"/>
      <c r="D4671" s="234"/>
      <c r="AM4671" s="47"/>
      <c r="NJ4671" s="45"/>
      <c r="NK4671" s="45"/>
      <c r="NL4671" s="45"/>
      <c r="NM4671" s="45"/>
      <c r="NN4671" s="45"/>
      <c r="NO4671" s="45"/>
      <c r="NP4671" s="45"/>
      <c r="NQ4671" s="45"/>
      <c r="NR4671" s="45"/>
      <c r="NS4671" s="45"/>
      <c r="NT4671" s="45"/>
      <c r="NU4671" s="45"/>
    </row>
    <row r="4672" spans="2:385" s="48" customFormat="1" x14ac:dyDescent="0.2">
      <c r="B4672" s="45"/>
      <c r="C4672" s="45"/>
      <c r="D4672" s="234"/>
      <c r="AM4672" s="47"/>
      <c r="NJ4672" s="45"/>
      <c r="NK4672" s="45"/>
      <c r="NL4672" s="45"/>
      <c r="NM4672" s="45"/>
      <c r="NN4672" s="45"/>
      <c r="NO4672" s="45"/>
      <c r="NP4672" s="45"/>
      <c r="NQ4672" s="45"/>
      <c r="NR4672" s="45"/>
      <c r="NS4672" s="45"/>
      <c r="NT4672" s="45"/>
      <c r="NU4672" s="45"/>
    </row>
    <row r="4673" spans="2:385" s="48" customFormat="1" x14ac:dyDescent="0.2">
      <c r="B4673" s="45"/>
      <c r="C4673" s="45"/>
      <c r="D4673" s="234"/>
      <c r="AM4673" s="47"/>
      <c r="NJ4673" s="45"/>
      <c r="NK4673" s="45"/>
      <c r="NL4673" s="45"/>
      <c r="NM4673" s="45"/>
      <c r="NN4673" s="45"/>
      <c r="NO4673" s="45"/>
      <c r="NP4673" s="45"/>
      <c r="NQ4673" s="45"/>
      <c r="NR4673" s="45"/>
      <c r="NS4673" s="45"/>
      <c r="NT4673" s="45"/>
      <c r="NU4673" s="45"/>
    </row>
    <row r="4674" spans="2:385" s="48" customFormat="1" x14ac:dyDescent="0.2">
      <c r="B4674" s="45"/>
      <c r="C4674" s="45"/>
      <c r="D4674" s="234"/>
      <c r="AM4674" s="47"/>
      <c r="NJ4674" s="45"/>
      <c r="NK4674" s="45"/>
      <c r="NL4674" s="45"/>
      <c r="NM4674" s="45"/>
      <c r="NN4674" s="45"/>
      <c r="NO4674" s="45"/>
      <c r="NP4674" s="45"/>
      <c r="NQ4674" s="45"/>
      <c r="NR4674" s="45"/>
      <c r="NS4674" s="45"/>
      <c r="NT4674" s="45"/>
      <c r="NU4674" s="45"/>
    </row>
    <row r="4675" spans="2:385" s="48" customFormat="1" x14ac:dyDescent="0.2">
      <c r="B4675" s="45"/>
      <c r="C4675" s="45"/>
      <c r="D4675" s="234"/>
      <c r="AM4675" s="47"/>
      <c r="NJ4675" s="45"/>
      <c r="NK4675" s="45"/>
      <c r="NL4675" s="45"/>
      <c r="NM4675" s="45"/>
      <c r="NN4675" s="45"/>
      <c r="NO4675" s="45"/>
      <c r="NP4675" s="45"/>
      <c r="NQ4675" s="45"/>
      <c r="NR4675" s="45"/>
      <c r="NS4675" s="45"/>
      <c r="NT4675" s="45"/>
      <c r="NU4675" s="45"/>
    </row>
    <row r="4676" spans="2:385" s="48" customFormat="1" x14ac:dyDescent="0.2">
      <c r="B4676" s="45"/>
      <c r="C4676" s="45"/>
      <c r="D4676" s="234"/>
      <c r="AM4676" s="47"/>
      <c r="NJ4676" s="45"/>
      <c r="NK4676" s="45"/>
      <c r="NL4676" s="45"/>
      <c r="NM4676" s="45"/>
      <c r="NN4676" s="45"/>
      <c r="NO4676" s="45"/>
      <c r="NP4676" s="45"/>
      <c r="NQ4676" s="45"/>
      <c r="NR4676" s="45"/>
      <c r="NS4676" s="45"/>
      <c r="NT4676" s="45"/>
      <c r="NU4676" s="45"/>
    </row>
    <row r="4677" spans="2:385" s="48" customFormat="1" x14ac:dyDescent="0.2">
      <c r="B4677" s="45"/>
      <c r="C4677" s="45"/>
      <c r="D4677" s="234"/>
      <c r="AM4677" s="47"/>
      <c r="NJ4677" s="45"/>
      <c r="NK4677" s="45"/>
      <c r="NL4677" s="45"/>
      <c r="NM4677" s="45"/>
      <c r="NN4677" s="45"/>
      <c r="NO4677" s="45"/>
      <c r="NP4677" s="45"/>
      <c r="NQ4677" s="45"/>
      <c r="NR4677" s="45"/>
      <c r="NS4677" s="45"/>
      <c r="NT4677" s="45"/>
      <c r="NU4677" s="45"/>
    </row>
    <row r="4678" spans="2:385" s="48" customFormat="1" x14ac:dyDescent="0.2">
      <c r="B4678" s="45"/>
      <c r="C4678" s="45"/>
      <c r="D4678" s="234"/>
      <c r="AM4678" s="47"/>
      <c r="NJ4678" s="45"/>
      <c r="NK4678" s="45"/>
      <c r="NL4678" s="45"/>
      <c r="NM4678" s="45"/>
      <c r="NN4678" s="45"/>
      <c r="NO4678" s="45"/>
      <c r="NP4678" s="45"/>
      <c r="NQ4678" s="45"/>
      <c r="NR4678" s="45"/>
      <c r="NS4678" s="45"/>
      <c r="NT4678" s="45"/>
      <c r="NU4678" s="45"/>
    </row>
    <row r="4679" spans="2:385" s="48" customFormat="1" x14ac:dyDescent="0.2">
      <c r="B4679" s="45"/>
      <c r="C4679" s="45"/>
      <c r="D4679" s="234"/>
      <c r="AM4679" s="47"/>
      <c r="NJ4679" s="45"/>
      <c r="NK4679" s="45"/>
      <c r="NL4679" s="45"/>
      <c r="NM4679" s="45"/>
      <c r="NN4679" s="45"/>
      <c r="NO4679" s="45"/>
      <c r="NP4679" s="45"/>
      <c r="NQ4679" s="45"/>
      <c r="NR4679" s="45"/>
      <c r="NS4679" s="45"/>
      <c r="NT4679" s="45"/>
      <c r="NU4679" s="45"/>
    </row>
    <row r="4680" spans="2:385" s="48" customFormat="1" x14ac:dyDescent="0.2">
      <c r="B4680" s="45"/>
      <c r="C4680" s="45"/>
      <c r="D4680" s="234"/>
      <c r="AM4680" s="47"/>
      <c r="NJ4680" s="45"/>
      <c r="NK4680" s="45"/>
      <c r="NL4680" s="45"/>
      <c r="NM4680" s="45"/>
      <c r="NN4680" s="45"/>
      <c r="NO4680" s="45"/>
      <c r="NP4680" s="45"/>
      <c r="NQ4680" s="45"/>
      <c r="NR4680" s="45"/>
      <c r="NS4680" s="45"/>
      <c r="NT4680" s="45"/>
      <c r="NU4680" s="45"/>
    </row>
    <row r="4681" spans="2:385" s="48" customFormat="1" x14ac:dyDescent="0.2">
      <c r="B4681" s="45"/>
      <c r="C4681" s="45"/>
      <c r="D4681" s="234"/>
      <c r="AM4681" s="47"/>
      <c r="NJ4681" s="45"/>
      <c r="NK4681" s="45"/>
      <c r="NL4681" s="45"/>
      <c r="NM4681" s="45"/>
      <c r="NN4681" s="45"/>
      <c r="NO4681" s="45"/>
      <c r="NP4681" s="45"/>
      <c r="NQ4681" s="45"/>
      <c r="NR4681" s="45"/>
      <c r="NS4681" s="45"/>
      <c r="NT4681" s="45"/>
      <c r="NU4681" s="45"/>
    </row>
    <row r="4682" spans="2:385" s="48" customFormat="1" x14ac:dyDescent="0.2">
      <c r="B4682" s="45"/>
      <c r="C4682" s="45"/>
      <c r="D4682" s="234"/>
      <c r="AM4682" s="47"/>
      <c r="NJ4682" s="45"/>
      <c r="NK4682" s="45"/>
      <c r="NL4682" s="45"/>
      <c r="NM4682" s="45"/>
      <c r="NN4682" s="45"/>
      <c r="NO4682" s="45"/>
      <c r="NP4682" s="45"/>
      <c r="NQ4682" s="45"/>
      <c r="NR4682" s="45"/>
      <c r="NS4682" s="45"/>
      <c r="NT4682" s="45"/>
      <c r="NU4682" s="45"/>
    </row>
    <row r="4683" spans="2:385" s="48" customFormat="1" x14ac:dyDescent="0.2">
      <c r="B4683" s="45"/>
      <c r="C4683" s="45"/>
      <c r="D4683" s="234"/>
      <c r="AM4683" s="47"/>
      <c r="NJ4683" s="45"/>
      <c r="NK4683" s="45"/>
      <c r="NL4683" s="45"/>
      <c r="NM4683" s="45"/>
      <c r="NN4683" s="45"/>
      <c r="NO4683" s="45"/>
      <c r="NP4683" s="45"/>
      <c r="NQ4683" s="45"/>
      <c r="NR4683" s="45"/>
      <c r="NS4683" s="45"/>
      <c r="NT4683" s="45"/>
      <c r="NU4683" s="45"/>
    </row>
    <row r="4684" spans="2:385" s="48" customFormat="1" x14ac:dyDescent="0.2">
      <c r="B4684" s="45"/>
      <c r="C4684" s="45"/>
      <c r="D4684" s="234"/>
      <c r="AM4684" s="47"/>
      <c r="NJ4684" s="45"/>
      <c r="NK4684" s="45"/>
      <c r="NL4684" s="45"/>
      <c r="NM4684" s="45"/>
      <c r="NN4684" s="45"/>
      <c r="NO4684" s="45"/>
      <c r="NP4684" s="45"/>
      <c r="NQ4684" s="45"/>
      <c r="NR4684" s="45"/>
      <c r="NS4684" s="45"/>
      <c r="NT4684" s="45"/>
      <c r="NU4684" s="45"/>
    </row>
    <row r="4685" spans="2:385" s="48" customFormat="1" x14ac:dyDescent="0.2">
      <c r="B4685" s="45"/>
      <c r="C4685" s="45"/>
      <c r="D4685" s="234"/>
      <c r="AM4685" s="47"/>
      <c r="NJ4685" s="45"/>
      <c r="NK4685" s="45"/>
      <c r="NL4685" s="45"/>
      <c r="NM4685" s="45"/>
      <c r="NN4685" s="45"/>
      <c r="NO4685" s="45"/>
      <c r="NP4685" s="45"/>
      <c r="NQ4685" s="45"/>
      <c r="NR4685" s="45"/>
      <c r="NS4685" s="45"/>
      <c r="NT4685" s="45"/>
      <c r="NU4685" s="45"/>
    </row>
    <row r="4686" spans="2:385" s="48" customFormat="1" x14ac:dyDescent="0.2">
      <c r="B4686" s="45"/>
      <c r="C4686" s="45"/>
      <c r="D4686" s="234"/>
      <c r="AM4686" s="47"/>
      <c r="NJ4686" s="45"/>
      <c r="NK4686" s="45"/>
      <c r="NL4686" s="45"/>
      <c r="NM4686" s="45"/>
      <c r="NN4686" s="45"/>
      <c r="NO4686" s="45"/>
      <c r="NP4686" s="45"/>
      <c r="NQ4686" s="45"/>
      <c r="NR4686" s="45"/>
      <c r="NS4686" s="45"/>
      <c r="NT4686" s="45"/>
      <c r="NU4686" s="45"/>
    </row>
    <row r="4687" spans="2:385" s="48" customFormat="1" x14ac:dyDescent="0.2">
      <c r="B4687" s="45"/>
      <c r="C4687" s="45"/>
      <c r="D4687" s="234"/>
      <c r="AM4687" s="47"/>
      <c r="NJ4687" s="45"/>
      <c r="NK4687" s="45"/>
      <c r="NL4687" s="45"/>
      <c r="NM4687" s="45"/>
      <c r="NN4687" s="45"/>
      <c r="NO4687" s="45"/>
      <c r="NP4687" s="45"/>
      <c r="NQ4687" s="45"/>
      <c r="NR4687" s="45"/>
      <c r="NS4687" s="45"/>
      <c r="NT4687" s="45"/>
      <c r="NU4687" s="45"/>
    </row>
    <row r="4688" spans="2:385" s="48" customFormat="1" x14ac:dyDescent="0.2">
      <c r="B4688" s="45"/>
      <c r="C4688" s="45"/>
      <c r="D4688" s="234"/>
      <c r="AM4688" s="47"/>
      <c r="NJ4688" s="45"/>
      <c r="NK4688" s="45"/>
      <c r="NL4688" s="45"/>
      <c r="NM4688" s="45"/>
      <c r="NN4688" s="45"/>
      <c r="NO4688" s="45"/>
      <c r="NP4688" s="45"/>
      <c r="NQ4688" s="45"/>
      <c r="NR4688" s="45"/>
      <c r="NS4688" s="45"/>
      <c r="NT4688" s="45"/>
      <c r="NU4688" s="45"/>
    </row>
    <row r="4689" spans="2:385" s="48" customFormat="1" x14ac:dyDescent="0.2">
      <c r="B4689" s="45"/>
      <c r="C4689" s="45"/>
      <c r="D4689" s="234"/>
      <c r="AM4689" s="47"/>
      <c r="NJ4689" s="45"/>
      <c r="NK4689" s="45"/>
      <c r="NL4689" s="45"/>
      <c r="NM4689" s="45"/>
      <c r="NN4689" s="45"/>
      <c r="NO4689" s="45"/>
      <c r="NP4689" s="45"/>
      <c r="NQ4689" s="45"/>
      <c r="NR4689" s="45"/>
      <c r="NS4689" s="45"/>
      <c r="NT4689" s="45"/>
      <c r="NU4689" s="45"/>
    </row>
    <row r="4690" spans="2:385" s="48" customFormat="1" x14ac:dyDescent="0.2">
      <c r="B4690" s="45"/>
      <c r="C4690" s="45"/>
      <c r="D4690" s="234"/>
      <c r="AM4690" s="47"/>
      <c r="NJ4690" s="45"/>
      <c r="NK4690" s="45"/>
      <c r="NL4690" s="45"/>
      <c r="NM4690" s="45"/>
      <c r="NN4690" s="45"/>
      <c r="NO4690" s="45"/>
      <c r="NP4690" s="45"/>
      <c r="NQ4690" s="45"/>
      <c r="NR4690" s="45"/>
      <c r="NS4690" s="45"/>
      <c r="NT4690" s="45"/>
      <c r="NU4690" s="45"/>
    </row>
    <row r="4691" spans="2:385" s="48" customFormat="1" x14ac:dyDescent="0.2">
      <c r="B4691" s="45"/>
      <c r="C4691" s="45"/>
      <c r="D4691" s="234"/>
      <c r="AM4691" s="47"/>
      <c r="NJ4691" s="45"/>
      <c r="NK4691" s="45"/>
      <c r="NL4691" s="45"/>
      <c r="NM4691" s="45"/>
      <c r="NN4691" s="45"/>
      <c r="NO4691" s="45"/>
      <c r="NP4691" s="45"/>
      <c r="NQ4691" s="45"/>
      <c r="NR4691" s="45"/>
      <c r="NS4691" s="45"/>
      <c r="NT4691" s="45"/>
      <c r="NU4691" s="45"/>
    </row>
    <row r="4692" spans="2:385" s="48" customFormat="1" x14ac:dyDescent="0.2">
      <c r="B4692" s="45"/>
      <c r="C4692" s="45"/>
      <c r="D4692" s="234"/>
      <c r="AM4692" s="47"/>
      <c r="NJ4692" s="45"/>
      <c r="NK4692" s="45"/>
      <c r="NL4692" s="45"/>
      <c r="NM4692" s="45"/>
      <c r="NN4692" s="45"/>
      <c r="NO4692" s="45"/>
      <c r="NP4692" s="45"/>
      <c r="NQ4692" s="45"/>
      <c r="NR4692" s="45"/>
      <c r="NS4692" s="45"/>
      <c r="NT4692" s="45"/>
      <c r="NU4692" s="45"/>
    </row>
    <row r="4693" spans="2:385" s="48" customFormat="1" x14ac:dyDescent="0.2">
      <c r="B4693" s="45"/>
      <c r="C4693" s="45"/>
      <c r="D4693" s="234"/>
      <c r="AM4693" s="47"/>
      <c r="NJ4693" s="45"/>
      <c r="NK4693" s="45"/>
      <c r="NL4693" s="45"/>
      <c r="NM4693" s="45"/>
      <c r="NN4693" s="45"/>
      <c r="NO4693" s="45"/>
      <c r="NP4693" s="45"/>
      <c r="NQ4693" s="45"/>
      <c r="NR4693" s="45"/>
      <c r="NS4693" s="45"/>
      <c r="NT4693" s="45"/>
      <c r="NU4693" s="45"/>
    </row>
    <row r="4694" spans="2:385" s="48" customFormat="1" x14ac:dyDescent="0.2">
      <c r="B4694" s="45"/>
      <c r="C4694" s="45"/>
      <c r="D4694" s="234"/>
      <c r="AM4694" s="47"/>
      <c r="NJ4694" s="45"/>
      <c r="NK4694" s="45"/>
      <c r="NL4694" s="45"/>
      <c r="NM4694" s="45"/>
      <c r="NN4694" s="45"/>
      <c r="NO4694" s="45"/>
      <c r="NP4694" s="45"/>
      <c r="NQ4694" s="45"/>
      <c r="NR4694" s="45"/>
      <c r="NS4694" s="45"/>
      <c r="NT4694" s="45"/>
      <c r="NU4694" s="45"/>
    </row>
    <row r="4695" spans="2:385" s="48" customFormat="1" x14ac:dyDescent="0.2">
      <c r="B4695" s="45"/>
      <c r="C4695" s="45"/>
      <c r="D4695" s="234"/>
      <c r="AM4695" s="47"/>
      <c r="NJ4695" s="45"/>
      <c r="NK4695" s="45"/>
      <c r="NL4695" s="45"/>
      <c r="NM4695" s="45"/>
      <c r="NN4695" s="45"/>
      <c r="NO4695" s="45"/>
      <c r="NP4695" s="45"/>
      <c r="NQ4695" s="45"/>
      <c r="NR4695" s="45"/>
      <c r="NS4695" s="45"/>
      <c r="NT4695" s="45"/>
      <c r="NU4695" s="45"/>
    </row>
    <row r="4696" spans="2:385" s="48" customFormat="1" x14ac:dyDescent="0.2">
      <c r="B4696" s="45"/>
      <c r="C4696" s="45"/>
      <c r="D4696" s="234"/>
      <c r="AM4696" s="47"/>
      <c r="NJ4696" s="45"/>
      <c r="NK4696" s="45"/>
      <c r="NL4696" s="45"/>
      <c r="NM4696" s="45"/>
      <c r="NN4696" s="45"/>
      <c r="NO4696" s="45"/>
      <c r="NP4696" s="45"/>
      <c r="NQ4696" s="45"/>
      <c r="NR4696" s="45"/>
      <c r="NS4696" s="45"/>
      <c r="NT4696" s="45"/>
      <c r="NU4696" s="45"/>
    </row>
    <row r="4697" spans="2:385" s="48" customFormat="1" x14ac:dyDescent="0.2">
      <c r="B4697" s="45"/>
      <c r="C4697" s="45"/>
      <c r="D4697" s="234"/>
      <c r="AM4697" s="47"/>
      <c r="NJ4697" s="45"/>
      <c r="NK4697" s="45"/>
      <c r="NL4697" s="45"/>
      <c r="NM4697" s="45"/>
      <c r="NN4697" s="45"/>
      <c r="NO4697" s="45"/>
      <c r="NP4697" s="45"/>
      <c r="NQ4697" s="45"/>
      <c r="NR4697" s="45"/>
      <c r="NS4697" s="45"/>
      <c r="NT4697" s="45"/>
      <c r="NU4697" s="45"/>
    </row>
    <row r="4698" spans="2:385" s="48" customFormat="1" x14ac:dyDescent="0.2">
      <c r="B4698" s="45"/>
      <c r="C4698" s="45"/>
      <c r="D4698" s="234"/>
      <c r="AM4698" s="47"/>
      <c r="NJ4698" s="45"/>
      <c r="NK4698" s="45"/>
      <c r="NL4698" s="45"/>
      <c r="NM4698" s="45"/>
      <c r="NN4698" s="45"/>
      <c r="NO4698" s="45"/>
      <c r="NP4698" s="45"/>
      <c r="NQ4698" s="45"/>
      <c r="NR4698" s="45"/>
      <c r="NS4698" s="45"/>
      <c r="NT4698" s="45"/>
      <c r="NU4698" s="45"/>
    </row>
    <row r="4699" spans="2:385" s="48" customFormat="1" x14ac:dyDescent="0.2">
      <c r="B4699" s="45"/>
      <c r="C4699" s="45"/>
      <c r="D4699" s="234"/>
      <c r="AM4699" s="47"/>
      <c r="NJ4699" s="45"/>
      <c r="NK4699" s="45"/>
      <c r="NL4699" s="45"/>
      <c r="NM4699" s="45"/>
      <c r="NN4699" s="45"/>
      <c r="NO4699" s="45"/>
      <c r="NP4699" s="45"/>
      <c r="NQ4699" s="45"/>
      <c r="NR4699" s="45"/>
      <c r="NS4699" s="45"/>
      <c r="NT4699" s="45"/>
      <c r="NU4699" s="45"/>
    </row>
    <row r="4700" spans="2:385" s="48" customFormat="1" x14ac:dyDescent="0.2">
      <c r="B4700" s="45"/>
      <c r="C4700" s="45"/>
      <c r="D4700" s="234"/>
      <c r="AM4700" s="47"/>
      <c r="NJ4700" s="45"/>
      <c r="NK4700" s="45"/>
      <c r="NL4700" s="45"/>
      <c r="NM4700" s="45"/>
      <c r="NN4700" s="45"/>
      <c r="NO4700" s="45"/>
      <c r="NP4700" s="45"/>
      <c r="NQ4700" s="45"/>
      <c r="NR4700" s="45"/>
      <c r="NS4700" s="45"/>
      <c r="NT4700" s="45"/>
      <c r="NU4700" s="45"/>
    </row>
    <row r="4701" spans="2:385" s="48" customFormat="1" x14ac:dyDescent="0.2">
      <c r="B4701" s="45"/>
      <c r="C4701" s="45"/>
      <c r="D4701" s="234"/>
      <c r="AM4701" s="47"/>
      <c r="NJ4701" s="45"/>
      <c r="NK4701" s="45"/>
      <c r="NL4701" s="45"/>
      <c r="NM4701" s="45"/>
      <c r="NN4701" s="45"/>
      <c r="NO4701" s="45"/>
      <c r="NP4701" s="45"/>
      <c r="NQ4701" s="45"/>
      <c r="NR4701" s="45"/>
      <c r="NS4701" s="45"/>
      <c r="NT4701" s="45"/>
      <c r="NU4701" s="45"/>
    </row>
    <row r="4702" spans="2:385" s="48" customFormat="1" x14ac:dyDescent="0.2">
      <c r="B4702" s="45"/>
      <c r="C4702" s="45"/>
      <c r="D4702" s="234"/>
      <c r="AM4702" s="47"/>
      <c r="NJ4702" s="45"/>
      <c r="NK4702" s="45"/>
      <c r="NL4702" s="45"/>
      <c r="NM4702" s="45"/>
      <c r="NN4702" s="45"/>
      <c r="NO4702" s="45"/>
      <c r="NP4702" s="45"/>
      <c r="NQ4702" s="45"/>
      <c r="NR4702" s="45"/>
      <c r="NS4702" s="45"/>
      <c r="NT4702" s="45"/>
      <c r="NU4702" s="45"/>
    </row>
    <row r="4703" spans="2:385" s="48" customFormat="1" x14ac:dyDescent="0.2">
      <c r="B4703" s="45"/>
      <c r="C4703" s="45"/>
      <c r="D4703" s="234"/>
      <c r="AM4703" s="47"/>
      <c r="NJ4703" s="45"/>
      <c r="NK4703" s="45"/>
      <c r="NL4703" s="45"/>
      <c r="NM4703" s="45"/>
      <c r="NN4703" s="45"/>
      <c r="NO4703" s="45"/>
      <c r="NP4703" s="45"/>
      <c r="NQ4703" s="45"/>
      <c r="NR4703" s="45"/>
      <c r="NS4703" s="45"/>
      <c r="NT4703" s="45"/>
      <c r="NU4703" s="45"/>
    </row>
    <row r="4704" spans="2:385" s="48" customFormat="1" x14ac:dyDescent="0.2">
      <c r="B4704" s="45"/>
      <c r="C4704" s="45"/>
      <c r="D4704" s="234"/>
      <c r="AM4704" s="47"/>
      <c r="NJ4704" s="45"/>
      <c r="NK4704" s="45"/>
      <c r="NL4704" s="45"/>
      <c r="NM4704" s="45"/>
      <c r="NN4704" s="45"/>
      <c r="NO4704" s="45"/>
      <c r="NP4704" s="45"/>
      <c r="NQ4704" s="45"/>
      <c r="NR4704" s="45"/>
      <c r="NS4704" s="45"/>
      <c r="NT4704" s="45"/>
      <c r="NU4704" s="45"/>
    </row>
    <row r="4705" spans="2:385" s="48" customFormat="1" x14ac:dyDescent="0.2">
      <c r="B4705" s="45"/>
      <c r="C4705" s="45"/>
      <c r="D4705" s="234"/>
      <c r="AM4705" s="47"/>
      <c r="NJ4705" s="45"/>
      <c r="NK4705" s="45"/>
      <c r="NL4705" s="45"/>
      <c r="NM4705" s="45"/>
      <c r="NN4705" s="45"/>
      <c r="NO4705" s="45"/>
      <c r="NP4705" s="45"/>
      <c r="NQ4705" s="45"/>
      <c r="NR4705" s="45"/>
      <c r="NS4705" s="45"/>
      <c r="NT4705" s="45"/>
      <c r="NU4705" s="45"/>
    </row>
    <row r="4706" spans="2:385" s="48" customFormat="1" x14ac:dyDescent="0.2">
      <c r="B4706" s="45"/>
      <c r="C4706" s="45"/>
      <c r="D4706" s="234"/>
      <c r="AM4706" s="47"/>
      <c r="NJ4706" s="45"/>
      <c r="NK4706" s="45"/>
      <c r="NL4706" s="45"/>
      <c r="NM4706" s="45"/>
      <c r="NN4706" s="45"/>
      <c r="NO4706" s="45"/>
      <c r="NP4706" s="45"/>
      <c r="NQ4706" s="45"/>
      <c r="NR4706" s="45"/>
      <c r="NS4706" s="45"/>
      <c r="NT4706" s="45"/>
      <c r="NU4706" s="45"/>
    </row>
    <row r="4707" spans="2:385" s="48" customFormat="1" x14ac:dyDescent="0.2">
      <c r="B4707" s="45"/>
      <c r="C4707" s="45"/>
      <c r="D4707" s="234"/>
      <c r="AM4707" s="47"/>
      <c r="NJ4707" s="45"/>
      <c r="NK4707" s="45"/>
      <c r="NL4707" s="45"/>
      <c r="NM4707" s="45"/>
      <c r="NN4707" s="45"/>
      <c r="NO4707" s="45"/>
      <c r="NP4707" s="45"/>
      <c r="NQ4707" s="45"/>
      <c r="NR4707" s="45"/>
      <c r="NS4707" s="45"/>
      <c r="NT4707" s="45"/>
      <c r="NU4707" s="45"/>
    </row>
    <row r="4708" spans="2:385" s="48" customFormat="1" x14ac:dyDescent="0.2">
      <c r="B4708" s="45"/>
      <c r="C4708" s="45"/>
      <c r="D4708" s="234"/>
      <c r="AM4708" s="47"/>
      <c r="NJ4708" s="45"/>
      <c r="NK4708" s="45"/>
      <c r="NL4708" s="45"/>
      <c r="NM4708" s="45"/>
      <c r="NN4708" s="45"/>
      <c r="NO4708" s="45"/>
      <c r="NP4708" s="45"/>
      <c r="NQ4708" s="45"/>
      <c r="NR4708" s="45"/>
      <c r="NS4708" s="45"/>
      <c r="NT4708" s="45"/>
      <c r="NU4708" s="45"/>
    </row>
    <row r="4709" spans="2:385" s="48" customFormat="1" x14ac:dyDescent="0.2">
      <c r="B4709" s="45"/>
      <c r="C4709" s="45"/>
      <c r="D4709" s="234"/>
      <c r="AM4709" s="47"/>
      <c r="NJ4709" s="45"/>
      <c r="NK4709" s="45"/>
      <c r="NL4709" s="45"/>
      <c r="NM4709" s="45"/>
      <c r="NN4709" s="45"/>
      <c r="NO4709" s="45"/>
      <c r="NP4709" s="45"/>
      <c r="NQ4709" s="45"/>
      <c r="NR4709" s="45"/>
      <c r="NS4709" s="45"/>
      <c r="NT4709" s="45"/>
      <c r="NU4709" s="45"/>
    </row>
    <row r="4710" spans="2:385" s="48" customFormat="1" x14ac:dyDescent="0.2">
      <c r="B4710" s="45"/>
      <c r="C4710" s="45"/>
      <c r="D4710" s="234"/>
      <c r="AM4710" s="47"/>
      <c r="NJ4710" s="45"/>
      <c r="NK4710" s="45"/>
      <c r="NL4710" s="45"/>
      <c r="NM4710" s="45"/>
      <c r="NN4710" s="45"/>
      <c r="NO4710" s="45"/>
      <c r="NP4710" s="45"/>
      <c r="NQ4710" s="45"/>
      <c r="NR4710" s="45"/>
      <c r="NS4710" s="45"/>
      <c r="NT4710" s="45"/>
      <c r="NU4710" s="45"/>
    </row>
    <row r="4711" spans="2:385" s="48" customFormat="1" x14ac:dyDescent="0.2">
      <c r="B4711" s="45"/>
      <c r="C4711" s="45"/>
      <c r="D4711" s="234"/>
      <c r="AM4711" s="47"/>
      <c r="NJ4711" s="45"/>
      <c r="NK4711" s="45"/>
      <c r="NL4711" s="45"/>
      <c r="NM4711" s="45"/>
      <c r="NN4711" s="45"/>
      <c r="NO4711" s="45"/>
      <c r="NP4711" s="45"/>
      <c r="NQ4711" s="45"/>
      <c r="NR4711" s="45"/>
      <c r="NS4711" s="45"/>
      <c r="NT4711" s="45"/>
      <c r="NU4711" s="45"/>
    </row>
    <row r="4712" spans="2:385" s="48" customFormat="1" x14ac:dyDescent="0.2">
      <c r="B4712" s="45"/>
      <c r="C4712" s="45"/>
      <c r="D4712" s="234"/>
      <c r="AM4712" s="47"/>
      <c r="NJ4712" s="45"/>
      <c r="NK4712" s="45"/>
      <c r="NL4712" s="45"/>
      <c r="NM4712" s="45"/>
      <c r="NN4712" s="45"/>
      <c r="NO4712" s="45"/>
      <c r="NP4712" s="45"/>
      <c r="NQ4712" s="45"/>
      <c r="NR4712" s="45"/>
      <c r="NS4712" s="45"/>
      <c r="NT4712" s="45"/>
      <c r="NU4712" s="45"/>
    </row>
    <row r="4713" spans="2:385" s="48" customFormat="1" x14ac:dyDescent="0.2">
      <c r="B4713" s="45"/>
      <c r="C4713" s="45"/>
      <c r="D4713" s="234"/>
      <c r="AM4713" s="47"/>
      <c r="NJ4713" s="45"/>
      <c r="NK4713" s="45"/>
      <c r="NL4713" s="45"/>
      <c r="NM4713" s="45"/>
      <c r="NN4713" s="45"/>
      <c r="NO4713" s="45"/>
      <c r="NP4713" s="45"/>
      <c r="NQ4713" s="45"/>
      <c r="NR4713" s="45"/>
      <c r="NS4713" s="45"/>
      <c r="NT4713" s="45"/>
      <c r="NU4713" s="45"/>
    </row>
    <row r="4714" spans="2:385" s="48" customFormat="1" x14ac:dyDescent="0.2">
      <c r="B4714" s="45"/>
      <c r="C4714" s="45"/>
      <c r="D4714" s="234"/>
      <c r="AM4714" s="47"/>
      <c r="NJ4714" s="45"/>
      <c r="NK4714" s="45"/>
      <c r="NL4714" s="45"/>
      <c r="NM4714" s="45"/>
      <c r="NN4714" s="45"/>
      <c r="NO4714" s="45"/>
      <c r="NP4714" s="45"/>
      <c r="NQ4714" s="45"/>
      <c r="NR4714" s="45"/>
      <c r="NS4714" s="45"/>
      <c r="NT4714" s="45"/>
      <c r="NU4714" s="45"/>
    </row>
    <row r="4715" spans="2:385" s="48" customFormat="1" x14ac:dyDescent="0.2">
      <c r="B4715" s="45"/>
      <c r="C4715" s="45"/>
      <c r="D4715" s="234"/>
      <c r="AM4715" s="47"/>
      <c r="NJ4715" s="45"/>
      <c r="NK4715" s="45"/>
      <c r="NL4715" s="45"/>
      <c r="NM4715" s="45"/>
      <c r="NN4715" s="45"/>
      <c r="NO4715" s="45"/>
      <c r="NP4715" s="45"/>
      <c r="NQ4715" s="45"/>
      <c r="NR4715" s="45"/>
      <c r="NS4715" s="45"/>
      <c r="NT4715" s="45"/>
      <c r="NU4715" s="45"/>
    </row>
    <row r="4716" spans="2:385" s="48" customFormat="1" x14ac:dyDescent="0.2">
      <c r="B4716" s="45"/>
      <c r="C4716" s="45"/>
      <c r="D4716" s="234"/>
      <c r="AM4716" s="47"/>
      <c r="NJ4716" s="45"/>
      <c r="NK4716" s="45"/>
      <c r="NL4716" s="45"/>
      <c r="NM4716" s="45"/>
      <c r="NN4716" s="45"/>
      <c r="NO4716" s="45"/>
      <c r="NP4716" s="45"/>
      <c r="NQ4716" s="45"/>
      <c r="NR4716" s="45"/>
      <c r="NS4716" s="45"/>
      <c r="NT4716" s="45"/>
      <c r="NU4716" s="45"/>
    </row>
    <row r="4717" spans="2:385" s="48" customFormat="1" x14ac:dyDescent="0.2">
      <c r="B4717" s="45"/>
      <c r="C4717" s="45"/>
      <c r="D4717" s="234"/>
      <c r="AM4717" s="47"/>
      <c r="NJ4717" s="45"/>
      <c r="NK4717" s="45"/>
      <c r="NL4717" s="45"/>
      <c r="NM4717" s="45"/>
      <c r="NN4717" s="45"/>
      <c r="NO4717" s="45"/>
      <c r="NP4717" s="45"/>
      <c r="NQ4717" s="45"/>
      <c r="NR4717" s="45"/>
      <c r="NS4717" s="45"/>
      <c r="NT4717" s="45"/>
      <c r="NU4717" s="45"/>
    </row>
    <row r="4718" spans="2:385" s="48" customFormat="1" x14ac:dyDescent="0.2">
      <c r="B4718" s="45"/>
      <c r="C4718" s="45"/>
      <c r="D4718" s="234"/>
      <c r="AM4718" s="47"/>
      <c r="NJ4718" s="45"/>
      <c r="NK4718" s="45"/>
      <c r="NL4718" s="45"/>
      <c r="NM4718" s="45"/>
      <c r="NN4718" s="45"/>
      <c r="NO4718" s="45"/>
      <c r="NP4718" s="45"/>
      <c r="NQ4718" s="45"/>
      <c r="NR4718" s="45"/>
      <c r="NS4718" s="45"/>
      <c r="NT4718" s="45"/>
      <c r="NU4718" s="45"/>
    </row>
    <row r="4719" spans="2:385" s="48" customFormat="1" x14ac:dyDescent="0.2">
      <c r="B4719" s="45"/>
      <c r="C4719" s="45"/>
      <c r="D4719" s="234"/>
      <c r="AM4719" s="47"/>
      <c r="NJ4719" s="45"/>
      <c r="NK4719" s="45"/>
      <c r="NL4719" s="45"/>
      <c r="NM4719" s="45"/>
      <c r="NN4719" s="45"/>
      <c r="NO4719" s="45"/>
      <c r="NP4719" s="45"/>
      <c r="NQ4719" s="45"/>
      <c r="NR4719" s="45"/>
      <c r="NS4719" s="45"/>
      <c r="NT4719" s="45"/>
      <c r="NU4719" s="45"/>
    </row>
    <row r="4720" spans="2:385" s="48" customFormat="1" x14ac:dyDescent="0.2">
      <c r="B4720" s="45"/>
      <c r="C4720" s="45"/>
      <c r="D4720" s="234"/>
      <c r="AM4720" s="47"/>
      <c r="NJ4720" s="45"/>
      <c r="NK4720" s="45"/>
      <c r="NL4720" s="45"/>
      <c r="NM4720" s="45"/>
      <c r="NN4720" s="45"/>
      <c r="NO4720" s="45"/>
      <c r="NP4720" s="45"/>
      <c r="NQ4720" s="45"/>
      <c r="NR4720" s="45"/>
      <c r="NS4720" s="45"/>
      <c r="NT4720" s="45"/>
      <c r="NU4720" s="45"/>
    </row>
    <row r="4721" spans="2:385" s="48" customFormat="1" x14ac:dyDescent="0.2">
      <c r="B4721" s="45"/>
      <c r="C4721" s="45"/>
      <c r="D4721" s="234"/>
      <c r="AM4721" s="47"/>
      <c r="NJ4721" s="45"/>
      <c r="NK4721" s="45"/>
      <c r="NL4721" s="45"/>
      <c r="NM4721" s="45"/>
      <c r="NN4721" s="45"/>
      <c r="NO4721" s="45"/>
      <c r="NP4721" s="45"/>
      <c r="NQ4721" s="45"/>
      <c r="NR4721" s="45"/>
      <c r="NS4721" s="45"/>
      <c r="NT4721" s="45"/>
      <c r="NU4721" s="45"/>
    </row>
    <row r="4722" spans="2:385" s="48" customFormat="1" x14ac:dyDescent="0.2">
      <c r="B4722" s="45"/>
      <c r="C4722" s="45"/>
      <c r="D4722" s="234"/>
      <c r="AM4722" s="47"/>
      <c r="NJ4722" s="45"/>
      <c r="NK4722" s="45"/>
      <c r="NL4722" s="45"/>
      <c r="NM4722" s="45"/>
      <c r="NN4722" s="45"/>
      <c r="NO4722" s="45"/>
      <c r="NP4722" s="45"/>
      <c r="NQ4722" s="45"/>
      <c r="NR4722" s="45"/>
      <c r="NS4722" s="45"/>
      <c r="NT4722" s="45"/>
      <c r="NU4722" s="45"/>
    </row>
    <row r="4723" spans="2:385" s="48" customFormat="1" x14ac:dyDescent="0.2">
      <c r="B4723" s="45"/>
      <c r="C4723" s="45"/>
      <c r="D4723" s="234"/>
      <c r="AM4723" s="47"/>
      <c r="NJ4723" s="45"/>
      <c r="NK4723" s="45"/>
      <c r="NL4723" s="45"/>
      <c r="NM4723" s="45"/>
      <c r="NN4723" s="45"/>
      <c r="NO4723" s="45"/>
      <c r="NP4723" s="45"/>
      <c r="NQ4723" s="45"/>
      <c r="NR4723" s="45"/>
      <c r="NS4723" s="45"/>
      <c r="NT4723" s="45"/>
      <c r="NU4723" s="45"/>
    </row>
    <row r="4724" spans="2:385" s="48" customFormat="1" x14ac:dyDescent="0.2">
      <c r="B4724" s="45"/>
      <c r="C4724" s="45"/>
      <c r="D4724" s="234"/>
      <c r="AM4724" s="47"/>
      <c r="NJ4724" s="45"/>
      <c r="NK4724" s="45"/>
      <c r="NL4724" s="45"/>
      <c r="NM4724" s="45"/>
      <c r="NN4724" s="45"/>
      <c r="NO4724" s="45"/>
      <c r="NP4724" s="45"/>
      <c r="NQ4724" s="45"/>
      <c r="NR4724" s="45"/>
      <c r="NS4724" s="45"/>
      <c r="NT4724" s="45"/>
      <c r="NU4724" s="45"/>
    </row>
    <row r="4725" spans="2:385" s="48" customFormat="1" x14ac:dyDescent="0.2">
      <c r="B4725" s="45"/>
      <c r="C4725" s="45"/>
      <c r="D4725" s="234"/>
      <c r="AM4725" s="47"/>
      <c r="NJ4725" s="45"/>
      <c r="NK4725" s="45"/>
      <c r="NL4725" s="45"/>
      <c r="NM4725" s="45"/>
      <c r="NN4725" s="45"/>
      <c r="NO4725" s="45"/>
      <c r="NP4725" s="45"/>
      <c r="NQ4725" s="45"/>
      <c r="NR4725" s="45"/>
      <c r="NS4725" s="45"/>
      <c r="NT4725" s="45"/>
      <c r="NU4725" s="45"/>
    </row>
    <row r="4726" spans="2:385" s="48" customFormat="1" x14ac:dyDescent="0.2">
      <c r="B4726" s="45"/>
      <c r="C4726" s="45"/>
      <c r="D4726" s="234"/>
      <c r="AM4726" s="47"/>
      <c r="NJ4726" s="45"/>
      <c r="NK4726" s="45"/>
      <c r="NL4726" s="45"/>
      <c r="NM4726" s="45"/>
      <c r="NN4726" s="45"/>
      <c r="NO4726" s="45"/>
      <c r="NP4726" s="45"/>
      <c r="NQ4726" s="45"/>
      <c r="NR4726" s="45"/>
      <c r="NS4726" s="45"/>
      <c r="NT4726" s="45"/>
      <c r="NU4726" s="45"/>
    </row>
    <row r="4727" spans="2:385" s="48" customFormat="1" x14ac:dyDescent="0.2">
      <c r="B4727" s="45"/>
      <c r="C4727" s="45"/>
      <c r="D4727" s="234"/>
      <c r="AM4727" s="47"/>
      <c r="NJ4727" s="45"/>
      <c r="NK4727" s="45"/>
      <c r="NL4727" s="45"/>
      <c r="NM4727" s="45"/>
      <c r="NN4727" s="45"/>
      <c r="NO4727" s="45"/>
      <c r="NP4727" s="45"/>
      <c r="NQ4727" s="45"/>
      <c r="NR4727" s="45"/>
      <c r="NS4727" s="45"/>
      <c r="NT4727" s="45"/>
      <c r="NU4727" s="45"/>
    </row>
    <row r="4728" spans="2:385" s="48" customFormat="1" x14ac:dyDescent="0.2">
      <c r="B4728" s="45"/>
      <c r="C4728" s="45"/>
      <c r="D4728" s="234"/>
      <c r="AM4728" s="47"/>
      <c r="NJ4728" s="45"/>
      <c r="NK4728" s="45"/>
      <c r="NL4728" s="45"/>
      <c r="NM4728" s="45"/>
      <c r="NN4728" s="45"/>
      <c r="NO4728" s="45"/>
      <c r="NP4728" s="45"/>
      <c r="NQ4728" s="45"/>
      <c r="NR4728" s="45"/>
      <c r="NS4728" s="45"/>
      <c r="NT4728" s="45"/>
      <c r="NU4728" s="45"/>
    </row>
    <row r="4729" spans="2:385" s="48" customFormat="1" x14ac:dyDescent="0.2">
      <c r="B4729" s="45"/>
      <c r="C4729" s="45"/>
      <c r="D4729" s="234"/>
      <c r="AM4729" s="47"/>
      <c r="NJ4729" s="45"/>
      <c r="NK4729" s="45"/>
      <c r="NL4729" s="45"/>
      <c r="NM4729" s="45"/>
      <c r="NN4729" s="45"/>
      <c r="NO4729" s="45"/>
      <c r="NP4729" s="45"/>
      <c r="NQ4729" s="45"/>
      <c r="NR4729" s="45"/>
      <c r="NS4729" s="45"/>
      <c r="NT4729" s="45"/>
      <c r="NU4729" s="45"/>
    </row>
    <row r="4730" spans="2:385" s="48" customFormat="1" x14ac:dyDescent="0.2">
      <c r="B4730" s="45"/>
      <c r="C4730" s="45"/>
      <c r="D4730" s="234"/>
      <c r="AM4730" s="47"/>
      <c r="NJ4730" s="45"/>
      <c r="NK4730" s="45"/>
      <c r="NL4730" s="45"/>
      <c r="NM4730" s="45"/>
      <c r="NN4730" s="45"/>
      <c r="NO4730" s="45"/>
      <c r="NP4730" s="45"/>
      <c r="NQ4730" s="45"/>
      <c r="NR4730" s="45"/>
      <c r="NS4730" s="45"/>
      <c r="NT4730" s="45"/>
      <c r="NU4730" s="45"/>
    </row>
    <row r="4731" spans="2:385" s="48" customFormat="1" x14ac:dyDescent="0.2">
      <c r="B4731" s="45"/>
      <c r="C4731" s="45"/>
      <c r="D4731" s="234"/>
      <c r="AM4731" s="47"/>
      <c r="NJ4731" s="45"/>
      <c r="NK4731" s="45"/>
      <c r="NL4731" s="45"/>
      <c r="NM4731" s="45"/>
      <c r="NN4731" s="45"/>
      <c r="NO4731" s="45"/>
      <c r="NP4731" s="45"/>
      <c r="NQ4731" s="45"/>
      <c r="NR4731" s="45"/>
      <c r="NS4731" s="45"/>
      <c r="NT4731" s="45"/>
      <c r="NU4731" s="45"/>
    </row>
    <row r="4732" spans="2:385" s="48" customFormat="1" x14ac:dyDescent="0.2">
      <c r="B4732" s="45"/>
      <c r="C4732" s="45"/>
      <c r="D4732" s="234"/>
      <c r="AM4732" s="47"/>
      <c r="NJ4732" s="45"/>
      <c r="NK4732" s="45"/>
      <c r="NL4732" s="45"/>
      <c r="NM4732" s="45"/>
      <c r="NN4732" s="45"/>
      <c r="NO4732" s="45"/>
      <c r="NP4732" s="45"/>
      <c r="NQ4732" s="45"/>
      <c r="NR4732" s="45"/>
      <c r="NS4732" s="45"/>
      <c r="NT4732" s="45"/>
      <c r="NU4732" s="45"/>
    </row>
    <row r="4733" spans="2:385" s="48" customFormat="1" x14ac:dyDescent="0.2">
      <c r="B4733" s="45"/>
      <c r="C4733" s="45"/>
      <c r="D4733" s="234"/>
      <c r="AM4733" s="47"/>
      <c r="NJ4733" s="45"/>
      <c r="NK4733" s="45"/>
      <c r="NL4733" s="45"/>
      <c r="NM4733" s="45"/>
      <c r="NN4733" s="45"/>
      <c r="NO4733" s="45"/>
      <c r="NP4733" s="45"/>
      <c r="NQ4733" s="45"/>
      <c r="NR4733" s="45"/>
      <c r="NS4733" s="45"/>
      <c r="NT4733" s="45"/>
      <c r="NU4733" s="45"/>
    </row>
    <row r="4734" spans="2:385" s="48" customFormat="1" x14ac:dyDescent="0.2">
      <c r="B4734" s="45"/>
      <c r="C4734" s="45"/>
      <c r="D4734" s="234"/>
      <c r="AM4734" s="47"/>
      <c r="NJ4734" s="45"/>
      <c r="NK4734" s="45"/>
      <c r="NL4734" s="45"/>
      <c r="NM4734" s="45"/>
      <c r="NN4734" s="45"/>
      <c r="NO4734" s="45"/>
      <c r="NP4734" s="45"/>
      <c r="NQ4734" s="45"/>
      <c r="NR4734" s="45"/>
      <c r="NS4734" s="45"/>
      <c r="NT4734" s="45"/>
      <c r="NU4734" s="45"/>
    </row>
    <row r="4735" spans="2:385" s="48" customFormat="1" x14ac:dyDescent="0.2">
      <c r="B4735" s="45"/>
      <c r="C4735" s="45"/>
      <c r="D4735" s="234"/>
      <c r="AM4735" s="47"/>
      <c r="NJ4735" s="45"/>
      <c r="NK4735" s="45"/>
      <c r="NL4735" s="45"/>
      <c r="NM4735" s="45"/>
      <c r="NN4735" s="45"/>
      <c r="NO4735" s="45"/>
      <c r="NP4735" s="45"/>
      <c r="NQ4735" s="45"/>
      <c r="NR4735" s="45"/>
      <c r="NS4735" s="45"/>
      <c r="NT4735" s="45"/>
      <c r="NU4735" s="45"/>
    </row>
    <row r="4736" spans="2:385" s="48" customFormat="1" x14ac:dyDescent="0.2">
      <c r="B4736" s="45"/>
      <c r="C4736" s="45"/>
      <c r="D4736" s="234"/>
      <c r="AM4736" s="47"/>
      <c r="NJ4736" s="45"/>
      <c r="NK4736" s="45"/>
      <c r="NL4736" s="45"/>
      <c r="NM4736" s="45"/>
      <c r="NN4736" s="45"/>
      <c r="NO4736" s="45"/>
      <c r="NP4736" s="45"/>
      <c r="NQ4736" s="45"/>
      <c r="NR4736" s="45"/>
      <c r="NS4736" s="45"/>
      <c r="NT4736" s="45"/>
      <c r="NU4736" s="45"/>
    </row>
    <row r="4737" spans="2:385" s="48" customFormat="1" x14ac:dyDescent="0.2">
      <c r="B4737" s="45"/>
      <c r="C4737" s="45"/>
      <c r="D4737" s="234"/>
      <c r="AM4737" s="47"/>
      <c r="NJ4737" s="45"/>
      <c r="NK4737" s="45"/>
      <c r="NL4737" s="45"/>
      <c r="NM4737" s="45"/>
      <c r="NN4737" s="45"/>
      <c r="NO4737" s="45"/>
      <c r="NP4737" s="45"/>
      <c r="NQ4737" s="45"/>
      <c r="NR4737" s="45"/>
      <c r="NS4737" s="45"/>
      <c r="NT4737" s="45"/>
      <c r="NU4737" s="45"/>
    </row>
    <row r="4738" spans="2:385" s="48" customFormat="1" x14ac:dyDescent="0.2">
      <c r="B4738" s="45"/>
      <c r="C4738" s="45"/>
      <c r="D4738" s="234"/>
      <c r="AM4738" s="47"/>
      <c r="NJ4738" s="45"/>
      <c r="NK4738" s="45"/>
      <c r="NL4738" s="45"/>
      <c r="NM4738" s="45"/>
      <c r="NN4738" s="45"/>
      <c r="NO4738" s="45"/>
      <c r="NP4738" s="45"/>
      <c r="NQ4738" s="45"/>
      <c r="NR4738" s="45"/>
      <c r="NS4738" s="45"/>
      <c r="NT4738" s="45"/>
      <c r="NU4738" s="45"/>
    </row>
    <row r="4739" spans="2:385" s="48" customFormat="1" x14ac:dyDescent="0.2">
      <c r="B4739" s="45"/>
      <c r="C4739" s="45"/>
      <c r="D4739" s="234"/>
      <c r="AM4739" s="47"/>
      <c r="NJ4739" s="45"/>
      <c r="NK4739" s="45"/>
      <c r="NL4739" s="45"/>
      <c r="NM4739" s="45"/>
      <c r="NN4739" s="45"/>
      <c r="NO4739" s="45"/>
      <c r="NP4739" s="45"/>
      <c r="NQ4739" s="45"/>
      <c r="NR4739" s="45"/>
      <c r="NS4739" s="45"/>
      <c r="NT4739" s="45"/>
      <c r="NU4739" s="45"/>
    </row>
    <row r="4740" spans="2:385" s="48" customFormat="1" x14ac:dyDescent="0.2">
      <c r="B4740" s="45"/>
      <c r="C4740" s="45"/>
      <c r="D4740" s="234"/>
      <c r="AM4740" s="47"/>
      <c r="NJ4740" s="45"/>
      <c r="NK4740" s="45"/>
      <c r="NL4740" s="45"/>
      <c r="NM4740" s="45"/>
      <c r="NN4740" s="45"/>
      <c r="NO4740" s="45"/>
      <c r="NP4740" s="45"/>
      <c r="NQ4740" s="45"/>
      <c r="NR4740" s="45"/>
      <c r="NS4740" s="45"/>
      <c r="NT4740" s="45"/>
      <c r="NU4740" s="45"/>
    </row>
    <row r="4741" spans="2:385" s="48" customFormat="1" x14ac:dyDescent="0.2">
      <c r="B4741" s="45"/>
      <c r="C4741" s="45"/>
      <c r="D4741" s="234"/>
      <c r="AM4741" s="47"/>
      <c r="NJ4741" s="45"/>
      <c r="NK4741" s="45"/>
      <c r="NL4741" s="45"/>
      <c r="NM4741" s="45"/>
      <c r="NN4741" s="45"/>
      <c r="NO4741" s="45"/>
      <c r="NP4741" s="45"/>
      <c r="NQ4741" s="45"/>
      <c r="NR4741" s="45"/>
      <c r="NS4741" s="45"/>
      <c r="NT4741" s="45"/>
      <c r="NU4741" s="45"/>
    </row>
    <row r="4742" spans="2:385" s="48" customFormat="1" x14ac:dyDescent="0.2">
      <c r="B4742" s="45"/>
      <c r="C4742" s="45"/>
      <c r="D4742" s="234"/>
      <c r="AM4742" s="47"/>
      <c r="NJ4742" s="45"/>
      <c r="NK4742" s="45"/>
      <c r="NL4742" s="45"/>
      <c r="NM4742" s="45"/>
      <c r="NN4742" s="45"/>
      <c r="NO4742" s="45"/>
      <c r="NP4742" s="45"/>
      <c r="NQ4742" s="45"/>
      <c r="NR4742" s="45"/>
      <c r="NS4742" s="45"/>
      <c r="NT4742" s="45"/>
      <c r="NU4742" s="45"/>
    </row>
    <row r="4743" spans="2:385" s="48" customFormat="1" x14ac:dyDescent="0.2">
      <c r="B4743" s="45"/>
      <c r="C4743" s="45"/>
      <c r="D4743" s="234"/>
      <c r="AM4743" s="47"/>
      <c r="NJ4743" s="45"/>
      <c r="NK4743" s="45"/>
      <c r="NL4743" s="45"/>
      <c r="NM4743" s="45"/>
      <c r="NN4743" s="45"/>
      <c r="NO4743" s="45"/>
      <c r="NP4743" s="45"/>
      <c r="NQ4743" s="45"/>
      <c r="NR4743" s="45"/>
      <c r="NS4743" s="45"/>
      <c r="NT4743" s="45"/>
      <c r="NU4743" s="45"/>
    </row>
    <row r="4744" spans="2:385" s="48" customFormat="1" x14ac:dyDescent="0.2">
      <c r="B4744" s="45"/>
      <c r="C4744" s="45"/>
      <c r="D4744" s="234"/>
      <c r="AM4744" s="47"/>
      <c r="NJ4744" s="45"/>
      <c r="NK4744" s="45"/>
      <c r="NL4744" s="45"/>
      <c r="NM4744" s="45"/>
      <c r="NN4744" s="45"/>
      <c r="NO4744" s="45"/>
      <c r="NP4744" s="45"/>
      <c r="NQ4744" s="45"/>
      <c r="NR4744" s="45"/>
      <c r="NS4744" s="45"/>
      <c r="NT4744" s="45"/>
      <c r="NU4744" s="45"/>
    </row>
    <row r="4745" spans="2:385" s="48" customFormat="1" x14ac:dyDescent="0.2">
      <c r="B4745" s="45"/>
      <c r="C4745" s="45"/>
      <c r="D4745" s="234"/>
      <c r="AM4745" s="47"/>
      <c r="NJ4745" s="45"/>
      <c r="NK4745" s="45"/>
      <c r="NL4745" s="45"/>
      <c r="NM4745" s="45"/>
      <c r="NN4745" s="45"/>
      <c r="NO4745" s="45"/>
      <c r="NP4745" s="45"/>
      <c r="NQ4745" s="45"/>
      <c r="NR4745" s="45"/>
      <c r="NS4745" s="45"/>
      <c r="NT4745" s="45"/>
      <c r="NU4745" s="45"/>
    </row>
    <row r="4746" spans="2:385" s="48" customFormat="1" x14ac:dyDescent="0.2">
      <c r="B4746" s="45"/>
      <c r="C4746" s="45"/>
      <c r="D4746" s="234"/>
      <c r="AM4746" s="47"/>
      <c r="NJ4746" s="45"/>
      <c r="NK4746" s="45"/>
      <c r="NL4746" s="45"/>
      <c r="NM4746" s="45"/>
      <c r="NN4746" s="45"/>
      <c r="NO4746" s="45"/>
      <c r="NP4746" s="45"/>
      <c r="NQ4746" s="45"/>
      <c r="NR4746" s="45"/>
      <c r="NS4746" s="45"/>
      <c r="NT4746" s="45"/>
      <c r="NU4746" s="45"/>
    </row>
    <row r="4747" spans="2:385" s="48" customFormat="1" x14ac:dyDescent="0.2">
      <c r="B4747" s="45"/>
      <c r="C4747" s="45"/>
      <c r="D4747" s="234"/>
      <c r="AM4747" s="47"/>
      <c r="NJ4747" s="45"/>
      <c r="NK4747" s="45"/>
      <c r="NL4747" s="45"/>
      <c r="NM4747" s="45"/>
      <c r="NN4747" s="45"/>
      <c r="NO4747" s="45"/>
      <c r="NP4747" s="45"/>
      <c r="NQ4747" s="45"/>
      <c r="NR4747" s="45"/>
      <c r="NS4747" s="45"/>
      <c r="NT4747" s="45"/>
      <c r="NU4747" s="45"/>
    </row>
    <row r="4748" spans="2:385" s="48" customFormat="1" x14ac:dyDescent="0.2">
      <c r="B4748" s="45"/>
      <c r="C4748" s="45"/>
      <c r="D4748" s="234"/>
      <c r="AM4748" s="47"/>
      <c r="NJ4748" s="45"/>
      <c r="NK4748" s="45"/>
      <c r="NL4748" s="45"/>
      <c r="NM4748" s="45"/>
      <c r="NN4748" s="45"/>
      <c r="NO4748" s="45"/>
      <c r="NP4748" s="45"/>
      <c r="NQ4748" s="45"/>
      <c r="NR4748" s="45"/>
      <c r="NS4748" s="45"/>
      <c r="NT4748" s="45"/>
      <c r="NU4748" s="45"/>
    </row>
    <row r="4749" spans="2:385" s="48" customFormat="1" x14ac:dyDescent="0.2">
      <c r="B4749" s="45"/>
      <c r="C4749" s="45"/>
      <c r="D4749" s="234"/>
      <c r="AM4749" s="47"/>
      <c r="NJ4749" s="45"/>
      <c r="NK4749" s="45"/>
      <c r="NL4749" s="45"/>
      <c r="NM4749" s="45"/>
      <c r="NN4749" s="45"/>
      <c r="NO4749" s="45"/>
      <c r="NP4749" s="45"/>
      <c r="NQ4749" s="45"/>
      <c r="NR4749" s="45"/>
      <c r="NS4749" s="45"/>
      <c r="NT4749" s="45"/>
      <c r="NU4749" s="45"/>
    </row>
    <row r="4750" spans="2:385" s="48" customFormat="1" x14ac:dyDescent="0.2">
      <c r="B4750" s="45"/>
      <c r="C4750" s="45"/>
      <c r="D4750" s="234"/>
      <c r="AM4750" s="47"/>
      <c r="NJ4750" s="45"/>
      <c r="NK4750" s="45"/>
      <c r="NL4750" s="45"/>
      <c r="NM4750" s="45"/>
      <c r="NN4750" s="45"/>
      <c r="NO4750" s="45"/>
      <c r="NP4750" s="45"/>
      <c r="NQ4750" s="45"/>
      <c r="NR4750" s="45"/>
      <c r="NS4750" s="45"/>
      <c r="NT4750" s="45"/>
      <c r="NU4750" s="45"/>
    </row>
    <row r="4751" spans="2:385" s="48" customFormat="1" x14ac:dyDescent="0.2">
      <c r="B4751" s="45"/>
      <c r="C4751" s="45"/>
      <c r="D4751" s="234"/>
      <c r="AM4751" s="47"/>
      <c r="NJ4751" s="45"/>
      <c r="NK4751" s="45"/>
      <c r="NL4751" s="45"/>
      <c r="NM4751" s="45"/>
      <c r="NN4751" s="45"/>
      <c r="NO4751" s="45"/>
      <c r="NP4751" s="45"/>
      <c r="NQ4751" s="45"/>
      <c r="NR4751" s="45"/>
      <c r="NS4751" s="45"/>
      <c r="NT4751" s="45"/>
      <c r="NU4751" s="45"/>
    </row>
    <row r="4752" spans="2:385" s="48" customFormat="1" x14ac:dyDescent="0.2">
      <c r="B4752" s="45"/>
      <c r="C4752" s="45"/>
      <c r="D4752" s="234"/>
      <c r="AM4752" s="47"/>
      <c r="NJ4752" s="45"/>
      <c r="NK4752" s="45"/>
      <c r="NL4752" s="45"/>
      <c r="NM4752" s="45"/>
      <c r="NN4752" s="45"/>
      <c r="NO4752" s="45"/>
      <c r="NP4752" s="45"/>
      <c r="NQ4752" s="45"/>
      <c r="NR4752" s="45"/>
      <c r="NS4752" s="45"/>
      <c r="NT4752" s="45"/>
      <c r="NU4752" s="45"/>
    </row>
    <row r="4753" spans="2:385" s="48" customFormat="1" x14ac:dyDescent="0.2">
      <c r="B4753" s="45"/>
      <c r="C4753" s="45"/>
      <c r="D4753" s="234"/>
      <c r="AM4753" s="47"/>
      <c r="NJ4753" s="45"/>
      <c r="NK4753" s="45"/>
      <c r="NL4753" s="45"/>
      <c r="NM4753" s="45"/>
      <c r="NN4753" s="45"/>
      <c r="NO4753" s="45"/>
      <c r="NP4753" s="45"/>
      <c r="NQ4753" s="45"/>
      <c r="NR4753" s="45"/>
      <c r="NS4753" s="45"/>
      <c r="NT4753" s="45"/>
      <c r="NU4753" s="45"/>
    </row>
    <row r="4754" spans="2:385" s="48" customFormat="1" x14ac:dyDescent="0.2">
      <c r="B4754" s="45"/>
      <c r="C4754" s="45"/>
      <c r="D4754" s="234"/>
      <c r="AM4754" s="47"/>
      <c r="NJ4754" s="45"/>
      <c r="NK4754" s="45"/>
      <c r="NL4754" s="45"/>
      <c r="NM4754" s="45"/>
      <c r="NN4754" s="45"/>
      <c r="NO4754" s="45"/>
      <c r="NP4754" s="45"/>
      <c r="NQ4754" s="45"/>
      <c r="NR4754" s="45"/>
      <c r="NS4754" s="45"/>
      <c r="NT4754" s="45"/>
      <c r="NU4754" s="45"/>
    </row>
    <row r="4755" spans="2:385" s="48" customFormat="1" x14ac:dyDescent="0.2">
      <c r="B4755" s="45"/>
      <c r="C4755" s="45"/>
      <c r="D4755" s="234"/>
      <c r="AM4755" s="47"/>
      <c r="NJ4755" s="45"/>
      <c r="NK4755" s="45"/>
      <c r="NL4755" s="45"/>
      <c r="NM4755" s="45"/>
      <c r="NN4755" s="45"/>
      <c r="NO4755" s="45"/>
      <c r="NP4755" s="45"/>
      <c r="NQ4755" s="45"/>
      <c r="NR4755" s="45"/>
      <c r="NS4755" s="45"/>
      <c r="NT4755" s="45"/>
      <c r="NU4755" s="45"/>
    </row>
    <row r="4756" spans="2:385" s="48" customFormat="1" x14ac:dyDescent="0.2">
      <c r="B4756" s="45"/>
      <c r="C4756" s="45"/>
      <c r="D4756" s="234"/>
      <c r="AM4756" s="47"/>
      <c r="NJ4756" s="45"/>
      <c r="NK4756" s="45"/>
      <c r="NL4756" s="45"/>
      <c r="NM4756" s="45"/>
      <c r="NN4756" s="45"/>
      <c r="NO4756" s="45"/>
      <c r="NP4756" s="45"/>
      <c r="NQ4756" s="45"/>
      <c r="NR4756" s="45"/>
      <c r="NS4756" s="45"/>
      <c r="NT4756" s="45"/>
      <c r="NU4756" s="45"/>
    </row>
    <row r="4757" spans="2:385" s="48" customFormat="1" x14ac:dyDescent="0.2">
      <c r="B4757" s="45"/>
      <c r="C4757" s="45"/>
      <c r="D4757" s="234"/>
      <c r="AM4757" s="47"/>
      <c r="NJ4757" s="45"/>
      <c r="NK4757" s="45"/>
      <c r="NL4757" s="45"/>
      <c r="NM4757" s="45"/>
      <c r="NN4757" s="45"/>
      <c r="NO4757" s="45"/>
      <c r="NP4757" s="45"/>
      <c r="NQ4757" s="45"/>
      <c r="NR4757" s="45"/>
      <c r="NS4757" s="45"/>
      <c r="NT4757" s="45"/>
      <c r="NU4757" s="45"/>
    </row>
    <row r="4758" spans="2:385" s="48" customFormat="1" x14ac:dyDescent="0.2">
      <c r="B4758" s="45"/>
      <c r="C4758" s="45"/>
      <c r="D4758" s="234"/>
      <c r="AM4758" s="47"/>
      <c r="NJ4758" s="45"/>
      <c r="NK4758" s="45"/>
      <c r="NL4758" s="45"/>
      <c r="NM4758" s="45"/>
      <c r="NN4758" s="45"/>
      <c r="NO4758" s="45"/>
      <c r="NP4758" s="45"/>
      <c r="NQ4758" s="45"/>
      <c r="NR4758" s="45"/>
      <c r="NS4758" s="45"/>
      <c r="NT4758" s="45"/>
      <c r="NU4758" s="45"/>
    </row>
    <row r="4759" spans="2:385" s="48" customFormat="1" x14ac:dyDescent="0.2">
      <c r="B4759" s="45"/>
      <c r="C4759" s="45"/>
      <c r="D4759" s="234"/>
      <c r="AM4759" s="47"/>
      <c r="NJ4759" s="45"/>
      <c r="NK4759" s="45"/>
      <c r="NL4759" s="45"/>
      <c r="NM4759" s="45"/>
      <c r="NN4759" s="45"/>
      <c r="NO4759" s="45"/>
      <c r="NP4759" s="45"/>
      <c r="NQ4759" s="45"/>
      <c r="NR4759" s="45"/>
      <c r="NS4759" s="45"/>
      <c r="NT4759" s="45"/>
      <c r="NU4759" s="45"/>
    </row>
    <row r="4760" spans="2:385" s="48" customFormat="1" x14ac:dyDescent="0.2">
      <c r="B4760" s="45"/>
      <c r="C4760" s="45"/>
      <c r="D4760" s="234"/>
      <c r="AM4760" s="47"/>
      <c r="NJ4760" s="45"/>
      <c r="NK4760" s="45"/>
      <c r="NL4760" s="45"/>
      <c r="NM4760" s="45"/>
      <c r="NN4760" s="45"/>
      <c r="NO4760" s="45"/>
      <c r="NP4760" s="45"/>
      <c r="NQ4760" s="45"/>
      <c r="NR4760" s="45"/>
      <c r="NS4760" s="45"/>
      <c r="NT4760" s="45"/>
      <c r="NU4760" s="45"/>
    </row>
    <row r="4761" spans="2:385" s="48" customFormat="1" x14ac:dyDescent="0.2">
      <c r="B4761" s="45"/>
      <c r="C4761" s="45"/>
      <c r="D4761" s="234"/>
      <c r="AM4761" s="47"/>
      <c r="NJ4761" s="45"/>
      <c r="NK4761" s="45"/>
      <c r="NL4761" s="45"/>
      <c r="NM4761" s="45"/>
      <c r="NN4761" s="45"/>
      <c r="NO4761" s="45"/>
      <c r="NP4761" s="45"/>
      <c r="NQ4761" s="45"/>
      <c r="NR4761" s="45"/>
      <c r="NS4761" s="45"/>
      <c r="NT4761" s="45"/>
      <c r="NU4761" s="45"/>
    </row>
    <row r="4762" spans="2:385" s="48" customFormat="1" x14ac:dyDescent="0.2">
      <c r="B4762" s="45"/>
      <c r="C4762" s="45"/>
      <c r="D4762" s="234"/>
      <c r="AM4762" s="47"/>
      <c r="NJ4762" s="45"/>
      <c r="NK4762" s="45"/>
      <c r="NL4762" s="45"/>
      <c r="NM4762" s="45"/>
      <c r="NN4762" s="45"/>
      <c r="NO4762" s="45"/>
      <c r="NP4762" s="45"/>
      <c r="NQ4762" s="45"/>
      <c r="NR4762" s="45"/>
      <c r="NS4762" s="45"/>
      <c r="NT4762" s="45"/>
      <c r="NU4762" s="45"/>
    </row>
    <row r="4763" spans="2:385" s="48" customFormat="1" x14ac:dyDescent="0.2">
      <c r="B4763" s="45"/>
      <c r="C4763" s="45"/>
      <c r="D4763" s="234"/>
      <c r="AM4763" s="47"/>
      <c r="NJ4763" s="45"/>
      <c r="NK4763" s="45"/>
      <c r="NL4763" s="45"/>
      <c r="NM4763" s="45"/>
      <c r="NN4763" s="45"/>
      <c r="NO4763" s="45"/>
      <c r="NP4763" s="45"/>
      <c r="NQ4763" s="45"/>
      <c r="NR4763" s="45"/>
      <c r="NS4763" s="45"/>
      <c r="NT4763" s="45"/>
      <c r="NU4763" s="45"/>
    </row>
    <row r="4764" spans="2:385" s="48" customFormat="1" x14ac:dyDescent="0.2">
      <c r="B4764" s="45"/>
      <c r="C4764" s="45"/>
      <c r="D4764" s="234"/>
      <c r="AM4764" s="47"/>
      <c r="NJ4764" s="45"/>
      <c r="NK4764" s="45"/>
      <c r="NL4764" s="45"/>
      <c r="NM4764" s="45"/>
      <c r="NN4764" s="45"/>
      <c r="NO4764" s="45"/>
      <c r="NP4764" s="45"/>
      <c r="NQ4764" s="45"/>
      <c r="NR4764" s="45"/>
      <c r="NS4764" s="45"/>
      <c r="NT4764" s="45"/>
      <c r="NU4764" s="45"/>
    </row>
    <row r="4765" spans="2:385" s="48" customFormat="1" x14ac:dyDescent="0.2">
      <c r="B4765" s="45"/>
      <c r="C4765" s="45"/>
      <c r="D4765" s="234"/>
      <c r="AM4765" s="47"/>
      <c r="NJ4765" s="45"/>
      <c r="NK4765" s="45"/>
      <c r="NL4765" s="45"/>
      <c r="NM4765" s="45"/>
      <c r="NN4765" s="45"/>
      <c r="NO4765" s="45"/>
      <c r="NP4765" s="45"/>
      <c r="NQ4765" s="45"/>
      <c r="NR4765" s="45"/>
      <c r="NS4765" s="45"/>
      <c r="NT4765" s="45"/>
      <c r="NU4765" s="45"/>
    </row>
    <row r="4766" spans="2:385" s="48" customFormat="1" x14ac:dyDescent="0.2">
      <c r="B4766" s="45"/>
      <c r="C4766" s="45"/>
      <c r="D4766" s="234"/>
      <c r="AM4766" s="47"/>
      <c r="NJ4766" s="45"/>
      <c r="NK4766" s="45"/>
      <c r="NL4766" s="45"/>
      <c r="NM4766" s="45"/>
      <c r="NN4766" s="45"/>
      <c r="NO4766" s="45"/>
      <c r="NP4766" s="45"/>
      <c r="NQ4766" s="45"/>
      <c r="NR4766" s="45"/>
      <c r="NS4766" s="45"/>
      <c r="NT4766" s="45"/>
      <c r="NU4766" s="45"/>
    </row>
    <row r="4767" spans="2:385" s="48" customFormat="1" x14ac:dyDescent="0.2">
      <c r="B4767" s="45"/>
      <c r="C4767" s="45"/>
      <c r="D4767" s="234"/>
      <c r="AM4767" s="47"/>
      <c r="NJ4767" s="45"/>
      <c r="NK4767" s="45"/>
      <c r="NL4767" s="45"/>
      <c r="NM4767" s="45"/>
      <c r="NN4767" s="45"/>
      <c r="NO4767" s="45"/>
      <c r="NP4767" s="45"/>
      <c r="NQ4767" s="45"/>
      <c r="NR4767" s="45"/>
      <c r="NS4767" s="45"/>
      <c r="NT4767" s="45"/>
      <c r="NU4767" s="45"/>
    </row>
    <row r="4768" spans="2:385" s="48" customFormat="1" x14ac:dyDescent="0.2">
      <c r="B4768" s="45"/>
      <c r="C4768" s="45"/>
      <c r="D4768" s="234"/>
      <c r="AM4768" s="47"/>
      <c r="NJ4768" s="45"/>
      <c r="NK4768" s="45"/>
      <c r="NL4768" s="45"/>
      <c r="NM4768" s="45"/>
      <c r="NN4768" s="45"/>
      <c r="NO4768" s="45"/>
      <c r="NP4768" s="45"/>
      <c r="NQ4768" s="45"/>
      <c r="NR4768" s="45"/>
      <c r="NS4768" s="45"/>
      <c r="NT4768" s="45"/>
      <c r="NU4768" s="45"/>
    </row>
    <row r="4769" spans="2:385" s="48" customFormat="1" x14ac:dyDescent="0.2">
      <c r="B4769" s="45"/>
      <c r="C4769" s="45"/>
      <c r="D4769" s="234"/>
      <c r="AM4769" s="47"/>
      <c r="NJ4769" s="45"/>
      <c r="NK4769" s="45"/>
      <c r="NL4769" s="45"/>
      <c r="NM4769" s="45"/>
      <c r="NN4769" s="45"/>
      <c r="NO4769" s="45"/>
      <c r="NP4769" s="45"/>
      <c r="NQ4769" s="45"/>
      <c r="NR4769" s="45"/>
      <c r="NS4769" s="45"/>
      <c r="NT4769" s="45"/>
      <c r="NU4769" s="45"/>
    </row>
    <row r="4770" spans="2:385" s="48" customFormat="1" x14ac:dyDescent="0.2">
      <c r="B4770" s="45"/>
      <c r="C4770" s="45"/>
      <c r="D4770" s="234"/>
      <c r="AM4770" s="47"/>
      <c r="NJ4770" s="45"/>
      <c r="NK4770" s="45"/>
      <c r="NL4770" s="45"/>
      <c r="NM4770" s="45"/>
      <c r="NN4770" s="45"/>
      <c r="NO4770" s="45"/>
      <c r="NP4770" s="45"/>
      <c r="NQ4770" s="45"/>
      <c r="NR4770" s="45"/>
      <c r="NS4770" s="45"/>
      <c r="NT4770" s="45"/>
      <c r="NU4770" s="45"/>
    </row>
    <row r="4771" spans="2:385" s="48" customFormat="1" x14ac:dyDescent="0.2">
      <c r="B4771" s="45"/>
      <c r="C4771" s="45"/>
      <c r="D4771" s="234"/>
      <c r="AM4771" s="47"/>
      <c r="NJ4771" s="45"/>
      <c r="NK4771" s="45"/>
      <c r="NL4771" s="45"/>
      <c r="NM4771" s="45"/>
      <c r="NN4771" s="45"/>
      <c r="NO4771" s="45"/>
      <c r="NP4771" s="45"/>
      <c r="NQ4771" s="45"/>
      <c r="NR4771" s="45"/>
      <c r="NS4771" s="45"/>
      <c r="NT4771" s="45"/>
      <c r="NU4771" s="45"/>
    </row>
    <row r="4772" spans="2:385" s="48" customFormat="1" x14ac:dyDescent="0.2">
      <c r="B4772" s="45"/>
      <c r="C4772" s="45"/>
      <c r="D4772" s="234"/>
      <c r="AM4772" s="47"/>
      <c r="NJ4772" s="45"/>
      <c r="NK4772" s="45"/>
      <c r="NL4772" s="45"/>
      <c r="NM4772" s="45"/>
      <c r="NN4772" s="45"/>
      <c r="NO4772" s="45"/>
      <c r="NP4772" s="45"/>
      <c r="NQ4772" s="45"/>
      <c r="NR4772" s="45"/>
      <c r="NS4772" s="45"/>
      <c r="NT4772" s="45"/>
      <c r="NU4772" s="45"/>
    </row>
    <row r="4773" spans="2:385" s="48" customFormat="1" x14ac:dyDescent="0.2">
      <c r="B4773" s="45"/>
      <c r="C4773" s="45"/>
      <c r="D4773" s="234"/>
      <c r="AM4773" s="47"/>
      <c r="NJ4773" s="45"/>
      <c r="NK4773" s="45"/>
      <c r="NL4773" s="45"/>
      <c r="NM4773" s="45"/>
      <c r="NN4773" s="45"/>
      <c r="NO4773" s="45"/>
      <c r="NP4773" s="45"/>
      <c r="NQ4773" s="45"/>
      <c r="NR4773" s="45"/>
      <c r="NS4773" s="45"/>
      <c r="NT4773" s="45"/>
      <c r="NU4773" s="45"/>
    </row>
    <row r="4774" spans="2:385" s="48" customFormat="1" x14ac:dyDescent="0.2">
      <c r="B4774" s="45"/>
      <c r="C4774" s="45"/>
      <c r="D4774" s="234"/>
      <c r="AM4774" s="47"/>
      <c r="NJ4774" s="45"/>
      <c r="NK4774" s="45"/>
      <c r="NL4774" s="45"/>
      <c r="NM4774" s="45"/>
      <c r="NN4774" s="45"/>
      <c r="NO4774" s="45"/>
      <c r="NP4774" s="45"/>
      <c r="NQ4774" s="45"/>
      <c r="NR4774" s="45"/>
      <c r="NS4774" s="45"/>
      <c r="NT4774" s="45"/>
      <c r="NU4774" s="45"/>
    </row>
    <row r="4775" spans="2:385" s="48" customFormat="1" x14ac:dyDescent="0.2">
      <c r="B4775" s="45"/>
      <c r="C4775" s="45"/>
      <c r="D4775" s="234"/>
      <c r="AM4775" s="47"/>
      <c r="NJ4775" s="45"/>
      <c r="NK4775" s="45"/>
      <c r="NL4775" s="45"/>
      <c r="NM4775" s="45"/>
      <c r="NN4775" s="45"/>
      <c r="NO4775" s="45"/>
      <c r="NP4775" s="45"/>
      <c r="NQ4775" s="45"/>
      <c r="NR4775" s="45"/>
      <c r="NS4775" s="45"/>
      <c r="NT4775" s="45"/>
      <c r="NU4775" s="45"/>
    </row>
    <row r="4776" spans="2:385" s="48" customFormat="1" x14ac:dyDescent="0.2">
      <c r="B4776" s="45"/>
      <c r="C4776" s="45"/>
      <c r="D4776" s="234"/>
      <c r="AM4776" s="47"/>
      <c r="NJ4776" s="45"/>
      <c r="NK4776" s="45"/>
      <c r="NL4776" s="45"/>
      <c r="NM4776" s="45"/>
      <c r="NN4776" s="45"/>
      <c r="NO4776" s="45"/>
      <c r="NP4776" s="45"/>
      <c r="NQ4776" s="45"/>
      <c r="NR4776" s="45"/>
      <c r="NS4776" s="45"/>
      <c r="NT4776" s="45"/>
      <c r="NU4776" s="45"/>
    </row>
    <row r="4777" spans="2:385" s="48" customFormat="1" x14ac:dyDescent="0.2">
      <c r="B4777" s="45"/>
      <c r="C4777" s="45"/>
      <c r="D4777" s="234"/>
      <c r="AM4777" s="47"/>
      <c r="NJ4777" s="45"/>
      <c r="NK4777" s="45"/>
      <c r="NL4777" s="45"/>
      <c r="NM4777" s="45"/>
      <c r="NN4777" s="45"/>
      <c r="NO4777" s="45"/>
      <c r="NP4777" s="45"/>
      <c r="NQ4777" s="45"/>
      <c r="NR4777" s="45"/>
      <c r="NS4777" s="45"/>
      <c r="NT4777" s="45"/>
      <c r="NU4777" s="45"/>
    </row>
    <row r="4778" spans="2:385" s="48" customFormat="1" x14ac:dyDescent="0.2">
      <c r="B4778" s="45"/>
      <c r="C4778" s="45"/>
      <c r="D4778" s="234"/>
      <c r="AM4778" s="47"/>
      <c r="NJ4778" s="45"/>
      <c r="NK4778" s="45"/>
      <c r="NL4778" s="45"/>
      <c r="NM4778" s="45"/>
      <c r="NN4778" s="45"/>
      <c r="NO4778" s="45"/>
      <c r="NP4778" s="45"/>
      <c r="NQ4778" s="45"/>
      <c r="NR4778" s="45"/>
      <c r="NS4778" s="45"/>
      <c r="NT4778" s="45"/>
      <c r="NU4778" s="45"/>
    </row>
    <row r="4779" spans="2:385" s="48" customFormat="1" x14ac:dyDescent="0.2">
      <c r="B4779" s="45"/>
      <c r="C4779" s="45"/>
      <c r="D4779" s="234"/>
      <c r="AM4779" s="47"/>
      <c r="NJ4779" s="45"/>
      <c r="NK4779" s="45"/>
      <c r="NL4779" s="45"/>
      <c r="NM4779" s="45"/>
      <c r="NN4779" s="45"/>
      <c r="NO4779" s="45"/>
      <c r="NP4779" s="45"/>
      <c r="NQ4779" s="45"/>
      <c r="NR4779" s="45"/>
      <c r="NS4779" s="45"/>
      <c r="NT4779" s="45"/>
      <c r="NU4779" s="45"/>
    </row>
    <row r="4780" spans="2:385" s="48" customFormat="1" x14ac:dyDescent="0.2">
      <c r="B4780" s="45"/>
      <c r="C4780" s="45"/>
      <c r="D4780" s="234"/>
      <c r="AM4780" s="47"/>
      <c r="NJ4780" s="45"/>
      <c r="NK4780" s="45"/>
      <c r="NL4780" s="45"/>
      <c r="NM4780" s="45"/>
      <c r="NN4780" s="45"/>
      <c r="NO4780" s="45"/>
      <c r="NP4780" s="45"/>
      <c r="NQ4780" s="45"/>
      <c r="NR4780" s="45"/>
      <c r="NS4780" s="45"/>
      <c r="NT4780" s="45"/>
      <c r="NU4780" s="45"/>
    </row>
    <row r="4781" spans="2:385" s="48" customFormat="1" x14ac:dyDescent="0.2">
      <c r="B4781" s="45"/>
      <c r="C4781" s="45"/>
      <c r="D4781" s="234"/>
      <c r="AM4781" s="47"/>
      <c r="NJ4781" s="45"/>
      <c r="NK4781" s="45"/>
      <c r="NL4781" s="45"/>
      <c r="NM4781" s="45"/>
      <c r="NN4781" s="45"/>
      <c r="NO4781" s="45"/>
      <c r="NP4781" s="45"/>
      <c r="NQ4781" s="45"/>
      <c r="NR4781" s="45"/>
      <c r="NS4781" s="45"/>
      <c r="NT4781" s="45"/>
      <c r="NU4781" s="45"/>
    </row>
    <row r="4782" spans="2:385" s="48" customFormat="1" x14ac:dyDescent="0.2">
      <c r="B4782" s="45"/>
      <c r="C4782" s="45"/>
      <c r="D4782" s="234"/>
      <c r="AM4782" s="47"/>
      <c r="NJ4782" s="45"/>
      <c r="NK4782" s="45"/>
      <c r="NL4782" s="45"/>
      <c r="NM4782" s="45"/>
      <c r="NN4782" s="45"/>
      <c r="NO4782" s="45"/>
      <c r="NP4782" s="45"/>
      <c r="NQ4782" s="45"/>
      <c r="NR4782" s="45"/>
      <c r="NS4782" s="45"/>
      <c r="NT4782" s="45"/>
      <c r="NU4782" s="45"/>
    </row>
    <row r="4783" spans="2:385" s="48" customFormat="1" x14ac:dyDescent="0.2">
      <c r="B4783" s="45"/>
      <c r="C4783" s="45"/>
      <c r="D4783" s="234"/>
      <c r="AM4783" s="47"/>
      <c r="NJ4783" s="45"/>
      <c r="NK4783" s="45"/>
      <c r="NL4783" s="45"/>
      <c r="NM4783" s="45"/>
      <c r="NN4783" s="45"/>
      <c r="NO4783" s="45"/>
      <c r="NP4783" s="45"/>
      <c r="NQ4783" s="45"/>
      <c r="NR4783" s="45"/>
      <c r="NS4783" s="45"/>
      <c r="NT4783" s="45"/>
      <c r="NU4783" s="45"/>
    </row>
    <row r="4784" spans="2:385" s="48" customFormat="1" x14ac:dyDescent="0.2">
      <c r="B4784" s="45"/>
      <c r="C4784" s="45"/>
      <c r="D4784" s="234"/>
      <c r="AM4784" s="47"/>
      <c r="NJ4784" s="45"/>
      <c r="NK4784" s="45"/>
      <c r="NL4784" s="45"/>
      <c r="NM4784" s="45"/>
      <c r="NN4784" s="45"/>
      <c r="NO4784" s="45"/>
      <c r="NP4784" s="45"/>
      <c r="NQ4784" s="45"/>
      <c r="NR4784" s="45"/>
      <c r="NS4784" s="45"/>
      <c r="NT4784" s="45"/>
      <c r="NU4784" s="45"/>
    </row>
    <row r="4785" spans="2:385" s="48" customFormat="1" x14ac:dyDescent="0.2">
      <c r="B4785" s="45"/>
      <c r="C4785" s="45"/>
      <c r="D4785" s="234"/>
      <c r="AM4785" s="47"/>
      <c r="NJ4785" s="45"/>
      <c r="NK4785" s="45"/>
      <c r="NL4785" s="45"/>
      <c r="NM4785" s="45"/>
      <c r="NN4785" s="45"/>
      <c r="NO4785" s="45"/>
      <c r="NP4785" s="45"/>
      <c r="NQ4785" s="45"/>
      <c r="NR4785" s="45"/>
      <c r="NS4785" s="45"/>
      <c r="NT4785" s="45"/>
      <c r="NU4785" s="45"/>
    </row>
    <row r="4786" spans="2:385" s="48" customFormat="1" x14ac:dyDescent="0.2">
      <c r="B4786" s="45"/>
      <c r="C4786" s="45"/>
      <c r="D4786" s="234"/>
      <c r="AM4786" s="47"/>
      <c r="NJ4786" s="45"/>
      <c r="NK4786" s="45"/>
      <c r="NL4786" s="45"/>
      <c r="NM4786" s="45"/>
      <c r="NN4786" s="45"/>
      <c r="NO4786" s="45"/>
      <c r="NP4786" s="45"/>
      <c r="NQ4786" s="45"/>
      <c r="NR4786" s="45"/>
      <c r="NS4786" s="45"/>
      <c r="NT4786" s="45"/>
      <c r="NU4786" s="45"/>
    </row>
    <row r="4787" spans="2:385" s="48" customFormat="1" x14ac:dyDescent="0.2">
      <c r="B4787" s="45"/>
      <c r="C4787" s="45"/>
      <c r="D4787" s="234"/>
      <c r="AM4787" s="47"/>
      <c r="NJ4787" s="45"/>
      <c r="NK4787" s="45"/>
      <c r="NL4787" s="45"/>
      <c r="NM4787" s="45"/>
      <c r="NN4787" s="45"/>
      <c r="NO4787" s="45"/>
      <c r="NP4787" s="45"/>
      <c r="NQ4787" s="45"/>
      <c r="NR4787" s="45"/>
      <c r="NS4787" s="45"/>
      <c r="NT4787" s="45"/>
      <c r="NU4787" s="45"/>
    </row>
    <row r="4788" spans="2:385" s="48" customFormat="1" x14ac:dyDescent="0.2">
      <c r="B4788" s="45"/>
      <c r="C4788" s="45"/>
      <c r="D4788" s="234"/>
      <c r="AM4788" s="47"/>
      <c r="NJ4788" s="45"/>
      <c r="NK4788" s="45"/>
      <c r="NL4788" s="45"/>
      <c r="NM4788" s="45"/>
      <c r="NN4788" s="45"/>
      <c r="NO4788" s="45"/>
      <c r="NP4788" s="45"/>
      <c r="NQ4788" s="45"/>
      <c r="NR4788" s="45"/>
      <c r="NS4788" s="45"/>
      <c r="NT4788" s="45"/>
      <c r="NU4788" s="45"/>
    </row>
    <row r="4789" spans="2:385" s="48" customFormat="1" x14ac:dyDescent="0.2">
      <c r="B4789" s="45"/>
      <c r="C4789" s="45"/>
      <c r="D4789" s="234"/>
      <c r="AM4789" s="47"/>
      <c r="NJ4789" s="45"/>
      <c r="NK4789" s="45"/>
      <c r="NL4789" s="45"/>
      <c r="NM4789" s="45"/>
      <c r="NN4789" s="45"/>
      <c r="NO4789" s="45"/>
      <c r="NP4789" s="45"/>
      <c r="NQ4789" s="45"/>
      <c r="NR4789" s="45"/>
      <c r="NS4789" s="45"/>
      <c r="NT4789" s="45"/>
      <c r="NU4789" s="45"/>
    </row>
    <row r="4790" spans="2:385" s="48" customFormat="1" x14ac:dyDescent="0.2">
      <c r="B4790" s="45"/>
      <c r="C4790" s="45"/>
      <c r="D4790" s="234"/>
      <c r="AM4790" s="47"/>
      <c r="NJ4790" s="45"/>
      <c r="NK4790" s="45"/>
      <c r="NL4790" s="45"/>
      <c r="NM4790" s="45"/>
      <c r="NN4790" s="45"/>
      <c r="NO4790" s="45"/>
      <c r="NP4790" s="45"/>
      <c r="NQ4790" s="45"/>
      <c r="NR4790" s="45"/>
      <c r="NS4790" s="45"/>
      <c r="NT4790" s="45"/>
      <c r="NU4790" s="45"/>
    </row>
    <row r="4791" spans="2:385" s="48" customFormat="1" x14ac:dyDescent="0.2">
      <c r="B4791" s="45"/>
      <c r="C4791" s="45"/>
      <c r="D4791" s="234"/>
      <c r="AM4791" s="47"/>
      <c r="NJ4791" s="45"/>
      <c r="NK4791" s="45"/>
      <c r="NL4791" s="45"/>
      <c r="NM4791" s="45"/>
      <c r="NN4791" s="45"/>
      <c r="NO4791" s="45"/>
      <c r="NP4791" s="45"/>
      <c r="NQ4791" s="45"/>
      <c r="NR4791" s="45"/>
      <c r="NS4791" s="45"/>
      <c r="NT4791" s="45"/>
      <c r="NU4791" s="45"/>
    </row>
    <row r="4792" spans="2:385" s="48" customFormat="1" x14ac:dyDescent="0.2">
      <c r="B4792" s="45"/>
      <c r="C4792" s="45"/>
      <c r="D4792" s="234"/>
      <c r="AM4792" s="47"/>
      <c r="NJ4792" s="45"/>
      <c r="NK4792" s="45"/>
      <c r="NL4792" s="45"/>
      <c r="NM4792" s="45"/>
      <c r="NN4792" s="45"/>
      <c r="NO4792" s="45"/>
      <c r="NP4792" s="45"/>
      <c r="NQ4792" s="45"/>
      <c r="NR4792" s="45"/>
      <c r="NS4792" s="45"/>
      <c r="NT4792" s="45"/>
      <c r="NU4792" s="45"/>
    </row>
    <row r="4793" spans="2:385" s="48" customFormat="1" x14ac:dyDescent="0.2">
      <c r="B4793" s="45"/>
      <c r="C4793" s="45"/>
      <c r="D4793" s="234"/>
      <c r="AM4793" s="47"/>
      <c r="NJ4793" s="45"/>
      <c r="NK4793" s="45"/>
      <c r="NL4793" s="45"/>
      <c r="NM4793" s="45"/>
      <c r="NN4793" s="45"/>
      <c r="NO4793" s="45"/>
      <c r="NP4793" s="45"/>
      <c r="NQ4793" s="45"/>
      <c r="NR4793" s="45"/>
      <c r="NS4793" s="45"/>
      <c r="NT4793" s="45"/>
      <c r="NU4793" s="45"/>
    </row>
    <row r="4794" spans="2:385" s="48" customFormat="1" x14ac:dyDescent="0.2">
      <c r="B4794" s="45"/>
      <c r="C4794" s="45"/>
      <c r="D4794" s="234"/>
      <c r="AM4794" s="47"/>
      <c r="NJ4794" s="45"/>
      <c r="NK4794" s="45"/>
      <c r="NL4794" s="45"/>
      <c r="NM4794" s="45"/>
      <c r="NN4794" s="45"/>
      <c r="NO4794" s="45"/>
      <c r="NP4794" s="45"/>
      <c r="NQ4794" s="45"/>
      <c r="NR4794" s="45"/>
      <c r="NS4794" s="45"/>
      <c r="NT4794" s="45"/>
      <c r="NU4794" s="45"/>
    </row>
    <row r="4795" spans="2:385" s="48" customFormat="1" x14ac:dyDescent="0.2">
      <c r="B4795" s="45"/>
      <c r="C4795" s="45"/>
      <c r="D4795" s="234"/>
      <c r="AM4795" s="47"/>
      <c r="NJ4795" s="45"/>
      <c r="NK4795" s="45"/>
      <c r="NL4795" s="45"/>
      <c r="NM4795" s="45"/>
      <c r="NN4795" s="45"/>
      <c r="NO4795" s="45"/>
      <c r="NP4795" s="45"/>
      <c r="NQ4795" s="45"/>
      <c r="NR4795" s="45"/>
      <c r="NS4795" s="45"/>
      <c r="NT4795" s="45"/>
      <c r="NU4795" s="45"/>
    </row>
    <row r="4796" spans="2:385" s="48" customFormat="1" x14ac:dyDescent="0.2">
      <c r="B4796" s="45"/>
      <c r="C4796" s="45"/>
      <c r="D4796" s="234"/>
      <c r="AM4796" s="47"/>
      <c r="NJ4796" s="45"/>
      <c r="NK4796" s="45"/>
      <c r="NL4796" s="45"/>
      <c r="NM4796" s="45"/>
      <c r="NN4796" s="45"/>
      <c r="NO4796" s="45"/>
      <c r="NP4796" s="45"/>
      <c r="NQ4796" s="45"/>
      <c r="NR4796" s="45"/>
      <c r="NS4796" s="45"/>
      <c r="NT4796" s="45"/>
      <c r="NU4796" s="45"/>
    </row>
    <row r="4797" spans="2:385" s="48" customFormat="1" x14ac:dyDescent="0.2">
      <c r="B4797" s="45"/>
      <c r="C4797" s="45"/>
      <c r="D4797" s="234"/>
      <c r="AM4797" s="47"/>
      <c r="NJ4797" s="45"/>
      <c r="NK4797" s="45"/>
      <c r="NL4797" s="45"/>
      <c r="NM4797" s="45"/>
      <c r="NN4797" s="45"/>
      <c r="NO4797" s="45"/>
      <c r="NP4797" s="45"/>
      <c r="NQ4797" s="45"/>
      <c r="NR4797" s="45"/>
      <c r="NS4797" s="45"/>
      <c r="NT4797" s="45"/>
      <c r="NU4797" s="45"/>
    </row>
    <row r="4798" spans="2:385" s="48" customFormat="1" x14ac:dyDescent="0.2">
      <c r="B4798" s="45"/>
      <c r="C4798" s="45"/>
      <c r="D4798" s="234"/>
      <c r="AM4798" s="47"/>
      <c r="NJ4798" s="45"/>
      <c r="NK4798" s="45"/>
      <c r="NL4798" s="45"/>
      <c r="NM4798" s="45"/>
      <c r="NN4798" s="45"/>
      <c r="NO4798" s="45"/>
      <c r="NP4798" s="45"/>
      <c r="NQ4798" s="45"/>
      <c r="NR4798" s="45"/>
      <c r="NS4798" s="45"/>
      <c r="NT4798" s="45"/>
      <c r="NU4798" s="45"/>
    </row>
    <row r="4799" spans="2:385" s="48" customFormat="1" x14ac:dyDescent="0.2">
      <c r="B4799" s="45"/>
      <c r="C4799" s="45"/>
      <c r="D4799" s="234"/>
      <c r="AM4799" s="47"/>
      <c r="NJ4799" s="45"/>
      <c r="NK4799" s="45"/>
      <c r="NL4799" s="45"/>
      <c r="NM4799" s="45"/>
      <c r="NN4799" s="45"/>
      <c r="NO4799" s="45"/>
      <c r="NP4799" s="45"/>
      <c r="NQ4799" s="45"/>
      <c r="NR4799" s="45"/>
      <c r="NS4799" s="45"/>
      <c r="NT4799" s="45"/>
      <c r="NU4799" s="45"/>
    </row>
    <row r="4800" spans="2:385" s="48" customFormat="1" x14ac:dyDescent="0.2">
      <c r="B4800" s="45"/>
      <c r="C4800" s="45"/>
      <c r="D4800" s="234"/>
      <c r="AM4800" s="47"/>
      <c r="NJ4800" s="45"/>
      <c r="NK4800" s="45"/>
      <c r="NL4800" s="45"/>
      <c r="NM4800" s="45"/>
      <c r="NN4800" s="45"/>
      <c r="NO4800" s="45"/>
      <c r="NP4800" s="45"/>
      <c r="NQ4800" s="45"/>
      <c r="NR4800" s="45"/>
      <c r="NS4800" s="45"/>
      <c r="NT4800" s="45"/>
      <c r="NU4800" s="45"/>
    </row>
    <row r="4801" spans="2:385" s="48" customFormat="1" x14ac:dyDescent="0.2">
      <c r="B4801" s="45"/>
      <c r="C4801" s="45"/>
      <c r="D4801" s="234"/>
      <c r="AM4801" s="47"/>
      <c r="NJ4801" s="45"/>
      <c r="NK4801" s="45"/>
      <c r="NL4801" s="45"/>
      <c r="NM4801" s="45"/>
      <c r="NN4801" s="45"/>
      <c r="NO4801" s="45"/>
      <c r="NP4801" s="45"/>
      <c r="NQ4801" s="45"/>
      <c r="NR4801" s="45"/>
      <c r="NS4801" s="45"/>
      <c r="NT4801" s="45"/>
      <c r="NU4801" s="45"/>
    </row>
    <row r="4802" spans="2:385" s="48" customFormat="1" x14ac:dyDescent="0.2">
      <c r="B4802" s="45"/>
      <c r="C4802" s="45"/>
      <c r="D4802" s="234"/>
      <c r="AM4802" s="47"/>
      <c r="NJ4802" s="45"/>
      <c r="NK4802" s="45"/>
      <c r="NL4802" s="45"/>
      <c r="NM4802" s="45"/>
      <c r="NN4802" s="45"/>
      <c r="NO4802" s="45"/>
      <c r="NP4802" s="45"/>
      <c r="NQ4802" s="45"/>
      <c r="NR4802" s="45"/>
      <c r="NS4802" s="45"/>
      <c r="NT4802" s="45"/>
      <c r="NU4802" s="45"/>
    </row>
    <row r="4803" spans="2:385" s="48" customFormat="1" x14ac:dyDescent="0.2">
      <c r="B4803" s="45"/>
      <c r="C4803" s="45"/>
      <c r="D4803" s="234"/>
      <c r="AM4803" s="47"/>
      <c r="NJ4803" s="45"/>
      <c r="NK4803" s="45"/>
      <c r="NL4803" s="45"/>
      <c r="NM4803" s="45"/>
      <c r="NN4803" s="45"/>
      <c r="NO4803" s="45"/>
      <c r="NP4803" s="45"/>
      <c r="NQ4803" s="45"/>
      <c r="NR4803" s="45"/>
      <c r="NS4803" s="45"/>
      <c r="NT4803" s="45"/>
      <c r="NU4803" s="45"/>
    </row>
    <row r="4804" spans="2:385" s="48" customFormat="1" x14ac:dyDescent="0.2">
      <c r="B4804" s="45"/>
      <c r="C4804" s="45"/>
      <c r="D4804" s="234"/>
      <c r="AM4804" s="47"/>
      <c r="NJ4804" s="45"/>
      <c r="NK4804" s="45"/>
      <c r="NL4804" s="45"/>
      <c r="NM4804" s="45"/>
      <c r="NN4804" s="45"/>
      <c r="NO4804" s="45"/>
      <c r="NP4804" s="45"/>
      <c r="NQ4804" s="45"/>
      <c r="NR4804" s="45"/>
      <c r="NS4804" s="45"/>
      <c r="NT4804" s="45"/>
      <c r="NU4804" s="45"/>
    </row>
    <row r="4805" spans="2:385" s="48" customFormat="1" x14ac:dyDescent="0.2">
      <c r="B4805" s="45"/>
      <c r="C4805" s="45"/>
      <c r="D4805" s="234"/>
      <c r="AM4805" s="47"/>
      <c r="NJ4805" s="45"/>
      <c r="NK4805" s="45"/>
      <c r="NL4805" s="45"/>
      <c r="NM4805" s="45"/>
      <c r="NN4805" s="45"/>
      <c r="NO4805" s="45"/>
      <c r="NP4805" s="45"/>
      <c r="NQ4805" s="45"/>
      <c r="NR4805" s="45"/>
      <c r="NS4805" s="45"/>
      <c r="NT4805" s="45"/>
      <c r="NU4805" s="45"/>
    </row>
    <row r="4806" spans="2:385" s="48" customFormat="1" x14ac:dyDescent="0.2">
      <c r="B4806" s="45"/>
      <c r="C4806" s="45"/>
      <c r="D4806" s="234"/>
      <c r="AM4806" s="47"/>
      <c r="NJ4806" s="45"/>
      <c r="NK4806" s="45"/>
      <c r="NL4806" s="45"/>
      <c r="NM4806" s="45"/>
      <c r="NN4806" s="45"/>
      <c r="NO4806" s="45"/>
      <c r="NP4806" s="45"/>
      <c r="NQ4806" s="45"/>
      <c r="NR4806" s="45"/>
      <c r="NS4806" s="45"/>
      <c r="NT4806" s="45"/>
      <c r="NU4806" s="45"/>
    </row>
    <row r="4807" spans="2:385" s="48" customFormat="1" x14ac:dyDescent="0.2">
      <c r="B4807" s="45"/>
      <c r="C4807" s="45"/>
      <c r="D4807" s="234"/>
      <c r="AM4807" s="47"/>
      <c r="NJ4807" s="45"/>
      <c r="NK4807" s="45"/>
      <c r="NL4807" s="45"/>
      <c r="NM4807" s="45"/>
      <c r="NN4807" s="45"/>
      <c r="NO4807" s="45"/>
      <c r="NP4807" s="45"/>
      <c r="NQ4807" s="45"/>
      <c r="NR4807" s="45"/>
      <c r="NS4807" s="45"/>
      <c r="NT4807" s="45"/>
      <c r="NU4807" s="45"/>
    </row>
    <row r="4808" spans="2:385" s="48" customFormat="1" x14ac:dyDescent="0.2">
      <c r="B4808" s="45"/>
      <c r="C4808" s="45"/>
      <c r="D4808" s="234"/>
      <c r="AM4808" s="47"/>
      <c r="NJ4808" s="45"/>
      <c r="NK4808" s="45"/>
      <c r="NL4808" s="45"/>
      <c r="NM4808" s="45"/>
      <c r="NN4808" s="45"/>
      <c r="NO4808" s="45"/>
      <c r="NP4808" s="45"/>
      <c r="NQ4808" s="45"/>
      <c r="NR4808" s="45"/>
      <c r="NS4808" s="45"/>
      <c r="NT4808" s="45"/>
      <c r="NU4808" s="45"/>
    </row>
    <row r="4809" spans="2:385" s="48" customFormat="1" x14ac:dyDescent="0.2">
      <c r="B4809" s="45"/>
      <c r="C4809" s="45"/>
      <c r="D4809" s="234"/>
      <c r="AM4809" s="47"/>
      <c r="NJ4809" s="45"/>
      <c r="NK4809" s="45"/>
      <c r="NL4809" s="45"/>
      <c r="NM4809" s="45"/>
      <c r="NN4809" s="45"/>
      <c r="NO4809" s="45"/>
      <c r="NP4809" s="45"/>
      <c r="NQ4809" s="45"/>
      <c r="NR4809" s="45"/>
      <c r="NS4809" s="45"/>
      <c r="NT4809" s="45"/>
      <c r="NU4809" s="45"/>
    </row>
    <row r="4810" spans="2:385" s="48" customFormat="1" x14ac:dyDescent="0.2">
      <c r="B4810" s="45"/>
      <c r="C4810" s="45"/>
      <c r="D4810" s="234"/>
      <c r="AM4810" s="47"/>
      <c r="NJ4810" s="45"/>
      <c r="NK4810" s="45"/>
      <c r="NL4810" s="45"/>
      <c r="NM4810" s="45"/>
      <c r="NN4810" s="45"/>
      <c r="NO4810" s="45"/>
      <c r="NP4810" s="45"/>
      <c r="NQ4810" s="45"/>
      <c r="NR4810" s="45"/>
      <c r="NS4810" s="45"/>
      <c r="NT4810" s="45"/>
      <c r="NU4810" s="45"/>
    </row>
    <row r="4811" spans="2:385" s="48" customFormat="1" x14ac:dyDescent="0.2">
      <c r="B4811" s="45"/>
      <c r="C4811" s="45"/>
      <c r="D4811" s="234"/>
      <c r="AM4811" s="47"/>
      <c r="NJ4811" s="45"/>
      <c r="NK4811" s="45"/>
      <c r="NL4811" s="45"/>
      <c r="NM4811" s="45"/>
      <c r="NN4811" s="45"/>
      <c r="NO4811" s="45"/>
      <c r="NP4811" s="45"/>
      <c r="NQ4811" s="45"/>
      <c r="NR4811" s="45"/>
      <c r="NS4811" s="45"/>
      <c r="NT4811" s="45"/>
      <c r="NU4811" s="45"/>
    </row>
    <row r="4812" spans="2:385" s="48" customFormat="1" x14ac:dyDescent="0.2">
      <c r="B4812" s="45"/>
      <c r="C4812" s="45"/>
      <c r="D4812" s="234"/>
      <c r="AM4812" s="47"/>
      <c r="NJ4812" s="45"/>
      <c r="NK4812" s="45"/>
      <c r="NL4812" s="45"/>
      <c r="NM4812" s="45"/>
      <c r="NN4812" s="45"/>
      <c r="NO4812" s="45"/>
      <c r="NP4812" s="45"/>
      <c r="NQ4812" s="45"/>
      <c r="NR4812" s="45"/>
      <c r="NS4812" s="45"/>
      <c r="NT4812" s="45"/>
      <c r="NU4812" s="45"/>
    </row>
    <row r="4813" spans="2:385" s="48" customFormat="1" x14ac:dyDescent="0.2">
      <c r="B4813" s="45"/>
      <c r="C4813" s="45"/>
      <c r="D4813" s="234"/>
      <c r="AM4813" s="47"/>
      <c r="NJ4813" s="45"/>
      <c r="NK4813" s="45"/>
      <c r="NL4813" s="45"/>
      <c r="NM4813" s="45"/>
      <c r="NN4813" s="45"/>
      <c r="NO4813" s="45"/>
      <c r="NP4813" s="45"/>
      <c r="NQ4813" s="45"/>
      <c r="NR4813" s="45"/>
      <c r="NS4813" s="45"/>
      <c r="NT4813" s="45"/>
      <c r="NU4813" s="45"/>
    </row>
    <row r="4814" spans="2:385" s="48" customFormat="1" x14ac:dyDescent="0.2">
      <c r="B4814" s="45"/>
      <c r="C4814" s="45"/>
      <c r="D4814" s="234"/>
      <c r="AM4814" s="47"/>
      <c r="NJ4814" s="45"/>
      <c r="NK4814" s="45"/>
      <c r="NL4814" s="45"/>
      <c r="NM4814" s="45"/>
      <c r="NN4814" s="45"/>
      <c r="NO4814" s="45"/>
      <c r="NP4814" s="45"/>
      <c r="NQ4814" s="45"/>
      <c r="NR4814" s="45"/>
      <c r="NS4814" s="45"/>
      <c r="NT4814" s="45"/>
      <c r="NU4814" s="45"/>
    </row>
    <row r="4815" spans="2:385" s="48" customFormat="1" x14ac:dyDescent="0.2">
      <c r="B4815" s="45"/>
      <c r="C4815" s="45"/>
      <c r="D4815" s="234"/>
      <c r="AM4815" s="47"/>
      <c r="NJ4815" s="45"/>
      <c r="NK4815" s="45"/>
      <c r="NL4815" s="45"/>
      <c r="NM4815" s="45"/>
      <c r="NN4815" s="45"/>
      <c r="NO4815" s="45"/>
      <c r="NP4815" s="45"/>
      <c r="NQ4815" s="45"/>
      <c r="NR4815" s="45"/>
      <c r="NS4815" s="45"/>
      <c r="NT4815" s="45"/>
      <c r="NU4815" s="45"/>
    </row>
    <row r="4816" spans="2:385" s="48" customFormat="1" x14ac:dyDescent="0.2">
      <c r="B4816" s="45"/>
      <c r="C4816" s="45"/>
      <c r="D4816" s="234"/>
      <c r="AM4816" s="47"/>
      <c r="NJ4816" s="45"/>
      <c r="NK4816" s="45"/>
      <c r="NL4816" s="45"/>
      <c r="NM4816" s="45"/>
      <c r="NN4816" s="45"/>
      <c r="NO4816" s="45"/>
      <c r="NP4816" s="45"/>
      <c r="NQ4816" s="45"/>
      <c r="NR4816" s="45"/>
      <c r="NS4816" s="45"/>
      <c r="NT4816" s="45"/>
      <c r="NU4816" s="45"/>
    </row>
    <row r="4817" spans="2:385" s="48" customFormat="1" x14ac:dyDescent="0.2">
      <c r="B4817" s="45"/>
      <c r="C4817" s="45"/>
      <c r="D4817" s="234"/>
      <c r="AM4817" s="47"/>
      <c r="NJ4817" s="45"/>
      <c r="NK4817" s="45"/>
      <c r="NL4817" s="45"/>
      <c r="NM4817" s="45"/>
      <c r="NN4817" s="45"/>
      <c r="NO4817" s="45"/>
      <c r="NP4817" s="45"/>
      <c r="NQ4817" s="45"/>
      <c r="NR4817" s="45"/>
      <c r="NS4817" s="45"/>
      <c r="NT4817" s="45"/>
      <c r="NU4817" s="45"/>
    </row>
    <row r="4818" spans="2:385" s="48" customFormat="1" x14ac:dyDescent="0.2">
      <c r="B4818" s="45"/>
      <c r="C4818" s="45"/>
      <c r="D4818" s="234"/>
      <c r="AM4818" s="47"/>
      <c r="NJ4818" s="45"/>
      <c r="NK4818" s="45"/>
      <c r="NL4818" s="45"/>
      <c r="NM4818" s="45"/>
      <c r="NN4818" s="45"/>
      <c r="NO4818" s="45"/>
      <c r="NP4818" s="45"/>
      <c r="NQ4818" s="45"/>
      <c r="NR4818" s="45"/>
      <c r="NS4818" s="45"/>
      <c r="NT4818" s="45"/>
      <c r="NU4818" s="45"/>
    </row>
    <row r="4819" spans="2:385" s="48" customFormat="1" x14ac:dyDescent="0.2">
      <c r="B4819" s="45"/>
      <c r="C4819" s="45"/>
      <c r="D4819" s="234"/>
      <c r="AM4819" s="47"/>
      <c r="NJ4819" s="45"/>
      <c r="NK4819" s="45"/>
      <c r="NL4819" s="45"/>
      <c r="NM4819" s="45"/>
      <c r="NN4819" s="45"/>
      <c r="NO4819" s="45"/>
      <c r="NP4819" s="45"/>
      <c r="NQ4819" s="45"/>
      <c r="NR4819" s="45"/>
      <c r="NS4819" s="45"/>
      <c r="NT4819" s="45"/>
      <c r="NU4819" s="45"/>
    </row>
    <row r="4820" spans="2:385" s="48" customFormat="1" x14ac:dyDescent="0.2">
      <c r="B4820" s="45"/>
      <c r="C4820" s="45"/>
      <c r="D4820" s="234"/>
      <c r="AM4820" s="47"/>
      <c r="NJ4820" s="45"/>
      <c r="NK4820" s="45"/>
      <c r="NL4820" s="45"/>
      <c r="NM4820" s="45"/>
      <c r="NN4820" s="45"/>
      <c r="NO4820" s="45"/>
      <c r="NP4820" s="45"/>
      <c r="NQ4820" s="45"/>
      <c r="NR4820" s="45"/>
      <c r="NS4820" s="45"/>
      <c r="NT4820" s="45"/>
      <c r="NU4820" s="45"/>
    </row>
    <row r="4821" spans="2:385" s="48" customFormat="1" x14ac:dyDescent="0.2">
      <c r="B4821" s="45"/>
      <c r="C4821" s="45"/>
      <c r="D4821" s="234"/>
      <c r="AM4821" s="47"/>
      <c r="NJ4821" s="45"/>
      <c r="NK4821" s="45"/>
      <c r="NL4821" s="45"/>
      <c r="NM4821" s="45"/>
      <c r="NN4821" s="45"/>
      <c r="NO4821" s="45"/>
      <c r="NP4821" s="45"/>
      <c r="NQ4821" s="45"/>
      <c r="NR4821" s="45"/>
      <c r="NS4821" s="45"/>
      <c r="NT4821" s="45"/>
      <c r="NU4821" s="45"/>
    </row>
    <row r="4822" spans="2:385" s="48" customFormat="1" x14ac:dyDescent="0.2">
      <c r="B4822" s="45"/>
      <c r="C4822" s="45"/>
      <c r="D4822" s="234"/>
      <c r="AM4822" s="47"/>
      <c r="NJ4822" s="45"/>
      <c r="NK4822" s="45"/>
      <c r="NL4822" s="45"/>
      <c r="NM4822" s="45"/>
      <c r="NN4822" s="45"/>
      <c r="NO4822" s="45"/>
      <c r="NP4822" s="45"/>
      <c r="NQ4822" s="45"/>
      <c r="NR4822" s="45"/>
      <c r="NS4822" s="45"/>
      <c r="NT4822" s="45"/>
      <c r="NU4822" s="45"/>
    </row>
    <row r="4823" spans="2:385" s="48" customFormat="1" x14ac:dyDescent="0.2">
      <c r="B4823" s="45"/>
      <c r="C4823" s="45"/>
      <c r="D4823" s="234"/>
      <c r="AM4823" s="47"/>
      <c r="NJ4823" s="45"/>
      <c r="NK4823" s="45"/>
      <c r="NL4823" s="45"/>
      <c r="NM4823" s="45"/>
      <c r="NN4823" s="45"/>
      <c r="NO4823" s="45"/>
      <c r="NP4823" s="45"/>
      <c r="NQ4823" s="45"/>
      <c r="NR4823" s="45"/>
      <c r="NS4823" s="45"/>
      <c r="NT4823" s="45"/>
      <c r="NU4823" s="45"/>
    </row>
    <row r="4824" spans="2:385" s="48" customFormat="1" x14ac:dyDescent="0.2">
      <c r="B4824" s="45"/>
      <c r="C4824" s="45"/>
      <c r="D4824" s="234"/>
      <c r="AM4824" s="47"/>
      <c r="NJ4824" s="45"/>
      <c r="NK4824" s="45"/>
      <c r="NL4824" s="45"/>
      <c r="NM4824" s="45"/>
      <c r="NN4824" s="45"/>
      <c r="NO4824" s="45"/>
      <c r="NP4824" s="45"/>
      <c r="NQ4824" s="45"/>
      <c r="NR4824" s="45"/>
      <c r="NS4824" s="45"/>
      <c r="NT4824" s="45"/>
      <c r="NU4824" s="45"/>
    </row>
    <row r="4825" spans="2:385" s="48" customFormat="1" x14ac:dyDescent="0.2">
      <c r="B4825" s="45"/>
      <c r="C4825" s="45"/>
      <c r="D4825" s="234"/>
      <c r="AM4825" s="47"/>
      <c r="NJ4825" s="45"/>
      <c r="NK4825" s="45"/>
      <c r="NL4825" s="45"/>
      <c r="NM4825" s="45"/>
      <c r="NN4825" s="45"/>
      <c r="NO4825" s="45"/>
      <c r="NP4825" s="45"/>
      <c r="NQ4825" s="45"/>
      <c r="NR4825" s="45"/>
      <c r="NS4825" s="45"/>
      <c r="NT4825" s="45"/>
      <c r="NU4825" s="45"/>
    </row>
    <row r="4826" spans="2:385" s="48" customFormat="1" x14ac:dyDescent="0.2">
      <c r="B4826" s="45"/>
      <c r="C4826" s="45"/>
      <c r="D4826" s="234"/>
      <c r="AM4826" s="47"/>
      <c r="NJ4826" s="45"/>
      <c r="NK4826" s="45"/>
      <c r="NL4826" s="45"/>
      <c r="NM4826" s="45"/>
      <c r="NN4826" s="45"/>
      <c r="NO4826" s="45"/>
      <c r="NP4826" s="45"/>
      <c r="NQ4826" s="45"/>
      <c r="NR4826" s="45"/>
      <c r="NS4826" s="45"/>
      <c r="NT4826" s="45"/>
      <c r="NU4826" s="45"/>
    </row>
    <row r="4827" spans="2:385" s="48" customFormat="1" x14ac:dyDescent="0.2">
      <c r="B4827" s="45"/>
      <c r="C4827" s="45"/>
      <c r="D4827" s="234"/>
      <c r="AM4827" s="47"/>
      <c r="NJ4827" s="45"/>
      <c r="NK4827" s="45"/>
      <c r="NL4827" s="45"/>
      <c r="NM4827" s="45"/>
      <c r="NN4827" s="45"/>
      <c r="NO4827" s="45"/>
      <c r="NP4827" s="45"/>
      <c r="NQ4827" s="45"/>
      <c r="NR4827" s="45"/>
      <c r="NS4827" s="45"/>
      <c r="NT4827" s="45"/>
      <c r="NU4827" s="45"/>
    </row>
    <row r="4828" spans="2:385" s="48" customFormat="1" x14ac:dyDescent="0.2">
      <c r="B4828" s="45"/>
      <c r="C4828" s="45"/>
      <c r="D4828" s="234"/>
      <c r="AM4828" s="47"/>
      <c r="NJ4828" s="45"/>
      <c r="NK4828" s="45"/>
      <c r="NL4828" s="45"/>
      <c r="NM4828" s="45"/>
      <c r="NN4828" s="45"/>
      <c r="NO4828" s="45"/>
      <c r="NP4828" s="45"/>
      <c r="NQ4828" s="45"/>
      <c r="NR4828" s="45"/>
      <c r="NS4828" s="45"/>
      <c r="NT4828" s="45"/>
      <c r="NU4828" s="45"/>
    </row>
    <row r="4829" spans="2:385" s="48" customFormat="1" x14ac:dyDescent="0.2">
      <c r="B4829" s="45"/>
      <c r="C4829" s="45"/>
      <c r="D4829" s="234"/>
      <c r="AM4829" s="47"/>
      <c r="NJ4829" s="45"/>
      <c r="NK4829" s="45"/>
      <c r="NL4829" s="45"/>
      <c r="NM4829" s="45"/>
      <c r="NN4829" s="45"/>
      <c r="NO4829" s="45"/>
      <c r="NP4829" s="45"/>
      <c r="NQ4829" s="45"/>
      <c r="NR4829" s="45"/>
      <c r="NS4829" s="45"/>
      <c r="NT4829" s="45"/>
      <c r="NU4829" s="45"/>
    </row>
    <row r="4830" spans="2:385" s="48" customFormat="1" x14ac:dyDescent="0.2">
      <c r="B4830" s="45"/>
      <c r="C4830" s="45"/>
      <c r="D4830" s="234"/>
      <c r="AM4830" s="47"/>
      <c r="NJ4830" s="45"/>
      <c r="NK4830" s="45"/>
      <c r="NL4830" s="45"/>
      <c r="NM4830" s="45"/>
      <c r="NN4830" s="45"/>
      <c r="NO4830" s="45"/>
      <c r="NP4830" s="45"/>
      <c r="NQ4830" s="45"/>
      <c r="NR4830" s="45"/>
      <c r="NS4830" s="45"/>
      <c r="NT4830" s="45"/>
      <c r="NU4830" s="45"/>
    </row>
    <row r="4831" spans="2:385" s="48" customFormat="1" x14ac:dyDescent="0.2">
      <c r="B4831" s="45"/>
      <c r="C4831" s="45"/>
      <c r="D4831" s="234"/>
      <c r="AM4831" s="47"/>
      <c r="NJ4831" s="45"/>
      <c r="NK4831" s="45"/>
      <c r="NL4831" s="45"/>
      <c r="NM4831" s="45"/>
      <c r="NN4831" s="45"/>
      <c r="NO4831" s="45"/>
      <c r="NP4831" s="45"/>
      <c r="NQ4831" s="45"/>
      <c r="NR4831" s="45"/>
      <c r="NS4831" s="45"/>
      <c r="NT4831" s="45"/>
      <c r="NU4831" s="45"/>
    </row>
    <row r="4832" spans="2:385" s="48" customFormat="1" x14ac:dyDescent="0.2">
      <c r="B4832" s="45"/>
      <c r="C4832" s="45"/>
      <c r="D4832" s="234"/>
      <c r="AM4832" s="47"/>
      <c r="NJ4832" s="45"/>
      <c r="NK4832" s="45"/>
      <c r="NL4832" s="45"/>
      <c r="NM4832" s="45"/>
      <c r="NN4832" s="45"/>
      <c r="NO4832" s="45"/>
      <c r="NP4832" s="45"/>
      <c r="NQ4832" s="45"/>
      <c r="NR4832" s="45"/>
      <c r="NS4832" s="45"/>
      <c r="NT4832" s="45"/>
      <c r="NU4832" s="45"/>
    </row>
    <row r="4833" spans="2:385" s="48" customFormat="1" x14ac:dyDescent="0.2">
      <c r="B4833" s="45"/>
      <c r="C4833" s="45"/>
      <c r="D4833" s="234"/>
      <c r="AM4833" s="47"/>
      <c r="NJ4833" s="45"/>
      <c r="NK4833" s="45"/>
      <c r="NL4833" s="45"/>
      <c r="NM4833" s="45"/>
      <c r="NN4833" s="45"/>
      <c r="NO4833" s="45"/>
      <c r="NP4833" s="45"/>
      <c r="NQ4833" s="45"/>
      <c r="NR4833" s="45"/>
      <c r="NS4833" s="45"/>
      <c r="NT4833" s="45"/>
      <c r="NU4833" s="45"/>
    </row>
    <row r="4834" spans="2:385" s="48" customFormat="1" x14ac:dyDescent="0.2">
      <c r="B4834" s="45"/>
      <c r="C4834" s="45"/>
      <c r="D4834" s="234"/>
      <c r="AM4834" s="47"/>
      <c r="NJ4834" s="45"/>
      <c r="NK4834" s="45"/>
      <c r="NL4834" s="45"/>
      <c r="NM4834" s="45"/>
      <c r="NN4834" s="45"/>
      <c r="NO4834" s="45"/>
      <c r="NP4834" s="45"/>
      <c r="NQ4834" s="45"/>
      <c r="NR4834" s="45"/>
      <c r="NS4834" s="45"/>
      <c r="NT4834" s="45"/>
      <c r="NU4834" s="45"/>
    </row>
    <row r="4835" spans="2:385" s="48" customFormat="1" x14ac:dyDescent="0.2">
      <c r="B4835" s="45"/>
      <c r="C4835" s="45"/>
      <c r="D4835" s="234"/>
      <c r="AM4835" s="47"/>
      <c r="NJ4835" s="45"/>
      <c r="NK4835" s="45"/>
      <c r="NL4835" s="45"/>
      <c r="NM4835" s="45"/>
      <c r="NN4835" s="45"/>
      <c r="NO4835" s="45"/>
      <c r="NP4835" s="45"/>
      <c r="NQ4835" s="45"/>
      <c r="NR4835" s="45"/>
      <c r="NS4835" s="45"/>
      <c r="NT4835" s="45"/>
      <c r="NU4835" s="45"/>
    </row>
    <row r="4836" spans="2:385" s="48" customFormat="1" x14ac:dyDescent="0.2">
      <c r="B4836" s="45"/>
      <c r="C4836" s="45"/>
      <c r="D4836" s="234"/>
      <c r="AM4836" s="47"/>
      <c r="NJ4836" s="45"/>
      <c r="NK4836" s="45"/>
      <c r="NL4836" s="45"/>
      <c r="NM4836" s="45"/>
      <c r="NN4836" s="45"/>
      <c r="NO4836" s="45"/>
      <c r="NP4836" s="45"/>
      <c r="NQ4836" s="45"/>
      <c r="NR4836" s="45"/>
      <c r="NS4836" s="45"/>
      <c r="NT4836" s="45"/>
      <c r="NU4836" s="45"/>
    </row>
    <row r="4837" spans="2:385" s="48" customFormat="1" x14ac:dyDescent="0.2">
      <c r="B4837" s="45"/>
      <c r="C4837" s="45"/>
      <c r="D4837" s="234"/>
      <c r="AM4837" s="47"/>
      <c r="NJ4837" s="45"/>
      <c r="NK4837" s="45"/>
      <c r="NL4837" s="45"/>
      <c r="NM4837" s="45"/>
      <c r="NN4837" s="45"/>
      <c r="NO4837" s="45"/>
      <c r="NP4837" s="45"/>
      <c r="NQ4837" s="45"/>
      <c r="NR4837" s="45"/>
      <c r="NS4837" s="45"/>
      <c r="NT4837" s="45"/>
      <c r="NU4837" s="45"/>
    </row>
    <row r="4838" spans="2:385" s="48" customFormat="1" x14ac:dyDescent="0.2">
      <c r="B4838" s="45"/>
      <c r="C4838" s="45"/>
      <c r="D4838" s="234"/>
      <c r="AM4838" s="47"/>
      <c r="NJ4838" s="45"/>
      <c r="NK4838" s="45"/>
      <c r="NL4838" s="45"/>
      <c r="NM4838" s="45"/>
      <c r="NN4838" s="45"/>
      <c r="NO4838" s="45"/>
      <c r="NP4838" s="45"/>
      <c r="NQ4838" s="45"/>
      <c r="NR4838" s="45"/>
      <c r="NS4838" s="45"/>
      <c r="NT4838" s="45"/>
      <c r="NU4838" s="45"/>
    </row>
    <row r="4839" spans="2:385" s="48" customFormat="1" x14ac:dyDescent="0.2">
      <c r="B4839" s="45"/>
      <c r="C4839" s="45"/>
      <c r="D4839" s="234"/>
      <c r="AM4839" s="47"/>
      <c r="NJ4839" s="45"/>
      <c r="NK4839" s="45"/>
      <c r="NL4839" s="45"/>
      <c r="NM4839" s="45"/>
      <c r="NN4839" s="45"/>
      <c r="NO4839" s="45"/>
      <c r="NP4839" s="45"/>
      <c r="NQ4839" s="45"/>
      <c r="NR4839" s="45"/>
      <c r="NS4839" s="45"/>
      <c r="NT4839" s="45"/>
      <c r="NU4839" s="45"/>
    </row>
    <row r="4840" spans="2:385" s="48" customFormat="1" x14ac:dyDescent="0.2">
      <c r="B4840" s="45"/>
      <c r="C4840" s="45"/>
      <c r="D4840" s="234"/>
      <c r="AM4840" s="47"/>
      <c r="NJ4840" s="45"/>
      <c r="NK4840" s="45"/>
      <c r="NL4840" s="45"/>
      <c r="NM4840" s="45"/>
      <c r="NN4840" s="45"/>
      <c r="NO4840" s="45"/>
      <c r="NP4840" s="45"/>
      <c r="NQ4840" s="45"/>
      <c r="NR4840" s="45"/>
      <c r="NS4840" s="45"/>
      <c r="NT4840" s="45"/>
      <c r="NU4840" s="45"/>
    </row>
    <row r="4841" spans="2:385" s="48" customFormat="1" x14ac:dyDescent="0.2">
      <c r="B4841" s="45"/>
      <c r="C4841" s="45"/>
      <c r="D4841" s="234"/>
      <c r="AM4841" s="47"/>
      <c r="NJ4841" s="45"/>
      <c r="NK4841" s="45"/>
      <c r="NL4841" s="45"/>
      <c r="NM4841" s="45"/>
      <c r="NN4841" s="45"/>
      <c r="NO4841" s="45"/>
      <c r="NP4841" s="45"/>
      <c r="NQ4841" s="45"/>
      <c r="NR4841" s="45"/>
      <c r="NS4841" s="45"/>
      <c r="NT4841" s="45"/>
      <c r="NU4841" s="45"/>
    </row>
    <row r="4842" spans="2:385" s="48" customFormat="1" x14ac:dyDescent="0.2">
      <c r="B4842" s="45"/>
      <c r="C4842" s="45"/>
      <c r="D4842" s="234"/>
      <c r="AM4842" s="47"/>
      <c r="NJ4842" s="45"/>
      <c r="NK4842" s="45"/>
      <c r="NL4842" s="45"/>
      <c r="NM4842" s="45"/>
      <c r="NN4842" s="45"/>
      <c r="NO4842" s="45"/>
      <c r="NP4842" s="45"/>
      <c r="NQ4842" s="45"/>
      <c r="NR4842" s="45"/>
      <c r="NS4842" s="45"/>
      <c r="NT4842" s="45"/>
      <c r="NU4842" s="45"/>
    </row>
    <row r="4843" spans="2:385" s="48" customFormat="1" x14ac:dyDescent="0.2">
      <c r="B4843" s="45"/>
      <c r="C4843" s="45"/>
      <c r="D4843" s="234"/>
      <c r="AM4843" s="47"/>
      <c r="NJ4843" s="45"/>
      <c r="NK4843" s="45"/>
      <c r="NL4843" s="45"/>
      <c r="NM4843" s="45"/>
      <c r="NN4843" s="45"/>
      <c r="NO4843" s="45"/>
      <c r="NP4843" s="45"/>
      <c r="NQ4843" s="45"/>
      <c r="NR4843" s="45"/>
      <c r="NS4843" s="45"/>
      <c r="NT4843" s="45"/>
      <c r="NU4843" s="45"/>
    </row>
    <row r="4844" spans="2:385" s="48" customFormat="1" x14ac:dyDescent="0.2">
      <c r="B4844" s="45"/>
      <c r="C4844" s="45"/>
      <c r="D4844" s="234"/>
      <c r="AM4844" s="47"/>
      <c r="NJ4844" s="45"/>
      <c r="NK4844" s="45"/>
      <c r="NL4844" s="45"/>
      <c r="NM4844" s="45"/>
      <c r="NN4844" s="45"/>
      <c r="NO4844" s="45"/>
      <c r="NP4844" s="45"/>
      <c r="NQ4844" s="45"/>
      <c r="NR4844" s="45"/>
      <c r="NS4844" s="45"/>
      <c r="NT4844" s="45"/>
      <c r="NU4844" s="45"/>
    </row>
    <row r="4845" spans="2:385" s="48" customFormat="1" x14ac:dyDescent="0.2">
      <c r="B4845" s="45"/>
      <c r="C4845" s="45"/>
      <c r="D4845" s="234"/>
      <c r="AM4845" s="47"/>
      <c r="NJ4845" s="45"/>
      <c r="NK4845" s="45"/>
      <c r="NL4845" s="45"/>
      <c r="NM4845" s="45"/>
      <c r="NN4845" s="45"/>
      <c r="NO4845" s="45"/>
      <c r="NP4845" s="45"/>
      <c r="NQ4845" s="45"/>
      <c r="NR4845" s="45"/>
      <c r="NS4845" s="45"/>
      <c r="NT4845" s="45"/>
      <c r="NU4845" s="45"/>
    </row>
    <row r="4846" spans="2:385" s="48" customFormat="1" x14ac:dyDescent="0.2">
      <c r="B4846" s="45"/>
      <c r="C4846" s="45"/>
      <c r="D4846" s="234"/>
      <c r="AM4846" s="47"/>
      <c r="NJ4846" s="45"/>
      <c r="NK4846" s="45"/>
      <c r="NL4846" s="45"/>
      <c r="NM4846" s="45"/>
      <c r="NN4846" s="45"/>
      <c r="NO4846" s="45"/>
      <c r="NP4846" s="45"/>
      <c r="NQ4846" s="45"/>
      <c r="NR4846" s="45"/>
      <c r="NS4846" s="45"/>
      <c r="NT4846" s="45"/>
      <c r="NU4846" s="45"/>
    </row>
    <row r="4847" spans="2:385" s="48" customFormat="1" x14ac:dyDescent="0.2">
      <c r="B4847" s="45"/>
      <c r="C4847" s="45"/>
      <c r="D4847" s="234"/>
      <c r="AM4847" s="47"/>
      <c r="NJ4847" s="45"/>
      <c r="NK4847" s="45"/>
      <c r="NL4847" s="45"/>
      <c r="NM4847" s="45"/>
      <c r="NN4847" s="45"/>
      <c r="NO4847" s="45"/>
      <c r="NP4847" s="45"/>
      <c r="NQ4847" s="45"/>
      <c r="NR4847" s="45"/>
      <c r="NS4847" s="45"/>
      <c r="NT4847" s="45"/>
      <c r="NU4847" s="45"/>
    </row>
    <row r="4848" spans="2:385" s="48" customFormat="1" x14ac:dyDescent="0.2">
      <c r="B4848" s="45"/>
      <c r="C4848" s="45"/>
      <c r="D4848" s="234"/>
      <c r="AM4848" s="47"/>
      <c r="NJ4848" s="45"/>
      <c r="NK4848" s="45"/>
      <c r="NL4848" s="45"/>
      <c r="NM4848" s="45"/>
      <c r="NN4848" s="45"/>
      <c r="NO4848" s="45"/>
      <c r="NP4848" s="45"/>
      <c r="NQ4848" s="45"/>
      <c r="NR4848" s="45"/>
      <c r="NS4848" s="45"/>
      <c r="NT4848" s="45"/>
      <c r="NU4848" s="45"/>
    </row>
    <row r="4849" spans="2:385" s="48" customFormat="1" x14ac:dyDescent="0.2">
      <c r="B4849" s="45"/>
      <c r="C4849" s="45"/>
      <c r="D4849" s="234"/>
      <c r="AM4849" s="47"/>
      <c r="NJ4849" s="45"/>
      <c r="NK4849" s="45"/>
      <c r="NL4849" s="45"/>
      <c r="NM4849" s="45"/>
      <c r="NN4849" s="45"/>
      <c r="NO4849" s="45"/>
      <c r="NP4849" s="45"/>
      <c r="NQ4849" s="45"/>
      <c r="NR4849" s="45"/>
      <c r="NS4849" s="45"/>
      <c r="NT4849" s="45"/>
      <c r="NU4849" s="45"/>
    </row>
    <row r="4850" spans="2:385" s="48" customFormat="1" x14ac:dyDescent="0.2">
      <c r="B4850" s="45"/>
      <c r="C4850" s="45"/>
      <c r="D4850" s="234"/>
      <c r="AM4850" s="47"/>
      <c r="NJ4850" s="45"/>
      <c r="NK4850" s="45"/>
      <c r="NL4850" s="45"/>
      <c r="NM4850" s="45"/>
      <c r="NN4850" s="45"/>
      <c r="NO4850" s="45"/>
      <c r="NP4850" s="45"/>
      <c r="NQ4850" s="45"/>
      <c r="NR4850" s="45"/>
      <c r="NS4850" s="45"/>
      <c r="NT4850" s="45"/>
      <c r="NU4850" s="45"/>
    </row>
    <row r="4851" spans="2:385" s="48" customFormat="1" x14ac:dyDescent="0.2">
      <c r="B4851" s="45"/>
      <c r="C4851" s="45"/>
      <c r="D4851" s="234"/>
      <c r="AM4851" s="47"/>
      <c r="NJ4851" s="45"/>
      <c r="NK4851" s="45"/>
      <c r="NL4851" s="45"/>
      <c r="NM4851" s="45"/>
      <c r="NN4851" s="45"/>
      <c r="NO4851" s="45"/>
      <c r="NP4851" s="45"/>
      <c r="NQ4851" s="45"/>
      <c r="NR4851" s="45"/>
      <c r="NS4851" s="45"/>
      <c r="NT4851" s="45"/>
      <c r="NU4851" s="45"/>
    </row>
    <row r="4852" spans="2:385" s="48" customFormat="1" x14ac:dyDescent="0.2">
      <c r="B4852" s="45"/>
      <c r="C4852" s="45"/>
      <c r="D4852" s="234"/>
      <c r="AM4852" s="47"/>
      <c r="NJ4852" s="45"/>
      <c r="NK4852" s="45"/>
      <c r="NL4852" s="45"/>
      <c r="NM4852" s="45"/>
      <c r="NN4852" s="45"/>
      <c r="NO4852" s="45"/>
      <c r="NP4852" s="45"/>
      <c r="NQ4852" s="45"/>
      <c r="NR4852" s="45"/>
      <c r="NS4852" s="45"/>
      <c r="NT4852" s="45"/>
      <c r="NU4852" s="45"/>
    </row>
    <row r="4853" spans="2:385" s="48" customFormat="1" x14ac:dyDescent="0.2">
      <c r="B4853" s="45"/>
      <c r="C4853" s="45"/>
      <c r="D4853" s="234"/>
      <c r="AM4853" s="47"/>
      <c r="NJ4853" s="45"/>
      <c r="NK4853" s="45"/>
      <c r="NL4853" s="45"/>
      <c r="NM4853" s="45"/>
      <c r="NN4853" s="45"/>
      <c r="NO4853" s="45"/>
      <c r="NP4853" s="45"/>
      <c r="NQ4853" s="45"/>
      <c r="NR4853" s="45"/>
      <c r="NS4853" s="45"/>
      <c r="NT4853" s="45"/>
      <c r="NU4853" s="45"/>
    </row>
    <row r="4854" spans="2:385" s="48" customFormat="1" x14ac:dyDescent="0.2">
      <c r="B4854" s="45"/>
      <c r="C4854" s="45"/>
      <c r="D4854" s="234"/>
      <c r="AM4854" s="47"/>
      <c r="NJ4854" s="45"/>
      <c r="NK4854" s="45"/>
      <c r="NL4854" s="45"/>
      <c r="NM4854" s="45"/>
      <c r="NN4854" s="45"/>
      <c r="NO4854" s="45"/>
      <c r="NP4854" s="45"/>
      <c r="NQ4854" s="45"/>
      <c r="NR4854" s="45"/>
      <c r="NS4854" s="45"/>
      <c r="NT4854" s="45"/>
      <c r="NU4854" s="45"/>
    </row>
    <row r="4855" spans="2:385" s="48" customFormat="1" x14ac:dyDescent="0.2">
      <c r="B4855" s="45"/>
      <c r="C4855" s="45"/>
      <c r="D4855" s="234"/>
      <c r="AM4855" s="47"/>
      <c r="NJ4855" s="45"/>
      <c r="NK4855" s="45"/>
      <c r="NL4855" s="45"/>
      <c r="NM4855" s="45"/>
      <c r="NN4855" s="45"/>
      <c r="NO4855" s="45"/>
      <c r="NP4855" s="45"/>
      <c r="NQ4855" s="45"/>
      <c r="NR4855" s="45"/>
      <c r="NS4855" s="45"/>
      <c r="NT4855" s="45"/>
      <c r="NU4855" s="45"/>
    </row>
    <row r="4856" spans="2:385" s="48" customFormat="1" x14ac:dyDescent="0.2">
      <c r="B4856" s="45"/>
      <c r="C4856" s="45"/>
      <c r="D4856" s="234"/>
      <c r="AM4856" s="47"/>
      <c r="NJ4856" s="45"/>
      <c r="NK4856" s="45"/>
      <c r="NL4856" s="45"/>
      <c r="NM4856" s="45"/>
      <c r="NN4856" s="45"/>
      <c r="NO4856" s="45"/>
      <c r="NP4856" s="45"/>
      <c r="NQ4856" s="45"/>
      <c r="NR4856" s="45"/>
      <c r="NS4856" s="45"/>
      <c r="NT4856" s="45"/>
      <c r="NU4856" s="45"/>
    </row>
    <row r="4857" spans="2:385" s="48" customFormat="1" x14ac:dyDescent="0.2">
      <c r="B4857" s="45"/>
      <c r="C4857" s="45"/>
      <c r="D4857" s="234"/>
      <c r="AM4857" s="47"/>
      <c r="NJ4857" s="45"/>
      <c r="NK4857" s="45"/>
      <c r="NL4857" s="45"/>
      <c r="NM4857" s="45"/>
      <c r="NN4857" s="45"/>
      <c r="NO4857" s="45"/>
      <c r="NP4857" s="45"/>
      <c r="NQ4857" s="45"/>
      <c r="NR4857" s="45"/>
      <c r="NS4857" s="45"/>
      <c r="NT4857" s="45"/>
      <c r="NU4857" s="45"/>
    </row>
    <row r="4858" spans="2:385" s="48" customFormat="1" x14ac:dyDescent="0.2">
      <c r="B4858" s="45"/>
      <c r="C4858" s="45"/>
      <c r="D4858" s="234"/>
      <c r="AM4858" s="47"/>
      <c r="NJ4858" s="45"/>
      <c r="NK4858" s="45"/>
      <c r="NL4858" s="45"/>
      <c r="NM4858" s="45"/>
      <c r="NN4858" s="45"/>
      <c r="NO4858" s="45"/>
      <c r="NP4858" s="45"/>
      <c r="NQ4858" s="45"/>
      <c r="NR4858" s="45"/>
      <c r="NS4858" s="45"/>
      <c r="NT4858" s="45"/>
      <c r="NU4858" s="45"/>
    </row>
    <row r="4859" spans="2:385" s="48" customFormat="1" x14ac:dyDescent="0.2">
      <c r="B4859" s="45"/>
      <c r="C4859" s="45"/>
      <c r="D4859" s="234"/>
      <c r="AM4859" s="47"/>
      <c r="NJ4859" s="45"/>
      <c r="NK4859" s="45"/>
      <c r="NL4859" s="45"/>
      <c r="NM4859" s="45"/>
      <c r="NN4859" s="45"/>
      <c r="NO4859" s="45"/>
      <c r="NP4859" s="45"/>
      <c r="NQ4859" s="45"/>
      <c r="NR4859" s="45"/>
      <c r="NS4859" s="45"/>
      <c r="NT4859" s="45"/>
      <c r="NU4859" s="45"/>
    </row>
    <row r="4860" spans="2:385" s="48" customFormat="1" x14ac:dyDescent="0.2">
      <c r="B4860" s="45"/>
      <c r="C4860" s="45"/>
      <c r="D4860" s="234"/>
      <c r="AM4860" s="47"/>
      <c r="NJ4860" s="45"/>
      <c r="NK4860" s="45"/>
      <c r="NL4860" s="45"/>
      <c r="NM4860" s="45"/>
      <c r="NN4860" s="45"/>
      <c r="NO4860" s="45"/>
      <c r="NP4860" s="45"/>
      <c r="NQ4860" s="45"/>
      <c r="NR4860" s="45"/>
      <c r="NS4860" s="45"/>
      <c r="NT4860" s="45"/>
      <c r="NU4860" s="45"/>
    </row>
    <row r="4861" spans="2:385" s="48" customFormat="1" x14ac:dyDescent="0.2">
      <c r="B4861" s="45"/>
      <c r="C4861" s="45"/>
      <c r="D4861" s="234"/>
      <c r="AM4861" s="47"/>
      <c r="NJ4861" s="45"/>
      <c r="NK4861" s="45"/>
      <c r="NL4861" s="45"/>
      <c r="NM4861" s="45"/>
      <c r="NN4861" s="45"/>
      <c r="NO4861" s="45"/>
      <c r="NP4861" s="45"/>
      <c r="NQ4861" s="45"/>
      <c r="NR4861" s="45"/>
      <c r="NS4861" s="45"/>
      <c r="NT4861" s="45"/>
      <c r="NU4861" s="45"/>
    </row>
    <row r="4862" spans="2:385" s="48" customFormat="1" x14ac:dyDescent="0.2">
      <c r="B4862" s="45"/>
      <c r="C4862" s="45"/>
      <c r="D4862" s="234"/>
      <c r="AM4862" s="47"/>
      <c r="NJ4862" s="45"/>
      <c r="NK4862" s="45"/>
      <c r="NL4862" s="45"/>
      <c r="NM4862" s="45"/>
      <c r="NN4862" s="45"/>
      <c r="NO4862" s="45"/>
      <c r="NP4862" s="45"/>
      <c r="NQ4862" s="45"/>
      <c r="NR4862" s="45"/>
      <c r="NS4862" s="45"/>
      <c r="NT4862" s="45"/>
      <c r="NU4862" s="45"/>
    </row>
    <row r="4863" spans="2:385" s="48" customFormat="1" x14ac:dyDescent="0.2">
      <c r="B4863" s="45"/>
      <c r="C4863" s="45"/>
      <c r="D4863" s="234"/>
      <c r="AM4863" s="47"/>
      <c r="NJ4863" s="45"/>
      <c r="NK4863" s="45"/>
      <c r="NL4863" s="45"/>
      <c r="NM4863" s="45"/>
      <c r="NN4863" s="45"/>
      <c r="NO4863" s="45"/>
      <c r="NP4863" s="45"/>
      <c r="NQ4863" s="45"/>
      <c r="NR4863" s="45"/>
      <c r="NS4863" s="45"/>
      <c r="NT4863" s="45"/>
      <c r="NU4863" s="45"/>
    </row>
    <row r="4864" spans="2:385" s="48" customFormat="1" x14ac:dyDescent="0.2">
      <c r="B4864" s="45"/>
      <c r="C4864" s="45"/>
      <c r="D4864" s="234"/>
      <c r="AM4864" s="47"/>
      <c r="NJ4864" s="45"/>
      <c r="NK4864" s="45"/>
      <c r="NL4864" s="45"/>
      <c r="NM4864" s="45"/>
      <c r="NN4864" s="45"/>
      <c r="NO4864" s="45"/>
      <c r="NP4864" s="45"/>
      <c r="NQ4864" s="45"/>
      <c r="NR4864" s="45"/>
      <c r="NS4864" s="45"/>
      <c r="NT4864" s="45"/>
      <c r="NU4864" s="45"/>
    </row>
    <row r="4865" spans="2:385" s="48" customFormat="1" x14ac:dyDescent="0.2">
      <c r="B4865" s="45"/>
      <c r="C4865" s="45"/>
      <c r="D4865" s="234"/>
      <c r="AM4865" s="47"/>
      <c r="NJ4865" s="45"/>
      <c r="NK4865" s="45"/>
      <c r="NL4865" s="45"/>
      <c r="NM4865" s="45"/>
      <c r="NN4865" s="45"/>
      <c r="NO4865" s="45"/>
      <c r="NP4865" s="45"/>
      <c r="NQ4865" s="45"/>
      <c r="NR4865" s="45"/>
      <c r="NS4865" s="45"/>
      <c r="NT4865" s="45"/>
      <c r="NU4865" s="45"/>
    </row>
    <row r="4866" spans="2:385" s="48" customFormat="1" x14ac:dyDescent="0.2">
      <c r="B4866" s="45"/>
      <c r="C4866" s="45"/>
      <c r="D4866" s="234"/>
      <c r="AM4866" s="47"/>
      <c r="NJ4866" s="45"/>
      <c r="NK4866" s="45"/>
      <c r="NL4866" s="45"/>
      <c r="NM4866" s="45"/>
      <c r="NN4866" s="45"/>
      <c r="NO4866" s="45"/>
      <c r="NP4866" s="45"/>
      <c r="NQ4866" s="45"/>
      <c r="NR4866" s="45"/>
      <c r="NS4866" s="45"/>
      <c r="NT4866" s="45"/>
      <c r="NU4866" s="45"/>
    </row>
    <row r="4867" spans="2:385" s="48" customFormat="1" x14ac:dyDescent="0.2">
      <c r="B4867" s="45"/>
      <c r="C4867" s="45"/>
      <c r="D4867" s="234"/>
      <c r="AM4867" s="47"/>
      <c r="NJ4867" s="45"/>
      <c r="NK4867" s="45"/>
      <c r="NL4867" s="45"/>
      <c r="NM4867" s="45"/>
      <c r="NN4867" s="45"/>
      <c r="NO4867" s="45"/>
      <c r="NP4867" s="45"/>
      <c r="NQ4867" s="45"/>
      <c r="NR4867" s="45"/>
      <c r="NS4867" s="45"/>
      <c r="NT4867" s="45"/>
      <c r="NU4867" s="45"/>
    </row>
    <row r="4868" spans="2:385" s="48" customFormat="1" x14ac:dyDescent="0.2">
      <c r="B4868" s="45"/>
      <c r="C4868" s="45"/>
      <c r="D4868" s="234"/>
      <c r="AM4868" s="47"/>
      <c r="NJ4868" s="45"/>
      <c r="NK4868" s="45"/>
      <c r="NL4868" s="45"/>
      <c r="NM4868" s="45"/>
      <c r="NN4868" s="45"/>
      <c r="NO4868" s="45"/>
      <c r="NP4868" s="45"/>
      <c r="NQ4868" s="45"/>
      <c r="NR4868" s="45"/>
      <c r="NS4868" s="45"/>
      <c r="NT4868" s="45"/>
      <c r="NU4868" s="45"/>
    </row>
    <row r="4869" spans="2:385" s="48" customFormat="1" x14ac:dyDescent="0.2">
      <c r="B4869" s="45"/>
      <c r="C4869" s="45"/>
      <c r="D4869" s="234"/>
      <c r="AM4869" s="47"/>
      <c r="NJ4869" s="45"/>
      <c r="NK4869" s="45"/>
      <c r="NL4869" s="45"/>
      <c r="NM4869" s="45"/>
      <c r="NN4869" s="45"/>
      <c r="NO4869" s="45"/>
      <c r="NP4869" s="45"/>
      <c r="NQ4869" s="45"/>
      <c r="NR4869" s="45"/>
      <c r="NS4869" s="45"/>
      <c r="NT4869" s="45"/>
      <c r="NU4869" s="45"/>
    </row>
    <row r="4870" spans="2:385" s="48" customFormat="1" x14ac:dyDescent="0.2">
      <c r="B4870" s="45"/>
      <c r="C4870" s="45"/>
      <c r="D4870" s="234"/>
      <c r="AM4870" s="47"/>
      <c r="NJ4870" s="45"/>
      <c r="NK4870" s="45"/>
      <c r="NL4870" s="45"/>
      <c r="NM4870" s="45"/>
      <c r="NN4870" s="45"/>
      <c r="NO4870" s="45"/>
      <c r="NP4870" s="45"/>
      <c r="NQ4870" s="45"/>
      <c r="NR4870" s="45"/>
      <c r="NS4870" s="45"/>
      <c r="NT4870" s="45"/>
      <c r="NU4870" s="45"/>
    </row>
    <row r="4871" spans="2:385" s="48" customFormat="1" x14ac:dyDescent="0.2">
      <c r="B4871" s="45"/>
      <c r="C4871" s="45"/>
      <c r="D4871" s="234"/>
      <c r="AM4871" s="47"/>
      <c r="NJ4871" s="45"/>
      <c r="NK4871" s="45"/>
      <c r="NL4871" s="45"/>
      <c r="NM4871" s="45"/>
      <c r="NN4871" s="45"/>
      <c r="NO4871" s="45"/>
      <c r="NP4871" s="45"/>
      <c r="NQ4871" s="45"/>
      <c r="NR4871" s="45"/>
      <c r="NS4871" s="45"/>
      <c r="NT4871" s="45"/>
      <c r="NU4871" s="45"/>
    </row>
    <row r="4872" spans="2:385" s="48" customFormat="1" x14ac:dyDescent="0.2">
      <c r="B4872" s="45"/>
      <c r="C4872" s="45"/>
      <c r="D4872" s="234"/>
      <c r="AM4872" s="47"/>
      <c r="NJ4872" s="45"/>
      <c r="NK4872" s="45"/>
      <c r="NL4872" s="45"/>
      <c r="NM4872" s="45"/>
      <c r="NN4872" s="45"/>
      <c r="NO4872" s="45"/>
      <c r="NP4872" s="45"/>
      <c r="NQ4872" s="45"/>
      <c r="NR4872" s="45"/>
      <c r="NS4872" s="45"/>
      <c r="NT4872" s="45"/>
      <c r="NU4872" s="45"/>
    </row>
    <row r="4873" spans="2:385" s="48" customFormat="1" x14ac:dyDescent="0.2">
      <c r="B4873" s="45"/>
      <c r="C4873" s="45"/>
      <c r="D4873" s="234"/>
      <c r="AM4873" s="47"/>
      <c r="NJ4873" s="45"/>
      <c r="NK4873" s="45"/>
      <c r="NL4873" s="45"/>
      <c r="NM4873" s="45"/>
      <c r="NN4873" s="45"/>
      <c r="NO4873" s="45"/>
      <c r="NP4873" s="45"/>
      <c r="NQ4873" s="45"/>
      <c r="NR4873" s="45"/>
      <c r="NS4873" s="45"/>
      <c r="NT4873" s="45"/>
      <c r="NU4873" s="45"/>
    </row>
    <row r="4874" spans="2:385" s="48" customFormat="1" x14ac:dyDescent="0.2">
      <c r="B4874" s="45"/>
      <c r="C4874" s="45"/>
      <c r="D4874" s="234"/>
      <c r="AM4874" s="47"/>
      <c r="NJ4874" s="45"/>
      <c r="NK4874" s="45"/>
      <c r="NL4874" s="45"/>
      <c r="NM4874" s="45"/>
      <c r="NN4874" s="45"/>
      <c r="NO4874" s="45"/>
      <c r="NP4874" s="45"/>
      <c r="NQ4874" s="45"/>
      <c r="NR4874" s="45"/>
      <c r="NS4874" s="45"/>
      <c r="NT4874" s="45"/>
      <c r="NU4874" s="45"/>
    </row>
    <row r="4875" spans="2:385" s="48" customFormat="1" x14ac:dyDescent="0.2">
      <c r="B4875" s="45"/>
      <c r="C4875" s="45"/>
      <c r="D4875" s="234"/>
      <c r="AM4875" s="47"/>
      <c r="NJ4875" s="45"/>
      <c r="NK4875" s="45"/>
      <c r="NL4875" s="45"/>
      <c r="NM4875" s="45"/>
      <c r="NN4875" s="45"/>
      <c r="NO4875" s="45"/>
      <c r="NP4875" s="45"/>
      <c r="NQ4875" s="45"/>
      <c r="NR4875" s="45"/>
      <c r="NS4875" s="45"/>
      <c r="NT4875" s="45"/>
      <c r="NU4875" s="45"/>
    </row>
    <row r="4876" spans="2:385" s="48" customFormat="1" x14ac:dyDescent="0.2">
      <c r="B4876" s="45"/>
      <c r="C4876" s="45"/>
      <c r="D4876" s="234"/>
      <c r="AM4876" s="47"/>
      <c r="NJ4876" s="45"/>
      <c r="NK4876" s="45"/>
      <c r="NL4876" s="45"/>
      <c r="NM4876" s="45"/>
      <c r="NN4876" s="45"/>
      <c r="NO4876" s="45"/>
      <c r="NP4876" s="45"/>
      <c r="NQ4876" s="45"/>
      <c r="NR4876" s="45"/>
      <c r="NS4876" s="45"/>
      <c r="NT4876" s="45"/>
      <c r="NU4876" s="45"/>
    </row>
    <row r="4877" spans="2:385" s="48" customFormat="1" x14ac:dyDescent="0.2">
      <c r="B4877" s="45"/>
      <c r="C4877" s="45"/>
      <c r="D4877" s="234"/>
      <c r="AM4877" s="47"/>
      <c r="NJ4877" s="45"/>
      <c r="NK4877" s="45"/>
      <c r="NL4877" s="45"/>
      <c r="NM4877" s="45"/>
      <c r="NN4877" s="45"/>
      <c r="NO4877" s="45"/>
      <c r="NP4877" s="45"/>
      <c r="NQ4877" s="45"/>
      <c r="NR4877" s="45"/>
      <c r="NS4877" s="45"/>
      <c r="NT4877" s="45"/>
      <c r="NU4877" s="45"/>
    </row>
    <row r="4878" spans="2:385" s="48" customFormat="1" x14ac:dyDescent="0.2">
      <c r="B4878" s="45"/>
      <c r="C4878" s="45"/>
      <c r="D4878" s="234"/>
      <c r="AM4878" s="47"/>
      <c r="NJ4878" s="45"/>
      <c r="NK4878" s="45"/>
      <c r="NL4878" s="45"/>
      <c r="NM4878" s="45"/>
      <c r="NN4878" s="45"/>
      <c r="NO4878" s="45"/>
      <c r="NP4878" s="45"/>
      <c r="NQ4878" s="45"/>
      <c r="NR4878" s="45"/>
      <c r="NS4878" s="45"/>
      <c r="NT4878" s="45"/>
      <c r="NU4878" s="45"/>
    </row>
    <row r="4879" spans="2:385" s="48" customFormat="1" x14ac:dyDescent="0.2">
      <c r="B4879" s="45"/>
      <c r="C4879" s="45"/>
      <c r="D4879" s="234"/>
      <c r="AM4879" s="47"/>
      <c r="NJ4879" s="45"/>
      <c r="NK4879" s="45"/>
      <c r="NL4879" s="45"/>
      <c r="NM4879" s="45"/>
      <c r="NN4879" s="45"/>
      <c r="NO4879" s="45"/>
      <c r="NP4879" s="45"/>
      <c r="NQ4879" s="45"/>
      <c r="NR4879" s="45"/>
      <c r="NS4879" s="45"/>
      <c r="NT4879" s="45"/>
      <c r="NU4879" s="45"/>
    </row>
    <row r="4880" spans="2:385" s="48" customFormat="1" x14ac:dyDescent="0.2">
      <c r="B4880" s="45"/>
      <c r="C4880" s="45"/>
      <c r="D4880" s="234"/>
      <c r="AM4880" s="47"/>
      <c r="NJ4880" s="45"/>
      <c r="NK4880" s="45"/>
      <c r="NL4880" s="45"/>
      <c r="NM4880" s="45"/>
      <c r="NN4880" s="45"/>
      <c r="NO4880" s="45"/>
      <c r="NP4880" s="45"/>
      <c r="NQ4880" s="45"/>
      <c r="NR4880" s="45"/>
      <c r="NS4880" s="45"/>
      <c r="NT4880" s="45"/>
      <c r="NU4880" s="45"/>
    </row>
    <row r="4881" spans="2:385" s="48" customFormat="1" x14ac:dyDescent="0.2">
      <c r="B4881" s="45"/>
      <c r="C4881" s="45"/>
      <c r="D4881" s="234"/>
      <c r="AM4881" s="47"/>
      <c r="NJ4881" s="45"/>
      <c r="NK4881" s="45"/>
      <c r="NL4881" s="45"/>
      <c r="NM4881" s="45"/>
      <c r="NN4881" s="45"/>
      <c r="NO4881" s="45"/>
      <c r="NP4881" s="45"/>
      <c r="NQ4881" s="45"/>
      <c r="NR4881" s="45"/>
      <c r="NS4881" s="45"/>
      <c r="NT4881" s="45"/>
      <c r="NU4881" s="45"/>
    </row>
    <row r="4882" spans="2:385" s="48" customFormat="1" x14ac:dyDescent="0.2">
      <c r="B4882" s="45"/>
      <c r="C4882" s="45"/>
      <c r="D4882" s="234"/>
      <c r="AM4882" s="47"/>
      <c r="NJ4882" s="45"/>
      <c r="NK4882" s="45"/>
      <c r="NL4882" s="45"/>
      <c r="NM4882" s="45"/>
      <c r="NN4882" s="45"/>
      <c r="NO4882" s="45"/>
      <c r="NP4882" s="45"/>
      <c r="NQ4882" s="45"/>
      <c r="NR4882" s="45"/>
      <c r="NS4882" s="45"/>
      <c r="NT4882" s="45"/>
      <c r="NU4882" s="45"/>
    </row>
    <row r="4883" spans="2:385" s="48" customFormat="1" x14ac:dyDescent="0.2">
      <c r="B4883" s="45"/>
      <c r="C4883" s="45"/>
      <c r="D4883" s="234"/>
      <c r="AM4883" s="47"/>
      <c r="NJ4883" s="45"/>
      <c r="NK4883" s="45"/>
      <c r="NL4883" s="45"/>
      <c r="NM4883" s="45"/>
      <c r="NN4883" s="45"/>
      <c r="NO4883" s="45"/>
      <c r="NP4883" s="45"/>
      <c r="NQ4883" s="45"/>
      <c r="NR4883" s="45"/>
      <c r="NS4883" s="45"/>
      <c r="NT4883" s="45"/>
      <c r="NU4883" s="45"/>
    </row>
    <row r="4884" spans="2:385" s="48" customFormat="1" x14ac:dyDescent="0.2">
      <c r="B4884" s="45"/>
      <c r="C4884" s="45"/>
      <c r="D4884" s="234"/>
      <c r="AM4884" s="47"/>
      <c r="NJ4884" s="45"/>
      <c r="NK4884" s="45"/>
      <c r="NL4884" s="45"/>
      <c r="NM4884" s="45"/>
      <c r="NN4884" s="45"/>
      <c r="NO4884" s="45"/>
      <c r="NP4884" s="45"/>
      <c r="NQ4884" s="45"/>
      <c r="NR4884" s="45"/>
      <c r="NS4884" s="45"/>
      <c r="NT4884" s="45"/>
      <c r="NU4884" s="45"/>
    </row>
    <row r="4885" spans="2:385" s="48" customFormat="1" x14ac:dyDescent="0.2">
      <c r="B4885" s="45"/>
      <c r="C4885" s="45"/>
      <c r="D4885" s="234"/>
      <c r="AM4885" s="47"/>
      <c r="NJ4885" s="45"/>
      <c r="NK4885" s="45"/>
      <c r="NL4885" s="45"/>
      <c r="NM4885" s="45"/>
      <c r="NN4885" s="45"/>
      <c r="NO4885" s="45"/>
      <c r="NP4885" s="45"/>
      <c r="NQ4885" s="45"/>
      <c r="NR4885" s="45"/>
      <c r="NS4885" s="45"/>
      <c r="NT4885" s="45"/>
      <c r="NU4885" s="45"/>
    </row>
    <row r="4886" spans="2:385" s="48" customFormat="1" x14ac:dyDescent="0.2">
      <c r="B4886" s="45"/>
      <c r="C4886" s="45"/>
      <c r="D4886" s="234"/>
      <c r="AM4886" s="47"/>
      <c r="NJ4886" s="45"/>
      <c r="NK4886" s="45"/>
      <c r="NL4886" s="45"/>
      <c r="NM4886" s="45"/>
      <c r="NN4886" s="45"/>
      <c r="NO4886" s="45"/>
      <c r="NP4886" s="45"/>
      <c r="NQ4886" s="45"/>
      <c r="NR4886" s="45"/>
      <c r="NS4886" s="45"/>
      <c r="NT4886" s="45"/>
      <c r="NU4886" s="45"/>
    </row>
    <row r="4887" spans="2:385" s="48" customFormat="1" x14ac:dyDescent="0.2">
      <c r="B4887" s="45"/>
      <c r="C4887" s="45"/>
      <c r="D4887" s="234"/>
      <c r="AM4887" s="47"/>
      <c r="NJ4887" s="45"/>
      <c r="NK4887" s="45"/>
      <c r="NL4887" s="45"/>
      <c r="NM4887" s="45"/>
      <c r="NN4887" s="45"/>
      <c r="NO4887" s="45"/>
      <c r="NP4887" s="45"/>
      <c r="NQ4887" s="45"/>
      <c r="NR4887" s="45"/>
      <c r="NS4887" s="45"/>
      <c r="NT4887" s="45"/>
      <c r="NU4887" s="45"/>
    </row>
    <row r="4888" spans="2:385" s="48" customFormat="1" x14ac:dyDescent="0.2">
      <c r="B4888" s="45"/>
      <c r="C4888" s="45"/>
      <c r="D4888" s="234"/>
      <c r="AM4888" s="47"/>
      <c r="NJ4888" s="45"/>
      <c r="NK4888" s="45"/>
      <c r="NL4888" s="45"/>
      <c r="NM4888" s="45"/>
      <c r="NN4888" s="45"/>
      <c r="NO4888" s="45"/>
      <c r="NP4888" s="45"/>
      <c r="NQ4888" s="45"/>
      <c r="NR4888" s="45"/>
      <c r="NS4888" s="45"/>
      <c r="NT4888" s="45"/>
      <c r="NU4888" s="45"/>
    </row>
    <row r="4889" spans="2:385" s="48" customFormat="1" x14ac:dyDescent="0.2">
      <c r="B4889" s="45"/>
      <c r="C4889" s="45"/>
      <c r="D4889" s="234"/>
      <c r="AM4889" s="47"/>
      <c r="NJ4889" s="45"/>
      <c r="NK4889" s="45"/>
      <c r="NL4889" s="45"/>
      <c r="NM4889" s="45"/>
      <c r="NN4889" s="45"/>
      <c r="NO4889" s="45"/>
      <c r="NP4889" s="45"/>
      <c r="NQ4889" s="45"/>
      <c r="NR4889" s="45"/>
      <c r="NS4889" s="45"/>
      <c r="NT4889" s="45"/>
      <c r="NU4889" s="45"/>
    </row>
    <row r="4890" spans="2:385" s="48" customFormat="1" x14ac:dyDescent="0.2">
      <c r="B4890" s="45"/>
      <c r="C4890" s="45"/>
      <c r="D4890" s="234"/>
      <c r="AM4890" s="47"/>
      <c r="NJ4890" s="45"/>
      <c r="NK4890" s="45"/>
      <c r="NL4890" s="45"/>
      <c r="NM4890" s="45"/>
      <c r="NN4890" s="45"/>
      <c r="NO4890" s="45"/>
      <c r="NP4890" s="45"/>
      <c r="NQ4890" s="45"/>
      <c r="NR4890" s="45"/>
      <c r="NS4890" s="45"/>
      <c r="NT4890" s="45"/>
      <c r="NU4890" s="45"/>
    </row>
    <row r="4891" spans="2:385" s="48" customFormat="1" x14ac:dyDescent="0.2">
      <c r="B4891" s="45"/>
      <c r="C4891" s="45"/>
      <c r="D4891" s="234"/>
      <c r="AM4891" s="47"/>
      <c r="NJ4891" s="45"/>
      <c r="NK4891" s="45"/>
      <c r="NL4891" s="45"/>
      <c r="NM4891" s="45"/>
      <c r="NN4891" s="45"/>
      <c r="NO4891" s="45"/>
      <c r="NP4891" s="45"/>
      <c r="NQ4891" s="45"/>
      <c r="NR4891" s="45"/>
      <c r="NS4891" s="45"/>
      <c r="NT4891" s="45"/>
      <c r="NU4891" s="45"/>
    </row>
    <row r="4892" spans="2:385" s="48" customFormat="1" x14ac:dyDescent="0.2">
      <c r="B4892" s="45"/>
      <c r="C4892" s="45"/>
      <c r="D4892" s="234"/>
      <c r="AM4892" s="47"/>
      <c r="NJ4892" s="45"/>
      <c r="NK4892" s="45"/>
      <c r="NL4892" s="45"/>
      <c r="NM4892" s="45"/>
      <c r="NN4892" s="45"/>
      <c r="NO4892" s="45"/>
      <c r="NP4892" s="45"/>
      <c r="NQ4892" s="45"/>
      <c r="NR4892" s="45"/>
      <c r="NS4892" s="45"/>
      <c r="NT4892" s="45"/>
      <c r="NU4892" s="45"/>
    </row>
    <row r="4893" spans="2:385" s="48" customFormat="1" x14ac:dyDescent="0.2">
      <c r="B4893" s="45"/>
      <c r="C4893" s="45"/>
      <c r="D4893" s="234"/>
      <c r="AM4893" s="47"/>
      <c r="NJ4893" s="45"/>
      <c r="NK4893" s="45"/>
      <c r="NL4893" s="45"/>
      <c r="NM4893" s="45"/>
      <c r="NN4893" s="45"/>
      <c r="NO4893" s="45"/>
      <c r="NP4893" s="45"/>
      <c r="NQ4893" s="45"/>
      <c r="NR4893" s="45"/>
      <c r="NS4893" s="45"/>
      <c r="NT4893" s="45"/>
      <c r="NU4893" s="45"/>
    </row>
    <row r="4894" spans="2:385" s="48" customFormat="1" x14ac:dyDescent="0.2">
      <c r="B4894" s="45"/>
      <c r="C4894" s="45"/>
      <c r="D4894" s="234"/>
      <c r="AM4894" s="47"/>
      <c r="NJ4894" s="45"/>
      <c r="NK4894" s="45"/>
      <c r="NL4894" s="45"/>
      <c r="NM4894" s="45"/>
      <c r="NN4894" s="45"/>
      <c r="NO4894" s="45"/>
      <c r="NP4894" s="45"/>
      <c r="NQ4894" s="45"/>
      <c r="NR4894" s="45"/>
      <c r="NS4894" s="45"/>
      <c r="NT4894" s="45"/>
      <c r="NU4894" s="45"/>
    </row>
    <row r="4895" spans="2:385" s="48" customFormat="1" x14ac:dyDescent="0.2">
      <c r="B4895" s="45"/>
      <c r="C4895" s="45"/>
      <c r="D4895" s="234"/>
      <c r="AM4895" s="47"/>
      <c r="NJ4895" s="45"/>
      <c r="NK4895" s="45"/>
      <c r="NL4895" s="45"/>
      <c r="NM4895" s="45"/>
      <c r="NN4895" s="45"/>
      <c r="NO4895" s="45"/>
      <c r="NP4895" s="45"/>
      <c r="NQ4895" s="45"/>
      <c r="NR4895" s="45"/>
      <c r="NS4895" s="45"/>
      <c r="NT4895" s="45"/>
      <c r="NU4895" s="45"/>
    </row>
    <row r="4896" spans="2:385" s="48" customFormat="1" x14ac:dyDescent="0.2">
      <c r="B4896" s="45"/>
      <c r="C4896" s="45"/>
      <c r="D4896" s="234"/>
      <c r="AM4896" s="47"/>
      <c r="NJ4896" s="45"/>
      <c r="NK4896" s="45"/>
      <c r="NL4896" s="45"/>
      <c r="NM4896" s="45"/>
      <c r="NN4896" s="45"/>
      <c r="NO4896" s="45"/>
      <c r="NP4896" s="45"/>
      <c r="NQ4896" s="45"/>
      <c r="NR4896" s="45"/>
      <c r="NS4896" s="45"/>
      <c r="NT4896" s="45"/>
      <c r="NU4896" s="45"/>
    </row>
    <row r="4897" spans="2:385" s="48" customFormat="1" x14ac:dyDescent="0.2">
      <c r="B4897" s="45"/>
      <c r="C4897" s="45"/>
      <c r="D4897" s="234"/>
      <c r="AM4897" s="47"/>
      <c r="NJ4897" s="45"/>
      <c r="NK4897" s="45"/>
      <c r="NL4897" s="45"/>
      <c r="NM4897" s="45"/>
      <c r="NN4897" s="45"/>
      <c r="NO4897" s="45"/>
      <c r="NP4897" s="45"/>
      <c r="NQ4897" s="45"/>
      <c r="NR4897" s="45"/>
      <c r="NS4897" s="45"/>
      <c r="NT4897" s="45"/>
      <c r="NU4897" s="45"/>
    </row>
    <row r="4898" spans="2:385" s="48" customFormat="1" x14ac:dyDescent="0.2">
      <c r="B4898" s="45"/>
      <c r="C4898" s="45"/>
      <c r="D4898" s="234"/>
      <c r="AM4898" s="47"/>
      <c r="NJ4898" s="45"/>
      <c r="NK4898" s="45"/>
      <c r="NL4898" s="45"/>
      <c r="NM4898" s="45"/>
      <c r="NN4898" s="45"/>
      <c r="NO4898" s="45"/>
      <c r="NP4898" s="45"/>
      <c r="NQ4898" s="45"/>
      <c r="NR4898" s="45"/>
      <c r="NS4898" s="45"/>
      <c r="NT4898" s="45"/>
      <c r="NU4898" s="45"/>
    </row>
    <row r="4899" spans="2:385" s="48" customFormat="1" x14ac:dyDescent="0.2">
      <c r="B4899" s="45"/>
      <c r="C4899" s="45"/>
      <c r="D4899" s="234"/>
      <c r="AM4899" s="47"/>
      <c r="NJ4899" s="45"/>
      <c r="NK4899" s="45"/>
      <c r="NL4899" s="45"/>
      <c r="NM4899" s="45"/>
      <c r="NN4899" s="45"/>
      <c r="NO4899" s="45"/>
      <c r="NP4899" s="45"/>
      <c r="NQ4899" s="45"/>
      <c r="NR4899" s="45"/>
      <c r="NS4899" s="45"/>
      <c r="NT4899" s="45"/>
      <c r="NU4899" s="45"/>
    </row>
    <row r="4900" spans="2:385" s="48" customFormat="1" x14ac:dyDescent="0.2">
      <c r="B4900" s="45"/>
      <c r="C4900" s="45"/>
      <c r="D4900" s="234"/>
      <c r="AM4900" s="47"/>
      <c r="NJ4900" s="45"/>
      <c r="NK4900" s="45"/>
      <c r="NL4900" s="45"/>
      <c r="NM4900" s="45"/>
      <c r="NN4900" s="45"/>
      <c r="NO4900" s="45"/>
      <c r="NP4900" s="45"/>
      <c r="NQ4900" s="45"/>
      <c r="NR4900" s="45"/>
      <c r="NS4900" s="45"/>
      <c r="NT4900" s="45"/>
      <c r="NU4900" s="45"/>
    </row>
    <row r="4901" spans="2:385" s="48" customFormat="1" x14ac:dyDescent="0.2">
      <c r="B4901" s="45"/>
      <c r="C4901" s="45"/>
      <c r="D4901" s="234"/>
      <c r="AM4901" s="47"/>
      <c r="NJ4901" s="45"/>
      <c r="NK4901" s="45"/>
      <c r="NL4901" s="45"/>
      <c r="NM4901" s="45"/>
      <c r="NN4901" s="45"/>
      <c r="NO4901" s="45"/>
      <c r="NP4901" s="45"/>
      <c r="NQ4901" s="45"/>
      <c r="NR4901" s="45"/>
      <c r="NS4901" s="45"/>
      <c r="NT4901" s="45"/>
      <c r="NU4901" s="45"/>
    </row>
    <row r="4902" spans="2:385" s="48" customFormat="1" x14ac:dyDescent="0.2">
      <c r="B4902" s="45"/>
      <c r="C4902" s="45"/>
      <c r="D4902" s="234"/>
      <c r="AM4902" s="47"/>
      <c r="NJ4902" s="45"/>
      <c r="NK4902" s="45"/>
      <c r="NL4902" s="45"/>
      <c r="NM4902" s="45"/>
      <c r="NN4902" s="45"/>
      <c r="NO4902" s="45"/>
      <c r="NP4902" s="45"/>
      <c r="NQ4902" s="45"/>
      <c r="NR4902" s="45"/>
      <c r="NS4902" s="45"/>
      <c r="NT4902" s="45"/>
      <c r="NU4902" s="45"/>
    </row>
    <row r="4903" spans="2:385" s="48" customFormat="1" x14ac:dyDescent="0.2">
      <c r="B4903" s="45"/>
      <c r="C4903" s="45"/>
      <c r="D4903" s="234"/>
      <c r="AM4903" s="47"/>
      <c r="NJ4903" s="45"/>
      <c r="NK4903" s="45"/>
      <c r="NL4903" s="45"/>
      <c r="NM4903" s="45"/>
      <c r="NN4903" s="45"/>
      <c r="NO4903" s="45"/>
      <c r="NP4903" s="45"/>
      <c r="NQ4903" s="45"/>
      <c r="NR4903" s="45"/>
      <c r="NS4903" s="45"/>
      <c r="NT4903" s="45"/>
      <c r="NU4903" s="45"/>
    </row>
    <row r="4904" spans="2:385" s="48" customFormat="1" x14ac:dyDescent="0.2">
      <c r="B4904" s="45"/>
      <c r="C4904" s="45"/>
      <c r="D4904" s="234"/>
      <c r="AM4904" s="47"/>
      <c r="NJ4904" s="45"/>
      <c r="NK4904" s="45"/>
      <c r="NL4904" s="45"/>
      <c r="NM4904" s="45"/>
      <c r="NN4904" s="45"/>
      <c r="NO4904" s="45"/>
      <c r="NP4904" s="45"/>
      <c r="NQ4904" s="45"/>
      <c r="NR4904" s="45"/>
      <c r="NS4904" s="45"/>
      <c r="NT4904" s="45"/>
      <c r="NU4904" s="45"/>
    </row>
    <row r="4905" spans="2:385" s="48" customFormat="1" x14ac:dyDescent="0.2">
      <c r="B4905" s="45"/>
      <c r="C4905" s="45"/>
      <c r="D4905" s="234"/>
      <c r="AM4905" s="47"/>
      <c r="NJ4905" s="45"/>
      <c r="NK4905" s="45"/>
      <c r="NL4905" s="45"/>
      <c r="NM4905" s="45"/>
      <c r="NN4905" s="45"/>
      <c r="NO4905" s="45"/>
      <c r="NP4905" s="45"/>
      <c r="NQ4905" s="45"/>
      <c r="NR4905" s="45"/>
      <c r="NS4905" s="45"/>
      <c r="NT4905" s="45"/>
      <c r="NU4905" s="45"/>
    </row>
    <row r="4906" spans="2:385" s="48" customFormat="1" x14ac:dyDescent="0.2">
      <c r="B4906" s="45"/>
      <c r="C4906" s="45"/>
      <c r="D4906" s="234"/>
      <c r="AM4906" s="47"/>
      <c r="NJ4906" s="45"/>
      <c r="NK4906" s="45"/>
      <c r="NL4906" s="45"/>
      <c r="NM4906" s="45"/>
      <c r="NN4906" s="45"/>
      <c r="NO4906" s="45"/>
      <c r="NP4906" s="45"/>
      <c r="NQ4906" s="45"/>
      <c r="NR4906" s="45"/>
      <c r="NS4906" s="45"/>
      <c r="NT4906" s="45"/>
      <c r="NU4906" s="45"/>
    </row>
    <row r="4907" spans="2:385" s="48" customFormat="1" x14ac:dyDescent="0.2">
      <c r="B4907" s="45"/>
      <c r="C4907" s="45"/>
      <c r="D4907" s="234"/>
      <c r="AM4907" s="47"/>
      <c r="NJ4907" s="45"/>
      <c r="NK4907" s="45"/>
      <c r="NL4907" s="45"/>
      <c r="NM4907" s="45"/>
      <c r="NN4907" s="45"/>
      <c r="NO4907" s="45"/>
      <c r="NP4907" s="45"/>
      <c r="NQ4907" s="45"/>
      <c r="NR4907" s="45"/>
      <c r="NS4907" s="45"/>
      <c r="NT4907" s="45"/>
      <c r="NU4907" s="45"/>
    </row>
    <row r="4908" spans="2:385" s="48" customFormat="1" x14ac:dyDescent="0.2">
      <c r="B4908" s="45"/>
      <c r="C4908" s="45"/>
      <c r="D4908" s="234"/>
      <c r="AM4908" s="47"/>
      <c r="NJ4908" s="45"/>
      <c r="NK4908" s="45"/>
      <c r="NL4908" s="45"/>
      <c r="NM4908" s="45"/>
      <c r="NN4908" s="45"/>
      <c r="NO4908" s="45"/>
      <c r="NP4908" s="45"/>
      <c r="NQ4908" s="45"/>
      <c r="NR4908" s="45"/>
      <c r="NS4908" s="45"/>
      <c r="NT4908" s="45"/>
      <c r="NU4908" s="45"/>
    </row>
    <row r="4909" spans="2:385" s="48" customFormat="1" x14ac:dyDescent="0.2">
      <c r="B4909" s="45"/>
      <c r="C4909" s="45"/>
      <c r="D4909" s="234"/>
      <c r="AM4909" s="47"/>
      <c r="NJ4909" s="45"/>
      <c r="NK4909" s="45"/>
      <c r="NL4909" s="45"/>
      <c r="NM4909" s="45"/>
      <c r="NN4909" s="45"/>
      <c r="NO4909" s="45"/>
      <c r="NP4909" s="45"/>
      <c r="NQ4909" s="45"/>
      <c r="NR4909" s="45"/>
      <c r="NS4909" s="45"/>
      <c r="NT4909" s="45"/>
      <c r="NU4909" s="45"/>
    </row>
    <row r="4910" spans="2:385" s="48" customFormat="1" x14ac:dyDescent="0.2">
      <c r="B4910" s="45"/>
      <c r="C4910" s="45"/>
      <c r="D4910" s="234"/>
      <c r="AM4910" s="47"/>
      <c r="NJ4910" s="45"/>
      <c r="NK4910" s="45"/>
      <c r="NL4910" s="45"/>
      <c r="NM4910" s="45"/>
      <c r="NN4910" s="45"/>
      <c r="NO4910" s="45"/>
      <c r="NP4910" s="45"/>
      <c r="NQ4910" s="45"/>
      <c r="NR4910" s="45"/>
      <c r="NS4910" s="45"/>
      <c r="NT4910" s="45"/>
      <c r="NU4910" s="45"/>
    </row>
    <row r="4911" spans="2:385" s="48" customFormat="1" x14ac:dyDescent="0.2">
      <c r="B4911" s="45"/>
      <c r="C4911" s="45"/>
      <c r="D4911" s="234"/>
      <c r="AM4911" s="47"/>
      <c r="NJ4911" s="45"/>
      <c r="NK4911" s="45"/>
      <c r="NL4911" s="45"/>
      <c r="NM4911" s="45"/>
      <c r="NN4911" s="45"/>
      <c r="NO4911" s="45"/>
      <c r="NP4911" s="45"/>
      <c r="NQ4911" s="45"/>
      <c r="NR4911" s="45"/>
      <c r="NS4911" s="45"/>
      <c r="NT4911" s="45"/>
      <c r="NU4911" s="45"/>
    </row>
    <row r="4912" spans="2:385" s="48" customFormat="1" x14ac:dyDescent="0.2">
      <c r="B4912" s="45"/>
      <c r="C4912" s="45"/>
      <c r="D4912" s="234"/>
      <c r="AM4912" s="47"/>
      <c r="NJ4912" s="45"/>
      <c r="NK4912" s="45"/>
      <c r="NL4912" s="45"/>
      <c r="NM4912" s="45"/>
      <c r="NN4912" s="45"/>
      <c r="NO4912" s="45"/>
      <c r="NP4912" s="45"/>
      <c r="NQ4912" s="45"/>
      <c r="NR4912" s="45"/>
      <c r="NS4912" s="45"/>
      <c r="NT4912" s="45"/>
      <c r="NU4912" s="45"/>
    </row>
    <row r="4913" spans="2:385" s="48" customFormat="1" x14ac:dyDescent="0.2">
      <c r="B4913" s="45"/>
      <c r="C4913" s="45"/>
      <c r="D4913" s="234"/>
      <c r="AM4913" s="47"/>
      <c r="NJ4913" s="45"/>
      <c r="NK4913" s="45"/>
      <c r="NL4913" s="45"/>
      <c r="NM4913" s="45"/>
      <c r="NN4913" s="45"/>
      <c r="NO4913" s="45"/>
      <c r="NP4913" s="45"/>
      <c r="NQ4913" s="45"/>
      <c r="NR4913" s="45"/>
      <c r="NS4913" s="45"/>
      <c r="NT4913" s="45"/>
      <c r="NU4913" s="45"/>
    </row>
    <row r="4914" spans="2:385" s="48" customFormat="1" x14ac:dyDescent="0.2">
      <c r="B4914" s="45"/>
      <c r="C4914" s="45"/>
      <c r="D4914" s="234"/>
      <c r="AM4914" s="47"/>
      <c r="NJ4914" s="45"/>
      <c r="NK4914" s="45"/>
      <c r="NL4914" s="45"/>
      <c r="NM4914" s="45"/>
      <c r="NN4914" s="45"/>
      <c r="NO4914" s="45"/>
      <c r="NP4914" s="45"/>
      <c r="NQ4914" s="45"/>
      <c r="NR4914" s="45"/>
      <c r="NS4914" s="45"/>
      <c r="NT4914" s="45"/>
      <c r="NU4914" s="45"/>
    </row>
    <row r="4915" spans="2:385" s="48" customFormat="1" x14ac:dyDescent="0.2">
      <c r="B4915" s="45"/>
      <c r="C4915" s="45"/>
      <c r="D4915" s="234"/>
      <c r="AM4915" s="47"/>
      <c r="NJ4915" s="45"/>
      <c r="NK4915" s="45"/>
      <c r="NL4915" s="45"/>
      <c r="NM4915" s="45"/>
      <c r="NN4915" s="45"/>
      <c r="NO4915" s="45"/>
      <c r="NP4915" s="45"/>
      <c r="NQ4915" s="45"/>
      <c r="NR4915" s="45"/>
      <c r="NS4915" s="45"/>
      <c r="NT4915" s="45"/>
      <c r="NU4915" s="45"/>
    </row>
    <row r="4916" spans="2:385" s="48" customFormat="1" x14ac:dyDescent="0.2">
      <c r="B4916" s="45"/>
      <c r="C4916" s="45"/>
      <c r="D4916" s="234"/>
      <c r="AM4916" s="47"/>
      <c r="NJ4916" s="45"/>
      <c r="NK4916" s="45"/>
      <c r="NL4916" s="45"/>
      <c r="NM4916" s="45"/>
      <c r="NN4916" s="45"/>
      <c r="NO4916" s="45"/>
      <c r="NP4916" s="45"/>
      <c r="NQ4916" s="45"/>
      <c r="NR4916" s="45"/>
      <c r="NS4916" s="45"/>
      <c r="NT4916" s="45"/>
      <c r="NU4916" s="45"/>
    </row>
    <row r="4917" spans="2:385" s="48" customFormat="1" x14ac:dyDescent="0.2">
      <c r="B4917" s="45"/>
      <c r="C4917" s="45"/>
      <c r="D4917" s="234"/>
      <c r="AM4917" s="47"/>
      <c r="NJ4917" s="45"/>
      <c r="NK4917" s="45"/>
      <c r="NL4917" s="45"/>
      <c r="NM4917" s="45"/>
      <c r="NN4917" s="45"/>
      <c r="NO4917" s="45"/>
      <c r="NP4917" s="45"/>
      <c r="NQ4917" s="45"/>
      <c r="NR4917" s="45"/>
      <c r="NS4917" s="45"/>
      <c r="NT4917" s="45"/>
      <c r="NU4917" s="45"/>
    </row>
    <row r="4918" spans="2:385" s="48" customFormat="1" x14ac:dyDescent="0.2">
      <c r="B4918" s="45"/>
      <c r="C4918" s="45"/>
      <c r="D4918" s="234"/>
      <c r="AM4918" s="47"/>
      <c r="NJ4918" s="45"/>
      <c r="NK4918" s="45"/>
      <c r="NL4918" s="45"/>
      <c r="NM4918" s="45"/>
      <c r="NN4918" s="45"/>
      <c r="NO4918" s="45"/>
      <c r="NP4918" s="45"/>
      <c r="NQ4918" s="45"/>
      <c r="NR4918" s="45"/>
      <c r="NS4918" s="45"/>
      <c r="NT4918" s="45"/>
      <c r="NU4918" s="45"/>
    </row>
    <row r="4919" spans="2:385" s="48" customFormat="1" x14ac:dyDescent="0.2">
      <c r="B4919" s="45"/>
      <c r="C4919" s="45"/>
      <c r="D4919" s="234"/>
      <c r="AM4919" s="47"/>
      <c r="NJ4919" s="45"/>
      <c r="NK4919" s="45"/>
      <c r="NL4919" s="45"/>
      <c r="NM4919" s="45"/>
      <c r="NN4919" s="45"/>
      <c r="NO4919" s="45"/>
      <c r="NP4919" s="45"/>
      <c r="NQ4919" s="45"/>
      <c r="NR4919" s="45"/>
      <c r="NS4919" s="45"/>
      <c r="NT4919" s="45"/>
      <c r="NU4919" s="45"/>
    </row>
    <row r="4920" spans="2:385" s="48" customFormat="1" x14ac:dyDescent="0.2">
      <c r="B4920" s="45"/>
      <c r="C4920" s="45"/>
      <c r="D4920" s="234"/>
      <c r="AM4920" s="47"/>
      <c r="NJ4920" s="45"/>
      <c r="NK4920" s="45"/>
      <c r="NL4920" s="45"/>
      <c r="NM4920" s="45"/>
      <c r="NN4920" s="45"/>
      <c r="NO4920" s="45"/>
      <c r="NP4920" s="45"/>
      <c r="NQ4920" s="45"/>
      <c r="NR4920" s="45"/>
      <c r="NS4920" s="45"/>
      <c r="NT4920" s="45"/>
      <c r="NU4920" s="45"/>
    </row>
    <row r="4921" spans="2:385" s="48" customFormat="1" x14ac:dyDescent="0.2">
      <c r="B4921" s="45"/>
      <c r="C4921" s="45"/>
      <c r="D4921" s="234"/>
      <c r="AM4921" s="47"/>
      <c r="NJ4921" s="45"/>
      <c r="NK4921" s="45"/>
      <c r="NL4921" s="45"/>
      <c r="NM4921" s="45"/>
      <c r="NN4921" s="45"/>
      <c r="NO4921" s="45"/>
      <c r="NP4921" s="45"/>
      <c r="NQ4921" s="45"/>
      <c r="NR4921" s="45"/>
      <c r="NS4921" s="45"/>
      <c r="NT4921" s="45"/>
      <c r="NU4921" s="45"/>
    </row>
    <row r="4922" spans="2:385" s="48" customFormat="1" x14ac:dyDescent="0.2">
      <c r="B4922" s="45"/>
      <c r="C4922" s="45"/>
      <c r="D4922" s="234"/>
      <c r="AM4922" s="47"/>
      <c r="NJ4922" s="45"/>
      <c r="NK4922" s="45"/>
      <c r="NL4922" s="45"/>
      <c r="NM4922" s="45"/>
      <c r="NN4922" s="45"/>
      <c r="NO4922" s="45"/>
      <c r="NP4922" s="45"/>
      <c r="NQ4922" s="45"/>
      <c r="NR4922" s="45"/>
      <c r="NS4922" s="45"/>
      <c r="NT4922" s="45"/>
      <c r="NU4922" s="45"/>
    </row>
    <row r="4923" spans="2:385" s="48" customFormat="1" x14ac:dyDescent="0.2">
      <c r="B4923" s="45"/>
      <c r="C4923" s="45"/>
      <c r="D4923" s="234"/>
      <c r="AM4923" s="47"/>
      <c r="NJ4923" s="45"/>
      <c r="NK4923" s="45"/>
      <c r="NL4923" s="45"/>
      <c r="NM4923" s="45"/>
      <c r="NN4923" s="45"/>
      <c r="NO4923" s="45"/>
      <c r="NP4923" s="45"/>
      <c r="NQ4923" s="45"/>
      <c r="NR4923" s="45"/>
      <c r="NS4923" s="45"/>
      <c r="NT4923" s="45"/>
      <c r="NU4923" s="45"/>
    </row>
    <row r="4924" spans="2:385" s="48" customFormat="1" x14ac:dyDescent="0.2">
      <c r="B4924" s="45"/>
      <c r="C4924" s="45"/>
      <c r="D4924" s="234"/>
      <c r="AM4924" s="47"/>
      <c r="NJ4924" s="45"/>
      <c r="NK4924" s="45"/>
      <c r="NL4924" s="45"/>
      <c r="NM4924" s="45"/>
      <c r="NN4924" s="45"/>
      <c r="NO4924" s="45"/>
      <c r="NP4924" s="45"/>
      <c r="NQ4924" s="45"/>
      <c r="NR4924" s="45"/>
      <c r="NS4924" s="45"/>
      <c r="NT4924" s="45"/>
      <c r="NU4924" s="45"/>
    </row>
    <row r="4925" spans="2:385" s="48" customFormat="1" x14ac:dyDescent="0.2">
      <c r="B4925" s="45"/>
      <c r="C4925" s="45"/>
      <c r="D4925" s="234"/>
      <c r="AM4925" s="47"/>
      <c r="NJ4925" s="45"/>
      <c r="NK4925" s="45"/>
      <c r="NL4925" s="45"/>
      <c r="NM4925" s="45"/>
      <c r="NN4925" s="45"/>
      <c r="NO4925" s="45"/>
      <c r="NP4925" s="45"/>
      <c r="NQ4925" s="45"/>
      <c r="NR4925" s="45"/>
      <c r="NS4925" s="45"/>
      <c r="NT4925" s="45"/>
      <c r="NU4925" s="45"/>
    </row>
    <row r="4926" spans="2:385" s="48" customFormat="1" x14ac:dyDescent="0.2">
      <c r="B4926" s="45"/>
      <c r="C4926" s="45"/>
      <c r="D4926" s="234"/>
      <c r="AM4926" s="47"/>
      <c r="NJ4926" s="45"/>
      <c r="NK4926" s="45"/>
      <c r="NL4926" s="45"/>
      <c r="NM4926" s="45"/>
      <c r="NN4926" s="45"/>
      <c r="NO4926" s="45"/>
      <c r="NP4926" s="45"/>
      <c r="NQ4926" s="45"/>
      <c r="NR4926" s="45"/>
      <c r="NS4926" s="45"/>
      <c r="NT4926" s="45"/>
      <c r="NU4926" s="45"/>
    </row>
    <row r="4927" spans="2:385" s="48" customFormat="1" x14ac:dyDescent="0.2">
      <c r="B4927" s="45"/>
      <c r="C4927" s="45"/>
      <c r="D4927" s="234"/>
      <c r="AM4927" s="47"/>
      <c r="NJ4927" s="45"/>
      <c r="NK4927" s="45"/>
      <c r="NL4927" s="45"/>
      <c r="NM4927" s="45"/>
      <c r="NN4927" s="45"/>
      <c r="NO4927" s="45"/>
      <c r="NP4927" s="45"/>
      <c r="NQ4927" s="45"/>
      <c r="NR4927" s="45"/>
      <c r="NS4927" s="45"/>
      <c r="NT4927" s="45"/>
      <c r="NU4927" s="45"/>
    </row>
    <row r="4928" spans="2:385" s="48" customFormat="1" x14ac:dyDescent="0.2">
      <c r="B4928" s="45"/>
      <c r="C4928" s="45"/>
      <c r="D4928" s="234"/>
      <c r="AM4928" s="47"/>
      <c r="NJ4928" s="45"/>
      <c r="NK4928" s="45"/>
      <c r="NL4928" s="45"/>
      <c r="NM4928" s="45"/>
      <c r="NN4928" s="45"/>
      <c r="NO4928" s="45"/>
      <c r="NP4928" s="45"/>
      <c r="NQ4928" s="45"/>
      <c r="NR4928" s="45"/>
      <c r="NS4928" s="45"/>
      <c r="NT4928" s="45"/>
      <c r="NU4928" s="45"/>
    </row>
    <row r="4929" spans="2:385" s="48" customFormat="1" x14ac:dyDescent="0.2">
      <c r="B4929" s="45"/>
      <c r="C4929" s="45"/>
      <c r="D4929" s="234"/>
      <c r="AM4929" s="47"/>
      <c r="NJ4929" s="45"/>
      <c r="NK4929" s="45"/>
      <c r="NL4929" s="45"/>
      <c r="NM4929" s="45"/>
      <c r="NN4929" s="45"/>
      <c r="NO4929" s="45"/>
      <c r="NP4929" s="45"/>
      <c r="NQ4929" s="45"/>
      <c r="NR4929" s="45"/>
      <c r="NS4929" s="45"/>
      <c r="NT4929" s="45"/>
      <c r="NU4929" s="45"/>
    </row>
    <row r="4930" spans="2:385" s="48" customFormat="1" x14ac:dyDescent="0.2">
      <c r="B4930" s="45"/>
      <c r="C4930" s="45"/>
      <c r="D4930" s="234"/>
      <c r="AM4930" s="47"/>
      <c r="NJ4930" s="45"/>
      <c r="NK4930" s="45"/>
      <c r="NL4930" s="45"/>
      <c r="NM4930" s="45"/>
      <c r="NN4930" s="45"/>
      <c r="NO4930" s="45"/>
      <c r="NP4930" s="45"/>
      <c r="NQ4930" s="45"/>
      <c r="NR4930" s="45"/>
      <c r="NS4930" s="45"/>
      <c r="NT4930" s="45"/>
      <c r="NU4930" s="45"/>
    </row>
    <row r="4931" spans="2:385" s="48" customFormat="1" x14ac:dyDescent="0.2">
      <c r="B4931" s="45"/>
      <c r="C4931" s="45"/>
      <c r="D4931" s="234"/>
      <c r="AM4931" s="47"/>
      <c r="NJ4931" s="45"/>
      <c r="NK4931" s="45"/>
      <c r="NL4931" s="45"/>
      <c r="NM4931" s="45"/>
      <c r="NN4931" s="45"/>
      <c r="NO4931" s="45"/>
      <c r="NP4931" s="45"/>
      <c r="NQ4931" s="45"/>
      <c r="NR4931" s="45"/>
      <c r="NS4931" s="45"/>
      <c r="NT4931" s="45"/>
      <c r="NU4931" s="45"/>
    </row>
    <row r="4932" spans="2:385" s="48" customFormat="1" x14ac:dyDescent="0.2">
      <c r="B4932" s="45"/>
      <c r="C4932" s="45"/>
      <c r="D4932" s="234"/>
      <c r="AM4932" s="47"/>
      <c r="NJ4932" s="45"/>
      <c r="NK4932" s="45"/>
      <c r="NL4932" s="45"/>
      <c r="NM4932" s="45"/>
      <c r="NN4932" s="45"/>
      <c r="NO4932" s="45"/>
      <c r="NP4932" s="45"/>
      <c r="NQ4932" s="45"/>
      <c r="NR4932" s="45"/>
      <c r="NS4932" s="45"/>
      <c r="NT4932" s="45"/>
      <c r="NU4932" s="45"/>
    </row>
    <row r="4933" spans="2:385" s="48" customFormat="1" x14ac:dyDescent="0.2">
      <c r="B4933" s="45"/>
      <c r="C4933" s="45"/>
      <c r="D4933" s="234"/>
      <c r="AM4933" s="47"/>
      <c r="NJ4933" s="45"/>
      <c r="NK4933" s="45"/>
      <c r="NL4933" s="45"/>
      <c r="NM4933" s="45"/>
      <c r="NN4933" s="45"/>
      <c r="NO4933" s="45"/>
      <c r="NP4933" s="45"/>
      <c r="NQ4933" s="45"/>
      <c r="NR4933" s="45"/>
      <c r="NS4933" s="45"/>
      <c r="NT4933" s="45"/>
      <c r="NU4933" s="45"/>
    </row>
    <row r="4934" spans="2:385" s="48" customFormat="1" x14ac:dyDescent="0.2">
      <c r="B4934" s="45"/>
      <c r="C4934" s="45"/>
      <c r="D4934" s="234"/>
      <c r="AM4934" s="47"/>
      <c r="NJ4934" s="45"/>
      <c r="NK4934" s="45"/>
      <c r="NL4934" s="45"/>
      <c r="NM4934" s="45"/>
      <c r="NN4934" s="45"/>
      <c r="NO4934" s="45"/>
      <c r="NP4934" s="45"/>
      <c r="NQ4934" s="45"/>
      <c r="NR4934" s="45"/>
      <c r="NS4934" s="45"/>
      <c r="NT4934" s="45"/>
      <c r="NU4934" s="45"/>
    </row>
    <row r="4935" spans="2:385" s="48" customFormat="1" x14ac:dyDescent="0.2">
      <c r="B4935" s="45"/>
      <c r="C4935" s="45"/>
      <c r="D4935" s="234"/>
      <c r="AM4935" s="47"/>
      <c r="NJ4935" s="45"/>
      <c r="NK4935" s="45"/>
      <c r="NL4935" s="45"/>
      <c r="NM4935" s="45"/>
      <c r="NN4935" s="45"/>
      <c r="NO4935" s="45"/>
      <c r="NP4935" s="45"/>
      <c r="NQ4935" s="45"/>
      <c r="NR4935" s="45"/>
      <c r="NS4935" s="45"/>
      <c r="NT4935" s="45"/>
      <c r="NU4935" s="45"/>
    </row>
    <row r="4936" spans="2:385" s="48" customFormat="1" x14ac:dyDescent="0.2">
      <c r="B4936" s="45"/>
      <c r="C4936" s="45"/>
      <c r="D4936" s="234"/>
      <c r="AM4936" s="47"/>
      <c r="NJ4936" s="45"/>
      <c r="NK4936" s="45"/>
      <c r="NL4936" s="45"/>
      <c r="NM4936" s="45"/>
      <c r="NN4936" s="45"/>
      <c r="NO4936" s="45"/>
      <c r="NP4936" s="45"/>
      <c r="NQ4936" s="45"/>
      <c r="NR4936" s="45"/>
      <c r="NS4936" s="45"/>
      <c r="NT4936" s="45"/>
      <c r="NU4936" s="45"/>
    </row>
    <row r="4937" spans="2:385" s="48" customFormat="1" x14ac:dyDescent="0.2">
      <c r="B4937" s="45"/>
      <c r="C4937" s="45"/>
      <c r="D4937" s="234"/>
      <c r="AM4937" s="47"/>
      <c r="NJ4937" s="45"/>
      <c r="NK4937" s="45"/>
      <c r="NL4937" s="45"/>
      <c r="NM4937" s="45"/>
      <c r="NN4937" s="45"/>
      <c r="NO4937" s="45"/>
      <c r="NP4937" s="45"/>
      <c r="NQ4937" s="45"/>
      <c r="NR4937" s="45"/>
      <c r="NS4937" s="45"/>
      <c r="NT4937" s="45"/>
      <c r="NU4937" s="45"/>
    </row>
    <row r="4938" spans="2:385" s="48" customFormat="1" x14ac:dyDescent="0.2">
      <c r="B4938" s="45"/>
      <c r="C4938" s="45"/>
      <c r="D4938" s="234"/>
      <c r="AM4938" s="47"/>
      <c r="NJ4938" s="45"/>
      <c r="NK4938" s="45"/>
      <c r="NL4938" s="45"/>
      <c r="NM4938" s="45"/>
      <c r="NN4938" s="45"/>
      <c r="NO4938" s="45"/>
      <c r="NP4938" s="45"/>
      <c r="NQ4938" s="45"/>
      <c r="NR4938" s="45"/>
      <c r="NS4938" s="45"/>
      <c r="NT4938" s="45"/>
      <c r="NU4938" s="45"/>
    </row>
    <row r="4939" spans="2:385" s="48" customFormat="1" x14ac:dyDescent="0.2">
      <c r="B4939" s="45"/>
      <c r="C4939" s="45"/>
      <c r="D4939" s="234"/>
      <c r="AM4939" s="47"/>
      <c r="NJ4939" s="45"/>
      <c r="NK4939" s="45"/>
      <c r="NL4939" s="45"/>
      <c r="NM4939" s="45"/>
      <c r="NN4939" s="45"/>
      <c r="NO4939" s="45"/>
      <c r="NP4939" s="45"/>
      <c r="NQ4939" s="45"/>
      <c r="NR4939" s="45"/>
      <c r="NS4939" s="45"/>
      <c r="NT4939" s="45"/>
      <c r="NU4939" s="45"/>
    </row>
    <row r="4940" spans="2:385" s="48" customFormat="1" x14ac:dyDescent="0.2">
      <c r="B4940" s="45"/>
      <c r="C4940" s="45"/>
      <c r="D4940" s="234"/>
      <c r="AM4940" s="47"/>
      <c r="NJ4940" s="45"/>
      <c r="NK4940" s="45"/>
      <c r="NL4940" s="45"/>
      <c r="NM4940" s="45"/>
      <c r="NN4940" s="45"/>
      <c r="NO4940" s="45"/>
      <c r="NP4940" s="45"/>
      <c r="NQ4940" s="45"/>
      <c r="NR4940" s="45"/>
      <c r="NS4940" s="45"/>
      <c r="NT4940" s="45"/>
      <c r="NU4940" s="45"/>
    </row>
    <row r="4941" spans="2:385" s="48" customFormat="1" x14ac:dyDescent="0.2">
      <c r="B4941" s="45"/>
      <c r="C4941" s="45"/>
      <c r="D4941" s="234"/>
      <c r="AM4941" s="47"/>
      <c r="NJ4941" s="45"/>
      <c r="NK4941" s="45"/>
      <c r="NL4941" s="45"/>
      <c r="NM4941" s="45"/>
      <c r="NN4941" s="45"/>
      <c r="NO4941" s="45"/>
      <c r="NP4941" s="45"/>
      <c r="NQ4941" s="45"/>
      <c r="NR4941" s="45"/>
      <c r="NS4941" s="45"/>
      <c r="NT4941" s="45"/>
      <c r="NU4941" s="45"/>
    </row>
    <row r="4942" spans="2:385" s="48" customFormat="1" x14ac:dyDescent="0.2">
      <c r="B4942" s="45"/>
      <c r="C4942" s="45"/>
      <c r="D4942" s="234"/>
      <c r="AM4942" s="47"/>
      <c r="NJ4942" s="45"/>
      <c r="NK4942" s="45"/>
      <c r="NL4942" s="45"/>
      <c r="NM4942" s="45"/>
      <c r="NN4942" s="45"/>
      <c r="NO4942" s="45"/>
      <c r="NP4942" s="45"/>
      <c r="NQ4942" s="45"/>
      <c r="NR4942" s="45"/>
      <c r="NS4942" s="45"/>
      <c r="NT4942" s="45"/>
      <c r="NU4942" s="45"/>
    </row>
    <row r="4943" spans="2:385" s="48" customFormat="1" x14ac:dyDescent="0.2">
      <c r="B4943" s="45"/>
      <c r="C4943" s="45"/>
      <c r="D4943" s="234"/>
      <c r="AM4943" s="47"/>
      <c r="NJ4943" s="45"/>
      <c r="NK4943" s="45"/>
      <c r="NL4943" s="45"/>
      <c r="NM4943" s="45"/>
      <c r="NN4943" s="45"/>
      <c r="NO4943" s="45"/>
      <c r="NP4943" s="45"/>
      <c r="NQ4943" s="45"/>
      <c r="NR4943" s="45"/>
      <c r="NS4943" s="45"/>
      <c r="NT4943" s="45"/>
      <c r="NU4943" s="45"/>
    </row>
    <row r="4944" spans="2:385" s="48" customFormat="1" x14ac:dyDescent="0.2">
      <c r="B4944" s="45"/>
      <c r="C4944" s="45"/>
      <c r="D4944" s="234"/>
      <c r="AM4944" s="47"/>
      <c r="NJ4944" s="45"/>
      <c r="NK4944" s="45"/>
      <c r="NL4944" s="45"/>
      <c r="NM4944" s="45"/>
      <c r="NN4944" s="45"/>
      <c r="NO4944" s="45"/>
      <c r="NP4944" s="45"/>
      <c r="NQ4944" s="45"/>
      <c r="NR4944" s="45"/>
      <c r="NS4944" s="45"/>
      <c r="NT4944" s="45"/>
      <c r="NU4944" s="45"/>
    </row>
    <row r="4945" spans="2:385" s="48" customFormat="1" x14ac:dyDescent="0.2">
      <c r="B4945" s="45"/>
      <c r="C4945" s="45"/>
      <c r="D4945" s="234"/>
      <c r="AM4945" s="47"/>
      <c r="NJ4945" s="45"/>
      <c r="NK4945" s="45"/>
      <c r="NL4945" s="45"/>
      <c r="NM4945" s="45"/>
      <c r="NN4945" s="45"/>
      <c r="NO4945" s="45"/>
      <c r="NP4945" s="45"/>
      <c r="NQ4945" s="45"/>
      <c r="NR4945" s="45"/>
      <c r="NS4945" s="45"/>
      <c r="NT4945" s="45"/>
      <c r="NU4945" s="45"/>
    </row>
    <row r="4946" spans="2:385" s="48" customFormat="1" x14ac:dyDescent="0.2">
      <c r="B4946" s="45"/>
      <c r="C4946" s="45"/>
      <c r="D4946" s="234"/>
      <c r="AM4946" s="47"/>
      <c r="NJ4946" s="45"/>
      <c r="NK4946" s="45"/>
      <c r="NL4946" s="45"/>
      <c r="NM4946" s="45"/>
      <c r="NN4946" s="45"/>
      <c r="NO4946" s="45"/>
      <c r="NP4946" s="45"/>
      <c r="NQ4946" s="45"/>
      <c r="NR4946" s="45"/>
      <c r="NS4946" s="45"/>
      <c r="NT4946" s="45"/>
      <c r="NU4946" s="45"/>
    </row>
    <row r="4947" spans="2:385" s="48" customFormat="1" x14ac:dyDescent="0.2">
      <c r="B4947" s="45"/>
      <c r="C4947" s="45"/>
      <c r="D4947" s="234"/>
      <c r="AM4947" s="47"/>
      <c r="NJ4947" s="45"/>
      <c r="NK4947" s="45"/>
      <c r="NL4947" s="45"/>
      <c r="NM4947" s="45"/>
      <c r="NN4947" s="45"/>
      <c r="NO4947" s="45"/>
      <c r="NP4947" s="45"/>
      <c r="NQ4947" s="45"/>
      <c r="NR4947" s="45"/>
      <c r="NS4947" s="45"/>
      <c r="NT4947" s="45"/>
      <c r="NU4947" s="45"/>
    </row>
    <row r="4948" spans="2:385" s="48" customFormat="1" x14ac:dyDescent="0.2">
      <c r="B4948" s="45"/>
      <c r="C4948" s="45"/>
      <c r="D4948" s="234"/>
      <c r="AM4948" s="47"/>
      <c r="NJ4948" s="45"/>
      <c r="NK4948" s="45"/>
      <c r="NL4948" s="45"/>
      <c r="NM4948" s="45"/>
      <c r="NN4948" s="45"/>
      <c r="NO4948" s="45"/>
      <c r="NP4948" s="45"/>
      <c r="NQ4948" s="45"/>
      <c r="NR4948" s="45"/>
      <c r="NS4948" s="45"/>
      <c r="NT4948" s="45"/>
      <c r="NU4948" s="45"/>
    </row>
    <row r="4949" spans="2:385" s="48" customFormat="1" x14ac:dyDescent="0.2">
      <c r="B4949" s="45"/>
      <c r="C4949" s="45"/>
      <c r="D4949" s="234"/>
      <c r="AM4949" s="47"/>
      <c r="NJ4949" s="45"/>
      <c r="NK4949" s="45"/>
      <c r="NL4949" s="45"/>
      <c r="NM4949" s="45"/>
      <c r="NN4949" s="45"/>
      <c r="NO4949" s="45"/>
      <c r="NP4949" s="45"/>
      <c r="NQ4949" s="45"/>
      <c r="NR4949" s="45"/>
      <c r="NS4949" s="45"/>
      <c r="NT4949" s="45"/>
      <c r="NU4949" s="45"/>
    </row>
    <row r="4950" spans="2:385" s="48" customFormat="1" x14ac:dyDescent="0.2">
      <c r="B4950" s="45"/>
      <c r="C4950" s="45"/>
      <c r="D4950" s="234"/>
      <c r="AM4950" s="47"/>
      <c r="NJ4950" s="45"/>
      <c r="NK4950" s="45"/>
      <c r="NL4950" s="45"/>
      <c r="NM4950" s="45"/>
      <c r="NN4950" s="45"/>
      <c r="NO4950" s="45"/>
      <c r="NP4950" s="45"/>
      <c r="NQ4950" s="45"/>
      <c r="NR4950" s="45"/>
      <c r="NS4950" s="45"/>
      <c r="NT4950" s="45"/>
      <c r="NU4950" s="45"/>
    </row>
    <row r="4951" spans="2:385" s="48" customFormat="1" x14ac:dyDescent="0.2">
      <c r="B4951" s="45"/>
      <c r="C4951" s="45"/>
      <c r="D4951" s="234"/>
      <c r="AM4951" s="47"/>
      <c r="NJ4951" s="45"/>
      <c r="NK4951" s="45"/>
      <c r="NL4951" s="45"/>
      <c r="NM4951" s="45"/>
      <c r="NN4951" s="45"/>
      <c r="NO4951" s="45"/>
      <c r="NP4951" s="45"/>
      <c r="NQ4951" s="45"/>
      <c r="NR4951" s="45"/>
      <c r="NS4951" s="45"/>
      <c r="NT4951" s="45"/>
      <c r="NU4951" s="45"/>
    </row>
    <row r="4952" spans="2:385" s="48" customFormat="1" x14ac:dyDescent="0.2">
      <c r="B4952" s="45"/>
      <c r="C4952" s="45"/>
      <c r="D4952" s="234"/>
      <c r="AM4952" s="47"/>
      <c r="NJ4952" s="45"/>
      <c r="NK4952" s="45"/>
      <c r="NL4952" s="45"/>
      <c r="NM4952" s="45"/>
      <c r="NN4952" s="45"/>
      <c r="NO4952" s="45"/>
      <c r="NP4952" s="45"/>
      <c r="NQ4952" s="45"/>
      <c r="NR4952" s="45"/>
      <c r="NS4952" s="45"/>
      <c r="NT4952" s="45"/>
      <c r="NU4952" s="45"/>
    </row>
    <row r="4953" spans="2:385" s="48" customFormat="1" x14ac:dyDescent="0.2">
      <c r="B4953" s="45"/>
      <c r="C4953" s="45"/>
      <c r="D4953" s="234"/>
      <c r="AM4953" s="47"/>
      <c r="NJ4953" s="45"/>
      <c r="NK4953" s="45"/>
      <c r="NL4953" s="45"/>
      <c r="NM4953" s="45"/>
      <c r="NN4953" s="45"/>
      <c r="NO4953" s="45"/>
      <c r="NP4953" s="45"/>
      <c r="NQ4953" s="45"/>
      <c r="NR4953" s="45"/>
      <c r="NS4953" s="45"/>
      <c r="NT4953" s="45"/>
      <c r="NU4953" s="45"/>
    </row>
    <row r="4954" spans="2:385" s="48" customFormat="1" x14ac:dyDescent="0.2">
      <c r="B4954" s="45"/>
      <c r="C4954" s="45"/>
      <c r="D4954" s="234"/>
      <c r="AM4954" s="47"/>
      <c r="NJ4954" s="45"/>
      <c r="NK4954" s="45"/>
      <c r="NL4954" s="45"/>
      <c r="NM4954" s="45"/>
      <c r="NN4954" s="45"/>
      <c r="NO4954" s="45"/>
      <c r="NP4954" s="45"/>
      <c r="NQ4954" s="45"/>
      <c r="NR4954" s="45"/>
      <c r="NS4954" s="45"/>
      <c r="NT4954" s="45"/>
      <c r="NU4954" s="45"/>
    </row>
    <row r="4955" spans="2:385" s="48" customFormat="1" x14ac:dyDescent="0.2">
      <c r="B4955" s="45"/>
      <c r="C4955" s="45"/>
      <c r="D4955" s="234"/>
      <c r="AM4955" s="47"/>
      <c r="NJ4955" s="45"/>
      <c r="NK4955" s="45"/>
      <c r="NL4955" s="45"/>
      <c r="NM4955" s="45"/>
      <c r="NN4955" s="45"/>
      <c r="NO4955" s="45"/>
      <c r="NP4955" s="45"/>
      <c r="NQ4955" s="45"/>
      <c r="NR4955" s="45"/>
      <c r="NS4955" s="45"/>
      <c r="NT4955" s="45"/>
      <c r="NU4955" s="45"/>
    </row>
    <row r="4956" spans="2:385" s="48" customFormat="1" x14ac:dyDescent="0.2">
      <c r="B4956" s="45"/>
      <c r="C4956" s="45"/>
      <c r="D4956" s="234"/>
      <c r="AM4956" s="47"/>
      <c r="NJ4956" s="45"/>
      <c r="NK4956" s="45"/>
      <c r="NL4956" s="45"/>
      <c r="NM4956" s="45"/>
      <c r="NN4956" s="45"/>
      <c r="NO4956" s="45"/>
      <c r="NP4956" s="45"/>
      <c r="NQ4956" s="45"/>
      <c r="NR4956" s="45"/>
      <c r="NS4956" s="45"/>
      <c r="NT4956" s="45"/>
      <c r="NU4956" s="45"/>
    </row>
    <row r="4957" spans="2:385" s="48" customFormat="1" x14ac:dyDescent="0.2">
      <c r="B4957" s="45"/>
      <c r="C4957" s="45"/>
      <c r="D4957" s="234"/>
      <c r="AM4957" s="47"/>
      <c r="NJ4957" s="45"/>
      <c r="NK4957" s="45"/>
      <c r="NL4957" s="45"/>
      <c r="NM4957" s="45"/>
      <c r="NN4957" s="45"/>
      <c r="NO4957" s="45"/>
      <c r="NP4957" s="45"/>
      <c r="NQ4957" s="45"/>
      <c r="NR4957" s="45"/>
      <c r="NS4957" s="45"/>
      <c r="NT4957" s="45"/>
      <c r="NU4957" s="45"/>
    </row>
    <row r="4958" spans="2:385" s="48" customFormat="1" x14ac:dyDescent="0.2">
      <c r="B4958" s="45"/>
      <c r="C4958" s="45"/>
      <c r="D4958" s="234"/>
      <c r="AM4958" s="47"/>
      <c r="NJ4958" s="45"/>
      <c r="NK4958" s="45"/>
      <c r="NL4958" s="45"/>
      <c r="NM4958" s="45"/>
      <c r="NN4958" s="45"/>
      <c r="NO4958" s="45"/>
      <c r="NP4958" s="45"/>
      <c r="NQ4958" s="45"/>
      <c r="NR4958" s="45"/>
      <c r="NS4958" s="45"/>
      <c r="NT4958" s="45"/>
      <c r="NU4958" s="45"/>
    </row>
    <row r="4959" spans="2:385" s="48" customFormat="1" x14ac:dyDescent="0.2">
      <c r="B4959" s="45"/>
      <c r="C4959" s="45"/>
      <c r="D4959" s="234"/>
      <c r="AM4959" s="47"/>
      <c r="NJ4959" s="45"/>
      <c r="NK4959" s="45"/>
      <c r="NL4959" s="45"/>
      <c r="NM4959" s="45"/>
      <c r="NN4959" s="45"/>
      <c r="NO4959" s="45"/>
      <c r="NP4959" s="45"/>
      <c r="NQ4959" s="45"/>
      <c r="NR4959" s="45"/>
      <c r="NS4959" s="45"/>
      <c r="NT4959" s="45"/>
      <c r="NU4959" s="45"/>
    </row>
    <row r="4960" spans="2:385" s="48" customFormat="1" x14ac:dyDescent="0.2">
      <c r="B4960" s="45"/>
      <c r="C4960" s="45"/>
      <c r="D4960" s="234"/>
      <c r="AM4960" s="47"/>
      <c r="NJ4960" s="45"/>
      <c r="NK4960" s="45"/>
      <c r="NL4960" s="45"/>
      <c r="NM4960" s="45"/>
      <c r="NN4960" s="45"/>
      <c r="NO4960" s="45"/>
      <c r="NP4960" s="45"/>
      <c r="NQ4960" s="45"/>
      <c r="NR4960" s="45"/>
      <c r="NS4960" s="45"/>
      <c r="NT4960" s="45"/>
      <c r="NU4960" s="45"/>
    </row>
    <row r="4961" spans="2:385" s="48" customFormat="1" x14ac:dyDescent="0.2">
      <c r="B4961" s="45"/>
      <c r="C4961" s="45"/>
      <c r="D4961" s="234"/>
      <c r="AM4961" s="47"/>
      <c r="NJ4961" s="45"/>
      <c r="NK4961" s="45"/>
      <c r="NL4961" s="45"/>
      <c r="NM4961" s="45"/>
      <c r="NN4961" s="45"/>
      <c r="NO4961" s="45"/>
      <c r="NP4961" s="45"/>
      <c r="NQ4961" s="45"/>
      <c r="NR4961" s="45"/>
      <c r="NS4961" s="45"/>
      <c r="NT4961" s="45"/>
      <c r="NU4961" s="45"/>
    </row>
    <row r="4962" spans="2:385" s="48" customFormat="1" x14ac:dyDescent="0.2">
      <c r="B4962" s="45"/>
      <c r="C4962" s="45"/>
      <c r="D4962" s="234"/>
      <c r="AM4962" s="47"/>
      <c r="NJ4962" s="45"/>
      <c r="NK4962" s="45"/>
      <c r="NL4962" s="45"/>
      <c r="NM4962" s="45"/>
      <c r="NN4962" s="45"/>
      <c r="NO4962" s="45"/>
      <c r="NP4962" s="45"/>
      <c r="NQ4962" s="45"/>
      <c r="NR4962" s="45"/>
      <c r="NS4962" s="45"/>
      <c r="NT4962" s="45"/>
      <c r="NU4962" s="45"/>
    </row>
    <row r="4963" spans="2:385" s="48" customFormat="1" x14ac:dyDescent="0.2">
      <c r="B4963" s="45"/>
      <c r="C4963" s="45"/>
      <c r="D4963" s="234"/>
      <c r="AM4963" s="47"/>
      <c r="NJ4963" s="45"/>
      <c r="NK4963" s="45"/>
      <c r="NL4963" s="45"/>
      <c r="NM4963" s="45"/>
      <c r="NN4963" s="45"/>
      <c r="NO4963" s="45"/>
      <c r="NP4963" s="45"/>
      <c r="NQ4963" s="45"/>
      <c r="NR4963" s="45"/>
      <c r="NS4963" s="45"/>
      <c r="NT4963" s="45"/>
      <c r="NU4963" s="45"/>
    </row>
    <row r="4964" spans="2:385" s="48" customFormat="1" x14ac:dyDescent="0.2">
      <c r="B4964" s="45"/>
      <c r="C4964" s="45"/>
      <c r="D4964" s="234"/>
      <c r="AM4964" s="47"/>
      <c r="NJ4964" s="45"/>
      <c r="NK4964" s="45"/>
      <c r="NL4964" s="45"/>
      <c r="NM4964" s="45"/>
      <c r="NN4964" s="45"/>
      <c r="NO4964" s="45"/>
      <c r="NP4964" s="45"/>
      <c r="NQ4964" s="45"/>
      <c r="NR4964" s="45"/>
      <c r="NS4964" s="45"/>
      <c r="NT4964" s="45"/>
      <c r="NU4964" s="45"/>
    </row>
    <row r="4965" spans="2:385" s="48" customFormat="1" x14ac:dyDescent="0.2">
      <c r="B4965" s="45"/>
      <c r="C4965" s="45"/>
      <c r="D4965" s="234"/>
      <c r="AM4965" s="47"/>
      <c r="NJ4965" s="45"/>
      <c r="NK4965" s="45"/>
      <c r="NL4965" s="45"/>
      <c r="NM4965" s="45"/>
      <c r="NN4965" s="45"/>
      <c r="NO4965" s="45"/>
      <c r="NP4965" s="45"/>
      <c r="NQ4965" s="45"/>
      <c r="NR4965" s="45"/>
      <c r="NS4965" s="45"/>
      <c r="NT4965" s="45"/>
      <c r="NU4965" s="45"/>
    </row>
    <row r="4966" spans="2:385" s="48" customFormat="1" x14ac:dyDescent="0.2">
      <c r="B4966" s="45"/>
      <c r="C4966" s="45"/>
      <c r="D4966" s="234"/>
      <c r="AM4966" s="47"/>
      <c r="NJ4966" s="45"/>
      <c r="NK4966" s="45"/>
      <c r="NL4966" s="45"/>
      <c r="NM4966" s="45"/>
      <c r="NN4966" s="45"/>
      <c r="NO4966" s="45"/>
      <c r="NP4966" s="45"/>
      <c r="NQ4966" s="45"/>
      <c r="NR4966" s="45"/>
      <c r="NS4966" s="45"/>
      <c r="NT4966" s="45"/>
      <c r="NU4966" s="45"/>
    </row>
    <row r="4967" spans="2:385" s="48" customFormat="1" x14ac:dyDescent="0.2">
      <c r="B4967" s="45"/>
      <c r="C4967" s="45"/>
      <c r="D4967" s="234"/>
      <c r="AM4967" s="47"/>
      <c r="NJ4967" s="45"/>
      <c r="NK4967" s="45"/>
      <c r="NL4967" s="45"/>
      <c r="NM4967" s="45"/>
      <c r="NN4967" s="45"/>
      <c r="NO4967" s="45"/>
      <c r="NP4967" s="45"/>
      <c r="NQ4967" s="45"/>
      <c r="NR4967" s="45"/>
      <c r="NS4967" s="45"/>
      <c r="NT4967" s="45"/>
      <c r="NU4967" s="45"/>
    </row>
    <row r="4968" spans="2:385" s="48" customFormat="1" x14ac:dyDescent="0.2">
      <c r="B4968" s="45"/>
      <c r="C4968" s="45"/>
      <c r="D4968" s="234"/>
      <c r="AM4968" s="47"/>
      <c r="NJ4968" s="45"/>
      <c r="NK4968" s="45"/>
      <c r="NL4968" s="45"/>
      <c r="NM4968" s="45"/>
      <c r="NN4968" s="45"/>
      <c r="NO4968" s="45"/>
      <c r="NP4968" s="45"/>
      <c r="NQ4968" s="45"/>
      <c r="NR4968" s="45"/>
      <c r="NS4968" s="45"/>
      <c r="NT4968" s="45"/>
      <c r="NU4968" s="45"/>
    </row>
    <row r="4969" spans="2:385" s="48" customFormat="1" x14ac:dyDescent="0.2">
      <c r="B4969" s="45"/>
      <c r="C4969" s="45"/>
      <c r="D4969" s="234"/>
      <c r="AM4969" s="47"/>
      <c r="NJ4969" s="45"/>
      <c r="NK4969" s="45"/>
      <c r="NL4969" s="45"/>
      <c r="NM4969" s="45"/>
      <c r="NN4969" s="45"/>
      <c r="NO4969" s="45"/>
      <c r="NP4969" s="45"/>
      <c r="NQ4969" s="45"/>
      <c r="NR4969" s="45"/>
      <c r="NS4969" s="45"/>
      <c r="NT4969" s="45"/>
      <c r="NU4969" s="45"/>
    </row>
    <row r="4970" spans="2:385" s="48" customFormat="1" x14ac:dyDescent="0.2">
      <c r="B4970" s="45"/>
      <c r="C4970" s="45"/>
      <c r="D4970" s="234"/>
      <c r="AM4970" s="47"/>
      <c r="NJ4970" s="45"/>
      <c r="NK4970" s="45"/>
      <c r="NL4970" s="45"/>
      <c r="NM4970" s="45"/>
      <c r="NN4970" s="45"/>
      <c r="NO4970" s="45"/>
      <c r="NP4970" s="45"/>
      <c r="NQ4970" s="45"/>
      <c r="NR4970" s="45"/>
      <c r="NS4970" s="45"/>
      <c r="NT4970" s="45"/>
      <c r="NU4970" s="45"/>
    </row>
    <row r="4971" spans="2:385" s="48" customFormat="1" x14ac:dyDescent="0.2">
      <c r="B4971" s="45"/>
      <c r="C4971" s="45"/>
      <c r="D4971" s="234"/>
      <c r="AM4971" s="47"/>
      <c r="NJ4971" s="45"/>
      <c r="NK4971" s="45"/>
      <c r="NL4971" s="45"/>
      <c r="NM4971" s="45"/>
      <c r="NN4971" s="45"/>
      <c r="NO4971" s="45"/>
      <c r="NP4971" s="45"/>
      <c r="NQ4971" s="45"/>
      <c r="NR4971" s="45"/>
      <c r="NS4971" s="45"/>
      <c r="NT4971" s="45"/>
      <c r="NU4971" s="45"/>
    </row>
    <row r="4972" spans="2:385" s="48" customFormat="1" x14ac:dyDescent="0.2">
      <c r="B4972" s="45"/>
      <c r="C4972" s="45"/>
      <c r="D4972" s="234"/>
      <c r="AM4972" s="47"/>
      <c r="NJ4972" s="45"/>
      <c r="NK4972" s="45"/>
      <c r="NL4972" s="45"/>
      <c r="NM4972" s="45"/>
      <c r="NN4972" s="45"/>
      <c r="NO4972" s="45"/>
      <c r="NP4972" s="45"/>
      <c r="NQ4972" s="45"/>
      <c r="NR4972" s="45"/>
      <c r="NS4972" s="45"/>
      <c r="NT4972" s="45"/>
      <c r="NU4972" s="45"/>
    </row>
    <row r="4973" spans="2:385" s="48" customFormat="1" x14ac:dyDescent="0.2">
      <c r="B4973" s="45"/>
      <c r="C4973" s="45"/>
      <c r="D4973" s="234"/>
      <c r="AM4973" s="47"/>
      <c r="NJ4973" s="45"/>
      <c r="NK4973" s="45"/>
      <c r="NL4973" s="45"/>
      <c r="NM4973" s="45"/>
      <c r="NN4973" s="45"/>
      <c r="NO4973" s="45"/>
      <c r="NP4973" s="45"/>
      <c r="NQ4973" s="45"/>
      <c r="NR4973" s="45"/>
      <c r="NS4973" s="45"/>
      <c r="NT4973" s="45"/>
      <c r="NU4973" s="45"/>
    </row>
    <row r="4974" spans="2:385" s="48" customFormat="1" x14ac:dyDescent="0.2">
      <c r="B4974" s="45"/>
      <c r="C4974" s="45"/>
      <c r="D4974" s="234"/>
      <c r="AM4974" s="47"/>
      <c r="NJ4974" s="45"/>
      <c r="NK4974" s="45"/>
      <c r="NL4974" s="45"/>
      <c r="NM4974" s="45"/>
      <c r="NN4974" s="45"/>
      <c r="NO4974" s="45"/>
      <c r="NP4974" s="45"/>
      <c r="NQ4974" s="45"/>
      <c r="NR4974" s="45"/>
      <c r="NS4974" s="45"/>
      <c r="NT4974" s="45"/>
      <c r="NU4974" s="45"/>
    </row>
    <row r="4975" spans="2:385" s="48" customFormat="1" x14ac:dyDescent="0.2">
      <c r="B4975" s="45"/>
      <c r="C4975" s="45"/>
      <c r="D4975" s="234"/>
      <c r="AM4975" s="47"/>
      <c r="NJ4975" s="45"/>
      <c r="NK4975" s="45"/>
      <c r="NL4975" s="45"/>
      <c r="NM4975" s="45"/>
      <c r="NN4975" s="45"/>
      <c r="NO4975" s="45"/>
      <c r="NP4975" s="45"/>
      <c r="NQ4975" s="45"/>
      <c r="NR4975" s="45"/>
      <c r="NS4975" s="45"/>
      <c r="NT4975" s="45"/>
      <c r="NU4975" s="45"/>
    </row>
    <row r="4976" spans="2:385" s="48" customFormat="1" x14ac:dyDescent="0.2">
      <c r="B4976" s="45"/>
      <c r="C4976" s="45"/>
      <c r="D4976" s="234"/>
      <c r="AM4976" s="47"/>
      <c r="NJ4976" s="45"/>
      <c r="NK4976" s="45"/>
      <c r="NL4976" s="45"/>
      <c r="NM4976" s="45"/>
      <c r="NN4976" s="45"/>
      <c r="NO4976" s="45"/>
      <c r="NP4976" s="45"/>
      <c r="NQ4976" s="45"/>
      <c r="NR4976" s="45"/>
      <c r="NS4976" s="45"/>
      <c r="NT4976" s="45"/>
      <c r="NU4976" s="45"/>
    </row>
    <row r="4977" spans="2:385" s="48" customFormat="1" x14ac:dyDescent="0.2">
      <c r="B4977" s="45"/>
      <c r="C4977" s="45"/>
      <c r="D4977" s="234"/>
      <c r="AM4977" s="47"/>
      <c r="NJ4977" s="45"/>
      <c r="NK4977" s="45"/>
      <c r="NL4977" s="45"/>
      <c r="NM4977" s="45"/>
      <c r="NN4977" s="45"/>
      <c r="NO4977" s="45"/>
      <c r="NP4977" s="45"/>
      <c r="NQ4977" s="45"/>
      <c r="NR4977" s="45"/>
      <c r="NS4977" s="45"/>
      <c r="NT4977" s="45"/>
      <c r="NU4977" s="45"/>
    </row>
    <row r="4978" spans="2:385" s="48" customFormat="1" x14ac:dyDescent="0.2">
      <c r="B4978" s="45"/>
      <c r="C4978" s="45"/>
      <c r="D4978" s="234"/>
      <c r="AM4978" s="47"/>
      <c r="NJ4978" s="45"/>
      <c r="NK4978" s="45"/>
      <c r="NL4978" s="45"/>
      <c r="NM4978" s="45"/>
      <c r="NN4978" s="45"/>
      <c r="NO4978" s="45"/>
      <c r="NP4978" s="45"/>
      <c r="NQ4978" s="45"/>
      <c r="NR4978" s="45"/>
      <c r="NS4978" s="45"/>
      <c r="NT4978" s="45"/>
      <c r="NU4978" s="45"/>
    </row>
    <row r="4979" spans="2:385" s="48" customFormat="1" x14ac:dyDescent="0.2">
      <c r="B4979" s="45"/>
      <c r="C4979" s="45"/>
      <c r="D4979" s="234"/>
      <c r="AM4979" s="47"/>
      <c r="NJ4979" s="45"/>
      <c r="NK4979" s="45"/>
      <c r="NL4979" s="45"/>
      <c r="NM4979" s="45"/>
      <c r="NN4979" s="45"/>
      <c r="NO4979" s="45"/>
      <c r="NP4979" s="45"/>
      <c r="NQ4979" s="45"/>
      <c r="NR4979" s="45"/>
      <c r="NS4979" s="45"/>
      <c r="NT4979" s="45"/>
      <c r="NU4979" s="45"/>
    </row>
    <row r="4980" spans="2:385" s="48" customFormat="1" x14ac:dyDescent="0.2">
      <c r="B4980" s="45"/>
      <c r="C4980" s="45"/>
      <c r="D4980" s="234"/>
      <c r="AM4980" s="47"/>
      <c r="NJ4980" s="45"/>
      <c r="NK4980" s="45"/>
      <c r="NL4980" s="45"/>
      <c r="NM4980" s="45"/>
      <c r="NN4980" s="45"/>
      <c r="NO4980" s="45"/>
      <c r="NP4980" s="45"/>
      <c r="NQ4980" s="45"/>
      <c r="NR4980" s="45"/>
      <c r="NS4980" s="45"/>
      <c r="NT4980" s="45"/>
      <c r="NU4980" s="45"/>
    </row>
    <row r="4981" spans="2:385" s="48" customFormat="1" x14ac:dyDescent="0.2">
      <c r="B4981" s="45"/>
      <c r="C4981" s="45"/>
      <c r="D4981" s="234"/>
      <c r="AM4981" s="47"/>
      <c r="NJ4981" s="45"/>
      <c r="NK4981" s="45"/>
      <c r="NL4981" s="45"/>
      <c r="NM4981" s="45"/>
      <c r="NN4981" s="45"/>
      <c r="NO4981" s="45"/>
      <c r="NP4981" s="45"/>
      <c r="NQ4981" s="45"/>
      <c r="NR4981" s="45"/>
      <c r="NS4981" s="45"/>
      <c r="NT4981" s="45"/>
      <c r="NU4981" s="45"/>
    </row>
    <row r="4982" spans="2:385" s="48" customFormat="1" x14ac:dyDescent="0.2">
      <c r="B4982" s="45"/>
      <c r="C4982" s="45"/>
      <c r="D4982" s="234"/>
      <c r="AM4982" s="47"/>
      <c r="NJ4982" s="45"/>
      <c r="NK4982" s="45"/>
      <c r="NL4982" s="45"/>
      <c r="NM4982" s="45"/>
      <c r="NN4982" s="45"/>
      <c r="NO4982" s="45"/>
      <c r="NP4982" s="45"/>
      <c r="NQ4982" s="45"/>
      <c r="NR4982" s="45"/>
      <c r="NS4982" s="45"/>
      <c r="NT4982" s="45"/>
      <c r="NU4982" s="45"/>
    </row>
    <row r="4983" spans="2:385" s="48" customFormat="1" x14ac:dyDescent="0.2">
      <c r="B4983" s="45"/>
      <c r="C4983" s="45"/>
      <c r="D4983" s="234"/>
      <c r="AM4983" s="47"/>
      <c r="NJ4983" s="45"/>
      <c r="NK4983" s="45"/>
      <c r="NL4983" s="45"/>
      <c r="NM4983" s="45"/>
      <c r="NN4983" s="45"/>
      <c r="NO4983" s="45"/>
      <c r="NP4983" s="45"/>
      <c r="NQ4983" s="45"/>
      <c r="NR4983" s="45"/>
      <c r="NS4983" s="45"/>
      <c r="NT4983" s="45"/>
      <c r="NU4983" s="45"/>
    </row>
    <row r="4984" spans="2:385" s="48" customFormat="1" x14ac:dyDescent="0.2">
      <c r="B4984" s="45"/>
      <c r="C4984" s="45"/>
      <c r="D4984" s="234"/>
      <c r="AM4984" s="47"/>
      <c r="NJ4984" s="45"/>
      <c r="NK4984" s="45"/>
      <c r="NL4984" s="45"/>
      <c r="NM4984" s="45"/>
      <c r="NN4984" s="45"/>
      <c r="NO4984" s="45"/>
      <c r="NP4984" s="45"/>
      <c r="NQ4984" s="45"/>
      <c r="NR4984" s="45"/>
      <c r="NS4984" s="45"/>
      <c r="NT4984" s="45"/>
      <c r="NU4984" s="45"/>
    </row>
    <row r="4985" spans="2:385" s="48" customFormat="1" x14ac:dyDescent="0.2">
      <c r="B4985" s="45"/>
      <c r="C4985" s="45"/>
      <c r="D4985" s="234"/>
      <c r="AM4985" s="47"/>
      <c r="NJ4985" s="45"/>
      <c r="NK4985" s="45"/>
      <c r="NL4985" s="45"/>
      <c r="NM4985" s="45"/>
      <c r="NN4985" s="45"/>
      <c r="NO4985" s="45"/>
      <c r="NP4985" s="45"/>
      <c r="NQ4985" s="45"/>
      <c r="NR4985" s="45"/>
      <c r="NS4985" s="45"/>
      <c r="NT4985" s="45"/>
      <c r="NU4985" s="45"/>
    </row>
    <row r="4986" spans="2:385" s="48" customFormat="1" x14ac:dyDescent="0.2">
      <c r="B4986" s="45"/>
      <c r="C4986" s="45"/>
      <c r="D4986" s="234"/>
      <c r="AM4986" s="47"/>
      <c r="NJ4986" s="45"/>
      <c r="NK4986" s="45"/>
      <c r="NL4986" s="45"/>
      <c r="NM4986" s="45"/>
      <c r="NN4986" s="45"/>
      <c r="NO4986" s="45"/>
      <c r="NP4986" s="45"/>
      <c r="NQ4986" s="45"/>
      <c r="NR4986" s="45"/>
      <c r="NS4986" s="45"/>
      <c r="NT4986" s="45"/>
      <c r="NU4986" s="45"/>
    </row>
    <row r="4987" spans="2:385" s="48" customFormat="1" x14ac:dyDescent="0.2">
      <c r="B4987" s="45"/>
      <c r="C4987" s="45"/>
      <c r="D4987" s="234"/>
      <c r="AM4987" s="47"/>
      <c r="NJ4987" s="45"/>
      <c r="NK4987" s="45"/>
      <c r="NL4987" s="45"/>
      <c r="NM4987" s="45"/>
      <c r="NN4987" s="45"/>
      <c r="NO4987" s="45"/>
      <c r="NP4987" s="45"/>
      <c r="NQ4987" s="45"/>
      <c r="NR4987" s="45"/>
      <c r="NS4987" s="45"/>
      <c r="NT4987" s="45"/>
      <c r="NU4987" s="45"/>
    </row>
    <row r="4988" spans="2:385" s="48" customFormat="1" x14ac:dyDescent="0.2">
      <c r="B4988" s="45"/>
      <c r="C4988" s="45"/>
      <c r="D4988" s="234"/>
      <c r="AM4988" s="47"/>
      <c r="NJ4988" s="45"/>
      <c r="NK4988" s="45"/>
      <c r="NL4988" s="45"/>
      <c r="NM4988" s="45"/>
      <c r="NN4988" s="45"/>
      <c r="NO4988" s="45"/>
      <c r="NP4988" s="45"/>
      <c r="NQ4988" s="45"/>
      <c r="NR4988" s="45"/>
      <c r="NS4988" s="45"/>
      <c r="NT4988" s="45"/>
      <c r="NU4988" s="45"/>
    </row>
    <row r="4989" spans="2:385" s="48" customFormat="1" x14ac:dyDescent="0.2">
      <c r="B4989" s="45"/>
      <c r="C4989" s="45"/>
      <c r="D4989" s="234"/>
      <c r="AM4989" s="47"/>
      <c r="NJ4989" s="45"/>
      <c r="NK4989" s="45"/>
      <c r="NL4989" s="45"/>
      <c r="NM4989" s="45"/>
      <c r="NN4989" s="45"/>
      <c r="NO4989" s="45"/>
      <c r="NP4989" s="45"/>
      <c r="NQ4989" s="45"/>
      <c r="NR4989" s="45"/>
      <c r="NS4989" s="45"/>
      <c r="NT4989" s="45"/>
      <c r="NU4989" s="45"/>
    </row>
    <row r="4990" spans="2:385" s="48" customFormat="1" x14ac:dyDescent="0.2">
      <c r="B4990" s="45"/>
      <c r="C4990" s="45"/>
      <c r="D4990" s="234"/>
      <c r="AM4990" s="47"/>
      <c r="NJ4990" s="45"/>
      <c r="NK4990" s="45"/>
      <c r="NL4990" s="45"/>
      <c r="NM4990" s="45"/>
      <c r="NN4990" s="45"/>
      <c r="NO4990" s="45"/>
      <c r="NP4990" s="45"/>
      <c r="NQ4990" s="45"/>
      <c r="NR4990" s="45"/>
      <c r="NS4990" s="45"/>
      <c r="NT4990" s="45"/>
      <c r="NU4990" s="45"/>
    </row>
    <row r="4991" spans="2:385" s="48" customFormat="1" x14ac:dyDescent="0.2">
      <c r="B4991" s="45"/>
      <c r="C4991" s="45"/>
      <c r="D4991" s="234"/>
      <c r="AM4991" s="47"/>
      <c r="NJ4991" s="45"/>
      <c r="NK4991" s="45"/>
      <c r="NL4991" s="45"/>
      <c r="NM4991" s="45"/>
      <c r="NN4991" s="45"/>
      <c r="NO4991" s="45"/>
      <c r="NP4991" s="45"/>
      <c r="NQ4991" s="45"/>
      <c r="NR4991" s="45"/>
      <c r="NS4991" s="45"/>
      <c r="NT4991" s="45"/>
      <c r="NU4991" s="45"/>
    </row>
    <row r="4992" spans="2:385" s="48" customFormat="1" x14ac:dyDescent="0.2">
      <c r="B4992" s="45"/>
      <c r="C4992" s="45"/>
      <c r="D4992" s="234"/>
      <c r="AM4992" s="47"/>
      <c r="NJ4992" s="45"/>
      <c r="NK4992" s="45"/>
      <c r="NL4992" s="45"/>
      <c r="NM4992" s="45"/>
      <c r="NN4992" s="45"/>
      <c r="NO4992" s="45"/>
      <c r="NP4992" s="45"/>
      <c r="NQ4992" s="45"/>
      <c r="NR4992" s="45"/>
      <c r="NS4992" s="45"/>
      <c r="NT4992" s="45"/>
      <c r="NU4992" s="45"/>
    </row>
    <row r="4993" spans="2:385" s="48" customFormat="1" x14ac:dyDescent="0.2">
      <c r="B4993" s="45"/>
      <c r="C4993" s="45"/>
      <c r="D4993" s="234"/>
      <c r="AM4993" s="47"/>
      <c r="NJ4993" s="45"/>
      <c r="NK4993" s="45"/>
      <c r="NL4993" s="45"/>
      <c r="NM4993" s="45"/>
      <c r="NN4993" s="45"/>
      <c r="NO4993" s="45"/>
      <c r="NP4993" s="45"/>
      <c r="NQ4993" s="45"/>
      <c r="NR4993" s="45"/>
      <c r="NS4993" s="45"/>
      <c r="NT4993" s="45"/>
      <c r="NU4993" s="45"/>
    </row>
    <row r="4994" spans="2:385" s="48" customFormat="1" x14ac:dyDescent="0.2">
      <c r="B4994" s="45"/>
      <c r="C4994" s="45"/>
      <c r="D4994" s="234"/>
      <c r="AM4994" s="47"/>
      <c r="NJ4994" s="45"/>
      <c r="NK4994" s="45"/>
      <c r="NL4994" s="45"/>
      <c r="NM4994" s="45"/>
      <c r="NN4994" s="45"/>
      <c r="NO4994" s="45"/>
      <c r="NP4994" s="45"/>
      <c r="NQ4994" s="45"/>
      <c r="NR4994" s="45"/>
      <c r="NS4994" s="45"/>
      <c r="NT4994" s="45"/>
      <c r="NU4994" s="45"/>
    </row>
    <row r="4995" spans="2:385" s="48" customFormat="1" x14ac:dyDescent="0.2">
      <c r="B4995" s="45"/>
      <c r="C4995" s="45"/>
      <c r="D4995" s="234"/>
      <c r="AM4995" s="47"/>
      <c r="NJ4995" s="45"/>
      <c r="NK4995" s="45"/>
      <c r="NL4995" s="45"/>
      <c r="NM4995" s="45"/>
      <c r="NN4995" s="45"/>
      <c r="NO4995" s="45"/>
      <c r="NP4995" s="45"/>
      <c r="NQ4995" s="45"/>
      <c r="NR4995" s="45"/>
      <c r="NS4995" s="45"/>
      <c r="NT4995" s="45"/>
      <c r="NU4995" s="45"/>
    </row>
    <row r="4996" spans="2:385" s="48" customFormat="1" x14ac:dyDescent="0.2">
      <c r="B4996" s="45"/>
      <c r="C4996" s="45"/>
      <c r="D4996" s="234"/>
      <c r="AM4996" s="47"/>
      <c r="NJ4996" s="45"/>
      <c r="NK4996" s="45"/>
      <c r="NL4996" s="45"/>
      <c r="NM4996" s="45"/>
      <c r="NN4996" s="45"/>
      <c r="NO4996" s="45"/>
      <c r="NP4996" s="45"/>
      <c r="NQ4996" s="45"/>
      <c r="NR4996" s="45"/>
      <c r="NS4996" s="45"/>
      <c r="NT4996" s="45"/>
      <c r="NU4996" s="45"/>
    </row>
    <row r="4997" spans="2:385" s="48" customFormat="1" x14ac:dyDescent="0.2">
      <c r="B4997" s="45"/>
      <c r="C4997" s="45"/>
      <c r="D4997" s="234"/>
      <c r="AM4997" s="47"/>
      <c r="NJ4997" s="45"/>
      <c r="NK4997" s="45"/>
      <c r="NL4997" s="45"/>
      <c r="NM4997" s="45"/>
      <c r="NN4997" s="45"/>
      <c r="NO4997" s="45"/>
      <c r="NP4997" s="45"/>
      <c r="NQ4997" s="45"/>
      <c r="NR4997" s="45"/>
      <c r="NS4997" s="45"/>
      <c r="NT4997" s="45"/>
      <c r="NU4997" s="45"/>
    </row>
    <row r="4998" spans="2:385" s="48" customFormat="1" x14ac:dyDescent="0.2">
      <c r="B4998" s="45"/>
      <c r="C4998" s="45"/>
      <c r="D4998" s="234"/>
      <c r="AM4998" s="47"/>
      <c r="NJ4998" s="45"/>
      <c r="NK4998" s="45"/>
      <c r="NL4998" s="45"/>
      <c r="NM4998" s="45"/>
      <c r="NN4998" s="45"/>
      <c r="NO4998" s="45"/>
      <c r="NP4998" s="45"/>
      <c r="NQ4998" s="45"/>
      <c r="NR4998" s="45"/>
      <c r="NS4998" s="45"/>
      <c r="NT4998" s="45"/>
      <c r="NU4998" s="45"/>
    </row>
    <row r="4999" spans="2:385" s="48" customFormat="1" x14ac:dyDescent="0.2">
      <c r="B4999" s="45"/>
      <c r="C4999" s="45"/>
      <c r="D4999" s="234"/>
      <c r="AM4999" s="47"/>
      <c r="NJ4999" s="45"/>
      <c r="NK4999" s="45"/>
      <c r="NL4999" s="45"/>
      <c r="NM4999" s="45"/>
      <c r="NN4999" s="45"/>
      <c r="NO4999" s="45"/>
      <c r="NP4999" s="45"/>
      <c r="NQ4999" s="45"/>
      <c r="NR4999" s="45"/>
      <c r="NS4999" s="45"/>
      <c r="NT4999" s="45"/>
      <c r="NU4999" s="45"/>
    </row>
    <row r="5000" spans="2:385" s="48" customFormat="1" x14ac:dyDescent="0.2">
      <c r="B5000" s="45"/>
      <c r="C5000" s="45"/>
      <c r="D5000" s="234"/>
      <c r="AM5000" s="47"/>
      <c r="NJ5000" s="45"/>
      <c r="NK5000" s="45"/>
      <c r="NL5000" s="45"/>
      <c r="NM5000" s="45"/>
      <c r="NN5000" s="45"/>
      <c r="NO5000" s="45"/>
      <c r="NP5000" s="45"/>
      <c r="NQ5000" s="45"/>
      <c r="NR5000" s="45"/>
      <c r="NS5000" s="45"/>
      <c r="NT5000" s="45"/>
      <c r="NU5000" s="45"/>
    </row>
    <row r="5001" spans="2:385" s="48" customFormat="1" x14ac:dyDescent="0.2">
      <c r="B5001" s="45"/>
      <c r="C5001" s="45"/>
      <c r="D5001" s="234"/>
      <c r="AM5001" s="47"/>
      <c r="NJ5001" s="45"/>
      <c r="NK5001" s="45"/>
      <c r="NL5001" s="45"/>
      <c r="NM5001" s="45"/>
      <c r="NN5001" s="45"/>
      <c r="NO5001" s="45"/>
      <c r="NP5001" s="45"/>
      <c r="NQ5001" s="45"/>
      <c r="NR5001" s="45"/>
      <c r="NS5001" s="45"/>
      <c r="NT5001" s="45"/>
      <c r="NU5001" s="45"/>
    </row>
    <row r="5002" spans="2:385" s="48" customFormat="1" x14ac:dyDescent="0.2">
      <c r="B5002" s="45"/>
      <c r="C5002" s="45"/>
      <c r="D5002" s="234"/>
      <c r="AM5002" s="47"/>
      <c r="NJ5002" s="45"/>
      <c r="NK5002" s="45"/>
      <c r="NL5002" s="45"/>
      <c r="NM5002" s="45"/>
      <c r="NN5002" s="45"/>
      <c r="NO5002" s="45"/>
      <c r="NP5002" s="45"/>
      <c r="NQ5002" s="45"/>
      <c r="NR5002" s="45"/>
      <c r="NS5002" s="45"/>
      <c r="NT5002" s="45"/>
      <c r="NU5002" s="45"/>
    </row>
    <row r="5003" spans="2:385" s="48" customFormat="1" x14ac:dyDescent="0.2">
      <c r="B5003" s="45"/>
      <c r="C5003" s="45"/>
      <c r="D5003" s="234"/>
      <c r="AM5003" s="47"/>
      <c r="NJ5003" s="45"/>
      <c r="NK5003" s="45"/>
      <c r="NL5003" s="45"/>
      <c r="NM5003" s="45"/>
      <c r="NN5003" s="45"/>
      <c r="NO5003" s="45"/>
      <c r="NP5003" s="45"/>
      <c r="NQ5003" s="45"/>
      <c r="NR5003" s="45"/>
      <c r="NS5003" s="45"/>
      <c r="NT5003" s="45"/>
      <c r="NU5003" s="45"/>
    </row>
    <row r="5004" spans="2:385" s="48" customFormat="1" x14ac:dyDescent="0.2">
      <c r="B5004" s="45"/>
      <c r="C5004" s="45"/>
      <c r="D5004" s="234"/>
      <c r="AM5004" s="47"/>
      <c r="NJ5004" s="45"/>
      <c r="NK5004" s="45"/>
      <c r="NL5004" s="45"/>
      <c r="NM5004" s="45"/>
      <c r="NN5004" s="45"/>
      <c r="NO5004" s="45"/>
      <c r="NP5004" s="45"/>
      <c r="NQ5004" s="45"/>
      <c r="NR5004" s="45"/>
      <c r="NS5004" s="45"/>
      <c r="NT5004" s="45"/>
      <c r="NU5004" s="45"/>
    </row>
    <row r="5005" spans="2:385" s="48" customFormat="1" x14ac:dyDescent="0.2">
      <c r="B5005" s="45"/>
      <c r="C5005" s="45"/>
      <c r="D5005" s="234"/>
      <c r="AM5005" s="47"/>
      <c r="NJ5005" s="45"/>
      <c r="NK5005" s="45"/>
      <c r="NL5005" s="45"/>
      <c r="NM5005" s="45"/>
      <c r="NN5005" s="45"/>
      <c r="NO5005" s="45"/>
      <c r="NP5005" s="45"/>
      <c r="NQ5005" s="45"/>
      <c r="NR5005" s="45"/>
      <c r="NS5005" s="45"/>
      <c r="NT5005" s="45"/>
      <c r="NU5005" s="45"/>
    </row>
    <row r="5006" spans="2:385" s="48" customFormat="1" x14ac:dyDescent="0.2">
      <c r="B5006" s="45"/>
      <c r="C5006" s="45"/>
      <c r="D5006" s="234"/>
      <c r="AM5006" s="47"/>
      <c r="NJ5006" s="45"/>
      <c r="NK5006" s="45"/>
      <c r="NL5006" s="45"/>
      <c r="NM5006" s="45"/>
      <c r="NN5006" s="45"/>
      <c r="NO5006" s="45"/>
      <c r="NP5006" s="45"/>
      <c r="NQ5006" s="45"/>
      <c r="NR5006" s="45"/>
      <c r="NS5006" s="45"/>
      <c r="NT5006" s="45"/>
      <c r="NU5006" s="45"/>
    </row>
    <row r="5007" spans="2:385" s="48" customFormat="1" x14ac:dyDescent="0.2">
      <c r="B5007" s="45"/>
      <c r="C5007" s="45"/>
      <c r="D5007" s="234"/>
      <c r="AM5007" s="47"/>
      <c r="NJ5007" s="45"/>
      <c r="NK5007" s="45"/>
      <c r="NL5007" s="45"/>
      <c r="NM5007" s="45"/>
      <c r="NN5007" s="45"/>
      <c r="NO5007" s="45"/>
      <c r="NP5007" s="45"/>
      <c r="NQ5007" s="45"/>
      <c r="NR5007" s="45"/>
      <c r="NS5007" s="45"/>
      <c r="NT5007" s="45"/>
      <c r="NU5007" s="45"/>
    </row>
    <row r="5008" spans="2:385" s="48" customFormat="1" x14ac:dyDescent="0.2">
      <c r="B5008" s="45"/>
      <c r="C5008" s="45"/>
      <c r="D5008" s="234"/>
      <c r="AM5008" s="47"/>
      <c r="NJ5008" s="45"/>
      <c r="NK5008" s="45"/>
      <c r="NL5008" s="45"/>
      <c r="NM5008" s="45"/>
      <c r="NN5008" s="45"/>
      <c r="NO5008" s="45"/>
      <c r="NP5008" s="45"/>
      <c r="NQ5008" s="45"/>
      <c r="NR5008" s="45"/>
      <c r="NS5008" s="45"/>
      <c r="NT5008" s="45"/>
      <c r="NU5008" s="45"/>
    </row>
    <row r="5009" spans="2:385" s="48" customFormat="1" x14ac:dyDescent="0.2">
      <c r="B5009" s="45"/>
      <c r="C5009" s="45"/>
      <c r="D5009" s="234"/>
      <c r="AM5009" s="47"/>
      <c r="NJ5009" s="45"/>
      <c r="NK5009" s="45"/>
      <c r="NL5009" s="45"/>
      <c r="NM5009" s="45"/>
      <c r="NN5009" s="45"/>
      <c r="NO5009" s="45"/>
      <c r="NP5009" s="45"/>
      <c r="NQ5009" s="45"/>
      <c r="NR5009" s="45"/>
      <c r="NS5009" s="45"/>
      <c r="NT5009" s="45"/>
      <c r="NU5009" s="45"/>
    </row>
    <row r="5010" spans="2:385" s="48" customFormat="1" x14ac:dyDescent="0.2">
      <c r="B5010" s="45"/>
      <c r="C5010" s="45"/>
      <c r="D5010" s="234"/>
      <c r="AM5010" s="47"/>
      <c r="NJ5010" s="45"/>
      <c r="NK5010" s="45"/>
      <c r="NL5010" s="45"/>
      <c r="NM5010" s="45"/>
      <c r="NN5010" s="45"/>
      <c r="NO5010" s="45"/>
      <c r="NP5010" s="45"/>
      <c r="NQ5010" s="45"/>
      <c r="NR5010" s="45"/>
      <c r="NS5010" s="45"/>
      <c r="NT5010" s="45"/>
      <c r="NU5010" s="45"/>
    </row>
    <row r="5011" spans="2:385" s="48" customFormat="1" x14ac:dyDescent="0.2">
      <c r="B5011" s="45"/>
      <c r="C5011" s="45"/>
      <c r="D5011" s="234"/>
      <c r="AM5011" s="47"/>
      <c r="NJ5011" s="45"/>
      <c r="NK5011" s="45"/>
      <c r="NL5011" s="45"/>
      <c r="NM5011" s="45"/>
      <c r="NN5011" s="45"/>
      <c r="NO5011" s="45"/>
      <c r="NP5011" s="45"/>
      <c r="NQ5011" s="45"/>
      <c r="NR5011" s="45"/>
      <c r="NS5011" s="45"/>
      <c r="NT5011" s="45"/>
      <c r="NU5011" s="45"/>
    </row>
    <row r="5012" spans="2:385" s="48" customFormat="1" x14ac:dyDescent="0.2">
      <c r="B5012" s="45"/>
      <c r="C5012" s="45"/>
      <c r="D5012" s="234"/>
      <c r="AM5012" s="47"/>
      <c r="NJ5012" s="45"/>
      <c r="NK5012" s="45"/>
      <c r="NL5012" s="45"/>
      <c r="NM5012" s="45"/>
      <c r="NN5012" s="45"/>
      <c r="NO5012" s="45"/>
      <c r="NP5012" s="45"/>
      <c r="NQ5012" s="45"/>
      <c r="NR5012" s="45"/>
      <c r="NS5012" s="45"/>
      <c r="NT5012" s="45"/>
      <c r="NU5012" s="45"/>
    </row>
    <row r="5013" spans="2:385" s="48" customFormat="1" x14ac:dyDescent="0.2">
      <c r="B5013" s="45"/>
      <c r="C5013" s="45"/>
      <c r="D5013" s="234"/>
      <c r="AM5013" s="47"/>
      <c r="NJ5013" s="45"/>
      <c r="NK5013" s="45"/>
      <c r="NL5013" s="45"/>
      <c r="NM5013" s="45"/>
      <c r="NN5013" s="45"/>
      <c r="NO5013" s="45"/>
      <c r="NP5013" s="45"/>
      <c r="NQ5013" s="45"/>
      <c r="NR5013" s="45"/>
      <c r="NS5013" s="45"/>
      <c r="NT5013" s="45"/>
      <c r="NU5013" s="45"/>
    </row>
    <row r="5014" spans="2:385" s="48" customFormat="1" x14ac:dyDescent="0.2">
      <c r="B5014" s="45"/>
      <c r="C5014" s="45"/>
      <c r="D5014" s="234"/>
      <c r="AM5014" s="47"/>
      <c r="NJ5014" s="45"/>
      <c r="NK5014" s="45"/>
      <c r="NL5014" s="45"/>
      <c r="NM5014" s="45"/>
      <c r="NN5014" s="45"/>
      <c r="NO5014" s="45"/>
      <c r="NP5014" s="45"/>
      <c r="NQ5014" s="45"/>
      <c r="NR5014" s="45"/>
      <c r="NS5014" s="45"/>
      <c r="NT5014" s="45"/>
      <c r="NU5014" s="45"/>
    </row>
    <row r="5015" spans="2:385" s="48" customFormat="1" x14ac:dyDescent="0.2">
      <c r="B5015" s="45"/>
      <c r="C5015" s="45"/>
      <c r="D5015" s="234"/>
      <c r="AM5015" s="47"/>
      <c r="NJ5015" s="45"/>
      <c r="NK5015" s="45"/>
      <c r="NL5015" s="45"/>
      <c r="NM5015" s="45"/>
      <c r="NN5015" s="45"/>
      <c r="NO5015" s="45"/>
      <c r="NP5015" s="45"/>
      <c r="NQ5015" s="45"/>
      <c r="NR5015" s="45"/>
      <c r="NS5015" s="45"/>
      <c r="NT5015" s="45"/>
      <c r="NU5015" s="45"/>
    </row>
    <row r="5016" spans="2:385" s="48" customFormat="1" x14ac:dyDescent="0.2">
      <c r="B5016" s="45"/>
      <c r="C5016" s="45"/>
      <c r="D5016" s="234"/>
      <c r="AM5016" s="47"/>
      <c r="NJ5016" s="45"/>
      <c r="NK5016" s="45"/>
      <c r="NL5016" s="45"/>
      <c r="NM5016" s="45"/>
      <c r="NN5016" s="45"/>
      <c r="NO5016" s="45"/>
      <c r="NP5016" s="45"/>
      <c r="NQ5016" s="45"/>
      <c r="NR5016" s="45"/>
      <c r="NS5016" s="45"/>
      <c r="NT5016" s="45"/>
      <c r="NU5016" s="45"/>
    </row>
    <row r="5017" spans="2:385" s="48" customFormat="1" x14ac:dyDescent="0.2">
      <c r="B5017" s="45"/>
      <c r="C5017" s="45"/>
      <c r="D5017" s="234"/>
      <c r="AM5017" s="47"/>
      <c r="NJ5017" s="45"/>
      <c r="NK5017" s="45"/>
      <c r="NL5017" s="45"/>
      <c r="NM5017" s="45"/>
      <c r="NN5017" s="45"/>
      <c r="NO5017" s="45"/>
      <c r="NP5017" s="45"/>
      <c r="NQ5017" s="45"/>
      <c r="NR5017" s="45"/>
      <c r="NS5017" s="45"/>
      <c r="NT5017" s="45"/>
      <c r="NU5017" s="45"/>
    </row>
    <row r="5018" spans="2:385" s="48" customFormat="1" x14ac:dyDescent="0.2">
      <c r="B5018" s="45"/>
      <c r="C5018" s="45"/>
      <c r="D5018" s="234"/>
      <c r="AM5018" s="47"/>
      <c r="NJ5018" s="45"/>
      <c r="NK5018" s="45"/>
      <c r="NL5018" s="45"/>
      <c r="NM5018" s="45"/>
      <c r="NN5018" s="45"/>
      <c r="NO5018" s="45"/>
      <c r="NP5018" s="45"/>
      <c r="NQ5018" s="45"/>
      <c r="NR5018" s="45"/>
      <c r="NS5018" s="45"/>
      <c r="NT5018" s="45"/>
      <c r="NU5018" s="45"/>
    </row>
    <row r="5019" spans="2:385" s="48" customFormat="1" x14ac:dyDescent="0.2">
      <c r="B5019" s="45"/>
      <c r="C5019" s="45"/>
      <c r="D5019" s="234"/>
      <c r="AM5019" s="47"/>
      <c r="NJ5019" s="45"/>
      <c r="NK5019" s="45"/>
      <c r="NL5019" s="45"/>
      <c r="NM5019" s="45"/>
      <c r="NN5019" s="45"/>
      <c r="NO5019" s="45"/>
      <c r="NP5019" s="45"/>
      <c r="NQ5019" s="45"/>
      <c r="NR5019" s="45"/>
      <c r="NS5019" s="45"/>
      <c r="NT5019" s="45"/>
      <c r="NU5019" s="45"/>
    </row>
    <row r="5020" spans="2:385" s="48" customFormat="1" x14ac:dyDescent="0.2">
      <c r="B5020" s="45"/>
      <c r="C5020" s="45"/>
      <c r="D5020" s="234"/>
      <c r="AM5020" s="47"/>
      <c r="NJ5020" s="45"/>
      <c r="NK5020" s="45"/>
      <c r="NL5020" s="45"/>
      <c r="NM5020" s="45"/>
      <c r="NN5020" s="45"/>
      <c r="NO5020" s="45"/>
      <c r="NP5020" s="45"/>
      <c r="NQ5020" s="45"/>
      <c r="NR5020" s="45"/>
      <c r="NS5020" s="45"/>
      <c r="NT5020" s="45"/>
      <c r="NU5020" s="45"/>
    </row>
    <row r="5021" spans="2:385" s="48" customFormat="1" x14ac:dyDescent="0.2">
      <c r="B5021" s="45"/>
      <c r="C5021" s="45"/>
      <c r="D5021" s="234"/>
      <c r="AM5021" s="47"/>
      <c r="NJ5021" s="45"/>
      <c r="NK5021" s="45"/>
      <c r="NL5021" s="45"/>
      <c r="NM5021" s="45"/>
      <c r="NN5021" s="45"/>
      <c r="NO5021" s="45"/>
      <c r="NP5021" s="45"/>
      <c r="NQ5021" s="45"/>
      <c r="NR5021" s="45"/>
      <c r="NS5021" s="45"/>
      <c r="NT5021" s="45"/>
      <c r="NU5021" s="45"/>
    </row>
    <row r="5022" spans="2:385" s="48" customFormat="1" x14ac:dyDescent="0.2">
      <c r="B5022" s="45"/>
      <c r="C5022" s="45"/>
      <c r="D5022" s="234"/>
      <c r="AM5022" s="47"/>
      <c r="NJ5022" s="45"/>
      <c r="NK5022" s="45"/>
      <c r="NL5022" s="45"/>
      <c r="NM5022" s="45"/>
      <c r="NN5022" s="45"/>
      <c r="NO5022" s="45"/>
      <c r="NP5022" s="45"/>
      <c r="NQ5022" s="45"/>
      <c r="NR5022" s="45"/>
      <c r="NS5022" s="45"/>
      <c r="NT5022" s="45"/>
      <c r="NU5022" s="45"/>
    </row>
    <row r="5023" spans="2:385" s="48" customFormat="1" x14ac:dyDescent="0.2">
      <c r="B5023" s="45"/>
      <c r="C5023" s="45"/>
      <c r="D5023" s="234"/>
      <c r="AM5023" s="47"/>
      <c r="NJ5023" s="45"/>
      <c r="NK5023" s="45"/>
      <c r="NL5023" s="45"/>
      <c r="NM5023" s="45"/>
      <c r="NN5023" s="45"/>
      <c r="NO5023" s="45"/>
      <c r="NP5023" s="45"/>
      <c r="NQ5023" s="45"/>
      <c r="NR5023" s="45"/>
      <c r="NS5023" s="45"/>
      <c r="NT5023" s="45"/>
      <c r="NU5023" s="45"/>
    </row>
    <row r="5024" spans="2:385" s="48" customFormat="1" x14ac:dyDescent="0.2">
      <c r="B5024" s="45"/>
      <c r="C5024" s="45"/>
      <c r="D5024" s="234"/>
      <c r="AM5024" s="47"/>
      <c r="NJ5024" s="45"/>
      <c r="NK5024" s="45"/>
      <c r="NL5024" s="45"/>
      <c r="NM5024" s="45"/>
      <c r="NN5024" s="45"/>
      <c r="NO5024" s="45"/>
      <c r="NP5024" s="45"/>
      <c r="NQ5024" s="45"/>
      <c r="NR5024" s="45"/>
      <c r="NS5024" s="45"/>
      <c r="NT5024" s="45"/>
      <c r="NU5024" s="45"/>
    </row>
    <row r="5025" spans="2:385" s="48" customFormat="1" x14ac:dyDescent="0.2">
      <c r="B5025" s="45"/>
      <c r="C5025" s="45"/>
      <c r="D5025" s="234"/>
      <c r="AM5025" s="47"/>
      <c r="NJ5025" s="45"/>
      <c r="NK5025" s="45"/>
      <c r="NL5025" s="45"/>
      <c r="NM5025" s="45"/>
      <c r="NN5025" s="45"/>
      <c r="NO5025" s="45"/>
      <c r="NP5025" s="45"/>
      <c r="NQ5025" s="45"/>
      <c r="NR5025" s="45"/>
      <c r="NS5025" s="45"/>
      <c r="NT5025" s="45"/>
      <c r="NU5025" s="45"/>
    </row>
    <row r="5026" spans="2:385" s="48" customFormat="1" x14ac:dyDescent="0.2">
      <c r="B5026" s="45"/>
      <c r="C5026" s="45"/>
      <c r="D5026" s="234"/>
      <c r="AM5026" s="47"/>
      <c r="NJ5026" s="45"/>
      <c r="NK5026" s="45"/>
      <c r="NL5026" s="45"/>
      <c r="NM5026" s="45"/>
      <c r="NN5026" s="45"/>
      <c r="NO5026" s="45"/>
      <c r="NP5026" s="45"/>
      <c r="NQ5026" s="45"/>
      <c r="NR5026" s="45"/>
      <c r="NS5026" s="45"/>
      <c r="NT5026" s="45"/>
      <c r="NU5026" s="45"/>
    </row>
    <row r="5027" spans="2:385" s="48" customFormat="1" x14ac:dyDescent="0.2">
      <c r="B5027" s="45"/>
      <c r="C5027" s="45"/>
      <c r="D5027" s="234"/>
      <c r="AM5027" s="47"/>
      <c r="NJ5027" s="45"/>
      <c r="NK5027" s="45"/>
      <c r="NL5027" s="45"/>
      <c r="NM5027" s="45"/>
      <c r="NN5027" s="45"/>
      <c r="NO5027" s="45"/>
      <c r="NP5027" s="45"/>
      <c r="NQ5027" s="45"/>
      <c r="NR5027" s="45"/>
      <c r="NS5027" s="45"/>
      <c r="NT5027" s="45"/>
      <c r="NU5027" s="45"/>
    </row>
    <row r="5028" spans="2:385" s="48" customFormat="1" x14ac:dyDescent="0.2">
      <c r="B5028" s="45"/>
      <c r="C5028" s="45"/>
      <c r="D5028" s="234"/>
      <c r="AM5028" s="47"/>
      <c r="NJ5028" s="45"/>
      <c r="NK5028" s="45"/>
      <c r="NL5028" s="45"/>
      <c r="NM5028" s="45"/>
      <c r="NN5028" s="45"/>
      <c r="NO5028" s="45"/>
      <c r="NP5028" s="45"/>
      <c r="NQ5028" s="45"/>
      <c r="NR5028" s="45"/>
      <c r="NS5028" s="45"/>
      <c r="NT5028" s="45"/>
      <c r="NU5028" s="45"/>
    </row>
    <row r="5029" spans="2:385" s="48" customFormat="1" x14ac:dyDescent="0.2">
      <c r="B5029" s="45"/>
      <c r="C5029" s="45"/>
      <c r="D5029" s="234"/>
      <c r="AM5029" s="47"/>
      <c r="NJ5029" s="45"/>
      <c r="NK5029" s="45"/>
      <c r="NL5029" s="45"/>
      <c r="NM5029" s="45"/>
      <c r="NN5029" s="45"/>
      <c r="NO5029" s="45"/>
      <c r="NP5029" s="45"/>
      <c r="NQ5029" s="45"/>
      <c r="NR5029" s="45"/>
      <c r="NS5029" s="45"/>
      <c r="NT5029" s="45"/>
      <c r="NU5029" s="45"/>
    </row>
    <row r="5030" spans="2:385" s="48" customFormat="1" x14ac:dyDescent="0.2">
      <c r="B5030" s="45"/>
      <c r="C5030" s="45"/>
      <c r="D5030" s="234"/>
      <c r="AM5030" s="47"/>
      <c r="NJ5030" s="45"/>
      <c r="NK5030" s="45"/>
      <c r="NL5030" s="45"/>
      <c r="NM5030" s="45"/>
      <c r="NN5030" s="45"/>
      <c r="NO5030" s="45"/>
      <c r="NP5030" s="45"/>
      <c r="NQ5030" s="45"/>
      <c r="NR5030" s="45"/>
      <c r="NS5030" s="45"/>
      <c r="NT5030" s="45"/>
      <c r="NU5030" s="45"/>
    </row>
    <row r="5031" spans="2:385" s="48" customFormat="1" x14ac:dyDescent="0.2">
      <c r="B5031" s="45"/>
      <c r="C5031" s="45"/>
      <c r="D5031" s="234"/>
      <c r="AM5031" s="47"/>
      <c r="NJ5031" s="45"/>
      <c r="NK5031" s="45"/>
      <c r="NL5031" s="45"/>
      <c r="NM5031" s="45"/>
      <c r="NN5031" s="45"/>
      <c r="NO5031" s="45"/>
      <c r="NP5031" s="45"/>
      <c r="NQ5031" s="45"/>
      <c r="NR5031" s="45"/>
      <c r="NS5031" s="45"/>
      <c r="NT5031" s="45"/>
      <c r="NU5031" s="45"/>
    </row>
    <row r="5032" spans="2:385" s="48" customFormat="1" x14ac:dyDescent="0.2">
      <c r="B5032" s="45"/>
      <c r="C5032" s="45"/>
      <c r="D5032" s="234"/>
      <c r="AM5032" s="47"/>
      <c r="NJ5032" s="45"/>
      <c r="NK5032" s="45"/>
      <c r="NL5032" s="45"/>
      <c r="NM5032" s="45"/>
      <c r="NN5032" s="45"/>
      <c r="NO5032" s="45"/>
      <c r="NP5032" s="45"/>
      <c r="NQ5032" s="45"/>
      <c r="NR5032" s="45"/>
      <c r="NS5032" s="45"/>
      <c r="NT5032" s="45"/>
      <c r="NU5032" s="45"/>
    </row>
    <row r="5033" spans="2:385" s="48" customFormat="1" x14ac:dyDescent="0.2">
      <c r="B5033" s="45"/>
      <c r="C5033" s="45"/>
      <c r="D5033" s="234"/>
      <c r="AM5033" s="47"/>
      <c r="NJ5033" s="45"/>
      <c r="NK5033" s="45"/>
      <c r="NL5033" s="45"/>
      <c r="NM5033" s="45"/>
      <c r="NN5033" s="45"/>
      <c r="NO5033" s="45"/>
      <c r="NP5033" s="45"/>
      <c r="NQ5033" s="45"/>
      <c r="NR5033" s="45"/>
      <c r="NS5033" s="45"/>
      <c r="NT5033" s="45"/>
      <c r="NU5033" s="45"/>
    </row>
    <row r="5034" spans="2:385" s="48" customFormat="1" x14ac:dyDescent="0.2">
      <c r="B5034" s="45"/>
      <c r="C5034" s="45"/>
      <c r="D5034" s="234"/>
      <c r="AM5034" s="47"/>
      <c r="NJ5034" s="45"/>
      <c r="NK5034" s="45"/>
      <c r="NL5034" s="45"/>
      <c r="NM5034" s="45"/>
      <c r="NN5034" s="45"/>
      <c r="NO5034" s="45"/>
      <c r="NP5034" s="45"/>
      <c r="NQ5034" s="45"/>
      <c r="NR5034" s="45"/>
      <c r="NS5034" s="45"/>
      <c r="NT5034" s="45"/>
      <c r="NU5034" s="45"/>
    </row>
    <row r="5035" spans="2:385" s="48" customFormat="1" x14ac:dyDescent="0.2">
      <c r="B5035" s="45"/>
      <c r="C5035" s="45"/>
      <c r="D5035" s="234"/>
      <c r="AM5035" s="47"/>
      <c r="NJ5035" s="45"/>
      <c r="NK5035" s="45"/>
      <c r="NL5035" s="45"/>
      <c r="NM5035" s="45"/>
      <c r="NN5035" s="45"/>
      <c r="NO5035" s="45"/>
      <c r="NP5035" s="45"/>
      <c r="NQ5035" s="45"/>
      <c r="NR5035" s="45"/>
      <c r="NS5035" s="45"/>
      <c r="NT5035" s="45"/>
      <c r="NU5035" s="45"/>
    </row>
    <row r="5036" spans="2:385" s="48" customFormat="1" x14ac:dyDescent="0.2">
      <c r="B5036" s="45"/>
      <c r="C5036" s="45"/>
      <c r="D5036" s="234"/>
      <c r="AM5036" s="47"/>
      <c r="NJ5036" s="45"/>
      <c r="NK5036" s="45"/>
      <c r="NL5036" s="45"/>
      <c r="NM5036" s="45"/>
      <c r="NN5036" s="45"/>
      <c r="NO5036" s="45"/>
      <c r="NP5036" s="45"/>
      <c r="NQ5036" s="45"/>
      <c r="NR5036" s="45"/>
      <c r="NS5036" s="45"/>
      <c r="NT5036" s="45"/>
      <c r="NU5036" s="45"/>
    </row>
    <row r="5037" spans="2:385" s="48" customFormat="1" x14ac:dyDescent="0.2">
      <c r="B5037" s="45"/>
      <c r="C5037" s="45"/>
      <c r="D5037" s="234"/>
      <c r="AM5037" s="47"/>
      <c r="NJ5037" s="45"/>
      <c r="NK5037" s="45"/>
      <c r="NL5037" s="45"/>
      <c r="NM5037" s="45"/>
      <c r="NN5037" s="45"/>
      <c r="NO5037" s="45"/>
      <c r="NP5037" s="45"/>
      <c r="NQ5037" s="45"/>
      <c r="NR5037" s="45"/>
      <c r="NS5037" s="45"/>
      <c r="NT5037" s="45"/>
      <c r="NU5037" s="45"/>
    </row>
    <row r="5038" spans="2:385" s="48" customFormat="1" x14ac:dyDescent="0.2">
      <c r="B5038" s="45"/>
      <c r="C5038" s="45"/>
      <c r="D5038" s="234"/>
      <c r="AM5038" s="47"/>
      <c r="NJ5038" s="45"/>
      <c r="NK5038" s="45"/>
      <c r="NL5038" s="45"/>
      <c r="NM5038" s="45"/>
      <c r="NN5038" s="45"/>
      <c r="NO5038" s="45"/>
      <c r="NP5038" s="45"/>
      <c r="NQ5038" s="45"/>
      <c r="NR5038" s="45"/>
      <c r="NS5038" s="45"/>
      <c r="NT5038" s="45"/>
      <c r="NU5038" s="45"/>
    </row>
    <row r="5039" spans="2:385" s="48" customFormat="1" x14ac:dyDescent="0.2">
      <c r="B5039" s="45"/>
      <c r="C5039" s="45"/>
      <c r="D5039" s="234"/>
      <c r="AM5039" s="47"/>
      <c r="NJ5039" s="45"/>
      <c r="NK5039" s="45"/>
      <c r="NL5039" s="45"/>
      <c r="NM5039" s="45"/>
      <c r="NN5039" s="45"/>
      <c r="NO5039" s="45"/>
      <c r="NP5039" s="45"/>
      <c r="NQ5039" s="45"/>
      <c r="NR5039" s="45"/>
      <c r="NS5039" s="45"/>
      <c r="NT5039" s="45"/>
      <c r="NU5039" s="45"/>
    </row>
    <row r="5040" spans="2:385" s="48" customFormat="1" x14ac:dyDescent="0.2">
      <c r="B5040" s="45"/>
      <c r="C5040" s="45"/>
      <c r="D5040" s="234"/>
      <c r="AM5040" s="47"/>
      <c r="NJ5040" s="45"/>
      <c r="NK5040" s="45"/>
      <c r="NL5040" s="45"/>
      <c r="NM5040" s="45"/>
      <c r="NN5040" s="45"/>
      <c r="NO5040" s="45"/>
      <c r="NP5040" s="45"/>
      <c r="NQ5040" s="45"/>
      <c r="NR5040" s="45"/>
      <c r="NS5040" s="45"/>
      <c r="NT5040" s="45"/>
      <c r="NU5040" s="45"/>
    </row>
    <row r="5041" spans="2:385" s="48" customFormat="1" x14ac:dyDescent="0.2">
      <c r="B5041" s="45"/>
      <c r="C5041" s="45"/>
      <c r="D5041" s="234"/>
      <c r="AM5041" s="47"/>
      <c r="NJ5041" s="45"/>
      <c r="NK5041" s="45"/>
      <c r="NL5041" s="45"/>
      <c r="NM5041" s="45"/>
      <c r="NN5041" s="45"/>
      <c r="NO5041" s="45"/>
      <c r="NP5041" s="45"/>
      <c r="NQ5041" s="45"/>
      <c r="NR5041" s="45"/>
      <c r="NS5041" s="45"/>
      <c r="NT5041" s="45"/>
      <c r="NU5041" s="45"/>
    </row>
    <row r="5042" spans="2:385" s="48" customFormat="1" x14ac:dyDescent="0.2">
      <c r="B5042" s="45"/>
      <c r="C5042" s="45"/>
      <c r="D5042" s="234"/>
      <c r="AM5042" s="47"/>
      <c r="NJ5042" s="45"/>
      <c r="NK5042" s="45"/>
      <c r="NL5042" s="45"/>
      <c r="NM5042" s="45"/>
      <c r="NN5042" s="45"/>
      <c r="NO5042" s="45"/>
      <c r="NP5042" s="45"/>
      <c r="NQ5042" s="45"/>
      <c r="NR5042" s="45"/>
      <c r="NS5042" s="45"/>
      <c r="NT5042" s="45"/>
      <c r="NU5042" s="45"/>
    </row>
    <row r="5043" spans="2:385" s="48" customFormat="1" x14ac:dyDescent="0.2">
      <c r="B5043" s="45"/>
      <c r="C5043" s="45"/>
      <c r="D5043" s="234"/>
      <c r="AM5043" s="47"/>
      <c r="NJ5043" s="45"/>
      <c r="NK5043" s="45"/>
      <c r="NL5043" s="45"/>
      <c r="NM5043" s="45"/>
      <c r="NN5043" s="45"/>
      <c r="NO5043" s="45"/>
      <c r="NP5043" s="45"/>
      <c r="NQ5043" s="45"/>
      <c r="NR5043" s="45"/>
      <c r="NS5043" s="45"/>
      <c r="NT5043" s="45"/>
      <c r="NU5043" s="45"/>
    </row>
    <row r="5044" spans="2:385" s="48" customFormat="1" x14ac:dyDescent="0.2">
      <c r="B5044" s="45"/>
      <c r="C5044" s="45"/>
      <c r="D5044" s="234"/>
      <c r="AM5044" s="47"/>
      <c r="NJ5044" s="45"/>
      <c r="NK5044" s="45"/>
      <c r="NL5044" s="45"/>
      <c r="NM5044" s="45"/>
      <c r="NN5044" s="45"/>
      <c r="NO5044" s="45"/>
      <c r="NP5044" s="45"/>
      <c r="NQ5044" s="45"/>
      <c r="NR5044" s="45"/>
      <c r="NS5044" s="45"/>
      <c r="NT5044" s="45"/>
      <c r="NU5044" s="45"/>
    </row>
    <row r="5045" spans="2:385" s="48" customFormat="1" x14ac:dyDescent="0.2">
      <c r="B5045" s="45"/>
      <c r="C5045" s="45"/>
      <c r="D5045" s="234"/>
      <c r="AM5045" s="47"/>
      <c r="NJ5045" s="45"/>
      <c r="NK5045" s="45"/>
      <c r="NL5045" s="45"/>
      <c r="NM5045" s="45"/>
      <c r="NN5045" s="45"/>
      <c r="NO5045" s="45"/>
      <c r="NP5045" s="45"/>
      <c r="NQ5045" s="45"/>
      <c r="NR5045" s="45"/>
      <c r="NS5045" s="45"/>
      <c r="NT5045" s="45"/>
      <c r="NU5045" s="45"/>
    </row>
    <row r="5046" spans="2:385" s="48" customFormat="1" x14ac:dyDescent="0.2">
      <c r="B5046" s="45"/>
      <c r="C5046" s="45"/>
      <c r="D5046" s="234"/>
      <c r="AM5046" s="47"/>
      <c r="NJ5046" s="45"/>
      <c r="NK5046" s="45"/>
      <c r="NL5046" s="45"/>
      <c r="NM5046" s="45"/>
      <c r="NN5046" s="45"/>
      <c r="NO5046" s="45"/>
      <c r="NP5046" s="45"/>
      <c r="NQ5046" s="45"/>
      <c r="NR5046" s="45"/>
      <c r="NS5046" s="45"/>
      <c r="NT5046" s="45"/>
      <c r="NU5046" s="45"/>
    </row>
    <row r="5047" spans="2:385" s="48" customFormat="1" x14ac:dyDescent="0.2">
      <c r="B5047" s="45"/>
      <c r="C5047" s="45"/>
      <c r="D5047" s="234"/>
      <c r="AM5047" s="47"/>
      <c r="NJ5047" s="45"/>
      <c r="NK5047" s="45"/>
      <c r="NL5047" s="45"/>
      <c r="NM5047" s="45"/>
      <c r="NN5047" s="45"/>
      <c r="NO5047" s="45"/>
      <c r="NP5047" s="45"/>
      <c r="NQ5047" s="45"/>
      <c r="NR5047" s="45"/>
      <c r="NS5047" s="45"/>
      <c r="NT5047" s="45"/>
      <c r="NU5047" s="45"/>
    </row>
    <row r="5048" spans="2:385" s="48" customFormat="1" x14ac:dyDescent="0.2">
      <c r="B5048" s="45"/>
      <c r="C5048" s="45"/>
      <c r="D5048" s="234"/>
      <c r="AM5048" s="47"/>
      <c r="NJ5048" s="45"/>
      <c r="NK5048" s="45"/>
      <c r="NL5048" s="45"/>
      <c r="NM5048" s="45"/>
      <c r="NN5048" s="45"/>
      <c r="NO5048" s="45"/>
      <c r="NP5048" s="45"/>
      <c r="NQ5048" s="45"/>
      <c r="NR5048" s="45"/>
      <c r="NS5048" s="45"/>
      <c r="NT5048" s="45"/>
      <c r="NU5048" s="45"/>
    </row>
    <row r="5049" spans="2:385" s="48" customFormat="1" x14ac:dyDescent="0.2">
      <c r="B5049" s="45"/>
      <c r="C5049" s="45"/>
      <c r="D5049" s="234"/>
      <c r="AM5049" s="47"/>
      <c r="NJ5049" s="45"/>
      <c r="NK5049" s="45"/>
      <c r="NL5049" s="45"/>
      <c r="NM5049" s="45"/>
      <c r="NN5049" s="45"/>
      <c r="NO5049" s="45"/>
      <c r="NP5049" s="45"/>
      <c r="NQ5049" s="45"/>
      <c r="NR5049" s="45"/>
      <c r="NS5049" s="45"/>
      <c r="NT5049" s="45"/>
      <c r="NU5049" s="45"/>
    </row>
    <row r="5050" spans="2:385" s="48" customFormat="1" x14ac:dyDescent="0.2">
      <c r="B5050" s="45"/>
      <c r="C5050" s="45"/>
      <c r="D5050" s="234"/>
      <c r="AM5050" s="47"/>
      <c r="NJ5050" s="45"/>
      <c r="NK5050" s="45"/>
      <c r="NL5050" s="45"/>
      <c r="NM5050" s="45"/>
      <c r="NN5050" s="45"/>
      <c r="NO5050" s="45"/>
      <c r="NP5050" s="45"/>
      <c r="NQ5050" s="45"/>
      <c r="NR5050" s="45"/>
      <c r="NS5050" s="45"/>
      <c r="NT5050" s="45"/>
      <c r="NU5050" s="45"/>
    </row>
    <row r="5051" spans="2:385" s="48" customFormat="1" x14ac:dyDescent="0.2">
      <c r="B5051" s="45"/>
      <c r="C5051" s="45"/>
      <c r="D5051" s="234"/>
      <c r="AM5051" s="47"/>
      <c r="NJ5051" s="45"/>
      <c r="NK5051" s="45"/>
      <c r="NL5051" s="45"/>
      <c r="NM5051" s="45"/>
      <c r="NN5051" s="45"/>
      <c r="NO5051" s="45"/>
      <c r="NP5051" s="45"/>
      <c r="NQ5051" s="45"/>
      <c r="NR5051" s="45"/>
      <c r="NS5051" s="45"/>
      <c r="NT5051" s="45"/>
      <c r="NU5051" s="45"/>
    </row>
    <row r="5052" spans="2:385" s="48" customFormat="1" x14ac:dyDescent="0.2">
      <c r="B5052" s="45"/>
      <c r="C5052" s="45"/>
      <c r="D5052" s="234"/>
      <c r="AM5052" s="47"/>
      <c r="NJ5052" s="45"/>
      <c r="NK5052" s="45"/>
      <c r="NL5052" s="45"/>
      <c r="NM5052" s="45"/>
      <c r="NN5052" s="45"/>
      <c r="NO5052" s="45"/>
      <c r="NP5052" s="45"/>
      <c r="NQ5052" s="45"/>
      <c r="NR5052" s="45"/>
      <c r="NS5052" s="45"/>
      <c r="NT5052" s="45"/>
      <c r="NU5052" s="45"/>
    </row>
    <row r="5053" spans="2:385" s="48" customFormat="1" x14ac:dyDescent="0.2">
      <c r="B5053" s="45"/>
      <c r="C5053" s="45"/>
      <c r="D5053" s="234"/>
      <c r="AM5053" s="47"/>
      <c r="NJ5053" s="45"/>
      <c r="NK5053" s="45"/>
      <c r="NL5053" s="45"/>
      <c r="NM5053" s="45"/>
      <c r="NN5053" s="45"/>
      <c r="NO5053" s="45"/>
      <c r="NP5053" s="45"/>
      <c r="NQ5053" s="45"/>
      <c r="NR5053" s="45"/>
      <c r="NS5053" s="45"/>
      <c r="NT5053" s="45"/>
      <c r="NU5053" s="45"/>
    </row>
    <row r="5054" spans="2:385" s="48" customFormat="1" x14ac:dyDescent="0.2">
      <c r="B5054" s="45"/>
      <c r="C5054" s="45"/>
      <c r="D5054" s="234"/>
      <c r="AM5054" s="47"/>
      <c r="NJ5054" s="45"/>
      <c r="NK5054" s="45"/>
      <c r="NL5054" s="45"/>
      <c r="NM5054" s="45"/>
      <c r="NN5054" s="45"/>
      <c r="NO5054" s="45"/>
      <c r="NP5054" s="45"/>
      <c r="NQ5054" s="45"/>
      <c r="NR5054" s="45"/>
      <c r="NS5054" s="45"/>
      <c r="NT5054" s="45"/>
      <c r="NU5054" s="45"/>
    </row>
    <row r="5055" spans="2:385" s="48" customFormat="1" x14ac:dyDescent="0.2">
      <c r="B5055" s="45"/>
      <c r="C5055" s="45"/>
      <c r="D5055" s="234"/>
      <c r="AM5055" s="47"/>
      <c r="NJ5055" s="45"/>
      <c r="NK5055" s="45"/>
      <c r="NL5055" s="45"/>
      <c r="NM5055" s="45"/>
      <c r="NN5055" s="45"/>
      <c r="NO5055" s="45"/>
      <c r="NP5055" s="45"/>
      <c r="NQ5055" s="45"/>
      <c r="NR5055" s="45"/>
      <c r="NS5055" s="45"/>
      <c r="NT5055" s="45"/>
      <c r="NU5055" s="45"/>
    </row>
    <row r="5056" spans="2:385" s="48" customFormat="1" x14ac:dyDescent="0.2">
      <c r="B5056" s="45"/>
      <c r="C5056" s="45"/>
      <c r="D5056" s="234"/>
      <c r="AM5056" s="47"/>
      <c r="NJ5056" s="45"/>
      <c r="NK5056" s="45"/>
      <c r="NL5056" s="45"/>
      <c r="NM5056" s="45"/>
      <c r="NN5056" s="45"/>
      <c r="NO5056" s="45"/>
      <c r="NP5056" s="45"/>
      <c r="NQ5056" s="45"/>
      <c r="NR5056" s="45"/>
      <c r="NS5056" s="45"/>
      <c r="NT5056" s="45"/>
      <c r="NU5056" s="45"/>
    </row>
    <row r="5057" spans="2:385" s="48" customFormat="1" x14ac:dyDescent="0.2">
      <c r="B5057" s="45"/>
      <c r="C5057" s="45"/>
      <c r="D5057" s="234"/>
      <c r="AM5057" s="47"/>
      <c r="NJ5057" s="45"/>
      <c r="NK5057" s="45"/>
      <c r="NL5057" s="45"/>
      <c r="NM5057" s="45"/>
      <c r="NN5057" s="45"/>
      <c r="NO5057" s="45"/>
      <c r="NP5057" s="45"/>
      <c r="NQ5057" s="45"/>
      <c r="NR5057" s="45"/>
      <c r="NS5057" s="45"/>
      <c r="NT5057" s="45"/>
      <c r="NU5057" s="45"/>
    </row>
    <row r="5058" spans="2:385" s="48" customFormat="1" x14ac:dyDescent="0.2">
      <c r="B5058" s="45"/>
      <c r="C5058" s="45"/>
      <c r="D5058" s="234"/>
      <c r="AM5058" s="47"/>
      <c r="NJ5058" s="45"/>
      <c r="NK5058" s="45"/>
      <c r="NL5058" s="45"/>
      <c r="NM5058" s="45"/>
      <c r="NN5058" s="45"/>
      <c r="NO5058" s="45"/>
      <c r="NP5058" s="45"/>
      <c r="NQ5058" s="45"/>
      <c r="NR5058" s="45"/>
      <c r="NS5058" s="45"/>
      <c r="NT5058" s="45"/>
      <c r="NU5058" s="45"/>
    </row>
    <row r="5059" spans="2:385" s="48" customFormat="1" x14ac:dyDescent="0.2">
      <c r="B5059" s="45"/>
      <c r="C5059" s="45"/>
      <c r="D5059" s="234"/>
      <c r="AM5059" s="47"/>
      <c r="NJ5059" s="45"/>
      <c r="NK5059" s="45"/>
      <c r="NL5059" s="45"/>
      <c r="NM5059" s="45"/>
      <c r="NN5059" s="45"/>
      <c r="NO5059" s="45"/>
      <c r="NP5059" s="45"/>
      <c r="NQ5059" s="45"/>
      <c r="NR5059" s="45"/>
      <c r="NS5059" s="45"/>
      <c r="NT5059" s="45"/>
      <c r="NU5059" s="45"/>
    </row>
    <row r="5060" spans="2:385" s="48" customFormat="1" x14ac:dyDescent="0.2">
      <c r="B5060" s="45"/>
      <c r="C5060" s="45"/>
      <c r="D5060" s="234"/>
      <c r="AM5060" s="47"/>
      <c r="NJ5060" s="45"/>
      <c r="NK5060" s="45"/>
      <c r="NL5060" s="45"/>
      <c r="NM5060" s="45"/>
      <c r="NN5060" s="45"/>
      <c r="NO5060" s="45"/>
      <c r="NP5060" s="45"/>
      <c r="NQ5060" s="45"/>
      <c r="NR5060" s="45"/>
      <c r="NS5060" s="45"/>
      <c r="NT5060" s="45"/>
      <c r="NU5060" s="45"/>
    </row>
    <row r="5061" spans="2:385" s="48" customFormat="1" x14ac:dyDescent="0.2">
      <c r="B5061" s="45"/>
      <c r="C5061" s="45"/>
      <c r="D5061" s="234"/>
      <c r="AM5061" s="47"/>
      <c r="NJ5061" s="45"/>
      <c r="NK5061" s="45"/>
      <c r="NL5061" s="45"/>
      <c r="NM5061" s="45"/>
      <c r="NN5061" s="45"/>
      <c r="NO5061" s="45"/>
      <c r="NP5061" s="45"/>
      <c r="NQ5061" s="45"/>
      <c r="NR5061" s="45"/>
      <c r="NS5061" s="45"/>
      <c r="NT5061" s="45"/>
      <c r="NU5061" s="45"/>
    </row>
    <row r="5062" spans="2:385" s="48" customFormat="1" x14ac:dyDescent="0.2">
      <c r="B5062" s="45"/>
      <c r="C5062" s="45"/>
      <c r="D5062" s="234"/>
      <c r="AM5062" s="47"/>
      <c r="NJ5062" s="45"/>
      <c r="NK5062" s="45"/>
      <c r="NL5062" s="45"/>
      <c r="NM5062" s="45"/>
      <c r="NN5062" s="45"/>
      <c r="NO5062" s="45"/>
      <c r="NP5062" s="45"/>
      <c r="NQ5062" s="45"/>
      <c r="NR5062" s="45"/>
      <c r="NS5062" s="45"/>
      <c r="NT5062" s="45"/>
      <c r="NU5062" s="45"/>
    </row>
    <row r="5063" spans="2:385" s="48" customFormat="1" x14ac:dyDescent="0.2">
      <c r="B5063" s="45"/>
      <c r="C5063" s="45"/>
      <c r="D5063" s="234"/>
      <c r="AM5063" s="47"/>
      <c r="NJ5063" s="45"/>
      <c r="NK5063" s="45"/>
      <c r="NL5063" s="45"/>
      <c r="NM5063" s="45"/>
      <c r="NN5063" s="45"/>
      <c r="NO5063" s="45"/>
      <c r="NP5063" s="45"/>
      <c r="NQ5063" s="45"/>
      <c r="NR5063" s="45"/>
      <c r="NS5063" s="45"/>
      <c r="NT5063" s="45"/>
      <c r="NU5063" s="45"/>
    </row>
    <row r="5064" spans="2:385" s="48" customFormat="1" x14ac:dyDescent="0.2">
      <c r="B5064" s="45"/>
      <c r="C5064" s="45"/>
      <c r="D5064" s="234"/>
      <c r="AM5064" s="47"/>
      <c r="NJ5064" s="45"/>
      <c r="NK5064" s="45"/>
      <c r="NL5064" s="45"/>
      <c r="NM5064" s="45"/>
      <c r="NN5064" s="45"/>
      <c r="NO5064" s="45"/>
      <c r="NP5064" s="45"/>
      <c r="NQ5064" s="45"/>
      <c r="NR5064" s="45"/>
      <c r="NS5064" s="45"/>
      <c r="NT5064" s="45"/>
      <c r="NU5064" s="45"/>
    </row>
    <row r="5065" spans="2:385" s="48" customFormat="1" x14ac:dyDescent="0.2">
      <c r="B5065" s="45"/>
      <c r="C5065" s="45"/>
      <c r="D5065" s="234"/>
      <c r="AM5065" s="47"/>
      <c r="NJ5065" s="45"/>
      <c r="NK5065" s="45"/>
      <c r="NL5065" s="45"/>
      <c r="NM5065" s="45"/>
      <c r="NN5065" s="45"/>
      <c r="NO5065" s="45"/>
      <c r="NP5065" s="45"/>
      <c r="NQ5065" s="45"/>
      <c r="NR5065" s="45"/>
      <c r="NS5065" s="45"/>
      <c r="NT5065" s="45"/>
      <c r="NU5065" s="45"/>
    </row>
    <row r="5066" spans="2:385" s="48" customFormat="1" x14ac:dyDescent="0.2">
      <c r="B5066" s="45"/>
      <c r="C5066" s="45"/>
      <c r="D5066" s="234"/>
      <c r="AM5066" s="47"/>
      <c r="NJ5066" s="45"/>
      <c r="NK5066" s="45"/>
      <c r="NL5066" s="45"/>
      <c r="NM5066" s="45"/>
      <c r="NN5066" s="45"/>
      <c r="NO5066" s="45"/>
      <c r="NP5066" s="45"/>
      <c r="NQ5066" s="45"/>
      <c r="NR5066" s="45"/>
      <c r="NS5066" s="45"/>
      <c r="NT5066" s="45"/>
      <c r="NU5066" s="45"/>
    </row>
    <row r="5067" spans="2:385" s="48" customFormat="1" x14ac:dyDescent="0.2">
      <c r="B5067" s="45"/>
      <c r="C5067" s="45"/>
      <c r="D5067" s="234"/>
      <c r="AM5067" s="47"/>
      <c r="NJ5067" s="45"/>
      <c r="NK5067" s="45"/>
      <c r="NL5067" s="45"/>
      <c r="NM5067" s="45"/>
      <c r="NN5067" s="45"/>
      <c r="NO5067" s="45"/>
      <c r="NP5067" s="45"/>
      <c r="NQ5067" s="45"/>
      <c r="NR5067" s="45"/>
      <c r="NS5067" s="45"/>
      <c r="NT5067" s="45"/>
      <c r="NU5067" s="45"/>
    </row>
    <row r="5068" spans="2:385" s="48" customFormat="1" x14ac:dyDescent="0.2">
      <c r="B5068" s="45"/>
      <c r="C5068" s="45"/>
      <c r="D5068" s="234"/>
      <c r="AM5068" s="47"/>
      <c r="NJ5068" s="45"/>
      <c r="NK5068" s="45"/>
      <c r="NL5068" s="45"/>
      <c r="NM5068" s="45"/>
      <c r="NN5068" s="45"/>
      <c r="NO5068" s="45"/>
      <c r="NP5068" s="45"/>
      <c r="NQ5068" s="45"/>
      <c r="NR5068" s="45"/>
      <c r="NS5068" s="45"/>
      <c r="NT5068" s="45"/>
      <c r="NU5068" s="45"/>
    </row>
    <row r="5069" spans="2:385" s="48" customFormat="1" x14ac:dyDescent="0.2">
      <c r="B5069" s="45"/>
      <c r="C5069" s="45"/>
      <c r="D5069" s="234"/>
      <c r="AM5069" s="47"/>
      <c r="NJ5069" s="45"/>
      <c r="NK5069" s="45"/>
      <c r="NL5069" s="45"/>
      <c r="NM5069" s="45"/>
      <c r="NN5069" s="45"/>
      <c r="NO5069" s="45"/>
      <c r="NP5069" s="45"/>
      <c r="NQ5069" s="45"/>
      <c r="NR5069" s="45"/>
      <c r="NS5069" s="45"/>
      <c r="NT5069" s="45"/>
      <c r="NU5069" s="45"/>
    </row>
    <row r="5070" spans="2:385" s="48" customFormat="1" x14ac:dyDescent="0.2">
      <c r="B5070" s="45"/>
      <c r="C5070" s="45"/>
      <c r="D5070" s="234"/>
      <c r="AM5070" s="47"/>
      <c r="NJ5070" s="45"/>
      <c r="NK5070" s="45"/>
      <c r="NL5070" s="45"/>
      <c r="NM5070" s="45"/>
      <c r="NN5070" s="45"/>
      <c r="NO5070" s="45"/>
      <c r="NP5070" s="45"/>
      <c r="NQ5070" s="45"/>
      <c r="NR5070" s="45"/>
      <c r="NS5070" s="45"/>
      <c r="NT5070" s="45"/>
      <c r="NU5070" s="45"/>
    </row>
    <row r="5071" spans="2:385" s="48" customFormat="1" x14ac:dyDescent="0.2">
      <c r="B5071" s="45"/>
      <c r="C5071" s="45"/>
      <c r="D5071" s="234"/>
      <c r="AM5071" s="47"/>
      <c r="NJ5071" s="45"/>
      <c r="NK5071" s="45"/>
      <c r="NL5071" s="45"/>
      <c r="NM5071" s="45"/>
      <c r="NN5071" s="45"/>
      <c r="NO5071" s="45"/>
      <c r="NP5071" s="45"/>
      <c r="NQ5071" s="45"/>
      <c r="NR5071" s="45"/>
      <c r="NS5071" s="45"/>
      <c r="NT5071" s="45"/>
      <c r="NU5071" s="45"/>
    </row>
    <row r="5072" spans="2:385" s="48" customFormat="1" x14ac:dyDescent="0.2">
      <c r="B5072" s="45"/>
      <c r="C5072" s="45"/>
      <c r="D5072" s="234"/>
      <c r="AM5072" s="47"/>
      <c r="NJ5072" s="45"/>
      <c r="NK5072" s="45"/>
      <c r="NL5072" s="45"/>
      <c r="NM5072" s="45"/>
      <c r="NN5072" s="45"/>
      <c r="NO5072" s="45"/>
      <c r="NP5072" s="45"/>
      <c r="NQ5072" s="45"/>
      <c r="NR5072" s="45"/>
      <c r="NS5072" s="45"/>
      <c r="NT5072" s="45"/>
      <c r="NU5072" s="45"/>
    </row>
    <row r="5073" spans="2:385" s="48" customFormat="1" x14ac:dyDescent="0.2">
      <c r="B5073" s="45"/>
      <c r="C5073" s="45"/>
      <c r="D5073" s="234"/>
      <c r="AM5073" s="47"/>
      <c r="NJ5073" s="45"/>
      <c r="NK5073" s="45"/>
      <c r="NL5073" s="45"/>
      <c r="NM5073" s="45"/>
      <c r="NN5073" s="45"/>
      <c r="NO5073" s="45"/>
      <c r="NP5073" s="45"/>
      <c r="NQ5073" s="45"/>
      <c r="NR5073" s="45"/>
      <c r="NS5073" s="45"/>
      <c r="NT5073" s="45"/>
      <c r="NU5073" s="45"/>
    </row>
    <row r="5074" spans="2:385" s="48" customFormat="1" x14ac:dyDescent="0.2">
      <c r="B5074" s="45"/>
      <c r="C5074" s="45"/>
      <c r="D5074" s="234"/>
      <c r="AM5074" s="47"/>
      <c r="NJ5074" s="45"/>
      <c r="NK5074" s="45"/>
      <c r="NL5074" s="45"/>
      <c r="NM5074" s="45"/>
      <c r="NN5074" s="45"/>
      <c r="NO5074" s="45"/>
      <c r="NP5074" s="45"/>
      <c r="NQ5074" s="45"/>
      <c r="NR5074" s="45"/>
      <c r="NS5074" s="45"/>
      <c r="NT5074" s="45"/>
      <c r="NU5074" s="45"/>
    </row>
    <row r="5075" spans="2:385" s="48" customFormat="1" x14ac:dyDescent="0.2">
      <c r="B5075" s="45"/>
      <c r="C5075" s="45"/>
      <c r="D5075" s="234"/>
      <c r="AM5075" s="47"/>
      <c r="NJ5075" s="45"/>
      <c r="NK5075" s="45"/>
      <c r="NL5075" s="45"/>
      <c r="NM5075" s="45"/>
      <c r="NN5075" s="45"/>
      <c r="NO5075" s="45"/>
      <c r="NP5075" s="45"/>
      <c r="NQ5075" s="45"/>
      <c r="NR5075" s="45"/>
      <c r="NS5075" s="45"/>
      <c r="NT5075" s="45"/>
      <c r="NU5075" s="45"/>
    </row>
    <row r="5076" spans="2:385" s="48" customFormat="1" x14ac:dyDescent="0.2">
      <c r="B5076" s="45"/>
      <c r="C5076" s="45"/>
      <c r="D5076" s="234"/>
      <c r="AM5076" s="47"/>
      <c r="NJ5076" s="45"/>
      <c r="NK5076" s="45"/>
      <c r="NL5076" s="45"/>
      <c r="NM5076" s="45"/>
      <c r="NN5076" s="45"/>
      <c r="NO5076" s="45"/>
      <c r="NP5076" s="45"/>
      <c r="NQ5076" s="45"/>
      <c r="NR5076" s="45"/>
      <c r="NS5076" s="45"/>
      <c r="NT5076" s="45"/>
      <c r="NU5076" s="45"/>
    </row>
    <row r="5077" spans="2:385" s="48" customFormat="1" x14ac:dyDescent="0.2">
      <c r="B5077" s="45"/>
      <c r="C5077" s="45"/>
      <c r="D5077" s="234"/>
      <c r="AM5077" s="47"/>
      <c r="NJ5077" s="45"/>
      <c r="NK5077" s="45"/>
      <c r="NL5077" s="45"/>
      <c r="NM5077" s="45"/>
      <c r="NN5077" s="45"/>
      <c r="NO5077" s="45"/>
      <c r="NP5077" s="45"/>
      <c r="NQ5077" s="45"/>
      <c r="NR5077" s="45"/>
      <c r="NS5077" s="45"/>
      <c r="NT5077" s="45"/>
      <c r="NU5077" s="45"/>
    </row>
    <row r="5078" spans="2:385" s="48" customFormat="1" x14ac:dyDescent="0.2">
      <c r="B5078" s="45"/>
      <c r="C5078" s="45"/>
      <c r="D5078" s="234"/>
      <c r="AM5078" s="47"/>
      <c r="NJ5078" s="45"/>
      <c r="NK5078" s="45"/>
      <c r="NL5078" s="45"/>
      <c r="NM5078" s="45"/>
      <c r="NN5078" s="45"/>
      <c r="NO5078" s="45"/>
      <c r="NP5078" s="45"/>
      <c r="NQ5078" s="45"/>
      <c r="NR5078" s="45"/>
      <c r="NS5078" s="45"/>
      <c r="NT5078" s="45"/>
      <c r="NU5078" s="45"/>
    </row>
    <row r="5079" spans="2:385" s="48" customFormat="1" x14ac:dyDescent="0.2">
      <c r="B5079" s="45"/>
      <c r="C5079" s="45"/>
      <c r="D5079" s="234"/>
      <c r="AM5079" s="47"/>
      <c r="NJ5079" s="45"/>
      <c r="NK5079" s="45"/>
      <c r="NL5079" s="45"/>
      <c r="NM5079" s="45"/>
      <c r="NN5079" s="45"/>
      <c r="NO5079" s="45"/>
      <c r="NP5079" s="45"/>
      <c r="NQ5079" s="45"/>
      <c r="NR5079" s="45"/>
      <c r="NS5079" s="45"/>
      <c r="NT5079" s="45"/>
      <c r="NU5079" s="45"/>
    </row>
    <row r="5080" spans="2:385" s="48" customFormat="1" x14ac:dyDescent="0.2">
      <c r="B5080" s="45"/>
      <c r="C5080" s="45"/>
      <c r="D5080" s="234"/>
      <c r="AM5080" s="47"/>
      <c r="NJ5080" s="45"/>
      <c r="NK5080" s="45"/>
      <c r="NL5080" s="45"/>
      <c r="NM5080" s="45"/>
      <c r="NN5080" s="45"/>
      <c r="NO5080" s="45"/>
      <c r="NP5080" s="45"/>
      <c r="NQ5080" s="45"/>
      <c r="NR5080" s="45"/>
      <c r="NS5080" s="45"/>
      <c r="NT5080" s="45"/>
      <c r="NU5080" s="45"/>
    </row>
    <row r="5081" spans="2:385" s="48" customFormat="1" x14ac:dyDescent="0.2">
      <c r="B5081" s="45"/>
      <c r="C5081" s="45"/>
      <c r="D5081" s="234"/>
      <c r="AM5081" s="47"/>
      <c r="NJ5081" s="45"/>
      <c r="NK5081" s="45"/>
      <c r="NL5081" s="45"/>
      <c r="NM5081" s="45"/>
      <c r="NN5081" s="45"/>
      <c r="NO5081" s="45"/>
      <c r="NP5081" s="45"/>
      <c r="NQ5081" s="45"/>
      <c r="NR5081" s="45"/>
      <c r="NS5081" s="45"/>
      <c r="NT5081" s="45"/>
      <c r="NU5081" s="45"/>
    </row>
    <row r="5082" spans="2:385" s="48" customFormat="1" x14ac:dyDescent="0.2">
      <c r="B5082" s="45"/>
      <c r="C5082" s="45"/>
      <c r="D5082" s="234"/>
      <c r="AM5082" s="47"/>
      <c r="NJ5082" s="45"/>
      <c r="NK5082" s="45"/>
      <c r="NL5082" s="45"/>
      <c r="NM5082" s="45"/>
      <c r="NN5082" s="45"/>
      <c r="NO5082" s="45"/>
      <c r="NP5082" s="45"/>
      <c r="NQ5082" s="45"/>
      <c r="NR5082" s="45"/>
      <c r="NS5082" s="45"/>
      <c r="NT5082" s="45"/>
      <c r="NU5082" s="45"/>
    </row>
    <row r="5083" spans="2:385" s="48" customFormat="1" x14ac:dyDescent="0.2">
      <c r="B5083" s="45"/>
      <c r="C5083" s="45"/>
      <c r="D5083" s="234"/>
      <c r="AM5083" s="47"/>
      <c r="NJ5083" s="45"/>
      <c r="NK5083" s="45"/>
      <c r="NL5083" s="45"/>
      <c r="NM5083" s="45"/>
      <c r="NN5083" s="45"/>
      <c r="NO5083" s="45"/>
      <c r="NP5083" s="45"/>
      <c r="NQ5083" s="45"/>
      <c r="NR5083" s="45"/>
      <c r="NS5083" s="45"/>
      <c r="NT5083" s="45"/>
      <c r="NU5083" s="45"/>
    </row>
    <row r="5084" spans="2:385" s="48" customFormat="1" x14ac:dyDescent="0.2">
      <c r="B5084" s="45"/>
      <c r="C5084" s="45"/>
      <c r="D5084" s="234"/>
      <c r="AM5084" s="47"/>
      <c r="NJ5084" s="45"/>
      <c r="NK5084" s="45"/>
      <c r="NL5084" s="45"/>
      <c r="NM5084" s="45"/>
      <c r="NN5084" s="45"/>
      <c r="NO5084" s="45"/>
      <c r="NP5084" s="45"/>
      <c r="NQ5084" s="45"/>
      <c r="NR5084" s="45"/>
      <c r="NS5084" s="45"/>
      <c r="NT5084" s="45"/>
      <c r="NU5084" s="45"/>
    </row>
    <row r="5085" spans="2:385" s="48" customFormat="1" x14ac:dyDescent="0.2">
      <c r="B5085" s="45"/>
      <c r="C5085" s="45"/>
      <c r="D5085" s="234"/>
      <c r="AM5085" s="47"/>
      <c r="NJ5085" s="45"/>
      <c r="NK5085" s="45"/>
      <c r="NL5085" s="45"/>
      <c r="NM5085" s="45"/>
      <c r="NN5085" s="45"/>
      <c r="NO5085" s="45"/>
      <c r="NP5085" s="45"/>
      <c r="NQ5085" s="45"/>
      <c r="NR5085" s="45"/>
      <c r="NS5085" s="45"/>
      <c r="NT5085" s="45"/>
      <c r="NU5085" s="45"/>
    </row>
    <row r="5086" spans="2:385" s="48" customFormat="1" x14ac:dyDescent="0.2">
      <c r="B5086" s="45"/>
      <c r="C5086" s="45"/>
      <c r="D5086" s="234"/>
      <c r="AM5086" s="47"/>
      <c r="NJ5086" s="45"/>
      <c r="NK5086" s="45"/>
      <c r="NL5086" s="45"/>
      <c r="NM5086" s="45"/>
      <c r="NN5086" s="45"/>
      <c r="NO5086" s="45"/>
      <c r="NP5086" s="45"/>
      <c r="NQ5086" s="45"/>
      <c r="NR5086" s="45"/>
      <c r="NS5086" s="45"/>
      <c r="NT5086" s="45"/>
      <c r="NU5086" s="45"/>
    </row>
    <row r="5087" spans="2:385" s="48" customFormat="1" x14ac:dyDescent="0.2">
      <c r="B5087" s="45"/>
      <c r="C5087" s="45"/>
      <c r="D5087" s="234"/>
      <c r="AM5087" s="47"/>
      <c r="NJ5087" s="45"/>
      <c r="NK5087" s="45"/>
      <c r="NL5087" s="45"/>
      <c r="NM5087" s="45"/>
      <c r="NN5087" s="45"/>
      <c r="NO5087" s="45"/>
      <c r="NP5087" s="45"/>
      <c r="NQ5087" s="45"/>
      <c r="NR5087" s="45"/>
      <c r="NS5087" s="45"/>
      <c r="NT5087" s="45"/>
      <c r="NU5087" s="45"/>
    </row>
    <row r="5088" spans="2:385" s="48" customFormat="1" x14ac:dyDescent="0.2">
      <c r="B5088" s="45"/>
      <c r="C5088" s="45"/>
      <c r="D5088" s="234"/>
      <c r="AM5088" s="47"/>
      <c r="NJ5088" s="45"/>
      <c r="NK5088" s="45"/>
      <c r="NL5088" s="45"/>
      <c r="NM5088" s="45"/>
      <c r="NN5088" s="45"/>
      <c r="NO5088" s="45"/>
      <c r="NP5088" s="45"/>
      <c r="NQ5088" s="45"/>
      <c r="NR5088" s="45"/>
      <c r="NS5088" s="45"/>
      <c r="NT5088" s="45"/>
      <c r="NU5088" s="45"/>
    </row>
    <row r="5089" spans="2:385" s="48" customFormat="1" x14ac:dyDescent="0.2">
      <c r="B5089" s="45"/>
      <c r="C5089" s="45"/>
      <c r="D5089" s="234"/>
      <c r="AM5089" s="47"/>
      <c r="NJ5089" s="45"/>
      <c r="NK5089" s="45"/>
      <c r="NL5089" s="45"/>
      <c r="NM5089" s="45"/>
      <c r="NN5089" s="45"/>
      <c r="NO5089" s="45"/>
      <c r="NP5089" s="45"/>
      <c r="NQ5089" s="45"/>
      <c r="NR5089" s="45"/>
      <c r="NS5089" s="45"/>
      <c r="NT5089" s="45"/>
      <c r="NU5089" s="45"/>
    </row>
    <row r="5090" spans="2:385" s="48" customFormat="1" x14ac:dyDescent="0.2">
      <c r="B5090" s="45"/>
      <c r="C5090" s="45"/>
      <c r="D5090" s="234"/>
      <c r="AM5090" s="47"/>
      <c r="NJ5090" s="45"/>
      <c r="NK5090" s="45"/>
      <c r="NL5090" s="45"/>
      <c r="NM5090" s="45"/>
      <c r="NN5090" s="45"/>
      <c r="NO5090" s="45"/>
      <c r="NP5090" s="45"/>
      <c r="NQ5090" s="45"/>
      <c r="NR5090" s="45"/>
      <c r="NS5090" s="45"/>
      <c r="NT5090" s="45"/>
      <c r="NU5090" s="45"/>
    </row>
    <row r="5091" spans="2:385" s="48" customFormat="1" x14ac:dyDescent="0.2">
      <c r="B5091" s="45"/>
      <c r="C5091" s="45"/>
      <c r="D5091" s="234"/>
      <c r="AM5091" s="47"/>
      <c r="NJ5091" s="45"/>
      <c r="NK5091" s="45"/>
      <c r="NL5091" s="45"/>
      <c r="NM5091" s="45"/>
      <c r="NN5091" s="45"/>
      <c r="NO5091" s="45"/>
      <c r="NP5091" s="45"/>
      <c r="NQ5091" s="45"/>
      <c r="NR5091" s="45"/>
      <c r="NS5091" s="45"/>
      <c r="NT5091" s="45"/>
      <c r="NU5091" s="45"/>
    </row>
    <row r="5092" spans="2:385" s="48" customFormat="1" x14ac:dyDescent="0.2">
      <c r="B5092" s="45"/>
      <c r="C5092" s="45"/>
      <c r="D5092" s="234"/>
      <c r="AM5092" s="47"/>
      <c r="NJ5092" s="45"/>
      <c r="NK5092" s="45"/>
      <c r="NL5092" s="45"/>
      <c r="NM5092" s="45"/>
      <c r="NN5092" s="45"/>
      <c r="NO5092" s="45"/>
      <c r="NP5092" s="45"/>
      <c r="NQ5092" s="45"/>
      <c r="NR5092" s="45"/>
      <c r="NS5092" s="45"/>
      <c r="NT5092" s="45"/>
      <c r="NU5092" s="45"/>
    </row>
    <row r="5093" spans="2:385" s="48" customFormat="1" x14ac:dyDescent="0.2">
      <c r="B5093" s="45"/>
      <c r="C5093" s="45"/>
      <c r="D5093" s="234"/>
      <c r="AM5093" s="47"/>
      <c r="NJ5093" s="45"/>
      <c r="NK5093" s="45"/>
      <c r="NL5093" s="45"/>
      <c r="NM5093" s="45"/>
      <c r="NN5093" s="45"/>
      <c r="NO5093" s="45"/>
      <c r="NP5093" s="45"/>
      <c r="NQ5093" s="45"/>
      <c r="NR5093" s="45"/>
      <c r="NS5093" s="45"/>
      <c r="NT5093" s="45"/>
      <c r="NU5093" s="45"/>
    </row>
    <row r="5094" spans="2:385" s="48" customFormat="1" x14ac:dyDescent="0.2">
      <c r="B5094" s="45"/>
      <c r="C5094" s="45"/>
      <c r="D5094" s="234"/>
      <c r="AM5094" s="47"/>
      <c r="NJ5094" s="45"/>
      <c r="NK5094" s="45"/>
      <c r="NL5094" s="45"/>
      <c r="NM5094" s="45"/>
      <c r="NN5094" s="45"/>
      <c r="NO5094" s="45"/>
      <c r="NP5094" s="45"/>
      <c r="NQ5094" s="45"/>
      <c r="NR5094" s="45"/>
      <c r="NS5094" s="45"/>
      <c r="NT5094" s="45"/>
      <c r="NU5094" s="45"/>
    </row>
    <row r="5095" spans="2:385" s="48" customFormat="1" x14ac:dyDescent="0.2">
      <c r="B5095" s="45"/>
      <c r="C5095" s="45"/>
      <c r="D5095" s="234"/>
      <c r="AM5095" s="47"/>
      <c r="NJ5095" s="45"/>
      <c r="NK5095" s="45"/>
      <c r="NL5095" s="45"/>
      <c r="NM5095" s="45"/>
      <c r="NN5095" s="45"/>
      <c r="NO5095" s="45"/>
      <c r="NP5095" s="45"/>
      <c r="NQ5095" s="45"/>
      <c r="NR5095" s="45"/>
      <c r="NS5095" s="45"/>
      <c r="NT5095" s="45"/>
      <c r="NU5095" s="45"/>
    </row>
    <row r="5096" spans="2:385" s="48" customFormat="1" x14ac:dyDescent="0.2">
      <c r="B5096" s="45"/>
      <c r="C5096" s="45"/>
      <c r="D5096" s="234"/>
      <c r="AM5096" s="47"/>
      <c r="NJ5096" s="45"/>
      <c r="NK5096" s="45"/>
      <c r="NL5096" s="45"/>
      <c r="NM5096" s="45"/>
      <c r="NN5096" s="45"/>
      <c r="NO5096" s="45"/>
      <c r="NP5096" s="45"/>
      <c r="NQ5096" s="45"/>
      <c r="NR5096" s="45"/>
      <c r="NS5096" s="45"/>
      <c r="NT5096" s="45"/>
      <c r="NU5096" s="45"/>
    </row>
    <row r="5097" spans="2:385" s="48" customFormat="1" x14ac:dyDescent="0.2">
      <c r="B5097" s="45"/>
      <c r="C5097" s="45"/>
      <c r="D5097" s="234"/>
      <c r="AM5097" s="47"/>
      <c r="NJ5097" s="45"/>
      <c r="NK5097" s="45"/>
      <c r="NL5097" s="45"/>
      <c r="NM5097" s="45"/>
      <c r="NN5097" s="45"/>
      <c r="NO5097" s="45"/>
      <c r="NP5097" s="45"/>
      <c r="NQ5097" s="45"/>
      <c r="NR5097" s="45"/>
      <c r="NS5097" s="45"/>
      <c r="NT5097" s="45"/>
      <c r="NU5097" s="45"/>
    </row>
    <row r="5098" spans="2:385" s="48" customFormat="1" x14ac:dyDescent="0.2">
      <c r="B5098" s="45"/>
      <c r="C5098" s="45"/>
      <c r="D5098" s="234"/>
      <c r="AM5098" s="47"/>
      <c r="NJ5098" s="45"/>
      <c r="NK5098" s="45"/>
      <c r="NL5098" s="45"/>
      <c r="NM5098" s="45"/>
      <c r="NN5098" s="45"/>
      <c r="NO5098" s="45"/>
      <c r="NP5098" s="45"/>
      <c r="NQ5098" s="45"/>
      <c r="NR5098" s="45"/>
      <c r="NS5098" s="45"/>
      <c r="NT5098" s="45"/>
      <c r="NU5098" s="45"/>
    </row>
    <row r="5099" spans="2:385" s="48" customFormat="1" x14ac:dyDescent="0.2">
      <c r="B5099" s="45"/>
      <c r="C5099" s="45"/>
      <c r="D5099" s="234"/>
      <c r="AM5099" s="47"/>
      <c r="NJ5099" s="45"/>
      <c r="NK5099" s="45"/>
      <c r="NL5099" s="45"/>
      <c r="NM5099" s="45"/>
      <c r="NN5099" s="45"/>
      <c r="NO5099" s="45"/>
      <c r="NP5099" s="45"/>
      <c r="NQ5099" s="45"/>
      <c r="NR5099" s="45"/>
      <c r="NS5099" s="45"/>
      <c r="NT5099" s="45"/>
      <c r="NU5099" s="45"/>
    </row>
    <row r="5100" spans="2:385" s="48" customFormat="1" x14ac:dyDescent="0.2">
      <c r="B5100" s="45"/>
      <c r="C5100" s="45"/>
      <c r="D5100" s="234"/>
      <c r="AM5100" s="47"/>
      <c r="NJ5100" s="45"/>
      <c r="NK5100" s="45"/>
      <c r="NL5100" s="45"/>
      <c r="NM5100" s="45"/>
      <c r="NN5100" s="45"/>
      <c r="NO5100" s="45"/>
      <c r="NP5100" s="45"/>
      <c r="NQ5100" s="45"/>
      <c r="NR5100" s="45"/>
      <c r="NS5100" s="45"/>
      <c r="NT5100" s="45"/>
      <c r="NU5100" s="45"/>
    </row>
    <row r="5101" spans="2:385" s="48" customFormat="1" x14ac:dyDescent="0.2">
      <c r="B5101" s="45"/>
      <c r="C5101" s="45"/>
      <c r="D5101" s="234"/>
      <c r="AM5101" s="47"/>
      <c r="NJ5101" s="45"/>
      <c r="NK5101" s="45"/>
      <c r="NL5101" s="45"/>
      <c r="NM5101" s="45"/>
      <c r="NN5101" s="45"/>
      <c r="NO5101" s="45"/>
      <c r="NP5101" s="45"/>
      <c r="NQ5101" s="45"/>
      <c r="NR5101" s="45"/>
      <c r="NS5101" s="45"/>
      <c r="NT5101" s="45"/>
      <c r="NU5101" s="45"/>
    </row>
    <row r="5102" spans="2:385" s="48" customFormat="1" x14ac:dyDescent="0.2">
      <c r="B5102" s="45"/>
      <c r="C5102" s="45"/>
      <c r="D5102" s="234"/>
      <c r="AM5102" s="47"/>
      <c r="NJ5102" s="45"/>
      <c r="NK5102" s="45"/>
      <c r="NL5102" s="45"/>
      <c r="NM5102" s="45"/>
      <c r="NN5102" s="45"/>
      <c r="NO5102" s="45"/>
      <c r="NP5102" s="45"/>
      <c r="NQ5102" s="45"/>
      <c r="NR5102" s="45"/>
      <c r="NS5102" s="45"/>
      <c r="NT5102" s="45"/>
      <c r="NU5102" s="45"/>
    </row>
    <row r="5103" spans="2:385" s="48" customFormat="1" x14ac:dyDescent="0.2">
      <c r="B5103" s="45"/>
      <c r="C5103" s="45"/>
      <c r="D5103" s="234"/>
      <c r="AM5103" s="47"/>
      <c r="NJ5103" s="45"/>
      <c r="NK5103" s="45"/>
      <c r="NL5103" s="45"/>
      <c r="NM5103" s="45"/>
      <c r="NN5103" s="45"/>
      <c r="NO5103" s="45"/>
      <c r="NP5103" s="45"/>
      <c r="NQ5103" s="45"/>
      <c r="NR5103" s="45"/>
      <c r="NS5103" s="45"/>
      <c r="NT5103" s="45"/>
      <c r="NU5103" s="45"/>
    </row>
    <row r="5104" spans="2:385" s="48" customFormat="1" x14ac:dyDescent="0.2">
      <c r="B5104" s="45"/>
      <c r="C5104" s="45"/>
      <c r="D5104" s="234"/>
      <c r="AM5104" s="47"/>
      <c r="NJ5104" s="45"/>
      <c r="NK5104" s="45"/>
      <c r="NL5104" s="45"/>
      <c r="NM5104" s="45"/>
      <c r="NN5104" s="45"/>
      <c r="NO5104" s="45"/>
      <c r="NP5104" s="45"/>
      <c r="NQ5104" s="45"/>
      <c r="NR5104" s="45"/>
      <c r="NS5104" s="45"/>
      <c r="NT5104" s="45"/>
      <c r="NU5104" s="45"/>
    </row>
    <row r="5105" spans="2:385" s="48" customFormat="1" x14ac:dyDescent="0.2">
      <c r="B5105" s="45"/>
      <c r="C5105" s="45"/>
      <c r="D5105" s="234"/>
      <c r="AM5105" s="47"/>
      <c r="NJ5105" s="45"/>
      <c r="NK5105" s="45"/>
      <c r="NL5105" s="45"/>
      <c r="NM5105" s="45"/>
      <c r="NN5105" s="45"/>
      <c r="NO5105" s="45"/>
      <c r="NP5105" s="45"/>
      <c r="NQ5105" s="45"/>
      <c r="NR5105" s="45"/>
      <c r="NS5105" s="45"/>
      <c r="NT5105" s="45"/>
      <c r="NU5105" s="45"/>
    </row>
    <row r="5106" spans="2:385" s="48" customFormat="1" x14ac:dyDescent="0.2">
      <c r="B5106" s="45"/>
      <c r="C5106" s="45"/>
      <c r="D5106" s="234"/>
      <c r="AM5106" s="47"/>
      <c r="NJ5106" s="45"/>
      <c r="NK5106" s="45"/>
      <c r="NL5106" s="45"/>
      <c r="NM5106" s="45"/>
      <c r="NN5106" s="45"/>
      <c r="NO5106" s="45"/>
      <c r="NP5106" s="45"/>
      <c r="NQ5106" s="45"/>
      <c r="NR5106" s="45"/>
      <c r="NS5106" s="45"/>
      <c r="NT5106" s="45"/>
      <c r="NU5106" s="45"/>
    </row>
    <row r="5107" spans="2:385" s="48" customFormat="1" x14ac:dyDescent="0.2">
      <c r="B5107" s="45"/>
      <c r="C5107" s="45"/>
      <c r="D5107" s="234"/>
      <c r="AM5107" s="47"/>
      <c r="NJ5107" s="45"/>
      <c r="NK5107" s="45"/>
      <c r="NL5107" s="45"/>
      <c r="NM5107" s="45"/>
      <c r="NN5107" s="45"/>
      <c r="NO5107" s="45"/>
      <c r="NP5107" s="45"/>
      <c r="NQ5107" s="45"/>
      <c r="NR5107" s="45"/>
      <c r="NS5107" s="45"/>
      <c r="NT5107" s="45"/>
      <c r="NU5107" s="45"/>
    </row>
    <row r="5108" spans="2:385" s="48" customFormat="1" x14ac:dyDescent="0.2">
      <c r="B5108" s="45"/>
      <c r="C5108" s="45"/>
      <c r="D5108" s="234"/>
      <c r="AM5108" s="47"/>
      <c r="NJ5108" s="45"/>
      <c r="NK5108" s="45"/>
      <c r="NL5108" s="45"/>
      <c r="NM5108" s="45"/>
      <c r="NN5108" s="45"/>
      <c r="NO5108" s="45"/>
      <c r="NP5108" s="45"/>
      <c r="NQ5108" s="45"/>
      <c r="NR5108" s="45"/>
      <c r="NS5108" s="45"/>
      <c r="NT5108" s="45"/>
      <c r="NU5108" s="45"/>
    </row>
    <row r="5109" spans="2:385" s="48" customFormat="1" x14ac:dyDescent="0.2">
      <c r="B5109" s="45"/>
      <c r="C5109" s="45"/>
      <c r="D5109" s="234"/>
      <c r="AM5109" s="47"/>
      <c r="NJ5109" s="45"/>
      <c r="NK5109" s="45"/>
      <c r="NL5109" s="45"/>
      <c r="NM5109" s="45"/>
      <c r="NN5109" s="45"/>
      <c r="NO5109" s="45"/>
      <c r="NP5109" s="45"/>
      <c r="NQ5109" s="45"/>
      <c r="NR5109" s="45"/>
      <c r="NS5109" s="45"/>
      <c r="NT5109" s="45"/>
      <c r="NU5109" s="45"/>
    </row>
    <row r="5110" spans="2:385" s="48" customFormat="1" x14ac:dyDescent="0.2">
      <c r="B5110" s="45"/>
      <c r="C5110" s="45"/>
      <c r="D5110" s="234"/>
      <c r="AM5110" s="47"/>
      <c r="NJ5110" s="45"/>
      <c r="NK5110" s="45"/>
      <c r="NL5110" s="45"/>
      <c r="NM5110" s="45"/>
      <c r="NN5110" s="45"/>
      <c r="NO5110" s="45"/>
      <c r="NP5110" s="45"/>
      <c r="NQ5110" s="45"/>
      <c r="NR5110" s="45"/>
      <c r="NS5110" s="45"/>
      <c r="NT5110" s="45"/>
      <c r="NU5110" s="45"/>
    </row>
    <row r="5111" spans="2:385" s="48" customFormat="1" x14ac:dyDescent="0.2">
      <c r="B5111" s="45"/>
      <c r="C5111" s="45"/>
      <c r="D5111" s="234"/>
      <c r="AM5111" s="47"/>
      <c r="NJ5111" s="45"/>
      <c r="NK5111" s="45"/>
      <c r="NL5111" s="45"/>
      <c r="NM5111" s="45"/>
      <c r="NN5111" s="45"/>
      <c r="NO5111" s="45"/>
      <c r="NP5111" s="45"/>
      <c r="NQ5111" s="45"/>
      <c r="NR5111" s="45"/>
      <c r="NS5111" s="45"/>
      <c r="NT5111" s="45"/>
      <c r="NU5111" s="45"/>
    </row>
    <row r="5112" spans="2:385" s="48" customFormat="1" x14ac:dyDescent="0.2">
      <c r="B5112" s="45"/>
      <c r="C5112" s="45"/>
      <c r="D5112" s="234"/>
      <c r="AM5112" s="47"/>
      <c r="NJ5112" s="45"/>
      <c r="NK5112" s="45"/>
      <c r="NL5112" s="45"/>
      <c r="NM5112" s="45"/>
      <c r="NN5112" s="45"/>
      <c r="NO5112" s="45"/>
      <c r="NP5112" s="45"/>
      <c r="NQ5112" s="45"/>
      <c r="NR5112" s="45"/>
      <c r="NS5112" s="45"/>
      <c r="NT5112" s="45"/>
      <c r="NU5112" s="45"/>
    </row>
    <row r="5113" spans="2:385" s="48" customFormat="1" x14ac:dyDescent="0.2">
      <c r="B5113" s="45"/>
      <c r="C5113" s="45"/>
      <c r="D5113" s="234"/>
      <c r="AM5113" s="47"/>
      <c r="NJ5113" s="45"/>
      <c r="NK5113" s="45"/>
      <c r="NL5113" s="45"/>
      <c r="NM5113" s="45"/>
      <c r="NN5113" s="45"/>
      <c r="NO5113" s="45"/>
      <c r="NP5113" s="45"/>
      <c r="NQ5113" s="45"/>
      <c r="NR5113" s="45"/>
      <c r="NS5113" s="45"/>
      <c r="NT5113" s="45"/>
      <c r="NU5113" s="45"/>
    </row>
    <row r="5114" spans="2:385" s="48" customFormat="1" x14ac:dyDescent="0.2">
      <c r="B5114" s="45"/>
      <c r="C5114" s="45"/>
      <c r="D5114" s="234"/>
      <c r="AM5114" s="47"/>
      <c r="NJ5114" s="45"/>
      <c r="NK5114" s="45"/>
      <c r="NL5114" s="45"/>
      <c r="NM5114" s="45"/>
      <c r="NN5114" s="45"/>
      <c r="NO5114" s="45"/>
      <c r="NP5114" s="45"/>
      <c r="NQ5114" s="45"/>
      <c r="NR5114" s="45"/>
      <c r="NS5114" s="45"/>
      <c r="NT5114" s="45"/>
      <c r="NU5114" s="45"/>
    </row>
    <row r="5115" spans="2:385" s="48" customFormat="1" x14ac:dyDescent="0.2">
      <c r="B5115" s="45"/>
      <c r="C5115" s="45"/>
      <c r="D5115" s="234"/>
      <c r="AM5115" s="47"/>
      <c r="NJ5115" s="45"/>
      <c r="NK5115" s="45"/>
      <c r="NL5115" s="45"/>
      <c r="NM5115" s="45"/>
      <c r="NN5115" s="45"/>
      <c r="NO5115" s="45"/>
      <c r="NP5115" s="45"/>
      <c r="NQ5115" s="45"/>
      <c r="NR5115" s="45"/>
      <c r="NS5115" s="45"/>
      <c r="NT5115" s="45"/>
      <c r="NU5115" s="45"/>
    </row>
    <row r="5116" spans="2:385" s="48" customFormat="1" x14ac:dyDescent="0.2">
      <c r="B5116" s="45"/>
      <c r="C5116" s="45"/>
      <c r="D5116" s="234"/>
      <c r="AM5116" s="47"/>
      <c r="NJ5116" s="45"/>
      <c r="NK5116" s="45"/>
      <c r="NL5116" s="45"/>
      <c r="NM5116" s="45"/>
      <c r="NN5116" s="45"/>
      <c r="NO5116" s="45"/>
      <c r="NP5116" s="45"/>
      <c r="NQ5116" s="45"/>
      <c r="NR5116" s="45"/>
      <c r="NS5116" s="45"/>
      <c r="NT5116" s="45"/>
      <c r="NU5116" s="45"/>
    </row>
    <row r="5117" spans="2:385" s="48" customFormat="1" x14ac:dyDescent="0.2">
      <c r="B5117" s="45"/>
      <c r="C5117" s="45"/>
      <c r="D5117" s="234"/>
      <c r="AM5117" s="47"/>
      <c r="NJ5117" s="45"/>
      <c r="NK5117" s="45"/>
      <c r="NL5117" s="45"/>
      <c r="NM5117" s="45"/>
      <c r="NN5117" s="45"/>
      <c r="NO5117" s="45"/>
      <c r="NP5117" s="45"/>
      <c r="NQ5117" s="45"/>
      <c r="NR5117" s="45"/>
      <c r="NS5117" s="45"/>
      <c r="NT5117" s="45"/>
      <c r="NU5117" s="45"/>
    </row>
    <row r="5118" spans="2:385" s="48" customFormat="1" x14ac:dyDescent="0.2">
      <c r="B5118" s="45"/>
      <c r="C5118" s="45"/>
      <c r="D5118" s="234"/>
      <c r="AM5118" s="47"/>
      <c r="NJ5118" s="45"/>
      <c r="NK5118" s="45"/>
      <c r="NL5118" s="45"/>
      <c r="NM5118" s="45"/>
      <c r="NN5118" s="45"/>
      <c r="NO5118" s="45"/>
      <c r="NP5118" s="45"/>
      <c r="NQ5118" s="45"/>
      <c r="NR5118" s="45"/>
      <c r="NS5118" s="45"/>
      <c r="NT5118" s="45"/>
      <c r="NU5118" s="45"/>
    </row>
    <row r="5119" spans="2:385" s="48" customFormat="1" x14ac:dyDescent="0.2">
      <c r="B5119" s="45"/>
      <c r="C5119" s="45"/>
      <c r="D5119" s="234"/>
      <c r="AM5119" s="47"/>
      <c r="NJ5119" s="45"/>
      <c r="NK5119" s="45"/>
      <c r="NL5119" s="45"/>
      <c r="NM5119" s="45"/>
      <c r="NN5119" s="45"/>
      <c r="NO5119" s="45"/>
      <c r="NP5119" s="45"/>
      <c r="NQ5119" s="45"/>
      <c r="NR5119" s="45"/>
      <c r="NS5119" s="45"/>
      <c r="NT5119" s="45"/>
      <c r="NU5119" s="45"/>
    </row>
    <row r="5120" spans="2:385" s="48" customFormat="1" x14ac:dyDescent="0.2">
      <c r="B5120" s="45"/>
      <c r="C5120" s="45"/>
      <c r="D5120" s="234"/>
      <c r="AM5120" s="47"/>
      <c r="NJ5120" s="45"/>
      <c r="NK5120" s="45"/>
      <c r="NL5120" s="45"/>
      <c r="NM5120" s="45"/>
      <c r="NN5120" s="45"/>
      <c r="NO5120" s="45"/>
      <c r="NP5120" s="45"/>
      <c r="NQ5120" s="45"/>
      <c r="NR5120" s="45"/>
      <c r="NS5120" s="45"/>
      <c r="NT5120" s="45"/>
      <c r="NU5120" s="45"/>
    </row>
    <row r="5121" spans="2:385" s="48" customFormat="1" x14ac:dyDescent="0.2">
      <c r="B5121" s="45"/>
      <c r="C5121" s="45"/>
      <c r="D5121" s="234"/>
      <c r="AM5121" s="47"/>
      <c r="NJ5121" s="45"/>
      <c r="NK5121" s="45"/>
      <c r="NL5121" s="45"/>
      <c r="NM5121" s="45"/>
      <c r="NN5121" s="45"/>
      <c r="NO5121" s="45"/>
      <c r="NP5121" s="45"/>
      <c r="NQ5121" s="45"/>
      <c r="NR5121" s="45"/>
      <c r="NS5121" s="45"/>
      <c r="NT5121" s="45"/>
      <c r="NU5121" s="45"/>
    </row>
    <row r="5122" spans="2:385" s="48" customFormat="1" x14ac:dyDescent="0.2">
      <c r="B5122" s="45"/>
      <c r="C5122" s="45"/>
      <c r="D5122" s="234"/>
      <c r="AM5122" s="47"/>
      <c r="NJ5122" s="45"/>
      <c r="NK5122" s="45"/>
      <c r="NL5122" s="45"/>
      <c r="NM5122" s="45"/>
      <c r="NN5122" s="45"/>
      <c r="NO5122" s="45"/>
      <c r="NP5122" s="45"/>
      <c r="NQ5122" s="45"/>
      <c r="NR5122" s="45"/>
      <c r="NS5122" s="45"/>
      <c r="NT5122" s="45"/>
      <c r="NU5122" s="45"/>
    </row>
    <row r="5123" spans="2:385" s="48" customFormat="1" x14ac:dyDescent="0.2">
      <c r="B5123" s="45"/>
      <c r="C5123" s="45"/>
      <c r="D5123" s="234"/>
      <c r="AM5123" s="47"/>
      <c r="NJ5123" s="45"/>
      <c r="NK5123" s="45"/>
      <c r="NL5123" s="45"/>
      <c r="NM5123" s="45"/>
      <c r="NN5123" s="45"/>
      <c r="NO5123" s="45"/>
      <c r="NP5123" s="45"/>
      <c r="NQ5123" s="45"/>
      <c r="NR5123" s="45"/>
      <c r="NS5123" s="45"/>
      <c r="NT5123" s="45"/>
      <c r="NU5123" s="45"/>
    </row>
    <row r="5124" spans="2:385" s="48" customFormat="1" x14ac:dyDescent="0.2">
      <c r="B5124" s="45"/>
      <c r="C5124" s="45"/>
      <c r="D5124" s="234"/>
      <c r="AM5124" s="47"/>
      <c r="NJ5124" s="45"/>
      <c r="NK5124" s="45"/>
      <c r="NL5124" s="45"/>
      <c r="NM5124" s="45"/>
      <c r="NN5124" s="45"/>
      <c r="NO5124" s="45"/>
      <c r="NP5124" s="45"/>
      <c r="NQ5124" s="45"/>
      <c r="NR5124" s="45"/>
      <c r="NS5124" s="45"/>
      <c r="NT5124" s="45"/>
      <c r="NU5124" s="45"/>
    </row>
    <row r="5125" spans="2:385" s="48" customFormat="1" x14ac:dyDescent="0.2">
      <c r="B5125" s="45"/>
      <c r="C5125" s="45"/>
      <c r="D5125" s="234"/>
      <c r="AM5125" s="47"/>
      <c r="NJ5125" s="45"/>
      <c r="NK5125" s="45"/>
      <c r="NL5125" s="45"/>
      <c r="NM5125" s="45"/>
      <c r="NN5125" s="45"/>
      <c r="NO5125" s="45"/>
      <c r="NP5125" s="45"/>
      <c r="NQ5125" s="45"/>
      <c r="NR5125" s="45"/>
      <c r="NS5125" s="45"/>
      <c r="NT5125" s="45"/>
      <c r="NU5125" s="45"/>
    </row>
    <row r="5126" spans="2:385" s="48" customFormat="1" x14ac:dyDescent="0.2">
      <c r="B5126" s="45"/>
      <c r="C5126" s="45"/>
      <c r="D5126" s="234"/>
      <c r="AM5126" s="47"/>
      <c r="NJ5126" s="45"/>
      <c r="NK5126" s="45"/>
      <c r="NL5126" s="45"/>
      <c r="NM5126" s="45"/>
      <c r="NN5126" s="45"/>
      <c r="NO5126" s="45"/>
      <c r="NP5126" s="45"/>
      <c r="NQ5126" s="45"/>
      <c r="NR5126" s="45"/>
      <c r="NS5126" s="45"/>
      <c r="NT5126" s="45"/>
      <c r="NU5126" s="45"/>
    </row>
    <row r="5127" spans="2:385" s="48" customFormat="1" x14ac:dyDescent="0.2">
      <c r="B5127" s="45"/>
      <c r="C5127" s="45"/>
      <c r="D5127" s="234"/>
      <c r="AM5127" s="47"/>
      <c r="NJ5127" s="45"/>
      <c r="NK5127" s="45"/>
      <c r="NL5127" s="45"/>
      <c r="NM5127" s="45"/>
      <c r="NN5127" s="45"/>
      <c r="NO5127" s="45"/>
      <c r="NP5127" s="45"/>
      <c r="NQ5127" s="45"/>
      <c r="NR5127" s="45"/>
      <c r="NS5127" s="45"/>
      <c r="NT5127" s="45"/>
      <c r="NU5127" s="45"/>
    </row>
    <row r="5128" spans="2:385" s="48" customFormat="1" x14ac:dyDescent="0.2">
      <c r="B5128" s="45"/>
      <c r="C5128" s="45"/>
      <c r="D5128" s="234"/>
      <c r="AM5128" s="47"/>
      <c r="NJ5128" s="45"/>
      <c r="NK5128" s="45"/>
      <c r="NL5128" s="45"/>
      <c r="NM5128" s="45"/>
      <c r="NN5128" s="45"/>
      <c r="NO5128" s="45"/>
      <c r="NP5128" s="45"/>
      <c r="NQ5128" s="45"/>
      <c r="NR5128" s="45"/>
      <c r="NS5128" s="45"/>
      <c r="NT5128" s="45"/>
      <c r="NU5128" s="45"/>
    </row>
    <row r="5129" spans="2:385" s="48" customFormat="1" x14ac:dyDescent="0.2">
      <c r="B5129" s="45"/>
      <c r="C5129" s="45"/>
      <c r="D5129" s="234"/>
      <c r="AM5129" s="47"/>
      <c r="NJ5129" s="45"/>
      <c r="NK5129" s="45"/>
      <c r="NL5129" s="45"/>
      <c r="NM5129" s="45"/>
      <c r="NN5129" s="45"/>
      <c r="NO5129" s="45"/>
      <c r="NP5129" s="45"/>
      <c r="NQ5129" s="45"/>
      <c r="NR5129" s="45"/>
      <c r="NS5129" s="45"/>
      <c r="NT5129" s="45"/>
      <c r="NU5129" s="45"/>
    </row>
    <row r="5130" spans="2:385" s="48" customFormat="1" x14ac:dyDescent="0.2">
      <c r="B5130" s="45"/>
      <c r="C5130" s="45"/>
      <c r="D5130" s="234"/>
      <c r="AM5130" s="47"/>
      <c r="NJ5130" s="45"/>
      <c r="NK5130" s="45"/>
      <c r="NL5130" s="45"/>
      <c r="NM5130" s="45"/>
      <c r="NN5130" s="45"/>
      <c r="NO5130" s="45"/>
      <c r="NP5130" s="45"/>
      <c r="NQ5130" s="45"/>
      <c r="NR5130" s="45"/>
      <c r="NS5130" s="45"/>
      <c r="NT5130" s="45"/>
      <c r="NU5130" s="45"/>
    </row>
    <row r="5131" spans="2:385" s="48" customFormat="1" x14ac:dyDescent="0.2">
      <c r="B5131" s="45"/>
      <c r="C5131" s="45"/>
      <c r="D5131" s="234"/>
      <c r="AM5131" s="47"/>
      <c r="NJ5131" s="45"/>
      <c r="NK5131" s="45"/>
      <c r="NL5131" s="45"/>
      <c r="NM5131" s="45"/>
      <c r="NN5131" s="45"/>
      <c r="NO5131" s="45"/>
      <c r="NP5131" s="45"/>
      <c r="NQ5131" s="45"/>
      <c r="NR5131" s="45"/>
      <c r="NS5131" s="45"/>
      <c r="NT5131" s="45"/>
      <c r="NU5131" s="45"/>
    </row>
    <row r="5132" spans="2:385" s="48" customFormat="1" x14ac:dyDescent="0.2">
      <c r="B5132" s="45"/>
      <c r="C5132" s="45"/>
      <c r="D5132" s="234"/>
      <c r="AM5132" s="47"/>
      <c r="NJ5132" s="45"/>
      <c r="NK5132" s="45"/>
      <c r="NL5132" s="45"/>
      <c r="NM5132" s="45"/>
      <c r="NN5132" s="45"/>
      <c r="NO5132" s="45"/>
      <c r="NP5132" s="45"/>
      <c r="NQ5132" s="45"/>
      <c r="NR5132" s="45"/>
      <c r="NS5132" s="45"/>
      <c r="NT5132" s="45"/>
      <c r="NU5132" s="45"/>
    </row>
    <row r="5133" spans="2:385" s="48" customFormat="1" x14ac:dyDescent="0.2">
      <c r="B5133" s="45"/>
      <c r="C5133" s="45"/>
      <c r="D5133" s="234"/>
      <c r="AM5133" s="47"/>
      <c r="NJ5133" s="45"/>
      <c r="NK5133" s="45"/>
      <c r="NL5133" s="45"/>
      <c r="NM5133" s="45"/>
      <c r="NN5133" s="45"/>
      <c r="NO5133" s="45"/>
      <c r="NP5133" s="45"/>
      <c r="NQ5133" s="45"/>
      <c r="NR5133" s="45"/>
      <c r="NS5133" s="45"/>
      <c r="NT5133" s="45"/>
      <c r="NU5133" s="45"/>
    </row>
    <row r="5134" spans="2:385" s="48" customFormat="1" x14ac:dyDescent="0.2">
      <c r="B5134" s="45"/>
      <c r="C5134" s="45"/>
      <c r="D5134" s="234"/>
      <c r="AM5134" s="47"/>
      <c r="NJ5134" s="45"/>
      <c r="NK5134" s="45"/>
      <c r="NL5134" s="45"/>
      <c r="NM5134" s="45"/>
      <c r="NN5134" s="45"/>
      <c r="NO5134" s="45"/>
      <c r="NP5134" s="45"/>
      <c r="NQ5134" s="45"/>
      <c r="NR5134" s="45"/>
      <c r="NS5134" s="45"/>
      <c r="NT5134" s="45"/>
      <c r="NU5134" s="45"/>
    </row>
    <row r="5135" spans="2:385" s="48" customFormat="1" x14ac:dyDescent="0.2">
      <c r="B5135" s="45"/>
      <c r="C5135" s="45"/>
      <c r="D5135" s="234"/>
      <c r="AM5135" s="47"/>
      <c r="NJ5135" s="45"/>
      <c r="NK5135" s="45"/>
      <c r="NL5135" s="45"/>
      <c r="NM5135" s="45"/>
      <c r="NN5135" s="45"/>
      <c r="NO5135" s="45"/>
      <c r="NP5135" s="45"/>
      <c r="NQ5135" s="45"/>
      <c r="NR5135" s="45"/>
      <c r="NS5135" s="45"/>
      <c r="NT5135" s="45"/>
      <c r="NU5135" s="45"/>
    </row>
    <row r="5136" spans="2:385" s="48" customFormat="1" x14ac:dyDescent="0.2">
      <c r="B5136" s="45"/>
      <c r="C5136" s="45"/>
      <c r="D5136" s="234"/>
      <c r="AM5136" s="47"/>
      <c r="NJ5136" s="45"/>
      <c r="NK5136" s="45"/>
      <c r="NL5136" s="45"/>
      <c r="NM5136" s="45"/>
      <c r="NN5136" s="45"/>
      <c r="NO5136" s="45"/>
      <c r="NP5136" s="45"/>
      <c r="NQ5136" s="45"/>
      <c r="NR5136" s="45"/>
      <c r="NS5136" s="45"/>
      <c r="NT5136" s="45"/>
      <c r="NU5136" s="45"/>
    </row>
    <row r="5137" spans="2:385" s="48" customFormat="1" x14ac:dyDescent="0.2">
      <c r="B5137" s="45"/>
      <c r="C5137" s="45"/>
      <c r="D5137" s="234"/>
      <c r="AM5137" s="47"/>
      <c r="NJ5137" s="45"/>
      <c r="NK5137" s="45"/>
      <c r="NL5137" s="45"/>
      <c r="NM5137" s="45"/>
      <c r="NN5137" s="45"/>
      <c r="NO5137" s="45"/>
      <c r="NP5137" s="45"/>
      <c r="NQ5137" s="45"/>
      <c r="NR5137" s="45"/>
      <c r="NS5137" s="45"/>
      <c r="NT5137" s="45"/>
      <c r="NU5137" s="45"/>
    </row>
    <row r="5138" spans="2:385" s="48" customFormat="1" x14ac:dyDescent="0.2">
      <c r="B5138" s="45"/>
      <c r="C5138" s="45"/>
      <c r="D5138" s="234"/>
      <c r="AM5138" s="47"/>
      <c r="NJ5138" s="45"/>
      <c r="NK5138" s="45"/>
      <c r="NL5138" s="45"/>
      <c r="NM5138" s="45"/>
      <c r="NN5138" s="45"/>
      <c r="NO5138" s="45"/>
      <c r="NP5138" s="45"/>
      <c r="NQ5138" s="45"/>
      <c r="NR5138" s="45"/>
      <c r="NS5138" s="45"/>
      <c r="NT5138" s="45"/>
      <c r="NU5138" s="45"/>
    </row>
    <row r="5139" spans="2:385" s="48" customFormat="1" x14ac:dyDescent="0.2">
      <c r="B5139" s="45"/>
      <c r="C5139" s="45"/>
      <c r="D5139" s="234"/>
      <c r="AM5139" s="47"/>
      <c r="NJ5139" s="45"/>
      <c r="NK5139" s="45"/>
      <c r="NL5139" s="45"/>
      <c r="NM5139" s="45"/>
      <c r="NN5139" s="45"/>
      <c r="NO5139" s="45"/>
      <c r="NP5139" s="45"/>
      <c r="NQ5139" s="45"/>
      <c r="NR5139" s="45"/>
      <c r="NS5139" s="45"/>
      <c r="NT5139" s="45"/>
      <c r="NU5139" s="45"/>
    </row>
    <row r="5140" spans="2:385" s="48" customFormat="1" x14ac:dyDescent="0.2">
      <c r="B5140" s="45"/>
      <c r="C5140" s="45"/>
      <c r="D5140" s="234"/>
      <c r="AM5140" s="47"/>
      <c r="NJ5140" s="45"/>
      <c r="NK5140" s="45"/>
      <c r="NL5140" s="45"/>
      <c r="NM5140" s="45"/>
      <c r="NN5140" s="45"/>
      <c r="NO5140" s="45"/>
      <c r="NP5140" s="45"/>
      <c r="NQ5140" s="45"/>
      <c r="NR5140" s="45"/>
      <c r="NS5140" s="45"/>
      <c r="NT5140" s="45"/>
      <c r="NU5140" s="45"/>
    </row>
    <row r="5141" spans="2:385" s="48" customFormat="1" x14ac:dyDescent="0.2">
      <c r="B5141" s="45"/>
      <c r="C5141" s="45"/>
      <c r="D5141" s="234"/>
      <c r="AM5141" s="47"/>
      <c r="NJ5141" s="45"/>
      <c r="NK5141" s="45"/>
      <c r="NL5141" s="45"/>
      <c r="NM5141" s="45"/>
      <c r="NN5141" s="45"/>
      <c r="NO5141" s="45"/>
      <c r="NP5141" s="45"/>
      <c r="NQ5141" s="45"/>
      <c r="NR5141" s="45"/>
      <c r="NS5141" s="45"/>
      <c r="NT5141" s="45"/>
      <c r="NU5141" s="45"/>
    </row>
    <row r="5142" spans="2:385" s="48" customFormat="1" x14ac:dyDescent="0.2">
      <c r="B5142" s="45"/>
      <c r="C5142" s="45"/>
      <c r="D5142" s="234"/>
      <c r="AM5142" s="47"/>
      <c r="NJ5142" s="45"/>
      <c r="NK5142" s="45"/>
      <c r="NL5142" s="45"/>
      <c r="NM5142" s="45"/>
      <c r="NN5142" s="45"/>
      <c r="NO5142" s="45"/>
      <c r="NP5142" s="45"/>
      <c r="NQ5142" s="45"/>
      <c r="NR5142" s="45"/>
      <c r="NS5142" s="45"/>
      <c r="NT5142" s="45"/>
      <c r="NU5142" s="45"/>
    </row>
    <row r="5143" spans="2:385" s="48" customFormat="1" x14ac:dyDescent="0.2">
      <c r="B5143" s="45"/>
      <c r="C5143" s="45"/>
      <c r="D5143" s="234"/>
      <c r="AM5143" s="47"/>
      <c r="NJ5143" s="45"/>
      <c r="NK5143" s="45"/>
      <c r="NL5143" s="45"/>
      <c r="NM5143" s="45"/>
      <c r="NN5143" s="45"/>
      <c r="NO5143" s="45"/>
      <c r="NP5143" s="45"/>
      <c r="NQ5143" s="45"/>
      <c r="NR5143" s="45"/>
      <c r="NS5143" s="45"/>
      <c r="NT5143" s="45"/>
      <c r="NU5143" s="45"/>
    </row>
    <row r="5144" spans="2:385" s="48" customFormat="1" x14ac:dyDescent="0.2">
      <c r="B5144" s="45"/>
      <c r="C5144" s="45"/>
      <c r="D5144" s="234"/>
      <c r="AM5144" s="47"/>
      <c r="NJ5144" s="45"/>
      <c r="NK5144" s="45"/>
      <c r="NL5144" s="45"/>
      <c r="NM5144" s="45"/>
      <c r="NN5144" s="45"/>
      <c r="NO5144" s="45"/>
      <c r="NP5144" s="45"/>
      <c r="NQ5144" s="45"/>
      <c r="NR5144" s="45"/>
      <c r="NS5144" s="45"/>
      <c r="NT5144" s="45"/>
      <c r="NU5144" s="45"/>
    </row>
    <row r="5145" spans="2:385" s="48" customFormat="1" x14ac:dyDescent="0.2">
      <c r="B5145" s="45"/>
      <c r="C5145" s="45"/>
      <c r="D5145" s="234"/>
      <c r="AM5145" s="47"/>
      <c r="NJ5145" s="45"/>
      <c r="NK5145" s="45"/>
      <c r="NL5145" s="45"/>
      <c r="NM5145" s="45"/>
      <c r="NN5145" s="45"/>
      <c r="NO5145" s="45"/>
      <c r="NP5145" s="45"/>
      <c r="NQ5145" s="45"/>
      <c r="NR5145" s="45"/>
      <c r="NS5145" s="45"/>
      <c r="NT5145" s="45"/>
      <c r="NU5145" s="45"/>
    </row>
    <row r="5146" spans="2:385" s="48" customFormat="1" x14ac:dyDescent="0.2">
      <c r="B5146" s="45"/>
      <c r="C5146" s="45"/>
      <c r="D5146" s="234"/>
      <c r="AM5146" s="47"/>
      <c r="NJ5146" s="45"/>
      <c r="NK5146" s="45"/>
      <c r="NL5146" s="45"/>
      <c r="NM5146" s="45"/>
      <c r="NN5146" s="45"/>
      <c r="NO5146" s="45"/>
      <c r="NP5146" s="45"/>
      <c r="NQ5146" s="45"/>
      <c r="NR5146" s="45"/>
      <c r="NS5146" s="45"/>
      <c r="NT5146" s="45"/>
      <c r="NU5146" s="45"/>
    </row>
    <row r="5147" spans="2:385" s="48" customFormat="1" x14ac:dyDescent="0.2">
      <c r="B5147" s="45"/>
      <c r="C5147" s="45"/>
      <c r="D5147" s="234"/>
      <c r="AM5147" s="47"/>
      <c r="NJ5147" s="45"/>
      <c r="NK5147" s="45"/>
      <c r="NL5147" s="45"/>
      <c r="NM5147" s="45"/>
      <c r="NN5147" s="45"/>
      <c r="NO5147" s="45"/>
      <c r="NP5147" s="45"/>
      <c r="NQ5147" s="45"/>
      <c r="NR5147" s="45"/>
      <c r="NS5147" s="45"/>
      <c r="NT5147" s="45"/>
      <c r="NU5147" s="45"/>
    </row>
    <row r="5148" spans="2:385" s="48" customFormat="1" x14ac:dyDescent="0.2">
      <c r="B5148" s="45"/>
      <c r="C5148" s="45"/>
      <c r="D5148" s="234"/>
      <c r="AM5148" s="47"/>
      <c r="NJ5148" s="45"/>
      <c r="NK5148" s="45"/>
      <c r="NL5148" s="45"/>
      <c r="NM5148" s="45"/>
      <c r="NN5148" s="45"/>
      <c r="NO5148" s="45"/>
      <c r="NP5148" s="45"/>
      <c r="NQ5148" s="45"/>
      <c r="NR5148" s="45"/>
      <c r="NS5148" s="45"/>
      <c r="NT5148" s="45"/>
      <c r="NU5148" s="45"/>
    </row>
    <row r="5149" spans="2:385" s="48" customFormat="1" x14ac:dyDescent="0.2">
      <c r="B5149" s="45"/>
      <c r="C5149" s="45"/>
      <c r="D5149" s="234"/>
      <c r="AM5149" s="47"/>
      <c r="NJ5149" s="45"/>
      <c r="NK5149" s="45"/>
      <c r="NL5149" s="45"/>
      <c r="NM5149" s="45"/>
      <c r="NN5149" s="45"/>
      <c r="NO5149" s="45"/>
      <c r="NP5149" s="45"/>
      <c r="NQ5149" s="45"/>
      <c r="NR5149" s="45"/>
      <c r="NS5149" s="45"/>
      <c r="NT5149" s="45"/>
      <c r="NU5149" s="45"/>
    </row>
    <row r="5150" spans="2:385" s="48" customFormat="1" x14ac:dyDescent="0.2">
      <c r="B5150" s="45"/>
      <c r="C5150" s="45"/>
      <c r="D5150" s="234"/>
      <c r="AM5150" s="47"/>
      <c r="NJ5150" s="45"/>
      <c r="NK5150" s="45"/>
      <c r="NL5150" s="45"/>
      <c r="NM5150" s="45"/>
      <c r="NN5150" s="45"/>
      <c r="NO5150" s="45"/>
      <c r="NP5150" s="45"/>
      <c r="NQ5150" s="45"/>
      <c r="NR5150" s="45"/>
      <c r="NS5150" s="45"/>
      <c r="NT5150" s="45"/>
      <c r="NU5150" s="45"/>
    </row>
    <row r="5151" spans="2:385" s="48" customFormat="1" x14ac:dyDescent="0.2">
      <c r="B5151" s="45"/>
      <c r="C5151" s="45"/>
      <c r="D5151" s="234"/>
      <c r="AM5151" s="47"/>
      <c r="NJ5151" s="45"/>
      <c r="NK5151" s="45"/>
      <c r="NL5151" s="45"/>
      <c r="NM5151" s="45"/>
      <c r="NN5151" s="45"/>
      <c r="NO5151" s="45"/>
      <c r="NP5151" s="45"/>
      <c r="NQ5151" s="45"/>
      <c r="NR5151" s="45"/>
      <c r="NS5151" s="45"/>
      <c r="NT5151" s="45"/>
      <c r="NU5151" s="45"/>
    </row>
    <row r="5152" spans="2:385" s="48" customFormat="1" x14ac:dyDescent="0.2">
      <c r="B5152" s="45"/>
      <c r="C5152" s="45"/>
      <c r="D5152" s="234"/>
      <c r="AM5152" s="47"/>
      <c r="NJ5152" s="45"/>
      <c r="NK5152" s="45"/>
      <c r="NL5152" s="45"/>
      <c r="NM5152" s="45"/>
      <c r="NN5152" s="45"/>
      <c r="NO5152" s="45"/>
      <c r="NP5152" s="45"/>
      <c r="NQ5152" s="45"/>
      <c r="NR5152" s="45"/>
      <c r="NS5152" s="45"/>
      <c r="NT5152" s="45"/>
      <c r="NU5152" s="45"/>
    </row>
    <row r="5153" spans="2:385" s="48" customFormat="1" x14ac:dyDescent="0.2">
      <c r="B5153" s="45"/>
      <c r="C5153" s="45"/>
      <c r="D5153" s="234"/>
      <c r="AM5153" s="47"/>
      <c r="NJ5153" s="45"/>
      <c r="NK5153" s="45"/>
      <c r="NL5153" s="45"/>
      <c r="NM5153" s="45"/>
      <c r="NN5153" s="45"/>
      <c r="NO5153" s="45"/>
      <c r="NP5153" s="45"/>
      <c r="NQ5153" s="45"/>
      <c r="NR5153" s="45"/>
      <c r="NS5153" s="45"/>
      <c r="NT5153" s="45"/>
      <c r="NU5153" s="45"/>
    </row>
    <row r="5154" spans="2:385" s="48" customFormat="1" x14ac:dyDescent="0.2">
      <c r="B5154" s="45"/>
      <c r="C5154" s="45"/>
      <c r="D5154" s="234"/>
      <c r="AM5154" s="47"/>
      <c r="NJ5154" s="45"/>
      <c r="NK5154" s="45"/>
      <c r="NL5154" s="45"/>
      <c r="NM5154" s="45"/>
      <c r="NN5154" s="45"/>
      <c r="NO5154" s="45"/>
      <c r="NP5154" s="45"/>
      <c r="NQ5154" s="45"/>
      <c r="NR5154" s="45"/>
      <c r="NS5154" s="45"/>
      <c r="NT5154" s="45"/>
      <c r="NU5154" s="45"/>
    </row>
    <row r="5155" spans="2:385" s="48" customFormat="1" x14ac:dyDescent="0.2">
      <c r="B5155" s="45"/>
      <c r="C5155" s="45"/>
      <c r="D5155" s="234"/>
      <c r="AM5155" s="47"/>
      <c r="NJ5155" s="45"/>
      <c r="NK5155" s="45"/>
      <c r="NL5155" s="45"/>
      <c r="NM5155" s="45"/>
      <c r="NN5155" s="45"/>
      <c r="NO5155" s="45"/>
      <c r="NP5155" s="45"/>
      <c r="NQ5155" s="45"/>
      <c r="NR5155" s="45"/>
      <c r="NS5155" s="45"/>
      <c r="NT5155" s="45"/>
      <c r="NU5155" s="45"/>
    </row>
    <row r="5156" spans="2:385" s="48" customFormat="1" x14ac:dyDescent="0.2">
      <c r="B5156" s="45"/>
      <c r="C5156" s="45"/>
      <c r="D5156" s="234"/>
      <c r="AM5156" s="47"/>
      <c r="NJ5156" s="45"/>
      <c r="NK5156" s="45"/>
      <c r="NL5156" s="45"/>
      <c r="NM5156" s="45"/>
      <c r="NN5156" s="45"/>
      <c r="NO5156" s="45"/>
      <c r="NP5156" s="45"/>
      <c r="NQ5156" s="45"/>
      <c r="NR5156" s="45"/>
      <c r="NS5156" s="45"/>
      <c r="NT5156" s="45"/>
      <c r="NU5156" s="45"/>
    </row>
    <row r="5157" spans="2:385" s="48" customFormat="1" x14ac:dyDescent="0.2">
      <c r="B5157" s="45"/>
      <c r="C5157" s="45"/>
      <c r="D5157" s="234"/>
      <c r="AM5157" s="47"/>
      <c r="NJ5157" s="45"/>
      <c r="NK5157" s="45"/>
      <c r="NL5157" s="45"/>
      <c r="NM5157" s="45"/>
      <c r="NN5157" s="45"/>
      <c r="NO5157" s="45"/>
      <c r="NP5157" s="45"/>
      <c r="NQ5157" s="45"/>
      <c r="NR5157" s="45"/>
      <c r="NS5157" s="45"/>
      <c r="NT5157" s="45"/>
      <c r="NU5157" s="45"/>
    </row>
    <row r="5158" spans="2:385" s="48" customFormat="1" x14ac:dyDescent="0.2">
      <c r="B5158" s="45"/>
      <c r="C5158" s="45"/>
      <c r="D5158" s="234"/>
      <c r="AM5158" s="47"/>
      <c r="NJ5158" s="45"/>
      <c r="NK5158" s="45"/>
      <c r="NL5158" s="45"/>
      <c r="NM5158" s="45"/>
      <c r="NN5158" s="45"/>
      <c r="NO5158" s="45"/>
      <c r="NP5158" s="45"/>
      <c r="NQ5158" s="45"/>
      <c r="NR5158" s="45"/>
      <c r="NS5158" s="45"/>
      <c r="NT5158" s="45"/>
      <c r="NU5158" s="45"/>
    </row>
    <row r="5159" spans="2:385" s="48" customFormat="1" x14ac:dyDescent="0.2">
      <c r="B5159" s="45"/>
      <c r="C5159" s="45"/>
      <c r="D5159" s="234"/>
      <c r="AM5159" s="47"/>
      <c r="NJ5159" s="45"/>
      <c r="NK5159" s="45"/>
      <c r="NL5159" s="45"/>
      <c r="NM5159" s="45"/>
      <c r="NN5159" s="45"/>
      <c r="NO5159" s="45"/>
      <c r="NP5159" s="45"/>
      <c r="NQ5159" s="45"/>
      <c r="NR5159" s="45"/>
      <c r="NS5159" s="45"/>
      <c r="NT5159" s="45"/>
      <c r="NU5159" s="45"/>
    </row>
    <row r="5160" spans="2:385" s="48" customFormat="1" x14ac:dyDescent="0.2">
      <c r="B5160" s="45"/>
      <c r="C5160" s="45"/>
      <c r="D5160" s="234"/>
      <c r="AM5160" s="47"/>
      <c r="NJ5160" s="45"/>
      <c r="NK5160" s="45"/>
      <c r="NL5160" s="45"/>
      <c r="NM5160" s="45"/>
      <c r="NN5160" s="45"/>
      <c r="NO5160" s="45"/>
      <c r="NP5160" s="45"/>
      <c r="NQ5160" s="45"/>
      <c r="NR5160" s="45"/>
      <c r="NS5160" s="45"/>
      <c r="NT5160" s="45"/>
      <c r="NU5160" s="45"/>
    </row>
    <row r="5161" spans="2:385" s="48" customFormat="1" x14ac:dyDescent="0.2">
      <c r="B5161" s="45"/>
      <c r="C5161" s="45"/>
      <c r="D5161" s="234"/>
      <c r="AM5161" s="47"/>
      <c r="NJ5161" s="45"/>
      <c r="NK5161" s="45"/>
      <c r="NL5161" s="45"/>
      <c r="NM5161" s="45"/>
      <c r="NN5161" s="45"/>
      <c r="NO5161" s="45"/>
      <c r="NP5161" s="45"/>
      <c r="NQ5161" s="45"/>
      <c r="NR5161" s="45"/>
      <c r="NS5161" s="45"/>
      <c r="NT5161" s="45"/>
      <c r="NU5161" s="45"/>
    </row>
    <row r="5162" spans="2:385" s="48" customFormat="1" x14ac:dyDescent="0.2">
      <c r="B5162" s="45"/>
      <c r="C5162" s="45"/>
      <c r="D5162" s="234"/>
      <c r="AM5162" s="47"/>
      <c r="NJ5162" s="45"/>
      <c r="NK5162" s="45"/>
      <c r="NL5162" s="45"/>
      <c r="NM5162" s="45"/>
      <c r="NN5162" s="45"/>
      <c r="NO5162" s="45"/>
      <c r="NP5162" s="45"/>
      <c r="NQ5162" s="45"/>
      <c r="NR5162" s="45"/>
      <c r="NS5162" s="45"/>
      <c r="NT5162" s="45"/>
      <c r="NU5162" s="45"/>
    </row>
    <row r="5163" spans="2:385" s="48" customFormat="1" x14ac:dyDescent="0.2">
      <c r="B5163" s="45"/>
      <c r="C5163" s="45"/>
      <c r="D5163" s="234"/>
      <c r="AM5163" s="47"/>
      <c r="NJ5163" s="45"/>
      <c r="NK5163" s="45"/>
      <c r="NL5163" s="45"/>
      <c r="NM5163" s="45"/>
      <c r="NN5163" s="45"/>
      <c r="NO5163" s="45"/>
      <c r="NP5163" s="45"/>
      <c r="NQ5163" s="45"/>
      <c r="NR5163" s="45"/>
      <c r="NS5163" s="45"/>
      <c r="NT5163" s="45"/>
      <c r="NU5163" s="45"/>
    </row>
    <row r="5164" spans="2:385" s="48" customFormat="1" x14ac:dyDescent="0.2">
      <c r="B5164" s="45"/>
      <c r="C5164" s="45"/>
      <c r="D5164" s="234"/>
      <c r="AM5164" s="47"/>
      <c r="NJ5164" s="45"/>
      <c r="NK5164" s="45"/>
      <c r="NL5164" s="45"/>
      <c r="NM5164" s="45"/>
      <c r="NN5164" s="45"/>
      <c r="NO5164" s="45"/>
      <c r="NP5164" s="45"/>
      <c r="NQ5164" s="45"/>
      <c r="NR5164" s="45"/>
      <c r="NS5164" s="45"/>
      <c r="NT5164" s="45"/>
      <c r="NU5164" s="45"/>
    </row>
    <row r="5165" spans="2:385" s="48" customFormat="1" x14ac:dyDescent="0.2">
      <c r="B5165" s="45"/>
      <c r="C5165" s="45"/>
      <c r="D5165" s="234"/>
      <c r="AM5165" s="47"/>
      <c r="NJ5165" s="45"/>
      <c r="NK5165" s="45"/>
      <c r="NL5165" s="45"/>
      <c r="NM5165" s="45"/>
      <c r="NN5165" s="45"/>
      <c r="NO5165" s="45"/>
      <c r="NP5165" s="45"/>
      <c r="NQ5165" s="45"/>
      <c r="NR5165" s="45"/>
      <c r="NS5165" s="45"/>
      <c r="NT5165" s="45"/>
      <c r="NU5165" s="45"/>
    </row>
    <row r="5166" spans="2:385" s="48" customFormat="1" x14ac:dyDescent="0.2">
      <c r="B5166" s="45"/>
      <c r="C5166" s="45"/>
      <c r="D5166" s="234"/>
      <c r="AM5166" s="47"/>
      <c r="NJ5166" s="45"/>
      <c r="NK5166" s="45"/>
      <c r="NL5166" s="45"/>
      <c r="NM5166" s="45"/>
      <c r="NN5166" s="45"/>
      <c r="NO5166" s="45"/>
      <c r="NP5166" s="45"/>
      <c r="NQ5166" s="45"/>
      <c r="NR5166" s="45"/>
      <c r="NS5166" s="45"/>
      <c r="NT5166" s="45"/>
      <c r="NU5166" s="45"/>
    </row>
    <row r="5167" spans="2:385" s="48" customFormat="1" x14ac:dyDescent="0.2">
      <c r="B5167" s="45"/>
      <c r="C5167" s="45"/>
      <c r="D5167" s="234"/>
      <c r="AM5167" s="47"/>
      <c r="NJ5167" s="45"/>
      <c r="NK5167" s="45"/>
      <c r="NL5167" s="45"/>
      <c r="NM5167" s="45"/>
      <c r="NN5167" s="45"/>
      <c r="NO5167" s="45"/>
      <c r="NP5167" s="45"/>
      <c r="NQ5167" s="45"/>
      <c r="NR5167" s="45"/>
      <c r="NS5167" s="45"/>
      <c r="NT5167" s="45"/>
      <c r="NU5167" s="45"/>
    </row>
    <row r="5168" spans="2:385" s="48" customFormat="1" x14ac:dyDescent="0.2">
      <c r="B5168" s="45"/>
      <c r="C5168" s="45"/>
      <c r="D5168" s="234"/>
      <c r="AM5168" s="47"/>
      <c r="NJ5168" s="45"/>
      <c r="NK5168" s="45"/>
      <c r="NL5168" s="45"/>
      <c r="NM5168" s="45"/>
      <c r="NN5168" s="45"/>
      <c r="NO5168" s="45"/>
      <c r="NP5168" s="45"/>
      <c r="NQ5168" s="45"/>
      <c r="NR5168" s="45"/>
      <c r="NS5168" s="45"/>
      <c r="NT5168" s="45"/>
      <c r="NU5168" s="45"/>
    </row>
    <row r="5169" spans="2:385" s="48" customFormat="1" x14ac:dyDescent="0.2">
      <c r="B5169" s="45"/>
      <c r="C5169" s="45"/>
      <c r="D5169" s="234"/>
      <c r="AM5169" s="47"/>
      <c r="NJ5169" s="45"/>
      <c r="NK5169" s="45"/>
      <c r="NL5169" s="45"/>
      <c r="NM5169" s="45"/>
      <c r="NN5169" s="45"/>
      <c r="NO5169" s="45"/>
      <c r="NP5169" s="45"/>
      <c r="NQ5169" s="45"/>
      <c r="NR5169" s="45"/>
      <c r="NS5169" s="45"/>
      <c r="NT5169" s="45"/>
      <c r="NU5169" s="45"/>
    </row>
    <row r="5170" spans="2:385" s="48" customFormat="1" x14ac:dyDescent="0.2">
      <c r="B5170" s="45"/>
      <c r="C5170" s="45"/>
      <c r="D5170" s="234"/>
      <c r="AM5170" s="47"/>
      <c r="NJ5170" s="45"/>
      <c r="NK5170" s="45"/>
      <c r="NL5170" s="45"/>
      <c r="NM5170" s="45"/>
      <c r="NN5170" s="45"/>
      <c r="NO5170" s="45"/>
      <c r="NP5170" s="45"/>
      <c r="NQ5170" s="45"/>
      <c r="NR5170" s="45"/>
      <c r="NS5170" s="45"/>
      <c r="NT5170" s="45"/>
      <c r="NU5170" s="45"/>
    </row>
    <row r="5171" spans="2:385" s="48" customFormat="1" x14ac:dyDescent="0.2">
      <c r="B5171" s="45"/>
      <c r="C5171" s="45"/>
      <c r="D5171" s="234"/>
      <c r="AM5171" s="47"/>
      <c r="NJ5171" s="45"/>
      <c r="NK5171" s="45"/>
      <c r="NL5171" s="45"/>
      <c r="NM5171" s="45"/>
      <c r="NN5171" s="45"/>
      <c r="NO5171" s="45"/>
      <c r="NP5171" s="45"/>
      <c r="NQ5171" s="45"/>
      <c r="NR5171" s="45"/>
      <c r="NS5171" s="45"/>
      <c r="NT5171" s="45"/>
      <c r="NU5171" s="45"/>
    </row>
    <row r="5172" spans="2:385" s="48" customFormat="1" x14ac:dyDescent="0.2">
      <c r="B5172" s="45"/>
      <c r="C5172" s="45"/>
      <c r="D5172" s="234"/>
      <c r="AM5172" s="47"/>
      <c r="NJ5172" s="45"/>
      <c r="NK5172" s="45"/>
      <c r="NL5172" s="45"/>
      <c r="NM5172" s="45"/>
      <c r="NN5172" s="45"/>
      <c r="NO5172" s="45"/>
      <c r="NP5172" s="45"/>
      <c r="NQ5172" s="45"/>
      <c r="NR5172" s="45"/>
      <c r="NS5172" s="45"/>
      <c r="NT5172" s="45"/>
      <c r="NU5172" s="45"/>
    </row>
    <row r="5173" spans="2:385" s="48" customFormat="1" x14ac:dyDescent="0.2">
      <c r="B5173" s="45"/>
      <c r="C5173" s="45"/>
      <c r="D5173" s="234"/>
      <c r="AM5173" s="47"/>
      <c r="NJ5173" s="45"/>
      <c r="NK5173" s="45"/>
      <c r="NL5173" s="45"/>
      <c r="NM5173" s="45"/>
      <c r="NN5173" s="45"/>
      <c r="NO5173" s="45"/>
      <c r="NP5173" s="45"/>
      <c r="NQ5173" s="45"/>
      <c r="NR5173" s="45"/>
      <c r="NS5173" s="45"/>
      <c r="NT5173" s="45"/>
      <c r="NU5173" s="45"/>
    </row>
    <row r="5174" spans="2:385" s="48" customFormat="1" x14ac:dyDescent="0.2">
      <c r="B5174" s="45"/>
      <c r="C5174" s="45"/>
      <c r="D5174" s="234"/>
      <c r="AM5174" s="47"/>
      <c r="NJ5174" s="45"/>
      <c r="NK5174" s="45"/>
      <c r="NL5174" s="45"/>
      <c r="NM5174" s="45"/>
      <c r="NN5174" s="45"/>
      <c r="NO5174" s="45"/>
      <c r="NP5174" s="45"/>
      <c r="NQ5174" s="45"/>
      <c r="NR5174" s="45"/>
      <c r="NS5174" s="45"/>
      <c r="NT5174" s="45"/>
      <c r="NU5174" s="45"/>
    </row>
    <row r="5175" spans="2:385" s="48" customFormat="1" x14ac:dyDescent="0.2">
      <c r="B5175" s="45"/>
      <c r="C5175" s="45"/>
      <c r="D5175" s="234"/>
      <c r="AM5175" s="47"/>
      <c r="NJ5175" s="45"/>
      <c r="NK5175" s="45"/>
      <c r="NL5175" s="45"/>
      <c r="NM5175" s="45"/>
      <c r="NN5175" s="45"/>
      <c r="NO5175" s="45"/>
      <c r="NP5175" s="45"/>
      <c r="NQ5175" s="45"/>
      <c r="NR5175" s="45"/>
      <c r="NS5175" s="45"/>
      <c r="NT5175" s="45"/>
      <c r="NU5175" s="45"/>
    </row>
    <row r="5176" spans="2:385" s="48" customFormat="1" x14ac:dyDescent="0.2">
      <c r="B5176" s="45"/>
      <c r="C5176" s="45"/>
      <c r="D5176" s="234"/>
      <c r="AM5176" s="47"/>
      <c r="NJ5176" s="45"/>
      <c r="NK5176" s="45"/>
      <c r="NL5176" s="45"/>
      <c r="NM5176" s="45"/>
      <c r="NN5176" s="45"/>
      <c r="NO5176" s="45"/>
      <c r="NP5176" s="45"/>
      <c r="NQ5176" s="45"/>
      <c r="NR5176" s="45"/>
      <c r="NS5176" s="45"/>
      <c r="NT5176" s="45"/>
      <c r="NU5176" s="45"/>
    </row>
    <row r="5177" spans="2:385" s="48" customFormat="1" x14ac:dyDescent="0.2">
      <c r="B5177" s="45"/>
      <c r="C5177" s="45"/>
      <c r="D5177" s="234"/>
      <c r="AM5177" s="47"/>
      <c r="NJ5177" s="45"/>
      <c r="NK5177" s="45"/>
      <c r="NL5177" s="45"/>
      <c r="NM5177" s="45"/>
      <c r="NN5177" s="45"/>
      <c r="NO5177" s="45"/>
      <c r="NP5177" s="45"/>
      <c r="NQ5177" s="45"/>
      <c r="NR5177" s="45"/>
      <c r="NS5177" s="45"/>
      <c r="NT5177" s="45"/>
      <c r="NU5177" s="45"/>
    </row>
    <row r="5178" spans="2:385" s="48" customFormat="1" x14ac:dyDescent="0.2">
      <c r="B5178" s="45"/>
      <c r="C5178" s="45"/>
      <c r="D5178" s="234"/>
      <c r="AM5178" s="47"/>
      <c r="NJ5178" s="45"/>
      <c r="NK5178" s="45"/>
      <c r="NL5178" s="45"/>
      <c r="NM5178" s="45"/>
      <c r="NN5178" s="45"/>
      <c r="NO5178" s="45"/>
      <c r="NP5178" s="45"/>
      <c r="NQ5178" s="45"/>
      <c r="NR5178" s="45"/>
      <c r="NS5178" s="45"/>
      <c r="NT5178" s="45"/>
      <c r="NU5178" s="45"/>
    </row>
    <row r="5179" spans="2:385" s="48" customFormat="1" x14ac:dyDescent="0.2">
      <c r="B5179" s="45"/>
      <c r="C5179" s="45"/>
      <c r="D5179" s="234"/>
      <c r="AM5179" s="47"/>
      <c r="NJ5179" s="45"/>
      <c r="NK5179" s="45"/>
      <c r="NL5179" s="45"/>
      <c r="NM5179" s="45"/>
      <c r="NN5179" s="45"/>
      <c r="NO5179" s="45"/>
      <c r="NP5179" s="45"/>
      <c r="NQ5179" s="45"/>
      <c r="NR5179" s="45"/>
      <c r="NS5179" s="45"/>
      <c r="NT5179" s="45"/>
      <c r="NU5179" s="45"/>
    </row>
    <row r="5180" spans="2:385" s="48" customFormat="1" x14ac:dyDescent="0.2">
      <c r="B5180" s="45"/>
      <c r="C5180" s="45"/>
      <c r="D5180" s="234"/>
      <c r="AM5180" s="47"/>
      <c r="NJ5180" s="45"/>
      <c r="NK5180" s="45"/>
      <c r="NL5180" s="45"/>
      <c r="NM5180" s="45"/>
      <c r="NN5180" s="45"/>
      <c r="NO5180" s="45"/>
      <c r="NP5180" s="45"/>
      <c r="NQ5180" s="45"/>
      <c r="NR5180" s="45"/>
      <c r="NS5180" s="45"/>
      <c r="NT5180" s="45"/>
      <c r="NU5180" s="45"/>
    </row>
    <row r="5181" spans="2:385" s="48" customFormat="1" x14ac:dyDescent="0.2">
      <c r="B5181" s="45"/>
      <c r="C5181" s="45"/>
      <c r="D5181" s="234"/>
      <c r="AM5181" s="47"/>
      <c r="NJ5181" s="45"/>
      <c r="NK5181" s="45"/>
      <c r="NL5181" s="45"/>
      <c r="NM5181" s="45"/>
      <c r="NN5181" s="45"/>
      <c r="NO5181" s="45"/>
      <c r="NP5181" s="45"/>
      <c r="NQ5181" s="45"/>
      <c r="NR5181" s="45"/>
      <c r="NS5181" s="45"/>
      <c r="NT5181" s="45"/>
      <c r="NU5181" s="45"/>
    </row>
    <row r="5182" spans="2:385" s="48" customFormat="1" x14ac:dyDescent="0.2">
      <c r="B5182" s="45"/>
      <c r="C5182" s="45"/>
      <c r="D5182" s="234"/>
      <c r="AM5182" s="47"/>
      <c r="NJ5182" s="45"/>
      <c r="NK5182" s="45"/>
      <c r="NL5182" s="45"/>
      <c r="NM5182" s="45"/>
      <c r="NN5182" s="45"/>
      <c r="NO5182" s="45"/>
      <c r="NP5182" s="45"/>
      <c r="NQ5182" s="45"/>
      <c r="NR5182" s="45"/>
      <c r="NS5182" s="45"/>
      <c r="NT5182" s="45"/>
      <c r="NU5182" s="45"/>
    </row>
    <row r="5183" spans="2:385" s="48" customFormat="1" x14ac:dyDescent="0.2">
      <c r="B5183" s="45"/>
      <c r="C5183" s="45"/>
      <c r="D5183" s="234"/>
      <c r="AM5183" s="47"/>
      <c r="NJ5183" s="45"/>
      <c r="NK5183" s="45"/>
      <c r="NL5183" s="45"/>
      <c r="NM5183" s="45"/>
      <c r="NN5183" s="45"/>
      <c r="NO5183" s="45"/>
      <c r="NP5183" s="45"/>
      <c r="NQ5183" s="45"/>
      <c r="NR5183" s="45"/>
      <c r="NS5183" s="45"/>
      <c r="NT5183" s="45"/>
      <c r="NU5183" s="45"/>
    </row>
    <row r="5184" spans="2:385" s="48" customFormat="1" x14ac:dyDescent="0.2">
      <c r="B5184" s="45"/>
      <c r="C5184" s="45"/>
      <c r="D5184" s="234"/>
      <c r="AM5184" s="47"/>
      <c r="NJ5184" s="45"/>
      <c r="NK5184" s="45"/>
      <c r="NL5184" s="45"/>
      <c r="NM5184" s="45"/>
      <c r="NN5184" s="45"/>
      <c r="NO5184" s="45"/>
      <c r="NP5184" s="45"/>
      <c r="NQ5184" s="45"/>
      <c r="NR5184" s="45"/>
      <c r="NS5184" s="45"/>
      <c r="NT5184" s="45"/>
      <c r="NU5184" s="45"/>
    </row>
    <row r="5185" spans="2:385" s="48" customFormat="1" x14ac:dyDescent="0.2">
      <c r="B5185" s="45"/>
      <c r="C5185" s="45"/>
      <c r="D5185" s="234"/>
      <c r="AM5185" s="47"/>
      <c r="NJ5185" s="45"/>
      <c r="NK5185" s="45"/>
      <c r="NL5185" s="45"/>
      <c r="NM5185" s="45"/>
      <c r="NN5185" s="45"/>
      <c r="NO5185" s="45"/>
      <c r="NP5185" s="45"/>
      <c r="NQ5185" s="45"/>
      <c r="NR5185" s="45"/>
      <c r="NS5185" s="45"/>
      <c r="NT5185" s="45"/>
      <c r="NU5185" s="45"/>
    </row>
    <row r="5186" spans="2:385" s="48" customFormat="1" x14ac:dyDescent="0.2">
      <c r="B5186" s="45"/>
      <c r="C5186" s="45"/>
      <c r="D5186" s="234"/>
      <c r="AM5186" s="47"/>
      <c r="NJ5186" s="45"/>
      <c r="NK5186" s="45"/>
      <c r="NL5186" s="45"/>
      <c r="NM5186" s="45"/>
      <c r="NN5186" s="45"/>
      <c r="NO5186" s="45"/>
      <c r="NP5186" s="45"/>
      <c r="NQ5186" s="45"/>
      <c r="NR5186" s="45"/>
      <c r="NS5186" s="45"/>
      <c r="NT5186" s="45"/>
      <c r="NU5186" s="45"/>
    </row>
    <row r="5187" spans="2:385" s="48" customFormat="1" x14ac:dyDescent="0.2">
      <c r="B5187" s="45"/>
      <c r="C5187" s="45"/>
      <c r="D5187" s="234"/>
      <c r="AM5187" s="47"/>
      <c r="NJ5187" s="45"/>
      <c r="NK5187" s="45"/>
      <c r="NL5187" s="45"/>
      <c r="NM5187" s="45"/>
      <c r="NN5187" s="45"/>
      <c r="NO5187" s="45"/>
      <c r="NP5187" s="45"/>
      <c r="NQ5187" s="45"/>
      <c r="NR5187" s="45"/>
      <c r="NS5187" s="45"/>
      <c r="NT5187" s="45"/>
      <c r="NU5187" s="45"/>
    </row>
    <row r="5188" spans="2:385" s="48" customFormat="1" x14ac:dyDescent="0.2">
      <c r="B5188" s="45"/>
      <c r="C5188" s="45"/>
      <c r="D5188" s="234"/>
      <c r="AM5188" s="47"/>
      <c r="NJ5188" s="45"/>
      <c r="NK5188" s="45"/>
      <c r="NL5188" s="45"/>
      <c r="NM5188" s="45"/>
      <c r="NN5188" s="45"/>
      <c r="NO5188" s="45"/>
      <c r="NP5188" s="45"/>
      <c r="NQ5188" s="45"/>
      <c r="NR5188" s="45"/>
      <c r="NS5188" s="45"/>
      <c r="NT5188" s="45"/>
      <c r="NU5188" s="45"/>
    </row>
    <row r="5189" spans="2:385" s="48" customFormat="1" x14ac:dyDescent="0.2">
      <c r="B5189" s="45"/>
      <c r="C5189" s="45"/>
      <c r="D5189" s="234"/>
      <c r="AM5189" s="47"/>
      <c r="NJ5189" s="45"/>
      <c r="NK5189" s="45"/>
      <c r="NL5189" s="45"/>
      <c r="NM5189" s="45"/>
      <c r="NN5189" s="45"/>
      <c r="NO5189" s="45"/>
      <c r="NP5189" s="45"/>
      <c r="NQ5189" s="45"/>
      <c r="NR5189" s="45"/>
      <c r="NS5189" s="45"/>
      <c r="NT5189" s="45"/>
      <c r="NU5189" s="45"/>
    </row>
    <row r="5190" spans="2:385" s="48" customFormat="1" x14ac:dyDescent="0.2">
      <c r="B5190" s="45"/>
      <c r="C5190" s="45"/>
      <c r="D5190" s="234"/>
      <c r="AM5190" s="47"/>
      <c r="NJ5190" s="45"/>
      <c r="NK5190" s="45"/>
      <c r="NL5190" s="45"/>
      <c r="NM5190" s="45"/>
      <c r="NN5190" s="45"/>
      <c r="NO5190" s="45"/>
      <c r="NP5190" s="45"/>
      <c r="NQ5190" s="45"/>
      <c r="NR5190" s="45"/>
      <c r="NS5190" s="45"/>
      <c r="NT5190" s="45"/>
      <c r="NU5190" s="45"/>
    </row>
    <row r="5191" spans="2:385" s="48" customFormat="1" x14ac:dyDescent="0.2">
      <c r="B5191" s="45"/>
      <c r="C5191" s="45"/>
      <c r="D5191" s="234"/>
      <c r="AM5191" s="47"/>
      <c r="NJ5191" s="45"/>
      <c r="NK5191" s="45"/>
      <c r="NL5191" s="45"/>
      <c r="NM5191" s="45"/>
      <c r="NN5191" s="45"/>
      <c r="NO5191" s="45"/>
      <c r="NP5191" s="45"/>
      <c r="NQ5191" s="45"/>
      <c r="NR5191" s="45"/>
      <c r="NS5191" s="45"/>
      <c r="NT5191" s="45"/>
      <c r="NU5191" s="45"/>
    </row>
    <row r="5192" spans="2:385" s="48" customFormat="1" x14ac:dyDescent="0.2">
      <c r="B5192" s="45"/>
      <c r="C5192" s="45"/>
      <c r="D5192" s="234"/>
      <c r="AM5192" s="47"/>
      <c r="NJ5192" s="45"/>
      <c r="NK5192" s="45"/>
      <c r="NL5192" s="45"/>
      <c r="NM5192" s="45"/>
      <c r="NN5192" s="45"/>
      <c r="NO5192" s="45"/>
      <c r="NP5192" s="45"/>
      <c r="NQ5192" s="45"/>
      <c r="NR5192" s="45"/>
      <c r="NS5192" s="45"/>
      <c r="NT5192" s="45"/>
      <c r="NU5192" s="45"/>
    </row>
    <row r="5193" spans="2:385" s="48" customFormat="1" x14ac:dyDescent="0.2">
      <c r="B5193" s="45"/>
      <c r="C5193" s="45"/>
      <c r="D5193" s="234"/>
      <c r="AM5193" s="47"/>
      <c r="NJ5193" s="45"/>
      <c r="NK5193" s="45"/>
      <c r="NL5193" s="45"/>
      <c r="NM5193" s="45"/>
      <c r="NN5193" s="45"/>
      <c r="NO5193" s="45"/>
      <c r="NP5193" s="45"/>
      <c r="NQ5193" s="45"/>
      <c r="NR5193" s="45"/>
      <c r="NS5193" s="45"/>
      <c r="NT5193" s="45"/>
      <c r="NU5193" s="45"/>
    </row>
    <row r="5194" spans="2:385" s="48" customFormat="1" x14ac:dyDescent="0.2">
      <c r="B5194" s="45"/>
      <c r="C5194" s="45"/>
      <c r="D5194" s="234"/>
      <c r="AM5194" s="47"/>
      <c r="NJ5194" s="45"/>
      <c r="NK5194" s="45"/>
      <c r="NL5194" s="45"/>
      <c r="NM5194" s="45"/>
      <c r="NN5194" s="45"/>
      <c r="NO5194" s="45"/>
      <c r="NP5194" s="45"/>
      <c r="NQ5194" s="45"/>
      <c r="NR5194" s="45"/>
      <c r="NS5194" s="45"/>
      <c r="NT5194" s="45"/>
      <c r="NU5194" s="45"/>
    </row>
    <row r="5195" spans="2:385" s="48" customFormat="1" x14ac:dyDescent="0.2">
      <c r="B5195" s="45"/>
      <c r="C5195" s="45"/>
      <c r="D5195" s="234"/>
      <c r="AM5195" s="47"/>
      <c r="NJ5195" s="45"/>
      <c r="NK5195" s="45"/>
      <c r="NL5195" s="45"/>
      <c r="NM5195" s="45"/>
      <c r="NN5195" s="45"/>
      <c r="NO5195" s="45"/>
      <c r="NP5195" s="45"/>
      <c r="NQ5195" s="45"/>
      <c r="NR5195" s="45"/>
      <c r="NS5195" s="45"/>
      <c r="NT5195" s="45"/>
      <c r="NU5195" s="45"/>
    </row>
    <row r="5196" spans="2:385" s="48" customFormat="1" x14ac:dyDescent="0.2">
      <c r="B5196" s="45"/>
      <c r="C5196" s="45"/>
      <c r="D5196" s="234"/>
      <c r="AM5196" s="47"/>
      <c r="NJ5196" s="45"/>
      <c r="NK5196" s="45"/>
      <c r="NL5196" s="45"/>
      <c r="NM5196" s="45"/>
      <c r="NN5196" s="45"/>
      <c r="NO5196" s="45"/>
      <c r="NP5196" s="45"/>
      <c r="NQ5196" s="45"/>
      <c r="NR5196" s="45"/>
      <c r="NS5196" s="45"/>
      <c r="NT5196" s="45"/>
      <c r="NU5196" s="45"/>
    </row>
    <row r="5197" spans="2:385" s="48" customFormat="1" x14ac:dyDescent="0.2">
      <c r="B5197" s="45"/>
      <c r="C5197" s="45"/>
      <c r="D5197" s="234"/>
      <c r="AM5197" s="47"/>
      <c r="NJ5197" s="45"/>
      <c r="NK5197" s="45"/>
      <c r="NL5197" s="45"/>
      <c r="NM5197" s="45"/>
      <c r="NN5197" s="45"/>
      <c r="NO5197" s="45"/>
      <c r="NP5197" s="45"/>
      <c r="NQ5197" s="45"/>
      <c r="NR5197" s="45"/>
      <c r="NS5197" s="45"/>
      <c r="NT5197" s="45"/>
      <c r="NU5197" s="45"/>
    </row>
    <row r="5198" spans="2:385" s="48" customFormat="1" x14ac:dyDescent="0.2">
      <c r="B5198" s="45"/>
      <c r="C5198" s="45"/>
      <c r="D5198" s="234"/>
      <c r="AM5198" s="47"/>
      <c r="NJ5198" s="45"/>
      <c r="NK5198" s="45"/>
      <c r="NL5198" s="45"/>
      <c r="NM5198" s="45"/>
      <c r="NN5198" s="45"/>
      <c r="NO5198" s="45"/>
      <c r="NP5198" s="45"/>
      <c r="NQ5198" s="45"/>
      <c r="NR5198" s="45"/>
      <c r="NS5198" s="45"/>
      <c r="NT5198" s="45"/>
      <c r="NU5198" s="45"/>
    </row>
    <row r="5199" spans="2:385" s="48" customFormat="1" x14ac:dyDescent="0.2">
      <c r="B5199" s="45"/>
      <c r="C5199" s="45"/>
      <c r="D5199" s="234"/>
      <c r="AM5199" s="47"/>
      <c r="NJ5199" s="45"/>
      <c r="NK5199" s="45"/>
      <c r="NL5199" s="45"/>
      <c r="NM5199" s="45"/>
      <c r="NN5199" s="45"/>
      <c r="NO5199" s="45"/>
      <c r="NP5199" s="45"/>
      <c r="NQ5199" s="45"/>
      <c r="NR5199" s="45"/>
      <c r="NS5199" s="45"/>
      <c r="NT5199" s="45"/>
      <c r="NU5199" s="45"/>
    </row>
    <row r="5200" spans="2:385" s="48" customFormat="1" x14ac:dyDescent="0.2">
      <c r="B5200" s="45"/>
      <c r="C5200" s="45"/>
      <c r="D5200" s="234"/>
      <c r="AM5200" s="47"/>
      <c r="NJ5200" s="45"/>
      <c r="NK5200" s="45"/>
      <c r="NL5200" s="45"/>
      <c r="NM5200" s="45"/>
      <c r="NN5200" s="45"/>
      <c r="NO5200" s="45"/>
      <c r="NP5200" s="45"/>
      <c r="NQ5200" s="45"/>
      <c r="NR5200" s="45"/>
      <c r="NS5200" s="45"/>
      <c r="NT5200" s="45"/>
      <c r="NU5200" s="45"/>
    </row>
    <row r="5201" spans="2:385" s="48" customFormat="1" x14ac:dyDescent="0.2">
      <c r="B5201" s="45"/>
      <c r="C5201" s="45"/>
      <c r="D5201" s="234"/>
      <c r="AM5201" s="47"/>
      <c r="NJ5201" s="45"/>
      <c r="NK5201" s="45"/>
      <c r="NL5201" s="45"/>
      <c r="NM5201" s="45"/>
      <c r="NN5201" s="45"/>
      <c r="NO5201" s="45"/>
      <c r="NP5201" s="45"/>
      <c r="NQ5201" s="45"/>
      <c r="NR5201" s="45"/>
      <c r="NS5201" s="45"/>
      <c r="NT5201" s="45"/>
      <c r="NU5201" s="45"/>
    </row>
    <row r="5202" spans="2:385" s="48" customFormat="1" x14ac:dyDescent="0.2">
      <c r="B5202" s="45"/>
      <c r="C5202" s="45"/>
      <c r="D5202" s="234"/>
      <c r="AM5202" s="47"/>
      <c r="NJ5202" s="45"/>
      <c r="NK5202" s="45"/>
      <c r="NL5202" s="45"/>
      <c r="NM5202" s="45"/>
      <c r="NN5202" s="45"/>
      <c r="NO5202" s="45"/>
      <c r="NP5202" s="45"/>
      <c r="NQ5202" s="45"/>
      <c r="NR5202" s="45"/>
      <c r="NS5202" s="45"/>
      <c r="NT5202" s="45"/>
      <c r="NU5202" s="45"/>
    </row>
    <row r="5203" spans="2:385" s="48" customFormat="1" x14ac:dyDescent="0.2">
      <c r="B5203" s="45"/>
      <c r="C5203" s="45"/>
      <c r="D5203" s="234"/>
      <c r="AM5203" s="47"/>
      <c r="NJ5203" s="45"/>
      <c r="NK5203" s="45"/>
      <c r="NL5203" s="45"/>
      <c r="NM5203" s="45"/>
      <c r="NN5203" s="45"/>
      <c r="NO5203" s="45"/>
      <c r="NP5203" s="45"/>
      <c r="NQ5203" s="45"/>
      <c r="NR5203" s="45"/>
      <c r="NS5203" s="45"/>
      <c r="NT5203" s="45"/>
      <c r="NU5203" s="45"/>
    </row>
    <row r="5204" spans="2:385" s="48" customFormat="1" x14ac:dyDescent="0.2">
      <c r="B5204" s="45"/>
      <c r="C5204" s="45"/>
      <c r="D5204" s="234"/>
      <c r="AM5204" s="47"/>
      <c r="NJ5204" s="45"/>
      <c r="NK5204" s="45"/>
      <c r="NL5204" s="45"/>
      <c r="NM5204" s="45"/>
      <c r="NN5204" s="45"/>
      <c r="NO5204" s="45"/>
      <c r="NP5204" s="45"/>
      <c r="NQ5204" s="45"/>
      <c r="NR5204" s="45"/>
      <c r="NS5204" s="45"/>
      <c r="NT5204" s="45"/>
      <c r="NU5204" s="45"/>
    </row>
    <row r="5205" spans="2:385" s="48" customFormat="1" x14ac:dyDescent="0.2">
      <c r="B5205" s="45"/>
      <c r="C5205" s="45"/>
      <c r="D5205" s="234"/>
      <c r="AM5205" s="47"/>
      <c r="NJ5205" s="45"/>
      <c r="NK5205" s="45"/>
      <c r="NL5205" s="45"/>
      <c r="NM5205" s="45"/>
      <c r="NN5205" s="45"/>
      <c r="NO5205" s="45"/>
      <c r="NP5205" s="45"/>
      <c r="NQ5205" s="45"/>
      <c r="NR5205" s="45"/>
      <c r="NS5205" s="45"/>
      <c r="NT5205" s="45"/>
      <c r="NU5205" s="45"/>
    </row>
    <row r="5206" spans="2:385" s="48" customFormat="1" x14ac:dyDescent="0.2">
      <c r="B5206" s="45"/>
      <c r="C5206" s="45"/>
      <c r="D5206" s="234"/>
      <c r="AM5206" s="47"/>
      <c r="NJ5206" s="45"/>
      <c r="NK5206" s="45"/>
      <c r="NL5206" s="45"/>
      <c r="NM5206" s="45"/>
      <c r="NN5206" s="45"/>
      <c r="NO5206" s="45"/>
      <c r="NP5206" s="45"/>
      <c r="NQ5206" s="45"/>
      <c r="NR5206" s="45"/>
      <c r="NS5206" s="45"/>
      <c r="NT5206" s="45"/>
      <c r="NU5206" s="45"/>
    </row>
    <row r="5207" spans="2:385" s="48" customFormat="1" x14ac:dyDescent="0.2">
      <c r="B5207" s="45"/>
      <c r="C5207" s="45"/>
      <c r="D5207" s="234"/>
      <c r="AM5207" s="47"/>
      <c r="NJ5207" s="45"/>
      <c r="NK5207" s="45"/>
      <c r="NL5207" s="45"/>
      <c r="NM5207" s="45"/>
      <c r="NN5207" s="45"/>
      <c r="NO5207" s="45"/>
      <c r="NP5207" s="45"/>
      <c r="NQ5207" s="45"/>
      <c r="NR5207" s="45"/>
      <c r="NS5207" s="45"/>
      <c r="NT5207" s="45"/>
      <c r="NU5207" s="45"/>
    </row>
    <row r="5208" spans="2:385" s="48" customFormat="1" x14ac:dyDescent="0.2">
      <c r="B5208" s="45"/>
      <c r="C5208" s="45"/>
      <c r="D5208" s="234"/>
      <c r="AM5208" s="47"/>
      <c r="NJ5208" s="45"/>
      <c r="NK5208" s="45"/>
      <c r="NL5208" s="45"/>
      <c r="NM5208" s="45"/>
      <c r="NN5208" s="45"/>
      <c r="NO5208" s="45"/>
      <c r="NP5208" s="45"/>
      <c r="NQ5208" s="45"/>
      <c r="NR5208" s="45"/>
      <c r="NS5208" s="45"/>
      <c r="NT5208" s="45"/>
      <c r="NU5208" s="45"/>
    </row>
    <row r="5209" spans="2:385" s="48" customFormat="1" x14ac:dyDescent="0.2">
      <c r="B5209" s="45"/>
      <c r="C5209" s="45"/>
      <c r="D5209" s="234"/>
      <c r="AM5209" s="47"/>
      <c r="NJ5209" s="45"/>
      <c r="NK5209" s="45"/>
      <c r="NL5209" s="45"/>
      <c r="NM5209" s="45"/>
      <c r="NN5209" s="45"/>
      <c r="NO5209" s="45"/>
      <c r="NP5209" s="45"/>
      <c r="NQ5209" s="45"/>
      <c r="NR5209" s="45"/>
      <c r="NS5209" s="45"/>
      <c r="NT5209" s="45"/>
      <c r="NU5209" s="45"/>
    </row>
    <row r="5210" spans="2:385" s="48" customFormat="1" x14ac:dyDescent="0.2">
      <c r="B5210" s="45"/>
      <c r="C5210" s="45"/>
      <c r="D5210" s="234"/>
      <c r="AM5210" s="47"/>
      <c r="NJ5210" s="45"/>
      <c r="NK5210" s="45"/>
      <c r="NL5210" s="45"/>
      <c r="NM5210" s="45"/>
      <c r="NN5210" s="45"/>
      <c r="NO5210" s="45"/>
      <c r="NP5210" s="45"/>
      <c r="NQ5210" s="45"/>
      <c r="NR5210" s="45"/>
      <c r="NS5210" s="45"/>
      <c r="NT5210" s="45"/>
      <c r="NU5210" s="45"/>
    </row>
    <row r="5211" spans="2:385" s="48" customFormat="1" x14ac:dyDescent="0.2">
      <c r="B5211" s="45"/>
      <c r="C5211" s="45"/>
      <c r="D5211" s="234"/>
      <c r="AM5211" s="47"/>
      <c r="NJ5211" s="45"/>
      <c r="NK5211" s="45"/>
      <c r="NL5211" s="45"/>
      <c r="NM5211" s="45"/>
      <c r="NN5211" s="45"/>
      <c r="NO5211" s="45"/>
      <c r="NP5211" s="45"/>
      <c r="NQ5211" s="45"/>
      <c r="NR5211" s="45"/>
      <c r="NS5211" s="45"/>
      <c r="NT5211" s="45"/>
      <c r="NU5211" s="45"/>
    </row>
    <row r="5212" spans="2:385" s="48" customFormat="1" x14ac:dyDescent="0.2">
      <c r="B5212" s="45"/>
      <c r="C5212" s="45"/>
      <c r="D5212" s="234"/>
      <c r="AM5212" s="47"/>
      <c r="NJ5212" s="45"/>
      <c r="NK5212" s="45"/>
      <c r="NL5212" s="45"/>
      <c r="NM5212" s="45"/>
      <c r="NN5212" s="45"/>
      <c r="NO5212" s="45"/>
      <c r="NP5212" s="45"/>
      <c r="NQ5212" s="45"/>
      <c r="NR5212" s="45"/>
      <c r="NS5212" s="45"/>
      <c r="NT5212" s="45"/>
      <c r="NU5212" s="45"/>
    </row>
    <row r="5213" spans="2:385" s="48" customFormat="1" x14ac:dyDescent="0.2">
      <c r="B5213" s="45"/>
      <c r="C5213" s="45"/>
      <c r="D5213" s="234"/>
      <c r="AM5213" s="47"/>
      <c r="NJ5213" s="45"/>
      <c r="NK5213" s="45"/>
      <c r="NL5213" s="45"/>
      <c r="NM5213" s="45"/>
      <c r="NN5213" s="45"/>
      <c r="NO5213" s="45"/>
      <c r="NP5213" s="45"/>
      <c r="NQ5213" s="45"/>
      <c r="NR5213" s="45"/>
      <c r="NS5213" s="45"/>
      <c r="NT5213" s="45"/>
      <c r="NU5213" s="45"/>
    </row>
    <row r="5214" spans="2:385" s="48" customFormat="1" x14ac:dyDescent="0.2">
      <c r="B5214" s="45"/>
      <c r="C5214" s="45"/>
      <c r="D5214" s="234"/>
      <c r="AM5214" s="47"/>
      <c r="NJ5214" s="45"/>
      <c r="NK5214" s="45"/>
      <c r="NL5214" s="45"/>
      <c r="NM5214" s="45"/>
      <c r="NN5214" s="45"/>
      <c r="NO5214" s="45"/>
      <c r="NP5214" s="45"/>
      <c r="NQ5214" s="45"/>
      <c r="NR5214" s="45"/>
      <c r="NS5214" s="45"/>
      <c r="NT5214" s="45"/>
      <c r="NU5214" s="45"/>
    </row>
    <row r="5215" spans="2:385" s="48" customFormat="1" x14ac:dyDescent="0.2">
      <c r="B5215" s="45"/>
      <c r="C5215" s="45"/>
      <c r="D5215" s="234"/>
      <c r="AM5215" s="47"/>
      <c r="NJ5215" s="45"/>
      <c r="NK5215" s="45"/>
      <c r="NL5215" s="45"/>
      <c r="NM5215" s="45"/>
      <c r="NN5215" s="45"/>
      <c r="NO5215" s="45"/>
      <c r="NP5215" s="45"/>
      <c r="NQ5215" s="45"/>
      <c r="NR5215" s="45"/>
      <c r="NS5215" s="45"/>
      <c r="NT5215" s="45"/>
      <c r="NU5215" s="45"/>
    </row>
    <row r="5216" spans="2:385" s="48" customFormat="1" x14ac:dyDescent="0.2">
      <c r="B5216" s="45"/>
      <c r="C5216" s="45"/>
      <c r="D5216" s="234"/>
      <c r="AM5216" s="47"/>
      <c r="NJ5216" s="45"/>
      <c r="NK5216" s="45"/>
      <c r="NL5216" s="45"/>
      <c r="NM5216" s="45"/>
      <c r="NN5216" s="45"/>
      <c r="NO5216" s="45"/>
      <c r="NP5216" s="45"/>
      <c r="NQ5216" s="45"/>
      <c r="NR5216" s="45"/>
      <c r="NS5216" s="45"/>
      <c r="NT5216" s="45"/>
      <c r="NU5216" s="45"/>
    </row>
    <row r="5217" spans="2:385" s="48" customFormat="1" x14ac:dyDescent="0.2">
      <c r="B5217" s="45"/>
      <c r="C5217" s="45"/>
      <c r="D5217" s="234"/>
      <c r="AM5217" s="47"/>
      <c r="NJ5217" s="45"/>
      <c r="NK5217" s="45"/>
      <c r="NL5217" s="45"/>
      <c r="NM5217" s="45"/>
      <c r="NN5217" s="45"/>
      <c r="NO5217" s="45"/>
      <c r="NP5217" s="45"/>
      <c r="NQ5217" s="45"/>
      <c r="NR5217" s="45"/>
      <c r="NS5217" s="45"/>
      <c r="NT5217" s="45"/>
      <c r="NU5217" s="45"/>
    </row>
    <row r="5218" spans="2:385" s="48" customFormat="1" x14ac:dyDescent="0.2">
      <c r="B5218" s="45"/>
      <c r="C5218" s="45"/>
      <c r="D5218" s="234"/>
      <c r="AM5218" s="47"/>
      <c r="NJ5218" s="45"/>
      <c r="NK5218" s="45"/>
      <c r="NL5218" s="45"/>
      <c r="NM5218" s="45"/>
      <c r="NN5218" s="45"/>
      <c r="NO5218" s="45"/>
      <c r="NP5218" s="45"/>
      <c r="NQ5218" s="45"/>
      <c r="NR5218" s="45"/>
      <c r="NS5218" s="45"/>
      <c r="NT5218" s="45"/>
      <c r="NU5218" s="45"/>
    </row>
    <row r="5219" spans="2:385" s="48" customFormat="1" x14ac:dyDescent="0.2">
      <c r="B5219" s="45"/>
      <c r="C5219" s="45"/>
      <c r="D5219" s="234"/>
      <c r="AM5219" s="47"/>
      <c r="NJ5219" s="45"/>
      <c r="NK5219" s="45"/>
      <c r="NL5219" s="45"/>
      <c r="NM5219" s="45"/>
      <c r="NN5219" s="45"/>
      <c r="NO5219" s="45"/>
      <c r="NP5219" s="45"/>
      <c r="NQ5219" s="45"/>
      <c r="NR5219" s="45"/>
      <c r="NS5219" s="45"/>
      <c r="NT5219" s="45"/>
      <c r="NU5219" s="45"/>
    </row>
    <row r="5220" spans="2:385" s="48" customFormat="1" x14ac:dyDescent="0.2">
      <c r="B5220" s="45"/>
      <c r="C5220" s="45"/>
      <c r="D5220" s="234"/>
      <c r="AM5220" s="47"/>
      <c r="NJ5220" s="45"/>
      <c r="NK5220" s="45"/>
      <c r="NL5220" s="45"/>
      <c r="NM5220" s="45"/>
      <c r="NN5220" s="45"/>
      <c r="NO5220" s="45"/>
      <c r="NP5220" s="45"/>
      <c r="NQ5220" s="45"/>
      <c r="NR5220" s="45"/>
      <c r="NS5220" s="45"/>
      <c r="NT5220" s="45"/>
      <c r="NU5220" s="45"/>
    </row>
    <row r="5221" spans="2:385" s="48" customFormat="1" x14ac:dyDescent="0.2">
      <c r="B5221" s="45"/>
      <c r="C5221" s="45"/>
      <c r="D5221" s="234"/>
      <c r="AM5221" s="47"/>
      <c r="NJ5221" s="45"/>
      <c r="NK5221" s="45"/>
      <c r="NL5221" s="45"/>
      <c r="NM5221" s="45"/>
      <c r="NN5221" s="45"/>
      <c r="NO5221" s="45"/>
      <c r="NP5221" s="45"/>
      <c r="NQ5221" s="45"/>
      <c r="NR5221" s="45"/>
      <c r="NS5221" s="45"/>
      <c r="NT5221" s="45"/>
      <c r="NU5221" s="45"/>
    </row>
    <row r="5222" spans="2:385" s="48" customFormat="1" x14ac:dyDescent="0.2">
      <c r="B5222" s="45"/>
      <c r="C5222" s="45"/>
      <c r="D5222" s="234"/>
      <c r="AM5222" s="47"/>
      <c r="NJ5222" s="45"/>
      <c r="NK5222" s="45"/>
      <c r="NL5222" s="45"/>
      <c r="NM5222" s="45"/>
      <c r="NN5222" s="45"/>
      <c r="NO5222" s="45"/>
      <c r="NP5222" s="45"/>
      <c r="NQ5222" s="45"/>
      <c r="NR5222" s="45"/>
      <c r="NS5222" s="45"/>
      <c r="NT5222" s="45"/>
      <c r="NU5222" s="45"/>
    </row>
    <row r="5223" spans="2:385" s="48" customFormat="1" x14ac:dyDescent="0.2">
      <c r="B5223" s="45"/>
      <c r="C5223" s="45"/>
      <c r="D5223" s="234"/>
      <c r="AM5223" s="47"/>
      <c r="NJ5223" s="45"/>
      <c r="NK5223" s="45"/>
      <c r="NL5223" s="45"/>
      <c r="NM5223" s="45"/>
      <c r="NN5223" s="45"/>
      <c r="NO5223" s="45"/>
      <c r="NP5223" s="45"/>
      <c r="NQ5223" s="45"/>
      <c r="NR5223" s="45"/>
      <c r="NS5223" s="45"/>
      <c r="NT5223" s="45"/>
      <c r="NU5223" s="45"/>
    </row>
    <row r="5224" spans="2:385" s="48" customFormat="1" x14ac:dyDescent="0.2">
      <c r="B5224" s="45"/>
      <c r="C5224" s="45"/>
      <c r="D5224" s="234"/>
      <c r="AM5224" s="47"/>
      <c r="NJ5224" s="45"/>
      <c r="NK5224" s="45"/>
      <c r="NL5224" s="45"/>
      <c r="NM5224" s="45"/>
      <c r="NN5224" s="45"/>
      <c r="NO5224" s="45"/>
      <c r="NP5224" s="45"/>
      <c r="NQ5224" s="45"/>
      <c r="NR5224" s="45"/>
      <c r="NS5224" s="45"/>
      <c r="NT5224" s="45"/>
      <c r="NU5224" s="45"/>
    </row>
    <row r="5225" spans="2:385" s="48" customFormat="1" x14ac:dyDescent="0.2">
      <c r="B5225" s="45"/>
      <c r="C5225" s="45"/>
      <c r="D5225" s="234"/>
      <c r="AM5225" s="47"/>
      <c r="NJ5225" s="45"/>
      <c r="NK5225" s="45"/>
      <c r="NL5225" s="45"/>
      <c r="NM5225" s="45"/>
      <c r="NN5225" s="45"/>
      <c r="NO5225" s="45"/>
      <c r="NP5225" s="45"/>
      <c r="NQ5225" s="45"/>
      <c r="NR5225" s="45"/>
      <c r="NS5225" s="45"/>
      <c r="NT5225" s="45"/>
      <c r="NU5225" s="45"/>
    </row>
    <row r="5226" spans="2:385" s="48" customFormat="1" x14ac:dyDescent="0.2">
      <c r="B5226" s="45"/>
      <c r="C5226" s="45"/>
      <c r="D5226" s="234"/>
      <c r="AM5226" s="47"/>
      <c r="NJ5226" s="45"/>
      <c r="NK5226" s="45"/>
      <c r="NL5226" s="45"/>
      <c r="NM5226" s="45"/>
      <c r="NN5226" s="45"/>
      <c r="NO5226" s="45"/>
      <c r="NP5226" s="45"/>
      <c r="NQ5226" s="45"/>
      <c r="NR5226" s="45"/>
      <c r="NS5226" s="45"/>
      <c r="NT5226" s="45"/>
      <c r="NU5226" s="45"/>
    </row>
    <row r="5227" spans="2:385" s="48" customFormat="1" x14ac:dyDescent="0.2">
      <c r="B5227" s="45"/>
      <c r="C5227" s="45"/>
      <c r="D5227" s="234"/>
      <c r="AM5227" s="47"/>
      <c r="NJ5227" s="45"/>
      <c r="NK5227" s="45"/>
      <c r="NL5227" s="45"/>
      <c r="NM5227" s="45"/>
      <c r="NN5227" s="45"/>
      <c r="NO5227" s="45"/>
      <c r="NP5227" s="45"/>
      <c r="NQ5227" s="45"/>
      <c r="NR5227" s="45"/>
      <c r="NS5227" s="45"/>
      <c r="NT5227" s="45"/>
      <c r="NU5227" s="45"/>
    </row>
    <row r="5228" spans="2:385" s="48" customFormat="1" x14ac:dyDescent="0.2">
      <c r="B5228" s="45"/>
      <c r="C5228" s="45"/>
      <c r="D5228" s="234"/>
      <c r="AM5228" s="47"/>
      <c r="NJ5228" s="45"/>
      <c r="NK5228" s="45"/>
      <c r="NL5228" s="45"/>
      <c r="NM5228" s="45"/>
      <c r="NN5228" s="45"/>
      <c r="NO5228" s="45"/>
      <c r="NP5228" s="45"/>
      <c r="NQ5228" s="45"/>
      <c r="NR5228" s="45"/>
      <c r="NS5228" s="45"/>
      <c r="NT5228" s="45"/>
      <c r="NU5228" s="45"/>
    </row>
    <row r="5229" spans="2:385" s="48" customFormat="1" x14ac:dyDescent="0.2">
      <c r="B5229" s="45"/>
      <c r="C5229" s="45"/>
      <c r="D5229" s="234"/>
      <c r="AM5229" s="47"/>
      <c r="NJ5229" s="45"/>
      <c r="NK5229" s="45"/>
      <c r="NL5229" s="45"/>
      <c r="NM5229" s="45"/>
      <c r="NN5229" s="45"/>
      <c r="NO5229" s="45"/>
      <c r="NP5229" s="45"/>
      <c r="NQ5229" s="45"/>
      <c r="NR5229" s="45"/>
      <c r="NS5229" s="45"/>
      <c r="NT5229" s="45"/>
      <c r="NU5229" s="45"/>
    </row>
    <row r="5230" spans="2:385" s="48" customFormat="1" x14ac:dyDescent="0.2">
      <c r="B5230" s="45"/>
      <c r="C5230" s="45"/>
      <c r="D5230" s="234"/>
      <c r="AM5230" s="47"/>
      <c r="NJ5230" s="45"/>
      <c r="NK5230" s="45"/>
      <c r="NL5230" s="45"/>
      <c r="NM5230" s="45"/>
      <c r="NN5230" s="45"/>
      <c r="NO5230" s="45"/>
      <c r="NP5230" s="45"/>
      <c r="NQ5230" s="45"/>
      <c r="NR5230" s="45"/>
      <c r="NS5230" s="45"/>
      <c r="NT5230" s="45"/>
      <c r="NU5230" s="45"/>
    </row>
    <row r="5231" spans="2:385" s="48" customFormat="1" x14ac:dyDescent="0.2">
      <c r="B5231" s="45"/>
      <c r="C5231" s="45"/>
      <c r="D5231" s="234"/>
      <c r="AM5231" s="47"/>
      <c r="NJ5231" s="45"/>
      <c r="NK5231" s="45"/>
      <c r="NL5231" s="45"/>
      <c r="NM5231" s="45"/>
      <c r="NN5231" s="45"/>
      <c r="NO5231" s="45"/>
      <c r="NP5231" s="45"/>
      <c r="NQ5231" s="45"/>
      <c r="NR5231" s="45"/>
      <c r="NS5231" s="45"/>
      <c r="NT5231" s="45"/>
      <c r="NU5231" s="45"/>
    </row>
    <row r="5232" spans="2:385" s="48" customFormat="1" x14ac:dyDescent="0.2">
      <c r="B5232" s="45"/>
      <c r="C5232" s="45"/>
      <c r="D5232" s="234"/>
      <c r="AM5232" s="47"/>
      <c r="NJ5232" s="45"/>
      <c r="NK5232" s="45"/>
      <c r="NL5232" s="45"/>
      <c r="NM5232" s="45"/>
      <c r="NN5232" s="45"/>
      <c r="NO5232" s="45"/>
      <c r="NP5232" s="45"/>
      <c r="NQ5232" s="45"/>
      <c r="NR5232" s="45"/>
      <c r="NS5232" s="45"/>
      <c r="NT5232" s="45"/>
      <c r="NU5232" s="45"/>
    </row>
    <row r="5233" spans="2:385" s="48" customFormat="1" x14ac:dyDescent="0.2">
      <c r="B5233" s="45"/>
      <c r="C5233" s="45"/>
      <c r="D5233" s="234"/>
      <c r="AM5233" s="47"/>
      <c r="NJ5233" s="45"/>
      <c r="NK5233" s="45"/>
      <c r="NL5233" s="45"/>
      <c r="NM5233" s="45"/>
      <c r="NN5233" s="45"/>
      <c r="NO5233" s="45"/>
      <c r="NP5233" s="45"/>
      <c r="NQ5233" s="45"/>
      <c r="NR5233" s="45"/>
      <c r="NS5233" s="45"/>
      <c r="NT5233" s="45"/>
      <c r="NU5233" s="45"/>
    </row>
    <row r="5234" spans="2:385" s="48" customFormat="1" x14ac:dyDescent="0.2">
      <c r="B5234" s="45"/>
      <c r="C5234" s="45"/>
      <c r="D5234" s="234"/>
      <c r="AM5234" s="47"/>
      <c r="NJ5234" s="45"/>
      <c r="NK5234" s="45"/>
      <c r="NL5234" s="45"/>
      <c r="NM5234" s="45"/>
      <c r="NN5234" s="45"/>
      <c r="NO5234" s="45"/>
      <c r="NP5234" s="45"/>
      <c r="NQ5234" s="45"/>
      <c r="NR5234" s="45"/>
      <c r="NS5234" s="45"/>
      <c r="NT5234" s="45"/>
      <c r="NU5234" s="45"/>
    </row>
    <row r="5235" spans="2:385" s="48" customFormat="1" x14ac:dyDescent="0.2">
      <c r="B5235" s="45"/>
      <c r="C5235" s="45"/>
      <c r="D5235" s="234"/>
      <c r="AM5235" s="47"/>
      <c r="NJ5235" s="45"/>
      <c r="NK5235" s="45"/>
      <c r="NL5235" s="45"/>
      <c r="NM5235" s="45"/>
      <c r="NN5235" s="45"/>
      <c r="NO5235" s="45"/>
      <c r="NP5235" s="45"/>
      <c r="NQ5235" s="45"/>
      <c r="NR5235" s="45"/>
      <c r="NS5235" s="45"/>
      <c r="NT5235" s="45"/>
      <c r="NU5235" s="45"/>
    </row>
    <row r="5236" spans="2:385" s="48" customFormat="1" x14ac:dyDescent="0.2">
      <c r="B5236" s="45"/>
      <c r="C5236" s="45"/>
      <c r="D5236" s="234"/>
      <c r="AM5236" s="47"/>
      <c r="NJ5236" s="45"/>
      <c r="NK5236" s="45"/>
      <c r="NL5236" s="45"/>
      <c r="NM5236" s="45"/>
      <c r="NN5236" s="45"/>
      <c r="NO5236" s="45"/>
      <c r="NP5236" s="45"/>
      <c r="NQ5236" s="45"/>
      <c r="NR5236" s="45"/>
      <c r="NS5236" s="45"/>
      <c r="NT5236" s="45"/>
      <c r="NU5236" s="45"/>
    </row>
    <row r="5237" spans="2:385" s="48" customFormat="1" x14ac:dyDescent="0.2">
      <c r="B5237" s="45"/>
      <c r="C5237" s="45"/>
      <c r="D5237" s="234"/>
      <c r="AM5237" s="47"/>
      <c r="NJ5237" s="45"/>
      <c r="NK5237" s="45"/>
      <c r="NL5237" s="45"/>
      <c r="NM5237" s="45"/>
      <c r="NN5237" s="45"/>
      <c r="NO5237" s="45"/>
      <c r="NP5237" s="45"/>
      <c r="NQ5237" s="45"/>
      <c r="NR5237" s="45"/>
      <c r="NS5237" s="45"/>
      <c r="NT5237" s="45"/>
      <c r="NU5237" s="45"/>
    </row>
    <row r="5238" spans="2:385" s="48" customFormat="1" x14ac:dyDescent="0.2">
      <c r="B5238" s="45"/>
      <c r="C5238" s="45"/>
      <c r="D5238" s="234"/>
      <c r="AM5238" s="47"/>
      <c r="NJ5238" s="45"/>
      <c r="NK5238" s="45"/>
      <c r="NL5238" s="45"/>
      <c r="NM5238" s="45"/>
      <c r="NN5238" s="45"/>
      <c r="NO5238" s="45"/>
      <c r="NP5238" s="45"/>
      <c r="NQ5238" s="45"/>
      <c r="NR5238" s="45"/>
      <c r="NS5238" s="45"/>
      <c r="NT5238" s="45"/>
      <c r="NU5238" s="45"/>
    </row>
    <row r="5239" spans="2:385" s="48" customFormat="1" x14ac:dyDescent="0.2">
      <c r="B5239" s="45"/>
      <c r="C5239" s="45"/>
      <c r="D5239" s="234"/>
      <c r="AM5239" s="47"/>
      <c r="NJ5239" s="45"/>
      <c r="NK5239" s="45"/>
      <c r="NL5239" s="45"/>
      <c r="NM5239" s="45"/>
      <c r="NN5239" s="45"/>
      <c r="NO5239" s="45"/>
      <c r="NP5239" s="45"/>
      <c r="NQ5239" s="45"/>
      <c r="NR5239" s="45"/>
      <c r="NS5239" s="45"/>
      <c r="NT5239" s="45"/>
      <c r="NU5239" s="45"/>
    </row>
    <row r="5240" spans="2:385" s="48" customFormat="1" x14ac:dyDescent="0.2">
      <c r="B5240" s="45"/>
      <c r="C5240" s="45"/>
      <c r="D5240" s="234"/>
      <c r="AM5240" s="47"/>
      <c r="NJ5240" s="45"/>
      <c r="NK5240" s="45"/>
      <c r="NL5240" s="45"/>
      <c r="NM5240" s="45"/>
      <c r="NN5240" s="45"/>
      <c r="NO5240" s="45"/>
      <c r="NP5240" s="45"/>
      <c r="NQ5240" s="45"/>
      <c r="NR5240" s="45"/>
      <c r="NS5240" s="45"/>
      <c r="NT5240" s="45"/>
      <c r="NU5240" s="45"/>
    </row>
    <row r="5241" spans="2:385" s="48" customFormat="1" x14ac:dyDescent="0.2">
      <c r="B5241" s="45"/>
      <c r="C5241" s="45"/>
      <c r="D5241" s="234"/>
      <c r="AM5241" s="47"/>
      <c r="NJ5241" s="45"/>
      <c r="NK5241" s="45"/>
      <c r="NL5241" s="45"/>
      <c r="NM5241" s="45"/>
      <c r="NN5241" s="45"/>
      <c r="NO5241" s="45"/>
      <c r="NP5241" s="45"/>
      <c r="NQ5241" s="45"/>
      <c r="NR5241" s="45"/>
      <c r="NS5241" s="45"/>
      <c r="NT5241" s="45"/>
      <c r="NU5241" s="45"/>
    </row>
    <row r="5242" spans="2:385" s="48" customFormat="1" x14ac:dyDescent="0.2">
      <c r="B5242" s="45"/>
      <c r="C5242" s="45"/>
      <c r="D5242" s="234"/>
      <c r="AM5242" s="47"/>
      <c r="NJ5242" s="45"/>
      <c r="NK5242" s="45"/>
      <c r="NL5242" s="45"/>
      <c r="NM5242" s="45"/>
      <c r="NN5242" s="45"/>
      <c r="NO5242" s="45"/>
      <c r="NP5242" s="45"/>
      <c r="NQ5242" s="45"/>
      <c r="NR5242" s="45"/>
      <c r="NS5242" s="45"/>
      <c r="NT5242" s="45"/>
      <c r="NU5242" s="45"/>
    </row>
    <row r="5243" spans="2:385" s="48" customFormat="1" x14ac:dyDescent="0.2">
      <c r="B5243" s="45"/>
      <c r="C5243" s="45"/>
      <c r="D5243" s="234"/>
      <c r="AM5243" s="47"/>
      <c r="NJ5243" s="45"/>
      <c r="NK5243" s="45"/>
      <c r="NL5243" s="45"/>
      <c r="NM5243" s="45"/>
      <c r="NN5243" s="45"/>
      <c r="NO5243" s="45"/>
      <c r="NP5243" s="45"/>
      <c r="NQ5243" s="45"/>
      <c r="NR5243" s="45"/>
      <c r="NS5243" s="45"/>
      <c r="NT5243" s="45"/>
      <c r="NU5243" s="45"/>
    </row>
    <row r="5244" spans="2:385" s="48" customFormat="1" x14ac:dyDescent="0.2">
      <c r="B5244" s="45"/>
      <c r="C5244" s="45"/>
      <c r="D5244" s="234"/>
      <c r="AM5244" s="47"/>
      <c r="NJ5244" s="45"/>
      <c r="NK5244" s="45"/>
      <c r="NL5244" s="45"/>
      <c r="NM5244" s="45"/>
      <c r="NN5244" s="45"/>
      <c r="NO5244" s="45"/>
      <c r="NP5244" s="45"/>
      <c r="NQ5244" s="45"/>
      <c r="NR5244" s="45"/>
      <c r="NS5244" s="45"/>
      <c r="NT5244" s="45"/>
      <c r="NU5244" s="45"/>
    </row>
    <row r="5245" spans="2:385" s="48" customFormat="1" x14ac:dyDescent="0.2">
      <c r="B5245" s="45"/>
      <c r="C5245" s="45"/>
      <c r="D5245" s="234"/>
      <c r="AM5245" s="47"/>
      <c r="NJ5245" s="45"/>
      <c r="NK5245" s="45"/>
      <c r="NL5245" s="45"/>
      <c r="NM5245" s="45"/>
      <c r="NN5245" s="45"/>
      <c r="NO5245" s="45"/>
      <c r="NP5245" s="45"/>
      <c r="NQ5245" s="45"/>
      <c r="NR5245" s="45"/>
      <c r="NS5245" s="45"/>
      <c r="NT5245" s="45"/>
      <c r="NU5245" s="45"/>
    </row>
    <row r="5246" spans="2:385" s="48" customFormat="1" x14ac:dyDescent="0.2">
      <c r="B5246" s="45"/>
      <c r="C5246" s="45"/>
      <c r="D5246" s="234"/>
      <c r="AM5246" s="47"/>
      <c r="NJ5246" s="45"/>
      <c r="NK5246" s="45"/>
      <c r="NL5246" s="45"/>
      <c r="NM5246" s="45"/>
      <c r="NN5246" s="45"/>
      <c r="NO5246" s="45"/>
      <c r="NP5246" s="45"/>
      <c r="NQ5246" s="45"/>
      <c r="NR5246" s="45"/>
      <c r="NS5246" s="45"/>
      <c r="NT5246" s="45"/>
      <c r="NU5246" s="45"/>
    </row>
    <row r="5247" spans="2:385" s="48" customFormat="1" x14ac:dyDescent="0.2">
      <c r="B5247" s="45"/>
      <c r="C5247" s="45"/>
      <c r="D5247" s="234"/>
      <c r="AM5247" s="47"/>
      <c r="NJ5247" s="45"/>
      <c r="NK5247" s="45"/>
      <c r="NL5247" s="45"/>
      <c r="NM5247" s="45"/>
      <c r="NN5247" s="45"/>
      <c r="NO5247" s="45"/>
      <c r="NP5247" s="45"/>
      <c r="NQ5247" s="45"/>
      <c r="NR5247" s="45"/>
      <c r="NS5247" s="45"/>
      <c r="NT5247" s="45"/>
      <c r="NU5247" s="45"/>
    </row>
    <row r="5248" spans="2:385" s="48" customFormat="1" x14ac:dyDescent="0.2">
      <c r="B5248" s="45"/>
      <c r="C5248" s="45"/>
      <c r="D5248" s="234"/>
      <c r="AM5248" s="47"/>
      <c r="NJ5248" s="45"/>
      <c r="NK5248" s="45"/>
      <c r="NL5248" s="45"/>
      <c r="NM5248" s="45"/>
      <c r="NN5248" s="45"/>
      <c r="NO5248" s="45"/>
      <c r="NP5248" s="45"/>
      <c r="NQ5248" s="45"/>
      <c r="NR5248" s="45"/>
      <c r="NS5248" s="45"/>
      <c r="NT5248" s="45"/>
      <c r="NU5248" s="45"/>
    </row>
    <row r="5249" spans="2:385" s="48" customFormat="1" x14ac:dyDescent="0.2">
      <c r="B5249" s="45"/>
      <c r="C5249" s="45"/>
      <c r="D5249" s="234"/>
      <c r="AM5249" s="47"/>
      <c r="NJ5249" s="45"/>
      <c r="NK5249" s="45"/>
      <c r="NL5249" s="45"/>
      <c r="NM5249" s="45"/>
      <c r="NN5249" s="45"/>
      <c r="NO5249" s="45"/>
      <c r="NP5249" s="45"/>
      <c r="NQ5249" s="45"/>
      <c r="NR5249" s="45"/>
      <c r="NS5249" s="45"/>
      <c r="NT5249" s="45"/>
      <c r="NU5249" s="45"/>
    </row>
    <row r="5250" spans="2:385" s="48" customFormat="1" x14ac:dyDescent="0.2">
      <c r="B5250" s="45"/>
      <c r="C5250" s="45"/>
      <c r="D5250" s="234"/>
      <c r="AM5250" s="47"/>
      <c r="NJ5250" s="45"/>
      <c r="NK5250" s="45"/>
      <c r="NL5250" s="45"/>
      <c r="NM5250" s="45"/>
      <c r="NN5250" s="45"/>
      <c r="NO5250" s="45"/>
      <c r="NP5250" s="45"/>
      <c r="NQ5250" s="45"/>
      <c r="NR5250" s="45"/>
      <c r="NS5250" s="45"/>
      <c r="NT5250" s="45"/>
      <c r="NU5250" s="45"/>
    </row>
    <row r="5251" spans="2:385" s="48" customFormat="1" x14ac:dyDescent="0.2">
      <c r="B5251" s="45"/>
      <c r="C5251" s="45"/>
      <c r="D5251" s="234"/>
      <c r="AM5251" s="47"/>
      <c r="NJ5251" s="45"/>
      <c r="NK5251" s="45"/>
      <c r="NL5251" s="45"/>
      <c r="NM5251" s="45"/>
      <c r="NN5251" s="45"/>
      <c r="NO5251" s="45"/>
      <c r="NP5251" s="45"/>
      <c r="NQ5251" s="45"/>
      <c r="NR5251" s="45"/>
      <c r="NS5251" s="45"/>
      <c r="NT5251" s="45"/>
      <c r="NU5251" s="45"/>
    </row>
    <row r="5252" spans="2:385" s="48" customFormat="1" x14ac:dyDescent="0.2">
      <c r="B5252" s="45"/>
      <c r="C5252" s="45"/>
      <c r="D5252" s="234"/>
      <c r="AM5252" s="47"/>
      <c r="NJ5252" s="45"/>
      <c r="NK5252" s="45"/>
      <c r="NL5252" s="45"/>
      <c r="NM5252" s="45"/>
      <c r="NN5252" s="45"/>
      <c r="NO5252" s="45"/>
      <c r="NP5252" s="45"/>
      <c r="NQ5252" s="45"/>
      <c r="NR5252" s="45"/>
      <c r="NS5252" s="45"/>
      <c r="NT5252" s="45"/>
      <c r="NU5252" s="45"/>
    </row>
    <row r="5253" spans="2:385" s="48" customFormat="1" x14ac:dyDescent="0.2">
      <c r="B5253" s="45"/>
      <c r="C5253" s="45"/>
      <c r="D5253" s="234"/>
      <c r="AM5253" s="47"/>
      <c r="NJ5253" s="45"/>
      <c r="NK5253" s="45"/>
      <c r="NL5253" s="45"/>
      <c r="NM5253" s="45"/>
      <c r="NN5253" s="45"/>
      <c r="NO5253" s="45"/>
      <c r="NP5253" s="45"/>
      <c r="NQ5253" s="45"/>
      <c r="NR5253" s="45"/>
      <c r="NS5253" s="45"/>
      <c r="NT5253" s="45"/>
      <c r="NU5253" s="45"/>
    </row>
    <row r="5254" spans="2:385" s="48" customFormat="1" x14ac:dyDescent="0.2">
      <c r="B5254" s="45"/>
      <c r="C5254" s="45"/>
      <c r="D5254" s="234"/>
      <c r="AM5254" s="47"/>
      <c r="NJ5254" s="45"/>
      <c r="NK5254" s="45"/>
      <c r="NL5254" s="45"/>
      <c r="NM5254" s="45"/>
      <c r="NN5254" s="45"/>
      <c r="NO5254" s="45"/>
      <c r="NP5254" s="45"/>
      <c r="NQ5254" s="45"/>
      <c r="NR5254" s="45"/>
      <c r="NS5254" s="45"/>
      <c r="NT5254" s="45"/>
      <c r="NU5254" s="45"/>
    </row>
    <row r="5255" spans="2:385" s="48" customFormat="1" x14ac:dyDescent="0.2">
      <c r="B5255" s="45"/>
      <c r="C5255" s="45"/>
      <c r="D5255" s="234"/>
      <c r="AM5255" s="47"/>
      <c r="NJ5255" s="45"/>
      <c r="NK5255" s="45"/>
      <c r="NL5255" s="45"/>
      <c r="NM5255" s="45"/>
      <c r="NN5255" s="45"/>
      <c r="NO5255" s="45"/>
      <c r="NP5255" s="45"/>
      <c r="NQ5255" s="45"/>
      <c r="NR5255" s="45"/>
      <c r="NS5255" s="45"/>
      <c r="NT5255" s="45"/>
      <c r="NU5255" s="45"/>
    </row>
    <row r="5256" spans="2:385" s="48" customFormat="1" x14ac:dyDescent="0.2">
      <c r="B5256" s="45"/>
      <c r="C5256" s="45"/>
      <c r="D5256" s="234"/>
      <c r="AM5256" s="47"/>
      <c r="NJ5256" s="45"/>
      <c r="NK5256" s="45"/>
      <c r="NL5256" s="45"/>
      <c r="NM5256" s="45"/>
      <c r="NN5256" s="45"/>
      <c r="NO5256" s="45"/>
      <c r="NP5256" s="45"/>
      <c r="NQ5256" s="45"/>
      <c r="NR5256" s="45"/>
      <c r="NS5256" s="45"/>
      <c r="NT5256" s="45"/>
      <c r="NU5256" s="45"/>
    </row>
    <row r="5257" spans="2:385" s="48" customFormat="1" x14ac:dyDescent="0.2">
      <c r="B5257" s="45"/>
      <c r="C5257" s="45"/>
      <c r="D5257" s="234"/>
      <c r="AM5257" s="47"/>
      <c r="NJ5257" s="45"/>
      <c r="NK5257" s="45"/>
      <c r="NL5257" s="45"/>
      <c r="NM5257" s="45"/>
      <c r="NN5257" s="45"/>
      <c r="NO5257" s="45"/>
      <c r="NP5257" s="45"/>
      <c r="NQ5257" s="45"/>
      <c r="NR5257" s="45"/>
      <c r="NS5257" s="45"/>
      <c r="NT5257" s="45"/>
      <c r="NU5257" s="45"/>
    </row>
    <row r="5258" spans="2:385" s="48" customFormat="1" x14ac:dyDescent="0.2">
      <c r="B5258" s="45"/>
      <c r="C5258" s="45"/>
      <c r="D5258" s="234"/>
      <c r="AM5258" s="47"/>
      <c r="NJ5258" s="45"/>
      <c r="NK5258" s="45"/>
      <c r="NL5258" s="45"/>
      <c r="NM5258" s="45"/>
      <c r="NN5258" s="45"/>
      <c r="NO5258" s="45"/>
      <c r="NP5258" s="45"/>
      <c r="NQ5258" s="45"/>
      <c r="NR5258" s="45"/>
      <c r="NS5258" s="45"/>
      <c r="NT5258" s="45"/>
      <c r="NU5258" s="45"/>
    </row>
    <row r="5259" spans="2:385" s="48" customFormat="1" x14ac:dyDescent="0.2">
      <c r="B5259" s="45"/>
      <c r="C5259" s="45"/>
      <c r="D5259" s="234"/>
      <c r="AM5259" s="47"/>
      <c r="NJ5259" s="45"/>
      <c r="NK5259" s="45"/>
      <c r="NL5259" s="45"/>
      <c r="NM5259" s="45"/>
      <c r="NN5259" s="45"/>
      <c r="NO5259" s="45"/>
      <c r="NP5259" s="45"/>
      <c r="NQ5259" s="45"/>
      <c r="NR5259" s="45"/>
      <c r="NS5259" s="45"/>
      <c r="NT5259" s="45"/>
      <c r="NU5259" s="45"/>
    </row>
    <row r="5260" spans="2:385" s="48" customFormat="1" x14ac:dyDescent="0.2">
      <c r="B5260" s="45"/>
      <c r="C5260" s="45"/>
      <c r="D5260" s="234"/>
      <c r="AM5260" s="47"/>
      <c r="NJ5260" s="45"/>
      <c r="NK5260" s="45"/>
      <c r="NL5260" s="45"/>
      <c r="NM5260" s="45"/>
      <c r="NN5260" s="45"/>
      <c r="NO5260" s="45"/>
      <c r="NP5260" s="45"/>
      <c r="NQ5260" s="45"/>
      <c r="NR5260" s="45"/>
      <c r="NS5260" s="45"/>
      <c r="NT5260" s="45"/>
      <c r="NU5260" s="45"/>
    </row>
    <row r="5261" spans="2:385" s="48" customFormat="1" x14ac:dyDescent="0.2">
      <c r="B5261" s="45"/>
      <c r="C5261" s="45"/>
      <c r="D5261" s="234"/>
      <c r="AM5261" s="47"/>
      <c r="NJ5261" s="45"/>
      <c r="NK5261" s="45"/>
      <c r="NL5261" s="45"/>
      <c r="NM5261" s="45"/>
      <c r="NN5261" s="45"/>
      <c r="NO5261" s="45"/>
      <c r="NP5261" s="45"/>
      <c r="NQ5261" s="45"/>
      <c r="NR5261" s="45"/>
      <c r="NS5261" s="45"/>
      <c r="NT5261" s="45"/>
      <c r="NU5261" s="45"/>
    </row>
    <row r="5262" spans="2:385" s="48" customFormat="1" x14ac:dyDescent="0.2">
      <c r="B5262" s="45"/>
      <c r="C5262" s="45"/>
      <c r="D5262" s="234"/>
      <c r="AM5262" s="47"/>
      <c r="NJ5262" s="45"/>
      <c r="NK5262" s="45"/>
      <c r="NL5262" s="45"/>
      <c r="NM5262" s="45"/>
      <c r="NN5262" s="45"/>
      <c r="NO5262" s="45"/>
      <c r="NP5262" s="45"/>
      <c r="NQ5262" s="45"/>
      <c r="NR5262" s="45"/>
      <c r="NS5262" s="45"/>
      <c r="NT5262" s="45"/>
      <c r="NU5262" s="45"/>
    </row>
    <row r="5263" spans="2:385" s="48" customFormat="1" x14ac:dyDescent="0.2">
      <c r="B5263" s="45"/>
      <c r="C5263" s="45"/>
      <c r="D5263" s="234"/>
      <c r="AM5263" s="47"/>
      <c r="NJ5263" s="45"/>
      <c r="NK5263" s="45"/>
      <c r="NL5263" s="45"/>
      <c r="NM5263" s="45"/>
      <c r="NN5263" s="45"/>
      <c r="NO5263" s="45"/>
      <c r="NP5263" s="45"/>
      <c r="NQ5263" s="45"/>
      <c r="NR5263" s="45"/>
      <c r="NS5263" s="45"/>
      <c r="NT5263" s="45"/>
      <c r="NU5263" s="45"/>
    </row>
    <row r="5264" spans="2:385" s="48" customFormat="1" x14ac:dyDescent="0.2">
      <c r="B5264" s="45"/>
      <c r="C5264" s="45"/>
      <c r="D5264" s="234"/>
      <c r="AM5264" s="47"/>
      <c r="NJ5264" s="45"/>
      <c r="NK5264" s="45"/>
      <c r="NL5264" s="45"/>
      <c r="NM5264" s="45"/>
      <c r="NN5264" s="45"/>
      <c r="NO5264" s="45"/>
      <c r="NP5264" s="45"/>
      <c r="NQ5264" s="45"/>
      <c r="NR5264" s="45"/>
      <c r="NS5264" s="45"/>
      <c r="NT5264" s="45"/>
      <c r="NU5264" s="45"/>
    </row>
    <row r="5265" spans="2:385" s="48" customFormat="1" x14ac:dyDescent="0.2">
      <c r="B5265" s="45"/>
      <c r="C5265" s="45"/>
      <c r="D5265" s="234"/>
      <c r="AM5265" s="47"/>
      <c r="NJ5265" s="45"/>
      <c r="NK5265" s="45"/>
      <c r="NL5265" s="45"/>
      <c r="NM5265" s="45"/>
      <c r="NN5265" s="45"/>
      <c r="NO5265" s="45"/>
      <c r="NP5265" s="45"/>
      <c r="NQ5265" s="45"/>
      <c r="NR5265" s="45"/>
      <c r="NS5265" s="45"/>
      <c r="NT5265" s="45"/>
      <c r="NU5265" s="45"/>
    </row>
    <row r="5266" spans="2:385" s="48" customFormat="1" x14ac:dyDescent="0.2">
      <c r="B5266" s="45"/>
      <c r="C5266" s="45"/>
      <c r="D5266" s="234"/>
      <c r="AM5266" s="47"/>
      <c r="NJ5266" s="45"/>
      <c r="NK5266" s="45"/>
      <c r="NL5266" s="45"/>
      <c r="NM5266" s="45"/>
      <c r="NN5266" s="45"/>
      <c r="NO5266" s="45"/>
      <c r="NP5266" s="45"/>
      <c r="NQ5266" s="45"/>
      <c r="NR5266" s="45"/>
      <c r="NS5266" s="45"/>
      <c r="NT5266" s="45"/>
      <c r="NU5266" s="45"/>
    </row>
    <row r="5267" spans="2:385" s="48" customFormat="1" x14ac:dyDescent="0.2">
      <c r="B5267" s="45"/>
      <c r="C5267" s="45"/>
      <c r="D5267" s="234"/>
      <c r="AM5267" s="47"/>
      <c r="NJ5267" s="45"/>
      <c r="NK5267" s="45"/>
      <c r="NL5267" s="45"/>
      <c r="NM5267" s="45"/>
      <c r="NN5267" s="45"/>
      <c r="NO5267" s="45"/>
      <c r="NP5267" s="45"/>
      <c r="NQ5267" s="45"/>
      <c r="NR5267" s="45"/>
      <c r="NS5267" s="45"/>
      <c r="NT5267" s="45"/>
      <c r="NU5267" s="45"/>
    </row>
    <row r="5268" spans="2:385" s="48" customFormat="1" x14ac:dyDescent="0.2">
      <c r="B5268" s="45"/>
      <c r="C5268" s="45"/>
      <c r="D5268" s="234"/>
      <c r="AM5268" s="47"/>
      <c r="NJ5268" s="45"/>
      <c r="NK5268" s="45"/>
      <c r="NL5268" s="45"/>
      <c r="NM5268" s="45"/>
      <c r="NN5268" s="45"/>
      <c r="NO5268" s="45"/>
      <c r="NP5268" s="45"/>
      <c r="NQ5268" s="45"/>
      <c r="NR5268" s="45"/>
      <c r="NS5268" s="45"/>
      <c r="NT5268" s="45"/>
      <c r="NU5268" s="45"/>
    </row>
    <row r="5269" spans="2:385" s="48" customFormat="1" x14ac:dyDescent="0.2">
      <c r="B5269" s="45"/>
      <c r="C5269" s="45"/>
      <c r="D5269" s="234"/>
      <c r="AM5269" s="47"/>
      <c r="NJ5269" s="45"/>
      <c r="NK5269" s="45"/>
      <c r="NL5269" s="45"/>
      <c r="NM5269" s="45"/>
      <c r="NN5269" s="45"/>
      <c r="NO5269" s="45"/>
      <c r="NP5269" s="45"/>
      <c r="NQ5269" s="45"/>
      <c r="NR5269" s="45"/>
      <c r="NS5269" s="45"/>
      <c r="NT5269" s="45"/>
      <c r="NU5269" s="45"/>
    </row>
    <row r="5270" spans="2:385" s="48" customFormat="1" x14ac:dyDescent="0.2">
      <c r="B5270" s="45"/>
      <c r="C5270" s="45"/>
      <c r="D5270" s="234"/>
      <c r="AM5270" s="47"/>
      <c r="NJ5270" s="45"/>
      <c r="NK5270" s="45"/>
      <c r="NL5270" s="45"/>
      <c r="NM5270" s="45"/>
      <c r="NN5270" s="45"/>
      <c r="NO5270" s="45"/>
      <c r="NP5270" s="45"/>
      <c r="NQ5270" s="45"/>
      <c r="NR5270" s="45"/>
      <c r="NS5270" s="45"/>
      <c r="NT5270" s="45"/>
      <c r="NU5270" s="45"/>
    </row>
    <row r="5271" spans="2:385" s="48" customFormat="1" x14ac:dyDescent="0.2">
      <c r="B5271" s="45"/>
      <c r="C5271" s="45"/>
      <c r="D5271" s="234"/>
      <c r="AM5271" s="47"/>
      <c r="NJ5271" s="45"/>
      <c r="NK5271" s="45"/>
      <c r="NL5271" s="45"/>
      <c r="NM5271" s="45"/>
      <c r="NN5271" s="45"/>
      <c r="NO5271" s="45"/>
      <c r="NP5271" s="45"/>
      <c r="NQ5271" s="45"/>
      <c r="NR5271" s="45"/>
      <c r="NS5271" s="45"/>
      <c r="NT5271" s="45"/>
      <c r="NU5271" s="45"/>
    </row>
    <row r="5272" spans="2:385" s="48" customFormat="1" x14ac:dyDescent="0.2">
      <c r="B5272" s="45"/>
      <c r="C5272" s="45"/>
      <c r="D5272" s="234"/>
      <c r="AM5272" s="47"/>
      <c r="NJ5272" s="45"/>
      <c r="NK5272" s="45"/>
      <c r="NL5272" s="45"/>
      <c r="NM5272" s="45"/>
      <c r="NN5272" s="45"/>
      <c r="NO5272" s="45"/>
      <c r="NP5272" s="45"/>
      <c r="NQ5272" s="45"/>
      <c r="NR5272" s="45"/>
      <c r="NS5272" s="45"/>
      <c r="NT5272" s="45"/>
      <c r="NU5272" s="45"/>
    </row>
    <row r="5273" spans="2:385" s="48" customFormat="1" x14ac:dyDescent="0.2">
      <c r="B5273" s="45"/>
      <c r="C5273" s="45"/>
      <c r="D5273" s="234"/>
      <c r="AM5273" s="47"/>
      <c r="NJ5273" s="45"/>
      <c r="NK5273" s="45"/>
      <c r="NL5273" s="45"/>
      <c r="NM5273" s="45"/>
      <c r="NN5273" s="45"/>
      <c r="NO5273" s="45"/>
      <c r="NP5273" s="45"/>
      <c r="NQ5273" s="45"/>
      <c r="NR5273" s="45"/>
      <c r="NS5273" s="45"/>
      <c r="NT5273" s="45"/>
      <c r="NU5273" s="45"/>
    </row>
    <row r="5274" spans="2:385" s="48" customFormat="1" x14ac:dyDescent="0.2">
      <c r="B5274" s="45"/>
      <c r="C5274" s="45"/>
      <c r="D5274" s="234"/>
      <c r="AM5274" s="47"/>
      <c r="NJ5274" s="45"/>
      <c r="NK5274" s="45"/>
      <c r="NL5274" s="45"/>
      <c r="NM5274" s="45"/>
      <c r="NN5274" s="45"/>
      <c r="NO5274" s="45"/>
      <c r="NP5274" s="45"/>
      <c r="NQ5274" s="45"/>
      <c r="NR5274" s="45"/>
      <c r="NS5274" s="45"/>
      <c r="NT5274" s="45"/>
      <c r="NU5274" s="45"/>
    </row>
    <row r="5275" spans="2:385" s="48" customFormat="1" x14ac:dyDescent="0.2">
      <c r="B5275" s="45"/>
      <c r="C5275" s="45"/>
      <c r="D5275" s="234"/>
      <c r="AM5275" s="47"/>
      <c r="NJ5275" s="45"/>
      <c r="NK5275" s="45"/>
      <c r="NL5275" s="45"/>
      <c r="NM5275" s="45"/>
      <c r="NN5275" s="45"/>
      <c r="NO5275" s="45"/>
      <c r="NP5275" s="45"/>
      <c r="NQ5275" s="45"/>
      <c r="NR5275" s="45"/>
      <c r="NS5275" s="45"/>
      <c r="NT5275" s="45"/>
      <c r="NU5275" s="45"/>
    </row>
    <row r="5276" spans="2:385" s="48" customFormat="1" x14ac:dyDescent="0.2">
      <c r="B5276" s="45"/>
      <c r="C5276" s="45"/>
      <c r="D5276" s="234"/>
      <c r="AM5276" s="47"/>
      <c r="NJ5276" s="45"/>
      <c r="NK5276" s="45"/>
      <c r="NL5276" s="45"/>
      <c r="NM5276" s="45"/>
      <c r="NN5276" s="45"/>
      <c r="NO5276" s="45"/>
      <c r="NP5276" s="45"/>
      <c r="NQ5276" s="45"/>
      <c r="NR5276" s="45"/>
      <c r="NS5276" s="45"/>
      <c r="NT5276" s="45"/>
      <c r="NU5276" s="45"/>
    </row>
    <row r="5277" spans="2:385" s="48" customFormat="1" x14ac:dyDescent="0.2">
      <c r="B5277" s="45"/>
      <c r="C5277" s="45"/>
      <c r="D5277" s="234"/>
      <c r="AM5277" s="47"/>
      <c r="NJ5277" s="45"/>
      <c r="NK5277" s="45"/>
      <c r="NL5277" s="45"/>
      <c r="NM5277" s="45"/>
      <c r="NN5277" s="45"/>
      <c r="NO5277" s="45"/>
      <c r="NP5277" s="45"/>
      <c r="NQ5277" s="45"/>
      <c r="NR5277" s="45"/>
      <c r="NS5277" s="45"/>
      <c r="NT5277" s="45"/>
      <c r="NU5277" s="45"/>
    </row>
    <row r="5278" spans="2:385" s="48" customFormat="1" x14ac:dyDescent="0.2">
      <c r="B5278" s="45"/>
      <c r="C5278" s="45"/>
      <c r="D5278" s="234"/>
      <c r="AM5278" s="47"/>
      <c r="NJ5278" s="45"/>
      <c r="NK5278" s="45"/>
      <c r="NL5278" s="45"/>
      <c r="NM5278" s="45"/>
      <c r="NN5278" s="45"/>
      <c r="NO5278" s="45"/>
      <c r="NP5278" s="45"/>
      <c r="NQ5278" s="45"/>
      <c r="NR5278" s="45"/>
      <c r="NS5278" s="45"/>
      <c r="NT5278" s="45"/>
      <c r="NU5278" s="45"/>
    </row>
    <row r="5279" spans="2:385" s="48" customFormat="1" x14ac:dyDescent="0.2">
      <c r="B5279" s="45"/>
      <c r="C5279" s="45"/>
      <c r="D5279" s="234"/>
      <c r="AM5279" s="47"/>
      <c r="NJ5279" s="45"/>
      <c r="NK5279" s="45"/>
      <c r="NL5279" s="45"/>
      <c r="NM5279" s="45"/>
      <c r="NN5279" s="45"/>
      <c r="NO5279" s="45"/>
      <c r="NP5279" s="45"/>
      <c r="NQ5279" s="45"/>
      <c r="NR5279" s="45"/>
      <c r="NS5279" s="45"/>
      <c r="NT5279" s="45"/>
      <c r="NU5279" s="45"/>
    </row>
    <row r="5280" spans="2:385" s="48" customFormat="1" x14ac:dyDescent="0.2">
      <c r="B5280" s="45"/>
      <c r="C5280" s="45"/>
      <c r="D5280" s="234"/>
      <c r="AM5280" s="47"/>
      <c r="NJ5280" s="45"/>
      <c r="NK5280" s="45"/>
      <c r="NL5280" s="45"/>
      <c r="NM5280" s="45"/>
      <c r="NN5280" s="45"/>
      <c r="NO5280" s="45"/>
      <c r="NP5280" s="45"/>
      <c r="NQ5280" s="45"/>
      <c r="NR5280" s="45"/>
      <c r="NS5280" s="45"/>
      <c r="NT5280" s="45"/>
      <c r="NU5280" s="45"/>
    </row>
    <row r="5281" spans="2:385" s="48" customFormat="1" x14ac:dyDescent="0.2">
      <c r="B5281" s="45"/>
      <c r="C5281" s="45"/>
      <c r="D5281" s="234"/>
      <c r="AM5281" s="47"/>
      <c r="NJ5281" s="45"/>
      <c r="NK5281" s="45"/>
      <c r="NL5281" s="45"/>
      <c r="NM5281" s="45"/>
      <c r="NN5281" s="45"/>
      <c r="NO5281" s="45"/>
      <c r="NP5281" s="45"/>
      <c r="NQ5281" s="45"/>
      <c r="NR5281" s="45"/>
      <c r="NS5281" s="45"/>
      <c r="NT5281" s="45"/>
      <c r="NU5281" s="45"/>
    </row>
    <row r="5282" spans="2:385" s="48" customFormat="1" x14ac:dyDescent="0.2">
      <c r="B5282" s="45"/>
      <c r="C5282" s="45"/>
      <c r="D5282" s="234"/>
      <c r="AM5282" s="47"/>
      <c r="NJ5282" s="45"/>
      <c r="NK5282" s="45"/>
      <c r="NL5282" s="45"/>
      <c r="NM5282" s="45"/>
      <c r="NN5282" s="45"/>
      <c r="NO5282" s="45"/>
      <c r="NP5282" s="45"/>
      <c r="NQ5282" s="45"/>
      <c r="NR5282" s="45"/>
      <c r="NS5282" s="45"/>
      <c r="NT5282" s="45"/>
      <c r="NU5282" s="45"/>
    </row>
    <row r="5283" spans="2:385" s="48" customFormat="1" x14ac:dyDescent="0.2">
      <c r="B5283" s="45"/>
      <c r="C5283" s="45"/>
      <c r="D5283" s="234"/>
      <c r="AM5283" s="47"/>
      <c r="NJ5283" s="45"/>
      <c r="NK5283" s="45"/>
      <c r="NL5283" s="45"/>
      <c r="NM5283" s="45"/>
      <c r="NN5283" s="45"/>
      <c r="NO5283" s="45"/>
      <c r="NP5283" s="45"/>
      <c r="NQ5283" s="45"/>
      <c r="NR5283" s="45"/>
      <c r="NS5283" s="45"/>
      <c r="NT5283" s="45"/>
      <c r="NU5283" s="45"/>
    </row>
    <row r="5284" spans="2:385" s="48" customFormat="1" x14ac:dyDescent="0.2">
      <c r="B5284" s="45"/>
      <c r="C5284" s="45"/>
      <c r="D5284" s="234"/>
      <c r="AM5284" s="47"/>
      <c r="NJ5284" s="45"/>
      <c r="NK5284" s="45"/>
      <c r="NL5284" s="45"/>
      <c r="NM5284" s="45"/>
      <c r="NN5284" s="45"/>
      <c r="NO5284" s="45"/>
      <c r="NP5284" s="45"/>
      <c r="NQ5284" s="45"/>
      <c r="NR5284" s="45"/>
      <c r="NS5284" s="45"/>
      <c r="NT5284" s="45"/>
      <c r="NU5284" s="45"/>
    </row>
    <row r="5285" spans="2:385" s="48" customFormat="1" x14ac:dyDescent="0.2">
      <c r="B5285" s="45"/>
      <c r="C5285" s="45"/>
      <c r="D5285" s="234"/>
      <c r="AM5285" s="47"/>
      <c r="NJ5285" s="45"/>
      <c r="NK5285" s="45"/>
      <c r="NL5285" s="45"/>
      <c r="NM5285" s="45"/>
      <c r="NN5285" s="45"/>
      <c r="NO5285" s="45"/>
      <c r="NP5285" s="45"/>
      <c r="NQ5285" s="45"/>
      <c r="NR5285" s="45"/>
      <c r="NS5285" s="45"/>
      <c r="NT5285" s="45"/>
      <c r="NU5285" s="45"/>
    </row>
    <row r="5286" spans="2:385" s="48" customFormat="1" x14ac:dyDescent="0.2">
      <c r="B5286" s="45"/>
      <c r="C5286" s="45"/>
      <c r="D5286" s="234"/>
      <c r="AM5286" s="47"/>
      <c r="NJ5286" s="45"/>
      <c r="NK5286" s="45"/>
      <c r="NL5286" s="45"/>
      <c r="NM5286" s="45"/>
      <c r="NN5286" s="45"/>
      <c r="NO5286" s="45"/>
      <c r="NP5286" s="45"/>
      <c r="NQ5286" s="45"/>
      <c r="NR5286" s="45"/>
      <c r="NS5286" s="45"/>
      <c r="NT5286" s="45"/>
      <c r="NU5286" s="45"/>
    </row>
    <row r="5287" spans="2:385" s="48" customFormat="1" x14ac:dyDescent="0.2">
      <c r="B5287" s="45"/>
      <c r="C5287" s="45"/>
      <c r="D5287" s="234"/>
      <c r="AM5287" s="47"/>
      <c r="NJ5287" s="45"/>
      <c r="NK5287" s="45"/>
      <c r="NL5287" s="45"/>
      <c r="NM5287" s="45"/>
      <c r="NN5287" s="45"/>
      <c r="NO5287" s="45"/>
      <c r="NP5287" s="45"/>
      <c r="NQ5287" s="45"/>
      <c r="NR5287" s="45"/>
      <c r="NS5287" s="45"/>
      <c r="NT5287" s="45"/>
      <c r="NU5287" s="45"/>
    </row>
    <row r="5288" spans="2:385" s="48" customFormat="1" x14ac:dyDescent="0.2">
      <c r="B5288" s="45"/>
      <c r="C5288" s="45"/>
      <c r="D5288" s="234"/>
      <c r="AM5288" s="47"/>
      <c r="NJ5288" s="45"/>
      <c r="NK5288" s="45"/>
      <c r="NL5288" s="45"/>
      <c r="NM5288" s="45"/>
      <c r="NN5288" s="45"/>
      <c r="NO5288" s="45"/>
      <c r="NP5288" s="45"/>
      <c r="NQ5288" s="45"/>
      <c r="NR5288" s="45"/>
      <c r="NS5288" s="45"/>
      <c r="NT5288" s="45"/>
      <c r="NU5288" s="45"/>
    </row>
    <row r="5289" spans="2:385" s="48" customFormat="1" x14ac:dyDescent="0.2">
      <c r="B5289" s="45"/>
      <c r="C5289" s="45"/>
      <c r="D5289" s="234"/>
      <c r="AM5289" s="47"/>
      <c r="NJ5289" s="45"/>
      <c r="NK5289" s="45"/>
      <c r="NL5289" s="45"/>
      <c r="NM5289" s="45"/>
      <c r="NN5289" s="45"/>
      <c r="NO5289" s="45"/>
      <c r="NP5289" s="45"/>
      <c r="NQ5289" s="45"/>
      <c r="NR5289" s="45"/>
      <c r="NS5289" s="45"/>
      <c r="NT5289" s="45"/>
      <c r="NU5289" s="45"/>
    </row>
    <row r="5290" spans="2:385" s="48" customFormat="1" x14ac:dyDescent="0.2">
      <c r="B5290" s="45"/>
      <c r="C5290" s="45"/>
      <c r="D5290" s="234"/>
      <c r="AM5290" s="47"/>
      <c r="NJ5290" s="45"/>
      <c r="NK5290" s="45"/>
      <c r="NL5290" s="45"/>
      <c r="NM5290" s="45"/>
      <c r="NN5290" s="45"/>
      <c r="NO5290" s="45"/>
      <c r="NP5290" s="45"/>
      <c r="NQ5290" s="45"/>
      <c r="NR5290" s="45"/>
      <c r="NS5290" s="45"/>
      <c r="NT5290" s="45"/>
      <c r="NU5290" s="45"/>
    </row>
    <row r="5291" spans="2:385" s="48" customFormat="1" x14ac:dyDescent="0.2">
      <c r="B5291" s="45"/>
      <c r="C5291" s="45"/>
      <c r="D5291" s="234"/>
      <c r="AM5291" s="47"/>
      <c r="NJ5291" s="45"/>
      <c r="NK5291" s="45"/>
      <c r="NL5291" s="45"/>
      <c r="NM5291" s="45"/>
      <c r="NN5291" s="45"/>
      <c r="NO5291" s="45"/>
      <c r="NP5291" s="45"/>
      <c r="NQ5291" s="45"/>
      <c r="NR5291" s="45"/>
      <c r="NS5291" s="45"/>
      <c r="NT5291" s="45"/>
      <c r="NU5291" s="45"/>
    </row>
    <row r="5292" spans="2:385" s="48" customFormat="1" x14ac:dyDescent="0.2">
      <c r="B5292" s="45"/>
      <c r="C5292" s="45"/>
      <c r="D5292" s="234"/>
      <c r="AM5292" s="47"/>
      <c r="NJ5292" s="45"/>
      <c r="NK5292" s="45"/>
      <c r="NL5292" s="45"/>
      <c r="NM5292" s="45"/>
      <c r="NN5292" s="45"/>
      <c r="NO5292" s="45"/>
      <c r="NP5292" s="45"/>
      <c r="NQ5292" s="45"/>
      <c r="NR5292" s="45"/>
      <c r="NS5292" s="45"/>
      <c r="NT5292" s="45"/>
      <c r="NU5292" s="45"/>
    </row>
    <row r="5293" spans="2:385" s="48" customFormat="1" x14ac:dyDescent="0.2">
      <c r="B5293" s="45"/>
      <c r="C5293" s="45"/>
      <c r="D5293" s="234"/>
      <c r="AM5293" s="47"/>
      <c r="NJ5293" s="45"/>
      <c r="NK5293" s="45"/>
      <c r="NL5293" s="45"/>
      <c r="NM5293" s="45"/>
      <c r="NN5293" s="45"/>
      <c r="NO5293" s="45"/>
      <c r="NP5293" s="45"/>
      <c r="NQ5293" s="45"/>
      <c r="NR5293" s="45"/>
      <c r="NS5293" s="45"/>
      <c r="NT5293" s="45"/>
      <c r="NU5293" s="45"/>
    </row>
    <row r="5294" spans="2:385" s="48" customFormat="1" x14ac:dyDescent="0.2">
      <c r="B5294" s="45"/>
      <c r="C5294" s="45"/>
      <c r="D5294" s="234"/>
      <c r="AM5294" s="47"/>
      <c r="NJ5294" s="45"/>
      <c r="NK5294" s="45"/>
      <c r="NL5294" s="45"/>
      <c r="NM5294" s="45"/>
      <c r="NN5294" s="45"/>
      <c r="NO5294" s="45"/>
      <c r="NP5294" s="45"/>
      <c r="NQ5294" s="45"/>
      <c r="NR5294" s="45"/>
      <c r="NS5294" s="45"/>
      <c r="NT5294" s="45"/>
      <c r="NU5294" s="45"/>
    </row>
    <row r="5295" spans="2:385" s="48" customFormat="1" x14ac:dyDescent="0.2">
      <c r="B5295" s="45"/>
      <c r="C5295" s="45"/>
      <c r="D5295" s="234"/>
      <c r="AM5295" s="47"/>
      <c r="NJ5295" s="45"/>
      <c r="NK5295" s="45"/>
      <c r="NL5295" s="45"/>
      <c r="NM5295" s="45"/>
      <c r="NN5295" s="45"/>
      <c r="NO5295" s="45"/>
      <c r="NP5295" s="45"/>
      <c r="NQ5295" s="45"/>
      <c r="NR5295" s="45"/>
      <c r="NS5295" s="45"/>
      <c r="NT5295" s="45"/>
      <c r="NU5295" s="45"/>
    </row>
    <row r="5296" spans="2:385" s="48" customFormat="1" x14ac:dyDescent="0.2">
      <c r="B5296" s="45"/>
      <c r="C5296" s="45"/>
      <c r="D5296" s="234"/>
      <c r="AM5296" s="47"/>
      <c r="NJ5296" s="45"/>
      <c r="NK5296" s="45"/>
      <c r="NL5296" s="45"/>
      <c r="NM5296" s="45"/>
      <c r="NN5296" s="45"/>
      <c r="NO5296" s="45"/>
      <c r="NP5296" s="45"/>
      <c r="NQ5296" s="45"/>
      <c r="NR5296" s="45"/>
      <c r="NS5296" s="45"/>
      <c r="NT5296" s="45"/>
      <c r="NU5296" s="45"/>
    </row>
    <row r="5297" spans="2:385" s="48" customFormat="1" x14ac:dyDescent="0.2">
      <c r="B5297" s="45"/>
      <c r="C5297" s="45"/>
      <c r="D5297" s="234"/>
      <c r="AM5297" s="47"/>
      <c r="NJ5297" s="45"/>
      <c r="NK5297" s="45"/>
      <c r="NL5297" s="45"/>
      <c r="NM5297" s="45"/>
      <c r="NN5297" s="45"/>
      <c r="NO5297" s="45"/>
      <c r="NP5297" s="45"/>
      <c r="NQ5297" s="45"/>
      <c r="NR5297" s="45"/>
      <c r="NS5297" s="45"/>
      <c r="NT5297" s="45"/>
      <c r="NU5297" s="45"/>
    </row>
    <row r="5298" spans="2:385" s="48" customFormat="1" x14ac:dyDescent="0.2">
      <c r="B5298" s="45"/>
      <c r="C5298" s="45"/>
      <c r="D5298" s="234"/>
      <c r="AM5298" s="47"/>
      <c r="NJ5298" s="45"/>
      <c r="NK5298" s="45"/>
      <c r="NL5298" s="45"/>
      <c r="NM5298" s="45"/>
      <c r="NN5298" s="45"/>
      <c r="NO5298" s="45"/>
      <c r="NP5298" s="45"/>
      <c r="NQ5298" s="45"/>
      <c r="NR5298" s="45"/>
      <c r="NS5298" s="45"/>
      <c r="NT5298" s="45"/>
      <c r="NU5298" s="45"/>
    </row>
    <row r="5299" spans="2:385" s="48" customFormat="1" x14ac:dyDescent="0.2">
      <c r="B5299" s="45"/>
      <c r="C5299" s="45"/>
      <c r="D5299" s="234"/>
      <c r="AM5299" s="47"/>
      <c r="NJ5299" s="45"/>
      <c r="NK5299" s="45"/>
      <c r="NL5299" s="45"/>
      <c r="NM5299" s="45"/>
      <c r="NN5299" s="45"/>
      <c r="NO5299" s="45"/>
      <c r="NP5299" s="45"/>
      <c r="NQ5299" s="45"/>
      <c r="NR5299" s="45"/>
      <c r="NS5299" s="45"/>
      <c r="NT5299" s="45"/>
      <c r="NU5299" s="45"/>
    </row>
    <row r="5300" spans="2:385" s="48" customFormat="1" x14ac:dyDescent="0.2">
      <c r="B5300" s="45"/>
      <c r="C5300" s="45"/>
      <c r="D5300" s="234"/>
      <c r="AM5300" s="47"/>
      <c r="NJ5300" s="45"/>
      <c r="NK5300" s="45"/>
      <c r="NL5300" s="45"/>
      <c r="NM5300" s="45"/>
      <c r="NN5300" s="45"/>
      <c r="NO5300" s="45"/>
      <c r="NP5300" s="45"/>
      <c r="NQ5300" s="45"/>
      <c r="NR5300" s="45"/>
      <c r="NS5300" s="45"/>
      <c r="NT5300" s="45"/>
      <c r="NU5300" s="45"/>
    </row>
    <row r="5301" spans="2:385" s="48" customFormat="1" x14ac:dyDescent="0.2">
      <c r="B5301" s="45"/>
      <c r="C5301" s="45"/>
      <c r="D5301" s="234"/>
      <c r="AM5301" s="47"/>
      <c r="NJ5301" s="45"/>
      <c r="NK5301" s="45"/>
      <c r="NL5301" s="45"/>
      <c r="NM5301" s="45"/>
      <c r="NN5301" s="45"/>
      <c r="NO5301" s="45"/>
      <c r="NP5301" s="45"/>
      <c r="NQ5301" s="45"/>
      <c r="NR5301" s="45"/>
      <c r="NS5301" s="45"/>
      <c r="NT5301" s="45"/>
      <c r="NU5301" s="45"/>
    </row>
    <row r="5302" spans="2:385" s="48" customFormat="1" x14ac:dyDescent="0.2">
      <c r="B5302" s="45"/>
      <c r="C5302" s="45"/>
      <c r="D5302" s="234"/>
      <c r="AM5302" s="47"/>
      <c r="NJ5302" s="45"/>
      <c r="NK5302" s="45"/>
      <c r="NL5302" s="45"/>
      <c r="NM5302" s="45"/>
      <c r="NN5302" s="45"/>
      <c r="NO5302" s="45"/>
      <c r="NP5302" s="45"/>
      <c r="NQ5302" s="45"/>
      <c r="NR5302" s="45"/>
      <c r="NS5302" s="45"/>
      <c r="NT5302" s="45"/>
      <c r="NU5302" s="45"/>
    </row>
    <row r="5303" spans="2:385" s="48" customFormat="1" x14ac:dyDescent="0.2">
      <c r="B5303" s="45"/>
      <c r="C5303" s="45"/>
      <c r="D5303" s="234"/>
      <c r="AM5303" s="47"/>
      <c r="NJ5303" s="45"/>
      <c r="NK5303" s="45"/>
      <c r="NL5303" s="45"/>
      <c r="NM5303" s="45"/>
      <c r="NN5303" s="45"/>
      <c r="NO5303" s="45"/>
      <c r="NP5303" s="45"/>
      <c r="NQ5303" s="45"/>
      <c r="NR5303" s="45"/>
      <c r="NS5303" s="45"/>
      <c r="NT5303" s="45"/>
      <c r="NU5303" s="45"/>
    </row>
    <row r="5304" spans="2:385" s="48" customFormat="1" x14ac:dyDescent="0.2">
      <c r="B5304" s="45"/>
      <c r="C5304" s="45"/>
      <c r="D5304" s="234"/>
      <c r="AM5304" s="47"/>
      <c r="NJ5304" s="45"/>
      <c r="NK5304" s="45"/>
      <c r="NL5304" s="45"/>
      <c r="NM5304" s="45"/>
      <c r="NN5304" s="45"/>
      <c r="NO5304" s="45"/>
      <c r="NP5304" s="45"/>
      <c r="NQ5304" s="45"/>
      <c r="NR5304" s="45"/>
      <c r="NS5304" s="45"/>
      <c r="NT5304" s="45"/>
      <c r="NU5304" s="45"/>
    </row>
    <row r="5305" spans="2:385" s="48" customFormat="1" x14ac:dyDescent="0.2">
      <c r="B5305" s="45"/>
      <c r="C5305" s="45"/>
      <c r="D5305" s="234"/>
      <c r="AM5305" s="47"/>
      <c r="NJ5305" s="45"/>
      <c r="NK5305" s="45"/>
      <c r="NL5305" s="45"/>
      <c r="NM5305" s="45"/>
      <c r="NN5305" s="45"/>
      <c r="NO5305" s="45"/>
      <c r="NP5305" s="45"/>
      <c r="NQ5305" s="45"/>
      <c r="NR5305" s="45"/>
      <c r="NS5305" s="45"/>
      <c r="NT5305" s="45"/>
      <c r="NU5305" s="45"/>
    </row>
    <row r="5306" spans="2:385" s="48" customFormat="1" x14ac:dyDescent="0.2">
      <c r="B5306" s="45"/>
      <c r="C5306" s="45"/>
      <c r="D5306" s="234"/>
      <c r="AM5306" s="47"/>
      <c r="NJ5306" s="45"/>
      <c r="NK5306" s="45"/>
      <c r="NL5306" s="45"/>
      <c r="NM5306" s="45"/>
      <c r="NN5306" s="45"/>
      <c r="NO5306" s="45"/>
      <c r="NP5306" s="45"/>
      <c r="NQ5306" s="45"/>
      <c r="NR5306" s="45"/>
      <c r="NS5306" s="45"/>
      <c r="NT5306" s="45"/>
      <c r="NU5306" s="45"/>
    </row>
    <row r="5307" spans="2:385" s="48" customFormat="1" x14ac:dyDescent="0.2">
      <c r="B5307" s="45"/>
      <c r="C5307" s="45"/>
      <c r="D5307" s="234"/>
      <c r="AM5307" s="47"/>
      <c r="NJ5307" s="45"/>
      <c r="NK5307" s="45"/>
      <c r="NL5307" s="45"/>
      <c r="NM5307" s="45"/>
      <c r="NN5307" s="45"/>
      <c r="NO5307" s="45"/>
      <c r="NP5307" s="45"/>
      <c r="NQ5307" s="45"/>
      <c r="NR5307" s="45"/>
      <c r="NS5307" s="45"/>
      <c r="NT5307" s="45"/>
      <c r="NU5307" s="45"/>
    </row>
    <row r="5308" spans="2:385" s="48" customFormat="1" x14ac:dyDescent="0.2">
      <c r="B5308" s="45"/>
      <c r="C5308" s="45"/>
      <c r="D5308" s="234"/>
      <c r="AM5308" s="47"/>
      <c r="NJ5308" s="45"/>
      <c r="NK5308" s="45"/>
      <c r="NL5308" s="45"/>
      <c r="NM5308" s="45"/>
      <c r="NN5308" s="45"/>
      <c r="NO5308" s="45"/>
      <c r="NP5308" s="45"/>
      <c r="NQ5308" s="45"/>
      <c r="NR5308" s="45"/>
      <c r="NS5308" s="45"/>
      <c r="NT5308" s="45"/>
      <c r="NU5308" s="45"/>
    </row>
    <row r="5309" spans="2:385" s="48" customFormat="1" x14ac:dyDescent="0.2">
      <c r="B5309" s="45"/>
      <c r="C5309" s="45"/>
      <c r="D5309" s="234"/>
      <c r="AM5309" s="47"/>
      <c r="NJ5309" s="45"/>
      <c r="NK5309" s="45"/>
      <c r="NL5309" s="45"/>
      <c r="NM5309" s="45"/>
      <c r="NN5309" s="45"/>
      <c r="NO5309" s="45"/>
      <c r="NP5309" s="45"/>
      <c r="NQ5309" s="45"/>
      <c r="NR5309" s="45"/>
      <c r="NS5309" s="45"/>
      <c r="NT5309" s="45"/>
      <c r="NU5309" s="45"/>
    </row>
    <row r="5310" spans="2:385" s="48" customFormat="1" x14ac:dyDescent="0.2">
      <c r="B5310" s="45"/>
      <c r="C5310" s="45"/>
      <c r="D5310" s="234"/>
      <c r="AM5310" s="47"/>
      <c r="NJ5310" s="45"/>
      <c r="NK5310" s="45"/>
      <c r="NL5310" s="45"/>
      <c r="NM5310" s="45"/>
      <c r="NN5310" s="45"/>
      <c r="NO5310" s="45"/>
      <c r="NP5310" s="45"/>
      <c r="NQ5310" s="45"/>
      <c r="NR5310" s="45"/>
      <c r="NS5310" s="45"/>
      <c r="NT5310" s="45"/>
      <c r="NU5310" s="45"/>
    </row>
    <row r="5311" spans="2:385" s="48" customFormat="1" x14ac:dyDescent="0.2">
      <c r="B5311" s="45"/>
      <c r="C5311" s="45"/>
      <c r="D5311" s="234"/>
      <c r="AM5311" s="47"/>
      <c r="NJ5311" s="45"/>
      <c r="NK5311" s="45"/>
      <c r="NL5311" s="45"/>
      <c r="NM5311" s="45"/>
      <c r="NN5311" s="45"/>
      <c r="NO5311" s="45"/>
      <c r="NP5311" s="45"/>
      <c r="NQ5311" s="45"/>
      <c r="NR5311" s="45"/>
      <c r="NS5311" s="45"/>
      <c r="NT5311" s="45"/>
      <c r="NU5311" s="45"/>
    </row>
    <row r="5312" spans="2:385" s="48" customFormat="1" x14ac:dyDescent="0.2">
      <c r="B5312" s="45"/>
      <c r="C5312" s="45"/>
      <c r="D5312" s="234"/>
      <c r="AM5312" s="47"/>
      <c r="NJ5312" s="45"/>
      <c r="NK5312" s="45"/>
      <c r="NL5312" s="45"/>
      <c r="NM5312" s="45"/>
      <c r="NN5312" s="45"/>
      <c r="NO5312" s="45"/>
      <c r="NP5312" s="45"/>
      <c r="NQ5312" s="45"/>
      <c r="NR5312" s="45"/>
      <c r="NS5312" s="45"/>
      <c r="NT5312" s="45"/>
      <c r="NU5312" s="45"/>
    </row>
    <row r="5313" spans="2:385" s="48" customFormat="1" x14ac:dyDescent="0.2">
      <c r="B5313" s="45"/>
      <c r="C5313" s="45"/>
      <c r="D5313" s="234"/>
      <c r="AM5313" s="47"/>
      <c r="NJ5313" s="45"/>
      <c r="NK5313" s="45"/>
      <c r="NL5313" s="45"/>
      <c r="NM5313" s="45"/>
      <c r="NN5313" s="45"/>
      <c r="NO5313" s="45"/>
      <c r="NP5313" s="45"/>
      <c r="NQ5313" s="45"/>
      <c r="NR5313" s="45"/>
      <c r="NS5313" s="45"/>
      <c r="NT5313" s="45"/>
      <c r="NU5313" s="45"/>
    </row>
    <row r="5314" spans="2:385" s="48" customFormat="1" x14ac:dyDescent="0.2">
      <c r="B5314" s="45"/>
      <c r="C5314" s="45"/>
      <c r="D5314" s="234"/>
      <c r="AM5314" s="47"/>
      <c r="NJ5314" s="45"/>
      <c r="NK5314" s="45"/>
      <c r="NL5314" s="45"/>
      <c r="NM5314" s="45"/>
      <c r="NN5314" s="45"/>
      <c r="NO5314" s="45"/>
      <c r="NP5314" s="45"/>
      <c r="NQ5314" s="45"/>
      <c r="NR5314" s="45"/>
      <c r="NS5314" s="45"/>
      <c r="NT5314" s="45"/>
      <c r="NU5314" s="45"/>
    </row>
    <row r="5315" spans="2:385" s="48" customFormat="1" x14ac:dyDescent="0.2">
      <c r="B5315" s="45"/>
      <c r="C5315" s="45"/>
      <c r="D5315" s="234"/>
      <c r="AM5315" s="47"/>
      <c r="NJ5315" s="45"/>
      <c r="NK5315" s="45"/>
      <c r="NL5315" s="45"/>
      <c r="NM5315" s="45"/>
      <c r="NN5315" s="45"/>
      <c r="NO5315" s="45"/>
      <c r="NP5315" s="45"/>
      <c r="NQ5315" s="45"/>
      <c r="NR5315" s="45"/>
      <c r="NS5315" s="45"/>
      <c r="NT5315" s="45"/>
      <c r="NU5315" s="45"/>
    </row>
    <row r="5316" spans="2:385" s="48" customFormat="1" x14ac:dyDescent="0.2">
      <c r="B5316" s="45"/>
      <c r="C5316" s="45"/>
      <c r="D5316" s="234"/>
      <c r="AM5316" s="47"/>
      <c r="NJ5316" s="45"/>
      <c r="NK5316" s="45"/>
      <c r="NL5316" s="45"/>
      <c r="NM5316" s="45"/>
      <c r="NN5316" s="45"/>
      <c r="NO5316" s="45"/>
      <c r="NP5316" s="45"/>
      <c r="NQ5316" s="45"/>
      <c r="NR5316" s="45"/>
      <c r="NS5316" s="45"/>
      <c r="NT5316" s="45"/>
      <c r="NU5316" s="45"/>
    </row>
    <row r="5317" spans="2:385" s="48" customFormat="1" x14ac:dyDescent="0.2">
      <c r="B5317" s="45"/>
      <c r="C5317" s="45"/>
      <c r="D5317" s="234"/>
      <c r="AM5317" s="47"/>
      <c r="NJ5317" s="45"/>
      <c r="NK5317" s="45"/>
      <c r="NL5317" s="45"/>
      <c r="NM5317" s="45"/>
      <c r="NN5317" s="45"/>
      <c r="NO5317" s="45"/>
      <c r="NP5317" s="45"/>
      <c r="NQ5317" s="45"/>
      <c r="NR5317" s="45"/>
      <c r="NS5317" s="45"/>
      <c r="NT5317" s="45"/>
      <c r="NU5317" s="45"/>
    </row>
    <row r="5318" spans="2:385" s="48" customFormat="1" x14ac:dyDescent="0.2">
      <c r="B5318" s="45"/>
      <c r="C5318" s="45"/>
      <c r="D5318" s="234"/>
      <c r="AM5318" s="47"/>
      <c r="NJ5318" s="45"/>
      <c r="NK5318" s="45"/>
      <c r="NL5318" s="45"/>
      <c r="NM5318" s="45"/>
      <c r="NN5318" s="45"/>
      <c r="NO5318" s="45"/>
      <c r="NP5318" s="45"/>
      <c r="NQ5318" s="45"/>
      <c r="NR5318" s="45"/>
      <c r="NS5318" s="45"/>
      <c r="NT5318" s="45"/>
      <c r="NU5318" s="45"/>
    </row>
    <row r="5319" spans="2:385" s="48" customFormat="1" x14ac:dyDescent="0.2">
      <c r="B5319" s="45"/>
      <c r="C5319" s="45"/>
      <c r="D5319" s="234"/>
      <c r="AM5319" s="47"/>
      <c r="NJ5319" s="45"/>
      <c r="NK5319" s="45"/>
      <c r="NL5319" s="45"/>
      <c r="NM5319" s="45"/>
      <c r="NN5319" s="45"/>
      <c r="NO5319" s="45"/>
      <c r="NP5319" s="45"/>
      <c r="NQ5319" s="45"/>
      <c r="NR5319" s="45"/>
      <c r="NS5319" s="45"/>
      <c r="NT5319" s="45"/>
      <c r="NU5319" s="45"/>
    </row>
    <row r="5320" spans="2:385" s="48" customFormat="1" x14ac:dyDescent="0.2">
      <c r="B5320" s="45"/>
      <c r="C5320" s="45"/>
      <c r="D5320" s="234"/>
      <c r="AM5320" s="47"/>
      <c r="NJ5320" s="45"/>
      <c r="NK5320" s="45"/>
      <c r="NL5320" s="45"/>
      <c r="NM5320" s="45"/>
      <c r="NN5320" s="45"/>
      <c r="NO5320" s="45"/>
      <c r="NP5320" s="45"/>
      <c r="NQ5320" s="45"/>
      <c r="NR5320" s="45"/>
      <c r="NS5320" s="45"/>
      <c r="NT5320" s="45"/>
      <c r="NU5320" s="45"/>
    </row>
    <row r="5321" spans="2:385" s="48" customFormat="1" x14ac:dyDescent="0.2">
      <c r="B5321" s="45"/>
      <c r="C5321" s="45"/>
      <c r="D5321" s="234"/>
      <c r="AM5321" s="47"/>
      <c r="NJ5321" s="45"/>
      <c r="NK5321" s="45"/>
      <c r="NL5321" s="45"/>
      <c r="NM5321" s="45"/>
      <c r="NN5321" s="45"/>
      <c r="NO5321" s="45"/>
      <c r="NP5321" s="45"/>
      <c r="NQ5321" s="45"/>
      <c r="NR5321" s="45"/>
      <c r="NS5321" s="45"/>
      <c r="NT5321" s="45"/>
      <c r="NU5321" s="45"/>
    </row>
    <row r="5322" spans="2:385" s="48" customFormat="1" x14ac:dyDescent="0.2">
      <c r="B5322" s="45"/>
      <c r="C5322" s="45"/>
      <c r="D5322" s="234"/>
      <c r="AM5322" s="47"/>
      <c r="NJ5322" s="45"/>
      <c r="NK5322" s="45"/>
      <c r="NL5322" s="45"/>
      <c r="NM5322" s="45"/>
      <c r="NN5322" s="45"/>
      <c r="NO5322" s="45"/>
      <c r="NP5322" s="45"/>
      <c r="NQ5322" s="45"/>
      <c r="NR5322" s="45"/>
      <c r="NS5322" s="45"/>
      <c r="NT5322" s="45"/>
      <c r="NU5322" s="45"/>
    </row>
    <row r="5323" spans="2:385" s="48" customFormat="1" x14ac:dyDescent="0.2">
      <c r="B5323" s="45"/>
      <c r="C5323" s="45"/>
      <c r="D5323" s="234"/>
      <c r="AM5323" s="47"/>
      <c r="NJ5323" s="45"/>
      <c r="NK5323" s="45"/>
      <c r="NL5323" s="45"/>
      <c r="NM5323" s="45"/>
      <c r="NN5323" s="45"/>
      <c r="NO5323" s="45"/>
      <c r="NP5323" s="45"/>
      <c r="NQ5323" s="45"/>
      <c r="NR5323" s="45"/>
      <c r="NS5323" s="45"/>
      <c r="NT5323" s="45"/>
      <c r="NU5323" s="45"/>
    </row>
    <row r="5324" spans="2:385" s="48" customFormat="1" x14ac:dyDescent="0.2">
      <c r="B5324" s="45"/>
      <c r="C5324" s="45"/>
      <c r="D5324" s="234"/>
      <c r="AM5324" s="47"/>
      <c r="NJ5324" s="45"/>
      <c r="NK5324" s="45"/>
      <c r="NL5324" s="45"/>
      <c r="NM5324" s="45"/>
      <c r="NN5324" s="45"/>
      <c r="NO5324" s="45"/>
      <c r="NP5324" s="45"/>
      <c r="NQ5324" s="45"/>
      <c r="NR5324" s="45"/>
      <c r="NS5324" s="45"/>
      <c r="NT5324" s="45"/>
      <c r="NU5324" s="45"/>
    </row>
    <row r="5325" spans="2:385" s="48" customFormat="1" x14ac:dyDescent="0.2">
      <c r="B5325" s="45"/>
      <c r="C5325" s="45"/>
      <c r="D5325" s="234"/>
      <c r="AM5325" s="47"/>
      <c r="NJ5325" s="45"/>
      <c r="NK5325" s="45"/>
      <c r="NL5325" s="45"/>
      <c r="NM5325" s="45"/>
      <c r="NN5325" s="45"/>
      <c r="NO5325" s="45"/>
      <c r="NP5325" s="45"/>
      <c r="NQ5325" s="45"/>
      <c r="NR5325" s="45"/>
      <c r="NS5325" s="45"/>
      <c r="NT5325" s="45"/>
      <c r="NU5325" s="45"/>
    </row>
    <row r="5326" spans="2:385" s="48" customFormat="1" x14ac:dyDescent="0.2">
      <c r="B5326" s="45"/>
      <c r="C5326" s="45"/>
      <c r="D5326" s="234"/>
      <c r="AM5326" s="47"/>
      <c r="NJ5326" s="45"/>
      <c r="NK5326" s="45"/>
      <c r="NL5326" s="45"/>
      <c r="NM5326" s="45"/>
      <c r="NN5326" s="45"/>
      <c r="NO5326" s="45"/>
      <c r="NP5326" s="45"/>
      <c r="NQ5326" s="45"/>
      <c r="NR5326" s="45"/>
      <c r="NS5326" s="45"/>
      <c r="NT5326" s="45"/>
      <c r="NU5326" s="45"/>
    </row>
    <row r="5327" spans="2:385" s="48" customFormat="1" x14ac:dyDescent="0.2">
      <c r="B5327" s="45"/>
      <c r="C5327" s="45"/>
      <c r="D5327" s="234"/>
      <c r="AM5327" s="47"/>
      <c r="NJ5327" s="45"/>
      <c r="NK5327" s="45"/>
      <c r="NL5327" s="45"/>
      <c r="NM5327" s="45"/>
      <c r="NN5327" s="45"/>
      <c r="NO5327" s="45"/>
      <c r="NP5327" s="45"/>
      <c r="NQ5327" s="45"/>
      <c r="NR5327" s="45"/>
      <c r="NS5327" s="45"/>
      <c r="NT5327" s="45"/>
      <c r="NU5327" s="45"/>
    </row>
    <row r="5328" spans="2:385" s="48" customFormat="1" x14ac:dyDescent="0.2">
      <c r="B5328" s="45"/>
      <c r="C5328" s="45"/>
      <c r="D5328" s="234"/>
      <c r="AM5328" s="47"/>
      <c r="NJ5328" s="45"/>
      <c r="NK5328" s="45"/>
      <c r="NL5328" s="45"/>
      <c r="NM5328" s="45"/>
      <c r="NN5328" s="45"/>
      <c r="NO5328" s="45"/>
      <c r="NP5328" s="45"/>
      <c r="NQ5328" s="45"/>
      <c r="NR5328" s="45"/>
      <c r="NS5328" s="45"/>
      <c r="NT5328" s="45"/>
      <c r="NU5328" s="45"/>
    </row>
    <row r="5329" spans="2:385" s="48" customFormat="1" x14ac:dyDescent="0.2">
      <c r="B5329" s="45"/>
      <c r="C5329" s="45"/>
      <c r="D5329" s="234"/>
      <c r="AM5329" s="47"/>
      <c r="NJ5329" s="45"/>
      <c r="NK5329" s="45"/>
      <c r="NL5329" s="45"/>
      <c r="NM5329" s="45"/>
      <c r="NN5329" s="45"/>
      <c r="NO5329" s="45"/>
      <c r="NP5329" s="45"/>
      <c r="NQ5329" s="45"/>
      <c r="NR5329" s="45"/>
      <c r="NS5329" s="45"/>
      <c r="NT5329" s="45"/>
      <c r="NU5329" s="45"/>
    </row>
    <row r="5330" spans="2:385" s="48" customFormat="1" x14ac:dyDescent="0.2">
      <c r="B5330" s="45"/>
      <c r="C5330" s="45"/>
      <c r="D5330" s="234"/>
      <c r="AM5330" s="47"/>
      <c r="NJ5330" s="45"/>
      <c r="NK5330" s="45"/>
      <c r="NL5330" s="45"/>
      <c r="NM5330" s="45"/>
      <c r="NN5330" s="45"/>
      <c r="NO5330" s="45"/>
      <c r="NP5330" s="45"/>
      <c r="NQ5330" s="45"/>
      <c r="NR5330" s="45"/>
      <c r="NS5330" s="45"/>
      <c r="NT5330" s="45"/>
      <c r="NU5330" s="45"/>
    </row>
    <row r="5331" spans="2:385" s="48" customFormat="1" x14ac:dyDescent="0.2">
      <c r="B5331" s="45"/>
      <c r="C5331" s="45"/>
      <c r="D5331" s="234"/>
      <c r="AM5331" s="47"/>
      <c r="NJ5331" s="45"/>
      <c r="NK5331" s="45"/>
      <c r="NL5331" s="45"/>
      <c r="NM5331" s="45"/>
      <c r="NN5331" s="45"/>
      <c r="NO5331" s="45"/>
      <c r="NP5331" s="45"/>
      <c r="NQ5331" s="45"/>
      <c r="NR5331" s="45"/>
      <c r="NS5331" s="45"/>
      <c r="NT5331" s="45"/>
      <c r="NU5331" s="45"/>
    </row>
    <row r="5332" spans="2:385" s="48" customFormat="1" x14ac:dyDescent="0.2">
      <c r="B5332" s="45"/>
      <c r="C5332" s="45"/>
      <c r="D5332" s="234"/>
      <c r="AM5332" s="47"/>
      <c r="NJ5332" s="45"/>
      <c r="NK5332" s="45"/>
      <c r="NL5332" s="45"/>
      <c r="NM5332" s="45"/>
      <c r="NN5332" s="45"/>
      <c r="NO5332" s="45"/>
      <c r="NP5332" s="45"/>
      <c r="NQ5332" s="45"/>
      <c r="NR5332" s="45"/>
      <c r="NS5332" s="45"/>
      <c r="NT5332" s="45"/>
      <c r="NU5332" s="45"/>
    </row>
    <row r="5333" spans="2:385" s="48" customFormat="1" x14ac:dyDescent="0.2">
      <c r="B5333" s="45"/>
      <c r="C5333" s="45"/>
      <c r="D5333" s="234"/>
      <c r="AM5333" s="47"/>
      <c r="NJ5333" s="45"/>
      <c r="NK5333" s="45"/>
      <c r="NL5333" s="45"/>
      <c r="NM5333" s="45"/>
      <c r="NN5333" s="45"/>
      <c r="NO5333" s="45"/>
      <c r="NP5333" s="45"/>
      <c r="NQ5333" s="45"/>
      <c r="NR5333" s="45"/>
      <c r="NS5333" s="45"/>
      <c r="NT5333" s="45"/>
      <c r="NU5333" s="45"/>
    </row>
    <row r="5334" spans="2:385" s="48" customFormat="1" x14ac:dyDescent="0.2">
      <c r="B5334" s="45"/>
      <c r="C5334" s="45"/>
      <c r="D5334" s="234"/>
      <c r="AM5334" s="47"/>
      <c r="NJ5334" s="45"/>
      <c r="NK5334" s="45"/>
      <c r="NL5334" s="45"/>
      <c r="NM5334" s="45"/>
      <c r="NN5334" s="45"/>
      <c r="NO5334" s="45"/>
      <c r="NP5334" s="45"/>
      <c r="NQ5334" s="45"/>
      <c r="NR5334" s="45"/>
      <c r="NS5334" s="45"/>
      <c r="NT5334" s="45"/>
      <c r="NU5334" s="45"/>
    </row>
    <row r="5335" spans="2:385" s="48" customFormat="1" x14ac:dyDescent="0.2">
      <c r="B5335" s="45"/>
      <c r="C5335" s="45"/>
      <c r="D5335" s="234"/>
      <c r="AM5335" s="47"/>
      <c r="NJ5335" s="45"/>
      <c r="NK5335" s="45"/>
      <c r="NL5335" s="45"/>
      <c r="NM5335" s="45"/>
      <c r="NN5335" s="45"/>
      <c r="NO5335" s="45"/>
      <c r="NP5335" s="45"/>
      <c r="NQ5335" s="45"/>
      <c r="NR5335" s="45"/>
      <c r="NS5335" s="45"/>
      <c r="NT5335" s="45"/>
      <c r="NU5335" s="45"/>
    </row>
    <row r="5336" spans="2:385" s="48" customFormat="1" x14ac:dyDescent="0.2">
      <c r="B5336" s="45"/>
      <c r="C5336" s="45"/>
      <c r="D5336" s="234"/>
      <c r="AM5336" s="47"/>
      <c r="NJ5336" s="45"/>
      <c r="NK5336" s="45"/>
      <c r="NL5336" s="45"/>
      <c r="NM5336" s="45"/>
      <c r="NN5336" s="45"/>
      <c r="NO5336" s="45"/>
      <c r="NP5336" s="45"/>
      <c r="NQ5336" s="45"/>
      <c r="NR5336" s="45"/>
      <c r="NS5336" s="45"/>
      <c r="NT5336" s="45"/>
      <c r="NU5336" s="45"/>
    </row>
    <row r="5337" spans="2:385" s="48" customFormat="1" x14ac:dyDescent="0.2">
      <c r="B5337" s="45"/>
      <c r="C5337" s="45"/>
      <c r="D5337" s="234"/>
      <c r="AM5337" s="47"/>
      <c r="NJ5337" s="45"/>
      <c r="NK5337" s="45"/>
      <c r="NL5337" s="45"/>
      <c r="NM5337" s="45"/>
      <c r="NN5337" s="45"/>
      <c r="NO5337" s="45"/>
      <c r="NP5337" s="45"/>
      <c r="NQ5337" s="45"/>
      <c r="NR5337" s="45"/>
      <c r="NS5337" s="45"/>
      <c r="NT5337" s="45"/>
      <c r="NU5337" s="45"/>
    </row>
    <row r="5338" spans="2:385" s="48" customFormat="1" x14ac:dyDescent="0.2">
      <c r="B5338" s="45"/>
      <c r="C5338" s="45"/>
      <c r="D5338" s="234"/>
      <c r="AM5338" s="47"/>
      <c r="NJ5338" s="45"/>
      <c r="NK5338" s="45"/>
      <c r="NL5338" s="45"/>
      <c r="NM5338" s="45"/>
      <c r="NN5338" s="45"/>
      <c r="NO5338" s="45"/>
      <c r="NP5338" s="45"/>
      <c r="NQ5338" s="45"/>
      <c r="NR5338" s="45"/>
      <c r="NS5338" s="45"/>
      <c r="NT5338" s="45"/>
      <c r="NU5338" s="45"/>
    </row>
    <row r="5339" spans="2:385" s="48" customFormat="1" x14ac:dyDescent="0.2">
      <c r="B5339" s="45"/>
      <c r="C5339" s="45"/>
      <c r="D5339" s="234"/>
      <c r="AM5339" s="47"/>
      <c r="NJ5339" s="45"/>
      <c r="NK5339" s="45"/>
      <c r="NL5339" s="45"/>
      <c r="NM5339" s="45"/>
      <c r="NN5339" s="45"/>
      <c r="NO5339" s="45"/>
      <c r="NP5339" s="45"/>
      <c r="NQ5339" s="45"/>
      <c r="NR5339" s="45"/>
      <c r="NS5339" s="45"/>
      <c r="NT5339" s="45"/>
      <c r="NU5339" s="45"/>
    </row>
    <row r="5340" spans="2:385" s="48" customFormat="1" x14ac:dyDescent="0.2">
      <c r="B5340" s="45"/>
      <c r="C5340" s="45"/>
      <c r="D5340" s="234"/>
      <c r="AM5340" s="47"/>
      <c r="NJ5340" s="45"/>
      <c r="NK5340" s="45"/>
      <c r="NL5340" s="45"/>
      <c r="NM5340" s="45"/>
      <c r="NN5340" s="45"/>
      <c r="NO5340" s="45"/>
      <c r="NP5340" s="45"/>
      <c r="NQ5340" s="45"/>
      <c r="NR5340" s="45"/>
      <c r="NS5340" s="45"/>
      <c r="NT5340" s="45"/>
      <c r="NU5340" s="45"/>
    </row>
    <row r="5341" spans="2:385" s="48" customFormat="1" x14ac:dyDescent="0.2">
      <c r="B5341" s="45"/>
      <c r="C5341" s="45"/>
      <c r="D5341" s="234"/>
      <c r="AM5341" s="47"/>
      <c r="NJ5341" s="45"/>
      <c r="NK5341" s="45"/>
      <c r="NL5341" s="45"/>
      <c r="NM5341" s="45"/>
      <c r="NN5341" s="45"/>
      <c r="NO5341" s="45"/>
      <c r="NP5341" s="45"/>
      <c r="NQ5341" s="45"/>
      <c r="NR5341" s="45"/>
      <c r="NS5341" s="45"/>
      <c r="NT5341" s="45"/>
      <c r="NU5341" s="45"/>
    </row>
    <row r="5342" spans="2:385" s="48" customFormat="1" x14ac:dyDescent="0.2">
      <c r="B5342" s="45"/>
      <c r="C5342" s="45"/>
      <c r="D5342" s="234"/>
      <c r="AM5342" s="47"/>
      <c r="NJ5342" s="45"/>
      <c r="NK5342" s="45"/>
      <c r="NL5342" s="45"/>
      <c r="NM5342" s="45"/>
      <c r="NN5342" s="45"/>
      <c r="NO5342" s="45"/>
      <c r="NP5342" s="45"/>
      <c r="NQ5342" s="45"/>
      <c r="NR5342" s="45"/>
      <c r="NS5342" s="45"/>
      <c r="NT5342" s="45"/>
      <c r="NU5342" s="45"/>
    </row>
    <row r="5343" spans="2:385" s="48" customFormat="1" x14ac:dyDescent="0.2">
      <c r="B5343" s="45"/>
      <c r="C5343" s="45"/>
      <c r="D5343" s="234"/>
      <c r="AM5343" s="47"/>
      <c r="NJ5343" s="45"/>
      <c r="NK5343" s="45"/>
      <c r="NL5343" s="45"/>
      <c r="NM5343" s="45"/>
      <c r="NN5343" s="45"/>
      <c r="NO5343" s="45"/>
      <c r="NP5343" s="45"/>
      <c r="NQ5343" s="45"/>
      <c r="NR5343" s="45"/>
      <c r="NS5343" s="45"/>
      <c r="NT5343" s="45"/>
      <c r="NU5343" s="45"/>
    </row>
    <row r="5344" spans="2:385" s="48" customFormat="1" x14ac:dyDescent="0.2">
      <c r="B5344" s="45"/>
      <c r="C5344" s="45"/>
      <c r="D5344" s="234"/>
      <c r="AM5344" s="47"/>
      <c r="NJ5344" s="45"/>
      <c r="NK5344" s="45"/>
      <c r="NL5344" s="45"/>
      <c r="NM5344" s="45"/>
      <c r="NN5344" s="45"/>
      <c r="NO5344" s="45"/>
      <c r="NP5344" s="45"/>
      <c r="NQ5344" s="45"/>
      <c r="NR5344" s="45"/>
      <c r="NS5344" s="45"/>
      <c r="NT5344" s="45"/>
      <c r="NU5344" s="45"/>
    </row>
    <row r="5345" spans="2:385" s="48" customFormat="1" x14ac:dyDescent="0.2">
      <c r="B5345" s="45"/>
      <c r="C5345" s="45"/>
      <c r="D5345" s="234"/>
      <c r="AM5345" s="47"/>
      <c r="NJ5345" s="45"/>
      <c r="NK5345" s="45"/>
      <c r="NL5345" s="45"/>
      <c r="NM5345" s="45"/>
      <c r="NN5345" s="45"/>
      <c r="NO5345" s="45"/>
      <c r="NP5345" s="45"/>
      <c r="NQ5345" s="45"/>
      <c r="NR5345" s="45"/>
      <c r="NS5345" s="45"/>
      <c r="NT5345" s="45"/>
      <c r="NU5345" s="45"/>
    </row>
    <row r="5346" spans="2:385" s="48" customFormat="1" x14ac:dyDescent="0.2">
      <c r="B5346" s="45"/>
      <c r="C5346" s="45"/>
      <c r="D5346" s="234"/>
      <c r="AM5346" s="47"/>
      <c r="NJ5346" s="45"/>
      <c r="NK5346" s="45"/>
      <c r="NL5346" s="45"/>
      <c r="NM5346" s="45"/>
      <c r="NN5346" s="45"/>
      <c r="NO5346" s="45"/>
      <c r="NP5346" s="45"/>
      <c r="NQ5346" s="45"/>
      <c r="NR5346" s="45"/>
      <c r="NS5346" s="45"/>
      <c r="NT5346" s="45"/>
      <c r="NU5346" s="45"/>
    </row>
    <row r="5347" spans="2:385" s="48" customFormat="1" x14ac:dyDescent="0.2">
      <c r="B5347" s="45"/>
      <c r="C5347" s="45"/>
      <c r="D5347" s="234"/>
      <c r="AM5347" s="47"/>
      <c r="NJ5347" s="45"/>
      <c r="NK5347" s="45"/>
      <c r="NL5347" s="45"/>
      <c r="NM5347" s="45"/>
      <c r="NN5347" s="45"/>
      <c r="NO5347" s="45"/>
      <c r="NP5347" s="45"/>
      <c r="NQ5347" s="45"/>
      <c r="NR5347" s="45"/>
      <c r="NS5347" s="45"/>
      <c r="NT5347" s="45"/>
      <c r="NU5347" s="45"/>
    </row>
    <row r="5348" spans="2:385" s="48" customFormat="1" x14ac:dyDescent="0.2">
      <c r="B5348" s="45"/>
      <c r="C5348" s="45"/>
      <c r="D5348" s="234"/>
      <c r="AM5348" s="47"/>
      <c r="NJ5348" s="45"/>
      <c r="NK5348" s="45"/>
      <c r="NL5348" s="45"/>
      <c r="NM5348" s="45"/>
      <c r="NN5348" s="45"/>
      <c r="NO5348" s="45"/>
      <c r="NP5348" s="45"/>
      <c r="NQ5348" s="45"/>
      <c r="NR5348" s="45"/>
      <c r="NS5348" s="45"/>
      <c r="NT5348" s="45"/>
      <c r="NU5348" s="45"/>
    </row>
    <row r="5349" spans="2:385" s="48" customFormat="1" x14ac:dyDescent="0.2">
      <c r="B5349" s="45"/>
      <c r="C5349" s="45"/>
      <c r="D5349" s="234"/>
      <c r="AM5349" s="47"/>
      <c r="NJ5349" s="45"/>
      <c r="NK5349" s="45"/>
      <c r="NL5349" s="45"/>
      <c r="NM5349" s="45"/>
      <c r="NN5349" s="45"/>
      <c r="NO5349" s="45"/>
      <c r="NP5349" s="45"/>
      <c r="NQ5349" s="45"/>
      <c r="NR5349" s="45"/>
      <c r="NS5349" s="45"/>
      <c r="NT5349" s="45"/>
      <c r="NU5349" s="45"/>
    </row>
    <row r="5350" spans="2:385" s="48" customFormat="1" x14ac:dyDescent="0.2">
      <c r="B5350" s="45"/>
      <c r="C5350" s="45"/>
      <c r="D5350" s="234"/>
      <c r="AM5350" s="47"/>
      <c r="NJ5350" s="45"/>
      <c r="NK5350" s="45"/>
      <c r="NL5350" s="45"/>
      <c r="NM5350" s="45"/>
      <c r="NN5350" s="45"/>
      <c r="NO5350" s="45"/>
      <c r="NP5350" s="45"/>
      <c r="NQ5350" s="45"/>
      <c r="NR5350" s="45"/>
      <c r="NS5350" s="45"/>
      <c r="NT5350" s="45"/>
      <c r="NU5350" s="45"/>
    </row>
    <row r="5351" spans="2:385" s="48" customFormat="1" x14ac:dyDescent="0.2">
      <c r="B5351" s="45"/>
      <c r="C5351" s="45"/>
      <c r="D5351" s="234"/>
      <c r="AM5351" s="47"/>
      <c r="NJ5351" s="45"/>
      <c r="NK5351" s="45"/>
      <c r="NL5351" s="45"/>
      <c r="NM5351" s="45"/>
      <c r="NN5351" s="45"/>
      <c r="NO5351" s="45"/>
      <c r="NP5351" s="45"/>
      <c r="NQ5351" s="45"/>
      <c r="NR5351" s="45"/>
      <c r="NS5351" s="45"/>
      <c r="NT5351" s="45"/>
      <c r="NU5351" s="45"/>
    </row>
    <row r="5352" spans="2:385" s="48" customFormat="1" x14ac:dyDescent="0.2">
      <c r="B5352" s="45"/>
      <c r="C5352" s="45"/>
      <c r="D5352" s="234"/>
      <c r="AM5352" s="47"/>
      <c r="NJ5352" s="45"/>
      <c r="NK5352" s="45"/>
      <c r="NL5352" s="45"/>
      <c r="NM5352" s="45"/>
      <c r="NN5352" s="45"/>
      <c r="NO5352" s="45"/>
      <c r="NP5352" s="45"/>
      <c r="NQ5352" s="45"/>
      <c r="NR5352" s="45"/>
      <c r="NS5352" s="45"/>
      <c r="NT5352" s="45"/>
      <c r="NU5352" s="45"/>
    </row>
    <row r="5353" spans="2:385" s="48" customFormat="1" x14ac:dyDescent="0.2">
      <c r="B5353" s="45"/>
      <c r="C5353" s="45"/>
      <c r="D5353" s="234"/>
      <c r="AM5353" s="47"/>
      <c r="NJ5353" s="45"/>
      <c r="NK5353" s="45"/>
      <c r="NL5353" s="45"/>
      <c r="NM5353" s="45"/>
      <c r="NN5353" s="45"/>
      <c r="NO5353" s="45"/>
      <c r="NP5353" s="45"/>
      <c r="NQ5353" s="45"/>
      <c r="NR5353" s="45"/>
      <c r="NS5353" s="45"/>
      <c r="NT5353" s="45"/>
      <c r="NU5353" s="45"/>
    </row>
    <row r="5354" spans="2:385" s="48" customFormat="1" x14ac:dyDescent="0.2">
      <c r="B5354" s="45"/>
      <c r="C5354" s="45"/>
      <c r="D5354" s="234"/>
      <c r="AM5354" s="47"/>
      <c r="NJ5354" s="45"/>
      <c r="NK5354" s="45"/>
      <c r="NL5354" s="45"/>
      <c r="NM5354" s="45"/>
      <c r="NN5354" s="45"/>
      <c r="NO5354" s="45"/>
      <c r="NP5354" s="45"/>
      <c r="NQ5354" s="45"/>
      <c r="NR5354" s="45"/>
      <c r="NS5354" s="45"/>
      <c r="NT5354" s="45"/>
      <c r="NU5354" s="45"/>
    </row>
    <row r="5355" spans="2:385" s="48" customFormat="1" x14ac:dyDescent="0.2">
      <c r="B5355" s="45"/>
      <c r="C5355" s="45"/>
      <c r="D5355" s="234"/>
      <c r="AM5355" s="47"/>
      <c r="NJ5355" s="45"/>
      <c r="NK5355" s="45"/>
      <c r="NL5355" s="45"/>
      <c r="NM5355" s="45"/>
      <c r="NN5355" s="45"/>
      <c r="NO5355" s="45"/>
      <c r="NP5355" s="45"/>
      <c r="NQ5355" s="45"/>
      <c r="NR5355" s="45"/>
      <c r="NS5355" s="45"/>
      <c r="NT5355" s="45"/>
      <c r="NU5355" s="45"/>
    </row>
    <row r="5356" spans="2:385" s="48" customFormat="1" x14ac:dyDescent="0.2">
      <c r="B5356" s="45"/>
      <c r="C5356" s="45"/>
      <c r="D5356" s="234"/>
      <c r="AM5356" s="47"/>
      <c r="NJ5356" s="45"/>
      <c r="NK5356" s="45"/>
      <c r="NL5356" s="45"/>
      <c r="NM5356" s="45"/>
      <c r="NN5356" s="45"/>
      <c r="NO5356" s="45"/>
      <c r="NP5356" s="45"/>
      <c r="NQ5356" s="45"/>
      <c r="NR5356" s="45"/>
      <c r="NS5356" s="45"/>
      <c r="NT5356" s="45"/>
      <c r="NU5356" s="45"/>
    </row>
    <row r="5357" spans="2:385" s="48" customFormat="1" x14ac:dyDescent="0.2">
      <c r="B5357" s="45"/>
      <c r="C5357" s="45"/>
      <c r="D5357" s="234"/>
      <c r="AM5357" s="47"/>
      <c r="NJ5357" s="45"/>
      <c r="NK5357" s="45"/>
      <c r="NL5357" s="45"/>
      <c r="NM5357" s="45"/>
      <c r="NN5357" s="45"/>
      <c r="NO5357" s="45"/>
      <c r="NP5357" s="45"/>
      <c r="NQ5357" s="45"/>
      <c r="NR5357" s="45"/>
      <c r="NS5357" s="45"/>
      <c r="NT5357" s="45"/>
      <c r="NU5357" s="45"/>
    </row>
    <row r="5358" spans="2:385" s="48" customFormat="1" x14ac:dyDescent="0.2">
      <c r="B5358" s="45"/>
      <c r="C5358" s="45"/>
      <c r="D5358" s="234"/>
      <c r="AM5358" s="47"/>
      <c r="NJ5358" s="45"/>
      <c r="NK5358" s="45"/>
      <c r="NL5358" s="45"/>
      <c r="NM5358" s="45"/>
      <c r="NN5358" s="45"/>
      <c r="NO5358" s="45"/>
      <c r="NP5358" s="45"/>
      <c r="NQ5358" s="45"/>
      <c r="NR5358" s="45"/>
      <c r="NS5358" s="45"/>
      <c r="NT5358" s="45"/>
      <c r="NU5358" s="45"/>
    </row>
    <row r="5359" spans="2:385" s="48" customFormat="1" x14ac:dyDescent="0.2">
      <c r="B5359" s="45"/>
      <c r="C5359" s="45"/>
      <c r="D5359" s="234"/>
      <c r="AM5359" s="47"/>
      <c r="NJ5359" s="45"/>
      <c r="NK5359" s="45"/>
      <c r="NL5359" s="45"/>
      <c r="NM5359" s="45"/>
      <c r="NN5359" s="45"/>
      <c r="NO5359" s="45"/>
      <c r="NP5359" s="45"/>
      <c r="NQ5359" s="45"/>
      <c r="NR5359" s="45"/>
      <c r="NS5359" s="45"/>
      <c r="NT5359" s="45"/>
      <c r="NU5359" s="45"/>
    </row>
    <row r="5360" spans="2:385" s="48" customFormat="1" x14ac:dyDescent="0.2">
      <c r="B5360" s="45"/>
      <c r="C5360" s="45"/>
      <c r="D5360" s="234"/>
      <c r="AM5360" s="47"/>
      <c r="NJ5360" s="45"/>
      <c r="NK5360" s="45"/>
      <c r="NL5360" s="45"/>
      <c r="NM5360" s="45"/>
      <c r="NN5360" s="45"/>
      <c r="NO5360" s="45"/>
      <c r="NP5360" s="45"/>
      <c r="NQ5360" s="45"/>
      <c r="NR5360" s="45"/>
      <c r="NS5360" s="45"/>
      <c r="NT5360" s="45"/>
      <c r="NU5360" s="45"/>
    </row>
    <row r="5361" spans="2:385" s="48" customFormat="1" x14ac:dyDescent="0.2">
      <c r="B5361" s="45"/>
      <c r="C5361" s="45"/>
      <c r="D5361" s="234"/>
      <c r="AM5361" s="47"/>
      <c r="NJ5361" s="45"/>
      <c r="NK5361" s="45"/>
      <c r="NL5361" s="45"/>
      <c r="NM5361" s="45"/>
      <c r="NN5361" s="45"/>
      <c r="NO5361" s="45"/>
      <c r="NP5361" s="45"/>
      <c r="NQ5361" s="45"/>
      <c r="NR5361" s="45"/>
      <c r="NS5361" s="45"/>
      <c r="NT5361" s="45"/>
      <c r="NU5361" s="45"/>
    </row>
    <row r="5362" spans="2:385" s="48" customFormat="1" x14ac:dyDescent="0.2">
      <c r="B5362" s="45"/>
      <c r="C5362" s="45"/>
      <c r="D5362" s="234"/>
      <c r="AM5362" s="47"/>
      <c r="NJ5362" s="45"/>
      <c r="NK5362" s="45"/>
      <c r="NL5362" s="45"/>
      <c r="NM5362" s="45"/>
      <c r="NN5362" s="45"/>
      <c r="NO5362" s="45"/>
      <c r="NP5362" s="45"/>
      <c r="NQ5362" s="45"/>
      <c r="NR5362" s="45"/>
      <c r="NS5362" s="45"/>
      <c r="NT5362" s="45"/>
      <c r="NU5362" s="45"/>
    </row>
    <row r="5363" spans="2:385" s="48" customFormat="1" x14ac:dyDescent="0.2">
      <c r="B5363" s="45"/>
      <c r="C5363" s="45"/>
      <c r="D5363" s="234"/>
      <c r="AM5363" s="47"/>
      <c r="NJ5363" s="45"/>
      <c r="NK5363" s="45"/>
      <c r="NL5363" s="45"/>
      <c r="NM5363" s="45"/>
      <c r="NN5363" s="45"/>
      <c r="NO5363" s="45"/>
      <c r="NP5363" s="45"/>
      <c r="NQ5363" s="45"/>
      <c r="NR5363" s="45"/>
      <c r="NS5363" s="45"/>
      <c r="NT5363" s="45"/>
      <c r="NU5363" s="45"/>
    </row>
    <row r="5364" spans="2:385" s="48" customFormat="1" x14ac:dyDescent="0.2">
      <c r="B5364" s="45"/>
      <c r="C5364" s="45"/>
      <c r="D5364" s="234"/>
      <c r="AM5364" s="47"/>
      <c r="NJ5364" s="45"/>
      <c r="NK5364" s="45"/>
      <c r="NL5364" s="45"/>
      <c r="NM5364" s="45"/>
      <c r="NN5364" s="45"/>
      <c r="NO5364" s="45"/>
      <c r="NP5364" s="45"/>
      <c r="NQ5364" s="45"/>
      <c r="NR5364" s="45"/>
      <c r="NS5364" s="45"/>
      <c r="NT5364" s="45"/>
      <c r="NU5364" s="45"/>
    </row>
    <row r="5365" spans="2:385" s="48" customFormat="1" x14ac:dyDescent="0.2">
      <c r="B5365" s="45"/>
      <c r="C5365" s="45"/>
      <c r="D5365" s="234"/>
      <c r="AM5365" s="47"/>
      <c r="NJ5365" s="45"/>
      <c r="NK5365" s="45"/>
      <c r="NL5365" s="45"/>
      <c r="NM5365" s="45"/>
      <c r="NN5365" s="45"/>
      <c r="NO5365" s="45"/>
      <c r="NP5365" s="45"/>
      <c r="NQ5365" s="45"/>
      <c r="NR5365" s="45"/>
      <c r="NS5365" s="45"/>
      <c r="NT5365" s="45"/>
      <c r="NU5365" s="45"/>
    </row>
    <row r="5366" spans="2:385" s="48" customFormat="1" x14ac:dyDescent="0.2">
      <c r="B5366" s="45"/>
      <c r="C5366" s="45"/>
      <c r="D5366" s="234"/>
      <c r="AM5366" s="47"/>
      <c r="NJ5366" s="45"/>
      <c r="NK5366" s="45"/>
      <c r="NL5366" s="45"/>
      <c r="NM5366" s="45"/>
      <c r="NN5366" s="45"/>
      <c r="NO5366" s="45"/>
      <c r="NP5366" s="45"/>
      <c r="NQ5366" s="45"/>
      <c r="NR5366" s="45"/>
      <c r="NS5366" s="45"/>
      <c r="NT5366" s="45"/>
      <c r="NU5366" s="45"/>
    </row>
    <row r="5367" spans="2:385" s="48" customFormat="1" x14ac:dyDescent="0.2">
      <c r="B5367" s="45"/>
      <c r="C5367" s="45"/>
      <c r="D5367" s="234"/>
      <c r="AM5367" s="47"/>
      <c r="NJ5367" s="45"/>
      <c r="NK5367" s="45"/>
      <c r="NL5367" s="45"/>
      <c r="NM5367" s="45"/>
      <c r="NN5367" s="45"/>
      <c r="NO5367" s="45"/>
      <c r="NP5367" s="45"/>
      <c r="NQ5367" s="45"/>
      <c r="NR5367" s="45"/>
      <c r="NS5367" s="45"/>
      <c r="NT5367" s="45"/>
      <c r="NU5367" s="45"/>
    </row>
    <row r="5368" spans="2:385" s="48" customFormat="1" x14ac:dyDescent="0.2">
      <c r="B5368" s="45"/>
      <c r="C5368" s="45"/>
      <c r="D5368" s="234"/>
      <c r="AM5368" s="47"/>
      <c r="NJ5368" s="45"/>
      <c r="NK5368" s="45"/>
      <c r="NL5368" s="45"/>
      <c r="NM5368" s="45"/>
      <c r="NN5368" s="45"/>
      <c r="NO5368" s="45"/>
      <c r="NP5368" s="45"/>
      <c r="NQ5368" s="45"/>
      <c r="NR5368" s="45"/>
      <c r="NS5368" s="45"/>
      <c r="NT5368" s="45"/>
      <c r="NU5368" s="45"/>
    </row>
    <row r="5369" spans="2:385" s="48" customFormat="1" x14ac:dyDescent="0.2">
      <c r="B5369" s="45"/>
      <c r="C5369" s="45"/>
      <c r="D5369" s="234"/>
      <c r="AM5369" s="47"/>
      <c r="NJ5369" s="45"/>
      <c r="NK5369" s="45"/>
      <c r="NL5369" s="45"/>
      <c r="NM5369" s="45"/>
      <c r="NN5369" s="45"/>
      <c r="NO5369" s="45"/>
      <c r="NP5369" s="45"/>
      <c r="NQ5369" s="45"/>
      <c r="NR5369" s="45"/>
      <c r="NS5369" s="45"/>
      <c r="NT5369" s="45"/>
      <c r="NU5369" s="45"/>
    </row>
    <row r="5370" spans="2:385" s="48" customFormat="1" x14ac:dyDescent="0.2">
      <c r="B5370" s="45"/>
      <c r="C5370" s="45"/>
      <c r="D5370" s="234"/>
      <c r="AM5370" s="47"/>
      <c r="NJ5370" s="45"/>
      <c r="NK5370" s="45"/>
      <c r="NL5370" s="45"/>
      <c r="NM5370" s="45"/>
      <c r="NN5370" s="45"/>
      <c r="NO5370" s="45"/>
      <c r="NP5370" s="45"/>
      <c r="NQ5370" s="45"/>
      <c r="NR5370" s="45"/>
      <c r="NS5370" s="45"/>
      <c r="NT5370" s="45"/>
      <c r="NU5370" s="45"/>
    </row>
    <row r="5371" spans="2:385" s="48" customFormat="1" x14ac:dyDescent="0.2">
      <c r="B5371" s="45"/>
      <c r="C5371" s="45"/>
      <c r="D5371" s="234"/>
      <c r="AM5371" s="47"/>
      <c r="NJ5371" s="45"/>
      <c r="NK5371" s="45"/>
      <c r="NL5371" s="45"/>
      <c r="NM5371" s="45"/>
      <c r="NN5371" s="45"/>
      <c r="NO5371" s="45"/>
      <c r="NP5371" s="45"/>
      <c r="NQ5371" s="45"/>
      <c r="NR5371" s="45"/>
      <c r="NS5371" s="45"/>
      <c r="NT5371" s="45"/>
      <c r="NU5371" s="45"/>
    </row>
    <row r="5372" spans="2:385" s="48" customFormat="1" x14ac:dyDescent="0.2">
      <c r="B5372" s="45"/>
      <c r="C5372" s="45"/>
      <c r="D5372" s="234"/>
      <c r="AM5372" s="47"/>
      <c r="NJ5372" s="45"/>
      <c r="NK5372" s="45"/>
      <c r="NL5372" s="45"/>
      <c r="NM5372" s="45"/>
      <c r="NN5372" s="45"/>
      <c r="NO5372" s="45"/>
      <c r="NP5372" s="45"/>
      <c r="NQ5372" s="45"/>
      <c r="NR5372" s="45"/>
      <c r="NS5372" s="45"/>
      <c r="NT5372" s="45"/>
      <c r="NU5372" s="45"/>
    </row>
    <row r="5373" spans="2:385" s="48" customFormat="1" x14ac:dyDescent="0.2">
      <c r="B5373" s="45"/>
      <c r="C5373" s="45"/>
      <c r="D5373" s="234"/>
      <c r="AM5373" s="47"/>
      <c r="NJ5373" s="45"/>
      <c r="NK5373" s="45"/>
      <c r="NL5373" s="45"/>
      <c r="NM5373" s="45"/>
      <c r="NN5373" s="45"/>
      <c r="NO5373" s="45"/>
      <c r="NP5373" s="45"/>
      <c r="NQ5373" s="45"/>
      <c r="NR5373" s="45"/>
      <c r="NS5373" s="45"/>
      <c r="NT5373" s="45"/>
      <c r="NU5373" s="45"/>
    </row>
    <row r="5374" spans="2:385" s="48" customFormat="1" x14ac:dyDescent="0.2">
      <c r="B5374" s="45"/>
      <c r="C5374" s="45"/>
      <c r="D5374" s="234"/>
      <c r="AM5374" s="47"/>
      <c r="NJ5374" s="45"/>
      <c r="NK5374" s="45"/>
      <c r="NL5374" s="45"/>
      <c r="NM5374" s="45"/>
      <c r="NN5374" s="45"/>
      <c r="NO5374" s="45"/>
      <c r="NP5374" s="45"/>
      <c r="NQ5374" s="45"/>
      <c r="NR5374" s="45"/>
      <c r="NS5374" s="45"/>
      <c r="NT5374" s="45"/>
      <c r="NU5374" s="45"/>
    </row>
    <row r="5375" spans="2:385" s="48" customFormat="1" x14ac:dyDescent="0.2">
      <c r="B5375" s="45"/>
      <c r="C5375" s="45"/>
      <c r="D5375" s="234"/>
      <c r="AM5375" s="47"/>
      <c r="NJ5375" s="45"/>
      <c r="NK5375" s="45"/>
      <c r="NL5375" s="45"/>
      <c r="NM5375" s="45"/>
      <c r="NN5375" s="45"/>
      <c r="NO5375" s="45"/>
      <c r="NP5375" s="45"/>
      <c r="NQ5375" s="45"/>
      <c r="NR5375" s="45"/>
      <c r="NS5375" s="45"/>
      <c r="NT5375" s="45"/>
      <c r="NU5375" s="45"/>
    </row>
    <row r="5376" spans="2:385" s="48" customFormat="1" x14ac:dyDescent="0.2">
      <c r="B5376" s="45"/>
      <c r="C5376" s="45"/>
      <c r="D5376" s="234"/>
      <c r="AM5376" s="47"/>
      <c r="NJ5376" s="45"/>
      <c r="NK5376" s="45"/>
      <c r="NL5376" s="45"/>
      <c r="NM5376" s="45"/>
      <c r="NN5376" s="45"/>
      <c r="NO5376" s="45"/>
      <c r="NP5376" s="45"/>
      <c r="NQ5376" s="45"/>
      <c r="NR5376" s="45"/>
      <c r="NS5376" s="45"/>
      <c r="NT5376" s="45"/>
      <c r="NU5376" s="45"/>
    </row>
    <row r="5377" spans="2:385" s="48" customFormat="1" x14ac:dyDescent="0.2">
      <c r="B5377" s="45"/>
      <c r="C5377" s="45"/>
      <c r="D5377" s="234"/>
      <c r="AM5377" s="47"/>
      <c r="NJ5377" s="45"/>
      <c r="NK5377" s="45"/>
      <c r="NL5377" s="45"/>
      <c r="NM5377" s="45"/>
      <c r="NN5377" s="45"/>
      <c r="NO5377" s="45"/>
      <c r="NP5377" s="45"/>
      <c r="NQ5377" s="45"/>
      <c r="NR5377" s="45"/>
      <c r="NS5377" s="45"/>
      <c r="NT5377" s="45"/>
      <c r="NU5377" s="45"/>
    </row>
    <row r="5378" spans="2:385" s="48" customFormat="1" x14ac:dyDescent="0.2">
      <c r="B5378" s="45"/>
      <c r="C5378" s="45"/>
      <c r="D5378" s="234"/>
      <c r="AM5378" s="47"/>
      <c r="NJ5378" s="45"/>
      <c r="NK5378" s="45"/>
      <c r="NL5378" s="45"/>
      <c r="NM5378" s="45"/>
      <c r="NN5378" s="45"/>
      <c r="NO5378" s="45"/>
      <c r="NP5378" s="45"/>
      <c r="NQ5378" s="45"/>
      <c r="NR5378" s="45"/>
      <c r="NS5378" s="45"/>
      <c r="NT5378" s="45"/>
      <c r="NU5378" s="45"/>
    </row>
    <row r="5379" spans="2:385" s="48" customFormat="1" x14ac:dyDescent="0.2">
      <c r="B5379" s="45"/>
      <c r="C5379" s="45"/>
      <c r="D5379" s="234"/>
      <c r="AM5379" s="47"/>
      <c r="NJ5379" s="45"/>
      <c r="NK5379" s="45"/>
      <c r="NL5379" s="45"/>
      <c r="NM5379" s="45"/>
      <c r="NN5379" s="45"/>
      <c r="NO5379" s="45"/>
      <c r="NP5379" s="45"/>
      <c r="NQ5379" s="45"/>
      <c r="NR5379" s="45"/>
      <c r="NS5379" s="45"/>
      <c r="NT5379" s="45"/>
      <c r="NU5379" s="45"/>
    </row>
    <row r="5380" spans="2:385" s="48" customFormat="1" x14ac:dyDescent="0.2">
      <c r="B5380" s="45"/>
      <c r="C5380" s="45"/>
      <c r="D5380" s="234"/>
      <c r="AM5380" s="47"/>
      <c r="NJ5380" s="45"/>
      <c r="NK5380" s="45"/>
      <c r="NL5380" s="45"/>
      <c r="NM5380" s="45"/>
      <c r="NN5380" s="45"/>
      <c r="NO5380" s="45"/>
      <c r="NP5380" s="45"/>
      <c r="NQ5380" s="45"/>
      <c r="NR5380" s="45"/>
      <c r="NS5380" s="45"/>
      <c r="NT5380" s="45"/>
      <c r="NU5380" s="45"/>
    </row>
    <row r="5381" spans="2:385" s="48" customFormat="1" x14ac:dyDescent="0.2">
      <c r="B5381" s="45"/>
      <c r="C5381" s="45"/>
      <c r="D5381" s="234"/>
      <c r="AM5381" s="47"/>
      <c r="NJ5381" s="45"/>
      <c r="NK5381" s="45"/>
      <c r="NL5381" s="45"/>
      <c r="NM5381" s="45"/>
      <c r="NN5381" s="45"/>
      <c r="NO5381" s="45"/>
      <c r="NP5381" s="45"/>
      <c r="NQ5381" s="45"/>
      <c r="NR5381" s="45"/>
      <c r="NS5381" s="45"/>
      <c r="NT5381" s="45"/>
      <c r="NU5381" s="45"/>
    </row>
    <row r="5382" spans="2:385" s="48" customFormat="1" x14ac:dyDescent="0.2">
      <c r="B5382" s="45"/>
      <c r="C5382" s="45"/>
      <c r="D5382" s="234"/>
      <c r="AM5382" s="47"/>
      <c r="NJ5382" s="45"/>
      <c r="NK5382" s="45"/>
      <c r="NL5382" s="45"/>
      <c r="NM5382" s="45"/>
      <c r="NN5382" s="45"/>
      <c r="NO5382" s="45"/>
      <c r="NP5382" s="45"/>
      <c r="NQ5382" s="45"/>
      <c r="NR5382" s="45"/>
      <c r="NS5382" s="45"/>
      <c r="NT5382" s="45"/>
      <c r="NU5382" s="45"/>
    </row>
    <row r="5383" spans="2:385" s="48" customFormat="1" x14ac:dyDescent="0.2">
      <c r="B5383" s="45"/>
      <c r="C5383" s="45"/>
      <c r="D5383" s="234"/>
      <c r="AM5383" s="47"/>
      <c r="NJ5383" s="45"/>
      <c r="NK5383" s="45"/>
      <c r="NL5383" s="45"/>
      <c r="NM5383" s="45"/>
      <c r="NN5383" s="45"/>
      <c r="NO5383" s="45"/>
      <c r="NP5383" s="45"/>
      <c r="NQ5383" s="45"/>
      <c r="NR5383" s="45"/>
      <c r="NS5383" s="45"/>
      <c r="NT5383" s="45"/>
      <c r="NU5383" s="45"/>
    </row>
    <row r="5384" spans="2:385" s="48" customFormat="1" x14ac:dyDescent="0.2">
      <c r="B5384" s="45"/>
      <c r="C5384" s="45"/>
      <c r="D5384" s="234"/>
      <c r="AM5384" s="47"/>
      <c r="NJ5384" s="45"/>
      <c r="NK5384" s="45"/>
      <c r="NL5384" s="45"/>
      <c r="NM5384" s="45"/>
      <c r="NN5384" s="45"/>
      <c r="NO5384" s="45"/>
      <c r="NP5384" s="45"/>
      <c r="NQ5384" s="45"/>
      <c r="NR5384" s="45"/>
      <c r="NS5384" s="45"/>
      <c r="NT5384" s="45"/>
      <c r="NU5384" s="45"/>
    </row>
    <row r="5385" spans="2:385" s="48" customFormat="1" x14ac:dyDescent="0.2">
      <c r="B5385" s="45"/>
      <c r="C5385" s="45"/>
      <c r="D5385" s="234"/>
      <c r="AM5385" s="47"/>
      <c r="NJ5385" s="45"/>
      <c r="NK5385" s="45"/>
      <c r="NL5385" s="45"/>
      <c r="NM5385" s="45"/>
      <c r="NN5385" s="45"/>
      <c r="NO5385" s="45"/>
      <c r="NP5385" s="45"/>
      <c r="NQ5385" s="45"/>
      <c r="NR5385" s="45"/>
      <c r="NS5385" s="45"/>
      <c r="NT5385" s="45"/>
      <c r="NU5385" s="45"/>
    </row>
    <row r="5386" spans="2:385" s="48" customFormat="1" x14ac:dyDescent="0.2">
      <c r="B5386" s="45"/>
      <c r="C5386" s="45"/>
      <c r="D5386" s="234"/>
      <c r="AM5386" s="47"/>
      <c r="NJ5386" s="45"/>
      <c r="NK5386" s="45"/>
      <c r="NL5386" s="45"/>
      <c r="NM5386" s="45"/>
      <c r="NN5386" s="45"/>
      <c r="NO5386" s="45"/>
      <c r="NP5386" s="45"/>
      <c r="NQ5386" s="45"/>
      <c r="NR5386" s="45"/>
      <c r="NS5386" s="45"/>
      <c r="NT5386" s="45"/>
      <c r="NU5386" s="45"/>
    </row>
    <row r="5387" spans="2:385" s="48" customFormat="1" x14ac:dyDescent="0.2">
      <c r="B5387" s="45"/>
      <c r="C5387" s="45"/>
      <c r="D5387" s="234"/>
      <c r="AM5387" s="47"/>
      <c r="NJ5387" s="45"/>
      <c r="NK5387" s="45"/>
      <c r="NL5387" s="45"/>
      <c r="NM5387" s="45"/>
      <c r="NN5387" s="45"/>
      <c r="NO5387" s="45"/>
      <c r="NP5387" s="45"/>
      <c r="NQ5387" s="45"/>
      <c r="NR5387" s="45"/>
      <c r="NS5387" s="45"/>
      <c r="NT5387" s="45"/>
      <c r="NU5387" s="45"/>
    </row>
    <row r="5388" spans="2:385" s="48" customFormat="1" x14ac:dyDescent="0.2">
      <c r="B5388" s="45"/>
      <c r="C5388" s="45"/>
      <c r="D5388" s="234"/>
      <c r="AM5388" s="47"/>
      <c r="NJ5388" s="45"/>
      <c r="NK5388" s="45"/>
      <c r="NL5388" s="45"/>
      <c r="NM5388" s="45"/>
      <c r="NN5388" s="45"/>
      <c r="NO5388" s="45"/>
      <c r="NP5388" s="45"/>
      <c r="NQ5388" s="45"/>
      <c r="NR5388" s="45"/>
      <c r="NS5388" s="45"/>
      <c r="NT5388" s="45"/>
      <c r="NU5388" s="45"/>
    </row>
    <row r="5389" spans="2:385" s="48" customFormat="1" x14ac:dyDescent="0.2">
      <c r="B5389" s="45"/>
      <c r="C5389" s="45"/>
      <c r="D5389" s="234"/>
      <c r="AM5389" s="47"/>
      <c r="NJ5389" s="45"/>
      <c r="NK5389" s="45"/>
      <c r="NL5389" s="45"/>
      <c r="NM5389" s="45"/>
      <c r="NN5389" s="45"/>
      <c r="NO5389" s="45"/>
      <c r="NP5389" s="45"/>
      <c r="NQ5389" s="45"/>
      <c r="NR5389" s="45"/>
      <c r="NS5389" s="45"/>
      <c r="NT5389" s="45"/>
      <c r="NU5389" s="45"/>
    </row>
    <row r="5390" spans="2:385" s="48" customFormat="1" x14ac:dyDescent="0.2">
      <c r="B5390" s="45"/>
      <c r="C5390" s="45"/>
      <c r="D5390" s="234"/>
      <c r="AM5390" s="47"/>
      <c r="NJ5390" s="45"/>
      <c r="NK5390" s="45"/>
      <c r="NL5390" s="45"/>
      <c r="NM5390" s="45"/>
      <c r="NN5390" s="45"/>
      <c r="NO5390" s="45"/>
      <c r="NP5390" s="45"/>
      <c r="NQ5390" s="45"/>
      <c r="NR5390" s="45"/>
      <c r="NS5390" s="45"/>
      <c r="NT5390" s="45"/>
      <c r="NU5390" s="45"/>
    </row>
    <row r="5391" spans="2:385" s="48" customFormat="1" x14ac:dyDescent="0.2">
      <c r="B5391" s="45"/>
      <c r="C5391" s="45"/>
      <c r="D5391" s="234"/>
      <c r="AM5391" s="47"/>
      <c r="NJ5391" s="45"/>
      <c r="NK5391" s="45"/>
      <c r="NL5391" s="45"/>
      <c r="NM5391" s="45"/>
      <c r="NN5391" s="45"/>
      <c r="NO5391" s="45"/>
      <c r="NP5391" s="45"/>
      <c r="NQ5391" s="45"/>
      <c r="NR5391" s="45"/>
      <c r="NS5391" s="45"/>
      <c r="NT5391" s="45"/>
      <c r="NU5391" s="45"/>
    </row>
    <row r="5392" spans="2:385" s="48" customFormat="1" x14ac:dyDescent="0.2">
      <c r="B5392" s="45"/>
      <c r="C5392" s="45"/>
      <c r="D5392" s="234"/>
      <c r="AM5392" s="47"/>
      <c r="NJ5392" s="45"/>
      <c r="NK5392" s="45"/>
      <c r="NL5392" s="45"/>
      <c r="NM5392" s="45"/>
      <c r="NN5392" s="45"/>
      <c r="NO5392" s="45"/>
      <c r="NP5392" s="45"/>
      <c r="NQ5392" s="45"/>
      <c r="NR5392" s="45"/>
      <c r="NS5392" s="45"/>
      <c r="NT5392" s="45"/>
      <c r="NU5392" s="45"/>
    </row>
    <row r="5393" spans="2:385" s="48" customFormat="1" x14ac:dyDescent="0.2">
      <c r="B5393" s="45"/>
      <c r="C5393" s="45"/>
      <c r="D5393" s="234"/>
      <c r="AM5393" s="47"/>
      <c r="NJ5393" s="45"/>
      <c r="NK5393" s="45"/>
      <c r="NL5393" s="45"/>
      <c r="NM5393" s="45"/>
      <c r="NN5393" s="45"/>
      <c r="NO5393" s="45"/>
      <c r="NP5393" s="45"/>
      <c r="NQ5393" s="45"/>
      <c r="NR5393" s="45"/>
      <c r="NS5393" s="45"/>
      <c r="NT5393" s="45"/>
      <c r="NU5393" s="45"/>
    </row>
    <row r="5394" spans="2:385" s="48" customFormat="1" x14ac:dyDescent="0.2">
      <c r="B5394" s="45"/>
      <c r="C5394" s="45"/>
      <c r="D5394" s="234"/>
      <c r="AM5394" s="47"/>
      <c r="NJ5394" s="45"/>
      <c r="NK5394" s="45"/>
      <c r="NL5394" s="45"/>
      <c r="NM5394" s="45"/>
      <c r="NN5394" s="45"/>
      <c r="NO5394" s="45"/>
      <c r="NP5394" s="45"/>
      <c r="NQ5394" s="45"/>
      <c r="NR5394" s="45"/>
      <c r="NS5394" s="45"/>
      <c r="NT5394" s="45"/>
      <c r="NU5394" s="45"/>
    </row>
    <row r="5395" spans="2:385" s="48" customFormat="1" x14ac:dyDescent="0.2">
      <c r="B5395" s="45"/>
      <c r="C5395" s="45"/>
      <c r="D5395" s="234"/>
      <c r="AM5395" s="47"/>
      <c r="NJ5395" s="45"/>
      <c r="NK5395" s="45"/>
      <c r="NL5395" s="45"/>
      <c r="NM5395" s="45"/>
      <c r="NN5395" s="45"/>
      <c r="NO5395" s="45"/>
      <c r="NP5395" s="45"/>
      <c r="NQ5395" s="45"/>
      <c r="NR5395" s="45"/>
      <c r="NS5395" s="45"/>
      <c r="NT5395" s="45"/>
      <c r="NU5395" s="45"/>
    </row>
    <row r="5396" spans="2:385" s="48" customFormat="1" x14ac:dyDescent="0.2">
      <c r="B5396" s="45"/>
      <c r="C5396" s="45"/>
      <c r="D5396" s="234"/>
      <c r="AM5396" s="47"/>
      <c r="NJ5396" s="45"/>
      <c r="NK5396" s="45"/>
      <c r="NL5396" s="45"/>
      <c r="NM5396" s="45"/>
      <c r="NN5396" s="45"/>
      <c r="NO5396" s="45"/>
      <c r="NP5396" s="45"/>
      <c r="NQ5396" s="45"/>
      <c r="NR5396" s="45"/>
      <c r="NS5396" s="45"/>
      <c r="NT5396" s="45"/>
      <c r="NU5396" s="45"/>
    </row>
    <row r="5397" spans="2:385" s="48" customFormat="1" x14ac:dyDescent="0.2">
      <c r="B5397" s="45"/>
      <c r="C5397" s="45"/>
      <c r="D5397" s="234"/>
      <c r="AM5397" s="47"/>
      <c r="NJ5397" s="45"/>
      <c r="NK5397" s="45"/>
      <c r="NL5397" s="45"/>
      <c r="NM5397" s="45"/>
      <c r="NN5397" s="45"/>
      <c r="NO5397" s="45"/>
      <c r="NP5397" s="45"/>
      <c r="NQ5397" s="45"/>
      <c r="NR5397" s="45"/>
      <c r="NS5397" s="45"/>
      <c r="NT5397" s="45"/>
      <c r="NU5397" s="45"/>
    </row>
    <row r="5398" spans="2:385" s="48" customFormat="1" x14ac:dyDescent="0.2">
      <c r="B5398" s="45"/>
      <c r="C5398" s="45"/>
      <c r="D5398" s="234"/>
      <c r="AM5398" s="47"/>
      <c r="NJ5398" s="45"/>
      <c r="NK5398" s="45"/>
      <c r="NL5398" s="45"/>
      <c r="NM5398" s="45"/>
      <c r="NN5398" s="45"/>
      <c r="NO5398" s="45"/>
      <c r="NP5398" s="45"/>
      <c r="NQ5398" s="45"/>
      <c r="NR5398" s="45"/>
      <c r="NS5398" s="45"/>
      <c r="NT5398" s="45"/>
      <c r="NU5398" s="45"/>
    </row>
    <row r="5399" spans="2:385" s="48" customFormat="1" x14ac:dyDescent="0.2">
      <c r="B5399" s="45"/>
      <c r="C5399" s="45"/>
      <c r="D5399" s="234"/>
      <c r="AM5399" s="47"/>
      <c r="NJ5399" s="45"/>
      <c r="NK5399" s="45"/>
      <c r="NL5399" s="45"/>
      <c r="NM5399" s="45"/>
      <c r="NN5399" s="45"/>
      <c r="NO5399" s="45"/>
      <c r="NP5399" s="45"/>
      <c r="NQ5399" s="45"/>
      <c r="NR5399" s="45"/>
      <c r="NS5399" s="45"/>
      <c r="NT5399" s="45"/>
      <c r="NU5399" s="45"/>
    </row>
    <row r="5400" spans="2:385" s="48" customFormat="1" x14ac:dyDescent="0.2">
      <c r="B5400" s="45"/>
      <c r="C5400" s="45"/>
      <c r="D5400" s="234"/>
      <c r="AM5400" s="47"/>
      <c r="NJ5400" s="45"/>
      <c r="NK5400" s="45"/>
      <c r="NL5400" s="45"/>
      <c r="NM5400" s="45"/>
      <c r="NN5400" s="45"/>
      <c r="NO5400" s="45"/>
      <c r="NP5400" s="45"/>
      <c r="NQ5400" s="45"/>
      <c r="NR5400" s="45"/>
      <c r="NS5400" s="45"/>
      <c r="NT5400" s="45"/>
      <c r="NU5400" s="45"/>
    </row>
    <row r="5401" spans="2:385" s="48" customFormat="1" x14ac:dyDescent="0.2">
      <c r="B5401" s="45"/>
      <c r="C5401" s="45"/>
      <c r="D5401" s="234"/>
      <c r="AM5401" s="47"/>
      <c r="NJ5401" s="45"/>
      <c r="NK5401" s="45"/>
      <c r="NL5401" s="45"/>
      <c r="NM5401" s="45"/>
      <c r="NN5401" s="45"/>
      <c r="NO5401" s="45"/>
      <c r="NP5401" s="45"/>
      <c r="NQ5401" s="45"/>
      <c r="NR5401" s="45"/>
      <c r="NS5401" s="45"/>
      <c r="NT5401" s="45"/>
      <c r="NU5401" s="45"/>
    </row>
    <row r="5402" spans="2:385" s="48" customFormat="1" x14ac:dyDescent="0.2">
      <c r="B5402" s="45"/>
      <c r="C5402" s="45"/>
      <c r="D5402" s="234"/>
      <c r="AM5402" s="47"/>
      <c r="NJ5402" s="45"/>
      <c r="NK5402" s="45"/>
      <c r="NL5402" s="45"/>
      <c r="NM5402" s="45"/>
      <c r="NN5402" s="45"/>
      <c r="NO5402" s="45"/>
      <c r="NP5402" s="45"/>
      <c r="NQ5402" s="45"/>
      <c r="NR5402" s="45"/>
      <c r="NS5402" s="45"/>
      <c r="NT5402" s="45"/>
      <c r="NU5402" s="45"/>
    </row>
    <row r="5403" spans="2:385" s="48" customFormat="1" x14ac:dyDescent="0.2">
      <c r="B5403" s="45"/>
      <c r="C5403" s="45"/>
      <c r="D5403" s="234"/>
      <c r="AM5403" s="47"/>
      <c r="NJ5403" s="45"/>
      <c r="NK5403" s="45"/>
      <c r="NL5403" s="45"/>
      <c r="NM5403" s="45"/>
      <c r="NN5403" s="45"/>
      <c r="NO5403" s="45"/>
      <c r="NP5403" s="45"/>
      <c r="NQ5403" s="45"/>
      <c r="NR5403" s="45"/>
      <c r="NS5403" s="45"/>
      <c r="NT5403" s="45"/>
      <c r="NU5403" s="45"/>
    </row>
    <row r="5404" spans="2:385" s="48" customFormat="1" x14ac:dyDescent="0.2">
      <c r="B5404" s="45"/>
      <c r="C5404" s="45"/>
      <c r="D5404" s="234"/>
      <c r="AM5404" s="47"/>
      <c r="NJ5404" s="45"/>
      <c r="NK5404" s="45"/>
      <c r="NL5404" s="45"/>
      <c r="NM5404" s="45"/>
      <c r="NN5404" s="45"/>
      <c r="NO5404" s="45"/>
      <c r="NP5404" s="45"/>
      <c r="NQ5404" s="45"/>
      <c r="NR5404" s="45"/>
      <c r="NS5404" s="45"/>
      <c r="NT5404" s="45"/>
      <c r="NU5404" s="45"/>
    </row>
    <row r="5405" spans="2:385" s="48" customFormat="1" x14ac:dyDescent="0.2">
      <c r="B5405" s="45"/>
      <c r="C5405" s="45"/>
      <c r="D5405" s="234"/>
      <c r="AM5405" s="47"/>
      <c r="NJ5405" s="45"/>
      <c r="NK5405" s="45"/>
      <c r="NL5405" s="45"/>
      <c r="NM5405" s="45"/>
      <c r="NN5405" s="45"/>
      <c r="NO5405" s="45"/>
      <c r="NP5405" s="45"/>
      <c r="NQ5405" s="45"/>
      <c r="NR5405" s="45"/>
      <c r="NS5405" s="45"/>
      <c r="NT5405" s="45"/>
      <c r="NU5405" s="45"/>
    </row>
    <row r="5406" spans="2:385" s="48" customFormat="1" x14ac:dyDescent="0.2">
      <c r="B5406" s="45"/>
      <c r="C5406" s="45"/>
      <c r="D5406" s="234"/>
      <c r="AM5406" s="47"/>
      <c r="NJ5406" s="45"/>
      <c r="NK5406" s="45"/>
      <c r="NL5406" s="45"/>
      <c r="NM5406" s="45"/>
      <c r="NN5406" s="45"/>
      <c r="NO5406" s="45"/>
      <c r="NP5406" s="45"/>
      <c r="NQ5406" s="45"/>
      <c r="NR5406" s="45"/>
      <c r="NS5406" s="45"/>
      <c r="NT5406" s="45"/>
      <c r="NU5406" s="45"/>
    </row>
    <row r="5407" spans="2:385" s="48" customFormat="1" x14ac:dyDescent="0.2">
      <c r="B5407" s="45"/>
      <c r="C5407" s="45"/>
      <c r="D5407" s="234"/>
      <c r="AM5407" s="47"/>
      <c r="NJ5407" s="45"/>
      <c r="NK5407" s="45"/>
      <c r="NL5407" s="45"/>
      <c r="NM5407" s="45"/>
      <c r="NN5407" s="45"/>
      <c r="NO5407" s="45"/>
      <c r="NP5407" s="45"/>
      <c r="NQ5407" s="45"/>
      <c r="NR5407" s="45"/>
      <c r="NS5407" s="45"/>
      <c r="NT5407" s="45"/>
      <c r="NU5407" s="45"/>
    </row>
    <row r="5408" spans="2:385" s="48" customFormat="1" x14ac:dyDescent="0.2">
      <c r="B5408" s="45"/>
      <c r="C5408" s="45"/>
      <c r="D5408" s="234"/>
      <c r="AM5408" s="47"/>
      <c r="NJ5408" s="45"/>
      <c r="NK5408" s="45"/>
      <c r="NL5408" s="45"/>
      <c r="NM5408" s="45"/>
      <c r="NN5408" s="45"/>
      <c r="NO5408" s="45"/>
      <c r="NP5408" s="45"/>
      <c r="NQ5408" s="45"/>
      <c r="NR5408" s="45"/>
      <c r="NS5408" s="45"/>
      <c r="NT5408" s="45"/>
      <c r="NU5408" s="45"/>
    </row>
    <row r="5409" spans="2:385" s="48" customFormat="1" x14ac:dyDescent="0.2">
      <c r="B5409" s="45"/>
      <c r="C5409" s="45"/>
      <c r="D5409" s="234"/>
      <c r="AM5409" s="47"/>
      <c r="NJ5409" s="45"/>
      <c r="NK5409" s="45"/>
      <c r="NL5409" s="45"/>
      <c r="NM5409" s="45"/>
      <c r="NN5409" s="45"/>
      <c r="NO5409" s="45"/>
      <c r="NP5409" s="45"/>
      <c r="NQ5409" s="45"/>
      <c r="NR5409" s="45"/>
      <c r="NS5409" s="45"/>
      <c r="NT5409" s="45"/>
      <c r="NU5409" s="45"/>
    </row>
    <row r="5410" spans="2:385" s="48" customFormat="1" x14ac:dyDescent="0.2">
      <c r="B5410" s="45"/>
      <c r="C5410" s="45"/>
      <c r="D5410" s="234"/>
      <c r="AM5410" s="47"/>
      <c r="NJ5410" s="45"/>
      <c r="NK5410" s="45"/>
      <c r="NL5410" s="45"/>
      <c r="NM5410" s="45"/>
      <c r="NN5410" s="45"/>
      <c r="NO5410" s="45"/>
      <c r="NP5410" s="45"/>
      <c r="NQ5410" s="45"/>
      <c r="NR5410" s="45"/>
      <c r="NS5410" s="45"/>
      <c r="NT5410" s="45"/>
      <c r="NU5410" s="45"/>
    </row>
    <row r="5411" spans="2:385" s="48" customFormat="1" x14ac:dyDescent="0.2">
      <c r="B5411" s="45"/>
      <c r="C5411" s="45"/>
      <c r="D5411" s="234"/>
      <c r="AM5411" s="47"/>
      <c r="NJ5411" s="45"/>
      <c r="NK5411" s="45"/>
      <c r="NL5411" s="45"/>
      <c r="NM5411" s="45"/>
      <c r="NN5411" s="45"/>
      <c r="NO5411" s="45"/>
      <c r="NP5411" s="45"/>
      <c r="NQ5411" s="45"/>
      <c r="NR5411" s="45"/>
      <c r="NS5411" s="45"/>
      <c r="NT5411" s="45"/>
      <c r="NU5411" s="45"/>
    </row>
    <row r="5412" spans="2:385" s="48" customFormat="1" x14ac:dyDescent="0.2">
      <c r="B5412" s="45"/>
      <c r="C5412" s="45"/>
      <c r="D5412" s="234"/>
      <c r="AM5412" s="47"/>
      <c r="NJ5412" s="45"/>
      <c r="NK5412" s="45"/>
      <c r="NL5412" s="45"/>
      <c r="NM5412" s="45"/>
      <c r="NN5412" s="45"/>
      <c r="NO5412" s="45"/>
      <c r="NP5412" s="45"/>
      <c r="NQ5412" s="45"/>
      <c r="NR5412" s="45"/>
      <c r="NS5412" s="45"/>
      <c r="NT5412" s="45"/>
      <c r="NU5412" s="45"/>
    </row>
    <row r="5413" spans="2:385" s="48" customFormat="1" x14ac:dyDescent="0.2">
      <c r="B5413" s="45"/>
      <c r="C5413" s="45"/>
      <c r="D5413" s="234"/>
      <c r="AM5413" s="47"/>
      <c r="NJ5413" s="45"/>
      <c r="NK5413" s="45"/>
      <c r="NL5413" s="45"/>
      <c r="NM5413" s="45"/>
      <c r="NN5413" s="45"/>
      <c r="NO5413" s="45"/>
      <c r="NP5413" s="45"/>
      <c r="NQ5413" s="45"/>
      <c r="NR5413" s="45"/>
      <c r="NS5413" s="45"/>
      <c r="NT5413" s="45"/>
      <c r="NU5413" s="45"/>
    </row>
    <row r="5414" spans="2:385" s="48" customFormat="1" x14ac:dyDescent="0.2">
      <c r="B5414" s="45"/>
      <c r="C5414" s="45"/>
      <c r="D5414" s="234"/>
      <c r="AM5414" s="47"/>
      <c r="NJ5414" s="45"/>
      <c r="NK5414" s="45"/>
      <c r="NL5414" s="45"/>
      <c r="NM5414" s="45"/>
      <c r="NN5414" s="45"/>
      <c r="NO5414" s="45"/>
      <c r="NP5414" s="45"/>
      <c r="NQ5414" s="45"/>
      <c r="NR5414" s="45"/>
      <c r="NS5414" s="45"/>
      <c r="NT5414" s="45"/>
      <c r="NU5414" s="45"/>
    </row>
    <row r="5415" spans="2:385" s="48" customFormat="1" x14ac:dyDescent="0.2">
      <c r="B5415" s="45"/>
      <c r="C5415" s="45"/>
      <c r="D5415" s="234"/>
      <c r="AM5415" s="47"/>
      <c r="NJ5415" s="45"/>
      <c r="NK5415" s="45"/>
      <c r="NL5415" s="45"/>
      <c r="NM5415" s="45"/>
      <c r="NN5415" s="45"/>
      <c r="NO5415" s="45"/>
      <c r="NP5415" s="45"/>
      <c r="NQ5415" s="45"/>
      <c r="NR5415" s="45"/>
      <c r="NS5415" s="45"/>
      <c r="NT5415" s="45"/>
      <c r="NU5415" s="45"/>
    </row>
    <row r="5416" spans="2:385" s="48" customFormat="1" x14ac:dyDescent="0.2">
      <c r="B5416" s="45"/>
      <c r="C5416" s="45"/>
      <c r="D5416" s="234"/>
      <c r="AM5416" s="47"/>
      <c r="NJ5416" s="45"/>
      <c r="NK5416" s="45"/>
      <c r="NL5416" s="45"/>
      <c r="NM5416" s="45"/>
      <c r="NN5416" s="45"/>
      <c r="NO5416" s="45"/>
      <c r="NP5416" s="45"/>
      <c r="NQ5416" s="45"/>
      <c r="NR5416" s="45"/>
      <c r="NS5416" s="45"/>
      <c r="NT5416" s="45"/>
      <c r="NU5416" s="45"/>
    </row>
    <row r="5417" spans="2:385" s="48" customFormat="1" x14ac:dyDescent="0.2">
      <c r="B5417" s="45"/>
      <c r="C5417" s="45"/>
      <c r="D5417" s="234"/>
      <c r="AM5417" s="47"/>
      <c r="NJ5417" s="45"/>
      <c r="NK5417" s="45"/>
      <c r="NL5417" s="45"/>
      <c r="NM5417" s="45"/>
      <c r="NN5417" s="45"/>
      <c r="NO5417" s="45"/>
      <c r="NP5417" s="45"/>
      <c r="NQ5417" s="45"/>
      <c r="NR5417" s="45"/>
      <c r="NS5417" s="45"/>
      <c r="NT5417" s="45"/>
      <c r="NU5417" s="45"/>
    </row>
    <row r="5418" spans="2:385" s="48" customFormat="1" x14ac:dyDescent="0.2">
      <c r="B5418" s="45"/>
      <c r="C5418" s="45"/>
      <c r="D5418" s="234"/>
      <c r="AM5418" s="47"/>
      <c r="NJ5418" s="45"/>
      <c r="NK5418" s="45"/>
      <c r="NL5418" s="45"/>
      <c r="NM5418" s="45"/>
      <c r="NN5418" s="45"/>
      <c r="NO5418" s="45"/>
      <c r="NP5418" s="45"/>
      <c r="NQ5418" s="45"/>
      <c r="NR5418" s="45"/>
      <c r="NS5418" s="45"/>
      <c r="NT5418" s="45"/>
      <c r="NU5418" s="45"/>
    </row>
    <row r="5419" spans="2:385" s="48" customFormat="1" x14ac:dyDescent="0.2">
      <c r="B5419" s="45"/>
      <c r="C5419" s="45"/>
      <c r="D5419" s="234"/>
      <c r="AM5419" s="47"/>
      <c r="NJ5419" s="45"/>
      <c r="NK5419" s="45"/>
      <c r="NL5419" s="45"/>
      <c r="NM5419" s="45"/>
      <c r="NN5419" s="45"/>
      <c r="NO5419" s="45"/>
      <c r="NP5419" s="45"/>
      <c r="NQ5419" s="45"/>
      <c r="NR5419" s="45"/>
      <c r="NS5419" s="45"/>
      <c r="NT5419" s="45"/>
      <c r="NU5419" s="45"/>
    </row>
    <row r="5420" spans="2:385" s="48" customFormat="1" x14ac:dyDescent="0.2">
      <c r="B5420" s="45"/>
      <c r="C5420" s="45"/>
      <c r="D5420" s="234"/>
      <c r="AM5420" s="47"/>
      <c r="NJ5420" s="45"/>
      <c r="NK5420" s="45"/>
      <c r="NL5420" s="45"/>
      <c r="NM5420" s="45"/>
      <c r="NN5420" s="45"/>
      <c r="NO5420" s="45"/>
      <c r="NP5420" s="45"/>
      <c r="NQ5420" s="45"/>
      <c r="NR5420" s="45"/>
      <c r="NS5420" s="45"/>
      <c r="NT5420" s="45"/>
      <c r="NU5420" s="45"/>
    </row>
    <row r="5421" spans="2:385" s="48" customFormat="1" x14ac:dyDescent="0.2">
      <c r="B5421" s="45"/>
      <c r="C5421" s="45"/>
      <c r="D5421" s="234"/>
      <c r="AM5421" s="47"/>
      <c r="NJ5421" s="45"/>
      <c r="NK5421" s="45"/>
      <c r="NL5421" s="45"/>
      <c r="NM5421" s="45"/>
      <c r="NN5421" s="45"/>
      <c r="NO5421" s="45"/>
      <c r="NP5421" s="45"/>
      <c r="NQ5421" s="45"/>
      <c r="NR5421" s="45"/>
      <c r="NS5421" s="45"/>
      <c r="NT5421" s="45"/>
      <c r="NU5421" s="45"/>
    </row>
    <row r="5422" spans="2:385" s="48" customFormat="1" x14ac:dyDescent="0.2">
      <c r="B5422" s="45"/>
      <c r="C5422" s="45"/>
      <c r="D5422" s="234"/>
      <c r="AM5422" s="47"/>
      <c r="NJ5422" s="45"/>
      <c r="NK5422" s="45"/>
      <c r="NL5422" s="45"/>
      <c r="NM5422" s="45"/>
      <c r="NN5422" s="45"/>
      <c r="NO5422" s="45"/>
      <c r="NP5422" s="45"/>
      <c r="NQ5422" s="45"/>
      <c r="NR5422" s="45"/>
      <c r="NS5422" s="45"/>
      <c r="NT5422" s="45"/>
      <c r="NU5422" s="45"/>
    </row>
    <row r="5423" spans="2:385" s="48" customFormat="1" x14ac:dyDescent="0.2">
      <c r="B5423" s="45"/>
      <c r="C5423" s="45"/>
      <c r="D5423" s="234"/>
      <c r="AM5423" s="47"/>
      <c r="NJ5423" s="45"/>
      <c r="NK5423" s="45"/>
      <c r="NL5423" s="45"/>
      <c r="NM5423" s="45"/>
      <c r="NN5423" s="45"/>
      <c r="NO5423" s="45"/>
      <c r="NP5423" s="45"/>
      <c r="NQ5423" s="45"/>
      <c r="NR5423" s="45"/>
      <c r="NS5423" s="45"/>
      <c r="NT5423" s="45"/>
      <c r="NU5423" s="45"/>
    </row>
    <row r="5424" spans="2:385" s="48" customFormat="1" x14ac:dyDescent="0.2">
      <c r="B5424" s="45"/>
      <c r="C5424" s="45"/>
      <c r="D5424" s="234"/>
      <c r="AM5424" s="47"/>
      <c r="NJ5424" s="45"/>
      <c r="NK5424" s="45"/>
      <c r="NL5424" s="45"/>
      <c r="NM5424" s="45"/>
      <c r="NN5424" s="45"/>
      <c r="NO5424" s="45"/>
      <c r="NP5424" s="45"/>
      <c r="NQ5424" s="45"/>
      <c r="NR5424" s="45"/>
      <c r="NS5424" s="45"/>
      <c r="NT5424" s="45"/>
      <c r="NU5424" s="45"/>
    </row>
    <row r="5425" spans="2:385" s="48" customFormat="1" x14ac:dyDescent="0.2">
      <c r="B5425" s="45"/>
      <c r="C5425" s="45"/>
      <c r="D5425" s="234"/>
      <c r="AM5425" s="47"/>
      <c r="NJ5425" s="45"/>
      <c r="NK5425" s="45"/>
      <c r="NL5425" s="45"/>
      <c r="NM5425" s="45"/>
      <c r="NN5425" s="45"/>
      <c r="NO5425" s="45"/>
      <c r="NP5425" s="45"/>
      <c r="NQ5425" s="45"/>
      <c r="NR5425" s="45"/>
      <c r="NS5425" s="45"/>
      <c r="NT5425" s="45"/>
      <c r="NU5425" s="45"/>
    </row>
    <row r="5426" spans="2:385" s="48" customFormat="1" x14ac:dyDescent="0.2">
      <c r="B5426" s="45"/>
      <c r="C5426" s="45"/>
      <c r="D5426" s="234"/>
      <c r="AM5426" s="47"/>
      <c r="NJ5426" s="45"/>
      <c r="NK5426" s="45"/>
      <c r="NL5426" s="45"/>
      <c r="NM5426" s="45"/>
      <c r="NN5426" s="45"/>
      <c r="NO5426" s="45"/>
      <c r="NP5426" s="45"/>
      <c r="NQ5426" s="45"/>
      <c r="NR5426" s="45"/>
      <c r="NS5426" s="45"/>
      <c r="NT5426" s="45"/>
      <c r="NU5426" s="45"/>
    </row>
    <row r="5427" spans="2:385" s="48" customFormat="1" x14ac:dyDescent="0.2">
      <c r="B5427" s="45"/>
      <c r="C5427" s="45"/>
      <c r="D5427" s="234"/>
      <c r="AM5427" s="47"/>
      <c r="NJ5427" s="45"/>
      <c r="NK5427" s="45"/>
      <c r="NL5427" s="45"/>
      <c r="NM5427" s="45"/>
      <c r="NN5427" s="45"/>
      <c r="NO5427" s="45"/>
      <c r="NP5427" s="45"/>
      <c r="NQ5427" s="45"/>
      <c r="NR5427" s="45"/>
      <c r="NS5427" s="45"/>
      <c r="NT5427" s="45"/>
      <c r="NU5427" s="45"/>
    </row>
    <row r="5428" spans="2:385" s="48" customFormat="1" x14ac:dyDescent="0.2">
      <c r="B5428" s="45"/>
      <c r="C5428" s="45"/>
      <c r="D5428" s="234"/>
      <c r="AM5428" s="47"/>
      <c r="NJ5428" s="45"/>
      <c r="NK5428" s="45"/>
      <c r="NL5428" s="45"/>
      <c r="NM5428" s="45"/>
      <c r="NN5428" s="45"/>
      <c r="NO5428" s="45"/>
      <c r="NP5428" s="45"/>
      <c r="NQ5428" s="45"/>
      <c r="NR5428" s="45"/>
      <c r="NS5428" s="45"/>
      <c r="NT5428" s="45"/>
      <c r="NU5428" s="45"/>
    </row>
    <row r="5429" spans="2:385" s="48" customFormat="1" x14ac:dyDescent="0.2">
      <c r="B5429" s="45"/>
      <c r="C5429" s="45"/>
      <c r="D5429" s="234"/>
      <c r="AM5429" s="47"/>
      <c r="NJ5429" s="45"/>
      <c r="NK5429" s="45"/>
      <c r="NL5429" s="45"/>
      <c r="NM5429" s="45"/>
      <c r="NN5429" s="45"/>
      <c r="NO5429" s="45"/>
      <c r="NP5429" s="45"/>
      <c r="NQ5429" s="45"/>
      <c r="NR5429" s="45"/>
      <c r="NS5429" s="45"/>
      <c r="NT5429" s="45"/>
      <c r="NU5429" s="45"/>
    </row>
    <row r="5430" spans="2:385" s="48" customFormat="1" x14ac:dyDescent="0.2">
      <c r="B5430" s="45"/>
      <c r="C5430" s="45"/>
      <c r="D5430" s="234"/>
      <c r="AM5430" s="47"/>
      <c r="NJ5430" s="45"/>
      <c r="NK5430" s="45"/>
      <c r="NL5430" s="45"/>
      <c r="NM5430" s="45"/>
      <c r="NN5430" s="45"/>
      <c r="NO5430" s="45"/>
      <c r="NP5430" s="45"/>
      <c r="NQ5430" s="45"/>
      <c r="NR5430" s="45"/>
      <c r="NS5430" s="45"/>
      <c r="NT5430" s="45"/>
      <c r="NU5430" s="45"/>
    </row>
    <row r="5431" spans="2:385" s="48" customFormat="1" x14ac:dyDescent="0.2">
      <c r="B5431" s="45"/>
      <c r="C5431" s="45"/>
      <c r="D5431" s="234"/>
      <c r="AM5431" s="47"/>
      <c r="NJ5431" s="45"/>
      <c r="NK5431" s="45"/>
      <c r="NL5431" s="45"/>
      <c r="NM5431" s="45"/>
      <c r="NN5431" s="45"/>
      <c r="NO5431" s="45"/>
      <c r="NP5431" s="45"/>
      <c r="NQ5431" s="45"/>
      <c r="NR5431" s="45"/>
      <c r="NS5431" s="45"/>
      <c r="NT5431" s="45"/>
      <c r="NU5431" s="45"/>
    </row>
    <row r="5432" spans="2:385" s="48" customFormat="1" x14ac:dyDescent="0.2">
      <c r="B5432" s="45"/>
      <c r="C5432" s="45"/>
      <c r="D5432" s="234"/>
      <c r="AM5432" s="47"/>
      <c r="NJ5432" s="45"/>
      <c r="NK5432" s="45"/>
      <c r="NL5432" s="45"/>
      <c r="NM5432" s="45"/>
      <c r="NN5432" s="45"/>
      <c r="NO5432" s="45"/>
      <c r="NP5432" s="45"/>
      <c r="NQ5432" s="45"/>
      <c r="NR5432" s="45"/>
      <c r="NS5432" s="45"/>
      <c r="NT5432" s="45"/>
      <c r="NU5432" s="45"/>
    </row>
    <row r="5433" spans="2:385" s="48" customFormat="1" x14ac:dyDescent="0.2">
      <c r="B5433" s="45"/>
      <c r="C5433" s="45"/>
      <c r="D5433" s="234"/>
      <c r="AM5433" s="47"/>
      <c r="NJ5433" s="45"/>
      <c r="NK5433" s="45"/>
      <c r="NL5433" s="45"/>
      <c r="NM5433" s="45"/>
      <c r="NN5433" s="45"/>
      <c r="NO5433" s="45"/>
      <c r="NP5433" s="45"/>
      <c r="NQ5433" s="45"/>
      <c r="NR5433" s="45"/>
      <c r="NS5433" s="45"/>
      <c r="NT5433" s="45"/>
      <c r="NU5433" s="45"/>
    </row>
    <row r="5434" spans="2:385" s="48" customFormat="1" x14ac:dyDescent="0.2">
      <c r="B5434" s="45"/>
      <c r="C5434" s="45"/>
      <c r="D5434" s="234"/>
      <c r="AM5434" s="47"/>
      <c r="NJ5434" s="45"/>
      <c r="NK5434" s="45"/>
      <c r="NL5434" s="45"/>
      <c r="NM5434" s="45"/>
      <c r="NN5434" s="45"/>
      <c r="NO5434" s="45"/>
      <c r="NP5434" s="45"/>
      <c r="NQ5434" s="45"/>
      <c r="NR5434" s="45"/>
      <c r="NS5434" s="45"/>
      <c r="NT5434" s="45"/>
      <c r="NU5434" s="45"/>
    </row>
    <row r="5435" spans="2:385" s="48" customFormat="1" x14ac:dyDescent="0.2">
      <c r="B5435" s="45"/>
      <c r="C5435" s="45"/>
      <c r="D5435" s="234"/>
      <c r="AM5435" s="47"/>
      <c r="NJ5435" s="45"/>
      <c r="NK5435" s="45"/>
      <c r="NL5435" s="45"/>
      <c r="NM5435" s="45"/>
      <c r="NN5435" s="45"/>
      <c r="NO5435" s="45"/>
      <c r="NP5435" s="45"/>
      <c r="NQ5435" s="45"/>
      <c r="NR5435" s="45"/>
      <c r="NS5435" s="45"/>
      <c r="NT5435" s="45"/>
      <c r="NU5435" s="45"/>
    </row>
    <row r="5436" spans="2:385" s="48" customFormat="1" x14ac:dyDescent="0.2">
      <c r="B5436" s="45"/>
      <c r="C5436" s="45"/>
      <c r="D5436" s="234"/>
      <c r="AM5436" s="47"/>
      <c r="NJ5436" s="45"/>
      <c r="NK5436" s="45"/>
      <c r="NL5436" s="45"/>
      <c r="NM5436" s="45"/>
      <c r="NN5436" s="45"/>
      <c r="NO5436" s="45"/>
      <c r="NP5436" s="45"/>
      <c r="NQ5436" s="45"/>
      <c r="NR5436" s="45"/>
      <c r="NS5436" s="45"/>
      <c r="NT5436" s="45"/>
      <c r="NU5436" s="45"/>
    </row>
    <row r="5437" spans="2:385" s="48" customFormat="1" x14ac:dyDescent="0.2">
      <c r="B5437" s="45"/>
      <c r="C5437" s="45"/>
      <c r="D5437" s="234"/>
      <c r="AM5437" s="47"/>
      <c r="NJ5437" s="45"/>
      <c r="NK5437" s="45"/>
      <c r="NL5437" s="45"/>
      <c r="NM5437" s="45"/>
      <c r="NN5437" s="45"/>
      <c r="NO5437" s="45"/>
      <c r="NP5437" s="45"/>
      <c r="NQ5437" s="45"/>
      <c r="NR5437" s="45"/>
      <c r="NS5437" s="45"/>
      <c r="NT5437" s="45"/>
      <c r="NU5437" s="45"/>
    </row>
    <row r="5438" spans="2:385" s="48" customFormat="1" x14ac:dyDescent="0.2">
      <c r="B5438" s="45"/>
      <c r="C5438" s="45"/>
      <c r="D5438" s="234"/>
      <c r="AM5438" s="47"/>
      <c r="NJ5438" s="45"/>
      <c r="NK5438" s="45"/>
      <c r="NL5438" s="45"/>
      <c r="NM5438" s="45"/>
      <c r="NN5438" s="45"/>
      <c r="NO5438" s="45"/>
      <c r="NP5438" s="45"/>
      <c r="NQ5438" s="45"/>
      <c r="NR5438" s="45"/>
      <c r="NS5438" s="45"/>
      <c r="NT5438" s="45"/>
      <c r="NU5438" s="45"/>
    </row>
    <row r="5439" spans="2:385" s="48" customFormat="1" x14ac:dyDescent="0.2">
      <c r="B5439" s="45"/>
      <c r="C5439" s="45"/>
      <c r="D5439" s="234"/>
      <c r="AM5439" s="47"/>
      <c r="NJ5439" s="45"/>
      <c r="NK5439" s="45"/>
      <c r="NL5439" s="45"/>
      <c r="NM5439" s="45"/>
      <c r="NN5439" s="45"/>
      <c r="NO5439" s="45"/>
      <c r="NP5439" s="45"/>
      <c r="NQ5439" s="45"/>
      <c r="NR5439" s="45"/>
      <c r="NS5439" s="45"/>
      <c r="NT5439" s="45"/>
      <c r="NU5439" s="45"/>
    </row>
    <row r="5440" spans="2:385" s="48" customFormat="1" x14ac:dyDescent="0.2">
      <c r="B5440" s="45"/>
      <c r="C5440" s="45"/>
      <c r="D5440" s="234"/>
      <c r="AM5440" s="47"/>
      <c r="NJ5440" s="45"/>
      <c r="NK5440" s="45"/>
      <c r="NL5440" s="45"/>
      <c r="NM5440" s="45"/>
      <c r="NN5440" s="45"/>
      <c r="NO5440" s="45"/>
      <c r="NP5440" s="45"/>
      <c r="NQ5440" s="45"/>
      <c r="NR5440" s="45"/>
      <c r="NS5440" s="45"/>
      <c r="NT5440" s="45"/>
      <c r="NU5440" s="45"/>
    </row>
    <row r="5441" spans="2:385" s="48" customFormat="1" x14ac:dyDescent="0.2">
      <c r="B5441" s="45"/>
      <c r="C5441" s="45"/>
      <c r="D5441" s="234"/>
      <c r="AM5441" s="47"/>
      <c r="NJ5441" s="45"/>
      <c r="NK5441" s="45"/>
      <c r="NL5441" s="45"/>
      <c r="NM5441" s="45"/>
      <c r="NN5441" s="45"/>
      <c r="NO5441" s="45"/>
      <c r="NP5441" s="45"/>
      <c r="NQ5441" s="45"/>
      <c r="NR5441" s="45"/>
      <c r="NS5441" s="45"/>
      <c r="NT5441" s="45"/>
      <c r="NU5441" s="45"/>
    </row>
    <row r="5442" spans="2:385" s="48" customFormat="1" x14ac:dyDescent="0.2">
      <c r="B5442" s="45"/>
      <c r="C5442" s="45"/>
      <c r="D5442" s="234"/>
      <c r="AM5442" s="47"/>
      <c r="NJ5442" s="45"/>
      <c r="NK5442" s="45"/>
      <c r="NL5442" s="45"/>
      <c r="NM5442" s="45"/>
      <c r="NN5442" s="45"/>
      <c r="NO5442" s="45"/>
      <c r="NP5442" s="45"/>
      <c r="NQ5442" s="45"/>
      <c r="NR5442" s="45"/>
      <c r="NS5442" s="45"/>
      <c r="NT5442" s="45"/>
      <c r="NU5442" s="45"/>
    </row>
    <row r="5443" spans="2:385" s="48" customFormat="1" x14ac:dyDescent="0.2">
      <c r="B5443" s="45"/>
      <c r="C5443" s="45"/>
      <c r="D5443" s="234"/>
      <c r="AM5443" s="47"/>
      <c r="NJ5443" s="45"/>
      <c r="NK5443" s="45"/>
      <c r="NL5443" s="45"/>
      <c r="NM5443" s="45"/>
      <c r="NN5443" s="45"/>
      <c r="NO5443" s="45"/>
      <c r="NP5443" s="45"/>
      <c r="NQ5443" s="45"/>
      <c r="NR5443" s="45"/>
      <c r="NS5443" s="45"/>
      <c r="NT5443" s="45"/>
      <c r="NU5443" s="45"/>
    </row>
    <row r="5444" spans="2:385" s="48" customFormat="1" x14ac:dyDescent="0.2">
      <c r="B5444" s="45"/>
      <c r="C5444" s="45"/>
      <c r="D5444" s="234"/>
      <c r="AM5444" s="47"/>
      <c r="NJ5444" s="45"/>
      <c r="NK5444" s="45"/>
      <c r="NL5444" s="45"/>
      <c r="NM5444" s="45"/>
      <c r="NN5444" s="45"/>
      <c r="NO5444" s="45"/>
      <c r="NP5444" s="45"/>
      <c r="NQ5444" s="45"/>
      <c r="NR5444" s="45"/>
      <c r="NS5444" s="45"/>
      <c r="NT5444" s="45"/>
      <c r="NU5444" s="45"/>
    </row>
    <row r="5445" spans="2:385" s="48" customFormat="1" x14ac:dyDescent="0.2">
      <c r="B5445" s="45"/>
      <c r="C5445" s="45"/>
      <c r="D5445" s="234"/>
      <c r="AM5445" s="47"/>
      <c r="NJ5445" s="45"/>
      <c r="NK5445" s="45"/>
      <c r="NL5445" s="45"/>
      <c r="NM5445" s="45"/>
      <c r="NN5445" s="45"/>
      <c r="NO5445" s="45"/>
      <c r="NP5445" s="45"/>
      <c r="NQ5445" s="45"/>
      <c r="NR5445" s="45"/>
      <c r="NS5445" s="45"/>
      <c r="NT5445" s="45"/>
      <c r="NU5445" s="45"/>
    </row>
    <row r="5446" spans="2:385" s="48" customFormat="1" x14ac:dyDescent="0.2">
      <c r="B5446" s="45"/>
      <c r="C5446" s="45"/>
      <c r="D5446" s="234"/>
      <c r="AM5446" s="47"/>
      <c r="NJ5446" s="45"/>
      <c r="NK5446" s="45"/>
      <c r="NL5446" s="45"/>
      <c r="NM5446" s="45"/>
      <c r="NN5446" s="45"/>
      <c r="NO5446" s="45"/>
      <c r="NP5446" s="45"/>
      <c r="NQ5446" s="45"/>
      <c r="NR5446" s="45"/>
      <c r="NS5446" s="45"/>
      <c r="NT5446" s="45"/>
      <c r="NU5446" s="45"/>
    </row>
    <row r="5447" spans="2:385" s="48" customFormat="1" x14ac:dyDescent="0.2">
      <c r="B5447" s="45"/>
      <c r="C5447" s="45"/>
      <c r="D5447" s="234"/>
      <c r="AM5447" s="47"/>
      <c r="NJ5447" s="45"/>
      <c r="NK5447" s="45"/>
      <c r="NL5447" s="45"/>
      <c r="NM5447" s="45"/>
      <c r="NN5447" s="45"/>
      <c r="NO5447" s="45"/>
      <c r="NP5447" s="45"/>
      <c r="NQ5447" s="45"/>
      <c r="NR5447" s="45"/>
      <c r="NS5447" s="45"/>
      <c r="NT5447" s="45"/>
      <c r="NU5447" s="45"/>
    </row>
    <row r="5448" spans="2:385" s="48" customFormat="1" x14ac:dyDescent="0.2">
      <c r="B5448" s="45"/>
      <c r="C5448" s="45"/>
      <c r="D5448" s="234"/>
      <c r="AM5448" s="47"/>
      <c r="NJ5448" s="45"/>
      <c r="NK5448" s="45"/>
      <c r="NL5448" s="45"/>
      <c r="NM5448" s="45"/>
      <c r="NN5448" s="45"/>
      <c r="NO5448" s="45"/>
      <c r="NP5448" s="45"/>
      <c r="NQ5448" s="45"/>
      <c r="NR5448" s="45"/>
      <c r="NS5448" s="45"/>
      <c r="NT5448" s="45"/>
      <c r="NU5448" s="45"/>
    </row>
    <row r="5449" spans="2:385" s="48" customFormat="1" x14ac:dyDescent="0.2">
      <c r="B5449" s="45"/>
      <c r="C5449" s="45"/>
      <c r="D5449" s="234"/>
      <c r="AM5449" s="47"/>
      <c r="NJ5449" s="45"/>
      <c r="NK5449" s="45"/>
      <c r="NL5449" s="45"/>
      <c r="NM5449" s="45"/>
      <c r="NN5449" s="45"/>
      <c r="NO5449" s="45"/>
      <c r="NP5449" s="45"/>
      <c r="NQ5449" s="45"/>
      <c r="NR5449" s="45"/>
      <c r="NS5449" s="45"/>
      <c r="NT5449" s="45"/>
      <c r="NU5449" s="45"/>
    </row>
    <row r="5450" spans="2:385" s="48" customFormat="1" x14ac:dyDescent="0.2">
      <c r="B5450" s="45"/>
      <c r="C5450" s="45"/>
      <c r="D5450" s="234"/>
      <c r="AM5450" s="47"/>
      <c r="NJ5450" s="45"/>
      <c r="NK5450" s="45"/>
      <c r="NL5450" s="45"/>
      <c r="NM5450" s="45"/>
      <c r="NN5450" s="45"/>
      <c r="NO5450" s="45"/>
      <c r="NP5450" s="45"/>
      <c r="NQ5450" s="45"/>
      <c r="NR5450" s="45"/>
      <c r="NS5450" s="45"/>
      <c r="NT5450" s="45"/>
      <c r="NU5450" s="45"/>
    </row>
    <row r="5451" spans="2:385" s="48" customFormat="1" x14ac:dyDescent="0.2">
      <c r="B5451" s="45"/>
      <c r="C5451" s="45"/>
      <c r="D5451" s="234"/>
      <c r="AM5451" s="47"/>
      <c r="NJ5451" s="45"/>
      <c r="NK5451" s="45"/>
      <c r="NL5451" s="45"/>
      <c r="NM5451" s="45"/>
      <c r="NN5451" s="45"/>
      <c r="NO5451" s="45"/>
      <c r="NP5451" s="45"/>
      <c r="NQ5451" s="45"/>
      <c r="NR5451" s="45"/>
      <c r="NS5451" s="45"/>
      <c r="NT5451" s="45"/>
      <c r="NU5451" s="45"/>
    </row>
    <row r="5452" spans="2:385" s="48" customFormat="1" x14ac:dyDescent="0.2">
      <c r="B5452" s="45"/>
      <c r="C5452" s="45"/>
      <c r="D5452" s="234"/>
      <c r="AM5452" s="47"/>
      <c r="NJ5452" s="45"/>
      <c r="NK5452" s="45"/>
      <c r="NL5452" s="45"/>
      <c r="NM5452" s="45"/>
      <c r="NN5452" s="45"/>
      <c r="NO5452" s="45"/>
      <c r="NP5452" s="45"/>
      <c r="NQ5452" s="45"/>
      <c r="NR5452" s="45"/>
      <c r="NS5452" s="45"/>
      <c r="NT5452" s="45"/>
      <c r="NU5452" s="45"/>
    </row>
    <row r="5453" spans="2:385" s="48" customFormat="1" x14ac:dyDescent="0.2">
      <c r="B5453" s="45"/>
      <c r="C5453" s="45"/>
      <c r="D5453" s="234"/>
      <c r="AM5453" s="47"/>
      <c r="NJ5453" s="45"/>
      <c r="NK5453" s="45"/>
      <c r="NL5453" s="45"/>
      <c r="NM5453" s="45"/>
      <c r="NN5453" s="45"/>
      <c r="NO5453" s="45"/>
      <c r="NP5453" s="45"/>
      <c r="NQ5453" s="45"/>
      <c r="NR5453" s="45"/>
      <c r="NS5453" s="45"/>
      <c r="NT5453" s="45"/>
      <c r="NU5453" s="45"/>
    </row>
    <row r="5454" spans="2:385" s="48" customFormat="1" x14ac:dyDescent="0.2">
      <c r="B5454" s="45"/>
      <c r="C5454" s="45"/>
      <c r="D5454" s="234"/>
      <c r="AM5454" s="47"/>
      <c r="NJ5454" s="45"/>
      <c r="NK5454" s="45"/>
      <c r="NL5454" s="45"/>
      <c r="NM5454" s="45"/>
      <c r="NN5454" s="45"/>
      <c r="NO5454" s="45"/>
      <c r="NP5454" s="45"/>
      <c r="NQ5454" s="45"/>
      <c r="NR5454" s="45"/>
      <c r="NS5454" s="45"/>
      <c r="NT5454" s="45"/>
      <c r="NU5454" s="45"/>
    </row>
    <row r="5455" spans="2:385" s="48" customFormat="1" x14ac:dyDescent="0.2">
      <c r="B5455" s="45"/>
      <c r="C5455" s="45"/>
      <c r="D5455" s="234"/>
      <c r="AM5455" s="47"/>
      <c r="NJ5455" s="45"/>
      <c r="NK5455" s="45"/>
      <c r="NL5455" s="45"/>
      <c r="NM5455" s="45"/>
      <c r="NN5455" s="45"/>
      <c r="NO5455" s="45"/>
      <c r="NP5455" s="45"/>
      <c r="NQ5455" s="45"/>
      <c r="NR5455" s="45"/>
      <c r="NS5455" s="45"/>
      <c r="NT5455" s="45"/>
      <c r="NU5455" s="45"/>
    </row>
    <row r="5456" spans="2:385" s="48" customFormat="1" x14ac:dyDescent="0.2">
      <c r="B5456" s="45"/>
      <c r="C5456" s="45"/>
      <c r="D5456" s="234"/>
      <c r="AM5456" s="47"/>
      <c r="NJ5456" s="45"/>
      <c r="NK5456" s="45"/>
      <c r="NL5456" s="45"/>
      <c r="NM5456" s="45"/>
      <c r="NN5456" s="45"/>
      <c r="NO5456" s="45"/>
      <c r="NP5456" s="45"/>
      <c r="NQ5456" s="45"/>
      <c r="NR5456" s="45"/>
      <c r="NS5456" s="45"/>
      <c r="NT5456" s="45"/>
      <c r="NU5456" s="45"/>
    </row>
    <row r="5457" spans="2:385" s="48" customFormat="1" x14ac:dyDescent="0.2">
      <c r="B5457" s="45"/>
      <c r="C5457" s="45"/>
      <c r="D5457" s="234"/>
      <c r="AM5457" s="47"/>
      <c r="NJ5457" s="45"/>
      <c r="NK5457" s="45"/>
      <c r="NL5457" s="45"/>
      <c r="NM5457" s="45"/>
      <c r="NN5457" s="45"/>
      <c r="NO5457" s="45"/>
      <c r="NP5457" s="45"/>
      <c r="NQ5457" s="45"/>
      <c r="NR5457" s="45"/>
      <c r="NS5457" s="45"/>
      <c r="NT5457" s="45"/>
      <c r="NU5457" s="45"/>
    </row>
    <row r="5458" spans="2:385" s="48" customFormat="1" x14ac:dyDescent="0.2">
      <c r="B5458" s="45"/>
      <c r="C5458" s="45"/>
      <c r="D5458" s="234"/>
      <c r="AM5458" s="47"/>
      <c r="NJ5458" s="45"/>
      <c r="NK5458" s="45"/>
      <c r="NL5458" s="45"/>
      <c r="NM5458" s="45"/>
      <c r="NN5458" s="45"/>
      <c r="NO5458" s="45"/>
      <c r="NP5458" s="45"/>
      <c r="NQ5458" s="45"/>
      <c r="NR5458" s="45"/>
      <c r="NS5458" s="45"/>
      <c r="NT5458" s="45"/>
      <c r="NU5458" s="45"/>
    </row>
    <row r="5459" spans="2:385" s="48" customFormat="1" x14ac:dyDescent="0.2">
      <c r="B5459" s="45"/>
      <c r="C5459" s="45"/>
      <c r="D5459" s="234"/>
      <c r="AM5459" s="47"/>
      <c r="NJ5459" s="45"/>
      <c r="NK5459" s="45"/>
      <c r="NL5459" s="45"/>
      <c r="NM5459" s="45"/>
      <c r="NN5459" s="45"/>
      <c r="NO5459" s="45"/>
      <c r="NP5459" s="45"/>
      <c r="NQ5459" s="45"/>
      <c r="NR5459" s="45"/>
      <c r="NS5459" s="45"/>
      <c r="NT5459" s="45"/>
      <c r="NU5459" s="45"/>
    </row>
    <row r="5460" spans="2:385" s="48" customFormat="1" x14ac:dyDescent="0.2">
      <c r="B5460" s="45"/>
      <c r="C5460" s="45"/>
      <c r="D5460" s="234"/>
      <c r="AM5460" s="47"/>
      <c r="NJ5460" s="45"/>
      <c r="NK5460" s="45"/>
      <c r="NL5460" s="45"/>
      <c r="NM5460" s="45"/>
      <c r="NN5460" s="45"/>
      <c r="NO5460" s="45"/>
      <c r="NP5460" s="45"/>
      <c r="NQ5460" s="45"/>
      <c r="NR5460" s="45"/>
      <c r="NS5460" s="45"/>
      <c r="NT5460" s="45"/>
      <c r="NU5460" s="45"/>
    </row>
    <row r="5461" spans="2:385" s="48" customFormat="1" x14ac:dyDescent="0.2">
      <c r="B5461" s="45"/>
      <c r="C5461" s="45"/>
      <c r="D5461" s="234"/>
      <c r="AM5461" s="47"/>
      <c r="NJ5461" s="45"/>
      <c r="NK5461" s="45"/>
      <c r="NL5461" s="45"/>
      <c r="NM5461" s="45"/>
      <c r="NN5461" s="45"/>
      <c r="NO5461" s="45"/>
      <c r="NP5461" s="45"/>
      <c r="NQ5461" s="45"/>
      <c r="NR5461" s="45"/>
      <c r="NS5461" s="45"/>
      <c r="NT5461" s="45"/>
      <c r="NU5461" s="45"/>
    </row>
    <row r="5462" spans="2:385" s="48" customFormat="1" x14ac:dyDescent="0.2">
      <c r="B5462" s="45"/>
      <c r="C5462" s="45"/>
      <c r="D5462" s="234"/>
      <c r="AM5462" s="47"/>
      <c r="NJ5462" s="45"/>
      <c r="NK5462" s="45"/>
      <c r="NL5462" s="45"/>
      <c r="NM5462" s="45"/>
      <c r="NN5462" s="45"/>
      <c r="NO5462" s="45"/>
      <c r="NP5462" s="45"/>
      <c r="NQ5462" s="45"/>
      <c r="NR5462" s="45"/>
      <c r="NS5462" s="45"/>
      <c r="NT5462" s="45"/>
      <c r="NU5462" s="45"/>
    </row>
    <row r="5463" spans="2:385" s="48" customFormat="1" x14ac:dyDescent="0.2">
      <c r="B5463" s="45"/>
      <c r="C5463" s="45"/>
      <c r="D5463" s="234"/>
      <c r="AM5463" s="47"/>
      <c r="NJ5463" s="45"/>
      <c r="NK5463" s="45"/>
      <c r="NL5463" s="45"/>
      <c r="NM5463" s="45"/>
      <c r="NN5463" s="45"/>
      <c r="NO5463" s="45"/>
      <c r="NP5463" s="45"/>
      <c r="NQ5463" s="45"/>
      <c r="NR5463" s="45"/>
      <c r="NS5463" s="45"/>
      <c r="NT5463" s="45"/>
      <c r="NU5463" s="45"/>
    </row>
    <row r="5464" spans="2:385" s="48" customFormat="1" x14ac:dyDescent="0.2">
      <c r="B5464" s="45"/>
      <c r="C5464" s="45"/>
      <c r="D5464" s="234"/>
      <c r="AM5464" s="47"/>
      <c r="NJ5464" s="45"/>
      <c r="NK5464" s="45"/>
      <c r="NL5464" s="45"/>
      <c r="NM5464" s="45"/>
      <c r="NN5464" s="45"/>
      <c r="NO5464" s="45"/>
      <c r="NP5464" s="45"/>
      <c r="NQ5464" s="45"/>
      <c r="NR5464" s="45"/>
      <c r="NS5464" s="45"/>
      <c r="NT5464" s="45"/>
      <c r="NU5464" s="45"/>
    </row>
    <row r="5465" spans="2:385" s="48" customFormat="1" x14ac:dyDescent="0.2">
      <c r="B5465" s="45"/>
      <c r="C5465" s="45"/>
      <c r="D5465" s="234"/>
      <c r="AM5465" s="47"/>
      <c r="NJ5465" s="45"/>
      <c r="NK5465" s="45"/>
      <c r="NL5465" s="45"/>
      <c r="NM5465" s="45"/>
      <c r="NN5465" s="45"/>
      <c r="NO5465" s="45"/>
      <c r="NP5465" s="45"/>
      <c r="NQ5465" s="45"/>
      <c r="NR5465" s="45"/>
      <c r="NS5465" s="45"/>
      <c r="NT5465" s="45"/>
      <c r="NU5465" s="45"/>
    </row>
    <row r="5466" spans="2:385" s="48" customFormat="1" x14ac:dyDescent="0.2">
      <c r="B5466" s="45"/>
      <c r="C5466" s="45"/>
      <c r="D5466" s="234"/>
      <c r="AM5466" s="47"/>
      <c r="NJ5466" s="45"/>
      <c r="NK5466" s="45"/>
      <c r="NL5466" s="45"/>
      <c r="NM5466" s="45"/>
      <c r="NN5466" s="45"/>
      <c r="NO5466" s="45"/>
      <c r="NP5466" s="45"/>
      <c r="NQ5466" s="45"/>
      <c r="NR5466" s="45"/>
      <c r="NS5466" s="45"/>
      <c r="NT5466" s="45"/>
      <c r="NU5466" s="45"/>
    </row>
    <row r="5467" spans="2:385" s="48" customFormat="1" x14ac:dyDescent="0.2">
      <c r="B5467" s="45"/>
      <c r="C5467" s="45"/>
      <c r="D5467" s="234"/>
      <c r="AM5467" s="47"/>
      <c r="NJ5467" s="45"/>
      <c r="NK5467" s="45"/>
      <c r="NL5467" s="45"/>
      <c r="NM5467" s="45"/>
      <c r="NN5467" s="45"/>
      <c r="NO5467" s="45"/>
      <c r="NP5467" s="45"/>
      <c r="NQ5467" s="45"/>
      <c r="NR5467" s="45"/>
      <c r="NS5467" s="45"/>
      <c r="NT5467" s="45"/>
      <c r="NU5467" s="45"/>
    </row>
    <row r="5468" spans="2:385" s="48" customFormat="1" x14ac:dyDescent="0.2">
      <c r="B5468" s="45"/>
      <c r="C5468" s="45"/>
      <c r="D5468" s="234"/>
      <c r="AM5468" s="47"/>
      <c r="NJ5468" s="45"/>
      <c r="NK5468" s="45"/>
      <c r="NL5468" s="45"/>
      <c r="NM5468" s="45"/>
      <c r="NN5468" s="45"/>
      <c r="NO5468" s="45"/>
      <c r="NP5468" s="45"/>
      <c r="NQ5468" s="45"/>
      <c r="NR5468" s="45"/>
      <c r="NS5468" s="45"/>
      <c r="NT5468" s="45"/>
      <c r="NU5468" s="45"/>
    </row>
    <row r="5469" spans="2:385" s="48" customFormat="1" x14ac:dyDescent="0.2">
      <c r="B5469" s="45"/>
      <c r="C5469" s="45"/>
      <c r="D5469" s="234"/>
      <c r="AM5469" s="47"/>
      <c r="NJ5469" s="45"/>
      <c r="NK5469" s="45"/>
      <c r="NL5469" s="45"/>
      <c r="NM5469" s="45"/>
      <c r="NN5469" s="45"/>
      <c r="NO5469" s="45"/>
      <c r="NP5469" s="45"/>
      <c r="NQ5469" s="45"/>
      <c r="NR5469" s="45"/>
      <c r="NS5469" s="45"/>
      <c r="NT5469" s="45"/>
      <c r="NU5469" s="45"/>
    </row>
    <row r="5470" spans="2:385" s="48" customFormat="1" x14ac:dyDescent="0.2">
      <c r="B5470" s="45"/>
      <c r="C5470" s="45"/>
      <c r="D5470" s="234"/>
      <c r="AM5470" s="47"/>
      <c r="NJ5470" s="45"/>
      <c r="NK5470" s="45"/>
      <c r="NL5470" s="45"/>
      <c r="NM5470" s="45"/>
      <c r="NN5470" s="45"/>
      <c r="NO5470" s="45"/>
      <c r="NP5470" s="45"/>
      <c r="NQ5470" s="45"/>
      <c r="NR5470" s="45"/>
      <c r="NS5470" s="45"/>
      <c r="NT5470" s="45"/>
      <c r="NU5470" s="45"/>
    </row>
    <row r="5471" spans="2:385" s="48" customFormat="1" x14ac:dyDescent="0.2">
      <c r="B5471" s="45"/>
      <c r="C5471" s="45"/>
      <c r="D5471" s="234"/>
      <c r="AM5471" s="47"/>
      <c r="NJ5471" s="45"/>
      <c r="NK5471" s="45"/>
      <c r="NL5471" s="45"/>
      <c r="NM5471" s="45"/>
      <c r="NN5471" s="45"/>
      <c r="NO5471" s="45"/>
      <c r="NP5471" s="45"/>
      <c r="NQ5471" s="45"/>
      <c r="NR5471" s="45"/>
      <c r="NS5471" s="45"/>
      <c r="NT5471" s="45"/>
      <c r="NU5471" s="45"/>
    </row>
    <row r="5472" spans="2:385" s="48" customFormat="1" x14ac:dyDescent="0.2">
      <c r="B5472" s="45"/>
      <c r="C5472" s="45"/>
      <c r="D5472" s="234"/>
      <c r="AM5472" s="47"/>
      <c r="NJ5472" s="45"/>
      <c r="NK5472" s="45"/>
      <c r="NL5472" s="45"/>
      <c r="NM5472" s="45"/>
      <c r="NN5472" s="45"/>
      <c r="NO5472" s="45"/>
      <c r="NP5472" s="45"/>
      <c r="NQ5472" s="45"/>
      <c r="NR5472" s="45"/>
      <c r="NS5472" s="45"/>
      <c r="NT5472" s="45"/>
      <c r="NU5472" s="45"/>
    </row>
    <row r="5473" spans="2:385" s="48" customFormat="1" x14ac:dyDescent="0.2">
      <c r="B5473" s="45"/>
      <c r="C5473" s="45"/>
      <c r="D5473" s="234"/>
      <c r="AM5473" s="47"/>
      <c r="NJ5473" s="45"/>
      <c r="NK5473" s="45"/>
      <c r="NL5473" s="45"/>
      <c r="NM5473" s="45"/>
      <c r="NN5473" s="45"/>
      <c r="NO5473" s="45"/>
      <c r="NP5473" s="45"/>
      <c r="NQ5473" s="45"/>
      <c r="NR5473" s="45"/>
      <c r="NS5473" s="45"/>
      <c r="NT5473" s="45"/>
      <c r="NU5473" s="45"/>
    </row>
    <row r="5474" spans="2:385" s="48" customFormat="1" x14ac:dyDescent="0.2">
      <c r="B5474" s="45"/>
      <c r="C5474" s="45"/>
      <c r="D5474" s="234"/>
      <c r="AM5474" s="47"/>
      <c r="NJ5474" s="45"/>
      <c r="NK5474" s="45"/>
      <c r="NL5474" s="45"/>
      <c r="NM5474" s="45"/>
      <c r="NN5474" s="45"/>
      <c r="NO5474" s="45"/>
      <c r="NP5474" s="45"/>
      <c r="NQ5474" s="45"/>
      <c r="NR5474" s="45"/>
      <c r="NS5474" s="45"/>
      <c r="NT5474" s="45"/>
      <c r="NU5474" s="45"/>
    </row>
    <row r="5475" spans="2:385" s="48" customFormat="1" x14ac:dyDescent="0.2">
      <c r="B5475" s="45"/>
      <c r="C5475" s="45"/>
      <c r="D5475" s="234"/>
      <c r="AM5475" s="47"/>
      <c r="NJ5475" s="45"/>
      <c r="NK5475" s="45"/>
      <c r="NL5475" s="45"/>
      <c r="NM5475" s="45"/>
      <c r="NN5475" s="45"/>
      <c r="NO5475" s="45"/>
      <c r="NP5475" s="45"/>
      <c r="NQ5475" s="45"/>
      <c r="NR5475" s="45"/>
      <c r="NS5475" s="45"/>
      <c r="NT5475" s="45"/>
      <c r="NU5475" s="45"/>
    </row>
    <row r="5476" spans="2:385" s="48" customFormat="1" x14ac:dyDescent="0.2">
      <c r="B5476" s="45"/>
      <c r="C5476" s="45"/>
      <c r="D5476" s="234"/>
      <c r="AM5476" s="47"/>
      <c r="NJ5476" s="45"/>
      <c r="NK5476" s="45"/>
      <c r="NL5476" s="45"/>
      <c r="NM5476" s="45"/>
      <c r="NN5476" s="45"/>
      <c r="NO5476" s="45"/>
      <c r="NP5476" s="45"/>
      <c r="NQ5476" s="45"/>
      <c r="NR5476" s="45"/>
      <c r="NS5476" s="45"/>
      <c r="NT5476" s="45"/>
      <c r="NU5476" s="45"/>
    </row>
    <row r="5477" spans="2:385" s="48" customFormat="1" x14ac:dyDescent="0.2">
      <c r="B5477" s="45"/>
      <c r="C5477" s="45"/>
      <c r="D5477" s="234"/>
      <c r="AM5477" s="47"/>
      <c r="NJ5477" s="45"/>
      <c r="NK5477" s="45"/>
      <c r="NL5477" s="45"/>
      <c r="NM5477" s="45"/>
      <c r="NN5477" s="45"/>
      <c r="NO5477" s="45"/>
      <c r="NP5477" s="45"/>
      <c r="NQ5477" s="45"/>
      <c r="NR5477" s="45"/>
      <c r="NS5477" s="45"/>
      <c r="NT5477" s="45"/>
      <c r="NU5477" s="45"/>
    </row>
    <row r="5478" spans="2:385" s="48" customFormat="1" x14ac:dyDescent="0.2">
      <c r="B5478" s="45"/>
      <c r="C5478" s="45"/>
      <c r="D5478" s="234"/>
      <c r="AM5478" s="47"/>
      <c r="NJ5478" s="45"/>
      <c r="NK5478" s="45"/>
      <c r="NL5478" s="45"/>
      <c r="NM5478" s="45"/>
      <c r="NN5478" s="45"/>
      <c r="NO5478" s="45"/>
      <c r="NP5478" s="45"/>
      <c r="NQ5478" s="45"/>
      <c r="NR5478" s="45"/>
      <c r="NS5478" s="45"/>
      <c r="NT5478" s="45"/>
      <c r="NU5478" s="45"/>
    </row>
    <row r="5479" spans="2:385" s="48" customFormat="1" x14ac:dyDescent="0.2">
      <c r="B5479" s="45"/>
      <c r="C5479" s="45"/>
      <c r="D5479" s="234"/>
      <c r="AM5479" s="47"/>
      <c r="NJ5479" s="45"/>
      <c r="NK5479" s="45"/>
      <c r="NL5479" s="45"/>
      <c r="NM5479" s="45"/>
      <c r="NN5479" s="45"/>
      <c r="NO5479" s="45"/>
      <c r="NP5479" s="45"/>
      <c r="NQ5479" s="45"/>
      <c r="NR5479" s="45"/>
      <c r="NS5479" s="45"/>
      <c r="NT5479" s="45"/>
      <c r="NU5479" s="45"/>
    </row>
    <row r="5480" spans="2:385" s="48" customFormat="1" x14ac:dyDescent="0.2">
      <c r="B5480" s="45"/>
      <c r="C5480" s="45"/>
      <c r="D5480" s="234"/>
      <c r="AM5480" s="47"/>
      <c r="NJ5480" s="45"/>
      <c r="NK5480" s="45"/>
      <c r="NL5480" s="45"/>
      <c r="NM5480" s="45"/>
      <c r="NN5480" s="45"/>
      <c r="NO5480" s="45"/>
      <c r="NP5480" s="45"/>
      <c r="NQ5480" s="45"/>
      <c r="NR5480" s="45"/>
      <c r="NS5480" s="45"/>
      <c r="NT5480" s="45"/>
      <c r="NU5480" s="45"/>
    </row>
    <row r="5481" spans="2:385" s="48" customFormat="1" x14ac:dyDescent="0.2">
      <c r="B5481" s="45"/>
      <c r="C5481" s="45"/>
      <c r="D5481" s="234"/>
      <c r="AM5481" s="47"/>
      <c r="NJ5481" s="45"/>
      <c r="NK5481" s="45"/>
      <c r="NL5481" s="45"/>
      <c r="NM5481" s="45"/>
      <c r="NN5481" s="45"/>
      <c r="NO5481" s="45"/>
      <c r="NP5481" s="45"/>
      <c r="NQ5481" s="45"/>
      <c r="NR5481" s="45"/>
      <c r="NS5481" s="45"/>
      <c r="NT5481" s="45"/>
      <c r="NU5481" s="45"/>
    </row>
    <row r="5482" spans="2:385" s="48" customFormat="1" x14ac:dyDescent="0.2">
      <c r="B5482" s="45"/>
      <c r="C5482" s="45"/>
      <c r="D5482" s="234"/>
      <c r="AM5482" s="47"/>
      <c r="NJ5482" s="45"/>
      <c r="NK5482" s="45"/>
      <c r="NL5482" s="45"/>
      <c r="NM5482" s="45"/>
      <c r="NN5482" s="45"/>
      <c r="NO5482" s="45"/>
      <c r="NP5482" s="45"/>
      <c r="NQ5482" s="45"/>
      <c r="NR5482" s="45"/>
      <c r="NS5482" s="45"/>
      <c r="NT5482" s="45"/>
      <c r="NU5482" s="45"/>
    </row>
    <row r="5483" spans="2:385" s="48" customFormat="1" x14ac:dyDescent="0.2">
      <c r="B5483" s="45"/>
      <c r="C5483" s="45"/>
      <c r="D5483" s="234"/>
      <c r="AM5483" s="47"/>
      <c r="NJ5483" s="45"/>
      <c r="NK5483" s="45"/>
      <c r="NL5483" s="45"/>
      <c r="NM5483" s="45"/>
      <c r="NN5483" s="45"/>
      <c r="NO5483" s="45"/>
      <c r="NP5483" s="45"/>
      <c r="NQ5483" s="45"/>
      <c r="NR5483" s="45"/>
      <c r="NS5483" s="45"/>
      <c r="NT5483" s="45"/>
      <c r="NU5483" s="45"/>
    </row>
    <row r="5484" spans="2:385" s="48" customFormat="1" x14ac:dyDescent="0.2">
      <c r="B5484" s="45"/>
      <c r="C5484" s="45"/>
      <c r="D5484" s="234"/>
      <c r="AM5484" s="47"/>
      <c r="NJ5484" s="45"/>
      <c r="NK5484" s="45"/>
      <c r="NL5484" s="45"/>
      <c r="NM5484" s="45"/>
      <c r="NN5484" s="45"/>
      <c r="NO5484" s="45"/>
      <c r="NP5484" s="45"/>
      <c r="NQ5484" s="45"/>
      <c r="NR5484" s="45"/>
      <c r="NS5484" s="45"/>
      <c r="NT5484" s="45"/>
      <c r="NU5484" s="45"/>
    </row>
    <row r="5485" spans="2:385" s="48" customFormat="1" x14ac:dyDescent="0.2">
      <c r="B5485" s="45"/>
      <c r="C5485" s="45"/>
      <c r="D5485" s="234"/>
      <c r="AM5485" s="47"/>
      <c r="NJ5485" s="45"/>
      <c r="NK5485" s="45"/>
      <c r="NL5485" s="45"/>
      <c r="NM5485" s="45"/>
      <c r="NN5485" s="45"/>
      <c r="NO5485" s="45"/>
      <c r="NP5485" s="45"/>
      <c r="NQ5485" s="45"/>
      <c r="NR5485" s="45"/>
      <c r="NS5485" s="45"/>
      <c r="NT5485" s="45"/>
      <c r="NU5485" s="45"/>
    </row>
    <row r="5486" spans="2:385" s="48" customFormat="1" x14ac:dyDescent="0.2">
      <c r="B5486" s="45"/>
      <c r="C5486" s="45"/>
      <c r="D5486" s="234"/>
      <c r="AM5486" s="47"/>
      <c r="NJ5486" s="45"/>
      <c r="NK5486" s="45"/>
      <c r="NL5486" s="45"/>
      <c r="NM5486" s="45"/>
      <c r="NN5486" s="45"/>
      <c r="NO5486" s="45"/>
      <c r="NP5486" s="45"/>
      <c r="NQ5486" s="45"/>
      <c r="NR5486" s="45"/>
      <c r="NS5486" s="45"/>
      <c r="NT5486" s="45"/>
      <c r="NU5486" s="45"/>
    </row>
    <row r="5487" spans="2:385" s="48" customFormat="1" x14ac:dyDescent="0.2">
      <c r="B5487" s="45"/>
      <c r="C5487" s="45"/>
      <c r="D5487" s="234"/>
      <c r="AM5487" s="47"/>
      <c r="NJ5487" s="45"/>
      <c r="NK5487" s="45"/>
      <c r="NL5487" s="45"/>
      <c r="NM5487" s="45"/>
      <c r="NN5487" s="45"/>
      <c r="NO5487" s="45"/>
      <c r="NP5487" s="45"/>
      <c r="NQ5487" s="45"/>
      <c r="NR5487" s="45"/>
      <c r="NS5487" s="45"/>
      <c r="NT5487" s="45"/>
      <c r="NU5487" s="45"/>
    </row>
    <row r="5488" spans="2:385" s="48" customFormat="1" x14ac:dyDescent="0.2">
      <c r="B5488" s="45"/>
      <c r="C5488" s="45"/>
      <c r="D5488" s="234"/>
      <c r="AM5488" s="47"/>
      <c r="NJ5488" s="45"/>
      <c r="NK5488" s="45"/>
      <c r="NL5488" s="45"/>
      <c r="NM5488" s="45"/>
      <c r="NN5488" s="45"/>
      <c r="NO5488" s="45"/>
      <c r="NP5488" s="45"/>
      <c r="NQ5488" s="45"/>
      <c r="NR5488" s="45"/>
      <c r="NS5488" s="45"/>
      <c r="NT5488" s="45"/>
      <c r="NU5488" s="45"/>
    </row>
    <row r="5489" spans="2:385" s="48" customFormat="1" x14ac:dyDescent="0.2">
      <c r="B5489" s="45"/>
      <c r="C5489" s="45"/>
      <c r="D5489" s="234"/>
      <c r="AM5489" s="47"/>
      <c r="NJ5489" s="45"/>
      <c r="NK5489" s="45"/>
      <c r="NL5489" s="45"/>
      <c r="NM5489" s="45"/>
      <c r="NN5489" s="45"/>
      <c r="NO5489" s="45"/>
      <c r="NP5489" s="45"/>
      <c r="NQ5489" s="45"/>
      <c r="NR5489" s="45"/>
      <c r="NS5489" s="45"/>
      <c r="NT5489" s="45"/>
      <c r="NU5489" s="45"/>
    </row>
    <row r="5490" spans="2:385" s="48" customFormat="1" x14ac:dyDescent="0.2">
      <c r="B5490" s="45"/>
      <c r="C5490" s="45"/>
      <c r="D5490" s="234"/>
      <c r="AM5490" s="47"/>
      <c r="NJ5490" s="45"/>
      <c r="NK5490" s="45"/>
      <c r="NL5490" s="45"/>
      <c r="NM5490" s="45"/>
      <c r="NN5490" s="45"/>
      <c r="NO5490" s="45"/>
      <c r="NP5490" s="45"/>
      <c r="NQ5490" s="45"/>
      <c r="NR5490" s="45"/>
      <c r="NS5490" s="45"/>
      <c r="NT5490" s="45"/>
      <c r="NU5490" s="45"/>
    </row>
    <row r="5491" spans="2:385" s="48" customFormat="1" x14ac:dyDescent="0.2">
      <c r="B5491" s="45"/>
      <c r="C5491" s="45"/>
      <c r="D5491" s="234"/>
      <c r="AM5491" s="47"/>
      <c r="NJ5491" s="45"/>
      <c r="NK5491" s="45"/>
      <c r="NL5491" s="45"/>
      <c r="NM5491" s="45"/>
      <c r="NN5491" s="45"/>
      <c r="NO5491" s="45"/>
      <c r="NP5491" s="45"/>
      <c r="NQ5491" s="45"/>
      <c r="NR5491" s="45"/>
      <c r="NS5491" s="45"/>
      <c r="NT5491" s="45"/>
      <c r="NU5491" s="45"/>
    </row>
    <row r="5492" spans="2:385" s="48" customFormat="1" x14ac:dyDescent="0.2">
      <c r="B5492" s="45"/>
      <c r="C5492" s="45"/>
      <c r="D5492" s="234"/>
      <c r="AM5492" s="47"/>
      <c r="NJ5492" s="45"/>
      <c r="NK5492" s="45"/>
      <c r="NL5492" s="45"/>
      <c r="NM5492" s="45"/>
      <c r="NN5492" s="45"/>
      <c r="NO5492" s="45"/>
      <c r="NP5492" s="45"/>
      <c r="NQ5492" s="45"/>
      <c r="NR5492" s="45"/>
      <c r="NS5492" s="45"/>
      <c r="NT5492" s="45"/>
      <c r="NU5492" s="45"/>
    </row>
    <row r="5493" spans="2:385" s="48" customFormat="1" x14ac:dyDescent="0.2">
      <c r="B5493" s="45"/>
      <c r="C5493" s="45"/>
      <c r="D5493" s="234"/>
      <c r="AM5493" s="47"/>
      <c r="NJ5493" s="45"/>
      <c r="NK5493" s="45"/>
      <c r="NL5493" s="45"/>
      <c r="NM5493" s="45"/>
      <c r="NN5493" s="45"/>
      <c r="NO5493" s="45"/>
      <c r="NP5493" s="45"/>
      <c r="NQ5493" s="45"/>
      <c r="NR5493" s="45"/>
      <c r="NS5493" s="45"/>
      <c r="NT5493" s="45"/>
      <c r="NU5493" s="45"/>
    </row>
    <row r="5494" spans="2:385" s="48" customFormat="1" x14ac:dyDescent="0.2">
      <c r="B5494" s="45"/>
      <c r="C5494" s="45"/>
      <c r="D5494" s="234"/>
      <c r="AM5494" s="47"/>
      <c r="NJ5494" s="45"/>
      <c r="NK5494" s="45"/>
      <c r="NL5494" s="45"/>
      <c r="NM5494" s="45"/>
      <c r="NN5494" s="45"/>
      <c r="NO5494" s="45"/>
      <c r="NP5494" s="45"/>
      <c r="NQ5494" s="45"/>
      <c r="NR5494" s="45"/>
      <c r="NS5494" s="45"/>
      <c r="NT5494" s="45"/>
      <c r="NU5494" s="45"/>
    </row>
    <row r="5495" spans="2:385" s="48" customFormat="1" x14ac:dyDescent="0.2">
      <c r="B5495" s="45"/>
      <c r="C5495" s="45"/>
      <c r="D5495" s="234"/>
      <c r="AM5495" s="47"/>
      <c r="NJ5495" s="45"/>
      <c r="NK5495" s="45"/>
      <c r="NL5495" s="45"/>
      <c r="NM5495" s="45"/>
      <c r="NN5495" s="45"/>
      <c r="NO5495" s="45"/>
      <c r="NP5495" s="45"/>
      <c r="NQ5495" s="45"/>
      <c r="NR5495" s="45"/>
      <c r="NS5495" s="45"/>
      <c r="NT5495" s="45"/>
      <c r="NU5495" s="45"/>
    </row>
    <row r="5496" spans="2:385" s="48" customFormat="1" x14ac:dyDescent="0.2">
      <c r="B5496" s="45"/>
      <c r="C5496" s="45"/>
      <c r="D5496" s="234"/>
      <c r="AM5496" s="47"/>
      <c r="NJ5496" s="45"/>
      <c r="NK5496" s="45"/>
      <c r="NL5496" s="45"/>
      <c r="NM5496" s="45"/>
      <c r="NN5496" s="45"/>
      <c r="NO5496" s="45"/>
      <c r="NP5496" s="45"/>
      <c r="NQ5496" s="45"/>
      <c r="NR5496" s="45"/>
      <c r="NS5496" s="45"/>
      <c r="NT5496" s="45"/>
      <c r="NU5496" s="45"/>
    </row>
    <row r="5497" spans="2:385" s="48" customFormat="1" x14ac:dyDescent="0.2">
      <c r="B5497" s="45"/>
      <c r="C5497" s="45"/>
      <c r="D5497" s="234"/>
      <c r="AM5497" s="47"/>
      <c r="NJ5497" s="45"/>
      <c r="NK5497" s="45"/>
      <c r="NL5497" s="45"/>
      <c r="NM5497" s="45"/>
      <c r="NN5497" s="45"/>
      <c r="NO5497" s="45"/>
      <c r="NP5497" s="45"/>
      <c r="NQ5497" s="45"/>
      <c r="NR5497" s="45"/>
      <c r="NS5497" s="45"/>
      <c r="NT5497" s="45"/>
      <c r="NU5497" s="45"/>
    </row>
    <row r="5498" spans="2:385" s="48" customFormat="1" x14ac:dyDescent="0.2">
      <c r="B5498" s="45"/>
      <c r="C5498" s="45"/>
      <c r="D5498" s="234"/>
      <c r="AM5498" s="47"/>
      <c r="NJ5498" s="45"/>
      <c r="NK5498" s="45"/>
      <c r="NL5498" s="45"/>
      <c r="NM5498" s="45"/>
      <c r="NN5498" s="45"/>
      <c r="NO5498" s="45"/>
      <c r="NP5498" s="45"/>
      <c r="NQ5498" s="45"/>
      <c r="NR5498" s="45"/>
      <c r="NS5498" s="45"/>
      <c r="NT5498" s="45"/>
      <c r="NU5498" s="45"/>
    </row>
    <row r="5499" spans="2:385" s="48" customFormat="1" x14ac:dyDescent="0.2">
      <c r="B5499" s="45"/>
      <c r="C5499" s="45"/>
      <c r="D5499" s="234"/>
      <c r="AM5499" s="47"/>
      <c r="NJ5499" s="45"/>
      <c r="NK5499" s="45"/>
      <c r="NL5499" s="45"/>
      <c r="NM5499" s="45"/>
      <c r="NN5499" s="45"/>
      <c r="NO5499" s="45"/>
      <c r="NP5499" s="45"/>
      <c r="NQ5499" s="45"/>
      <c r="NR5499" s="45"/>
      <c r="NS5499" s="45"/>
      <c r="NT5499" s="45"/>
      <c r="NU5499" s="45"/>
    </row>
    <row r="5500" spans="2:385" s="48" customFormat="1" x14ac:dyDescent="0.2">
      <c r="B5500" s="45"/>
      <c r="C5500" s="45"/>
      <c r="D5500" s="234"/>
      <c r="AM5500" s="47"/>
      <c r="NJ5500" s="45"/>
      <c r="NK5500" s="45"/>
      <c r="NL5500" s="45"/>
      <c r="NM5500" s="45"/>
      <c r="NN5500" s="45"/>
      <c r="NO5500" s="45"/>
      <c r="NP5500" s="45"/>
      <c r="NQ5500" s="45"/>
      <c r="NR5500" s="45"/>
      <c r="NS5500" s="45"/>
      <c r="NT5500" s="45"/>
      <c r="NU5500" s="45"/>
    </row>
    <row r="5501" spans="2:385" s="48" customFormat="1" x14ac:dyDescent="0.2">
      <c r="B5501" s="45"/>
      <c r="C5501" s="45"/>
      <c r="D5501" s="234"/>
      <c r="AM5501" s="47"/>
      <c r="NJ5501" s="45"/>
      <c r="NK5501" s="45"/>
      <c r="NL5501" s="45"/>
      <c r="NM5501" s="45"/>
      <c r="NN5501" s="45"/>
      <c r="NO5501" s="45"/>
      <c r="NP5501" s="45"/>
      <c r="NQ5501" s="45"/>
      <c r="NR5501" s="45"/>
      <c r="NS5501" s="45"/>
      <c r="NT5501" s="45"/>
      <c r="NU5501" s="45"/>
    </row>
    <row r="5502" spans="2:385" s="48" customFormat="1" x14ac:dyDescent="0.2">
      <c r="B5502" s="45"/>
      <c r="C5502" s="45"/>
      <c r="D5502" s="234"/>
      <c r="AM5502" s="47"/>
      <c r="NJ5502" s="45"/>
      <c r="NK5502" s="45"/>
      <c r="NL5502" s="45"/>
      <c r="NM5502" s="45"/>
      <c r="NN5502" s="45"/>
      <c r="NO5502" s="45"/>
      <c r="NP5502" s="45"/>
      <c r="NQ5502" s="45"/>
      <c r="NR5502" s="45"/>
      <c r="NS5502" s="45"/>
      <c r="NT5502" s="45"/>
      <c r="NU5502" s="45"/>
    </row>
    <row r="5503" spans="2:385" s="48" customFormat="1" x14ac:dyDescent="0.2">
      <c r="B5503" s="45"/>
      <c r="C5503" s="45"/>
      <c r="D5503" s="234"/>
      <c r="AM5503" s="47"/>
      <c r="NJ5503" s="45"/>
      <c r="NK5503" s="45"/>
      <c r="NL5503" s="45"/>
      <c r="NM5503" s="45"/>
      <c r="NN5503" s="45"/>
      <c r="NO5503" s="45"/>
      <c r="NP5503" s="45"/>
      <c r="NQ5503" s="45"/>
      <c r="NR5503" s="45"/>
      <c r="NS5503" s="45"/>
      <c r="NT5503" s="45"/>
      <c r="NU5503" s="45"/>
    </row>
    <row r="5504" spans="2:385" s="48" customFormat="1" x14ac:dyDescent="0.2">
      <c r="B5504" s="45"/>
      <c r="C5504" s="45"/>
      <c r="D5504" s="234"/>
      <c r="AM5504" s="47"/>
      <c r="NJ5504" s="45"/>
      <c r="NK5504" s="45"/>
      <c r="NL5504" s="45"/>
      <c r="NM5504" s="45"/>
      <c r="NN5504" s="45"/>
      <c r="NO5504" s="45"/>
      <c r="NP5504" s="45"/>
      <c r="NQ5504" s="45"/>
      <c r="NR5504" s="45"/>
      <c r="NS5504" s="45"/>
      <c r="NT5504" s="45"/>
      <c r="NU5504" s="45"/>
    </row>
    <row r="5505" spans="2:385" s="48" customFormat="1" x14ac:dyDescent="0.2">
      <c r="B5505" s="45"/>
      <c r="C5505" s="45"/>
      <c r="D5505" s="234"/>
      <c r="AM5505" s="47"/>
      <c r="NJ5505" s="45"/>
      <c r="NK5505" s="45"/>
      <c r="NL5505" s="45"/>
      <c r="NM5505" s="45"/>
      <c r="NN5505" s="45"/>
      <c r="NO5505" s="45"/>
      <c r="NP5505" s="45"/>
      <c r="NQ5505" s="45"/>
      <c r="NR5505" s="45"/>
      <c r="NS5505" s="45"/>
      <c r="NT5505" s="45"/>
      <c r="NU5505" s="45"/>
    </row>
    <row r="5506" spans="2:385" s="48" customFormat="1" x14ac:dyDescent="0.2">
      <c r="B5506" s="45"/>
      <c r="C5506" s="45"/>
      <c r="D5506" s="234"/>
      <c r="AM5506" s="47"/>
      <c r="NJ5506" s="45"/>
      <c r="NK5506" s="45"/>
      <c r="NL5506" s="45"/>
      <c r="NM5506" s="45"/>
      <c r="NN5506" s="45"/>
      <c r="NO5506" s="45"/>
      <c r="NP5506" s="45"/>
      <c r="NQ5506" s="45"/>
      <c r="NR5506" s="45"/>
      <c r="NS5506" s="45"/>
      <c r="NT5506" s="45"/>
      <c r="NU5506" s="45"/>
    </row>
    <row r="5507" spans="2:385" s="48" customFormat="1" x14ac:dyDescent="0.2">
      <c r="B5507" s="45"/>
      <c r="C5507" s="45"/>
      <c r="D5507" s="234"/>
      <c r="AM5507" s="47"/>
      <c r="NJ5507" s="45"/>
      <c r="NK5507" s="45"/>
      <c r="NL5507" s="45"/>
      <c r="NM5507" s="45"/>
      <c r="NN5507" s="45"/>
      <c r="NO5507" s="45"/>
      <c r="NP5507" s="45"/>
      <c r="NQ5507" s="45"/>
      <c r="NR5507" s="45"/>
      <c r="NS5507" s="45"/>
      <c r="NT5507" s="45"/>
      <c r="NU5507" s="45"/>
    </row>
    <row r="5508" spans="2:385" s="48" customFormat="1" x14ac:dyDescent="0.2">
      <c r="B5508" s="45"/>
      <c r="C5508" s="45"/>
      <c r="D5508" s="234"/>
      <c r="AM5508" s="47"/>
      <c r="NJ5508" s="45"/>
      <c r="NK5508" s="45"/>
      <c r="NL5508" s="45"/>
      <c r="NM5508" s="45"/>
      <c r="NN5508" s="45"/>
      <c r="NO5508" s="45"/>
      <c r="NP5508" s="45"/>
      <c r="NQ5508" s="45"/>
      <c r="NR5508" s="45"/>
      <c r="NS5508" s="45"/>
      <c r="NT5508" s="45"/>
      <c r="NU5508" s="45"/>
    </row>
    <row r="5509" spans="2:385" s="48" customFormat="1" x14ac:dyDescent="0.2">
      <c r="B5509" s="45"/>
      <c r="C5509" s="45"/>
      <c r="D5509" s="234"/>
      <c r="AM5509" s="47"/>
      <c r="NJ5509" s="45"/>
      <c r="NK5509" s="45"/>
      <c r="NL5509" s="45"/>
      <c r="NM5509" s="45"/>
      <c r="NN5509" s="45"/>
      <c r="NO5509" s="45"/>
      <c r="NP5509" s="45"/>
      <c r="NQ5509" s="45"/>
      <c r="NR5509" s="45"/>
      <c r="NS5509" s="45"/>
      <c r="NT5509" s="45"/>
      <c r="NU5509" s="45"/>
    </row>
    <row r="5510" spans="2:385" s="48" customFormat="1" x14ac:dyDescent="0.2">
      <c r="B5510" s="45"/>
      <c r="C5510" s="45"/>
      <c r="D5510" s="234"/>
      <c r="AM5510" s="47"/>
      <c r="NJ5510" s="45"/>
      <c r="NK5510" s="45"/>
      <c r="NL5510" s="45"/>
      <c r="NM5510" s="45"/>
      <c r="NN5510" s="45"/>
      <c r="NO5510" s="45"/>
      <c r="NP5510" s="45"/>
      <c r="NQ5510" s="45"/>
      <c r="NR5510" s="45"/>
      <c r="NS5510" s="45"/>
      <c r="NT5510" s="45"/>
      <c r="NU5510" s="45"/>
    </row>
    <row r="5511" spans="2:385" s="48" customFormat="1" x14ac:dyDescent="0.2">
      <c r="B5511" s="45"/>
      <c r="C5511" s="45"/>
      <c r="D5511" s="234"/>
      <c r="AM5511" s="47"/>
      <c r="NJ5511" s="45"/>
      <c r="NK5511" s="45"/>
      <c r="NL5511" s="45"/>
      <c r="NM5511" s="45"/>
      <c r="NN5511" s="45"/>
      <c r="NO5511" s="45"/>
      <c r="NP5511" s="45"/>
      <c r="NQ5511" s="45"/>
      <c r="NR5511" s="45"/>
      <c r="NS5511" s="45"/>
      <c r="NT5511" s="45"/>
      <c r="NU5511" s="45"/>
    </row>
    <row r="5512" spans="2:385" s="48" customFormat="1" x14ac:dyDescent="0.2">
      <c r="B5512" s="45"/>
      <c r="C5512" s="45"/>
      <c r="D5512" s="234"/>
      <c r="AM5512" s="47"/>
      <c r="NJ5512" s="45"/>
      <c r="NK5512" s="45"/>
      <c r="NL5512" s="45"/>
      <c r="NM5512" s="45"/>
      <c r="NN5512" s="45"/>
      <c r="NO5512" s="45"/>
      <c r="NP5512" s="45"/>
      <c r="NQ5512" s="45"/>
      <c r="NR5512" s="45"/>
      <c r="NS5512" s="45"/>
      <c r="NT5512" s="45"/>
      <c r="NU5512" s="45"/>
    </row>
    <row r="5513" spans="2:385" s="48" customFormat="1" x14ac:dyDescent="0.2">
      <c r="B5513" s="45"/>
      <c r="C5513" s="45"/>
      <c r="D5513" s="234"/>
      <c r="AM5513" s="47"/>
      <c r="NJ5513" s="45"/>
      <c r="NK5513" s="45"/>
      <c r="NL5513" s="45"/>
      <c r="NM5513" s="45"/>
      <c r="NN5513" s="45"/>
      <c r="NO5513" s="45"/>
      <c r="NP5513" s="45"/>
      <c r="NQ5513" s="45"/>
      <c r="NR5513" s="45"/>
      <c r="NS5513" s="45"/>
      <c r="NT5513" s="45"/>
      <c r="NU5513" s="45"/>
    </row>
    <row r="5514" spans="2:385" s="48" customFormat="1" x14ac:dyDescent="0.2">
      <c r="B5514" s="45"/>
      <c r="C5514" s="45"/>
      <c r="D5514" s="234"/>
      <c r="AM5514" s="47"/>
      <c r="NJ5514" s="45"/>
      <c r="NK5514" s="45"/>
      <c r="NL5514" s="45"/>
      <c r="NM5514" s="45"/>
      <c r="NN5514" s="45"/>
      <c r="NO5514" s="45"/>
      <c r="NP5514" s="45"/>
      <c r="NQ5514" s="45"/>
      <c r="NR5514" s="45"/>
      <c r="NS5514" s="45"/>
      <c r="NT5514" s="45"/>
      <c r="NU5514" s="45"/>
    </row>
    <row r="5515" spans="2:385" s="48" customFormat="1" x14ac:dyDescent="0.2">
      <c r="B5515" s="45"/>
      <c r="C5515" s="45"/>
      <c r="D5515" s="234"/>
      <c r="AM5515" s="47"/>
      <c r="NJ5515" s="45"/>
      <c r="NK5515" s="45"/>
      <c r="NL5515" s="45"/>
      <c r="NM5515" s="45"/>
      <c r="NN5515" s="45"/>
      <c r="NO5515" s="45"/>
      <c r="NP5515" s="45"/>
      <c r="NQ5515" s="45"/>
      <c r="NR5515" s="45"/>
      <c r="NS5515" s="45"/>
      <c r="NT5515" s="45"/>
      <c r="NU5515" s="45"/>
    </row>
    <row r="5516" spans="2:385" s="48" customFormat="1" x14ac:dyDescent="0.2">
      <c r="B5516" s="45"/>
      <c r="C5516" s="45"/>
      <c r="D5516" s="234"/>
      <c r="AM5516" s="47"/>
      <c r="NJ5516" s="45"/>
      <c r="NK5516" s="45"/>
      <c r="NL5516" s="45"/>
      <c r="NM5516" s="45"/>
      <c r="NN5516" s="45"/>
      <c r="NO5516" s="45"/>
      <c r="NP5516" s="45"/>
      <c r="NQ5516" s="45"/>
      <c r="NR5516" s="45"/>
      <c r="NS5516" s="45"/>
      <c r="NT5516" s="45"/>
      <c r="NU5516" s="45"/>
    </row>
    <row r="5517" spans="2:385" s="48" customFormat="1" x14ac:dyDescent="0.2">
      <c r="B5517" s="45"/>
      <c r="C5517" s="45"/>
      <c r="D5517" s="234"/>
      <c r="AM5517" s="47"/>
      <c r="NJ5517" s="45"/>
      <c r="NK5517" s="45"/>
      <c r="NL5517" s="45"/>
      <c r="NM5517" s="45"/>
      <c r="NN5517" s="45"/>
      <c r="NO5517" s="45"/>
      <c r="NP5517" s="45"/>
      <c r="NQ5517" s="45"/>
      <c r="NR5517" s="45"/>
      <c r="NS5517" s="45"/>
      <c r="NT5517" s="45"/>
      <c r="NU5517" s="45"/>
    </row>
    <row r="5518" spans="2:385" s="48" customFormat="1" x14ac:dyDescent="0.2">
      <c r="B5518" s="45"/>
      <c r="C5518" s="45"/>
      <c r="D5518" s="234"/>
      <c r="AM5518" s="47"/>
      <c r="NJ5518" s="45"/>
      <c r="NK5518" s="45"/>
      <c r="NL5518" s="45"/>
      <c r="NM5518" s="45"/>
      <c r="NN5518" s="45"/>
      <c r="NO5518" s="45"/>
      <c r="NP5518" s="45"/>
      <c r="NQ5518" s="45"/>
      <c r="NR5518" s="45"/>
      <c r="NS5518" s="45"/>
      <c r="NT5518" s="45"/>
      <c r="NU5518" s="45"/>
    </row>
    <row r="5519" spans="2:385" s="48" customFormat="1" x14ac:dyDescent="0.2">
      <c r="B5519" s="45"/>
      <c r="C5519" s="45"/>
      <c r="D5519" s="234"/>
      <c r="AM5519" s="47"/>
      <c r="NJ5519" s="45"/>
      <c r="NK5519" s="45"/>
      <c r="NL5519" s="45"/>
      <c r="NM5519" s="45"/>
      <c r="NN5519" s="45"/>
      <c r="NO5519" s="45"/>
      <c r="NP5519" s="45"/>
      <c r="NQ5519" s="45"/>
      <c r="NR5519" s="45"/>
      <c r="NS5519" s="45"/>
      <c r="NT5519" s="45"/>
      <c r="NU5519" s="45"/>
    </row>
    <row r="5520" spans="2:385" s="48" customFormat="1" x14ac:dyDescent="0.2">
      <c r="B5520" s="45"/>
      <c r="C5520" s="45"/>
      <c r="D5520" s="234"/>
      <c r="AM5520" s="47"/>
      <c r="NJ5520" s="45"/>
      <c r="NK5520" s="45"/>
      <c r="NL5520" s="45"/>
      <c r="NM5520" s="45"/>
      <c r="NN5520" s="45"/>
      <c r="NO5520" s="45"/>
      <c r="NP5520" s="45"/>
      <c r="NQ5520" s="45"/>
      <c r="NR5520" s="45"/>
      <c r="NS5520" s="45"/>
      <c r="NT5520" s="45"/>
      <c r="NU5520" s="45"/>
    </row>
    <row r="5521" spans="2:385" s="48" customFormat="1" x14ac:dyDescent="0.2">
      <c r="B5521" s="45"/>
      <c r="C5521" s="45"/>
      <c r="D5521" s="234"/>
      <c r="AM5521" s="47"/>
      <c r="NJ5521" s="45"/>
      <c r="NK5521" s="45"/>
      <c r="NL5521" s="45"/>
      <c r="NM5521" s="45"/>
      <c r="NN5521" s="45"/>
      <c r="NO5521" s="45"/>
      <c r="NP5521" s="45"/>
      <c r="NQ5521" s="45"/>
      <c r="NR5521" s="45"/>
      <c r="NS5521" s="45"/>
      <c r="NT5521" s="45"/>
      <c r="NU5521" s="45"/>
    </row>
    <row r="5522" spans="2:385" s="48" customFormat="1" x14ac:dyDescent="0.2">
      <c r="B5522" s="45"/>
      <c r="C5522" s="45"/>
      <c r="D5522" s="234"/>
      <c r="AM5522" s="47"/>
      <c r="NJ5522" s="45"/>
      <c r="NK5522" s="45"/>
      <c r="NL5522" s="45"/>
      <c r="NM5522" s="45"/>
      <c r="NN5522" s="45"/>
      <c r="NO5522" s="45"/>
      <c r="NP5522" s="45"/>
      <c r="NQ5522" s="45"/>
      <c r="NR5522" s="45"/>
      <c r="NS5522" s="45"/>
      <c r="NT5522" s="45"/>
      <c r="NU5522" s="45"/>
    </row>
    <row r="5523" spans="2:385" s="48" customFormat="1" x14ac:dyDescent="0.2">
      <c r="B5523" s="45"/>
      <c r="C5523" s="45"/>
      <c r="D5523" s="234"/>
      <c r="AM5523" s="47"/>
      <c r="NJ5523" s="45"/>
      <c r="NK5523" s="45"/>
      <c r="NL5523" s="45"/>
      <c r="NM5523" s="45"/>
      <c r="NN5523" s="45"/>
      <c r="NO5523" s="45"/>
      <c r="NP5523" s="45"/>
      <c r="NQ5523" s="45"/>
      <c r="NR5523" s="45"/>
      <c r="NS5523" s="45"/>
      <c r="NT5523" s="45"/>
      <c r="NU5523" s="45"/>
    </row>
    <row r="5524" spans="2:385" s="48" customFormat="1" x14ac:dyDescent="0.2">
      <c r="B5524" s="45"/>
      <c r="C5524" s="45"/>
      <c r="D5524" s="234"/>
      <c r="AM5524" s="47"/>
      <c r="NJ5524" s="45"/>
      <c r="NK5524" s="45"/>
      <c r="NL5524" s="45"/>
      <c r="NM5524" s="45"/>
      <c r="NN5524" s="45"/>
      <c r="NO5524" s="45"/>
      <c r="NP5524" s="45"/>
      <c r="NQ5524" s="45"/>
      <c r="NR5524" s="45"/>
      <c r="NS5524" s="45"/>
      <c r="NT5524" s="45"/>
      <c r="NU5524" s="45"/>
    </row>
    <row r="5525" spans="2:385" s="48" customFormat="1" x14ac:dyDescent="0.2">
      <c r="B5525" s="45"/>
      <c r="C5525" s="45"/>
      <c r="D5525" s="234"/>
      <c r="AM5525" s="47"/>
      <c r="NJ5525" s="45"/>
      <c r="NK5525" s="45"/>
      <c r="NL5525" s="45"/>
      <c r="NM5525" s="45"/>
      <c r="NN5525" s="45"/>
      <c r="NO5525" s="45"/>
      <c r="NP5525" s="45"/>
      <c r="NQ5525" s="45"/>
      <c r="NR5525" s="45"/>
      <c r="NS5525" s="45"/>
      <c r="NT5525" s="45"/>
      <c r="NU5525" s="45"/>
    </row>
    <row r="5526" spans="2:385" s="48" customFormat="1" x14ac:dyDescent="0.2">
      <c r="B5526" s="45"/>
      <c r="C5526" s="45"/>
      <c r="D5526" s="234"/>
      <c r="AM5526" s="47"/>
      <c r="NJ5526" s="45"/>
      <c r="NK5526" s="45"/>
      <c r="NL5526" s="45"/>
      <c r="NM5526" s="45"/>
      <c r="NN5526" s="45"/>
      <c r="NO5526" s="45"/>
      <c r="NP5526" s="45"/>
      <c r="NQ5526" s="45"/>
      <c r="NR5526" s="45"/>
      <c r="NS5526" s="45"/>
      <c r="NT5526" s="45"/>
      <c r="NU5526" s="45"/>
    </row>
    <row r="5527" spans="2:385" s="48" customFormat="1" x14ac:dyDescent="0.2">
      <c r="B5527" s="45"/>
      <c r="C5527" s="45"/>
      <c r="D5527" s="234"/>
      <c r="AM5527" s="47"/>
      <c r="NJ5527" s="45"/>
      <c r="NK5527" s="45"/>
      <c r="NL5527" s="45"/>
      <c r="NM5527" s="45"/>
      <c r="NN5527" s="45"/>
      <c r="NO5527" s="45"/>
      <c r="NP5527" s="45"/>
      <c r="NQ5527" s="45"/>
      <c r="NR5527" s="45"/>
      <c r="NS5527" s="45"/>
      <c r="NT5527" s="45"/>
      <c r="NU5527" s="45"/>
    </row>
    <row r="5528" spans="2:385" s="48" customFormat="1" x14ac:dyDescent="0.2">
      <c r="B5528" s="45"/>
      <c r="C5528" s="45"/>
      <c r="D5528" s="234"/>
      <c r="AM5528" s="47"/>
      <c r="NJ5528" s="45"/>
      <c r="NK5528" s="45"/>
      <c r="NL5528" s="45"/>
      <c r="NM5528" s="45"/>
      <c r="NN5528" s="45"/>
      <c r="NO5528" s="45"/>
      <c r="NP5528" s="45"/>
      <c r="NQ5528" s="45"/>
      <c r="NR5528" s="45"/>
      <c r="NS5528" s="45"/>
      <c r="NT5528" s="45"/>
      <c r="NU5528" s="45"/>
    </row>
    <row r="5529" spans="2:385" s="48" customFormat="1" x14ac:dyDescent="0.2">
      <c r="B5529" s="45"/>
      <c r="C5529" s="45"/>
      <c r="D5529" s="234"/>
      <c r="AM5529" s="47"/>
      <c r="NJ5529" s="45"/>
      <c r="NK5529" s="45"/>
      <c r="NL5529" s="45"/>
      <c r="NM5529" s="45"/>
      <c r="NN5529" s="45"/>
      <c r="NO5529" s="45"/>
      <c r="NP5529" s="45"/>
      <c r="NQ5529" s="45"/>
      <c r="NR5529" s="45"/>
      <c r="NS5529" s="45"/>
      <c r="NT5529" s="45"/>
      <c r="NU5529" s="45"/>
    </row>
    <row r="5530" spans="2:385" s="48" customFormat="1" x14ac:dyDescent="0.2">
      <c r="B5530" s="45"/>
      <c r="C5530" s="45"/>
      <c r="D5530" s="234"/>
      <c r="AM5530" s="47"/>
      <c r="NJ5530" s="45"/>
      <c r="NK5530" s="45"/>
      <c r="NL5530" s="45"/>
      <c r="NM5530" s="45"/>
      <c r="NN5530" s="45"/>
      <c r="NO5530" s="45"/>
      <c r="NP5530" s="45"/>
      <c r="NQ5530" s="45"/>
      <c r="NR5530" s="45"/>
      <c r="NS5530" s="45"/>
      <c r="NT5530" s="45"/>
      <c r="NU5530" s="45"/>
    </row>
    <row r="5531" spans="2:385" s="48" customFormat="1" x14ac:dyDescent="0.2">
      <c r="B5531" s="45"/>
      <c r="C5531" s="45"/>
      <c r="D5531" s="234"/>
      <c r="AM5531" s="47"/>
      <c r="NJ5531" s="45"/>
      <c r="NK5531" s="45"/>
      <c r="NL5531" s="45"/>
      <c r="NM5531" s="45"/>
      <c r="NN5531" s="45"/>
      <c r="NO5531" s="45"/>
      <c r="NP5531" s="45"/>
      <c r="NQ5531" s="45"/>
      <c r="NR5531" s="45"/>
      <c r="NS5531" s="45"/>
      <c r="NT5531" s="45"/>
      <c r="NU5531" s="45"/>
    </row>
    <row r="5532" spans="2:385" s="48" customFormat="1" x14ac:dyDescent="0.2">
      <c r="B5532" s="45"/>
      <c r="C5532" s="45"/>
      <c r="D5532" s="234"/>
      <c r="AM5532" s="47"/>
      <c r="NJ5532" s="45"/>
      <c r="NK5532" s="45"/>
      <c r="NL5532" s="45"/>
      <c r="NM5532" s="45"/>
      <c r="NN5532" s="45"/>
      <c r="NO5532" s="45"/>
      <c r="NP5532" s="45"/>
      <c r="NQ5532" s="45"/>
      <c r="NR5532" s="45"/>
      <c r="NS5532" s="45"/>
      <c r="NT5532" s="45"/>
      <c r="NU5532" s="45"/>
    </row>
    <row r="5533" spans="2:385" s="48" customFormat="1" x14ac:dyDescent="0.2">
      <c r="B5533" s="45"/>
      <c r="C5533" s="45"/>
      <c r="D5533" s="234"/>
      <c r="AM5533" s="47"/>
      <c r="NJ5533" s="45"/>
      <c r="NK5533" s="45"/>
      <c r="NL5533" s="45"/>
      <c r="NM5533" s="45"/>
      <c r="NN5533" s="45"/>
      <c r="NO5533" s="45"/>
      <c r="NP5533" s="45"/>
      <c r="NQ5533" s="45"/>
      <c r="NR5533" s="45"/>
      <c r="NS5533" s="45"/>
      <c r="NT5533" s="45"/>
      <c r="NU5533" s="45"/>
    </row>
    <row r="5534" spans="2:385" s="48" customFormat="1" x14ac:dyDescent="0.2">
      <c r="B5534" s="45"/>
      <c r="C5534" s="45"/>
      <c r="D5534" s="234"/>
      <c r="AM5534" s="47"/>
      <c r="NJ5534" s="45"/>
      <c r="NK5534" s="45"/>
      <c r="NL5534" s="45"/>
      <c r="NM5534" s="45"/>
      <c r="NN5534" s="45"/>
      <c r="NO5534" s="45"/>
      <c r="NP5534" s="45"/>
      <c r="NQ5534" s="45"/>
      <c r="NR5534" s="45"/>
      <c r="NS5534" s="45"/>
      <c r="NT5534" s="45"/>
      <c r="NU5534" s="45"/>
    </row>
    <row r="5535" spans="2:385" s="48" customFormat="1" x14ac:dyDescent="0.2">
      <c r="B5535" s="45"/>
      <c r="C5535" s="45"/>
      <c r="D5535" s="234"/>
      <c r="AM5535" s="47"/>
      <c r="NJ5535" s="45"/>
      <c r="NK5535" s="45"/>
      <c r="NL5535" s="45"/>
      <c r="NM5535" s="45"/>
      <c r="NN5535" s="45"/>
      <c r="NO5535" s="45"/>
      <c r="NP5535" s="45"/>
      <c r="NQ5535" s="45"/>
      <c r="NR5535" s="45"/>
      <c r="NS5535" s="45"/>
      <c r="NT5535" s="45"/>
      <c r="NU5535" s="45"/>
    </row>
    <row r="5536" spans="2:385" s="48" customFormat="1" x14ac:dyDescent="0.2">
      <c r="B5536" s="45"/>
      <c r="C5536" s="45"/>
      <c r="D5536" s="234"/>
      <c r="AM5536" s="47"/>
      <c r="NJ5536" s="45"/>
      <c r="NK5536" s="45"/>
      <c r="NL5536" s="45"/>
      <c r="NM5536" s="45"/>
      <c r="NN5536" s="45"/>
      <c r="NO5536" s="45"/>
      <c r="NP5536" s="45"/>
      <c r="NQ5536" s="45"/>
      <c r="NR5536" s="45"/>
      <c r="NS5536" s="45"/>
      <c r="NT5536" s="45"/>
      <c r="NU5536" s="45"/>
    </row>
    <row r="5537" spans="2:385" s="48" customFormat="1" x14ac:dyDescent="0.2">
      <c r="B5537" s="45"/>
      <c r="C5537" s="45"/>
      <c r="D5537" s="234"/>
      <c r="AM5537" s="47"/>
      <c r="NJ5537" s="45"/>
      <c r="NK5537" s="45"/>
      <c r="NL5537" s="45"/>
      <c r="NM5537" s="45"/>
      <c r="NN5537" s="45"/>
      <c r="NO5537" s="45"/>
      <c r="NP5537" s="45"/>
      <c r="NQ5537" s="45"/>
      <c r="NR5537" s="45"/>
      <c r="NS5537" s="45"/>
      <c r="NT5537" s="45"/>
      <c r="NU5537" s="45"/>
    </row>
    <row r="5538" spans="2:385" s="48" customFormat="1" x14ac:dyDescent="0.2">
      <c r="B5538" s="45"/>
      <c r="C5538" s="45"/>
      <c r="D5538" s="234"/>
      <c r="AM5538" s="47"/>
      <c r="NJ5538" s="45"/>
      <c r="NK5538" s="45"/>
      <c r="NL5538" s="45"/>
      <c r="NM5538" s="45"/>
      <c r="NN5538" s="45"/>
      <c r="NO5538" s="45"/>
      <c r="NP5538" s="45"/>
      <c r="NQ5538" s="45"/>
      <c r="NR5538" s="45"/>
      <c r="NS5538" s="45"/>
      <c r="NT5538" s="45"/>
      <c r="NU5538" s="45"/>
    </row>
    <row r="5539" spans="2:385" s="48" customFormat="1" x14ac:dyDescent="0.2">
      <c r="B5539" s="45"/>
      <c r="C5539" s="45"/>
      <c r="D5539" s="234"/>
      <c r="AM5539" s="47"/>
      <c r="NJ5539" s="45"/>
      <c r="NK5539" s="45"/>
      <c r="NL5539" s="45"/>
      <c r="NM5539" s="45"/>
      <c r="NN5539" s="45"/>
      <c r="NO5539" s="45"/>
      <c r="NP5539" s="45"/>
      <c r="NQ5539" s="45"/>
      <c r="NR5539" s="45"/>
      <c r="NS5539" s="45"/>
      <c r="NT5539" s="45"/>
      <c r="NU5539" s="45"/>
    </row>
    <row r="5540" spans="2:385" s="48" customFormat="1" x14ac:dyDescent="0.2">
      <c r="B5540" s="45"/>
      <c r="C5540" s="45"/>
      <c r="D5540" s="234"/>
      <c r="AM5540" s="47"/>
      <c r="NJ5540" s="45"/>
      <c r="NK5540" s="45"/>
      <c r="NL5540" s="45"/>
      <c r="NM5540" s="45"/>
      <c r="NN5540" s="45"/>
      <c r="NO5540" s="45"/>
      <c r="NP5540" s="45"/>
      <c r="NQ5540" s="45"/>
      <c r="NR5540" s="45"/>
      <c r="NS5540" s="45"/>
      <c r="NT5540" s="45"/>
      <c r="NU5540" s="45"/>
    </row>
    <row r="5541" spans="2:385" s="48" customFormat="1" x14ac:dyDescent="0.2">
      <c r="B5541" s="45"/>
      <c r="C5541" s="45"/>
      <c r="D5541" s="234"/>
      <c r="AM5541" s="47"/>
      <c r="NJ5541" s="45"/>
      <c r="NK5541" s="45"/>
      <c r="NL5541" s="45"/>
      <c r="NM5541" s="45"/>
      <c r="NN5541" s="45"/>
      <c r="NO5541" s="45"/>
      <c r="NP5541" s="45"/>
      <c r="NQ5541" s="45"/>
      <c r="NR5541" s="45"/>
      <c r="NS5541" s="45"/>
      <c r="NT5541" s="45"/>
      <c r="NU5541" s="45"/>
    </row>
    <row r="5542" spans="2:385" s="48" customFormat="1" x14ac:dyDescent="0.2">
      <c r="B5542" s="45"/>
      <c r="C5542" s="45"/>
      <c r="D5542" s="234"/>
      <c r="AM5542" s="47"/>
      <c r="NJ5542" s="45"/>
      <c r="NK5542" s="45"/>
      <c r="NL5542" s="45"/>
      <c r="NM5542" s="45"/>
      <c r="NN5542" s="45"/>
      <c r="NO5542" s="45"/>
      <c r="NP5542" s="45"/>
      <c r="NQ5542" s="45"/>
      <c r="NR5542" s="45"/>
      <c r="NS5542" s="45"/>
      <c r="NT5542" s="45"/>
      <c r="NU5542" s="45"/>
    </row>
    <row r="5543" spans="2:385" s="48" customFormat="1" x14ac:dyDescent="0.2">
      <c r="B5543" s="45"/>
      <c r="C5543" s="45"/>
      <c r="D5543" s="234"/>
      <c r="AM5543" s="47"/>
      <c r="NJ5543" s="45"/>
      <c r="NK5543" s="45"/>
      <c r="NL5543" s="45"/>
      <c r="NM5543" s="45"/>
      <c r="NN5543" s="45"/>
      <c r="NO5543" s="45"/>
      <c r="NP5543" s="45"/>
      <c r="NQ5543" s="45"/>
      <c r="NR5543" s="45"/>
      <c r="NS5543" s="45"/>
      <c r="NT5543" s="45"/>
      <c r="NU5543" s="45"/>
    </row>
    <row r="5544" spans="2:385" s="48" customFormat="1" x14ac:dyDescent="0.2">
      <c r="B5544" s="45"/>
      <c r="C5544" s="45"/>
      <c r="D5544" s="234"/>
      <c r="AM5544" s="47"/>
      <c r="NJ5544" s="45"/>
      <c r="NK5544" s="45"/>
      <c r="NL5544" s="45"/>
      <c r="NM5544" s="45"/>
      <c r="NN5544" s="45"/>
      <c r="NO5544" s="45"/>
      <c r="NP5544" s="45"/>
      <c r="NQ5544" s="45"/>
      <c r="NR5544" s="45"/>
      <c r="NS5544" s="45"/>
      <c r="NT5544" s="45"/>
      <c r="NU5544" s="45"/>
    </row>
    <row r="5545" spans="2:385" s="48" customFormat="1" x14ac:dyDescent="0.2">
      <c r="B5545" s="45"/>
      <c r="C5545" s="45"/>
      <c r="D5545" s="234"/>
      <c r="AM5545" s="47"/>
      <c r="NJ5545" s="45"/>
      <c r="NK5545" s="45"/>
      <c r="NL5545" s="45"/>
      <c r="NM5545" s="45"/>
      <c r="NN5545" s="45"/>
      <c r="NO5545" s="45"/>
      <c r="NP5545" s="45"/>
      <c r="NQ5545" s="45"/>
      <c r="NR5545" s="45"/>
      <c r="NS5545" s="45"/>
      <c r="NT5545" s="45"/>
      <c r="NU5545" s="45"/>
    </row>
    <row r="5546" spans="2:385" s="48" customFormat="1" x14ac:dyDescent="0.2">
      <c r="B5546" s="45"/>
      <c r="C5546" s="45"/>
      <c r="D5546" s="234"/>
      <c r="AM5546" s="47"/>
      <c r="NJ5546" s="45"/>
      <c r="NK5546" s="45"/>
      <c r="NL5546" s="45"/>
      <c r="NM5546" s="45"/>
      <c r="NN5546" s="45"/>
      <c r="NO5546" s="45"/>
      <c r="NP5546" s="45"/>
      <c r="NQ5546" s="45"/>
      <c r="NR5546" s="45"/>
      <c r="NS5546" s="45"/>
      <c r="NT5546" s="45"/>
      <c r="NU5546" s="45"/>
    </row>
    <row r="5547" spans="2:385" s="48" customFormat="1" x14ac:dyDescent="0.2">
      <c r="B5547" s="45"/>
      <c r="C5547" s="45"/>
      <c r="D5547" s="234"/>
      <c r="AM5547" s="47"/>
      <c r="NJ5547" s="45"/>
      <c r="NK5547" s="45"/>
      <c r="NL5547" s="45"/>
      <c r="NM5547" s="45"/>
      <c r="NN5547" s="45"/>
      <c r="NO5547" s="45"/>
      <c r="NP5547" s="45"/>
      <c r="NQ5547" s="45"/>
      <c r="NR5547" s="45"/>
      <c r="NS5547" s="45"/>
      <c r="NT5547" s="45"/>
      <c r="NU5547" s="45"/>
    </row>
    <row r="5548" spans="2:385" s="48" customFormat="1" x14ac:dyDescent="0.2">
      <c r="B5548" s="45"/>
      <c r="C5548" s="45"/>
      <c r="D5548" s="234"/>
      <c r="AM5548" s="47"/>
      <c r="NJ5548" s="45"/>
      <c r="NK5548" s="45"/>
      <c r="NL5548" s="45"/>
      <c r="NM5548" s="45"/>
      <c r="NN5548" s="45"/>
      <c r="NO5548" s="45"/>
      <c r="NP5548" s="45"/>
      <c r="NQ5548" s="45"/>
      <c r="NR5548" s="45"/>
      <c r="NS5548" s="45"/>
      <c r="NT5548" s="45"/>
      <c r="NU5548" s="45"/>
    </row>
    <row r="5549" spans="2:385" s="48" customFormat="1" x14ac:dyDescent="0.2">
      <c r="B5549" s="45"/>
      <c r="C5549" s="45"/>
      <c r="D5549" s="234"/>
      <c r="AM5549" s="47"/>
      <c r="NJ5549" s="45"/>
      <c r="NK5549" s="45"/>
      <c r="NL5549" s="45"/>
      <c r="NM5549" s="45"/>
      <c r="NN5549" s="45"/>
      <c r="NO5549" s="45"/>
      <c r="NP5549" s="45"/>
      <c r="NQ5549" s="45"/>
      <c r="NR5549" s="45"/>
      <c r="NS5549" s="45"/>
      <c r="NT5549" s="45"/>
      <c r="NU5549" s="45"/>
    </row>
    <row r="5550" spans="2:385" s="48" customFormat="1" x14ac:dyDescent="0.2">
      <c r="B5550" s="45"/>
      <c r="C5550" s="45"/>
      <c r="D5550" s="234"/>
      <c r="AM5550" s="47"/>
      <c r="NJ5550" s="45"/>
      <c r="NK5550" s="45"/>
      <c r="NL5550" s="45"/>
      <c r="NM5550" s="45"/>
      <c r="NN5550" s="45"/>
      <c r="NO5550" s="45"/>
      <c r="NP5550" s="45"/>
      <c r="NQ5550" s="45"/>
      <c r="NR5550" s="45"/>
      <c r="NS5550" s="45"/>
      <c r="NT5550" s="45"/>
      <c r="NU5550" s="45"/>
    </row>
    <row r="5551" spans="2:385" s="48" customFormat="1" x14ac:dyDescent="0.2">
      <c r="B5551" s="45"/>
      <c r="C5551" s="45"/>
      <c r="D5551" s="234"/>
      <c r="AM5551" s="47"/>
      <c r="NJ5551" s="45"/>
      <c r="NK5551" s="45"/>
      <c r="NL5551" s="45"/>
      <c r="NM5551" s="45"/>
      <c r="NN5551" s="45"/>
      <c r="NO5551" s="45"/>
      <c r="NP5551" s="45"/>
      <c r="NQ5551" s="45"/>
      <c r="NR5551" s="45"/>
      <c r="NS5551" s="45"/>
      <c r="NT5551" s="45"/>
      <c r="NU5551" s="45"/>
    </row>
    <row r="5552" spans="2:385" s="48" customFormat="1" x14ac:dyDescent="0.2">
      <c r="B5552" s="45"/>
      <c r="C5552" s="45"/>
      <c r="D5552" s="234"/>
      <c r="AM5552" s="47"/>
      <c r="NJ5552" s="45"/>
      <c r="NK5552" s="45"/>
      <c r="NL5552" s="45"/>
      <c r="NM5552" s="45"/>
      <c r="NN5552" s="45"/>
      <c r="NO5552" s="45"/>
      <c r="NP5552" s="45"/>
      <c r="NQ5552" s="45"/>
      <c r="NR5552" s="45"/>
      <c r="NS5552" s="45"/>
      <c r="NT5552" s="45"/>
      <c r="NU5552" s="45"/>
    </row>
    <row r="5553" spans="2:385" s="48" customFormat="1" x14ac:dyDescent="0.2">
      <c r="B5553" s="45"/>
      <c r="C5553" s="45"/>
      <c r="D5553" s="234"/>
      <c r="AM5553" s="47"/>
      <c r="NJ5553" s="45"/>
      <c r="NK5553" s="45"/>
      <c r="NL5553" s="45"/>
      <c r="NM5553" s="45"/>
      <c r="NN5553" s="45"/>
      <c r="NO5553" s="45"/>
      <c r="NP5553" s="45"/>
      <c r="NQ5553" s="45"/>
      <c r="NR5553" s="45"/>
      <c r="NS5553" s="45"/>
      <c r="NT5553" s="45"/>
      <c r="NU5553" s="45"/>
    </row>
    <row r="5554" spans="2:385" s="48" customFormat="1" x14ac:dyDescent="0.2">
      <c r="B5554" s="45"/>
      <c r="C5554" s="45"/>
      <c r="D5554" s="234"/>
      <c r="AM5554" s="47"/>
      <c r="NJ5554" s="45"/>
      <c r="NK5554" s="45"/>
      <c r="NL5554" s="45"/>
      <c r="NM5554" s="45"/>
      <c r="NN5554" s="45"/>
      <c r="NO5554" s="45"/>
      <c r="NP5554" s="45"/>
      <c r="NQ5554" s="45"/>
      <c r="NR5554" s="45"/>
      <c r="NS5554" s="45"/>
      <c r="NT5554" s="45"/>
      <c r="NU5554" s="45"/>
    </row>
    <row r="5555" spans="2:385" s="48" customFormat="1" x14ac:dyDescent="0.2">
      <c r="B5555" s="45"/>
      <c r="C5555" s="45"/>
      <c r="D5555" s="234"/>
      <c r="AM5555" s="47"/>
      <c r="NJ5555" s="45"/>
      <c r="NK5555" s="45"/>
      <c r="NL5555" s="45"/>
      <c r="NM5555" s="45"/>
      <c r="NN5555" s="45"/>
      <c r="NO5555" s="45"/>
      <c r="NP5555" s="45"/>
      <c r="NQ5555" s="45"/>
      <c r="NR5555" s="45"/>
      <c r="NS5555" s="45"/>
      <c r="NT5555" s="45"/>
      <c r="NU5555" s="45"/>
    </row>
    <row r="5556" spans="2:385" s="48" customFormat="1" x14ac:dyDescent="0.2">
      <c r="B5556" s="45"/>
      <c r="C5556" s="45"/>
      <c r="D5556" s="234"/>
      <c r="AM5556" s="47"/>
      <c r="NJ5556" s="45"/>
      <c r="NK5556" s="45"/>
      <c r="NL5556" s="45"/>
      <c r="NM5556" s="45"/>
      <c r="NN5556" s="45"/>
      <c r="NO5556" s="45"/>
      <c r="NP5556" s="45"/>
      <c r="NQ5556" s="45"/>
      <c r="NR5556" s="45"/>
      <c r="NS5556" s="45"/>
      <c r="NT5556" s="45"/>
      <c r="NU5556" s="45"/>
    </row>
    <row r="5557" spans="2:385" s="48" customFormat="1" x14ac:dyDescent="0.2">
      <c r="B5557" s="45"/>
      <c r="C5557" s="45"/>
      <c r="D5557" s="234"/>
      <c r="AM5557" s="47"/>
      <c r="NJ5557" s="45"/>
      <c r="NK5557" s="45"/>
      <c r="NL5557" s="45"/>
      <c r="NM5557" s="45"/>
      <c r="NN5557" s="45"/>
      <c r="NO5557" s="45"/>
      <c r="NP5557" s="45"/>
      <c r="NQ5557" s="45"/>
      <c r="NR5557" s="45"/>
      <c r="NS5557" s="45"/>
      <c r="NT5557" s="45"/>
      <c r="NU5557" s="45"/>
    </row>
    <row r="5558" spans="2:385" s="48" customFormat="1" x14ac:dyDescent="0.2">
      <c r="B5558" s="45"/>
      <c r="C5558" s="45"/>
      <c r="D5558" s="234"/>
      <c r="AM5558" s="47"/>
      <c r="NJ5558" s="45"/>
      <c r="NK5558" s="45"/>
      <c r="NL5558" s="45"/>
      <c r="NM5558" s="45"/>
      <c r="NN5558" s="45"/>
      <c r="NO5558" s="45"/>
      <c r="NP5558" s="45"/>
      <c r="NQ5558" s="45"/>
      <c r="NR5558" s="45"/>
      <c r="NS5558" s="45"/>
      <c r="NT5558" s="45"/>
      <c r="NU5558" s="45"/>
    </row>
    <row r="5559" spans="2:385" s="48" customFormat="1" x14ac:dyDescent="0.2">
      <c r="B5559" s="45"/>
      <c r="C5559" s="45"/>
      <c r="D5559" s="234"/>
      <c r="AM5559" s="47"/>
      <c r="NJ5559" s="45"/>
      <c r="NK5559" s="45"/>
      <c r="NL5559" s="45"/>
      <c r="NM5559" s="45"/>
      <c r="NN5559" s="45"/>
      <c r="NO5559" s="45"/>
      <c r="NP5559" s="45"/>
      <c r="NQ5559" s="45"/>
      <c r="NR5559" s="45"/>
      <c r="NS5559" s="45"/>
      <c r="NT5559" s="45"/>
      <c r="NU5559" s="45"/>
    </row>
    <row r="5560" spans="2:385" s="48" customFormat="1" x14ac:dyDescent="0.2">
      <c r="B5560" s="45"/>
      <c r="C5560" s="45"/>
      <c r="D5560" s="234"/>
      <c r="AM5560" s="47"/>
      <c r="NJ5560" s="45"/>
      <c r="NK5560" s="45"/>
      <c r="NL5560" s="45"/>
      <c r="NM5560" s="45"/>
      <c r="NN5560" s="45"/>
      <c r="NO5560" s="45"/>
      <c r="NP5560" s="45"/>
      <c r="NQ5560" s="45"/>
      <c r="NR5560" s="45"/>
      <c r="NS5560" s="45"/>
      <c r="NT5560" s="45"/>
      <c r="NU5560" s="45"/>
    </row>
    <row r="5561" spans="2:385" s="48" customFormat="1" x14ac:dyDescent="0.2">
      <c r="B5561" s="45"/>
      <c r="C5561" s="45"/>
      <c r="D5561" s="234"/>
      <c r="AM5561" s="47"/>
      <c r="NJ5561" s="45"/>
      <c r="NK5561" s="45"/>
      <c r="NL5561" s="45"/>
      <c r="NM5561" s="45"/>
      <c r="NN5561" s="45"/>
      <c r="NO5561" s="45"/>
      <c r="NP5561" s="45"/>
      <c r="NQ5561" s="45"/>
      <c r="NR5561" s="45"/>
      <c r="NS5561" s="45"/>
      <c r="NT5561" s="45"/>
      <c r="NU5561" s="45"/>
    </row>
    <row r="5562" spans="2:385" s="48" customFormat="1" x14ac:dyDescent="0.2">
      <c r="B5562" s="45"/>
      <c r="C5562" s="45"/>
      <c r="D5562" s="234"/>
      <c r="AM5562" s="47"/>
      <c r="NJ5562" s="45"/>
      <c r="NK5562" s="45"/>
      <c r="NL5562" s="45"/>
      <c r="NM5562" s="45"/>
      <c r="NN5562" s="45"/>
      <c r="NO5562" s="45"/>
      <c r="NP5562" s="45"/>
      <c r="NQ5562" s="45"/>
      <c r="NR5562" s="45"/>
      <c r="NS5562" s="45"/>
      <c r="NT5562" s="45"/>
      <c r="NU5562" s="45"/>
    </row>
    <row r="5563" spans="2:385" s="48" customFormat="1" x14ac:dyDescent="0.2">
      <c r="B5563" s="45"/>
      <c r="C5563" s="45"/>
      <c r="D5563" s="234"/>
      <c r="AM5563" s="47"/>
      <c r="NJ5563" s="45"/>
      <c r="NK5563" s="45"/>
      <c r="NL5563" s="45"/>
      <c r="NM5563" s="45"/>
      <c r="NN5563" s="45"/>
      <c r="NO5563" s="45"/>
      <c r="NP5563" s="45"/>
      <c r="NQ5563" s="45"/>
      <c r="NR5563" s="45"/>
      <c r="NS5563" s="45"/>
      <c r="NT5563" s="45"/>
      <c r="NU5563" s="45"/>
    </row>
    <row r="5564" spans="2:385" s="48" customFormat="1" x14ac:dyDescent="0.2">
      <c r="B5564" s="45"/>
      <c r="C5564" s="45"/>
      <c r="D5564" s="234"/>
      <c r="AM5564" s="47"/>
      <c r="NJ5564" s="45"/>
      <c r="NK5564" s="45"/>
      <c r="NL5564" s="45"/>
      <c r="NM5564" s="45"/>
      <c r="NN5564" s="45"/>
      <c r="NO5564" s="45"/>
      <c r="NP5564" s="45"/>
      <c r="NQ5564" s="45"/>
      <c r="NR5564" s="45"/>
      <c r="NS5564" s="45"/>
      <c r="NT5564" s="45"/>
      <c r="NU5564" s="45"/>
    </row>
    <row r="5565" spans="2:385" s="48" customFormat="1" x14ac:dyDescent="0.2">
      <c r="B5565" s="45"/>
      <c r="C5565" s="45"/>
      <c r="D5565" s="234"/>
      <c r="AM5565" s="47"/>
      <c r="NJ5565" s="45"/>
      <c r="NK5565" s="45"/>
      <c r="NL5565" s="45"/>
      <c r="NM5565" s="45"/>
      <c r="NN5565" s="45"/>
      <c r="NO5565" s="45"/>
      <c r="NP5565" s="45"/>
      <c r="NQ5565" s="45"/>
      <c r="NR5565" s="45"/>
      <c r="NS5565" s="45"/>
      <c r="NT5565" s="45"/>
      <c r="NU5565" s="45"/>
    </row>
    <row r="5566" spans="2:385" s="48" customFormat="1" x14ac:dyDescent="0.2">
      <c r="B5566" s="45"/>
      <c r="C5566" s="45"/>
      <c r="D5566" s="234"/>
      <c r="AM5566" s="47"/>
      <c r="NJ5566" s="45"/>
      <c r="NK5566" s="45"/>
      <c r="NL5566" s="45"/>
      <c r="NM5566" s="45"/>
      <c r="NN5566" s="45"/>
      <c r="NO5566" s="45"/>
      <c r="NP5566" s="45"/>
      <c r="NQ5566" s="45"/>
      <c r="NR5566" s="45"/>
      <c r="NS5566" s="45"/>
      <c r="NT5566" s="45"/>
      <c r="NU5566" s="45"/>
    </row>
    <row r="5567" spans="2:385" s="48" customFormat="1" x14ac:dyDescent="0.2">
      <c r="B5567" s="45"/>
      <c r="C5567" s="45"/>
      <c r="D5567" s="234"/>
      <c r="AM5567" s="47"/>
      <c r="NJ5567" s="45"/>
      <c r="NK5567" s="45"/>
      <c r="NL5567" s="45"/>
      <c r="NM5567" s="45"/>
      <c r="NN5567" s="45"/>
      <c r="NO5567" s="45"/>
      <c r="NP5567" s="45"/>
      <c r="NQ5567" s="45"/>
      <c r="NR5567" s="45"/>
      <c r="NS5567" s="45"/>
      <c r="NT5567" s="45"/>
      <c r="NU5567" s="45"/>
    </row>
    <row r="5568" spans="2:385" s="48" customFormat="1" x14ac:dyDescent="0.2">
      <c r="B5568" s="45"/>
      <c r="C5568" s="45"/>
      <c r="D5568" s="234"/>
      <c r="AM5568" s="47"/>
      <c r="NJ5568" s="45"/>
      <c r="NK5568" s="45"/>
      <c r="NL5568" s="45"/>
      <c r="NM5568" s="45"/>
      <c r="NN5568" s="45"/>
      <c r="NO5568" s="45"/>
      <c r="NP5568" s="45"/>
      <c r="NQ5568" s="45"/>
      <c r="NR5568" s="45"/>
      <c r="NS5568" s="45"/>
      <c r="NT5568" s="45"/>
      <c r="NU5568" s="45"/>
    </row>
    <row r="5569" spans="2:385" s="48" customFormat="1" x14ac:dyDescent="0.2">
      <c r="B5569" s="45"/>
      <c r="C5569" s="45"/>
      <c r="D5569" s="234"/>
      <c r="AM5569" s="47"/>
      <c r="NJ5569" s="45"/>
      <c r="NK5569" s="45"/>
      <c r="NL5569" s="45"/>
      <c r="NM5569" s="45"/>
      <c r="NN5569" s="45"/>
      <c r="NO5569" s="45"/>
      <c r="NP5569" s="45"/>
      <c r="NQ5569" s="45"/>
      <c r="NR5569" s="45"/>
      <c r="NS5569" s="45"/>
      <c r="NT5569" s="45"/>
      <c r="NU5569" s="45"/>
    </row>
    <row r="5570" spans="2:385" s="48" customFormat="1" x14ac:dyDescent="0.2">
      <c r="B5570" s="45"/>
      <c r="C5570" s="45"/>
      <c r="D5570" s="234"/>
      <c r="AM5570" s="47"/>
      <c r="NJ5570" s="45"/>
      <c r="NK5570" s="45"/>
      <c r="NL5570" s="45"/>
      <c r="NM5570" s="45"/>
      <c r="NN5570" s="45"/>
      <c r="NO5570" s="45"/>
      <c r="NP5570" s="45"/>
      <c r="NQ5570" s="45"/>
      <c r="NR5570" s="45"/>
      <c r="NS5570" s="45"/>
      <c r="NT5570" s="45"/>
      <c r="NU5570" s="45"/>
    </row>
    <row r="5571" spans="2:385" s="48" customFormat="1" x14ac:dyDescent="0.2">
      <c r="B5571" s="45"/>
      <c r="C5571" s="45"/>
      <c r="D5571" s="234"/>
      <c r="AM5571" s="47"/>
      <c r="NJ5571" s="45"/>
      <c r="NK5571" s="45"/>
      <c r="NL5571" s="45"/>
      <c r="NM5571" s="45"/>
      <c r="NN5571" s="45"/>
      <c r="NO5571" s="45"/>
      <c r="NP5571" s="45"/>
      <c r="NQ5571" s="45"/>
      <c r="NR5571" s="45"/>
      <c r="NS5571" s="45"/>
      <c r="NT5571" s="45"/>
      <c r="NU5571" s="45"/>
    </row>
    <row r="5572" spans="2:385" s="48" customFormat="1" x14ac:dyDescent="0.2">
      <c r="B5572" s="45"/>
      <c r="C5572" s="45"/>
      <c r="D5572" s="234"/>
      <c r="AM5572" s="47"/>
      <c r="NJ5572" s="45"/>
      <c r="NK5572" s="45"/>
      <c r="NL5572" s="45"/>
      <c r="NM5572" s="45"/>
      <c r="NN5572" s="45"/>
      <c r="NO5572" s="45"/>
      <c r="NP5572" s="45"/>
      <c r="NQ5572" s="45"/>
      <c r="NR5572" s="45"/>
      <c r="NS5572" s="45"/>
      <c r="NT5572" s="45"/>
      <c r="NU5572" s="45"/>
    </row>
    <row r="5573" spans="2:385" s="48" customFormat="1" x14ac:dyDescent="0.2">
      <c r="B5573" s="45"/>
      <c r="C5573" s="45"/>
      <c r="D5573" s="234"/>
      <c r="AM5573" s="47"/>
      <c r="NJ5573" s="45"/>
      <c r="NK5573" s="45"/>
      <c r="NL5573" s="45"/>
      <c r="NM5573" s="45"/>
      <c r="NN5573" s="45"/>
      <c r="NO5573" s="45"/>
      <c r="NP5573" s="45"/>
      <c r="NQ5573" s="45"/>
      <c r="NR5573" s="45"/>
      <c r="NS5573" s="45"/>
      <c r="NT5573" s="45"/>
      <c r="NU5573" s="45"/>
    </row>
    <row r="5574" spans="2:385" s="48" customFormat="1" x14ac:dyDescent="0.2">
      <c r="B5574" s="45"/>
      <c r="C5574" s="45"/>
      <c r="D5574" s="234"/>
      <c r="AM5574" s="47"/>
      <c r="NJ5574" s="45"/>
      <c r="NK5574" s="45"/>
      <c r="NL5574" s="45"/>
      <c r="NM5574" s="45"/>
      <c r="NN5574" s="45"/>
      <c r="NO5574" s="45"/>
      <c r="NP5574" s="45"/>
      <c r="NQ5574" s="45"/>
      <c r="NR5574" s="45"/>
      <c r="NS5574" s="45"/>
      <c r="NT5574" s="45"/>
      <c r="NU5574" s="45"/>
    </row>
    <row r="5575" spans="2:385" s="48" customFormat="1" x14ac:dyDescent="0.2">
      <c r="B5575" s="45"/>
      <c r="C5575" s="45"/>
      <c r="D5575" s="234"/>
      <c r="AM5575" s="47"/>
      <c r="NJ5575" s="45"/>
      <c r="NK5575" s="45"/>
      <c r="NL5575" s="45"/>
      <c r="NM5575" s="45"/>
      <c r="NN5575" s="45"/>
      <c r="NO5575" s="45"/>
      <c r="NP5575" s="45"/>
      <c r="NQ5575" s="45"/>
      <c r="NR5575" s="45"/>
      <c r="NS5575" s="45"/>
      <c r="NT5575" s="45"/>
      <c r="NU5575" s="45"/>
    </row>
    <row r="5576" spans="2:385" s="48" customFormat="1" x14ac:dyDescent="0.2">
      <c r="B5576" s="45"/>
      <c r="C5576" s="45"/>
      <c r="D5576" s="234"/>
      <c r="AM5576" s="47"/>
      <c r="NJ5576" s="45"/>
      <c r="NK5576" s="45"/>
      <c r="NL5576" s="45"/>
      <c r="NM5576" s="45"/>
      <c r="NN5576" s="45"/>
      <c r="NO5576" s="45"/>
      <c r="NP5576" s="45"/>
      <c r="NQ5576" s="45"/>
      <c r="NR5576" s="45"/>
      <c r="NS5576" s="45"/>
      <c r="NT5576" s="45"/>
      <c r="NU5576" s="45"/>
    </row>
    <row r="5577" spans="2:385" s="48" customFormat="1" x14ac:dyDescent="0.2">
      <c r="B5577" s="45"/>
      <c r="C5577" s="45"/>
      <c r="D5577" s="234"/>
      <c r="AM5577" s="47"/>
      <c r="NJ5577" s="45"/>
      <c r="NK5577" s="45"/>
      <c r="NL5577" s="45"/>
      <c r="NM5577" s="45"/>
      <c r="NN5577" s="45"/>
      <c r="NO5577" s="45"/>
      <c r="NP5577" s="45"/>
      <c r="NQ5577" s="45"/>
      <c r="NR5577" s="45"/>
      <c r="NS5577" s="45"/>
      <c r="NT5577" s="45"/>
      <c r="NU5577" s="45"/>
    </row>
    <row r="5578" spans="2:385" s="48" customFormat="1" x14ac:dyDescent="0.2">
      <c r="B5578" s="45"/>
      <c r="C5578" s="45"/>
      <c r="D5578" s="234"/>
      <c r="AM5578" s="47"/>
      <c r="NJ5578" s="45"/>
      <c r="NK5578" s="45"/>
      <c r="NL5578" s="45"/>
      <c r="NM5578" s="45"/>
      <c r="NN5578" s="45"/>
      <c r="NO5578" s="45"/>
      <c r="NP5578" s="45"/>
      <c r="NQ5578" s="45"/>
      <c r="NR5578" s="45"/>
      <c r="NS5578" s="45"/>
      <c r="NT5578" s="45"/>
      <c r="NU5578" s="45"/>
    </row>
    <row r="5579" spans="2:385" s="48" customFormat="1" x14ac:dyDescent="0.2">
      <c r="B5579" s="45"/>
      <c r="C5579" s="45"/>
      <c r="D5579" s="234"/>
      <c r="AM5579" s="47"/>
      <c r="NJ5579" s="45"/>
      <c r="NK5579" s="45"/>
      <c r="NL5579" s="45"/>
      <c r="NM5579" s="45"/>
      <c r="NN5579" s="45"/>
      <c r="NO5579" s="45"/>
      <c r="NP5579" s="45"/>
      <c r="NQ5579" s="45"/>
      <c r="NR5579" s="45"/>
      <c r="NS5579" s="45"/>
      <c r="NT5579" s="45"/>
      <c r="NU5579" s="45"/>
    </row>
    <row r="5580" spans="2:385" s="48" customFormat="1" x14ac:dyDescent="0.2">
      <c r="B5580" s="45"/>
      <c r="C5580" s="45"/>
      <c r="D5580" s="234"/>
      <c r="AM5580" s="47"/>
      <c r="NJ5580" s="45"/>
      <c r="NK5580" s="45"/>
      <c r="NL5580" s="45"/>
      <c r="NM5580" s="45"/>
      <c r="NN5580" s="45"/>
      <c r="NO5580" s="45"/>
      <c r="NP5580" s="45"/>
      <c r="NQ5580" s="45"/>
      <c r="NR5580" s="45"/>
      <c r="NS5580" s="45"/>
      <c r="NT5580" s="45"/>
      <c r="NU5580" s="45"/>
    </row>
    <row r="5581" spans="2:385" s="48" customFormat="1" x14ac:dyDescent="0.2">
      <c r="B5581" s="45"/>
      <c r="C5581" s="45"/>
      <c r="D5581" s="234"/>
      <c r="AM5581" s="47"/>
      <c r="NJ5581" s="45"/>
      <c r="NK5581" s="45"/>
      <c r="NL5581" s="45"/>
      <c r="NM5581" s="45"/>
      <c r="NN5581" s="45"/>
      <c r="NO5581" s="45"/>
      <c r="NP5581" s="45"/>
      <c r="NQ5581" s="45"/>
      <c r="NR5581" s="45"/>
      <c r="NS5581" s="45"/>
      <c r="NT5581" s="45"/>
      <c r="NU5581" s="45"/>
    </row>
    <row r="5582" spans="2:385" s="48" customFormat="1" x14ac:dyDescent="0.2">
      <c r="B5582" s="45"/>
      <c r="C5582" s="45"/>
      <c r="D5582" s="234"/>
      <c r="AM5582" s="47"/>
      <c r="NJ5582" s="45"/>
      <c r="NK5582" s="45"/>
      <c r="NL5582" s="45"/>
      <c r="NM5582" s="45"/>
      <c r="NN5582" s="45"/>
      <c r="NO5582" s="45"/>
      <c r="NP5582" s="45"/>
      <c r="NQ5582" s="45"/>
      <c r="NR5582" s="45"/>
      <c r="NS5582" s="45"/>
      <c r="NT5582" s="45"/>
      <c r="NU5582" s="45"/>
    </row>
    <row r="5583" spans="2:385" s="48" customFormat="1" x14ac:dyDescent="0.2">
      <c r="B5583" s="45"/>
      <c r="C5583" s="45"/>
      <c r="D5583" s="234"/>
      <c r="AM5583" s="47"/>
      <c r="NJ5583" s="45"/>
      <c r="NK5583" s="45"/>
      <c r="NL5583" s="45"/>
      <c r="NM5583" s="45"/>
      <c r="NN5583" s="45"/>
      <c r="NO5583" s="45"/>
      <c r="NP5583" s="45"/>
      <c r="NQ5583" s="45"/>
      <c r="NR5583" s="45"/>
      <c r="NS5583" s="45"/>
      <c r="NT5583" s="45"/>
      <c r="NU5583" s="45"/>
    </row>
    <row r="5584" spans="2:385" s="48" customFormat="1" x14ac:dyDescent="0.2">
      <c r="B5584" s="45"/>
      <c r="C5584" s="45"/>
      <c r="D5584" s="234"/>
      <c r="AM5584" s="47"/>
      <c r="NJ5584" s="45"/>
      <c r="NK5584" s="45"/>
      <c r="NL5584" s="45"/>
      <c r="NM5584" s="45"/>
      <c r="NN5584" s="45"/>
      <c r="NO5584" s="45"/>
      <c r="NP5584" s="45"/>
      <c r="NQ5584" s="45"/>
      <c r="NR5584" s="45"/>
      <c r="NS5584" s="45"/>
      <c r="NT5584" s="45"/>
      <c r="NU5584" s="45"/>
    </row>
    <row r="5585" spans="2:385" s="48" customFormat="1" x14ac:dyDescent="0.2">
      <c r="B5585" s="45"/>
      <c r="C5585" s="45"/>
      <c r="D5585" s="234"/>
      <c r="AM5585" s="47"/>
      <c r="NJ5585" s="45"/>
      <c r="NK5585" s="45"/>
      <c r="NL5585" s="45"/>
      <c r="NM5585" s="45"/>
      <c r="NN5585" s="45"/>
      <c r="NO5585" s="45"/>
      <c r="NP5585" s="45"/>
      <c r="NQ5585" s="45"/>
      <c r="NR5585" s="45"/>
      <c r="NS5585" s="45"/>
      <c r="NT5585" s="45"/>
      <c r="NU5585" s="45"/>
    </row>
    <row r="5586" spans="2:385" s="48" customFormat="1" x14ac:dyDescent="0.2">
      <c r="B5586" s="45"/>
      <c r="C5586" s="45"/>
      <c r="D5586" s="234"/>
      <c r="AM5586" s="47"/>
      <c r="NJ5586" s="45"/>
      <c r="NK5586" s="45"/>
      <c r="NL5586" s="45"/>
      <c r="NM5586" s="45"/>
      <c r="NN5586" s="45"/>
      <c r="NO5586" s="45"/>
      <c r="NP5586" s="45"/>
      <c r="NQ5586" s="45"/>
      <c r="NR5586" s="45"/>
      <c r="NS5586" s="45"/>
      <c r="NT5586" s="45"/>
      <c r="NU5586" s="45"/>
    </row>
    <row r="5587" spans="2:385" s="48" customFormat="1" x14ac:dyDescent="0.2">
      <c r="B5587" s="45"/>
      <c r="C5587" s="45"/>
      <c r="D5587" s="234"/>
      <c r="AM5587" s="47"/>
      <c r="NJ5587" s="45"/>
      <c r="NK5587" s="45"/>
      <c r="NL5587" s="45"/>
      <c r="NM5587" s="45"/>
      <c r="NN5587" s="45"/>
      <c r="NO5587" s="45"/>
      <c r="NP5587" s="45"/>
      <c r="NQ5587" s="45"/>
      <c r="NR5587" s="45"/>
      <c r="NS5587" s="45"/>
      <c r="NT5587" s="45"/>
      <c r="NU5587" s="45"/>
    </row>
    <row r="5588" spans="2:385" s="48" customFormat="1" x14ac:dyDescent="0.2">
      <c r="B5588" s="45"/>
      <c r="C5588" s="45"/>
      <c r="D5588" s="234"/>
      <c r="AM5588" s="47"/>
      <c r="NJ5588" s="45"/>
      <c r="NK5588" s="45"/>
      <c r="NL5588" s="45"/>
      <c r="NM5588" s="45"/>
      <c r="NN5588" s="45"/>
      <c r="NO5588" s="45"/>
      <c r="NP5588" s="45"/>
      <c r="NQ5588" s="45"/>
      <c r="NR5588" s="45"/>
      <c r="NS5588" s="45"/>
      <c r="NT5588" s="45"/>
      <c r="NU5588" s="45"/>
    </row>
    <row r="5589" spans="2:385" s="48" customFormat="1" x14ac:dyDescent="0.2">
      <c r="B5589" s="45"/>
      <c r="C5589" s="45"/>
      <c r="D5589" s="234"/>
      <c r="AM5589" s="47"/>
      <c r="NJ5589" s="45"/>
      <c r="NK5589" s="45"/>
      <c r="NL5589" s="45"/>
      <c r="NM5589" s="45"/>
      <c r="NN5589" s="45"/>
      <c r="NO5589" s="45"/>
      <c r="NP5589" s="45"/>
      <c r="NQ5589" s="45"/>
      <c r="NR5589" s="45"/>
      <c r="NS5589" s="45"/>
      <c r="NT5589" s="45"/>
      <c r="NU5589" s="45"/>
    </row>
    <row r="5590" spans="2:385" s="48" customFormat="1" x14ac:dyDescent="0.2">
      <c r="B5590" s="45"/>
      <c r="C5590" s="45"/>
      <c r="D5590" s="234"/>
      <c r="AM5590" s="47"/>
      <c r="NJ5590" s="45"/>
      <c r="NK5590" s="45"/>
      <c r="NL5590" s="45"/>
      <c r="NM5590" s="45"/>
      <c r="NN5590" s="45"/>
      <c r="NO5590" s="45"/>
      <c r="NP5590" s="45"/>
      <c r="NQ5590" s="45"/>
      <c r="NR5590" s="45"/>
      <c r="NS5590" s="45"/>
      <c r="NT5590" s="45"/>
      <c r="NU5590" s="45"/>
    </row>
    <row r="5591" spans="2:385" s="48" customFormat="1" x14ac:dyDescent="0.2">
      <c r="B5591" s="45"/>
      <c r="C5591" s="45"/>
      <c r="D5591" s="234"/>
      <c r="AM5591" s="47"/>
      <c r="NJ5591" s="45"/>
      <c r="NK5591" s="45"/>
      <c r="NL5591" s="45"/>
      <c r="NM5591" s="45"/>
      <c r="NN5591" s="45"/>
      <c r="NO5591" s="45"/>
      <c r="NP5591" s="45"/>
      <c r="NQ5591" s="45"/>
      <c r="NR5591" s="45"/>
      <c r="NS5591" s="45"/>
      <c r="NT5591" s="45"/>
      <c r="NU5591" s="45"/>
    </row>
    <row r="5592" spans="2:385" s="48" customFormat="1" x14ac:dyDescent="0.2">
      <c r="B5592" s="45"/>
      <c r="C5592" s="45"/>
      <c r="D5592" s="234"/>
      <c r="AM5592" s="47"/>
      <c r="NJ5592" s="45"/>
      <c r="NK5592" s="45"/>
      <c r="NL5592" s="45"/>
      <c r="NM5592" s="45"/>
      <c r="NN5592" s="45"/>
      <c r="NO5592" s="45"/>
      <c r="NP5592" s="45"/>
      <c r="NQ5592" s="45"/>
      <c r="NR5592" s="45"/>
      <c r="NS5592" s="45"/>
      <c r="NT5592" s="45"/>
      <c r="NU5592" s="45"/>
    </row>
    <row r="5593" spans="2:385" s="48" customFormat="1" x14ac:dyDescent="0.2">
      <c r="B5593" s="45"/>
      <c r="C5593" s="45"/>
      <c r="D5593" s="234"/>
      <c r="AM5593" s="47"/>
      <c r="NJ5593" s="45"/>
      <c r="NK5593" s="45"/>
      <c r="NL5593" s="45"/>
      <c r="NM5593" s="45"/>
      <c r="NN5593" s="45"/>
      <c r="NO5593" s="45"/>
      <c r="NP5593" s="45"/>
      <c r="NQ5593" s="45"/>
      <c r="NR5593" s="45"/>
      <c r="NS5593" s="45"/>
      <c r="NT5593" s="45"/>
      <c r="NU5593" s="45"/>
    </row>
    <row r="5594" spans="2:385" s="48" customFormat="1" x14ac:dyDescent="0.2">
      <c r="B5594" s="45"/>
      <c r="C5594" s="45"/>
      <c r="D5594" s="234"/>
      <c r="AM5594" s="47"/>
      <c r="NJ5594" s="45"/>
      <c r="NK5594" s="45"/>
      <c r="NL5594" s="45"/>
      <c r="NM5594" s="45"/>
      <c r="NN5594" s="45"/>
      <c r="NO5594" s="45"/>
      <c r="NP5594" s="45"/>
      <c r="NQ5594" s="45"/>
      <c r="NR5594" s="45"/>
      <c r="NS5594" s="45"/>
      <c r="NT5594" s="45"/>
      <c r="NU5594" s="45"/>
    </row>
    <row r="5595" spans="2:385" s="48" customFormat="1" x14ac:dyDescent="0.2">
      <c r="B5595" s="45"/>
      <c r="C5595" s="45"/>
      <c r="D5595" s="234"/>
      <c r="AM5595" s="47"/>
      <c r="NJ5595" s="45"/>
      <c r="NK5595" s="45"/>
      <c r="NL5595" s="45"/>
      <c r="NM5595" s="45"/>
      <c r="NN5595" s="45"/>
      <c r="NO5595" s="45"/>
      <c r="NP5595" s="45"/>
      <c r="NQ5595" s="45"/>
      <c r="NR5595" s="45"/>
      <c r="NS5595" s="45"/>
      <c r="NT5595" s="45"/>
      <c r="NU5595" s="45"/>
    </row>
    <row r="5596" spans="2:385" s="48" customFormat="1" x14ac:dyDescent="0.2">
      <c r="B5596" s="45"/>
      <c r="C5596" s="45"/>
      <c r="D5596" s="234"/>
      <c r="AM5596" s="47"/>
      <c r="NJ5596" s="45"/>
      <c r="NK5596" s="45"/>
      <c r="NL5596" s="45"/>
      <c r="NM5596" s="45"/>
      <c r="NN5596" s="45"/>
      <c r="NO5596" s="45"/>
      <c r="NP5596" s="45"/>
      <c r="NQ5596" s="45"/>
      <c r="NR5596" s="45"/>
      <c r="NS5596" s="45"/>
      <c r="NT5596" s="45"/>
      <c r="NU5596" s="45"/>
    </row>
    <row r="5597" spans="2:385" s="48" customFormat="1" x14ac:dyDescent="0.2">
      <c r="B5597" s="45"/>
      <c r="C5597" s="45"/>
      <c r="D5597" s="234"/>
      <c r="AM5597" s="47"/>
      <c r="NJ5597" s="45"/>
      <c r="NK5597" s="45"/>
      <c r="NL5597" s="45"/>
      <c r="NM5597" s="45"/>
      <c r="NN5597" s="45"/>
      <c r="NO5597" s="45"/>
      <c r="NP5597" s="45"/>
      <c r="NQ5597" s="45"/>
      <c r="NR5597" s="45"/>
      <c r="NS5597" s="45"/>
      <c r="NT5597" s="45"/>
      <c r="NU5597" s="45"/>
    </row>
    <row r="5598" spans="2:385" s="48" customFormat="1" x14ac:dyDescent="0.2">
      <c r="B5598" s="45"/>
      <c r="C5598" s="45"/>
      <c r="D5598" s="234"/>
      <c r="AM5598" s="47"/>
      <c r="NJ5598" s="45"/>
      <c r="NK5598" s="45"/>
      <c r="NL5598" s="45"/>
      <c r="NM5598" s="45"/>
      <c r="NN5598" s="45"/>
      <c r="NO5598" s="45"/>
      <c r="NP5598" s="45"/>
      <c r="NQ5598" s="45"/>
      <c r="NR5598" s="45"/>
      <c r="NS5598" s="45"/>
      <c r="NT5598" s="45"/>
      <c r="NU5598" s="45"/>
    </row>
    <row r="5599" spans="2:385" s="48" customFormat="1" x14ac:dyDescent="0.2">
      <c r="B5599" s="45"/>
      <c r="C5599" s="45"/>
      <c r="D5599" s="234"/>
      <c r="AM5599" s="47"/>
      <c r="NJ5599" s="45"/>
      <c r="NK5599" s="45"/>
      <c r="NL5599" s="45"/>
      <c r="NM5599" s="45"/>
      <c r="NN5599" s="45"/>
      <c r="NO5599" s="45"/>
      <c r="NP5599" s="45"/>
      <c r="NQ5599" s="45"/>
      <c r="NR5599" s="45"/>
      <c r="NS5599" s="45"/>
      <c r="NT5599" s="45"/>
      <c r="NU5599" s="45"/>
    </row>
    <row r="5600" spans="2:385" s="48" customFormat="1" x14ac:dyDescent="0.2">
      <c r="B5600" s="45"/>
      <c r="C5600" s="45"/>
      <c r="D5600" s="234"/>
      <c r="AM5600" s="47"/>
      <c r="NJ5600" s="45"/>
      <c r="NK5600" s="45"/>
      <c r="NL5600" s="45"/>
      <c r="NM5600" s="45"/>
      <c r="NN5600" s="45"/>
      <c r="NO5600" s="45"/>
      <c r="NP5600" s="45"/>
      <c r="NQ5600" s="45"/>
      <c r="NR5600" s="45"/>
      <c r="NS5600" s="45"/>
      <c r="NT5600" s="45"/>
      <c r="NU5600" s="45"/>
    </row>
    <row r="5601" spans="2:385" s="48" customFormat="1" x14ac:dyDescent="0.2">
      <c r="B5601" s="45"/>
      <c r="C5601" s="45"/>
      <c r="D5601" s="234"/>
      <c r="AM5601" s="47"/>
      <c r="NJ5601" s="45"/>
      <c r="NK5601" s="45"/>
      <c r="NL5601" s="45"/>
      <c r="NM5601" s="45"/>
      <c r="NN5601" s="45"/>
      <c r="NO5601" s="45"/>
      <c r="NP5601" s="45"/>
      <c r="NQ5601" s="45"/>
      <c r="NR5601" s="45"/>
      <c r="NS5601" s="45"/>
      <c r="NT5601" s="45"/>
      <c r="NU5601" s="45"/>
    </row>
    <row r="5602" spans="2:385" s="48" customFormat="1" x14ac:dyDescent="0.2">
      <c r="B5602" s="45"/>
      <c r="C5602" s="45"/>
      <c r="D5602" s="234"/>
      <c r="AM5602" s="47"/>
      <c r="NJ5602" s="45"/>
      <c r="NK5602" s="45"/>
      <c r="NL5602" s="45"/>
      <c r="NM5602" s="45"/>
      <c r="NN5602" s="45"/>
      <c r="NO5602" s="45"/>
      <c r="NP5602" s="45"/>
      <c r="NQ5602" s="45"/>
      <c r="NR5602" s="45"/>
      <c r="NS5602" s="45"/>
      <c r="NT5602" s="45"/>
      <c r="NU5602" s="45"/>
    </row>
    <row r="5603" spans="2:385" s="48" customFormat="1" x14ac:dyDescent="0.2">
      <c r="B5603" s="45"/>
      <c r="C5603" s="45"/>
      <c r="D5603" s="234"/>
      <c r="AM5603" s="47"/>
      <c r="NJ5603" s="45"/>
      <c r="NK5603" s="45"/>
      <c r="NL5603" s="45"/>
      <c r="NM5603" s="45"/>
      <c r="NN5603" s="45"/>
      <c r="NO5603" s="45"/>
      <c r="NP5603" s="45"/>
      <c r="NQ5603" s="45"/>
      <c r="NR5603" s="45"/>
      <c r="NS5603" s="45"/>
      <c r="NT5603" s="45"/>
      <c r="NU5603" s="45"/>
    </row>
    <row r="5604" spans="2:385" s="48" customFormat="1" x14ac:dyDescent="0.2">
      <c r="B5604" s="45"/>
      <c r="C5604" s="45"/>
      <c r="D5604" s="234"/>
      <c r="AM5604" s="47"/>
      <c r="NJ5604" s="45"/>
      <c r="NK5604" s="45"/>
      <c r="NL5604" s="45"/>
      <c r="NM5604" s="45"/>
      <c r="NN5604" s="45"/>
      <c r="NO5604" s="45"/>
      <c r="NP5604" s="45"/>
      <c r="NQ5604" s="45"/>
      <c r="NR5604" s="45"/>
      <c r="NS5604" s="45"/>
      <c r="NT5604" s="45"/>
      <c r="NU5604" s="45"/>
    </row>
    <row r="5605" spans="2:385" s="48" customFormat="1" x14ac:dyDescent="0.2">
      <c r="B5605" s="45"/>
      <c r="C5605" s="45"/>
      <c r="D5605" s="234"/>
      <c r="AM5605" s="47"/>
      <c r="NJ5605" s="45"/>
      <c r="NK5605" s="45"/>
      <c r="NL5605" s="45"/>
      <c r="NM5605" s="45"/>
      <c r="NN5605" s="45"/>
      <c r="NO5605" s="45"/>
      <c r="NP5605" s="45"/>
      <c r="NQ5605" s="45"/>
      <c r="NR5605" s="45"/>
      <c r="NS5605" s="45"/>
      <c r="NT5605" s="45"/>
      <c r="NU5605" s="45"/>
    </row>
    <row r="5606" spans="2:385" s="48" customFormat="1" x14ac:dyDescent="0.2">
      <c r="B5606" s="45"/>
      <c r="C5606" s="45"/>
      <c r="D5606" s="234"/>
      <c r="AM5606" s="47"/>
      <c r="NJ5606" s="45"/>
      <c r="NK5606" s="45"/>
      <c r="NL5606" s="45"/>
      <c r="NM5606" s="45"/>
      <c r="NN5606" s="45"/>
      <c r="NO5606" s="45"/>
      <c r="NP5606" s="45"/>
      <c r="NQ5606" s="45"/>
      <c r="NR5606" s="45"/>
      <c r="NS5606" s="45"/>
      <c r="NT5606" s="45"/>
      <c r="NU5606" s="45"/>
    </row>
    <row r="5607" spans="2:385" s="48" customFormat="1" x14ac:dyDescent="0.2">
      <c r="B5607" s="45"/>
      <c r="C5607" s="45"/>
      <c r="D5607" s="234"/>
      <c r="AM5607" s="47"/>
      <c r="NJ5607" s="45"/>
      <c r="NK5607" s="45"/>
      <c r="NL5607" s="45"/>
      <c r="NM5607" s="45"/>
      <c r="NN5607" s="45"/>
      <c r="NO5607" s="45"/>
      <c r="NP5607" s="45"/>
      <c r="NQ5607" s="45"/>
      <c r="NR5607" s="45"/>
      <c r="NS5607" s="45"/>
      <c r="NT5607" s="45"/>
      <c r="NU5607" s="45"/>
    </row>
    <row r="5608" spans="2:385" s="48" customFormat="1" x14ac:dyDescent="0.2">
      <c r="B5608" s="45"/>
      <c r="C5608" s="45"/>
      <c r="D5608" s="234"/>
      <c r="AM5608" s="47"/>
      <c r="NJ5608" s="45"/>
      <c r="NK5608" s="45"/>
      <c r="NL5608" s="45"/>
      <c r="NM5608" s="45"/>
      <c r="NN5608" s="45"/>
      <c r="NO5608" s="45"/>
      <c r="NP5608" s="45"/>
      <c r="NQ5608" s="45"/>
      <c r="NR5608" s="45"/>
      <c r="NS5608" s="45"/>
      <c r="NT5608" s="45"/>
      <c r="NU5608" s="45"/>
    </row>
    <row r="5609" spans="2:385" s="48" customFormat="1" x14ac:dyDescent="0.2">
      <c r="B5609" s="45"/>
      <c r="C5609" s="45"/>
      <c r="D5609" s="234"/>
      <c r="AM5609" s="47"/>
      <c r="NJ5609" s="45"/>
      <c r="NK5609" s="45"/>
      <c r="NL5609" s="45"/>
      <c r="NM5609" s="45"/>
      <c r="NN5609" s="45"/>
      <c r="NO5609" s="45"/>
      <c r="NP5609" s="45"/>
      <c r="NQ5609" s="45"/>
      <c r="NR5609" s="45"/>
      <c r="NS5609" s="45"/>
      <c r="NT5609" s="45"/>
      <c r="NU5609" s="45"/>
    </row>
    <row r="5610" spans="2:385" s="48" customFormat="1" x14ac:dyDescent="0.2">
      <c r="B5610" s="45"/>
      <c r="C5610" s="45"/>
      <c r="D5610" s="234"/>
      <c r="AM5610" s="47"/>
      <c r="NJ5610" s="45"/>
      <c r="NK5610" s="45"/>
      <c r="NL5610" s="45"/>
      <c r="NM5610" s="45"/>
      <c r="NN5610" s="45"/>
      <c r="NO5610" s="45"/>
      <c r="NP5610" s="45"/>
      <c r="NQ5610" s="45"/>
      <c r="NR5610" s="45"/>
      <c r="NS5610" s="45"/>
      <c r="NT5610" s="45"/>
      <c r="NU5610" s="45"/>
    </row>
    <row r="5611" spans="2:385" s="48" customFormat="1" x14ac:dyDescent="0.2">
      <c r="B5611" s="45"/>
      <c r="C5611" s="45"/>
      <c r="D5611" s="234"/>
      <c r="AM5611" s="47"/>
      <c r="NJ5611" s="45"/>
      <c r="NK5611" s="45"/>
      <c r="NL5611" s="45"/>
      <c r="NM5611" s="45"/>
      <c r="NN5611" s="45"/>
      <c r="NO5611" s="45"/>
      <c r="NP5611" s="45"/>
      <c r="NQ5611" s="45"/>
      <c r="NR5611" s="45"/>
      <c r="NS5611" s="45"/>
      <c r="NT5611" s="45"/>
      <c r="NU5611" s="45"/>
    </row>
    <row r="5612" spans="2:385" s="48" customFormat="1" x14ac:dyDescent="0.2">
      <c r="B5612" s="45"/>
      <c r="C5612" s="45"/>
      <c r="D5612" s="234"/>
      <c r="AM5612" s="47"/>
      <c r="NJ5612" s="45"/>
      <c r="NK5612" s="45"/>
      <c r="NL5612" s="45"/>
      <c r="NM5612" s="45"/>
      <c r="NN5612" s="45"/>
      <c r="NO5612" s="45"/>
      <c r="NP5612" s="45"/>
      <c r="NQ5612" s="45"/>
      <c r="NR5612" s="45"/>
      <c r="NS5612" s="45"/>
      <c r="NT5612" s="45"/>
      <c r="NU5612" s="45"/>
    </row>
    <row r="5613" spans="2:385" s="48" customFormat="1" x14ac:dyDescent="0.2">
      <c r="B5613" s="45"/>
      <c r="C5613" s="45"/>
      <c r="D5613" s="234"/>
      <c r="AM5613" s="47"/>
      <c r="NJ5613" s="45"/>
      <c r="NK5613" s="45"/>
      <c r="NL5613" s="45"/>
      <c r="NM5613" s="45"/>
      <c r="NN5613" s="45"/>
      <c r="NO5613" s="45"/>
      <c r="NP5613" s="45"/>
      <c r="NQ5613" s="45"/>
      <c r="NR5613" s="45"/>
      <c r="NS5613" s="45"/>
      <c r="NT5613" s="45"/>
      <c r="NU5613" s="45"/>
    </row>
    <row r="5614" spans="2:385" s="48" customFormat="1" x14ac:dyDescent="0.2">
      <c r="B5614" s="45"/>
      <c r="C5614" s="45"/>
      <c r="D5614" s="234"/>
      <c r="AM5614" s="47"/>
      <c r="NJ5614" s="45"/>
      <c r="NK5614" s="45"/>
      <c r="NL5614" s="45"/>
      <c r="NM5614" s="45"/>
      <c r="NN5614" s="45"/>
      <c r="NO5614" s="45"/>
      <c r="NP5614" s="45"/>
      <c r="NQ5614" s="45"/>
      <c r="NR5614" s="45"/>
      <c r="NS5614" s="45"/>
      <c r="NT5614" s="45"/>
      <c r="NU5614" s="45"/>
    </row>
    <row r="5615" spans="2:385" s="48" customFormat="1" x14ac:dyDescent="0.2">
      <c r="B5615" s="45"/>
      <c r="C5615" s="45"/>
      <c r="D5615" s="234"/>
      <c r="AM5615" s="47"/>
      <c r="NJ5615" s="45"/>
      <c r="NK5615" s="45"/>
      <c r="NL5615" s="45"/>
      <c r="NM5615" s="45"/>
      <c r="NN5615" s="45"/>
      <c r="NO5615" s="45"/>
      <c r="NP5615" s="45"/>
      <c r="NQ5615" s="45"/>
      <c r="NR5615" s="45"/>
      <c r="NS5615" s="45"/>
      <c r="NT5615" s="45"/>
      <c r="NU5615" s="45"/>
    </row>
    <row r="5616" spans="2:385" s="48" customFormat="1" x14ac:dyDescent="0.2">
      <c r="B5616" s="45"/>
      <c r="C5616" s="45"/>
      <c r="D5616" s="234"/>
      <c r="AM5616" s="47"/>
      <c r="NJ5616" s="45"/>
      <c r="NK5616" s="45"/>
      <c r="NL5616" s="45"/>
      <c r="NM5616" s="45"/>
      <c r="NN5616" s="45"/>
      <c r="NO5616" s="45"/>
      <c r="NP5616" s="45"/>
      <c r="NQ5616" s="45"/>
      <c r="NR5616" s="45"/>
      <c r="NS5616" s="45"/>
      <c r="NT5616" s="45"/>
      <c r="NU5616" s="45"/>
    </row>
    <row r="5617" spans="2:385" s="48" customFormat="1" x14ac:dyDescent="0.2">
      <c r="B5617" s="45"/>
      <c r="C5617" s="45"/>
      <c r="D5617" s="234"/>
      <c r="AM5617" s="47"/>
      <c r="NJ5617" s="45"/>
      <c r="NK5617" s="45"/>
      <c r="NL5617" s="45"/>
      <c r="NM5617" s="45"/>
      <c r="NN5617" s="45"/>
      <c r="NO5617" s="45"/>
      <c r="NP5617" s="45"/>
      <c r="NQ5617" s="45"/>
      <c r="NR5617" s="45"/>
      <c r="NS5617" s="45"/>
      <c r="NT5617" s="45"/>
      <c r="NU5617" s="45"/>
    </row>
    <row r="5618" spans="2:385" s="48" customFormat="1" x14ac:dyDescent="0.2">
      <c r="B5618" s="45"/>
      <c r="C5618" s="45"/>
      <c r="D5618" s="234"/>
      <c r="AM5618" s="47"/>
      <c r="NJ5618" s="45"/>
      <c r="NK5618" s="45"/>
      <c r="NL5618" s="45"/>
      <c r="NM5618" s="45"/>
      <c r="NN5618" s="45"/>
      <c r="NO5618" s="45"/>
      <c r="NP5618" s="45"/>
      <c r="NQ5618" s="45"/>
      <c r="NR5618" s="45"/>
      <c r="NS5618" s="45"/>
      <c r="NT5618" s="45"/>
      <c r="NU5618" s="45"/>
    </row>
    <row r="5619" spans="2:385" s="48" customFormat="1" x14ac:dyDescent="0.2">
      <c r="B5619" s="45"/>
      <c r="C5619" s="45"/>
      <c r="D5619" s="234"/>
      <c r="AM5619" s="47"/>
      <c r="NJ5619" s="45"/>
      <c r="NK5619" s="45"/>
      <c r="NL5619" s="45"/>
      <c r="NM5619" s="45"/>
      <c r="NN5619" s="45"/>
      <c r="NO5619" s="45"/>
      <c r="NP5619" s="45"/>
      <c r="NQ5619" s="45"/>
      <c r="NR5619" s="45"/>
      <c r="NS5619" s="45"/>
      <c r="NT5619" s="45"/>
      <c r="NU5619" s="45"/>
    </row>
    <row r="5620" spans="2:385" s="48" customFormat="1" x14ac:dyDescent="0.2">
      <c r="B5620" s="45"/>
      <c r="C5620" s="45"/>
      <c r="D5620" s="234"/>
      <c r="AM5620" s="47"/>
      <c r="NJ5620" s="45"/>
      <c r="NK5620" s="45"/>
      <c r="NL5620" s="45"/>
      <c r="NM5620" s="45"/>
      <c r="NN5620" s="45"/>
      <c r="NO5620" s="45"/>
      <c r="NP5620" s="45"/>
      <c r="NQ5620" s="45"/>
      <c r="NR5620" s="45"/>
      <c r="NS5620" s="45"/>
      <c r="NT5620" s="45"/>
      <c r="NU5620" s="45"/>
    </row>
    <row r="5621" spans="2:385" s="48" customFormat="1" x14ac:dyDescent="0.2">
      <c r="B5621" s="45"/>
      <c r="C5621" s="45"/>
      <c r="D5621" s="234"/>
      <c r="AM5621" s="47"/>
      <c r="NJ5621" s="45"/>
      <c r="NK5621" s="45"/>
      <c r="NL5621" s="45"/>
      <c r="NM5621" s="45"/>
      <c r="NN5621" s="45"/>
      <c r="NO5621" s="45"/>
      <c r="NP5621" s="45"/>
      <c r="NQ5621" s="45"/>
      <c r="NR5621" s="45"/>
      <c r="NS5621" s="45"/>
      <c r="NT5621" s="45"/>
      <c r="NU5621" s="45"/>
    </row>
    <row r="5622" spans="2:385" s="48" customFormat="1" x14ac:dyDescent="0.2">
      <c r="B5622" s="45"/>
      <c r="C5622" s="45"/>
      <c r="D5622" s="234"/>
      <c r="AM5622" s="47"/>
      <c r="NJ5622" s="45"/>
      <c r="NK5622" s="45"/>
      <c r="NL5622" s="45"/>
      <c r="NM5622" s="45"/>
      <c r="NN5622" s="45"/>
      <c r="NO5622" s="45"/>
      <c r="NP5622" s="45"/>
      <c r="NQ5622" s="45"/>
      <c r="NR5622" s="45"/>
      <c r="NS5622" s="45"/>
      <c r="NT5622" s="45"/>
      <c r="NU5622" s="45"/>
    </row>
    <row r="5623" spans="2:385" s="48" customFormat="1" x14ac:dyDescent="0.2">
      <c r="B5623" s="45"/>
      <c r="C5623" s="45"/>
      <c r="D5623" s="234"/>
      <c r="AM5623" s="47"/>
      <c r="NJ5623" s="45"/>
      <c r="NK5623" s="45"/>
      <c r="NL5623" s="45"/>
      <c r="NM5623" s="45"/>
      <c r="NN5623" s="45"/>
      <c r="NO5623" s="45"/>
      <c r="NP5623" s="45"/>
      <c r="NQ5623" s="45"/>
      <c r="NR5623" s="45"/>
      <c r="NS5623" s="45"/>
      <c r="NT5623" s="45"/>
      <c r="NU5623" s="45"/>
    </row>
    <row r="5624" spans="2:385" s="48" customFormat="1" x14ac:dyDescent="0.2">
      <c r="B5624" s="45"/>
      <c r="C5624" s="45"/>
      <c r="D5624" s="234"/>
      <c r="AM5624" s="47"/>
      <c r="NJ5624" s="45"/>
      <c r="NK5624" s="45"/>
      <c r="NL5624" s="45"/>
      <c r="NM5624" s="45"/>
      <c r="NN5624" s="45"/>
      <c r="NO5624" s="45"/>
      <c r="NP5624" s="45"/>
      <c r="NQ5624" s="45"/>
      <c r="NR5624" s="45"/>
      <c r="NS5624" s="45"/>
      <c r="NT5624" s="45"/>
      <c r="NU5624" s="45"/>
    </row>
    <row r="5625" spans="2:385" s="48" customFormat="1" x14ac:dyDescent="0.2">
      <c r="B5625" s="45"/>
      <c r="C5625" s="45"/>
      <c r="D5625" s="234"/>
      <c r="AM5625" s="47"/>
      <c r="NJ5625" s="45"/>
      <c r="NK5625" s="45"/>
      <c r="NL5625" s="45"/>
      <c r="NM5625" s="45"/>
      <c r="NN5625" s="45"/>
      <c r="NO5625" s="45"/>
      <c r="NP5625" s="45"/>
      <c r="NQ5625" s="45"/>
      <c r="NR5625" s="45"/>
      <c r="NS5625" s="45"/>
      <c r="NT5625" s="45"/>
      <c r="NU5625" s="45"/>
    </row>
    <row r="5626" spans="2:385" s="48" customFormat="1" x14ac:dyDescent="0.2">
      <c r="B5626" s="45"/>
      <c r="C5626" s="45"/>
      <c r="D5626" s="234"/>
      <c r="AM5626" s="47"/>
      <c r="NJ5626" s="45"/>
      <c r="NK5626" s="45"/>
      <c r="NL5626" s="45"/>
      <c r="NM5626" s="45"/>
      <c r="NN5626" s="45"/>
      <c r="NO5626" s="45"/>
      <c r="NP5626" s="45"/>
      <c r="NQ5626" s="45"/>
      <c r="NR5626" s="45"/>
      <c r="NS5626" s="45"/>
      <c r="NT5626" s="45"/>
      <c r="NU5626" s="45"/>
    </row>
    <row r="5627" spans="2:385" s="48" customFormat="1" x14ac:dyDescent="0.2">
      <c r="B5627" s="45"/>
      <c r="C5627" s="45"/>
      <c r="D5627" s="234"/>
      <c r="AM5627" s="47"/>
      <c r="NJ5627" s="45"/>
      <c r="NK5627" s="45"/>
      <c r="NL5627" s="45"/>
      <c r="NM5627" s="45"/>
      <c r="NN5627" s="45"/>
      <c r="NO5627" s="45"/>
      <c r="NP5627" s="45"/>
      <c r="NQ5627" s="45"/>
      <c r="NR5627" s="45"/>
      <c r="NS5627" s="45"/>
      <c r="NT5627" s="45"/>
      <c r="NU5627" s="45"/>
    </row>
    <row r="5628" spans="2:385" s="48" customFormat="1" x14ac:dyDescent="0.2">
      <c r="B5628" s="45"/>
      <c r="C5628" s="45"/>
      <c r="D5628" s="234"/>
      <c r="AM5628" s="47"/>
      <c r="NJ5628" s="45"/>
      <c r="NK5628" s="45"/>
      <c r="NL5628" s="45"/>
      <c r="NM5628" s="45"/>
      <c r="NN5628" s="45"/>
      <c r="NO5628" s="45"/>
      <c r="NP5628" s="45"/>
      <c r="NQ5628" s="45"/>
      <c r="NR5628" s="45"/>
      <c r="NS5628" s="45"/>
      <c r="NT5628" s="45"/>
      <c r="NU5628" s="45"/>
    </row>
    <row r="5629" spans="2:385" s="48" customFormat="1" x14ac:dyDescent="0.2">
      <c r="B5629" s="45"/>
      <c r="C5629" s="45"/>
      <c r="D5629" s="234"/>
      <c r="AM5629" s="47"/>
      <c r="NJ5629" s="45"/>
      <c r="NK5629" s="45"/>
      <c r="NL5629" s="45"/>
      <c r="NM5629" s="45"/>
      <c r="NN5629" s="45"/>
      <c r="NO5629" s="45"/>
      <c r="NP5629" s="45"/>
      <c r="NQ5629" s="45"/>
      <c r="NR5629" s="45"/>
      <c r="NS5629" s="45"/>
      <c r="NT5629" s="45"/>
      <c r="NU5629" s="45"/>
    </row>
    <row r="5630" spans="2:385" s="48" customFormat="1" x14ac:dyDescent="0.2">
      <c r="B5630" s="45"/>
      <c r="C5630" s="45"/>
      <c r="D5630" s="234"/>
      <c r="AM5630" s="47"/>
      <c r="NJ5630" s="45"/>
      <c r="NK5630" s="45"/>
      <c r="NL5630" s="45"/>
      <c r="NM5630" s="45"/>
      <c r="NN5630" s="45"/>
      <c r="NO5630" s="45"/>
      <c r="NP5630" s="45"/>
      <c r="NQ5630" s="45"/>
      <c r="NR5630" s="45"/>
      <c r="NS5630" s="45"/>
      <c r="NT5630" s="45"/>
      <c r="NU5630" s="45"/>
    </row>
    <row r="5631" spans="2:385" s="48" customFormat="1" x14ac:dyDescent="0.2">
      <c r="B5631" s="45"/>
      <c r="C5631" s="45"/>
      <c r="D5631" s="234"/>
      <c r="AM5631" s="47"/>
      <c r="NJ5631" s="45"/>
      <c r="NK5631" s="45"/>
      <c r="NL5631" s="45"/>
      <c r="NM5631" s="45"/>
      <c r="NN5631" s="45"/>
      <c r="NO5631" s="45"/>
      <c r="NP5631" s="45"/>
      <c r="NQ5631" s="45"/>
      <c r="NR5631" s="45"/>
      <c r="NS5631" s="45"/>
      <c r="NT5631" s="45"/>
      <c r="NU5631" s="45"/>
    </row>
    <row r="5632" spans="2:385" s="48" customFormat="1" x14ac:dyDescent="0.2">
      <c r="B5632" s="45"/>
      <c r="C5632" s="45"/>
      <c r="D5632" s="234"/>
      <c r="AM5632" s="47"/>
      <c r="NJ5632" s="45"/>
      <c r="NK5632" s="45"/>
      <c r="NL5632" s="45"/>
      <c r="NM5632" s="45"/>
      <c r="NN5632" s="45"/>
      <c r="NO5632" s="45"/>
      <c r="NP5632" s="45"/>
      <c r="NQ5632" s="45"/>
      <c r="NR5632" s="45"/>
      <c r="NS5632" s="45"/>
      <c r="NT5632" s="45"/>
      <c r="NU5632" s="45"/>
    </row>
    <row r="5633" spans="2:385" s="48" customFormat="1" x14ac:dyDescent="0.2">
      <c r="B5633" s="45"/>
      <c r="C5633" s="45"/>
      <c r="D5633" s="234"/>
      <c r="AM5633" s="47"/>
      <c r="NJ5633" s="45"/>
      <c r="NK5633" s="45"/>
      <c r="NL5633" s="45"/>
      <c r="NM5633" s="45"/>
      <c r="NN5633" s="45"/>
      <c r="NO5633" s="45"/>
      <c r="NP5633" s="45"/>
      <c r="NQ5633" s="45"/>
      <c r="NR5633" s="45"/>
      <c r="NS5633" s="45"/>
      <c r="NT5633" s="45"/>
      <c r="NU5633" s="45"/>
    </row>
    <row r="5634" spans="2:385" s="48" customFormat="1" x14ac:dyDescent="0.2">
      <c r="B5634" s="45"/>
      <c r="C5634" s="45"/>
      <c r="D5634" s="234"/>
      <c r="AM5634" s="47"/>
      <c r="NJ5634" s="45"/>
      <c r="NK5634" s="45"/>
      <c r="NL5634" s="45"/>
      <c r="NM5634" s="45"/>
      <c r="NN5634" s="45"/>
      <c r="NO5634" s="45"/>
      <c r="NP5634" s="45"/>
      <c r="NQ5634" s="45"/>
      <c r="NR5634" s="45"/>
      <c r="NS5634" s="45"/>
      <c r="NT5634" s="45"/>
      <c r="NU5634" s="45"/>
    </row>
    <row r="5635" spans="2:385" s="48" customFormat="1" x14ac:dyDescent="0.2">
      <c r="B5635" s="45"/>
      <c r="C5635" s="45"/>
      <c r="D5635" s="234"/>
      <c r="AM5635" s="47"/>
      <c r="NJ5635" s="45"/>
      <c r="NK5635" s="45"/>
      <c r="NL5635" s="45"/>
      <c r="NM5635" s="45"/>
      <c r="NN5635" s="45"/>
      <c r="NO5635" s="45"/>
      <c r="NP5635" s="45"/>
      <c r="NQ5635" s="45"/>
      <c r="NR5635" s="45"/>
      <c r="NS5635" s="45"/>
      <c r="NT5635" s="45"/>
      <c r="NU5635" s="45"/>
    </row>
    <row r="5636" spans="2:385" s="48" customFormat="1" x14ac:dyDescent="0.2">
      <c r="B5636" s="45"/>
      <c r="C5636" s="45"/>
      <c r="D5636" s="234"/>
      <c r="AM5636" s="47"/>
      <c r="NJ5636" s="45"/>
      <c r="NK5636" s="45"/>
      <c r="NL5636" s="45"/>
      <c r="NM5636" s="45"/>
      <c r="NN5636" s="45"/>
      <c r="NO5636" s="45"/>
      <c r="NP5636" s="45"/>
      <c r="NQ5636" s="45"/>
      <c r="NR5636" s="45"/>
      <c r="NS5636" s="45"/>
      <c r="NT5636" s="45"/>
      <c r="NU5636" s="45"/>
    </row>
    <row r="5637" spans="2:385" s="48" customFormat="1" x14ac:dyDescent="0.2">
      <c r="B5637" s="45"/>
      <c r="C5637" s="45"/>
      <c r="D5637" s="234"/>
      <c r="AM5637" s="47"/>
      <c r="NJ5637" s="45"/>
      <c r="NK5637" s="45"/>
      <c r="NL5637" s="45"/>
      <c r="NM5637" s="45"/>
      <c r="NN5637" s="45"/>
      <c r="NO5637" s="45"/>
      <c r="NP5637" s="45"/>
      <c r="NQ5637" s="45"/>
      <c r="NR5637" s="45"/>
      <c r="NS5637" s="45"/>
      <c r="NT5637" s="45"/>
      <c r="NU5637" s="45"/>
    </row>
    <row r="5638" spans="2:385" s="48" customFormat="1" x14ac:dyDescent="0.2">
      <c r="B5638" s="45"/>
      <c r="C5638" s="45"/>
      <c r="D5638" s="234"/>
      <c r="AM5638" s="47"/>
      <c r="NJ5638" s="45"/>
      <c r="NK5638" s="45"/>
      <c r="NL5638" s="45"/>
      <c r="NM5638" s="45"/>
      <c r="NN5638" s="45"/>
      <c r="NO5638" s="45"/>
      <c r="NP5638" s="45"/>
      <c r="NQ5638" s="45"/>
      <c r="NR5638" s="45"/>
      <c r="NS5638" s="45"/>
      <c r="NT5638" s="45"/>
      <c r="NU5638" s="45"/>
    </row>
    <row r="5639" spans="2:385" s="48" customFormat="1" x14ac:dyDescent="0.2">
      <c r="B5639" s="45"/>
      <c r="C5639" s="45"/>
      <c r="D5639" s="234"/>
      <c r="AM5639" s="47"/>
      <c r="NJ5639" s="45"/>
      <c r="NK5639" s="45"/>
      <c r="NL5639" s="45"/>
      <c r="NM5639" s="45"/>
      <c r="NN5639" s="45"/>
      <c r="NO5639" s="45"/>
      <c r="NP5639" s="45"/>
      <c r="NQ5639" s="45"/>
      <c r="NR5639" s="45"/>
      <c r="NS5639" s="45"/>
      <c r="NT5639" s="45"/>
      <c r="NU5639" s="45"/>
    </row>
    <row r="5640" spans="2:385" s="48" customFormat="1" x14ac:dyDescent="0.2">
      <c r="B5640" s="45"/>
      <c r="C5640" s="45"/>
      <c r="D5640" s="234"/>
      <c r="AM5640" s="47"/>
      <c r="NJ5640" s="45"/>
      <c r="NK5640" s="45"/>
      <c r="NL5640" s="45"/>
      <c r="NM5640" s="45"/>
      <c r="NN5640" s="45"/>
      <c r="NO5640" s="45"/>
      <c r="NP5640" s="45"/>
      <c r="NQ5640" s="45"/>
      <c r="NR5640" s="45"/>
      <c r="NS5640" s="45"/>
      <c r="NT5640" s="45"/>
      <c r="NU5640" s="45"/>
    </row>
    <row r="5641" spans="2:385" s="48" customFormat="1" x14ac:dyDescent="0.2">
      <c r="B5641" s="45"/>
      <c r="C5641" s="45"/>
      <c r="D5641" s="234"/>
      <c r="AM5641" s="47"/>
      <c r="NJ5641" s="45"/>
      <c r="NK5641" s="45"/>
      <c r="NL5641" s="45"/>
      <c r="NM5641" s="45"/>
      <c r="NN5641" s="45"/>
      <c r="NO5641" s="45"/>
      <c r="NP5641" s="45"/>
      <c r="NQ5641" s="45"/>
      <c r="NR5641" s="45"/>
      <c r="NS5641" s="45"/>
      <c r="NT5641" s="45"/>
      <c r="NU5641" s="45"/>
    </row>
    <row r="5642" spans="2:385" s="48" customFormat="1" x14ac:dyDescent="0.2">
      <c r="B5642" s="45"/>
      <c r="C5642" s="45"/>
      <c r="D5642" s="234"/>
      <c r="AM5642" s="47"/>
      <c r="NJ5642" s="45"/>
      <c r="NK5642" s="45"/>
      <c r="NL5642" s="45"/>
      <c r="NM5642" s="45"/>
      <c r="NN5642" s="45"/>
      <c r="NO5642" s="45"/>
      <c r="NP5642" s="45"/>
      <c r="NQ5642" s="45"/>
      <c r="NR5642" s="45"/>
      <c r="NS5642" s="45"/>
      <c r="NT5642" s="45"/>
      <c r="NU5642" s="45"/>
    </row>
    <row r="5643" spans="2:385" s="48" customFormat="1" x14ac:dyDescent="0.2">
      <c r="B5643" s="45"/>
      <c r="C5643" s="45"/>
      <c r="D5643" s="234"/>
      <c r="AM5643" s="47"/>
      <c r="NJ5643" s="45"/>
      <c r="NK5643" s="45"/>
      <c r="NL5643" s="45"/>
      <c r="NM5643" s="45"/>
      <c r="NN5643" s="45"/>
      <c r="NO5643" s="45"/>
      <c r="NP5643" s="45"/>
      <c r="NQ5643" s="45"/>
      <c r="NR5643" s="45"/>
      <c r="NS5643" s="45"/>
      <c r="NT5643" s="45"/>
      <c r="NU5643" s="45"/>
    </row>
    <row r="5644" spans="2:385" s="48" customFormat="1" x14ac:dyDescent="0.2">
      <c r="B5644" s="45"/>
      <c r="C5644" s="45"/>
      <c r="D5644" s="234"/>
      <c r="AM5644" s="47"/>
      <c r="NJ5644" s="45"/>
      <c r="NK5644" s="45"/>
      <c r="NL5644" s="45"/>
      <c r="NM5644" s="45"/>
      <c r="NN5644" s="45"/>
      <c r="NO5644" s="45"/>
      <c r="NP5644" s="45"/>
      <c r="NQ5644" s="45"/>
      <c r="NR5644" s="45"/>
      <c r="NS5644" s="45"/>
      <c r="NT5644" s="45"/>
      <c r="NU5644" s="45"/>
    </row>
    <row r="5645" spans="2:385" s="48" customFormat="1" x14ac:dyDescent="0.2">
      <c r="B5645" s="45"/>
      <c r="C5645" s="45"/>
      <c r="D5645" s="234"/>
      <c r="AM5645" s="47"/>
      <c r="NJ5645" s="45"/>
      <c r="NK5645" s="45"/>
      <c r="NL5645" s="45"/>
      <c r="NM5645" s="45"/>
      <c r="NN5645" s="45"/>
      <c r="NO5645" s="45"/>
      <c r="NP5645" s="45"/>
      <c r="NQ5645" s="45"/>
      <c r="NR5645" s="45"/>
      <c r="NS5645" s="45"/>
      <c r="NT5645" s="45"/>
      <c r="NU5645" s="45"/>
    </row>
    <row r="5646" spans="2:385" s="48" customFormat="1" x14ac:dyDescent="0.2">
      <c r="B5646" s="45"/>
      <c r="C5646" s="45"/>
      <c r="D5646" s="234"/>
      <c r="AM5646" s="47"/>
      <c r="NJ5646" s="45"/>
      <c r="NK5646" s="45"/>
      <c r="NL5646" s="45"/>
      <c r="NM5646" s="45"/>
      <c r="NN5646" s="45"/>
      <c r="NO5646" s="45"/>
      <c r="NP5646" s="45"/>
      <c r="NQ5646" s="45"/>
      <c r="NR5646" s="45"/>
      <c r="NS5646" s="45"/>
      <c r="NT5646" s="45"/>
      <c r="NU5646" s="45"/>
    </row>
    <row r="5647" spans="2:385" s="48" customFormat="1" x14ac:dyDescent="0.2">
      <c r="B5647" s="45"/>
      <c r="C5647" s="45"/>
      <c r="D5647" s="234"/>
      <c r="AM5647" s="47"/>
      <c r="NJ5647" s="45"/>
      <c r="NK5647" s="45"/>
      <c r="NL5647" s="45"/>
      <c r="NM5647" s="45"/>
      <c r="NN5647" s="45"/>
      <c r="NO5647" s="45"/>
      <c r="NP5647" s="45"/>
      <c r="NQ5647" s="45"/>
      <c r="NR5647" s="45"/>
      <c r="NS5647" s="45"/>
      <c r="NT5647" s="45"/>
      <c r="NU5647" s="45"/>
    </row>
    <row r="5648" spans="2:385" s="48" customFormat="1" x14ac:dyDescent="0.2">
      <c r="B5648" s="45"/>
      <c r="C5648" s="45"/>
      <c r="D5648" s="234"/>
      <c r="AM5648" s="47"/>
      <c r="NJ5648" s="45"/>
      <c r="NK5648" s="45"/>
      <c r="NL5648" s="45"/>
      <c r="NM5648" s="45"/>
      <c r="NN5648" s="45"/>
      <c r="NO5648" s="45"/>
      <c r="NP5648" s="45"/>
      <c r="NQ5648" s="45"/>
      <c r="NR5648" s="45"/>
      <c r="NS5648" s="45"/>
      <c r="NT5648" s="45"/>
      <c r="NU5648" s="45"/>
    </row>
    <row r="5649" spans="2:385" s="48" customFormat="1" x14ac:dyDescent="0.2">
      <c r="B5649" s="45"/>
      <c r="C5649" s="45"/>
      <c r="D5649" s="234"/>
      <c r="AM5649" s="47"/>
      <c r="NJ5649" s="45"/>
      <c r="NK5649" s="45"/>
      <c r="NL5649" s="45"/>
      <c r="NM5649" s="45"/>
      <c r="NN5649" s="45"/>
      <c r="NO5649" s="45"/>
      <c r="NP5649" s="45"/>
      <c r="NQ5649" s="45"/>
      <c r="NR5649" s="45"/>
      <c r="NS5649" s="45"/>
      <c r="NT5649" s="45"/>
      <c r="NU5649" s="45"/>
    </row>
    <row r="5650" spans="2:385" s="48" customFormat="1" x14ac:dyDescent="0.2">
      <c r="B5650" s="45"/>
      <c r="C5650" s="45"/>
      <c r="D5650" s="234"/>
      <c r="AM5650" s="47"/>
      <c r="NJ5650" s="45"/>
      <c r="NK5650" s="45"/>
      <c r="NL5650" s="45"/>
      <c r="NM5650" s="45"/>
      <c r="NN5650" s="45"/>
      <c r="NO5650" s="45"/>
      <c r="NP5650" s="45"/>
      <c r="NQ5650" s="45"/>
      <c r="NR5650" s="45"/>
      <c r="NS5650" s="45"/>
      <c r="NT5650" s="45"/>
      <c r="NU5650" s="45"/>
    </row>
    <row r="5651" spans="2:385" s="48" customFormat="1" x14ac:dyDescent="0.2">
      <c r="B5651" s="45"/>
      <c r="C5651" s="45"/>
      <c r="D5651" s="234"/>
      <c r="AM5651" s="47"/>
      <c r="NJ5651" s="45"/>
      <c r="NK5651" s="45"/>
      <c r="NL5651" s="45"/>
      <c r="NM5651" s="45"/>
      <c r="NN5651" s="45"/>
      <c r="NO5651" s="45"/>
      <c r="NP5651" s="45"/>
      <c r="NQ5651" s="45"/>
      <c r="NR5651" s="45"/>
      <c r="NS5651" s="45"/>
      <c r="NT5651" s="45"/>
      <c r="NU5651" s="45"/>
    </row>
    <row r="5652" spans="2:385" s="48" customFormat="1" x14ac:dyDescent="0.2">
      <c r="B5652" s="45"/>
      <c r="C5652" s="45"/>
      <c r="D5652" s="234"/>
      <c r="AM5652" s="47"/>
      <c r="NJ5652" s="45"/>
      <c r="NK5652" s="45"/>
      <c r="NL5652" s="45"/>
      <c r="NM5652" s="45"/>
      <c r="NN5652" s="45"/>
      <c r="NO5652" s="45"/>
      <c r="NP5652" s="45"/>
      <c r="NQ5652" s="45"/>
      <c r="NR5652" s="45"/>
      <c r="NS5652" s="45"/>
      <c r="NT5652" s="45"/>
      <c r="NU5652" s="45"/>
    </row>
    <row r="5653" spans="2:385" s="48" customFormat="1" x14ac:dyDescent="0.2">
      <c r="B5653" s="45"/>
      <c r="C5653" s="45"/>
      <c r="D5653" s="234"/>
      <c r="AM5653" s="47"/>
      <c r="NJ5653" s="45"/>
      <c r="NK5653" s="45"/>
      <c r="NL5653" s="45"/>
      <c r="NM5653" s="45"/>
      <c r="NN5653" s="45"/>
      <c r="NO5653" s="45"/>
      <c r="NP5653" s="45"/>
      <c r="NQ5653" s="45"/>
      <c r="NR5653" s="45"/>
      <c r="NS5653" s="45"/>
      <c r="NT5653" s="45"/>
      <c r="NU5653" s="45"/>
    </row>
    <row r="5654" spans="2:385" s="48" customFormat="1" x14ac:dyDescent="0.2">
      <c r="B5654" s="45"/>
      <c r="C5654" s="45"/>
      <c r="D5654" s="234"/>
      <c r="AM5654" s="47"/>
      <c r="NJ5654" s="45"/>
      <c r="NK5654" s="45"/>
      <c r="NL5654" s="45"/>
      <c r="NM5654" s="45"/>
      <c r="NN5654" s="45"/>
      <c r="NO5654" s="45"/>
      <c r="NP5654" s="45"/>
      <c r="NQ5654" s="45"/>
      <c r="NR5654" s="45"/>
      <c r="NS5654" s="45"/>
      <c r="NT5654" s="45"/>
      <c r="NU5654" s="45"/>
    </row>
    <row r="5655" spans="2:385" s="48" customFormat="1" x14ac:dyDescent="0.2">
      <c r="B5655" s="45"/>
      <c r="C5655" s="45"/>
      <c r="D5655" s="234"/>
      <c r="AM5655" s="47"/>
      <c r="NJ5655" s="45"/>
      <c r="NK5655" s="45"/>
      <c r="NL5655" s="45"/>
      <c r="NM5655" s="45"/>
      <c r="NN5655" s="45"/>
      <c r="NO5655" s="45"/>
      <c r="NP5655" s="45"/>
      <c r="NQ5655" s="45"/>
      <c r="NR5655" s="45"/>
      <c r="NS5655" s="45"/>
      <c r="NT5655" s="45"/>
      <c r="NU5655" s="45"/>
    </row>
    <row r="5656" spans="2:385" s="48" customFormat="1" x14ac:dyDescent="0.2">
      <c r="B5656" s="45"/>
      <c r="C5656" s="45"/>
      <c r="D5656" s="234"/>
      <c r="AM5656" s="47"/>
      <c r="NJ5656" s="45"/>
      <c r="NK5656" s="45"/>
      <c r="NL5656" s="45"/>
      <c r="NM5656" s="45"/>
      <c r="NN5656" s="45"/>
      <c r="NO5656" s="45"/>
      <c r="NP5656" s="45"/>
      <c r="NQ5656" s="45"/>
      <c r="NR5656" s="45"/>
      <c r="NS5656" s="45"/>
      <c r="NT5656" s="45"/>
      <c r="NU5656" s="45"/>
    </row>
    <row r="5657" spans="2:385" s="48" customFormat="1" x14ac:dyDescent="0.2">
      <c r="B5657" s="45"/>
      <c r="C5657" s="45"/>
      <c r="D5657" s="234"/>
      <c r="AM5657" s="47"/>
      <c r="NJ5657" s="45"/>
      <c r="NK5657" s="45"/>
      <c r="NL5657" s="45"/>
      <c r="NM5657" s="45"/>
      <c r="NN5657" s="45"/>
      <c r="NO5657" s="45"/>
      <c r="NP5657" s="45"/>
      <c r="NQ5657" s="45"/>
      <c r="NR5657" s="45"/>
      <c r="NS5657" s="45"/>
      <c r="NT5657" s="45"/>
      <c r="NU5657" s="45"/>
    </row>
    <row r="5658" spans="2:385" s="48" customFormat="1" x14ac:dyDescent="0.2">
      <c r="B5658" s="45"/>
      <c r="C5658" s="45"/>
      <c r="D5658" s="234"/>
      <c r="AM5658" s="47"/>
      <c r="NJ5658" s="45"/>
      <c r="NK5658" s="45"/>
      <c r="NL5658" s="45"/>
      <c r="NM5658" s="45"/>
      <c r="NN5658" s="45"/>
      <c r="NO5658" s="45"/>
      <c r="NP5658" s="45"/>
      <c r="NQ5658" s="45"/>
      <c r="NR5658" s="45"/>
      <c r="NS5658" s="45"/>
      <c r="NT5658" s="45"/>
      <c r="NU5658" s="45"/>
    </row>
    <row r="5659" spans="2:385" s="48" customFormat="1" x14ac:dyDescent="0.2">
      <c r="B5659" s="45"/>
      <c r="C5659" s="45"/>
      <c r="D5659" s="234"/>
      <c r="AM5659" s="47"/>
      <c r="NJ5659" s="45"/>
      <c r="NK5659" s="45"/>
      <c r="NL5659" s="45"/>
      <c r="NM5659" s="45"/>
      <c r="NN5659" s="45"/>
      <c r="NO5659" s="45"/>
      <c r="NP5659" s="45"/>
      <c r="NQ5659" s="45"/>
      <c r="NR5659" s="45"/>
      <c r="NS5659" s="45"/>
      <c r="NT5659" s="45"/>
      <c r="NU5659" s="45"/>
    </row>
    <row r="5660" spans="2:385" s="48" customFormat="1" x14ac:dyDescent="0.2">
      <c r="B5660" s="45"/>
      <c r="C5660" s="45"/>
      <c r="D5660" s="234"/>
      <c r="AM5660" s="47"/>
      <c r="NJ5660" s="45"/>
      <c r="NK5660" s="45"/>
      <c r="NL5660" s="45"/>
      <c r="NM5660" s="45"/>
      <c r="NN5660" s="45"/>
      <c r="NO5660" s="45"/>
      <c r="NP5660" s="45"/>
      <c r="NQ5660" s="45"/>
      <c r="NR5660" s="45"/>
      <c r="NS5660" s="45"/>
      <c r="NT5660" s="45"/>
      <c r="NU5660" s="45"/>
    </row>
    <row r="5661" spans="2:385" s="48" customFormat="1" x14ac:dyDescent="0.2">
      <c r="B5661" s="45"/>
      <c r="C5661" s="45"/>
      <c r="D5661" s="234"/>
      <c r="AM5661" s="47"/>
      <c r="NJ5661" s="45"/>
      <c r="NK5661" s="45"/>
      <c r="NL5661" s="45"/>
      <c r="NM5661" s="45"/>
      <c r="NN5661" s="45"/>
      <c r="NO5661" s="45"/>
      <c r="NP5661" s="45"/>
      <c r="NQ5661" s="45"/>
      <c r="NR5661" s="45"/>
      <c r="NS5661" s="45"/>
      <c r="NT5661" s="45"/>
      <c r="NU5661" s="45"/>
    </row>
    <row r="5662" spans="2:385" s="48" customFormat="1" x14ac:dyDescent="0.2">
      <c r="B5662" s="45"/>
      <c r="C5662" s="45"/>
      <c r="D5662" s="234"/>
      <c r="AM5662" s="47"/>
      <c r="NJ5662" s="45"/>
      <c r="NK5662" s="45"/>
      <c r="NL5662" s="45"/>
      <c r="NM5662" s="45"/>
      <c r="NN5662" s="45"/>
      <c r="NO5662" s="45"/>
      <c r="NP5662" s="45"/>
      <c r="NQ5662" s="45"/>
      <c r="NR5662" s="45"/>
      <c r="NS5662" s="45"/>
      <c r="NT5662" s="45"/>
      <c r="NU5662" s="45"/>
    </row>
    <row r="5663" spans="2:385" s="48" customFormat="1" x14ac:dyDescent="0.2">
      <c r="B5663" s="45"/>
      <c r="C5663" s="45"/>
      <c r="D5663" s="234"/>
      <c r="AM5663" s="47"/>
      <c r="NJ5663" s="45"/>
      <c r="NK5663" s="45"/>
      <c r="NL5663" s="45"/>
      <c r="NM5663" s="45"/>
      <c r="NN5663" s="45"/>
      <c r="NO5663" s="45"/>
      <c r="NP5663" s="45"/>
      <c r="NQ5663" s="45"/>
      <c r="NR5663" s="45"/>
      <c r="NS5663" s="45"/>
      <c r="NT5663" s="45"/>
      <c r="NU5663" s="45"/>
    </row>
    <row r="5664" spans="2:385" s="48" customFormat="1" x14ac:dyDescent="0.2">
      <c r="B5664" s="45"/>
      <c r="C5664" s="45"/>
      <c r="D5664" s="234"/>
      <c r="AM5664" s="47"/>
      <c r="NJ5664" s="45"/>
      <c r="NK5664" s="45"/>
      <c r="NL5664" s="45"/>
      <c r="NM5664" s="45"/>
      <c r="NN5664" s="45"/>
      <c r="NO5664" s="45"/>
      <c r="NP5664" s="45"/>
      <c r="NQ5664" s="45"/>
      <c r="NR5664" s="45"/>
      <c r="NS5664" s="45"/>
      <c r="NT5664" s="45"/>
      <c r="NU5664" s="45"/>
    </row>
    <row r="5665" spans="2:385" s="48" customFormat="1" x14ac:dyDescent="0.2">
      <c r="B5665" s="45"/>
      <c r="C5665" s="45"/>
      <c r="D5665" s="234"/>
      <c r="AM5665" s="47"/>
      <c r="NJ5665" s="45"/>
      <c r="NK5665" s="45"/>
      <c r="NL5665" s="45"/>
      <c r="NM5665" s="45"/>
      <c r="NN5665" s="45"/>
      <c r="NO5665" s="45"/>
      <c r="NP5665" s="45"/>
      <c r="NQ5665" s="45"/>
      <c r="NR5665" s="45"/>
      <c r="NS5665" s="45"/>
      <c r="NT5665" s="45"/>
      <c r="NU5665" s="45"/>
    </row>
    <row r="5666" spans="2:385" s="48" customFormat="1" x14ac:dyDescent="0.2">
      <c r="B5666" s="45"/>
      <c r="C5666" s="45"/>
      <c r="D5666" s="234"/>
      <c r="AM5666" s="47"/>
      <c r="NJ5666" s="45"/>
      <c r="NK5666" s="45"/>
      <c r="NL5666" s="45"/>
      <c r="NM5666" s="45"/>
      <c r="NN5666" s="45"/>
      <c r="NO5666" s="45"/>
      <c r="NP5666" s="45"/>
      <c r="NQ5666" s="45"/>
      <c r="NR5666" s="45"/>
      <c r="NS5666" s="45"/>
      <c r="NT5666" s="45"/>
      <c r="NU5666" s="45"/>
    </row>
    <row r="5667" spans="2:385" s="48" customFormat="1" x14ac:dyDescent="0.2">
      <c r="B5667" s="45"/>
      <c r="C5667" s="45"/>
      <c r="D5667" s="234"/>
      <c r="AM5667" s="47"/>
      <c r="NJ5667" s="45"/>
      <c r="NK5667" s="45"/>
      <c r="NL5667" s="45"/>
      <c r="NM5667" s="45"/>
      <c r="NN5667" s="45"/>
      <c r="NO5667" s="45"/>
      <c r="NP5667" s="45"/>
      <c r="NQ5667" s="45"/>
      <c r="NR5667" s="45"/>
      <c r="NS5667" s="45"/>
      <c r="NT5667" s="45"/>
      <c r="NU5667" s="45"/>
    </row>
    <row r="5668" spans="2:385" s="48" customFormat="1" x14ac:dyDescent="0.2">
      <c r="B5668" s="45"/>
      <c r="C5668" s="45"/>
      <c r="D5668" s="234"/>
      <c r="AM5668" s="47"/>
      <c r="NJ5668" s="45"/>
      <c r="NK5668" s="45"/>
      <c r="NL5668" s="45"/>
      <c r="NM5668" s="45"/>
      <c r="NN5668" s="45"/>
      <c r="NO5668" s="45"/>
      <c r="NP5668" s="45"/>
      <c r="NQ5668" s="45"/>
      <c r="NR5668" s="45"/>
      <c r="NS5668" s="45"/>
      <c r="NT5668" s="45"/>
      <c r="NU5668" s="45"/>
    </row>
    <row r="5669" spans="2:385" s="48" customFormat="1" x14ac:dyDescent="0.2">
      <c r="B5669" s="45"/>
      <c r="C5669" s="45"/>
      <c r="D5669" s="234"/>
      <c r="AM5669" s="47"/>
      <c r="NJ5669" s="45"/>
      <c r="NK5669" s="45"/>
      <c r="NL5669" s="45"/>
      <c r="NM5669" s="45"/>
      <c r="NN5669" s="45"/>
      <c r="NO5669" s="45"/>
      <c r="NP5669" s="45"/>
      <c r="NQ5669" s="45"/>
      <c r="NR5669" s="45"/>
      <c r="NS5669" s="45"/>
      <c r="NT5669" s="45"/>
      <c r="NU5669" s="45"/>
    </row>
    <row r="5670" spans="2:385" s="48" customFormat="1" x14ac:dyDescent="0.2">
      <c r="B5670" s="45"/>
      <c r="C5670" s="45"/>
      <c r="D5670" s="234"/>
      <c r="AM5670" s="47"/>
      <c r="NJ5670" s="45"/>
      <c r="NK5670" s="45"/>
      <c r="NL5670" s="45"/>
      <c r="NM5670" s="45"/>
      <c r="NN5670" s="45"/>
      <c r="NO5670" s="45"/>
      <c r="NP5670" s="45"/>
      <c r="NQ5670" s="45"/>
      <c r="NR5670" s="45"/>
      <c r="NS5670" s="45"/>
      <c r="NT5670" s="45"/>
      <c r="NU5670" s="45"/>
    </row>
    <row r="5671" spans="2:385" s="48" customFormat="1" x14ac:dyDescent="0.2">
      <c r="B5671" s="45"/>
      <c r="C5671" s="45"/>
      <c r="D5671" s="234"/>
      <c r="AM5671" s="47"/>
      <c r="NJ5671" s="45"/>
      <c r="NK5671" s="45"/>
      <c r="NL5671" s="45"/>
      <c r="NM5671" s="45"/>
      <c r="NN5671" s="45"/>
      <c r="NO5671" s="45"/>
      <c r="NP5671" s="45"/>
      <c r="NQ5671" s="45"/>
      <c r="NR5671" s="45"/>
      <c r="NS5671" s="45"/>
      <c r="NT5671" s="45"/>
      <c r="NU5671" s="45"/>
    </row>
    <row r="5672" spans="2:385" s="48" customFormat="1" x14ac:dyDescent="0.2">
      <c r="B5672" s="45"/>
      <c r="C5672" s="45"/>
      <c r="D5672" s="234"/>
      <c r="AM5672" s="47"/>
      <c r="NJ5672" s="45"/>
      <c r="NK5672" s="45"/>
      <c r="NL5672" s="45"/>
      <c r="NM5672" s="45"/>
      <c r="NN5672" s="45"/>
      <c r="NO5672" s="45"/>
      <c r="NP5672" s="45"/>
      <c r="NQ5672" s="45"/>
      <c r="NR5672" s="45"/>
      <c r="NS5672" s="45"/>
      <c r="NT5672" s="45"/>
      <c r="NU5672" s="45"/>
    </row>
    <row r="5673" spans="2:385" s="48" customFormat="1" x14ac:dyDescent="0.2">
      <c r="B5673" s="45"/>
      <c r="C5673" s="45"/>
      <c r="D5673" s="234"/>
      <c r="AM5673" s="47"/>
      <c r="NJ5673" s="45"/>
      <c r="NK5673" s="45"/>
      <c r="NL5673" s="45"/>
      <c r="NM5673" s="45"/>
      <c r="NN5673" s="45"/>
      <c r="NO5673" s="45"/>
      <c r="NP5673" s="45"/>
      <c r="NQ5673" s="45"/>
      <c r="NR5673" s="45"/>
      <c r="NS5673" s="45"/>
      <c r="NT5673" s="45"/>
      <c r="NU5673" s="45"/>
    </row>
    <row r="5674" spans="2:385" s="48" customFormat="1" x14ac:dyDescent="0.2">
      <c r="B5674" s="45"/>
      <c r="C5674" s="45"/>
      <c r="D5674" s="234"/>
      <c r="AM5674" s="47"/>
      <c r="NJ5674" s="45"/>
      <c r="NK5674" s="45"/>
      <c r="NL5674" s="45"/>
      <c r="NM5674" s="45"/>
      <c r="NN5674" s="45"/>
      <c r="NO5674" s="45"/>
      <c r="NP5674" s="45"/>
      <c r="NQ5674" s="45"/>
      <c r="NR5674" s="45"/>
      <c r="NS5674" s="45"/>
      <c r="NT5674" s="45"/>
      <c r="NU5674" s="45"/>
    </row>
    <row r="5675" spans="2:385" s="48" customFormat="1" x14ac:dyDescent="0.2">
      <c r="B5675" s="45"/>
      <c r="C5675" s="45"/>
      <c r="D5675" s="234"/>
      <c r="AM5675" s="47"/>
      <c r="NJ5675" s="45"/>
      <c r="NK5675" s="45"/>
      <c r="NL5675" s="45"/>
      <c r="NM5675" s="45"/>
      <c r="NN5675" s="45"/>
      <c r="NO5675" s="45"/>
      <c r="NP5675" s="45"/>
      <c r="NQ5675" s="45"/>
      <c r="NR5675" s="45"/>
      <c r="NS5675" s="45"/>
      <c r="NT5675" s="45"/>
      <c r="NU5675" s="45"/>
    </row>
    <row r="5676" spans="2:385" s="48" customFormat="1" x14ac:dyDescent="0.2">
      <c r="B5676" s="45"/>
      <c r="C5676" s="45"/>
      <c r="D5676" s="234"/>
      <c r="AM5676" s="47"/>
      <c r="NJ5676" s="45"/>
      <c r="NK5676" s="45"/>
      <c r="NL5676" s="45"/>
      <c r="NM5676" s="45"/>
      <c r="NN5676" s="45"/>
      <c r="NO5676" s="45"/>
      <c r="NP5676" s="45"/>
      <c r="NQ5676" s="45"/>
      <c r="NR5676" s="45"/>
      <c r="NS5676" s="45"/>
      <c r="NT5676" s="45"/>
      <c r="NU5676" s="45"/>
    </row>
    <row r="5677" spans="2:385" s="48" customFormat="1" x14ac:dyDescent="0.2">
      <c r="B5677" s="45"/>
      <c r="C5677" s="45"/>
      <c r="D5677" s="234"/>
      <c r="AM5677" s="47"/>
      <c r="NJ5677" s="45"/>
      <c r="NK5677" s="45"/>
      <c r="NL5677" s="45"/>
      <c r="NM5677" s="45"/>
      <c r="NN5677" s="45"/>
      <c r="NO5677" s="45"/>
      <c r="NP5677" s="45"/>
      <c r="NQ5677" s="45"/>
      <c r="NR5677" s="45"/>
      <c r="NS5677" s="45"/>
      <c r="NT5677" s="45"/>
      <c r="NU5677" s="45"/>
    </row>
    <row r="5678" spans="2:385" s="48" customFormat="1" x14ac:dyDescent="0.2">
      <c r="B5678" s="45"/>
      <c r="C5678" s="45"/>
      <c r="D5678" s="234"/>
      <c r="AM5678" s="47"/>
      <c r="NJ5678" s="45"/>
      <c r="NK5678" s="45"/>
      <c r="NL5678" s="45"/>
      <c r="NM5678" s="45"/>
      <c r="NN5678" s="45"/>
      <c r="NO5678" s="45"/>
      <c r="NP5678" s="45"/>
      <c r="NQ5678" s="45"/>
      <c r="NR5678" s="45"/>
      <c r="NS5678" s="45"/>
      <c r="NT5678" s="45"/>
      <c r="NU5678" s="45"/>
    </row>
    <row r="5679" spans="2:385" s="48" customFormat="1" x14ac:dyDescent="0.2">
      <c r="B5679" s="45"/>
      <c r="C5679" s="45"/>
      <c r="D5679" s="234"/>
      <c r="AM5679" s="47"/>
      <c r="NJ5679" s="45"/>
      <c r="NK5679" s="45"/>
      <c r="NL5679" s="45"/>
      <c r="NM5679" s="45"/>
      <c r="NN5679" s="45"/>
      <c r="NO5679" s="45"/>
      <c r="NP5679" s="45"/>
      <c r="NQ5679" s="45"/>
      <c r="NR5679" s="45"/>
      <c r="NS5679" s="45"/>
      <c r="NT5679" s="45"/>
      <c r="NU5679" s="45"/>
    </row>
    <row r="5680" spans="2:385" s="48" customFormat="1" x14ac:dyDescent="0.2">
      <c r="B5680" s="45"/>
      <c r="C5680" s="45"/>
      <c r="D5680" s="234"/>
      <c r="AM5680" s="47"/>
      <c r="NJ5680" s="45"/>
      <c r="NK5680" s="45"/>
      <c r="NL5680" s="45"/>
      <c r="NM5680" s="45"/>
      <c r="NN5680" s="45"/>
      <c r="NO5680" s="45"/>
      <c r="NP5680" s="45"/>
      <c r="NQ5680" s="45"/>
      <c r="NR5680" s="45"/>
      <c r="NS5680" s="45"/>
      <c r="NT5680" s="45"/>
      <c r="NU5680" s="45"/>
    </row>
    <row r="5681" spans="2:385" s="48" customFormat="1" x14ac:dyDescent="0.2">
      <c r="B5681" s="45"/>
      <c r="C5681" s="45"/>
      <c r="D5681" s="234"/>
      <c r="AM5681" s="47"/>
      <c r="NJ5681" s="45"/>
      <c r="NK5681" s="45"/>
      <c r="NL5681" s="45"/>
      <c r="NM5681" s="45"/>
      <c r="NN5681" s="45"/>
      <c r="NO5681" s="45"/>
      <c r="NP5681" s="45"/>
      <c r="NQ5681" s="45"/>
      <c r="NR5681" s="45"/>
      <c r="NS5681" s="45"/>
      <c r="NT5681" s="45"/>
      <c r="NU5681" s="45"/>
    </row>
    <row r="5682" spans="2:385" s="48" customFormat="1" x14ac:dyDescent="0.2">
      <c r="B5682" s="45"/>
      <c r="C5682" s="45"/>
      <c r="D5682" s="234"/>
      <c r="AM5682" s="47"/>
      <c r="NJ5682" s="45"/>
      <c r="NK5682" s="45"/>
      <c r="NL5682" s="45"/>
      <c r="NM5682" s="45"/>
      <c r="NN5682" s="45"/>
      <c r="NO5682" s="45"/>
      <c r="NP5682" s="45"/>
      <c r="NQ5682" s="45"/>
      <c r="NR5682" s="45"/>
      <c r="NS5682" s="45"/>
      <c r="NT5682" s="45"/>
      <c r="NU5682" s="45"/>
    </row>
    <row r="5683" spans="2:385" s="48" customFormat="1" x14ac:dyDescent="0.2">
      <c r="B5683" s="45"/>
      <c r="C5683" s="45"/>
      <c r="D5683" s="234"/>
      <c r="AM5683" s="47"/>
      <c r="NJ5683" s="45"/>
      <c r="NK5683" s="45"/>
      <c r="NL5683" s="45"/>
      <c r="NM5683" s="45"/>
      <c r="NN5683" s="45"/>
      <c r="NO5683" s="45"/>
      <c r="NP5683" s="45"/>
      <c r="NQ5683" s="45"/>
      <c r="NR5683" s="45"/>
      <c r="NS5683" s="45"/>
      <c r="NT5683" s="45"/>
      <c r="NU5683" s="45"/>
    </row>
    <row r="5684" spans="2:385" s="48" customFormat="1" x14ac:dyDescent="0.2">
      <c r="B5684" s="45"/>
      <c r="C5684" s="45"/>
      <c r="D5684" s="234"/>
      <c r="AM5684" s="47"/>
      <c r="NJ5684" s="45"/>
      <c r="NK5684" s="45"/>
      <c r="NL5684" s="45"/>
      <c r="NM5684" s="45"/>
      <c r="NN5684" s="45"/>
      <c r="NO5684" s="45"/>
      <c r="NP5684" s="45"/>
      <c r="NQ5684" s="45"/>
      <c r="NR5684" s="45"/>
      <c r="NS5684" s="45"/>
      <c r="NT5684" s="45"/>
      <c r="NU5684" s="45"/>
    </row>
    <row r="5685" spans="2:385" s="48" customFormat="1" x14ac:dyDescent="0.2">
      <c r="B5685" s="45"/>
      <c r="C5685" s="45"/>
      <c r="D5685" s="234"/>
      <c r="AM5685" s="47"/>
      <c r="NJ5685" s="45"/>
      <c r="NK5685" s="45"/>
      <c r="NL5685" s="45"/>
      <c r="NM5685" s="45"/>
      <c r="NN5685" s="45"/>
      <c r="NO5685" s="45"/>
      <c r="NP5685" s="45"/>
      <c r="NQ5685" s="45"/>
      <c r="NR5685" s="45"/>
      <c r="NS5685" s="45"/>
      <c r="NT5685" s="45"/>
      <c r="NU5685" s="45"/>
    </row>
    <row r="5686" spans="2:385" s="48" customFormat="1" x14ac:dyDescent="0.2">
      <c r="B5686" s="45"/>
      <c r="C5686" s="45"/>
      <c r="D5686" s="234"/>
      <c r="AM5686" s="47"/>
      <c r="NJ5686" s="45"/>
      <c r="NK5686" s="45"/>
      <c r="NL5686" s="45"/>
      <c r="NM5686" s="45"/>
      <c r="NN5686" s="45"/>
      <c r="NO5686" s="45"/>
      <c r="NP5686" s="45"/>
      <c r="NQ5686" s="45"/>
      <c r="NR5686" s="45"/>
      <c r="NS5686" s="45"/>
      <c r="NT5686" s="45"/>
      <c r="NU5686" s="45"/>
    </row>
    <row r="5687" spans="2:385" s="48" customFormat="1" x14ac:dyDescent="0.2">
      <c r="B5687" s="45"/>
      <c r="C5687" s="45"/>
      <c r="D5687" s="234"/>
      <c r="AM5687" s="47"/>
      <c r="NJ5687" s="45"/>
      <c r="NK5687" s="45"/>
      <c r="NL5687" s="45"/>
      <c r="NM5687" s="45"/>
      <c r="NN5687" s="45"/>
      <c r="NO5687" s="45"/>
      <c r="NP5687" s="45"/>
      <c r="NQ5687" s="45"/>
      <c r="NR5687" s="45"/>
      <c r="NS5687" s="45"/>
      <c r="NT5687" s="45"/>
      <c r="NU5687" s="45"/>
    </row>
    <row r="5688" spans="2:385" s="48" customFormat="1" x14ac:dyDescent="0.2">
      <c r="B5688" s="45"/>
      <c r="C5688" s="45"/>
      <c r="D5688" s="234"/>
      <c r="AM5688" s="47"/>
      <c r="NJ5688" s="45"/>
      <c r="NK5688" s="45"/>
      <c r="NL5688" s="45"/>
      <c r="NM5688" s="45"/>
      <c r="NN5688" s="45"/>
      <c r="NO5688" s="45"/>
      <c r="NP5688" s="45"/>
      <c r="NQ5688" s="45"/>
      <c r="NR5688" s="45"/>
      <c r="NS5688" s="45"/>
      <c r="NT5688" s="45"/>
      <c r="NU5688" s="45"/>
    </row>
    <row r="5689" spans="2:385" s="48" customFormat="1" x14ac:dyDescent="0.2">
      <c r="B5689" s="45"/>
      <c r="C5689" s="45"/>
      <c r="D5689" s="234"/>
      <c r="AM5689" s="47"/>
      <c r="NJ5689" s="45"/>
      <c r="NK5689" s="45"/>
      <c r="NL5689" s="45"/>
      <c r="NM5689" s="45"/>
      <c r="NN5689" s="45"/>
      <c r="NO5689" s="45"/>
      <c r="NP5689" s="45"/>
      <c r="NQ5689" s="45"/>
      <c r="NR5689" s="45"/>
      <c r="NS5689" s="45"/>
      <c r="NT5689" s="45"/>
      <c r="NU5689" s="45"/>
    </row>
    <row r="5690" spans="2:385" s="48" customFormat="1" x14ac:dyDescent="0.2">
      <c r="B5690" s="45"/>
      <c r="C5690" s="45"/>
      <c r="D5690" s="234"/>
      <c r="AM5690" s="47"/>
      <c r="NJ5690" s="45"/>
      <c r="NK5690" s="45"/>
      <c r="NL5690" s="45"/>
      <c r="NM5690" s="45"/>
      <c r="NN5690" s="45"/>
      <c r="NO5690" s="45"/>
      <c r="NP5690" s="45"/>
      <c r="NQ5690" s="45"/>
      <c r="NR5690" s="45"/>
      <c r="NS5690" s="45"/>
      <c r="NT5690" s="45"/>
      <c r="NU5690" s="45"/>
    </row>
    <row r="5691" spans="2:385" s="48" customFormat="1" x14ac:dyDescent="0.2">
      <c r="B5691" s="45"/>
      <c r="C5691" s="45"/>
      <c r="D5691" s="234"/>
      <c r="AM5691" s="47"/>
      <c r="NJ5691" s="45"/>
      <c r="NK5691" s="45"/>
      <c r="NL5691" s="45"/>
      <c r="NM5691" s="45"/>
      <c r="NN5691" s="45"/>
      <c r="NO5691" s="45"/>
      <c r="NP5691" s="45"/>
      <c r="NQ5691" s="45"/>
      <c r="NR5691" s="45"/>
      <c r="NS5691" s="45"/>
      <c r="NT5691" s="45"/>
      <c r="NU5691" s="45"/>
    </row>
    <row r="5692" spans="2:385" s="48" customFormat="1" x14ac:dyDescent="0.2">
      <c r="B5692" s="45"/>
      <c r="C5692" s="45"/>
      <c r="D5692" s="234"/>
      <c r="AM5692" s="47"/>
      <c r="NJ5692" s="45"/>
      <c r="NK5692" s="45"/>
      <c r="NL5692" s="45"/>
      <c r="NM5692" s="45"/>
      <c r="NN5692" s="45"/>
      <c r="NO5692" s="45"/>
      <c r="NP5692" s="45"/>
      <c r="NQ5692" s="45"/>
      <c r="NR5692" s="45"/>
      <c r="NS5692" s="45"/>
      <c r="NT5692" s="45"/>
      <c r="NU5692" s="45"/>
    </row>
    <row r="5693" spans="2:385" s="48" customFormat="1" x14ac:dyDescent="0.2">
      <c r="B5693" s="45"/>
      <c r="C5693" s="45"/>
      <c r="D5693" s="234"/>
      <c r="AM5693" s="47"/>
      <c r="NJ5693" s="45"/>
      <c r="NK5693" s="45"/>
      <c r="NL5693" s="45"/>
      <c r="NM5693" s="45"/>
      <c r="NN5693" s="45"/>
      <c r="NO5693" s="45"/>
      <c r="NP5693" s="45"/>
      <c r="NQ5693" s="45"/>
      <c r="NR5693" s="45"/>
      <c r="NS5693" s="45"/>
      <c r="NT5693" s="45"/>
      <c r="NU5693" s="45"/>
    </row>
    <row r="5694" spans="2:385" s="48" customFormat="1" x14ac:dyDescent="0.2">
      <c r="B5694" s="45"/>
      <c r="C5694" s="45"/>
      <c r="D5694" s="234"/>
      <c r="AM5694" s="47"/>
      <c r="NJ5694" s="45"/>
      <c r="NK5694" s="45"/>
      <c r="NL5694" s="45"/>
      <c r="NM5694" s="45"/>
      <c r="NN5694" s="45"/>
      <c r="NO5694" s="45"/>
      <c r="NP5694" s="45"/>
      <c r="NQ5694" s="45"/>
      <c r="NR5694" s="45"/>
      <c r="NS5694" s="45"/>
      <c r="NT5694" s="45"/>
      <c r="NU5694" s="45"/>
    </row>
    <row r="5695" spans="2:385" s="48" customFormat="1" x14ac:dyDescent="0.2">
      <c r="B5695" s="45"/>
      <c r="C5695" s="45"/>
      <c r="D5695" s="234"/>
      <c r="AM5695" s="47"/>
      <c r="NJ5695" s="45"/>
      <c r="NK5695" s="45"/>
      <c r="NL5695" s="45"/>
      <c r="NM5695" s="45"/>
      <c r="NN5695" s="45"/>
      <c r="NO5695" s="45"/>
      <c r="NP5695" s="45"/>
      <c r="NQ5695" s="45"/>
      <c r="NR5695" s="45"/>
      <c r="NS5695" s="45"/>
      <c r="NT5695" s="45"/>
      <c r="NU5695" s="45"/>
    </row>
    <row r="5696" spans="2:385" s="48" customFormat="1" x14ac:dyDescent="0.2">
      <c r="B5696" s="45"/>
      <c r="C5696" s="45"/>
      <c r="D5696" s="234"/>
      <c r="AM5696" s="47"/>
      <c r="NJ5696" s="45"/>
      <c r="NK5696" s="45"/>
      <c r="NL5696" s="45"/>
      <c r="NM5696" s="45"/>
      <c r="NN5696" s="45"/>
      <c r="NO5696" s="45"/>
      <c r="NP5696" s="45"/>
      <c r="NQ5696" s="45"/>
      <c r="NR5696" s="45"/>
      <c r="NS5696" s="45"/>
      <c r="NT5696" s="45"/>
      <c r="NU5696" s="45"/>
    </row>
    <row r="5697" spans="2:385" s="48" customFormat="1" x14ac:dyDescent="0.2">
      <c r="B5697" s="45"/>
      <c r="C5697" s="45"/>
      <c r="D5697" s="234"/>
      <c r="AM5697" s="47"/>
      <c r="NJ5697" s="45"/>
      <c r="NK5697" s="45"/>
      <c r="NL5697" s="45"/>
      <c r="NM5697" s="45"/>
      <c r="NN5697" s="45"/>
      <c r="NO5697" s="45"/>
      <c r="NP5697" s="45"/>
      <c r="NQ5697" s="45"/>
      <c r="NR5697" s="45"/>
      <c r="NS5697" s="45"/>
      <c r="NT5697" s="45"/>
      <c r="NU5697" s="45"/>
    </row>
    <row r="5698" spans="2:385" s="48" customFormat="1" x14ac:dyDescent="0.2">
      <c r="B5698" s="45"/>
      <c r="C5698" s="45"/>
      <c r="D5698" s="234"/>
      <c r="AM5698" s="47"/>
      <c r="NJ5698" s="45"/>
      <c r="NK5698" s="45"/>
      <c r="NL5698" s="45"/>
      <c r="NM5698" s="45"/>
      <c r="NN5698" s="45"/>
      <c r="NO5698" s="45"/>
      <c r="NP5698" s="45"/>
      <c r="NQ5698" s="45"/>
      <c r="NR5698" s="45"/>
      <c r="NS5698" s="45"/>
      <c r="NT5698" s="45"/>
      <c r="NU5698" s="45"/>
    </row>
    <row r="5699" spans="2:385" s="48" customFormat="1" x14ac:dyDescent="0.2">
      <c r="B5699" s="45"/>
      <c r="C5699" s="45"/>
      <c r="D5699" s="234"/>
      <c r="AM5699" s="47"/>
      <c r="NJ5699" s="45"/>
      <c r="NK5699" s="45"/>
      <c r="NL5699" s="45"/>
      <c r="NM5699" s="45"/>
      <c r="NN5699" s="45"/>
      <c r="NO5699" s="45"/>
      <c r="NP5699" s="45"/>
      <c r="NQ5699" s="45"/>
      <c r="NR5699" s="45"/>
      <c r="NS5699" s="45"/>
      <c r="NT5699" s="45"/>
      <c r="NU5699" s="45"/>
    </row>
    <row r="5700" spans="2:385" s="48" customFormat="1" x14ac:dyDescent="0.2">
      <c r="B5700" s="45"/>
      <c r="C5700" s="45"/>
      <c r="D5700" s="234"/>
      <c r="AM5700" s="47"/>
      <c r="NJ5700" s="45"/>
      <c r="NK5700" s="45"/>
      <c r="NL5700" s="45"/>
      <c r="NM5700" s="45"/>
      <c r="NN5700" s="45"/>
      <c r="NO5700" s="45"/>
      <c r="NP5700" s="45"/>
      <c r="NQ5700" s="45"/>
      <c r="NR5700" s="45"/>
      <c r="NS5700" s="45"/>
      <c r="NT5700" s="45"/>
      <c r="NU5700" s="45"/>
    </row>
    <row r="5701" spans="2:385" s="48" customFormat="1" x14ac:dyDescent="0.2">
      <c r="B5701" s="45"/>
      <c r="C5701" s="45"/>
      <c r="D5701" s="234"/>
      <c r="AM5701" s="47"/>
      <c r="NJ5701" s="45"/>
      <c r="NK5701" s="45"/>
      <c r="NL5701" s="45"/>
      <c r="NM5701" s="45"/>
      <c r="NN5701" s="45"/>
      <c r="NO5701" s="45"/>
      <c r="NP5701" s="45"/>
      <c r="NQ5701" s="45"/>
      <c r="NR5701" s="45"/>
      <c r="NS5701" s="45"/>
      <c r="NT5701" s="45"/>
      <c r="NU5701" s="45"/>
    </row>
    <row r="5702" spans="2:385" s="48" customFormat="1" x14ac:dyDescent="0.2">
      <c r="B5702" s="45"/>
      <c r="C5702" s="45"/>
      <c r="D5702" s="234"/>
      <c r="AM5702" s="47"/>
      <c r="NJ5702" s="45"/>
      <c r="NK5702" s="45"/>
      <c r="NL5702" s="45"/>
      <c r="NM5702" s="45"/>
      <c r="NN5702" s="45"/>
      <c r="NO5702" s="45"/>
      <c r="NP5702" s="45"/>
      <c r="NQ5702" s="45"/>
      <c r="NR5702" s="45"/>
      <c r="NS5702" s="45"/>
      <c r="NT5702" s="45"/>
      <c r="NU5702" s="45"/>
    </row>
    <row r="5703" spans="2:385" s="48" customFormat="1" x14ac:dyDescent="0.2">
      <c r="B5703" s="45"/>
      <c r="C5703" s="45"/>
      <c r="D5703" s="234"/>
      <c r="AM5703" s="47"/>
      <c r="NJ5703" s="45"/>
      <c r="NK5703" s="45"/>
      <c r="NL5703" s="45"/>
      <c r="NM5703" s="45"/>
      <c r="NN5703" s="45"/>
      <c r="NO5703" s="45"/>
      <c r="NP5703" s="45"/>
      <c r="NQ5703" s="45"/>
      <c r="NR5703" s="45"/>
      <c r="NS5703" s="45"/>
      <c r="NT5703" s="45"/>
      <c r="NU5703" s="45"/>
    </row>
    <row r="5704" spans="2:385" s="48" customFormat="1" x14ac:dyDescent="0.2">
      <c r="B5704" s="45"/>
      <c r="C5704" s="45"/>
      <c r="D5704" s="234"/>
      <c r="AM5704" s="47"/>
      <c r="NJ5704" s="45"/>
      <c r="NK5704" s="45"/>
      <c r="NL5704" s="45"/>
      <c r="NM5704" s="45"/>
      <c r="NN5704" s="45"/>
      <c r="NO5704" s="45"/>
      <c r="NP5704" s="45"/>
      <c r="NQ5704" s="45"/>
      <c r="NR5704" s="45"/>
      <c r="NS5704" s="45"/>
      <c r="NT5704" s="45"/>
      <c r="NU5704" s="45"/>
    </row>
    <row r="5705" spans="2:385" s="48" customFormat="1" x14ac:dyDescent="0.2">
      <c r="B5705" s="45"/>
      <c r="C5705" s="45"/>
      <c r="D5705" s="234"/>
      <c r="AM5705" s="47"/>
      <c r="NJ5705" s="45"/>
      <c r="NK5705" s="45"/>
      <c r="NL5705" s="45"/>
      <c r="NM5705" s="45"/>
      <c r="NN5705" s="45"/>
      <c r="NO5705" s="45"/>
      <c r="NP5705" s="45"/>
      <c r="NQ5705" s="45"/>
      <c r="NR5705" s="45"/>
      <c r="NS5705" s="45"/>
      <c r="NT5705" s="45"/>
      <c r="NU5705" s="45"/>
    </row>
    <row r="5706" spans="2:385" s="48" customFormat="1" x14ac:dyDescent="0.2">
      <c r="B5706" s="45"/>
      <c r="C5706" s="45"/>
      <c r="D5706" s="234"/>
      <c r="AM5706" s="47"/>
      <c r="NJ5706" s="45"/>
      <c r="NK5706" s="45"/>
      <c r="NL5706" s="45"/>
      <c r="NM5706" s="45"/>
      <c r="NN5706" s="45"/>
      <c r="NO5706" s="45"/>
      <c r="NP5706" s="45"/>
      <c r="NQ5706" s="45"/>
      <c r="NR5706" s="45"/>
      <c r="NS5706" s="45"/>
      <c r="NT5706" s="45"/>
      <c r="NU5706" s="45"/>
    </row>
    <row r="5707" spans="2:385" s="48" customFormat="1" x14ac:dyDescent="0.2">
      <c r="B5707" s="45"/>
      <c r="C5707" s="45"/>
      <c r="D5707" s="234"/>
      <c r="AM5707" s="47"/>
      <c r="NJ5707" s="45"/>
      <c r="NK5707" s="45"/>
      <c r="NL5707" s="45"/>
      <c r="NM5707" s="45"/>
      <c r="NN5707" s="45"/>
      <c r="NO5707" s="45"/>
      <c r="NP5707" s="45"/>
      <c r="NQ5707" s="45"/>
      <c r="NR5707" s="45"/>
      <c r="NS5707" s="45"/>
      <c r="NT5707" s="45"/>
      <c r="NU5707" s="45"/>
    </row>
    <row r="5708" spans="2:385" s="48" customFormat="1" x14ac:dyDescent="0.2">
      <c r="B5708" s="45"/>
      <c r="C5708" s="45"/>
      <c r="D5708" s="234"/>
      <c r="AM5708" s="47"/>
      <c r="NJ5708" s="45"/>
      <c r="NK5708" s="45"/>
      <c r="NL5708" s="45"/>
      <c r="NM5708" s="45"/>
      <c r="NN5708" s="45"/>
      <c r="NO5708" s="45"/>
      <c r="NP5708" s="45"/>
      <c r="NQ5708" s="45"/>
      <c r="NR5708" s="45"/>
      <c r="NS5708" s="45"/>
      <c r="NT5708" s="45"/>
      <c r="NU5708" s="45"/>
    </row>
    <row r="5709" spans="2:385" s="48" customFormat="1" x14ac:dyDescent="0.2">
      <c r="B5709" s="45"/>
      <c r="C5709" s="45"/>
      <c r="D5709" s="234"/>
      <c r="AM5709" s="47"/>
      <c r="NJ5709" s="45"/>
      <c r="NK5709" s="45"/>
      <c r="NL5709" s="45"/>
      <c r="NM5709" s="45"/>
      <c r="NN5709" s="45"/>
      <c r="NO5709" s="45"/>
      <c r="NP5709" s="45"/>
      <c r="NQ5709" s="45"/>
      <c r="NR5709" s="45"/>
      <c r="NS5709" s="45"/>
      <c r="NT5709" s="45"/>
      <c r="NU5709" s="45"/>
    </row>
    <row r="5710" spans="2:385" s="48" customFormat="1" x14ac:dyDescent="0.2">
      <c r="B5710" s="45"/>
      <c r="C5710" s="45"/>
      <c r="D5710" s="234"/>
      <c r="AM5710" s="47"/>
      <c r="NJ5710" s="45"/>
      <c r="NK5710" s="45"/>
      <c r="NL5710" s="45"/>
      <c r="NM5710" s="45"/>
      <c r="NN5710" s="45"/>
      <c r="NO5710" s="45"/>
      <c r="NP5710" s="45"/>
      <c r="NQ5710" s="45"/>
      <c r="NR5710" s="45"/>
      <c r="NS5710" s="45"/>
      <c r="NT5710" s="45"/>
      <c r="NU5710" s="45"/>
    </row>
    <row r="5711" spans="2:385" s="48" customFormat="1" x14ac:dyDescent="0.2">
      <c r="B5711" s="45"/>
      <c r="C5711" s="45"/>
      <c r="D5711" s="234"/>
      <c r="AM5711" s="47"/>
      <c r="NJ5711" s="45"/>
      <c r="NK5711" s="45"/>
      <c r="NL5711" s="45"/>
      <c r="NM5711" s="45"/>
      <c r="NN5711" s="45"/>
      <c r="NO5711" s="45"/>
      <c r="NP5711" s="45"/>
      <c r="NQ5711" s="45"/>
      <c r="NR5711" s="45"/>
      <c r="NS5711" s="45"/>
      <c r="NT5711" s="45"/>
      <c r="NU5711" s="45"/>
    </row>
    <row r="5712" spans="2:385" s="48" customFormat="1" x14ac:dyDescent="0.2">
      <c r="B5712" s="45"/>
      <c r="C5712" s="45"/>
      <c r="D5712" s="234"/>
      <c r="AM5712" s="47"/>
      <c r="NJ5712" s="45"/>
      <c r="NK5712" s="45"/>
      <c r="NL5712" s="45"/>
      <c r="NM5712" s="45"/>
      <c r="NN5712" s="45"/>
      <c r="NO5712" s="45"/>
      <c r="NP5712" s="45"/>
      <c r="NQ5712" s="45"/>
      <c r="NR5712" s="45"/>
      <c r="NS5712" s="45"/>
      <c r="NT5712" s="45"/>
      <c r="NU5712" s="45"/>
    </row>
    <row r="5713" spans="2:385" s="48" customFormat="1" x14ac:dyDescent="0.2">
      <c r="B5713" s="45"/>
      <c r="C5713" s="45"/>
      <c r="D5713" s="234"/>
      <c r="AM5713" s="47"/>
      <c r="NJ5713" s="45"/>
      <c r="NK5713" s="45"/>
      <c r="NL5713" s="45"/>
      <c r="NM5713" s="45"/>
      <c r="NN5713" s="45"/>
      <c r="NO5713" s="45"/>
      <c r="NP5713" s="45"/>
      <c r="NQ5713" s="45"/>
      <c r="NR5713" s="45"/>
      <c r="NS5713" s="45"/>
      <c r="NT5713" s="45"/>
      <c r="NU5713" s="45"/>
    </row>
    <row r="5714" spans="2:385" s="48" customFormat="1" x14ac:dyDescent="0.2">
      <c r="B5714" s="45"/>
      <c r="C5714" s="45"/>
      <c r="D5714" s="234"/>
      <c r="AM5714" s="47"/>
      <c r="NJ5714" s="45"/>
      <c r="NK5714" s="45"/>
      <c r="NL5714" s="45"/>
      <c r="NM5714" s="45"/>
      <c r="NN5714" s="45"/>
      <c r="NO5714" s="45"/>
      <c r="NP5714" s="45"/>
      <c r="NQ5714" s="45"/>
      <c r="NR5714" s="45"/>
      <c r="NS5714" s="45"/>
      <c r="NT5714" s="45"/>
      <c r="NU5714" s="45"/>
    </row>
    <row r="5715" spans="2:385" s="48" customFormat="1" x14ac:dyDescent="0.2">
      <c r="B5715" s="45"/>
      <c r="C5715" s="45"/>
      <c r="D5715" s="234"/>
      <c r="AM5715" s="47"/>
      <c r="NJ5715" s="45"/>
      <c r="NK5715" s="45"/>
      <c r="NL5715" s="45"/>
      <c r="NM5715" s="45"/>
      <c r="NN5715" s="45"/>
      <c r="NO5715" s="45"/>
      <c r="NP5715" s="45"/>
      <c r="NQ5715" s="45"/>
      <c r="NR5715" s="45"/>
      <c r="NS5715" s="45"/>
      <c r="NT5715" s="45"/>
      <c r="NU5715" s="45"/>
    </row>
    <row r="5716" spans="2:385" s="48" customFormat="1" x14ac:dyDescent="0.2">
      <c r="B5716" s="45"/>
      <c r="C5716" s="45"/>
      <c r="D5716" s="234"/>
      <c r="AM5716" s="47"/>
      <c r="NJ5716" s="45"/>
      <c r="NK5716" s="45"/>
      <c r="NL5716" s="45"/>
      <c r="NM5716" s="45"/>
      <c r="NN5716" s="45"/>
      <c r="NO5716" s="45"/>
      <c r="NP5716" s="45"/>
      <c r="NQ5716" s="45"/>
      <c r="NR5716" s="45"/>
      <c r="NS5716" s="45"/>
      <c r="NT5716" s="45"/>
      <c r="NU5716" s="45"/>
    </row>
    <row r="5717" spans="2:385" s="48" customFormat="1" x14ac:dyDescent="0.2">
      <c r="B5717" s="45"/>
      <c r="C5717" s="45"/>
      <c r="D5717" s="234"/>
      <c r="AM5717" s="47"/>
      <c r="NJ5717" s="45"/>
      <c r="NK5717" s="45"/>
      <c r="NL5717" s="45"/>
      <c r="NM5717" s="45"/>
      <c r="NN5717" s="45"/>
      <c r="NO5717" s="45"/>
      <c r="NP5717" s="45"/>
      <c r="NQ5717" s="45"/>
      <c r="NR5717" s="45"/>
      <c r="NS5717" s="45"/>
      <c r="NT5717" s="45"/>
      <c r="NU5717" s="45"/>
    </row>
    <row r="5718" spans="2:385" s="48" customFormat="1" x14ac:dyDescent="0.2">
      <c r="B5718" s="45"/>
      <c r="C5718" s="45"/>
      <c r="D5718" s="234"/>
      <c r="AM5718" s="47"/>
      <c r="NJ5718" s="45"/>
      <c r="NK5718" s="45"/>
      <c r="NL5718" s="45"/>
      <c r="NM5718" s="45"/>
      <c r="NN5718" s="45"/>
      <c r="NO5718" s="45"/>
      <c r="NP5718" s="45"/>
      <c r="NQ5718" s="45"/>
      <c r="NR5718" s="45"/>
      <c r="NS5718" s="45"/>
      <c r="NT5718" s="45"/>
      <c r="NU5718" s="45"/>
    </row>
    <row r="5719" spans="2:385" s="48" customFormat="1" x14ac:dyDescent="0.2">
      <c r="B5719" s="45"/>
      <c r="C5719" s="45"/>
      <c r="D5719" s="234"/>
      <c r="AM5719" s="47"/>
      <c r="NJ5719" s="45"/>
      <c r="NK5719" s="45"/>
      <c r="NL5719" s="45"/>
      <c r="NM5719" s="45"/>
      <c r="NN5719" s="45"/>
      <c r="NO5719" s="45"/>
      <c r="NP5719" s="45"/>
      <c r="NQ5719" s="45"/>
      <c r="NR5719" s="45"/>
      <c r="NS5719" s="45"/>
      <c r="NT5719" s="45"/>
      <c r="NU5719" s="45"/>
    </row>
    <row r="5720" spans="2:385" s="48" customFormat="1" x14ac:dyDescent="0.2">
      <c r="B5720" s="45"/>
      <c r="C5720" s="45"/>
      <c r="D5720" s="234"/>
      <c r="AM5720" s="47"/>
      <c r="NJ5720" s="45"/>
      <c r="NK5720" s="45"/>
      <c r="NL5720" s="45"/>
      <c r="NM5720" s="45"/>
      <c r="NN5720" s="45"/>
      <c r="NO5720" s="45"/>
      <c r="NP5720" s="45"/>
      <c r="NQ5720" s="45"/>
      <c r="NR5720" s="45"/>
      <c r="NS5720" s="45"/>
      <c r="NT5720" s="45"/>
      <c r="NU5720" s="45"/>
    </row>
    <row r="5721" spans="2:385" s="48" customFormat="1" x14ac:dyDescent="0.2">
      <c r="B5721" s="45"/>
      <c r="C5721" s="45"/>
      <c r="D5721" s="234"/>
      <c r="AM5721" s="47"/>
      <c r="NJ5721" s="45"/>
      <c r="NK5721" s="45"/>
      <c r="NL5721" s="45"/>
      <c r="NM5721" s="45"/>
      <c r="NN5721" s="45"/>
      <c r="NO5721" s="45"/>
      <c r="NP5721" s="45"/>
      <c r="NQ5721" s="45"/>
      <c r="NR5721" s="45"/>
      <c r="NS5721" s="45"/>
      <c r="NT5721" s="45"/>
      <c r="NU5721" s="45"/>
    </row>
    <row r="5722" spans="2:385" s="48" customFormat="1" x14ac:dyDescent="0.2">
      <c r="B5722" s="45"/>
      <c r="C5722" s="45"/>
      <c r="D5722" s="234"/>
      <c r="AM5722" s="47"/>
      <c r="NJ5722" s="45"/>
      <c r="NK5722" s="45"/>
      <c r="NL5722" s="45"/>
      <c r="NM5722" s="45"/>
      <c r="NN5722" s="45"/>
      <c r="NO5722" s="45"/>
      <c r="NP5722" s="45"/>
      <c r="NQ5722" s="45"/>
      <c r="NR5722" s="45"/>
      <c r="NS5722" s="45"/>
      <c r="NT5722" s="45"/>
      <c r="NU5722" s="45"/>
    </row>
    <row r="5723" spans="2:385" s="48" customFormat="1" x14ac:dyDescent="0.2">
      <c r="B5723" s="45"/>
      <c r="C5723" s="45"/>
      <c r="D5723" s="234"/>
      <c r="AM5723" s="47"/>
      <c r="NJ5723" s="45"/>
      <c r="NK5723" s="45"/>
      <c r="NL5723" s="45"/>
      <c r="NM5723" s="45"/>
      <c r="NN5723" s="45"/>
      <c r="NO5723" s="45"/>
      <c r="NP5723" s="45"/>
      <c r="NQ5723" s="45"/>
      <c r="NR5723" s="45"/>
      <c r="NS5723" s="45"/>
      <c r="NT5723" s="45"/>
      <c r="NU5723" s="45"/>
    </row>
    <row r="5724" spans="2:385" s="48" customFormat="1" x14ac:dyDescent="0.2">
      <c r="B5724" s="45"/>
      <c r="C5724" s="45"/>
      <c r="D5724" s="234"/>
      <c r="AM5724" s="47"/>
      <c r="NJ5724" s="45"/>
      <c r="NK5724" s="45"/>
      <c r="NL5724" s="45"/>
      <c r="NM5724" s="45"/>
      <c r="NN5724" s="45"/>
      <c r="NO5724" s="45"/>
      <c r="NP5724" s="45"/>
      <c r="NQ5724" s="45"/>
      <c r="NR5724" s="45"/>
      <c r="NS5724" s="45"/>
      <c r="NT5724" s="45"/>
      <c r="NU5724" s="45"/>
    </row>
    <row r="5725" spans="2:385" s="48" customFormat="1" x14ac:dyDescent="0.2">
      <c r="B5725" s="45"/>
      <c r="C5725" s="45"/>
      <c r="D5725" s="234"/>
      <c r="AM5725" s="47"/>
      <c r="NJ5725" s="45"/>
      <c r="NK5725" s="45"/>
      <c r="NL5725" s="45"/>
      <c r="NM5725" s="45"/>
      <c r="NN5725" s="45"/>
      <c r="NO5725" s="45"/>
      <c r="NP5725" s="45"/>
      <c r="NQ5725" s="45"/>
      <c r="NR5725" s="45"/>
      <c r="NS5725" s="45"/>
      <c r="NT5725" s="45"/>
      <c r="NU5725" s="45"/>
    </row>
    <row r="5726" spans="2:385" s="48" customFormat="1" x14ac:dyDescent="0.2">
      <c r="B5726" s="45"/>
      <c r="C5726" s="45"/>
      <c r="D5726" s="234"/>
      <c r="AM5726" s="47"/>
      <c r="NJ5726" s="45"/>
      <c r="NK5726" s="45"/>
      <c r="NL5726" s="45"/>
      <c r="NM5726" s="45"/>
      <c r="NN5726" s="45"/>
      <c r="NO5726" s="45"/>
      <c r="NP5726" s="45"/>
      <c r="NQ5726" s="45"/>
      <c r="NR5726" s="45"/>
      <c r="NS5726" s="45"/>
      <c r="NT5726" s="45"/>
      <c r="NU5726" s="45"/>
    </row>
    <row r="5727" spans="2:385" s="48" customFormat="1" x14ac:dyDescent="0.2">
      <c r="B5727" s="45"/>
      <c r="C5727" s="45"/>
      <c r="D5727" s="234"/>
      <c r="AM5727" s="47"/>
      <c r="NJ5727" s="45"/>
      <c r="NK5727" s="45"/>
      <c r="NL5727" s="45"/>
      <c r="NM5727" s="45"/>
      <c r="NN5727" s="45"/>
      <c r="NO5727" s="45"/>
      <c r="NP5727" s="45"/>
      <c r="NQ5727" s="45"/>
      <c r="NR5727" s="45"/>
      <c r="NS5727" s="45"/>
      <c r="NT5727" s="45"/>
      <c r="NU5727" s="45"/>
    </row>
    <row r="5728" spans="2:385" s="48" customFormat="1" x14ac:dyDescent="0.2">
      <c r="B5728" s="45"/>
      <c r="C5728" s="45"/>
      <c r="D5728" s="234"/>
      <c r="AM5728" s="47"/>
      <c r="NJ5728" s="45"/>
      <c r="NK5728" s="45"/>
      <c r="NL5728" s="45"/>
      <c r="NM5728" s="45"/>
      <c r="NN5728" s="45"/>
      <c r="NO5728" s="45"/>
      <c r="NP5728" s="45"/>
      <c r="NQ5728" s="45"/>
      <c r="NR5728" s="45"/>
      <c r="NS5728" s="45"/>
      <c r="NT5728" s="45"/>
      <c r="NU5728" s="45"/>
    </row>
    <row r="5729" spans="2:385" s="48" customFormat="1" x14ac:dyDescent="0.2">
      <c r="B5729" s="45"/>
      <c r="C5729" s="45"/>
      <c r="D5729" s="234"/>
      <c r="AM5729" s="47"/>
      <c r="NJ5729" s="45"/>
      <c r="NK5729" s="45"/>
      <c r="NL5729" s="45"/>
      <c r="NM5729" s="45"/>
      <c r="NN5729" s="45"/>
      <c r="NO5729" s="45"/>
      <c r="NP5729" s="45"/>
      <c r="NQ5729" s="45"/>
      <c r="NR5729" s="45"/>
      <c r="NS5729" s="45"/>
      <c r="NT5729" s="45"/>
      <c r="NU5729" s="45"/>
    </row>
    <row r="5730" spans="2:385" s="48" customFormat="1" x14ac:dyDescent="0.2">
      <c r="B5730" s="45"/>
      <c r="C5730" s="45"/>
      <c r="D5730" s="234"/>
      <c r="AM5730" s="47"/>
      <c r="NJ5730" s="45"/>
      <c r="NK5730" s="45"/>
      <c r="NL5730" s="45"/>
      <c r="NM5730" s="45"/>
      <c r="NN5730" s="45"/>
      <c r="NO5730" s="45"/>
      <c r="NP5730" s="45"/>
      <c r="NQ5730" s="45"/>
      <c r="NR5730" s="45"/>
      <c r="NS5730" s="45"/>
      <c r="NT5730" s="45"/>
      <c r="NU5730" s="45"/>
    </row>
    <row r="5731" spans="2:385" s="48" customFormat="1" x14ac:dyDescent="0.2">
      <c r="B5731" s="45"/>
      <c r="C5731" s="45"/>
      <c r="D5731" s="234"/>
      <c r="AM5731" s="47"/>
      <c r="NJ5731" s="45"/>
      <c r="NK5731" s="45"/>
      <c r="NL5731" s="45"/>
      <c r="NM5731" s="45"/>
      <c r="NN5731" s="45"/>
      <c r="NO5731" s="45"/>
      <c r="NP5731" s="45"/>
      <c r="NQ5731" s="45"/>
      <c r="NR5731" s="45"/>
      <c r="NS5731" s="45"/>
      <c r="NT5731" s="45"/>
      <c r="NU5731" s="45"/>
    </row>
    <row r="5732" spans="2:385" s="48" customFormat="1" x14ac:dyDescent="0.2">
      <c r="B5732" s="45"/>
      <c r="C5732" s="45"/>
      <c r="D5732" s="234"/>
      <c r="AM5732" s="47"/>
      <c r="NJ5732" s="45"/>
      <c r="NK5732" s="45"/>
      <c r="NL5732" s="45"/>
      <c r="NM5732" s="45"/>
      <c r="NN5732" s="45"/>
      <c r="NO5732" s="45"/>
      <c r="NP5732" s="45"/>
      <c r="NQ5732" s="45"/>
      <c r="NR5732" s="45"/>
      <c r="NS5732" s="45"/>
      <c r="NT5732" s="45"/>
      <c r="NU5732" s="45"/>
    </row>
    <row r="5733" spans="2:385" s="48" customFormat="1" x14ac:dyDescent="0.2">
      <c r="B5733" s="45"/>
      <c r="C5733" s="45"/>
      <c r="D5733" s="234"/>
      <c r="AM5733" s="47"/>
      <c r="NJ5733" s="45"/>
      <c r="NK5733" s="45"/>
      <c r="NL5733" s="45"/>
      <c r="NM5733" s="45"/>
      <c r="NN5733" s="45"/>
      <c r="NO5733" s="45"/>
      <c r="NP5733" s="45"/>
      <c r="NQ5733" s="45"/>
      <c r="NR5733" s="45"/>
      <c r="NS5733" s="45"/>
      <c r="NT5733" s="45"/>
      <c r="NU5733" s="45"/>
    </row>
    <row r="5734" spans="2:385" s="48" customFormat="1" x14ac:dyDescent="0.2">
      <c r="B5734" s="45"/>
      <c r="C5734" s="45"/>
      <c r="D5734" s="234"/>
      <c r="AM5734" s="47"/>
      <c r="NJ5734" s="45"/>
      <c r="NK5734" s="45"/>
      <c r="NL5734" s="45"/>
      <c r="NM5734" s="45"/>
      <c r="NN5734" s="45"/>
      <c r="NO5734" s="45"/>
      <c r="NP5734" s="45"/>
      <c r="NQ5734" s="45"/>
      <c r="NR5734" s="45"/>
      <c r="NS5734" s="45"/>
      <c r="NT5734" s="45"/>
      <c r="NU5734" s="45"/>
    </row>
    <row r="5735" spans="2:385" s="48" customFormat="1" x14ac:dyDescent="0.2">
      <c r="B5735" s="45"/>
      <c r="C5735" s="45"/>
      <c r="D5735" s="234"/>
      <c r="AM5735" s="47"/>
      <c r="NJ5735" s="45"/>
      <c r="NK5735" s="45"/>
      <c r="NL5735" s="45"/>
      <c r="NM5735" s="45"/>
      <c r="NN5735" s="45"/>
      <c r="NO5735" s="45"/>
      <c r="NP5735" s="45"/>
      <c r="NQ5735" s="45"/>
      <c r="NR5735" s="45"/>
      <c r="NS5735" s="45"/>
      <c r="NT5735" s="45"/>
      <c r="NU5735" s="45"/>
    </row>
    <row r="5736" spans="2:385" s="48" customFormat="1" x14ac:dyDescent="0.2">
      <c r="B5736" s="45"/>
      <c r="C5736" s="45"/>
      <c r="D5736" s="234"/>
      <c r="AM5736" s="47"/>
      <c r="NJ5736" s="45"/>
      <c r="NK5736" s="45"/>
      <c r="NL5736" s="45"/>
      <c r="NM5736" s="45"/>
      <c r="NN5736" s="45"/>
      <c r="NO5736" s="45"/>
      <c r="NP5736" s="45"/>
      <c r="NQ5736" s="45"/>
      <c r="NR5736" s="45"/>
      <c r="NS5736" s="45"/>
      <c r="NT5736" s="45"/>
      <c r="NU5736" s="45"/>
    </row>
    <row r="5737" spans="2:385" s="48" customFormat="1" x14ac:dyDescent="0.2">
      <c r="B5737" s="45"/>
      <c r="C5737" s="45"/>
      <c r="D5737" s="234"/>
      <c r="AM5737" s="47"/>
      <c r="NJ5737" s="45"/>
      <c r="NK5737" s="45"/>
      <c r="NL5737" s="45"/>
      <c r="NM5737" s="45"/>
      <c r="NN5737" s="45"/>
      <c r="NO5737" s="45"/>
      <c r="NP5737" s="45"/>
      <c r="NQ5737" s="45"/>
      <c r="NR5737" s="45"/>
      <c r="NS5737" s="45"/>
      <c r="NT5737" s="45"/>
      <c r="NU5737" s="45"/>
    </row>
    <row r="5738" spans="2:385" s="48" customFormat="1" x14ac:dyDescent="0.2">
      <c r="B5738" s="45"/>
      <c r="C5738" s="45"/>
      <c r="D5738" s="234"/>
      <c r="AM5738" s="47"/>
      <c r="NJ5738" s="45"/>
      <c r="NK5738" s="45"/>
      <c r="NL5738" s="45"/>
      <c r="NM5738" s="45"/>
      <c r="NN5738" s="45"/>
      <c r="NO5738" s="45"/>
      <c r="NP5738" s="45"/>
      <c r="NQ5738" s="45"/>
      <c r="NR5738" s="45"/>
      <c r="NS5738" s="45"/>
      <c r="NT5738" s="45"/>
      <c r="NU5738" s="45"/>
    </row>
    <row r="5739" spans="2:385" s="48" customFormat="1" x14ac:dyDescent="0.2">
      <c r="B5739" s="45"/>
      <c r="C5739" s="45"/>
      <c r="D5739" s="234"/>
      <c r="AM5739" s="47"/>
      <c r="NJ5739" s="45"/>
      <c r="NK5739" s="45"/>
      <c r="NL5739" s="45"/>
      <c r="NM5739" s="45"/>
      <c r="NN5739" s="45"/>
      <c r="NO5739" s="45"/>
      <c r="NP5739" s="45"/>
      <c r="NQ5739" s="45"/>
      <c r="NR5739" s="45"/>
      <c r="NS5739" s="45"/>
      <c r="NT5739" s="45"/>
      <c r="NU5739" s="45"/>
    </row>
    <row r="5740" spans="2:385" s="48" customFormat="1" x14ac:dyDescent="0.2">
      <c r="B5740" s="45"/>
      <c r="C5740" s="45"/>
      <c r="D5740" s="234"/>
      <c r="AM5740" s="47"/>
      <c r="NJ5740" s="45"/>
      <c r="NK5740" s="45"/>
      <c r="NL5740" s="45"/>
      <c r="NM5740" s="45"/>
      <c r="NN5740" s="45"/>
      <c r="NO5740" s="45"/>
      <c r="NP5740" s="45"/>
      <c r="NQ5740" s="45"/>
      <c r="NR5740" s="45"/>
      <c r="NS5740" s="45"/>
      <c r="NT5740" s="45"/>
      <c r="NU5740" s="45"/>
    </row>
    <row r="5741" spans="2:385" s="48" customFormat="1" x14ac:dyDescent="0.2">
      <c r="B5741" s="45"/>
      <c r="C5741" s="45"/>
      <c r="D5741" s="234"/>
      <c r="AM5741" s="47"/>
      <c r="NJ5741" s="45"/>
      <c r="NK5741" s="45"/>
      <c r="NL5741" s="45"/>
      <c r="NM5741" s="45"/>
      <c r="NN5741" s="45"/>
      <c r="NO5741" s="45"/>
      <c r="NP5741" s="45"/>
      <c r="NQ5741" s="45"/>
      <c r="NR5741" s="45"/>
      <c r="NS5741" s="45"/>
      <c r="NT5741" s="45"/>
      <c r="NU5741" s="45"/>
    </row>
    <row r="5742" spans="2:385" s="48" customFormat="1" x14ac:dyDescent="0.2">
      <c r="B5742" s="45"/>
      <c r="C5742" s="45"/>
      <c r="D5742" s="234"/>
      <c r="AM5742" s="47"/>
      <c r="NJ5742" s="45"/>
      <c r="NK5742" s="45"/>
      <c r="NL5742" s="45"/>
      <c r="NM5742" s="45"/>
      <c r="NN5742" s="45"/>
      <c r="NO5742" s="45"/>
      <c r="NP5742" s="45"/>
      <c r="NQ5742" s="45"/>
      <c r="NR5742" s="45"/>
      <c r="NS5742" s="45"/>
      <c r="NT5742" s="45"/>
      <c r="NU5742" s="45"/>
    </row>
    <row r="5743" spans="2:385" s="48" customFormat="1" x14ac:dyDescent="0.2">
      <c r="B5743" s="45"/>
      <c r="C5743" s="45"/>
      <c r="D5743" s="234"/>
      <c r="AM5743" s="47"/>
      <c r="NJ5743" s="45"/>
      <c r="NK5743" s="45"/>
      <c r="NL5743" s="45"/>
      <c r="NM5743" s="45"/>
      <c r="NN5743" s="45"/>
      <c r="NO5743" s="45"/>
      <c r="NP5743" s="45"/>
      <c r="NQ5743" s="45"/>
      <c r="NR5743" s="45"/>
      <c r="NS5743" s="45"/>
      <c r="NT5743" s="45"/>
      <c r="NU5743" s="45"/>
    </row>
    <row r="5744" spans="2:385" s="48" customFormat="1" x14ac:dyDescent="0.2">
      <c r="B5744" s="45"/>
      <c r="C5744" s="45"/>
      <c r="D5744" s="234"/>
      <c r="AM5744" s="47"/>
      <c r="NJ5744" s="45"/>
      <c r="NK5744" s="45"/>
      <c r="NL5744" s="45"/>
      <c r="NM5744" s="45"/>
      <c r="NN5744" s="45"/>
      <c r="NO5744" s="45"/>
      <c r="NP5744" s="45"/>
      <c r="NQ5744" s="45"/>
      <c r="NR5744" s="45"/>
      <c r="NS5744" s="45"/>
      <c r="NT5744" s="45"/>
      <c r="NU5744" s="45"/>
    </row>
    <row r="5745" spans="2:385" s="48" customFormat="1" x14ac:dyDescent="0.2">
      <c r="B5745" s="45"/>
      <c r="C5745" s="45"/>
      <c r="D5745" s="234"/>
      <c r="AM5745" s="47"/>
      <c r="NJ5745" s="45"/>
      <c r="NK5745" s="45"/>
      <c r="NL5745" s="45"/>
      <c r="NM5745" s="45"/>
      <c r="NN5745" s="45"/>
      <c r="NO5745" s="45"/>
      <c r="NP5745" s="45"/>
      <c r="NQ5745" s="45"/>
      <c r="NR5745" s="45"/>
      <c r="NS5745" s="45"/>
      <c r="NT5745" s="45"/>
      <c r="NU5745" s="45"/>
    </row>
    <row r="5746" spans="2:385" s="48" customFormat="1" x14ac:dyDescent="0.2">
      <c r="B5746" s="45"/>
      <c r="C5746" s="45"/>
      <c r="D5746" s="234"/>
      <c r="AM5746" s="47"/>
      <c r="NJ5746" s="45"/>
      <c r="NK5746" s="45"/>
      <c r="NL5746" s="45"/>
      <c r="NM5746" s="45"/>
      <c r="NN5746" s="45"/>
      <c r="NO5746" s="45"/>
      <c r="NP5746" s="45"/>
      <c r="NQ5746" s="45"/>
      <c r="NR5746" s="45"/>
      <c r="NS5746" s="45"/>
      <c r="NT5746" s="45"/>
      <c r="NU5746" s="45"/>
    </row>
    <row r="5747" spans="2:385" s="48" customFormat="1" x14ac:dyDescent="0.2">
      <c r="B5747" s="45"/>
      <c r="C5747" s="45"/>
      <c r="D5747" s="234"/>
      <c r="AM5747" s="47"/>
      <c r="NJ5747" s="45"/>
      <c r="NK5747" s="45"/>
      <c r="NL5747" s="45"/>
      <c r="NM5747" s="45"/>
      <c r="NN5747" s="45"/>
      <c r="NO5747" s="45"/>
      <c r="NP5747" s="45"/>
      <c r="NQ5747" s="45"/>
      <c r="NR5747" s="45"/>
      <c r="NS5747" s="45"/>
      <c r="NT5747" s="45"/>
      <c r="NU5747" s="45"/>
    </row>
    <row r="5748" spans="2:385" s="48" customFormat="1" x14ac:dyDescent="0.2">
      <c r="B5748" s="45"/>
      <c r="C5748" s="45"/>
      <c r="D5748" s="234"/>
      <c r="AM5748" s="47"/>
      <c r="NJ5748" s="45"/>
      <c r="NK5748" s="45"/>
      <c r="NL5748" s="45"/>
      <c r="NM5748" s="45"/>
      <c r="NN5748" s="45"/>
      <c r="NO5748" s="45"/>
      <c r="NP5748" s="45"/>
      <c r="NQ5748" s="45"/>
      <c r="NR5748" s="45"/>
      <c r="NS5748" s="45"/>
      <c r="NT5748" s="45"/>
      <c r="NU5748" s="45"/>
    </row>
    <row r="5749" spans="2:385" s="48" customFormat="1" x14ac:dyDescent="0.2">
      <c r="B5749" s="45"/>
      <c r="C5749" s="45"/>
      <c r="D5749" s="234"/>
      <c r="AM5749" s="47"/>
      <c r="NJ5749" s="45"/>
      <c r="NK5749" s="45"/>
      <c r="NL5749" s="45"/>
      <c r="NM5749" s="45"/>
      <c r="NN5749" s="45"/>
      <c r="NO5749" s="45"/>
      <c r="NP5749" s="45"/>
      <c r="NQ5749" s="45"/>
      <c r="NR5749" s="45"/>
      <c r="NS5749" s="45"/>
      <c r="NT5749" s="45"/>
      <c r="NU5749" s="45"/>
    </row>
    <row r="5750" spans="2:385" s="48" customFormat="1" x14ac:dyDescent="0.2">
      <c r="B5750" s="45"/>
      <c r="C5750" s="45"/>
      <c r="D5750" s="234"/>
      <c r="AM5750" s="47"/>
      <c r="NJ5750" s="45"/>
      <c r="NK5750" s="45"/>
      <c r="NL5750" s="45"/>
      <c r="NM5750" s="45"/>
      <c r="NN5750" s="45"/>
      <c r="NO5750" s="45"/>
      <c r="NP5750" s="45"/>
      <c r="NQ5750" s="45"/>
      <c r="NR5750" s="45"/>
      <c r="NS5750" s="45"/>
      <c r="NT5750" s="45"/>
      <c r="NU5750" s="45"/>
    </row>
    <row r="5751" spans="2:385" s="48" customFormat="1" x14ac:dyDescent="0.2">
      <c r="B5751" s="45"/>
      <c r="C5751" s="45"/>
      <c r="D5751" s="234"/>
      <c r="AM5751" s="47"/>
      <c r="NJ5751" s="45"/>
      <c r="NK5751" s="45"/>
      <c r="NL5751" s="45"/>
      <c r="NM5751" s="45"/>
      <c r="NN5751" s="45"/>
      <c r="NO5751" s="45"/>
      <c r="NP5751" s="45"/>
      <c r="NQ5751" s="45"/>
      <c r="NR5751" s="45"/>
      <c r="NS5751" s="45"/>
      <c r="NT5751" s="45"/>
      <c r="NU5751" s="45"/>
    </row>
    <row r="5752" spans="2:385" s="48" customFormat="1" x14ac:dyDescent="0.2">
      <c r="B5752" s="45"/>
      <c r="C5752" s="45"/>
      <c r="D5752" s="234"/>
      <c r="AM5752" s="47"/>
      <c r="NJ5752" s="45"/>
      <c r="NK5752" s="45"/>
      <c r="NL5752" s="45"/>
      <c r="NM5752" s="45"/>
      <c r="NN5752" s="45"/>
      <c r="NO5752" s="45"/>
      <c r="NP5752" s="45"/>
      <c r="NQ5752" s="45"/>
      <c r="NR5752" s="45"/>
      <c r="NS5752" s="45"/>
      <c r="NT5752" s="45"/>
      <c r="NU5752" s="45"/>
    </row>
    <row r="5753" spans="2:385" s="48" customFormat="1" x14ac:dyDescent="0.2">
      <c r="B5753" s="45"/>
      <c r="C5753" s="45"/>
      <c r="D5753" s="234"/>
      <c r="AM5753" s="47"/>
      <c r="NJ5753" s="45"/>
      <c r="NK5753" s="45"/>
      <c r="NL5753" s="45"/>
      <c r="NM5753" s="45"/>
      <c r="NN5753" s="45"/>
      <c r="NO5753" s="45"/>
      <c r="NP5753" s="45"/>
      <c r="NQ5753" s="45"/>
      <c r="NR5753" s="45"/>
      <c r="NS5753" s="45"/>
      <c r="NT5753" s="45"/>
      <c r="NU5753" s="45"/>
    </row>
    <row r="5754" spans="2:385" s="48" customFormat="1" x14ac:dyDescent="0.2">
      <c r="B5754" s="45"/>
      <c r="C5754" s="45"/>
      <c r="D5754" s="234"/>
      <c r="AM5754" s="47"/>
      <c r="NJ5754" s="45"/>
      <c r="NK5754" s="45"/>
      <c r="NL5754" s="45"/>
      <c r="NM5754" s="45"/>
      <c r="NN5754" s="45"/>
      <c r="NO5754" s="45"/>
      <c r="NP5754" s="45"/>
      <c r="NQ5754" s="45"/>
      <c r="NR5754" s="45"/>
      <c r="NS5754" s="45"/>
      <c r="NT5754" s="45"/>
      <c r="NU5754" s="45"/>
    </row>
    <row r="5755" spans="2:385" s="48" customFormat="1" x14ac:dyDescent="0.2">
      <c r="B5755" s="45"/>
      <c r="C5755" s="45"/>
      <c r="D5755" s="234"/>
      <c r="AM5755" s="47"/>
      <c r="NJ5755" s="45"/>
      <c r="NK5755" s="45"/>
      <c r="NL5755" s="45"/>
      <c r="NM5755" s="45"/>
      <c r="NN5755" s="45"/>
      <c r="NO5755" s="45"/>
      <c r="NP5755" s="45"/>
      <c r="NQ5755" s="45"/>
      <c r="NR5755" s="45"/>
      <c r="NS5755" s="45"/>
      <c r="NT5755" s="45"/>
      <c r="NU5755" s="45"/>
    </row>
    <row r="5756" spans="2:385" s="48" customFormat="1" x14ac:dyDescent="0.2">
      <c r="B5756" s="45"/>
      <c r="C5756" s="45"/>
      <c r="D5756" s="234"/>
      <c r="AM5756" s="47"/>
      <c r="NJ5756" s="45"/>
      <c r="NK5756" s="45"/>
      <c r="NL5756" s="45"/>
      <c r="NM5756" s="45"/>
      <c r="NN5756" s="45"/>
      <c r="NO5756" s="45"/>
      <c r="NP5756" s="45"/>
      <c r="NQ5756" s="45"/>
      <c r="NR5756" s="45"/>
      <c r="NS5756" s="45"/>
      <c r="NT5756" s="45"/>
      <c r="NU5756" s="45"/>
    </row>
    <row r="5757" spans="2:385" s="48" customFormat="1" x14ac:dyDescent="0.2">
      <c r="B5757" s="45"/>
      <c r="C5757" s="45"/>
      <c r="D5757" s="234"/>
      <c r="AM5757" s="47"/>
      <c r="NJ5757" s="45"/>
      <c r="NK5757" s="45"/>
      <c r="NL5757" s="45"/>
      <c r="NM5757" s="45"/>
      <c r="NN5757" s="45"/>
      <c r="NO5757" s="45"/>
      <c r="NP5757" s="45"/>
      <c r="NQ5757" s="45"/>
      <c r="NR5757" s="45"/>
      <c r="NS5757" s="45"/>
      <c r="NT5757" s="45"/>
      <c r="NU5757" s="45"/>
    </row>
    <row r="5758" spans="2:385" s="48" customFormat="1" x14ac:dyDescent="0.2">
      <c r="B5758" s="45"/>
      <c r="C5758" s="45"/>
      <c r="D5758" s="234"/>
      <c r="AM5758" s="47"/>
      <c r="NJ5758" s="45"/>
      <c r="NK5758" s="45"/>
      <c r="NL5758" s="45"/>
      <c r="NM5758" s="45"/>
      <c r="NN5758" s="45"/>
      <c r="NO5758" s="45"/>
      <c r="NP5758" s="45"/>
      <c r="NQ5758" s="45"/>
      <c r="NR5758" s="45"/>
      <c r="NS5758" s="45"/>
      <c r="NT5758" s="45"/>
      <c r="NU5758" s="45"/>
    </row>
    <row r="5759" spans="2:385" s="48" customFormat="1" x14ac:dyDescent="0.2">
      <c r="B5759" s="45"/>
      <c r="C5759" s="45"/>
      <c r="D5759" s="234"/>
      <c r="AM5759" s="47"/>
      <c r="NJ5759" s="45"/>
      <c r="NK5759" s="45"/>
      <c r="NL5759" s="45"/>
      <c r="NM5759" s="45"/>
      <c r="NN5759" s="45"/>
      <c r="NO5759" s="45"/>
      <c r="NP5759" s="45"/>
      <c r="NQ5759" s="45"/>
      <c r="NR5759" s="45"/>
      <c r="NS5759" s="45"/>
      <c r="NT5759" s="45"/>
      <c r="NU5759" s="45"/>
    </row>
    <row r="5760" spans="2:385" s="48" customFormat="1" x14ac:dyDescent="0.2">
      <c r="B5760" s="45"/>
      <c r="C5760" s="45"/>
      <c r="D5760" s="234"/>
      <c r="AM5760" s="47"/>
      <c r="NJ5760" s="45"/>
      <c r="NK5760" s="45"/>
      <c r="NL5760" s="45"/>
      <c r="NM5760" s="45"/>
      <c r="NN5760" s="45"/>
      <c r="NO5760" s="45"/>
      <c r="NP5760" s="45"/>
      <c r="NQ5760" s="45"/>
      <c r="NR5760" s="45"/>
      <c r="NS5760" s="45"/>
      <c r="NT5760" s="45"/>
      <c r="NU5760" s="45"/>
    </row>
    <row r="5761" spans="2:385" s="48" customFormat="1" x14ac:dyDescent="0.2">
      <c r="B5761" s="45"/>
      <c r="C5761" s="45"/>
      <c r="D5761" s="234"/>
      <c r="AM5761" s="47"/>
      <c r="NJ5761" s="45"/>
      <c r="NK5761" s="45"/>
      <c r="NL5761" s="45"/>
      <c r="NM5761" s="45"/>
      <c r="NN5761" s="45"/>
      <c r="NO5761" s="45"/>
      <c r="NP5761" s="45"/>
      <c r="NQ5761" s="45"/>
      <c r="NR5761" s="45"/>
      <c r="NS5761" s="45"/>
      <c r="NT5761" s="45"/>
      <c r="NU5761" s="45"/>
    </row>
    <row r="5762" spans="2:385" s="48" customFormat="1" x14ac:dyDescent="0.2">
      <c r="B5762" s="45"/>
      <c r="C5762" s="45"/>
      <c r="D5762" s="234"/>
      <c r="AM5762" s="47"/>
      <c r="NJ5762" s="45"/>
      <c r="NK5762" s="45"/>
      <c r="NL5762" s="45"/>
      <c r="NM5762" s="45"/>
      <c r="NN5762" s="45"/>
      <c r="NO5762" s="45"/>
      <c r="NP5762" s="45"/>
      <c r="NQ5762" s="45"/>
      <c r="NR5762" s="45"/>
      <c r="NS5762" s="45"/>
      <c r="NT5762" s="45"/>
      <c r="NU5762" s="45"/>
    </row>
    <row r="5763" spans="2:385" s="48" customFormat="1" x14ac:dyDescent="0.2">
      <c r="B5763" s="45"/>
      <c r="C5763" s="45"/>
      <c r="D5763" s="234"/>
      <c r="AM5763" s="47"/>
      <c r="NJ5763" s="45"/>
      <c r="NK5763" s="45"/>
      <c r="NL5763" s="45"/>
      <c r="NM5763" s="45"/>
      <c r="NN5763" s="45"/>
      <c r="NO5763" s="45"/>
      <c r="NP5763" s="45"/>
      <c r="NQ5763" s="45"/>
      <c r="NR5763" s="45"/>
      <c r="NS5763" s="45"/>
      <c r="NT5763" s="45"/>
      <c r="NU5763" s="45"/>
    </row>
    <row r="5764" spans="2:385" s="48" customFormat="1" x14ac:dyDescent="0.2">
      <c r="B5764" s="45"/>
      <c r="C5764" s="45"/>
      <c r="D5764" s="234"/>
      <c r="AM5764" s="47"/>
      <c r="NJ5764" s="45"/>
      <c r="NK5764" s="45"/>
      <c r="NL5764" s="45"/>
      <c r="NM5764" s="45"/>
      <c r="NN5764" s="45"/>
      <c r="NO5764" s="45"/>
      <c r="NP5764" s="45"/>
      <c r="NQ5764" s="45"/>
      <c r="NR5764" s="45"/>
      <c r="NS5764" s="45"/>
      <c r="NT5764" s="45"/>
      <c r="NU5764" s="45"/>
    </row>
    <row r="5765" spans="2:385" s="48" customFormat="1" x14ac:dyDescent="0.2">
      <c r="B5765" s="45"/>
      <c r="C5765" s="45"/>
      <c r="D5765" s="234"/>
      <c r="AM5765" s="47"/>
      <c r="NJ5765" s="45"/>
      <c r="NK5765" s="45"/>
      <c r="NL5765" s="45"/>
      <c r="NM5765" s="45"/>
      <c r="NN5765" s="45"/>
      <c r="NO5765" s="45"/>
      <c r="NP5765" s="45"/>
      <c r="NQ5765" s="45"/>
      <c r="NR5765" s="45"/>
      <c r="NS5765" s="45"/>
      <c r="NT5765" s="45"/>
      <c r="NU5765" s="45"/>
    </row>
    <row r="5766" spans="2:385" s="48" customFormat="1" x14ac:dyDescent="0.2">
      <c r="B5766" s="45"/>
      <c r="C5766" s="45"/>
      <c r="D5766" s="234"/>
      <c r="AM5766" s="47"/>
      <c r="NJ5766" s="45"/>
      <c r="NK5766" s="45"/>
      <c r="NL5766" s="45"/>
      <c r="NM5766" s="45"/>
      <c r="NN5766" s="45"/>
      <c r="NO5766" s="45"/>
      <c r="NP5766" s="45"/>
      <c r="NQ5766" s="45"/>
      <c r="NR5766" s="45"/>
      <c r="NS5766" s="45"/>
      <c r="NT5766" s="45"/>
      <c r="NU5766" s="45"/>
    </row>
    <row r="5767" spans="2:385" s="48" customFormat="1" x14ac:dyDescent="0.2">
      <c r="B5767" s="45"/>
      <c r="C5767" s="45"/>
      <c r="D5767" s="234"/>
      <c r="AM5767" s="47"/>
      <c r="NJ5767" s="45"/>
      <c r="NK5767" s="45"/>
      <c r="NL5767" s="45"/>
      <c r="NM5767" s="45"/>
      <c r="NN5767" s="45"/>
      <c r="NO5767" s="45"/>
      <c r="NP5767" s="45"/>
      <c r="NQ5767" s="45"/>
      <c r="NR5767" s="45"/>
      <c r="NS5767" s="45"/>
      <c r="NT5767" s="45"/>
      <c r="NU5767" s="45"/>
    </row>
    <row r="5768" spans="2:385" s="48" customFormat="1" x14ac:dyDescent="0.2">
      <c r="B5768" s="45"/>
      <c r="C5768" s="45"/>
      <c r="D5768" s="234"/>
      <c r="AM5768" s="47"/>
      <c r="NJ5768" s="45"/>
      <c r="NK5768" s="45"/>
      <c r="NL5768" s="45"/>
      <c r="NM5768" s="45"/>
      <c r="NN5768" s="45"/>
      <c r="NO5768" s="45"/>
      <c r="NP5768" s="45"/>
      <c r="NQ5768" s="45"/>
      <c r="NR5768" s="45"/>
      <c r="NS5768" s="45"/>
      <c r="NT5768" s="45"/>
      <c r="NU5768" s="45"/>
    </row>
    <row r="5769" spans="2:385" s="48" customFormat="1" x14ac:dyDescent="0.2">
      <c r="B5769" s="45"/>
      <c r="C5769" s="45"/>
      <c r="D5769" s="234"/>
      <c r="AM5769" s="47"/>
      <c r="NJ5769" s="45"/>
      <c r="NK5769" s="45"/>
      <c r="NL5769" s="45"/>
      <c r="NM5769" s="45"/>
      <c r="NN5769" s="45"/>
      <c r="NO5769" s="45"/>
      <c r="NP5769" s="45"/>
      <c r="NQ5769" s="45"/>
      <c r="NR5769" s="45"/>
      <c r="NS5769" s="45"/>
      <c r="NT5769" s="45"/>
      <c r="NU5769" s="45"/>
    </row>
    <row r="5770" spans="2:385" s="48" customFormat="1" x14ac:dyDescent="0.2">
      <c r="B5770" s="45"/>
      <c r="C5770" s="45"/>
      <c r="D5770" s="234"/>
      <c r="AM5770" s="47"/>
      <c r="NJ5770" s="45"/>
      <c r="NK5770" s="45"/>
      <c r="NL5770" s="45"/>
      <c r="NM5770" s="45"/>
      <c r="NN5770" s="45"/>
      <c r="NO5770" s="45"/>
      <c r="NP5770" s="45"/>
      <c r="NQ5770" s="45"/>
      <c r="NR5770" s="45"/>
      <c r="NS5770" s="45"/>
      <c r="NT5770" s="45"/>
      <c r="NU5770" s="45"/>
    </row>
    <row r="5771" spans="2:385" s="48" customFormat="1" x14ac:dyDescent="0.2">
      <c r="B5771" s="45"/>
      <c r="C5771" s="45"/>
      <c r="D5771" s="234"/>
      <c r="AM5771" s="47"/>
      <c r="NJ5771" s="45"/>
      <c r="NK5771" s="45"/>
      <c r="NL5771" s="45"/>
      <c r="NM5771" s="45"/>
      <c r="NN5771" s="45"/>
      <c r="NO5771" s="45"/>
      <c r="NP5771" s="45"/>
      <c r="NQ5771" s="45"/>
      <c r="NR5771" s="45"/>
      <c r="NS5771" s="45"/>
      <c r="NT5771" s="45"/>
      <c r="NU5771" s="45"/>
    </row>
    <row r="5772" spans="2:385" s="48" customFormat="1" x14ac:dyDescent="0.2">
      <c r="B5772" s="45"/>
      <c r="C5772" s="45"/>
      <c r="D5772" s="234"/>
      <c r="AM5772" s="47"/>
      <c r="NJ5772" s="45"/>
      <c r="NK5772" s="45"/>
      <c r="NL5772" s="45"/>
      <c r="NM5772" s="45"/>
      <c r="NN5772" s="45"/>
      <c r="NO5772" s="45"/>
      <c r="NP5772" s="45"/>
      <c r="NQ5772" s="45"/>
      <c r="NR5772" s="45"/>
      <c r="NS5772" s="45"/>
      <c r="NT5772" s="45"/>
      <c r="NU5772" s="45"/>
    </row>
    <row r="5773" spans="2:385" s="48" customFormat="1" x14ac:dyDescent="0.2">
      <c r="B5773" s="45"/>
      <c r="C5773" s="45"/>
      <c r="D5773" s="234"/>
      <c r="AM5773" s="47"/>
      <c r="NJ5773" s="45"/>
      <c r="NK5773" s="45"/>
      <c r="NL5773" s="45"/>
      <c r="NM5773" s="45"/>
      <c r="NN5773" s="45"/>
      <c r="NO5773" s="45"/>
      <c r="NP5773" s="45"/>
      <c r="NQ5773" s="45"/>
      <c r="NR5773" s="45"/>
      <c r="NS5773" s="45"/>
      <c r="NT5773" s="45"/>
      <c r="NU5773" s="45"/>
    </row>
    <row r="5774" spans="2:385" s="48" customFormat="1" x14ac:dyDescent="0.2">
      <c r="B5774" s="45"/>
      <c r="C5774" s="45"/>
      <c r="D5774" s="234"/>
      <c r="AM5774" s="47"/>
      <c r="NJ5774" s="45"/>
      <c r="NK5774" s="45"/>
      <c r="NL5774" s="45"/>
      <c r="NM5774" s="45"/>
      <c r="NN5774" s="45"/>
      <c r="NO5774" s="45"/>
      <c r="NP5774" s="45"/>
      <c r="NQ5774" s="45"/>
      <c r="NR5774" s="45"/>
      <c r="NS5774" s="45"/>
      <c r="NT5774" s="45"/>
      <c r="NU5774" s="45"/>
    </row>
    <row r="5775" spans="2:385" s="48" customFormat="1" x14ac:dyDescent="0.2">
      <c r="B5775" s="45"/>
      <c r="C5775" s="45"/>
      <c r="D5775" s="234"/>
      <c r="AM5775" s="47"/>
      <c r="NJ5775" s="45"/>
      <c r="NK5775" s="45"/>
      <c r="NL5775" s="45"/>
      <c r="NM5775" s="45"/>
      <c r="NN5775" s="45"/>
      <c r="NO5775" s="45"/>
      <c r="NP5775" s="45"/>
      <c r="NQ5775" s="45"/>
      <c r="NR5775" s="45"/>
      <c r="NS5775" s="45"/>
      <c r="NT5775" s="45"/>
      <c r="NU5775" s="45"/>
    </row>
    <row r="5776" spans="2:385" s="48" customFormat="1" x14ac:dyDescent="0.2">
      <c r="B5776" s="45"/>
      <c r="C5776" s="45"/>
      <c r="D5776" s="234"/>
      <c r="AM5776" s="47"/>
      <c r="NJ5776" s="45"/>
      <c r="NK5776" s="45"/>
      <c r="NL5776" s="45"/>
      <c r="NM5776" s="45"/>
      <c r="NN5776" s="45"/>
      <c r="NO5776" s="45"/>
      <c r="NP5776" s="45"/>
      <c r="NQ5776" s="45"/>
      <c r="NR5776" s="45"/>
      <c r="NS5776" s="45"/>
      <c r="NT5776" s="45"/>
      <c r="NU5776" s="45"/>
    </row>
    <row r="5777" spans="2:385" s="48" customFormat="1" x14ac:dyDescent="0.2">
      <c r="B5777" s="45"/>
      <c r="C5777" s="45"/>
      <c r="D5777" s="234"/>
      <c r="AM5777" s="47"/>
      <c r="NJ5777" s="45"/>
      <c r="NK5777" s="45"/>
      <c r="NL5777" s="45"/>
      <c r="NM5777" s="45"/>
      <c r="NN5777" s="45"/>
      <c r="NO5777" s="45"/>
      <c r="NP5777" s="45"/>
      <c r="NQ5777" s="45"/>
      <c r="NR5777" s="45"/>
      <c r="NS5777" s="45"/>
      <c r="NT5777" s="45"/>
      <c r="NU5777" s="45"/>
    </row>
    <row r="5778" spans="2:385" s="48" customFormat="1" x14ac:dyDescent="0.2">
      <c r="B5778" s="45"/>
      <c r="C5778" s="45"/>
      <c r="D5778" s="234"/>
      <c r="AM5778" s="47"/>
      <c r="NJ5778" s="45"/>
      <c r="NK5778" s="45"/>
      <c r="NL5778" s="45"/>
      <c r="NM5778" s="45"/>
      <c r="NN5778" s="45"/>
      <c r="NO5778" s="45"/>
      <c r="NP5778" s="45"/>
      <c r="NQ5778" s="45"/>
      <c r="NR5778" s="45"/>
      <c r="NS5778" s="45"/>
      <c r="NT5778" s="45"/>
      <c r="NU5778" s="45"/>
    </row>
    <row r="5779" spans="2:385" s="48" customFormat="1" x14ac:dyDescent="0.2">
      <c r="B5779" s="45"/>
      <c r="C5779" s="45"/>
      <c r="D5779" s="234"/>
      <c r="AM5779" s="47"/>
      <c r="NJ5779" s="45"/>
      <c r="NK5779" s="45"/>
      <c r="NL5779" s="45"/>
      <c r="NM5779" s="45"/>
      <c r="NN5779" s="45"/>
      <c r="NO5779" s="45"/>
      <c r="NP5779" s="45"/>
      <c r="NQ5779" s="45"/>
      <c r="NR5779" s="45"/>
      <c r="NS5779" s="45"/>
      <c r="NT5779" s="45"/>
      <c r="NU5779" s="45"/>
    </row>
    <row r="5780" spans="2:385" s="48" customFormat="1" x14ac:dyDescent="0.2">
      <c r="B5780" s="45"/>
      <c r="C5780" s="45"/>
      <c r="D5780" s="234"/>
      <c r="AM5780" s="47"/>
      <c r="NJ5780" s="45"/>
      <c r="NK5780" s="45"/>
      <c r="NL5780" s="45"/>
      <c r="NM5780" s="45"/>
      <c r="NN5780" s="45"/>
      <c r="NO5780" s="45"/>
      <c r="NP5780" s="45"/>
      <c r="NQ5780" s="45"/>
      <c r="NR5780" s="45"/>
      <c r="NS5780" s="45"/>
      <c r="NT5780" s="45"/>
      <c r="NU5780" s="45"/>
    </row>
    <row r="5781" spans="2:385" s="48" customFormat="1" x14ac:dyDescent="0.2">
      <c r="B5781" s="45"/>
      <c r="C5781" s="45"/>
      <c r="D5781" s="234"/>
      <c r="AM5781" s="47"/>
      <c r="NJ5781" s="45"/>
      <c r="NK5781" s="45"/>
      <c r="NL5781" s="45"/>
      <c r="NM5781" s="45"/>
      <c r="NN5781" s="45"/>
      <c r="NO5781" s="45"/>
      <c r="NP5781" s="45"/>
      <c r="NQ5781" s="45"/>
      <c r="NR5781" s="45"/>
      <c r="NS5781" s="45"/>
      <c r="NT5781" s="45"/>
      <c r="NU5781" s="45"/>
    </row>
    <row r="5782" spans="2:385" s="48" customFormat="1" x14ac:dyDescent="0.2">
      <c r="B5782" s="45"/>
      <c r="C5782" s="45"/>
      <c r="D5782" s="234"/>
      <c r="AM5782" s="47"/>
      <c r="NJ5782" s="45"/>
      <c r="NK5782" s="45"/>
      <c r="NL5782" s="45"/>
      <c r="NM5782" s="45"/>
      <c r="NN5782" s="45"/>
      <c r="NO5782" s="45"/>
      <c r="NP5782" s="45"/>
      <c r="NQ5782" s="45"/>
      <c r="NR5782" s="45"/>
      <c r="NS5782" s="45"/>
      <c r="NT5782" s="45"/>
      <c r="NU5782" s="45"/>
    </row>
    <row r="5783" spans="2:385" s="48" customFormat="1" x14ac:dyDescent="0.2">
      <c r="B5783" s="45"/>
      <c r="C5783" s="45"/>
      <c r="D5783" s="234"/>
      <c r="AM5783" s="47"/>
      <c r="NJ5783" s="45"/>
      <c r="NK5783" s="45"/>
      <c r="NL5783" s="45"/>
      <c r="NM5783" s="45"/>
      <c r="NN5783" s="45"/>
      <c r="NO5783" s="45"/>
      <c r="NP5783" s="45"/>
      <c r="NQ5783" s="45"/>
      <c r="NR5783" s="45"/>
      <c r="NS5783" s="45"/>
      <c r="NT5783" s="45"/>
      <c r="NU5783" s="45"/>
    </row>
    <row r="5784" spans="2:385" s="48" customFormat="1" x14ac:dyDescent="0.2">
      <c r="B5784" s="45"/>
      <c r="C5784" s="45"/>
      <c r="D5784" s="234"/>
      <c r="AM5784" s="47"/>
      <c r="NJ5784" s="45"/>
      <c r="NK5784" s="45"/>
      <c r="NL5784" s="45"/>
      <c r="NM5784" s="45"/>
      <c r="NN5784" s="45"/>
      <c r="NO5784" s="45"/>
      <c r="NP5784" s="45"/>
      <c r="NQ5784" s="45"/>
      <c r="NR5784" s="45"/>
      <c r="NS5784" s="45"/>
      <c r="NT5784" s="45"/>
      <c r="NU5784" s="45"/>
    </row>
    <row r="5785" spans="2:385" s="48" customFormat="1" x14ac:dyDescent="0.2">
      <c r="B5785" s="45"/>
      <c r="C5785" s="45"/>
      <c r="D5785" s="234"/>
      <c r="AM5785" s="47"/>
      <c r="NJ5785" s="45"/>
      <c r="NK5785" s="45"/>
      <c r="NL5785" s="45"/>
      <c r="NM5785" s="45"/>
      <c r="NN5785" s="45"/>
      <c r="NO5785" s="45"/>
      <c r="NP5785" s="45"/>
      <c r="NQ5785" s="45"/>
      <c r="NR5785" s="45"/>
      <c r="NS5785" s="45"/>
      <c r="NT5785" s="45"/>
      <c r="NU5785" s="45"/>
    </row>
    <row r="5786" spans="2:385" s="48" customFormat="1" x14ac:dyDescent="0.2">
      <c r="B5786" s="45"/>
      <c r="C5786" s="45"/>
      <c r="D5786" s="234"/>
      <c r="AM5786" s="47"/>
      <c r="NJ5786" s="45"/>
      <c r="NK5786" s="45"/>
      <c r="NL5786" s="45"/>
      <c r="NM5786" s="45"/>
      <c r="NN5786" s="45"/>
      <c r="NO5786" s="45"/>
      <c r="NP5786" s="45"/>
      <c r="NQ5786" s="45"/>
      <c r="NR5786" s="45"/>
      <c r="NS5786" s="45"/>
      <c r="NT5786" s="45"/>
      <c r="NU5786" s="45"/>
    </row>
    <row r="5787" spans="2:385" s="48" customFormat="1" x14ac:dyDescent="0.2">
      <c r="B5787" s="45"/>
      <c r="C5787" s="45"/>
      <c r="D5787" s="234"/>
      <c r="AM5787" s="47"/>
      <c r="NJ5787" s="45"/>
      <c r="NK5787" s="45"/>
      <c r="NL5787" s="45"/>
      <c r="NM5787" s="45"/>
      <c r="NN5787" s="45"/>
      <c r="NO5787" s="45"/>
      <c r="NP5787" s="45"/>
      <c r="NQ5787" s="45"/>
      <c r="NR5787" s="45"/>
      <c r="NS5787" s="45"/>
      <c r="NT5787" s="45"/>
      <c r="NU5787" s="45"/>
    </row>
    <row r="5788" spans="2:385" s="48" customFormat="1" x14ac:dyDescent="0.2">
      <c r="B5788" s="45"/>
      <c r="C5788" s="45"/>
      <c r="D5788" s="234"/>
      <c r="AM5788" s="47"/>
      <c r="NJ5788" s="45"/>
      <c r="NK5788" s="45"/>
      <c r="NL5788" s="45"/>
      <c r="NM5788" s="45"/>
      <c r="NN5788" s="45"/>
      <c r="NO5788" s="45"/>
      <c r="NP5788" s="45"/>
      <c r="NQ5788" s="45"/>
      <c r="NR5788" s="45"/>
      <c r="NS5788" s="45"/>
      <c r="NT5788" s="45"/>
      <c r="NU5788" s="45"/>
    </row>
    <row r="5789" spans="2:385" s="48" customFormat="1" x14ac:dyDescent="0.2">
      <c r="B5789" s="45"/>
      <c r="C5789" s="45"/>
      <c r="D5789" s="234"/>
      <c r="AM5789" s="47"/>
      <c r="NJ5789" s="45"/>
      <c r="NK5789" s="45"/>
      <c r="NL5789" s="45"/>
      <c r="NM5789" s="45"/>
      <c r="NN5789" s="45"/>
      <c r="NO5789" s="45"/>
      <c r="NP5789" s="45"/>
      <c r="NQ5789" s="45"/>
      <c r="NR5789" s="45"/>
      <c r="NS5789" s="45"/>
      <c r="NT5789" s="45"/>
      <c r="NU5789" s="45"/>
    </row>
    <row r="5790" spans="2:385" s="48" customFormat="1" x14ac:dyDescent="0.2">
      <c r="B5790" s="45"/>
      <c r="C5790" s="45"/>
      <c r="D5790" s="234"/>
      <c r="AM5790" s="47"/>
      <c r="NJ5790" s="45"/>
      <c r="NK5790" s="45"/>
      <c r="NL5790" s="45"/>
      <c r="NM5790" s="45"/>
      <c r="NN5790" s="45"/>
      <c r="NO5790" s="45"/>
      <c r="NP5790" s="45"/>
      <c r="NQ5790" s="45"/>
      <c r="NR5790" s="45"/>
      <c r="NS5790" s="45"/>
      <c r="NT5790" s="45"/>
      <c r="NU5790" s="45"/>
    </row>
    <row r="5791" spans="2:385" s="48" customFormat="1" x14ac:dyDescent="0.2">
      <c r="B5791" s="45"/>
      <c r="C5791" s="45"/>
      <c r="D5791" s="234"/>
      <c r="AM5791" s="47"/>
      <c r="NJ5791" s="45"/>
      <c r="NK5791" s="45"/>
      <c r="NL5791" s="45"/>
      <c r="NM5791" s="45"/>
      <c r="NN5791" s="45"/>
      <c r="NO5791" s="45"/>
      <c r="NP5791" s="45"/>
      <c r="NQ5791" s="45"/>
      <c r="NR5791" s="45"/>
      <c r="NS5791" s="45"/>
      <c r="NT5791" s="45"/>
      <c r="NU5791" s="45"/>
    </row>
    <row r="5792" spans="2:385" s="48" customFormat="1" x14ac:dyDescent="0.2">
      <c r="B5792" s="45"/>
      <c r="C5792" s="45"/>
      <c r="D5792" s="234"/>
      <c r="AM5792" s="47"/>
      <c r="NJ5792" s="45"/>
      <c r="NK5792" s="45"/>
      <c r="NL5792" s="45"/>
      <c r="NM5792" s="45"/>
      <c r="NN5792" s="45"/>
      <c r="NO5792" s="45"/>
      <c r="NP5792" s="45"/>
      <c r="NQ5792" s="45"/>
      <c r="NR5792" s="45"/>
      <c r="NS5792" s="45"/>
      <c r="NT5792" s="45"/>
      <c r="NU5792" s="45"/>
    </row>
    <row r="5793" spans="2:385" s="48" customFormat="1" x14ac:dyDescent="0.2">
      <c r="B5793" s="45"/>
      <c r="C5793" s="45"/>
      <c r="D5793" s="234"/>
      <c r="AM5793" s="47"/>
      <c r="NJ5793" s="45"/>
      <c r="NK5793" s="45"/>
      <c r="NL5793" s="45"/>
      <c r="NM5793" s="45"/>
      <c r="NN5793" s="45"/>
      <c r="NO5793" s="45"/>
      <c r="NP5793" s="45"/>
      <c r="NQ5793" s="45"/>
      <c r="NR5793" s="45"/>
      <c r="NS5793" s="45"/>
      <c r="NT5793" s="45"/>
      <c r="NU5793" s="45"/>
    </row>
    <row r="5794" spans="2:385" s="48" customFormat="1" x14ac:dyDescent="0.2">
      <c r="B5794" s="45"/>
      <c r="C5794" s="45"/>
      <c r="D5794" s="234"/>
      <c r="AM5794" s="47"/>
      <c r="NJ5794" s="45"/>
      <c r="NK5794" s="45"/>
      <c r="NL5794" s="45"/>
      <c r="NM5794" s="45"/>
      <c r="NN5794" s="45"/>
      <c r="NO5794" s="45"/>
      <c r="NP5794" s="45"/>
      <c r="NQ5794" s="45"/>
      <c r="NR5794" s="45"/>
      <c r="NS5794" s="45"/>
      <c r="NT5794" s="45"/>
      <c r="NU5794" s="45"/>
    </row>
    <row r="5795" spans="2:385" s="48" customFormat="1" x14ac:dyDescent="0.2">
      <c r="B5795" s="45"/>
      <c r="C5795" s="45"/>
      <c r="D5795" s="234"/>
      <c r="AM5795" s="47"/>
      <c r="NJ5795" s="45"/>
      <c r="NK5795" s="45"/>
      <c r="NL5795" s="45"/>
      <c r="NM5795" s="45"/>
      <c r="NN5795" s="45"/>
      <c r="NO5795" s="45"/>
      <c r="NP5795" s="45"/>
      <c r="NQ5795" s="45"/>
      <c r="NR5795" s="45"/>
      <c r="NS5795" s="45"/>
      <c r="NT5795" s="45"/>
      <c r="NU5795" s="45"/>
    </row>
    <row r="5796" spans="2:385" s="48" customFormat="1" x14ac:dyDescent="0.2">
      <c r="B5796" s="45"/>
      <c r="C5796" s="45"/>
      <c r="D5796" s="234"/>
      <c r="AM5796" s="47"/>
      <c r="NJ5796" s="45"/>
      <c r="NK5796" s="45"/>
      <c r="NL5796" s="45"/>
      <c r="NM5796" s="45"/>
      <c r="NN5796" s="45"/>
      <c r="NO5796" s="45"/>
      <c r="NP5796" s="45"/>
      <c r="NQ5796" s="45"/>
      <c r="NR5796" s="45"/>
      <c r="NS5796" s="45"/>
      <c r="NT5796" s="45"/>
      <c r="NU5796" s="45"/>
    </row>
    <row r="5797" spans="2:385" s="48" customFormat="1" x14ac:dyDescent="0.2">
      <c r="B5797" s="45"/>
      <c r="C5797" s="45"/>
      <c r="D5797" s="234"/>
      <c r="AM5797" s="47"/>
      <c r="NJ5797" s="45"/>
      <c r="NK5797" s="45"/>
      <c r="NL5797" s="45"/>
      <c r="NM5797" s="45"/>
      <c r="NN5797" s="45"/>
      <c r="NO5797" s="45"/>
      <c r="NP5797" s="45"/>
      <c r="NQ5797" s="45"/>
      <c r="NR5797" s="45"/>
      <c r="NS5797" s="45"/>
      <c r="NT5797" s="45"/>
      <c r="NU5797" s="45"/>
    </row>
    <row r="5798" spans="2:385" s="48" customFormat="1" x14ac:dyDescent="0.2">
      <c r="B5798" s="45"/>
      <c r="C5798" s="45"/>
      <c r="D5798" s="234"/>
      <c r="AM5798" s="47"/>
      <c r="NJ5798" s="45"/>
      <c r="NK5798" s="45"/>
      <c r="NL5798" s="45"/>
      <c r="NM5798" s="45"/>
      <c r="NN5798" s="45"/>
      <c r="NO5798" s="45"/>
      <c r="NP5798" s="45"/>
      <c r="NQ5798" s="45"/>
      <c r="NR5798" s="45"/>
      <c r="NS5798" s="45"/>
      <c r="NT5798" s="45"/>
      <c r="NU5798" s="45"/>
    </row>
    <row r="5799" spans="2:385" s="48" customFormat="1" x14ac:dyDescent="0.2">
      <c r="B5799" s="45"/>
      <c r="C5799" s="45"/>
      <c r="D5799" s="234"/>
      <c r="AM5799" s="47"/>
      <c r="NJ5799" s="45"/>
      <c r="NK5799" s="45"/>
      <c r="NL5799" s="45"/>
      <c r="NM5799" s="45"/>
      <c r="NN5799" s="45"/>
      <c r="NO5799" s="45"/>
      <c r="NP5799" s="45"/>
      <c r="NQ5799" s="45"/>
      <c r="NR5799" s="45"/>
      <c r="NS5799" s="45"/>
      <c r="NT5799" s="45"/>
      <c r="NU5799" s="45"/>
    </row>
    <row r="5800" spans="2:385" s="48" customFormat="1" x14ac:dyDescent="0.2">
      <c r="B5800" s="45"/>
      <c r="C5800" s="45"/>
      <c r="D5800" s="234"/>
      <c r="AM5800" s="47"/>
      <c r="NJ5800" s="45"/>
      <c r="NK5800" s="45"/>
      <c r="NL5800" s="45"/>
      <c r="NM5800" s="45"/>
      <c r="NN5800" s="45"/>
      <c r="NO5800" s="45"/>
      <c r="NP5800" s="45"/>
      <c r="NQ5800" s="45"/>
      <c r="NR5800" s="45"/>
      <c r="NS5800" s="45"/>
      <c r="NT5800" s="45"/>
      <c r="NU5800" s="45"/>
    </row>
    <row r="5801" spans="2:385" s="48" customFormat="1" x14ac:dyDescent="0.2">
      <c r="B5801" s="45"/>
      <c r="C5801" s="45"/>
      <c r="D5801" s="234"/>
      <c r="AM5801" s="47"/>
      <c r="NJ5801" s="45"/>
      <c r="NK5801" s="45"/>
      <c r="NL5801" s="45"/>
      <c r="NM5801" s="45"/>
      <c r="NN5801" s="45"/>
      <c r="NO5801" s="45"/>
      <c r="NP5801" s="45"/>
      <c r="NQ5801" s="45"/>
      <c r="NR5801" s="45"/>
      <c r="NS5801" s="45"/>
      <c r="NT5801" s="45"/>
      <c r="NU5801" s="45"/>
    </row>
    <row r="5802" spans="2:385" s="48" customFormat="1" x14ac:dyDescent="0.2">
      <c r="B5802" s="45"/>
      <c r="C5802" s="45"/>
      <c r="D5802" s="234"/>
      <c r="AM5802" s="47"/>
      <c r="NJ5802" s="45"/>
      <c r="NK5802" s="45"/>
      <c r="NL5802" s="45"/>
      <c r="NM5802" s="45"/>
      <c r="NN5802" s="45"/>
      <c r="NO5802" s="45"/>
      <c r="NP5802" s="45"/>
      <c r="NQ5802" s="45"/>
      <c r="NR5802" s="45"/>
      <c r="NS5802" s="45"/>
      <c r="NT5802" s="45"/>
      <c r="NU5802" s="45"/>
    </row>
    <row r="5803" spans="2:385" s="48" customFormat="1" x14ac:dyDescent="0.2">
      <c r="B5803" s="45"/>
      <c r="C5803" s="45"/>
      <c r="D5803" s="234"/>
      <c r="AM5803" s="47"/>
      <c r="NJ5803" s="45"/>
      <c r="NK5803" s="45"/>
      <c r="NL5803" s="45"/>
      <c r="NM5803" s="45"/>
      <c r="NN5803" s="45"/>
      <c r="NO5803" s="45"/>
      <c r="NP5803" s="45"/>
      <c r="NQ5803" s="45"/>
      <c r="NR5803" s="45"/>
      <c r="NS5803" s="45"/>
      <c r="NT5803" s="45"/>
      <c r="NU5803" s="45"/>
    </row>
    <row r="5804" spans="2:385" s="48" customFormat="1" x14ac:dyDescent="0.2">
      <c r="B5804" s="45"/>
      <c r="C5804" s="45"/>
      <c r="D5804" s="234"/>
      <c r="AM5804" s="47"/>
      <c r="NJ5804" s="45"/>
      <c r="NK5804" s="45"/>
      <c r="NL5804" s="45"/>
      <c r="NM5804" s="45"/>
      <c r="NN5804" s="45"/>
      <c r="NO5804" s="45"/>
      <c r="NP5804" s="45"/>
      <c r="NQ5804" s="45"/>
      <c r="NR5804" s="45"/>
      <c r="NS5804" s="45"/>
      <c r="NT5804" s="45"/>
      <c r="NU5804" s="45"/>
    </row>
    <row r="5805" spans="2:385" s="48" customFormat="1" x14ac:dyDescent="0.2">
      <c r="B5805" s="45"/>
      <c r="C5805" s="45"/>
      <c r="D5805" s="234"/>
      <c r="AM5805" s="47"/>
      <c r="NJ5805" s="45"/>
      <c r="NK5805" s="45"/>
      <c r="NL5805" s="45"/>
      <c r="NM5805" s="45"/>
      <c r="NN5805" s="45"/>
      <c r="NO5805" s="45"/>
      <c r="NP5805" s="45"/>
      <c r="NQ5805" s="45"/>
      <c r="NR5805" s="45"/>
      <c r="NS5805" s="45"/>
      <c r="NT5805" s="45"/>
      <c r="NU5805" s="45"/>
    </row>
    <row r="5806" spans="2:385" s="48" customFormat="1" x14ac:dyDescent="0.2">
      <c r="B5806" s="45"/>
      <c r="C5806" s="45"/>
      <c r="D5806" s="234"/>
      <c r="AM5806" s="47"/>
      <c r="NJ5806" s="45"/>
      <c r="NK5806" s="45"/>
      <c r="NL5806" s="45"/>
      <c r="NM5806" s="45"/>
      <c r="NN5806" s="45"/>
      <c r="NO5806" s="45"/>
      <c r="NP5806" s="45"/>
      <c r="NQ5806" s="45"/>
      <c r="NR5806" s="45"/>
      <c r="NS5806" s="45"/>
      <c r="NT5806" s="45"/>
      <c r="NU5806" s="45"/>
    </row>
    <row r="5807" spans="2:385" s="48" customFormat="1" x14ac:dyDescent="0.2">
      <c r="B5807" s="45"/>
      <c r="C5807" s="45"/>
      <c r="D5807" s="234"/>
      <c r="AM5807" s="47"/>
      <c r="NJ5807" s="45"/>
      <c r="NK5807" s="45"/>
      <c r="NL5807" s="45"/>
      <c r="NM5807" s="45"/>
      <c r="NN5807" s="45"/>
      <c r="NO5807" s="45"/>
      <c r="NP5807" s="45"/>
      <c r="NQ5807" s="45"/>
      <c r="NR5807" s="45"/>
      <c r="NS5807" s="45"/>
      <c r="NT5807" s="45"/>
      <c r="NU5807" s="45"/>
    </row>
    <row r="5808" spans="2:385" s="48" customFormat="1" x14ac:dyDescent="0.2">
      <c r="B5808" s="45"/>
      <c r="C5808" s="45"/>
      <c r="D5808" s="234"/>
      <c r="AM5808" s="47"/>
      <c r="NJ5808" s="45"/>
      <c r="NK5808" s="45"/>
      <c r="NL5808" s="45"/>
      <c r="NM5808" s="45"/>
      <c r="NN5808" s="45"/>
      <c r="NO5808" s="45"/>
      <c r="NP5808" s="45"/>
      <c r="NQ5808" s="45"/>
      <c r="NR5808" s="45"/>
      <c r="NS5808" s="45"/>
      <c r="NT5808" s="45"/>
      <c r="NU5808" s="45"/>
    </row>
    <row r="5809" spans="2:385" s="48" customFormat="1" x14ac:dyDescent="0.2">
      <c r="B5809" s="45"/>
      <c r="C5809" s="45"/>
      <c r="D5809" s="234"/>
      <c r="AM5809" s="47"/>
      <c r="NJ5809" s="45"/>
      <c r="NK5809" s="45"/>
      <c r="NL5809" s="45"/>
      <c r="NM5809" s="45"/>
      <c r="NN5809" s="45"/>
      <c r="NO5809" s="45"/>
      <c r="NP5809" s="45"/>
      <c r="NQ5809" s="45"/>
      <c r="NR5809" s="45"/>
      <c r="NS5809" s="45"/>
      <c r="NT5809" s="45"/>
      <c r="NU5809" s="45"/>
    </row>
    <row r="5810" spans="2:385" s="48" customFormat="1" x14ac:dyDescent="0.2">
      <c r="B5810" s="45"/>
      <c r="C5810" s="45"/>
      <c r="D5810" s="234"/>
      <c r="AM5810" s="47"/>
      <c r="NJ5810" s="45"/>
      <c r="NK5810" s="45"/>
      <c r="NL5810" s="45"/>
      <c r="NM5810" s="45"/>
      <c r="NN5810" s="45"/>
      <c r="NO5810" s="45"/>
      <c r="NP5810" s="45"/>
      <c r="NQ5810" s="45"/>
      <c r="NR5810" s="45"/>
      <c r="NS5810" s="45"/>
      <c r="NT5810" s="45"/>
      <c r="NU5810" s="45"/>
    </row>
    <row r="5811" spans="2:385" s="48" customFormat="1" x14ac:dyDescent="0.2">
      <c r="B5811" s="45"/>
      <c r="C5811" s="45"/>
      <c r="D5811" s="234"/>
      <c r="AM5811" s="47"/>
      <c r="NJ5811" s="45"/>
      <c r="NK5811" s="45"/>
      <c r="NL5811" s="45"/>
      <c r="NM5811" s="45"/>
      <c r="NN5811" s="45"/>
      <c r="NO5811" s="45"/>
      <c r="NP5811" s="45"/>
      <c r="NQ5811" s="45"/>
      <c r="NR5811" s="45"/>
      <c r="NS5811" s="45"/>
      <c r="NT5811" s="45"/>
      <c r="NU5811" s="45"/>
    </row>
    <row r="5812" spans="2:385" s="48" customFormat="1" x14ac:dyDescent="0.2">
      <c r="B5812" s="45"/>
      <c r="C5812" s="45"/>
      <c r="D5812" s="234"/>
      <c r="AM5812" s="47"/>
      <c r="NJ5812" s="45"/>
      <c r="NK5812" s="45"/>
      <c r="NL5812" s="45"/>
      <c r="NM5812" s="45"/>
      <c r="NN5812" s="45"/>
      <c r="NO5812" s="45"/>
      <c r="NP5812" s="45"/>
      <c r="NQ5812" s="45"/>
      <c r="NR5812" s="45"/>
      <c r="NS5812" s="45"/>
      <c r="NT5812" s="45"/>
      <c r="NU5812" s="45"/>
    </row>
    <row r="5813" spans="2:385" s="48" customFormat="1" x14ac:dyDescent="0.2">
      <c r="B5813" s="45"/>
      <c r="C5813" s="45"/>
      <c r="D5813" s="234"/>
      <c r="AM5813" s="47"/>
      <c r="NJ5813" s="45"/>
      <c r="NK5813" s="45"/>
      <c r="NL5813" s="45"/>
      <c r="NM5813" s="45"/>
      <c r="NN5813" s="45"/>
      <c r="NO5813" s="45"/>
      <c r="NP5813" s="45"/>
      <c r="NQ5813" s="45"/>
      <c r="NR5813" s="45"/>
      <c r="NS5813" s="45"/>
      <c r="NT5813" s="45"/>
      <c r="NU5813" s="45"/>
    </row>
    <row r="5814" spans="2:385" s="48" customFormat="1" x14ac:dyDescent="0.2">
      <c r="B5814" s="45"/>
      <c r="C5814" s="45"/>
      <c r="D5814" s="234"/>
      <c r="AM5814" s="47"/>
      <c r="NJ5814" s="45"/>
      <c r="NK5814" s="45"/>
      <c r="NL5814" s="45"/>
      <c r="NM5814" s="45"/>
      <c r="NN5814" s="45"/>
      <c r="NO5814" s="45"/>
      <c r="NP5814" s="45"/>
      <c r="NQ5814" s="45"/>
      <c r="NR5814" s="45"/>
      <c r="NS5814" s="45"/>
      <c r="NT5814" s="45"/>
      <c r="NU5814" s="45"/>
    </row>
    <row r="5815" spans="2:385" s="48" customFormat="1" x14ac:dyDescent="0.2">
      <c r="B5815" s="45"/>
      <c r="C5815" s="45"/>
      <c r="D5815" s="234"/>
      <c r="AM5815" s="47"/>
      <c r="NJ5815" s="45"/>
      <c r="NK5815" s="45"/>
      <c r="NL5815" s="45"/>
      <c r="NM5815" s="45"/>
      <c r="NN5815" s="45"/>
      <c r="NO5815" s="45"/>
      <c r="NP5815" s="45"/>
      <c r="NQ5815" s="45"/>
      <c r="NR5815" s="45"/>
      <c r="NS5815" s="45"/>
      <c r="NT5815" s="45"/>
      <c r="NU5815" s="45"/>
    </row>
    <row r="5816" spans="2:385" s="48" customFormat="1" x14ac:dyDescent="0.2">
      <c r="B5816" s="45"/>
      <c r="C5816" s="45"/>
      <c r="D5816" s="234"/>
      <c r="AM5816" s="47"/>
      <c r="NJ5816" s="45"/>
      <c r="NK5816" s="45"/>
      <c r="NL5816" s="45"/>
      <c r="NM5816" s="45"/>
      <c r="NN5816" s="45"/>
      <c r="NO5816" s="45"/>
      <c r="NP5816" s="45"/>
      <c r="NQ5816" s="45"/>
      <c r="NR5816" s="45"/>
      <c r="NS5816" s="45"/>
      <c r="NT5816" s="45"/>
      <c r="NU5816" s="45"/>
    </row>
    <row r="5817" spans="2:385" s="48" customFormat="1" x14ac:dyDescent="0.2">
      <c r="B5817" s="45"/>
      <c r="C5817" s="45"/>
      <c r="D5817" s="234"/>
      <c r="AM5817" s="47"/>
      <c r="NJ5817" s="45"/>
      <c r="NK5817" s="45"/>
      <c r="NL5817" s="45"/>
      <c r="NM5817" s="45"/>
      <c r="NN5817" s="45"/>
      <c r="NO5817" s="45"/>
      <c r="NP5817" s="45"/>
      <c r="NQ5817" s="45"/>
      <c r="NR5817" s="45"/>
      <c r="NS5817" s="45"/>
      <c r="NT5817" s="45"/>
      <c r="NU5817" s="45"/>
    </row>
    <row r="5818" spans="2:385" s="48" customFormat="1" x14ac:dyDescent="0.2">
      <c r="B5818" s="45"/>
      <c r="C5818" s="45"/>
      <c r="D5818" s="234"/>
      <c r="AM5818" s="47"/>
      <c r="NJ5818" s="45"/>
      <c r="NK5818" s="45"/>
      <c r="NL5818" s="45"/>
      <c r="NM5818" s="45"/>
      <c r="NN5818" s="45"/>
      <c r="NO5818" s="45"/>
      <c r="NP5818" s="45"/>
      <c r="NQ5818" s="45"/>
      <c r="NR5818" s="45"/>
      <c r="NS5818" s="45"/>
      <c r="NT5818" s="45"/>
      <c r="NU5818" s="45"/>
    </row>
    <row r="5819" spans="2:385" s="48" customFormat="1" x14ac:dyDescent="0.2">
      <c r="B5819" s="45"/>
      <c r="C5819" s="45"/>
      <c r="D5819" s="234"/>
      <c r="AM5819" s="47"/>
      <c r="NJ5819" s="45"/>
      <c r="NK5819" s="45"/>
      <c r="NL5819" s="45"/>
      <c r="NM5819" s="45"/>
      <c r="NN5819" s="45"/>
      <c r="NO5819" s="45"/>
      <c r="NP5819" s="45"/>
      <c r="NQ5819" s="45"/>
      <c r="NR5819" s="45"/>
      <c r="NS5819" s="45"/>
      <c r="NT5819" s="45"/>
      <c r="NU5819" s="45"/>
    </row>
    <row r="5820" spans="2:385" s="48" customFormat="1" x14ac:dyDescent="0.2">
      <c r="B5820" s="45"/>
      <c r="C5820" s="45"/>
      <c r="D5820" s="234"/>
      <c r="AM5820" s="47"/>
      <c r="NJ5820" s="45"/>
      <c r="NK5820" s="45"/>
      <c r="NL5820" s="45"/>
      <c r="NM5820" s="45"/>
      <c r="NN5820" s="45"/>
      <c r="NO5820" s="45"/>
      <c r="NP5820" s="45"/>
      <c r="NQ5820" s="45"/>
      <c r="NR5820" s="45"/>
      <c r="NS5820" s="45"/>
      <c r="NT5820" s="45"/>
      <c r="NU5820" s="45"/>
    </row>
    <row r="5821" spans="2:385" s="48" customFormat="1" x14ac:dyDescent="0.2">
      <c r="B5821" s="45"/>
      <c r="C5821" s="45"/>
      <c r="D5821" s="234"/>
      <c r="AM5821" s="47"/>
      <c r="NJ5821" s="45"/>
      <c r="NK5821" s="45"/>
      <c r="NL5821" s="45"/>
      <c r="NM5821" s="45"/>
      <c r="NN5821" s="45"/>
      <c r="NO5821" s="45"/>
      <c r="NP5821" s="45"/>
      <c r="NQ5821" s="45"/>
      <c r="NR5821" s="45"/>
      <c r="NS5821" s="45"/>
      <c r="NT5821" s="45"/>
      <c r="NU5821" s="45"/>
    </row>
    <row r="5822" spans="2:385" s="48" customFormat="1" x14ac:dyDescent="0.2">
      <c r="B5822" s="45"/>
      <c r="C5822" s="45"/>
      <c r="D5822" s="234"/>
      <c r="AM5822" s="47"/>
      <c r="NJ5822" s="45"/>
      <c r="NK5822" s="45"/>
      <c r="NL5822" s="45"/>
      <c r="NM5822" s="45"/>
      <c r="NN5822" s="45"/>
      <c r="NO5822" s="45"/>
      <c r="NP5822" s="45"/>
      <c r="NQ5822" s="45"/>
      <c r="NR5822" s="45"/>
      <c r="NS5822" s="45"/>
      <c r="NT5822" s="45"/>
      <c r="NU5822" s="45"/>
    </row>
    <row r="5823" spans="2:385" s="48" customFormat="1" x14ac:dyDescent="0.2">
      <c r="B5823" s="45"/>
      <c r="C5823" s="45"/>
      <c r="D5823" s="234"/>
      <c r="AM5823" s="47"/>
      <c r="NJ5823" s="45"/>
      <c r="NK5823" s="45"/>
      <c r="NL5823" s="45"/>
      <c r="NM5823" s="45"/>
      <c r="NN5823" s="45"/>
      <c r="NO5823" s="45"/>
      <c r="NP5823" s="45"/>
      <c r="NQ5823" s="45"/>
      <c r="NR5823" s="45"/>
      <c r="NS5823" s="45"/>
      <c r="NT5823" s="45"/>
      <c r="NU5823" s="45"/>
    </row>
    <row r="5824" spans="2:385" s="48" customFormat="1" x14ac:dyDescent="0.2">
      <c r="B5824" s="45"/>
      <c r="C5824" s="45"/>
      <c r="D5824" s="234"/>
      <c r="AM5824" s="47"/>
      <c r="NJ5824" s="45"/>
      <c r="NK5824" s="45"/>
      <c r="NL5824" s="45"/>
      <c r="NM5824" s="45"/>
      <c r="NN5824" s="45"/>
      <c r="NO5824" s="45"/>
      <c r="NP5824" s="45"/>
      <c r="NQ5824" s="45"/>
      <c r="NR5824" s="45"/>
      <c r="NS5824" s="45"/>
      <c r="NT5824" s="45"/>
      <c r="NU5824" s="45"/>
    </row>
    <row r="5825" spans="2:385" s="48" customFormat="1" x14ac:dyDescent="0.2">
      <c r="B5825" s="45"/>
      <c r="C5825" s="45"/>
      <c r="D5825" s="234"/>
      <c r="AM5825" s="47"/>
      <c r="NJ5825" s="45"/>
      <c r="NK5825" s="45"/>
      <c r="NL5825" s="45"/>
      <c r="NM5825" s="45"/>
      <c r="NN5825" s="45"/>
      <c r="NO5825" s="45"/>
      <c r="NP5825" s="45"/>
      <c r="NQ5825" s="45"/>
      <c r="NR5825" s="45"/>
      <c r="NS5825" s="45"/>
      <c r="NT5825" s="45"/>
      <c r="NU5825" s="45"/>
    </row>
    <row r="5826" spans="2:385" s="48" customFormat="1" x14ac:dyDescent="0.2">
      <c r="B5826" s="45"/>
      <c r="C5826" s="45"/>
      <c r="D5826" s="234"/>
      <c r="AM5826" s="47"/>
      <c r="NJ5826" s="45"/>
      <c r="NK5826" s="45"/>
      <c r="NL5826" s="45"/>
      <c r="NM5826" s="45"/>
      <c r="NN5826" s="45"/>
      <c r="NO5826" s="45"/>
      <c r="NP5826" s="45"/>
      <c r="NQ5826" s="45"/>
      <c r="NR5826" s="45"/>
      <c r="NS5826" s="45"/>
      <c r="NT5826" s="45"/>
      <c r="NU5826" s="45"/>
    </row>
    <row r="5827" spans="2:385" s="48" customFormat="1" x14ac:dyDescent="0.2">
      <c r="B5827" s="45"/>
      <c r="C5827" s="45"/>
      <c r="D5827" s="234"/>
      <c r="AM5827" s="47"/>
      <c r="NJ5827" s="45"/>
      <c r="NK5827" s="45"/>
      <c r="NL5827" s="45"/>
      <c r="NM5827" s="45"/>
      <c r="NN5827" s="45"/>
      <c r="NO5827" s="45"/>
      <c r="NP5827" s="45"/>
      <c r="NQ5827" s="45"/>
      <c r="NR5827" s="45"/>
      <c r="NS5827" s="45"/>
      <c r="NT5827" s="45"/>
      <c r="NU5827" s="45"/>
    </row>
    <row r="5828" spans="2:385" s="48" customFormat="1" x14ac:dyDescent="0.2">
      <c r="B5828" s="45"/>
      <c r="C5828" s="45"/>
      <c r="D5828" s="234"/>
      <c r="AM5828" s="47"/>
      <c r="NJ5828" s="45"/>
      <c r="NK5828" s="45"/>
      <c r="NL5828" s="45"/>
      <c r="NM5828" s="45"/>
      <c r="NN5828" s="45"/>
      <c r="NO5828" s="45"/>
      <c r="NP5828" s="45"/>
      <c r="NQ5828" s="45"/>
      <c r="NR5828" s="45"/>
      <c r="NS5828" s="45"/>
      <c r="NT5828" s="45"/>
      <c r="NU5828" s="45"/>
    </row>
    <row r="5829" spans="2:385" s="48" customFormat="1" x14ac:dyDescent="0.2">
      <c r="B5829" s="45"/>
      <c r="C5829" s="45"/>
      <c r="D5829" s="234"/>
      <c r="AM5829" s="47"/>
      <c r="NJ5829" s="45"/>
      <c r="NK5829" s="45"/>
      <c r="NL5829" s="45"/>
      <c r="NM5829" s="45"/>
      <c r="NN5829" s="45"/>
      <c r="NO5829" s="45"/>
      <c r="NP5829" s="45"/>
      <c r="NQ5829" s="45"/>
      <c r="NR5829" s="45"/>
      <c r="NS5829" s="45"/>
      <c r="NT5829" s="45"/>
      <c r="NU5829" s="45"/>
    </row>
    <row r="5830" spans="2:385" s="48" customFormat="1" x14ac:dyDescent="0.2">
      <c r="B5830" s="45"/>
      <c r="C5830" s="45"/>
      <c r="D5830" s="234"/>
      <c r="AM5830" s="47"/>
      <c r="NJ5830" s="45"/>
      <c r="NK5830" s="45"/>
      <c r="NL5830" s="45"/>
      <c r="NM5830" s="45"/>
      <c r="NN5830" s="45"/>
      <c r="NO5830" s="45"/>
      <c r="NP5830" s="45"/>
      <c r="NQ5830" s="45"/>
      <c r="NR5830" s="45"/>
      <c r="NS5830" s="45"/>
      <c r="NT5830" s="45"/>
      <c r="NU5830" s="45"/>
    </row>
    <row r="5831" spans="2:385" s="48" customFormat="1" x14ac:dyDescent="0.2">
      <c r="B5831" s="45"/>
      <c r="C5831" s="45"/>
      <c r="D5831" s="234"/>
      <c r="AM5831" s="47"/>
      <c r="NJ5831" s="45"/>
      <c r="NK5831" s="45"/>
      <c r="NL5831" s="45"/>
      <c r="NM5831" s="45"/>
      <c r="NN5831" s="45"/>
      <c r="NO5831" s="45"/>
      <c r="NP5831" s="45"/>
      <c r="NQ5831" s="45"/>
      <c r="NR5831" s="45"/>
      <c r="NS5831" s="45"/>
      <c r="NT5831" s="45"/>
      <c r="NU5831" s="45"/>
    </row>
    <row r="5832" spans="2:385" s="48" customFormat="1" x14ac:dyDescent="0.2">
      <c r="B5832" s="45"/>
      <c r="C5832" s="45"/>
      <c r="D5832" s="234"/>
      <c r="AM5832" s="47"/>
      <c r="NJ5832" s="45"/>
      <c r="NK5832" s="45"/>
      <c r="NL5832" s="45"/>
      <c r="NM5832" s="45"/>
      <c r="NN5832" s="45"/>
      <c r="NO5832" s="45"/>
      <c r="NP5832" s="45"/>
      <c r="NQ5832" s="45"/>
      <c r="NR5832" s="45"/>
      <c r="NS5832" s="45"/>
      <c r="NT5832" s="45"/>
      <c r="NU5832" s="45"/>
    </row>
    <row r="5833" spans="2:385" s="48" customFormat="1" x14ac:dyDescent="0.2">
      <c r="B5833" s="45"/>
      <c r="C5833" s="45"/>
      <c r="D5833" s="234"/>
      <c r="AM5833" s="47"/>
      <c r="NJ5833" s="45"/>
      <c r="NK5833" s="45"/>
      <c r="NL5833" s="45"/>
      <c r="NM5833" s="45"/>
      <c r="NN5833" s="45"/>
      <c r="NO5833" s="45"/>
      <c r="NP5833" s="45"/>
      <c r="NQ5833" s="45"/>
      <c r="NR5833" s="45"/>
      <c r="NS5833" s="45"/>
      <c r="NT5833" s="45"/>
      <c r="NU5833" s="45"/>
    </row>
    <row r="5834" spans="2:385" s="48" customFormat="1" x14ac:dyDescent="0.2">
      <c r="B5834" s="45"/>
      <c r="C5834" s="45"/>
      <c r="D5834" s="234"/>
      <c r="AM5834" s="47"/>
      <c r="NJ5834" s="45"/>
      <c r="NK5834" s="45"/>
      <c r="NL5834" s="45"/>
      <c r="NM5834" s="45"/>
      <c r="NN5834" s="45"/>
      <c r="NO5834" s="45"/>
      <c r="NP5834" s="45"/>
      <c r="NQ5834" s="45"/>
      <c r="NR5834" s="45"/>
      <c r="NS5834" s="45"/>
      <c r="NT5834" s="45"/>
      <c r="NU5834" s="45"/>
    </row>
    <row r="5835" spans="2:385" s="48" customFormat="1" x14ac:dyDescent="0.2">
      <c r="B5835" s="45"/>
      <c r="C5835" s="45"/>
      <c r="D5835" s="234"/>
      <c r="AM5835" s="47"/>
      <c r="NJ5835" s="45"/>
      <c r="NK5835" s="45"/>
      <c r="NL5835" s="45"/>
      <c r="NM5835" s="45"/>
      <c r="NN5835" s="45"/>
      <c r="NO5835" s="45"/>
      <c r="NP5835" s="45"/>
      <c r="NQ5835" s="45"/>
      <c r="NR5835" s="45"/>
      <c r="NS5835" s="45"/>
      <c r="NT5835" s="45"/>
      <c r="NU5835" s="45"/>
    </row>
    <row r="5836" spans="2:385" s="48" customFormat="1" x14ac:dyDescent="0.2">
      <c r="B5836" s="45"/>
      <c r="C5836" s="45"/>
      <c r="D5836" s="234"/>
      <c r="AM5836" s="47"/>
      <c r="NJ5836" s="45"/>
      <c r="NK5836" s="45"/>
      <c r="NL5836" s="45"/>
      <c r="NM5836" s="45"/>
      <c r="NN5836" s="45"/>
      <c r="NO5836" s="45"/>
      <c r="NP5836" s="45"/>
      <c r="NQ5836" s="45"/>
      <c r="NR5836" s="45"/>
      <c r="NS5836" s="45"/>
      <c r="NT5836" s="45"/>
      <c r="NU5836" s="45"/>
    </row>
    <row r="5837" spans="2:385" s="48" customFormat="1" x14ac:dyDescent="0.2">
      <c r="B5837" s="45"/>
      <c r="C5837" s="45"/>
      <c r="D5837" s="234"/>
      <c r="AM5837" s="47"/>
      <c r="NJ5837" s="45"/>
      <c r="NK5837" s="45"/>
      <c r="NL5837" s="45"/>
      <c r="NM5837" s="45"/>
      <c r="NN5837" s="45"/>
      <c r="NO5837" s="45"/>
      <c r="NP5837" s="45"/>
      <c r="NQ5837" s="45"/>
      <c r="NR5837" s="45"/>
      <c r="NS5837" s="45"/>
      <c r="NT5837" s="45"/>
      <c r="NU5837" s="45"/>
    </row>
    <row r="5838" spans="2:385" s="48" customFormat="1" x14ac:dyDescent="0.2">
      <c r="B5838" s="45"/>
      <c r="C5838" s="45"/>
      <c r="D5838" s="234"/>
      <c r="AM5838" s="47"/>
      <c r="NJ5838" s="45"/>
      <c r="NK5838" s="45"/>
      <c r="NL5838" s="45"/>
      <c r="NM5838" s="45"/>
      <c r="NN5838" s="45"/>
      <c r="NO5838" s="45"/>
      <c r="NP5838" s="45"/>
      <c r="NQ5838" s="45"/>
      <c r="NR5838" s="45"/>
      <c r="NS5838" s="45"/>
      <c r="NT5838" s="45"/>
      <c r="NU5838" s="45"/>
    </row>
    <row r="5839" spans="2:385" s="48" customFormat="1" x14ac:dyDescent="0.2">
      <c r="B5839" s="45"/>
      <c r="C5839" s="45"/>
      <c r="D5839" s="234"/>
      <c r="AM5839" s="47"/>
      <c r="NJ5839" s="45"/>
      <c r="NK5839" s="45"/>
      <c r="NL5839" s="45"/>
      <c r="NM5839" s="45"/>
      <c r="NN5839" s="45"/>
      <c r="NO5839" s="45"/>
      <c r="NP5839" s="45"/>
      <c r="NQ5839" s="45"/>
      <c r="NR5839" s="45"/>
      <c r="NS5839" s="45"/>
      <c r="NT5839" s="45"/>
      <c r="NU5839" s="45"/>
    </row>
    <row r="5840" spans="2:385" s="48" customFormat="1" x14ac:dyDescent="0.2">
      <c r="B5840" s="45"/>
      <c r="C5840" s="45"/>
      <c r="D5840" s="234"/>
      <c r="AM5840" s="47"/>
      <c r="NJ5840" s="45"/>
      <c r="NK5840" s="45"/>
      <c r="NL5840" s="45"/>
      <c r="NM5840" s="45"/>
      <c r="NN5840" s="45"/>
      <c r="NO5840" s="45"/>
      <c r="NP5840" s="45"/>
      <c r="NQ5840" s="45"/>
      <c r="NR5840" s="45"/>
      <c r="NS5840" s="45"/>
      <c r="NT5840" s="45"/>
      <c r="NU5840" s="45"/>
    </row>
    <row r="5841" spans="2:385" s="48" customFormat="1" x14ac:dyDescent="0.2">
      <c r="B5841" s="45"/>
      <c r="C5841" s="45"/>
      <c r="D5841" s="234"/>
      <c r="AM5841" s="47"/>
      <c r="NJ5841" s="45"/>
      <c r="NK5841" s="45"/>
      <c r="NL5841" s="45"/>
      <c r="NM5841" s="45"/>
      <c r="NN5841" s="45"/>
      <c r="NO5841" s="45"/>
      <c r="NP5841" s="45"/>
      <c r="NQ5841" s="45"/>
      <c r="NR5841" s="45"/>
      <c r="NS5841" s="45"/>
      <c r="NT5841" s="45"/>
      <c r="NU5841" s="45"/>
    </row>
    <row r="5842" spans="2:385" s="48" customFormat="1" x14ac:dyDescent="0.2">
      <c r="B5842" s="45"/>
      <c r="C5842" s="45"/>
      <c r="D5842" s="234"/>
      <c r="AM5842" s="47"/>
      <c r="NJ5842" s="45"/>
      <c r="NK5842" s="45"/>
      <c r="NL5842" s="45"/>
      <c r="NM5842" s="45"/>
      <c r="NN5842" s="45"/>
      <c r="NO5842" s="45"/>
      <c r="NP5842" s="45"/>
      <c r="NQ5842" s="45"/>
      <c r="NR5842" s="45"/>
      <c r="NS5842" s="45"/>
      <c r="NT5842" s="45"/>
      <c r="NU5842" s="45"/>
    </row>
    <row r="5843" spans="2:385" s="48" customFormat="1" x14ac:dyDescent="0.2">
      <c r="B5843" s="45"/>
      <c r="C5843" s="45"/>
      <c r="D5843" s="234"/>
      <c r="AM5843" s="47"/>
      <c r="NJ5843" s="45"/>
      <c r="NK5843" s="45"/>
      <c r="NL5843" s="45"/>
      <c r="NM5843" s="45"/>
      <c r="NN5843" s="45"/>
      <c r="NO5843" s="45"/>
      <c r="NP5843" s="45"/>
      <c r="NQ5843" s="45"/>
      <c r="NR5843" s="45"/>
      <c r="NS5843" s="45"/>
      <c r="NT5843" s="45"/>
      <c r="NU5843" s="45"/>
    </row>
    <row r="5844" spans="2:385" s="48" customFormat="1" x14ac:dyDescent="0.2">
      <c r="B5844" s="45"/>
      <c r="C5844" s="45"/>
      <c r="D5844" s="234"/>
      <c r="AM5844" s="47"/>
      <c r="NJ5844" s="45"/>
      <c r="NK5844" s="45"/>
      <c r="NL5844" s="45"/>
      <c r="NM5844" s="45"/>
      <c r="NN5844" s="45"/>
      <c r="NO5844" s="45"/>
      <c r="NP5844" s="45"/>
      <c r="NQ5844" s="45"/>
      <c r="NR5844" s="45"/>
      <c r="NS5844" s="45"/>
      <c r="NT5844" s="45"/>
      <c r="NU5844" s="45"/>
    </row>
    <row r="5845" spans="2:385" s="48" customFormat="1" x14ac:dyDescent="0.2">
      <c r="B5845" s="45"/>
      <c r="C5845" s="45"/>
      <c r="D5845" s="234"/>
      <c r="AM5845" s="47"/>
      <c r="NJ5845" s="45"/>
      <c r="NK5845" s="45"/>
      <c r="NL5845" s="45"/>
      <c r="NM5845" s="45"/>
      <c r="NN5845" s="45"/>
      <c r="NO5845" s="45"/>
      <c r="NP5845" s="45"/>
      <c r="NQ5845" s="45"/>
      <c r="NR5845" s="45"/>
      <c r="NS5845" s="45"/>
      <c r="NT5845" s="45"/>
      <c r="NU5845" s="45"/>
    </row>
    <row r="5846" spans="2:385" s="48" customFormat="1" x14ac:dyDescent="0.2">
      <c r="B5846" s="45"/>
      <c r="C5846" s="45"/>
      <c r="D5846" s="234"/>
      <c r="AM5846" s="47"/>
      <c r="NJ5846" s="45"/>
      <c r="NK5846" s="45"/>
      <c r="NL5846" s="45"/>
      <c r="NM5846" s="45"/>
      <c r="NN5846" s="45"/>
      <c r="NO5846" s="45"/>
      <c r="NP5846" s="45"/>
      <c r="NQ5846" s="45"/>
      <c r="NR5846" s="45"/>
      <c r="NS5846" s="45"/>
      <c r="NT5846" s="45"/>
      <c r="NU5846" s="45"/>
    </row>
    <row r="5847" spans="2:385" s="48" customFormat="1" x14ac:dyDescent="0.2">
      <c r="B5847" s="45"/>
      <c r="C5847" s="45"/>
      <c r="D5847" s="234"/>
      <c r="AM5847" s="47"/>
      <c r="NJ5847" s="45"/>
      <c r="NK5847" s="45"/>
      <c r="NL5847" s="45"/>
      <c r="NM5847" s="45"/>
      <c r="NN5847" s="45"/>
      <c r="NO5847" s="45"/>
      <c r="NP5847" s="45"/>
      <c r="NQ5847" s="45"/>
      <c r="NR5847" s="45"/>
      <c r="NS5847" s="45"/>
      <c r="NT5847" s="45"/>
      <c r="NU5847" s="45"/>
    </row>
    <row r="5848" spans="2:385" s="48" customFormat="1" x14ac:dyDescent="0.2">
      <c r="B5848" s="45"/>
      <c r="C5848" s="45"/>
      <c r="D5848" s="234"/>
      <c r="AM5848" s="47"/>
      <c r="NJ5848" s="45"/>
      <c r="NK5848" s="45"/>
      <c r="NL5848" s="45"/>
      <c r="NM5848" s="45"/>
      <c r="NN5848" s="45"/>
      <c r="NO5848" s="45"/>
      <c r="NP5848" s="45"/>
      <c r="NQ5848" s="45"/>
      <c r="NR5848" s="45"/>
      <c r="NS5848" s="45"/>
      <c r="NT5848" s="45"/>
      <c r="NU5848" s="45"/>
    </row>
    <row r="5849" spans="2:385" s="48" customFormat="1" x14ac:dyDescent="0.2">
      <c r="B5849" s="45"/>
      <c r="C5849" s="45"/>
      <c r="D5849" s="234"/>
      <c r="AM5849" s="47"/>
      <c r="NJ5849" s="45"/>
      <c r="NK5849" s="45"/>
      <c r="NL5849" s="45"/>
      <c r="NM5849" s="45"/>
      <c r="NN5849" s="45"/>
      <c r="NO5849" s="45"/>
      <c r="NP5849" s="45"/>
      <c r="NQ5849" s="45"/>
      <c r="NR5849" s="45"/>
      <c r="NS5849" s="45"/>
      <c r="NT5849" s="45"/>
      <c r="NU5849" s="45"/>
    </row>
    <row r="5850" spans="2:385" s="48" customFormat="1" x14ac:dyDescent="0.2">
      <c r="B5850" s="45"/>
      <c r="C5850" s="45"/>
      <c r="D5850" s="234"/>
      <c r="AM5850" s="47"/>
      <c r="NJ5850" s="45"/>
      <c r="NK5850" s="45"/>
      <c r="NL5850" s="45"/>
      <c r="NM5850" s="45"/>
      <c r="NN5850" s="45"/>
      <c r="NO5850" s="45"/>
      <c r="NP5850" s="45"/>
      <c r="NQ5850" s="45"/>
      <c r="NR5850" s="45"/>
      <c r="NS5850" s="45"/>
      <c r="NT5850" s="45"/>
      <c r="NU5850" s="45"/>
    </row>
    <row r="5851" spans="2:385" s="48" customFormat="1" x14ac:dyDescent="0.2">
      <c r="B5851" s="45"/>
      <c r="C5851" s="45"/>
      <c r="D5851" s="234"/>
      <c r="AM5851" s="47"/>
      <c r="NJ5851" s="45"/>
      <c r="NK5851" s="45"/>
      <c r="NL5851" s="45"/>
      <c r="NM5851" s="45"/>
      <c r="NN5851" s="45"/>
      <c r="NO5851" s="45"/>
      <c r="NP5851" s="45"/>
      <c r="NQ5851" s="45"/>
      <c r="NR5851" s="45"/>
      <c r="NS5851" s="45"/>
      <c r="NT5851" s="45"/>
      <c r="NU5851" s="45"/>
    </row>
    <row r="5852" spans="2:385" s="48" customFormat="1" x14ac:dyDescent="0.2">
      <c r="B5852" s="45"/>
      <c r="C5852" s="45"/>
      <c r="D5852" s="234"/>
      <c r="AM5852" s="47"/>
      <c r="NJ5852" s="45"/>
      <c r="NK5852" s="45"/>
      <c r="NL5852" s="45"/>
      <c r="NM5852" s="45"/>
      <c r="NN5852" s="45"/>
      <c r="NO5852" s="45"/>
      <c r="NP5852" s="45"/>
      <c r="NQ5852" s="45"/>
      <c r="NR5852" s="45"/>
      <c r="NS5852" s="45"/>
      <c r="NT5852" s="45"/>
      <c r="NU5852" s="45"/>
    </row>
    <row r="5853" spans="2:385" s="48" customFormat="1" x14ac:dyDescent="0.2">
      <c r="B5853" s="45"/>
      <c r="C5853" s="45"/>
      <c r="D5853" s="234"/>
      <c r="AM5853" s="47"/>
      <c r="NJ5853" s="45"/>
      <c r="NK5853" s="45"/>
      <c r="NL5853" s="45"/>
      <c r="NM5853" s="45"/>
      <c r="NN5853" s="45"/>
      <c r="NO5853" s="45"/>
      <c r="NP5853" s="45"/>
      <c r="NQ5853" s="45"/>
      <c r="NR5853" s="45"/>
      <c r="NS5853" s="45"/>
      <c r="NT5853" s="45"/>
      <c r="NU5853" s="45"/>
    </row>
    <row r="5854" spans="2:385" s="48" customFormat="1" x14ac:dyDescent="0.2">
      <c r="B5854" s="45"/>
      <c r="C5854" s="45"/>
      <c r="D5854" s="234"/>
      <c r="AM5854" s="47"/>
      <c r="NJ5854" s="45"/>
      <c r="NK5854" s="45"/>
      <c r="NL5854" s="45"/>
      <c r="NM5854" s="45"/>
      <c r="NN5854" s="45"/>
      <c r="NO5854" s="45"/>
      <c r="NP5854" s="45"/>
      <c r="NQ5854" s="45"/>
      <c r="NR5854" s="45"/>
      <c r="NS5854" s="45"/>
      <c r="NT5854" s="45"/>
      <c r="NU5854" s="45"/>
    </row>
    <row r="5855" spans="2:385" s="48" customFormat="1" x14ac:dyDescent="0.2">
      <c r="B5855" s="45"/>
      <c r="C5855" s="45"/>
      <c r="D5855" s="234"/>
      <c r="AM5855" s="47"/>
      <c r="NJ5855" s="45"/>
      <c r="NK5855" s="45"/>
      <c r="NL5855" s="45"/>
      <c r="NM5855" s="45"/>
      <c r="NN5855" s="45"/>
      <c r="NO5855" s="45"/>
      <c r="NP5855" s="45"/>
      <c r="NQ5855" s="45"/>
      <c r="NR5855" s="45"/>
      <c r="NS5855" s="45"/>
      <c r="NT5855" s="45"/>
      <c r="NU5855" s="45"/>
    </row>
    <row r="5856" spans="2:385" s="48" customFormat="1" x14ac:dyDescent="0.2">
      <c r="B5856" s="45"/>
      <c r="C5856" s="45"/>
      <c r="D5856" s="234"/>
      <c r="AM5856" s="47"/>
      <c r="NJ5856" s="45"/>
      <c r="NK5856" s="45"/>
      <c r="NL5856" s="45"/>
      <c r="NM5856" s="45"/>
      <c r="NN5856" s="45"/>
      <c r="NO5856" s="45"/>
      <c r="NP5856" s="45"/>
      <c r="NQ5856" s="45"/>
      <c r="NR5856" s="45"/>
      <c r="NS5856" s="45"/>
      <c r="NT5856" s="45"/>
      <c r="NU5856" s="45"/>
    </row>
    <row r="5857" spans="2:385" s="48" customFormat="1" x14ac:dyDescent="0.2">
      <c r="B5857" s="45"/>
      <c r="C5857" s="45"/>
      <c r="D5857" s="234"/>
      <c r="AM5857" s="47"/>
      <c r="NJ5857" s="45"/>
      <c r="NK5857" s="45"/>
      <c r="NL5857" s="45"/>
      <c r="NM5857" s="45"/>
      <c r="NN5857" s="45"/>
      <c r="NO5857" s="45"/>
      <c r="NP5857" s="45"/>
      <c r="NQ5857" s="45"/>
      <c r="NR5857" s="45"/>
      <c r="NS5857" s="45"/>
      <c r="NT5857" s="45"/>
      <c r="NU5857" s="45"/>
    </row>
    <row r="5858" spans="2:385" s="48" customFormat="1" x14ac:dyDescent="0.2">
      <c r="B5858" s="45"/>
      <c r="C5858" s="45"/>
      <c r="D5858" s="234"/>
      <c r="AM5858" s="47"/>
      <c r="NJ5858" s="45"/>
      <c r="NK5858" s="45"/>
      <c r="NL5858" s="45"/>
      <c r="NM5858" s="45"/>
      <c r="NN5858" s="45"/>
      <c r="NO5858" s="45"/>
      <c r="NP5858" s="45"/>
      <c r="NQ5858" s="45"/>
      <c r="NR5858" s="45"/>
      <c r="NS5858" s="45"/>
      <c r="NT5858" s="45"/>
      <c r="NU5858" s="45"/>
    </row>
    <row r="5859" spans="2:385" s="48" customFormat="1" x14ac:dyDescent="0.2">
      <c r="B5859" s="45"/>
      <c r="C5859" s="45"/>
      <c r="D5859" s="234"/>
      <c r="AM5859" s="47"/>
      <c r="NJ5859" s="45"/>
      <c r="NK5859" s="45"/>
      <c r="NL5859" s="45"/>
      <c r="NM5859" s="45"/>
      <c r="NN5859" s="45"/>
      <c r="NO5859" s="45"/>
      <c r="NP5859" s="45"/>
      <c r="NQ5859" s="45"/>
      <c r="NR5859" s="45"/>
      <c r="NS5859" s="45"/>
      <c r="NT5859" s="45"/>
      <c r="NU5859" s="45"/>
    </row>
    <row r="5860" spans="2:385" s="48" customFormat="1" x14ac:dyDescent="0.2">
      <c r="B5860" s="45"/>
      <c r="C5860" s="45"/>
      <c r="D5860" s="234"/>
      <c r="AM5860" s="47"/>
      <c r="NJ5860" s="45"/>
      <c r="NK5860" s="45"/>
      <c r="NL5860" s="45"/>
      <c r="NM5860" s="45"/>
      <c r="NN5860" s="45"/>
      <c r="NO5860" s="45"/>
      <c r="NP5860" s="45"/>
      <c r="NQ5860" s="45"/>
      <c r="NR5860" s="45"/>
      <c r="NS5860" s="45"/>
      <c r="NT5860" s="45"/>
      <c r="NU5860" s="45"/>
    </row>
    <row r="5861" spans="2:385" s="48" customFormat="1" x14ac:dyDescent="0.2">
      <c r="B5861" s="45"/>
      <c r="C5861" s="45"/>
      <c r="D5861" s="234"/>
      <c r="AM5861" s="47"/>
      <c r="NJ5861" s="45"/>
      <c r="NK5861" s="45"/>
      <c r="NL5861" s="45"/>
      <c r="NM5861" s="45"/>
      <c r="NN5861" s="45"/>
      <c r="NO5861" s="45"/>
      <c r="NP5861" s="45"/>
      <c r="NQ5861" s="45"/>
      <c r="NR5861" s="45"/>
      <c r="NS5861" s="45"/>
      <c r="NT5861" s="45"/>
      <c r="NU5861" s="45"/>
    </row>
    <row r="5862" spans="2:385" s="48" customFormat="1" x14ac:dyDescent="0.2">
      <c r="B5862" s="45"/>
      <c r="C5862" s="45"/>
      <c r="D5862" s="234"/>
      <c r="AM5862" s="47"/>
      <c r="NJ5862" s="45"/>
      <c r="NK5862" s="45"/>
      <c r="NL5862" s="45"/>
      <c r="NM5862" s="45"/>
      <c r="NN5862" s="45"/>
      <c r="NO5862" s="45"/>
      <c r="NP5862" s="45"/>
      <c r="NQ5862" s="45"/>
      <c r="NR5862" s="45"/>
      <c r="NS5862" s="45"/>
      <c r="NT5862" s="45"/>
      <c r="NU5862" s="45"/>
    </row>
    <row r="5863" spans="2:385" s="48" customFormat="1" x14ac:dyDescent="0.2">
      <c r="B5863" s="45"/>
      <c r="C5863" s="45"/>
      <c r="D5863" s="234"/>
      <c r="AM5863" s="47"/>
      <c r="NJ5863" s="45"/>
      <c r="NK5863" s="45"/>
      <c r="NL5863" s="45"/>
      <c r="NM5863" s="45"/>
      <c r="NN5863" s="45"/>
      <c r="NO5863" s="45"/>
      <c r="NP5863" s="45"/>
      <c r="NQ5863" s="45"/>
      <c r="NR5863" s="45"/>
      <c r="NS5863" s="45"/>
      <c r="NT5863" s="45"/>
      <c r="NU5863" s="45"/>
    </row>
    <row r="5864" spans="2:385" s="48" customFormat="1" x14ac:dyDescent="0.2">
      <c r="B5864" s="45"/>
      <c r="C5864" s="45"/>
      <c r="D5864" s="234"/>
      <c r="AM5864" s="47"/>
      <c r="NJ5864" s="45"/>
      <c r="NK5864" s="45"/>
      <c r="NL5864" s="45"/>
      <c r="NM5864" s="45"/>
      <c r="NN5864" s="45"/>
      <c r="NO5864" s="45"/>
      <c r="NP5864" s="45"/>
      <c r="NQ5864" s="45"/>
      <c r="NR5864" s="45"/>
      <c r="NS5864" s="45"/>
      <c r="NT5864" s="45"/>
      <c r="NU5864" s="45"/>
    </row>
    <row r="5865" spans="2:385" s="48" customFormat="1" x14ac:dyDescent="0.2">
      <c r="B5865" s="45"/>
      <c r="C5865" s="45"/>
      <c r="D5865" s="234"/>
      <c r="AM5865" s="47"/>
      <c r="NJ5865" s="45"/>
      <c r="NK5865" s="45"/>
      <c r="NL5865" s="45"/>
      <c r="NM5865" s="45"/>
      <c r="NN5865" s="45"/>
      <c r="NO5865" s="45"/>
      <c r="NP5865" s="45"/>
      <c r="NQ5865" s="45"/>
      <c r="NR5865" s="45"/>
      <c r="NS5865" s="45"/>
      <c r="NT5865" s="45"/>
      <c r="NU5865" s="45"/>
    </row>
    <row r="5866" spans="2:385" s="48" customFormat="1" x14ac:dyDescent="0.2">
      <c r="B5866" s="45"/>
      <c r="C5866" s="45"/>
      <c r="D5866" s="234"/>
      <c r="AM5866" s="47"/>
      <c r="NJ5866" s="45"/>
      <c r="NK5866" s="45"/>
      <c r="NL5866" s="45"/>
      <c r="NM5866" s="45"/>
      <c r="NN5866" s="45"/>
      <c r="NO5866" s="45"/>
      <c r="NP5866" s="45"/>
      <c r="NQ5866" s="45"/>
      <c r="NR5866" s="45"/>
      <c r="NS5866" s="45"/>
      <c r="NT5866" s="45"/>
      <c r="NU5866" s="45"/>
    </row>
    <row r="5867" spans="2:385" s="48" customFormat="1" x14ac:dyDescent="0.2">
      <c r="B5867" s="45"/>
      <c r="C5867" s="45"/>
      <c r="D5867" s="234"/>
      <c r="AM5867" s="47"/>
      <c r="NJ5867" s="45"/>
      <c r="NK5867" s="45"/>
      <c r="NL5867" s="45"/>
      <c r="NM5867" s="45"/>
      <c r="NN5867" s="45"/>
      <c r="NO5867" s="45"/>
      <c r="NP5867" s="45"/>
      <c r="NQ5867" s="45"/>
      <c r="NR5867" s="45"/>
      <c r="NS5867" s="45"/>
      <c r="NT5867" s="45"/>
      <c r="NU5867" s="45"/>
    </row>
    <row r="5868" spans="2:385" s="48" customFormat="1" x14ac:dyDescent="0.2">
      <c r="B5868" s="45"/>
      <c r="C5868" s="45"/>
      <c r="D5868" s="234"/>
      <c r="AM5868" s="47"/>
      <c r="NJ5868" s="45"/>
      <c r="NK5868" s="45"/>
      <c r="NL5868" s="45"/>
      <c r="NM5868" s="45"/>
      <c r="NN5868" s="45"/>
      <c r="NO5868" s="45"/>
      <c r="NP5868" s="45"/>
      <c r="NQ5868" s="45"/>
      <c r="NR5868" s="45"/>
      <c r="NS5868" s="45"/>
      <c r="NT5868" s="45"/>
      <c r="NU5868" s="45"/>
    </row>
    <row r="5869" spans="2:385" s="48" customFormat="1" x14ac:dyDescent="0.2">
      <c r="B5869" s="45"/>
      <c r="C5869" s="45"/>
      <c r="D5869" s="234"/>
      <c r="AM5869" s="47"/>
      <c r="NJ5869" s="45"/>
      <c r="NK5869" s="45"/>
      <c r="NL5869" s="45"/>
      <c r="NM5869" s="45"/>
      <c r="NN5869" s="45"/>
      <c r="NO5869" s="45"/>
      <c r="NP5869" s="45"/>
      <c r="NQ5869" s="45"/>
      <c r="NR5869" s="45"/>
      <c r="NS5869" s="45"/>
      <c r="NT5869" s="45"/>
      <c r="NU5869" s="45"/>
    </row>
    <row r="5870" spans="2:385" s="48" customFormat="1" x14ac:dyDescent="0.2">
      <c r="B5870" s="45"/>
      <c r="C5870" s="45"/>
      <c r="D5870" s="234"/>
      <c r="AM5870" s="47"/>
      <c r="NJ5870" s="45"/>
      <c r="NK5870" s="45"/>
      <c r="NL5870" s="45"/>
      <c r="NM5870" s="45"/>
      <c r="NN5870" s="45"/>
      <c r="NO5870" s="45"/>
      <c r="NP5870" s="45"/>
      <c r="NQ5870" s="45"/>
      <c r="NR5870" s="45"/>
      <c r="NS5870" s="45"/>
      <c r="NT5870" s="45"/>
      <c r="NU5870" s="45"/>
    </row>
    <row r="5871" spans="2:385" s="48" customFormat="1" x14ac:dyDescent="0.2">
      <c r="B5871" s="45"/>
      <c r="C5871" s="45"/>
      <c r="D5871" s="234"/>
      <c r="AM5871" s="47"/>
      <c r="NJ5871" s="45"/>
      <c r="NK5871" s="45"/>
      <c r="NL5871" s="45"/>
      <c r="NM5871" s="45"/>
      <c r="NN5871" s="45"/>
      <c r="NO5871" s="45"/>
      <c r="NP5871" s="45"/>
      <c r="NQ5871" s="45"/>
      <c r="NR5871" s="45"/>
      <c r="NS5871" s="45"/>
      <c r="NT5871" s="45"/>
      <c r="NU5871" s="45"/>
    </row>
    <row r="5872" spans="2:385" s="48" customFormat="1" x14ac:dyDescent="0.2">
      <c r="B5872" s="45"/>
      <c r="C5872" s="45"/>
      <c r="D5872" s="234"/>
      <c r="AM5872" s="47"/>
      <c r="NJ5872" s="45"/>
      <c r="NK5872" s="45"/>
      <c r="NL5872" s="45"/>
      <c r="NM5872" s="45"/>
      <c r="NN5872" s="45"/>
      <c r="NO5872" s="45"/>
      <c r="NP5872" s="45"/>
      <c r="NQ5872" s="45"/>
      <c r="NR5872" s="45"/>
      <c r="NS5872" s="45"/>
      <c r="NT5872" s="45"/>
      <c r="NU5872" s="45"/>
    </row>
    <row r="5873" spans="2:385" s="48" customFormat="1" x14ac:dyDescent="0.2">
      <c r="B5873" s="45"/>
      <c r="C5873" s="45"/>
      <c r="D5873" s="234"/>
      <c r="AM5873" s="47"/>
      <c r="NJ5873" s="45"/>
      <c r="NK5873" s="45"/>
      <c r="NL5873" s="45"/>
      <c r="NM5873" s="45"/>
      <c r="NN5873" s="45"/>
      <c r="NO5873" s="45"/>
      <c r="NP5873" s="45"/>
      <c r="NQ5873" s="45"/>
      <c r="NR5873" s="45"/>
      <c r="NS5873" s="45"/>
      <c r="NT5873" s="45"/>
      <c r="NU5873" s="45"/>
    </row>
    <row r="5874" spans="2:385" s="48" customFormat="1" x14ac:dyDescent="0.2">
      <c r="B5874" s="45"/>
      <c r="C5874" s="45"/>
      <c r="D5874" s="234"/>
      <c r="AM5874" s="47"/>
      <c r="NJ5874" s="45"/>
      <c r="NK5874" s="45"/>
      <c r="NL5874" s="45"/>
      <c r="NM5874" s="45"/>
      <c r="NN5874" s="45"/>
      <c r="NO5874" s="45"/>
      <c r="NP5874" s="45"/>
      <c r="NQ5874" s="45"/>
      <c r="NR5874" s="45"/>
      <c r="NS5874" s="45"/>
      <c r="NT5874" s="45"/>
      <c r="NU5874" s="45"/>
    </row>
    <row r="5875" spans="2:385" s="48" customFormat="1" x14ac:dyDescent="0.2">
      <c r="B5875" s="45"/>
      <c r="C5875" s="45"/>
      <c r="D5875" s="234"/>
      <c r="AM5875" s="47"/>
      <c r="NJ5875" s="45"/>
      <c r="NK5875" s="45"/>
      <c r="NL5875" s="45"/>
      <c r="NM5875" s="45"/>
      <c r="NN5875" s="45"/>
      <c r="NO5875" s="45"/>
      <c r="NP5875" s="45"/>
      <c r="NQ5875" s="45"/>
      <c r="NR5875" s="45"/>
      <c r="NS5875" s="45"/>
      <c r="NT5875" s="45"/>
      <c r="NU5875" s="45"/>
    </row>
    <row r="5876" spans="2:385" s="48" customFormat="1" x14ac:dyDescent="0.2">
      <c r="B5876" s="45"/>
      <c r="C5876" s="45"/>
      <c r="D5876" s="234"/>
      <c r="AM5876" s="47"/>
      <c r="NJ5876" s="45"/>
      <c r="NK5876" s="45"/>
      <c r="NL5876" s="45"/>
      <c r="NM5876" s="45"/>
      <c r="NN5876" s="45"/>
      <c r="NO5876" s="45"/>
      <c r="NP5876" s="45"/>
      <c r="NQ5876" s="45"/>
      <c r="NR5876" s="45"/>
      <c r="NS5876" s="45"/>
      <c r="NT5876" s="45"/>
      <c r="NU5876" s="45"/>
    </row>
    <row r="5877" spans="2:385" s="48" customFormat="1" x14ac:dyDescent="0.2">
      <c r="B5877" s="45"/>
      <c r="C5877" s="45"/>
      <c r="D5877" s="234"/>
      <c r="AM5877" s="47"/>
      <c r="NJ5877" s="45"/>
      <c r="NK5877" s="45"/>
      <c r="NL5877" s="45"/>
      <c r="NM5877" s="45"/>
      <c r="NN5877" s="45"/>
      <c r="NO5877" s="45"/>
      <c r="NP5877" s="45"/>
      <c r="NQ5877" s="45"/>
      <c r="NR5877" s="45"/>
      <c r="NS5877" s="45"/>
      <c r="NT5877" s="45"/>
      <c r="NU5877" s="45"/>
    </row>
    <row r="5878" spans="2:385" s="48" customFormat="1" x14ac:dyDescent="0.2">
      <c r="B5878" s="45"/>
      <c r="C5878" s="45"/>
      <c r="D5878" s="234"/>
      <c r="AM5878" s="47"/>
      <c r="NJ5878" s="45"/>
      <c r="NK5878" s="45"/>
      <c r="NL5878" s="45"/>
      <c r="NM5878" s="45"/>
      <c r="NN5878" s="45"/>
      <c r="NO5878" s="45"/>
      <c r="NP5878" s="45"/>
      <c r="NQ5878" s="45"/>
      <c r="NR5878" s="45"/>
      <c r="NS5878" s="45"/>
      <c r="NT5878" s="45"/>
      <c r="NU5878" s="45"/>
    </row>
    <row r="5879" spans="2:385" s="48" customFormat="1" x14ac:dyDescent="0.2">
      <c r="B5879" s="45"/>
      <c r="C5879" s="45"/>
      <c r="D5879" s="234"/>
      <c r="AM5879" s="47"/>
      <c r="NJ5879" s="45"/>
      <c r="NK5879" s="45"/>
      <c r="NL5879" s="45"/>
      <c r="NM5879" s="45"/>
      <c r="NN5879" s="45"/>
      <c r="NO5879" s="45"/>
      <c r="NP5879" s="45"/>
      <c r="NQ5879" s="45"/>
      <c r="NR5879" s="45"/>
      <c r="NS5879" s="45"/>
      <c r="NT5879" s="45"/>
      <c r="NU5879" s="45"/>
    </row>
    <row r="5880" spans="2:385" s="48" customFormat="1" x14ac:dyDescent="0.2">
      <c r="B5880" s="45"/>
      <c r="C5880" s="45"/>
      <c r="D5880" s="234"/>
      <c r="AM5880" s="47"/>
      <c r="NJ5880" s="45"/>
      <c r="NK5880" s="45"/>
      <c r="NL5880" s="45"/>
      <c r="NM5880" s="45"/>
      <c r="NN5880" s="45"/>
      <c r="NO5880" s="45"/>
      <c r="NP5880" s="45"/>
      <c r="NQ5880" s="45"/>
      <c r="NR5880" s="45"/>
      <c r="NS5880" s="45"/>
      <c r="NT5880" s="45"/>
      <c r="NU5880" s="45"/>
    </row>
    <row r="5881" spans="2:385" s="48" customFormat="1" x14ac:dyDescent="0.2">
      <c r="B5881" s="45"/>
      <c r="C5881" s="45"/>
      <c r="D5881" s="234"/>
      <c r="AM5881" s="47"/>
      <c r="NJ5881" s="45"/>
      <c r="NK5881" s="45"/>
      <c r="NL5881" s="45"/>
      <c r="NM5881" s="45"/>
      <c r="NN5881" s="45"/>
      <c r="NO5881" s="45"/>
      <c r="NP5881" s="45"/>
      <c r="NQ5881" s="45"/>
      <c r="NR5881" s="45"/>
      <c r="NS5881" s="45"/>
      <c r="NT5881" s="45"/>
      <c r="NU5881" s="45"/>
    </row>
    <row r="5882" spans="2:385" s="48" customFormat="1" x14ac:dyDescent="0.2">
      <c r="B5882" s="45"/>
      <c r="C5882" s="45"/>
      <c r="D5882" s="234"/>
      <c r="AM5882" s="47"/>
      <c r="NJ5882" s="45"/>
      <c r="NK5882" s="45"/>
      <c r="NL5882" s="45"/>
      <c r="NM5882" s="45"/>
      <c r="NN5882" s="45"/>
      <c r="NO5882" s="45"/>
      <c r="NP5882" s="45"/>
      <c r="NQ5882" s="45"/>
      <c r="NR5882" s="45"/>
      <c r="NS5882" s="45"/>
      <c r="NT5882" s="45"/>
      <c r="NU5882" s="45"/>
    </row>
    <row r="5883" spans="2:385" s="48" customFormat="1" x14ac:dyDescent="0.2">
      <c r="B5883" s="45"/>
      <c r="C5883" s="45"/>
      <c r="D5883" s="234"/>
      <c r="AM5883" s="47"/>
      <c r="NJ5883" s="45"/>
      <c r="NK5883" s="45"/>
      <c r="NL5883" s="45"/>
      <c r="NM5883" s="45"/>
      <c r="NN5883" s="45"/>
      <c r="NO5883" s="45"/>
      <c r="NP5883" s="45"/>
      <c r="NQ5883" s="45"/>
      <c r="NR5883" s="45"/>
      <c r="NS5883" s="45"/>
      <c r="NT5883" s="45"/>
      <c r="NU5883" s="45"/>
    </row>
    <row r="5884" spans="2:385" s="48" customFormat="1" x14ac:dyDescent="0.2">
      <c r="B5884" s="45"/>
      <c r="C5884" s="45"/>
      <c r="D5884" s="234"/>
      <c r="AM5884" s="47"/>
      <c r="NJ5884" s="45"/>
      <c r="NK5884" s="45"/>
      <c r="NL5884" s="45"/>
      <c r="NM5884" s="45"/>
      <c r="NN5884" s="45"/>
      <c r="NO5884" s="45"/>
      <c r="NP5884" s="45"/>
      <c r="NQ5884" s="45"/>
      <c r="NR5884" s="45"/>
      <c r="NS5884" s="45"/>
      <c r="NT5884" s="45"/>
      <c r="NU5884" s="45"/>
    </row>
    <row r="5885" spans="2:385" s="48" customFormat="1" x14ac:dyDescent="0.2">
      <c r="B5885" s="45"/>
      <c r="C5885" s="45"/>
      <c r="D5885" s="234"/>
      <c r="AM5885" s="47"/>
      <c r="NJ5885" s="45"/>
      <c r="NK5885" s="45"/>
      <c r="NL5885" s="45"/>
      <c r="NM5885" s="45"/>
      <c r="NN5885" s="45"/>
      <c r="NO5885" s="45"/>
      <c r="NP5885" s="45"/>
      <c r="NQ5885" s="45"/>
      <c r="NR5885" s="45"/>
      <c r="NS5885" s="45"/>
      <c r="NT5885" s="45"/>
      <c r="NU5885" s="45"/>
    </row>
    <row r="5886" spans="2:385" s="48" customFormat="1" x14ac:dyDescent="0.2">
      <c r="B5886" s="45"/>
      <c r="C5886" s="45"/>
      <c r="D5886" s="234"/>
      <c r="AM5886" s="47"/>
      <c r="NJ5886" s="45"/>
      <c r="NK5886" s="45"/>
      <c r="NL5886" s="45"/>
      <c r="NM5886" s="45"/>
      <c r="NN5886" s="45"/>
      <c r="NO5886" s="45"/>
      <c r="NP5886" s="45"/>
      <c r="NQ5886" s="45"/>
      <c r="NR5886" s="45"/>
      <c r="NS5886" s="45"/>
      <c r="NT5886" s="45"/>
      <c r="NU5886" s="45"/>
    </row>
    <row r="5887" spans="2:385" s="48" customFormat="1" x14ac:dyDescent="0.2">
      <c r="B5887" s="45"/>
      <c r="C5887" s="45"/>
      <c r="D5887" s="234"/>
      <c r="AM5887" s="47"/>
      <c r="NJ5887" s="45"/>
      <c r="NK5887" s="45"/>
      <c r="NL5887" s="45"/>
      <c r="NM5887" s="45"/>
      <c r="NN5887" s="45"/>
      <c r="NO5887" s="45"/>
      <c r="NP5887" s="45"/>
      <c r="NQ5887" s="45"/>
      <c r="NR5887" s="45"/>
      <c r="NS5887" s="45"/>
      <c r="NT5887" s="45"/>
      <c r="NU5887" s="45"/>
    </row>
    <row r="5888" spans="2:385" s="48" customFormat="1" x14ac:dyDescent="0.2">
      <c r="B5888" s="45"/>
      <c r="C5888" s="45"/>
      <c r="D5888" s="234"/>
      <c r="AM5888" s="47"/>
      <c r="NJ5888" s="45"/>
      <c r="NK5888" s="45"/>
      <c r="NL5888" s="45"/>
      <c r="NM5888" s="45"/>
      <c r="NN5888" s="45"/>
      <c r="NO5888" s="45"/>
      <c r="NP5888" s="45"/>
      <c r="NQ5888" s="45"/>
      <c r="NR5888" s="45"/>
      <c r="NS5888" s="45"/>
      <c r="NT5888" s="45"/>
      <c r="NU5888" s="45"/>
    </row>
    <row r="5889" spans="2:385" s="48" customFormat="1" x14ac:dyDescent="0.2">
      <c r="B5889" s="45"/>
      <c r="C5889" s="45"/>
      <c r="D5889" s="234"/>
      <c r="AM5889" s="47"/>
      <c r="NJ5889" s="45"/>
      <c r="NK5889" s="45"/>
      <c r="NL5889" s="45"/>
      <c r="NM5889" s="45"/>
      <c r="NN5889" s="45"/>
      <c r="NO5889" s="45"/>
      <c r="NP5889" s="45"/>
      <c r="NQ5889" s="45"/>
      <c r="NR5889" s="45"/>
      <c r="NS5889" s="45"/>
      <c r="NT5889" s="45"/>
      <c r="NU5889" s="45"/>
    </row>
    <row r="5890" spans="2:385" s="48" customFormat="1" x14ac:dyDescent="0.2">
      <c r="B5890" s="45"/>
      <c r="C5890" s="45"/>
      <c r="D5890" s="234"/>
      <c r="AM5890" s="47"/>
      <c r="NJ5890" s="45"/>
      <c r="NK5890" s="45"/>
      <c r="NL5890" s="45"/>
      <c r="NM5890" s="45"/>
      <c r="NN5890" s="45"/>
      <c r="NO5890" s="45"/>
      <c r="NP5890" s="45"/>
      <c r="NQ5890" s="45"/>
      <c r="NR5890" s="45"/>
      <c r="NS5890" s="45"/>
      <c r="NT5890" s="45"/>
      <c r="NU5890" s="45"/>
    </row>
    <row r="5891" spans="2:385" s="48" customFormat="1" x14ac:dyDescent="0.2">
      <c r="B5891" s="45"/>
      <c r="C5891" s="45"/>
      <c r="D5891" s="234"/>
      <c r="AM5891" s="47"/>
      <c r="NJ5891" s="45"/>
      <c r="NK5891" s="45"/>
      <c r="NL5891" s="45"/>
      <c r="NM5891" s="45"/>
      <c r="NN5891" s="45"/>
      <c r="NO5891" s="45"/>
      <c r="NP5891" s="45"/>
      <c r="NQ5891" s="45"/>
      <c r="NR5891" s="45"/>
      <c r="NS5891" s="45"/>
      <c r="NT5891" s="45"/>
      <c r="NU5891" s="45"/>
    </row>
    <row r="5892" spans="2:385" s="48" customFormat="1" x14ac:dyDescent="0.2">
      <c r="B5892" s="45"/>
      <c r="C5892" s="45"/>
      <c r="D5892" s="234"/>
      <c r="AM5892" s="47"/>
      <c r="NJ5892" s="45"/>
      <c r="NK5892" s="45"/>
      <c r="NL5892" s="45"/>
      <c r="NM5892" s="45"/>
      <c r="NN5892" s="45"/>
      <c r="NO5892" s="45"/>
      <c r="NP5892" s="45"/>
      <c r="NQ5892" s="45"/>
      <c r="NR5892" s="45"/>
      <c r="NS5892" s="45"/>
      <c r="NT5892" s="45"/>
      <c r="NU5892" s="45"/>
    </row>
    <row r="5893" spans="2:385" s="48" customFormat="1" x14ac:dyDescent="0.2">
      <c r="B5893" s="45"/>
      <c r="C5893" s="45"/>
      <c r="D5893" s="234"/>
      <c r="AM5893" s="47"/>
      <c r="NJ5893" s="45"/>
      <c r="NK5893" s="45"/>
      <c r="NL5893" s="45"/>
      <c r="NM5893" s="45"/>
      <c r="NN5893" s="45"/>
      <c r="NO5893" s="45"/>
      <c r="NP5893" s="45"/>
      <c r="NQ5893" s="45"/>
      <c r="NR5893" s="45"/>
      <c r="NS5893" s="45"/>
      <c r="NT5893" s="45"/>
      <c r="NU5893" s="45"/>
    </row>
    <row r="5894" spans="2:385" s="48" customFormat="1" x14ac:dyDescent="0.2">
      <c r="B5894" s="45"/>
      <c r="C5894" s="45"/>
      <c r="D5894" s="234"/>
      <c r="AM5894" s="47"/>
      <c r="NJ5894" s="45"/>
      <c r="NK5894" s="45"/>
      <c r="NL5894" s="45"/>
      <c r="NM5894" s="45"/>
      <c r="NN5894" s="45"/>
      <c r="NO5894" s="45"/>
      <c r="NP5894" s="45"/>
      <c r="NQ5894" s="45"/>
      <c r="NR5894" s="45"/>
      <c r="NS5894" s="45"/>
      <c r="NT5894" s="45"/>
      <c r="NU5894" s="45"/>
    </row>
    <row r="5895" spans="2:385" s="48" customFormat="1" x14ac:dyDescent="0.2">
      <c r="B5895" s="45"/>
      <c r="C5895" s="45"/>
      <c r="D5895" s="234"/>
      <c r="AM5895" s="47"/>
      <c r="NJ5895" s="45"/>
      <c r="NK5895" s="45"/>
      <c r="NL5895" s="45"/>
      <c r="NM5895" s="45"/>
      <c r="NN5895" s="45"/>
      <c r="NO5895" s="45"/>
      <c r="NP5895" s="45"/>
      <c r="NQ5895" s="45"/>
      <c r="NR5895" s="45"/>
      <c r="NS5895" s="45"/>
      <c r="NT5895" s="45"/>
      <c r="NU5895" s="45"/>
    </row>
    <row r="5896" spans="2:385" s="48" customFormat="1" x14ac:dyDescent="0.2">
      <c r="B5896" s="45"/>
      <c r="C5896" s="45"/>
      <c r="D5896" s="234"/>
      <c r="AM5896" s="47"/>
      <c r="NJ5896" s="45"/>
      <c r="NK5896" s="45"/>
      <c r="NL5896" s="45"/>
      <c r="NM5896" s="45"/>
      <c r="NN5896" s="45"/>
      <c r="NO5896" s="45"/>
      <c r="NP5896" s="45"/>
      <c r="NQ5896" s="45"/>
      <c r="NR5896" s="45"/>
      <c r="NS5896" s="45"/>
      <c r="NT5896" s="45"/>
      <c r="NU5896" s="45"/>
    </row>
    <row r="5897" spans="2:385" s="48" customFormat="1" x14ac:dyDescent="0.2">
      <c r="B5897" s="45"/>
      <c r="C5897" s="45"/>
      <c r="D5897" s="234"/>
      <c r="AM5897" s="47"/>
      <c r="NJ5897" s="45"/>
      <c r="NK5897" s="45"/>
      <c r="NL5897" s="45"/>
      <c r="NM5897" s="45"/>
      <c r="NN5897" s="45"/>
      <c r="NO5897" s="45"/>
      <c r="NP5897" s="45"/>
      <c r="NQ5897" s="45"/>
      <c r="NR5897" s="45"/>
      <c r="NS5897" s="45"/>
      <c r="NT5897" s="45"/>
      <c r="NU5897" s="45"/>
    </row>
    <row r="5898" spans="2:385" s="48" customFormat="1" x14ac:dyDescent="0.2">
      <c r="B5898" s="45"/>
      <c r="C5898" s="45"/>
      <c r="D5898" s="234"/>
      <c r="AM5898" s="47"/>
      <c r="NJ5898" s="45"/>
      <c r="NK5898" s="45"/>
      <c r="NL5898" s="45"/>
      <c r="NM5898" s="45"/>
      <c r="NN5898" s="45"/>
      <c r="NO5898" s="45"/>
      <c r="NP5898" s="45"/>
      <c r="NQ5898" s="45"/>
      <c r="NR5898" s="45"/>
      <c r="NS5898" s="45"/>
      <c r="NT5898" s="45"/>
      <c r="NU5898" s="45"/>
    </row>
    <row r="5899" spans="2:385" s="48" customFormat="1" x14ac:dyDescent="0.2">
      <c r="B5899" s="45"/>
      <c r="C5899" s="45"/>
      <c r="D5899" s="234"/>
      <c r="AM5899" s="47"/>
      <c r="NJ5899" s="45"/>
      <c r="NK5899" s="45"/>
      <c r="NL5899" s="45"/>
      <c r="NM5899" s="45"/>
      <c r="NN5899" s="45"/>
      <c r="NO5899" s="45"/>
      <c r="NP5899" s="45"/>
      <c r="NQ5899" s="45"/>
      <c r="NR5899" s="45"/>
      <c r="NS5899" s="45"/>
      <c r="NT5899" s="45"/>
      <c r="NU5899" s="45"/>
    </row>
    <row r="5900" spans="2:385" s="48" customFormat="1" x14ac:dyDescent="0.2">
      <c r="B5900" s="45"/>
      <c r="C5900" s="45"/>
      <c r="D5900" s="234"/>
      <c r="AM5900" s="47"/>
      <c r="NJ5900" s="45"/>
      <c r="NK5900" s="45"/>
      <c r="NL5900" s="45"/>
      <c r="NM5900" s="45"/>
      <c r="NN5900" s="45"/>
      <c r="NO5900" s="45"/>
      <c r="NP5900" s="45"/>
      <c r="NQ5900" s="45"/>
      <c r="NR5900" s="45"/>
      <c r="NS5900" s="45"/>
      <c r="NT5900" s="45"/>
      <c r="NU5900" s="45"/>
    </row>
    <row r="5901" spans="2:385" s="48" customFormat="1" x14ac:dyDescent="0.2">
      <c r="B5901" s="45"/>
      <c r="C5901" s="45"/>
      <c r="D5901" s="234"/>
      <c r="AM5901" s="47"/>
      <c r="NJ5901" s="45"/>
      <c r="NK5901" s="45"/>
      <c r="NL5901" s="45"/>
      <c r="NM5901" s="45"/>
      <c r="NN5901" s="45"/>
      <c r="NO5901" s="45"/>
      <c r="NP5901" s="45"/>
      <c r="NQ5901" s="45"/>
      <c r="NR5901" s="45"/>
      <c r="NS5901" s="45"/>
      <c r="NT5901" s="45"/>
      <c r="NU5901" s="45"/>
    </row>
    <row r="5902" spans="2:385" s="48" customFormat="1" x14ac:dyDescent="0.2">
      <c r="B5902" s="45"/>
      <c r="C5902" s="45"/>
      <c r="D5902" s="234"/>
      <c r="AM5902" s="47"/>
      <c r="NJ5902" s="45"/>
      <c r="NK5902" s="45"/>
      <c r="NL5902" s="45"/>
      <c r="NM5902" s="45"/>
      <c r="NN5902" s="45"/>
      <c r="NO5902" s="45"/>
      <c r="NP5902" s="45"/>
      <c r="NQ5902" s="45"/>
      <c r="NR5902" s="45"/>
      <c r="NS5902" s="45"/>
      <c r="NT5902" s="45"/>
      <c r="NU5902" s="45"/>
    </row>
    <row r="5903" spans="2:385" s="48" customFormat="1" x14ac:dyDescent="0.2">
      <c r="B5903" s="45"/>
      <c r="C5903" s="45"/>
      <c r="D5903" s="234"/>
      <c r="AM5903" s="47"/>
      <c r="NJ5903" s="45"/>
      <c r="NK5903" s="45"/>
      <c r="NL5903" s="45"/>
      <c r="NM5903" s="45"/>
      <c r="NN5903" s="45"/>
      <c r="NO5903" s="45"/>
      <c r="NP5903" s="45"/>
      <c r="NQ5903" s="45"/>
      <c r="NR5903" s="45"/>
      <c r="NS5903" s="45"/>
      <c r="NT5903" s="45"/>
      <c r="NU5903" s="45"/>
    </row>
    <row r="5904" spans="2:385" s="48" customFormat="1" x14ac:dyDescent="0.2">
      <c r="B5904" s="45"/>
      <c r="C5904" s="45"/>
      <c r="D5904" s="234"/>
      <c r="AM5904" s="47"/>
      <c r="NJ5904" s="45"/>
      <c r="NK5904" s="45"/>
      <c r="NL5904" s="45"/>
      <c r="NM5904" s="45"/>
      <c r="NN5904" s="45"/>
      <c r="NO5904" s="45"/>
      <c r="NP5904" s="45"/>
      <c r="NQ5904" s="45"/>
      <c r="NR5904" s="45"/>
      <c r="NS5904" s="45"/>
      <c r="NT5904" s="45"/>
      <c r="NU5904" s="45"/>
    </row>
    <row r="5905" spans="2:385" s="48" customFormat="1" x14ac:dyDescent="0.2">
      <c r="B5905" s="45"/>
      <c r="C5905" s="45"/>
      <c r="D5905" s="234"/>
      <c r="AM5905" s="47"/>
      <c r="NJ5905" s="45"/>
      <c r="NK5905" s="45"/>
      <c r="NL5905" s="45"/>
      <c r="NM5905" s="45"/>
      <c r="NN5905" s="45"/>
      <c r="NO5905" s="45"/>
      <c r="NP5905" s="45"/>
      <c r="NQ5905" s="45"/>
      <c r="NR5905" s="45"/>
      <c r="NS5905" s="45"/>
      <c r="NT5905" s="45"/>
      <c r="NU5905" s="45"/>
    </row>
    <row r="5906" spans="2:385" s="48" customFormat="1" x14ac:dyDescent="0.2">
      <c r="B5906" s="45"/>
      <c r="C5906" s="45"/>
      <c r="D5906" s="234"/>
      <c r="AM5906" s="47"/>
      <c r="NJ5906" s="45"/>
      <c r="NK5906" s="45"/>
      <c r="NL5906" s="45"/>
      <c r="NM5906" s="45"/>
      <c r="NN5906" s="45"/>
      <c r="NO5906" s="45"/>
      <c r="NP5906" s="45"/>
      <c r="NQ5906" s="45"/>
      <c r="NR5906" s="45"/>
      <c r="NS5906" s="45"/>
      <c r="NT5906" s="45"/>
      <c r="NU5906" s="45"/>
    </row>
    <row r="5907" spans="2:385" s="48" customFormat="1" x14ac:dyDescent="0.2">
      <c r="B5907" s="45"/>
      <c r="C5907" s="45"/>
      <c r="D5907" s="234"/>
      <c r="AM5907" s="47"/>
      <c r="NJ5907" s="45"/>
      <c r="NK5907" s="45"/>
      <c r="NL5907" s="45"/>
      <c r="NM5907" s="45"/>
      <c r="NN5907" s="45"/>
      <c r="NO5907" s="45"/>
      <c r="NP5907" s="45"/>
      <c r="NQ5907" s="45"/>
      <c r="NR5907" s="45"/>
      <c r="NS5907" s="45"/>
      <c r="NT5907" s="45"/>
      <c r="NU5907" s="45"/>
    </row>
    <row r="5908" spans="2:385" s="48" customFormat="1" x14ac:dyDescent="0.2">
      <c r="B5908" s="45"/>
      <c r="C5908" s="45"/>
      <c r="D5908" s="234"/>
      <c r="AM5908" s="47"/>
      <c r="NJ5908" s="45"/>
      <c r="NK5908" s="45"/>
      <c r="NL5908" s="45"/>
      <c r="NM5908" s="45"/>
      <c r="NN5908" s="45"/>
      <c r="NO5908" s="45"/>
      <c r="NP5908" s="45"/>
      <c r="NQ5908" s="45"/>
      <c r="NR5908" s="45"/>
      <c r="NS5908" s="45"/>
      <c r="NT5908" s="45"/>
      <c r="NU5908" s="45"/>
    </row>
    <row r="5909" spans="2:385" s="48" customFormat="1" x14ac:dyDescent="0.2">
      <c r="B5909" s="45"/>
      <c r="C5909" s="45"/>
      <c r="D5909" s="234"/>
      <c r="AM5909" s="47"/>
      <c r="NJ5909" s="45"/>
      <c r="NK5909" s="45"/>
      <c r="NL5909" s="45"/>
      <c r="NM5909" s="45"/>
      <c r="NN5909" s="45"/>
      <c r="NO5909" s="45"/>
      <c r="NP5909" s="45"/>
      <c r="NQ5909" s="45"/>
      <c r="NR5909" s="45"/>
      <c r="NS5909" s="45"/>
      <c r="NT5909" s="45"/>
      <c r="NU5909" s="45"/>
    </row>
    <row r="5910" spans="2:385" s="48" customFormat="1" x14ac:dyDescent="0.2">
      <c r="B5910" s="45"/>
      <c r="C5910" s="45"/>
      <c r="D5910" s="234"/>
      <c r="AM5910" s="47"/>
      <c r="NJ5910" s="45"/>
      <c r="NK5910" s="45"/>
      <c r="NL5910" s="45"/>
      <c r="NM5910" s="45"/>
      <c r="NN5910" s="45"/>
      <c r="NO5910" s="45"/>
      <c r="NP5910" s="45"/>
      <c r="NQ5910" s="45"/>
      <c r="NR5910" s="45"/>
      <c r="NS5910" s="45"/>
      <c r="NT5910" s="45"/>
      <c r="NU5910" s="45"/>
    </row>
    <row r="5911" spans="2:385" s="48" customFormat="1" x14ac:dyDescent="0.2">
      <c r="B5911" s="45"/>
      <c r="C5911" s="45"/>
      <c r="D5911" s="234"/>
      <c r="AM5911" s="47"/>
      <c r="NJ5911" s="45"/>
      <c r="NK5911" s="45"/>
      <c r="NL5911" s="45"/>
      <c r="NM5911" s="45"/>
      <c r="NN5911" s="45"/>
      <c r="NO5911" s="45"/>
      <c r="NP5911" s="45"/>
      <c r="NQ5911" s="45"/>
      <c r="NR5911" s="45"/>
      <c r="NS5911" s="45"/>
      <c r="NT5911" s="45"/>
      <c r="NU5911" s="45"/>
    </row>
    <row r="5912" spans="2:385" s="48" customFormat="1" x14ac:dyDescent="0.2">
      <c r="B5912" s="45"/>
      <c r="C5912" s="45"/>
      <c r="D5912" s="234"/>
      <c r="AM5912" s="47"/>
      <c r="NJ5912" s="45"/>
      <c r="NK5912" s="45"/>
      <c r="NL5912" s="45"/>
      <c r="NM5912" s="45"/>
      <c r="NN5912" s="45"/>
      <c r="NO5912" s="45"/>
      <c r="NP5912" s="45"/>
      <c r="NQ5912" s="45"/>
      <c r="NR5912" s="45"/>
      <c r="NS5912" s="45"/>
      <c r="NT5912" s="45"/>
      <c r="NU5912" s="45"/>
    </row>
    <row r="5913" spans="2:385" s="48" customFormat="1" x14ac:dyDescent="0.2">
      <c r="B5913" s="45"/>
      <c r="C5913" s="45"/>
      <c r="D5913" s="234"/>
      <c r="AM5913" s="47"/>
      <c r="NJ5913" s="45"/>
      <c r="NK5913" s="45"/>
      <c r="NL5913" s="45"/>
      <c r="NM5913" s="45"/>
      <c r="NN5913" s="45"/>
      <c r="NO5913" s="45"/>
      <c r="NP5913" s="45"/>
      <c r="NQ5913" s="45"/>
      <c r="NR5913" s="45"/>
      <c r="NS5913" s="45"/>
      <c r="NT5913" s="45"/>
      <c r="NU5913" s="45"/>
    </row>
    <row r="5914" spans="2:385" s="48" customFormat="1" x14ac:dyDescent="0.2">
      <c r="B5914" s="45"/>
      <c r="C5914" s="45"/>
      <c r="D5914" s="234"/>
      <c r="AM5914" s="47"/>
      <c r="NJ5914" s="45"/>
      <c r="NK5914" s="45"/>
      <c r="NL5914" s="45"/>
      <c r="NM5914" s="45"/>
      <c r="NN5914" s="45"/>
      <c r="NO5914" s="45"/>
      <c r="NP5914" s="45"/>
      <c r="NQ5914" s="45"/>
      <c r="NR5914" s="45"/>
      <c r="NS5914" s="45"/>
      <c r="NT5914" s="45"/>
      <c r="NU5914" s="45"/>
    </row>
    <row r="5915" spans="2:385" s="48" customFormat="1" x14ac:dyDescent="0.2">
      <c r="B5915" s="45"/>
      <c r="C5915" s="45"/>
      <c r="D5915" s="234"/>
      <c r="AM5915" s="47"/>
      <c r="NJ5915" s="45"/>
      <c r="NK5915" s="45"/>
      <c r="NL5915" s="45"/>
      <c r="NM5915" s="45"/>
      <c r="NN5915" s="45"/>
      <c r="NO5915" s="45"/>
      <c r="NP5915" s="45"/>
      <c r="NQ5915" s="45"/>
      <c r="NR5915" s="45"/>
      <c r="NS5915" s="45"/>
      <c r="NT5915" s="45"/>
      <c r="NU5915" s="45"/>
    </row>
    <row r="5916" spans="2:385" s="48" customFormat="1" x14ac:dyDescent="0.2">
      <c r="B5916" s="45"/>
      <c r="C5916" s="45"/>
      <c r="D5916" s="234"/>
      <c r="AM5916" s="47"/>
      <c r="NJ5916" s="45"/>
      <c r="NK5916" s="45"/>
      <c r="NL5916" s="45"/>
      <c r="NM5916" s="45"/>
      <c r="NN5916" s="45"/>
      <c r="NO5916" s="45"/>
      <c r="NP5916" s="45"/>
      <c r="NQ5916" s="45"/>
      <c r="NR5916" s="45"/>
      <c r="NS5916" s="45"/>
      <c r="NT5916" s="45"/>
      <c r="NU5916" s="45"/>
    </row>
    <row r="5917" spans="2:385" s="48" customFormat="1" x14ac:dyDescent="0.2">
      <c r="B5917" s="45"/>
      <c r="C5917" s="45"/>
      <c r="D5917" s="234"/>
      <c r="AM5917" s="47"/>
      <c r="NJ5917" s="45"/>
      <c r="NK5917" s="45"/>
      <c r="NL5917" s="45"/>
      <c r="NM5917" s="45"/>
      <c r="NN5917" s="45"/>
      <c r="NO5917" s="45"/>
      <c r="NP5917" s="45"/>
      <c r="NQ5917" s="45"/>
      <c r="NR5917" s="45"/>
      <c r="NS5917" s="45"/>
      <c r="NT5917" s="45"/>
      <c r="NU5917" s="45"/>
    </row>
    <row r="5918" spans="2:385" s="48" customFormat="1" x14ac:dyDescent="0.2">
      <c r="B5918" s="45"/>
      <c r="C5918" s="45"/>
      <c r="D5918" s="234"/>
      <c r="AM5918" s="47"/>
      <c r="NJ5918" s="45"/>
      <c r="NK5918" s="45"/>
      <c r="NL5918" s="45"/>
      <c r="NM5918" s="45"/>
      <c r="NN5918" s="45"/>
      <c r="NO5918" s="45"/>
      <c r="NP5918" s="45"/>
      <c r="NQ5918" s="45"/>
      <c r="NR5918" s="45"/>
      <c r="NS5918" s="45"/>
      <c r="NT5918" s="45"/>
      <c r="NU5918" s="45"/>
    </row>
    <row r="5919" spans="2:385" s="48" customFormat="1" x14ac:dyDescent="0.2">
      <c r="B5919" s="45"/>
      <c r="C5919" s="45"/>
      <c r="D5919" s="234"/>
      <c r="AM5919" s="47"/>
      <c r="NJ5919" s="45"/>
      <c r="NK5919" s="45"/>
      <c r="NL5919" s="45"/>
      <c r="NM5919" s="45"/>
      <c r="NN5919" s="45"/>
      <c r="NO5919" s="45"/>
      <c r="NP5919" s="45"/>
      <c r="NQ5919" s="45"/>
      <c r="NR5919" s="45"/>
      <c r="NS5919" s="45"/>
      <c r="NT5919" s="45"/>
      <c r="NU5919" s="45"/>
    </row>
    <row r="5920" spans="2:385" s="48" customFormat="1" x14ac:dyDescent="0.2">
      <c r="B5920" s="45"/>
      <c r="C5920" s="45"/>
      <c r="D5920" s="234"/>
      <c r="AM5920" s="47"/>
      <c r="NJ5920" s="45"/>
      <c r="NK5920" s="45"/>
      <c r="NL5920" s="45"/>
      <c r="NM5920" s="45"/>
      <c r="NN5920" s="45"/>
      <c r="NO5920" s="45"/>
      <c r="NP5920" s="45"/>
      <c r="NQ5920" s="45"/>
      <c r="NR5920" s="45"/>
      <c r="NS5920" s="45"/>
      <c r="NT5920" s="45"/>
      <c r="NU5920" s="45"/>
    </row>
    <row r="5921" spans="2:385" s="48" customFormat="1" x14ac:dyDescent="0.2">
      <c r="B5921" s="45"/>
      <c r="C5921" s="45"/>
      <c r="D5921" s="234"/>
      <c r="AM5921" s="47"/>
      <c r="NJ5921" s="45"/>
      <c r="NK5921" s="45"/>
      <c r="NL5921" s="45"/>
      <c r="NM5921" s="45"/>
      <c r="NN5921" s="45"/>
      <c r="NO5921" s="45"/>
      <c r="NP5921" s="45"/>
      <c r="NQ5921" s="45"/>
      <c r="NR5921" s="45"/>
      <c r="NS5921" s="45"/>
      <c r="NT5921" s="45"/>
      <c r="NU5921" s="45"/>
    </row>
    <row r="5922" spans="2:385" s="48" customFormat="1" x14ac:dyDescent="0.2">
      <c r="B5922" s="45"/>
      <c r="C5922" s="45"/>
      <c r="D5922" s="234"/>
      <c r="AM5922" s="47"/>
      <c r="NJ5922" s="45"/>
      <c r="NK5922" s="45"/>
      <c r="NL5922" s="45"/>
      <c r="NM5922" s="45"/>
      <c r="NN5922" s="45"/>
      <c r="NO5922" s="45"/>
      <c r="NP5922" s="45"/>
      <c r="NQ5922" s="45"/>
      <c r="NR5922" s="45"/>
      <c r="NS5922" s="45"/>
      <c r="NT5922" s="45"/>
      <c r="NU5922" s="45"/>
    </row>
    <row r="5923" spans="2:385" s="48" customFormat="1" x14ac:dyDescent="0.2">
      <c r="B5923" s="45"/>
      <c r="C5923" s="45"/>
      <c r="D5923" s="234"/>
      <c r="AM5923" s="47"/>
      <c r="NJ5923" s="45"/>
      <c r="NK5923" s="45"/>
      <c r="NL5923" s="45"/>
      <c r="NM5923" s="45"/>
      <c r="NN5923" s="45"/>
      <c r="NO5923" s="45"/>
      <c r="NP5923" s="45"/>
      <c r="NQ5923" s="45"/>
      <c r="NR5923" s="45"/>
      <c r="NS5923" s="45"/>
      <c r="NT5923" s="45"/>
      <c r="NU5923" s="45"/>
    </row>
    <row r="5924" spans="2:385" s="48" customFormat="1" x14ac:dyDescent="0.2">
      <c r="B5924" s="45"/>
      <c r="C5924" s="45"/>
      <c r="D5924" s="234"/>
      <c r="AM5924" s="47"/>
      <c r="NJ5924" s="45"/>
      <c r="NK5924" s="45"/>
      <c r="NL5924" s="45"/>
      <c r="NM5924" s="45"/>
      <c r="NN5924" s="45"/>
      <c r="NO5924" s="45"/>
      <c r="NP5924" s="45"/>
      <c r="NQ5924" s="45"/>
      <c r="NR5924" s="45"/>
      <c r="NS5924" s="45"/>
      <c r="NT5924" s="45"/>
      <c r="NU5924" s="45"/>
    </row>
    <row r="5925" spans="2:385" s="48" customFormat="1" x14ac:dyDescent="0.2">
      <c r="B5925" s="45"/>
      <c r="C5925" s="45"/>
      <c r="D5925" s="234"/>
      <c r="AM5925" s="47"/>
      <c r="NJ5925" s="45"/>
      <c r="NK5925" s="45"/>
      <c r="NL5925" s="45"/>
      <c r="NM5925" s="45"/>
      <c r="NN5925" s="45"/>
      <c r="NO5925" s="45"/>
      <c r="NP5925" s="45"/>
      <c r="NQ5925" s="45"/>
      <c r="NR5925" s="45"/>
      <c r="NS5925" s="45"/>
      <c r="NT5925" s="45"/>
      <c r="NU5925" s="45"/>
    </row>
    <row r="5926" spans="2:385" s="48" customFormat="1" x14ac:dyDescent="0.2">
      <c r="B5926" s="45"/>
      <c r="C5926" s="45"/>
      <c r="D5926" s="234"/>
      <c r="AM5926" s="47"/>
      <c r="NJ5926" s="45"/>
      <c r="NK5926" s="45"/>
      <c r="NL5926" s="45"/>
      <c r="NM5926" s="45"/>
      <c r="NN5926" s="45"/>
      <c r="NO5926" s="45"/>
      <c r="NP5926" s="45"/>
      <c r="NQ5926" s="45"/>
      <c r="NR5926" s="45"/>
      <c r="NS5926" s="45"/>
      <c r="NT5926" s="45"/>
      <c r="NU5926" s="45"/>
    </row>
    <row r="5927" spans="2:385" s="48" customFormat="1" x14ac:dyDescent="0.2">
      <c r="B5927" s="45"/>
      <c r="C5927" s="45"/>
      <c r="D5927" s="234"/>
      <c r="AM5927" s="47"/>
      <c r="NJ5927" s="45"/>
      <c r="NK5927" s="45"/>
      <c r="NL5927" s="45"/>
      <c r="NM5927" s="45"/>
      <c r="NN5927" s="45"/>
      <c r="NO5927" s="45"/>
      <c r="NP5927" s="45"/>
      <c r="NQ5927" s="45"/>
      <c r="NR5927" s="45"/>
      <c r="NS5927" s="45"/>
      <c r="NT5927" s="45"/>
      <c r="NU5927" s="45"/>
    </row>
    <row r="5928" spans="2:385" s="48" customFormat="1" x14ac:dyDescent="0.2">
      <c r="B5928" s="45"/>
      <c r="C5928" s="45"/>
      <c r="D5928" s="234"/>
      <c r="AM5928" s="47"/>
      <c r="NJ5928" s="45"/>
      <c r="NK5928" s="45"/>
      <c r="NL5928" s="45"/>
      <c r="NM5928" s="45"/>
      <c r="NN5928" s="45"/>
      <c r="NO5928" s="45"/>
      <c r="NP5928" s="45"/>
      <c r="NQ5928" s="45"/>
      <c r="NR5928" s="45"/>
      <c r="NS5928" s="45"/>
      <c r="NT5928" s="45"/>
      <c r="NU5928" s="45"/>
    </row>
    <row r="5929" spans="2:385" s="48" customFormat="1" x14ac:dyDescent="0.2">
      <c r="B5929" s="45"/>
      <c r="C5929" s="45"/>
      <c r="D5929" s="234"/>
      <c r="AM5929" s="47"/>
      <c r="NJ5929" s="45"/>
      <c r="NK5929" s="45"/>
      <c r="NL5929" s="45"/>
      <c r="NM5929" s="45"/>
      <c r="NN5929" s="45"/>
      <c r="NO5929" s="45"/>
      <c r="NP5929" s="45"/>
      <c r="NQ5929" s="45"/>
      <c r="NR5929" s="45"/>
      <c r="NS5929" s="45"/>
      <c r="NT5929" s="45"/>
      <c r="NU5929" s="45"/>
    </row>
    <row r="5930" spans="2:385" s="48" customFormat="1" x14ac:dyDescent="0.2">
      <c r="B5930" s="45"/>
      <c r="C5930" s="45"/>
      <c r="D5930" s="234"/>
      <c r="AM5930" s="47"/>
      <c r="NJ5930" s="45"/>
      <c r="NK5930" s="45"/>
      <c r="NL5930" s="45"/>
      <c r="NM5930" s="45"/>
      <c r="NN5930" s="45"/>
      <c r="NO5930" s="45"/>
      <c r="NP5930" s="45"/>
      <c r="NQ5930" s="45"/>
      <c r="NR5930" s="45"/>
      <c r="NS5930" s="45"/>
      <c r="NT5930" s="45"/>
      <c r="NU5930" s="45"/>
    </row>
    <row r="5931" spans="2:385" s="48" customFormat="1" x14ac:dyDescent="0.2">
      <c r="B5931" s="45"/>
      <c r="C5931" s="45"/>
      <c r="D5931" s="234"/>
      <c r="AM5931" s="47"/>
      <c r="NJ5931" s="45"/>
      <c r="NK5931" s="45"/>
      <c r="NL5931" s="45"/>
      <c r="NM5931" s="45"/>
      <c r="NN5931" s="45"/>
      <c r="NO5931" s="45"/>
      <c r="NP5931" s="45"/>
      <c r="NQ5931" s="45"/>
      <c r="NR5931" s="45"/>
      <c r="NS5931" s="45"/>
      <c r="NT5931" s="45"/>
      <c r="NU5931" s="45"/>
    </row>
    <row r="5932" spans="2:385" s="48" customFormat="1" x14ac:dyDescent="0.2">
      <c r="B5932" s="45"/>
      <c r="C5932" s="45"/>
      <c r="D5932" s="234"/>
      <c r="AM5932" s="47"/>
      <c r="NJ5932" s="45"/>
      <c r="NK5932" s="45"/>
      <c r="NL5932" s="45"/>
      <c r="NM5932" s="45"/>
      <c r="NN5932" s="45"/>
      <c r="NO5932" s="45"/>
      <c r="NP5932" s="45"/>
      <c r="NQ5932" s="45"/>
      <c r="NR5932" s="45"/>
      <c r="NS5932" s="45"/>
      <c r="NT5932" s="45"/>
      <c r="NU5932" s="45"/>
    </row>
    <row r="5933" spans="2:385" s="48" customFormat="1" x14ac:dyDescent="0.2">
      <c r="B5933" s="45"/>
      <c r="C5933" s="45"/>
      <c r="D5933" s="234"/>
      <c r="AM5933" s="47"/>
      <c r="NJ5933" s="45"/>
      <c r="NK5933" s="45"/>
      <c r="NL5933" s="45"/>
      <c r="NM5933" s="45"/>
      <c r="NN5933" s="45"/>
      <c r="NO5933" s="45"/>
      <c r="NP5933" s="45"/>
      <c r="NQ5933" s="45"/>
      <c r="NR5933" s="45"/>
      <c r="NS5933" s="45"/>
      <c r="NT5933" s="45"/>
      <c r="NU5933" s="45"/>
    </row>
    <row r="5934" spans="2:385" s="48" customFormat="1" x14ac:dyDescent="0.2">
      <c r="B5934" s="45"/>
      <c r="C5934" s="45"/>
      <c r="D5934" s="234"/>
      <c r="AM5934" s="47"/>
      <c r="NJ5934" s="45"/>
      <c r="NK5934" s="45"/>
      <c r="NL5934" s="45"/>
      <c r="NM5934" s="45"/>
      <c r="NN5934" s="45"/>
      <c r="NO5934" s="45"/>
      <c r="NP5934" s="45"/>
      <c r="NQ5934" s="45"/>
      <c r="NR5934" s="45"/>
      <c r="NS5934" s="45"/>
      <c r="NT5934" s="45"/>
      <c r="NU5934" s="45"/>
    </row>
    <row r="5935" spans="2:385" s="48" customFormat="1" x14ac:dyDescent="0.2">
      <c r="B5935" s="45"/>
      <c r="C5935" s="45"/>
      <c r="D5935" s="234"/>
      <c r="AM5935" s="47"/>
      <c r="NJ5935" s="45"/>
      <c r="NK5935" s="45"/>
      <c r="NL5935" s="45"/>
      <c r="NM5935" s="45"/>
      <c r="NN5935" s="45"/>
      <c r="NO5935" s="45"/>
      <c r="NP5935" s="45"/>
      <c r="NQ5935" s="45"/>
      <c r="NR5935" s="45"/>
      <c r="NS5935" s="45"/>
      <c r="NT5935" s="45"/>
      <c r="NU5935" s="45"/>
    </row>
    <row r="5936" spans="2:385" s="48" customFormat="1" x14ac:dyDescent="0.2">
      <c r="B5936" s="45"/>
      <c r="C5936" s="45"/>
      <c r="D5936" s="234"/>
      <c r="AM5936" s="47"/>
      <c r="NJ5936" s="45"/>
      <c r="NK5936" s="45"/>
      <c r="NL5936" s="45"/>
      <c r="NM5936" s="45"/>
      <c r="NN5936" s="45"/>
      <c r="NO5936" s="45"/>
      <c r="NP5936" s="45"/>
      <c r="NQ5936" s="45"/>
      <c r="NR5936" s="45"/>
      <c r="NS5936" s="45"/>
      <c r="NT5936" s="45"/>
      <c r="NU5936" s="45"/>
    </row>
    <row r="5937" spans="2:385" s="48" customFormat="1" x14ac:dyDescent="0.2">
      <c r="B5937" s="45"/>
      <c r="C5937" s="45"/>
      <c r="D5937" s="234"/>
      <c r="AM5937" s="47"/>
      <c r="NJ5937" s="45"/>
      <c r="NK5937" s="45"/>
      <c r="NL5937" s="45"/>
      <c r="NM5937" s="45"/>
      <c r="NN5937" s="45"/>
      <c r="NO5937" s="45"/>
      <c r="NP5937" s="45"/>
      <c r="NQ5937" s="45"/>
      <c r="NR5937" s="45"/>
      <c r="NS5937" s="45"/>
      <c r="NT5937" s="45"/>
      <c r="NU5937" s="45"/>
    </row>
    <row r="5938" spans="2:385" s="48" customFormat="1" x14ac:dyDescent="0.2">
      <c r="B5938" s="45"/>
      <c r="C5938" s="45"/>
      <c r="D5938" s="234"/>
      <c r="AM5938" s="47"/>
      <c r="NJ5938" s="45"/>
      <c r="NK5938" s="45"/>
      <c r="NL5938" s="45"/>
      <c r="NM5938" s="45"/>
      <c r="NN5938" s="45"/>
      <c r="NO5938" s="45"/>
      <c r="NP5938" s="45"/>
      <c r="NQ5938" s="45"/>
      <c r="NR5938" s="45"/>
      <c r="NS5938" s="45"/>
      <c r="NT5938" s="45"/>
      <c r="NU5938" s="45"/>
    </row>
    <row r="5939" spans="2:385" s="48" customFormat="1" x14ac:dyDescent="0.2">
      <c r="B5939" s="45"/>
      <c r="C5939" s="45"/>
      <c r="D5939" s="234"/>
      <c r="AM5939" s="47"/>
      <c r="NJ5939" s="45"/>
      <c r="NK5939" s="45"/>
      <c r="NL5939" s="45"/>
      <c r="NM5939" s="45"/>
      <c r="NN5939" s="45"/>
      <c r="NO5939" s="45"/>
      <c r="NP5939" s="45"/>
      <c r="NQ5939" s="45"/>
      <c r="NR5939" s="45"/>
      <c r="NS5939" s="45"/>
      <c r="NT5939" s="45"/>
      <c r="NU5939" s="45"/>
    </row>
    <row r="5940" spans="2:385" s="48" customFormat="1" x14ac:dyDescent="0.2">
      <c r="B5940" s="45"/>
      <c r="C5940" s="45"/>
      <c r="D5940" s="234"/>
      <c r="AM5940" s="47"/>
      <c r="NJ5940" s="45"/>
      <c r="NK5940" s="45"/>
      <c r="NL5940" s="45"/>
      <c r="NM5940" s="45"/>
      <c r="NN5940" s="45"/>
      <c r="NO5940" s="45"/>
      <c r="NP5940" s="45"/>
      <c r="NQ5940" s="45"/>
      <c r="NR5940" s="45"/>
      <c r="NS5940" s="45"/>
      <c r="NT5940" s="45"/>
      <c r="NU5940" s="45"/>
    </row>
    <row r="5941" spans="2:385" s="48" customFormat="1" x14ac:dyDescent="0.2">
      <c r="B5941" s="45"/>
      <c r="C5941" s="45"/>
      <c r="D5941" s="234"/>
      <c r="AM5941" s="47"/>
      <c r="NJ5941" s="45"/>
      <c r="NK5941" s="45"/>
      <c r="NL5941" s="45"/>
      <c r="NM5941" s="45"/>
      <c r="NN5941" s="45"/>
      <c r="NO5941" s="45"/>
      <c r="NP5941" s="45"/>
      <c r="NQ5941" s="45"/>
      <c r="NR5941" s="45"/>
      <c r="NS5941" s="45"/>
      <c r="NT5941" s="45"/>
      <c r="NU5941" s="45"/>
    </row>
    <row r="5942" spans="2:385" s="48" customFormat="1" x14ac:dyDescent="0.2">
      <c r="B5942" s="45"/>
      <c r="C5942" s="45"/>
      <c r="D5942" s="234"/>
      <c r="AM5942" s="47"/>
      <c r="NJ5942" s="45"/>
      <c r="NK5942" s="45"/>
      <c r="NL5942" s="45"/>
      <c r="NM5942" s="45"/>
      <c r="NN5942" s="45"/>
      <c r="NO5942" s="45"/>
      <c r="NP5942" s="45"/>
      <c r="NQ5942" s="45"/>
      <c r="NR5942" s="45"/>
      <c r="NS5942" s="45"/>
      <c r="NT5942" s="45"/>
      <c r="NU5942" s="45"/>
    </row>
    <row r="5943" spans="2:385" s="48" customFormat="1" x14ac:dyDescent="0.2">
      <c r="B5943" s="45"/>
      <c r="C5943" s="45"/>
      <c r="D5943" s="234"/>
      <c r="AM5943" s="47"/>
      <c r="NJ5943" s="45"/>
      <c r="NK5943" s="45"/>
      <c r="NL5943" s="45"/>
      <c r="NM5943" s="45"/>
      <c r="NN5943" s="45"/>
      <c r="NO5943" s="45"/>
      <c r="NP5943" s="45"/>
      <c r="NQ5943" s="45"/>
      <c r="NR5943" s="45"/>
      <c r="NS5943" s="45"/>
      <c r="NT5943" s="45"/>
      <c r="NU5943" s="45"/>
    </row>
    <row r="5944" spans="2:385" s="48" customFormat="1" x14ac:dyDescent="0.2">
      <c r="B5944" s="45"/>
      <c r="C5944" s="45"/>
      <c r="D5944" s="234"/>
      <c r="AM5944" s="47"/>
      <c r="NJ5944" s="45"/>
      <c r="NK5944" s="45"/>
      <c r="NL5944" s="45"/>
      <c r="NM5944" s="45"/>
      <c r="NN5944" s="45"/>
      <c r="NO5944" s="45"/>
      <c r="NP5944" s="45"/>
      <c r="NQ5944" s="45"/>
      <c r="NR5944" s="45"/>
      <c r="NS5944" s="45"/>
      <c r="NT5944" s="45"/>
      <c r="NU5944" s="45"/>
    </row>
    <row r="5945" spans="2:385" s="48" customFormat="1" x14ac:dyDescent="0.2">
      <c r="B5945" s="45"/>
      <c r="C5945" s="45"/>
      <c r="D5945" s="234"/>
      <c r="AM5945" s="47"/>
      <c r="NJ5945" s="45"/>
      <c r="NK5945" s="45"/>
      <c r="NL5945" s="45"/>
      <c r="NM5945" s="45"/>
      <c r="NN5945" s="45"/>
      <c r="NO5945" s="45"/>
      <c r="NP5945" s="45"/>
      <c r="NQ5945" s="45"/>
      <c r="NR5945" s="45"/>
      <c r="NS5945" s="45"/>
      <c r="NT5945" s="45"/>
      <c r="NU5945" s="45"/>
    </row>
    <row r="5946" spans="2:385" s="48" customFormat="1" x14ac:dyDescent="0.2">
      <c r="B5946" s="45"/>
      <c r="C5946" s="45"/>
      <c r="D5946" s="234"/>
      <c r="AM5946" s="47"/>
      <c r="NJ5946" s="45"/>
      <c r="NK5946" s="45"/>
      <c r="NL5946" s="45"/>
      <c r="NM5946" s="45"/>
      <c r="NN5946" s="45"/>
      <c r="NO5946" s="45"/>
      <c r="NP5946" s="45"/>
      <c r="NQ5946" s="45"/>
      <c r="NR5946" s="45"/>
      <c r="NS5946" s="45"/>
      <c r="NT5946" s="45"/>
      <c r="NU5946" s="45"/>
    </row>
    <row r="5947" spans="2:385" s="48" customFormat="1" x14ac:dyDescent="0.2">
      <c r="B5947" s="45"/>
      <c r="C5947" s="45"/>
      <c r="D5947" s="234"/>
      <c r="AM5947" s="47"/>
      <c r="NJ5947" s="45"/>
      <c r="NK5947" s="45"/>
      <c r="NL5947" s="45"/>
      <c r="NM5947" s="45"/>
      <c r="NN5947" s="45"/>
      <c r="NO5947" s="45"/>
      <c r="NP5947" s="45"/>
      <c r="NQ5947" s="45"/>
      <c r="NR5947" s="45"/>
      <c r="NS5947" s="45"/>
      <c r="NT5947" s="45"/>
      <c r="NU5947" s="45"/>
    </row>
    <row r="5948" spans="2:385" s="48" customFormat="1" x14ac:dyDescent="0.2">
      <c r="B5948" s="45"/>
      <c r="C5948" s="45"/>
      <c r="D5948" s="234"/>
      <c r="AM5948" s="47"/>
      <c r="NJ5948" s="45"/>
      <c r="NK5948" s="45"/>
      <c r="NL5948" s="45"/>
      <c r="NM5948" s="45"/>
      <c r="NN5948" s="45"/>
      <c r="NO5948" s="45"/>
      <c r="NP5948" s="45"/>
      <c r="NQ5948" s="45"/>
      <c r="NR5948" s="45"/>
      <c r="NS5948" s="45"/>
      <c r="NT5948" s="45"/>
      <c r="NU5948" s="45"/>
    </row>
    <row r="5949" spans="2:385" s="48" customFormat="1" x14ac:dyDescent="0.2">
      <c r="B5949" s="45"/>
      <c r="C5949" s="45"/>
      <c r="D5949" s="234"/>
      <c r="AM5949" s="47"/>
      <c r="NJ5949" s="45"/>
      <c r="NK5949" s="45"/>
      <c r="NL5949" s="45"/>
      <c r="NM5949" s="45"/>
      <c r="NN5949" s="45"/>
      <c r="NO5949" s="45"/>
      <c r="NP5949" s="45"/>
      <c r="NQ5949" s="45"/>
      <c r="NR5949" s="45"/>
      <c r="NS5949" s="45"/>
      <c r="NT5949" s="45"/>
      <c r="NU5949" s="45"/>
    </row>
    <row r="5950" spans="2:385" s="48" customFormat="1" x14ac:dyDescent="0.2">
      <c r="B5950" s="45"/>
      <c r="C5950" s="45"/>
      <c r="D5950" s="234"/>
      <c r="AM5950" s="47"/>
      <c r="NJ5950" s="45"/>
      <c r="NK5950" s="45"/>
      <c r="NL5950" s="45"/>
      <c r="NM5950" s="45"/>
      <c r="NN5950" s="45"/>
      <c r="NO5950" s="45"/>
      <c r="NP5950" s="45"/>
      <c r="NQ5950" s="45"/>
      <c r="NR5950" s="45"/>
      <c r="NS5950" s="45"/>
      <c r="NT5950" s="45"/>
      <c r="NU5950" s="45"/>
    </row>
    <row r="5951" spans="2:385" s="48" customFormat="1" x14ac:dyDescent="0.2">
      <c r="B5951" s="45"/>
      <c r="C5951" s="45"/>
      <c r="D5951" s="234"/>
      <c r="AM5951" s="47"/>
      <c r="NJ5951" s="45"/>
      <c r="NK5951" s="45"/>
      <c r="NL5951" s="45"/>
      <c r="NM5951" s="45"/>
      <c r="NN5951" s="45"/>
      <c r="NO5951" s="45"/>
      <c r="NP5951" s="45"/>
      <c r="NQ5951" s="45"/>
      <c r="NR5951" s="45"/>
      <c r="NS5951" s="45"/>
      <c r="NT5951" s="45"/>
      <c r="NU5951" s="45"/>
    </row>
    <row r="5952" spans="2:385" s="48" customFormat="1" x14ac:dyDescent="0.2">
      <c r="B5952" s="45"/>
      <c r="C5952" s="45"/>
      <c r="D5952" s="234"/>
      <c r="AM5952" s="47"/>
      <c r="NJ5952" s="45"/>
      <c r="NK5952" s="45"/>
      <c r="NL5952" s="45"/>
      <c r="NM5952" s="45"/>
      <c r="NN5952" s="45"/>
      <c r="NO5952" s="45"/>
      <c r="NP5952" s="45"/>
      <c r="NQ5952" s="45"/>
      <c r="NR5952" s="45"/>
      <c r="NS5952" s="45"/>
      <c r="NT5952" s="45"/>
      <c r="NU5952" s="45"/>
    </row>
    <row r="5953" spans="2:385" s="48" customFormat="1" x14ac:dyDescent="0.2">
      <c r="B5953" s="45"/>
      <c r="C5953" s="45"/>
      <c r="D5953" s="234"/>
      <c r="AM5953" s="47"/>
      <c r="NJ5953" s="45"/>
      <c r="NK5953" s="45"/>
      <c r="NL5953" s="45"/>
      <c r="NM5953" s="45"/>
      <c r="NN5953" s="45"/>
      <c r="NO5953" s="45"/>
      <c r="NP5953" s="45"/>
      <c r="NQ5953" s="45"/>
      <c r="NR5953" s="45"/>
      <c r="NS5953" s="45"/>
      <c r="NT5953" s="45"/>
      <c r="NU5953" s="45"/>
    </row>
    <row r="5954" spans="2:385" s="48" customFormat="1" x14ac:dyDescent="0.2">
      <c r="B5954" s="45"/>
      <c r="C5954" s="45"/>
      <c r="D5954" s="234"/>
      <c r="AM5954" s="47"/>
      <c r="NJ5954" s="45"/>
      <c r="NK5954" s="45"/>
      <c r="NL5954" s="45"/>
      <c r="NM5954" s="45"/>
      <c r="NN5954" s="45"/>
      <c r="NO5954" s="45"/>
      <c r="NP5954" s="45"/>
      <c r="NQ5954" s="45"/>
      <c r="NR5954" s="45"/>
      <c r="NS5954" s="45"/>
      <c r="NT5954" s="45"/>
      <c r="NU5954" s="45"/>
    </row>
    <row r="5955" spans="2:385" s="48" customFormat="1" x14ac:dyDescent="0.2">
      <c r="B5955" s="45"/>
      <c r="C5955" s="45"/>
      <c r="D5955" s="234"/>
      <c r="AM5955" s="47"/>
      <c r="NJ5955" s="45"/>
      <c r="NK5955" s="45"/>
      <c r="NL5955" s="45"/>
      <c r="NM5955" s="45"/>
      <c r="NN5955" s="45"/>
      <c r="NO5955" s="45"/>
      <c r="NP5955" s="45"/>
      <c r="NQ5955" s="45"/>
      <c r="NR5955" s="45"/>
      <c r="NS5955" s="45"/>
      <c r="NT5955" s="45"/>
      <c r="NU5955" s="45"/>
    </row>
    <row r="5956" spans="2:385" s="48" customFormat="1" x14ac:dyDescent="0.2">
      <c r="B5956" s="45"/>
      <c r="C5956" s="45"/>
      <c r="D5956" s="234"/>
      <c r="AM5956" s="47"/>
      <c r="NJ5956" s="45"/>
      <c r="NK5956" s="45"/>
      <c r="NL5956" s="45"/>
      <c r="NM5956" s="45"/>
      <c r="NN5956" s="45"/>
      <c r="NO5956" s="45"/>
      <c r="NP5956" s="45"/>
      <c r="NQ5956" s="45"/>
      <c r="NR5956" s="45"/>
      <c r="NS5956" s="45"/>
      <c r="NT5956" s="45"/>
      <c r="NU5956" s="45"/>
    </row>
    <row r="5957" spans="2:385" s="48" customFormat="1" x14ac:dyDescent="0.2">
      <c r="B5957" s="45"/>
      <c r="C5957" s="45"/>
      <c r="D5957" s="234"/>
      <c r="AM5957" s="47"/>
      <c r="NJ5957" s="45"/>
      <c r="NK5957" s="45"/>
      <c r="NL5957" s="45"/>
      <c r="NM5957" s="45"/>
      <c r="NN5957" s="45"/>
      <c r="NO5957" s="45"/>
      <c r="NP5957" s="45"/>
      <c r="NQ5957" s="45"/>
      <c r="NR5957" s="45"/>
      <c r="NS5957" s="45"/>
      <c r="NT5957" s="45"/>
      <c r="NU5957" s="45"/>
    </row>
    <row r="5958" spans="2:385" s="48" customFormat="1" x14ac:dyDescent="0.2">
      <c r="B5958" s="45"/>
      <c r="C5958" s="45"/>
      <c r="D5958" s="234"/>
      <c r="AM5958" s="47"/>
      <c r="NJ5958" s="45"/>
      <c r="NK5958" s="45"/>
      <c r="NL5958" s="45"/>
      <c r="NM5958" s="45"/>
      <c r="NN5958" s="45"/>
      <c r="NO5958" s="45"/>
      <c r="NP5958" s="45"/>
      <c r="NQ5958" s="45"/>
      <c r="NR5958" s="45"/>
      <c r="NS5958" s="45"/>
      <c r="NT5958" s="45"/>
      <c r="NU5958" s="45"/>
    </row>
    <row r="5959" spans="2:385" s="48" customFormat="1" x14ac:dyDescent="0.2">
      <c r="B5959" s="45"/>
      <c r="C5959" s="45"/>
      <c r="D5959" s="234"/>
      <c r="AM5959" s="47"/>
      <c r="NJ5959" s="45"/>
      <c r="NK5959" s="45"/>
      <c r="NL5959" s="45"/>
      <c r="NM5959" s="45"/>
      <c r="NN5959" s="45"/>
      <c r="NO5959" s="45"/>
      <c r="NP5959" s="45"/>
      <c r="NQ5959" s="45"/>
      <c r="NR5959" s="45"/>
      <c r="NS5959" s="45"/>
      <c r="NT5959" s="45"/>
      <c r="NU5959" s="45"/>
    </row>
    <row r="5960" spans="2:385" s="48" customFormat="1" x14ac:dyDescent="0.2">
      <c r="B5960" s="45"/>
      <c r="C5960" s="45"/>
      <c r="D5960" s="234"/>
      <c r="AM5960" s="47"/>
      <c r="NJ5960" s="45"/>
      <c r="NK5960" s="45"/>
      <c r="NL5960" s="45"/>
      <c r="NM5960" s="45"/>
      <c r="NN5960" s="45"/>
      <c r="NO5960" s="45"/>
      <c r="NP5960" s="45"/>
      <c r="NQ5960" s="45"/>
      <c r="NR5960" s="45"/>
      <c r="NS5960" s="45"/>
      <c r="NT5960" s="45"/>
      <c r="NU5960" s="45"/>
    </row>
    <row r="5961" spans="2:385" s="48" customFormat="1" x14ac:dyDescent="0.2">
      <c r="B5961" s="45"/>
      <c r="C5961" s="45"/>
      <c r="D5961" s="234"/>
      <c r="AM5961" s="47"/>
      <c r="NJ5961" s="45"/>
      <c r="NK5961" s="45"/>
      <c r="NL5961" s="45"/>
      <c r="NM5961" s="45"/>
      <c r="NN5961" s="45"/>
      <c r="NO5961" s="45"/>
      <c r="NP5961" s="45"/>
      <c r="NQ5961" s="45"/>
      <c r="NR5961" s="45"/>
      <c r="NS5961" s="45"/>
      <c r="NT5961" s="45"/>
      <c r="NU5961" s="45"/>
    </row>
    <row r="5962" spans="2:385" s="48" customFormat="1" x14ac:dyDescent="0.2">
      <c r="B5962" s="45"/>
      <c r="C5962" s="45"/>
      <c r="D5962" s="234"/>
      <c r="AM5962" s="47"/>
      <c r="NJ5962" s="45"/>
      <c r="NK5962" s="45"/>
      <c r="NL5962" s="45"/>
      <c r="NM5962" s="45"/>
      <c r="NN5962" s="45"/>
      <c r="NO5962" s="45"/>
      <c r="NP5962" s="45"/>
      <c r="NQ5962" s="45"/>
      <c r="NR5962" s="45"/>
      <c r="NS5962" s="45"/>
      <c r="NT5962" s="45"/>
      <c r="NU5962" s="45"/>
    </row>
    <row r="5963" spans="2:385" s="48" customFormat="1" x14ac:dyDescent="0.2">
      <c r="B5963" s="45"/>
      <c r="C5963" s="45"/>
      <c r="D5963" s="234"/>
      <c r="AM5963" s="47"/>
      <c r="NJ5963" s="45"/>
      <c r="NK5963" s="45"/>
      <c r="NL5963" s="45"/>
      <c r="NM5963" s="45"/>
      <c r="NN5963" s="45"/>
      <c r="NO5963" s="45"/>
      <c r="NP5963" s="45"/>
      <c r="NQ5963" s="45"/>
      <c r="NR5963" s="45"/>
      <c r="NS5963" s="45"/>
      <c r="NT5963" s="45"/>
      <c r="NU5963" s="45"/>
    </row>
    <row r="5964" spans="2:385" s="48" customFormat="1" x14ac:dyDescent="0.2">
      <c r="B5964" s="45"/>
      <c r="C5964" s="45"/>
      <c r="D5964" s="234"/>
      <c r="AM5964" s="47"/>
      <c r="NJ5964" s="45"/>
      <c r="NK5964" s="45"/>
      <c r="NL5964" s="45"/>
      <c r="NM5964" s="45"/>
      <c r="NN5964" s="45"/>
      <c r="NO5964" s="45"/>
      <c r="NP5964" s="45"/>
      <c r="NQ5964" s="45"/>
      <c r="NR5964" s="45"/>
      <c r="NS5964" s="45"/>
      <c r="NT5964" s="45"/>
      <c r="NU5964" s="45"/>
    </row>
    <row r="5965" spans="2:385" s="48" customFormat="1" x14ac:dyDescent="0.2">
      <c r="B5965" s="45"/>
      <c r="C5965" s="45"/>
      <c r="D5965" s="234"/>
      <c r="AM5965" s="47"/>
      <c r="NJ5965" s="45"/>
      <c r="NK5965" s="45"/>
      <c r="NL5965" s="45"/>
      <c r="NM5965" s="45"/>
      <c r="NN5965" s="45"/>
      <c r="NO5965" s="45"/>
      <c r="NP5965" s="45"/>
      <c r="NQ5965" s="45"/>
      <c r="NR5965" s="45"/>
      <c r="NS5965" s="45"/>
      <c r="NT5965" s="45"/>
      <c r="NU5965" s="45"/>
    </row>
    <row r="5966" spans="2:385" s="48" customFormat="1" x14ac:dyDescent="0.2">
      <c r="B5966" s="45"/>
      <c r="C5966" s="45"/>
      <c r="D5966" s="234"/>
      <c r="AM5966" s="47"/>
      <c r="NJ5966" s="45"/>
      <c r="NK5966" s="45"/>
      <c r="NL5966" s="45"/>
      <c r="NM5966" s="45"/>
      <c r="NN5966" s="45"/>
      <c r="NO5966" s="45"/>
      <c r="NP5966" s="45"/>
      <c r="NQ5966" s="45"/>
      <c r="NR5966" s="45"/>
      <c r="NS5966" s="45"/>
      <c r="NT5966" s="45"/>
      <c r="NU5966" s="45"/>
    </row>
    <row r="5967" spans="2:385" s="48" customFormat="1" x14ac:dyDescent="0.2">
      <c r="B5967" s="45"/>
      <c r="C5967" s="45"/>
      <c r="D5967" s="234"/>
      <c r="AM5967" s="47"/>
      <c r="NJ5967" s="45"/>
      <c r="NK5967" s="45"/>
      <c r="NL5967" s="45"/>
      <c r="NM5967" s="45"/>
      <c r="NN5967" s="45"/>
      <c r="NO5967" s="45"/>
      <c r="NP5967" s="45"/>
      <c r="NQ5967" s="45"/>
      <c r="NR5967" s="45"/>
      <c r="NS5967" s="45"/>
      <c r="NT5967" s="45"/>
      <c r="NU5967" s="45"/>
    </row>
    <row r="5968" spans="2:385" s="48" customFormat="1" x14ac:dyDescent="0.2">
      <c r="B5968" s="45"/>
      <c r="C5968" s="45"/>
      <c r="D5968" s="234"/>
      <c r="AM5968" s="47"/>
      <c r="NJ5968" s="45"/>
      <c r="NK5968" s="45"/>
      <c r="NL5968" s="45"/>
      <c r="NM5968" s="45"/>
      <c r="NN5968" s="45"/>
      <c r="NO5968" s="45"/>
      <c r="NP5968" s="45"/>
      <c r="NQ5968" s="45"/>
      <c r="NR5968" s="45"/>
      <c r="NS5968" s="45"/>
      <c r="NT5968" s="45"/>
      <c r="NU5968" s="45"/>
    </row>
    <row r="5969" spans="2:385" s="48" customFormat="1" x14ac:dyDescent="0.2">
      <c r="B5969" s="45"/>
      <c r="C5969" s="45"/>
      <c r="D5969" s="234"/>
      <c r="AM5969" s="47"/>
      <c r="NJ5969" s="45"/>
      <c r="NK5969" s="45"/>
      <c r="NL5969" s="45"/>
      <c r="NM5969" s="45"/>
      <c r="NN5969" s="45"/>
      <c r="NO5969" s="45"/>
      <c r="NP5969" s="45"/>
      <c r="NQ5969" s="45"/>
      <c r="NR5969" s="45"/>
      <c r="NS5969" s="45"/>
      <c r="NT5969" s="45"/>
      <c r="NU5969" s="45"/>
    </row>
    <row r="5970" spans="2:385" s="48" customFormat="1" x14ac:dyDescent="0.2">
      <c r="B5970" s="45"/>
      <c r="C5970" s="45"/>
      <c r="D5970" s="234"/>
      <c r="AM5970" s="47"/>
      <c r="NJ5970" s="45"/>
      <c r="NK5970" s="45"/>
      <c r="NL5970" s="45"/>
      <c r="NM5970" s="45"/>
      <c r="NN5970" s="45"/>
      <c r="NO5970" s="45"/>
      <c r="NP5970" s="45"/>
      <c r="NQ5970" s="45"/>
      <c r="NR5970" s="45"/>
      <c r="NS5970" s="45"/>
      <c r="NT5970" s="45"/>
      <c r="NU5970" s="45"/>
    </row>
    <row r="5971" spans="2:385" s="48" customFormat="1" x14ac:dyDescent="0.2">
      <c r="B5971" s="45"/>
      <c r="C5971" s="45"/>
      <c r="D5971" s="234"/>
      <c r="AM5971" s="47"/>
      <c r="NJ5971" s="45"/>
      <c r="NK5971" s="45"/>
      <c r="NL5971" s="45"/>
      <c r="NM5971" s="45"/>
      <c r="NN5971" s="45"/>
      <c r="NO5971" s="45"/>
      <c r="NP5971" s="45"/>
      <c r="NQ5971" s="45"/>
      <c r="NR5971" s="45"/>
      <c r="NS5971" s="45"/>
      <c r="NT5971" s="45"/>
      <c r="NU5971" s="45"/>
    </row>
    <row r="5972" spans="2:385" s="48" customFormat="1" x14ac:dyDescent="0.2">
      <c r="B5972" s="45"/>
      <c r="C5972" s="45"/>
      <c r="D5972" s="234"/>
      <c r="AM5972" s="47"/>
      <c r="NJ5972" s="45"/>
      <c r="NK5972" s="45"/>
      <c r="NL5972" s="45"/>
      <c r="NM5972" s="45"/>
      <c r="NN5972" s="45"/>
      <c r="NO5972" s="45"/>
      <c r="NP5972" s="45"/>
      <c r="NQ5972" s="45"/>
      <c r="NR5972" s="45"/>
      <c r="NS5972" s="45"/>
      <c r="NT5972" s="45"/>
      <c r="NU5972" s="45"/>
    </row>
    <row r="5973" spans="2:385" s="48" customFormat="1" x14ac:dyDescent="0.2">
      <c r="B5973" s="45"/>
      <c r="C5973" s="45"/>
      <c r="D5973" s="234"/>
      <c r="AM5973" s="47"/>
      <c r="NJ5973" s="45"/>
      <c r="NK5973" s="45"/>
      <c r="NL5973" s="45"/>
      <c r="NM5973" s="45"/>
      <c r="NN5973" s="45"/>
      <c r="NO5973" s="45"/>
      <c r="NP5973" s="45"/>
      <c r="NQ5973" s="45"/>
      <c r="NR5973" s="45"/>
      <c r="NS5973" s="45"/>
      <c r="NT5973" s="45"/>
      <c r="NU5973" s="45"/>
    </row>
    <row r="5974" spans="2:385" s="48" customFormat="1" x14ac:dyDescent="0.2">
      <c r="B5974" s="45"/>
      <c r="C5974" s="45"/>
      <c r="D5974" s="234"/>
      <c r="AM5974" s="47"/>
      <c r="NJ5974" s="45"/>
      <c r="NK5974" s="45"/>
      <c r="NL5974" s="45"/>
      <c r="NM5974" s="45"/>
      <c r="NN5974" s="45"/>
      <c r="NO5974" s="45"/>
      <c r="NP5974" s="45"/>
      <c r="NQ5974" s="45"/>
      <c r="NR5974" s="45"/>
      <c r="NS5974" s="45"/>
      <c r="NT5974" s="45"/>
      <c r="NU5974" s="45"/>
    </row>
    <row r="5975" spans="2:385" s="48" customFormat="1" x14ac:dyDescent="0.2">
      <c r="B5975" s="45"/>
      <c r="C5975" s="45"/>
      <c r="D5975" s="234"/>
      <c r="AM5975" s="47"/>
      <c r="NJ5975" s="45"/>
      <c r="NK5975" s="45"/>
      <c r="NL5975" s="45"/>
      <c r="NM5975" s="45"/>
      <c r="NN5975" s="45"/>
      <c r="NO5975" s="45"/>
      <c r="NP5975" s="45"/>
      <c r="NQ5975" s="45"/>
      <c r="NR5975" s="45"/>
      <c r="NS5975" s="45"/>
      <c r="NT5975" s="45"/>
      <c r="NU5975" s="45"/>
    </row>
    <row r="5976" spans="2:385" s="48" customFormat="1" x14ac:dyDescent="0.2">
      <c r="B5976" s="45"/>
      <c r="C5976" s="45"/>
      <c r="D5976" s="234"/>
      <c r="AM5976" s="47"/>
      <c r="NJ5976" s="45"/>
      <c r="NK5976" s="45"/>
      <c r="NL5976" s="45"/>
      <c r="NM5976" s="45"/>
      <c r="NN5976" s="45"/>
      <c r="NO5976" s="45"/>
      <c r="NP5976" s="45"/>
      <c r="NQ5976" s="45"/>
      <c r="NR5976" s="45"/>
      <c r="NS5976" s="45"/>
      <c r="NT5976" s="45"/>
      <c r="NU5976" s="45"/>
    </row>
    <row r="5977" spans="2:385" s="48" customFormat="1" x14ac:dyDescent="0.2">
      <c r="B5977" s="45"/>
      <c r="C5977" s="45"/>
      <c r="D5977" s="234"/>
      <c r="AM5977" s="47"/>
      <c r="NJ5977" s="45"/>
      <c r="NK5977" s="45"/>
      <c r="NL5977" s="45"/>
      <c r="NM5977" s="45"/>
      <c r="NN5977" s="45"/>
      <c r="NO5977" s="45"/>
      <c r="NP5977" s="45"/>
      <c r="NQ5977" s="45"/>
      <c r="NR5977" s="45"/>
      <c r="NS5977" s="45"/>
      <c r="NT5977" s="45"/>
      <c r="NU5977" s="45"/>
    </row>
    <row r="5978" spans="2:385" s="48" customFormat="1" x14ac:dyDescent="0.2">
      <c r="B5978" s="45"/>
      <c r="C5978" s="45"/>
      <c r="D5978" s="234"/>
      <c r="AM5978" s="47"/>
      <c r="NJ5978" s="45"/>
      <c r="NK5978" s="45"/>
      <c r="NL5978" s="45"/>
      <c r="NM5978" s="45"/>
      <c r="NN5978" s="45"/>
      <c r="NO5978" s="45"/>
      <c r="NP5978" s="45"/>
      <c r="NQ5978" s="45"/>
      <c r="NR5978" s="45"/>
      <c r="NS5978" s="45"/>
      <c r="NT5978" s="45"/>
      <c r="NU5978" s="45"/>
    </row>
    <row r="5979" spans="2:385" s="48" customFormat="1" x14ac:dyDescent="0.2">
      <c r="B5979" s="45"/>
      <c r="C5979" s="45"/>
      <c r="D5979" s="234"/>
      <c r="AM5979" s="47"/>
      <c r="NJ5979" s="45"/>
      <c r="NK5979" s="45"/>
      <c r="NL5979" s="45"/>
      <c r="NM5979" s="45"/>
      <c r="NN5979" s="45"/>
      <c r="NO5979" s="45"/>
      <c r="NP5979" s="45"/>
      <c r="NQ5979" s="45"/>
      <c r="NR5979" s="45"/>
      <c r="NS5979" s="45"/>
      <c r="NT5979" s="45"/>
      <c r="NU5979" s="45"/>
    </row>
    <row r="5980" spans="2:385" s="48" customFormat="1" x14ac:dyDescent="0.2">
      <c r="B5980" s="45"/>
      <c r="C5980" s="45"/>
      <c r="D5980" s="234"/>
      <c r="AM5980" s="47"/>
      <c r="NJ5980" s="45"/>
      <c r="NK5980" s="45"/>
      <c r="NL5980" s="45"/>
      <c r="NM5980" s="45"/>
      <c r="NN5980" s="45"/>
      <c r="NO5980" s="45"/>
      <c r="NP5980" s="45"/>
      <c r="NQ5980" s="45"/>
      <c r="NR5980" s="45"/>
      <c r="NS5980" s="45"/>
      <c r="NT5980" s="45"/>
      <c r="NU5980" s="45"/>
    </row>
    <row r="5981" spans="2:385" s="48" customFormat="1" x14ac:dyDescent="0.2">
      <c r="B5981" s="45"/>
      <c r="C5981" s="45"/>
      <c r="D5981" s="234"/>
      <c r="AM5981" s="47"/>
      <c r="NJ5981" s="45"/>
      <c r="NK5981" s="45"/>
      <c r="NL5981" s="45"/>
      <c r="NM5981" s="45"/>
      <c r="NN5981" s="45"/>
      <c r="NO5981" s="45"/>
      <c r="NP5981" s="45"/>
      <c r="NQ5981" s="45"/>
      <c r="NR5981" s="45"/>
      <c r="NS5981" s="45"/>
      <c r="NT5981" s="45"/>
      <c r="NU5981" s="45"/>
    </row>
    <row r="5982" spans="2:385" s="48" customFormat="1" x14ac:dyDescent="0.2">
      <c r="B5982" s="45"/>
      <c r="C5982" s="45"/>
      <c r="D5982" s="234"/>
      <c r="AM5982" s="47"/>
      <c r="NJ5982" s="45"/>
      <c r="NK5982" s="45"/>
      <c r="NL5982" s="45"/>
      <c r="NM5982" s="45"/>
      <c r="NN5982" s="45"/>
      <c r="NO5982" s="45"/>
      <c r="NP5982" s="45"/>
      <c r="NQ5982" s="45"/>
      <c r="NR5982" s="45"/>
      <c r="NS5982" s="45"/>
      <c r="NT5982" s="45"/>
      <c r="NU5982" s="45"/>
    </row>
    <row r="5983" spans="2:385" s="48" customFormat="1" x14ac:dyDescent="0.2">
      <c r="B5983" s="45"/>
      <c r="C5983" s="45"/>
      <c r="D5983" s="234"/>
      <c r="AM5983" s="47"/>
      <c r="NJ5983" s="45"/>
      <c r="NK5983" s="45"/>
      <c r="NL5983" s="45"/>
      <c r="NM5983" s="45"/>
      <c r="NN5983" s="45"/>
      <c r="NO5983" s="45"/>
      <c r="NP5983" s="45"/>
      <c r="NQ5983" s="45"/>
      <c r="NR5983" s="45"/>
      <c r="NS5983" s="45"/>
      <c r="NT5983" s="45"/>
      <c r="NU5983" s="45"/>
    </row>
    <row r="5984" spans="2:385" s="48" customFormat="1" x14ac:dyDescent="0.2">
      <c r="B5984" s="45"/>
      <c r="C5984" s="45"/>
      <c r="D5984" s="234"/>
      <c r="AM5984" s="47"/>
      <c r="NJ5984" s="45"/>
      <c r="NK5984" s="45"/>
      <c r="NL5984" s="45"/>
      <c r="NM5984" s="45"/>
      <c r="NN5984" s="45"/>
      <c r="NO5984" s="45"/>
      <c r="NP5984" s="45"/>
      <c r="NQ5984" s="45"/>
      <c r="NR5984" s="45"/>
      <c r="NS5984" s="45"/>
      <c r="NT5984" s="45"/>
      <c r="NU5984" s="45"/>
    </row>
    <row r="5985" spans="2:385" s="48" customFormat="1" x14ac:dyDescent="0.2">
      <c r="B5985" s="45"/>
      <c r="C5985" s="45"/>
      <c r="D5985" s="234"/>
      <c r="AM5985" s="47"/>
      <c r="NJ5985" s="45"/>
      <c r="NK5985" s="45"/>
      <c r="NL5985" s="45"/>
      <c r="NM5985" s="45"/>
      <c r="NN5985" s="45"/>
      <c r="NO5985" s="45"/>
      <c r="NP5985" s="45"/>
      <c r="NQ5985" s="45"/>
      <c r="NR5985" s="45"/>
      <c r="NS5985" s="45"/>
      <c r="NT5985" s="45"/>
      <c r="NU5985" s="45"/>
    </row>
    <row r="5986" spans="2:385" s="48" customFormat="1" x14ac:dyDescent="0.2">
      <c r="B5986" s="45"/>
      <c r="C5986" s="45"/>
      <c r="D5986" s="234"/>
      <c r="AM5986" s="47"/>
      <c r="NJ5986" s="45"/>
      <c r="NK5986" s="45"/>
      <c r="NL5986" s="45"/>
      <c r="NM5986" s="45"/>
      <c r="NN5986" s="45"/>
      <c r="NO5986" s="45"/>
      <c r="NP5986" s="45"/>
      <c r="NQ5986" s="45"/>
      <c r="NR5986" s="45"/>
      <c r="NS5986" s="45"/>
      <c r="NT5986" s="45"/>
      <c r="NU5986" s="45"/>
    </row>
    <row r="5987" spans="2:385" s="48" customFormat="1" x14ac:dyDescent="0.2">
      <c r="B5987" s="45"/>
      <c r="C5987" s="45"/>
      <c r="D5987" s="234"/>
      <c r="AM5987" s="47"/>
      <c r="NJ5987" s="45"/>
      <c r="NK5987" s="45"/>
      <c r="NL5987" s="45"/>
      <c r="NM5987" s="45"/>
      <c r="NN5987" s="45"/>
      <c r="NO5987" s="45"/>
      <c r="NP5987" s="45"/>
      <c r="NQ5987" s="45"/>
      <c r="NR5987" s="45"/>
      <c r="NS5987" s="45"/>
      <c r="NT5987" s="45"/>
      <c r="NU5987" s="45"/>
    </row>
    <row r="5988" spans="2:385" s="48" customFormat="1" x14ac:dyDescent="0.2">
      <c r="B5988" s="45"/>
      <c r="C5988" s="45"/>
      <c r="D5988" s="234"/>
      <c r="AM5988" s="47"/>
      <c r="NJ5988" s="45"/>
      <c r="NK5988" s="45"/>
      <c r="NL5988" s="45"/>
      <c r="NM5988" s="45"/>
      <c r="NN5988" s="45"/>
      <c r="NO5988" s="45"/>
      <c r="NP5988" s="45"/>
      <c r="NQ5988" s="45"/>
      <c r="NR5988" s="45"/>
      <c r="NS5988" s="45"/>
      <c r="NT5988" s="45"/>
      <c r="NU5988" s="45"/>
    </row>
    <row r="5989" spans="2:385" s="48" customFormat="1" x14ac:dyDescent="0.2">
      <c r="B5989" s="45"/>
      <c r="C5989" s="45"/>
      <c r="D5989" s="234"/>
      <c r="AM5989" s="47"/>
      <c r="NJ5989" s="45"/>
      <c r="NK5989" s="45"/>
      <c r="NL5989" s="45"/>
      <c r="NM5989" s="45"/>
      <c r="NN5989" s="45"/>
      <c r="NO5989" s="45"/>
      <c r="NP5989" s="45"/>
      <c r="NQ5989" s="45"/>
      <c r="NR5989" s="45"/>
      <c r="NS5989" s="45"/>
      <c r="NT5989" s="45"/>
      <c r="NU5989" s="45"/>
    </row>
    <row r="5990" spans="2:385" s="48" customFormat="1" x14ac:dyDescent="0.2">
      <c r="B5990" s="45"/>
      <c r="C5990" s="45"/>
      <c r="D5990" s="234"/>
      <c r="AM5990" s="47"/>
      <c r="NJ5990" s="45"/>
      <c r="NK5990" s="45"/>
      <c r="NL5990" s="45"/>
      <c r="NM5990" s="45"/>
      <c r="NN5990" s="45"/>
      <c r="NO5990" s="45"/>
      <c r="NP5990" s="45"/>
      <c r="NQ5990" s="45"/>
      <c r="NR5990" s="45"/>
      <c r="NS5990" s="45"/>
      <c r="NT5990" s="45"/>
      <c r="NU5990" s="45"/>
    </row>
    <row r="5991" spans="2:385" s="48" customFormat="1" x14ac:dyDescent="0.2">
      <c r="B5991" s="45"/>
      <c r="C5991" s="45"/>
      <c r="D5991" s="234"/>
      <c r="AM5991" s="47"/>
      <c r="NJ5991" s="45"/>
      <c r="NK5991" s="45"/>
      <c r="NL5991" s="45"/>
      <c r="NM5991" s="45"/>
      <c r="NN5991" s="45"/>
      <c r="NO5991" s="45"/>
      <c r="NP5991" s="45"/>
      <c r="NQ5991" s="45"/>
      <c r="NR5991" s="45"/>
      <c r="NS5991" s="45"/>
      <c r="NT5991" s="45"/>
      <c r="NU5991" s="45"/>
    </row>
    <row r="5992" spans="2:385" s="48" customFormat="1" x14ac:dyDescent="0.2">
      <c r="B5992" s="45"/>
      <c r="C5992" s="45"/>
      <c r="D5992" s="234"/>
      <c r="AM5992" s="47"/>
      <c r="NJ5992" s="45"/>
      <c r="NK5992" s="45"/>
      <c r="NL5992" s="45"/>
      <c r="NM5992" s="45"/>
      <c r="NN5992" s="45"/>
      <c r="NO5992" s="45"/>
      <c r="NP5992" s="45"/>
      <c r="NQ5992" s="45"/>
      <c r="NR5992" s="45"/>
      <c r="NS5992" s="45"/>
      <c r="NT5992" s="45"/>
      <c r="NU5992" s="45"/>
    </row>
    <row r="5993" spans="2:385" s="48" customFormat="1" x14ac:dyDescent="0.2">
      <c r="B5993" s="45"/>
      <c r="C5993" s="45"/>
      <c r="D5993" s="234"/>
      <c r="AM5993" s="47"/>
      <c r="NJ5993" s="45"/>
      <c r="NK5993" s="45"/>
      <c r="NL5993" s="45"/>
      <c r="NM5993" s="45"/>
      <c r="NN5993" s="45"/>
      <c r="NO5993" s="45"/>
      <c r="NP5993" s="45"/>
      <c r="NQ5993" s="45"/>
      <c r="NR5993" s="45"/>
      <c r="NS5993" s="45"/>
      <c r="NT5993" s="45"/>
      <c r="NU5993" s="45"/>
    </row>
    <row r="5994" spans="2:385" s="48" customFormat="1" x14ac:dyDescent="0.2">
      <c r="B5994" s="45"/>
      <c r="C5994" s="45"/>
      <c r="D5994" s="234"/>
      <c r="AM5994" s="47"/>
      <c r="NJ5994" s="45"/>
      <c r="NK5994" s="45"/>
      <c r="NL5994" s="45"/>
      <c r="NM5994" s="45"/>
      <c r="NN5994" s="45"/>
      <c r="NO5994" s="45"/>
      <c r="NP5994" s="45"/>
      <c r="NQ5994" s="45"/>
      <c r="NR5994" s="45"/>
      <c r="NS5994" s="45"/>
      <c r="NT5994" s="45"/>
      <c r="NU5994" s="45"/>
    </row>
    <row r="5995" spans="2:385" s="48" customFormat="1" x14ac:dyDescent="0.2">
      <c r="B5995" s="45"/>
      <c r="C5995" s="45"/>
      <c r="D5995" s="234"/>
      <c r="AM5995" s="47"/>
      <c r="NJ5995" s="45"/>
      <c r="NK5995" s="45"/>
      <c r="NL5995" s="45"/>
      <c r="NM5995" s="45"/>
      <c r="NN5995" s="45"/>
      <c r="NO5995" s="45"/>
      <c r="NP5995" s="45"/>
      <c r="NQ5995" s="45"/>
      <c r="NR5995" s="45"/>
      <c r="NS5995" s="45"/>
      <c r="NT5995" s="45"/>
      <c r="NU5995" s="45"/>
    </row>
    <row r="5996" spans="2:385" s="48" customFormat="1" x14ac:dyDescent="0.2">
      <c r="B5996" s="45"/>
      <c r="C5996" s="45"/>
      <c r="D5996" s="234"/>
      <c r="AM5996" s="47"/>
      <c r="NJ5996" s="45"/>
      <c r="NK5996" s="45"/>
      <c r="NL5996" s="45"/>
      <c r="NM5996" s="45"/>
      <c r="NN5996" s="45"/>
      <c r="NO5996" s="45"/>
      <c r="NP5996" s="45"/>
      <c r="NQ5996" s="45"/>
      <c r="NR5996" s="45"/>
      <c r="NS5996" s="45"/>
      <c r="NT5996" s="45"/>
      <c r="NU5996" s="45"/>
    </row>
    <row r="5997" spans="2:385" s="48" customFormat="1" x14ac:dyDescent="0.2">
      <c r="B5997" s="45"/>
      <c r="C5997" s="45"/>
      <c r="D5997" s="234"/>
      <c r="AM5997" s="47"/>
      <c r="NJ5997" s="45"/>
      <c r="NK5997" s="45"/>
      <c r="NL5997" s="45"/>
      <c r="NM5997" s="45"/>
      <c r="NN5997" s="45"/>
      <c r="NO5997" s="45"/>
      <c r="NP5997" s="45"/>
      <c r="NQ5997" s="45"/>
      <c r="NR5997" s="45"/>
      <c r="NS5997" s="45"/>
      <c r="NT5997" s="45"/>
      <c r="NU5997" s="45"/>
    </row>
    <row r="5998" spans="2:385" s="48" customFormat="1" x14ac:dyDescent="0.2">
      <c r="B5998" s="45"/>
      <c r="C5998" s="45"/>
      <c r="D5998" s="234"/>
      <c r="AM5998" s="47"/>
      <c r="NJ5998" s="45"/>
      <c r="NK5998" s="45"/>
      <c r="NL5998" s="45"/>
      <c r="NM5998" s="45"/>
      <c r="NN5998" s="45"/>
      <c r="NO5998" s="45"/>
      <c r="NP5998" s="45"/>
      <c r="NQ5998" s="45"/>
      <c r="NR5998" s="45"/>
      <c r="NS5998" s="45"/>
      <c r="NT5998" s="45"/>
      <c r="NU5998" s="45"/>
    </row>
    <row r="5999" spans="2:385" s="48" customFormat="1" x14ac:dyDescent="0.2">
      <c r="B5999" s="45"/>
      <c r="C5999" s="45"/>
      <c r="D5999" s="234"/>
      <c r="AM5999" s="47"/>
      <c r="NJ5999" s="45"/>
      <c r="NK5999" s="45"/>
      <c r="NL5999" s="45"/>
      <c r="NM5999" s="45"/>
      <c r="NN5999" s="45"/>
      <c r="NO5999" s="45"/>
      <c r="NP5999" s="45"/>
      <c r="NQ5999" s="45"/>
      <c r="NR5999" s="45"/>
      <c r="NS5999" s="45"/>
      <c r="NT5999" s="45"/>
      <c r="NU5999" s="45"/>
    </row>
    <row r="6000" spans="2:385" s="48" customFormat="1" x14ac:dyDescent="0.2">
      <c r="B6000" s="45"/>
      <c r="C6000" s="45"/>
      <c r="D6000" s="234"/>
      <c r="AM6000" s="47"/>
      <c r="NJ6000" s="45"/>
      <c r="NK6000" s="45"/>
      <c r="NL6000" s="45"/>
      <c r="NM6000" s="45"/>
      <c r="NN6000" s="45"/>
      <c r="NO6000" s="45"/>
      <c r="NP6000" s="45"/>
      <c r="NQ6000" s="45"/>
      <c r="NR6000" s="45"/>
      <c r="NS6000" s="45"/>
      <c r="NT6000" s="45"/>
      <c r="NU6000" s="45"/>
    </row>
    <row r="6001" spans="2:385" s="48" customFormat="1" x14ac:dyDescent="0.2">
      <c r="B6001" s="45"/>
      <c r="C6001" s="45"/>
      <c r="D6001" s="234"/>
      <c r="AM6001" s="47"/>
      <c r="NJ6001" s="45"/>
      <c r="NK6001" s="45"/>
      <c r="NL6001" s="45"/>
      <c r="NM6001" s="45"/>
      <c r="NN6001" s="45"/>
      <c r="NO6001" s="45"/>
      <c r="NP6001" s="45"/>
      <c r="NQ6001" s="45"/>
      <c r="NR6001" s="45"/>
      <c r="NS6001" s="45"/>
      <c r="NT6001" s="45"/>
      <c r="NU6001" s="45"/>
    </row>
    <row r="6002" spans="2:385" s="48" customFormat="1" x14ac:dyDescent="0.2">
      <c r="B6002" s="45"/>
      <c r="C6002" s="45"/>
      <c r="D6002" s="234"/>
      <c r="AM6002" s="47"/>
      <c r="NJ6002" s="45"/>
      <c r="NK6002" s="45"/>
      <c r="NL6002" s="45"/>
      <c r="NM6002" s="45"/>
      <c r="NN6002" s="45"/>
      <c r="NO6002" s="45"/>
      <c r="NP6002" s="45"/>
      <c r="NQ6002" s="45"/>
      <c r="NR6002" s="45"/>
      <c r="NS6002" s="45"/>
      <c r="NT6002" s="45"/>
      <c r="NU6002" s="45"/>
    </row>
    <row r="6003" spans="2:385" s="48" customFormat="1" x14ac:dyDescent="0.2">
      <c r="B6003" s="45"/>
      <c r="C6003" s="45"/>
      <c r="D6003" s="234"/>
      <c r="AM6003" s="47"/>
      <c r="NJ6003" s="45"/>
      <c r="NK6003" s="45"/>
      <c r="NL6003" s="45"/>
      <c r="NM6003" s="45"/>
      <c r="NN6003" s="45"/>
      <c r="NO6003" s="45"/>
      <c r="NP6003" s="45"/>
      <c r="NQ6003" s="45"/>
      <c r="NR6003" s="45"/>
      <c r="NS6003" s="45"/>
      <c r="NT6003" s="45"/>
      <c r="NU6003" s="45"/>
    </row>
    <row r="6004" spans="2:385" s="48" customFormat="1" x14ac:dyDescent="0.2">
      <c r="B6004" s="45"/>
      <c r="C6004" s="45"/>
      <c r="D6004" s="234"/>
      <c r="AM6004" s="47"/>
      <c r="NJ6004" s="45"/>
      <c r="NK6004" s="45"/>
      <c r="NL6004" s="45"/>
      <c r="NM6004" s="45"/>
      <c r="NN6004" s="45"/>
      <c r="NO6004" s="45"/>
      <c r="NP6004" s="45"/>
      <c r="NQ6004" s="45"/>
      <c r="NR6004" s="45"/>
      <c r="NS6004" s="45"/>
      <c r="NT6004" s="45"/>
      <c r="NU6004" s="45"/>
    </row>
    <row r="6005" spans="2:385" s="48" customFormat="1" x14ac:dyDescent="0.2">
      <c r="B6005" s="45"/>
      <c r="C6005" s="45"/>
      <c r="D6005" s="234"/>
      <c r="AM6005" s="47"/>
      <c r="NJ6005" s="45"/>
      <c r="NK6005" s="45"/>
      <c r="NL6005" s="45"/>
      <c r="NM6005" s="45"/>
      <c r="NN6005" s="45"/>
      <c r="NO6005" s="45"/>
      <c r="NP6005" s="45"/>
      <c r="NQ6005" s="45"/>
      <c r="NR6005" s="45"/>
      <c r="NS6005" s="45"/>
      <c r="NT6005" s="45"/>
      <c r="NU6005" s="45"/>
    </row>
    <row r="6006" spans="2:385" s="48" customFormat="1" x14ac:dyDescent="0.2">
      <c r="B6006" s="45"/>
      <c r="C6006" s="45"/>
      <c r="D6006" s="234"/>
      <c r="AM6006" s="47"/>
      <c r="NJ6006" s="45"/>
      <c r="NK6006" s="45"/>
      <c r="NL6006" s="45"/>
      <c r="NM6006" s="45"/>
      <c r="NN6006" s="45"/>
      <c r="NO6006" s="45"/>
      <c r="NP6006" s="45"/>
      <c r="NQ6006" s="45"/>
      <c r="NR6006" s="45"/>
      <c r="NS6006" s="45"/>
      <c r="NT6006" s="45"/>
      <c r="NU6006" s="45"/>
    </row>
    <row r="6007" spans="2:385" s="48" customFormat="1" x14ac:dyDescent="0.2">
      <c r="B6007" s="45"/>
      <c r="C6007" s="45"/>
      <c r="D6007" s="234"/>
      <c r="AM6007" s="47"/>
      <c r="NJ6007" s="45"/>
      <c r="NK6007" s="45"/>
      <c r="NL6007" s="45"/>
      <c r="NM6007" s="45"/>
      <c r="NN6007" s="45"/>
      <c r="NO6007" s="45"/>
      <c r="NP6007" s="45"/>
      <c r="NQ6007" s="45"/>
      <c r="NR6007" s="45"/>
      <c r="NS6007" s="45"/>
      <c r="NT6007" s="45"/>
      <c r="NU6007" s="45"/>
    </row>
    <row r="6008" spans="2:385" s="48" customFormat="1" x14ac:dyDescent="0.2">
      <c r="B6008" s="45"/>
      <c r="C6008" s="45"/>
      <c r="D6008" s="234"/>
      <c r="AM6008" s="47"/>
      <c r="NJ6008" s="45"/>
      <c r="NK6008" s="45"/>
      <c r="NL6008" s="45"/>
      <c r="NM6008" s="45"/>
      <c r="NN6008" s="45"/>
      <c r="NO6008" s="45"/>
      <c r="NP6008" s="45"/>
      <c r="NQ6008" s="45"/>
      <c r="NR6008" s="45"/>
      <c r="NS6008" s="45"/>
      <c r="NT6008" s="45"/>
      <c r="NU6008" s="45"/>
    </row>
    <row r="6009" spans="2:385" s="48" customFormat="1" x14ac:dyDescent="0.2">
      <c r="B6009" s="45"/>
      <c r="C6009" s="45"/>
      <c r="D6009" s="234"/>
      <c r="AM6009" s="47"/>
      <c r="NJ6009" s="45"/>
      <c r="NK6009" s="45"/>
      <c r="NL6009" s="45"/>
      <c r="NM6009" s="45"/>
      <c r="NN6009" s="45"/>
      <c r="NO6009" s="45"/>
      <c r="NP6009" s="45"/>
      <c r="NQ6009" s="45"/>
      <c r="NR6009" s="45"/>
      <c r="NS6009" s="45"/>
      <c r="NT6009" s="45"/>
      <c r="NU6009" s="45"/>
    </row>
    <row r="6010" spans="2:385" s="48" customFormat="1" x14ac:dyDescent="0.2">
      <c r="B6010" s="45"/>
      <c r="C6010" s="45"/>
      <c r="D6010" s="234"/>
      <c r="AM6010" s="47"/>
      <c r="NJ6010" s="45"/>
      <c r="NK6010" s="45"/>
      <c r="NL6010" s="45"/>
      <c r="NM6010" s="45"/>
      <c r="NN6010" s="45"/>
      <c r="NO6010" s="45"/>
      <c r="NP6010" s="45"/>
      <c r="NQ6010" s="45"/>
      <c r="NR6010" s="45"/>
      <c r="NS6010" s="45"/>
      <c r="NT6010" s="45"/>
      <c r="NU6010" s="45"/>
    </row>
    <row r="6011" spans="2:385" s="48" customFormat="1" x14ac:dyDescent="0.2">
      <c r="B6011" s="45"/>
      <c r="C6011" s="45"/>
      <c r="D6011" s="234"/>
      <c r="AM6011" s="47"/>
      <c r="NJ6011" s="45"/>
      <c r="NK6011" s="45"/>
      <c r="NL6011" s="45"/>
      <c r="NM6011" s="45"/>
      <c r="NN6011" s="45"/>
      <c r="NO6011" s="45"/>
      <c r="NP6011" s="45"/>
      <c r="NQ6011" s="45"/>
      <c r="NR6011" s="45"/>
      <c r="NS6011" s="45"/>
      <c r="NT6011" s="45"/>
      <c r="NU6011" s="45"/>
    </row>
    <row r="6012" spans="2:385" s="48" customFormat="1" x14ac:dyDescent="0.2">
      <c r="B6012" s="45"/>
      <c r="C6012" s="45"/>
      <c r="D6012" s="234"/>
      <c r="AM6012" s="47"/>
      <c r="NJ6012" s="45"/>
      <c r="NK6012" s="45"/>
      <c r="NL6012" s="45"/>
      <c r="NM6012" s="45"/>
      <c r="NN6012" s="45"/>
      <c r="NO6012" s="45"/>
      <c r="NP6012" s="45"/>
      <c r="NQ6012" s="45"/>
      <c r="NR6012" s="45"/>
      <c r="NS6012" s="45"/>
      <c r="NT6012" s="45"/>
      <c r="NU6012" s="45"/>
    </row>
    <row r="6013" spans="2:385" s="48" customFormat="1" x14ac:dyDescent="0.2">
      <c r="B6013" s="45"/>
      <c r="C6013" s="45"/>
      <c r="D6013" s="234"/>
      <c r="AM6013" s="47"/>
      <c r="NJ6013" s="45"/>
      <c r="NK6013" s="45"/>
      <c r="NL6013" s="45"/>
      <c r="NM6013" s="45"/>
      <c r="NN6013" s="45"/>
      <c r="NO6013" s="45"/>
      <c r="NP6013" s="45"/>
      <c r="NQ6013" s="45"/>
      <c r="NR6013" s="45"/>
      <c r="NS6013" s="45"/>
      <c r="NT6013" s="45"/>
      <c r="NU6013" s="45"/>
    </row>
    <row r="6014" spans="2:385" s="48" customFormat="1" x14ac:dyDescent="0.2">
      <c r="B6014" s="45"/>
      <c r="C6014" s="45"/>
      <c r="D6014" s="234"/>
      <c r="AM6014" s="47"/>
      <c r="NJ6014" s="45"/>
      <c r="NK6014" s="45"/>
      <c r="NL6014" s="45"/>
      <c r="NM6014" s="45"/>
      <c r="NN6014" s="45"/>
      <c r="NO6014" s="45"/>
      <c r="NP6014" s="45"/>
      <c r="NQ6014" s="45"/>
      <c r="NR6014" s="45"/>
      <c r="NS6014" s="45"/>
      <c r="NT6014" s="45"/>
      <c r="NU6014" s="45"/>
    </row>
    <row r="6015" spans="2:385" s="48" customFormat="1" x14ac:dyDescent="0.2">
      <c r="B6015" s="45"/>
      <c r="C6015" s="45"/>
      <c r="D6015" s="234"/>
      <c r="AM6015" s="47"/>
      <c r="NJ6015" s="45"/>
      <c r="NK6015" s="45"/>
      <c r="NL6015" s="45"/>
      <c r="NM6015" s="45"/>
      <c r="NN6015" s="45"/>
      <c r="NO6015" s="45"/>
      <c r="NP6015" s="45"/>
      <c r="NQ6015" s="45"/>
      <c r="NR6015" s="45"/>
      <c r="NS6015" s="45"/>
      <c r="NT6015" s="45"/>
      <c r="NU6015" s="45"/>
    </row>
    <row r="6016" spans="2:385" s="48" customFormat="1" x14ac:dyDescent="0.2">
      <c r="B6016" s="45"/>
      <c r="C6016" s="45"/>
      <c r="D6016" s="234"/>
      <c r="AM6016" s="47"/>
      <c r="NJ6016" s="45"/>
      <c r="NK6016" s="45"/>
      <c r="NL6016" s="45"/>
      <c r="NM6016" s="45"/>
      <c r="NN6016" s="45"/>
      <c r="NO6016" s="45"/>
      <c r="NP6016" s="45"/>
      <c r="NQ6016" s="45"/>
      <c r="NR6016" s="45"/>
      <c r="NS6016" s="45"/>
      <c r="NT6016" s="45"/>
      <c r="NU6016" s="45"/>
    </row>
    <row r="6017" spans="2:385" s="48" customFormat="1" x14ac:dyDescent="0.2">
      <c r="B6017" s="45"/>
      <c r="C6017" s="45"/>
      <c r="D6017" s="234"/>
      <c r="AM6017" s="47"/>
      <c r="NJ6017" s="45"/>
      <c r="NK6017" s="45"/>
      <c r="NL6017" s="45"/>
      <c r="NM6017" s="45"/>
      <c r="NN6017" s="45"/>
      <c r="NO6017" s="45"/>
      <c r="NP6017" s="45"/>
      <c r="NQ6017" s="45"/>
      <c r="NR6017" s="45"/>
      <c r="NS6017" s="45"/>
      <c r="NT6017" s="45"/>
      <c r="NU6017" s="45"/>
    </row>
    <row r="6018" spans="2:385" s="48" customFormat="1" x14ac:dyDescent="0.2">
      <c r="B6018" s="45"/>
      <c r="C6018" s="45"/>
      <c r="D6018" s="234"/>
      <c r="AM6018" s="47"/>
      <c r="NJ6018" s="45"/>
      <c r="NK6018" s="45"/>
      <c r="NL6018" s="45"/>
      <c r="NM6018" s="45"/>
      <c r="NN6018" s="45"/>
      <c r="NO6018" s="45"/>
      <c r="NP6018" s="45"/>
      <c r="NQ6018" s="45"/>
      <c r="NR6018" s="45"/>
      <c r="NS6018" s="45"/>
      <c r="NT6018" s="45"/>
      <c r="NU6018" s="45"/>
    </row>
    <row r="6019" spans="2:385" s="48" customFormat="1" x14ac:dyDescent="0.2">
      <c r="B6019" s="45"/>
      <c r="C6019" s="45"/>
      <c r="D6019" s="234"/>
      <c r="AM6019" s="47"/>
      <c r="NJ6019" s="45"/>
      <c r="NK6019" s="45"/>
      <c r="NL6019" s="45"/>
      <c r="NM6019" s="45"/>
      <c r="NN6019" s="45"/>
      <c r="NO6019" s="45"/>
      <c r="NP6019" s="45"/>
      <c r="NQ6019" s="45"/>
      <c r="NR6019" s="45"/>
      <c r="NS6019" s="45"/>
      <c r="NT6019" s="45"/>
      <c r="NU6019" s="45"/>
    </row>
    <row r="6020" spans="2:385" s="48" customFormat="1" x14ac:dyDescent="0.2">
      <c r="B6020" s="45"/>
      <c r="C6020" s="45"/>
      <c r="D6020" s="234"/>
      <c r="AM6020" s="47"/>
      <c r="NJ6020" s="45"/>
      <c r="NK6020" s="45"/>
      <c r="NL6020" s="45"/>
      <c r="NM6020" s="45"/>
      <c r="NN6020" s="45"/>
      <c r="NO6020" s="45"/>
      <c r="NP6020" s="45"/>
      <c r="NQ6020" s="45"/>
      <c r="NR6020" s="45"/>
      <c r="NS6020" s="45"/>
      <c r="NT6020" s="45"/>
      <c r="NU6020" s="45"/>
    </row>
    <row r="6021" spans="2:385" s="48" customFormat="1" x14ac:dyDescent="0.2">
      <c r="B6021" s="45"/>
      <c r="C6021" s="45"/>
      <c r="D6021" s="234"/>
      <c r="AM6021" s="47"/>
      <c r="NJ6021" s="45"/>
      <c r="NK6021" s="45"/>
      <c r="NL6021" s="45"/>
      <c r="NM6021" s="45"/>
      <c r="NN6021" s="45"/>
      <c r="NO6021" s="45"/>
      <c r="NP6021" s="45"/>
      <c r="NQ6021" s="45"/>
      <c r="NR6021" s="45"/>
      <c r="NS6021" s="45"/>
      <c r="NT6021" s="45"/>
      <c r="NU6021" s="45"/>
    </row>
    <row r="6022" spans="2:385" s="48" customFormat="1" x14ac:dyDescent="0.2">
      <c r="B6022" s="45"/>
      <c r="C6022" s="45"/>
      <c r="D6022" s="234"/>
      <c r="AM6022" s="47"/>
      <c r="NJ6022" s="45"/>
      <c r="NK6022" s="45"/>
      <c r="NL6022" s="45"/>
      <c r="NM6022" s="45"/>
      <c r="NN6022" s="45"/>
      <c r="NO6022" s="45"/>
      <c r="NP6022" s="45"/>
      <c r="NQ6022" s="45"/>
      <c r="NR6022" s="45"/>
      <c r="NS6022" s="45"/>
      <c r="NT6022" s="45"/>
      <c r="NU6022" s="45"/>
    </row>
    <row r="6023" spans="2:385" s="48" customFormat="1" x14ac:dyDescent="0.2">
      <c r="B6023" s="45"/>
      <c r="C6023" s="45"/>
      <c r="D6023" s="234"/>
      <c r="AM6023" s="47"/>
      <c r="NJ6023" s="45"/>
      <c r="NK6023" s="45"/>
      <c r="NL6023" s="45"/>
      <c r="NM6023" s="45"/>
      <c r="NN6023" s="45"/>
      <c r="NO6023" s="45"/>
      <c r="NP6023" s="45"/>
      <c r="NQ6023" s="45"/>
      <c r="NR6023" s="45"/>
      <c r="NS6023" s="45"/>
      <c r="NT6023" s="45"/>
      <c r="NU6023" s="45"/>
    </row>
    <row r="6024" spans="2:385" s="48" customFormat="1" x14ac:dyDescent="0.2">
      <c r="B6024" s="45"/>
      <c r="C6024" s="45"/>
      <c r="D6024" s="234"/>
      <c r="AM6024" s="47"/>
      <c r="NJ6024" s="45"/>
      <c r="NK6024" s="45"/>
      <c r="NL6024" s="45"/>
      <c r="NM6024" s="45"/>
      <c r="NN6024" s="45"/>
      <c r="NO6024" s="45"/>
      <c r="NP6024" s="45"/>
      <c r="NQ6024" s="45"/>
      <c r="NR6024" s="45"/>
      <c r="NS6024" s="45"/>
      <c r="NT6024" s="45"/>
      <c r="NU6024" s="45"/>
    </row>
    <row r="6025" spans="2:385" s="48" customFormat="1" x14ac:dyDescent="0.2">
      <c r="B6025" s="45"/>
      <c r="C6025" s="45"/>
      <c r="D6025" s="234"/>
      <c r="AM6025" s="47"/>
      <c r="NJ6025" s="45"/>
      <c r="NK6025" s="45"/>
      <c r="NL6025" s="45"/>
      <c r="NM6025" s="45"/>
      <c r="NN6025" s="45"/>
      <c r="NO6025" s="45"/>
      <c r="NP6025" s="45"/>
      <c r="NQ6025" s="45"/>
      <c r="NR6025" s="45"/>
      <c r="NS6025" s="45"/>
      <c r="NT6025" s="45"/>
      <c r="NU6025" s="45"/>
    </row>
    <row r="6026" spans="2:385" s="48" customFormat="1" x14ac:dyDescent="0.2">
      <c r="B6026" s="45"/>
      <c r="C6026" s="45"/>
      <c r="D6026" s="234"/>
      <c r="AM6026" s="47"/>
      <c r="NJ6026" s="45"/>
      <c r="NK6026" s="45"/>
      <c r="NL6026" s="45"/>
      <c r="NM6026" s="45"/>
      <c r="NN6026" s="45"/>
      <c r="NO6026" s="45"/>
      <c r="NP6026" s="45"/>
      <c r="NQ6026" s="45"/>
      <c r="NR6026" s="45"/>
      <c r="NS6026" s="45"/>
      <c r="NT6026" s="45"/>
      <c r="NU6026" s="45"/>
    </row>
    <row r="6027" spans="2:385" s="48" customFormat="1" x14ac:dyDescent="0.2">
      <c r="B6027" s="45"/>
      <c r="C6027" s="45"/>
      <c r="D6027" s="234"/>
      <c r="AM6027" s="47"/>
      <c r="NJ6027" s="45"/>
      <c r="NK6027" s="45"/>
      <c r="NL6027" s="45"/>
      <c r="NM6027" s="45"/>
      <c r="NN6027" s="45"/>
      <c r="NO6027" s="45"/>
      <c r="NP6027" s="45"/>
      <c r="NQ6027" s="45"/>
      <c r="NR6027" s="45"/>
      <c r="NS6027" s="45"/>
      <c r="NT6027" s="45"/>
      <c r="NU6027" s="45"/>
    </row>
    <row r="6028" spans="2:385" s="48" customFormat="1" x14ac:dyDescent="0.2">
      <c r="B6028" s="45"/>
      <c r="C6028" s="45"/>
      <c r="D6028" s="234"/>
      <c r="AM6028" s="47"/>
      <c r="NJ6028" s="45"/>
      <c r="NK6028" s="45"/>
      <c r="NL6028" s="45"/>
      <c r="NM6028" s="45"/>
      <c r="NN6028" s="45"/>
      <c r="NO6028" s="45"/>
      <c r="NP6028" s="45"/>
      <c r="NQ6028" s="45"/>
      <c r="NR6028" s="45"/>
      <c r="NS6028" s="45"/>
      <c r="NT6028" s="45"/>
      <c r="NU6028" s="45"/>
    </row>
    <row r="6029" spans="2:385" s="48" customFormat="1" x14ac:dyDescent="0.2">
      <c r="B6029" s="45"/>
      <c r="C6029" s="45"/>
      <c r="D6029" s="234"/>
      <c r="AM6029" s="47"/>
      <c r="NJ6029" s="45"/>
      <c r="NK6029" s="45"/>
      <c r="NL6029" s="45"/>
      <c r="NM6029" s="45"/>
      <c r="NN6029" s="45"/>
      <c r="NO6029" s="45"/>
      <c r="NP6029" s="45"/>
      <c r="NQ6029" s="45"/>
      <c r="NR6029" s="45"/>
      <c r="NS6029" s="45"/>
      <c r="NT6029" s="45"/>
      <c r="NU6029" s="45"/>
    </row>
    <row r="6030" spans="2:385" s="48" customFormat="1" x14ac:dyDescent="0.2">
      <c r="B6030" s="45"/>
      <c r="C6030" s="45"/>
      <c r="D6030" s="234"/>
      <c r="AM6030" s="47"/>
      <c r="NJ6030" s="45"/>
      <c r="NK6030" s="45"/>
      <c r="NL6030" s="45"/>
      <c r="NM6030" s="45"/>
      <c r="NN6030" s="45"/>
      <c r="NO6030" s="45"/>
      <c r="NP6030" s="45"/>
      <c r="NQ6030" s="45"/>
      <c r="NR6030" s="45"/>
      <c r="NS6030" s="45"/>
      <c r="NT6030" s="45"/>
      <c r="NU6030" s="45"/>
    </row>
    <row r="6031" spans="2:385" s="48" customFormat="1" x14ac:dyDescent="0.2">
      <c r="B6031" s="45"/>
      <c r="C6031" s="45"/>
      <c r="D6031" s="234"/>
      <c r="AM6031" s="47"/>
      <c r="NJ6031" s="45"/>
      <c r="NK6031" s="45"/>
      <c r="NL6031" s="45"/>
      <c r="NM6031" s="45"/>
      <c r="NN6031" s="45"/>
      <c r="NO6031" s="45"/>
      <c r="NP6031" s="45"/>
      <c r="NQ6031" s="45"/>
      <c r="NR6031" s="45"/>
      <c r="NS6031" s="45"/>
      <c r="NT6031" s="45"/>
      <c r="NU6031" s="45"/>
    </row>
    <row r="6032" spans="2:385" s="48" customFormat="1" x14ac:dyDescent="0.2">
      <c r="B6032" s="45"/>
      <c r="C6032" s="45"/>
      <c r="D6032" s="234"/>
      <c r="AM6032" s="47"/>
      <c r="NJ6032" s="45"/>
      <c r="NK6032" s="45"/>
      <c r="NL6032" s="45"/>
      <c r="NM6032" s="45"/>
      <c r="NN6032" s="45"/>
      <c r="NO6032" s="45"/>
      <c r="NP6032" s="45"/>
      <c r="NQ6032" s="45"/>
      <c r="NR6032" s="45"/>
      <c r="NS6032" s="45"/>
      <c r="NT6032" s="45"/>
      <c r="NU6032" s="45"/>
    </row>
    <row r="6033" spans="2:385" s="48" customFormat="1" x14ac:dyDescent="0.2">
      <c r="B6033" s="45"/>
      <c r="C6033" s="45"/>
      <c r="D6033" s="234"/>
      <c r="AM6033" s="47"/>
      <c r="NJ6033" s="45"/>
      <c r="NK6033" s="45"/>
      <c r="NL6033" s="45"/>
      <c r="NM6033" s="45"/>
      <c r="NN6033" s="45"/>
      <c r="NO6033" s="45"/>
      <c r="NP6033" s="45"/>
      <c r="NQ6033" s="45"/>
      <c r="NR6033" s="45"/>
      <c r="NS6033" s="45"/>
      <c r="NT6033" s="45"/>
      <c r="NU6033" s="45"/>
    </row>
    <row r="6034" spans="2:385" s="48" customFormat="1" x14ac:dyDescent="0.2">
      <c r="B6034" s="45"/>
      <c r="C6034" s="45"/>
      <c r="D6034" s="234"/>
      <c r="AM6034" s="47"/>
      <c r="NJ6034" s="45"/>
      <c r="NK6034" s="45"/>
      <c r="NL6034" s="45"/>
      <c r="NM6034" s="45"/>
      <c r="NN6034" s="45"/>
      <c r="NO6034" s="45"/>
      <c r="NP6034" s="45"/>
      <c r="NQ6034" s="45"/>
      <c r="NR6034" s="45"/>
      <c r="NS6034" s="45"/>
      <c r="NT6034" s="45"/>
      <c r="NU6034" s="45"/>
    </row>
    <row r="6035" spans="2:385" s="48" customFormat="1" x14ac:dyDescent="0.2">
      <c r="B6035" s="45"/>
      <c r="C6035" s="45"/>
      <c r="D6035" s="234"/>
      <c r="AM6035" s="47"/>
      <c r="NJ6035" s="45"/>
      <c r="NK6035" s="45"/>
      <c r="NL6035" s="45"/>
      <c r="NM6035" s="45"/>
      <c r="NN6035" s="45"/>
      <c r="NO6035" s="45"/>
      <c r="NP6035" s="45"/>
      <c r="NQ6035" s="45"/>
      <c r="NR6035" s="45"/>
      <c r="NS6035" s="45"/>
      <c r="NT6035" s="45"/>
      <c r="NU6035" s="45"/>
    </row>
    <row r="6036" spans="2:385" s="48" customFormat="1" x14ac:dyDescent="0.2">
      <c r="B6036" s="45"/>
      <c r="C6036" s="45"/>
      <c r="D6036" s="234"/>
      <c r="AM6036" s="47"/>
      <c r="NJ6036" s="45"/>
      <c r="NK6036" s="45"/>
      <c r="NL6036" s="45"/>
      <c r="NM6036" s="45"/>
      <c r="NN6036" s="45"/>
      <c r="NO6036" s="45"/>
      <c r="NP6036" s="45"/>
      <c r="NQ6036" s="45"/>
      <c r="NR6036" s="45"/>
      <c r="NS6036" s="45"/>
      <c r="NT6036" s="45"/>
      <c r="NU6036" s="45"/>
    </row>
    <row r="6037" spans="2:385" s="48" customFormat="1" x14ac:dyDescent="0.2">
      <c r="B6037" s="45"/>
      <c r="C6037" s="45"/>
      <c r="D6037" s="234"/>
      <c r="AM6037" s="47"/>
      <c r="NJ6037" s="45"/>
      <c r="NK6037" s="45"/>
      <c r="NL6037" s="45"/>
      <c r="NM6037" s="45"/>
      <c r="NN6037" s="45"/>
      <c r="NO6037" s="45"/>
      <c r="NP6037" s="45"/>
      <c r="NQ6037" s="45"/>
      <c r="NR6037" s="45"/>
      <c r="NS6037" s="45"/>
      <c r="NT6037" s="45"/>
      <c r="NU6037" s="45"/>
    </row>
    <row r="6038" spans="2:385" s="48" customFormat="1" x14ac:dyDescent="0.2">
      <c r="B6038" s="45"/>
      <c r="C6038" s="45"/>
      <c r="D6038" s="234"/>
      <c r="AM6038" s="47"/>
      <c r="NJ6038" s="45"/>
      <c r="NK6038" s="45"/>
      <c r="NL6038" s="45"/>
      <c r="NM6038" s="45"/>
      <c r="NN6038" s="45"/>
      <c r="NO6038" s="45"/>
      <c r="NP6038" s="45"/>
      <c r="NQ6038" s="45"/>
      <c r="NR6038" s="45"/>
      <c r="NS6038" s="45"/>
      <c r="NT6038" s="45"/>
      <c r="NU6038" s="45"/>
    </row>
    <row r="6039" spans="2:385" s="48" customFormat="1" x14ac:dyDescent="0.2">
      <c r="B6039" s="45"/>
      <c r="C6039" s="45"/>
      <c r="D6039" s="234"/>
      <c r="AM6039" s="47"/>
      <c r="NJ6039" s="45"/>
      <c r="NK6039" s="45"/>
      <c r="NL6039" s="45"/>
      <c r="NM6039" s="45"/>
      <c r="NN6039" s="45"/>
      <c r="NO6039" s="45"/>
      <c r="NP6039" s="45"/>
      <c r="NQ6039" s="45"/>
      <c r="NR6039" s="45"/>
      <c r="NS6039" s="45"/>
      <c r="NT6039" s="45"/>
      <c r="NU6039" s="45"/>
    </row>
    <row r="6040" spans="2:385" s="48" customFormat="1" x14ac:dyDescent="0.2">
      <c r="B6040" s="45"/>
      <c r="C6040" s="45"/>
      <c r="D6040" s="234"/>
      <c r="AM6040" s="47"/>
      <c r="NJ6040" s="45"/>
      <c r="NK6040" s="45"/>
      <c r="NL6040" s="45"/>
      <c r="NM6040" s="45"/>
      <c r="NN6040" s="45"/>
      <c r="NO6040" s="45"/>
      <c r="NP6040" s="45"/>
      <c r="NQ6040" s="45"/>
      <c r="NR6040" s="45"/>
      <c r="NS6040" s="45"/>
      <c r="NT6040" s="45"/>
      <c r="NU6040" s="45"/>
    </row>
    <row r="6041" spans="2:385" s="48" customFormat="1" x14ac:dyDescent="0.2">
      <c r="B6041" s="45"/>
      <c r="C6041" s="45"/>
      <c r="D6041" s="234"/>
      <c r="AM6041" s="47"/>
      <c r="NJ6041" s="45"/>
      <c r="NK6041" s="45"/>
      <c r="NL6041" s="45"/>
      <c r="NM6041" s="45"/>
      <c r="NN6041" s="45"/>
      <c r="NO6041" s="45"/>
      <c r="NP6041" s="45"/>
      <c r="NQ6041" s="45"/>
      <c r="NR6041" s="45"/>
      <c r="NS6041" s="45"/>
      <c r="NT6041" s="45"/>
      <c r="NU6041" s="45"/>
    </row>
    <row r="6042" spans="2:385" s="48" customFormat="1" x14ac:dyDescent="0.2">
      <c r="B6042" s="45"/>
      <c r="C6042" s="45"/>
      <c r="D6042" s="234"/>
      <c r="AM6042" s="47"/>
      <c r="NJ6042" s="45"/>
      <c r="NK6042" s="45"/>
      <c r="NL6042" s="45"/>
      <c r="NM6042" s="45"/>
      <c r="NN6042" s="45"/>
      <c r="NO6042" s="45"/>
      <c r="NP6042" s="45"/>
      <c r="NQ6042" s="45"/>
      <c r="NR6042" s="45"/>
      <c r="NS6042" s="45"/>
      <c r="NT6042" s="45"/>
      <c r="NU6042" s="45"/>
    </row>
    <row r="6043" spans="2:385" s="48" customFormat="1" x14ac:dyDescent="0.2">
      <c r="B6043" s="45"/>
      <c r="C6043" s="45"/>
      <c r="D6043" s="234"/>
      <c r="AM6043" s="47"/>
      <c r="NJ6043" s="45"/>
      <c r="NK6043" s="45"/>
      <c r="NL6043" s="45"/>
      <c r="NM6043" s="45"/>
      <c r="NN6043" s="45"/>
      <c r="NO6043" s="45"/>
      <c r="NP6043" s="45"/>
      <c r="NQ6043" s="45"/>
      <c r="NR6043" s="45"/>
      <c r="NS6043" s="45"/>
      <c r="NT6043" s="45"/>
      <c r="NU6043" s="45"/>
    </row>
    <row r="6044" spans="2:385" s="48" customFormat="1" x14ac:dyDescent="0.2">
      <c r="B6044" s="45"/>
      <c r="C6044" s="45"/>
      <c r="D6044" s="234"/>
      <c r="AM6044" s="47"/>
      <c r="NJ6044" s="45"/>
      <c r="NK6044" s="45"/>
      <c r="NL6044" s="45"/>
      <c r="NM6044" s="45"/>
      <c r="NN6044" s="45"/>
      <c r="NO6044" s="45"/>
      <c r="NP6044" s="45"/>
      <c r="NQ6044" s="45"/>
      <c r="NR6044" s="45"/>
      <c r="NS6044" s="45"/>
      <c r="NT6044" s="45"/>
      <c r="NU6044" s="45"/>
    </row>
    <row r="6045" spans="2:385" s="48" customFormat="1" x14ac:dyDescent="0.2">
      <c r="B6045" s="45"/>
      <c r="C6045" s="45"/>
      <c r="D6045" s="234"/>
      <c r="AM6045" s="47"/>
      <c r="NJ6045" s="45"/>
      <c r="NK6045" s="45"/>
      <c r="NL6045" s="45"/>
      <c r="NM6045" s="45"/>
      <c r="NN6045" s="45"/>
      <c r="NO6045" s="45"/>
      <c r="NP6045" s="45"/>
      <c r="NQ6045" s="45"/>
      <c r="NR6045" s="45"/>
      <c r="NS6045" s="45"/>
      <c r="NT6045" s="45"/>
      <c r="NU6045" s="45"/>
    </row>
    <row r="6046" spans="2:385" s="48" customFormat="1" x14ac:dyDescent="0.2">
      <c r="B6046" s="45"/>
      <c r="C6046" s="45"/>
      <c r="D6046" s="234"/>
      <c r="AM6046" s="47"/>
      <c r="NJ6046" s="45"/>
      <c r="NK6046" s="45"/>
      <c r="NL6046" s="45"/>
      <c r="NM6046" s="45"/>
      <c r="NN6046" s="45"/>
      <c r="NO6046" s="45"/>
      <c r="NP6046" s="45"/>
      <c r="NQ6046" s="45"/>
      <c r="NR6046" s="45"/>
      <c r="NS6046" s="45"/>
      <c r="NT6046" s="45"/>
      <c r="NU6046" s="45"/>
    </row>
    <row r="6047" spans="2:385" s="48" customFormat="1" x14ac:dyDescent="0.2">
      <c r="B6047" s="45"/>
      <c r="C6047" s="45"/>
      <c r="D6047" s="234"/>
      <c r="AM6047" s="47"/>
      <c r="NJ6047" s="45"/>
      <c r="NK6047" s="45"/>
      <c r="NL6047" s="45"/>
      <c r="NM6047" s="45"/>
      <c r="NN6047" s="45"/>
      <c r="NO6047" s="45"/>
      <c r="NP6047" s="45"/>
      <c r="NQ6047" s="45"/>
      <c r="NR6047" s="45"/>
      <c r="NS6047" s="45"/>
      <c r="NT6047" s="45"/>
      <c r="NU6047" s="45"/>
    </row>
    <row r="6048" spans="2:385" s="48" customFormat="1" x14ac:dyDescent="0.2">
      <c r="B6048" s="45"/>
      <c r="C6048" s="45"/>
      <c r="D6048" s="234"/>
      <c r="AM6048" s="47"/>
      <c r="NJ6048" s="45"/>
      <c r="NK6048" s="45"/>
      <c r="NL6048" s="45"/>
      <c r="NM6048" s="45"/>
      <c r="NN6048" s="45"/>
      <c r="NO6048" s="45"/>
      <c r="NP6048" s="45"/>
      <c r="NQ6048" s="45"/>
      <c r="NR6048" s="45"/>
      <c r="NS6048" s="45"/>
      <c r="NT6048" s="45"/>
      <c r="NU6048" s="45"/>
    </row>
    <row r="6049" spans="2:385" s="48" customFormat="1" x14ac:dyDescent="0.2">
      <c r="B6049" s="45"/>
      <c r="C6049" s="45"/>
      <c r="D6049" s="234"/>
      <c r="AM6049" s="47"/>
      <c r="NJ6049" s="45"/>
      <c r="NK6049" s="45"/>
      <c r="NL6049" s="45"/>
      <c r="NM6049" s="45"/>
      <c r="NN6049" s="45"/>
      <c r="NO6049" s="45"/>
      <c r="NP6049" s="45"/>
      <c r="NQ6049" s="45"/>
      <c r="NR6049" s="45"/>
      <c r="NS6049" s="45"/>
      <c r="NT6049" s="45"/>
      <c r="NU6049" s="45"/>
    </row>
    <row r="6050" spans="2:385" s="48" customFormat="1" x14ac:dyDescent="0.2">
      <c r="B6050" s="45"/>
      <c r="C6050" s="45"/>
      <c r="D6050" s="234"/>
      <c r="AM6050" s="47"/>
      <c r="NJ6050" s="45"/>
      <c r="NK6050" s="45"/>
      <c r="NL6050" s="45"/>
      <c r="NM6050" s="45"/>
      <c r="NN6050" s="45"/>
      <c r="NO6050" s="45"/>
      <c r="NP6050" s="45"/>
      <c r="NQ6050" s="45"/>
      <c r="NR6050" s="45"/>
      <c r="NS6050" s="45"/>
      <c r="NT6050" s="45"/>
      <c r="NU6050" s="45"/>
    </row>
    <row r="6051" spans="2:385" s="48" customFormat="1" x14ac:dyDescent="0.2">
      <c r="B6051" s="45"/>
      <c r="C6051" s="45"/>
      <c r="D6051" s="234"/>
      <c r="AM6051" s="47"/>
      <c r="NJ6051" s="45"/>
      <c r="NK6051" s="45"/>
      <c r="NL6051" s="45"/>
      <c r="NM6051" s="45"/>
      <c r="NN6051" s="45"/>
      <c r="NO6051" s="45"/>
      <c r="NP6051" s="45"/>
      <c r="NQ6051" s="45"/>
      <c r="NR6051" s="45"/>
      <c r="NS6051" s="45"/>
      <c r="NT6051" s="45"/>
      <c r="NU6051" s="45"/>
    </row>
    <row r="6052" spans="2:385" s="48" customFormat="1" x14ac:dyDescent="0.2">
      <c r="B6052" s="45"/>
      <c r="C6052" s="45"/>
      <c r="D6052" s="234"/>
      <c r="AM6052" s="47"/>
      <c r="NJ6052" s="45"/>
      <c r="NK6052" s="45"/>
      <c r="NL6052" s="45"/>
      <c r="NM6052" s="45"/>
      <c r="NN6052" s="45"/>
      <c r="NO6052" s="45"/>
      <c r="NP6052" s="45"/>
      <c r="NQ6052" s="45"/>
      <c r="NR6052" s="45"/>
      <c r="NS6052" s="45"/>
      <c r="NT6052" s="45"/>
      <c r="NU6052" s="45"/>
    </row>
    <row r="6053" spans="2:385" s="48" customFormat="1" x14ac:dyDescent="0.2">
      <c r="B6053" s="45"/>
      <c r="C6053" s="45"/>
      <c r="D6053" s="234"/>
      <c r="AM6053" s="47"/>
      <c r="NJ6053" s="45"/>
      <c r="NK6053" s="45"/>
      <c r="NL6053" s="45"/>
      <c r="NM6053" s="45"/>
      <c r="NN6053" s="45"/>
      <c r="NO6053" s="45"/>
      <c r="NP6053" s="45"/>
      <c r="NQ6053" s="45"/>
      <c r="NR6053" s="45"/>
      <c r="NS6053" s="45"/>
      <c r="NT6053" s="45"/>
      <c r="NU6053" s="45"/>
    </row>
    <row r="6054" spans="2:385" s="48" customFormat="1" x14ac:dyDescent="0.2">
      <c r="B6054" s="45"/>
      <c r="C6054" s="45"/>
      <c r="D6054" s="234"/>
      <c r="AM6054" s="47"/>
      <c r="NJ6054" s="45"/>
      <c r="NK6054" s="45"/>
      <c r="NL6054" s="45"/>
      <c r="NM6054" s="45"/>
      <c r="NN6054" s="45"/>
      <c r="NO6054" s="45"/>
      <c r="NP6054" s="45"/>
      <c r="NQ6054" s="45"/>
      <c r="NR6054" s="45"/>
      <c r="NS6054" s="45"/>
      <c r="NT6054" s="45"/>
      <c r="NU6054" s="45"/>
    </row>
    <row r="6055" spans="2:385" s="48" customFormat="1" x14ac:dyDescent="0.2">
      <c r="B6055" s="45"/>
      <c r="C6055" s="45"/>
      <c r="D6055" s="234"/>
      <c r="AM6055" s="47"/>
      <c r="NJ6055" s="45"/>
      <c r="NK6055" s="45"/>
      <c r="NL6055" s="45"/>
      <c r="NM6055" s="45"/>
      <c r="NN6055" s="45"/>
      <c r="NO6055" s="45"/>
      <c r="NP6055" s="45"/>
      <c r="NQ6055" s="45"/>
      <c r="NR6055" s="45"/>
      <c r="NS6055" s="45"/>
      <c r="NT6055" s="45"/>
      <c r="NU6055" s="45"/>
    </row>
    <row r="6056" spans="2:385" s="48" customFormat="1" x14ac:dyDescent="0.2">
      <c r="B6056" s="45"/>
      <c r="C6056" s="45"/>
      <c r="D6056" s="234"/>
      <c r="AM6056" s="47"/>
      <c r="NJ6056" s="45"/>
      <c r="NK6056" s="45"/>
      <c r="NL6056" s="45"/>
      <c r="NM6056" s="45"/>
      <c r="NN6056" s="45"/>
      <c r="NO6056" s="45"/>
      <c r="NP6056" s="45"/>
      <c r="NQ6056" s="45"/>
      <c r="NR6056" s="45"/>
      <c r="NS6056" s="45"/>
      <c r="NT6056" s="45"/>
      <c r="NU6056" s="45"/>
    </row>
    <row r="6057" spans="2:385" s="48" customFormat="1" x14ac:dyDescent="0.2">
      <c r="B6057" s="45"/>
      <c r="C6057" s="45"/>
      <c r="D6057" s="234"/>
      <c r="AM6057" s="47"/>
      <c r="NJ6057" s="45"/>
      <c r="NK6057" s="45"/>
      <c r="NL6057" s="45"/>
      <c r="NM6057" s="45"/>
      <c r="NN6057" s="45"/>
      <c r="NO6057" s="45"/>
      <c r="NP6057" s="45"/>
      <c r="NQ6057" s="45"/>
      <c r="NR6057" s="45"/>
      <c r="NS6057" s="45"/>
      <c r="NT6057" s="45"/>
      <c r="NU6057" s="45"/>
    </row>
    <row r="6058" spans="2:385" s="48" customFormat="1" x14ac:dyDescent="0.2">
      <c r="B6058" s="45"/>
      <c r="C6058" s="45"/>
      <c r="D6058" s="234"/>
      <c r="AM6058" s="47"/>
      <c r="NJ6058" s="45"/>
      <c r="NK6058" s="45"/>
      <c r="NL6058" s="45"/>
      <c r="NM6058" s="45"/>
      <c r="NN6058" s="45"/>
      <c r="NO6058" s="45"/>
      <c r="NP6058" s="45"/>
      <c r="NQ6058" s="45"/>
      <c r="NR6058" s="45"/>
      <c r="NS6058" s="45"/>
      <c r="NT6058" s="45"/>
      <c r="NU6058" s="45"/>
    </row>
    <row r="6059" spans="2:385" s="48" customFormat="1" x14ac:dyDescent="0.2">
      <c r="B6059" s="45"/>
      <c r="C6059" s="45"/>
      <c r="D6059" s="234"/>
      <c r="AM6059" s="47"/>
      <c r="NJ6059" s="45"/>
      <c r="NK6059" s="45"/>
      <c r="NL6059" s="45"/>
      <c r="NM6059" s="45"/>
      <c r="NN6059" s="45"/>
      <c r="NO6059" s="45"/>
      <c r="NP6059" s="45"/>
      <c r="NQ6059" s="45"/>
      <c r="NR6059" s="45"/>
      <c r="NS6059" s="45"/>
      <c r="NT6059" s="45"/>
      <c r="NU6059" s="45"/>
    </row>
    <row r="6060" spans="2:385" s="48" customFormat="1" x14ac:dyDescent="0.2">
      <c r="B6060" s="45"/>
      <c r="C6060" s="45"/>
      <c r="D6060" s="234"/>
      <c r="AM6060" s="47"/>
      <c r="NJ6060" s="45"/>
      <c r="NK6060" s="45"/>
      <c r="NL6060" s="45"/>
      <c r="NM6060" s="45"/>
      <c r="NN6060" s="45"/>
      <c r="NO6060" s="45"/>
      <c r="NP6060" s="45"/>
      <c r="NQ6060" s="45"/>
      <c r="NR6060" s="45"/>
      <c r="NS6060" s="45"/>
      <c r="NT6060" s="45"/>
      <c r="NU6060" s="45"/>
    </row>
    <row r="6061" spans="2:385" s="48" customFormat="1" x14ac:dyDescent="0.2">
      <c r="B6061" s="45"/>
      <c r="C6061" s="45"/>
      <c r="D6061" s="234"/>
      <c r="AM6061" s="47"/>
      <c r="NJ6061" s="45"/>
      <c r="NK6061" s="45"/>
      <c r="NL6061" s="45"/>
      <c r="NM6061" s="45"/>
      <c r="NN6061" s="45"/>
      <c r="NO6061" s="45"/>
      <c r="NP6061" s="45"/>
      <c r="NQ6061" s="45"/>
      <c r="NR6061" s="45"/>
      <c r="NS6061" s="45"/>
      <c r="NT6061" s="45"/>
      <c r="NU6061" s="45"/>
    </row>
    <row r="6062" spans="2:385" s="48" customFormat="1" x14ac:dyDescent="0.2">
      <c r="B6062" s="45"/>
      <c r="C6062" s="45"/>
      <c r="D6062" s="234"/>
      <c r="AM6062" s="47"/>
      <c r="NJ6062" s="45"/>
      <c r="NK6062" s="45"/>
      <c r="NL6062" s="45"/>
      <c r="NM6062" s="45"/>
      <c r="NN6062" s="45"/>
      <c r="NO6062" s="45"/>
      <c r="NP6062" s="45"/>
      <c r="NQ6062" s="45"/>
      <c r="NR6062" s="45"/>
      <c r="NS6062" s="45"/>
      <c r="NT6062" s="45"/>
      <c r="NU6062" s="45"/>
    </row>
    <row r="6063" spans="2:385" s="48" customFormat="1" x14ac:dyDescent="0.2">
      <c r="B6063" s="45"/>
      <c r="C6063" s="45"/>
      <c r="D6063" s="234"/>
      <c r="AM6063" s="47"/>
      <c r="NJ6063" s="45"/>
      <c r="NK6063" s="45"/>
      <c r="NL6063" s="45"/>
      <c r="NM6063" s="45"/>
      <c r="NN6063" s="45"/>
      <c r="NO6063" s="45"/>
      <c r="NP6063" s="45"/>
      <c r="NQ6063" s="45"/>
      <c r="NR6063" s="45"/>
      <c r="NS6063" s="45"/>
      <c r="NT6063" s="45"/>
      <c r="NU6063" s="45"/>
    </row>
    <row r="6064" spans="2:385" s="48" customFormat="1" x14ac:dyDescent="0.2">
      <c r="B6064" s="45"/>
      <c r="C6064" s="45"/>
      <c r="D6064" s="234"/>
      <c r="AM6064" s="47"/>
      <c r="NJ6064" s="45"/>
      <c r="NK6064" s="45"/>
      <c r="NL6064" s="45"/>
      <c r="NM6064" s="45"/>
      <c r="NN6064" s="45"/>
      <c r="NO6064" s="45"/>
      <c r="NP6064" s="45"/>
      <c r="NQ6064" s="45"/>
      <c r="NR6064" s="45"/>
      <c r="NS6064" s="45"/>
      <c r="NT6064" s="45"/>
      <c r="NU6064" s="45"/>
    </row>
    <row r="6065" spans="2:385" s="48" customFormat="1" x14ac:dyDescent="0.2">
      <c r="B6065" s="45"/>
      <c r="C6065" s="45"/>
      <c r="D6065" s="234"/>
      <c r="AM6065" s="47"/>
      <c r="NJ6065" s="45"/>
      <c r="NK6065" s="45"/>
      <c r="NL6065" s="45"/>
      <c r="NM6065" s="45"/>
      <c r="NN6065" s="45"/>
      <c r="NO6065" s="45"/>
      <c r="NP6065" s="45"/>
      <c r="NQ6065" s="45"/>
      <c r="NR6065" s="45"/>
      <c r="NS6065" s="45"/>
      <c r="NT6065" s="45"/>
      <c r="NU6065" s="45"/>
    </row>
    <row r="6066" spans="2:385" s="48" customFormat="1" x14ac:dyDescent="0.2">
      <c r="B6066" s="45"/>
      <c r="C6066" s="45"/>
      <c r="D6066" s="234"/>
      <c r="AM6066" s="47"/>
      <c r="NJ6066" s="45"/>
      <c r="NK6066" s="45"/>
      <c r="NL6066" s="45"/>
      <c r="NM6066" s="45"/>
      <c r="NN6066" s="45"/>
      <c r="NO6066" s="45"/>
      <c r="NP6066" s="45"/>
      <c r="NQ6066" s="45"/>
      <c r="NR6066" s="45"/>
      <c r="NS6066" s="45"/>
      <c r="NT6066" s="45"/>
      <c r="NU6066" s="45"/>
    </row>
    <row r="6067" spans="2:385" s="48" customFormat="1" x14ac:dyDescent="0.2">
      <c r="B6067" s="45"/>
      <c r="C6067" s="45"/>
      <c r="D6067" s="234"/>
      <c r="AM6067" s="47"/>
      <c r="NJ6067" s="45"/>
      <c r="NK6067" s="45"/>
      <c r="NL6067" s="45"/>
      <c r="NM6067" s="45"/>
      <c r="NN6067" s="45"/>
      <c r="NO6067" s="45"/>
      <c r="NP6067" s="45"/>
      <c r="NQ6067" s="45"/>
      <c r="NR6067" s="45"/>
      <c r="NS6067" s="45"/>
      <c r="NT6067" s="45"/>
      <c r="NU6067" s="45"/>
    </row>
    <row r="6068" spans="2:385" s="48" customFormat="1" x14ac:dyDescent="0.2">
      <c r="B6068" s="45"/>
      <c r="C6068" s="45"/>
      <c r="D6068" s="234"/>
      <c r="AM6068" s="47"/>
      <c r="NJ6068" s="45"/>
      <c r="NK6068" s="45"/>
      <c r="NL6068" s="45"/>
      <c r="NM6068" s="45"/>
      <c r="NN6068" s="45"/>
      <c r="NO6068" s="45"/>
      <c r="NP6068" s="45"/>
      <c r="NQ6068" s="45"/>
      <c r="NR6068" s="45"/>
      <c r="NS6068" s="45"/>
      <c r="NT6068" s="45"/>
      <c r="NU6068" s="45"/>
    </row>
    <row r="6069" spans="2:385" s="48" customFormat="1" x14ac:dyDescent="0.2">
      <c r="B6069" s="45"/>
      <c r="C6069" s="45"/>
      <c r="D6069" s="234"/>
      <c r="AM6069" s="47"/>
      <c r="NJ6069" s="45"/>
      <c r="NK6069" s="45"/>
      <c r="NL6069" s="45"/>
      <c r="NM6069" s="45"/>
      <c r="NN6069" s="45"/>
      <c r="NO6069" s="45"/>
      <c r="NP6069" s="45"/>
      <c r="NQ6069" s="45"/>
      <c r="NR6069" s="45"/>
      <c r="NS6069" s="45"/>
      <c r="NT6069" s="45"/>
      <c r="NU6069" s="45"/>
    </row>
    <row r="6070" spans="2:385" s="48" customFormat="1" x14ac:dyDescent="0.2">
      <c r="B6070" s="45"/>
      <c r="C6070" s="45"/>
      <c r="D6070" s="234"/>
      <c r="AM6070" s="47"/>
      <c r="NJ6070" s="45"/>
      <c r="NK6070" s="45"/>
      <c r="NL6070" s="45"/>
      <c r="NM6070" s="45"/>
      <c r="NN6070" s="45"/>
      <c r="NO6070" s="45"/>
      <c r="NP6070" s="45"/>
      <c r="NQ6070" s="45"/>
      <c r="NR6070" s="45"/>
      <c r="NS6070" s="45"/>
      <c r="NT6070" s="45"/>
      <c r="NU6070" s="45"/>
    </row>
    <row r="6071" spans="2:385" s="48" customFormat="1" x14ac:dyDescent="0.2">
      <c r="B6071" s="45"/>
      <c r="C6071" s="45"/>
      <c r="D6071" s="234"/>
      <c r="AM6071" s="47"/>
      <c r="NJ6071" s="45"/>
      <c r="NK6071" s="45"/>
      <c r="NL6071" s="45"/>
      <c r="NM6071" s="45"/>
      <c r="NN6071" s="45"/>
      <c r="NO6071" s="45"/>
      <c r="NP6071" s="45"/>
      <c r="NQ6071" s="45"/>
      <c r="NR6071" s="45"/>
      <c r="NS6071" s="45"/>
      <c r="NT6071" s="45"/>
      <c r="NU6071" s="45"/>
    </row>
    <row r="6072" spans="2:385" s="48" customFormat="1" x14ac:dyDescent="0.2">
      <c r="B6072" s="45"/>
      <c r="C6072" s="45"/>
      <c r="D6072" s="234"/>
      <c r="AM6072" s="47"/>
      <c r="NJ6072" s="45"/>
      <c r="NK6072" s="45"/>
      <c r="NL6072" s="45"/>
      <c r="NM6072" s="45"/>
      <c r="NN6072" s="45"/>
      <c r="NO6072" s="45"/>
      <c r="NP6072" s="45"/>
      <c r="NQ6072" s="45"/>
      <c r="NR6072" s="45"/>
      <c r="NS6072" s="45"/>
      <c r="NT6072" s="45"/>
      <c r="NU6072" s="45"/>
    </row>
    <row r="6073" spans="2:385" s="48" customFormat="1" x14ac:dyDescent="0.2">
      <c r="B6073" s="45"/>
      <c r="C6073" s="45"/>
      <c r="D6073" s="234"/>
      <c r="AM6073" s="47"/>
      <c r="NJ6073" s="45"/>
      <c r="NK6073" s="45"/>
      <c r="NL6073" s="45"/>
      <c r="NM6073" s="45"/>
      <c r="NN6073" s="45"/>
      <c r="NO6073" s="45"/>
      <c r="NP6073" s="45"/>
      <c r="NQ6073" s="45"/>
      <c r="NR6073" s="45"/>
      <c r="NS6073" s="45"/>
      <c r="NT6073" s="45"/>
      <c r="NU6073" s="45"/>
    </row>
    <row r="6074" spans="2:385" s="48" customFormat="1" x14ac:dyDescent="0.2">
      <c r="B6074" s="45"/>
      <c r="C6074" s="45"/>
      <c r="D6074" s="234"/>
      <c r="AM6074" s="47"/>
      <c r="NJ6074" s="45"/>
      <c r="NK6074" s="45"/>
      <c r="NL6074" s="45"/>
      <c r="NM6074" s="45"/>
      <c r="NN6074" s="45"/>
      <c r="NO6074" s="45"/>
      <c r="NP6074" s="45"/>
      <c r="NQ6074" s="45"/>
      <c r="NR6074" s="45"/>
      <c r="NS6074" s="45"/>
      <c r="NT6074" s="45"/>
      <c r="NU6074" s="45"/>
    </row>
    <row r="6075" spans="2:385" s="48" customFormat="1" x14ac:dyDescent="0.2">
      <c r="B6075" s="45"/>
      <c r="C6075" s="45"/>
      <c r="D6075" s="234"/>
      <c r="AM6075" s="47"/>
      <c r="NJ6075" s="45"/>
      <c r="NK6075" s="45"/>
      <c r="NL6075" s="45"/>
      <c r="NM6075" s="45"/>
      <c r="NN6075" s="45"/>
      <c r="NO6075" s="45"/>
      <c r="NP6075" s="45"/>
      <c r="NQ6075" s="45"/>
      <c r="NR6075" s="45"/>
      <c r="NS6075" s="45"/>
      <c r="NT6075" s="45"/>
      <c r="NU6075" s="45"/>
    </row>
    <row r="6076" spans="2:385" s="48" customFormat="1" x14ac:dyDescent="0.2">
      <c r="B6076" s="45"/>
      <c r="C6076" s="45"/>
      <c r="D6076" s="234"/>
      <c r="AM6076" s="47"/>
      <c r="NJ6076" s="45"/>
      <c r="NK6076" s="45"/>
      <c r="NL6076" s="45"/>
      <c r="NM6076" s="45"/>
      <c r="NN6076" s="45"/>
      <c r="NO6076" s="45"/>
      <c r="NP6076" s="45"/>
      <c r="NQ6076" s="45"/>
      <c r="NR6076" s="45"/>
      <c r="NS6076" s="45"/>
      <c r="NT6076" s="45"/>
      <c r="NU6076" s="45"/>
    </row>
    <row r="6077" spans="2:385" s="48" customFormat="1" x14ac:dyDescent="0.2">
      <c r="B6077" s="45"/>
      <c r="C6077" s="45"/>
      <c r="D6077" s="234"/>
      <c r="AM6077" s="47"/>
      <c r="NJ6077" s="45"/>
      <c r="NK6077" s="45"/>
      <c r="NL6077" s="45"/>
      <c r="NM6077" s="45"/>
      <c r="NN6077" s="45"/>
      <c r="NO6077" s="45"/>
      <c r="NP6077" s="45"/>
      <c r="NQ6077" s="45"/>
      <c r="NR6077" s="45"/>
      <c r="NS6077" s="45"/>
      <c r="NT6077" s="45"/>
      <c r="NU6077" s="45"/>
    </row>
    <row r="6078" spans="2:385" s="48" customFormat="1" x14ac:dyDescent="0.2">
      <c r="B6078" s="45"/>
      <c r="C6078" s="45"/>
      <c r="D6078" s="234"/>
      <c r="AM6078" s="47"/>
      <c r="NJ6078" s="45"/>
      <c r="NK6078" s="45"/>
      <c r="NL6078" s="45"/>
      <c r="NM6078" s="45"/>
      <c r="NN6078" s="45"/>
      <c r="NO6078" s="45"/>
      <c r="NP6078" s="45"/>
      <c r="NQ6078" s="45"/>
      <c r="NR6078" s="45"/>
      <c r="NS6078" s="45"/>
      <c r="NT6078" s="45"/>
      <c r="NU6078" s="45"/>
    </row>
    <row r="6079" spans="2:385" s="48" customFormat="1" x14ac:dyDescent="0.2">
      <c r="B6079" s="45"/>
      <c r="C6079" s="45"/>
      <c r="D6079" s="234"/>
      <c r="AM6079" s="47"/>
      <c r="NJ6079" s="45"/>
      <c r="NK6079" s="45"/>
      <c r="NL6079" s="45"/>
      <c r="NM6079" s="45"/>
      <c r="NN6079" s="45"/>
      <c r="NO6079" s="45"/>
      <c r="NP6079" s="45"/>
      <c r="NQ6079" s="45"/>
      <c r="NR6079" s="45"/>
      <c r="NS6079" s="45"/>
      <c r="NT6079" s="45"/>
      <c r="NU6079" s="45"/>
    </row>
    <row r="6080" spans="2:385" s="48" customFormat="1" x14ac:dyDescent="0.2">
      <c r="B6080" s="45"/>
      <c r="C6080" s="45"/>
      <c r="D6080" s="234"/>
      <c r="AM6080" s="47"/>
      <c r="NJ6080" s="45"/>
      <c r="NK6080" s="45"/>
      <c r="NL6080" s="45"/>
      <c r="NM6080" s="45"/>
      <c r="NN6080" s="45"/>
      <c r="NO6080" s="45"/>
      <c r="NP6080" s="45"/>
      <c r="NQ6080" s="45"/>
      <c r="NR6080" s="45"/>
      <c r="NS6080" s="45"/>
      <c r="NT6080" s="45"/>
      <c r="NU6080" s="45"/>
    </row>
    <row r="6081" spans="2:385" s="48" customFormat="1" x14ac:dyDescent="0.2">
      <c r="B6081" s="45"/>
      <c r="C6081" s="45"/>
      <c r="D6081" s="234"/>
      <c r="AM6081" s="47"/>
      <c r="NJ6081" s="45"/>
      <c r="NK6081" s="45"/>
      <c r="NL6081" s="45"/>
      <c r="NM6081" s="45"/>
      <c r="NN6081" s="45"/>
      <c r="NO6081" s="45"/>
      <c r="NP6081" s="45"/>
      <c r="NQ6081" s="45"/>
      <c r="NR6081" s="45"/>
      <c r="NS6081" s="45"/>
      <c r="NT6081" s="45"/>
      <c r="NU6081" s="45"/>
    </row>
    <row r="6082" spans="2:385" s="48" customFormat="1" x14ac:dyDescent="0.2">
      <c r="B6082" s="45"/>
      <c r="C6082" s="45"/>
      <c r="D6082" s="234"/>
      <c r="AM6082" s="47"/>
      <c r="NJ6082" s="45"/>
      <c r="NK6082" s="45"/>
      <c r="NL6082" s="45"/>
      <c r="NM6082" s="45"/>
      <c r="NN6082" s="45"/>
      <c r="NO6082" s="45"/>
      <c r="NP6082" s="45"/>
      <c r="NQ6082" s="45"/>
      <c r="NR6082" s="45"/>
      <c r="NS6082" s="45"/>
      <c r="NT6082" s="45"/>
      <c r="NU6082" s="45"/>
    </row>
    <row r="6083" spans="2:385" s="48" customFormat="1" x14ac:dyDescent="0.2">
      <c r="B6083" s="45"/>
      <c r="C6083" s="45"/>
      <c r="D6083" s="234"/>
      <c r="AM6083" s="47"/>
      <c r="NJ6083" s="45"/>
      <c r="NK6083" s="45"/>
      <c r="NL6083" s="45"/>
      <c r="NM6083" s="45"/>
      <c r="NN6083" s="45"/>
      <c r="NO6083" s="45"/>
      <c r="NP6083" s="45"/>
      <c r="NQ6083" s="45"/>
      <c r="NR6083" s="45"/>
      <c r="NS6083" s="45"/>
      <c r="NT6083" s="45"/>
      <c r="NU6083" s="45"/>
    </row>
    <row r="6084" spans="2:385" s="48" customFormat="1" x14ac:dyDescent="0.2">
      <c r="B6084" s="45"/>
      <c r="C6084" s="45"/>
      <c r="D6084" s="234"/>
      <c r="AM6084" s="47"/>
      <c r="NJ6084" s="45"/>
      <c r="NK6084" s="45"/>
      <c r="NL6084" s="45"/>
      <c r="NM6084" s="45"/>
      <c r="NN6084" s="45"/>
      <c r="NO6084" s="45"/>
      <c r="NP6084" s="45"/>
      <c r="NQ6084" s="45"/>
      <c r="NR6084" s="45"/>
      <c r="NS6084" s="45"/>
      <c r="NT6084" s="45"/>
      <c r="NU6084" s="45"/>
    </row>
    <row r="6085" spans="2:385" s="48" customFormat="1" x14ac:dyDescent="0.2">
      <c r="B6085" s="45"/>
      <c r="C6085" s="45"/>
      <c r="D6085" s="234"/>
      <c r="AM6085" s="47"/>
      <c r="NJ6085" s="45"/>
      <c r="NK6085" s="45"/>
      <c r="NL6085" s="45"/>
      <c r="NM6085" s="45"/>
      <c r="NN6085" s="45"/>
      <c r="NO6085" s="45"/>
      <c r="NP6085" s="45"/>
      <c r="NQ6085" s="45"/>
      <c r="NR6085" s="45"/>
      <c r="NS6085" s="45"/>
      <c r="NT6085" s="45"/>
      <c r="NU6085" s="45"/>
    </row>
    <row r="6086" spans="2:385" s="48" customFormat="1" x14ac:dyDescent="0.2">
      <c r="B6086" s="45"/>
      <c r="C6086" s="45"/>
      <c r="D6086" s="234"/>
      <c r="AM6086" s="47"/>
      <c r="NJ6086" s="45"/>
      <c r="NK6086" s="45"/>
      <c r="NL6086" s="45"/>
      <c r="NM6086" s="45"/>
      <c r="NN6086" s="45"/>
      <c r="NO6086" s="45"/>
      <c r="NP6086" s="45"/>
      <c r="NQ6086" s="45"/>
      <c r="NR6086" s="45"/>
      <c r="NS6086" s="45"/>
      <c r="NT6086" s="45"/>
      <c r="NU6086" s="45"/>
    </row>
    <row r="6087" spans="2:385" s="48" customFormat="1" x14ac:dyDescent="0.2">
      <c r="B6087" s="45"/>
      <c r="C6087" s="45"/>
      <c r="D6087" s="234"/>
      <c r="AM6087" s="47"/>
      <c r="NJ6087" s="45"/>
      <c r="NK6087" s="45"/>
      <c r="NL6087" s="45"/>
      <c r="NM6087" s="45"/>
      <c r="NN6087" s="45"/>
      <c r="NO6087" s="45"/>
      <c r="NP6087" s="45"/>
      <c r="NQ6087" s="45"/>
      <c r="NR6087" s="45"/>
      <c r="NS6087" s="45"/>
      <c r="NT6087" s="45"/>
      <c r="NU6087" s="45"/>
    </row>
    <row r="6088" spans="2:385" s="48" customFormat="1" x14ac:dyDescent="0.2">
      <c r="B6088" s="45"/>
      <c r="C6088" s="45"/>
      <c r="D6088" s="234"/>
      <c r="AM6088" s="47"/>
      <c r="NJ6088" s="45"/>
      <c r="NK6088" s="45"/>
      <c r="NL6088" s="45"/>
      <c r="NM6088" s="45"/>
      <c r="NN6088" s="45"/>
      <c r="NO6088" s="45"/>
      <c r="NP6088" s="45"/>
      <c r="NQ6088" s="45"/>
      <c r="NR6088" s="45"/>
      <c r="NS6088" s="45"/>
      <c r="NT6088" s="45"/>
      <c r="NU6088" s="45"/>
    </row>
    <row r="6089" spans="2:385" s="48" customFormat="1" x14ac:dyDescent="0.2">
      <c r="B6089" s="45"/>
      <c r="C6089" s="45"/>
      <c r="D6089" s="234"/>
      <c r="AM6089" s="47"/>
      <c r="NJ6089" s="45"/>
      <c r="NK6089" s="45"/>
      <c r="NL6089" s="45"/>
      <c r="NM6089" s="45"/>
      <c r="NN6089" s="45"/>
      <c r="NO6089" s="45"/>
      <c r="NP6089" s="45"/>
      <c r="NQ6089" s="45"/>
      <c r="NR6089" s="45"/>
      <c r="NS6089" s="45"/>
      <c r="NT6089" s="45"/>
      <c r="NU6089" s="45"/>
    </row>
    <row r="6090" spans="2:385" s="48" customFormat="1" x14ac:dyDescent="0.2">
      <c r="B6090" s="45"/>
      <c r="C6090" s="45"/>
      <c r="D6090" s="234"/>
      <c r="AM6090" s="47"/>
      <c r="NJ6090" s="45"/>
      <c r="NK6090" s="45"/>
      <c r="NL6090" s="45"/>
      <c r="NM6090" s="45"/>
      <c r="NN6090" s="45"/>
      <c r="NO6090" s="45"/>
      <c r="NP6090" s="45"/>
      <c r="NQ6090" s="45"/>
      <c r="NR6090" s="45"/>
      <c r="NS6090" s="45"/>
      <c r="NT6090" s="45"/>
      <c r="NU6090" s="45"/>
    </row>
    <row r="6091" spans="2:385" s="48" customFormat="1" x14ac:dyDescent="0.2">
      <c r="B6091" s="45"/>
      <c r="C6091" s="45"/>
      <c r="D6091" s="234"/>
      <c r="AM6091" s="47"/>
      <c r="NJ6091" s="45"/>
      <c r="NK6091" s="45"/>
      <c r="NL6091" s="45"/>
      <c r="NM6091" s="45"/>
      <c r="NN6091" s="45"/>
      <c r="NO6091" s="45"/>
      <c r="NP6091" s="45"/>
      <c r="NQ6091" s="45"/>
      <c r="NR6091" s="45"/>
      <c r="NS6091" s="45"/>
      <c r="NT6091" s="45"/>
      <c r="NU6091" s="45"/>
    </row>
    <row r="6092" spans="2:385" s="48" customFormat="1" x14ac:dyDescent="0.2">
      <c r="B6092" s="45"/>
      <c r="C6092" s="45"/>
      <c r="D6092" s="234"/>
      <c r="AM6092" s="47"/>
      <c r="NJ6092" s="45"/>
      <c r="NK6092" s="45"/>
      <c r="NL6092" s="45"/>
      <c r="NM6092" s="45"/>
      <c r="NN6092" s="45"/>
      <c r="NO6092" s="45"/>
      <c r="NP6092" s="45"/>
      <c r="NQ6092" s="45"/>
      <c r="NR6092" s="45"/>
      <c r="NS6092" s="45"/>
      <c r="NT6092" s="45"/>
      <c r="NU6092" s="45"/>
    </row>
    <row r="6093" spans="2:385" s="48" customFormat="1" x14ac:dyDescent="0.2">
      <c r="B6093" s="45"/>
      <c r="C6093" s="45"/>
      <c r="D6093" s="234"/>
      <c r="AM6093" s="47"/>
      <c r="NJ6093" s="45"/>
      <c r="NK6093" s="45"/>
      <c r="NL6093" s="45"/>
      <c r="NM6093" s="45"/>
      <c r="NN6093" s="45"/>
      <c r="NO6093" s="45"/>
      <c r="NP6093" s="45"/>
      <c r="NQ6093" s="45"/>
      <c r="NR6093" s="45"/>
      <c r="NS6093" s="45"/>
      <c r="NT6093" s="45"/>
      <c r="NU6093" s="45"/>
    </row>
    <row r="6094" spans="2:385" s="48" customFormat="1" x14ac:dyDescent="0.2">
      <c r="B6094" s="45"/>
      <c r="C6094" s="45"/>
      <c r="D6094" s="234"/>
      <c r="AM6094" s="47"/>
      <c r="NJ6094" s="45"/>
      <c r="NK6094" s="45"/>
      <c r="NL6094" s="45"/>
      <c r="NM6094" s="45"/>
      <c r="NN6094" s="45"/>
      <c r="NO6094" s="45"/>
      <c r="NP6094" s="45"/>
      <c r="NQ6094" s="45"/>
      <c r="NR6094" s="45"/>
      <c r="NS6094" s="45"/>
      <c r="NT6094" s="45"/>
      <c r="NU6094" s="45"/>
    </row>
    <row r="6095" spans="2:385" s="48" customFormat="1" x14ac:dyDescent="0.2">
      <c r="B6095" s="45"/>
      <c r="C6095" s="45"/>
      <c r="D6095" s="234"/>
      <c r="AM6095" s="47"/>
      <c r="NJ6095" s="45"/>
      <c r="NK6095" s="45"/>
      <c r="NL6095" s="45"/>
      <c r="NM6095" s="45"/>
      <c r="NN6095" s="45"/>
      <c r="NO6095" s="45"/>
      <c r="NP6095" s="45"/>
      <c r="NQ6095" s="45"/>
      <c r="NR6095" s="45"/>
      <c r="NS6095" s="45"/>
      <c r="NT6095" s="45"/>
      <c r="NU6095" s="45"/>
    </row>
    <row r="6096" spans="2:385" s="48" customFormat="1" x14ac:dyDescent="0.2">
      <c r="B6096" s="45"/>
      <c r="C6096" s="45"/>
      <c r="D6096" s="234"/>
      <c r="AM6096" s="47"/>
      <c r="NJ6096" s="45"/>
      <c r="NK6096" s="45"/>
      <c r="NL6096" s="45"/>
      <c r="NM6096" s="45"/>
      <c r="NN6096" s="45"/>
      <c r="NO6096" s="45"/>
      <c r="NP6096" s="45"/>
      <c r="NQ6096" s="45"/>
      <c r="NR6096" s="45"/>
      <c r="NS6096" s="45"/>
      <c r="NT6096" s="45"/>
      <c r="NU6096" s="45"/>
    </row>
    <row r="6097" spans="2:385" s="48" customFormat="1" x14ac:dyDescent="0.2">
      <c r="B6097" s="45"/>
      <c r="C6097" s="45"/>
      <c r="D6097" s="234"/>
      <c r="AM6097" s="47"/>
      <c r="NJ6097" s="45"/>
      <c r="NK6097" s="45"/>
      <c r="NL6097" s="45"/>
      <c r="NM6097" s="45"/>
      <c r="NN6097" s="45"/>
      <c r="NO6097" s="45"/>
      <c r="NP6097" s="45"/>
      <c r="NQ6097" s="45"/>
      <c r="NR6097" s="45"/>
      <c r="NS6097" s="45"/>
      <c r="NT6097" s="45"/>
      <c r="NU6097" s="45"/>
    </row>
    <row r="6098" spans="2:385" s="48" customFormat="1" x14ac:dyDescent="0.2">
      <c r="B6098" s="45"/>
      <c r="C6098" s="45"/>
      <c r="D6098" s="234"/>
      <c r="AM6098" s="47"/>
      <c r="NJ6098" s="45"/>
      <c r="NK6098" s="45"/>
      <c r="NL6098" s="45"/>
      <c r="NM6098" s="45"/>
      <c r="NN6098" s="45"/>
      <c r="NO6098" s="45"/>
      <c r="NP6098" s="45"/>
      <c r="NQ6098" s="45"/>
      <c r="NR6098" s="45"/>
      <c r="NS6098" s="45"/>
      <c r="NT6098" s="45"/>
      <c r="NU6098" s="45"/>
    </row>
    <row r="6099" spans="2:385" s="48" customFormat="1" x14ac:dyDescent="0.2">
      <c r="B6099" s="45"/>
      <c r="C6099" s="45"/>
      <c r="D6099" s="234"/>
      <c r="AM6099" s="47"/>
      <c r="NJ6099" s="45"/>
      <c r="NK6099" s="45"/>
      <c r="NL6099" s="45"/>
      <c r="NM6099" s="45"/>
      <c r="NN6099" s="45"/>
      <c r="NO6099" s="45"/>
      <c r="NP6099" s="45"/>
      <c r="NQ6099" s="45"/>
      <c r="NR6099" s="45"/>
      <c r="NS6099" s="45"/>
      <c r="NT6099" s="45"/>
      <c r="NU6099" s="45"/>
    </row>
    <row r="6100" spans="2:385" s="48" customFormat="1" x14ac:dyDescent="0.2">
      <c r="B6100" s="45"/>
      <c r="C6100" s="45"/>
      <c r="D6100" s="234"/>
      <c r="AM6100" s="47"/>
      <c r="NJ6100" s="45"/>
      <c r="NK6100" s="45"/>
      <c r="NL6100" s="45"/>
      <c r="NM6100" s="45"/>
      <c r="NN6100" s="45"/>
      <c r="NO6100" s="45"/>
      <c r="NP6100" s="45"/>
      <c r="NQ6100" s="45"/>
      <c r="NR6100" s="45"/>
      <c r="NS6100" s="45"/>
      <c r="NT6100" s="45"/>
      <c r="NU6100" s="45"/>
    </row>
    <row r="6101" spans="2:385" s="48" customFormat="1" x14ac:dyDescent="0.2">
      <c r="B6101" s="45"/>
      <c r="C6101" s="45"/>
      <c r="D6101" s="234"/>
      <c r="AM6101" s="47"/>
      <c r="NJ6101" s="45"/>
      <c r="NK6101" s="45"/>
      <c r="NL6101" s="45"/>
      <c r="NM6101" s="45"/>
      <c r="NN6101" s="45"/>
      <c r="NO6101" s="45"/>
      <c r="NP6101" s="45"/>
      <c r="NQ6101" s="45"/>
      <c r="NR6101" s="45"/>
      <c r="NS6101" s="45"/>
      <c r="NT6101" s="45"/>
      <c r="NU6101" s="45"/>
    </row>
    <row r="6102" spans="2:385" s="48" customFormat="1" x14ac:dyDescent="0.2">
      <c r="B6102" s="45"/>
      <c r="C6102" s="45"/>
      <c r="D6102" s="234"/>
      <c r="AM6102" s="47"/>
      <c r="NJ6102" s="45"/>
      <c r="NK6102" s="45"/>
      <c r="NL6102" s="45"/>
      <c r="NM6102" s="45"/>
      <c r="NN6102" s="45"/>
      <c r="NO6102" s="45"/>
      <c r="NP6102" s="45"/>
      <c r="NQ6102" s="45"/>
      <c r="NR6102" s="45"/>
      <c r="NS6102" s="45"/>
      <c r="NT6102" s="45"/>
      <c r="NU6102" s="45"/>
    </row>
    <row r="6103" spans="2:385" s="48" customFormat="1" x14ac:dyDescent="0.2">
      <c r="B6103" s="45"/>
      <c r="C6103" s="45"/>
      <c r="D6103" s="234"/>
      <c r="AM6103" s="47"/>
      <c r="NJ6103" s="45"/>
      <c r="NK6103" s="45"/>
      <c r="NL6103" s="45"/>
      <c r="NM6103" s="45"/>
      <c r="NN6103" s="45"/>
      <c r="NO6103" s="45"/>
      <c r="NP6103" s="45"/>
      <c r="NQ6103" s="45"/>
      <c r="NR6103" s="45"/>
      <c r="NS6103" s="45"/>
      <c r="NT6103" s="45"/>
      <c r="NU6103" s="45"/>
    </row>
    <row r="6104" spans="2:385" s="48" customFormat="1" x14ac:dyDescent="0.2">
      <c r="B6104" s="45"/>
      <c r="C6104" s="45"/>
      <c r="D6104" s="234"/>
      <c r="AM6104" s="47"/>
      <c r="NJ6104" s="45"/>
      <c r="NK6104" s="45"/>
      <c r="NL6104" s="45"/>
      <c r="NM6104" s="45"/>
      <c r="NN6104" s="45"/>
      <c r="NO6104" s="45"/>
      <c r="NP6104" s="45"/>
      <c r="NQ6104" s="45"/>
      <c r="NR6104" s="45"/>
      <c r="NS6104" s="45"/>
      <c r="NT6104" s="45"/>
      <c r="NU6104" s="45"/>
    </row>
    <row r="6105" spans="2:385" s="48" customFormat="1" x14ac:dyDescent="0.2">
      <c r="B6105" s="45"/>
      <c r="C6105" s="45"/>
      <c r="D6105" s="234"/>
      <c r="AM6105" s="47"/>
      <c r="NJ6105" s="45"/>
      <c r="NK6105" s="45"/>
      <c r="NL6105" s="45"/>
      <c r="NM6105" s="45"/>
      <c r="NN6105" s="45"/>
      <c r="NO6105" s="45"/>
      <c r="NP6105" s="45"/>
      <c r="NQ6105" s="45"/>
      <c r="NR6105" s="45"/>
      <c r="NS6105" s="45"/>
      <c r="NT6105" s="45"/>
      <c r="NU6105" s="45"/>
    </row>
    <row r="6106" spans="2:385" s="48" customFormat="1" x14ac:dyDescent="0.2">
      <c r="B6106" s="45"/>
      <c r="C6106" s="45"/>
      <c r="D6106" s="234"/>
      <c r="AM6106" s="47"/>
      <c r="NJ6106" s="45"/>
      <c r="NK6106" s="45"/>
      <c r="NL6106" s="45"/>
      <c r="NM6106" s="45"/>
      <c r="NN6106" s="45"/>
      <c r="NO6106" s="45"/>
      <c r="NP6106" s="45"/>
      <c r="NQ6106" s="45"/>
      <c r="NR6106" s="45"/>
      <c r="NS6106" s="45"/>
      <c r="NT6106" s="45"/>
      <c r="NU6106" s="45"/>
    </row>
    <row r="6107" spans="2:385" s="48" customFormat="1" x14ac:dyDescent="0.2">
      <c r="B6107" s="45"/>
      <c r="C6107" s="45"/>
      <c r="D6107" s="234"/>
      <c r="AM6107" s="47"/>
      <c r="NJ6107" s="45"/>
      <c r="NK6107" s="45"/>
      <c r="NL6107" s="45"/>
      <c r="NM6107" s="45"/>
      <c r="NN6107" s="45"/>
      <c r="NO6107" s="45"/>
      <c r="NP6107" s="45"/>
      <c r="NQ6107" s="45"/>
      <c r="NR6107" s="45"/>
      <c r="NS6107" s="45"/>
      <c r="NT6107" s="45"/>
      <c r="NU6107" s="45"/>
    </row>
    <row r="6108" spans="2:385" s="48" customFormat="1" x14ac:dyDescent="0.2">
      <c r="B6108" s="45"/>
      <c r="C6108" s="45"/>
      <c r="D6108" s="234"/>
      <c r="AM6108" s="47"/>
      <c r="NJ6108" s="45"/>
      <c r="NK6108" s="45"/>
      <c r="NL6108" s="45"/>
      <c r="NM6108" s="45"/>
      <c r="NN6108" s="45"/>
      <c r="NO6108" s="45"/>
      <c r="NP6108" s="45"/>
      <c r="NQ6108" s="45"/>
      <c r="NR6108" s="45"/>
      <c r="NS6108" s="45"/>
      <c r="NT6108" s="45"/>
      <c r="NU6108" s="45"/>
    </row>
    <row r="6109" spans="2:385" s="48" customFormat="1" x14ac:dyDescent="0.2">
      <c r="B6109" s="45"/>
      <c r="C6109" s="45"/>
      <c r="D6109" s="234"/>
      <c r="AM6109" s="47"/>
      <c r="NJ6109" s="45"/>
      <c r="NK6109" s="45"/>
      <c r="NL6109" s="45"/>
      <c r="NM6109" s="45"/>
      <c r="NN6109" s="45"/>
      <c r="NO6109" s="45"/>
      <c r="NP6109" s="45"/>
      <c r="NQ6109" s="45"/>
      <c r="NR6109" s="45"/>
      <c r="NS6109" s="45"/>
      <c r="NT6109" s="45"/>
      <c r="NU6109" s="45"/>
    </row>
    <row r="6110" spans="2:385" s="48" customFormat="1" x14ac:dyDescent="0.2">
      <c r="B6110" s="45"/>
      <c r="C6110" s="45"/>
      <c r="D6110" s="234"/>
      <c r="AM6110" s="47"/>
      <c r="NJ6110" s="45"/>
      <c r="NK6110" s="45"/>
      <c r="NL6110" s="45"/>
      <c r="NM6110" s="45"/>
      <c r="NN6110" s="45"/>
      <c r="NO6110" s="45"/>
      <c r="NP6110" s="45"/>
      <c r="NQ6110" s="45"/>
      <c r="NR6110" s="45"/>
      <c r="NS6110" s="45"/>
      <c r="NT6110" s="45"/>
      <c r="NU6110" s="45"/>
    </row>
    <row r="6111" spans="2:385" s="48" customFormat="1" x14ac:dyDescent="0.2">
      <c r="B6111" s="45"/>
      <c r="C6111" s="45"/>
      <c r="D6111" s="234"/>
      <c r="AM6111" s="47"/>
      <c r="NJ6111" s="45"/>
      <c r="NK6111" s="45"/>
      <c r="NL6111" s="45"/>
      <c r="NM6111" s="45"/>
      <c r="NN6111" s="45"/>
      <c r="NO6111" s="45"/>
      <c r="NP6111" s="45"/>
      <c r="NQ6111" s="45"/>
      <c r="NR6111" s="45"/>
      <c r="NS6111" s="45"/>
      <c r="NT6111" s="45"/>
      <c r="NU6111" s="45"/>
    </row>
    <row r="6112" spans="2:385" s="48" customFormat="1" x14ac:dyDescent="0.2">
      <c r="B6112" s="45"/>
      <c r="C6112" s="45"/>
      <c r="D6112" s="234"/>
      <c r="AM6112" s="47"/>
      <c r="NJ6112" s="45"/>
      <c r="NK6112" s="45"/>
      <c r="NL6112" s="45"/>
      <c r="NM6112" s="45"/>
      <c r="NN6112" s="45"/>
      <c r="NO6112" s="45"/>
      <c r="NP6112" s="45"/>
      <c r="NQ6112" s="45"/>
      <c r="NR6112" s="45"/>
      <c r="NS6112" s="45"/>
      <c r="NT6112" s="45"/>
      <c r="NU6112" s="45"/>
    </row>
    <row r="6113" spans="2:385" s="48" customFormat="1" x14ac:dyDescent="0.2">
      <c r="B6113" s="45"/>
      <c r="C6113" s="45"/>
      <c r="D6113" s="234"/>
      <c r="AM6113" s="47"/>
      <c r="NJ6113" s="45"/>
      <c r="NK6113" s="45"/>
      <c r="NL6113" s="45"/>
      <c r="NM6113" s="45"/>
      <c r="NN6113" s="45"/>
      <c r="NO6113" s="45"/>
      <c r="NP6113" s="45"/>
      <c r="NQ6113" s="45"/>
      <c r="NR6113" s="45"/>
      <c r="NS6113" s="45"/>
      <c r="NT6113" s="45"/>
      <c r="NU6113" s="45"/>
    </row>
    <row r="6114" spans="2:385" s="48" customFormat="1" x14ac:dyDescent="0.2">
      <c r="B6114" s="45"/>
      <c r="C6114" s="45"/>
      <c r="D6114" s="234"/>
      <c r="AM6114" s="47"/>
      <c r="NJ6114" s="45"/>
      <c r="NK6114" s="45"/>
      <c r="NL6114" s="45"/>
      <c r="NM6114" s="45"/>
      <c r="NN6114" s="45"/>
      <c r="NO6114" s="45"/>
      <c r="NP6114" s="45"/>
      <c r="NQ6114" s="45"/>
      <c r="NR6114" s="45"/>
      <c r="NS6114" s="45"/>
      <c r="NT6114" s="45"/>
      <c r="NU6114" s="45"/>
    </row>
    <row r="6115" spans="2:385" s="48" customFormat="1" x14ac:dyDescent="0.2">
      <c r="B6115" s="45"/>
      <c r="C6115" s="45"/>
      <c r="D6115" s="234"/>
      <c r="AM6115" s="47"/>
      <c r="NJ6115" s="45"/>
      <c r="NK6115" s="45"/>
      <c r="NL6115" s="45"/>
      <c r="NM6115" s="45"/>
      <c r="NN6115" s="45"/>
      <c r="NO6115" s="45"/>
      <c r="NP6115" s="45"/>
      <c r="NQ6115" s="45"/>
      <c r="NR6115" s="45"/>
      <c r="NS6115" s="45"/>
      <c r="NT6115" s="45"/>
      <c r="NU6115" s="45"/>
    </row>
    <row r="6116" spans="2:385" s="48" customFormat="1" x14ac:dyDescent="0.2">
      <c r="B6116" s="45"/>
      <c r="C6116" s="45"/>
      <c r="D6116" s="234"/>
      <c r="AM6116" s="47"/>
      <c r="NJ6116" s="45"/>
      <c r="NK6116" s="45"/>
      <c r="NL6116" s="45"/>
      <c r="NM6116" s="45"/>
      <c r="NN6116" s="45"/>
      <c r="NO6116" s="45"/>
      <c r="NP6116" s="45"/>
      <c r="NQ6116" s="45"/>
      <c r="NR6116" s="45"/>
      <c r="NS6116" s="45"/>
      <c r="NT6116" s="45"/>
      <c r="NU6116" s="45"/>
    </row>
    <row r="6117" spans="2:385" s="48" customFormat="1" x14ac:dyDescent="0.2">
      <c r="B6117" s="45"/>
      <c r="C6117" s="45"/>
      <c r="D6117" s="234"/>
      <c r="AM6117" s="47"/>
      <c r="NJ6117" s="45"/>
      <c r="NK6117" s="45"/>
      <c r="NL6117" s="45"/>
      <c r="NM6117" s="45"/>
      <c r="NN6117" s="45"/>
      <c r="NO6117" s="45"/>
      <c r="NP6117" s="45"/>
      <c r="NQ6117" s="45"/>
      <c r="NR6117" s="45"/>
      <c r="NS6117" s="45"/>
      <c r="NT6117" s="45"/>
      <c r="NU6117" s="45"/>
    </row>
    <row r="6118" spans="2:385" s="48" customFormat="1" x14ac:dyDescent="0.2">
      <c r="B6118" s="45"/>
      <c r="C6118" s="45"/>
      <c r="D6118" s="234"/>
      <c r="AM6118" s="47"/>
      <c r="NJ6118" s="45"/>
      <c r="NK6118" s="45"/>
      <c r="NL6118" s="45"/>
      <c r="NM6118" s="45"/>
      <c r="NN6118" s="45"/>
      <c r="NO6118" s="45"/>
      <c r="NP6118" s="45"/>
      <c r="NQ6118" s="45"/>
      <c r="NR6118" s="45"/>
      <c r="NS6118" s="45"/>
      <c r="NT6118" s="45"/>
      <c r="NU6118" s="45"/>
    </row>
    <row r="6119" spans="2:385" s="48" customFormat="1" x14ac:dyDescent="0.2">
      <c r="B6119" s="45"/>
      <c r="C6119" s="45"/>
      <c r="D6119" s="234"/>
      <c r="AM6119" s="47"/>
      <c r="NJ6119" s="45"/>
      <c r="NK6119" s="45"/>
      <c r="NL6119" s="45"/>
      <c r="NM6119" s="45"/>
      <c r="NN6119" s="45"/>
      <c r="NO6119" s="45"/>
      <c r="NP6119" s="45"/>
      <c r="NQ6119" s="45"/>
      <c r="NR6119" s="45"/>
      <c r="NS6119" s="45"/>
      <c r="NT6119" s="45"/>
      <c r="NU6119" s="45"/>
    </row>
    <row r="6120" spans="2:385" s="48" customFormat="1" x14ac:dyDescent="0.2">
      <c r="B6120" s="45"/>
      <c r="C6120" s="45"/>
      <c r="D6120" s="234"/>
      <c r="AM6120" s="47"/>
      <c r="NJ6120" s="45"/>
      <c r="NK6120" s="45"/>
      <c r="NL6120" s="45"/>
      <c r="NM6120" s="45"/>
      <c r="NN6120" s="45"/>
      <c r="NO6120" s="45"/>
      <c r="NP6120" s="45"/>
      <c r="NQ6120" s="45"/>
      <c r="NR6120" s="45"/>
      <c r="NS6120" s="45"/>
      <c r="NT6120" s="45"/>
      <c r="NU6120" s="45"/>
    </row>
    <row r="6121" spans="2:385" s="48" customFormat="1" x14ac:dyDescent="0.2">
      <c r="B6121" s="45"/>
      <c r="C6121" s="45"/>
      <c r="D6121" s="234"/>
      <c r="AM6121" s="47"/>
      <c r="NJ6121" s="45"/>
      <c r="NK6121" s="45"/>
      <c r="NL6121" s="45"/>
      <c r="NM6121" s="45"/>
      <c r="NN6121" s="45"/>
      <c r="NO6121" s="45"/>
      <c r="NP6121" s="45"/>
      <c r="NQ6121" s="45"/>
      <c r="NR6121" s="45"/>
      <c r="NS6121" s="45"/>
      <c r="NT6121" s="45"/>
      <c r="NU6121" s="45"/>
    </row>
    <row r="6122" spans="2:385" s="48" customFormat="1" x14ac:dyDescent="0.2">
      <c r="B6122" s="45"/>
      <c r="C6122" s="45"/>
      <c r="D6122" s="234"/>
      <c r="AM6122" s="47"/>
      <c r="NJ6122" s="45"/>
      <c r="NK6122" s="45"/>
      <c r="NL6122" s="45"/>
      <c r="NM6122" s="45"/>
      <c r="NN6122" s="45"/>
      <c r="NO6122" s="45"/>
      <c r="NP6122" s="45"/>
      <c r="NQ6122" s="45"/>
      <c r="NR6122" s="45"/>
      <c r="NS6122" s="45"/>
      <c r="NT6122" s="45"/>
      <c r="NU6122" s="45"/>
    </row>
    <row r="6123" spans="2:385" s="48" customFormat="1" x14ac:dyDescent="0.2">
      <c r="B6123" s="45"/>
      <c r="C6123" s="45"/>
      <c r="D6123" s="234"/>
      <c r="AM6123" s="47"/>
      <c r="NJ6123" s="45"/>
      <c r="NK6123" s="45"/>
      <c r="NL6123" s="45"/>
      <c r="NM6123" s="45"/>
      <c r="NN6123" s="45"/>
      <c r="NO6123" s="45"/>
      <c r="NP6123" s="45"/>
      <c r="NQ6123" s="45"/>
      <c r="NR6123" s="45"/>
      <c r="NS6123" s="45"/>
      <c r="NT6123" s="45"/>
      <c r="NU6123" s="45"/>
    </row>
    <row r="6124" spans="2:385" s="48" customFormat="1" x14ac:dyDescent="0.2">
      <c r="B6124" s="45"/>
      <c r="C6124" s="45"/>
      <c r="D6124" s="234"/>
      <c r="AM6124" s="47"/>
      <c r="NJ6124" s="45"/>
      <c r="NK6124" s="45"/>
      <c r="NL6124" s="45"/>
      <c r="NM6124" s="45"/>
      <c r="NN6124" s="45"/>
      <c r="NO6124" s="45"/>
      <c r="NP6124" s="45"/>
      <c r="NQ6124" s="45"/>
      <c r="NR6124" s="45"/>
      <c r="NS6124" s="45"/>
      <c r="NT6124" s="45"/>
      <c r="NU6124" s="45"/>
    </row>
    <row r="6125" spans="2:385" s="48" customFormat="1" x14ac:dyDescent="0.2">
      <c r="B6125" s="45"/>
      <c r="C6125" s="45"/>
      <c r="D6125" s="234"/>
      <c r="AM6125" s="47"/>
      <c r="NJ6125" s="45"/>
      <c r="NK6125" s="45"/>
      <c r="NL6125" s="45"/>
      <c r="NM6125" s="45"/>
      <c r="NN6125" s="45"/>
      <c r="NO6125" s="45"/>
      <c r="NP6125" s="45"/>
      <c r="NQ6125" s="45"/>
      <c r="NR6125" s="45"/>
      <c r="NS6125" s="45"/>
      <c r="NT6125" s="45"/>
      <c r="NU6125" s="45"/>
    </row>
    <row r="6126" spans="2:385" s="48" customFormat="1" x14ac:dyDescent="0.2">
      <c r="B6126" s="45"/>
      <c r="C6126" s="45"/>
      <c r="D6126" s="234"/>
      <c r="AM6126" s="47"/>
      <c r="NJ6126" s="45"/>
      <c r="NK6126" s="45"/>
      <c r="NL6126" s="45"/>
      <c r="NM6126" s="45"/>
      <c r="NN6126" s="45"/>
      <c r="NO6126" s="45"/>
      <c r="NP6126" s="45"/>
      <c r="NQ6126" s="45"/>
      <c r="NR6126" s="45"/>
      <c r="NS6126" s="45"/>
      <c r="NT6126" s="45"/>
      <c r="NU6126" s="45"/>
    </row>
    <row r="6127" spans="2:385" s="48" customFormat="1" x14ac:dyDescent="0.2">
      <c r="B6127" s="45"/>
      <c r="C6127" s="45"/>
      <c r="D6127" s="234"/>
      <c r="AM6127" s="47"/>
      <c r="NJ6127" s="45"/>
      <c r="NK6127" s="45"/>
      <c r="NL6127" s="45"/>
      <c r="NM6127" s="45"/>
      <c r="NN6127" s="45"/>
      <c r="NO6127" s="45"/>
      <c r="NP6127" s="45"/>
      <c r="NQ6127" s="45"/>
      <c r="NR6127" s="45"/>
      <c r="NS6127" s="45"/>
      <c r="NT6127" s="45"/>
      <c r="NU6127" s="45"/>
    </row>
    <row r="6128" spans="2:385" s="48" customFormat="1" x14ac:dyDescent="0.2">
      <c r="B6128" s="45"/>
      <c r="C6128" s="45"/>
      <c r="D6128" s="234"/>
      <c r="AM6128" s="47"/>
      <c r="NJ6128" s="45"/>
      <c r="NK6128" s="45"/>
      <c r="NL6128" s="45"/>
      <c r="NM6128" s="45"/>
      <c r="NN6128" s="45"/>
      <c r="NO6128" s="45"/>
      <c r="NP6128" s="45"/>
      <c r="NQ6128" s="45"/>
      <c r="NR6128" s="45"/>
      <c r="NS6128" s="45"/>
      <c r="NT6128" s="45"/>
      <c r="NU6128" s="45"/>
    </row>
    <row r="6129" spans="2:385" s="48" customFormat="1" x14ac:dyDescent="0.2">
      <c r="B6129" s="45"/>
      <c r="C6129" s="45"/>
      <c r="D6129" s="234"/>
      <c r="AM6129" s="47"/>
      <c r="NJ6129" s="45"/>
      <c r="NK6129" s="45"/>
      <c r="NL6129" s="45"/>
      <c r="NM6129" s="45"/>
      <c r="NN6129" s="45"/>
      <c r="NO6129" s="45"/>
      <c r="NP6129" s="45"/>
      <c r="NQ6129" s="45"/>
      <c r="NR6129" s="45"/>
      <c r="NS6129" s="45"/>
      <c r="NT6129" s="45"/>
      <c r="NU6129" s="45"/>
    </row>
    <row r="6130" spans="2:385" s="48" customFormat="1" x14ac:dyDescent="0.2">
      <c r="B6130" s="45"/>
      <c r="C6130" s="45"/>
      <c r="D6130" s="234"/>
      <c r="AM6130" s="47"/>
      <c r="NJ6130" s="45"/>
      <c r="NK6130" s="45"/>
      <c r="NL6130" s="45"/>
      <c r="NM6130" s="45"/>
      <c r="NN6130" s="45"/>
      <c r="NO6130" s="45"/>
      <c r="NP6130" s="45"/>
      <c r="NQ6130" s="45"/>
      <c r="NR6130" s="45"/>
      <c r="NS6130" s="45"/>
      <c r="NT6130" s="45"/>
      <c r="NU6130" s="45"/>
    </row>
    <row r="6131" spans="2:385" s="48" customFormat="1" x14ac:dyDescent="0.2">
      <c r="B6131" s="45"/>
      <c r="C6131" s="45"/>
      <c r="D6131" s="234"/>
      <c r="AM6131" s="47"/>
      <c r="NJ6131" s="45"/>
      <c r="NK6131" s="45"/>
      <c r="NL6131" s="45"/>
      <c r="NM6131" s="45"/>
      <c r="NN6131" s="45"/>
      <c r="NO6131" s="45"/>
      <c r="NP6131" s="45"/>
      <c r="NQ6131" s="45"/>
      <c r="NR6131" s="45"/>
      <c r="NS6131" s="45"/>
      <c r="NT6131" s="45"/>
      <c r="NU6131" s="45"/>
    </row>
    <row r="6132" spans="2:385" s="48" customFormat="1" x14ac:dyDescent="0.2">
      <c r="B6132" s="45"/>
      <c r="C6132" s="45"/>
      <c r="D6132" s="234"/>
      <c r="AM6132" s="47"/>
      <c r="NJ6132" s="45"/>
      <c r="NK6132" s="45"/>
      <c r="NL6132" s="45"/>
      <c r="NM6132" s="45"/>
      <c r="NN6132" s="45"/>
      <c r="NO6132" s="45"/>
      <c r="NP6132" s="45"/>
      <c r="NQ6132" s="45"/>
      <c r="NR6132" s="45"/>
      <c r="NS6132" s="45"/>
      <c r="NT6132" s="45"/>
      <c r="NU6132" s="45"/>
    </row>
    <row r="6133" spans="2:385" s="48" customFormat="1" x14ac:dyDescent="0.2">
      <c r="B6133" s="45"/>
      <c r="C6133" s="45"/>
      <c r="D6133" s="234"/>
      <c r="AM6133" s="47"/>
      <c r="NJ6133" s="45"/>
      <c r="NK6133" s="45"/>
      <c r="NL6133" s="45"/>
      <c r="NM6133" s="45"/>
      <c r="NN6133" s="45"/>
      <c r="NO6133" s="45"/>
      <c r="NP6133" s="45"/>
      <c r="NQ6133" s="45"/>
      <c r="NR6133" s="45"/>
      <c r="NS6133" s="45"/>
      <c r="NT6133" s="45"/>
      <c r="NU6133" s="45"/>
    </row>
    <row r="6134" spans="2:385" s="48" customFormat="1" x14ac:dyDescent="0.2">
      <c r="B6134" s="45"/>
      <c r="C6134" s="45"/>
      <c r="D6134" s="234"/>
      <c r="AM6134" s="47"/>
      <c r="NJ6134" s="45"/>
      <c r="NK6134" s="45"/>
      <c r="NL6134" s="45"/>
      <c r="NM6134" s="45"/>
      <c r="NN6134" s="45"/>
      <c r="NO6134" s="45"/>
      <c r="NP6134" s="45"/>
      <c r="NQ6134" s="45"/>
      <c r="NR6134" s="45"/>
      <c r="NS6134" s="45"/>
      <c r="NT6134" s="45"/>
      <c r="NU6134" s="45"/>
    </row>
    <row r="6135" spans="2:385" s="48" customFormat="1" x14ac:dyDescent="0.2">
      <c r="B6135" s="45"/>
      <c r="C6135" s="45"/>
      <c r="D6135" s="234"/>
      <c r="AM6135" s="47"/>
      <c r="NJ6135" s="45"/>
      <c r="NK6135" s="45"/>
      <c r="NL6135" s="45"/>
      <c r="NM6135" s="45"/>
      <c r="NN6135" s="45"/>
      <c r="NO6135" s="45"/>
      <c r="NP6135" s="45"/>
      <c r="NQ6135" s="45"/>
      <c r="NR6135" s="45"/>
      <c r="NS6135" s="45"/>
      <c r="NT6135" s="45"/>
      <c r="NU6135" s="45"/>
    </row>
    <row r="6136" spans="2:385" s="48" customFormat="1" x14ac:dyDescent="0.2">
      <c r="B6136" s="45"/>
      <c r="C6136" s="45"/>
      <c r="D6136" s="234"/>
      <c r="AM6136" s="47"/>
      <c r="NJ6136" s="45"/>
      <c r="NK6136" s="45"/>
      <c r="NL6136" s="45"/>
      <c r="NM6136" s="45"/>
      <c r="NN6136" s="45"/>
      <c r="NO6136" s="45"/>
      <c r="NP6136" s="45"/>
      <c r="NQ6136" s="45"/>
      <c r="NR6136" s="45"/>
      <c r="NS6136" s="45"/>
      <c r="NT6136" s="45"/>
      <c r="NU6136" s="45"/>
    </row>
    <row r="6137" spans="2:385" s="48" customFormat="1" x14ac:dyDescent="0.2">
      <c r="B6137" s="45"/>
      <c r="C6137" s="45"/>
      <c r="D6137" s="234"/>
      <c r="AM6137" s="47"/>
      <c r="NJ6137" s="45"/>
      <c r="NK6137" s="45"/>
      <c r="NL6137" s="45"/>
      <c r="NM6137" s="45"/>
      <c r="NN6137" s="45"/>
      <c r="NO6137" s="45"/>
      <c r="NP6137" s="45"/>
      <c r="NQ6137" s="45"/>
      <c r="NR6137" s="45"/>
      <c r="NS6137" s="45"/>
      <c r="NT6137" s="45"/>
      <c r="NU6137" s="45"/>
    </row>
    <row r="6138" spans="2:385" s="48" customFormat="1" x14ac:dyDescent="0.2">
      <c r="B6138" s="45"/>
      <c r="C6138" s="45"/>
      <c r="D6138" s="234"/>
      <c r="AM6138" s="47"/>
      <c r="NJ6138" s="45"/>
      <c r="NK6138" s="45"/>
      <c r="NL6138" s="45"/>
      <c r="NM6138" s="45"/>
      <c r="NN6138" s="45"/>
      <c r="NO6138" s="45"/>
      <c r="NP6138" s="45"/>
      <c r="NQ6138" s="45"/>
      <c r="NR6138" s="45"/>
      <c r="NS6138" s="45"/>
      <c r="NT6138" s="45"/>
      <c r="NU6138" s="45"/>
    </row>
    <row r="6139" spans="2:385" s="48" customFormat="1" x14ac:dyDescent="0.2">
      <c r="B6139" s="45"/>
      <c r="C6139" s="45"/>
      <c r="D6139" s="234"/>
      <c r="AM6139" s="47"/>
      <c r="NJ6139" s="45"/>
      <c r="NK6139" s="45"/>
      <c r="NL6139" s="45"/>
      <c r="NM6139" s="45"/>
      <c r="NN6139" s="45"/>
      <c r="NO6139" s="45"/>
      <c r="NP6139" s="45"/>
      <c r="NQ6139" s="45"/>
      <c r="NR6139" s="45"/>
      <c r="NS6139" s="45"/>
      <c r="NT6139" s="45"/>
      <c r="NU6139" s="45"/>
    </row>
    <row r="6140" spans="2:385" s="48" customFormat="1" x14ac:dyDescent="0.2">
      <c r="B6140" s="45"/>
      <c r="C6140" s="45"/>
      <c r="D6140" s="234"/>
      <c r="AM6140" s="47"/>
      <c r="NJ6140" s="45"/>
      <c r="NK6140" s="45"/>
      <c r="NL6140" s="45"/>
      <c r="NM6140" s="45"/>
      <c r="NN6140" s="45"/>
      <c r="NO6140" s="45"/>
      <c r="NP6140" s="45"/>
      <c r="NQ6140" s="45"/>
      <c r="NR6140" s="45"/>
      <c r="NS6140" s="45"/>
      <c r="NT6140" s="45"/>
      <c r="NU6140" s="45"/>
    </row>
    <row r="6141" spans="2:385" s="48" customFormat="1" x14ac:dyDescent="0.2">
      <c r="B6141" s="45"/>
      <c r="C6141" s="45"/>
      <c r="D6141" s="234"/>
      <c r="AM6141" s="47"/>
      <c r="NJ6141" s="45"/>
      <c r="NK6141" s="45"/>
      <c r="NL6141" s="45"/>
      <c r="NM6141" s="45"/>
      <c r="NN6141" s="45"/>
      <c r="NO6141" s="45"/>
      <c r="NP6141" s="45"/>
      <c r="NQ6141" s="45"/>
      <c r="NR6141" s="45"/>
      <c r="NS6141" s="45"/>
      <c r="NT6141" s="45"/>
      <c r="NU6141" s="45"/>
    </row>
    <row r="6142" spans="2:385" s="48" customFormat="1" x14ac:dyDescent="0.2">
      <c r="B6142" s="45"/>
      <c r="C6142" s="45"/>
      <c r="D6142" s="234"/>
      <c r="AM6142" s="47"/>
      <c r="NJ6142" s="45"/>
      <c r="NK6142" s="45"/>
      <c r="NL6142" s="45"/>
      <c r="NM6142" s="45"/>
      <c r="NN6142" s="45"/>
      <c r="NO6142" s="45"/>
      <c r="NP6142" s="45"/>
      <c r="NQ6142" s="45"/>
      <c r="NR6142" s="45"/>
      <c r="NS6142" s="45"/>
      <c r="NT6142" s="45"/>
      <c r="NU6142" s="45"/>
    </row>
    <row r="6143" spans="2:385" s="48" customFormat="1" x14ac:dyDescent="0.2">
      <c r="B6143" s="45"/>
      <c r="C6143" s="45"/>
      <c r="D6143" s="234"/>
      <c r="AM6143" s="47"/>
      <c r="NJ6143" s="45"/>
      <c r="NK6143" s="45"/>
      <c r="NL6143" s="45"/>
      <c r="NM6143" s="45"/>
      <c r="NN6143" s="45"/>
      <c r="NO6143" s="45"/>
      <c r="NP6143" s="45"/>
      <c r="NQ6143" s="45"/>
      <c r="NR6143" s="45"/>
      <c r="NS6143" s="45"/>
      <c r="NT6143" s="45"/>
      <c r="NU6143" s="45"/>
    </row>
    <row r="6144" spans="2:385" s="48" customFormat="1" x14ac:dyDescent="0.2">
      <c r="B6144" s="45"/>
      <c r="C6144" s="45"/>
      <c r="D6144" s="234"/>
      <c r="AM6144" s="47"/>
      <c r="NJ6144" s="45"/>
      <c r="NK6144" s="45"/>
      <c r="NL6144" s="45"/>
      <c r="NM6144" s="45"/>
      <c r="NN6144" s="45"/>
      <c r="NO6144" s="45"/>
      <c r="NP6144" s="45"/>
      <c r="NQ6144" s="45"/>
      <c r="NR6144" s="45"/>
      <c r="NS6144" s="45"/>
      <c r="NT6144" s="45"/>
      <c r="NU6144" s="45"/>
    </row>
    <row r="6145" spans="2:385" s="48" customFormat="1" x14ac:dyDescent="0.2">
      <c r="B6145" s="45"/>
      <c r="C6145" s="45"/>
      <c r="D6145" s="234"/>
      <c r="AM6145" s="47"/>
      <c r="NJ6145" s="45"/>
      <c r="NK6145" s="45"/>
      <c r="NL6145" s="45"/>
      <c r="NM6145" s="45"/>
      <c r="NN6145" s="45"/>
      <c r="NO6145" s="45"/>
      <c r="NP6145" s="45"/>
      <c r="NQ6145" s="45"/>
      <c r="NR6145" s="45"/>
      <c r="NS6145" s="45"/>
      <c r="NT6145" s="45"/>
      <c r="NU6145" s="45"/>
    </row>
    <row r="6146" spans="2:385" s="48" customFormat="1" x14ac:dyDescent="0.2">
      <c r="B6146" s="45"/>
      <c r="C6146" s="45"/>
      <c r="D6146" s="234"/>
      <c r="AM6146" s="47"/>
      <c r="NJ6146" s="45"/>
      <c r="NK6146" s="45"/>
      <c r="NL6146" s="45"/>
      <c r="NM6146" s="45"/>
      <c r="NN6146" s="45"/>
      <c r="NO6146" s="45"/>
      <c r="NP6146" s="45"/>
      <c r="NQ6146" s="45"/>
      <c r="NR6146" s="45"/>
      <c r="NS6146" s="45"/>
      <c r="NT6146" s="45"/>
      <c r="NU6146" s="45"/>
    </row>
    <row r="6147" spans="2:385" s="48" customFormat="1" x14ac:dyDescent="0.2">
      <c r="B6147" s="45"/>
      <c r="C6147" s="45"/>
      <c r="D6147" s="234"/>
      <c r="AM6147" s="47"/>
      <c r="NJ6147" s="45"/>
      <c r="NK6147" s="45"/>
      <c r="NL6147" s="45"/>
      <c r="NM6147" s="45"/>
      <c r="NN6147" s="45"/>
      <c r="NO6147" s="45"/>
      <c r="NP6147" s="45"/>
      <c r="NQ6147" s="45"/>
      <c r="NR6147" s="45"/>
      <c r="NS6147" s="45"/>
      <c r="NT6147" s="45"/>
      <c r="NU6147" s="45"/>
    </row>
    <row r="6148" spans="2:385" s="48" customFormat="1" x14ac:dyDescent="0.2">
      <c r="B6148" s="45"/>
      <c r="C6148" s="45"/>
      <c r="D6148" s="234"/>
      <c r="AM6148" s="47"/>
      <c r="NJ6148" s="45"/>
      <c r="NK6148" s="45"/>
      <c r="NL6148" s="45"/>
      <c r="NM6148" s="45"/>
      <c r="NN6148" s="45"/>
      <c r="NO6148" s="45"/>
      <c r="NP6148" s="45"/>
      <c r="NQ6148" s="45"/>
      <c r="NR6148" s="45"/>
      <c r="NS6148" s="45"/>
      <c r="NT6148" s="45"/>
      <c r="NU6148" s="45"/>
    </row>
    <row r="6149" spans="2:385" s="48" customFormat="1" x14ac:dyDescent="0.2">
      <c r="B6149" s="45"/>
      <c r="C6149" s="45"/>
      <c r="D6149" s="234"/>
      <c r="AM6149" s="47"/>
      <c r="NJ6149" s="45"/>
      <c r="NK6149" s="45"/>
      <c r="NL6149" s="45"/>
      <c r="NM6149" s="45"/>
      <c r="NN6149" s="45"/>
      <c r="NO6149" s="45"/>
      <c r="NP6149" s="45"/>
      <c r="NQ6149" s="45"/>
      <c r="NR6149" s="45"/>
      <c r="NS6149" s="45"/>
      <c r="NT6149" s="45"/>
      <c r="NU6149" s="45"/>
    </row>
    <row r="6150" spans="2:385" s="48" customFormat="1" x14ac:dyDescent="0.2">
      <c r="B6150" s="45"/>
      <c r="C6150" s="45"/>
      <c r="D6150" s="234"/>
      <c r="AM6150" s="47"/>
      <c r="NJ6150" s="45"/>
      <c r="NK6150" s="45"/>
      <c r="NL6150" s="45"/>
      <c r="NM6150" s="45"/>
      <c r="NN6150" s="45"/>
      <c r="NO6150" s="45"/>
      <c r="NP6150" s="45"/>
      <c r="NQ6150" s="45"/>
      <c r="NR6150" s="45"/>
      <c r="NS6150" s="45"/>
      <c r="NT6150" s="45"/>
      <c r="NU6150" s="45"/>
    </row>
    <row r="6151" spans="2:385" s="48" customFormat="1" x14ac:dyDescent="0.2">
      <c r="B6151" s="45"/>
      <c r="C6151" s="45"/>
      <c r="D6151" s="234"/>
      <c r="AM6151" s="47"/>
      <c r="NJ6151" s="45"/>
      <c r="NK6151" s="45"/>
      <c r="NL6151" s="45"/>
      <c r="NM6151" s="45"/>
      <c r="NN6151" s="45"/>
      <c r="NO6151" s="45"/>
      <c r="NP6151" s="45"/>
      <c r="NQ6151" s="45"/>
      <c r="NR6151" s="45"/>
      <c r="NS6151" s="45"/>
      <c r="NT6151" s="45"/>
      <c r="NU6151" s="45"/>
    </row>
    <row r="6152" spans="2:385" s="48" customFormat="1" x14ac:dyDescent="0.2">
      <c r="B6152" s="45"/>
      <c r="C6152" s="45"/>
      <c r="D6152" s="234"/>
      <c r="AM6152" s="47"/>
      <c r="NJ6152" s="45"/>
      <c r="NK6152" s="45"/>
      <c r="NL6152" s="45"/>
      <c r="NM6152" s="45"/>
      <c r="NN6152" s="45"/>
      <c r="NO6152" s="45"/>
      <c r="NP6152" s="45"/>
      <c r="NQ6152" s="45"/>
      <c r="NR6152" s="45"/>
      <c r="NS6152" s="45"/>
      <c r="NT6152" s="45"/>
      <c r="NU6152" s="45"/>
    </row>
    <row r="6153" spans="2:385" s="48" customFormat="1" x14ac:dyDescent="0.2">
      <c r="B6153" s="45"/>
      <c r="C6153" s="45"/>
      <c r="D6153" s="234"/>
      <c r="AM6153" s="47"/>
      <c r="NJ6153" s="45"/>
      <c r="NK6153" s="45"/>
      <c r="NL6153" s="45"/>
      <c r="NM6153" s="45"/>
      <c r="NN6153" s="45"/>
      <c r="NO6153" s="45"/>
      <c r="NP6153" s="45"/>
      <c r="NQ6153" s="45"/>
      <c r="NR6153" s="45"/>
      <c r="NS6153" s="45"/>
      <c r="NT6153" s="45"/>
      <c r="NU6153" s="45"/>
    </row>
    <row r="6154" spans="2:385" s="48" customFormat="1" x14ac:dyDescent="0.2">
      <c r="B6154" s="45"/>
      <c r="C6154" s="45"/>
      <c r="D6154" s="234"/>
      <c r="AM6154" s="47"/>
      <c r="NJ6154" s="45"/>
      <c r="NK6154" s="45"/>
      <c r="NL6154" s="45"/>
      <c r="NM6154" s="45"/>
      <c r="NN6154" s="45"/>
      <c r="NO6154" s="45"/>
      <c r="NP6154" s="45"/>
      <c r="NQ6154" s="45"/>
      <c r="NR6154" s="45"/>
      <c r="NS6154" s="45"/>
      <c r="NT6154" s="45"/>
      <c r="NU6154" s="45"/>
    </row>
    <row r="6155" spans="2:385" s="48" customFormat="1" x14ac:dyDescent="0.2">
      <c r="B6155" s="45"/>
      <c r="C6155" s="45"/>
      <c r="D6155" s="234"/>
      <c r="AM6155" s="47"/>
      <c r="NJ6155" s="45"/>
      <c r="NK6155" s="45"/>
      <c r="NL6155" s="45"/>
      <c r="NM6155" s="45"/>
      <c r="NN6155" s="45"/>
      <c r="NO6155" s="45"/>
      <c r="NP6155" s="45"/>
      <c r="NQ6155" s="45"/>
      <c r="NR6155" s="45"/>
      <c r="NS6155" s="45"/>
      <c r="NT6155" s="45"/>
      <c r="NU6155" s="45"/>
    </row>
    <row r="6156" spans="2:385" s="48" customFormat="1" x14ac:dyDescent="0.2">
      <c r="B6156" s="45"/>
      <c r="C6156" s="45"/>
      <c r="D6156" s="234"/>
      <c r="AM6156" s="47"/>
      <c r="NJ6156" s="45"/>
      <c r="NK6156" s="45"/>
      <c r="NL6156" s="45"/>
      <c r="NM6156" s="45"/>
      <c r="NN6156" s="45"/>
      <c r="NO6156" s="45"/>
      <c r="NP6156" s="45"/>
      <c r="NQ6156" s="45"/>
      <c r="NR6156" s="45"/>
      <c r="NS6156" s="45"/>
      <c r="NT6156" s="45"/>
      <c r="NU6156" s="45"/>
    </row>
    <row r="6157" spans="2:385" s="48" customFormat="1" x14ac:dyDescent="0.2">
      <c r="B6157" s="45"/>
      <c r="C6157" s="45"/>
      <c r="D6157" s="234"/>
      <c r="AM6157" s="47"/>
      <c r="NJ6157" s="45"/>
      <c r="NK6157" s="45"/>
      <c r="NL6157" s="45"/>
      <c r="NM6157" s="45"/>
      <c r="NN6157" s="45"/>
      <c r="NO6157" s="45"/>
      <c r="NP6157" s="45"/>
      <c r="NQ6157" s="45"/>
      <c r="NR6157" s="45"/>
      <c r="NS6157" s="45"/>
      <c r="NT6157" s="45"/>
      <c r="NU6157" s="45"/>
    </row>
    <row r="6158" spans="2:385" s="48" customFormat="1" x14ac:dyDescent="0.2">
      <c r="B6158" s="45"/>
      <c r="C6158" s="45"/>
      <c r="D6158" s="234"/>
      <c r="AM6158" s="47"/>
      <c r="NJ6158" s="45"/>
      <c r="NK6158" s="45"/>
      <c r="NL6158" s="45"/>
      <c r="NM6158" s="45"/>
      <c r="NN6158" s="45"/>
      <c r="NO6158" s="45"/>
      <c r="NP6158" s="45"/>
      <c r="NQ6158" s="45"/>
      <c r="NR6158" s="45"/>
      <c r="NS6158" s="45"/>
      <c r="NT6158" s="45"/>
      <c r="NU6158" s="45"/>
    </row>
    <row r="6159" spans="2:385" s="48" customFormat="1" x14ac:dyDescent="0.2">
      <c r="B6159" s="45"/>
      <c r="C6159" s="45"/>
      <c r="D6159" s="234"/>
      <c r="AM6159" s="47"/>
      <c r="NJ6159" s="45"/>
      <c r="NK6159" s="45"/>
      <c r="NL6159" s="45"/>
      <c r="NM6159" s="45"/>
      <c r="NN6159" s="45"/>
      <c r="NO6159" s="45"/>
      <c r="NP6159" s="45"/>
      <c r="NQ6159" s="45"/>
      <c r="NR6159" s="45"/>
      <c r="NS6159" s="45"/>
      <c r="NT6159" s="45"/>
      <c r="NU6159" s="45"/>
    </row>
    <row r="6160" spans="2:385" s="48" customFormat="1" x14ac:dyDescent="0.2">
      <c r="B6160" s="45"/>
      <c r="C6160" s="45"/>
      <c r="D6160" s="234"/>
      <c r="AM6160" s="47"/>
      <c r="NJ6160" s="45"/>
      <c r="NK6160" s="45"/>
      <c r="NL6160" s="45"/>
      <c r="NM6160" s="45"/>
      <c r="NN6160" s="45"/>
      <c r="NO6160" s="45"/>
      <c r="NP6160" s="45"/>
      <c r="NQ6160" s="45"/>
      <c r="NR6160" s="45"/>
      <c r="NS6160" s="45"/>
      <c r="NT6160" s="45"/>
      <c r="NU6160" s="45"/>
    </row>
    <row r="6161" spans="2:385" s="48" customFormat="1" x14ac:dyDescent="0.2">
      <c r="B6161" s="45"/>
      <c r="C6161" s="45"/>
      <c r="D6161" s="234"/>
      <c r="AM6161" s="47"/>
      <c r="NJ6161" s="45"/>
      <c r="NK6161" s="45"/>
      <c r="NL6161" s="45"/>
      <c r="NM6161" s="45"/>
      <c r="NN6161" s="45"/>
      <c r="NO6161" s="45"/>
      <c r="NP6161" s="45"/>
      <c r="NQ6161" s="45"/>
      <c r="NR6161" s="45"/>
      <c r="NS6161" s="45"/>
      <c r="NT6161" s="45"/>
      <c r="NU6161" s="45"/>
    </row>
    <row r="6162" spans="2:385" s="48" customFormat="1" x14ac:dyDescent="0.2">
      <c r="B6162" s="45"/>
      <c r="C6162" s="45"/>
      <c r="D6162" s="234"/>
      <c r="AM6162" s="47"/>
      <c r="NJ6162" s="45"/>
      <c r="NK6162" s="45"/>
      <c r="NL6162" s="45"/>
      <c r="NM6162" s="45"/>
      <c r="NN6162" s="45"/>
      <c r="NO6162" s="45"/>
      <c r="NP6162" s="45"/>
      <c r="NQ6162" s="45"/>
      <c r="NR6162" s="45"/>
      <c r="NS6162" s="45"/>
      <c r="NT6162" s="45"/>
      <c r="NU6162" s="45"/>
    </row>
    <row r="6163" spans="2:385" s="48" customFormat="1" x14ac:dyDescent="0.2">
      <c r="B6163" s="45"/>
      <c r="C6163" s="45"/>
      <c r="D6163" s="234"/>
      <c r="AM6163" s="47"/>
      <c r="NJ6163" s="45"/>
      <c r="NK6163" s="45"/>
      <c r="NL6163" s="45"/>
      <c r="NM6163" s="45"/>
      <c r="NN6163" s="45"/>
      <c r="NO6163" s="45"/>
      <c r="NP6163" s="45"/>
      <c r="NQ6163" s="45"/>
      <c r="NR6163" s="45"/>
      <c r="NS6163" s="45"/>
      <c r="NT6163" s="45"/>
      <c r="NU6163" s="45"/>
    </row>
    <row r="6164" spans="2:385" s="48" customFormat="1" x14ac:dyDescent="0.2">
      <c r="B6164" s="45"/>
      <c r="C6164" s="45"/>
      <c r="D6164" s="234"/>
      <c r="AM6164" s="47"/>
      <c r="NJ6164" s="45"/>
      <c r="NK6164" s="45"/>
      <c r="NL6164" s="45"/>
      <c r="NM6164" s="45"/>
      <c r="NN6164" s="45"/>
      <c r="NO6164" s="45"/>
      <c r="NP6164" s="45"/>
      <c r="NQ6164" s="45"/>
      <c r="NR6164" s="45"/>
      <c r="NS6164" s="45"/>
      <c r="NT6164" s="45"/>
      <c r="NU6164" s="45"/>
    </row>
    <row r="6165" spans="2:385" s="48" customFormat="1" x14ac:dyDescent="0.2">
      <c r="B6165" s="45"/>
      <c r="C6165" s="45"/>
      <c r="D6165" s="234"/>
      <c r="AM6165" s="47"/>
      <c r="NJ6165" s="45"/>
      <c r="NK6165" s="45"/>
      <c r="NL6165" s="45"/>
      <c r="NM6165" s="45"/>
      <c r="NN6165" s="45"/>
      <c r="NO6165" s="45"/>
      <c r="NP6165" s="45"/>
      <c r="NQ6165" s="45"/>
      <c r="NR6165" s="45"/>
      <c r="NS6165" s="45"/>
      <c r="NT6165" s="45"/>
      <c r="NU6165" s="45"/>
    </row>
    <row r="6166" spans="2:385" s="48" customFormat="1" x14ac:dyDescent="0.2">
      <c r="B6166" s="45"/>
      <c r="C6166" s="45"/>
      <c r="D6166" s="234"/>
      <c r="AM6166" s="47"/>
      <c r="NJ6166" s="45"/>
      <c r="NK6166" s="45"/>
      <c r="NL6166" s="45"/>
      <c r="NM6166" s="45"/>
      <c r="NN6166" s="45"/>
      <c r="NO6166" s="45"/>
      <c r="NP6166" s="45"/>
      <c r="NQ6166" s="45"/>
      <c r="NR6166" s="45"/>
      <c r="NS6166" s="45"/>
      <c r="NT6166" s="45"/>
      <c r="NU6166" s="45"/>
    </row>
    <row r="6167" spans="2:385" s="48" customFormat="1" x14ac:dyDescent="0.2">
      <c r="B6167" s="45"/>
      <c r="C6167" s="45"/>
      <c r="D6167" s="234"/>
      <c r="AM6167" s="47"/>
      <c r="NJ6167" s="45"/>
      <c r="NK6167" s="45"/>
      <c r="NL6167" s="45"/>
      <c r="NM6167" s="45"/>
      <c r="NN6167" s="45"/>
      <c r="NO6167" s="45"/>
      <c r="NP6167" s="45"/>
      <c r="NQ6167" s="45"/>
      <c r="NR6167" s="45"/>
      <c r="NS6167" s="45"/>
      <c r="NT6167" s="45"/>
      <c r="NU6167" s="45"/>
    </row>
    <row r="6168" spans="2:385" s="48" customFormat="1" x14ac:dyDescent="0.2">
      <c r="B6168" s="45"/>
      <c r="C6168" s="45"/>
      <c r="D6168" s="234"/>
      <c r="AM6168" s="47"/>
      <c r="NJ6168" s="45"/>
      <c r="NK6168" s="45"/>
      <c r="NL6168" s="45"/>
      <c r="NM6168" s="45"/>
      <c r="NN6168" s="45"/>
      <c r="NO6168" s="45"/>
      <c r="NP6168" s="45"/>
      <c r="NQ6168" s="45"/>
      <c r="NR6168" s="45"/>
      <c r="NS6168" s="45"/>
      <c r="NT6168" s="45"/>
      <c r="NU6168" s="45"/>
    </row>
    <row r="6169" spans="2:385" s="48" customFormat="1" x14ac:dyDescent="0.2">
      <c r="B6169" s="45"/>
      <c r="C6169" s="45"/>
      <c r="D6169" s="234"/>
      <c r="AM6169" s="47"/>
      <c r="NJ6169" s="45"/>
      <c r="NK6169" s="45"/>
      <c r="NL6169" s="45"/>
      <c r="NM6169" s="45"/>
      <c r="NN6169" s="45"/>
      <c r="NO6169" s="45"/>
      <c r="NP6169" s="45"/>
      <c r="NQ6169" s="45"/>
      <c r="NR6169" s="45"/>
      <c r="NS6169" s="45"/>
      <c r="NT6169" s="45"/>
      <c r="NU6169" s="45"/>
    </row>
    <row r="6170" spans="2:385" s="48" customFormat="1" x14ac:dyDescent="0.2">
      <c r="B6170" s="45"/>
      <c r="C6170" s="45"/>
      <c r="D6170" s="234"/>
      <c r="AM6170" s="47"/>
      <c r="NJ6170" s="45"/>
      <c r="NK6170" s="45"/>
      <c r="NL6170" s="45"/>
      <c r="NM6170" s="45"/>
      <c r="NN6170" s="45"/>
      <c r="NO6170" s="45"/>
      <c r="NP6170" s="45"/>
      <c r="NQ6170" s="45"/>
      <c r="NR6170" s="45"/>
      <c r="NS6170" s="45"/>
      <c r="NT6170" s="45"/>
      <c r="NU6170" s="45"/>
    </row>
    <row r="6171" spans="2:385" s="48" customFormat="1" x14ac:dyDescent="0.2">
      <c r="B6171" s="45"/>
      <c r="C6171" s="45"/>
      <c r="D6171" s="234"/>
      <c r="AM6171" s="47"/>
      <c r="NJ6171" s="45"/>
      <c r="NK6171" s="45"/>
      <c r="NL6171" s="45"/>
      <c r="NM6171" s="45"/>
      <c r="NN6171" s="45"/>
      <c r="NO6171" s="45"/>
      <c r="NP6171" s="45"/>
      <c r="NQ6171" s="45"/>
      <c r="NR6171" s="45"/>
      <c r="NS6171" s="45"/>
      <c r="NT6171" s="45"/>
      <c r="NU6171" s="45"/>
    </row>
    <row r="6172" spans="2:385" s="48" customFormat="1" x14ac:dyDescent="0.2">
      <c r="B6172" s="45"/>
      <c r="C6172" s="45"/>
      <c r="D6172" s="234"/>
      <c r="AM6172" s="47"/>
      <c r="NJ6172" s="45"/>
      <c r="NK6172" s="45"/>
      <c r="NL6172" s="45"/>
      <c r="NM6172" s="45"/>
      <c r="NN6172" s="45"/>
      <c r="NO6172" s="45"/>
      <c r="NP6172" s="45"/>
      <c r="NQ6172" s="45"/>
      <c r="NR6172" s="45"/>
      <c r="NS6172" s="45"/>
      <c r="NT6172" s="45"/>
      <c r="NU6172" s="45"/>
    </row>
    <row r="6173" spans="2:385" s="48" customFormat="1" x14ac:dyDescent="0.2">
      <c r="B6173" s="45"/>
      <c r="C6173" s="45"/>
      <c r="D6173" s="234"/>
      <c r="AM6173" s="47"/>
      <c r="NJ6173" s="45"/>
      <c r="NK6173" s="45"/>
      <c r="NL6173" s="45"/>
      <c r="NM6173" s="45"/>
      <c r="NN6173" s="45"/>
      <c r="NO6173" s="45"/>
      <c r="NP6173" s="45"/>
      <c r="NQ6173" s="45"/>
      <c r="NR6173" s="45"/>
      <c r="NS6173" s="45"/>
      <c r="NT6173" s="45"/>
      <c r="NU6173" s="45"/>
    </row>
    <row r="6174" spans="2:385" s="48" customFormat="1" x14ac:dyDescent="0.2">
      <c r="B6174" s="45"/>
      <c r="C6174" s="45"/>
      <c r="D6174" s="234"/>
      <c r="AM6174" s="47"/>
      <c r="NJ6174" s="45"/>
      <c r="NK6174" s="45"/>
      <c r="NL6174" s="45"/>
      <c r="NM6174" s="45"/>
      <c r="NN6174" s="45"/>
      <c r="NO6174" s="45"/>
      <c r="NP6174" s="45"/>
      <c r="NQ6174" s="45"/>
      <c r="NR6174" s="45"/>
      <c r="NS6174" s="45"/>
      <c r="NT6174" s="45"/>
      <c r="NU6174" s="45"/>
    </row>
    <row r="6175" spans="2:385" s="48" customFormat="1" x14ac:dyDescent="0.2">
      <c r="B6175" s="45"/>
      <c r="C6175" s="45"/>
      <c r="D6175" s="234"/>
      <c r="AM6175" s="47"/>
      <c r="NJ6175" s="45"/>
      <c r="NK6175" s="45"/>
      <c r="NL6175" s="45"/>
      <c r="NM6175" s="45"/>
      <c r="NN6175" s="45"/>
      <c r="NO6175" s="45"/>
      <c r="NP6175" s="45"/>
      <c r="NQ6175" s="45"/>
      <c r="NR6175" s="45"/>
      <c r="NS6175" s="45"/>
      <c r="NT6175" s="45"/>
      <c r="NU6175" s="45"/>
    </row>
    <row r="6176" spans="2:385" s="48" customFormat="1" x14ac:dyDescent="0.2">
      <c r="B6176" s="45"/>
      <c r="C6176" s="45"/>
      <c r="D6176" s="234"/>
      <c r="AM6176" s="47"/>
      <c r="NJ6176" s="45"/>
      <c r="NK6176" s="45"/>
      <c r="NL6176" s="45"/>
      <c r="NM6176" s="45"/>
      <c r="NN6176" s="45"/>
      <c r="NO6176" s="45"/>
      <c r="NP6176" s="45"/>
      <c r="NQ6176" s="45"/>
      <c r="NR6176" s="45"/>
      <c r="NS6176" s="45"/>
      <c r="NT6176" s="45"/>
      <c r="NU6176" s="45"/>
    </row>
    <row r="6177" spans="2:385" s="48" customFormat="1" x14ac:dyDescent="0.2">
      <c r="B6177" s="45"/>
      <c r="C6177" s="45"/>
      <c r="D6177" s="234"/>
      <c r="AM6177" s="47"/>
      <c r="NJ6177" s="45"/>
      <c r="NK6177" s="45"/>
      <c r="NL6177" s="45"/>
      <c r="NM6177" s="45"/>
      <c r="NN6177" s="45"/>
      <c r="NO6177" s="45"/>
      <c r="NP6177" s="45"/>
      <c r="NQ6177" s="45"/>
      <c r="NR6177" s="45"/>
      <c r="NS6177" s="45"/>
      <c r="NT6177" s="45"/>
      <c r="NU6177" s="45"/>
    </row>
    <row r="6178" spans="2:385" s="48" customFormat="1" x14ac:dyDescent="0.2">
      <c r="B6178" s="45"/>
      <c r="C6178" s="45"/>
      <c r="D6178" s="234"/>
      <c r="AM6178" s="47"/>
      <c r="NJ6178" s="45"/>
      <c r="NK6178" s="45"/>
      <c r="NL6178" s="45"/>
      <c r="NM6178" s="45"/>
      <c r="NN6178" s="45"/>
      <c r="NO6178" s="45"/>
      <c r="NP6178" s="45"/>
      <c r="NQ6178" s="45"/>
      <c r="NR6178" s="45"/>
      <c r="NS6178" s="45"/>
      <c r="NT6178" s="45"/>
      <c r="NU6178" s="45"/>
    </row>
    <row r="6179" spans="2:385" s="48" customFormat="1" x14ac:dyDescent="0.2">
      <c r="B6179" s="45"/>
      <c r="C6179" s="45"/>
      <c r="D6179" s="234"/>
      <c r="AM6179" s="47"/>
      <c r="NJ6179" s="45"/>
      <c r="NK6179" s="45"/>
      <c r="NL6179" s="45"/>
      <c r="NM6179" s="45"/>
      <c r="NN6179" s="45"/>
      <c r="NO6179" s="45"/>
      <c r="NP6179" s="45"/>
      <c r="NQ6179" s="45"/>
      <c r="NR6179" s="45"/>
      <c r="NS6179" s="45"/>
      <c r="NT6179" s="45"/>
      <c r="NU6179" s="45"/>
    </row>
    <row r="6180" spans="2:385" s="48" customFormat="1" x14ac:dyDescent="0.2">
      <c r="B6180" s="45"/>
      <c r="C6180" s="45"/>
      <c r="D6180" s="234"/>
      <c r="AM6180" s="47"/>
      <c r="NJ6180" s="45"/>
      <c r="NK6180" s="45"/>
      <c r="NL6180" s="45"/>
      <c r="NM6180" s="45"/>
      <c r="NN6180" s="45"/>
      <c r="NO6180" s="45"/>
      <c r="NP6180" s="45"/>
      <c r="NQ6180" s="45"/>
      <c r="NR6180" s="45"/>
      <c r="NS6180" s="45"/>
      <c r="NT6180" s="45"/>
      <c r="NU6180" s="45"/>
    </row>
    <row r="6181" spans="2:385" s="48" customFormat="1" x14ac:dyDescent="0.2">
      <c r="B6181" s="45"/>
      <c r="C6181" s="45"/>
      <c r="D6181" s="234"/>
      <c r="AM6181" s="47"/>
      <c r="NJ6181" s="45"/>
      <c r="NK6181" s="45"/>
      <c r="NL6181" s="45"/>
      <c r="NM6181" s="45"/>
      <c r="NN6181" s="45"/>
      <c r="NO6181" s="45"/>
      <c r="NP6181" s="45"/>
      <c r="NQ6181" s="45"/>
      <c r="NR6181" s="45"/>
      <c r="NS6181" s="45"/>
      <c r="NT6181" s="45"/>
      <c r="NU6181" s="45"/>
    </row>
    <row r="6182" spans="2:385" s="48" customFormat="1" x14ac:dyDescent="0.2">
      <c r="B6182" s="45"/>
      <c r="C6182" s="45"/>
      <c r="D6182" s="234"/>
      <c r="AM6182" s="47"/>
      <c r="NJ6182" s="45"/>
      <c r="NK6182" s="45"/>
      <c r="NL6182" s="45"/>
      <c r="NM6182" s="45"/>
      <c r="NN6182" s="45"/>
      <c r="NO6182" s="45"/>
      <c r="NP6182" s="45"/>
      <c r="NQ6182" s="45"/>
      <c r="NR6182" s="45"/>
      <c r="NS6182" s="45"/>
      <c r="NT6182" s="45"/>
      <c r="NU6182" s="45"/>
    </row>
    <row r="6183" spans="2:385" s="48" customFormat="1" x14ac:dyDescent="0.2">
      <c r="B6183" s="45"/>
      <c r="C6183" s="45"/>
      <c r="D6183" s="234"/>
      <c r="AM6183" s="47"/>
      <c r="NJ6183" s="45"/>
      <c r="NK6183" s="45"/>
      <c r="NL6183" s="45"/>
      <c r="NM6183" s="45"/>
      <c r="NN6183" s="45"/>
      <c r="NO6183" s="45"/>
      <c r="NP6183" s="45"/>
      <c r="NQ6183" s="45"/>
      <c r="NR6183" s="45"/>
      <c r="NS6183" s="45"/>
      <c r="NT6183" s="45"/>
      <c r="NU6183" s="45"/>
    </row>
    <row r="6184" spans="2:385" s="48" customFormat="1" x14ac:dyDescent="0.2">
      <c r="B6184" s="45"/>
      <c r="C6184" s="45"/>
      <c r="D6184" s="234"/>
      <c r="AM6184" s="47"/>
      <c r="NJ6184" s="45"/>
      <c r="NK6184" s="45"/>
      <c r="NL6184" s="45"/>
      <c r="NM6184" s="45"/>
      <c r="NN6184" s="45"/>
      <c r="NO6184" s="45"/>
      <c r="NP6184" s="45"/>
      <c r="NQ6184" s="45"/>
      <c r="NR6184" s="45"/>
      <c r="NS6184" s="45"/>
      <c r="NT6184" s="45"/>
      <c r="NU6184" s="45"/>
    </row>
    <row r="6185" spans="2:385" s="48" customFormat="1" x14ac:dyDescent="0.2">
      <c r="B6185" s="45"/>
      <c r="C6185" s="45"/>
      <c r="D6185" s="234"/>
      <c r="AM6185" s="47"/>
      <c r="NJ6185" s="45"/>
      <c r="NK6185" s="45"/>
      <c r="NL6185" s="45"/>
      <c r="NM6185" s="45"/>
      <c r="NN6185" s="45"/>
      <c r="NO6185" s="45"/>
      <c r="NP6185" s="45"/>
      <c r="NQ6185" s="45"/>
      <c r="NR6185" s="45"/>
      <c r="NS6185" s="45"/>
      <c r="NT6185" s="45"/>
      <c r="NU6185" s="45"/>
    </row>
    <row r="6186" spans="2:385" s="48" customFormat="1" x14ac:dyDescent="0.2">
      <c r="B6186" s="45"/>
      <c r="C6186" s="45"/>
      <c r="D6186" s="234"/>
      <c r="AM6186" s="47"/>
      <c r="NJ6186" s="45"/>
      <c r="NK6186" s="45"/>
      <c r="NL6186" s="45"/>
      <c r="NM6186" s="45"/>
      <c r="NN6186" s="45"/>
      <c r="NO6186" s="45"/>
      <c r="NP6186" s="45"/>
      <c r="NQ6186" s="45"/>
      <c r="NR6186" s="45"/>
      <c r="NS6186" s="45"/>
      <c r="NT6186" s="45"/>
      <c r="NU6186" s="45"/>
    </row>
    <row r="6187" spans="2:385" s="48" customFormat="1" x14ac:dyDescent="0.2">
      <c r="B6187" s="45"/>
      <c r="C6187" s="45"/>
      <c r="D6187" s="234"/>
      <c r="AM6187" s="47"/>
      <c r="NJ6187" s="45"/>
      <c r="NK6187" s="45"/>
      <c r="NL6187" s="45"/>
      <c r="NM6187" s="45"/>
      <c r="NN6187" s="45"/>
      <c r="NO6187" s="45"/>
      <c r="NP6187" s="45"/>
      <c r="NQ6187" s="45"/>
      <c r="NR6187" s="45"/>
      <c r="NS6187" s="45"/>
      <c r="NT6187" s="45"/>
      <c r="NU6187" s="45"/>
    </row>
    <row r="6188" spans="2:385" s="48" customFormat="1" x14ac:dyDescent="0.2">
      <c r="B6188" s="45"/>
      <c r="C6188" s="45"/>
      <c r="D6188" s="234"/>
      <c r="AM6188" s="47"/>
      <c r="NJ6188" s="45"/>
      <c r="NK6188" s="45"/>
      <c r="NL6188" s="45"/>
      <c r="NM6188" s="45"/>
      <c r="NN6188" s="45"/>
      <c r="NO6188" s="45"/>
      <c r="NP6188" s="45"/>
      <c r="NQ6188" s="45"/>
      <c r="NR6188" s="45"/>
      <c r="NS6188" s="45"/>
      <c r="NT6188" s="45"/>
      <c r="NU6188" s="45"/>
    </row>
    <row r="6189" spans="2:385" s="48" customFormat="1" x14ac:dyDescent="0.2">
      <c r="B6189" s="45"/>
      <c r="C6189" s="45"/>
      <c r="D6189" s="234"/>
      <c r="AM6189" s="47"/>
      <c r="NJ6189" s="45"/>
      <c r="NK6189" s="45"/>
      <c r="NL6189" s="45"/>
      <c r="NM6189" s="45"/>
      <c r="NN6189" s="45"/>
      <c r="NO6189" s="45"/>
      <c r="NP6189" s="45"/>
      <c r="NQ6189" s="45"/>
      <c r="NR6189" s="45"/>
      <c r="NS6189" s="45"/>
      <c r="NT6189" s="45"/>
      <c r="NU6189" s="45"/>
    </row>
    <row r="6190" spans="2:385" s="48" customFormat="1" x14ac:dyDescent="0.2">
      <c r="B6190" s="45"/>
      <c r="C6190" s="45"/>
      <c r="D6190" s="234"/>
      <c r="AM6190" s="47"/>
      <c r="NJ6190" s="45"/>
      <c r="NK6190" s="45"/>
      <c r="NL6190" s="45"/>
      <c r="NM6190" s="45"/>
      <c r="NN6190" s="45"/>
      <c r="NO6190" s="45"/>
      <c r="NP6190" s="45"/>
      <c r="NQ6190" s="45"/>
      <c r="NR6190" s="45"/>
      <c r="NS6190" s="45"/>
      <c r="NT6190" s="45"/>
      <c r="NU6190" s="45"/>
    </row>
    <row r="6191" spans="2:385" s="48" customFormat="1" x14ac:dyDescent="0.2">
      <c r="B6191" s="45"/>
      <c r="C6191" s="45"/>
      <c r="D6191" s="234"/>
      <c r="AM6191" s="47"/>
      <c r="NJ6191" s="45"/>
      <c r="NK6191" s="45"/>
      <c r="NL6191" s="45"/>
      <c r="NM6191" s="45"/>
      <c r="NN6191" s="45"/>
      <c r="NO6191" s="45"/>
      <c r="NP6191" s="45"/>
      <c r="NQ6191" s="45"/>
      <c r="NR6191" s="45"/>
      <c r="NS6191" s="45"/>
      <c r="NT6191" s="45"/>
      <c r="NU6191" s="45"/>
    </row>
    <row r="6192" spans="2:385" s="48" customFormat="1" x14ac:dyDescent="0.2">
      <c r="B6192" s="45"/>
      <c r="C6192" s="45"/>
      <c r="D6192" s="234"/>
      <c r="AM6192" s="47"/>
      <c r="NJ6192" s="45"/>
      <c r="NK6192" s="45"/>
      <c r="NL6192" s="45"/>
      <c r="NM6192" s="45"/>
      <c r="NN6192" s="45"/>
      <c r="NO6192" s="45"/>
      <c r="NP6192" s="45"/>
      <c r="NQ6192" s="45"/>
      <c r="NR6192" s="45"/>
      <c r="NS6192" s="45"/>
      <c r="NT6192" s="45"/>
      <c r="NU6192" s="45"/>
    </row>
    <row r="6193" spans="2:385" s="48" customFormat="1" x14ac:dyDescent="0.2">
      <c r="B6193" s="45"/>
      <c r="C6193" s="45"/>
      <c r="D6193" s="234"/>
      <c r="AM6193" s="47"/>
      <c r="NJ6193" s="45"/>
      <c r="NK6193" s="45"/>
      <c r="NL6193" s="45"/>
      <c r="NM6193" s="45"/>
      <c r="NN6193" s="45"/>
      <c r="NO6193" s="45"/>
      <c r="NP6193" s="45"/>
      <c r="NQ6193" s="45"/>
      <c r="NR6193" s="45"/>
      <c r="NS6193" s="45"/>
      <c r="NT6193" s="45"/>
      <c r="NU6193" s="45"/>
    </row>
    <row r="6194" spans="2:385" s="48" customFormat="1" x14ac:dyDescent="0.2">
      <c r="B6194" s="45"/>
      <c r="C6194" s="45"/>
      <c r="D6194" s="234"/>
      <c r="AM6194" s="47"/>
      <c r="NJ6194" s="45"/>
      <c r="NK6194" s="45"/>
      <c r="NL6194" s="45"/>
      <c r="NM6194" s="45"/>
      <c r="NN6194" s="45"/>
      <c r="NO6194" s="45"/>
      <c r="NP6194" s="45"/>
      <c r="NQ6194" s="45"/>
      <c r="NR6194" s="45"/>
      <c r="NS6194" s="45"/>
      <c r="NT6194" s="45"/>
      <c r="NU6194" s="45"/>
    </row>
    <row r="6195" spans="2:385" s="48" customFormat="1" x14ac:dyDescent="0.2">
      <c r="B6195" s="45"/>
      <c r="C6195" s="45"/>
      <c r="D6195" s="234"/>
      <c r="AM6195" s="47"/>
      <c r="NJ6195" s="45"/>
      <c r="NK6195" s="45"/>
      <c r="NL6195" s="45"/>
      <c r="NM6195" s="45"/>
      <c r="NN6195" s="45"/>
      <c r="NO6195" s="45"/>
      <c r="NP6195" s="45"/>
      <c r="NQ6195" s="45"/>
      <c r="NR6195" s="45"/>
      <c r="NS6195" s="45"/>
      <c r="NT6195" s="45"/>
      <c r="NU6195" s="45"/>
    </row>
    <row r="6196" spans="2:385" s="48" customFormat="1" x14ac:dyDescent="0.2">
      <c r="B6196" s="45"/>
      <c r="C6196" s="45"/>
      <c r="D6196" s="234"/>
      <c r="AM6196" s="47"/>
      <c r="NJ6196" s="45"/>
      <c r="NK6196" s="45"/>
      <c r="NL6196" s="45"/>
      <c r="NM6196" s="45"/>
      <c r="NN6196" s="45"/>
      <c r="NO6196" s="45"/>
      <c r="NP6196" s="45"/>
      <c r="NQ6196" s="45"/>
      <c r="NR6196" s="45"/>
      <c r="NS6196" s="45"/>
      <c r="NT6196" s="45"/>
      <c r="NU6196" s="45"/>
    </row>
    <row r="6197" spans="2:385" s="48" customFormat="1" x14ac:dyDescent="0.2">
      <c r="B6197" s="45"/>
      <c r="C6197" s="45"/>
      <c r="D6197" s="234"/>
      <c r="AM6197" s="47"/>
      <c r="NJ6197" s="45"/>
      <c r="NK6197" s="45"/>
      <c r="NL6197" s="45"/>
      <c r="NM6197" s="45"/>
      <c r="NN6197" s="45"/>
      <c r="NO6197" s="45"/>
      <c r="NP6197" s="45"/>
      <c r="NQ6197" s="45"/>
      <c r="NR6197" s="45"/>
      <c r="NS6197" s="45"/>
      <c r="NT6197" s="45"/>
      <c r="NU6197" s="45"/>
    </row>
    <row r="6198" spans="2:385" s="48" customFormat="1" x14ac:dyDescent="0.2">
      <c r="B6198" s="45"/>
      <c r="C6198" s="45"/>
      <c r="D6198" s="234"/>
      <c r="AM6198" s="47"/>
      <c r="NJ6198" s="45"/>
      <c r="NK6198" s="45"/>
      <c r="NL6198" s="45"/>
      <c r="NM6198" s="45"/>
      <c r="NN6198" s="45"/>
      <c r="NO6198" s="45"/>
      <c r="NP6198" s="45"/>
      <c r="NQ6198" s="45"/>
      <c r="NR6198" s="45"/>
      <c r="NS6198" s="45"/>
      <c r="NT6198" s="45"/>
      <c r="NU6198" s="45"/>
    </row>
    <row r="6199" spans="2:385" s="48" customFormat="1" x14ac:dyDescent="0.2">
      <c r="B6199" s="45"/>
      <c r="C6199" s="45"/>
      <c r="D6199" s="234"/>
      <c r="AM6199" s="47"/>
      <c r="NJ6199" s="45"/>
      <c r="NK6199" s="45"/>
      <c r="NL6199" s="45"/>
      <c r="NM6199" s="45"/>
      <c r="NN6199" s="45"/>
      <c r="NO6199" s="45"/>
      <c r="NP6199" s="45"/>
      <c r="NQ6199" s="45"/>
      <c r="NR6199" s="45"/>
      <c r="NS6199" s="45"/>
      <c r="NT6199" s="45"/>
      <c r="NU6199" s="45"/>
    </row>
    <row r="6200" spans="2:385" s="48" customFormat="1" x14ac:dyDescent="0.2">
      <c r="B6200" s="45"/>
      <c r="C6200" s="45"/>
      <c r="D6200" s="234"/>
      <c r="AM6200" s="47"/>
      <c r="NJ6200" s="45"/>
      <c r="NK6200" s="45"/>
      <c r="NL6200" s="45"/>
      <c r="NM6200" s="45"/>
      <c r="NN6200" s="45"/>
      <c r="NO6200" s="45"/>
      <c r="NP6200" s="45"/>
      <c r="NQ6200" s="45"/>
      <c r="NR6200" s="45"/>
      <c r="NS6200" s="45"/>
      <c r="NT6200" s="45"/>
      <c r="NU6200" s="45"/>
    </row>
    <row r="6201" spans="2:385" s="48" customFormat="1" x14ac:dyDescent="0.2">
      <c r="B6201" s="45"/>
      <c r="C6201" s="45"/>
      <c r="D6201" s="234"/>
      <c r="AM6201" s="47"/>
      <c r="NJ6201" s="45"/>
      <c r="NK6201" s="45"/>
      <c r="NL6201" s="45"/>
      <c r="NM6201" s="45"/>
      <c r="NN6201" s="45"/>
      <c r="NO6201" s="45"/>
      <c r="NP6201" s="45"/>
      <c r="NQ6201" s="45"/>
      <c r="NR6201" s="45"/>
      <c r="NS6201" s="45"/>
      <c r="NT6201" s="45"/>
      <c r="NU6201" s="45"/>
    </row>
    <row r="6202" spans="2:385" s="48" customFormat="1" x14ac:dyDescent="0.2">
      <c r="B6202" s="45"/>
      <c r="C6202" s="45"/>
      <c r="D6202" s="234"/>
      <c r="AM6202" s="47"/>
      <c r="NJ6202" s="45"/>
      <c r="NK6202" s="45"/>
      <c r="NL6202" s="45"/>
      <c r="NM6202" s="45"/>
      <c r="NN6202" s="45"/>
      <c r="NO6202" s="45"/>
      <c r="NP6202" s="45"/>
      <c r="NQ6202" s="45"/>
      <c r="NR6202" s="45"/>
      <c r="NS6202" s="45"/>
      <c r="NT6202" s="45"/>
      <c r="NU6202" s="45"/>
    </row>
    <row r="6203" spans="2:385" s="48" customFormat="1" x14ac:dyDescent="0.2">
      <c r="B6203" s="45"/>
      <c r="C6203" s="45"/>
      <c r="D6203" s="234"/>
      <c r="AM6203" s="47"/>
      <c r="NJ6203" s="45"/>
      <c r="NK6203" s="45"/>
      <c r="NL6203" s="45"/>
      <c r="NM6203" s="45"/>
      <c r="NN6203" s="45"/>
      <c r="NO6203" s="45"/>
      <c r="NP6203" s="45"/>
      <c r="NQ6203" s="45"/>
      <c r="NR6203" s="45"/>
      <c r="NS6203" s="45"/>
      <c r="NT6203" s="45"/>
      <c r="NU6203" s="45"/>
    </row>
    <row r="6204" spans="2:385" s="48" customFormat="1" x14ac:dyDescent="0.2">
      <c r="B6204" s="45"/>
      <c r="C6204" s="45"/>
      <c r="D6204" s="234"/>
      <c r="AM6204" s="47"/>
      <c r="NJ6204" s="45"/>
      <c r="NK6204" s="45"/>
      <c r="NL6204" s="45"/>
      <c r="NM6204" s="45"/>
      <c r="NN6204" s="45"/>
      <c r="NO6204" s="45"/>
      <c r="NP6204" s="45"/>
      <c r="NQ6204" s="45"/>
      <c r="NR6204" s="45"/>
      <c r="NS6204" s="45"/>
      <c r="NT6204" s="45"/>
      <c r="NU6204" s="45"/>
    </row>
    <row r="6205" spans="2:385" s="48" customFormat="1" x14ac:dyDescent="0.2">
      <c r="B6205" s="45"/>
      <c r="C6205" s="45"/>
      <c r="D6205" s="234"/>
      <c r="AM6205" s="47"/>
      <c r="NJ6205" s="45"/>
      <c r="NK6205" s="45"/>
      <c r="NL6205" s="45"/>
      <c r="NM6205" s="45"/>
      <c r="NN6205" s="45"/>
      <c r="NO6205" s="45"/>
      <c r="NP6205" s="45"/>
      <c r="NQ6205" s="45"/>
      <c r="NR6205" s="45"/>
      <c r="NS6205" s="45"/>
      <c r="NT6205" s="45"/>
      <c r="NU6205" s="45"/>
    </row>
    <row r="6206" spans="2:385" s="48" customFormat="1" x14ac:dyDescent="0.2">
      <c r="B6206" s="45"/>
      <c r="C6206" s="45"/>
      <c r="D6206" s="234"/>
      <c r="AM6206" s="47"/>
      <c r="NJ6206" s="45"/>
      <c r="NK6206" s="45"/>
      <c r="NL6206" s="45"/>
      <c r="NM6206" s="45"/>
      <c r="NN6206" s="45"/>
      <c r="NO6206" s="45"/>
      <c r="NP6206" s="45"/>
      <c r="NQ6206" s="45"/>
      <c r="NR6206" s="45"/>
      <c r="NS6206" s="45"/>
      <c r="NT6206" s="45"/>
      <c r="NU6206" s="45"/>
    </row>
    <row r="6207" spans="2:385" s="48" customFormat="1" x14ac:dyDescent="0.2">
      <c r="B6207" s="45"/>
      <c r="C6207" s="45"/>
      <c r="D6207" s="234"/>
      <c r="AM6207" s="47"/>
      <c r="NJ6207" s="45"/>
      <c r="NK6207" s="45"/>
      <c r="NL6207" s="45"/>
      <c r="NM6207" s="45"/>
      <c r="NN6207" s="45"/>
      <c r="NO6207" s="45"/>
      <c r="NP6207" s="45"/>
      <c r="NQ6207" s="45"/>
      <c r="NR6207" s="45"/>
      <c r="NS6207" s="45"/>
      <c r="NT6207" s="45"/>
      <c r="NU6207" s="45"/>
    </row>
    <row r="6208" spans="2:385" s="48" customFormat="1" x14ac:dyDescent="0.2">
      <c r="B6208" s="45"/>
      <c r="C6208" s="45"/>
      <c r="D6208" s="234"/>
      <c r="AM6208" s="47"/>
      <c r="NJ6208" s="45"/>
      <c r="NK6208" s="45"/>
      <c r="NL6208" s="45"/>
      <c r="NM6208" s="45"/>
      <c r="NN6208" s="45"/>
      <c r="NO6208" s="45"/>
      <c r="NP6208" s="45"/>
      <c r="NQ6208" s="45"/>
      <c r="NR6208" s="45"/>
      <c r="NS6208" s="45"/>
      <c r="NT6208" s="45"/>
      <c r="NU6208" s="45"/>
    </row>
    <row r="6209" spans="2:385" s="48" customFormat="1" x14ac:dyDescent="0.2">
      <c r="B6209" s="45"/>
      <c r="C6209" s="45"/>
      <c r="D6209" s="234"/>
      <c r="AM6209" s="47"/>
      <c r="NJ6209" s="45"/>
      <c r="NK6209" s="45"/>
      <c r="NL6209" s="45"/>
      <c r="NM6209" s="45"/>
      <c r="NN6209" s="45"/>
      <c r="NO6209" s="45"/>
      <c r="NP6209" s="45"/>
      <c r="NQ6209" s="45"/>
      <c r="NR6209" s="45"/>
      <c r="NS6209" s="45"/>
      <c r="NT6209" s="45"/>
      <c r="NU6209" s="45"/>
    </row>
    <row r="6210" spans="2:385" s="48" customFormat="1" x14ac:dyDescent="0.2">
      <c r="B6210" s="45"/>
      <c r="C6210" s="45"/>
      <c r="D6210" s="234"/>
      <c r="AM6210" s="47"/>
      <c r="NJ6210" s="45"/>
      <c r="NK6210" s="45"/>
      <c r="NL6210" s="45"/>
      <c r="NM6210" s="45"/>
      <c r="NN6210" s="45"/>
      <c r="NO6210" s="45"/>
      <c r="NP6210" s="45"/>
      <c r="NQ6210" s="45"/>
      <c r="NR6210" s="45"/>
      <c r="NS6210" s="45"/>
      <c r="NT6210" s="45"/>
      <c r="NU6210" s="45"/>
    </row>
    <row r="6211" spans="2:385" s="48" customFormat="1" x14ac:dyDescent="0.2">
      <c r="B6211" s="45"/>
      <c r="C6211" s="45"/>
      <c r="D6211" s="234"/>
      <c r="AM6211" s="47"/>
      <c r="NJ6211" s="45"/>
      <c r="NK6211" s="45"/>
      <c r="NL6211" s="45"/>
      <c r="NM6211" s="45"/>
      <c r="NN6211" s="45"/>
      <c r="NO6211" s="45"/>
      <c r="NP6211" s="45"/>
      <c r="NQ6211" s="45"/>
      <c r="NR6211" s="45"/>
      <c r="NS6211" s="45"/>
      <c r="NT6211" s="45"/>
      <c r="NU6211" s="45"/>
    </row>
    <row r="6212" spans="2:385" s="48" customFormat="1" x14ac:dyDescent="0.2">
      <c r="B6212" s="45"/>
      <c r="C6212" s="45"/>
      <c r="D6212" s="234"/>
      <c r="AM6212" s="47"/>
      <c r="NJ6212" s="45"/>
      <c r="NK6212" s="45"/>
      <c r="NL6212" s="45"/>
      <c r="NM6212" s="45"/>
      <c r="NN6212" s="45"/>
      <c r="NO6212" s="45"/>
      <c r="NP6212" s="45"/>
      <c r="NQ6212" s="45"/>
      <c r="NR6212" s="45"/>
      <c r="NS6212" s="45"/>
      <c r="NT6212" s="45"/>
      <c r="NU6212" s="45"/>
    </row>
    <row r="6213" spans="2:385" s="48" customFormat="1" x14ac:dyDescent="0.2">
      <c r="B6213" s="45"/>
      <c r="C6213" s="45"/>
      <c r="D6213" s="234"/>
      <c r="AM6213" s="47"/>
      <c r="NJ6213" s="45"/>
      <c r="NK6213" s="45"/>
      <c r="NL6213" s="45"/>
      <c r="NM6213" s="45"/>
      <c r="NN6213" s="45"/>
      <c r="NO6213" s="45"/>
      <c r="NP6213" s="45"/>
      <c r="NQ6213" s="45"/>
      <c r="NR6213" s="45"/>
      <c r="NS6213" s="45"/>
      <c r="NT6213" s="45"/>
      <c r="NU6213" s="45"/>
    </row>
    <row r="6214" spans="2:385" s="48" customFormat="1" x14ac:dyDescent="0.2">
      <c r="B6214" s="45"/>
      <c r="C6214" s="45"/>
      <c r="D6214" s="234"/>
      <c r="AM6214" s="47"/>
      <c r="NJ6214" s="45"/>
      <c r="NK6214" s="45"/>
      <c r="NL6214" s="45"/>
      <c r="NM6214" s="45"/>
      <c r="NN6214" s="45"/>
      <c r="NO6214" s="45"/>
      <c r="NP6214" s="45"/>
      <c r="NQ6214" s="45"/>
      <c r="NR6214" s="45"/>
      <c r="NS6214" s="45"/>
      <c r="NT6214" s="45"/>
      <c r="NU6214" s="45"/>
    </row>
    <row r="6215" spans="2:385" s="48" customFormat="1" x14ac:dyDescent="0.2">
      <c r="B6215" s="45"/>
      <c r="C6215" s="45"/>
      <c r="D6215" s="234"/>
      <c r="AM6215" s="47"/>
      <c r="NJ6215" s="45"/>
      <c r="NK6215" s="45"/>
      <c r="NL6215" s="45"/>
      <c r="NM6215" s="45"/>
      <c r="NN6215" s="45"/>
      <c r="NO6215" s="45"/>
      <c r="NP6215" s="45"/>
      <c r="NQ6215" s="45"/>
      <c r="NR6215" s="45"/>
      <c r="NS6215" s="45"/>
      <c r="NT6215" s="45"/>
      <c r="NU6215" s="45"/>
    </row>
    <row r="6216" spans="2:385" s="48" customFormat="1" x14ac:dyDescent="0.2">
      <c r="B6216" s="45"/>
      <c r="C6216" s="45"/>
      <c r="D6216" s="234"/>
      <c r="AM6216" s="47"/>
      <c r="NJ6216" s="45"/>
      <c r="NK6216" s="45"/>
      <c r="NL6216" s="45"/>
      <c r="NM6216" s="45"/>
      <c r="NN6216" s="45"/>
      <c r="NO6216" s="45"/>
      <c r="NP6216" s="45"/>
      <c r="NQ6216" s="45"/>
      <c r="NR6216" s="45"/>
      <c r="NS6216" s="45"/>
      <c r="NT6216" s="45"/>
      <c r="NU6216" s="45"/>
    </row>
    <row r="6217" spans="2:385" s="48" customFormat="1" x14ac:dyDescent="0.2">
      <c r="B6217" s="45"/>
      <c r="C6217" s="45"/>
      <c r="D6217" s="234"/>
      <c r="AM6217" s="47"/>
      <c r="NJ6217" s="45"/>
      <c r="NK6217" s="45"/>
      <c r="NL6217" s="45"/>
      <c r="NM6217" s="45"/>
      <c r="NN6217" s="45"/>
      <c r="NO6217" s="45"/>
      <c r="NP6217" s="45"/>
      <c r="NQ6217" s="45"/>
      <c r="NR6217" s="45"/>
      <c r="NS6217" s="45"/>
      <c r="NT6217" s="45"/>
      <c r="NU6217" s="45"/>
    </row>
    <row r="6218" spans="2:385" s="48" customFormat="1" x14ac:dyDescent="0.2">
      <c r="B6218" s="45"/>
      <c r="C6218" s="45"/>
      <c r="D6218" s="234"/>
      <c r="AM6218" s="47"/>
      <c r="NJ6218" s="45"/>
      <c r="NK6218" s="45"/>
      <c r="NL6218" s="45"/>
      <c r="NM6218" s="45"/>
      <c r="NN6218" s="45"/>
      <c r="NO6218" s="45"/>
      <c r="NP6218" s="45"/>
      <c r="NQ6218" s="45"/>
      <c r="NR6218" s="45"/>
      <c r="NS6218" s="45"/>
      <c r="NT6218" s="45"/>
      <c r="NU6218" s="45"/>
    </row>
    <row r="6219" spans="2:385" s="48" customFormat="1" x14ac:dyDescent="0.2">
      <c r="B6219" s="45"/>
      <c r="C6219" s="45"/>
      <c r="D6219" s="234"/>
      <c r="AM6219" s="47"/>
      <c r="NJ6219" s="45"/>
      <c r="NK6219" s="45"/>
      <c r="NL6219" s="45"/>
      <c r="NM6219" s="45"/>
      <c r="NN6219" s="45"/>
      <c r="NO6219" s="45"/>
      <c r="NP6219" s="45"/>
      <c r="NQ6219" s="45"/>
      <c r="NR6219" s="45"/>
      <c r="NS6219" s="45"/>
      <c r="NT6219" s="45"/>
      <c r="NU6219" s="45"/>
    </row>
    <row r="6220" spans="2:385" s="48" customFormat="1" x14ac:dyDescent="0.2">
      <c r="B6220" s="45"/>
      <c r="C6220" s="45"/>
      <c r="D6220" s="234"/>
      <c r="AM6220" s="47"/>
      <c r="NJ6220" s="45"/>
      <c r="NK6220" s="45"/>
      <c r="NL6220" s="45"/>
      <c r="NM6220" s="45"/>
      <c r="NN6220" s="45"/>
      <c r="NO6220" s="45"/>
      <c r="NP6220" s="45"/>
      <c r="NQ6220" s="45"/>
      <c r="NR6220" s="45"/>
      <c r="NS6220" s="45"/>
      <c r="NT6220" s="45"/>
      <c r="NU6220" s="45"/>
    </row>
    <row r="6221" spans="2:385" s="48" customFormat="1" x14ac:dyDescent="0.2">
      <c r="B6221" s="45"/>
      <c r="C6221" s="45"/>
      <c r="D6221" s="234"/>
      <c r="AM6221" s="47"/>
      <c r="NJ6221" s="45"/>
      <c r="NK6221" s="45"/>
      <c r="NL6221" s="45"/>
      <c r="NM6221" s="45"/>
      <c r="NN6221" s="45"/>
      <c r="NO6221" s="45"/>
      <c r="NP6221" s="45"/>
      <c r="NQ6221" s="45"/>
      <c r="NR6221" s="45"/>
      <c r="NS6221" s="45"/>
      <c r="NT6221" s="45"/>
      <c r="NU6221" s="45"/>
    </row>
    <row r="6222" spans="2:385" s="48" customFormat="1" x14ac:dyDescent="0.2">
      <c r="B6222" s="45"/>
      <c r="C6222" s="45"/>
      <c r="D6222" s="234"/>
      <c r="AM6222" s="47"/>
      <c r="NJ6222" s="45"/>
      <c r="NK6222" s="45"/>
      <c r="NL6222" s="45"/>
      <c r="NM6222" s="45"/>
      <c r="NN6222" s="45"/>
      <c r="NO6222" s="45"/>
      <c r="NP6222" s="45"/>
      <c r="NQ6222" s="45"/>
      <c r="NR6222" s="45"/>
      <c r="NS6222" s="45"/>
      <c r="NT6222" s="45"/>
      <c r="NU6222" s="45"/>
    </row>
    <row r="6223" spans="2:385" s="48" customFormat="1" x14ac:dyDescent="0.2">
      <c r="B6223" s="45"/>
      <c r="C6223" s="45"/>
      <c r="D6223" s="234"/>
      <c r="AM6223" s="47"/>
      <c r="NJ6223" s="45"/>
      <c r="NK6223" s="45"/>
      <c r="NL6223" s="45"/>
      <c r="NM6223" s="45"/>
      <c r="NN6223" s="45"/>
      <c r="NO6223" s="45"/>
      <c r="NP6223" s="45"/>
      <c r="NQ6223" s="45"/>
      <c r="NR6223" s="45"/>
      <c r="NS6223" s="45"/>
      <c r="NT6223" s="45"/>
      <c r="NU6223" s="45"/>
    </row>
    <row r="6224" spans="2:385" s="48" customFormat="1" x14ac:dyDescent="0.2">
      <c r="B6224" s="45"/>
      <c r="C6224" s="45"/>
      <c r="D6224" s="234"/>
      <c r="AM6224" s="47"/>
      <c r="NJ6224" s="45"/>
      <c r="NK6224" s="45"/>
      <c r="NL6224" s="45"/>
      <c r="NM6224" s="45"/>
      <c r="NN6224" s="45"/>
      <c r="NO6224" s="45"/>
      <c r="NP6224" s="45"/>
      <c r="NQ6224" s="45"/>
      <c r="NR6224" s="45"/>
      <c r="NS6224" s="45"/>
      <c r="NT6224" s="45"/>
      <c r="NU6224" s="45"/>
    </row>
    <row r="6225" spans="2:385" s="48" customFormat="1" x14ac:dyDescent="0.2">
      <c r="B6225" s="45"/>
      <c r="C6225" s="45"/>
      <c r="D6225" s="234"/>
      <c r="AM6225" s="47"/>
      <c r="NJ6225" s="45"/>
      <c r="NK6225" s="45"/>
      <c r="NL6225" s="45"/>
      <c r="NM6225" s="45"/>
      <c r="NN6225" s="45"/>
      <c r="NO6225" s="45"/>
      <c r="NP6225" s="45"/>
      <c r="NQ6225" s="45"/>
      <c r="NR6225" s="45"/>
      <c r="NS6225" s="45"/>
      <c r="NT6225" s="45"/>
      <c r="NU6225" s="45"/>
    </row>
    <row r="6226" spans="2:385" s="48" customFormat="1" x14ac:dyDescent="0.2">
      <c r="B6226" s="45"/>
      <c r="C6226" s="45"/>
      <c r="D6226" s="234"/>
      <c r="AM6226" s="47"/>
      <c r="NJ6226" s="45"/>
      <c r="NK6226" s="45"/>
      <c r="NL6226" s="45"/>
      <c r="NM6226" s="45"/>
      <c r="NN6226" s="45"/>
      <c r="NO6226" s="45"/>
      <c r="NP6226" s="45"/>
      <c r="NQ6226" s="45"/>
      <c r="NR6226" s="45"/>
      <c r="NS6226" s="45"/>
      <c r="NT6226" s="45"/>
      <c r="NU6226" s="45"/>
    </row>
    <row r="6227" spans="2:385" s="48" customFormat="1" x14ac:dyDescent="0.2">
      <c r="B6227" s="45"/>
      <c r="C6227" s="45"/>
      <c r="D6227" s="234"/>
      <c r="AM6227" s="47"/>
      <c r="NJ6227" s="45"/>
      <c r="NK6227" s="45"/>
      <c r="NL6227" s="45"/>
      <c r="NM6227" s="45"/>
      <c r="NN6227" s="45"/>
      <c r="NO6227" s="45"/>
      <c r="NP6227" s="45"/>
      <c r="NQ6227" s="45"/>
      <c r="NR6227" s="45"/>
      <c r="NS6227" s="45"/>
      <c r="NT6227" s="45"/>
      <c r="NU6227" s="45"/>
    </row>
    <row r="6228" spans="2:385" s="48" customFormat="1" x14ac:dyDescent="0.2">
      <c r="B6228" s="45"/>
      <c r="C6228" s="45"/>
      <c r="D6228" s="234"/>
      <c r="AM6228" s="47"/>
      <c r="NJ6228" s="45"/>
      <c r="NK6228" s="45"/>
      <c r="NL6228" s="45"/>
      <c r="NM6228" s="45"/>
      <c r="NN6228" s="45"/>
      <c r="NO6228" s="45"/>
      <c r="NP6228" s="45"/>
      <c r="NQ6228" s="45"/>
      <c r="NR6228" s="45"/>
      <c r="NS6228" s="45"/>
      <c r="NT6228" s="45"/>
      <c r="NU6228" s="45"/>
    </row>
    <row r="6229" spans="2:385" s="48" customFormat="1" x14ac:dyDescent="0.2">
      <c r="B6229" s="45"/>
      <c r="C6229" s="45"/>
      <c r="D6229" s="234"/>
      <c r="AM6229" s="47"/>
      <c r="NJ6229" s="45"/>
      <c r="NK6229" s="45"/>
      <c r="NL6229" s="45"/>
      <c r="NM6229" s="45"/>
      <c r="NN6229" s="45"/>
      <c r="NO6229" s="45"/>
      <c r="NP6229" s="45"/>
      <c r="NQ6229" s="45"/>
      <c r="NR6229" s="45"/>
      <c r="NS6229" s="45"/>
      <c r="NT6229" s="45"/>
      <c r="NU6229" s="45"/>
    </row>
    <row r="6230" spans="2:385" s="48" customFormat="1" x14ac:dyDescent="0.2">
      <c r="B6230" s="45"/>
      <c r="C6230" s="45"/>
      <c r="D6230" s="234"/>
      <c r="AM6230" s="47"/>
      <c r="NJ6230" s="45"/>
      <c r="NK6230" s="45"/>
      <c r="NL6230" s="45"/>
      <c r="NM6230" s="45"/>
      <c r="NN6230" s="45"/>
      <c r="NO6230" s="45"/>
      <c r="NP6230" s="45"/>
      <c r="NQ6230" s="45"/>
      <c r="NR6230" s="45"/>
      <c r="NS6230" s="45"/>
      <c r="NT6230" s="45"/>
      <c r="NU6230" s="45"/>
    </row>
    <row r="6231" spans="2:385" s="48" customFormat="1" x14ac:dyDescent="0.2">
      <c r="B6231" s="45"/>
      <c r="C6231" s="45"/>
      <c r="D6231" s="234"/>
      <c r="AM6231" s="47"/>
      <c r="NJ6231" s="45"/>
      <c r="NK6231" s="45"/>
      <c r="NL6231" s="45"/>
      <c r="NM6231" s="45"/>
      <c r="NN6231" s="45"/>
      <c r="NO6231" s="45"/>
      <c r="NP6231" s="45"/>
      <c r="NQ6231" s="45"/>
      <c r="NR6231" s="45"/>
      <c r="NS6231" s="45"/>
      <c r="NT6231" s="45"/>
      <c r="NU6231" s="45"/>
    </row>
    <row r="6232" spans="2:385" s="48" customFormat="1" x14ac:dyDescent="0.2">
      <c r="B6232" s="45"/>
      <c r="C6232" s="45"/>
      <c r="D6232" s="234"/>
      <c r="AM6232" s="47"/>
      <c r="NJ6232" s="45"/>
      <c r="NK6232" s="45"/>
      <c r="NL6232" s="45"/>
      <c r="NM6232" s="45"/>
      <c r="NN6232" s="45"/>
      <c r="NO6232" s="45"/>
      <c r="NP6232" s="45"/>
      <c r="NQ6232" s="45"/>
      <c r="NR6232" s="45"/>
      <c r="NS6232" s="45"/>
      <c r="NT6232" s="45"/>
      <c r="NU6232" s="45"/>
    </row>
    <row r="6233" spans="2:385" s="48" customFormat="1" x14ac:dyDescent="0.2">
      <c r="B6233" s="45"/>
      <c r="C6233" s="45"/>
      <c r="D6233" s="234"/>
      <c r="AM6233" s="47"/>
      <c r="NJ6233" s="45"/>
      <c r="NK6233" s="45"/>
      <c r="NL6233" s="45"/>
      <c r="NM6233" s="45"/>
      <c r="NN6233" s="45"/>
      <c r="NO6233" s="45"/>
      <c r="NP6233" s="45"/>
      <c r="NQ6233" s="45"/>
      <c r="NR6233" s="45"/>
      <c r="NS6233" s="45"/>
      <c r="NT6233" s="45"/>
      <c r="NU6233" s="45"/>
    </row>
    <row r="6234" spans="2:385" s="48" customFormat="1" x14ac:dyDescent="0.2">
      <c r="B6234" s="45"/>
      <c r="C6234" s="45"/>
      <c r="D6234" s="234"/>
      <c r="AM6234" s="47"/>
      <c r="NJ6234" s="45"/>
      <c r="NK6234" s="45"/>
      <c r="NL6234" s="45"/>
      <c r="NM6234" s="45"/>
      <c r="NN6234" s="45"/>
      <c r="NO6234" s="45"/>
      <c r="NP6234" s="45"/>
      <c r="NQ6234" s="45"/>
      <c r="NR6234" s="45"/>
      <c r="NS6234" s="45"/>
      <c r="NT6234" s="45"/>
      <c r="NU6234" s="45"/>
    </row>
    <row r="6235" spans="2:385" s="48" customFormat="1" x14ac:dyDescent="0.2">
      <c r="B6235" s="45"/>
      <c r="C6235" s="45"/>
      <c r="D6235" s="234"/>
      <c r="AM6235" s="47"/>
      <c r="NJ6235" s="45"/>
      <c r="NK6235" s="45"/>
      <c r="NL6235" s="45"/>
      <c r="NM6235" s="45"/>
      <c r="NN6235" s="45"/>
      <c r="NO6235" s="45"/>
      <c r="NP6235" s="45"/>
      <c r="NQ6235" s="45"/>
      <c r="NR6235" s="45"/>
      <c r="NS6235" s="45"/>
      <c r="NT6235" s="45"/>
      <c r="NU6235" s="45"/>
    </row>
    <row r="6236" spans="2:385" s="48" customFormat="1" x14ac:dyDescent="0.2">
      <c r="B6236" s="45"/>
      <c r="C6236" s="45"/>
      <c r="D6236" s="234"/>
      <c r="AM6236" s="47"/>
      <c r="NJ6236" s="45"/>
      <c r="NK6236" s="45"/>
      <c r="NL6236" s="45"/>
      <c r="NM6236" s="45"/>
      <c r="NN6236" s="45"/>
      <c r="NO6236" s="45"/>
      <c r="NP6236" s="45"/>
      <c r="NQ6236" s="45"/>
      <c r="NR6236" s="45"/>
      <c r="NS6236" s="45"/>
      <c r="NT6236" s="45"/>
      <c r="NU6236" s="45"/>
    </row>
    <row r="6237" spans="2:385" s="48" customFormat="1" x14ac:dyDescent="0.2">
      <c r="B6237" s="45"/>
      <c r="C6237" s="45"/>
      <c r="D6237" s="234"/>
      <c r="AM6237" s="47"/>
      <c r="NJ6237" s="45"/>
      <c r="NK6237" s="45"/>
      <c r="NL6237" s="45"/>
      <c r="NM6237" s="45"/>
      <c r="NN6237" s="45"/>
      <c r="NO6237" s="45"/>
      <c r="NP6237" s="45"/>
      <c r="NQ6237" s="45"/>
      <c r="NR6237" s="45"/>
      <c r="NS6237" s="45"/>
      <c r="NT6237" s="45"/>
      <c r="NU6237" s="45"/>
    </row>
    <row r="6238" spans="2:385" s="48" customFormat="1" x14ac:dyDescent="0.2">
      <c r="B6238" s="45"/>
      <c r="C6238" s="45"/>
      <c r="D6238" s="234"/>
      <c r="AM6238" s="47"/>
      <c r="NJ6238" s="45"/>
      <c r="NK6238" s="45"/>
      <c r="NL6238" s="45"/>
      <c r="NM6238" s="45"/>
      <c r="NN6238" s="45"/>
      <c r="NO6238" s="45"/>
      <c r="NP6238" s="45"/>
      <c r="NQ6238" s="45"/>
      <c r="NR6238" s="45"/>
      <c r="NS6238" s="45"/>
      <c r="NT6238" s="45"/>
      <c r="NU6238" s="45"/>
    </row>
    <row r="6239" spans="2:385" s="48" customFormat="1" x14ac:dyDescent="0.2">
      <c r="B6239" s="45"/>
      <c r="C6239" s="45"/>
      <c r="D6239" s="234"/>
      <c r="AM6239" s="47"/>
      <c r="NJ6239" s="45"/>
      <c r="NK6239" s="45"/>
      <c r="NL6239" s="45"/>
      <c r="NM6239" s="45"/>
      <c r="NN6239" s="45"/>
      <c r="NO6239" s="45"/>
      <c r="NP6239" s="45"/>
      <c r="NQ6239" s="45"/>
      <c r="NR6239" s="45"/>
      <c r="NS6239" s="45"/>
      <c r="NT6239" s="45"/>
      <c r="NU6239" s="45"/>
    </row>
    <row r="6240" spans="2:385" s="48" customFormat="1" x14ac:dyDescent="0.2">
      <c r="B6240" s="45"/>
      <c r="C6240" s="45"/>
      <c r="D6240" s="234"/>
      <c r="AM6240" s="47"/>
      <c r="NJ6240" s="45"/>
      <c r="NK6240" s="45"/>
      <c r="NL6240" s="45"/>
      <c r="NM6240" s="45"/>
      <c r="NN6240" s="45"/>
      <c r="NO6240" s="45"/>
      <c r="NP6240" s="45"/>
      <c r="NQ6240" s="45"/>
      <c r="NR6240" s="45"/>
      <c r="NS6240" s="45"/>
      <c r="NT6240" s="45"/>
      <c r="NU6240" s="45"/>
    </row>
    <row r="6241" spans="2:385" s="48" customFormat="1" x14ac:dyDescent="0.2">
      <c r="B6241" s="45"/>
      <c r="C6241" s="45"/>
      <c r="D6241" s="234"/>
      <c r="AM6241" s="47"/>
      <c r="NJ6241" s="45"/>
      <c r="NK6241" s="45"/>
      <c r="NL6241" s="45"/>
      <c r="NM6241" s="45"/>
      <c r="NN6241" s="45"/>
      <c r="NO6241" s="45"/>
      <c r="NP6241" s="45"/>
      <c r="NQ6241" s="45"/>
      <c r="NR6241" s="45"/>
      <c r="NS6241" s="45"/>
      <c r="NT6241" s="45"/>
      <c r="NU6241" s="45"/>
    </row>
    <row r="6242" spans="2:385" s="48" customFormat="1" x14ac:dyDescent="0.2">
      <c r="B6242" s="45"/>
      <c r="C6242" s="45"/>
      <c r="D6242" s="234"/>
      <c r="AM6242" s="47"/>
      <c r="NJ6242" s="45"/>
      <c r="NK6242" s="45"/>
      <c r="NL6242" s="45"/>
      <c r="NM6242" s="45"/>
      <c r="NN6242" s="45"/>
      <c r="NO6242" s="45"/>
      <c r="NP6242" s="45"/>
      <c r="NQ6242" s="45"/>
      <c r="NR6242" s="45"/>
      <c r="NS6242" s="45"/>
      <c r="NT6242" s="45"/>
      <c r="NU6242" s="45"/>
    </row>
    <row r="6243" spans="2:385" s="48" customFormat="1" x14ac:dyDescent="0.2">
      <c r="B6243" s="45"/>
      <c r="C6243" s="45"/>
      <c r="D6243" s="234"/>
      <c r="AM6243" s="47"/>
      <c r="NJ6243" s="45"/>
      <c r="NK6243" s="45"/>
      <c r="NL6243" s="45"/>
      <c r="NM6243" s="45"/>
      <c r="NN6243" s="45"/>
      <c r="NO6243" s="45"/>
      <c r="NP6243" s="45"/>
      <c r="NQ6243" s="45"/>
      <c r="NR6243" s="45"/>
      <c r="NS6243" s="45"/>
      <c r="NT6243" s="45"/>
      <c r="NU6243" s="45"/>
    </row>
    <row r="6244" spans="2:385" s="48" customFormat="1" x14ac:dyDescent="0.2">
      <c r="B6244" s="45"/>
      <c r="C6244" s="45"/>
      <c r="D6244" s="234"/>
      <c r="AM6244" s="47"/>
      <c r="NJ6244" s="45"/>
      <c r="NK6244" s="45"/>
      <c r="NL6244" s="45"/>
      <c r="NM6244" s="45"/>
      <c r="NN6244" s="45"/>
      <c r="NO6244" s="45"/>
      <c r="NP6244" s="45"/>
      <c r="NQ6244" s="45"/>
      <c r="NR6244" s="45"/>
      <c r="NS6244" s="45"/>
      <c r="NT6244" s="45"/>
      <c r="NU6244" s="45"/>
    </row>
    <row r="6245" spans="2:385" s="48" customFormat="1" x14ac:dyDescent="0.2">
      <c r="B6245" s="45"/>
      <c r="C6245" s="45"/>
      <c r="D6245" s="234"/>
      <c r="AM6245" s="47"/>
      <c r="NJ6245" s="45"/>
      <c r="NK6245" s="45"/>
      <c r="NL6245" s="45"/>
      <c r="NM6245" s="45"/>
      <c r="NN6245" s="45"/>
      <c r="NO6245" s="45"/>
      <c r="NP6245" s="45"/>
      <c r="NQ6245" s="45"/>
      <c r="NR6245" s="45"/>
      <c r="NS6245" s="45"/>
      <c r="NT6245" s="45"/>
      <c r="NU6245" s="45"/>
    </row>
    <row r="6246" spans="2:385" s="48" customFormat="1" x14ac:dyDescent="0.2">
      <c r="B6246" s="45"/>
      <c r="C6246" s="45"/>
      <c r="D6246" s="234"/>
      <c r="AM6246" s="47"/>
      <c r="NJ6246" s="45"/>
      <c r="NK6246" s="45"/>
      <c r="NL6246" s="45"/>
      <c r="NM6246" s="45"/>
      <c r="NN6246" s="45"/>
      <c r="NO6246" s="45"/>
      <c r="NP6246" s="45"/>
      <c r="NQ6246" s="45"/>
      <c r="NR6246" s="45"/>
      <c r="NS6246" s="45"/>
      <c r="NT6246" s="45"/>
      <c r="NU6246" s="45"/>
    </row>
    <row r="6247" spans="2:385" s="48" customFormat="1" x14ac:dyDescent="0.2">
      <c r="B6247" s="45"/>
      <c r="C6247" s="45"/>
      <c r="D6247" s="234"/>
      <c r="AM6247" s="47"/>
      <c r="NJ6247" s="45"/>
      <c r="NK6247" s="45"/>
      <c r="NL6247" s="45"/>
      <c r="NM6247" s="45"/>
      <c r="NN6247" s="45"/>
      <c r="NO6247" s="45"/>
      <c r="NP6247" s="45"/>
      <c r="NQ6247" s="45"/>
      <c r="NR6247" s="45"/>
      <c r="NS6247" s="45"/>
      <c r="NT6247" s="45"/>
      <c r="NU6247" s="45"/>
    </row>
    <row r="6248" spans="2:385" s="48" customFormat="1" x14ac:dyDescent="0.2">
      <c r="B6248" s="45"/>
      <c r="C6248" s="45"/>
      <c r="D6248" s="234"/>
      <c r="AM6248" s="47"/>
      <c r="NJ6248" s="45"/>
      <c r="NK6248" s="45"/>
      <c r="NL6248" s="45"/>
      <c r="NM6248" s="45"/>
      <c r="NN6248" s="45"/>
      <c r="NO6248" s="45"/>
      <c r="NP6248" s="45"/>
      <c r="NQ6248" s="45"/>
      <c r="NR6248" s="45"/>
      <c r="NS6248" s="45"/>
      <c r="NT6248" s="45"/>
      <c r="NU6248" s="45"/>
    </row>
    <row r="6249" spans="2:385" s="48" customFormat="1" x14ac:dyDescent="0.2">
      <c r="B6249" s="45"/>
      <c r="C6249" s="45"/>
      <c r="D6249" s="234"/>
      <c r="AM6249" s="47"/>
      <c r="NJ6249" s="45"/>
      <c r="NK6249" s="45"/>
      <c r="NL6249" s="45"/>
      <c r="NM6249" s="45"/>
      <c r="NN6249" s="45"/>
      <c r="NO6249" s="45"/>
      <c r="NP6249" s="45"/>
      <c r="NQ6249" s="45"/>
      <c r="NR6249" s="45"/>
      <c r="NS6249" s="45"/>
      <c r="NT6249" s="45"/>
      <c r="NU6249" s="45"/>
    </row>
    <row r="6250" spans="2:385" s="48" customFormat="1" x14ac:dyDescent="0.2">
      <c r="B6250" s="45"/>
      <c r="C6250" s="45"/>
      <c r="D6250" s="234"/>
      <c r="AM6250" s="47"/>
      <c r="NJ6250" s="45"/>
      <c r="NK6250" s="45"/>
      <c r="NL6250" s="45"/>
      <c r="NM6250" s="45"/>
      <c r="NN6250" s="45"/>
      <c r="NO6250" s="45"/>
      <c r="NP6250" s="45"/>
      <c r="NQ6250" s="45"/>
      <c r="NR6250" s="45"/>
      <c r="NS6250" s="45"/>
      <c r="NT6250" s="45"/>
      <c r="NU6250" s="45"/>
    </row>
    <row r="6251" spans="2:385" s="48" customFormat="1" x14ac:dyDescent="0.2">
      <c r="B6251" s="45"/>
      <c r="C6251" s="45"/>
      <c r="D6251" s="234"/>
      <c r="AM6251" s="47"/>
      <c r="NJ6251" s="45"/>
      <c r="NK6251" s="45"/>
      <c r="NL6251" s="45"/>
      <c r="NM6251" s="45"/>
      <c r="NN6251" s="45"/>
      <c r="NO6251" s="45"/>
      <c r="NP6251" s="45"/>
      <c r="NQ6251" s="45"/>
      <c r="NR6251" s="45"/>
      <c r="NS6251" s="45"/>
      <c r="NT6251" s="45"/>
      <c r="NU6251" s="45"/>
    </row>
    <row r="6252" spans="2:385" s="48" customFormat="1" x14ac:dyDescent="0.2">
      <c r="B6252" s="45"/>
      <c r="C6252" s="45"/>
      <c r="D6252" s="234"/>
      <c r="AM6252" s="47"/>
      <c r="NJ6252" s="45"/>
      <c r="NK6252" s="45"/>
      <c r="NL6252" s="45"/>
      <c r="NM6252" s="45"/>
      <c r="NN6252" s="45"/>
      <c r="NO6252" s="45"/>
      <c r="NP6252" s="45"/>
      <c r="NQ6252" s="45"/>
      <c r="NR6252" s="45"/>
      <c r="NS6252" s="45"/>
      <c r="NT6252" s="45"/>
      <c r="NU6252" s="45"/>
    </row>
    <row r="6253" spans="2:385" s="48" customFormat="1" x14ac:dyDescent="0.2">
      <c r="B6253" s="45"/>
      <c r="C6253" s="45"/>
      <c r="D6253" s="234"/>
      <c r="AM6253" s="47"/>
      <c r="NJ6253" s="45"/>
      <c r="NK6253" s="45"/>
      <c r="NL6253" s="45"/>
      <c r="NM6253" s="45"/>
      <c r="NN6253" s="45"/>
      <c r="NO6253" s="45"/>
      <c r="NP6253" s="45"/>
      <c r="NQ6253" s="45"/>
      <c r="NR6253" s="45"/>
      <c r="NS6253" s="45"/>
      <c r="NT6253" s="45"/>
      <c r="NU6253" s="45"/>
    </row>
    <row r="6254" spans="2:385" s="48" customFormat="1" x14ac:dyDescent="0.2">
      <c r="B6254" s="45"/>
      <c r="C6254" s="45"/>
      <c r="D6254" s="234"/>
      <c r="AM6254" s="47"/>
      <c r="NJ6254" s="45"/>
      <c r="NK6254" s="45"/>
      <c r="NL6254" s="45"/>
      <c r="NM6254" s="45"/>
      <c r="NN6254" s="45"/>
      <c r="NO6254" s="45"/>
      <c r="NP6254" s="45"/>
      <c r="NQ6254" s="45"/>
      <c r="NR6254" s="45"/>
      <c r="NS6254" s="45"/>
      <c r="NT6254" s="45"/>
      <c r="NU6254" s="45"/>
    </row>
    <row r="6255" spans="2:385" s="48" customFormat="1" x14ac:dyDescent="0.2">
      <c r="B6255" s="45"/>
      <c r="C6255" s="45"/>
      <c r="D6255" s="234"/>
      <c r="AM6255" s="47"/>
      <c r="NJ6255" s="45"/>
      <c r="NK6255" s="45"/>
      <c r="NL6255" s="45"/>
      <c r="NM6255" s="45"/>
      <c r="NN6255" s="45"/>
      <c r="NO6255" s="45"/>
      <c r="NP6255" s="45"/>
      <c r="NQ6255" s="45"/>
      <c r="NR6255" s="45"/>
      <c r="NS6255" s="45"/>
      <c r="NT6255" s="45"/>
      <c r="NU6255" s="45"/>
    </row>
    <row r="6256" spans="2:385" s="48" customFormat="1" x14ac:dyDescent="0.2">
      <c r="B6256" s="45"/>
      <c r="C6256" s="45"/>
      <c r="D6256" s="234"/>
      <c r="AM6256" s="47"/>
      <c r="NJ6256" s="45"/>
      <c r="NK6256" s="45"/>
      <c r="NL6256" s="45"/>
      <c r="NM6256" s="45"/>
      <c r="NN6256" s="45"/>
      <c r="NO6256" s="45"/>
      <c r="NP6256" s="45"/>
      <c r="NQ6256" s="45"/>
      <c r="NR6256" s="45"/>
      <c r="NS6256" s="45"/>
      <c r="NT6256" s="45"/>
      <c r="NU6256" s="45"/>
    </row>
    <row r="6257" spans="2:385" s="48" customFormat="1" x14ac:dyDescent="0.2">
      <c r="B6257" s="45"/>
      <c r="C6257" s="45"/>
      <c r="D6257" s="234"/>
      <c r="AM6257" s="47"/>
      <c r="NJ6257" s="45"/>
      <c r="NK6257" s="45"/>
      <c r="NL6257" s="45"/>
      <c r="NM6257" s="45"/>
      <c r="NN6257" s="45"/>
      <c r="NO6257" s="45"/>
      <c r="NP6257" s="45"/>
      <c r="NQ6257" s="45"/>
      <c r="NR6257" s="45"/>
      <c r="NS6257" s="45"/>
      <c r="NT6257" s="45"/>
      <c r="NU6257" s="45"/>
    </row>
    <row r="6258" spans="2:385" s="48" customFormat="1" x14ac:dyDescent="0.2">
      <c r="B6258" s="45"/>
      <c r="C6258" s="45"/>
      <c r="D6258" s="234"/>
      <c r="AM6258" s="47"/>
      <c r="NJ6258" s="45"/>
      <c r="NK6258" s="45"/>
      <c r="NL6258" s="45"/>
      <c r="NM6258" s="45"/>
      <c r="NN6258" s="45"/>
      <c r="NO6258" s="45"/>
      <c r="NP6258" s="45"/>
      <c r="NQ6258" s="45"/>
      <c r="NR6258" s="45"/>
      <c r="NS6258" s="45"/>
      <c r="NT6258" s="45"/>
      <c r="NU6258" s="45"/>
    </row>
    <row r="6259" spans="2:385" s="48" customFormat="1" x14ac:dyDescent="0.2">
      <c r="B6259" s="45"/>
      <c r="C6259" s="45"/>
      <c r="D6259" s="234"/>
      <c r="AM6259" s="47"/>
      <c r="NJ6259" s="45"/>
      <c r="NK6259" s="45"/>
      <c r="NL6259" s="45"/>
      <c r="NM6259" s="45"/>
      <c r="NN6259" s="45"/>
      <c r="NO6259" s="45"/>
      <c r="NP6259" s="45"/>
      <c r="NQ6259" s="45"/>
      <c r="NR6259" s="45"/>
      <c r="NS6259" s="45"/>
      <c r="NT6259" s="45"/>
      <c r="NU6259" s="45"/>
    </row>
    <row r="6260" spans="2:385" s="48" customFormat="1" x14ac:dyDescent="0.2">
      <c r="B6260" s="45"/>
      <c r="C6260" s="45"/>
      <c r="D6260" s="234"/>
      <c r="AM6260" s="47"/>
      <c r="NJ6260" s="45"/>
      <c r="NK6260" s="45"/>
      <c r="NL6260" s="45"/>
      <c r="NM6260" s="45"/>
      <c r="NN6260" s="45"/>
      <c r="NO6260" s="45"/>
      <c r="NP6260" s="45"/>
      <c r="NQ6260" s="45"/>
      <c r="NR6260" s="45"/>
      <c r="NS6260" s="45"/>
      <c r="NT6260" s="45"/>
      <c r="NU6260" s="45"/>
    </row>
    <row r="6261" spans="2:385" s="48" customFormat="1" x14ac:dyDescent="0.2">
      <c r="B6261" s="45"/>
      <c r="C6261" s="45"/>
      <c r="D6261" s="234"/>
      <c r="AM6261" s="47"/>
      <c r="NJ6261" s="45"/>
      <c r="NK6261" s="45"/>
      <c r="NL6261" s="45"/>
      <c r="NM6261" s="45"/>
      <c r="NN6261" s="45"/>
      <c r="NO6261" s="45"/>
      <c r="NP6261" s="45"/>
      <c r="NQ6261" s="45"/>
      <c r="NR6261" s="45"/>
      <c r="NS6261" s="45"/>
      <c r="NT6261" s="45"/>
      <c r="NU6261" s="45"/>
    </row>
    <row r="6262" spans="2:385" s="48" customFormat="1" x14ac:dyDescent="0.2">
      <c r="B6262" s="45"/>
      <c r="C6262" s="45"/>
      <c r="D6262" s="234"/>
      <c r="AM6262" s="47"/>
      <c r="NJ6262" s="45"/>
      <c r="NK6262" s="45"/>
      <c r="NL6262" s="45"/>
      <c r="NM6262" s="45"/>
      <c r="NN6262" s="45"/>
      <c r="NO6262" s="45"/>
      <c r="NP6262" s="45"/>
      <c r="NQ6262" s="45"/>
      <c r="NR6262" s="45"/>
      <c r="NS6262" s="45"/>
      <c r="NT6262" s="45"/>
      <c r="NU6262" s="45"/>
    </row>
    <row r="6263" spans="2:385" s="48" customFormat="1" x14ac:dyDescent="0.2">
      <c r="B6263" s="45"/>
      <c r="C6263" s="45"/>
      <c r="D6263" s="234"/>
      <c r="AM6263" s="47"/>
      <c r="NJ6263" s="45"/>
      <c r="NK6263" s="45"/>
      <c r="NL6263" s="45"/>
      <c r="NM6263" s="45"/>
      <c r="NN6263" s="45"/>
      <c r="NO6263" s="45"/>
      <c r="NP6263" s="45"/>
      <c r="NQ6263" s="45"/>
      <c r="NR6263" s="45"/>
      <c r="NS6263" s="45"/>
      <c r="NT6263" s="45"/>
      <c r="NU6263" s="45"/>
    </row>
    <row r="6264" spans="2:385" s="48" customFormat="1" x14ac:dyDescent="0.2">
      <c r="B6264" s="45"/>
      <c r="C6264" s="45"/>
      <c r="D6264" s="234"/>
      <c r="AM6264" s="47"/>
      <c r="NJ6264" s="45"/>
      <c r="NK6264" s="45"/>
      <c r="NL6264" s="45"/>
      <c r="NM6264" s="45"/>
      <c r="NN6264" s="45"/>
      <c r="NO6264" s="45"/>
      <c r="NP6264" s="45"/>
      <c r="NQ6264" s="45"/>
      <c r="NR6264" s="45"/>
      <c r="NS6264" s="45"/>
      <c r="NT6264" s="45"/>
      <c r="NU6264" s="45"/>
    </row>
    <row r="6265" spans="2:385" s="48" customFormat="1" x14ac:dyDescent="0.2">
      <c r="B6265" s="45"/>
      <c r="C6265" s="45"/>
      <c r="D6265" s="234"/>
      <c r="AM6265" s="47"/>
      <c r="NJ6265" s="45"/>
      <c r="NK6265" s="45"/>
      <c r="NL6265" s="45"/>
      <c r="NM6265" s="45"/>
      <c r="NN6265" s="45"/>
      <c r="NO6265" s="45"/>
      <c r="NP6265" s="45"/>
      <c r="NQ6265" s="45"/>
      <c r="NR6265" s="45"/>
      <c r="NS6265" s="45"/>
      <c r="NT6265" s="45"/>
      <c r="NU6265" s="45"/>
    </row>
    <row r="6266" spans="2:385" s="48" customFormat="1" x14ac:dyDescent="0.2">
      <c r="B6266" s="45"/>
      <c r="C6266" s="45"/>
      <c r="D6266" s="234"/>
      <c r="AM6266" s="47"/>
      <c r="NJ6266" s="45"/>
      <c r="NK6266" s="45"/>
      <c r="NL6266" s="45"/>
      <c r="NM6266" s="45"/>
      <c r="NN6266" s="45"/>
      <c r="NO6266" s="45"/>
      <c r="NP6266" s="45"/>
      <c r="NQ6266" s="45"/>
      <c r="NR6266" s="45"/>
      <c r="NS6266" s="45"/>
      <c r="NT6266" s="45"/>
      <c r="NU6266" s="45"/>
    </row>
    <row r="6267" spans="2:385" s="48" customFormat="1" x14ac:dyDescent="0.2">
      <c r="B6267" s="45"/>
      <c r="C6267" s="45"/>
      <c r="D6267" s="234"/>
      <c r="AM6267" s="47"/>
      <c r="NJ6267" s="45"/>
      <c r="NK6267" s="45"/>
      <c r="NL6267" s="45"/>
      <c r="NM6267" s="45"/>
      <c r="NN6267" s="45"/>
      <c r="NO6267" s="45"/>
      <c r="NP6267" s="45"/>
      <c r="NQ6267" s="45"/>
      <c r="NR6267" s="45"/>
      <c r="NS6267" s="45"/>
      <c r="NT6267" s="45"/>
      <c r="NU6267" s="45"/>
    </row>
    <row r="6268" spans="2:385" s="48" customFormat="1" x14ac:dyDescent="0.2">
      <c r="B6268" s="45"/>
      <c r="C6268" s="45"/>
      <c r="D6268" s="234"/>
      <c r="AM6268" s="47"/>
      <c r="NJ6268" s="45"/>
      <c r="NK6268" s="45"/>
      <c r="NL6268" s="45"/>
      <c r="NM6268" s="45"/>
      <c r="NN6268" s="45"/>
      <c r="NO6268" s="45"/>
      <c r="NP6268" s="45"/>
      <c r="NQ6268" s="45"/>
      <c r="NR6268" s="45"/>
      <c r="NS6268" s="45"/>
      <c r="NT6268" s="45"/>
      <c r="NU6268" s="45"/>
    </row>
    <row r="6269" spans="2:385" s="48" customFormat="1" x14ac:dyDescent="0.2">
      <c r="B6269" s="45"/>
      <c r="C6269" s="45"/>
      <c r="D6269" s="234"/>
      <c r="AM6269" s="47"/>
      <c r="NJ6269" s="45"/>
      <c r="NK6269" s="45"/>
      <c r="NL6269" s="45"/>
      <c r="NM6269" s="45"/>
      <c r="NN6269" s="45"/>
      <c r="NO6269" s="45"/>
      <c r="NP6269" s="45"/>
      <c r="NQ6269" s="45"/>
      <c r="NR6269" s="45"/>
      <c r="NS6269" s="45"/>
      <c r="NT6269" s="45"/>
      <c r="NU6269" s="45"/>
    </row>
    <row r="6270" spans="2:385" s="48" customFormat="1" x14ac:dyDescent="0.2">
      <c r="B6270" s="45"/>
      <c r="C6270" s="45"/>
      <c r="D6270" s="234"/>
      <c r="AM6270" s="47"/>
      <c r="NJ6270" s="45"/>
      <c r="NK6270" s="45"/>
      <c r="NL6270" s="45"/>
      <c r="NM6270" s="45"/>
      <c r="NN6270" s="45"/>
      <c r="NO6270" s="45"/>
      <c r="NP6270" s="45"/>
      <c r="NQ6270" s="45"/>
      <c r="NR6270" s="45"/>
      <c r="NS6270" s="45"/>
      <c r="NT6270" s="45"/>
      <c r="NU6270" s="45"/>
    </row>
    <row r="6271" spans="2:385" s="48" customFormat="1" x14ac:dyDescent="0.2">
      <c r="B6271" s="45"/>
      <c r="C6271" s="45"/>
      <c r="D6271" s="234"/>
      <c r="AM6271" s="47"/>
      <c r="NJ6271" s="45"/>
      <c r="NK6271" s="45"/>
      <c r="NL6271" s="45"/>
      <c r="NM6271" s="45"/>
      <c r="NN6271" s="45"/>
      <c r="NO6271" s="45"/>
      <c r="NP6271" s="45"/>
      <c r="NQ6271" s="45"/>
      <c r="NR6271" s="45"/>
      <c r="NS6271" s="45"/>
      <c r="NT6271" s="45"/>
      <c r="NU6271" s="45"/>
    </row>
    <row r="6272" spans="2:385" s="48" customFormat="1" x14ac:dyDescent="0.2">
      <c r="B6272" s="45"/>
      <c r="C6272" s="45"/>
      <c r="D6272" s="234"/>
      <c r="AM6272" s="47"/>
      <c r="NJ6272" s="45"/>
      <c r="NK6272" s="45"/>
      <c r="NL6272" s="45"/>
      <c r="NM6272" s="45"/>
      <c r="NN6272" s="45"/>
      <c r="NO6272" s="45"/>
      <c r="NP6272" s="45"/>
      <c r="NQ6272" s="45"/>
      <c r="NR6272" s="45"/>
      <c r="NS6272" s="45"/>
      <c r="NT6272" s="45"/>
      <c r="NU6272" s="45"/>
    </row>
    <row r="6273" spans="2:385" s="48" customFormat="1" x14ac:dyDescent="0.2">
      <c r="B6273" s="45"/>
      <c r="C6273" s="45"/>
      <c r="D6273" s="234"/>
      <c r="AM6273" s="47"/>
      <c r="NJ6273" s="45"/>
      <c r="NK6273" s="45"/>
      <c r="NL6273" s="45"/>
      <c r="NM6273" s="45"/>
      <c r="NN6273" s="45"/>
      <c r="NO6273" s="45"/>
      <c r="NP6273" s="45"/>
      <c r="NQ6273" s="45"/>
      <c r="NR6273" s="45"/>
      <c r="NS6273" s="45"/>
      <c r="NT6273" s="45"/>
      <c r="NU6273" s="45"/>
    </row>
    <row r="6274" spans="2:385" s="48" customFormat="1" x14ac:dyDescent="0.2">
      <c r="B6274" s="45"/>
      <c r="C6274" s="45"/>
      <c r="D6274" s="234"/>
      <c r="AM6274" s="47"/>
      <c r="NJ6274" s="45"/>
      <c r="NK6274" s="45"/>
      <c r="NL6274" s="45"/>
      <c r="NM6274" s="45"/>
      <c r="NN6274" s="45"/>
      <c r="NO6274" s="45"/>
      <c r="NP6274" s="45"/>
      <c r="NQ6274" s="45"/>
      <c r="NR6274" s="45"/>
      <c r="NS6274" s="45"/>
      <c r="NT6274" s="45"/>
      <c r="NU6274" s="45"/>
    </row>
    <row r="6275" spans="2:385" s="48" customFormat="1" x14ac:dyDescent="0.2">
      <c r="B6275" s="45"/>
      <c r="C6275" s="45"/>
      <c r="D6275" s="234"/>
      <c r="AM6275" s="47"/>
      <c r="NJ6275" s="45"/>
      <c r="NK6275" s="45"/>
      <c r="NL6275" s="45"/>
      <c r="NM6275" s="45"/>
      <c r="NN6275" s="45"/>
      <c r="NO6275" s="45"/>
      <c r="NP6275" s="45"/>
      <c r="NQ6275" s="45"/>
      <c r="NR6275" s="45"/>
      <c r="NS6275" s="45"/>
      <c r="NT6275" s="45"/>
      <c r="NU6275" s="45"/>
    </row>
    <row r="6276" spans="2:385" s="48" customFormat="1" x14ac:dyDescent="0.2">
      <c r="B6276" s="45"/>
      <c r="C6276" s="45"/>
      <c r="D6276" s="234"/>
      <c r="AM6276" s="47"/>
      <c r="NJ6276" s="45"/>
      <c r="NK6276" s="45"/>
      <c r="NL6276" s="45"/>
      <c r="NM6276" s="45"/>
      <c r="NN6276" s="45"/>
      <c r="NO6276" s="45"/>
      <c r="NP6276" s="45"/>
      <c r="NQ6276" s="45"/>
      <c r="NR6276" s="45"/>
      <c r="NS6276" s="45"/>
      <c r="NT6276" s="45"/>
      <c r="NU6276" s="45"/>
    </row>
    <row r="6277" spans="2:385" s="48" customFormat="1" x14ac:dyDescent="0.2">
      <c r="B6277" s="45"/>
      <c r="C6277" s="45"/>
      <c r="D6277" s="234"/>
      <c r="AM6277" s="47"/>
      <c r="NJ6277" s="45"/>
      <c r="NK6277" s="45"/>
      <c r="NL6277" s="45"/>
      <c r="NM6277" s="45"/>
      <c r="NN6277" s="45"/>
      <c r="NO6277" s="45"/>
      <c r="NP6277" s="45"/>
      <c r="NQ6277" s="45"/>
      <c r="NR6277" s="45"/>
      <c r="NS6277" s="45"/>
      <c r="NT6277" s="45"/>
      <c r="NU6277" s="45"/>
    </row>
    <row r="6278" spans="2:385" s="48" customFormat="1" x14ac:dyDescent="0.2">
      <c r="B6278" s="45"/>
      <c r="C6278" s="45"/>
      <c r="D6278" s="234"/>
      <c r="AM6278" s="47"/>
      <c r="NJ6278" s="45"/>
      <c r="NK6278" s="45"/>
      <c r="NL6278" s="45"/>
      <c r="NM6278" s="45"/>
      <c r="NN6278" s="45"/>
      <c r="NO6278" s="45"/>
      <c r="NP6278" s="45"/>
      <c r="NQ6278" s="45"/>
      <c r="NR6278" s="45"/>
      <c r="NS6278" s="45"/>
      <c r="NT6278" s="45"/>
      <c r="NU6278" s="45"/>
    </row>
    <row r="6279" spans="2:385" s="48" customFormat="1" x14ac:dyDescent="0.2">
      <c r="B6279" s="45"/>
      <c r="C6279" s="45"/>
      <c r="D6279" s="234"/>
      <c r="AM6279" s="47"/>
      <c r="NJ6279" s="45"/>
      <c r="NK6279" s="45"/>
      <c r="NL6279" s="45"/>
      <c r="NM6279" s="45"/>
      <c r="NN6279" s="45"/>
      <c r="NO6279" s="45"/>
      <c r="NP6279" s="45"/>
      <c r="NQ6279" s="45"/>
      <c r="NR6279" s="45"/>
      <c r="NS6279" s="45"/>
      <c r="NT6279" s="45"/>
      <c r="NU6279" s="45"/>
    </row>
    <row r="6280" spans="2:385" s="48" customFormat="1" x14ac:dyDescent="0.2">
      <c r="B6280" s="45"/>
      <c r="C6280" s="45"/>
      <c r="D6280" s="234"/>
      <c r="AM6280" s="47"/>
      <c r="NJ6280" s="45"/>
      <c r="NK6280" s="45"/>
      <c r="NL6280" s="45"/>
      <c r="NM6280" s="45"/>
      <c r="NN6280" s="45"/>
      <c r="NO6280" s="45"/>
      <c r="NP6280" s="45"/>
      <c r="NQ6280" s="45"/>
      <c r="NR6280" s="45"/>
      <c r="NS6280" s="45"/>
      <c r="NT6280" s="45"/>
      <c r="NU6280" s="45"/>
    </row>
    <row r="6281" spans="2:385" s="48" customFormat="1" x14ac:dyDescent="0.2">
      <c r="B6281" s="45"/>
      <c r="C6281" s="45"/>
      <c r="D6281" s="234"/>
      <c r="AM6281" s="47"/>
      <c r="NJ6281" s="45"/>
      <c r="NK6281" s="45"/>
      <c r="NL6281" s="45"/>
      <c r="NM6281" s="45"/>
      <c r="NN6281" s="45"/>
      <c r="NO6281" s="45"/>
      <c r="NP6281" s="45"/>
      <c r="NQ6281" s="45"/>
      <c r="NR6281" s="45"/>
      <c r="NS6281" s="45"/>
      <c r="NT6281" s="45"/>
      <c r="NU6281" s="45"/>
    </row>
    <row r="6282" spans="2:385" s="48" customFormat="1" x14ac:dyDescent="0.2">
      <c r="B6282" s="45"/>
      <c r="C6282" s="45"/>
      <c r="D6282" s="234"/>
      <c r="AM6282" s="47"/>
      <c r="NJ6282" s="45"/>
      <c r="NK6282" s="45"/>
      <c r="NL6282" s="45"/>
      <c r="NM6282" s="45"/>
      <c r="NN6282" s="45"/>
      <c r="NO6282" s="45"/>
      <c r="NP6282" s="45"/>
      <c r="NQ6282" s="45"/>
      <c r="NR6282" s="45"/>
      <c r="NS6282" s="45"/>
      <c r="NT6282" s="45"/>
      <c r="NU6282" s="45"/>
    </row>
    <row r="6283" spans="2:385" s="48" customFormat="1" x14ac:dyDescent="0.2">
      <c r="B6283" s="45"/>
      <c r="C6283" s="45"/>
      <c r="D6283" s="234"/>
      <c r="AM6283" s="47"/>
      <c r="NJ6283" s="45"/>
      <c r="NK6283" s="45"/>
      <c r="NL6283" s="45"/>
      <c r="NM6283" s="45"/>
      <c r="NN6283" s="45"/>
      <c r="NO6283" s="45"/>
      <c r="NP6283" s="45"/>
      <c r="NQ6283" s="45"/>
      <c r="NR6283" s="45"/>
      <c r="NS6283" s="45"/>
      <c r="NT6283" s="45"/>
      <c r="NU6283" s="45"/>
    </row>
    <row r="6284" spans="2:385" s="48" customFormat="1" x14ac:dyDescent="0.2">
      <c r="B6284" s="45"/>
      <c r="C6284" s="45"/>
      <c r="D6284" s="234"/>
      <c r="AM6284" s="47"/>
      <c r="NJ6284" s="45"/>
      <c r="NK6284" s="45"/>
      <c r="NL6284" s="45"/>
      <c r="NM6284" s="45"/>
      <c r="NN6284" s="45"/>
      <c r="NO6284" s="45"/>
      <c r="NP6284" s="45"/>
      <c r="NQ6284" s="45"/>
      <c r="NR6284" s="45"/>
      <c r="NS6284" s="45"/>
      <c r="NT6284" s="45"/>
      <c r="NU6284" s="45"/>
    </row>
    <row r="6285" spans="2:385" s="48" customFormat="1" x14ac:dyDescent="0.2">
      <c r="B6285" s="45"/>
      <c r="C6285" s="45"/>
      <c r="D6285" s="234"/>
      <c r="AM6285" s="47"/>
      <c r="NJ6285" s="45"/>
      <c r="NK6285" s="45"/>
      <c r="NL6285" s="45"/>
      <c r="NM6285" s="45"/>
      <c r="NN6285" s="45"/>
      <c r="NO6285" s="45"/>
      <c r="NP6285" s="45"/>
      <c r="NQ6285" s="45"/>
      <c r="NR6285" s="45"/>
      <c r="NS6285" s="45"/>
      <c r="NT6285" s="45"/>
      <c r="NU6285" s="45"/>
    </row>
    <row r="6286" spans="2:385" s="48" customFormat="1" x14ac:dyDescent="0.2">
      <c r="B6286" s="45"/>
      <c r="C6286" s="45"/>
      <c r="D6286" s="234"/>
      <c r="AM6286" s="47"/>
      <c r="NJ6286" s="45"/>
      <c r="NK6286" s="45"/>
      <c r="NL6286" s="45"/>
      <c r="NM6286" s="45"/>
      <c r="NN6286" s="45"/>
      <c r="NO6286" s="45"/>
      <c r="NP6286" s="45"/>
      <c r="NQ6286" s="45"/>
      <c r="NR6286" s="45"/>
      <c r="NS6286" s="45"/>
      <c r="NT6286" s="45"/>
      <c r="NU6286" s="45"/>
    </row>
    <row r="6287" spans="2:385" s="48" customFormat="1" x14ac:dyDescent="0.2">
      <c r="B6287" s="45"/>
      <c r="C6287" s="45"/>
      <c r="D6287" s="234"/>
      <c r="AM6287" s="47"/>
      <c r="NJ6287" s="45"/>
      <c r="NK6287" s="45"/>
      <c r="NL6287" s="45"/>
      <c r="NM6287" s="45"/>
      <c r="NN6287" s="45"/>
      <c r="NO6287" s="45"/>
      <c r="NP6287" s="45"/>
      <c r="NQ6287" s="45"/>
      <c r="NR6287" s="45"/>
      <c r="NS6287" s="45"/>
      <c r="NT6287" s="45"/>
      <c r="NU6287" s="45"/>
    </row>
    <row r="6288" spans="2:385" s="48" customFormat="1" x14ac:dyDescent="0.2">
      <c r="B6288" s="45"/>
      <c r="C6288" s="45"/>
      <c r="D6288" s="234"/>
      <c r="AM6288" s="47"/>
      <c r="NJ6288" s="45"/>
      <c r="NK6288" s="45"/>
      <c r="NL6288" s="45"/>
      <c r="NM6288" s="45"/>
      <c r="NN6288" s="45"/>
      <c r="NO6288" s="45"/>
      <c r="NP6288" s="45"/>
      <c r="NQ6288" s="45"/>
      <c r="NR6288" s="45"/>
      <c r="NS6288" s="45"/>
      <c r="NT6288" s="45"/>
      <c r="NU6288" s="45"/>
    </row>
    <row r="6289" spans="2:385" s="48" customFormat="1" x14ac:dyDescent="0.2">
      <c r="B6289" s="45"/>
      <c r="C6289" s="45"/>
      <c r="D6289" s="234"/>
      <c r="AM6289" s="47"/>
      <c r="NJ6289" s="45"/>
      <c r="NK6289" s="45"/>
      <c r="NL6289" s="45"/>
      <c r="NM6289" s="45"/>
      <c r="NN6289" s="45"/>
      <c r="NO6289" s="45"/>
      <c r="NP6289" s="45"/>
      <c r="NQ6289" s="45"/>
      <c r="NR6289" s="45"/>
      <c r="NS6289" s="45"/>
      <c r="NT6289" s="45"/>
      <c r="NU6289" s="45"/>
    </row>
    <row r="6290" spans="2:385" s="48" customFormat="1" x14ac:dyDescent="0.2">
      <c r="B6290" s="45"/>
      <c r="C6290" s="45"/>
      <c r="D6290" s="234"/>
      <c r="AM6290" s="47"/>
      <c r="NJ6290" s="45"/>
      <c r="NK6290" s="45"/>
      <c r="NL6290" s="45"/>
      <c r="NM6290" s="45"/>
      <c r="NN6290" s="45"/>
      <c r="NO6290" s="45"/>
      <c r="NP6290" s="45"/>
      <c r="NQ6290" s="45"/>
      <c r="NR6290" s="45"/>
      <c r="NS6290" s="45"/>
      <c r="NT6290" s="45"/>
      <c r="NU6290" s="45"/>
    </row>
    <row r="6291" spans="2:385" s="48" customFormat="1" x14ac:dyDescent="0.2">
      <c r="B6291" s="45"/>
      <c r="C6291" s="45"/>
      <c r="D6291" s="234"/>
      <c r="AM6291" s="47"/>
      <c r="NJ6291" s="45"/>
      <c r="NK6291" s="45"/>
      <c r="NL6291" s="45"/>
      <c r="NM6291" s="45"/>
      <c r="NN6291" s="45"/>
      <c r="NO6291" s="45"/>
      <c r="NP6291" s="45"/>
      <c r="NQ6291" s="45"/>
      <c r="NR6291" s="45"/>
      <c r="NS6291" s="45"/>
      <c r="NT6291" s="45"/>
      <c r="NU6291" s="45"/>
    </row>
    <row r="6292" spans="2:385" s="48" customFormat="1" x14ac:dyDescent="0.2">
      <c r="B6292" s="45"/>
      <c r="C6292" s="45"/>
      <c r="D6292" s="234"/>
      <c r="AM6292" s="47"/>
      <c r="NJ6292" s="45"/>
      <c r="NK6292" s="45"/>
      <c r="NL6292" s="45"/>
      <c r="NM6292" s="45"/>
      <c r="NN6292" s="45"/>
      <c r="NO6292" s="45"/>
      <c r="NP6292" s="45"/>
      <c r="NQ6292" s="45"/>
      <c r="NR6292" s="45"/>
      <c r="NS6292" s="45"/>
      <c r="NT6292" s="45"/>
      <c r="NU6292" s="45"/>
    </row>
    <row r="6293" spans="2:385" s="48" customFormat="1" x14ac:dyDescent="0.2">
      <c r="B6293" s="45"/>
      <c r="C6293" s="45"/>
      <c r="D6293" s="234"/>
      <c r="AM6293" s="47"/>
      <c r="NJ6293" s="45"/>
      <c r="NK6293" s="45"/>
      <c r="NL6293" s="45"/>
      <c r="NM6293" s="45"/>
      <c r="NN6293" s="45"/>
      <c r="NO6293" s="45"/>
      <c r="NP6293" s="45"/>
      <c r="NQ6293" s="45"/>
      <c r="NR6293" s="45"/>
      <c r="NS6293" s="45"/>
      <c r="NT6293" s="45"/>
      <c r="NU6293" s="45"/>
    </row>
    <row r="6294" spans="2:385" s="48" customFormat="1" x14ac:dyDescent="0.2">
      <c r="B6294" s="45"/>
      <c r="C6294" s="45"/>
      <c r="D6294" s="234"/>
      <c r="AM6294" s="47"/>
      <c r="NJ6294" s="45"/>
      <c r="NK6294" s="45"/>
      <c r="NL6294" s="45"/>
      <c r="NM6294" s="45"/>
      <c r="NN6294" s="45"/>
      <c r="NO6294" s="45"/>
      <c r="NP6294" s="45"/>
      <c r="NQ6294" s="45"/>
      <c r="NR6294" s="45"/>
      <c r="NS6294" s="45"/>
      <c r="NT6294" s="45"/>
      <c r="NU6294" s="45"/>
    </row>
    <row r="6295" spans="2:385" s="48" customFormat="1" x14ac:dyDescent="0.2">
      <c r="B6295" s="45"/>
      <c r="C6295" s="45"/>
      <c r="D6295" s="234"/>
      <c r="AM6295" s="47"/>
      <c r="NJ6295" s="45"/>
      <c r="NK6295" s="45"/>
      <c r="NL6295" s="45"/>
      <c r="NM6295" s="45"/>
      <c r="NN6295" s="45"/>
      <c r="NO6295" s="45"/>
      <c r="NP6295" s="45"/>
      <c r="NQ6295" s="45"/>
      <c r="NR6295" s="45"/>
      <c r="NS6295" s="45"/>
      <c r="NT6295" s="45"/>
      <c r="NU6295" s="45"/>
    </row>
    <row r="6296" spans="2:385" s="48" customFormat="1" x14ac:dyDescent="0.2">
      <c r="B6296" s="45"/>
      <c r="C6296" s="45"/>
      <c r="D6296" s="234"/>
      <c r="AM6296" s="47"/>
      <c r="NJ6296" s="45"/>
      <c r="NK6296" s="45"/>
      <c r="NL6296" s="45"/>
      <c r="NM6296" s="45"/>
      <c r="NN6296" s="45"/>
      <c r="NO6296" s="45"/>
      <c r="NP6296" s="45"/>
      <c r="NQ6296" s="45"/>
      <c r="NR6296" s="45"/>
      <c r="NS6296" s="45"/>
      <c r="NT6296" s="45"/>
      <c r="NU6296" s="45"/>
    </row>
    <row r="6297" spans="2:385" s="48" customFormat="1" x14ac:dyDescent="0.2">
      <c r="B6297" s="45"/>
      <c r="C6297" s="45"/>
      <c r="D6297" s="234"/>
      <c r="AM6297" s="47"/>
      <c r="NJ6297" s="45"/>
      <c r="NK6297" s="45"/>
      <c r="NL6297" s="45"/>
      <c r="NM6297" s="45"/>
      <c r="NN6297" s="45"/>
      <c r="NO6297" s="45"/>
      <c r="NP6297" s="45"/>
      <c r="NQ6297" s="45"/>
      <c r="NR6297" s="45"/>
      <c r="NS6297" s="45"/>
      <c r="NT6297" s="45"/>
      <c r="NU6297" s="45"/>
    </row>
    <row r="6298" spans="2:385" s="48" customFormat="1" x14ac:dyDescent="0.2">
      <c r="B6298" s="45"/>
      <c r="C6298" s="45"/>
      <c r="D6298" s="234"/>
      <c r="AM6298" s="47"/>
      <c r="NJ6298" s="45"/>
      <c r="NK6298" s="45"/>
      <c r="NL6298" s="45"/>
      <c r="NM6298" s="45"/>
      <c r="NN6298" s="45"/>
      <c r="NO6298" s="45"/>
      <c r="NP6298" s="45"/>
      <c r="NQ6298" s="45"/>
      <c r="NR6298" s="45"/>
      <c r="NS6298" s="45"/>
      <c r="NT6298" s="45"/>
      <c r="NU6298" s="45"/>
    </row>
    <row r="6299" spans="2:385" s="48" customFormat="1" x14ac:dyDescent="0.2">
      <c r="B6299" s="45"/>
      <c r="C6299" s="45"/>
      <c r="D6299" s="234"/>
      <c r="AM6299" s="47"/>
      <c r="NJ6299" s="45"/>
      <c r="NK6299" s="45"/>
      <c r="NL6299" s="45"/>
      <c r="NM6299" s="45"/>
      <c r="NN6299" s="45"/>
      <c r="NO6299" s="45"/>
      <c r="NP6299" s="45"/>
      <c r="NQ6299" s="45"/>
      <c r="NR6299" s="45"/>
      <c r="NS6299" s="45"/>
      <c r="NT6299" s="45"/>
      <c r="NU6299" s="45"/>
    </row>
    <row r="6300" spans="2:385" s="48" customFormat="1" x14ac:dyDescent="0.2">
      <c r="B6300" s="45"/>
      <c r="C6300" s="45"/>
      <c r="D6300" s="234"/>
      <c r="AM6300" s="47"/>
      <c r="NJ6300" s="45"/>
      <c r="NK6300" s="45"/>
      <c r="NL6300" s="45"/>
      <c r="NM6300" s="45"/>
      <c r="NN6300" s="45"/>
      <c r="NO6300" s="45"/>
      <c r="NP6300" s="45"/>
      <c r="NQ6300" s="45"/>
      <c r="NR6300" s="45"/>
      <c r="NS6300" s="45"/>
      <c r="NT6300" s="45"/>
      <c r="NU6300" s="45"/>
    </row>
    <row r="6301" spans="2:385" s="48" customFormat="1" x14ac:dyDescent="0.2">
      <c r="B6301" s="45"/>
      <c r="C6301" s="45"/>
      <c r="D6301" s="234"/>
      <c r="AM6301" s="47"/>
      <c r="NJ6301" s="45"/>
      <c r="NK6301" s="45"/>
      <c r="NL6301" s="45"/>
      <c r="NM6301" s="45"/>
      <c r="NN6301" s="45"/>
      <c r="NO6301" s="45"/>
      <c r="NP6301" s="45"/>
      <c r="NQ6301" s="45"/>
      <c r="NR6301" s="45"/>
      <c r="NS6301" s="45"/>
      <c r="NT6301" s="45"/>
      <c r="NU6301" s="45"/>
    </row>
    <row r="6302" spans="2:385" s="48" customFormat="1" x14ac:dyDescent="0.2">
      <c r="B6302" s="45"/>
      <c r="C6302" s="45"/>
      <c r="D6302" s="234"/>
      <c r="AM6302" s="47"/>
      <c r="NJ6302" s="45"/>
      <c r="NK6302" s="45"/>
      <c r="NL6302" s="45"/>
      <c r="NM6302" s="45"/>
      <c r="NN6302" s="45"/>
      <c r="NO6302" s="45"/>
      <c r="NP6302" s="45"/>
      <c r="NQ6302" s="45"/>
      <c r="NR6302" s="45"/>
      <c r="NS6302" s="45"/>
      <c r="NT6302" s="45"/>
      <c r="NU6302" s="45"/>
    </row>
    <row r="6303" spans="2:385" s="48" customFormat="1" x14ac:dyDescent="0.2">
      <c r="B6303" s="45"/>
      <c r="C6303" s="45"/>
      <c r="D6303" s="234"/>
      <c r="AM6303" s="47"/>
      <c r="NJ6303" s="45"/>
      <c r="NK6303" s="45"/>
      <c r="NL6303" s="45"/>
      <c r="NM6303" s="45"/>
      <c r="NN6303" s="45"/>
      <c r="NO6303" s="45"/>
      <c r="NP6303" s="45"/>
      <c r="NQ6303" s="45"/>
      <c r="NR6303" s="45"/>
      <c r="NS6303" s="45"/>
      <c r="NT6303" s="45"/>
      <c r="NU6303" s="45"/>
    </row>
    <row r="6304" spans="2:385" s="48" customFormat="1" x14ac:dyDescent="0.2">
      <c r="B6304" s="45"/>
      <c r="C6304" s="45"/>
      <c r="D6304" s="234"/>
      <c r="AM6304" s="47"/>
      <c r="NJ6304" s="45"/>
      <c r="NK6304" s="45"/>
      <c r="NL6304" s="45"/>
      <c r="NM6304" s="45"/>
      <c r="NN6304" s="45"/>
      <c r="NO6304" s="45"/>
      <c r="NP6304" s="45"/>
      <c r="NQ6304" s="45"/>
      <c r="NR6304" s="45"/>
      <c r="NS6304" s="45"/>
      <c r="NT6304" s="45"/>
      <c r="NU6304" s="45"/>
    </row>
    <row r="6305" spans="2:385" s="48" customFormat="1" x14ac:dyDescent="0.2">
      <c r="B6305" s="45"/>
      <c r="C6305" s="45"/>
      <c r="D6305" s="234"/>
      <c r="AM6305" s="47"/>
      <c r="NJ6305" s="45"/>
      <c r="NK6305" s="45"/>
      <c r="NL6305" s="45"/>
      <c r="NM6305" s="45"/>
      <c r="NN6305" s="45"/>
      <c r="NO6305" s="45"/>
      <c r="NP6305" s="45"/>
      <c r="NQ6305" s="45"/>
      <c r="NR6305" s="45"/>
      <c r="NS6305" s="45"/>
      <c r="NT6305" s="45"/>
      <c r="NU6305" s="45"/>
    </row>
    <row r="6306" spans="2:385" s="48" customFormat="1" x14ac:dyDescent="0.2">
      <c r="B6306" s="45"/>
      <c r="C6306" s="45"/>
      <c r="D6306" s="234"/>
      <c r="AM6306" s="47"/>
      <c r="NJ6306" s="45"/>
      <c r="NK6306" s="45"/>
      <c r="NL6306" s="45"/>
      <c r="NM6306" s="45"/>
      <c r="NN6306" s="45"/>
      <c r="NO6306" s="45"/>
      <c r="NP6306" s="45"/>
      <c r="NQ6306" s="45"/>
      <c r="NR6306" s="45"/>
      <c r="NS6306" s="45"/>
      <c r="NT6306" s="45"/>
      <c r="NU6306" s="45"/>
    </row>
    <row r="6307" spans="2:385" s="48" customFormat="1" x14ac:dyDescent="0.2">
      <c r="B6307" s="45"/>
      <c r="C6307" s="45"/>
      <c r="D6307" s="234"/>
      <c r="AM6307" s="47"/>
      <c r="NJ6307" s="45"/>
      <c r="NK6307" s="45"/>
      <c r="NL6307" s="45"/>
      <c r="NM6307" s="45"/>
      <c r="NN6307" s="45"/>
      <c r="NO6307" s="45"/>
      <c r="NP6307" s="45"/>
      <c r="NQ6307" s="45"/>
      <c r="NR6307" s="45"/>
      <c r="NS6307" s="45"/>
      <c r="NT6307" s="45"/>
      <c r="NU6307" s="45"/>
    </row>
    <row r="6308" spans="2:385" s="48" customFormat="1" x14ac:dyDescent="0.2">
      <c r="B6308" s="45"/>
      <c r="C6308" s="45"/>
      <c r="D6308" s="234"/>
      <c r="AM6308" s="47"/>
      <c r="NJ6308" s="45"/>
      <c r="NK6308" s="45"/>
      <c r="NL6308" s="45"/>
      <c r="NM6308" s="45"/>
      <c r="NN6308" s="45"/>
      <c r="NO6308" s="45"/>
      <c r="NP6308" s="45"/>
      <c r="NQ6308" s="45"/>
      <c r="NR6308" s="45"/>
      <c r="NS6308" s="45"/>
      <c r="NT6308" s="45"/>
      <c r="NU6308" s="45"/>
    </row>
    <row r="6309" spans="2:385" s="48" customFormat="1" x14ac:dyDescent="0.2">
      <c r="B6309" s="45"/>
      <c r="C6309" s="45"/>
      <c r="D6309" s="234"/>
      <c r="AM6309" s="47"/>
      <c r="NJ6309" s="45"/>
      <c r="NK6309" s="45"/>
      <c r="NL6309" s="45"/>
      <c r="NM6309" s="45"/>
      <c r="NN6309" s="45"/>
      <c r="NO6309" s="45"/>
      <c r="NP6309" s="45"/>
      <c r="NQ6309" s="45"/>
      <c r="NR6309" s="45"/>
      <c r="NS6309" s="45"/>
      <c r="NT6309" s="45"/>
      <c r="NU6309" s="45"/>
    </row>
    <row r="6310" spans="2:385" s="48" customFormat="1" x14ac:dyDescent="0.2">
      <c r="B6310" s="45"/>
      <c r="C6310" s="45"/>
      <c r="D6310" s="234"/>
      <c r="AM6310" s="47"/>
      <c r="NJ6310" s="45"/>
      <c r="NK6310" s="45"/>
      <c r="NL6310" s="45"/>
      <c r="NM6310" s="45"/>
      <c r="NN6310" s="45"/>
      <c r="NO6310" s="45"/>
      <c r="NP6310" s="45"/>
      <c r="NQ6310" s="45"/>
      <c r="NR6310" s="45"/>
      <c r="NS6310" s="45"/>
      <c r="NT6310" s="45"/>
      <c r="NU6310" s="45"/>
    </row>
    <row r="6311" spans="2:385" s="48" customFormat="1" x14ac:dyDescent="0.2">
      <c r="B6311" s="45"/>
      <c r="C6311" s="45"/>
      <c r="D6311" s="234"/>
      <c r="AM6311" s="47"/>
      <c r="NJ6311" s="45"/>
      <c r="NK6311" s="45"/>
      <c r="NL6311" s="45"/>
      <c r="NM6311" s="45"/>
      <c r="NN6311" s="45"/>
      <c r="NO6311" s="45"/>
      <c r="NP6311" s="45"/>
      <c r="NQ6311" s="45"/>
      <c r="NR6311" s="45"/>
      <c r="NS6311" s="45"/>
      <c r="NT6311" s="45"/>
      <c r="NU6311" s="45"/>
    </row>
    <row r="6312" spans="2:385" s="48" customFormat="1" x14ac:dyDescent="0.2">
      <c r="B6312" s="45"/>
      <c r="C6312" s="45"/>
      <c r="D6312" s="234"/>
      <c r="AM6312" s="47"/>
      <c r="NJ6312" s="45"/>
      <c r="NK6312" s="45"/>
      <c r="NL6312" s="45"/>
      <c r="NM6312" s="45"/>
      <c r="NN6312" s="45"/>
      <c r="NO6312" s="45"/>
      <c r="NP6312" s="45"/>
      <c r="NQ6312" s="45"/>
      <c r="NR6312" s="45"/>
      <c r="NS6312" s="45"/>
      <c r="NT6312" s="45"/>
      <c r="NU6312" s="45"/>
    </row>
    <row r="6313" spans="2:385" s="48" customFormat="1" x14ac:dyDescent="0.2">
      <c r="B6313" s="45"/>
      <c r="C6313" s="45"/>
      <c r="D6313" s="234"/>
      <c r="AM6313" s="47"/>
      <c r="NJ6313" s="45"/>
      <c r="NK6313" s="45"/>
      <c r="NL6313" s="45"/>
      <c r="NM6313" s="45"/>
      <c r="NN6313" s="45"/>
      <c r="NO6313" s="45"/>
      <c r="NP6313" s="45"/>
      <c r="NQ6313" s="45"/>
      <c r="NR6313" s="45"/>
      <c r="NS6313" s="45"/>
      <c r="NT6313" s="45"/>
      <c r="NU6313" s="45"/>
    </row>
    <row r="6314" spans="2:385" s="48" customFormat="1" x14ac:dyDescent="0.2">
      <c r="B6314" s="45"/>
      <c r="C6314" s="45"/>
      <c r="D6314" s="234"/>
      <c r="AM6314" s="47"/>
      <c r="NJ6314" s="45"/>
      <c r="NK6314" s="45"/>
      <c r="NL6314" s="45"/>
      <c r="NM6314" s="45"/>
      <c r="NN6314" s="45"/>
      <c r="NO6314" s="45"/>
      <c r="NP6314" s="45"/>
      <c r="NQ6314" s="45"/>
      <c r="NR6314" s="45"/>
      <c r="NS6314" s="45"/>
      <c r="NT6314" s="45"/>
      <c r="NU6314" s="45"/>
    </row>
    <row r="6315" spans="2:385" s="48" customFormat="1" x14ac:dyDescent="0.2">
      <c r="B6315" s="45"/>
      <c r="C6315" s="45"/>
      <c r="D6315" s="234"/>
      <c r="AM6315" s="47"/>
      <c r="NJ6315" s="45"/>
      <c r="NK6315" s="45"/>
      <c r="NL6315" s="45"/>
      <c r="NM6315" s="45"/>
      <c r="NN6315" s="45"/>
      <c r="NO6315" s="45"/>
      <c r="NP6315" s="45"/>
      <c r="NQ6315" s="45"/>
      <c r="NR6315" s="45"/>
      <c r="NS6315" s="45"/>
      <c r="NT6315" s="45"/>
      <c r="NU6315" s="45"/>
    </row>
    <row r="6316" spans="2:385" s="48" customFormat="1" x14ac:dyDescent="0.2">
      <c r="B6316" s="45"/>
      <c r="C6316" s="45"/>
      <c r="D6316" s="234"/>
      <c r="AM6316" s="47"/>
      <c r="NJ6316" s="45"/>
      <c r="NK6316" s="45"/>
      <c r="NL6316" s="45"/>
      <c r="NM6316" s="45"/>
      <c r="NN6316" s="45"/>
      <c r="NO6316" s="45"/>
      <c r="NP6316" s="45"/>
      <c r="NQ6316" s="45"/>
      <c r="NR6316" s="45"/>
      <c r="NS6316" s="45"/>
      <c r="NT6316" s="45"/>
      <c r="NU6316" s="45"/>
    </row>
    <row r="6317" spans="2:385" s="48" customFormat="1" x14ac:dyDescent="0.2">
      <c r="B6317" s="45"/>
      <c r="C6317" s="45"/>
      <c r="D6317" s="234"/>
      <c r="AM6317" s="47"/>
      <c r="NJ6317" s="45"/>
      <c r="NK6317" s="45"/>
      <c r="NL6317" s="45"/>
      <c r="NM6317" s="45"/>
      <c r="NN6317" s="45"/>
      <c r="NO6317" s="45"/>
      <c r="NP6317" s="45"/>
      <c r="NQ6317" s="45"/>
      <c r="NR6317" s="45"/>
      <c r="NS6317" s="45"/>
      <c r="NT6317" s="45"/>
      <c r="NU6317" s="45"/>
    </row>
    <row r="6318" spans="2:385" s="48" customFormat="1" x14ac:dyDescent="0.2">
      <c r="B6318" s="45"/>
      <c r="C6318" s="45"/>
      <c r="D6318" s="234"/>
      <c r="AM6318" s="47"/>
      <c r="NJ6318" s="45"/>
      <c r="NK6318" s="45"/>
      <c r="NL6318" s="45"/>
      <c r="NM6318" s="45"/>
      <c r="NN6318" s="45"/>
      <c r="NO6318" s="45"/>
      <c r="NP6318" s="45"/>
      <c r="NQ6318" s="45"/>
      <c r="NR6318" s="45"/>
      <c r="NS6318" s="45"/>
      <c r="NT6318" s="45"/>
      <c r="NU6318" s="45"/>
    </row>
    <row r="6319" spans="2:385" s="48" customFormat="1" x14ac:dyDescent="0.2">
      <c r="B6319" s="45"/>
      <c r="C6319" s="45"/>
      <c r="D6319" s="234"/>
      <c r="AM6319" s="47"/>
      <c r="NJ6319" s="45"/>
      <c r="NK6319" s="45"/>
      <c r="NL6319" s="45"/>
      <c r="NM6319" s="45"/>
      <c r="NN6319" s="45"/>
      <c r="NO6319" s="45"/>
      <c r="NP6319" s="45"/>
      <c r="NQ6319" s="45"/>
      <c r="NR6319" s="45"/>
      <c r="NS6319" s="45"/>
      <c r="NT6319" s="45"/>
      <c r="NU6319" s="45"/>
    </row>
    <row r="6320" spans="2:385" s="48" customFormat="1" x14ac:dyDescent="0.2">
      <c r="B6320" s="45"/>
      <c r="C6320" s="45"/>
      <c r="D6320" s="234"/>
      <c r="AM6320" s="47"/>
      <c r="NJ6320" s="45"/>
      <c r="NK6320" s="45"/>
      <c r="NL6320" s="45"/>
      <c r="NM6320" s="45"/>
      <c r="NN6320" s="45"/>
      <c r="NO6320" s="45"/>
      <c r="NP6320" s="45"/>
      <c r="NQ6320" s="45"/>
      <c r="NR6320" s="45"/>
      <c r="NS6320" s="45"/>
      <c r="NT6320" s="45"/>
      <c r="NU6320" s="45"/>
    </row>
    <row r="6321" spans="2:385" s="48" customFormat="1" x14ac:dyDescent="0.2">
      <c r="B6321" s="45"/>
      <c r="C6321" s="45"/>
      <c r="D6321" s="234"/>
      <c r="AM6321" s="47"/>
      <c r="NJ6321" s="45"/>
      <c r="NK6321" s="45"/>
      <c r="NL6321" s="45"/>
      <c r="NM6321" s="45"/>
      <c r="NN6321" s="45"/>
      <c r="NO6321" s="45"/>
      <c r="NP6321" s="45"/>
      <c r="NQ6321" s="45"/>
      <c r="NR6321" s="45"/>
      <c r="NS6321" s="45"/>
      <c r="NT6321" s="45"/>
      <c r="NU6321" s="45"/>
    </row>
    <row r="6322" spans="2:385" s="48" customFormat="1" x14ac:dyDescent="0.2">
      <c r="B6322" s="45"/>
      <c r="C6322" s="45"/>
      <c r="D6322" s="234"/>
      <c r="AM6322" s="47"/>
      <c r="NJ6322" s="45"/>
      <c r="NK6322" s="45"/>
      <c r="NL6322" s="45"/>
      <c r="NM6322" s="45"/>
      <c r="NN6322" s="45"/>
      <c r="NO6322" s="45"/>
      <c r="NP6322" s="45"/>
      <c r="NQ6322" s="45"/>
      <c r="NR6322" s="45"/>
      <c r="NS6322" s="45"/>
      <c r="NT6322" s="45"/>
      <c r="NU6322" s="45"/>
    </row>
    <row r="6323" spans="2:385" s="48" customFormat="1" x14ac:dyDescent="0.2">
      <c r="B6323" s="45"/>
      <c r="C6323" s="45"/>
      <c r="D6323" s="234"/>
      <c r="AM6323" s="47"/>
      <c r="NJ6323" s="45"/>
      <c r="NK6323" s="45"/>
      <c r="NL6323" s="45"/>
      <c r="NM6323" s="45"/>
      <c r="NN6323" s="45"/>
      <c r="NO6323" s="45"/>
      <c r="NP6323" s="45"/>
      <c r="NQ6323" s="45"/>
      <c r="NR6323" s="45"/>
      <c r="NS6323" s="45"/>
      <c r="NT6323" s="45"/>
      <c r="NU6323" s="45"/>
    </row>
    <row r="6324" spans="2:385" s="48" customFormat="1" x14ac:dyDescent="0.2">
      <c r="B6324" s="45"/>
      <c r="C6324" s="45"/>
      <c r="D6324" s="234"/>
      <c r="AM6324" s="47"/>
      <c r="NJ6324" s="45"/>
      <c r="NK6324" s="45"/>
      <c r="NL6324" s="45"/>
      <c r="NM6324" s="45"/>
      <c r="NN6324" s="45"/>
      <c r="NO6324" s="45"/>
      <c r="NP6324" s="45"/>
      <c r="NQ6324" s="45"/>
      <c r="NR6324" s="45"/>
      <c r="NS6324" s="45"/>
      <c r="NT6324" s="45"/>
      <c r="NU6324" s="45"/>
    </row>
    <row r="6325" spans="2:385" s="48" customFormat="1" x14ac:dyDescent="0.2">
      <c r="B6325" s="45"/>
      <c r="C6325" s="45"/>
      <c r="D6325" s="234"/>
      <c r="AM6325" s="47"/>
      <c r="NJ6325" s="45"/>
      <c r="NK6325" s="45"/>
      <c r="NL6325" s="45"/>
      <c r="NM6325" s="45"/>
      <c r="NN6325" s="45"/>
      <c r="NO6325" s="45"/>
      <c r="NP6325" s="45"/>
      <c r="NQ6325" s="45"/>
      <c r="NR6325" s="45"/>
      <c r="NS6325" s="45"/>
      <c r="NT6325" s="45"/>
      <c r="NU6325" s="45"/>
    </row>
    <row r="6326" spans="2:385" s="48" customFormat="1" x14ac:dyDescent="0.2">
      <c r="B6326" s="45"/>
      <c r="C6326" s="45"/>
      <c r="D6326" s="234"/>
      <c r="AM6326" s="47"/>
      <c r="NJ6326" s="45"/>
      <c r="NK6326" s="45"/>
      <c r="NL6326" s="45"/>
      <c r="NM6326" s="45"/>
      <c r="NN6326" s="45"/>
      <c r="NO6326" s="45"/>
      <c r="NP6326" s="45"/>
      <c r="NQ6326" s="45"/>
      <c r="NR6326" s="45"/>
      <c r="NS6326" s="45"/>
      <c r="NT6326" s="45"/>
      <c r="NU6326" s="45"/>
    </row>
    <row r="6327" spans="2:385" s="48" customFormat="1" x14ac:dyDescent="0.2">
      <c r="B6327" s="45"/>
      <c r="C6327" s="45"/>
      <c r="D6327" s="234"/>
      <c r="AM6327" s="47"/>
      <c r="NJ6327" s="45"/>
      <c r="NK6327" s="45"/>
      <c r="NL6327" s="45"/>
      <c r="NM6327" s="45"/>
      <c r="NN6327" s="45"/>
      <c r="NO6327" s="45"/>
      <c r="NP6327" s="45"/>
      <c r="NQ6327" s="45"/>
      <c r="NR6327" s="45"/>
      <c r="NS6327" s="45"/>
      <c r="NT6327" s="45"/>
      <c r="NU6327" s="45"/>
    </row>
    <row r="6328" spans="2:385" s="48" customFormat="1" x14ac:dyDescent="0.2">
      <c r="B6328" s="45"/>
      <c r="C6328" s="45"/>
      <c r="D6328" s="234"/>
      <c r="AM6328" s="47"/>
      <c r="NJ6328" s="45"/>
      <c r="NK6328" s="45"/>
      <c r="NL6328" s="45"/>
      <c r="NM6328" s="45"/>
      <c r="NN6328" s="45"/>
      <c r="NO6328" s="45"/>
      <c r="NP6328" s="45"/>
      <c r="NQ6328" s="45"/>
      <c r="NR6328" s="45"/>
      <c r="NS6328" s="45"/>
      <c r="NT6328" s="45"/>
      <c r="NU6328" s="45"/>
    </row>
    <row r="6329" spans="2:385" s="48" customFormat="1" x14ac:dyDescent="0.2">
      <c r="B6329" s="45"/>
      <c r="C6329" s="45"/>
      <c r="D6329" s="234"/>
      <c r="AM6329" s="47"/>
      <c r="NJ6329" s="45"/>
      <c r="NK6329" s="45"/>
      <c r="NL6329" s="45"/>
      <c r="NM6329" s="45"/>
      <c r="NN6329" s="45"/>
      <c r="NO6329" s="45"/>
      <c r="NP6329" s="45"/>
      <c r="NQ6329" s="45"/>
      <c r="NR6329" s="45"/>
      <c r="NS6329" s="45"/>
      <c r="NT6329" s="45"/>
      <c r="NU6329" s="45"/>
    </row>
    <row r="6330" spans="2:385" s="48" customFormat="1" x14ac:dyDescent="0.2">
      <c r="B6330" s="45"/>
      <c r="C6330" s="45"/>
      <c r="D6330" s="234"/>
      <c r="AM6330" s="47"/>
      <c r="NJ6330" s="45"/>
      <c r="NK6330" s="45"/>
      <c r="NL6330" s="45"/>
      <c r="NM6330" s="45"/>
      <c r="NN6330" s="45"/>
      <c r="NO6330" s="45"/>
      <c r="NP6330" s="45"/>
      <c r="NQ6330" s="45"/>
      <c r="NR6330" s="45"/>
      <c r="NS6330" s="45"/>
      <c r="NT6330" s="45"/>
      <c r="NU6330" s="45"/>
    </row>
    <row r="6331" spans="2:385" s="48" customFormat="1" x14ac:dyDescent="0.2">
      <c r="B6331" s="45"/>
      <c r="C6331" s="45"/>
      <c r="D6331" s="234"/>
      <c r="AM6331" s="47"/>
      <c r="NJ6331" s="45"/>
      <c r="NK6331" s="45"/>
      <c r="NL6331" s="45"/>
      <c r="NM6331" s="45"/>
      <c r="NN6331" s="45"/>
      <c r="NO6331" s="45"/>
      <c r="NP6331" s="45"/>
      <c r="NQ6331" s="45"/>
      <c r="NR6331" s="45"/>
      <c r="NS6331" s="45"/>
      <c r="NT6331" s="45"/>
      <c r="NU6331" s="45"/>
    </row>
    <row r="6332" spans="2:385" s="48" customFormat="1" x14ac:dyDescent="0.2">
      <c r="B6332" s="45"/>
      <c r="C6332" s="45"/>
      <c r="D6332" s="234"/>
      <c r="AM6332" s="47"/>
      <c r="NJ6332" s="45"/>
      <c r="NK6332" s="45"/>
      <c r="NL6332" s="45"/>
      <c r="NM6332" s="45"/>
      <c r="NN6332" s="45"/>
      <c r="NO6332" s="45"/>
      <c r="NP6332" s="45"/>
      <c r="NQ6332" s="45"/>
      <c r="NR6332" s="45"/>
      <c r="NS6332" s="45"/>
      <c r="NT6332" s="45"/>
      <c r="NU6332" s="45"/>
    </row>
    <row r="6333" spans="2:385" s="48" customFormat="1" x14ac:dyDescent="0.2">
      <c r="B6333" s="45"/>
      <c r="C6333" s="45"/>
      <c r="D6333" s="234"/>
      <c r="AM6333" s="47"/>
      <c r="NJ6333" s="45"/>
      <c r="NK6333" s="45"/>
      <c r="NL6333" s="45"/>
      <c r="NM6333" s="45"/>
      <c r="NN6333" s="45"/>
      <c r="NO6333" s="45"/>
      <c r="NP6333" s="45"/>
      <c r="NQ6333" s="45"/>
      <c r="NR6333" s="45"/>
      <c r="NS6333" s="45"/>
      <c r="NT6333" s="45"/>
      <c r="NU6333" s="45"/>
    </row>
    <row r="6334" spans="2:385" s="48" customFormat="1" x14ac:dyDescent="0.2">
      <c r="B6334" s="45"/>
      <c r="C6334" s="45"/>
      <c r="D6334" s="234"/>
      <c r="AM6334" s="47"/>
      <c r="NJ6334" s="45"/>
      <c r="NK6334" s="45"/>
      <c r="NL6334" s="45"/>
      <c r="NM6334" s="45"/>
      <c r="NN6334" s="45"/>
      <c r="NO6334" s="45"/>
      <c r="NP6334" s="45"/>
      <c r="NQ6334" s="45"/>
      <c r="NR6334" s="45"/>
      <c r="NS6334" s="45"/>
      <c r="NT6334" s="45"/>
      <c r="NU6334" s="45"/>
    </row>
    <row r="6335" spans="2:385" s="48" customFormat="1" x14ac:dyDescent="0.2">
      <c r="B6335" s="45"/>
      <c r="C6335" s="45"/>
      <c r="D6335" s="234"/>
      <c r="AM6335" s="47"/>
      <c r="NJ6335" s="45"/>
      <c r="NK6335" s="45"/>
      <c r="NL6335" s="45"/>
      <c r="NM6335" s="45"/>
      <c r="NN6335" s="45"/>
      <c r="NO6335" s="45"/>
      <c r="NP6335" s="45"/>
      <c r="NQ6335" s="45"/>
      <c r="NR6335" s="45"/>
      <c r="NS6335" s="45"/>
      <c r="NT6335" s="45"/>
      <c r="NU6335" s="45"/>
    </row>
    <row r="6336" spans="2:385" s="48" customFormat="1" x14ac:dyDescent="0.2">
      <c r="B6336" s="45"/>
      <c r="C6336" s="45"/>
      <c r="D6336" s="234"/>
      <c r="AM6336" s="47"/>
      <c r="NJ6336" s="45"/>
      <c r="NK6336" s="45"/>
      <c r="NL6336" s="45"/>
      <c r="NM6336" s="45"/>
      <c r="NN6336" s="45"/>
      <c r="NO6336" s="45"/>
      <c r="NP6336" s="45"/>
      <c r="NQ6336" s="45"/>
      <c r="NR6336" s="45"/>
      <c r="NS6336" s="45"/>
      <c r="NT6336" s="45"/>
      <c r="NU6336" s="45"/>
    </row>
    <row r="6337" spans="2:385" s="48" customFormat="1" x14ac:dyDescent="0.2">
      <c r="B6337" s="45"/>
      <c r="C6337" s="45"/>
      <c r="D6337" s="234"/>
      <c r="AM6337" s="47"/>
      <c r="NJ6337" s="45"/>
      <c r="NK6337" s="45"/>
      <c r="NL6337" s="45"/>
      <c r="NM6337" s="45"/>
      <c r="NN6337" s="45"/>
      <c r="NO6337" s="45"/>
      <c r="NP6337" s="45"/>
      <c r="NQ6337" s="45"/>
      <c r="NR6337" s="45"/>
      <c r="NS6337" s="45"/>
      <c r="NT6337" s="45"/>
      <c r="NU6337" s="45"/>
    </row>
    <row r="6338" spans="2:385" s="48" customFormat="1" x14ac:dyDescent="0.2">
      <c r="B6338" s="45"/>
      <c r="C6338" s="45"/>
      <c r="D6338" s="234"/>
      <c r="AM6338" s="47"/>
      <c r="NJ6338" s="45"/>
      <c r="NK6338" s="45"/>
      <c r="NL6338" s="45"/>
      <c r="NM6338" s="45"/>
      <c r="NN6338" s="45"/>
      <c r="NO6338" s="45"/>
      <c r="NP6338" s="45"/>
      <c r="NQ6338" s="45"/>
      <c r="NR6338" s="45"/>
      <c r="NS6338" s="45"/>
      <c r="NT6338" s="45"/>
      <c r="NU6338" s="45"/>
    </row>
    <row r="6339" spans="2:385" s="48" customFormat="1" x14ac:dyDescent="0.2">
      <c r="B6339" s="45"/>
      <c r="C6339" s="45"/>
      <c r="D6339" s="234"/>
      <c r="AM6339" s="47"/>
      <c r="NJ6339" s="45"/>
      <c r="NK6339" s="45"/>
      <c r="NL6339" s="45"/>
      <c r="NM6339" s="45"/>
      <c r="NN6339" s="45"/>
      <c r="NO6339" s="45"/>
      <c r="NP6339" s="45"/>
      <c r="NQ6339" s="45"/>
      <c r="NR6339" s="45"/>
      <c r="NS6339" s="45"/>
      <c r="NT6339" s="45"/>
      <c r="NU6339" s="45"/>
    </row>
    <row r="6340" spans="2:385" s="48" customFormat="1" x14ac:dyDescent="0.2">
      <c r="B6340" s="45"/>
      <c r="C6340" s="45"/>
      <c r="D6340" s="234"/>
      <c r="AM6340" s="47"/>
      <c r="NJ6340" s="45"/>
      <c r="NK6340" s="45"/>
      <c r="NL6340" s="45"/>
      <c r="NM6340" s="45"/>
      <c r="NN6340" s="45"/>
      <c r="NO6340" s="45"/>
      <c r="NP6340" s="45"/>
      <c r="NQ6340" s="45"/>
      <c r="NR6340" s="45"/>
      <c r="NS6340" s="45"/>
      <c r="NT6340" s="45"/>
      <c r="NU6340" s="45"/>
    </row>
    <row r="6341" spans="2:385" s="48" customFormat="1" x14ac:dyDescent="0.2">
      <c r="B6341" s="45"/>
      <c r="C6341" s="45"/>
      <c r="D6341" s="234"/>
      <c r="AM6341" s="47"/>
      <c r="NJ6341" s="45"/>
      <c r="NK6341" s="45"/>
      <c r="NL6341" s="45"/>
      <c r="NM6341" s="45"/>
      <c r="NN6341" s="45"/>
      <c r="NO6341" s="45"/>
      <c r="NP6341" s="45"/>
      <c r="NQ6341" s="45"/>
      <c r="NR6341" s="45"/>
      <c r="NS6341" s="45"/>
      <c r="NT6341" s="45"/>
      <c r="NU6341" s="45"/>
    </row>
    <row r="6342" spans="2:385" s="48" customFormat="1" x14ac:dyDescent="0.2">
      <c r="B6342" s="45"/>
      <c r="C6342" s="45"/>
      <c r="D6342" s="234"/>
      <c r="AM6342" s="47"/>
      <c r="NJ6342" s="45"/>
      <c r="NK6342" s="45"/>
      <c r="NL6342" s="45"/>
      <c r="NM6342" s="45"/>
      <c r="NN6342" s="45"/>
      <c r="NO6342" s="45"/>
      <c r="NP6342" s="45"/>
      <c r="NQ6342" s="45"/>
      <c r="NR6342" s="45"/>
      <c r="NS6342" s="45"/>
      <c r="NT6342" s="45"/>
      <c r="NU6342" s="45"/>
    </row>
    <row r="6343" spans="2:385" s="48" customFormat="1" x14ac:dyDescent="0.2">
      <c r="B6343" s="45"/>
      <c r="C6343" s="45"/>
      <c r="D6343" s="234"/>
      <c r="AM6343" s="47"/>
      <c r="NJ6343" s="45"/>
      <c r="NK6343" s="45"/>
      <c r="NL6343" s="45"/>
      <c r="NM6343" s="45"/>
      <c r="NN6343" s="45"/>
      <c r="NO6343" s="45"/>
      <c r="NP6343" s="45"/>
      <c r="NQ6343" s="45"/>
      <c r="NR6343" s="45"/>
      <c r="NS6343" s="45"/>
      <c r="NT6343" s="45"/>
      <c r="NU6343" s="45"/>
    </row>
    <row r="6344" spans="2:385" s="48" customFormat="1" x14ac:dyDescent="0.2">
      <c r="B6344" s="45"/>
      <c r="C6344" s="45"/>
      <c r="D6344" s="234"/>
      <c r="AM6344" s="47"/>
      <c r="NJ6344" s="45"/>
      <c r="NK6344" s="45"/>
      <c r="NL6344" s="45"/>
      <c r="NM6344" s="45"/>
      <c r="NN6344" s="45"/>
      <c r="NO6344" s="45"/>
      <c r="NP6344" s="45"/>
      <c r="NQ6344" s="45"/>
      <c r="NR6344" s="45"/>
      <c r="NS6344" s="45"/>
      <c r="NT6344" s="45"/>
      <c r="NU6344" s="45"/>
    </row>
    <row r="6345" spans="2:385" s="48" customFormat="1" x14ac:dyDescent="0.2">
      <c r="B6345" s="45"/>
      <c r="C6345" s="45"/>
      <c r="D6345" s="234"/>
      <c r="AM6345" s="47"/>
      <c r="NJ6345" s="45"/>
      <c r="NK6345" s="45"/>
      <c r="NL6345" s="45"/>
      <c r="NM6345" s="45"/>
      <c r="NN6345" s="45"/>
      <c r="NO6345" s="45"/>
      <c r="NP6345" s="45"/>
      <c r="NQ6345" s="45"/>
      <c r="NR6345" s="45"/>
      <c r="NS6345" s="45"/>
      <c r="NT6345" s="45"/>
      <c r="NU6345" s="45"/>
    </row>
    <row r="6346" spans="2:385" s="48" customFormat="1" x14ac:dyDescent="0.2">
      <c r="B6346" s="45"/>
      <c r="C6346" s="45"/>
      <c r="D6346" s="234"/>
      <c r="AM6346" s="47"/>
      <c r="NJ6346" s="45"/>
      <c r="NK6346" s="45"/>
      <c r="NL6346" s="45"/>
      <c r="NM6346" s="45"/>
      <c r="NN6346" s="45"/>
      <c r="NO6346" s="45"/>
      <c r="NP6346" s="45"/>
      <c r="NQ6346" s="45"/>
      <c r="NR6346" s="45"/>
      <c r="NS6346" s="45"/>
      <c r="NT6346" s="45"/>
      <c r="NU6346" s="45"/>
    </row>
    <row r="6347" spans="2:385" s="48" customFormat="1" x14ac:dyDescent="0.2">
      <c r="B6347" s="45"/>
      <c r="C6347" s="45"/>
      <c r="D6347" s="234"/>
      <c r="AM6347" s="47"/>
      <c r="NJ6347" s="45"/>
      <c r="NK6347" s="45"/>
      <c r="NL6347" s="45"/>
      <c r="NM6347" s="45"/>
      <c r="NN6347" s="45"/>
      <c r="NO6347" s="45"/>
      <c r="NP6347" s="45"/>
      <c r="NQ6347" s="45"/>
      <c r="NR6347" s="45"/>
      <c r="NS6347" s="45"/>
      <c r="NT6347" s="45"/>
      <c r="NU6347" s="45"/>
    </row>
    <row r="6348" spans="2:385" s="48" customFormat="1" x14ac:dyDescent="0.2">
      <c r="B6348" s="45"/>
      <c r="C6348" s="45"/>
      <c r="D6348" s="234"/>
      <c r="AM6348" s="47"/>
      <c r="NJ6348" s="45"/>
      <c r="NK6348" s="45"/>
      <c r="NL6348" s="45"/>
      <c r="NM6348" s="45"/>
      <c r="NN6348" s="45"/>
      <c r="NO6348" s="45"/>
      <c r="NP6348" s="45"/>
      <c r="NQ6348" s="45"/>
      <c r="NR6348" s="45"/>
      <c r="NS6348" s="45"/>
      <c r="NT6348" s="45"/>
      <c r="NU6348" s="45"/>
    </row>
    <row r="6349" spans="2:385" s="48" customFormat="1" x14ac:dyDescent="0.2">
      <c r="B6349" s="45"/>
      <c r="C6349" s="45"/>
      <c r="D6349" s="234"/>
      <c r="AM6349" s="47"/>
      <c r="NJ6349" s="45"/>
      <c r="NK6349" s="45"/>
      <c r="NL6349" s="45"/>
      <c r="NM6349" s="45"/>
      <c r="NN6349" s="45"/>
      <c r="NO6349" s="45"/>
      <c r="NP6349" s="45"/>
      <c r="NQ6349" s="45"/>
      <c r="NR6349" s="45"/>
      <c r="NS6349" s="45"/>
      <c r="NT6349" s="45"/>
      <c r="NU6349" s="45"/>
    </row>
    <row r="6350" spans="2:385" s="48" customFormat="1" x14ac:dyDescent="0.2">
      <c r="B6350" s="45"/>
      <c r="C6350" s="45"/>
      <c r="D6350" s="234"/>
      <c r="AM6350" s="47"/>
      <c r="NJ6350" s="45"/>
      <c r="NK6350" s="45"/>
      <c r="NL6350" s="45"/>
      <c r="NM6350" s="45"/>
      <c r="NN6350" s="45"/>
      <c r="NO6350" s="45"/>
      <c r="NP6350" s="45"/>
      <c r="NQ6350" s="45"/>
      <c r="NR6350" s="45"/>
      <c r="NS6350" s="45"/>
      <c r="NT6350" s="45"/>
      <c r="NU6350" s="45"/>
    </row>
    <row r="6351" spans="2:385" s="48" customFormat="1" x14ac:dyDescent="0.2">
      <c r="B6351" s="45"/>
      <c r="C6351" s="45"/>
      <c r="D6351" s="234"/>
      <c r="AM6351" s="47"/>
      <c r="NJ6351" s="45"/>
      <c r="NK6351" s="45"/>
      <c r="NL6351" s="45"/>
      <c r="NM6351" s="45"/>
      <c r="NN6351" s="45"/>
      <c r="NO6351" s="45"/>
      <c r="NP6351" s="45"/>
      <c r="NQ6351" s="45"/>
      <c r="NR6351" s="45"/>
      <c r="NS6351" s="45"/>
      <c r="NT6351" s="45"/>
      <c r="NU6351" s="45"/>
    </row>
    <row r="6352" spans="2:385" s="48" customFormat="1" x14ac:dyDescent="0.2">
      <c r="B6352" s="45"/>
      <c r="C6352" s="45"/>
      <c r="D6352" s="234"/>
      <c r="AM6352" s="47"/>
      <c r="NJ6352" s="45"/>
      <c r="NK6352" s="45"/>
      <c r="NL6352" s="45"/>
      <c r="NM6352" s="45"/>
      <c r="NN6352" s="45"/>
      <c r="NO6352" s="45"/>
      <c r="NP6352" s="45"/>
      <c r="NQ6352" s="45"/>
      <c r="NR6352" s="45"/>
      <c r="NS6352" s="45"/>
      <c r="NT6352" s="45"/>
      <c r="NU6352" s="45"/>
    </row>
    <row r="6353" spans="2:385" s="48" customFormat="1" x14ac:dyDescent="0.2">
      <c r="B6353" s="45"/>
      <c r="C6353" s="45"/>
      <c r="D6353" s="234"/>
      <c r="AM6353" s="47"/>
      <c r="NJ6353" s="45"/>
      <c r="NK6353" s="45"/>
      <c r="NL6353" s="45"/>
      <c r="NM6353" s="45"/>
      <c r="NN6353" s="45"/>
      <c r="NO6353" s="45"/>
      <c r="NP6353" s="45"/>
      <c r="NQ6353" s="45"/>
      <c r="NR6353" s="45"/>
      <c r="NS6353" s="45"/>
      <c r="NT6353" s="45"/>
      <c r="NU6353" s="45"/>
    </row>
    <row r="6354" spans="2:385" s="48" customFormat="1" x14ac:dyDescent="0.2">
      <c r="B6354" s="45"/>
      <c r="C6354" s="45"/>
      <c r="D6354" s="234"/>
      <c r="AM6354" s="47"/>
      <c r="NJ6354" s="45"/>
      <c r="NK6354" s="45"/>
      <c r="NL6354" s="45"/>
      <c r="NM6354" s="45"/>
      <c r="NN6354" s="45"/>
      <c r="NO6354" s="45"/>
      <c r="NP6354" s="45"/>
      <c r="NQ6354" s="45"/>
      <c r="NR6354" s="45"/>
      <c r="NS6354" s="45"/>
      <c r="NT6354" s="45"/>
      <c r="NU6354" s="45"/>
    </row>
    <row r="6355" spans="2:385" s="48" customFormat="1" x14ac:dyDescent="0.2">
      <c r="B6355" s="45"/>
      <c r="C6355" s="45"/>
      <c r="D6355" s="234"/>
      <c r="AM6355" s="47"/>
      <c r="NJ6355" s="45"/>
      <c r="NK6355" s="45"/>
      <c r="NL6355" s="45"/>
      <c r="NM6355" s="45"/>
      <c r="NN6355" s="45"/>
      <c r="NO6355" s="45"/>
      <c r="NP6355" s="45"/>
      <c r="NQ6355" s="45"/>
      <c r="NR6355" s="45"/>
      <c r="NS6355" s="45"/>
      <c r="NT6355" s="45"/>
      <c r="NU6355" s="45"/>
    </row>
    <row r="6356" spans="2:385" s="48" customFormat="1" x14ac:dyDescent="0.2">
      <c r="B6356" s="45"/>
      <c r="C6356" s="45"/>
      <c r="D6356" s="234"/>
      <c r="AM6356" s="47"/>
      <c r="NJ6356" s="45"/>
      <c r="NK6356" s="45"/>
      <c r="NL6356" s="45"/>
      <c r="NM6356" s="45"/>
      <c r="NN6356" s="45"/>
      <c r="NO6356" s="45"/>
      <c r="NP6356" s="45"/>
      <c r="NQ6356" s="45"/>
      <c r="NR6356" s="45"/>
      <c r="NS6356" s="45"/>
      <c r="NT6356" s="45"/>
      <c r="NU6356" s="45"/>
    </row>
    <row r="6357" spans="2:385" s="48" customFormat="1" x14ac:dyDescent="0.2">
      <c r="B6357" s="45"/>
      <c r="C6357" s="45"/>
      <c r="D6357" s="234"/>
      <c r="AM6357" s="47"/>
      <c r="NJ6357" s="45"/>
      <c r="NK6357" s="45"/>
      <c r="NL6357" s="45"/>
      <c r="NM6357" s="45"/>
      <c r="NN6357" s="45"/>
      <c r="NO6357" s="45"/>
      <c r="NP6357" s="45"/>
      <c r="NQ6357" s="45"/>
      <c r="NR6357" s="45"/>
      <c r="NS6357" s="45"/>
      <c r="NT6357" s="45"/>
      <c r="NU6357" s="45"/>
    </row>
    <row r="6358" spans="2:385" s="48" customFormat="1" x14ac:dyDescent="0.2">
      <c r="B6358" s="45"/>
      <c r="C6358" s="45"/>
      <c r="D6358" s="234"/>
      <c r="AM6358" s="47"/>
      <c r="NJ6358" s="45"/>
      <c r="NK6358" s="45"/>
      <c r="NL6358" s="45"/>
      <c r="NM6358" s="45"/>
      <c r="NN6358" s="45"/>
      <c r="NO6358" s="45"/>
      <c r="NP6358" s="45"/>
      <c r="NQ6358" s="45"/>
      <c r="NR6358" s="45"/>
      <c r="NS6358" s="45"/>
      <c r="NT6358" s="45"/>
      <c r="NU6358" s="45"/>
    </row>
    <row r="6359" spans="2:385" s="48" customFormat="1" x14ac:dyDescent="0.2">
      <c r="B6359" s="45"/>
      <c r="C6359" s="45"/>
      <c r="D6359" s="234"/>
      <c r="AM6359" s="47"/>
      <c r="NJ6359" s="45"/>
      <c r="NK6359" s="45"/>
      <c r="NL6359" s="45"/>
      <c r="NM6359" s="45"/>
      <c r="NN6359" s="45"/>
      <c r="NO6359" s="45"/>
      <c r="NP6359" s="45"/>
      <c r="NQ6359" s="45"/>
      <c r="NR6359" s="45"/>
      <c r="NS6359" s="45"/>
      <c r="NT6359" s="45"/>
      <c r="NU6359" s="45"/>
    </row>
    <row r="6360" spans="2:385" s="48" customFormat="1" x14ac:dyDescent="0.2">
      <c r="B6360" s="45"/>
      <c r="C6360" s="45"/>
      <c r="D6360" s="234"/>
      <c r="AM6360" s="47"/>
      <c r="NJ6360" s="45"/>
      <c r="NK6360" s="45"/>
      <c r="NL6360" s="45"/>
      <c r="NM6360" s="45"/>
      <c r="NN6360" s="45"/>
      <c r="NO6360" s="45"/>
      <c r="NP6360" s="45"/>
      <c r="NQ6360" s="45"/>
      <c r="NR6360" s="45"/>
      <c r="NS6360" s="45"/>
      <c r="NT6360" s="45"/>
      <c r="NU6360" s="45"/>
    </row>
    <row r="6361" spans="2:385" s="48" customFormat="1" x14ac:dyDescent="0.2">
      <c r="B6361" s="45"/>
      <c r="C6361" s="45"/>
      <c r="D6361" s="234"/>
      <c r="AM6361" s="47"/>
      <c r="NJ6361" s="45"/>
      <c r="NK6361" s="45"/>
      <c r="NL6361" s="45"/>
      <c r="NM6361" s="45"/>
      <c r="NN6361" s="45"/>
      <c r="NO6361" s="45"/>
      <c r="NP6361" s="45"/>
      <c r="NQ6361" s="45"/>
      <c r="NR6361" s="45"/>
      <c r="NS6361" s="45"/>
      <c r="NT6361" s="45"/>
      <c r="NU6361" s="45"/>
    </row>
    <row r="6362" spans="2:385" s="48" customFormat="1" x14ac:dyDescent="0.2">
      <c r="B6362" s="45"/>
      <c r="C6362" s="45"/>
      <c r="D6362" s="234"/>
      <c r="AM6362" s="47"/>
      <c r="NJ6362" s="45"/>
      <c r="NK6362" s="45"/>
      <c r="NL6362" s="45"/>
      <c r="NM6362" s="45"/>
      <c r="NN6362" s="45"/>
      <c r="NO6362" s="45"/>
      <c r="NP6362" s="45"/>
      <c r="NQ6362" s="45"/>
      <c r="NR6362" s="45"/>
      <c r="NS6362" s="45"/>
      <c r="NT6362" s="45"/>
      <c r="NU6362" s="45"/>
    </row>
    <row r="6363" spans="2:385" s="48" customFormat="1" x14ac:dyDescent="0.2">
      <c r="B6363" s="45"/>
      <c r="C6363" s="45"/>
      <c r="D6363" s="234"/>
      <c r="AM6363" s="47"/>
      <c r="NJ6363" s="45"/>
      <c r="NK6363" s="45"/>
      <c r="NL6363" s="45"/>
      <c r="NM6363" s="45"/>
      <c r="NN6363" s="45"/>
      <c r="NO6363" s="45"/>
      <c r="NP6363" s="45"/>
      <c r="NQ6363" s="45"/>
      <c r="NR6363" s="45"/>
      <c r="NS6363" s="45"/>
      <c r="NT6363" s="45"/>
      <c r="NU6363" s="45"/>
    </row>
    <row r="6364" spans="2:385" s="48" customFormat="1" x14ac:dyDescent="0.2">
      <c r="B6364" s="45"/>
      <c r="C6364" s="45"/>
      <c r="D6364" s="234"/>
      <c r="AM6364" s="47"/>
      <c r="NJ6364" s="45"/>
      <c r="NK6364" s="45"/>
      <c r="NL6364" s="45"/>
      <c r="NM6364" s="45"/>
      <c r="NN6364" s="45"/>
      <c r="NO6364" s="45"/>
      <c r="NP6364" s="45"/>
      <c r="NQ6364" s="45"/>
      <c r="NR6364" s="45"/>
      <c r="NS6364" s="45"/>
      <c r="NT6364" s="45"/>
      <c r="NU6364" s="45"/>
    </row>
    <row r="6365" spans="2:385" s="48" customFormat="1" x14ac:dyDescent="0.2">
      <c r="B6365" s="45"/>
      <c r="C6365" s="45"/>
      <c r="D6365" s="234"/>
      <c r="AM6365" s="47"/>
      <c r="NJ6365" s="45"/>
      <c r="NK6365" s="45"/>
      <c r="NL6365" s="45"/>
      <c r="NM6365" s="45"/>
      <c r="NN6365" s="45"/>
      <c r="NO6365" s="45"/>
      <c r="NP6365" s="45"/>
      <c r="NQ6365" s="45"/>
      <c r="NR6365" s="45"/>
      <c r="NS6365" s="45"/>
      <c r="NT6365" s="45"/>
      <c r="NU6365" s="45"/>
    </row>
    <row r="6366" spans="2:385" s="48" customFormat="1" x14ac:dyDescent="0.2">
      <c r="B6366" s="45"/>
      <c r="C6366" s="45"/>
      <c r="D6366" s="234"/>
      <c r="AM6366" s="47"/>
      <c r="NJ6366" s="45"/>
      <c r="NK6366" s="45"/>
      <c r="NL6366" s="45"/>
      <c r="NM6366" s="45"/>
      <c r="NN6366" s="45"/>
      <c r="NO6366" s="45"/>
      <c r="NP6366" s="45"/>
      <c r="NQ6366" s="45"/>
      <c r="NR6366" s="45"/>
      <c r="NS6366" s="45"/>
      <c r="NT6366" s="45"/>
      <c r="NU6366" s="45"/>
    </row>
    <row r="6367" spans="2:385" s="48" customFormat="1" x14ac:dyDescent="0.2">
      <c r="B6367" s="45"/>
      <c r="C6367" s="45"/>
      <c r="D6367" s="234"/>
      <c r="AM6367" s="47"/>
      <c r="NJ6367" s="45"/>
      <c r="NK6367" s="45"/>
      <c r="NL6367" s="45"/>
      <c r="NM6367" s="45"/>
      <c r="NN6367" s="45"/>
      <c r="NO6367" s="45"/>
      <c r="NP6367" s="45"/>
      <c r="NQ6367" s="45"/>
      <c r="NR6367" s="45"/>
      <c r="NS6367" s="45"/>
      <c r="NT6367" s="45"/>
      <c r="NU6367" s="45"/>
    </row>
    <row r="6368" spans="2:385" s="48" customFormat="1" x14ac:dyDescent="0.2">
      <c r="B6368" s="45"/>
      <c r="C6368" s="45"/>
      <c r="D6368" s="234"/>
      <c r="AM6368" s="47"/>
      <c r="NJ6368" s="45"/>
      <c r="NK6368" s="45"/>
      <c r="NL6368" s="45"/>
      <c r="NM6368" s="45"/>
      <c r="NN6368" s="45"/>
      <c r="NO6368" s="45"/>
      <c r="NP6368" s="45"/>
      <c r="NQ6368" s="45"/>
      <c r="NR6368" s="45"/>
      <c r="NS6368" s="45"/>
      <c r="NT6368" s="45"/>
      <c r="NU6368" s="45"/>
    </row>
    <row r="6369" spans="2:385" s="48" customFormat="1" x14ac:dyDescent="0.2">
      <c r="B6369" s="45"/>
      <c r="C6369" s="45"/>
      <c r="D6369" s="234"/>
      <c r="AM6369" s="47"/>
      <c r="NJ6369" s="45"/>
      <c r="NK6369" s="45"/>
      <c r="NL6369" s="45"/>
      <c r="NM6369" s="45"/>
      <c r="NN6369" s="45"/>
      <c r="NO6369" s="45"/>
      <c r="NP6369" s="45"/>
      <c r="NQ6369" s="45"/>
      <c r="NR6369" s="45"/>
      <c r="NS6369" s="45"/>
      <c r="NT6369" s="45"/>
      <c r="NU6369" s="45"/>
    </row>
    <row r="6370" spans="2:385" s="48" customFormat="1" x14ac:dyDescent="0.2">
      <c r="B6370" s="45"/>
      <c r="C6370" s="45"/>
      <c r="D6370" s="234"/>
      <c r="AM6370" s="47"/>
      <c r="NJ6370" s="45"/>
      <c r="NK6370" s="45"/>
      <c r="NL6370" s="45"/>
      <c r="NM6370" s="45"/>
      <c r="NN6370" s="45"/>
      <c r="NO6370" s="45"/>
      <c r="NP6370" s="45"/>
      <c r="NQ6370" s="45"/>
      <c r="NR6370" s="45"/>
      <c r="NS6370" s="45"/>
      <c r="NT6370" s="45"/>
      <c r="NU6370" s="45"/>
    </row>
    <row r="6371" spans="2:385" s="48" customFormat="1" x14ac:dyDescent="0.2">
      <c r="B6371" s="45"/>
      <c r="C6371" s="45"/>
      <c r="D6371" s="234"/>
      <c r="AM6371" s="47"/>
      <c r="NJ6371" s="45"/>
      <c r="NK6371" s="45"/>
      <c r="NL6371" s="45"/>
      <c r="NM6371" s="45"/>
      <c r="NN6371" s="45"/>
      <c r="NO6371" s="45"/>
      <c r="NP6371" s="45"/>
      <c r="NQ6371" s="45"/>
      <c r="NR6371" s="45"/>
      <c r="NS6371" s="45"/>
      <c r="NT6371" s="45"/>
      <c r="NU6371" s="45"/>
    </row>
    <row r="6372" spans="2:385" s="48" customFormat="1" x14ac:dyDescent="0.2">
      <c r="B6372" s="45"/>
      <c r="C6372" s="45"/>
      <c r="D6372" s="234"/>
      <c r="AM6372" s="47"/>
      <c r="NJ6372" s="45"/>
      <c r="NK6372" s="45"/>
      <c r="NL6372" s="45"/>
      <c r="NM6372" s="45"/>
      <c r="NN6372" s="45"/>
      <c r="NO6372" s="45"/>
      <c r="NP6372" s="45"/>
      <c r="NQ6372" s="45"/>
      <c r="NR6372" s="45"/>
      <c r="NS6372" s="45"/>
      <c r="NT6372" s="45"/>
      <c r="NU6372" s="45"/>
    </row>
    <row r="6373" spans="2:385" s="48" customFormat="1" x14ac:dyDescent="0.2">
      <c r="B6373" s="45"/>
      <c r="C6373" s="45"/>
      <c r="D6373" s="234"/>
      <c r="AM6373" s="47"/>
      <c r="NJ6373" s="45"/>
      <c r="NK6373" s="45"/>
      <c r="NL6373" s="45"/>
      <c r="NM6373" s="45"/>
      <c r="NN6373" s="45"/>
      <c r="NO6373" s="45"/>
      <c r="NP6373" s="45"/>
      <c r="NQ6373" s="45"/>
      <c r="NR6373" s="45"/>
      <c r="NS6373" s="45"/>
      <c r="NT6373" s="45"/>
      <c r="NU6373" s="45"/>
    </row>
    <row r="6374" spans="2:385" s="48" customFormat="1" x14ac:dyDescent="0.2">
      <c r="B6374" s="45"/>
      <c r="C6374" s="45"/>
      <c r="D6374" s="234"/>
      <c r="AM6374" s="47"/>
      <c r="NJ6374" s="45"/>
      <c r="NK6374" s="45"/>
      <c r="NL6374" s="45"/>
      <c r="NM6374" s="45"/>
      <c r="NN6374" s="45"/>
      <c r="NO6374" s="45"/>
      <c r="NP6374" s="45"/>
      <c r="NQ6374" s="45"/>
      <c r="NR6374" s="45"/>
      <c r="NS6374" s="45"/>
      <c r="NT6374" s="45"/>
      <c r="NU6374" s="45"/>
    </row>
    <row r="6375" spans="2:385" s="48" customFormat="1" x14ac:dyDescent="0.2">
      <c r="B6375" s="45"/>
      <c r="C6375" s="45"/>
      <c r="D6375" s="234"/>
      <c r="AM6375" s="47"/>
      <c r="NJ6375" s="45"/>
      <c r="NK6375" s="45"/>
      <c r="NL6375" s="45"/>
      <c r="NM6375" s="45"/>
      <c r="NN6375" s="45"/>
      <c r="NO6375" s="45"/>
      <c r="NP6375" s="45"/>
      <c r="NQ6375" s="45"/>
      <c r="NR6375" s="45"/>
      <c r="NS6375" s="45"/>
      <c r="NT6375" s="45"/>
      <c r="NU6375" s="45"/>
    </row>
    <row r="6376" spans="2:385" s="48" customFormat="1" x14ac:dyDescent="0.2">
      <c r="B6376" s="45"/>
      <c r="C6376" s="45"/>
      <c r="D6376" s="234"/>
      <c r="AM6376" s="47"/>
      <c r="NJ6376" s="45"/>
      <c r="NK6376" s="45"/>
      <c r="NL6376" s="45"/>
      <c r="NM6376" s="45"/>
      <c r="NN6376" s="45"/>
      <c r="NO6376" s="45"/>
      <c r="NP6376" s="45"/>
      <c r="NQ6376" s="45"/>
      <c r="NR6376" s="45"/>
      <c r="NS6376" s="45"/>
      <c r="NT6376" s="45"/>
      <c r="NU6376" s="45"/>
    </row>
    <row r="6377" spans="2:385" s="48" customFormat="1" x14ac:dyDescent="0.2">
      <c r="B6377" s="45"/>
      <c r="C6377" s="45"/>
      <c r="D6377" s="234"/>
      <c r="AM6377" s="47"/>
      <c r="NJ6377" s="45"/>
      <c r="NK6377" s="45"/>
      <c r="NL6377" s="45"/>
      <c r="NM6377" s="45"/>
      <c r="NN6377" s="45"/>
      <c r="NO6377" s="45"/>
      <c r="NP6377" s="45"/>
      <c r="NQ6377" s="45"/>
      <c r="NR6377" s="45"/>
      <c r="NS6377" s="45"/>
      <c r="NT6377" s="45"/>
      <c r="NU6377" s="45"/>
    </row>
    <row r="6378" spans="2:385" s="48" customFormat="1" x14ac:dyDescent="0.2">
      <c r="B6378" s="45"/>
      <c r="C6378" s="45"/>
      <c r="D6378" s="234"/>
      <c r="AM6378" s="47"/>
      <c r="NJ6378" s="45"/>
      <c r="NK6378" s="45"/>
      <c r="NL6378" s="45"/>
      <c r="NM6378" s="45"/>
      <c r="NN6378" s="45"/>
      <c r="NO6378" s="45"/>
      <c r="NP6378" s="45"/>
      <c r="NQ6378" s="45"/>
      <c r="NR6378" s="45"/>
      <c r="NS6378" s="45"/>
      <c r="NT6378" s="45"/>
      <c r="NU6378" s="45"/>
    </row>
    <row r="6379" spans="2:385" s="48" customFormat="1" x14ac:dyDescent="0.2">
      <c r="B6379" s="45"/>
      <c r="C6379" s="45"/>
      <c r="D6379" s="234"/>
      <c r="AM6379" s="47"/>
      <c r="NJ6379" s="45"/>
      <c r="NK6379" s="45"/>
      <c r="NL6379" s="45"/>
      <c r="NM6379" s="45"/>
      <c r="NN6379" s="45"/>
      <c r="NO6379" s="45"/>
      <c r="NP6379" s="45"/>
      <c r="NQ6379" s="45"/>
      <c r="NR6379" s="45"/>
      <c r="NS6379" s="45"/>
      <c r="NT6379" s="45"/>
      <c r="NU6379" s="45"/>
    </row>
    <row r="6380" spans="2:385" s="48" customFormat="1" x14ac:dyDescent="0.2">
      <c r="B6380" s="45"/>
      <c r="C6380" s="45"/>
      <c r="D6380" s="234"/>
      <c r="AM6380" s="47"/>
      <c r="NJ6380" s="45"/>
      <c r="NK6380" s="45"/>
      <c r="NL6380" s="45"/>
      <c r="NM6380" s="45"/>
      <c r="NN6380" s="45"/>
      <c r="NO6380" s="45"/>
      <c r="NP6380" s="45"/>
      <c r="NQ6380" s="45"/>
      <c r="NR6380" s="45"/>
      <c r="NS6380" s="45"/>
      <c r="NT6380" s="45"/>
      <c r="NU6380" s="45"/>
    </row>
    <row r="6381" spans="2:385" s="48" customFormat="1" x14ac:dyDescent="0.2">
      <c r="B6381" s="45"/>
      <c r="C6381" s="45"/>
      <c r="D6381" s="234"/>
      <c r="AM6381" s="47"/>
      <c r="NJ6381" s="45"/>
      <c r="NK6381" s="45"/>
      <c r="NL6381" s="45"/>
      <c r="NM6381" s="45"/>
      <c r="NN6381" s="45"/>
      <c r="NO6381" s="45"/>
      <c r="NP6381" s="45"/>
      <c r="NQ6381" s="45"/>
      <c r="NR6381" s="45"/>
      <c r="NS6381" s="45"/>
      <c r="NT6381" s="45"/>
      <c r="NU6381" s="45"/>
    </row>
    <row r="6382" spans="2:385" s="48" customFormat="1" x14ac:dyDescent="0.2">
      <c r="B6382" s="45"/>
      <c r="C6382" s="45"/>
      <c r="D6382" s="234"/>
      <c r="AM6382" s="47"/>
      <c r="NJ6382" s="45"/>
      <c r="NK6382" s="45"/>
      <c r="NL6382" s="45"/>
      <c r="NM6382" s="45"/>
      <c r="NN6382" s="45"/>
      <c r="NO6382" s="45"/>
      <c r="NP6382" s="45"/>
      <c r="NQ6382" s="45"/>
      <c r="NR6382" s="45"/>
      <c r="NS6382" s="45"/>
      <c r="NT6382" s="45"/>
      <c r="NU6382" s="45"/>
    </row>
    <row r="6383" spans="2:385" s="48" customFormat="1" x14ac:dyDescent="0.2">
      <c r="B6383" s="45"/>
      <c r="C6383" s="45"/>
      <c r="D6383" s="234"/>
      <c r="AM6383" s="47"/>
      <c r="NJ6383" s="45"/>
      <c r="NK6383" s="45"/>
      <c r="NL6383" s="45"/>
      <c r="NM6383" s="45"/>
      <c r="NN6383" s="45"/>
      <c r="NO6383" s="45"/>
      <c r="NP6383" s="45"/>
      <c r="NQ6383" s="45"/>
      <c r="NR6383" s="45"/>
      <c r="NS6383" s="45"/>
      <c r="NT6383" s="45"/>
      <c r="NU6383" s="45"/>
    </row>
    <row r="6384" spans="2:385" s="48" customFormat="1" x14ac:dyDescent="0.2">
      <c r="B6384" s="45"/>
      <c r="C6384" s="45"/>
      <c r="D6384" s="234"/>
      <c r="AM6384" s="47"/>
      <c r="NJ6384" s="45"/>
      <c r="NK6384" s="45"/>
      <c r="NL6384" s="45"/>
      <c r="NM6384" s="45"/>
      <c r="NN6384" s="45"/>
      <c r="NO6384" s="45"/>
      <c r="NP6384" s="45"/>
      <c r="NQ6384" s="45"/>
      <c r="NR6384" s="45"/>
      <c r="NS6384" s="45"/>
      <c r="NT6384" s="45"/>
      <c r="NU6384" s="45"/>
    </row>
    <row r="6385" spans="2:385" s="48" customFormat="1" x14ac:dyDescent="0.2">
      <c r="B6385" s="45"/>
      <c r="C6385" s="45"/>
      <c r="D6385" s="234"/>
      <c r="AM6385" s="47"/>
      <c r="NJ6385" s="45"/>
      <c r="NK6385" s="45"/>
      <c r="NL6385" s="45"/>
      <c r="NM6385" s="45"/>
      <c r="NN6385" s="45"/>
      <c r="NO6385" s="45"/>
      <c r="NP6385" s="45"/>
      <c r="NQ6385" s="45"/>
      <c r="NR6385" s="45"/>
      <c r="NS6385" s="45"/>
      <c r="NT6385" s="45"/>
      <c r="NU6385" s="45"/>
    </row>
    <row r="6386" spans="2:385" s="48" customFormat="1" x14ac:dyDescent="0.2">
      <c r="B6386" s="45"/>
      <c r="C6386" s="45"/>
      <c r="D6386" s="234"/>
      <c r="AM6386" s="47"/>
      <c r="NJ6386" s="45"/>
      <c r="NK6386" s="45"/>
      <c r="NL6386" s="45"/>
      <c r="NM6386" s="45"/>
      <c r="NN6386" s="45"/>
      <c r="NO6386" s="45"/>
      <c r="NP6386" s="45"/>
      <c r="NQ6386" s="45"/>
      <c r="NR6386" s="45"/>
      <c r="NS6386" s="45"/>
      <c r="NT6386" s="45"/>
      <c r="NU6386" s="45"/>
    </row>
    <row r="6387" spans="2:385" s="48" customFormat="1" x14ac:dyDescent="0.2">
      <c r="B6387" s="45"/>
      <c r="C6387" s="45"/>
      <c r="D6387" s="234"/>
      <c r="AM6387" s="47"/>
      <c r="NJ6387" s="45"/>
      <c r="NK6387" s="45"/>
      <c r="NL6387" s="45"/>
      <c r="NM6387" s="45"/>
      <c r="NN6387" s="45"/>
      <c r="NO6387" s="45"/>
      <c r="NP6387" s="45"/>
      <c r="NQ6387" s="45"/>
      <c r="NR6387" s="45"/>
      <c r="NS6387" s="45"/>
      <c r="NT6387" s="45"/>
      <c r="NU6387" s="45"/>
    </row>
    <row r="6388" spans="2:385" s="48" customFormat="1" x14ac:dyDescent="0.2">
      <c r="B6388" s="45"/>
      <c r="C6388" s="45"/>
      <c r="D6388" s="234"/>
      <c r="AM6388" s="47"/>
      <c r="NJ6388" s="45"/>
      <c r="NK6388" s="45"/>
      <c r="NL6388" s="45"/>
      <c r="NM6388" s="45"/>
      <c r="NN6388" s="45"/>
      <c r="NO6388" s="45"/>
      <c r="NP6388" s="45"/>
      <c r="NQ6388" s="45"/>
      <c r="NR6388" s="45"/>
      <c r="NS6388" s="45"/>
      <c r="NT6388" s="45"/>
      <c r="NU6388" s="45"/>
    </row>
    <row r="6389" spans="2:385" s="48" customFormat="1" x14ac:dyDescent="0.2">
      <c r="B6389" s="45"/>
      <c r="C6389" s="45"/>
      <c r="D6389" s="234"/>
      <c r="AM6389" s="47"/>
      <c r="NJ6389" s="45"/>
      <c r="NK6389" s="45"/>
      <c r="NL6389" s="45"/>
      <c r="NM6389" s="45"/>
      <c r="NN6389" s="45"/>
      <c r="NO6389" s="45"/>
      <c r="NP6389" s="45"/>
      <c r="NQ6389" s="45"/>
      <c r="NR6389" s="45"/>
      <c r="NS6389" s="45"/>
      <c r="NT6389" s="45"/>
      <c r="NU6389" s="45"/>
    </row>
    <row r="6390" spans="2:385" s="48" customFormat="1" x14ac:dyDescent="0.2">
      <c r="B6390" s="45"/>
      <c r="C6390" s="45"/>
      <c r="D6390" s="234"/>
      <c r="AM6390" s="47"/>
      <c r="NJ6390" s="45"/>
      <c r="NK6390" s="45"/>
      <c r="NL6390" s="45"/>
      <c r="NM6390" s="45"/>
      <c r="NN6390" s="45"/>
      <c r="NO6390" s="45"/>
      <c r="NP6390" s="45"/>
      <c r="NQ6390" s="45"/>
      <c r="NR6390" s="45"/>
      <c r="NS6390" s="45"/>
      <c r="NT6390" s="45"/>
      <c r="NU6390" s="45"/>
    </row>
    <row r="6391" spans="2:385" s="48" customFormat="1" x14ac:dyDescent="0.2">
      <c r="B6391" s="45"/>
      <c r="C6391" s="45"/>
      <c r="D6391" s="234"/>
      <c r="AM6391" s="47"/>
      <c r="NJ6391" s="45"/>
      <c r="NK6391" s="45"/>
      <c r="NL6391" s="45"/>
      <c r="NM6391" s="45"/>
      <c r="NN6391" s="45"/>
      <c r="NO6391" s="45"/>
      <c r="NP6391" s="45"/>
      <c r="NQ6391" s="45"/>
      <c r="NR6391" s="45"/>
      <c r="NS6391" s="45"/>
      <c r="NT6391" s="45"/>
      <c r="NU6391" s="45"/>
    </row>
    <row r="6392" spans="2:385" s="48" customFormat="1" x14ac:dyDescent="0.2">
      <c r="B6392" s="45"/>
      <c r="C6392" s="45"/>
      <c r="D6392" s="234"/>
      <c r="AM6392" s="47"/>
      <c r="NJ6392" s="45"/>
      <c r="NK6392" s="45"/>
      <c r="NL6392" s="45"/>
      <c r="NM6392" s="45"/>
      <c r="NN6392" s="45"/>
      <c r="NO6392" s="45"/>
      <c r="NP6392" s="45"/>
      <c r="NQ6392" s="45"/>
      <c r="NR6392" s="45"/>
      <c r="NS6392" s="45"/>
      <c r="NT6392" s="45"/>
      <c r="NU6392" s="45"/>
    </row>
    <row r="6393" spans="2:385" s="48" customFormat="1" x14ac:dyDescent="0.2">
      <c r="B6393" s="45"/>
      <c r="C6393" s="45"/>
      <c r="D6393" s="234"/>
      <c r="AM6393" s="47"/>
      <c r="NJ6393" s="45"/>
      <c r="NK6393" s="45"/>
      <c r="NL6393" s="45"/>
      <c r="NM6393" s="45"/>
      <c r="NN6393" s="45"/>
      <c r="NO6393" s="45"/>
      <c r="NP6393" s="45"/>
      <c r="NQ6393" s="45"/>
      <c r="NR6393" s="45"/>
      <c r="NS6393" s="45"/>
      <c r="NT6393" s="45"/>
      <c r="NU6393" s="45"/>
    </row>
    <row r="6394" spans="2:385" s="48" customFormat="1" x14ac:dyDescent="0.2">
      <c r="B6394" s="45"/>
      <c r="C6394" s="45"/>
      <c r="D6394" s="234"/>
      <c r="AM6394" s="47"/>
      <c r="NJ6394" s="45"/>
      <c r="NK6394" s="45"/>
      <c r="NL6394" s="45"/>
      <c r="NM6394" s="45"/>
      <c r="NN6394" s="45"/>
      <c r="NO6394" s="45"/>
      <c r="NP6394" s="45"/>
      <c r="NQ6394" s="45"/>
      <c r="NR6394" s="45"/>
      <c r="NS6394" s="45"/>
      <c r="NT6394" s="45"/>
      <c r="NU6394" s="45"/>
    </row>
    <row r="6395" spans="2:385" s="48" customFormat="1" x14ac:dyDescent="0.2">
      <c r="B6395" s="45"/>
      <c r="C6395" s="45"/>
      <c r="D6395" s="234"/>
      <c r="AM6395" s="47"/>
      <c r="NJ6395" s="45"/>
      <c r="NK6395" s="45"/>
      <c r="NL6395" s="45"/>
      <c r="NM6395" s="45"/>
      <c r="NN6395" s="45"/>
      <c r="NO6395" s="45"/>
      <c r="NP6395" s="45"/>
      <c r="NQ6395" s="45"/>
      <c r="NR6395" s="45"/>
      <c r="NS6395" s="45"/>
      <c r="NT6395" s="45"/>
      <c r="NU6395" s="45"/>
    </row>
    <row r="6396" spans="2:385" s="48" customFormat="1" x14ac:dyDescent="0.2">
      <c r="B6396" s="45"/>
      <c r="C6396" s="45"/>
      <c r="D6396" s="234"/>
      <c r="AM6396" s="47"/>
      <c r="NJ6396" s="45"/>
      <c r="NK6396" s="45"/>
      <c r="NL6396" s="45"/>
      <c r="NM6396" s="45"/>
      <c r="NN6396" s="45"/>
      <c r="NO6396" s="45"/>
      <c r="NP6396" s="45"/>
      <c r="NQ6396" s="45"/>
      <c r="NR6396" s="45"/>
      <c r="NS6396" s="45"/>
      <c r="NT6396" s="45"/>
      <c r="NU6396" s="45"/>
    </row>
    <row r="6397" spans="2:385" s="48" customFormat="1" x14ac:dyDescent="0.2">
      <c r="B6397" s="45"/>
      <c r="C6397" s="45"/>
      <c r="D6397" s="234"/>
      <c r="AM6397" s="47"/>
      <c r="NJ6397" s="45"/>
      <c r="NK6397" s="45"/>
      <c r="NL6397" s="45"/>
      <c r="NM6397" s="45"/>
      <c r="NN6397" s="45"/>
      <c r="NO6397" s="45"/>
      <c r="NP6397" s="45"/>
      <c r="NQ6397" s="45"/>
      <c r="NR6397" s="45"/>
      <c r="NS6397" s="45"/>
      <c r="NT6397" s="45"/>
      <c r="NU6397" s="45"/>
    </row>
    <row r="6398" spans="2:385" s="48" customFormat="1" x14ac:dyDescent="0.2">
      <c r="B6398" s="45"/>
      <c r="C6398" s="45"/>
      <c r="D6398" s="234"/>
      <c r="AM6398" s="47"/>
      <c r="NJ6398" s="45"/>
      <c r="NK6398" s="45"/>
      <c r="NL6398" s="45"/>
      <c r="NM6398" s="45"/>
      <c r="NN6398" s="45"/>
      <c r="NO6398" s="45"/>
      <c r="NP6398" s="45"/>
      <c r="NQ6398" s="45"/>
      <c r="NR6398" s="45"/>
      <c r="NS6398" s="45"/>
      <c r="NT6398" s="45"/>
      <c r="NU6398" s="45"/>
    </row>
    <row r="6399" spans="2:385" s="48" customFormat="1" x14ac:dyDescent="0.2">
      <c r="B6399" s="45"/>
      <c r="C6399" s="45"/>
      <c r="D6399" s="234"/>
      <c r="AM6399" s="47"/>
      <c r="NJ6399" s="45"/>
      <c r="NK6399" s="45"/>
      <c r="NL6399" s="45"/>
      <c r="NM6399" s="45"/>
      <c r="NN6399" s="45"/>
      <c r="NO6399" s="45"/>
      <c r="NP6399" s="45"/>
      <c r="NQ6399" s="45"/>
      <c r="NR6399" s="45"/>
      <c r="NS6399" s="45"/>
      <c r="NT6399" s="45"/>
      <c r="NU6399" s="45"/>
    </row>
    <row r="6400" spans="2:385" s="48" customFormat="1" x14ac:dyDescent="0.2">
      <c r="B6400" s="45"/>
      <c r="C6400" s="45"/>
      <c r="D6400" s="234"/>
      <c r="AM6400" s="47"/>
      <c r="NJ6400" s="45"/>
      <c r="NK6400" s="45"/>
      <c r="NL6400" s="45"/>
      <c r="NM6400" s="45"/>
      <c r="NN6400" s="45"/>
      <c r="NO6400" s="45"/>
      <c r="NP6400" s="45"/>
      <c r="NQ6400" s="45"/>
      <c r="NR6400" s="45"/>
      <c r="NS6400" s="45"/>
      <c r="NT6400" s="45"/>
      <c r="NU6400" s="45"/>
    </row>
    <row r="6401" spans="2:385" s="48" customFormat="1" x14ac:dyDescent="0.2">
      <c r="B6401" s="45"/>
      <c r="C6401" s="45"/>
      <c r="D6401" s="234"/>
      <c r="AM6401" s="47"/>
      <c r="NJ6401" s="45"/>
      <c r="NK6401" s="45"/>
      <c r="NL6401" s="45"/>
      <c r="NM6401" s="45"/>
      <c r="NN6401" s="45"/>
      <c r="NO6401" s="45"/>
      <c r="NP6401" s="45"/>
      <c r="NQ6401" s="45"/>
      <c r="NR6401" s="45"/>
      <c r="NS6401" s="45"/>
      <c r="NT6401" s="45"/>
      <c r="NU6401" s="45"/>
    </row>
    <row r="6402" spans="2:385" s="48" customFormat="1" x14ac:dyDescent="0.2">
      <c r="B6402" s="45"/>
      <c r="C6402" s="45"/>
      <c r="D6402" s="234"/>
      <c r="AM6402" s="47"/>
      <c r="NJ6402" s="45"/>
      <c r="NK6402" s="45"/>
      <c r="NL6402" s="45"/>
      <c r="NM6402" s="45"/>
      <c r="NN6402" s="45"/>
      <c r="NO6402" s="45"/>
      <c r="NP6402" s="45"/>
      <c r="NQ6402" s="45"/>
      <c r="NR6402" s="45"/>
      <c r="NS6402" s="45"/>
      <c r="NT6402" s="45"/>
      <c r="NU6402" s="45"/>
    </row>
    <row r="6403" spans="2:385" s="48" customFormat="1" x14ac:dyDescent="0.2">
      <c r="B6403" s="45"/>
      <c r="C6403" s="45"/>
      <c r="D6403" s="234"/>
      <c r="AM6403" s="47"/>
      <c r="NJ6403" s="45"/>
      <c r="NK6403" s="45"/>
      <c r="NL6403" s="45"/>
      <c r="NM6403" s="45"/>
      <c r="NN6403" s="45"/>
      <c r="NO6403" s="45"/>
      <c r="NP6403" s="45"/>
      <c r="NQ6403" s="45"/>
      <c r="NR6403" s="45"/>
      <c r="NS6403" s="45"/>
      <c r="NT6403" s="45"/>
      <c r="NU6403" s="45"/>
    </row>
    <row r="6404" spans="2:385" s="48" customFormat="1" x14ac:dyDescent="0.2">
      <c r="B6404" s="45"/>
      <c r="C6404" s="45"/>
      <c r="D6404" s="234"/>
      <c r="AM6404" s="47"/>
      <c r="NJ6404" s="45"/>
      <c r="NK6404" s="45"/>
      <c r="NL6404" s="45"/>
      <c r="NM6404" s="45"/>
      <c r="NN6404" s="45"/>
      <c r="NO6404" s="45"/>
      <c r="NP6404" s="45"/>
      <c r="NQ6404" s="45"/>
      <c r="NR6404" s="45"/>
      <c r="NS6404" s="45"/>
      <c r="NT6404" s="45"/>
      <c r="NU6404" s="45"/>
    </row>
    <row r="6405" spans="2:385" s="48" customFormat="1" x14ac:dyDescent="0.2">
      <c r="B6405" s="45"/>
      <c r="C6405" s="45"/>
      <c r="D6405" s="234"/>
      <c r="AM6405" s="47"/>
      <c r="NJ6405" s="45"/>
      <c r="NK6405" s="45"/>
      <c r="NL6405" s="45"/>
      <c r="NM6405" s="45"/>
      <c r="NN6405" s="45"/>
      <c r="NO6405" s="45"/>
      <c r="NP6405" s="45"/>
      <c r="NQ6405" s="45"/>
      <c r="NR6405" s="45"/>
      <c r="NS6405" s="45"/>
      <c r="NT6405" s="45"/>
      <c r="NU6405" s="45"/>
    </row>
    <row r="6406" spans="2:385" s="48" customFormat="1" x14ac:dyDescent="0.2">
      <c r="B6406" s="45"/>
      <c r="C6406" s="45"/>
      <c r="D6406" s="234"/>
      <c r="AM6406" s="47"/>
      <c r="NJ6406" s="45"/>
      <c r="NK6406" s="45"/>
      <c r="NL6406" s="45"/>
      <c r="NM6406" s="45"/>
      <c r="NN6406" s="45"/>
      <c r="NO6406" s="45"/>
      <c r="NP6406" s="45"/>
      <c r="NQ6406" s="45"/>
      <c r="NR6406" s="45"/>
      <c r="NS6406" s="45"/>
      <c r="NT6406" s="45"/>
      <c r="NU6406" s="45"/>
    </row>
    <row r="6407" spans="2:385" s="48" customFormat="1" x14ac:dyDescent="0.2">
      <c r="B6407" s="45"/>
      <c r="C6407" s="45"/>
      <c r="D6407" s="234"/>
      <c r="AM6407" s="47"/>
      <c r="NJ6407" s="45"/>
      <c r="NK6407" s="45"/>
      <c r="NL6407" s="45"/>
      <c r="NM6407" s="45"/>
      <c r="NN6407" s="45"/>
      <c r="NO6407" s="45"/>
      <c r="NP6407" s="45"/>
      <c r="NQ6407" s="45"/>
      <c r="NR6407" s="45"/>
      <c r="NS6407" s="45"/>
      <c r="NT6407" s="45"/>
      <c r="NU6407" s="45"/>
    </row>
    <row r="6408" spans="2:385" s="48" customFormat="1" x14ac:dyDescent="0.2">
      <c r="B6408" s="45"/>
      <c r="C6408" s="45"/>
      <c r="D6408" s="234"/>
      <c r="AM6408" s="47"/>
      <c r="NJ6408" s="45"/>
      <c r="NK6408" s="45"/>
      <c r="NL6408" s="45"/>
      <c r="NM6408" s="45"/>
      <c r="NN6408" s="45"/>
      <c r="NO6408" s="45"/>
      <c r="NP6408" s="45"/>
      <c r="NQ6408" s="45"/>
      <c r="NR6408" s="45"/>
      <c r="NS6408" s="45"/>
      <c r="NT6408" s="45"/>
      <c r="NU6408" s="45"/>
    </row>
    <row r="6409" spans="2:385" s="48" customFormat="1" x14ac:dyDescent="0.2">
      <c r="B6409" s="45"/>
      <c r="C6409" s="45"/>
      <c r="D6409" s="234"/>
      <c r="AM6409" s="47"/>
      <c r="NJ6409" s="45"/>
      <c r="NK6409" s="45"/>
      <c r="NL6409" s="45"/>
      <c r="NM6409" s="45"/>
      <c r="NN6409" s="45"/>
      <c r="NO6409" s="45"/>
      <c r="NP6409" s="45"/>
      <c r="NQ6409" s="45"/>
      <c r="NR6409" s="45"/>
      <c r="NS6409" s="45"/>
      <c r="NT6409" s="45"/>
      <c r="NU6409" s="45"/>
    </row>
    <row r="6410" spans="2:385" s="48" customFormat="1" x14ac:dyDescent="0.2">
      <c r="B6410" s="45"/>
      <c r="C6410" s="45"/>
      <c r="D6410" s="234"/>
      <c r="AM6410" s="47"/>
      <c r="NJ6410" s="45"/>
      <c r="NK6410" s="45"/>
      <c r="NL6410" s="45"/>
      <c r="NM6410" s="45"/>
      <c r="NN6410" s="45"/>
      <c r="NO6410" s="45"/>
      <c r="NP6410" s="45"/>
      <c r="NQ6410" s="45"/>
      <c r="NR6410" s="45"/>
      <c r="NS6410" s="45"/>
      <c r="NT6410" s="45"/>
      <c r="NU6410" s="45"/>
    </row>
    <row r="6411" spans="2:385" s="48" customFormat="1" x14ac:dyDescent="0.2">
      <c r="B6411" s="45"/>
      <c r="C6411" s="45"/>
      <c r="D6411" s="234"/>
      <c r="AM6411" s="47"/>
      <c r="NJ6411" s="45"/>
      <c r="NK6411" s="45"/>
      <c r="NL6411" s="45"/>
      <c r="NM6411" s="45"/>
      <c r="NN6411" s="45"/>
      <c r="NO6411" s="45"/>
      <c r="NP6411" s="45"/>
      <c r="NQ6411" s="45"/>
      <c r="NR6411" s="45"/>
      <c r="NS6411" s="45"/>
      <c r="NT6411" s="45"/>
      <c r="NU6411" s="45"/>
    </row>
    <row r="6412" spans="2:385" s="48" customFormat="1" x14ac:dyDescent="0.2">
      <c r="B6412" s="45"/>
      <c r="C6412" s="45"/>
      <c r="D6412" s="234"/>
      <c r="AM6412" s="47"/>
      <c r="NJ6412" s="45"/>
      <c r="NK6412" s="45"/>
      <c r="NL6412" s="45"/>
      <c r="NM6412" s="45"/>
      <c r="NN6412" s="45"/>
      <c r="NO6412" s="45"/>
      <c r="NP6412" s="45"/>
      <c r="NQ6412" s="45"/>
      <c r="NR6412" s="45"/>
      <c r="NS6412" s="45"/>
      <c r="NT6412" s="45"/>
      <c r="NU6412" s="45"/>
    </row>
    <row r="6413" spans="2:385" s="48" customFormat="1" x14ac:dyDescent="0.2">
      <c r="B6413" s="45"/>
      <c r="C6413" s="45"/>
      <c r="D6413" s="234"/>
      <c r="AM6413" s="47"/>
      <c r="NJ6413" s="45"/>
      <c r="NK6413" s="45"/>
      <c r="NL6413" s="45"/>
      <c r="NM6413" s="45"/>
      <c r="NN6413" s="45"/>
      <c r="NO6413" s="45"/>
      <c r="NP6413" s="45"/>
      <c r="NQ6413" s="45"/>
      <c r="NR6413" s="45"/>
      <c r="NS6413" s="45"/>
      <c r="NT6413" s="45"/>
      <c r="NU6413" s="45"/>
    </row>
    <row r="6414" spans="2:385" s="48" customFormat="1" x14ac:dyDescent="0.2">
      <c r="B6414" s="45"/>
      <c r="C6414" s="45"/>
      <c r="D6414" s="234"/>
      <c r="AM6414" s="47"/>
      <c r="NJ6414" s="45"/>
      <c r="NK6414" s="45"/>
      <c r="NL6414" s="45"/>
      <c r="NM6414" s="45"/>
      <c r="NN6414" s="45"/>
      <c r="NO6414" s="45"/>
      <c r="NP6414" s="45"/>
      <c r="NQ6414" s="45"/>
      <c r="NR6414" s="45"/>
      <c r="NS6414" s="45"/>
      <c r="NT6414" s="45"/>
      <c r="NU6414" s="45"/>
    </row>
    <row r="6415" spans="2:385" s="48" customFormat="1" x14ac:dyDescent="0.2">
      <c r="B6415" s="45"/>
      <c r="C6415" s="45"/>
      <c r="D6415" s="234"/>
      <c r="AM6415" s="47"/>
      <c r="NJ6415" s="45"/>
      <c r="NK6415" s="45"/>
      <c r="NL6415" s="45"/>
      <c r="NM6415" s="45"/>
      <c r="NN6415" s="45"/>
      <c r="NO6415" s="45"/>
      <c r="NP6415" s="45"/>
      <c r="NQ6415" s="45"/>
      <c r="NR6415" s="45"/>
      <c r="NS6415" s="45"/>
      <c r="NT6415" s="45"/>
      <c r="NU6415" s="45"/>
    </row>
    <row r="6416" spans="2:385" s="48" customFormat="1" x14ac:dyDescent="0.2">
      <c r="B6416" s="45"/>
      <c r="C6416" s="45"/>
      <c r="D6416" s="234"/>
      <c r="AM6416" s="47"/>
      <c r="NJ6416" s="45"/>
      <c r="NK6416" s="45"/>
      <c r="NL6416" s="45"/>
      <c r="NM6416" s="45"/>
      <c r="NN6416" s="45"/>
      <c r="NO6416" s="45"/>
      <c r="NP6416" s="45"/>
      <c r="NQ6416" s="45"/>
      <c r="NR6416" s="45"/>
      <c r="NS6416" s="45"/>
      <c r="NT6416" s="45"/>
      <c r="NU6416" s="45"/>
    </row>
    <row r="6417" spans="2:385" s="48" customFormat="1" x14ac:dyDescent="0.2">
      <c r="B6417" s="45"/>
      <c r="C6417" s="45"/>
      <c r="D6417" s="234"/>
      <c r="AM6417" s="47"/>
      <c r="NJ6417" s="45"/>
      <c r="NK6417" s="45"/>
      <c r="NL6417" s="45"/>
      <c r="NM6417" s="45"/>
      <c r="NN6417" s="45"/>
      <c r="NO6417" s="45"/>
      <c r="NP6417" s="45"/>
      <c r="NQ6417" s="45"/>
      <c r="NR6417" s="45"/>
      <c r="NS6417" s="45"/>
      <c r="NT6417" s="45"/>
      <c r="NU6417" s="45"/>
    </row>
    <row r="6418" spans="2:385" s="48" customFormat="1" x14ac:dyDescent="0.2">
      <c r="B6418" s="45"/>
      <c r="C6418" s="45"/>
      <c r="D6418" s="234"/>
      <c r="AM6418" s="47"/>
      <c r="NJ6418" s="45"/>
      <c r="NK6418" s="45"/>
      <c r="NL6418" s="45"/>
      <c r="NM6418" s="45"/>
      <c r="NN6418" s="45"/>
      <c r="NO6418" s="45"/>
      <c r="NP6418" s="45"/>
      <c r="NQ6418" s="45"/>
      <c r="NR6418" s="45"/>
      <c r="NS6418" s="45"/>
      <c r="NT6418" s="45"/>
      <c r="NU6418" s="45"/>
    </row>
    <row r="6419" spans="2:385" s="48" customFormat="1" x14ac:dyDescent="0.2">
      <c r="B6419" s="45"/>
      <c r="C6419" s="45"/>
      <c r="D6419" s="234"/>
      <c r="AM6419" s="47"/>
      <c r="NJ6419" s="45"/>
      <c r="NK6419" s="45"/>
      <c r="NL6419" s="45"/>
      <c r="NM6419" s="45"/>
      <c r="NN6419" s="45"/>
      <c r="NO6419" s="45"/>
      <c r="NP6419" s="45"/>
      <c r="NQ6419" s="45"/>
      <c r="NR6419" s="45"/>
      <c r="NS6419" s="45"/>
      <c r="NT6419" s="45"/>
      <c r="NU6419" s="45"/>
    </row>
    <row r="6420" spans="2:385" s="48" customFormat="1" x14ac:dyDescent="0.2">
      <c r="B6420" s="45"/>
      <c r="C6420" s="45"/>
      <c r="D6420" s="234"/>
      <c r="AM6420" s="47"/>
      <c r="NJ6420" s="45"/>
      <c r="NK6420" s="45"/>
      <c r="NL6420" s="45"/>
      <c r="NM6420" s="45"/>
      <c r="NN6420" s="45"/>
      <c r="NO6420" s="45"/>
      <c r="NP6420" s="45"/>
      <c r="NQ6420" s="45"/>
      <c r="NR6420" s="45"/>
      <c r="NS6420" s="45"/>
      <c r="NT6420" s="45"/>
      <c r="NU6420" s="45"/>
    </row>
    <row r="6421" spans="2:385" s="48" customFormat="1" x14ac:dyDescent="0.2">
      <c r="B6421" s="45"/>
      <c r="C6421" s="45"/>
      <c r="D6421" s="234"/>
      <c r="AM6421" s="47"/>
      <c r="NJ6421" s="45"/>
      <c r="NK6421" s="45"/>
      <c r="NL6421" s="45"/>
      <c r="NM6421" s="45"/>
      <c r="NN6421" s="45"/>
      <c r="NO6421" s="45"/>
      <c r="NP6421" s="45"/>
      <c r="NQ6421" s="45"/>
      <c r="NR6421" s="45"/>
      <c r="NS6421" s="45"/>
      <c r="NT6421" s="45"/>
      <c r="NU6421" s="45"/>
    </row>
    <row r="6422" spans="2:385" s="48" customFormat="1" x14ac:dyDescent="0.2">
      <c r="B6422" s="45"/>
      <c r="C6422" s="45"/>
      <c r="D6422" s="234"/>
      <c r="AM6422" s="47"/>
      <c r="NJ6422" s="45"/>
      <c r="NK6422" s="45"/>
      <c r="NL6422" s="45"/>
      <c r="NM6422" s="45"/>
      <c r="NN6422" s="45"/>
      <c r="NO6422" s="45"/>
      <c r="NP6422" s="45"/>
      <c r="NQ6422" s="45"/>
      <c r="NR6422" s="45"/>
      <c r="NS6422" s="45"/>
      <c r="NT6422" s="45"/>
      <c r="NU6422" s="45"/>
    </row>
    <row r="6423" spans="2:385" s="48" customFormat="1" x14ac:dyDescent="0.2">
      <c r="B6423" s="45"/>
      <c r="C6423" s="45"/>
      <c r="D6423" s="234"/>
      <c r="AM6423" s="47"/>
      <c r="NJ6423" s="45"/>
      <c r="NK6423" s="45"/>
      <c r="NL6423" s="45"/>
      <c r="NM6423" s="45"/>
      <c r="NN6423" s="45"/>
      <c r="NO6423" s="45"/>
      <c r="NP6423" s="45"/>
      <c r="NQ6423" s="45"/>
      <c r="NR6423" s="45"/>
      <c r="NS6423" s="45"/>
      <c r="NT6423" s="45"/>
      <c r="NU6423" s="45"/>
    </row>
    <row r="6424" spans="2:385" s="48" customFormat="1" x14ac:dyDescent="0.2">
      <c r="B6424" s="45"/>
      <c r="C6424" s="45"/>
      <c r="D6424" s="234"/>
      <c r="AM6424" s="47"/>
      <c r="NJ6424" s="45"/>
      <c r="NK6424" s="45"/>
      <c r="NL6424" s="45"/>
      <c r="NM6424" s="45"/>
      <c r="NN6424" s="45"/>
      <c r="NO6424" s="45"/>
      <c r="NP6424" s="45"/>
      <c r="NQ6424" s="45"/>
      <c r="NR6424" s="45"/>
      <c r="NS6424" s="45"/>
      <c r="NT6424" s="45"/>
      <c r="NU6424" s="45"/>
    </row>
    <row r="6425" spans="2:385" s="48" customFormat="1" x14ac:dyDescent="0.2">
      <c r="B6425" s="45"/>
      <c r="C6425" s="45"/>
      <c r="D6425" s="234"/>
      <c r="AM6425" s="47"/>
      <c r="NJ6425" s="45"/>
      <c r="NK6425" s="45"/>
      <c r="NL6425" s="45"/>
      <c r="NM6425" s="45"/>
      <c r="NN6425" s="45"/>
      <c r="NO6425" s="45"/>
      <c r="NP6425" s="45"/>
      <c r="NQ6425" s="45"/>
      <c r="NR6425" s="45"/>
      <c r="NS6425" s="45"/>
      <c r="NT6425" s="45"/>
      <c r="NU6425" s="45"/>
    </row>
    <row r="6426" spans="2:385" s="48" customFormat="1" x14ac:dyDescent="0.2">
      <c r="B6426" s="45"/>
      <c r="C6426" s="45"/>
      <c r="D6426" s="234"/>
      <c r="AM6426" s="47"/>
      <c r="NJ6426" s="45"/>
      <c r="NK6426" s="45"/>
      <c r="NL6426" s="45"/>
      <c r="NM6426" s="45"/>
      <c r="NN6426" s="45"/>
      <c r="NO6426" s="45"/>
      <c r="NP6426" s="45"/>
      <c r="NQ6426" s="45"/>
      <c r="NR6426" s="45"/>
      <c r="NS6426" s="45"/>
      <c r="NT6426" s="45"/>
      <c r="NU6426" s="45"/>
    </row>
    <row r="6427" spans="2:385" s="48" customFormat="1" x14ac:dyDescent="0.2">
      <c r="B6427" s="45"/>
      <c r="C6427" s="45"/>
      <c r="D6427" s="234"/>
      <c r="AM6427" s="47"/>
      <c r="NJ6427" s="45"/>
      <c r="NK6427" s="45"/>
      <c r="NL6427" s="45"/>
      <c r="NM6427" s="45"/>
      <c r="NN6427" s="45"/>
      <c r="NO6427" s="45"/>
      <c r="NP6427" s="45"/>
      <c r="NQ6427" s="45"/>
      <c r="NR6427" s="45"/>
      <c r="NS6427" s="45"/>
      <c r="NT6427" s="45"/>
      <c r="NU6427" s="45"/>
    </row>
    <row r="6428" spans="2:385" s="48" customFormat="1" x14ac:dyDescent="0.2">
      <c r="B6428" s="45"/>
      <c r="C6428" s="45"/>
      <c r="D6428" s="234"/>
      <c r="AM6428" s="47"/>
      <c r="NJ6428" s="45"/>
      <c r="NK6428" s="45"/>
      <c r="NL6428" s="45"/>
      <c r="NM6428" s="45"/>
      <c r="NN6428" s="45"/>
      <c r="NO6428" s="45"/>
      <c r="NP6428" s="45"/>
      <c r="NQ6428" s="45"/>
      <c r="NR6428" s="45"/>
      <c r="NS6428" s="45"/>
      <c r="NT6428" s="45"/>
      <c r="NU6428" s="45"/>
    </row>
    <row r="6429" spans="2:385" s="48" customFormat="1" x14ac:dyDescent="0.2">
      <c r="B6429" s="45"/>
      <c r="C6429" s="45"/>
      <c r="D6429" s="234"/>
      <c r="AM6429" s="47"/>
      <c r="NJ6429" s="45"/>
      <c r="NK6429" s="45"/>
      <c r="NL6429" s="45"/>
      <c r="NM6429" s="45"/>
      <c r="NN6429" s="45"/>
      <c r="NO6429" s="45"/>
      <c r="NP6429" s="45"/>
      <c r="NQ6429" s="45"/>
      <c r="NR6429" s="45"/>
      <c r="NS6429" s="45"/>
      <c r="NT6429" s="45"/>
      <c r="NU6429" s="45"/>
    </row>
    <row r="6430" spans="2:385" s="48" customFormat="1" x14ac:dyDescent="0.2">
      <c r="B6430" s="45"/>
      <c r="C6430" s="45"/>
      <c r="D6430" s="234"/>
      <c r="AM6430" s="47"/>
      <c r="NJ6430" s="45"/>
      <c r="NK6430" s="45"/>
      <c r="NL6430" s="45"/>
      <c r="NM6430" s="45"/>
      <c r="NN6430" s="45"/>
      <c r="NO6430" s="45"/>
      <c r="NP6430" s="45"/>
      <c r="NQ6430" s="45"/>
      <c r="NR6430" s="45"/>
      <c r="NS6430" s="45"/>
      <c r="NT6430" s="45"/>
      <c r="NU6430" s="45"/>
    </row>
    <row r="6431" spans="2:385" s="48" customFormat="1" x14ac:dyDescent="0.2">
      <c r="B6431" s="45"/>
      <c r="C6431" s="45"/>
      <c r="D6431" s="234"/>
      <c r="AM6431" s="47"/>
      <c r="NJ6431" s="45"/>
      <c r="NK6431" s="45"/>
      <c r="NL6431" s="45"/>
      <c r="NM6431" s="45"/>
      <c r="NN6431" s="45"/>
      <c r="NO6431" s="45"/>
      <c r="NP6431" s="45"/>
      <c r="NQ6431" s="45"/>
      <c r="NR6431" s="45"/>
      <c r="NS6431" s="45"/>
      <c r="NT6431" s="45"/>
      <c r="NU6431" s="45"/>
    </row>
    <row r="6432" spans="2:385" s="48" customFormat="1" x14ac:dyDescent="0.2">
      <c r="B6432" s="45"/>
      <c r="C6432" s="45"/>
      <c r="D6432" s="234"/>
      <c r="AM6432" s="47"/>
      <c r="NJ6432" s="45"/>
      <c r="NK6432" s="45"/>
      <c r="NL6432" s="45"/>
      <c r="NM6432" s="45"/>
      <c r="NN6432" s="45"/>
      <c r="NO6432" s="45"/>
      <c r="NP6432" s="45"/>
      <c r="NQ6432" s="45"/>
      <c r="NR6432" s="45"/>
      <c r="NS6432" s="45"/>
      <c r="NT6432" s="45"/>
      <c r="NU6432" s="45"/>
    </row>
    <row r="6433" spans="2:385" s="48" customFormat="1" x14ac:dyDescent="0.2">
      <c r="B6433" s="45"/>
      <c r="C6433" s="45"/>
      <c r="D6433" s="234"/>
      <c r="AM6433" s="47"/>
      <c r="NJ6433" s="45"/>
      <c r="NK6433" s="45"/>
      <c r="NL6433" s="45"/>
      <c r="NM6433" s="45"/>
      <c r="NN6433" s="45"/>
      <c r="NO6433" s="45"/>
      <c r="NP6433" s="45"/>
      <c r="NQ6433" s="45"/>
      <c r="NR6433" s="45"/>
      <c r="NS6433" s="45"/>
      <c r="NT6433" s="45"/>
      <c r="NU6433" s="45"/>
    </row>
    <row r="6434" spans="2:385" s="48" customFormat="1" x14ac:dyDescent="0.2">
      <c r="B6434" s="45"/>
      <c r="C6434" s="45"/>
      <c r="D6434" s="234"/>
      <c r="AM6434" s="47"/>
      <c r="NJ6434" s="45"/>
      <c r="NK6434" s="45"/>
      <c r="NL6434" s="45"/>
      <c r="NM6434" s="45"/>
      <c r="NN6434" s="45"/>
      <c r="NO6434" s="45"/>
      <c r="NP6434" s="45"/>
      <c r="NQ6434" s="45"/>
      <c r="NR6434" s="45"/>
      <c r="NS6434" s="45"/>
      <c r="NT6434" s="45"/>
      <c r="NU6434" s="45"/>
    </row>
    <row r="6435" spans="2:385" s="48" customFormat="1" x14ac:dyDescent="0.2">
      <c r="B6435" s="45"/>
      <c r="C6435" s="45"/>
      <c r="D6435" s="234"/>
      <c r="AM6435" s="47"/>
      <c r="NJ6435" s="45"/>
      <c r="NK6435" s="45"/>
      <c r="NL6435" s="45"/>
      <c r="NM6435" s="45"/>
      <c r="NN6435" s="45"/>
      <c r="NO6435" s="45"/>
      <c r="NP6435" s="45"/>
      <c r="NQ6435" s="45"/>
      <c r="NR6435" s="45"/>
      <c r="NS6435" s="45"/>
      <c r="NT6435" s="45"/>
      <c r="NU6435" s="45"/>
    </row>
    <row r="6436" spans="2:385" s="48" customFormat="1" x14ac:dyDescent="0.2">
      <c r="B6436" s="45"/>
      <c r="C6436" s="45"/>
      <c r="D6436" s="234"/>
      <c r="AM6436" s="47"/>
      <c r="NJ6436" s="45"/>
      <c r="NK6436" s="45"/>
      <c r="NL6436" s="45"/>
      <c r="NM6436" s="45"/>
      <c r="NN6436" s="45"/>
      <c r="NO6436" s="45"/>
      <c r="NP6436" s="45"/>
      <c r="NQ6436" s="45"/>
      <c r="NR6436" s="45"/>
      <c r="NS6436" s="45"/>
      <c r="NT6436" s="45"/>
      <c r="NU6436" s="45"/>
    </row>
    <row r="6437" spans="2:385" s="48" customFormat="1" x14ac:dyDescent="0.2">
      <c r="B6437" s="45"/>
      <c r="C6437" s="45"/>
      <c r="D6437" s="234"/>
      <c r="AM6437" s="47"/>
      <c r="NJ6437" s="45"/>
      <c r="NK6437" s="45"/>
      <c r="NL6437" s="45"/>
      <c r="NM6437" s="45"/>
      <c r="NN6437" s="45"/>
      <c r="NO6437" s="45"/>
      <c r="NP6437" s="45"/>
      <c r="NQ6437" s="45"/>
      <c r="NR6437" s="45"/>
      <c r="NS6437" s="45"/>
      <c r="NT6437" s="45"/>
      <c r="NU6437" s="45"/>
    </row>
    <row r="6438" spans="2:385" s="48" customFormat="1" x14ac:dyDescent="0.2">
      <c r="B6438" s="45"/>
      <c r="C6438" s="45"/>
      <c r="D6438" s="234"/>
      <c r="AM6438" s="47"/>
      <c r="NJ6438" s="45"/>
      <c r="NK6438" s="45"/>
      <c r="NL6438" s="45"/>
      <c r="NM6438" s="45"/>
      <c r="NN6438" s="45"/>
      <c r="NO6438" s="45"/>
      <c r="NP6438" s="45"/>
      <c r="NQ6438" s="45"/>
      <c r="NR6438" s="45"/>
      <c r="NS6438" s="45"/>
      <c r="NT6438" s="45"/>
      <c r="NU6438" s="45"/>
    </row>
    <row r="6439" spans="2:385" s="48" customFormat="1" x14ac:dyDescent="0.2">
      <c r="B6439" s="45"/>
      <c r="C6439" s="45"/>
      <c r="D6439" s="234"/>
      <c r="AM6439" s="47"/>
      <c r="NJ6439" s="45"/>
      <c r="NK6439" s="45"/>
      <c r="NL6439" s="45"/>
      <c r="NM6439" s="45"/>
      <c r="NN6439" s="45"/>
      <c r="NO6439" s="45"/>
      <c r="NP6439" s="45"/>
      <c r="NQ6439" s="45"/>
      <c r="NR6439" s="45"/>
      <c r="NS6439" s="45"/>
      <c r="NT6439" s="45"/>
      <c r="NU6439" s="45"/>
    </row>
    <row r="6440" spans="2:385" s="48" customFormat="1" x14ac:dyDescent="0.2">
      <c r="B6440" s="45"/>
      <c r="C6440" s="45"/>
      <c r="D6440" s="234"/>
      <c r="AM6440" s="47"/>
      <c r="NJ6440" s="45"/>
      <c r="NK6440" s="45"/>
      <c r="NL6440" s="45"/>
      <c r="NM6440" s="45"/>
      <c r="NN6440" s="45"/>
      <c r="NO6440" s="45"/>
      <c r="NP6440" s="45"/>
      <c r="NQ6440" s="45"/>
      <c r="NR6440" s="45"/>
      <c r="NS6440" s="45"/>
      <c r="NT6440" s="45"/>
      <c r="NU6440" s="45"/>
    </row>
    <row r="6441" spans="2:385" s="48" customFormat="1" x14ac:dyDescent="0.2">
      <c r="B6441" s="45"/>
      <c r="C6441" s="45"/>
      <c r="D6441" s="234"/>
      <c r="AM6441" s="47"/>
      <c r="NJ6441" s="45"/>
      <c r="NK6441" s="45"/>
      <c r="NL6441" s="45"/>
      <c r="NM6441" s="45"/>
      <c r="NN6441" s="45"/>
      <c r="NO6441" s="45"/>
      <c r="NP6441" s="45"/>
      <c r="NQ6441" s="45"/>
      <c r="NR6441" s="45"/>
      <c r="NS6441" s="45"/>
      <c r="NT6441" s="45"/>
      <c r="NU6441" s="45"/>
    </row>
    <row r="6442" spans="2:385" s="48" customFormat="1" x14ac:dyDescent="0.2">
      <c r="B6442" s="45"/>
      <c r="C6442" s="45"/>
      <c r="D6442" s="234"/>
      <c r="AM6442" s="47"/>
      <c r="NJ6442" s="45"/>
      <c r="NK6442" s="45"/>
      <c r="NL6442" s="45"/>
      <c r="NM6442" s="45"/>
      <c r="NN6442" s="45"/>
      <c r="NO6442" s="45"/>
      <c r="NP6442" s="45"/>
      <c r="NQ6442" s="45"/>
      <c r="NR6442" s="45"/>
      <c r="NS6442" s="45"/>
      <c r="NT6442" s="45"/>
      <c r="NU6442" s="45"/>
    </row>
    <row r="6443" spans="2:385" s="48" customFormat="1" x14ac:dyDescent="0.2">
      <c r="B6443" s="45"/>
      <c r="C6443" s="45"/>
      <c r="D6443" s="234"/>
      <c r="AM6443" s="47"/>
      <c r="NJ6443" s="45"/>
      <c r="NK6443" s="45"/>
      <c r="NL6443" s="45"/>
      <c r="NM6443" s="45"/>
      <c r="NN6443" s="45"/>
      <c r="NO6443" s="45"/>
      <c r="NP6443" s="45"/>
      <c r="NQ6443" s="45"/>
      <c r="NR6443" s="45"/>
      <c r="NS6443" s="45"/>
      <c r="NT6443" s="45"/>
      <c r="NU6443" s="45"/>
    </row>
    <row r="6444" spans="2:385" s="48" customFormat="1" x14ac:dyDescent="0.2">
      <c r="B6444" s="45"/>
      <c r="C6444" s="45"/>
      <c r="D6444" s="234"/>
      <c r="AM6444" s="47"/>
      <c r="NJ6444" s="45"/>
      <c r="NK6444" s="45"/>
      <c r="NL6444" s="45"/>
      <c r="NM6444" s="45"/>
      <c r="NN6444" s="45"/>
      <c r="NO6444" s="45"/>
      <c r="NP6444" s="45"/>
      <c r="NQ6444" s="45"/>
      <c r="NR6444" s="45"/>
      <c r="NS6444" s="45"/>
      <c r="NT6444" s="45"/>
      <c r="NU6444" s="45"/>
    </row>
    <row r="6445" spans="2:385" s="48" customFormat="1" x14ac:dyDescent="0.2">
      <c r="B6445" s="45"/>
      <c r="C6445" s="45"/>
      <c r="D6445" s="234"/>
      <c r="AM6445" s="47"/>
      <c r="NJ6445" s="45"/>
      <c r="NK6445" s="45"/>
      <c r="NL6445" s="45"/>
      <c r="NM6445" s="45"/>
      <c r="NN6445" s="45"/>
      <c r="NO6445" s="45"/>
      <c r="NP6445" s="45"/>
      <c r="NQ6445" s="45"/>
      <c r="NR6445" s="45"/>
      <c r="NS6445" s="45"/>
      <c r="NT6445" s="45"/>
      <c r="NU6445" s="45"/>
    </row>
    <row r="6446" spans="2:385" s="48" customFormat="1" x14ac:dyDescent="0.2">
      <c r="B6446" s="45"/>
      <c r="C6446" s="45"/>
      <c r="D6446" s="234"/>
      <c r="AM6446" s="47"/>
      <c r="NJ6446" s="45"/>
      <c r="NK6446" s="45"/>
      <c r="NL6446" s="45"/>
      <c r="NM6446" s="45"/>
      <c r="NN6446" s="45"/>
      <c r="NO6446" s="45"/>
      <c r="NP6446" s="45"/>
      <c r="NQ6446" s="45"/>
      <c r="NR6446" s="45"/>
      <c r="NS6446" s="45"/>
      <c r="NT6446" s="45"/>
      <c r="NU6446" s="45"/>
    </row>
    <row r="6447" spans="2:385" s="48" customFormat="1" x14ac:dyDescent="0.2">
      <c r="B6447" s="45"/>
      <c r="C6447" s="45"/>
      <c r="D6447" s="234"/>
      <c r="AM6447" s="47"/>
      <c r="NJ6447" s="45"/>
      <c r="NK6447" s="45"/>
      <c r="NL6447" s="45"/>
      <c r="NM6447" s="45"/>
      <c r="NN6447" s="45"/>
      <c r="NO6447" s="45"/>
      <c r="NP6447" s="45"/>
      <c r="NQ6447" s="45"/>
      <c r="NR6447" s="45"/>
      <c r="NS6447" s="45"/>
      <c r="NT6447" s="45"/>
      <c r="NU6447" s="45"/>
    </row>
    <row r="6448" spans="2:385" s="48" customFormat="1" x14ac:dyDescent="0.2">
      <c r="B6448" s="45"/>
      <c r="C6448" s="45"/>
      <c r="D6448" s="234"/>
      <c r="AM6448" s="47"/>
      <c r="NJ6448" s="45"/>
      <c r="NK6448" s="45"/>
      <c r="NL6448" s="45"/>
      <c r="NM6448" s="45"/>
      <c r="NN6448" s="45"/>
      <c r="NO6448" s="45"/>
      <c r="NP6448" s="45"/>
      <c r="NQ6448" s="45"/>
      <c r="NR6448" s="45"/>
      <c r="NS6448" s="45"/>
      <c r="NT6448" s="45"/>
      <c r="NU6448" s="45"/>
    </row>
    <row r="6449" spans="2:385" s="48" customFormat="1" x14ac:dyDescent="0.2">
      <c r="B6449" s="45"/>
      <c r="C6449" s="45"/>
      <c r="D6449" s="234"/>
      <c r="AM6449" s="47"/>
      <c r="NJ6449" s="45"/>
      <c r="NK6449" s="45"/>
      <c r="NL6449" s="45"/>
      <c r="NM6449" s="45"/>
      <c r="NN6449" s="45"/>
      <c r="NO6449" s="45"/>
      <c r="NP6449" s="45"/>
      <c r="NQ6449" s="45"/>
      <c r="NR6449" s="45"/>
      <c r="NS6449" s="45"/>
      <c r="NT6449" s="45"/>
      <c r="NU6449" s="45"/>
    </row>
    <row r="6450" spans="2:385" s="48" customFormat="1" x14ac:dyDescent="0.2">
      <c r="B6450" s="45"/>
      <c r="C6450" s="45"/>
      <c r="D6450" s="234"/>
      <c r="AM6450" s="47"/>
      <c r="NJ6450" s="45"/>
      <c r="NK6450" s="45"/>
      <c r="NL6450" s="45"/>
      <c r="NM6450" s="45"/>
      <c r="NN6450" s="45"/>
      <c r="NO6450" s="45"/>
      <c r="NP6450" s="45"/>
      <c r="NQ6450" s="45"/>
      <c r="NR6450" s="45"/>
      <c r="NS6450" s="45"/>
      <c r="NT6450" s="45"/>
      <c r="NU6450" s="45"/>
    </row>
    <row r="6451" spans="2:385" s="48" customFormat="1" x14ac:dyDescent="0.2">
      <c r="B6451" s="45"/>
      <c r="C6451" s="45"/>
      <c r="D6451" s="234"/>
      <c r="AM6451" s="47"/>
      <c r="NJ6451" s="45"/>
      <c r="NK6451" s="45"/>
      <c r="NL6451" s="45"/>
      <c r="NM6451" s="45"/>
      <c r="NN6451" s="45"/>
      <c r="NO6451" s="45"/>
      <c r="NP6451" s="45"/>
      <c r="NQ6451" s="45"/>
      <c r="NR6451" s="45"/>
      <c r="NS6451" s="45"/>
      <c r="NT6451" s="45"/>
      <c r="NU6451" s="45"/>
    </row>
    <row r="6452" spans="2:385" s="48" customFormat="1" x14ac:dyDescent="0.2">
      <c r="B6452" s="45"/>
      <c r="C6452" s="45"/>
      <c r="D6452" s="234"/>
      <c r="AM6452" s="47"/>
      <c r="NJ6452" s="45"/>
      <c r="NK6452" s="45"/>
      <c r="NL6452" s="45"/>
      <c r="NM6452" s="45"/>
      <c r="NN6452" s="45"/>
      <c r="NO6452" s="45"/>
      <c r="NP6452" s="45"/>
      <c r="NQ6452" s="45"/>
      <c r="NR6452" s="45"/>
      <c r="NS6452" s="45"/>
      <c r="NT6452" s="45"/>
      <c r="NU6452" s="45"/>
    </row>
    <row r="6453" spans="2:385" s="48" customFormat="1" x14ac:dyDescent="0.2">
      <c r="B6453" s="45"/>
      <c r="C6453" s="45"/>
      <c r="D6453" s="234"/>
      <c r="AM6453" s="47"/>
      <c r="NJ6453" s="45"/>
      <c r="NK6453" s="45"/>
      <c r="NL6453" s="45"/>
      <c r="NM6453" s="45"/>
      <c r="NN6453" s="45"/>
      <c r="NO6453" s="45"/>
      <c r="NP6453" s="45"/>
      <c r="NQ6453" s="45"/>
      <c r="NR6453" s="45"/>
      <c r="NS6453" s="45"/>
      <c r="NT6453" s="45"/>
      <c r="NU6453" s="45"/>
    </row>
    <row r="6454" spans="2:385" s="48" customFormat="1" x14ac:dyDescent="0.2">
      <c r="B6454" s="45"/>
      <c r="C6454" s="45"/>
      <c r="D6454" s="234"/>
      <c r="AM6454" s="47"/>
      <c r="NJ6454" s="45"/>
      <c r="NK6454" s="45"/>
      <c r="NL6454" s="45"/>
      <c r="NM6454" s="45"/>
      <c r="NN6454" s="45"/>
      <c r="NO6454" s="45"/>
      <c r="NP6454" s="45"/>
      <c r="NQ6454" s="45"/>
      <c r="NR6454" s="45"/>
      <c r="NS6454" s="45"/>
      <c r="NT6454" s="45"/>
      <c r="NU6454" s="45"/>
    </row>
    <row r="6455" spans="2:385" s="48" customFormat="1" x14ac:dyDescent="0.2">
      <c r="B6455" s="45"/>
      <c r="C6455" s="45"/>
      <c r="D6455" s="234"/>
      <c r="AM6455" s="47"/>
      <c r="NJ6455" s="45"/>
      <c r="NK6455" s="45"/>
      <c r="NL6455" s="45"/>
      <c r="NM6455" s="45"/>
      <c r="NN6455" s="45"/>
      <c r="NO6455" s="45"/>
      <c r="NP6455" s="45"/>
      <c r="NQ6455" s="45"/>
      <c r="NR6455" s="45"/>
      <c r="NS6455" s="45"/>
      <c r="NT6455" s="45"/>
      <c r="NU6455" s="45"/>
    </row>
    <row r="6456" spans="2:385" s="48" customFormat="1" x14ac:dyDescent="0.2">
      <c r="B6456" s="45"/>
      <c r="C6456" s="45"/>
      <c r="D6456" s="234"/>
      <c r="AM6456" s="47"/>
      <c r="NJ6456" s="45"/>
      <c r="NK6456" s="45"/>
      <c r="NL6456" s="45"/>
      <c r="NM6456" s="45"/>
      <c r="NN6456" s="45"/>
      <c r="NO6456" s="45"/>
      <c r="NP6456" s="45"/>
      <c r="NQ6456" s="45"/>
      <c r="NR6456" s="45"/>
      <c r="NS6456" s="45"/>
      <c r="NT6456" s="45"/>
      <c r="NU6456" s="45"/>
    </row>
    <row r="6457" spans="2:385" s="48" customFormat="1" x14ac:dyDescent="0.2">
      <c r="B6457" s="45"/>
      <c r="C6457" s="45"/>
      <c r="D6457" s="234"/>
      <c r="AM6457" s="47"/>
      <c r="NJ6457" s="45"/>
      <c r="NK6457" s="45"/>
      <c r="NL6457" s="45"/>
      <c r="NM6457" s="45"/>
      <c r="NN6457" s="45"/>
      <c r="NO6457" s="45"/>
      <c r="NP6457" s="45"/>
      <c r="NQ6457" s="45"/>
      <c r="NR6457" s="45"/>
      <c r="NS6457" s="45"/>
      <c r="NT6457" s="45"/>
      <c r="NU6457" s="45"/>
    </row>
    <row r="6458" spans="2:385" s="48" customFormat="1" x14ac:dyDescent="0.2">
      <c r="B6458" s="45"/>
      <c r="C6458" s="45"/>
      <c r="D6458" s="234"/>
      <c r="AM6458" s="47"/>
      <c r="NJ6458" s="45"/>
      <c r="NK6458" s="45"/>
      <c r="NL6458" s="45"/>
      <c r="NM6458" s="45"/>
      <c r="NN6458" s="45"/>
      <c r="NO6458" s="45"/>
      <c r="NP6458" s="45"/>
      <c r="NQ6458" s="45"/>
      <c r="NR6458" s="45"/>
      <c r="NS6458" s="45"/>
      <c r="NT6458" s="45"/>
      <c r="NU6458" s="45"/>
    </row>
    <row r="6459" spans="2:385" s="48" customFormat="1" x14ac:dyDescent="0.2">
      <c r="B6459" s="45"/>
      <c r="C6459" s="45"/>
      <c r="D6459" s="234"/>
      <c r="AM6459" s="47"/>
      <c r="NJ6459" s="45"/>
      <c r="NK6459" s="45"/>
      <c r="NL6459" s="45"/>
      <c r="NM6459" s="45"/>
      <c r="NN6459" s="45"/>
      <c r="NO6459" s="45"/>
      <c r="NP6459" s="45"/>
      <c r="NQ6459" s="45"/>
      <c r="NR6459" s="45"/>
      <c r="NS6459" s="45"/>
      <c r="NT6459" s="45"/>
      <c r="NU6459" s="45"/>
    </row>
    <row r="6460" spans="2:385" s="48" customFormat="1" x14ac:dyDescent="0.2">
      <c r="B6460" s="45"/>
      <c r="C6460" s="45"/>
      <c r="D6460" s="234"/>
      <c r="AM6460" s="47"/>
      <c r="NJ6460" s="45"/>
      <c r="NK6460" s="45"/>
      <c r="NL6460" s="45"/>
      <c r="NM6460" s="45"/>
      <c r="NN6460" s="45"/>
      <c r="NO6460" s="45"/>
      <c r="NP6460" s="45"/>
      <c r="NQ6460" s="45"/>
      <c r="NR6460" s="45"/>
      <c r="NS6460" s="45"/>
      <c r="NT6460" s="45"/>
      <c r="NU6460" s="45"/>
    </row>
    <row r="6461" spans="2:385" s="48" customFormat="1" x14ac:dyDescent="0.2">
      <c r="B6461" s="45"/>
      <c r="C6461" s="45"/>
      <c r="D6461" s="234"/>
      <c r="AM6461" s="47"/>
      <c r="NJ6461" s="45"/>
      <c r="NK6461" s="45"/>
      <c r="NL6461" s="45"/>
      <c r="NM6461" s="45"/>
      <c r="NN6461" s="45"/>
      <c r="NO6461" s="45"/>
      <c r="NP6461" s="45"/>
      <c r="NQ6461" s="45"/>
      <c r="NR6461" s="45"/>
      <c r="NS6461" s="45"/>
      <c r="NT6461" s="45"/>
      <c r="NU6461" s="45"/>
    </row>
    <row r="6462" spans="2:385" s="48" customFormat="1" x14ac:dyDescent="0.2">
      <c r="B6462" s="45"/>
      <c r="C6462" s="45"/>
      <c r="D6462" s="234"/>
      <c r="AM6462" s="47"/>
      <c r="NJ6462" s="45"/>
      <c r="NK6462" s="45"/>
      <c r="NL6462" s="45"/>
      <c r="NM6462" s="45"/>
      <c r="NN6462" s="45"/>
      <c r="NO6462" s="45"/>
      <c r="NP6462" s="45"/>
      <c r="NQ6462" s="45"/>
      <c r="NR6462" s="45"/>
      <c r="NS6462" s="45"/>
      <c r="NT6462" s="45"/>
      <c r="NU6462" s="45"/>
    </row>
    <row r="6463" spans="2:385" s="48" customFormat="1" x14ac:dyDescent="0.2">
      <c r="B6463" s="45"/>
      <c r="C6463" s="45"/>
      <c r="D6463" s="234"/>
      <c r="AM6463" s="47"/>
      <c r="NJ6463" s="45"/>
      <c r="NK6463" s="45"/>
      <c r="NL6463" s="45"/>
      <c r="NM6463" s="45"/>
      <c r="NN6463" s="45"/>
      <c r="NO6463" s="45"/>
      <c r="NP6463" s="45"/>
      <c r="NQ6463" s="45"/>
      <c r="NR6463" s="45"/>
      <c r="NS6463" s="45"/>
      <c r="NT6463" s="45"/>
      <c r="NU6463" s="45"/>
    </row>
    <row r="6464" spans="2:385" s="48" customFormat="1" x14ac:dyDescent="0.2">
      <c r="B6464" s="45"/>
      <c r="C6464" s="45"/>
      <c r="D6464" s="234"/>
      <c r="AM6464" s="47"/>
      <c r="NJ6464" s="45"/>
      <c r="NK6464" s="45"/>
      <c r="NL6464" s="45"/>
      <c r="NM6464" s="45"/>
      <c r="NN6464" s="45"/>
      <c r="NO6464" s="45"/>
      <c r="NP6464" s="45"/>
      <c r="NQ6464" s="45"/>
      <c r="NR6464" s="45"/>
      <c r="NS6464" s="45"/>
      <c r="NT6464" s="45"/>
      <c r="NU6464" s="45"/>
    </row>
    <row r="6465" spans="2:385" s="48" customFormat="1" x14ac:dyDescent="0.2">
      <c r="B6465" s="45"/>
      <c r="C6465" s="45"/>
      <c r="D6465" s="234"/>
      <c r="AM6465" s="47"/>
      <c r="NJ6465" s="45"/>
      <c r="NK6465" s="45"/>
      <c r="NL6465" s="45"/>
      <c r="NM6465" s="45"/>
      <c r="NN6465" s="45"/>
      <c r="NO6465" s="45"/>
      <c r="NP6465" s="45"/>
      <c r="NQ6465" s="45"/>
      <c r="NR6465" s="45"/>
      <c r="NS6465" s="45"/>
      <c r="NT6465" s="45"/>
      <c r="NU6465" s="45"/>
    </row>
    <row r="6466" spans="2:385" s="48" customFormat="1" x14ac:dyDescent="0.2">
      <c r="B6466" s="45"/>
      <c r="C6466" s="45"/>
      <c r="D6466" s="234"/>
      <c r="AM6466" s="47"/>
      <c r="NJ6466" s="45"/>
      <c r="NK6466" s="45"/>
      <c r="NL6466" s="45"/>
      <c r="NM6466" s="45"/>
      <c r="NN6466" s="45"/>
      <c r="NO6466" s="45"/>
      <c r="NP6466" s="45"/>
      <c r="NQ6466" s="45"/>
      <c r="NR6466" s="45"/>
      <c r="NS6466" s="45"/>
      <c r="NT6466" s="45"/>
      <c r="NU6466" s="45"/>
    </row>
    <row r="6467" spans="2:385" s="48" customFormat="1" x14ac:dyDescent="0.2">
      <c r="B6467" s="45"/>
      <c r="C6467" s="45"/>
      <c r="D6467" s="234"/>
      <c r="AM6467" s="47"/>
      <c r="NJ6467" s="45"/>
      <c r="NK6467" s="45"/>
      <c r="NL6467" s="45"/>
      <c r="NM6467" s="45"/>
      <c r="NN6467" s="45"/>
      <c r="NO6467" s="45"/>
      <c r="NP6467" s="45"/>
      <c r="NQ6467" s="45"/>
      <c r="NR6467" s="45"/>
      <c r="NS6467" s="45"/>
      <c r="NT6467" s="45"/>
      <c r="NU6467" s="45"/>
    </row>
    <row r="6468" spans="2:385" s="48" customFormat="1" x14ac:dyDescent="0.2">
      <c r="B6468" s="45"/>
      <c r="C6468" s="45"/>
      <c r="D6468" s="234"/>
      <c r="AM6468" s="47"/>
      <c r="NJ6468" s="45"/>
      <c r="NK6468" s="45"/>
      <c r="NL6468" s="45"/>
      <c r="NM6468" s="45"/>
      <c r="NN6468" s="45"/>
      <c r="NO6468" s="45"/>
      <c r="NP6468" s="45"/>
      <c r="NQ6468" s="45"/>
      <c r="NR6468" s="45"/>
      <c r="NS6468" s="45"/>
      <c r="NT6468" s="45"/>
      <c r="NU6468" s="45"/>
    </row>
    <row r="6469" spans="2:385" s="48" customFormat="1" x14ac:dyDescent="0.2">
      <c r="B6469" s="45"/>
      <c r="C6469" s="45"/>
      <c r="D6469" s="234"/>
      <c r="AM6469" s="47"/>
      <c r="NJ6469" s="45"/>
      <c r="NK6469" s="45"/>
      <c r="NL6469" s="45"/>
      <c r="NM6469" s="45"/>
      <c r="NN6469" s="45"/>
      <c r="NO6469" s="45"/>
      <c r="NP6469" s="45"/>
      <c r="NQ6469" s="45"/>
      <c r="NR6469" s="45"/>
      <c r="NS6469" s="45"/>
      <c r="NT6469" s="45"/>
      <c r="NU6469" s="45"/>
    </row>
    <row r="6470" spans="2:385" s="48" customFormat="1" x14ac:dyDescent="0.2">
      <c r="B6470" s="45"/>
      <c r="C6470" s="45"/>
      <c r="D6470" s="234"/>
      <c r="AM6470" s="47"/>
      <c r="NJ6470" s="45"/>
      <c r="NK6470" s="45"/>
      <c r="NL6470" s="45"/>
      <c r="NM6470" s="45"/>
      <c r="NN6470" s="45"/>
      <c r="NO6470" s="45"/>
      <c r="NP6470" s="45"/>
      <c r="NQ6470" s="45"/>
      <c r="NR6470" s="45"/>
      <c r="NS6470" s="45"/>
      <c r="NT6470" s="45"/>
      <c r="NU6470" s="45"/>
    </row>
    <row r="6471" spans="2:385" s="48" customFormat="1" x14ac:dyDescent="0.2">
      <c r="B6471" s="45"/>
      <c r="C6471" s="45"/>
      <c r="D6471" s="234"/>
      <c r="AM6471" s="47"/>
      <c r="NJ6471" s="45"/>
      <c r="NK6471" s="45"/>
      <c r="NL6471" s="45"/>
      <c r="NM6471" s="45"/>
      <c r="NN6471" s="45"/>
      <c r="NO6471" s="45"/>
      <c r="NP6471" s="45"/>
      <c r="NQ6471" s="45"/>
      <c r="NR6471" s="45"/>
      <c r="NS6471" s="45"/>
      <c r="NT6471" s="45"/>
      <c r="NU6471" s="45"/>
    </row>
    <row r="6472" spans="2:385" s="48" customFormat="1" x14ac:dyDescent="0.2">
      <c r="B6472" s="45"/>
      <c r="C6472" s="45"/>
      <c r="D6472" s="234"/>
      <c r="AM6472" s="47"/>
      <c r="NJ6472" s="45"/>
      <c r="NK6472" s="45"/>
      <c r="NL6472" s="45"/>
      <c r="NM6472" s="45"/>
      <c r="NN6472" s="45"/>
      <c r="NO6472" s="45"/>
      <c r="NP6472" s="45"/>
      <c r="NQ6472" s="45"/>
      <c r="NR6472" s="45"/>
      <c r="NS6472" s="45"/>
      <c r="NT6472" s="45"/>
      <c r="NU6472" s="45"/>
    </row>
    <row r="6473" spans="2:385" s="48" customFormat="1" x14ac:dyDescent="0.2">
      <c r="B6473" s="45"/>
      <c r="C6473" s="45"/>
      <c r="D6473" s="234"/>
      <c r="AM6473" s="47"/>
      <c r="NJ6473" s="45"/>
      <c r="NK6473" s="45"/>
      <c r="NL6473" s="45"/>
      <c r="NM6473" s="45"/>
      <c r="NN6473" s="45"/>
      <c r="NO6473" s="45"/>
      <c r="NP6473" s="45"/>
      <c r="NQ6473" s="45"/>
      <c r="NR6473" s="45"/>
      <c r="NS6473" s="45"/>
      <c r="NT6473" s="45"/>
      <c r="NU6473" s="45"/>
    </row>
    <row r="6474" spans="2:385" s="48" customFormat="1" x14ac:dyDescent="0.2">
      <c r="B6474" s="45"/>
      <c r="C6474" s="45"/>
      <c r="D6474" s="234"/>
      <c r="AM6474" s="47"/>
      <c r="NJ6474" s="45"/>
      <c r="NK6474" s="45"/>
      <c r="NL6474" s="45"/>
      <c r="NM6474" s="45"/>
      <c r="NN6474" s="45"/>
      <c r="NO6474" s="45"/>
      <c r="NP6474" s="45"/>
      <c r="NQ6474" s="45"/>
      <c r="NR6474" s="45"/>
      <c r="NS6474" s="45"/>
      <c r="NT6474" s="45"/>
      <c r="NU6474" s="45"/>
    </row>
    <row r="6475" spans="2:385" s="48" customFormat="1" x14ac:dyDescent="0.2">
      <c r="B6475" s="45"/>
      <c r="C6475" s="45"/>
      <c r="D6475" s="234"/>
      <c r="AM6475" s="47"/>
      <c r="NJ6475" s="45"/>
      <c r="NK6475" s="45"/>
      <c r="NL6475" s="45"/>
      <c r="NM6475" s="45"/>
      <c r="NN6475" s="45"/>
      <c r="NO6475" s="45"/>
      <c r="NP6475" s="45"/>
      <c r="NQ6475" s="45"/>
      <c r="NR6475" s="45"/>
      <c r="NS6475" s="45"/>
      <c r="NT6475" s="45"/>
      <c r="NU6475" s="45"/>
    </row>
    <row r="6476" spans="2:385" s="48" customFormat="1" x14ac:dyDescent="0.2">
      <c r="B6476" s="45"/>
      <c r="C6476" s="45"/>
      <c r="D6476" s="234"/>
      <c r="AM6476" s="47"/>
      <c r="NJ6476" s="45"/>
      <c r="NK6476" s="45"/>
      <c r="NL6476" s="45"/>
      <c r="NM6476" s="45"/>
      <c r="NN6476" s="45"/>
      <c r="NO6476" s="45"/>
      <c r="NP6476" s="45"/>
      <c r="NQ6476" s="45"/>
      <c r="NR6476" s="45"/>
      <c r="NS6476" s="45"/>
      <c r="NT6476" s="45"/>
      <c r="NU6476" s="45"/>
    </row>
    <row r="6477" spans="2:385" s="48" customFormat="1" x14ac:dyDescent="0.2">
      <c r="B6477" s="45"/>
      <c r="C6477" s="45"/>
      <c r="D6477" s="234"/>
      <c r="AM6477" s="47"/>
      <c r="NJ6477" s="45"/>
      <c r="NK6477" s="45"/>
      <c r="NL6477" s="45"/>
      <c r="NM6477" s="45"/>
      <c r="NN6477" s="45"/>
      <c r="NO6477" s="45"/>
      <c r="NP6477" s="45"/>
      <c r="NQ6477" s="45"/>
      <c r="NR6477" s="45"/>
      <c r="NS6477" s="45"/>
      <c r="NT6477" s="45"/>
      <c r="NU6477" s="45"/>
    </row>
    <row r="6478" spans="2:385" s="48" customFormat="1" x14ac:dyDescent="0.2">
      <c r="B6478" s="45"/>
      <c r="C6478" s="45"/>
      <c r="D6478" s="234"/>
      <c r="AM6478" s="47"/>
      <c r="NJ6478" s="45"/>
      <c r="NK6478" s="45"/>
      <c r="NL6478" s="45"/>
      <c r="NM6478" s="45"/>
      <c r="NN6478" s="45"/>
      <c r="NO6478" s="45"/>
      <c r="NP6478" s="45"/>
      <c r="NQ6478" s="45"/>
      <c r="NR6478" s="45"/>
      <c r="NS6478" s="45"/>
      <c r="NT6478" s="45"/>
      <c r="NU6478" s="45"/>
    </row>
    <row r="6479" spans="2:385" s="48" customFormat="1" x14ac:dyDescent="0.2">
      <c r="B6479" s="45"/>
      <c r="C6479" s="45"/>
      <c r="D6479" s="234"/>
      <c r="AM6479" s="47"/>
      <c r="NJ6479" s="45"/>
      <c r="NK6479" s="45"/>
      <c r="NL6479" s="45"/>
      <c r="NM6479" s="45"/>
      <c r="NN6479" s="45"/>
      <c r="NO6479" s="45"/>
      <c r="NP6479" s="45"/>
      <c r="NQ6479" s="45"/>
      <c r="NR6479" s="45"/>
      <c r="NS6479" s="45"/>
      <c r="NT6479" s="45"/>
      <c r="NU6479" s="45"/>
    </row>
    <row r="6480" spans="2:385" s="48" customFormat="1" x14ac:dyDescent="0.2">
      <c r="B6480" s="45"/>
      <c r="C6480" s="45"/>
      <c r="D6480" s="234"/>
      <c r="AM6480" s="47"/>
      <c r="NJ6480" s="45"/>
      <c r="NK6480" s="45"/>
      <c r="NL6480" s="45"/>
      <c r="NM6480" s="45"/>
      <c r="NN6480" s="45"/>
      <c r="NO6480" s="45"/>
      <c r="NP6480" s="45"/>
      <c r="NQ6480" s="45"/>
      <c r="NR6480" s="45"/>
      <c r="NS6480" s="45"/>
      <c r="NT6480" s="45"/>
      <c r="NU6480" s="45"/>
    </row>
    <row r="6481" spans="2:385" s="48" customFormat="1" x14ac:dyDescent="0.2">
      <c r="B6481" s="45"/>
      <c r="C6481" s="45"/>
      <c r="D6481" s="234"/>
      <c r="AM6481" s="47"/>
      <c r="NJ6481" s="45"/>
      <c r="NK6481" s="45"/>
      <c r="NL6481" s="45"/>
      <c r="NM6481" s="45"/>
      <c r="NN6481" s="45"/>
      <c r="NO6481" s="45"/>
      <c r="NP6481" s="45"/>
      <c r="NQ6481" s="45"/>
      <c r="NR6481" s="45"/>
      <c r="NS6481" s="45"/>
      <c r="NT6481" s="45"/>
      <c r="NU6481" s="45"/>
    </row>
    <row r="6482" spans="2:385" s="48" customFormat="1" x14ac:dyDescent="0.2">
      <c r="B6482" s="45"/>
      <c r="C6482" s="45"/>
      <c r="D6482" s="234"/>
      <c r="AM6482" s="47"/>
      <c r="NJ6482" s="45"/>
      <c r="NK6482" s="45"/>
      <c r="NL6482" s="45"/>
      <c r="NM6482" s="45"/>
      <c r="NN6482" s="45"/>
      <c r="NO6482" s="45"/>
      <c r="NP6482" s="45"/>
      <c r="NQ6482" s="45"/>
      <c r="NR6482" s="45"/>
      <c r="NS6482" s="45"/>
      <c r="NT6482" s="45"/>
      <c r="NU6482" s="45"/>
    </row>
    <row r="6483" spans="2:385" s="48" customFormat="1" x14ac:dyDescent="0.2">
      <c r="B6483" s="45"/>
      <c r="C6483" s="45"/>
      <c r="D6483" s="234"/>
      <c r="AM6483" s="47"/>
      <c r="NJ6483" s="45"/>
      <c r="NK6483" s="45"/>
      <c r="NL6483" s="45"/>
      <c r="NM6483" s="45"/>
      <c r="NN6483" s="45"/>
      <c r="NO6483" s="45"/>
      <c r="NP6483" s="45"/>
      <c r="NQ6483" s="45"/>
      <c r="NR6483" s="45"/>
      <c r="NS6483" s="45"/>
      <c r="NT6483" s="45"/>
      <c r="NU6483" s="45"/>
    </row>
    <row r="6484" spans="2:385" s="48" customFormat="1" x14ac:dyDescent="0.2">
      <c r="B6484" s="45"/>
      <c r="C6484" s="45"/>
      <c r="D6484" s="234"/>
      <c r="AM6484" s="47"/>
      <c r="NJ6484" s="45"/>
      <c r="NK6484" s="45"/>
      <c r="NL6484" s="45"/>
      <c r="NM6484" s="45"/>
      <c r="NN6484" s="45"/>
      <c r="NO6484" s="45"/>
      <c r="NP6484" s="45"/>
      <c r="NQ6484" s="45"/>
      <c r="NR6484" s="45"/>
      <c r="NS6484" s="45"/>
      <c r="NT6484" s="45"/>
      <c r="NU6484" s="45"/>
    </row>
    <row r="6485" spans="2:385" s="48" customFormat="1" x14ac:dyDescent="0.2">
      <c r="B6485" s="45"/>
      <c r="C6485" s="45"/>
      <c r="D6485" s="234"/>
      <c r="AM6485" s="47"/>
      <c r="NJ6485" s="45"/>
      <c r="NK6485" s="45"/>
      <c r="NL6485" s="45"/>
      <c r="NM6485" s="45"/>
      <c r="NN6485" s="45"/>
      <c r="NO6485" s="45"/>
      <c r="NP6485" s="45"/>
      <c r="NQ6485" s="45"/>
      <c r="NR6485" s="45"/>
      <c r="NS6485" s="45"/>
      <c r="NT6485" s="45"/>
      <c r="NU6485" s="45"/>
    </row>
    <row r="6486" spans="2:385" s="48" customFormat="1" x14ac:dyDescent="0.2">
      <c r="B6486" s="45"/>
      <c r="C6486" s="45"/>
      <c r="D6486" s="234"/>
      <c r="AM6486" s="47"/>
      <c r="NJ6486" s="45"/>
      <c r="NK6486" s="45"/>
      <c r="NL6486" s="45"/>
      <c r="NM6486" s="45"/>
      <c r="NN6486" s="45"/>
      <c r="NO6486" s="45"/>
      <c r="NP6486" s="45"/>
      <c r="NQ6486" s="45"/>
      <c r="NR6486" s="45"/>
      <c r="NS6486" s="45"/>
      <c r="NT6486" s="45"/>
      <c r="NU6486" s="45"/>
    </row>
    <row r="6487" spans="2:385" s="48" customFormat="1" x14ac:dyDescent="0.2">
      <c r="B6487" s="45"/>
      <c r="C6487" s="45"/>
      <c r="D6487" s="234"/>
      <c r="AM6487" s="47"/>
      <c r="NJ6487" s="45"/>
      <c r="NK6487" s="45"/>
      <c r="NL6487" s="45"/>
      <c r="NM6487" s="45"/>
      <c r="NN6487" s="45"/>
      <c r="NO6487" s="45"/>
      <c r="NP6487" s="45"/>
      <c r="NQ6487" s="45"/>
      <c r="NR6487" s="45"/>
      <c r="NS6487" s="45"/>
      <c r="NT6487" s="45"/>
      <c r="NU6487" s="45"/>
    </row>
    <row r="6488" spans="2:385" s="48" customFormat="1" x14ac:dyDescent="0.2">
      <c r="B6488" s="45"/>
      <c r="C6488" s="45"/>
      <c r="D6488" s="234"/>
      <c r="AM6488" s="47"/>
      <c r="NJ6488" s="45"/>
      <c r="NK6488" s="45"/>
      <c r="NL6488" s="45"/>
      <c r="NM6488" s="45"/>
      <c r="NN6488" s="45"/>
      <c r="NO6488" s="45"/>
      <c r="NP6488" s="45"/>
      <c r="NQ6488" s="45"/>
      <c r="NR6488" s="45"/>
      <c r="NS6488" s="45"/>
      <c r="NT6488" s="45"/>
      <c r="NU6488" s="45"/>
    </row>
    <row r="6489" spans="2:385" s="48" customFormat="1" x14ac:dyDescent="0.2">
      <c r="B6489" s="45"/>
      <c r="C6489" s="45"/>
      <c r="D6489" s="234"/>
      <c r="AM6489" s="47"/>
      <c r="NJ6489" s="45"/>
      <c r="NK6489" s="45"/>
      <c r="NL6489" s="45"/>
      <c r="NM6489" s="45"/>
      <c r="NN6489" s="45"/>
      <c r="NO6489" s="45"/>
      <c r="NP6489" s="45"/>
      <c r="NQ6489" s="45"/>
      <c r="NR6489" s="45"/>
      <c r="NS6489" s="45"/>
      <c r="NT6489" s="45"/>
      <c r="NU6489" s="45"/>
    </row>
    <row r="6490" spans="2:385" s="48" customFormat="1" x14ac:dyDescent="0.2">
      <c r="B6490" s="45"/>
      <c r="C6490" s="45"/>
      <c r="D6490" s="234"/>
      <c r="AM6490" s="47"/>
      <c r="NJ6490" s="45"/>
      <c r="NK6490" s="45"/>
      <c r="NL6490" s="45"/>
      <c r="NM6490" s="45"/>
      <c r="NN6490" s="45"/>
      <c r="NO6490" s="45"/>
      <c r="NP6490" s="45"/>
      <c r="NQ6490" s="45"/>
      <c r="NR6490" s="45"/>
      <c r="NS6490" s="45"/>
      <c r="NT6490" s="45"/>
      <c r="NU6490" s="45"/>
    </row>
    <row r="6491" spans="2:385" s="48" customFormat="1" x14ac:dyDescent="0.2">
      <c r="B6491" s="45"/>
      <c r="C6491" s="45"/>
      <c r="D6491" s="234"/>
      <c r="AM6491" s="47"/>
      <c r="NJ6491" s="45"/>
      <c r="NK6491" s="45"/>
      <c r="NL6491" s="45"/>
      <c r="NM6491" s="45"/>
      <c r="NN6491" s="45"/>
      <c r="NO6491" s="45"/>
      <c r="NP6491" s="45"/>
      <c r="NQ6491" s="45"/>
      <c r="NR6491" s="45"/>
      <c r="NS6491" s="45"/>
      <c r="NT6491" s="45"/>
      <c r="NU6491" s="45"/>
    </row>
    <row r="6492" spans="2:385" s="48" customFormat="1" x14ac:dyDescent="0.2">
      <c r="B6492" s="45"/>
      <c r="C6492" s="45"/>
      <c r="D6492" s="234"/>
      <c r="AM6492" s="47"/>
      <c r="NJ6492" s="45"/>
      <c r="NK6492" s="45"/>
      <c r="NL6492" s="45"/>
      <c r="NM6492" s="45"/>
      <c r="NN6492" s="45"/>
      <c r="NO6492" s="45"/>
      <c r="NP6492" s="45"/>
      <c r="NQ6492" s="45"/>
      <c r="NR6492" s="45"/>
      <c r="NS6492" s="45"/>
      <c r="NT6492" s="45"/>
      <c r="NU6492" s="45"/>
    </row>
    <row r="6493" spans="2:385" s="48" customFormat="1" x14ac:dyDescent="0.2">
      <c r="B6493" s="45"/>
      <c r="C6493" s="45"/>
      <c r="D6493" s="234"/>
      <c r="AM6493" s="47"/>
      <c r="NJ6493" s="45"/>
      <c r="NK6493" s="45"/>
      <c r="NL6493" s="45"/>
      <c r="NM6493" s="45"/>
      <c r="NN6493" s="45"/>
      <c r="NO6493" s="45"/>
      <c r="NP6493" s="45"/>
      <c r="NQ6493" s="45"/>
      <c r="NR6493" s="45"/>
      <c r="NS6493" s="45"/>
      <c r="NT6493" s="45"/>
      <c r="NU6493" s="45"/>
    </row>
    <row r="6494" spans="2:385" s="48" customFormat="1" x14ac:dyDescent="0.2">
      <c r="B6494" s="45"/>
      <c r="C6494" s="45"/>
      <c r="D6494" s="234"/>
      <c r="AM6494" s="47"/>
      <c r="NJ6494" s="45"/>
      <c r="NK6494" s="45"/>
      <c r="NL6494" s="45"/>
      <c r="NM6494" s="45"/>
      <c r="NN6494" s="45"/>
      <c r="NO6494" s="45"/>
      <c r="NP6494" s="45"/>
      <c r="NQ6494" s="45"/>
      <c r="NR6494" s="45"/>
      <c r="NS6494" s="45"/>
      <c r="NT6494" s="45"/>
      <c r="NU6494" s="45"/>
    </row>
    <row r="6495" spans="2:385" s="48" customFormat="1" x14ac:dyDescent="0.2">
      <c r="B6495" s="45"/>
      <c r="C6495" s="45"/>
      <c r="D6495" s="234"/>
      <c r="AM6495" s="47"/>
      <c r="NJ6495" s="45"/>
      <c r="NK6495" s="45"/>
      <c r="NL6495" s="45"/>
      <c r="NM6495" s="45"/>
      <c r="NN6495" s="45"/>
      <c r="NO6495" s="45"/>
      <c r="NP6495" s="45"/>
      <c r="NQ6495" s="45"/>
      <c r="NR6495" s="45"/>
      <c r="NS6495" s="45"/>
      <c r="NT6495" s="45"/>
      <c r="NU6495" s="45"/>
    </row>
    <row r="6496" spans="2:385" s="48" customFormat="1" x14ac:dyDescent="0.2">
      <c r="B6496" s="45"/>
      <c r="C6496" s="45"/>
      <c r="D6496" s="234"/>
      <c r="AM6496" s="47"/>
      <c r="NJ6496" s="45"/>
      <c r="NK6496" s="45"/>
      <c r="NL6496" s="45"/>
      <c r="NM6496" s="45"/>
      <c r="NN6496" s="45"/>
      <c r="NO6496" s="45"/>
      <c r="NP6496" s="45"/>
      <c r="NQ6496" s="45"/>
      <c r="NR6496" s="45"/>
      <c r="NS6496" s="45"/>
      <c r="NT6496" s="45"/>
      <c r="NU6496" s="45"/>
    </row>
    <row r="6497" spans="2:385" s="48" customFormat="1" x14ac:dyDescent="0.2">
      <c r="B6497" s="45"/>
      <c r="C6497" s="45"/>
      <c r="D6497" s="234"/>
      <c r="AM6497" s="47"/>
      <c r="NJ6497" s="45"/>
      <c r="NK6497" s="45"/>
      <c r="NL6497" s="45"/>
      <c r="NM6497" s="45"/>
      <c r="NN6497" s="45"/>
      <c r="NO6497" s="45"/>
      <c r="NP6497" s="45"/>
      <c r="NQ6497" s="45"/>
      <c r="NR6497" s="45"/>
      <c r="NS6497" s="45"/>
      <c r="NT6497" s="45"/>
      <c r="NU6497" s="45"/>
    </row>
    <row r="6498" spans="2:385" s="48" customFormat="1" x14ac:dyDescent="0.2">
      <c r="B6498" s="45"/>
      <c r="C6498" s="45"/>
      <c r="D6498" s="234"/>
      <c r="AM6498" s="47"/>
      <c r="NJ6498" s="45"/>
      <c r="NK6498" s="45"/>
      <c r="NL6498" s="45"/>
      <c r="NM6498" s="45"/>
      <c r="NN6498" s="45"/>
      <c r="NO6498" s="45"/>
      <c r="NP6498" s="45"/>
      <c r="NQ6498" s="45"/>
      <c r="NR6498" s="45"/>
      <c r="NS6498" s="45"/>
      <c r="NT6498" s="45"/>
      <c r="NU6498" s="45"/>
    </row>
    <row r="6499" spans="2:385" s="48" customFormat="1" x14ac:dyDescent="0.2">
      <c r="B6499" s="45"/>
      <c r="C6499" s="45"/>
      <c r="D6499" s="234"/>
      <c r="AM6499" s="47"/>
      <c r="NJ6499" s="45"/>
      <c r="NK6499" s="45"/>
      <c r="NL6499" s="45"/>
      <c r="NM6499" s="45"/>
      <c r="NN6499" s="45"/>
      <c r="NO6499" s="45"/>
      <c r="NP6499" s="45"/>
      <c r="NQ6499" s="45"/>
      <c r="NR6499" s="45"/>
      <c r="NS6499" s="45"/>
      <c r="NT6499" s="45"/>
      <c r="NU6499" s="45"/>
    </row>
    <row r="6500" spans="2:385" s="48" customFormat="1" x14ac:dyDescent="0.2">
      <c r="B6500" s="45"/>
      <c r="C6500" s="45"/>
      <c r="D6500" s="234"/>
      <c r="AM6500" s="47"/>
      <c r="NJ6500" s="45"/>
      <c r="NK6500" s="45"/>
      <c r="NL6500" s="45"/>
      <c r="NM6500" s="45"/>
      <c r="NN6500" s="45"/>
      <c r="NO6500" s="45"/>
      <c r="NP6500" s="45"/>
      <c r="NQ6500" s="45"/>
      <c r="NR6500" s="45"/>
      <c r="NS6500" s="45"/>
      <c r="NT6500" s="45"/>
      <c r="NU6500" s="45"/>
    </row>
    <row r="6501" spans="2:385" s="48" customFormat="1" x14ac:dyDescent="0.2">
      <c r="B6501" s="45"/>
      <c r="C6501" s="45"/>
      <c r="D6501" s="234"/>
      <c r="AM6501" s="47"/>
      <c r="NJ6501" s="45"/>
      <c r="NK6501" s="45"/>
      <c r="NL6501" s="45"/>
      <c r="NM6501" s="45"/>
      <c r="NN6501" s="45"/>
      <c r="NO6501" s="45"/>
      <c r="NP6501" s="45"/>
      <c r="NQ6501" s="45"/>
      <c r="NR6501" s="45"/>
      <c r="NS6501" s="45"/>
      <c r="NT6501" s="45"/>
      <c r="NU6501" s="45"/>
    </row>
    <row r="6502" spans="2:385" s="48" customFormat="1" x14ac:dyDescent="0.2">
      <c r="B6502" s="45"/>
      <c r="C6502" s="45"/>
      <c r="D6502" s="234"/>
      <c r="AM6502" s="47"/>
      <c r="NJ6502" s="45"/>
      <c r="NK6502" s="45"/>
      <c r="NL6502" s="45"/>
      <c r="NM6502" s="45"/>
      <c r="NN6502" s="45"/>
      <c r="NO6502" s="45"/>
      <c r="NP6502" s="45"/>
      <c r="NQ6502" s="45"/>
      <c r="NR6502" s="45"/>
      <c r="NS6502" s="45"/>
      <c r="NT6502" s="45"/>
      <c r="NU6502" s="45"/>
    </row>
    <row r="6503" spans="2:385" s="48" customFormat="1" x14ac:dyDescent="0.2">
      <c r="B6503" s="45"/>
      <c r="C6503" s="45"/>
      <c r="D6503" s="234"/>
      <c r="AM6503" s="47"/>
      <c r="NJ6503" s="45"/>
      <c r="NK6503" s="45"/>
      <c r="NL6503" s="45"/>
      <c r="NM6503" s="45"/>
      <c r="NN6503" s="45"/>
      <c r="NO6503" s="45"/>
      <c r="NP6503" s="45"/>
      <c r="NQ6503" s="45"/>
      <c r="NR6503" s="45"/>
      <c r="NS6503" s="45"/>
      <c r="NT6503" s="45"/>
      <c r="NU6503" s="45"/>
    </row>
    <row r="6504" spans="2:385" s="48" customFormat="1" x14ac:dyDescent="0.2">
      <c r="B6504" s="45"/>
      <c r="C6504" s="45"/>
      <c r="D6504" s="234"/>
      <c r="AM6504" s="47"/>
      <c r="NJ6504" s="45"/>
      <c r="NK6504" s="45"/>
      <c r="NL6504" s="45"/>
      <c r="NM6504" s="45"/>
      <c r="NN6504" s="45"/>
      <c r="NO6504" s="45"/>
      <c r="NP6504" s="45"/>
      <c r="NQ6504" s="45"/>
      <c r="NR6504" s="45"/>
      <c r="NS6504" s="45"/>
      <c r="NT6504" s="45"/>
      <c r="NU6504" s="45"/>
    </row>
    <row r="6505" spans="2:385" s="48" customFormat="1" x14ac:dyDescent="0.2">
      <c r="B6505" s="45"/>
      <c r="C6505" s="45"/>
      <c r="D6505" s="234"/>
      <c r="AM6505" s="47"/>
      <c r="NJ6505" s="45"/>
      <c r="NK6505" s="45"/>
      <c r="NL6505" s="45"/>
      <c r="NM6505" s="45"/>
      <c r="NN6505" s="45"/>
      <c r="NO6505" s="45"/>
      <c r="NP6505" s="45"/>
      <c r="NQ6505" s="45"/>
      <c r="NR6505" s="45"/>
      <c r="NS6505" s="45"/>
      <c r="NT6505" s="45"/>
      <c r="NU6505" s="45"/>
    </row>
    <row r="6506" spans="2:385" s="48" customFormat="1" x14ac:dyDescent="0.2">
      <c r="B6506" s="45"/>
      <c r="C6506" s="45"/>
      <c r="D6506" s="234"/>
      <c r="AM6506" s="47"/>
      <c r="NJ6506" s="45"/>
      <c r="NK6506" s="45"/>
      <c r="NL6506" s="45"/>
      <c r="NM6506" s="45"/>
      <c r="NN6506" s="45"/>
      <c r="NO6506" s="45"/>
      <c r="NP6506" s="45"/>
      <c r="NQ6506" s="45"/>
      <c r="NR6506" s="45"/>
      <c r="NS6506" s="45"/>
      <c r="NT6506" s="45"/>
      <c r="NU6506" s="45"/>
    </row>
    <row r="6507" spans="2:385" s="48" customFormat="1" x14ac:dyDescent="0.2">
      <c r="B6507" s="45"/>
      <c r="C6507" s="45"/>
      <c r="D6507" s="234"/>
      <c r="AM6507" s="47"/>
      <c r="NJ6507" s="45"/>
      <c r="NK6507" s="45"/>
      <c r="NL6507" s="45"/>
      <c r="NM6507" s="45"/>
      <c r="NN6507" s="45"/>
      <c r="NO6507" s="45"/>
      <c r="NP6507" s="45"/>
      <c r="NQ6507" s="45"/>
      <c r="NR6507" s="45"/>
      <c r="NS6507" s="45"/>
      <c r="NT6507" s="45"/>
      <c r="NU6507" s="45"/>
    </row>
    <row r="6508" spans="2:385" s="48" customFormat="1" x14ac:dyDescent="0.2">
      <c r="B6508" s="45"/>
      <c r="C6508" s="45"/>
      <c r="D6508" s="234"/>
      <c r="AM6508" s="47"/>
      <c r="NJ6508" s="45"/>
      <c r="NK6508" s="45"/>
      <c r="NL6508" s="45"/>
      <c r="NM6508" s="45"/>
      <c r="NN6508" s="45"/>
      <c r="NO6508" s="45"/>
      <c r="NP6508" s="45"/>
      <c r="NQ6508" s="45"/>
      <c r="NR6508" s="45"/>
      <c r="NS6508" s="45"/>
      <c r="NT6508" s="45"/>
      <c r="NU6508" s="45"/>
    </row>
    <row r="6509" spans="2:385" s="48" customFormat="1" x14ac:dyDescent="0.2">
      <c r="B6509" s="45"/>
      <c r="C6509" s="45"/>
      <c r="D6509" s="234"/>
      <c r="AM6509" s="47"/>
      <c r="NJ6509" s="45"/>
      <c r="NK6509" s="45"/>
      <c r="NL6509" s="45"/>
      <c r="NM6509" s="45"/>
      <c r="NN6509" s="45"/>
      <c r="NO6509" s="45"/>
      <c r="NP6509" s="45"/>
      <c r="NQ6509" s="45"/>
      <c r="NR6509" s="45"/>
      <c r="NS6509" s="45"/>
      <c r="NT6509" s="45"/>
      <c r="NU6509" s="45"/>
    </row>
    <row r="6510" spans="2:385" s="48" customFormat="1" x14ac:dyDescent="0.2">
      <c r="B6510" s="45"/>
      <c r="C6510" s="45"/>
      <c r="D6510" s="234"/>
      <c r="AM6510" s="47"/>
      <c r="NJ6510" s="45"/>
      <c r="NK6510" s="45"/>
      <c r="NL6510" s="45"/>
      <c r="NM6510" s="45"/>
      <c r="NN6510" s="45"/>
      <c r="NO6510" s="45"/>
      <c r="NP6510" s="45"/>
      <c r="NQ6510" s="45"/>
      <c r="NR6510" s="45"/>
      <c r="NS6510" s="45"/>
      <c r="NT6510" s="45"/>
      <c r="NU6510" s="45"/>
    </row>
    <row r="6511" spans="2:385" s="48" customFormat="1" x14ac:dyDescent="0.2">
      <c r="B6511" s="45"/>
      <c r="C6511" s="45"/>
      <c r="D6511" s="234"/>
      <c r="AM6511" s="47"/>
      <c r="NJ6511" s="45"/>
      <c r="NK6511" s="45"/>
      <c r="NL6511" s="45"/>
      <c r="NM6511" s="45"/>
      <c r="NN6511" s="45"/>
      <c r="NO6511" s="45"/>
      <c r="NP6511" s="45"/>
      <c r="NQ6511" s="45"/>
      <c r="NR6511" s="45"/>
      <c r="NS6511" s="45"/>
      <c r="NT6511" s="45"/>
      <c r="NU6511" s="45"/>
    </row>
    <row r="6512" spans="2:385" s="48" customFormat="1" x14ac:dyDescent="0.2">
      <c r="B6512" s="45"/>
      <c r="C6512" s="45"/>
      <c r="D6512" s="234"/>
      <c r="AM6512" s="47"/>
      <c r="NJ6512" s="45"/>
      <c r="NK6512" s="45"/>
      <c r="NL6512" s="45"/>
      <c r="NM6512" s="45"/>
      <c r="NN6512" s="45"/>
      <c r="NO6512" s="45"/>
      <c r="NP6512" s="45"/>
      <c r="NQ6512" s="45"/>
      <c r="NR6512" s="45"/>
      <c r="NS6512" s="45"/>
      <c r="NT6512" s="45"/>
      <c r="NU6512" s="45"/>
    </row>
    <row r="6513" spans="2:385" s="48" customFormat="1" x14ac:dyDescent="0.2">
      <c r="B6513" s="45"/>
      <c r="C6513" s="45"/>
      <c r="D6513" s="234"/>
      <c r="AM6513" s="47"/>
      <c r="NJ6513" s="45"/>
      <c r="NK6513" s="45"/>
      <c r="NL6513" s="45"/>
      <c r="NM6513" s="45"/>
      <c r="NN6513" s="45"/>
      <c r="NO6513" s="45"/>
      <c r="NP6513" s="45"/>
      <c r="NQ6513" s="45"/>
      <c r="NR6513" s="45"/>
      <c r="NS6513" s="45"/>
      <c r="NT6513" s="45"/>
      <c r="NU6513" s="45"/>
    </row>
    <row r="6514" spans="2:385" s="48" customFormat="1" x14ac:dyDescent="0.2">
      <c r="B6514" s="45"/>
      <c r="C6514" s="45"/>
      <c r="D6514" s="234"/>
      <c r="AM6514" s="47"/>
      <c r="NJ6514" s="45"/>
      <c r="NK6514" s="45"/>
      <c r="NL6514" s="45"/>
      <c r="NM6514" s="45"/>
      <c r="NN6514" s="45"/>
      <c r="NO6514" s="45"/>
      <c r="NP6514" s="45"/>
      <c r="NQ6514" s="45"/>
      <c r="NR6514" s="45"/>
      <c r="NS6514" s="45"/>
      <c r="NT6514" s="45"/>
      <c r="NU6514" s="45"/>
    </row>
    <row r="6515" spans="2:385" s="48" customFormat="1" x14ac:dyDescent="0.2">
      <c r="B6515" s="45"/>
      <c r="C6515" s="45"/>
      <c r="D6515" s="234"/>
      <c r="AM6515" s="47"/>
      <c r="NJ6515" s="45"/>
      <c r="NK6515" s="45"/>
      <c r="NL6515" s="45"/>
      <c r="NM6515" s="45"/>
      <c r="NN6515" s="45"/>
      <c r="NO6515" s="45"/>
      <c r="NP6515" s="45"/>
      <c r="NQ6515" s="45"/>
      <c r="NR6515" s="45"/>
      <c r="NS6515" s="45"/>
      <c r="NT6515" s="45"/>
      <c r="NU6515" s="45"/>
    </row>
    <row r="6516" spans="2:385" s="48" customFormat="1" x14ac:dyDescent="0.2">
      <c r="B6516" s="45"/>
      <c r="C6516" s="45"/>
      <c r="D6516" s="234"/>
      <c r="AM6516" s="47"/>
      <c r="NJ6516" s="45"/>
      <c r="NK6516" s="45"/>
      <c r="NL6516" s="45"/>
      <c r="NM6516" s="45"/>
      <c r="NN6516" s="45"/>
      <c r="NO6516" s="45"/>
      <c r="NP6516" s="45"/>
      <c r="NQ6516" s="45"/>
      <c r="NR6516" s="45"/>
      <c r="NS6516" s="45"/>
      <c r="NT6516" s="45"/>
      <c r="NU6516" s="45"/>
    </row>
    <row r="6517" spans="2:385" s="48" customFormat="1" x14ac:dyDescent="0.2">
      <c r="B6517" s="45"/>
      <c r="C6517" s="45"/>
      <c r="D6517" s="234"/>
      <c r="AM6517" s="47"/>
      <c r="NJ6517" s="45"/>
      <c r="NK6517" s="45"/>
      <c r="NL6517" s="45"/>
      <c r="NM6517" s="45"/>
      <c r="NN6517" s="45"/>
      <c r="NO6517" s="45"/>
      <c r="NP6517" s="45"/>
      <c r="NQ6517" s="45"/>
      <c r="NR6517" s="45"/>
      <c r="NS6517" s="45"/>
      <c r="NT6517" s="45"/>
      <c r="NU6517" s="45"/>
    </row>
    <row r="6518" spans="2:385" s="48" customFormat="1" x14ac:dyDescent="0.2">
      <c r="B6518" s="45"/>
      <c r="C6518" s="45"/>
      <c r="D6518" s="234"/>
      <c r="AM6518" s="47"/>
      <c r="NJ6518" s="45"/>
      <c r="NK6518" s="45"/>
      <c r="NL6518" s="45"/>
      <c r="NM6518" s="45"/>
      <c r="NN6518" s="45"/>
      <c r="NO6518" s="45"/>
      <c r="NP6518" s="45"/>
      <c r="NQ6518" s="45"/>
      <c r="NR6518" s="45"/>
      <c r="NS6518" s="45"/>
      <c r="NT6518" s="45"/>
      <c r="NU6518" s="45"/>
    </row>
    <row r="6519" spans="2:385" s="48" customFormat="1" x14ac:dyDescent="0.2">
      <c r="B6519" s="45"/>
      <c r="C6519" s="45"/>
      <c r="D6519" s="234"/>
      <c r="AM6519" s="47"/>
      <c r="NJ6519" s="45"/>
      <c r="NK6519" s="45"/>
      <c r="NL6519" s="45"/>
      <c r="NM6519" s="45"/>
      <c r="NN6519" s="45"/>
      <c r="NO6519" s="45"/>
      <c r="NP6519" s="45"/>
      <c r="NQ6519" s="45"/>
      <c r="NR6519" s="45"/>
      <c r="NS6519" s="45"/>
      <c r="NT6519" s="45"/>
      <c r="NU6519" s="45"/>
    </row>
    <row r="6520" spans="2:385" s="48" customFormat="1" x14ac:dyDescent="0.2">
      <c r="B6520" s="45"/>
      <c r="C6520" s="45"/>
      <c r="D6520" s="234"/>
      <c r="AM6520" s="47"/>
      <c r="NJ6520" s="45"/>
      <c r="NK6520" s="45"/>
      <c r="NL6520" s="45"/>
      <c r="NM6520" s="45"/>
      <c r="NN6520" s="45"/>
      <c r="NO6520" s="45"/>
      <c r="NP6520" s="45"/>
      <c r="NQ6520" s="45"/>
      <c r="NR6520" s="45"/>
      <c r="NS6520" s="45"/>
      <c r="NT6520" s="45"/>
      <c r="NU6520" s="45"/>
    </row>
    <row r="6521" spans="2:385" s="48" customFormat="1" x14ac:dyDescent="0.2">
      <c r="B6521" s="45"/>
      <c r="C6521" s="45"/>
      <c r="D6521" s="234"/>
      <c r="AM6521" s="47"/>
      <c r="NJ6521" s="45"/>
      <c r="NK6521" s="45"/>
      <c r="NL6521" s="45"/>
      <c r="NM6521" s="45"/>
      <c r="NN6521" s="45"/>
      <c r="NO6521" s="45"/>
      <c r="NP6521" s="45"/>
      <c r="NQ6521" s="45"/>
      <c r="NR6521" s="45"/>
      <c r="NS6521" s="45"/>
      <c r="NT6521" s="45"/>
      <c r="NU6521" s="45"/>
    </row>
    <row r="6522" spans="2:385" s="48" customFormat="1" x14ac:dyDescent="0.2">
      <c r="B6522" s="45"/>
      <c r="C6522" s="45"/>
      <c r="D6522" s="234"/>
      <c r="AM6522" s="47"/>
      <c r="NJ6522" s="45"/>
      <c r="NK6522" s="45"/>
      <c r="NL6522" s="45"/>
      <c r="NM6522" s="45"/>
      <c r="NN6522" s="45"/>
      <c r="NO6522" s="45"/>
      <c r="NP6522" s="45"/>
      <c r="NQ6522" s="45"/>
      <c r="NR6522" s="45"/>
      <c r="NS6522" s="45"/>
      <c r="NT6522" s="45"/>
      <c r="NU6522" s="45"/>
    </row>
    <row r="6523" spans="2:385" s="48" customFormat="1" x14ac:dyDescent="0.2">
      <c r="B6523" s="45"/>
      <c r="C6523" s="45"/>
      <c r="D6523" s="234"/>
      <c r="AM6523" s="47"/>
      <c r="NJ6523" s="45"/>
      <c r="NK6523" s="45"/>
      <c r="NL6523" s="45"/>
      <c r="NM6523" s="45"/>
      <c r="NN6523" s="45"/>
      <c r="NO6523" s="45"/>
      <c r="NP6523" s="45"/>
      <c r="NQ6523" s="45"/>
      <c r="NR6523" s="45"/>
      <c r="NS6523" s="45"/>
      <c r="NT6523" s="45"/>
      <c r="NU6523" s="45"/>
    </row>
    <row r="6524" spans="2:385" s="48" customFormat="1" x14ac:dyDescent="0.2">
      <c r="B6524" s="45"/>
      <c r="C6524" s="45"/>
      <c r="D6524" s="234"/>
      <c r="AM6524" s="47"/>
      <c r="NJ6524" s="45"/>
      <c r="NK6524" s="45"/>
      <c r="NL6524" s="45"/>
      <c r="NM6524" s="45"/>
      <c r="NN6524" s="45"/>
      <c r="NO6524" s="45"/>
      <c r="NP6524" s="45"/>
      <c r="NQ6524" s="45"/>
      <c r="NR6524" s="45"/>
      <c r="NS6524" s="45"/>
      <c r="NT6524" s="45"/>
      <c r="NU6524" s="45"/>
    </row>
    <row r="6525" spans="2:385" s="48" customFormat="1" x14ac:dyDescent="0.2">
      <c r="B6525" s="45"/>
      <c r="C6525" s="45"/>
      <c r="D6525" s="234"/>
      <c r="AM6525" s="47"/>
      <c r="NJ6525" s="45"/>
      <c r="NK6525" s="45"/>
      <c r="NL6525" s="45"/>
      <c r="NM6525" s="45"/>
      <c r="NN6525" s="45"/>
      <c r="NO6525" s="45"/>
      <c r="NP6525" s="45"/>
      <c r="NQ6525" s="45"/>
      <c r="NR6525" s="45"/>
      <c r="NS6525" s="45"/>
      <c r="NT6525" s="45"/>
      <c r="NU6525" s="45"/>
    </row>
    <row r="6526" spans="2:385" s="48" customFormat="1" x14ac:dyDescent="0.2">
      <c r="B6526" s="45"/>
      <c r="C6526" s="45"/>
      <c r="D6526" s="234"/>
      <c r="AM6526" s="47"/>
      <c r="NJ6526" s="45"/>
      <c r="NK6526" s="45"/>
      <c r="NL6526" s="45"/>
      <c r="NM6526" s="45"/>
      <c r="NN6526" s="45"/>
      <c r="NO6526" s="45"/>
      <c r="NP6526" s="45"/>
      <c r="NQ6526" s="45"/>
      <c r="NR6526" s="45"/>
      <c r="NS6526" s="45"/>
      <c r="NT6526" s="45"/>
      <c r="NU6526" s="45"/>
    </row>
    <row r="6527" spans="2:385" s="48" customFormat="1" x14ac:dyDescent="0.2">
      <c r="B6527" s="45"/>
      <c r="C6527" s="45"/>
      <c r="D6527" s="234"/>
      <c r="AM6527" s="47"/>
      <c r="NJ6527" s="45"/>
      <c r="NK6527" s="45"/>
      <c r="NL6527" s="45"/>
      <c r="NM6527" s="45"/>
      <c r="NN6527" s="45"/>
      <c r="NO6527" s="45"/>
      <c r="NP6527" s="45"/>
      <c r="NQ6527" s="45"/>
      <c r="NR6527" s="45"/>
      <c r="NS6527" s="45"/>
      <c r="NT6527" s="45"/>
      <c r="NU6527" s="45"/>
    </row>
    <row r="6528" spans="2:385" s="48" customFormat="1" x14ac:dyDescent="0.2">
      <c r="B6528" s="45"/>
      <c r="C6528" s="45"/>
      <c r="D6528" s="234"/>
      <c r="AM6528" s="47"/>
      <c r="NJ6528" s="45"/>
      <c r="NK6528" s="45"/>
      <c r="NL6528" s="45"/>
      <c r="NM6528" s="45"/>
      <c r="NN6528" s="45"/>
      <c r="NO6528" s="45"/>
      <c r="NP6528" s="45"/>
      <c r="NQ6528" s="45"/>
      <c r="NR6528" s="45"/>
      <c r="NS6528" s="45"/>
      <c r="NT6528" s="45"/>
      <c r="NU6528" s="45"/>
    </row>
    <row r="6529" spans="2:385" s="48" customFormat="1" x14ac:dyDescent="0.2">
      <c r="B6529" s="45"/>
      <c r="C6529" s="45"/>
      <c r="D6529" s="234"/>
      <c r="AM6529" s="47"/>
      <c r="NJ6529" s="45"/>
      <c r="NK6529" s="45"/>
      <c r="NL6529" s="45"/>
      <c r="NM6529" s="45"/>
      <c r="NN6529" s="45"/>
      <c r="NO6529" s="45"/>
      <c r="NP6529" s="45"/>
      <c r="NQ6529" s="45"/>
      <c r="NR6529" s="45"/>
      <c r="NS6529" s="45"/>
      <c r="NT6529" s="45"/>
      <c r="NU6529" s="45"/>
    </row>
    <row r="6530" spans="2:385" s="48" customFormat="1" x14ac:dyDescent="0.2">
      <c r="B6530" s="45"/>
      <c r="C6530" s="45"/>
      <c r="D6530" s="234"/>
      <c r="AM6530" s="47"/>
      <c r="NJ6530" s="45"/>
      <c r="NK6530" s="45"/>
      <c r="NL6530" s="45"/>
      <c r="NM6530" s="45"/>
      <c r="NN6530" s="45"/>
      <c r="NO6530" s="45"/>
      <c r="NP6530" s="45"/>
      <c r="NQ6530" s="45"/>
      <c r="NR6530" s="45"/>
      <c r="NS6530" s="45"/>
      <c r="NT6530" s="45"/>
      <c r="NU6530" s="45"/>
    </row>
    <row r="6531" spans="2:385" s="48" customFormat="1" x14ac:dyDescent="0.2">
      <c r="B6531" s="45"/>
      <c r="C6531" s="45"/>
      <c r="D6531" s="234"/>
      <c r="AM6531" s="47"/>
      <c r="NJ6531" s="45"/>
      <c r="NK6531" s="45"/>
      <c r="NL6531" s="45"/>
      <c r="NM6531" s="45"/>
      <c r="NN6531" s="45"/>
      <c r="NO6531" s="45"/>
      <c r="NP6531" s="45"/>
      <c r="NQ6531" s="45"/>
      <c r="NR6531" s="45"/>
      <c r="NS6531" s="45"/>
      <c r="NT6531" s="45"/>
      <c r="NU6531" s="45"/>
    </row>
    <row r="6532" spans="2:385" s="48" customFormat="1" x14ac:dyDescent="0.2">
      <c r="B6532" s="45"/>
      <c r="C6532" s="45"/>
      <c r="D6532" s="234"/>
      <c r="AM6532" s="47"/>
      <c r="NJ6532" s="45"/>
      <c r="NK6532" s="45"/>
      <c r="NL6532" s="45"/>
      <c r="NM6532" s="45"/>
      <c r="NN6532" s="45"/>
      <c r="NO6532" s="45"/>
      <c r="NP6532" s="45"/>
      <c r="NQ6532" s="45"/>
      <c r="NR6532" s="45"/>
      <c r="NS6532" s="45"/>
      <c r="NT6532" s="45"/>
      <c r="NU6532" s="45"/>
    </row>
    <row r="6533" spans="2:385" s="48" customFormat="1" x14ac:dyDescent="0.2">
      <c r="B6533" s="45"/>
      <c r="C6533" s="45"/>
      <c r="D6533" s="234"/>
      <c r="AM6533" s="47"/>
      <c r="NJ6533" s="45"/>
      <c r="NK6533" s="45"/>
      <c r="NL6533" s="45"/>
      <c r="NM6533" s="45"/>
      <c r="NN6533" s="45"/>
      <c r="NO6533" s="45"/>
      <c r="NP6533" s="45"/>
      <c r="NQ6533" s="45"/>
      <c r="NR6533" s="45"/>
      <c r="NS6533" s="45"/>
      <c r="NT6533" s="45"/>
      <c r="NU6533" s="45"/>
    </row>
    <row r="6534" spans="2:385" s="48" customFormat="1" x14ac:dyDescent="0.2">
      <c r="B6534" s="45"/>
      <c r="C6534" s="45"/>
      <c r="D6534" s="234"/>
      <c r="AM6534" s="47"/>
      <c r="NJ6534" s="45"/>
      <c r="NK6534" s="45"/>
      <c r="NL6534" s="45"/>
      <c r="NM6534" s="45"/>
      <c r="NN6534" s="45"/>
      <c r="NO6534" s="45"/>
      <c r="NP6534" s="45"/>
      <c r="NQ6534" s="45"/>
      <c r="NR6534" s="45"/>
      <c r="NS6534" s="45"/>
      <c r="NT6534" s="45"/>
      <c r="NU6534" s="45"/>
    </row>
    <row r="6535" spans="2:385" s="48" customFormat="1" x14ac:dyDescent="0.2">
      <c r="B6535" s="45"/>
      <c r="C6535" s="45"/>
      <c r="D6535" s="234"/>
      <c r="AM6535" s="47"/>
      <c r="NJ6535" s="45"/>
      <c r="NK6535" s="45"/>
      <c r="NL6535" s="45"/>
      <c r="NM6535" s="45"/>
      <c r="NN6535" s="45"/>
      <c r="NO6535" s="45"/>
      <c r="NP6535" s="45"/>
      <c r="NQ6535" s="45"/>
      <c r="NR6535" s="45"/>
      <c r="NS6535" s="45"/>
      <c r="NT6535" s="45"/>
      <c r="NU6535" s="45"/>
    </row>
    <row r="6536" spans="2:385" s="48" customFormat="1" x14ac:dyDescent="0.2">
      <c r="B6536" s="45"/>
      <c r="C6536" s="45"/>
      <c r="D6536" s="234"/>
      <c r="AM6536" s="47"/>
      <c r="NJ6536" s="45"/>
      <c r="NK6536" s="45"/>
      <c r="NL6536" s="45"/>
      <c r="NM6536" s="45"/>
      <c r="NN6536" s="45"/>
      <c r="NO6536" s="45"/>
      <c r="NP6536" s="45"/>
      <c r="NQ6536" s="45"/>
      <c r="NR6536" s="45"/>
      <c r="NS6536" s="45"/>
      <c r="NT6536" s="45"/>
      <c r="NU6536" s="45"/>
    </row>
    <row r="6537" spans="2:385" s="48" customFormat="1" x14ac:dyDescent="0.2">
      <c r="B6537" s="45"/>
      <c r="C6537" s="45"/>
      <c r="D6537" s="234"/>
      <c r="AM6537" s="47"/>
      <c r="NJ6537" s="45"/>
      <c r="NK6537" s="45"/>
      <c r="NL6537" s="45"/>
      <c r="NM6537" s="45"/>
      <c r="NN6537" s="45"/>
      <c r="NO6537" s="45"/>
      <c r="NP6537" s="45"/>
      <c r="NQ6537" s="45"/>
      <c r="NR6537" s="45"/>
      <c r="NS6537" s="45"/>
      <c r="NT6537" s="45"/>
      <c r="NU6537" s="45"/>
    </row>
    <row r="6538" spans="2:385" s="48" customFormat="1" x14ac:dyDescent="0.2">
      <c r="B6538" s="45"/>
      <c r="C6538" s="45"/>
      <c r="D6538" s="234"/>
      <c r="AM6538" s="47"/>
      <c r="NJ6538" s="45"/>
      <c r="NK6538" s="45"/>
      <c r="NL6538" s="45"/>
      <c r="NM6538" s="45"/>
      <c r="NN6538" s="45"/>
      <c r="NO6538" s="45"/>
      <c r="NP6538" s="45"/>
      <c r="NQ6538" s="45"/>
      <c r="NR6538" s="45"/>
      <c r="NS6538" s="45"/>
      <c r="NT6538" s="45"/>
      <c r="NU6538" s="45"/>
    </row>
    <row r="6539" spans="2:385" s="48" customFormat="1" x14ac:dyDescent="0.2">
      <c r="B6539" s="45"/>
      <c r="C6539" s="45"/>
      <c r="D6539" s="234"/>
      <c r="AM6539" s="47"/>
      <c r="NJ6539" s="45"/>
      <c r="NK6539" s="45"/>
      <c r="NL6539" s="45"/>
      <c r="NM6539" s="45"/>
      <c r="NN6539" s="45"/>
      <c r="NO6539" s="45"/>
      <c r="NP6539" s="45"/>
      <c r="NQ6539" s="45"/>
      <c r="NR6539" s="45"/>
      <c r="NS6539" s="45"/>
      <c r="NT6539" s="45"/>
      <c r="NU6539" s="45"/>
    </row>
    <row r="6540" spans="2:385" s="48" customFormat="1" x14ac:dyDescent="0.2">
      <c r="B6540" s="45"/>
      <c r="C6540" s="45"/>
      <c r="D6540" s="234"/>
      <c r="AM6540" s="47"/>
      <c r="NJ6540" s="45"/>
      <c r="NK6540" s="45"/>
      <c r="NL6540" s="45"/>
      <c r="NM6540" s="45"/>
      <c r="NN6540" s="45"/>
      <c r="NO6540" s="45"/>
      <c r="NP6540" s="45"/>
      <c r="NQ6540" s="45"/>
      <c r="NR6540" s="45"/>
      <c r="NS6540" s="45"/>
      <c r="NT6540" s="45"/>
      <c r="NU6540" s="45"/>
    </row>
    <row r="6541" spans="2:385" s="48" customFormat="1" x14ac:dyDescent="0.2">
      <c r="B6541" s="45"/>
      <c r="C6541" s="45"/>
      <c r="D6541" s="234"/>
      <c r="AM6541" s="47"/>
      <c r="NJ6541" s="45"/>
      <c r="NK6541" s="45"/>
      <c r="NL6541" s="45"/>
      <c r="NM6541" s="45"/>
      <c r="NN6541" s="45"/>
      <c r="NO6541" s="45"/>
      <c r="NP6541" s="45"/>
      <c r="NQ6541" s="45"/>
      <c r="NR6541" s="45"/>
      <c r="NS6541" s="45"/>
      <c r="NT6541" s="45"/>
      <c r="NU6541" s="45"/>
    </row>
    <row r="6542" spans="2:385" s="48" customFormat="1" x14ac:dyDescent="0.2">
      <c r="B6542" s="45"/>
      <c r="C6542" s="45"/>
      <c r="D6542" s="234"/>
      <c r="AM6542" s="47"/>
      <c r="NJ6542" s="45"/>
      <c r="NK6542" s="45"/>
      <c r="NL6542" s="45"/>
      <c r="NM6542" s="45"/>
      <c r="NN6542" s="45"/>
      <c r="NO6542" s="45"/>
      <c r="NP6542" s="45"/>
      <c r="NQ6542" s="45"/>
      <c r="NR6542" s="45"/>
      <c r="NS6542" s="45"/>
      <c r="NT6542" s="45"/>
      <c r="NU6542" s="45"/>
    </row>
    <row r="6543" spans="2:385" s="48" customFormat="1" x14ac:dyDescent="0.2">
      <c r="B6543" s="45"/>
      <c r="C6543" s="45"/>
      <c r="D6543" s="234"/>
      <c r="AM6543" s="47"/>
      <c r="NJ6543" s="45"/>
      <c r="NK6543" s="45"/>
      <c r="NL6543" s="45"/>
      <c r="NM6543" s="45"/>
      <c r="NN6543" s="45"/>
      <c r="NO6543" s="45"/>
      <c r="NP6543" s="45"/>
      <c r="NQ6543" s="45"/>
      <c r="NR6543" s="45"/>
      <c r="NS6543" s="45"/>
      <c r="NT6543" s="45"/>
      <c r="NU6543" s="45"/>
    </row>
    <row r="6544" spans="2:385" s="48" customFormat="1" x14ac:dyDescent="0.2">
      <c r="B6544" s="45"/>
      <c r="C6544" s="45"/>
      <c r="D6544" s="234"/>
      <c r="AM6544" s="47"/>
      <c r="NJ6544" s="45"/>
      <c r="NK6544" s="45"/>
      <c r="NL6544" s="45"/>
      <c r="NM6544" s="45"/>
      <c r="NN6544" s="45"/>
      <c r="NO6544" s="45"/>
      <c r="NP6544" s="45"/>
      <c r="NQ6544" s="45"/>
      <c r="NR6544" s="45"/>
      <c r="NS6544" s="45"/>
      <c r="NT6544" s="45"/>
      <c r="NU6544" s="45"/>
    </row>
    <row r="6545" spans="2:385" s="48" customFormat="1" x14ac:dyDescent="0.2">
      <c r="B6545" s="45"/>
      <c r="C6545" s="45"/>
      <c r="D6545" s="234"/>
      <c r="AM6545" s="47"/>
      <c r="NJ6545" s="45"/>
      <c r="NK6545" s="45"/>
      <c r="NL6545" s="45"/>
      <c r="NM6545" s="45"/>
      <c r="NN6545" s="45"/>
      <c r="NO6545" s="45"/>
      <c r="NP6545" s="45"/>
      <c r="NQ6545" s="45"/>
      <c r="NR6545" s="45"/>
      <c r="NS6545" s="45"/>
      <c r="NT6545" s="45"/>
      <c r="NU6545" s="45"/>
    </row>
    <row r="6546" spans="2:385" s="48" customFormat="1" x14ac:dyDescent="0.2">
      <c r="B6546" s="45"/>
      <c r="C6546" s="45"/>
      <c r="D6546" s="234"/>
      <c r="AM6546" s="47"/>
      <c r="NJ6546" s="45"/>
      <c r="NK6546" s="45"/>
      <c r="NL6546" s="45"/>
      <c r="NM6546" s="45"/>
      <c r="NN6546" s="45"/>
      <c r="NO6546" s="45"/>
      <c r="NP6546" s="45"/>
      <c r="NQ6546" s="45"/>
      <c r="NR6546" s="45"/>
      <c r="NS6546" s="45"/>
      <c r="NT6546" s="45"/>
      <c r="NU6546" s="45"/>
    </row>
    <row r="6547" spans="2:385" s="48" customFormat="1" x14ac:dyDescent="0.2">
      <c r="B6547" s="45"/>
      <c r="C6547" s="45"/>
      <c r="D6547" s="234"/>
      <c r="AM6547" s="47"/>
      <c r="NJ6547" s="45"/>
      <c r="NK6547" s="45"/>
      <c r="NL6547" s="45"/>
      <c r="NM6547" s="45"/>
      <c r="NN6547" s="45"/>
      <c r="NO6547" s="45"/>
      <c r="NP6547" s="45"/>
      <c r="NQ6547" s="45"/>
      <c r="NR6547" s="45"/>
      <c r="NS6547" s="45"/>
      <c r="NT6547" s="45"/>
      <c r="NU6547" s="45"/>
    </row>
    <row r="6548" spans="2:385" s="48" customFormat="1" x14ac:dyDescent="0.2">
      <c r="B6548" s="45"/>
      <c r="C6548" s="45"/>
      <c r="D6548" s="234"/>
      <c r="AM6548" s="47"/>
      <c r="NJ6548" s="45"/>
      <c r="NK6548" s="45"/>
      <c r="NL6548" s="45"/>
      <c r="NM6548" s="45"/>
      <c r="NN6548" s="45"/>
      <c r="NO6548" s="45"/>
      <c r="NP6548" s="45"/>
      <c r="NQ6548" s="45"/>
      <c r="NR6548" s="45"/>
      <c r="NS6548" s="45"/>
      <c r="NT6548" s="45"/>
      <c r="NU6548" s="45"/>
    </row>
    <row r="6549" spans="2:385" s="48" customFormat="1" x14ac:dyDescent="0.2">
      <c r="B6549" s="45"/>
      <c r="C6549" s="45"/>
      <c r="D6549" s="234"/>
      <c r="AM6549" s="47"/>
      <c r="NJ6549" s="45"/>
      <c r="NK6549" s="45"/>
      <c r="NL6549" s="45"/>
      <c r="NM6549" s="45"/>
      <c r="NN6549" s="45"/>
      <c r="NO6549" s="45"/>
      <c r="NP6549" s="45"/>
      <c r="NQ6549" s="45"/>
      <c r="NR6549" s="45"/>
      <c r="NS6549" s="45"/>
      <c r="NT6549" s="45"/>
      <c r="NU6549" s="45"/>
    </row>
    <row r="6550" spans="2:385" s="48" customFormat="1" x14ac:dyDescent="0.2">
      <c r="B6550" s="45"/>
      <c r="C6550" s="45"/>
      <c r="D6550" s="234"/>
      <c r="AM6550" s="47"/>
      <c r="NJ6550" s="45"/>
      <c r="NK6550" s="45"/>
      <c r="NL6550" s="45"/>
      <c r="NM6550" s="45"/>
      <c r="NN6550" s="45"/>
      <c r="NO6550" s="45"/>
      <c r="NP6550" s="45"/>
      <c r="NQ6550" s="45"/>
      <c r="NR6550" s="45"/>
      <c r="NS6550" s="45"/>
      <c r="NT6550" s="45"/>
      <c r="NU6550" s="45"/>
    </row>
    <row r="6551" spans="2:385" s="48" customFormat="1" x14ac:dyDescent="0.2">
      <c r="B6551" s="45"/>
      <c r="C6551" s="45"/>
      <c r="D6551" s="234"/>
      <c r="AM6551" s="47"/>
      <c r="NJ6551" s="45"/>
      <c r="NK6551" s="45"/>
      <c r="NL6551" s="45"/>
      <c r="NM6551" s="45"/>
      <c r="NN6551" s="45"/>
      <c r="NO6551" s="45"/>
      <c r="NP6551" s="45"/>
      <c r="NQ6551" s="45"/>
      <c r="NR6551" s="45"/>
      <c r="NS6551" s="45"/>
      <c r="NT6551" s="45"/>
      <c r="NU6551" s="45"/>
    </row>
    <row r="6552" spans="2:385" s="48" customFormat="1" x14ac:dyDescent="0.2">
      <c r="B6552" s="45"/>
      <c r="C6552" s="45"/>
      <c r="D6552" s="234"/>
      <c r="AM6552" s="47"/>
      <c r="NJ6552" s="45"/>
      <c r="NK6552" s="45"/>
      <c r="NL6552" s="45"/>
      <c r="NM6552" s="45"/>
      <c r="NN6552" s="45"/>
      <c r="NO6552" s="45"/>
      <c r="NP6552" s="45"/>
      <c r="NQ6552" s="45"/>
      <c r="NR6552" s="45"/>
      <c r="NS6552" s="45"/>
      <c r="NT6552" s="45"/>
      <c r="NU6552" s="45"/>
    </row>
    <row r="6553" spans="2:385" s="48" customFormat="1" x14ac:dyDescent="0.2">
      <c r="B6553" s="45"/>
      <c r="C6553" s="45"/>
      <c r="D6553" s="234"/>
      <c r="AM6553" s="47"/>
      <c r="NJ6553" s="45"/>
      <c r="NK6553" s="45"/>
      <c r="NL6553" s="45"/>
      <c r="NM6553" s="45"/>
      <c r="NN6553" s="45"/>
      <c r="NO6553" s="45"/>
      <c r="NP6553" s="45"/>
      <c r="NQ6553" s="45"/>
      <c r="NR6553" s="45"/>
      <c r="NS6553" s="45"/>
      <c r="NT6553" s="45"/>
      <c r="NU6553" s="45"/>
    </row>
    <row r="6554" spans="2:385" s="48" customFormat="1" x14ac:dyDescent="0.2">
      <c r="B6554" s="45"/>
      <c r="C6554" s="45"/>
      <c r="D6554" s="234"/>
      <c r="AM6554" s="47"/>
      <c r="NJ6554" s="45"/>
      <c r="NK6554" s="45"/>
      <c r="NL6554" s="45"/>
      <c r="NM6554" s="45"/>
      <c r="NN6554" s="45"/>
      <c r="NO6554" s="45"/>
      <c r="NP6554" s="45"/>
      <c r="NQ6554" s="45"/>
      <c r="NR6554" s="45"/>
      <c r="NS6554" s="45"/>
      <c r="NT6554" s="45"/>
      <c r="NU6554" s="45"/>
    </row>
    <row r="6555" spans="2:385" s="48" customFormat="1" x14ac:dyDescent="0.2">
      <c r="B6555" s="45"/>
      <c r="C6555" s="45"/>
      <c r="D6555" s="234"/>
      <c r="AM6555" s="47"/>
      <c r="NJ6555" s="45"/>
      <c r="NK6555" s="45"/>
      <c r="NL6555" s="45"/>
      <c r="NM6555" s="45"/>
      <c r="NN6555" s="45"/>
      <c r="NO6555" s="45"/>
      <c r="NP6555" s="45"/>
      <c r="NQ6555" s="45"/>
      <c r="NR6555" s="45"/>
      <c r="NS6555" s="45"/>
      <c r="NT6555" s="45"/>
      <c r="NU6555" s="45"/>
    </row>
    <row r="6556" spans="2:385" s="48" customFormat="1" x14ac:dyDescent="0.2">
      <c r="B6556" s="45"/>
      <c r="C6556" s="45"/>
      <c r="D6556" s="234"/>
      <c r="AM6556" s="47"/>
      <c r="NJ6556" s="45"/>
      <c r="NK6556" s="45"/>
      <c r="NL6556" s="45"/>
      <c r="NM6556" s="45"/>
      <c r="NN6556" s="45"/>
      <c r="NO6556" s="45"/>
      <c r="NP6556" s="45"/>
      <c r="NQ6556" s="45"/>
      <c r="NR6556" s="45"/>
      <c r="NS6556" s="45"/>
      <c r="NT6556" s="45"/>
      <c r="NU6556" s="45"/>
    </row>
    <row r="6557" spans="2:385" s="48" customFormat="1" x14ac:dyDescent="0.2">
      <c r="B6557" s="45"/>
      <c r="C6557" s="45"/>
      <c r="D6557" s="234"/>
      <c r="AM6557" s="47"/>
      <c r="NJ6557" s="45"/>
      <c r="NK6557" s="45"/>
      <c r="NL6557" s="45"/>
      <c r="NM6557" s="45"/>
      <c r="NN6557" s="45"/>
      <c r="NO6557" s="45"/>
      <c r="NP6557" s="45"/>
      <c r="NQ6557" s="45"/>
      <c r="NR6557" s="45"/>
      <c r="NS6557" s="45"/>
      <c r="NT6557" s="45"/>
      <c r="NU6557" s="45"/>
    </row>
    <row r="6558" spans="2:385" s="48" customFormat="1" x14ac:dyDescent="0.2">
      <c r="B6558" s="45"/>
      <c r="C6558" s="45"/>
      <c r="D6558" s="234"/>
      <c r="AM6558" s="47"/>
      <c r="NJ6558" s="45"/>
      <c r="NK6558" s="45"/>
      <c r="NL6558" s="45"/>
      <c r="NM6558" s="45"/>
      <c r="NN6558" s="45"/>
      <c r="NO6558" s="45"/>
      <c r="NP6558" s="45"/>
      <c r="NQ6558" s="45"/>
      <c r="NR6558" s="45"/>
      <c r="NS6558" s="45"/>
      <c r="NT6558" s="45"/>
      <c r="NU6558" s="45"/>
    </row>
    <row r="6559" spans="2:385" s="48" customFormat="1" x14ac:dyDescent="0.2">
      <c r="B6559" s="45"/>
      <c r="C6559" s="45"/>
      <c r="D6559" s="234"/>
      <c r="AM6559" s="47"/>
      <c r="NJ6559" s="45"/>
      <c r="NK6559" s="45"/>
      <c r="NL6559" s="45"/>
      <c r="NM6559" s="45"/>
      <c r="NN6559" s="45"/>
      <c r="NO6559" s="45"/>
      <c r="NP6559" s="45"/>
      <c r="NQ6559" s="45"/>
      <c r="NR6559" s="45"/>
      <c r="NS6559" s="45"/>
      <c r="NT6559" s="45"/>
      <c r="NU6559" s="45"/>
    </row>
    <row r="6560" spans="2:385" s="48" customFormat="1" x14ac:dyDescent="0.2">
      <c r="B6560" s="45"/>
      <c r="C6560" s="45"/>
      <c r="D6560" s="234"/>
      <c r="AM6560" s="47"/>
      <c r="NJ6560" s="45"/>
      <c r="NK6560" s="45"/>
      <c r="NL6560" s="45"/>
      <c r="NM6560" s="45"/>
      <c r="NN6560" s="45"/>
      <c r="NO6560" s="45"/>
      <c r="NP6560" s="45"/>
      <c r="NQ6560" s="45"/>
      <c r="NR6560" s="45"/>
      <c r="NS6560" s="45"/>
      <c r="NT6560" s="45"/>
      <c r="NU6560" s="45"/>
    </row>
    <row r="6561" spans="2:385" s="48" customFormat="1" x14ac:dyDescent="0.2">
      <c r="B6561" s="45"/>
      <c r="C6561" s="45"/>
      <c r="D6561" s="234"/>
      <c r="AM6561" s="47"/>
      <c r="NJ6561" s="45"/>
      <c r="NK6561" s="45"/>
      <c r="NL6561" s="45"/>
      <c r="NM6561" s="45"/>
      <c r="NN6561" s="45"/>
      <c r="NO6561" s="45"/>
      <c r="NP6561" s="45"/>
      <c r="NQ6561" s="45"/>
      <c r="NR6561" s="45"/>
      <c r="NS6561" s="45"/>
      <c r="NT6561" s="45"/>
      <c r="NU6561" s="45"/>
    </row>
    <row r="6562" spans="2:385" s="48" customFormat="1" x14ac:dyDescent="0.2">
      <c r="B6562" s="45"/>
      <c r="C6562" s="45"/>
      <c r="D6562" s="234"/>
      <c r="AM6562" s="47"/>
      <c r="NJ6562" s="45"/>
      <c r="NK6562" s="45"/>
      <c r="NL6562" s="45"/>
      <c r="NM6562" s="45"/>
      <c r="NN6562" s="45"/>
      <c r="NO6562" s="45"/>
      <c r="NP6562" s="45"/>
      <c r="NQ6562" s="45"/>
      <c r="NR6562" s="45"/>
      <c r="NS6562" s="45"/>
      <c r="NT6562" s="45"/>
      <c r="NU6562" s="45"/>
    </row>
    <row r="6563" spans="2:385" s="48" customFormat="1" x14ac:dyDescent="0.2">
      <c r="B6563" s="45"/>
      <c r="C6563" s="45"/>
      <c r="D6563" s="234"/>
      <c r="AM6563" s="47"/>
      <c r="NJ6563" s="45"/>
      <c r="NK6563" s="45"/>
      <c r="NL6563" s="45"/>
      <c r="NM6563" s="45"/>
      <c r="NN6563" s="45"/>
      <c r="NO6563" s="45"/>
      <c r="NP6563" s="45"/>
      <c r="NQ6563" s="45"/>
      <c r="NR6563" s="45"/>
      <c r="NS6563" s="45"/>
      <c r="NT6563" s="45"/>
      <c r="NU6563" s="45"/>
    </row>
    <row r="6564" spans="2:385" s="48" customFormat="1" x14ac:dyDescent="0.2">
      <c r="B6564" s="45"/>
      <c r="C6564" s="45"/>
      <c r="D6564" s="234"/>
      <c r="AM6564" s="47"/>
      <c r="NJ6564" s="45"/>
      <c r="NK6564" s="45"/>
      <c r="NL6564" s="45"/>
      <c r="NM6564" s="45"/>
      <c r="NN6564" s="45"/>
      <c r="NO6564" s="45"/>
      <c r="NP6564" s="45"/>
      <c r="NQ6564" s="45"/>
      <c r="NR6564" s="45"/>
      <c r="NS6564" s="45"/>
      <c r="NT6564" s="45"/>
      <c r="NU6564" s="45"/>
    </row>
    <row r="6565" spans="2:385" s="48" customFormat="1" x14ac:dyDescent="0.2">
      <c r="B6565" s="45"/>
      <c r="C6565" s="45"/>
      <c r="D6565" s="234"/>
      <c r="AM6565" s="47"/>
      <c r="NJ6565" s="45"/>
      <c r="NK6565" s="45"/>
      <c r="NL6565" s="45"/>
      <c r="NM6565" s="45"/>
      <c r="NN6565" s="45"/>
      <c r="NO6565" s="45"/>
      <c r="NP6565" s="45"/>
      <c r="NQ6565" s="45"/>
      <c r="NR6565" s="45"/>
      <c r="NS6565" s="45"/>
      <c r="NT6565" s="45"/>
      <c r="NU6565" s="45"/>
    </row>
    <row r="6566" spans="2:385" s="48" customFormat="1" x14ac:dyDescent="0.2">
      <c r="B6566" s="45"/>
      <c r="C6566" s="45"/>
      <c r="D6566" s="234"/>
      <c r="AM6566" s="47"/>
      <c r="NJ6566" s="45"/>
      <c r="NK6566" s="45"/>
      <c r="NL6566" s="45"/>
      <c r="NM6566" s="45"/>
      <c r="NN6566" s="45"/>
      <c r="NO6566" s="45"/>
      <c r="NP6566" s="45"/>
      <c r="NQ6566" s="45"/>
      <c r="NR6566" s="45"/>
      <c r="NS6566" s="45"/>
      <c r="NT6566" s="45"/>
      <c r="NU6566" s="45"/>
    </row>
    <row r="6567" spans="2:385" s="48" customFormat="1" x14ac:dyDescent="0.2">
      <c r="B6567" s="45"/>
      <c r="C6567" s="45"/>
      <c r="D6567" s="234"/>
      <c r="AM6567" s="47"/>
      <c r="NJ6567" s="45"/>
      <c r="NK6567" s="45"/>
      <c r="NL6567" s="45"/>
      <c r="NM6567" s="45"/>
      <c r="NN6567" s="45"/>
      <c r="NO6567" s="45"/>
      <c r="NP6567" s="45"/>
      <c r="NQ6567" s="45"/>
      <c r="NR6567" s="45"/>
      <c r="NS6567" s="45"/>
      <c r="NT6567" s="45"/>
      <c r="NU6567" s="45"/>
    </row>
    <row r="6568" spans="2:385" s="48" customFormat="1" x14ac:dyDescent="0.2">
      <c r="B6568" s="45"/>
      <c r="C6568" s="45"/>
      <c r="D6568" s="234"/>
      <c r="AM6568" s="47"/>
      <c r="NJ6568" s="45"/>
      <c r="NK6568" s="45"/>
      <c r="NL6568" s="45"/>
      <c r="NM6568" s="45"/>
      <c r="NN6568" s="45"/>
      <c r="NO6568" s="45"/>
      <c r="NP6568" s="45"/>
      <c r="NQ6568" s="45"/>
      <c r="NR6568" s="45"/>
      <c r="NS6568" s="45"/>
      <c r="NT6568" s="45"/>
      <c r="NU6568" s="45"/>
    </row>
    <row r="6569" spans="2:385" s="48" customFormat="1" x14ac:dyDescent="0.2">
      <c r="B6569" s="45"/>
      <c r="C6569" s="45"/>
      <c r="D6569" s="234"/>
      <c r="AM6569" s="47"/>
      <c r="NJ6569" s="45"/>
      <c r="NK6569" s="45"/>
      <c r="NL6569" s="45"/>
      <c r="NM6569" s="45"/>
      <c r="NN6569" s="45"/>
      <c r="NO6569" s="45"/>
      <c r="NP6569" s="45"/>
      <c r="NQ6569" s="45"/>
      <c r="NR6569" s="45"/>
      <c r="NS6569" s="45"/>
      <c r="NT6569" s="45"/>
      <c r="NU6569" s="45"/>
    </row>
    <row r="6570" spans="2:385" s="48" customFormat="1" x14ac:dyDescent="0.2">
      <c r="B6570" s="45"/>
      <c r="C6570" s="45"/>
      <c r="D6570" s="234"/>
      <c r="AM6570" s="47"/>
      <c r="NJ6570" s="45"/>
      <c r="NK6570" s="45"/>
      <c r="NL6570" s="45"/>
      <c r="NM6570" s="45"/>
      <c r="NN6570" s="45"/>
      <c r="NO6570" s="45"/>
      <c r="NP6570" s="45"/>
      <c r="NQ6570" s="45"/>
      <c r="NR6570" s="45"/>
      <c r="NS6570" s="45"/>
      <c r="NT6570" s="45"/>
      <c r="NU6570" s="45"/>
    </row>
    <row r="6571" spans="2:385" s="48" customFormat="1" x14ac:dyDescent="0.2">
      <c r="B6571" s="45"/>
      <c r="C6571" s="45"/>
      <c r="D6571" s="234"/>
      <c r="AM6571" s="47"/>
      <c r="NJ6571" s="45"/>
      <c r="NK6571" s="45"/>
      <c r="NL6571" s="45"/>
      <c r="NM6571" s="45"/>
      <c r="NN6571" s="45"/>
      <c r="NO6571" s="45"/>
      <c r="NP6571" s="45"/>
      <c r="NQ6571" s="45"/>
      <c r="NR6571" s="45"/>
      <c r="NS6571" s="45"/>
      <c r="NT6571" s="45"/>
      <c r="NU6571" s="45"/>
    </row>
    <row r="6572" spans="2:385" s="48" customFormat="1" x14ac:dyDescent="0.2">
      <c r="B6572" s="45"/>
      <c r="C6572" s="45"/>
      <c r="D6572" s="234"/>
      <c r="AM6572" s="47"/>
      <c r="NJ6572" s="45"/>
      <c r="NK6572" s="45"/>
      <c r="NL6572" s="45"/>
      <c r="NM6572" s="45"/>
      <c r="NN6572" s="45"/>
      <c r="NO6572" s="45"/>
      <c r="NP6572" s="45"/>
      <c r="NQ6572" s="45"/>
      <c r="NR6572" s="45"/>
      <c r="NS6572" s="45"/>
      <c r="NT6572" s="45"/>
      <c r="NU6572" s="45"/>
    </row>
    <row r="6573" spans="2:385" s="48" customFormat="1" x14ac:dyDescent="0.2">
      <c r="B6573" s="45"/>
      <c r="C6573" s="45"/>
      <c r="D6573" s="234"/>
      <c r="AM6573" s="47"/>
      <c r="NJ6573" s="45"/>
      <c r="NK6573" s="45"/>
      <c r="NL6573" s="45"/>
      <c r="NM6573" s="45"/>
      <c r="NN6573" s="45"/>
      <c r="NO6573" s="45"/>
      <c r="NP6573" s="45"/>
      <c r="NQ6573" s="45"/>
      <c r="NR6573" s="45"/>
      <c r="NS6573" s="45"/>
      <c r="NT6573" s="45"/>
      <c r="NU6573" s="45"/>
    </row>
    <row r="6574" spans="2:385" s="48" customFormat="1" x14ac:dyDescent="0.2">
      <c r="B6574" s="45"/>
      <c r="C6574" s="45"/>
      <c r="D6574" s="234"/>
      <c r="AM6574" s="47"/>
      <c r="NJ6574" s="45"/>
      <c r="NK6574" s="45"/>
      <c r="NL6574" s="45"/>
      <c r="NM6574" s="45"/>
      <c r="NN6574" s="45"/>
      <c r="NO6574" s="45"/>
      <c r="NP6574" s="45"/>
      <c r="NQ6574" s="45"/>
      <c r="NR6574" s="45"/>
      <c r="NS6574" s="45"/>
      <c r="NT6574" s="45"/>
      <c r="NU6574" s="45"/>
    </row>
    <row r="6575" spans="2:385" s="48" customFormat="1" x14ac:dyDescent="0.2">
      <c r="B6575" s="45"/>
      <c r="C6575" s="45"/>
      <c r="D6575" s="234"/>
      <c r="AM6575" s="47"/>
      <c r="NJ6575" s="45"/>
      <c r="NK6575" s="45"/>
      <c r="NL6575" s="45"/>
      <c r="NM6575" s="45"/>
      <c r="NN6575" s="45"/>
      <c r="NO6575" s="45"/>
      <c r="NP6575" s="45"/>
      <c r="NQ6575" s="45"/>
      <c r="NR6575" s="45"/>
      <c r="NS6575" s="45"/>
      <c r="NT6575" s="45"/>
      <c r="NU6575" s="45"/>
    </row>
    <row r="6576" spans="2:385" s="48" customFormat="1" x14ac:dyDescent="0.2">
      <c r="B6576" s="45"/>
      <c r="C6576" s="45"/>
      <c r="D6576" s="234"/>
      <c r="AM6576" s="47"/>
      <c r="NJ6576" s="45"/>
      <c r="NK6576" s="45"/>
      <c r="NL6576" s="45"/>
      <c r="NM6576" s="45"/>
      <c r="NN6576" s="45"/>
      <c r="NO6576" s="45"/>
      <c r="NP6576" s="45"/>
      <c r="NQ6576" s="45"/>
      <c r="NR6576" s="45"/>
      <c r="NS6576" s="45"/>
      <c r="NT6576" s="45"/>
      <c r="NU6576" s="45"/>
    </row>
    <row r="6577" spans="2:385" s="48" customFormat="1" x14ac:dyDescent="0.2">
      <c r="B6577" s="45"/>
      <c r="C6577" s="45"/>
      <c r="D6577" s="234"/>
      <c r="AM6577" s="47"/>
      <c r="NJ6577" s="45"/>
      <c r="NK6577" s="45"/>
      <c r="NL6577" s="45"/>
      <c r="NM6577" s="45"/>
      <c r="NN6577" s="45"/>
      <c r="NO6577" s="45"/>
      <c r="NP6577" s="45"/>
      <c r="NQ6577" s="45"/>
      <c r="NR6577" s="45"/>
      <c r="NS6577" s="45"/>
      <c r="NT6577" s="45"/>
      <c r="NU6577" s="45"/>
    </row>
    <row r="6578" spans="2:385" s="48" customFormat="1" x14ac:dyDescent="0.2">
      <c r="B6578" s="45"/>
      <c r="C6578" s="45"/>
      <c r="D6578" s="234"/>
      <c r="AM6578" s="47"/>
      <c r="NJ6578" s="45"/>
      <c r="NK6578" s="45"/>
      <c r="NL6578" s="45"/>
      <c r="NM6578" s="45"/>
      <c r="NN6578" s="45"/>
      <c r="NO6578" s="45"/>
      <c r="NP6578" s="45"/>
      <c r="NQ6578" s="45"/>
      <c r="NR6578" s="45"/>
      <c r="NS6578" s="45"/>
      <c r="NT6578" s="45"/>
      <c r="NU6578" s="45"/>
    </row>
    <row r="6579" spans="2:385" s="48" customFormat="1" x14ac:dyDescent="0.2">
      <c r="B6579" s="45"/>
      <c r="C6579" s="45"/>
      <c r="D6579" s="234"/>
      <c r="AM6579" s="47"/>
      <c r="NJ6579" s="45"/>
      <c r="NK6579" s="45"/>
      <c r="NL6579" s="45"/>
      <c r="NM6579" s="45"/>
      <c r="NN6579" s="45"/>
      <c r="NO6579" s="45"/>
      <c r="NP6579" s="45"/>
      <c r="NQ6579" s="45"/>
      <c r="NR6579" s="45"/>
      <c r="NS6579" s="45"/>
      <c r="NT6579" s="45"/>
      <c r="NU6579" s="45"/>
    </row>
    <row r="6580" spans="2:385" s="48" customFormat="1" x14ac:dyDescent="0.2">
      <c r="B6580" s="45"/>
      <c r="C6580" s="45"/>
      <c r="D6580" s="234"/>
      <c r="AM6580" s="47"/>
      <c r="NJ6580" s="45"/>
      <c r="NK6580" s="45"/>
      <c r="NL6580" s="45"/>
      <c r="NM6580" s="45"/>
      <c r="NN6580" s="45"/>
      <c r="NO6580" s="45"/>
      <c r="NP6580" s="45"/>
      <c r="NQ6580" s="45"/>
      <c r="NR6580" s="45"/>
      <c r="NS6580" s="45"/>
      <c r="NT6580" s="45"/>
      <c r="NU6580" s="45"/>
    </row>
    <row r="6581" spans="2:385" s="48" customFormat="1" x14ac:dyDescent="0.2">
      <c r="B6581" s="45"/>
      <c r="C6581" s="45"/>
      <c r="D6581" s="234"/>
      <c r="AM6581" s="47"/>
      <c r="NJ6581" s="45"/>
      <c r="NK6581" s="45"/>
      <c r="NL6581" s="45"/>
      <c r="NM6581" s="45"/>
      <c r="NN6581" s="45"/>
      <c r="NO6581" s="45"/>
      <c r="NP6581" s="45"/>
      <c r="NQ6581" s="45"/>
      <c r="NR6581" s="45"/>
      <c r="NS6581" s="45"/>
      <c r="NT6581" s="45"/>
      <c r="NU6581" s="45"/>
    </row>
    <row r="6582" spans="2:385" s="48" customFormat="1" x14ac:dyDescent="0.2">
      <c r="B6582" s="45"/>
      <c r="C6582" s="45"/>
      <c r="D6582" s="234"/>
      <c r="AM6582" s="47"/>
      <c r="NJ6582" s="45"/>
      <c r="NK6582" s="45"/>
      <c r="NL6582" s="45"/>
      <c r="NM6582" s="45"/>
      <c r="NN6582" s="45"/>
      <c r="NO6582" s="45"/>
      <c r="NP6582" s="45"/>
      <c r="NQ6582" s="45"/>
      <c r="NR6582" s="45"/>
      <c r="NS6582" s="45"/>
      <c r="NT6582" s="45"/>
      <c r="NU6582" s="45"/>
    </row>
    <row r="6583" spans="2:385" s="48" customFormat="1" x14ac:dyDescent="0.2">
      <c r="B6583" s="45"/>
      <c r="C6583" s="45"/>
      <c r="D6583" s="234"/>
      <c r="AM6583" s="47"/>
      <c r="NJ6583" s="45"/>
      <c r="NK6583" s="45"/>
      <c r="NL6583" s="45"/>
      <c r="NM6583" s="45"/>
      <c r="NN6583" s="45"/>
      <c r="NO6583" s="45"/>
      <c r="NP6583" s="45"/>
      <c r="NQ6583" s="45"/>
      <c r="NR6583" s="45"/>
      <c r="NS6583" s="45"/>
      <c r="NT6583" s="45"/>
      <c r="NU6583" s="45"/>
    </row>
    <row r="6584" spans="2:385" s="48" customFormat="1" x14ac:dyDescent="0.2">
      <c r="B6584" s="45"/>
      <c r="C6584" s="45"/>
      <c r="D6584" s="234"/>
      <c r="AM6584" s="47"/>
      <c r="NJ6584" s="45"/>
      <c r="NK6584" s="45"/>
      <c r="NL6584" s="45"/>
      <c r="NM6584" s="45"/>
      <c r="NN6584" s="45"/>
      <c r="NO6584" s="45"/>
      <c r="NP6584" s="45"/>
      <c r="NQ6584" s="45"/>
      <c r="NR6584" s="45"/>
      <c r="NS6584" s="45"/>
      <c r="NT6584" s="45"/>
      <c r="NU6584" s="45"/>
    </row>
    <row r="6585" spans="2:385" s="48" customFormat="1" x14ac:dyDescent="0.2">
      <c r="B6585" s="45"/>
      <c r="C6585" s="45"/>
      <c r="D6585" s="234"/>
      <c r="AM6585" s="47"/>
      <c r="NJ6585" s="45"/>
      <c r="NK6585" s="45"/>
      <c r="NL6585" s="45"/>
      <c r="NM6585" s="45"/>
      <c r="NN6585" s="45"/>
      <c r="NO6585" s="45"/>
      <c r="NP6585" s="45"/>
      <c r="NQ6585" s="45"/>
      <c r="NR6585" s="45"/>
      <c r="NS6585" s="45"/>
      <c r="NT6585" s="45"/>
      <c r="NU6585" s="45"/>
    </row>
    <row r="6586" spans="2:385" s="48" customFormat="1" x14ac:dyDescent="0.2">
      <c r="B6586" s="45"/>
      <c r="C6586" s="45"/>
      <c r="D6586" s="234"/>
      <c r="AM6586" s="47"/>
      <c r="NJ6586" s="45"/>
      <c r="NK6586" s="45"/>
      <c r="NL6586" s="45"/>
      <c r="NM6586" s="45"/>
      <c r="NN6586" s="45"/>
      <c r="NO6586" s="45"/>
      <c r="NP6586" s="45"/>
      <c r="NQ6586" s="45"/>
      <c r="NR6586" s="45"/>
      <c r="NS6586" s="45"/>
      <c r="NT6586" s="45"/>
      <c r="NU6586" s="45"/>
    </row>
    <row r="6587" spans="2:385" s="48" customFormat="1" x14ac:dyDescent="0.2">
      <c r="B6587" s="45"/>
      <c r="C6587" s="45"/>
      <c r="D6587" s="234"/>
      <c r="AM6587" s="47"/>
      <c r="NJ6587" s="45"/>
      <c r="NK6587" s="45"/>
      <c r="NL6587" s="45"/>
      <c r="NM6587" s="45"/>
      <c r="NN6587" s="45"/>
      <c r="NO6587" s="45"/>
      <c r="NP6587" s="45"/>
      <c r="NQ6587" s="45"/>
      <c r="NR6587" s="45"/>
      <c r="NS6587" s="45"/>
      <c r="NT6587" s="45"/>
      <c r="NU6587" s="45"/>
    </row>
    <row r="6588" spans="2:385" s="48" customFormat="1" x14ac:dyDescent="0.2">
      <c r="B6588" s="45"/>
      <c r="C6588" s="45"/>
      <c r="D6588" s="234"/>
      <c r="AM6588" s="47"/>
      <c r="NJ6588" s="45"/>
      <c r="NK6588" s="45"/>
      <c r="NL6588" s="45"/>
      <c r="NM6588" s="45"/>
      <c r="NN6588" s="45"/>
      <c r="NO6588" s="45"/>
      <c r="NP6588" s="45"/>
      <c r="NQ6588" s="45"/>
      <c r="NR6588" s="45"/>
      <c r="NS6588" s="45"/>
      <c r="NT6588" s="45"/>
      <c r="NU6588" s="45"/>
    </row>
    <row r="6589" spans="2:385" s="48" customFormat="1" x14ac:dyDescent="0.2">
      <c r="B6589" s="45"/>
      <c r="C6589" s="45"/>
      <c r="D6589" s="234"/>
      <c r="AM6589" s="47"/>
      <c r="NJ6589" s="45"/>
      <c r="NK6589" s="45"/>
      <c r="NL6589" s="45"/>
      <c r="NM6589" s="45"/>
      <c r="NN6589" s="45"/>
      <c r="NO6589" s="45"/>
      <c r="NP6589" s="45"/>
      <c r="NQ6589" s="45"/>
      <c r="NR6589" s="45"/>
      <c r="NS6589" s="45"/>
      <c r="NT6589" s="45"/>
      <c r="NU6589" s="45"/>
    </row>
    <row r="6590" spans="2:385" s="48" customFormat="1" x14ac:dyDescent="0.2">
      <c r="B6590" s="45"/>
      <c r="C6590" s="45"/>
      <c r="D6590" s="234"/>
      <c r="AM6590" s="47"/>
      <c r="NJ6590" s="45"/>
      <c r="NK6590" s="45"/>
      <c r="NL6590" s="45"/>
      <c r="NM6590" s="45"/>
      <c r="NN6590" s="45"/>
      <c r="NO6590" s="45"/>
      <c r="NP6590" s="45"/>
      <c r="NQ6590" s="45"/>
      <c r="NR6590" s="45"/>
      <c r="NS6590" s="45"/>
      <c r="NT6590" s="45"/>
      <c r="NU6590" s="45"/>
    </row>
    <row r="6591" spans="2:385" s="48" customFormat="1" x14ac:dyDescent="0.2">
      <c r="B6591" s="45"/>
      <c r="C6591" s="45"/>
      <c r="D6591" s="234"/>
      <c r="AM6591" s="47"/>
      <c r="NJ6591" s="45"/>
      <c r="NK6591" s="45"/>
      <c r="NL6591" s="45"/>
      <c r="NM6591" s="45"/>
      <c r="NN6591" s="45"/>
      <c r="NO6591" s="45"/>
      <c r="NP6591" s="45"/>
      <c r="NQ6591" s="45"/>
      <c r="NR6591" s="45"/>
      <c r="NS6591" s="45"/>
      <c r="NT6591" s="45"/>
      <c r="NU6591" s="45"/>
    </row>
    <row r="6592" spans="2:385" s="48" customFormat="1" x14ac:dyDescent="0.2">
      <c r="B6592" s="45"/>
      <c r="C6592" s="45"/>
      <c r="D6592" s="234"/>
      <c r="AM6592" s="47"/>
      <c r="NJ6592" s="45"/>
      <c r="NK6592" s="45"/>
      <c r="NL6592" s="45"/>
      <c r="NM6592" s="45"/>
      <c r="NN6592" s="45"/>
      <c r="NO6592" s="45"/>
      <c r="NP6592" s="45"/>
      <c r="NQ6592" s="45"/>
      <c r="NR6592" s="45"/>
      <c r="NS6592" s="45"/>
      <c r="NT6592" s="45"/>
      <c r="NU6592" s="45"/>
    </row>
    <row r="6593" spans="2:385" s="48" customFormat="1" x14ac:dyDescent="0.2">
      <c r="B6593" s="45"/>
      <c r="C6593" s="45"/>
      <c r="D6593" s="234"/>
      <c r="AM6593" s="47"/>
      <c r="NJ6593" s="45"/>
      <c r="NK6593" s="45"/>
      <c r="NL6593" s="45"/>
      <c r="NM6593" s="45"/>
      <c r="NN6593" s="45"/>
      <c r="NO6593" s="45"/>
      <c r="NP6593" s="45"/>
      <c r="NQ6593" s="45"/>
      <c r="NR6593" s="45"/>
      <c r="NS6593" s="45"/>
      <c r="NT6593" s="45"/>
      <c r="NU6593" s="45"/>
    </row>
    <row r="6594" spans="2:385" s="48" customFormat="1" x14ac:dyDescent="0.2">
      <c r="B6594" s="45"/>
      <c r="C6594" s="45"/>
      <c r="D6594" s="234"/>
      <c r="AM6594" s="47"/>
      <c r="NJ6594" s="45"/>
      <c r="NK6594" s="45"/>
      <c r="NL6594" s="45"/>
      <c r="NM6594" s="45"/>
      <c r="NN6594" s="45"/>
      <c r="NO6594" s="45"/>
      <c r="NP6594" s="45"/>
      <c r="NQ6594" s="45"/>
      <c r="NR6594" s="45"/>
      <c r="NS6594" s="45"/>
      <c r="NT6594" s="45"/>
      <c r="NU6594" s="45"/>
    </row>
    <row r="6595" spans="2:385" s="48" customFormat="1" x14ac:dyDescent="0.2">
      <c r="B6595" s="45"/>
      <c r="C6595" s="45"/>
      <c r="D6595" s="234"/>
      <c r="AM6595" s="47"/>
      <c r="NJ6595" s="45"/>
      <c r="NK6595" s="45"/>
      <c r="NL6595" s="45"/>
      <c r="NM6595" s="45"/>
      <c r="NN6595" s="45"/>
      <c r="NO6595" s="45"/>
      <c r="NP6595" s="45"/>
      <c r="NQ6595" s="45"/>
      <c r="NR6595" s="45"/>
      <c r="NS6595" s="45"/>
      <c r="NT6595" s="45"/>
      <c r="NU6595" s="45"/>
    </row>
    <row r="6596" spans="2:385" s="48" customFormat="1" x14ac:dyDescent="0.2">
      <c r="B6596" s="45"/>
      <c r="C6596" s="45"/>
      <c r="D6596" s="234"/>
      <c r="AM6596" s="47"/>
      <c r="NJ6596" s="45"/>
      <c r="NK6596" s="45"/>
      <c r="NL6596" s="45"/>
      <c r="NM6596" s="45"/>
      <c r="NN6596" s="45"/>
      <c r="NO6596" s="45"/>
      <c r="NP6596" s="45"/>
      <c r="NQ6596" s="45"/>
      <c r="NR6596" s="45"/>
      <c r="NS6596" s="45"/>
      <c r="NT6596" s="45"/>
      <c r="NU6596" s="45"/>
    </row>
    <row r="6597" spans="2:385" s="48" customFormat="1" x14ac:dyDescent="0.2">
      <c r="B6597" s="45"/>
      <c r="C6597" s="45"/>
      <c r="D6597" s="234"/>
      <c r="AM6597" s="47"/>
      <c r="NJ6597" s="45"/>
      <c r="NK6597" s="45"/>
      <c r="NL6597" s="45"/>
      <c r="NM6597" s="45"/>
      <c r="NN6597" s="45"/>
      <c r="NO6597" s="45"/>
      <c r="NP6597" s="45"/>
      <c r="NQ6597" s="45"/>
      <c r="NR6597" s="45"/>
      <c r="NS6597" s="45"/>
      <c r="NT6597" s="45"/>
      <c r="NU6597" s="45"/>
    </row>
    <row r="6598" spans="2:385" s="48" customFormat="1" x14ac:dyDescent="0.2">
      <c r="B6598" s="45"/>
      <c r="C6598" s="45"/>
      <c r="D6598" s="234"/>
      <c r="AM6598" s="47"/>
      <c r="NJ6598" s="45"/>
      <c r="NK6598" s="45"/>
      <c r="NL6598" s="45"/>
      <c r="NM6598" s="45"/>
      <c r="NN6598" s="45"/>
      <c r="NO6598" s="45"/>
      <c r="NP6598" s="45"/>
      <c r="NQ6598" s="45"/>
      <c r="NR6598" s="45"/>
      <c r="NS6598" s="45"/>
      <c r="NT6598" s="45"/>
      <c r="NU6598" s="45"/>
    </row>
    <row r="6599" spans="2:385" s="48" customFormat="1" x14ac:dyDescent="0.2">
      <c r="B6599" s="45"/>
      <c r="C6599" s="45"/>
      <c r="D6599" s="234"/>
      <c r="AM6599" s="47"/>
      <c r="NJ6599" s="45"/>
      <c r="NK6599" s="45"/>
      <c r="NL6599" s="45"/>
      <c r="NM6599" s="45"/>
      <c r="NN6599" s="45"/>
      <c r="NO6599" s="45"/>
      <c r="NP6599" s="45"/>
      <c r="NQ6599" s="45"/>
      <c r="NR6599" s="45"/>
      <c r="NS6599" s="45"/>
      <c r="NT6599" s="45"/>
      <c r="NU6599" s="45"/>
    </row>
    <row r="6600" spans="2:385" s="48" customFormat="1" x14ac:dyDescent="0.2">
      <c r="B6600" s="45"/>
      <c r="C6600" s="45"/>
      <c r="D6600" s="234"/>
      <c r="AM6600" s="47"/>
      <c r="NJ6600" s="45"/>
      <c r="NK6600" s="45"/>
      <c r="NL6600" s="45"/>
      <c r="NM6600" s="45"/>
      <c r="NN6600" s="45"/>
      <c r="NO6600" s="45"/>
      <c r="NP6600" s="45"/>
      <c r="NQ6600" s="45"/>
      <c r="NR6600" s="45"/>
      <c r="NS6600" s="45"/>
      <c r="NT6600" s="45"/>
      <c r="NU6600" s="45"/>
    </row>
    <row r="6601" spans="2:385" s="48" customFormat="1" x14ac:dyDescent="0.2">
      <c r="B6601" s="45"/>
      <c r="C6601" s="45"/>
      <c r="D6601" s="234"/>
      <c r="AM6601" s="47"/>
      <c r="NJ6601" s="45"/>
      <c r="NK6601" s="45"/>
      <c r="NL6601" s="45"/>
      <c r="NM6601" s="45"/>
      <c r="NN6601" s="45"/>
      <c r="NO6601" s="45"/>
      <c r="NP6601" s="45"/>
      <c r="NQ6601" s="45"/>
      <c r="NR6601" s="45"/>
      <c r="NS6601" s="45"/>
      <c r="NT6601" s="45"/>
      <c r="NU6601" s="45"/>
    </row>
    <row r="6602" spans="2:385" s="48" customFormat="1" x14ac:dyDescent="0.2">
      <c r="B6602" s="45"/>
      <c r="C6602" s="45"/>
      <c r="D6602" s="234"/>
      <c r="AM6602" s="47"/>
      <c r="NJ6602" s="45"/>
      <c r="NK6602" s="45"/>
      <c r="NL6602" s="45"/>
      <c r="NM6602" s="45"/>
      <c r="NN6602" s="45"/>
      <c r="NO6602" s="45"/>
      <c r="NP6602" s="45"/>
      <c r="NQ6602" s="45"/>
      <c r="NR6602" s="45"/>
      <c r="NS6602" s="45"/>
      <c r="NT6602" s="45"/>
      <c r="NU6602" s="45"/>
    </row>
    <row r="6603" spans="2:385" s="48" customFormat="1" x14ac:dyDescent="0.2">
      <c r="B6603" s="45"/>
      <c r="C6603" s="45"/>
      <c r="D6603" s="234"/>
      <c r="AM6603" s="47"/>
      <c r="NJ6603" s="45"/>
      <c r="NK6603" s="45"/>
      <c r="NL6603" s="45"/>
      <c r="NM6603" s="45"/>
      <c r="NN6603" s="45"/>
      <c r="NO6603" s="45"/>
      <c r="NP6603" s="45"/>
      <c r="NQ6603" s="45"/>
      <c r="NR6603" s="45"/>
      <c r="NS6603" s="45"/>
      <c r="NT6603" s="45"/>
      <c r="NU6603" s="45"/>
    </row>
    <row r="6604" spans="2:385" s="48" customFormat="1" x14ac:dyDescent="0.2">
      <c r="B6604" s="45"/>
      <c r="C6604" s="45"/>
      <c r="D6604" s="234"/>
      <c r="AM6604" s="47"/>
      <c r="NJ6604" s="45"/>
      <c r="NK6604" s="45"/>
      <c r="NL6604" s="45"/>
      <c r="NM6604" s="45"/>
      <c r="NN6604" s="45"/>
      <c r="NO6604" s="45"/>
      <c r="NP6604" s="45"/>
      <c r="NQ6604" s="45"/>
      <c r="NR6604" s="45"/>
      <c r="NS6604" s="45"/>
      <c r="NT6604" s="45"/>
      <c r="NU6604" s="45"/>
    </row>
    <row r="6605" spans="2:385" s="48" customFormat="1" x14ac:dyDescent="0.2">
      <c r="B6605" s="45"/>
      <c r="C6605" s="45"/>
      <c r="D6605" s="234"/>
      <c r="AM6605" s="47"/>
      <c r="NJ6605" s="45"/>
      <c r="NK6605" s="45"/>
      <c r="NL6605" s="45"/>
      <c r="NM6605" s="45"/>
      <c r="NN6605" s="45"/>
      <c r="NO6605" s="45"/>
      <c r="NP6605" s="45"/>
      <c r="NQ6605" s="45"/>
      <c r="NR6605" s="45"/>
      <c r="NS6605" s="45"/>
      <c r="NT6605" s="45"/>
      <c r="NU6605" s="45"/>
    </row>
    <row r="6606" spans="2:385" s="48" customFormat="1" x14ac:dyDescent="0.2">
      <c r="B6606" s="45"/>
      <c r="C6606" s="45"/>
      <c r="D6606" s="234"/>
      <c r="AM6606" s="47"/>
      <c r="NJ6606" s="45"/>
      <c r="NK6606" s="45"/>
      <c r="NL6606" s="45"/>
      <c r="NM6606" s="45"/>
      <c r="NN6606" s="45"/>
      <c r="NO6606" s="45"/>
      <c r="NP6606" s="45"/>
      <c r="NQ6606" s="45"/>
      <c r="NR6606" s="45"/>
      <c r="NS6606" s="45"/>
      <c r="NT6606" s="45"/>
      <c r="NU6606" s="45"/>
    </row>
    <row r="6607" spans="2:385" s="48" customFormat="1" x14ac:dyDescent="0.2">
      <c r="B6607" s="45"/>
      <c r="C6607" s="45"/>
      <c r="D6607" s="234"/>
      <c r="AM6607" s="47"/>
      <c r="NJ6607" s="45"/>
      <c r="NK6607" s="45"/>
      <c r="NL6607" s="45"/>
      <c r="NM6607" s="45"/>
      <c r="NN6607" s="45"/>
      <c r="NO6607" s="45"/>
      <c r="NP6607" s="45"/>
      <c r="NQ6607" s="45"/>
      <c r="NR6607" s="45"/>
      <c r="NS6607" s="45"/>
      <c r="NT6607" s="45"/>
      <c r="NU6607" s="45"/>
    </row>
    <row r="6608" spans="2:385" s="48" customFormat="1" x14ac:dyDescent="0.2">
      <c r="B6608" s="45"/>
      <c r="C6608" s="45"/>
      <c r="D6608" s="234"/>
      <c r="AM6608" s="47"/>
      <c r="NJ6608" s="45"/>
      <c r="NK6608" s="45"/>
      <c r="NL6608" s="45"/>
      <c r="NM6608" s="45"/>
      <c r="NN6608" s="45"/>
      <c r="NO6608" s="45"/>
      <c r="NP6608" s="45"/>
      <c r="NQ6608" s="45"/>
      <c r="NR6608" s="45"/>
      <c r="NS6608" s="45"/>
      <c r="NT6608" s="45"/>
      <c r="NU6608" s="45"/>
    </row>
    <row r="6609" spans="2:385" s="48" customFormat="1" x14ac:dyDescent="0.2">
      <c r="B6609" s="45"/>
      <c r="C6609" s="45"/>
      <c r="D6609" s="234"/>
      <c r="AM6609" s="47"/>
      <c r="NJ6609" s="45"/>
      <c r="NK6609" s="45"/>
      <c r="NL6609" s="45"/>
      <c r="NM6609" s="45"/>
      <c r="NN6609" s="45"/>
      <c r="NO6609" s="45"/>
      <c r="NP6609" s="45"/>
      <c r="NQ6609" s="45"/>
      <c r="NR6609" s="45"/>
      <c r="NS6609" s="45"/>
      <c r="NT6609" s="45"/>
      <c r="NU6609" s="45"/>
    </row>
    <row r="6610" spans="2:385" s="48" customFormat="1" x14ac:dyDescent="0.2">
      <c r="B6610" s="45"/>
      <c r="C6610" s="45"/>
      <c r="D6610" s="234"/>
      <c r="AM6610" s="47"/>
      <c r="NJ6610" s="45"/>
      <c r="NK6610" s="45"/>
      <c r="NL6610" s="45"/>
      <c r="NM6610" s="45"/>
      <c r="NN6610" s="45"/>
      <c r="NO6610" s="45"/>
      <c r="NP6610" s="45"/>
      <c r="NQ6610" s="45"/>
      <c r="NR6610" s="45"/>
      <c r="NS6610" s="45"/>
      <c r="NT6610" s="45"/>
      <c r="NU6610" s="45"/>
    </row>
    <row r="6611" spans="2:385" s="48" customFormat="1" x14ac:dyDescent="0.2">
      <c r="B6611" s="45"/>
      <c r="C6611" s="45"/>
      <c r="D6611" s="234"/>
      <c r="AM6611" s="47"/>
      <c r="NJ6611" s="45"/>
      <c r="NK6611" s="45"/>
      <c r="NL6611" s="45"/>
      <c r="NM6611" s="45"/>
      <c r="NN6611" s="45"/>
      <c r="NO6611" s="45"/>
      <c r="NP6611" s="45"/>
      <c r="NQ6611" s="45"/>
      <c r="NR6611" s="45"/>
      <c r="NS6611" s="45"/>
      <c r="NT6611" s="45"/>
      <c r="NU6611" s="45"/>
    </row>
    <row r="6612" spans="2:385" s="48" customFormat="1" x14ac:dyDescent="0.2">
      <c r="B6612" s="45"/>
      <c r="C6612" s="45"/>
      <c r="D6612" s="234"/>
      <c r="AM6612" s="47"/>
      <c r="NJ6612" s="45"/>
      <c r="NK6612" s="45"/>
      <c r="NL6612" s="45"/>
      <c r="NM6612" s="45"/>
      <c r="NN6612" s="45"/>
      <c r="NO6612" s="45"/>
      <c r="NP6612" s="45"/>
      <c r="NQ6612" s="45"/>
      <c r="NR6612" s="45"/>
      <c r="NS6612" s="45"/>
      <c r="NT6612" s="45"/>
      <c r="NU6612" s="45"/>
    </row>
    <row r="6613" spans="2:385" s="48" customFormat="1" x14ac:dyDescent="0.2">
      <c r="B6613" s="45"/>
      <c r="C6613" s="45"/>
      <c r="D6613" s="234"/>
      <c r="AM6613" s="47"/>
      <c r="NJ6613" s="45"/>
      <c r="NK6613" s="45"/>
      <c r="NL6613" s="45"/>
      <c r="NM6613" s="45"/>
      <c r="NN6613" s="45"/>
      <c r="NO6613" s="45"/>
      <c r="NP6613" s="45"/>
      <c r="NQ6613" s="45"/>
      <c r="NR6613" s="45"/>
      <c r="NS6613" s="45"/>
      <c r="NT6613" s="45"/>
      <c r="NU6613" s="45"/>
    </row>
    <row r="6614" spans="2:385" s="48" customFormat="1" x14ac:dyDescent="0.2">
      <c r="B6614" s="45"/>
      <c r="C6614" s="45"/>
      <c r="D6614" s="234"/>
      <c r="AM6614" s="47"/>
      <c r="NJ6614" s="45"/>
      <c r="NK6614" s="45"/>
      <c r="NL6614" s="45"/>
      <c r="NM6614" s="45"/>
      <c r="NN6614" s="45"/>
      <c r="NO6614" s="45"/>
      <c r="NP6614" s="45"/>
      <c r="NQ6614" s="45"/>
      <c r="NR6614" s="45"/>
      <c r="NS6614" s="45"/>
      <c r="NT6614" s="45"/>
      <c r="NU6614" s="45"/>
    </row>
    <row r="6615" spans="2:385" s="48" customFormat="1" x14ac:dyDescent="0.2">
      <c r="B6615" s="45"/>
      <c r="C6615" s="45"/>
      <c r="D6615" s="234"/>
      <c r="AM6615" s="47"/>
      <c r="NJ6615" s="45"/>
      <c r="NK6615" s="45"/>
      <c r="NL6615" s="45"/>
      <c r="NM6615" s="45"/>
      <c r="NN6615" s="45"/>
      <c r="NO6615" s="45"/>
      <c r="NP6615" s="45"/>
      <c r="NQ6615" s="45"/>
      <c r="NR6615" s="45"/>
      <c r="NS6615" s="45"/>
      <c r="NT6615" s="45"/>
      <c r="NU6615" s="45"/>
    </row>
    <row r="6616" spans="2:385" s="48" customFormat="1" x14ac:dyDescent="0.2">
      <c r="B6616" s="45"/>
      <c r="C6616" s="45"/>
      <c r="D6616" s="234"/>
      <c r="AM6616" s="47"/>
      <c r="NJ6616" s="45"/>
      <c r="NK6616" s="45"/>
      <c r="NL6616" s="45"/>
      <c r="NM6616" s="45"/>
      <c r="NN6616" s="45"/>
      <c r="NO6616" s="45"/>
      <c r="NP6616" s="45"/>
      <c r="NQ6616" s="45"/>
      <c r="NR6616" s="45"/>
      <c r="NS6616" s="45"/>
      <c r="NT6616" s="45"/>
      <c r="NU6616" s="45"/>
    </row>
    <row r="6617" spans="2:385" s="48" customFormat="1" x14ac:dyDescent="0.2">
      <c r="B6617" s="45"/>
      <c r="C6617" s="45"/>
      <c r="D6617" s="234"/>
      <c r="AM6617" s="47"/>
      <c r="NJ6617" s="45"/>
      <c r="NK6617" s="45"/>
      <c r="NL6617" s="45"/>
      <c r="NM6617" s="45"/>
      <c r="NN6617" s="45"/>
      <c r="NO6617" s="45"/>
      <c r="NP6617" s="45"/>
      <c r="NQ6617" s="45"/>
      <c r="NR6617" s="45"/>
      <c r="NS6617" s="45"/>
      <c r="NT6617" s="45"/>
      <c r="NU6617" s="45"/>
    </row>
    <row r="6618" spans="2:385" s="48" customFormat="1" x14ac:dyDescent="0.2">
      <c r="B6618" s="45"/>
      <c r="C6618" s="45"/>
      <c r="D6618" s="234"/>
      <c r="AM6618" s="47"/>
      <c r="NJ6618" s="45"/>
      <c r="NK6618" s="45"/>
      <c r="NL6618" s="45"/>
      <c r="NM6618" s="45"/>
      <c r="NN6618" s="45"/>
      <c r="NO6618" s="45"/>
      <c r="NP6618" s="45"/>
      <c r="NQ6618" s="45"/>
      <c r="NR6618" s="45"/>
      <c r="NS6618" s="45"/>
      <c r="NT6618" s="45"/>
      <c r="NU6618" s="45"/>
    </row>
    <row r="6619" spans="2:385" s="48" customFormat="1" x14ac:dyDescent="0.2">
      <c r="B6619" s="45"/>
      <c r="C6619" s="45"/>
      <c r="D6619" s="234"/>
      <c r="AM6619" s="47"/>
      <c r="NJ6619" s="45"/>
      <c r="NK6619" s="45"/>
      <c r="NL6619" s="45"/>
      <c r="NM6619" s="45"/>
      <c r="NN6619" s="45"/>
      <c r="NO6619" s="45"/>
      <c r="NP6619" s="45"/>
      <c r="NQ6619" s="45"/>
      <c r="NR6619" s="45"/>
      <c r="NS6619" s="45"/>
      <c r="NT6619" s="45"/>
      <c r="NU6619" s="45"/>
    </row>
    <row r="6620" spans="2:385" s="48" customFormat="1" x14ac:dyDescent="0.2">
      <c r="B6620" s="45"/>
      <c r="C6620" s="45"/>
      <c r="D6620" s="234"/>
      <c r="AM6620" s="47"/>
      <c r="NJ6620" s="45"/>
      <c r="NK6620" s="45"/>
      <c r="NL6620" s="45"/>
      <c r="NM6620" s="45"/>
      <c r="NN6620" s="45"/>
      <c r="NO6620" s="45"/>
      <c r="NP6620" s="45"/>
      <c r="NQ6620" s="45"/>
      <c r="NR6620" s="45"/>
      <c r="NS6620" s="45"/>
      <c r="NT6620" s="45"/>
      <c r="NU6620" s="45"/>
    </row>
    <row r="6621" spans="2:385" s="48" customFormat="1" x14ac:dyDescent="0.2">
      <c r="B6621" s="45"/>
      <c r="C6621" s="45"/>
      <c r="D6621" s="234"/>
      <c r="AM6621" s="47"/>
      <c r="NJ6621" s="45"/>
      <c r="NK6621" s="45"/>
      <c r="NL6621" s="45"/>
      <c r="NM6621" s="45"/>
      <c r="NN6621" s="45"/>
      <c r="NO6621" s="45"/>
      <c r="NP6621" s="45"/>
      <c r="NQ6621" s="45"/>
      <c r="NR6621" s="45"/>
      <c r="NS6621" s="45"/>
      <c r="NT6621" s="45"/>
      <c r="NU6621" s="45"/>
    </row>
    <row r="6622" spans="2:385" s="48" customFormat="1" x14ac:dyDescent="0.2">
      <c r="B6622" s="45"/>
      <c r="C6622" s="45"/>
      <c r="D6622" s="234"/>
      <c r="AM6622" s="47"/>
      <c r="NJ6622" s="45"/>
      <c r="NK6622" s="45"/>
      <c r="NL6622" s="45"/>
      <c r="NM6622" s="45"/>
      <c r="NN6622" s="45"/>
      <c r="NO6622" s="45"/>
      <c r="NP6622" s="45"/>
      <c r="NQ6622" s="45"/>
      <c r="NR6622" s="45"/>
      <c r="NS6622" s="45"/>
      <c r="NT6622" s="45"/>
      <c r="NU6622" s="45"/>
    </row>
    <row r="6623" spans="2:385" s="48" customFormat="1" x14ac:dyDescent="0.2">
      <c r="B6623" s="45"/>
      <c r="C6623" s="45"/>
      <c r="D6623" s="234"/>
      <c r="AM6623" s="47"/>
      <c r="NJ6623" s="45"/>
      <c r="NK6623" s="45"/>
      <c r="NL6623" s="45"/>
      <c r="NM6623" s="45"/>
      <c r="NN6623" s="45"/>
      <c r="NO6623" s="45"/>
      <c r="NP6623" s="45"/>
      <c r="NQ6623" s="45"/>
      <c r="NR6623" s="45"/>
      <c r="NS6623" s="45"/>
      <c r="NT6623" s="45"/>
      <c r="NU6623" s="45"/>
    </row>
    <row r="6624" spans="2:385" s="48" customFormat="1" x14ac:dyDescent="0.2">
      <c r="B6624" s="45"/>
      <c r="C6624" s="45"/>
      <c r="D6624" s="234"/>
      <c r="AM6624" s="47"/>
      <c r="NJ6624" s="45"/>
      <c r="NK6624" s="45"/>
      <c r="NL6624" s="45"/>
      <c r="NM6624" s="45"/>
      <c r="NN6624" s="45"/>
      <c r="NO6624" s="45"/>
      <c r="NP6624" s="45"/>
      <c r="NQ6624" s="45"/>
      <c r="NR6624" s="45"/>
      <c r="NS6624" s="45"/>
      <c r="NT6624" s="45"/>
      <c r="NU6624" s="45"/>
    </row>
    <row r="6625" spans="2:385" s="48" customFormat="1" x14ac:dyDescent="0.2">
      <c r="B6625" s="45"/>
      <c r="C6625" s="45"/>
      <c r="D6625" s="234"/>
      <c r="AM6625" s="47"/>
      <c r="NJ6625" s="45"/>
      <c r="NK6625" s="45"/>
      <c r="NL6625" s="45"/>
      <c r="NM6625" s="45"/>
      <c r="NN6625" s="45"/>
      <c r="NO6625" s="45"/>
      <c r="NP6625" s="45"/>
      <c r="NQ6625" s="45"/>
      <c r="NR6625" s="45"/>
      <c r="NS6625" s="45"/>
      <c r="NT6625" s="45"/>
      <c r="NU6625" s="45"/>
    </row>
    <row r="6626" spans="2:385" s="48" customFormat="1" x14ac:dyDescent="0.2">
      <c r="B6626" s="45"/>
      <c r="C6626" s="45"/>
      <c r="D6626" s="234"/>
      <c r="AM6626" s="47"/>
      <c r="NJ6626" s="45"/>
      <c r="NK6626" s="45"/>
      <c r="NL6626" s="45"/>
      <c r="NM6626" s="45"/>
      <c r="NN6626" s="45"/>
      <c r="NO6626" s="45"/>
      <c r="NP6626" s="45"/>
      <c r="NQ6626" s="45"/>
      <c r="NR6626" s="45"/>
      <c r="NS6626" s="45"/>
      <c r="NT6626" s="45"/>
      <c r="NU6626" s="45"/>
    </row>
    <row r="6627" spans="2:385" s="48" customFormat="1" x14ac:dyDescent="0.2">
      <c r="B6627" s="45"/>
      <c r="C6627" s="45"/>
      <c r="D6627" s="234"/>
      <c r="AM6627" s="47"/>
      <c r="NJ6627" s="45"/>
      <c r="NK6627" s="45"/>
      <c r="NL6627" s="45"/>
      <c r="NM6627" s="45"/>
      <c r="NN6627" s="45"/>
      <c r="NO6627" s="45"/>
      <c r="NP6627" s="45"/>
      <c r="NQ6627" s="45"/>
      <c r="NR6627" s="45"/>
      <c r="NS6627" s="45"/>
      <c r="NT6627" s="45"/>
      <c r="NU6627" s="45"/>
    </row>
    <row r="6628" spans="2:385" s="48" customFormat="1" x14ac:dyDescent="0.2">
      <c r="B6628" s="45"/>
      <c r="C6628" s="45"/>
      <c r="D6628" s="234"/>
      <c r="AM6628" s="47"/>
      <c r="NJ6628" s="45"/>
      <c r="NK6628" s="45"/>
      <c r="NL6628" s="45"/>
      <c r="NM6628" s="45"/>
      <c r="NN6628" s="45"/>
      <c r="NO6628" s="45"/>
      <c r="NP6628" s="45"/>
      <c r="NQ6628" s="45"/>
      <c r="NR6628" s="45"/>
      <c r="NS6628" s="45"/>
      <c r="NT6628" s="45"/>
      <c r="NU6628" s="45"/>
    </row>
    <row r="6629" spans="2:385" s="48" customFormat="1" x14ac:dyDescent="0.2">
      <c r="B6629" s="45"/>
      <c r="C6629" s="45"/>
      <c r="D6629" s="234"/>
      <c r="AM6629" s="47"/>
      <c r="NJ6629" s="45"/>
      <c r="NK6629" s="45"/>
      <c r="NL6629" s="45"/>
      <c r="NM6629" s="45"/>
      <c r="NN6629" s="45"/>
      <c r="NO6629" s="45"/>
      <c r="NP6629" s="45"/>
      <c r="NQ6629" s="45"/>
      <c r="NR6629" s="45"/>
      <c r="NS6629" s="45"/>
      <c r="NT6629" s="45"/>
      <c r="NU6629" s="45"/>
    </row>
    <row r="6630" spans="2:385" s="48" customFormat="1" x14ac:dyDescent="0.2">
      <c r="B6630" s="45"/>
      <c r="C6630" s="45"/>
      <c r="D6630" s="234"/>
      <c r="AM6630" s="47"/>
      <c r="NJ6630" s="45"/>
      <c r="NK6630" s="45"/>
      <c r="NL6630" s="45"/>
      <c r="NM6630" s="45"/>
      <c r="NN6630" s="45"/>
      <c r="NO6630" s="45"/>
      <c r="NP6630" s="45"/>
      <c r="NQ6630" s="45"/>
      <c r="NR6630" s="45"/>
      <c r="NS6630" s="45"/>
      <c r="NT6630" s="45"/>
      <c r="NU6630" s="45"/>
    </row>
    <row r="6631" spans="2:385" s="48" customFormat="1" x14ac:dyDescent="0.2">
      <c r="B6631" s="45"/>
      <c r="C6631" s="45"/>
      <c r="D6631" s="234"/>
      <c r="AM6631" s="47"/>
      <c r="NJ6631" s="45"/>
      <c r="NK6631" s="45"/>
      <c r="NL6631" s="45"/>
      <c r="NM6631" s="45"/>
      <c r="NN6631" s="45"/>
      <c r="NO6631" s="45"/>
      <c r="NP6631" s="45"/>
      <c r="NQ6631" s="45"/>
      <c r="NR6631" s="45"/>
      <c r="NS6631" s="45"/>
      <c r="NT6631" s="45"/>
      <c r="NU6631" s="45"/>
    </row>
    <row r="6632" spans="2:385" s="48" customFormat="1" x14ac:dyDescent="0.2">
      <c r="B6632" s="45"/>
      <c r="C6632" s="45"/>
      <c r="D6632" s="234"/>
      <c r="AM6632" s="47"/>
      <c r="NJ6632" s="45"/>
      <c r="NK6632" s="45"/>
      <c r="NL6632" s="45"/>
      <c r="NM6632" s="45"/>
      <c r="NN6632" s="45"/>
      <c r="NO6632" s="45"/>
      <c r="NP6632" s="45"/>
      <c r="NQ6632" s="45"/>
      <c r="NR6632" s="45"/>
      <c r="NS6632" s="45"/>
      <c r="NT6632" s="45"/>
      <c r="NU6632" s="45"/>
    </row>
    <row r="6633" spans="2:385" s="48" customFormat="1" x14ac:dyDescent="0.2">
      <c r="B6633" s="45"/>
      <c r="C6633" s="45"/>
      <c r="D6633" s="234"/>
      <c r="AM6633" s="47"/>
      <c r="NJ6633" s="45"/>
      <c r="NK6633" s="45"/>
      <c r="NL6633" s="45"/>
      <c r="NM6633" s="45"/>
      <c r="NN6633" s="45"/>
      <c r="NO6633" s="45"/>
      <c r="NP6633" s="45"/>
      <c r="NQ6633" s="45"/>
      <c r="NR6633" s="45"/>
      <c r="NS6633" s="45"/>
      <c r="NT6633" s="45"/>
      <c r="NU6633" s="45"/>
    </row>
    <row r="6634" spans="2:385" s="48" customFormat="1" x14ac:dyDescent="0.2">
      <c r="B6634" s="45"/>
      <c r="C6634" s="45"/>
      <c r="D6634" s="234"/>
      <c r="AM6634" s="47"/>
      <c r="NJ6634" s="45"/>
      <c r="NK6634" s="45"/>
      <c r="NL6634" s="45"/>
      <c r="NM6634" s="45"/>
      <c r="NN6634" s="45"/>
      <c r="NO6634" s="45"/>
      <c r="NP6634" s="45"/>
      <c r="NQ6634" s="45"/>
      <c r="NR6634" s="45"/>
      <c r="NS6634" s="45"/>
      <c r="NT6634" s="45"/>
      <c r="NU6634" s="45"/>
    </row>
    <row r="6635" spans="2:385" s="48" customFormat="1" x14ac:dyDescent="0.2">
      <c r="B6635" s="45"/>
      <c r="C6635" s="45"/>
      <c r="D6635" s="234"/>
      <c r="AM6635" s="47"/>
      <c r="NJ6635" s="45"/>
      <c r="NK6635" s="45"/>
      <c r="NL6635" s="45"/>
      <c r="NM6635" s="45"/>
      <c r="NN6635" s="45"/>
      <c r="NO6635" s="45"/>
      <c r="NP6635" s="45"/>
      <c r="NQ6635" s="45"/>
      <c r="NR6635" s="45"/>
      <c r="NS6635" s="45"/>
      <c r="NT6635" s="45"/>
      <c r="NU6635" s="45"/>
    </row>
    <row r="6636" spans="2:385" s="48" customFormat="1" x14ac:dyDescent="0.2">
      <c r="B6636" s="45"/>
      <c r="C6636" s="45"/>
      <c r="D6636" s="234"/>
      <c r="AM6636" s="47"/>
      <c r="NJ6636" s="45"/>
      <c r="NK6636" s="45"/>
      <c r="NL6636" s="45"/>
      <c r="NM6636" s="45"/>
      <c r="NN6636" s="45"/>
      <c r="NO6636" s="45"/>
      <c r="NP6636" s="45"/>
      <c r="NQ6636" s="45"/>
      <c r="NR6636" s="45"/>
      <c r="NS6636" s="45"/>
      <c r="NT6636" s="45"/>
      <c r="NU6636" s="45"/>
    </row>
    <row r="6637" spans="2:385" s="48" customFormat="1" x14ac:dyDescent="0.2">
      <c r="B6637" s="45"/>
      <c r="C6637" s="45"/>
      <c r="D6637" s="234"/>
      <c r="AM6637" s="47"/>
      <c r="NJ6637" s="45"/>
      <c r="NK6637" s="45"/>
      <c r="NL6637" s="45"/>
      <c r="NM6637" s="45"/>
      <c r="NN6637" s="45"/>
      <c r="NO6637" s="45"/>
      <c r="NP6637" s="45"/>
      <c r="NQ6637" s="45"/>
      <c r="NR6637" s="45"/>
      <c r="NS6637" s="45"/>
      <c r="NT6637" s="45"/>
      <c r="NU6637" s="45"/>
    </row>
    <row r="6638" spans="2:385" s="48" customFormat="1" x14ac:dyDescent="0.2">
      <c r="B6638" s="45"/>
      <c r="C6638" s="45"/>
      <c r="D6638" s="234"/>
      <c r="AM6638" s="47"/>
      <c r="NJ6638" s="45"/>
      <c r="NK6638" s="45"/>
      <c r="NL6638" s="45"/>
      <c r="NM6638" s="45"/>
      <c r="NN6638" s="45"/>
      <c r="NO6638" s="45"/>
      <c r="NP6638" s="45"/>
      <c r="NQ6638" s="45"/>
      <c r="NR6638" s="45"/>
      <c r="NS6638" s="45"/>
      <c r="NT6638" s="45"/>
      <c r="NU6638" s="45"/>
    </row>
    <row r="6639" spans="2:385" s="48" customFormat="1" x14ac:dyDescent="0.2">
      <c r="B6639" s="45"/>
      <c r="C6639" s="45"/>
      <c r="D6639" s="234"/>
      <c r="AM6639" s="47"/>
      <c r="NJ6639" s="45"/>
      <c r="NK6639" s="45"/>
      <c r="NL6639" s="45"/>
      <c r="NM6639" s="45"/>
      <c r="NN6639" s="45"/>
      <c r="NO6639" s="45"/>
      <c r="NP6639" s="45"/>
      <c r="NQ6639" s="45"/>
      <c r="NR6639" s="45"/>
      <c r="NS6639" s="45"/>
      <c r="NT6639" s="45"/>
      <c r="NU6639" s="45"/>
    </row>
    <row r="6640" spans="2:385" s="48" customFormat="1" x14ac:dyDescent="0.2">
      <c r="B6640" s="45"/>
      <c r="C6640" s="45"/>
      <c r="D6640" s="234"/>
      <c r="AM6640" s="47"/>
      <c r="NJ6640" s="45"/>
      <c r="NK6640" s="45"/>
      <c r="NL6640" s="45"/>
      <c r="NM6640" s="45"/>
      <c r="NN6640" s="45"/>
      <c r="NO6640" s="45"/>
      <c r="NP6640" s="45"/>
      <c r="NQ6640" s="45"/>
      <c r="NR6640" s="45"/>
      <c r="NS6640" s="45"/>
      <c r="NT6640" s="45"/>
      <c r="NU6640" s="45"/>
    </row>
    <row r="6641" spans="2:385" s="48" customFormat="1" x14ac:dyDescent="0.2">
      <c r="B6641" s="45"/>
      <c r="C6641" s="45"/>
      <c r="D6641" s="234"/>
      <c r="AM6641" s="47"/>
      <c r="NJ6641" s="45"/>
      <c r="NK6641" s="45"/>
      <c r="NL6641" s="45"/>
      <c r="NM6641" s="45"/>
      <c r="NN6641" s="45"/>
      <c r="NO6641" s="45"/>
      <c r="NP6641" s="45"/>
      <c r="NQ6641" s="45"/>
      <c r="NR6641" s="45"/>
      <c r="NS6641" s="45"/>
      <c r="NT6641" s="45"/>
      <c r="NU6641" s="45"/>
    </row>
    <row r="6642" spans="2:385" s="48" customFormat="1" x14ac:dyDescent="0.2">
      <c r="B6642" s="45"/>
      <c r="C6642" s="45"/>
      <c r="D6642" s="234"/>
      <c r="AM6642" s="47"/>
      <c r="NJ6642" s="45"/>
      <c r="NK6642" s="45"/>
      <c r="NL6642" s="45"/>
      <c r="NM6642" s="45"/>
      <c r="NN6642" s="45"/>
      <c r="NO6642" s="45"/>
      <c r="NP6642" s="45"/>
      <c r="NQ6642" s="45"/>
      <c r="NR6642" s="45"/>
      <c r="NS6642" s="45"/>
      <c r="NT6642" s="45"/>
      <c r="NU6642" s="45"/>
    </row>
    <row r="6643" spans="2:385" s="48" customFormat="1" x14ac:dyDescent="0.2">
      <c r="B6643" s="45"/>
      <c r="C6643" s="45"/>
      <c r="D6643" s="234"/>
      <c r="AM6643" s="47"/>
      <c r="NJ6643" s="45"/>
      <c r="NK6643" s="45"/>
      <c r="NL6643" s="45"/>
      <c r="NM6643" s="45"/>
      <c r="NN6643" s="45"/>
      <c r="NO6643" s="45"/>
      <c r="NP6643" s="45"/>
      <c r="NQ6643" s="45"/>
      <c r="NR6643" s="45"/>
      <c r="NS6643" s="45"/>
      <c r="NT6643" s="45"/>
      <c r="NU6643" s="45"/>
    </row>
    <row r="6644" spans="2:385" s="48" customFormat="1" x14ac:dyDescent="0.2">
      <c r="B6644" s="45"/>
      <c r="C6644" s="45"/>
      <c r="D6644" s="234"/>
      <c r="AM6644" s="47"/>
      <c r="NJ6644" s="45"/>
      <c r="NK6644" s="45"/>
      <c r="NL6644" s="45"/>
      <c r="NM6644" s="45"/>
      <c r="NN6644" s="45"/>
      <c r="NO6644" s="45"/>
      <c r="NP6644" s="45"/>
      <c r="NQ6644" s="45"/>
      <c r="NR6644" s="45"/>
      <c r="NS6644" s="45"/>
      <c r="NT6644" s="45"/>
      <c r="NU6644" s="45"/>
    </row>
    <row r="6645" spans="2:385" s="48" customFormat="1" x14ac:dyDescent="0.2">
      <c r="B6645" s="45"/>
      <c r="C6645" s="45"/>
      <c r="D6645" s="234"/>
      <c r="AM6645" s="47"/>
      <c r="NJ6645" s="45"/>
      <c r="NK6645" s="45"/>
      <c r="NL6645" s="45"/>
      <c r="NM6645" s="45"/>
      <c r="NN6645" s="45"/>
      <c r="NO6645" s="45"/>
      <c r="NP6645" s="45"/>
      <c r="NQ6645" s="45"/>
      <c r="NR6645" s="45"/>
      <c r="NS6645" s="45"/>
      <c r="NT6645" s="45"/>
      <c r="NU6645" s="45"/>
    </row>
    <row r="6646" spans="2:385" s="48" customFormat="1" x14ac:dyDescent="0.2">
      <c r="B6646" s="45"/>
      <c r="C6646" s="45"/>
      <c r="D6646" s="234"/>
      <c r="AM6646" s="47"/>
      <c r="NJ6646" s="45"/>
      <c r="NK6646" s="45"/>
      <c r="NL6646" s="45"/>
      <c r="NM6646" s="45"/>
      <c r="NN6646" s="45"/>
      <c r="NO6646" s="45"/>
      <c r="NP6646" s="45"/>
      <c r="NQ6646" s="45"/>
      <c r="NR6646" s="45"/>
      <c r="NS6646" s="45"/>
      <c r="NT6646" s="45"/>
      <c r="NU6646" s="45"/>
    </row>
    <row r="6647" spans="2:385" s="48" customFormat="1" x14ac:dyDescent="0.2">
      <c r="B6647" s="45"/>
      <c r="C6647" s="45"/>
      <c r="D6647" s="234"/>
      <c r="AM6647" s="47"/>
      <c r="NJ6647" s="45"/>
      <c r="NK6647" s="45"/>
      <c r="NL6647" s="45"/>
      <c r="NM6647" s="45"/>
      <c r="NN6647" s="45"/>
      <c r="NO6647" s="45"/>
      <c r="NP6647" s="45"/>
      <c r="NQ6647" s="45"/>
      <c r="NR6647" s="45"/>
      <c r="NS6647" s="45"/>
      <c r="NT6647" s="45"/>
      <c r="NU6647" s="45"/>
    </row>
    <row r="6648" spans="2:385" s="48" customFormat="1" x14ac:dyDescent="0.2">
      <c r="B6648" s="45"/>
      <c r="C6648" s="45"/>
      <c r="D6648" s="234"/>
      <c r="AM6648" s="47"/>
      <c r="NJ6648" s="45"/>
      <c r="NK6648" s="45"/>
      <c r="NL6648" s="45"/>
      <c r="NM6648" s="45"/>
      <c r="NN6648" s="45"/>
      <c r="NO6648" s="45"/>
      <c r="NP6648" s="45"/>
      <c r="NQ6648" s="45"/>
      <c r="NR6648" s="45"/>
      <c r="NS6648" s="45"/>
      <c r="NT6648" s="45"/>
      <c r="NU6648" s="45"/>
    </row>
    <row r="6649" spans="2:385" s="48" customFormat="1" x14ac:dyDescent="0.2">
      <c r="B6649" s="45"/>
      <c r="C6649" s="45"/>
      <c r="D6649" s="234"/>
      <c r="AM6649" s="47"/>
      <c r="NJ6649" s="45"/>
      <c r="NK6649" s="45"/>
      <c r="NL6649" s="45"/>
      <c r="NM6649" s="45"/>
      <c r="NN6649" s="45"/>
      <c r="NO6649" s="45"/>
      <c r="NP6649" s="45"/>
      <c r="NQ6649" s="45"/>
      <c r="NR6649" s="45"/>
      <c r="NS6649" s="45"/>
      <c r="NT6649" s="45"/>
      <c r="NU6649" s="45"/>
    </row>
    <row r="6650" spans="2:385" s="48" customFormat="1" x14ac:dyDescent="0.2">
      <c r="B6650" s="45"/>
      <c r="C6650" s="45"/>
      <c r="D6650" s="234"/>
      <c r="AM6650" s="47"/>
      <c r="NJ6650" s="45"/>
      <c r="NK6650" s="45"/>
      <c r="NL6650" s="45"/>
      <c r="NM6650" s="45"/>
      <c r="NN6650" s="45"/>
      <c r="NO6650" s="45"/>
      <c r="NP6650" s="45"/>
      <c r="NQ6650" s="45"/>
      <c r="NR6650" s="45"/>
      <c r="NS6650" s="45"/>
      <c r="NT6650" s="45"/>
      <c r="NU6650" s="45"/>
    </row>
    <row r="6651" spans="2:385" s="48" customFormat="1" x14ac:dyDescent="0.2">
      <c r="B6651" s="45"/>
      <c r="C6651" s="45"/>
      <c r="D6651" s="234"/>
      <c r="AM6651" s="47"/>
      <c r="NJ6651" s="45"/>
      <c r="NK6651" s="45"/>
      <c r="NL6651" s="45"/>
      <c r="NM6651" s="45"/>
      <c r="NN6651" s="45"/>
      <c r="NO6651" s="45"/>
      <c r="NP6651" s="45"/>
      <c r="NQ6651" s="45"/>
      <c r="NR6651" s="45"/>
      <c r="NS6651" s="45"/>
      <c r="NT6651" s="45"/>
      <c r="NU6651" s="45"/>
    </row>
    <row r="6652" spans="2:385" s="48" customFormat="1" x14ac:dyDescent="0.2">
      <c r="B6652" s="45"/>
      <c r="C6652" s="45"/>
      <c r="D6652" s="234"/>
      <c r="AM6652" s="47"/>
      <c r="NJ6652" s="45"/>
      <c r="NK6652" s="45"/>
      <c r="NL6652" s="45"/>
      <c r="NM6652" s="45"/>
      <c r="NN6652" s="45"/>
      <c r="NO6652" s="45"/>
      <c r="NP6652" s="45"/>
      <c r="NQ6652" s="45"/>
      <c r="NR6652" s="45"/>
      <c r="NS6652" s="45"/>
      <c r="NT6652" s="45"/>
      <c r="NU6652" s="45"/>
    </row>
    <row r="6653" spans="2:385" s="48" customFormat="1" x14ac:dyDescent="0.2">
      <c r="B6653" s="45"/>
      <c r="C6653" s="45"/>
      <c r="D6653" s="234"/>
      <c r="AM6653" s="47"/>
      <c r="NJ6653" s="45"/>
      <c r="NK6653" s="45"/>
      <c r="NL6653" s="45"/>
      <c r="NM6653" s="45"/>
      <c r="NN6653" s="45"/>
      <c r="NO6653" s="45"/>
      <c r="NP6653" s="45"/>
      <c r="NQ6653" s="45"/>
      <c r="NR6653" s="45"/>
      <c r="NS6653" s="45"/>
      <c r="NT6653" s="45"/>
      <c r="NU6653" s="45"/>
    </row>
    <row r="6654" spans="2:385" s="48" customFormat="1" x14ac:dyDescent="0.2">
      <c r="B6654" s="45"/>
      <c r="C6654" s="45"/>
      <c r="D6654" s="234"/>
      <c r="AM6654" s="47"/>
      <c r="NJ6654" s="45"/>
      <c r="NK6654" s="45"/>
      <c r="NL6654" s="45"/>
      <c r="NM6654" s="45"/>
      <c r="NN6654" s="45"/>
      <c r="NO6654" s="45"/>
      <c r="NP6654" s="45"/>
      <c r="NQ6654" s="45"/>
      <c r="NR6654" s="45"/>
      <c r="NS6654" s="45"/>
      <c r="NT6654" s="45"/>
      <c r="NU6654" s="45"/>
    </row>
    <row r="6655" spans="2:385" s="48" customFormat="1" x14ac:dyDescent="0.2">
      <c r="B6655" s="45"/>
      <c r="C6655" s="45"/>
      <c r="D6655" s="234"/>
      <c r="AM6655" s="47"/>
      <c r="NJ6655" s="45"/>
      <c r="NK6655" s="45"/>
      <c r="NL6655" s="45"/>
      <c r="NM6655" s="45"/>
      <c r="NN6655" s="45"/>
      <c r="NO6655" s="45"/>
      <c r="NP6655" s="45"/>
      <c r="NQ6655" s="45"/>
      <c r="NR6655" s="45"/>
      <c r="NS6655" s="45"/>
      <c r="NT6655" s="45"/>
      <c r="NU6655" s="45"/>
    </row>
    <row r="6656" spans="2:385" s="48" customFormat="1" x14ac:dyDescent="0.2">
      <c r="B6656" s="45"/>
      <c r="C6656" s="45"/>
      <c r="D6656" s="234"/>
      <c r="AM6656" s="47"/>
      <c r="NJ6656" s="45"/>
      <c r="NK6656" s="45"/>
      <c r="NL6656" s="45"/>
      <c r="NM6656" s="45"/>
      <c r="NN6656" s="45"/>
      <c r="NO6656" s="45"/>
      <c r="NP6656" s="45"/>
      <c r="NQ6656" s="45"/>
      <c r="NR6656" s="45"/>
      <c r="NS6656" s="45"/>
      <c r="NT6656" s="45"/>
      <c r="NU6656" s="45"/>
    </row>
    <row r="6657" spans="2:385" s="48" customFormat="1" x14ac:dyDescent="0.2">
      <c r="B6657" s="45"/>
      <c r="C6657" s="45"/>
      <c r="D6657" s="234"/>
      <c r="AM6657" s="47"/>
      <c r="NJ6657" s="45"/>
      <c r="NK6657" s="45"/>
      <c r="NL6657" s="45"/>
      <c r="NM6657" s="45"/>
      <c r="NN6657" s="45"/>
      <c r="NO6657" s="45"/>
      <c r="NP6657" s="45"/>
      <c r="NQ6657" s="45"/>
      <c r="NR6657" s="45"/>
      <c r="NS6657" s="45"/>
      <c r="NT6657" s="45"/>
      <c r="NU6657" s="45"/>
    </row>
    <row r="6658" spans="2:385" s="48" customFormat="1" x14ac:dyDescent="0.2">
      <c r="B6658" s="45"/>
      <c r="C6658" s="45"/>
      <c r="D6658" s="234"/>
      <c r="AM6658" s="47"/>
      <c r="NJ6658" s="45"/>
      <c r="NK6658" s="45"/>
      <c r="NL6658" s="45"/>
      <c r="NM6658" s="45"/>
      <c r="NN6658" s="45"/>
      <c r="NO6658" s="45"/>
      <c r="NP6658" s="45"/>
      <c r="NQ6658" s="45"/>
      <c r="NR6658" s="45"/>
      <c r="NS6658" s="45"/>
      <c r="NT6658" s="45"/>
      <c r="NU6658" s="45"/>
    </row>
    <row r="6659" spans="2:385" s="48" customFormat="1" x14ac:dyDescent="0.2">
      <c r="B6659" s="45"/>
      <c r="C6659" s="45"/>
      <c r="D6659" s="234"/>
      <c r="AM6659" s="47"/>
      <c r="NJ6659" s="45"/>
      <c r="NK6659" s="45"/>
      <c r="NL6659" s="45"/>
      <c r="NM6659" s="45"/>
      <c r="NN6659" s="45"/>
      <c r="NO6659" s="45"/>
      <c r="NP6659" s="45"/>
      <c r="NQ6659" s="45"/>
      <c r="NR6659" s="45"/>
      <c r="NS6659" s="45"/>
      <c r="NT6659" s="45"/>
      <c r="NU6659" s="45"/>
    </row>
    <row r="6660" spans="2:385" s="48" customFormat="1" x14ac:dyDescent="0.2">
      <c r="B6660" s="45"/>
      <c r="C6660" s="45"/>
      <c r="D6660" s="234"/>
      <c r="AM6660" s="47"/>
      <c r="NJ6660" s="45"/>
      <c r="NK6660" s="45"/>
      <c r="NL6660" s="45"/>
      <c r="NM6660" s="45"/>
      <c r="NN6660" s="45"/>
      <c r="NO6660" s="45"/>
      <c r="NP6660" s="45"/>
      <c r="NQ6660" s="45"/>
      <c r="NR6660" s="45"/>
      <c r="NS6660" s="45"/>
      <c r="NT6660" s="45"/>
      <c r="NU6660" s="45"/>
    </row>
    <row r="6661" spans="2:385" s="48" customFormat="1" x14ac:dyDescent="0.2">
      <c r="B6661" s="45"/>
      <c r="C6661" s="45"/>
      <c r="D6661" s="234"/>
      <c r="AM6661" s="47"/>
      <c r="NJ6661" s="45"/>
      <c r="NK6661" s="45"/>
      <c r="NL6661" s="45"/>
      <c r="NM6661" s="45"/>
      <c r="NN6661" s="45"/>
      <c r="NO6661" s="45"/>
      <c r="NP6661" s="45"/>
      <c r="NQ6661" s="45"/>
      <c r="NR6661" s="45"/>
      <c r="NS6661" s="45"/>
      <c r="NT6661" s="45"/>
      <c r="NU6661" s="45"/>
    </row>
    <row r="6662" spans="2:385" s="48" customFormat="1" x14ac:dyDescent="0.2">
      <c r="B6662" s="45"/>
      <c r="C6662" s="45"/>
      <c r="D6662" s="234"/>
      <c r="AM6662" s="47"/>
      <c r="NJ6662" s="45"/>
      <c r="NK6662" s="45"/>
      <c r="NL6662" s="45"/>
      <c r="NM6662" s="45"/>
      <c r="NN6662" s="45"/>
      <c r="NO6662" s="45"/>
      <c r="NP6662" s="45"/>
      <c r="NQ6662" s="45"/>
      <c r="NR6662" s="45"/>
      <c r="NS6662" s="45"/>
      <c r="NT6662" s="45"/>
      <c r="NU6662" s="45"/>
    </row>
    <row r="6663" spans="2:385" s="48" customFormat="1" x14ac:dyDescent="0.2">
      <c r="B6663" s="45"/>
      <c r="C6663" s="45"/>
      <c r="D6663" s="234"/>
      <c r="AM6663" s="47"/>
      <c r="NJ6663" s="45"/>
      <c r="NK6663" s="45"/>
      <c r="NL6663" s="45"/>
      <c r="NM6663" s="45"/>
      <c r="NN6663" s="45"/>
      <c r="NO6663" s="45"/>
      <c r="NP6663" s="45"/>
      <c r="NQ6663" s="45"/>
      <c r="NR6663" s="45"/>
      <c r="NS6663" s="45"/>
      <c r="NT6663" s="45"/>
      <c r="NU6663" s="45"/>
    </row>
    <row r="6664" spans="2:385" s="48" customFormat="1" x14ac:dyDescent="0.2">
      <c r="B6664" s="45"/>
      <c r="C6664" s="45"/>
      <c r="D6664" s="234"/>
      <c r="AM6664" s="47"/>
      <c r="NJ6664" s="45"/>
      <c r="NK6664" s="45"/>
      <c r="NL6664" s="45"/>
      <c r="NM6664" s="45"/>
      <c r="NN6664" s="45"/>
      <c r="NO6664" s="45"/>
      <c r="NP6664" s="45"/>
      <c r="NQ6664" s="45"/>
      <c r="NR6664" s="45"/>
      <c r="NS6664" s="45"/>
      <c r="NT6664" s="45"/>
      <c r="NU6664" s="45"/>
    </row>
    <row r="6665" spans="2:385" s="48" customFormat="1" x14ac:dyDescent="0.2">
      <c r="B6665" s="45"/>
      <c r="C6665" s="45"/>
      <c r="D6665" s="234"/>
      <c r="AM6665" s="47"/>
      <c r="NJ6665" s="45"/>
      <c r="NK6665" s="45"/>
      <c r="NL6665" s="45"/>
      <c r="NM6665" s="45"/>
      <c r="NN6665" s="45"/>
      <c r="NO6665" s="45"/>
      <c r="NP6665" s="45"/>
      <c r="NQ6665" s="45"/>
      <c r="NR6665" s="45"/>
      <c r="NS6665" s="45"/>
      <c r="NT6665" s="45"/>
      <c r="NU6665" s="45"/>
    </row>
    <row r="6666" spans="2:385" s="48" customFormat="1" x14ac:dyDescent="0.2">
      <c r="B6666" s="45"/>
      <c r="C6666" s="45"/>
      <c r="D6666" s="234"/>
      <c r="AM6666" s="47"/>
      <c r="NJ6666" s="45"/>
      <c r="NK6666" s="45"/>
      <c r="NL6666" s="45"/>
      <c r="NM6666" s="45"/>
      <c r="NN6666" s="45"/>
      <c r="NO6666" s="45"/>
      <c r="NP6666" s="45"/>
      <c r="NQ6666" s="45"/>
      <c r="NR6666" s="45"/>
      <c r="NS6666" s="45"/>
      <c r="NT6666" s="45"/>
      <c r="NU6666" s="45"/>
    </row>
    <row r="6667" spans="2:385" s="48" customFormat="1" x14ac:dyDescent="0.2">
      <c r="B6667" s="45"/>
      <c r="C6667" s="45"/>
      <c r="D6667" s="234"/>
      <c r="AM6667" s="47"/>
      <c r="NJ6667" s="45"/>
      <c r="NK6667" s="45"/>
      <c r="NL6667" s="45"/>
      <c r="NM6667" s="45"/>
      <c r="NN6667" s="45"/>
      <c r="NO6667" s="45"/>
      <c r="NP6667" s="45"/>
      <c r="NQ6667" s="45"/>
      <c r="NR6667" s="45"/>
      <c r="NS6667" s="45"/>
      <c r="NT6667" s="45"/>
      <c r="NU6667" s="45"/>
    </row>
    <row r="6668" spans="2:385" s="48" customFormat="1" x14ac:dyDescent="0.2">
      <c r="B6668" s="45"/>
      <c r="C6668" s="45"/>
      <c r="D6668" s="234"/>
      <c r="AM6668" s="47"/>
      <c r="NJ6668" s="45"/>
      <c r="NK6668" s="45"/>
      <c r="NL6668" s="45"/>
      <c r="NM6668" s="45"/>
      <c r="NN6668" s="45"/>
      <c r="NO6668" s="45"/>
      <c r="NP6668" s="45"/>
      <c r="NQ6668" s="45"/>
      <c r="NR6668" s="45"/>
      <c r="NS6668" s="45"/>
      <c r="NT6668" s="45"/>
      <c r="NU6668" s="45"/>
    </row>
    <row r="6669" spans="2:385" s="48" customFormat="1" x14ac:dyDescent="0.2">
      <c r="B6669" s="45"/>
      <c r="C6669" s="45"/>
      <c r="D6669" s="234"/>
      <c r="AM6669" s="47"/>
      <c r="NJ6669" s="45"/>
      <c r="NK6669" s="45"/>
      <c r="NL6669" s="45"/>
      <c r="NM6669" s="45"/>
      <c r="NN6669" s="45"/>
      <c r="NO6669" s="45"/>
      <c r="NP6669" s="45"/>
      <c r="NQ6669" s="45"/>
      <c r="NR6669" s="45"/>
      <c r="NS6669" s="45"/>
      <c r="NT6669" s="45"/>
      <c r="NU6669" s="45"/>
    </row>
    <row r="6670" spans="2:385" s="48" customFormat="1" x14ac:dyDescent="0.2">
      <c r="B6670" s="45"/>
      <c r="C6670" s="45"/>
      <c r="D6670" s="234"/>
      <c r="AM6670" s="47"/>
      <c r="NJ6670" s="45"/>
      <c r="NK6670" s="45"/>
      <c r="NL6670" s="45"/>
      <c r="NM6670" s="45"/>
      <c r="NN6670" s="45"/>
      <c r="NO6670" s="45"/>
      <c r="NP6670" s="45"/>
      <c r="NQ6670" s="45"/>
      <c r="NR6670" s="45"/>
      <c r="NS6670" s="45"/>
      <c r="NT6670" s="45"/>
      <c r="NU6670" s="45"/>
    </row>
    <row r="6671" spans="2:385" s="48" customFormat="1" x14ac:dyDescent="0.2">
      <c r="B6671" s="45"/>
      <c r="C6671" s="45"/>
      <c r="D6671" s="234"/>
      <c r="AM6671" s="47"/>
      <c r="NJ6671" s="45"/>
      <c r="NK6671" s="45"/>
      <c r="NL6671" s="45"/>
      <c r="NM6671" s="45"/>
      <c r="NN6671" s="45"/>
      <c r="NO6671" s="45"/>
      <c r="NP6671" s="45"/>
      <c r="NQ6671" s="45"/>
      <c r="NR6671" s="45"/>
      <c r="NS6671" s="45"/>
      <c r="NT6671" s="45"/>
      <c r="NU6671" s="45"/>
    </row>
    <row r="6672" spans="2:385" s="48" customFormat="1" x14ac:dyDescent="0.2">
      <c r="B6672" s="45"/>
      <c r="C6672" s="45"/>
      <c r="D6672" s="234"/>
      <c r="AM6672" s="47"/>
      <c r="NJ6672" s="45"/>
      <c r="NK6672" s="45"/>
      <c r="NL6672" s="45"/>
      <c r="NM6672" s="45"/>
      <c r="NN6672" s="45"/>
      <c r="NO6672" s="45"/>
      <c r="NP6672" s="45"/>
      <c r="NQ6672" s="45"/>
      <c r="NR6672" s="45"/>
      <c r="NS6672" s="45"/>
      <c r="NT6672" s="45"/>
      <c r="NU6672" s="45"/>
    </row>
    <row r="6673" spans="2:385" s="48" customFormat="1" x14ac:dyDescent="0.2">
      <c r="B6673" s="45"/>
      <c r="C6673" s="45"/>
      <c r="D6673" s="234"/>
      <c r="AM6673" s="47"/>
      <c r="NJ6673" s="45"/>
      <c r="NK6673" s="45"/>
      <c r="NL6673" s="45"/>
      <c r="NM6673" s="45"/>
      <c r="NN6673" s="45"/>
      <c r="NO6673" s="45"/>
      <c r="NP6673" s="45"/>
      <c r="NQ6673" s="45"/>
      <c r="NR6673" s="45"/>
      <c r="NS6673" s="45"/>
      <c r="NT6673" s="45"/>
      <c r="NU6673" s="45"/>
    </row>
    <row r="6674" spans="2:385" s="48" customFormat="1" x14ac:dyDescent="0.2">
      <c r="B6674" s="45"/>
      <c r="C6674" s="45"/>
      <c r="D6674" s="234"/>
      <c r="AM6674" s="47"/>
      <c r="NJ6674" s="45"/>
      <c r="NK6674" s="45"/>
      <c r="NL6674" s="45"/>
      <c r="NM6674" s="45"/>
      <c r="NN6674" s="45"/>
      <c r="NO6674" s="45"/>
      <c r="NP6674" s="45"/>
      <c r="NQ6674" s="45"/>
      <c r="NR6674" s="45"/>
      <c r="NS6674" s="45"/>
      <c r="NT6674" s="45"/>
      <c r="NU6674" s="45"/>
    </row>
    <row r="6675" spans="2:385" s="48" customFormat="1" x14ac:dyDescent="0.2">
      <c r="B6675" s="45"/>
      <c r="C6675" s="45"/>
      <c r="D6675" s="234"/>
      <c r="AM6675" s="47"/>
      <c r="NJ6675" s="45"/>
      <c r="NK6675" s="45"/>
      <c r="NL6675" s="45"/>
      <c r="NM6675" s="45"/>
      <c r="NN6675" s="45"/>
      <c r="NO6675" s="45"/>
      <c r="NP6675" s="45"/>
      <c r="NQ6675" s="45"/>
      <c r="NR6675" s="45"/>
      <c r="NS6675" s="45"/>
      <c r="NT6675" s="45"/>
      <c r="NU6675" s="45"/>
    </row>
    <row r="6676" spans="2:385" s="48" customFormat="1" x14ac:dyDescent="0.2">
      <c r="B6676" s="45"/>
      <c r="C6676" s="45"/>
      <c r="D6676" s="234"/>
      <c r="AM6676" s="47"/>
      <c r="NJ6676" s="45"/>
      <c r="NK6676" s="45"/>
      <c r="NL6676" s="45"/>
      <c r="NM6676" s="45"/>
      <c r="NN6676" s="45"/>
      <c r="NO6676" s="45"/>
      <c r="NP6676" s="45"/>
      <c r="NQ6676" s="45"/>
      <c r="NR6676" s="45"/>
      <c r="NS6676" s="45"/>
      <c r="NT6676" s="45"/>
      <c r="NU6676" s="45"/>
    </row>
    <row r="6677" spans="2:385" s="48" customFormat="1" x14ac:dyDescent="0.2">
      <c r="B6677" s="45"/>
      <c r="C6677" s="45"/>
      <c r="D6677" s="234"/>
      <c r="AM6677" s="47"/>
      <c r="NJ6677" s="45"/>
      <c r="NK6677" s="45"/>
      <c r="NL6677" s="45"/>
      <c r="NM6677" s="45"/>
      <c r="NN6677" s="45"/>
      <c r="NO6677" s="45"/>
      <c r="NP6677" s="45"/>
      <c r="NQ6677" s="45"/>
      <c r="NR6677" s="45"/>
      <c r="NS6677" s="45"/>
      <c r="NT6677" s="45"/>
      <c r="NU6677" s="45"/>
    </row>
    <row r="6678" spans="2:385" s="48" customFormat="1" x14ac:dyDescent="0.2">
      <c r="B6678" s="45"/>
      <c r="C6678" s="45"/>
      <c r="D6678" s="234"/>
      <c r="AM6678" s="47"/>
      <c r="NJ6678" s="45"/>
      <c r="NK6678" s="45"/>
      <c r="NL6678" s="45"/>
      <c r="NM6678" s="45"/>
      <c r="NN6678" s="45"/>
      <c r="NO6678" s="45"/>
      <c r="NP6678" s="45"/>
      <c r="NQ6678" s="45"/>
      <c r="NR6678" s="45"/>
      <c r="NS6678" s="45"/>
      <c r="NT6678" s="45"/>
      <c r="NU6678" s="45"/>
    </row>
    <row r="6679" spans="2:385" s="48" customFormat="1" x14ac:dyDescent="0.2">
      <c r="B6679" s="45"/>
      <c r="C6679" s="45"/>
      <c r="D6679" s="234"/>
      <c r="AM6679" s="47"/>
      <c r="NJ6679" s="45"/>
      <c r="NK6679" s="45"/>
      <c r="NL6679" s="45"/>
      <c r="NM6679" s="45"/>
      <c r="NN6679" s="45"/>
      <c r="NO6679" s="45"/>
      <c r="NP6679" s="45"/>
      <c r="NQ6679" s="45"/>
      <c r="NR6679" s="45"/>
      <c r="NS6679" s="45"/>
      <c r="NT6679" s="45"/>
      <c r="NU6679" s="45"/>
    </row>
    <row r="6680" spans="2:385" s="48" customFormat="1" x14ac:dyDescent="0.2">
      <c r="B6680" s="45"/>
      <c r="C6680" s="45"/>
      <c r="D6680" s="234"/>
      <c r="AM6680" s="47"/>
      <c r="NJ6680" s="45"/>
      <c r="NK6680" s="45"/>
      <c r="NL6680" s="45"/>
      <c r="NM6680" s="45"/>
      <c r="NN6680" s="45"/>
      <c r="NO6680" s="45"/>
      <c r="NP6680" s="45"/>
      <c r="NQ6680" s="45"/>
      <c r="NR6680" s="45"/>
      <c r="NS6680" s="45"/>
      <c r="NT6680" s="45"/>
      <c r="NU6680" s="45"/>
    </row>
    <row r="6681" spans="2:385" s="48" customFormat="1" x14ac:dyDescent="0.2">
      <c r="B6681" s="45"/>
      <c r="C6681" s="45"/>
      <c r="D6681" s="234"/>
      <c r="AM6681" s="47"/>
      <c r="NJ6681" s="45"/>
      <c r="NK6681" s="45"/>
      <c r="NL6681" s="45"/>
      <c r="NM6681" s="45"/>
      <c r="NN6681" s="45"/>
      <c r="NO6681" s="45"/>
      <c r="NP6681" s="45"/>
      <c r="NQ6681" s="45"/>
      <c r="NR6681" s="45"/>
      <c r="NS6681" s="45"/>
      <c r="NT6681" s="45"/>
      <c r="NU6681" s="45"/>
    </row>
    <row r="6682" spans="2:385" s="48" customFormat="1" x14ac:dyDescent="0.2">
      <c r="B6682" s="45"/>
      <c r="C6682" s="45"/>
      <c r="D6682" s="234"/>
      <c r="AM6682" s="47"/>
      <c r="NJ6682" s="45"/>
      <c r="NK6682" s="45"/>
      <c r="NL6682" s="45"/>
      <c r="NM6682" s="45"/>
      <c r="NN6682" s="45"/>
      <c r="NO6682" s="45"/>
      <c r="NP6682" s="45"/>
      <c r="NQ6682" s="45"/>
      <c r="NR6682" s="45"/>
      <c r="NS6682" s="45"/>
      <c r="NT6682" s="45"/>
      <c r="NU6682" s="45"/>
    </row>
    <row r="6683" spans="2:385" s="48" customFormat="1" x14ac:dyDescent="0.2">
      <c r="B6683" s="45"/>
      <c r="C6683" s="45"/>
      <c r="D6683" s="234"/>
      <c r="AM6683" s="47"/>
      <c r="NJ6683" s="45"/>
      <c r="NK6683" s="45"/>
      <c r="NL6683" s="45"/>
      <c r="NM6683" s="45"/>
      <c r="NN6683" s="45"/>
      <c r="NO6683" s="45"/>
      <c r="NP6683" s="45"/>
      <c r="NQ6683" s="45"/>
      <c r="NR6683" s="45"/>
      <c r="NS6683" s="45"/>
      <c r="NT6683" s="45"/>
      <c r="NU6683" s="45"/>
    </row>
    <row r="6684" spans="2:385" s="48" customFormat="1" x14ac:dyDescent="0.2">
      <c r="B6684" s="45"/>
      <c r="C6684" s="45"/>
      <c r="D6684" s="234"/>
      <c r="AM6684" s="47"/>
      <c r="NJ6684" s="45"/>
      <c r="NK6684" s="45"/>
      <c r="NL6684" s="45"/>
      <c r="NM6684" s="45"/>
      <c r="NN6684" s="45"/>
      <c r="NO6684" s="45"/>
      <c r="NP6684" s="45"/>
      <c r="NQ6684" s="45"/>
      <c r="NR6684" s="45"/>
      <c r="NS6684" s="45"/>
      <c r="NT6684" s="45"/>
      <c r="NU6684" s="45"/>
    </row>
    <row r="6685" spans="2:385" s="48" customFormat="1" x14ac:dyDescent="0.2">
      <c r="B6685" s="45"/>
      <c r="C6685" s="45"/>
      <c r="D6685" s="234"/>
      <c r="AM6685" s="47"/>
      <c r="NJ6685" s="45"/>
      <c r="NK6685" s="45"/>
      <c r="NL6685" s="45"/>
      <c r="NM6685" s="45"/>
      <c r="NN6685" s="45"/>
      <c r="NO6685" s="45"/>
      <c r="NP6685" s="45"/>
      <c r="NQ6685" s="45"/>
      <c r="NR6685" s="45"/>
      <c r="NS6685" s="45"/>
      <c r="NT6685" s="45"/>
      <c r="NU6685" s="45"/>
    </row>
    <row r="6686" spans="2:385" s="48" customFormat="1" x14ac:dyDescent="0.2">
      <c r="B6686" s="45"/>
      <c r="C6686" s="45"/>
      <c r="D6686" s="234"/>
      <c r="AM6686" s="47"/>
      <c r="NJ6686" s="45"/>
      <c r="NK6686" s="45"/>
      <c r="NL6686" s="45"/>
      <c r="NM6686" s="45"/>
      <c r="NN6686" s="45"/>
      <c r="NO6686" s="45"/>
      <c r="NP6686" s="45"/>
      <c r="NQ6686" s="45"/>
      <c r="NR6686" s="45"/>
      <c r="NS6686" s="45"/>
      <c r="NT6686" s="45"/>
      <c r="NU6686" s="45"/>
    </row>
    <row r="6687" spans="2:385" s="48" customFormat="1" x14ac:dyDescent="0.2">
      <c r="B6687" s="45"/>
      <c r="C6687" s="45"/>
      <c r="D6687" s="234"/>
      <c r="AM6687" s="47"/>
      <c r="NJ6687" s="45"/>
      <c r="NK6687" s="45"/>
      <c r="NL6687" s="45"/>
      <c r="NM6687" s="45"/>
      <c r="NN6687" s="45"/>
      <c r="NO6687" s="45"/>
      <c r="NP6687" s="45"/>
      <c r="NQ6687" s="45"/>
      <c r="NR6687" s="45"/>
      <c r="NS6687" s="45"/>
      <c r="NT6687" s="45"/>
      <c r="NU6687" s="45"/>
    </row>
    <row r="6688" spans="2:385" s="48" customFormat="1" x14ac:dyDescent="0.2">
      <c r="B6688" s="45"/>
      <c r="C6688" s="45"/>
      <c r="D6688" s="234"/>
      <c r="AM6688" s="47"/>
      <c r="NJ6688" s="45"/>
      <c r="NK6688" s="45"/>
      <c r="NL6688" s="45"/>
      <c r="NM6688" s="45"/>
      <c r="NN6688" s="45"/>
      <c r="NO6688" s="45"/>
      <c r="NP6688" s="45"/>
      <c r="NQ6688" s="45"/>
      <c r="NR6688" s="45"/>
      <c r="NS6688" s="45"/>
      <c r="NT6688" s="45"/>
      <c r="NU6688" s="45"/>
    </row>
    <row r="6689" spans="2:385" s="48" customFormat="1" x14ac:dyDescent="0.2">
      <c r="B6689" s="45"/>
      <c r="C6689" s="45"/>
      <c r="D6689" s="234"/>
      <c r="AM6689" s="47"/>
      <c r="NJ6689" s="45"/>
      <c r="NK6689" s="45"/>
      <c r="NL6689" s="45"/>
      <c r="NM6689" s="45"/>
      <c r="NN6689" s="45"/>
      <c r="NO6689" s="45"/>
      <c r="NP6689" s="45"/>
      <c r="NQ6689" s="45"/>
      <c r="NR6689" s="45"/>
      <c r="NS6689" s="45"/>
      <c r="NT6689" s="45"/>
      <c r="NU6689" s="45"/>
    </row>
    <row r="6690" spans="2:385" s="48" customFormat="1" x14ac:dyDescent="0.2">
      <c r="B6690" s="45"/>
      <c r="C6690" s="45"/>
      <c r="D6690" s="234"/>
      <c r="AM6690" s="47"/>
      <c r="NJ6690" s="45"/>
      <c r="NK6690" s="45"/>
      <c r="NL6690" s="45"/>
      <c r="NM6690" s="45"/>
      <c r="NN6690" s="45"/>
      <c r="NO6690" s="45"/>
      <c r="NP6690" s="45"/>
      <c r="NQ6690" s="45"/>
      <c r="NR6690" s="45"/>
      <c r="NS6690" s="45"/>
      <c r="NT6690" s="45"/>
      <c r="NU6690" s="45"/>
    </row>
    <row r="6691" spans="2:385" s="48" customFormat="1" x14ac:dyDescent="0.2">
      <c r="B6691" s="45"/>
      <c r="C6691" s="45"/>
      <c r="D6691" s="234"/>
      <c r="AM6691" s="47"/>
      <c r="NJ6691" s="45"/>
      <c r="NK6691" s="45"/>
      <c r="NL6691" s="45"/>
      <c r="NM6691" s="45"/>
      <c r="NN6691" s="45"/>
      <c r="NO6691" s="45"/>
      <c r="NP6691" s="45"/>
      <c r="NQ6691" s="45"/>
      <c r="NR6691" s="45"/>
      <c r="NS6691" s="45"/>
      <c r="NT6691" s="45"/>
      <c r="NU6691" s="45"/>
    </row>
    <row r="6692" spans="2:385" s="48" customFormat="1" x14ac:dyDescent="0.2">
      <c r="B6692" s="45"/>
      <c r="C6692" s="45"/>
      <c r="D6692" s="234"/>
      <c r="AM6692" s="47"/>
      <c r="NJ6692" s="45"/>
      <c r="NK6692" s="45"/>
      <c r="NL6692" s="45"/>
      <c r="NM6692" s="45"/>
      <c r="NN6692" s="45"/>
      <c r="NO6692" s="45"/>
      <c r="NP6692" s="45"/>
      <c r="NQ6692" s="45"/>
      <c r="NR6692" s="45"/>
      <c r="NS6692" s="45"/>
      <c r="NT6692" s="45"/>
      <c r="NU6692" s="45"/>
    </row>
    <row r="6693" spans="2:385" s="48" customFormat="1" x14ac:dyDescent="0.2">
      <c r="B6693" s="45"/>
      <c r="C6693" s="45"/>
      <c r="D6693" s="234"/>
      <c r="AM6693" s="47"/>
      <c r="NJ6693" s="45"/>
      <c r="NK6693" s="45"/>
      <c r="NL6693" s="45"/>
      <c r="NM6693" s="45"/>
      <c r="NN6693" s="45"/>
      <c r="NO6693" s="45"/>
      <c r="NP6693" s="45"/>
      <c r="NQ6693" s="45"/>
      <c r="NR6693" s="45"/>
      <c r="NS6693" s="45"/>
      <c r="NT6693" s="45"/>
      <c r="NU6693" s="45"/>
    </row>
    <row r="6694" spans="2:385" s="48" customFormat="1" x14ac:dyDescent="0.2">
      <c r="B6694" s="45"/>
      <c r="C6694" s="45"/>
      <c r="D6694" s="234"/>
      <c r="AM6694" s="47"/>
      <c r="NJ6694" s="45"/>
      <c r="NK6694" s="45"/>
      <c r="NL6694" s="45"/>
      <c r="NM6694" s="45"/>
      <c r="NN6694" s="45"/>
      <c r="NO6694" s="45"/>
      <c r="NP6694" s="45"/>
      <c r="NQ6694" s="45"/>
      <c r="NR6694" s="45"/>
      <c r="NS6694" s="45"/>
      <c r="NT6694" s="45"/>
      <c r="NU6694" s="45"/>
    </row>
    <row r="6695" spans="2:385" s="48" customFormat="1" x14ac:dyDescent="0.2">
      <c r="B6695" s="45"/>
      <c r="C6695" s="45"/>
      <c r="D6695" s="234"/>
      <c r="AM6695" s="47"/>
      <c r="NJ6695" s="45"/>
      <c r="NK6695" s="45"/>
      <c r="NL6695" s="45"/>
      <c r="NM6695" s="45"/>
      <c r="NN6695" s="45"/>
      <c r="NO6695" s="45"/>
      <c r="NP6695" s="45"/>
      <c r="NQ6695" s="45"/>
      <c r="NR6695" s="45"/>
      <c r="NS6695" s="45"/>
      <c r="NT6695" s="45"/>
      <c r="NU6695" s="45"/>
    </row>
    <row r="6696" spans="2:385" s="48" customFormat="1" x14ac:dyDescent="0.2">
      <c r="B6696" s="45"/>
      <c r="C6696" s="45"/>
      <c r="D6696" s="234"/>
      <c r="AM6696" s="47"/>
      <c r="NJ6696" s="45"/>
      <c r="NK6696" s="45"/>
      <c r="NL6696" s="45"/>
      <c r="NM6696" s="45"/>
      <c r="NN6696" s="45"/>
      <c r="NO6696" s="45"/>
      <c r="NP6696" s="45"/>
      <c r="NQ6696" s="45"/>
      <c r="NR6696" s="45"/>
      <c r="NS6696" s="45"/>
      <c r="NT6696" s="45"/>
      <c r="NU6696" s="45"/>
    </row>
    <row r="6697" spans="2:385" s="48" customFormat="1" x14ac:dyDescent="0.2">
      <c r="B6697" s="45"/>
      <c r="C6697" s="45"/>
      <c r="D6697" s="234"/>
      <c r="AM6697" s="47"/>
      <c r="NJ6697" s="45"/>
      <c r="NK6697" s="45"/>
      <c r="NL6697" s="45"/>
      <c r="NM6697" s="45"/>
      <c r="NN6697" s="45"/>
      <c r="NO6697" s="45"/>
      <c r="NP6697" s="45"/>
      <c r="NQ6697" s="45"/>
      <c r="NR6697" s="45"/>
      <c r="NS6697" s="45"/>
      <c r="NT6697" s="45"/>
      <c r="NU6697" s="45"/>
    </row>
    <row r="6698" spans="2:385" s="48" customFormat="1" x14ac:dyDescent="0.2">
      <c r="B6698" s="45"/>
      <c r="C6698" s="45"/>
      <c r="D6698" s="234"/>
      <c r="AM6698" s="47"/>
      <c r="NJ6698" s="45"/>
      <c r="NK6698" s="45"/>
      <c r="NL6698" s="45"/>
      <c r="NM6698" s="45"/>
      <c r="NN6698" s="45"/>
      <c r="NO6698" s="45"/>
      <c r="NP6698" s="45"/>
      <c r="NQ6698" s="45"/>
      <c r="NR6698" s="45"/>
      <c r="NS6698" s="45"/>
      <c r="NT6698" s="45"/>
      <c r="NU6698" s="45"/>
    </row>
    <row r="6699" spans="2:385" s="48" customFormat="1" x14ac:dyDescent="0.2">
      <c r="B6699" s="45"/>
      <c r="C6699" s="45"/>
      <c r="D6699" s="234"/>
      <c r="AM6699" s="47"/>
      <c r="NJ6699" s="45"/>
      <c r="NK6699" s="45"/>
      <c r="NL6699" s="45"/>
      <c r="NM6699" s="45"/>
      <c r="NN6699" s="45"/>
      <c r="NO6699" s="45"/>
      <c r="NP6699" s="45"/>
      <c r="NQ6699" s="45"/>
      <c r="NR6699" s="45"/>
      <c r="NS6699" s="45"/>
      <c r="NT6699" s="45"/>
      <c r="NU6699" s="45"/>
    </row>
    <row r="6700" spans="2:385" s="48" customFormat="1" x14ac:dyDescent="0.2">
      <c r="B6700" s="45"/>
      <c r="C6700" s="45"/>
      <c r="D6700" s="234"/>
      <c r="AM6700" s="47"/>
      <c r="NJ6700" s="45"/>
      <c r="NK6700" s="45"/>
      <c r="NL6700" s="45"/>
      <c r="NM6700" s="45"/>
      <c r="NN6700" s="45"/>
      <c r="NO6700" s="45"/>
      <c r="NP6700" s="45"/>
      <c r="NQ6700" s="45"/>
      <c r="NR6700" s="45"/>
      <c r="NS6700" s="45"/>
      <c r="NT6700" s="45"/>
      <c r="NU6700" s="45"/>
    </row>
    <row r="6701" spans="2:385" s="48" customFormat="1" x14ac:dyDescent="0.2">
      <c r="B6701" s="45"/>
      <c r="C6701" s="45"/>
      <c r="D6701" s="234"/>
      <c r="AM6701" s="47"/>
      <c r="NJ6701" s="45"/>
      <c r="NK6701" s="45"/>
      <c r="NL6701" s="45"/>
      <c r="NM6701" s="45"/>
      <c r="NN6701" s="45"/>
      <c r="NO6701" s="45"/>
      <c r="NP6701" s="45"/>
      <c r="NQ6701" s="45"/>
      <c r="NR6701" s="45"/>
      <c r="NS6701" s="45"/>
      <c r="NT6701" s="45"/>
      <c r="NU6701" s="45"/>
    </row>
    <row r="6702" spans="2:385" s="48" customFormat="1" x14ac:dyDescent="0.2">
      <c r="B6702" s="45"/>
      <c r="C6702" s="45"/>
      <c r="D6702" s="234"/>
      <c r="AM6702" s="47"/>
      <c r="NJ6702" s="45"/>
      <c r="NK6702" s="45"/>
      <c r="NL6702" s="45"/>
      <c r="NM6702" s="45"/>
      <c r="NN6702" s="45"/>
      <c r="NO6702" s="45"/>
      <c r="NP6702" s="45"/>
      <c r="NQ6702" s="45"/>
      <c r="NR6702" s="45"/>
      <c r="NS6702" s="45"/>
      <c r="NT6702" s="45"/>
      <c r="NU6702" s="45"/>
    </row>
    <row r="6703" spans="2:385" s="48" customFormat="1" x14ac:dyDescent="0.2">
      <c r="B6703" s="45"/>
      <c r="C6703" s="45"/>
      <c r="D6703" s="234"/>
      <c r="AM6703" s="47"/>
      <c r="NJ6703" s="45"/>
      <c r="NK6703" s="45"/>
      <c r="NL6703" s="45"/>
      <c r="NM6703" s="45"/>
      <c r="NN6703" s="45"/>
      <c r="NO6703" s="45"/>
      <c r="NP6703" s="45"/>
      <c r="NQ6703" s="45"/>
      <c r="NR6703" s="45"/>
      <c r="NS6703" s="45"/>
      <c r="NT6703" s="45"/>
      <c r="NU6703" s="45"/>
    </row>
    <row r="6704" spans="2:385" s="48" customFormat="1" x14ac:dyDescent="0.2">
      <c r="B6704" s="45"/>
      <c r="C6704" s="45"/>
      <c r="D6704" s="234"/>
      <c r="AM6704" s="47"/>
      <c r="NJ6704" s="45"/>
      <c r="NK6704" s="45"/>
      <c r="NL6704" s="45"/>
      <c r="NM6704" s="45"/>
      <c r="NN6704" s="45"/>
      <c r="NO6704" s="45"/>
      <c r="NP6704" s="45"/>
      <c r="NQ6704" s="45"/>
      <c r="NR6704" s="45"/>
      <c r="NS6704" s="45"/>
      <c r="NT6704" s="45"/>
      <c r="NU6704" s="45"/>
    </row>
    <row r="6705" spans="2:385" s="48" customFormat="1" x14ac:dyDescent="0.2">
      <c r="B6705" s="45"/>
      <c r="C6705" s="45"/>
      <c r="D6705" s="234"/>
      <c r="AM6705" s="47"/>
      <c r="NJ6705" s="45"/>
      <c r="NK6705" s="45"/>
      <c r="NL6705" s="45"/>
      <c r="NM6705" s="45"/>
      <c r="NN6705" s="45"/>
      <c r="NO6705" s="45"/>
      <c r="NP6705" s="45"/>
      <c r="NQ6705" s="45"/>
      <c r="NR6705" s="45"/>
      <c r="NS6705" s="45"/>
      <c r="NT6705" s="45"/>
      <c r="NU6705" s="45"/>
    </row>
    <row r="6706" spans="2:385" s="48" customFormat="1" x14ac:dyDescent="0.2">
      <c r="B6706" s="45"/>
      <c r="C6706" s="45"/>
      <c r="D6706" s="234"/>
      <c r="AM6706" s="47"/>
      <c r="NJ6706" s="45"/>
      <c r="NK6706" s="45"/>
      <c r="NL6706" s="45"/>
      <c r="NM6706" s="45"/>
      <c r="NN6706" s="45"/>
      <c r="NO6706" s="45"/>
      <c r="NP6706" s="45"/>
      <c r="NQ6706" s="45"/>
      <c r="NR6706" s="45"/>
      <c r="NS6706" s="45"/>
      <c r="NT6706" s="45"/>
      <c r="NU6706" s="45"/>
    </row>
    <row r="6707" spans="2:385" s="48" customFormat="1" x14ac:dyDescent="0.2">
      <c r="B6707" s="45"/>
      <c r="C6707" s="45"/>
      <c r="D6707" s="234"/>
      <c r="AM6707" s="47"/>
      <c r="NJ6707" s="45"/>
      <c r="NK6707" s="45"/>
      <c r="NL6707" s="45"/>
      <c r="NM6707" s="45"/>
      <c r="NN6707" s="45"/>
      <c r="NO6707" s="45"/>
      <c r="NP6707" s="45"/>
      <c r="NQ6707" s="45"/>
      <c r="NR6707" s="45"/>
      <c r="NS6707" s="45"/>
      <c r="NT6707" s="45"/>
      <c r="NU6707" s="45"/>
    </row>
    <row r="6708" spans="2:385" s="48" customFormat="1" x14ac:dyDescent="0.2">
      <c r="B6708" s="45"/>
      <c r="C6708" s="45"/>
      <c r="D6708" s="234"/>
      <c r="AM6708" s="47"/>
      <c r="NJ6708" s="45"/>
      <c r="NK6708" s="45"/>
      <c r="NL6708" s="45"/>
      <c r="NM6708" s="45"/>
      <c r="NN6708" s="45"/>
      <c r="NO6708" s="45"/>
      <c r="NP6708" s="45"/>
      <c r="NQ6708" s="45"/>
      <c r="NR6708" s="45"/>
      <c r="NS6708" s="45"/>
      <c r="NT6708" s="45"/>
      <c r="NU6708" s="45"/>
    </row>
    <row r="6709" spans="2:385" s="48" customFormat="1" x14ac:dyDescent="0.2">
      <c r="B6709" s="45"/>
      <c r="C6709" s="45"/>
      <c r="D6709" s="234"/>
      <c r="AM6709" s="47"/>
      <c r="NJ6709" s="45"/>
      <c r="NK6709" s="45"/>
      <c r="NL6709" s="45"/>
      <c r="NM6709" s="45"/>
      <c r="NN6709" s="45"/>
      <c r="NO6709" s="45"/>
      <c r="NP6709" s="45"/>
      <c r="NQ6709" s="45"/>
      <c r="NR6709" s="45"/>
      <c r="NS6709" s="45"/>
      <c r="NT6709" s="45"/>
      <c r="NU6709" s="45"/>
    </row>
    <row r="6710" spans="2:385" s="48" customFormat="1" x14ac:dyDescent="0.2">
      <c r="B6710" s="45"/>
      <c r="C6710" s="45"/>
      <c r="D6710" s="234"/>
      <c r="AM6710" s="47"/>
      <c r="NJ6710" s="45"/>
      <c r="NK6710" s="45"/>
      <c r="NL6710" s="45"/>
      <c r="NM6710" s="45"/>
      <c r="NN6710" s="45"/>
      <c r="NO6710" s="45"/>
      <c r="NP6710" s="45"/>
      <c r="NQ6710" s="45"/>
      <c r="NR6710" s="45"/>
      <c r="NS6710" s="45"/>
      <c r="NT6710" s="45"/>
      <c r="NU6710" s="45"/>
    </row>
    <row r="6711" spans="2:385" s="48" customFormat="1" x14ac:dyDescent="0.2">
      <c r="B6711" s="45"/>
      <c r="C6711" s="45"/>
      <c r="D6711" s="234"/>
      <c r="AM6711" s="47"/>
      <c r="NJ6711" s="45"/>
      <c r="NK6711" s="45"/>
      <c r="NL6711" s="45"/>
      <c r="NM6711" s="45"/>
      <c r="NN6711" s="45"/>
      <c r="NO6711" s="45"/>
      <c r="NP6711" s="45"/>
      <c r="NQ6711" s="45"/>
      <c r="NR6711" s="45"/>
      <c r="NS6711" s="45"/>
      <c r="NT6711" s="45"/>
      <c r="NU6711" s="45"/>
    </row>
    <row r="6712" spans="2:385" s="48" customFormat="1" x14ac:dyDescent="0.2">
      <c r="B6712" s="45"/>
      <c r="C6712" s="45"/>
      <c r="D6712" s="234"/>
      <c r="AM6712" s="47"/>
      <c r="NJ6712" s="45"/>
      <c r="NK6712" s="45"/>
      <c r="NL6712" s="45"/>
      <c r="NM6712" s="45"/>
      <c r="NN6712" s="45"/>
      <c r="NO6712" s="45"/>
      <c r="NP6712" s="45"/>
      <c r="NQ6712" s="45"/>
      <c r="NR6712" s="45"/>
      <c r="NS6712" s="45"/>
      <c r="NT6712" s="45"/>
      <c r="NU6712" s="45"/>
    </row>
    <row r="6713" spans="2:385" s="48" customFormat="1" x14ac:dyDescent="0.2">
      <c r="B6713" s="45"/>
      <c r="C6713" s="45"/>
      <c r="D6713" s="234"/>
      <c r="AM6713" s="47"/>
      <c r="NJ6713" s="45"/>
      <c r="NK6713" s="45"/>
      <c r="NL6713" s="45"/>
      <c r="NM6713" s="45"/>
      <c r="NN6713" s="45"/>
      <c r="NO6713" s="45"/>
      <c r="NP6713" s="45"/>
      <c r="NQ6713" s="45"/>
      <c r="NR6713" s="45"/>
      <c r="NS6713" s="45"/>
      <c r="NT6713" s="45"/>
      <c r="NU6713" s="45"/>
    </row>
    <row r="6714" spans="2:385" s="48" customFormat="1" x14ac:dyDescent="0.2">
      <c r="B6714" s="45"/>
      <c r="C6714" s="45"/>
      <c r="D6714" s="234"/>
      <c r="AM6714" s="47"/>
      <c r="NJ6714" s="45"/>
      <c r="NK6714" s="45"/>
      <c r="NL6714" s="45"/>
      <c r="NM6714" s="45"/>
      <c r="NN6714" s="45"/>
      <c r="NO6714" s="45"/>
      <c r="NP6714" s="45"/>
      <c r="NQ6714" s="45"/>
      <c r="NR6714" s="45"/>
      <c r="NS6714" s="45"/>
      <c r="NT6714" s="45"/>
      <c r="NU6714" s="45"/>
    </row>
    <row r="6715" spans="2:385" s="48" customFormat="1" x14ac:dyDescent="0.2">
      <c r="B6715" s="45"/>
      <c r="C6715" s="45"/>
      <c r="D6715" s="234"/>
      <c r="AM6715" s="47"/>
      <c r="NJ6715" s="45"/>
      <c r="NK6715" s="45"/>
      <c r="NL6715" s="45"/>
      <c r="NM6715" s="45"/>
      <c r="NN6715" s="45"/>
      <c r="NO6715" s="45"/>
      <c r="NP6715" s="45"/>
      <c r="NQ6715" s="45"/>
      <c r="NR6715" s="45"/>
      <c r="NS6715" s="45"/>
      <c r="NT6715" s="45"/>
      <c r="NU6715" s="45"/>
    </row>
    <row r="6716" spans="2:385" s="48" customFormat="1" x14ac:dyDescent="0.2">
      <c r="B6716" s="45"/>
      <c r="C6716" s="45"/>
      <c r="D6716" s="234"/>
      <c r="AM6716" s="47"/>
      <c r="NJ6716" s="45"/>
      <c r="NK6716" s="45"/>
      <c r="NL6716" s="45"/>
      <c r="NM6716" s="45"/>
      <c r="NN6716" s="45"/>
      <c r="NO6716" s="45"/>
      <c r="NP6716" s="45"/>
      <c r="NQ6716" s="45"/>
      <c r="NR6716" s="45"/>
      <c r="NS6716" s="45"/>
      <c r="NT6716" s="45"/>
      <c r="NU6716" s="45"/>
    </row>
    <row r="6717" spans="2:385" s="48" customFormat="1" x14ac:dyDescent="0.2">
      <c r="B6717" s="45"/>
      <c r="C6717" s="45"/>
      <c r="D6717" s="234"/>
      <c r="AM6717" s="47"/>
      <c r="NJ6717" s="45"/>
      <c r="NK6717" s="45"/>
      <c r="NL6717" s="45"/>
      <c r="NM6717" s="45"/>
      <c r="NN6717" s="45"/>
      <c r="NO6717" s="45"/>
      <c r="NP6717" s="45"/>
      <c r="NQ6717" s="45"/>
      <c r="NR6717" s="45"/>
      <c r="NS6717" s="45"/>
      <c r="NT6717" s="45"/>
      <c r="NU6717" s="45"/>
    </row>
    <row r="6718" spans="2:385" s="48" customFormat="1" x14ac:dyDescent="0.2">
      <c r="B6718" s="45"/>
      <c r="C6718" s="45"/>
      <c r="D6718" s="234"/>
      <c r="AM6718" s="47"/>
      <c r="NJ6718" s="45"/>
      <c r="NK6718" s="45"/>
      <c r="NL6718" s="45"/>
      <c r="NM6718" s="45"/>
      <c r="NN6718" s="45"/>
      <c r="NO6718" s="45"/>
      <c r="NP6718" s="45"/>
      <c r="NQ6718" s="45"/>
      <c r="NR6718" s="45"/>
      <c r="NS6718" s="45"/>
      <c r="NT6718" s="45"/>
      <c r="NU6718" s="45"/>
    </row>
    <row r="6719" spans="2:385" s="48" customFormat="1" x14ac:dyDescent="0.2">
      <c r="B6719" s="45"/>
      <c r="C6719" s="45"/>
      <c r="D6719" s="234"/>
      <c r="AM6719" s="47"/>
      <c r="NJ6719" s="45"/>
      <c r="NK6719" s="45"/>
      <c r="NL6719" s="45"/>
      <c r="NM6719" s="45"/>
      <c r="NN6719" s="45"/>
      <c r="NO6719" s="45"/>
      <c r="NP6719" s="45"/>
      <c r="NQ6719" s="45"/>
      <c r="NR6719" s="45"/>
      <c r="NS6719" s="45"/>
      <c r="NT6719" s="45"/>
      <c r="NU6719" s="45"/>
    </row>
    <row r="6720" spans="2:385" s="48" customFormat="1" x14ac:dyDescent="0.2">
      <c r="B6720" s="45"/>
      <c r="C6720" s="45"/>
      <c r="D6720" s="234"/>
      <c r="AM6720" s="47"/>
      <c r="NJ6720" s="45"/>
      <c r="NK6720" s="45"/>
      <c r="NL6720" s="45"/>
      <c r="NM6720" s="45"/>
      <c r="NN6720" s="45"/>
      <c r="NO6720" s="45"/>
      <c r="NP6720" s="45"/>
      <c r="NQ6720" s="45"/>
      <c r="NR6720" s="45"/>
      <c r="NS6720" s="45"/>
      <c r="NT6720" s="45"/>
      <c r="NU6720" s="45"/>
    </row>
    <row r="6721" spans="2:385" s="48" customFormat="1" x14ac:dyDescent="0.2">
      <c r="B6721" s="45"/>
      <c r="C6721" s="45"/>
      <c r="D6721" s="234"/>
      <c r="AM6721" s="47"/>
      <c r="NJ6721" s="45"/>
      <c r="NK6721" s="45"/>
      <c r="NL6721" s="45"/>
      <c r="NM6721" s="45"/>
      <c r="NN6721" s="45"/>
      <c r="NO6721" s="45"/>
      <c r="NP6721" s="45"/>
      <c r="NQ6721" s="45"/>
      <c r="NR6721" s="45"/>
      <c r="NS6721" s="45"/>
      <c r="NT6721" s="45"/>
      <c r="NU6721" s="45"/>
    </row>
    <row r="6722" spans="2:385" s="48" customFormat="1" x14ac:dyDescent="0.2">
      <c r="B6722" s="45"/>
      <c r="C6722" s="45"/>
      <c r="D6722" s="234"/>
      <c r="AM6722" s="47"/>
      <c r="NJ6722" s="45"/>
      <c r="NK6722" s="45"/>
      <c r="NL6722" s="45"/>
      <c r="NM6722" s="45"/>
      <c r="NN6722" s="45"/>
      <c r="NO6722" s="45"/>
      <c r="NP6722" s="45"/>
      <c r="NQ6722" s="45"/>
      <c r="NR6722" s="45"/>
      <c r="NS6722" s="45"/>
      <c r="NT6722" s="45"/>
      <c r="NU6722" s="45"/>
    </row>
    <row r="6723" spans="2:385" s="48" customFormat="1" x14ac:dyDescent="0.2">
      <c r="B6723" s="45"/>
      <c r="C6723" s="45"/>
      <c r="D6723" s="234"/>
      <c r="AM6723" s="47"/>
      <c r="NJ6723" s="45"/>
      <c r="NK6723" s="45"/>
      <c r="NL6723" s="45"/>
      <c r="NM6723" s="45"/>
      <c r="NN6723" s="45"/>
      <c r="NO6723" s="45"/>
      <c r="NP6723" s="45"/>
      <c r="NQ6723" s="45"/>
      <c r="NR6723" s="45"/>
      <c r="NS6723" s="45"/>
      <c r="NT6723" s="45"/>
      <c r="NU6723" s="45"/>
    </row>
    <row r="6724" spans="2:385" s="48" customFormat="1" x14ac:dyDescent="0.2">
      <c r="B6724" s="45"/>
      <c r="C6724" s="45"/>
      <c r="D6724" s="234"/>
      <c r="AM6724" s="47"/>
      <c r="NJ6724" s="45"/>
      <c r="NK6724" s="45"/>
      <c r="NL6724" s="45"/>
      <c r="NM6724" s="45"/>
      <c r="NN6724" s="45"/>
      <c r="NO6724" s="45"/>
      <c r="NP6724" s="45"/>
      <c r="NQ6724" s="45"/>
      <c r="NR6724" s="45"/>
      <c r="NS6724" s="45"/>
      <c r="NT6724" s="45"/>
      <c r="NU6724" s="45"/>
    </row>
    <row r="6725" spans="2:385" s="48" customFormat="1" x14ac:dyDescent="0.2">
      <c r="B6725" s="45"/>
      <c r="C6725" s="45"/>
      <c r="D6725" s="234"/>
      <c r="AM6725" s="47"/>
      <c r="NJ6725" s="45"/>
      <c r="NK6725" s="45"/>
      <c r="NL6725" s="45"/>
      <c r="NM6725" s="45"/>
      <c r="NN6725" s="45"/>
      <c r="NO6725" s="45"/>
      <c r="NP6725" s="45"/>
      <c r="NQ6725" s="45"/>
      <c r="NR6725" s="45"/>
      <c r="NS6725" s="45"/>
      <c r="NT6725" s="45"/>
      <c r="NU6725" s="45"/>
    </row>
    <row r="6726" spans="2:385" s="48" customFormat="1" x14ac:dyDescent="0.2">
      <c r="B6726" s="45"/>
      <c r="C6726" s="45"/>
      <c r="D6726" s="234"/>
      <c r="AM6726" s="47"/>
      <c r="NJ6726" s="45"/>
      <c r="NK6726" s="45"/>
      <c r="NL6726" s="45"/>
      <c r="NM6726" s="45"/>
      <c r="NN6726" s="45"/>
      <c r="NO6726" s="45"/>
      <c r="NP6726" s="45"/>
      <c r="NQ6726" s="45"/>
      <c r="NR6726" s="45"/>
      <c r="NS6726" s="45"/>
      <c r="NT6726" s="45"/>
      <c r="NU6726" s="45"/>
    </row>
    <row r="6727" spans="2:385" s="48" customFormat="1" x14ac:dyDescent="0.2">
      <c r="B6727" s="45"/>
      <c r="C6727" s="45"/>
      <c r="D6727" s="234"/>
      <c r="AM6727" s="47"/>
      <c r="NJ6727" s="45"/>
      <c r="NK6727" s="45"/>
      <c r="NL6727" s="45"/>
      <c r="NM6727" s="45"/>
      <c r="NN6727" s="45"/>
      <c r="NO6727" s="45"/>
      <c r="NP6727" s="45"/>
      <c r="NQ6727" s="45"/>
      <c r="NR6727" s="45"/>
      <c r="NS6727" s="45"/>
      <c r="NT6727" s="45"/>
      <c r="NU6727" s="45"/>
    </row>
    <row r="6728" spans="2:385" s="48" customFormat="1" x14ac:dyDescent="0.2">
      <c r="B6728" s="45"/>
      <c r="C6728" s="45"/>
      <c r="D6728" s="234"/>
      <c r="AM6728" s="47"/>
      <c r="NJ6728" s="45"/>
      <c r="NK6728" s="45"/>
      <c r="NL6728" s="45"/>
      <c r="NM6728" s="45"/>
      <c r="NN6728" s="45"/>
      <c r="NO6728" s="45"/>
      <c r="NP6728" s="45"/>
      <c r="NQ6728" s="45"/>
      <c r="NR6728" s="45"/>
      <c r="NS6728" s="45"/>
      <c r="NT6728" s="45"/>
      <c r="NU6728" s="45"/>
    </row>
    <row r="6729" spans="2:385" s="48" customFormat="1" x14ac:dyDescent="0.2">
      <c r="B6729" s="45"/>
      <c r="C6729" s="45"/>
      <c r="D6729" s="234"/>
      <c r="AM6729" s="47"/>
      <c r="NJ6729" s="45"/>
      <c r="NK6729" s="45"/>
      <c r="NL6729" s="45"/>
      <c r="NM6729" s="45"/>
      <c r="NN6729" s="45"/>
      <c r="NO6729" s="45"/>
      <c r="NP6729" s="45"/>
      <c r="NQ6729" s="45"/>
      <c r="NR6729" s="45"/>
      <c r="NS6729" s="45"/>
      <c r="NT6729" s="45"/>
      <c r="NU6729" s="45"/>
    </row>
    <row r="6730" spans="2:385" s="48" customFormat="1" x14ac:dyDescent="0.2">
      <c r="B6730" s="45"/>
      <c r="C6730" s="45"/>
      <c r="D6730" s="234"/>
      <c r="AM6730" s="47"/>
      <c r="NJ6730" s="45"/>
      <c r="NK6730" s="45"/>
      <c r="NL6730" s="45"/>
      <c r="NM6730" s="45"/>
      <c r="NN6730" s="45"/>
      <c r="NO6730" s="45"/>
      <c r="NP6730" s="45"/>
      <c r="NQ6730" s="45"/>
      <c r="NR6730" s="45"/>
      <c r="NS6730" s="45"/>
      <c r="NT6730" s="45"/>
      <c r="NU6730" s="45"/>
    </row>
    <row r="6731" spans="2:385" s="48" customFormat="1" x14ac:dyDescent="0.2">
      <c r="B6731" s="45"/>
      <c r="C6731" s="45"/>
      <c r="D6731" s="234"/>
      <c r="AM6731" s="47"/>
      <c r="NJ6731" s="45"/>
      <c r="NK6731" s="45"/>
      <c r="NL6731" s="45"/>
      <c r="NM6731" s="45"/>
      <c r="NN6731" s="45"/>
      <c r="NO6731" s="45"/>
      <c r="NP6731" s="45"/>
      <c r="NQ6731" s="45"/>
      <c r="NR6731" s="45"/>
      <c r="NS6731" s="45"/>
      <c r="NT6731" s="45"/>
      <c r="NU6731" s="45"/>
    </row>
    <row r="6732" spans="2:385" s="48" customFormat="1" x14ac:dyDescent="0.2">
      <c r="B6732" s="45"/>
      <c r="C6732" s="45"/>
      <c r="D6732" s="234"/>
      <c r="AM6732" s="47"/>
      <c r="NJ6732" s="45"/>
      <c r="NK6732" s="45"/>
      <c r="NL6732" s="45"/>
      <c r="NM6732" s="45"/>
      <c r="NN6732" s="45"/>
      <c r="NO6732" s="45"/>
      <c r="NP6732" s="45"/>
      <c r="NQ6732" s="45"/>
      <c r="NR6732" s="45"/>
      <c r="NS6732" s="45"/>
      <c r="NT6732" s="45"/>
      <c r="NU6732" s="45"/>
    </row>
    <row r="6733" spans="2:385" s="48" customFormat="1" x14ac:dyDescent="0.2">
      <c r="B6733" s="45"/>
      <c r="C6733" s="45"/>
      <c r="D6733" s="234"/>
      <c r="AM6733" s="47"/>
      <c r="NJ6733" s="45"/>
      <c r="NK6733" s="45"/>
      <c r="NL6733" s="45"/>
      <c r="NM6733" s="45"/>
      <c r="NN6733" s="45"/>
      <c r="NO6733" s="45"/>
      <c r="NP6733" s="45"/>
      <c r="NQ6733" s="45"/>
      <c r="NR6733" s="45"/>
      <c r="NS6733" s="45"/>
      <c r="NT6733" s="45"/>
      <c r="NU6733" s="45"/>
    </row>
    <row r="6734" spans="2:385" s="48" customFormat="1" x14ac:dyDescent="0.2">
      <c r="B6734" s="45"/>
      <c r="C6734" s="45"/>
      <c r="D6734" s="234"/>
      <c r="AM6734" s="47"/>
      <c r="NJ6734" s="45"/>
      <c r="NK6734" s="45"/>
      <c r="NL6734" s="45"/>
      <c r="NM6734" s="45"/>
      <c r="NN6734" s="45"/>
      <c r="NO6734" s="45"/>
      <c r="NP6734" s="45"/>
      <c r="NQ6734" s="45"/>
      <c r="NR6734" s="45"/>
      <c r="NS6734" s="45"/>
      <c r="NT6734" s="45"/>
      <c r="NU6734" s="45"/>
    </row>
    <row r="6735" spans="2:385" s="48" customFormat="1" x14ac:dyDescent="0.2">
      <c r="B6735" s="45"/>
      <c r="C6735" s="45"/>
      <c r="D6735" s="234"/>
      <c r="AM6735" s="47"/>
      <c r="NJ6735" s="45"/>
      <c r="NK6735" s="45"/>
      <c r="NL6735" s="45"/>
      <c r="NM6735" s="45"/>
      <c r="NN6735" s="45"/>
      <c r="NO6735" s="45"/>
      <c r="NP6735" s="45"/>
      <c r="NQ6735" s="45"/>
      <c r="NR6735" s="45"/>
      <c r="NS6735" s="45"/>
      <c r="NT6735" s="45"/>
      <c r="NU6735" s="45"/>
    </row>
    <row r="6736" spans="2:385" s="48" customFormat="1" x14ac:dyDescent="0.2">
      <c r="B6736" s="45"/>
      <c r="C6736" s="45"/>
      <c r="D6736" s="234"/>
      <c r="AM6736" s="47"/>
      <c r="NJ6736" s="45"/>
      <c r="NK6736" s="45"/>
      <c r="NL6736" s="45"/>
      <c r="NM6736" s="45"/>
      <c r="NN6736" s="45"/>
      <c r="NO6736" s="45"/>
      <c r="NP6736" s="45"/>
      <c r="NQ6736" s="45"/>
      <c r="NR6736" s="45"/>
      <c r="NS6736" s="45"/>
      <c r="NT6736" s="45"/>
      <c r="NU6736" s="45"/>
    </row>
    <row r="6737" spans="2:385" s="48" customFormat="1" x14ac:dyDescent="0.2">
      <c r="B6737" s="45"/>
      <c r="C6737" s="45"/>
      <c r="D6737" s="234"/>
      <c r="AM6737" s="47"/>
      <c r="NJ6737" s="45"/>
      <c r="NK6737" s="45"/>
      <c r="NL6737" s="45"/>
      <c r="NM6737" s="45"/>
      <c r="NN6737" s="45"/>
      <c r="NO6737" s="45"/>
      <c r="NP6737" s="45"/>
      <c r="NQ6737" s="45"/>
      <c r="NR6737" s="45"/>
      <c r="NS6737" s="45"/>
      <c r="NT6737" s="45"/>
      <c r="NU6737" s="45"/>
    </row>
    <row r="6738" spans="2:385" s="48" customFormat="1" x14ac:dyDescent="0.2">
      <c r="B6738" s="45"/>
      <c r="C6738" s="45"/>
      <c r="D6738" s="234"/>
      <c r="AM6738" s="47"/>
      <c r="NJ6738" s="45"/>
      <c r="NK6738" s="45"/>
      <c r="NL6738" s="45"/>
      <c r="NM6738" s="45"/>
      <c r="NN6738" s="45"/>
      <c r="NO6738" s="45"/>
      <c r="NP6738" s="45"/>
      <c r="NQ6738" s="45"/>
      <c r="NR6738" s="45"/>
      <c r="NS6738" s="45"/>
      <c r="NT6738" s="45"/>
      <c r="NU6738" s="45"/>
    </row>
    <row r="6739" spans="2:385" s="48" customFormat="1" x14ac:dyDescent="0.2">
      <c r="B6739" s="45"/>
      <c r="C6739" s="45"/>
      <c r="D6739" s="234"/>
      <c r="AM6739" s="47"/>
      <c r="NJ6739" s="45"/>
      <c r="NK6739" s="45"/>
      <c r="NL6739" s="45"/>
      <c r="NM6739" s="45"/>
      <c r="NN6739" s="45"/>
      <c r="NO6739" s="45"/>
      <c r="NP6739" s="45"/>
      <c r="NQ6739" s="45"/>
      <c r="NR6739" s="45"/>
      <c r="NS6739" s="45"/>
      <c r="NT6739" s="45"/>
      <c r="NU6739" s="45"/>
    </row>
    <row r="6740" spans="2:385" s="48" customFormat="1" x14ac:dyDescent="0.2">
      <c r="B6740" s="45"/>
      <c r="C6740" s="45"/>
      <c r="D6740" s="234"/>
      <c r="AM6740" s="47"/>
      <c r="NJ6740" s="45"/>
      <c r="NK6740" s="45"/>
      <c r="NL6740" s="45"/>
      <c r="NM6740" s="45"/>
      <c r="NN6740" s="45"/>
      <c r="NO6740" s="45"/>
      <c r="NP6740" s="45"/>
      <c r="NQ6740" s="45"/>
      <c r="NR6740" s="45"/>
      <c r="NS6740" s="45"/>
      <c r="NT6740" s="45"/>
      <c r="NU6740" s="45"/>
    </row>
    <row r="6741" spans="2:385" s="48" customFormat="1" x14ac:dyDescent="0.2">
      <c r="B6741" s="45"/>
      <c r="C6741" s="45"/>
      <c r="D6741" s="234"/>
      <c r="AM6741" s="47"/>
      <c r="NJ6741" s="45"/>
      <c r="NK6741" s="45"/>
      <c r="NL6741" s="45"/>
      <c r="NM6741" s="45"/>
      <c r="NN6741" s="45"/>
      <c r="NO6741" s="45"/>
      <c r="NP6741" s="45"/>
      <c r="NQ6741" s="45"/>
      <c r="NR6741" s="45"/>
      <c r="NS6741" s="45"/>
      <c r="NT6741" s="45"/>
      <c r="NU6741" s="45"/>
    </row>
    <row r="6742" spans="2:385" s="48" customFormat="1" x14ac:dyDescent="0.2">
      <c r="B6742" s="45"/>
      <c r="C6742" s="45"/>
      <c r="D6742" s="234"/>
      <c r="AM6742" s="47"/>
      <c r="NJ6742" s="45"/>
      <c r="NK6742" s="45"/>
      <c r="NL6742" s="45"/>
      <c r="NM6742" s="45"/>
      <c r="NN6742" s="45"/>
      <c r="NO6742" s="45"/>
      <c r="NP6742" s="45"/>
      <c r="NQ6742" s="45"/>
      <c r="NR6742" s="45"/>
      <c r="NS6742" s="45"/>
      <c r="NT6742" s="45"/>
      <c r="NU6742" s="45"/>
    </row>
    <row r="6743" spans="2:385" s="48" customFormat="1" x14ac:dyDescent="0.2">
      <c r="B6743" s="45"/>
      <c r="C6743" s="45"/>
      <c r="D6743" s="234"/>
      <c r="AM6743" s="47"/>
      <c r="NJ6743" s="45"/>
      <c r="NK6743" s="45"/>
      <c r="NL6743" s="45"/>
      <c r="NM6743" s="45"/>
      <c r="NN6743" s="45"/>
      <c r="NO6743" s="45"/>
      <c r="NP6743" s="45"/>
      <c r="NQ6743" s="45"/>
      <c r="NR6743" s="45"/>
      <c r="NS6743" s="45"/>
      <c r="NT6743" s="45"/>
      <c r="NU6743" s="45"/>
    </row>
    <row r="6744" spans="2:385" s="48" customFormat="1" x14ac:dyDescent="0.2">
      <c r="B6744" s="45"/>
      <c r="C6744" s="45"/>
      <c r="D6744" s="234"/>
      <c r="AM6744" s="47"/>
      <c r="NJ6744" s="45"/>
      <c r="NK6744" s="45"/>
      <c r="NL6744" s="45"/>
      <c r="NM6744" s="45"/>
      <c r="NN6744" s="45"/>
      <c r="NO6744" s="45"/>
      <c r="NP6744" s="45"/>
      <c r="NQ6744" s="45"/>
      <c r="NR6744" s="45"/>
      <c r="NS6744" s="45"/>
      <c r="NT6744" s="45"/>
      <c r="NU6744" s="45"/>
    </row>
    <row r="6745" spans="2:385" s="48" customFormat="1" x14ac:dyDescent="0.2">
      <c r="B6745" s="45"/>
      <c r="C6745" s="45"/>
      <c r="D6745" s="234"/>
      <c r="AM6745" s="47"/>
      <c r="NJ6745" s="45"/>
      <c r="NK6745" s="45"/>
      <c r="NL6745" s="45"/>
      <c r="NM6745" s="45"/>
      <c r="NN6745" s="45"/>
      <c r="NO6745" s="45"/>
      <c r="NP6745" s="45"/>
      <c r="NQ6745" s="45"/>
      <c r="NR6745" s="45"/>
      <c r="NS6745" s="45"/>
      <c r="NT6745" s="45"/>
      <c r="NU6745" s="45"/>
    </row>
    <row r="6746" spans="2:385" s="48" customFormat="1" x14ac:dyDescent="0.2">
      <c r="B6746" s="45"/>
      <c r="C6746" s="45"/>
      <c r="D6746" s="234"/>
      <c r="AM6746" s="47"/>
      <c r="NJ6746" s="45"/>
      <c r="NK6746" s="45"/>
      <c r="NL6746" s="45"/>
      <c r="NM6746" s="45"/>
      <c r="NN6746" s="45"/>
      <c r="NO6746" s="45"/>
      <c r="NP6746" s="45"/>
      <c r="NQ6746" s="45"/>
      <c r="NR6746" s="45"/>
      <c r="NS6746" s="45"/>
      <c r="NT6746" s="45"/>
      <c r="NU6746" s="45"/>
    </row>
    <row r="6747" spans="2:385" s="48" customFormat="1" x14ac:dyDescent="0.2">
      <c r="B6747" s="45"/>
      <c r="C6747" s="45"/>
      <c r="D6747" s="234"/>
      <c r="AM6747" s="47"/>
      <c r="NJ6747" s="45"/>
      <c r="NK6747" s="45"/>
      <c r="NL6747" s="45"/>
      <c r="NM6747" s="45"/>
      <c r="NN6747" s="45"/>
      <c r="NO6747" s="45"/>
      <c r="NP6747" s="45"/>
      <c r="NQ6747" s="45"/>
      <c r="NR6747" s="45"/>
      <c r="NS6747" s="45"/>
      <c r="NT6747" s="45"/>
      <c r="NU6747" s="45"/>
    </row>
    <row r="6748" spans="2:385" s="48" customFormat="1" x14ac:dyDescent="0.2">
      <c r="B6748" s="45"/>
      <c r="C6748" s="45"/>
      <c r="D6748" s="234"/>
      <c r="AM6748" s="47"/>
      <c r="NJ6748" s="45"/>
      <c r="NK6748" s="45"/>
      <c r="NL6748" s="45"/>
      <c r="NM6748" s="45"/>
      <c r="NN6748" s="45"/>
      <c r="NO6748" s="45"/>
      <c r="NP6748" s="45"/>
      <c r="NQ6748" s="45"/>
      <c r="NR6748" s="45"/>
      <c r="NS6748" s="45"/>
      <c r="NT6748" s="45"/>
      <c r="NU6748" s="45"/>
    </row>
    <row r="6749" spans="2:385" s="48" customFormat="1" x14ac:dyDescent="0.2">
      <c r="B6749" s="45"/>
      <c r="C6749" s="45"/>
      <c r="D6749" s="234"/>
      <c r="AM6749" s="47"/>
      <c r="NJ6749" s="45"/>
      <c r="NK6749" s="45"/>
      <c r="NL6749" s="45"/>
      <c r="NM6749" s="45"/>
      <c r="NN6749" s="45"/>
      <c r="NO6749" s="45"/>
      <c r="NP6749" s="45"/>
      <c r="NQ6749" s="45"/>
      <c r="NR6749" s="45"/>
      <c r="NS6749" s="45"/>
      <c r="NT6749" s="45"/>
      <c r="NU6749" s="45"/>
    </row>
    <row r="6750" spans="2:385" s="48" customFormat="1" x14ac:dyDescent="0.2">
      <c r="B6750" s="45"/>
      <c r="C6750" s="45"/>
      <c r="D6750" s="234"/>
      <c r="AM6750" s="47"/>
      <c r="NJ6750" s="45"/>
      <c r="NK6750" s="45"/>
      <c r="NL6750" s="45"/>
      <c r="NM6750" s="45"/>
      <c r="NN6750" s="45"/>
      <c r="NO6750" s="45"/>
      <c r="NP6750" s="45"/>
      <c r="NQ6750" s="45"/>
      <c r="NR6750" s="45"/>
      <c r="NS6750" s="45"/>
      <c r="NT6750" s="45"/>
      <c r="NU6750" s="45"/>
    </row>
    <row r="6751" spans="2:385" s="48" customFormat="1" x14ac:dyDescent="0.2">
      <c r="B6751" s="45"/>
      <c r="C6751" s="45"/>
      <c r="D6751" s="234"/>
      <c r="AM6751" s="47"/>
      <c r="NJ6751" s="45"/>
      <c r="NK6751" s="45"/>
      <c r="NL6751" s="45"/>
      <c r="NM6751" s="45"/>
      <c r="NN6751" s="45"/>
      <c r="NO6751" s="45"/>
      <c r="NP6751" s="45"/>
      <c r="NQ6751" s="45"/>
      <c r="NR6751" s="45"/>
      <c r="NS6751" s="45"/>
      <c r="NT6751" s="45"/>
      <c r="NU6751" s="45"/>
    </row>
    <row r="6752" spans="2:385" s="48" customFormat="1" x14ac:dyDescent="0.2">
      <c r="B6752" s="45"/>
      <c r="C6752" s="45"/>
      <c r="D6752" s="234"/>
      <c r="AM6752" s="47"/>
      <c r="NJ6752" s="45"/>
      <c r="NK6752" s="45"/>
      <c r="NL6752" s="45"/>
      <c r="NM6752" s="45"/>
      <c r="NN6752" s="45"/>
      <c r="NO6752" s="45"/>
      <c r="NP6752" s="45"/>
      <c r="NQ6752" s="45"/>
      <c r="NR6752" s="45"/>
      <c r="NS6752" s="45"/>
      <c r="NT6752" s="45"/>
      <c r="NU6752" s="45"/>
    </row>
    <row r="6753" spans="2:385" s="48" customFormat="1" x14ac:dyDescent="0.2">
      <c r="B6753" s="45"/>
      <c r="C6753" s="45"/>
      <c r="D6753" s="234"/>
      <c r="AM6753" s="47"/>
      <c r="NJ6753" s="45"/>
      <c r="NK6753" s="45"/>
      <c r="NL6753" s="45"/>
      <c r="NM6753" s="45"/>
      <c r="NN6753" s="45"/>
      <c r="NO6753" s="45"/>
      <c r="NP6753" s="45"/>
      <c r="NQ6753" s="45"/>
      <c r="NR6753" s="45"/>
      <c r="NS6753" s="45"/>
      <c r="NT6753" s="45"/>
      <c r="NU6753" s="45"/>
    </row>
    <row r="6754" spans="2:385" s="48" customFormat="1" x14ac:dyDescent="0.2">
      <c r="B6754" s="45"/>
      <c r="C6754" s="45"/>
      <c r="D6754" s="234"/>
      <c r="AM6754" s="47"/>
      <c r="NJ6754" s="45"/>
      <c r="NK6754" s="45"/>
      <c r="NL6754" s="45"/>
      <c r="NM6754" s="45"/>
      <c r="NN6754" s="45"/>
      <c r="NO6754" s="45"/>
      <c r="NP6754" s="45"/>
      <c r="NQ6754" s="45"/>
      <c r="NR6754" s="45"/>
      <c r="NS6754" s="45"/>
      <c r="NT6754" s="45"/>
      <c r="NU6754" s="45"/>
    </row>
    <row r="6755" spans="2:385" s="48" customFormat="1" x14ac:dyDescent="0.2">
      <c r="B6755" s="45"/>
      <c r="C6755" s="45"/>
      <c r="D6755" s="234"/>
      <c r="AM6755" s="47"/>
      <c r="NJ6755" s="45"/>
      <c r="NK6755" s="45"/>
      <c r="NL6755" s="45"/>
      <c r="NM6755" s="45"/>
      <c r="NN6755" s="45"/>
      <c r="NO6755" s="45"/>
      <c r="NP6755" s="45"/>
      <c r="NQ6755" s="45"/>
      <c r="NR6755" s="45"/>
      <c r="NS6755" s="45"/>
      <c r="NT6755" s="45"/>
      <c r="NU6755" s="45"/>
    </row>
    <row r="6756" spans="2:385" s="48" customFormat="1" x14ac:dyDescent="0.2">
      <c r="B6756" s="45"/>
      <c r="C6756" s="45"/>
      <c r="D6756" s="234"/>
      <c r="AM6756" s="47"/>
      <c r="NJ6756" s="45"/>
      <c r="NK6756" s="45"/>
      <c r="NL6756" s="45"/>
      <c r="NM6756" s="45"/>
      <c r="NN6756" s="45"/>
      <c r="NO6756" s="45"/>
      <c r="NP6756" s="45"/>
      <c r="NQ6756" s="45"/>
      <c r="NR6756" s="45"/>
      <c r="NS6756" s="45"/>
      <c r="NT6756" s="45"/>
      <c r="NU6756" s="45"/>
    </row>
    <row r="6757" spans="2:385" s="48" customFormat="1" x14ac:dyDescent="0.2">
      <c r="B6757" s="45"/>
      <c r="C6757" s="45"/>
      <c r="D6757" s="234"/>
      <c r="AM6757" s="47"/>
      <c r="NJ6757" s="45"/>
      <c r="NK6757" s="45"/>
      <c r="NL6757" s="45"/>
      <c r="NM6757" s="45"/>
      <c r="NN6757" s="45"/>
      <c r="NO6757" s="45"/>
      <c r="NP6757" s="45"/>
      <c r="NQ6757" s="45"/>
      <c r="NR6757" s="45"/>
      <c r="NS6757" s="45"/>
      <c r="NT6757" s="45"/>
      <c r="NU6757" s="45"/>
    </row>
    <row r="6758" spans="2:385" s="48" customFormat="1" x14ac:dyDescent="0.2">
      <c r="B6758" s="45"/>
      <c r="C6758" s="45"/>
      <c r="D6758" s="234"/>
      <c r="AM6758" s="47"/>
      <c r="NJ6758" s="45"/>
      <c r="NK6758" s="45"/>
      <c r="NL6758" s="45"/>
      <c r="NM6758" s="45"/>
      <c r="NN6758" s="45"/>
      <c r="NO6758" s="45"/>
      <c r="NP6758" s="45"/>
      <c r="NQ6758" s="45"/>
      <c r="NR6758" s="45"/>
      <c r="NS6758" s="45"/>
      <c r="NT6758" s="45"/>
      <c r="NU6758" s="45"/>
    </row>
    <row r="6759" spans="2:385" s="48" customFormat="1" x14ac:dyDescent="0.2">
      <c r="B6759" s="45"/>
      <c r="C6759" s="45"/>
      <c r="D6759" s="234"/>
      <c r="AM6759" s="47"/>
      <c r="NJ6759" s="45"/>
      <c r="NK6759" s="45"/>
      <c r="NL6759" s="45"/>
      <c r="NM6759" s="45"/>
      <c r="NN6759" s="45"/>
      <c r="NO6759" s="45"/>
      <c r="NP6759" s="45"/>
      <c r="NQ6759" s="45"/>
      <c r="NR6759" s="45"/>
      <c r="NS6759" s="45"/>
      <c r="NT6759" s="45"/>
      <c r="NU6759" s="45"/>
    </row>
    <row r="6760" spans="2:385" s="48" customFormat="1" x14ac:dyDescent="0.2">
      <c r="B6760" s="45"/>
      <c r="C6760" s="45"/>
      <c r="D6760" s="234"/>
      <c r="AM6760" s="47"/>
      <c r="NJ6760" s="45"/>
      <c r="NK6760" s="45"/>
      <c r="NL6760" s="45"/>
      <c r="NM6760" s="45"/>
      <c r="NN6760" s="45"/>
      <c r="NO6760" s="45"/>
      <c r="NP6760" s="45"/>
      <c r="NQ6760" s="45"/>
      <c r="NR6760" s="45"/>
      <c r="NS6760" s="45"/>
      <c r="NT6760" s="45"/>
      <c r="NU6760" s="45"/>
    </row>
    <row r="6761" spans="2:385" s="48" customFormat="1" x14ac:dyDescent="0.2">
      <c r="B6761" s="45"/>
      <c r="C6761" s="45"/>
      <c r="D6761" s="234"/>
      <c r="AM6761" s="47"/>
      <c r="NJ6761" s="45"/>
      <c r="NK6761" s="45"/>
      <c r="NL6761" s="45"/>
      <c r="NM6761" s="45"/>
      <c r="NN6761" s="45"/>
      <c r="NO6761" s="45"/>
      <c r="NP6761" s="45"/>
      <c r="NQ6761" s="45"/>
      <c r="NR6761" s="45"/>
      <c r="NS6761" s="45"/>
      <c r="NT6761" s="45"/>
      <c r="NU6761" s="45"/>
    </row>
    <row r="6762" spans="2:385" s="48" customFormat="1" x14ac:dyDescent="0.2">
      <c r="B6762" s="45"/>
      <c r="C6762" s="45"/>
      <c r="D6762" s="234"/>
      <c r="AM6762" s="47"/>
      <c r="NJ6762" s="45"/>
      <c r="NK6762" s="45"/>
      <c r="NL6762" s="45"/>
      <c r="NM6762" s="45"/>
      <c r="NN6762" s="45"/>
      <c r="NO6762" s="45"/>
      <c r="NP6762" s="45"/>
      <c r="NQ6762" s="45"/>
      <c r="NR6762" s="45"/>
      <c r="NS6762" s="45"/>
      <c r="NT6762" s="45"/>
      <c r="NU6762" s="45"/>
    </row>
    <row r="6763" spans="2:385" s="48" customFormat="1" x14ac:dyDescent="0.2">
      <c r="B6763" s="45"/>
      <c r="C6763" s="45"/>
      <c r="D6763" s="234"/>
      <c r="AM6763" s="47"/>
      <c r="NJ6763" s="45"/>
      <c r="NK6763" s="45"/>
      <c r="NL6763" s="45"/>
      <c r="NM6763" s="45"/>
      <c r="NN6763" s="45"/>
      <c r="NO6763" s="45"/>
      <c r="NP6763" s="45"/>
      <c r="NQ6763" s="45"/>
      <c r="NR6763" s="45"/>
      <c r="NS6763" s="45"/>
      <c r="NT6763" s="45"/>
      <c r="NU6763" s="45"/>
    </row>
    <row r="6764" spans="2:385" s="48" customFormat="1" x14ac:dyDescent="0.2">
      <c r="B6764" s="45"/>
      <c r="C6764" s="45"/>
      <c r="D6764" s="234"/>
      <c r="AM6764" s="47"/>
      <c r="NJ6764" s="45"/>
      <c r="NK6764" s="45"/>
      <c r="NL6764" s="45"/>
      <c r="NM6764" s="45"/>
      <c r="NN6764" s="45"/>
      <c r="NO6764" s="45"/>
      <c r="NP6764" s="45"/>
      <c r="NQ6764" s="45"/>
      <c r="NR6764" s="45"/>
      <c r="NS6764" s="45"/>
      <c r="NT6764" s="45"/>
      <c r="NU6764" s="45"/>
    </row>
    <row r="6765" spans="2:385" s="48" customFormat="1" x14ac:dyDescent="0.2">
      <c r="B6765" s="45"/>
      <c r="C6765" s="45"/>
      <c r="D6765" s="234"/>
      <c r="AM6765" s="47"/>
      <c r="NJ6765" s="45"/>
      <c r="NK6765" s="45"/>
      <c r="NL6765" s="45"/>
      <c r="NM6765" s="45"/>
      <c r="NN6765" s="45"/>
      <c r="NO6765" s="45"/>
      <c r="NP6765" s="45"/>
      <c r="NQ6765" s="45"/>
      <c r="NR6765" s="45"/>
      <c r="NS6765" s="45"/>
      <c r="NT6765" s="45"/>
      <c r="NU6765" s="45"/>
    </row>
    <row r="6766" spans="2:385" s="48" customFormat="1" x14ac:dyDescent="0.2">
      <c r="B6766" s="45"/>
      <c r="C6766" s="45"/>
      <c r="D6766" s="234"/>
      <c r="AM6766" s="47"/>
      <c r="NJ6766" s="45"/>
      <c r="NK6766" s="45"/>
      <c r="NL6766" s="45"/>
      <c r="NM6766" s="45"/>
      <c r="NN6766" s="45"/>
      <c r="NO6766" s="45"/>
      <c r="NP6766" s="45"/>
      <c r="NQ6766" s="45"/>
      <c r="NR6766" s="45"/>
      <c r="NS6766" s="45"/>
      <c r="NT6766" s="45"/>
      <c r="NU6766" s="45"/>
    </row>
    <row r="6767" spans="2:385" s="48" customFormat="1" x14ac:dyDescent="0.2">
      <c r="B6767" s="45"/>
      <c r="C6767" s="45"/>
      <c r="D6767" s="234"/>
      <c r="AM6767" s="47"/>
      <c r="NJ6767" s="45"/>
      <c r="NK6767" s="45"/>
      <c r="NL6767" s="45"/>
      <c r="NM6767" s="45"/>
      <c r="NN6767" s="45"/>
      <c r="NO6767" s="45"/>
      <c r="NP6767" s="45"/>
      <c r="NQ6767" s="45"/>
      <c r="NR6767" s="45"/>
      <c r="NS6767" s="45"/>
      <c r="NT6767" s="45"/>
      <c r="NU6767" s="45"/>
    </row>
    <row r="6768" spans="2:385" s="48" customFormat="1" x14ac:dyDescent="0.2">
      <c r="B6768" s="45"/>
      <c r="C6768" s="45"/>
      <c r="D6768" s="234"/>
      <c r="AM6768" s="47"/>
      <c r="NJ6768" s="45"/>
      <c r="NK6768" s="45"/>
      <c r="NL6768" s="45"/>
      <c r="NM6768" s="45"/>
      <c r="NN6768" s="45"/>
      <c r="NO6768" s="45"/>
      <c r="NP6768" s="45"/>
      <c r="NQ6768" s="45"/>
      <c r="NR6768" s="45"/>
      <c r="NS6768" s="45"/>
      <c r="NT6768" s="45"/>
      <c r="NU6768" s="45"/>
    </row>
    <row r="6769" spans="2:385" s="48" customFormat="1" x14ac:dyDescent="0.2">
      <c r="B6769" s="45"/>
      <c r="C6769" s="45"/>
      <c r="D6769" s="234"/>
      <c r="AM6769" s="47"/>
      <c r="NJ6769" s="45"/>
      <c r="NK6769" s="45"/>
      <c r="NL6769" s="45"/>
      <c r="NM6769" s="45"/>
      <c r="NN6769" s="45"/>
      <c r="NO6769" s="45"/>
      <c r="NP6769" s="45"/>
      <c r="NQ6769" s="45"/>
      <c r="NR6769" s="45"/>
      <c r="NS6769" s="45"/>
      <c r="NT6769" s="45"/>
      <c r="NU6769" s="45"/>
    </row>
    <row r="6770" spans="2:385" s="48" customFormat="1" x14ac:dyDescent="0.2">
      <c r="B6770" s="45"/>
      <c r="C6770" s="45"/>
      <c r="D6770" s="234"/>
      <c r="AM6770" s="47"/>
      <c r="NJ6770" s="45"/>
      <c r="NK6770" s="45"/>
      <c r="NL6770" s="45"/>
      <c r="NM6770" s="45"/>
      <c r="NN6770" s="45"/>
      <c r="NO6770" s="45"/>
      <c r="NP6770" s="45"/>
      <c r="NQ6770" s="45"/>
      <c r="NR6770" s="45"/>
      <c r="NS6770" s="45"/>
      <c r="NT6770" s="45"/>
      <c r="NU6770" s="45"/>
    </row>
    <row r="6771" spans="2:385" s="48" customFormat="1" x14ac:dyDescent="0.2">
      <c r="B6771" s="45"/>
      <c r="C6771" s="45"/>
      <c r="D6771" s="234"/>
      <c r="AM6771" s="47"/>
      <c r="NJ6771" s="45"/>
      <c r="NK6771" s="45"/>
      <c r="NL6771" s="45"/>
      <c r="NM6771" s="45"/>
      <c r="NN6771" s="45"/>
      <c r="NO6771" s="45"/>
      <c r="NP6771" s="45"/>
      <c r="NQ6771" s="45"/>
      <c r="NR6771" s="45"/>
      <c r="NS6771" s="45"/>
      <c r="NT6771" s="45"/>
      <c r="NU6771" s="45"/>
    </row>
    <row r="6772" spans="2:385" s="48" customFormat="1" x14ac:dyDescent="0.2">
      <c r="B6772" s="45"/>
      <c r="C6772" s="45"/>
      <c r="D6772" s="234"/>
      <c r="AM6772" s="47"/>
      <c r="NJ6772" s="45"/>
      <c r="NK6772" s="45"/>
      <c r="NL6772" s="45"/>
      <c r="NM6772" s="45"/>
      <c r="NN6772" s="45"/>
      <c r="NO6772" s="45"/>
      <c r="NP6772" s="45"/>
      <c r="NQ6772" s="45"/>
      <c r="NR6772" s="45"/>
      <c r="NS6772" s="45"/>
      <c r="NT6772" s="45"/>
      <c r="NU6772" s="45"/>
    </row>
    <row r="6773" spans="2:385" s="48" customFormat="1" x14ac:dyDescent="0.2">
      <c r="B6773" s="45"/>
      <c r="C6773" s="45"/>
      <c r="D6773" s="234"/>
      <c r="AM6773" s="47"/>
      <c r="NJ6773" s="45"/>
      <c r="NK6773" s="45"/>
      <c r="NL6773" s="45"/>
      <c r="NM6773" s="45"/>
      <c r="NN6773" s="45"/>
      <c r="NO6773" s="45"/>
      <c r="NP6773" s="45"/>
      <c r="NQ6773" s="45"/>
      <c r="NR6773" s="45"/>
      <c r="NS6773" s="45"/>
      <c r="NT6773" s="45"/>
      <c r="NU6773" s="45"/>
    </row>
    <row r="6774" spans="2:385" s="48" customFormat="1" x14ac:dyDescent="0.2">
      <c r="B6774" s="45"/>
      <c r="C6774" s="45"/>
      <c r="D6774" s="234"/>
      <c r="AM6774" s="47"/>
      <c r="NJ6774" s="45"/>
      <c r="NK6774" s="45"/>
      <c r="NL6774" s="45"/>
      <c r="NM6774" s="45"/>
      <c r="NN6774" s="45"/>
      <c r="NO6774" s="45"/>
      <c r="NP6774" s="45"/>
      <c r="NQ6774" s="45"/>
      <c r="NR6774" s="45"/>
      <c r="NS6774" s="45"/>
      <c r="NT6774" s="45"/>
      <c r="NU6774" s="45"/>
    </row>
    <row r="6775" spans="2:385" s="48" customFormat="1" x14ac:dyDescent="0.2">
      <c r="B6775" s="45"/>
      <c r="C6775" s="45"/>
      <c r="D6775" s="234"/>
      <c r="AM6775" s="47"/>
      <c r="NJ6775" s="45"/>
      <c r="NK6775" s="45"/>
      <c r="NL6775" s="45"/>
      <c r="NM6775" s="45"/>
      <c r="NN6775" s="45"/>
      <c r="NO6775" s="45"/>
      <c r="NP6775" s="45"/>
      <c r="NQ6775" s="45"/>
      <c r="NR6775" s="45"/>
      <c r="NS6775" s="45"/>
      <c r="NT6775" s="45"/>
      <c r="NU6775" s="45"/>
    </row>
    <row r="6776" spans="2:385" s="48" customFormat="1" x14ac:dyDescent="0.2">
      <c r="B6776" s="45"/>
      <c r="C6776" s="45"/>
      <c r="D6776" s="234"/>
      <c r="AM6776" s="47"/>
      <c r="NJ6776" s="45"/>
      <c r="NK6776" s="45"/>
      <c r="NL6776" s="45"/>
      <c r="NM6776" s="45"/>
      <c r="NN6776" s="45"/>
      <c r="NO6776" s="45"/>
      <c r="NP6776" s="45"/>
      <c r="NQ6776" s="45"/>
      <c r="NR6776" s="45"/>
      <c r="NS6776" s="45"/>
      <c r="NT6776" s="45"/>
      <c r="NU6776" s="45"/>
    </row>
    <row r="6777" spans="2:385" s="48" customFormat="1" x14ac:dyDescent="0.2">
      <c r="B6777" s="45"/>
      <c r="C6777" s="45"/>
      <c r="D6777" s="234"/>
      <c r="AM6777" s="47"/>
      <c r="NJ6777" s="45"/>
      <c r="NK6777" s="45"/>
      <c r="NL6777" s="45"/>
      <c r="NM6777" s="45"/>
      <c r="NN6777" s="45"/>
      <c r="NO6777" s="45"/>
      <c r="NP6777" s="45"/>
      <c r="NQ6777" s="45"/>
      <c r="NR6777" s="45"/>
      <c r="NS6777" s="45"/>
      <c r="NT6777" s="45"/>
      <c r="NU6777" s="45"/>
    </row>
    <row r="6778" spans="2:385" s="48" customFormat="1" x14ac:dyDescent="0.2">
      <c r="B6778" s="45"/>
      <c r="C6778" s="45"/>
      <c r="D6778" s="234"/>
      <c r="AM6778" s="47"/>
      <c r="NJ6778" s="45"/>
      <c r="NK6778" s="45"/>
      <c r="NL6778" s="45"/>
      <c r="NM6778" s="45"/>
      <c r="NN6778" s="45"/>
      <c r="NO6778" s="45"/>
      <c r="NP6778" s="45"/>
      <c r="NQ6778" s="45"/>
      <c r="NR6778" s="45"/>
      <c r="NS6778" s="45"/>
      <c r="NT6778" s="45"/>
      <c r="NU6778" s="45"/>
    </row>
    <row r="6779" spans="2:385" s="48" customFormat="1" x14ac:dyDescent="0.2">
      <c r="B6779" s="45"/>
      <c r="C6779" s="45"/>
      <c r="D6779" s="234"/>
      <c r="AM6779" s="47"/>
      <c r="NJ6779" s="45"/>
      <c r="NK6779" s="45"/>
      <c r="NL6779" s="45"/>
      <c r="NM6779" s="45"/>
      <c r="NN6779" s="45"/>
      <c r="NO6779" s="45"/>
      <c r="NP6779" s="45"/>
      <c r="NQ6779" s="45"/>
      <c r="NR6779" s="45"/>
      <c r="NS6779" s="45"/>
      <c r="NT6779" s="45"/>
      <c r="NU6779" s="45"/>
    </row>
    <row r="6780" spans="2:385" s="48" customFormat="1" x14ac:dyDescent="0.2">
      <c r="B6780" s="45"/>
      <c r="C6780" s="45"/>
      <c r="D6780" s="234"/>
      <c r="AM6780" s="47"/>
      <c r="NJ6780" s="45"/>
      <c r="NK6780" s="45"/>
      <c r="NL6780" s="45"/>
      <c r="NM6780" s="45"/>
      <c r="NN6780" s="45"/>
      <c r="NO6780" s="45"/>
      <c r="NP6780" s="45"/>
      <c r="NQ6780" s="45"/>
      <c r="NR6780" s="45"/>
      <c r="NS6780" s="45"/>
      <c r="NT6780" s="45"/>
      <c r="NU6780" s="45"/>
    </row>
    <row r="6781" spans="2:385" s="48" customFormat="1" x14ac:dyDescent="0.2">
      <c r="B6781" s="45"/>
      <c r="C6781" s="45"/>
      <c r="D6781" s="234"/>
      <c r="AM6781" s="47"/>
      <c r="NJ6781" s="45"/>
      <c r="NK6781" s="45"/>
      <c r="NL6781" s="45"/>
      <c r="NM6781" s="45"/>
      <c r="NN6781" s="45"/>
      <c r="NO6781" s="45"/>
      <c r="NP6781" s="45"/>
      <c r="NQ6781" s="45"/>
      <c r="NR6781" s="45"/>
      <c r="NS6781" s="45"/>
      <c r="NT6781" s="45"/>
      <c r="NU6781" s="45"/>
    </row>
    <row r="6782" spans="2:385" s="48" customFormat="1" x14ac:dyDescent="0.2">
      <c r="B6782" s="45"/>
      <c r="C6782" s="45"/>
      <c r="D6782" s="234"/>
      <c r="AM6782" s="47"/>
      <c r="NJ6782" s="45"/>
      <c r="NK6782" s="45"/>
      <c r="NL6782" s="45"/>
      <c r="NM6782" s="45"/>
      <c r="NN6782" s="45"/>
      <c r="NO6782" s="45"/>
      <c r="NP6782" s="45"/>
      <c r="NQ6782" s="45"/>
      <c r="NR6782" s="45"/>
      <c r="NS6782" s="45"/>
      <c r="NT6782" s="45"/>
      <c r="NU6782" s="45"/>
    </row>
    <row r="6783" spans="2:385" s="48" customFormat="1" x14ac:dyDescent="0.2">
      <c r="B6783" s="45"/>
      <c r="C6783" s="45"/>
      <c r="D6783" s="234"/>
      <c r="AM6783" s="47"/>
      <c r="NJ6783" s="45"/>
      <c r="NK6783" s="45"/>
      <c r="NL6783" s="45"/>
      <c r="NM6783" s="45"/>
      <c r="NN6783" s="45"/>
      <c r="NO6783" s="45"/>
      <c r="NP6783" s="45"/>
      <c r="NQ6783" s="45"/>
      <c r="NR6783" s="45"/>
      <c r="NS6783" s="45"/>
      <c r="NT6783" s="45"/>
      <c r="NU6783" s="45"/>
    </row>
    <row r="6784" spans="2:385" s="48" customFormat="1" x14ac:dyDescent="0.2">
      <c r="B6784" s="45"/>
      <c r="C6784" s="45"/>
      <c r="D6784" s="234"/>
      <c r="AM6784" s="47"/>
      <c r="NJ6784" s="45"/>
      <c r="NK6784" s="45"/>
      <c r="NL6784" s="45"/>
      <c r="NM6784" s="45"/>
      <c r="NN6784" s="45"/>
      <c r="NO6784" s="45"/>
      <c r="NP6784" s="45"/>
      <c r="NQ6784" s="45"/>
      <c r="NR6784" s="45"/>
      <c r="NS6784" s="45"/>
      <c r="NT6784" s="45"/>
      <c r="NU6784" s="45"/>
    </row>
    <row r="6785" spans="2:385" s="48" customFormat="1" x14ac:dyDescent="0.2">
      <c r="B6785" s="45"/>
      <c r="C6785" s="45"/>
      <c r="D6785" s="234"/>
      <c r="AM6785" s="47"/>
      <c r="NJ6785" s="45"/>
      <c r="NK6785" s="45"/>
      <c r="NL6785" s="45"/>
      <c r="NM6785" s="45"/>
      <c r="NN6785" s="45"/>
      <c r="NO6785" s="45"/>
      <c r="NP6785" s="45"/>
      <c r="NQ6785" s="45"/>
      <c r="NR6785" s="45"/>
      <c r="NS6785" s="45"/>
      <c r="NT6785" s="45"/>
      <c r="NU6785" s="45"/>
    </row>
    <row r="6786" spans="2:385" s="48" customFormat="1" x14ac:dyDescent="0.2">
      <c r="B6786" s="45"/>
      <c r="C6786" s="45"/>
      <c r="D6786" s="234"/>
      <c r="AM6786" s="47"/>
      <c r="NJ6786" s="45"/>
      <c r="NK6786" s="45"/>
      <c r="NL6786" s="45"/>
      <c r="NM6786" s="45"/>
      <c r="NN6786" s="45"/>
      <c r="NO6786" s="45"/>
      <c r="NP6786" s="45"/>
      <c r="NQ6786" s="45"/>
      <c r="NR6786" s="45"/>
      <c r="NS6786" s="45"/>
      <c r="NT6786" s="45"/>
      <c r="NU6786" s="45"/>
    </row>
    <row r="6787" spans="2:385" s="48" customFormat="1" x14ac:dyDescent="0.2">
      <c r="B6787" s="45"/>
      <c r="C6787" s="45"/>
      <c r="D6787" s="234"/>
      <c r="AM6787" s="47"/>
      <c r="NJ6787" s="45"/>
      <c r="NK6787" s="45"/>
      <c r="NL6787" s="45"/>
      <c r="NM6787" s="45"/>
      <c r="NN6787" s="45"/>
      <c r="NO6787" s="45"/>
      <c r="NP6787" s="45"/>
      <c r="NQ6787" s="45"/>
      <c r="NR6787" s="45"/>
      <c r="NS6787" s="45"/>
      <c r="NT6787" s="45"/>
      <c r="NU6787" s="45"/>
    </row>
    <row r="6788" spans="2:385" s="48" customFormat="1" x14ac:dyDescent="0.2">
      <c r="B6788" s="45"/>
      <c r="C6788" s="45"/>
      <c r="D6788" s="234"/>
      <c r="AM6788" s="47"/>
      <c r="NJ6788" s="45"/>
      <c r="NK6788" s="45"/>
      <c r="NL6788" s="45"/>
      <c r="NM6788" s="45"/>
      <c r="NN6788" s="45"/>
      <c r="NO6788" s="45"/>
      <c r="NP6788" s="45"/>
      <c r="NQ6788" s="45"/>
      <c r="NR6788" s="45"/>
      <c r="NS6788" s="45"/>
      <c r="NT6788" s="45"/>
      <c r="NU6788" s="45"/>
    </row>
    <row r="6789" spans="2:385" s="48" customFormat="1" x14ac:dyDescent="0.2">
      <c r="B6789" s="45"/>
      <c r="C6789" s="45"/>
      <c r="D6789" s="234"/>
      <c r="AM6789" s="47"/>
      <c r="NJ6789" s="45"/>
      <c r="NK6789" s="45"/>
      <c r="NL6789" s="45"/>
      <c r="NM6789" s="45"/>
      <c r="NN6789" s="45"/>
      <c r="NO6789" s="45"/>
      <c r="NP6789" s="45"/>
      <c r="NQ6789" s="45"/>
      <c r="NR6789" s="45"/>
      <c r="NS6789" s="45"/>
      <c r="NT6789" s="45"/>
      <c r="NU6789" s="45"/>
    </row>
    <row r="6790" spans="2:385" s="48" customFormat="1" x14ac:dyDescent="0.2">
      <c r="B6790" s="45"/>
      <c r="C6790" s="45"/>
      <c r="D6790" s="234"/>
      <c r="AM6790" s="47"/>
      <c r="NJ6790" s="45"/>
      <c r="NK6790" s="45"/>
      <c r="NL6790" s="45"/>
      <c r="NM6790" s="45"/>
      <c r="NN6790" s="45"/>
      <c r="NO6790" s="45"/>
      <c r="NP6790" s="45"/>
      <c r="NQ6790" s="45"/>
      <c r="NR6790" s="45"/>
      <c r="NS6790" s="45"/>
      <c r="NT6790" s="45"/>
      <c r="NU6790" s="45"/>
    </row>
    <row r="6791" spans="2:385" s="48" customFormat="1" x14ac:dyDescent="0.2">
      <c r="B6791" s="45"/>
      <c r="C6791" s="45"/>
      <c r="D6791" s="234"/>
      <c r="AM6791" s="47"/>
      <c r="NJ6791" s="45"/>
      <c r="NK6791" s="45"/>
      <c r="NL6791" s="45"/>
      <c r="NM6791" s="45"/>
      <c r="NN6791" s="45"/>
      <c r="NO6791" s="45"/>
      <c r="NP6791" s="45"/>
      <c r="NQ6791" s="45"/>
      <c r="NR6791" s="45"/>
      <c r="NS6791" s="45"/>
      <c r="NT6791" s="45"/>
      <c r="NU6791" s="45"/>
    </row>
    <row r="6792" spans="2:385" s="48" customFormat="1" x14ac:dyDescent="0.2">
      <c r="B6792" s="45"/>
      <c r="C6792" s="45"/>
      <c r="D6792" s="234"/>
      <c r="AM6792" s="47"/>
      <c r="NJ6792" s="45"/>
      <c r="NK6792" s="45"/>
      <c r="NL6792" s="45"/>
      <c r="NM6792" s="45"/>
      <c r="NN6792" s="45"/>
      <c r="NO6792" s="45"/>
      <c r="NP6792" s="45"/>
      <c r="NQ6792" s="45"/>
      <c r="NR6792" s="45"/>
      <c r="NS6792" s="45"/>
      <c r="NT6792" s="45"/>
      <c r="NU6792" s="45"/>
    </row>
    <row r="6793" spans="2:385" s="48" customFormat="1" x14ac:dyDescent="0.2">
      <c r="B6793" s="45"/>
      <c r="C6793" s="45"/>
      <c r="D6793" s="234"/>
      <c r="AM6793" s="47"/>
      <c r="NJ6793" s="45"/>
      <c r="NK6793" s="45"/>
      <c r="NL6793" s="45"/>
      <c r="NM6793" s="45"/>
      <c r="NN6793" s="45"/>
      <c r="NO6793" s="45"/>
      <c r="NP6793" s="45"/>
      <c r="NQ6793" s="45"/>
      <c r="NR6793" s="45"/>
      <c r="NS6793" s="45"/>
      <c r="NT6793" s="45"/>
      <c r="NU6793" s="45"/>
    </row>
    <row r="6794" spans="2:385" s="48" customFormat="1" x14ac:dyDescent="0.2">
      <c r="B6794" s="45"/>
      <c r="C6794" s="45"/>
      <c r="D6794" s="234"/>
      <c r="AM6794" s="47"/>
      <c r="NJ6794" s="45"/>
      <c r="NK6794" s="45"/>
      <c r="NL6794" s="45"/>
      <c r="NM6794" s="45"/>
      <c r="NN6794" s="45"/>
      <c r="NO6794" s="45"/>
      <c r="NP6794" s="45"/>
      <c r="NQ6794" s="45"/>
      <c r="NR6794" s="45"/>
      <c r="NS6794" s="45"/>
      <c r="NT6794" s="45"/>
      <c r="NU6794" s="45"/>
    </row>
    <row r="6795" spans="2:385" s="48" customFormat="1" x14ac:dyDescent="0.2">
      <c r="B6795" s="45"/>
      <c r="C6795" s="45"/>
      <c r="D6795" s="234"/>
      <c r="AM6795" s="47"/>
      <c r="NJ6795" s="45"/>
      <c r="NK6795" s="45"/>
      <c r="NL6795" s="45"/>
      <c r="NM6795" s="45"/>
      <c r="NN6795" s="45"/>
      <c r="NO6795" s="45"/>
      <c r="NP6795" s="45"/>
      <c r="NQ6795" s="45"/>
      <c r="NR6795" s="45"/>
      <c r="NS6795" s="45"/>
      <c r="NT6795" s="45"/>
      <c r="NU6795" s="45"/>
    </row>
    <row r="6796" spans="2:385" s="48" customFormat="1" x14ac:dyDescent="0.2">
      <c r="B6796" s="45"/>
      <c r="C6796" s="45"/>
      <c r="D6796" s="234"/>
      <c r="AM6796" s="47"/>
      <c r="NJ6796" s="45"/>
      <c r="NK6796" s="45"/>
      <c r="NL6796" s="45"/>
      <c r="NM6796" s="45"/>
      <c r="NN6796" s="45"/>
      <c r="NO6796" s="45"/>
      <c r="NP6796" s="45"/>
      <c r="NQ6796" s="45"/>
      <c r="NR6796" s="45"/>
      <c r="NS6796" s="45"/>
      <c r="NT6796" s="45"/>
      <c r="NU6796" s="45"/>
    </row>
    <row r="6797" spans="2:385" s="48" customFormat="1" x14ac:dyDescent="0.2">
      <c r="B6797" s="45"/>
      <c r="C6797" s="45"/>
      <c r="D6797" s="234"/>
      <c r="AM6797" s="47"/>
      <c r="NJ6797" s="45"/>
      <c r="NK6797" s="45"/>
      <c r="NL6797" s="45"/>
      <c r="NM6797" s="45"/>
      <c r="NN6797" s="45"/>
      <c r="NO6797" s="45"/>
      <c r="NP6797" s="45"/>
      <c r="NQ6797" s="45"/>
      <c r="NR6797" s="45"/>
      <c r="NS6797" s="45"/>
      <c r="NT6797" s="45"/>
      <c r="NU6797" s="45"/>
    </row>
    <row r="6798" spans="2:385" s="48" customFormat="1" x14ac:dyDescent="0.2">
      <c r="B6798" s="45"/>
      <c r="C6798" s="45"/>
      <c r="D6798" s="234"/>
      <c r="AM6798" s="47"/>
      <c r="NJ6798" s="45"/>
      <c r="NK6798" s="45"/>
      <c r="NL6798" s="45"/>
      <c r="NM6798" s="45"/>
      <c r="NN6798" s="45"/>
      <c r="NO6798" s="45"/>
      <c r="NP6798" s="45"/>
      <c r="NQ6798" s="45"/>
      <c r="NR6798" s="45"/>
      <c r="NS6798" s="45"/>
      <c r="NT6798" s="45"/>
      <c r="NU6798" s="45"/>
    </row>
    <row r="6799" spans="2:385" s="48" customFormat="1" x14ac:dyDescent="0.2">
      <c r="B6799" s="45"/>
      <c r="C6799" s="45"/>
      <c r="D6799" s="234"/>
      <c r="AM6799" s="47"/>
      <c r="NJ6799" s="45"/>
      <c r="NK6799" s="45"/>
      <c r="NL6799" s="45"/>
      <c r="NM6799" s="45"/>
      <c r="NN6799" s="45"/>
      <c r="NO6799" s="45"/>
      <c r="NP6799" s="45"/>
      <c r="NQ6799" s="45"/>
      <c r="NR6799" s="45"/>
      <c r="NS6799" s="45"/>
      <c r="NT6799" s="45"/>
      <c r="NU6799" s="45"/>
    </row>
    <row r="6800" spans="2:385" s="48" customFormat="1" x14ac:dyDescent="0.2">
      <c r="B6800" s="45"/>
      <c r="C6800" s="45"/>
      <c r="D6800" s="234"/>
      <c r="AM6800" s="47"/>
      <c r="NJ6800" s="45"/>
      <c r="NK6800" s="45"/>
      <c r="NL6800" s="45"/>
      <c r="NM6800" s="45"/>
      <c r="NN6800" s="45"/>
      <c r="NO6800" s="45"/>
      <c r="NP6800" s="45"/>
      <c r="NQ6800" s="45"/>
      <c r="NR6800" s="45"/>
      <c r="NS6800" s="45"/>
      <c r="NT6800" s="45"/>
      <c r="NU6800" s="45"/>
    </row>
    <row r="6801" spans="2:385" s="48" customFormat="1" x14ac:dyDescent="0.2">
      <c r="B6801" s="45"/>
      <c r="C6801" s="45"/>
      <c r="D6801" s="234"/>
      <c r="AM6801" s="47"/>
      <c r="NJ6801" s="45"/>
      <c r="NK6801" s="45"/>
      <c r="NL6801" s="45"/>
      <c r="NM6801" s="45"/>
      <c r="NN6801" s="45"/>
      <c r="NO6801" s="45"/>
      <c r="NP6801" s="45"/>
      <c r="NQ6801" s="45"/>
      <c r="NR6801" s="45"/>
      <c r="NS6801" s="45"/>
      <c r="NT6801" s="45"/>
      <c r="NU6801" s="45"/>
    </row>
    <row r="6802" spans="2:385" s="48" customFormat="1" x14ac:dyDescent="0.2">
      <c r="B6802" s="45"/>
      <c r="C6802" s="45"/>
      <c r="D6802" s="234"/>
      <c r="AM6802" s="47"/>
      <c r="NJ6802" s="45"/>
      <c r="NK6802" s="45"/>
      <c r="NL6802" s="45"/>
      <c r="NM6802" s="45"/>
      <c r="NN6802" s="45"/>
      <c r="NO6802" s="45"/>
      <c r="NP6802" s="45"/>
      <c r="NQ6802" s="45"/>
      <c r="NR6802" s="45"/>
      <c r="NS6802" s="45"/>
      <c r="NT6802" s="45"/>
      <c r="NU6802" s="45"/>
    </row>
    <row r="6803" spans="2:385" s="48" customFormat="1" x14ac:dyDescent="0.2">
      <c r="B6803" s="45"/>
      <c r="C6803" s="45"/>
      <c r="D6803" s="234"/>
      <c r="AM6803" s="47"/>
      <c r="NJ6803" s="45"/>
      <c r="NK6803" s="45"/>
      <c r="NL6803" s="45"/>
      <c r="NM6803" s="45"/>
      <c r="NN6803" s="45"/>
      <c r="NO6803" s="45"/>
      <c r="NP6803" s="45"/>
      <c r="NQ6803" s="45"/>
      <c r="NR6803" s="45"/>
      <c r="NS6803" s="45"/>
      <c r="NT6803" s="45"/>
      <c r="NU6803" s="45"/>
    </row>
    <row r="6804" spans="2:385" s="48" customFormat="1" x14ac:dyDescent="0.2">
      <c r="B6804" s="45"/>
      <c r="C6804" s="45"/>
      <c r="D6804" s="234"/>
      <c r="AM6804" s="47"/>
      <c r="NJ6804" s="45"/>
      <c r="NK6804" s="45"/>
      <c r="NL6804" s="45"/>
      <c r="NM6804" s="45"/>
      <c r="NN6804" s="45"/>
      <c r="NO6804" s="45"/>
      <c r="NP6804" s="45"/>
      <c r="NQ6804" s="45"/>
      <c r="NR6804" s="45"/>
      <c r="NS6804" s="45"/>
      <c r="NT6804" s="45"/>
      <c r="NU6804" s="45"/>
    </row>
    <row r="6805" spans="2:385" s="48" customFormat="1" x14ac:dyDescent="0.2">
      <c r="B6805" s="45"/>
      <c r="C6805" s="45"/>
      <c r="D6805" s="234"/>
      <c r="AM6805" s="47"/>
      <c r="NJ6805" s="45"/>
      <c r="NK6805" s="45"/>
      <c r="NL6805" s="45"/>
      <c r="NM6805" s="45"/>
      <c r="NN6805" s="45"/>
      <c r="NO6805" s="45"/>
      <c r="NP6805" s="45"/>
      <c r="NQ6805" s="45"/>
      <c r="NR6805" s="45"/>
      <c r="NS6805" s="45"/>
      <c r="NT6805" s="45"/>
      <c r="NU6805" s="45"/>
    </row>
    <row r="6806" spans="2:385" s="48" customFormat="1" x14ac:dyDescent="0.2">
      <c r="B6806" s="45"/>
      <c r="C6806" s="45"/>
      <c r="D6806" s="234"/>
      <c r="AM6806" s="47"/>
      <c r="NJ6806" s="45"/>
      <c r="NK6806" s="45"/>
      <c r="NL6806" s="45"/>
      <c r="NM6806" s="45"/>
      <c r="NN6806" s="45"/>
      <c r="NO6806" s="45"/>
      <c r="NP6806" s="45"/>
      <c r="NQ6806" s="45"/>
      <c r="NR6806" s="45"/>
      <c r="NS6806" s="45"/>
      <c r="NT6806" s="45"/>
      <c r="NU6806" s="45"/>
    </row>
    <row r="6807" spans="2:385" s="48" customFormat="1" x14ac:dyDescent="0.2">
      <c r="B6807" s="45"/>
      <c r="C6807" s="45"/>
      <c r="D6807" s="234"/>
      <c r="AM6807" s="47"/>
      <c r="NJ6807" s="45"/>
      <c r="NK6807" s="45"/>
      <c r="NL6807" s="45"/>
      <c r="NM6807" s="45"/>
      <c r="NN6807" s="45"/>
      <c r="NO6807" s="45"/>
      <c r="NP6807" s="45"/>
      <c r="NQ6807" s="45"/>
      <c r="NR6807" s="45"/>
      <c r="NS6807" s="45"/>
      <c r="NT6807" s="45"/>
      <c r="NU6807" s="45"/>
    </row>
    <row r="6808" spans="2:385" s="48" customFormat="1" x14ac:dyDescent="0.2">
      <c r="B6808" s="45"/>
      <c r="C6808" s="45"/>
      <c r="D6808" s="234"/>
      <c r="AM6808" s="47"/>
      <c r="NJ6808" s="45"/>
      <c r="NK6808" s="45"/>
      <c r="NL6808" s="45"/>
      <c r="NM6808" s="45"/>
      <c r="NN6808" s="45"/>
      <c r="NO6808" s="45"/>
      <c r="NP6808" s="45"/>
      <c r="NQ6808" s="45"/>
      <c r="NR6808" s="45"/>
      <c r="NS6808" s="45"/>
      <c r="NT6808" s="45"/>
      <c r="NU6808" s="45"/>
    </row>
    <row r="6809" spans="2:385" s="48" customFormat="1" x14ac:dyDescent="0.2">
      <c r="B6809" s="45"/>
      <c r="C6809" s="45"/>
      <c r="D6809" s="234"/>
      <c r="AM6809" s="47"/>
      <c r="NJ6809" s="45"/>
      <c r="NK6809" s="45"/>
      <c r="NL6809" s="45"/>
      <c r="NM6809" s="45"/>
      <c r="NN6809" s="45"/>
      <c r="NO6809" s="45"/>
      <c r="NP6809" s="45"/>
      <c r="NQ6809" s="45"/>
      <c r="NR6809" s="45"/>
      <c r="NS6809" s="45"/>
      <c r="NT6809" s="45"/>
      <c r="NU6809" s="45"/>
    </row>
    <row r="6810" spans="2:385" s="48" customFormat="1" x14ac:dyDescent="0.2">
      <c r="B6810" s="45"/>
      <c r="C6810" s="45"/>
      <c r="D6810" s="234"/>
      <c r="AM6810" s="47"/>
      <c r="NJ6810" s="45"/>
      <c r="NK6810" s="45"/>
      <c r="NL6810" s="45"/>
      <c r="NM6810" s="45"/>
      <c r="NN6810" s="45"/>
      <c r="NO6810" s="45"/>
      <c r="NP6810" s="45"/>
      <c r="NQ6810" s="45"/>
      <c r="NR6810" s="45"/>
      <c r="NS6810" s="45"/>
      <c r="NT6810" s="45"/>
      <c r="NU6810" s="45"/>
    </row>
    <row r="6811" spans="2:385" s="48" customFormat="1" x14ac:dyDescent="0.2">
      <c r="B6811" s="45"/>
      <c r="C6811" s="45"/>
      <c r="D6811" s="234"/>
      <c r="AM6811" s="47"/>
      <c r="NJ6811" s="45"/>
      <c r="NK6811" s="45"/>
      <c r="NL6811" s="45"/>
      <c r="NM6811" s="45"/>
      <c r="NN6811" s="45"/>
      <c r="NO6811" s="45"/>
      <c r="NP6811" s="45"/>
      <c r="NQ6811" s="45"/>
      <c r="NR6811" s="45"/>
      <c r="NS6811" s="45"/>
      <c r="NT6811" s="45"/>
      <c r="NU6811" s="45"/>
    </row>
    <row r="6812" spans="2:385" s="48" customFormat="1" x14ac:dyDescent="0.2">
      <c r="B6812" s="45"/>
      <c r="C6812" s="45"/>
      <c r="D6812" s="234"/>
      <c r="AM6812" s="47"/>
      <c r="NJ6812" s="45"/>
      <c r="NK6812" s="45"/>
      <c r="NL6812" s="45"/>
      <c r="NM6812" s="45"/>
      <c r="NN6812" s="45"/>
      <c r="NO6812" s="45"/>
      <c r="NP6812" s="45"/>
      <c r="NQ6812" s="45"/>
      <c r="NR6812" s="45"/>
      <c r="NS6812" s="45"/>
      <c r="NT6812" s="45"/>
      <c r="NU6812" s="45"/>
    </row>
    <row r="6813" spans="2:385" s="48" customFormat="1" x14ac:dyDescent="0.2">
      <c r="B6813" s="45"/>
      <c r="C6813" s="45"/>
      <c r="D6813" s="234"/>
      <c r="AM6813" s="47"/>
      <c r="NJ6813" s="45"/>
      <c r="NK6813" s="45"/>
      <c r="NL6813" s="45"/>
      <c r="NM6813" s="45"/>
      <c r="NN6813" s="45"/>
      <c r="NO6813" s="45"/>
      <c r="NP6813" s="45"/>
      <c r="NQ6813" s="45"/>
      <c r="NR6813" s="45"/>
      <c r="NS6813" s="45"/>
      <c r="NT6813" s="45"/>
      <c r="NU6813" s="45"/>
    </row>
    <row r="6814" spans="2:385" s="48" customFormat="1" x14ac:dyDescent="0.2">
      <c r="B6814" s="45"/>
      <c r="C6814" s="45"/>
      <c r="D6814" s="234"/>
      <c r="AM6814" s="47"/>
      <c r="NJ6814" s="45"/>
      <c r="NK6814" s="45"/>
      <c r="NL6814" s="45"/>
      <c r="NM6814" s="45"/>
      <c r="NN6814" s="45"/>
      <c r="NO6814" s="45"/>
      <c r="NP6814" s="45"/>
      <c r="NQ6814" s="45"/>
      <c r="NR6814" s="45"/>
      <c r="NS6814" s="45"/>
      <c r="NT6814" s="45"/>
      <c r="NU6814" s="45"/>
    </row>
    <row r="6815" spans="2:385" s="48" customFormat="1" x14ac:dyDescent="0.2">
      <c r="B6815" s="45"/>
      <c r="C6815" s="45"/>
      <c r="D6815" s="234"/>
      <c r="AM6815" s="47"/>
      <c r="NJ6815" s="45"/>
      <c r="NK6815" s="45"/>
      <c r="NL6815" s="45"/>
      <c r="NM6815" s="45"/>
      <c r="NN6815" s="45"/>
      <c r="NO6815" s="45"/>
      <c r="NP6815" s="45"/>
      <c r="NQ6815" s="45"/>
      <c r="NR6815" s="45"/>
      <c r="NS6815" s="45"/>
      <c r="NT6815" s="45"/>
      <c r="NU6815" s="45"/>
    </row>
    <row r="6816" spans="2:385" s="48" customFormat="1" x14ac:dyDescent="0.2">
      <c r="B6816" s="45"/>
      <c r="C6816" s="45"/>
      <c r="D6816" s="234"/>
      <c r="AM6816" s="47"/>
      <c r="NJ6816" s="45"/>
      <c r="NK6816" s="45"/>
      <c r="NL6816" s="45"/>
      <c r="NM6816" s="45"/>
      <c r="NN6816" s="45"/>
      <c r="NO6816" s="45"/>
      <c r="NP6816" s="45"/>
      <c r="NQ6816" s="45"/>
      <c r="NR6816" s="45"/>
      <c r="NS6816" s="45"/>
      <c r="NT6816" s="45"/>
      <c r="NU6816" s="45"/>
    </row>
    <row r="6817" spans="2:385" s="48" customFormat="1" x14ac:dyDescent="0.2">
      <c r="B6817" s="45"/>
      <c r="C6817" s="45"/>
      <c r="D6817" s="234"/>
      <c r="AM6817" s="47"/>
      <c r="NJ6817" s="45"/>
      <c r="NK6817" s="45"/>
      <c r="NL6817" s="45"/>
      <c r="NM6817" s="45"/>
      <c r="NN6817" s="45"/>
      <c r="NO6817" s="45"/>
      <c r="NP6817" s="45"/>
      <c r="NQ6817" s="45"/>
      <c r="NR6817" s="45"/>
      <c r="NS6817" s="45"/>
      <c r="NT6817" s="45"/>
      <c r="NU6817" s="45"/>
    </row>
    <row r="6818" spans="2:385" s="48" customFormat="1" x14ac:dyDescent="0.2">
      <c r="B6818" s="45"/>
      <c r="C6818" s="45"/>
      <c r="D6818" s="234"/>
      <c r="AM6818" s="47"/>
      <c r="NJ6818" s="45"/>
      <c r="NK6818" s="45"/>
      <c r="NL6818" s="45"/>
      <c r="NM6818" s="45"/>
      <c r="NN6818" s="45"/>
      <c r="NO6818" s="45"/>
      <c r="NP6818" s="45"/>
      <c r="NQ6818" s="45"/>
      <c r="NR6818" s="45"/>
      <c r="NS6818" s="45"/>
      <c r="NT6818" s="45"/>
      <c r="NU6818" s="45"/>
    </row>
    <row r="6819" spans="2:385" s="48" customFormat="1" x14ac:dyDescent="0.2">
      <c r="B6819" s="45"/>
      <c r="C6819" s="45"/>
      <c r="D6819" s="234"/>
      <c r="AM6819" s="47"/>
      <c r="NJ6819" s="45"/>
      <c r="NK6819" s="45"/>
      <c r="NL6819" s="45"/>
      <c r="NM6819" s="45"/>
      <c r="NN6819" s="45"/>
      <c r="NO6819" s="45"/>
      <c r="NP6819" s="45"/>
      <c r="NQ6819" s="45"/>
      <c r="NR6819" s="45"/>
      <c r="NS6819" s="45"/>
      <c r="NT6819" s="45"/>
      <c r="NU6819" s="45"/>
    </row>
    <row r="6820" spans="2:385" s="48" customFormat="1" x14ac:dyDescent="0.2">
      <c r="B6820" s="45"/>
      <c r="C6820" s="45"/>
      <c r="D6820" s="234"/>
      <c r="AM6820" s="47"/>
      <c r="NJ6820" s="45"/>
      <c r="NK6820" s="45"/>
      <c r="NL6820" s="45"/>
      <c r="NM6820" s="45"/>
      <c r="NN6820" s="45"/>
      <c r="NO6820" s="45"/>
      <c r="NP6820" s="45"/>
      <c r="NQ6820" s="45"/>
      <c r="NR6820" s="45"/>
      <c r="NS6820" s="45"/>
      <c r="NT6820" s="45"/>
      <c r="NU6820" s="45"/>
    </row>
    <row r="6821" spans="2:385" s="48" customFormat="1" x14ac:dyDescent="0.2">
      <c r="B6821" s="45"/>
      <c r="C6821" s="45"/>
      <c r="D6821" s="234"/>
      <c r="AM6821" s="47"/>
      <c r="NJ6821" s="45"/>
      <c r="NK6821" s="45"/>
      <c r="NL6821" s="45"/>
      <c r="NM6821" s="45"/>
      <c r="NN6821" s="45"/>
      <c r="NO6821" s="45"/>
      <c r="NP6821" s="45"/>
      <c r="NQ6821" s="45"/>
      <c r="NR6821" s="45"/>
      <c r="NS6821" s="45"/>
      <c r="NT6821" s="45"/>
      <c r="NU6821" s="45"/>
    </row>
    <row r="6822" spans="2:385" s="48" customFormat="1" x14ac:dyDescent="0.2">
      <c r="B6822" s="45"/>
      <c r="C6822" s="45"/>
      <c r="D6822" s="234"/>
      <c r="AM6822" s="47"/>
      <c r="NJ6822" s="45"/>
      <c r="NK6822" s="45"/>
      <c r="NL6822" s="45"/>
      <c r="NM6822" s="45"/>
      <c r="NN6822" s="45"/>
      <c r="NO6822" s="45"/>
      <c r="NP6822" s="45"/>
      <c r="NQ6822" s="45"/>
      <c r="NR6822" s="45"/>
      <c r="NS6822" s="45"/>
      <c r="NT6822" s="45"/>
      <c r="NU6822" s="45"/>
    </row>
    <row r="6823" spans="2:385" s="48" customFormat="1" x14ac:dyDescent="0.2">
      <c r="B6823" s="45"/>
      <c r="C6823" s="45"/>
      <c r="D6823" s="234"/>
      <c r="AM6823" s="47"/>
      <c r="NJ6823" s="45"/>
      <c r="NK6823" s="45"/>
      <c r="NL6823" s="45"/>
      <c r="NM6823" s="45"/>
      <c r="NN6823" s="45"/>
      <c r="NO6823" s="45"/>
      <c r="NP6823" s="45"/>
      <c r="NQ6823" s="45"/>
      <c r="NR6823" s="45"/>
      <c r="NS6823" s="45"/>
      <c r="NT6823" s="45"/>
      <c r="NU6823" s="45"/>
    </row>
    <row r="6824" spans="2:385" s="48" customFormat="1" x14ac:dyDescent="0.2">
      <c r="B6824" s="45"/>
      <c r="C6824" s="45"/>
      <c r="D6824" s="234"/>
      <c r="AM6824" s="47"/>
      <c r="NJ6824" s="45"/>
      <c r="NK6824" s="45"/>
      <c r="NL6824" s="45"/>
      <c r="NM6824" s="45"/>
      <c r="NN6824" s="45"/>
      <c r="NO6824" s="45"/>
      <c r="NP6824" s="45"/>
      <c r="NQ6824" s="45"/>
      <c r="NR6824" s="45"/>
      <c r="NS6824" s="45"/>
      <c r="NT6824" s="45"/>
      <c r="NU6824" s="45"/>
    </row>
    <row r="6825" spans="2:385" s="48" customFormat="1" x14ac:dyDescent="0.2">
      <c r="B6825" s="45"/>
      <c r="C6825" s="45"/>
      <c r="D6825" s="234"/>
      <c r="AM6825" s="47"/>
      <c r="NJ6825" s="45"/>
      <c r="NK6825" s="45"/>
      <c r="NL6825" s="45"/>
      <c r="NM6825" s="45"/>
      <c r="NN6825" s="45"/>
      <c r="NO6825" s="45"/>
      <c r="NP6825" s="45"/>
      <c r="NQ6825" s="45"/>
      <c r="NR6825" s="45"/>
      <c r="NS6825" s="45"/>
      <c r="NT6825" s="45"/>
      <c r="NU6825" s="45"/>
    </row>
    <row r="6826" spans="2:385" s="48" customFormat="1" x14ac:dyDescent="0.2">
      <c r="B6826" s="45"/>
      <c r="C6826" s="45"/>
      <c r="D6826" s="234"/>
      <c r="AM6826" s="47"/>
      <c r="NJ6826" s="45"/>
      <c r="NK6826" s="45"/>
      <c r="NL6826" s="45"/>
      <c r="NM6826" s="45"/>
      <c r="NN6826" s="45"/>
      <c r="NO6826" s="45"/>
      <c r="NP6826" s="45"/>
      <c r="NQ6826" s="45"/>
      <c r="NR6826" s="45"/>
      <c r="NS6826" s="45"/>
      <c r="NT6826" s="45"/>
      <c r="NU6826" s="45"/>
    </row>
    <row r="6827" spans="2:385" s="48" customFormat="1" x14ac:dyDescent="0.2">
      <c r="B6827" s="45"/>
      <c r="C6827" s="45"/>
      <c r="D6827" s="234"/>
      <c r="AM6827" s="47"/>
      <c r="NJ6827" s="45"/>
      <c r="NK6827" s="45"/>
      <c r="NL6827" s="45"/>
      <c r="NM6827" s="45"/>
      <c r="NN6827" s="45"/>
      <c r="NO6827" s="45"/>
      <c r="NP6827" s="45"/>
      <c r="NQ6827" s="45"/>
      <c r="NR6827" s="45"/>
      <c r="NS6827" s="45"/>
      <c r="NT6827" s="45"/>
      <c r="NU6827" s="45"/>
    </row>
    <row r="6828" spans="2:385" s="48" customFormat="1" x14ac:dyDescent="0.2">
      <c r="B6828" s="45"/>
      <c r="C6828" s="45"/>
      <c r="D6828" s="234"/>
      <c r="AM6828" s="47"/>
      <c r="NJ6828" s="45"/>
      <c r="NK6828" s="45"/>
      <c r="NL6828" s="45"/>
      <c r="NM6828" s="45"/>
      <c r="NN6828" s="45"/>
      <c r="NO6828" s="45"/>
      <c r="NP6828" s="45"/>
      <c r="NQ6828" s="45"/>
      <c r="NR6828" s="45"/>
      <c r="NS6828" s="45"/>
      <c r="NT6828" s="45"/>
      <c r="NU6828" s="45"/>
    </row>
    <row r="6829" spans="2:385" s="48" customFormat="1" x14ac:dyDescent="0.2">
      <c r="B6829" s="45"/>
      <c r="C6829" s="45"/>
      <c r="D6829" s="234"/>
      <c r="AM6829" s="47"/>
      <c r="NJ6829" s="45"/>
      <c r="NK6829" s="45"/>
      <c r="NL6829" s="45"/>
      <c r="NM6829" s="45"/>
      <c r="NN6829" s="45"/>
      <c r="NO6829" s="45"/>
      <c r="NP6829" s="45"/>
      <c r="NQ6829" s="45"/>
      <c r="NR6829" s="45"/>
      <c r="NS6829" s="45"/>
      <c r="NT6829" s="45"/>
      <c r="NU6829" s="45"/>
    </row>
    <row r="6830" spans="2:385" s="48" customFormat="1" x14ac:dyDescent="0.2">
      <c r="B6830" s="45"/>
      <c r="C6830" s="45"/>
      <c r="D6830" s="234"/>
      <c r="AM6830" s="47"/>
      <c r="NJ6830" s="45"/>
      <c r="NK6830" s="45"/>
      <c r="NL6830" s="45"/>
      <c r="NM6830" s="45"/>
      <c r="NN6830" s="45"/>
      <c r="NO6830" s="45"/>
      <c r="NP6830" s="45"/>
      <c r="NQ6830" s="45"/>
      <c r="NR6830" s="45"/>
      <c r="NS6830" s="45"/>
      <c r="NT6830" s="45"/>
      <c r="NU6830" s="45"/>
    </row>
    <row r="6831" spans="2:385" s="48" customFormat="1" x14ac:dyDescent="0.2">
      <c r="B6831" s="45"/>
      <c r="C6831" s="45"/>
      <c r="D6831" s="234"/>
      <c r="AM6831" s="47"/>
      <c r="NJ6831" s="45"/>
      <c r="NK6831" s="45"/>
      <c r="NL6831" s="45"/>
      <c r="NM6831" s="45"/>
      <c r="NN6831" s="45"/>
      <c r="NO6831" s="45"/>
      <c r="NP6831" s="45"/>
      <c r="NQ6831" s="45"/>
      <c r="NR6831" s="45"/>
      <c r="NS6831" s="45"/>
      <c r="NT6831" s="45"/>
      <c r="NU6831" s="45"/>
    </row>
    <row r="6832" spans="2:385" s="48" customFormat="1" x14ac:dyDescent="0.2">
      <c r="B6832" s="45"/>
      <c r="C6832" s="45"/>
      <c r="D6832" s="234"/>
      <c r="AM6832" s="47"/>
      <c r="NJ6832" s="45"/>
      <c r="NK6832" s="45"/>
      <c r="NL6832" s="45"/>
      <c r="NM6832" s="45"/>
      <c r="NN6832" s="45"/>
      <c r="NO6832" s="45"/>
      <c r="NP6832" s="45"/>
      <c r="NQ6832" s="45"/>
      <c r="NR6832" s="45"/>
      <c r="NS6832" s="45"/>
      <c r="NT6832" s="45"/>
      <c r="NU6832" s="45"/>
    </row>
    <row r="6833" spans="2:385" s="48" customFormat="1" x14ac:dyDescent="0.2">
      <c r="B6833" s="45"/>
      <c r="C6833" s="45"/>
      <c r="D6833" s="234"/>
      <c r="AM6833" s="47"/>
      <c r="NJ6833" s="45"/>
      <c r="NK6833" s="45"/>
      <c r="NL6833" s="45"/>
      <c r="NM6833" s="45"/>
      <c r="NN6833" s="45"/>
      <c r="NO6833" s="45"/>
      <c r="NP6833" s="45"/>
      <c r="NQ6833" s="45"/>
      <c r="NR6833" s="45"/>
      <c r="NS6833" s="45"/>
      <c r="NT6833" s="45"/>
      <c r="NU6833" s="45"/>
    </row>
    <row r="6834" spans="2:385" s="48" customFormat="1" x14ac:dyDescent="0.2">
      <c r="B6834" s="45"/>
      <c r="C6834" s="45"/>
      <c r="D6834" s="234"/>
      <c r="AM6834" s="47"/>
      <c r="NJ6834" s="45"/>
      <c r="NK6834" s="45"/>
      <c r="NL6834" s="45"/>
      <c r="NM6834" s="45"/>
      <c r="NN6834" s="45"/>
      <c r="NO6834" s="45"/>
      <c r="NP6834" s="45"/>
      <c r="NQ6834" s="45"/>
      <c r="NR6834" s="45"/>
      <c r="NS6834" s="45"/>
      <c r="NT6834" s="45"/>
      <c r="NU6834" s="45"/>
    </row>
    <row r="6835" spans="2:385" s="48" customFormat="1" x14ac:dyDescent="0.2">
      <c r="B6835" s="45"/>
      <c r="C6835" s="45"/>
      <c r="D6835" s="234"/>
      <c r="AM6835" s="47"/>
      <c r="NJ6835" s="45"/>
      <c r="NK6835" s="45"/>
      <c r="NL6835" s="45"/>
      <c r="NM6835" s="45"/>
      <c r="NN6835" s="45"/>
      <c r="NO6835" s="45"/>
      <c r="NP6835" s="45"/>
      <c r="NQ6835" s="45"/>
      <c r="NR6835" s="45"/>
      <c r="NS6835" s="45"/>
      <c r="NT6835" s="45"/>
      <c r="NU6835" s="45"/>
    </row>
    <row r="6836" spans="2:385" s="48" customFormat="1" x14ac:dyDescent="0.2">
      <c r="B6836" s="45"/>
      <c r="C6836" s="45"/>
      <c r="D6836" s="234"/>
      <c r="AM6836" s="47"/>
      <c r="NJ6836" s="45"/>
      <c r="NK6836" s="45"/>
      <c r="NL6836" s="45"/>
      <c r="NM6836" s="45"/>
      <c r="NN6836" s="45"/>
      <c r="NO6836" s="45"/>
      <c r="NP6836" s="45"/>
      <c r="NQ6836" s="45"/>
      <c r="NR6836" s="45"/>
      <c r="NS6836" s="45"/>
      <c r="NT6836" s="45"/>
      <c r="NU6836" s="45"/>
    </row>
    <row r="6837" spans="2:385" s="48" customFormat="1" x14ac:dyDescent="0.2">
      <c r="B6837" s="45"/>
      <c r="C6837" s="45"/>
      <c r="D6837" s="234"/>
      <c r="AM6837" s="47"/>
      <c r="NJ6837" s="45"/>
      <c r="NK6837" s="45"/>
      <c r="NL6837" s="45"/>
      <c r="NM6837" s="45"/>
      <c r="NN6837" s="45"/>
      <c r="NO6837" s="45"/>
      <c r="NP6837" s="45"/>
      <c r="NQ6837" s="45"/>
      <c r="NR6837" s="45"/>
      <c r="NS6837" s="45"/>
      <c r="NT6837" s="45"/>
      <c r="NU6837" s="45"/>
    </row>
    <row r="6838" spans="2:385" s="48" customFormat="1" x14ac:dyDescent="0.2">
      <c r="B6838" s="45"/>
      <c r="C6838" s="45"/>
      <c r="D6838" s="234"/>
      <c r="AM6838" s="47"/>
      <c r="NJ6838" s="45"/>
      <c r="NK6838" s="45"/>
      <c r="NL6838" s="45"/>
      <c r="NM6838" s="45"/>
      <c r="NN6838" s="45"/>
      <c r="NO6838" s="45"/>
      <c r="NP6838" s="45"/>
      <c r="NQ6838" s="45"/>
      <c r="NR6838" s="45"/>
      <c r="NS6838" s="45"/>
      <c r="NT6838" s="45"/>
      <c r="NU6838" s="45"/>
    </row>
    <row r="6839" spans="2:385" s="48" customFormat="1" x14ac:dyDescent="0.2">
      <c r="B6839" s="45"/>
      <c r="C6839" s="45"/>
      <c r="D6839" s="234"/>
      <c r="AM6839" s="47"/>
      <c r="NJ6839" s="45"/>
      <c r="NK6839" s="45"/>
      <c r="NL6839" s="45"/>
      <c r="NM6839" s="45"/>
      <c r="NN6839" s="45"/>
      <c r="NO6839" s="45"/>
      <c r="NP6839" s="45"/>
      <c r="NQ6839" s="45"/>
      <c r="NR6839" s="45"/>
      <c r="NS6839" s="45"/>
      <c r="NT6839" s="45"/>
      <c r="NU6839" s="45"/>
    </row>
    <row r="6840" spans="2:385" s="48" customFormat="1" x14ac:dyDescent="0.2">
      <c r="B6840" s="45"/>
      <c r="C6840" s="45"/>
      <c r="D6840" s="234"/>
      <c r="AM6840" s="47"/>
      <c r="NJ6840" s="45"/>
      <c r="NK6840" s="45"/>
      <c r="NL6840" s="45"/>
      <c r="NM6840" s="45"/>
      <c r="NN6840" s="45"/>
      <c r="NO6840" s="45"/>
      <c r="NP6840" s="45"/>
      <c r="NQ6840" s="45"/>
      <c r="NR6840" s="45"/>
      <c r="NS6840" s="45"/>
      <c r="NT6840" s="45"/>
      <c r="NU6840" s="45"/>
    </row>
    <row r="6841" spans="2:385" s="48" customFormat="1" x14ac:dyDescent="0.2">
      <c r="B6841" s="45"/>
      <c r="C6841" s="45"/>
      <c r="D6841" s="234"/>
      <c r="AM6841" s="47"/>
      <c r="NJ6841" s="45"/>
      <c r="NK6841" s="45"/>
      <c r="NL6841" s="45"/>
      <c r="NM6841" s="45"/>
      <c r="NN6841" s="45"/>
      <c r="NO6841" s="45"/>
      <c r="NP6841" s="45"/>
      <c r="NQ6841" s="45"/>
      <c r="NR6841" s="45"/>
      <c r="NS6841" s="45"/>
      <c r="NT6841" s="45"/>
      <c r="NU6841" s="45"/>
    </row>
    <row r="6842" spans="2:385" s="48" customFormat="1" x14ac:dyDescent="0.2">
      <c r="B6842" s="45"/>
      <c r="C6842" s="45"/>
      <c r="D6842" s="234"/>
      <c r="AM6842" s="47"/>
      <c r="NJ6842" s="45"/>
      <c r="NK6842" s="45"/>
      <c r="NL6842" s="45"/>
      <c r="NM6842" s="45"/>
      <c r="NN6842" s="45"/>
      <c r="NO6842" s="45"/>
      <c r="NP6842" s="45"/>
      <c r="NQ6842" s="45"/>
      <c r="NR6842" s="45"/>
      <c r="NS6842" s="45"/>
      <c r="NT6842" s="45"/>
      <c r="NU6842" s="45"/>
    </row>
    <row r="6843" spans="2:385" s="48" customFormat="1" x14ac:dyDescent="0.2">
      <c r="B6843" s="45"/>
      <c r="C6843" s="45"/>
      <c r="D6843" s="234"/>
      <c r="AM6843" s="47"/>
      <c r="NJ6843" s="45"/>
      <c r="NK6843" s="45"/>
      <c r="NL6843" s="45"/>
      <c r="NM6843" s="45"/>
      <c r="NN6843" s="45"/>
      <c r="NO6843" s="45"/>
      <c r="NP6843" s="45"/>
      <c r="NQ6843" s="45"/>
      <c r="NR6843" s="45"/>
      <c r="NS6843" s="45"/>
      <c r="NT6843" s="45"/>
      <c r="NU6843" s="45"/>
    </row>
    <row r="6844" spans="2:385" s="48" customFormat="1" x14ac:dyDescent="0.2">
      <c r="B6844" s="45"/>
      <c r="C6844" s="45"/>
      <c r="D6844" s="234"/>
      <c r="AM6844" s="47"/>
      <c r="NJ6844" s="45"/>
      <c r="NK6844" s="45"/>
      <c r="NL6844" s="45"/>
      <c r="NM6844" s="45"/>
      <c r="NN6844" s="45"/>
      <c r="NO6844" s="45"/>
      <c r="NP6844" s="45"/>
      <c r="NQ6844" s="45"/>
      <c r="NR6844" s="45"/>
      <c r="NS6844" s="45"/>
      <c r="NT6844" s="45"/>
      <c r="NU6844" s="45"/>
    </row>
    <row r="6845" spans="2:385" s="48" customFormat="1" x14ac:dyDescent="0.2">
      <c r="B6845" s="45"/>
      <c r="C6845" s="45"/>
      <c r="D6845" s="234"/>
      <c r="AM6845" s="47"/>
      <c r="NJ6845" s="45"/>
      <c r="NK6845" s="45"/>
      <c r="NL6845" s="45"/>
      <c r="NM6845" s="45"/>
      <c r="NN6845" s="45"/>
      <c r="NO6845" s="45"/>
      <c r="NP6845" s="45"/>
      <c r="NQ6845" s="45"/>
      <c r="NR6845" s="45"/>
      <c r="NS6845" s="45"/>
      <c r="NT6845" s="45"/>
      <c r="NU6845" s="45"/>
    </row>
    <row r="6846" spans="2:385" s="48" customFormat="1" x14ac:dyDescent="0.2">
      <c r="B6846" s="45"/>
      <c r="C6846" s="45"/>
      <c r="D6846" s="234"/>
      <c r="AM6846" s="47"/>
      <c r="NJ6846" s="45"/>
      <c r="NK6846" s="45"/>
      <c r="NL6846" s="45"/>
      <c r="NM6846" s="45"/>
      <c r="NN6846" s="45"/>
      <c r="NO6846" s="45"/>
      <c r="NP6846" s="45"/>
      <c r="NQ6846" s="45"/>
      <c r="NR6846" s="45"/>
      <c r="NS6846" s="45"/>
      <c r="NT6846" s="45"/>
      <c r="NU6846" s="45"/>
    </row>
    <row r="6847" spans="2:385" s="48" customFormat="1" x14ac:dyDescent="0.2">
      <c r="B6847" s="45"/>
      <c r="C6847" s="45"/>
      <c r="D6847" s="234"/>
      <c r="AM6847" s="47"/>
      <c r="NJ6847" s="45"/>
      <c r="NK6847" s="45"/>
      <c r="NL6847" s="45"/>
      <c r="NM6847" s="45"/>
      <c r="NN6847" s="45"/>
      <c r="NO6847" s="45"/>
      <c r="NP6847" s="45"/>
      <c r="NQ6847" s="45"/>
      <c r="NR6847" s="45"/>
      <c r="NS6847" s="45"/>
      <c r="NT6847" s="45"/>
      <c r="NU6847" s="45"/>
    </row>
    <row r="6848" spans="2:385" s="48" customFormat="1" x14ac:dyDescent="0.2">
      <c r="B6848" s="45"/>
      <c r="C6848" s="45"/>
      <c r="D6848" s="234"/>
      <c r="AM6848" s="47"/>
      <c r="NJ6848" s="45"/>
      <c r="NK6848" s="45"/>
      <c r="NL6848" s="45"/>
      <c r="NM6848" s="45"/>
      <c r="NN6848" s="45"/>
      <c r="NO6848" s="45"/>
      <c r="NP6848" s="45"/>
      <c r="NQ6848" s="45"/>
      <c r="NR6848" s="45"/>
      <c r="NS6848" s="45"/>
      <c r="NT6848" s="45"/>
      <c r="NU6848" s="45"/>
    </row>
    <row r="6849" spans="2:385" s="48" customFormat="1" x14ac:dyDescent="0.2">
      <c r="B6849" s="45"/>
      <c r="C6849" s="45"/>
      <c r="D6849" s="234"/>
      <c r="AM6849" s="47"/>
      <c r="NJ6849" s="45"/>
      <c r="NK6849" s="45"/>
      <c r="NL6849" s="45"/>
      <c r="NM6849" s="45"/>
      <c r="NN6849" s="45"/>
      <c r="NO6849" s="45"/>
      <c r="NP6849" s="45"/>
      <c r="NQ6849" s="45"/>
      <c r="NR6849" s="45"/>
      <c r="NS6849" s="45"/>
      <c r="NT6849" s="45"/>
      <c r="NU6849" s="45"/>
    </row>
    <row r="6850" spans="2:385" s="48" customFormat="1" x14ac:dyDescent="0.2">
      <c r="B6850" s="45"/>
      <c r="C6850" s="45"/>
      <c r="D6850" s="234"/>
      <c r="AM6850" s="47"/>
      <c r="NJ6850" s="45"/>
      <c r="NK6850" s="45"/>
      <c r="NL6850" s="45"/>
      <c r="NM6850" s="45"/>
      <c r="NN6850" s="45"/>
      <c r="NO6850" s="45"/>
      <c r="NP6850" s="45"/>
      <c r="NQ6850" s="45"/>
      <c r="NR6850" s="45"/>
      <c r="NS6850" s="45"/>
      <c r="NT6850" s="45"/>
      <c r="NU6850" s="45"/>
    </row>
    <row r="6851" spans="2:385" s="48" customFormat="1" x14ac:dyDescent="0.2">
      <c r="B6851" s="45"/>
      <c r="C6851" s="45"/>
      <c r="D6851" s="234"/>
      <c r="AM6851" s="47"/>
      <c r="NJ6851" s="45"/>
      <c r="NK6851" s="45"/>
      <c r="NL6851" s="45"/>
      <c r="NM6851" s="45"/>
      <c r="NN6851" s="45"/>
      <c r="NO6851" s="45"/>
      <c r="NP6851" s="45"/>
      <c r="NQ6851" s="45"/>
      <c r="NR6851" s="45"/>
      <c r="NS6851" s="45"/>
      <c r="NT6851" s="45"/>
      <c r="NU6851" s="45"/>
    </row>
    <row r="6852" spans="2:385" s="48" customFormat="1" x14ac:dyDescent="0.2">
      <c r="B6852" s="45"/>
      <c r="C6852" s="45"/>
      <c r="D6852" s="234"/>
      <c r="AM6852" s="47"/>
      <c r="NJ6852" s="45"/>
      <c r="NK6852" s="45"/>
      <c r="NL6852" s="45"/>
      <c r="NM6852" s="45"/>
      <c r="NN6852" s="45"/>
      <c r="NO6852" s="45"/>
      <c r="NP6852" s="45"/>
      <c r="NQ6852" s="45"/>
      <c r="NR6852" s="45"/>
      <c r="NS6852" s="45"/>
      <c r="NT6852" s="45"/>
      <c r="NU6852" s="45"/>
    </row>
    <row r="6853" spans="2:385" s="48" customFormat="1" x14ac:dyDescent="0.2">
      <c r="B6853" s="45"/>
      <c r="C6853" s="45"/>
      <c r="D6853" s="234"/>
      <c r="AM6853" s="47"/>
      <c r="NJ6853" s="45"/>
      <c r="NK6853" s="45"/>
      <c r="NL6853" s="45"/>
      <c r="NM6853" s="45"/>
      <c r="NN6853" s="45"/>
      <c r="NO6853" s="45"/>
      <c r="NP6853" s="45"/>
      <c r="NQ6853" s="45"/>
      <c r="NR6853" s="45"/>
      <c r="NS6853" s="45"/>
      <c r="NT6853" s="45"/>
      <c r="NU6853" s="45"/>
    </row>
    <row r="6854" spans="2:385" s="48" customFormat="1" x14ac:dyDescent="0.2">
      <c r="B6854" s="45"/>
      <c r="C6854" s="45"/>
      <c r="D6854" s="234"/>
      <c r="AM6854" s="47"/>
      <c r="NJ6854" s="45"/>
      <c r="NK6854" s="45"/>
      <c r="NL6854" s="45"/>
      <c r="NM6854" s="45"/>
      <c r="NN6854" s="45"/>
      <c r="NO6854" s="45"/>
      <c r="NP6854" s="45"/>
      <c r="NQ6854" s="45"/>
      <c r="NR6854" s="45"/>
      <c r="NS6854" s="45"/>
      <c r="NT6854" s="45"/>
      <c r="NU6854" s="45"/>
    </row>
    <row r="6855" spans="2:385" s="48" customFormat="1" x14ac:dyDescent="0.2">
      <c r="B6855" s="45"/>
      <c r="C6855" s="45"/>
      <c r="D6855" s="234"/>
      <c r="AM6855" s="47"/>
      <c r="NJ6855" s="45"/>
      <c r="NK6855" s="45"/>
      <c r="NL6855" s="45"/>
      <c r="NM6855" s="45"/>
      <c r="NN6855" s="45"/>
      <c r="NO6855" s="45"/>
      <c r="NP6855" s="45"/>
      <c r="NQ6855" s="45"/>
      <c r="NR6855" s="45"/>
      <c r="NS6855" s="45"/>
      <c r="NT6855" s="45"/>
      <c r="NU6855" s="45"/>
    </row>
    <row r="6856" spans="2:385" s="48" customFormat="1" x14ac:dyDescent="0.2">
      <c r="B6856" s="45"/>
      <c r="C6856" s="45"/>
      <c r="D6856" s="234"/>
      <c r="AM6856" s="47"/>
      <c r="NJ6856" s="45"/>
      <c r="NK6856" s="45"/>
      <c r="NL6856" s="45"/>
      <c r="NM6856" s="45"/>
      <c r="NN6856" s="45"/>
      <c r="NO6856" s="45"/>
      <c r="NP6856" s="45"/>
      <c r="NQ6856" s="45"/>
      <c r="NR6856" s="45"/>
      <c r="NS6856" s="45"/>
      <c r="NT6856" s="45"/>
      <c r="NU6856" s="45"/>
    </row>
    <row r="6857" spans="2:385" s="48" customFormat="1" x14ac:dyDescent="0.2">
      <c r="B6857" s="45"/>
      <c r="C6857" s="45"/>
      <c r="D6857" s="234"/>
      <c r="AM6857" s="47"/>
      <c r="NJ6857" s="45"/>
      <c r="NK6857" s="45"/>
      <c r="NL6857" s="45"/>
      <c r="NM6857" s="45"/>
      <c r="NN6857" s="45"/>
      <c r="NO6857" s="45"/>
      <c r="NP6857" s="45"/>
      <c r="NQ6857" s="45"/>
      <c r="NR6857" s="45"/>
      <c r="NS6857" s="45"/>
      <c r="NT6857" s="45"/>
      <c r="NU6857" s="45"/>
    </row>
    <row r="6858" spans="2:385" s="48" customFormat="1" x14ac:dyDescent="0.2">
      <c r="B6858" s="45"/>
      <c r="C6858" s="45"/>
      <c r="D6858" s="234"/>
      <c r="AM6858" s="47"/>
      <c r="NJ6858" s="45"/>
      <c r="NK6858" s="45"/>
      <c r="NL6858" s="45"/>
      <c r="NM6858" s="45"/>
      <c r="NN6858" s="45"/>
      <c r="NO6858" s="45"/>
      <c r="NP6858" s="45"/>
      <c r="NQ6858" s="45"/>
      <c r="NR6858" s="45"/>
      <c r="NS6858" s="45"/>
      <c r="NT6858" s="45"/>
      <c r="NU6858" s="45"/>
    </row>
    <row r="6859" spans="2:385" s="48" customFormat="1" x14ac:dyDescent="0.2">
      <c r="B6859" s="45"/>
      <c r="C6859" s="45"/>
      <c r="D6859" s="234"/>
      <c r="AM6859" s="47"/>
      <c r="NJ6859" s="45"/>
      <c r="NK6859" s="45"/>
      <c r="NL6859" s="45"/>
      <c r="NM6859" s="45"/>
      <c r="NN6859" s="45"/>
      <c r="NO6859" s="45"/>
      <c r="NP6859" s="45"/>
      <c r="NQ6859" s="45"/>
      <c r="NR6859" s="45"/>
      <c r="NS6859" s="45"/>
      <c r="NT6859" s="45"/>
      <c r="NU6859" s="45"/>
    </row>
    <row r="6860" spans="2:385" s="48" customFormat="1" x14ac:dyDescent="0.2">
      <c r="B6860" s="45"/>
      <c r="C6860" s="45"/>
      <c r="D6860" s="234"/>
      <c r="AM6860" s="47"/>
      <c r="NJ6860" s="45"/>
      <c r="NK6860" s="45"/>
      <c r="NL6860" s="45"/>
      <c r="NM6860" s="45"/>
      <c r="NN6860" s="45"/>
      <c r="NO6860" s="45"/>
      <c r="NP6860" s="45"/>
      <c r="NQ6860" s="45"/>
      <c r="NR6860" s="45"/>
      <c r="NS6860" s="45"/>
      <c r="NT6860" s="45"/>
      <c r="NU6860" s="45"/>
    </row>
    <row r="6861" spans="2:385" s="48" customFormat="1" x14ac:dyDescent="0.2">
      <c r="B6861" s="45"/>
      <c r="C6861" s="45"/>
      <c r="D6861" s="234"/>
      <c r="AM6861" s="47"/>
      <c r="NJ6861" s="45"/>
      <c r="NK6861" s="45"/>
      <c r="NL6861" s="45"/>
      <c r="NM6861" s="45"/>
      <c r="NN6861" s="45"/>
      <c r="NO6861" s="45"/>
      <c r="NP6861" s="45"/>
      <c r="NQ6861" s="45"/>
      <c r="NR6861" s="45"/>
      <c r="NS6861" s="45"/>
      <c r="NT6861" s="45"/>
      <c r="NU6861" s="45"/>
    </row>
    <row r="6862" spans="2:385" s="48" customFormat="1" x14ac:dyDescent="0.2">
      <c r="B6862" s="45"/>
      <c r="C6862" s="45"/>
      <c r="D6862" s="234"/>
      <c r="AM6862" s="47"/>
      <c r="NJ6862" s="45"/>
      <c r="NK6862" s="45"/>
      <c r="NL6862" s="45"/>
      <c r="NM6862" s="45"/>
      <c r="NN6862" s="45"/>
      <c r="NO6862" s="45"/>
      <c r="NP6862" s="45"/>
      <c r="NQ6862" s="45"/>
      <c r="NR6862" s="45"/>
      <c r="NS6862" s="45"/>
      <c r="NT6862" s="45"/>
      <c r="NU6862" s="45"/>
    </row>
    <row r="6863" spans="2:385" s="48" customFormat="1" x14ac:dyDescent="0.2">
      <c r="B6863" s="45"/>
      <c r="C6863" s="45"/>
      <c r="D6863" s="234"/>
      <c r="AM6863" s="47"/>
      <c r="NJ6863" s="45"/>
      <c r="NK6863" s="45"/>
      <c r="NL6863" s="45"/>
      <c r="NM6863" s="45"/>
      <c r="NN6863" s="45"/>
      <c r="NO6863" s="45"/>
      <c r="NP6863" s="45"/>
      <c r="NQ6863" s="45"/>
      <c r="NR6863" s="45"/>
      <c r="NS6863" s="45"/>
      <c r="NT6863" s="45"/>
      <c r="NU6863" s="45"/>
    </row>
    <row r="6864" spans="2:385" s="48" customFormat="1" x14ac:dyDescent="0.2">
      <c r="B6864" s="45"/>
      <c r="C6864" s="45"/>
      <c r="D6864" s="234"/>
      <c r="AM6864" s="47"/>
      <c r="NJ6864" s="45"/>
      <c r="NK6864" s="45"/>
      <c r="NL6864" s="45"/>
      <c r="NM6864" s="45"/>
      <c r="NN6864" s="45"/>
      <c r="NO6864" s="45"/>
      <c r="NP6864" s="45"/>
      <c r="NQ6864" s="45"/>
      <c r="NR6864" s="45"/>
      <c r="NS6864" s="45"/>
      <c r="NT6864" s="45"/>
      <c r="NU6864" s="45"/>
    </row>
    <row r="6865" spans="2:385" s="48" customFormat="1" x14ac:dyDescent="0.2">
      <c r="B6865" s="45"/>
      <c r="C6865" s="45"/>
      <c r="D6865" s="234"/>
      <c r="AM6865" s="47"/>
      <c r="NJ6865" s="45"/>
      <c r="NK6865" s="45"/>
      <c r="NL6865" s="45"/>
      <c r="NM6865" s="45"/>
      <c r="NN6865" s="45"/>
      <c r="NO6865" s="45"/>
      <c r="NP6865" s="45"/>
      <c r="NQ6865" s="45"/>
      <c r="NR6865" s="45"/>
      <c r="NS6865" s="45"/>
      <c r="NT6865" s="45"/>
      <c r="NU6865" s="45"/>
    </row>
    <row r="6866" spans="2:385" s="48" customFormat="1" x14ac:dyDescent="0.2">
      <c r="B6866" s="45"/>
      <c r="C6866" s="45"/>
      <c r="D6866" s="234"/>
      <c r="AM6866" s="47"/>
      <c r="NJ6866" s="45"/>
      <c r="NK6866" s="45"/>
      <c r="NL6866" s="45"/>
      <c r="NM6866" s="45"/>
      <c r="NN6866" s="45"/>
      <c r="NO6866" s="45"/>
      <c r="NP6866" s="45"/>
      <c r="NQ6866" s="45"/>
      <c r="NR6866" s="45"/>
      <c r="NS6866" s="45"/>
      <c r="NT6866" s="45"/>
      <c r="NU6866" s="45"/>
    </row>
    <row r="6867" spans="2:385" s="48" customFormat="1" x14ac:dyDescent="0.2">
      <c r="B6867" s="45"/>
      <c r="C6867" s="45"/>
      <c r="D6867" s="234"/>
      <c r="AM6867" s="47"/>
      <c r="NJ6867" s="45"/>
      <c r="NK6867" s="45"/>
      <c r="NL6867" s="45"/>
      <c r="NM6867" s="45"/>
      <c r="NN6867" s="45"/>
      <c r="NO6867" s="45"/>
      <c r="NP6867" s="45"/>
      <c r="NQ6867" s="45"/>
      <c r="NR6867" s="45"/>
      <c r="NS6867" s="45"/>
      <c r="NT6867" s="45"/>
      <c r="NU6867" s="45"/>
    </row>
    <row r="6868" spans="2:385" s="48" customFormat="1" x14ac:dyDescent="0.2">
      <c r="B6868" s="45"/>
      <c r="C6868" s="45"/>
      <c r="D6868" s="234"/>
      <c r="AM6868" s="47"/>
      <c r="NJ6868" s="45"/>
      <c r="NK6868" s="45"/>
      <c r="NL6868" s="45"/>
      <c r="NM6868" s="45"/>
      <c r="NN6868" s="45"/>
      <c r="NO6868" s="45"/>
      <c r="NP6868" s="45"/>
      <c r="NQ6868" s="45"/>
      <c r="NR6868" s="45"/>
      <c r="NS6868" s="45"/>
      <c r="NT6868" s="45"/>
      <c r="NU6868" s="45"/>
    </row>
    <row r="6869" spans="2:385" s="48" customFormat="1" x14ac:dyDescent="0.2">
      <c r="B6869" s="45"/>
      <c r="C6869" s="45"/>
      <c r="D6869" s="234"/>
      <c r="AM6869" s="47"/>
      <c r="NJ6869" s="45"/>
      <c r="NK6869" s="45"/>
      <c r="NL6869" s="45"/>
      <c r="NM6869" s="45"/>
      <c r="NN6869" s="45"/>
      <c r="NO6869" s="45"/>
      <c r="NP6869" s="45"/>
      <c r="NQ6869" s="45"/>
      <c r="NR6869" s="45"/>
      <c r="NS6869" s="45"/>
      <c r="NT6869" s="45"/>
      <c r="NU6869" s="45"/>
    </row>
    <row r="6870" spans="2:385" s="48" customFormat="1" x14ac:dyDescent="0.2">
      <c r="B6870" s="45"/>
      <c r="C6870" s="45"/>
      <c r="D6870" s="234"/>
      <c r="AM6870" s="47"/>
      <c r="NJ6870" s="45"/>
      <c r="NK6870" s="45"/>
      <c r="NL6870" s="45"/>
      <c r="NM6870" s="45"/>
      <c r="NN6870" s="45"/>
      <c r="NO6870" s="45"/>
      <c r="NP6870" s="45"/>
      <c r="NQ6870" s="45"/>
      <c r="NR6870" s="45"/>
      <c r="NS6870" s="45"/>
      <c r="NT6870" s="45"/>
      <c r="NU6870" s="45"/>
    </row>
    <row r="6871" spans="2:385" s="48" customFormat="1" x14ac:dyDescent="0.2">
      <c r="B6871" s="45"/>
      <c r="C6871" s="45"/>
      <c r="D6871" s="234"/>
      <c r="AM6871" s="47"/>
      <c r="NJ6871" s="45"/>
      <c r="NK6871" s="45"/>
      <c r="NL6871" s="45"/>
      <c r="NM6871" s="45"/>
      <c r="NN6871" s="45"/>
      <c r="NO6871" s="45"/>
      <c r="NP6871" s="45"/>
      <c r="NQ6871" s="45"/>
      <c r="NR6871" s="45"/>
      <c r="NS6871" s="45"/>
      <c r="NT6871" s="45"/>
      <c r="NU6871" s="45"/>
    </row>
    <row r="6872" spans="2:385" s="48" customFormat="1" x14ac:dyDescent="0.2">
      <c r="B6872" s="45"/>
      <c r="C6872" s="45"/>
      <c r="D6872" s="234"/>
      <c r="AM6872" s="47"/>
      <c r="NJ6872" s="45"/>
      <c r="NK6872" s="45"/>
      <c r="NL6872" s="45"/>
      <c r="NM6872" s="45"/>
      <c r="NN6872" s="45"/>
      <c r="NO6872" s="45"/>
      <c r="NP6872" s="45"/>
      <c r="NQ6872" s="45"/>
      <c r="NR6872" s="45"/>
      <c r="NS6872" s="45"/>
      <c r="NT6872" s="45"/>
      <c r="NU6872" s="45"/>
    </row>
    <row r="6873" spans="2:385" s="48" customFormat="1" x14ac:dyDescent="0.2">
      <c r="B6873" s="45"/>
      <c r="C6873" s="45"/>
      <c r="D6873" s="234"/>
      <c r="AM6873" s="47"/>
      <c r="NJ6873" s="45"/>
      <c r="NK6873" s="45"/>
      <c r="NL6873" s="45"/>
      <c r="NM6873" s="45"/>
      <c r="NN6873" s="45"/>
      <c r="NO6873" s="45"/>
      <c r="NP6873" s="45"/>
      <c r="NQ6873" s="45"/>
      <c r="NR6873" s="45"/>
      <c r="NS6873" s="45"/>
      <c r="NT6873" s="45"/>
      <c r="NU6873" s="45"/>
    </row>
    <row r="6874" spans="2:385" s="48" customFormat="1" x14ac:dyDescent="0.2">
      <c r="B6874" s="45"/>
      <c r="C6874" s="45"/>
      <c r="D6874" s="234"/>
      <c r="AM6874" s="47"/>
      <c r="NJ6874" s="45"/>
      <c r="NK6874" s="45"/>
      <c r="NL6874" s="45"/>
      <c r="NM6874" s="45"/>
      <c r="NN6874" s="45"/>
      <c r="NO6874" s="45"/>
      <c r="NP6874" s="45"/>
      <c r="NQ6874" s="45"/>
      <c r="NR6874" s="45"/>
      <c r="NS6874" s="45"/>
      <c r="NT6874" s="45"/>
      <c r="NU6874" s="45"/>
    </row>
    <row r="6875" spans="2:385" s="48" customFormat="1" x14ac:dyDescent="0.2">
      <c r="B6875" s="45"/>
      <c r="C6875" s="45"/>
      <c r="D6875" s="234"/>
      <c r="AM6875" s="47"/>
      <c r="NJ6875" s="45"/>
      <c r="NK6875" s="45"/>
      <c r="NL6875" s="45"/>
      <c r="NM6875" s="45"/>
      <c r="NN6875" s="45"/>
      <c r="NO6875" s="45"/>
      <c r="NP6875" s="45"/>
      <c r="NQ6875" s="45"/>
      <c r="NR6875" s="45"/>
      <c r="NS6875" s="45"/>
      <c r="NT6875" s="45"/>
      <c r="NU6875" s="45"/>
    </row>
    <row r="6876" spans="2:385" s="48" customFormat="1" x14ac:dyDescent="0.2">
      <c r="B6876" s="45"/>
      <c r="C6876" s="45"/>
      <c r="D6876" s="234"/>
      <c r="AM6876" s="47"/>
      <c r="NJ6876" s="45"/>
      <c r="NK6876" s="45"/>
      <c r="NL6876" s="45"/>
      <c r="NM6876" s="45"/>
      <c r="NN6876" s="45"/>
      <c r="NO6876" s="45"/>
      <c r="NP6876" s="45"/>
      <c r="NQ6876" s="45"/>
      <c r="NR6876" s="45"/>
      <c r="NS6876" s="45"/>
      <c r="NT6876" s="45"/>
      <c r="NU6876" s="45"/>
    </row>
    <row r="6877" spans="2:385" s="48" customFormat="1" x14ac:dyDescent="0.2">
      <c r="B6877" s="45"/>
      <c r="C6877" s="45"/>
      <c r="D6877" s="234"/>
      <c r="AM6877" s="47"/>
      <c r="NJ6877" s="45"/>
      <c r="NK6877" s="45"/>
      <c r="NL6877" s="45"/>
      <c r="NM6877" s="45"/>
      <c r="NN6877" s="45"/>
      <c r="NO6877" s="45"/>
      <c r="NP6877" s="45"/>
      <c r="NQ6877" s="45"/>
      <c r="NR6877" s="45"/>
      <c r="NS6877" s="45"/>
      <c r="NT6877" s="45"/>
      <c r="NU6877" s="45"/>
    </row>
    <row r="6878" spans="2:385" s="48" customFormat="1" x14ac:dyDescent="0.2">
      <c r="B6878" s="45"/>
      <c r="C6878" s="45"/>
      <c r="D6878" s="234"/>
      <c r="AM6878" s="47"/>
      <c r="NJ6878" s="45"/>
      <c r="NK6878" s="45"/>
      <c r="NL6878" s="45"/>
      <c r="NM6878" s="45"/>
      <c r="NN6878" s="45"/>
      <c r="NO6878" s="45"/>
      <c r="NP6878" s="45"/>
      <c r="NQ6878" s="45"/>
      <c r="NR6878" s="45"/>
      <c r="NS6878" s="45"/>
      <c r="NT6878" s="45"/>
      <c r="NU6878" s="45"/>
    </row>
    <row r="6879" spans="2:385" s="48" customFormat="1" x14ac:dyDescent="0.2">
      <c r="B6879" s="45"/>
      <c r="C6879" s="45"/>
      <c r="D6879" s="234"/>
      <c r="AM6879" s="47"/>
      <c r="NJ6879" s="45"/>
      <c r="NK6879" s="45"/>
      <c r="NL6879" s="45"/>
      <c r="NM6879" s="45"/>
      <c r="NN6879" s="45"/>
      <c r="NO6879" s="45"/>
      <c r="NP6879" s="45"/>
      <c r="NQ6879" s="45"/>
      <c r="NR6879" s="45"/>
      <c r="NS6879" s="45"/>
      <c r="NT6879" s="45"/>
      <c r="NU6879" s="45"/>
    </row>
    <row r="6880" spans="2:385" s="48" customFormat="1" x14ac:dyDescent="0.2">
      <c r="B6880" s="45"/>
      <c r="C6880" s="45"/>
      <c r="D6880" s="234"/>
      <c r="AM6880" s="47"/>
      <c r="NJ6880" s="45"/>
      <c r="NK6880" s="45"/>
      <c r="NL6880" s="45"/>
      <c r="NM6880" s="45"/>
      <c r="NN6880" s="45"/>
      <c r="NO6880" s="45"/>
      <c r="NP6880" s="45"/>
      <c r="NQ6880" s="45"/>
      <c r="NR6880" s="45"/>
      <c r="NS6880" s="45"/>
      <c r="NT6880" s="45"/>
      <c r="NU6880" s="45"/>
    </row>
    <row r="6881" spans="2:385" s="48" customFormat="1" x14ac:dyDescent="0.2">
      <c r="B6881" s="45"/>
      <c r="C6881" s="45"/>
      <c r="D6881" s="234"/>
      <c r="AM6881" s="47"/>
      <c r="NJ6881" s="45"/>
      <c r="NK6881" s="45"/>
      <c r="NL6881" s="45"/>
      <c r="NM6881" s="45"/>
      <c r="NN6881" s="45"/>
      <c r="NO6881" s="45"/>
      <c r="NP6881" s="45"/>
      <c r="NQ6881" s="45"/>
      <c r="NR6881" s="45"/>
      <c r="NS6881" s="45"/>
      <c r="NT6881" s="45"/>
      <c r="NU6881" s="45"/>
    </row>
    <row r="6882" spans="2:385" s="48" customFormat="1" x14ac:dyDescent="0.2">
      <c r="B6882" s="45"/>
      <c r="C6882" s="45"/>
      <c r="D6882" s="234"/>
      <c r="AM6882" s="47"/>
      <c r="NJ6882" s="45"/>
      <c r="NK6882" s="45"/>
      <c r="NL6882" s="45"/>
      <c r="NM6882" s="45"/>
      <c r="NN6882" s="45"/>
      <c r="NO6882" s="45"/>
      <c r="NP6882" s="45"/>
      <c r="NQ6882" s="45"/>
      <c r="NR6882" s="45"/>
      <c r="NS6882" s="45"/>
      <c r="NT6882" s="45"/>
      <c r="NU6882" s="45"/>
    </row>
    <row r="6883" spans="2:385" s="48" customFormat="1" x14ac:dyDescent="0.2">
      <c r="B6883" s="45"/>
      <c r="C6883" s="45"/>
      <c r="D6883" s="234"/>
      <c r="AM6883" s="47"/>
      <c r="NJ6883" s="45"/>
      <c r="NK6883" s="45"/>
      <c r="NL6883" s="45"/>
      <c r="NM6883" s="45"/>
      <c r="NN6883" s="45"/>
      <c r="NO6883" s="45"/>
      <c r="NP6883" s="45"/>
      <c r="NQ6883" s="45"/>
      <c r="NR6883" s="45"/>
      <c r="NS6883" s="45"/>
      <c r="NT6883" s="45"/>
      <c r="NU6883" s="45"/>
    </row>
    <row r="6884" spans="2:385" s="48" customFormat="1" x14ac:dyDescent="0.2">
      <c r="B6884" s="45"/>
      <c r="C6884" s="45"/>
      <c r="D6884" s="234"/>
      <c r="AM6884" s="47"/>
      <c r="NJ6884" s="45"/>
      <c r="NK6884" s="45"/>
      <c r="NL6884" s="45"/>
      <c r="NM6884" s="45"/>
      <c r="NN6884" s="45"/>
      <c r="NO6884" s="45"/>
      <c r="NP6884" s="45"/>
      <c r="NQ6884" s="45"/>
      <c r="NR6884" s="45"/>
      <c r="NS6884" s="45"/>
      <c r="NT6884" s="45"/>
      <c r="NU6884" s="45"/>
    </row>
    <row r="6885" spans="2:385" s="48" customFormat="1" x14ac:dyDescent="0.2">
      <c r="B6885" s="45"/>
      <c r="C6885" s="45"/>
      <c r="D6885" s="234"/>
      <c r="AM6885" s="47"/>
      <c r="NJ6885" s="45"/>
      <c r="NK6885" s="45"/>
      <c r="NL6885" s="45"/>
      <c r="NM6885" s="45"/>
      <c r="NN6885" s="45"/>
      <c r="NO6885" s="45"/>
      <c r="NP6885" s="45"/>
      <c r="NQ6885" s="45"/>
      <c r="NR6885" s="45"/>
      <c r="NS6885" s="45"/>
      <c r="NT6885" s="45"/>
      <c r="NU6885" s="45"/>
    </row>
    <row r="6886" spans="2:385" s="48" customFormat="1" x14ac:dyDescent="0.2">
      <c r="B6886" s="45"/>
      <c r="C6886" s="45"/>
      <c r="D6886" s="234"/>
      <c r="AM6886" s="47"/>
      <c r="NJ6886" s="45"/>
      <c r="NK6886" s="45"/>
      <c r="NL6886" s="45"/>
      <c r="NM6886" s="45"/>
      <c r="NN6886" s="45"/>
      <c r="NO6886" s="45"/>
      <c r="NP6886" s="45"/>
      <c r="NQ6886" s="45"/>
      <c r="NR6886" s="45"/>
      <c r="NS6886" s="45"/>
      <c r="NT6886" s="45"/>
      <c r="NU6886" s="45"/>
    </row>
    <row r="6887" spans="2:385" s="48" customFormat="1" x14ac:dyDescent="0.2">
      <c r="B6887" s="45"/>
      <c r="C6887" s="45"/>
      <c r="D6887" s="234"/>
      <c r="AM6887" s="47"/>
      <c r="NJ6887" s="45"/>
      <c r="NK6887" s="45"/>
      <c r="NL6887" s="45"/>
      <c r="NM6887" s="45"/>
      <c r="NN6887" s="45"/>
      <c r="NO6887" s="45"/>
      <c r="NP6887" s="45"/>
      <c r="NQ6887" s="45"/>
      <c r="NR6887" s="45"/>
      <c r="NS6887" s="45"/>
      <c r="NT6887" s="45"/>
      <c r="NU6887" s="45"/>
    </row>
    <row r="6888" spans="2:385" s="48" customFormat="1" x14ac:dyDescent="0.2">
      <c r="B6888" s="45"/>
      <c r="C6888" s="45"/>
      <c r="D6888" s="234"/>
      <c r="AM6888" s="47"/>
      <c r="NJ6888" s="45"/>
      <c r="NK6888" s="45"/>
      <c r="NL6888" s="45"/>
      <c r="NM6888" s="45"/>
      <c r="NN6888" s="45"/>
      <c r="NO6888" s="45"/>
      <c r="NP6888" s="45"/>
      <c r="NQ6888" s="45"/>
      <c r="NR6888" s="45"/>
      <c r="NS6888" s="45"/>
      <c r="NT6888" s="45"/>
      <c r="NU6888" s="45"/>
    </row>
    <row r="6889" spans="2:385" s="48" customFormat="1" x14ac:dyDescent="0.2">
      <c r="B6889" s="45"/>
      <c r="C6889" s="45"/>
      <c r="D6889" s="234"/>
      <c r="AM6889" s="47"/>
      <c r="NJ6889" s="45"/>
      <c r="NK6889" s="45"/>
      <c r="NL6889" s="45"/>
      <c r="NM6889" s="45"/>
      <c r="NN6889" s="45"/>
      <c r="NO6889" s="45"/>
      <c r="NP6889" s="45"/>
      <c r="NQ6889" s="45"/>
      <c r="NR6889" s="45"/>
      <c r="NS6889" s="45"/>
      <c r="NT6889" s="45"/>
      <c r="NU6889" s="45"/>
    </row>
    <row r="6890" spans="2:385" s="48" customFormat="1" x14ac:dyDescent="0.2">
      <c r="B6890" s="45"/>
      <c r="C6890" s="45"/>
      <c r="D6890" s="234"/>
      <c r="AM6890" s="47"/>
      <c r="NJ6890" s="45"/>
      <c r="NK6890" s="45"/>
      <c r="NL6890" s="45"/>
      <c r="NM6890" s="45"/>
      <c r="NN6890" s="45"/>
      <c r="NO6890" s="45"/>
      <c r="NP6890" s="45"/>
      <c r="NQ6890" s="45"/>
      <c r="NR6890" s="45"/>
      <c r="NS6890" s="45"/>
      <c r="NT6890" s="45"/>
      <c r="NU6890" s="45"/>
    </row>
    <row r="6891" spans="2:385" s="48" customFormat="1" x14ac:dyDescent="0.2">
      <c r="B6891" s="45"/>
      <c r="C6891" s="45"/>
      <c r="D6891" s="234"/>
      <c r="AM6891" s="47"/>
      <c r="NJ6891" s="45"/>
      <c r="NK6891" s="45"/>
      <c r="NL6891" s="45"/>
      <c r="NM6891" s="45"/>
      <c r="NN6891" s="45"/>
      <c r="NO6891" s="45"/>
      <c r="NP6891" s="45"/>
      <c r="NQ6891" s="45"/>
      <c r="NR6891" s="45"/>
      <c r="NS6891" s="45"/>
      <c r="NT6891" s="45"/>
      <c r="NU6891" s="45"/>
    </row>
    <row r="6892" spans="2:385" s="48" customFormat="1" x14ac:dyDescent="0.2">
      <c r="B6892" s="45"/>
      <c r="C6892" s="45"/>
      <c r="D6892" s="234"/>
      <c r="AM6892" s="47"/>
      <c r="NJ6892" s="45"/>
      <c r="NK6892" s="45"/>
      <c r="NL6892" s="45"/>
      <c r="NM6892" s="45"/>
      <c r="NN6892" s="45"/>
      <c r="NO6892" s="45"/>
      <c r="NP6892" s="45"/>
      <c r="NQ6892" s="45"/>
      <c r="NR6892" s="45"/>
      <c r="NS6892" s="45"/>
      <c r="NT6892" s="45"/>
      <c r="NU6892" s="45"/>
    </row>
    <row r="6893" spans="2:385" s="48" customFormat="1" x14ac:dyDescent="0.2">
      <c r="B6893" s="45"/>
      <c r="C6893" s="45"/>
      <c r="D6893" s="234"/>
      <c r="AM6893" s="47"/>
      <c r="NJ6893" s="45"/>
      <c r="NK6893" s="45"/>
      <c r="NL6893" s="45"/>
      <c r="NM6893" s="45"/>
      <c r="NN6893" s="45"/>
      <c r="NO6893" s="45"/>
      <c r="NP6893" s="45"/>
      <c r="NQ6893" s="45"/>
      <c r="NR6893" s="45"/>
      <c r="NS6893" s="45"/>
      <c r="NT6893" s="45"/>
      <c r="NU6893" s="45"/>
    </row>
    <row r="6894" spans="2:385" s="48" customFormat="1" x14ac:dyDescent="0.2">
      <c r="B6894" s="45"/>
      <c r="C6894" s="45"/>
      <c r="D6894" s="234"/>
      <c r="AM6894" s="47"/>
      <c r="NJ6894" s="45"/>
      <c r="NK6894" s="45"/>
      <c r="NL6894" s="45"/>
      <c r="NM6894" s="45"/>
      <c r="NN6894" s="45"/>
      <c r="NO6894" s="45"/>
      <c r="NP6894" s="45"/>
      <c r="NQ6894" s="45"/>
      <c r="NR6894" s="45"/>
      <c r="NS6894" s="45"/>
      <c r="NT6894" s="45"/>
      <c r="NU6894" s="45"/>
    </row>
    <row r="6895" spans="2:385" s="48" customFormat="1" x14ac:dyDescent="0.2">
      <c r="B6895" s="45"/>
      <c r="C6895" s="45"/>
      <c r="D6895" s="234"/>
      <c r="AM6895" s="47"/>
      <c r="NJ6895" s="45"/>
      <c r="NK6895" s="45"/>
      <c r="NL6895" s="45"/>
      <c r="NM6895" s="45"/>
      <c r="NN6895" s="45"/>
      <c r="NO6895" s="45"/>
      <c r="NP6895" s="45"/>
      <c r="NQ6895" s="45"/>
      <c r="NR6895" s="45"/>
      <c r="NS6895" s="45"/>
      <c r="NT6895" s="45"/>
      <c r="NU6895" s="45"/>
    </row>
    <row r="6896" spans="2:385" s="48" customFormat="1" x14ac:dyDescent="0.2">
      <c r="B6896" s="45"/>
      <c r="C6896" s="45"/>
      <c r="D6896" s="234"/>
      <c r="AM6896" s="47"/>
      <c r="NJ6896" s="45"/>
      <c r="NK6896" s="45"/>
      <c r="NL6896" s="45"/>
      <c r="NM6896" s="45"/>
      <c r="NN6896" s="45"/>
      <c r="NO6896" s="45"/>
      <c r="NP6896" s="45"/>
      <c r="NQ6896" s="45"/>
      <c r="NR6896" s="45"/>
      <c r="NS6896" s="45"/>
      <c r="NT6896" s="45"/>
      <c r="NU6896" s="45"/>
    </row>
    <row r="6897" spans="2:385" s="48" customFormat="1" x14ac:dyDescent="0.2">
      <c r="B6897" s="45"/>
      <c r="C6897" s="45"/>
      <c r="D6897" s="234"/>
      <c r="AM6897" s="47"/>
      <c r="NJ6897" s="45"/>
      <c r="NK6897" s="45"/>
      <c r="NL6897" s="45"/>
      <c r="NM6897" s="45"/>
      <c r="NN6897" s="45"/>
      <c r="NO6897" s="45"/>
      <c r="NP6897" s="45"/>
      <c r="NQ6897" s="45"/>
      <c r="NR6897" s="45"/>
      <c r="NS6897" s="45"/>
      <c r="NT6897" s="45"/>
      <c r="NU6897" s="45"/>
    </row>
    <row r="6898" spans="2:385" s="48" customFormat="1" x14ac:dyDescent="0.2">
      <c r="B6898" s="45"/>
      <c r="C6898" s="45"/>
      <c r="D6898" s="234"/>
      <c r="AM6898" s="47"/>
      <c r="NJ6898" s="45"/>
      <c r="NK6898" s="45"/>
      <c r="NL6898" s="45"/>
      <c r="NM6898" s="45"/>
      <c r="NN6898" s="45"/>
      <c r="NO6898" s="45"/>
      <c r="NP6898" s="45"/>
      <c r="NQ6898" s="45"/>
      <c r="NR6898" s="45"/>
      <c r="NS6898" s="45"/>
      <c r="NT6898" s="45"/>
      <c r="NU6898" s="45"/>
    </row>
    <row r="6899" spans="2:385" s="48" customFormat="1" x14ac:dyDescent="0.2">
      <c r="B6899" s="45"/>
      <c r="C6899" s="45"/>
      <c r="D6899" s="234"/>
      <c r="AM6899" s="47"/>
      <c r="NJ6899" s="45"/>
      <c r="NK6899" s="45"/>
      <c r="NL6899" s="45"/>
      <c r="NM6899" s="45"/>
      <c r="NN6899" s="45"/>
      <c r="NO6899" s="45"/>
      <c r="NP6899" s="45"/>
      <c r="NQ6899" s="45"/>
      <c r="NR6899" s="45"/>
      <c r="NS6899" s="45"/>
      <c r="NT6899" s="45"/>
      <c r="NU6899" s="45"/>
    </row>
    <row r="6900" spans="2:385" s="48" customFormat="1" x14ac:dyDescent="0.2">
      <c r="B6900" s="45"/>
      <c r="C6900" s="45"/>
      <c r="D6900" s="234"/>
      <c r="AM6900" s="47"/>
      <c r="NJ6900" s="45"/>
      <c r="NK6900" s="45"/>
      <c r="NL6900" s="45"/>
      <c r="NM6900" s="45"/>
      <c r="NN6900" s="45"/>
      <c r="NO6900" s="45"/>
      <c r="NP6900" s="45"/>
      <c r="NQ6900" s="45"/>
      <c r="NR6900" s="45"/>
      <c r="NS6900" s="45"/>
      <c r="NT6900" s="45"/>
      <c r="NU6900" s="45"/>
    </row>
    <row r="6901" spans="2:385" s="48" customFormat="1" x14ac:dyDescent="0.2">
      <c r="B6901" s="45"/>
      <c r="C6901" s="45"/>
      <c r="D6901" s="234"/>
      <c r="AM6901" s="47"/>
      <c r="NJ6901" s="45"/>
      <c r="NK6901" s="45"/>
      <c r="NL6901" s="45"/>
      <c r="NM6901" s="45"/>
      <c r="NN6901" s="45"/>
      <c r="NO6901" s="45"/>
      <c r="NP6901" s="45"/>
      <c r="NQ6901" s="45"/>
      <c r="NR6901" s="45"/>
      <c r="NS6901" s="45"/>
      <c r="NT6901" s="45"/>
      <c r="NU6901" s="45"/>
    </row>
    <row r="6902" spans="2:385" s="48" customFormat="1" x14ac:dyDescent="0.2">
      <c r="B6902" s="45"/>
      <c r="C6902" s="45"/>
      <c r="D6902" s="234"/>
      <c r="AM6902" s="47"/>
      <c r="NJ6902" s="45"/>
      <c r="NK6902" s="45"/>
      <c r="NL6902" s="45"/>
      <c r="NM6902" s="45"/>
      <c r="NN6902" s="45"/>
      <c r="NO6902" s="45"/>
      <c r="NP6902" s="45"/>
      <c r="NQ6902" s="45"/>
      <c r="NR6902" s="45"/>
      <c r="NS6902" s="45"/>
      <c r="NT6902" s="45"/>
      <c r="NU6902" s="45"/>
    </row>
    <row r="6903" spans="2:385" s="48" customFormat="1" x14ac:dyDescent="0.2">
      <c r="B6903" s="45"/>
      <c r="C6903" s="45"/>
      <c r="D6903" s="234"/>
      <c r="AM6903" s="47"/>
      <c r="NJ6903" s="45"/>
      <c r="NK6903" s="45"/>
      <c r="NL6903" s="45"/>
      <c r="NM6903" s="45"/>
      <c r="NN6903" s="45"/>
      <c r="NO6903" s="45"/>
      <c r="NP6903" s="45"/>
      <c r="NQ6903" s="45"/>
      <c r="NR6903" s="45"/>
      <c r="NS6903" s="45"/>
      <c r="NT6903" s="45"/>
      <c r="NU6903" s="45"/>
    </row>
    <row r="6904" spans="2:385" s="48" customFormat="1" x14ac:dyDescent="0.2">
      <c r="B6904" s="45"/>
      <c r="C6904" s="45"/>
      <c r="D6904" s="234"/>
      <c r="AM6904" s="47"/>
      <c r="NJ6904" s="45"/>
      <c r="NK6904" s="45"/>
      <c r="NL6904" s="45"/>
      <c r="NM6904" s="45"/>
      <c r="NN6904" s="45"/>
      <c r="NO6904" s="45"/>
      <c r="NP6904" s="45"/>
      <c r="NQ6904" s="45"/>
      <c r="NR6904" s="45"/>
      <c r="NS6904" s="45"/>
      <c r="NT6904" s="45"/>
      <c r="NU6904" s="45"/>
    </row>
    <row r="6905" spans="2:385" s="48" customFormat="1" x14ac:dyDescent="0.2">
      <c r="B6905" s="45"/>
      <c r="C6905" s="45"/>
      <c r="D6905" s="234"/>
      <c r="AM6905" s="47"/>
      <c r="NJ6905" s="45"/>
      <c r="NK6905" s="45"/>
      <c r="NL6905" s="45"/>
      <c r="NM6905" s="45"/>
      <c r="NN6905" s="45"/>
      <c r="NO6905" s="45"/>
      <c r="NP6905" s="45"/>
      <c r="NQ6905" s="45"/>
      <c r="NR6905" s="45"/>
      <c r="NS6905" s="45"/>
      <c r="NT6905" s="45"/>
      <c r="NU6905" s="45"/>
    </row>
    <row r="6906" spans="2:385" s="48" customFormat="1" x14ac:dyDescent="0.2">
      <c r="B6906" s="45"/>
      <c r="C6906" s="45"/>
      <c r="D6906" s="234"/>
      <c r="AM6906" s="47"/>
      <c r="NJ6906" s="45"/>
      <c r="NK6906" s="45"/>
      <c r="NL6906" s="45"/>
      <c r="NM6906" s="45"/>
      <c r="NN6906" s="45"/>
      <c r="NO6906" s="45"/>
      <c r="NP6906" s="45"/>
      <c r="NQ6906" s="45"/>
      <c r="NR6906" s="45"/>
      <c r="NS6906" s="45"/>
      <c r="NT6906" s="45"/>
      <c r="NU6906" s="45"/>
    </row>
    <row r="6907" spans="2:385" s="48" customFormat="1" x14ac:dyDescent="0.2">
      <c r="B6907" s="45"/>
      <c r="C6907" s="45"/>
      <c r="D6907" s="234"/>
      <c r="AM6907" s="47"/>
      <c r="NJ6907" s="45"/>
      <c r="NK6907" s="45"/>
      <c r="NL6907" s="45"/>
      <c r="NM6907" s="45"/>
      <c r="NN6907" s="45"/>
      <c r="NO6907" s="45"/>
      <c r="NP6907" s="45"/>
      <c r="NQ6907" s="45"/>
      <c r="NR6907" s="45"/>
      <c r="NS6907" s="45"/>
      <c r="NT6907" s="45"/>
      <c r="NU6907" s="45"/>
    </row>
    <row r="6908" spans="2:385" s="48" customFormat="1" x14ac:dyDescent="0.2">
      <c r="B6908" s="45"/>
      <c r="C6908" s="45"/>
      <c r="D6908" s="234"/>
      <c r="AM6908" s="47"/>
      <c r="NJ6908" s="45"/>
      <c r="NK6908" s="45"/>
      <c r="NL6908" s="45"/>
      <c r="NM6908" s="45"/>
      <c r="NN6908" s="45"/>
      <c r="NO6908" s="45"/>
      <c r="NP6908" s="45"/>
      <c r="NQ6908" s="45"/>
      <c r="NR6908" s="45"/>
      <c r="NS6908" s="45"/>
      <c r="NT6908" s="45"/>
      <c r="NU6908" s="45"/>
    </row>
    <row r="6909" spans="2:385" s="48" customFormat="1" x14ac:dyDescent="0.2">
      <c r="B6909" s="45"/>
      <c r="C6909" s="45"/>
      <c r="D6909" s="234"/>
      <c r="AM6909" s="47"/>
      <c r="NJ6909" s="45"/>
      <c r="NK6909" s="45"/>
      <c r="NL6909" s="45"/>
      <c r="NM6909" s="45"/>
      <c r="NN6909" s="45"/>
      <c r="NO6909" s="45"/>
      <c r="NP6909" s="45"/>
      <c r="NQ6909" s="45"/>
      <c r="NR6909" s="45"/>
      <c r="NS6909" s="45"/>
      <c r="NT6909" s="45"/>
      <c r="NU6909" s="45"/>
    </row>
    <row r="6910" spans="2:385" s="48" customFormat="1" x14ac:dyDescent="0.2">
      <c r="B6910" s="45"/>
      <c r="C6910" s="45"/>
      <c r="D6910" s="234"/>
      <c r="AM6910" s="47"/>
      <c r="NJ6910" s="45"/>
      <c r="NK6910" s="45"/>
      <c r="NL6910" s="45"/>
      <c r="NM6910" s="45"/>
      <c r="NN6910" s="45"/>
      <c r="NO6910" s="45"/>
      <c r="NP6910" s="45"/>
      <c r="NQ6910" s="45"/>
      <c r="NR6910" s="45"/>
      <c r="NS6910" s="45"/>
      <c r="NT6910" s="45"/>
      <c r="NU6910" s="45"/>
    </row>
    <row r="6911" spans="2:385" s="48" customFormat="1" x14ac:dyDescent="0.2">
      <c r="B6911" s="45"/>
      <c r="C6911" s="45"/>
      <c r="D6911" s="234"/>
      <c r="AM6911" s="47"/>
      <c r="NJ6911" s="45"/>
      <c r="NK6911" s="45"/>
      <c r="NL6911" s="45"/>
      <c r="NM6911" s="45"/>
      <c r="NN6911" s="45"/>
      <c r="NO6911" s="45"/>
      <c r="NP6911" s="45"/>
      <c r="NQ6911" s="45"/>
      <c r="NR6911" s="45"/>
      <c r="NS6911" s="45"/>
      <c r="NT6911" s="45"/>
      <c r="NU6911" s="45"/>
    </row>
    <row r="6912" spans="2:385" s="48" customFormat="1" x14ac:dyDescent="0.2">
      <c r="B6912" s="45"/>
      <c r="C6912" s="45"/>
      <c r="D6912" s="234"/>
      <c r="AM6912" s="47"/>
      <c r="NJ6912" s="45"/>
      <c r="NK6912" s="45"/>
      <c r="NL6912" s="45"/>
      <c r="NM6912" s="45"/>
      <c r="NN6912" s="45"/>
      <c r="NO6912" s="45"/>
      <c r="NP6912" s="45"/>
      <c r="NQ6912" s="45"/>
      <c r="NR6912" s="45"/>
      <c r="NS6912" s="45"/>
      <c r="NT6912" s="45"/>
      <c r="NU6912" s="45"/>
    </row>
    <row r="6913" spans="2:385" s="48" customFormat="1" x14ac:dyDescent="0.2">
      <c r="B6913" s="45"/>
      <c r="C6913" s="45"/>
      <c r="D6913" s="234"/>
      <c r="AM6913" s="47"/>
      <c r="NJ6913" s="45"/>
      <c r="NK6913" s="45"/>
      <c r="NL6913" s="45"/>
      <c r="NM6913" s="45"/>
      <c r="NN6913" s="45"/>
      <c r="NO6913" s="45"/>
      <c r="NP6913" s="45"/>
      <c r="NQ6913" s="45"/>
      <c r="NR6913" s="45"/>
      <c r="NS6913" s="45"/>
      <c r="NT6913" s="45"/>
      <c r="NU6913" s="45"/>
    </row>
    <row r="6914" spans="2:385" s="48" customFormat="1" x14ac:dyDescent="0.2">
      <c r="B6914" s="45"/>
      <c r="C6914" s="45"/>
      <c r="D6914" s="234"/>
      <c r="AM6914" s="47"/>
      <c r="NJ6914" s="45"/>
      <c r="NK6914" s="45"/>
      <c r="NL6914" s="45"/>
      <c r="NM6914" s="45"/>
      <c r="NN6914" s="45"/>
      <c r="NO6914" s="45"/>
      <c r="NP6914" s="45"/>
      <c r="NQ6914" s="45"/>
      <c r="NR6914" s="45"/>
      <c r="NS6914" s="45"/>
      <c r="NT6914" s="45"/>
      <c r="NU6914" s="45"/>
    </row>
    <row r="6915" spans="2:385" s="48" customFormat="1" x14ac:dyDescent="0.2">
      <c r="B6915" s="45"/>
      <c r="C6915" s="45"/>
      <c r="D6915" s="234"/>
      <c r="AM6915" s="47"/>
      <c r="NJ6915" s="45"/>
      <c r="NK6915" s="45"/>
      <c r="NL6915" s="45"/>
      <c r="NM6915" s="45"/>
      <c r="NN6915" s="45"/>
      <c r="NO6915" s="45"/>
      <c r="NP6915" s="45"/>
      <c r="NQ6915" s="45"/>
      <c r="NR6915" s="45"/>
      <c r="NS6915" s="45"/>
      <c r="NT6915" s="45"/>
      <c r="NU6915" s="45"/>
    </row>
    <row r="6916" spans="2:385" s="48" customFormat="1" x14ac:dyDescent="0.2">
      <c r="B6916" s="45"/>
      <c r="C6916" s="45"/>
      <c r="D6916" s="234"/>
      <c r="AM6916" s="47"/>
      <c r="NJ6916" s="45"/>
      <c r="NK6916" s="45"/>
      <c r="NL6916" s="45"/>
      <c r="NM6916" s="45"/>
      <c r="NN6916" s="45"/>
      <c r="NO6916" s="45"/>
      <c r="NP6916" s="45"/>
      <c r="NQ6916" s="45"/>
      <c r="NR6916" s="45"/>
      <c r="NS6916" s="45"/>
      <c r="NT6916" s="45"/>
      <c r="NU6916" s="45"/>
    </row>
    <row r="6917" spans="2:385" s="48" customFormat="1" x14ac:dyDescent="0.2">
      <c r="B6917" s="45"/>
      <c r="C6917" s="45"/>
      <c r="D6917" s="234"/>
      <c r="AM6917" s="47"/>
      <c r="NJ6917" s="45"/>
      <c r="NK6917" s="45"/>
      <c r="NL6917" s="45"/>
      <c r="NM6917" s="45"/>
      <c r="NN6917" s="45"/>
      <c r="NO6917" s="45"/>
      <c r="NP6917" s="45"/>
      <c r="NQ6917" s="45"/>
      <c r="NR6917" s="45"/>
      <c r="NS6917" s="45"/>
      <c r="NT6917" s="45"/>
      <c r="NU6917" s="45"/>
    </row>
    <row r="6918" spans="2:385" s="48" customFormat="1" x14ac:dyDescent="0.2">
      <c r="B6918" s="45"/>
      <c r="C6918" s="45"/>
      <c r="D6918" s="234"/>
      <c r="AM6918" s="47"/>
      <c r="NJ6918" s="45"/>
      <c r="NK6918" s="45"/>
      <c r="NL6918" s="45"/>
      <c r="NM6918" s="45"/>
      <c r="NN6918" s="45"/>
      <c r="NO6918" s="45"/>
      <c r="NP6918" s="45"/>
      <c r="NQ6918" s="45"/>
      <c r="NR6918" s="45"/>
      <c r="NS6918" s="45"/>
      <c r="NT6918" s="45"/>
      <c r="NU6918" s="45"/>
    </row>
    <row r="6919" spans="2:385" s="48" customFormat="1" x14ac:dyDescent="0.2">
      <c r="B6919" s="45"/>
      <c r="C6919" s="45"/>
      <c r="D6919" s="234"/>
      <c r="AM6919" s="47"/>
      <c r="NJ6919" s="45"/>
      <c r="NK6919" s="45"/>
      <c r="NL6919" s="45"/>
      <c r="NM6919" s="45"/>
      <c r="NN6919" s="45"/>
      <c r="NO6919" s="45"/>
      <c r="NP6919" s="45"/>
      <c r="NQ6919" s="45"/>
      <c r="NR6919" s="45"/>
      <c r="NS6919" s="45"/>
      <c r="NT6919" s="45"/>
      <c r="NU6919" s="45"/>
    </row>
    <row r="6920" spans="2:385" s="48" customFormat="1" x14ac:dyDescent="0.2">
      <c r="B6920" s="45"/>
      <c r="C6920" s="45"/>
      <c r="D6920" s="234"/>
      <c r="AM6920" s="47"/>
      <c r="NJ6920" s="45"/>
      <c r="NK6920" s="45"/>
      <c r="NL6920" s="45"/>
      <c r="NM6920" s="45"/>
      <c r="NN6920" s="45"/>
      <c r="NO6920" s="45"/>
      <c r="NP6920" s="45"/>
      <c r="NQ6920" s="45"/>
      <c r="NR6920" s="45"/>
      <c r="NS6920" s="45"/>
      <c r="NT6920" s="45"/>
      <c r="NU6920" s="45"/>
    </row>
    <row r="6921" spans="2:385" s="48" customFormat="1" x14ac:dyDescent="0.2">
      <c r="B6921" s="45"/>
      <c r="C6921" s="45"/>
      <c r="D6921" s="234"/>
      <c r="AM6921" s="47"/>
      <c r="NJ6921" s="45"/>
      <c r="NK6921" s="45"/>
      <c r="NL6921" s="45"/>
      <c r="NM6921" s="45"/>
      <c r="NN6921" s="45"/>
      <c r="NO6921" s="45"/>
      <c r="NP6921" s="45"/>
      <c r="NQ6921" s="45"/>
      <c r="NR6921" s="45"/>
      <c r="NS6921" s="45"/>
      <c r="NT6921" s="45"/>
      <c r="NU6921" s="45"/>
    </row>
    <row r="6922" spans="2:385" s="48" customFormat="1" x14ac:dyDescent="0.2">
      <c r="B6922" s="45"/>
      <c r="C6922" s="45"/>
      <c r="D6922" s="234"/>
      <c r="AM6922" s="47"/>
      <c r="NJ6922" s="45"/>
      <c r="NK6922" s="45"/>
      <c r="NL6922" s="45"/>
      <c r="NM6922" s="45"/>
      <c r="NN6922" s="45"/>
      <c r="NO6922" s="45"/>
      <c r="NP6922" s="45"/>
      <c r="NQ6922" s="45"/>
      <c r="NR6922" s="45"/>
      <c r="NS6922" s="45"/>
      <c r="NT6922" s="45"/>
      <c r="NU6922" s="45"/>
    </row>
    <row r="6923" spans="2:385" s="48" customFormat="1" x14ac:dyDescent="0.2">
      <c r="B6923" s="45"/>
      <c r="C6923" s="45"/>
      <c r="D6923" s="234"/>
      <c r="AM6923" s="47"/>
      <c r="NJ6923" s="45"/>
      <c r="NK6923" s="45"/>
      <c r="NL6923" s="45"/>
      <c r="NM6923" s="45"/>
      <c r="NN6923" s="45"/>
      <c r="NO6923" s="45"/>
      <c r="NP6923" s="45"/>
      <c r="NQ6923" s="45"/>
      <c r="NR6923" s="45"/>
      <c r="NS6923" s="45"/>
      <c r="NT6923" s="45"/>
      <c r="NU6923" s="45"/>
    </row>
    <row r="6924" spans="2:385" s="48" customFormat="1" x14ac:dyDescent="0.2">
      <c r="B6924" s="45"/>
      <c r="C6924" s="45"/>
      <c r="D6924" s="234"/>
      <c r="AM6924" s="47"/>
      <c r="NJ6924" s="45"/>
      <c r="NK6924" s="45"/>
      <c r="NL6924" s="45"/>
      <c r="NM6924" s="45"/>
      <c r="NN6924" s="45"/>
      <c r="NO6924" s="45"/>
      <c r="NP6924" s="45"/>
      <c r="NQ6924" s="45"/>
      <c r="NR6924" s="45"/>
      <c r="NS6924" s="45"/>
      <c r="NT6924" s="45"/>
      <c r="NU6924" s="45"/>
    </row>
    <row r="6925" spans="2:385" s="48" customFormat="1" x14ac:dyDescent="0.2">
      <c r="B6925" s="45"/>
      <c r="C6925" s="45"/>
      <c r="D6925" s="234"/>
      <c r="AM6925" s="47"/>
      <c r="NJ6925" s="45"/>
      <c r="NK6925" s="45"/>
      <c r="NL6925" s="45"/>
      <c r="NM6925" s="45"/>
      <c r="NN6925" s="45"/>
      <c r="NO6925" s="45"/>
      <c r="NP6925" s="45"/>
      <c r="NQ6925" s="45"/>
      <c r="NR6925" s="45"/>
      <c r="NS6925" s="45"/>
      <c r="NT6925" s="45"/>
      <c r="NU6925" s="45"/>
    </row>
    <row r="6926" spans="2:385" s="48" customFormat="1" x14ac:dyDescent="0.2">
      <c r="B6926" s="45"/>
      <c r="C6926" s="45"/>
      <c r="D6926" s="234"/>
      <c r="AM6926" s="47"/>
      <c r="NJ6926" s="45"/>
      <c r="NK6926" s="45"/>
      <c r="NL6926" s="45"/>
      <c r="NM6926" s="45"/>
      <c r="NN6926" s="45"/>
      <c r="NO6926" s="45"/>
      <c r="NP6926" s="45"/>
      <c r="NQ6926" s="45"/>
      <c r="NR6926" s="45"/>
      <c r="NS6926" s="45"/>
      <c r="NT6926" s="45"/>
      <c r="NU6926" s="45"/>
    </row>
    <row r="6927" spans="2:385" s="48" customFormat="1" x14ac:dyDescent="0.2">
      <c r="B6927" s="45"/>
      <c r="C6927" s="45"/>
      <c r="D6927" s="234"/>
      <c r="AM6927" s="47"/>
      <c r="NJ6927" s="45"/>
      <c r="NK6927" s="45"/>
      <c r="NL6927" s="45"/>
      <c r="NM6927" s="45"/>
      <c r="NN6927" s="45"/>
      <c r="NO6927" s="45"/>
      <c r="NP6927" s="45"/>
      <c r="NQ6927" s="45"/>
      <c r="NR6927" s="45"/>
      <c r="NS6927" s="45"/>
      <c r="NT6927" s="45"/>
      <c r="NU6927" s="45"/>
    </row>
    <row r="6928" spans="2:385" s="48" customFormat="1" x14ac:dyDescent="0.2">
      <c r="B6928" s="45"/>
      <c r="C6928" s="45"/>
      <c r="D6928" s="234"/>
      <c r="AM6928" s="47"/>
      <c r="NJ6928" s="45"/>
      <c r="NK6928" s="45"/>
      <c r="NL6928" s="45"/>
      <c r="NM6928" s="45"/>
      <c r="NN6928" s="45"/>
      <c r="NO6928" s="45"/>
      <c r="NP6928" s="45"/>
      <c r="NQ6928" s="45"/>
      <c r="NR6928" s="45"/>
      <c r="NS6928" s="45"/>
      <c r="NT6928" s="45"/>
      <c r="NU6928" s="45"/>
    </row>
    <row r="6929" spans="2:385" s="48" customFormat="1" x14ac:dyDescent="0.2">
      <c r="B6929" s="45"/>
      <c r="C6929" s="45"/>
      <c r="D6929" s="234"/>
      <c r="AM6929" s="47"/>
      <c r="NJ6929" s="45"/>
      <c r="NK6929" s="45"/>
      <c r="NL6929" s="45"/>
      <c r="NM6929" s="45"/>
      <c r="NN6929" s="45"/>
      <c r="NO6929" s="45"/>
      <c r="NP6929" s="45"/>
      <c r="NQ6929" s="45"/>
      <c r="NR6929" s="45"/>
      <c r="NS6929" s="45"/>
      <c r="NT6929" s="45"/>
      <c r="NU6929" s="45"/>
    </row>
    <row r="6930" spans="2:385" s="48" customFormat="1" x14ac:dyDescent="0.2">
      <c r="B6930" s="45"/>
      <c r="C6930" s="45"/>
      <c r="D6930" s="234"/>
      <c r="AM6930" s="47"/>
      <c r="NJ6930" s="45"/>
      <c r="NK6930" s="45"/>
      <c r="NL6930" s="45"/>
      <c r="NM6930" s="45"/>
      <c r="NN6930" s="45"/>
      <c r="NO6930" s="45"/>
      <c r="NP6930" s="45"/>
      <c r="NQ6930" s="45"/>
      <c r="NR6930" s="45"/>
      <c r="NS6930" s="45"/>
      <c r="NT6930" s="45"/>
      <c r="NU6930" s="45"/>
    </row>
    <row r="6931" spans="2:385" s="48" customFormat="1" x14ac:dyDescent="0.2">
      <c r="B6931" s="45"/>
      <c r="C6931" s="45"/>
      <c r="D6931" s="234"/>
      <c r="AM6931" s="47"/>
      <c r="NJ6931" s="45"/>
      <c r="NK6931" s="45"/>
      <c r="NL6931" s="45"/>
      <c r="NM6931" s="45"/>
      <c r="NN6931" s="45"/>
      <c r="NO6931" s="45"/>
      <c r="NP6931" s="45"/>
      <c r="NQ6931" s="45"/>
      <c r="NR6931" s="45"/>
      <c r="NS6931" s="45"/>
      <c r="NT6931" s="45"/>
      <c r="NU6931" s="45"/>
    </row>
    <row r="6932" spans="2:385" s="48" customFormat="1" x14ac:dyDescent="0.2">
      <c r="B6932" s="45"/>
      <c r="C6932" s="45"/>
      <c r="D6932" s="234"/>
      <c r="AM6932" s="47"/>
      <c r="NJ6932" s="45"/>
      <c r="NK6932" s="45"/>
      <c r="NL6932" s="45"/>
      <c r="NM6932" s="45"/>
      <c r="NN6932" s="45"/>
      <c r="NO6932" s="45"/>
      <c r="NP6932" s="45"/>
      <c r="NQ6932" s="45"/>
      <c r="NR6932" s="45"/>
      <c r="NS6932" s="45"/>
      <c r="NT6932" s="45"/>
      <c r="NU6932" s="45"/>
    </row>
    <row r="6933" spans="2:385" s="48" customFormat="1" x14ac:dyDescent="0.2">
      <c r="B6933" s="45"/>
      <c r="C6933" s="45"/>
      <c r="D6933" s="234"/>
      <c r="AM6933" s="47"/>
      <c r="NJ6933" s="45"/>
      <c r="NK6933" s="45"/>
      <c r="NL6933" s="45"/>
      <c r="NM6933" s="45"/>
      <c r="NN6933" s="45"/>
      <c r="NO6933" s="45"/>
      <c r="NP6933" s="45"/>
      <c r="NQ6933" s="45"/>
      <c r="NR6933" s="45"/>
      <c r="NS6933" s="45"/>
      <c r="NT6933" s="45"/>
      <c r="NU6933" s="45"/>
    </row>
    <row r="6934" spans="2:385" s="48" customFormat="1" x14ac:dyDescent="0.2">
      <c r="B6934" s="45"/>
      <c r="C6934" s="45"/>
      <c r="D6934" s="234"/>
      <c r="AM6934" s="47"/>
      <c r="NJ6934" s="45"/>
      <c r="NK6934" s="45"/>
      <c r="NL6934" s="45"/>
      <c r="NM6934" s="45"/>
      <c r="NN6934" s="45"/>
      <c r="NO6934" s="45"/>
      <c r="NP6934" s="45"/>
      <c r="NQ6934" s="45"/>
      <c r="NR6934" s="45"/>
      <c r="NS6934" s="45"/>
      <c r="NT6934" s="45"/>
      <c r="NU6934" s="45"/>
    </row>
    <row r="6935" spans="2:385" s="48" customFormat="1" x14ac:dyDescent="0.2">
      <c r="B6935" s="45"/>
      <c r="C6935" s="45"/>
      <c r="D6935" s="234"/>
      <c r="AM6935" s="47"/>
      <c r="NJ6935" s="45"/>
      <c r="NK6935" s="45"/>
      <c r="NL6935" s="45"/>
      <c r="NM6935" s="45"/>
      <c r="NN6935" s="45"/>
      <c r="NO6935" s="45"/>
      <c r="NP6935" s="45"/>
      <c r="NQ6935" s="45"/>
      <c r="NR6935" s="45"/>
      <c r="NS6935" s="45"/>
      <c r="NT6935" s="45"/>
      <c r="NU6935" s="45"/>
    </row>
    <row r="6936" spans="2:385" s="48" customFormat="1" x14ac:dyDescent="0.2">
      <c r="B6936" s="45"/>
      <c r="C6936" s="45"/>
      <c r="D6936" s="234"/>
      <c r="AM6936" s="47"/>
      <c r="NJ6936" s="45"/>
      <c r="NK6936" s="45"/>
      <c r="NL6936" s="45"/>
      <c r="NM6936" s="45"/>
      <c r="NN6936" s="45"/>
      <c r="NO6936" s="45"/>
      <c r="NP6936" s="45"/>
      <c r="NQ6936" s="45"/>
      <c r="NR6936" s="45"/>
      <c r="NS6936" s="45"/>
      <c r="NT6936" s="45"/>
      <c r="NU6936" s="45"/>
    </row>
    <row r="6937" spans="2:385" s="48" customFormat="1" x14ac:dyDescent="0.2">
      <c r="B6937" s="45"/>
      <c r="C6937" s="45"/>
      <c r="D6937" s="234"/>
      <c r="AM6937" s="47"/>
      <c r="NJ6937" s="45"/>
      <c r="NK6937" s="45"/>
      <c r="NL6937" s="45"/>
      <c r="NM6937" s="45"/>
      <c r="NN6937" s="45"/>
      <c r="NO6937" s="45"/>
      <c r="NP6937" s="45"/>
      <c r="NQ6937" s="45"/>
      <c r="NR6937" s="45"/>
      <c r="NS6937" s="45"/>
      <c r="NT6937" s="45"/>
      <c r="NU6937" s="45"/>
    </row>
    <row r="6938" spans="2:385" s="48" customFormat="1" x14ac:dyDescent="0.2">
      <c r="B6938" s="45"/>
      <c r="C6938" s="45"/>
      <c r="D6938" s="234"/>
      <c r="AM6938" s="47"/>
      <c r="NJ6938" s="45"/>
      <c r="NK6938" s="45"/>
      <c r="NL6938" s="45"/>
      <c r="NM6938" s="45"/>
      <c r="NN6938" s="45"/>
      <c r="NO6938" s="45"/>
      <c r="NP6938" s="45"/>
      <c r="NQ6938" s="45"/>
      <c r="NR6938" s="45"/>
      <c r="NS6938" s="45"/>
      <c r="NT6938" s="45"/>
      <c r="NU6938" s="45"/>
    </row>
    <row r="6939" spans="2:385" s="48" customFormat="1" x14ac:dyDescent="0.2">
      <c r="B6939" s="45"/>
      <c r="C6939" s="45"/>
      <c r="D6939" s="234"/>
      <c r="AM6939" s="47"/>
      <c r="NJ6939" s="45"/>
      <c r="NK6939" s="45"/>
      <c r="NL6939" s="45"/>
      <c r="NM6939" s="45"/>
      <c r="NN6939" s="45"/>
      <c r="NO6939" s="45"/>
      <c r="NP6939" s="45"/>
      <c r="NQ6939" s="45"/>
      <c r="NR6939" s="45"/>
      <c r="NS6939" s="45"/>
      <c r="NT6939" s="45"/>
      <c r="NU6939" s="45"/>
    </row>
    <row r="6940" spans="2:385" s="48" customFormat="1" x14ac:dyDescent="0.2">
      <c r="B6940" s="45"/>
      <c r="C6940" s="45"/>
      <c r="D6940" s="234"/>
      <c r="AM6940" s="47"/>
      <c r="NJ6940" s="45"/>
      <c r="NK6940" s="45"/>
      <c r="NL6940" s="45"/>
      <c r="NM6940" s="45"/>
      <c r="NN6940" s="45"/>
      <c r="NO6940" s="45"/>
      <c r="NP6940" s="45"/>
      <c r="NQ6940" s="45"/>
      <c r="NR6940" s="45"/>
      <c r="NS6940" s="45"/>
      <c r="NT6940" s="45"/>
      <c r="NU6940" s="45"/>
    </row>
    <row r="6941" spans="2:385" s="48" customFormat="1" x14ac:dyDescent="0.2">
      <c r="B6941" s="45"/>
      <c r="C6941" s="45"/>
      <c r="D6941" s="234"/>
      <c r="AM6941" s="47"/>
      <c r="NJ6941" s="45"/>
      <c r="NK6941" s="45"/>
      <c r="NL6941" s="45"/>
      <c r="NM6941" s="45"/>
      <c r="NN6941" s="45"/>
      <c r="NO6941" s="45"/>
      <c r="NP6941" s="45"/>
      <c r="NQ6941" s="45"/>
      <c r="NR6941" s="45"/>
      <c r="NS6941" s="45"/>
      <c r="NT6941" s="45"/>
      <c r="NU6941" s="45"/>
    </row>
    <row r="6942" spans="2:385" s="48" customFormat="1" x14ac:dyDescent="0.2">
      <c r="B6942" s="45"/>
      <c r="C6942" s="45"/>
      <c r="D6942" s="234"/>
      <c r="AM6942" s="47"/>
      <c r="NJ6942" s="45"/>
      <c r="NK6942" s="45"/>
      <c r="NL6942" s="45"/>
      <c r="NM6942" s="45"/>
      <c r="NN6942" s="45"/>
      <c r="NO6942" s="45"/>
      <c r="NP6942" s="45"/>
      <c r="NQ6942" s="45"/>
      <c r="NR6942" s="45"/>
      <c r="NS6942" s="45"/>
      <c r="NT6942" s="45"/>
      <c r="NU6942" s="45"/>
    </row>
    <row r="6943" spans="2:385" s="48" customFormat="1" x14ac:dyDescent="0.2">
      <c r="B6943" s="45"/>
      <c r="C6943" s="45"/>
      <c r="D6943" s="234"/>
      <c r="AM6943" s="47"/>
      <c r="NJ6943" s="45"/>
      <c r="NK6943" s="45"/>
      <c r="NL6943" s="45"/>
      <c r="NM6943" s="45"/>
      <c r="NN6943" s="45"/>
      <c r="NO6943" s="45"/>
      <c r="NP6943" s="45"/>
      <c r="NQ6943" s="45"/>
      <c r="NR6943" s="45"/>
      <c r="NS6943" s="45"/>
      <c r="NT6943" s="45"/>
      <c r="NU6943" s="45"/>
    </row>
    <row r="6944" spans="2:385" s="48" customFormat="1" x14ac:dyDescent="0.2">
      <c r="B6944" s="45"/>
      <c r="C6944" s="45"/>
      <c r="D6944" s="234"/>
      <c r="AM6944" s="47"/>
      <c r="NJ6944" s="45"/>
      <c r="NK6944" s="45"/>
      <c r="NL6944" s="45"/>
      <c r="NM6944" s="45"/>
      <c r="NN6944" s="45"/>
      <c r="NO6944" s="45"/>
      <c r="NP6944" s="45"/>
      <c r="NQ6944" s="45"/>
      <c r="NR6944" s="45"/>
      <c r="NS6944" s="45"/>
      <c r="NT6944" s="45"/>
      <c r="NU6944" s="45"/>
    </row>
    <row r="6945" spans="2:385" s="48" customFormat="1" x14ac:dyDescent="0.2">
      <c r="B6945" s="45"/>
      <c r="C6945" s="45"/>
      <c r="D6945" s="234"/>
      <c r="AM6945" s="47"/>
      <c r="NJ6945" s="45"/>
      <c r="NK6945" s="45"/>
      <c r="NL6945" s="45"/>
      <c r="NM6945" s="45"/>
      <c r="NN6945" s="45"/>
      <c r="NO6945" s="45"/>
      <c r="NP6945" s="45"/>
      <c r="NQ6945" s="45"/>
      <c r="NR6945" s="45"/>
      <c r="NS6945" s="45"/>
      <c r="NT6945" s="45"/>
      <c r="NU6945" s="45"/>
    </row>
    <row r="6946" spans="2:385" s="48" customFormat="1" x14ac:dyDescent="0.2">
      <c r="B6946" s="45"/>
      <c r="C6946" s="45"/>
      <c r="D6946" s="234"/>
      <c r="AM6946" s="47"/>
      <c r="NJ6946" s="45"/>
      <c r="NK6946" s="45"/>
      <c r="NL6946" s="45"/>
      <c r="NM6946" s="45"/>
      <c r="NN6946" s="45"/>
      <c r="NO6946" s="45"/>
      <c r="NP6946" s="45"/>
      <c r="NQ6946" s="45"/>
      <c r="NR6946" s="45"/>
      <c r="NS6946" s="45"/>
      <c r="NT6946" s="45"/>
      <c r="NU6946" s="45"/>
    </row>
    <row r="6947" spans="2:385" s="48" customFormat="1" x14ac:dyDescent="0.2">
      <c r="B6947" s="45"/>
      <c r="C6947" s="45"/>
      <c r="D6947" s="234"/>
      <c r="AM6947" s="47"/>
      <c r="NJ6947" s="45"/>
      <c r="NK6947" s="45"/>
      <c r="NL6947" s="45"/>
      <c r="NM6947" s="45"/>
      <c r="NN6947" s="45"/>
      <c r="NO6947" s="45"/>
      <c r="NP6947" s="45"/>
      <c r="NQ6947" s="45"/>
      <c r="NR6947" s="45"/>
      <c r="NS6947" s="45"/>
      <c r="NT6947" s="45"/>
      <c r="NU6947" s="45"/>
    </row>
    <row r="6948" spans="2:385" s="48" customFormat="1" x14ac:dyDescent="0.2">
      <c r="B6948" s="45"/>
      <c r="C6948" s="45"/>
      <c r="D6948" s="234"/>
      <c r="AM6948" s="47"/>
      <c r="NJ6948" s="45"/>
      <c r="NK6948" s="45"/>
      <c r="NL6948" s="45"/>
      <c r="NM6948" s="45"/>
      <c r="NN6948" s="45"/>
      <c r="NO6948" s="45"/>
      <c r="NP6948" s="45"/>
      <c r="NQ6948" s="45"/>
      <c r="NR6948" s="45"/>
      <c r="NS6948" s="45"/>
      <c r="NT6948" s="45"/>
      <c r="NU6948" s="45"/>
    </row>
    <row r="6949" spans="2:385" s="48" customFormat="1" x14ac:dyDescent="0.2">
      <c r="B6949" s="45"/>
      <c r="C6949" s="45"/>
      <c r="D6949" s="234"/>
      <c r="AM6949" s="47"/>
      <c r="NJ6949" s="45"/>
      <c r="NK6949" s="45"/>
      <c r="NL6949" s="45"/>
      <c r="NM6949" s="45"/>
      <c r="NN6949" s="45"/>
      <c r="NO6949" s="45"/>
      <c r="NP6949" s="45"/>
      <c r="NQ6949" s="45"/>
      <c r="NR6949" s="45"/>
      <c r="NS6949" s="45"/>
      <c r="NT6949" s="45"/>
      <c r="NU6949" s="45"/>
    </row>
    <row r="6950" spans="2:385" s="48" customFormat="1" x14ac:dyDescent="0.2">
      <c r="B6950" s="45"/>
      <c r="C6950" s="45"/>
      <c r="D6950" s="234"/>
      <c r="AM6950" s="47"/>
      <c r="NJ6950" s="45"/>
      <c r="NK6950" s="45"/>
      <c r="NL6950" s="45"/>
      <c r="NM6950" s="45"/>
      <c r="NN6950" s="45"/>
      <c r="NO6950" s="45"/>
      <c r="NP6950" s="45"/>
      <c r="NQ6950" s="45"/>
      <c r="NR6950" s="45"/>
      <c r="NS6950" s="45"/>
      <c r="NT6950" s="45"/>
      <c r="NU6950" s="45"/>
    </row>
    <row r="6951" spans="2:385" s="48" customFormat="1" x14ac:dyDescent="0.2">
      <c r="B6951" s="45"/>
      <c r="C6951" s="45"/>
      <c r="D6951" s="234"/>
      <c r="AM6951" s="47"/>
      <c r="NJ6951" s="45"/>
      <c r="NK6951" s="45"/>
      <c r="NL6951" s="45"/>
      <c r="NM6951" s="45"/>
      <c r="NN6951" s="45"/>
      <c r="NO6951" s="45"/>
      <c r="NP6951" s="45"/>
      <c r="NQ6951" s="45"/>
      <c r="NR6951" s="45"/>
      <c r="NS6951" s="45"/>
      <c r="NT6951" s="45"/>
      <c r="NU6951" s="45"/>
    </row>
    <row r="6952" spans="2:385" s="48" customFormat="1" x14ac:dyDescent="0.2">
      <c r="B6952" s="45"/>
      <c r="C6952" s="45"/>
      <c r="D6952" s="234"/>
      <c r="AM6952" s="47"/>
      <c r="NJ6952" s="45"/>
      <c r="NK6952" s="45"/>
      <c r="NL6952" s="45"/>
      <c r="NM6952" s="45"/>
      <c r="NN6952" s="45"/>
      <c r="NO6952" s="45"/>
      <c r="NP6952" s="45"/>
      <c r="NQ6952" s="45"/>
      <c r="NR6952" s="45"/>
      <c r="NS6952" s="45"/>
      <c r="NT6952" s="45"/>
      <c r="NU6952" s="45"/>
    </row>
    <row r="6953" spans="2:385" s="48" customFormat="1" x14ac:dyDescent="0.2">
      <c r="B6953" s="45"/>
      <c r="C6953" s="45"/>
      <c r="D6953" s="234"/>
      <c r="AM6953" s="47"/>
      <c r="NJ6953" s="45"/>
      <c r="NK6953" s="45"/>
      <c r="NL6953" s="45"/>
      <c r="NM6953" s="45"/>
      <c r="NN6953" s="45"/>
      <c r="NO6953" s="45"/>
      <c r="NP6953" s="45"/>
      <c r="NQ6953" s="45"/>
      <c r="NR6953" s="45"/>
      <c r="NS6953" s="45"/>
      <c r="NT6953" s="45"/>
      <c r="NU6953" s="45"/>
    </row>
    <row r="6954" spans="2:385" s="48" customFormat="1" x14ac:dyDescent="0.2">
      <c r="B6954" s="45"/>
      <c r="C6954" s="45"/>
      <c r="D6954" s="234"/>
      <c r="AM6954" s="47"/>
      <c r="NJ6954" s="45"/>
      <c r="NK6954" s="45"/>
      <c r="NL6954" s="45"/>
      <c r="NM6954" s="45"/>
      <c r="NN6954" s="45"/>
      <c r="NO6954" s="45"/>
      <c r="NP6954" s="45"/>
      <c r="NQ6954" s="45"/>
      <c r="NR6954" s="45"/>
      <c r="NS6954" s="45"/>
      <c r="NT6954" s="45"/>
      <c r="NU6954" s="45"/>
    </row>
    <row r="6955" spans="2:385" s="48" customFormat="1" x14ac:dyDescent="0.2">
      <c r="B6955" s="45"/>
      <c r="C6955" s="45"/>
      <c r="D6955" s="234"/>
      <c r="AM6955" s="47"/>
      <c r="NJ6955" s="45"/>
      <c r="NK6955" s="45"/>
      <c r="NL6955" s="45"/>
      <c r="NM6955" s="45"/>
      <c r="NN6955" s="45"/>
      <c r="NO6955" s="45"/>
      <c r="NP6955" s="45"/>
      <c r="NQ6955" s="45"/>
      <c r="NR6955" s="45"/>
      <c r="NS6955" s="45"/>
      <c r="NT6955" s="45"/>
      <c r="NU6955" s="45"/>
    </row>
    <row r="6956" spans="2:385" s="48" customFormat="1" x14ac:dyDescent="0.2">
      <c r="B6956" s="45"/>
      <c r="C6956" s="45"/>
      <c r="D6956" s="234"/>
      <c r="AM6956" s="47"/>
      <c r="NJ6956" s="45"/>
      <c r="NK6956" s="45"/>
      <c r="NL6956" s="45"/>
      <c r="NM6956" s="45"/>
      <c r="NN6956" s="45"/>
      <c r="NO6956" s="45"/>
      <c r="NP6956" s="45"/>
      <c r="NQ6956" s="45"/>
      <c r="NR6956" s="45"/>
      <c r="NS6956" s="45"/>
      <c r="NT6956" s="45"/>
      <c r="NU6956" s="45"/>
    </row>
    <row r="6957" spans="2:385" s="48" customFormat="1" x14ac:dyDescent="0.2">
      <c r="B6957" s="45"/>
      <c r="C6957" s="45"/>
      <c r="D6957" s="234"/>
      <c r="AM6957" s="47"/>
      <c r="NJ6957" s="45"/>
      <c r="NK6957" s="45"/>
      <c r="NL6957" s="45"/>
      <c r="NM6957" s="45"/>
      <c r="NN6957" s="45"/>
      <c r="NO6957" s="45"/>
      <c r="NP6957" s="45"/>
      <c r="NQ6957" s="45"/>
      <c r="NR6957" s="45"/>
      <c r="NS6957" s="45"/>
      <c r="NT6957" s="45"/>
      <c r="NU6957" s="45"/>
    </row>
    <row r="6958" spans="2:385" s="48" customFormat="1" x14ac:dyDescent="0.2">
      <c r="B6958" s="45"/>
      <c r="C6958" s="45"/>
      <c r="D6958" s="234"/>
      <c r="AM6958" s="47"/>
      <c r="NJ6958" s="45"/>
      <c r="NK6958" s="45"/>
      <c r="NL6958" s="45"/>
      <c r="NM6958" s="45"/>
      <c r="NN6958" s="45"/>
      <c r="NO6958" s="45"/>
      <c r="NP6958" s="45"/>
      <c r="NQ6958" s="45"/>
      <c r="NR6958" s="45"/>
      <c r="NS6958" s="45"/>
      <c r="NT6958" s="45"/>
      <c r="NU6958" s="45"/>
    </row>
    <row r="6959" spans="2:385" s="48" customFormat="1" x14ac:dyDescent="0.2">
      <c r="B6959" s="45"/>
      <c r="C6959" s="45"/>
      <c r="D6959" s="234"/>
      <c r="AM6959" s="47"/>
      <c r="NJ6959" s="45"/>
      <c r="NK6959" s="45"/>
      <c r="NL6959" s="45"/>
      <c r="NM6959" s="45"/>
      <c r="NN6959" s="45"/>
      <c r="NO6959" s="45"/>
      <c r="NP6959" s="45"/>
      <c r="NQ6959" s="45"/>
      <c r="NR6959" s="45"/>
      <c r="NS6959" s="45"/>
      <c r="NT6959" s="45"/>
      <c r="NU6959" s="45"/>
    </row>
    <row r="6960" spans="2:385" s="48" customFormat="1" x14ac:dyDescent="0.2">
      <c r="B6960" s="45"/>
      <c r="C6960" s="45"/>
      <c r="D6960" s="234"/>
      <c r="AM6960" s="47"/>
      <c r="NJ6960" s="45"/>
      <c r="NK6960" s="45"/>
      <c r="NL6960" s="45"/>
      <c r="NM6960" s="45"/>
      <c r="NN6960" s="45"/>
      <c r="NO6960" s="45"/>
      <c r="NP6960" s="45"/>
      <c r="NQ6960" s="45"/>
      <c r="NR6960" s="45"/>
      <c r="NS6960" s="45"/>
      <c r="NT6960" s="45"/>
      <c r="NU6960" s="45"/>
    </row>
    <row r="6961" spans="2:385" s="48" customFormat="1" x14ac:dyDescent="0.2">
      <c r="B6961" s="45"/>
      <c r="C6961" s="45"/>
      <c r="D6961" s="234"/>
      <c r="AM6961" s="47"/>
      <c r="NJ6961" s="45"/>
      <c r="NK6961" s="45"/>
      <c r="NL6961" s="45"/>
      <c r="NM6961" s="45"/>
      <c r="NN6961" s="45"/>
      <c r="NO6961" s="45"/>
      <c r="NP6961" s="45"/>
      <c r="NQ6961" s="45"/>
      <c r="NR6961" s="45"/>
      <c r="NS6961" s="45"/>
      <c r="NT6961" s="45"/>
      <c r="NU6961" s="45"/>
    </row>
    <row r="6962" spans="2:385" s="48" customFormat="1" x14ac:dyDescent="0.2">
      <c r="B6962" s="45"/>
      <c r="C6962" s="45"/>
      <c r="D6962" s="234"/>
      <c r="AM6962" s="47"/>
      <c r="NJ6962" s="45"/>
      <c r="NK6962" s="45"/>
      <c r="NL6962" s="45"/>
      <c r="NM6962" s="45"/>
      <c r="NN6962" s="45"/>
      <c r="NO6962" s="45"/>
      <c r="NP6962" s="45"/>
      <c r="NQ6962" s="45"/>
      <c r="NR6962" s="45"/>
      <c r="NS6962" s="45"/>
      <c r="NT6962" s="45"/>
      <c r="NU6962" s="45"/>
    </row>
    <row r="6963" spans="2:385" s="48" customFormat="1" x14ac:dyDescent="0.2">
      <c r="B6963" s="45"/>
      <c r="C6963" s="45"/>
      <c r="D6963" s="234"/>
      <c r="AM6963" s="47"/>
      <c r="NJ6963" s="45"/>
      <c r="NK6963" s="45"/>
      <c r="NL6963" s="45"/>
      <c r="NM6963" s="45"/>
      <c r="NN6963" s="45"/>
      <c r="NO6963" s="45"/>
      <c r="NP6963" s="45"/>
      <c r="NQ6963" s="45"/>
      <c r="NR6963" s="45"/>
      <c r="NS6963" s="45"/>
      <c r="NT6963" s="45"/>
      <c r="NU6963" s="45"/>
    </row>
    <row r="6964" spans="2:385" s="48" customFormat="1" x14ac:dyDescent="0.2">
      <c r="B6964" s="45"/>
      <c r="C6964" s="45"/>
      <c r="D6964" s="234"/>
      <c r="AM6964" s="47"/>
      <c r="NJ6964" s="45"/>
      <c r="NK6964" s="45"/>
      <c r="NL6964" s="45"/>
      <c r="NM6964" s="45"/>
      <c r="NN6964" s="45"/>
      <c r="NO6964" s="45"/>
      <c r="NP6964" s="45"/>
      <c r="NQ6964" s="45"/>
      <c r="NR6964" s="45"/>
      <c r="NS6964" s="45"/>
      <c r="NT6964" s="45"/>
      <c r="NU6964" s="45"/>
    </row>
    <row r="6965" spans="2:385" s="48" customFormat="1" x14ac:dyDescent="0.2">
      <c r="B6965" s="45"/>
      <c r="C6965" s="45"/>
      <c r="D6965" s="234"/>
      <c r="AM6965" s="47"/>
      <c r="NJ6965" s="45"/>
      <c r="NK6965" s="45"/>
      <c r="NL6965" s="45"/>
      <c r="NM6965" s="45"/>
      <c r="NN6965" s="45"/>
      <c r="NO6965" s="45"/>
      <c r="NP6965" s="45"/>
      <c r="NQ6965" s="45"/>
      <c r="NR6965" s="45"/>
      <c r="NS6965" s="45"/>
      <c r="NT6965" s="45"/>
      <c r="NU6965" s="45"/>
    </row>
    <row r="6966" spans="2:385" s="48" customFormat="1" x14ac:dyDescent="0.2">
      <c r="B6966" s="45"/>
      <c r="C6966" s="45"/>
      <c r="D6966" s="234"/>
      <c r="AM6966" s="47"/>
      <c r="NJ6966" s="45"/>
      <c r="NK6966" s="45"/>
      <c r="NL6966" s="45"/>
      <c r="NM6966" s="45"/>
      <c r="NN6966" s="45"/>
      <c r="NO6966" s="45"/>
      <c r="NP6966" s="45"/>
      <c r="NQ6966" s="45"/>
      <c r="NR6966" s="45"/>
      <c r="NS6966" s="45"/>
      <c r="NT6966" s="45"/>
      <c r="NU6966" s="45"/>
    </row>
    <row r="6967" spans="2:385" s="48" customFormat="1" x14ac:dyDescent="0.2">
      <c r="B6967" s="45"/>
      <c r="C6967" s="45"/>
      <c r="D6967" s="234"/>
      <c r="AM6967" s="47"/>
      <c r="NJ6967" s="45"/>
      <c r="NK6967" s="45"/>
      <c r="NL6967" s="45"/>
      <c r="NM6967" s="45"/>
      <c r="NN6967" s="45"/>
      <c r="NO6967" s="45"/>
      <c r="NP6967" s="45"/>
      <c r="NQ6967" s="45"/>
      <c r="NR6967" s="45"/>
      <c r="NS6967" s="45"/>
      <c r="NT6967" s="45"/>
      <c r="NU6967" s="45"/>
    </row>
    <row r="6968" spans="2:385" s="48" customFormat="1" x14ac:dyDescent="0.2">
      <c r="B6968" s="45"/>
      <c r="C6968" s="45"/>
      <c r="D6968" s="234"/>
      <c r="AM6968" s="47"/>
      <c r="NJ6968" s="45"/>
      <c r="NK6968" s="45"/>
      <c r="NL6968" s="45"/>
      <c r="NM6968" s="45"/>
      <c r="NN6968" s="45"/>
      <c r="NO6968" s="45"/>
      <c r="NP6968" s="45"/>
      <c r="NQ6968" s="45"/>
      <c r="NR6968" s="45"/>
      <c r="NS6968" s="45"/>
      <c r="NT6968" s="45"/>
      <c r="NU6968" s="45"/>
    </row>
    <row r="6969" spans="2:385" s="48" customFormat="1" x14ac:dyDescent="0.2">
      <c r="B6969" s="45"/>
      <c r="C6969" s="45"/>
      <c r="D6969" s="234"/>
      <c r="AM6969" s="47"/>
      <c r="NJ6969" s="45"/>
      <c r="NK6969" s="45"/>
      <c r="NL6969" s="45"/>
      <c r="NM6969" s="45"/>
      <c r="NN6969" s="45"/>
      <c r="NO6969" s="45"/>
      <c r="NP6969" s="45"/>
      <c r="NQ6969" s="45"/>
      <c r="NR6969" s="45"/>
      <c r="NS6969" s="45"/>
      <c r="NT6969" s="45"/>
      <c r="NU6969" s="45"/>
    </row>
    <row r="6970" spans="2:385" s="48" customFormat="1" x14ac:dyDescent="0.2">
      <c r="B6970" s="45"/>
      <c r="C6970" s="45"/>
      <c r="D6970" s="234"/>
      <c r="AM6970" s="47"/>
      <c r="NJ6970" s="45"/>
      <c r="NK6970" s="45"/>
      <c r="NL6970" s="45"/>
      <c r="NM6970" s="45"/>
      <c r="NN6970" s="45"/>
      <c r="NO6970" s="45"/>
      <c r="NP6970" s="45"/>
      <c r="NQ6970" s="45"/>
      <c r="NR6970" s="45"/>
      <c r="NS6970" s="45"/>
      <c r="NT6970" s="45"/>
      <c r="NU6970" s="45"/>
    </row>
    <row r="6971" spans="2:385" s="48" customFormat="1" x14ac:dyDescent="0.2">
      <c r="B6971" s="45"/>
      <c r="C6971" s="45"/>
      <c r="D6971" s="234"/>
      <c r="AM6971" s="47"/>
      <c r="NJ6971" s="45"/>
      <c r="NK6971" s="45"/>
      <c r="NL6971" s="45"/>
      <c r="NM6971" s="45"/>
      <c r="NN6971" s="45"/>
      <c r="NO6971" s="45"/>
      <c r="NP6971" s="45"/>
      <c r="NQ6971" s="45"/>
      <c r="NR6971" s="45"/>
      <c r="NS6971" s="45"/>
      <c r="NT6971" s="45"/>
      <c r="NU6971" s="45"/>
    </row>
    <row r="6972" spans="2:385" s="48" customFormat="1" x14ac:dyDescent="0.2">
      <c r="B6972" s="45"/>
      <c r="C6972" s="45"/>
      <c r="D6972" s="234"/>
      <c r="AM6972" s="47"/>
      <c r="NJ6972" s="45"/>
      <c r="NK6972" s="45"/>
      <c r="NL6972" s="45"/>
      <c r="NM6972" s="45"/>
      <c r="NN6972" s="45"/>
      <c r="NO6972" s="45"/>
      <c r="NP6972" s="45"/>
      <c r="NQ6972" s="45"/>
      <c r="NR6972" s="45"/>
      <c r="NS6972" s="45"/>
      <c r="NT6972" s="45"/>
      <c r="NU6972" s="45"/>
    </row>
    <row r="6973" spans="2:385" s="48" customFormat="1" x14ac:dyDescent="0.2">
      <c r="B6973" s="45"/>
      <c r="C6973" s="45"/>
      <c r="D6973" s="234"/>
      <c r="AM6973" s="47"/>
      <c r="NJ6973" s="45"/>
      <c r="NK6973" s="45"/>
      <c r="NL6973" s="45"/>
      <c r="NM6973" s="45"/>
      <c r="NN6973" s="45"/>
      <c r="NO6973" s="45"/>
      <c r="NP6973" s="45"/>
      <c r="NQ6973" s="45"/>
      <c r="NR6973" s="45"/>
      <c r="NS6973" s="45"/>
      <c r="NT6973" s="45"/>
      <c r="NU6973" s="45"/>
    </row>
    <row r="6974" spans="2:385" s="48" customFormat="1" x14ac:dyDescent="0.2">
      <c r="B6974" s="45"/>
      <c r="C6974" s="45"/>
      <c r="D6974" s="234"/>
      <c r="AM6974" s="47"/>
      <c r="NJ6974" s="45"/>
      <c r="NK6974" s="45"/>
      <c r="NL6974" s="45"/>
      <c r="NM6974" s="45"/>
      <c r="NN6974" s="45"/>
      <c r="NO6974" s="45"/>
      <c r="NP6974" s="45"/>
      <c r="NQ6974" s="45"/>
      <c r="NR6974" s="45"/>
      <c r="NS6974" s="45"/>
      <c r="NT6974" s="45"/>
      <c r="NU6974" s="45"/>
    </row>
    <row r="6975" spans="2:385" s="48" customFormat="1" x14ac:dyDescent="0.2">
      <c r="B6975" s="45"/>
      <c r="C6975" s="45"/>
      <c r="D6975" s="234"/>
      <c r="AM6975" s="47"/>
      <c r="NJ6975" s="45"/>
      <c r="NK6975" s="45"/>
      <c r="NL6975" s="45"/>
      <c r="NM6975" s="45"/>
      <c r="NN6975" s="45"/>
      <c r="NO6975" s="45"/>
      <c r="NP6975" s="45"/>
      <c r="NQ6975" s="45"/>
      <c r="NR6975" s="45"/>
      <c r="NS6975" s="45"/>
      <c r="NT6975" s="45"/>
      <c r="NU6975" s="45"/>
    </row>
    <row r="6976" spans="2:385" s="48" customFormat="1" x14ac:dyDescent="0.2">
      <c r="B6976" s="45"/>
      <c r="C6976" s="45"/>
      <c r="D6976" s="234"/>
      <c r="AM6976" s="47"/>
      <c r="NJ6976" s="45"/>
      <c r="NK6976" s="45"/>
      <c r="NL6976" s="45"/>
      <c r="NM6976" s="45"/>
      <c r="NN6976" s="45"/>
      <c r="NO6976" s="45"/>
      <c r="NP6976" s="45"/>
      <c r="NQ6976" s="45"/>
      <c r="NR6976" s="45"/>
      <c r="NS6976" s="45"/>
      <c r="NT6976" s="45"/>
      <c r="NU6976" s="45"/>
    </row>
    <row r="6977" spans="2:385" s="48" customFormat="1" x14ac:dyDescent="0.2">
      <c r="B6977" s="45"/>
      <c r="C6977" s="45"/>
      <c r="D6977" s="234"/>
      <c r="AM6977" s="47"/>
      <c r="NJ6977" s="45"/>
      <c r="NK6977" s="45"/>
      <c r="NL6977" s="45"/>
      <c r="NM6977" s="45"/>
      <c r="NN6977" s="45"/>
      <c r="NO6977" s="45"/>
      <c r="NP6977" s="45"/>
      <c r="NQ6977" s="45"/>
      <c r="NR6977" s="45"/>
      <c r="NS6977" s="45"/>
      <c r="NT6977" s="45"/>
      <c r="NU6977" s="45"/>
    </row>
    <row r="6978" spans="2:385" s="48" customFormat="1" x14ac:dyDescent="0.2">
      <c r="B6978" s="45"/>
      <c r="C6978" s="45"/>
      <c r="D6978" s="234"/>
      <c r="AM6978" s="47"/>
      <c r="NJ6978" s="45"/>
      <c r="NK6978" s="45"/>
      <c r="NL6978" s="45"/>
      <c r="NM6978" s="45"/>
      <c r="NN6978" s="45"/>
      <c r="NO6978" s="45"/>
      <c r="NP6978" s="45"/>
      <c r="NQ6978" s="45"/>
      <c r="NR6978" s="45"/>
      <c r="NS6978" s="45"/>
      <c r="NT6978" s="45"/>
      <c r="NU6978" s="45"/>
    </row>
    <row r="6979" spans="2:385" s="48" customFormat="1" x14ac:dyDescent="0.2">
      <c r="B6979" s="45"/>
      <c r="C6979" s="45"/>
      <c r="D6979" s="234"/>
      <c r="AM6979" s="47"/>
      <c r="NJ6979" s="45"/>
      <c r="NK6979" s="45"/>
      <c r="NL6979" s="45"/>
      <c r="NM6979" s="45"/>
      <c r="NN6979" s="45"/>
      <c r="NO6979" s="45"/>
      <c r="NP6979" s="45"/>
      <c r="NQ6979" s="45"/>
      <c r="NR6979" s="45"/>
      <c r="NS6979" s="45"/>
      <c r="NT6979" s="45"/>
      <c r="NU6979" s="45"/>
    </row>
    <row r="6980" spans="2:385" s="48" customFormat="1" x14ac:dyDescent="0.2">
      <c r="B6980" s="45"/>
      <c r="C6980" s="45"/>
      <c r="D6980" s="234"/>
      <c r="AM6980" s="47"/>
      <c r="NJ6980" s="45"/>
      <c r="NK6980" s="45"/>
      <c r="NL6980" s="45"/>
      <c r="NM6980" s="45"/>
      <c r="NN6980" s="45"/>
      <c r="NO6980" s="45"/>
      <c r="NP6980" s="45"/>
      <c r="NQ6980" s="45"/>
      <c r="NR6980" s="45"/>
      <c r="NS6980" s="45"/>
      <c r="NT6980" s="45"/>
      <c r="NU6980" s="45"/>
    </row>
    <row r="6981" spans="2:385" s="48" customFormat="1" x14ac:dyDescent="0.2">
      <c r="B6981" s="45"/>
      <c r="C6981" s="45"/>
      <c r="D6981" s="234"/>
      <c r="AM6981" s="47"/>
      <c r="NJ6981" s="45"/>
      <c r="NK6981" s="45"/>
      <c r="NL6981" s="45"/>
      <c r="NM6981" s="45"/>
      <c r="NN6981" s="45"/>
      <c r="NO6981" s="45"/>
      <c r="NP6981" s="45"/>
      <c r="NQ6981" s="45"/>
      <c r="NR6981" s="45"/>
      <c r="NS6981" s="45"/>
      <c r="NT6981" s="45"/>
      <c r="NU6981" s="45"/>
    </row>
    <row r="6982" spans="2:385" s="48" customFormat="1" x14ac:dyDescent="0.2">
      <c r="B6982" s="45"/>
      <c r="C6982" s="45"/>
      <c r="D6982" s="234"/>
      <c r="AM6982" s="47"/>
      <c r="NJ6982" s="45"/>
      <c r="NK6982" s="45"/>
      <c r="NL6982" s="45"/>
      <c r="NM6982" s="45"/>
      <c r="NN6982" s="45"/>
      <c r="NO6982" s="45"/>
      <c r="NP6982" s="45"/>
      <c r="NQ6982" s="45"/>
      <c r="NR6982" s="45"/>
      <c r="NS6982" s="45"/>
      <c r="NT6982" s="45"/>
      <c r="NU6982" s="45"/>
    </row>
    <row r="6983" spans="2:385" s="48" customFormat="1" x14ac:dyDescent="0.2">
      <c r="B6983" s="45"/>
      <c r="C6983" s="45"/>
      <c r="D6983" s="234"/>
      <c r="AM6983" s="47"/>
      <c r="NJ6983" s="45"/>
      <c r="NK6983" s="45"/>
      <c r="NL6983" s="45"/>
      <c r="NM6983" s="45"/>
      <c r="NN6983" s="45"/>
      <c r="NO6983" s="45"/>
      <c r="NP6983" s="45"/>
      <c r="NQ6983" s="45"/>
      <c r="NR6983" s="45"/>
      <c r="NS6983" s="45"/>
      <c r="NT6983" s="45"/>
      <c r="NU6983" s="45"/>
    </row>
    <row r="6984" spans="2:385" s="48" customFormat="1" x14ac:dyDescent="0.2">
      <c r="B6984" s="45"/>
      <c r="C6984" s="45"/>
      <c r="D6984" s="234"/>
      <c r="AM6984" s="47"/>
      <c r="NJ6984" s="45"/>
      <c r="NK6984" s="45"/>
      <c r="NL6984" s="45"/>
      <c r="NM6984" s="45"/>
      <c r="NN6984" s="45"/>
      <c r="NO6984" s="45"/>
      <c r="NP6984" s="45"/>
      <c r="NQ6984" s="45"/>
      <c r="NR6984" s="45"/>
      <c r="NS6984" s="45"/>
      <c r="NT6984" s="45"/>
      <c r="NU6984" s="45"/>
    </row>
    <row r="6985" spans="2:385" s="48" customFormat="1" x14ac:dyDescent="0.2">
      <c r="B6985" s="45"/>
      <c r="C6985" s="45"/>
      <c r="D6985" s="234"/>
      <c r="AM6985" s="47"/>
      <c r="NJ6985" s="45"/>
      <c r="NK6985" s="45"/>
      <c r="NL6985" s="45"/>
      <c r="NM6985" s="45"/>
      <c r="NN6985" s="45"/>
      <c r="NO6985" s="45"/>
      <c r="NP6985" s="45"/>
      <c r="NQ6985" s="45"/>
      <c r="NR6985" s="45"/>
      <c r="NS6985" s="45"/>
      <c r="NT6985" s="45"/>
      <c r="NU6985" s="45"/>
    </row>
    <row r="6986" spans="2:385" s="48" customFormat="1" x14ac:dyDescent="0.2">
      <c r="B6986" s="45"/>
      <c r="C6986" s="45"/>
      <c r="D6986" s="234"/>
      <c r="AM6986" s="47"/>
      <c r="NJ6986" s="45"/>
      <c r="NK6986" s="45"/>
      <c r="NL6986" s="45"/>
      <c r="NM6986" s="45"/>
      <c r="NN6986" s="45"/>
      <c r="NO6986" s="45"/>
      <c r="NP6986" s="45"/>
      <c r="NQ6986" s="45"/>
      <c r="NR6986" s="45"/>
      <c r="NS6986" s="45"/>
      <c r="NT6986" s="45"/>
      <c r="NU6986" s="45"/>
    </row>
    <row r="6987" spans="2:385" s="48" customFormat="1" x14ac:dyDescent="0.2">
      <c r="B6987" s="45"/>
      <c r="C6987" s="45"/>
      <c r="D6987" s="234"/>
      <c r="AM6987" s="47"/>
      <c r="NJ6987" s="45"/>
      <c r="NK6987" s="45"/>
      <c r="NL6987" s="45"/>
      <c r="NM6987" s="45"/>
      <c r="NN6987" s="45"/>
      <c r="NO6987" s="45"/>
      <c r="NP6987" s="45"/>
      <c r="NQ6987" s="45"/>
      <c r="NR6987" s="45"/>
      <c r="NS6987" s="45"/>
      <c r="NT6987" s="45"/>
      <c r="NU6987" s="45"/>
    </row>
    <row r="6988" spans="2:385" s="48" customFormat="1" x14ac:dyDescent="0.2">
      <c r="B6988" s="45"/>
      <c r="C6988" s="45"/>
      <c r="D6988" s="234"/>
      <c r="AM6988" s="47"/>
      <c r="NJ6988" s="45"/>
      <c r="NK6988" s="45"/>
      <c r="NL6988" s="45"/>
      <c r="NM6988" s="45"/>
      <c r="NN6988" s="45"/>
      <c r="NO6988" s="45"/>
      <c r="NP6988" s="45"/>
      <c r="NQ6988" s="45"/>
      <c r="NR6988" s="45"/>
      <c r="NS6988" s="45"/>
      <c r="NT6988" s="45"/>
      <c r="NU6988" s="45"/>
    </row>
    <row r="6989" spans="2:385" s="48" customFormat="1" x14ac:dyDescent="0.2">
      <c r="B6989" s="45"/>
      <c r="C6989" s="45"/>
      <c r="D6989" s="234"/>
      <c r="AM6989" s="47"/>
      <c r="NJ6989" s="45"/>
      <c r="NK6989" s="45"/>
      <c r="NL6989" s="45"/>
      <c r="NM6989" s="45"/>
      <c r="NN6989" s="45"/>
      <c r="NO6989" s="45"/>
      <c r="NP6989" s="45"/>
      <c r="NQ6989" s="45"/>
      <c r="NR6989" s="45"/>
      <c r="NS6989" s="45"/>
      <c r="NT6989" s="45"/>
      <c r="NU6989" s="45"/>
    </row>
    <row r="6990" spans="2:385" s="48" customFormat="1" x14ac:dyDescent="0.2">
      <c r="B6990" s="45"/>
      <c r="C6990" s="45"/>
      <c r="D6990" s="234"/>
      <c r="AM6990" s="47"/>
      <c r="NJ6990" s="45"/>
      <c r="NK6990" s="45"/>
      <c r="NL6990" s="45"/>
      <c r="NM6990" s="45"/>
      <c r="NN6990" s="45"/>
      <c r="NO6990" s="45"/>
      <c r="NP6990" s="45"/>
      <c r="NQ6990" s="45"/>
      <c r="NR6990" s="45"/>
      <c r="NS6990" s="45"/>
      <c r="NT6990" s="45"/>
      <c r="NU6990" s="45"/>
    </row>
    <row r="6991" spans="2:385" s="48" customFormat="1" x14ac:dyDescent="0.2">
      <c r="B6991" s="45"/>
      <c r="C6991" s="45"/>
      <c r="D6991" s="234"/>
      <c r="AM6991" s="47"/>
      <c r="NJ6991" s="45"/>
      <c r="NK6991" s="45"/>
      <c r="NL6991" s="45"/>
      <c r="NM6991" s="45"/>
      <c r="NN6991" s="45"/>
      <c r="NO6991" s="45"/>
      <c r="NP6991" s="45"/>
      <c r="NQ6991" s="45"/>
      <c r="NR6991" s="45"/>
      <c r="NS6991" s="45"/>
      <c r="NT6991" s="45"/>
      <c r="NU6991" s="45"/>
    </row>
    <row r="6992" spans="2:385" s="48" customFormat="1" x14ac:dyDescent="0.2">
      <c r="B6992" s="45"/>
      <c r="C6992" s="45"/>
      <c r="D6992" s="234"/>
      <c r="AM6992" s="47"/>
      <c r="NJ6992" s="45"/>
      <c r="NK6992" s="45"/>
      <c r="NL6992" s="45"/>
      <c r="NM6992" s="45"/>
      <c r="NN6992" s="45"/>
      <c r="NO6992" s="45"/>
      <c r="NP6992" s="45"/>
      <c r="NQ6992" s="45"/>
      <c r="NR6992" s="45"/>
      <c r="NS6992" s="45"/>
      <c r="NT6992" s="45"/>
      <c r="NU6992" s="45"/>
    </row>
    <row r="6993" spans="2:385" s="48" customFormat="1" x14ac:dyDescent="0.2">
      <c r="B6993" s="45"/>
      <c r="C6993" s="45"/>
      <c r="D6993" s="234"/>
      <c r="AM6993" s="47"/>
      <c r="NJ6993" s="45"/>
      <c r="NK6993" s="45"/>
      <c r="NL6993" s="45"/>
      <c r="NM6993" s="45"/>
      <c r="NN6993" s="45"/>
      <c r="NO6993" s="45"/>
      <c r="NP6993" s="45"/>
      <c r="NQ6993" s="45"/>
      <c r="NR6993" s="45"/>
      <c r="NS6993" s="45"/>
      <c r="NT6993" s="45"/>
      <c r="NU6993" s="45"/>
    </row>
    <row r="6994" spans="2:385" s="48" customFormat="1" x14ac:dyDescent="0.2">
      <c r="B6994" s="45"/>
      <c r="C6994" s="45"/>
      <c r="D6994" s="234"/>
      <c r="AM6994" s="47"/>
      <c r="NJ6994" s="45"/>
      <c r="NK6994" s="45"/>
      <c r="NL6994" s="45"/>
      <c r="NM6994" s="45"/>
      <c r="NN6994" s="45"/>
      <c r="NO6994" s="45"/>
      <c r="NP6994" s="45"/>
      <c r="NQ6994" s="45"/>
      <c r="NR6994" s="45"/>
      <c r="NS6994" s="45"/>
      <c r="NT6994" s="45"/>
      <c r="NU6994" s="45"/>
    </row>
    <row r="6995" spans="2:385" s="48" customFormat="1" x14ac:dyDescent="0.2">
      <c r="B6995" s="45"/>
      <c r="C6995" s="45"/>
      <c r="D6995" s="234"/>
      <c r="AM6995" s="47"/>
      <c r="NJ6995" s="45"/>
      <c r="NK6995" s="45"/>
      <c r="NL6995" s="45"/>
      <c r="NM6995" s="45"/>
      <c r="NN6995" s="45"/>
      <c r="NO6995" s="45"/>
      <c r="NP6995" s="45"/>
      <c r="NQ6995" s="45"/>
      <c r="NR6995" s="45"/>
      <c r="NS6995" s="45"/>
      <c r="NT6995" s="45"/>
      <c r="NU6995" s="45"/>
    </row>
    <row r="6996" spans="2:385" s="48" customFormat="1" x14ac:dyDescent="0.2">
      <c r="B6996" s="45"/>
      <c r="C6996" s="45"/>
      <c r="D6996" s="234"/>
      <c r="AM6996" s="47"/>
      <c r="NJ6996" s="45"/>
      <c r="NK6996" s="45"/>
      <c r="NL6996" s="45"/>
      <c r="NM6996" s="45"/>
      <c r="NN6996" s="45"/>
      <c r="NO6996" s="45"/>
      <c r="NP6996" s="45"/>
      <c r="NQ6996" s="45"/>
      <c r="NR6996" s="45"/>
      <c r="NS6996" s="45"/>
      <c r="NT6996" s="45"/>
      <c r="NU6996" s="45"/>
    </row>
    <row r="6997" spans="2:385" s="48" customFormat="1" x14ac:dyDescent="0.2">
      <c r="B6997" s="45"/>
      <c r="C6997" s="45"/>
      <c r="D6997" s="234"/>
      <c r="AM6997" s="47"/>
      <c r="NJ6997" s="45"/>
      <c r="NK6997" s="45"/>
      <c r="NL6997" s="45"/>
      <c r="NM6997" s="45"/>
      <c r="NN6997" s="45"/>
      <c r="NO6997" s="45"/>
      <c r="NP6997" s="45"/>
      <c r="NQ6997" s="45"/>
      <c r="NR6997" s="45"/>
      <c r="NS6997" s="45"/>
      <c r="NT6997" s="45"/>
      <c r="NU6997" s="45"/>
    </row>
    <row r="6998" spans="2:385" s="48" customFormat="1" x14ac:dyDescent="0.2">
      <c r="B6998" s="45"/>
      <c r="C6998" s="45"/>
      <c r="D6998" s="234"/>
      <c r="AM6998" s="47"/>
      <c r="NJ6998" s="45"/>
      <c r="NK6998" s="45"/>
      <c r="NL6998" s="45"/>
      <c r="NM6998" s="45"/>
      <c r="NN6998" s="45"/>
      <c r="NO6998" s="45"/>
      <c r="NP6998" s="45"/>
      <c r="NQ6998" s="45"/>
      <c r="NR6998" s="45"/>
      <c r="NS6998" s="45"/>
      <c r="NT6998" s="45"/>
      <c r="NU6998" s="45"/>
    </row>
    <row r="6999" spans="2:385" s="48" customFormat="1" x14ac:dyDescent="0.2">
      <c r="B6999" s="45"/>
      <c r="C6999" s="45"/>
      <c r="D6999" s="234"/>
      <c r="AM6999" s="47"/>
      <c r="NJ6999" s="45"/>
      <c r="NK6999" s="45"/>
      <c r="NL6999" s="45"/>
      <c r="NM6999" s="45"/>
      <c r="NN6999" s="45"/>
      <c r="NO6999" s="45"/>
      <c r="NP6999" s="45"/>
      <c r="NQ6999" s="45"/>
      <c r="NR6999" s="45"/>
      <c r="NS6999" s="45"/>
      <c r="NT6999" s="45"/>
      <c r="NU6999" s="45"/>
    </row>
    <row r="7000" spans="2:385" s="48" customFormat="1" x14ac:dyDescent="0.2">
      <c r="B7000" s="45"/>
      <c r="C7000" s="45"/>
      <c r="D7000" s="234"/>
      <c r="AM7000" s="47"/>
      <c r="NJ7000" s="45"/>
      <c r="NK7000" s="45"/>
      <c r="NL7000" s="45"/>
      <c r="NM7000" s="45"/>
      <c r="NN7000" s="45"/>
      <c r="NO7000" s="45"/>
      <c r="NP7000" s="45"/>
      <c r="NQ7000" s="45"/>
      <c r="NR7000" s="45"/>
      <c r="NS7000" s="45"/>
      <c r="NT7000" s="45"/>
      <c r="NU7000" s="45"/>
    </row>
    <row r="7001" spans="2:385" s="48" customFormat="1" x14ac:dyDescent="0.2">
      <c r="B7001" s="45"/>
      <c r="C7001" s="45"/>
      <c r="D7001" s="234"/>
      <c r="AM7001" s="47"/>
      <c r="NJ7001" s="45"/>
      <c r="NK7001" s="45"/>
      <c r="NL7001" s="45"/>
      <c r="NM7001" s="45"/>
      <c r="NN7001" s="45"/>
      <c r="NO7001" s="45"/>
      <c r="NP7001" s="45"/>
      <c r="NQ7001" s="45"/>
      <c r="NR7001" s="45"/>
      <c r="NS7001" s="45"/>
      <c r="NT7001" s="45"/>
      <c r="NU7001" s="45"/>
    </row>
    <row r="7002" spans="2:385" s="48" customFormat="1" x14ac:dyDescent="0.2">
      <c r="B7002" s="45"/>
      <c r="C7002" s="45"/>
      <c r="D7002" s="234"/>
      <c r="AM7002" s="47"/>
      <c r="NJ7002" s="45"/>
      <c r="NK7002" s="45"/>
      <c r="NL7002" s="45"/>
      <c r="NM7002" s="45"/>
      <c r="NN7002" s="45"/>
      <c r="NO7002" s="45"/>
      <c r="NP7002" s="45"/>
      <c r="NQ7002" s="45"/>
      <c r="NR7002" s="45"/>
      <c r="NS7002" s="45"/>
      <c r="NT7002" s="45"/>
      <c r="NU7002" s="45"/>
    </row>
    <row r="7003" spans="2:385" s="48" customFormat="1" x14ac:dyDescent="0.2">
      <c r="B7003" s="45"/>
      <c r="C7003" s="45"/>
      <c r="D7003" s="234"/>
      <c r="AM7003" s="47"/>
      <c r="NJ7003" s="45"/>
      <c r="NK7003" s="45"/>
      <c r="NL7003" s="45"/>
      <c r="NM7003" s="45"/>
      <c r="NN7003" s="45"/>
      <c r="NO7003" s="45"/>
      <c r="NP7003" s="45"/>
      <c r="NQ7003" s="45"/>
      <c r="NR7003" s="45"/>
      <c r="NS7003" s="45"/>
      <c r="NT7003" s="45"/>
      <c r="NU7003" s="45"/>
    </row>
    <row r="7004" spans="2:385" s="48" customFormat="1" x14ac:dyDescent="0.2">
      <c r="B7004" s="45"/>
      <c r="C7004" s="45"/>
      <c r="D7004" s="234"/>
      <c r="AM7004" s="47"/>
      <c r="NJ7004" s="45"/>
      <c r="NK7004" s="45"/>
      <c r="NL7004" s="45"/>
      <c r="NM7004" s="45"/>
      <c r="NN7004" s="45"/>
      <c r="NO7004" s="45"/>
      <c r="NP7004" s="45"/>
      <c r="NQ7004" s="45"/>
      <c r="NR7004" s="45"/>
      <c r="NS7004" s="45"/>
      <c r="NT7004" s="45"/>
      <c r="NU7004" s="45"/>
    </row>
    <row r="7005" spans="2:385" s="48" customFormat="1" x14ac:dyDescent="0.2">
      <c r="B7005" s="45"/>
      <c r="C7005" s="45"/>
      <c r="D7005" s="234"/>
      <c r="AM7005" s="47"/>
      <c r="NJ7005" s="45"/>
      <c r="NK7005" s="45"/>
      <c r="NL7005" s="45"/>
      <c r="NM7005" s="45"/>
      <c r="NN7005" s="45"/>
      <c r="NO7005" s="45"/>
      <c r="NP7005" s="45"/>
      <c r="NQ7005" s="45"/>
      <c r="NR7005" s="45"/>
      <c r="NS7005" s="45"/>
      <c r="NT7005" s="45"/>
      <c r="NU7005" s="45"/>
    </row>
    <row r="7006" spans="2:385" s="48" customFormat="1" x14ac:dyDescent="0.2">
      <c r="B7006" s="45"/>
      <c r="C7006" s="45"/>
      <c r="D7006" s="234"/>
      <c r="AM7006" s="47"/>
      <c r="NJ7006" s="45"/>
      <c r="NK7006" s="45"/>
      <c r="NL7006" s="45"/>
      <c r="NM7006" s="45"/>
      <c r="NN7006" s="45"/>
      <c r="NO7006" s="45"/>
      <c r="NP7006" s="45"/>
      <c r="NQ7006" s="45"/>
      <c r="NR7006" s="45"/>
      <c r="NS7006" s="45"/>
      <c r="NT7006" s="45"/>
      <c r="NU7006" s="45"/>
    </row>
    <row r="7007" spans="2:385" s="48" customFormat="1" x14ac:dyDescent="0.2">
      <c r="B7007" s="45"/>
      <c r="C7007" s="45"/>
      <c r="D7007" s="234"/>
      <c r="AM7007" s="47"/>
      <c r="NJ7007" s="45"/>
      <c r="NK7007" s="45"/>
      <c r="NL7007" s="45"/>
      <c r="NM7007" s="45"/>
      <c r="NN7007" s="45"/>
      <c r="NO7007" s="45"/>
      <c r="NP7007" s="45"/>
      <c r="NQ7007" s="45"/>
      <c r="NR7007" s="45"/>
      <c r="NS7007" s="45"/>
      <c r="NT7007" s="45"/>
      <c r="NU7007" s="45"/>
    </row>
    <row r="7008" spans="2:385" s="48" customFormat="1" x14ac:dyDescent="0.2">
      <c r="B7008" s="45"/>
      <c r="C7008" s="45"/>
      <c r="D7008" s="234"/>
      <c r="AM7008" s="47"/>
      <c r="NJ7008" s="45"/>
      <c r="NK7008" s="45"/>
      <c r="NL7008" s="45"/>
      <c r="NM7008" s="45"/>
      <c r="NN7008" s="45"/>
      <c r="NO7008" s="45"/>
      <c r="NP7008" s="45"/>
      <c r="NQ7008" s="45"/>
      <c r="NR7008" s="45"/>
      <c r="NS7008" s="45"/>
      <c r="NT7008" s="45"/>
      <c r="NU7008" s="45"/>
    </row>
    <row r="7009" spans="2:385" s="48" customFormat="1" x14ac:dyDescent="0.2">
      <c r="B7009" s="45"/>
      <c r="C7009" s="45"/>
      <c r="D7009" s="234"/>
      <c r="AM7009" s="47"/>
      <c r="NJ7009" s="45"/>
      <c r="NK7009" s="45"/>
      <c r="NL7009" s="45"/>
      <c r="NM7009" s="45"/>
      <c r="NN7009" s="45"/>
      <c r="NO7009" s="45"/>
      <c r="NP7009" s="45"/>
      <c r="NQ7009" s="45"/>
      <c r="NR7009" s="45"/>
      <c r="NS7009" s="45"/>
      <c r="NT7009" s="45"/>
      <c r="NU7009" s="45"/>
    </row>
    <row r="7010" spans="2:385" s="48" customFormat="1" x14ac:dyDescent="0.2">
      <c r="B7010" s="45"/>
      <c r="C7010" s="45"/>
      <c r="D7010" s="234"/>
      <c r="AM7010" s="47"/>
      <c r="NJ7010" s="45"/>
      <c r="NK7010" s="45"/>
      <c r="NL7010" s="45"/>
      <c r="NM7010" s="45"/>
      <c r="NN7010" s="45"/>
      <c r="NO7010" s="45"/>
      <c r="NP7010" s="45"/>
      <c r="NQ7010" s="45"/>
      <c r="NR7010" s="45"/>
      <c r="NS7010" s="45"/>
      <c r="NT7010" s="45"/>
      <c r="NU7010" s="45"/>
    </row>
    <row r="7011" spans="2:385" s="48" customFormat="1" x14ac:dyDescent="0.2">
      <c r="B7011" s="45"/>
      <c r="C7011" s="45"/>
      <c r="D7011" s="234"/>
      <c r="AM7011" s="47"/>
      <c r="NJ7011" s="45"/>
      <c r="NK7011" s="45"/>
      <c r="NL7011" s="45"/>
      <c r="NM7011" s="45"/>
      <c r="NN7011" s="45"/>
      <c r="NO7011" s="45"/>
      <c r="NP7011" s="45"/>
      <c r="NQ7011" s="45"/>
      <c r="NR7011" s="45"/>
      <c r="NS7011" s="45"/>
      <c r="NT7011" s="45"/>
      <c r="NU7011" s="45"/>
    </row>
    <row r="7012" spans="2:385" s="48" customFormat="1" x14ac:dyDescent="0.2">
      <c r="B7012" s="45"/>
      <c r="C7012" s="45"/>
      <c r="D7012" s="234"/>
      <c r="AM7012" s="47"/>
      <c r="NJ7012" s="45"/>
      <c r="NK7012" s="45"/>
      <c r="NL7012" s="45"/>
      <c r="NM7012" s="45"/>
      <c r="NN7012" s="45"/>
      <c r="NO7012" s="45"/>
      <c r="NP7012" s="45"/>
      <c r="NQ7012" s="45"/>
      <c r="NR7012" s="45"/>
      <c r="NS7012" s="45"/>
      <c r="NT7012" s="45"/>
      <c r="NU7012" s="45"/>
    </row>
    <row r="7013" spans="2:385" s="48" customFormat="1" x14ac:dyDescent="0.2">
      <c r="B7013" s="45"/>
      <c r="C7013" s="45"/>
      <c r="D7013" s="234"/>
      <c r="AM7013" s="47"/>
      <c r="NJ7013" s="45"/>
      <c r="NK7013" s="45"/>
      <c r="NL7013" s="45"/>
      <c r="NM7013" s="45"/>
      <c r="NN7013" s="45"/>
      <c r="NO7013" s="45"/>
      <c r="NP7013" s="45"/>
      <c r="NQ7013" s="45"/>
      <c r="NR7013" s="45"/>
      <c r="NS7013" s="45"/>
      <c r="NT7013" s="45"/>
      <c r="NU7013" s="45"/>
    </row>
    <row r="7014" spans="2:385" s="48" customFormat="1" x14ac:dyDescent="0.2">
      <c r="B7014" s="45"/>
      <c r="C7014" s="45"/>
      <c r="D7014" s="234"/>
      <c r="AM7014" s="47"/>
      <c r="NJ7014" s="45"/>
      <c r="NK7014" s="45"/>
      <c r="NL7014" s="45"/>
      <c r="NM7014" s="45"/>
      <c r="NN7014" s="45"/>
      <c r="NO7014" s="45"/>
      <c r="NP7014" s="45"/>
      <c r="NQ7014" s="45"/>
      <c r="NR7014" s="45"/>
      <c r="NS7014" s="45"/>
      <c r="NT7014" s="45"/>
      <c r="NU7014" s="45"/>
    </row>
    <row r="7015" spans="2:385" s="48" customFormat="1" x14ac:dyDescent="0.2">
      <c r="B7015" s="45"/>
      <c r="C7015" s="45"/>
      <c r="D7015" s="234"/>
      <c r="AM7015" s="47"/>
      <c r="NJ7015" s="45"/>
      <c r="NK7015" s="45"/>
      <c r="NL7015" s="45"/>
      <c r="NM7015" s="45"/>
      <c r="NN7015" s="45"/>
      <c r="NO7015" s="45"/>
      <c r="NP7015" s="45"/>
      <c r="NQ7015" s="45"/>
      <c r="NR7015" s="45"/>
      <c r="NS7015" s="45"/>
      <c r="NT7015" s="45"/>
      <c r="NU7015" s="45"/>
    </row>
    <row r="7016" spans="2:385" s="48" customFormat="1" x14ac:dyDescent="0.2">
      <c r="B7016" s="45"/>
      <c r="C7016" s="45"/>
      <c r="D7016" s="234"/>
      <c r="AM7016" s="47"/>
      <c r="NJ7016" s="45"/>
      <c r="NK7016" s="45"/>
      <c r="NL7016" s="45"/>
      <c r="NM7016" s="45"/>
      <c r="NN7016" s="45"/>
      <c r="NO7016" s="45"/>
      <c r="NP7016" s="45"/>
      <c r="NQ7016" s="45"/>
      <c r="NR7016" s="45"/>
      <c r="NS7016" s="45"/>
      <c r="NT7016" s="45"/>
      <c r="NU7016" s="45"/>
    </row>
    <row r="7017" spans="2:385" s="48" customFormat="1" x14ac:dyDescent="0.2">
      <c r="B7017" s="45"/>
      <c r="C7017" s="45"/>
      <c r="D7017" s="234"/>
      <c r="AM7017" s="47"/>
      <c r="NJ7017" s="45"/>
      <c r="NK7017" s="45"/>
      <c r="NL7017" s="45"/>
      <c r="NM7017" s="45"/>
      <c r="NN7017" s="45"/>
      <c r="NO7017" s="45"/>
      <c r="NP7017" s="45"/>
      <c r="NQ7017" s="45"/>
      <c r="NR7017" s="45"/>
      <c r="NS7017" s="45"/>
      <c r="NT7017" s="45"/>
      <c r="NU7017" s="45"/>
    </row>
    <row r="7018" spans="2:385" s="48" customFormat="1" x14ac:dyDescent="0.2">
      <c r="B7018" s="45"/>
      <c r="C7018" s="45"/>
      <c r="D7018" s="234"/>
      <c r="AM7018" s="47"/>
      <c r="NJ7018" s="45"/>
      <c r="NK7018" s="45"/>
      <c r="NL7018" s="45"/>
      <c r="NM7018" s="45"/>
      <c r="NN7018" s="45"/>
      <c r="NO7018" s="45"/>
      <c r="NP7018" s="45"/>
      <c r="NQ7018" s="45"/>
      <c r="NR7018" s="45"/>
      <c r="NS7018" s="45"/>
      <c r="NT7018" s="45"/>
      <c r="NU7018" s="45"/>
    </row>
    <row r="7019" spans="2:385" s="48" customFormat="1" x14ac:dyDescent="0.2">
      <c r="B7019" s="45"/>
      <c r="C7019" s="45"/>
      <c r="D7019" s="234"/>
      <c r="AM7019" s="47"/>
      <c r="NJ7019" s="45"/>
      <c r="NK7019" s="45"/>
      <c r="NL7019" s="45"/>
      <c r="NM7019" s="45"/>
      <c r="NN7019" s="45"/>
      <c r="NO7019" s="45"/>
      <c r="NP7019" s="45"/>
      <c r="NQ7019" s="45"/>
      <c r="NR7019" s="45"/>
      <c r="NS7019" s="45"/>
      <c r="NT7019" s="45"/>
      <c r="NU7019" s="45"/>
    </row>
    <row r="7020" spans="2:385" s="48" customFormat="1" x14ac:dyDescent="0.2">
      <c r="B7020" s="45"/>
      <c r="C7020" s="45"/>
      <c r="D7020" s="234"/>
      <c r="AM7020" s="47"/>
      <c r="NJ7020" s="45"/>
      <c r="NK7020" s="45"/>
      <c r="NL7020" s="45"/>
      <c r="NM7020" s="45"/>
      <c r="NN7020" s="45"/>
      <c r="NO7020" s="45"/>
      <c r="NP7020" s="45"/>
      <c r="NQ7020" s="45"/>
      <c r="NR7020" s="45"/>
      <c r="NS7020" s="45"/>
      <c r="NT7020" s="45"/>
      <c r="NU7020" s="45"/>
    </row>
    <row r="7021" spans="2:385" s="48" customFormat="1" x14ac:dyDescent="0.2">
      <c r="B7021" s="45"/>
      <c r="C7021" s="45"/>
      <c r="D7021" s="234"/>
      <c r="AM7021" s="47"/>
      <c r="NJ7021" s="45"/>
      <c r="NK7021" s="45"/>
      <c r="NL7021" s="45"/>
      <c r="NM7021" s="45"/>
      <c r="NN7021" s="45"/>
      <c r="NO7021" s="45"/>
      <c r="NP7021" s="45"/>
      <c r="NQ7021" s="45"/>
      <c r="NR7021" s="45"/>
      <c r="NS7021" s="45"/>
      <c r="NT7021" s="45"/>
      <c r="NU7021" s="45"/>
    </row>
    <row r="7022" spans="2:385" s="48" customFormat="1" x14ac:dyDescent="0.2">
      <c r="B7022" s="45"/>
      <c r="C7022" s="45"/>
      <c r="D7022" s="234"/>
      <c r="AM7022" s="47"/>
      <c r="NJ7022" s="45"/>
      <c r="NK7022" s="45"/>
      <c r="NL7022" s="45"/>
      <c r="NM7022" s="45"/>
      <c r="NN7022" s="45"/>
      <c r="NO7022" s="45"/>
      <c r="NP7022" s="45"/>
      <c r="NQ7022" s="45"/>
      <c r="NR7022" s="45"/>
      <c r="NS7022" s="45"/>
      <c r="NT7022" s="45"/>
      <c r="NU7022" s="45"/>
    </row>
    <row r="7023" spans="2:385" s="48" customFormat="1" x14ac:dyDescent="0.2">
      <c r="B7023" s="45"/>
      <c r="C7023" s="45"/>
      <c r="D7023" s="234"/>
      <c r="AM7023" s="47"/>
      <c r="NJ7023" s="45"/>
      <c r="NK7023" s="45"/>
      <c r="NL7023" s="45"/>
      <c r="NM7023" s="45"/>
      <c r="NN7023" s="45"/>
      <c r="NO7023" s="45"/>
      <c r="NP7023" s="45"/>
      <c r="NQ7023" s="45"/>
      <c r="NR7023" s="45"/>
      <c r="NS7023" s="45"/>
      <c r="NT7023" s="45"/>
      <c r="NU7023" s="45"/>
    </row>
    <row r="7024" spans="2:385" s="48" customFormat="1" x14ac:dyDescent="0.2">
      <c r="B7024" s="45"/>
      <c r="C7024" s="45"/>
      <c r="D7024" s="234"/>
      <c r="AM7024" s="47"/>
      <c r="NJ7024" s="45"/>
      <c r="NK7024" s="45"/>
      <c r="NL7024" s="45"/>
      <c r="NM7024" s="45"/>
      <c r="NN7024" s="45"/>
      <c r="NO7024" s="45"/>
      <c r="NP7024" s="45"/>
      <c r="NQ7024" s="45"/>
      <c r="NR7024" s="45"/>
      <c r="NS7024" s="45"/>
      <c r="NT7024" s="45"/>
      <c r="NU7024" s="45"/>
    </row>
    <row r="7025" spans="2:385" s="48" customFormat="1" x14ac:dyDescent="0.2">
      <c r="B7025" s="45"/>
      <c r="C7025" s="45"/>
      <c r="D7025" s="234"/>
      <c r="AM7025" s="47"/>
      <c r="NJ7025" s="45"/>
      <c r="NK7025" s="45"/>
      <c r="NL7025" s="45"/>
      <c r="NM7025" s="45"/>
      <c r="NN7025" s="45"/>
      <c r="NO7025" s="45"/>
      <c r="NP7025" s="45"/>
      <c r="NQ7025" s="45"/>
      <c r="NR7025" s="45"/>
      <c r="NS7025" s="45"/>
      <c r="NT7025" s="45"/>
      <c r="NU7025" s="45"/>
    </row>
    <row r="7026" spans="2:385" s="48" customFormat="1" x14ac:dyDescent="0.2">
      <c r="B7026" s="45"/>
      <c r="C7026" s="45"/>
      <c r="D7026" s="234"/>
      <c r="AM7026" s="47"/>
      <c r="NJ7026" s="45"/>
      <c r="NK7026" s="45"/>
      <c r="NL7026" s="45"/>
      <c r="NM7026" s="45"/>
      <c r="NN7026" s="45"/>
      <c r="NO7026" s="45"/>
      <c r="NP7026" s="45"/>
      <c r="NQ7026" s="45"/>
      <c r="NR7026" s="45"/>
      <c r="NS7026" s="45"/>
      <c r="NT7026" s="45"/>
      <c r="NU7026" s="45"/>
    </row>
    <row r="7027" spans="2:385" s="48" customFormat="1" x14ac:dyDescent="0.2">
      <c r="B7027" s="45"/>
      <c r="C7027" s="45"/>
      <c r="D7027" s="234"/>
      <c r="AM7027" s="47"/>
      <c r="NJ7027" s="45"/>
      <c r="NK7027" s="45"/>
      <c r="NL7027" s="45"/>
      <c r="NM7027" s="45"/>
      <c r="NN7027" s="45"/>
      <c r="NO7027" s="45"/>
      <c r="NP7027" s="45"/>
      <c r="NQ7027" s="45"/>
      <c r="NR7027" s="45"/>
      <c r="NS7027" s="45"/>
      <c r="NT7027" s="45"/>
      <c r="NU7027" s="45"/>
    </row>
    <row r="7028" spans="2:385" s="48" customFormat="1" x14ac:dyDescent="0.2">
      <c r="B7028" s="45"/>
      <c r="C7028" s="45"/>
      <c r="D7028" s="234"/>
      <c r="AM7028" s="47"/>
      <c r="NJ7028" s="45"/>
      <c r="NK7028" s="45"/>
      <c r="NL7028" s="45"/>
      <c r="NM7028" s="45"/>
      <c r="NN7028" s="45"/>
      <c r="NO7028" s="45"/>
      <c r="NP7028" s="45"/>
      <c r="NQ7028" s="45"/>
      <c r="NR7028" s="45"/>
      <c r="NS7028" s="45"/>
      <c r="NT7028" s="45"/>
      <c r="NU7028" s="45"/>
    </row>
    <row r="7029" spans="2:385" s="48" customFormat="1" x14ac:dyDescent="0.2">
      <c r="B7029" s="45"/>
      <c r="C7029" s="45"/>
      <c r="D7029" s="234"/>
      <c r="AM7029" s="47"/>
      <c r="NJ7029" s="45"/>
      <c r="NK7029" s="45"/>
      <c r="NL7029" s="45"/>
      <c r="NM7029" s="45"/>
      <c r="NN7029" s="45"/>
      <c r="NO7029" s="45"/>
      <c r="NP7029" s="45"/>
      <c r="NQ7029" s="45"/>
      <c r="NR7029" s="45"/>
      <c r="NS7029" s="45"/>
      <c r="NT7029" s="45"/>
      <c r="NU7029" s="45"/>
    </row>
    <row r="7030" spans="2:385" s="48" customFormat="1" x14ac:dyDescent="0.2">
      <c r="B7030" s="45"/>
      <c r="C7030" s="45"/>
      <c r="D7030" s="234"/>
      <c r="AM7030" s="47"/>
      <c r="NJ7030" s="45"/>
      <c r="NK7030" s="45"/>
      <c r="NL7030" s="45"/>
      <c r="NM7030" s="45"/>
      <c r="NN7030" s="45"/>
      <c r="NO7030" s="45"/>
      <c r="NP7030" s="45"/>
      <c r="NQ7030" s="45"/>
      <c r="NR7030" s="45"/>
      <c r="NS7030" s="45"/>
      <c r="NT7030" s="45"/>
      <c r="NU7030" s="45"/>
    </row>
    <row r="7031" spans="2:385" s="48" customFormat="1" x14ac:dyDescent="0.2">
      <c r="B7031" s="45"/>
      <c r="C7031" s="45"/>
      <c r="D7031" s="234"/>
      <c r="AM7031" s="47"/>
      <c r="NJ7031" s="45"/>
      <c r="NK7031" s="45"/>
      <c r="NL7031" s="45"/>
      <c r="NM7031" s="45"/>
      <c r="NN7031" s="45"/>
      <c r="NO7031" s="45"/>
      <c r="NP7031" s="45"/>
      <c r="NQ7031" s="45"/>
      <c r="NR7031" s="45"/>
      <c r="NS7031" s="45"/>
      <c r="NT7031" s="45"/>
      <c r="NU7031" s="45"/>
    </row>
    <row r="7032" spans="2:385" s="48" customFormat="1" x14ac:dyDescent="0.2">
      <c r="B7032" s="45"/>
      <c r="C7032" s="45"/>
      <c r="D7032" s="234"/>
      <c r="AM7032" s="47"/>
      <c r="NJ7032" s="45"/>
      <c r="NK7032" s="45"/>
      <c r="NL7032" s="45"/>
      <c r="NM7032" s="45"/>
      <c r="NN7032" s="45"/>
      <c r="NO7032" s="45"/>
      <c r="NP7032" s="45"/>
      <c r="NQ7032" s="45"/>
      <c r="NR7032" s="45"/>
      <c r="NS7032" s="45"/>
      <c r="NT7032" s="45"/>
      <c r="NU7032" s="45"/>
    </row>
    <row r="7033" spans="2:385" s="48" customFormat="1" x14ac:dyDescent="0.2">
      <c r="B7033" s="45"/>
      <c r="C7033" s="45"/>
      <c r="D7033" s="234"/>
      <c r="AM7033" s="47"/>
      <c r="NJ7033" s="45"/>
      <c r="NK7033" s="45"/>
      <c r="NL7033" s="45"/>
      <c r="NM7033" s="45"/>
      <c r="NN7033" s="45"/>
      <c r="NO7033" s="45"/>
      <c r="NP7033" s="45"/>
      <c r="NQ7033" s="45"/>
      <c r="NR7033" s="45"/>
      <c r="NS7033" s="45"/>
      <c r="NT7033" s="45"/>
      <c r="NU7033" s="45"/>
    </row>
    <row r="7034" spans="2:385" s="48" customFormat="1" x14ac:dyDescent="0.2">
      <c r="B7034" s="45"/>
      <c r="C7034" s="45"/>
      <c r="D7034" s="234"/>
      <c r="AM7034" s="47"/>
      <c r="NJ7034" s="45"/>
      <c r="NK7034" s="45"/>
      <c r="NL7034" s="45"/>
      <c r="NM7034" s="45"/>
      <c r="NN7034" s="45"/>
      <c r="NO7034" s="45"/>
      <c r="NP7034" s="45"/>
      <c r="NQ7034" s="45"/>
      <c r="NR7034" s="45"/>
      <c r="NS7034" s="45"/>
      <c r="NT7034" s="45"/>
      <c r="NU7034" s="45"/>
    </row>
    <row r="7035" spans="2:385" s="48" customFormat="1" x14ac:dyDescent="0.2">
      <c r="B7035" s="45"/>
      <c r="C7035" s="45"/>
      <c r="D7035" s="234"/>
      <c r="AM7035" s="47"/>
      <c r="NJ7035" s="45"/>
      <c r="NK7035" s="45"/>
      <c r="NL7035" s="45"/>
      <c r="NM7035" s="45"/>
      <c r="NN7035" s="45"/>
      <c r="NO7035" s="45"/>
      <c r="NP7035" s="45"/>
      <c r="NQ7035" s="45"/>
      <c r="NR7035" s="45"/>
      <c r="NS7035" s="45"/>
      <c r="NT7035" s="45"/>
      <c r="NU7035" s="45"/>
    </row>
    <row r="7036" spans="2:385" s="48" customFormat="1" x14ac:dyDescent="0.2">
      <c r="B7036" s="45"/>
      <c r="C7036" s="45"/>
      <c r="D7036" s="234"/>
      <c r="AM7036" s="47"/>
      <c r="NJ7036" s="45"/>
      <c r="NK7036" s="45"/>
      <c r="NL7036" s="45"/>
      <c r="NM7036" s="45"/>
      <c r="NN7036" s="45"/>
      <c r="NO7036" s="45"/>
      <c r="NP7036" s="45"/>
      <c r="NQ7036" s="45"/>
      <c r="NR7036" s="45"/>
      <c r="NS7036" s="45"/>
      <c r="NT7036" s="45"/>
      <c r="NU7036" s="45"/>
    </row>
    <row r="7037" spans="2:385" s="48" customFormat="1" x14ac:dyDescent="0.2">
      <c r="B7037" s="45"/>
      <c r="C7037" s="45"/>
      <c r="D7037" s="234"/>
      <c r="AM7037" s="47"/>
      <c r="NJ7037" s="45"/>
      <c r="NK7037" s="45"/>
      <c r="NL7037" s="45"/>
      <c r="NM7037" s="45"/>
      <c r="NN7037" s="45"/>
      <c r="NO7037" s="45"/>
      <c r="NP7037" s="45"/>
      <c r="NQ7037" s="45"/>
      <c r="NR7037" s="45"/>
      <c r="NS7037" s="45"/>
      <c r="NT7037" s="45"/>
      <c r="NU7037" s="45"/>
    </row>
    <row r="7038" spans="2:385" s="48" customFormat="1" x14ac:dyDescent="0.2">
      <c r="B7038" s="45"/>
      <c r="C7038" s="45"/>
      <c r="D7038" s="234"/>
      <c r="AM7038" s="47"/>
      <c r="NJ7038" s="45"/>
      <c r="NK7038" s="45"/>
      <c r="NL7038" s="45"/>
      <c r="NM7038" s="45"/>
      <c r="NN7038" s="45"/>
      <c r="NO7038" s="45"/>
      <c r="NP7038" s="45"/>
      <c r="NQ7038" s="45"/>
      <c r="NR7038" s="45"/>
      <c r="NS7038" s="45"/>
      <c r="NT7038" s="45"/>
      <c r="NU7038" s="45"/>
    </row>
    <row r="7039" spans="2:385" s="48" customFormat="1" x14ac:dyDescent="0.2">
      <c r="B7039" s="45"/>
      <c r="C7039" s="45"/>
      <c r="D7039" s="234"/>
      <c r="AM7039" s="47"/>
      <c r="NJ7039" s="45"/>
      <c r="NK7039" s="45"/>
      <c r="NL7039" s="45"/>
      <c r="NM7039" s="45"/>
      <c r="NN7039" s="45"/>
      <c r="NO7039" s="45"/>
      <c r="NP7039" s="45"/>
      <c r="NQ7039" s="45"/>
      <c r="NR7039" s="45"/>
      <c r="NS7039" s="45"/>
      <c r="NT7039" s="45"/>
      <c r="NU7039" s="45"/>
    </row>
    <row r="7040" spans="2:385" s="48" customFormat="1" x14ac:dyDescent="0.2">
      <c r="B7040" s="45"/>
      <c r="C7040" s="45"/>
      <c r="D7040" s="234"/>
      <c r="AM7040" s="47"/>
      <c r="NJ7040" s="45"/>
      <c r="NK7040" s="45"/>
      <c r="NL7040" s="45"/>
      <c r="NM7040" s="45"/>
      <c r="NN7040" s="45"/>
      <c r="NO7040" s="45"/>
      <c r="NP7040" s="45"/>
      <c r="NQ7040" s="45"/>
      <c r="NR7040" s="45"/>
      <c r="NS7040" s="45"/>
      <c r="NT7040" s="45"/>
      <c r="NU7040" s="45"/>
    </row>
    <row r="7041" spans="2:385" s="48" customFormat="1" x14ac:dyDescent="0.2">
      <c r="B7041" s="45"/>
      <c r="C7041" s="45"/>
      <c r="D7041" s="234"/>
      <c r="AM7041" s="47"/>
      <c r="NJ7041" s="45"/>
      <c r="NK7041" s="45"/>
      <c r="NL7041" s="45"/>
      <c r="NM7041" s="45"/>
      <c r="NN7041" s="45"/>
      <c r="NO7041" s="45"/>
      <c r="NP7041" s="45"/>
      <c r="NQ7041" s="45"/>
      <c r="NR7041" s="45"/>
      <c r="NS7041" s="45"/>
      <c r="NT7041" s="45"/>
      <c r="NU7041" s="45"/>
    </row>
    <row r="7042" spans="2:385" s="48" customFormat="1" x14ac:dyDescent="0.2">
      <c r="B7042" s="45"/>
      <c r="C7042" s="45"/>
      <c r="D7042" s="234"/>
      <c r="AM7042" s="47"/>
      <c r="NJ7042" s="45"/>
      <c r="NK7042" s="45"/>
      <c r="NL7042" s="45"/>
      <c r="NM7042" s="45"/>
      <c r="NN7042" s="45"/>
      <c r="NO7042" s="45"/>
      <c r="NP7042" s="45"/>
      <c r="NQ7042" s="45"/>
      <c r="NR7042" s="45"/>
      <c r="NS7042" s="45"/>
      <c r="NT7042" s="45"/>
      <c r="NU7042" s="45"/>
    </row>
    <row r="7043" spans="2:385" s="48" customFormat="1" x14ac:dyDescent="0.2">
      <c r="B7043" s="45"/>
      <c r="C7043" s="45"/>
      <c r="D7043" s="234"/>
      <c r="AM7043" s="47"/>
      <c r="NJ7043" s="45"/>
      <c r="NK7043" s="45"/>
      <c r="NL7043" s="45"/>
      <c r="NM7043" s="45"/>
      <c r="NN7043" s="45"/>
      <c r="NO7043" s="45"/>
      <c r="NP7043" s="45"/>
      <c r="NQ7043" s="45"/>
      <c r="NR7043" s="45"/>
      <c r="NS7043" s="45"/>
      <c r="NT7043" s="45"/>
      <c r="NU7043" s="45"/>
    </row>
    <row r="7044" spans="2:385" s="48" customFormat="1" x14ac:dyDescent="0.2">
      <c r="B7044" s="45"/>
      <c r="C7044" s="45"/>
      <c r="D7044" s="234"/>
      <c r="AM7044" s="47"/>
      <c r="NJ7044" s="45"/>
      <c r="NK7044" s="45"/>
      <c r="NL7044" s="45"/>
      <c r="NM7044" s="45"/>
      <c r="NN7044" s="45"/>
      <c r="NO7044" s="45"/>
      <c r="NP7044" s="45"/>
      <c r="NQ7044" s="45"/>
      <c r="NR7044" s="45"/>
      <c r="NS7044" s="45"/>
      <c r="NT7044" s="45"/>
      <c r="NU7044" s="45"/>
    </row>
    <row r="7045" spans="2:385" s="48" customFormat="1" x14ac:dyDescent="0.2">
      <c r="B7045" s="45"/>
      <c r="C7045" s="45"/>
      <c r="D7045" s="234"/>
      <c r="AM7045" s="47"/>
      <c r="NJ7045" s="45"/>
      <c r="NK7045" s="45"/>
      <c r="NL7045" s="45"/>
      <c r="NM7045" s="45"/>
      <c r="NN7045" s="45"/>
      <c r="NO7045" s="45"/>
      <c r="NP7045" s="45"/>
      <c r="NQ7045" s="45"/>
      <c r="NR7045" s="45"/>
      <c r="NS7045" s="45"/>
      <c r="NT7045" s="45"/>
      <c r="NU7045" s="45"/>
    </row>
    <row r="7046" spans="2:385" s="48" customFormat="1" x14ac:dyDescent="0.2">
      <c r="B7046" s="45"/>
      <c r="C7046" s="45"/>
      <c r="D7046" s="234"/>
      <c r="AM7046" s="47"/>
      <c r="NJ7046" s="45"/>
      <c r="NK7046" s="45"/>
      <c r="NL7046" s="45"/>
      <c r="NM7046" s="45"/>
      <c r="NN7046" s="45"/>
      <c r="NO7046" s="45"/>
      <c r="NP7046" s="45"/>
      <c r="NQ7046" s="45"/>
      <c r="NR7046" s="45"/>
      <c r="NS7046" s="45"/>
      <c r="NT7046" s="45"/>
      <c r="NU7046" s="45"/>
    </row>
    <row r="7047" spans="2:385" s="48" customFormat="1" x14ac:dyDescent="0.2">
      <c r="B7047" s="45"/>
      <c r="C7047" s="45"/>
      <c r="D7047" s="234"/>
      <c r="AM7047" s="47"/>
      <c r="NJ7047" s="45"/>
      <c r="NK7047" s="45"/>
      <c r="NL7047" s="45"/>
      <c r="NM7047" s="45"/>
      <c r="NN7047" s="45"/>
      <c r="NO7047" s="45"/>
      <c r="NP7047" s="45"/>
      <c r="NQ7047" s="45"/>
      <c r="NR7047" s="45"/>
      <c r="NS7047" s="45"/>
      <c r="NT7047" s="45"/>
      <c r="NU7047" s="45"/>
    </row>
    <row r="7048" spans="2:385" s="48" customFormat="1" x14ac:dyDescent="0.2">
      <c r="B7048" s="45"/>
      <c r="C7048" s="45"/>
      <c r="D7048" s="234"/>
      <c r="AM7048" s="47"/>
      <c r="NJ7048" s="45"/>
      <c r="NK7048" s="45"/>
      <c r="NL7048" s="45"/>
      <c r="NM7048" s="45"/>
      <c r="NN7048" s="45"/>
      <c r="NO7048" s="45"/>
      <c r="NP7048" s="45"/>
      <c r="NQ7048" s="45"/>
      <c r="NR7048" s="45"/>
      <c r="NS7048" s="45"/>
      <c r="NT7048" s="45"/>
      <c r="NU7048" s="45"/>
    </row>
    <row r="7049" spans="2:385" s="48" customFormat="1" x14ac:dyDescent="0.2">
      <c r="B7049" s="45"/>
      <c r="C7049" s="45"/>
      <c r="D7049" s="234"/>
      <c r="AM7049" s="47"/>
      <c r="NJ7049" s="45"/>
      <c r="NK7049" s="45"/>
      <c r="NL7049" s="45"/>
      <c r="NM7049" s="45"/>
      <c r="NN7049" s="45"/>
      <c r="NO7049" s="45"/>
      <c r="NP7049" s="45"/>
      <c r="NQ7049" s="45"/>
      <c r="NR7049" s="45"/>
      <c r="NS7049" s="45"/>
      <c r="NT7049" s="45"/>
      <c r="NU7049" s="45"/>
    </row>
    <row r="7050" spans="2:385" s="48" customFormat="1" x14ac:dyDescent="0.2">
      <c r="B7050" s="45"/>
      <c r="C7050" s="45"/>
      <c r="D7050" s="234"/>
      <c r="AM7050" s="47"/>
      <c r="NJ7050" s="45"/>
      <c r="NK7050" s="45"/>
      <c r="NL7050" s="45"/>
      <c r="NM7050" s="45"/>
      <c r="NN7050" s="45"/>
      <c r="NO7050" s="45"/>
      <c r="NP7050" s="45"/>
      <c r="NQ7050" s="45"/>
      <c r="NR7050" s="45"/>
      <c r="NS7050" s="45"/>
      <c r="NT7050" s="45"/>
      <c r="NU7050" s="45"/>
    </row>
    <row r="7051" spans="2:385" s="48" customFormat="1" x14ac:dyDescent="0.2">
      <c r="B7051" s="45"/>
      <c r="C7051" s="45"/>
      <c r="D7051" s="234"/>
      <c r="AM7051" s="47"/>
      <c r="NJ7051" s="45"/>
      <c r="NK7051" s="45"/>
      <c r="NL7051" s="45"/>
      <c r="NM7051" s="45"/>
      <c r="NN7051" s="45"/>
      <c r="NO7051" s="45"/>
      <c r="NP7051" s="45"/>
      <c r="NQ7051" s="45"/>
      <c r="NR7051" s="45"/>
      <c r="NS7051" s="45"/>
      <c r="NT7051" s="45"/>
      <c r="NU7051" s="45"/>
    </row>
    <row r="7052" spans="2:385" s="48" customFormat="1" x14ac:dyDescent="0.2">
      <c r="B7052" s="45"/>
      <c r="C7052" s="45"/>
      <c r="D7052" s="234"/>
      <c r="AM7052" s="47"/>
      <c r="NJ7052" s="45"/>
      <c r="NK7052" s="45"/>
      <c r="NL7052" s="45"/>
      <c r="NM7052" s="45"/>
      <c r="NN7052" s="45"/>
      <c r="NO7052" s="45"/>
      <c r="NP7052" s="45"/>
      <c r="NQ7052" s="45"/>
      <c r="NR7052" s="45"/>
      <c r="NS7052" s="45"/>
      <c r="NT7052" s="45"/>
      <c r="NU7052" s="45"/>
    </row>
    <row r="7053" spans="2:385" s="48" customFormat="1" x14ac:dyDescent="0.2">
      <c r="B7053" s="45"/>
      <c r="C7053" s="45"/>
      <c r="D7053" s="234"/>
      <c r="AM7053" s="47"/>
      <c r="NJ7053" s="45"/>
      <c r="NK7053" s="45"/>
      <c r="NL7053" s="45"/>
      <c r="NM7053" s="45"/>
      <c r="NN7053" s="45"/>
      <c r="NO7053" s="45"/>
      <c r="NP7053" s="45"/>
      <c r="NQ7053" s="45"/>
      <c r="NR7053" s="45"/>
      <c r="NS7053" s="45"/>
      <c r="NT7053" s="45"/>
      <c r="NU7053" s="45"/>
    </row>
    <row r="7054" spans="2:385" s="48" customFormat="1" x14ac:dyDescent="0.2">
      <c r="B7054" s="45"/>
      <c r="C7054" s="45"/>
      <c r="D7054" s="234"/>
      <c r="AM7054" s="47"/>
      <c r="NJ7054" s="45"/>
      <c r="NK7054" s="45"/>
      <c r="NL7054" s="45"/>
      <c r="NM7054" s="45"/>
      <c r="NN7054" s="45"/>
      <c r="NO7054" s="45"/>
      <c r="NP7054" s="45"/>
      <c r="NQ7054" s="45"/>
      <c r="NR7054" s="45"/>
      <c r="NS7054" s="45"/>
      <c r="NT7054" s="45"/>
      <c r="NU7054" s="45"/>
    </row>
    <row r="7055" spans="2:385" s="48" customFormat="1" x14ac:dyDescent="0.2">
      <c r="B7055" s="45"/>
      <c r="C7055" s="45"/>
      <c r="D7055" s="234"/>
      <c r="AM7055" s="47"/>
      <c r="NJ7055" s="45"/>
      <c r="NK7055" s="45"/>
      <c r="NL7055" s="45"/>
      <c r="NM7055" s="45"/>
      <c r="NN7055" s="45"/>
      <c r="NO7055" s="45"/>
      <c r="NP7055" s="45"/>
      <c r="NQ7055" s="45"/>
      <c r="NR7055" s="45"/>
      <c r="NS7055" s="45"/>
      <c r="NT7055" s="45"/>
      <c r="NU7055" s="45"/>
    </row>
    <row r="7056" spans="2:385" s="48" customFormat="1" x14ac:dyDescent="0.2">
      <c r="B7056" s="45"/>
      <c r="C7056" s="45"/>
      <c r="D7056" s="234"/>
      <c r="AM7056" s="47"/>
      <c r="NJ7056" s="45"/>
      <c r="NK7056" s="45"/>
      <c r="NL7056" s="45"/>
      <c r="NM7056" s="45"/>
      <c r="NN7056" s="45"/>
      <c r="NO7056" s="45"/>
      <c r="NP7056" s="45"/>
      <c r="NQ7056" s="45"/>
      <c r="NR7056" s="45"/>
      <c r="NS7056" s="45"/>
      <c r="NT7056" s="45"/>
      <c r="NU7056" s="45"/>
    </row>
    <row r="7057" spans="2:385" s="48" customFormat="1" x14ac:dyDescent="0.2">
      <c r="B7057" s="45"/>
      <c r="C7057" s="45"/>
      <c r="D7057" s="234"/>
      <c r="AM7057" s="47"/>
      <c r="NJ7057" s="45"/>
      <c r="NK7057" s="45"/>
      <c r="NL7057" s="45"/>
      <c r="NM7057" s="45"/>
      <c r="NN7057" s="45"/>
      <c r="NO7057" s="45"/>
      <c r="NP7057" s="45"/>
      <c r="NQ7057" s="45"/>
      <c r="NR7057" s="45"/>
      <c r="NS7057" s="45"/>
      <c r="NT7057" s="45"/>
      <c r="NU7057" s="45"/>
    </row>
    <row r="7058" spans="2:385" s="48" customFormat="1" x14ac:dyDescent="0.2">
      <c r="B7058" s="45"/>
      <c r="C7058" s="45"/>
      <c r="D7058" s="234"/>
      <c r="AM7058" s="47"/>
      <c r="NJ7058" s="45"/>
      <c r="NK7058" s="45"/>
      <c r="NL7058" s="45"/>
      <c r="NM7058" s="45"/>
      <c r="NN7058" s="45"/>
      <c r="NO7058" s="45"/>
      <c r="NP7058" s="45"/>
      <c r="NQ7058" s="45"/>
      <c r="NR7058" s="45"/>
      <c r="NS7058" s="45"/>
      <c r="NT7058" s="45"/>
      <c r="NU7058" s="45"/>
    </row>
    <row r="7059" spans="2:385" s="48" customFormat="1" x14ac:dyDescent="0.2">
      <c r="B7059" s="45"/>
      <c r="C7059" s="45"/>
      <c r="D7059" s="234"/>
      <c r="AM7059" s="47"/>
      <c r="NJ7059" s="45"/>
      <c r="NK7059" s="45"/>
      <c r="NL7059" s="45"/>
      <c r="NM7059" s="45"/>
      <c r="NN7059" s="45"/>
      <c r="NO7059" s="45"/>
      <c r="NP7059" s="45"/>
      <c r="NQ7059" s="45"/>
      <c r="NR7059" s="45"/>
      <c r="NS7059" s="45"/>
      <c r="NT7059" s="45"/>
      <c r="NU7059" s="45"/>
    </row>
    <row r="7060" spans="2:385" s="48" customFormat="1" x14ac:dyDescent="0.2">
      <c r="B7060" s="45"/>
      <c r="C7060" s="45"/>
      <c r="D7060" s="234"/>
      <c r="AM7060" s="47"/>
      <c r="NJ7060" s="45"/>
      <c r="NK7060" s="45"/>
      <c r="NL7060" s="45"/>
      <c r="NM7060" s="45"/>
      <c r="NN7060" s="45"/>
      <c r="NO7060" s="45"/>
      <c r="NP7060" s="45"/>
      <c r="NQ7060" s="45"/>
      <c r="NR7060" s="45"/>
      <c r="NS7060" s="45"/>
      <c r="NT7060" s="45"/>
      <c r="NU7060" s="45"/>
    </row>
    <row r="7061" spans="2:385" s="48" customFormat="1" x14ac:dyDescent="0.2">
      <c r="B7061" s="45"/>
      <c r="C7061" s="45"/>
      <c r="D7061" s="234"/>
      <c r="AM7061" s="47"/>
      <c r="NJ7061" s="45"/>
      <c r="NK7061" s="45"/>
      <c r="NL7061" s="45"/>
      <c r="NM7061" s="45"/>
      <c r="NN7061" s="45"/>
      <c r="NO7061" s="45"/>
      <c r="NP7061" s="45"/>
      <c r="NQ7061" s="45"/>
      <c r="NR7061" s="45"/>
      <c r="NS7061" s="45"/>
      <c r="NT7061" s="45"/>
      <c r="NU7061" s="45"/>
    </row>
    <row r="7062" spans="2:385" s="48" customFormat="1" x14ac:dyDescent="0.2">
      <c r="B7062" s="45"/>
      <c r="C7062" s="45"/>
      <c r="D7062" s="234"/>
      <c r="AM7062" s="47"/>
      <c r="NJ7062" s="45"/>
      <c r="NK7062" s="45"/>
      <c r="NL7062" s="45"/>
      <c r="NM7062" s="45"/>
      <c r="NN7062" s="45"/>
      <c r="NO7062" s="45"/>
      <c r="NP7062" s="45"/>
      <c r="NQ7062" s="45"/>
      <c r="NR7062" s="45"/>
      <c r="NS7062" s="45"/>
      <c r="NT7062" s="45"/>
      <c r="NU7062" s="45"/>
    </row>
    <row r="7063" spans="2:385" s="48" customFormat="1" x14ac:dyDescent="0.2">
      <c r="B7063" s="45"/>
      <c r="C7063" s="45"/>
      <c r="D7063" s="234"/>
      <c r="AM7063" s="47"/>
      <c r="NJ7063" s="45"/>
      <c r="NK7063" s="45"/>
      <c r="NL7063" s="45"/>
      <c r="NM7063" s="45"/>
      <c r="NN7063" s="45"/>
      <c r="NO7063" s="45"/>
      <c r="NP7063" s="45"/>
      <c r="NQ7063" s="45"/>
      <c r="NR7063" s="45"/>
      <c r="NS7063" s="45"/>
      <c r="NT7063" s="45"/>
      <c r="NU7063" s="45"/>
    </row>
    <row r="7064" spans="2:385" s="48" customFormat="1" x14ac:dyDescent="0.2">
      <c r="B7064" s="45"/>
      <c r="C7064" s="45"/>
      <c r="D7064" s="234"/>
      <c r="AM7064" s="47"/>
      <c r="NJ7064" s="45"/>
      <c r="NK7064" s="45"/>
      <c r="NL7064" s="45"/>
      <c r="NM7064" s="45"/>
      <c r="NN7064" s="45"/>
      <c r="NO7064" s="45"/>
      <c r="NP7064" s="45"/>
      <c r="NQ7064" s="45"/>
      <c r="NR7064" s="45"/>
      <c r="NS7064" s="45"/>
      <c r="NT7064" s="45"/>
      <c r="NU7064" s="45"/>
    </row>
    <row r="7065" spans="2:385" s="48" customFormat="1" x14ac:dyDescent="0.2">
      <c r="B7065" s="45"/>
      <c r="C7065" s="45"/>
      <c r="D7065" s="234"/>
      <c r="AM7065" s="47"/>
      <c r="NJ7065" s="45"/>
      <c r="NK7065" s="45"/>
      <c r="NL7065" s="45"/>
      <c r="NM7065" s="45"/>
      <c r="NN7065" s="45"/>
      <c r="NO7065" s="45"/>
      <c r="NP7065" s="45"/>
      <c r="NQ7065" s="45"/>
      <c r="NR7065" s="45"/>
      <c r="NS7065" s="45"/>
      <c r="NT7065" s="45"/>
      <c r="NU7065" s="45"/>
    </row>
    <row r="7066" spans="2:385" s="48" customFormat="1" x14ac:dyDescent="0.2">
      <c r="B7066" s="45"/>
      <c r="C7066" s="45"/>
      <c r="D7066" s="234"/>
      <c r="AM7066" s="47"/>
      <c r="NJ7066" s="45"/>
      <c r="NK7066" s="45"/>
      <c r="NL7066" s="45"/>
      <c r="NM7066" s="45"/>
      <c r="NN7066" s="45"/>
      <c r="NO7066" s="45"/>
      <c r="NP7066" s="45"/>
      <c r="NQ7066" s="45"/>
      <c r="NR7066" s="45"/>
      <c r="NS7066" s="45"/>
      <c r="NT7066" s="45"/>
      <c r="NU7066" s="45"/>
    </row>
    <row r="7067" spans="2:385" s="48" customFormat="1" x14ac:dyDescent="0.2">
      <c r="B7067" s="45"/>
      <c r="C7067" s="45"/>
      <c r="D7067" s="234"/>
      <c r="AM7067" s="47"/>
      <c r="NJ7067" s="45"/>
      <c r="NK7067" s="45"/>
      <c r="NL7067" s="45"/>
      <c r="NM7067" s="45"/>
      <c r="NN7067" s="45"/>
      <c r="NO7067" s="45"/>
      <c r="NP7067" s="45"/>
      <c r="NQ7067" s="45"/>
      <c r="NR7067" s="45"/>
      <c r="NS7067" s="45"/>
      <c r="NT7067" s="45"/>
      <c r="NU7067" s="45"/>
    </row>
    <row r="7068" spans="2:385" s="48" customFormat="1" x14ac:dyDescent="0.2">
      <c r="B7068" s="45"/>
      <c r="C7068" s="45"/>
      <c r="D7068" s="234"/>
      <c r="AM7068" s="47"/>
      <c r="NJ7068" s="45"/>
      <c r="NK7068" s="45"/>
      <c r="NL7068" s="45"/>
      <c r="NM7068" s="45"/>
      <c r="NN7068" s="45"/>
      <c r="NO7068" s="45"/>
      <c r="NP7068" s="45"/>
      <c r="NQ7068" s="45"/>
      <c r="NR7068" s="45"/>
      <c r="NS7068" s="45"/>
      <c r="NT7068" s="45"/>
      <c r="NU7068" s="45"/>
    </row>
    <row r="7069" spans="2:385" s="48" customFormat="1" x14ac:dyDescent="0.2">
      <c r="B7069" s="45"/>
      <c r="C7069" s="45"/>
      <c r="D7069" s="234"/>
      <c r="AM7069" s="47"/>
      <c r="NJ7069" s="45"/>
      <c r="NK7069" s="45"/>
      <c r="NL7069" s="45"/>
      <c r="NM7069" s="45"/>
      <c r="NN7069" s="45"/>
      <c r="NO7069" s="45"/>
      <c r="NP7069" s="45"/>
      <c r="NQ7069" s="45"/>
      <c r="NR7069" s="45"/>
      <c r="NS7069" s="45"/>
      <c r="NT7069" s="45"/>
      <c r="NU7069" s="45"/>
    </row>
    <row r="7070" spans="2:385" s="48" customFormat="1" x14ac:dyDescent="0.2">
      <c r="B7070" s="45"/>
      <c r="C7070" s="45"/>
      <c r="D7070" s="234"/>
      <c r="AM7070" s="47"/>
      <c r="NJ7070" s="45"/>
      <c r="NK7070" s="45"/>
      <c r="NL7070" s="45"/>
      <c r="NM7070" s="45"/>
      <c r="NN7070" s="45"/>
      <c r="NO7070" s="45"/>
      <c r="NP7070" s="45"/>
      <c r="NQ7070" s="45"/>
      <c r="NR7070" s="45"/>
      <c r="NS7070" s="45"/>
      <c r="NT7070" s="45"/>
      <c r="NU7070" s="45"/>
    </row>
    <row r="7071" spans="2:385" s="48" customFormat="1" x14ac:dyDescent="0.2">
      <c r="B7071" s="45"/>
      <c r="C7071" s="45"/>
      <c r="D7071" s="234"/>
      <c r="AM7071" s="47"/>
      <c r="NJ7071" s="45"/>
      <c r="NK7071" s="45"/>
      <c r="NL7071" s="45"/>
      <c r="NM7071" s="45"/>
      <c r="NN7071" s="45"/>
      <c r="NO7071" s="45"/>
      <c r="NP7071" s="45"/>
      <c r="NQ7071" s="45"/>
      <c r="NR7071" s="45"/>
      <c r="NS7071" s="45"/>
      <c r="NT7071" s="45"/>
      <c r="NU7071" s="45"/>
    </row>
    <row r="7072" spans="2:385" s="48" customFormat="1" x14ac:dyDescent="0.2">
      <c r="B7072" s="45"/>
      <c r="C7072" s="45"/>
      <c r="D7072" s="234"/>
      <c r="AM7072" s="47"/>
      <c r="NJ7072" s="45"/>
      <c r="NK7072" s="45"/>
      <c r="NL7072" s="45"/>
      <c r="NM7072" s="45"/>
      <c r="NN7072" s="45"/>
      <c r="NO7072" s="45"/>
      <c r="NP7072" s="45"/>
      <c r="NQ7072" s="45"/>
      <c r="NR7072" s="45"/>
      <c r="NS7072" s="45"/>
      <c r="NT7072" s="45"/>
      <c r="NU7072" s="45"/>
    </row>
    <row r="7073" spans="2:385" s="48" customFormat="1" x14ac:dyDescent="0.2">
      <c r="B7073" s="45"/>
      <c r="C7073" s="45"/>
      <c r="D7073" s="234"/>
      <c r="AM7073" s="47"/>
      <c r="NJ7073" s="45"/>
      <c r="NK7073" s="45"/>
      <c r="NL7073" s="45"/>
      <c r="NM7073" s="45"/>
      <c r="NN7073" s="45"/>
      <c r="NO7073" s="45"/>
      <c r="NP7073" s="45"/>
      <c r="NQ7073" s="45"/>
      <c r="NR7073" s="45"/>
      <c r="NS7073" s="45"/>
      <c r="NT7073" s="45"/>
      <c r="NU7073" s="45"/>
    </row>
    <row r="7074" spans="2:385" s="48" customFormat="1" x14ac:dyDescent="0.2">
      <c r="B7074" s="45"/>
      <c r="C7074" s="45"/>
      <c r="D7074" s="234"/>
      <c r="AM7074" s="47"/>
      <c r="NJ7074" s="45"/>
      <c r="NK7074" s="45"/>
      <c r="NL7074" s="45"/>
      <c r="NM7074" s="45"/>
      <c r="NN7074" s="45"/>
      <c r="NO7074" s="45"/>
      <c r="NP7074" s="45"/>
      <c r="NQ7074" s="45"/>
      <c r="NR7074" s="45"/>
      <c r="NS7074" s="45"/>
      <c r="NT7074" s="45"/>
      <c r="NU7074" s="45"/>
    </row>
    <row r="7075" spans="2:385" s="48" customFormat="1" x14ac:dyDescent="0.2">
      <c r="B7075" s="45"/>
      <c r="C7075" s="45"/>
      <c r="D7075" s="234"/>
      <c r="AM7075" s="47"/>
      <c r="NJ7075" s="45"/>
      <c r="NK7075" s="45"/>
      <c r="NL7075" s="45"/>
      <c r="NM7075" s="45"/>
      <c r="NN7075" s="45"/>
      <c r="NO7075" s="45"/>
      <c r="NP7075" s="45"/>
      <c r="NQ7075" s="45"/>
      <c r="NR7075" s="45"/>
      <c r="NS7075" s="45"/>
      <c r="NT7075" s="45"/>
      <c r="NU7075" s="45"/>
    </row>
    <row r="7076" spans="2:385" s="48" customFormat="1" x14ac:dyDescent="0.2">
      <c r="B7076" s="45"/>
      <c r="C7076" s="45"/>
      <c r="D7076" s="234"/>
      <c r="AM7076" s="47"/>
      <c r="NJ7076" s="45"/>
      <c r="NK7076" s="45"/>
      <c r="NL7076" s="45"/>
      <c r="NM7076" s="45"/>
      <c r="NN7076" s="45"/>
      <c r="NO7076" s="45"/>
      <c r="NP7076" s="45"/>
      <c r="NQ7076" s="45"/>
      <c r="NR7076" s="45"/>
      <c r="NS7076" s="45"/>
      <c r="NT7076" s="45"/>
      <c r="NU7076" s="45"/>
    </row>
    <row r="7077" spans="2:385" s="48" customFormat="1" x14ac:dyDescent="0.2">
      <c r="B7077" s="45"/>
      <c r="C7077" s="45"/>
      <c r="D7077" s="234"/>
      <c r="AM7077" s="47"/>
      <c r="NJ7077" s="45"/>
      <c r="NK7077" s="45"/>
      <c r="NL7077" s="45"/>
      <c r="NM7077" s="45"/>
      <c r="NN7077" s="45"/>
      <c r="NO7077" s="45"/>
      <c r="NP7077" s="45"/>
      <c r="NQ7077" s="45"/>
      <c r="NR7077" s="45"/>
      <c r="NS7077" s="45"/>
      <c r="NT7077" s="45"/>
      <c r="NU7077" s="45"/>
    </row>
    <row r="7078" spans="2:385" s="48" customFormat="1" x14ac:dyDescent="0.2">
      <c r="B7078" s="45"/>
      <c r="C7078" s="45"/>
      <c r="D7078" s="234"/>
      <c r="AM7078" s="47"/>
      <c r="NJ7078" s="45"/>
      <c r="NK7078" s="45"/>
      <c r="NL7078" s="45"/>
      <c r="NM7078" s="45"/>
      <c r="NN7078" s="45"/>
      <c r="NO7078" s="45"/>
      <c r="NP7078" s="45"/>
      <c r="NQ7078" s="45"/>
      <c r="NR7078" s="45"/>
      <c r="NS7078" s="45"/>
      <c r="NT7078" s="45"/>
      <c r="NU7078" s="45"/>
    </row>
    <row r="7079" spans="2:385" s="48" customFormat="1" x14ac:dyDescent="0.2">
      <c r="B7079" s="45"/>
      <c r="C7079" s="45"/>
      <c r="D7079" s="234"/>
      <c r="AM7079" s="47"/>
      <c r="NJ7079" s="45"/>
      <c r="NK7079" s="45"/>
      <c r="NL7079" s="45"/>
      <c r="NM7079" s="45"/>
      <c r="NN7079" s="45"/>
      <c r="NO7079" s="45"/>
      <c r="NP7079" s="45"/>
      <c r="NQ7079" s="45"/>
      <c r="NR7079" s="45"/>
      <c r="NS7079" s="45"/>
      <c r="NT7079" s="45"/>
      <c r="NU7079" s="45"/>
    </row>
    <row r="7080" spans="2:385" s="48" customFormat="1" x14ac:dyDescent="0.2">
      <c r="B7080" s="45"/>
      <c r="C7080" s="45"/>
      <c r="D7080" s="234"/>
      <c r="AM7080" s="47"/>
      <c r="NJ7080" s="45"/>
      <c r="NK7080" s="45"/>
      <c r="NL7080" s="45"/>
      <c r="NM7080" s="45"/>
      <c r="NN7080" s="45"/>
      <c r="NO7080" s="45"/>
      <c r="NP7080" s="45"/>
      <c r="NQ7080" s="45"/>
      <c r="NR7080" s="45"/>
      <c r="NS7080" s="45"/>
      <c r="NT7080" s="45"/>
      <c r="NU7080" s="45"/>
    </row>
    <row r="7081" spans="2:385" s="48" customFormat="1" x14ac:dyDescent="0.2">
      <c r="B7081" s="45"/>
      <c r="C7081" s="45"/>
      <c r="D7081" s="234"/>
      <c r="AM7081" s="47"/>
      <c r="NJ7081" s="45"/>
      <c r="NK7081" s="45"/>
      <c r="NL7081" s="45"/>
      <c r="NM7081" s="45"/>
      <c r="NN7081" s="45"/>
      <c r="NO7081" s="45"/>
      <c r="NP7081" s="45"/>
      <c r="NQ7081" s="45"/>
      <c r="NR7081" s="45"/>
      <c r="NS7081" s="45"/>
      <c r="NT7081" s="45"/>
      <c r="NU7081" s="45"/>
    </row>
    <row r="7082" spans="2:385" s="48" customFormat="1" x14ac:dyDescent="0.2">
      <c r="B7082" s="45"/>
      <c r="C7082" s="45"/>
      <c r="D7082" s="234"/>
      <c r="AM7082" s="47"/>
      <c r="NJ7082" s="45"/>
      <c r="NK7082" s="45"/>
      <c r="NL7082" s="45"/>
      <c r="NM7082" s="45"/>
      <c r="NN7082" s="45"/>
      <c r="NO7082" s="45"/>
      <c r="NP7082" s="45"/>
      <c r="NQ7082" s="45"/>
      <c r="NR7082" s="45"/>
      <c r="NS7082" s="45"/>
      <c r="NT7082" s="45"/>
      <c r="NU7082" s="45"/>
    </row>
    <row r="7083" spans="2:385" s="48" customFormat="1" x14ac:dyDescent="0.2">
      <c r="B7083" s="45"/>
      <c r="C7083" s="45"/>
      <c r="D7083" s="234"/>
      <c r="AM7083" s="47"/>
      <c r="NJ7083" s="45"/>
      <c r="NK7083" s="45"/>
      <c r="NL7083" s="45"/>
      <c r="NM7083" s="45"/>
      <c r="NN7083" s="45"/>
      <c r="NO7083" s="45"/>
      <c r="NP7083" s="45"/>
      <c r="NQ7083" s="45"/>
      <c r="NR7083" s="45"/>
      <c r="NS7083" s="45"/>
      <c r="NT7083" s="45"/>
      <c r="NU7083" s="45"/>
    </row>
    <row r="7084" spans="2:385" s="48" customFormat="1" x14ac:dyDescent="0.2">
      <c r="B7084" s="45"/>
      <c r="C7084" s="45"/>
      <c r="D7084" s="234"/>
      <c r="AM7084" s="47"/>
      <c r="NJ7084" s="45"/>
      <c r="NK7084" s="45"/>
      <c r="NL7084" s="45"/>
      <c r="NM7084" s="45"/>
      <c r="NN7084" s="45"/>
      <c r="NO7084" s="45"/>
      <c r="NP7084" s="45"/>
      <c r="NQ7084" s="45"/>
      <c r="NR7084" s="45"/>
      <c r="NS7084" s="45"/>
      <c r="NT7084" s="45"/>
      <c r="NU7084" s="45"/>
    </row>
    <row r="7085" spans="2:385" s="48" customFormat="1" x14ac:dyDescent="0.2">
      <c r="B7085" s="45"/>
      <c r="C7085" s="45"/>
      <c r="D7085" s="234"/>
      <c r="AM7085" s="47"/>
      <c r="NJ7085" s="45"/>
      <c r="NK7085" s="45"/>
      <c r="NL7085" s="45"/>
      <c r="NM7085" s="45"/>
      <c r="NN7085" s="45"/>
      <c r="NO7085" s="45"/>
      <c r="NP7085" s="45"/>
      <c r="NQ7085" s="45"/>
      <c r="NR7085" s="45"/>
      <c r="NS7085" s="45"/>
      <c r="NT7085" s="45"/>
      <c r="NU7085" s="45"/>
    </row>
    <row r="7086" spans="2:385" s="48" customFormat="1" x14ac:dyDescent="0.2">
      <c r="B7086" s="45"/>
      <c r="C7086" s="45"/>
      <c r="D7086" s="234"/>
      <c r="AM7086" s="47"/>
      <c r="NJ7086" s="45"/>
      <c r="NK7086" s="45"/>
      <c r="NL7086" s="45"/>
      <c r="NM7086" s="45"/>
      <c r="NN7086" s="45"/>
      <c r="NO7086" s="45"/>
      <c r="NP7086" s="45"/>
      <c r="NQ7086" s="45"/>
      <c r="NR7086" s="45"/>
      <c r="NS7086" s="45"/>
      <c r="NT7086" s="45"/>
      <c r="NU7086" s="45"/>
    </row>
    <row r="7087" spans="2:385" s="48" customFormat="1" x14ac:dyDescent="0.2">
      <c r="B7087" s="45"/>
      <c r="C7087" s="45"/>
      <c r="D7087" s="234"/>
      <c r="AM7087" s="47"/>
      <c r="NJ7087" s="45"/>
      <c r="NK7087" s="45"/>
      <c r="NL7087" s="45"/>
      <c r="NM7087" s="45"/>
      <c r="NN7087" s="45"/>
      <c r="NO7087" s="45"/>
      <c r="NP7087" s="45"/>
      <c r="NQ7087" s="45"/>
      <c r="NR7087" s="45"/>
      <c r="NS7087" s="45"/>
      <c r="NT7087" s="45"/>
      <c r="NU7087" s="45"/>
    </row>
    <row r="7088" spans="2:385" s="48" customFormat="1" x14ac:dyDescent="0.2">
      <c r="B7088" s="45"/>
      <c r="C7088" s="45"/>
      <c r="D7088" s="234"/>
      <c r="AM7088" s="47"/>
      <c r="NJ7088" s="45"/>
      <c r="NK7088" s="45"/>
      <c r="NL7088" s="45"/>
      <c r="NM7088" s="45"/>
      <c r="NN7088" s="45"/>
      <c r="NO7088" s="45"/>
      <c r="NP7088" s="45"/>
      <c r="NQ7088" s="45"/>
      <c r="NR7088" s="45"/>
      <c r="NS7088" s="45"/>
      <c r="NT7088" s="45"/>
      <c r="NU7088" s="45"/>
    </row>
    <row r="7089" spans="2:385" s="48" customFormat="1" x14ac:dyDescent="0.2">
      <c r="B7089" s="45"/>
      <c r="C7089" s="45"/>
      <c r="D7089" s="234"/>
      <c r="AM7089" s="47"/>
      <c r="NJ7089" s="45"/>
      <c r="NK7089" s="45"/>
      <c r="NL7089" s="45"/>
      <c r="NM7089" s="45"/>
      <c r="NN7089" s="45"/>
      <c r="NO7089" s="45"/>
      <c r="NP7089" s="45"/>
      <c r="NQ7089" s="45"/>
      <c r="NR7089" s="45"/>
      <c r="NS7089" s="45"/>
      <c r="NT7089" s="45"/>
      <c r="NU7089" s="45"/>
    </row>
    <row r="7090" spans="2:385" s="48" customFormat="1" x14ac:dyDescent="0.2">
      <c r="B7090" s="45"/>
      <c r="C7090" s="45"/>
      <c r="D7090" s="234"/>
      <c r="AM7090" s="47"/>
      <c r="NJ7090" s="45"/>
      <c r="NK7090" s="45"/>
      <c r="NL7090" s="45"/>
      <c r="NM7090" s="45"/>
      <c r="NN7090" s="45"/>
      <c r="NO7090" s="45"/>
      <c r="NP7090" s="45"/>
      <c r="NQ7090" s="45"/>
      <c r="NR7090" s="45"/>
      <c r="NS7090" s="45"/>
      <c r="NT7090" s="45"/>
      <c r="NU7090" s="45"/>
    </row>
    <row r="7091" spans="2:385" s="48" customFormat="1" x14ac:dyDescent="0.2">
      <c r="B7091" s="45"/>
      <c r="C7091" s="45"/>
      <c r="D7091" s="234"/>
      <c r="AM7091" s="47"/>
      <c r="NJ7091" s="45"/>
      <c r="NK7091" s="45"/>
      <c r="NL7091" s="45"/>
      <c r="NM7091" s="45"/>
      <c r="NN7091" s="45"/>
      <c r="NO7091" s="45"/>
      <c r="NP7091" s="45"/>
      <c r="NQ7091" s="45"/>
      <c r="NR7091" s="45"/>
      <c r="NS7091" s="45"/>
      <c r="NT7091" s="45"/>
      <c r="NU7091" s="45"/>
    </row>
    <row r="7092" spans="2:385" s="48" customFormat="1" x14ac:dyDescent="0.2">
      <c r="B7092" s="45"/>
      <c r="C7092" s="45"/>
      <c r="D7092" s="234"/>
      <c r="AM7092" s="47"/>
      <c r="NJ7092" s="45"/>
      <c r="NK7092" s="45"/>
      <c r="NL7092" s="45"/>
      <c r="NM7092" s="45"/>
      <c r="NN7092" s="45"/>
      <c r="NO7092" s="45"/>
      <c r="NP7092" s="45"/>
      <c r="NQ7092" s="45"/>
      <c r="NR7092" s="45"/>
      <c r="NS7092" s="45"/>
      <c r="NT7092" s="45"/>
      <c r="NU7092" s="45"/>
    </row>
    <row r="7093" spans="2:385" s="48" customFormat="1" x14ac:dyDescent="0.2">
      <c r="B7093" s="45"/>
      <c r="C7093" s="45"/>
      <c r="D7093" s="234"/>
      <c r="AM7093" s="47"/>
      <c r="NJ7093" s="45"/>
      <c r="NK7093" s="45"/>
      <c r="NL7093" s="45"/>
      <c r="NM7093" s="45"/>
      <c r="NN7093" s="45"/>
      <c r="NO7093" s="45"/>
      <c r="NP7093" s="45"/>
      <c r="NQ7093" s="45"/>
      <c r="NR7093" s="45"/>
      <c r="NS7093" s="45"/>
      <c r="NT7093" s="45"/>
      <c r="NU7093" s="45"/>
    </row>
    <row r="7094" spans="2:385" s="48" customFormat="1" x14ac:dyDescent="0.2">
      <c r="B7094" s="45"/>
      <c r="C7094" s="45"/>
      <c r="D7094" s="234"/>
      <c r="AM7094" s="47"/>
      <c r="NJ7094" s="45"/>
      <c r="NK7094" s="45"/>
      <c r="NL7094" s="45"/>
      <c r="NM7094" s="45"/>
      <c r="NN7094" s="45"/>
      <c r="NO7094" s="45"/>
      <c r="NP7094" s="45"/>
      <c r="NQ7094" s="45"/>
      <c r="NR7094" s="45"/>
      <c r="NS7094" s="45"/>
      <c r="NT7094" s="45"/>
      <c r="NU7094" s="45"/>
    </row>
    <row r="7095" spans="2:385" s="48" customFormat="1" x14ac:dyDescent="0.2">
      <c r="B7095" s="45"/>
      <c r="C7095" s="45"/>
      <c r="D7095" s="234"/>
      <c r="AM7095" s="47"/>
      <c r="NJ7095" s="45"/>
      <c r="NK7095" s="45"/>
      <c r="NL7095" s="45"/>
      <c r="NM7095" s="45"/>
      <c r="NN7095" s="45"/>
      <c r="NO7095" s="45"/>
      <c r="NP7095" s="45"/>
      <c r="NQ7095" s="45"/>
      <c r="NR7095" s="45"/>
      <c r="NS7095" s="45"/>
      <c r="NT7095" s="45"/>
      <c r="NU7095" s="45"/>
    </row>
    <row r="7096" spans="2:385" s="48" customFormat="1" x14ac:dyDescent="0.2">
      <c r="B7096" s="45"/>
      <c r="C7096" s="45"/>
      <c r="D7096" s="234"/>
      <c r="AM7096" s="47"/>
      <c r="NJ7096" s="45"/>
      <c r="NK7096" s="45"/>
      <c r="NL7096" s="45"/>
      <c r="NM7096" s="45"/>
      <c r="NN7096" s="45"/>
      <c r="NO7096" s="45"/>
      <c r="NP7096" s="45"/>
      <c r="NQ7096" s="45"/>
      <c r="NR7096" s="45"/>
      <c r="NS7096" s="45"/>
      <c r="NT7096" s="45"/>
      <c r="NU7096" s="45"/>
    </row>
    <row r="7097" spans="2:385" s="48" customFormat="1" x14ac:dyDescent="0.2">
      <c r="B7097" s="45"/>
      <c r="C7097" s="45"/>
      <c r="D7097" s="234"/>
      <c r="AM7097" s="47"/>
      <c r="NJ7097" s="45"/>
      <c r="NK7097" s="45"/>
      <c r="NL7097" s="45"/>
      <c r="NM7097" s="45"/>
      <c r="NN7097" s="45"/>
      <c r="NO7097" s="45"/>
      <c r="NP7097" s="45"/>
      <c r="NQ7097" s="45"/>
      <c r="NR7097" s="45"/>
      <c r="NS7097" s="45"/>
      <c r="NT7097" s="45"/>
      <c r="NU7097" s="45"/>
    </row>
    <row r="7098" spans="2:385" s="48" customFormat="1" x14ac:dyDescent="0.2">
      <c r="B7098" s="45"/>
      <c r="C7098" s="45"/>
      <c r="D7098" s="234"/>
      <c r="AM7098" s="47"/>
      <c r="NJ7098" s="45"/>
      <c r="NK7098" s="45"/>
      <c r="NL7098" s="45"/>
      <c r="NM7098" s="45"/>
      <c r="NN7098" s="45"/>
      <c r="NO7098" s="45"/>
      <c r="NP7098" s="45"/>
      <c r="NQ7098" s="45"/>
      <c r="NR7098" s="45"/>
      <c r="NS7098" s="45"/>
      <c r="NT7098" s="45"/>
      <c r="NU7098" s="45"/>
    </row>
    <row r="7099" spans="2:385" s="48" customFormat="1" x14ac:dyDescent="0.2">
      <c r="B7099" s="45"/>
      <c r="C7099" s="45"/>
      <c r="D7099" s="234"/>
      <c r="AM7099" s="47"/>
      <c r="NJ7099" s="45"/>
      <c r="NK7099" s="45"/>
      <c r="NL7099" s="45"/>
      <c r="NM7099" s="45"/>
      <c r="NN7099" s="45"/>
      <c r="NO7099" s="45"/>
      <c r="NP7099" s="45"/>
      <c r="NQ7099" s="45"/>
      <c r="NR7099" s="45"/>
      <c r="NS7099" s="45"/>
      <c r="NT7099" s="45"/>
      <c r="NU7099" s="45"/>
    </row>
    <row r="7100" spans="2:385" s="48" customFormat="1" x14ac:dyDescent="0.2">
      <c r="B7100" s="45"/>
      <c r="C7100" s="45"/>
      <c r="D7100" s="234"/>
      <c r="AM7100" s="47"/>
      <c r="NJ7100" s="45"/>
      <c r="NK7100" s="45"/>
      <c r="NL7100" s="45"/>
      <c r="NM7100" s="45"/>
      <c r="NN7100" s="45"/>
      <c r="NO7100" s="45"/>
      <c r="NP7100" s="45"/>
      <c r="NQ7100" s="45"/>
      <c r="NR7100" s="45"/>
      <c r="NS7100" s="45"/>
      <c r="NT7100" s="45"/>
      <c r="NU7100" s="45"/>
    </row>
    <row r="7101" spans="2:385" s="48" customFormat="1" x14ac:dyDescent="0.2">
      <c r="B7101" s="45"/>
      <c r="C7101" s="45"/>
      <c r="D7101" s="234"/>
      <c r="AM7101" s="47"/>
      <c r="NJ7101" s="45"/>
      <c r="NK7101" s="45"/>
      <c r="NL7101" s="45"/>
      <c r="NM7101" s="45"/>
      <c r="NN7101" s="45"/>
      <c r="NO7101" s="45"/>
      <c r="NP7101" s="45"/>
      <c r="NQ7101" s="45"/>
      <c r="NR7101" s="45"/>
      <c r="NS7101" s="45"/>
      <c r="NT7101" s="45"/>
      <c r="NU7101" s="45"/>
    </row>
    <row r="7102" spans="2:385" s="48" customFormat="1" x14ac:dyDescent="0.2">
      <c r="B7102" s="45"/>
      <c r="C7102" s="45"/>
      <c r="D7102" s="234"/>
      <c r="AM7102" s="47"/>
      <c r="NJ7102" s="45"/>
      <c r="NK7102" s="45"/>
      <c r="NL7102" s="45"/>
      <c r="NM7102" s="45"/>
      <c r="NN7102" s="45"/>
      <c r="NO7102" s="45"/>
      <c r="NP7102" s="45"/>
      <c r="NQ7102" s="45"/>
      <c r="NR7102" s="45"/>
      <c r="NS7102" s="45"/>
      <c r="NT7102" s="45"/>
      <c r="NU7102" s="45"/>
    </row>
    <row r="7103" spans="2:385" s="48" customFormat="1" x14ac:dyDescent="0.2">
      <c r="B7103" s="45"/>
      <c r="C7103" s="45"/>
      <c r="D7103" s="234"/>
      <c r="AM7103" s="47"/>
      <c r="NJ7103" s="45"/>
      <c r="NK7103" s="45"/>
      <c r="NL7103" s="45"/>
      <c r="NM7103" s="45"/>
      <c r="NN7103" s="45"/>
      <c r="NO7103" s="45"/>
      <c r="NP7103" s="45"/>
      <c r="NQ7103" s="45"/>
      <c r="NR7103" s="45"/>
      <c r="NS7103" s="45"/>
      <c r="NT7103" s="45"/>
      <c r="NU7103" s="45"/>
    </row>
    <row r="7104" spans="2:385" s="48" customFormat="1" x14ac:dyDescent="0.2">
      <c r="B7104" s="45"/>
      <c r="C7104" s="45"/>
      <c r="D7104" s="234"/>
      <c r="AM7104" s="47"/>
      <c r="NJ7104" s="45"/>
      <c r="NK7104" s="45"/>
      <c r="NL7104" s="45"/>
      <c r="NM7104" s="45"/>
      <c r="NN7104" s="45"/>
      <c r="NO7104" s="45"/>
      <c r="NP7104" s="45"/>
      <c r="NQ7104" s="45"/>
      <c r="NR7104" s="45"/>
      <c r="NS7104" s="45"/>
      <c r="NT7104" s="45"/>
      <c r="NU7104" s="45"/>
    </row>
    <row r="7105" spans="2:385" s="48" customFormat="1" x14ac:dyDescent="0.2">
      <c r="B7105" s="45"/>
      <c r="C7105" s="45"/>
      <c r="D7105" s="234"/>
      <c r="AM7105" s="47"/>
      <c r="NJ7105" s="45"/>
      <c r="NK7105" s="45"/>
      <c r="NL7105" s="45"/>
      <c r="NM7105" s="45"/>
      <c r="NN7105" s="45"/>
      <c r="NO7105" s="45"/>
      <c r="NP7105" s="45"/>
      <c r="NQ7105" s="45"/>
      <c r="NR7105" s="45"/>
      <c r="NS7105" s="45"/>
      <c r="NT7105" s="45"/>
      <c r="NU7105" s="45"/>
    </row>
    <row r="7106" spans="2:385" s="48" customFormat="1" x14ac:dyDescent="0.2">
      <c r="B7106" s="45"/>
      <c r="C7106" s="45"/>
      <c r="D7106" s="234"/>
      <c r="AM7106" s="47"/>
      <c r="NJ7106" s="45"/>
      <c r="NK7106" s="45"/>
      <c r="NL7106" s="45"/>
      <c r="NM7106" s="45"/>
      <c r="NN7106" s="45"/>
      <c r="NO7106" s="45"/>
      <c r="NP7106" s="45"/>
      <c r="NQ7106" s="45"/>
      <c r="NR7106" s="45"/>
      <c r="NS7106" s="45"/>
      <c r="NT7106" s="45"/>
      <c r="NU7106" s="45"/>
    </row>
    <row r="7107" spans="2:385" s="48" customFormat="1" x14ac:dyDescent="0.2">
      <c r="B7107" s="45"/>
      <c r="C7107" s="45"/>
      <c r="D7107" s="234"/>
      <c r="AM7107" s="47"/>
      <c r="NJ7107" s="45"/>
      <c r="NK7107" s="45"/>
      <c r="NL7107" s="45"/>
      <c r="NM7107" s="45"/>
      <c r="NN7107" s="45"/>
      <c r="NO7107" s="45"/>
      <c r="NP7107" s="45"/>
      <c r="NQ7107" s="45"/>
      <c r="NR7107" s="45"/>
      <c r="NS7107" s="45"/>
      <c r="NT7107" s="45"/>
      <c r="NU7107" s="45"/>
    </row>
    <row r="7108" spans="2:385" s="48" customFormat="1" x14ac:dyDescent="0.2">
      <c r="B7108" s="45"/>
      <c r="C7108" s="45"/>
      <c r="D7108" s="234"/>
      <c r="AM7108" s="47"/>
      <c r="NJ7108" s="45"/>
      <c r="NK7108" s="45"/>
      <c r="NL7108" s="45"/>
      <c r="NM7108" s="45"/>
      <c r="NN7108" s="45"/>
      <c r="NO7108" s="45"/>
      <c r="NP7108" s="45"/>
      <c r="NQ7108" s="45"/>
      <c r="NR7108" s="45"/>
      <c r="NS7108" s="45"/>
      <c r="NT7108" s="45"/>
      <c r="NU7108" s="45"/>
    </row>
    <row r="7109" spans="2:385" s="48" customFormat="1" x14ac:dyDescent="0.2">
      <c r="B7109" s="45"/>
      <c r="C7109" s="45"/>
      <c r="D7109" s="234"/>
      <c r="AM7109" s="47"/>
      <c r="NJ7109" s="45"/>
      <c r="NK7109" s="45"/>
      <c r="NL7109" s="45"/>
      <c r="NM7109" s="45"/>
      <c r="NN7109" s="45"/>
      <c r="NO7109" s="45"/>
      <c r="NP7109" s="45"/>
      <c r="NQ7109" s="45"/>
      <c r="NR7109" s="45"/>
      <c r="NS7109" s="45"/>
      <c r="NT7109" s="45"/>
      <c r="NU7109" s="45"/>
    </row>
    <row r="7110" spans="2:385" s="48" customFormat="1" x14ac:dyDescent="0.2">
      <c r="B7110" s="45"/>
      <c r="C7110" s="45"/>
      <c r="D7110" s="234"/>
      <c r="AM7110" s="47"/>
      <c r="NJ7110" s="45"/>
      <c r="NK7110" s="45"/>
      <c r="NL7110" s="45"/>
      <c r="NM7110" s="45"/>
      <c r="NN7110" s="45"/>
      <c r="NO7110" s="45"/>
      <c r="NP7110" s="45"/>
      <c r="NQ7110" s="45"/>
      <c r="NR7110" s="45"/>
      <c r="NS7110" s="45"/>
      <c r="NT7110" s="45"/>
      <c r="NU7110" s="45"/>
    </row>
    <row r="7111" spans="2:385" s="48" customFormat="1" x14ac:dyDescent="0.2">
      <c r="B7111" s="45"/>
      <c r="C7111" s="45"/>
      <c r="D7111" s="234"/>
      <c r="AM7111" s="47"/>
      <c r="NJ7111" s="45"/>
      <c r="NK7111" s="45"/>
      <c r="NL7111" s="45"/>
      <c r="NM7111" s="45"/>
      <c r="NN7111" s="45"/>
      <c r="NO7111" s="45"/>
      <c r="NP7111" s="45"/>
      <c r="NQ7111" s="45"/>
      <c r="NR7111" s="45"/>
      <c r="NS7111" s="45"/>
      <c r="NT7111" s="45"/>
      <c r="NU7111" s="45"/>
    </row>
    <row r="7112" spans="2:385" s="48" customFormat="1" x14ac:dyDescent="0.2">
      <c r="B7112" s="45"/>
      <c r="C7112" s="45"/>
      <c r="D7112" s="234"/>
      <c r="AM7112" s="47"/>
      <c r="NJ7112" s="45"/>
      <c r="NK7112" s="45"/>
      <c r="NL7112" s="45"/>
      <c r="NM7112" s="45"/>
      <c r="NN7112" s="45"/>
      <c r="NO7112" s="45"/>
      <c r="NP7112" s="45"/>
      <c r="NQ7112" s="45"/>
      <c r="NR7112" s="45"/>
      <c r="NS7112" s="45"/>
      <c r="NT7112" s="45"/>
      <c r="NU7112" s="45"/>
    </row>
    <row r="7113" spans="2:385" s="48" customFormat="1" x14ac:dyDescent="0.2">
      <c r="B7113" s="45"/>
      <c r="C7113" s="45"/>
      <c r="D7113" s="234"/>
      <c r="AM7113" s="47"/>
      <c r="NJ7113" s="45"/>
      <c r="NK7113" s="45"/>
      <c r="NL7113" s="45"/>
      <c r="NM7113" s="45"/>
      <c r="NN7113" s="45"/>
      <c r="NO7113" s="45"/>
      <c r="NP7113" s="45"/>
      <c r="NQ7113" s="45"/>
      <c r="NR7113" s="45"/>
      <c r="NS7113" s="45"/>
      <c r="NT7113" s="45"/>
      <c r="NU7113" s="45"/>
    </row>
    <row r="7114" spans="2:385" s="48" customFormat="1" x14ac:dyDescent="0.2">
      <c r="B7114" s="45"/>
      <c r="C7114" s="45"/>
      <c r="D7114" s="234"/>
      <c r="AM7114" s="47"/>
      <c r="NJ7114" s="45"/>
      <c r="NK7114" s="45"/>
      <c r="NL7114" s="45"/>
      <c r="NM7114" s="45"/>
      <c r="NN7114" s="45"/>
      <c r="NO7114" s="45"/>
      <c r="NP7114" s="45"/>
      <c r="NQ7114" s="45"/>
      <c r="NR7114" s="45"/>
      <c r="NS7114" s="45"/>
      <c r="NT7114" s="45"/>
      <c r="NU7114" s="45"/>
    </row>
    <row r="7115" spans="2:385" s="48" customFormat="1" x14ac:dyDescent="0.2">
      <c r="B7115" s="45"/>
      <c r="C7115" s="45"/>
      <c r="D7115" s="234"/>
      <c r="AM7115" s="47"/>
      <c r="NJ7115" s="45"/>
      <c r="NK7115" s="45"/>
      <c r="NL7115" s="45"/>
      <c r="NM7115" s="45"/>
      <c r="NN7115" s="45"/>
      <c r="NO7115" s="45"/>
      <c r="NP7115" s="45"/>
      <c r="NQ7115" s="45"/>
      <c r="NR7115" s="45"/>
      <c r="NS7115" s="45"/>
      <c r="NT7115" s="45"/>
      <c r="NU7115" s="45"/>
    </row>
    <row r="7116" spans="2:385" s="48" customFormat="1" x14ac:dyDescent="0.2">
      <c r="B7116" s="45"/>
      <c r="C7116" s="45"/>
      <c r="D7116" s="234"/>
      <c r="AM7116" s="47"/>
      <c r="NJ7116" s="45"/>
      <c r="NK7116" s="45"/>
      <c r="NL7116" s="45"/>
      <c r="NM7116" s="45"/>
      <c r="NN7116" s="45"/>
      <c r="NO7116" s="45"/>
      <c r="NP7116" s="45"/>
      <c r="NQ7116" s="45"/>
      <c r="NR7116" s="45"/>
      <c r="NS7116" s="45"/>
      <c r="NT7116" s="45"/>
      <c r="NU7116" s="45"/>
    </row>
    <row r="7117" spans="2:385" s="48" customFormat="1" x14ac:dyDescent="0.2">
      <c r="B7117" s="45"/>
      <c r="C7117" s="45"/>
      <c r="D7117" s="234"/>
      <c r="AM7117" s="47"/>
      <c r="NJ7117" s="45"/>
      <c r="NK7117" s="45"/>
      <c r="NL7117" s="45"/>
      <c r="NM7117" s="45"/>
      <c r="NN7117" s="45"/>
      <c r="NO7117" s="45"/>
      <c r="NP7117" s="45"/>
      <c r="NQ7117" s="45"/>
      <c r="NR7117" s="45"/>
      <c r="NS7117" s="45"/>
      <c r="NT7117" s="45"/>
      <c r="NU7117" s="45"/>
    </row>
    <row r="7118" spans="2:385" s="48" customFormat="1" x14ac:dyDescent="0.2">
      <c r="B7118" s="45"/>
      <c r="C7118" s="45"/>
      <c r="D7118" s="234"/>
      <c r="AM7118" s="47"/>
      <c r="NJ7118" s="45"/>
      <c r="NK7118" s="45"/>
      <c r="NL7118" s="45"/>
      <c r="NM7118" s="45"/>
      <c r="NN7118" s="45"/>
      <c r="NO7118" s="45"/>
      <c r="NP7118" s="45"/>
      <c r="NQ7118" s="45"/>
      <c r="NR7118" s="45"/>
      <c r="NS7118" s="45"/>
      <c r="NT7118" s="45"/>
      <c r="NU7118" s="45"/>
    </row>
    <row r="7119" spans="2:385" s="48" customFormat="1" x14ac:dyDescent="0.2">
      <c r="B7119" s="45"/>
      <c r="C7119" s="45"/>
      <c r="D7119" s="234"/>
      <c r="AM7119" s="47"/>
      <c r="NJ7119" s="45"/>
      <c r="NK7119" s="45"/>
      <c r="NL7119" s="45"/>
      <c r="NM7119" s="45"/>
      <c r="NN7119" s="45"/>
      <c r="NO7119" s="45"/>
      <c r="NP7119" s="45"/>
      <c r="NQ7119" s="45"/>
      <c r="NR7119" s="45"/>
      <c r="NS7119" s="45"/>
      <c r="NT7119" s="45"/>
      <c r="NU7119" s="45"/>
    </row>
    <row r="7120" spans="2:385" s="48" customFormat="1" x14ac:dyDescent="0.2">
      <c r="B7120" s="45"/>
      <c r="C7120" s="45"/>
      <c r="D7120" s="234"/>
      <c r="AM7120" s="47"/>
      <c r="NJ7120" s="45"/>
      <c r="NK7120" s="45"/>
      <c r="NL7120" s="45"/>
      <c r="NM7120" s="45"/>
      <c r="NN7120" s="45"/>
      <c r="NO7120" s="45"/>
      <c r="NP7120" s="45"/>
      <c r="NQ7120" s="45"/>
      <c r="NR7120" s="45"/>
      <c r="NS7120" s="45"/>
      <c r="NT7120" s="45"/>
      <c r="NU7120" s="45"/>
    </row>
    <row r="7121" spans="2:385" s="48" customFormat="1" x14ac:dyDescent="0.2">
      <c r="B7121" s="45"/>
      <c r="C7121" s="45"/>
      <c r="D7121" s="234"/>
      <c r="AM7121" s="47"/>
      <c r="NJ7121" s="45"/>
      <c r="NK7121" s="45"/>
      <c r="NL7121" s="45"/>
      <c r="NM7121" s="45"/>
      <c r="NN7121" s="45"/>
      <c r="NO7121" s="45"/>
      <c r="NP7121" s="45"/>
      <c r="NQ7121" s="45"/>
      <c r="NR7121" s="45"/>
      <c r="NS7121" s="45"/>
      <c r="NT7121" s="45"/>
      <c r="NU7121" s="45"/>
    </row>
    <row r="7122" spans="2:385" s="48" customFormat="1" x14ac:dyDescent="0.2">
      <c r="B7122" s="45"/>
      <c r="C7122" s="45"/>
      <c r="D7122" s="234"/>
      <c r="AM7122" s="47"/>
      <c r="NJ7122" s="45"/>
      <c r="NK7122" s="45"/>
      <c r="NL7122" s="45"/>
      <c r="NM7122" s="45"/>
      <c r="NN7122" s="45"/>
      <c r="NO7122" s="45"/>
      <c r="NP7122" s="45"/>
      <c r="NQ7122" s="45"/>
      <c r="NR7122" s="45"/>
      <c r="NS7122" s="45"/>
      <c r="NT7122" s="45"/>
      <c r="NU7122" s="45"/>
    </row>
    <row r="7123" spans="2:385" s="48" customFormat="1" x14ac:dyDescent="0.2">
      <c r="B7123" s="45"/>
      <c r="C7123" s="45"/>
      <c r="D7123" s="234"/>
      <c r="AM7123" s="47"/>
      <c r="NJ7123" s="45"/>
      <c r="NK7123" s="45"/>
      <c r="NL7123" s="45"/>
      <c r="NM7123" s="45"/>
      <c r="NN7123" s="45"/>
      <c r="NO7123" s="45"/>
      <c r="NP7123" s="45"/>
      <c r="NQ7123" s="45"/>
      <c r="NR7123" s="45"/>
      <c r="NS7123" s="45"/>
      <c r="NT7123" s="45"/>
      <c r="NU7123" s="45"/>
    </row>
    <row r="7124" spans="2:385" s="48" customFormat="1" x14ac:dyDescent="0.2">
      <c r="B7124" s="45"/>
      <c r="C7124" s="45"/>
      <c r="D7124" s="234"/>
      <c r="AM7124" s="47"/>
      <c r="NJ7124" s="45"/>
      <c r="NK7124" s="45"/>
      <c r="NL7124" s="45"/>
      <c r="NM7124" s="45"/>
      <c r="NN7124" s="45"/>
      <c r="NO7124" s="45"/>
      <c r="NP7124" s="45"/>
      <c r="NQ7124" s="45"/>
      <c r="NR7124" s="45"/>
      <c r="NS7124" s="45"/>
      <c r="NT7124" s="45"/>
      <c r="NU7124" s="45"/>
    </row>
    <row r="7125" spans="2:385" s="48" customFormat="1" x14ac:dyDescent="0.2">
      <c r="B7125" s="45"/>
      <c r="C7125" s="45"/>
      <c r="D7125" s="234"/>
      <c r="AM7125" s="47"/>
      <c r="NJ7125" s="45"/>
      <c r="NK7125" s="45"/>
      <c r="NL7125" s="45"/>
      <c r="NM7125" s="45"/>
      <c r="NN7125" s="45"/>
      <c r="NO7125" s="45"/>
      <c r="NP7125" s="45"/>
      <c r="NQ7125" s="45"/>
      <c r="NR7125" s="45"/>
      <c r="NS7125" s="45"/>
      <c r="NT7125" s="45"/>
      <c r="NU7125" s="45"/>
    </row>
    <row r="7126" spans="2:385" s="48" customFormat="1" x14ac:dyDescent="0.2">
      <c r="B7126" s="45"/>
      <c r="C7126" s="45"/>
      <c r="D7126" s="234"/>
      <c r="AM7126" s="47"/>
      <c r="NJ7126" s="45"/>
      <c r="NK7126" s="45"/>
      <c r="NL7126" s="45"/>
      <c r="NM7126" s="45"/>
      <c r="NN7126" s="45"/>
      <c r="NO7126" s="45"/>
      <c r="NP7126" s="45"/>
      <c r="NQ7126" s="45"/>
      <c r="NR7126" s="45"/>
      <c r="NS7126" s="45"/>
      <c r="NT7126" s="45"/>
      <c r="NU7126" s="45"/>
    </row>
    <row r="7127" spans="2:385" s="48" customFormat="1" x14ac:dyDescent="0.2">
      <c r="B7127" s="45"/>
      <c r="C7127" s="45"/>
      <c r="D7127" s="234"/>
      <c r="AM7127" s="47"/>
      <c r="NJ7127" s="45"/>
      <c r="NK7127" s="45"/>
      <c r="NL7127" s="45"/>
      <c r="NM7127" s="45"/>
      <c r="NN7127" s="45"/>
      <c r="NO7127" s="45"/>
      <c r="NP7127" s="45"/>
      <c r="NQ7127" s="45"/>
      <c r="NR7127" s="45"/>
      <c r="NS7127" s="45"/>
      <c r="NT7127" s="45"/>
      <c r="NU7127" s="45"/>
    </row>
    <row r="7128" spans="2:385" s="48" customFormat="1" x14ac:dyDescent="0.2">
      <c r="B7128" s="45"/>
      <c r="C7128" s="45"/>
      <c r="D7128" s="234"/>
      <c r="AM7128" s="47"/>
      <c r="NJ7128" s="45"/>
      <c r="NK7128" s="45"/>
      <c r="NL7128" s="45"/>
      <c r="NM7128" s="45"/>
      <c r="NN7128" s="45"/>
      <c r="NO7128" s="45"/>
      <c r="NP7128" s="45"/>
      <c r="NQ7128" s="45"/>
      <c r="NR7128" s="45"/>
      <c r="NS7128" s="45"/>
      <c r="NT7128" s="45"/>
      <c r="NU7128" s="45"/>
    </row>
    <row r="7129" spans="2:385" s="48" customFormat="1" x14ac:dyDescent="0.2">
      <c r="B7129" s="45"/>
      <c r="C7129" s="45"/>
      <c r="D7129" s="234"/>
      <c r="AM7129" s="47"/>
      <c r="NJ7129" s="45"/>
      <c r="NK7129" s="45"/>
      <c r="NL7129" s="45"/>
      <c r="NM7129" s="45"/>
      <c r="NN7129" s="45"/>
      <c r="NO7129" s="45"/>
      <c r="NP7129" s="45"/>
      <c r="NQ7129" s="45"/>
      <c r="NR7129" s="45"/>
      <c r="NS7129" s="45"/>
      <c r="NT7129" s="45"/>
      <c r="NU7129" s="45"/>
    </row>
    <row r="7130" spans="2:385" s="48" customFormat="1" x14ac:dyDescent="0.2">
      <c r="B7130" s="45"/>
      <c r="C7130" s="45"/>
      <c r="D7130" s="234"/>
      <c r="AM7130" s="47"/>
      <c r="NJ7130" s="45"/>
      <c r="NK7130" s="45"/>
      <c r="NL7130" s="45"/>
      <c r="NM7130" s="45"/>
      <c r="NN7130" s="45"/>
      <c r="NO7130" s="45"/>
      <c r="NP7130" s="45"/>
      <c r="NQ7130" s="45"/>
      <c r="NR7130" s="45"/>
      <c r="NS7130" s="45"/>
      <c r="NT7130" s="45"/>
      <c r="NU7130" s="45"/>
    </row>
    <row r="7131" spans="2:385" s="48" customFormat="1" x14ac:dyDescent="0.2">
      <c r="B7131" s="45"/>
      <c r="C7131" s="45"/>
      <c r="D7131" s="234"/>
      <c r="AM7131" s="47"/>
      <c r="NJ7131" s="45"/>
      <c r="NK7131" s="45"/>
      <c r="NL7131" s="45"/>
      <c r="NM7131" s="45"/>
      <c r="NN7131" s="45"/>
      <c r="NO7131" s="45"/>
      <c r="NP7131" s="45"/>
      <c r="NQ7131" s="45"/>
      <c r="NR7131" s="45"/>
      <c r="NS7131" s="45"/>
      <c r="NT7131" s="45"/>
      <c r="NU7131" s="45"/>
    </row>
    <row r="7132" spans="2:385" s="48" customFormat="1" x14ac:dyDescent="0.2">
      <c r="B7132" s="45"/>
      <c r="C7132" s="45"/>
      <c r="D7132" s="234"/>
      <c r="AM7132" s="47"/>
      <c r="NJ7132" s="45"/>
      <c r="NK7132" s="45"/>
      <c r="NL7132" s="45"/>
      <c r="NM7132" s="45"/>
      <c r="NN7132" s="45"/>
      <c r="NO7132" s="45"/>
      <c r="NP7132" s="45"/>
      <c r="NQ7132" s="45"/>
      <c r="NR7132" s="45"/>
      <c r="NS7132" s="45"/>
      <c r="NT7132" s="45"/>
      <c r="NU7132" s="45"/>
    </row>
    <row r="7133" spans="2:385" s="48" customFormat="1" x14ac:dyDescent="0.2">
      <c r="B7133" s="45"/>
      <c r="C7133" s="45"/>
      <c r="D7133" s="234"/>
      <c r="AM7133" s="47"/>
      <c r="NJ7133" s="45"/>
      <c r="NK7133" s="45"/>
      <c r="NL7133" s="45"/>
      <c r="NM7133" s="45"/>
      <c r="NN7133" s="45"/>
      <c r="NO7133" s="45"/>
      <c r="NP7133" s="45"/>
      <c r="NQ7133" s="45"/>
      <c r="NR7133" s="45"/>
      <c r="NS7133" s="45"/>
      <c r="NT7133" s="45"/>
      <c r="NU7133" s="45"/>
    </row>
    <row r="7134" spans="2:385" s="48" customFormat="1" x14ac:dyDescent="0.2">
      <c r="B7134" s="45"/>
      <c r="C7134" s="45"/>
      <c r="D7134" s="234"/>
      <c r="AM7134" s="47"/>
      <c r="NJ7134" s="45"/>
      <c r="NK7134" s="45"/>
      <c r="NL7134" s="45"/>
      <c r="NM7134" s="45"/>
      <c r="NN7134" s="45"/>
      <c r="NO7134" s="45"/>
      <c r="NP7134" s="45"/>
      <c r="NQ7134" s="45"/>
      <c r="NR7134" s="45"/>
      <c r="NS7134" s="45"/>
      <c r="NT7134" s="45"/>
      <c r="NU7134" s="45"/>
    </row>
    <row r="7135" spans="2:385" s="48" customFormat="1" x14ac:dyDescent="0.2">
      <c r="B7135" s="45"/>
      <c r="C7135" s="45"/>
      <c r="D7135" s="234"/>
      <c r="AM7135" s="47"/>
      <c r="NJ7135" s="45"/>
      <c r="NK7135" s="45"/>
      <c r="NL7135" s="45"/>
      <c r="NM7135" s="45"/>
      <c r="NN7135" s="45"/>
      <c r="NO7135" s="45"/>
      <c r="NP7135" s="45"/>
      <c r="NQ7135" s="45"/>
      <c r="NR7135" s="45"/>
      <c r="NS7135" s="45"/>
      <c r="NT7135" s="45"/>
      <c r="NU7135" s="45"/>
    </row>
    <row r="7136" spans="2:385" s="48" customFormat="1" x14ac:dyDescent="0.2">
      <c r="B7136" s="45"/>
      <c r="C7136" s="45"/>
      <c r="D7136" s="234"/>
      <c r="AM7136" s="47"/>
      <c r="NJ7136" s="45"/>
      <c r="NK7136" s="45"/>
      <c r="NL7136" s="45"/>
      <c r="NM7136" s="45"/>
      <c r="NN7136" s="45"/>
      <c r="NO7136" s="45"/>
      <c r="NP7136" s="45"/>
      <c r="NQ7136" s="45"/>
      <c r="NR7136" s="45"/>
      <c r="NS7136" s="45"/>
      <c r="NT7136" s="45"/>
      <c r="NU7136" s="45"/>
    </row>
    <row r="7137" spans="2:385" s="48" customFormat="1" x14ac:dyDescent="0.2">
      <c r="B7137" s="45"/>
      <c r="C7137" s="45"/>
      <c r="D7137" s="234"/>
      <c r="AM7137" s="47"/>
      <c r="NJ7137" s="45"/>
      <c r="NK7137" s="45"/>
      <c r="NL7137" s="45"/>
      <c r="NM7137" s="45"/>
      <c r="NN7137" s="45"/>
      <c r="NO7137" s="45"/>
      <c r="NP7137" s="45"/>
      <c r="NQ7137" s="45"/>
      <c r="NR7137" s="45"/>
      <c r="NS7137" s="45"/>
      <c r="NT7137" s="45"/>
      <c r="NU7137" s="45"/>
    </row>
    <row r="7138" spans="2:385" s="48" customFormat="1" x14ac:dyDescent="0.2">
      <c r="B7138" s="45"/>
      <c r="C7138" s="45"/>
      <c r="D7138" s="234"/>
      <c r="AM7138" s="47"/>
      <c r="NJ7138" s="45"/>
      <c r="NK7138" s="45"/>
      <c r="NL7138" s="45"/>
      <c r="NM7138" s="45"/>
      <c r="NN7138" s="45"/>
      <c r="NO7138" s="45"/>
      <c r="NP7138" s="45"/>
      <c r="NQ7138" s="45"/>
      <c r="NR7138" s="45"/>
      <c r="NS7138" s="45"/>
      <c r="NT7138" s="45"/>
      <c r="NU7138" s="45"/>
    </row>
    <row r="7139" spans="2:385" s="48" customFormat="1" x14ac:dyDescent="0.2">
      <c r="B7139" s="45"/>
      <c r="C7139" s="45"/>
      <c r="D7139" s="234"/>
      <c r="AM7139" s="47"/>
      <c r="NJ7139" s="45"/>
      <c r="NK7139" s="45"/>
      <c r="NL7139" s="45"/>
      <c r="NM7139" s="45"/>
      <c r="NN7139" s="45"/>
      <c r="NO7139" s="45"/>
      <c r="NP7139" s="45"/>
      <c r="NQ7139" s="45"/>
      <c r="NR7139" s="45"/>
      <c r="NS7139" s="45"/>
      <c r="NT7139" s="45"/>
      <c r="NU7139" s="45"/>
    </row>
    <row r="7140" spans="2:385" s="48" customFormat="1" x14ac:dyDescent="0.2">
      <c r="B7140" s="45"/>
      <c r="C7140" s="45"/>
      <c r="D7140" s="234"/>
      <c r="AM7140" s="47"/>
      <c r="NJ7140" s="45"/>
      <c r="NK7140" s="45"/>
      <c r="NL7140" s="45"/>
      <c r="NM7140" s="45"/>
      <c r="NN7140" s="45"/>
      <c r="NO7140" s="45"/>
      <c r="NP7140" s="45"/>
      <c r="NQ7140" s="45"/>
      <c r="NR7140" s="45"/>
      <c r="NS7140" s="45"/>
      <c r="NT7140" s="45"/>
      <c r="NU7140" s="45"/>
    </row>
    <row r="7141" spans="2:385" s="48" customFormat="1" x14ac:dyDescent="0.2">
      <c r="B7141" s="45"/>
      <c r="C7141" s="45"/>
      <c r="D7141" s="234"/>
      <c r="AM7141" s="47"/>
      <c r="NJ7141" s="45"/>
      <c r="NK7141" s="45"/>
      <c r="NL7141" s="45"/>
      <c r="NM7141" s="45"/>
      <c r="NN7141" s="45"/>
      <c r="NO7141" s="45"/>
      <c r="NP7141" s="45"/>
      <c r="NQ7141" s="45"/>
      <c r="NR7141" s="45"/>
      <c r="NS7141" s="45"/>
      <c r="NT7141" s="45"/>
      <c r="NU7141" s="45"/>
    </row>
    <row r="7142" spans="2:385" s="48" customFormat="1" x14ac:dyDescent="0.2">
      <c r="B7142" s="45"/>
      <c r="C7142" s="45"/>
      <c r="D7142" s="234"/>
      <c r="AM7142" s="47"/>
      <c r="NJ7142" s="45"/>
      <c r="NK7142" s="45"/>
      <c r="NL7142" s="45"/>
      <c r="NM7142" s="45"/>
      <c r="NN7142" s="45"/>
      <c r="NO7142" s="45"/>
      <c r="NP7142" s="45"/>
      <c r="NQ7142" s="45"/>
      <c r="NR7142" s="45"/>
      <c r="NS7142" s="45"/>
      <c r="NT7142" s="45"/>
      <c r="NU7142" s="45"/>
    </row>
    <row r="7143" spans="2:385" s="48" customFormat="1" x14ac:dyDescent="0.2">
      <c r="B7143" s="45"/>
      <c r="C7143" s="45"/>
      <c r="D7143" s="234"/>
      <c r="AM7143" s="47"/>
      <c r="NJ7143" s="45"/>
      <c r="NK7143" s="45"/>
      <c r="NL7143" s="45"/>
      <c r="NM7143" s="45"/>
      <c r="NN7143" s="45"/>
      <c r="NO7143" s="45"/>
      <c r="NP7143" s="45"/>
      <c r="NQ7143" s="45"/>
      <c r="NR7143" s="45"/>
      <c r="NS7143" s="45"/>
      <c r="NT7143" s="45"/>
      <c r="NU7143" s="45"/>
    </row>
    <row r="7144" spans="2:385" s="48" customFormat="1" x14ac:dyDescent="0.2">
      <c r="B7144" s="45"/>
      <c r="C7144" s="45"/>
      <c r="D7144" s="234"/>
      <c r="AM7144" s="47"/>
      <c r="NJ7144" s="45"/>
      <c r="NK7144" s="45"/>
      <c r="NL7144" s="45"/>
      <c r="NM7144" s="45"/>
      <c r="NN7144" s="45"/>
      <c r="NO7144" s="45"/>
      <c r="NP7144" s="45"/>
      <c r="NQ7144" s="45"/>
      <c r="NR7144" s="45"/>
      <c r="NS7144" s="45"/>
      <c r="NT7144" s="45"/>
      <c r="NU7144" s="45"/>
    </row>
    <row r="7145" spans="2:385" s="48" customFormat="1" x14ac:dyDescent="0.2">
      <c r="B7145" s="45"/>
      <c r="C7145" s="45"/>
      <c r="D7145" s="234"/>
      <c r="AM7145" s="47"/>
      <c r="NJ7145" s="45"/>
      <c r="NK7145" s="45"/>
      <c r="NL7145" s="45"/>
      <c r="NM7145" s="45"/>
      <c r="NN7145" s="45"/>
      <c r="NO7145" s="45"/>
      <c r="NP7145" s="45"/>
      <c r="NQ7145" s="45"/>
      <c r="NR7145" s="45"/>
      <c r="NS7145" s="45"/>
      <c r="NT7145" s="45"/>
      <c r="NU7145" s="45"/>
    </row>
    <row r="7146" spans="2:385" s="48" customFormat="1" x14ac:dyDescent="0.2">
      <c r="B7146" s="45"/>
      <c r="C7146" s="45"/>
      <c r="D7146" s="234"/>
      <c r="AM7146" s="47"/>
      <c r="NJ7146" s="45"/>
      <c r="NK7146" s="45"/>
      <c r="NL7146" s="45"/>
      <c r="NM7146" s="45"/>
      <c r="NN7146" s="45"/>
      <c r="NO7146" s="45"/>
      <c r="NP7146" s="45"/>
      <c r="NQ7146" s="45"/>
      <c r="NR7146" s="45"/>
      <c r="NS7146" s="45"/>
      <c r="NT7146" s="45"/>
      <c r="NU7146" s="45"/>
    </row>
    <row r="7147" spans="2:385" s="48" customFormat="1" x14ac:dyDescent="0.2">
      <c r="B7147" s="45"/>
      <c r="C7147" s="45"/>
      <c r="D7147" s="234"/>
      <c r="AM7147" s="47"/>
      <c r="NJ7147" s="45"/>
      <c r="NK7147" s="45"/>
      <c r="NL7147" s="45"/>
      <c r="NM7147" s="45"/>
      <c r="NN7147" s="45"/>
      <c r="NO7147" s="45"/>
      <c r="NP7147" s="45"/>
      <c r="NQ7147" s="45"/>
      <c r="NR7147" s="45"/>
      <c r="NS7147" s="45"/>
      <c r="NT7147" s="45"/>
      <c r="NU7147" s="45"/>
    </row>
    <row r="7148" spans="2:385" s="48" customFormat="1" x14ac:dyDescent="0.2">
      <c r="B7148" s="45"/>
      <c r="C7148" s="45"/>
      <c r="D7148" s="234"/>
      <c r="AM7148" s="47"/>
      <c r="NJ7148" s="45"/>
      <c r="NK7148" s="45"/>
      <c r="NL7148" s="45"/>
      <c r="NM7148" s="45"/>
      <c r="NN7148" s="45"/>
      <c r="NO7148" s="45"/>
      <c r="NP7148" s="45"/>
      <c r="NQ7148" s="45"/>
      <c r="NR7148" s="45"/>
      <c r="NS7148" s="45"/>
      <c r="NT7148" s="45"/>
      <c r="NU7148" s="45"/>
    </row>
    <row r="7149" spans="2:385" s="48" customFormat="1" x14ac:dyDescent="0.2">
      <c r="B7149" s="45"/>
      <c r="C7149" s="45"/>
      <c r="D7149" s="234"/>
      <c r="AM7149" s="47"/>
      <c r="NJ7149" s="45"/>
      <c r="NK7149" s="45"/>
      <c r="NL7149" s="45"/>
      <c r="NM7149" s="45"/>
      <c r="NN7149" s="45"/>
      <c r="NO7149" s="45"/>
      <c r="NP7149" s="45"/>
      <c r="NQ7149" s="45"/>
      <c r="NR7149" s="45"/>
      <c r="NS7149" s="45"/>
      <c r="NT7149" s="45"/>
      <c r="NU7149" s="45"/>
    </row>
    <row r="7150" spans="2:385" s="48" customFormat="1" x14ac:dyDescent="0.2">
      <c r="B7150" s="45"/>
      <c r="C7150" s="45"/>
      <c r="D7150" s="234"/>
      <c r="AM7150" s="47"/>
      <c r="NJ7150" s="45"/>
      <c r="NK7150" s="45"/>
      <c r="NL7150" s="45"/>
      <c r="NM7150" s="45"/>
      <c r="NN7150" s="45"/>
      <c r="NO7150" s="45"/>
      <c r="NP7150" s="45"/>
      <c r="NQ7150" s="45"/>
      <c r="NR7150" s="45"/>
      <c r="NS7150" s="45"/>
      <c r="NT7150" s="45"/>
      <c r="NU7150" s="45"/>
    </row>
    <row r="7151" spans="2:385" s="48" customFormat="1" x14ac:dyDescent="0.2">
      <c r="B7151" s="45"/>
      <c r="C7151" s="45"/>
      <c r="D7151" s="234"/>
      <c r="AM7151" s="47"/>
      <c r="NJ7151" s="45"/>
      <c r="NK7151" s="45"/>
      <c r="NL7151" s="45"/>
      <c r="NM7151" s="45"/>
      <c r="NN7151" s="45"/>
      <c r="NO7151" s="45"/>
      <c r="NP7151" s="45"/>
      <c r="NQ7151" s="45"/>
      <c r="NR7151" s="45"/>
      <c r="NS7151" s="45"/>
      <c r="NT7151" s="45"/>
      <c r="NU7151" s="45"/>
    </row>
    <row r="7152" spans="2:385" s="48" customFormat="1" x14ac:dyDescent="0.2">
      <c r="B7152" s="45"/>
      <c r="C7152" s="45"/>
      <c r="D7152" s="234"/>
      <c r="AM7152" s="47"/>
      <c r="NJ7152" s="45"/>
      <c r="NK7152" s="45"/>
      <c r="NL7152" s="45"/>
      <c r="NM7152" s="45"/>
      <c r="NN7152" s="45"/>
      <c r="NO7152" s="45"/>
      <c r="NP7152" s="45"/>
      <c r="NQ7152" s="45"/>
      <c r="NR7152" s="45"/>
      <c r="NS7152" s="45"/>
      <c r="NT7152" s="45"/>
      <c r="NU7152" s="45"/>
    </row>
    <row r="7153" spans="2:385" s="48" customFormat="1" x14ac:dyDescent="0.2">
      <c r="B7153" s="45"/>
      <c r="C7153" s="45"/>
      <c r="D7153" s="234"/>
      <c r="AM7153" s="47"/>
      <c r="NJ7153" s="45"/>
      <c r="NK7153" s="45"/>
      <c r="NL7153" s="45"/>
      <c r="NM7153" s="45"/>
      <c r="NN7153" s="45"/>
      <c r="NO7153" s="45"/>
      <c r="NP7153" s="45"/>
      <c r="NQ7153" s="45"/>
      <c r="NR7153" s="45"/>
      <c r="NS7153" s="45"/>
      <c r="NT7153" s="45"/>
      <c r="NU7153" s="45"/>
    </row>
    <row r="7154" spans="2:385" s="48" customFormat="1" x14ac:dyDescent="0.2">
      <c r="B7154" s="45"/>
      <c r="C7154" s="45"/>
      <c r="D7154" s="234"/>
      <c r="AM7154" s="47"/>
      <c r="NJ7154" s="45"/>
      <c r="NK7154" s="45"/>
      <c r="NL7154" s="45"/>
      <c r="NM7154" s="45"/>
      <c r="NN7154" s="45"/>
      <c r="NO7154" s="45"/>
      <c r="NP7154" s="45"/>
      <c r="NQ7154" s="45"/>
      <c r="NR7154" s="45"/>
      <c r="NS7154" s="45"/>
      <c r="NT7154" s="45"/>
      <c r="NU7154" s="45"/>
    </row>
    <row r="7155" spans="2:385" s="48" customFormat="1" x14ac:dyDescent="0.2">
      <c r="B7155" s="45"/>
      <c r="C7155" s="45"/>
      <c r="D7155" s="234"/>
      <c r="AM7155" s="47"/>
      <c r="NJ7155" s="45"/>
      <c r="NK7155" s="45"/>
      <c r="NL7155" s="45"/>
      <c r="NM7155" s="45"/>
      <c r="NN7155" s="45"/>
      <c r="NO7155" s="45"/>
      <c r="NP7155" s="45"/>
      <c r="NQ7155" s="45"/>
      <c r="NR7155" s="45"/>
      <c r="NS7155" s="45"/>
      <c r="NT7155" s="45"/>
      <c r="NU7155" s="45"/>
    </row>
    <row r="7156" spans="2:385" s="48" customFormat="1" x14ac:dyDescent="0.2">
      <c r="B7156" s="45"/>
      <c r="C7156" s="45"/>
      <c r="D7156" s="234"/>
      <c r="AM7156" s="47"/>
      <c r="NJ7156" s="45"/>
      <c r="NK7156" s="45"/>
      <c r="NL7156" s="45"/>
      <c r="NM7156" s="45"/>
      <c r="NN7156" s="45"/>
      <c r="NO7156" s="45"/>
      <c r="NP7156" s="45"/>
      <c r="NQ7156" s="45"/>
      <c r="NR7156" s="45"/>
      <c r="NS7156" s="45"/>
      <c r="NT7156" s="45"/>
      <c r="NU7156" s="45"/>
    </row>
    <row r="7157" spans="2:385" s="48" customFormat="1" x14ac:dyDescent="0.2">
      <c r="B7157" s="45"/>
      <c r="C7157" s="45"/>
      <c r="D7157" s="234"/>
      <c r="AM7157" s="47"/>
      <c r="NJ7157" s="45"/>
      <c r="NK7157" s="45"/>
      <c r="NL7157" s="45"/>
      <c r="NM7157" s="45"/>
      <c r="NN7157" s="45"/>
      <c r="NO7157" s="45"/>
      <c r="NP7157" s="45"/>
      <c r="NQ7157" s="45"/>
      <c r="NR7157" s="45"/>
      <c r="NS7157" s="45"/>
      <c r="NT7157" s="45"/>
      <c r="NU7157" s="45"/>
    </row>
    <row r="7158" spans="2:385" s="48" customFormat="1" x14ac:dyDescent="0.2">
      <c r="B7158" s="45"/>
      <c r="C7158" s="45"/>
      <c r="D7158" s="234"/>
      <c r="AM7158" s="47"/>
      <c r="NJ7158" s="45"/>
      <c r="NK7158" s="45"/>
      <c r="NL7158" s="45"/>
      <c r="NM7158" s="45"/>
      <c r="NN7158" s="45"/>
      <c r="NO7158" s="45"/>
      <c r="NP7158" s="45"/>
      <c r="NQ7158" s="45"/>
      <c r="NR7158" s="45"/>
      <c r="NS7158" s="45"/>
      <c r="NT7158" s="45"/>
      <c r="NU7158" s="45"/>
    </row>
    <row r="7159" spans="2:385" s="48" customFormat="1" x14ac:dyDescent="0.2">
      <c r="B7159" s="45"/>
      <c r="C7159" s="45"/>
      <c r="D7159" s="234"/>
      <c r="AM7159" s="47"/>
      <c r="NJ7159" s="45"/>
      <c r="NK7159" s="45"/>
      <c r="NL7159" s="45"/>
      <c r="NM7159" s="45"/>
      <c r="NN7159" s="45"/>
      <c r="NO7159" s="45"/>
      <c r="NP7159" s="45"/>
      <c r="NQ7159" s="45"/>
      <c r="NR7159" s="45"/>
      <c r="NS7159" s="45"/>
      <c r="NT7159" s="45"/>
      <c r="NU7159" s="45"/>
    </row>
    <row r="7160" spans="2:385" s="48" customFormat="1" x14ac:dyDescent="0.2">
      <c r="B7160" s="45"/>
      <c r="C7160" s="45"/>
      <c r="D7160" s="234"/>
      <c r="AM7160" s="47"/>
      <c r="NJ7160" s="45"/>
      <c r="NK7160" s="45"/>
      <c r="NL7160" s="45"/>
      <c r="NM7160" s="45"/>
      <c r="NN7160" s="45"/>
      <c r="NO7160" s="45"/>
      <c r="NP7160" s="45"/>
      <c r="NQ7160" s="45"/>
      <c r="NR7160" s="45"/>
      <c r="NS7160" s="45"/>
      <c r="NT7160" s="45"/>
      <c r="NU7160" s="45"/>
    </row>
    <row r="7161" spans="2:385" s="48" customFormat="1" x14ac:dyDescent="0.2">
      <c r="B7161" s="45"/>
      <c r="C7161" s="45"/>
      <c r="D7161" s="234"/>
      <c r="AM7161" s="47"/>
      <c r="NJ7161" s="45"/>
      <c r="NK7161" s="45"/>
      <c r="NL7161" s="45"/>
      <c r="NM7161" s="45"/>
      <c r="NN7161" s="45"/>
      <c r="NO7161" s="45"/>
      <c r="NP7161" s="45"/>
      <c r="NQ7161" s="45"/>
      <c r="NR7161" s="45"/>
      <c r="NS7161" s="45"/>
      <c r="NT7161" s="45"/>
      <c r="NU7161" s="45"/>
    </row>
    <row r="7162" spans="2:385" s="48" customFormat="1" x14ac:dyDescent="0.2">
      <c r="B7162" s="45"/>
      <c r="C7162" s="45"/>
      <c r="D7162" s="234"/>
      <c r="AM7162" s="47"/>
      <c r="NJ7162" s="45"/>
      <c r="NK7162" s="45"/>
      <c r="NL7162" s="45"/>
      <c r="NM7162" s="45"/>
      <c r="NN7162" s="45"/>
      <c r="NO7162" s="45"/>
      <c r="NP7162" s="45"/>
      <c r="NQ7162" s="45"/>
      <c r="NR7162" s="45"/>
      <c r="NS7162" s="45"/>
      <c r="NT7162" s="45"/>
      <c r="NU7162" s="45"/>
    </row>
    <row r="7163" spans="2:385" s="48" customFormat="1" x14ac:dyDescent="0.2">
      <c r="B7163" s="45"/>
      <c r="C7163" s="45"/>
      <c r="D7163" s="234"/>
      <c r="AM7163" s="47"/>
      <c r="NJ7163" s="45"/>
      <c r="NK7163" s="45"/>
      <c r="NL7163" s="45"/>
      <c r="NM7163" s="45"/>
      <c r="NN7163" s="45"/>
      <c r="NO7163" s="45"/>
      <c r="NP7163" s="45"/>
      <c r="NQ7163" s="45"/>
      <c r="NR7163" s="45"/>
      <c r="NS7163" s="45"/>
      <c r="NT7163" s="45"/>
      <c r="NU7163" s="45"/>
    </row>
    <row r="7164" spans="2:385" s="48" customFormat="1" x14ac:dyDescent="0.2">
      <c r="B7164" s="45"/>
      <c r="C7164" s="45"/>
      <c r="D7164" s="234"/>
      <c r="AM7164" s="47"/>
      <c r="NJ7164" s="45"/>
      <c r="NK7164" s="45"/>
      <c r="NL7164" s="45"/>
      <c r="NM7164" s="45"/>
      <c r="NN7164" s="45"/>
      <c r="NO7164" s="45"/>
      <c r="NP7164" s="45"/>
      <c r="NQ7164" s="45"/>
      <c r="NR7164" s="45"/>
      <c r="NS7164" s="45"/>
      <c r="NT7164" s="45"/>
      <c r="NU7164" s="45"/>
    </row>
    <row r="7165" spans="2:385" s="48" customFormat="1" x14ac:dyDescent="0.2">
      <c r="B7165" s="45"/>
      <c r="C7165" s="45"/>
      <c r="D7165" s="234"/>
      <c r="AM7165" s="47"/>
      <c r="NJ7165" s="45"/>
      <c r="NK7165" s="45"/>
      <c r="NL7165" s="45"/>
      <c r="NM7165" s="45"/>
      <c r="NN7165" s="45"/>
      <c r="NO7165" s="45"/>
      <c r="NP7165" s="45"/>
      <c r="NQ7165" s="45"/>
      <c r="NR7165" s="45"/>
      <c r="NS7165" s="45"/>
      <c r="NT7165" s="45"/>
      <c r="NU7165" s="45"/>
    </row>
    <row r="7166" spans="2:385" s="48" customFormat="1" x14ac:dyDescent="0.2">
      <c r="B7166" s="45"/>
      <c r="C7166" s="45"/>
      <c r="D7166" s="234"/>
      <c r="AM7166" s="47"/>
      <c r="NJ7166" s="45"/>
      <c r="NK7166" s="45"/>
      <c r="NL7166" s="45"/>
      <c r="NM7166" s="45"/>
      <c r="NN7166" s="45"/>
      <c r="NO7166" s="45"/>
      <c r="NP7166" s="45"/>
      <c r="NQ7166" s="45"/>
      <c r="NR7166" s="45"/>
      <c r="NS7166" s="45"/>
      <c r="NT7166" s="45"/>
      <c r="NU7166" s="45"/>
    </row>
    <row r="7167" spans="2:385" s="48" customFormat="1" x14ac:dyDescent="0.2">
      <c r="B7167" s="45"/>
      <c r="C7167" s="45"/>
      <c r="D7167" s="234"/>
      <c r="AM7167" s="47"/>
      <c r="NJ7167" s="45"/>
      <c r="NK7167" s="45"/>
      <c r="NL7167" s="45"/>
      <c r="NM7167" s="45"/>
      <c r="NN7167" s="45"/>
      <c r="NO7167" s="45"/>
      <c r="NP7167" s="45"/>
      <c r="NQ7167" s="45"/>
      <c r="NR7167" s="45"/>
      <c r="NS7167" s="45"/>
      <c r="NT7167" s="45"/>
      <c r="NU7167" s="45"/>
    </row>
    <row r="7168" spans="2:385" s="48" customFormat="1" x14ac:dyDescent="0.2">
      <c r="B7168" s="45"/>
      <c r="C7168" s="45"/>
      <c r="D7168" s="234"/>
      <c r="AM7168" s="47"/>
      <c r="NJ7168" s="45"/>
      <c r="NK7168" s="45"/>
      <c r="NL7168" s="45"/>
      <c r="NM7168" s="45"/>
      <c r="NN7168" s="45"/>
      <c r="NO7168" s="45"/>
      <c r="NP7168" s="45"/>
      <c r="NQ7168" s="45"/>
      <c r="NR7168" s="45"/>
      <c r="NS7168" s="45"/>
      <c r="NT7168" s="45"/>
      <c r="NU7168" s="45"/>
    </row>
    <row r="7169" spans="2:385" s="48" customFormat="1" x14ac:dyDescent="0.2">
      <c r="B7169" s="45"/>
      <c r="C7169" s="45"/>
      <c r="D7169" s="234"/>
      <c r="AM7169" s="47"/>
      <c r="NJ7169" s="45"/>
      <c r="NK7169" s="45"/>
      <c r="NL7169" s="45"/>
      <c r="NM7169" s="45"/>
      <c r="NN7169" s="45"/>
      <c r="NO7169" s="45"/>
      <c r="NP7169" s="45"/>
      <c r="NQ7169" s="45"/>
      <c r="NR7169" s="45"/>
      <c r="NS7169" s="45"/>
      <c r="NT7169" s="45"/>
      <c r="NU7169" s="45"/>
    </row>
    <row r="7170" spans="2:385" s="48" customFormat="1" x14ac:dyDescent="0.2">
      <c r="B7170" s="45"/>
      <c r="C7170" s="45"/>
      <c r="D7170" s="234"/>
      <c r="AM7170" s="47"/>
      <c r="NJ7170" s="45"/>
      <c r="NK7170" s="45"/>
      <c r="NL7170" s="45"/>
      <c r="NM7170" s="45"/>
      <c r="NN7170" s="45"/>
      <c r="NO7170" s="45"/>
      <c r="NP7170" s="45"/>
      <c r="NQ7170" s="45"/>
      <c r="NR7170" s="45"/>
      <c r="NS7170" s="45"/>
      <c r="NT7170" s="45"/>
      <c r="NU7170" s="45"/>
    </row>
    <row r="7171" spans="2:385" s="48" customFormat="1" x14ac:dyDescent="0.2">
      <c r="B7171" s="45"/>
      <c r="C7171" s="45"/>
      <c r="D7171" s="234"/>
      <c r="AM7171" s="47"/>
      <c r="NJ7171" s="45"/>
      <c r="NK7171" s="45"/>
      <c r="NL7171" s="45"/>
      <c r="NM7171" s="45"/>
      <c r="NN7171" s="45"/>
      <c r="NO7171" s="45"/>
      <c r="NP7171" s="45"/>
      <c r="NQ7171" s="45"/>
      <c r="NR7171" s="45"/>
      <c r="NS7171" s="45"/>
      <c r="NT7171" s="45"/>
      <c r="NU7171" s="45"/>
    </row>
    <row r="7172" spans="2:385" s="48" customFormat="1" x14ac:dyDescent="0.2">
      <c r="B7172" s="45"/>
      <c r="C7172" s="45"/>
      <c r="D7172" s="234"/>
      <c r="AM7172" s="47"/>
      <c r="NJ7172" s="45"/>
      <c r="NK7172" s="45"/>
      <c r="NL7172" s="45"/>
      <c r="NM7172" s="45"/>
      <c r="NN7172" s="45"/>
      <c r="NO7172" s="45"/>
      <c r="NP7172" s="45"/>
      <c r="NQ7172" s="45"/>
      <c r="NR7172" s="45"/>
      <c r="NS7172" s="45"/>
      <c r="NT7172" s="45"/>
      <c r="NU7172" s="45"/>
    </row>
    <row r="7173" spans="2:385" s="48" customFormat="1" x14ac:dyDescent="0.2">
      <c r="B7173" s="45"/>
      <c r="C7173" s="45"/>
      <c r="D7173" s="234"/>
      <c r="AM7173" s="47"/>
      <c r="NJ7173" s="45"/>
      <c r="NK7173" s="45"/>
      <c r="NL7173" s="45"/>
      <c r="NM7173" s="45"/>
      <c r="NN7173" s="45"/>
      <c r="NO7173" s="45"/>
      <c r="NP7173" s="45"/>
      <c r="NQ7173" s="45"/>
      <c r="NR7173" s="45"/>
      <c r="NS7173" s="45"/>
      <c r="NT7173" s="45"/>
      <c r="NU7173" s="45"/>
    </row>
    <row r="7174" spans="2:385" s="48" customFormat="1" x14ac:dyDescent="0.2">
      <c r="B7174" s="45"/>
      <c r="C7174" s="45"/>
      <c r="D7174" s="234"/>
      <c r="AM7174" s="47"/>
      <c r="NJ7174" s="45"/>
      <c r="NK7174" s="45"/>
      <c r="NL7174" s="45"/>
      <c r="NM7174" s="45"/>
      <c r="NN7174" s="45"/>
      <c r="NO7174" s="45"/>
      <c r="NP7174" s="45"/>
      <c r="NQ7174" s="45"/>
      <c r="NR7174" s="45"/>
      <c r="NS7174" s="45"/>
      <c r="NT7174" s="45"/>
      <c r="NU7174" s="45"/>
    </row>
    <row r="7175" spans="2:385" s="48" customFormat="1" x14ac:dyDescent="0.2">
      <c r="B7175" s="45"/>
      <c r="C7175" s="45"/>
      <c r="D7175" s="234"/>
      <c r="AM7175" s="47"/>
      <c r="NJ7175" s="45"/>
      <c r="NK7175" s="45"/>
      <c r="NL7175" s="45"/>
      <c r="NM7175" s="45"/>
      <c r="NN7175" s="45"/>
      <c r="NO7175" s="45"/>
      <c r="NP7175" s="45"/>
      <c r="NQ7175" s="45"/>
      <c r="NR7175" s="45"/>
      <c r="NS7175" s="45"/>
      <c r="NT7175" s="45"/>
      <c r="NU7175" s="45"/>
    </row>
    <row r="7176" spans="2:385" s="48" customFormat="1" x14ac:dyDescent="0.2">
      <c r="B7176" s="45"/>
      <c r="C7176" s="45"/>
      <c r="D7176" s="234"/>
      <c r="AM7176" s="47"/>
      <c r="NJ7176" s="45"/>
      <c r="NK7176" s="45"/>
      <c r="NL7176" s="45"/>
      <c r="NM7176" s="45"/>
      <c r="NN7176" s="45"/>
      <c r="NO7176" s="45"/>
      <c r="NP7176" s="45"/>
      <c r="NQ7176" s="45"/>
      <c r="NR7176" s="45"/>
      <c r="NS7176" s="45"/>
      <c r="NT7176" s="45"/>
      <c r="NU7176" s="45"/>
    </row>
    <row r="7177" spans="2:385" s="48" customFormat="1" x14ac:dyDescent="0.2">
      <c r="B7177" s="45"/>
      <c r="C7177" s="45"/>
      <c r="D7177" s="234"/>
      <c r="AM7177" s="47"/>
      <c r="NJ7177" s="45"/>
      <c r="NK7177" s="45"/>
      <c r="NL7177" s="45"/>
      <c r="NM7177" s="45"/>
      <c r="NN7177" s="45"/>
      <c r="NO7177" s="45"/>
      <c r="NP7177" s="45"/>
      <c r="NQ7177" s="45"/>
      <c r="NR7177" s="45"/>
      <c r="NS7177" s="45"/>
      <c r="NT7177" s="45"/>
      <c r="NU7177" s="45"/>
    </row>
    <row r="7178" spans="2:385" s="48" customFormat="1" x14ac:dyDescent="0.2">
      <c r="B7178" s="45"/>
      <c r="C7178" s="45"/>
      <c r="D7178" s="234"/>
      <c r="AM7178" s="47"/>
      <c r="NJ7178" s="45"/>
      <c r="NK7178" s="45"/>
      <c r="NL7178" s="45"/>
      <c r="NM7178" s="45"/>
      <c r="NN7178" s="45"/>
      <c r="NO7178" s="45"/>
      <c r="NP7178" s="45"/>
      <c r="NQ7178" s="45"/>
      <c r="NR7178" s="45"/>
      <c r="NS7178" s="45"/>
      <c r="NT7178" s="45"/>
      <c r="NU7178" s="45"/>
    </row>
    <row r="7179" spans="2:385" s="48" customFormat="1" x14ac:dyDescent="0.2">
      <c r="B7179" s="45"/>
      <c r="C7179" s="45"/>
      <c r="D7179" s="234"/>
      <c r="AM7179" s="47"/>
      <c r="NJ7179" s="45"/>
      <c r="NK7179" s="45"/>
      <c r="NL7179" s="45"/>
      <c r="NM7179" s="45"/>
      <c r="NN7179" s="45"/>
      <c r="NO7179" s="45"/>
      <c r="NP7179" s="45"/>
      <c r="NQ7179" s="45"/>
      <c r="NR7179" s="45"/>
      <c r="NS7179" s="45"/>
      <c r="NT7179" s="45"/>
      <c r="NU7179" s="45"/>
    </row>
    <row r="7180" spans="2:385" s="48" customFormat="1" x14ac:dyDescent="0.2">
      <c r="B7180" s="45"/>
      <c r="C7180" s="45"/>
      <c r="D7180" s="234"/>
      <c r="AM7180" s="47"/>
      <c r="NJ7180" s="45"/>
      <c r="NK7180" s="45"/>
      <c r="NL7180" s="45"/>
      <c r="NM7180" s="45"/>
      <c r="NN7180" s="45"/>
      <c r="NO7180" s="45"/>
      <c r="NP7180" s="45"/>
      <c r="NQ7180" s="45"/>
      <c r="NR7180" s="45"/>
      <c r="NS7180" s="45"/>
      <c r="NT7180" s="45"/>
      <c r="NU7180" s="45"/>
    </row>
    <row r="7181" spans="2:385" s="48" customFormat="1" x14ac:dyDescent="0.2">
      <c r="B7181" s="45"/>
      <c r="C7181" s="45"/>
      <c r="D7181" s="234"/>
      <c r="AM7181" s="47"/>
      <c r="NJ7181" s="45"/>
      <c r="NK7181" s="45"/>
      <c r="NL7181" s="45"/>
      <c r="NM7181" s="45"/>
      <c r="NN7181" s="45"/>
      <c r="NO7181" s="45"/>
      <c r="NP7181" s="45"/>
      <c r="NQ7181" s="45"/>
      <c r="NR7181" s="45"/>
      <c r="NS7181" s="45"/>
      <c r="NT7181" s="45"/>
      <c r="NU7181" s="45"/>
    </row>
    <row r="7182" spans="2:385" s="48" customFormat="1" x14ac:dyDescent="0.2">
      <c r="B7182" s="45"/>
      <c r="C7182" s="45"/>
      <c r="D7182" s="234"/>
      <c r="AM7182" s="47"/>
      <c r="NJ7182" s="45"/>
      <c r="NK7182" s="45"/>
      <c r="NL7182" s="45"/>
      <c r="NM7182" s="45"/>
      <c r="NN7182" s="45"/>
      <c r="NO7182" s="45"/>
      <c r="NP7182" s="45"/>
      <c r="NQ7182" s="45"/>
      <c r="NR7182" s="45"/>
      <c r="NS7182" s="45"/>
      <c r="NT7182" s="45"/>
      <c r="NU7182" s="45"/>
    </row>
    <row r="7183" spans="2:385" s="48" customFormat="1" x14ac:dyDescent="0.2">
      <c r="B7183" s="45"/>
      <c r="C7183" s="45"/>
      <c r="D7183" s="234"/>
      <c r="AM7183" s="47"/>
      <c r="NJ7183" s="45"/>
      <c r="NK7183" s="45"/>
      <c r="NL7183" s="45"/>
      <c r="NM7183" s="45"/>
      <c r="NN7183" s="45"/>
      <c r="NO7183" s="45"/>
      <c r="NP7183" s="45"/>
      <c r="NQ7183" s="45"/>
      <c r="NR7183" s="45"/>
      <c r="NS7183" s="45"/>
      <c r="NT7183" s="45"/>
      <c r="NU7183" s="45"/>
    </row>
    <row r="7184" spans="2:385" s="48" customFormat="1" x14ac:dyDescent="0.2">
      <c r="B7184" s="45"/>
      <c r="C7184" s="45"/>
      <c r="D7184" s="234"/>
      <c r="AM7184" s="47"/>
      <c r="NJ7184" s="45"/>
      <c r="NK7184" s="45"/>
      <c r="NL7184" s="45"/>
      <c r="NM7184" s="45"/>
      <c r="NN7184" s="45"/>
      <c r="NO7184" s="45"/>
      <c r="NP7184" s="45"/>
      <c r="NQ7184" s="45"/>
      <c r="NR7184" s="45"/>
      <c r="NS7184" s="45"/>
      <c r="NT7184" s="45"/>
      <c r="NU7184" s="45"/>
    </row>
    <row r="7185" spans="2:385" s="48" customFormat="1" x14ac:dyDescent="0.2">
      <c r="B7185" s="45"/>
      <c r="C7185" s="45"/>
      <c r="D7185" s="234"/>
      <c r="AM7185" s="47"/>
      <c r="NJ7185" s="45"/>
      <c r="NK7185" s="45"/>
      <c r="NL7185" s="45"/>
      <c r="NM7185" s="45"/>
      <c r="NN7185" s="45"/>
      <c r="NO7185" s="45"/>
      <c r="NP7185" s="45"/>
      <c r="NQ7185" s="45"/>
      <c r="NR7185" s="45"/>
      <c r="NS7185" s="45"/>
      <c r="NT7185" s="45"/>
      <c r="NU7185" s="45"/>
    </row>
    <row r="7186" spans="2:385" s="48" customFormat="1" x14ac:dyDescent="0.2">
      <c r="B7186" s="45"/>
      <c r="C7186" s="45"/>
      <c r="D7186" s="234"/>
      <c r="AM7186" s="47"/>
      <c r="NJ7186" s="45"/>
      <c r="NK7186" s="45"/>
      <c r="NL7186" s="45"/>
      <c r="NM7186" s="45"/>
      <c r="NN7186" s="45"/>
      <c r="NO7186" s="45"/>
      <c r="NP7186" s="45"/>
      <c r="NQ7186" s="45"/>
      <c r="NR7186" s="45"/>
      <c r="NS7186" s="45"/>
      <c r="NT7186" s="45"/>
      <c r="NU7186" s="45"/>
    </row>
    <row r="7187" spans="2:385" s="48" customFormat="1" x14ac:dyDescent="0.2">
      <c r="B7187" s="45"/>
      <c r="C7187" s="45"/>
      <c r="D7187" s="234"/>
      <c r="AM7187" s="47"/>
      <c r="NJ7187" s="45"/>
      <c r="NK7187" s="45"/>
      <c r="NL7187" s="45"/>
      <c r="NM7187" s="45"/>
      <c r="NN7187" s="45"/>
      <c r="NO7187" s="45"/>
      <c r="NP7187" s="45"/>
      <c r="NQ7187" s="45"/>
      <c r="NR7187" s="45"/>
      <c r="NS7187" s="45"/>
      <c r="NT7187" s="45"/>
      <c r="NU7187" s="45"/>
    </row>
    <row r="7188" spans="2:385" s="48" customFormat="1" x14ac:dyDescent="0.2">
      <c r="B7188" s="45"/>
      <c r="C7188" s="45"/>
      <c r="D7188" s="234"/>
      <c r="AM7188" s="47"/>
      <c r="NJ7188" s="45"/>
      <c r="NK7188" s="45"/>
      <c r="NL7188" s="45"/>
      <c r="NM7188" s="45"/>
      <c r="NN7188" s="45"/>
      <c r="NO7188" s="45"/>
      <c r="NP7188" s="45"/>
      <c r="NQ7188" s="45"/>
      <c r="NR7188" s="45"/>
      <c r="NS7188" s="45"/>
      <c r="NT7188" s="45"/>
      <c r="NU7188" s="45"/>
    </row>
    <row r="7189" spans="2:385" s="48" customFormat="1" x14ac:dyDescent="0.2">
      <c r="B7189" s="45"/>
      <c r="C7189" s="45"/>
      <c r="D7189" s="234"/>
      <c r="AM7189" s="47"/>
      <c r="NJ7189" s="45"/>
      <c r="NK7189" s="45"/>
      <c r="NL7189" s="45"/>
      <c r="NM7189" s="45"/>
      <c r="NN7189" s="45"/>
      <c r="NO7189" s="45"/>
      <c r="NP7189" s="45"/>
      <c r="NQ7189" s="45"/>
      <c r="NR7189" s="45"/>
      <c r="NS7189" s="45"/>
      <c r="NT7189" s="45"/>
      <c r="NU7189" s="45"/>
    </row>
    <row r="7190" spans="2:385" s="48" customFormat="1" x14ac:dyDescent="0.2">
      <c r="B7190" s="45"/>
      <c r="C7190" s="45"/>
      <c r="D7190" s="234"/>
      <c r="AM7190" s="47"/>
      <c r="NJ7190" s="45"/>
      <c r="NK7190" s="45"/>
      <c r="NL7190" s="45"/>
      <c r="NM7190" s="45"/>
      <c r="NN7190" s="45"/>
      <c r="NO7190" s="45"/>
      <c r="NP7190" s="45"/>
      <c r="NQ7190" s="45"/>
      <c r="NR7190" s="45"/>
      <c r="NS7190" s="45"/>
      <c r="NT7190" s="45"/>
      <c r="NU7190" s="45"/>
    </row>
    <row r="7191" spans="2:385" s="48" customFormat="1" x14ac:dyDescent="0.2">
      <c r="B7191" s="45"/>
      <c r="C7191" s="45"/>
      <c r="D7191" s="234"/>
      <c r="AM7191" s="47"/>
      <c r="NJ7191" s="45"/>
      <c r="NK7191" s="45"/>
      <c r="NL7191" s="45"/>
      <c r="NM7191" s="45"/>
      <c r="NN7191" s="45"/>
      <c r="NO7191" s="45"/>
      <c r="NP7191" s="45"/>
      <c r="NQ7191" s="45"/>
      <c r="NR7191" s="45"/>
      <c r="NS7191" s="45"/>
      <c r="NT7191" s="45"/>
      <c r="NU7191" s="45"/>
    </row>
    <row r="7192" spans="2:385" s="48" customFormat="1" x14ac:dyDescent="0.2">
      <c r="B7192" s="45"/>
      <c r="C7192" s="45"/>
      <c r="D7192" s="234"/>
      <c r="AM7192" s="47"/>
      <c r="NJ7192" s="45"/>
      <c r="NK7192" s="45"/>
      <c r="NL7192" s="45"/>
      <c r="NM7192" s="45"/>
      <c r="NN7192" s="45"/>
      <c r="NO7192" s="45"/>
      <c r="NP7192" s="45"/>
      <c r="NQ7192" s="45"/>
      <c r="NR7192" s="45"/>
      <c r="NS7192" s="45"/>
      <c r="NT7192" s="45"/>
      <c r="NU7192" s="45"/>
    </row>
    <row r="7193" spans="2:385" s="48" customFormat="1" x14ac:dyDescent="0.2">
      <c r="B7193" s="45"/>
      <c r="C7193" s="45"/>
      <c r="D7193" s="234"/>
      <c r="AM7193" s="47"/>
      <c r="NJ7193" s="45"/>
      <c r="NK7193" s="45"/>
      <c r="NL7193" s="45"/>
      <c r="NM7193" s="45"/>
      <c r="NN7193" s="45"/>
      <c r="NO7193" s="45"/>
      <c r="NP7193" s="45"/>
      <c r="NQ7193" s="45"/>
      <c r="NR7193" s="45"/>
      <c r="NS7193" s="45"/>
      <c r="NT7193" s="45"/>
      <c r="NU7193" s="45"/>
    </row>
    <row r="7194" spans="2:385" s="48" customFormat="1" x14ac:dyDescent="0.2">
      <c r="B7194" s="45"/>
      <c r="C7194" s="45"/>
      <c r="D7194" s="234"/>
      <c r="AM7194" s="47"/>
      <c r="NJ7194" s="45"/>
      <c r="NK7194" s="45"/>
      <c r="NL7194" s="45"/>
      <c r="NM7194" s="45"/>
      <c r="NN7194" s="45"/>
      <c r="NO7194" s="45"/>
      <c r="NP7194" s="45"/>
      <c r="NQ7194" s="45"/>
      <c r="NR7194" s="45"/>
      <c r="NS7194" s="45"/>
      <c r="NT7194" s="45"/>
      <c r="NU7194" s="45"/>
    </row>
    <row r="7195" spans="2:385" s="48" customFormat="1" x14ac:dyDescent="0.2">
      <c r="B7195" s="45"/>
      <c r="C7195" s="45"/>
      <c r="D7195" s="234"/>
      <c r="AM7195" s="47"/>
      <c r="NJ7195" s="45"/>
      <c r="NK7195" s="45"/>
      <c r="NL7195" s="45"/>
      <c r="NM7195" s="45"/>
      <c r="NN7195" s="45"/>
      <c r="NO7195" s="45"/>
      <c r="NP7195" s="45"/>
      <c r="NQ7195" s="45"/>
      <c r="NR7195" s="45"/>
      <c r="NS7195" s="45"/>
      <c r="NT7195" s="45"/>
      <c r="NU7195" s="45"/>
    </row>
    <row r="7196" spans="2:385" s="48" customFormat="1" x14ac:dyDescent="0.2">
      <c r="B7196" s="45"/>
      <c r="C7196" s="45"/>
      <c r="D7196" s="234"/>
      <c r="AM7196" s="47"/>
      <c r="NJ7196" s="45"/>
      <c r="NK7196" s="45"/>
      <c r="NL7196" s="45"/>
      <c r="NM7196" s="45"/>
      <c r="NN7196" s="45"/>
      <c r="NO7196" s="45"/>
      <c r="NP7196" s="45"/>
      <c r="NQ7196" s="45"/>
      <c r="NR7196" s="45"/>
      <c r="NS7196" s="45"/>
      <c r="NT7196" s="45"/>
      <c r="NU7196" s="45"/>
    </row>
    <row r="7197" spans="2:385" s="48" customFormat="1" x14ac:dyDescent="0.2">
      <c r="B7197" s="45"/>
      <c r="C7197" s="45"/>
      <c r="D7197" s="234"/>
      <c r="AM7197" s="47"/>
      <c r="NJ7197" s="45"/>
      <c r="NK7197" s="45"/>
      <c r="NL7197" s="45"/>
      <c r="NM7197" s="45"/>
      <c r="NN7197" s="45"/>
      <c r="NO7197" s="45"/>
      <c r="NP7197" s="45"/>
      <c r="NQ7197" s="45"/>
      <c r="NR7197" s="45"/>
      <c r="NS7197" s="45"/>
      <c r="NT7197" s="45"/>
      <c r="NU7197" s="45"/>
    </row>
    <row r="7198" spans="2:385" s="48" customFormat="1" x14ac:dyDescent="0.2">
      <c r="B7198" s="45"/>
      <c r="C7198" s="45"/>
      <c r="D7198" s="234"/>
      <c r="AM7198" s="47"/>
      <c r="NJ7198" s="45"/>
      <c r="NK7198" s="45"/>
      <c r="NL7198" s="45"/>
      <c r="NM7198" s="45"/>
      <c r="NN7198" s="45"/>
      <c r="NO7198" s="45"/>
      <c r="NP7198" s="45"/>
      <c r="NQ7198" s="45"/>
      <c r="NR7198" s="45"/>
      <c r="NS7198" s="45"/>
      <c r="NT7198" s="45"/>
      <c r="NU7198" s="45"/>
    </row>
    <row r="7199" spans="2:385" s="48" customFormat="1" x14ac:dyDescent="0.2">
      <c r="B7199" s="45"/>
      <c r="C7199" s="45"/>
      <c r="D7199" s="234"/>
      <c r="AM7199" s="47"/>
      <c r="NJ7199" s="45"/>
      <c r="NK7199" s="45"/>
      <c r="NL7199" s="45"/>
      <c r="NM7199" s="45"/>
      <c r="NN7199" s="45"/>
      <c r="NO7199" s="45"/>
      <c r="NP7199" s="45"/>
      <c r="NQ7199" s="45"/>
      <c r="NR7199" s="45"/>
      <c r="NS7199" s="45"/>
      <c r="NT7199" s="45"/>
      <c r="NU7199" s="45"/>
    </row>
    <row r="7200" spans="2:385" s="48" customFormat="1" x14ac:dyDescent="0.2">
      <c r="B7200" s="45"/>
      <c r="C7200" s="45"/>
      <c r="D7200" s="234"/>
      <c r="AM7200" s="47"/>
      <c r="NJ7200" s="45"/>
      <c r="NK7200" s="45"/>
      <c r="NL7200" s="45"/>
      <c r="NM7200" s="45"/>
      <c r="NN7200" s="45"/>
      <c r="NO7200" s="45"/>
      <c r="NP7200" s="45"/>
      <c r="NQ7200" s="45"/>
      <c r="NR7200" s="45"/>
      <c r="NS7200" s="45"/>
      <c r="NT7200" s="45"/>
      <c r="NU7200" s="45"/>
    </row>
    <row r="7201" spans="2:385" s="48" customFormat="1" x14ac:dyDescent="0.2">
      <c r="B7201" s="45"/>
      <c r="C7201" s="45"/>
      <c r="D7201" s="234"/>
      <c r="AM7201" s="47"/>
      <c r="NJ7201" s="45"/>
      <c r="NK7201" s="45"/>
      <c r="NL7201" s="45"/>
      <c r="NM7201" s="45"/>
      <c r="NN7201" s="45"/>
      <c r="NO7201" s="45"/>
      <c r="NP7201" s="45"/>
      <c r="NQ7201" s="45"/>
      <c r="NR7201" s="45"/>
      <c r="NS7201" s="45"/>
      <c r="NT7201" s="45"/>
      <c r="NU7201" s="45"/>
    </row>
    <row r="7202" spans="2:385" s="48" customFormat="1" x14ac:dyDescent="0.2">
      <c r="B7202" s="45"/>
      <c r="C7202" s="45"/>
      <c r="D7202" s="234"/>
      <c r="AM7202" s="47"/>
      <c r="NJ7202" s="45"/>
      <c r="NK7202" s="45"/>
      <c r="NL7202" s="45"/>
      <c r="NM7202" s="45"/>
      <c r="NN7202" s="45"/>
      <c r="NO7202" s="45"/>
      <c r="NP7202" s="45"/>
      <c r="NQ7202" s="45"/>
      <c r="NR7202" s="45"/>
      <c r="NS7202" s="45"/>
      <c r="NT7202" s="45"/>
      <c r="NU7202" s="45"/>
    </row>
    <row r="7203" spans="2:385" s="48" customFormat="1" x14ac:dyDescent="0.2">
      <c r="B7203" s="45"/>
      <c r="C7203" s="45"/>
      <c r="D7203" s="234"/>
      <c r="AM7203" s="47"/>
      <c r="NJ7203" s="45"/>
      <c r="NK7203" s="45"/>
      <c r="NL7203" s="45"/>
      <c r="NM7203" s="45"/>
      <c r="NN7203" s="45"/>
      <c r="NO7203" s="45"/>
      <c r="NP7203" s="45"/>
      <c r="NQ7203" s="45"/>
      <c r="NR7203" s="45"/>
      <c r="NS7203" s="45"/>
      <c r="NT7203" s="45"/>
      <c r="NU7203" s="45"/>
    </row>
    <row r="7204" spans="2:385" s="48" customFormat="1" x14ac:dyDescent="0.2">
      <c r="B7204" s="45"/>
      <c r="C7204" s="45"/>
      <c r="D7204" s="234"/>
      <c r="AM7204" s="47"/>
      <c r="NJ7204" s="45"/>
      <c r="NK7204" s="45"/>
      <c r="NL7204" s="45"/>
      <c r="NM7204" s="45"/>
      <c r="NN7204" s="45"/>
      <c r="NO7204" s="45"/>
      <c r="NP7204" s="45"/>
      <c r="NQ7204" s="45"/>
      <c r="NR7204" s="45"/>
      <c r="NS7204" s="45"/>
      <c r="NT7204" s="45"/>
      <c r="NU7204" s="45"/>
    </row>
    <row r="7205" spans="2:385" s="48" customFormat="1" x14ac:dyDescent="0.2">
      <c r="B7205" s="45"/>
      <c r="C7205" s="45"/>
      <c r="D7205" s="234"/>
      <c r="AM7205" s="47"/>
      <c r="NJ7205" s="45"/>
      <c r="NK7205" s="45"/>
      <c r="NL7205" s="45"/>
      <c r="NM7205" s="45"/>
      <c r="NN7205" s="45"/>
      <c r="NO7205" s="45"/>
      <c r="NP7205" s="45"/>
      <c r="NQ7205" s="45"/>
      <c r="NR7205" s="45"/>
      <c r="NS7205" s="45"/>
      <c r="NT7205" s="45"/>
      <c r="NU7205" s="45"/>
    </row>
    <row r="7206" spans="2:385" s="48" customFormat="1" x14ac:dyDescent="0.2">
      <c r="B7206" s="45"/>
      <c r="C7206" s="45"/>
      <c r="D7206" s="234"/>
      <c r="AM7206" s="47"/>
      <c r="NJ7206" s="45"/>
      <c r="NK7206" s="45"/>
      <c r="NL7206" s="45"/>
      <c r="NM7206" s="45"/>
      <c r="NN7206" s="45"/>
      <c r="NO7206" s="45"/>
      <c r="NP7206" s="45"/>
      <c r="NQ7206" s="45"/>
      <c r="NR7206" s="45"/>
      <c r="NS7206" s="45"/>
      <c r="NT7206" s="45"/>
      <c r="NU7206" s="45"/>
    </row>
    <row r="7207" spans="2:385" s="48" customFormat="1" x14ac:dyDescent="0.2">
      <c r="B7207" s="45"/>
      <c r="C7207" s="45"/>
      <c r="D7207" s="234"/>
      <c r="AM7207" s="47"/>
      <c r="NJ7207" s="45"/>
      <c r="NK7207" s="45"/>
      <c r="NL7207" s="45"/>
      <c r="NM7207" s="45"/>
      <c r="NN7207" s="45"/>
      <c r="NO7207" s="45"/>
      <c r="NP7207" s="45"/>
      <c r="NQ7207" s="45"/>
      <c r="NR7207" s="45"/>
      <c r="NS7207" s="45"/>
      <c r="NT7207" s="45"/>
      <c r="NU7207" s="45"/>
    </row>
    <row r="7208" spans="2:385" s="48" customFormat="1" x14ac:dyDescent="0.2">
      <c r="B7208" s="45"/>
      <c r="C7208" s="45"/>
      <c r="D7208" s="234"/>
      <c r="AM7208" s="47"/>
      <c r="NJ7208" s="45"/>
      <c r="NK7208" s="45"/>
      <c r="NL7208" s="45"/>
      <c r="NM7208" s="45"/>
      <c r="NN7208" s="45"/>
      <c r="NO7208" s="45"/>
      <c r="NP7208" s="45"/>
      <c r="NQ7208" s="45"/>
      <c r="NR7208" s="45"/>
      <c r="NS7208" s="45"/>
      <c r="NT7208" s="45"/>
      <c r="NU7208" s="45"/>
    </row>
    <row r="7209" spans="2:385" s="48" customFormat="1" x14ac:dyDescent="0.2">
      <c r="B7209" s="45"/>
      <c r="C7209" s="45"/>
      <c r="D7209" s="234"/>
      <c r="AM7209" s="47"/>
      <c r="NJ7209" s="45"/>
      <c r="NK7209" s="45"/>
      <c r="NL7209" s="45"/>
      <c r="NM7209" s="45"/>
      <c r="NN7209" s="45"/>
      <c r="NO7209" s="45"/>
      <c r="NP7209" s="45"/>
      <c r="NQ7209" s="45"/>
      <c r="NR7209" s="45"/>
      <c r="NS7209" s="45"/>
      <c r="NT7209" s="45"/>
      <c r="NU7209" s="45"/>
    </row>
    <row r="7210" spans="2:385" s="48" customFormat="1" x14ac:dyDescent="0.2">
      <c r="B7210" s="45"/>
      <c r="C7210" s="45"/>
      <c r="D7210" s="234"/>
      <c r="AM7210" s="47"/>
      <c r="NJ7210" s="45"/>
      <c r="NK7210" s="45"/>
      <c r="NL7210" s="45"/>
      <c r="NM7210" s="45"/>
      <c r="NN7210" s="45"/>
      <c r="NO7210" s="45"/>
      <c r="NP7210" s="45"/>
      <c r="NQ7210" s="45"/>
      <c r="NR7210" s="45"/>
      <c r="NS7210" s="45"/>
      <c r="NT7210" s="45"/>
      <c r="NU7210" s="45"/>
    </row>
    <row r="7211" spans="2:385" s="48" customFormat="1" x14ac:dyDescent="0.2">
      <c r="B7211" s="45"/>
      <c r="C7211" s="45"/>
      <c r="D7211" s="234"/>
      <c r="AM7211" s="47"/>
      <c r="NJ7211" s="45"/>
      <c r="NK7211" s="45"/>
      <c r="NL7211" s="45"/>
      <c r="NM7211" s="45"/>
      <c r="NN7211" s="45"/>
      <c r="NO7211" s="45"/>
      <c r="NP7211" s="45"/>
      <c r="NQ7211" s="45"/>
      <c r="NR7211" s="45"/>
      <c r="NS7211" s="45"/>
      <c r="NT7211" s="45"/>
      <c r="NU7211" s="45"/>
    </row>
    <row r="7212" spans="2:385" s="48" customFormat="1" x14ac:dyDescent="0.2">
      <c r="B7212" s="45"/>
      <c r="C7212" s="45"/>
      <c r="D7212" s="234"/>
      <c r="AM7212" s="47"/>
      <c r="NJ7212" s="45"/>
      <c r="NK7212" s="45"/>
      <c r="NL7212" s="45"/>
      <c r="NM7212" s="45"/>
      <c r="NN7212" s="45"/>
      <c r="NO7212" s="45"/>
      <c r="NP7212" s="45"/>
      <c r="NQ7212" s="45"/>
      <c r="NR7212" s="45"/>
      <c r="NS7212" s="45"/>
      <c r="NT7212" s="45"/>
      <c r="NU7212" s="45"/>
    </row>
    <row r="7213" spans="2:385" s="48" customFormat="1" x14ac:dyDescent="0.2">
      <c r="B7213" s="45"/>
      <c r="C7213" s="45"/>
      <c r="D7213" s="234"/>
      <c r="AM7213" s="47"/>
      <c r="NJ7213" s="45"/>
      <c r="NK7213" s="45"/>
      <c r="NL7213" s="45"/>
      <c r="NM7213" s="45"/>
      <c r="NN7213" s="45"/>
      <c r="NO7213" s="45"/>
      <c r="NP7213" s="45"/>
      <c r="NQ7213" s="45"/>
      <c r="NR7213" s="45"/>
      <c r="NS7213" s="45"/>
      <c r="NT7213" s="45"/>
      <c r="NU7213" s="45"/>
    </row>
    <row r="7214" spans="2:385" s="48" customFormat="1" x14ac:dyDescent="0.2">
      <c r="B7214" s="45"/>
      <c r="C7214" s="45"/>
      <c r="D7214" s="234"/>
      <c r="AM7214" s="47"/>
      <c r="NJ7214" s="45"/>
      <c r="NK7214" s="45"/>
      <c r="NL7214" s="45"/>
      <c r="NM7214" s="45"/>
      <c r="NN7214" s="45"/>
      <c r="NO7214" s="45"/>
      <c r="NP7214" s="45"/>
      <c r="NQ7214" s="45"/>
      <c r="NR7214" s="45"/>
      <c r="NS7214" s="45"/>
      <c r="NT7214" s="45"/>
      <c r="NU7214" s="45"/>
    </row>
    <row r="7215" spans="2:385" s="48" customFormat="1" x14ac:dyDescent="0.2">
      <c r="B7215" s="45"/>
      <c r="C7215" s="45"/>
      <c r="D7215" s="234"/>
      <c r="AM7215" s="47"/>
      <c r="NJ7215" s="45"/>
      <c r="NK7215" s="45"/>
      <c r="NL7215" s="45"/>
      <c r="NM7215" s="45"/>
      <c r="NN7215" s="45"/>
      <c r="NO7215" s="45"/>
      <c r="NP7215" s="45"/>
      <c r="NQ7215" s="45"/>
      <c r="NR7215" s="45"/>
      <c r="NS7215" s="45"/>
      <c r="NT7215" s="45"/>
      <c r="NU7215" s="45"/>
    </row>
    <row r="7216" spans="2:385" s="48" customFormat="1" x14ac:dyDescent="0.2">
      <c r="B7216" s="45"/>
      <c r="C7216" s="45"/>
      <c r="D7216" s="234"/>
      <c r="AM7216" s="47"/>
      <c r="NJ7216" s="45"/>
      <c r="NK7216" s="45"/>
      <c r="NL7216" s="45"/>
      <c r="NM7216" s="45"/>
      <c r="NN7216" s="45"/>
      <c r="NO7216" s="45"/>
      <c r="NP7216" s="45"/>
      <c r="NQ7216" s="45"/>
      <c r="NR7216" s="45"/>
      <c r="NS7216" s="45"/>
      <c r="NT7216" s="45"/>
      <c r="NU7216" s="45"/>
    </row>
    <row r="7217" spans="2:385" s="48" customFormat="1" x14ac:dyDescent="0.2">
      <c r="B7217" s="45"/>
      <c r="C7217" s="45"/>
      <c r="D7217" s="234"/>
      <c r="AM7217" s="47"/>
      <c r="NJ7217" s="45"/>
      <c r="NK7217" s="45"/>
      <c r="NL7217" s="45"/>
      <c r="NM7217" s="45"/>
      <c r="NN7217" s="45"/>
      <c r="NO7217" s="45"/>
      <c r="NP7217" s="45"/>
      <c r="NQ7217" s="45"/>
      <c r="NR7217" s="45"/>
      <c r="NS7217" s="45"/>
      <c r="NT7217" s="45"/>
      <c r="NU7217" s="45"/>
    </row>
    <row r="7218" spans="2:385" s="48" customFormat="1" x14ac:dyDescent="0.2">
      <c r="B7218" s="45"/>
      <c r="C7218" s="45"/>
      <c r="D7218" s="234"/>
      <c r="AM7218" s="47"/>
      <c r="NJ7218" s="45"/>
      <c r="NK7218" s="45"/>
      <c r="NL7218" s="45"/>
      <c r="NM7218" s="45"/>
      <c r="NN7218" s="45"/>
      <c r="NO7218" s="45"/>
      <c r="NP7218" s="45"/>
      <c r="NQ7218" s="45"/>
      <c r="NR7218" s="45"/>
      <c r="NS7218" s="45"/>
      <c r="NT7218" s="45"/>
      <c r="NU7218" s="45"/>
    </row>
    <row r="7219" spans="2:385" s="48" customFormat="1" x14ac:dyDescent="0.2">
      <c r="B7219" s="45"/>
      <c r="C7219" s="45"/>
      <c r="D7219" s="234"/>
      <c r="AM7219" s="47"/>
      <c r="NJ7219" s="45"/>
      <c r="NK7219" s="45"/>
      <c r="NL7219" s="45"/>
      <c r="NM7219" s="45"/>
      <c r="NN7219" s="45"/>
      <c r="NO7219" s="45"/>
      <c r="NP7219" s="45"/>
      <c r="NQ7219" s="45"/>
      <c r="NR7219" s="45"/>
      <c r="NS7219" s="45"/>
      <c r="NT7219" s="45"/>
      <c r="NU7219" s="45"/>
    </row>
    <row r="7220" spans="2:385" s="48" customFormat="1" x14ac:dyDescent="0.2">
      <c r="B7220" s="45"/>
      <c r="C7220" s="45"/>
      <c r="D7220" s="234"/>
      <c r="AM7220" s="47"/>
      <c r="NJ7220" s="45"/>
      <c r="NK7220" s="45"/>
      <c r="NL7220" s="45"/>
      <c r="NM7220" s="45"/>
      <c r="NN7220" s="45"/>
      <c r="NO7220" s="45"/>
      <c r="NP7220" s="45"/>
      <c r="NQ7220" s="45"/>
      <c r="NR7220" s="45"/>
      <c r="NS7220" s="45"/>
      <c r="NT7220" s="45"/>
      <c r="NU7220" s="45"/>
    </row>
    <row r="7221" spans="2:385" s="48" customFormat="1" x14ac:dyDescent="0.2">
      <c r="B7221" s="45"/>
      <c r="C7221" s="45"/>
      <c r="D7221" s="234"/>
      <c r="AM7221" s="47"/>
      <c r="NJ7221" s="45"/>
      <c r="NK7221" s="45"/>
      <c r="NL7221" s="45"/>
      <c r="NM7221" s="45"/>
      <c r="NN7221" s="45"/>
      <c r="NO7221" s="45"/>
      <c r="NP7221" s="45"/>
      <c r="NQ7221" s="45"/>
      <c r="NR7221" s="45"/>
      <c r="NS7221" s="45"/>
      <c r="NT7221" s="45"/>
      <c r="NU7221" s="45"/>
    </row>
    <row r="7222" spans="2:385" s="48" customFormat="1" x14ac:dyDescent="0.2">
      <c r="B7222" s="45"/>
      <c r="C7222" s="45"/>
      <c r="D7222" s="234"/>
      <c r="AM7222" s="47"/>
      <c r="NJ7222" s="45"/>
      <c r="NK7222" s="45"/>
      <c r="NL7222" s="45"/>
      <c r="NM7222" s="45"/>
      <c r="NN7222" s="45"/>
      <c r="NO7222" s="45"/>
      <c r="NP7222" s="45"/>
      <c r="NQ7222" s="45"/>
      <c r="NR7222" s="45"/>
      <c r="NS7222" s="45"/>
      <c r="NT7222" s="45"/>
      <c r="NU7222" s="45"/>
    </row>
    <row r="7223" spans="2:385" s="48" customFormat="1" x14ac:dyDescent="0.2">
      <c r="B7223" s="45"/>
      <c r="C7223" s="45"/>
      <c r="D7223" s="234"/>
      <c r="AM7223" s="47"/>
      <c r="NJ7223" s="45"/>
      <c r="NK7223" s="45"/>
      <c r="NL7223" s="45"/>
      <c r="NM7223" s="45"/>
      <c r="NN7223" s="45"/>
      <c r="NO7223" s="45"/>
      <c r="NP7223" s="45"/>
      <c r="NQ7223" s="45"/>
      <c r="NR7223" s="45"/>
      <c r="NS7223" s="45"/>
      <c r="NT7223" s="45"/>
      <c r="NU7223" s="45"/>
    </row>
    <row r="7224" spans="2:385" s="48" customFormat="1" x14ac:dyDescent="0.2">
      <c r="B7224" s="45"/>
      <c r="C7224" s="45"/>
      <c r="D7224" s="234"/>
      <c r="AM7224" s="47"/>
      <c r="NJ7224" s="45"/>
      <c r="NK7224" s="45"/>
      <c r="NL7224" s="45"/>
      <c r="NM7224" s="45"/>
      <c r="NN7224" s="45"/>
      <c r="NO7224" s="45"/>
      <c r="NP7224" s="45"/>
      <c r="NQ7224" s="45"/>
      <c r="NR7224" s="45"/>
      <c r="NS7224" s="45"/>
      <c r="NT7224" s="45"/>
      <c r="NU7224" s="45"/>
    </row>
    <row r="7225" spans="2:385" s="48" customFormat="1" x14ac:dyDescent="0.2">
      <c r="B7225" s="45"/>
      <c r="C7225" s="45"/>
      <c r="D7225" s="234"/>
      <c r="AM7225" s="47"/>
      <c r="NJ7225" s="45"/>
      <c r="NK7225" s="45"/>
      <c r="NL7225" s="45"/>
      <c r="NM7225" s="45"/>
      <c r="NN7225" s="45"/>
      <c r="NO7225" s="45"/>
      <c r="NP7225" s="45"/>
      <c r="NQ7225" s="45"/>
      <c r="NR7225" s="45"/>
      <c r="NS7225" s="45"/>
      <c r="NT7225" s="45"/>
      <c r="NU7225" s="45"/>
    </row>
    <row r="7226" spans="2:385" s="48" customFormat="1" x14ac:dyDescent="0.2">
      <c r="B7226" s="45"/>
      <c r="C7226" s="45"/>
      <c r="D7226" s="234"/>
      <c r="AM7226" s="47"/>
      <c r="NJ7226" s="45"/>
      <c r="NK7226" s="45"/>
      <c r="NL7226" s="45"/>
      <c r="NM7226" s="45"/>
      <c r="NN7226" s="45"/>
      <c r="NO7226" s="45"/>
      <c r="NP7226" s="45"/>
      <c r="NQ7226" s="45"/>
      <c r="NR7226" s="45"/>
      <c r="NS7226" s="45"/>
      <c r="NT7226" s="45"/>
      <c r="NU7226" s="45"/>
    </row>
    <row r="7227" spans="2:385" s="48" customFormat="1" x14ac:dyDescent="0.2">
      <c r="B7227" s="45"/>
      <c r="C7227" s="45"/>
      <c r="D7227" s="234"/>
      <c r="AM7227" s="47"/>
      <c r="NJ7227" s="45"/>
      <c r="NK7227" s="45"/>
      <c r="NL7227" s="45"/>
      <c r="NM7227" s="45"/>
      <c r="NN7227" s="45"/>
      <c r="NO7227" s="45"/>
      <c r="NP7227" s="45"/>
      <c r="NQ7227" s="45"/>
      <c r="NR7227" s="45"/>
      <c r="NS7227" s="45"/>
      <c r="NT7227" s="45"/>
      <c r="NU7227" s="45"/>
    </row>
    <row r="7228" spans="2:385" s="48" customFormat="1" x14ac:dyDescent="0.2">
      <c r="B7228" s="45"/>
      <c r="C7228" s="45"/>
      <c r="D7228" s="234"/>
      <c r="AM7228" s="47"/>
      <c r="NJ7228" s="45"/>
      <c r="NK7228" s="45"/>
      <c r="NL7228" s="45"/>
      <c r="NM7228" s="45"/>
      <c r="NN7228" s="45"/>
      <c r="NO7228" s="45"/>
      <c r="NP7228" s="45"/>
      <c r="NQ7228" s="45"/>
      <c r="NR7228" s="45"/>
      <c r="NS7228" s="45"/>
      <c r="NT7228" s="45"/>
      <c r="NU7228" s="45"/>
    </row>
    <row r="7229" spans="2:385" s="48" customFormat="1" x14ac:dyDescent="0.2">
      <c r="B7229" s="45"/>
      <c r="C7229" s="45"/>
      <c r="D7229" s="234"/>
      <c r="AM7229" s="47"/>
      <c r="NJ7229" s="45"/>
      <c r="NK7229" s="45"/>
      <c r="NL7229" s="45"/>
      <c r="NM7229" s="45"/>
      <c r="NN7229" s="45"/>
      <c r="NO7229" s="45"/>
      <c r="NP7229" s="45"/>
      <c r="NQ7229" s="45"/>
      <c r="NR7229" s="45"/>
      <c r="NS7229" s="45"/>
      <c r="NT7229" s="45"/>
      <c r="NU7229" s="45"/>
    </row>
    <row r="7230" spans="2:385" s="48" customFormat="1" x14ac:dyDescent="0.2">
      <c r="B7230" s="45"/>
      <c r="C7230" s="45"/>
      <c r="D7230" s="234"/>
      <c r="AM7230" s="47"/>
      <c r="NJ7230" s="45"/>
      <c r="NK7230" s="45"/>
      <c r="NL7230" s="45"/>
      <c r="NM7230" s="45"/>
      <c r="NN7230" s="45"/>
      <c r="NO7230" s="45"/>
      <c r="NP7230" s="45"/>
      <c r="NQ7230" s="45"/>
      <c r="NR7230" s="45"/>
      <c r="NS7230" s="45"/>
      <c r="NT7230" s="45"/>
      <c r="NU7230" s="45"/>
    </row>
    <row r="7231" spans="2:385" s="48" customFormat="1" x14ac:dyDescent="0.2">
      <c r="B7231" s="45"/>
      <c r="C7231" s="45"/>
      <c r="D7231" s="234"/>
      <c r="AM7231" s="47"/>
      <c r="NJ7231" s="45"/>
      <c r="NK7231" s="45"/>
      <c r="NL7231" s="45"/>
      <c r="NM7231" s="45"/>
      <c r="NN7231" s="45"/>
      <c r="NO7231" s="45"/>
      <c r="NP7231" s="45"/>
      <c r="NQ7231" s="45"/>
      <c r="NR7231" s="45"/>
      <c r="NS7231" s="45"/>
      <c r="NT7231" s="45"/>
      <c r="NU7231" s="45"/>
    </row>
    <row r="7232" spans="2:385" s="48" customFormat="1" x14ac:dyDescent="0.2">
      <c r="B7232" s="45"/>
      <c r="C7232" s="45"/>
      <c r="D7232" s="234"/>
      <c r="AM7232" s="47"/>
      <c r="NJ7232" s="45"/>
      <c r="NK7232" s="45"/>
      <c r="NL7232" s="45"/>
      <c r="NM7232" s="45"/>
      <c r="NN7232" s="45"/>
      <c r="NO7232" s="45"/>
      <c r="NP7232" s="45"/>
      <c r="NQ7232" s="45"/>
      <c r="NR7232" s="45"/>
      <c r="NS7232" s="45"/>
      <c r="NT7232" s="45"/>
      <c r="NU7232" s="45"/>
    </row>
    <row r="7233" spans="2:385" s="48" customFormat="1" x14ac:dyDescent="0.2">
      <c r="B7233" s="45"/>
      <c r="C7233" s="45"/>
      <c r="D7233" s="234"/>
      <c r="AM7233" s="47"/>
      <c r="NJ7233" s="45"/>
      <c r="NK7233" s="45"/>
      <c r="NL7233" s="45"/>
      <c r="NM7233" s="45"/>
      <c r="NN7233" s="45"/>
      <c r="NO7233" s="45"/>
      <c r="NP7233" s="45"/>
      <c r="NQ7233" s="45"/>
      <c r="NR7233" s="45"/>
      <c r="NS7233" s="45"/>
      <c r="NT7233" s="45"/>
      <c r="NU7233" s="45"/>
    </row>
    <row r="7234" spans="2:385" s="48" customFormat="1" x14ac:dyDescent="0.2">
      <c r="B7234" s="45"/>
      <c r="C7234" s="45"/>
      <c r="D7234" s="234"/>
      <c r="AM7234" s="47"/>
      <c r="NJ7234" s="45"/>
      <c r="NK7234" s="45"/>
      <c r="NL7234" s="45"/>
      <c r="NM7234" s="45"/>
      <c r="NN7234" s="45"/>
      <c r="NO7234" s="45"/>
      <c r="NP7234" s="45"/>
      <c r="NQ7234" s="45"/>
      <c r="NR7234" s="45"/>
      <c r="NS7234" s="45"/>
      <c r="NT7234" s="45"/>
      <c r="NU7234" s="45"/>
    </row>
    <row r="7235" spans="2:385" s="48" customFormat="1" x14ac:dyDescent="0.2">
      <c r="B7235" s="45"/>
      <c r="C7235" s="45"/>
      <c r="D7235" s="234"/>
      <c r="AM7235" s="47"/>
      <c r="NJ7235" s="45"/>
      <c r="NK7235" s="45"/>
      <c r="NL7235" s="45"/>
      <c r="NM7235" s="45"/>
      <c r="NN7235" s="45"/>
      <c r="NO7235" s="45"/>
      <c r="NP7235" s="45"/>
      <c r="NQ7235" s="45"/>
      <c r="NR7235" s="45"/>
      <c r="NS7235" s="45"/>
      <c r="NT7235" s="45"/>
      <c r="NU7235" s="45"/>
    </row>
    <row r="7236" spans="2:385" s="48" customFormat="1" x14ac:dyDescent="0.2">
      <c r="B7236" s="45"/>
      <c r="C7236" s="45"/>
      <c r="D7236" s="234"/>
      <c r="AM7236" s="47"/>
      <c r="NJ7236" s="45"/>
      <c r="NK7236" s="45"/>
      <c r="NL7236" s="45"/>
      <c r="NM7236" s="45"/>
      <c r="NN7236" s="45"/>
      <c r="NO7236" s="45"/>
      <c r="NP7236" s="45"/>
      <c r="NQ7236" s="45"/>
      <c r="NR7236" s="45"/>
      <c r="NS7236" s="45"/>
      <c r="NT7236" s="45"/>
      <c r="NU7236" s="45"/>
    </row>
    <row r="7237" spans="2:385" s="48" customFormat="1" x14ac:dyDescent="0.2">
      <c r="B7237" s="45"/>
      <c r="C7237" s="45"/>
      <c r="D7237" s="234"/>
      <c r="AM7237" s="47"/>
      <c r="NJ7237" s="45"/>
      <c r="NK7237" s="45"/>
      <c r="NL7237" s="45"/>
      <c r="NM7237" s="45"/>
      <c r="NN7237" s="45"/>
      <c r="NO7237" s="45"/>
      <c r="NP7237" s="45"/>
      <c r="NQ7237" s="45"/>
      <c r="NR7237" s="45"/>
      <c r="NS7237" s="45"/>
      <c r="NT7237" s="45"/>
      <c r="NU7237" s="45"/>
    </row>
    <row r="7238" spans="2:385" s="48" customFormat="1" x14ac:dyDescent="0.2">
      <c r="B7238" s="45"/>
      <c r="C7238" s="45"/>
      <c r="D7238" s="234"/>
      <c r="AM7238" s="47"/>
      <c r="NJ7238" s="45"/>
      <c r="NK7238" s="45"/>
      <c r="NL7238" s="45"/>
      <c r="NM7238" s="45"/>
      <c r="NN7238" s="45"/>
      <c r="NO7238" s="45"/>
      <c r="NP7238" s="45"/>
      <c r="NQ7238" s="45"/>
      <c r="NR7238" s="45"/>
      <c r="NS7238" s="45"/>
      <c r="NT7238" s="45"/>
      <c r="NU7238" s="45"/>
    </row>
    <row r="7239" spans="2:385" s="48" customFormat="1" x14ac:dyDescent="0.2">
      <c r="B7239" s="45"/>
      <c r="C7239" s="45"/>
      <c r="D7239" s="234"/>
      <c r="AM7239" s="47"/>
      <c r="NJ7239" s="45"/>
      <c r="NK7239" s="45"/>
      <c r="NL7239" s="45"/>
      <c r="NM7239" s="45"/>
      <c r="NN7239" s="45"/>
      <c r="NO7239" s="45"/>
      <c r="NP7239" s="45"/>
      <c r="NQ7239" s="45"/>
      <c r="NR7239" s="45"/>
      <c r="NS7239" s="45"/>
      <c r="NT7239" s="45"/>
      <c r="NU7239" s="45"/>
    </row>
    <row r="7240" spans="2:385" s="48" customFormat="1" x14ac:dyDescent="0.2">
      <c r="B7240" s="45"/>
      <c r="C7240" s="45"/>
      <c r="D7240" s="234"/>
      <c r="AM7240" s="47"/>
      <c r="NJ7240" s="45"/>
      <c r="NK7240" s="45"/>
      <c r="NL7240" s="45"/>
      <c r="NM7240" s="45"/>
      <c r="NN7240" s="45"/>
      <c r="NO7240" s="45"/>
      <c r="NP7240" s="45"/>
      <c r="NQ7240" s="45"/>
      <c r="NR7240" s="45"/>
      <c r="NS7240" s="45"/>
      <c r="NT7240" s="45"/>
      <c r="NU7240" s="45"/>
    </row>
    <row r="7241" spans="2:385" s="48" customFormat="1" x14ac:dyDescent="0.2">
      <c r="B7241" s="45"/>
      <c r="C7241" s="45"/>
      <c r="D7241" s="234"/>
      <c r="AM7241" s="47"/>
      <c r="NJ7241" s="45"/>
      <c r="NK7241" s="45"/>
      <c r="NL7241" s="45"/>
      <c r="NM7241" s="45"/>
      <c r="NN7241" s="45"/>
      <c r="NO7241" s="45"/>
      <c r="NP7241" s="45"/>
      <c r="NQ7241" s="45"/>
      <c r="NR7241" s="45"/>
      <c r="NS7241" s="45"/>
      <c r="NT7241" s="45"/>
      <c r="NU7241" s="45"/>
    </row>
    <row r="7242" spans="2:385" s="48" customFormat="1" x14ac:dyDescent="0.2">
      <c r="B7242" s="45"/>
      <c r="C7242" s="45"/>
      <c r="D7242" s="234"/>
      <c r="AM7242" s="47"/>
      <c r="NJ7242" s="45"/>
      <c r="NK7242" s="45"/>
      <c r="NL7242" s="45"/>
      <c r="NM7242" s="45"/>
      <c r="NN7242" s="45"/>
      <c r="NO7242" s="45"/>
      <c r="NP7242" s="45"/>
      <c r="NQ7242" s="45"/>
      <c r="NR7242" s="45"/>
      <c r="NS7242" s="45"/>
      <c r="NT7242" s="45"/>
      <c r="NU7242" s="45"/>
    </row>
    <row r="7243" spans="2:385" s="48" customFormat="1" x14ac:dyDescent="0.2">
      <c r="B7243" s="45"/>
      <c r="C7243" s="45"/>
      <c r="D7243" s="234"/>
      <c r="AM7243" s="47"/>
      <c r="NJ7243" s="45"/>
      <c r="NK7243" s="45"/>
      <c r="NL7243" s="45"/>
      <c r="NM7243" s="45"/>
      <c r="NN7243" s="45"/>
      <c r="NO7243" s="45"/>
      <c r="NP7243" s="45"/>
      <c r="NQ7243" s="45"/>
      <c r="NR7243" s="45"/>
      <c r="NS7243" s="45"/>
      <c r="NT7243" s="45"/>
      <c r="NU7243" s="45"/>
    </row>
    <row r="7244" spans="2:385" s="48" customFormat="1" x14ac:dyDescent="0.2">
      <c r="B7244" s="45"/>
      <c r="C7244" s="45"/>
      <c r="D7244" s="234"/>
      <c r="AM7244" s="47"/>
      <c r="NJ7244" s="45"/>
      <c r="NK7244" s="45"/>
      <c r="NL7244" s="45"/>
      <c r="NM7244" s="45"/>
      <c r="NN7244" s="45"/>
      <c r="NO7244" s="45"/>
      <c r="NP7244" s="45"/>
      <c r="NQ7244" s="45"/>
      <c r="NR7244" s="45"/>
      <c r="NS7244" s="45"/>
      <c r="NT7244" s="45"/>
      <c r="NU7244" s="45"/>
    </row>
    <row r="7245" spans="2:385" s="48" customFormat="1" x14ac:dyDescent="0.2">
      <c r="B7245" s="45"/>
      <c r="C7245" s="45"/>
      <c r="D7245" s="234"/>
      <c r="AM7245" s="47"/>
      <c r="NJ7245" s="45"/>
      <c r="NK7245" s="45"/>
      <c r="NL7245" s="45"/>
      <c r="NM7245" s="45"/>
      <c r="NN7245" s="45"/>
      <c r="NO7245" s="45"/>
      <c r="NP7245" s="45"/>
      <c r="NQ7245" s="45"/>
      <c r="NR7245" s="45"/>
      <c r="NS7245" s="45"/>
      <c r="NT7245" s="45"/>
      <c r="NU7245" s="45"/>
    </row>
    <row r="7246" spans="2:385" s="48" customFormat="1" x14ac:dyDescent="0.2">
      <c r="B7246" s="45"/>
      <c r="C7246" s="45"/>
      <c r="D7246" s="234"/>
      <c r="AM7246" s="47"/>
      <c r="NJ7246" s="45"/>
      <c r="NK7246" s="45"/>
      <c r="NL7246" s="45"/>
      <c r="NM7246" s="45"/>
      <c r="NN7246" s="45"/>
      <c r="NO7246" s="45"/>
      <c r="NP7246" s="45"/>
      <c r="NQ7246" s="45"/>
      <c r="NR7246" s="45"/>
      <c r="NS7246" s="45"/>
      <c r="NT7246" s="45"/>
      <c r="NU7246" s="45"/>
    </row>
    <row r="7247" spans="2:385" s="48" customFormat="1" x14ac:dyDescent="0.2">
      <c r="B7247" s="45"/>
      <c r="C7247" s="45"/>
      <c r="D7247" s="234"/>
      <c r="AM7247" s="47"/>
      <c r="NJ7247" s="45"/>
      <c r="NK7247" s="45"/>
      <c r="NL7247" s="45"/>
      <c r="NM7247" s="45"/>
      <c r="NN7247" s="45"/>
      <c r="NO7247" s="45"/>
      <c r="NP7247" s="45"/>
      <c r="NQ7247" s="45"/>
      <c r="NR7247" s="45"/>
      <c r="NS7247" s="45"/>
      <c r="NT7247" s="45"/>
      <c r="NU7247" s="45"/>
    </row>
    <row r="7248" spans="2:385" s="48" customFormat="1" x14ac:dyDescent="0.2">
      <c r="B7248" s="45"/>
      <c r="C7248" s="45"/>
      <c r="D7248" s="234"/>
      <c r="AM7248" s="47"/>
      <c r="NJ7248" s="45"/>
      <c r="NK7248" s="45"/>
      <c r="NL7248" s="45"/>
      <c r="NM7248" s="45"/>
      <c r="NN7248" s="45"/>
      <c r="NO7248" s="45"/>
      <c r="NP7248" s="45"/>
      <c r="NQ7248" s="45"/>
      <c r="NR7248" s="45"/>
      <c r="NS7248" s="45"/>
      <c r="NT7248" s="45"/>
      <c r="NU7248" s="45"/>
    </row>
    <row r="7249" spans="2:385" s="48" customFormat="1" x14ac:dyDescent="0.2">
      <c r="B7249" s="45"/>
      <c r="C7249" s="45"/>
      <c r="D7249" s="234"/>
      <c r="AM7249" s="47"/>
      <c r="NJ7249" s="45"/>
      <c r="NK7249" s="45"/>
      <c r="NL7249" s="45"/>
      <c r="NM7249" s="45"/>
      <c r="NN7249" s="45"/>
      <c r="NO7249" s="45"/>
      <c r="NP7249" s="45"/>
      <c r="NQ7249" s="45"/>
      <c r="NR7249" s="45"/>
      <c r="NS7249" s="45"/>
      <c r="NT7249" s="45"/>
      <c r="NU7249" s="45"/>
    </row>
    <row r="7250" spans="2:385" s="48" customFormat="1" x14ac:dyDescent="0.2">
      <c r="B7250" s="45"/>
      <c r="C7250" s="45"/>
      <c r="D7250" s="234"/>
      <c r="AM7250" s="47"/>
      <c r="NJ7250" s="45"/>
      <c r="NK7250" s="45"/>
      <c r="NL7250" s="45"/>
      <c r="NM7250" s="45"/>
      <c r="NN7250" s="45"/>
      <c r="NO7250" s="45"/>
      <c r="NP7250" s="45"/>
      <c r="NQ7250" s="45"/>
      <c r="NR7250" s="45"/>
      <c r="NS7250" s="45"/>
      <c r="NT7250" s="45"/>
      <c r="NU7250" s="45"/>
    </row>
    <row r="7251" spans="2:385" s="48" customFormat="1" x14ac:dyDescent="0.2">
      <c r="B7251" s="45"/>
      <c r="C7251" s="45"/>
      <c r="D7251" s="234"/>
      <c r="AM7251" s="47"/>
      <c r="NJ7251" s="45"/>
      <c r="NK7251" s="45"/>
      <c r="NL7251" s="45"/>
      <c r="NM7251" s="45"/>
      <c r="NN7251" s="45"/>
      <c r="NO7251" s="45"/>
      <c r="NP7251" s="45"/>
      <c r="NQ7251" s="45"/>
      <c r="NR7251" s="45"/>
      <c r="NS7251" s="45"/>
      <c r="NT7251" s="45"/>
      <c r="NU7251" s="45"/>
    </row>
    <row r="7252" spans="2:385" s="48" customFormat="1" x14ac:dyDescent="0.2">
      <c r="B7252" s="45"/>
      <c r="C7252" s="45"/>
      <c r="D7252" s="234"/>
      <c r="AM7252" s="47"/>
      <c r="NJ7252" s="45"/>
      <c r="NK7252" s="45"/>
      <c r="NL7252" s="45"/>
      <c r="NM7252" s="45"/>
      <c r="NN7252" s="45"/>
      <c r="NO7252" s="45"/>
      <c r="NP7252" s="45"/>
      <c r="NQ7252" s="45"/>
      <c r="NR7252" s="45"/>
      <c r="NS7252" s="45"/>
      <c r="NT7252" s="45"/>
      <c r="NU7252" s="45"/>
    </row>
    <row r="7253" spans="2:385" s="48" customFormat="1" x14ac:dyDescent="0.2">
      <c r="B7253" s="45"/>
      <c r="C7253" s="45"/>
      <c r="D7253" s="234"/>
      <c r="AM7253" s="47"/>
      <c r="NJ7253" s="45"/>
      <c r="NK7253" s="45"/>
      <c r="NL7253" s="45"/>
      <c r="NM7253" s="45"/>
      <c r="NN7253" s="45"/>
      <c r="NO7253" s="45"/>
      <c r="NP7253" s="45"/>
      <c r="NQ7253" s="45"/>
      <c r="NR7253" s="45"/>
      <c r="NS7253" s="45"/>
      <c r="NT7253" s="45"/>
      <c r="NU7253" s="45"/>
    </row>
    <row r="7254" spans="2:385" s="48" customFormat="1" x14ac:dyDescent="0.2">
      <c r="B7254" s="45"/>
      <c r="C7254" s="45"/>
      <c r="D7254" s="234"/>
      <c r="AM7254" s="47"/>
      <c r="NJ7254" s="45"/>
      <c r="NK7254" s="45"/>
      <c r="NL7254" s="45"/>
      <c r="NM7254" s="45"/>
      <c r="NN7254" s="45"/>
      <c r="NO7254" s="45"/>
      <c r="NP7254" s="45"/>
      <c r="NQ7254" s="45"/>
      <c r="NR7254" s="45"/>
      <c r="NS7254" s="45"/>
      <c r="NT7254" s="45"/>
      <c r="NU7254" s="45"/>
    </row>
    <row r="7255" spans="2:385" s="48" customFormat="1" x14ac:dyDescent="0.2">
      <c r="B7255" s="45"/>
      <c r="C7255" s="45"/>
      <c r="D7255" s="234"/>
      <c r="AM7255" s="47"/>
      <c r="NJ7255" s="45"/>
      <c r="NK7255" s="45"/>
      <c r="NL7255" s="45"/>
      <c r="NM7255" s="45"/>
      <c r="NN7255" s="45"/>
      <c r="NO7255" s="45"/>
      <c r="NP7255" s="45"/>
      <c r="NQ7255" s="45"/>
      <c r="NR7255" s="45"/>
      <c r="NS7255" s="45"/>
      <c r="NT7255" s="45"/>
      <c r="NU7255" s="45"/>
    </row>
    <row r="7256" spans="2:385" s="48" customFormat="1" x14ac:dyDescent="0.2">
      <c r="B7256" s="45"/>
      <c r="C7256" s="45"/>
      <c r="D7256" s="234"/>
      <c r="AM7256" s="47"/>
      <c r="NJ7256" s="45"/>
      <c r="NK7256" s="45"/>
      <c r="NL7256" s="45"/>
      <c r="NM7256" s="45"/>
      <c r="NN7256" s="45"/>
      <c r="NO7256" s="45"/>
      <c r="NP7256" s="45"/>
      <c r="NQ7256" s="45"/>
      <c r="NR7256" s="45"/>
      <c r="NS7256" s="45"/>
      <c r="NT7256" s="45"/>
      <c r="NU7256" s="45"/>
    </row>
    <row r="7257" spans="2:385" s="48" customFormat="1" x14ac:dyDescent="0.2">
      <c r="B7257" s="45"/>
      <c r="C7257" s="45"/>
      <c r="D7257" s="234"/>
      <c r="AM7257" s="47"/>
      <c r="NJ7257" s="45"/>
      <c r="NK7257" s="45"/>
      <c r="NL7257" s="45"/>
      <c r="NM7257" s="45"/>
      <c r="NN7257" s="45"/>
      <c r="NO7257" s="45"/>
      <c r="NP7257" s="45"/>
      <c r="NQ7257" s="45"/>
      <c r="NR7257" s="45"/>
      <c r="NS7257" s="45"/>
      <c r="NT7257" s="45"/>
      <c r="NU7257" s="45"/>
    </row>
    <row r="7258" spans="2:385" s="48" customFormat="1" x14ac:dyDescent="0.2">
      <c r="B7258" s="45"/>
      <c r="C7258" s="45"/>
      <c r="D7258" s="234"/>
      <c r="AM7258" s="47"/>
      <c r="NJ7258" s="45"/>
      <c r="NK7258" s="45"/>
      <c r="NL7258" s="45"/>
      <c r="NM7258" s="45"/>
      <c r="NN7258" s="45"/>
      <c r="NO7258" s="45"/>
      <c r="NP7258" s="45"/>
      <c r="NQ7258" s="45"/>
      <c r="NR7258" s="45"/>
      <c r="NS7258" s="45"/>
      <c r="NT7258" s="45"/>
      <c r="NU7258" s="45"/>
    </row>
    <row r="7259" spans="2:385" s="48" customFormat="1" x14ac:dyDescent="0.2">
      <c r="B7259" s="45"/>
      <c r="C7259" s="45"/>
      <c r="D7259" s="234"/>
      <c r="AM7259" s="47"/>
      <c r="NJ7259" s="45"/>
      <c r="NK7259" s="45"/>
      <c r="NL7259" s="45"/>
      <c r="NM7259" s="45"/>
      <c r="NN7259" s="45"/>
      <c r="NO7259" s="45"/>
      <c r="NP7259" s="45"/>
      <c r="NQ7259" s="45"/>
      <c r="NR7259" s="45"/>
      <c r="NS7259" s="45"/>
      <c r="NT7259" s="45"/>
      <c r="NU7259" s="45"/>
    </row>
    <row r="7260" spans="2:385" s="48" customFormat="1" x14ac:dyDescent="0.2">
      <c r="B7260" s="45"/>
      <c r="C7260" s="45"/>
      <c r="D7260" s="234"/>
      <c r="AM7260" s="47"/>
      <c r="NJ7260" s="45"/>
      <c r="NK7260" s="45"/>
      <c r="NL7260" s="45"/>
      <c r="NM7260" s="45"/>
      <c r="NN7260" s="45"/>
      <c r="NO7260" s="45"/>
      <c r="NP7260" s="45"/>
      <c r="NQ7260" s="45"/>
      <c r="NR7260" s="45"/>
      <c r="NS7260" s="45"/>
      <c r="NT7260" s="45"/>
      <c r="NU7260" s="45"/>
    </row>
    <row r="7261" spans="2:385" s="48" customFormat="1" x14ac:dyDescent="0.2">
      <c r="B7261" s="45"/>
      <c r="C7261" s="45"/>
      <c r="D7261" s="234"/>
      <c r="AM7261" s="47"/>
      <c r="NJ7261" s="45"/>
      <c r="NK7261" s="45"/>
      <c r="NL7261" s="45"/>
      <c r="NM7261" s="45"/>
      <c r="NN7261" s="45"/>
      <c r="NO7261" s="45"/>
      <c r="NP7261" s="45"/>
      <c r="NQ7261" s="45"/>
      <c r="NR7261" s="45"/>
      <c r="NS7261" s="45"/>
      <c r="NT7261" s="45"/>
      <c r="NU7261" s="45"/>
    </row>
    <row r="7262" spans="2:385" s="48" customFormat="1" x14ac:dyDescent="0.2">
      <c r="B7262" s="45"/>
      <c r="C7262" s="45"/>
      <c r="D7262" s="234"/>
      <c r="AM7262" s="47"/>
      <c r="NJ7262" s="45"/>
      <c r="NK7262" s="45"/>
      <c r="NL7262" s="45"/>
      <c r="NM7262" s="45"/>
      <c r="NN7262" s="45"/>
      <c r="NO7262" s="45"/>
      <c r="NP7262" s="45"/>
      <c r="NQ7262" s="45"/>
      <c r="NR7262" s="45"/>
      <c r="NS7262" s="45"/>
      <c r="NT7262" s="45"/>
      <c r="NU7262" s="45"/>
    </row>
    <row r="7263" spans="2:385" s="48" customFormat="1" x14ac:dyDescent="0.2">
      <c r="B7263" s="45"/>
      <c r="C7263" s="45"/>
      <c r="D7263" s="234"/>
      <c r="AM7263" s="47"/>
      <c r="NJ7263" s="45"/>
      <c r="NK7263" s="45"/>
      <c r="NL7263" s="45"/>
      <c r="NM7263" s="45"/>
      <c r="NN7263" s="45"/>
      <c r="NO7263" s="45"/>
      <c r="NP7263" s="45"/>
      <c r="NQ7263" s="45"/>
      <c r="NR7263" s="45"/>
      <c r="NS7263" s="45"/>
      <c r="NT7263" s="45"/>
      <c r="NU7263" s="45"/>
    </row>
    <row r="7264" spans="2:385" s="48" customFormat="1" x14ac:dyDescent="0.2">
      <c r="B7264" s="45"/>
      <c r="C7264" s="45"/>
      <c r="D7264" s="234"/>
      <c r="AM7264" s="47"/>
      <c r="NJ7264" s="45"/>
      <c r="NK7264" s="45"/>
      <c r="NL7264" s="45"/>
      <c r="NM7264" s="45"/>
      <c r="NN7264" s="45"/>
      <c r="NO7264" s="45"/>
      <c r="NP7264" s="45"/>
      <c r="NQ7264" s="45"/>
      <c r="NR7264" s="45"/>
      <c r="NS7264" s="45"/>
      <c r="NT7264" s="45"/>
      <c r="NU7264" s="45"/>
    </row>
    <row r="7265" spans="2:385" s="48" customFormat="1" x14ac:dyDescent="0.2">
      <c r="B7265" s="45"/>
      <c r="C7265" s="45"/>
      <c r="D7265" s="234"/>
      <c r="AM7265" s="47"/>
      <c r="NJ7265" s="45"/>
      <c r="NK7265" s="45"/>
      <c r="NL7265" s="45"/>
      <c r="NM7265" s="45"/>
      <c r="NN7265" s="45"/>
      <c r="NO7265" s="45"/>
      <c r="NP7265" s="45"/>
      <c r="NQ7265" s="45"/>
      <c r="NR7265" s="45"/>
      <c r="NS7265" s="45"/>
      <c r="NT7265" s="45"/>
      <c r="NU7265" s="45"/>
    </row>
    <row r="7266" spans="2:385" s="48" customFormat="1" x14ac:dyDescent="0.2">
      <c r="B7266" s="45"/>
      <c r="C7266" s="45"/>
      <c r="D7266" s="234"/>
      <c r="AM7266" s="47"/>
      <c r="NJ7266" s="45"/>
      <c r="NK7266" s="45"/>
      <c r="NL7266" s="45"/>
      <c r="NM7266" s="45"/>
      <c r="NN7266" s="45"/>
      <c r="NO7266" s="45"/>
      <c r="NP7266" s="45"/>
      <c r="NQ7266" s="45"/>
      <c r="NR7266" s="45"/>
      <c r="NS7266" s="45"/>
      <c r="NT7266" s="45"/>
      <c r="NU7266" s="45"/>
    </row>
    <row r="7267" spans="2:385" s="48" customFormat="1" x14ac:dyDescent="0.2">
      <c r="B7267" s="45"/>
      <c r="C7267" s="45"/>
      <c r="D7267" s="234"/>
      <c r="AM7267" s="47"/>
      <c r="NJ7267" s="45"/>
      <c r="NK7267" s="45"/>
      <c r="NL7267" s="45"/>
      <c r="NM7267" s="45"/>
      <c r="NN7267" s="45"/>
      <c r="NO7267" s="45"/>
      <c r="NP7267" s="45"/>
      <c r="NQ7267" s="45"/>
      <c r="NR7267" s="45"/>
      <c r="NS7267" s="45"/>
      <c r="NT7267" s="45"/>
      <c r="NU7267" s="45"/>
    </row>
    <row r="7268" spans="2:385" s="48" customFormat="1" x14ac:dyDescent="0.2">
      <c r="B7268" s="45"/>
      <c r="C7268" s="45"/>
      <c r="D7268" s="234"/>
      <c r="AM7268" s="47"/>
      <c r="NJ7268" s="45"/>
      <c r="NK7268" s="45"/>
      <c r="NL7268" s="45"/>
      <c r="NM7268" s="45"/>
      <c r="NN7268" s="45"/>
      <c r="NO7268" s="45"/>
      <c r="NP7268" s="45"/>
      <c r="NQ7268" s="45"/>
      <c r="NR7268" s="45"/>
      <c r="NS7268" s="45"/>
      <c r="NT7268" s="45"/>
      <c r="NU7268" s="45"/>
    </row>
    <row r="7269" spans="2:385" s="48" customFormat="1" x14ac:dyDescent="0.2">
      <c r="B7269" s="45"/>
      <c r="C7269" s="45"/>
      <c r="D7269" s="234"/>
      <c r="AM7269" s="47"/>
      <c r="NJ7269" s="45"/>
      <c r="NK7269" s="45"/>
      <c r="NL7269" s="45"/>
      <c r="NM7269" s="45"/>
      <c r="NN7269" s="45"/>
      <c r="NO7269" s="45"/>
      <c r="NP7269" s="45"/>
      <c r="NQ7269" s="45"/>
      <c r="NR7269" s="45"/>
      <c r="NS7269" s="45"/>
      <c r="NT7269" s="45"/>
      <c r="NU7269" s="45"/>
    </row>
    <row r="7270" spans="2:385" s="48" customFormat="1" x14ac:dyDescent="0.2">
      <c r="B7270" s="45"/>
      <c r="C7270" s="45"/>
      <c r="D7270" s="234"/>
      <c r="AM7270" s="47"/>
      <c r="NJ7270" s="45"/>
      <c r="NK7270" s="45"/>
      <c r="NL7270" s="45"/>
      <c r="NM7270" s="45"/>
      <c r="NN7270" s="45"/>
      <c r="NO7270" s="45"/>
      <c r="NP7270" s="45"/>
      <c r="NQ7270" s="45"/>
      <c r="NR7270" s="45"/>
      <c r="NS7270" s="45"/>
      <c r="NT7270" s="45"/>
      <c r="NU7270" s="45"/>
    </row>
    <row r="7271" spans="2:385" s="48" customFormat="1" x14ac:dyDescent="0.2">
      <c r="B7271" s="45"/>
      <c r="C7271" s="45"/>
      <c r="D7271" s="234"/>
      <c r="AM7271" s="47"/>
      <c r="NJ7271" s="45"/>
      <c r="NK7271" s="45"/>
      <c r="NL7271" s="45"/>
      <c r="NM7271" s="45"/>
      <c r="NN7271" s="45"/>
      <c r="NO7271" s="45"/>
      <c r="NP7271" s="45"/>
      <c r="NQ7271" s="45"/>
      <c r="NR7271" s="45"/>
      <c r="NS7271" s="45"/>
      <c r="NT7271" s="45"/>
      <c r="NU7271" s="45"/>
    </row>
    <row r="7272" spans="2:385" s="48" customFormat="1" x14ac:dyDescent="0.2">
      <c r="B7272" s="45"/>
      <c r="C7272" s="45"/>
      <c r="D7272" s="234"/>
      <c r="AM7272" s="47"/>
      <c r="NJ7272" s="45"/>
      <c r="NK7272" s="45"/>
      <c r="NL7272" s="45"/>
      <c r="NM7272" s="45"/>
      <c r="NN7272" s="45"/>
      <c r="NO7272" s="45"/>
      <c r="NP7272" s="45"/>
      <c r="NQ7272" s="45"/>
      <c r="NR7272" s="45"/>
      <c r="NS7272" s="45"/>
      <c r="NT7272" s="45"/>
      <c r="NU7272" s="45"/>
    </row>
    <row r="7273" spans="2:385" s="48" customFormat="1" x14ac:dyDescent="0.2">
      <c r="B7273" s="45"/>
      <c r="C7273" s="45"/>
      <c r="D7273" s="234"/>
      <c r="AM7273" s="47"/>
      <c r="NJ7273" s="45"/>
      <c r="NK7273" s="45"/>
      <c r="NL7273" s="45"/>
      <c r="NM7273" s="45"/>
      <c r="NN7273" s="45"/>
      <c r="NO7273" s="45"/>
      <c r="NP7273" s="45"/>
      <c r="NQ7273" s="45"/>
      <c r="NR7273" s="45"/>
      <c r="NS7273" s="45"/>
      <c r="NT7273" s="45"/>
      <c r="NU7273" s="45"/>
    </row>
    <row r="7274" spans="2:385" s="48" customFormat="1" x14ac:dyDescent="0.2">
      <c r="B7274" s="45"/>
      <c r="C7274" s="45"/>
      <c r="D7274" s="234"/>
      <c r="AM7274" s="47"/>
      <c r="NJ7274" s="45"/>
      <c r="NK7274" s="45"/>
      <c r="NL7274" s="45"/>
      <c r="NM7274" s="45"/>
      <c r="NN7274" s="45"/>
      <c r="NO7274" s="45"/>
      <c r="NP7274" s="45"/>
      <c r="NQ7274" s="45"/>
      <c r="NR7274" s="45"/>
      <c r="NS7274" s="45"/>
      <c r="NT7274" s="45"/>
      <c r="NU7274" s="45"/>
    </row>
    <row r="7275" spans="2:385" s="48" customFormat="1" x14ac:dyDescent="0.2">
      <c r="B7275" s="45"/>
      <c r="C7275" s="45"/>
      <c r="D7275" s="234"/>
      <c r="AM7275" s="47"/>
      <c r="NJ7275" s="45"/>
      <c r="NK7275" s="45"/>
      <c r="NL7275" s="45"/>
      <c r="NM7275" s="45"/>
      <c r="NN7275" s="45"/>
      <c r="NO7275" s="45"/>
      <c r="NP7275" s="45"/>
      <c r="NQ7275" s="45"/>
      <c r="NR7275" s="45"/>
      <c r="NS7275" s="45"/>
      <c r="NT7275" s="45"/>
      <c r="NU7275" s="45"/>
    </row>
    <row r="7276" spans="2:385" s="48" customFormat="1" x14ac:dyDescent="0.2">
      <c r="B7276" s="45"/>
      <c r="C7276" s="45"/>
      <c r="D7276" s="234"/>
      <c r="AM7276" s="47"/>
      <c r="NJ7276" s="45"/>
      <c r="NK7276" s="45"/>
      <c r="NL7276" s="45"/>
      <c r="NM7276" s="45"/>
      <c r="NN7276" s="45"/>
      <c r="NO7276" s="45"/>
      <c r="NP7276" s="45"/>
      <c r="NQ7276" s="45"/>
      <c r="NR7276" s="45"/>
      <c r="NS7276" s="45"/>
      <c r="NT7276" s="45"/>
      <c r="NU7276" s="45"/>
    </row>
    <row r="7277" spans="2:385" s="48" customFormat="1" x14ac:dyDescent="0.2">
      <c r="B7277" s="45"/>
      <c r="C7277" s="45"/>
      <c r="D7277" s="234"/>
      <c r="AM7277" s="47"/>
      <c r="NJ7277" s="45"/>
      <c r="NK7277" s="45"/>
      <c r="NL7277" s="45"/>
      <c r="NM7277" s="45"/>
      <c r="NN7277" s="45"/>
      <c r="NO7277" s="45"/>
      <c r="NP7277" s="45"/>
      <c r="NQ7277" s="45"/>
      <c r="NR7277" s="45"/>
      <c r="NS7277" s="45"/>
      <c r="NT7277" s="45"/>
      <c r="NU7277" s="45"/>
    </row>
    <row r="7278" spans="2:385" s="48" customFormat="1" x14ac:dyDescent="0.2">
      <c r="B7278" s="45"/>
      <c r="C7278" s="45"/>
      <c r="D7278" s="234"/>
      <c r="AM7278" s="47"/>
      <c r="NJ7278" s="45"/>
      <c r="NK7278" s="45"/>
      <c r="NL7278" s="45"/>
      <c r="NM7278" s="45"/>
      <c r="NN7278" s="45"/>
      <c r="NO7278" s="45"/>
      <c r="NP7278" s="45"/>
      <c r="NQ7278" s="45"/>
      <c r="NR7278" s="45"/>
      <c r="NS7278" s="45"/>
      <c r="NT7278" s="45"/>
      <c r="NU7278" s="45"/>
    </row>
    <row r="7279" spans="2:385" s="48" customFormat="1" x14ac:dyDescent="0.2">
      <c r="B7279" s="45"/>
      <c r="C7279" s="45"/>
      <c r="D7279" s="234"/>
      <c r="AM7279" s="47"/>
      <c r="NJ7279" s="45"/>
      <c r="NK7279" s="45"/>
      <c r="NL7279" s="45"/>
      <c r="NM7279" s="45"/>
      <c r="NN7279" s="45"/>
      <c r="NO7279" s="45"/>
      <c r="NP7279" s="45"/>
      <c r="NQ7279" s="45"/>
      <c r="NR7279" s="45"/>
      <c r="NS7279" s="45"/>
      <c r="NT7279" s="45"/>
      <c r="NU7279" s="45"/>
    </row>
    <row r="7280" spans="2:385" s="48" customFormat="1" x14ac:dyDescent="0.2">
      <c r="B7280" s="45"/>
      <c r="C7280" s="45"/>
      <c r="D7280" s="234"/>
      <c r="AM7280" s="47"/>
      <c r="NJ7280" s="45"/>
      <c r="NK7280" s="45"/>
      <c r="NL7280" s="45"/>
      <c r="NM7280" s="45"/>
      <c r="NN7280" s="45"/>
      <c r="NO7280" s="45"/>
      <c r="NP7280" s="45"/>
      <c r="NQ7280" s="45"/>
      <c r="NR7280" s="45"/>
      <c r="NS7280" s="45"/>
      <c r="NT7280" s="45"/>
      <c r="NU7280" s="45"/>
    </row>
    <row r="7281" spans="2:385" s="48" customFormat="1" x14ac:dyDescent="0.2">
      <c r="B7281" s="45"/>
      <c r="C7281" s="45"/>
      <c r="D7281" s="234"/>
      <c r="AM7281" s="47"/>
      <c r="NJ7281" s="45"/>
      <c r="NK7281" s="45"/>
      <c r="NL7281" s="45"/>
      <c r="NM7281" s="45"/>
      <c r="NN7281" s="45"/>
      <c r="NO7281" s="45"/>
      <c r="NP7281" s="45"/>
      <c r="NQ7281" s="45"/>
      <c r="NR7281" s="45"/>
      <c r="NS7281" s="45"/>
      <c r="NT7281" s="45"/>
      <c r="NU7281" s="45"/>
    </row>
    <row r="7282" spans="2:385" s="48" customFormat="1" x14ac:dyDescent="0.2">
      <c r="B7282" s="45"/>
      <c r="C7282" s="45"/>
      <c r="D7282" s="234"/>
      <c r="AM7282" s="47"/>
      <c r="NJ7282" s="45"/>
      <c r="NK7282" s="45"/>
      <c r="NL7282" s="45"/>
      <c r="NM7282" s="45"/>
      <c r="NN7282" s="45"/>
      <c r="NO7282" s="45"/>
      <c r="NP7282" s="45"/>
      <c r="NQ7282" s="45"/>
      <c r="NR7282" s="45"/>
      <c r="NS7282" s="45"/>
      <c r="NT7282" s="45"/>
      <c r="NU7282" s="45"/>
    </row>
    <row r="7283" spans="2:385" s="48" customFormat="1" x14ac:dyDescent="0.2">
      <c r="B7283" s="45"/>
      <c r="C7283" s="45"/>
      <c r="D7283" s="234"/>
      <c r="AM7283" s="47"/>
      <c r="NJ7283" s="45"/>
      <c r="NK7283" s="45"/>
      <c r="NL7283" s="45"/>
      <c r="NM7283" s="45"/>
      <c r="NN7283" s="45"/>
      <c r="NO7283" s="45"/>
      <c r="NP7283" s="45"/>
      <c r="NQ7283" s="45"/>
      <c r="NR7283" s="45"/>
      <c r="NS7283" s="45"/>
      <c r="NT7283" s="45"/>
      <c r="NU7283" s="45"/>
    </row>
    <row r="7284" spans="2:385" s="48" customFormat="1" x14ac:dyDescent="0.2">
      <c r="B7284" s="45"/>
      <c r="C7284" s="45"/>
      <c r="D7284" s="234"/>
      <c r="AM7284" s="47"/>
      <c r="NJ7284" s="45"/>
      <c r="NK7284" s="45"/>
      <c r="NL7284" s="45"/>
      <c r="NM7284" s="45"/>
      <c r="NN7284" s="45"/>
      <c r="NO7284" s="45"/>
      <c r="NP7284" s="45"/>
      <c r="NQ7284" s="45"/>
      <c r="NR7284" s="45"/>
      <c r="NS7284" s="45"/>
      <c r="NT7284" s="45"/>
      <c r="NU7284" s="45"/>
    </row>
    <row r="7285" spans="2:385" s="48" customFormat="1" x14ac:dyDescent="0.2">
      <c r="B7285" s="45"/>
      <c r="C7285" s="45"/>
      <c r="D7285" s="234"/>
      <c r="AM7285" s="47"/>
      <c r="NJ7285" s="45"/>
      <c r="NK7285" s="45"/>
      <c r="NL7285" s="45"/>
      <c r="NM7285" s="45"/>
      <c r="NN7285" s="45"/>
      <c r="NO7285" s="45"/>
      <c r="NP7285" s="45"/>
      <c r="NQ7285" s="45"/>
      <c r="NR7285" s="45"/>
      <c r="NS7285" s="45"/>
      <c r="NT7285" s="45"/>
      <c r="NU7285" s="45"/>
    </row>
    <row r="7286" spans="2:385" s="48" customFormat="1" x14ac:dyDescent="0.2">
      <c r="B7286" s="45"/>
      <c r="C7286" s="45"/>
      <c r="D7286" s="234"/>
      <c r="AM7286" s="47"/>
      <c r="NJ7286" s="45"/>
      <c r="NK7286" s="45"/>
      <c r="NL7286" s="45"/>
      <c r="NM7286" s="45"/>
      <c r="NN7286" s="45"/>
      <c r="NO7286" s="45"/>
      <c r="NP7286" s="45"/>
      <c r="NQ7286" s="45"/>
      <c r="NR7286" s="45"/>
      <c r="NS7286" s="45"/>
      <c r="NT7286" s="45"/>
      <c r="NU7286" s="45"/>
    </row>
    <row r="7287" spans="2:385" s="48" customFormat="1" x14ac:dyDescent="0.2">
      <c r="B7287" s="45"/>
      <c r="C7287" s="45"/>
      <c r="D7287" s="234"/>
      <c r="AM7287" s="47"/>
      <c r="NJ7287" s="45"/>
      <c r="NK7287" s="45"/>
      <c r="NL7287" s="45"/>
      <c r="NM7287" s="45"/>
      <c r="NN7287" s="45"/>
      <c r="NO7287" s="45"/>
      <c r="NP7287" s="45"/>
      <c r="NQ7287" s="45"/>
      <c r="NR7287" s="45"/>
      <c r="NS7287" s="45"/>
      <c r="NT7287" s="45"/>
      <c r="NU7287" s="45"/>
    </row>
    <row r="7288" spans="2:385" s="48" customFormat="1" x14ac:dyDescent="0.2">
      <c r="B7288" s="45"/>
      <c r="C7288" s="45"/>
      <c r="D7288" s="234"/>
      <c r="AM7288" s="47"/>
      <c r="NJ7288" s="45"/>
      <c r="NK7288" s="45"/>
      <c r="NL7288" s="45"/>
      <c r="NM7288" s="45"/>
      <c r="NN7288" s="45"/>
      <c r="NO7288" s="45"/>
      <c r="NP7288" s="45"/>
      <c r="NQ7288" s="45"/>
      <c r="NR7288" s="45"/>
      <c r="NS7288" s="45"/>
      <c r="NT7288" s="45"/>
      <c r="NU7288" s="45"/>
    </row>
    <row r="7289" spans="2:385" s="48" customFormat="1" x14ac:dyDescent="0.2">
      <c r="B7289" s="45"/>
      <c r="C7289" s="45"/>
      <c r="D7289" s="234"/>
      <c r="AM7289" s="47"/>
      <c r="NJ7289" s="45"/>
      <c r="NK7289" s="45"/>
      <c r="NL7289" s="45"/>
      <c r="NM7289" s="45"/>
      <c r="NN7289" s="45"/>
      <c r="NO7289" s="45"/>
      <c r="NP7289" s="45"/>
      <c r="NQ7289" s="45"/>
      <c r="NR7289" s="45"/>
      <c r="NS7289" s="45"/>
      <c r="NT7289" s="45"/>
      <c r="NU7289" s="45"/>
    </row>
    <row r="7290" spans="2:385" s="48" customFormat="1" x14ac:dyDescent="0.2">
      <c r="B7290" s="45"/>
      <c r="C7290" s="45"/>
      <c r="D7290" s="234"/>
      <c r="AM7290" s="47"/>
      <c r="NJ7290" s="45"/>
      <c r="NK7290" s="45"/>
      <c r="NL7290" s="45"/>
      <c r="NM7290" s="45"/>
      <c r="NN7290" s="45"/>
      <c r="NO7290" s="45"/>
      <c r="NP7290" s="45"/>
      <c r="NQ7290" s="45"/>
      <c r="NR7290" s="45"/>
      <c r="NS7290" s="45"/>
      <c r="NT7290" s="45"/>
      <c r="NU7290" s="45"/>
    </row>
    <row r="7291" spans="2:385" s="48" customFormat="1" x14ac:dyDescent="0.2">
      <c r="B7291" s="45"/>
      <c r="C7291" s="45"/>
      <c r="D7291" s="234"/>
      <c r="AM7291" s="47"/>
      <c r="NJ7291" s="45"/>
      <c r="NK7291" s="45"/>
      <c r="NL7291" s="45"/>
      <c r="NM7291" s="45"/>
      <c r="NN7291" s="45"/>
      <c r="NO7291" s="45"/>
      <c r="NP7291" s="45"/>
      <c r="NQ7291" s="45"/>
      <c r="NR7291" s="45"/>
      <c r="NS7291" s="45"/>
      <c r="NT7291" s="45"/>
      <c r="NU7291" s="45"/>
    </row>
    <row r="7292" spans="2:385" s="48" customFormat="1" x14ac:dyDescent="0.2">
      <c r="B7292" s="45"/>
      <c r="C7292" s="45"/>
      <c r="D7292" s="234"/>
      <c r="AM7292" s="47"/>
      <c r="NJ7292" s="45"/>
      <c r="NK7292" s="45"/>
      <c r="NL7292" s="45"/>
      <c r="NM7292" s="45"/>
      <c r="NN7292" s="45"/>
      <c r="NO7292" s="45"/>
      <c r="NP7292" s="45"/>
      <c r="NQ7292" s="45"/>
      <c r="NR7292" s="45"/>
      <c r="NS7292" s="45"/>
      <c r="NT7292" s="45"/>
      <c r="NU7292" s="45"/>
    </row>
    <row r="7293" spans="2:385" s="48" customFormat="1" x14ac:dyDescent="0.2">
      <c r="B7293" s="45"/>
      <c r="C7293" s="45"/>
      <c r="D7293" s="234"/>
      <c r="AM7293" s="47"/>
      <c r="NJ7293" s="45"/>
      <c r="NK7293" s="45"/>
      <c r="NL7293" s="45"/>
      <c r="NM7293" s="45"/>
      <c r="NN7293" s="45"/>
      <c r="NO7293" s="45"/>
      <c r="NP7293" s="45"/>
      <c r="NQ7293" s="45"/>
      <c r="NR7293" s="45"/>
      <c r="NS7293" s="45"/>
      <c r="NT7293" s="45"/>
      <c r="NU7293" s="45"/>
    </row>
    <row r="7294" spans="2:385" s="48" customFormat="1" x14ac:dyDescent="0.2">
      <c r="B7294" s="45"/>
      <c r="C7294" s="45"/>
      <c r="D7294" s="234"/>
      <c r="AM7294" s="47"/>
      <c r="NJ7294" s="45"/>
      <c r="NK7294" s="45"/>
      <c r="NL7294" s="45"/>
      <c r="NM7294" s="45"/>
      <c r="NN7294" s="45"/>
      <c r="NO7294" s="45"/>
      <c r="NP7294" s="45"/>
      <c r="NQ7294" s="45"/>
      <c r="NR7294" s="45"/>
      <c r="NS7294" s="45"/>
      <c r="NT7294" s="45"/>
      <c r="NU7294" s="45"/>
    </row>
    <row r="7295" spans="2:385" s="48" customFormat="1" x14ac:dyDescent="0.2">
      <c r="B7295" s="45"/>
      <c r="C7295" s="45"/>
      <c r="D7295" s="234"/>
      <c r="AM7295" s="47"/>
      <c r="NJ7295" s="45"/>
      <c r="NK7295" s="45"/>
      <c r="NL7295" s="45"/>
      <c r="NM7295" s="45"/>
      <c r="NN7295" s="45"/>
      <c r="NO7295" s="45"/>
      <c r="NP7295" s="45"/>
      <c r="NQ7295" s="45"/>
      <c r="NR7295" s="45"/>
      <c r="NS7295" s="45"/>
      <c r="NT7295" s="45"/>
      <c r="NU7295" s="45"/>
    </row>
    <row r="7296" spans="2:385" s="48" customFormat="1" x14ac:dyDescent="0.2">
      <c r="B7296" s="45"/>
      <c r="C7296" s="45"/>
      <c r="D7296" s="234"/>
      <c r="AM7296" s="47"/>
      <c r="NJ7296" s="45"/>
      <c r="NK7296" s="45"/>
      <c r="NL7296" s="45"/>
      <c r="NM7296" s="45"/>
      <c r="NN7296" s="45"/>
      <c r="NO7296" s="45"/>
      <c r="NP7296" s="45"/>
      <c r="NQ7296" s="45"/>
      <c r="NR7296" s="45"/>
      <c r="NS7296" s="45"/>
      <c r="NT7296" s="45"/>
      <c r="NU7296" s="45"/>
    </row>
    <row r="7297" spans="2:385" s="48" customFormat="1" x14ac:dyDescent="0.2">
      <c r="B7297" s="45"/>
      <c r="C7297" s="45"/>
      <c r="D7297" s="234"/>
      <c r="AM7297" s="47"/>
      <c r="NJ7297" s="45"/>
      <c r="NK7297" s="45"/>
      <c r="NL7297" s="45"/>
      <c r="NM7297" s="45"/>
      <c r="NN7297" s="45"/>
      <c r="NO7297" s="45"/>
      <c r="NP7297" s="45"/>
      <c r="NQ7297" s="45"/>
      <c r="NR7297" s="45"/>
      <c r="NS7297" s="45"/>
      <c r="NT7297" s="45"/>
      <c r="NU7297" s="45"/>
    </row>
    <row r="7298" spans="2:385" s="48" customFormat="1" x14ac:dyDescent="0.2">
      <c r="B7298" s="45"/>
      <c r="C7298" s="45"/>
      <c r="D7298" s="234"/>
      <c r="AM7298" s="47"/>
      <c r="NJ7298" s="45"/>
      <c r="NK7298" s="45"/>
      <c r="NL7298" s="45"/>
      <c r="NM7298" s="45"/>
      <c r="NN7298" s="45"/>
      <c r="NO7298" s="45"/>
      <c r="NP7298" s="45"/>
      <c r="NQ7298" s="45"/>
      <c r="NR7298" s="45"/>
      <c r="NS7298" s="45"/>
      <c r="NT7298" s="45"/>
      <c r="NU7298" s="45"/>
    </row>
    <row r="7299" spans="2:385" s="48" customFormat="1" x14ac:dyDescent="0.2">
      <c r="B7299" s="45"/>
      <c r="C7299" s="45"/>
      <c r="D7299" s="234"/>
      <c r="AM7299" s="47"/>
      <c r="NJ7299" s="45"/>
      <c r="NK7299" s="45"/>
      <c r="NL7299" s="45"/>
      <c r="NM7299" s="45"/>
      <c r="NN7299" s="45"/>
      <c r="NO7299" s="45"/>
      <c r="NP7299" s="45"/>
      <c r="NQ7299" s="45"/>
      <c r="NR7299" s="45"/>
      <c r="NS7299" s="45"/>
      <c r="NT7299" s="45"/>
      <c r="NU7299" s="45"/>
    </row>
    <row r="7300" spans="2:385" s="48" customFormat="1" x14ac:dyDescent="0.2">
      <c r="B7300" s="45"/>
      <c r="C7300" s="45"/>
      <c r="D7300" s="234"/>
      <c r="AM7300" s="47"/>
      <c r="NJ7300" s="45"/>
      <c r="NK7300" s="45"/>
      <c r="NL7300" s="45"/>
      <c r="NM7300" s="45"/>
      <c r="NN7300" s="45"/>
      <c r="NO7300" s="45"/>
      <c r="NP7300" s="45"/>
      <c r="NQ7300" s="45"/>
      <c r="NR7300" s="45"/>
      <c r="NS7300" s="45"/>
      <c r="NT7300" s="45"/>
      <c r="NU7300" s="45"/>
    </row>
    <row r="7301" spans="2:385" s="48" customFormat="1" x14ac:dyDescent="0.2">
      <c r="B7301" s="45"/>
      <c r="C7301" s="45"/>
      <c r="D7301" s="234"/>
      <c r="AM7301" s="47"/>
      <c r="NJ7301" s="45"/>
      <c r="NK7301" s="45"/>
      <c r="NL7301" s="45"/>
      <c r="NM7301" s="45"/>
      <c r="NN7301" s="45"/>
      <c r="NO7301" s="45"/>
      <c r="NP7301" s="45"/>
      <c r="NQ7301" s="45"/>
      <c r="NR7301" s="45"/>
      <c r="NS7301" s="45"/>
      <c r="NT7301" s="45"/>
      <c r="NU7301" s="45"/>
    </row>
    <row r="7302" spans="2:385" s="48" customFormat="1" x14ac:dyDescent="0.2">
      <c r="B7302" s="45"/>
      <c r="C7302" s="45"/>
      <c r="D7302" s="234"/>
      <c r="AM7302" s="47"/>
      <c r="NJ7302" s="45"/>
      <c r="NK7302" s="45"/>
      <c r="NL7302" s="45"/>
      <c r="NM7302" s="45"/>
      <c r="NN7302" s="45"/>
      <c r="NO7302" s="45"/>
      <c r="NP7302" s="45"/>
      <c r="NQ7302" s="45"/>
      <c r="NR7302" s="45"/>
      <c r="NS7302" s="45"/>
      <c r="NT7302" s="45"/>
      <c r="NU7302" s="45"/>
    </row>
    <row r="7303" spans="2:385" s="48" customFormat="1" x14ac:dyDescent="0.2">
      <c r="B7303" s="45"/>
      <c r="C7303" s="45"/>
      <c r="D7303" s="234"/>
      <c r="AM7303" s="47"/>
      <c r="NJ7303" s="45"/>
      <c r="NK7303" s="45"/>
      <c r="NL7303" s="45"/>
      <c r="NM7303" s="45"/>
      <c r="NN7303" s="45"/>
      <c r="NO7303" s="45"/>
      <c r="NP7303" s="45"/>
      <c r="NQ7303" s="45"/>
      <c r="NR7303" s="45"/>
      <c r="NS7303" s="45"/>
      <c r="NT7303" s="45"/>
      <c r="NU7303" s="45"/>
    </row>
    <row r="7304" spans="2:385" s="48" customFormat="1" x14ac:dyDescent="0.2">
      <c r="B7304" s="45"/>
      <c r="C7304" s="45"/>
      <c r="D7304" s="234"/>
      <c r="AM7304" s="47"/>
      <c r="NJ7304" s="45"/>
      <c r="NK7304" s="45"/>
      <c r="NL7304" s="45"/>
      <c r="NM7304" s="45"/>
      <c r="NN7304" s="45"/>
      <c r="NO7304" s="45"/>
      <c r="NP7304" s="45"/>
      <c r="NQ7304" s="45"/>
      <c r="NR7304" s="45"/>
      <c r="NS7304" s="45"/>
      <c r="NT7304" s="45"/>
      <c r="NU7304" s="45"/>
    </row>
    <row r="7305" spans="2:385" s="48" customFormat="1" x14ac:dyDescent="0.2">
      <c r="B7305" s="45"/>
      <c r="C7305" s="45"/>
      <c r="D7305" s="234"/>
      <c r="AM7305" s="47"/>
      <c r="NJ7305" s="45"/>
      <c r="NK7305" s="45"/>
      <c r="NL7305" s="45"/>
      <c r="NM7305" s="45"/>
      <c r="NN7305" s="45"/>
      <c r="NO7305" s="45"/>
      <c r="NP7305" s="45"/>
      <c r="NQ7305" s="45"/>
      <c r="NR7305" s="45"/>
      <c r="NS7305" s="45"/>
      <c r="NT7305" s="45"/>
      <c r="NU7305" s="45"/>
    </row>
    <row r="7306" spans="2:385" s="48" customFormat="1" x14ac:dyDescent="0.2">
      <c r="B7306" s="45"/>
      <c r="C7306" s="45"/>
      <c r="D7306" s="234"/>
      <c r="AM7306" s="47"/>
      <c r="NJ7306" s="45"/>
      <c r="NK7306" s="45"/>
      <c r="NL7306" s="45"/>
      <c r="NM7306" s="45"/>
      <c r="NN7306" s="45"/>
      <c r="NO7306" s="45"/>
      <c r="NP7306" s="45"/>
      <c r="NQ7306" s="45"/>
      <c r="NR7306" s="45"/>
      <c r="NS7306" s="45"/>
      <c r="NT7306" s="45"/>
      <c r="NU7306" s="45"/>
    </row>
    <row r="7307" spans="2:385" s="48" customFormat="1" x14ac:dyDescent="0.2">
      <c r="B7307" s="45"/>
      <c r="C7307" s="45"/>
      <c r="D7307" s="234"/>
      <c r="AM7307" s="47"/>
      <c r="NJ7307" s="45"/>
      <c r="NK7307" s="45"/>
      <c r="NL7307" s="45"/>
      <c r="NM7307" s="45"/>
      <c r="NN7307" s="45"/>
      <c r="NO7307" s="45"/>
      <c r="NP7307" s="45"/>
      <c r="NQ7307" s="45"/>
      <c r="NR7307" s="45"/>
      <c r="NS7307" s="45"/>
      <c r="NT7307" s="45"/>
      <c r="NU7307" s="45"/>
    </row>
    <row r="7308" spans="2:385" s="48" customFormat="1" x14ac:dyDescent="0.2">
      <c r="B7308" s="45"/>
      <c r="C7308" s="45"/>
      <c r="D7308" s="234"/>
      <c r="AM7308" s="47"/>
      <c r="NJ7308" s="45"/>
      <c r="NK7308" s="45"/>
      <c r="NL7308" s="45"/>
      <c r="NM7308" s="45"/>
      <c r="NN7308" s="45"/>
      <c r="NO7308" s="45"/>
      <c r="NP7308" s="45"/>
      <c r="NQ7308" s="45"/>
      <c r="NR7308" s="45"/>
      <c r="NS7308" s="45"/>
      <c r="NT7308" s="45"/>
      <c r="NU7308" s="45"/>
    </row>
    <row r="7309" spans="2:385" s="48" customFormat="1" x14ac:dyDescent="0.2">
      <c r="B7309" s="45"/>
      <c r="C7309" s="45"/>
      <c r="D7309" s="234"/>
      <c r="AM7309" s="47"/>
      <c r="NJ7309" s="45"/>
      <c r="NK7309" s="45"/>
      <c r="NL7309" s="45"/>
      <c r="NM7309" s="45"/>
      <c r="NN7309" s="45"/>
      <c r="NO7309" s="45"/>
      <c r="NP7309" s="45"/>
      <c r="NQ7309" s="45"/>
      <c r="NR7309" s="45"/>
      <c r="NS7309" s="45"/>
      <c r="NT7309" s="45"/>
      <c r="NU7309" s="45"/>
    </row>
    <row r="7310" spans="2:385" s="48" customFormat="1" x14ac:dyDescent="0.2">
      <c r="B7310" s="45"/>
      <c r="C7310" s="45"/>
      <c r="D7310" s="234"/>
      <c r="AM7310" s="47"/>
      <c r="NJ7310" s="45"/>
      <c r="NK7310" s="45"/>
      <c r="NL7310" s="45"/>
      <c r="NM7310" s="45"/>
      <c r="NN7310" s="45"/>
      <c r="NO7310" s="45"/>
      <c r="NP7310" s="45"/>
      <c r="NQ7310" s="45"/>
      <c r="NR7310" s="45"/>
      <c r="NS7310" s="45"/>
      <c r="NT7310" s="45"/>
      <c r="NU7310" s="45"/>
    </row>
    <row r="7311" spans="2:385" s="48" customFormat="1" x14ac:dyDescent="0.2">
      <c r="B7311" s="45"/>
      <c r="C7311" s="45"/>
      <c r="D7311" s="234"/>
      <c r="AM7311" s="47"/>
      <c r="NJ7311" s="45"/>
      <c r="NK7311" s="45"/>
      <c r="NL7311" s="45"/>
      <c r="NM7311" s="45"/>
      <c r="NN7311" s="45"/>
      <c r="NO7311" s="45"/>
      <c r="NP7311" s="45"/>
      <c r="NQ7311" s="45"/>
      <c r="NR7311" s="45"/>
      <c r="NS7311" s="45"/>
      <c r="NT7311" s="45"/>
      <c r="NU7311" s="45"/>
    </row>
    <row r="7312" spans="2:385" s="48" customFormat="1" x14ac:dyDescent="0.2">
      <c r="B7312" s="45"/>
      <c r="C7312" s="45"/>
      <c r="D7312" s="234"/>
      <c r="AM7312" s="47"/>
      <c r="NJ7312" s="45"/>
      <c r="NK7312" s="45"/>
      <c r="NL7312" s="45"/>
      <c r="NM7312" s="45"/>
      <c r="NN7312" s="45"/>
      <c r="NO7312" s="45"/>
      <c r="NP7312" s="45"/>
      <c r="NQ7312" s="45"/>
      <c r="NR7312" s="45"/>
      <c r="NS7312" s="45"/>
      <c r="NT7312" s="45"/>
      <c r="NU7312" s="45"/>
    </row>
    <row r="7313" spans="2:385" s="48" customFormat="1" x14ac:dyDescent="0.2">
      <c r="B7313" s="45"/>
      <c r="C7313" s="45"/>
      <c r="D7313" s="234"/>
      <c r="AM7313" s="47"/>
      <c r="NJ7313" s="45"/>
      <c r="NK7313" s="45"/>
      <c r="NL7313" s="45"/>
      <c r="NM7313" s="45"/>
      <c r="NN7313" s="45"/>
      <c r="NO7313" s="45"/>
      <c r="NP7313" s="45"/>
      <c r="NQ7313" s="45"/>
      <c r="NR7313" s="45"/>
      <c r="NS7313" s="45"/>
      <c r="NT7313" s="45"/>
      <c r="NU7313" s="45"/>
    </row>
    <row r="7314" spans="2:385" s="48" customFormat="1" x14ac:dyDescent="0.2">
      <c r="B7314" s="45"/>
      <c r="C7314" s="45"/>
      <c r="D7314" s="234"/>
      <c r="AM7314" s="47"/>
      <c r="NJ7314" s="45"/>
      <c r="NK7314" s="45"/>
      <c r="NL7314" s="45"/>
      <c r="NM7314" s="45"/>
      <c r="NN7314" s="45"/>
      <c r="NO7314" s="45"/>
      <c r="NP7314" s="45"/>
      <c r="NQ7314" s="45"/>
      <c r="NR7314" s="45"/>
      <c r="NS7314" s="45"/>
      <c r="NT7314" s="45"/>
      <c r="NU7314" s="45"/>
    </row>
    <row r="7315" spans="2:385" s="48" customFormat="1" x14ac:dyDescent="0.2">
      <c r="B7315" s="45"/>
      <c r="C7315" s="45"/>
      <c r="D7315" s="234"/>
      <c r="AM7315" s="47"/>
      <c r="NJ7315" s="45"/>
      <c r="NK7315" s="45"/>
      <c r="NL7315" s="45"/>
      <c r="NM7315" s="45"/>
      <c r="NN7315" s="45"/>
      <c r="NO7315" s="45"/>
      <c r="NP7315" s="45"/>
      <c r="NQ7315" s="45"/>
      <c r="NR7315" s="45"/>
      <c r="NS7315" s="45"/>
      <c r="NT7315" s="45"/>
      <c r="NU7315" s="45"/>
    </row>
    <row r="7316" spans="2:385" s="48" customFormat="1" x14ac:dyDescent="0.2">
      <c r="B7316" s="45"/>
      <c r="C7316" s="45"/>
      <c r="D7316" s="234"/>
      <c r="AM7316" s="47"/>
      <c r="NJ7316" s="45"/>
      <c r="NK7316" s="45"/>
      <c r="NL7316" s="45"/>
      <c r="NM7316" s="45"/>
      <c r="NN7316" s="45"/>
      <c r="NO7316" s="45"/>
      <c r="NP7316" s="45"/>
      <c r="NQ7316" s="45"/>
      <c r="NR7316" s="45"/>
      <c r="NS7316" s="45"/>
      <c r="NT7316" s="45"/>
      <c r="NU7316" s="45"/>
    </row>
    <row r="7317" spans="2:385" s="48" customFormat="1" x14ac:dyDescent="0.2">
      <c r="B7317" s="45"/>
      <c r="C7317" s="45"/>
      <c r="D7317" s="234"/>
      <c r="AM7317" s="47"/>
      <c r="NJ7317" s="45"/>
      <c r="NK7317" s="45"/>
      <c r="NL7317" s="45"/>
      <c r="NM7317" s="45"/>
      <c r="NN7317" s="45"/>
      <c r="NO7317" s="45"/>
      <c r="NP7317" s="45"/>
      <c r="NQ7317" s="45"/>
      <c r="NR7317" s="45"/>
      <c r="NS7317" s="45"/>
      <c r="NT7317" s="45"/>
      <c r="NU7317" s="45"/>
    </row>
    <row r="7318" spans="2:385" s="48" customFormat="1" x14ac:dyDescent="0.2">
      <c r="B7318" s="45"/>
      <c r="C7318" s="45"/>
      <c r="D7318" s="234"/>
      <c r="AM7318" s="47"/>
      <c r="NJ7318" s="45"/>
      <c r="NK7318" s="45"/>
      <c r="NL7318" s="45"/>
      <c r="NM7318" s="45"/>
      <c r="NN7318" s="45"/>
      <c r="NO7318" s="45"/>
      <c r="NP7318" s="45"/>
      <c r="NQ7318" s="45"/>
      <c r="NR7318" s="45"/>
      <c r="NS7318" s="45"/>
      <c r="NT7318" s="45"/>
      <c r="NU7318" s="45"/>
    </row>
    <row r="7319" spans="2:385" s="48" customFormat="1" x14ac:dyDescent="0.2">
      <c r="B7319" s="45"/>
      <c r="C7319" s="45"/>
      <c r="D7319" s="234"/>
      <c r="AM7319" s="47"/>
      <c r="NJ7319" s="45"/>
      <c r="NK7319" s="45"/>
      <c r="NL7319" s="45"/>
      <c r="NM7319" s="45"/>
      <c r="NN7319" s="45"/>
      <c r="NO7319" s="45"/>
      <c r="NP7319" s="45"/>
      <c r="NQ7319" s="45"/>
      <c r="NR7319" s="45"/>
      <c r="NS7319" s="45"/>
      <c r="NT7319" s="45"/>
      <c r="NU7319" s="45"/>
    </row>
    <row r="7320" spans="2:385" s="48" customFormat="1" x14ac:dyDescent="0.2">
      <c r="B7320" s="45"/>
      <c r="C7320" s="45"/>
      <c r="D7320" s="234"/>
      <c r="AM7320" s="47"/>
      <c r="NJ7320" s="45"/>
      <c r="NK7320" s="45"/>
      <c r="NL7320" s="45"/>
      <c r="NM7320" s="45"/>
      <c r="NN7320" s="45"/>
      <c r="NO7320" s="45"/>
      <c r="NP7320" s="45"/>
      <c r="NQ7320" s="45"/>
      <c r="NR7320" s="45"/>
      <c r="NS7320" s="45"/>
      <c r="NT7320" s="45"/>
      <c r="NU7320" s="45"/>
    </row>
    <row r="7321" spans="2:385" s="48" customFormat="1" x14ac:dyDescent="0.2">
      <c r="B7321" s="45"/>
      <c r="C7321" s="45"/>
      <c r="D7321" s="234"/>
      <c r="AM7321" s="47"/>
      <c r="NJ7321" s="45"/>
      <c r="NK7321" s="45"/>
      <c r="NL7321" s="45"/>
      <c r="NM7321" s="45"/>
      <c r="NN7321" s="45"/>
      <c r="NO7321" s="45"/>
      <c r="NP7321" s="45"/>
      <c r="NQ7321" s="45"/>
      <c r="NR7321" s="45"/>
      <c r="NS7321" s="45"/>
      <c r="NT7321" s="45"/>
      <c r="NU7321" s="45"/>
    </row>
    <row r="7322" spans="2:385" s="48" customFormat="1" x14ac:dyDescent="0.2">
      <c r="B7322" s="45"/>
      <c r="C7322" s="45"/>
      <c r="D7322" s="234"/>
      <c r="AM7322" s="47"/>
      <c r="NJ7322" s="45"/>
      <c r="NK7322" s="45"/>
      <c r="NL7322" s="45"/>
      <c r="NM7322" s="45"/>
      <c r="NN7322" s="45"/>
      <c r="NO7322" s="45"/>
      <c r="NP7322" s="45"/>
      <c r="NQ7322" s="45"/>
      <c r="NR7322" s="45"/>
      <c r="NS7322" s="45"/>
      <c r="NT7322" s="45"/>
      <c r="NU7322" s="45"/>
    </row>
    <row r="7323" spans="2:385" s="48" customFormat="1" x14ac:dyDescent="0.2">
      <c r="B7323" s="45"/>
      <c r="C7323" s="45"/>
      <c r="D7323" s="234"/>
      <c r="AM7323" s="47"/>
      <c r="NJ7323" s="45"/>
      <c r="NK7323" s="45"/>
      <c r="NL7323" s="45"/>
      <c r="NM7323" s="45"/>
      <c r="NN7323" s="45"/>
      <c r="NO7323" s="45"/>
      <c r="NP7323" s="45"/>
      <c r="NQ7323" s="45"/>
      <c r="NR7323" s="45"/>
      <c r="NS7323" s="45"/>
      <c r="NT7323" s="45"/>
      <c r="NU7323" s="45"/>
    </row>
    <row r="7324" spans="2:385" s="48" customFormat="1" x14ac:dyDescent="0.2">
      <c r="B7324" s="45"/>
      <c r="C7324" s="45"/>
      <c r="D7324" s="234"/>
      <c r="AM7324" s="47"/>
      <c r="NJ7324" s="45"/>
      <c r="NK7324" s="45"/>
      <c r="NL7324" s="45"/>
      <c r="NM7324" s="45"/>
      <c r="NN7324" s="45"/>
      <c r="NO7324" s="45"/>
      <c r="NP7324" s="45"/>
      <c r="NQ7324" s="45"/>
      <c r="NR7324" s="45"/>
      <c r="NS7324" s="45"/>
      <c r="NT7324" s="45"/>
      <c r="NU7324" s="45"/>
    </row>
    <row r="7325" spans="2:385" s="48" customFormat="1" x14ac:dyDescent="0.2">
      <c r="B7325" s="45"/>
      <c r="C7325" s="45"/>
      <c r="D7325" s="234"/>
      <c r="AM7325" s="47"/>
      <c r="NJ7325" s="45"/>
      <c r="NK7325" s="45"/>
      <c r="NL7325" s="45"/>
      <c r="NM7325" s="45"/>
      <c r="NN7325" s="45"/>
      <c r="NO7325" s="45"/>
      <c r="NP7325" s="45"/>
      <c r="NQ7325" s="45"/>
      <c r="NR7325" s="45"/>
      <c r="NS7325" s="45"/>
      <c r="NT7325" s="45"/>
      <c r="NU7325" s="45"/>
    </row>
    <row r="7326" spans="2:385" s="48" customFormat="1" x14ac:dyDescent="0.2">
      <c r="B7326" s="45"/>
      <c r="C7326" s="45"/>
      <c r="D7326" s="234"/>
      <c r="AM7326" s="47"/>
      <c r="NJ7326" s="45"/>
      <c r="NK7326" s="45"/>
      <c r="NL7326" s="45"/>
      <c r="NM7326" s="45"/>
      <c r="NN7326" s="45"/>
      <c r="NO7326" s="45"/>
      <c r="NP7326" s="45"/>
      <c r="NQ7326" s="45"/>
      <c r="NR7326" s="45"/>
      <c r="NS7326" s="45"/>
      <c r="NT7326" s="45"/>
      <c r="NU7326" s="45"/>
    </row>
    <row r="7327" spans="2:385" s="48" customFormat="1" x14ac:dyDescent="0.2">
      <c r="B7327" s="45"/>
      <c r="C7327" s="45"/>
      <c r="D7327" s="234"/>
      <c r="AM7327" s="47"/>
      <c r="NJ7327" s="45"/>
      <c r="NK7327" s="45"/>
      <c r="NL7327" s="45"/>
      <c r="NM7327" s="45"/>
      <c r="NN7327" s="45"/>
      <c r="NO7327" s="45"/>
      <c r="NP7327" s="45"/>
      <c r="NQ7327" s="45"/>
      <c r="NR7327" s="45"/>
      <c r="NS7327" s="45"/>
      <c r="NT7327" s="45"/>
      <c r="NU7327" s="45"/>
    </row>
    <row r="7328" spans="2:385" s="48" customFormat="1" x14ac:dyDescent="0.2">
      <c r="B7328" s="45"/>
      <c r="C7328" s="45"/>
      <c r="D7328" s="234"/>
      <c r="AM7328" s="47"/>
      <c r="NJ7328" s="45"/>
      <c r="NK7328" s="45"/>
      <c r="NL7328" s="45"/>
      <c r="NM7328" s="45"/>
      <c r="NN7328" s="45"/>
      <c r="NO7328" s="45"/>
      <c r="NP7328" s="45"/>
      <c r="NQ7328" s="45"/>
      <c r="NR7328" s="45"/>
      <c r="NS7328" s="45"/>
      <c r="NT7328" s="45"/>
      <c r="NU7328" s="45"/>
    </row>
    <row r="7329" spans="2:385" s="48" customFormat="1" x14ac:dyDescent="0.2">
      <c r="B7329" s="45"/>
      <c r="C7329" s="45"/>
      <c r="D7329" s="234"/>
      <c r="AM7329" s="47"/>
      <c r="NJ7329" s="45"/>
      <c r="NK7329" s="45"/>
      <c r="NL7329" s="45"/>
      <c r="NM7329" s="45"/>
      <c r="NN7329" s="45"/>
      <c r="NO7329" s="45"/>
      <c r="NP7329" s="45"/>
      <c r="NQ7329" s="45"/>
      <c r="NR7329" s="45"/>
      <c r="NS7329" s="45"/>
      <c r="NT7329" s="45"/>
      <c r="NU7329" s="45"/>
    </row>
    <row r="7330" spans="2:385" s="48" customFormat="1" x14ac:dyDescent="0.2">
      <c r="B7330" s="45"/>
      <c r="C7330" s="45"/>
      <c r="D7330" s="234"/>
      <c r="AM7330" s="47"/>
      <c r="NJ7330" s="45"/>
      <c r="NK7330" s="45"/>
      <c r="NL7330" s="45"/>
      <c r="NM7330" s="45"/>
      <c r="NN7330" s="45"/>
      <c r="NO7330" s="45"/>
      <c r="NP7330" s="45"/>
      <c r="NQ7330" s="45"/>
      <c r="NR7330" s="45"/>
      <c r="NS7330" s="45"/>
      <c r="NT7330" s="45"/>
      <c r="NU7330" s="45"/>
    </row>
    <row r="7331" spans="2:385" s="48" customFormat="1" x14ac:dyDescent="0.2">
      <c r="B7331" s="45"/>
      <c r="C7331" s="45"/>
      <c r="D7331" s="234"/>
      <c r="AM7331" s="47"/>
      <c r="NJ7331" s="45"/>
      <c r="NK7331" s="45"/>
      <c r="NL7331" s="45"/>
      <c r="NM7331" s="45"/>
      <c r="NN7331" s="45"/>
      <c r="NO7331" s="45"/>
      <c r="NP7331" s="45"/>
      <c r="NQ7331" s="45"/>
      <c r="NR7331" s="45"/>
      <c r="NS7331" s="45"/>
      <c r="NT7331" s="45"/>
      <c r="NU7331" s="45"/>
    </row>
    <row r="7332" spans="2:385" s="48" customFormat="1" x14ac:dyDescent="0.2">
      <c r="B7332" s="45"/>
      <c r="C7332" s="45"/>
      <c r="D7332" s="234"/>
      <c r="AM7332" s="47"/>
      <c r="NJ7332" s="45"/>
      <c r="NK7332" s="45"/>
      <c r="NL7332" s="45"/>
      <c r="NM7332" s="45"/>
      <c r="NN7332" s="45"/>
      <c r="NO7332" s="45"/>
      <c r="NP7332" s="45"/>
      <c r="NQ7332" s="45"/>
      <c r="NR7332" s="45"/>
      <c r="NS7332" s="45"/>
      <c r="NT7332" s="45"/>
      <c r="NU7332" s="45"/>
    </row>
    <row r="7333" spans="2:385" s="48" customFormat="1" x14ac:dyDescent="0.2">
      <c r="B7333" s="45"/>
      <c r="C7333" s="45"/>
      <c r="D7333" s="234"/>
      <c r="AM7333" s="47"/>
      <c r="NJ7333" s="45"/>
      <c r="NK7333" s="45"/>
      <c r="NL7333" s="45"/>
      <c r="NM7333" s="45"/>
      <c r="NN7333" s="45"/>
      <c r="NO7333" s="45"/>
      <c r="NP7333" s="45"/>
      <c r="NQ7333" s="45"/>
      <c r="NR7333" s="45"/>
      <c r="NS7333" s="45"/>
      <c r="NT7333" s="45"/>
      <c r="NU7333" s="45"/>
    </row>
    <row r="7334" spans="2:385" s="48" customFormat="1" x14ac:dyDescent="0.2">
      <c r="B7334" s="45"/>
      <c r="C7334" s="45"/>
      <c r="D7334" s="234"/>
      <c r="AM7334" s="47"/>
      <c r="NJ7334" s="45"/>
      <c r="NK7334" s="45"/>
      <c r="NL7334" s="45"/>
      <c r="NM7334" s="45"/>
      <c r="NN7334" s="45"/>
      <c r="NO7334" s="45"/>
      <c r="NP7334" s="45"/>
      <c r="NQ7334" s="45"/>
      <c r="NR7334" s="45"/>
      <c r="NS7334" s="45"/>
      <c r="NT7334" s="45"/>
      <c r="NU7334" s="45"/>
    </row>
    <row r="7335" spans="2:385" s="48" customFormat="1" x14ac:dyDescent="0.2">
      <c r="B7335" s="45"/>
      <c r="C7335" s="45"/>
      <c r="D7335" s="234"/>
      <c r="AM7335" s="47"/>
      <c r="NJ7335" s="45"/>
      <c r="NK7335" s="45"/>
      <c r="NL7335" s="45"/>
      <c r="NM7335" s="45"/>
      <c r="NN7335" s="45"/>
      <c r="NO7335" s="45"/>
      <c r="NP7335" s="45"/>
      <c r="NQ7335" s="45"/>
      <c r="NR7335" s="45"/>
      <c r="NS7335" s="45"/>
      <c r="NT7335" s="45"/>
      <c r="NU7335" s="45"/>
    </row>
    <row r="7336" spans="2:385" s="48" customFormat="1" x14ac:dyDescent="0.2">
      <c r="B7336" s="45"/>
      <c r="C7336" s="45"/>
      <c r="D7336" s="234"/>
      <c r="AM7336" s="47"/>
      <c r="NJ7336" s="45"/>
      <c r="NK7336" s="45"/>
      <c r="NL7336" s="45"/>
      <c r="NM7336" s="45"/>
      <c r="NN7336" s="45"/>
      <c r="NO7336" s="45"/>
      <c r="NP7336" s="45"/>
      <c r="NQ7336" s="45"/>
      <c r="NR7336" s="45"/>
      <c r="NS7336" s="45"/>
      <c r="NT7336" s="45"/>
      <c r="NU7336" s="45"/>
    </row>
    <row r="7337" spans="2:385" s="48" customFormat="1" x14ac:dyDescent="0.2">
      <c r="B7337" s="45"/>
      <c r="C7337" s="45"/>
      <c r="D7337" s="234"/>
      <c r="AM7337" s="47"/>
      <c r="NJ7337" s="45"/>
      <c r="NK7337" s="45"/>
      <c r="NL7337" s="45"/>
      <c r="NM7337" s="45"/>
      <c r="NN7337" s="45"/>
      <c r="NO7337" s="45"/>
      <c r="NP7337" s="45"/>
      <c r="NQ7337" s="45"/>
      <c r="NR7337" s="45"/>
      <c r="NS7337" s="45"/>
      <c r="NT7337" s="45"/>
      <c r="NU7337" s="45"/>
    </row>
    <row r="7338" spans="2:385" s="48" customFormat="1" x14ac:dyDescent="0.2">
      <c r="B7338" s="45"/>
      <c r="C7338" s="45"/>
      <c r="D7338" s="234"/>
      <c r="AM7338" s="47"/>
      <c r="NJ7338" s="45"/>
      <c r="NK7338" s="45"/>
      <c r="NL7338" s="45"/>
      <c r="NM7338" s="45"/>
      <c r="NN7338" s="45"/>
      <c r="NO7338" s="45"/>
      <c r="NP7338" s="45"/>
      <c r="NQ7338" s="45"/>
      <c r="NR7338" s="45"/>
      <c r="NS7338" s="45"/>
      <c r="NT7338" s="45"/>
      <c r="NU7338" s="45"/>
    </row>
    <row r="7339" spans="2:385" s="48" customFormat="1" x14ac:dyDescent="0.2">
      <c r="B7339" s="45"/>
      <c r="C7339" s="45"/>
      <c r="D7339" s="234"/>
      <c r="AM7339" s="47"/>
      <c r="NJ7339" s="45"/>
      <c r="NK7339" s="45"/>
      <c r="NL7339" s="45"/>
      <c r="NM7339" s="45"/>
      <c r="NN7339" s="45"/>
      <c r="NO7339" s="45"/>
      <c r="NP7339" s="45"/>
      <c r="NQ7339" s="45"/>
      <c r="NR7339" s="45"/>
      <c r="NS7339" s="45"/>
      <c r="NT7339" s="45"/>
      <c r="NU7339" s="45"/>
    </row>
    <row r="7340" spans="2:385" s="48" customFormat="1" x14ac:dyDescent="0.2">
      <c r="B7340" s="45"/>
      <c r="C7340" s="45"/>
      <c r="D7340" s="234"/>
      <c r="AM7340" s="47"/>
      <c r="NJ7340" s="45"/>
      <c r="NK7340" s="45"/>
      <c r="NL7340" s="45"/>
      <c r="NM7340" s="45"/>
      <c r="NN7340" s="45"/>
      <c r="NO7340" s="45"/>
      <c r="NP7340" s="45"/>
      <c r="NQ7340" s="45"/>
      <c r="NR7340" s="45"/>
      <c r="NS7340" s="45"/>
      <c r="NT7340" s="45"/>
      <c r="NU7340" s="45"/>
    </row>
    <row r="7341" spans="2:385" s="48" customFormat="1" x14ac:dyDescent="0.2">
      <c r="B7341" s="45"/>
      <c r="C7341" s="45"/>
      <c r="D7341" s="234"/>
      <c r="AM7341" s="47"/>
      <c r="NJ7341" s="45"/>
      <c r="NK7341" s="45"/>
      <c r="NL7341" s="45"/>
      <c r="NM7341" s="45"/>
      <c r="NN7341" s="45"/>
      <c r="NO7341" s="45"/>
      <c r="NP7341" s="45"/>
      <c r="NQ7341" s="45"/>
      <c r="NR7341" s="45"/>
      <c r="NS7341" s="45"/>
      <c r="NT7341" s="45"/>
      <c r="NU7341" s="45"/>
    </row>
    <row r="7342" spans="2:385" s="48" customFormat="1" x14ac:dyDescent="0.2">
      <c r="B7342" s="45"/>
      <c r="C7342" s="45"/>
      <c r="D7342" s="234"/>
      <c r="AM7342" s="47"/>
      <c r="NJ7342" s="45"/>
      <c r="NK7342" s="45"/>
      <c r="NL7342" s="45"/>
      <c r="NM7342" s="45"/>
      <c r="NN7342" s="45"/>
      <c r="NO7342" s="45"/>
      <c r="NP7342" s="45"/>
      <c r="NQ7342" s="45"/>
      <c r="NR7342" s="45"/>
      <c r="NS7342" s="45"/>
      <c r="NT7342" s="45"/>
      <c r="NU7342" s="45"/>
    </row>
    <row r="7343" spans="2:385" s="48" customFormat="1" x14ac:dyDescent="0.2">
      <c r="B7343" s="45"/>
      <c r="C7343" s="45"/>
      <c r="D7343" s="234"/>
      <c r="AM7343" s="47"/>
      <c r="NJ7343" s="45"/>
      <c r="NK7343" s="45"/>
      <c r="NL7343" s="45"/>
      <c r="NM7343" s="45"/>
      <c r="NN7343" s="45"/>
      <c r="NO7343" s="45"/>
      <c r="NP7343" s="45"/>
      <c r="NQ7343" s="45"/>
      <c r="NR7343" s="45"/>
      <c r="NS7343" s="45"/>
      <c r="NT7343" s="45"/>
      <c r="NU7343" s="45"/>
    </row>
    <row r="7344" spans="2:385" s="48" customFormat="1" x14ac:dyDescent="0.2">
      <c r="B7344" s="45"/>
      <c r="C7344" s="45"/>
      <c r="D7344" s="234"/>
      <c r="AM7344" s="47"/>
      <c r="NJ7344" s="45"/>
      <c r="NK7344" s="45"/>
      <c r="NL7344" s="45"/>
      <c r="NM7344" s="45"/>
      <c r="NN7344" s="45"/>
      <c r="NO7344" s="45"/>
      <c r="NP7344" s="45"/>
      <c r="NQ7344" s="45"/>
      <c r="NR7344" s="45"/>
      <c r="NS7344" s="45"/>
      <c r="NT7344" s="45"/>
      <c r="NU7344" s="45"/>
    </row>
    <row r="7345" spans="2:385" s="48" customFormat="1" x14ac:dyDescent="0.2">
      <c r="B7345" s="45"/>
      <c r="C7345" s="45"/>
      <c r="D7345" s="234"/>
      <c r="AM7345" s="47"/>
      <c r="NJ7345" s="45"/>
      <c r="NK7345" s="45"/>
      <c r="NL7345" s="45"/>
      <c r="NM7345" s="45"/>
      <c r="NN7345" s="45"/>
      <c r="NO7345" s="45"/>
      <c r="NP7345" s="45"/>
      <c r="NQ7345" s="45"/>
      <c r="NR7345" s="45"/>
      <c r="NS7345" s="45"/>
      <c r="NT7345" s="45"/>
      <c r="NU7345" s="45"/>
    </row>
    <row r="7346" spans="2:385" s="48" customFormat="1" x14ac:dyDescent="0.2">
      <c r="B7346" s="45"/>
      <c r="C7346" s="45"/>
      <c r="D7346" s="234"/>
      <c r="AM7346" s="47"/>
      <c r="NJ7346" s="45"/>
      <c r="NK7346" s="45"/>
      <c r="NL7346" s="45"/>
      <c r="NM7346" s="45"/>
      <c r="NN7346" s="45"/>
      <c r="NO7346" s="45"/>
      <c r="NP7346" s="45"/>
      <c r="NQ7346" s="45"/>
      <c r="NR7346" s="45"/>
      <c r="NS7346" s="45"/>
      <c r="NT7346" s="45"/>
      <c r="NU7346" s="45"/>
    </row>
    <row r="7347" spans="2:385" s="48" customFormat="1" x14ac:dyDescent="0.2">
      <c r="B7347" s="45"/>
      <c r="C7347" s="45"/>
      <c r="D7347" s="234"/>
      <c r="AM7347" s="47"/>
      <c r="NJ7347" s="45"/>
      <c r="NK7347" s="45"/>
      <c r="NL7347" s="45"/>
      <c r="NM7347" s="45"/>
      <c r="NN7347" s="45"/>
      <c r="NO7347" s="45"/>
      <c r="NP7347" s="45"/>
      <c r="NQ7347" s="45"/>
      <c r="NR7347" s="45"/>
      <c r="NS7347" s="45"/>
      <c r="NT7347" s="45"/>
      <c r="NU7347" s="45"/>
    </row>
    <row r="7348" spans="2:385" s="48" customFormat="1" x14ac:dyDescent="0.2">
      <c r="B7348" s="45"/>
      <c r="C7348" s="45"/>
      <c r="D7348" s="234"/>
      <c r="AM7348" s="47"/>
      <c r="NJ7348" s="45"/>
      <c r="NK7348" s="45"/>
      <c r="NL7348" s="45"/>
      <c r="NM7348" s="45"/>
      <c r="NN7348" s="45"/>
      <c r="NO7348" s="45"/>
      <c r="NP7348" s="45"/>
      <c r="NQ7348" s="45"/>
      <c r="NR7348" s="45"/>
      <c r="NS7348" s="45"/>
      <c r="NT7348" s="45"/>
      <c r="NU7348" s="45"/>
    </row>
    <row r="7349" spans="2:385" s="48" customFormat="1" x14ac:dyDescent="0.2">
      <c r="B7349" s="45"/>
      <c r="C7349" s="45"/>
      <c r="D7349" s="234"/>
      <c r="AM7349" s="47"/>
      <c r="NJ7349" s="45"/>
      <c r="NK7349" s="45"/>
      <c r="NL7349" s="45"/>
      <c r="NM7349" s="45"/>
      <c r="NN7349" s="45"/>
      <c r="NO7349" s="45"/>
      <c r="NP7349" s="45"/>
      <c r="NQ7349" s="45"/>
      <c r="NR7349" s="45"/>
      <c r="NS7349" s="45"/>
      <c r="NT7349" s="45"/>
      <c r="NU7349" s="45"/>
    </row>
    <row r="7350" spans="2:385" s="48" customFormat="1" x14ac:dyDescent="0.2">
      <c r="B7350" s="45"/>
      <c r="C7350" s="45"/>
      <c r="D7350" s="234"/>
      <c r="AM7350" s="47"/>
      <c r="NJ7350" s="45"/>
      <c r="NK7350" s="45"/>
      <c r="NL7350" s="45"/>
      <c r="NM7350" s="45"/>
      <c r="NN7350" s="45"/>
      <c r="NO7350" s="45"/>
      <c r="NP7350" s="45"/>
      <c r="NQ7350" s="45"/>
      <c r="NR7350" s="45"/>
      <c r="NS7350" s="45"/>
      <c r="NT7350" s="45"/>
      <c r="NU7350" s="45"/>
    </row>
    <row r="7351" spans="2:385" s="48" customFormat="1" x14ac:dyDescent="0.2">
      <c r="B7351" s="45"/>
      <c r="C7351" s="45"/>
      <c r="D7351" s="234"/>
      <c r="AM7351" s="47"/>
      <c r="NJ7351" s="45"/>
      <c r="NK7351" s="45"/>
      <c r="NL7351" s="45"/>
      <c r="NM7351" s="45"/>
      <c r="NN7351" s="45"/>
      <c r="NO7351" s="45"/>
      <c r="NP7351" s="45"/>
      <c r="NQ7351" s="45"/>
      <c r="NR7351" s="45"/>
      <c r="NS7351" s="45"/>
      <c r="NT7351" s="45"/>
      <c r="NU7351" s="45"/>
    </row>
    <row r="7352" spans="2:385" s="48" customFormat="1" x14ac:dyDescent="0.2">
      <c r="B7352" s="45"/>
      <c r="C7352" s="45"/>
      <c r="D7352" s="234"/>
      <c r="AM7352" s="47"/>
      <c r="NJ7352" s="45"/>
      <c r="NK7352" s="45"/>
      <c r="NL7352" s="45"/>
      <c r="NM7352" s="45"/>
      <c r="NN7352" s="45"/>
      <c r="NO7352" s="45"/>
      <c r="NP7352" s="45"/>
      <c r="NQ7352" s="45"/>
      <c r="NR7352" s="45"/>
      <c r="NS7352" s="45"/>
      <c r="NT7352" s="45"/>
      <c r="NU7352" s="45"/>
    </row>
    <row r="7353" spans="2:385" s="48" customFormat="1" x14ac:dyDescent="0.2">
      <c r="B7353" s="45"/>
      <c r="C7353" s="45"/>
      <c r="D7353" s="234"/>
      <c r="AM7353" s="47"/>
      <c r="NJ7353" s="45"/>
      <c r="NK7353" s="45"/>
      <c r="NL7353" s="45"/>
      <c r="NM7353" s="45"/>
      <c r="NN7353" s="45"/>
      <c r="NO7353" s="45"/>
      <c r="NP7353" s="45"/>
      <c r="NQ7353" s="45"/>
      <c r="NR7353" s="45"/>
      <c r="NS7353" s="45"/>
      <c r="NT7353" s="45"/>
      <c r="NU7353" s="45"/>
    </row>
    <row r="7354" spans="2:385" s="48" customFormat="1" x14ac:dyDescent="0.2">
      <c r="B7354" s="45"/>
      <c r="C7354" s="45"/>
      <c r="D7354" s="234"/>
      <c r="AM7354" s="47"/>
      <c r="NJ7354" s="45"/>
      <c r="NK7354" s="45"/>
      <c r="NL7354" s="45"/>
      <c r="NM7354" s="45"/>
      <c r="NN7354" s="45"/>
      <c r="NO7354" s="45"/>
      <c r="NP7354" s="45"/>
      <c r="NQ7354" s="45"/>
      <c r="NR7354" s="45"/>
      <c r="NS7354" s="45"/>
      <c r="NT7354" s="45"/>
      <c r="NU7354" s="45"/>
    </row>
    <row r="7355" spans="2:385" s="48" customFormat="1" x14ac:dyDescent="0.2">
      <c r="B7355" s="45"/>
      <c r="C7355" s="45"/>
      <c r="D7355" s="234"/>
      <c r="AM7355" s="47"/>
      <c r="NJ7355" s="45"/>
      <c r="NK7355" s="45"/>
      <c r="NL7355" s="45"/>
      <c r="NM7355" s="45"/>
      <c r="NN7355" s="45"/>
      <c r="NO7355" s="45"/>
      <c r="NP7355" s="45"/>
      <c r="NQ7355" s="45"/>
      <c r="NR7355" s="45"/>
      <c r="NS7355" s="45"/>
      <c r="NT7355" s="45"/>
      <c r="NU7355" s="45"/>
    </row>
    <row r="7356" spans="2:385" s="48" customFormat="1" x14ac:dyDescent="0.2">
      <c r="B7356" s="45"/>
      <c r="C7356" s="45"/>
      <c r="D7356" s="234"/>
      <c r="AM7356" s="47"/>
      <c r="NJ7356" s="45"/>
      <c r="NK7356" s="45"/>
      <c r="NL7356" s="45"/>
      <c r="NM7356" s="45"/>
      <c r="NN7356" s="45"/>
      <c r="NO7356" s="45"/>
      <c r="NP7356" s="45"/>
      <c r="NQ7356" s="45"/>
      <c r="NR7356" s="45"/>
      <c r="NS7356" s="45"/>
      <c r="NT7356" s="45"/>
      <c r="NU7356" s="45"/>
    </row>
    <row r="7357" spans="2:385" s="48" customFormat="1" x14ac:dyDescent="0.2">
      <c r="B7357" s="45"/>
      <c r="C7357" s="45"/>
      <c r="D7357" s="234"/>
      <c r="AM7357" s="47"/>
      <c r="NJ7357" s="45"/>
      <c r="NK7357" s="45"/>
      <c r="NL7357" s="45"/>
      <c r="NM7357" s="45"/>
      <c r="NN7357" s="45"/>
      <c r="NO7357" s="45"/>
      <c r="NP7357" s="45"/>
      <c r="NQ7357" s="45"/>
      <c r="NR7357" s="45"/>
      <c r="NS7357" s="45"/>
      <c r="NT7357" s="45"/>
      <c r="NU7357" s="45"/>
    </row>
    <row r="7358" spans="2:385" s="48" customFormat="1" x14ac:dyDescent="0.2">
      <c r="B7358" s="45"/>
      <c r="C7358" s="45"/>
      <c r="D7358" s="234"/>
      <c r="AM7358" s="47"/>
      <c r="NJ7358" s="45"/>
      <c r="NK7358" s="45"/>
      <c r="NL7358" s="45"/>
      <c r="NM7358" s="45"/>
      <c r="NN7358" s="45"/>
      <c r="NO7358" s="45"/>
      <c r="NP7358" s="45"/>
      <c r="NQ7358" s="45"/>
      <c r="NR7358" s="45"/>
      <c r="NS7358" s="45"/>
      <c r="NT7358" s="45"/>
      <c r="NU7358" s="45"/>
    </row>
    <row r="7359" spans="2:385" s="48" customFormat="1" x14ac:dyDescent="0.2">
      <c r="B7359" s="45"/>
      <c r="C7359" s="45"/>
      <c r="D7359" s="234"/>
      <c r="AM7359" s="47"/>
      <c r="NJ7359" s="45"/>
      <c r="NK7359" s="45"/>
      <c r="NL7359" s="45"/>
      <c r="NM7359" s="45"/>
      <c r="NN7359" s="45"/>
      <c r="NO7359" s="45"/>
      <c r="NP7359" s="45"/>
      <c r="NQ7359" s="45"/>
      <c r="NR7359" s="45"/>
      <c r="NS7359" s="45"/>
      <c r="NT7359" s="45"/>
      <c r="NU7359" s="45"/>
    </row>
    <row r="7360" spans="2:385" s="48" customFormat="1" x14ac:dyDescent="0.2">
      <c r="B7360" s="45"/>
      <c r="C7360" s="45"/>
      <c r="D7360" s="234"/>
      <c r="AM7360" s="47"/>
      <c r="NJ7360" s="45"/>
      <c r="NK7360" s="45"/>
      <c r="NL7360" s="45"/>
      <c r="NM7360" s="45"/>
      <c r="NN7360" s="45"/>
      <c r="NO7360" s="45"/>
      <c r="NP7360" s="45"/>
      <c r="NQ7360" s="45"/>
      <c r="NR7360" s="45"/>
      <c r="NS7360" s="45"/>
      <c r="NT7360" s="45"/>
      <c r="NU7360" s="45"/>
    </row>
    <row r="7361" spans="2:385" s="48" customFormat="1" x14ac:dyDescent="0.2">
      <c r="B7361" s="45"/>
      <c r="C7361" s="45"/>
      <c r="D7361" s="234"/>
      <c r="AM7361" s="47"/>
      <c r="NJ7361" s="45"/>
      <c r="NK7361" s="45"/>
      <c r="NL7361" s="45"/>
      <c r="NM7361" s="45"/>
      <c r="NN7361" s="45"/>
      <c r="NO7361" s="45"/>
      <c r="NP7361" s="45"/>
      <c r="NQ7361" s="45"/>
      <c r="NR7361" s="45"/>
      <c r="NS7361" s="45"/>
      <c r="NT7361" s="45"/>
      <c r="NU7361" s="45"/>
    </row>
    <row r="7362" spans="2:385" s="48" customFormat="1" x14ac:dyDescent="0.2">
      <c r="B7362" s="45"/>
      <c r="C7362" s="45"/>
      <c r="D7362" s="234"/>
      <c r="AM7362" s="47"/>
      <c r="NJ7362" s="45"/>
      <c r="NK7362" s="45"/>
      <c r="NL7362" s="45"/>
      <c r="NM7362" s="45"/>
      <c r="NN7362" s="45"/>
      <c r="NO7362" s="45"/>
      <c r="NP7362" s="45"/>
      <c r="NQ7362" s="45"/>
      <c r="NR7362" s="45"/>
      <c r="NS7362" s="45"/>
      <c r="NT7362" s="45"/>
      <c r="NU7362" s="45"/>
    </row>
    <row r="7363" spans="2:385" s="48" customFormat="1" x14ac:dyDescent="0.2">
      <c r="B7363" s="45"/>
      <c r="C7363" s="45"/>
      <c r="D7363" s="234"/>
      <c r="AM7363" s="47"/>
      <c r="NJ7363" s="45"/>
      <c r="NK7363" s="45"/>
      <c r="NL7363" s="45"/>
      <c r="NM7363" s="45"/>
      <c r="NN7363" s="45"/>
      <c r="NO7363" s="45"/>
      <c r="NP7363" s="45"/>
      <c r="NQ7363" s="45"/>
      <c r="NR7363" s="45"/>
      <c r="NS7363" s="45"/>
      <c r="NT7363" s="45"/>
      <c r="NU7363" s="45"/>
    </row>
    <row r="7364" spans="2:385" s="48" customFormat="1" x14ac:dyDescent="0.2">
      <c r="B7364" s="45"/>
      <c r="C7364" s="45"/>
      <c r="D7364" s="234"/>
      <c r="AM7364" s="47"/>
      <c r="NJ7364" s="45"/>
      <c r="NK7364" s="45"/>
      <c r="NL7364" s="45"/>
      <c r="NM7364" s="45"/>
      <c r="NN7364" s="45"/>
      <c r="NO7364" s="45"/>
      <c r="NP7364" s="45"/>
      <c r="NQ7364" s="45"/>
      <c r="NR7364" s="45"/>
      <c r="NS7364" s="45"/>
      <c r="NT7364" s="45"/>
      <c r="NU7364" s="45"/>
    </row>
    <row r="7365" spans="2:385" s="48" customFormat="1" x14ac:dyDescent="0.2">
      <c r="B7365" s="45"/>
      <c r="C7365" s="45"/>
      <c r="D7365" s="234"/>
      <c r="AM7365" s="47"/>
      <c r="NJ7365" s="45"/>
      <c r="NK7365" s="45"/>
      <c r="NL7365" s="45"/>
      <c r="NM7365" s="45"/>
      <c r="NN7365" s="45"/>
      <c r="NO7365" s="45"/>
      <c r="NP7365" s="45"/>
      <c r="NQ7365" s="45"/>
      <c r="NR7365" s="45"/>
      <c r="NS7365" s="45"/>
      <c r="NT7365" s="45"/>
      <c r="NU7365" s="45"/>
    </row>
    <row r="7366" spans="2:385" s="48" customFormat="1" x14ac:dyDescent="0.2">
      <c r="B7366" s="45"/>
      <c r="C7366" s="45"/>
      <c r="D7366" s="234"/>
      <c r="AM7366" s="47"/>
      <c r="NJ7366" s="45"/>
      <c r="NK7366" s="45"/>
      <c r="NL7366" s="45"/>
      <c r="NM7366" s="45"/>
      <c r="NN7366" s="45"/>
      <c r="NO7366" s="45"/>
      <c r="NP7366" s="45"/>
      <c r="NQ7366" s="45"/>
      <c r="NR7366" s="45"/>
      <c r="NS7366" s="45"/>
      <c r="NT7366" s="45"/>
      <c r="NU7366" s="45"/>
    </row>
    <row r="7367" spans="2:385" s="48" customFormat="1" x14ac:dyDescent="0.2">
      <c r="B7367" s="45"/>
      <c r="C7367" s="45"/>
      <c r="D7367" s="234"/>
      <c r="AM7367" s="47"/>
      <c r="NJ7367" s="45"/>
      <c r="NK7367" s="45"/>
      <c r="NL7367" s="45"/>
      <c r="NM7367" s="45"/>
      <c r="NN7367" s="45"/>
      <c r="NO7367" s="45"/>
      <c r="NP7367" s="45"/>
      <c r="NQ7367" s="45"/>
      <c r="NR7367" s="45"/>
      <c r="NS7367" s="45"/>
      <c r="NT7367" s="45"/>
      <c r="NU7367" s="45"/>
    </row>
    <row r="7368" spans="2:385" s="48" customFormat="1" x14ac:dyDescent="0.2">
      <c r="B7368" s="45"/>
      <c r="C7368" s="45"/>
      <c r="D7368" s="234"/>
      <c r="AM7368" s="47"/>
      <c r="NJ7368" s="45"/>
      <c r="NK7368" s="45"/>
      <c r="NL7368" s="45"/>
      <c r="NM7368" s="45"/>
      <c r="NN7368" s="45"/>
      <c r="NO7368" s="45"/>
      <c r="NP7368" s="45"/>
      <c r="NQ7368" s="45"/>
      <c r="NR7368" s="45"/>
      <c r="NS7368" s="45"/>
      <c r="NT7368" s="45"/>
      <c r="NU7368" s="45"/>
    </row>
    <row r="7369" spans="2:385" s="48" customFormat="1" x14ac:dyDescent="0.2">
      <c r="B7369" s="45"/>
      <c r="C7369" s="45"/>
      <c r="D7369" s="234"/>
      <c r="AM7369" s="47"/>
      <c r="NJ7369" s="45"/>
      <c r="NK7369" s="45"/>
      <c r="NL7369" s="45"/>
      <c r="NM7369" s="45"/>
      <c r="NN7369" s="45"/>
      <c r="NO7369" s="45"/>
      <c r="NP7369" s="45"/>
      <c r="NQ7369" s="45"/>
      <c r="NR7369" s="45"/>
      <c r="NS7369" s="45"/>
      <c r="NT7369" s="45"/>
      <c r="NU7369" s="45"/>
    </row>
    <row r="7370" spans="2:385" s="48" customFormat="1" x14ac:dyDescent="0.2">
      <c r="B7370" s="45"/>
      <c r="C7370" s="45"/>
      <c r="D7370" s="234"/>
      <c r="AM7370" s="47"/>
      <c r="NJ7370" s="45"/>
      <c r="NK7370" s="45"/>
      <c r="NL7370" s="45"/>
      <c r="NM7370" s="45"/>
      <c r="NN7370" s="45"/>
      <c r="NO7370" s="45"/>
      <c r="NP7370" s="45"/>
      <c r="NQ7370" s="45"/>
      <c r="NR7370" s="45"/>
      <c r="NS7370" s="45"/>
      <c r="NT7370" s="45"/>
      <c r="NU7370" s="45"/>
    </row>
    <row r="7371" spans="2:385" s="48" customFormat="1" x14ac:dyDescent="0.2">
      <c r="B7371" s="45"/>
      <c r="C7371" s="45"/>
      <c r="D7371" s="234"/>
      <c r="AM7371" s="47"/>
      <c r="NJ7371" s="45"/>
      <c r="NK7371" s="45"/>
      <c r="NL7371" s="45"/>
      <c r="NM7371" s="45"/>
      <c r="NN7371" s="45"/>
      <c r="NO7371" s="45"/>
      <c r="NP7371" s="45"/>
      <c r="NQ7371" s="45"/>
      <c r="NR7371" s="45"/>
      <c r="NS7371" s="45"/>
      <c r="NT7371" s="45"/>
      <c r="NU7371" s="45"/>
    </row>
    <row r="7372" spans="2:385" s="48" customFormat="1" x14ac:dyDescent="0.2">
      <c r="B7372" s="45"/>
      <c r="C7372" s="45"/>
      <c r="D7372" s="234"/>
      <c r="AM7372" s="47"/>
      <c r="NJ7372" s="45"/>
      <c r="NK7372" s="45"/>
      <c r="NL7372" s="45"/>
      <c r="NM7372" s="45"/>
      <c r="NN7372" s="45"/>
      <c r="NO7372" s="45"/>
      <c r="NP7372" s="45"/>
      <c r="NQ7372" s="45"/>
      <c r="NR7372" s="45"/>
      <c r="NS7372" s="45"/>
      <c r="NT7372" s="45"/>
      <c r="NU7372" s="45"/>
    </row>
    <row r="7373" spans="2:385" s="48" customFormat="1" x14ac:dyDescent="0.2">
      <c r="B7373" s="45"/>
      <c r="C7373" s="45"/>
      <c r="D7373" s="234"/>
      <c r="AM7373" s="47"/>
      <c r="NJ7373" s="45"/>
      <c r="NK7373" s="45"/>
      <c r="NL7373" s="45"/>
      <c r="NM7373" s="45"/>
      <c r="NN7373" s="45"/>
      <c r="NO7373" s="45"/>
      <c r="NP7373" s="45"/>
      <c r="NQ7373" s="45"/>
      <c r="NR7373" s="45"/>
      <c r="NS7373" s="45"/>
      <c r="NT7373" s="45"/>
      <c r="NU7373" s="45"/>
    </row>
    <row r="7374" spans="2:385" s="48" customFormat="1" x14ac:dyDescent="0.2">
      <c r="B7374" s="45"/>
      <c r="C7374" s="45"/>
      <c r="D7374" s="234"/>
      <c r="AM7374" s="47"/>
      <c r="NJ7374" s="45"/>
      <c r="NK7374" s="45"/>
      <c r="NL7374" s="45"/>
      <c r="NM7374" s="45"/>
      <c r="NN7374" s="45"/>
      <c r="NO7374" s="45"/>
      <c r="NP7374" s="45"/>
      <c r="NQ7374" s="45"/>
      <c r="NR7374" s="45"/>
      <c r="NS7374" s="45"/>
      <c r="NT7374" s="45"/>
      <c r="NU7374" s="45"/>
    </row>
    <row r="7375" spans="2:385" s="48" customFormat="1" x14ac:dyDescent="0.2">
      <c r="B7375" s="45"/>
      <c r="C7375" s="45"/>
      <c r="D7375" s="234"/>
      <c r="AM7375" s="47"/>
      <c r="NJ7375" s="45"/>
      <c r="NK7375" s="45"/>
      <c r="NL7375" s="45"/>
      <c r="NM7375" s="45"/>
      <c r="NN7375" s="45"/>
      <c r="NO7375" s="45"/>
      <c r="NP7375" s="45"/>
      <c r="NQ7375" s="45"/>
      <c r="NR7375" s="45"/>
      <c r="NS7375" s="45"/>
      <c r="NT7375" s="45"/>
      <c r="NU7375" s="45"/>
    </row>
    <row r="7376" spans="2:385" s="48" customFormat="1" x14ac:dyDescent="0.2">
      <c r="B7376" s="45"/>
      <c r="C7376" s="45"/>
      <c r="D7376" s="234"/>
      <c r="AM7376" s="47"/>
      <c r="NJ7376" s="45"/>
      <c r="NK7376" s="45"/>
      <c r="NL7376" s="45"/>
      <c r="NM7376" s="45"/>
      <c r="NN7376" s="45"/>
      <c r="NO7376" s="45"/>
      <c r="NP7376" s="45"/>
      <c r="NQ7376" s="45"/>
      <c r="NR7376" s="45"/>
      <c r="NS7376" s="45"/>
      <c r="NT7376" s="45"/>
      <c r="NU7376" s="45"/>
    </row>
    <row r="7377" spans="2:385" s="48" customFormat="1" x14ac:dyDescent="0.2">
      <c r="B7377" s="45"/>
      <c r="C7377" s="45"/>
      <c r="D7377" s="234"/>
      <c r="AM7377" s="47"/>
      <c r="NJ7377" s="45"/>
      <c r="NK7377" s="45"/>
      <c r="NL7377" s="45"/>
      <c r="NM7377" s="45"/>
      <c r="NN7377" s="45"/>
      <c r="NO7377" s="45"/>
      <c r="NP7377" s="45"/>
      <c r="NQ7377" s="45"/>
      <c r="NR7377" s="45"/>
      <c r="NS7377" s="45"/>
      <c r="NT7377" s="45"/>
      <c r="NU7377" s="45"/>
    </row>
    <row r="7378" spans="2:385" s="48" customFormat="1" x14ac:dyDescent="0.2">
      <c r="B7378" s="45"/>
      <c r="C7378" s="45"/>
      <c r="D7378" s="234"/>
      <c r="AM7378" s="47"/>
      <c r="NJ7378" s="45"/>
      <c r="NK7378" s="45"/>
      <c r="NL7378" s="45"/>
      <c r="NM7378" s="45"/>
      <c r="NN7378" s="45"/>
      <c r="NO7378" s="45"/>
      <c r="NP7378" s="45"/>
      <c r="NQ7378" s="45"/>
      <c r="NR7378" s="45"/>
      <c r="NS7378" s="45"/>
      <c r="NT7378" s="45"/>
      <c r="NU7378" s="45"/>
    </row>
    <row r="7379" spans="2:385" s="48" customFormat="1" x14ac:dyDescent="0.2">
      <c r="B7379" s="45"/>
      <c r="C7379" s="45"/>
      <c r="D7379" s="234"/>
      <c r="AM7379" s="47"/>
      <c r="NJ7379" s="45"/>
      <c r="NK7379" s="45"/>
      <c r="NL7379" s="45"/>
      <c r="NM7379" s="45"/>
      <c r="NN7379" s="45"/>
      <c r="NO7379" s="45"/>
      <c r="NP7379" s="45"/>
      <c r="NQ7379" s="45"/>
      <c r="NR7379" s="45"/>
      <c r="NS7379" s="45"/>
      <c r="NT7379" s="45"/>
      <c r="NU7379" s="45"/>
    </row>
    <row r="7380" spans="2:385" s="48" customFormat="1" x14ac:dyDescent="0.2">
      <c r="B7380" s="45"/>
      <c r="C7380" s="45"/>
      <c r="D7380" s="234"/>
      <c r="AM7380" s="47"/>
      <c r="NJ7380" s="45"/>
      <c r="NK7380" s="45"/>
      <c r="NL7380" s="45"/>
      <c r="NM7380" s="45"/>
      <c r="NN7380" s="45"/>
      <c r="NO7380" s="45"/>
      <c r="NP7380" s="45"/>
      <c r="NQ7380" s="45"/>
      <c r="NR7380" s="45"/>
      <c r="NS7380" s="45"/>
      <c r="NT7380" s="45"/>
      <c r="NU7380" s="45"/>
    </row>
    <row r="7381" spans="2:385" s="48" customFormat="1" x14ac:dyDescent="0.2">
      <c r="B7381" s="45"/>
      <c r="C7381" s="45"/>
      <c r="D7381" s="234"/>
      <c r="AM7381" s="47"/>
      <c r="NJ7381" s="45"/>
      <c r="NK7381" s="45"/>
      <c r="NL7381" s="45"/>
      <c r="NM7381" s="45"/>
      <c r="NN7381" s="45"/>
      <c r="NO7381" s="45"/>
      <c r="NP7381" s="45"/>
      <c r="NQ7381" s="45"/>
      <c r="NR7381" s="45"/>
      <c r="NS7381" s="45"/>
      <c r="NT7381" s="45"/>
      <c r="NU7381" s="45"/>
    </row>
    <row r="7382" spans="2:385" s="48" customFormat="1" x14ac:dyDescent="0.2">
      <c r="B7382" s="45"/>
      <c r="C7382" s="45"/>
      <c r="D7382" s="234"/>
      <c r="AM7382" s="47"/>
      <c r="NJ7382" s="45"/>
      <c r="NK7382" s="45"/>
      <c r="NL7382" s="45"/>
      <c r="NM7382" s="45"/>
      <c r="NN7382" s="45"/>
      <c r="NO7382" s="45"/>
      <c r="NP7382" s="45"/>
      <c r="NQ7382" s="45"/>
      <c r="NR7382" s="45"/>
      <c r="NS7382" s="45"/>
      <c r="NT7382" s="45"/>
      <c r="NU7382" s="45"/>
    </row>
    <row r="7383" spans="2:385" s="48" customFormat="1" x14ac:dyDescent="0.2">
      <c r="B7383" s="45"/>
      <c r="C7383" s="45"/>
      <c r="D7383" s="234"/>
      <c r="AM7383" s="47"/>
      <c r="NJ7383" s="45"/>
      <c r="NK7383" s="45"/>
      <c r="NL7383" s="45"/>
      <c r="NM7383" s="45"/>
      <c r="NN7383" s="45"/>
      <c r="NO7383" s="45"/>
      <c r="NP7383" s="45"/>
      <c r="NQ7383" s="45"/>
      <c r="NR7383" s="45"/>
      <c r="NS7383" s="45"/>
      <c r="NT7383" s="45"/>
      <c r="NU7383" s="45"/>
    </row>
    <row r="7384" spans="2:385" s="48" customFormat="1" x14ac:dyDescent="0.2">
      <c r="B7384" s="45"/>
      <c r="C7384" s="45"/>
      <c r="D7384" s="234"/>
      <c r="AM7384" s="47"/>
      <c r="NJ7384" s="45"/>
      <c r="NK7384" s="45"/>
      <c r="NL7384" s="45"/>
      <c r="NM7384" s="45"/>
      <c r="NN7384" s="45"/>
      <c r="NO7384" s="45"/>
      <c r="NP7384" s="45"/>
      <c r="NQ7384" s="45"/>
      <c r="NR7384" s="45"/>
      <c r="NS7384" s="45"/>
      <c r="NT7384" s="45"/>
      <c r="NU7384" s="45"/>
    </row>
    <row r="7385" spans="2:385" s="48" customFormat="1" x14ac:dyDescent="0.2">
      <c r="B7385" s="45"/>
      <c r="C7385" s="45"/>
      <c r="D7385" s="234"/>
      <c r="AM7385" s="47"/>
      <c r="NJ7385" s="45"/>
      <c r="NK7385" s="45"/>
      <c r="NL7385" s="45"/>
      <c r="NM7385" s="45"/>
      <c r="NN7385" s="45"/>
      <c r="NO7385" s="45"/>
      <c r="NP7385" s="45"/>
      <c r="NQ7385" s="45"/>
      <c r="NR7385" s="45"/>
      <c r="NS7385" s="45"/>
      <c r="NT7385" s="45"/>
      <c r="NU7385" s="45"/>
    </row>
    <row r="7386" spans="2:385" s="48" customFormat="1" x14ac:dyDescent="0.2">
      <c r="B7386" s="45"/>
      <c r="C7386" s="45"/>
      <c r="D7386" s="234"/>
      <c r="AM7386" s="47"/>
      <c r="NJ7386" s="45"/>
      <c r="NK7386" s="45"/>
      <c r="NL7386" s="45"/>
      <c r="NM7386" s="45"/>
      <c r="NN7386" s="45"/>
      <c r="NO7386" s="45"/>
      <c r="NP7386" s="45"/>
      <c r="NQ7386" s="45"/>
      <c r="NR7386" s="45"/>
      <c r="NS7386" s="45"/>
      <c r="NT7386" s="45"/>
      <c r="NU7386" s="45"/>
    </row>
    <row r="7387" spans="2:385" s="48" customFormat="1" x14ac:dyDescent="0.2">
      <c r="B7387" s="45"/>
      <c r="C7387" s="45"/>
      <c r="D7387" s="234"/>
      <c r="AM7387" s="47"/>
      <c r="NJ7387" s="45"/>
      <c r="NK7387" s="45"/>
      <c r="NL7387" s="45"/>
      <c r="NM7387" s="45"/>
      <c r="NN7387" s="45"/>
      <c r="NO7387" s="45"/>
      <c r="NP7387" s="45"/>
      <c r="NQ7387" s="45"/>
      <c r="NR7387" s="45"/>
      <c r="NS7387" s="45"/>
      <c r="NT7387" s="45"/>
      <c r="NU7387" s="45"/>
    </row>
    <row r="7388" spans="2:385" s="48" customFormat="1" x14ac:dyDescent="0.2">
      <c r="B7388" s="45"/>
      <c r="C7388" s="45"/>
      <c r="D7388" s="234"/>
      <c r="AM7388" s="47"/>
      <c r="NJ7388" s="45"/>
      <c r="NK7388" s="45"/>
      <c r="NL7388" s="45"/>
      <c r="NM7388" s="45"/>
      <c r="NN7388" s="45"/>
      <c r="NO7388" s="45"/>
      <c r="NP7388" s="45"/>
      <c r="NQ7388" s="45"/>
      <c r="NR7388" s="45"/>
      <c r="NS7388" s="45"/>
      <c r="NT7388" s="45"/>
      <c r="NU7388" s="45"/>
    </row>
    <row r="7389" spans="2:385" s="48" customFormat="1" x14ac:dyDescent="0.2">
      <c r="B7389" s="45"/>
      <c r="C7389" s="45"/>
      <c r="D7389" s="234"/>
      <c r="AM7389" s="47"/>
      <c r="NJ7389" s="45"/>
      <c r="NK7389" s="45"/>
      <c r="NL7389" s="45"/>
      <c r="NM7389" s="45"/>
      <c r="NN7389" s="45"/>
      <c r="NO7389" s="45"/>
      <c r="NP7389" s="45"/>
      <c r="NQ7389" s="45"/>
      <c r="NR7389" s="45"/>
      <c r="NS7389" s="45"/>
      <c r="NT7389" s="45"/>
      <c r="NU7389" s="45"/>
    </row>
    <row r="7390" spans="2:385" s="48" customFormat="1" x14ac:dyDescent="0.2">
      <c r="B7390" s="45"/>
      <c r="C7390" s="45"/>
      <c r="D7390" s="234"/>
      <c r="AM7390" s="47"/>
      <c r="NJ7390" s="45"/>
      <c r="NK7390" s="45"/>
      <c r="NL7390" s="45"/>
      <c r="NM7390" s="45"/>
      <c r="NN7390" s="45"/>
      <c r="NO7390" s="45"/>
      <c r="NP7390" s="45"/>
      <c r="NQ7390" s="45"/>
      <c r="NR7390" s="45"/>
      <c r="NS7390" s="45"/>
      <c r="NT7390" s="45"/>
      <c r="NU7390" s="45"/>
    </row>
    <row r="7391" spans="2:385" s="48" customFormat="1" x14ac:dyDescent="0.2">
      <c r="B7391" s="45"/>
      <c r="C7391" s="45"/>
      <c r="D7391" s="234"/>
      <c r="AM7391" s="47"/>
      <c r="NJ7391" s="45"/>
      <c r="NK7391" s="45"/>
      <c r="NL7391" s="45"/>
      <c r="NM7391" s="45"/>
      <c r="NN7391" s="45"/>
      <c r="NO7391" s="45"/>
      <c r="NP7391" s="45"/>
      <c r="NQ7391" s="45"/>
      <c r="NR7391" s="45"/>
      <c r="NS7391" s="45"/>
      <c r="NT7391" s="45"/>
      <c r="NU7391" s="45"/>
    </row>
    <row r="7392" spans="2:385" s="48" customFormat="1" x14ac:dyDescent="0.2">
      <c r="B7392" s="45"/>
      <c r="C7392" s="45"/>
      <c r="D7392" s="234"/>
      <c r="AM7392" s="47"/>
      <c r="NJ7392" s="45"/>
      <c r="NK7392" s="45"/>
      <c r="NL7392" s="45"/>
      <c r="NM7392" s="45"/>
      <c r="NN7392" s="45"/>
      <c r="NO7392" s="45"/>
      <c r="NP7392" s="45"/>
      <c r="NQ7392" s="45"/>
      <c r="NR7392" s="45"/>
      <c r="NS7392" s="45"/>
      <c r="NT7392" s="45"/>
      <c r="NU7392" s="45"/>
    </row>
    <row r="7393" spans="2:385" s="48" customFormat="1" x14ac:dyDescent="0.2">
      <c r="B7393" s="45"/>
      <c r="C7393" s="45"/>
      <c r="D7393" s="234"/>
      <c r="AM7393" s="47"/>
      <c r="NJ7393" s="45"/>
      <c r="NK7393" s="45"/>
      <c r="NL7393" s="45"/>
      <c r="NM7393" s="45"/>
      <c r="NN7393" s="45"/>
      <c r="NO7393" s="45"/>
      <c r="NP7393" s="45"/>
      <c r="NQ7393" s="45"/>
      <c r="NR7393" s="45"/>
      <c r="NS7393" s="45"/>
      <c r="NT7393" s="45"/>
      <c r="NU7393" s="45"/>
    </row>
    <row r="7394" spans="2:385" s="48" customFormat="1" x14ac:dyDescent="0.2">
      <c r="B7394" s="45"/>
      <c r="C7394" s="45"/>
      <c r="D7394" s="234"/>
      <c r="AM7394" s="47"/>
      <c r="NJ7394" s="45"/>
      <c r="NK7394" s="45"/>
      <c r="NL7394" s="45"/>
      <c r="NM7394" s="45"/>
      <c r="NN7394" s="45"/>
      <c r="NO7394" s="45"/>
      <c r="NP7394" s="45"/>
      <c r="NQ7394" s="45"/>
      <c r="NR7394" s="45"/>
      <c r="NS7394" s="45"/>
      <c r="NT7394" s="45"/>
      <c r="NU7394" s="45"/>
    </row>
    <row r="7395" spans="2:385" s="48" customFormat="1" x14ac:dyDescent="0.2">
      <c r="B7395" s="45"/>
      <c r="C7395" s="45"/>
      <c r="D7395" s="234"/>
      <c r="AM7395" s="47"/>
      <c r="NJ7395" s="45"/>
      <c r="NK7395" s="45"/>
      <c r="NL7395" s="45"/>
      <c r="NM7395" s="45"/>
      <c r="NN7395" s="45"/>
      <c r="NO7395" s="45"/>
      <c r="NP7395" s="45"/>
      <c r="NQ7395" s="45"/>
      <c r="NR7395" s="45"/>
      <c r="NS7395" s="45"/>
      <c r="NT7395" s="45"/>
      <c r="NU7395" s="45"/>
    </row>
    <row r="7396" spans="2:385" s="48" customFormat="1" x14ac:dyDescent="0.2">
      <c r="B7396" s="45"/>
      <c r="C7396" s="45"/>
      <c r="D7396" s="234"/>
      <c r="AM7396" s="47"/>
      <c r="NJ7396" s="45"/>
      <c r="NK7396" s="45"/>
      <c r="NL7396" s="45"/>
      <c r="NM7396" s="45"/>
      <c r="NN7396" s="45"/>
      <c r="NO7396" s="45"/>
      <c r="NP7396" s="45"/>
      <c r="NQ7396" s="45"/>
      <c r="NR7396" s="45"/>
      <c r="NS7396" s="45"/>
      <c r="NT7396" s="45"/>
      <c r="NU7396" s="45"/>
    </row>
    <row r="7397" spans="2:385" s="48" customFormat="1" x14ac:dyDescent="0.2">
      <c r="B7397" s="45"/>
      <c r="C7397" s="45"/>
      <c r="D7397" s="234"/>
      <c r="AM7397" s="47"/>
      <c r="NJ7397" s="45"/>
      <c r="NK7397" s="45"/>
      <c r="NL7397" s="45"/>
      <c r="NM7397" s="45"/>
      <c r="NN7397" s="45"/>
      <c r="NO7397" s="45"/>
      <c r="NP7397" s="45"/>
      <c r="NQ7397" s="45"/>
      <c r="NR7397" s="45"/>
      <c r="NS7397" s="45"/>
      <c r="NT7397" s="45"/>
      <c r="NU7397" s="45"/>
    </row>
    <row r="7398" spans="2:385" s="48" customFormat="1" x14ac:dyDescent="0.2">
      <c r="B7398" s="45"/>
      <c r="C7398" s="45"/>
      <c r="D7398" s="234"/>
      <c r="AM7398" s="47"/>
      <c r="NJ7398" s="45"/>
      <c r="NK7398" s="45"/>
      <c r="NL7398" s="45"/>
      <c r="NM7398" s="45"/>
      <c r="NN7398" s="45"/>
      <c r="NO7398" s="45"/>
      <c r="NP7398" s="45"/>
      <c r="NQ7398" s="45"/>
      <c r="NR7398" s="45"/>
      <c r="NS7398" s="45"/>
      <c r="NT7398" s="45"/>
      <c r="NU7398" s="45"/>
    </row>
    <row r="7399" spans="2:385" s="48" customFormat="1" x14ac:dyDescent="0.2">
      <c r="B7399" s="45"/>
      <c r="C7399" s="45"/>
      <c r="D7399" s="234"/>
      <c r="AM7399" s="47"/>
      <c r="NJ7399" s="45"/>
      <c r="NK7399" s="45"/>
      <c r="NL7399" s="45"/>
      <c r="NM7399" s="45"/>
      <c r="NN7399" s="45"/>
      <c r="NO7399" s="45"/>
      <c r="NP7399" s="45"/>
      <c r="NQ7399" s="45"/>
      <c r="NR7399" s="45"/>
      <c r="NS7399" s="45"/>
      <c r="NT7399" s="45"/>
      <c r="NU7399" s="45"/>
    </row>
    <row r="7400" spans="2:385" s="48" customFormat="1" x14ac:dyDescent="0.2">
      <c r="B7400" s="45"/>
      <c r="C7400" s="45"/>
      <c r="D7400" s="234"/>
      <c r="AM7400" s="47"/>
      <c r="NJ7400" s="45"/>
      <c r="NK7400" s="45"/>
      <c r="NL7400" s="45"/>
      <c r="NM7400" s="45"/>
      <c r="NN7400" s="45"/>
      <c r="NO7400" s="45"/>
      <c r="NP7400" s="45"/>
      <c r="NQ7400" s="45"/>
      <c r="NR7400" s="45"/>
      <c r="NS7400" s="45"/>
      <c r="NT7400" s="45"/>
      <c r="NU7400" s="45"/>
    </row>
    <row r="7401" spans="2:385" s="48" customFormat="1" x14ac:dyDescent="0.2">
      <c r="B7401" s="45"/>
      <c r="C7401" s="45"/>
      <c r="D7401" s="234"/>
      <c r="AM7401" s="47"/>
      <c r="NJ7401" s="45"/>
      <c r="NK7401" s="45"/>
      <c r="NL7401" s="45"/>
      <c r="NM7401" s="45"/>
      <c r="NN7401" s="45"/>
      <c r="NO7401" s="45"/>
      <c r="NP7401" s="45"/>
      <c r="NQ7401" s="45"/>
      <c r="NR7401" s="45"/>
      <c r="NS7401" s="45"/>
      <c r="NT7401" s="45"/>
      <c r="NU7401" s="45"/>
    </row>
    <row r="7402" spans="2:385" s="48" customFormat="1" x14ac:dyDescent="0.2">
      <c r="B7402" s="45"/>
      <c r="C7402" s="45"/>
      <c r="D7402" s="234"/>
      <c r="AM7402" s="47"/>
      <c r="NJ7402" s="45"/>
      <c r="NK7402" s="45"/>
      <c r="NL7402" s="45"/>
      <c r="NM7402" s="45"/>
      <c r="NN7402" s="45"/>
      <c r="NO7402" s="45"/>
      <c r="NP7402" s="45"/>
      <c r="NQ7402" s="45"/>
      <c r="NR7402" s="45"/>
      <c r="NS7402" s="45"/>
      <c r="NT7402" s="45"/>
      <c r="NU7402" s="45"/>
    </row>
    <row r="7403" spans="2:385" s="48" customFormat="1" x14ac:dyDescent="0.2">
      <c r="B7403" s="45"/>
      <c r="C7403" s="45"/>
      <c r="D7403" s="234"/>
      <c r="AM7403" s="47"/>
      <c r="NJ7403" s="45"/>
      <c r="NK7403" s="45"/>
      <c r="NL7403" s="45"/>
      <c r="NM7403" s="45"/>
      <c r="NN7403" s="45"/>
      <c r="NO7403" s="45"/>
      <c r="NP7403" s="45"/>
      <c r="NQ7403" s="45"/>
      <c r="NR7403" s="45"/>
      <c r="NS7403" s="45"/>
      <c r="NT7403" s="45"/>
      <c r="NU7403" s="45"/>
    </row>
    <row r="7404" spans="2:385" s="48" customFormat="1" x14ac:dyDescent="0.2">
      <c r="B7404" s="45"/>
      <c r="C7404" s="45"/>
      <c r="D7404" s="234"/>
      <c r="AM7404" s="47"/>
      <c r="NJ7404" s="45"/>
      <c r="NK7404" s="45"/>
      <c r="NL7404" s="45"/>
      <c r="NM7404" s="45"/>
      <c r="NN7404" s="45"/>
      <c r="NO7404" s="45"/>
      <c r="NP7404" s="45"/>
      <c r="NQ7404" s="45"/>
      <c r="NR7404" s="45"/>
      <c r="NS7404" s="45"/>
      <c r="NT7404" s="45"/>
      <c r="NU7404" s="45"/>
    </row>
    <row r="7405" spans="2:385" s="48" customFormat="1" x14ac:dyDescent="0.2">
      <c r="B7405" s="45"/>
      <c r="C7405" s="45"/>
      <c r="D7405" s="234"/>
      <c r="AM7405" s="47"/>
      <c r="NJ7405" s="45"/>
      <c r="NK7405" s="45"/>
      <c r="NL7405" s="45"/>
      <c r="NM7405" s="45"/>
      <c r="NN7405" s="45"/>
      <c r="NO7405" s="45"/>
      <c r="NP7405" s="45"/>
      <c r="NQ7405" s="45"/>
      <c r="NR7405" s="45"/>
      <c r="NS7405" s="45"/>
      <c r="NT7405" s="45"/>
      <c r="NU7405" s="45"/>
    </row>
    <row r="7406" spans="2:385" s="48" customFormat="1" x14ac:dyDescent="0.2">
      <c r="B7406" s="45"/>
      <c r="C7406" s="45"/>
      <c r="D7406" s="234"/>
      <c r="AM7406" s="47"/>
      <c r="NJ7406" s="45"/>
      <c r="NK7406" s="45"/>
      <c r="NL7406" s="45"/>
      <c r="NM7406" s="45"/>
      <c r="NN7406" s="45"/>
      <c r="NO7406" s="45"/>
      <c r="NP7406" s="45"/>
      <c r="NQ7406" s="45"/>
      <c r="NR7406" s="45"/>
      <c r="NS7406" s="45"/>
      <c r="NT7406" s="45"/>
      <c r="NU7406" s="45"/>
    </row>
    <row r="7407" spans="2:385" s="48" customFormat="1" x14ac:dyDescent="0.2">
      <c r="B7407" s="45"/>
      <c r="C7407" s="45"/>
      <c r="D7407" s="234"/>
      <c r="AM7407" s="47"/>
      <c r="NJ7407" s="45"/>
      <c r="NK7407" s="45"/>
      <c r="NL7407" s="45"/>
      <c r="NM7407" s="45"/>
      <c r="NN7407" s="45"/>
      <c r="NO7407" s="45"/>
      <c r="NP7407" s="45"/>
      <c r="NQ7407" s="45"/>
      <c r="NR7407" s="45"/>
      <c r="NS7407" s="45"/>
      <c r="NT7407" s="45"/>
      <c r="NU7407" s="45"/>
    </row>
    <row r="7408" spans="2:385" s="48" customFormat="1" x14ac:dyDescent="0.2">
      <c r="B7408" s="45"/>
      <c r="C7408" s="45"/>
      <c r="D7408" s="234"/>
      <c r="AM7408" s="47"/>
      <c r="NJ7408" s="45"/>
      <c r="NK7408" s="45"/>
      <c r="NL7408" s="45"/>
      <c r="NM7408" s="45"/>
      <c r="NN7408" s="45"/>
      <c r="NO7408" s="45"/>
      <c r="NP7408" s="45"/>
      <c r="NQ7408" s="45"/>
      <c r="NR7408" s="45"/>
      <c r="NS7408" s="45"/>
      <c r="NT7408" s="45"/>
      <c r="NU7408" s="45"/>
    </row>
    <row r="7409" spans="2:385" s="48" customFormat="1" x14ac:dyDescent="0.2">
      <c r="B7409" s="45"/>
      <c r="C7409" s="45"/>
      <c r="D7409" s="234"/>
      <c r="AM7409" s="47"/>
      <c r="NJ7409" s="45"/>
      <c r="NK7409" s="45"/>
      <c r="NL7409" s="45"/>
      <c r="NM7409" s="45"/>
      <c r="NN7409" s="45"/>
      <c r="NO7409" s="45"/>
      <c r="NP7409" s="45"/>
      <c r="NQ7409" s="45"/>
      <c r="NR7409" s="45"/>
      <c r="NS7409" s="45"/>
      <c r="NT7409" s="45"/>
      <c r="NU7409" s="45"/>
    </row>
    <row r="7410" spans="2:385" s="48" customFormat="1" x14ac:dyDescent="0.2">
      <c r="B7410" s="45"/>
      <c r="C7410" s="45"/>
      <c r="D7410" s="234"/>
      <c r="AM7410" s="47"/>
      <c r="NJ7410" s="45"/>
      <c r="NK7410" s="45"/>
      <c r="NL7410" s="45"/>
      <c r="NM7410" s="45"/>
      <c r="NN7410" s="45"/>
      <c r="NO7410" s="45"/>
      <c r="NP7410" s="45"/>
      <c r="NQ7410" s="45"/>
      <c r="NR7410" s="45"/>
      <c r="NS7410" s="45"/>
      <c r="NT7410" s="45"/>
      <c r="NU7410" s="45"/>
    </row>
    <row r="7411" spans="2:385" s="48" customFormat="1" x14ac:dyDescent="0.2">
      <c r="B7411" s="45"/>
      <c r="C7411" s="45"/>
      <c r="D7411" s="234"/>
      <c r="AM7411" s="47"/>
      <c r="NJ7411" s="45"/>
      <c r="NK7411" s="45"/>
      <c r="NL7411" s="45"/>
      <c r="NM7411" s="45"/>
      <c r="NN7411" s="45"/>
      <c r="NO7411" s="45"/>
      <c r="NP7411" s="45"/>
      <c r="NQ7411" s="45"/>
      <c r="NR7411" s="45"/>
      <c r="NS7411" s="45"/>
      <c r="NT7411" s="45"/>
      <c r="NU7411" s="45"/>
    </row>
    <row r="7412" spans="2:385" s="48" customFormat="1" x14ac:dyDescent="0.2">
      <c r="B7412" s="45"/>
      <c r="C7412" s="45"/>
      <c r="D7412" s="234"/>
      <c r="AM7412" s="47"/>
      <c r="NJ7412" s="45"/>
      <c r="NK7412" s="45"/>
      <c r="NL7412" s="45"/>
      <c r="NM7412" s="45"/>
      <c r="NN7412" s="45"/>
      <c r="NO7412" s="45"/>
      <c r="NP7412" s="45"/>
      <c r="NQ7412" s="45"/>
      <c r="NR7412" s="45"/>
      <c r="NS7412" s="45"/>
      <c r="NT7412" s="45"/>
      <c r="NU7412" s="45"/>
    </row>
    <row r="7413" spans="2:385" s="48" customFormat="1" x14ac:dyDescent="0.2">
      <c r="B7413" s="45"/>
      <c r="C7413" s="45"/>
      <c r="D7413" s="234"/>
      <c r="AM7413" s="47"/>
      <c r="NJ7413" s="45"/>
      <c r="NK7413" s="45"/>
      <c r="NL7413" s="45"/>
      <c r="NM7413" s="45"/>
      <c r="NN7413" s="45"/>
      <c r="NO7413" s="45"/>
      <c r="NP7413" s="45"/>
      <c r="NQ7413" s="45"/>
      <c r="NR7413" s="45"/>
      <c r="NS7413" s="45"/>
      <c r="NT7413" s="45"/>
      <c r="NU7413" s="45"/>
    </row>
    <row r="7414" spans="2:385" s="48" customFormat="1" x14ac:dyDescent="0.2">
      <c r="B7414" s="45"/>
      <c r="C7414" s="45"/>
      <c r="D7414" s="234"/>
      <c r="AM7414" s="47"/>
      <c r="NJ7414" s="45"/>
      <c r="NK7414" s="45"/>
      <c r="NL7414" s="45"/>
      <c r="NM7414" s="45"/>
      <c r="NN7414" s="45"/>
      <c r="NO7414" s="45"/>
      <c r="NP7414" s="45"/>
      <c r="NQ7414" s="45"/>
      <c r="NR7414" s="45"/>
      <c r="NS7414" s="45"/>
      <c r="NT7414" s="45"/>
      <c r="NU7414" s="45"/>
    </row>
    <row r="7415" spans="2:385" s="48" customFormat="1" x14ac:dyDescent="0.2">
      <c r="B7415" s="45"/>
      <c r="C7415" s="45"/>
      <c r="D7415" s="234"/>
      <c r="AM7415" s="47"/>
      <c r="NJ7415" s="45"/>
      <c r="NK7415" s="45"/>
      <c r="NL7415" s="45"/>
      <c r="NM7415" s="45"/>
      <c r="NN7415" s="45"/>
      <c r="NO7415" s="45"/>
      <c r="NP7415" s="45"/>
      <c r="NQ7415" s="45"/>
      <c r="NR7415" s="45"/>
      <c r="NS7415" s="45"/>
      <c r="NT7415" s="45"/>
      <c r="NU7415" s="45"/>
    </row>
    <row r="7416" spans="2:385" s="48" customFormat="1" x14ac:dyDescent="0.2">
      <c r="B7416" s="45"/>
      <c r="C7416" s="45"/>
      <c r="D7416" s="234"/>
      <c r="AM7416" s="47"/>
      <c r="NJ7416" s="45"/>
      <c r="NK7416" s="45"/>
      <c r="NL7416" s="45"/>
      <c r="NM7416" s="45"/>
      <c r="NN7416" s="45"/>
      <c r="NO7416" s="45"/>
      <c r="NP7416" s="45"/>
      <c r="NQ7416" s="45"/>
      <c r="NR7416" s="45"/>
      <c r="NS7416" s="45"/>
      <c r="NT7416" s="45"/>
      <c r="NU7416" s="45"/>
    </row>
    <row r="7417" spans="2:385" s="48" customFormat="1" x14ac:dyDescent="0.2">
      <c r="B7417" s="45"/>
      <c r="C7417" s="45"/>
      <c r="D7417" s="234"/>
      <c r="AM7417" s="47"/>
      <c r="NJ7417" s="45"/>
      <c r="NK7417" s="45"/>
      <c r="NL7417" s="45"/>
      <c r="NM7417" s="45"/>
      <c r="NN7417" s="45"/>
      <c r="NO7417" s="45"/>
      <c r="NP7417" s="45"/>
      <c r="NQ7417" s="45"/>
      <c r="NR7417" s="45"/>
      <c r="NS7417" s="45"/>
      <c r="NT7417" s="45"/>
      <c r="NU7417" s="45"/>
    </row>
    <row r="7418" spans="2:385" s="48" customFormat="1" x14ac:dyDescent="0.2">
      <c r="B7418" s="45"/>
      <c r="C7418" s="45"/>
      <c r="D7418" s="234"/>
      <c r="AM7418" s="47"/>
      <c r="NJ7418" s="45"/>
      <c r="NK7418" s="45"/>
      <c r="NL7418" s="45"/>
      <c r="NM7418" s="45"/>
      <c r="NN7418" s="45"/>
      <c r="NO7418" s="45"/>
      <c r="NP7418" s="45"/>
      <c r="NQ7418" s="45"/>
      <c r="NR7418" s="45"/>
      <c r="NS7418" s="45"/>
      <c r="NT7418" s="45"/>
      <c r="NU7418" s="45"/>
    </row>
    <row r="7419" spans="2:385" s="48" customFormat="1" x14ac:dyDescent="0.2">
      <c r="B7419" s="45"/>
      <c r="C7419" s="45"/>
      <c r="D7419" s="234"/>
      <c r="AM7419" s="47"/>
      <c r="NJ7419" s="45"/>
      <c r="NK7419" s="45"/>
      <c r="NL7419" s="45"/>
      <c r="NM7419" s="45"/>
      <c r="NN7419" s="45"/>
      <c r="NO7419" s="45"/>
      <c r="NP7419" s="45"/>
      <c r="NQ7419" s="45"/>
      <c r="NR7419" s="45"/>
      <c r="NS7419" s="45"/>
      <c r="NT7419" s="45"/>
      <c r="NU7419" s="45"/>
    </row>
    <row r="7420" spans="2:385" s="48" customFormat="1" x14ac:dyDescent="0.2">
      <c r="B7420" s="45"/>
      <c r="C7420" s="45"/>
      <c r="D7420" s="234"/>
      <c r="AM7420" s="47"/>
      <c r="NJ7420" s="45"/>
      <c r="NK7420" s="45"/>
      <c r="NL7420" s="45"/>
      <c r="NM7420" s="45"/>
      <c r="NN7420" s="45"/>
      <c r="NO7420" s="45"/>
      <c r="NP7420" s="45"/>
      <c r="NQ7420" s="45"/>
      <c r="NR7420" s="45"/>
      <c r="NS7420" s="45"/>
      <c r="NT7420" s="45"/>
      <c r="NU7420" s="45"/>
    </row>
    <row r="7421" spans="2:385" s="48" customFormat="1" x14ac:dyDescent="0.2">
      <c r="B7421" s="45"/>
      <c r="C7421" s="45"/>
      <c r="D7421" s="234"/>
      <c r="AM7421" s="47"/>
      <c r="NJ7421" s="45"/>
      <c r="NK7421" s="45"/>
      <c r="NL7421" s="45"/>
      <c r="NM7421" s="45"/>
      <c r="NN7421" s="45"/>
      <c r="NO7421" s="45"/>
      <c r="NP7421" s="45"/>
      <c r="NQ7421" s="45"/>
      <c r="NR7421" s="45"/>
      <c r="NS7421" s="45"/>
      <c r="NT7421" s="45"/>
      <c r="NU7421" s="45"/>
    </row>
    <row r="7422" spans="2:385" s="48" customFormat="1" x14ac:dyDescent="0.2">
      <c r="B7422" s="45"/>
      <c r="C7422" s="45"/>
      <c r="D7422" s="234"/>
      <c r="AM7422" s="47"/>
      <c r="NJ7422" s="45"/>
      <c r="NK7422" s="45"/>
      <c r="NL7422" s="45"/>
      <c r="NM7422" s="45"/>
      <c r="NN7422" s="45"/>
      <c r="NO7422" s="45"/>
      <c r="NP7422" s="45"/>
      <c r="NQ7422" s="45"/>
      <c r="NR7422" s="45"/>
      <c r="NS7422" s="45"/>
      <c r="NT7422" s="45"/>
      <c r="NU7422" s="45"/>
    </row>
    <row r="7423" spans="2:385" s="48" customFormat="1" x14ac:dyDescent="0.2">
      <c r="B7423" s="45"/>
      <c r="C7423" s="45"/>
      <c r="D7423" s="234"/>
      <c r="AM7423" s="47"/>
      <c r="NJ7423" s="45"/>
      <c r="NK7423" s="45"/>
      <c r="NL7423" s="45"/>
      <c r="NM7423" s="45"/>
      <c r="NN7423" s="45"/>
      <c r="NO7423" s="45"/>
      <c r="NP7423" s="45"/>
      <c r="NQ7423" s="45"/>
      <c r="NR7423" s="45"/>
      <c r="NS7423" s="45"/>
      <c r="NT7423" s="45"/>
      <c r="NU7423" s="45"/>
    </row>
    <row r="7424" spans="2:385" s="48" customFormat="1" x14ac:dyDescent="0.2">
      <c r="B7424" s="45"/>
      <c r="C7424" s="45"/>
      <c r="D7424" s="234"/>
      <c r="AM7424" s="47"/>
      <c r="NJ7424" s="45"/>
      <c r="NK7424" s="45"/>
      <c r="NL7424" s="45"/>
      <c r="NM7424" s="45"/>
      <c r="NN7424" s="45"/>
      <c r="NO7424" s="45"/>
      <c r="NP7424" s="45"/>
      <c r="NQ7424" s="45"/>
      <c r="NR7424" s="45"/>
      <c r="NS7424" s="45"/>
      <c r="NT7424" s="45"/>
      <c r="NU7424" s="45"/>
    </row>
    <row r="7425" spans="2:385" s="48" customFormat="1" x14ac:dyDescent="0.2">
      <c r="B7425" s="45"/>
      <c r="C7425" s="45"/>
      <c r="D7425" s="234"/>
      <c r="AM7425" s="47"/>
      <c r="NJ7425" s="45"/>
      <c r="NK7425" s="45"/>
      <c r="NL7425" s="45"/>
      <c r="NM7425" s="45"/>
      <c r="NN7425" s="45"/>
      <c r="NO7425" s="45"/>
      <c r="NP7425" s="45"/>
      <c r="NQ7425" s="45"/>
      <c r="NR7425" s="45"/>
      <c r="NS7425" s="45"/>
      <c r="NT7425" s="45"/>
      <c r="NU7425" s="45"/>
    </row>
    <row r="7426" spans="2:385" s="48" customFormat="1" x14ac:dyDescent="0.2">
      <c r="B7426" s="45"/>
      <c r="C7426" s="45"/>
      <c r="D7426" s="234"/>
      <c r="AM7426" s="47"/>
      <c r="NJ7426" s="45"/>
      <c r="NK7426" s="45"/>
      <c r="NL7426" s="45"/>
      <c r="NM7426" s="45"/>
      <c r="NN7426" s="45"/>
      <c r="NO7426" s="45"/>
      <c r="NP7426" s="45"/>
      <c r="NQ7426" s="45"/>
      <c r="NR7426" s="45"/>
      <c r="NS7426" s="45"/>
      <c r="NT7426" s="45"/>
      <c r="NU7426" s="45"/>
    </row>
    <row r="7427" spans="2:385" s="48" customFormat="1" x14ac:dyDescent="0.2">
      <c r="B7427" s="45"/>
      <c r="C7427" s="45"/>
      <c r="D7427" s="234"/>
      <c r="AM7427" s="47"/>
      <c r="NJ7427" s="45"/>
      <c r="NK7427" s="45"/>
      <c r="NL7427" s="45"/>
      <c r="NM7427" s="45"/>
      <c r="NN7427" s="45"/>
      <c r="NO7427" s="45"/>
      <c r="NP7427" s="45"/>
      <c r="NQ7427" s="45"/>
      <c r="NR7427" s="45"/>
      <c r="NS7427" s="45"/>
      <c r="NT7427" s="45"/>
      <c r="NU7427" s="45"/>
    </row>
    <row r="7428" spans="2:385" s="48" customFormat="1" x14ac:dyDescent="0.2">
      <c r="B7428" s="45"/>
      <c r="C7428" s="45"/>
      <c r="D7428" s="234"/>
      <c r="AM7428" s="47"/>
      <c r="NJ7428" s="45"/>
      <c r="NK7428" s="45"/>
      <c r="NL7428" s="45"/>
      <c r="NM7428" s="45"/>
      <c r="NN7428" s="45"/>
      <c r="NO7428" s="45"/>
      <c r="NP7428" s="45"/>
      <c r="NQ7428" s="45"/>
      <c r="NR7428" s="45"/>
      <c r="NS7428" s="45"/>
      <c r="NT7428" s="45"/>
      <c r="NU7428" s="45"/>
    </row>
    <row r="7429" spans="2:385" s="48" customFormat="1" x14ac:dyDescent="0.2">
      <c r="B7429" s="45"/>
      <c r="C7429" s="45"/>
      <c r="D7429" s="234"/>
      <c r="AM7429" s="47"/>
      <c r="NJ7429" s="45"/>
      <c r="NK7429" s="45"/>
      <c r="NL7429" s="45"/>
      <c r="NM7429" s="45"/>
      <c r="NN7429" s="45"/>
      <c r="NO7429" s="45"/>
      <c r="NP7429" s="45"/>
      <c r="NQ7429" s="45"/>
      <c r="NR7429" s="45"/>
      <c r="NS7429" s="45"/>
      <c r="NT7429" s="45"/>
      <c r="NU7429" s="45"/>
    </row>
    <row r="7430" spans="2:385" s="48" customFormat="1" x14ac:dyDescent="0.2">
      <c r="B7430" s="45"/>
      <c r="C7430" s="45"/>
      <c r="D7430" s="234"/>
      <c r="AM7430" s="47"/>
      <c r="NJ7430" s="45"/>
      <c r="NK7430" s="45"/>
      <c r="NL7430" s="45"/>
      <c r="NM7430" s="45"/>
      <c r="NN7430" s="45"/>
      <c r="NO7430" s="45"/>
      <c r="NP7430" s="45"/>
      <c r="NQ7430" s="45"/>
      <c r="NR7430" s="45"/>
      <c r="NS7430" s="45"/>
      <c r="NT7430" s="45"/>
      <c r="NU7430" s="45"/>
    </row>
    <row r="7431" spans="2:385" s="48" customFormat="1" x14ac:dyDescent="0.2">
      <c r="B7431" s="45"/>
      <c r="C7431" s="45"/>
      <c r="D7431" s="234"/>
      <c r="AM7431" s="47"/>
      <c r="NJ7431" s="45"/>
      <c r="NK7431" s="45"/>
      <c r="NL7431" s="45"/>
      <c r="NM7431" s="45"/>
      <c r="NN7431" s="45"/>
      <c r="NO7431" s="45"/>
      <c r="NP7431" s="45"/>
      <c r="NQ7431" s="45"/>
      <c r="NR7431" s="45"/>
      <c r="NS7431" s="45"/>
      <c r="NT7431" s="45"/>
      <c r="NU7431" s="45"/>
    </row>
    <row r="7432" spans="2:385" s="48" customFormat="1" x14ac:dyDescent="0.2">
      <c r="B7432" s="45"/>
      <c r="C7432" s="45"/>
      <c r="D7432" s="234"/>
      <c r="AM7432" s="47"/>
      <c r="NJ7432" s="45"/>
      <c r="NK7432" s="45"/>
      <c r="NL7432" s="45"/>
      <c r="NM7432" s="45"/>
      <c r="NN7432" s="45"/>
      <c r="NO7432" s="45"/>
      <c r="NP7432" s="45"/>
      <c r="NQ7432" s="45"/>
      <c r="NR7432" s="45"/>
      <c r="NS7432" s="45"/>
      <c r="NT7432" s="45"/>
      <c r="NU7432" s="45"/>
    </row>
    <row r="7433" spans="2:385" s="48" customFormat="1" x14ac:dyDescent="0.2">
      <c r="B7433" s="45"/>
      <c r="C7433" s="45"/>
      <c r="D7433" s="234"/>
      <c r="AM7433" s="47"/>
      <c r="NJ7433" s="45"/>
      <c r="NK7433" s="45"/>
      <c r="NL7433" s="45"/>
      <c r="NM7433" s="45"/>
      <c r="NN7433" s="45"/>
      <c r="NO7433" s="45"/>
      <c r="NP7433" s="45"/>
      <c r="NQ7433" s="45"/>
      <c r="NR7433" s="45"/>
      <c r="NS7433" s="45"/>
      <c r="NT7433" s="45"/>
      <c r="NU7433" s="45"/>
    </row>
    <row r="7434" spans="2:385" s="48" customFormat="1" x14ac:dyDescent="0.2">
      <c r="B7434" s="45"/>
      <c r="C7434" s="45"/>
      <c r="D7434" s="234"/>
      <c r="AM7434" s="47"/>
      <c r="NJ7434" s="45"/>
      <c r="NK7434" s="45"/>
      <c r="NL7434" s="45"/>
      <c r="NM7434" s="45"/>
      <c r="NN7434" s="45"/>
      <c r="NO7434" s="45"/>
      <c r="NP7434" s="45"/>
      <c r="NQ7434" s="45"/>
      <c r="NR7434" s="45"/>
      <c r="NS7434" s="45"/>
      <c r="NT7434" s="45"/>
      <c r="NU7434" s="45"/>
    </row>
    <row r="7435" spans="2:385" s="48" customFormat="1" x14ac:dyDescent="0.2">
      <c r="B7435" s="45"/>
      <c r="C7435" s="45"/>
      <c r="D7435" s="234"/>
      <c r="AM7435" s="47"/>
      <c r="NJ7435" s="45"/>
      <c r="NK7435" s="45"/>
      <c r="NL7435" s="45"/>
      <c r="NM7435" s="45"/>
      <c r="NN7435" s="45"/>
      <c r="NO7435" s="45"/>
      <c r="NP7435" s="45"/>
      <c r="NQ7435" s="45"/>
      <c r="NR7435" s="45"/>
      <c r="NS7435" s="45"/>
      <c r="NT7435" s="45"/>
      <c r="NU7435" s="45"/>
    </row>
    <row r="7436" spans="2:385" s="48" customFormat="1" x14ac:dyDescent="0.2">
      <c r="B7436" s="45"/>
      <c r="C7436" s="45"/>
      <c r="D7436" s="234"/>
      <c r="AM7436" s="47"/>
      <c r="NJ7436" s="45"/>
      <c r="NK7436" s="45"/>
      <c r="NL7436" s="45"/>
      <c r="NM7436" s="45"/>
      <c r="NN7436" s="45"/>
      <c r="NO7436" s="45"/>
      <c r="NP7436" s="45"/>
      <c r="NQ7436" s="45"/>
      <c r="NR7436" s="45"/>
      <c r="NS7436" s="45"/>
      <c r="NT7436" s="45"/>
      <c r="NU7436" s="45"/>
    </row>
    <row r="7437" spans="2:385" s="48" customFormat="1" x14ac:dyDescent="0.2">
      <c r="B7437" s="45"/>
      <c r="C7437" s="45"/>
      <c r="D7437" s="234"/>
      <c r="AM7437" s="47"/>
      <c r="NJ7437" s="45"/>
      <c r="NK7437" s="45"/>
      <c r="NL7437" s="45"/>
      <c r="NM7437" s="45"/>
      <c r="NN7437" s="45"/>
      <c r="NO7437" s="45"/>
      <c r="NP7437" s="45"/>
      <c r="NQ7437" s="45"/>
      <c r="NR7437" s="45"/>
      <c r="NS7437" s="45"/>
      <c r="NT7437" s="45"/>
      <c r="NU7437" s="45"/>
    </row>
    <row r="7438" spans="2:385" s="48" customFormat="1" x14ac:dyDescent="0.2">
      <c r="B7438" s="45"/>
      <c r="C7438" s="45"/>
      <c r="D7438" s="234"/>
      <c r="AM7438" s="47"/>
      <c r="NJ7438" s="45"/>
      <c r="NK7438" s="45"/>
      <c r="NL7438" s="45"/>
      <c r="NM7438" s="45"/>
      <c r="NN7438" s="45"/>
      <c r="NO7438" s="45"/>
      <c r="NP7438" s="45"/>
      <c r="NQ7438" s="45"/>
      <c r="NR7438" s="45"/>
      <c r="NS7438" s="45"/>
      <c r="NT7438" s="45"/>
      <c r="NU7438" s="45"/>
    </row>
    <row r="7439" spans="2:385" s="48" customFormat="1" x14ac:dyDescent="0.2">
      <c r="B7439" s="45"/>
      <c r="C7439" s="45"/>
      <c r="D7439" s="234"/>
      <c r="AM7439" s="47"/>
      <c r="NJ7439" s="45"/>
      <c r="NK7439" s="45"/>
      <c r="NL7439" s="45"/>
      <c r="NM7439" s="45"/>
      <c r="NN7439" s="45"/>
      <c r="NO7439" s="45"/>
      <c r="NP7439" s="45"/>
      <c r="NQ7439" s="45"/>
      <c r="NR7439" s="45"/>
      <c r="NS7439" s="45"/>
      <c r="NT7439" s="45"/>
      <c r="NU7439" s="45"/>
    </row>
    <row r="7440" spans="2:385" s="48" customFormat="1" x14ac:dyDescent="0.2">
      <c r="B7440" s="45"/>
      <c r="C7440" s="45"/>
      <c r="D7440" s="234"/>
      <c r="AM7440" s="47"/>
      <c r="NJ7440" s="45"/>
      <c r="NK7440" s="45"/>
      <c r="NL7440" s="45"/>
      <c r="NM7440" s="45"/>
      <c r="NN7440" s="45"/>
      <c r="NO7440" s="45"/>
      <c r="NP7440" s="45"/>
      <c r="NQ7440" s="45"/>
      <c r="NR7440" s="45"/>
      <c r="NS7440" s="45"/>
      <c r="NT7440" s="45"/>
      <c r="NU7440" s="45"/>
    </row>
    <row r="7441" spans="2:385" s="48" customFormat="1" x14ac:dyDescent="0.2">
      <c r="B7441" s="45"/>
      <c r="C7441" s="45"/>
      <c r="D7441" s="234"/>
      <c r="AM7441" s="47"/>
      <c r="NJ7441" s="45"/>
      <c r="NK7441" s="45"/>
      <c r="NL7441" s="45"/>
      <c r="NM7441" s="45"/>
      <c r="NN7441" s="45"/>
      <c r="NO7441" s="45"/>
      <c r="NP7441" s="45"/>
      <c r="NQ7441" s="45"/>
      <c r="NR7441" s="45"/>
      <c r="NS7441" s="45"/>
      <c r="NT7441" s="45"/>
      <c r="NU7441" s="45"/>
    </row>
    <row r="7442" spans="2:385" s="48" customFormat="1" x14ac:dyDescent="0.2">
      <c r="B7442" s="45"/>
      <c r="C7442" s="45"/>
      <c r="D7442" s="234"/>
      <c r="AM7442" s="47"/>
      <c r="NJ7442" s="45"/>
      <c r="NK7442" s="45"/>
      <c r="NL7442" s="45"/>
      <c r="NM7442" s="45"/>
      <c r="NN7442" s="45"/>
      <c r="NO7442" s="45"/>
      <c r="NP7442" s="45"/>
      <c r="NQ7442" s="45"/>
      <c r="NR7442" s="45"/>
      <c r="NS7442" s="45"/>
      <c r="NT7442" s="45"/>
      <c r="NU7442" s="45"/>
    </row>
    <row r="7443" spans="2:385" s="48" customFormat="1" x14ac:dyDescent="0.2">
      <c r="B7443" s="45"/>
      <c r="C7443" s="45"/>
      <c r="D7443" s="234"/>
      <c r="AM7443" s="47"/>
      <c r="NJ7443" s="45"/>
      <c r="NK7443" s="45"/>
      <c r="NL7443" s="45"/>
      <c r="NM7443" s="45"/>
      <c r="NN7443" s="45"/>
      <c r="NO7443" s="45"/>
      <c r="NP7443" s="45"/>
      <c r="NQ7443" s="45"/>
      <c r="NR7443" s="45"/>
      <c r="NS7443" s="45"/>
      <c r="NT7443" s="45"/>
      <c r="NU7443" s="45"/>
    </row>
    <row r="7444" spans="2:385" s="48" customFormat="1" x14ac:dyDescent="0.2">
      <c r="B7444" s="45"/>
      <c r="C7444" s="45"/>
      <c r="D7444" s="234"/>
      <c r="AM7444" s="47"/>
      <c r="NJ7444" s="45"/>
      <c r="NK7444" s="45"/>
      <c r="NL7444" s="45"/>
      <c r="NM7444" s="45"/>
      <c r="NN7444" s="45"/>
      <c r="NO7444" s="45"/>
      <c r="NP7444" s="45"/>
      <c r="NQ7444" s="45"/>
      <c r="NR7444" s="45"/>
      <c r="NS7444" s="45"/>
      <c r="NT7444" s="45"/>
      <c r="NU7444" s="45"/>
    </row>
    <row r="7445" spans="2:385" s="48" customFormat="1" x14ac:dyDescent="0.2">
      <c r="B7445" s="45"/>
      <c r="C7445" s="45"/>
      <c r="D7445" s="234"/>
      <c r="AM7445" s="47"/>
      <c r="NJ7445" s="45"/>
      <c r="NK7445" s="45"/>
      <c r="NL7445" s="45"/>
      <c r="NM7445" s="45"/>
      <c r="NN7445" s="45"/>
      <c r="NO7445" s="45"/>
      <c r="NP7445" s="45"/>
      <c r="NQ7445" s="45"/>
      <c r="NR7445" s="45"/>
      <c r="NS7445" s="45"/>
      <c r="NT7445" s="45"/>
      <c r="NU7445" s="45"/>
    </row>
    <row r="7446" spans="2:385" s="48" customFormat="1" x14ac:dyDescent="0.2">
      <c r="B7446" s="45"/>
      <c r="C7446" s="45"/>
      <c r="D7446" s="234"/>
      <c r="AM7446" s="47"/>
      <c r="NJ7446" s="45"/>
      <c r="NK7446" s="45"/>
      <c r="NL7446" s="45"/>
      <c r="NM7446" s="45"/>
      <c r="NN7446" s="45"/>
      <c r="NO7446" s="45"/>
      <c r="NP7446" s="45"/>
      <c r="NQ7446" s="45"/>
      <c r="NR7446" s="45"/>
      <c r="NS7446" s="45"/>
      <c r="NT7446" s="45"/>
      <c r="NU7446" s="45"/>
    </row>
    <row r="7447" spans="2:385" s="48" customFormat="1" x14ac:dyDescent="0.2">
      <c r="B7447" s="45"/>
      <c r="C7447" s="45"/>
      <c r="D7447" s="234"/>
      <c r="AM7447" s="47"/>
      <c r="NJ7447" s="45"/>
      <c r="NK7447" s="45"/>
      <c r="NL7447" s="45"/>
      <c r="NM7447" s="45"/>
      <c r="NN7447" s="45"/>
      <c r="NO7447" s="45"/>
      <c r="NP7447" s="45"/>
      <c r="NQ7447" s="45"/>
      <c r="NR7447" s="45"/>
      <c r="NS7447" s="45"/>
      <c r="NT7447" s="45"/>
      <c r="NU7447" s="45"/>
    </row>
    <row r="7448" spans="2:385" s="48" customFormat="1" x14ac:dyDescent="0.2">
      <c r="B7448" s="45"/>
      <c r="C7448" s="45"/>
      <c r="D7448" s="234"/>
      <c r="AM7448" s="47"/>
      <c r="NJ7448" s="45"/>
      <c r="NK7448" s="45"/>
      <c r="NL7448" s="45"/>
      <c r="NM7448" s="45"/>
      <c r="NN7448" s="45"/>
      <c r="NO7448" s="45"/>
      <c r="NP7448" s="45"/>
      <c r="NQ7448" s="45"/>
      <c r="NR7448" s="45"/>
      <c r="NS7448" s="45"/>
      <c r="NT7448" s="45"/>
      <c r="NU7448" s="45"/>
    </row>
    <row r="7449" spans="2:385" s="48" customFormat="1" x14ac:dyDescent="0.2">
      <c r="B7449" s="45"/>
      <c r="C7449" s="45"/>
      <c r="D7449" s="234"/>
      <c r="AM7449" s="47"/>
      <c r="NJ7449" s="45"/>
      <c r="NK7449" s="45"/>
      <c r="NL7449" s="45"/>
      <c r="NM7449" s="45"/>
      <c r="NN7449" s="45"/>
      <c r="NO7449" s="45"/>
      <c r="NP7449" s="45"/>
      <c r="NQ7449" s="45"/>
      <c r="NR7449" s="45"/>
      <c r="NS7449" s="45"/>
      <c r="NT7449" s="45"/>
      <c r="NU7449" s="45"/>
    </row>
    <row r="7450" spans="2:385" s="48" customFormat="1" x14ac:dyDescent="0.2">
      <c r="B7450" s="45"/>
      <c r="C7450" s="45"/>
      <c r="D7450" s="234"/>
      <c r="AM7450" s="47"/>
      <c r="NJ7450" s="45"/>
      <c r="NK7450" s="45"/>
      <c r="NL7450" s="45"/>
      <c r="NM7450" s="45"/>
      <c r="NN7450" s="45"/>
      <c r="NO7450" s="45"/>
      <c r="NP7450" s="45"/>
      <c r="NQ7450" s="45"/>
      <c r="NR7450" s="45"/>
      <c r="NS7450" s="45"/>
      <c r="NT7450" s="45"/>
      <c r="NU7450" s="45"/>
    </row>
    <row r="7451" spans="2:385" s="48" customFormat="1" x14ac:dyDescent="0.2">
      <c r="B7451" s="45"/>
      <c r="C7451" s="45"/>
      <c r="D7451" s="234"/>
      <c r="AM7451" s="47"/>
      <c r="NJ7451" s="45"/>
      <c r="NK7451" s="45"/>
      <c r="NL7451" s="45"/>
      <c r="NM7451" s="45"/>
      <c r="NN7451" s="45"/>
      <c r="NO7451" s="45"/>
      <c r="NP7451" s="45"/>
      <c r="NQ7451" s="45"/>
      <c r="NR7451" s="45"/>
      <c r="NS7451" s="45"/>
      <c r="NT7451" s="45"/>
      <c r="NU7451" s="45"/>
    </row>
    <row r="7452" spans="2:385" s="48" customFormat="1" x14ac:dyDescent="0.2">
      <c r="B7452" s="45"/>
      <c r="C7452" s="45"/>
      <c r="D7452" s="234"/>
      <c r="AM7452" s="47"/>
      <c r="NJ7452" s="45"/>
      <c r="NK7452" s="45"/>
      <c r="NL7452" s="45"/>
      <c r="NM7452" s="45"/>
      <c r="NN7452" s="45"/>
      <c r="NO7452" s="45"/>
      <c r="NP7452" s="45"/>
      <c r="NQ7452" s="45"/>
      <c r="NR7452" s="45"/>
      <c r="NS7452" s="45"/>
      <c r="NT7452" s="45"/>
      <c r="NU7452" s="45"/>
    </row>
    <row r="7453" spans="2:385" s="48" customFormat="1" x14ac:dyDescent="0.2">
      <c r="B7453" s="45"/>
      <c r="C7453" s="45"/>
      <c r="D7453" s="234"/>
      <c r="AM7453" s="47"/>
      <c r="NJ7453" s="45"/>
      <c r="NK7453" s="45"/>
      <c r="NL7453" s="45"/>
      <c r="NM7453" s="45"/>
      <c r="NN7453" s="45"/>
      <c r="NO7453" s="45"/>
      <c r="NP7453" s="45"/>
      <c r="NQ7453" s="45"/>
      <c r="NR7453" s="45"/>
      <c r="NS7453" s="45"/>
      <c r="NT7453" s="45"/>
      <c r="NU7453" s="45"/>
    </row>
    <row r="7454" spans="2:385" s="48" customFormat="1" x14ac:dyDescent="0.2">
      <c r="B7454" s="45"/>
      <c r="C7454" s="45"/>
      <c r="D7454" s="234"/>
      <c r="AM7454" s="47"/>
      <c r="NJ7454" s="45"/>
      <c r="NK7454" s="45"/>
      <c r="NL7454" s="45"/>
      <c r="NM7454" s="45"/>
      <c r="NN7454" s="45"/>
      <c r="NO7454" s="45"/>
      <c r="NP7454" s="45"/>
      <c r="NQ7454" s="45"/>
      <c r="NR7454" s="45"/>
      <c r="NS7454" s="45"/>
      <c r="NT7454" s="45"/>
      <c r="NU7454" s="45"/>
    </row>
    <row r="7455" spans="2:385" s="48" customFormat="1" x14ac:dyDescent="0.2">
      <c r="B7455" s="45"/>
      <c r="C7455" s="45"/>
      <c r="D7455" s="234"/>
      <c r="AM7455" s="47"/>
      <c r="NJ7455" s="45"/>
      <c r="NK7455" s="45"/>
      <c r="NL7455" s="45"/>
      <c r="NM7455" s="45"/>
      <c r="NN7455" s="45"/>
      <c r="NO7455" s="45"/>
      <c r="NP7455" s="45"/>
      <c r="NQ7455" s="45"/>
      <c r="NR7455" s="45"/>
      <c r="NS7455" s="45"/>
      <c r="NT7455" s="45"/>
      <c r="NU7455" s="45"/>
    </row>
    <row r="7456" spans="2:385" s="48" customFormat="1" x14ac:dyDescent="0.2">
      <c r="B7456" s="45"/>
      <c r="C7456" s="45"/>
      <c r="D7456" s="234"/>
      <c r="AM7456" s="47"/>
      <c r="NJ7456" s="45"/>
      <c r="NK7456" s="45"/>
      <c r="NL7456" s="45"/>
      <c r="NM7456" s="45"/>
      <c r="NN7456" s="45"/>
      <c r="NO7456" s="45"/>
      <c r="NP7456" s="45"/>
      <c r="NQ7456" s="45"/>
      <c r="NR7456" s="45"/>
      <c r="NS7456" s="45"/>
      <c r="NT7456" s="45"/>
      <c r="NU7456" s="45"/>
    </row>
    <row r="7457" spans="2:385" s="48" customFormat="1" x14ac:dyDescent="0.2">
      <c r="B7457" s="45"/>
      <c r="C7457" s="45"/>
      <c r="D7457" s="234"/>
      <c r="AM7457" s="47"/>
      <c r="NJ7457" s="45"/>
      <c r="NK7457" s="45"/>
      <c r="NL7457" s="45"/>
      <c r="NM7457" s="45"/>
      <c r="NN7457" s="45"/>
      <c r="NO7457" s="45"/>
      <c r="NP7457" s="45"/>
      <c r="NQ7457" s="45"/>
      <c r="NR7457" s="45"/>
      <c r="NS7457" s="45"/>
      <c r="NT7457" s="45"/>
      <c r="NU7457" s="45"/>
    </row>
    <row r="7458" spans="2:385" s="48" customFormat="1" x14ac:dyDescent="0.2">
      <c r="B7458" s="45"/>
      <c r="C7458" s="45"/>
      <c r="D7458" s="234"/>
      <c r="AM7458" s="47"/>
      <c r="NJ7458" s="45"/>
      <c r="NK7458" s="45"/>
      <c r="NL7458" s="45"/>
      <c r="NM7458" s="45"/>
      <c r="NN7458" s="45"/>
      <c r="NO7458" s="45"/>
      <c r="NP7458" s="45"/>
      <c r="NQ7458" s="45"/>
      <c r="NR7458" s="45"/>
      <c r="NS7458" s="45"/>
      <c r="NT7458" s="45"/>
      <c r="NU7458" s="45"/>
    </row>
    <row r="7459" spans="2:385" s="48" customFormat="1" x14ac:dyDescent="0.2">
      <c r="B7459" s="45"/>
      <c r="C7459" s="45"/>
      <c r="D7459" s="234"/>
      <c r="AM7459" s="47"/>
      <c r="NJ7459" s="45"/>
      <c r="NK7459" s="45"/>
      <c r="NL7459" s="45"/>
      <c r="NM7459" s="45"/>
      <c r="NN7459" s="45"/>
      <c r="NO7459" s="45"/>
      <c r="NP7459" s="45"/>
      <c r="NQ7459" s="45"/>
      <c r="NR7459" s="45"/>
      <c r="NS7459" s="45"/>
      <c r="NT7459" s="45"/>
      <c r="NU7459" s="45"/>
    </row>
    <row r="7460" spans="2:385" s="48" customFormat="1" x14ac:dyDescent="0.2">
      <c r="B7460" s="45"/>
      <c r="C7460" s="45"/>
      <c r="D7460" s="234"/>
      <c r="AM7460" s="47"/>
      <c r="NJ7460" s="45"/>
      <c r="NK7460" s="45"/>
      <c r="NL7460" s="45"/>
      <c r="NM7460" s="45"/>
      <c r="NN7460" s="45"/>
      <c r="NO7460" s="45"/>
      <c r="NP7460" s="45"/>
      <c r="NQ7460" s="45"/>
      <c r="NR7460" s="45"/>
      <c r="NS7460" s="45"/>
      <c r="NT7460" s="45"/>
      <c r="NU7460" s="45"/>
    </row>
    <row r="7461" spans="2:385" s="48" customFormat="1" x14ac:dyDescent="0.2">
      <c r="B7461" s="45"/>
      <c r="C7461" s="45"/>
      <c r="D7461" s="234"/>
      <c r="AM7461" s="47"/>
      <c r="NJ7461" s="45"/>
      <c r="NK7461" s="45"/>
      <c r="NL7461" s="45"/>
      <c r="NM7461" s="45"/>
      <c r="NN7461" s="45"/>
      <c r="NO7461" s="45"/>
      <c r="NP7461" s="45"/>
      <c r="NQ7461" s="45"/>
      <c r="NR7461" s="45"/>
      <c r="NS7461" s="45"/>
      <c r="NT7461" s="45"/>
      <c r="NU7461" s="45"/>
    </row>
    <row r="7462" spans="2:385" s="48" customFormat="1" x14ac:dyDescent="0.2">
      <c r="B7462" s="45"/>
      <c r="C7462" s="45"/>
      <c r="D7462" s="234"/>
      <c r="AM7462" s="47"/>
      <c r="NJ7462" s="45"/>
      <c r="NK7462" s="45"/>
      <c r="NL7462" s="45"/>
      <c r="NM7462" s="45"/>
      <c r="NN7462" s="45"/>
      <c r="NO7462" s="45"/>
      <c r="NP7462" s="45"/>
      <c r="NQ7462" s="45"/>
      <c r="NR7462" s="45"/>
      <c r="NS7462" s="45"/>
      <c r="NT7462" s="45"/>
      <c r="NU7462" s="45"/>
    </row>
    <row r="7463" spans="2:385" s="48" customFormat="1" x14ac:dyDescent="0.2">
      <c r="B7463" s="45"/>
      <c r="C7463" s="45"/>
      <c r="D7463" s="234"/>
      <c r="AM7463" s="47"/>
      <c r="NJ7463" s="45"/>
      <c r="NK7463" s="45"/>
      <c r="NL7463" s="45"/>
      <c r="NM7463" s="45"/>
      <c r="NN7463" s="45"/>
      <c r="NO7463" s="45"/>
      <c r="NP7463" s="45"/>
      <c r="NQ7463" s="45"/>
      <c r="NR7463" s="45"/>
      <c r="NS7463" s="45"/>
      <c r="NT7463" s="45"/>
      <c r="NU7463" s="45"/>
    </row>
    <row r="7464" spans="2:385" s="48" customFormat="1" x14ac:dyDescent="0.2">
      <c r="B7464" s="45"/>
      <c r="C7464" s="45"/>
      <c r="D7464" s="234"/>
      <c r="AM7464" s="47"/>
      <c r="NJ7464" s="45"/>
      <c r="NK7464" s="45"/>
      <c r="NL7464" s="45"/>
      <c r="NM7464" s="45"/>
      <c r="NN7464" s="45"/>
      <c r="NO7464" s="45"/>
      <c r="NP7464" s="45"/>
      <c r="NQ7464" s="45"/>
      <c r="NR7464" s="45"/>
      <c r="NS7464" s="45"/>
      <c r="NT7464" s="45"/>
      <c r="NU7464" s="45"/>
    </row>
    <row r="7465" spans="2:385" s="48" customFormat="1" x14ac:dyDescent="0.2">
      <c r="B7465" s="45"/>
      <c r="C7465" s="45"/>
      <c r="D7465" s="234"/>
      <c r="AM7465" s="47"/>
      <c r="NJ7465" s="45"/>
      <c r="NK7465" s="45"/>
      <c r="NL7465" s="45"/>
      <c r="NM7465" s="45"/>
      <c r="NN7465" s="45"/>
      <c r="NO7465" s="45"/>
      <c r="NP7465" s="45"/>
      <c r="NQ7465" s="45"/>
      <c r="NR7465" s="45"/>
      <c r="NS7465" s="45"/>
      <c r="NT7465" s="45"/>
      <c r="NU7465" s="45"/>
    </row>
    <row r="7466" spans="2:385" s="48" customFormat="1" x14ac:dyDescent="0.2">
      <c r="B7466" s="45"/>
      <c r="C7466" s="45"/>
      <c r="D7466" s="234"/>
      <c r="AM7466" s="47"/>
      <c r="NJ7466" s="45"/>
      <c r="NK7466" s="45"/>
      <c r="NL7466" s="45"/>
      <c r="NM7466" s="45"/>
      <c r="NN7466" s="45"/>
      <c r="NO7466" s="45"/>
      <c r="NP7466" s="45"/>
      <c r="NQ7466" s="45"/>
      <c r="NR7466" s="45"/>
      <c r="NS7466" s="45"/>
      <c r="NT7466" s="45"/>
      <c r="NU7466" s="45"/>
    </row>
    <row r="7467" spans="2:385" s="48" customFormat="1" x14ac:dyDescent="0.2">
      <c r="B7467" s="45"/>
      <c r="C7467" s="45"/>
      <c r="D7467" s="234"/>
      <c r="AM7467" s="47"/>
      <c r="NJ7467" s="45"/>
      <c r="NK7467" s="45"/>
      <c r="NL7467" s="45"/>
      <c r="NM7467" s="45"/>
      <c r="NN7467" s="45"/>
      <c r="NO7467" s="45"/>
      <c r="NP7467" s="45"/>
      <c r="NQ7467" s="45"/>
      <c r="NR7467" s="45"/>
      <c r="NS7467" s="45"/>
      <c r="NT7467" s="45"/>
      <c r="NU7467" s="45"/>
    </row>
    <row r="7468" spans="2:385" s="48" customFormat="1" x14ac:dyDescent="0.2">
      <c r="B7468" s="45"/>
      <c r="C7468" s="45"/>
      <c r="D7468" s="234"/>
      <c r="AM7468" s="47"/>
      <c r="NJ7468" s="45"/>
      <c r="NK7468" s="45"/>
      <c r="NL7468" s="45"/>
      <c r="NM7468" s="45"/>
      <c r="NN7468" s="45"/>
      <c r="NO7468" s="45"/>
      <c r="NP7468" s="45"/>
      <c r="NQ7468" s="45"/>
      <c r="NR7468" s="45"/>
      <c r="NS7468" s="45"/>
      <c r="NT7468" s="45"/>
      <c r="NU7468" s="45"/>
    </row>
    <row r="7469" spans="2:385" s="48" customFormat="1" x14ac:dyDescent="0.2">
      <c r="B7469" s="45"/>
      <c r="C7469" s="45"/>
      <c r="D7469" s="234"/>
      <c r="AM7469" s="47"/>
      <c r="NJ7469" s="45"/>
      <c r="NK7469" s="45"/>
      <c r="NL7469" s="45"/>
      <c r="NM7469" s="45"/>
      <c r="NN7469" s="45"/>
      <c r="NO7469" s="45"/>
      <c r="NP7469" s="45"/>
      <c r="NQ7469" s="45"/>
      <c r="NR7469" s="45"/>
      <c r="NS7469" s="45"/>
      <c r="NT7469" s="45"/>
      <c r="NU7469" s="45"/>
    </row>
    <row r="7470" spans="2:385" s="48" customFormat="1" x14ac:dyDescent="0.2">
      <c r="B7470" s="45"/>
      <c r="C7470" s="45"/>
      <c r="D7470" s="234"/>
      <c r="AM7470" s="47"/>
      <c r="NJ7470" s="45"/>
      <c r="NK7470" s="45"/>
      <c r="NL7470" s="45"/>
      <c r="NM7470" s="45"/>
      <c r="NN7470" s="45"/>
      <c r="NO7470" s="45"/>
      <c r="NP7470" s="45"/>
      <c r="NQ7470" s="45"/>
      <c r="NR7470" s="45"/>
      <c r="NS7470" s="45"/>
      <c r="NT7470" s="45"/>
      <c r="NU7470" s="45"/>
    </row>
    <row r="7471" spans="2:385" s="48" customFormat="1" x14ac:dyDescent="0.2">
      <c r="B7471" s="45"/>
      <c r="C7471" s="45"/>
      <c r="D7471" s="234"/>
      <c r="AM7471" s="47"/>
      <c r="NJ7471" s="45"/>
      <c r="NK7471" s="45"/>
      <c r="NL7471" s="45"/>
      <c r="NM7471" s="45"/>
      <c r="NN7471" s="45"/>
      <c r="NO7471" s="45"/>
      <c r="NP7471" s="45"/>
      <c r="NQ7471" s="45"/>
      <c r="NR7471" s="45"/>
      <c r="NS7471" s="45"/>
      <c r="NT7471" s="45"/>
      <c r="NU7471" s="45"/>
    </row>
    <row r="7472" spans="2:385" s="48" customFormat="1" x14ac:dyDescent="0.2">
      <c r="B7472" s="45"/>
      <c r="C7472" s="45"/>
      <c r="D7472" s="234"/>
      <c r="AM7472" s="47"/>
      <c r="NJ7472" s="45"/>
      <c r="NK7472" s="45"/>
      <c r="NL7472" s="45"/>
      <c r="NM7472" s="45"/>
      <c r="NN7472" s="45"/>
      <c r="NO7472" s="45"/>
      <c r="NP7472" s="45"/>
      <c r="NQ7472" s="45"/>
      <c r="NR7472" s="45"/>
      <c r="NS7472" s="45"/>
      <c r="NT7472" s="45"/>
      <c r="NU7472" s="45"/>
    </row>
    <row r="7473" spans="2:385" s="48" customFormat="1" x14ac:dyDescent="0.2">
      <c r="B7473" s="45"/>
      <c r="C7473" s="45"/>
      <c r="D7473" s="234"/>
      <c r="AM7473" s="47"/>
      <c r="NJ7473" s="45"/>
      <c r="NK7473" s="45"/>
      <c r="NL7473" s="45"/>
      <c r="NM7473" s="45"/>
      <c r="NN7473" s="45"/>
      <c r="NO7473" s="45"/>
      <c r="NP7473" s="45"/>
      <c r="NQ7473" s="45"/>
      <c r="NR7473" s="45"/>
      <c r="NS7473" s="45"/>
      <c r="NT7473" s="45"/>
      <c r="NU7473" s="45"/>
    </row>
    <row r="7474" spans="2:385" s="48" customFormat="1" x14ac:dyDescent="0.2">
      <c r="B7474" s="45"/>
      <c r="C7474" s="45"/>
      <c r="D7474" s="234"/>
      <c r="AM7474" s="47"/>
      <c r="NJ7474" s="45"/>
      <c r="NK7474" s="45"/>
      <c r="NL7474" s="45"/>
      <c r="NM7474" s="45"/>
      <c r="NN7474" s="45"/>
      <c r="NO7474" s="45"/>
      <c r="NP7474" s="45"/>
      <c r="NQ7474" s="45"/>
      <c r="NR7474" s="45"/>
      <c r="NS7474" s="45"/>
      <c r="NT7474" s="45"/>
      <c r="NU7474" s="45"/>
    </row>
    <row r="7475" spans="2:385" s="48" customFormat="1" x14ac:dyDescent="0.2">
      <c r="B7475" s="45"/>
      <c r="C7475" s="45"/>
      <c r="D7475" s="234"/>
      <c r="AM7475" s="47"/>
      <c r="NJ7475" s="45"/>
      <c r="NK7475" s="45"/>
      <c r="NL7475" s="45"/>
      <c r="NM7475" s="45"/>
      <c r="NN7475" s="45"/>
      <c r="NO7475" s="45"/>
      <c r="NP7475" s="45"/>
      <c r="NQ7475" s="45"/>
      <c r="NR7475" s="45"/>
      <c r="NS7475" s="45"/>
      <c r="NT7475" s="45"/>
      <c r="NU7475" s="45"/>
    </row>
    <row r="7476" spans="2:385" s="48" customFormat="1" x14ac:dyDescent="0.2">
      <c r="B7476" s="45"/>
      <c r="C7476" s="45"/>
      <c r="D7476" s="234"/>
      <c r="AM7476" s="47"/>
      <c r="NJ7476" s="45"/>
      <c r="NK7476" s="45"/>
      <c r="NL7476" s="45"/>
      <c r="NM7476" s="45"/>
      <c r="NN7476" s="45"/>
      <c r="NO7476" s="45"/>
      <c r="NP7476" s="45"/>
      <c r="NQ7476" s="45"/>
      <c r="NR7476" s="45"/>
      <c r="NS7476" s="45"/>
      <c r="NT7476" s="45"/>
      <c r="NU7476" s="45"/>
    </row>
    <row r="7477" spans="2:385" s="48" customFormat="1" x14ac:dyDescent="0.2">
      <c r="B7477" s="45"/>
      <c r="C7477" s="45"/>
      <c r="D7477" s="234"/>
      <c r="AM7477" s="47"/>
      <c r="NJ7477" s="45"/>
      <c r="NK7477" s="45"/>
      <c r="NL7477" s="45"/>
      <c r="NM7477" s="45"/>
      <c r="NN7477" s="45"/>
      <c r="NO7477" s="45"/>
      <c r="NP7477" s="45"/>
      <c r="NQ7477" s="45"/>
      <c r="NR7477" s="45"/>
      <c r="NS7477" s="45"/>
      <c r="NT7477" s="45"/>
      <c r="NU7477" s="45"/>
    </row>
    <row r="7478" spans="2:385" s="48" customFormat="1" x14ac:dyDescent="0.2">
      <c r="B7478" s="45"/>
      <c r="C7478" s="45"/>
      <c r="D7478" s="234"/>
      <c r="AM7478" s="47"/>
      <c r="NJ7478" s="45"/>
      <c r="NK7478" s="45"/>
      <c r="NL7478" s="45"/>
      <c r="NM7478" s="45"/>
      <c r="NN7478" s="45"/>
      <c r="NO7478" s="45"/>
      <c r="NP7478" s="45"/>
      <c r="NQ7478" s="45"/>
      <c r="NR7478" s="45"/>
      <c r="NS7478" s="45"/>
      <c r="NT7478" s="45"/>
      <c r="NU7478" s="45"/>
    </row>
    <row r="7479" spans="2:385" s="48" customFormat="1" x14ac:dyDescent="0.2">
      <c r="B7479" s="45"/>
      <c r="C7479" s="45"/>
      <c r="D7479" s="234"/>
      <c r="AM7479" s="47"/>
      <c r="NJ7479" s="45"/>
      <c r="NK7479" s="45"/>
      <c r="NL7479" s="45"/>
      <c r="NM7479" s="45"/>
      <c r="NN7479" s="45"/>
      <c r="NO7479" s="45"/>
      <c r="NP7479" s="45"/>
      <c r="NQ7479" s="45"/>
      <c r="NR7479" s="45"/>
      <c r="NS7479" s="45"/>
      <c r="NT7479" s="45"/>
      <c r="NU7479" s="45"/>
    </row>
    <row r="7480" spans="2:385" s="48" customFormat="1" x14ac:dyDescent="0.2">
      <c r="B7480" s="45"/>
      <c r="C7480" s="45"/>
      <c r="D7480" s="234"/>
      <c r="AM7480" s="47"/>
      <c r="NJ7480" s="45"/>
      <c r="NK7480" s="45"/>
      <c r="NL7480" s="45"/>
      <c r="NM7480" s="45"/>
      <c r="NN7480" s="45"/>
      <c r="NO7480" s="45"/>
      <c r="NP7480" s="45"/>
      <c r="NQ7480" s="45"/>
      <c r="NR7480" s="45"/>
      <c r="NS7480" s="45"/>
      <c r="NT7480" s="45"/>
      <c r="NU7480" s="45"/>
    </row>
    <row r="7481" spans="2:385" s="48" customFormat="1" x14ac:dyDescent="0.2">
      <c r="B7481" s="45"/>
      <c r="C7481" s="45"/>
      <c r="D7481" s="234"/>
      <c r="AM7481" s="47"/>
      <c r="NJ7481" s="45"/>
      <c r="NK7481" s="45"/>
      <c r="NL7481" s="45"/>
      <c r="NM7481" s="45"/>
      <c r="NN7481" s="45"/>
      <c r="NO7481" s="45"/>
      <c r="NP7481" s="45"/>
      <c r="NQ7481" s="45"/>
      <c r="NR7481" s="45"/>
      <c r="NS7481" s="45"/>
      <c r="NT7481" s="45"/>
      <c r="NU7481" s="45"/>
    </row>
    <row r="7482" spans="2:385" s="48" customFormat="1" x14ac:dyDescent="0.2">
      <c r="B7482" s="45"/>
      <c r="C7482" s="45"/>
      <c r="D7482" s="234"/>
      <c r="AM7482" s="47"/>
      <c r="NJ7482" s="45"/>
      <c r="NK7482" s="45"/>
      <c r="NL7482" s="45"/>
      <c r="NM7482" s="45"/>
      <c r="NN7482" s="45"/>
      <c r="NO7482" s="45"/>
      <c r="NP7482" s="45"/>
      <c r="NQ7482" s="45"/>
      <c r="NR7482" s="45"/>
      <c r="NS7482" s="45"/>
      <c r="NT7482" s="45"/>
      <c r="NU7482" s="45"/>
    </row>
    <row r="7483" spans="2:385" s="48" customFormat="1" x14ac:dyDescent="0.2">
      <c r="B7483" s="45"/>
      <c r="C7483" s="45"/>
      <c r="D7483" s="234"/>
      <c r="AM7483" s="47"/>
      <c r="NJ7483" s="45"/>
      <c r="NK7483" s="45"/>
      <c r="NL7483" s="45"/>
      <c r="NM7483" s="45"/>
      <c r="NN7483" s="45"/>
      <c r="NO7483" s="45"/>
      <c r="NP7483" s="45"/>
      <c r="NQ7483" s="45"/>
      <c r="NR7483" s="45"/>
      <c r="NS7483" s="45"/>
      <c r="NT7483" s="45"/>
      <c r="NU7483" s="45"/>
    </row>
    <row r="7484" spans="2:385" s="48" customFormat="1" x14ac:dyDescent="0.2">
      <c r="B7484" s="45"/>
      <c r="C7484" s="45"/>
      <c r="D7484" s="234"/>
      <c r="AM7484" s="47"/>
      <c r="NJ7484" s="45"/>
      <c r="NK7484" s="45"/>
      <c r="NL7484" s="45"/>
      <c r="NM7484" s="45"/>
      <c r="NN7484" s="45"/>
      <c r="NO7484" s="45"/>
      <c r="NP7484" s="45"/>
      <c r="NQ7484" s="45"/>
      <c r="NR7484" s="45"/>
      <c r="NS7484" s="45"/>
      <c r="NT7484" s="45"/>
      <c r="NU7484" s="45"/>
    </row>
    <row r="7485" spans="2:385" s="48" customFormat="1" x14ac:dyDescent="0.2">
      <c r="B7485" s="45"/>
      <c r="C7485" s="45"/>
      <c r="D7485" s="234"/>
      <c r="AM7485" s="47"/>
      <c r="NJ7485" s="45"/>
      <c r="NK7485" s="45"/>
      <c r="NL7485" s="45"/>
      <c r="NM7485" s="45"/>
      <c r="NN7485" s="45"/>
      <c r="NO7485" s="45"/>
      <c r="NP7485" s="45"/>
      <c r="NQ7485" s="45"/>
      <c r="NR7485" s="45"/>
      <c r="NS7485" s="45"/>
      <c r="NT7485" s="45"/>
      <c r="NU7485" s="45"/>
    </row>
    <row r="7486" spans="2:385" s="48" customFormat="1" x14ac:dyDescent="0.2">
      <c r="B7486" s="45"/>
      <c r="C7486" s="45"/>
      <c r="D7486" s="234"/>
      <c r="AM7486" s="47"/>
      <c r="NJ7486" s="45"/>
      <c r="NK7486" s="45"/>
      <c r="NL7486" s="45"/>
      <c r="NM7486" s="45"/>
      <c r="NN7486" s="45"/>
      <c r="NO7486" s="45"/>
      <c r="NP7486" s="45"/>
      <c r="NQ7486" s="45"/>
      <c r="NR7486" s="45"/>
      <c r="NS7486" s="45"/>
      <c r="NT7486" s="45"/>
      <c r="NU7486" s="45"/>
    </row>
    <row r="7487" spans="2:385" s="48" customFormat="1" x14ac:dyDescent="0.2">
      <c r="B7487" s="45"/>
      <c r="C7487" s="45"/>
      <c r="D7487" s="234"/>
      <c r="AM7487" s="47"/>
      <c r="NJ7487" s="45"/>
      <c r="NK7487" s="45"/>
      <c r="NL7487" s="45"/>
      <c r="NM7487" s="45"/>
      <c r="NN7487" s="45"/>
      <c r="NO7487" s="45"/>
      <c r="NP7487" s="45"/>
      <c r="NQ7487" s="45"/>
      <c r="NR7487" s="45"/>
      <c r="NS7487" s="45"/>
      <c r="NT7487" s="45"/>
      <c r="NU7487" s="45"/>
    </row>
    <row r="7488" spans="2:385" s="48" customFormat="1" x14ac:dyDescent="0.2">
      <c r="B7488" s="45"/>
      <c r="C7488" s="45"/>
      <c r="D7488" s="234"/>
      <c r="AM7488" s="47"/>
      <c r="NJ7488" s="45"/>
      <c r="NK7488" s="45"/>
      <c r="NL7488" s="45"/>
      <c r="NM7488" s="45"/>
      <c r="NN7488" s="45"/>
      <c r="NO7488" s="45"/>
      <c r="NP7488" s="45"/>
      <c r="NQ7488" s="45"/>
      <c r="NR7488" s="45"/>
      <c r="NS7488" s="45"/>
      <c r="NT7488" s="45"/>
      <c r="NU7488" s="45"/>
    </row>
    <row r="7489" spans="2:385" s="48" customFormat="1" x14ac:dyDescent="0.2">
      <c r="B7489" s="45"/>
      <c r="C7489" s="45"/>
      <c r="D7489" s="234"/>
      <c r="AM7489" s="47"/>
      <c r="NJ7489" s="45"/>
      <c r="NK7489" s="45"/>
      <c r="NL7489" s="45"/>
      <c r="NM7489" s="45"/>
      <c r="NN7489" s="45"/>
      <c r="NO7489" s="45"/>
      <c r="NP7489" s="45"/>
      <c r="NQ7489" s="45"/>
      <c r="NR7489" s="45"/>
      <c r="NS7489" s="45"/>
      <c r="NT7489" s="45"/>
      <c r="NU7489" s="45"/>
    </row>
    <row r="7490" spans="2:385" s="48" customFormat="1" x14ac:dyDescent="0.2">
      <c r="B7490" s="45"/>
      <c r="C7490" s="45"/>
      <c r="D7490" s="234"/>
      <c r="AM7490" s="47"/>
      <c r="NJ7490" s="45"/>
      <c r="NK7490" s="45"/>
      <c r="NL7490" s="45"/>
      <c r="NM7490" s="45"/>
      <c r="NN7490" s="45"/>
      <c r="NO7490" s="45"/>
      <c r="NP7490" s="45"/>
      <c r="NQ7490" s="45"/>
      <c r="NR7490" s="45"/>
      <c r="NS7490" s="45"/>
      <c r="NT7490" s="45"/>
      <c r="NU7490" s="45"/>
    </row>
    <row r="7491" spans="2:385" s="48" customFormat="1" x14ac:dyDescent="0.2">
      <c r="B7491" s="45"/>
      <c r="C7491" s="45"/>
      <c r="D7491" s="234"/>
      <c r="AM7491" s="47"/>
      <c r="NJ7491" s="45"/>
      <c r="NK7491" s="45"/>
      <c r="NL7491" s="45"/>
      <c r="NM7491" s="45"/>
      <c r="NN7491" s="45"/>
      <c r="NO7491" s="45"/>
      <c r="NP7491" s="45"/>
      <c r="NQ7491" s="45"/>
      <c r="NR7491" s="45"/>
      <c r="NS7491" s="45"/>
      <c r="NT7491" s="45"/>
      <c r="NU7491" s="45"/>
    </row>
    <row r="7492" spans="2:385" s="48" customFormat="1" x14ac:dyDescent="0.2">
      <c r="B7492" s="45"/>
      <c r="C7492" s="45"/>
      <c r="D7492" s="234"/>
      <c r="AM7492" s="47"/>
      <c r="NJ7492" s="45"/>
      <c r="NK7492" s="45"/>
      <c r="NL7492" s="45"/>
      <c r="NM7492" s="45"/>
      <c r="NN7492" s="45"/>
      <c r="NO7492" s="45"/>
      <c r="NP7492" s="45"/>
      <c r="NQ7492" s="45"/>
      <c r="NR7492" s="45"/>
      <c r="NS7492" s="45"/>
      <c r="NT7492" s="45"/>
      <c r="NU7492" s="45"/>
    </row>
    <row r="7493" spans="2:385" s="48" customFormat="1" x14ac:dyDescent="0.2">
      <c r="B7493" s="45"/>
      <c r="C7493" s="45"/>
      <c r="D7493" s="234"/>
      <c r="AM7493" s="47"/>
      <c r="NJ7493" s="45"/>
      <c r="NK7493" s="45"/>
      <c r="NL7493" s="45"/>
      <c r="NM7493" s="45"/>
      <c r="NN7493" s="45"/>
      <c r="NO7493" s="45"/>
      <c r="NP7493" s="45"/>
      <c r="NQ7493" s="45"/>
      <c r="NR7493" s="45"/>
      <c r="NS7493" s="45"/>
      <c r="NT7493" s="45"/>
      <c r="NU7493" s="45"/>
    </row>
    <row r="7494" spans="2:385" s="48" customFormat="1" x14ac:dyDescent="0.2">
      <c r="B7494" s="45"/>
      <c r="C7494" s="45"/>
      <c r="D7494" s="234"/>
      <c r="AM7494" s="47"/>
      <c r="NJ7494" s="45"/>
      <c r="NK7494" s="45"/>
      <c r="NL7494" s="45"/>
      <c r="NM7494" s="45"/>
      <c r="NN7494" s="45"/>
      <c r="NO7494" s="45"/>
      <c r="NP7494" s="45"/>
      <c r="NQ7494" s="45"/>
      <c r="NR7494" s="45"/>
      <c r="NS7494" s="45"/>
      <c r="NT7494" s="45"/>
      <c r="NU7494" s="45"/>
    </row>
    <row r="7495" spans="2:385" s="48" customFormat="1" x14ac:dyDescent="0.2">
      <c r="B7495" s="45"/>
      <c r="C7495" s="45"/>
      <c r="D7495" s="234"/>
      <c r="AM7495" s="47"/>
      <c r="NJ7495" s="45"/>
      <c r="NK7495" s="45"/>
      <c r="NL7495" s="45"/>
      <c r="NM7495" s="45"/>
      <c r="NN7495" s="45"/>
      <c r="NO7495" s="45"/>
      <c r="NP7495" s="45"/>
      <c r="NQ7495" s="45"/>
      <c r="NR7495" s="45"/>
      <c r="NS7495" s="45"/>
      <c r="NT7495" s="45"/>
      <c r="NU7495" s="45"/>
    </row>
    <row r="7496" spans="2:385" s="48" customFormat="1" x14ac:dyDescent="0.2">
      <c r="B7496" s="45"/>
      <c r="C7496" s="45"/>
      <c r="D7496" s="234"/>
      <c r="AM7496" s="47"/>
      <c r="NJ7496" s="45"/>
      <c r="NK7496" s="45"/>
      <c r="NL7496" s="45"/>
      <c r="NM7496" s="45"/>
      <c r="NN7496" s="45"/>
      <c r="NO7496" s="45"/>
      <c r="NP7496" s="45"/>
      <c r="NQ7496" s="45"/>
      <c r="NR7496" s="45"/>
      <c r="NS7496" s="45"/>
      <c r="NT7496" s="45"/>
      <c r="NU7496" s="45"/>
    </row>
    <row r="7497" spans="2:385" s="48" customFormat="1" x14ac:dyDescent="0.2">
      <c r="B7497" s="45"/>
      <c r="C7497" s="45"/>
      <c r="D7497" s="234"/>
      <c r="AM7497" s="47"/>
      <c r="NJ7497" s="45"/>
      <c r="NK7497" s="45"/>
      <c r="NL7497" s="45"/>
      <c r="NM7497" s="45"/>
      <c r="NN7497" s="45"/>
      <c r="NO7497" s="45"/>
      <c r="NP7497" s="45"/>
      <c r="NQ7497" s="45"/>
      <c r="NR7497" s="45"/>
      <c r="NS7497" s="45"/>
      <c r="NT7497" s="45"/>
      <c r="NU7497" s="45"/>
    </row>
    <row r="7498" spans="2:385" s="48" customFormat="1" x14ac:dyDescent="0.2">
      <c r="B7498" s="45"/>
      <c r="C7498" s="45"/>
      <c r="D7498" s="234"/>
      <c r="AM7498" s="47"/>
      <c r="NJ7498" s="45"/>
      <c r="NK7498" s="45"/>
      <c r="NL7498" s="45"/>
      <c r="NM7498" s="45"/>
      <c r="NN7498" s="45"/>
      <c r="NO7498" s="45"/>
      <c r="NP7498" s="45"/>
      <c r="NQ7498" s="45"/>
      <c r="NR7498" s="45"/>
      <c r="NS7498" s="45"/>
      <c r="NT7498" s="45"/>
      <c r="NU7498" s="45"/>
    </row>
    <row r="7499" spans="2:385" s="48" customFormat="1" x14ac:dyDescent="0.2">
      <c r="B7499" s="45"/>
      <c r="C7499" s="45"/>
      <c r="D7499" s="234"/>
      <c r="AM7499" s="47"/>
      <c r="NJ7499" s="45"/>
      <c r="NK7499" s="45"/>
      <c r="NL7499" s="45"/>
      <c r="NM7499" s="45"/>
      <c r="NN7499" s="45"/>
      <c r="NO7499" s="45"/>
      <c r="NP7499" s="45"/>
      <c r="NQ7499" s="45"/>
      <c r="NR7499" s="45"/>
      <c r="NS7499" s="45"/>
      <c r="NT7499" s="45"/>
      <c r="NU7499" s="45"/>
    </row>
    <row r="7500" spans="2:385" s="48" customFormat="1" x14ac:dyDescent="0.2">
      <c r="B7500" s="45"/>
      <c r="C7500" s="45"/>
      <c r="D7500" s="234"/>
      <c r="AM7500" s="47"/>
      <c r="NJ7500" s="45"/>
      <c r="NK7500" s="45"/>
      <c r="NL7500" s="45"/>
      <c r="NM7500" s="45"/>
      <c r="NN7500" s="45"/>
      <c r="NO7500" s="45"/>
      <c r="NP7500" s="45"/>
      <c r="NQ7500" s="45"/>
      <c r="NR7500" s="45"/>
      <c r="NS7500" s="45"/>
      <c r="NT7500" s="45"/>
      <c r="NU7500" s="45"/>
    </row>
    <row r="7501" spans="2:385" s="48" customFormat="1" x14ac:dyDescent="0.2">
      <c r="B7501" s="45"/>
      <c r="C7501" s="45"/>
      <c r="D7501" s="234"/>
      <c r="AM7501" s="47"/>
      <c r="NJ7501" s="45"/>
      <c r="NK7501" s="45"/>
      <c r="NL7501" s="45"/>
      <c r="NM7501" s="45"/>
      <c r="NN7501" s="45"/>
      <c r="NO7501" s="45"/>
      <c r="NP7501" s="45"/>
      <c r="NQ7501" s="45"/>
      <c r="NR7501" s="45"/>
      <c r="NS7501" s="45"/>
      <c r="NT7501" s="45"/>
      <c r="NU7501" s="45"/>
    </row>
    <row r="7502" spans="2:385" s="48" customFormat="1" x14ac:dyDescent="0.2">
      <c r="B7502" s="45"/>
      <c r="C7502" s="45"/>
      <c r="D7502" s="234"/>
      <c r="AM7502" s="47"/>
      <c r="NJ7502" s="45"/>
      <c r="NK7502" s="45"/>
      <c r="NL7502" s="45"/>
      <c r="NM7502" s="45"/>
      <c r="NN7502" s="45"/>
      <c r="NO7502" s="45"/>
      <c r="NP7502" s="45"/>
      <c r="NQ7502" s="45"/>
      <c r="NR7502" s="45"/>
      <c r="NS7502" s="45"/>
      <c r="NT7502" s="45"/>
      <c r="NU7502" s="45"/>
    </row>
    <row r="7503" spans="2:385" s="48" customFormat="1" x14ac:dyDescent="0.2">
      <c r="B7503" s="45"/>
      <c r="C7503" s="45"/>
      <c r="D7503" s="234"/>
      <c r="AM7503" s="47"/>
      <c r="NJ7503" s="45"/>
      <c r="NK7503" s="45"/>
      <c r="NL7503" s="45"/>
      <c r="NM7503" s="45"/>
      <c r="NN7503" s="45"/>
      <c r="NO7503" s="45"/>
      <c r="NP7503" s="45"/>
      <c r="NQ7503" s="45"/>
      <c r="NR7503" s="45"/>
      <c r="NS7503" s="45"/>
      <c r="NT7503" s="45"/>
      <c r="NU7503" s="45"/>
    </row>
    <row r="7504" spans="2:385" s="48" customFormat="1" x14ac:dyDescent="0.2">
      <c r="B7504" s="45"/>
      <c r="C7504" s="45"/>
      <c r="D7504" s="234"/>
      <c r="AM7504" s="47"/>
      <c r="NJ7504" s="45"/>
      <c r="NK7504" s="45"/>
      <c r="NL7504" s="45"/>
      <c r="NM7504" s="45"/>
      <c r="NN7504" s="45"/>
      <c r="NO7504" s="45"/>
      <c r="NP7504" s="45"/>
      <c r="NQ7504" s="45"/>
      <c r="NR7504" s="45"/>
      <c r="NS7504" s="45"/>
      <c r="NT7504" s="45"/>
      <c r="NU7504" s="45"/>
    </row>
    <row r="7505" spans="2:385" s="48" customFormat="1" x14ac:dyDescent="0.2">
      <c r="B7505" s="45"/>
      <c r="C7505" s="45"/>
      <c r="D7505" s="234"/>
      <c r="AM7505" s="47"/>
      <c r="NJ7505" s="45"/>
      <c r="NK7505" s="45"/>
      <c r="NL7505" s="45"/>
      <c r="NM7505" s="45"/>
      <c r="NN7505" s="45"/>
      <c r="NO7505" s="45"/>
      <c r="NP7505" s="45"/>
      <c r="NQ7505" s="45"/>
      <c r="NR7505" s="45"/>
      <c r="NS7505" s="45"/>
      <c r="NT7505" s="45"/>
      <c r="NU7505" s="45"/>
    </row>
    <row r="7506" spans="2:385" s="48" customFormat="1" x14ac:dyDescent="0.2">
      <c r="B7506" s="45"/>
      <c r="C7506" s="45"/>
      <c r="D7506" s="234"/>
      <c r="AM7506" s="47"/>
      <c r="NJ7506" s="45"/>
      <c r="NK7506" s="45"/>
      <c r="NL7506" s="45"/>
      <c r="NM7506" s="45"/>
      <c r="NN7506" s="45"/>
      <c r="NO7506" s="45"/>
      <c r="NP7506" s="45"/>
      <c r="NQ7506" s="45"/>
      <c r="NR7506" s="45"/>
      <c r="NS7506" s="45"/>
      <c r="NT7506" s="45"/>
      <c r="NU7506" s="45"/>
    </row>
    <row r="7507" spans="2:385" s="48" customFormat="1" x14ac:dyDescent="0.2">
      <c r="B7507" s="45"/>
      <c r="C7507" s="45"/>
      <c r="D7507" s="234"/>
      <c r="AM7507" s="47"/>
      <c r="NJ7507" s="45"/>
      <c r="NK7507" s="45"/>
      <c r="NL7507" s="45"/>
      <c r="NM7507" s="45"/>
      <c r="NN7507" s="45"/>
      <c r="NO7507" s="45"/>
      <c r="NP7507" s="45"/>
      <c r="NQ7507" s="45"/>
      <c r="NR7507" s="45"/>
      <c r="NS7507" s="45"/>
      <c r="NT7507" s="45"/>
      <c r="NU7507" s="45"/>
    </row>
    <row r="7508" spans="2:385" s="48" customFormat="1" x14ac:dyDescent="0.2">
      <c r="B7508" s="45"/>
      <c r="C7508" s="45"/>
      <c r="D7508" s="234"/>
      <c r="AM7508" s="47"/>
      <c r="NJ7508" s="45"/>
      <c r="NK7508" s="45"/>
      <c r="NL7508" s="45"/>
      <c r="NM7508" s="45"/>
      <c r="NN7508" s="45"/>
      <c r="NO7508" s="45"/>
      <c r="NP7508" s="45"/>
      <c r="NQ7508" s="45"/>
      <c r="NR7508" s="45"/>
      <c r="NS7508" s="45"/>
      <c r="NT7508" s="45"/>
      <c r="NU7508" s="45"/>
    </row>
    <row r="7509" spans="2:385" s="48" customFormat="1" x14ac:dyDescent="0.2">
      <c r="B7509" s="45"/>
      <c r="C7509" s="45"/>
      <c r="D7509" s="234"/>
      <c r="AM7509" s="47"/>
      <c r="NJ7509" s="45"/>
      <c r="NK7509" s="45"/>
      <c r="NL7509" s="45"/>
      <c r="NM7509" s="45"/>
      <c r="NN7509" s="45"/>
      <c r="NO7509" s="45"/>
      <c r="NP7509" s="45"/>
      <c r="NQ7509" s="45"/>
      <c r="NR7509" s="45"/>
      <c r="NS7509" s="45"/>
      <c r="NT7509" s="45"/>
      <c r="NU7509" s="45"/>
    </row>
    <row r="7510" spans="2:385" s="48" customFormat="1" x14ac:dyDescent="0.2">
      <c r="B7510" s="45"/>
      <c r="C7510" s="45"/>
      <c r="D7510" s="234"/>
      <c r="AM7510" s="47"/>
      <c r="NJ7510" s="45"/>
      <c r="NK7510" s="45"/>
      <c r="NL7510" s="45"/>
      <c r="NM7510" s="45"/>
      <c r="NN7510" s="45"/>
      <c r="NO7510" s="45"/>
      <c r="NP7510" s="45"/>
      <c r="NQ7510" s="45"/>
      <c r="NR7510" s="45"/>
      <c r="NS7510" s="45"/>
      <c r="NT7510" s="45"/>
      <c r="NU7510" s="45"/>
    </row>
    <row r="7511" spans="2:385" s="48" customFormat="1" x14ac:dyDescent="0.2">
      <c r="B7511" s="45"/>
      <c r="C7511" s="45"/>
      <c r="D7511" s="234"/>
      <c r="AM7511" s="47"/>
      <c r="NJ7511" s="45"/>
      <c r="NK7511" s="45"/>
      <c r="NL7511" s="45"/>
      <c r="NM7511" s="45"/>
      <c r="NN7511" s="45"/>
      <c r="NO7511" s="45"/>
      <c r="NP7511" s="45"/>
      <c r="NQ7511" s="45"/>
      <c r="NR7511" s="45"/>
      <c r="NS7511" s="45"/>
      <c r="NT7511" s="45"/>
      <c r="NU7511" s="45"/>
    </row>
    <row r="7512" spans="2:385" s="48" customFormat="1" x14ac:dyDescent="0.2">
      <c r="B7512" s="45"/>
      <c r="C7512" s="45"/>
      <c r="D7512" s="234"/>
      <c r="AM7512" s="47"/>
      <c r="NJ7512" s="45"/>
      <c r="NK7512" s="45"/>
      <c r="NL7512" s="45"/>
      <c r="NM7512" s="45"/>
      <c r="NN7512" s="45"/>
      <c r="NO7512" s="45"/>
      <c r="NP7512" s="45"/>
      <c r="NQ7512" s="45"/>
      <c r="NR7512" s="45"/>
      <c r="NS7512" s="45"/>
      <c r="NT7512" s="45"/>
      <c r="NU7512" s="45"/>
    </row>
    <row r="7513" spans="2:385" s="48" customFormat="1" x14ac:dyDescent="0.2">
      <c r="B7513" s="45"/>
      <c r="C7513" s="45"/>
      <c r="D7513" s="234"/>
      <c r="AM7513" s="47"/>
      <c r="NJ7513" s="45"/>
      <c r="NK7513" s="45"/>
      <c r="NL7513" s="45"/>
      <c r="NM7513" s="45"/>
      <c r="NN7513" s="45"/>
      <c r="NO7513" s="45"/>
      <c r="NP7513" s="45"/>
      <c r="NQ7513" s="45"/>
      <c r="NR7513" s="45"/>
      <c r="NS7513" s="45"/>
      <c r="NT7513" s="45"/>
      <c r="NU7513" s="45"/>
    </row>
    <row r="7514" spans="2:385" s="48" customFormat="1" x14ac:dyDescent="0.2">
      <c r="B7514" s="45"/>
      <c r="C7514" s="45"/>
      <c r="D7514" s="234"/>
      <c r="AM7514" s="47"/>
      <c r="NJ7514" s="45"/>
      <c r="NK7514" s="45"/>
      <c r="NL7514" s="45"/>
      <c r="NM7514" s="45"/>
      <c r="NN7514" s="45"/>
      <c r="NO7514" s="45"/>
      <c r="NP7514" s="45"/>
      <c r="NQ7514" s="45"/>
      <c r="NR7514" s="45"/>
      <c r="NS7514" s="45"/>
      <c r="NT7514" s="45"/>
      <c r="NU7514" s="45"/>
    </row>
    <row r="7515" spans="2:385" s="48" customFormat="1" x14ac:dyDescent="0.2">
      <c r="B7515" s="45"/>
      <c r="C7515" s="45"/>
      <c r="D7515" s="234"/>
      <c r="AM7515" s="47"/>
      <c r="NJ7515" s="45"/>
      <c r="NK7515" s="45"/>
      <c r="NL7515" s="45"/>
      <c r="NM7515" s="45"/>
      <c r="NN7515" s="45"/>
      <c r="NO7515" s="45"/>
      <c r="NP7515" s="45"/>
      <c r="NQ7515" s="45"/>
      <c r="NR7515" s="45"/>
      <c r="NS7515" s="45"/>
      <c r="NT7515" s="45"/>
      <c r="NU7515" s="45"/>
    </row>
    <row r="7516" spans="2:385" s="48" customFormat="1" x14ac:dyDescent="0.2">
      <c r="B7516" s="45"/>
      <c r="C7516" s="45"/>
      <c r="D7516" s="234"/>
      <c r="AM7516" s="47"/>
      <c r="NJ7516" s="45"/>
      <c r="NK7516" s="45"/>
      <c r="NL7516" s="45"/>
      <c r="NM7516" s="45"/>
      <c r="NN7516" s="45"/>
      <c r="NO7516" s="45"/>
      <c r="NP7516" s="45"/>
      <c r="NQ7516" s="45"/>
      <c r="NR7516" s="45"/>
      <c r="NS7516" s="45"/>
      <c r="NT7516" s="45"/>
      <c r="NU7516" s="45"/>
    </row>
    <row r="7517" spans="2:385" s="48" customFormat="1" x14ac:dyDescent="0.2">
      <c r="B7517" s="45"/>
      <c r="C7517" s="45"/>
      <c r="D7517" s="234"/>
      <c r="AM7517" s="47"/>
      <c r="NJ7517" s="45"/>
      <c r="NK7517" s="45"/>
      <c r="NL7517" s="45"/>
      <c r="NM7517" s="45"/>
      <c r="NN7517" s="45"/>
      <c r="NO7517" s="45"/>
      <c r="NP7517" s="45"/>
      <c r="NQ7517" s="45"/>
      <c r="NR7517" s="45"/>
      <c r="NS7517" s="45"/>
      <c r="NT7517" s="45"/>
      <c r="NU7517" s="45"/>
    </row>
    <row r="7518" spans="2:385" s="48" customFormat="1" x14ac:dyDescent="0.2">
      <c r="B7518" s="45"/>
      <c r="C7518" s="45"/>
      <c r="D7518" s="234"/>
      <c r="AM7518" s="47"/>
      <c r="NJ7518" s="45"/>
      <c r="NK7518" s="45"/>
      <c r="NL7518" s="45"/>
      <c r="NM7518" s="45"/>
      <c r="NN7518" s="45"/>
      <c r="NO7518" s="45"/>
      <c r="NP7518" s="45"/>
      <c r="NQ7518" s="45"/>
      <c r="NR7518" s="45"/>
      <c r="NS7518" s="45"/>
      <c r="NT7518" s="45"/>
      <c r="NU7518" s="45"/>
    </row>
    <row r="7519" spans="2:385" s="48" customFormat="1" x14ac:dyDescent="0.2">
      <c r="B7519" s="45"/>
      <c r="C7519" s="45"/>
      <c r="D7519" s="234"/>
      <c r="AM7519" s="47"/>
      <c r="NJ7519" s="45"/>
      <c r="NK7519" s="45"/>
      <c r="NL7519" s="45"/>
      <c r="NM7519" s="45"/>
      <c r="NN7519" s="45"/>
      <c r="NO7519" s="45"/>
      <c r="NP7519" s="45"/>
      <c r="NQ7519" s="45"/>
      <c r="NR7519" s="45"/>
      <c r="NS7519" s="45"/>
      <c r="NT7519" s="45"/>
      <c r="NU7519" s="45"/>
    </row>
    <row r="7520" spans="2:385" s="48" customFormat="1" x14ac:dyDescent="0.2">
      <c r="B7520" s="45"/>
      <c r="C7520" s="45"/>
      <c r="D7520" s="234"/>
      <c r="AM7520" s="47"/>
      <c r="NJ7520" s="45"/>
      <c r="NK7520" s="45"/>
      <c r="NL7520" s="45"/>
      <c r="NM7520" s="45"/>
      <c r="NN7520" s="45"/>
      <c r="NO7520" s="45"/>
      <c r="NP7520" s="45"/>
      <c r="NQ7520" s="45"/>
      <c r="NR7520" s="45"/>
      <c r="NS7520" s="45"/>
      <c r="NT7520" s="45"/>
      <c r="NU7520" s="45"/>
    </row>
    <row r="7521" spans="2:385" s="48" customFormat="1" x14ac:dyDescent="0.2">
      <c r="B7521" s="45"/>
      <c r="C7521" s="45"/>
      <c r="D7521" s="234"/>
      <c r="AM7521" s="47"/>
      <c r="NJ7521" s="45"/>
      <c r="NK7521" s="45"/>
      <c r="NL7521" s="45"/>
      <c r="NM7521" s="45"/>
      <c r="NN7521" s="45"/>
      <c r="NO7521" s="45"/>
      <c r="NP7521" s="45"/>
      <c r="NQ7521" s="45"/>
      <c r="NR7521" s="45"/>
      <c r="NS7521" s="45"/>
      <c r="NT7521" s="45"/>
      <c r="NU7521" s="45"/>
    </row>
    <row r="7522" spans="2:385" s="48" customFormat="1" x14ac:dyDescent="0.2">
      <c r="B7522" s="45"/>
      <c r="C7522" s="45"/>
      <c r="D7522" s="234"/>
      <c r="AM7522" s="47"/>
      <c r="NJ7522" s="45"/>
      <c r="NK7522" s="45"/>
      <c r="NL7522" s="45"/>
      <c r="NM7522" s="45"/>
      <c r="NN7522" s="45"/>
      <c r="NO7522" s="45"/>
      <c r="NP7522" s="45"/>
      <c r="NQ7522" s="45"/>
      <c r="NR7522" s="45"/>
      <c r="NS7522" s="45"/>
      <c r="NT7522" s="45"/>
      <c r="NU7522" s="45"/>
    </row>
    <row r="7523" spans="2:385" s="48" customFormat="1" x14ac:dyDescent="0.2">
      <c r="B7523" s="45"/>
      <c r="C7523" s="45"/>
      <c r="D7523" s="234"/>
      <c r="AM7523" s="47"/>
      <c r="NJ7523" s="45"/>
      <c r="NK7523" s="45"/>
      <c r="NL7523" s="45"/>
      <c r="NM7523" s="45"/>
      <c r="NN7523" s="45"/>
      <c r="NO7523" s="45"/>
      <c r="NP7523" s="45"/>
      <c r="NQ7523" s="45"/>
      <c r="NR7523" s="45"/>
      <c r="NS7523" s="45"/>
      <c r="NT7523" s="45"/>
      <c r="NU7523" s="45"/>
    </row>
    <row r="7524" spans="2:385" s="48" customFormat="1" x14ac:dyDescent="0.2">
      <c r="B7524" s="45"/>
      <c r="C7524" s="45"/>
      <c r="D7524" s="234"/>
      <c r="AM7524" s="47"/>
      <c r="NJ7524" s="45"/>
      <c r="NK7524" s="45"/>
      <c r="NL7524" s="45"/>
      <c r="NM7524" s="45"/>
      <c r="NN7524" s="45"/>
      <c r="NO7524" s="45"/>
      <c r="NP7524" s="45"/>
      <c r="NQ7524" s="45"/>
      <c r="NR7524" s="45"/>
      <c r="NS7524" s="45"/>
      <c r="NT7524" s="45"/>
      <c r="NU7524" s="45"/>
    </row>
    <row r="7525" spans="2:385" s="48" customFormat="1" x14ac:dyDescent="0.2">
      <c r="B7525" s="45"/>
      <c r="C7525" s="45"/>
      <c r="D7525" s="234"/>
      <c r="AM7525" s="47"/>
      <c r="NJ7525" s="45"/>
      <c r="NK7525" s="45"/>
      <c r="NL7525" s="45"/>
      <c r="NM7525" s="45"/>
      <c r="NN7525" s="45"/>
      <c r="NO7525" s="45"/>
      <c r="NP7525" s="45"/>
      <c r="NQ7525" s="45"/>
      <c r="NR7525" s="45"/>
      <c r="NS7525" s="45"/>
      <c r="NT7525" s="45"/>
      <c r="NU7525" s="45"/>
    </row>
    <row r="7526" spans="2:385" s="48" customFormat="1" x14ac:dyDescent="0.2">
      <c r="B7526" s="45"/>
      <c r="C7526" s="45"/>
      <c r="D7526" s="234"/>
      <c r="AM7526" s="47"/>
      <c r="NJ7526" s="45"/>
      <c r="NK7526" s="45"/>
      <c r="NL7526" s="45"/>
      <c r="NM7526" s="45"/>
      <c r="NN7526" s="45"/>
      <c r="NO7526" s="45"/>
      <c r="NP7526" s="45"/>
      <c r="NQ7526" s="45"/>
      <c r="NR7526" s="45"/>
      <c r="NS7526" s="45"/>
      <c r="NT7526" s="45"/>
      <c r="NU7526" s="45"/>
    </row>
    <row r="7527" spans="2:385" s="48" customFormat="1" x14ac:dyDescent="0.2">
      <c r="B7527" s="45"/>
      <c r="C7527" s="45"/>
      <c r="D7527" s="234"/>
      <c r="AM7527" s="47"/>
      <c r="NJ7527" s="45"/>
      <c r="NK7527" s="45"/>
      <c r="NL7527" s="45"/>
      <c r="NM7527" s="45"/>
      <c r="NN7527" s="45"/>
      <c r="NO7527" s="45"/>
      <c r="NP7527" s="45"/>
      <c r="NQ7527" s="45"/>
      <c r="NR7527" s="45"/>
      <c r="NS7527" s="45"/>
      <c r="NT7527" s="45"/>
      <c r="NU7527" s="45"/>
    </row>
    <row r="7528" spans="2:385" s="48" customFormat="1" x14ac:dyDescent="0.2">
      <c r="B7528" s="45"/>
      <c r="C7528" s="45"/>
      <c r="D7528" s="234"/>
      <c r="AM7528" s="47"/>
      <c r="NJ7528" s="45"/>
      <c r="NK7528" s="45"/>
      <c r="NL7528" s="45"/>
      <c r="NM7528" s="45"/>
      <c r="NN7528" s="45"/>
      <c r="NO7528" s="45"/>
      <c r="NP7528" s="45"/>
      <c r="NQ7528" s="45"/>
      <c r="NR7528" s="45"/>
      <c r="NS7528" s="45"/>
      <c r="NT7528" s="45"/>
      <c r="NU7528" s="45"/>
    </row>
    <row r="7529" spans="2:385" s="48" customFormat="1" x14ac:dyDescent="0.2">
      <c r="B7529" s="45"/>
      <c r="C7529" s="45"/>
      <c r="D7529" s="234"/>
      <c r="AM7529" s="47"/>
      <c r="NJ7529" s="45"/>
      <c r="NK7529" s="45"/>
      <c r="NL7529" s="45"/>
      <c r="NM7529" s="45"/>
      <c r="NN7529" s="45"/>
      <c r="NO7529" s="45"/>
      <c r="NP7529" s="45"/>
      <c r="NQ7529" s="45"/>
      <c r="NR7529" s="45"/>
      <c r="NS7529" s="45"/>
      <c r="NT7529" s="45"/>
      <c r="NU7529" s="45"/>
    </row>
    <row r="7530" spans="2:385" s="48" customFormat="1" x14ac:dyDescent="0.2">
      <c r="B7530" s="45"/>
      <c r="C7530" s="45"/>
      <c r="D7530" s="234"/>
      <c r="AM7530" s="47"/>
      <c r="NJ7530" s="45"/>
      <c r="NK7530" s="45"/>
      <c r="NL7530" s="45"/>
      <c r="NM7530" s="45"/>
      <c r="NN7530" s="45"/>
      <c r="NO7530" s="45"/>
      <c r="NP7530" s="45"/>
      <c r="NQ7530" s="45"/>
      <c r="NR7530" s="45"/>
      <c r="NS7530" s="45"/>
      <c r="NT7530" s="45"/>
      <c r="NU7530" s="45"/>
    </row>
    <row r="7531" spans="2:385" s="48" customFormat="1" x14ac:dyDescent="0.2">
      <c r="B7531" s="45"/>
      <c r="C7531" s="45"/>
      <c r="D7531" s="234"/>
      <c r="AM7531" s="47"/>
      <c r="NJ7531" s="45"/>
      <c r="NK7531" s="45"/>
      <c r="NL7531" s="45"/>
      <c r="NM7531" s="45"/>
      <c r="NN7531" s="45"/>
      <c r="NO7531" s="45"/>
      <c r="NP7531" s="45"/>
      <c r="NQ7531" s="45"/>
      <c r="NR7531" s="45"/>
      <c r="NS7531" s="45"/>
      <c r="NT7531" s="45"/>
      <c r="NU7531" s="45"/>
    </row>
    <row r="7532" spans="2:385" s="48" customFormat="1" x14ac:dyDescent="0.2">
      <c r="B7532" s="45"/>
      <c r="C7532" s="45"/>
      <c r="D7532" s="234"/>
      <c r="AM7532" s="47"/>
      <c r="NJ7532" s="45"/>
      <c r="NK7532" s="45"/>
      <c r="NL7532" s="45"/>
      <c r="NM7532" s="45"/>
      <c r="NN7532" s="45"/>
      <c r="NO7532" s="45"/>
      <c r="NP7532" s="45"/>
      <c r="NQ7532" s="45"/>
      <c r="NR7532" s="45"/>
      <c r="NS7532" s="45"/>
      <c r="NT7532" s="45"/>
      <c r="NU7532" s="45"/>
    </row>
    <row r="7533" spans="2:385" s="48" customFormat="1" x14ac:dyDescent="0.2">
      <c r="B7533" s="45"/>
      <c r="C7533" s="45"/>
      <c r="D7533" s="234"/>
      <c r="AM7533" s="47"/>
      <c r="NJ7533" s="45"/>
      <c r="NK7533" s="45"/>
      <c r="NL7533" s="45"/>
      <c r="NM7533" s="45"/>
      <c r="NN7533" s="45"/>
      <c r="NO7533" s="45"/>
      <c r="NP7533" s="45"/>
      <c r="NQ7533" s="45"/>
      <c r="NR7533" s="45"/>
      <c r="NS7533" s="45"/>
      <c r="NT7533" s="45"/>
      <c r="NU7533" s="45"/>
    </row>
    <row r="7534" spans="2:385" s="48" customFormat="1" x14ac:dyDescent="0.2">
      <c r="B7534" s="45"/>
      <c r="C7534" s="45"/>
      <c r="D7534" s="234"/>
      <c r="AM7534" s="47"/>
      <c r="NJ7534" s="45"/>
      <c r="NK7534" s="45"/>
      <c r="NL7534" s="45"/>
      <c r="NM7534" s="45"/>
      <c r="NN7534" s="45"/>
      <c r="NO7534" s="45"/>
      <c r="NP7534" s="45"/>
      <c r="NQ7534" s="45"/>
      <c r="NR7534" s="45"/>
      <c r="NS7534" s="45"/>
      <c r="NT7534" s="45"/>
      <c r="NU7534" s="45"/>
    </row>
    <row r="7535" spans="2:385" s="48" customFormat="1" x14ac:dyDescent="0.2">
      <c r="B7535" s="45"/>
      <c r="C7535" s="45"/>
      <c r="D7535" s="234"/>
      <c r="AM7535" s="47"/>
      <c r="NJ7535" s="45"/>
      <c r="NK7535" s="45"/>
      <c r="NL7535" s="45"/>
      <c r="NM7535" s="45"/>
      <c r="NN7535" s="45"/>
      <c r="NO7535" s="45"/>
      <c r="NP7535" s="45"/>
      <c r="NQ7535" s="45"/>
      <c r="NR7535" s="45"/>
      <c r="NS7535" s="45"/>
      <c r="NT7535" s="45"/>
      <c r="NU7535" s="45"/>
    </row>
    <row r="7536" spans="2:385" s="48" customFormat="1" x14ac:dyDescent="0.2">
      <c r="B7536" s="45"/>
      <c r="C7536" s="45"/>
      <c r="D7536" s="234"/>
      <c r="AM7536" s="47"/>
      <c r="NJ7536" s="45"/>
      <c r="NK7536" s="45"/>
      <c r="NL7536" s="45"/>
      <c r="NM7536" s="45"/>
      <c r="NN7536" s="45"/>
      <c r="NO7536" s="45"/>
      <c r="NP7536" s="45"/>
      <c r="NQ7536" s="45"/>
      <c r="NR7536" s="45"/>
      <c r="NS7536" s="45"/>
      <c r="NT7536" s="45"/>
      <c r="NU7536" s="45"/>
    </row>
    <row r="7537" spans="2:385" s="48" customFormat="1" x14ac:dyDescent="0.2">
      <c r="B7537" s="45"/>
      <c r="C7537" s="45"/>
      <c r="D7537" s="234"/>
      <c r="AM7537" s="47"/>
      <c r="NJ7537" s="45"/>
      <c r="NK7537" s="45"/>
      <c r="NL7537" s="45"/>
      <c r="NM7537" s="45"/>
      <c r="NN7537" s="45"/>
      <c r="NO7537" s="45"/>
      <c r="NP7537" s="45"/>
      <c r="NQ7537" s="45"/>
      <c r="NR7537" s="45"/>
      <c r="NS7537" s="45"/>
      <c r="NT7537" s="45"/>
      <c r="NU7537" s="45"/>
    </row>
    <row r="7538" spans="2:385" s="48" customFormat="1" x14ac:dyDescent="0.2">
      <c r="B7538" s="45"/>
      <c r="C7538" s="45"/>
      <c r="D7538" s="234"/>
      <c r="AM7538" s="47"/>
      <c r="NJ7538" s="45"/>
      <c r="NK7538" s="45"/>
      <c r="NL7538" s="45"/>
      <c r="NM7538" s="45"/>
      <c r="NN7538" s="45"/>
      <c r="NO7538" s="45"/>
      <c r="NP7538" s="45"/>
      <c r="NQ7538" s="45"/>
      <c r="NR7538" s="45"/>
      <c r="NS7538" s="45"/>
      <c r="NT7538" s="45"/>
      <c r="NU7538" s="45"/>
    </row>
    <row r="7539" spans="2:385" s="48" customFormat="1" x14ac:dyDescent="0.2">
      <c r="B7539" s="45"/>
      <c r="C7539" s="45"/>
      <c r="D7539" s="234"/>
      <c r="AM7539" s="47"/>
      <c r="NJ7539" s="45"/>
      <c r="NK7539" s="45"/>
      <c r="NL7539" s="45"/>
      <c r="NM7539" s="45"/>
      <c r="NN7539" s="45"/>
      <c r="NO7539" s="45"/>
      <c r="NP7539" s="45"/>
      <c r="NQ7539" s="45"/>
      <c r="NR7539" s="45"/>
      <c r="NS7539" s="45"/>
      <c r="NT7539" s="45"/>
      <c r="NU7539" s="45"/>
    </row>
    <row r="7540" spans="2:385" s="48" customFormat="1" x14ac:dyDescent="0.2">
      <c r="B7540" s="45"/>
      <c r="C7540" s="45"/>
      <c r="D7540" s="234"/>
      <c r="AM7540" s="47"/>
      <c r="NJ7540" s="45"/>
      <c r="NK7540" s="45"/>
      <c r="NL7540" s="45"/>
      <c r="NM7540" s="45"/>
      <c r="NN7540" s="45"/>
      <c r="NO7540" s="45"/>
      <c r="NP7540" s="45"/>
      <c r="NQ7540" s="45"/>
      <c r="NR7540" s="45"/>
      <c r="NS7540" s="45"/>
      <c r="NT7540" s="45"/>
      <c r="NU7540" s="45"/>
    </row>
    <row r="7541" spans="2:385" s="48" customFormat="1" x14ac:dyDescent="0.2">
      <c r="B7541" s="45"/>
      <c r="C7541" s="45"/>
      <c r="D7541" s="234"/>
      <c r="AM7541" s="47"/>
      <c r="NJ7541" s="45"/>
      <c r="NK7541" s="45"/>
      <c r="NL7541" s="45"/>
      <c r="NM7541" s="45"/>
      <c r="NN7541" s="45"/>
      <c r="NO7541" s="45"/>
      <c r="NP7541" s="45"/>
      <c r="NQ7541" s="45"/>
      <c r="NR7541" s="45"/>
      <c r="NS7541" s="45"/>
      <c r="NT7541" s="45"/>
      <c r="NU7541" s="45"/>
    </row>
    <row r="7542" spans="2:385" s="48" customFormat="1" x14ac:dyDescent="0.2">
      <c r="B7542" s="45"/>
      <c r="C7542" s="45"/>
      <c r="D7542" s="234"/>
      <c r="AM7542" s="47"/>
      <c r="NJ7542" s="45"/>
      <c r="NK7542" s="45"/>
      <c r="NL7542" s="45"/>
      <c r="NM7542" s="45"/>
      <c r="NN7542" s="45"/>
      <c r="NO7542" s="45"/>
      <c r="NP7542" s="45"/>
      <c r="NQ7542" s="45"/>
      <c r="NR7542" s="45"/>
      <c r="NS7542" s="45"/>
      <c r="NT7542" s="45"/>
      <c r="NU7542" s="45"/>
    </row>
    <row r="7543" spans="2:385" s="48" customFormat="1" x14ac:dyDescent="0.2">
      <c r="B7543" s="45"/>
      <c r="C7543" s="45"/>
      <c r="D7543" s="234"/>
      <c r="AM7543" s="47"/>
      <c r="NJ7543" s="45"/>
      <c r="NK7543" s="45"/>
      <c r="NL7543" s="45"/>
      <c r="NM7543" s="45"/>
      <c r="NN7543" s="45"/>
      <c r="NO7543" s="45"/>
      <c r="NP7543" s="45"/>
      <c r="NQ7543" s="45"/>
      <c r="NR7543" s="45"/>
      <c r="NS7543" s="45"/>
      <c r="NT7543" s="45"/>
      <c r="NU7543" s="45"/>
    </row>
    <row r="7544" spans="2:385" s="48" customFormat="1" x14ac:dyDescent="0.2">
      <c r="B7544" s="45"/>
      <c r="C7544" s="45"/>
      <c r="D7544" s="234"/>
      <c r="AM7544" s="47"/>
      <c r="NJ7544" s="45"/>
      <c r="NK7544" s="45"/>
      <c r="NL7544" s="45"/>
      <c r="NM7544" s="45"/>
      <c r="NN7544" s="45"/>
      <c r="NO7544" s="45"/>
      <c r="NP7544" s="45"/>
      <c r="NQ7544" s="45"/>
      <c r="NR7544" s="45"/>
      <c r="NS7544" s="45"/>
      <c r="NT7544" s="45"/>
      <c r="NU7544" s="45"/>
    </row>
    <row r="7545" spans="2:385" s="48" customFormat="1" x14ac:dyDescent="0.2">
      <c r="B7545" s="45"/>
      <c r="C7545" s="45"/>
      <c r="D7545" s="234"/>
      <c r="AM7545" s="47"/>
      <c r="NJ7545" s="45"/>
      <c r="NK7545" s="45"/>
      <c r="NL7545" s="45"/>
      <c r="NM7545" s="45"/>
      <c r="NN7545" s="45"/>
      <c r="NO7545" s="45"/>
      <c r="NP7545" s="45"/>
      <c r="NQ7545" s="45"/>
      <c r="NR7545" s="45"/>
      <c r="NS7545" s="45"/>
      <c r="NT7545" s="45"/>
      <c r="NU7545" s="45"/>
    </row>
    <row r="7546" spans="2:385" s="48" customFormat="1" x14ac:dyDescent="0.2">
      <c r="B7546" s="45"/>
      <c r="C7546" s="45"/>
      <c r="D7546" s="234"/>
      <c r="AM7546" s="47"/>
      <c r="NJ7546" s="45"/>
      <c r="NK7546" s="45"/>
      <c r="NL7546" s="45"/>
      <c r="NM7546" s="45"/>
      <c r="NN7546" s="45"/>
      <c r="NO7546" s="45"/>
      <c r="NP7546" s="45"/>
      <c r="NQ7546" s="45"/>
      <c r="NR7546" s="45"/>
      <c r="NS7546" s="45"/>
      <c r="NT7546" s="45"/>
      <c r="NU7546" s="45"/>
    </row>
    <row r="7547" spans="2:385" s="48" customFormat="1" x14ac:dyDescent="0.2">
      <c r="B7547" s="45"/>
      <c r="C7547" s="45"/>
      <c r="D7547" s="234"/>
      <c r="AM7547" s="47"/>
      <c r="NJ7547" s="45"/>
      <c r="NK7547" s="45"/>
      <c r="NL7547" s="45"/>
      <c r="NM7547" s="45"/>
      <c r="NN7547" s="45"/>
      <c r="NO7547" s="45"/>
      <c r="NP7547" s="45"/>
      <c r="NQ7547" s="45"/>
      <c r="NR7547" s="45"/>
      <c r="NS7547" s="45"/>
      <c r="NT7547" s="45"/>
      <c r="NU7547" s="45"/>
    </row>
    <row r="7548" spans="2:385" s="48" customFormat="1" x14ac:dyDescent="0.2">
      <c r="B7548" s="45"/>
      <c r="C7548" s="45"/>
      <c r="D7548" s="234"/>
      <c r="AM7548" s="47"/>
      <c r="NJ7548" s="45"/>
      <c r="NK7548" s="45"/>
      <c r="NL7548" s="45"/>
      <c r="NM7548" s="45"/>
      <c r="NN7548" s="45"/>
      <c r="NO7548" s="45"/>
      <c r="NP7548" s="45"/>
      <c r="NQ7548" s="45"/>
      <c r="NR7548" s="45"/>
      <c r="NS7548" s="45"/>
      <c r="NT7548" s="45"/>
      <c r="NU7548" s="45"/>
    </row>
    <row r="7549" spans="2:385" s="48" customFormat="1" x14ac:dyDescent="0.2">
      <c r="B7549" s="45"/>
      <c r="C7549" s="45"/>
      <c r="D7549" s="234"/>
      <c r="AM7549" s="47"/>
      <c r="NJ7549" s="45"/>
      <c r="NK7549" s="45"/>
      <c r="NL7549" s="45"/>
      <c r="NM7549" s="45"/>
      <c r="NN7549" s="45"/>
      <c r="NO7549" s="45"/>
      <c r="NP7549" s="45"/>
      <c r="NQ7549" s="45"/>
      <c r="NR7549" s="45"/>
      <c r="NS7549" s="45"/>
      <c r="NT7549" s="45"/>
      <c r="NU7549" s="45"/>
    </row>
    <row r="7550" spans="2:385" s="48" customFormat="1" x14ac:dyDescent="0.2">
      <c r="B7550" s="45"/>
      <c r="C7550" s="45"/>
      <c r="D7550" s="234"/>
      <c r="AM7550" s="47"/>
      <c r="NJ7550" s="45"/>
      <c r="NK7550" s="45"/>
      <c r="NL7550" s="45"/>
      <c r="NM7550" s="45"/>
      <c r="NN7550" s="45"/>
      <c r="NO7550" s="45"/>
      <c r="NP7550" s="45"/>
      <c r="NQ7550" s="45"/>
      <c r="NR7550" s="45"/>
      <c r="NS7550" s="45"/>
      <c r="NT7550" s="45"/>
      <c r="NU7550" s="45"/>
    </row>
    <row r="7551" spans="2:385" s="48" customFormat="1" x14ac:dyDescent="0.2">
      <c r="B7551" s="45"/>
      <c r="C7551" s="45"/>
      <c r="D7551" s="234"/>
      <c r="AM7551" s="47"/>
      <c r="NJ7551" s="45"/>
      <c r="NK7551" s="45"/>
      <c r="NL7551" s="45"/>
      <c r="NM7551" s="45"/>
      <c r="NN7551" s="45"/>
      <c r="NO7551" s="45"/>
      <c r="NP7551" s="45"/>
      <c r="NQ7551" s="45"/>
      <c r="NR7551" s="45"/>
      <c r="NS7551" s="45"/>
      <c r="NT7551" s="45"/>
      <c r="NU7551" s="45"/>
    </row>
    <row r="7552" spans="2:385" s="48" customFormat="1" x14ac:dyDescent="0.2">
      <c r="B7552" s="45"/>
      <c r="C7552" s="45"/>
      <c r="D7552" s="234"/>
      <c r="AM7552" s="47"/>
      <c r="NJ7552" s="45"/>
      <c r="NK7552" s="45"/>
      <c r="NL7552" s="45"/>
      <c r="NM7552" s="45"/>
      <c r="NN7552" s="45"/>
      <c r="NO7552" s="45"/>
      <c r="NP7552" s="45"/>
      <c r="NQ7552" s="45"/>
      <c r="NR7552" s="45"/>
      <c r="NS7552" s="45"/>
      <c r="NT7552" s="45"/>
      <c r="NU7552" s="45"/>
    </row>
    <row r="7553" spans="2:385" s="48" customFormat="1" x14ac:dyDescent="0.2">
      <c r="B7553" s="45"/>
      <c r="C7553" s="45"/>
      <c r="D7553" s="234"/>
      <c r="AM7553" s="47"/>
      <c r="NJ7553" s="45"/>
      <c r="NK7553" s="45"/>
      <c r="NL7553" s="45"/>
      <c r="NM7553" s="45"/>
      <c r="NN7553" s="45"/>
      <c r="NO7553" s="45"/>
      <c r="NP7553" s="45"/>
      <c r="NQ7553" s="45"/>
      <c r="NR7553" s="45"/>
      <c r="NS7553" s="45"/>
      <c r="NT7553" s="45"/>
      <c r="NU7553" s="45"/>
    </row>
    <row r="7554" spans="2:385" s="48" customFormat="1" x14ac:dyDescent="0.2">
      <c r="B7554" s="45"/>
      <c r="C7554" s="45"/>
      <c r="D7554" s="234"/>
      <c r="AM7554" s="47"/>
      <c r="NJ7554" s="45"/>
      <c r="NK7554" s="45"/>
      <c r="NL7554" s="45"/>
      <c r="NM7554" s="45"/>
      <c r="NN7554" s="45"/>
      <c r="NO7554" s="45"/>
      <c r="NP7554" s="45"/>
      <c r="NQ7554" s="45"/>
      <c r="NR7554" s="45"/>
      <c r="NS7554" s="45"/>
      <c r="NT7554" s="45"/>
      <c r="NU7554" s="45"/>
    </row>
    <row r="7555" spans="2:385" s="48" customFormat="1" x14ac:dyDescent="0.2">
      <c r="B7555" s="45"/>
      <c r="C7555" s="45"/>
      <c r="D7555" s="234"/>
      <c r="AM7555" s="47"/>
      <c r="NJ7555" s="45"/>
      <c r="NK7555" s="45"/>
      <c r="NL7555" s="45"/>
      <c r="NM7555" s="45"/>
      <c r="NN7555" s="45"/>
      <c r="NO7555" s="45"/>
      <c r="NP7555" s="45"/>
      <c r="NQ7555" s="45"/>
      <c r="NR7555" s="45"/>
      <c r="NS7555" s="45"/>
      <c r="NT7555" s="45"/>
      <c r="NU7555" s="45"/>
    </row>
    <row r="7556" spans="2:385" s="48" customFormat="1" x14ac:dyDescent="0.2">
      <c r="B7556" s="45"/>
      <c r="C7556" s="45"/>
      <c r="D7556" s="234"/>
      <c r="AM7556" s="47"/>
      <c r="NJ7556" s="45"/>
      <c r="NK7556" s="45"/>
      <c r="NL7556" s="45"/>
      <c r="NM7556" s="45"/>
      <c r="NN7556" s="45"/>
      <c r="NO7556" s="45"/>
      <c r="NP7556" s="45"/>
      <c r="NQ7556" s="45"/>
      <c r="NR7556" s="45"/>
      <c r="NS7556" s="45"/>
      <c r="NT7556" s="45"/>
      <c r="NU7556" s="45"/>
    </row>
    <row r="7557" spans="2:385" s="48" customFormat="1" x14ac:dyDescent="0.2">
      <c r="B7557" s="45"/>
      <c r="C7557" s="45"/>
      <c r="D7557" s="234"/>
      <c r="AM7557" s="47"/>
      <c r="NJ7557" s="45"/>
      <c r="NK7557" s="45"/>
      <c r="NL7557" s="45"/>
      <c r="NM7557" s="45"/>
      <c r="NN7557" s="45"/>
      <c r="NO7557" s="45"/>
      <c r="NP7557" s="45"/>
      <c r="NQ7557" s="45"/>
      <c r="NR7557" s="45"/>
      <c r="NS7557" s="45"/>
      <c r="NT7557" s="45"/>
      <c r="NU7557" s="45"/>
    </row>
    <row r="7558" spans="2:385" s="48" customFormat="1" x14ac:dyDescent="0.2">
      <c r="B7558" s="45"/>
      <c r="C7558" s="45"/>
      <c r="D7558" s="234"/>
      <c r="AM7558" s="47"/>
      <c r="NJ7558" s="45"/>
      <c r="NK7558" s="45"/>
      <c r="NL7558" s="45"/>
      <c r="NM7558" s="45"/>
      <c r="NN7558" s="45"/>
      <c r="NO7558" s="45"/>
      <c r="NP7558" s="45"/>
      <c r="NQ7558" s="45"/>
      <c r="NR7558" s="45"/>
      <c r="NS7558" s="45"/>
      <c r="NT7558" s="45"/>
      <c r="NU7558" s="45"/>
    </row>
    <row r="7559" spans="2:385" s="48" customFormat="1" x14ac:dyDescent="0.2">
      <c r="B7559" s="45"/>
      <c r="C7559" s="45"/>
      <c r="D7559" s="234"/>
      <c r="AM7559" s="47"/>
      <c r="NJ7559" s="45"/>
      <c r="NK7559" s="45"/>
      <c r="NL7559" s="45"/>
      <c r="NM7559" s="45"/>
      <c r="NN7559" s="45"/>
      <c r="NO7559" s="45"/>
      <c r="NP7559" s="45"/>
      <c r="NQ7559" s="45"/>
      <c r="NR7559" s="45"/>
      <c r="NS7559" s="45"/>
      <c r="NT7559" s="45"/>
      <c r="NU7559" s="45"/>
    </row>
    <row r="7560" spans="2:385" s="48" customFormat="1" x14ac:dyDescent="0.2">
      <c r="B7560" s="45"/>
      <c r="C7560" s="45"/>
      <c r="D7560" s="234"/>
      <c r="AM7560" s="47"/>
      <c r="NJ7560" s="45"/>
      <c r="NK7560" s="45"/>
      <c r="NL7560" s="45"/>
      <c r="NM7560" s="45"/>
      <c r="NN7560" s="45"/>
      <c r="NO7560" s="45"/>
      <c r="NP7560" s="45"/>
      <c r="NQ7560" s="45"/>
      <c r="NR7560" s="45"/>
      <c r="NS7560" s="45"/>
      <c r="NT7560" s="45"/>
      <c r="NU7560" s="45"/>
    </row>
    <row r="7561" spans="2:385" s="48" customFormat="1" x14ac:dyDescent="0.2">
      <c r="B7561" s="45"/>
      <c r="C7561" s="45"/>
      <c r="D7561" s="234"/>
      <c r="AM7561" s="47"/>
      <c r="NJ7561" s="45"/>
      <c r="NK7561" s="45"/>
      <c r="NL7561" s="45"/>
      <c r="NM7561" s="45"/>
      <c r="NN7561" s="45"/>
      <c r="NO7561" s="45"/>
      <c r="NP7561" s="45"/>
      <c r="NQ7561" s="45"/>
      <c r="NR7561" s="45"/>
      <c r="NS7561" s="45"/>
      <c r="NT7561" s="45"/>
      <c r="NU7561" s="45"/>
    </row>
    <row r="7562" spans="2:385" s="48" customFormat="1" x14ac:dyDescent="0.2">
      <c r="B7562" s="45"/>
      <c r="C7562" s="45"/>
      <c r="D7562" s="234"/>
      <c r="AM7562" s="47"/>
      <c r="NJ7562" s="45"/>
      <c r="NK7562" s="45"/>
      <c r="NL7562" s="45"/>
      <c r="NM7562" s="45"/>
      <c r="NN7562" s="45"/>
      <c r="NO7562" s="45"/>
      <c r="NP7562" s="45"/>
      <c r="NQ7562" s="45"/>
      <c r="NR7562" s="45"/>
      <c r="NS7562" s="45"/>
      <c r="NT7562" s="45"/>
      <c r="NU7562" s="45"/>
    </row>
    <row r="7563" spans="2:385" s="48" customFormat="1" x14ac:dyDescent="0.2">
      <c r="B7563" s="45"/>
      <c r="C7563" s="45"/>
      <c r="D7563" s="234"/>
      <c r="AM7563" s="47"/>
      <c r="NJ7563" s="45"/>
      <c r="NK7563" s="45"/>
      <c r="NL7563" s="45"/>
      <c r="NM7563" s="45"/>
      <c r="NN7563" s="45"/>
      <c r="NO7563" s="45"/>
      <c r="NP7563" s="45"/>
      <c r="NQ7563" s="45"/>
      <c r="NR7563" s="45"/>
      <c r="NS7563" s="45"/>
      <c r="NT7563" s="45"/>
      <c r="NU7563" s="45"/>
    </row>
    <row r="7564" spans="2:385" s="48" customFormat="1" x14ac:dyDescent="0.2">
      <c r="B7564" s="45"/>
      <c r="C7564" s="45"/>
      <c r="D7564" s="234"/>
      <c r="AM7564" s="47"/>
      <c r="NJ7564" s="45"/>
      <c r="NK7564" s="45"/>
      <c r="NL7564" s="45"/>
      <c r="NM7564" s="45"/>
      <c r="NN7564" s="45"/>
      <c r="NO7564" s="45"/>
      <c r="NP7564" s="45"/>
      <c r="NQ7564" s="45"/>
      <c r="NR7564" s="45"/>
      <c r="NS7564" s="45"/>
      <c r="NT7564" s="45"/>
      <c r="NU7564" s="45"/>
    </row>
    <row r="7565" spans="2:385" s="48" customFormat="1" x14ac:dyDescent="0.2">
      <c r="B7565" s="45"/>
      <c r="C7565" s="45"/>
      <c r="D7565" s="234"/>
      <c r="AM7565" s="47"/>
      <c r="NJ7565" s="45"/>
      <c r="NK7565" s="45"/>
      <c r="NL7565" s="45"/>
      <c r="NM7565" s="45"/>
      <c r="NN7565" s="45"/>
      <c r="NO7565" s="45"/>
      <c r="NP7565" s="45"/>
      <c r="NQ7565" s="45"/>
      <c r="NR7565" s="45"/>
      <c r="NS7565" s="45"/>
      <c r="NT7565" s="45"/>
      <c r="NU7565" s="45"/>
    </row>
    <row r="7566" spans="2:385" s="48" customFormat="1" x14ac:dyDescent="0.2">
      <c r="B7566" s="45"/>
      <c r="C7566" s="45"/>
      <c r="D7566" s="234"/>
      <c r="AM7566" s="47"/>
      <c r="NJ7566" s="45"/>
      <c r="NK7566" s="45"/>
      <c r="NL7566" s="45"/>
      <c r="NM7566" s="45"/>
      <c r="NN7566" s="45"/>
      <c r="NO7566" s="45"/>
      <c r="NP7566" s="45"/>
      <c r="NQ7566" s="45"/>
      <c r="NR7566" s="45"/>
      <c r="NS7566" s="45"/>
      <c r="NT7566" s="45"/>
      <c r="NU7566" s="45"/>
    </row>
    <row r="7567" spans="2:385" s="48" customFormat="1" x14ac:dyDescent="0.2">
      <c r="B7567" s="45"/>
      <c r="C7567" s="45"/>
      <c r="D7567" s="234"/>
      <c r="AM7567" s="47"/>
      <c r="NJ7567" s="45"/>
      <c r="NK7567" s="45"/>
      <c r="NL7567" s="45"/>
      <c r="NM7567" s="45"/>
      <c r="NN7567" s="45"/>
      <c r="NO7567" s="45"/>
      <c r="NP7567" s="45"/>
      <c r="NQ7567" s="45"/>
      <c r="NR7567" s="45"/>
      <c r="NS7567" s="45"/>
      <c r="NT7567" s="45"/>
      <c r="NU7567" s="45"/>
    </row>
    <row r="7568" spans="2:385" s="48" customFormat="1" x14ac:dyDescent="0.2">
      <c r="B7568" s="45"/>
      <c r="C7568" s="45"/>
      <c r="D7568" s="234"/>
      <c r="AM7568" s="47"/>
      <c r="NJ7568" s="45"/>
      <c r="NK7568" s="45"/>
      <c r="NL7568" s="45"/>
      <c r="NM7568" s="45"/>
      <c r="NN7568" s="45"/>
      <c r="NO7568" s="45"/>
      <c r="NP7568" s="45"/>
      <c r="NQ7568" s="45"/>
      <c r="NR7568" s="45"/>
      <c r="NS7568" s="45"/>
      <c r="NT7568" s="45"/>
      <c r="NU7568" s="45"/>
    </row>
    <row r="7569" spans="2:385" s="48" customFormat="1" x14ac:dyDescent="0.2">
      <c r="B7569" s="45"/>
      <c r="C7569" s="45"/>
      <c r="D7569" s="234"/>
      <c r="AM7569" s="47"/>
      <c r="NJ7569" s="45"/>
      <c r="NK7569" s="45"/>
      <c r="NL7569" s="45"/>
      <c r="NM7569" s="45"/>
      <c r="NN7569" s="45"/>
      <c r="NO7569" s="45"/>
      <c r="NP7569" s="45"/>
      <c r="NQ7569" s="45"/>
      <c r="NR7569" s="45"/>
      <c r="NS7569" s="45"/>
      <c r="NT7569" s="45"/>
      <c r="NU7569" s="45"/>
    </row>
    <row r="7570" spans="2:385" s="48" customFormat="1" x14ac:dyDescent="0.2">
      <c r="B7570" s="45"/>
      <c r="C7570" s="45"/>
      <c r="D7570" s="234"/>
      <c r="AM7570" s="47"/>
      <c r="NJ7570" s="45"/>
      <c r="NK7570" s="45"/>
      <c r="NL7570" s="45"/>
      <c r="NM7570" s="45"/>
      <c r="NN7570" s="45"/>
      <c r="NO7570" s="45"/>
      <c r="NP7570" s="45"/>
      <c r="NQ7570" s="45"/>
      <c r="NR7570" s="45"/>
      <c r="NS7570" s="45"/>
      <c r="NT7570" s="45"/>
      <c r="NU7570" s="45"/>
    </row>
    <row r="7571" spans="2:385" s="48" customFormat="1" x14ac:dyDescent="0.2">
      <c r="B7571" s="45"/>
      <c r="C7571" s="45"/>
      <c r="D7571" s="234"/>
      <c r="AM7571" s="47"/>
      <c r="NJ7571" s="45"/>
      <c r="NK7571" s="45"/>
      <c r="NL7571" s="45"/>
      <c r="NM7571" s="45"/>
      <c r="NN7571" s="45"/>
      <c r="NO7571" s="45"/>
      <c r="NP7571" s="45"/>
      <c r="NQ7571" s="45"/>
      <c r="NR7571" s="45"/>
      <c r="NS7571" s="45"/>
      <c r="NT7571" s="45"/>
      <c r="NU7571" s="45"/>
    </row>
    <row r="7572" spans="2:385" s="48" customFormat="1" x14ac:dyDescent="0.2">
      <c r="B7572" s="45"/>
      <c r="C7572" s="45"/>
      <c r="D7572" s="234"/>
      <c r="AM7572" s="47"/>
      <c r="NJ7572" s="45"/>
      <c r="NK7572" s="45"/>
      <c r="NL7572" s="45"/>
      <c r="NM7572" s="45"/>
      <c r="NN7572" s="45"/>
      <c r="NO7572" s="45"/>
      <c r="NP7572" s="45"/>
      <c r="NQ7572" s="45"/>
      <c r="NR7572" s="45"/>
      <c r="NS7572" s="45"/>
      <c r="NT7572" s="45"/>
      <c r="NU7572" s="45"/>
    </row>
    <row r="7573" spans="2:385" s="48" customFormat="1" x14ac:dyDescent="0.2">
      <c r="B7573" s="45"/>
      <c r="C7573" s="45"/>
      <c r="D7573" s="234"/>
      <c r="AM7573" s="47"/>
      <c r="NJ7573" s="45"/>
      <c r="NK7573" s="45"/>
      <c r="NL7573" s="45"/>
      <c r="NM7573" s="45"/>
      <c r="NN7573" s="45"/>
      <c r="NO7573" s="45"/>
      <c r="NP7573" s="45"/>
      <c r="NQ7573" s="45"/>
      <c r="NR7573" s="45"/>
      <c r="NS7573" s="45"/>
      <c r="NT7573" s="45"/>
      <c r="NU7573" s="45"/>
    </row>
    <row r="7574" spans="2:385" s="48" customFormat="1" x14ac:dyDescent="0.2">
      <c r="B7574" s="45"/>
      <c r="C7574" s="45"/>
      <c r="D7574" s="234"/>
      <c r="AM7574" s="47"/>
      <c r="NJ7574" s="45"/>
      <c r="NK7574" s="45"/>
      <c r="NL7574" s="45"/>
      <c r="NM7574" s="45"/>
      <c r="NN7574" s="45"/>
      <c r="NO7574" s="45"/>
      <c r="NP7574" s="45"/>
      <c r="NQ7574" s="45"/>
      <c r="NR7574" s="45"/>
      <c r="NS7574" s="45"/>
      <c r="NT7574" s="45"/>
      <c r="NU7574" s="45"/>
    </row>
    <row r="7575" spans="2:385" s="48" customFormat="1" x14ac:dyDescent="0.2">
      <c r="B7575" s="45"/>
      <c r="C7575" s="45"/>
      <c r="D7575" s="234"/>
      <c r="AM7575" s="47"/>
      <c r="NJ7575" s="45"/>
      <c r="NK7575" s="45"/>
      <c r="NL7575" s="45"/>
      <c r="NM7575" s="45"/>
      <c r="NN7575" s="45"/>
      <c r="NO7575" s="45"/>
      <c r="NP7575" s="45"/>
      <c r="NQ7575" s="45"/>
      <c r="NR7575" s="45"/>
      <c r="NS7575" s="45"/>
      <c r="NT7575" s="45"/>
      <c r="NU7575" s="45"/>
    </row>
    <row r="7576" spans="2:385" s="48" customFormat="1" x14ac:dyDescent="0.2">
      <c r="B7576" s="45"/>
      <c r="C7576" s="45"/>
      <c r="D7576" s="234"/>
      <c r="AM7576" s="47"/>
      <c r="NJ7576" s="45"/>
      <c r="NK7576" s="45"/>
      <c r="NL7576" s="45"/>
      <c r="NM7576" s="45"/>
      <c r="NN7576" s="45"/>
      <c r="NO7576" s="45"/>
      <c r="NP7576" s="45"/>
      <c r="NQ7576" s="45"/>
      <c r="NR7576" s="45"/>
      <c r="NS7576" s="45"/>
      <c r="NT7576" s="45"/>
      <c r="NU7576" s="45"/>
    </row>
    <row r="7577" spans="2:385" s="48" customFormat="1" x14ac:dyDescent="0.2">
      <c r="B7577" s="45"/>
      <c r="C7577" s="45"/>
      <c r="D7577" s="234"/>
      <c r="AM7577" s="47"/>
      <c r="NJ7577" s="45"/>
      <c r="NK7577" s="45"/>
      <c r="NL7577" s="45"/>
      <c r="NM7577" s="45"/>
      <c r="NN7577" s="45"/>
      <c r="NO7577" s="45"/>
      <c r="NP7577" s="45"/>
      <c r="NQ7577" s="45"/>
      <c r="NR7577" s="45"/>
      <c r="NS7577" s="45"/>
      <c r="NT7577" s="45"/>
      <c r="NU7577" s="45"/>
    </row>
    <row r="7578" spans="2:385" s="48" customFormat="1" x14ac:dyDescent="0.2">
      <c r="B7578" s="45"/>
      <c r="C7578" s="45"/>
      <c r="D7578" s="234"/>
      <c r="AM7578" s="47"/>
      <c r="NJ7578" s="45"/>
      <c r="NK7578" s="45"/>
      <c r="NL7578" s="45"/>
      <c r="NM7578" s="45"/>
      <c r="NN7578" s="45"/>
      <c r="NO7578" s="45"/>
      <c r="NP7578" s="45"/>
      <c r="NQ7578" s="45"/>
      <c r="NR7578" s="45"/>
      <c r="NS7578" s="45"/>
      <c r="NT7578" s="45"/>
      <c r="NU7578" s="45"/>
    </row>
    <row r="7579" spans="2:385" s="48" customFormat="1" x14ac:dyDescent="0.2">
      <c r="B7579" s="45"/>
      <c r="C7579" s="45"/>
      <c r="D7579" s="234"/>
      <c r="AM7579" s="47"/>
      <c r="NJ7579" s="45"/>
      <c r="NK7579" s="45"/>
      <c r="NL7579" s="45"/>
      <c r="NM7579" s="45"/>
      <c r="NN7579" s="45"/>
      <c r="NO7579" s="45"/>
      <c r="NP7579" s="45"/>
      <c r="NQ7579" s="45"/>
      <c r="NR7579" s="45"/>
      <c r="NS7579" s="45"/>
      <c r="NT7579" s="45"/>
      <c r="NU7579" s="45"/>
    </row>
    <row r="7580" spans="2:385" s="48" customFormat="1" x14ac:dyDescent="0.2">
      <c r="B7580" s="45"/>
      <c r="C7580" s="45"/>
      <c r="D7580" s="234"/>
      <c r="AM7580" s="47"/>
      <c r="NJ7580" s="45"/>
      <c r="NK7580" s="45"/>
      <c r="NL7580" s="45"/>
      <c r="NM7580" s="45"/>
      <c r="NN7580" s="45"/>
      <c r="NO7580" s="45"/>
      <c r="NP7580" s="45"/>
      <c r="NQ7580" s="45"/>
      <c r="NR7580" s="45"/>
      <c r="NS7580" s="45"/>
      <c r="NT7580" s="45"/>
      <c r="NU7580" s="45"/>
    </row>
    <row r="7581" spans="2:385" s="48" customFormat="1" x14ac:dyDescent="0.2">
      <c r="B7581" s="45"/>
      <c r="C7581" s="45"/>
      <c r="D7581" s="234"/>
      <c r="AM7581" s="47"/>
      <c r="NJ7581" s="45"/>
      <c r="NK7581" s="45"/>
      <c r="NL7581" s="45"/>
      <c r="NM7581" s="45"/>
      <c r="NN7581" s="45"/>
      <c r="NO7581" s="45"/>
      <c r="NP7581" s="45"/>
      <c r="NQ7581" s="45"/>
      <c r="NR7581" s="45"/>
      <c r="NS7581" s="45"/>
      <c r="NT7581" s="45"/>
      <c r="NU7581" s="45"/>
    </row>
    <row r="7582" spans="2:385" s="48" customFormat="1" x14ac:dyDescent="0.2">
      <c r="B7582" s="45"/>
      <c r="C7582" s="45"/>
      <c r="D7582" s="234"/>
      <c r="AM7582" s="47"/>
      <c r="NJ7582" s="45"/>
      <c r="NK7582" s="45"/>
      <c r="NL7582" s="45"/>
      <c r="NM7582" s="45"/>
      <c r="NN7582" s="45"/>
      <c r="NO7582" s="45"/>
      <c r="NP7582" s="45"/>
      <c r="NQ7582" s="45"/>
      <c r="NR7582" s="45"/>
      <c r="NS7582" s="45"/>
      <c r="NT7582" s="45"/>
      <c r="NU7582" s="45"/>
    </row>
    <row r="7583" spans="2:385" s="48" customFormat="1" x14ac:dyDescent="0.2">
      <c r="B7583" s="45"/>
      <c r="C7583" s="45"/>
      <c r="D7583" s="234"/>
      <c r="AM7583" s="47"/>
      <c r="NJ7583" s="45"/>
      <c r="NK7583" s="45"/>
      <c r="NL7583" s="45"/>
      <c r="NM7583" s="45"/>
      <c r="NN7583" s="45"/>
      <c r="NO7583" s="45"/>
      <c r="NP7583" s="45"/>
      <c r="NQ7583" s="45"/>
      <c r="NR7583" s="45"/>
      <c r="NS7583" s="45"/>
      <c r="NT7583" s="45"/>
      <c r="NU7583" s="45"/>
    </row>
    <row r="7584" spans="2:385" s="48" customFormat="1" x14ac:dyDescent="0.2">
      <c r="B7584" s="45"/>
      <c r="C7584" s="45"/>
      <c r="D7584" s="234"/>
      <c r="AM7584" s="47"/>
      <c r="NJ7584" s="45"/>
      <c r="NK7584" s="45"/>
      <c r="NL7584" s="45"/>
      <c r="NM7584" s="45"/>
      <c r="NN7584" s="45"/>
      <c r="NO7584" s="45"/>
      <c r="NP7584" s="45"/>
      <c r="NQ7584" s="45"/>
      <c r="NR7584" s="45"/>
      <c r="NS7584" s="45"/>
      <c r="NT7584" s="45"/>
      <c r="NU7584" s="45"/>
    </row>
    <row r="7585" spans="2:385" s="48" customFormat="1" x14ac:dyDescent="0.2">
      <c r="B7585" s="45"/>
      <c r="C7585" s="45"/>
      <c r="D7585" s="234"/>
      <c r="AM7585" s="47"/>
      <c r="NJ7585" s="45"/>
      <c r="NK7585" s="45"/>
      <c r="NL7585" s="45"/>
      <c r="NM7585" s="45"/>
      <c r="NN7585" s="45"/>
      <c r="NO7585" s="45"/>
      <c r="NP7585" s="45"/>
      <c r="NQ7585" s="45"/>
      <c r="NR7585" s="45"/>
      <c r="NS7585" s="45"/>
      <c r="NT7585" s="45"/>
      <c r="NU7585" s="45"/>
    </row>
    <row r="7586" spans="2:385" s="48" customFormat="1" x14ac:dyDescent="0.2">
      <c r="B7586" s="45"/>
      <c r="C7586" s="45"/>
      <c r="D7586" s="234"/>
      <c r="AM7586" s="47"/>
      <c r="NJ7586" s="45"/>
      <c r="NK7586" s="45"/>
      <c r="NL7586" s="45"/>
      <c r="NM7586" s="45"/>
      <c r="NN7586" s="45"/>
      <c r="NO7586" s="45"/>
      <c r="NP7586" s="45"/>
      <c r="NQ7586" s="45"/>
      <c r="NR7586" s="45"/>
      <c r="NS7586" s="45"/>
      <c r="NT7586" s="45"/>
      <c r="NU7586" s="45"/>
    </row>
    <row r="7587" spans="2:385" s="48" customFormat="1" x14ac:dyDescent="0.2">
      <c r="B7587" s="45"/>
      <c r="C7587" s="45"/>
      <c r="D7587" s="234"/>
      <c r="AM7587" s="47"/>
      <c r="NJ7587" s="45"/>
      <c r="NK7587" s="45"/>
      <c r="NL7587" s="45"/>
      <c r="NM7587" s="45"/>
      <c r="NN7587" s="45"/>
      <c r="NO7587" s="45"/>
      <c r="NP7587" s="45"/>
      <c r="NQ7587" s="45"/>
      <c r="NR7587" s="45"/>
      <c r="NS7587" s="45"/>
      <c r="NT7587" s="45"/>
      <c r="NU7587" s="45"/>
    </row>
    <row r="7588" spans="2:385" s="48" customFormat="1" x14ac:dyDescent="0.2">
      <c r="B7588" s="45"/>
      <c r="C7588" s="45"/>
      <c r="D7588" s="234"/>
      <c r="AM7588" s="47"/>
      <c r="NJ7588" s="45"/>
      <c r="NK7588" s="45"/>
      <c r="NL7588" s="45"/>
      <c r="NM7588" s="45"/>
      <c r="NN7588" s="45"/>
      <c r="NO7588" s="45"/>
      <c r="NP7588" s="45"/>
      <c r="NQ7588" s="45"/>
      <c r="NR7588" s="45"/>
      <c r="NS7588" s="45"/>
      <c r="NT7588" s="45"/>
      <c r="NU7588" s="45"/>
    </row>
    <row r="7589" spans="2:385" s="48" customFormat="1" x14ac:dyDescent="0.2">
      <c r="B7589" s="45"/>
      <c r="C7589" s="45"/>
      <c r="D7589" s="234"/>
      <c r="AM7589" s="47"/>
      <c r="NJ7589" s="45"/>
      <c r="NK7589" s="45"/>
      <c r="NL7589" s="45"/>
      <c r="NM7589" s="45"/>
      <c r="NN7589" s="45"/>
      <c r="NO7589" s="45"/>
      <c r="NP7589" s="45"/>
      <c r="NQ7589" s="45"/>
      <c r="NR7589" s="45"/>
      <c r="NS7589" s="45"/>
      <c r="NT7589" s="45"/>
      <c r="NU7589" s="45"/>
    </row>
    <row r="7590" spans="2:385" s="48" customFormat="1" x14ac:dyDescent="0.2">
      <c r="B7590" s="45"/>
      <c r="C7590" s="45"/>
      <c r="D7590" s="234"/>
      <c r="AM7590" s="47"/>
      <c r="NJ7590" s="45"/>
      <c r="NK7590" s="45"/>
      <c r="NL7590" s="45"/>
      <c r="NM7590" s="45"/>
      <c r="NN7590" s="45"/>
      <c r="NO7590" s="45"/>
      <c r="NP7590" s="45"/>
      <c r="NQ7590" s="45"/>
      <c r="NR7590" s="45"/>
      <c r="NS7590" s="45"/>
      <c r="NT7590" s="45"/>
      <c r="NU7590" s="45"/>
    </row>
    <row r="7591" spans="2:385" s="48" customFormat="1" x14ac:dyDescent="0.2">
      <c r="B7591" s="45"/>
      <c r="C7591" s="45"/>
      <c r="D7591" s="234"/>
      <c r="AM7591" s="47"/>
      <c r="NJ7591" s="45"/>
      <c r="NK7591" s="45"/>
      <c r="NL7591" s="45"/>
      <c r="NM7591" s="45"/>
      <c r="NN7591" s="45"/>
      <c r="NO7591" s="45"/>
      <c r="NP7591" s="45"/>
      <c r="NQ7591" s="45"/>
      <c r="NR7591" s="45"/>
      <c r="NS7591" s="45"/>
      <c r="NT7591" s="45"/>
      <c r="NU7591" s="45"/>
    </row>
    <row r="7592" spans="2:385" s="48" customFormat="1" x14ac:dyDescent="0.2">
      <c r="B7592" s="45"/>
      <c r="C7592" s="45"/>
      <c r="D7592" s="234"/>
      <c r="AM7592" s="47"/>
      <c r="NJ7592" s="45"/>
      <c r="NK7592" s="45"/>
      <c r="NL7592" s="45"/>
      <c r="NM7592" s="45"/>
      <c r="NN7592" s="45"/>
      <c r="NO7592" s="45"/>
      <c r="NP7592" s="45"/>
      <c r="NQ7592" s="45"/>
      <c r="NR7592" s="45"/>
      <c r="NS7592" s="45"/>
      <c r="NT7592" s="45"/>
      <c r="NU7592" s="45"/>
    </row>
    <row r="7593" spans="2:385" s="48" customFormat="1" x14ac:dyDescent="0.2">
      <c r="B7593" s="45"/>
      <c r="C7593" s="45"/>
      <c r="D7593" s="234"/>
      <c r="AM7593" s="47"/>
      <c r="NJ7593" s="45"/>
      <c r="NK7593" s="45"/>
      <c r="NL7593" s="45"/>
      <c r="NM7593" s="45"/>
      <c r="NN7593" s="45"/>
      <c r="NO7593" s="45"/>
      <c r="NP7593" s="45"/>
      <c r="NQ7593" s="45"/>
      <c r="NR7593" s="45"/>
      <c r="NS7593" s="45"/>
      <c r="NT7593" s="45"/>
      <c r="NU7593" s="45"/>
    </row>
    <row r="7594" spans="2:385" s="48" customFormat="1" x14ac:dyDescent="0.2">
      <c r="B7594" s="45"/>
      <c r="C7594" s="45"/>
      <c r="D7594" s="234"/>
      <c r="AM7594" s="47"/>
      <c r="NJ7594" s="45"/>
      <c r="NK7594" s="45"/>
      <c r="NL7594" s="45"/>
      <c r="NM7594" s="45"/>
      <c r="NN7594" s="45"/>
      <c r="NO7594" s="45"/>
      <c r="NP7594" s="45"/>
      <c r="NQ7594" s="45"/>
      <c r="NR7594" s="45"/>
      <c r="NS7594" s="45"/>
      <c r="NT7594" s="45"/>
      <c r="NU7594" s="45"/>
    </row>
    <row r="7595" spans="2:385" s="48" customFormat="1" x14ac:dyDescent="0.2">
      <c r="B7595" s="45"/>
      <c r="C7595" s="45"/>
      <c r="D7595" s="234"/>
      <c r="AM7595" s="47"/>
      <c r="NJ7595" s="45"/>
      <c r="NK7595" s="45"/>
      <c r="NL7595" s="45"/>
      <c r="NM7595" s="45"/>
      <c r="NN7595" s="45"/>
      <c r="NO7595" s="45"/>
      <c r="NP7595" s="45"/>
      <c r="NQ7595" s="45"/>
      <c r="NR7595" s="45"/>
      <c r="NS7595" s="45"/>
      <c r="NT7595" s="45"/>
      <c r="NU7595" s="45"/>
    </row>
    <row r="7596" spans="2:385" s="48" customFormat="1" x14ac:dyDescent="0.2">
      <c r="B7596" s="45"/>
      <c r="C7596" s="45"/>
      <c r="D7596" s="234"/>
      <c r="AM7596" s="47"/>
      <c r="NJ7596" s="45"/>
      <c r="NK7596" s="45"/>
      <c r="NL7596" s="45"/>
      <c r="NM7596" s="45"/>
      <c r="NN7596" s="45"/>
      <c r="NO7596" s="45"/>
      <c r="NP7596" s="45"/>
      <c r="NQ7596" s="45"/>
      <c r="NR7596" s="45"/>
      <c r="NS7596" s="45"/>
      <c r="NT7596" s="45"/>
      <c r="NU7596" s="45"/>
    </row>
    <row r="7597" spans="2:385" s="48" customFormat="1" x14ac:dyDescent="0.2">
      <c r="B7597" s="45"/>
      <c r="C7597" s="45"/>
      <c r="D7597" s="234"/>
      <c r="AM7597" s="47"/>
      <c r="NJ7597" s="45"/>
      <c r="NK7597" s="45"/>
      <c r="NL7597" s="45"/>
      <c r="NM7597" s="45"/>
      <c r="NN7597" s="45"/>
      <c r="NO7597" s="45"/>
      <c r="NP7597" s="45"/>
      <c r="NQ7597" s="45"/>
      <c r="NR7597" s="45"/>
      <c r="NS7597" s="45"/>
      <c r="NT7597" s="45"/>
      <c r="NU7597" s="45"/>
    </row>
    <row r="7598" spans="2:385" s="48" customFormat="1" x14ac:dyDescent="0.2">
      <c r="B7598" s="45"/>
      <c r="C7598" s="45"/>
      <c r="D7598" s="234"/>
      <c r="AM7598" s="47"/>
      <c r="NJ7598" s="45"/>
      <c r="NK7598" s="45"/>
      <c r="NL7598" s="45"/>
      <c r="NM7598" s="45"/>
      <c r="NN7598" s="45"/>
      <c r="NO7598" s="45"/>
      <c r="NP7598" s="45"/>
      <c r="NQ7598" s="45"/>
      <c r="NR7598" s="45"/>
      <c r="NS7598" s="45"/>
      <c r="NT7598" s="45"/>
      <c r="NU7598" s="45"/>
    </row>
    <row r="7599" spans="2:385" s="48" customFormat="1" x14ac:dyDescent="0.2">
      <c r="B7599" s="45"/>
      <c r="C7599" s="45"/>
      <c r="D7599" s="234"/>
      <c r="AM7599" s="47"/>
      <c r="NJ7599" s="45"/>
      <c r="NK7599" s="45"/>
      <c r="NL7599" s="45"/>
      <c r="NM7599" s="45"/>
      <c r="NN7599" s="45"/>
      <c r="NO7599" s="45"/>
      <c r="NP7599" s="45"/>
      <c r="NQ7599" s="45"/>
      <c r="NR7599" s="45"/>
      <c r="NS7599" s="45"/>
      <c r="NT7599" s="45"/>
      <c r="NU7599" s="45"/>
    </row>
    <row r="7600" spans="2:385" s="48" customFormat="1" x14ac:dyDescent="0.2">
      <c r="B7600" s="45"/>
      <c r="C7600" s="45"/>
      <c r="D7600" s="234"/>
      <c r="AM7600" s="47"/>
      <c r="NJ7600" s="45"/>
      <c r="NK7600" s="45"/>
      <c r="NL7600" s="45"/>
      <c r="NM7600" s="45"/>
      <c r="NN7600" s="45"/>
      <c r="NO7600" s="45"/>
      <c r="NP7600" s="45"/>
      <c r="NQ7600" s="45"/>
      <c r="NR7600" s="45"/>
      <c r="NS7600" s="45"/>
      <c r="NT7600" s="45"/>
      <c r="NU7600" s="45"/>
    </row>
    <row r="7601" spans="2:385" s="48" customFormat="1" x14ac:dyDescent="0.2">
      <c r="B7601" s="45"/>
      <c r="C7601" s="45"/>
      <c r="D7601" s="234"/>
      <c r="AM7601" s="47"/>
      <c r="NJ7601" s="45"/>
      <c r="NK7601" s="45"/>
      <c r="NL7601" s="45"/>
      <c r="NM7601" s="45"/>
      <c r="NN7601" s="45"/>
      <c r="NO7601" s="45"/>
      <c r="NP7601" s="45"/>
      <c r="NQ7601" s="45"/>
      <c r="NR7601" s="45"/>
      <c r="NS7601" s="45"/>
      <c r="NT7601" s="45"/>
      <c r="NU7601" s="45"/>
    </row>
    <row r="7602" spans="2:385" s="48" customFormat="1" x14ac:dyDescent="0.2">
      <c r="B7602" s="45"/>
      <c r="C7602" s="45"/>
      <c r="D7602" s="234"/>
      <c r="AM7602" s="47"/>
      <c r="NJ7602" s="45"/>
      <c r="NK7602" s="45"/>
      <c r="NL7602" s="45"/>
      <c r="NM7602" s="45"/>
      <c r="NN7602" s="45"/>
      <c r="NO7602" s="45"/>
      <c r="NP7602" s="45"/>
      <c r="NQ7602" s="45"/>
      <c r="NR7602" s="45"/>
      <c r="NS7602" s="45"/>
      <c r="NT7602" s="45"/>
      <c r="NU7602" s="45"/>
    </row>
    <row r="7603" spans="2:385" s="48" customFormat="1" x14ac:dyDescent="0.2">
      <c r="B7603" s="45"/>
      <c r="C7603" s="45"/>
      <c r="D7603" s="234"/>
      <c r="AM7603" s="47"/>
      <c r="NJ7603" s="45"/>
      <c r="NK7603" s="45"/>
      <c r="NL7603" s="45"/>
      <c r="NM7603" s="45"/>
      <c r="NN7603" s="45"/>
      <c r="NO7603" s="45"/>
      <c r="NP7603" s="45"/>
      <c r="NQ7603" s="45"/>
      <c r="NR7603" s="45"/>
      <c r="NS7603" s="45"/>
      <c r="NT7603" s="45"/>
      <c r="NU7603" s="45"/>
    </row>
    <row r="7604" spans="2:385" s="48" customFormat="1" x14ac:dyDescent="0.2">
      <c r="B7604" s="45"/>
      <c r="C7604" s="45"/>
      <c r="D7604" s="234"/>
      <c r="AM7604" s="47"/>
      <c r="NJ7604" s="45"/>
      <c r="NK7604" s="45"/>
      <c r="NL7604" s="45"/>
      <c r="NM7604" s="45"/>
      <c r="NN7604" s="45"/>
      <c r="NO7604" s="45"/>
      <c r="NP7604" s="45"/>
      <c r="NQ7604" s="45"/>
      <c r="NR7604" s="45"/>
      <c r="NS7604" s="45"/>
      <c r="NT7604" s="45"/>
      <c r="NU7604" s="45"/>
    </row>
    <row r="7605" spans="2:385" s="48" customFormat="1" x14ac:dyDescent="0.2">
      <c r="B7605" s="45"/>
      <c r="C7605" s="45"/>
      <c r="D7605" s="234"/>
      <c r="AM7605" s="47"/>
      <c r="NJ7605" s="45"/>
      <c r="NK7605" s="45"/>
      <c r="NL7605" s="45"/>
      <c r="NM7605" s="45"/>
      <c r="NN7605" s="45"/>
      <c r="NO7605" s="45"/>
      <c r="NP7605" s="45"/>
      <c r="NQ7605" s="45"/>
      <c r="NR7605" s="45"/>
      <c r="NS7605" s="45"/>
      <c r="NT7605" s="45"/>
      <c r="NU7605" s="45"/>
    </row>
    <row r="7606" spans="2:385" s="48" customFormat="1" x14ac:dyDescent="0.2">
      <c r="B7606" s="45"/>
      <c r="C7606" s="45"/>
      <c r="D7606" s="234"/>
      <c r="AM7606" s="47"/>
      <c r="NJ7606" s="45"/>
      <c r="NK7606" s="45"/>
      <c r="NL7606" s="45"/>
      <c r="NM7606" s="45"/>
      <c r="NN7606" s="45"/>
      <c r="NO7606" s="45"/>
      <c r="NP7606" s="45"/>
      <c r="NQ7606" s="45"/>
      <c r="NR7606" s="45"/>
      <c r="NS7606" s="45"/>
      <c r="NT7606" s="45"/>
      <c r="NU7606" s="45"/>
    </row>
    <row r="7607" spans="2:385" s="48" customFormat="1" x14ac:dyDescent="0.2">
      <c r="B7607" s="45"/>
      <c r="C7607" s="45"/>
      <c r="D7607" s="234"/>
      <c r="AM7607" s="47"/>
      <c r="NJ7607" s="45"/>
      <c r="NK7607" s="45"/>
      <c r="NL7607" s="45"/>
      <c r="NM7607" s="45"/>
      <c r="NN7607" s="45"/>
      <c r="NO7607" s="45"/>
      <c r="NP7607" s="45"/>
      <c r="NQ7607" s="45"/>
      <c r="NR7607" s="45"/>
      <c r="NS7607" s="45"/>
      <c r="NT7607" s="45"/>
      <c r="NU7607" s="45"/>
    </row>
    <row r="7608" spans="2:385" s="48" customFormat="1" x14ac:dyDescent="0.2">
      <c r="B7608" s="45"/>
      <c r="C7608" s="45"/>
      <c r="D7608" s="234"/>
      <c r="AM7608" s="47"/>
      <c r="NJ7608" s="45"/>
      <c r="NK7608" s="45"/>
      <c r="NL7608" s="45"/>
      <c r="NM7608" s="45"/>
      <c r="NN7608" s="45"/>
      <c r="NO7608" s="45"/>
      <c r="NP7608" s="45"/>
      <c r="NQ7608" s="45"/>
      <c r="NR7608" s="45"/>
      <c r="NS7608" s="45"/>
      <c r="NT7608" s="45"/>
      <c r="NU7608" s="45"/>
    </row>
    <row r="7609" spans="2:385" s="48" customFormat="1" x14ac:dyDescent="0.2">
      <c r="B7609" s="45"/>
      <c r="C7609" s="45"/>
      <c r="D7609" s="234"/>
      <c r="AM7609" s="47"/>
      <c r="NJ7609" s="45"/>
      <c r="NK7609" s="45"/>
      <c r="NL7609" s="45"/>
      <c r="NM7609" s="45"/>
      <c r="NN7609" s="45"/>
      <c r="NO7609" s="45"/>
      <c r="NP7609" s="45"/>
      <c r="NQ7609" s="45"/>
      <c r="NR7609" s="45"/>
      <c r="NS7609" s="45"/>
      <c r="NT7609" s="45"/>
      <c r="NU7609" s="45"/>
    </row>
    <row r="7610" spans="2:385" s="48" customFormat="1" x14ac:dyDescent="0.2">
      <c r="B7610" s="45"/>
      <c r="C7610" s="45"/>
      <c r="D7610" s="234"/>
      <c r="AM7610" s="47"/>
      <c r="NJ7610" s="45"/>
      <c r="NK7610" s="45"/>
      <c r="NL7610" s="45"/>
      <c r="NM7610" s="45"/>
      <c r="NN7610" s="45"/>
      <c r="NO7610" s="45"/>
      <c r="NP7610" s="45"/>
      <c r="NQ7610" s="45"/>
      <c r="NR7610" s="45"/>
      <c r="NS7610" s="45"/>
      <c r="NT7610" s="45"/>
      <c r="NU7610" s="45"/>
    </row>
    <row r="7611" spans="2:385" s="48" customFormat="1" x14ac:dyDescent="0.2">
      <c r="B7611" s="45"/>
      <c r="C7611" s="45"/>
      <c r="D7611" s="234"/>
      <c r="AM7611" s="47"/>
      <c r="NJ7611" s="45"/>
      <c r="NK7611" s="45"/>
      <c r="NL7611" s="45"/>
      <c r="NM7611" s="45"/>
      <c r="NN7611" s="45"/>
      <c r="NO7611" s="45"/>
      <c r="NP7611" s="45"/>
      <c r="NQ7611" s="45"/>
      <c r="NR7611" s="45"/>
      <c r="NS7611" s="45"/>
      <c r="NT7611" s="45"/>
      <c r="NU7611" s="45"/>
    </row>
    <row r="7612" spans="2:385" s="48" customFormat="1" x14ac:dyDescent="0.2">
      <c r="B7612" s="45"/>
      <c r="C7612" s="45"/>
      <c r="D7612" s="234"/>
      <c r="AM7612" s="47"/>
      <c r="NJ7612" s="45"/>
      <c r="NK7612" s="45"/>
      <c r="NL7612" s="45"/>
      <c r="NM7612" s="45"/>
      <c r="NN7612" s="45"/>
      <c r="NO7612" s="45"/>
      <c r="NP7612" s="45"/>
      <c r="NQ7612" s="45"/>
      <c r="NR7612" s="45"/>
      <c r="NS7612" s="45"/>
      <c r="NT7612" s="45"/>
      <c r="NU7612" s="45"/>
    </row>
    <row r="7613" spans="2:385" s="48" customFormat="1" x14ac:dyDescent="0.2">
      <c r="B7613" s="45"/>
      <c r="C7613" s="45"/>
      <c r="D7613" s="234"/>
      <c r="AM7613" s="47"/>
      <c r="NJ7613" s="45"/>
      <c r="NK7613" s="45"/>
      <c r="NL7613" s="45"/>
      <c r="NM7613" s="45"/>
      <c r="NN7613" s="45"/>
      <c r="NO7613" s="45"/>
      <c r="NP7613" s="45"/>
      <c r="NQ7613" s="45"/>
      <c r="NR7613" s="45"/>
      <c r="NS7613" s="45"/>
      <c r="NT7613" s="45"/>
      <c r="NU7613" s="45"/>
    </row>
    <row r="7614" spans="2:385" s="48" customFormat="1" x14ac:dyDescent="0.2">
      <c r="B7614" s="45"/>
      <c r="C7614" s="45"/>
      <c r="D7614" s="234"/>
      <c r="AM7614" s="47"/>
      <c r="NJ7614" s="45"/>
      <c r="NK7614" s="45"/>
      <c r="NL7614" s="45"/>
      <c r="NM7614" s="45"/>
      <c r="NN7614" s="45"/>
      <c r="NO7614" s="45"/>
      <c r="NP7614" s="45"/>
      <c r="NQ7614" s="45"/>
      <c r="NR7614" s="45"/>
      <c r="NS7614" s="45"/>
      <c r="NT7614" s="45"/>
      <c r="NU7614" s="45"/>
    </row>
    <row r="7615" spans="2:385" s="48" customFormat="1" x14ac:dyDescent="0.2">
      <c r="B7615" s="45"/>
      <c r="C7615" s="45"/>
      <c r="D7615" s="234"/>
      <c r="AM7615" s="47"/>
      <c r="NJ7615" s="45"/>
      <c r="NK7615" s="45"/>
      <c r="NL7615" s="45"/>
      <c r="NM7615" s="45"/>
      <c r="NN7615" s="45"/>
      <c r="NO7615" s="45"/>
      <c r="NP7615" s="45"/>
      <c r="NQ7615" s="45"/>
      <c r="NR7615" s="45"/>
      <c r="NS7615" s="45"/>
      <c r="NT7615" s="45"/>
      <c r="NU7615" s="45"/>
    </row>
    <row r="7616" spans="2:385" s="48" customFormat="1" x14ac:dyDescent="0.2">
      <c r="B7616" s="45"/>
      <c r="C7616" s="45"/>
      <c r="D7616" s="234"/>
      <c r="AM7616" s="47"/>
      <c r="NJ7616" s="45"/>
      <c r="NK7616" s="45"/>
      <c r="NL7616" s="45"/>
      <c r="NM7616" s="45"/>
      <c r="NN7616" s="45"/>
      <c r="NO7616" s="45"/>
      <c r="NP7616" s="45"/>
      <c r="NQ7616" s="45"/>
      <c r="NR7616" s="45"/>
      <c r="NS7616" s="45"/>
      <c r="NT7616" s="45"/>
      <c r="NU7616" s="45"/>
    </row>
    <row r="7617" spans="2:385" s="48" customFormat="1" x14ac:dyDescent="0.2">
      <c r="B7617" s="45"/>
      <c r="C7617" s="45"/>
      <c r="D7617" s="234"/>
      <c r="AM7617" s="47"/>
      <c r="NJ7617" s="45"/>
      <c r="NK7617" s="45"/>
      <c r="NL7617" s="45"/>
      <c r="NM7617" s="45"/>
      <c r="NN7617" s="45"/>
      <c r="NO7617" s="45"/>
      <c r="NP7617" s="45"/>
      <c r="NQ7617" s="45"/>
      <c r="NR7617" s="45"/>
      <c r="NS7617" s="45"/>
      <c r="NT7617" s="45"/>
      <c r="NU7617" s="45"/>
    </row>
    <row r="7618" spans="2:385" s="48" customFormat="1" x14ac:dyDescent="0.2">
      <c r="B7618" s="45"/>
      <c r="C7618" s="45"/>
      <c r="D7618" s="234"/>
      <c r="AM7618" s="47"/>
      <c r="NJ7618" s="45"/>
      <c r="NK7618" s="45"/>
      <c r="NL7618" s="45"/>
      <c r="NM7618" s="45"/>
      <c r="NN7618" s="45"/>
      <c r="NO7618" s="45"/>
      <c r="NP7618" s="45"/>
      <c r="NQ7618" s="45"/>
      <c r="NR7618" s="45"/>
      <c r="NS7618" s="45"/>
      <c r="NT7618" s="45"/>
      <c r="NU7618" s="45"/>
    </row>
    <row r="7619" spans="2:385" s="48" customFormat="1" x14ac:dyDescent="0.2">
      <c r="B7619" s="45"/>
      <c r="C7619" s="45"/>
      <c r="D7619" s="234"/>
      <c r="AM7619" s="47"/>
      <c r="NJ7619" s="45"/>
      <c r="NK7619" s="45"/>
      <c r="NL7619" s="45"/>
      <c r="NM7619" s="45"/>
      <c r="NN7619" s="45"/>
      <c r="NO7619" s="45"/>
      <c r="NP7619" s="45"/>
      <c r="NQ7619" s="45"/>
      <c r="NR7619" s="45"/>
      <c r="NS7619" s="45"/>
      <c r="NT7619" s="45"/>
      <c r="NU7619" s="45"/>
    </row>
    <row r="7620" spans="2:385" s="48" customFormat="1" x14ac:dyDescent="0.2">
      <c r="B7620" s="45"/>
      <c r="C7620" s="45"/>
      <c r="D7620" s="234"/>
      <c r="AM7620" s="47"/>
      <c r="NJ7620" s="45"/>
      <c r="NK7620" s="45"/>
      <c r="NL7620" s="45"/>
      <c r="NM7620" s="45"/>
      <c r="NN7620" s="45"/>
      <c r="NO7620" s="45"/>
      <c r="NP7620" s="45"/>
      <c r="NQ7620" s="45"/>
      <c r="NR7620" s="45"/>
      <c r="NS7620" s="45"/>
      <c r="NT7620" s="45"/>
      <c r="NU7620" s="45"/>
    </row>
    <row r="7621" spans="2:385" s="48" customFormat="1" x14ac:dyDescent="0.2">
      <c r="B7621" s="45"/>
      <c r="C7621" s="45"/>
      <c r="D7621" s="234"/>
      <c r="AM7621" s="47"/>
      <c r="NJ7621" s="45"/>
      <c r="NK7621" s="45"/>
      <c r="NL7621" s="45"/>
      <c r="NM7621" s="45"/>
      <c r="NN7621" s="45"/>
      <c r="NO7621" s="45"/>
      <c r="NP7621" s="45"/>
      <c r="NQ7621" s="45"/>
      <c r="NR7621" s="45"/>
      <c r="NS7621" s="45"/>
      <c r="NT7621" s="45"/>
      <c r="NU7621" s="45"/>
    </row>
    <row r="7622" spans="2:385" s="48" customFormat="1" x14ac:dyDescent="0.2">
      <c r="B7622" s="45"/>
      <c r="C7622" s="45"/>
      <c r="D7622" s="234"/>
      <c r="AM7622" s="47"/>
      <c r="NJ7622" s="45"/>
      <c r="NK7622" s="45"/>
      <c r="NL7622" s="45"/>
      <c r="NM7622" s="45"/>
      <c r="NN7622" s="45"/>
      <c r="NO7622" s="45"/>
      <c r="NP7622" s="45"/>
      <c r="NQ7622" s="45"/>
      <c r="NR7622" s="45"/>
      <c r="NS7622" s="45"/>
      <c r="NT7622" s="45"/>
      <c r="NU7622" s="45"/>
    </row>
    <row r="7623" spans="2:385" s="48" customFormat="1" x14ac:dyDescent="0.2">
      <c r="B7623" s="45"/>
      <c r="C7623" s="45"/>
      <c r="D7623" s="234"/>
      <c r="AM7623" s="47"/>
      <c r="NJ7623" s="45"/>
      <c r="NK7623" s="45"/>
      <c r="NL7623" s="45"/>
      <c r="NM7623" s="45"/>
      <c r="NN7623" s="45"/>
      <c r="NO7623" s="45"/>
      <c r="NP7623" s="45"/>
      <c r="NQ7623" s="45"/>
      <c r="NR7623" s="45"/>
      <c r="NS7623" s="45"/>
      <c r="NT7623" s="45"/>
      <c r="NU7623" s="45"/>
    </row>
    <row r="7624" spans="2:385" s="48" customFormat="1" x14ac:dyDescent="0.2">
      <c r="B7624" s="45"/>
      <c r="C7624" s="45"/>
      <c r="D7624" s="234"/>
      <c r="AM7624" s="47"/>
      <c r="NJ7624" s="45"/>
      <c r="NK7624" s="45"/>
      <c r="NL7624" s="45"/>
      <c r="NM7624" s="45"/>
      <c r="NN7624" s="45"/>
      <c r="NO7624" s="45"/>
      <c r="NP7624" s="45"/>
      <c r="NQ7624" s="45"/>
      <c r="NR7624" s="45"/>
      <c r="NS7624" s="45"/>
      <c r="NT7624" s="45"/>
      <c r="NU7624" s="45"/>
    </row>
    <row r="7625" spans="2:385" s="48" customFormat="1" x14ac:dyDescent="0.2">
      <c r="B7625" s="45"/>
      <c r="C7625" s="45"/>
      <c r="D7625" s="234"/>
      <c r="AM7625" s="47"/>
      <c r="NJ7625" s="45"/>
      <c r="NK7625" s="45"/>
      <c r="NL7625" s="45"/>
      <c r="NM7625" s="45"/>
      <c r="NN7625" s="45"/>
      <c r="NO7625" s="45"/>
      <c r="NP7625" s="45"/>
      <c r="NQ7625" s="45"/>
      <c r="NR7625" s="45"/>
      <c r="NS7625" s="45"/>
      <c r="NT7625" s="45"/>
      <c r="NU7625" s="45"/>
    </row>
    <row r="7626" spans="2:385" s="48" customFormat="1" x14ac:dyDescent="0.2">
      <c r="B7626" s="45"/>
      <c r="C7626" s="45"/>
      <c r="D7626" s="234"/>
      <c r="AM7626" s="47"/>
      <c r="NJ7626" s="45"/>
      <c r="NK7626" s="45"/>
      <c r="NL7626" s="45"/>
      <c r="NM7626" s="45"/>
      <c r="NN7626" s="45"/>
      <c r="NO7626" s="45"/>
      <c r="NP7626" s="45"/>
      <c r="NQ7626" s="45"/>
      <c r="NR7626" s="45"/>
      <c r="NS7626" s="45"/>
      <c r="NT7626" s="45"/>
      <c r="NU7626" s="45"/>
    </row>
    <row r="7627" spans="2:385" s="48" customFormat="1" x14ac:dyDescent="0.2">
      <c r="B7627" s="45"/>
      <c r="C7627" s="45"/>
      <c r="D7627" s="234"/>
      <c r="AM7627" s="47"/>
      <c r="NJ7627" s="45"/>
      <c r="NK7627" s="45"/>
      <c r="NL7627" s="45"/>
      <c r="NM7627" s="45"/>
      <c r="NN7627" s="45"/>
      <c r="NO7627" s="45"/>
      <c r="NP7627" s="45"/>
      <c r="NQ7627" s="45"/>
      <c r="NR7627" s="45"/>
      <c r="NS7627" s="45"/>
      <c r="NT7627" s="45"/>
      <c r="NU7627" s="45"/>
    </row>
    <row r="7628" spans="2:385" s="48" customFormat="1" x14ac:dyDescent="0.2">
      <c r="B7628" s="45"/>
      <c r="C7628" s="45"/>
      <c r="D7628" s="234"/>
      <c r="AM7628" s="47"/>
      <c r="NJ7628" s="45"/>
      <c r="NK7628" s="45"/>
      <c r="NL7628" s="45"/>
      <c r="NM7628" s="45"/>
      <c r="NN7628" s="45"/>
      <c r="NO7628" s="45"/>
      <c r="NP7628" s="45"/>
      <c r="NQ7628" s="45"/>
      <c r="NR7628" s="45"/>
      <c r="NS7628" s="45"/>
      <c r="NT7628" s="45"/>
      <c r="NU7628" s="45"/>
    </row>
    <row r="7629" spans="2:385" s="48" customFormat="1" x14ac:dyDescent="0.2">
      <c r="B7629" s="45"/>
      <c r="C7629" s="45"/>
      <c r="D7629" s="234"/>
      <c r="AM7629" s="47"/>
      <c r="NJ7629" s="45"/>
      <c r="NK7629" s="45"/>
      <c r="NL7629" s="45"/>
      <c r="NM7629" s="45"/>
      <c r="NN7629" s="45"/>
      <c r="NO7629" s="45"/>
      <c r="NP7629" s="45"/>
      <c r="NQ7629" s="45"/>
      <c r="NR7629" s="45"/>
      <c r="NS7629" s="45"/>
      <c r="NT7629" s="45"/>
      <c r="NU7629" s="45"/>
    </row>
    <row r="7630" spans="2:385" s="48" customFormat="1" x14ac:dyDescent="0.2">
      <c r="B7630" s="45"/>
      <c r="C7630" s="45"/>
      <c r="D7630" s="234"/>
      <c r="AM7630" s="47"/>
      <c r="NJ7630" s="45"/>
      <c r="NK7630" s="45"/>
      <c r="NL7630" s="45"/>
      <c r="NM7630" s="45"/>
      <c r="NN7630" s="45"/>
      <c r="NO7630" s="45"/>
      <c r="NP7630" s="45"/>
      <c r="NQ7630" s="45"/>
      <c r="NR7630" s="45"/>
      <c r="NS7630" s="45"/>
      <c r="NT7630" s="45"/>
      <c r="NU7630" s="45"/>
    </row>
    <row r="7631" spans="2:385" s="48" customFormat="1" x14ac:dyDescent="0.2">
      <c r="B7631" s="45"/>
      <c r="C7631" s="45"/>
      <c r="D7631" s="234"/>
      <c r="AM7631" s="47"/>
      <c r="NJ7631" s="45"/>
      <c r="NK7631" s="45"/>
      <c r="NL7631" s="45"/>
      <c r="NM7631" s="45"/>
      <c r="NN7631" s="45"/>
      <c r="NO7631" s="45"/>
      <c r="NP7631" s="45"/>
      <c r="NQ7631" s="45"/>
      <c r="NR7631" s="45"/>
      <c r="NS7631" s="45"/>
      <c r="NT7631" s="45"/>
      <c r="NU7631" s="45"/>
    </row>
    <row r="7632" spans="2:385" s="48" customFormat="1" x14ac:dyDescent="0.2">
      <c r="B7632" s="45"/>
      <c r="C7632" s="45"/>
      <c r="D7632" s="234"/>
      <c r="AM7632" s="47"/>
      <c r="NJ7632" s="45"/>
      <c r="NK7632" s="45"/>
      <c r="NL7632" s="45"/>
      <c r="NM7632" s="45"/>
      <c r="NN7632" s="45"/>
      <c r="NO7632" s="45"/>
      <c r="NP7632" s="45"/>
      <c r="NQ7632" s="45"/>
      <c r="NR7632" s="45"/>
      <c r="NS7632" s="45"/>
      <c r="NT7632" s="45"/>
      <c r="NU7632" s="45"/>
    </row>
    <row r="7633" spans="2:385" s="48" customFormat="1" x14ac:dyDescent="0.2">
      <c r="B7633" s="45"/>
      <c r="C7633" s="45"/>
      <c r="D7633" s="234"/>
      <c r="AM7633" s="47"/>
      <c r="NJ7633" s="45"/>
      <c r="NK7633" s="45"/>
      <c r="NL7633" s="45"/>
      <c r="NM7633" s="45"/>
      <c r="NN7633" s="45"/>
      <c r="NO7633" s="45"/>
      <c r="NP7633" s="45"/>
      <c r="NQ7633" s="45"/>
      <c r="NR7633" s="45"/>
      <c r="NS7633" s="45"/>
      <c r="NT7633" s="45"/>
      <c r="NU7633" s="45"/>
    </row>
    <row r="7634" spans="2:385" s="48" customFormat="1" x14ac:dyDescent="0.2">
      <c r="B7634" s="45"/>
      <c r="C7634" s="45"/>
      <c r="D7634" s="234"/>
      <c r="AM7634" s="47"/>
      <c r="NJ7634" s="45"/>
      <c r="NK7634" s="45"/>
      <c r="NL7634" s="45"/>
      <c r="NM7634" s="45"/>
      <c r="NN7634" s="45"/>
      <c r="NO7634" s="45"/>
      <c r="NP7634" s="45"/>
      <c r="NQ7634" s="45"/>
      <c r="NR7634" s="45"/>
      <c r="NS7634" s="45"/>
      <c r="NT7634" s="45"/>
      <c r="NU7634" s="45"/>
    </row>
    <row r="7635" spans="2:385" s="48" customFormat="1" x14ac:dyDescent="0.2">
      <c r="B7635" s="45"/>
      <c r="C7635" s="45"/>
      <c r="D7635" s="234"/>
      <c r="AM7635" s="47"/>
      <c r="NJ7635" s="45"/>
      <c r="NK7635" s="45"/>
      <c r="NL7635" s="45"/>
      <c r="NM7635" s="45"/>
      <c r="NN7635" s="45"/>
      <c r="NO7635" s="45"/>
      <c r="NP7635" s="45"/>
      <c r="NQ7635" s="45"/>
      <c r="NR7635" s="45"/>
      <c r="NS7635" s="45"/>
      <c r="NT7635" s="45"/>
      <c r="NU7635" s="45"/>
    </row>
    <row r="7636" spans="2:385" s="48" customFormat="1" x14ac:dyDescent="0.2">
      <c r="B7636" s="45"/>
      <c r="C7636" s="45"/>
      <c r="D7636" s="234"/>
      <c r="AM7636" s="47"/>
      <c r="NJ7636" s="45"/>
      <c r="NK7636" s="45"/>
      <c r="NL7636" s="45"/>
      <c r="NM7636" s="45"/>
      <c r="NN7636" s="45"/>
      <c r="NO7636" s="45"/>
      <c r="NP7636" s="45"/>
      <c r="NQ7636" s="45"/>
      <c r="NR7636" s="45"/>
      <c r="NS7636" s="45"/>
      <c r="NT7636" s="45"/>
      <c r="NU7636" s="45"/>
    </row>
    <row r="7637" spans="2:385" s="48" customFormat="1" x14ac:dyDescent="0.2">
      <c r="B7637" s="45"/>
      <c r="C7637" s="45"/>
      <c r="D7637" s="234"/>
      <c r="AM7637" s="47"/>
      <c r="NJ7637" s="45"/>
      <c r="NK7637" s="45"/>
      <c r="NL7637" s="45"/>
      <c r="NM7637" s="45"/>
      <c r="NN7637" s="45"/>
      <c r="NO7637" s="45"/>
      <c r="NP7637" s="45"/>
      <c r="NQ7637" s="45"/>
      <c r="NR7637" s="45"/>
      <c r="NS7637" s="45"/>
      <c r="NT7637" s="45"/>
      <c r="NU7637" s="45"/>
    </row>
    <row r="7638" spans="2:385" s="48" customFormat="1" x14ac:dyDescent="0.2">
      <c r="B7638" s="45"/>
      <c r="C7638" s="45"/>
      <c r="D7638" s="234"/>
      <c r="AM7638" s="47"/>
      <c r="NJ7638" s="45"/>
      <c r="NK7638" s="45"/>
      <c r="NL7638" s="45"/>
      <c r="NM7638" s="45"/>
      <c r="NN7638" s="45"/>
      <c r="NO7638" s="45"/>
      <c r="NP7638" s="45"/>
      <c r="NQ7638" s="45"/>
      <c r="NR7638" s="45"/>
      <c r="NS7638" s="45"/>
      <c r="NT7638" s="45"/>
      <c r="NU7638" s="45"/>
    </row>
    <row r="7639" spans="2:385" s="48" customFormat="1" x14ac:dyDescent="0.2">
      <c r="B7639" s="45"/>
      <c r="C7639" s="45"/>
      <c r="D7639" s="234"/>
      <c r="AM7639" s="47"/>
      <c r="NJ7639" s="45"/>
      <c r="NK7639" s="45"/>
      <c r="NL7639" s="45"/>
      <c r="NM7639" s="45"/>
      <c r="NN7639" s="45"/>
      <c r="NO7639" s="45"/>
      <c r="NP7639" s="45"/>
      <c r="NQ7639" s="45"/>
      <c r="NR7639" s="45"/>
      <c r="NS7639" s="45"/>
      <c r="NT7639" s="45"/>
      <c r="NU7639" s="45"/>
    </row>
    <row r="7640" spans="2:385" s="48" customFormat="1" x14ac:dyDescent="0.2">
      <c r="B7640" s="45"/>
      <c r="C7640" s="45"/>
      <c r="D7640" s="234"/>
      <c r="AM7640" s="47"/>
      <c r="NJ7640" s="45"/>
      <c r="NK7640" s="45"/>
      <c r="NL7640" s="45"/>
      <c r="NM7640" s="45"/>
      <c r="NN7640" s="45"/>
      <c r="NO7640" s="45"/>
      <c r="NP7640" s="45"/>
      <c r="NQ7640" s="45"/>
      <c r="NR7640" s="45"/>
      <c r="NS7640" s="45"/>
      <c r="NT7640" s="45"/>
      <c r="NU7640" s="45"/>
    </row>
    <row r="7641" spans="2:385" s="48" customFormat="1" x14ac:dyDescent="0.2">
      <c r="B7641" s="45"/>
      <c r="C7641" s="45"/>
      <c r="D7641" s="234"/>
      <c r="AM7641" s="47"/>
      <c r="NJ7641" s="45"/>
      <c r="NK7641" s="45"/>
      <c r="NL7641" s="45"/>
      <c r="NM7641" s="45"/>
      <c r="NN7641" s="45"/>
      <c r="NO7641" s="45"/>
      <c r="NP7641" s="45"/>
      <c r="NQ7641" s="45"/>
      <c r="NR7641" s="45"/>
      <c r="NS7641" s="45"/>
      <c r="NT7641" s="45"/>
      <c r="NU7641" s="45"/>
    </row>
    <row r="7642" spans="2:385" s="48" customFormat="1" x14ac:dyDescent="0.2">
      <c r="B7642" s="45"/>
      <c r="C7642" s="45"/>
      <c r="D7642" s="234"/>
      <c r="AM7642" s="47"/>
      <c r="NJ7642" s="45"/>
      <c r="NK7642" s="45"/>
      <c r="NL7642" s="45"/>
      <c r="NM7642" s="45"/>
      <c r="NN7642" s="45"/>
      <c r="NO7642" s="45"/>
      <c r="NP7642" s="45"/>
      <c r="NQ7642" s="45"/>
      <c r="NR7642" s="45"/>
      <c r="NS7642" s="45"/>
      <c r="NT7642" s="45"/>
      <c r="NU7642" s="45"/>
    </row>
    <row r="7643" spans="2:385" s="48" customFormat="1" x14ac:dyDescent="0.2">
      <c r="B7643" s="45"/>
      <c r="C7643" s="45"/>
      <c r="D7643" s="234"/>
      <c r="AM7643" s="47"/>
      <c r="NJ7643" s="45"/>
      <c r="NK7643" s="45"/>
      <c r="NL7643" s="45"/>
      <c r="NM7643" s="45"/>
      <c r="NN7643" s="45"/>
      <c r="NO7643" s="45"/>
      <c r="NP7643" s="45"/>
      <c r="NQ7643" s="45"/>
      <c r="NR7643" s="45"/>
      <c r="NS7643" s="45"/>
      <c r="NT7643" s="45"/>
      <c r="NU7643" s="45"/>
    </row>
    <row r="7644" spans="2:385" s="48" customFormat="1" x14ac:dyDescent="0.2">
      <c r="B7644" s="45"/>
      <c r="C7644" s="45"/>
      <c r="D7644" s="234"/>
      <c r="AM7644" s="47"/>
      <c r="NJ7644" s="45"/>
      <c r="NK7644" s="45"/>
      <c r="NL7644" s="45"/>
      <c r="NM7644" s="45"/>
      <c r="NN7644" s="45"/>
      <c r="NO7644" s="45"/>
      <c r="NP7644" s="45"/>
      <c r="NQ7644" s="45"/>
      <c r="NR7644" s="45"/>
      <c r="NS7644" s="45"/>
      <c r="NT7644" s="45"/>
      <c r="NU7644" s="45"/>
    </row>
    <row r="7645" spans="2:385" s="48" customFormat="1" x14ac:dyDescent="0.2">
      <c r="B7645" s="45"/>
      <c r="C7645" s="45"/>
      <c r="D7645" s="234"/>
      <c r="AM7645" s="47"/>
      <c r="NJ7645" s="45"/>
      <c r="NK7645" s="45"/>
      <c r="NL7645" s="45"/>
      <c r="NM7645" s="45"/>
      <c r="NN7645" s="45"/>
      <c r="NO7645" s="45"/>
      <c r="NP7645" s="45"/>
      <c r="NQ7645" s="45"/>
      <c r="NR7645" s="45"/>
      <c r="NS7645" s="45"/>
      <c r="NT7645" s="45"/>
      <c r="NU7645" s="45"/>
    </row>
    <row r="7646" spans="2:385" s="48" customFormat="1" x14ac:dyDescent="0.2">
      <c r="B7646" s="45"/>
      <c r="C7646" s="45"/>
      <c r="D7646" s="234"/>
      <c r="AM7646" s="47"/>
      <c r="NJ7646" s="45"/>
      <c r="NK7646" s="45"/>
      <c r="NL7646" s="45"/>
      <c r="NM7646" s="45"/>
      <c r="NN7646" s="45"/>
      <c r="NO7646" s="45"/>
      <c r="NP7646" s="45"/>
      <c r="NQ7646" s="45"/>
      <c r="NR7646" s="45"/>
      <c r="NS7646" s="45"/>
      <c r="NT7646" s="45"/>
      <c r="NU7646" s="45"/>
    </row>
    <row r="7647" spans="2:385" s="48" customFormat="1" x14ac:dyDescent="0.2">
      <c r="B7647" s="45"/>
      <c r="C7647" s="45"/>
      <c r="D7647" s="234"/>
      <c r="AM7647" s="47"/>
      <c r="NJ7647" s="45"/>
      <c r="NK7647" s="45"/>
      <c r="NL7647" s="45"/>
      <c r="NM7647" s="45"/>
      <c r="NN7647" s="45"/>
      <c r="NO7647" s="45"/>
      <c r="NP7647" s="45"/>
      <c r="NQ7647" s="45"/>
      <c r="NR7647" s="45"/>
      <c r="NS7647" s="45"/>
      <c r="NT7647" s="45"/>
      <c r="NU7647" s="45"/>
    </row>
    <row r="7648" spans="2:385" s="48" customFormat="1" x14ac:dyDescent="0.2">
      <c r="B7648" s="45"/>
      <c r="C7648" s="45"/>
      <c r="D7648" s="234"/>
      <c r="AM7648" s="47"/>
      <c r="NJ7648" s="45"/>
      <c r="NK7648" s="45"/>
      <c r="NL7648" s="45"/>
      <c r="NM7648" s="45"/>
      <c r="NN7648" s="45"/>
      <c r="NO7648" s="45"/>
      <c r="NP7648" s="45"/>
      <c r="NQ7648" s="45"/>
      <c r="NR7648" s="45"/>
      <c r="NS7648" s="45"/>
      <c r="NT7648" s="45"/>
      <c r="NU7648" s="45"/>
    </row>
    <row r="7649" spans="2:385" s="48" customFormat="1" x14ac:dyDescent="0.2">
      <c r="B7649" s="45"/>
      <c r="C7649" s="45"/>
      <c r="D7649" s="234"/>
      <c r="AM7649" s="47"/>
      <c r="NJ7649" s="45"/>
      <c r="NK7649" s="45"/>
      <c r="NL7649" s="45"/>
      <c r="NM7649" s="45"/>
      <c r="NN7649" s="45"/>
      <c r="NO7649" s="45"/>
      <c r="NP7649" s="45"/>
      <c r="NQ7649" s="45"/>
      <c r="NR7649" s="45"/>
      <c r="NS7649" s="45"/>
      <c r="NT7649" s="45"/>
      <c r="NU7649" s="45"/>
    </row>
    <row r="7650" spans="2:385" s="48" customFormat="1" x14ac:dyDescent="0.2">
      <c r="B7650" s="45"/>
      <c r="C7650" s="45"/>
      <c r="D7650" s="234"/>
      <c r="AM7650" s="47"/>
      <c r="NJ7650" s="45"/>
      <c r="NK7650" s="45"/>
      <c r="NL7650" s="45"/>
      <c r="NM7650" s="45"/>
      <c r="NN7650" s="45"/>
      <c r="NO7650" s="45"/>
      <c r="NP7650" s="45"/>
      <c r="NQ7650" s="45"/>
      <c r="NR7650" s="45"/>
      <c r="NS7650" s="45"/>
      <c r="NT7650" s="45"/>
      <c r="NU7650" s="45"/>
    </row>
    <row r="7651" spans="2:385" s="48" customFormat="1" x14ac:dyDescent="0.2">
      <c r="B7651" s="45"/>
      <c r="C7651" s="45"/>
      <c r="D7651" s="234"/>
      <c r="AM7651" s="47"/>
      <c r="NJ7651" s="45"/>
      <c r="NK7651" s="45"/>
      <c r="NL7651" s="45"/>
      <c r="NM7651" s="45"/>
      <c r="NN7651" s="45"/>
      <c r="NO7651" s="45"/>
      <c r="NP7651" s="45"/>
      <c r="NQ7651" s="45"/>
      <c r="NR7651" s="45"/>
      <c r="NS7651" s="45"/>
      <c r="NT7651" s="45"/>
      <c r="NU7651" s="45"/>
    </row>
    <row r="7652" spans="2:385" s="48" customFormat="1" x14ac:dyDescent="0.2">
      <c r="B7652" s="45"/>
      <c r="C7652" s="45"/>
      <c r="D7652" s="234"/>
      <c r="AM7652" s="47"/>
      <c r="NJ7652" s="45"/>
      <c r="NK7652" s="45"/>
      <c r="NL7652" s="45"/>
      <c r="NM7652" s="45"/>
      <c r="NN7652" s="45"/>
      <c r="NO7652" s="45"/>
      <c r="NP7652" s="45"/>
      <c r="NQ7652" s="45"/>
      <c r="NR7652" s="45"/>
      <c r="NS7652" s="45"/>
      <c r="NT7652" s="45"/>
      <c r="NU7652" s="45"/>
    </row>
    <row r="7653" spans="2:385" s="48" customFormat="1" x14ac:dyDescent="0.2">
      <c r="B7653" s="45"/>
      <c r="C7653" s="45"/>
      <c r="D7653" s="234"/>
      <c r="AM7653" s="47"/>
      <c r="NJ7653" s="45"/>
      <c r="NK7653" s="45"/>
      <c r="NL7653" s="45"/>
      <c r="NM7653" s="45"/>
      <c r="NN7653" s="45"/>
      <c r="NO7653" s="45"/>
      <c r="NP7653" s="45"/>
      <c r="NQ7653" s="45"/>
      <c r="NR7653" s="45"/>
      <c r="NS7653" s="45"/>
      <c r="NT7653" s="45"/>
      <c r="NU7653" s="45"/>
    </row>
    <row r="7654" spans="2:385" s="48" customFormat="1" x14ac:dyDescent="0.2">
      <c r="B7654" s="45"/>
      <c r="C7654" s="45"/>
      <c r="D7654" s="234"/>
      <c r="AM7654" s="47"/>
      <c r="NJ7654" s="45"/>
      <c r="NK7654" s="45"/>
      <c r="NL7654" s="45"/>
      <c r="NM7654" s="45"/>
      <c r="NN7654" s="45"/>
      <c r="NO7654" s="45"/>
      <c r="NP7654" s="45"/>
      <c r="NQ7654" s="45"/>
      <c r="NR7654" s="45"/>
      <c r="NS7654" s="45"/>
      <c r="NT7654" s="45"/>
      <c r="NU7654" s="45"/>
    </row>
    <row r="7655" spans="2:385" s="48" customFormat="1" x14ac:dyDescent="0.2">
      <c r="B7655" s="45"/>
      <c r="C7655" s="45"/>
      <c r="D7655" s="234"/>
      <c r="AM7655" s="47"/>
      <c r="NJ7655" s="45"/>
      <c r="NK7655" s="45"/>
      <c r="NL7655" s="45"/>
      <c r="NM7655" s="45"/>
      <c r="NN7655" s="45"/>
      <c r="NO7655" s="45"/>
      <c r="NP7655" s="45"/>
      <c r="NQ7655" s="45"/>
      <c r="NR7655" s="45"/>
      <c r="NS7655" s="45"/>
      <c r="NT7655" s="45"/>
      <c r="NU7655" s="45"/>
    </row>
    <row r="7656" spans="2:385" s="48" customFormat="1" x14ac:dyDescent="0.2">
      <c r="B7656" s="45"/>
      <c r="C7656" s="45"/>
      <c r="D7656" s="234"/>
      <c r="AM7656" s="47"/>
      <c r="NJ7656" s="45"/>
      <c r="NK7656" s="45"/>
      <c r="NL7656" s="45"/>
      <c r="NM7656" s="45"/>
      <c r="NN7656" s="45"/>
      <c r="NO7656" s="45"/>
      <c r="NP7656" s="45"/>
      <c r="NQ7656" s="45"/>
      <c r="NR7656" s="45"/>
      <c r="NS7656" s="45"/>
      <c r="NT7656" s="45"/>
      <c r="NU7656" s="45"/>
    </row>
    <row r="7657" spans="2:385" s="48" customFormat="1" x14ac:dyDescent="0.2">
      <c r="B7657" s="45"/>
      <c r="C7657" s="45"/>
      <c r="D7657" s="234"/>
      <c r="AM7657" s="47"/>
      <c r="NJ7657" s="45"/>
      <c r="NK7657" s="45"/>
      <c r="NL7657" s="45"/>
      <c r="NM7657" s="45"/>
      <c r="NN7657" s="45"/>
      <c r="NO7657" s="45"/>
      <c r="NP7657" s="45"/>
      <c r="NQ7657" s="45"/>
      <c r="NR7657" s="45"/>
      <c r="NS7657" s="45"/>
      <c r="NT7657" s="45"/>
      <c r="NU7657" s="45"/>
    </row>
    <row r="7658" spans="2:385" s="48" customFormat="1" x14ac:dyDescent="0.2">
      <c r="B7658" s="45"/>
      <c r="C7658" s="45"/>
      <c r="D7658" s="234"/>
      <c r="AM7658" s="47"/>
      <c r="NJ7658" s="45"/>
      <c r="NK7658" s="45"/>
      <c r="NL7658" s="45"/>
      <c r="NM7658" s="45"/>
      <c r="NN7658" s="45"/>
      <c r="NO7658" s="45"/>
      <c r="NP7658" s="45"/>
      <c r="NQ7658" s="45"/>
      <c r="NR7658" s="45"/>
      <c r="NS7658" s="45"/>
      <c r="NT7658" s="45"/>
      <c r="NU7658" s="45"/>
    </row>
    <row r="7659" spans="2:385" s="48" customFormat="1" x14ac:dyDescent="0.2">
      <c r="B7659" s="45"/>
      <c r="C7659" s="45"/>
      <c r="D7659" s="234"/>
      <c r="AM7659" s="47"/>
      <c r="NJ7659" s="45"/>
      <c r="NK7659" s="45"/>
      <c r="NL7659" s="45"/>
      <c r="NM7659" s="45"/>
      <c r="NN7659" s="45"/>
      <c r="NO7659" s="45"/>
      <c r="NP7659" s="45"/>
      <c r="NQ7659" s="45"/>
      <c r="NR7659" s="45"/>
      <c r="NS7659" s="45"/>
      <c r="NT7659" s="45"/>
      <c r="NU7659" s="45"/>
    </row>
    <row r="7660" spans="2:385" s="48" customFormat="1" x14ac:dyDescent="0.2">
      <c r="B7660" s="45"/>
      <c r="C7660" s="45"/>
      <c r="D7660" s="234"/>
      <c r="AM7660" s="47"/>
      <c r="NJ7660" s="45"/>
      <c r="NK7660" s="45"/>
      <c r="NL7660" s="45"/>
      <c r="NM7660" s="45"/>
      <c r="NN7660" s="45"/>
      <c r="NO7660" s="45"/>
      <c r="NP7660" s="45"/>
      <c r="NQ7660" s="45"/>
      <c r="NR7660" s="45"/>
      <c r="NS7660" s="45"/>
      <c r="NT7660" s="45"/>
      <c r="NU7660" s="45"/>
    </row>
    <row r="7661" spans="2:385" s="48" customFormat="1" x14ac:dyDescent="0.2">
      <c r="B7661" s="45"/>
      <c r="C7661" s="45"/>
      <c r="D7661" s="234"/>
      <c r="AM7661" s="47"/>
      <c r="NJ7661" s="45"/>
      <c r="NK7661" s="45"/>
      <c r="NL7661" s="45"/>
      <c r="NM7661" s="45"/>
      <c r="NN7661" s="45"/>
      <c r="NO7661" s="45"/>
      <c r="NP7661" s="45"/>
      <c r="NQ7661" s="45"/>
      <c r="NR7661" s="45"/>
      <c r="NS7661" s="45"/>
      <c r="NT7661" s="45"/>
      <c r="NU7661" s="45"/>
    </row>
    <row r="7662" spans="2:385" s="48" customFormat="1" x14ac:dyDescent="0.2">
      <c r="B7662" s="45"/>
      <c r="C7662" s="45"/>
      <c r="D7662" s="234"/>
      <c r="AM7662" s="47"/>
      <c r="NJ7662" s="45"/>
      <c r="NK7662" s="45"/>
      <c r="NL7662" s="45"/>
      <c r="NM7662" s="45"/>
      <c r="NN7662" s="45"/>
      <c r="NO7662" s="45"/>
      <c r="NP7662" s="45"/>
      <c r="NQ7662" s="45"/>
      <c r="NR7662" s="45"/>
      <c r="NS7662" s="45"/>
      <c r="NT7662" s="45"/>
      <c r="NU7662" s="45"/>
    </row>
    <row r="7663" spans="2:385" s="48" customFormat="1" x14ac:dyDescent="0.2">
      <c r="B7663" s="45"/>
      <c r="C7663" s="45"/>
      <c r="D7663" s="234"/>
      <c r="AM7663" s="47"/>
      <c r="NJ7663" s="45"/>
      <c r="NK7663" s="45"/>
      <c r="NL7663" s="45"/>
      <c r="NM7663" s="45"/>
      <c r="NN7663" s="45"/>
      <c r="NO7663" s="45"/>
      <c r="NP7663" s="45"/>
      <c r="NQ7663" s="45"/>
      <c r="NR7663" s="45"/>
      <c r="NS7663" s="45"/>
      <c r="NT7663" s="45"/>
      <c r="NU7663" s="45"/>
    </row>
    <row r="7664" spans="2:385" s="48" customFormat="1" x14ac:dyDescent="0.2">
      <c r="B7664" s="45"/>
      <c r="C7664" s="45"/>
      <c r="D7664" s="234"/>
      <c r="AM7664" s="47"/>
      <c r="NJ7664" s="45"/>
      <c r="NK7664" s="45"/>
      <c r="NL7664" s="45"/>
      <c r="NM7664" s="45"/>
      <c r="NN7664" s="45"/>
      <c r="NO7664" s="45"/>
      <c r="NP7664" s="45"/>
      <c r="NQ7664" s="45"/>
      <c r="NR7664" s="45"/>
      <c r="NS7664" s="45"/>
      <c r="NT7664" s="45"/>
      <c r="NU7664" s="45"/>
    </row>
    <row r="7665" spans="2:385" s="48" customFormat="1" x14ac:dyDescent="0.2">
      <c r="B7665" s="45"/>
      <c r="C7665" s="45"/>
      <c r="D7665" s="234"/>
      <c r="AM7665" s="47"/>
      <c r="NJ7665" s="45"/>
      <c r="NK7665" s="45"/>
      <c r="NL7665" s="45"/>
      <c r="NM7665" s="45"/>
      <c r="NN7665" s="45"/>
      <c r="NO7665" s="45"/>
      <c r="NP7665" s="45"/>
      <c r="NQ7665" s="45"/>
      <c r="NR7665" s="45"/>
      <c r="NS7665" s="45"/>
      <c r="NT7665" s="45"/>
      <c r="NU7665" s="45"/>
    </row>
    <row r="7666" spans="2:385" s="48" customFormat="1" x14ac:dyDescent="0.2">
      <c r="B7666" s="45"/>
      <c r="C7666" s="45"/>
      <c r="D7666" s="234"/>
      <c r="AM7666" s="47"/>
      <c r="NJ7666" s="45"/>
      <c r="NK7666" s="45"/>
      <c r="NL7666" s="45"/>
      <c r="NM7666" s="45"/>
      <c r="NN7666" s="45"/>
      <c r="NO7666" s="45"/>
      <c r="NP7666" s="45"/>
      <c r="NQ7666" s="45"/>
      <c r="NR7666" s="45"/>
      <c r="NS7666" s="45"/>
      <c r="NT7666" s="45"/>
      <c r="NU7666" s="45"/>
    </row>
    <row r="7667" spans="2:385" s="48" customFormat="1" x14ac:dyDescent="0.2">
      <c r="B7667" s="45"/>
      <c r="C7667" s="45"/>
      <c r="D7667" s="234"/>
      <c r="AM7667" s="47"/>
      <c r="NJ7667" s="45"/>
      <c r="NK7667" s="45"/>
      <c r="NL7667" s="45"/>
      <c r="NM7667" s="45"/>
      <c r="NN7667" s="45"/>
      <c r="NO7667" s="45"/>
      <c r="NP7667" s="45"/>
      <c r="NQ7667" s="45"/>
      <c r="NR7667" s="45"/>
      <c r="NS7667" s="45"/>
      <c r="NT7667" s="45"/>
      <c r="NU7667" s="45"/>
    </row>
    <row r="7668" spans="2:385" s="48" customFormat="1" x14ac:dyDescent="0.2">
      <c r="B7668" s="45"/>
      <c r="C7668" s="45"/>
      <c r="D7668" s="234"/>
      <c r="AM7668" s="47"/>
      <c r="NJ7668" s="45"/>
      <c r="NK7668" s="45"/>
      <c r="NL7668" s="45"/>
      <c r="NM7668" s="45"/>
      <c r="NN7668" s="45"/>
      <c r="NO7668" s="45"/>
      <c r="NP7668" s="45"/>
      <c r="NQ7668" s="45"/>
      <c r="NR7668" s="45"/>
      <c r="NS7668" s="45"/>
      <c r="NT7668" s="45"/>
      <c r="NU7668" s="45"/>
    </row>
    <row r="7669" spans="2:385" s="48" customFormat="1" x14ac:dyDescent="0.2">
      <c r="B7669" s="45"/>
      <c r="C7669" s="45"/>
      <c r="D7669" s="234"/>
      <c r="AM7669" s="47"/>
      <c r="NJ7669" s="45"/>
      <c r="NK7669" s="45"/>
      <c r="NL7669" s="45"/>
      <c r="NM7669" s="45"/>
      <c r="NN7669" s="45"/>
      <c r="NO7669" s="45"/>
      <c r="NP7669" s="45"/>
      <c r="NQ7669" s="45"/>
      <c r="NR7669" s="45"/>
      <c r="NS7669" s="45"/>
      <c r="NT7669" s="45"/>
      <c r="NU7669" s="45"/>
    </row>
    <row r="7670" spans="2:385" s="48" customFormat="1" x14ac:dyDescent="0.2">
      <c r="B7670" s="45"/>
      <c r="C7670" s="45"/>
      <c r="D7670" s="234"/>
      <c r="AM7670" s="47"/>
      <c r="NJ7670" s="45"/>
      <c r="NK7670" s="45"/>
      <c r="NL7670" s="45"/>
      <c r="NM7670" s="45"/>
      <c r="NN7670" s="45"/>
      <c r="NO7670" s="45"/>
      <c r="NP7670" s="45"/>
      <c r="NQ7670" s="45"/>
      <c r="NR7670" s="45"/>
      <c r="NS7670" s="45"/>
      <c r="NT7670" s="45"/>
      <c r="NU7670" s="45"/>
    </row>
    <row r="7671" spans="2:385" s="48" customFormat="1" x14ac:dyDescent="0.2">
      <c r="B7671" s="45"/>
      <c r="C7671" s="45"/>
      <c r="D7671" s="234"/>
      <c r="AM7671" s="47"/>
      <c r="NJ7671" s="45"/>
      <c r="NK7671" s="45"/>
      <c r="NL7671" s="45"/>
      <c r="NM7671" s="45"/>
      <c r="NN7671" s="45"/>
      <c r="NO7671" s="45"/>
      <c r="NP7671" s="45"/>
      <c r="NQ7671" s="45"/>
      <c r="NR7671" s="45"/>
      <c r="NS7671" s="45"/>
      <c r="NT7671" s="45"/>
      <c r="NU7671" s="45"/>
    </row>
    <row r="7672" spans="2:385" s="48" customFormat="1" x14ac:dyDescent="0.2">
      <c r="B7672" s="45"/>
      <c r="C7672" s="45"/>
      <c r="D7672" s="234"/>
      <c r="AM7672" s="47"/>
      <c r="NJ7672" s="45"/>
      <c r="NK7672" s="45"/>
      <c r="NL7672" s="45"/>
      <c r="NM7672" s="45"/>
      <c r="NN7672" s="45"/>
      <c r="NO7672" s="45"/>
      <c r="NP7672" s="45"/>
      <c r="NQ7672" s="45"/>
      <c r="NR7672" s="45"/>
      <c r="NS7672" s="45"/>
      <c r="NT7672" s="45"/>
      <c r="NU7672" s="45"/>
    </row>
    <row r="7673" spans="2:385" s="48" customFormat="1" x14ac:dyDescent="0.2">
      <c r="B7673" s="45"/>
      <c r="C7673" s="45"/>
      <c r="D7673" s="234"/>
      <c r="AM7673" s="47"/>
      <c r="NJ7673" s="45"/>
      <c r="NK7673" s="45"/>
      <c r="NL7673" s="45"/>
      <c r="NM7673" s="45"/>
      <c r="NN7673" s="45"/>
      <c r="NO7673" s="45"/>
      <c r="NP7673" s="45"/>
      <c r="NQ7673" s="45"/>
      <c r="NR7673" s="45"/>
      <c r="NS7673" s="45"/>
      <c r="NT7673" s="45"/>
      <c r="NU7673" s="45"/>
    </row>
    <row r="7674" spans="2:385" s="48" customFormat="1" x14ac:dyDescent="0.2">
      <c r="B7674" s="45"/>
      <c r="C7674" s="45"/>
      <c r="D7674" s="234"/>
      <c r="AM7674" s="47"/>
      <c r="NJ7674" s="45"/>
      <c r="NK7674" s="45"/>
      <c r="NL7674" s="45"/>
      <c r="NM7674" s="45"/>
      <c r="NN7674" s="45"/>
      <c r="NO7674" s="45"/>
      <c r="NP7674" s="45"/>
      <c r="NQ7674" s="45"/>
      <c r="NR7674" s="45"/>
      <c r="NS7674" s="45"/>
      <c r="NT7674" s="45"/>
      <c r="NU7674" s="45"/>
    </row>
    <row r="7675" spans="2:385" s="48" customFormat="1" x14ac:dyDescent="0.2">
      <c r="B7675" s="45"/>
      <c r="C7675" s="45"/>
      <c r="D7675" s="234"/>
      <c r="AM7675" s="47"/>
      <c r="NJ7675" s="45"/>
      <c r="NK7675" s="45"/>
      <c r="NL7675" s="45"/>
      <c r="NM7675" s="45"/>
      <c r="NN7675" s="45"/>
      <c r="NO7675" s="45"/>
      <c r="NP7675" s="45"/>
      <c r="NQ7675" s="45"/>
      <c r="NR7675" s="45"/>
      <c r="NS7675" s="45"/>
      <c r="NT7675" s="45"/>
      <c r="NU7675" s="45"/>
    </row>
    <row r="7676" spans="2:385" s="48" customFormat="1" x14ac:dyDescent="0.2">
      <c r="B7676" s="45"/>
      <c r="C7676" s="45"/>
      <c r="D7676" s="234"/>
      <c r="AM7676" s="47"/>
      <c r="NJ7676" s="45"/>
      <c r="NK7676" s="45"/>
      <c r="NL7676" s="45"/>
      <c r="NM7676" s="45"/>
      <c r="NN7676" s="45"/>
      <c r="NO7676" s="45"/>
      <c r="NP7676" s="45"/>
      <c r="NQ7676" s="45"/>
      <c r="NR7676" s="45"/>
      <c r="NS7676" s="45"/>
      <c r="NT7676" s="45"/>
      <c r="NU7676" s="45"/>
    </row>
    <row r="7677" spans="2:385" s="48" customFormat="1" x14ac:dyDescent="0.2">
      <c r="B7677" s="45"/>
      <c r="C7677" s="45"/>
      <c r="D7677" s="234"/>
      <c r="AM7677" s="47"/>
      <c r="NJ7677" s="45"/>
      <c r="NK7677" s="45"/>
      <c r="NL7677" s="45"/>
      <c r="NM7677" s="45"/>
      <c r="NN7677" s="45"/>
      <c r="NO7677" s="45"/>
      <c r="NP7677" s="45"/>
      <c r="NQ7677" s="45"/>
      <c r="NR7677" s="45"/>
      <c r="NS7677" s="45"/>
      <c r="NT7677" s="45"/>
      <c r="NU7677" s="45"/>
    </row>
    <row r="7678" spans="2:385" s="48" customFormat="1" x14ac:dyDescent="0.2">
      <c r="B7678" s="45"/>
      <c r="C7678" s="45"/>
      <c r="D7678" s="234"/>
      <c r="AM7678" s="47"/>
      <c r="NJ7678" s="45"/>
      <c r="NK7678" s="45"/>
      <c r="NL7678" s="45"/>
      <c r="NM7678" s="45"/>
      <c r="NN7678" s="45"/>
      <c r="NO7678" s="45"/>
      <c r="NP7678" s="45"/>
      <c r="NQ7678" s="45"/>
      <c r="NR7678" s="45"/>
      <c r="NS7678" s="45"/>
      <c r="NT7678" s="45"/>
      <c r="NU7678" s="45"/>
    </row>
    <row r="7679" spans="2:385" s="48" customFormat="1" x14ac:dyDescent="0.2">
      <c r="B7679" s="45"/>
      <c r="C7679" s="45"/>
      <c r="D7679" s="234"/>
      <c r="AM7679" s="47"/>
      <c r="NJ7679" s="45"/>
      <c r="NK7679" s="45"/>
      <c r="NL7679" s="45"/>
      <c r="NM7679" s="45"/>
      <c r="NN7679" s="45"/>
      <c r="NO7679" s="45"/>
      <c r="NP7679" s="45"/>
      <c r="NQ7679" s="45"/>
      <c r="NR7679" s="45"/>
      <c r="NS7679" s="45"/>
      <c r="NT7679" s="45"/>
      <c r="NU7679" s="45"/>
    </row>
    <row r="7680" spans="2:385" s="48" customFormat="1" x14ac:dyDescent="0.2">
      <c r="B7680" s="45"/>
      <c r="C7680" s="45"/>
      <c r="D7680" s="234"/>
      <c r="AM7680" s="47"/>
      <c r="NJ7680" s="45"/>
      <c r="NK7680" s="45"/>
      <c r="NL7680" s="45"/>
      <c r="NM7680" s="45"/>
      <c r="NN7680" s="45"/>
      <c r="NO7680" s="45"/>
      <c r="NP7680" s="45"/>
      <c r="NQ7680" s="45"/>
      <c r="NR7680" s="45"/>
      <c r="NS7680" s="45"/>
      <c r="NT7680" s="45"/>
      <c r="NU7680" s="45"/>
    </row>
    <row r="7681" spans="2:385" s="48" customFormat="1" x14ac:dyDescent="0.2">
      <c r="B7681" s="45"/>
      <c r="C7681" s="45"/>
      <c r="D7681" s="234"/>
      <c r="AM7681" s="47"/>
      <c r="NJ7681" s="45"/>
      <c r="NK7681" s="45"/>
      <c r="NL7681" s="45"/>
      <c r="NM7681" s="45"/>
      <c r="NN7681" s="45"/>
      <c r="NO7681" s="45"/>
      <c r="NP7681" s="45"/>
      <c r="NQ7681" s="45"/>
      <c r="NR7681" s="45"/>
      <c r="NS7681" s="45"/>
      <c r="NT7681" s="45"/>
      <c r="NU7681" s="45"/>
    </row>
    <row r="7682" spans="2:385" s="48" customFormat="1" x14ac:dyDescent="0.2">
      <c r="B7682" s="45"/>
      <c r="C7682" s="45"/>
      <c r="D7682" s="234"/>
      <c r="AM7682" s="47"/>
      <c r="NJ7682" s="45"/>
      <c r="NK7682" s="45"/>
      <c r="NL7682" s="45"/>
      <c r="NM7682" s="45"/>
      <c r="NN7682" s="45"/>
      <c r="NO7682" s="45"/>
      <c r="NP7682" s="45"/>
      <c r="NQ7682" s="45"/>
      <c r="NR7682" s="45"/>
      <c r="NS7682" s="45"/>
      <c r="NT7682" s="45"/>
      <c r="NU7682" s="45"/>
    </row>
    <row r="7683" spans="2:385" s="48" customFormat="1" x14ac:dyDescent="0.2">
      <c r="B7683" s="45"/>
      <c r="C7683" s="45"/>
      <c r="D7683" s="234"/>
      <c r="AM7683" s="47"/>
      <c r="NJ7683" s="45"/>
      <c r="NK7683" s="45"/>
      <c r="NL7683" s="45"/>
      <c r="NM7683" s="45"/>
      <c r="NN7683" s="45"/>
      <c r="NO7683" s="45"/>
      <c r="NP7683" s="45"/>
      <c r="NQ7683" s="45"/>
      <c r="NR7683" s="45"/>
      <c r="NS7683" s="45"/>
      <c r="NT7683" s="45"/>
      <c r="NU7683" s="45"/>
    </row>
    <row r="7684" spans="2:385" s="48" customFormat="1" x14ac:dyDescent="0.2">
      <c r="B7684" s="45"/>
      <c r="C7684" s="45"/>
      <c r="D7684" s="234"/>
      <c r="AM7684" s="47"/>
      <c r="NJ7684" s="45"/>
      <c r="NK7684" s="45"/>
      <c r="NL7684" s="45"/>
      <c r="NM7684" s="45"/>
      <c r="NN7684" s="45"/>
      <c r="NO7684" s="45"/>
      <c r="NP7684" s="45"/>
      <c r="NQ7684" s="45"/>
      <c r="NR7684" s="45"/>
      <c r="NS7684" s="45"/>
      <c r="NT7684" s="45"/>
      <c r="NU7684" s="45"/>
    </row>
    <row r="7685" spans="2:385" s="48" customFormat="1" x14ac:dyDescent="0.2">
      <c r="B7685" s="45"/>
      <c r="C7685" s="45"/>
      <c r="D7685" s="234"/>
      <c r="AM7685" s="47"/>
      <c r="NJ7685" s="45"/>
      <c r="NK7685" s="45"/>
      <c r="NL7685" s="45"/>
      <c r="NM7685" s="45"/>
      <c r="NN7685" s="45"/>
      <c r="NO7685" s="45"/>
      <c r="NP7685" s="45"/>
      <c r="NQ7685" s="45"/>
      <c r="NR7685" s="45"/>
      <c r="NS7685" s="45"/>
      <c r="NT7685" s="45"/>
      <c r="NU7685" s="45"/>
    </row>
    <row r="7686" spans="2:385" s="48" customFormat="1" x14ac:dyDescent="0.2">
      <c r="B7686" s="45"/>
      <c r="C7686" s="45"/>
      <c r="D7686" s="234"/>
      <c r="AM7686" s="47"/>
      <c r="NJ7686" s="45"/>
      <c r="NK7686" s="45"/>
      <c r="NL7686" s="45"/>
      <c r="NM7686" s="45"/>
      <c r="NN7686" s="45"/>
      <c r="NO7686" s="45"/>
      <c r="NP7686" s="45"/>
      <c r="NQ7686" s="45"/>
      <c r="NR7686" s="45"/>
      <c r="NS7686" s="45"/>
      <c r="NT7686" s="45"/>
      <c r="NU7686" s="45"/>
    </row>
    <row r="7687" spans="2:385" s="48" customFormat="1" x14ac:dyDescent="0.2">
      <c r="B7687" s="45"/>
      <c r="C7687" s="45"/>
      <c r="D7687" s="234"/>
      <c r="AM7687" s="47"/>
      <c r="NJ7687" s="45"/>
      <c r="NK7687" s="45"/>
      <c r="NL7687" s="45"/>
      <c r="NM7687" s="45"/>
      <c r="NN7687" s="45"/>
      <c r="NO7687" s="45"/>
      <c r="NP7687" s="45"/>
      <c r="NQ7687" s="45"/>
      <c r="NR7687" s="45"/>
      <c r="NS7687" s="45"/>
      <c r="NT7687" s="45"/>
      <c r="NU7687" s="45"/>
    </row>
    <row r="7688" spans="2:385" s="48" customFormat="1" x14ac:dyDescent="0.2">
      <c r="B7688" s="45"/>
      <c r="C7688" s="45"/>
      <c r="D7688" s="234"/>
      <c r="AM7688" s="47"/>
      <c r="NJ7688" s="45"/>
      <c r="NK7688" s="45"/>
      <c r="NL7688" s="45"/>
      <c r="NM7688" s="45"/>
      <c r="NN7688" s="45"/>
      <c r="NO7688" s="45"/>
      <c r="NP7688" s="45"/>
      <c r="NQ7688" s="45"/>
      <c r="NR7688" s="45"/>
      <c r="NS7688" s="45"/>
      <c r="NT7688" s="45"/>
      <c r="NU7688" s="45"/>
    </row>
    <row r="7689" spans="2:385" s="48" customFormat="1" x14ac:dyDescent="0.2">
      <c r="B7689" s="45"/>
      <c r="C7689" s="45"/>
      <c r="D7689" s="234"/>
      <c r="AM7689" s="47"/>
      <c r="NJ7689" s="45"/>
      <c r="NK7689" s="45"/>
      <c r="NL7689" s="45"/>
      <c r="NM7689" s="45"/>
      <c r="NN7689" s="45"/>
      <c r="NO7689" s="45"/>
      <c r="NP7689" s="45"/>
      <c r="NQ7689" s="45"/>
      <c r="NR7689" s="45"/>
      <c r="NS7689" s="45"/>
      <c r="NT7689" s="45"/>
      <c r="NU7689" s="45"/>
    </row>
    <row r="7690" spans="2:385" s="48" customFormat="1" x14ac:dyDescent="0.2">
      <c r="B7690" s="45"/>
      <c r="C7690" s="45"/>
      <c r="D7690" s="234"/>
      <c r="AM7690" s="47"/>
      <c r="NJ7690" s="45"/>
      <c r="NK7690" s="45"/>
      <c r="NL7690" s="45"/>
      <c r="NM7690" s="45"/>
      <c r="NN7690" s="45"/>
      <c r="NO7690" s="45"/>
      <c r="NP7690" s="45"/>
      <c r="NQ7690" s="45"/>
      <c r="NR7690" s="45"/>
      <c r="NS7690" s="45"/>
      <c r="NT7690" s="45"/>
      <c r="NU7690" s="45"/>
    </row>
    <row r="7691" spans="2:385" s="48" customFormat="1" x14ac:dyDescent="0.2">
      <c r="B7691" s="45"/>
      <c r="C7691" s="45"/>
      <c r="D7691" s="234"/>
      <c r="AM7691" s="47"/>
      <c r="NJ7691" s="45"/>
      <c r="NK7691" s="45"/>
      <c r="NL7691" s="45"/>
      <c r="NM7691" s="45"/>
      <c r="NN7691" s="45"/>
      <c r="NO7691" s="45"/>
      <c r="NP7691" s="45"/>
      <c r="NQ7691" s="45"/>
      <c r="NR7691" s="45"/>
      <c r="NS7691" s="45"/>
      <c r="NT7691" s="45"/>
      <c r="NU7691" s="45"/>
    </row>
    <row r="7692" spans="2:385" s="48" customFormat="1" x14ac:dyDescent="0.2">
      <c r="B7692" s="45"/>
      <c r="C7692" s="45"/>
      <c r="D7692" s="234"/>
      <c r="AM7692" s="47"/>
      <c r="NJ7692" s="45"/>
      <c r="NK7692" s="45"/>
      <c r="NL7692" s="45"/>
      <c r="NM7692" s="45"/>
      <c r="NN7692" s="45"/>
      <c r="NO7692" s="45"/>
      <c r="NP7692" s="45"/>
      <c r="NQ7692" s="45"/>
      <c r="NR7692" s="45"/>
      <c r="NS7692" s="45"/>
      <c r="NT7692" s="45"/>
      <c r="NU7692" s="45"/>
    </row>
    <row r="7693" spans="2:385" s="48" customFormat="1" x14ac:dyDescent="0.2">
      <c r="B7693" s="45"/>
      <c r="C7693" s="45"/>
      <c r="D7693" s="234"/>
      <c r="AM7693" s="47"/>
      <c r="NJ7693" s="45"/>
      <c r="NK7693" s="45"/>
      <c r="NL7693" s="45"/>
      <c r="NM7693" s="45"/>
      <c r="NN7693" s="45"/>
      <c r="NO7693" s="45"/>
      <c r="NP7693" s="45"/>
      <c r="NQ7693" s="45"/>
      <c r="NR7693" s="45"/>
      <c r="NS7693" s="45"/>
      <c r="NT7693" s="45"/>
      <c r="NU7693" s="45"/>
    </row>
    <row r="7694" spans="2:385" s="48" customFormat="1" x14ac:dyDescent="0.2">
      <c r="B7694" s="45"/>
      <c r="C7694" s="45"/>
      <c r="D7694" s="234"/>
      <c r="AM7694" s="47"/>
      <c r="NJ7694" s="45"/>
      <c r="NK7694" s="45"/>
      <c r="NL7694" s="45"/>
      <c r="NM7694" s="45"/>
      <c r="NN7694" s="45"/>
      <c r="NO7694" s="45"/>
      <c r="NP7694" s="45"/>
      <c r="NQ7694" s="45"/>
      <c r="NR7694" s="45"/>
      <c r="NS7694" s="45"/>
      <c r="NT7694" s="45"/>
      <c r="NU7694" s="45"/>
    </row>
    <row r="7695" spans="2:385" s="48" customFormat="1" x14ac:dyDescent="0.2">
      <c r="B7695" s="45"/>
      <c r="C7695" s="45"/>
      <c r="D7695" s="234"/>
      <c r="AM7695" s="47"/>
      <c r="NJ7695" s="45"/>
      <c r="NK7695" s="45"/>
      <c r="NL7695" s="45"/>
      <c r="NM7695" s="45"/>
      <c r="NN7695" s="45"/>
      <c r="NO7695" s="45"/>
      <c r="NP7695" s="45"/>
      <c r="NQ7695" s="45"/>
      <c r="NR7695" s="45"/>
      <c r="NS7695" s="45"/>
      <c r="NT7695" s="45"/>
      <c r="NU7695" s="45"/>
    </row>
    <row r="7696" spans="2:385" s="48" customFormat="1" x14ac:dyDescent="0.2">
      <c r="B7696" s="45"/>
      <c r="C7696" s="45"/>
      <c r="D7696" s="234"/>
      <c r="AM7696" s="47"/>
      <c r="NJ7696" s="45"/>
      <c r="NK7696" s="45"/>
      <c r="NL7696" s="45"/>
      <c r="NM7696" s="45"/>
      <c r="NN7696" s="45"/>
      <c r="NO7696" s="45"/>
      <c r="NP7696" s="45"/>
      <c r="NQ7696" s="45"/>
      <c r="NR7696" s="45"/>
      <c r="NS7696" s="45"/>
      <c r="NT7696" s="45"/>
      <c r="NU7696" s="45"/>
    </row>
    <row r="7697" spans="2:385" s="48" customFormat="1" x14ac:dyDescent="0.2">
      <c r="B7697" s="45"/>
      <c r="C7697" s="45"/>
      <c r="D7697" s="234"/>
      <c r="AM7697" s="47"/>
      <c r="NJ7697" s="45"/>
      <c r="NK7697" s="45"/>
      <c r="NL7697" s="45"/>
      <c r="NM7697" s="45"/>
      <c r="NN7697" s="45"/>
      <c r="NO7697" s="45"/>
      <c r="NP7697" s="45"/>
      <c r="NQ7697" s="45"/>
      <c r="NR7697" s="45"/>
      <c r="NS7697" s="45"/>
      <c r="NT7697" s="45"/>
      <c r="NU7697" s="45"/>
    </row>
    <row r="7698" spans="2:385" s="48" customFormat="1" x14ac:dyDescent="0.2">
      <c r="B7698" s="45"/>
      <c r="C7698" s="45"/>
      <c r="D7698" s="234"/>
      <c r="AM7698" s="47"/>
      <c r="NJ7698" s="45"/>
      <c r="NK7698" s="45"/>
      <c r="NL7698" s="45"/>
      <c r="NM7698" s="45"/>
      <c r="NN7698" s="45"/>
      <c r="NO7698" s="45"/>
      <c r="NP7698" s="45"/>
      <c r="NQ7698" s="45"/>
      <c r="NR7698" s="45"/>
      <c r="NS7698" s="45"/>
      <c r="NT7698" s="45"/>
      <c r="NU7698" s="45"/>
    </row>
    <row r="7699" spans="2:385" s="48" customFormat="1" x14ac:dyDescent="0.2">
      <c r="B7699" s="45"/>
      <c r="C7699" s="45"/>
      <c r="D7699" s="234"/>
      <c r="AM7699" s="47"/>
      <c r="NJ7699" s="45"/>
      <c r="NK7699" s="45"/>
      <c r="NL7699" s="45"/>
      <c r="NM7699" s="45"/>
      <c r="NN7699" s="45"/>
      <c r="NO7699" s="45"/>
      <c r="NP7699" s="45"/>
      <c r="NQ7699" s="45"/>
      <c r="NR7699" s="45"/>
      <c r="NS7699" s="45"/>
      <c r="NT7699" s="45"/>
      <c r="NU7699" s="45"/>
    </row>
    <row r="7700" spans="2:385" s="48" customFormat="1" x14ac:dyDescent="0.2">
      <c r="B7700" s="45"/>
      <c r="C7700" s="45"/>
      <c r="D7700" s="234"/>
      <c r="AM7700" s="47"/>
      <c r="NJ7700" s="45"/>
      <c r="NK7700" s="45"/>
      <c r="NL7700" s="45"/>
      <c r="NM7700" s="45"/>
      <c r="NN7700" s="45"/>
      <c r="NO7700" s="45"/>
      <c r="NP7700" s="45"/>
      <c r="NQ7700" s="45"/>
      <c r="NR7700" s="45"/>
      <c r="NS7700" s="45"/>
      <c r="NT7700" s="45"/>
      <c r="NU7700" s="45"/>
    </row>
    <row r="7701" spans="2:385" s="48" customFormat="1" x14ac:dyDescent="0.2">
      <c r="B7701" s="45"/>
      <c r="C7701" s="45"/>
      <c r="D7701" s="234"/>
      <c r="AM7701" s="47"/>
      <c r="NJ7701" s="45"/>
      <c r="NK7701" s="45"/>
      <c r="NL7701" s="45"/>
      <c r="NM7701" s="45"/>
      <c r="NN7701" s="45"/>
      <c r="NO7701" s="45"/>
      <c r="NP7701" s="45"/>
      <c r="NQ7701" s="45"/>
      <c r="NR7701" s="45"/>
      <c r="NS7701" s="45"/>
      <c r="NT7701" s="45"/>
      <c r="NU7701" s="45"/>
    </row>
    <row r="7702" spans="2:385" s="48" customFormat="1" x14ac:dyDescent="0.2">
      <c r="B7702" s="45"/>
      <c r="C7702" s="45"/>
      <c r="D7702" s="234"/>
      <c r="AM7702" s="47"/>
      <c r="NJ7702" s="45"/>
      <c r="NK7702" s="45"/>
      <c r="NL7702" s="45"/>
      <c r="NM7702" s="45"/>
      <c r="NN7702" s="45"/>
      <c r="NO7702" s="45"/>
      <c r="NP7702" s="45"/>
      <c r="NQ7702" s="45"/>
      <c r="NR7702" s="45"/>
      <c r="NS7702" s="45"/>
      <c r="NT7702" s="45"/>
      <c r="NU7702" s="45"/>
    </row>
    <row r="7703" spans="2:385" s="48" customFormat="1" x14ac:dyDescent="0.2">
      <c r="B7703" s="45"/>
      <c r="C7703" s="45"/>
      <c r="D7703" s="234"/>
      <c r="AM7703" s="47"/>
      <c r="NJ7703" s="45"/>
      <c r="NK7703" s="45"/>
      <c r="NL7703" s="45"/>
      <c r="NM7703" s="45"/>
      <c r="NN7703" s="45"/>
      <c r="NO7703" s="45"/>
      <c r="NP7703" s="45"/>
      <c r="NQ7703" s="45"/>
      <c r="NR7703" s="45"/>
      <c r="NS7703" s="45"/>
      <c r="NT7703" s="45"/>
      <c r="NU7703" s="45"/>
    </row>
    <row r="7704" spans="2:385" s="48" customFormat="1" x14ac:dyDescent="0.2">
      <c r="B7704" s="45"/>
      <c r="C7704" s="45"/>
      <c r="D7704" s="234"/>
      <c r="AM7704" s="47"/>
      <c r="NJ7704" s="45"/>
      <c r="NK7704" s="45"/>
      <c r="NL7704" s="45"/>
      <c r="NM7704" s="45"/>
      <c r="NN7704" s="45"/>
      <c r="NO7704" s="45"/>
      <c r="NP7704" s="45"/>
      <c r="NQ7704" s="45"/>
      <c r="NR7704" s="45"/>
      <c r="NS7704" s="45"/>
      <c r="NT7704" s="45"/>
      <c r="NU7704" s="45"/>
    </row>
    <row r="7705" spans="2:385" s="48" customFormat="1" x14ac:dyDescent="0.2">
      <c r="B7705" s="45"/>
      <c r="C7705" s="45"/>
      <c r="D7705" s="234"/>
      <c r="AM7705" s="47"/>
      <c r="NJ7705" s="45"/>
      <c r="NK7705" s="45"/>
      <c r="NL7705" s="45"/>
      <c r="NM7705" s="45"/>
      <c r="NN7705" s="45"/>
      <c r="NO7705" s="45"/>
      <c r="NP7705" s="45"/>
      <c r="NQ7705" s="45"/>
      <c r="NR7705" s="45"/>
      <c r="NS7705" s="45"/>
      <c r="NT7705" s="45"/>
      <c r="NU7705" s="45"/>
    </row>
    <row r="7706" spans="2:385" s="48" customFormat="1" x14ac:dyDescent="0.2">
      <c r="B7706" s="45"/>
      <c r="C7706" s="45"/>
      <c r="D7706" s="234"/>
      <c r="AM7706" s="47"/>
      <c r="NJ7706" s="45"/>
      <c r="NK7706" s="45"/>
      <c r="NL7706" s="45"/>
      <c r="NM7706" s="45"/>
      <c r="NN7706" s="45"/>
      <c r="NO7706" s="45"/>
      <c r="NP7706" s="45"/>
      <c r="NQ7706" s="45"/>
      <c r="NR7706" s="45"/>
      <c r="NS7706" s="45"/>
      <c r="NT7706" s="45"/>
      <c r="NU7706" s="45"/>
    </row>
    <row r="7707" spans="2:385" s="48" customFormat="1" x14ac:dyDescent="0.2">
      <c r="B7707" s="45"/>
      <c r="C7707" s="45"/>
      <c r="D7707" s="234"/>
      <c r="AM7707" s="47"/>
      <c r="NJ7707" s="45"/>
      <c r="NK7707" s="45"/>
      <c r="NL7707" s="45"/>
      <c r="NM7707" s="45"/>
      <c r="NN7707" s="45"/>
      <c r="NO7707" s="45"/>
      <c r="NP7707" s="45"/>
      <c r="NQ7707" s="45"/>
      <c r="NR7707" s="45"/>
      <c r="NS7707" s="45"/>
      <c r="NT7707" s="45"/>
      <c r="NU7707" s="45"/>
    </row>
    <row r="7708" spans="2:385" s="48" customFormat="1" x14ac:dyDescent="0.2">
      <c r="B7708" s="45"/>
      <c r="C7708" s="45"/>
      <c r="D7708" s="234"/>
      <c r="AM7708" s="47"/>
      <c r="NJ7708" s="45"/>
      <c r="NK7708" s="45"/>
      <c r="NL7708" s="45"/>
      <c r="NM7708" s="45"/>
      <c r="NN7708" s="45"/>
      <c r="NO7708" s="45"/>
      <c r="NP7708" s="45"/>
      <c r="NQ7708" s="45"/>
      <c r="NR7708" s="45"/>
      <c r="NS7708" s="45"/>
      <c r="NT7708" s="45"/>
      <c r="NU7708" s="45"/>
    </row>
    <row r="7709" spans="2:385" s="48" customFormat="1" x14ac:dyDescent="0.2">
      <c r="B7709" s="45"/>
      <c r="C7709" s="45"/>
      <c r="D7709" s="234"/>
      <c r="AM7709" s="47"/>
      <c r="NJ7709" s="45"/>
      <c r="NK7709" s="45"/>
      <c r="NL7709" s="45"/>
      <c r="NM7709" s="45"/>
      <c r="NN7709" s="45"/>
      <c r="NO7709" s="45"/>
      <c r="NP7709" s="45"/>
      <c r="NQ7709" s="45"/>
      <c r="NR7709" s="45"/>
      <c r="NS7709" s="45"/>
      <c r="NT7709" s="45"/>
      <c r="NU7709" s="45"/>
    </row>
    <row r="7710" spans="2:385" s="48" customFormat="1" x14ac:dyDescent="0.2">
      <c r="B7710" s="45"/>
      <c r="C7710" s="45"/>
      <c r="D7710" s="234"/>
      <c r="AM7710" s="47"/>
      <c r="NJ7710" s="45"/>
      <c r="NK7710" s="45"/>
      <c r="NL7710" s="45"/>
      <c r="NM7710" s="45"/>
      <c r="NN7710" s="45"/>
      <c r="NO7710" s="45"/>
      <c r="NP7710" s="45"/>
      <c r="NQ7710" s="45"/>
      <c r="NR7710" s="45"/>
      <c r="NS7710" s="45"/>
      <c r="NT7710" s="45"/>
      <c r="NU7710" s="45"/>
    </row>
    <row r="7711" spans="2:385" s="48" customFormat="1" x14ac:dyDescent="0.2">
      <c r="B7711" s="45"/>
      <c r="C7711" s="45"/>
      <c r="D7711" s="234"/>
      <c r="AM7711" s="47"/>
      <c r="NJ7711" s="45"/>
      <c r="NK7711" s="45"/>
      <c r="NL7711" s="45"/>
      <c r="NM7711" s="45"/>
      <c r="NN7711" s="45"/>
      <c r="NO7711" s="45"/>
      <c r="NP7711" s="45"/>
      <c r="NQ7711" s="45"/>
      <c r="NR7711" s="45"/>
      <c r="NS7711" s="45"/>
      <c r="NT7711" s="45"/>
      <c r="NU7711" s="45"/>
    </row>
    <row r="7712" spans="2:385" s="48" customFormat="1" x14ac:dyDescent="0.2">
      <c r="B7712" s="45"/>
      <c r="C7712" s="45"/>
      <c r="D7712" s="234"/>
      <c r="AM7712" s="47"/>
      <c r="NJ7712" s="45"/>
      <c r="NK7712" s="45"/>
      <c r="NL7712" s="45"/>
      <c r="NM7712" s="45"/>
      <c r="NN7712" s="45"/>
      <c r="NO7712" s="45"/>
      <c r="NP7712" s="45"/>
      <c r="NQ7712" s="45"/>
      <c r="NR7712" s="45"/>
      <c r="NS7712" s="45"/>
      <c r="NT7712" s="45"/>
      <c r="NU7712" s="45"/>
    </row>
    <row r="7713" spans="2:385" s="48" customFormat="1" x14ac:dyDescent="0.2">
      <c r="B7713" s="45"/>
      <c r="C7713" s="45"/>
      <c r="D7713" s="234"/>
      <c r="AM7713" s="47"/>
      <c r="NJ7713" s="45"/>
      <c r="NK7713" s="45"/>
      <c r="NL7713" s="45"/>
      <c r="NM7713" s="45"/>
      <c r="NN7713" s="45"/>
      <c r="NO7713" s="45"/>
      <c r="NP7713" s="45"/>
      <c r="NQ7713" s="45"/>
      <c r="NR7713" s="45"/>
      <c r="NS7713" s="45"/>
      <c r="NT7713" s="45"/>
      <c r="NU7713" s="45"/>
    </row>
    <row r="7714" spans="2:385" s="48" customFormat="1" x14ac:dyDescent="0.2">
      <c r="B7714" s="45"/>
      <c r="C7714" s="45"/>
      <c r="D7714" s="234"/>
      <c r="AM7714" s="47"/>
      <c r="NJ7714" s="45"/>
      <c r="NK7714" s="45"/>
      <c r="NL7714" s="45"/>
      <c r="NM7714" s="45"/>
      <c r="NN7714" s="45"/>
      <c r="NO7714" s="45"/>
      <c r="NP7714" s="45"/>
      <c r="NQ7714" s="45"/>
      <c r="NR7714" s="45"/>
      <c r="NS7714" s="45"/>
      <c r="NT7714" s="45"/>
      <c r="NU7714" s="45"/>
    </row>
    <row r="7715" spans="2:385" s="48" customFormat="1" x14ac:dyDescent="0.2">
      <c r="B7715" s="45"/>
      <c r="C7715" s="45"/>
      <c r="D7715" s="234"/>
      <c r="AM7715" s="47"/>
      <c r="NJ7715" s="45"/>
      <c r="NK7715" s="45"/>
      <c r="NL7715" s="45"/>
      <c r="NM7715" s="45"/>
      <c r="NN7715" s="45"/>
      <c r="NO7715" s="45"/>
      <c r="NP7715" s="45"/>
      <c r="NQ7715" s="45"/>
      <c r="NR7715" s="45"/>
      <c r="NS7715" s="45"/>
      <c r="NT7715" s="45"/>
      <c r="NU7715" s="45"/>
    </row>
    <row r="7716" spans="2:385" s="48" customFormat="1" x14ac:dyDescent="0.2">
      <c r="B7716" s="45"/>
      <c r="C7716" s="45"/>
      <c r="D7716" s="234"/>
      <c r="AM7716" s="47"/>
      <c r="NJ7716" s="45"/>
      <c r="NK7716" s="45"/>
      <c r="NL7716" s="45"/>
      <c r="NM7716" s="45"/>
      <c r="NN7716" s="45"/>
      <c r="NO7716" s="45"/>
      <c r="NP7716" s="45"/>
      <c r="NQ7716" s="45"/>
      <c r="NR7716" s="45"/>
      <c r="NS7716" s="45"/>
      <c r="NT7716" s="45"/>
      <c r="NU7716" s="45"/>
    </row>
    <row r="7717" spans="2:385" s="48" customFormat="1" x14ac:dyDescent="0.2">
      <c r="B7717" s="45"/>
      <c r="C7717" s="45"/>
      <c r="D7717" s="234"/>
      <c r="AM7717" s="47"/>
      <c r="NJ7717" s="45"/>
      <c r="NK7717" s="45"/>
      <c r="NL7717" s="45"/>
      <c r="NM7717" s="45"/>
      <c r="NN7717" s="45"/>
      <c r="NO7717" s="45"/>
      <c r="NP7717" s="45"/>
      <c r="NQ7717" s="45"/>
      <c r="NR7717" s="45"/>
      <c r="NS7717" s="45"/>
      <c r="NT7717" s="45"/>
      <c r="NU7717" s="45"/>
    </row>
    <row r="7718" spans="2:385" s="48" customFormat="1" x14ac:dyDescent="0.2">
      <c r="B7718" s="45"/>
      <c r="C7718" s="45"/>
      <c r="D7718" s="234"/>
      <c r="AM7718" s="47"/>
      <c r="NJ7718" s="45"/>
      <c r="NK7718" s="45"/>
      <c r="NL7718" s="45"/>
      <c r="NM7718" s="45"/>
      <c r="NN7718" s="45"/>
      <c r="NO7718" s="45"/>
      <c r="NP7718" s="45"/>
      <c r="NQ7718" s="45"/>
      <c r="NR7718" s="45"/>
      <c r="NS7718" s="45"/>
      <c r="NT7718" s="45"/>
      <c r="NU7718" s="45"/>
    </row>
    <row r="7719" spans="2:385" s="48" customFormat="1" x14ac:dyDescent="0.2">
      <c r="B7719" s="45"/>
      <c r="C7719" s="45"/>
      <c r="D7719" s="234"/>
      <c r="AM7719" s="47"/>
      <c r="NJ7719" s="45"/>
      <c r="NK7719" s="45"/>
      <c r="NL7719" s="45"/>
      <c r="NM7719" s="45"/>
      <c r="NN7719" s="45"/>
      <c r="NO7719" s="45"/>
      <c r="NP7719" s="45"/>
      <c r="NQ7719" s="45"/>
      <c r="NR7719" s="45"/>
      <c r="NS7719" s="45"/>
      <c r="NT7719" s="45"/>
      <c r="NU7719" s="45"/>
    </row>
    <row r="7720" spans="2:385" s="48" customFormat="1" x14ac:dyDescent="0.2">
      <c r="B7720" s="45"/>
      <c r="C7720" s="45"/>
      <c r="D7720" s="234"/>
      <c r="AM7720" s="47"/>
      <c r="NJ7720" s="45"/>
      <c r="NK7720" s="45"/>
      <c r="NL7720" s="45"/>
      <c r="NM7720" s="45"/>
      <c r="NN7720" s="45"/>
      <c r="NO7720" s="45"/>
      <c r="NP7720" s="45"/>
      <c r="NQ7720" s="45"/>
      <c r="NR7720" s="45"/>
      <c r="NS7720" s="45"/>
      <c r="NT7720" s="45"/>
      <c r="NU7720" s="45"/>
    </row>
    <row r="7721" spans="2:385" s="48" customFormat="1" x14ac:dyDescent="0.2">
      <c r="B7721" s="45"/>
      <c r="C7721" s="45"/>
      <c r="D7721" s="234"/>
      <c r="AM7721" s="47"/>
      <c r="NJ7721" s="45"/>
      <c r="NK7721" s="45"/>
      <c r="NL7721" s="45"/>
      <c r="NM7721" s="45"/>
      <c r="NN7721" s="45"/>
      <c r="NO7721" s="45"/>
      <c r="NP7721" s="45"/>
      <c r="NQ7721" s="45"/>
      <c r="NR7721" s="45"/>
      <c r="NS7721" s="45"/>
      <c r="NT7721" s="45"/>
      <c r="NU7721" s="45"/>
    </row>
    <row r="7722" spans="2:385" s="48" customFormat="1" x14ac:dyDescent="0.2">
      <c r="B7722" s="45"/>
      <c r="C7722" s="45"/>
      <c r="D7722" s="234"/>
      <c r="AM7722" s="47"/>
      <c r="NJ7722" s="45"/>
      <c r="NK7722" s="45"/>
      <c r="NL7722" s="45"/>
      <c r="NM7722" s="45"/>
      <c r="NN7722" s="45"/>
      <c r="NO7722" s="45"/>
      <c r="NP7722" s="45"/>
      <c r="NQ7722" s="45"/>
      <c r="NR7722" s="45"/>
      <c r="NS7722" s="45"/>
      <c r="NT7722" s="45"/>
      <c r="NU7722" s="45"/>
    </row>
    <row r="7723" spans="2:385" s="48" customFormat="1" x14ac:dyDescent="0.2">
      <c r="B7723" s="45"/>
      <c r="C7723" s="45"/>
      <c r="D7723" s="234"/>
      <c r="AM7723" s="47"/>
      <c r="NJ7723" s="45"/>
      <c r="NK7723" s="45"/>
      <c r="NL7723" s="45"/>
      <c r="NM7723" s="45"/>
      <c r="NN7723" s="45"/>
      <c r="NO7723" s="45"/>
      <c r="NP7723" s="45"/>
      <c r="NQ7723" s="45"/>
      <c r="NR7723" s="45"/>
      <c r="NS7723" s="45"/>
      <c r="NT7723" s="45"/>
      <c r="NU7723" s="45"/>
    </row>
    <row r="7724" spans="2:385" s="48" customFormat="1" x14ac:dyDescent="0.2">
      <c r="B7724" s="45"/>
      <c r="C7724" s="45"/>
      <c r="D7724" s="234"/>
      <c r="AM7724" s="47"/>
      <c r="NJ7724" s="45"/>
      <c r="NK7724" s="45"/>
      <c r="NL7724" s="45"/>
      <c r="NM7724" s="45"/>
      <c r="NN7724" s="45"/>
      <c r="NO7724" s="45"/>
      <c r="NP7724" s="45"/>
      <c r="NQ7724" s="45"/>
      <c r="NR7724" s="45"/>
      <c r="NS7724" s="45"/>
      <c r="NT7724" s="45"/>
      <c r="NU7724" s="45"/>
    </row>
    <row r="7725" spans="2:385" s="48" customFormat="1" x14ac:dyDescent="0.2">
      <c r="B7725" s="45"/>
      <c r="C7725" s="45"/>
      <c r="D7725" s="234"/>
      <c r="AM7725" s="47"/>
      <c r="NJ7725" s="45"/>
      <c r="NK7725" s="45"/>
      <c r="NL7725" s="45"/>
      <c r="NM7725" s="45"/>
      <c r="NN7725" s="45"/>
      <c r="NO7725" s="45"/>
      <c r="NP7725" s="45"/>
      <c r="NQ7725" s="45"/>
      <c r="NR7725" s="45"/>
      <c r="NS7725" s="45"/>
      <c r="NT7725" s="45"/>
      <c r="NU7725" s="45"/>
    </row>
    <row r="7726" spans="2:385" s="48" customFormat="1" x14ac:dyDescent="0.2">
      <c r="B7726" s="45"/>
      <c r="C7726" s="45"/>
      <c r="D7726" s="234"/>
      <c r="AM7726" s="47"/>
      <c r="NJ7726" s="45"/>
      <c r="NK7726" s="45"/>
      <c r="NL7726" s="45"/>
      <c r="NM7726" s="45"/>
      <c r="NN7726" s="45"/>
      <c r="NO7726" s="45"/>
      <c r="NP7726" s="45"/>
      <c r="NQ7726" s="45"/>
      <c r="NR7726" s="45"/>
      <c r="NS7726" s="45"/>
      <c r="NT7726" s="45"/>
      <c r="NU7726" s="45"/>
    </row>
    <row r="7727" spans="2:385" s="48" customFormat="1" x14ac:dyDescent="0.2">
      <c r="B7727" s="45"/>
      <c r="C7727" s="45"/>
      <c r="D7727" s="234"/>
      <c r="AM7727" s="47"/>
      <c r="NJ7727" s="45"/>
      <c r="NK7727" s="45"/>
      <c r="NL7727" s="45"/>
      <c r="NM7727" s="45"/>
      <c r="NN7727" s="45"/>
      <c r="NO7727" s="45"/>
      <c r="NP7727" s="45"/>
      <c r="NQ7727" s="45"/>
      <c r="NR7727" s="45"/>
      <c r="NS7727" s="45"/>
      <c r="NT7727" s="45"/>
      <c r="NU7727" s="45"/>
    </row>
    <row r="7728" spans="2:385" s="48" customFormat="1" x14ac:dyDescent="0.2">
      <c r="B7728" s="45"/>
      <c r="C7728" s="45"/>
      <c r="D7728" s="234"/>
      <c r="AM7728" s="47"/>
      <c r="NJ7728" s="45"/>
      <c r="NK7728" s="45"/>
      <c r="NL7728" s="45"/>
      <c r="NM7728" s="45"/>
      <c r="NN7728" s="45"/>
      <c r="NO7728" s="45"/>
      <c r="NP7728" s="45"/>
      <c r="NQ7728" s="45"/>
      <c r="NR7728" s="45"/>
      <c r="NS7728" s="45"/>
      <c r="NT7728" s="45"/>
      <c r="NU7728" s="45"/>
    </row>
    <row r="7729" spans="2:385" s="48" customFormat="1" x14ac:dyDescent="0.2">
      <c r="B7729" s="45"/>
      <c r="C7729" s="45"/>
      <c r="D7729" s="234"/>
      <c r="AM7729" s="47"/>
      <c r="NJ7729" s="45"/>
      <c r="NK7729" s="45"/>
      <c r="NL7729" s="45"/>
      <c r="NM7729" s="45"/>
      <c r="NN7729" s="45"/>
      <c r="NO7729" s="45"/>
      <c r="NP7729" s="45"/>
      <c r="NQ7729" s="45"/>
      <c r="NR7729" s="45"/>
      <c r="NS7729" s="45"/>
      <c r="NT7729" s="45"/>
      <c r="NU7729" s="45"/>
    </row>
    <row r="7730" spans="2:385" s="48" customFormat="1" x14ac:dyDescent="0.2">
      <c r="B7730" s="45"/>
      <c r="C7730" s="45"/>
      <c r="D7730" s="234"/>
      <c r="AM7730" s="47"/>
      <c r="NJ7730" s="45"/>
      <c r="NK7730" s="45"/>
      <c r="NL7730" s="45"/>
      <c r="NM7730" s="45"/>
      <c r="NN7730" s="45"/>
      <c r="NO7730" s="45"/>
      <c r="NP7730" s="45"/>
      <c r="NQ7730" s="45"/>
      <c r="NR7730" s="45"/>
      <c r="NS7730" s="45"/>
      <c r="NT7730" s="45"/>
      <c r="NU7730" s="45"/>
    </row>
    <row r="7731" spans="2:385" s="48" customFormat="1" x14ac:dyDescent="0.2">
      <c r="B7731" s="45"/>
      <c r="C7731" s="45"/>
      <c r="D7731" s="234"/>
      <c r="AM7731" s="47"/>
      <c r="NJ7731" s="45"/>
      <c r="NK7731" s="45"/>
      <c r="NL7731" s="45"/>
      <c r="NM7731" s="45"/>
      <c r="NN7731" s="45"/>
      <c r="NO7731" s="45"/>
      <c r="NP7731" s="45"/>
      <c r="NQ7731" s="45"/>
      <c r="NR7731" s="45"/>
      <c r="NS7731" s="45"/>
      <c r="NT7731" s="45"/>
      <c r="NU7731" s="45"/>
    </row>
    <row r="7732" spans="2:385" s="48" customFormat="1" x14ac:dyDescent="0.2">
      <c r="B7732" s="45"/>
      <c r="C7732" s="45"/>
      <c r="D7732" s="234"/>
      <c r="AM7732" s="47"/>
      <c r="NJ7732" s="45"/>
      <c r="NK7732" s="45"/>
      <c r="NL7732" s="45"/>
      <c r="NM7732" s="45"/>
      <c r="NN7732" s="45"/>
      <c r="NO7732" s="45"/>
      <c r="NP7732" s="45"/>
      <c r="NQ7732" s="45"/>
      <c r="NR7732" s="45"/>
      <c r="NS7732" s="45"/>
      <c r="NT7732" s="45"/>
      <c r="NU7732" s="45"/>
    </row>
    <row r="7733" spans="2:385" s="48" customFormat="1" x14ac:dyDescent="0.2">
      <c r="B7733" s="45"/>
      <c r="C7733" s="45"/>
      <c r="D7733" s="234"/>
      <c r="AM7733" s="47"/>
      <c r="NJ7733" s="45"/>
      <c r="NK7733" s="45"/>
      <c r="NL7733" s="45"/>
      <c r="NM7733" s="45"/>
      <c r="NN7733" s="45"/>
      <c r="NO7733" s="45"/>
      <c r="NP7733" s="45"/>
      <c r="NQ7733" s="45"/>
      <c r="NR7733" s="45"/>
      <c r="NS7733" s="45"/>
      <c r="NT7733" s="45"/>
      <c r="NU7733" s="45"/>
    </row>
    <row r="7734" spans="2:385" s="48" customFormat="1" x14ac:dyDescent="0.2">
      <c r="B7734" s="45"/>
      <c r="C7734" s="45"/>
      <c r="D7734" s="234"/>
      <c r="AM7734" s="47"/>
      <c r="NJ7734" s="45"/>
      <c r="NK7734" s="45"/>
      <c r="NL7734" s="45"/>
      <c r="NM7734" s="45"/>
      <c r="NN7734" s="45"/>
      <c r="NO7734" s="45"/>
      <c r="NP7734" s="45"/>
      <c r="NQ7734" s="45"/>
      <c r="NR7734" s="45"/>
      <c r="NS7734" s="45"/>
      <c r="NT7734" s="45"/>
      <c r="NU7734" s="45"/>
    </row>
    <row r="7735" spans="2:385" s="48" customFormat="1" x14ac:dyDescent="0.2">
      <c r="B7735" s="45"/>
      <c r="C7735" s="45"/>
      <c r="D7735" s="234"/>
      <c r="AM7735" s="47"/>
      <c r="NJ7735" s="45"/>
      <c r="NK7735" s="45"/>
      <c r="NL7735" s="45"/>
      <c r="NM7735" s="45"/>
      <c r="NN7735" s="45"/>
      <c r="NO7735" s="45"/>
      <c r="NP7735" s="45"/>
      <c r="NQ7735" s="45"/>
      <c r="NR7735" s="45"/>
      <c r="NS7735" s="45"/>
      <c r="NT7735" s="45"/>
      <c r="NU7735" s="45"/>
    </row>
    <row r="7736" spans="2:385" s="48" customFormat="1" x14ac:dyDescent="0.2">
      <c r="B7736" s="45"/>
      <c r="C7736" s="45"/>
      <c r="D7736" s="234"/>
      <c r="AM7736" s="47"/>
      <c r="NJ7736" s="45"/>
      <c r="NK7736" s="45"/>
      <c r="NL7736" s="45"/>
      <c r="NM7736" s="45"/>
      <c r="NN7736" s="45"/>
      <c r="NO7736" s="45"/>
      <c r="NP7736" s="45"/>
      <c r="NQ7736" s="45"/>
      <c r="NR7736" s="45"/>
      <c r="NS7736" s="45"/>
      <c r="NT7736" s="45"/>
      <c r="NU7736" s="45"/>
    </row>
    <row r="7737" spans="2:385" s="48" customFormat="1" x14ac:dyDescent="0.2">
      <c r="B7737" s="45"/>
      <c r="C7737" s="45"/>
      <c r="D7737" s="234"/>
      <c r="AM7737" s="47"/>
      <c r="NJ7737" s="45"/>
      <c r="NK7737" s="45"/>
      <c r="NL7737" s="45"/>
      <c r="NM7737" s="45"/>
      <c r="NN7737" s="45"/>
      <c r="NO7737" s="45"/>
      <c r="NP7737" s="45"/>
      <c r="NQ7737" s="45"/>
      <c r="NR7737" s="45"/>
      <c r="NS7737" s="45"/>
      <c r="NT7737" s="45"/>
      <c r="NU7737" s="45"/>
    </row>
    <row r="7738" spans="2:385" s="48" customFormat="1" x14ac:dyDescent="0.2">
      <c r="B7738" s="45"/>
      <c r="C7738" s="45"/>
      <c r="D7738" s="234"/>
      <c r="AM7738" s="47"/>
      <c r="NJ7738" s="45"/>
      <c r="NK7738" s="45"/>
      <c r="NL7738" s="45"/>
      <c r="NM7738" s="45"/>
      <c r="NN7738" s="45"/>
      <c r="NO7738" s="45"/>
      <c r="NP7738" s="45"/>
      <c r="NQ7738" s="45"/>
      <c r="NR7738" s="45"/>
      <c r="NS7738" s="45"/>
      <c r="NT7738" s="45"/>
      <c r="NU7738" s="45"/>
    </row>
    <row r="7739" spans="2:385" s="48" customFormat="1" x14ac:dyDescent="0.2">
      <c r="B7739" s="45"/>
      <c r="C7739" s="45"/>
      <c r="D7739" s="234"/>
      <c r="AM7739" s="47"/>
      <c r="NJ7739" s="45"/>
      <c r="NK7739" s="45"/>
      <c r="NL7739" s="45"/>
      <c r="NM7739" s="45"/>
      <c r="NN7739" s="45"/>
      <c r="NO7739" s="45"/>
      <c r="NP7739" s="45"/>
      <c r="NQ7739" s="45"/>
      <c r="NR7739" s="45"/>
      <c r="NS7739" s="45"/>
      <c r="NT7739" s="45"/>
      <c r="NU7739" s="45"/>
    </row>
    <row r="7740" spans="2:385" s="48" customFormat="1" x14ac:dyDescent="0.2">
      <c r="B7740" s="45"/>
      <c r="C7740" s="45"/>
      <c r="D7740" s="234"/>
      <c r="AM7740" s="47"/>
      <c r="NJ7740" s="45"/>
      <c r="NK7740" s="45"/>
      <c r="NL7740" s="45"/>
      <c r="NM7740" s="45"/>
      <c r="NN7740" s="45"/>
      <c r="NO7740" s="45"/>
      <c r="NP7740" s="45"/>
      <c r="NQ7740" s="45"/>
      <c r="NR7740" s="45"/>
      <c r="NS7740" s="45"/>
      <c r="NT7740" s="45"/>
      <c r="NU7740" s="45"/>
    </row>
    <row r="7741" spans="2:385" s="48" customFormat="1" x14ac:dyDescent="0.2">
      <c r="B7741" s="45"/>
      <c r="C7741" s="45"/>
      <c r="D7741" s="234"/>
      <c r="AM7741" s="47"/>
      <c r="NJ7741" s="45"/>
      <c r="NK7741" s="45"/>
      <c r="NL7741" s="45"/>
      <c r="NM7741" s="45"/>
      <c r="NN7741" s="45"/>
      <c r="NO7741" s="45"/>
      <c r="NP7741" s="45"/>
      <c r="NQ7741" s="45"/>
      <c r="NR7741" s="45"/>
      <c r="NS7741" s="45"/>
      <c r="NT7741" s="45"/>
      <c r="NU7741" s="45"/>
    </row>
    <row r="7742" spans="2:385" s="48" customFormat="1" x14ac:dyDescent="0.2">
      <c r="B7742" s="45"/>
      <c r="C7742" s="45"/>
      <c r="D7742" s="234"/>
      <c r="AM7742" s="47"/>
      <c r="NJ7742" s="45"/>
      <c r="NK7742" s="45"/>
      <c r="NL7742" s="45"/>
      <c r="NM7742" s="45"/>
      <c r="NN7742" s="45"/>
      <c r="NO7742" s="45"/>
      <c r="NP7742" s="45"/>
      <c r="NQ7742" s="45"/>
      <c r="NR7742" s="45"/>
      <c r="NS7742" s="45"/>
      <c r="NT7742" s="45"/>
      <c r="NU7742" s="45"/>
    </row>
    <row r="7743" spans="2:385" s="48" customFormat="1" x14ac:dyDescent="0.2">
      <c r="B7743" s="45"/>
      <c r="C7743" s="45"/>
      <c r="D7743" s="234"/>
      <c r="AM7743" s="47"/>
      <c r="NJ7743" s="45"/>
      <c r="NK7743" s="45"/>
      <c r="NL7743" s="45"/>
      <c r="NM7743" s="45"/>
      <c r="NN7743" s="45"/>
      <c r="NO7743" s="45"/>
      <c r="NP7743" s="45"/>
      <c r="NQ7743" s="45"/>
      <c r="NR7743" s="45"/>
      <c r="NS7743" s="45"/>
      <c r="NT7743" s="45"/>
      <c r="NU7743" s="45"/>
    </row>
    <row r="7744" spans="2:385" s="48" customFormat="1" x14ac:dyDescent="0.2">
      <c r="B7744" s="45"/>
      <c r="C7744" s="45"/>
      <c r="D7744" s="234"/>
      <c r="AM7744" s="47"/>
      <c r="NJ7744" s="45"/>
      <c r="NK7744" s="45"/>
      <c r="NL7744" s="45"/>
      <c r="NM7744" s="45"/>
      <c r="NN7744" s="45"/>
      <c r="NO7744" s="45"/>
      <c r="NP7744" s="45"/>
      <c r="NQ7744" s="45"/>
      <c r="NR7744" s="45"/>
      <c r="NS7744" s="45"/>
      <c r="NT7744" s="45"/>
      <c r="NU7744" s="45"/>
    </row>
    <row r="7745" spans="2:385" s="48" customFormat="1" x14ac:dyDescent="0.2">
      <c r="B7745" s="45"/>
      <c r="C7745" s="45"/>
      <c r="D7745" s="234"/>
      <c r="AM7745" s="47"/>
      <c r="NJ7745" s="45"/>
      <c r="NK7745" s="45"/>
      <c r="NL7745" s="45"/>
      <c r="NM7745" s="45"/>
      <c r="NN7745" s="45"/>
      <c r="NO7745" s="45"/>
      <c r="NP7745" s="45"/>
      <c r="NQ7745" s="45"/>
      <c r="NR7745" s="45"/>
      <c r="NS7745" s="45"/>
      <c r="NT7745" s="45"/>
      <c r="NU7745" s="45"/>
    </row>
    <row r="7746" spans="2:385" s="48" customFormat="1" x14ac:dyDescent="0.2">
      <c r="B7746" s="45"/>
      <c r="C7746" s="45"/>
      <c r="D7746" s="234"/>
      <c r="AM7746" s="47"/>
      <c r="NJ7746" s="45"/>
      <c r="NK7746" s="45"/>
      <c r="NL7746" s="45"/>
      <c r="NM7746" s="45"/>
      <c r="NN7746" s="45"/>
      <c r="NO7746" s="45"/>
      <c r="NP7746" s="45"/>
      <c r="NQ7746" s="45"/>
      <c r="NR7746" s="45"/>
      <c r="NS7746" s="45"/>
      <c r="NT7746" s="45"/>
      <c r="NU7746" s="45"/>
    </row>
    <row r="7747" spans="2:385" s="48" customFormat="1" x14ac:dyDescent="0.2">
      <c r="B7747" s="45"/>
      <c r="C7747" s="45"/>
      <c r="D7747" s="234"/>
      <c r="AM7747" s="47"/>
      <c r="NJ7747" s="45"/>
      <c r="NK7747" s="45"/>
      <c r="NL7747" s="45"/>
      <c r="NM7747" s="45"/>
      <c r="NN7747" s="45"/>
      <c r="NO7747" s="45"/>
      <c r="NP7747" s="45"/>
      <c r="NQ7747" s="45"/>
      <c r="NR7747" s="45"/>
      <c r="NS7747" s="45"/>
      <c r="NT7747" s="45"/>
      <c r="NU7747" s="45"/>
    </row>
    <row r="7748" spans="2:385" s="48" customFormat="1" x14ac:dyDescent="0.2">
      <c r="B7748" s="45"/>
      <c r="C7748" s="45"/>
      <c r="D7748" s="234"/>
      <c r="AM7748" s="47"/>
      <c r="NJ7748" s="45"/>
      <c r="NK7748" s="45"/>
      <c r="NL7748" s="45"/>
      <c r="NM7748" s="45"/>
      <c r="NN7748" s="45"/>
      <c r="NO7748" s="45"/>
      <c r="NP7748" s="45"/>
      <c r="NQ7748" s="45"/>
      <c r="NR7748" s="45"/>
      <c r="NS7748" s="45"/>
      <c r="NT7748" s="45"/>
      <c r="NU7748" s="45"/>
    </row>
    <row r="7749" spans="2:385" s="48" customFormat="1" x14ac:dyDescent="0.2">
      <c r="B7749" s="45"/>
      <c r="C7749" s="45"/>
      <c r="D7749" s="234"/>
      <c r="AM7749" s="47"/>
      <c r="NJ7749" s="45"/>
      <c r="NK7749" s="45"/>
      <c r="NL7749" s="45"/>
      <c r="NM7749" s="45"/>
      <c r="NN7749" s="45"/>
      <c r="NO7749" s="45"/>
      <c r="NP7749" s="45"/>
      <c r="NQ7749" s="45"/>
      <c r="NR7749" s="45"/>
      <c r="NS7749" s="45"/>
      <c r="NT7749" s="45"/>
      <c r="NU7749" s="45"/>
    </row>
    <row r="7750" spans="2:385" s="48" customFormat="1" x14ac:dyDescent="0.2">
      <c r="B7750" s="45"/>
      <c r="C7750" s="45"/>
      <c r="D7750" s="234"/>
      <c r="AM7750" s="47"/>
      <c r="NJ7750" s="45"/>
      <c r="NK7750" s="45"/>
      <c r="NL7750" s="45"/>
      <c r="NM7750" s="45"/>
      <c r="NN7750" s="45"/>
      <c r="NO7750" s="45"/>
      <c r="NP7750" s="45"/>
      <c r="NQ7750" s="45"/>
      <c r="NR7750" s="45"/>
      <c r="NS7750" s="45"/>
      <c r="NT7750" s="45"/>
      <c r="NU7750" s="45"/>
    </row>
    <row r="7751" spans="2:385" s="48" customFormat="1" x14ac:dyDescent="0.2">
      <c r="B7751" s="45"/>
      <c r="C7751" s="45"/>
      <c r="D7751" s="234"/>
      <c r="AM7751" s="47"/>
      <c r="NJ7751" s="45"/>
      <c r="NK7751" s="45"/>
      <c r="NL7751" s="45"/>
      <c r="NM7751" s="45"/>
      <c r="NN7751" s="45"/>
      <c r="NO7751" s="45"/>
      <c r="NP7751" s="45"/>
      <c r="NQ7751" s="45"/>
      <c r="NR7751" s="45"/>
      <c r="NS7751" s="45"/>
      <c r="NT7751" s="45"/>
      <c r="NU7751" s="45"/>
    </row>
    <row r="7752" spans="2:385" s="48" customFormat="1" x14ac:dyDescent="0.2">
      <c r="B7752" s="45"/>
      <c r="C7752" s="45"/>
      <c r="D7752" s="234"/>
      <c r="AM7752" s="47"/>
      <c r="NJ7752" s="45"/>
      <c r="NK7752" s="45"/>
      <c r="NL7752" s="45"/>
      <c r="NM7752" s="45"/>
      <c r="NN7752" s="45"/>
      <c r="NO7752" s="45"/>
      <c r="NP7752" s="45"/>
      <c r="NQ7752" s="45"/>
      <c r="NR7752" s="45"/>
      <c r="NS7752" s="45"/>
      <c r="NT7752" s="45"/>
      <c r="NU7752" s="45"/>
    </row>
    <row r="7753" spans="2:385" s="48" customFormat="1" x14ac:dyDescent="0.2">
      <c r="B7753" s="45"/>
      <c r="C7753" s="45"/>
      <c r="D7753" s="234"/>
      <c r="AM7753" s="47"/>
      <c r="NJ7753" s="45"/>
      <c r="NK7753" s="45"/>
      <c r="NL7753" s="45"/>
      <c r="NM7753" s="45"/>
      <c r="NN7753" s="45"/>
      <c r="NO7753" s="45"/>
      <c r="NP7753" s="45"/>
      <c r="NQ7753" s="45"/>
      <c r="NR7753" s="45"/>
      <c r="NS7753" s="45"/>
      <c r="NT7753" s="45"/>
      <c r="NU7753" s="45"/>
    </row>
    <row r="7754" spans="2:385" s="48" customFormat="1" x14ac:dyDescent="0.2">
      <c r="B7754" s="45"/>
      <c r="C7754" s="45"/>
      <c r="D7754" s="234"/>
      <c r="AM7754" s="47"/>
      <c r="NJ7754" s="45"/>
      <c r="NK7754" s="45"/>
      <c r="NL7754" s="45"/>
      <c r="NM7754" s="45"/>
      <c r="NN7754" s="45"/>
      <c r="NO7754" s="45"/>
      <c r="NP7754" s="45"/>
      <c r="NQ7754" s="45"/>
      <c r="NR7754" s="45"/>
      <c r="NS7754" s="45"/>
      <c r="NT7754" s="45"/>
      <c r="NU7754" s="45"/>
    </row>
    <row r="7755" spans="2:385" s="48" customFormat="1" x14ac:dyDescent="0.2">
      <c r="B7755" s="45"/>
      <c r="C7755" s="45"/>
      <c r="D7755" s="234"/>
      <c r="AM7755" s="47"/>
      <c r="NJ7755" s="45"/>
      <c r="NK7755" s="45"/>
      <c r="NL7755" s="45"/>
      <c r="NM7755" s="45"/>
      <c r="NN7755" s="45"/>
      <c r="NO7755" s="45"/>
      <c r="NP7755" s="45"/>
      <c r="NQ7755" s="45"/>
      <c r="NR7755" s="45"/>
      <c r="NS7755" s="45"/>
      <c r="NT7755" s="45"/>
      <c r="NU7755" s="45"/>
    </row>
    <row r="7756" spans="2:385" s="48" customFormat="1" x14ac:dyDescent="0.2">
      <c r="B7756" s="45"/>
      <c r="C7756" s="45"/>
      <c r="D7756" s="234"/>
      <c r="AM7756" s="47"/>
      <c r="NJ7756" s="45"/>
      <c r="NK7756" s="45"/>
      <c r="NL7756" s="45"/>
      <c r="NM7756" s="45"/>
      <c r="NN7756" s="45"/>
      <c r="NO7756" s="45"/>
      <c r="NP7756" s="45"/>
      <c r="NQ7756" s="45"/>
      <c r="NR7756" s="45"/>
      <c r="NS7756" s="45"/>
      <c r="NT7756" s="45"/>
      <c r="NU7756" s="45"/>
    </row>
    <row r="7757" spans="2:385" s="48" customFormat="1" x14ac:dyDescent="0.2">
      <c r="B7757" s="45"/>
      <c r="C7757" s="45"/>
      <c r="D7757" s="234"/>
      <c r="AM7757" s="47"/>
      <c r="NJ7757" s="45"/>
      <c r="NK7757" s="45"/>
      <c r="NL7757" s="45"/>
      <c r="NM7757" s="45"/>
      <c r="NN7757" s="45"/>
      <c r="NO7757" s="45"/>
      <c r="NP7757" s="45"/>
      <c r="NQ7757" s="45"/>
      <c r="NR7757" s="45"/>
      <c r="NS7757" s="45"/>
      <c r="NT7757" s="45"/>
      <c r="NU7757" s="45"/>
    </row>
    <row r="7758" spans="2:385" s="48" customFormat="1" x14ac:dyDescent="0.2">
      <c r="B7758" s="45"/>
      <c r="C7758" s="45"/>
      <c r="D7758" s="234"/>
      <c r="AM7758" s="47"/>
      <c r="NJ7758" s="45"/>
      <c r="NK7758" s="45"/>
      <c r="NL7758" s="45"/>
      <c r="NM7758" s="45"/>
      <c r="NN7758" s="45"/>
      <c r="NO7758" s="45"/>
      <c r="NP7758" s="45"/>
      <c r="NQ7758" s="45"/>
      <c r="NR7758" s="45"/>
      <c r="NS7758" s="45"/>
      <c r="NT7758" s="45"/>
      <c r="NU7758" s="45"/>
    </row>
    <row r="7759" spans="2:385" s="48" customFormat="1" x14ac:dyDescent="0.2">
      <c r="B7759" s="45"/>
      <c r="C7759" s="45"/>
      <c r="D7759" s="234"/>
      <c r="AM7759" s="47"/>
      <c r="NJ7759" s="45"/>
      <c r="NK7759" s="45"/>
      <c r="NL7759" s="45"/>
      <c r="NM7759" s="45"/>
      <c r="NN7759" s="45"/>
      <c r="NO7759" s="45"/>
      <c r="NP7759" s="45"/>
      <c r="NQ7759" s="45"/>
      <c r="NR7759" s="45"/>
      <c r="NS7759" s="45"/>
      <c r="NT7759" s="45"/>
      <c r="NU7759" s="45"/>
    </row>
    <row r="7760" spans="2:385" s="48" customFormat="1" x14ac:dyDescent="0.2">
      <c r="B7760" s="45"/>
      <c r="C7760" s="45"/>
      <c r="D7760" s="234"/>
      <c r="AM7760" s="47"/>
      <c r="NJ7760" s="45"/>
      <c r="NK7760" s="45"/>
      <c r="NL7760" s="45"/>
      <c r="NM7760" s="45"/>
      <c r="NN7760" s="45"/>
      <c r="NO7760" s="45"/>
      <c r="NP7760" s="45"/>
      <c r="NQ7760" s="45"/>
      <c r="NR7760" s="45"/>
      <c r="NS7760" s="45"/>
      <c r="NT7760" s="45"/>
      <c r="NU7760" s="45"/>
    </row>
    <row r="7761" spans="2:385" s="48" customFormat="1" x14ac:dyDescent="0.2">
      <c r="B7761" s="45"/>
      <c r="C7761" s="45"/>
      <c r="D7761" s="234"/>
      <c r="AM7761" s="47"/>
      <c r="NJ7761" s="45"/>
      <c r="NK7761" s="45"/>
      <c r="NL7761" s="45"/>
      <c r="NM7761" s="45"/>
      <c r="NN7761" s="45"/>
      <c r="NO7761" s="45"/>
      <c r="NP7761" s="45"/>
      <c r="NQ7761" s="45"/>
      <c r="NR7761" s="45"/>
      <c r="NS7761" s="45"/>
      <c r="NT7761" s="45"/>
      <c r="NU7761" s="45"/>
    </row>
    <row r="7762" spans="2:385" s="48" customFormat="1" x14ac:dyDescent="0.2">
      <c r="B7762" s="45"/>
      <c r="C7762" s="45"/>
      <c r="D7762" s="234"/>
      <c r="AM7762" s="47"/>
      <c r="NJ7762" s="45"/>
      <c r="NK7762" s="45"/>
      <c r="NL7762" s="45"/>
      <c r="NM7762" s="45"/>
      <c r="NN7762" s="45"/>
      <c r="NO7762" s="45"/>
      <c r="NP7762" s="45"/>
      <c r="NQ7762" s="45"/>
      <c r="NR7762" s="45"/>
      <c r="NS7762" s="45"/>
      <c r="NT7762" s="45"/>
      <c r="NU7762" s="45"/>
    </row>
    <row r="7763" spans="2:385" s="48" customFormat="1" x14ac:dyDescent="0.2">
      <c r="B7763" s="45"/>
      <c r="C7763" s="45"/>
      <c r="D7763" s="234"/>
      <c r="AM7763" s="47"/>
      <c r="NJ7763" s="45"/>
      <c r="NK7763" s="45"/>
      <c r="NL7763" s="45"/>
      <c r="NM7763" s="45"/>
      <c r="NN7763" s="45"/>
      <c r="NO7763" s="45"/>
      <c r="NP7763" s="45"/>
      <c r="NQ7763" s="45"/>
      <c r="NR7763" s="45"/>
      <c r="NS7763" s="45"/>
      <c r="NT7763" s="45"/>
      <c r="NU7763" s="45"/>
    </row>
    <row r="7764" spans="2:385" s="48" customFormat="1" x14ac:dyDescent="0.2">
      <c r="B7764" s="45"/>
      <c r="C7764" s="45"/>
      <c r="D7764" s="234"/>
      <c r="AM7764" s="47"/>
      <c r="NJ7764" s="45"/>
      <c r="NK7764" s="45"/>
      <c r="NL7764" s="45"/>
      <c r="NM7764" s="45"/>
      <c r="NN7764" s="45"/>
      <c r="NO7764" s="45"/>
      <c r="NP7764" s="45"/>
      <c r="NQ7764" s="45"/>
      <c r="NR7764" s="45"/>
      <c r="NS7764" s="45"/>
      <c r="NT7764" s="45"/>
      <c r="NU7764" s="45"/>
    </row>
    <row r="7765" spans="2:385" s="48" customFormat="1" x14ac:dyDescent="0.2">
      <c r="B7765" s="45"/>
      <c r="C7765" s="45"/>
      <c r="D7765" s="234"/>
      <c r="AM7765" s="47"/>
      <c r="NJ7765" s="45"/>
      <c r="NK7765" s="45"/>
      <c r="NL7765" s="45"/>
      <c r="NM7765" s="45"/>
      <c r="NN7765" s="45"/>
      <c r="NO7765" s="45"/>
      <c r="NP7765" s="45"/>
      <c r="NQ7765" s="45"/>
      <c r="NR7765" s="45"/>
      <c r="NS7765" s="45"/>
      <c r="NT7765" s="45"/>
      <c r="NU7765" s="45"/>
    </row>
    <row r="7766" spans="2:385" s="48" customFormat="1" x14ac:dyDescent="0.2">
      <c r="B7766" s="45"/>
      <c r="C7766" s="45"/>
      <c r="D7766" s="234"/>
      <c r="AM7766" s="47"/>
      <c r="NJ7766" s="45"/>
      <c r="NK7766" s="45"/>
      <c r="NL7766" s="45"/>
      <c r="NM7766" s="45"/>
      <c r="NN7766" s="45"/>
      <c r="NO7766" s="45"/>
      <c r="NP7766" s="45"/>
      <c r="NQ7766" s="45"/>
      <c r="NR7766" s="45"/>
      <c r="NS7766" s="45"/>
      <c r="NT7766" s="45"/>
      <c r="NU7766" s="45"/>
    </row>
    <row r="7767" spans="2:385" s="48" customFormat="1" x14ac:dyDescent="0.2">
      <c r="B7767" s="45"/>
      <c r="C7767" s="45"/>
      <c r="D7767" s="234"/>
      <c r="AM7767" s="47"/>
      <c r="NJ7767" s="45"/>
      <c r="NK7767" s="45"/>
      <c r="NL7767" s="45"/>
      <c r="NM7767" s="45"/>
      <c r="NN7767" s="45"/>
      <c r="NO7767" s="45"/>
      <c r="NP7767" s="45"/>
      <c r="NQ7767" s="45"/>
      <c r="NR7767" s="45"/>
      <c r="NS7767" s="45"/>
      <c r="NT7767" s="45"/>
      <c r="NU7767" s="45"/>
    </row>
    <row r="7768" spans="2:385" s="48" customFormat="1" x14ac:dyDescent="0.2">
      <c r="B7768" s="45"/>
      <c r="C7768" s="45"/>
      <c r="D7768" s="234"/>
      <c r="AM7768" s="47"/>
      <c r="NJ7768" s="45"/>
      <c r="NK7768" s="45"/>
      <c r="NL7768" s="45"/>
      <c r="NM7768" s="45"/>
      <c r="NN7768" s="45"/>
      <c r="NO7768" s="45"/>
      <c r="NP7768" s="45"/>
      <c r="NQ7768" s="45"/>
      <c r="NR7768" s="45"/>
      <c r="NS7768" s="45"/>
      <c r="NT7768" s="45"/>
      <c r="NU7768" s="45"/>
    </row>
    <row r="7769" spans="2:385" s="48" customFormat="1" x14ac:dyDescent="0.2">
      <c r="B7769" s="45"/>
      <c r="C7769" s="45"/>
      <c r="D7769" s="234"/>
      <c r="AM7769" s="47"/>
      <c r="NJ7769" s="45"/>
      <c r="NK7769" s="45"/>
      <c r="NL7769" s="45"/>
      <c r="NM7769" s="45"/>
      <c r="NN7769" s="45"/>
      <c r="NO7769" s="45"/>
      <c r="NP7769" s="45"/>
      <c r="NQ7769" s="45"/>
      <c r="NR7769" s="45"/>
      <c r="NS7769" s="45"/>
      <c r="NT7769" s="45"/>
      <c r="NU7769" s="45"/>
    </row>
    <row r="7770" spans="2:385" s="48" customFormat="1" x14ac:dyDescent="0.2">
      <c r="B7770" s="45"/>
      <c r="C7770" s="45"/>
      <c r="D7770" s="234"/>
      <c r="AM7770" s="47"/>
      <c r="NJ7770" s="45"/>
      <c r="NK7770" s="45"/>
      <c r="NL7770" s="45"/>
      <c r="NM7770" s="45"/>
      <c r="NN7770" s="45"/>
      <c r="NO7770" s="45"/>
      <c r="NP7770" s="45"/>
      <c r="NQ7770" s="45"/>
      <c r="NR7770" s="45"/>
      <c r="NS7770" s="45"/>
      <c r="NT7770" s="45"/>
      <c r="NU7770" s="45"/>
    </row>
    <row r="7771" spans="2:385" s="48" customFormat="1" x14ac:dyDescent="0.2">
      <c r="B7771" s="45"/>
      <c r="C7771" s="45"/>
      <c r="D7771" s="234"/>
      <c r="AM7771" s="47"/>
      <c r="NJ7771" s="45"/>
      <c r="NK7771" s="45"/>
      <c r="NL7771" s="45"/>
      <c r="NM7771" s="45"/>
      <c r="NN7771" s="45"/>
      <c r="NO7771" s="45"/>
      <c r="NP7771" s="45"/>
      <c r="NQ7771" s="45"/>
      <c r="NR7771" s="45"/>
      <c r="NS7771" s="45"/>
      <c r="NT7771" s="45"/>
      <c r="NU7771" s="45"/>
    </row>
    <row r="7772" spans="2:385" s="48" customFormat="1" x14ac:dyDescent="0.2">
      <c r="B7772" s="45"/>
      <c r="C7772" s="45"/>
      <c r="D7772" s="234"/>
      <c r="AM7772" s="47"/>
      <c r="NJ7772" s="45"/>
      <c r="NK7772" s="45"/>
      <c r="NL7772" s="45"/>
      <c r="NM7772" s="45"/>
      <c r="NN7772" s="45"/>
      <c r="NO7772" s="45"/>
      <c r="NP7772" s="45"/>
      <c r="NQ7772" s="45"/>
      <c r="NR7772" s="45"/>
      <c r="NS7772" s="45"/>
      <c r="NT7772" s="45"/>
      <c r="NU7772" s="45"/>
    </row>
    <row r="7773" spans="2:385" s="48" customFormat="1" x14ac:dyDescent="0.2">
      <c r="B7773" s="45"/>
      <c r="C7773" s="45"/>
      <c r="D7773" s="234"/>
      <c r="AM7773" s="47"/>
      <c r="NJ7773" s="45"/>
      <c r="NK7773" s="45"/>
      <c r="NL7773" s="45"/>
      <c r="NM7773" s="45"/>
      <c r="NN7773" s="45"/>
      <c r="NO7773" s="45"/>
      <c r="NP7773" s="45"/>
      <c r="NQ7773" s="45"/>
      <c r="NR7773" s="45"/>
      <c r="NS7773" s="45"/>
      <c r="NT7773" s="45"/>
      <c r="NU7773" s="45"/>
    </row>
    <row r="7774" spans="2:385" s="48" customFormat="1" x14ac:dyDescent="0.2">
      <c r="B7774" s="45"/>
      <c r="C7774" s="45"/>
      <c r="D7774" s="234"/>
      <c r="AM7774" s="47"/>
      <c r="NJ7774" s="45"/>
      <c r="NK7774" s="45"/>
      <c r="NL7774" s="45"/>
      <c r="NM7774" s="45"/>
      <c r="NN7774" s="45"/>
      <c r="NO7774" s="45"/>
      <c r="NP7774" s="45"/>
      <c r="NQ7774" s="45"/>
      <c r="NR7774" s="45"/>
      <c r="NS7774" s="45"/>
      <c r="NT7774" s="45"/>
      <c r="NU7774" s="45"/>
    </row>
    <row r="7775" spans="2:385" s="48" customFormat="1" x14ac:dyDescent="0.2">
      <c r="B7775" s="45"/>
      <c r="C7775" s="45"/>
      <c r="D7775" s="234"/>
      <c r="AM7775" s="47"/>
      <c r="NJ7775" s="45"/>
      <c r="NK7775" s="45"/>
      <c r="NL7775" s="45"/>
      <c r="NM7775" s="45"/>
      <c r="NN7775" s="45"/>
      <c r="NO7775" s="45"/>
      <c r="NP7775" s="45"/>
      <c r="NQ7775" s="45"/>
      <c r="NR7775" s="45"/>
      <c r="NS7775" s="45"/>
      <c r="NT7775" s="45"/>
      <c r="NU7775" s="45"/>
    </row>
    <row r="7776" spans="2:385" s="48" customFormat="1" x14ac:dyDescent="0.2">
      <c r="B7776" s="45"/>
      <c r="C7776" s="45"/>
      <c r="D7776" s="234"/>
      <c r="AM7776" s="47"/>
      <c r="NJ7776" s="45"/>
      <c r="NK7776" s="45"/>
      <c r="NL7776" s="45"/>
      <c r="NM7776" s="45"/>
      <c r="NN7776" s="45"/>
      <c r="NO7776" s="45"/>
      <c r="NP7776" s="45"/>
      <c r="NQ7776" s="45"/>
      <c r="NR7776" s="45"/>
      <c r="NS7776" s="45"/>
      <c r="NT7776" s="45"/>
      <c r="NU7776" s="45"/>
    </row>
    <row r="7777" spans="2:385" s="48" customFormat="1" x14ac:dyDescent="0.2">
      <c r="B7777" s="45"/>
      <c r="C7777" s="45"/>
      <c r="D7777" s="234"/>
      <c r="AM7777" s="47"/>
      <c r="NJ7777" s="45"/>
      <c r="NK7777" s="45"/>
      <c r="NL7777" s="45"/>
      <c r="NM7777" s="45"/>
      <c r="NN7777" s="45"/>
      <c r="NO7777" s="45"/>
      <c r="NP7777" s="45"/>
      <c r="NQ7777" s="45"/>
      <c r="NR7777" s="45"/>
      <c r="NS7777" s="45"/>
      <c r="NT7777" s="45"/>
      <c r="NU7777" s="45"/>
    </row>
    <row r="7778" spans="2:385" s="48" customFormat="1" x14ac:dyDescent="0.2">
      <c r="B7778" s="45"/>
      <c r="C7778" s="45"/>
      <c r="D7778" s="234"/>
      <c r="AM7778" s="47"/>
      <c r="NJ7778" s="45"/>
      <c r="NK7778" s="45"/>
      <c r="NL7778" s="45"/>
      <c r="NM7778" s="45"/>
      <c r="NN7778" s="45"/>
      <c r="NO7778" s="45"/>
      <c r="NP7778" s="45"/>
      <c r="NQ7778" s="45"/>
      <c r="NR7778" s="45"/>
      <c r="NS7778" s="45"/>
      <c r="NT7778" s="45"/>
      <c r="NU7778" s="45"/>
    </row>
    <row r="7779" spans="2:385" s="48" customFormat="1" x14ac:dyDescent="0.2">
      <c r="B7779" s="45"/>
      <c r="C7779" s="45"/>
      <c r="D7779" s="234"/>
      <c r="AM7779" s="47"/>
      <c r="NJ7779" s="45"/>
      <c r="NK7779" s="45"/>
      <c r="NL7779" s="45"/>
      <c r="NM7779" s="45"/>
      <c r="NN7779" s="45"/>
      <c r="NO7779" s="45"/>
      <c r="NP7779" s="45"/>
      <c r="NQ7779" s="45"/>
      <c r="NR7779" s="45"/>
      <c r="NS7779" s="45"/>
      <c r="NT7779" s="45"/>
      <c r="NU7779" s="45"/>
    </row>
    <row r="7780" spans="2:385" s="48" customFormat="1" x14ac:dyDescent="0.2">
      <c r="B7780" s="45"/>
      <c r="C7780" s="45"/>
      <c r="D7780" s="234"/>
      <c r="AM7780" s="47"/>
      <c r="NJ7780" s="45"/>
      <c r="NK7780" s="45"/>
      <c r="NL7780" s="45"/>
      <c r="NM7780" s="45"/>
      <c r="NN7780" s="45"/>
      <c r="NO7780" s="45"/>
      <c r="NP7780" s="45"/>
      <c r="NQ7780" s="45"/>
      <c r="NR7780" s="45"/>
      <c r="NS7780" s="45"/>
      <c r="NT7780" s="45"/>
      <c r="NU7780" s="45"/>
    </row>
    <row r="7781" spans="2:385" s="48" customFormat="1" x14ac:dyDescent="0.2">
      <c r="B7781" s="45"/>
      <c r="C7781" s="45"/>
      <c r="D7781" s="234"/>
      <c r="AM7781" s="47"/>
      <c r="NJ7781" s="45"/>
      <c r="NK7781" s="45"/>
      <c r="NL7781" s="45"/>
      <c r="NM7781" s="45"/>
      <c r="NN7781" s="45"/>
      <c r="NO7781" s="45"/>
      <c r="NP7781" s="45"/>
      <c r="NQ7781" s="45"/>
      <c r="NR7781" s="45"/>
      <c r="NS7781" s="45"/>
      <c r="NT7781" s="45"/>
      <c r="NU7781" s="45"/>
    </row>
    <row r="7782" spans="2:385" s="48" customFormat="1" x14ac:dyDescent="0.2">
      <c r="B7782" s="45"/>
      <c r="C7782" s="45"/>
      <c r="D7782" s="234"/>
      <c r="AM7782" s="47"/>
      <c r="NJ7782" s="45"/>
      <c r="NK7782" s="45"/>
      <c r="NL7782" s="45"/>
      <c r="NM7782" s="45"/>
      <c r="NN7782" s="45"/>
      <c r="NO7782" s="45"/>
      <c r="NP7782" s="45"/>
      <c r="NQ7782" s="45"/>
      <c r="NR7782" s="45"/>
      <c r="NS7782" s="45"/>
      <c r="NT7782" s="45"/>
      <c r="NU7782" s="45"/>
    </row>
    <row r="7783" spans="2:385" s="48" customFormat="1" x14ac:dyDescent="0.2">
      <c r="B7783" s="45"/>
      <c r="C7783" s="45"/>
      <c r="D7783" s="234"/>
      <c r="AM7783" s="47"/>
      <c r="NJ7783" s="45"/>
      <c r="NK7783" s="45"/>
      <c r="NL7783" s="45"/>
      <c r="NM7783" s="45"/>
      <c r="NN7783" s="45"/>
      <c r="NO7783" s="45"/>
      <c r="NP7783" s="45"/>
      <c r="NQ7783" s="45"/>
      <c r="NR7783" s="45"/>
      <c r="NS7783" s="45"/>
      <c r="NT7783" s="45"/>
      <c r="NU7783" s="45"/>
    </row>
    <row r="7784" spans="2:385" s="48" customFormat="1" x14ac:dyDescent="0.2">
      <c r="B7784" s="45"/>
      <c r="C7784" s="45"/>
      <c r="D7784" s="234"/>
      <c r="AM7784" s="47"/>
      <c r="NJ7784" s="45"/>
      <c r="NK7784" s="45"/>
      <c r="NL7784" s="45"/>
      <c r="NM7784" s="45"/>
      <c r="NN7784" s="45"/>
      <c r="NO7784" s="45"/>
      <c r="NP7784" s="45"/>
      <c r="NQ7784" s="45"/>
      <c r="NR7784" s="45"/>
      <c r="NS7784" s="45"/>
      <c r="NT7784" s="45"/>
      <c r="NU7784" s="45"/>
    </row>
    <row r="7785" spans="2:385" s="48" customFormat="1" x14ac:dyDescent="0.2">
      <c r="B7785" s="45"/>
      <c r="C7785" s="45"/>
      <c r="D7785" s="234"/>
      <c r="AM7785" s="47"/>
      <c r="NJ7785" s="45"/>
      <c r="NK7785" s="45"/>
      <c r="NL7785" s="45"/>
      <c r="NM7785" s="45"/>
      <c r="NN7785" s="45"/>
      <c r="NO7785" s="45"/>
      <c r="NP7785" s="45"/>
      <c r="NQ7785" s="45"/>
      <c r="NR7785" s="45"/>
      <c r="NS7785" s="45"/>
      <c r="NT7785" s="45"/>
      <c r="NU7785" s="45"/>
    </row>
    <row r="7786" spans="2:385" s="48" customFormat="1" x14ac:dyDescent="0.2">
      <c r="B7786" s="45"/>
      <c r="C7786" s="45"/>
      <c r="D7786" s="234"/>
      <c r="AM7786" s="47"/>
      <c r="NJ7786" s="45"/>
      <c r="NK7786" s="45"/>
      <c r="NL7786" s="45"/>
      <c r="NM7786" s="45"/>
      <c r="NN7786" s="45"/>
      <c r="NO7786" s="45"/>
      <c r="NP7786" s="45"/>
      <c r="NQ7786" s="45"/>
      <c r="NR7786" s="45"/>
      <c r="NS7786" s="45"/>
      <c r="NT7786" s="45"/>
      <c r="NU7786" s="45"/>
    </row>
    <row r="7787" spans="2:385" s="48" customFormat="1" x14ac:dyDescent="0.2">
      <c r="B7787" s="45"/>
      <c r="C7787" s="45"/>
      <c r="D7787" s="234"/>
      <c r="AM7787" s="47"/>
      <c r="NJ7787" s="45"/>
      <c r="NK7787" s="45"/>
      <c r="NL7787" s="45"/>
      <c r="NM7787" s="45"/>
      <c r="NN7787" s="45"/>
      <c r="NO7787" s="45"/>
      <c r="NP7787" s="45"/>
      <c r="NQ7787" s="45"/>
      <c r="NR7787" s="45"/>
      <c r="NS7787" s="45"/>
      <c r="NT7787" s="45"/>
      <c r="NU7787" s="45"/>
    </row>
    <row r="7788" spans="2:385" s="48" customFormat="1" x14ac:dyDescent="0.2">
      <c r="B7788" s="45"/>
      <c r="C7788" s="45"/>
      <c r="D7788" s="234"/>
      <c r="AM7788" s="47"/>
      <c r="NJ7788" s="45"/>
      <c r="NK7788" s="45"/>
      <c r="NL7788" s="45"/>
      <c r="NM7788" s="45"/>
      <c r="NN7788" s="45"/>
      <c r="NO7788" s="45"/>
      <c r="NP7788" s="45"/>
      <c r="NQ7788" s="45"/>
      <c r="NR7788" s="45"/>
      <c r="NS7788" s="45"/>
      <c r="NT7788" s="45"/>
      <c r="NU7788" s="45"/>
    </row>
    <row r="7789" spans="2:385" s="48" customFormat="1" x14ac:dyDescent="0.2">
      <c r="B7789" s="45"/>
      <c r="C7789" s="45"/>
      <c r="D7789" s="234"/>
      <c r="AM7789" s="47"/>
      <c r="NJ7789" s="45"/>
      <c r="NK7789" s="45"/>
      <c r="NL7789" s="45"/>
      <c r="NM7789" s="45"/>
      <c r="NN7789" s="45"/>
      <c r="NO7789" s="45"/>
      <c r="NP7789" s="45"/>
      <c r="NQ7789" s="45"/>
      <c r="NR7789" s="45"/>
      <c r="NS7789" s="45"/>
      <c r="NT7789" s="45"/>
      <c r="NU7789" s="45"/>
    </row>
    <row r="7790" spans="2:385" s="48" customFormat="1" x14ac:dyDescent="0.2">
      <c r="B7790" s="45"/>
      <c r="C7790" s="45"/>
      <c r="D7790" s="234"/>
      <c r="AM7790" s="47"/>
      <c r="NJ7790" s="45"/>
      <c r="NK7790" s="45"/>
      <c r="NL7790" s="45"/>
      <c r="NM7790" s="45"/>
      <c r="NN7790" s="45"/>
      <c r="NO7790" s="45"/>
      <c r="NP7790" s="45"/>
      <c r="NQ7790" s="45"/>
      <c r="NR7790" s="45"/>
      <c r="NS7790" s="45"/>
      <c r="NT7790" s="45"/>
      <c r="NU7790" s="45"/>
    </row>
    <row r="7791" spans="2:385" s="48" customFormat="1" x14ac:dyDescent="0.2">
      <c r="B7791" s="45"/>
      <c r="C7791" s="45"/>
      <c r="D7791" s="234"/>
      <c r="AM7791" s="47"/>
      <c r="NJ7791" s="45"/>
      <c r="NK7791" s="45"/>
      <c r="NL7791" s="45"/>
      <c r="NM7791" s="45"/>
      <c r="NN7791" s="45"/>
      <c r="NO7791" s="45"/>
      <c r="NP7791" s="45"/>
      <c r="NQ7791" s="45"/>
      <c r="NR7791" s="45"/>
      <c r="NS7791" s="45"/>
      <c r="NT7791" s="45"/>
      <c r="NU7791" s="45"/>
    </row>
    <row r="7792" spans="2:385" s="48" customFormat="1" x14ac:dyDescent="0.2">
      <c r="B7792" s="45"/>
      <c r="C7792" s="45"/>
      <c r="D7792" s="234"/>
      <c r="AM7792" s="47"/>
      <c r="NJ7792" s="45"/>
      <c r="NK7792" s="45"/>
      <c r="NL7792" s="45"/>
      <c r="NM7792" s="45"/>
      <c r="NN7792" s="45"/>
      <c r="NO7792" s="45"/>
      <c r="NP7792" s="45"/>
      <c r="NQ7792" s="45"/>
      <c r="NR7792" s="45"/>
      <c r="NS7792" s="45"/>
      <c r="NT7792" s="45"/>
      <c r="NU7792" s="45"/>
    </row>
    <row r="7793" spans="2:385" s="48" customFormat="1" x14ac:dyDescent="0.2">
      <c r="B7793" s="45"/>
      <c r="C7793" s="45"/>
      <c r="D7793" s="234"/>
      <c r="AM7793" s="47"/>
      <c r="NJ7793" s="45"/>
      <c r="NK7793" s="45"/>
      <c r="NL7793" s="45"/>
      <c r="NM7793" s="45"/>
      <c r="NN7793" s="45"/>
      <c r="NO7793" s="45"/>
      <c r="NP7793" s="45"/>
      <c r="NQ7793" s="45"/>
      <c r="NR7793" s="45"/>
      <c r="NS7793" s="45"/>
      <c r="NT7793" s="45"/>
      <c r="NU7793" s="45"/>
    </row>
    <row r="7794" spans="2:385" s="48" customFormat="1" x14ac:dyDescent="0.2">
      <c r="B7794" s="45"/>
      <c r="C7794" s="45"/>
      <c r="D7794" s="234"/>
      <c r="AM7794" s="47"/>
      <c r="NJ7794" s="45"/>
      <c r="NK7794" s="45"/>
      <c r="NL7794" s="45"/>
      <c r="NM7794" s="45"/>
      <c r="NN7794" s="45"/>
      <c r="NO7794" s="45"/>
      <c r="NP7794" s="45"/>
      <c r="NQ7794" s="45"/>
      <c r="NR7794" s="45"/>
      <c r="NS7794" s="45"/>
      <c r="NT7794" s="45"/>
      <c r="NU7794" s="45"/>
    </row>
    <row r="7795" spans="2:385" s="48" customFormat="1" x14ac:dyDescent="0.2">
      <c r="B7795" s="45"/>
      <c r="C7795" s="45"/>
      <c r="D7795" s="234"/>
      <c r="AM7795" s="47"/>
      <c r="NJ7795" s="45"/>
      <c r="NK7795" s="45"/>
      <c r="NL7795" s="45"/>
      <c r="NM7795" s="45"/>
      <c r="NN7795" s="45"/>
      <c r="NO7795" s="45"/>
      <c r="NP7795" s="45"/>
      <c r="NQ7795" s="45"/>
      <c r="NR7795" s="45"/>
      <c r="NS7795" s="45"/>
      <c r="NT7795" s="45"/>
      <c r="NU7795" s="45"/>
    </row>
    <row r="7796" spans="2:385" s="48" customFormat="1" x14ac:dyDescent="0.2">
      <c r="B7796" s="45"/>
      <c r="C7796" s="45"/>
      <c r="D7796" s="234"/>
      <c r="AM7796" s="47"/>
      <c r="NJ7796" s="45"/>
      <c r="NK7796" s="45"/>
      <c r="NL7796" s="45"/>
      <c r="NM7796" s="45"/>
      <c r="NN7796" s="45"/>
      <c r="NO7796" s="45"/>
      <c r="NP7796" s="45"/>
      <c r="NQ7796" s="45"/>
      <c r="NR7796" s="45"/>
      <c r="NS7796" s="45"/>
      <c r="NT7796" s="45"/>
      <c r="NU7796" s="45"/>
    </row>
    <row r="7797" spans="2:385" s="48" customFormat="1" x14ac:dyDescent="0.2">
      <c r="B7797" s="45"/>
      <c r="C7797" s="45"/>
      <c r="D7797" s="234"/>
      <c r="AM7797" s="47"/>
      <c r="NJ7797" s="45"/>
      <c r="NK7797" s="45"/>
      <c r="NL7797" s="45"/>
      <c r="NM7797" s="45"/>
      <c r="NN7797" s="45"/>
      <c r="NO7797" s="45"/>
      <c r="NP7797" s="45"/>
      <c r="NQ7797" s="45"/>
      <c r="NR7797" s="45"/>
      <c r="NS7797" s="45"/>
      <c r="NT7797" s="45"/>
      <c r="NU7797" s="45"/>
    </row>
    <row r="7798" spans="2:385" s="48" customFormat="1" x14ac:dyDescent="0.2">
      <c r="B7798" s="45"/>
      <c r="C7798" s="45"/>
      <c r="D7798" s="234"/>
      <c r="AM7798" s="47"/>
      <c r="NJ7798" s="45"/>
      <c r="NK7798" s="45"/>
      <c r="NL7798" s="45"/>
      <c r="NM7798" s="45"/>
      <c r="NN7798" s="45"/>
      <c r="NO7798" s="45"/>
      <c r="NP7798" s="45"/>
      <c r="NQ7798" s="45"/>
      <c r="NR7798" s="45"/>
      <c r="NS7798" s="45"/>
      <c r="NT7798" s="45"/>
      <c r="NU7798" s="45"/>
    </row>
    <row r="7799" spans="2:385" s="48" customFormat="1" x14ac:dyDescent="0.2">
      <c r="B7799" s="45"/>
      <c r="C7799" s="45"/>
      <c r="D7799" s="234"/>
      <c r="AM7799" s="47"/>
      <c r="NJ7799" s="45"/>
      <c r="NK7799" s="45"/>
      <c r="NL7799" s="45"/>
      <c r="NM7799" s="45"/>
      <c r="NN7799" s="45"/>
      <c r="NO7799" s="45"/>
      <c r="NP7799" s="45"/>
      <c r="NQ7799" s="45"/>
      <c r="NR7799" s="45"/>
      <c r="NS7799" s="45"/>
      <c r="NT7799" s="45"/>
      <c r="NU7799" s="45"/>
    </row>
    <row r="7800" spans="2:385" s="48" customFormat="1" x14ac:dyDescent="0.2">
      <c r="B7800" s="45"/>
      <c r="C7800" s="45"/>
      <c r="D7800" s="234"/>
      <c r="AM7800" s="47"/>
      <c r="NJ7800" s="45"/>
      <c r="NK7800" s="45"/>
      <c r="NL7800" s="45"/>
      <c r="NM7800" s="45"/>
      <c r="NN7800" s="45"/>
      <c r="NO7800" s="45"/>
      <c r="NP7800" s="45"/>
      <c r="NQ7800" s="45"/>
      <c r="NR7800" s="45"/>
      <c r="NS7800" s="45"/>
      <c r="NT7800" s="45"/>
      <c r="NU7800" s="45"/>
    </row>
    <row r="7801" spans="2:385" s="48" customFormat="1" x14ac:dyDescent="0.2">
      <c r="B7801" s="45"/>
      <c r="C7801" s="45"/>
      <c r="D7801" s="234"/>
      <c r="AM7801" s="47"/>
      <c r="NJ7801" s="45"/>
      <c r="NK7801" s="45"/>
      <c r="NL7801" s="45"/>
      <c r="NM7801" s="45"/>
      <c r="NN7801" s="45"/>
      <c r="NO7801" s="45"/>
      <c r="NP7801" s="45"/>
      <c r="NQ7801" s="45"/>
      <c r="NR7801" s="45"/>
      <c r="NS7801" s="45"/>
      <c r="NT7801" s="45"/>
      <c r="NU7801" s="45"/>
    </row>
    <row r="7802" spans="2:385" s="48" customFormat="1" x14ac:dyDescent="0.2">
      <c r="B7802" s="45"/>
      <c r="C7802" s="45"/>
      <c r="D7802" s="234"/>
      <c r="AM7802" s="47"/>
      <c r="NJ7802" s="45"/>
      <c r="NK7802" s="45"/>
      <c r="NL7802" s="45"/>
      <c r="NM7802" s="45"/>
      <c r="NN7802" s="45"/>
      <c r="NO7802" s="45"/>
      <c r="NP7802" s="45"/>
      <c r="NQ7802" s="45"/>
      <c r="NR7802" s="45"/>
      <c r="NS7802" s="45"/>
      <c r="NT7802" s="45"/>
      <c r="NU7802" s="45"/>
    </row>
    <row r="7803" spans="2:385" s="48" customFormat="1" x14ac:dyDescent="0.2">
      <c r="B7803" s="45"/>
      <c r="C7803" s="45"/>
      <c r="D7803" s="234"/>
      <c r="AM7803" s="47"/>
      <c r="NJ7803" s="45"/>
      <c r="NK7803" s="45"/>
      <c r="NL7803" s="45"/>
      <c r="NM7803" s="45"/>
      <c r="NN7803" s="45"/>
      <c r="NO7803" s="45"/>
      <c r="NP7803" s="45"/>
      <c r="NQ7803" s="45"/>
      <c r="NR7803" s="45"/>
      <c r="NS7803" s="45"/>
      <c r="NT7803" s="45"/>
      <c r="NU7803" s="45"/>
    </row>
    <row r="7804" spans="2:385" s="48" customFormat="1" x14ac:dyDescent="0.2">
      <c r="B7804" s="45"/>
      <c r="C7804" s="45"/>
      <c r="D7804" s="234"/>
      <c r="AM7804" s="47"/>
      <c r="NJ7804" s="45"/>
      <c r="NK7804" s="45"/>
      <c r="NL7804" s="45"/>
      <c r="NM7804" s="45"/>
      <c r="NN7804" s="45"/>
      <c r="NO7804" s="45"/>
      <c r="NP7804" s="45"/>
      <c r="NQ7804" s="45"/>
      <c r="NR7804" s="45"/>
      <c r="NS7804" s="45"/>
      <c r="NT7804" s="45"/>
      <c r="NU7804" s="45"/>
    </row>
    <row r="7805" spans="2:385" s="48" customFormat="1" x14ac:dyDescent="0.2">
      <c r="B7805" s="45"/>
      <c r="C7805" s="45"/>
      <c r="D7805" s="234"/>
      <c r="AM7805" s="47"/>
      <c r="NJ7805" s="45"/>
      <c r="NK7805" s="45"/>
      <c r="NL7805" s="45"/>
      <c r="NM7805" s="45"/>
      <c r="NN7805" s="45"/>
      <c r="NO7805" s="45"/>
      <c r="NP7805" s="45"/>
      <c r="NQ7805" s="45"/>
      <c r="NR7805" s="45"/>
      <c r="NS7805" s="45"/>
      <c r="NT7805" s="45"/>
      <c r="NU7805" s="45"/>
    </row>
    <row r="7806" spans="2:385" s="48" customFormat="1" x14ac:dyDescent="0.2">
      <c r="B7806" s="45"/>
      <c r="C7806" s="45"/>
      <c r="D7806" s="234"/>
      <c r="AM7806" s="47"/>
      <c r="NJ7806" s="45"/>
      <c r="NK7806" s="45"/>
      <c r="NL7806" s="45"/>
      <c r="NM7806" s="45"/>
      <c r="NN7806" s="45"/>
      <c r="NO7806" s="45"/>
      <c r="NP7806" s="45"/>
      <c r="NQ7806" s="45"/>
      <c r="NR7806" s="45"/>
      <c r="NS7806" s="45"/>
      <c r="NT7806" s="45"/>
      <c r="NU7806" s="45"/>
    </row>
    <row r="7807" spans="2:385" s="48" customFormat="1" x14ac:dyDescent="0.2">
      <c r="B7807" s="45"/>
      <c r="C7807" s="45"/>
      <c r="D7807" s="234"/>
      <c r="AM7807" s="47"/>
      <c r="NJ7807" s="45"/>
      <c r="NK7807" s="45"/>
      <c r="NL7807" s="45"/>
      <c r="NM7807" s="45"/>
      <c r="NN7807" s="45"/>
      <c r="NO7807" s="45"/>
      <c r="NP7807" s="45"/>
      <c r="NQ7807" s="45"/>
      <c r="NR7807" s="45"/>
      <c r="NS7807" s="45"/>
      <c r="NT7807" s="45"/>
      <c r="NU7807" s="45"/>
    </row>
    <row r="7808" spans="2:385" s="48" customFormat="1" x14ac:dyDescent="0.2">
      <c r="B7808" s="45"/>
      <c r="C7808" s="45"/>
      <c r="D7808" s="234"/>
      <c r="AM7808" s="47"/>
      <c r="NJ7808" s="45"/>
      <c r="NK7808" s="45"/>
      <c r="NL7808" s="45"/>
      <c r="NM7808" s="45"/>
      <c r="NN7808" s="45"/>
      <c r="NO7808" s="45"/>
      <c r="NP7808" s="45"/>
      <c r="NQ7808" s="45"/>
      <c r="NR7808" s="45"/>
      <c r="NS7808" s="45"/>
      <c r="NT7808" s="45"/>
      <c r="NU7808" s="45"/>
    </row>
    <row r="7809" spans="2:385" s="48" customFormat="1" x14ac:dyDescent="0.2">
      <c r="B7809" s="45"/>
      <c r="C7809" s="45"/>
      <c r="D7809" s="234"/>
      <c r="AM7809" s="47"/>
      <c r="NJ7809" s="45"/>
      <c r="NK7809" s="45"/>
      <c r="NL7809" s="45"/>
      <c r="NM7809" s="45"/>
      <c r="NN7809" s="45"/>
      <c r="NO7809" s="45"/>
      <c r="NP7809" s="45"/>
      <c r="NQ7809" s="45"/>
      <c r="NR7809" s="45"/>
      <c r="NS7809" s="45"/>
      <c r="NT7809" s="45"/>
      <c r="NU7809" s="45"/>
    </row>
    <row r="7810" spans="2:385" s="48" customFormat="1" x14ac:dyDescent="0.2">
      <c r="B7810" s="45"/>
      <c r="C7810" s="45"/>
      <c r="D7810" s="234"/>
      <c r="AM7810" s="47"/>
      <c r="NJ7810" s="45"/>
      <c r="NK7810" s="45"/>
      <c r="NL7810" s="45"/>
      <c r="NM7810" s="45"/>
      <c r="NN7810" s="45"/>
      <c r="NO7810" s="45"/>
      <c r="NP7810" s="45"/>
      <c r="NQ7810" s="45"/>
      <c r="NR7810" s="45"/>
      <c r="NS7810" s="45"/>
      <c r="NT7810" s="45"/>
      <c r="NU7810" s="45"/>
    </row>
    <row r="7811" spans="2:385" s="48" customFormat="1" x14ac:dyDescent="0.2">
      <c r="B7811" s="45"/>
      <c r="C7811" s="45"/>
      <c r="D7811" s="234"/>
      <c r="AM7811" s="47"/>
      <c r="NJ7811" s="45"/>
      <c r="NK7811" s="45"/>
      <c r="NL7811" s="45"/>
      <c r="NM7811" s="45"/>
      <c r="NN7811" s="45"/>
      <c r="NO7811" s="45"/>
      <c r="NP7811" s="45"/>
      <c r="NQ7811" s="45"/>
      <c r="NR7811" s="45"/>
      <c r="NS7811" s="45"/>
      <c r="NT7811" s="45"/>
      <c r="NU7811" s="45"/>
    </row>
    <row r="7812" spans="2:385" s="48" customFormat="1" x14ac:dyDescent="0.2">
      <c r="B7812" s="45"/>
      <c r="C7812" s="45"/>
      <c r="D7812" s="234"/>
      <c r="AM7812" s="47"/>
      <c r="NJ7812" s="45"/>
      <c r="NK7812" s="45"/>
      <c r="NL7812" s="45"/>
      <c r="NM7812" s="45"/>
      <c r="NN7812" s="45"/>
      <c r="NO7812" s="45"/>
      <c r="NP7812" s="45"/>
      <c r="NQ7812" s="45"/>
      <c r="NR7812" s="45"/>
      <c r="NS7812" s="45"/>
      <c r="NT7812" s="45"/>
      <c r="NU7812" s="45"/>
    </row>
    <row r="7813" spans="2:385" s="48" customFormat="1" x14ac:dyDescent="0.2">
      <c r="B7813" s="45"/>
      <c r="C7813" s="45"/>
      <c r="D7813" s="234"/>
      <c r="AM7813" s="47"/>
      <c r="NJ7813" s="45"/>
      <c r="NK7813" s="45"/>
      <c r="NL7813" s="45"/>
      <c r="NM7813" s="45"/>
      <c r="NN7813" s="45"/>
      <c r="NO7813" s="45"/>
      <c r="NP7813" s="45"/>
      <c r="NQ7813" s="45"/>
      <c r="NR7813" s="45"/>
      <c r="NS7813" s="45"/>
      <c r="NT7813" s="45"/>
      <c r="NU7813" s="45"/>
    </row>
    <row r="7814" spans="2:385" s="48" customFormat="1" x14ac:dyDescent="0.2">
      <c r="B7814" s="45"/>
      <c r="C7814" s="45"/>
      <c r="D7814" s="234"/>
      <c r="AM7814" s="47"/>
      <c r="NJ7814" s="45"/>
      <c r="NK7814" s="45"/>
      <c r="NL7814" s="45"/>
      <c r="NM7814" s="45"/>
      <c r="NN7814" s="45"/>
      <c r="NO7814" s="45"/>
      <c r="NP7814" s="45"/>
      <c r="NQ7814" s="45"/>
      <c r="NR7814" s="45"/>
      <c r="NS7814" s="45"/>
      <c r="NT7814" s="45"/>
      <c r="NU7814" s="45"/>
    </row>
    <row r="7815" spans="2:385" s="48" customFormat="1" x14ac:dyDescent="0.2">
      <c r="B7815" s="45"/>
      <c r="C7815" s="45"/>
      <c r="D7815" s="234"/>
      <c r="AM7815" s="47"/>
      <c r="NJ7815" s="45"/>
      <c r="NK7815" s="45"/>
      <c r="NL7815" s="45"/>
      <c r="NM7815" s="45"/>
      <c r="NN7815" s="45"/>
      <c r="NO7815" s="45"/>
      <c r="NP7815" s="45"/>
      <c r="NQ7815" s="45"/>
      <c r="NR7815" s="45"/>
      <c r="NS7815" s="45"/>
      <c r="NT7815" s="45"/>
      <c r="NU7815" s="45"/>
    </row>
    <row r="7816" spans="2:385" s="48" customFormat="1" x14ac:dyDescent="0.2">
      <c r="B7816" s="45"/>
      <c r="C7816" s="45"/>
      <c r="D7816" s="234"/>
      <c r="AM7816" s="47"/>
      <c r="NJ7816" s="45"/>
      <c r="NK7816" s="45"/>
      <c r="NL7816" s="45"/>
      <c r="NM7816" s="45"/>
      <c r="NN7816" s="45"/>
      <c r="NO7816" s="45"/>
      <c r="NP7816" s="45"/>
      <c r="NQ7816" s="45"/>
      <c r="NR7816" s="45"/>
      <c r="NS7816" s="45"/>
      <c r="NT7816" s="45"/>
      <c r="NU7816" s="45"/>
    </row>
    <row r="7817" spans="2:385" s="48" customFormat="1" x14ac:dyDescent="0.2">
      <c r="B7817" s="45"/>
      <c r="C7817" s="45"/>
      <c r="D7817" s="234"/>
      <c r="AM7817" s="47"/>
      <c r="NJ7817" s="45"/>
      <c r="NK7817" s="45"/>
      <c r="NL7817" s="45"/>
      <c r="NM7817" s="45"/>
      <c r="NN7817" s="45"/>
      <c r="NO7817" s="45"/>
      <c r="NP7817" s="45"/>
      <c r="NQ7817" s="45"/>
      <c r="NR7817" s="45"/>
      <c r="NS7817" s="45"/>
      <c r="NT7817" s="45"/>
      <c r="NU7817" s="45"/>
    </row>
    <row r="7818" spans="2:385" s="48" customFormat="1" x14ac:dyDescent="0.2">
      <c r="B7818" s="45"/>
      <c r="C7818" s="45"/>
      <c r="D7818" s="234"/>
      <c r="AM7818" s="47"/>
      <c r="NJ7818" s="45"/>
      <c r="NK7818" s="45"/>
      <c r="NL7818" s="45"/>
      <c r="NM7818" s="45"/>
      <c r="NN7818" s="45"/>
      <c r="NO7818" s="45"/>
      <c r="NP7818" s="45"/>
      <c r="NQ7818" s="45"/>
      <c r="NR7818" s="45"/>
      <c r="NS7818" s="45"/>
      <c r="NT7818" s="45"/>
      <c r="NU7818" s="45"/>
    </row>
    <row r="7819" spans="2:385" s="48" customFormat="1" x14ac:dyDescent="0.2">
      <c r="B7819" s="45"/>
      <c r="C7819" s="45"/>
      <c r="D7819" s="234"/>
      <c r="AM7819" s="47"/>
      <c r="NJ7819" s="45"/>
      <c r="NK7819" s="45"/>
      <c r="NL7819" s="45"/>
      <c r="NM7819" s="45"/>
      <c r="NN7819" s="45"/>
      <c r="NO7819" s="45"/>
      <c r="NP7819" s="45"/>
      <c r="NQ7819" s="45"/>
      <c r="NR7819" s="45"/>
      <c r="NS7819" s="45"/>
      <c r="NT7819" s="45"/>
      <c r="NU7819" s="45"/>
    </row>
    <row r="7820" spans="2:385" s="48" customFormat="1" x14ac:dyDescent="0.2">
      <c r="B7820" s="45"/>
      <c r="C7820" s="45"/>
      <c r="D7820" s="234"/>
      <c r="AM7820" s="47"/>
      <c r="NJ7820" s="45"/>
      <c r="NK7820" s="45"/>
      <c r="NL7820" s="45"/>
      <c r="NM7820" s="45"/>
      <c r="NN7820" s="45"/>
      <c r="NO7820" s="45"/>
      <c r="NP7820" s="45"/>
      <c r="NQ7820" s="45"/>
      <c r="NR7820" s="45"/>
      <c r="NS7820" s="45"/>
      <c r="NT7820" s="45"/>
      <c r="NU7820" s="45"/>
    </row>
    <row r="7821" spans="2:385" s="48" customFormat="1" x14ac:dyDescent="0.2">
      <c r="B7821" s="45"/>
      <c r="C7821" s="45"/>
      <c r="D7821" s="234"/>
      <c r="AM7821" s="47"/>
      <c r="NJ7821" s="45"/>
      <c r="NK7821" s="45"/>
      <c r="NL7821" s="45"/>
      <c r="NM7821" s="45"/>
      <c r="NN7821" s="45"/>
      <c r="NO7821" s="45"/>
      <c r="NP7821" s="45"/>
      <c r="NQ7821" s="45"/>
      <c r="NR7821" s="45"/>
      <c r="NS7821" s="45"/>
      <c r="NT7821" s="45"/>
      <c r="NU7821" s="45"/>
    </row>
    <row r="7822" spans="2:385" s="48" customFormat="1" x14ac:dyDescent="0.2">
      <c r="B7822" s="45"/>
      <c r="C7822" s="45"/>
      <c r="D7822" s="234"/>
      <c r="AM7822" s="47"/>
      <c r="NJ7822" s="45"/>
      <c r="NK7822" s="45"/>
      <c r="NL7822" s="45"/>
      <c r="NM7822" s="45"/>
      <c r="NN7822" s="45"/>
      <c r="NO7822" s="45"/>
      <c r="NP7822" s="45"/>
      <c r="NQ7822" s="45"/>
      <c r="NR7822" s="45"/>
      <c r="NS7822" s="45"/>
      <c r="NT7822" s="45"/>
      <c r="NU7822" s="45"/>
    </row>
    <row r="7823" spans="2:385" s="48" customFormat="1" x14ac:dyDescent="0.2">
      <c r="B7823" s="45"/>
      <c r="C7823" s="45"/>
      <c r="D7823" s="234"/>
      <c r="AM7823" s="47"/>
      <c r="NJ7823" s="45"/>
      <c r="NK7823" s="45"/>
      <c r="NL7823" s="45"/>
      <c r="NM7823" s="45"/>
      <c r="NN7823" s="45"/>
      <c r="NO7823" s="45"/>
      <c r="NP7823" s="45"/>
      <c r="NQ7823" s="45"/>
      <c r="NR7823" s="45"/>
      <c r="NS7823" s="45"/>
      <c r="NT7823" s="45"/>
      <c r="NU7823" s="45"/>
    </row>
    <row r="7824" spans="2:385" s="48" customFormat="1" x14ac:dyDescent="0.2">
      <c r="B7824" s="45"/>
      <c r="C7824" s="45"/>
      <c r="D7824" s="234"/>
      <c r="AM7824" s="47"/>
      <c r="NJ7824" s="45"/>
      <c r="NK7824" s="45"/>
      <c r="NL7824" s="45"/>
      <c r="NM7824" s="45"/>
      <c r="NN7824" s="45"/>
      <c r="NO7824" s="45"/>
      <c r="NP7824" s="45"/>
      <c r="NQ7824" s="45"/>
      <c r="NR7824" s="45"/>
      <c r="NS7824" s="45"/>
      <c r="NT7824" s="45"/>
      <c r="NU7824" s="45"/>
    </row>
    <row r="7825" spans="2:385" s="48" customFormat="1" x14ac:dyDescent="0.2">
      <c r="B7825" s="45"/>
      <c r="C7825" s="45"/>
      <c r="D7825" s="234"/>
      <c r="AM7825" s="47"/>
      <c r="NJ7825" s="45"/>
      <c r="NK7825" s="45"/>
      <c r="NL7825" s="45"/>
      <c r="NM7825" s="45"/>
      <c r="NN7825" s="45"/>
      <c r="NO7825" s="45"/>
      <c r="NP7825" s="45"/>
      <c r="NQ7825" s="45"/>
      <c r="NR7825" s="45"/>
      <c r="NS7825" s="45"/>
      <c r="NT7825" s="45"/>
      <c r="NU7825" s="45"/>
    </row>
    <row r="7826" spans="2:385" s="48" customFormat="1" x14ac:dyDescent="0.2">
      <c r="B7826" s="45"/>
      <c r="C7826" s="45"/>
      <c r="D7826" s="234"/>
      <c r="AM7826" s="47"/>
      <c r="NJ7826" s="45"/>
      <c r="NK7826" s="45"/>
      <c r="NL7826" s="45"/>
      <c r="NM7826" s="45"/>
      <c r="NN7826" s="45"/>
      <c r="NO7826" s="45"/>
      <c r="NP7826" s="45"/>
      <c r="NQ7826" s="45"/>
      <c r="NR7826" s="45"/>
      <c r="NS7826" s="45"/>
      <c r="NT7826" s="45"/>
      <c r="NU7826" s="45"/>
    </row>
    <row r="7827" spans="2:385" s="48" customFormat="1" x14ac:dyDescent="0.2">
      <c r="B7827" s="45"/>
      <c r="C7827" s="45"/>
      <c r="D7827" s="234"/>
      <c r="AM7827" s="47"/>
      <c r="NJ7827" s="45"/>
      <c r="NK7827" s="45"/>
      <c r="NL7827" s="45"/>
      <c r="NM7827" s="45"/>
      <c r="NN7827" s="45"/>
      <c r="NO7827" s="45"/>
      <c r="NP7827" s="45"/>
      <c r="NQ7827" s="45"/>
      <c r="NR7827" s="45"/>
      <c r="NS7827" s="45"/>
      <c r="NT7827" s="45"/>
      <c r="NU7827" s="45"/>
    </row>
    <row r="7828" spans="2:385" s="48" customFormat="1" x14ac:dyDescent="0.2">
      <c r="B7828" s="45"/>
      <c r="C7828" s="45"/>
      <c r="D7828" s="234"/>
      <c r="AM7828" s="47"/>
      <c r="NJ7828" s="45"/>
      <c r="NK7828" s="45"/>
      <c r="NL7828" s="45"/>
      <c r="NM7828" s="45"/>
      <c r="NN7828" s="45"/>
      <c r="NO7828" s="45"/>
      <c r="NP7828" s="45"/>
      <c r="NQ7828" s="45"/>
      <c r="NR7828" s="45"/>
      <c r="NS7828" s="45"/>
      <c r="NT7828" s="45"/>
      <c r="NU7828" s="45"/>
    </row>
    <row r="7829" spans="2:385" s="48" customFormat="1" x14ac:dyDescent="0.2">
      <c r="B7829" s="45"/>
      <c r="C7829" s="45"/>
      <c r="D7829" s="234"/>
      <c r="AM7829" s="47"/>
      <c r="NJ7829" s="45"/>
      <c r="NK7829" s="45"/>
      <c r="NL7829" s="45"/>
      <c r="NM7829" s="45"/>
      <c r="NN7829" s="45"/>
      <c r="NO7829" s="45"/>
      <c r="NP7829" s="45"/>
      <c r="NQ7829" s="45"/>
      <c r="NR7829" s="45"/>
      <c r="NS7829" s="45"/>
      <c r="NT7829" s="45"/>
      <c r="NU7829" s="45"/>
    </row>
    <row r="7830" spans="2:385" s="48" customFormat="1" x14ac:dyDescent="0.2">
      <c r="B7830" s="45"/>
      <c r="C7830" s="45"/>
      <c r="D7830" s="234"/>
      <c r="AM7830" s="47"/>
      <c r="NJ7830" s="45"/>
      <c r="NK7830" s="45"/>
      <c r="NL7830" s="45"/>
      <c r="NM7830" s="45"/>
      <c r="NN7830" s="45"/>
      <c r="NO7830" s="45"/>
      <c r="NP7830" s="45"/>
      <c r="NQ7830" s="45"/>
      <c r="NR7830" s="45"/>
      <c r="NS7830" s="45"/>
      <c r="NT7830" s="45"/>
      <c r="NU7830" s="45"/>
    </row>
    <row r="7831" spans="2:385" s="48" customFormat="1" x14ac:dyDescent="0.2">
      <c r="B7831" s="45"/>
      <c r="C7831" s="45"/>
      <c r="D7831" s="234"/>
      <c r="AM7831" s="47"/>
      <c r="NJ7831" s="45"/>
      <c r="NK7831" s="45"/>
      <c r="NL7831" s="45"/>
      <c r="NM7831" s="45"/>
      <c r="NN7831" s="45"/>
      <c r="NO7831" s="45"/>
      <c r="NP7831" s="45"/>
      <c r="NQ7831" s="45"/>
      <c r="NR7831" s="45"/>
      <c r="NS7831" s="45"/>
      <c r="NT7831" s="45"/>
      <c r="NU7831" s="45"/>
    </row>
    <row r="7832" spans="2:385" s="48" customFormat="1" x14ac:dyDescent="0.2">
      <c r="B7832" s="45"/>
      <c r="C7832" s="45"/>
      <c r="D7832" s="234"/>
      <c r="AM7832" s="47"/>
      <c r="NJ7832" s="45"/>
      <c r="NK7832" s="45"/>
      <c r="NL7832" s="45"/>
      <c r="NM7832" s="45"/>
      <c r="NN7832" s="45"/>
      <c r="NO7832" s="45"/>
      <c r="NP7832" s="45"/>
      <c r="NQ7832" s="45"/>
      <c r="NR7832" s="45"/>
      <c r="NS7832" s="45"/>
      <c r="NT7832" s="45"/>
      <c r="NU7832" s="45"/>
    </row>
    <row r="7833" spans="2:385" s="48" customFormat="1" x14ac:dyDescent="0.2">
      <c r="B7833" s="45"/>
      <c r="C7833" s="45"/>
      <c r="D7833" s="234"/>
      <c r="AM7833" s="47"/>
      <c r="NJ7833" s="45"/>
      <c r="NK7833" s="45"/>
      <c r="NL7833" s="45"/>
      <c r="NM7833" s="45"/>
      <c r="NN7833" s="45"/>
      <c r="NO7833" s="45"/>
      <c r="NP7833" s="45"/>
      <c r="NQ7833" s="45"/>
      <c r="NR7833" s="45"/>
      <c r="NS7833" s="45"/>
      <c r="NT7833" s="45"/>
      <c r="NU7833" s="45"/>
    </row>
    <row r="7834" spans="2:385" s="48" customFormat="1" x14ac:dyDescent="0.2">
      <c r="B7834" s="45"/>
      <c r="C7834" s="45"/>
      <c r="D7834" s="234"/>
      <c r="AM7834" s="47"/>
      <c r="NJ7834" s="45"/>
      <c r="NK7834" s="45"/>
      <c r="NL7834" s="45"/>
      <c r="NM7834" s="45"/>
      <c r="NN7834" s="45"/>
      <c r="NO7834" s="45"/>
      <c r="NP7834" s="45"/>
      <c r="NQ7834" s="45"/>
      <c r="NR7834" s="45"/>
      <c r="NS7834" s="45"/>
      <c r="NT7834" s="45"/>
      <c r="NU7834" s="45"/>
    </row>
    <row r="7835" spans="2:385" s="48" customFormat="1" x14ac:dyDescent="0.2">
      <c r="B7835" s="45"/>
      <c r="C7835" s="45"/>
      <c r="D7835" s="234"/>
      <c r="AM7835" s="47"/>
      <c r="NJ7835" s="45"/>
      <c r="NK7835" s="45"/>
      <c r="NL7835" s="45"/>
      <c r="NM7835" s="45"/>
      <c r="NN7835" s="45"/>
      <c r="NO7835" s="45"/>
      <c r="NP7835" s="45"/>
      <c r="NQ7835" s="45"/>
      <c r="NR7835" s="45"/>
      <c r="NS7835" s="45"/>
      <c r="NT7835" s="45"/>
      <c r="NU7835" s="45"/>
    </row>
    <row r="7836" spans="2:385" s="48" customFormat="1" x14ac:dyDescent="0.2">
      <c r="B7836" s="45"/>
      <c r="C7836" s="45"/>
      <c r="D7836" s="234"/>
      <c r="AM7836" s="47"/>
      <c r="NJ7836" s="45"/>
      <c r="NK7836" s="45"/>
      <c r="NL7836" s="45"/>
      <c r="NM7836" s="45"/>
      <c r="NN7836" s="45"/>
      <c r="NO7836" s="45"/>
      <c r="NP7836" s="45"/>
      <c r="NQ7836" s="45"/>
      <c r="NR7836" s="45"/>
      <c r="NS7836" s="45"/>
      <c r="NT7836" s="45"/>
      <c r="NU7836" s="45"/>
    </row>
    <row r="7837" spans="2:385" s="48" customFormat="1" x14ac:dyDescent="0.2">
      <c r="B7837" s="45"/>
      <c r="C7837" s="45"/>
      <c r="D7837" s="234"/>
      <c r="AM7837" s="47"/>
      <c r="NJ7837" s="45"/>
      <c r="NK7837" s="45"/>
      <c r="NL7837" s="45"/>
      <c r="NM7837" s="45"/>
      <c r="NN7837" s="45"/>
      <c r="NO7837" s="45"/>
      <c r="NP7837" s="45"/>
      <c r="NQ7837" s="45"/>
      <c r="NR7837" s="45"/>
      <c r="NS7837" s="45"/>
      <c r="NT7837" s="45"/>
      <c r="NU7837" s="45"/>
    </row>
    <row r="7838" spans="2:385" s="48" customFormat="1" x14ac:dyDescent="0.2">
      <c r="B7838" s="45"/>
      <c r="C7838" s="45"/>
      <c r="D7838" s="234"/>
      <c r="AM7838" s="47"/>
      <c r="NJ7838" s="45"/>
      <c r="NK7838" s="45"/>
      <c r="NL7838" s="45"/>
      <c r="NM7838" s="45"/>
      <c r="NN7838" s="45"/>
      <c r="NO7838" s="45"/>
      <c r="NP7838" s="45"/>
      <c r="NQ7838" s="45"/>
      <c r="NR7838" s="45"/>
      <c r="NS7838" s="45"/>
      <c r="NT7838" s="45"/>
      <c r="NU7838" s="45"/>
    </row>
    <row r="7839" spans="2:385" s="48" customFormat="1" x14ac:dyDescent="0.2">
      <c r="B7839" s="45"/>
      <c r="C7839" s="45"/>
      <c r="D7839" s="234"/>
      <c r="AM7839" s="47"/>
      <c r="NJ7839" s="45"/>
      <c r="NK7839" s="45"/>
      <c r="NL7839" s="45"/>
      <c r="NM7839" s="45"/>
      <c r="NN7839" s="45"/>
      <c r="NO7839" s="45"/>
      <c r="NP7839" s="45"/>
      <c r="NQ7839" s="45"/>
      <c r="NR7839" s="45"/>
      <c r="NS7839" s="45"/>
      <c r="NT7839" s="45"/>
      <c r="NU7839" s="45"/>
    </row>
    <row r="7840" spans="2:385" s="48" customFormat="1" x14ac:dyDescent="0.2">
      <c r="B7840" s="45"/>
      <c r="C7840" s="45"/>
      <c r="D7840" s="234"/>
      <c r="AM7840" s="47"/>
      <c r="NJ7840" s="45"/>
      <c r="NK7840" s="45"/>
      <c r="NL7840" s="45"/>
      <c r="NM7840" s="45"/>
      <c r="NN7840" s="45"/>
      <c r="NO7840" s="45"/>
      <c r="NP7840" s="45"/>
      <c r="NQ7840" s="45"/>
      <c r="NR7840" s="45"/>
      <c r="NS7840" s="45"/>
      <c r="NT7840" s="45"/>
      <c r="NU7840" s="45"/>
    </row>
    <row r="7841" spans="2:385" s="48" customFormat="1" x14ac:dyDescent="0.2">
      <c r="B7841" s="45"/>
      <c r="C7841" s="45"/>
      <c r="D7841" s="234"/>
      <c r="AM7841" s="47"/>
      <c r="NJ7841" s="45"/>
      <c r="NK7841" s="45"/>
      <c r="NL7841" s="45"/>
      <c r="NM7841" s="45"/>
      <c r="NN7841" s="45"/>
      <c r="NO7841" s="45"/>
      <c r="NP7841" s="45"/>
      <c r="NQ7841" s="45"/>
      <c r="NR7841" s="45"/>
      <c r="NS7841" s="45"/>
      <c r="NT7841" s="45"/>
      <c r="NU7841" s="45"/>
    </row>
    <row r="7842" spans="2:385" s="48" customFormat="1" x14ac:dyDescent="0.2">
      <c r="B7842" s="45"/>
      <c r="C7842" s="45"/>
      <c r="D7842" s="234"/>
      <c r="AM7842" s="47"/>
      <c r="NJ7842" s="45"/>
      <c r="NK7842" s="45"/>
      <c r="NL7842" s="45"/>
      <c r="NM7842" s="45"/>
      <c r="NN7842" s="45"/>
      <c r="NO7842" s="45"/>
      <c r="NP7842" s="45"/>
      <c r="NQ7842" s="45"/>
      <c r="NR7842" s="45"/>
      <c r="NS7842" s="45"/>
      <c r="NT7842" s="45"/>
      <c r="NU7842" s="45"/>
    </row>
    <row r="7843" spans="2:385" s="48" customFormat="1" x14ac:dyDescent="0.2">
      <c r="B7843" s="45"/>
      <c r="C7843" s="45"/>
      <c r="D7843" s="234"/>
      <c r="AM7843" s="47"/>
      <c r="NJ7843" s="45"/>
      <c r="NK7843" s="45"/>
      <c r="NL7843" s="45"/>
      <c r="NM7843" s="45"/>
      <c r="NN7843" s="45"/>
      <c r="NO7843" s="45"/>
      <c r="NP7843" s="45"/>
      <c r="NQ7843" s="45"/>
      <c r="NR7843" s="45"/>
      <c r="NS7843" s="45"/>
      <c r="NT7843" s="45"/>
      <c r="NU7843" s="45"/>
    </row>
    <row r="7844" spans="2:385" s="48" customFormat="1" x14ac:dyDescent="0.2">
      <c r="B7844" s="45"/>
      <c r="C7844" s="45"/>
      <c r="D7844" s="234"/>
      <c r="AM7844" s="47"/>
      <c r="NJ7844" s="45"/>
      <c r="NK7844" s="45"/>
      <c r="NL7844" s="45"/>
      <c r="NM7844" s="45"/>
      <c r="NN7844" s="45"/>
      <c r="NO7844" s="45"/>
      <c r="NP7844" s="45"/>
      <c r="NQ7844" s="45"/>
      <c r="NR7844" s="45"/>
      <c r="NS7844" s="45"/>
      <c r="NT7844" s="45"/>
      <c r="NU7844" s="45"/>
    </row>
    <row r="7845" spans="2:385" s="48" customFormat="1" x14ac:dyDescent="0.2">
      <c r="B7845" s="45"/>
      <c r="C7845" s="45"/>
      <c r="D7845" s="234"/>
      <c r="AM7845" s="47"/>
      <c r="NJ7845" s="45"/>
      <c r="NK7845" s="45"/>
      <c r="NL7845" s="45"/>
      <c r="NM7845" s="45"/>
      <c r="NN7845" s="45"/>
      <c r="NO7845" s="45"/>
      <c r="NP7845" s="45"/>
      <c r="NQ7845" s="45"/>
      <c r="NR7845" s="45"/>
      <c r="NS7845" s="45"/>
      <c r="NT7845" s="45"/>
      <c r="NU7845" s="45"/>
    </row>
    <row r="7846" spans="2:385" s="48" customFormat="1" x14ac:dyDescent="0.2">
      <c r="B7846" s="45"/>
      <c r="C7846" s="45"/>
      <c r="D7846" s="234"/>
      <c r="AM7846" s="47"/>
      <c r="NJ7846" s="45"/>
      <c r="NK7846" s="45"/>
      <c r="NL7846" s="45"/>
      <c r="NM7846" s="45"/>
      <c r="NN7846" s="45"/>
      <c r="NO7846" s="45"/>
      <c r="NP7846" s="45"/>
      <c r="NQ7846" s="45"/>
      <c r="NR7846" s="45"/>
      <c r="NS7846" s="45"/>
      <c r="NT7846" s="45"/>
      <c r="NU7846" s="45"/>
    </row>
    <row r="7847" spans="2:385" s="48" customFormat="1" x14ac:dyDescent="0.2">
      <c r="B7847" s="45"/>
      <c r="C7847" s="45"/>
      <c r="D7847" s="234"/>
      <c r="AM7847" s="47"/>
      <c r="NJ7847" s="45"/>
      <c r="NK7847" s="45"/>
      <c r="NL7847" s="45"/>
      <c r="NM7847" s="45"/>
      <c r="NN7847" s="45"/>
      <c r="NO7847" s="45"/>
      <c r="NP7847" s="45"/>
      <c r="NQ7847" s="45"/>
      <c r="NR7847" s="45"/>
      <c r="NS7847" s="45"/>
      <c r="NT7847" s="45"/>
      <c r="NU7847" s="45"/>
    </row>
    <row r="7848" spans="2:385" s="48" customFormat="1" x14ac:dyDescent="0.2">
      <c r="B7848" s="45"/>
      <c r="C7848" s="45"/>
      <c r="D7848" s="234"/>
      <c r="AM7848" s="47"/>
      <c r="NJ7848" s="45"/>
      <c r="NK7848" s="45"/>
      <c r="NL7848" s="45"/>
      <c r="NM7848" s="45"/>
      <c r="NN7848" s="45"/>
      <c r="NO7848" s="45"/>
      <c r="NP7848" s="45"/>
      <c r="NQ7848" s="45"/>
      <c r="NR7848" s="45"/>
      <c r="NS7848" s="45"/>
      <c r="NT7848" s="45"/>
      <c r="NU7848" s="45"/>
    </row>
    <row r="7849" spans="2:385" s="48" customFormat="1" x14ac:dyDescent="0.2">
      <c r="B7849" s="45"/>
      <c r="C7849" s="45"/>
      <c r="D7849" s="234"/>
      <c r="AM7849" s="47"/>
      <c r="NJ7849" s="45"/>
      <c r="NK7849" s="45"/>
      <c r="NL7849" s="45"/>
      <c r="NM7849" s="45"/>
      <c r="NN7849" s="45"/>
      <c r="NO7849" s="45"/>
      <c r="NP7849" s="45"/>
      <c r="NQ7849" s="45"/>
      <c r="NR7849" s="45"/>
      <c r="NS7849" s="45"/>
      <c r="NT7849" s="45"/>
      <c r="NU7849" s="45"/>
    </row>
    <row r="7850" spans="2:385" s="48" customFormat="1" x14ac:dyDescent="0.2">
      <c r="B7850" s="45"/>
      <c r="C7850" s="45"/>
      <c r="D7850" s="234"/>
      <c r="AM7850" s="47"/>
      <c r="NJ7850" s="45"/>
      <c r="NK7850" s="45"/>
      <c r="NL7850" s="45"/>
      <c r="NM7850" s="45"/>
      <c r="NN7850" s="45"/>
      <c r="NO7850" s="45"/>
      <c r="NP7850" s="45"/>
      <c r="NQ7850" s="45"/>
      <c r="NR7850" s="45"/>
      <c r="NS7850" s="45"/>
      <c r="NT7850" s="45"/>
      <c r="NU7850" s="45"/>
    </row>
    <row r="7851" spans="2:385" s="48" customFormat="1" x14ac:dyDescent="0.2">
      <c r="B7851" s="45"/>
      <c r="C7851" s="45"/>
      <c r="D7851" s="234"/>
      <c r="AM7851" s="47"/>
      <c r="NJ7851" s="45"/>
      <c r="NK7851" s="45"/>
      <c r="NL7851" s="45"/>
      <c r="NM7851" s="45"/>
      <c r="NN7851" s="45"/>
      <c r="NO7851" s="45"/>
      <c r="NP7851" s="45"/>
      <c r="NQ7851" s="45"/>
      <c r="NR7851" s="45"/>
      <c r="NS7851" s="45"/>
      <c r="NT7851" s="45"/>
      <c r="NU7851" s="45"/>
    </row>
    <row r="7852" spans="2:385" s="48" customFormat="1" x14ac:dyDescent="0.2">
      <c r="B7852" s="45"/>
      <c r="C7852" s="45"/>
      <c r="D7852" s="234"/>
      <c r="AM7852" s="47"/>
      <c r="NJ7852" s="45"/>
      <c r="NK7852" s="45"/>
      <c r="NL7852" s="45"/>
      <c r="NM7852" s="45"/>
      <c r="NN7852" s="45"/>
      <c r="NO7852" s="45"/>
      <c r="NP7852" s="45"/>
      <c r="NQ7852" s="45"/>
      <c r="NR7852" s="45"/>
      <c r="NS7852" s="45"/>
      <c r="NT7852" s="45"/>
      <c r="NU7852" s="45"/>
    </row>
    <row r="7853" spans="2:385" s="48" customFormat="1" x14ac:dyDescent="0.2">
      <c r="B7853" s="45"/>
      <c r="C7853" s="45"/>
      <c r="D7853" s="234"/>
      <c r="AM7853" s="47"/>
      <c r="NJ7853" s="45"/>
      <c r="NK7853" s="45"/>
      <c r="NL7853" s="45"/>
      <c r="NM7853" s="45"/>
      <c r="NN7853" s="45"/>
      <c r="NO7853" s="45"/>
      <c r="NP7853" s="45"/>
      <c r="NQ7853" s="45"/>
      <c r="NR7853" s="45"/>
      <c r="NS7853" s="45"/>
      <c r="NT7853" s="45"/>
      <c r="NU7853" s="45"/>
    </row>
    <row r="7854" spans="2:385" s="48" customFormat="1" x14ac:dyDescent="0.2">
      <c r="B7854" s="45"/>
      <c r="C7854" s="45"/>
      <c r="D7854" s="234"/>
      <c r="AM7854" s="47"/>
      <c r="NJ7854" s="45"/>
      <c r="NK7854" s="45"/>
      <c r="NL7854" s="45"/>
      <c r="NM7854" s="45"/>
      <c r="NN7854" s="45"/>
      <c r="NO7854" s="45"/>
      <c r="NP7854" s="45"/>
      <c r="NQ7854" s="45"/>
      <c r="NR7854" s="45"/>
      <c r="NS7854" s="45"/>
      <c r="NT7854" s="45"/>
      <c r="NU7854" s="45"/>
    </row>
    <row r="7855" spans="2:385" s="48" customFormat="1" x14ac:dyDescent="0.2">
      <c r="B7855" s="45"/>
      <c r="C7855" s="45"/>
      <c r="D7855" s="234"/>
      <c r="AM7855" s="47"/>
      <c r="NJ7855" s="45"/>
      <c r="NK7855" s="45"/>
      <c r="NL7855" s="45"/>
      <c r="NM7855" s="45"/>
      <c r="NN7855" s="45"/>
      <c r="NO7855" s="45"/>
      <c r="NP7855" s="45"/>
      <c r="NQ7855" s="45"/>
      <c r="NR7855" s="45"/>
      <c r="NS7855" s="45"/>
      <c r="NT7855" s="45"/>
      <c r="NU7855" s="45"/>
    </row>
    <row r="7856" spans="2:385" s="48" customFormat="1" x14ac:dyDescent="0.2">
      <c r="B7856" s="45"/>
      <c r="C7856" s="45"/>
      <c r="D7856" s="234"/>
      <c r="AM7856" s="47"/>
      <c r="NJ7856" s="45"/>
      <c r="NK7856" s="45"/>
      <c r="NL7856" s="45"/>
      <c r="NM7856" s="45"/>
      <c r="NN7856" s="45"/>
      <c r="NO7856" s="45"/>
      <c r="NP7856" s="45"/>
      <c r="NQ7856" s="45"/>
      <c r="NR7856" s="45"/>
      <c r="NS7856" s="45"/>
      <c r="NT7856" s="45"/>
      <c r="NU7856" s="45"/>
    </row>
    <row r="7857" spans="2:385" s="48" customFormat="1" x14ac:dyDescent="0.2">
      <c r="B7857" s="45"/>
      <c r="C7857" s="45"/>
      <c r="D7857" s="234"/>
      <c r="AM7857" s="47"/>
      <c r="NJ7857" s="45"/>
      <c r="NK7857" s="45"/>
      <c r="NL7857" s="45"/>
      <c r="NM7857" s="45"/>
      <c r="NN7857" s="45"/>
      <c r="NO7857" s="45"/>
      <c r="NP7857" s="45"/>
      <c r="NQ7857" s="45"/>
      <c r="NR7857" s="45"/>
      <c r="NS7857" s="45"/>
      <c r="NT7857" s="45"/>
      <c r="NU7857" s="45"/>
    </row>
    <row r="7858" spans="2:385" s="48" customFormat="1" x14ac:dyDescent="0.2">
      <c r="B7858" s="45"/>
      <c r="C7858" s="45"/>
      <c r="D7858" s="234"/>
      <c r="AM7858" s="47"/>
      <c r="NJ7858" s="45"/>
      <c r="NK7858" s="45"/>
      <c r="NL7858" s="45"/>
      <c r="NM7858" s="45"/>
      <c r="NN7858" s="45"/>
      <c r="NO7858" s="45"/>
      <c r="NP7858" s="45"/>
      <c r="NQ7858" s="45"/>
      <c r="NR7858" s="45"/>
      <c r="NS7858" s="45"/>
      <c r="NT7858" s="45"/>
      <c r="NU7858" s="45"/>
    </row>
    <row r="7859" spans="2:385" s="48" customFormat="1" x14ac:dyDescent="0.2">
      <c r="B7859" s="45"/>
      <c r="C7859" s="45"/>
      <c r="D7859" s="234"/>
      <c r="AM7859" s="47"/>
      <c r="NJ7859" s="45"/>
      <c r="NK7859" s="45"/>
      <c r="NL7859" s="45"/>
      <c r="NM7859" s="45"/>
      <c r="NN7859" s="45"/>
      <c r="NO7859" s="45"/>
      <c r="NP7859" s="45"/>
      <c r="NQ7859" s="45"/>
      <c r="NR7859" s="45"/>
      <c r="NS7859" s="45"/>
      <c r="NT7859" s="45"/>
      <c r="NU7859" s="45"/>
    </row>
    <row r="7860" spans="2:385" s="48" customFormat="1" x14ac:dyDescent="0.2">
      <c r="B7860" s="45"/>
      <c r="C7860" s="45"/>
      <c r="D7860" s="234"/>
      <c r="AM7860" s="47"/>
      <c r="NJ7860" s="45"/>
      <c r="NK7860" s="45"/>
      <c r="NL7860" s="45"/>
      <c r="NM7860" s="45"/>
      <c r="NN7860" s="45"/>
      <c r="NO7860" s="45"/>
      <c r="NP7860" s="45"/>
      <c r="NQ7860" s="45"/>
      <c r="NR7860" s="45"/>
      <c r="NS7860" s="45"/>
      <c r="NT7860" s="45"/>
      <c r="NU7860" s="45"/>
    </row>
    <row r="7861" spans="2:385" s="48" customFormat="1" x14ac:dyDescent="0.2">
      <c r="B7861" s="45"/>
      <c r="C7861" s="45"/>
      <c r="D7861" s="234"/>
      <c r="AM7861" s="47"/>
      <c r="NJ7861" s="45"/>
      <c r="NK7861" s="45"/>
      <c r="NL7861" s="45"/>
      <c r="NM7861" s="45"/>
      <c r="NN7861" s="45"/>
      <c r="NO7861" s="45"/>
      <c r="NP7861" s="45"/>
      <c r="NQ7861" s="45"/>
      <c r="NR7861" s="45"/>
      <c r="NS7861" s="45"/>
      <c r="NT7861" s="45"/>
      <c r="NU7861" s="45"/>
    </row>
    <row r="7862" spans="2:385" s="48" customFormat="1" x14ac:dyDescent="0.2">
      <c r="B7862" s="45"/>
      <c r="C7862" s="45"/>
      <c r="D7862" s="234"/>
      <c r="AM7862" s="47"/>
      <c r="NJ7862" s="45"/>
      <c r="NK7862" s="45"/>
      <c r="NL7862" s="45"/>
      <c r="NM7862" s="45"/>
      <c r="NN7862" s="45"/>
      <c r="NO7862" s="45"/>
      <c r="NP7862" s="45"/>
      <c r="NQ7862" s="45"/>
      <c r="NR7862" s="45"/>
      <c r="NS7862" s="45"/>
      <c r="NT7862" s="45"/>
      <c r="NU7862" s="45"/>
    </row>
    <row r="7863" spans="2:385" s="48" customFormat="1" x14ac:dyDescent="0.2">
      <c r="B7863" s="45"/>
      <c r="C7863" s="45"/>
      <c r="D7863" s="234"/>
      <c r="AM7863" s="47"/>
      <c r="NJ7863" s="45"/>
      <c r="NK7863" s="45"/>
      <c r="NL7863" s="45"/>
      <c r="NM7863" s="45"/>
      <c r="NN7863" s="45"/>
      <c r="NO7863" s="45"/>
      <c r="NP7863" s="45"/>
      <c r="NQ7863" s="45"/>
      <c r="NR7863" s="45"/>
      <c r="NS7863" s="45"/>
      <c r="NT7863" s="45"/>
      <c r="NU7863" s="45"/>
    </row>
    <row r="7864" spans="2:385" s="48" customFormat="1" x14ac:dyDescent="0.2">
      <c r="B7864" s="45"/>
      <c r="C7864" s="45"/>
      <c r="D7864" s="234"/>
      <c r="AM7864" s="47"/>
      <c r="NJ7864" s="45"/>
      <c r="NK7864" s="45"/>
      <c r="NL7864" s="45"/>
      <c r="NM7864" s="45"/>
      <c r="NN7864" s="45"/>
      <c r="NO7864" s="45"/>
      <c r="NP7864" s="45"/>
      <c r="NQ7864" s="45"/>
      <c r="NR7864" s="45"/>
      <c r="NS7864" s="45"/>
      <c r="NT7864" s="45"/>
      <c r="NU7864" s="45"/>
    </row>
    <row r="7865" spans="2:385" s="48" customFormat="1" x14ac:dyDescent="0.2">
      <c r="B7865" s="45"/>
      <c r="C7865" s="45"/>
      <c r="D7865" s="234"/>
      <c r="AM7865" s="47"/>
      <c r="NJ7865" s="45"/>
      <c r="NK7865" s="45"/>
      <c r="NL7865" s="45"/>
      <c r="NM7865" s="45"/>
      <c r="NN7865" s="45"/>
      <c r="NO7865" s="45"/>
      <c r="NP7865" s="45"/>
      <c r="NQ7865" s="45"/>
      <c r="NR7865" s="45"/>
      <c r="NS7865" s="45"/>
      <c r="NT7865" s="45"/>
      <c r="NU7865" s="45"/>
    </row>
    <row r="7866" spans="2:385" s="48" customFormat="1" x14ac:dyDescent="0.2">
      <c r="B7866" s="45"/>
      <c r="C7866" s="45"/>
      <c r="D7866" s="234"/>
      <c r="AM7866" s="47"/>
      <c r="NJ7866" s="45"/>
      <c r="NK7866" s="45"/>
      <c r="NL7866" s="45"/>
      <c r="NM7866" s="45"/>
      <c r="NN7866" s="45"/>
      <c r="NO7866" s="45"/>
      <c r="NP7866" s="45"/>
      <c r="NQ7866" s="45"/>
      <c r="NR7866" s="45"/>
      <c r="NS7866" s="45"/>
      <c r="NT7866" s="45"/>
      <c r="NU7866" s="45"/>
    </row>
    <row r="7867" spans="2:385" s="48" customFormat="1" x14ac:dyDescent="0.2">
      <c r="B7867" s="45"/>
      <c r="C7867" s="45"/>
      <c r="D7867" s="234"/>
      <c r="AM7867" s="47"/>
      <c r="NJ7867" s="45"/>
      <c r="NK7867" s="45"/>
      <c r="NL7867" s="45"/>
      <c r="NM7867" s="45"/>
      <c r="NN7867" s="45"/>
      <c r="NO7867" s="45"/>
      <c r="NP7867" s="45"/>
      <c r="NQ7867" s="45"/>
      <c r="NR7867" s="45"/>
      <c r="NS7867" s="45"/>
      <c r="NT7867" s="45"/>
      <c r="NU7867" s="45"/>
    </row>
    <row r="7868" spans="2:385" s="48" customFormat="1" x14ac:dyDescent="0.2">
      <c r="B7868" s="45"/>
      <c r="C7868" s="45"/>
      <c r="D7868" s="234"/>
      <c r="AM7868" s="47"/>
      <c r="NJ7868" s="45"/>
      <c r="NK7868" s="45"/>
      <c r="NL7868" s="45"/>
      <c r="NM7868" s="45"/>
      <c r="NN7868" s="45"/>
      <c r="NO7868" s="45"/>
      <c r="NP7868" s="45"/>
      <c r="NQ7868" s="45"/>
      <c r="NR7868" s="45"/>
      <c r="NS7868" s="45"/>
      <c r="NT7868" s="45"/>
      <c r="NU7868" s="45"/>
    </row>
    <row r="7869" spans="2:385" s="48" customFormat="1" x14ac:dyDescent="0.2">
      <c r="B7869" s="45"/>
      <c r="C7869" s="45"/>
      <c r="D7869" s="234"/>
      <c r="AM7869" s="47"/>
      <c r="NJ7869" s="45"/>
      <c r="NK7869" s="45"/>
      <c r="NL7869" s="45"/>
      <c r="NM7869" s="45"/>
      <c r="NN7869" s="45"/>
      <c r="NO7869" s="45"/>
      <c r="NP7869" s="45"/>
      <c r="NQ7869" s="45"/>
      <c r="NR7869" s="45"/>
      <c r="NS7869" s="45"/>
      <c r="NT7869" s="45"/>
      <c r="NU7869" s="45"/>
    </row>
    <row r="7870" spans="2:385" s="48" customFormat="1" x14ac:dyDescent="0.2">
      <c r="B7870" s="45"/>
      <c r="C7870" s="45"/>
      <c r="D7870" s="234"/>
      <c r="AM7870" s="47"/>
      <c r="NJ7870" s="45"/>
      <c r="NK7870" s="45"/>
      <c r="NL7870" s="45"/>
      <c r="NM7870" s="45"/>
      <c r="NN7870" s="45"/>
      <c r="NO7870" s="45"/>
      <c r="NP7870" s="45"/>
      <c r="NQ7870" s="45"/>
      <c r="NR7870" s="45"/>
      <c r="NS7870" s="45"/>
      <c r="NT7870" s="45"/>
      <c r="NU7870" s="45"/>
    </row>
    <row r="7871" spans="2:385" s="48" customFormat="1" x14ac:dyDescent="0.2">
      <c r="B7871" s="45"/>
      <c r="C7871" s="45"/>
      <c r="D7871" s="234"/>
      <c r="AM7871" s="47"/>
      <c r="NJ7871" s="45"/>
      <c r="NK7871" s="45"/>
      <c r="NL7871" s="45"/>
      <c r="NM7871" s="45"/>
      <c r="NN7871" s="45"/>
      <c r="NO7871" s="45"/>
      <c r="NP7871" s="45"/>
      <c r="NQ7871" s="45"/>
      <c r="NR7871" s="45"/>
      <c r="NS7871" s="45"/>
      <c r="NT7871" s="45"/>
      <c r="NU7871" s="45"/>
    </row>
    <row r="7872" spans="2:385" s="48" customFormat="1" x14ac:dyDescent="0.2">
      <c r="B7872" s="45"/>
      <c r="C7872" s="45"/>
      <c r="D7872" s="234"/>
      <c r="AM7872" s="47"/>
      <c r="NJ7872" s="45"/>
      <c r="NK7872" s="45"/>
      <c r="NL7872" s="45"/>
      <c r="NM7872" s="45"/>
      <c r="NN7872" s="45"/>
      <c r="NO7872" s="45"/>
      <c r="NP7872" s="45"/>
      <c r="NQ7872" s="45"/>
      <c r="NR7872" s="45"/>
      <c r="NS7872" s="45"/>
      <c r="NT7872" s="45"/>
      <c r="NU7872" s="45"/>
    </row>
    <row r="7873" spans="2:385" s="48" customFormat="1" x14ac:dyDescent="0.2">
      <c r="B7873" s="45"/>
      <c r="C7873" s="45"/>
      <c r="D7873" s="234"/>
      <c r="AM7873" s="47"/>
      <c r="NJ7873" s="45"/>
      <c r="NK7873" s="45"/>
      <c r="NL7873" s="45"/>
      <c r="NM7873" s="45"/>
      <c r="NN7873" s="45"/>
      <c r="NO7873" s="45"/>
      <c r="NP7873" s="45"/>
      <c r="NQ7873" s="45"/>
      <c r="NR7873" s="45"/>
      <c r="NS7873" s="45"/>
      <c r="NT7873" s="45"/>
      <c r="NU7873" s="45"/>
    </row>
    <row r="7874" spans="2:385" s="48" customFormat="1" x14ac:dyDescent="0.2">
      <c r="B7874" s="45"/>
      <c r="C7874" s="45"/>
      <c r="D7874" s="234"/>
      <c r="AM7874" s="47"/>
      <c r="NJ7874" s="45"/>
      <c r="NK7874" s="45"/>
      <c r="NL7874" s="45"/>
      <c r="NM7874" s="45"/>
      <c r="NN7874" s="45"/>
      <c r="NO7874" s="45"/>
      <c r="NP7874" s="45"/>
      <c r="NQ7874" s="45"/>
      <c r="NR7874" s="45"/>
      <c r="NS7874" s="45"/>
      <c r="NT7874" s="45"/>
      <c r="NU7874" s="45"/>
    </row>
    <row r="7875" spans="2:385" s="48" customFormat="1" x14ac:dyDescent="0.2">
      <c r="B7875" s="45"/>
      <c r="C7875" s="45"/>
      <c r="D7875" s="234"/>
      <c r="AM7875" s="47"/>
      <c r="NJ7875" s="45"/>
      <c r="NK7875" s="45"/>
      <c r="NL7875" s="45"/>
      <c r="NM7875" s="45"/>
      <c r="NN7875" s="45"/>
      <c r="NO7875" s="45"/>
      <c r="NP7875" s="45"/>
      <c r="NQ7875" s="45"/>
      <c r="NR7875" s="45"/>
      <c r="NS7875" s="45"/>
      <c r="NT7875" s="45"/>
      <c r="NU7875" s="45"/>
    </row>
    <row r="7876" spans="2:385" s="48" customFormat="1" x14ac:dyDescent="0.2">
      <c r="B7876" s="45"/>
      <c r="C7876" s="45"/>
      <c r="D7876" s="234"/>
      <c r="AM7876" s="47"/>
      <c r="NJ7876" s="45"/>
      <c r="NK7876" s="45"/>
      <c r="NL7876" s="45"/>
      <c r="NM7876" s="45"/>
      <c r="NN7876" s="45"/>
      <c r="NO7876" s="45"/>
      <c r="NP7876" s="45"/>
      <c r="NQ7876" s="45"/>
      <c r="NR7876" s="45"/>
      <c r="NS7876" s="45"/>
      <c r="NT7876" s="45"/>
      <c r="NU7876" s="45"/>
    </row>
    <row r="7877" spans="2:385" s="48" customFormat="1" x14ac:dyDescent="0.2">
      <c r="B7877" s="45"/>
      <c r="C7877" s="45"/>
      <c r="D7877" s="234"/>
      <c r="AM7877" s="47"/>
      <c r="NJ7877" s="45"/>
      <c r="NK7877" s="45"/>
      <c r="NL7877" s="45"/>
      <c r="NM7877" s="45"/>
      <c r="NN7877" s="45"/>
      <c r="NO7877" s="45"/>
      <c r="NP7877" s="45"/>
      <c r="NQ7877" s="45"/>
      <c r="NR7877" s="45"/>
      <c r="NS7877" s="45"/>
      <c r="NT7877" s="45"/>
      <c r="NU7877" s="45"/>
    </row>
    <row r="7878" spans="2:385" s="48" customFormat="1" x14ac:dyDescent="0.2">
      <c r="B7878" s="45"/>
      <c r="C7878" s="45"/>
      <c r="D7878" s="234"/>
      <c r="AM7878" s="47"/>
      <c r="NJ7878" s="45"/>
      <c r="NK7878" s="45"/>
      <c r="NL7878" s="45"/>
      <c r="NM7878" s="45"/>
      <c r="NN7878" s="45"/>
      <c r="NO7878" s="45"/>
      <c r="NP7878" s="45"/>
      <c r="NQ7878" s="45"/>
      <c r="NR7878" s="45"/>
      <c r="NS7878" s="45"/>
      <c r="NT7878" s="45"/>
      <c r="NU7878" s="45"/>
    </row>
    <row r="7879" spans="2:385" s="48" customFormat="1" x14ac:dyDescent="0.2">
      <c r="B7879" s="45"/>
      <c r="C7879" s="45"/>
      <c r="D7879" s="234"/>
      <c r="AM7879" s="47"/>
      <c r="NJ7879" s="45"/>
      <c r="NK7879" s="45"/>
      <c r="NL7879" s="45"/>
      <c r="NM7879" s="45"/>
      <c r="NN7879" s="45"/>
      <c r="NO7879" s="45"/>
      <c r="NP7879" s="45"/>
      <c r="NQ7879" s="45"/>
      <c r="NR7879" s="45"/>
      <c r="NS7879" s="45"/>
      <c r="NT7879" s="45"/>
      <c r="NU7879" s="45"/>
    </row>
    <row r="7880" spans="2:385" s="48" customFormat="1" x14ac:dyDescent="0.2">
      <c r="B7880" s="45"/>
      <c r="C7880" s="45"/>
      <c r="D7880" s="234"/>
      <c r="AM7880" s="47"/>
      <c r="NJ7880" s="45"/>
      <c r="NK7880" s="45"/>
      <c r="NL7880" s="45"/>
      <c r="NM7880" s="45"/>
      <c r="NN7880" s="45"/>
      <c r="NO7880" s="45"/>
      <c r="NP7880" s="45"/>
      <c r="NQ7880" s="45"/>
      <c r="NR7880" s="45"/>
      <c r="NS7880" s="45"/>
      <c r="NT7880" s="45"/>
      <c r="NU7880" s="45"/>
    </row>
    <row r="7881" spans="2:385" s="48" customFormat="1" x14ac:dyDescent="0.2">
      <c r="B7881" s="45"/>
      <c r="C7881" s="45"/>
      <c r="D7881" s="234"/>
      <c r="AM7881" s="47"/>
      <c r="NJ7881" s="45"/>
      <c r="NK7881" s="45"/>
      <c r="NL7881" s="45"/>
      <c r="NM7881" s="45"/>
      <c r="NN7881" s="45"/>
      <c r="NO7881" s="45"/>
      <c r="NP7881" s="45"/>
      <c r="NQ7881" s="45"/>
      <c r="NR7881" s="45"/>
      <c r="NS7881" s="45"/>
      <c r="NT7881" s="45"/>
      <c r="NU7881" s="45"/>
    </row>
    <row r="7882" spans="2:385" s="48" customFormat="1" x14ac:dyDescent="0.2">
      <c r="B7882" s="45"/>
      <c r="C7882" s="45"/>
      <c r="D7882" s="234"/>
      <c r="AM7882" s="47"/>
      <c r="NJ7882" s="45"/>
      <c r="NK7882" s="45"/>
      <c r="NL7882" s="45"/>
      <c r="NM7882" s="45"/>
      <c r="NN7882" s="45"/>
      <c r="NO7882" s="45"/>
      <c r="NP7882" s="45"/>
      <c r="NQ7882" s="45"/>
      <c r="NR7882" s="45"/>
      <c r="NS7882" s="45"/>
      <c r="NT7882" s="45"/>
      <c r="NU7882" s="45"/>
    </row>
    <row r="7883" spans="2:385" s="48" customFormat="1" x14ac:dyDescent="0.2">
      <c r="B7883" s="45"/>
      <c r="C7883" s="45"/>
      <c r="D7883" s="234"/>
      <c r="AM7883" s="47"/>
      <c r="NJ7883" s="45"/>
      <c r="NK7883" s="45"/>
      <c r="NL7883" s="45"/>
      <c r="NM7883" s="45"/>
      <c r="NN7883" s="45"/>
      <c r="NO7883" s="45"/>
      <c r="NP7883" s="45"/>
      <c r="NQ7883" s="45"/>
      <c r="NR7883" s="45"/>
      <c r="NS7883" s="45"/>
      <c r="NT7883" s="45"/>
      <c r="NU7883" s="45"/>
    </row>
    <row r="7884" spans="2:385" s="48" customFormat="1" x14ac:dyDescent="0.2">
      <c r="B7884" s="45"/>
      <c r="C7884" s="45"/>
      <c r="D7884" s="234"/>
      <c r="AM7884" s="47"/>
      <c r="NJ7884" s="45"/>
      <c r="NK7884" s="45"/>
      <c r="NL7884" s="45"/>
      <c r="NM7884" s="45"/>
      <c r="NN7884" s="45"/>
      <c r="NO7884" s="45"/>
      <c r="NP7884" s="45"/>
      <c r="NQ7884" s="45"/>
      <c r="NR7884" s="45"/>
      <c r="NS7884" s="45"/>
      <c r="NT7884" s="45"/>
      <c r="NU7884" s="45"/>
    </row>
    <row r="7885" spans="2:385" s="48" customFormat="1" x14ac:dyDescent="0.2">
      <c r="B7885" s="45"/>
      <c r="C7885" s="45"/>
      <c r="D7885" s="234"/>
      <c r="AM7885" s="47"/>
      <c r="NJ7885" s="45"/>
      <c r="NK7885" s="45"/>
      <c r="NL7885" s="45"/>
      <c r="NM7885" s="45"/>
      <c r="NN7885" s="45"/>
      <c r="NO7885" s="45"/>
      <c r="NP7885" s="45"/>
      <c r="NQ7885" s="45"/>
      <c r="NR7885" s="45"/>
      <c r="NS7885" s="45"/>
      <c r="NT7885" s="45"/>
      <c r="NU7885" s="45"/>
    </row>
    <row r="7886" spans="2:385" s="48" customFormat="1" x14ac:dyDescent="0.2">
      <c r="B7886" s="45"/>
      <c r="C7886" s="45"/>
      <c r="D7886" s="234"/>
      <c r="AM7886" s="47"/>
      <c r="NJ7886" s="45"/>
      <c r="NK7886" s="45"/>
      <c r="NL7886" s="45"/>
      <c r="NM7886" s="45"/>
      <c r="NN7886" s="45"/>
      <c r="NO7886" s="45"/>
      <c r="NP7886" s="45"/>
      <c r="NQ7886" s="45"/>
      <c r="NR7886" s="45"/>
      <c r="NS7886" s="45"/>
      <c r="NT7886" s="45"/>
      <c r="NU7886" s="45"/>
    </row>
    <row r="7887" spans="2:385" s="48" customFormat="1" x14ac:dyDescent="0.2">
      <c r="B7887" s="45"/>
      <c r="C7887" s="45"/>
      <c r="D7887" s="234"/>
      <c r="AM7887" s="47"/>
      <c r="NJ7887" s="45"/>
      <c r="NK7887" s="45"/>
      <c r="NL7887" s="45"/>
      <c r="NM7887" s="45"/>
      <c r="NN7887" s="45"/>
      <c r="NO7887" s="45"/>
      <c r="NP7887" s="45"/>
      <c r="NQ7887" s="45"/>
      <c r="NR7887" s="45"/>
      <c r="NS7887" s="45"/>
      <c r="NT7887" s="45"/>
      <c r="NU7887" s="45"/>
    </row>
    <row r="7888" spans="2:385" s="48" customFormat="1" x14ac:dyDescent="0.2">
      <c r="B7888" s="45"/>
      <c r="C7888" s="45"/>
      <c r="D7888" s="234"/>
      <c r="AM7888" s="47"/>
      <c r="NJ7888" s="45"/>
      <c r="NK7888" s="45"/>
      <c r="NL7888" s="45"/>
      <c r="NM7888" s="45"/>
      <c r="NN7888" s="45"/>
      <c r="NO7888" s="45"/>
      <c r="NP7888" s="45"/>
      <c r="NQ7888" s="45"/>
      <c r="NR7888" s="45"/>
      <c r="NS7888" s="45"/>
      <c r="NT7888" s="45"/>
      <c r="NU7888" s="45"/>
    </row>
    <row r="7889" spans="2:385" s="48" customFormat="1" x14ac:dyDescent="0.2">
      <c r="B7889" s="45"/>
      <c r="C7889" s="45"/>
      <c r="D7889" s="234"/>
      <c r="AM7889" s="47"/>
      <c r="NJ7889" s="45"/>
      <c r="NK7889" s="45"/>
      <c r="NL7889" s="45"/>
      <c r="NM7889" s="45"/>
      <c r="NN7889" s="45"/>
      <c r="NO7889" s="45"/>
      <c r="NP7889" s="45"/>
      <c r="NQ7889" s="45"/>
      <c r="NR7889" s="45"/>
      <c r="NS7889" s="45"/>
      <c r="NT7889" s="45"/>
      <c r="NU7889" s="45"/>
    </row>
    <row r="7890" spans="2:385" s="48" customFormat="1" x14ac:dyDescent="0.2">
      <c r="B7890" s="45"/>
      <c r="C7890" s="45"/>
      <c r="D7890" s="234"/>
      <c r="AM7890" s="47"/>
      <c r="NJ7890" s="45"/>
      <c r="NK7890" s="45"/>
      <c r="NL7890" s="45"/>
      <c r="NM7890" s="45"/>
      <c r="NN7890" s="45"/>
      <c r="NO7890" s="45"/>
      <c r="NP7890" s="45"/>
      <c r="NQ7890" s="45"/>
      <c r="NR7890" s="45"/>
      <c r="NS7890" s="45"/>
      <c r="NT7890" s="45"/>
      <c r="NU7890" s="45"/>
    </row>
    <row r="7891" spans="2:385" s="48" customFormat="1" x14ac:dyDescent="0.2">
      <c r="B7891" s="45"/>
      <c r="C7891" s="45"/>
      <c r="D7891" s="234"/>
      <c r="AM7891" s="47"/>
      <c r="NJ7891" s="45"/>
      <c r="NK7891" s="45"/>
      <c r="NL7891" s="45"/>
      <c r="NM7891" s="45"/>
      <c r="NN7891" s="45"/>
      <c r="NO7891" s="45"/>
      <c r="NP7891" s="45"/>
      <c r="NQ7891" s="45"/>
      <c r="NR7891" s="45"/>
      <c r="NS7891" s="45"/>
      <c r="NT7891" s="45"/>
      <c r="NU7891" s="45"/>
    </row>
    <row r="7892" spans="2:385" s="48" customFormat="1" x14ac:dyDescent="0.2">
      <c r="B7892" s="45"/>
      <c r="C7892" s="45"/>
      <c r="D7892" s="234"/>
      <c r="AM7892" s="47"/>
      <c r="NJ7892" s="45"/>
      <c r="NK7892" s="45"/>
      <c r="NL7892" s="45"/>
      <c r="NM7892" s="45"/>
      <c r="NN7892" s="45"/>
      <c r="NO7892" s="45"/>
      <c r="NP7892" s="45"/>
      <c r="NQ7892" s="45"/>
      <c r="NR7892" s="45"/>
      <c r="NS7892" s="45"/>
      <c r="NT7892" s="45"/>
      <c r="NU7892" s="45"/>
    </row>
    <row r="7893" spans="2:385" s="48" customFormat="1" x14ac:dyDescent="0.2">
      <c r="B7893" s="45"/>
      <c r="C7893" s="45"/>
      <c r="D7893" s="234"/>
      <c r="AM7893" s="47"/>
      <c r="NJ7893" s="45"/>
      <c r="NK7893" s="45"/>
      <c r="NL7893" s="45"/>
      <c r="NM7893" s="45"/>
      <c r="NN7893" s="45"/>
      <c r="NO7893" s="45"/>
      <c r="NP7893" s="45"/>
      <c r="NQ7893" s="45"/>
      <c r="NR7893" s="45"/>
      <c r="NS7893" s="45"/>
      <c r="NT7893" s="45"/>
      <c r="NU7893" s="45"/>
    </row>
    <row r="7894" spans="2:385" s="48" customFormat="1" x14ac:dyDescent="0.2">
      <c r="B7894" s="45"/>
      <c r="C7894" s="45"/>
      <c r="D7894" s="234"/>
      <c r="AM7894" s="47"/>
      <c r="NJ7894" s="45"/>
      <c r="NK7894" s="45"/>
      <c r="NL7894" s="45"/>
      <c r="NM7894" s="45"/>
      <c r="NN7894" s="45"/>
      <c r="NO7894" s="45"/>
      <c r="NP7894" s="45"/>
      <c r="NQ7894" s="45"/>
      <c r="NR7894" s="45"/>
      <c r="NS7894" s="45"/>
      <c r="NT7894" s="45"/>
      <c r="NU7894" s="45"/>
    </row>
    <row r="7895" spans="2:385" s="48" customFormat="1" x14ac:dyDescent="0.2">
      <c r="B7895" s="45"/>
      <c r="C7895" s="45"/>
      <c r="D7895" s="234"/>
      <c r="AM7895" s="47"/>
      <c r="NJ7895" s="45"/>
      <c r="NK7895" s="45"/>
      <c r="NL7895" s="45"/>
      <c r="NM7895" s="45"/>
      <c r="NN7895" s="45"/>
      <c r="NO7895" s="45"/>
      <c r="NP7895" s="45"/>
      <c r="NQ7895" s="45"/>
      <c r="NR7895" s="45"/>
      <c r="NS7895" s="45"/>
      <c r="NT7895" s="45"/>
      <c r="NU7895" s="45"/>
    </row>
    <row r="7896" spans="2:385" s="48" customFormat="1" x14ac:dyDescent="0.2">
      <c r="B7896" s="45"/>
      <c r="C7896" s="45"/>
      <c r="D7896" s="234"/>
      <c r="AM7896" s="47"/>
      <c r="NJ7896" s="45"/>
      <c r="NK7896" s="45"/>
      <c r="NL7896" s="45"/>
      <c r="NM7896" s="45"/>
      <c r="NN7896" s="45"/>
      <c r="NO7896" s="45"/>
      <c r="NP7896" s="45"/>
      <c r="NQ7896" s="45"/>
      <c r="NR7896" s="45"/>
      <c r="NS7896" s="45"/>
      <c r="NT7896" s="45"/>
      <c r="NU7896" s="45"/>
    </row>
    <row r="7897" spans="2:385" s="48" customFormat="1" x14ac:dyDescent="0.2">
      <c r="B7897" s="45"/>
      <c r="C7897" s="45"/>
      <c r="D7897" s="234"/>
      <c r="AM7897" s="47"/>
      <c r="NJ7897" s="45"/>
      <c r="NK7897" s="45"/>
      <c r="NL7897" s="45"/>
      <c r="NM7897" s="45"/>
      <c r="NN7897" s="45"/>
      <c r="NO7897" s="45"/>
      <c r="NP7897" s="45"/>
      <c r="NQ7897" s="45"/>
      <c r="NR7897" s="45"/>
      <c r="NS7897" s="45"/>
      <c r="NT7897" s="45"/>
      <c r="NU7897" s="45"/>
    </row>
    <row r="7898" spans="2:385" s="48" customFormat="1" x14ac:dyDescent="0.2">
      <c r="B7898" s="45"/>
      <c r="C7898" s="45"/>
      <c r="D7898" s="234"/>
      <c r="AM7898" s="47"/>
      <c r="NJ7898" s="45"/>
      <c r="NK7898" s="45"/>
      <c r="NL7898" s="45"/>
      <c r="NM7898" s="45"/>
      <c r="NN7898" s="45"/>
      <c r="NO7898" s="45"/>
      <c r="NP7898" s="45"/>
      <c r="NQ7898" s="45"/>
      <c r="NR7898" s="45"/>
      <c r="NS7898" s="45"/>
      <c r="NT7898" s="45"/>
      <c r="NU7898" s="45"/>
    </row>
    <row r="7899" spans="2:385" s="48" customFormat="1" x14ac:dyDescent="0.2">
      <c r="B7899" s="45"/>
      <c r="C7899" s="45"/>
      <c r="D7899" s="234"/>
      <c r="AM7899" s="47"/>
      <c r="NJ7899" s="45"/>
      <c r="NK7899" s="45"/>
      <c r="NL7899" s="45"/>
      <c r="NM7899" s="45"/>
      <c r="NN7899" s="45"/>
      <c r="NO7899" s="45"/>
      <c r="NP7899" s="45"/>
      <c r="NQ7899" s="45"/>
      <c r="NR7899" s="45"/>
      <c r="NS7899" s="45"/>
      <c r="NT7899" s="45"/>
      <c r="NU7899" s="45"/>
    </row>
    <row r="7900" spans="2:385" s="48" customFormat="1" x14ac:dyDescent="0.2">
      <c r="B7900" s="45"/>
      <c r="C7900" s="45"/>
      <c r="D7900" s="234"/>
      <c r="AM7900" s="47"/>
      <c r="NJ7900" s="45"/>
      <c r="NK7900" s="45"/>
      <c r="NL7900" s="45"/>
      <c r="NM7900" s="45"/>
      <c r="NN7900" s="45"/>
      <c r="NO7900" s="45"/>
      <c r="NP7900" s="45"/>
      <c r="NQ7900" s="45"/>
      <c r="NR7900" s="45"/>
      <c r="NS7900" s="45"/>
      <c r="NT7900" s="45"/>
      <c r="NU7900" s="45"/>
    </row>
    <row r="7901" spans="2:385" s="48" customFormat="1" x14ac:dyDescent="0.2">
      <c r="B7901" s="45"/>
      <c r="C7901" s="45"/>
      <c r="D7901" s="234"/>
      <c r="AM7901" s="47"/>
      <c r="NJ7901" s="45"/>
      <c r="NK7901" s="45"/>
      <c r="NL7901" s="45"/>
      <c r="NM7901" s="45"/>
      <c r="NN7901" s="45"/>
      <c r="NO7901" s="45"/>
      <c r="NP7901" s="45"/>
      <c r="NQ7901" s="45"/>
      <c r="NR7901" s="45"/>
      <c r="NS7901" s="45"/>
      <c r="NT7901" s="45"/>
      <c r="NU7901" s="45"/>
    </row>
    <row r="7902" spans="2:385" s="48" customFormat="1" x14ac:dyDescent="0.2">
      <c r="B7902" s="45"/>
      <c r="C7902" s="45"/>
      <c r="D7902" s="234"/>
      <c r="AM7902" s="47"/>
      <c r="NJ7902" s="45"/>
      <c r="NK7902" s="45"/>
      <c r="NL7902" s="45"/>
      <c r="NM7902" s="45"/>
      <c r="NN7902" s="45"/>
      <c r="NO7902" s="45"/>
      <c r="NP7902" s="45"/>
      <c r="NQ7902" s="45"/>
      <c r="NR7902" s="45"/>
      <c r="NS7902" s="45"/>
      <c r="NT7902" s="45"/>
      <c r="NU7902" s="45"/>
    </row>
    <row r="7903" spans="2:385" s="48" customFormat="1" x14ac:dyDescent="0.2">
      <c r="B7903" s="45"/>
      <c r="C7903" s="45"/>
      <c r="D7903" s="234"/>
      <c r="AM7903" s="47"/>
      <c r="NJ7903" s="45"/>
      <c r="NK7903" s="45"/>
      <c r="NL7903" s="45"/>
      <c r="NM7903" s="45"/>
      <c r="NN7903" s="45"/>
      <c r="NO7903" s="45"/>
      <c r="NP7903" s="45"/>
      <c r="NQ7903" s="45"/>
      <c r="NR7903" s="45"/>
      <c r="NS7903" s="45"/>
      <c r="NT7903" s="45"/>
      <c r="NU7903" s="45"/>
    </row>
    <row r="7904" spans="2:385" s="48" customFormat="1" x14ac:dyDescent="0.2">
      <c r="B7904" s="45"/>
      <c r="C7904" s="45"/>
      <c r="D7904" s="234"/>
      <c r="AM7904" s="47"/>
      <c r="NJ7904" s="45"/>
      <c r="NK7904" s="45"/>
      <c r="NL7904" s="45"/>
      <c r="NM7904" s="45"/>
      <c r="NN7904" s="45"/>
      <c r="NO7904" s="45"/>
      <c r="NP7904" s="45"/>
      <c r="NQ7904" s="45"/>
      <c r="NR7904" s="45"/>
      <c r="NS7904" s="45"/>
      <c r="NT7904" s="45"/>
      <c r="NU7904" s="45"/>
    </row>
    <row r="7905" spans="2:385" s="48" customFormat="1" x14ac:dyDescent="0.2">
      <c r="B7905" s="45"/>
      <c r="C7905" s="45"/>
      <c r="D7905" s="234"/>
      <c r="AM7905" s="47"/>
      <c r="NJ7905" s="45"/>
      <c r="NK7905" s="45"/>
      <c r="NL7905" s="45"/>
      <c r="NM7905" s="45"/>
      <c r="NN7905" s="45"/>
      <c r="NO7905" s="45"/>
      <c r="NP7905" s="45"/>
      <c r="NQ7905" s="45"/>
      <c r="NR7905" s="45"/>
      <c r="NS7905" s="45"/>
      <c r="NT7905" s="45"/>
      <c r="NU7905" s="45"/>
    </row>
    <row r="7906" spans="2:385" s="48" customFormat="1" x14ac:dyDescent="0.2">
      <c r="B7906" s="45"/>
      <c r="C7906" s="45"/>
      <c r="D7906" s="234"/>
      <c r="AM7906" s="47"/>
      <c r="NJ7906" s="45"/>
      <c r="NK7906" s="45"/>
      <c r="NL7906" s="45"/>
      <c r="NM7906" s="45"/>
      <c r="NN7906" s="45"/>
      <c r="NO7906" s="45"/>
      <c r="NP7906" s="45"/>
      <c r="NQ7906" s="45"/>
      <c r="NR7906" s="45"/>
      <c r="NS7906" s="45"/>
      <c r="NT7906" s="45"/>
      <c r="NU7906" s="45"/>
    </row>
    <row r="7907" spans="2:385" s="48" customFormat="1" x14ac:dyDescent="0.2">
      <c r="B7907" s="45"/>
      <c r="C7907" s="45"/>
      <c r="D7907" s="234"/>
      <c r="AM7907" s="47"/>
      <c r="NJ7907" s="45"/>
      <c r="NK7907" s="45"/>
      <c r="NL7907" s="45"/>
      <c r="NM7907" s="45"/>
      <c r="NN7907" s="45"/>
      <c r="NO7907" s="45"/>
      <c r="NP7907" s="45"/>
      <c r="NQ7907" s="45"/>
      <c r="NR7907" s="45"/>
      <c r="NS7907" s="45"/>
      <c r="NT7907" s="45"/>
      <c r="NU7907" s="45"/>
    </row>
    <row r="7908" spans="2:385" s="48" customFormat="1" x14ac:dyDescent="0.2">
      <c r="B7908" s="45"/>
      <c r="C7908" s="45"/>
      <c r="D7908" s="234"/>
      <c r="AM7908" s="47"/>
      <c r="NJ7908" s="45"/>
      <c r="NK7908" s="45"/>
      <c r="NL7908" s="45"/>
      <c r="NM7908" s="45"/>
      <c r="NN7908" s="45"/>
      <c r="NO7908" s="45"/>
      <c r="NP7908" s="45"/>
      <c r="NQ7908" s="45"/>
      <c r="NR7908" s="45"/>
      <c r="NS7908" s="45"/>
      <c r="NT7908" s="45"/>
      <c r="NU7908" s="45"/>
    </row>
    <row r="7909" spans="2:385" s="48" customFormat="1" x14ac:dyDescent="0.2">
      <c r="B7909" s="45"/>
      <c r="C7909" s="45"/>
      <c r="D7909" s="234"/>
      <c r="AM7909" s="47"/>
      <c r="NJ7909" s="45"/>
      <c r="NK7909" s="45"/>
      <c r="NL7909" s="45"/>
      <c r="NM7909" s="45"/>
      <c r="NN7909" s="45"/>
      <c r="NO7909" s="45"/>
      <c r="NP7909" s="45"/>
      <c r="NQ7909" s="45"/>
      <c r="NR7909" s="45"/>
      <c r="NS7909" s="45"/>
      <c r="NT7909" s="45"/>
      <c r="NU7909" s="45"/>
    </row>
    <row r="7910" spans="2:385" s="48" customFormat="1" x14ac:dyDescent="0.2">
      <c r="B7910" s="45"/>
      <c r="C7910" s="45"/>
      <c r="D7910" s="234"/>
      <c r="AM7910" s="47"/>
      <c r="NJ7910" s="45"/>
      <c r="NK7910" s="45"/>
      <c r="NL7910" s="45"/>
      <c r="NM7910" s="45"/>
      <c r="NN7910" s="45"/>
      <c r="NO7910" s="45"/>
      <c r="NP7910" s="45"/>
      <c r="NQ7910" s="45"/>
      <c r="NR7910" s="45"/>
      <c r="NS7910" s="45"/>
      <c r="NT7910" s="45"/>
      <c r="NU7910" s="45"/>
    </row>
    <row r="7911" spans="2:385" s="48" customFormat="1" x14ac:dyDescent="0.2">
      <c r="B7911" s="45"/>
      <c r="C7911" s="45"/>
      <c r="D7911" s="234"/>
      <c r="AM7911" s="47"/>
      <c r="NJ7911" s="45"/>
      <c r="NK7911" s="45"/>
      <c r="NL7911" s="45"/>
      <c r="NM7911" s="45"/>
      <c r="NN7911" s="45"/>
      <c r="NO7911" s="45"/>
      <c r="NP7911" s="45"/>
      <c r="NQ7911" s="45"/>
      <c r="NR7911" s="45"/>
      <c r="NS7911" s="45"/>
      <c r="NT7911" s="45"/>
      <c r="NU7911" s="45"/>
    </row>
    <row r="7912" spans="2:385" s="48" customFormat="1" x14ac:dyDescent="0.2">
      <c r="B7912" s="45"/>
      <c r="C7912" s="45"/>
      <c r="D7912" s="234"/>
      <c r="AM7912" s="47"/>
      <c r="NJ7912" s="45"/>
      <c r="NK7912" s="45"/>
      <c r="NL7912" s="45"/>
      <c r="NM7912" s="45"/>
      <c r="NN7912" s="45"/>
      <c r="NO7912" s="45"/>
      <c r="NP7912" s="45"/>
      <c r="NQ7912" s="45"/>
      <c r="NR7912" s="45"/>
      <c r="NS7912" s="45"/>
      <c r="NT7912" s="45"/>
      <c r="NU7912" s="45"/>
    </row>
    <row r="7913" spans="2:385" s="48" customFormat="1" x14ac:dyDescent="0.2">
      <c r="B7913" s="45"/>
      <c r="C7913" s="45"/>
      <c r="D7913" s="234"/>
      <c r="AM7913" s="47"/>
      <c r="NJ7913" s="45"/>
      <c r="NK7913" s="45"/>
      <c r="NL7913" s="45"/>
      <c r="NM7913" s="45"/>
      <c r="NN7913" s="45"/>
      <c r="NO7913" s="45"/>
      <c r="NP7913" s="45"/>
      <c r="NQ7913" s="45"/>
      <c r="NR7913" s="45"/>
      <c r="NS7913" s="45"/>
      <c r="NT7913" s="45"/>
      <c r="NU7913" s="45"/>
    </row>
    <row r="7914" spans="2:385" s="48" customFormat="1" x14ac:dyDescent="0.2">
      <c r="B7914" s="45"/>
      <c r="C7914" s="45"/>
      <c r="D7914" s="234"/>
      <c r="AM7914" s="47"/>
      <c r="NJ7914" s="45"/>
      <c r="NK7914" s="45"/>
      <c r="NL7914" s="45"/>
      <c r="NM7914" s="45"/>
      <c r="NN7914" s="45"/>
      <c r="NO7914" s="45"/>
      <c r="NP7914" s="45"/>
      <c r="NQ7914" s="45"/>
      <c r="NR7914" s="45"/>
      <c r="NS7914" s="45"/>
      <c r="NT7914" s="45"/>
      <c r="NU7914" s="45"/>
    </row>
    <row r="7915" spans="2:385" s="48" customFormat="1" x14ac:dyDescent="0.2">
      <c r="B7915" s="45"/>
      <c r="C7915" s="45"/>
      <c r="D7915" s="234"/>
      <c r="AM7915" s="47"/>
      <c r="NJ7915" s="45"/>
      <c r="NK7915" s="45"/>
      <c r="NL7915" s="45"/>
      <c r="NM7915" s="45"/>
      <c r="NN7915" s="45"/>
      <c r="NO7915" s="45"/>
      <c r="NP7915" s="45"/>
      <c r="NQ7915" s="45"/>
      <c r="NR7915" s="45"/>
      <c r="NS7915" s="45"/>
      <c r="NT7915" s="45"/>
      <c r="NU7915" s="45"/>
    </row>
    <row r="7916" spans="2:385" s="48" customFormat="1" x14ac:dyDescent="0.2">
      <c r="B7916" s="45"/>
      <c r="C7916" s="45"/>
      <c r="D7916" s="234"/>
      <c r="AM7916" s="47"/>
      <c r="NJ7916" s="45"/>
      <c r="NK7916" s="45"/>
      <c r="NL7916" s="45"/>
      <c r="NM7916" s="45"/>
      <c r="NN7916" s="45"/>
      <c r="NO7916" s="45"/>
      <c r="NP7916" s="45"/>
      <c r="NQ7916" s="45"/>
      <c r="NR7916" s="45"/>
      <c r="NS7916" s="45"/>
      <c r="NT7916" s="45"/>
      <c r="NU7916" s="45"/>
    </row>
    <row r="7917" spans="2:385" s="48" customFormat="1" x14ac:dyDescent="0.2">
      <c r="B7917" s="45"/>
      <c r="C7917" s="45"/>
      <c r="D7917" s="234"/>
      <c r="AM7917" s="47"/>
      <c r="NJ7917" s="45"/>
      <c r="NK7917" s="45"/>
      <c r="NL7917" s="45"/>
      <c r="NM7917" s="45"/>
      <c r="NN7917" s="45"/>
      <c r="NO7917" s="45"/>
      <c r="NP7917" s="45"/>
      <c r="NQ7917" s="45"/>
      <c r="NR7917" s="45"/>
      <c r="NS7917" s="45"/>
      <c r="NT7917" s="45"/>
      <c r="NU7917" s="45"/>
    </row>
    <row r="7918" spans="2:385" s="48" customFormat="1" x14ac:dyDescent="0.2">
      <c r="B7918" s="45"/>
      <c r="C7918" s="45"/>
      <c r="D7918" s="234"/>
      <c r="AM7918" s="47"/>
      <c r="NJ7918" s="45"/>
      <c r="NK7918" s="45"/>
      <c r="NL7918" s="45"/>
      <c r="NM7918" s="45"/>
      <c r="NN7918" s="45"/>
      <c r="NO7918" s="45"/>
      <c r="NP7918" s="45"/>
      <c r="NQ7918" s="45"/>
      <c r="NR7918" s="45"/>
      <c r="NS7918" s="45"/>
      <c r="NT7918" s="45"/>
      <c r="NU7918" s="45"/>
    </row>
    <row r="7919" spans="2:385" s="48" customFormat="1" x14ac:dyDescent="0.2">
      <c r="B7919" s="45"/>
      <c r="C7919" s="45"/>
      <c r="D7919" s="234"/>
      <c r="AM7919" s="47"/>
      <c r="NJ7919" s="45"/>
      <c r="NK7919" s="45"/>
      <c r="NL7919" s="45"/>
      <c r="NM7919" s="45"/>
      <c r="NN7919" s="45"/>
      <c r="NO7919" s="45"/>
      <c r="NP7919" s="45"/>
      <c r="NQ7919" s="45"/>
      <c r="NR7919" s="45"/>
      <c r="NS7919" s="45"/>
      <c r="NT7919" s="45"/>
      <c r="NU7919" s="45"/>
    </row>
    <row r="7920" spans="2:385" s="48" customFormat="1" x14ac:dyDescent="0.2">
      <c r="B7920" s="45"/>
      <c r="C7920" s="45"/>
      <c r="D7920" s="234"/>
      <c r="AM7920" s="47"/>
      <c r="NJ7920" s="45"/>
      <c r="NK7920" s="45"/>
      <c r="NL7920" s="45"/>
      <c r="NM7920" s="45"/>
      <c r="NN7920" s="45"/>
      <c r="NO7920" s="45"/>
      <c r="NP7920" s="45"/>
      <c r="NQ7920" s="45"/>
      <c r="NR7920" s="45"/>
      <c r="NS7920" s="45"/>
      <c r="NT7920" s="45"/>
      <c r="NU7920" s="45"/>
    </row>
    <row r="7921" spans="2:385" s="48" customFormat="1" x14ac:dyDescent="0.2">
      <c r="B7921" s="45"/>
      <c r="C7921" s="45"/>
      <c r="D7921" s="234"/>
      <c r="AM7921" s="47"/>
      <c r="NJ7921" s="45"/>
      <c r="NK7921" s="45"/>
      <c r="NL7921" s="45"/>
      <c r="NM7921" s="45"/>
      <c r="NN7921" s="45"/>
      <c r="NO7921" s="45"/>
      <c r="NP7921" s="45"/>
      <c r="NQ7921" s="45"/>
      <c r="NR7921" s="45"/>
      <c r="NS7921" s="45"/>
      <c r="NT7921" s="45"/>
      <c r="NU7921" s="45"/>
    </row>
    <row r="7922" spans="2:385" s="48" customFormat="1" x14ac:dyDescent="0.2">
      <c r="B7922" s="45"/>
      <c r="C7922" s="45"/>
      <c r="D7922" s="234"/>
      <c r="AM7922" s="47"/>
      <c r="NJ7922" s="45"/>
      <c r="NK7922" s="45"/>
      <c r="NL7922" s="45"/>
      <c r="NM7922" s="45"/>
      <c r="NN7922" s="45"/>
      <c r="NO7922" s="45"/>
      <c r="NP7922" s="45"/>
      <c r="NQ7922" s="45"/>
      <c r="NR7922" s="45"/>
      <c r="NS7922" s="45"/>
      <c r="NT7922" s="45"/>
      <c r="NU7922" s="45"/>
    </row>
    <row r="7923" spans="2:385" s="48" customFormat="1" x14ac:dyDescent="0.2">
      <c r="B7923" s="45"/>
      <c r="C7923" s="45"/>
      <c r="D7923" s="234"/>
      <c r="AM7923" s="47"/>
      <c r="NJ7923" s="45"/>
      <c r="NK7923" s="45"/>
      <c r="NL7923" s="45"/>
      <c r="NM7923" s="45"/>
      <c r="NN7923" s="45"/>
      <c r="NO7923" s="45"/>
      <c r="NP7923" s="45"/>
      <c r="NQ7923" s="45"/>
      <c r="NR7923" s="45"/>
      <c r="NS7923" s="45"/>
      <c r="NT7923" s="45"/>
      <c r="NU7923" s="45"/>
    </row>
    <row r="7924" spans="2:385" s="48" customFormat="1" x14ac:dyDescent="0.2">
      <c r="B7924" s="45"/>
      <c r="C7924" s="45"/>
      <c r="D7924" s="234"/>
      <c r="AM7924" s="47"/>
      <c r="NJ7924" s="45"/>
      <c r="NK7924" s="45"/>
      <c r="NL7924" s="45"/>
      <c r="NM7924" s="45"/>
      <c r="NN7924" s="45"/>
      <c r="NO7924" s="45"/>
      <c r="NP7924" s="45"/>
      <c r="NQ7924" s="45"/>
      <c r="NR7924" s="45"/>
      <c r="NS7924" s="45"/>
      <c r="NT7924" s="45"/>
      <c r="NU7924" s="45"/>
    </row>
    <row r="7925" spans="2:385" s="48" customFormat="1" x14ac:dyDescent="0.2">
      <c r="B7925" s="45"/>
      <c r="C7925" s="45"/>
      <c r="D7925" s="234"/>
      <c r="AM7925" s="47"/>
      <c r="NJ7925" s="45"/>
      <c r="NK7925" s="45"/>
      <c r="NL7925" s="45"/>
      <c r="NM7925" s="45"/>
      <c r="NN7925" s="45"/>
      <c r="NO7925" s="45"/>
      <c r="NP7925" s="45"/>
      <c r="NQ7925" s="45"/>
      <c r="NR7925" s="45"/>
      <c r="NS7925" s="45"/>
      <c r="NT7925" s="45"/>
      <c r="NU7925" s="45"/>
    </row>
    <row r="7926" spans="2:385" s="48" customFormat="1" x14ac:dyDescent="0.2">
      <c r="B7926" s="45"/>
      <c r="C7926" s="45"/>
      <c r="D7926" s="234"/>
      <c r="AM7926" s="47"/>
      <c r="NJ7926" s="45"/>
      <c r="NK7926" s="45"/>
      <c r="NL7926" s="45"/>
      <c r="NM7926" s="45"/>
      <c r="NN7926" s="45"/>
      <c r="NO7926" s="45"/>
      <c r="NP7926" s="45"/>
      <c r="NQ7926" s="45"/>
      <c r="NR7926" s="45"/>
      <c r="NS7926" s="45"/>
      <c r="NT7926" s="45"/>
      <c r="NU7926" s="45"/>
    </row>
    <row r="7927" spans="2:385" s="48" customFormat="1" x14ac:dyDescent="0.2">
      <c r="B7927" s="45"/>
      <c r="C7927" s="45"/>
      <c r="D7927" s="234"/>
      <c r="AM7927" s="47"/>
      <c r="NJ7927" s="45"/>
      <c r="NK7927" s="45"/>
      <c r="NL7927" s="45"/>
      <c r="NM7927" s="45"/>
      <c r="NN7927" s="45"/>
      <c r="NO7927" s="45"/>
      <c r="NP7927" s="45"/>
      <c r="NQ7927" s="45"/>
      <c r="NR7927" s="45"/>
      <c r="NS7927" s="45"/>
      <c r="NT7927" s="45"/>
      <c r="NU7927" s="45"/>
    </row>
    <row r="7928" spans="2:385" s="48" customFormat="1" x14ac:dyDescent="0.2">
      <c r="B7928" s="45"/>
      <c r="C7928" s="45"/>
      <c r="D7928" s="234"/>
      <c r="AM7928" s="47"/>
      <c r="NJ7928" s="45"/>
      <c r="NK7928" s="45"/>
      <c r="NL7928" s="45"/>
      <c r="NM7928" s="45"/>
      <c r="NN7928" s="45"/>
      <c r="NO7928" s="45"/>
      <c r="NP7928" s="45"/>
      <c r="NQ7928" s="45"/>
      <c r="NR7928" s="45"/>
      <c r="NS7928" s="45"/>
      <c r="NT7928" s="45"/>
      <c r="NU7928" s="45"/>
    </row>
    <row r="7929" spans="2:385" s="48" customFormat="1" x14ac:dyDescent="0.2">
      <c r="B7929" s="45"/>
      <c r="C7929" s="45"/>
      <c r="D7929" s="234"/>
      <c r="AM7929" s="47"/>
      <c r="NJ7929" s="45"/>
      <c r="NK7929" s="45"/>
      <c r="NL7929" s="45"/>
      <c r="NM7929" s="45"/>
      <c r="NN7929" s="45"/>
      <c r="NO7929" s="45"/>
      <c r="NP7929" s="45"/>
      <c r="NQ7929" s="45"/>
      <c r="NR7929" s="45"/>
      <c r="NS7929" s="45"/>
      <c r="NT7929" s="45"/>
      <c r="NU7929" s="45"/>
    </row>
    <row r="7930" spans="2:385" s="48" customFormat="1" x14ac:dyDescent="0.2">
      <c r="B7930" s="45"/>
      <c r="C7930" s="45"/>
      <c r="D7930" s="234"/>
      <c r="AM7930" s="47"/>
      <c r="NJ7930" s="45"/>
      <c r="NK7930" s="45"/>
      <c r="NL7930" s="45"/>
      <c r="NM7930" s="45"/>
      <c r="NN7930" s="45"/>
      <c r="NO7930" s="45"/>
      <c r="NP7930" s="45"/>
      <c r="NQ7930" s="45"/>
      <c r="NR7930" s="45"/>
      <c r="NS7930" s="45"/>
      <c r="NT7930" s="45"/>
      <c r="NU7930" s="45"/>
    </row>
    <row r="7931" spans="2:385" s="48" customFormat="1" x14ac:dyDescent="0.2">
      <c r="B7931" s="45"/>
      <c r="C7931" s="45"/>
      <c r="D7931" s="234"/>
      <c r="AM7931" s="47"/>
      <c r="NJ7931" s="45"/>
      <c r="NK7931" s="45"/>
      <c r="NL7931" s="45"/>
      <c r="NM7931" s="45"/>
      <c r="NN7931" s="45"/>
      <c r="NO7931" s="45"/>
      <c r="NP7931" s="45"/>
      <c r="NQ7931" s="45"/>
      <c r="NR7931" s="45"/>
      <c r="NS7931" s="45"/>
      <c r="NT7931" s="45"/>
      <c r="NU7931" s="45"/>
    </row>
    <row r="7932" spans="2:385" s="48" customFormat="1" x14ac:dyDescent="0.2">
      <c r="B7932" s="45"/>
      <c r="C7932" s="45"/>
      <c r="D7932" s="234"/>
      <c r="AM7932" s="47"/>
      <c r="NJ7932" s="45"/>
      <c r="NK7932" s="45"/>
      <c r="NL7932" s="45"/>
      <c r="NM7932" s="45"/>
      <c r="NN7932" s="45"/>
      <c r="NO7932" s="45"/>
      <c r="NP7932" s="45"/>
      <c r="NQ7932" s="45"/>
      <c r="NR7932" s="45"/>
      <c r="NS7932" s="45"/>
      <c r="NT7932" s="45"/>
      <c r="NU7932" s="45"/>
    </row>
    <row r="7933" spans="2:385" s="48" customFormat="1" x14ac:dyDescent="0.2">
      <c r="B7933" s="45"/>
      <c r="C7933" s="45"/>
      <c r="D7933" s="234"/>
      <c r="AM7933" s="47"/>
      <c r="NJ7933" s="45"/>
      <c r="NK7933" s="45"/>
      <c r="NL7933" s="45"/>
      <c r="NM7933" s="45"/>
      <c r="NN7933" s="45"/>
      <c r="NO7933" s="45"/>
      <c r="NP7933" s="45"/>
      <c r="NQ7933" s="45"/>
      <c r="NR7933" s="45"/>
      <c r="NS7933" s="45"/>
      <c r="NT7933" s="45"/>
      <c r="NU7933" s="45"/>
    </row>
    <row r="7934" spans="2:385" s="48" customFormat="1" x14ac:dyDescent="0.2">
      <c r="B7934" s="45"/>
      <c r="C7934" s="45"/>
      <c r="D7934" s="234"/>
      <c r="AM7934" s="47"/>
      <c r="NJ7934" s="45"/>
      <c r="NK7934" s="45"/>
      <c r="NL7934" s="45"/>
      <c r="NM7934" s="45"/>
      <c r="NN7934" s="45"/>
      <c r="NO7934" s="45"/>
      <c r="NP7934" s="45"/>
      <c r="NQ7934" s="45"/>
      <c r="NR7934" s="45"/>
      <c r="NS7934" s="45"/>
      <c r="NT7934" s="45"/>
      <c r="NU7934" s="45"/>
    </row>
    <row r="7935" spans="2:385" s="48" customFormat="1" x14ac:dyDescent="0.2">
      <c r="B7935" s="45"/>
      <c r="C7935" s="45"/>
      <c r="D7935" s="234"/>
      <c r="AM7935" s="47"/>
      <c r="NJ7935" s="45"/>
      <c r="NK7935" s="45"/>
      <c r="NL7935" s="45"/>
      <c r="NM7935" s="45"/>
      <c r="NN7935" s="45"/>
      <c r="NO7935" s="45"/>
      <c r="NP7935" s="45"/>
      <c r="NQ7935" s="45"/>
      <c r="NR7935" s="45"/>
      <c r="NS7935" s="45"/>
      <c r="NT7935" s="45"/>
      <c r="NU7935" s="45"/>
    </row>
    <row r="7936" spans="2:385" s="48" customFormat="1" x14ac:dyDescent="0.2">
      <c r="B7936" s="45"/>
      <c r="C7936" s="45"/>
      <c r="D7936" s="234"/>
      <c r="AM7936" s="47"/>
      <c r="NJ7936" s="45"/>
      <c r="NK7936" s="45"/>
      <c r="NL7936" s="45"/>
      <c r="NM7936" s="45"/>
      <c r="NN7936" s="45"/>
      <c r="NO7936" s="45"/>
      <c r="NP7936" s="45"/>
      <c r="NQ7936" s="45"/>
      <c r="NR7936" s="45"/>
      <c r="NS7936" s="45"/>
      <c r="NT7936" s="45"/>
      <c r="NU7936" s="45"/>
    </row>
    <row r="7937" spans="2:385" s="48" customFormat="1" x14ac:dyDescent="0.2">
      <c r="B7937" s="45"/>
      <c r="C7937" s="45"/>
      <c r="D7937" s="234"/>
      <c r="AM7937" s="47"/>
      <c r="NJ7937" s="45"/>
      <c r="NK7937" s="45"/>
      <c r="NL7937" s="45"/>
      <c r="NM7937" s="45"/>
      <c r="NN7937" s="45"/>
      <c r="NO7937" s="45"/>
      <c r="NP7937" s="45"/>
      <c r="NQ7937" s="45"/>
      <c r="NR7937" s="45"/>
      <c r="NS7937" s="45"/>
      <c r="NT7937" s="45"/>
      <c r="NU7937" s="45"/>
    </row>
    <row r="7938" spans="2:385" s="48" customFormat="1" x14ac:dyDescent="0.2">
      <c r="B7938" s="45"/>
      <c r="C7938" s="45"/>
      <c r="D7938" s="234"/>
      <c r="AM7938" s="47"/>
      <c r="NJ7938" s="45"/>
      <c r="NK7938" s="45"/>
      <c r="NL7938" s="45"/>
      <c r="NM7938" s="45"/>
      <c r="NN7938" s="45"/>
      <c r="NO7938" s="45"/>
      <c r="NP7938" s="45"/>
      <c r="NQ7938" s="45"/>
      <c r="NR7938" s="45"/>
      <c r="NS7938" s="45"/>
      <c r="NT7938" s="45"/>
      <c r="NU7938" s="45"/>
    </row>
    <row r="7939" spans="2:385" s="48" customFormat="1" x14ac:dyDescent="0.2">
      <c r="B7939" s="45"/>
      <c r="C7939" s="45"/>
      <c r="D7939" s="234"/>
      <c r="AM7939" s="47"/>
      <c r="NJ7939" s="45"/>
      <c r="NK7939" s="45"/>
      <c r="NL7939" s="45"/>
      <c r="NM7939" s="45"/>
      <c r="NN7939" s="45"/>
      <c r="NO7939" s="45"/>
      <c r="NP7939" s="45"/>
      <c r="NQ7939" s="45"/>
      <c r="NR7939" s="45"/>
      <c r="NS7939" s="45"/>
      <c r="NT7939" s="45"/>
      <c r="NU7939" s="45"/>
    </row>
    <row r="7940" spans="2:385" s="48" customFormat="1" x14ac:dyDescent="0.2">
      <c r="B7940" s="45"/>
      <c r="C7940" s="45"/>
      <c r="D7940" s="234"/>
      <c r="AM7940" s="47"/>
      <c r="NJ7940" s="45"/>
      <c r="NK7940" s="45"/>
      <c r="NL7940" s="45"/>
      <c r="NM7940" s="45"/>
      <c r="NN7940" s="45"/>
      <c r="NO7940" s="45"/>
      <c r="NP7940" s="45"/>
      <c r="NQ7940" s="45"/>
      <c r="NR7940" s="45"/>
      <c r="NS7940" s="45"/>
      <c r="NT7940" s="45"/>
      <c r="NU7940" s="45"/>
    </row>
    <row r="7941" spans="2:385" s="48" customFormat="1" x14ac:dyDescent="0.2">
      <c r="B7941" s="45"/>
      <c r="C7941" s="45"/>
      <c r="D7941" s="234"/>
      <c r="AM7941" s="47"/>
      <c r="NJ7941" s="45"/>
      <c r="NK7941" s="45"/>
      <c r="NL7941" s="45"/>
      <c r="NM7941" s="45"/>
      <c r="NN7941" s="45"/>
      <c r="NO7941" s="45"/>
      <c r="NP7941" s="45"/>
      <c r="NQ7941" s="45"/>
      <c r="NR7941" s="45"/>
      <c r="NS7941" s="45"/>
      <c r="NT7941" s="45"/>
      <c r="NU7941" s="45"/>
    </row>
    <row r="7942" spans="2:385" s="48" customFormat="1" x14ac:dyDescent="0.2">
      <c r="B7942" s="45"/>
      <c r="C7942" s="45"/>
      <c r="D7942" s="234"/>
      <c r="AM7942" s="47"/>
      <c r="NJ7942" s="45"/>
      <c r="NK7942" s="45"/>
      <c r="NL7942" s="45"/>
      <c r="NM7942" s="45"/>
      <c r="NN7942" s="45"/>
      <c r="NO7942" s="45"/>
      <c r="NP7942" s="45"/>
      <c r="NQ7942" s="45"/>
      <c r="NR7942" s="45"/>
      <c r="NS7942" s="45"/>
      <c r="NT7942" s="45"/>
      <c r="NU7942" s="45"/>
    </row>
    <row r="7943" spans="2:385" s="48" customFormat="1" x14ac:dyDescent="0.2">
      <c r="B7943" s="45"/>
      <c r="C7943" s="45"/>
      <c r="D7943" s="234"/>
      <c r="AM7943" s="47"/>
      <c r="NJ7943" s="45"/>
      <c r="NK7943" s="45"/>
      <c r="NL7943" s="45"/>
      <c r="NM7943" s="45"/>
      <c r="NN7943" s="45"/>
      <c r="NO7943" s="45"/>
      <c r="NP7943" s="45"/>
      <c r="NQ7943" s="45"/>
      <c r="NR7943" s="45"/>
      <c r="NS7943" s="45"/>
      <c r="NT7943" s="45"/>
      <c r="NU7943" s="45"/>
    </row>
    <row r="7944" spans="2:385" s="48" customFormat="1" x14ac:dyDescent="0.2">
      <c r="B7944" s="45"/>
      <c r="C7944" s="45"/>
      <c r="D7944" s="234"/>
      <c r="AM7944" s="47"/>
      <c r="NJ7944" s="45"/>
      <c r="NK7944" s="45"/>
      <c r="NL7944" s="45"/>
      <c r="NM7944" s="45"/>
      <c r="NN7944" s="45"/>
      <c r="NO7944" s="45"/>
      <c r="NP7944" s="45"/>
      <c r="NQ7944" s="45"/>
      <c r="NR7944" s="45"/>
      <c r="NS7944" s="45"/>
      <c r="NT7944" s="45"/>
      <c r="NU7944" s="45"/>
    </row>
    <row r="7945" spans="2:385" s="48" customFormat="1" x14ac:dyDescent="0.2">
      <c r="B7945" s="45"/>
      <c r="C7945" s="45"/>
      <c r="D7945" s="234"/>
      <c r="AM7945" s="47"/>
      <c r="NJ7945" s="45"/>
      <c r="NK7945" s="45"/>
      <c r="NL7945" s="45"/>
      <c r="NM7945" s="45"/>
      <c r="NN7945" s="45"/>
      <c r="NO7945" s="45"/>
      <c r="NP7945" s="45"/>
      <c r="NQ7945" s="45"/>
      <c r="NR7945" s="45"/>
      <c r="NS7945" s="45"/>
      <c r="NT7945" s="45"/>
      <c r="NU7945" s="45"/>
    </row>
    <row r="7946" spans="2:385" s="48" customFormat="1" x14ac:dyDescent="0.2">
      <c r="B7946" s="45"/>
      <c r="C7946" s="45"/>
      <c r="D7946" s="234"/>
      <c r="AM7946" s="47"/>
      <c r="NJ7946" s="45"/>
      <c r="NK7946" s="45"/>
      <c r="NL7946" s="45"/>
      <c r="NM7946" s="45"/>
      <c r="NN7946" s="45"/>
      <c r="NO7946" s="45"/>
      <c r="NP7946" s="45"/>
      <c r="NQ7946" s="45"/>
      <c r="NR7946" s="45"/>
      <c r="NS7946" s="45"/>
      <c r="NT7946" s="45"/>
      <c r="NU7946" s="45"/>
    </row>
    <row r="7947" spans="2:385" s="48" customFormat="1" x14ac:dyDescent="0.2">
      <c r="B7947" s="45"/>
      <c r="C7947" s="45"/>
      <c r="D7947" s="234"/>
      <c r="AM7947" s="47"/>
      <c r="NJ7947" s="45"/>
      <c r="NK7947" s="45"/>
      <c r="NL7947" s="45"/>
      <c r="NM7947" s="45"/>
      <c r="NN7947" s="45"/>
      <c r="NO7947" s="45"/>
      <c r="NP7947" s="45"/>
      <c r="NQ7947" s="45"/>
      <c r="NR7947" s="45"/>
      <c r="NS7947" s="45"/>
      <c r="NT7947" s="45"/>
      <c r="NU7947" s="45"/>
    </row>
    <row r="7948" spans="2:385" s="48" customFormat="1" x14ac:dyDescent="0.2">
      <c r="B7948" s="45"/>
      <c r="C7948" s="45"/>
      <c r="D7948" s="234"/>
      <c r="AM7948" s="47"/>
      <c r="NJ7948" s="45"/>
      <c r="NK7948" s="45"/>
      <c r="NL7948" s="45"/>
      <c r="NM7948" s="45"/>
      <c r="NN7948" s="45"/>
      <c r="NO7948" s="45"/>
      <c r="NP7948" s="45"/>
      <c r="NQ7948" s="45"/>
      <c r="NR7948" s="45"/>
      <c r="NS7948" s="45"/>
      <c r="NT7948" s="45"/>
      <c r="NU7948" s="45"/>
    </row>
    <row r="7949" spans="2:385" s="48" customFormat="1" x14ac:dyDescent="0.2">
      <c r="B7949" s="45"/>
      <c r="C7949" s="45"/>
      <c r="D7949" s="234"/>
      <c r="AM7949" s="47"/>
      <c r="NJ7949" s="45"/>
      <c r="NK7949" s="45"/>
      <c r="NL7949" s="45"/>
      <c r="NM7949" s="45"/>
      <c r="NN7949" s="45"/>
      <c r="NO7949" s="45"/>
      <c r="NP7949" s="45"/>
      <c r="NQ7949" s="45"/>
      <c r="NR7949" s="45"/>
      <c r="NS7949" s="45"/>
      <c r="NT7949" s="45"/>
      <c r="NU7949" s="45"/>
    </row>
    <row r="7950" spans="2:385" s="48" customFormat="1" x14ac:dyDescent="0.2">
      <c r="B7950" s="45"/>
      <c r="C7950" s="45"/>
      <c r="D7950" s="234"/>
      <c r="AM7950" s="47"/>
      <c r="NJ7950" s="45"/>
      <c r="NK7950" s="45"/>
      <c r="NL7950" s="45"/>
      <c r="NM7950" s="45"/>
      <c r="NN7950" s="45"/>
      <c r="NO7950" s="45"/>
      <c r="NP7950" s="45"/>
      <c r="NQ7950" s="45"/>
      <c r="NR7950" s="45"/>
      <c r="NS7950" s="45"/>
      <c r="NT7950" s="45"/>
      <c r="NU7950" s="45"/>
    </row>
    <row r="7951" spans="2:385" s="48" customFormat="1" x14ac:dyDescent="0.2">
      <c r="B7951" s="45"/>
      <c r="C7951" s="45"/>
      <c r="D7951" s="234"/>
      <c r="AM7951" s="47"/>
      <c r="NJ7951" s="45"/>
      <c r="NK7951" s="45"/>
      <c r="NL7951" s="45"/>
      <c r="NM7951" s="45"/>
      <c r="NN7951" s="45"/>
      <c r="NO7951" s="45"/>
      <c r="NP7951" s="45"/>
      <c r="NQ7951" s="45"/>
      <c r="NR7951" s="45"/>
      <c r="NS7951" s="45"/>
      <c r="NT7951" s="45"/>
      <c r="NU7951" s="45"/>
    </row>
    <row r="7952" spans="2:385" s="48" customFormat="1" x14ac:dyDescent="0.2">
      <c r="B7952" s="45"/>
      <c r="C7952" s="45"/>
      <c r="D7952" s="234"/>
      <c r="AM7952" s="47"/>
      <c r="NJ7952" s="45"/>
      <c r="NK7952" s="45"/>
      <c r="NL7952" s="45"/>
      <c r="NM7952" s="45"/>
      <c r="NN7952" s="45"/>
      <c r="NO7952" s="45"/>
      <c r="NP7952" s="45"/>
      <c r="NQ7952" s="45"/>
      <c r="NR7952" s="45"/>
      <c r="NS7952" s="45"/>
      <c r="NT7952" s="45"/>
      <c r="NU7952" s="45"/>
    </row>
    <row r="7953" spans="2:385" s="48" customFormat="1" x14ac:dyDescent="0.2">
      <c r="B7953" s="45"/>
      <c r="C7953" s="45"/>
      <c r="D7953" s="234"/>
      <c r="AM7953" s="47"/>
      <c r="NJ7953" s="45"/>
      <c r="NK7953" s="45"/>
      <c r="NL7953" s="45"/>
      <c r="NM7953" s="45"/>
      <c r="NN7953" s="45"/>
      <c r="NO7953" s="45"/>
      <c r="NP7953" s="45"/>
      <c r="NQ7953" s="45"/>
      <c r="NR7953" s="45"/>
      <c r="NS7953" s="45"/>
      <c r="NT7953" s="45"/>
      <c r="NU7953" s="45"/>
    </row>
    <row r="7954" spans="2:385" s="48" customFormat="1" x14ac:dyDescent="0.2">
      <c r="B7954" s="45"/>
      <c r="C7954" s="45"/>
      <c r="D7954" s="234"/>
      <c r="AM7954" s="47"/>
      <c r="NJ7954" s="45"/>
      <c r="NK7954" s="45"/>
      <c r="NL7954" s="45"/>
      <c r="NM7954" s="45"/>
      <c r="NN7954" s="45"/>
      <c r="NO7954" s="45"/>
      <c r="NP7954" s="45"/>
      <c r="NQ7954" s="45"/>
      <c r="NR7954" s="45"/>
      <c r="NS7954" s="45"/>
      <c r="NT7954" s="45"/>
      <c r="NU7954" s="45"/>
    </row>
    <row r="7955" spans="2:385" s="48" customFormat="1" x14ac:dyDescent="0.2">
      <c r="B7955" s="45"/>
      <c r="C7955" s="45"/>
      <c r="D7955" s="234"/>
      <c r="AM7955" s="47"/>
      <c r="NJ7955" s="45"/>
      <c r="NK7955" s="45"/>
      <c r="NL7955" s="45"/>
      <c r="NM7955" s="45"/>
      <c r="NN7955" s="45"/>
      <c r="NO7955" s="45"/>
      <c r="NP7955" s="45"/>
      <c r="NQ7955" s="45"/>
      <c r="NR7955" s="45"/>
      <c r="NS7955" s="45"/>
      <c r="NT7955" s="45"/>
      <c r="NU7955" s="45"/>
    </row>
    <row r="7956" spans="2:385" s="48" customFormat="1" x14ac:dyDescent="0.2">
      <c r="B7956" s="45"/>
      <c r="C7956" s="45"/>
      <c r="D7956" s="234"/>
      <c r="AM7956" s="47"/>
      <c r="NJ7956" s="45"/>
      <c r="NK7956" s="45"/>
      <c r="NL7956" s="45"/>
      <c r="NM7956" s="45"/>
      <c r="NN7956" s="45"/>
      <c r="NO7956" s="45"/>
      <c r="NP7956" s="45"/>
      <c r="NQ7956" s="45"/>
      <c r="NR7956" s="45"/>
      <c r="NS7956" s="45"/>
      <c r="NT7956" s="45"/>
      <c r="NU7956" s="45"/>
    </row>
    <row r="7957" spans="2:385" s="48" customFormat="1" x14ac:dyDescent="0.2">
      <c r="B7957" s="45"/>
      <c r="C7957" s="45"/>
      <c r="D7957" s="234"/>
      <c r="AM7957" s="47"/>
      <c r="NJ7957" s="45"/>
      <c r="NK7957" s="45"/>
      <c r="NL7957" s="45"/>
      <c r="NM7957" s="45"/>
      <c r="NN7957" s="45"/>
      <c r="NO7957" s="45"/>
      <c r="NP7957" s="45"/>
      <c r="NQ7957" s="45"/>
      <c r="NR7957" s="45"/>
      <c r="NS7957" s="45"/>
      <c r="NT7957" s="45"/>
      <c r="NU7957" s="45"/>
    </row>
    <row r="7958" spans="2:385" s="48" customFormat="1" x14ac:dyDescent="0.2">
      <c r="B7958" s="45"/>
      <c r="C7958" s="45"/>
      <c r="D7958" s="234"/>
      <c r="AM7958" s="47"/>
      <c r="NJ7958" s="45"/>
      <c r="NK7958" s="45"/>
      <c r="NL7958" s="45"/>
      <c r="NM7958" s="45"/>
      <c r="NN7958" s="45"/>
      <c r="NO7958" s="45"/>
      <c r="NP7958" s="45"/>
      <c r="NQ7958" s="45"/>
      <c r="NR7958" s="45"/>
      <c r="NS7958" s="45"/>
      <c r="NT7958" s="45"/>
      <c r="NU7958" s="45"/>
    </row>
    <row r="7959" spans="2:385" s="48" customFormat="1" x14ac:dyDescent="0.2">
      <c r="B7959" s="45"/>
      <c r="C7959" s="45"/>
      <c r="D7959" s="234"/>
      <c r="AM7959" s="47"/>
      <c r="NJ7959" s="45"/>
      <c r="NK7959" s="45"/>
      <c r="NL7959" s="45"/>
      <c r="NM7959" s="45"/>
      <c r="NN7959" s="45"/>
      <c r="NO7959" s="45"/>
      <c r="NP7959" s="45"/>
      <c r="NQ7959" s="45"/>
      <c r="NR7959" s="45"/>
      <c r="NS7959" s="45"/>
      <c r="NT7959" s="45"/>
      <c r="NU7959" s="45"/>
    </row>
    <row r="7960" spans="2:385" s="48" customFormat="1" x14ac:dyDescent="0.2">
      <c r="B7960" s="45"/>
      <c r="C7960" s="45"/>
      <c r="D7960" s="234"/>
      <c r="AM7960" s="47"/>
      <c r="NJ7960" s="45"/>
      <c r="NK7960" s="45"/>
      <c r="NL7960" s="45"/>
      <c r="NM7960" s="45"/>
      <c r="NN7960" s="45"/>
      <c r="NO7960" s="45"/>
      <c r="NP7960" s="45"/>
      <c r="NQ7960" s="45"/>
      <c r="NR7960" s="45"/>
      <c r="NS7960" s="45"/>
      <c r="NT7960" s="45"/>
      <c r="NU7960" s="45"/>
    </row>
    <row r="7961" spans="2:385" s="48" customFormat="1" x14ac:dyDescent="0.2">
      <c r="B7961" s="45"/>
      <c r="C7961" s="45"/>
      <c r="D7961" s="234"/>
      <c r="AM7961" s="47"/>
      <c r="NJ7961" s="45"/>
      <c r="NK7961" s="45"/>
      <c r="NL7961" s="45"/>
      <c r="NM7961" s="45"/>
      <c r="NN7961" s="45"/>
      <c r="NO7961" s="45"/>
      <c r="NP7961" s="45"/>
      <c r="NQ7961" s="45"/>
      <c r="NR7961" s="45"/>
      <c r="NS7961" s="45"/>
      <c r="NT7961" s="45"/>
      <c r="NU7961" s="45"/>
    </row>
    <row r="7962" spans="2:385" s="48" customFormat="1" x14ac:dyDescent="0.2">
      <c r="B7962" s="45"/>
      <c r="C7962" s="45"/>
      <c r="D7962" s="234"/>
      <c r="AM7962" s="47"/>
      <c r="NJ7962" s="45"/>
      <c r="NK7962" s="45"/>
      <c r="NL7962" s="45"/>
      <c r="NM7962" s="45"/>
      <c r="NN7962" s="45"/>
      <c r="NO7962" s="45"/>
      <c r="NP7962" s="45"/>
      <c r="NQ7962" s="45"/>
      <c r="NR7962" s="45"/>
      <c r="NS7962" s="45"/>
      <c r="NT7962" s="45"/>
      <c r="NU7962" s="45"/>
    </row>
    <row r="7963" spans="2:385" s="48" customFormat="1" x14ac:dyDescent="0.2">
      <c r="B7963" s="45"/>
      <c r="C7963" s="45"/>
      <c r="D7963" s="234"/>
      <c r="AM7963" s="47"/>
      <c r="NJ7963" s="45"/>
      <c r="NK7963" s="45"/>
      <c r="NL7963" s="45"/>
      <c r="NM7963" s="45"/>
      <c r="NN7963" s="45"/>
      <c r="NO7963" s="45"/>
      <c r="NP7963" s="45"/>
      <c r="NQ7963" s="45"/>
      <c r="NR7963" s="45"/>
      <c r="NS7963" s="45"/>
      <c r="NT7963" s="45"/>
      <c r="NU7963" s="45"/>
    </row>
    <row r="7964" spans="2:385" s="48" customFormat="1" x14ac:dyDescent="0.2">
      <c r="B7964" s="45"/>
      <c r="C7964" s="45"/>
      <c r="D7964" s="234"/>
      <c r="AM7964" s="47"/>
      <c r="NJ7964" s="45"/>
      <c r="NK7964" s="45"/>
      <c r="NL7964" s="45"/>
      <c r="NM7964" s="45"/>
      <c r="NN7964" s="45"/>
      <c r="NO7964" s="45"/>
      <c r="NP7964" s="45"/>
      <c r="NQ7964" s="45"/>
      <c r="NR7964" s="45"/>
      <c r="NS7964" s="45"/>
      <c r="NT7964" s="45"/>
      <c r="NU7964" s="45"/>
    </row>
    <row r="7965" spans="2:385" s="48" customFormat="1" x14ac:dyDescent="0.2">
      <c r="B7965" s="45"/>
      <c r="C7965" s="45"/>
      <c r="D7965" s="234"/>
      <c r="AM7965" s="47"/>
      <c r="NJ7965" s="45"/>
      <c r="NK7965" s="45"/>
      <c r="NL7965" s="45"/>
      <c r="NM7965" s="45"/>
      <c r="NN7965" s="45"/>
      <c r="NO7965" s="45"/>
      <c r="NP7965" s="45"/>
      <c r="NQ7965" s="45"/>
      <c r="NR7965" s="45"/>
      <c r="NS7965" s="45"/>
      <c r="NT7965" s="45"/>
      <c r="NU7965" s="45"/>
    </row>
    <row r="7966" spans="2:385" s="48" customFormat="1" x14ac:dyDescent="0.2">
      <c r="B7966" s="45"/>
      <c r="C7966" s="45"/>
      <c r="D7966" s="234"/>
      <c r="AM7966" s="47"/>
      <c r="NJ7966" s="45"/>
      <c r="NK7966" s="45"/>
      <c r="NL7966" s="45"/>
      <c r="NM7966" s="45"/>
      <c r="NN7966" s="45"/>
      <c r="NO7966" s="45"/>
      <c r="NP7966" s="45"/>
      <c r="NQ7966" s="45"/>
      <c r="NR7966" s="45"/>
      <c r="NS7966" s="45"/>
      <c r="NT7966" s="45"/>
      <c r="NU7966" s="45"/>
    </row>
    <row r="7967" spans="2:385" s="48" customFormat="1" x14ac:dyDescent="0.2">
      <c r="B7967" s="45"/>
      <c r="C7967" s="45"/>
      <c r="D7967" s="234"/>
      <c r="AM7967" s="47"/>
      <c r="NJ7967" s="45"/>
      <c r="NK7967" s="45"/>
      <c r="NL7967" s="45"/>
      <c r="NM7967" s="45"/>
      <c r="NN7967" s="45"/>
      <c r="NO7967" s="45"/>
      <c r="NP7967" s="45"/>
      <c r="NQ7967" s="45"/>
      <c r="NR7967" s="45"/>
      <c r="NS7967" s="45"/>
      <c r="NT7967" s="45"/>
      <c r="NU7967" s="45"/>
    </row>
    <row r="7968" spans="2:385" s="48" customFormat="1" x14ac:dyDescent="0.2">
      <c r="B7968" s="45"/>
      <c r="C7968" s="45"/>
      <c r="D7968" s="234"/>
      <c r="AM7968" s="47"/>
      <c r="NJ7968" s="45"/>
      <c r="NK7968" s="45"/>
      <c r="NL7968" s="45"/>
      <c r="NM7968" s="45"/>
      <c r="NN7968" s="45"/>
      <c r="NO7968" s="45"/>
      <c r="NP7968" s="45"/>
      <c r="NQ7968" s="45"/>
      <c r="NR7968" s="45"/>
      <c r="NS7968" s="45"/>
      <c r="NT7968" s="45"/>
      <c r="NU7968" s="45"/>
    </row>
    <row r="7969" spans="2:385" s="48" customFormat="1" x14ac:dyDescent="0.2">
      <c r="B7969" s="45"/>
      <c r="C7969" s="45"/>
      <c r="D7969" s="234"/>
      <c r="AM7969" s="47"/>
      <c r="NJ7969" s="45"/>
      <c r="NK7969" s="45"/>
      <c r="NL7969" s="45"/>
      <c r="NM7969" s="45"/>
      <c r="NN7969" s="45"/>
      <c r="NO7969" s="45"/>
      <c r="NP7969" s="45"/>
      <c r="NQ7969" s="45"/>
      <c r="NR7969" s="45"/>
      <c r="NS7969" s="45"/>
      <c r="NT7969" s="45"/>
      <c r="NU7969" s="45"/>
    </row>
    <row r="7970" spans="2:385" s="48" customFormat="1" x14ac:dyDescent="0.2">
      <c r="B7970" s="45"/>
      <c r="C7970" s="45"/>
      <c r="D7970" s="234"/>
      <c r="AM7970" s="47"/>
      <c r="NJ7970" s="45"/>
      <c r="NK7970" s="45"/>
      <c r="NL7970" s="45"/>
      <c r="NM7970" s="45"/>
      <c r="NN7970" s="45"/>
      <c r="NO7970" s="45"/>
      <c r="NP7970" s="45"/>
      <c r="NQ7970" s="45"/>
      <c r="NR7970" s="45"/>
      <c r="NS7970" s="45"/>
      <c r="NT7970" s="45"/>
      <c r="NU7970" s="45"/>
    </row>
    <row r="7971" spans="2:385" s="48" customFormat="1" x14ac:dyDescent="0.2">
      <c r="B7971" s="45"/>
      <c r="C7971" s="45"/>
      <c r="D7971" s="234"/>
      <c r="AM7971" s="47"/>
      <c r="NJ7971" s="45"/>
      <c r="NK7971" s="45"/>
      <c r="NL7971" s="45"/>
      <c r="NM7971" s="45"/>
      <c r="NN7971" s="45"/>
      <c r="NO7971" s="45"/>
      <c r="NP7971" s="45"/>
      <c r="NQ7971" s="45"/>
      <c r="NR7971" s="45"/>
      <c r="NS7971" s="45"/>
      <c r="NT7971" s="45"/>
      <c r="NU7971" s="45"/>
    </row>
    <row r="7972" spans="2:385" s="48" customFormat="1" x14ac:dyDescent="0.2">
      <c r="B7972" s="45"/>
      <c r="C7972" s="45"/>
      <c r="D7972" s="234"/>
      <c r="AM7972" s="47"/>
      <c r="NJ7972" s="45"/>
      <c r="NK7972" s="45"/>
      <c r="NL7972" s="45"/>
      <c r="NM7972" s="45"/>
      <c r="NN7972" s="45"/>
      <c r="NO7972" s="45"/>
      <c r="NP7972" s="45"/>
      <c r="NQ7972" s="45"/>
      <c r="NR7972" s="45"/>
      <c r="NS7972" s="45"/>
      <c r="NT7972" s="45"/>
      <c r="NU7972" s="45"/>
    </row>
    <row r="7973" spans="2:385" s="48" customFormat="1" x14ac:dyDescent="0.2">
      <c r="B7973" s="45"/>
      <c r="C7973" s="45"/>
      <c r="D7973" s="234"/>
      <c r="AM7973" s="47"/>
      <c r="NJ7973" s="45"/>
      <c r="NK7973" s="45"/>
      <c r="NL7973" s="45"/>
      <c r="NM7973" s="45"/>
      <c r="NN7973" s="45"/>
      <c r="NO7973" s="45"/>
      <c r="NP7973" s="45"/>
      <c r="NQ7973" s="45"/>
      <c r="NR7973" s="45"/>
      <c r="NS7973" s="45"/>
      <c r="NT7973" s="45"/>
      <c r="NU7973" s="45"/>
    </row>
    <row r="7974" spans="2:385" s="48" customFormat="1" x14ac:dyDescent="0.2">
      <c r="B7974" s="45"/>
      <c r="C7974" s="45"/>
      <c r="D7974" s="234"/>
      <c r="AM7974" s="47"/>
      <c r="NJ7974" s="45"/>
      <c r="NK7974" s="45"/>
      <c r="NL7974" s="45"/>
      <c r="NM7974" s="45"/>
      <c r="NN7974" s="45"/>
      <c r="NO7974" s="45"/>
      <c r="NP7974" s="45"/>
      <c r="NQ7974" s="45"/>
      <c r="NR7974" s="45"/>
      <c r="NS7974" s="45"/>
      <c r="NT7974" s="45"/>
      <c r="NU7974" s="45"/>
    </row>
    <row r="7975" spans="2:385" s="48" customFormat="1" x14ac:dyDescent="0.2">
      <c r="B7975" s="45"/>
      <c r="C7975" s="45"/>
      <c r="D7975" s="234"/>
      <c r="AM7975" s="47"/>
      <c r="NJ7975" s="45"/>
      <c r="NK7975" s="45"/>
      <c r="NL7975" s="45"/>
      <c r="NM7975" s="45"/>
      <c r="NN7975" s="45"/>
      <c r="NO7975" s="45"/>
      <c r="NP7975" s="45"/>
      <c r="NQ7975" s="45"/>
      <c r="NR7975" s="45"/>
      <c r="NS7975" s="45"/>
      <c r="NT7975" s="45"/>
      <c r="NU7975" s="45"/>
    </row>
    <row r="7976" spans="2:385" s="48" customFormat="1" x14ac:dyDescent="0.2">
      <c r="B7976" s="45"/>
      <c r="C7976" s="45"/>
      <c r="D7976" s="234"/>
      <c r="AM7976" s="47"/>
      <c r="NJ7976" s="45"/>
      <c r="NK7976" s="45"/>
      <c r="NL7976" s="45"/>
      <c r="NM7976" s="45"/>
      <c r="NN7976" s="45"/>
      <c r="NO7976" s="45"/>
      <c r="NP7976" s="45"/>
      <c r="NQ7976" s="45"/>
      <c r="NR7976" s="45"/>
      <c r="NS7976" s="45"/>
      <c r="NT7976" s="45"/>
      <c r="NU7976" s="45"/>
    </row>
    <row r="7977" spans="2:385" s="48" customFormat="1" x14ac:dyDescent="0.2">
      <c r="B7977" s="45"/>
      <c r="C7977" s="45"/>
      <c r="D7977" s="234"/>
      <c r="AM7977" s="47"/>
      <c r="NJ7977" s="45"/>
      <c r="NK7977" s="45"/>
      <c r="NL7977" s="45"/>
      <c r="NM7977" s="45"/>
      <c r="NN7977" s="45"/>
      <c r="NO7977" s="45"/>
      <c r="NP7977" s="45"/>
      <c r="NQ7977" s="45"/>
      <c r="NR7977" s="45"/>
      <c r="NS7977" s="45"/>
      <c r="NT7977" s="45"/>
      <c r="NU7977" s="45"/>
    </row>
    <row r="7978" spans="2:385" s="48" customFormat="1" x14ac:dyDescent="0.2">
      <c r="B7978" s="45"/>
      <c r="C7978" s="45"/>
      <c r="D7978" s="234"/>
      <c r="AM7978" s="47"/>
      <c r="NJ7978" s="45"/>
      <c r="NK7978" s="45"/>
      <c r="NL7978" s="45"/>
      <c r="NM7978" s="45"/>
      <c r="NN7978" s="45"/>
      <c r="NO7978" s="45"/>
      <c r="NP7978" s="45"/>
      <c r="NQ7978" s="45"/>
      <c r="NR7978" s="45"/>
      <c r="NS7978" s="45"/>
      <c r="NT7978" s="45"/>
      <c r="NU7978" s="45"/>
    </row>
    <row r="7979" spans="2:385" s="48" customFormat="1" x14ac:dyDescent="0.2">
      <c r="B7979" s="45"/>
      <c r="C7979" s="45"/>
      <c r="D7979" s="234"/>
      <c r="AM7979" s="47"/>
      <c r="NJ7979" s="45"/>
      <c r="NK7979" s="45"/>
      <c r="NL7979" s="45"/>
      <c r="NM7979" s="45"/>
      <c r="NN7979" s="45"/>
      <c r="NO7979" s="45"/>
      <c r="NP7979" s="45"/>
      <c r="NQ7979" s="45"/>
      <c r="NR7979" s="45"/>
      <c r="NS7979" s="45"/>
      <c r="NT7979" s="45"/>
      <c r="NU7979" s="45"/>
    </row>
    <row r="7980" spans="2:385" s="48" customFormat="1" x14ac:dyDescent="0.2">
      <c r="B7980" s="45"/>
      <c r="C7980" s="45"/>
      <c r="D7980" s="234"/>
      <c r="AM7980" s="47"/>
      <c r="NJ7980" s="45"/>
      <c r="NK7980" s="45"/>
      <c r="NL7980" s="45"/>
      <c r="NM7980" s="45"/>
      <c r="NN7980" s="45"/>
      <c r="NO7980" s="45"/>
      <c r="NP7980" s="45"/>
      <c r="NQ7980" s="45"/>
      <c r="NR7980" s="45"/>
      <c r="NS7980" s="45"/>
      <c r="NT7980" s="45"/>
      <c r="NU7980" s="45"/>
    </row>
    <row r="7981" spans="2:385" s="48" customFormat="1" x14ac:dyDescent="0.2">
      <c r="B7981" s="45"/>
      <c r="C7981" s="45"/>
      <c r="D7981" s="234"/>
      <c r="AM7981" s="47"/>
      <c r="NJ7981" s="45"/>
      <c r="NK7981" s="45"/>
      <c r="NL7981" s="45"/>
      <c r="NM7981" s="45"/>
      <c r="NN7981" s="45"/>
      <c r="NO7981" s="45"/>
      <c r="NP7981" s="45"/>
      <c r="NQ7981" s="45"/>
      <c r="NR7981" s="45"/>
      <c r="NS7981" s="45"/>
      <c r="NT7981" s="45"/>
      <c r="NU7981" s="45"/>
    </row>
    <row r="7982" spans="2:385" s="48" customFormat="1" x14ac:dyDescent="0.2">
      <c r="B7982" s="45"/>
      <c r="C7982" s="45"/>
      <c r="D7982" s="234"/>
      <c r="AM7982" s="47"/>
      <c r="NJ7982" s="45"/>
      <c r="NK7982" s="45"/>
      <c r="NL7982" s="45"/>
      <c r="NM7982" s="45"/>
      <c r="NN7982" s="45"/>
      <c r="NO7982" s="45"/>
      <c r="NP7982" s="45"/>
      <c r="NQ7982" s="45"/>
      <c r="NR7982" s="45"/>
      <c r="NS7982" s="45"/>
      <c r="NT7982" s="45"/>
      <c r="NU7982" s="45"/>
    </row>
    <row r="7983" spans="2:385" s="48" customFormat="1" x14ac:dyDescent="0.2">
      <c r="B7983" s="45"/>
      <c r="C7983" s="45"/>
      <c r="D7983" s="234"/>
      <c r="AM7983" s="47"/>
      <c r="NJ7983" s="45"/>
      <c r="NK7983" s="45"/>
      <c r="NL7983" s="45"/>
      <c r="NM7983" s="45"/>
      <c r="NN7983" s="45"/>
      <c r="NO7983" s="45"/>
      <c r="NP7983" s="45"/>
      <c r="NQ7983" s="45"/>
      <c r="NR7983" s="45"/>
      <c r="NS7983" s="45"/>
      <c r="NT7983" s="45"/>
      <c r="NU7983" s="45"/>
    </row>
    <row r="7984" spans="2:385" s="48" customFormat="1" x14ac:dyDescent="0.2">
      <c r="B7984" s="45"/>
      <c r="C7984" s="45"/>
      <c r="D7984" s="234"/>
      <c r="AM7984" s="47"/>
      <c r="NJ7984" s="45"/>
      <c r="NK7984" s="45"/>
      <c r="NL7984" s="45"/>
      <c r="NM7984" s="45"/>
      <c r="NN7984" s="45"/>
      <c r="NO7984" s="45"/>
      <c r="NP7984" s="45"/>
      <c r="NQ7984" s="45"/>
      <c r="NR7984" s="45"/>
      <c r="NS7984" s="45"/>
      <c r="NT7984" s="45"/>
      <c r="NU7984" s="45"/>
    </row>
    <row r="7985" spans="2:385" s="48" customFormat="1" x14ac:dyDescent="0.2">
      <c r="B7985" s="45"/>
      <c r="C7985" s="45"/>
      <c r="D7985" s="234"/>
      <c r="AM7985" s="47"/>
      <c r="NJ7985" s="45"/>
      <c r="NK7985" s="45"/>
      <c r="NL7985" s="45"/>
      <c r="NM7985" s="45"/>
      <c r="NN7985" s="45"/>
      <c r="NO7985" s="45"/>
      <c r="NP7985" s="45"/>
      <c r="NQ7985" s="45"/>
      <c r="NR7985" s="45"/>
      <c r="NS7985" s="45"/>
      <c r="NT7985" s="45"/>
      <c r="NU7985" s="45"/>
    </row>
    <row r="7986" spans="2:385" s="48" customFormat="1" x14ac:dyDescent="0.2">
      <c r="B7986" s="45"/>
      <c r="C7986" s="45"/>
      <c r="D7986" s="234"/>
      <c r="AM7986" s="47"/>
      <c r="NJ7986" s="45"/>
      <c r="NK7986" s="45"/>
      <c r="NL7986" s="45"/>
      <c r="NM7986" s="45"/>
      <c r="NN7986" s="45"/>
      <c r="NO7986" s="45"/>
      <c r="NP7986" s="45"/>
      <c r="NQ7986" s="45"/>
      <c r="NR7986" s="45"/>
      <c r="NS7986" s="45"/>
      <c r="NT7986" s="45"/>
      <c r="NU7986" s="45"/>
    </row>
    <row r="7987" spans="2:385" s="48" customFormat="1" x14ac:dyDescent="0.2">
      <c r="B7987" s="45"/>
      <c r="C7987" s="45"/>
      <c r="D7987" s="234"/>
      <c r="AM7987" s="47"/>
      <c r="NJ7987" s="45"/>
      <c r="NK7987" s="45"/>
      <c r="NL7987" s="45"/>
      <c r="NM7987" s="45"/>
      <c r="NN7987" s="45"/>
      <c r="NO7987" s="45"/>
      <c r="NP7987" s="45"/>
      <c r="NQ7987" s="45"/>
      <c r="NR7987" s="45"/>
      <c r="NS7987" s="45"/>
      <c r="NT7987" s="45"/>
      <c r="NU7987" s="45"/>
    </row>
    <row r="7988" spans="2:385" s="48" customFormat="1" x14ac:dyDescent="0.2">
      <c r="B7988" s="45"/>
      <c r="C7988" s="45"/>
      <c r="D7988" s="234"/>
      <c r="AM7988" s="47"/>
      <c r="NJ7988" s="45"/>
      <c r="NK7988" s="45"/>
      <c r="NL7988" s="45"/>
      <c r="NM7988" s="45"/>
      <c r="NN7988" s="45"/>
      <c r="NO7988" s="45"/>
      <c r="NP7988" s="45"/>
      <c r="NQ7988" s="45"/>
      <c r="NR7988" s="45"/>
      <c r="NS7988" s="45"/>
      <c r="NT7988" s="45"/>
      <c r="NU7988" s="45"/>
    </row>
    <row r="7989" spans="2:385" s="48" customFormat="1" x14ac:dyDescent="0.2">
      <c r="B7989" s="45"/>
      <c r="C7989" s="45"/>
      <c r="D7989" s="234"/>
      <c r="AM7989" s="47"/>
      <c r="NJ7989" s="45"/>
      <c r="NK7989" s="45"/>
      <c r="NL7989" s="45"/>
      <c r="NM7989" s="45"/>
      <c r="NN7989" s="45"/>
      <c r="NO7989" s="45"/>
      <c r="NP7989" s="45"/>
      <c r="NQ7989" s="45"/>
      <c r="NR7989" s="45"/>
      <c r="NS7989" s="45"/>
      <c r="NT7989" s="45"/>
      <c r="NU7989" s="45"/>
    </row>
    <row r="7990" spans="2:385" s="48" customFormat="1" x14ac:dyDescent="0.2">
      <c r="B7990" s="45"/>
      <c r="C7990" s="45"/>
      <c r="D7990" s="234"/>
      <c r="AM7990" s="47"/>
      <c r="NJ7990" s="45"/>
      <c r="NK7990" s="45"/>
      <c r="NL7990" s="45"/>
      <c r="NM7990" s="45"/>
      <c r="NN7990" s="45"/>
      <c r="NO7990" s="45"/>
      <c r="NP7990" s="45"/>
      <c r="NQ7990" s="45"/>
      <c r="NR7990" s="45"/>
      <c r="NS7990" s="45"/>
      <c r="NT7990" s="45"/>
      <c r="NU7990" s="45"/>
    </row>
    <row r="7991" spans="2:385" s="48" customFormat="1" x14ac:dyDescent="0.2">
      <c r="B7991" s="45"/>
      <c r="C7991" s="45"/>
      <c r="D7991" s="234"/>
      <c r="AM7991" s="47"/>
      <c r="NJ7991" s="45"/>
      <c r="NK7991" s="45"/>
      <c r="NL7991" s="45"/>
      <c r="NM7991" s="45"/>
      <c r="NN7991" s="45"/>
      <c r="NO7991" s="45"/>
      <c r="NP7991" s="45"/>
      <c r="NQ7991" s="45"/>
      <c r="NR7991" s="45"/>
      <c r="NS7991" s="45"/>
      <c r="NT7991" s="45"/>
      <c r="NU7991" s="45"/>
    </row>
    <row r="7992" spans="2:385" s="48" customFormat="1" x14ac:dyDescent="0.2">
      <c r="B7992" s="45"/>
      <c r="C7992" s="45"/>
      <c r="D7992" s="234"/>
      <c r="AM7992" s="47"/>
      <c r="NJ7992" s="45"/>
      <c r="NK7992" s="45"/>
      <c r="NL7992" s="45"/>
      <c r="NM7992" s="45"/>
      <c r="NN7992" s="45"/>
      <c r="NO7992" s="45"/>
      <c r="NP7992" s="45"/>
      <c r="NQ7992" s="45"/>
      <c r="NR7992" s="45"/>
      <c r="NS7992" s="45"/>
      <c r="NT7992" s="45"/>
      <c r="NU7992" s="45"/>
    </row>
    <row r="7993" spans="2:385" s="48" customFormat="1" x14ac:dyDescent="0.2">
      <c r="B7993" s="45"/>
      <c r="C7993" s="45"/>
      <c r="D7993" s="234"/>
      <c r="AM7993" s="47"/>
      <c r="NJ7993" s="45"/>
      <c r="NK7993" s="45"/>
      <c r="NL7993" s="45"/>
      <c r="NM7993" s="45"/>
      <c r="NN7993" s="45"/>
      <c r="NO7993" s="45"/>
      <c r="NP7993" s="45"/>
      <c r="NQ7993" s="45"/>
      <c r="NR7993" s="45"/>
      <c r="NS7993" s="45"/>
      <c r="NT7993" s="45"/>
      <c r="NU7993" s="45"/>
    </row>
    <row r="7994" spans="2:385" s="48" customFormat="1" x14ac:dyDescent="0.2">
      <c r="B7994" s="45"/>
      <c r="C7994" s="45"/>
      <c r="D7994" s="234"/>
      <c r="AM7994" s="47"/>
      <c r="NJ7994" s="45"/>
      <c r="NK7994" s="45"/>
      <c r="NL7994" s="45"/>
      <c r="NM7994" s="45"/>
      <c r="NN7994" s="45"/>
      <c r="NO7994" s="45"/>
      <c r="NP7994" s="45"/>
      <c r="NQ7994" s="45"/>
      <c r="NR7994" s="45"/>
      <c r="NS7994" s="45"/>
      <c r="NT7994" s="45"/>
      <c r="NU7994" s="45"/>
    </row>
    <row r="7995" spans="2:385" s="48" customFormat="1" x14ac:dyDescent="0.2">
      <c r="B7995" s="45"/>
      <c r="C7995" s="45"/>
      <c r="D7995" s="234"/>
      <c r="AM7995" s="47"/>
      <c r="NJ7995" s="45"/>
      <c r="NK7995" s="45"/>
      <c r="NL7995" s="45"/>
      <c r="NM7995" s="45"/>
      <c r="NN7995" s="45"/>
      <c r="NO7995" s="45"/>
      <c r="NP7995" s="45"/>
      <c r="NQ7995" s="45"/>
      <c r="NR7995" s="45"/>
      <c r="NS7995" s="45"/>
      <c r="NT7995" s="45"/>
      <c r="NU7995" s="45"/>
    </row>
    <row r="7996" spans="2:385" s="48" customFormat="1" x14ac:dyDescent="0.2">
      <c r="B7996" s="45"/>
      <c r="C7996" s="45"/>
      <c r="D7996" s="234"/>
      <c r="AM7996" s="47"/>
      <c r="NJ7996" s="45"/>
      <c r="NK7996" s="45"/>
      <c r="NL7996" s="45"/>
      <c r="NM7996" s="45"/>
      <c r="NN7996" s="45"/>
      <c r="NO7996" s="45"/>
      <c r="NP7996" s="45"/>
      <c r="NQ7996" s="45"/>
      <c r="NR7996" s="45"/>
      <c r="NS7996" s="45"/>
      <c r="NT7996" s="45"/>
      <c r="NU7996" s="45"/>
    </row>
    <row r="7997" spans="2:385" s="48" customFormat="1" x14ac:dyDescent="0.2">
      <c r="B7997" s="45"/>
      <c r="C7997" s="45"/>
      <c r="D7997" s="234"/>
      <c r="AM7997" s="47"/>
      <c r="NJ7997" s="45"/>
      <c r="NK7997" s="45"/>
      <c r="NL7997" s="45"/>
      <c r="NM7997" s="45"/>
      <c r="NN7997" s="45"/>
      <c r="NO7997" s="45"/>
      <c r="NP7997" s="45"/>
      <c r="NQ7997" s="45"/>
      <c r="NR7997" s="45"/>
      <c r="NS7997" s="45"/>
      <c r="NT7997" s="45"/>
      <c r="NU7997" s="45"/>
    </row>
    <row r="7998" spans="2:385" s="48" customFormat="1" x14ac:dyDescent="0.2">
      <c r="B7998" s="45"/>
      <c r="C7998" s="45"/>
      <c r="D7998" s="234"/>
      <c r="AM7998" s="47"/>
      <c r="NJ7998" s="45"/>
      <c r="NK7998" s="45"/>
      <c r="NL7998" s="45"/>
      <c r="NM7998" s="45"/>
      <c r="NN7998" s="45"/>
      <c r="NO7998" s="45"/>
      <c r="NP7998" s="45"/>
      <c r="NQ7998" s="45"/>
      <c r="NR7998" s="45"/>
      <c r="NS7998" s="45"/>
      <c r="NT7998" s="45"/>
      <c r="NU7998" s="45"/>
    </row>
    <row r="7999" spans="2:385" s="48" customFormat="1" x14ac:dyDescent="0.2">
      <c r="B7999" s="45"/>
      <c r="C7999" s="45"/>
      <c r="D7999" s="234"/>
      <c r="AM7999" s="47"/>
      <c r="NJ7999" s="45"/>
      <c r="NK7999" s="45"/>
      <c r="NL7999" s="45"/>
      <c r="NM7999" s="45"/>
      <c r="NN7999" s="45"/>
      <c r="NO7999" s="45"/>
      <c r="NP7999" s="45"/>
      <c r="NQ7999" s="45"/>
      <c r="NR7999" s="45"/>
      <c r="NS7999" s="45"/>
      <c r="NT7999" s="45"/>
      <c r="NU7999" s="45"/>
    </row>
    <row r="8000" spans="2:385" s="48" customFormat="1" x14ac:dyDescent="0.2">
      <c r="B8000" s="45"/>
      <c r="C8000" s="45"/>
      <c r="D8000" s="234"/>
      <c r="AM8000" s="47"/>
      <c r="NJ8000" s="45"/>
      <c r="NK8000" s="45"/>
      <c r="NL8000" s="45"/>
      <c r="NM8000" s="45"/>
      <c r="NN8000" s="45"/>
      <c r="NO8000" s="45"/>
      <c r="NP8000" s="45"/>
      <c r="NQ8000" s="45"/>
      <c r="NR8000" s="45"/>
      <c r="NS8000" s="45"/>
      <c r="NT8000" s="45"/>
      <c r="NU8000" s="45"/>
    </row>
    <row r="8001" spans="2:385" s="48" customFormat="1" x14ac:dyDescent="0.2">
      <c r="B8001" s="45"/>
      <c r="C8001" s="45"/>
      <c r="D8001" s="234"/>
      <c r="AM8001" s="47"/>
      <c r="NJ8001" s="45"/>
      <c r="NK8001" s="45"/>
      <c r="NL8001" s="45"/>
      <c r="NM8001" s="45"/>
      <c r="NN8001" s="45"/>
      <c r="NO8001" s="45"/>
      <c r="NP8001" s="45"/>
      <c r="NQ8001" s="45"/>
      <c r="NR8001" s="45"/>
      <c r="NS8001" s="45"/>
      <c r="NT8001" s="45"/>
      <c r="NU8001" s="45"/>
    </row>
    <row r="8002" spans="2:385" s="48" customFormat="1" x14ac:dyDescent="0.2">
      <c r="B8002" s="45"/>
      <c r="C8002" s="45"/>
      <c r="D8002" s="234"/>
      <c r="AM8002" s="47"/>
      <c r="NJ8002" s="45"/>
      <c r="NK8002" s="45"/>
      <c r="NL8002" s="45"/>
      <c r="NM8002" s="45"/>
      <c r="NN8002" s="45"/>
      <c r="NO8002" s="45"/>
      <c r="NP8002" s="45"/>
      <c r="NQ8002" s="45"/>
      <c r="NR8002" s="45"/>
      <c r="NS8002" s="45"/>
      <c r="NT8002" s="45"/>
      <c r="NU8002" s="45"/>
    </row>
    <row r="8003" spans="2:385" s="48" customFormat="1" x14ac:dyDescent="0.2">
      <c r="B8003" s="45"/>
      <c r="C8003" s="45"/>
      <c r="D8003" s="234"/>
      <c r="AM8003" s="47"/>
      <c r="NJ8003" s="45"/>
      <c r="NK8003" s="45"/>
      <c r="NL8003" s="45"/>
      <c r="NM8003" s="45"/>
      <c r="NN8003" s="45"/>
      <c r="NO8003" s="45"/>
      <c r="NP8003" s="45"/>
      <c r="NQ8003" s="45"/>
      <c r="NR8003" s="45"/>
      <c r="NS8003" s="45"/>
      <c r="NT8003" s="45"/>
      <c r="NU8003" s="45"/>
    </row>
    <row r="8004" spans="2:385" s="48" customFormat="1" x14ac:dyDescent="0.2">
      <c r="B8004" s="45"/>
      <c r="C8004" s="45"/>
      <c r="D8004" s="234"/>
      <c r="AM8004" s="47"/>
      <c r="NJ8004" s="45"/>
      <c r="NK8004" s="45"/>
      <c r="NL8004" s="45"/>
      <c r="NM8004" s="45"/>
      <c r="NN8004" s="45"/>
      <c r="NO8004" s="45"/>
      <c r="NP8004" s="45"/>
      <c r="NQ8004" s="45"/>
      <c r="NR8004" s="45"/>
      <c r="NS8004" s="45"/>
      <c r="NT8004" s="45"/>
      <c r="NU8004" s="45"/>
    </row>
    <row r="8005" spans="2:385" s="48" customFormat="1" x14ac:dyDescent="0.2">
      <c r="B8005" s="45"/>
      <c r="C8005" s="45"/>
      <c r="D8005" s="234"/>
      <c r="AM8005" s="47"/>
      <c r="NJ8005" s="45"/>
      <c r="NK8005" s="45"/>
      <c r="NL8005" s="45"/>
      <c r="NM8005" s="45"/>
      <c r="NN8005" s="45"/>
      <c r="NO8005" s="45"/>
      <c r="NP8005" s="45"/>
      <c r="NQ8005" s="45"/>
      <c r="NR8005" s="45"/>
      <c r="NS8005" s="45"/>
      <c r="NT8005" s="45"/>
      <c r="NU8005" s="45"/>
    </row>
    <row r="8006" spans="2:385" s="48" customFormat="1" x14ac:dyDescent="0.2">
      <c r="B8006" s="45"/>
      <c r="C8006" s="45"/>
      <c r="D8006" s="234"/>
      <c r="AM8006" s="47"/>
      <c r="NJ8006" s="45"/>
      <c r="NK8006" s="45"/>
      <c r="NL8006" s="45"/>
      <c r="NM8006" s="45"/>
      <c r="NN8006" s="45"/>
      <c r="NO8006" s="45"/>
      <c r="NP8006" s="45"/>
      <c r="NQ8006" s="45"/>
      <c r="NR8006" s="45"/>
      <c r="NS8006" s="45"/>
      <c r="NT8006" s="45"/>
      <c r="NU8006" s="45"/>
    </row>
    <row r="8007" spans="2:385" s="48" customFormat="1" x14ac:dyDescent="0.2">
      <c r="B8007" s="45"/>
      <c r="C8007" s="45"/>
      <c r="D8007" s="234"/>
      <c r="AM8007" s="47"/>
      <c r="NJ8007" s="45"/>
      <c r="NK8007" s="45"/>
      <c r="NL8007" s="45"/>
      <c r="NM8007" s="45"/>
      <c r="NN8007" s="45"/>
      <c r="NO8007" s="45"/>
      <c r="NP8007" s="45"/>
      <c r="NQ8007" s="45"/>
      <c r="NR8007" s="45"/>
      <c r="NS8007" s="45"/>
      <c r="NT8007" s="45"/>
      <c r="NU8007" s="45"/>
    </row>
    <row r="8008" spans="2:385" s="48" customFormat="1" x14ac:dyDescent="0.2">
      <c r="B8008" s="45"/>
      <c r="C8008" s="45"/>
      <c r="D8008" s="234"/>
      <c r="AM8008" s="47"/>
      <c r="NJ8008" s="45"/>
      <c r="NK8008" s="45"/>
      <c r="NL8008" s="45"/>
      <c r="NM8008" s="45"/>
      <c r="NN8008" s="45"/>
      <c r="NO8008" s="45"/>
      <c r="NP8008" s="45"/>
      <c r="NQ8008" s="45"/>
      <c r="NR8008" s="45"/>
      <c r="NS8008" s="45"/>
      <c r="NT8008" s="45"/>
      <c r="NU8008" s="45"/>
    </row>
    <row r="8009" spans="2:385" s="48" customFormat="1" x14ac:dyDescent="0.2">
      <c r="B8009" s="45"/>
      <c r="C8009" s="45"/>
      <c r="D8009" s="234"/>
      <c r="AM8009" s="47"/>
      <c r="NJ8009" s="45"/>
      <c r="NK8009" s="45"/>
      <c r="NL8009" s="45"/>
      <c r="NM8009" s="45"/>
      <c r="NN8009" s="45"/>
      <c r="NO8009" s="45"/>
      <c r="NP8009" s="45"/>
      <c r="NQ8009" s="45"/>
      <c r="NR8009" s="45"/>
      <c r="NS8009" s="45"/>
      <c r="NT8009" s="45"/>
      <c r="NU8009" s="45"/>
    </row>
    <row r="8010" spans="2:385" s="48" customFormat="1" x14ac:dyDescent="0.2">
      <c r="B8010" s="45"/>
      <c r="C8010" s="45"/>
      <c r="D8010" s="234"/>
      <c r="AM8010" s="47"/>
      <c r="NJ8010" s="45"/>
      <c r="NK8010" s="45"/>
      <c r="NL8010" s="45"/>
      <c r="NM8010" s="45"/>
      <c r="NN8010" s="45"/>
      <c r="NO8010" s="45"/>
      <c r="NP8010" s="45"/>
      <c r="NQ8010" s="45"/>
      <c r="NR8010" s="45"/>
      <c r="NS8010" s="45"/>
      <c r="NT8010" s="45"/>
      <c r="NU8010" s="45"/>
    </row>
    <row r="8011" spans="2:385" s="48" customFormat="1" x14ac:dyDescent="0.2">
      <c r="B8011" s="45"/>
      <c r="C8011" s="45"/>
      <c r="D8011" s="234"/>
      <c r="AM8011" s="47"/>
      <c r="NJ8011" s="45"/>
      <c r="NK8011" s="45"/>
      <c r="NL8011" s="45"/>
      <c r="NM8011" s="45"/>
      <c r="NN8011" s="45"/>
      <c r="NO8011" s="45"/>
      <c r="NP8011" s="45"/>
      <c r="NQ8011" s="45"/>
      <c r="NR8011" s="45"/>
      <c r="NS8011" s="45"/>
      <c r="NT8011" s="45"/>
      <c r="NU8011" s="45"/>
    </row>
    <row r="8012" spans="2:385" s="48" customFormat="1" x14ac:dyDescent="0.2">
      <c r="B8012" s="45"/>
      <c r="C8012" s="45"/>
      <c r="D8012" s="234"/>
      <c r="AM8012" s="47"/>
      <c r="NJ8012" s="45"/>
      <c r="NK8012" s="45"/>
      <c r="NL8012" s="45"/>
      <c r="NM8012" s="45"/>
      <c r="NN8012" s="45"/>
      <c r="NO8012" s="45"/>
      <c r="NP8012" s="45"/>
      <c r="NQ8012" s="45"/>
      <c r="NR8012" s="45"/>
      <c r="NS8012" s="45"/>
      <c r="NT8012" s="45"/>
      <c r="NU8012" s="45"/>
    </row>
    <row r="8013" spans="2:385" s="48" customFormat="1" x14ac:dyDescent="0.2">
      <c r="B8013" s="45"/>
      <c r="C8013" s="45"/>
      <c r="D8013" s="234"/>
      <c r="AM8013" s="47"/>
      <c r="NJ8013" s="45"/>
      <c r="NK8013" s="45"/>
      <c r="NL8013" s="45"/>
      <c r="NM8013" s="45"/>
      <c r="NN8013" s="45"/>
      <c r="NO8013" s="45"/>
      <c r="NP8013" s="45"/>
      <c r="NQ8013" s="45"/>
      <c r="NR8013" s="45"/>
      <c r="NS8013" s="45"/>
      <c r="NT8013" s="45"/>
      <c r="NU8013" s="45"/>
    </row>
    <row r="8014" spans="2:385" s="48" customFormat="1" x14ac:dyDescent="0.2">
      <c r="B8014" s="45"/>
      <c r="C8014" s="45"/>
      <c r="D8014" s="234"/>
      <c r="AM8014" s="47"/>
      <c r="NJ8014" s="45"/>
      <c r="NK8014" s="45"/>
      <c r="NL8014" s="45"/>
      <c r="NM8014" s="45"/>
      <c r="NN8014" s="45"/>
      <c r="NO8014" s="45"/>
      <c r="NP8014" s="45"/>
      <c r="NQ8014" s="45"/>
      <c r="NR8014" s="45"/>
      <c r="NS8014" s="45"/>
      <c r="NT8014" s="45"/>
      <c r="NU8014" s="45"/>
    </row>
    <row r="8015" spans="2:385" s="48" customFormat="1" x14ac:dyDescent="0.2">
      <c r="B8015" s="45"/>
      <c r="C8015" s="45"/>
      <c r="D8015" s="234"/>
      <c r="AM8015" s="47"/>
      <c r="NJ8015" s="45"/>
      <c r="NK8015" s="45"/>
      <c r="NL8015" s="45"/>
      <c r="NM8015" s="45"/>
      <c r="NN8015" s="45"/>
      <c r="NO8015" s="45"/>
      <c r="NP8015" s="45"/>
      <c r="NQ8015" s="45"/>
      <c r="NR8015" s="45"/>
      <c r="NS8015" s="45"/>
      <c r="NT8015" s="45"/>
      <c r="NU8015" s="45"/>
    </row>
    <row r="8016" spans="2:385" s="48" customFormat="1" x14ac:dyDescent="0.2">
      <c r="B8016" s="45"/>
      <c r="C8016" s="45"/>
      <c r="D8016" s="234"/>
      <c r="AM8016" s="47"/>
      <c r="NJ8016" s="45"/>
      <c r="NK8016" s="45"/>
      <c r="NL8016" s="45"/>
      <c r="NM8016" s="45"/>
      <c r="NN8016" s="45"/>
      <c r="NO8016" s="45"/>
      <c r="NP8016" s="45"/>
      <c r="NQ8016" s="45"/>
      <c r="NR8016" s="45"/>
      <c r="NS8016" s="45"/>
      <c r="NT8016" s="45"/>
      <c r="NU8016" s="45"/>
    </row>
    <row r="8017" spans="2:385" s="48" customFormat="1" x14ac:dyDescent="0.2">
      <c r="B8017" s="45"/>
      <c r="C8017" s="45"/>
      <c r="D8017" s="234"/>
      <c r="AM8017" s="47"/>
      <c r="NJ8017" s="45"/>
      <c r="NK8017" s="45"/>
      <c r="NL8017" s="45"/>
      <c r="NM8017" s="45"/>
      <c r="NN8017" s="45"/>
      <c r="NO8017" s="45"/>
      <c r="NP8017" s="45"/>
      <c r="NQ8017" s="45"/>
      <c r="NR8017" s="45"/>
      <c r="NS8017" s="45"/>
      <c r="NT8017" s="45"/>
      <c r="NU8017" s="45"/>
    </row>
    <row r="8018" spans="2:385" s="48" customFormat="1" x14ac:dyDescent="0.2">
      <c r="B8018" s="45"/>
      <c r="C8018" s="45"/>
      <c r="D8018" s="234"/>
      <c r="AM8018" s="47"/>
      <c r="NJ8018" s="45"/>
      <c r="NK8018" s="45"/>
      <c r="NL8018" s="45"/>
      <c r="NM8018" s="45"/>
      <c r="NN8018" s="45"/>
      <c r="NO8018" s="45"/>
      <c r="NP8018" s="45"/>
      <c r="NQ8018" s="45"/>
      <c r="NR8018" s="45"/>
      <c r="NS8018" s="45"/>
      <c r="NT8018" s="45"/>
      <c r="NU8018" s="45"/>
    </row>
    <row r="8019" spans="2:385" s="48" customFormat="1" x14ac:dyDescent="0.2">
      <c r="B8019" s="45"/>
      <c r="C8019" s="45"/>
      <c r="D8019" s="234"/>
      <c r="AM8019" s="47"/>
      <c r="NJ8019" s="45"/>
      <c r="NK8019" s="45"/>
      <c r="NL8019" s="45"/>
      <c r="NM8019" s="45"/>
      <c r="NN8019" s="45"/>
      <c r="NO8019" s="45"/>
      <c r="NP8019" s="45"/>
      <c r="NQ8019" s="45"/>
      <c r="NR8019" s="45"/>
      <c r="NS8019" s="45"/>
      <c r="NT8019" s="45"/>
      <c r="NU8019" s="45"/>
    </row>
    <row r="8020" spans="2:385" s="48" customFormat="1" x14ac:dyDescent="0.2">
      <c r="B8020" s="45"/>
      <c r="C8020" s="45"/>
      <c r="D8020" s="234"/>
      <c r="AM8020" s="47"/>
      <c r="NJ8020" s="45"/>
      <c r="NK8020" s="45"/>
      <c r="NL8020" s="45"/>
      <c r="NM8020" s="45"/>
      <c r="NN8020" s="45"/>
      <c r="NO8020" s="45"/>
      <c r="NP8020" s="45"/>
      <c r="NQ8020" s="45"/>
      <c r="NR8020" s="45"/>
      <c r="NS8020" s="45"/>
      <c r="NT8020" s="45"/>
      <c r="NU8020" s="45"/>
    </row>
    <row r="8021" spans="2:385" s="48" customFormat="1" x14ac:dyDescent="0.2">
      <c r="B8021" s="45"/>
      <c r="C8021" s="45"/>
      <c r="D8021" s="234"/>
      <c r="AM8021" s="47"/>
      <c r="NJ8021" s="45"/>
      <c r="NK8021" s="45"/>
      <c r="NL8021" s="45"/>
      <c r="NM8021" s="45"/>
      <c r="NN8021" s="45"/>
      <c r="NO8021" s="45"/>
      <c r="NP8021" s="45"/>
      <c r="NQ8021" s="45"/>
      <c r="NR8021" s="45"/>
      <c r="NS8021" s="45"/>
      <c r="NT8021" s="45"/>
      <c r="NU8021" s="45"/>
    </row>
    <row r="8022" spans="2:385" s="48" customFormat="1" x14ac:dyDescent="0.2">
      <c r="B8022" s="45"/>
      <c r="C8022" s="45"/>
      <c r="D8022" s="234"/>
      <c r="AM8022" s="47"/>
      <c r="NJ8022" s="45"/>
      <c r="NK8022" s="45"/>
      <c r="NL8022" s="45"/>
      <c r="NM8022" s="45"/>
      <c r="NN8022" s="45"/>
      <c r="NO8022" s="45"/>
      <c r="NP8022" s="45"/>
      <c r="NQ8022" s="45"/>
      <c r="NR8022" s="45"/>
      <c r="NS8022" s="45"/>
      <c r="NT8022" s="45"/>
      <c r="NU8022" s="45"/>
    </row>
    <row r="8023" spans="2:385" s="48" customFormat="1" x14ac:dyDescent="0.2">
      <c r="B8023" s="45"/>
      <c r="C8023" s="45"/>
      <c r="D8023" s="234"/>
      <c r="AM8023" s="47"/>
      <c r="NJ8023" s="45"/>
      <c r="NK8023" s="45"/>
      <c r="NL8023" s="45"/>
      <c r="NM8023" s="45"/>
      <c r="NN8023" s="45"/>
      <c r="NO8023" s="45"/>
      <c r="NP8023" s="45"/>
      <c r="NQ8023" s="45"/>
      <c r="NR8023" s="45"/>
      <c r="NS8023" s="45"/>
      <c r="NT8023" s="45"/>
      <c r="NU8023" s="45"/>
    </row>
    <row r="8024" spans="2:385" s="48" customFormat="1" x14ac:dyDescent="0.2">
      <c r="B8024" s="45"/>
      <c r="C8024" s="45"/>
      <c r="D8024" s="234"/>
      <c r="AM8024" s="47"/>
      <c r="NJ8024" s="45"/>
      <c r="NK8024" s="45"/>
      <c r="NL8024" s="45"/>
      <c r="NM8024" s="45"/>
      <c r="NN8024" s="45"/>
      <c r="NO8024" s="45"/>
      <c r="NP8024" s="45"/>
      <c r="NQ8024" s="45"/>
      <c r="NR8024" s="45"/>
      <c r="NS8024" s="45"/>
      <c r="NT8024" s="45"/>
      <c r="NU8024" s="45"/>
    </row>
    <row r="8025" spans="2:385" s="48" customFormat="1" x14ac:dyDescent="0.2">
      <c r="B8025" s="45"/>
      <c r="C8025" s="45"/>
      <c r="D8025" s="234"/>
      <c r="AM8025" s="47"/>
      <c r="NJ8025" s="45"/>
      <c r="NK8025" s="45"/>
      <c r="NL8025" s="45"/>
      <c r="NM8025" s="45"/>
      <c r="NN8025" s="45"/>
      <c r="NO8025" s="45"/>
      <c r="NP8025" s="45"/>
      <c r="NQ8025" s="45"/>
      <c r="NR8025" s="45"/>
      <c r="NS8025" s="45"/>
      <c r="NT8025" s="45"/>
      <c r="NU8025" s="45"/>
    </row>
    <row r="8026" spans="2:385" s="48" customFormat="1" x14ac:dyDescent="0.2">
      <c r="B8026" s="45"/>
      <c r="C8026" s="45"/>
      <c r="D8026" s="234"/>
      <c r="AM8026" s="47"/>
      <c r="NJ8026" s="45"/>
      <c r="NK8026" s="45"/>
      <c r="NL8026" s="45"/>
      <c r="NM8026" s="45"/>
      <c r="NN8026" s="45"/>
      <c r="NO8026" s="45"/>
      <c r="NP8026" s="45"/>
      <c r="NQ8026" s="45"/>
      <c r="NR8026" s="45"/>
      <c r="NS8026" s="45"/>
      <c r="NT8026" s="45"/>
      <c r="NU8026" s="45"/>
    </row>
    <row r="8027" spans="2:385" s="48" customFormat="1" x14ac:dyDescent="0.2">
      <c r="B8027" s="45"/>
      <c r="C8027" s="45"/>
      <c r="D8027" s="234"/>
      <c r="AM8027" s="47"/>
      <c r="NJ8027" s="45"/>
      <c r="NK8027" s="45"/>
      <c r="NL8027" s="45"/>
      <c r="NM8027" s="45"/>
      <c r="NN8027" s="45"/>
      <c r="NO8027" s="45"/>
      <c r="NP8027" s="45"/>
      <c r="NQ8027" s="45"/>
      <c r="NR8027" s="45"/>
      <c r="NS8027" s="45"/>
      <c r="NT8027" s="45"/>
      <c r="NU8027" s="45"/>
    </row>
    <row r="8028" spans="2:385" s="48" customFormat="1" x14ac:dyDescent="0.2">
      <c r="B8028" s="45"/>
      <c r="C8028" s="45"/>
      <c r="D8028" s="234"/>
      <c r="AM8028" s="47"/>
      <c r="NJ8028" s="45"/>
      <c r="NK8028" s="45"/>
      <c r="NL8028" s="45"/>
      <c r="NM8028" s="45"/>
      <c r="NN8028" s="45"/>
      <c r="NO8028" s="45"/>
      <c r="NP8028" s="45"/>
      <c r="NQ8028" s="45"/>
      <c r="NR8028" s="45"/>
      <c r="NS8028" s="45"/>
      <c r="NT8028" s="45"/>
      <c r="NU8028" s="45"/>
    </row>
    <row r="8029" spans="2:385" s="48" customFormat="1" x14ac:dyDescent="0.2">
      <c r="B8029" s="45"/>
      <c r="C8029" s="45"/>
      <c r="D8029" s="234"/>
      <c r="AM8029" s="47"/>
      <c r="NJ8029" s="45"/>
      <c r="NK8029" s="45"/>
      <c r="NL8029" s="45"/>
      <c r="NM8029" s="45"/>
      <c r="NN8029" s="45"/>
      <c r="NO8029" s="45"/>
      <c r="NP8029" s="45"/>
      <c r="NQ8029" s="45"/>
      <c r="NR8029" s="45"/>
      <c r="NS8029" s="45"/>
      <c r="NT8029" s="45"/>
      <c r="NU8029" s="45"/>
    </row>
    <row r="8030" spans="2:385" s="48" customFormat="1" x14ac:dyDescent="0.2">
      <c r="B8030" s="45"/>
      <c r="C8030" s="45"/>
      <c r="D8030" s="234"/>
      <c r="AM8030" s="47"/>
      <c r="NJ8030" s="45"/>
      <c r="NK8030" s="45"/>
      <c r="NL8030" s="45"/>
      <c r="NM8030" s="45"/>
      <c r="NN8030" s="45"/>
      <c r="NO8030" s="45"/>
      <c r="NP8030" s="45"/>
      <c r="NQ8030" s="45"/>
      <c r="NR8030" s="45"/>
      <c r="NS8030" s="45"/>
      <c r="NT8030" s="45"/>
      <c r="NU8030" s="45"/>
    </row>
    <row r="8031" spans="2:385" s="48" customFormat="1" x14ac:dyDescent="0.2">
      <c r="B8031" s="45"/>
      <c r="C8031" s="45"/>
      <c r="D8031" s="234"/>
      <c r="AM8031" s="47"/>
      <c r="NJ8031" s="45"/>
      <c r="NK8031" s="45"/>
      <c r="NL8031" s="45"/>
      <c r="NM8031" s="45"/>
      <c r="NN8031" s="45"/>
      <c r="NO8031" s="45"/>
      <c r="NP8031" s="45"/>
      <c r="NQ8031" s="45"/>
      <c r="NR8031" s="45"/>
      <c r="NS8031" s="45"/>
      <c r="NT8031" s="45"/>
      <c r="NU8031" s="45"/>
    </row>
    <row r="8032" spans="2:385" s="48" customFormat="1" x14ac:dyDescent="0.2">
      <c r="B8032" s="45"/>
      <c r="C8032" s="45"/>
      <c r="D8032" s="234"/>
      <c r="AM8032" s="47"/>
      <c r="NJ8032" s="45"/>
      <c r="NK8032" s="45"/>
      <c r="NL8032" s="45"/>
      <c r="NM8032" s="45"/>
      <c r="NN8032" s="45"/>
      <c r="NO8032" s="45"/>
      <c r="NP8032" s="45"/>
      <c r="NQ8032" s="45"/>
      <c r="NR8032" s="45"/>
      <c r="NS8032" s="45"/>
      <c r="NT8032" s="45"/>
      <c r="NU8032" s="45"/>
    </row>
    <row r="8033" spans="2:385" s="48" customFormat="1" x14ac:dyDescent="0.2">
      <c r="B8033" s="45"/>
      <c r="C8033" s="45"/>
      <c r="D8033" s="234"/>
      <c r="AM8033" s="47"/>
      <c r="NJ8033" s="45"/>
      <c r="NK8033" s="45"/>
      <c r="NL8033" s="45"/>
      <c r="NM8033" s="45"/>
      <c r="NN8033" s="45"/>
      <c r="NO8033" s="45"/>
      <c r="NP8033" s="45"/>
      <c r="NQ8033" s="45"/>
      <c r="NR8033" s="45"/>
      <c r="NS8033" s="45"/>
      <c r="NT8033" s="45"/>
      <c r="NU8033" s="45"/>
    </row>
    <row r="8034" spans="2:385" s="48" customFormat="1" x14ac:dyDescent="0.2">
      <c r="B8034" s="45"/>
      <c r="C8034" s="45"/>
      <c r="D8034" s="234"/>
      <c r="AM8034" s="47"/>
      <c r="NJ8034" s="45"/>
      <c r="NK8034" s="45"/>
      <c r="NL8034" s="45"/>
      <c r="NM8034" s="45"/>
      <c r="NN8034" s="45"/>
      <c r="NO8034" s="45"/>
      <c r="NP8034" s="45"/>
      <c r="NQ8034" s="45"/>
      <c r="NR8034" s="45"/>
      <c r="NS8034" s="45"/>
      <c r="NT8034" s="45"/>
      <c r="NU8034" s="45"/>
    </row>
    <row r="8035" spans="2:385" s="48" customFormat="1" x14ac:dyDescent="0.2">
      <c r="B8035" s="45"/>
      <c r="C8035" s="45"/>
      <c r="D8035" s="234"/>
      <c r="AM8035" s="47"/>
      <c r="NJ8035" s="45"/>
      <c r="NK8035" s="45"/>
      <c r="NL8035" s="45"/>
      <c r="NM8035" s="45"/>
      <c r="NN8035" s="45"/>
      <c r="NO8035" s="45"/>
      <c r="NP8035" s="45"/>
      <c r="NQ8035" s="45"/>
      <c r="NR8035" s="45"/>
      <c r="NS8035" s="45"/>
      <c r="NT8035" s="45"/>
      <c r="NU8035" s="45"/>
    </row>
    <row r="8036" spans="2:385" s="48" customFormat="1" x14ac:dyDescent="0.2">
      <c r="B8036" s="45"/>
      <c r="C8036" s="45"/>
      <c r="D8036" s="234"/>
      <c r="AM8036" s="47"/>
      <c r="NJ8036" s="45"/>
      <c r="NK8036" s="45"/>
      <c r="NL8036" s="45"/>
      <c r="NM8036" s="45"/>
      <c r="NN8036" s="45"/>
      <c r="NO8036" s="45"/>
      <c r="NP8036" s="45"/>
      <c r="NQ8036" s="45"/>
      <c r="NR8036" s="45"/>
      <c r="NS8036" s="45"/>
      <c r="NT8036" s="45"/>
      <c r="NU8036" s="45"/>
    </row>
    <row r="8037" spans="2:385" s="48" customFormat="1" x14ac:dyDescent="0.2">
      <c r="B8037" s="45"/>
      <c r="C8037" s="45"/>
      <c r="D8037" s="234"/>
      <c r="AM8037" s="47"/>
      <c r="NJ8037" s="45"/>
      <c r="NK8037" s="45"/>
      <c r="NL8037" s="45"/>
      <c r="NM8037" s="45"/>
      <c r="NN8037" s="45"/>
      <c r="NO8037" s="45"/>
      <c r="NP8037" s="45"/>
      <c r="NQ8037" s="45"/>
      <c r="NR8037" s="45"/>
      <c r="NS8037" s="45"/>
      <c r="NT8037" s="45"/>
      <c r="NU8037" s="45"/>
    </row>
    <row r="8038" spans="2:385" s="48" customFormat="1" x14ac:dyDescent="0.2">
      <c r="B8038" s="45"/>
      <c r="C8038" s="45"/>
      <c r="D8038" s="234"/>
      <c r="AM8038" s="47"/>
      <c r="NJ8038" s="45"/>
      <c r="NK8038" s="45"/>
      <c r="NL8038" s="45"/>
      <c r="NM8038" s="45"/>
      <c r="NN8038" s="45"/>
      <c r="NO8038" s="45"/>
      <c r="NP8038" s="45"/>
      <c r="NQ8038" s="45"/>
      <c r="NR8038" s="45"/>
      <c r="NS8038" s="45"/>
      <c r="NT8038" s="45"/>
      <c r="NU8038" s="45"/>
    </row>
    <row r="8039" spans="2:385" s="48" customFormat="1" x14ac:dyDescent="0.2">
      <c r="B8039" s="45"/>
      <c r="C8039" s="45"/>
      <c r="D8039" s="234"/>
      <c r="AM8039" s="47"/>
      <c r="NJ8039" s="45"/>
      <c r="NK8039" s="45"/>
      <c r="NL8039" s="45"/>
      <c r="NM8039" s="45"/>
      <c r="NN8039" s="45"/>
      <c r="NO8039" s="45"/>
      <c r="NP8039" s="45"/>
      <c r="NQ8039" s="45"/>
      <c r="NR8039" s="45"/>
      <c r="NS8039" s="45"/>
      <c r="NT8039" s="45"/>
      <c r="NU8039" s="45"/>
    </row>
    <row r="8040" spans="2:385" s="48" customFormat="1" x14ac:dyDescent="0.2">
      <c r="B8040" s="45"/>
      <c r="C8040" s="45"/>
      <c r="D8040" s="234"/>
      <c r="AM8040" s="47"/>
      <c r="NJ8040" s="45"/>
      <c r="NK8040" s="45"/>
      <c r="NL8040" s="45"/>
      <c r="NM8040" s="45"/>
      <c r="NN8040" s="45"/>
      <c r="NO8040" s="45"/>
      <c r="NP8040" s="45"/>
      <c r="NQ8040" s="45"/>
      <c r="NR8040" s="45"/>
      <c r="NS8040" s="45"/>
      <c r="NT8040" s="45"/>
      <c r="NU8040" s="45"/>
    </row>
    <row r="8041" spans="2:385" s="48" customFormat="1" x14ac:dyDescent="0.2">
      <c r="B8041" s="45"/>
      <c r="C8041" s="45"/>
      <c r="D8041" s="234"/>
      <c r="AM8041" s="47"/>
      <c r="NJ8041" s="45"/>
      <c r="NK8041" s="45"/>
      <c r="NL8041" s="45"/>
      <c r="NM8041" s="45"/>
      <c r="NN8041" s="45"/>
      <c r="NO8041" s="45"/>
      <c r="NP8041" s="45"/>
      <c r="NQ8041" s="45"/>
      <c r="NR8041" s="45"/>
      <c r="NS8041" s="45"/>
      <c r="NT8041" s="45"/>
      <c r="NU8041" s="45"/>
    </row>
    <row r="8042" spans="2:385" s="48" customFormat="1" x14ac:dyDescent="0.2">
      <c r="B8042" s="45"/>
      <c r="C8042" s="45"/>
      <c r="D8042" s="234"/>
      <c r="AM8042" s="47"/>
      <c r="NJ8042" s="45"/>
      <c r="NK8042" s="45"/>
      <c r="NL8042" s="45"/>
      <c r="NM8042" s="45"/>
      <c r="NN8042" s="45"/>
      <c r="NO8042" s="45"/>
      <c r="NP8042" s="45"/>
      <c r="NQ8042" s="45"/>
      <c r="NR8042" s="45"/>
      <c r="NS8042" s="45"/>
      <c r="NT8042" s="45"/>
      <c r="NU8042" s="45"/>
    </row>
    <row r="8043" spans="2:385" s="48" customFormat="1" x14ac:dyDescent="0.2">
      <c r="B8043" s="45"/>
      <c r="C8043" s="45"/>
      <c r="D8043" s="234"/>
      <c r="AM8043" s="47"/>
      <c r="NJ8043" s="45"/>
      <c r="NK8043" s="45"/>
      <c r="NL8043" s="45"/>
      <c r="NM8043" s="45"/>
      <c r="NN8043" s="45"/>
      <c r="NO8043" s="45"/>
      <c r="NP8043" s="45"/>
      <c r="NQ8043" s="45"/>
      <c r="NR8043" s="45"/>
      <c r="NS8043" s="45"/>
      <c r="NT8043" s="45"/>
      <c r="NU8043" s="45"/>
    </row>
    <row r="8044" spans="2:385" s="48" customFormat="1" x14ac:dyDescent="0.2">
      <c r="B8044" s="45"/>
      <c r="C8044" s="45"/>
      <c r="D8044" s="234"/>
      <c r="AM8044" s="47"/>
      <c r="NJ8044" s="45"/>
      <c r="NK8044" s="45"/>
      <c r="NL8044" s="45"/>
      <c r="NM8044" s="45"/>
      <c r="NN8044" s="45"/>
      <c r="NO8044" s="45"/>
      <c r="NP8044" s="45"/>
      <c r="NQ8044" s="45"/>
      <c r="NR8044" s="45"/>
      <c r="NS8044" s="45"/>
      <c r="NT8044" s="45"/>
      <c r="NU8044" s="45"/>
    </row>
    <row r="8045" spans="2:385" s="48" customFormat="1" x14ac:dyDescent="0.2">
      <c r="B8045" s="45"/>
      <c r="C8045" s="45"/>
      <c r="D8045" s="234"/>
      <c r="AM8045" s="47"/>
      <c r="NJ8045" s="45"/>
      <c r="NK8045" s="45"/>
      <c r="NL8045" s="45"/>
      <c r="NM8045" s="45"/>
      <c r="NN8045" s="45"/>
      <c r="NO8045" s="45"/>
      <c r="NP8045" s="45"/>
      <c r="NQ8045" s="45"/>
      <c r="NR8045" s="45"/>
      <c r="NS8045" s="45"/>
      <c r="NT8045" s="45"/>
      <c r="NU8045" s="45"/>
    </row>
    <row r="8046" spans="2:385" s="48" customFormat="1" x14ac:dyDescent="0.2">
      <c r="B8046" s="45"/>
      <c r="C8046" s="45"/>
      <c r="D8046" s="234"/>
      <c r="AM8046" s="47"/>
      <c r="NJ8046" s="45"/>
      <c r="NK8046" s="45"/>
      <c r="NL8046" s="45"/>
      <c r="NM8046" s="45"/>
      <c r="NN8046" s="45"/>
      <c r="NO8046" s="45"/>
      <c r="NP8046" s="45"/>
      <c r="NQ8046" s="45"/>
      <c r="NR8046" s="45"/>
      <c r="NS8046" s="45"/>
      <c r="NT8046" s="45"/>
      <c r="NU8046" s="45"/>
    </row>
    <row r="8047" spans="2:385" s="48" customFormat="1" x14ac:dyDescent="0.2">
      <c r="B8047" s="45"/>
      <c r="C8047" s="45"/>
      <c r="D8047" s="234"/>
      <c r="AM8047" s="47"/>
      <c r="NJ8047" s="45"/>
      <c r="NK8047" s="45"/>
      <c r="NL8047" s="45"/>
      <c r="NM8047" s="45"/>
      <c r="NN8047" s="45"/>
      <c r="NO8047" s="45"/>
      <c r="NP8047" s="45"/>
      <c r="NQ8047" s="45"/>
      <c r="NR8047" s="45"/>
      <c r="NS8047" s="45"/>
      <c r="NT8047" s="45"/>
      <c r="NU8047" s="45"/>
    </row>
    <row r="8048" spans="2:385" s="48" customFormat="1" x14ac:dyDescent="0.2">
      <c r="B8048" s="45"/>
      <c r="C8048" s="45"/>
      <c r="D8048" s="234"/>
      <c r="AM8048" s="47"/>
      <c r="NJ8048" s="45"/>
      <c r="NK8048" s="45"/>
      <c r="NL8048" s="45"/>
      <c r="NM8048" s="45"/>
      <c r="NN8048" s="45"/>
      <c r="NO8048" s="45"/>
      <c r="NP8048" s="45"/>
      <c r="NQ8048" s="45"/>
      <c r="NR8048" s="45"/>
      <c r="NS8048" s="45"/>
      <c r="NT8048" s="45"/>
      <c r="NU8048" s="45"/>
    </row>
    <row r="8049" spans="2:385" s="48" customFormat="1" x14ac:dyDescent="0.2">
      <c r="B8049" s="45"/>
      <c r="C8049" s="45"/>
      <c r="D8049" s="234"/>
      <c r="AM8049" s="47"/>
      <c r="NJ8049" s="45"/>
      <c r="NK8049" s="45"/>
      <c r="NL8049" s="45"/>
      <c r="NM8049" s="45"/>
      <c r="NN8049" s="45"/>
      <c r="NO8049" s="45"/>
      <c r="NP8049" s="45"/>
      <c r="NQ8049" s="45"/>
      <c r="NR8049" s="45"/>
      <c r="NS8049" s="45"/>
      <c r="NT8049" s="45"/>
      <c r="NU8049" s="45"/>
    </row>
    <row r="8050" spans="2:385" s="48" customFormat="1" x14ac:dyDescent="0.2">
      <c r="B8050" s="45"/>
      <c r="C8050" s="45"/>
      <c r="D8050" s="234"/>
      <c r="AM8050" s="47"/>
      <c r="NJ8050" s="45"/>
      <c r="NK8050" s="45"/>
      <c r="NL8050" s="45"/>
      <c r="NM8050" s="45"/>
      <c r="NN8050" s="45"/>
      <c r="NO8050" s="45"/>
      <c r="NP8050" s="45"/>
      <c r="NQ8050" s="45"/>
      <c r="NR8050" s="45"/>
      <c r="NS8050" s="45"/>
      <c r="NT8050" s="45"/>
      <c r="NU8050" s="45"/>
    </row>
    <row r="8051" spans="2:385" s="48" customFormat="1" x14ac:dyDescent="0.2">
      <c r="B8051" s="45"/>
      <c r="C8051" s="45"/>
      <c r="D8051" s="234"/>
      <c r="AM8051" s="47"/>
      <c r="NJ8051" s="45"/>
      <c r="NK8051" s="45"/>
      <c r="NL8051" s="45"/>
      <c r="NM8051" s="45"/>
      <c r="NN8051" s="45"/>
      <c r="NO8051" s="45"/>
      <c r="NP8051" s="45"/>
      <c r="NQ8051" s="45"/>
      <c r="NR8051" s="45"/>
      <c r="NS8051" s="45"/>
      <c r="NT8051" s="45"/>
      <c r="NU8051" s="45"/>
    </row>
    <row r="8052" spans="2:385" s="48" customFormat="1" x14ac:dyDescent="0.2">
      <c r="B8052" s="45"/>
      <c r="C8052" s="45"/>
      <c r="D8052" s="234"/>
      <c r="AM8052" s="47"/>
      <c r="NJ8052" s="45"/>
      <c r="NK8052" s="45"/>
      <c r="NL8052" s="45"/>
      <c r="NM8052" s="45"/>
      <c r="NN8052" s="45"/>
      <c r="NO8052" s="45"/>
      <c r="NP8052" s="45"/>
      <c r="NQ8052" s="45"/>
      <c r="NR8052" s="45"/>
      <c r="NS8052" s="45"/>
      <c r="NT8052" s="45"/>
      <c r="NU8052" s="45"/>
    </row>
    <row r="8053" spans="2:385" s="48" customFormat="1" x14ac:dyDescent="0.2">
      <c r="B8053" s="45"/>
      <c r="C8053" s="45"/>
      <c r="D8053" s="234"/>
      <c r="AM8053" s="47"/>
      <c r="NJ8053" s="45"/>
      <c r="NK8053" s="45"/>
      <c r="NL8053" s="45"/>
      <c r="NM8053" s="45"/>
      <c r="NN8053" s="45"/>
      <c r="NO8053" s="45"/>
      <c r="NP8053" s="45"/>
      <c r="NQ8053" s="45"/>
      <c r="NR8053" s="45"/>
      <c r="NS8053" s="45"/>
      <c r="NT8053" s="45"/>
      <c r="NU8053" s="45"/>
    </row>
    <row r="8054" spans="2:385" s="48" customFormat="1" x14ac:dyDescent="0.2">
      <c r="B8054" s="45"/>
      <c r="C8054" s="45"/>
      <c r="D8054" s="234"/>
      <c r="AM8054" s="47"/>
      <c r="NJ8054" s="45"/>
      <c r="NK8054" s="45"/>
      <c r="NL8054" s="45"/>
      <c r="NM8054" s="45"/>
      <c r="NN8054" s="45"/>
      <c r="NO8054" s="45"/>
      <c r="NP8054" s="45"/>
      <c r="NQ8054" s="45"/>
      <c r="NR8054" s="45"/>
      <c r="NS8054" s="45"/>
      <c r="NT8054" s="45"/>
      <c r="NU8054" s="45"/>
    </row>
    <row r="8055" spans="2:385" s="48" customFormat="1" x14ac:dyDescent="0.2">
      <c r="B8055" s="45"/>
      <c r="C8055" s="45"/>
      <c r="D8055" s="234"/>
      <c r="AM8055" s="47"/>
      <c r="NJ8055" s="45"/>
      <c r="NK8055" s="45"/>
      <c r="NL8055" s="45"/>
      <c r="NM8055" s="45"/>
      <c r="NN8055" s="45"/>
      <c r="NO8055" s="45"/>
      <c r="NP8055" s="45"/>
      <c r="NQ8055" s="45"/>
      <c r="NR8055" s="45"/>
      <c r="NS8055" s="45"/>
      <c r="NT8055" s="45"/>
      <c r="NU8055" s="45"/>
    </row>
    <row r="8056" spans="2:385" s="48" customFormat="1" x14ac:dyDescent="0.2">
      <c r="B8056" s="45"/>
      <c r="C8056" s="45"/>
      <c r="D8056" s="234"/>
      <c r="AM8056" s="47"/>
      <c r="NJ8056" s="45"/>
      <c r="NK8056" s="45"/>
      <c r="NL8056" s="45"/>
      <c r="NM8056" s="45"/>
      <c r="NN8056" s="45"/>
      <c r="NO8056" s="45"/>
      <c r="NP8056" s="45"/>
      <c r="NQ8056" s="45"/>
      <c r="NR8056" s="45"/>
      <c r="NS8056" s="45"/>
      <c r="NT8056" s="45"/>
      <c r="NU8056" s="45"/>
    </row>
    <row r="8057" spans="2:385" s="48" customFormat="1" x14ac:dyDescent="0.2">
      <c r="B8057" s="45"/>
      <c r="C8057" s="45"/>
      <c r="D8057" s="234"/>
      <c r="AM8057" s="47"/>
      <c r="NJ8057" s="45"/>
      <c r="NK8057" s="45"/>
      <c r="NL8057" s="45"/>
      <c r="NM8057" s="45"/>
      <c r="NN8057" s="45"/>
      <c r="NO8057" s="45"/>
      <c r="NP8057" s="45"/>
      <c r="NQ8057" s="45"/>
      <c r="NR8057" s="45"/>
      <c r="NS8057" s="45"/>
      <c r="NT8057" s="45"/>
      <c r="NU8057" s="45"/>
    </row>
    <row r="8058" spans="2:385" s="48" customFormat="1" x14ac:dyDescent="0.2">
      <c r="B8058" s="45"/>
      <c r="C8058" s="45"/>
      <c r="D8058" s="234"/>
      <c r="AM8058" s="47"/>
      <c r="NJ8058" s="45"/>
      <c r="NK8058" s="45"/>
      <c r="NL8058" s="45"/>
      <c r="NM8058" s="45"/>
      <c r="NN8058" s="45"/>
      <c r="NO8058" s="45"/>
      <c r="NP8058" s="45"/>
      <c r="NQ8058" s="45"/>
      <c r="NR8058" s="45"/>
      <c r="NS8058" s="45"/>
      <c r="NT8058" s="45"/>
      <c r="NU8058" s="45"/>
    </row>
    <row r="8059" spans="2:385" s="48" customFormat="1" x14ac:dyDescent="0.2">
      <c r="B8059" s="45"/>
      <c r="C8059" s="45"/>
      <c r="D8059" s="234"/>
      <c r="AM8059" s="47"/>
      <c r="NJ8059" s="45"/>
      <c r="NK8059" s="45"/>
      <c r="NL8059" s="45"/>
      <c r="NM8059" s="45"/>
      <c r="NN8059" s="45"/>
      <c r="NO8059" s="45"/>
      <c r="NP8059" s="45"/>
      <c r="NQ8059" s="45"/>
      <c r="NR8059" s="45"/>
      <c r="NS8059" s="45"/>
      <c r="NT8059" s="45"/>
      <c r="NU8059" s="45"/>
    </row>
    <row r="8060" spans="2:385" s="48" customFormat="1" x14ac:dyDescent="0.2">
      <c r="B8060" s="45"/>
      <c r="C8060" s="45"/>
      <c r="D8060" s="234"/>
      <c r="AM8060" s="47"/>
      <c r="NJ8060" s="45"/>
      <c r="NK8060" s="45"/>
      <c r="NL8060" s="45"/>
      <c r="NM8060" s="45"/>
      <c r="NN8060" s="45"/>
      <c r="NO8060" s="45"/>
      <c r="NP8060" s="45"/>
      <c r="NQ8060" s="45"/>
      <c r="NR8060" s="45"/>
      <c r="NS8060" s="45"/>
      <c r="NT8060" s="45"/>
      <c r="NU8060" s="45"/>
    </row>
    <row r="8061" spans="2:385" s="48" customFormat="1" x14ac:dyDescent="0.2">
      <c r="B8061" s="45"/>
      <c r="C8061" s="45"/>
      <c r="D8061" s="234"/>
      <c r="AM8061" s="47"/>
      <c r="NJ8061" s="45"/>
      <c r="NK8061" s="45"/>
      <c r="NL8061" s="45"/>
      <c r="NM8061" s="45"/>
      <c r="NN8061" s="45"/>
      <c r="NO8061" s="45"/>
      <c r="NP8061" s="45"/>
      <c r="NQ8061" s="45"/>
      <c r="NR8061" s="45"/>
      <c r="NS8061" s="45"/>
      <c r="NT8061" s="45"/>
      <c r="NU8061" s="45"/>
    </row>
    <row r="8062" spans="2:385" s="48" customFormat="1" x14ac:dyDescent="0.2">
      <c r="B8062" s="45"/>
      <c r="C8062" s="45"/>
      <c r="D8062" s="234"/>
      <c r="AM8062" s="47"/>
      <c r="NJ8062" s="45"/>
      <c r="NK8062" s="45"/>
      <c r="NL8062" s="45"/>
      <c r="NM8062" s="45"/>
      <c r="NN8062" s="45"/>
      <c r="NO8062" s="45"/>
      <c r="NP8062" s="45"/>
      <c r="NQ8062" s="45"/>
      <c r="NR8062" s="45"/>
      <c r="NS8062" s="45"/>
      <c r="NT8062" s="45"/>
      <c r="NU8062" s="45"/>
    </row>
    <row r="8063" spans="2:385" s="48" customFormat="1" x14ac:dyDescent="0.2">
      <c r="B8063" s="45"/>
      <c r="C8063" s="45"/>
      <c r="D8063" s="234"/>
      <c r="AM8063" s="47"/>
      <c r="NJ8063" s="45"/>
      <c r="NK8063" s="45"/>
      <c r="NL8063" s="45"/>
      <c r="NM8063" s="45"/>
      <c r="NN8063" s="45"/>
      <c r="NO8063" s="45"/>
      <c r="NP8063" s="45"/>
      <c r="NQ8063" s="45"/>
      <c r="NR8063" s="45"/>
      <c r="NS8063" s="45"/>
      <c r="NT8063" s="45"/>
      <c r="NU8063" s="45"/>
    </row>
    <row r="8064" spans="2:385" s="48" customFormat="1" x14ac:dyDescent="0.2">
      <c r="B8064" s="45"/>
      <c r="C8064" s="45"/>
      <c r="D8064" s="234"/>
      <c r="AM8064" s="47"/>
      <c r="NJ8064" s="45"/>
      <c r="NK8064" s="45"/>
      <c r="NL8064" s="45"/>
      <c r="NM8064" s="45"/>
      <c r="NN8064" s="45"/>
      <c r="NO8064" s="45"/>
      <c r="NP8064" s="45"/>
      <c r="NQ8064" s="45"/>
      <c r="NR8064" s="45"/>
      <c r="NS8064" s="45"/>
      <c r="NT8064" s="45"/>
      <c r="NU8064" s="45"/>
    </row>
    <row r="8065" spans="2:385" s="48" customFormat="1" x14ac:dyDescent="0.2">
      <c r="B8065" s="45"/>
      <c r="C8065" s="45"/>
      <c r="D8065" s="234"/>
      <c r="AM8065" s="47"/>
      <c r="NJ8065" s="45"/>
      <c r="NK8065" s="45"/>
      <c r="NL8065" s="45"/>
      <c r="NM8065" s="45"/>
      <c r="NN8065" s="45"/>
      <c r="NO8065" s="45"/>
      <c r="NP8065" s="45"/>
      <c r="NQ8065" s="45"/>
      <c r="NR8065" s="45"/>
      <c r="NS8065" s="45"/>
      <c r="NT8065" s="45"/>
      <c r="NU8065" s="45"/>
    </row>
    <row r="8066" spans="2:385" s="48" customFormat="1" x14ac:dyDescent="0.2">
      <c r="B8066" s="45"/>
      <c r="C8066" s="45"/>
      <c r="D8066" s="234"/>
      <c r="AM8066" s="47"/>
      <c r="NJ8066" s="45"/>
      <c r="NK8066" s="45"/>
      <c r="NL8066" s="45"/>
      <c r="NM8066" s="45"/>
      <c r="NN8066" s="45"/>
      <c r="NO8066" s="45"/>
      <c r="NP8066" s="45"/>
      <c r="NQ8066" s="45"/>
      <c r="NR8066" s="45"/>
      <c r="NS8066" s="45"/>
      <c r="NT8066" s="45"/>
      <c r="NU8066" s="45"/>
    </row>
    <row r="8067" spans="2:385" s="48" customFormat="1" x14ac:dyDescent="0.2">
      <c r="B8067" s="45"/>
      <c r="C8067" s="45"/>
      <c r="D8067" s="234"/>
      <c r="AM8067" s="47"/>
      <c r="NJ8067" s="45"/>
      <c r="NK8067" s="45"/>
      <c r="NL8067" s="45"/>
      <c r="NM8067" s="45"/>
      <c r="NN8067" s="45"/>
      <c r="NO8067" s="45"/>
      <c r="NP8067" s="45"/>
      <c r="NQ8067" s="45"/>
      <c r="NR8067" s="45"/>
      <c r="NS8067" s="45"/>
      <c r="NT8067" s="45"/>
      <c r="NU8067" s="45"/>
    </row>
    <row r="8068" spans="2:385" s="48" customFormat="1" x14ac:dyDescent="0.2">
      <c r="B8068" s="45"/>
      <c r="C8068" s="45"/>
      <c r="D8068" s="234"/>
      <c r="AM8068" s="47"/>
      <c r="NJ8068" s="45"/>
      <c r="NK8068" s="45"/>
      <c r="NL8068" s="45"/>
      <c r="NM8068" s="45"/>
      <c r="NN8068" s="45"/>
      <c r="NO8068" s="45"/>
      <c r="NP8068" s="45"/>
      <c r="NQ8068" s="45"/>
      <c r="NR8068" s="45"/>
      <c r="NS8068" s="45"/>
      <c r="NT8068" s="45"/>
      <c r="NU8068" s="45"/>
    </row>
    <row r="8069" spans="2:385" s="48" customFormat="1" x14ac:dyDescent="0.2">
      <c r="B8069" s="45"/>
      <c r="C8069" s="45"/>
      <c r="D8069" s="234"/>
      <c r="AM8069" s="47"/>
      <c r="NJ8069" s="45"/>
      <c r="NK8069" s="45"/>
      <c r="NL8069" s="45"/>
      <c r="NM8069" s="45"/>
      <c r="NN8069" s="45"/>
      <c r="NO8069" s="45"/>
      <c r="NP8069" s="45"/>
      <c r="NQ8069" s="45"/>
      <c r="NR8069" s="45"/>
      <c r="NS8069" s="45"/>
      <c r="NT8069" s="45"/>
      <c r="NU8069" s="45"/>
    </row>
    <row r="8070" spans="2:385" s="48" customFormat="1" x14ac:dyDescent="0.2">
      <c r="B8070" s="45"/>
      <c r="C8070" s="45"/>
      <c r="D8070" s="234"/>
      <c r="AM8070" s="47"/>
      <c r="NJ8070" s="45"/>
      <c r="NK8070" s="45"/>
      <c r="NL8070" s="45"/>
      <c r="NM8070" s="45"/>
      <c r="NN8070" s="45"/>
      <c r="NO8070" s="45"/>
      <c r="NP8070" s="45"/>
      <c r="NQ8070" s="45"/>
      <c r="NR8070" s="45"/>
      <c r="NS8070" s="45"/>
      <c r="NT8070" s="45"/>
      <c r="NU8070" s="45"/>
    </row>
    <row r="8071" spans="2:385" s="48" customFormat="1" x14ac:dyDescent="0.2">
      <c r="B8071" s="45"/>
      <c r="C8071" s="45"/>
      <c r="D8071" s="234"/>
      <c r="AM8071" s="47"/>
      <c r="NJ8071" s="45"/>
      <c r="NK8071" s="45"/>
      <c r="NL8071" s="45"/>
      <c r="NM8071" s="45"/>
      <c r="NN8071" s="45"/>
      <c r="NO8071" s="45"/>
      <c r="NP8071" s="45"/>
      <c r="NQ8071" s="45"/>
      <c r="NR8071" s="45"/>
      <c r="NS8071" s="45"/>
      <c r="NT8071" s="45"/>
      <c r="NU8071" s="45"/>
    </row>
    <row r="8072" spans="2:385" s="48" customFormat="1" x14ac:dyDescent="0.2">
      <c r="B8072" s="45"/>
      <c r="C8072" s="45"/>
      <c r="D8072" s="234"/>
      <c r="AM8072" s="47"/>
      <c r="NJ8072" s="45"/>
      <c r="NK8072" s="45"/>
      <c r="NL8072" s="45"/>
      <c r="NM8072" s="45"/>
      <c r="NN8072" s="45"/>
      <c r="NO8072" s="45"/>
      <c r="NP8072" s="45"/>
      <c r="NQ8072" s="45"/>
      <c r="NR8072" s="45"/>
      <c r="NS8072" s="45"/>
      <c r="NT8072" s="45"/>
      <c r="NU8072" s="45"/>
    </row>
    <row r="8073" spans="2:385" s="48" customFormat="1" x14ac:dyDescent="0.2">
      <c r="B8073" s="45"/>
      <c r="C8073" s="45"/>
      <c r="D8073" s="234"/>
      <c r="AM8073" s="47"/>
      <c r="NJ8073" s="45"/>
      <c r="NK8073" s="45"/>
      <c r="NL8073" s="45"/>
      <c r="NM8073" s="45"/>
      <c r="NN8073" s="45"/>
      <c r="NO8073" s="45"/>
      <c r="NP8073" s="45"/>
      <c r="NQ8073" s="45"/>
      <c r="NR8073" s="45"/>
      <c r="NS8073" s="45"/>
      <c r="NT8073" s="45"/>
      <c r="NU8073" s="45"/>
    </row>
    <row r="8074" spans="2:385" s="48" customFormat="1" x14ac:dyDescent="0.2">
      <c r="B8074" s="45"/>
      <c r="C8074" s="45"/>
      <c r="D8074" s="234"/>
      <c r="AM8074" s="47"/>
      <c r="NJ8074" s="45"/>
      <c r="NK8074" s="45"/>
      <c r="NL8074" s="45"/>
      <c r="NM8074" s="45"/>
      <c r="NN8074" s="45"/>
      <c r="NO8074" s="45"/>
      <c r="NP8074" s="45"/>
      <c r="NQ8074" s="45"/>
      <c r="NR8074" s="45"/>
      <c r="NS8074" s="45"/>
      <c r="NT8074" s="45"/>
      <c r="NU8074" s="45"/>
    </row>
    <row r="8075" spans="2:385" s="48" customFormat="1" x14ac:dyDescent="0.2">
      <c r="B8075" s="45"/>
      <c r="C8075" s="45"/>
      <c r="D8075" s="234"/>
      <c r="AM8075" s="47"/>
      <c r="NJ8075" s="45"/>
      <c r="NK8075" s="45"/>
      <c r="NL8075" s="45"/>
      <c r="NM8075" s="45"/>
      <c r="NN8075" s="45"/>
      <c r="NO8075" s="45"/>
      <c r="NP8075" s="45"/>
      <c r="NQ8075" s="45"/>
      <c r="NR8075" s="45"/>
      <c r="NS8075" s="45"/>
      <c r="NT8075" s="45"/>
      <c r="NU8075" s="45"/>
    </row>
    <row r="8076" spans="2:385" s="48" customFormat="1" x14ac:dyDescent="0.2">
      <c r="B8076" s="45"/>
      <c r="C8076" s="45"/>
      <c r="D8076" s="234"/>
      <c r="AM8076" s="47"/>
      <c r="NJ8076" s="45"/>
      <c r="NK8076" s="45"/>
      <c r="NL8076" s="45"/>
      <c r="NM8076" s="45"/>
      <c r="NN8076" s="45"/>
      <c r="NO8076" s="45"/>
      <c r="NP8076" s="45"/>
      <c r="NQ8076" s="45"/>
      <c r="NR8076" s="45"/>
      <c r="NS8076" s="45"/>
      <c r="NT8076" s="45"/>
      <c r="NU8076" s="45"/>
    </row>
    <row r="8077" spans="2:385" s="48" customFormat="1" x14ac:dyDescent="0.2">
      <c r="B8077" s="45"/>
      <c r="C8077" s="45"/>
      <c r="D8077" s="234"/>
      <c r="AM8077" s="47"/>
      <c r="NJ8077" s="45"/>
      <c r="NK8077" s="45"/>
      <c r="NL8077" s="45"/>
      <c r="NM8077" s="45"/>
      <c r="NN8077" s="45"/>
      <c r="NO8077" s="45"/>
      <c r="NP8077" s="45"/>
      <c r="NQ8077" s="45"/>
      <c r="NR8077" s="45"/>
      <c r="NS8077" s="45"/>
      <c r="NT8077" s="45"/>
      <c r="NU8077" s="45"/>
    </row>
    <row r="8078" spans="2:385" s="48" customFormat="1" x14ac:dyDescent="0.2">
      <c r="B8078" s="45"/>
      <c r="C8078" s="45"/>
      <c r="D8078" s="234"/>
      <c r="AM8078" s="47"/>
      <c r="NJ8078" s="45"/>
      <c r="NK8078" s="45"/>
      <c r="NL8078" s="45"/>
      <c r="NM8078" s="45"/>
      <c r="NN8078" s="45"/>
      <c r="NO8078" s="45"/>
      <c r="NP8078" s="45"/>
      <c r="NQ8078" s="45"/>
      <c r="NR8078" s="45"/>
      <c r="NS8078" s="45"/>
      <c r="NT8078" s="45"/>
      <c r="NU8078" s="45"/>
    </row>
    <row r="8079" spans="2:385" s="48" customFormat="1" x14ac:dyDescent="0.2">
      <c r="B8079" s="45"/>
      <c r="C8079" s="45"/>
      <c r="D8079" s="234"/>
      <c r="AM8079" s="47"/>
      <c r="NJ8079" s="45"/>
      <c r="NK8079" s="45"/>
      <c r="NL8079" s="45"/>
      <c r="NM8079" s="45"/>
      <c r="NN8079" s="45"/>
      <c r="NO8079" s="45"/>
      <c r="NP8079" s="45"/>
      <c r="NQ8079" s="45"/>
      <c r="NR8079" s="45"/>
      <c r="NS8079" s="45"/>
      <c r="NT8079" s="45"/>
      <c r="NU8079" s="45"/>
    </row>
    <row r="8080" spans="2:385" s="48" customFormat="1" x14ac:dyDescent="0.2">
      <c r="B8080" s="45"/>
      <c r="C8080" s="45"/>
      <c r="D8080" s="234"/>
      <c r="AM8080" s="47"/>
      <c r="NJ8080" s="45"/>
      <c r="NK8080" s="45"/>
      <c r="NL8080" s="45"/>
      <c r="NM8080" s="45"/>
      <c r="NN8080" s="45"/>
      <c r="NO8080" s="45"/>
      <c r="NP8080" s="45"/>
      <c r="NQ8080" s="45"/>
      <c r="NR8080" s="45"/>
      <c r="NS8080" s="45"/>
      <c r="NT8080" s="45"/>
      <c r="NU8080" s="45"/>
    </row>
    <row r="8081" spans="2:385" s="48" customFormat="1" x14ac:dyDescent="0.2">
      <c r="B8081" s="45"/>
      <c r="C8081" s="45"/>
      <c r="D8081" s="234"/>
      <c r="AM8081" s="47"/>
      <c r="NJ8081" s="45"/>
      <c r="NK8081" s="45"/>
      <c r="NL8081" s="45"/>
      <c r="NM8081" s="45"/>
      <c r="NN8081" s="45"/>
      <c r="NO8081" s="45"/>
      <c r="NP8081" s="45"/>
      <c r="NQ8081" s="45"/>
      <c r="NR8081" s="45"/>
      <c r="NS8081" s="45"/>
      <c r="NT8081" s="45"/>
      <c r="NU8081" s="45"/>
    </row>
    <row r="8082" spans="2:385" s="48" customFormat="1" x14ac:dyDescent="0.2">
      <c r="B8082" s="45"/>
      <c r="C8082" s="45"/>
      <c r="D8082" s="234"/>
      <c r="AM8082" s="47"/>
      <c r="NJ8082" s="45"/>
      <c r="NK8082" s="45"/>
      <c r="NL8082" s="45"/>
      <c r="NM8082" s="45"/>
      <c r="NN8082" s="45"/>
      <c r="NO8082" s="45"/>
      <c r="NP8082" s="45"/>
      <c r="NQ8082" s="45"/>
      <c r="NR8082" s="45"/>
      <c r="NS8082" s="45"/>
      <c r="NT8082" s="45"/>
      <c r="NU8082" s="45"/>
    </row>
    <row r="8083" spans="2:385" s="48" customFormat="1" x14ac:dyDescent="0.2">
      <c r="B8083" s="45"/>
      <c r="C8083" s="45"/>
      <c r="D8083" s="234"/>
      <c r="AM8083" s="47"/>
      <c r="NJ8083" s="45"/>
      <c r="NK8083" s="45"/>
      <c r="NL8083" s="45"/>
      <c r="NM8083" s="45"/>
      <c r="NN8083" s="45"/>
      <c r="NO8083" s="45"/>
      <c r="NP8083" s="45"/>
      <c r="NQ8083" s="45"/>
      <c r="NR8083" s="45"/>
      <c r="NS8083" s="45"/>
      <c r="NT8083" s="45"/>
      <c r="NU8083" s="45"/>
    </row>
    <row r="8084" spans="2:385" s="48" customFormat="1" x14ac:dyDescent="0.2">
      <c r="B8084" s="45"/>
      <c r="C8084" s="45"/>
      <c r="D8084" s="234"/>
      <c r="AM8084" s="47"/>
      <c r="NJ8084" s="45"/>
      <c r="NK8084" s="45"/>
      <c r="NL8084" s="45"/>
      <c r="NM8084" s="45"/>
      <c r="NN8084" s="45"/>
      <c r="NO8084" s="45"/>
      <c r="NP8084" s="45"/>
      <c r="NQ8084" s="45"/>
      <c r="NR8084" s="45"/>
      <c r="NS8084" s="45"/>
      <c r="NT8084" s="45"/>
      <c r="NU8084" s="45"/>
    </row>
    <row r="8085" spans="2:385" s="48" customFormat="1" x14ac:dyDescent="0.2">
      <c r="B8085" s="45"/>
      <c r="C8085" s="45"/>
      <c r="D8085" s="234"/>
      <c r="AM8085" s="47"/>
      <c r="NJ8085" s="45"/>
      <c r="NK8085" s="45"/>
      <c r="NL8085" s="45"/>
      <c r="NM8085" s="45"/>
      <c r="NN8085" s="45"/>
      <c r="NO8085" s="45"/>
      <c r="NP8085" s="45"/>
      <c r="NQ8085" s="45"/>
      <c r="NR8085" s="45"/>
      <c r="NS8085" s="45"/>
      <c r="NT8085" s="45"/>
      <c r="NU8085" s="45"/>
    </row>
    <row r="8086" spans="2:385" s="48" customFormat="1" x14ac:dyDescent="0.2">
      <c r="B8086" s="45"/>
      <c r="C8086" s="45"/>
      <c r="D8086" s="234"/>
      <c r="AM8086" s="47"/>
      <c r="NJ8086" s="45"/>
      <c r="NK8086" s="45"/>
      <c r="NL8086" s="45"/>
      <c r="NM8086" s="45"/>
      <c r="NN8086" s="45"/>
      <c r="NO8086" s="45"/>
      <c r="NP8086" s="45"/>
      <c r="NQ8086" s="45"/>
      <c r="NR8086" s="45"/>
      <c r="NS8086" s="45"/>
      <c r="NT8086" s="45"/>
      <c r="NU8086" s="45"/>
    </row>
    <row r="8087" spans="2:385" s="48" customFormat="1" x14ac:dyDescent="0.2">
      <c r="B8087" s="45"/>
      <c r="C8087" s="45"/>
      <c r="D8087" s="234"/>
      <c r="AM8087" s="47"/>
      <c r="NJ8087" s="45"/>
      <c r="NK8087" s="45"/>
      <c r="NL8087" s="45"/>
      <c r="NM8087" s="45"/>
      <c r="NN8087" s="45"/>
      <c r="NO8087" s="45"/>
      <c r="NP8087" s="45"/>
      <c r="NQ8087" s="45"/>
      <c r="NR8087" s="45"/>
      <c r="NS8087" s="45"/>
      <c r="NT8087" s="45"/>
      <c r="NU8087" s="45"/>
    </row>
    <row r="8088" spans="2:385" s="48" customFormat="1" x14ac:dyDescent="0.2">
      <c r="B8088" s="45"/>
      <c r="C8088" s="45"/>
      <c r="D8088" s="234"/>
      <c r="AM8088" s="47"/>
      <c r="NJ8088" s="45"/>
      <c r="NK8088" s="45"/>
      <c r="NL8088" s="45"/>
      <c r="NM8088" s="45"/>
      <c r="NN8088" s="45"/>
      <c r="NO8088" s="45"/>
      <c r="NP8088" s="45"/>
      <c r="NQ8088" s="45"/>
      <c r="NR8088" s="45"/>
      <c r="NS8088" s="45"/>
      <c r="NT8088" s="45"/>
      <c r="NU8088" s="45"/>
    </row>
    <row r="8089" spans="2:385" s="48" customFormat="1" x14ac:dyDescent="0.2">
      <c r="B8089" s="45"/>
      <c r="C8089" s="45"/>
      <c r="D8089" s="234"/>
      <c r="AM8089" s="47"/>
      <c r="NJ8089" s="45"/>
      <c r="NK8089" s="45"/>
      <c r="NL8089" s="45"/>
      <c r="NM8089" s="45"/>
      <c r="NN8089" s="45"/>
      <c r="NO8089" s="45"/>
      <c r="NP8089" s="45"/>
      <c r="NQ8089" s="45"/>
      <c r="NR8089" s="45"/>
      <c r="NS8089" s="45"/>
      <c r="NT8089" s="45"/>
      <c r="NU8089" s="45"/>
    </row>
    <row r="8090" spans="2:385" s="48" customFormat="1" x14ac:dyDescent="0.2">
      <c r="B8090" s="45"/>
      <c r="C8090" s="45"/>
      <c r="D8090" s="234"/>
      <c r="AM8090" s="47"/>
      <c r="NJ8090" s="45"/>
      <c r="NK8090" s="45"/>
      <c r="NL8090" s="45"/>
      <c r="NM8090" s="45"/>
      <c r="NN8090" s="45"/>
      <c r="NO8090" s="45"/>
      <c r="NP8090" s="45"/>
      <c r="NQ8090" s="45"/>
      <c r="NR8090" s="45"/>
      <c r="NS8090" s="45"/>
      <c r="NT8090" s="45"/>
      <c r="NU8090" s="45"/>
    </row>
    <row r="8091" spans="2:385" s="48" customFormat="1" x14ac:dyDescent="0.2">
      <c r="B8091" s="45"/>
      <c r="C8091" s="45"/>
      <c r="D8091" s="234"/>
      <c r="AM8091" s="47"/>
      <c r="NJ8091" s="45"/>
      <c r="NK8091" s="45"/>
      <c r="NL8091" s="45"/>
      <c r="NM8091" s="45"/>
      <c r="NN8091" s="45"/>
      <c r="NO8091" s="45"/>
      <c r="NP8091" s="45"/>
      <c r="NQ8091" s="45"/>
      <c r="NR8091" s="45"/>
      <c r="NS8091" s="45"/>
      <c r="NT8091" s="45"/>
      <c r="NU8091" s="45"/>
    </row>
    <row r="8092" spans="2:385" s="48" customFormat="1" x14ac:dyDescent="0.2">
      <c r="B8092" s="45"/>
      <c r="C8092" s="45"/>
      <c r="D8092" s="234"/>
      <c r="AM8092" s="47"/>
      <c r="NJ8092" s="45"/>
      <c r="NK8092" s="45"/>
      <c r="NL8092" s="45"/>
      <c r="NM8092" s="45"/>
      <c r="NN8092" s="45"/>
      <c r="NO8092" s="45"/>
      <c r="NP8092" s="45"/>
      <c r="NQ8092" s="45"/>
      <c r="NR8092" s="45"/>
      <c r="NS8092" s="45"/>
      <c r="NT8092" s="45"/>
      <c r="NU8092" s="45"/>
    </row>
    <row r="8093" spans="2:385" s="48" customFormat="1" x14ac:dyDescent="0.2">
      <c r="B8093" s="45"/>
      <c r="C8093" s="45"/>
      <c r="D8093" s="234"/>
      <c r="AM8093" s="47"/>
      <c r="NJ8093" s="45"/>
      <c r="NK8093" s="45"/>
      <c r="NL8093" s="45"/>
      <c r="NM8093" s="45"/>
      <c r="NN8093" s="45"/>
      <c r="NO8093" s="45"/>
      <c r="NP8093" s="45"/>
      <c r="NQ8093" s="45"/>
      <c r="NR8093" s="45"/>
      <c r="NS8093" s="45"/>
      <c r="NT8093" s="45"/>
      <c r="NU8093" s="45"/>
    </row>
    <row r="8094" spans="2:385" s="48" customFormat="1" x14ac:dyDescent="0.2">
      <c r="B8094" s="45"/>
      <c r="C8094" s="45"/>
      <c r="D8094" s="234"/>
      <c r="AM8094" s="47"/>
      <c r="NJ8094" s="45"/>
      <c r="NK8094" s="45"/>
      <c r="NL8094" s="45"/>
      <c r="NM8094" s="45"/>
      <c r="NN8094" s="45"/>
      <c r="NO8094" s="45"/>
      <c r="NP8094" s="45"/>
      <c r="NQ8094" s="45"/>
      <c r="NR8094" s="45"/>
      <c r="NS8094" s="45"/>
      <c r="NT8094" s="45"/>
      <c r="NU8094" s="45"/>
    </row>
    <row r="8095" spans="2:385" s="48" customFormat="1" x14ac:dyDescent="0.2">
      <c r="B8095" s="45"/>
      <c r="C8095" s="45"/>
      <c r="D8095" s="234"/>
      <c r="AM8095" s="47"/>
      <c r="NJ8095" s="45"/>
      <c r="NK8095" s="45"/>
      <c r="NL8095" s="45"/>
      <c r="NM8095" s="45"/>
      <c r="NN8095" s="45"/>
      <c r="NO8095" s="45"/>
      <c r="NP8095" s="45"/>
      <c r="NQ8095" s="45"/>
      <c r="NR8095" s="45"/>
      <c r="NS8095" s="45"/>
      <c r="NT8095" s="45"/>
      <c r="NU8095" s="45"/>
    </row>
    <row r="8096" spans="2:385" s="48" customFormat="1" x14ac:dyDescent="0.2">
      <c r="B8096" s="45"/>
      <c r="C8096" s="45"/>
      <c r="D8096" s="234"/>
      <c r="AM8096" s="47"/>
      <c r="NJ8096" s="45"/>
      <c r="NK8096" s="45"/>
      <c r="NL8096" s="45"/>
      <c r="NM8096" s="45"/>
      <c r="NN8096" s="45"/>
      <c r="NO8096" s="45"/>
      <c r="NP8096" s="45"/>
      <c r="NQ8096" s="45"/>
      <c r="NR8096" s="45"/>
      <c r="NS8096" s="45"/>
      <c r="NT8096" s="45"/>
      <c r="NU8096" s="45"/>
    </row>
    <row r="8097" spans="2:385" s="48" customFormat="1" x14ac:dyDescent="0.2">
      <c r="B8097" s="45"/>
      <c r="C8097" s="45"/>
      <c r="D8097" s="234"/>
      <c r="AM8097" s="47"/>
      <c r="NJ8097" s="45"/>
      <c r="NK8097" s="45"/>
      <c r="NL8097" s="45"/>
      <c r="NM8097" s="45"/>
      <c r="NN8097" s="45"/>
      <c r="NO8097" s="45"/>
      <c r="NP8097" s="45"/>
      <c r="NQ8097" s="45"/>
      <c r="NR8097" s="45"/>
      <c r="NS8097" s="45"/>
      <c r="NT8097" s="45"/>
      <c r="NU8097" s="45"/>
    </row>
    <row r="8098" spans="2:385" s="48" customFormat="1" x14ac:dyDescent="0.2">
      <c r="B8098" s="45"/>
      <c r="C8098" s="45"/>
      <c r="D8098" s="234"/>
      <c r="AM8098" s="47"/>
      <c r="NJ8098" s="45"/>
      <c r="NK8098" s="45"/>
      <c r="NL8098" s="45"/>
      <c r="NM8098" s="45"/>
      <c r="NN8098" s="45"/>
      <c r="NO8098" s="45"/>
      <c r="NP8098" s="45"/>
      <c r="NQ8098" s="45"/>
      <c r="NR8098" s="45"/>
      <c r="NS8098" s="45"/>
      <c r="NT8098" s="45"/>
      <c r="NU8098" s="45"/>
    </row>
    <row r="8099" spans="2:385" s="48" customFormat="1" x14ac:dyDescent="0.2">
      <c r="B8099" s="45"/>
      <c r="C8099" s="45"/>
      <c r="D8099" s="234"/>
      <c r="AM8099" s="47"/>
      <c r="NJ8099" s="45"/>
      <c r="NK8099" s="45"/>
      <c r="NL8099" s="45"/>
      <c r="NM8099" s="45"/>
      <c r="NN8099" s="45"/>
      <c r="NO8099" s="45"/>
      <c r="NP8099" s="45"/>
      <c r="NQ8099" s="45"/>
      <c r="NR8099" s="45"/>
      <c r="NS8099" s="45"/>
      <c r="NT8099" s="45"/>
      <c r="NU8099" s="45"/>
    </row>
    <row r="8100" spans="2:385" s="48" customFormat="1" x14ac:dyDescent="0.2">
      <c r="B8100" s="45"/>
      <c r="C8100" s="45"/>
      <c r="D8100" s="234"/>
      <c r="AM8100" s="47"/>
      <c r="NJ8100" s="45"/>
      <c r="NK8100" s="45"/>
      <c r="NL8100" s="45"/>
      <c r="NM8100" s="45"/>
      <c r="NN8100" s="45"/>
      <c r="NO8100" s="45"/>
      <c r="NP8100" s="45"/>
      <c r="NQ8100" s="45"/>
      <c r="NR8100" s="45"/>
      <c r="NS8100" s="45"/>
      <c r="NT8100" s="45"/>
      <c r="NU8100" s="45"/>
    </row>
    <row r="8101" spans="2:385" s="48" customFormat="1" x14ac:dyDescent="0.2">
      <c r="B8101" s="45"/>
      <c r="C8101" s="45"/>
      <c r="D8101" s="234"/>
      <c r="AM8101" s="47"/>
      <c r="NJ8101" s="45"/>
      <c r="NK8101" s="45"/>
      <c r="NL8101" s="45"/>
      <c r="NM8101" s="45"/>
      <c r="NN8101" s="45"/>
      <c r="NO8101" s="45"/>
      <c r="NP8101" s="45"/>
      <c r="NQ8101" s="45"/>
      <c r="NR8101" s="45"/>
      <c r="NS8101" s="45"/>
      <c r="NT8101" s="45"/>
      <c r="NU8101" s="45"/>
    </row>
    <row r="8102" spans="2:385" s="48" customFormat="1" x14ac:dyDescent="0.2">
      <c r="B8102" s="45"/>
      <c r="C8102" s="45"/>
      <c r="D8102" s="234"/>
      <c r="AM8102" s="47"/>
      <c r="NJ8102" s="45"/>
      <c r="NK8102" s="45"/>
      <c r="NL8102" s="45"/>
      <c r="NM8102" s="45"/>
      <c r="NN8102" s="45"/>
      <c r="NO8102" s="45"/>
      <c r="NP8102" s="45"/>
      <c r="NQ8102" s="45"/>
      <c r="NR8102" s="45"/>
      <c r="NS8102" s="45"/>
      <c r="NT8102" s="45"/>
      <c r="NU8102" s="45"/>
    </row>
    <row r="8103" spans="2:385" s="48" customFormat="1" x14ac:dyDescent="0.2">
      <c r="B8103" s="45"/>
      <c r="C8103" s="45"/>
      <c r="D8103" s="234"/>
      <c r="AM8103" s="47"/>
      <c r="NJ8103" s="45"/>
      <c r="NK8103" s="45"/>
      <c r="NL8103" s="45"/>
      <c r="NM8103" s="45"/>
      <c r="NN8103" s="45"/>
      <c r="NO8103" s="45"/>
      <c r="NP8103" s="45"/>
      <c r="NQ8103" s="45"/>
      <c r="NR8103" s="45"/>
      <c r="NS8103" s="45"/>
      <c r="NT8103" s="45"/>
      <c r="NU8103" s="45"/>
    </row>
    <row r="8104" spans="2:385" s="48" customFormat="1" x14ac:dyDescent="0.2">
      <c r="B8104" s="45"/>
      <c r="C8104" s="45"/>
      <c r="D8104" s="234"/>
      <c r="AM8104" s="47"/>
      <c r="NJ8104" s="45"/>
      <c r="NK8104" s="45"/>
      <c r="NL8104" s="45"/>
      <c r="NM8104" s="45"/>
      <c r="NN8104" s="45"/>
      <c r="NO8104" s="45"/>
      <c r="NP8104" s="45"/>
      <c r="NQ8104" s="45"/>
      <c r="NR8104" s="45"/>
      <c r="NS8104" s="45"/>
      <c r="NT8104" s="45"/>
      <c r="NU8104" s="45"/>
    </row>
    <row r="8105" spans="2:385" s="48" customFormat="1" x14ac:dyDescent="0.2">
      <c r="B8105" s="45"/>
      <c r="C8105" s="45"/>
      <c r="D8105" s="234"/>
      <c r="AM8105" s="47"/>
      <c r="NJ8105" s="45"/>
      <c r="NK8105" s="45"/>
      <c r="NL8105" s="45"/>
      <c r="NM8105" s="45"/>
      <c r="NN8105" s="45"/>
      <c r="NO8105" s="45"/>
      <c r="NP8105" s="45"/>
      <c r="NQ8105" s="45"/>
      <c r="NR8105" s="45"/>
      <c r="NS8105" s="45"/>
      <c r="NT8105" s="45"/>
      <c r="NU8105" s="45"/>
    </row>
    <row r="8106" spans="2:385" s="48" customFormat="1" x14ac:dyDescent="0.2">
      <c r="B8106" s="45"/>
      <c r="C8106" s="45"/>
      <c r="D8106" s="234"/>
      <c r="AM8106" s="47"/>
      <c r="NJ8106" s="45"/>
      <c r="NK8106" s="45"/>
      <c r="NL8106" s="45"/>
      <c r="NM8106" s="45"/>
      <c r="NN8106" s="45"/>
      <c r="NO8106" s="45"/>
      <c r="NP8106" s="45"/>
      <c r="NQ8106" s="45"/>
      <c r="NR8106" s="45"/>
      <c r="NS8106" s="45"/>
      <c r="NT8106" s="45"/>
      <c r="NU8106" s="45"/>
    </row>
    <row r="8107" spans="2:385" s="48" customFormat="1" x14ac:dyDescent="0.2">
      <c r="B8107" s="45"/>
      <c r="C8107" s="45"/>
      <c r="D8107" s="234"/>
      <c r="AM8107" s="47"/>
      <c r="NJ8107" s="45"/>
      <c r="NK8107" s="45"/>
      <c r="NL8107" s="45"/>
      <c r="NM8107" s="45"/>
      <c r="NN8107" s="45"/>
      <c r="NO8107" s="45"/>
      <c r="NP8107" s="45"/>
      <c r="NQ8107" s="45"/>
      <c r="NR8107" s="45"/>
      <c r="NS8107" s="45"/>
      <c r="NT8107" s="45"/>
      <c r="NU8107" s="45"/>
    </row>
    <row r="8108" spans="2:385" s="48" customFormat="1" x14ac:dyDescent="0.2">
      <c r="B8108" s="45"/>
      <c r="C8108" s="45"/>
      <c r="D8108" s="234"/>
      <c r="AM8108" s="47"/>
      <c r="NJ8108" s="45"/>
      <c r="NK8108" s="45"/>
      <c r="NL8108" s="45"/>
      <c r="NM8108" s="45"/>
      <c r="NN8108" s="45"/>
      <c r="NO8108" s="45"/>
      <c r="NP8108" s="45"/>
      <c r="NQ8108" s="45"/>
      <c r="NR8108" s="45"/>
      <c r="NS8108" s="45"/>
      <c r="NT8108" s="45"/>
      <c r="NU8108" s="45"/>
    </row>
    <row r="8109" spans="2:385" s="48" customFormat="1" x14ac:dyDescent="0.2">
      <c r="B8109" s="45"/>
      <c r="C8109" s="45"/>
      <c r="D8109" s="234"/>
      <c r="AM8109" s="47"/>
      <c r="NJ8109" s="45"/>
      <c r="NK8109" s="45"/>
      <c r="NL8109" s="45"/>
      <c r="NM8109" s="45"/>
      <c r="NN8109" s="45"/>
      <c r="NO8109" s="45"/>
      <c r="NP8109" s="45"/>
      <c r="NQ8109" s="45"/>
      <c r="NR8109" s="45"/>
      <c r="NS8109" s="45"/>
      <c r="NT8109" s="45"/>
      <c r="NU8109" s="45"/>
    </row>
    <row r="8110" spans="2:385" s="48" customFormat="1" x14ac:dyDescent="0.2">
      <c r="B8110" s="45"/>
      <c r="C8110" s="45"/>
      <c r="D8110" s="234"/>
      <c r="AM8110" s="47"/>
      <c r="NJ8110" s="45"/>
      <c r="NK8110" s="45"/>
      <c r="NL8110" s="45"/>
      <c r="NM8110" s="45"/>
      <c r="NN8110" s="45"/>
      <c r="NO8110" s="45"/>
      <c r="NP8110" s="45"/>
      <c r="NQ8110" s="45"/>
      <c r="NR8110" s="45"/>
      <c r="NS8110" s="45"/>
      <c r="NT8110" s="45"/>
      <c r="NU8110" s="45"/>
    </row>
    <row r="8111" spans="2:385" s="48" customFormat="1" x14ac:dyDescent="0.2">
      <c r="B8111" s="45"/>
      <c r="C8111" s="45"/>
      <c r="D8111" s="234"/>
      <c r="AM8111" s="47"/>
      <c r="NJ8111" s="45"/>
      <c r="NK8111" s="45"/>
      <c r="NL8111" s="45"/>
      <c r="NM8111" s="45"/>
      <c r="NN8111" s="45"/>
      <c r="NO8111" s="45"/>
      <c r="NP8111" s="45"/>
      <c r="NQ8111" s="45"/>
      <c r="NR8111" s="45"/>
      <c r="NS8111" s="45"/>
      <c r="NT8111" s="45"/>
      <c r="NU8111" s="45"/>
    </row>
    <row r="8112" spans="2:385" s="48" customFormat="1" x14ac:dyDescent="0.2">
      <c r="B8112" s="45"/>
      <c r="C8112" s="45"/>
      <c r="D8112" s="234"/>
      <c r="AM8112" s="47"/>
      <c r="NJ8112" s="45"/>
      <c r="NK8112" s="45"/>
      <c r="NL8112" s="45"/>
      <c r="NM8112" s="45"/>
      <c r="NN8112" s="45"/>
      <c r="NO8112" s="45"/>
      <c r="NP8112" s="45"/>
      <c r="NQ8112" s="45"/>
      <c r="NR8112" s="45"/>
      <c r="NS8112" s="45"/>
      <c r="NT8112" s="45"/>
      <c r="NU8112" s="45"/>
    </row>
    <row r="8113" spans="2:385" s="48" customFormat="1" x14ac:dyDescent="0.2">
      <c r="B8113" s="45"/>
      <c r="C8113" s="45"/>
      <c r="D8113" s="234"/>
      <c r="AM8113" s="47"/>
      <c r="NJ8113" s="45"/>
      <c r="NK8113" s="45"/>
      <c r="NL8113" s="45"/>
      <c r="NM8113" s="45"/>
      <c r="NN8113" s="45"/>
      <c r="NO8113" s="45"/>
      <c r="NP8113" s="45"/>
      <c r="NQ8113" s="45"/>
      <c r="NR8113" s="45"/>
      <c r="NS8113" s="45"/>
      <c r="NT8113" s="45"/>
      <c r="NU8113" s="45"/>
    </row>
    <row r="8114" spans="2:385" s="48" customFormat="1" x14ac:dyDescent="0.2">
      <c r="B8114" s="45"/>
      <c r="C8114" s="45"/>
      <c r="D8114" s="234"/>
      <c r="AM8114" s="47"/>
      <c r="NJ8114" s="45"/>
      <c r="NK8114" s="45"/>
      <c r="NL8114" s="45"/>
      <c r="NM8114" s="45"/>
      <c r="NN8114" s="45"/>
      <c r="NO8114" s="45"/>
      <c r="NP8114" s="45"/>
      <c r="NQ8114" s="45"/>
      <c r="NR8114" s="45"/>
      <c r="NS8114" s="45"/>
      <c r="NT8114" s="45"/>
      <c r="NU8114" s="45"/>
    </row>
    <row r="8115" spans="2:385" s="48" customFormat="1" x14ac:dyDescent="0.2">
      <c r="B8115" s="45"/>
      <c r="C8115" s="45"/>
      <c r="D8115" s="234"/>
      <c r="AM8115" s="47"/>
      <c r="NJ8115" s="45"/>
      <c r="NK8115" s="45"/>
      <c r="NL8115" s="45"/>
      <c r="NM8115" s="45"/>
      <c r="NN8115" s="45"/>
      <c r="NO8115" s="45"/>
      <c r="NP8115" s="45"/>
      <c r="NQ8115" s="45"/>
      <c r="NR8115" s="45"/>
      <c r="NS8115" s="45"/>
      <c r="NT8115" s="45"/>
      <c r="NU8115" s="45"/>
    </row>
    <row r="8116" spans="2:385" s="48" customFormat="1" x14ac:dyDescent="0.2">
      <c r="B8116" s="45"/>
      <c r="C8116" s="45"/>
      <c r="D8116" s="234"/>
      <c r="AM8116" s="47"/>
      <c r="NJ8116" s="45"/>
      <c r="NK8116" s="45"/>
      <c r="NL8116" s="45"/>
      <c r="NM8116" s="45"/>
      <c r="NN8116" s="45"/>
      <c r="NO8116" s="45"/>
      <c r="NP8116" s="45"/>
      <c r="NQ8116" s="45"/>
      <c r="NR8116" s="45"/>
      <c r="NS8116" s="45"/>
      <c r="NT8116" s="45"/>
      <c r="NU8116" s="45"/>
    </row>
    <row r="8117" spans="2:385" s="48" customFormat="1" x14ac:dyDescent="0.2">
      <c r="B8117" s="45"/>
      <c r="C8117" s="45"/>
      <c r="D8117" s="234"/>
      <c r="AM8117" s="47"/>
      <c r="NJ8117" s="45"/>
      <c r="NK8117" s="45"/>
      <c r="NL8117" s="45"/>
      <c r="NM8117" s="45"/>
      <c r="NN8117" s="45"/>
      <c r="NO8117" s="45"/>
      <c r="NP8117" s="45"/>
      <c r="NQ8117" s="45"/>
      <c r="NR8117" s="45"/>
      <c r="NS8117" s="45"/>
      <c r="NT8117" s="45"/>
      <c r="NU8117" s="45"/>
    </row>
    <row r="8118" spans="2:385" s="48" customFormat="1" x14ac:dyDescent="0.2">
      <c r="B8118" s="45"/>
      <c r="C8118" s="45"/>
      <c r="D8118" s="234"/>
      <c r="AM8118" s="47"/>
      <c r="NJ8118" s="45"/>
      <c r="NK8118" s="45"/>
      <c r="NL8118" s="45"/>
      <c r="NM8118" s="45"/>
      <c r="NN8118" s="45"/>
      <c r="NO8118" s="45"/>
      <c r="NP8118" s="45"/>
      <c r="NQ8118" s="45"/>
      <c r="NR8118" s="45"/>
      <c r="NS8118" s="45"/>
      <c r="NT8118" s="45"/>
      <c r="NU8118" s="45"/>
    </row>
    <row r="8119" spans="2:385" s="48" customFormat="1" x14ac:dyDescent="0.2">
      <c r="B8119" s="45"/>
      <c r="C8119" s="45"/>
      <c r="D8119" s="234"/>
      <c r="AM8119" s="47"/>
      <c r="NJ8119" s="45"/>
      <c r="NK8119" s="45"/>
      <c r="NL8119" s="45"/>
      <c r="NM8119" s="45"/>
      <c r="NN8119" s="45"/>
      <c r="NO8119" s="45"/>
      <c r="NP8119" s="45"/>
      <c r="NQ8119" s="45"/>
      <c r="NR8119" s="45"/>
      <c r="NS8119" s="45"/>
      <c r="NT8119" s="45"/>
      <c r="NU8119" s="45"/>
    </row>
    <row r="8120" spans="2:385" s="48" customFormat="1" x14ac:dyDescent="0.2">
      <c r="B8120" s="45"/>
      <c r="C8120" s="45"/>
      <c r="D8120" s="234"/>
      <c r="AM8120" s="47"/>
      <c r="NJ8120" s="45"/>
      <c r="NK8120" s="45"/>
      <c r="NL8120" s="45"/>
      <c r="NM8120" s="45"/>
      <c r="NN8120" s="45"/>
      <c r="NO8120" s="45"/>
      <c r="NP8120" s="45"/>
      <c r="NQ8120" s="45"/>
      <c r="NR8120" s="45"/>
      <c r="NS8120" s="45"/>
      <c r="NT8120" s="45"/>
      <c r="NU8120" s="45"/>
    </row>
    <row r="8121" spans="2:385" s="48" customFormat="1" x14ac:dyDescent="0.2">
      <c r="B8121" s="45"/>
      <c r="C8121" s="45"/>
      <c r="D8121" s="234"/>
      <c r="AM8121" s="47"/>
      <c r="NJ8121" s="45"/>
      <c r="NK8121" s="45"/>
      <c r="NL8121" s="45"/>
      <c r="NM8121" s="45"/>
      <c r="NN8121" s="45"/>
      <c r="NO8121" s="45"/>
      <c r="NP8121" s="45"/>
      <c r="NQ8121" s="45"/>
      <c r="NR8121" s="45"/>
      <c r="NS8121" s="45"/>
      <c r="NT8121" s="45"/>
      <c r="NU8121" s="45"/>
    </row>
    <row r="8122" spans="2:385" s="48" customFormat="1" x14ac:dyDescent="0.2">
      <c r="B8122" s="45"/>
      <c r="C8122" s="45"/>
      <c r="D8122" s="234"/>
      <c r="AM8122" s="47"/>
      <c r="NJ8122" s="45"/>
      <c r="NK8122" s="45"/>
      <c r="NL8122" s="45"/>
      <c r="NM8122" s="45"/>
      <c r="NN8122" s="45"/>
      <c r="NO8122" s="45"/>
      <c r="NP8122" s="45"/>
      <c r="NQ8122" s="45"/>
      <c r="NR8122" s="45"/>
      <c r="NS8122" s="45"/>
      <c r="NT8122" s="45"/>
      <c r="NU8122" s="45"/>
    </row>
    <row r="8123" spans="2:385" s="48" customFormat="1" x14ac:dyDescent="0.2">
      <c r="B8123" s="45"/>
      <c r="C8123" s="45"/>
      <c r="D8123" s="234"/>
      <c r="AM8123" s="47"/>
      <c r="NJ8123" s="45"/>
      <c r="NK8123" s="45"/>
      <c r="NL8123" s="45"/>
      <c r="NM8123" s="45"/>
      <c r="NN8123" s="45"/>
      <c r="NO8123" s="45"/>
      <c r="NP8123" s="45"/>
      <c r="NQ8123" s="45"/>
      <c r="NR8123" s="45"/>
      <c r="NS8123" s="45"/>
      <c r="NT8123" s="45"/>
      <c r="NU8123" s="45"/>
    </row>
    <row r="8124" spans="2:385" s="48" customFormat="1" x14ac:dyDescent="0.2">
      <c r="B8124" s="45"/>
      <c r="C8124" s="45"/>
      <c r="D8124" s="234"/>
      <c r="AM8124" s="47"/>
      <c r="NJ8124" s="45"/>
      <c r="NK8124" s="45"/>
      <c r="NL8124" s="45"/>
      <c r="NM8124" s="45"/>
      <c r="NN8124" s="45"/>
      <c r="NO8124" s="45"/>
      <c r="NP8124" s="45"/>
      <c r="NQ8124" s="45"/>
      <c r="NR8124" s="45"/>
      <c r="NS8124" s="45"/>
      <c r="NT8124" s="45"/>
      <c r="NU8124" s="45"/>
    </row>
    <row r="8125" spans="2:385" s="48" customFormat="1" x14ac:dyDescent="0.2">
      <c r="B8125" s="45"/>
      <c r="C8125" s="45"/>
      <c r="D8125" s="234"/>
      <c r="AM8125" s="47"/>
      <c r="NJ8125" s="45"/>
      <c r="NK8125" s="45"/>
      <c r="NL8125" s="45"/>
      <c r="NM8125" s="45"/>
      <c r="NN8125" s="45"/>
      <c r="NO8125" s="45"/>
      <c r="NP8125" s="45"/>
      <c r="NQ8125" s="45"/>
      <c r="NR8125" s="45"/>
      <c r="NS8125" s="45"/>
      <c r="NT8125" s="45"/>
      <c r="NU8125" s="45"/>
    </row>
    <row r="8126" spans="2:385" s="48" customFormat="1" x14ac:dyDescent="0.2">
      <c r="B8126" s="45"/>
      <c r="C8126" s="45"/>
      <c r="D8126" s="234"/>
      <c r="AM8126" s="47"/>
      <c r="NJ8126" s="45"/>
      <c r="NK8126" s="45"/>
      <c r="NL8126" s="45"/>
      <c r="NM8126" s="45"/>
      <c r="NN8126" s="45"/>
      <c r="NO8126" s="45"/>
      <c r="NP8126" s="45"/>
      <c r="NQ8126" s="45"/>
      <c r="NR8126" s="45"/>
      <c r="NS8126" s="45"/>
      <c r="NT8126" s="45"/>
      <c r="NU8126" s="45"/>
    </row>
    <row r="8127" spans="2:385" s="48" customFormat="1" x14ac:dyDescent="0.2">
      <c r="B8127" s="45"/>
      <c r="C8127" s="45"/>
      <c r="D8127" s="234"/>
      <c r="AM8127" s="47"/>
      <c r="NJ8127" s="45"/>
      <c r="NK8127" s="45"/>
      <c r="NL8127" s="45"/>
      <c r="NM8127" s="45"/>
      <c r="NN8127" s="45"/>
      <c r="NO8127" s="45"/>
      <c r="NP8127" s="45"/>
      <c r="NQ8127" s="45"/>
      <c r="NR8127" s="45"/>
      <c r="NS8127" s="45"/>
      <c r="NT8127" s="45"/>
      <c r="NU8127" s="45"/>
    </row>
    <row r="8128" spans="2:385" s="48" customFormat="1" x14ac:dyDescent="0.2">
      <c r="B8128" s="45"/>
      <c r="C8128" s="45"/>
      <c r="D8128" s="234"/>
      <c r="AM8128" s="47"/>
      <c r="NJ8128" s="45"/>
      <c r="NK8128" s="45"/>
      <c r="NL8128" s="45"/>
      <c r="NM8128" s="45"/>
      <c r="NN8128" s="45"/>
      <c r="NO8128" s="45"/>
      <c r="NP8128" s="45"/>
      <c r="NQ8128" s="45"/>
      <c r="NR8128" s="45"/>
      <c r="NS8128" s="45"/>
      <c r="NT8128" s="45"/>
      <c r="NU8128" s="45"/>
    </row>
    <row r="8129" spans="2:385" s="48" customFormat="1" x14ac:dyDescent="0.2">
      <c r="B8129" s="45"/>
      <c r="C8129" s="45"/>
      <c r="D8129" s="234"/>
      <c r="AM8129" s="47"/>
      <c r="NJ8129" s="45"/>
      <c r="NK8129" s="45"/>
      <c r="NL8129" s="45"/>
      <c r="NM8129" s="45"/>
      <c r="NN8129" s="45"/>
      <c r="NO8129" s="45"/>
      <c r="NP8129" s="45"/>
      <c r="NQ8129" s="45"/>
      <c r="NR8129" s="45"/>
      <c r="NS8129" s="45"/>
      <c r="NT8129" s="45"/>
      <c r="NU8129" s="45"/>
    </row>
    <row r="8130" spans="2:385" s="48" customFormat="1" x14ac:dyDescent="0.2">
      <c r="B8130" s="45"/>
      <c r="C8130" s="45"/>
      <c r="D8130" s="234"/>
      <c r="AM8130" s="47"/>
      <c r="NJ8130" s="45"/>
      <c r="NK8130" s="45"/>
      <c r="NL8130" s="45"/>
      <c r="NM8130" s="45"/>
      <c r="NN8130" s="45"/>
      <c r="NO8130" s="45"/>
      <c r="NP8130" s="45"/>
      <c r="NQ8130" s="45"/>
      <c r="NR8130" s="45"/>
      <c r="NS8130" s="45"/>
      <c r="NT8130" s="45"/>
      <c r="NU8130" s="45"/>
    </row>
    <row r="8131" spans="2:385" s="48" customFormat="1" x14ac:dyDescent="0.2">
      <c r="B8131" s="45"/>
      <c r="C8131" s="45"/>
      <c r="D8131" s="234"/>
      <c r="AM8131" s="47"/>
      <c r="NJ8131" s="45"/>
      <c r="NK8131" s="45"/>
      <c r="NL8131" s="45"/>
      <c r="NM8131" s="45"/>
      <c r="NN8131" s="45"/>
      <c r="NO8131" s="45"/>
      <c r="NP8131" s="45"/>
      <c r="NQ8131" s="45"/>
      <c r="NR8131" s="45"/>
      <c r="NS8131" s="45"/>
      <c r="NT8131" s="45"/>
      <c r="NU8131" s="45"/>
    </row>
    <row r="8132" spans="2:385" s="48" customFormat="1" x14ac:dyDescent="0.2">
      <c r="B8132" s="45"/>
      <c r="C8132" s="45"/>
      <c r="D8132" s="234"/>
      <c r="AM8132" s="47"/>
      <c r="NJ8132" s="45"/>
      <c r="NK8132" s="45"/>
      <c r="NL8132" s="45"/>
      <c r="NM8132" s="45"/>
      <c r="NN8132" s="45"/>
      <c r="NO8132" s="45"/>
      <c r="NP8132" s="45"/>
      <c r="NQ8132" s="45"/>
      <c r="NR8132" s="45"/>
      <c r="NS8132" s="45"/>
      <c r="NT8132" s="45"/>
      <c r="NU8132" s="45"/>
    </row>
    <row r="8133" spans="2:385" s="48" customFormat="1" x14ac:dyDescent="0.2">
      <c r="B8133" s="45"/>
      <c r="C8133" s="45"/>
      <c r="D8133" s="234"/>
      <c r="AM8133" s="47"/>
      <c r="NJ8133" s="45"/>
      <c r="NK8133" s="45"/>
      <c r="NL8133" s="45"/>
      <c r="NM8133" s="45"/>
      <c r="NN8133" s="45"/>
      <c r="NO8133" s="45"/>
      <c r="NP8133" s="45"/>
      <c r="NQ8133" s="45"/>
      <c r="NR8133" s="45"/>
      <c r="NS8133" s="45"/>
      <c r="NT8133" s="45"/>
      <c r="NU8133" s="45"/>
    </row>
    <row r="8134" spans="2:385" s="48" customFormat="1" x14ac:dyDescent="0.2">
      <c r="B8134" s="45"/>
      <c r="C8134" s="45"/>
      <c r="D8134" s="234"/>
      <c r="AM8134" s="47"/>
      <c r="NJ8134" s="45"/>
      <c r="NK8134" s="45"/>
      <c r="NL8134" s="45"/>
      <c r="NM8134" s="45"/>
      <c r="NN8134" s="45"/>
      <c r="NO8134" s="45"/>
      <c r="NP8134" s="45"/>
      <c r="NQ8134" s="45"/>
      <c r="NR8134" s="45"/>
      <c r="NS8134" s="45"/>
      <c r="NT8134" s="45"/>
      <c r="NU8134" s="45"/>
    </row>
    <row r="8135" spans="2:385" s="48" customFormat="1" x14ac:dyDescent="0.2">
      <c r="B8135" s="45"/>
      <c r="C8135" s="45"/>
      <c r="D8135" s="234"/>
      <c r="AM8135" s="47"/>
      <c r="NJ8135" s="45"/>
      <c r="NK8135" s="45"/>
      <c r="NL8135" s="45"/>
      <c r="NM8135" s="45"/>
      <c r="NN8135" s="45"/>
      <c r="NO8135" s="45"/>
      <c r="NP8135" s="45"/>
      <c r="NQ8135" s="45"/>
      <c r="NR8135" s="45"/>
      <c r="NS8135" s="45"/>
      <c r="NT8135" s="45"/>
      <c r="NU8135" s="45"/>
    </row>
    <row r="8136" spans="2:385" s="48" customFormat="1" x14ac:dyDescent="0.2">
      <c r="B8136" s="45"/>
      <c r="C8136" s="45"/>
      <c r="D8136" s="234"/>
      <c r="AM8136" s="47"/>
      <c r="NJ8136" s="45"/>
      <c r="NK8136" s="45"/>
      <c r="NL8136" s="45"/>
      <c r="NM8136" s="45"/>
      <c r="NN8136" s="45"/>
      <c r="NO8136" s="45"/>
      <c r="NP8136" s="45"/>
      <c r="NQ8136" s="45"/>
      <c r="NR8136" s="45"/>
      <c r="NS8136" s="45"/>
      <c r="NT8136" s="45"/>
      <c r="NU8136" s="45"/>
    </row>
    <row r="8137" spans="2:385" s="48" customFormat="1" x14ac:dyDescent="0.2">
      <c r="B8137" s="45"/>
      <c r="C8137" s="45"/>
      <c r="D8137" s="234"/>
      <c r="AM8137" s="47"/>
      <c r="NJ8137" s="45"/>
      <c r="NK8137" s="45"/>
      <c r="NL8137" s="45"/>
      <c r="NM8137" s="45"/>
      <c r="NN8137" s="45"/>
      <c r="NO8137" s="45"/>
      <c r="NP8137" s="45"/>
      <c r="NQ8137" s="45"/>
      <c r="NR8137" s="45"/>
      <c r="NS8137" s="45"/>
      <c r="NT8137" s="45"/>
      <c r="NU8137" s="45"/>
    </row>
    <row r="8138" spans="2:385" s="48" customFormat="1" x14ac:dyDescent="0.2">
      <c r="B8138" s="45"/>
      <c r="C8138" s="45"/>
      <c r="D8138" s="234"/>
      <c r="AM8138" s="47"/>
      <c r="NJ8138" s="45"/>
      <c r="NK8138" s="45"/>
      <c r="NL8138" s="45"/>
      <c r="NM8138" s="45"/>
      <c r="NN8138" s="45"/>
      <c r="NO8138" s="45"/>
      <c r="NP8138" s="45"/>
      <c r="NQ8138" s="45"/>
      <c r="NR8138" s="45"/>
      <c r="NS8138" s="45"/>
      <c r="NT8138" s="45"/>
      <c r="NU8138" s="45"/>
    </row>
    <row r="8139" spans="2:385" s="48" customFormat="1" x14ac:dyDescent="0.2">
      <c r="B8139" s="45"/>
      <c r="C8139" s="45"/>
      <c r="D8139" s="234"/>
      <c r="AM8139" s="47"/>
      <c r="NJ8139" s="45"/>
      <c r="NK8139" s="45"/>
      <c r="NL8139" s="45"/>
      <c r="NM8139" s="45"/>
      <c r="NN8139" s="45"/>
      <c r="NO8139" s="45"/>
      <c r="NP8139" s="45"/>
      <c r="NQ8139" s="45"/>
      <c r="NR8139" s="45"/>
      <c r="NS8139" s="45"/>
      <c r="NT8139" s="45"/>
      <c r="NU8139" s="45"/>
    </row>
    <row r="8140" spans="2:385" s="48" customFormat="1" x14ac:dyDescent="0.2">
      <c r="B8140" s="45"/>
      <c r="C8140" s="45"/>
      <c r="D8140" s="234"/>
      <c r="AM8140" s="47"/>
      <c r="NJ8140" s="45"/>
      <c r="NK8140" s="45"/>
      <c r="NL8140" s="45"/>
      <c r="NM8140" s="45"/>
      <c r="NN8140" s="45"/>
      <c r="NO8140" s="45"/>
      <c r="NP8140" s="45"/>
      <c r="NQ8140" s="45"/>
      <c r="NR8140" s="45"/>
      <c r="NS8140" s="45"/>
      <c r="NT8140" s="45"/>
      <c r="NU8140" s="45"/>
    </row>
    <row r="8141" spans="2:385" s="48" customFormat="1" x14ac:dyDescent="0.2">
      <c r="B8141" s="45"/>
      <c r="C8141" s="45"/>
      <c r="D8141" s="234"/>
      <c r="AM8141" s="47"/>
      <c r="NJ8141" s="45"/>
      <c r="NK8141" s="45"/>
      <c r="NL8141" s="45"/>
      <c r="NM8141" s="45"/>
      <c r="NN8141" s="45"/>
      <c r="NO8141" s="45"/>
      <c r="NP8141" s="45"/>
      <c r="NQ8141" s="45"/>
      <c r="NR8141" s="45"/>
      <c r="NS8141" s="45"/>
      <c r="NT8141" s="45"/>
      <c r="NU8141" s="45"/>
    </row>
    <row r="8142" spans="2:385" s="48" customFormat="1" x14ac:dyDescent="0.2">
      <c r="B8142" s="45"/>
      <c r="C8142" s="45"/>
      <c r="D8142" s="234"/>
      <c r="AM8142" s="47"/>
      <c r="NJ8142" s="45"/>
      <c r="NK8142" s="45"/>
      <c r="NL8142" s="45"/>
      <c r="NM8142" s="45"/>
      <c r="NN8142" s="45"/>
      <c r="NO8142" s="45"/>
      <c r="NP8142" s="45"/>
      <c r="NQ8142" s="45"/>
      <c r="NR8142" s="45"/>
      <c r="NS8142" s="45"/>
      <c r="NT8142" s="45"/>
      <c r="NU8142" s="45"/>
    </row>
    <row r="8143" spans="2:385" s="48" customFormat="1" x14ac:dyDescent="0.2">
      <c r="B8143" s="45"/>
      <c r="C8143" s="45"/>
      <c r="D8143" s="234"/>
      <c r="AM8143" s="47"/>
      <c r="NJ8143" s="45"/>
      <c r="NK8143" s="45"/>
      <c r="NL8143" s="45"/>
      <c r="NM8143" s="45"/>
      <c r="NN8143" s="45"/>
      <c r="NO8143" s="45"/>
      <c r="NP8143" s="45"/>
      <c r="NQ8143" s="45"/>
      <c r="NR8143" s="45"/>
      <c r="NS8143" s="45"/>
      <c r="NT8143" s="45"/>
      <c r="NU8143" s="45"/>
    </row>
    <row r="8144" spans="2:385" s="48" customFormat="1" x14ac:dyDescent="0.2">
      <c r="B8144" s="45"/>
      <c r="C8144" s="45"/>
      <c r="D8144" s="234"/>
      <c r="AM8144" s="47"/>
      <c r="NJ8144" s="45"/>
      <c r="NK8144" s="45"/>
      <c r="NL8144" s="45"/>
      <c r="NM8144" s="45"/>
      <c r="NN8144" s="45"/>
      <c r="NO8144" s="45"/>
      <c r="NP8144" s="45"/>
      <c r="NQ8144" s="45"/>
      <c r="NR8144" s="45"/>
      <c r="NS8144" s="45"/>
      <c r="NT8144" s="45"/>
      <c r="NU8144" s="45"/>
    </row>
    <row r="8145" spans="2:385" s="48" customFormat="1" x14ac:dyDescent="0.2">
      <c r="B8145" s="45"/>
      <c r="C8145" s="45"/>
      <c r="D8145" s="234"/>
      <c r="AM8145" s="47"/>
      <c r="NJ8145" s="45"/>
      <c r="NK8145" s="45"/>
      <c r="NL8145" s="45"/>
      <c r="NM8145" s="45"/>
      <c r="NN8145" s="45"/>
      <c r="NO8145" s="45"/>
      <c r="NP8145" s="45"/>
      <c r="NQ8145" s="45"/>
      <c r="NR8145" s="45"/>
      <c r="NS8145" s="45"/>
      <c r="NT8145" s="45"/>
      <c r="NU8145" s="45"/>
    </row>
    <row r="8146" spans="2:385" s="48" customFormat="1" x14ac:dyDescent="0.2">
      <c r="B8146" s="45"/>
      <c r="C8146" s="45"/>
      <c r="D8146" s="234"/>
      <c r="AM8146" s="47"/>
      <c r="NJ8146" s="45"/>
      <c r="NK8146" s="45"/>
      <c r="NL8146" s="45"/>
      <c r="NM8146" s="45"/>
      <c r="NN8146" s="45"/>
      <c r="NO8146" s="45"/>
      <c r="NP8146" s="45"/>
      <c r="NQ8146" s="45"/>
      <c r="NR8146" s="45"/>
      <c r="NS8146" s="45"/>
      <c r="NT8146" s="45"/>
      <c r="NU8146" s="45"/>
    </row>
    <row r="8147" spans="2:385" s="48" customFormat="1" x14ac:dyDescent="0.2">
      <c r="B8147" s="45"/>
      <c r="C8147" s="45"/>
      <c r="D8147" s="234"/>
      <c r="AM8147" s="47"/>
      <c r="NJ8147" s="45"/>
      <c r="NK8147" s="45"/>
      <c r="NL8147" s="45"/>
      <c r="NM8147" s="45"/>
      <c r="NN8147" s="45"/>
      <c r="NO8147" s="45"/>
      <c r="NP8147" s="45"/>
      <c r="NQ8147" s="45"/>
      <c r="NR8147" s="45"/>
      <c r="NS8147" s="45"/>
      <c r="NT8147" s="45"/>
      <c r="NU8147" s="45"/>
    </row>
    <row r="8148" spans="2:385" s="48" customFormat="1" x14ac:dyDescent="0.2">
      <c r="B8148" s="45"/>
      <c r="C8148" s="45"/>
      <c r="D8148" s="234"/>
      <c r="AM8148" s="47"/>
      <c r="NJ8148" s="45"/>
      <c r="NK8148" s="45"/>
      <c r="NL8148" s="45"/>
      <c r="NM8148" s="45"/>
      <c r="NN8148" s="45"/>
      <c r="NO8148" s="45"/>
      <c r="NP8148" s="45"/>
      <c r="NQ8148" s="45"/>
      <c r="NR8148" s="45"/>
      <c r="NS8148" s="45"/>
      <c r="NT8148" s="45"/>
      <c r="NU8148" s="45"/>
    </row>
    <row r="8149" spans="2:385" s="48" customFormat="1" x14ac:dyDescent="0.2">
      <c r="B8149" s="45"/>
      <c r="C8149" s="45"/>
      <c r="D8149" s="234"/>
      <c r="AM8149" s="47"/>
      <c r="NJ8149" s="45"/>
      <c r="NK8149" s="45"/>
      <c r="NL8149" s="45"/>
      <c r="NM8149" s="45"/>
      <c r="NN8149" s="45"/>
      <c r="NO8149" s="45"/>
      <c r="NP8149" s="45"/>
      <c r="NQ8149" s="45"/>
      <c r="NR8149" s="45"/>
      <c r="NS8149" s="45"/>
      <c r="NT8149" s="45"/>
      <c r="NU8149" s="45"/>
    </row>
    <row r="8150" spans="2:385" s="48" customFormat="1" x14ac:dyDescent="0.2">
      <c r="B8150" s="45"/>
      <c r="C8150" s="45"/>
      <c r="D8150" s="234"/>
      <c r="AM8150" s="47"/>
      <c r="NJ8150" s="45"/>
      <c r="NK8150" s="45"/>
      <c r="NL8150" s="45"/>
      <c r="NM8150" s="45"/>
      <c r="NN8150" s="45"/>
      <c r="NO8150" s="45"/>
      <c r="NP8150" s="45"/>
      <c r="NQ8150" s="45"/>
      <c r="NR8150" s="45"/>
      <c r="NS8150" s="45"/>
      <c r="NT8150" s="45"/>
      <c r="NU8150" s="45"/>
    </row>
    <row r="8151" spans="2:385" s="48" customFormat="1" x14ac:dyDescent="0.2">
      <c r="B8151" s="45"/>
      <c r="C8151" s="45"/>
      <c r="D8151" s="234"/>
      <c r="AM8151" s="47"/>
      <c r="NJ8151" s="45"/>
      <c r="NK8151" s="45"/>
      <c r="NL8151" s="45"/>
      <c r="NM8151" s="45"/>
      <c r="NN8151" s="45"/>
      <c r="NO8151" s="45"/>
      <c r="NP8151" s="45"/>
      <c r="NQ8151" s="45"/>
      <c r="NR8151" s="45"/>
      <c r="NS8151" s="45"/>
      <c r="NT8151" s="45"/>
      <c r="NU8151" s="45"/>
    </row>
    <row r="8152" spans="2:385" s="48" customFormat="1" x14ac:dyDescent="0.2">
      <c r="B8152" s="45"/>
      <c r="C8152" s="45"/>
      <c r="D8152" s="234"/>
      <c r="AM8152" s="47"/>
      <c r="NJ8152" s="45"/>
      <c r="NK8152" s="45"/>
      <c r="NL8152" s="45"/>
      <c r="NM8152" s="45"/>
      <c r="NN8152" s="45"/>
      <c r="NO8152" s="45"/>
      <c r="NP8152" s="45"/>
      <c r="NQ8152" s="45"/>
      <c r="NR8152" s="45"/>
      <c r="NS8152" s="45"/>
      <c r="NT8152" s="45"/>
      <c r="NU8152" s="45"/>
    </row>
    <row r="8153" spans="2:385" s="48" customFormat="1" x14ac:dyDescent="0.2">
      <c r="B8153" s="45"/>
      <c r="C8153" s="45"/>
      <c r="D8153" s="234"/>
      <c r="AM8153" s="47"/>
      <c r="NJ8153" s="45"/>
      <c r="NK8153" s="45"/>
      <c r="NL8153" s="45"/>
      <c r="NM8153" s="45"/>
      <c r="NN8153" s="45"/>
      <c r="NO8153" s="45"/>
      <c r="NP8153" s="45"/>
      <c r="NQ8153" s="45"/>
      <c r="NR8153" s="45"/>
      <c r="NS8153" s="45"/>
      <c r="NT8153" s="45"/>
      <c r="NU8153" s="45"/>
    </row>
    <row r="8154" spans="2:385" s="48" customFormat="1" x14ac:dyDescent="0.2">
      <c r="B8154" s="45"/>
      <c r="C8154" s="45"/>
      <c r="D8154" s="234"/>
      <c r="AM8154" s="47"/>
      <c r="NJ8154" s="45"/>
      <c r="NK8154" s="45"/>
      <c r="NL8154" s="45"/>
      <c r="NM8154" s="45"/>
      <c r="NN8154" s="45"/>
      <c r="NO8154" s="45"/>
      <c r="NP8154" s="45"/>
      <c r="NQ8154" s="45"/>
      <c r="NR8154" s="45"/>
      <c r="NS8154" s="45"/>
      <c r="NT8154" s="45"/>
      <c r="NU8154" s="45"/>
    </row>
    <row r="8155" spans="2:385" s="48" customFormat="1" x14ac:dyDescent="0.2">
      <c r="B8155" s="45"/>
      <c r="C8155" s="45"/>
      <c r="D8155" s="234"/>
      <c r="AM8155" s="47"/>
      <c r="NJ8155" s="45"/>
      <c r="NK8155" s="45"/>
      <c r="NL8155" s="45"/>
      <c r="NM8155" s="45"/>
      <c r="NN8155" s="45"/>
      <c r="NO8155" s="45"/>
      <c r="NP8155" s="45"/>
      <c r="NQ8155" s="45"/>
      <c r="NR8155" s="45"/>
      <c r="NS8155" s="45"/>
      <c r="NT8155" s="45"/>
      <c r="NU8155" s="45"/>
    </row>
    <row r="8156" spans="2:385" s="48" customFormat="1" x14ac:dyDescent="0.2">
      <c r="B8156" s="45"/>
      <c r="C8156" s="45"/>
      <c r="D8156" s="234"/>
      <c r="AM8156" s="47"/>
      <c r="NJ8156" s="45"/>
      <c r="NK8156" s="45"/>
      <c r="NL8156" s="45"/>
      <c r="NM8156" s="45"/>
      <c r="NN8156" s="45"/>
      <c r="NO8156" s="45"/>
      <c r="NP8156" s="45"/>
      <c r="NQ8156" s="45"/>
      <c r="NR8156" s="45"/>
      <c r="NS8156" s="45"/>
      <c r="NT8156" s="45"/>
      <c r="NU8156" s="45"/>
    </row>
    <row r="8157" spans="2:385" s="48" customFormat="1" x14ac:dyDescent="0.2">
      <c r="B8157" s="45"/>
      <c r="C8157" s="45"/>
      <c r="D8157" s="234"/>
      <c r="AM8157" s="47"/>
      <c r="NJ8157" s="45"/>
      <c r="NK8157" s="45"/>
      <c r="NL8157" s="45"/>
      <c r="NM8157" s="45"/>
      <c r="NN8157" s="45"/>
      <c r="NO8157" s="45"/>
      <c r="NP8157" s="45"/>
      <c r="NQ8157" s="45"/>
      <c r="NR8157" s="45"/>
      <c r="NS8157" s="45"/>
      <c r="NT8157" s="45"/>
      <c r="NU8157" s="45"/>
    </row>
    <row r="8158" spans="2:385" s="48" customFormat="1" x14ac:dyDescent="0.2">
      <c r="B8158" s="45"/>
      <c r="C8158" s="45"/>
      <c r="D8158" s="234"/>
      <c r="AM8158" s="47"/>
      <c r="NJ8158" s="45"/>
      <c r="NK8158" s="45"/>
      <c r="NL8158" s="45"/>
      <c r="NM8158" s="45"/>
      <c r="NN8158" s="45"/>
      <c r="NO8158" s="45"/>
      <c r="NP8158" s="45"/>
      <c r="NQ8158" s="45"/>
      <c r="NR8158" s="45"/>
      <c r="NS8158" s="45"/>
      <c r="NT8158" s="45"/>
      <c r="NU8158" s="45"/>
    </row>
    <row r="8159" spans="2:385" s="48" customFormat="1" x14ac:dyDescent="0.2">
      <c r="B8159" s="45"/>
      <c r="C8159" s="45"/>
      <c r="D8159" s="234"/>
      <c r="AM8159" s="47"/>
      <c r="NJ8159" s="45"/>
      <c r="NK8159" s="45"/>
      <c r="NL8159" s="45"/>
      <c r="NM8159" s="45"/>
      <c r="NN8159" s="45"/>
      <c r="NO8159" s="45"/>
      <c r="NP8159" s="45"/>
      <c r="NQ8159" s="45"/>
      <c r="NR8159" s="45"/>
      <c r="NS8159" s="45"/>
      <c r="NT8159" s="45"/>
      <c r="NU8159" s="45"/>
    </row>
    <row r="8160" spans="2:385" s="48" customFormat="1" x14ac:dyDescent="0.2">
      <c r="B8160" s="45"/>
      <c r="C8160" s="45"/>
      <c r="D8160" s="234"/>
      <c r="AM8160" s="47"/>
      <c r="NJ8160" s="45"/>
      <c r="NK8160" s="45"/>
      <c r="NL8160" s="45"/>
      <c r="NM8160" s="45"/>
      <c r="NN8160" s="45"/>
      <c r="NO8160" s="45"/>
      <c r="NP8160" s="45"/>
      <c r="NQ8160" s="45"/>
      <c r="NR8160" s="45"/>
      <c r="NS8160" s="45"/>
      <c r="NT8160" s="45"/>
      <c r="NU8160" s="45"/>
    </row>
    <row r="8161" spans="2:385" s="48" customFormat="1" x14ac:dyDescent="0.2">
      <c r="B8161" s="45"/>
      <c r="C8161" s="45"/>
      <c r="D8161" s="234"/>
      <c r="AM8161" s="47"/>
      <c r="NJ8161" s="45"/>
      <c r="NK8161" s="45"/>
      <c r="NL8161" s="45"/>
      <c r="NM8161" s="45"/>
      <c r="NN8161" s="45"/>
      <c r="NO8161" s="45"/>
      <c r="NP8161" s="45"/>
      <c r="NQ8161" s="45"/>
      <c r="NR8161" s="45"/>
      <c r="NS8161" s="45"/>
      <c r="NT8161" s="45"/>
      <c r="NU8161" s="45"/>
    </row>
    <row r="8162" spans="2:385" s="48" customFormat="1" x14ac:dyDescent="0.2">
      <c r="B8162" s="45"/>
      <c r="C8162" s="45"/>
      <c r="D8162" s="234"/>
      <c r="AM8162" s="47"/>
      <c r="NJ8162" s="45"/>
      <c r="NK8162" s="45"/>
      <c r="NL8162" s="45"/>
      <c r="NM8162" s="45"/>
      <c r="NN8162" s="45"/>
      <c r="NO8162" s="45"/>
      <c r="NP8162" s="45"/>
      <c r="NQ8162" s="45"/>
      <c r="NR8162" s="45"/>
      <c r="NS8162" s="45"/>
      <c r="NT8162" s="45"/>
      <c r="NU8162" s="45"/>
    </row>
    <row r="8163" spans="2:385" s="48" customFormat="1" x14ac:dyDescent="0.2">
      <c r="B8163" s="45"/>
      <c r="C8163" s="45"/>
      <c r="D8163" s="234"/>
      <c r="AM8163" s="47"/>
      <c r="NJ8163" s="45"/>
      <c r="NK8163" s="45"/>
      <c r="NL8163" s="45"/>
      <c r="NM8163" s="45"/>
      <c r="NN8163" s="45"/>
      <c r="NO8163" s="45"/>
      <c r="NP8163" s="45"/>
      <c r="NQ8163" s="45"/>
      <c r="NR8163" s="45"/>
      <c r="NS8163" s="45"/>
      <c r="NT8163" s="45"/>
      <c r="NU8163" s="45"/>
    </row>
    <row r="8164" spans="2:385" s="48" customFormat="1" x14ac:dyDescent="0.2">
      <c r="B8164" s="45"/>
      <c r="C8164" s="45"/>
      <c r="D8164" s="234"/>
      <c r="AM8164" s="47"/>
      <c r="NJ8164" s="45"/>
      <c r="NK8164" s="45"/>
      <c r="NL8164" s="45"/>
      <c r="NM8164" s="45"/>
      <c r="NN8164" s="45"/>
      <c r="NO8164" s="45"/>
      <c r="NP8164" s="45"/>
      <c r="NQ8164" s="45"/>
      <c r="NR8164" s="45"/>
      <c r="NS8164" s="45"/>
      <c r="NT8164" s="45"/>
      <c r="NU8164" s="45"/>
    </row>
    <row r="8165" spans="2:385" s="48" customFormat="1" x14ac:dyDescent="0.2">
      <c r="B8165" s="45"/>
      <c r="C8165" s="45"/>
      <c r="D8165" s="234"/>
      <c r="AM8165" s="47"/>
      <c r="NJ8165" s="45"/>
      <c r="NK8165" s="45"/>
      <c r="NL8165" s="45"/>
      <c r="NM8165" s="45"/>
      <c r="NN8165" s="45"/>
      <c r="NO8165" s="45"/>
      <c r="NP8165" s="45"/>
      <c r="NQ8165" s="45"/>
      <c r="NR8165" s="45"/>
      <c r="NS8165" s="45"/>
      <c r="NT8165" s="45"/>
      <c r="NU8165" s="45"/>
    </row>
    <row r="8166" spans="2:385" s="48" customFormat="1" x14ac:dyDescent="0.2">
      <c r="B8166" s="45"/>
      <c r="C8166" s="45"/>
      <c r="D8166" s="234"/>
      <c r="AM8166" s="47"/>
      <c r="NJ8166" s="45"/>
      <c r="NK8166" s="45"/>
      <c r="NL8166" s="45"/>
      <c r="NM8166" s="45"/>
      <c r="NN8166" s="45"/>
      <c r="NO8166" s="45"/>
      <c r="NP8166" s="45"/>
      <c r="NQ8166" s="45"/>
      <c r="NR8166" s="45"/>
      <c r="NS8166" s="45"/>
      <c r="NT8166" s="45"/>
      <c r="NU8166" s="45"/>
    </row>
    <row r="8167" spans="2:385" s="48" customFormat="1" x14ac:dyDescent="0.2">
      <c r="B8167" s="45"/>
      <c r="C8167" s="45"/>
      <c r="D8167" s="234"/>
      <c r="AM8167" s="47"/>
      <c r="NJ8167" s="45"/>
      <c r="NK8167" s="45"/>
      <c r="NL8167" s="45"/>
      <c r="NM8167" s="45"/>
      <c r="NN8167" s="45"/>
      <c r="NO8167" s="45"/>
      <c r="NP8167" s="45"/>
      <c r="NQ8167" s="45"/>
      <c r="NR8167" s="45"/>
      <c r="NS8167" s="45"/>
      <c r="NT8167" s="45"/>
      <c r="NU8167" s="45"/>
    </row>
    <row r="8168" spans="2:385" s="48" customFormat="1" x14ac:dyDescent="0.2">
      <c r="B8168" s="45"/>
      <c r="C8168" s="45"/>
      <c r="D8168" s="234"/>
      <c r="AM8168" s="47"/>
      <c r="NJ8168" s="45"/>
      <c r="NK8168" s="45"/>
      <c r="NL8168" s="45"/>
      <c r="NM8168" s="45"/>
      <c r="NN8168" s="45"/>
      <c r="NO8168" s="45"/>
      <c r="NP8168" s="45"/>
      <c r="NQ8168" s="45"/>
      <c r="NR8168" s="45"/>
      <c r="NS8168" s="45"/>
      <c r="NT8168" s="45"/>
      <c r="NU8168" s="45"/>
    </row>
    <row r="8169" spans="2:385" s="48" customFormat="1" x14ac:dyDescent="0.2">
      <c r="B8169" s="45"/>
      <c r="C8169" s="45"/>
      <c r="D8169" s="234"/>
      <c r="AM8169" s="47"/>
      <c r="NJ8169" s="45"/>
      <c r="NK8169" s="45"/>
      <c r="NL8169" s="45"/>
      <c r="NM8169" s="45"/>
      <c r="NN8169" s="45"/>
      <c r="NO8169" s="45"/>
      <c r="NP8169" s="45"/>
      <c r="NQ8169" s="45"/>
      <c r="NR8169" s="45"/>
      <c r="NS8169" s="45"/>
      <c r="NT8169" s="45"/>
      <c r="NU8169" s="45"/>
    </row>
    <row r="8170" spans="2:385" s="48" customFormat="1" x14ac:dyDescent="0.2">
      <c r="B8170" s="45"/>
      <c r="C8170" s="45"/>
      <c r="D8170" s="234"/>
      <c r="AM8170" s="47"/>
      <c r="NJ8170" s="45"/>
      <c r="NK8170" s="45"/>
      <c r="NL8170" s="45"/>
      <c r="NM8170" s="45"/>
      <c r="NN8170" s="45"/>
      <c r="NO8170" s="45"/>
      <c r="NP8170" s="45"/>
      <c r="NQ8170" s="45"/>
      <c r="NR8170" s="45"/>
      <c r="NS8170" s="45"/>
      <c r="NT8170" s="45"/>
      <c r="NU8170" s="45"/>
    </row>
    <row r="8171" spans="2:385" s="48" customFormat="1" x14ac:dyDescent="0.2">
      <c r="B8171" s="45"/>
      <c r="C8171" s="45"/>
      <c r="D8171" s="234"/>
      <c r="AM8171" s="47"/>
      <c r="NJ8171" s="45"/>
      <c r="NK8171" s="45"/>
      <c r="NL8171" s="45"/>
      <c r="NM8171" s="45"/>
      <c r="NN8171" s="45"/>
      <c r="NO8171" s="45"/>
      <c r="NP8171" s="45"/>
      <c r="NQ8171" s="45"/>
      <c r="NR8171" s="45"/>
      <c r="NS8171" s="45"/>
      <c r="NT8171" s="45"/>
      <c r="NU8171" s="45"/>
    </row>
    <row r="8172" spans="2:385" s="48" customFormat="1" x14ac:dyDescent="0.2">
      <c r="B8172" s="45"/>
      <c r="C8172" s="45"/>
      <c r="D8172" s="234"/>
      <c r="AM8172" s="47"/>
      <c r="NJ8172" s="45"/>
      <c r="NK8172" s="45"/>
      <c r="NL8172" s="45"/>
      <c r="NM8172" s="45"/>
      <c r="NN8172" s="45"/>
      <c r="NO8172" s="45"/>
      <c r="NP8172" s="45"/>
      <c r="NQ8172" s="45"/>
      <c r="NR8172" s="45"/>
      <c r="NS8172" s="45"/>
      <c r="NT8172" s="45"/>
      <c r="NU8172" s="45"/>
    </row>
    <row r="8173" spans="2:385" s="48" customFormat="1" x14ac:dyDescent="0.2">
      <c r="B8173" s="45"/>
      <c r="C8173" s="45"/>
      <c r="D8173" s="234"/>
      <c r="AM8173" s="47"/>
      <c r="NJ8173" s="45"/>
      <c r="NK8173" s="45"/>
      <c r="NL8173" s="45"/>
      <c r="NM8173" s="45"/>
      <c r="NN8173" s="45"/>
      <c r="NO8173" s="45"/>
      <c r="NP8173" s="45"/>
      <c r="NQ8173" s="45"/>
      <c r="NR8173" s="45"/>
      <c r="NS8173" s="45"/>
      <c r="NT8173" s="45"/>
      <c r="NU8173" s="45"/>
    </row>
    <row r="8174" spans="2:385" s="48" customFormat="1" x14ac:dyDescent="0.2">
      <c r="B8174" s="45"/>
      <c r="C8174" s="45"/>
      <c r="D8174" s="234"/>
      <c r="AM8174" s="47"/>
      <c r="NJ8174" s="45"/>
      <c r="NK8174" s="45"/>
      <c r="NL8174" s="45"/>
      <c r="NM8174" s="45"/>
      <c r="NN8174" s="45"/>
      <c r="NO8174" s="45"/>
      <c r="NP8174" s="45"/>
      <c r="NQ8174" s="45"/>
      <c r="NR8174" s="45"/>
      <c r="NS8174" s="45"/>
      <c r="NT8174" s="45"/>
      <c r="NU8174" s="45"/>
    </row>
    <row r="8175" spans="2:385" s="48" customFormat="1" x14ac:dyDescent="0.2">
      <c r="B8175" s="45"/>
      <c r="C8175" s="45"/>
      <c r="D8175" s="234"/>
      <c r="AM8175" s="47"/>
      <c r="NJ8175" s="45"/>
      <c r="NK8175" s="45"/>
      <c r="NL8175" s="45"/>
      <c r="NM8175" s="45"/>
      <c r="NN8175" s="45"/>
      <c r="NO8175" s="45"/>
      <c r="NP8175" s="45"/>
      <c r="NQ8175" s="45"/>
      <c r="NR8175" s="45"/>
      <c r="NS8175" s="45"/>
      <c r="NT8175" s="45"/>
      <c r="NU8175" s="45"/>
    </row>
    <row r="8176" spans="2:385" s="48" customFormat="1" x14ac:dyDescent="0.2">
      <c r="B8176" s="45"/>
      <c r="C8176" s="45"/>
      <c r="D8176" s="234"/>
      <c r="AM8176" s="47"/>
      <c r="NJ8176" s="45"/>
      <c r="NK8176" s="45"/>
      <c r="NL8176" s="45"/>
      <c r="NM8176" s="45"/>
      <c r="NN8176" s="45"/>
      <c r="NO8176" s="45"/>
      <c r="NP8176" s="45"/>
      <c r="NQ8176" s="45"/>
      <c r="NR8176" s="45"/>
      <c r="NS8176" s="45"/>
      <c r="NT8176" s="45"/>
      <c r="NU8176" s="45"/>
    </row>
    <row r="8177" spans="2:385" s="48" customFormat="1" x14ac:dyDescent="0.2">
      <c r="B8177" s="45"/>
      <c r="C8177" s="45"/>
      <c r="D8177" s="234"/>
      <c r="AM8177" s="47"/>
      <c r="NJ8177" s="45"/>
      <c r="NK8177" s="45"/>
      <c r="NL8177" s="45"/>
      <c r="NM8177" s="45"/>
      <c r="NN8177" s="45"/>
      <c r="NO8177" s="45"/>
      <c r="NP8177" s="45"/>
      <c r="NQ8177" s="45"/>
      <c r="NR8177" s="45"/>
      <c r="NS8177" s="45"/>
      <c r="NT8177" s="45"/>
      <c r="NU8177" s="45"/>
    </row>
    <row r="8178" spans="2:385" s="48" customFormat="1" x14ac:dyDescent="0.2">
      <c r="B8178" s="45"/>
      <c r="C8178" s="45"/>
      <c r="D8178" s="234"/>
      <c r="AM8178" s="47"/>
      <c r="NJ8178" s="45"/>
      <c r="NK8178" s="45"/>
      <c r="NL8178" s="45"/>
      <c r="NM8178" s="45"/>
      <c r="NN8178" s="45"/>
      <c r="NO8178" s="45"/>
      <c r="NP8178" s="45"/>
      <c r="NQ8178" s="45"/>
      <c r="NR8178" s="45"/>
      <c r="NS8178" s="45"/>
      <c r="NT8178" s="45"/>
      <c r="NU8178" s="45"/>
    </row>
    <row r="8179" spans="2:385" s="48" customFormat="1" x14ac:dyDescent="0.2">
      <c r="B8179" s="45"/>
      <c r="C8179" s="45"/>
      <c r="D8179" s="234"/>
      <c r="AM8179" s="47"/>
      <c r="NJ8179" s="45"/>
      <c r="NK8179" s="45"/>
      <c r="NL8179" s="45"/>
      <c r="NM8179" s="45"/>
      <c r="NN8179" s="45"/>
      <c r="NO8179" s="45"/>
      <c r="NP8179" s="45"/>
      <c r="NQ8179" s="45"/>
      <c r="NR8179" s="45"/>
      <c r="NS8179" s="45"/>
      <c r="NT8179" s="45"/>
      <c r="NU8179" s="45"/>
    </row>
    <row r="8180" spans="2:385" s="48" customFormat="1" x14ac:dyDescent="0.2">
      <c r="B8180" s="45"/>
      <c r="C8180" s="45"/>
      <c r="D8180" s="234"/>
      <c r="AM8180" s="47"/>
      <c r="NJ8180" s="45"/>
      <c r="NK8180" s="45"/>
      <c r="NL8180" s="45"/>
      <c r="NM8180" s="45"/>
      <c r="NN8180" s="45"/>
      <c r="NO8180" s="45"/>
      <c r="NP8180" s="45"/>
      <c r="NQ8180" s="45"/>
      <c r="NR8180" s="45"/>
      <c r="NS8180" s="45"/>
      <c r="NT8180" s="45"/>
      <c r="NU8180" s="45"/>
    </row>
    <row r="8181" spans="2:385" s="48" customFormat="1" x14ac:dyDescent="0.2">
      <c r="B8181" s="45"/>
      <c r="C8181" s="45"/>
      <c r="D8181" s="234"/>
      <c r="AM8181" s="47"/>
      <c r="NJ8181" s="45"/>
      <c r="NK8181" s="45"/>
      <c r="NL8181" s="45"/>
      <c r="NM8181" s="45"/>
      <c r="NN8181" s="45"/>
      <c r="NO8181" s="45"/>
      <c r="NP8181" s="45"/>
      <c r="NQ8181" s="45"/>
      <c r="NR8181" s="45"/>
      <c r="NS8181" s="45"/>
      <c r="NT8181" s="45"/>
      <c r="NU8181" s="45"/>
    </row>
    <row r="8182" spans="2:385" s="48" customFormat="1" x14ac:dyDescent="0.2">
      <c r="B8182" s="45"/>
      <c r="C8182" s="45"/>
      <c r="D8182" s="234"/>
      <c r="AM8182" s="47"/>
      <c r="NJ8182" s="45"/>
      <c r="NK8182" s="45"/>
      <c r="NL8182" s="45"/>
      <c r="NM8182" s="45"/>
      <c r="NN8182" s="45"/>
      <c r="NO8182" s="45"/>
      <c r="NP8182" s="45"/>
      <c r="NQ8182" s="45"/>
      <c r="NR8182" s="45"/>
      <c r="NS8182" s="45"/>
      <c r="NT8182" s="45"/>
      <c r="NU8182" s="45"/>
    </row>
    <row r="8183" spans="2:385" s="48" customFormat="1" x14ac:dyDescent="0.2">
      <c r="B8183" s="45"/>
      <c r="C8183" s="45"/>
      <c r="D8183" s="234"/>
      <c r="AM8183" s="47"/>
      <c r="NJ8183" s="45"/>
      <c r="NK8183" s="45"/>
      <c r="NL8183" s="45"/>
      <c r="NM8183" s="45"/>
      <c r="NN8183" s="45"/>
      <c r="NO8183" s="45"/>
      <c r="NP8183" s="45"/>
      <c r="NQ8183" s="45"/>
      <c r="NR8183" s="45"/>
      <c r="NS8183" s="45"/>
      <c r="NT8183" s="45"/>
      <c r="NU8183" s="45"/>
    </row>
    <row r="8184" spans="2:385" s="48" customFormat="1" x14ac:dyDescent="0.2">
      <c r="B8184" s="45"/>
      <c r="C8184" s="45"/>
      <c r="D8184" s="234"/>
      <c r="AM8184" s="47"/>
      <c r="NJ8184" s="45"/>
      <c r="NK8184" s="45"/>
      <c r="NL8184" s="45"/>
      <c r="NM8184" s="45"/>
      <c r="NN8184" s="45"/>
      <c r="NO8184" s="45"/>
      <c r="NP8184" s="45"/>
      <c r="NQ8184" s="45"/>
      <c r="NR8184" s="45"/>
      <c r="NS8184" s="45"/>
      <c r="NT8184" s="45"/>
      <c r="NU8184" s="45"/>
    </row>
    <row r="8185" spans="2:385" s="48" customFormat="1" x14ac:dyDescent="0.2">
      <c r="B8185" s="45"/>
      <c r="C8185" s="45"/>
      <c r="D8185" s="234"/>
      <c r="AM8185" s="47"/>
      <c r="NJ8185" s="45"/>
      <c r="NK8185" s="45"/>
      <c r="NL8185" s="45"/>
      <c r="NM8185" s="45"/>
      <c r="NN8185" s="45"/>
      <c r="NO8185" s="45"/>
      <c r="NP8185" s="45"/>
      <c r="NQ8185" s="45"/>
      <c r="NR8185" s="45"/>
      <c r="NS8185" s="45"/>
      <c r="NT8185" s="45"/>
      <c r="NU8185" s="45"/>
    </row>
    <row r="8186" spans="2:385" s="48" customFormat="1" x14ac:dyDescent="0.2">
      <c r="B8186" s="45"/>
      <c r="C8186" s="45"/>
      <c r="D8186" s="234"/>
      <c r="AM8186" s="47"/>
      <c r="NJ8186" s="45"/>
      <c r="NK8186" s="45"/>
      <c r="NL8186" s="45"/>
      <c r="NM8186" s="45"/>
      <c r="NN8186" s="45"/>
      <c r="NO8186" s="45"/>
      <c r="NP8186" s="45"/>
      <c r="NQ8186" s="45"/>
      <c r="NR8186" s="45"/>
      <c r="NS8186" s="45"/>
      <c r="NT8186" s="45"/>
      <c r="NU8186" s="45"/>
    </row>
    <row r="8187" spans="2:385" s="48" customFormat="1" x14ac:dyDescent="0.2">
      <c r="B8187" s="45"/>
      <c r="C8187" s="45"/>
      <c r="D8187" s="234"/>
      <c r="AM8187" s="47"/>
      <c r="NJ8187" s="45"/>
      <c r="NK8187" s="45"/>
      <c r="NL8187" s="45"/>
      <c r="NM8187" s="45"/>
      <c r="NN8187" s="45"/>
      <c r="NO8187" s="45"/>
      <c r="NP8187" s="45"/>
      <c r="NQ8187" s="45"/>
      <c r="NR8187" s="45"/>
      <c r="NS8187" s="45"/>
      <c r="NT8187" s="45"/>
      <c r="NU8187" s="45"/>
    </row>
    <row r="8188" spans="2:385" s="48" customFormat="1" x14ac:dyDescent="0.2">
      <c r="B8188" s="45"/>
      <c r="C8188" s="45"/>
      <c r="D8188" s="234"/>
      <c r="AM8188" s="47"/>
      <c r="NJ8188" s="45"/>
      <c r="NK8188" s="45"/>
      <c r="NL8188" s="45"/>
      <c r="NM8188" s="45"/>
      <c r="NN8188" s="45"/>
      <c r="NO8188" s="45"/>
      <c r="NP8188" s="45"/>
      <c r="NQ8188" s="45"/>
      <c r="NR8188" s="45"/>
      <c r="NS8188" s="45"/>
      <c r="NT8188" s="45"/>
      <c r="NU8188" s="45"/>
    </row>
    <row r="8189" spans="2:385" s="48" customFormat="1" x14ac:dyDescent="0.2">
      <c r="B8189" s="45"/>
      <c r="C8189" s="45"/>
      <c r="D8189" s="234"/>
      <c r="AM8189" s="47"/>
      <c r="NJ8189" s="45"/>
      <c r="NK8189" s="45"/>
      <c r="NL8189" s="45"/>
      <c r="NM8189" s="45"/>
      <c r="NN8189" s="45"/>
      <c r="NO8189" s="45"/>
      <c r="NP8189" s="45"/>
      <c r="NQ8189" s="45"/>
      <c r="NR8189" s="45"/>
      <c r="NS8189" s="45"/>
      <c r="NT8189" s="45"/>
      <c r="NU8189" s="45"/>
    </row>
    <row r="8190" spans="2:385" s="48" customFormat="1" x14ac:dyDescent="0.2">
      <c r="B8190" s="45"/>
      <c r="C8190" s="45"/>
      <c r="D8190" s="234"/>
      <c r="AM8190" s="47"/>
      <c r="NJ8190" s="45"/>
      <c r="NK8190" s="45"/>
      <c r="NL8190" s="45"/>
      <c r="NM8190" s="45"/>
      <c r="NN8190" s="45"/>
      <c r="NO8190" s="45"/>
      <c r="NP8190" s="45"/>
      <c r="NQ8190" s="45"/>
      <c r="NR8190" s="45"/>
      <c r="NS8190" s="45"/>
      <c r="NT8190" s="45"/>
      <c r="NU8190" s="45"/>
    </row>
    <row r="8191" spans="2:385" s="48" customFormat="1" x14ac:dyDescent="0.2">
      <c r="B8191" s="45"/>
      <c r="C8191" s="45"/>
      <c r="D8191" s="234"/>
      <c r="AM8191" s="47"/>
      <c r="NJ8191" s="45"/>
      <c r="NK8191" s="45"/>
      <c r="NL8191" s="45"/>
      <c r="NM8191" s="45"/>
      <c r="NN8191" s="45"/>
      <c r="NO8191" s="45"/>
      <c r="NP8191" s="45"/>
      <c r="NQ8191" s="45"/>
      <c r="NR8191" s="45"/>
      <c r="NS8191" s="45"/>
      <c r="NT8191" s="45"/>
      <c r="NU8191" s="45"/>
    </row>
    <row r="8192" spans="2:385" s="48" customFormat="1" x14ac:dyDescent="0.2">
      <c r="B8192" s="45"/>
      <c r="C8192" s="45"/>
      <c r="D8192" s="234"/>
      <c r="AM8192" s="47"/>
      <c r="NJ8192" s="45"/>
      <c r="NK8192" s="45"/>
      <c r="NL8192" s="45"/>
      <c r="NM8192" s="45"/>
      <c r="NN8192" s="45"/>
      <c r="NO8192" s="45"/>
      <c r="NP8192" s="45"/>
      <c r="NQ8192" s="45"/>
      <c r="NR8192" s="45"/>
      <c r="NS8192" s="45"/>
      <c r="NT8192" s="45"/>
      <c r="NU8192" s="45"/>
    </row>
    <row r="8193" spans="2:385" s="48" customFormat="1" x14ac:dyDescent="0.2">
      <c r="B8193" s="45"/>
      <c r="C8193" s="45"/>
      <c r="D8193" s="234"/>
      <c r="AM8193" s="47"/>
      <c r="NJ8193" s="45"/>
      <c r="NK8193" s="45"/>
      <c r="NL8193" s="45"/>
      <c r="NM8193" s="45"/>
      <c r="NN8193" s="45"/>
      <c r="NO8193" s="45"/>
      <c r="NP8193" s="45"/>
      <c r="NQ8193" s="45"/>
      <c r="NR8193" s="45"/>
      <c r="NS8193" s="45"/>
      <c r="NT8193" s="45"/>
      <c r="NU8193" s="45"/>
    </row>
    <row r="8194" spans="2:385" s="48" customFormat="1" x14ac:dyDescent="0.2">
      <c r="B8194" s="45"/>
      <c r="C8194" s="45"/>
      <c r="D8194" s="234"/>
      <c r="AM8194" s="47"/>
      <c r="NJ8194" s="45"/>
      <c r="NK8194" s="45"/>
      <c r="NL8194" s="45"/>
      <c r="NM8194" s="45"/>
      <c r="NN8194" s="45"/>
      <c r="NO8194" s="45"/>
      <c r="NP8194" s="45"/>
      <c r="NQ8194" s="45"/>
      <c r="NR8194" s="45"/>
      <c r="NS8194" s="45"/>
      <c r="NT8194" s="45"/>
      <c r="NU8194" s="45"/>
    </row>
    <row r="8195" spans="2:385" s="48" customFormat="1" x14ac:dyDescent="0.2">
      <c r="B8195" s="45"/>
      <c r="C8195" s="45"/>
      <c r="D8195" s="234"/>
      <c r="AM8195" s="47"/>
      <c r="NJ8195" s="45"/>
      <c r="NK8195" s="45"/>
      <c r="NL8195" s="45"/>
      <c r="NM8195" s="45"/>
      <c r="NN8195" s="45"/>
      <c r="NO8195" s="45"/>
      <c r="NP8195" s="45"/>
      <c r="NQ8195" s="45"/>
      <c r="NR8195" s="45"/>
      <c r="NS8195" s="45"/>
      <c r="NT8195" s="45"/>
      <c r="NU8195" s="45"/>
    </row>
    <row r="8196" spans="2:385" s="48" customFormat="1" x14ac:dyDescent="0.2">
      <c r="B8196" s="45"/>
      <c r="C8196" s="45"/>
      <c r="D8196" s="234"/>
      <c r="AM8196" s="47"/>
      <c r="NJ8196" s="45"/>
      <c r="NK8196" s="45"/>
      <c r="NL8196" s="45"/>
      <c r="NM8196" s="45"/>
      <c r="NN8196" s="45"/>
      <c r="NO8196" s="45"/>
      <c r="NP8196" s="45"/>
      <c r="NQ8196" s="45"/>
      <c r="NR8196" s="45"/>
      <c r="NS8196" s="45"/>
      <c r="NT8196" s="45"/>
      <c r="NU8196" s="45"/>
    </row>
    <row r="8197" spans="2:385" s="48" customFormat="1" x14ac:dyDescent="0.2">
      <c r="B8197" s="45"/>
      <c r="C8197" s="45"/>
      <c r="D8197" s="234"/>
      <c r="AM8197" s="47"/>
      <c r="NJ8197" s="45"/>
      <c r="NK8197" s="45"/>
      <c r="NL8197" s="45"/>
      <c r="NM8197" s="45"/>
      <c r="NN8197" s="45"/>
      <c r="NO8197" s="45"/>
      <c r="NP8197" s="45"/>
      <c r="NQ8197" s="45"/>
      <c r="NR8197" s="45"/>
      <c r="NS8197" s="45"/>
      <c r="NT8197" s="45"/>
      <c r="NU8197" s="45"/>
    </row>
    <row r="8198" spans="2:385" s="48" customFormat="1" x14ac:dyDescent="0.2">
      <c r="B8198" s="45"/>
      <c r="C8198" s="45"/>
      <c r="D8198" s="234"/>
      <c r="AM8198" s="47"/>
      <c r="NJ8198" s="45"/>
      <c r="NK8198" s="45"/>
      <c r="NL8198" s="45"/>
      <c r="NM8198" s="45"/>
      <c r="NN8198" s="45"/>
      <c r="NO8198" s="45"/>
      <c r="NP8198" s="45"/>
      <c r="NQ8198" s="45"/>
      <c r="NR8198" s="45"/>
      <c r="NS8198" s="45"/>
      <c r="NT8198" s="45"/>
      <c r="NU8198" s="45"/>
    </row>
    <row r="8199" spans="2:385" s="48" customFormat="1" x14ac:dyDescent="0.2">
      <c r="B8199" s="45"/>
      <c r="C8199" s="45"/>
      <c r="D8199" s="234"/>
      <c r="AM8199" s="47"/>
      <c r="NJ8199" s="45"/>
      <c r="NK8199" s="45"/>
      <c r="NL8199" s="45"/>
      <c r="NM8199" s="45"/>
      <c r="NN8199" s="45"/>
      <c r="NO8199" s="45"/>
      <c r="NP8199" s="45"/>
      <c r="NQ8199" s="45"/>
      <c r="NR8199" s="45"/>
      <c r="NS8199" s="45"/>
      <c r="NT8199" s="45"/>
      <c r="NU8199" s="45"/>
    </row>
    <row r="8200" spans="2:385" s="48" customFormat="1" x14ac:dyDescent="0.2">
      <c r="B8200" s="45"/>
      <c r="C8200" s="45"/>
      <c r="D8200" s="234"/>
      <c r="AM8200" s="47"/>
      <c r="NJ8200" s="45"/>
      <c r="NK8200" s="45"/>
      <c r="NL8200" s="45"/>
      <c r="NM8200" s="45"/>
      <c r="NN8200" s="45"/>
      <c r="NO8200" s="45"/>
      <c r="NP8200" s="45"/>
      <c r="NQ8200" s="45"/>
      <c r="NR8200" s="45"/>
      <c r="NS8200" s="45"/>
      <c r="NT8200" s="45"/>
      <c r="NU8200" s="45"/>
    </row>
    <row r="8201" spans="2:385" s="48" customFormat="1" x14ac:dyDescent="0.2">
      <c r="B8201" s="45"/>
      <c r="C8201" s="45"/>
      <c r="D8201" s="234"/>
      <c r="AM8201" s="47"/>
      <c r="NJ8201" s="45"/>
      <c r="NK8201" s="45"/>
      <c r="NL8201" s="45"/>
      <c r="NM8201" s="45"/>
      <c r="NN8201" s="45"/>
      <c r="NO8201" s="45"/>
      <c r="NP8201" s="45"/>
      <c r="NQ8201" s="45"/>
      <c r="NR8201" s="45"/>
      <c r="NS8201" s="45"/>
      <c r="NT8201" s="45"/>
      <c r="NU8201" s="45"/>
    </row>
    <row r="8202" spans="2:385" s="48" customFormat="1" x14ac:dyDescent="0.2">
      <c r="B8202" s="45"/>
      <c r="C8202" s="45"/>
      <c r="D8202" s="234"/>
      <c r="AM8202" s="47"/>
      <c r="NJ8202" s="45"/>
      <c r="NK8202" s="45"/>
      <c r="NL8202" s="45"/>
      <c r="NM8202" s="45"/>
      <c r="NN8202" s="45"/>
      <c r="NO8202" s="45"/>
      <c r="NP8202" s="45"/>
      <c r="NQ8202" s="45"/>
      <c r="NR8202" s="45"/>
      <c r="NS8202" s="45"/>
      <c r="NT8202" s="45"/>
      <c r="NU8202" s="45"/>
    </row>
    <row r="8203" spans="2:385" s="48" customFormat="1" x14ac:dyDescent="0.2">
      <c r="B8203" s="45"/>
      <c r="C8203" s="45"/>
      <c r="D8203" s="234"/>
      <c r="AM8203" s="47"/>
      <c r="NJ8203" s="45"/>
      <c r="NK8203" s="45"/>
      <c r="NL8203" s="45"/>
      <c r="NM8203" s="45"/>
      <c r="NN8203" s="45"/>
      <c r="NO8203" s="45"/>
      <c r="NP8203" s="45"/>
      <c r="NQ8203" s="45"/>
      <c r="NR8203" s="45"/>
      <c r="NS8203" s="45"/>
      <c r="NT8203" s="45"/>
      <c r="NU8203" s="45"/>
    </row>
    <row r="8204" spans="2:385" s="48" customFormat="1" x14ac:dyDescent="0.2">
      <c r="B8204" s="45"/>
      <c r="C8204" s="45"/>
      <c r="D8204" s="234"/>
      <c r="AM8204" s="47"/>
      <c r="NJ8204" s="45"/>
      <c r="NK8204" s="45"/>
      <c r="NL8204" s="45"/>
      <c r="NM8204" s="45"/>
      <c r="NN8204" s="45"/>
      <c r="NO8204" s="45"/>
      <c r="NP8204" s="45"/>
      <c r="NQ8204" s="45"/>
      <c r="NR8204" s="45"/>
      <c r="NS8204" s="45"/>
      <c r="NT8204" s="45"/>
      <c r="NU8204" s="45"/>
    </row>
    <row r="8205" spans="2:385" s="48" customFormat="1" x14ac:dyDescent="0.2">
      <c r="B8205" s="45"/>
      <c r="C8205" s="45"/>
      <c r="D8205" s="234"/>
      <c r="AM8205" s="47"/>
      <c r="NJ8205" s="45"/>
      <c r="NK8205" s="45"/>
      <c r="NL8205" s="45"/>
      <c r="NM8205" s="45"/>
      <c r="NN8205" s="45"/>
      <c r="NO8205" s="45"/>
      <c r="NP8205" s="45"/>
      <c r="NQ8205" s="45"/>
      <c r="NR8205" s="45"/>
      <c r="NS8205" s="45"/>
      <c r="NT8205" s="45"/>
      <c r="NU8205" s="45"/>
    </row>
    <row r="8206" spans="2:385" s="48" customFormat="1" x14ac:dyDescent="0.2">
      <c r="B8206" s="45"/>
      <c r="C8206" s="45"/>
      <c r="D8206" s="234"/>
      <c r="AM8206" s="47"/>
      <c r="NJ8206" s="45"/>
      <c r="NK8206" s="45"/>
      <c r="NL8206" s="45"/>
      <c r="NM8206" s="45"/>
      <c r="NN8206" s="45"/>
      <c r="NO8206" s="45"/>
      <c r="NP8206" s="45"/>
      <c r="NQ8206" s="45"/>
      <c r="NR8206" s="45"/>
      <c r="NS8206" s="45"/>
      <c r="NT8206" s="45"/>
      <c r="NU8206" s="45"/>
    </row>
    <row r="8207" spans="2:385" s="48" customFormat="1" x14ac:dyDescent="0.2">
      <c r="B8207" s="45"/>
      <c r="C8207" s="45"/>
      <c r="D8207" s="234"/>
      <c r="AM8207" s="47"/>
      <c r="NJ8207" s="45"/>
      <c r="NK8207" s="45"/>
      <c r="NL8207" s="45"/>
      <c r="NM8207" s="45"/>
      <c r="NN8207" s="45"/>
      <c r="NO8207" s="45"/>
      <c r="NP8207" s="45"/>
      <c r="NQ8207" s="45"/>
      <c r="NR8207" s="45"/>
      <c r="NS8207" s="45"/>
      <c r="NT8207" s="45"/>
      <c r="NU8207" s="45"/>
    </row>
    <row r="8208" spans="2:385" s="48" customFormat="1" x14ac:dyDescent="0.2">
      <c r="B8208" s="45"/>
      <c r="C8208" s="45"/>
      <c r="D8208" s="234"/>
      <c r="AM8208" s="47"/>
      <c r="NJ8208" s="45"/>
      <c r="NK8208" s="45"/>
      <c r="NL8208" s="45"/>
      <c r="NM8208" s="45"/>
      <c r="NN8208" s="45"/>
      <c r="NO8208" s="45"/>
      <c r="NP8208" s="45"/>
      <c r="NQ8208" s="45"/>
      <c r="NR8208" s="45"/>
      <c r="NS8208" s="45"/>
      <c r="NT8208" s="45"/>
      <c r="NU8208" s="45"/>
    </row>
    <row r="8209" spans="2:385" s="48" customFormat="1" x14ac:dyDescent="0.2">
      <c r="B8209" s="45"/>
      <c r="C8209" s="45"/>
      <c r="D8209" s="234"/>
      <c r="AM8209" s="47"/>
      <c r="NJ8209" s="45"/>
      <c r="NK8209" s="45"/>
      <c r="NL8209" s="45"/>
      <c r="NM8209" s="45"/>
      <c r="NN8209" s="45"/>
      <c r="NO8209" s="45"/>
      <c r="NP8209" s="45"/>
      <c r="NQ8209" s="45"/>
      <c r="NR8209" s="45"/>
      <c r="NS8209" s="45"/>
      <c r="NT8209" s="45"/>
      <c r="NU8209" s="45"/>
    </row>
    <row r="8210" spans="2:385" s="48" customFormat="1" x14ac:dyDescent="0.2">
      <c r="B8210" s="45"/>
      <c r="C8210" s="45"/>
      <c r="D8210" s="234"/>
      <c r="AM8210" s="47"/>
      <c r="NJ8210" s="45"/>
      <c r="NK8210" s="45"/>
      <c r="NL8210" s="45"/>
      <c r="NM8210" s="45"/>
      <c r="NN8210" s="45"/>
      <c r="NO8210" s="45"/>
      <c r="NP8210" s="45"/>
      <c r="NQ8210" s="45"/>
      <c r="NR8210" s="45"/>
      <c r="NS8210" s="45"/>
      <c r="NT8210" s="45"/>
      <c r="NU8210" s="45"/>
    </row>
    <row r="8211" spans="2:385" s="48" customFormat="1" x14ac:dyDescent="0.2">
      <c r="B8211" s="45"/>
      <c r="C8211" s="45"/>
      <c r="D8211" s="234"/>
      <c r="AM8211" s="47"/>
      <c r="NJ8211" s="45"/>
      <c r="NK8211" s="45"/>
      <c r="NL8211" s="45"/>
      <c r="NM8211" s="45"/>
      <c r="NN8211" s="45"/>
      <c r="NO8211" s="45"/>
      <c r="NP8211" s="45"/>
      <c r="NQ8211" s="45"/>
      <c r="NR8211" s="45"/>
      <c r="NS8211" s="45"/>
      <c r="NT8211" s="45"/>
      <c r="NU8211" s="45"/>
    </row>
    <row r="8212" spans="2:385" s="48" customFormat="1" x14ac:dyDescent="0.2">
      <c r="B8212" s="45"/>
      <c r="C8212" s="45"/>
      <c r="D8212" s="234"/>
      <c r="AM8212" s="47"/>
      <c r="NJ8212" s="45"/>
      <c r="NK8212" s="45"/>
      <c r="NL8212" s="45"/>
      <c r="NM8212" s="45"/>
      <c r="NN8212" s="45"/>
      <c r="NO8212" s="45"/>
      <c r="NP8212" s="45"/>
      <c r="NQ8212" s="45"/>
      <c r="NR8212" s="45"/>
      <c r="NS8212" s="45"/>
      <c r="NT8212" s="45"/>
      <c r="NU8212" s="45"/>
    </row>
    <row r="8213" spans="2:385" s="48" customFormat="1" x14ac:dyDescent="0.2">
      <c r="B8213" s="45"/>
      <c r="C8213" s="45"/>
      <c r="D8213" s="234"/>
      <c r="AM8213" s="47"/>
      <c r="NJ8213" s="45"/>
      <c r="NK8213" s="45"/>
      <c r="NL8213" s="45"/>
      <c r="NM8213" s="45"/>
      <c r="NN8213" s="45"/>
      <c r="NO8213" s="45"/>
      <c r="NP8213" s="45"/>
      <c r="NQ8213" s="45"/>
      <c r="NR8213" s="45"/>
      <c r="NS8213" s="45"/>
      <c r="NT8213" s="45"/>
      <c r="NU8213" s="45"/>
    </row>
    <row r="8214" spans="2:385" s="48" customFormat="1" x14ac:dyDescent="0.2">
      <c r="B8214" s="45"/>
      <c r="C8214" s="45"/>
      <c r="D8214" s="234"/>
      <c r="AM8214" s="47"/>
      <c r="NJ8214" s="45"/>
      <c r="NK8214" s="45"/>
      <c r="NL8214" s="45"/>
      <c r="NM8214" s="45"/>
      <c r="NN8214" s="45"/>
      <c r="NO8214" s="45"/>
      <c r="NP8214" s="45"/>
      <c r="NQ8214" s="45"/>
      <c r="NR8214" s="45"/>
      <c r="NS8214" s="45"/>
      <c r="NT8214" s="45"/>
      <c r="NU8214" s="45"/>
    </row>
    <row r="8215" spans="2:385" s="48" customFormat="1" x14ac:dyDescent="0.2">
      <c r="B8215" s="45"/>
      <c r="C8215" s="45"/>
      <c r="D8215" s="234"/>
      <c r="AM8215" s="47"/>
      <c r="NJ8215" s="45"/>
      <c r="NK8215" s="45"/>
      <c r="NL8215" s="45"/>
      <c r="NM8215" s="45"/>
      <c r="NN8215" s="45"/>
      <c r="NO8215" s="45"/>
      <c r="NP8215" s="45"/>
      <c r="NQ8215" s="45"/>
      <c r="NR8215" s="45"/>
      <c r="NS8215" s="45"/>
      <c r="NT8215" s="45"/>
      <c r="NU8215" s="45"/>
    </row>
    <row r="8216" spans="2:385" s="48" customFormat="1" x14ac:dyDescent="0.2">
      <c r="B8216" s="45"/>
      <c r="C8216" s="45"/>
      <c r="D8216" s="234"/>
      <c r="AM8216" s="47"/>
      <c r="NJ8216" s="45"/>
      <c r="NK8216" s="45"/>
      <c r="NL8216" s="45"/>
      <c r="NM8216" s="45"/>
      <c r="NN8216" s="45"/>
      <c r="NO8216" s="45"/>
      <c r="NP8216" s="45"/>
      <c r="NQ8216" s="45"/>
      <c r="NR8216" s="45"/>
      <c r="NS8216" s="45"/>
      <c r="NT8216" s="45"/>
      <c r="NU8216" s="45"/>
    </row>
    <row r="8217" spans="2:385" s="48" customFormat="1" x14ac:dyDescent="0.2">
      <c r="B8217" s="45"/>
      <c r="C8217" s="45"/>
      <c r="D8217" s="234"/>
      <c r="AM8217" s="47"/>
      <c r="NJ8217" s="45"/>
      <c r="NK8217" s="45"/>
      <c r="NL8217" s="45"/>
      <c r="NM8217" s="45"/>
      <c r="NN8217" s="45"/>
      <c r="NO8217" s="45"/>
      <c r="NP8217" s="45"/>
      <c r="NQ8217" s="45"/>
      <c r="NR8217" s="45"/>
      <c r="NS8217" s="45"/>
      <c r="NT8217" s="45"/>
      <c r="NU8217" s="45"/>
    </row>
    <row r="8218" spans="2:385" s="48" customFormat="1" x14ac:dyDescent="0.2">
      <c r="B8218" s="45"/>
      <c r="C8218" s="45"/>
      <c r="D8218" s="234"/>
      <c r="AM8218" s="47"/>
      <c r="NJ8218" s="45"/>
      <c r="NK8218" s="45"/>
      <c r="NL8218" s="45"/>
      <c r="NM8218" s="45"/>
      <c r="NN8218" s="45"/>
      <c r="NO8218" s="45"/>
      <c r="NP8218" s="45"/>
      <c r="NQ8218" s="45"/>
      <c r="NR8218" s="45"/>
      <c r="NS8218" s="45"/>
      <c r="NT8218" s="45"/>
      <c r="NU8218" s="45"/>
    </row>
    <row r="8219" spans="2:385" s="48" customFormat="1" x14ac:dyDescent="0.2">
      <c r="B8219" s="45"/>
      <c r="C8219" s="45"/>
      <c r="D8219" s="234"/>
      <c r="AM8219" s="47"/>
      <c r="NJ8219" s="45"/>
      <c r="NK8219" s="45"/>
      <c r="NL8219" s="45"/>
      <c r="NM8219" s="45"/>
      <c r="NN8219" s="45"/>
      <c r="NO8219" s="45"/>
      <c r="NP8219" s="45"/>
      <c r="NQ8219" s="45"/>
      <c r="NR8219" s="45"/>
      <c r="NS8219" s="45"/>
      <c r="NT8219" s="45"/>
      <c r="NU8219" s="45"/>
    </row>
    <row r="8220" spans="2:385" s="48" customFormat="1" x14ac:dyDescent="0.2">
      <c r="B8220" s="45"/>
      <c r="C8220" s="45"/>
      <c r="D8220" s="234"/>
      <c r="AM8220" s="47"/>
      <c r="NJ8220" s="45"/>
      <c r="NK8220" s="45"/>
      <c r="NL8220" s="45"/>
      <c r="NM8220" s="45"/>
      <c r="NN8220" s="45"/>
      <c r="NO8220" s="45"/>
      <c r="NP8220" s="45"/>
      <c r="NQ8220" s="45"/>
      <c r="NR8220" s="45"/>
      <c r="NS8220" s="45"/>
      <c r="NT8220" s="45"/>
      <c r="NU8220" s="45"/>
    </row>
    <row r="8221" spans="2:385" s="48" customFormat="1" x14ac:dyDescent="0.2">
      <c r="B8221" s="45"/>
      <c r="C8221" s="45"/>
      <c r="D8221" s="234"/>
      <c r="AM8221" s="47"/>
      <c r="NJ8221" s="45"/>
      <c r="NK8221" s="45"/>
      <c r="NL8221" s="45"/>
      <c r="NM8221" s="45"/>
      <c r="NN8221" s="45"/>
      <c r="NO8221" s="45"/>
      <c r="NP8221" s="45"/>
      <c r="NQ8221" s="45"/>
      <c r="NR8221" s="45"/>
      <c r="NS8221" s="45"/>
      <c r="NT8221" s="45"/>
      <c r="NU8221" s="45"/>
    </row>
    <row r="8222" spans="2:385" s="48" customFormat="1" x14ac:dyDescent="0.2">
      <c r="B8222" s="45"/>
      <c r="C8222" s="45"/>
      <c r="D8222" s="234"/>
      <c r="AM8222" s="47"/>
      <c r="NJ8222" s="45"/>
      <c r="NK8222" s="45"/>
      <c r="NL8222" s="45"/>
      <c r="NM8222" s="45"/>
      <c r="NN8222" s="45"/>
      <c r="NO8222" s="45"/>
      <c r="NP8222" s="45"/>
      <c r="NQ8222" s="45"/>
      <c r="NR8222" s="45"/>
      <c r="NS8222" s="45"/>
      <c r="NT8222" s="45"/>
      <c r="NU8222" s="45"/>
    </row>
    <row r="8223" spans="2:385" s="48" customFormat="1" x14ac:dyDescent="0.2">
      <c r="B8223" s="45"/>
      <c r="C8223" s="45"/>
      <c r="D8223" s="234"/>
      <c r="AM8223" s="47"/>
      <c r="NJ8223" s="45"/>
      <c r="NK8223" s="45"/>
      <c r="NL8223" s="45"/>
      <c r="NM8223" s="45"/>
      <c r="NN8223" s="45"/>
      <c r="NO8223" s="45"/>
      <c r="NP8223" s="45"/>
      <c r="NQ8223" s="45"/>
      <c r="NR8223" s="45"/>
      <c r="NS8223" s="45"/>
      <c r="NT8223" s="45"/>
      <c r="NU8223" s="45"/>
    </row>
    <row r="8224" spans="2:385" s="48" customFormat="1" x14ac:dyDescent="0.2">
      <c r="B8224" s="45"/>
      <c r="C8224" s="45"/>
      <c r="D8224" s="234"/>
      <c r="AM8224" s="47"/>
      <c r="NJ8224" s="45"/>
      <c r="NK8224" s="45"/>
      <c r="NL8224" s="45"/>
      <c r="NM8224" s="45"/>
      <c r="NN8224" s="45"/>
      <c r="NO8224" s="45"/>
      <c r="NP8224" s="45"/>
      <c r="NQ8224" s="45"/>
      <c r="NR8224" s="45"/>
      <c r="NS8224" s="45"/>
      <c r="NT8224" s="45"/>
      <c r="NU8224" s="45"/>
    </row>
    <row r="8225" spans="2:385" s="48" customFormat="1" x14ac:dyDescent="0.2">
      <c r="B8225" s="45"/>
      <c r="C8225" s="45"/>
      <c r="D8225" s="234"/>
      <c r="AM8225" s="47"/>
      <c r="NJ8225" s="45"/>
      <c r="NK8225" s="45"/>
      <c r="NL8225" s="45"/>
      <c r="NM8225" s="45"/>
      <c r="NN8225" s="45"/>
      <c r="NO8225" s="45"/>
      <c r="NP8225" s="45"/>
      <c r="NQ8225" s="45"/>
      <c r="NR8225" s="45"/>
      <c r="NS8225" s="45"/>
      <c r="NT8225" s="45"/>
      <c r="NU8225" s="45"/>
    </row>
    <row r="8226" spans="2:385" s="48" customFormat="1" x14ac:dyDescent="0.2">
      <c r="B8226" s="45"/>
      <c r="C8226" s="45"/>
      <c r="D8226" s="234"/>
      <c r="AM8226" s="47"/>
      <c r="NJ8226" s="45"/>
      <c r="NK8226" s="45"/>
      <c r="NL8226" s="45"/>
      <c r="NM8226" s="45"/>
      <c r="NN8226" s="45"/>
      <c r="NO8226" s="45"/>
      <c r="NP8226" s="45"/>
      <c r="NQ8226" s="45"/>
      <c r="NR8226" s="45"/>
      <c r="NS8226" s="45"/>
      <c r="NT8226" s="45"/>
      <c r="NU8226" s="45"/>
    </row>
    <row r="8227" spans="2:385" s="48" customFormat="1" x14ac:dyDescent="0.2">
      <c r="B8227" s="45"/>
      <c r="C8227" s="45"/>
      <c r="D8227" s="234"/>
      <c r="AM8227" s="47"/>
      <c r="NJ8227" s="45"/>
      <c r="NK8227" s="45"/>
      <c r="NL8227" s="45"/>
      <c r="NM8227" s="45"/>
      <c r="NN8227" s="45"/>
      <c r="NO8227" s="45"/>
      <c r="NP8227" s="45"/>
      <c r="NQ8227" s="45"/>
      <c r="NR8227" s="45"/>
      <c r="NS8227" s="45"/>
      <c r="NT8227" s="45"/>
      <c r="NU8227" s="45"/>
    </row>
    <row r="8228" spans="2:385" s="48" customFormat="1" x14ac:dyDescent="0.2">
      <c r="B8228" s="45"/>
      <c r="C8228" s="45"/>
      <c r="D8228" s="234"/>
      <c r="AM8228" s="47"/>
      <c r="NJ8228" s="45"/>
      <c r="NK8228" s="45"/>
      <c r="NL8228" s="45"/>
      <c r="NM8228" s="45"/>
      <c r="NN8228" s="45"/>
      <c r="NO8228" s="45"/>
      <c r="NP8228" s="45"/>
      <c r="NQ8228" s="45"/>
      <c r="NR8228" s="45"/>
      <c r="NS8228" s="45"/>
      <c r="NT8228" s="45"/>
      <c r="NU8228" s="45"/>
    </row>
    <row r="8229" spans="2:385" s="48" customFormat="1" x14ac:dyDescent="0.2">
      <c r="B8229" s="45"/>
      <c r="C8229" s="45"/>
      <c r="D8229" s="234"/>
      <c r="AM8229" s="47"/>
      <c r="NJ8229" s="45"/>
      <c r="NK8229" s="45"/>
      <c r="NL8229" s="45"/>
      <c r="NM8229" s="45"/>
      <c r="NN8229" s="45"/>
      <c r="NO8229" s="45"/>
      <c r="NP8229" s="45"/>
      <c r="NQ8229" s="45"/>
      <c r="NR8229" s="45"/>
      <c r="NS8229" s="45"/>
      <c r="NT8229" s="45"/>
      <c r="NU8229" s="45"/>
    </row>
    <row r="8230" spans="2:385" s="48" customFormat="1" x14ac:dyDescent="0.2">
      <c r="B8230" s="45"/>
      <c r="C8230" s="45"/>
      <c r="D8230" s="234"/>
      <c r="AM8230" s="47"/>
      <c r="NJ8230" s="45"/>
      <c r="NK8230" s="45"/>
      <c r="NL8230" s="45"/>
      <c r="NM8230" s="45"/>
      <c r="NN8230" s="45"/>
      <c r="NO8230" s="45"/>
      <c r="NP8230" s="45"/>
      <c r="NQ8230" s="45"/>
      <c r="NR8230" s="45"/>
      <c r="NS8230" s="45"/>
      <c r="NT8230" s="45"/>
      <c r="NU8230" s="45"/>
    </row>
    <row r="8231" spans="2:385" s="48" customFormat="1" x14ac:dyDescent="0.2">
      <c r="B8231" s="45"/>
      <c r="C8231" s="45"/>
      <c r="D8231" s="234"/>
      <c r="AM8231" s="47"/>
      <c r="NJ8231" s="45"/>
      <c r="NK8231" s="45"/>
      <c r="NL8231" s="45"/>
      <c r="NM8231" s="45"/>
      <c r="NN8231" s="45"/>
      <c r="NO8231" s="45"/>
      <c r="NP8231" s="45"/>
      <c r="NQ8231" s="45"/>
      <c r="NR8231" s="45"/>
      <c r="NS8231" s="45"/>
      <c r="NT8231" s="45"/>
      <c r="NU8231" s="45"/>
    </row>
    <row r="8232" spans="2:385" s="48" customFormat="1" x14ac:dyDescent="0.2">
      <c r="B8232" s="45"/>
      <c r="C8232" s="45"/>
      <c r="D8232" s="234"/>
      <c r="AM8232" s="47"/>
      <c r="NJ8232" s="45"/>
      <c r="NK8232" s="45"/>
      <c r="NL8232" s="45"/>
      <c r="NM8232" s="45"/>
      <c r="NN8232" s="45"/>
      <c r="NO8232" s="45"/>
      <c r="NP8232" s="45"/>
      <c r="NQ8232" s="45"/>
      <c r="NR8232" s="45"/>
      <c r="NS8232" s="45"/>
      <c r="NT8232" s="45"/>
      <c r="NU8232" s="45"/>
    </row>
    <row r="8233" spans="2:385" s="48" customFormat="1" x14ac:dyDescent="0.2">
      <c r="B8233" s="45"/>
      <c r="C8233" s="45"/>
      <c r="D8233" s="234"/>
      <c r="AM8233" s="47"/>
      <c r="NJ8233" s="45"/>
      <c r="NK8233" s="45"/>
      <c r="NL8233" s="45"/>
      <c r="NM8233" s="45"/>
      <c r="NN8233" s="45"/>
      <c r="NO8233" s="45"/>
      <c r="NP8233" s="45"/>
      <c r="NQ8233" s="45"/>
      <c r="NR8233" s="45"/>
      <c r="NS8233" s="45"/>
      <c r="NT8233" s="45"/>
      <c r="NU8233" s="45"/>
    </row>
    <row r="8234" spans="2:385" s="48" customFormat="1" x14ac:dyDescent="0.2">
      <c r="B8234" s="45"/>
      <c r="C8234" s="45"/>
      <c r="D8234" s="234"/>
      <c r="AM8234" s="47"/>
      <c r="NJ8234" s="45"/>
      <c r="NK8234" s="45"/>
      <c r="NL8234" s="45"/>
      <c r="NM8234" s="45"/>
      <c r="NN8234" s="45"/>
      <c r="NO8234" s="45"/>
      <c r="NP8234" s="45"/>
      <c r="NQ8234" s="45"/>
      <c r="NR8234" s="45"/>
      <c r="NS8234" s="45"/>
      <c r="NT8234" s="45"/>
      <c r="NU8234" s="45"/>
    </row>
    <row r="8235" spans="2:385" s="48" customFormat="1" x14ac:dyDescent="0.2">
      <c r="B8235" s="45"/>
      <c r="C8235" s="45"/>
      <c r="D8235" s="234"/>
      <c r="AM8235" s="47"/>
      <c r="NJ8235" s="45"/>
      <c r="NK8235" s="45"/>
      <c r="NL8235" s="45"/>
      <c r="NM8235" s="45"/>
      <c r="NN8235" s="45"/>
      <c r="NO8235" s="45"/>
      <c r="NP8235" s="45"/>
      <c r="NQ8235" s="45"/>
      <c r="NR8235" s="45"/>
      <c r="NS8235" s="45"/>
      <c r="NT8235" s="45"/>
      <c r="NU8235" s="45"/>
    </row>
    <row r="8236" spans="2:385" s="48" customFormat="1" x14ac:dyDescent="0.2">
      <c r="B8236" s="45"/>
      <c r="C8236" s="45"/>
      <c r="D8236" s="234"/>
      <c r="AM8236" s="47"/>
      <c r="NJ8236" s="45"/>
      <c r="NK8236" s="45"/>
      <c r="NL8236" s="45"/>
      <c r="NM8236" s="45"/>
      <c r="NN8236" s="45"/>
      <c r="NO8236" s="45"/>
      <c r="NP8236" s="45"/>
      <c r="NQ8236" s="45"/>
      <c r="NR8236" s="45"/>
      <c r="NS8236" s="45"/>
      <c r="NT8236" s="45"/>
      <c r="NU8236" s="45"/>
    </row>
    <row r="8237" spans="2:385" s="48" customFormat="1" x14ac:dyDescent="0.2">
      <c r="B8237" s="45"/>
      <c r="C8237" s="45"/>
      <c r="D8237" s="234"/>
      <c r="AM8237" s="47"/>
      <c r="NJ8237" s="45"/>
      <c r="NK8237" s="45"/>
      <c r="NL8237" s="45"/>
      <c r="NM8237" s="45"/>
      <c r="NN8237" s="45"/>
      <c r="NO8237" s="45"/>
      <c r="NP8237" s="45"/>
      <c r="NQ8237" s="45"/>
      <c r="NR8237" s="45"/>
      <c r="NS8237" s="45"/>
      <c r="NT8237" s="45"/>
      <c r="NU8237" s="45"/>
    </row>
    <row r="8238" spans="2:385" s="48" customFormat="1" x14ac:dyDescent="0.2">
      <c r="B8238" s="45"/>
      <c r="C8238" s="45"/>
      <c r="D8238" s="234"/>
      <c r="AM8238" s="47"/>
      <c r="NJ8238" s="45"/>
      <c r="NK8238" s="45"/>
      <c r="NL8238" s="45"/>
      <c r="NM8238" s="45"/>
      <c r="NN8238" s="45"/>
      <c r="NO8238" s="45"/>
      <c r="NP8238" s="45"/>
      <c r="NQ8238" s="45"/>
      <c r="NR8238" s="45"/>
      <c r="NS8238" s="45"/>
      <c r="NT8238" s="45"/>
      <c r="NU8238" s="45"/>
    </row>
    <row r="8239" spans="2:385" s="48" customFormat="1" x14ac:dyDescent="0.2">
      <c r="B8239" s="45"/>
      <c r="C8239" s="45"/>
      <c r="D8239" s="234"/>
      <c r="AM8239" s="47"/>
      <c r="NJ8239" s="45"/>
      <c r="NK8239" s="45"/>
      <c r="NL8239" s="45"/>
      <c r="NM8239" s="45"/>
      <c r="NN8239" s="45"/>
      <c r="NO8239" s="45"/>
      <c r="NP8239" s="45"/>
      <c r="NQ8239" s="45"/>
      <c r="NR8239" s="45"/>
      <c r="NS8239" s="45"/>
      <c r="NT8239" s="45"/>
      <c r="NU8239" s="45"/>
    </row>
    <row r="8240" spans="2:385" s="48" customFormat="1" x14ac:dyDescent="0.2">
      <c r="B8240" s="45"/>
      <c r="C8240" s="45"/>
      <c r="D8240" s="234"/>
      <c r="AM8240" s="47"/>
      <c r="NJ8240" s="45"/>
      <c r="NK8240" s="45"/>
      <c r="NL8240" s="45"/>
      <c r="NM8240" s="45"/>
      <c r="NN8240" s="45"/>
      <c r="NO8240" s="45"/>
      <c r="NP8240" s="45"/>
      <c r="NQ8240" s="45"/>
      <c r="NR8240" s="45"/>
      <c r="NS8240" s="45"/>
      <c r="NT8240" s="45"/>
      <c r="NU8240" s="45"/>
    </row>
    <row r="8241" spans="2:385" s="48" customFormat="1" x14ac:dyDescent="0.2">
      <c r="B8241" s="45"/>
      <c r="C8241" s="45"/>
      <c r="D8241" s="234"/>
      <c r="AM8241" s="47"/>
      <c r="NJ8241" s="45"/>
      <c r="NK8241" s="45"/>
      <c r="NL8241" s="45"/>
      <c r="NM8241" s="45"/>
      <c r="NN8241" s="45"/>
      <c r="NO8241" s="45"/>
      <c r="NP8241" s="45"/>
      <c r="NQ8241" s="45"/>
      <c r="NR8241" s="45"/>
      <c r="NS8241" s="45"/>
      <c r="NT8241" s="45"/>
      <c r="NU8241" s="45"/>
    </row>
    <row r="8242" spans="2:385" s="48" customFormat="1" x14ac:dyDescent="0.2">
      <c r="B8242" s="45"/>
      <c r="C8242" s="45"/>
      <c r="D8242" s="234"/>
      <c r="AM8242" s="47"/>
      <c r="NJ8242" s="45"/>
      <c r="NK8242" s="45"/>
      <c r="NL8242" s="45"/>
      <c r="NM8242" s="45"/>
      <c r="NN8242" s="45"/>
      <c r="NO8242" s="45"/>
      <c r="NP8242" s="45"/>
      <c r="NQ8242" s="45"/>
      <c r="NR8242" s="45"/>
      <c r="NS8242" s="45"/>
      <c r="NT8242" s="45"/>
      <c r="NU8242" s="45"/>
    </row>
    <row r="8243" spans="2:385" s="48" customFormat="1" x14ac:dyDescent="0.2">
      <c r="B8243" s="45"/>
      <c r="C8243" s="45"/>
      <c r="D8243" s="234"/>
      <c r="AM8243" s="47"/>
      <c r="NJ8243" s="45"/>
      <c r="NK8243" s="45"/>
      <c r="NL8243" s="45"/>
      <c r="NM8243" s="45"/>
      <c r="NN8243" s="45"/>
      <c r="NO8243" s="45"/>
      <c r="NP8243" s="45"/>
      <c r="NQ8243" s="45"/>
      <c r="NR8243" s="45"/>
      <c r="NS8243" s="45"/>
      <c r="NT8243" s="45"/>
      <c r="NU8243" s="45"/>
    </row>
    <row r="8244" spans="2:385" s="48" customFormat="1" x14ac:dyDescent="0.2">
      <c r="B8244" s="45"/>
      <c r="C8244" s="45"/>
      <c r="D8244" s="234"/>
      <c r="AM8244" s="47"/>
      <c r="NJ8244" s="45"/>
      <c r="NK8244" s="45"/>
      <c r="NL8244" s="45"/>
      <c r="NM8244" s="45"/>
      <c r="NN8244" s="45"/>
      <c r="NO8244" s="45"/>
      <c r="NP8244" s="45"/>
      <c r="NQ8244" s="45"/>
      <c r="NR8244" s="45"/>
      <c r="NS8244" s="45"/>
      <c r="NT8244" s="45"/>
      <c r="NU8244" s="45"/>
    </row>
    <row r="8245" spans="2:385" s="48" customFormat="1" x14ac:dyDescent="0.2">
      <c r="B8245" s="45"/>
      <c r="C8245" s="45"/>
      <c r="D8245" s="234"/>
      <c r="AM8245" s="47"/>
      <c r="NJ8245" s="45"/>
      <c r="NK8245" s="45"/>
      <c r="NL8245" s="45"/>
      <c r="NM8245" s="45"/>
      <c r="NN8245" s="45"/>
      <c r="NO8245" s="45"/>
      <c r="NP8245" s="45"/>
      <c r="NQ8245" s="45"/>
      <c r="NR8245" s="45"/>
      <c r="NS8245" s="45"/>
      <c r="NT8245" s="45"/>
      <c r="NU8245" s="45"/>
    </row>
    <row r="8246" spans="2:385" s="48" customFormat="1" x14ac:dyDescent="0.2">
      <c r="B8246" s="45"/>
      <c r="C8246" s="45"/>
      <c r="D8246" s="234"/>
      <c r="AM8246" s="47"/>
      <c r="NJ8246" s="45"/>
      <c r="NK8246" s="45"/>
      <c r="NL8246" s="45"/>
      <c r="NM8246" s="45"/>
      <c r="NN8246" s="45"/>
      <c r="NO8246" s="45"/>
      <c r="NP8246" s="45"/>
      <c r="NQ8246" s="45"/>
      <c r="NR8246" s="45"/>
      <c r="NS8246" s="45"/>
      <c r="NT8246" s="45"/>
      <c r="NU8246" s="45"/>
    </row>
    <row r="8247" spans="2:385" s="48" customFormat="1" x14ac:dyDescent="0.2">
      <c r="B8247" s="45"/>
      <c r="C8247" s="45"/>
      <c r="D8247" s="234"/>
      <c r="AM8247" s="47"/>
      <c r="NJ8247" s="45"/>
      <c r="NK8247" s="45"/>
      <c r="NL8247" s="45"/>
      <c r="NM8247" s="45"/>
      <c r="NN8247" s="45"/>
      <c r="NO8247" s="45"/>
      <c r="NP8247" s="45"/>
      <c r="NQ8247" s="45"/>
      <c r="NR8247" s="45"/>
      <c r="NS8247" s="45"/>
      <c r="NT8247" s="45"/>
      <c r="NU8247" s="45"/>
    </row>
    <row r="8248" spans="2:385" s="48" customFormat="1" x14ac:dyDescent="0.2">
      <c r="B8248" s="45"/>
      <c r="C8248" s="45"/>
      <c r="D8248" s="234"/>
      <c r="AM8248" s="47"/>
      <c r="NJ8248" s="45"/>
      <c r="NK8248" s="45"/>
      <c r="NL8248" s="45"/>
      <c r="NM8248" s="45"/>
      <c r="NN8248" s="45"/>
      <c r="NO8248" s="45"/>
      <c r="NP8248" s="45"/>
      <c r="NQ8248" s="45"/>
      <c r="NR8248" s="45"/>
      <c r="NS8248" s="45"/>
      <c r="NT8248" s="45"/>
      <c r="NU8248" s="45"/>
    </row>
    <row r="8249" spans="2:385" s="48" customFormat="1" x14ac:dyDescent="0.2">
      <c r="B8249" s="45"/>
      <c r="C8249" s="45"/>
      <c r="D8249" s="234"/>
      <c r="AM8249" s="47"/>
      <c r="NJ8249" s="45"/>
      <c r="NK8249" s="45"/>
      <c r="NL8249" s="45"/>
      <c r="NM8249" s="45"/>
      <c r="NN8249" s="45"/>
      <c r="NO8249" s="45"/>
      <c r="NP8249" s="45"/>
      <c r="NQ8249" s="45"/>
      <c r="NR8249" s="45"/>
      <c r="NS8249" s="45"/>
      <c r="NT8249" s="45"/>
      <c r="NU8249" s="45"/>
    </row>
    <row r="8250" spans="2:385" s="48" customFormat="1" x14ac:dyDescent="0.2">
      <c r="B8250" s="45"/>
      <c r="C8250" s="45"/>
      <c r="D8250" s="234"/>
      <c r="AM8250" s="47"/>
      <c r="NJ8250" s="45"/>
      <c r="NK8250" s="45"/>
      <c r="NL8250" s="45"/>
      <c r="NM8250" s="45"/>
      <c r="NN8250" s="45"/>
      <c r="NO8250" s="45"/>
      <c r="NP8250" s="45"/>
      <c r="NQ8250" s="45"/>
      <c r="NR8250" s="45"/>
      <c r="NS8250" s="45"/>
      <c r="NT8250" s="45"/>
      <c r="NU8250" s="45"/>
    </row>
    <row r="8251" spans="2:385" s="48" customFormat="1" x14ac:dyDescent="0.2">
      <c r="B8251" s="45"/>
      <c r="C8251" s="45"/>
      <c r="D8251" s="234"/>
      <c r="AM8251" s="47"/>
      <c r="NJ8251" s="45"/>
      <c r="NK8251" s="45"/>
      <c r="NL8251" s="45"/>
      <c r="NM8251" s="45"/>
      <c r="NN8251" s="45"/>
      <c r="NO8251" s="45"/>
      <c r="NP8251" s="45"/>
      <c r="NQ8251" s="45"/>
      <c r="NR8251" s="45"/>
      <c r="NS8251" s="45"/>
      <c r="NT8251" s="45"/>
      <c r="NU8251" s="45"/>
    </row>
    <row r="8252" spans="2:385" s="48" customFormat="1" x14ac:dyDescent="0.2">
      <c r="B8252" s="45"/>
      <c r="C8252" s="45"/>
      <c r="D8252" s="234"/>
      <c r="AM8252" s="47"/>
      <c r="NJ8252" s="45"/>
      <c r="NK8252" s="45"/>
      <c r="NL8252" s="45"/>
      <c r="NM8252" s="45"/>
      <c r="NN8252" s="45"/>
      <c r="NO8252" s="45"/>
      <c r="NP8252" s="45"/>
      <c r="NQ8252" s="45"/>
      <c r="NR8252" s="45"/>
      <c r="NS8252" s="45"/>
      <c r="NT8252" s="45"/>
      <c r="NU8252" s="45"/>
    </row>
    <row r="8253" spans="2:385" s="48" customFormat="1" x14ac:dyDescent="0.2">
      <c r="B8253" s="45"/>
      <c r="C8253" s="45"/>
      <c r="D8253" s="234"/>
      <c r="AM8253" s="47"/>
      <c r="NJ8253" s="45"/>
      <c r="NK8253" s="45"/>
      <c r="NL8253" s="45"/>
      <c r="NM8253" s="45"/>
      <c r="NN8253" s="45"/>
      <c r="NO8253" s="45"/>
      <c r="NP8253" s="45"/>
      <c r="NQ8253" s="45"/>
      <c r="NR8253" s="45"/>
      <c r="NS8253" s="45"/>
      <c r="NT8253" s="45"/>
      <c r="NU8253" s="45"/>
    </row>
    <row r="8254" spans="2:385" s="48" customFormat="1" x14ac:dyDescent="0.2">
      <c r="B8254" s="45"/>
      <c r="C8254" s="45"/>
      <c r="D8254" s="234"/>
      <c r="AM8254" s="47"/>
      <c r="NJ8254" s="45"/>
      <c r="NK8254" s="45"/>
      <c r="NL8254" s="45"/>
      <c r="NM8254" s="45"/>
      <c r="NN8254" s="45"/>
      <c r="NO8254" s="45"/>
      <c r="NP8254" s="45"/>
      <c r="NQ8254" s="45"/>
      <c r="NR8254" s="45"/>
      <c r="NS8254" s="45"/>
      <c r="NT8254" s="45"/>
      <c r="NU8254" s="45"/>
    </row>
    <row r="8255" spans="2:385" s="48" customFormat="1" x14ac:dyDescent="0.2">
      <c r="B8255" s="45"/>
      <c r="C8255" s="45"/>
      <c r="D8255" s="234"/>
      <c r="AM8255" s="47"/>
      <c r="NJ8255" s="45"/>
      <c r="NK8255" s="45"/>
      <c r="NL8255" s="45"/>
      <c r="NM8255" s="45"/>
      <c r="NN8255" s="45"/>
      <c r="NO8255" s="45"/>
      <c r="NP8255" s="45"/>
      <c r="NQ8255" s="45"/>
      <c r="NR8255" s="45"/>
      <c r="NS8255" s="45"/>
      <c r="NT8255" s="45"/>
      <c r="NU8255" s="45"/>
    </row>
    <row r="8256" spans="2:385" s="48" customFormat="1" x14ac:dyDescent="0.2">
      <c r="B8256" s="45"/>
      <c r="C8256" s="45"/>
      <c r="D8256" s="234"/>
      <c r="AM8256" s="47"/>
      <c r="NJ8256" s="45"/>
      <c r="NK8256" s="45"/>
      <c r="NL8256" s="45"/>
      <c r="NM8256" s="45"/>
      <c r="NN8256" s="45"/>
      <c r="NO8256" s="45"/>
      <c r="NP8256" s="45"/>
      <c r="NQ8256" s="45"/>
      <c r="NR8256" s="45"/>
      <c r="NS8256" s="45"/>
      <c r="NT8256" s="45"/>
      <c r="NU8256" s="45"/>
    </row>
    <row r="8257" spans="2:385" s="48" customFormat="1" x14ac:dyDescent="0.2">
      <c r="B8257" s="45"/>
      <c r="C8257" s="45"/>
      <c r="D8257" s="234"/>
      <c r="AM8257" s="47"/>
      <c r="NJ8257" s="45"/>
      <c r="NK8257" s="45"/>
      <c r="NL8257" s="45"/>
      <c r="NM8257" s="45"/>
      <c r="NN8257" s="45"/>
      <c r="NO8257" s="45"/>
      <c r="NP8257" s="45"/>
      <c r="NQ8257" s="45"/>
      <c r="NR8257" s="45"/>
      <c r="NS8257" s="45"/>
      <c r="NT8257" s="45"/>
      <c r="NU8257" s="45"/>
    </row>
    <row r="8258" spans="2:385" s="48" customFormat="1" x14ac:dyDescent="0.2">
      <c r="B8258" s="45"/>
      <c r="C8258" s="45"/>
      <c r="D8258" s="234"/>
      <c r="AM8258" s="47"/>
      <c r="NJ8258" s="45"/>
      <c r="NK8258" s="45"/>
      <c r="NL8258" s="45"/>
      <c r="NM8258" s="45"/>
      <c r="NN8258" s="45"/>
      <c r="NO8258" s="45"/>
      <c r="NP8258" s="45"/>
      <c r="NQ8258" s="45"/>
      <c r="NR8258" s="45"/>
      <c r="NS8258" s="45"/>
      <c r="NT8258" s="45"/>
      <c r="NU8258" s="45"/>
    </row>
    <row r="8259" spans="2:385" s="48" customFormat="1" x14ac:dyDescent="0.2">
      <c r="B8259" s="45"/>
      <c r="C8259" s="45"/>
      <c r="D8259" s="234"/>
      <c r="AM8259" s="47"/>
      <c r="NJ8259" s="45"/>
      <c r="NK8259" s="45"/>
      <c r="NL8259" s="45"/>
      <c r="NM8259" s="45"/>
      <c r="NN8259" s="45"/>
      <c r="NO8259" s="45"/>
      <c r="NP8259" s="45"/>
      <c r="NQ8259" s="45"/>
      <c r="NR8259" s="45"/>
      <c r="NS8259" s="45"/>
      <c r="NT8259" s="45"/>
      <c r="NU8259" s="45"/>
    </row>
    <row r="8260" spans="2:385" s="48" customFormat="1" x14ac:dyDescent="0.2">
      <c r="B8260" s="45"/>
      <c r="C8260" s="45"/>
      <c r="D8260" s="234"/>
      <c r="AM8260" s="47"/>
      <c r="NJ8260" s="45"/>
      <c r="NK8260" s="45"/>
      <c r="NL8260" s="45"/>
      <c r="NM8260" s="45"/>
      <c r="NN8260" s="45"/>
      <c r="NO8260" s="45"/>
      <c r="NP8260" s="45"/>
      <c r="NQ8260" s="45"/>
      <c r="NR8260" s="45"/>
      <c r="NS8260" s="45"/>
      <c r="NT8260" s="45"/>
      <c r="NU8260" s="45"/>
    </row>
    <row r="8261" spans="2:385" s="48" customFormat="1" x14ac:dyDescent="0.2">
      <c r="B8261" s="45"/>
      <c r="C8261" s="45"/>
      <c r="D8261" s="234"/>
      <c r="AM8261" s="47"/>
      <c r="NJ8261" s="45"/>
      <c r="NK8261" s="45"/>
      <c r="NL8261" s="45"/>
      <c r="NM8261" s="45"/>
      <c r="NN8261" s="45"/>
      <c r="NO8261" s="45"/>
      <c r="NP8261" s="45"/>
      <c r="NQ8261" s="45"/>
      <c r="NR8261" s="45"/>
      <c r="NS8261" s="45"/>
      <c r="NT8261" s="45"/>
      <c r="NU8261" s="45"/>
    </row>
    <row r="8262" spans="2:385" s="48" customFormat="1" x14ac:dyDescent="0.2">
      <c r="B8262" s="45"/>
      <c r="C8262" s="45"/>
      <c r="D8262" s="234"/>
      <c r="AM8262" s="47"/>
      <c r="NJ8262" s="45"/>
      <c r="NK8262" s="45"/>
      <c r="NL8262" s="45"/>
      <c r="NM8262" s="45"/>
      <c r="NN8262" s="45"/>
      <c r="NO8262" s="45"/>
      <c r="NP8262" s="45"/>
      <c r="NQ8262" s="45"/>
      <c r="NR8262" s="45"/>
      <c r="NS8262" s="45"/>
      <c r="NT8262" s="45"/>
      <c r="NU8262" s="45"/>
    </row>
    <row r="8263" spans="2:385" s="48" customFormat="1" x14ac:dyDescent="0.2">
      <c r="B8263" s="45"/>
      <c r="C8263" s="45"/>
      <c r="D8263" s="234"/>
      <c r="AM8263" s="47"/>
      <c r="NJ8263" s="45"/>
      <c r="NK8263" s="45"/>
      <c r="NL8263" s="45"/>
      <c r="NM8263" s="45"/>
      <c r="NN8263" s="45"/>
      <c r="NO8263" s="45"/>
      <c r="NP8263" s="45"/>
      <c r="NQ8263" s="45"/>
      <c r="NR8263" s="45"/>
      <c r="NS8263" s="45"/>
      <c r="NT8263" s="45"/>
      <c r="NU8263" s="45"/>
    </row>
    <row r="8264" spans="2:385" s="48" customFormat="1" x14ac:dyDescent="0.2">
      <c r="B8264" s="45"/>
      <c r="C8264" s="45"/>
      <c r="D8264" s="234"/>
      <c r="AM8264" s="47"/>
      <c r="NJ8264" s="45"/>
      <c r="NK8264" s="45"/>
      <c r="NL8264" s="45"/>
      <c r="NM8264" s="45"/>
      <c r="NN8264" s="45"/>
      <c r="NO8264" s="45"/>
      <c r="NP8264" s="45"/>
      <c r="NQ8264" s="45"/>
      <c r="NR8264" s="45"/>
      <c r="NS8264" s="45"/>
      <c r="NT8264" s="45"/>
      <c r="NU8264" s="45"/>
    </row>
    <row r="8265" spans="2:385" s="48" customFormat="1" x14ac:dyDescent="0.2">
      <c r="B8265" s="45"/>
      <c r="C8265" s="45"/>
      <c r="D8265" s="234"/>
      <c r="AM8265" s="47"/>
      <c r="NJ8265" s="45"/>
      <c r="NK8265" s="45"/>
      <c r="NL8265" s="45"/>
      <c r="NM8265" s="45"/>
      <c r="NN8265" s="45"/>
      <c r="NO8265" s="45"/>
      <c r="NP8265" s="45"/>
      <c r="NQ8265" s="45"/>
      <c r="NR8265" s="45"/>
      <c r="NS8265" s="45"/>
      <c r="NT8265" s="45"/>
      <c r="NU8265" s="45"/>
    </row>
    <row r="8266" spans="2:385" s="48" customFormat="1" x14ac:dyDescent="0.2">
      <c r="B8266" s="45"/>
      <c r="C8266" s="45"/>
      <c r="D8266" s="234"/>
      <c r="AM8266" s="47"/>
      <c r="NJ8266" s="45"/>
      <c r="NK8266" s="45"/>
      <c r="NL8266" s="45"/>
      <c r="NM8266" s="45"/>
      <c r="NN8266" s="45"/>
      <c r="NO8266" s="45"/>
      <c r="NP8266" s="45"/>
      <c r="NQ8266" s="45"/>
      <c r="NR8266" s="45"/>
      <c r="NS8266" s="45"/>
      <c r="NT8266" s="45"/>
      <c r="NU8266" s="45"/>
    </row>
    <row r="8267" spans="2:385" s="48" customFormat="1" x14ac:dyDescent="0.2">
      <c r="B8267" s="45"/>
      <c r="C8267" s="45"/>
      <c r="D8267" s="234"/>
      <c r="AM8267" s="47"/>
      <c r="NJ8267" s="45"/>
      <c r="NK8267" s="45"/>
      <c r="NL8267" s="45"/>
      <c r="NM8267" s="45"/>
      <c r="NN8267" s="45"/>
      <c r="NO8267" s="45"/>
      <c r="NP8267" s="45"/>
      <c r="NQ8267" s="45"/>
      <c r="NR8267" s="45"/>
      <c r="NS8267" s="45"/>
      <c r="NT8267" s="45"/>
      <c r="NU8267" s="45"/>
    </row>
    <row r="8268" spans="2:385" s="48" customFormat="1" x14ac:dyDescent="0.2">
      <c r="B8268" s="45"/>
      <c r="C8268" s="45"/>
      <c r="D8268" s="234"/>
      <c r="AM8268" s="47"/>
      <c r="NJ8268" s="45"/>
      <c r="NK8268" s="45"/>
      <c r="NL8268" s="45"/>
      <c r="NM8268" s="45"/>
      <c r="NN8268" s="45"/>
      <c r="NO8268" s="45"/>
      <c r="NP8268" s="45"/>
      <c r="NQ8268" s="45"/>
      <c r="NR8268" s="45"/>
      <c r="NS8268" s="45"/>
      <c r="NT8268" s="45"/>
      <c r="NU8268" s="45"/>
    </row>
    <row r="8269" spans="2:385" s="48" customFormat="1" x14ac:dyDescent="0.2">
      <c r="B8269" s="45"/>
      <c r="C8269" s="45"/>
      <c r="D8269" s="234"/>
      <c r="AM8269" s="47"/>
      <c r="NJ8269" s="45"/>
      <c r="NK8269" s="45"/>
      <c r="NL8269" s="45"/>
      <c r="NM8269" s="45"/>
      <c r="NN8269" s="45"/>
      <c r="NO8269" s="45"/>
      <c r="NP8269" s="45"/>
      <c r="NQ8269" s="45"/>
      <c r="NR8269" s="45"/>
      <c r="NS8269" s="45"/>
      <c r="NT8269" s="45"/>
      <c r="NU8269" s="45"/>
    </row>
    <row r="8270" spans="2:385" s="48" customFormat="1" x14ac:dyDescent="0.2">
      <c r="B8270" s="45"/>
      <c r="C8270" s="45"/>
      <c r="D8270" s="234"/>
      <c r="AM8270" s="47"/>
      <c r="NJ8270" s="45"/>
      <c r="NK8270" s="45"/>
      <c r="NL8270" s="45"/>
      <c r="NM8270" s="45"/>
      <c r="NN8270" s="45"/>
      <c r="NO8270" s="45"/>
      <c r="NP8270" s="45"/>
      <c r="NQ8270" s="45"/>
      <c r="NR8270" s="45"/>
      <c r="NS8270" s="45"/>
      <c r="NT8270" s="45"/>
      <c r="NU8270" s="45"/>
    </row>
    <row r="8271" spans="2:385" s="48" customFormat="1" x14ac:dyDescent="0.2">
      <c r="B8271" s="45"/>
      <c r="C8271" s="45"/>
      <c r="D8271" s="234"/>
      <c r="AM8271" s="47"/>
      <c r="NJ8271" s="45"/>
      <c r="NK8271" s="45"/>
      <c r="NL8271" s="45"/>
      <c r="NM8271" s="45"/>
      <c r="NN8271" s="45"/>
      <c r="NO8271" s="45"/>
      <c r="NP8271" s="45"/>
      <c r="NQ8271" s="45"/>
      <c r="NR8271" s="45"/>
      <c r="NS8271" s="45"/>
      <c r="NT8271" s="45"/>
      <c r="NU8271" s="45"/>
    </row>
    <row r="8272" spans="2:385" s="48" customFormat="1" x14ac:dyDescent="0.2">
      <c r="B8272" s="45"/>
      <c r="C8272" s="45"/>
      <c r="D8272" s="234"/>
      <c r="AM8272" s="47"/>
      <c r="NJ8272" s="45"/>
      <c r="NK8272" s="45"/>
      <c r="NL8272" s="45"/>
      <c r="NM8272" s="45"/>
      <c r="NN8272" s="45"/>
      <c r="NO8272" s="45"/>
      <c r="NP8272" s="45"/>
      <c r="NQ8272" s="45"/>
      <c r="NR8272" s="45"/>
      <c r="NS8272" s="45"/>
      <c r="NT8272" s="45"/>
      <c r="NU8272" s="45"/>
    </row>
    <row r="8273" spans="2:385" s="48" customFormat="1" x14ac:dyDescent="0.2">
      <c r="B8273" s="45"/>
      <c r="C8273" s="45"/>
      <c r="D8273" s="234"/>
      <c r="AM8273" s="47"/>
      <c r="NJ8273" s="45"/>
      <c r="NK8273" s="45"/>
      <c r="NL8273" s="45"/>
      <c r="NM8273" s="45"/>
      <c r="NN8273" s="45"/>
      <c r="NO8273" s="45"/>
      <c r="NP8273" s="45"/>
      <c r="NQ8273" s="45"/>
      <c r="NR8273" s="45"/>
      <c r="NS8273" s="45"/>
      <c r="NT8273" s="45"/>
      <c r="NU8273" s="45"/>
    </row>
    <row r="8274" spans="2:385" s="48" customFormat="1" x14ac:dyDescent="0.2">
      <c r="B8274" s="45"/>
      <c r="C8274" s="45"/>
      <c r="D8274" s="234"/>
      <c r="AM8274" s="47"/>
      <c r="NJ8274" s="45"/>
      <c r="NK8274" s="45"/>
      <c r="NL8274" s="45"/>
      <c r="NM8274" s="45"/>
      <c r="NN8274" s="45"/>
      <c r="NO8274" s="45"/>
      <c r="NP8274" s="45"/>
      <c r="NQ8274" s="45"/>
      <c r="NR8274" s="45"/>
      <c r="NS8274" s="45"/>
      <c r="NT8274" s="45"/>
      <c r="NU8274" s="45"/>
    </row>
    <row r="8275" spans="2:385" s="48" customFormat="1" x14ac:dyDescent="0.2">
      <c r="B8275" s="45"/>
      <c r="C8275" s="45"/>
      <c r="D8275" s="234"/>
      <c r="AM8275" s="47"/>
      <c r="NJ8275" s="45"/>
      <c r="NK8275" s="45"/>
      <c r="NL8275" s="45"/>
      <c r="NM8275" s="45"/>
      <c r="NN8275" s="45"/>
      <c r="NO8275" s="45"/>
      <c r="NP8275" s="45"/>
      <c r="NQ8275" s="45"/>
      <c r="NR8275" s="45"/>
      <c r="NS8275" s="45"/>
      <c r="NT8275" s="45"/>
      <c r="NU8275" s="45"/>
    </row>
    <row r="8276" spans="2:385" s="48" customFormat="1" x14ac:dyDescent="0.2">
      <c r="B8276" s="45"/>
      <c r="C8276" s="45"/>
      <c r="D8276" s="234"/>
      <c r="AM8276" s="47"/>
      <c r="NJ8276" s="45"/>
      <c r="NK8276" s="45"/>
      <c r="NL8276" s="45"/>
      <c r="NM8276" s="45"/>
      <c r="NN8276" s="45"/>
      <c r="NO8276" s="45"/>
      <c r="NP8276" s="45"/>
      <c r="NQ8276" s="45"/>
      <c r="NR8276" s="45"/>
      <c r="NS8276" s="45"/>
      <c r="NT8276" s="45"/>
      <c r="NU8276" s="45"/>
    </row>
    <row r="8277" spans="2:385" s="48" customFormat="1" x14ac:dyDescent="0.2">
      <c r="B8277" s="45"/>
      <c r="C8277" s="45"/>
      <c r="D8277" s="234"/>
      <c r="AM8277" s="47"/>
      <c r="NJ8277" s="45"/>
      <c r="NK8277" s="45"/>
      <c r="NL8277" s="45"/>
      <c r="NM8277" s="45"/>
      <c r="NN8277" s="45"/>
      <c r="NO8277" s="45"/>
      <c r="NP8277" s="45"/>
      <c r="NQ8277" s="45"/>
      <c r="NR8277" s="45"/>
      <c r="NS8277" s="45"/>
      <c r="NT8277" s="45"/>
      <c r="NU8277" s="45"/>
    </row>
    <row r="8278" spans="2:385" s="48" customFormat="1" x14ac:dyDescent="0.2">
      <c r="B8278" s="45"/>
      <c r="C8278" s="45"/>
      <c r="D8278" s="234"/>
      <c r="AM8278" s="47"/>
      <c r="NJ8278" s="45"/>
      <c r="NK8278" s="45"/>
      <c r="NL8278" s="45"/>
      <c r="NM8278" s="45"/>
      <c r="NN8278" s="45"/>
      <c r="NO8278" s="45"/>
      <c r="NP8278" s="45"/>
      <c r="NQ8278" s="45"/>
      <c r="NR8278" s="45"/>
      <c r="NS8278" s="45"/>
      <c r="NT8278" s="45"/>
      <c r="NU8278" s="45"/>
    </row>
    <row r="8279" spans="2:385" s="48" customFormat="1" x14ac:dyDescent="0.2">
      <c r="B8279" s="45"/>
      <c r="C8279" s="45"/>
      <c r="D8279" s="234"/>
      <c r="AM8279" s="47"/>
      <c r="NJ8279" s="45"/>
      <c r="NK8279" s="45"/>
      <c r="NL8279" s="45"/>
      <c r="NM8279" s="45"/>
      <c r="NN8279" s="45"/>
      <c r="NO8279" s="45"/>
      <c r="NP8279" s="45"/>
      <c r="NQ8279" s="45"/>
      <c r="NR8279" s="45"/>
      <c r="NS8279" s="45"/>
      <c r="NT8279" s="45"/>
      <c r="NU8279" s="45"/>
    </row>
    <row r="8280" spans="2:385" s="48" customFormat="1" x14ac:dyDescent="0.2">
      <c r="B8280" s="45"/>
      <c r="C8280" s="45"/>
      <c r="D8280" s="234"/>
      <c r="AM8280" s="47"/>
      <c r="NJ8280" s="45"/>
      <c r="NK8280" s="45"/>
      <c r="NL8280" s="45"/>
      <c r="NM8280" s="45"/>
      <c r="NN8280" s="45"/>
      <c r="NO8280" s="45"/>
      <c r="NP8280" s="45"/>
      <c r="NQ8280" s="45"/>
      <c r="NR8280" s="45"/>
      <c r="NS8280" s="45"/>
      <c r="NT8280" s="45"/>
      <c r="NU8280" s="45"/>
    </row>
    <row r="8281" spans="2:385" s="48" customFormat="1" x14ac:dyDescent="0.2">
      <c r="B8281" s="45"/>
      <c r="C8281" s="45"/>
      <c r="D8281" s="234"/>
      <c r="AM8281" s="47"/>
      <c r="NJ8281" s="45"/>
      <c r="NK8281" s="45"/>
      <c r="NL8281" s="45"/>
      <c r="NM8281" s="45"/>
      <c r="NN8281" s="45"/>
      <c r="NO8281" s="45"/>
      <c r="NP8281" s="45"/>
      <c r="NQ8281" s="45"/>
      <c r="NR8281" s="45"/>
      <c r="NS8281" s="45"/>
      <c r="NT8281" s="45"/>
      <c r="NU8281" s="45"/>
    </row>
    <row r="8282" spans="2:385" s="48" customFormat="1" x14ac:dyDescent="0.2">
      <c r="B8282" s="45"/>
      <c r="C8282" s="45"/>
      <c r="D8282" s="234"/>
      <c r="AM8282" s="47"/>
      <c r="NJ8282" s="45"/>
      <c r="NK8282" s="45"/>
      <c r="NL8282" s="45"/>
      <c r="NM8282" s="45"/>
      <c r="NN8282" s="45"/>
      <c r="NO8282" s="45"/>
      <c r="NP8282" s="45"/>
      <c r="NQ8282" s="45"/>
      <c r="NR8282" s="45"/>
      <c r="NS8282" s="45"/>
      <c r="NT8282" s="45"/>
      <c r="NU8282" s="45"/>
    </row>
    <row r="8283" spans="2:385" s="48" customFormat="1" x14ac:dyDescent="0.2">
      <c r="B8283" s="45"/>
      <c r="C8283" s="45"/>
      <c r="D8283" s="234"/>
      <c r="AM8283" s="47"/>
      <c r="NJ8283" s="45"/>
      <c r="NK8283" s="45"/>
      <c r="NL8283" s="45"/>
      <c r="NM8283" s="45"/>
      <c r="NN8283" s="45"/>
      <c r="NO8283" s="45"/>
      <c r="NP8283" s="45"/>
      <c r="NQ8283" s="45"/>
      <c r="NR8283" s="45"/>
      <c r="NS8283" s="45"/>
      <c r="NT8283" s="45"/>
      <c r="NU8283" s="45"/>
    </row>
    <row r="8284" spans="2:385" s="48" customFormat="1" x14ac:dyDescent="0.2">
      <c r="B8284" s="45"/>
      <c r="C8284" s="45"/>
      <c r="D8284" s="234"/>
      <c r="AM8284" s="47"/>
      <c r="NJ8284" s="45"/>
      <c r="NK8284" s="45"/>
      <c r="NL8284" s="45"/>
      <c r="NM8284" s="45"/>
      <c r="NN8284" s="45"/>
      <c r="NO8284" s="45"/>
      <c r="NP8284" s="45"/>
      <c r="NQ8284" s="45"/>
      <c r="NR8284" s="45"/>
      <c r="NS8284" s="45"/>
      <c r="NT8284" s="45"/>
      <c r="NU8284" s="45"/>
    </row>
    <row r="8285" spans="2:385" s="48" customFormat="1" x14ac:dyDescent="0.2">
      <c r="B8285" s="45"/>
      <c r="C8285" s="45"/>
      <c r="D8285" s="234"/>
      <c r="AM8285" s="47"/>
      <c r="NJ8285" s="45"/>
      <c r="NK8285" s="45"/>
      <c r="NL8285" s="45"/>
      <c r="NM8285" s="45"/>
      <c r="NN8285" s="45"/>
      <c r="NO8285" s="45"/>
      <c r="NP8285" s="45"/>
      <c r="NQ8285" s="45"/>
      <c r="NR8285" s="45"/>
      <c r="NS8285" s="45"/>
      <c r="NT8285" s="45"/>
      <c r="NU8285" s="45"/>
    </row>
    <row r="8286" spans="2:385" s="48" customFormat="1" x14ac:dyDescent="0.2">
      <c r="B8286" s="45"/>
      <c r="C8286" s="45"/>
      <c r="D8286" s="234"/>
      <c r="AM8286" s="47"/>
      <c r="NJ8286" s="45"/>
      <c r="NK8286" s="45"/>
      <c r="NL8286" s="45"/>
      <c r="NM8286" s="45"/>
      <c r="NN8286" s="45"/>
      <c r="NO8286" s="45"/>
      <c r="NP8286" s="45"/>
      <c r="NQ8286" s="45"/>
      <c r="NR8286" s="45"/>
      <c r="NS8286" s="45"/>
      <c r="NT8286" s="45"/>
      <c r="NU8286" s="45"/>
    </row>
    <row r="8287" spans="2:385" s="48" customFormat="1" x14ac:dyDescent="0.2">
      <c r="B8287" s="45"/>
      <c r="C8287" s="45"/>
      <c r="D8287" s="234"/>
      <c r="AM8287" s="47"/>
      <c r="NJ8287" s="45"/>
      <c r="NK8287" s="45"/>
      <c r="NL8287" s="45"/>
      <c r="NM8287" s="45"/>
      <c r="NN8287" s="45"/>
      <c r="NO8287" s="45"/>
      <c r="NP8287" s="45"/>
      <c r="NQ8287" s="45"/>
      <c r="NR8287" s="45"/>
      <c r="NS8287" s="45"/>
      <c r="NT8287" s="45"/>
      <c r="NU8287" s="45"/>
    </row>
    <row r="8288" spans="2:385" s="48" customFormat="1" x14ac:dyDescent="0.2">
      <c r="B8288" s="45"/>
      <c r="C8288" s="45"/>
      <c r="D8288" s="234"/>
      <c r="AM8288" s="47"/>
      <c r="NJ8288" s="45"/>
      <c r="NK8288" s="45"/>
      <c r="NL8288" s="45"/>
      <c r="NM8288" s="45"/>
      <c r="NN8288" s="45"/>
      <c r="NO8288" s="45"/>
      <c r="NP8288" s="45"/>
      <c r="NQ8288" s="45"/>
      <c r="NR8288" s="45"/>
      <c r="NS8288" s="45"/>
      <c r="NT8288" s="45"/>
      <c r="NU8288" s="45"/>
    </row>
    <row r="8289" spans="2:385" s="48" customFormat="1" x14ac:dyDescent="0.2">
      <c r="B8289" s="45"/>
      <c r="C8289" s="45"/>
      <c r="D8289" s="234"/>
      <c r="AM8289" s="47"/>
      <c r="NJ8289" s="45"/>
      <c r="NK8289" s="45"/>
      <c r="NL8289" s="45"/>
      <c r="NM8289" s="45"/>
      <c r="NN8289" s="45"/>
      <c r="NO8289" s="45"/>
      <c r="NP8289" s="45"/>
      <c r="NQ8289" s="45"/>
      <c r="NR8289" s="45"/>
      <c r="NS8289" s="45"/>
      <c r="NT8289" s="45"/>
      <c r="NU8289" s="45"/>
    </row>
    <row r="8290" spans="2:385" s="48" customFormat="1" x14ac:dyDescent="0.2">
      <c r="B8290" s="45"/>
      <c r="C8290" s="45"/>
      <c r="D8290" s="234"/>
      <c r="AM8290" s="47"/>
      <c r="NJ8290" s="45"/>
      <c r="NK8290" s="45"/>
      <c r="NL8290" s="45"/>
      <c r="NM8290" s="45"/>
      <c r="NN8290" s="45"/>
      <c r="NO8290" s="45"/>
      <c r="NP8290" s="45"/>
      <c r="NQ8290" s="45"/>
      <c r="NR8290" s="45"/>
      <c r="NS8290" s="45"/>
      <c r="NT8290" s="45"/>
      <c r="NU8290" s="45"/>
    </row>
    <row r="8291" spans="2:385" s="48" customFormat="1" x14ac:dyDescent="0.2">
      <c r="B8291" s="45"/>
      <c r="C8291" s="45"/>
      <c r="D8291" s="234"/>
      <c r="AM8291" s="47"/>
      <c r="NJ8291" s="45"/>
      <c r="NK8291" s="45"/>
      <c r="NL8291" s="45"/>
      <c r="NM8291" s="45"/>
      <c r="NN8291" s="45"/>
      <c r="NO8291" s="45"/>
      <c r="NP8291" s="45"/>
      <c r="NQ8291" s="45"/>
      <c r="NR8291" s="45"/>
      <c r="NS8291" s="45"/>
      <c r="NT8291" s="45"/>
      <c r="NU8291" s="45"/>
    </row>
    <row r="8292" spans="2:385" s="48" customFormat="1" x14ac:dyDescent="0.2">
      <c r="B8292" s="45"/>
      <c r="C8292" s="45"/>
      <c r="D8292" s="234"/>
      <c r="AM8292" s="47"/>
      <c r="NJ8292" s="45"/>
      <c r="NK8292" s="45"/>
      <c r="NL8292" s="45"/>
      <c r="NM8292" s="45"/>
      <c r="NN8292" s="45"/>
      <c r="NO8292" s="45"/>
      <c r="NP8292" s="45"/>
      <c r="NQ8292" s="45"/>
      <c r="NR8292" s="45"/>
      <c r="NS8292" s="45"/>
      <c r="NT8292" s="45"/>
      <c r="NU8292" s="45"/>
    </row>
    <row r="8293" spans="2:385" s="48" customFormat="1" x14ac:dyDescent="0.2">
      <c r="B8293" s="45"/>
      <c r="C8293" s="45"/>
      <c r="D8293" s="234"/>
      <c r="AM8293" s="47"/>
      <c r="NJ8293" s="45"/>
      <c r="NK8293" s="45"/>
      <c r="NL8293" s="45"/>
      <c r="NM8293" s="45"/>
      <c r="NN8293" s="45"/>
      <c r="NO8293" s="45"/>
      <c r="NP8293" s="45"/>
      <c r="NQ8293" s="45"/>
      <c r="NR8293" s="45"/>
      <c r="NS8293" s="45"/>
      <c r="NT8293" s="45"/>
      <c r="NU8293" s="45"/>
    </row>
    <row r="8294" spans="2:385" s="48" customFormat="1" x14ac:dyDescent="0.2">
      <c r="B8294" s="45"/>
      <c r="C8294" s="45"/>
      <c r="D8294" s="234"/>
      <c r="AM8294" s="47"/>
      <c r="NJ8294" s="45"/>
      <c r="NK8294" s="45"/>
      <c r="NL8294" s="45"/>
      <c r="NM8294" s="45"/>
      <c r="NN8294" s="45"/>
      <c r="NO8294" s="45"/>
      <c r="NP8294" s="45"/>
      <c r="NQ8294" s="45"/>
      <c r="NR8294" s="45"/>
      <c r="NS8294" s="45"/>
      <c r="NT8294" s="45"/>
      <c r="NU8294" s="45"/>
    </row>
    <row r="8295" spans="2:385" s="48" customFormat="1" x14ac:dyDescent="0.2">
      <c r="B8295" s="45"/>
      <c r="C8295" s="45"/>
      <c r="D8295" s="234"/>
      <c r="AM8295" s="47"/>
      <c r="NJ8295" s="45"/>
      <c r="NK8295" s="45"/>
      <c r="NL8295" s="45"/>
      <c r="NM8295" s="45"/>
      <c r="NN8295" s="45"/>
      <c r="NO8295" s="45"/>
      <c r="NP8295" s="45"/>
      <c r="NQ8295" s="45"/>
      <c r="NR8295" s="45"/>
      <c r="NS8295" s="45"/>
      <c r="NT8295" s="45"/>
      <c r="NU8295" s="45"/>
    </row>
    <row r="8296" spans="2:385" s="48" customFormat="1" x14ac:dyDescent="0.2">
      <c r="B8296" s="45"/>
      <c r="C8296" s="45"/>
      <c r="D8296" s="234"/>
      <c r="AM8296" s="47"/>
      <c r="NJ8296" s="45"/>
      <c r="NK8296" s="45"/>
      <c r="NL8296" s="45"/>
      <c r="NM8296" s="45"/>
      <c r="NN8296" s="45"/>
      <c r="NO8296" s="45"/>
      <c r="NP8296" s="45"/>
      <c r="NQ8296" s="45"/>
      <c r="NR8296" s="45"/>
      <c r="NS8296" s="45"/>
      <c r="NT8296" s="45"/>
      <c r="NU8296" s="45"/>
    </row>
    <row r="8297" spans="2:385" s="48" customFormat="1" x14ac:dyDescent="0.2">
      <c r="B8297" s="45"/>
      <c r="C8297" s="45"/>
      <c r="D8297" s="234"/>
      <c r="AM8297" s="47"/>
      <c r="NJ8297" s="45"/>
      <c r="NK8297" s="45"/>
      <c r="NL8297" s="45"/>
      <c r="NM8297" s="45"/>
      <c r="NN8297" s="45"/>
      <c r="NO8297" s="45"/>
      <c r="NP8297" s="45"/>
      <c r="NQ8297" s="45"/>
      <c r="NR8297" s="45"/>
      <c r="NS8297" s="45"/>
      <c r="NT8297" s="45"/>
      <c r="NU8297" s="45"/>
    </row>
    <row r="8298" spans="2:385" s="48" customFormat="1" x14ac:dyDescent="0.2">
      <c r="B8298" s="45"/>
      <c r="C8298" s="45"/>
      <c r="D8298" s="234"/>
      <c r="AM8298" s="47"/>
      <c r="NJ8298" s="45"/>
      <c r="NK8298" s="45"/>
      <c r="NL8298" s="45"/>
      <c r="NM8298" s="45"/>
      <c r="NN8298" s="45"/>
      <c r="NO8298" s="45"/>
      <c r="NP8298" s="45"/>
      <c r="NQ8298" s="45"/>
      <c r="NR8298" s="45"/>
      <c r="NS8298" s="45"/>
      <c r="NT8298" s="45"/>
      <c r="NU8298" s="45"/>
    </row>
    <row r="8299" spans="2:385" s="48" customFormat="1" x14ac:dyDescent="0.2">
      <c r="B8299" s="45"/>
      <c r="C8299" s="45"/>
      <c r="D8299" s="234"/>
      <c r="AM8299" s="47"/>
      <c r="NJ8299" s="45"/>
      <c r="NK8299" s="45"/>
      <c r="NL8299" s="45"/>
      <c r="NM8299" s="45"/>
      <c r="NN8299" s="45"/>
      <c r="NO8299" s="45"/>
      <c r="NP8299" s="45"/>
      <c r="NQ8299" s="45"/>
      <c r="NR8299" s="45"/>
      <c r="NS8299" s="45"/>
      <c r="NT8299" s="45"/>
      <c r="NU8299" s="45"/>
    </row>
    <row r="8300" spans="2:385" s="48" customFormat="1" x14ac:dyDescent="0.2">
      <c r="B8300" s="45"/>
      <c r="C8300" s="45"/>
      <c r="D8300" s="234"/>
      <c r="AM8300" s="47"/>
      <c r="NJ8300" s="45"/>
      <c r="NK8300" s="45"/>
      <c r="NL8300" s="45"/>
      <c r="NM8300" s="45"/>
      <c r="NN8300" s="45"/>
      <c r="NO8300" s="45"/>
      <c r="NP8300" s="45"/>
      <c r="NQ8300" s="45"/>
      <c r="NR8300" s="45"/>
      <c r="NS8300" s="45"/>
      <c r="NT8300" s="45"/>
      <c r="NU8300" s="45"/>
    </row>
    <row r="8301" spans="2:385" s="48" customFormat="1" x14ac:dyDescent="0.2">
      <c r="B8301" s="45"/>
      <c r="C8301" s="45"/>
      <c r="D8301" s="234"/>
      <c r="AM8301" s="47"/>
      <c r="NJ8301" s="45"/>
      <c r="NK8301" s="45"/>
      <c r="NL8301" s="45"/>
      <c r="NM8301" s="45"/>
      <c r="NN8301" s="45"/>
      <c r="NO8301" s="45"/>
      <c r="NP8301" s="45"/>
      <c r="NQ8301" s="45"/>
      <c r="NR8301" s="45"/>
      <c r="NS8301" s="45"/>
      <c r="NT8301" s="45"/>
      <c r="NU8301" s="45"/>
    </row>
    <row r="8302" spans="2:385" s="48" customFormat="1" x14ac:dyDescent="0.2">
      <c r="B8302" s="45"/>
      <c r="C8302" s="45"/>
      <c r="D8302" s="234"/>
      <c r="AM8302" s="47"/>
      <c r="NJ8302" s="45"/>
      <c r="NK8302" s="45"/>
      <c r="NL8302" s="45"/>
      <c r="NM8302" s="45"/>
      <c r="NN8302" s="45"/>
      <c r="NO8302" s="45"/>
      <c r="NP8302" s="45"/>
      <c r="NQ8302" s="45"/>
      <c r="NR8302" s="45"/>
      <c r="NS8302" s="45"/>
      <c r="NT8302" s="45"/>
      <c r="NU8302" s="45"/>
    </row>
    <row r="8303" spans="2:385" s="48" customFormat="1" x14ac:dyDescent="0.2">
      <c r="B8303" s="45"/>
      <c r="C8303" s="45"/>
      <c r="D8303" s="234"/>
      <c r="AM8303" s="47"/>
      <c r="NJ8303" s="45"/>
      <c r="NK8303" s="45"/>
      <c r="NL8303" s="45"/>
      <c r="NM8303" s="45"/>
      <c r="NN8303" s="45"/>
      <c r="NO8303" s="45"/>
      <c r="NP8303" s="45"/>
      <c r="NQ8303" s="45"/>
      <c r="NR8303" s="45"/>
      <c r="NS8303" s="45"/>
      <c r="NT8303" s="45"/>
      <c r="NU8303" s="45"/>
    </row>
    <row r="8304" spans="2:385" s="48" customFormat="1" x14ac:dyDescent="0.2">
      <c r="B8304" s="45"/>
      <c r="C8304" s="45"/>
      <c r="D8304" s="234"/>
      <c r="AM8304" s="47"/>
      <c r="NJ8304" s="45"/>
      <c r="NK8304" s="45"/>
      <c r="NL8304" s="45"/>
      <c r="NM8304" s="45"/>
      <c r="NN8304" s="45"/>
      <c r="NO8304" s="45"/>
      <c r="NP8304" s="45"/>
      <c r="NQ8304" s="45"/>
      <c r="NR8304" s="45"/>
      <c r="NS8304" s="45"/>
      <c r="NT8304" s="45"/>
      <c r="NU8304" s="45"/>
    </row>
    <row r="8305" spans="2:385" s="48" customFormat="1" x14ac:dyDescent="0.2">
      <c r="B8305" s="45"/>
      <c r="C8305" s="45"/>
      <c r="D8305" s="234"/>
      <c r="AM8305" s="47"/>
      <c r="NJ8305" s="45"/>
      <c r="NK8305" s="45"/>
      <c r="NL8305" s="45"/>
      <c r="NM8305" s="45"/>
      <c r="NN8305" s="45"/>
      <c r="NO8305" s="45"/>
      <c r="NP8305" s="45"/>
      <c r="NQ8305" s="45"/>
      <c r="NR8305" s="45"/>
      <c r="NS8305" s="45"/>
      <c r="NT8305" s="45"/>
      <c r="NU8305" s="45"/>
    </row>
    <row r="8306" spans="2:385" s="48" customFormat="1" x14ac:dyDescent="0.2">
      <c r="B8306" s="45"/>
      <c r="C8306" s="45"/>
      <c r="D8306" s="234"/>
      <c r="AM8306" s="47"/>
      <c r="NJ8306" s="45"/>
      <c r="NK8306" s="45"/>
      <c r="NL8306" s="45"/>
      <c r="NM8306" s="45"/>
      <c r="NN8306" s="45"/>
      <c r="NO8306" s="45"/>
      <c r="NP8306" s="45"/>
      <c r="NQ8306" s="45"/>
      <c r="NR8306" s="45"/>
      <c r="NS8306" s="45"/>
      <c r="NT8306" s="45"/>
      <c r="NU8306" s="45"/>
    </row>
    <row r="8307" spans="2:385" s="48" customFormat="1" x14ac:dyDescent="0.2">
      <c r="B8307" s="45"/>
      <c r="C8307" s="45"/>
      <c r="D8307" s="234"/>
      <c r="AM8307" s="47"/>
      <c r="NJ8307" s="45"/>
      <c r="NK8307" s="45"/>
      <c r="NL8307" s="45"/>
      <c r="NM8307" s="45"/>
      <c r="NN8307" s="45"/>
      <c r="NO8307" s="45"/>
      <c r="NP8307" s="45"/>
      <c r="NQ8307" s="45"/>
      <c r="NR8307" s="45"/>
      <c r="NS8307" s="45"/>
      <c r="NT8307" s="45"/>
      <c r="NU8307" s="45"/>
    </row>
    <row r="8308" spans="2:385" s="48" customFormat="1" x14ac:dyDescent="0.2">
      <c r="B8308" s="45"/>
      <c r="C8308" s="45"/>
      <c r="D8308" s="234"/>
      <c r="AM8308" s="47"/>
      <c r="NJ8308" s="45"/>
      <c r="NK8308" s="45"/>
      <c r="NL8308" s="45"/>
      <c r="NM8308" s="45"/>
      <c r="NN8308" s="45"/>
      <c r="NO8308" s="45"/>
      <c r="NP8308" s="45"/>
      <c r="NQ8308" s="45"/>
      <c r="NR8308" s="45"/>
      <c r="NS8308" s="45"/>
      <c r="NT8308" s="45"/>
      <c r="NU8308" s="45"/>
    </row>
    <row r="8309" spans="2:385" s="48" customFormat="1" x14ac:dyDescent="0.2">
      <c r="B8309" s="45"/>
      <c r="C8309" s="45"/>
      <c r="D8309" s="234"/>
      <c r="AM8309" s="47"/>
      <c r="NJ8309" s="45"/>
      <c r="NK8309" s="45"/>
      <c r="NL8309" s="45"/>
      <c r="NM8309" s="45"/>
      <c r="NN8309" s="45"/>
      <c r="NO8309" s="45"/>
      <c r="NP8309" s="45"/>
      <c r="NQ8309" s="45"/>
      <c r="NR8309" s="45"/>
      <c r="NS8309" s="45"/>
      <c r="NT8309" s="45"/>
      <c r="NU8309" s="45"/>
    </row>
    <row r="8310" spans="2:385" s="48" customFormat="1" x14ac:dyDescent="0.2">
      <c r="B8310" s="45"/>
      <c r="C8310" s="45"/>
      <c r="D8310" s="234"/>
      <c r="AM8310" s="47"/>
      <c r="NJ8310" s="45"/>
      <c r="NK8310" s="45"/>
      <c r="NL8310" s="45"/>
      <c r="NM8310" s="45"/>
      <c r="NN8310" s="45"/>
      <c r="NO8310" s="45"/>
      <c r="NP8310" s="45"/>
      <c r="NQ8310" s="45"/>
      <c r="NR8310" s="45"/>
      <c r="NS8310" s="45"/>
      <c r="NT8310" s="45"/>
      <c r="NU8310" s="45"/>
    </row>
    <row r="8311" spans="2:385" s="48" customFormat="1" x14ac:dyDescent="0.2">
      <c r="B8311" s="45"/>
      <c r="C8311" s="45"/>
      <c r="D8311" s="234"/>
      <c r="AM8311" s="47"/>
      <c r="NJ8311" s="45"/>
      <c r="NK8311" s="45"/>
      <c r="NL8311" s="45"/>
      <c r="NM8311" s="45"/>
      <c r="NN8311" s="45"/>
      <c r="NO8311" s="45"/>
      <c r="NP8311" s="45"/>
      <c r="NQ8311" s="45"/>
      <c r="NR8311" s="45"/>
      <c r="NS8311" s="45"/>
      <c r="NT8311" s="45"/>
      <c r="NU8311" s="45"/>
    </row>
    <row r="8312" spans="2:385" s="48" customFormat="1" x14ac:dyDescent="0.2">
      <c r="B8312" s="45"/>
      <c r="C8312" s="45"/>
      <c r="D8312" s="234"/>
      <c r="AM8312" s="47"/>
      <c r="NJ8312" s="45"/>
      <c r="NK8312" s="45"/>
      <c r="NL8312" s="45"/>
      <c r="NM8312" s="45"/>
      <c r="NN8312" s="45"/>
      <c r="NO8312" s="45"/>
      <c r="NP8312" s="45"/>
      <c r="NQ8312" s="45"/>
      <c r="NR8312" s="45"/>
      <c r="NS8312" s="45"/>
      <c r="NT8312" s="45"/>
      <c r="NU8312" s="45"/>
    </row>
    <row r="8313" spans="2:385" s="48" customFormat="1" x14ac:dyDescent="0.2">
      <c r="B8313" s="45"/>
      <c r="C8313" s="45"/>
      <c r="D8313" s="234"/>
      <c r="AM8313" s="47"/>
      <c r="NJ8313" s="45"/>
      <c r="NK8313" s="45"/>
      <c r="NL8313" s="45"/>
      <c r="NM8313" s="45"/>
      <c r="NN8313" s="45"/>
      <c r="NO8313" s="45"/>
      <c r="NP8313" s="45"/>
      <c r="NQ8313" s="45"/>
      <c r="NR8313" s="45"/>
      <c r="NS8313" s="45"/>
      <c r="NT8313" s="45"/>
      <c r="NU8313" s="45"/>
    </row>
    <row r="8314" spans="2:385" s="48" customFormat="1" x14ac:dyDescent="0.2">
      <c r="B8314" s="45"/>
      <c r="C8314" s="45"/>
      <c r="D8314" s="234"/>
      <c r="AM8314" s="47"/>
      <c r="NJ8314" s="45"/>
      <c r="NK8314" s="45"/>
      <c r="NL8314" s="45"/>
      <c r="NM8314" s="45"/>
      <c r="NN8314" s="45"/>
      <c r="NO8314" s="45"/>
      <c r="NP8314" s="45"/>
      <c r="NQ8314" s="45"/>
      <c r="NR8314" s="45"/>
      <c r="NS8314" s="45"/>
      <c r="NT8314" s="45"/>
      <c r="NU8314" s="45"/>
    </row>
    <row r="8315" spans="2:385" s="48" customFormat="1" x14ac:dyDescent="0.2">
      <c r="B8315" s="45"/>
      <c r="C8315" s="45"/>
      <c r="D8315" s="234"/>
      <c r="AM8315" s="47"/>
      <c r="NJ8315" s="45"/>
      <c r="NK8315" s="45"/>
      <c r="NL8315" s="45"/>
      <c r="NM8315" s="45"/>
      <c r="NN8315" s="45"/>
      <c r="NO8315" s="45"/>
      <c r="NP8315" s="45"/>
      <c r="NQ8315" s="45"/>
      <c r="NR8315" s="45"/>
      <c r="NS8315" s="45"/>
      <c r="NT8315" s="45"/>
      <c r="NU8315" s="45"/>
    </row>
    <row r="8316" spans="2:385" s="48" customFormat="1" x14ac:dyDescent="0.2">
      <c r="B8316" s="45"/>
      <c r="C8316" s="45"/>
      <c r="D8316" s="234"/>
      <c r="AM8316" s="47"/>
      <c r="NJ8316" s="45"/>
      <c r="NK8316" s="45"/>
      <c r="NL8316" s="45"/>
      <c r="NM8316" s="45"/>
      <c r="NN8316" s="45"/>
      <c r="NO8316" s="45"/>
      <c r="NP8316" s="45"/>
      <c r="NQ8316" s="45"/>
      <c r="NR8316" s="45"/>
      <c r="NS8316" s="45"/>
      <c r="NT8316" s="45"/>
      <c r="NU8316" s="45"/>
    </row>
    <row r="8317" spans="2:385" s="48" customFormat="1" x14ac:dyDescent="0.2">
      <c r="B8317" s="45"/>
      <c r="C8317" s="45"/>
      <c r="D8317" s="234"/>
      <c r="AM8317" s="47"/>
      <c r="NJ8317" s="45"/>
      <c r="NK8317" s="45"/>
      <c r="NL8317" s="45"/>
      <c r="NM8317" s="45"/>
      <c r="NN8317" s="45"/>
      <c r="NO8317" s="45"/>
      <c r="NP8317" s="45"/>
      <c r="NQ8317" s="45"/>
      <c r="NR8317" s="45"/>
      <c r="NS8317" s="45"/>
      <c r="NT8317" s="45"/>
      <c r="NU8317" s="45"/>
    </row>
    <row r="8318" spans="2:385" s="48" customFormat="1" x14ac:dyDescent="0.2">
      <c r="B8318" s="45"/>
      <c r="C8318" s="45"/>
      <c r="D8318" s="234"/>
      <c r="AM8318" s="47"/>
      <c r="NJ8318" s="45"/>
      <c r="NK8318" s="45"/>
      <c r="NL8318" s="45"/>
      <c r="NM8318" s="45"/>
      <c r="NN8318" s="45"/>
      <c r="NO8318" s="45"/>
      <c r="NP8318" s="45"/>
      <c r="NQ8318" s="45"/>
      <c r="NR8318" s="45"/>
      <c r="NS8318" s="45"/>
      <c r="NT8318" s="45"/>
      <c r="NU8318" s="45"/>
    </row>
    <row r="8319" spans="2:385" s="48" customFormat="1" x14ac:dyDescent="0.2">
      <c r="B8319" s="45"/>
      <c r="C8319" s="45"/>
      <c r="D8319" s="234"/>
      <c r="AM8319" s="47"/>
      <c r="NJ8319" s="45"/>
      <c r="NK8319" s="45"/>
      <c r="NL8319" s="45"/>
      <c r="NM8319" s="45"/>
      <c r="NN8319" s="45"/>
      <c r="NO8319" s="45"/>
      <c r="NP8319" s="45"/>
      <c r="NQ8319" s="45"/>
      <c r="NR8319" s="45"/>
      <c r="NS8319" s="45"/>
      <c r="NT8319" s="45"/>
      <c r="NU8319" s="45"/>
    </row>
    <row r="8320" spans="2:385" s="48" customFormat="1" x14ac:dyDescent="0.2">
      <c r="B8320" s="45"/>
      <c r="C8320" s="45"/>
      <c r="D8320" s="234"/>
      <c r="AM8320" s="47"/>
      <c r="NJ8320" s="45"/>
      <c r="NK8320" s="45"/>
      <c r="NL8320" s="45"/>
      <c r="NM8320" s="45"/>
      <c r="NN8320" s="45"/>
      <c r="NO8320" s="45"/>
      <c r="NP8320" s="45"/>
      <c r="NQ8320" s="45"/>
      <c r="NR8320" s="45"/>
      <c r="NS8320" s="45"/>
      <c r="NT8320" s="45"/>
      <c r="NU8320" s="45"/>
    </row>
    <row r="8321" spans="2:385" s="48" customFormat="1" x14ac:dyDescent="0.2">
      <c r="B8321" s="45"/>
      <c r="C8321" s="45"/>
      <c r="D8321" s="234"/>
      <c r="AM8321" s="47"/>
      <c r="NJ8321" s="45"/>
      <c r="NK8321" s="45"/>
      <c r="NL8321" s="45"/>
      <c r="NM8321" s="45"/>
      <c r="NN8321" s="45"/>
      <c r="NO8321" s="45"/>
      <c r="NP8321" s="45"/>
      <c r="NQ8321" s="45"/>
      <c r="NR8321" s="45"/>
      <c r="NS8321" s="45"/>
      <c r="NT8321" s="45"/>
      <c r="NU8321" s="45"/>
    </row>
    <row r="8322" spans="2:385" s="48" customFormat="1" x14ac:dyDescent="0.2">
      <c r="B8322" s="45"/>
      <c r="C8322" s="45"/>
      <c r="D8322" s="234"/>
      <c r="AM8322" s="47"/>
      <c r="NJ8322" s="45"/>
      <c r="NK8322" s="45"/>
      <c r="NL8322" s="45"/>
      <c r="NM8322" s="45"/>
      <c r="NN8322" s="45"/>
      <c r="NO8322" s="45"/>
      <c r="NP8322" s="45"/>
      <c r="NQ8322" s="45"/>
      <c r="NR8322" s="45"/>
      <c r="NS8322" s="45"/>
      <c r="NT8322" s="45"/>
      <c r="NU8322" s="45"/>
    </row>
    <row r="8323" spans="2:385" s="48" customFormat="1" x14ac:dyDescent="0.2">
      <c r="B8323" s="45"/>
      <c r="C8323" s="45"/>
      <c r="D8323" s="234"/>
      <c r="AM8323" s="47"/>
      <c r="NJ8323" s="45"/>
      <c r="NK8323" s="45"/>
      <c r="NL8323" s="45"/>
      <c r="NM8323" s="45"/>
      <c r="NN8323" s="45"/>
      <c r="NO8323" s="45"/>
      <c r="NP8323" s="45"/>
      <c r="NQ8323" s="45"/>
      <c r="NR8323" s="45"/>
      <c r="NS8323" s="45"/>
      <c r="NT8323" s="45"/>
      <c r="NU8323" s="45"/>
    </row>
    <row r="8324" spans="2:385" s="48" customFormat="1" x14ac:dyDescent="0.2">
      <c r="B8324" s="45"/>
      <c r="C8324" s="45"/>
      <c r="D8324" s="234"/>
      <c r="AM8324" s="47"/>
      <c r="NJ8324" s="45"/>
      <c r="NK8324" s="45"/>
      <c r="NL8324" s="45"/>
      <c r="NM8324" s="45"/>
      <c r="NN8324" s="45"/>
      <c r="NO8324" s="45"/>
      <c r="NP8324" s="45"/>
      <c r="NQ8324" s="45"/>
      <c r="NR8324" s="45"/>
      <c r="NS8324" s="45"/>
      <c r="NT8324" s="45"/>
      <c r="NU8324" s="45"/>
    </row>
    <row r="8325" spans="2:385" s="48" customFormat="1" x14ac:dyDescent="0.2">
      <c r="B8325" s="45"/>
      <c r="C8325" s="45"/>
      <c r="D8325" s="234"/>
      <c r="AM8325" s="47"/>
      <c r="NJ8325" s="45"/>
      <c r="NK8325" s="45"/>
      <c r="NL8325" s="45"/>
      <c r="NM8325" s="45"/>
      <c r="NN8325" s="45"/>
      <c r="NO8325" s="45"/>
      <c r="NP8325" s="45"/>
      <c r="NQ8325" s="45"/>
      <c r="NR8325" s="45"/>
      <c r="NS8325" s="45"/>
      <c r="NT8325" s="45"/>
      <c r="NU8325" s="45"/>
    </row>
    <row r="8326" spans="2:385" s="48" customFormat="1" x14ac:dyDescent="0.2">
      <c r="B8326" s="45"/>
      <c r="C8326" s="45"/>
      <c r="D8326" s="234"/>
      <c r="AM8326" s="47"/>
      <c r="NJ8326" s="45"/>
      <c r="NK8326" s="45"/>
      <c r="NL8326" s="45"/>
      <c r="NM8326" s="45"/>
      <c r="NN8326" s="45"/>
      <c r="NO8326" s="45"/>
      <c r="NP8326" s="45"/>
      <c r="NQ8326" s="45"/>
      <c r="NR8326" s="45"/>
      <c r="NS8326" s="45"/>
      <c r="NT8326" s="45"/>
      <c r="NU8326" s="45"/>
    </row>
    <row r="8327" spans="2:385" s="48" customFormat="1" x14ac:dyDescent="0.2">
      <c r="B8327" s="45"/>
      <c r="C8327" s="45"/>
      <c r="D8327" s="234"/>
      <c r="AM8327" s="47"/>
      <c r="NJ8327" s="45"/>
      <c r="NK8327" s="45"/>
      <c r="NL8327" s="45"/>
      <c r="NM8327" s="45"/>
      <c r="NN8327" s="45"/>
      <c r="NO8327" s="45"/>
      <c r="NP8327" s="45"/>
      <c r="NQ8327" s="45"/>
      <c r="NR8327" s="45"/>
      <c r="NS8327" s="45"/>
      <c r="NT8327" s="45"/>
      <c r="NU8327" s="45"/>
    </row>
    <row r="8328" spans="2:385" s="48" customFormat="1" x14ac:dyDescent="0.2">
      <c r="B8328" s="45"/>
      <c r="C8328" s="45"/>
      <c r="D8328" s="234"/>
      <c r="AM8328" s="47"/>
      <c r="NJ8328" s="45"/>
      <c r="NK8328" s="45"/>
      <c r="NL8328" s="45"/>
      <c r="NM8328" s="45"/>
      <c r="NN8328" s="45"/>
      <c r="NO8328" s="45"/>
      <c r="NP8328" s="45"/>
      <c r="NQ8328" s="45"/>
      <c r="NR8328" s="45"/>
      <c r="NS8328" s="45"/>
      <c r="NT8328" s="45"/>
      <c r="NU8328" s="45"/>
    </row>
    <row r="8329" spans="2:385" s="48" customFormat="1" x14ac:dyDescent="0.2">
      <c r="B8329" s="45"/>
      <c r="C8329" s="45"/>
      <c r="D8329" s="234"/>
      <c r="AM8329" s="47"/>
      <c r="NJ8329" s="45"/>
      <c r="NK8329" s="45"/>
      <c r="NL8329" s="45"/>
      <c r="NM8329" s="45"/>
      <c r="NN8329" s="45"/>
      <c r="NO8329" s="45"/>
      <c r="NP8329" s="45"/>
      <c r="NQ8329" s="45"/>
      <c r="NR8329" s="45"/>
      <c r="NS8329" s="45"/>
      <c r="NT8329" s="45"/>
      <c r="NU8329" s="45"/>
    </row>
    <row r="8330" spans="2:385" s="48" customFormat="1" x14ac:dyDescent="0.2">
      <c r="B8330" s="45"/>
      <c r="C8330" s="45"/>
      <c r="D8330" s="234"/>
      <c r="AM8330" s="47"/>
      <c r="NJ8330" s="45"/>
      <c r="NK8330" s="45"/>
      <c r="NL8330" s="45"/>
      <c r="NM8330" s="45"/>
      <c r="NN8330" s="45"/>
      <c r="NO8330" s="45"/>
      <c r="NP8330" s="45"/>
      <c r="NQ8330" s="45"/>
      <c r="NR8330" s="45"/>
      <c r="NS8330" s="45"/>
      <c r="NT8330" s="45"/>
      <c r="NU8330" s="45"/>
    </row>
    <row r="8331" spans="2:385" s="48" customFormat="1" x14ac:dyDescent="0.2">
      <c r="B8331" s="45"/>
      <c r="C8331" s="45"/>
      <c r="D8331" s="234"/>
      <c r="AM8331" s="47"/>
      <c r="NJ8331" s="45"/>
      <c r="NK8331" s="45"/>
      <c r="NL8331" s="45"/>
      <c r="NM8331" s="45"/>
      <c r="NN8331" s="45"/>
      <c r="NO8331" s="45"/>
      <c r="NP8331" s="45"/>
      <c r="NQ8331" s="45"/>
      <c r="NR8331" s="45"/>
      <c r="NS8331" s="45"/>
      <c r="NT8331" s="45"/>
      <c r="NU8331" s="45"/>
    </row>
    <row r="8332" spans="2:385" s="48" customFormat="1" x14ac:dyDescent="0.2">
      <c r="B8332" s="45"/>
      <c r="C8332" s="45"/>
      <c r="D8332" s="234"/>
      <c r="AM8332" s="47"/>
      <c r="NJ8332" s="45"/>
      <c r="NK8332" s="45"/>
      <c r="NL8332" s="45"/>
      <c r="NM8332" s="45"/>
      <c r="NN8332" s="45"/>
      <c r="NO8332" s="45"/>
      <c r="NP8332" s="45"/>
      <c r="NQ8332" s="45"/>
      <c r="NR8332" s="45"/>
      <c r="NS8332" s="45"/>
      <c r="NT8332" s="45"/>
      <c r="NU8332" s="45"/>
    </row>
    <row r="8333" spans="2:385" s="48" customFormat="1" x14ac:dyDescent="0.2">
      <c r="B8333" s="45"/>
      <c r="C8333" s="45"/>
      <c r="D8333" s="234"/>
      <c r="AM8333" s="47"/>
      <c r="NJ8333" s="45"/>
      <c r="NK8333" s="45"/>
      <c r="NL8333" s="45"/>
      <c r="NM8333" s="45"/>
      <c r="NN8333" s="45"/>
      <c r="NO8333" s="45"/>
      <c r="NP8333" s="45"/>
      <c r="NQ8333" s="45"/>
      <c r="NR8333" s="45"/>
      <c r="NS8333" s="45"/>
      <c r="NT8333" s="45"/>
      <c r="NU8333" s="45"/>
    </row>
    <row r="8334" spans="2:385" s="48" customFormat="1" x14ac:dyDescent="0.2">
      <c r="B8334" s="45"/>
      <c r="C8334" s="45"/>
      <c r="D8334" s="234"/>
      <c r="AM8334" s="47"/>
      <c r="NJ8334" s="45"/>
      <c r="NK8334" s="45"/>
      <c r="NL8334" s="45"/>
      <c r="NM8334" s="45"/>
      <c r="NN8334" s="45"/>
      <c r="NO8334" s="45"/>
      <c r="NP8334" s="45"/>
      <c r="NQ8334" s="45"/>
      <c r="NR8334" s="45"/>
      <c r="NS8334" s="45"/>
      <c r="NT8334" s="45"/>
      <c r="NU8334" s="45"/>
    </row>
    <row r="8335" spans="2:385" s="48" customFormat="1" x14ac:dyDescent="0.2">
      <c r="B8335" s="45"/>
      <c r="C8335" s="45"/>
      <c r="D8335" s="234"/>
      <c r="AM8335" s="47"/>
      <c r="NJ8335" s="45"/>
      <c r="NK8335" s="45"/>
      <c r="NL8335" s="45"/>
      <c r="NM8335" s="45"/>
      <c r="NN8335" s="45"/>
      <c r="NO8335" s="45"/>
      <c r="NP8335" s="45"/>
      <c r="NQ8335" s="45"/>
      <c r="NR8335" s="45"/>
      <c r="NS8335" s="45"/>
      <c r="NT8335" s="45"/>
      <c r="NU8335" s="45"/>
    </row>
    <row r="8336" spans="2:385" s="48" customFormat="1" x14ac:dyDescent="0.2">
      <c r="B8336" s="45"/>
      <c r="C8336" s="45"/>
      <c r="D8336" s="234"/>
      <c r="AM8336" s="47"/>
      <c r="NJ8336" s="45"/>
      <c r="NK8336" s="45"/>
      <c r="NL8336" s="45"/>
      <c r="NM8336" s="45"/>
      <c r="NN8336" s="45"/>
      <c r="NO8336" s="45"/>
      <c r="NP8336" s="45"/>
      <c r="NQ8336" s="45"/>
      <c r="NR8336" s="45"/>
      <c r="NS8336" s="45"/>
      <c r="NT8336" s="45"/>
      <c r="NU8336" s="45"/>
    </row>
    <row r="8337" spans="2:385" s="48" customFormat="1" x14ac:dyDescent="0.2">
      <c r="B8337" s="45"/>
      <c r="C8337" s="45"/>
      <c r="D8337" s="234"/>
      <c r="AM8337" s="47"/>
      <c r="NJ8337" s="45"/>
      <c r="NK8337" s="45"/>
      <c r="NL8337" s="45"/>
      <c r="NM8337" s="45"/>
      <c r="NN8337" s="45"/>
      <c r="NO8337" s="45"/>
      <c r="NP8337" s="45"/>
      <c r="NQ8337" s="45"/>
      <c r="NR8337" s="45"/>
      <c r="NS8337" s="45"/>
      <c r="NT8337" s="45"/>
      <c r="NU8337" s="45"/>
    </row>
    <row r="8338" spans="2:385" s="48" customFormat="1" x14ac:dyDescent="0.2">
      <c r="B8338" s="45"/>
      <c r="C8338" s="45"/>
      <c r="D8338" s="234"/>
      <c r="AM8338" s="47"/>
      <c r="NJ8338" s="45"/>
      <c r="NK8338" s="45"/>
      <c r="NL8338" s="45"/>
      <c r="NM8338" s="45"/>
      <c r="NN8338" s="45"/>
      <c r="NO8338" s="45"/>
      <c r="NP8338" s="45"/>
      <c r="NQ8338" s="45"/>
      <c r="NR8338" s="45"/>
      <c r="NS8338" s="45"/>
      <c r="NT8338" s="45"/>
      <c r="NU8338" s="45"/>
    </row>
    <row r="8339" spans="2:385" s="48" customFormat="1" x14ac:dyDescent="0.2">
      <c r="B8339" s="45"/>
      <c r="C8339" s="45"/>
      <c r="D8339" s="234"/>
      <c r="AM8339" s="47"/>
      <c r="NJ8339" s="45"/>
      <c r="NK8339" s="45"/>
      <c r="NL8339" s="45"/>
      <c r="NM8339" s="45"/>
      <c r="NN8339" s="45"/>
      <c r="NO8339" s="45"/>
      <c r="NP8339" s="45"/>
      <c r="NQ8339" s="45"/>
      <c r="NR8339" s="45"/>
      <c r="NS8339" s="45"/>
      <c r="NT8339" s="45"/>
      <c r="NU8339" s="45"/>
    </row>
    <row r="8340" spans="2:385" s="48" customFormat="1" x14ac:dyDescent="0.2">
      <c r="B8340" s="45"/>
      <c r="C8340" s="45"/>
      <c r="D8340" s="234"/>
      <c r="AM8340" s="47"/>
      <c r="NJ8340" s="45"/>
      <c r="NK8340" s="45"/>
      <c r="NL8340" s="45"/>
      <c r="NM8340" s="45"/>
      <c r="NN8340" s="45"/>
      <c r="NO8340" s="45"/>
      <c r="NP8340" s="45"/>
      <c r="NQ8340" s="45"/>
      <c r="NR8340" s="45"/>
      <c r="NS8340" s="45"/>
      <c r="NT8340" s="45"/>
      <c r="NU8340" s="45"/>
    </row>
    <row r="8341" spans="2:385" s="48" customFormat="1" x14ac:dyDescent="0.2">
      <c r="B8341" s="45"/>
      <c r="C8341" s="45"/>
      <c r="D8341" s="234"/>
      <c r="AM8341" s="47"/>
      <c r="NJ8341" s="45"/>
      <c r="NK8341" s="45"/>
      <c r="NL8341" s="45"/>
      <c r="NM8341" s="45"/>
      <c r="NN8341" s="45"/>
      <c r="NO8341" s="45"/>
      <c r="NP8341" s="45"/>
      <c r="NQ8341" s="45"/>
      <c r="NR8341" s="45"/>
      <c r="NS8341" s="45"/>
      <c r="NT8341" s="45"/>
      <c r="NU8341" s="45"/>
    </row>
    <row r="8342" spans="2:385" s="48" customFormat="1" x14ac:dyDescent="0.2">
      <c r="B8342" s="45"/>
      <c r="C8342" s="45"/>
      <c r="D8342" s="234"/>
      <c r="AM8342" s="47"/>
      <c r="NJ8342" s="45"/>
      <c r="NK8342" s="45"/>
      <c r="NL8342" s="45"/>
      <c r="NM8342" s="45"/>
      <c r="NN8342" s="45"/>
      <c r="NO8342" s="45"/>
      <c r="NP8342" s="45"/>
      <c r="NQ8342" s="45"/>
      <c r="NR8342" s="45"/>
      <c r="NS8342" s="45"/>
      <c r="NT8342" s="45"/>
      <c r="NU8342" s="45"/>
    </row>
    <row r="8343" spans="2:385" s="48" customFormat="1" x14ac:dyDescent="0.2">
      <c r="B8343" s="45"/>
      <c r="C8343" s="45"/>
      <c r="D8343" s="234"/>
      <c r="AM8343" s="47"/>
      <c r="NJ8343" s="45"/>
      <c r="NK8343" s="45"/>
      <c r="NL8343" s="45"/>
      <c r="NM8343" s="45"/>
      <c r="NN8343" s="45"/>
      <c r="NO8343" s="45"/>
      <c r="NP8343" s="45"/>
      <c r="NQ8343" s="45"/>
      <c r="NR8343" s="45"/>
      <c r="NS8343" s="45"/>
      <c r="NT8343" s="45"/>
      <c r="NU8343" s="45"/>
    </row>
    <row r="8344" spans="2:385" s="48" customFormat="1" x14ac:dyDescent="0.2">
      <c r="B8344" s="45"/>
      <c r="C8344" s="45"/>
      <c r="D8344" s="234"/>
      <c r="AM8344" s="47"/>
      <c r="NJ8344" s="45"/>
      <c r="NK8344" s="45"/>
      <c r="NL8344" s="45"/>
      <c r="NM8344" s="45"/>
      <c r="NN8344" s="45"/>
      <c r="NO8344" s="45"/>
      <c r="NP8344" s="45"/>
      <c r="NQ8344" s="45"/>
      <c r="NR8344" s="45"/>
      <c r="NS8344" s="45"/>
      <c r="NT8344" s="45"/>
      <c r="NU8344" s="45"/>
    </row>
    <row r="8345" spans="2:385" s="48" customFormat="1" x14ac:dyDescent="0.2">
      <c r="B8345" s="45"/>
      <c r="C8345" s="45"/>
      <c r="D8345" s="234"/>
      <c r="AM8345" s="47"/>
      <c r="NJ8345" s="45"/>
      <c r="NK8345" s="45"/>
      <c r="NL8345" s="45"/>
      <c r="NM8345" s="45"/>
      <c r="NN8345" s="45"/>
      <c r="NO8345" s="45"/>
      <c r="NP8345" s="45"/>
      <c r="NQ8345" s="45"/>
      <c r="NR8345" s="45"/>
      <c r="NS8345" s="45"/>
      <c r="NT8345" s="45"/>
      <c r="NU8345" s="45"/>
    </row>
    <row r="8346" spans="2:385" s="48" customFormat="1" x14ac:dyDescent="0.2">
      <c r="B8346" s="45"/>
      <c r="C8346" s="45"/>
      <c r="D8346" s="234"/>
      <c r="AM8346" s="47"/>
      <c r="NJ8346" s="45"/>
      <c r="NK8346" s="45"/>
      <c r="NL8346" s="45"/>
      <c r="NM8346" s="45"/>
      <c r="NN8346" s="45"/>
      <c r="NO8346" s="45"/>
      <c r="NP8346" s="45"/>
      <c r="NQ8346" s="45"/>
      <c r="NR8346" s="45"/>
      <c r="NS8346" s="45"/>
      <c r="NT8346" s="45"/>
      <c r="NU8346" s="45"/>
    </row>
    <row r="8347" spans="2:385" s="48" customFormat="1" x14ac:dyDescent="0.2">
      <c r="B8347" s="45"/>
      <c r="C8347" s="45"/>
      <c r="D8347" s="234"/>
      <c r="AM8347" s="47"/>
      <c r="NJ8347" s="45"/>
      <c r="NK8347" s="45"/>
      <c r="NL8347" s="45"/>
      <c r="NM8347" s="45"/>
      <c r="NN8347" s="45"/>
      <c r="NO8347" s="45"/>
      <c r="NP8347" s="45"/>
      <c r="NQ8347" s="45"/>
      <c r="NR8347" s="45"/>
      <c r="NS8347" s="45"/>
      <c r="NT8347" s="45"/>
      <c r="NU8347" s="45"/>
    </row>
    <row r="8348" spans="2:385" s="48" customFormat="1" x14ac:dyDescent="0.2">
      <c r="B8348" s="45"/>
      <c r="C8348" s="45"/>
      <c r="D8348" s="234"/>
      <c r="AM8348" s="47"/>
      <c r="NJ8348" s="45"/>
      <c r="NK8348" s="45"/>
      <c r="NL8348" s="45"/>
      <c r="NM8348" s="45"/>
      <c r="NN8348" s="45"/>
      <c r="NO8348" s="45"/>
      <c r="NP8348" s="45"/>
      <c r="NQ8348" s="45"/>
      <c r="NR8348" s="45"/>
      <c r="NS8348" s="45"/>
      <c r="NT8348" s="45"/>
      <c r="NU8348" s="45"/>
    </row>
    <row r="8349" spans="2:385" s="48" customFormat="1" x14ac:dyDescent="0.2">
      <c r="B8349" s="45"/>
      <c r="C8349" s="45"/>
      <c r="D8349" s="234"/>
      <c r="AM8349" s="47"/>
      <c r="NJ8349" s="45"/>
      <c r="NK8349" s="45"/>
      <c r="NL8349" s="45"/>
      <c r="NM8349" s="45"/>
      <c r="NN8349" s="45"/>
      <c r="NO8349" s="45"/>
      <c r="NP8349" s="45"/>
      <c r="NQ8349" s="45"/>
      <c r="NR8349" s="45"/>
      <c r="NS8349" s="45"/>
      <c r="NT8349" s="45"/>
      <c r="NU8349" s="45"/>
    </row>
    <row r="8350" spans="2:385" s="48" customFormat="1" x14ac:dyDescent="0.2">
      <c r="B8350" s="45"/>
      <c r="C8350" s="45"/>
      <c r="D8350" s="234"/>
      <c r="AM8350" s="47"/>
      <c r="NJ8350" s="45"/>
      <c r="NK8350" s="45"/>
      <c r="NL8350" s="45"/>
      <c r="NM8350" s="45"/>
      <c r="NN8350" s="45"/>
      <c r="NO8350" s="45"/>
      <c r="NP8350" s="45"/>
      <c r="NQ8350" s="45"/>
      <c r="NR8350" s="45"/>
      <c r="NS8350" s="45"/>
      <c r="NT8350" s="45"/>
      <c r="NU8350" s="45"/>
    </row>
    <row r="8351" spans="2:385" s="48" customFormat="1" x14ac:dyDescent="0.2">
      <c r="B8351" s="45"/>
      <c r="C8351" s="45"/>
      <c r="D8351" s="234"/>
      <c r="AM8351" s="47"/>
      <c r="NJ8351" s="45"/>
      <c r="NK8351" s="45"/>
      <c r="NL8351" s="45"/>
      <c r="NM8351" s="45"/>
      <c r="NN8351" s="45"/>
      <c r="NO8351" s="45"/>
      <c r="NP8351" s="45"/>
      <c r="NQ8351" s="45"/>
      <c r="NR8351" s="45"/>
      <c r="NS8351" s="45"/>
      <c r="NT8351" s="45"/>
      <c r="NU8351" s="45"/>
    </row>
    <row r="8352" spans="2:385" s="48" customFormat="1" x14ac:dyDescent="0.2">
      <c r="B8352" s="45"/>
      <c r="C8352" s="45"/>
      <c r="D8352" s="234"/>
      <c r="AM8352" s="47"/>
      <c r="NJ8352" s="45"/>
      <c r="NK8352" s="45"/>
      <c r="NL8352" s="45"/>
      <c r="NM8352" s="45"/>
      <c r="NN8352" s="45"/>
      <c r="NO8352" s="45"/>
      <c r="NP8352" s="45"/>
      <c r="NQ8352" s="45"/>
      <c r="NR8352" s="45"/>
      <c r="NS8352" s="45"/>
      <c r="NT8352" s="45"/>
      <c r="NU8352" s="45"/>
    </row>
    <row r="8353" spans="2:385" s="48" customFormat="1" x14ac:dyDescent="0.2">
      <c r="B8353" s="45"/>
      <c r="C8353" s="45"/>
      <c r="D8353" s="234"/>
      <c r="AM8353" s="47"/>
      <c r="NJ8353" s="45"/>
      <c r="NK8353" s="45"/>
      <c r="NL8353" s="45"/>
      <c r="NM8353" s="45"/>
      <c r="NN8353" s="45"/>
      <c r="NO8353" s="45"/>
      <c r="NP8353" s="45"/>
      <c r="NQ8353" s="45"/>
      <c r="NR8353" s="45"/>
      <c r="NS8353" s="45"/>
      <c r="NT8353" s="45"/>
      <c r="NU8353" s="45"/>
    </row>
    <row r="8354" spans="2:385" s="48" customFormat="1" x14ac:dyDescent="0.2">
      <c r="B8354" s="45"/>
      <c r="C8354" s="45"/>
      <c r="D8354" s="234"/>
      <c r="AM8354" s="47"/>
      <c r="NJ8354" s="45"/>
      <c r="NK8354" s="45"/>
      <c r="NL8354" s="45"/>
      <c r="NM8354" s="45"/>
      <c r="NN8354" s="45"/>
      <c r="NO8354" s="45"/>
      <c r="NP8354" s="45"/>
      <c r="NQ8354" s="45"/>
      <c r="NR8354" s="45"/>
      <c r="NS8354" s="45"/>
      <c r="NT8354" s="45"/>
      <c r="NU8354" s="45"/>
    </row>
    <row r="8355" spans="2:385" s="48" customFormat="1" x14ac:dyDescent="0.2">
      <c r="B8355" s="45"/>
      <c r="C8355" s="45"/>
      <c r="D8355" s="234"/>
      <c r="AM8355" s="47"/>
      <c r="NJ8355" s="45"/>
      <c r="NK8355" s="45"/>
      <c r="NL8355" s="45"/>
      <c r="NM8355" s="45"/>
      <c r="NN8355" s="45"/>
      <c r="NO8355" s="45"/>
      <c r="NP8355" s="45"/>
      <c r="NQ8355" s="45"/>
      <c r="NR8355" s="45"/>
      <c r="NS8355" s="45"/>
      <c r="NT8355" s="45"/>
      <c r="NU8355" s="45"/>
    </row>
    <row r="8356" spans="2:385" s="48" customFormat="1" x14ac:dyDescent="0.2">
      <c r="B8356" s="45"/>
      <c r="C8356" s="45"/>
      <c r="D8356" s="234"/>
      <c r="AM8356" s="47"/>
      <c r="NJ8356" s="45"/>
      <c r="NK8356" s="45"/>
      <c r="NL8356" s="45"/>
      <c r="NM8356" s="45"/>
      <c r="NN8356" s="45"/>
      <c r="NO8356" s="45"/>
      <c r="NP8356" s="45"/>
      <c r="NQ8356" s="45"/>
      <c r="NR8356" s="45"/>
      <c r="NS8356" s="45"/>
      <c r="NT8356" s="45"/>
      <c r="NU8356" s="45"/>
    </row>
    <row r="8357" spans="2:385" s="48" customFormat="1" x14ac:dyDescent="0.2">
      <c r="B8357" s="45"/>
      <c r="C8357" s="45"/>
      <c r="D8357" s="234"/>
      <c r="AM8357" s="47"/>
      <c r="NJ8357" s="45"/>
      <c r="NK8357" s="45"/>
      <c r="NL8357" s="45"/>
      <c r="NM8357" s="45"/>
      <c r="NN8357" s="45"/>
      <c r="NO8357" s="45"/>
      <c r="NP8357" s="45"/>
      <c r="NQ8357" s="45"/>
      <c r="NR8357" s="45"/>
      <c r="NS8357" s="45"/>
      <c r="NT8357" s="45"/>
      <c r="NU8357" s="45"/>
    </row>
    <row r="8358" spans="2:385" s="48" customFormat="1" x14ac:dyDescent="0.2">
      <c r="B8358" s="45"/>
      <c r="C8358" s="45"/>
      <c r="D8358" s="234"/>
      <c r="AM8358" s="47"/>
      <c r="NJ8358" s="45"/>
      <c r="NK8358" s="45"/>
      <c r="NL8358" s="45"/>
      <c r="NM8358" s="45"/>
      <c r="NN8358" s="45"/>
      <c r="NO8358" s="45"/>
      <c r="NP8358" s="45"/>
      <c r="NQ8358" s="45"/>
      <c r="NR8358" s="45"/>
      <c r="NS8358" s="45"/>
      <c r="NT8358" s="45"/>
      <c r="NU8358" s="45"/>
    </row>
    <row r="8359" spans="2:385" s="48" customFormat="1" x14ac:dyDescent="0.2">
      <c r="B8359" s="45"/>
      <c r="C8359" s="45"/>
      <c r="D8359" s="234"/>
      <c r="AM8359" s="47"/>
      <c r="NJ8359" s="45"/>
      <c r="NK8359" s="45"/>
      <c r="NL8359" s="45"/>
      <c r="NM8359" s="45"/>
      <c r="NN8359" s="45"/>
      <c r="NO8359" s="45"/>
      <c r="NP8359" s="45"/>
      <c r="NQ8359" s="45"/>
      <c r="NR8359" s="45"/>
      <c r="NS8359" s="45"/>
      <c r="NT8359" s="45"/>
      <c r="NU8359" s="45"/>
    </row>
    <row r="8360" spans="2:385" s="48" customFormat="1" x14ac:dyDescent="0.2">
      <c r="B8360" s="45"/>
      <c r="C8360" s="45"/>
      <c r="D8360" s="234"/>
      <c r="AM8360" s="47"/>
      <c r="NJ8360" s="45"/>
      <c r="NK8360" s="45"/>
      <c r="NL8360" s="45"/>
      <c r="NM8360" s="45"/>
      <c r="NN8360" s="45"/>
      <c r="NO8360" s="45"/>
      <c r="NP8360" s="45"/>
      <c r="NQ8360" s="45"/>
      <c r="NR8360" s="45"/>
      <c r="NS8360" s="45"/>
      <c r="NT8360" s="45"/>
      <c r="NU8360" s="45"/>
    </row>
    <row r="8361" spans="2:385" s="48" customFormat="1" x14ac:dyDescent="0.2">
      <c r="B8361" s="45"/>
      <c r="C8361" s="45"/>
      <c r="D8361" s="234"/>
      <c r="AM8361" s="47"/>
      <c r="NJ8361" s="45"/>
      <c r="NK8361" s="45"/>
      <c r="NL8361" s="45"/>
      <c r="NM8361" s="45"/>
      <c r="NN8361" s="45"/>
      <c r="NO8361" s="45"/>
      <c r="NP8361" s="45"/>
      <c r="NQ8361" s="45"/>
      <c r="NR8361" s="45"/>
      <c r="NS8361" s="45"/>
      <c r="NT8361" s="45"/>
      <c r="NU8361" s="45"/>
    </row>
    <row r="8362" spans="2:385" s="48" customFormat="1" x14ac:dyDescent="0.2">
      <c r="B8362" s="45"/>
      <c r="C8362" s="45"/>
      <c r="D8362" s="234"/>
      <c r="AM8362" s="47"/>
      <c r="NJ8362" s="45"/>
      <c r="NK8362" s="45"/>
      <c r="NL8362" s="45"/>
      <c r="NM8362" s="45"/>
      <c r="NN8362" s="45"/>
      <c r="NO8362" s="45"/>
      <c r="NP8362" s="45"/>
      <c r="NQ8362" s="45"/>
      <c r="NR8362" s="45"/>
      <c r="NS8362" s="45"/>
      <c r="NT8362" s="45"/>
      <c r="NU8362" s="45"/>
    </row>
    <row r="8363" spans="2:385" s="48" customFormat="1" x14ac:dyDescent="0.2">
      <c r="B8363" s="45"/>
      <c r="C8363" s="45"/>
      <c r="D8363" s="234"/>
      <c r="AM8363" s="47"/>
      <c r="NJ8363" s="45"/>
      <c r="NK8363" s="45"/>
      <c r="NL8363" s="45"/>
      <c r="NM8363" s="45"/>
      <c r="NN8363" s="45"/>
      <c r="NO8363" s="45"/>
      <c r="NP8363" s="45"/>
      <c r="NQ8363" s="45"/>
      <c r="NR8363" s="45"/>
      <c r="NS8363" s="45"/>
      <c r="NT8363" s="45"/>
      <c r="NU8363" s="45"/>
    </row>
    <row r="8364" spans="2:385" s="48" customFormat="1" x14ac:dyDescent="0.2">
      <c r="B8364" s="45"/>
      <c r="C8364" s="45"/>
      <c r="D8364" s="234"/>
      <c r="AM8364" s="47"/>
      <c r="NJ8364" s="45"/>
      <c r="NK8364" s="45"/>
      <c r="NL8364" s="45"/>
      <c r="NM8364" s="45"/>
      <c r="NN8364" s="45"/>
      <c r="NO8364" s="45"/>
      <c r="NP8364" s="45"/>
      <c r="NQ8364" s="45"/>
      <c r="NR8364" s="45"/>
      <c r="NS8364" s="45"/>
      <c r="NT8364" s="45"/>
      <c r="NU8364" s="45"/>
    </row>
    <row r="8365" spans="2:385" s="48" customFormat="1" x14ac:dyDescent="0.2">
      <c r="B8365" s="45"/>
      <c r="C8365" s="45"/>
      <c r="D8365" s="234"/>
      <c r="AM8365" s="47"/>
      <c r="NJ8365" s="45"/>
      <c r="NK8365" s="45"/>
      <c r="NL8365" s="45"/>
      <c r="NM8365" s="45"/>
      <c r="NN8365" s="45"/>
      <c r="NO8365" s="45"/>
      <c r="NP8365" s="45"/>
      <c r="NQ8365" s="45"/>
      <c r="NR8365" s="45"/>
      <c r="NS8365" s="45"/>
      <c r="NT8365" s="45"/>
      <c r="NU8365" s="45"/>
    </row>
    <row r="8366" spans="2:385" s="48" customFormat="1" x14ac:dyDescent="0.2">
      <c r="B8366" s="45"/>
      <c r="C8366" s="45"/>
      <c r="D8366" s="234"/>
      <c r="AM8366" s="47"/>
      <c r="NJ8366" s="45"/>
      <c r="NK8366" s="45"/>
      <c r="NL8366" s="45"/>
      <c r="NM8366" s="45"/>
      <c r="NN8366" s="45"/>
      <c r="NO8366" s="45"/>
      <c r="NP8366" s="45"/>
      <c r="NQ8366" s="45"/>
      <c r="NR8366" s="45"/>
      <c r="NS8366" s="45"/>
      <c r="NT8366" s="45"/>
      <c r="NU8366" s="45"/>
    </row>
    <row r="8367" spans="2:385" s="48" customFormat="1" x14ac:dyDescent="0.2">
      <c r="B8367" s="45"/>
      <c r="C8367" s="45"/>
      <c r="D8367" s="234"/>
      <c r="AM8367" s="47"/>
      <c r="NJ8367" s="45"/>
      <c r="NK8367" s="45"/>
      <c r="NL8367" s="45"/>
      <c r="NM8367" s="45"/>
      <c r="NN8367" s="45"/>
      <c r="NO8367" s="45"/>
      <c r="NP8367" s="45"/>
      <c r="NQ8367" s="45"/>
      <c r="NR8367" s="45"/>
      <c r="NS8367" s="45"/>
      <c r="NT8367" s="45"/>
      <c r="NU8367" s="45"/>
    </row>
    <row r="8368" spans="2:385" s="48" customFormat="1" x14ac:dyDescent="0.2">
      <c r="B8368" s="45"/>
      <c r="C8368" s="45"/>
      <c r="D8368" s="234"/>
      <c r="AM8368" s="47"/>
      <c r="NJ8368" s="45"/>
      <c r="NK8368" s="45"/>
      <c r="NL8368" s="45"/>
      <c r="NM8368" s="45"/>
      <c r="NN8368" s="45"/>
      <c r="NO8368" s="45"/>
      <c r="NP8368" s="45"/>
      <c r="NQ8368" s="45"/>
      <c r="NR8368" s="45"/>
      <c r="NS8368" s="45"/>
      <c r="NT8368" s="45"/>
      <c r="NU8368" s="45"/>
    </row>
    <row r="8369" spans="2:385" s="48" customFormat="1" x14ac:dyDescent="0.2">
      <c r="B8369" s="45"/>
      <c r="C8369" s="45"/>
      <c r="D8369" s="234"/>
      <c r="AM8369" s="47"/>
      <c r="NJ8369" s="45"/>
      <c r="NK8369" s="45"/>
      <c r="NL8369" s="45"/>
      <c r="NM8369" s="45"/>
      <c r="NN8369" s="45"/>
      <c r="NO8369" s="45"/>
      <c r="NP8369" s="45"/>
      <c r="NQ8369" s="45"/>
      <c r="NR8369" s="45"/>
      <c r="NS8369" s="45"/>
      <c r="NT8369" s="45"/>
      <c r="NU8369" s="45"/>
    </row>
    <row r="8370" spans="2:385" s="48" customFormat="1" x14ac:dyDescent="0.2">
      <c r="B8370" s="45"/>
      <c r="C8370" s="45"/>
      <c r="D8370" s="234"/>
      <c r="AM8370" s="47"/>
      <c r="NJ8370" s="45"/>
      <c r="NK8370" s="45"/>
      <c r="NL8370" s="45"/>
      <c r="NM8370" s="45"/>
      <c r="NN8370" s="45"/>
      <c r="NO8370" s="45"/>
      <c r="NP8370" s="45"/>
      <c r="NQ8370" s="45"/>
      <c r="NR8370" s="45"/>
      <c r="NS8370" s="45"/>
      <c r="NT8370" s="45"/>
      <c r="NU8370" s="45"/>
    </row>
    <row r="8371" spans="2:385" s="48" customFormat="1" x14ac:dyDescent="0.2">
      <c r="B8371" s="45"/>
      <c r="C8371" s="45"/>
      <c r="D8371" s="234"/>
      <c r="AM8371" s="47"/>
      <c r="NJ8371" s="45"/>
      <c r="NK8371" s="45"/>
      <c r="NL8371" s="45"/>
      <c r="NM8371" s="45"/>
      <c r="NN8371" s="45"/>
      <c r="NO8371" s="45"/>
      <c r="NP8371" s="45"/>
      <c r="NQ8371" s="45"/>
      <c r="NR8371" s="45"/>
      <c r="NS8371" s="45"/>
      <c r="NT8371" s="45"/>
      <c r="NU8371" s="45"/>
    </row>
    <row r="8372" spans="2:385" s="48" customFormat="1" x14ac:dyDescent="0.2">
      <c r="B8372" s="45"/>
      <c r="C8372" s="45"/>
      <c r="D8372" s="234"/>
      <c r="AM8372" s="47"/>
      <c r="NJ8372" s="45"/>
      <c r="NK8372" s="45"/>
      <c r="NL8372" s="45"/>
      <c r="NM8372" s="45"/>
      <c r="NN8372" s="45"/>
      <c r="NO8372" s="45"/>
      <c r="NP8372" s="45"/>
      <c r="NQ8372" s="45"/>
      <c r="NR8372" s="45"/>
      <c r="NS8372" s="45"/>
      <c r="NT8372" s="45"/>
      <c r="NU8372" s="45"/>
    </row>
    <row r="8373" spans="2:385" s="48" customFormat="1" x14ac:dyDescent="0.2">
      <c r="B8373" s="45"/>
      <c r="C8373" s="45"/>
      <c r="D8373" s="234"/>
      <c r="AM8373" s="47"/>
      <c r="NJ8373" s="45"/>
      <c r="NK8373" s="45"/>
      <c r="NL8373" s="45"/>
      <c r="NM8373" s="45"/>
      <c r="NN8373" s="45"/>
      <c r="NO8373" s="45"/>
      <c r="NP8373" s="45"/>
      <c r="NQ8373" s="45"/>
      <c r="NR8373" s="45"/>
      <c r="NS8373" s="45"/>
      <c r="NT8373" s="45"/>
      <c r="NU8373" s="45"/>
    </row>
    <row r="8374" spans="2:385" s="48" customFormat="1" x14ac:dyDescent="0.2">
      <c r="B8374" s="45"/>
      <c r="C8374" s="45"/>
      <c r="D8374" s="234"/>
      <c r="AM8374" s="47"/>
      <c r="NJ8374" s="45"/>
      <c r="NK8374" s="45"/>
      <c r="NL8374" s="45"/>
      <c r="NM8374" s="45"/>
      <c r="NN8374" s="45"/>
      <c r="NO8374" s="45"/>
      <c r="NP8374" s="45"/>
      <c r="NQ8374" s="45"/>
      <c r="NR8374" s="45"/>
      <c r="NS8374" s="45"/>
      <c r="NT8374" s="45"/>
      <c r="NU8374" s="45"/>
    </row>
    <row r="8375" spans="2:385" s="48" customFormat="1" x14ac:dyDescent="0.2">
      <c r="B8375" s="45"/>
      <c r="C8375" s="45"/>
      <c r="D8375" s="234"/>
      <c r="AM8375" s="47"/>
      <c r="NJ8375" s="45"/>
      <c r="NK8375" s="45"/>
      <c r="NL8375" s="45"/>
      <c r="NM8375" s="45"/>
      <c r="NN8375" s="45"/>
      <c r="NO8375" s="45"/>
      <c r="NP8375" s="45"/>
      <c r="NQ8375" s="45"/>
      <c r="NR8375" s="45"/>
      <c r="NS8375" s="45"/>
      <c r="NT8375" s="45"/>
      <c r="NU8375" s="45"/>
    </row>
    <row r="8376" spans="2:385" s="48" customFormat="1" x14ac:dyDescent="0.2">
      <c r="B8376" s="45"/>
      <c r="C8376" s="45"/>
      <c r="D8376" s="234"/>
      <c r="AM8376" s="47"/>
      <c r="NJ8376" s="45"/>
      <c r="NK8376" s="45"/>
      <c r="NL8376" s="45"/>
      <c r="NM8376" s="45"/>
      <c r="NN8376" s="45"/>
      <c r="NO8376" s="45"/>
      <c r="NP8376" s="45"/>
      <c r="NQ8376" s="45"/>
      <c r="NR8376" s="45"/>
      <c r="NS8376" s="45"/>
      <c r="NT8376" s="45"/>
      <c r="NU8376" s="45"/>
    </row>
    <row r="8377" spans="2:385" s="48" customFormat="1" x14ac:dyDescent="0.2">
      <c r="B8377" s="45"/>
      <c r="C8377" s="45"/>
      <c r="D8377" s="234"/>
      <c r="AM8377" s="47"/>
      <c r="NJ8377" s="45"/>
      <c r="NK8377" s="45"/>
      <c r="NL8377" s="45"/>
      <c r="NM8377" s="45"/>
      <c r="NN8377" s="45"/>
      <c r="NO8377" s="45"/>
      <c r="NP8377" s="45"/>
      <c r="NQ8377" s="45"/>
      <c r="NR8377" s="45"/>
      <c r="NS8377" s="45"/>
      <c r="NT8377" s="45"/>
      <c r="NU8377" s="45"/>
    </row>
    <row r="8378" spans="2:385" s="48" customFormat="1" x14ac:dyDescent="0.2">
      <c r="B8378" s="45"/>
      <c r="C8378" s="45"/>
      <c r="D8378" s="234"/>
      <c r="AM8378" s="47"/>
      <c r="NJ8378" s="45"/>
      <c r="NK8378" s="45"/>
      <c r="NL8378" s="45"/>
      <c r="NM8378" s="45"/>
      <c r="NN8378" s="45"/>
      <c r="NO8378" s="45"/>
      <c r="NP8378" s="45"/>
      <c r="NQ8378" s="45"/>
      <c r="NR8378" s="45"/>
      <c r="NS8378" s="45"/>
      <c r="NT8378" s="45"/>
      <c r="NU8378" s="45"/>
    </row>
    <row r="8379" spans="2:385" s="48" customFormat="1" x14ac:dyDescent="0.2">
      <c r="B8379" s="45"/>
      <c r="C8379" s="45"/>
      <c r="D8379" s="234"/>
      <c r="AM8379" s="47"/>
      <c r="NJ8379" s="45"/>
      <c r="NK8379" s="45"/>
      <c r="NL8379" s="45"/>
      <c r="NM8379" s="45"/>
      <c r="NN8379" s="45"/>
      <c r="NO8379" s="45"/>
      <c r="NP8379" s="45"/>
      <c r="NQ8379" s="45"/>
      <c r="NR8379" s="45"/>
      <c r="NS8379" s="45"/>
      <c r="NT8379" s="45"/>
      <c r="NU8379" s="45"/>
    </row>
    <row r="8380" spans="2:385" s="48" customFormat="1" x14ac:dyDescent="0.2">
      <c r="B8380" s="45"/>
      <c r="C8380" s="45"/>
      <c r="D8380" s="234"/>
      <c r="AM8380" s="47"/>
      <c r="NJ8380" s="45"/>
      <c r="NK8380" s="45"/>
      <c r="NL8380" s="45"/>
      <c r="NM8380" s="45"/>
      <c r="NN8380" s="45"/>
      <c r="NO8380" s="45"/>
      <c r="NP8380" s="45"/>
      <c r="NQ8380" s="45"/>
      <c r="NR8380" s="45"/>
      <c r="NS8380" s="45"/>
      <c r="NT8380" s="45"/>
      <c r="NU8380" s="45"/>
    </row>
    <row r="8381" spans="2:385" s="48" customFormat="1" x14ac:dyDescent="0.2">
      <c r="B8381" s="45"/>
      <c r="C8381" s="45"/>
      <c r="D8381" s="234"/>
      <c r="AM8381" s="47"/>
      <c r="NJ8381" s="45"/>
      <c r="NK8381" s="45"/>
      <c r="NL8381" s="45"/>
      <c r="NM8381" s="45"/>
      <c r="NN8381" s="45"/>
      <c r="NO8381" s="45"/>
      <c r="NP8381" s="45"/>
      <c r="NQ8381" s="45"/>
      <c r="NR8381" s="45"/>
      <c r="NS8381" s="45"/>
      <c r="NT8381" s="45"/>
      <c r="NU8381" s="45"/>
    </row>
    <row r="8382" spans="2:385" s="48" customFormat="1" x14ac:dyDescent="0.2">
      <c r="B8382" s="45"/>
      <c r="C8382" s="45"/>
      <c r="D8382" s="234"/>
      <c r="AM8382" s="47"/>
      <c r="NJ8382" s="45"/>
      <c r="NK8382" s="45"/>
      <c r="NL8382" s="45"/>
      <c r="NM8382" s="45"/>
      <c r="NN8382" s="45"/>
      <c r="NO8382" s="45"/>
      <c r="NP8382" s="45"/>
      <c r="NQ8382" s="45"/>
      <c r="NR8382" s="45"/>
      <c r="NS8382" s="45"/>
      <c r="NT8382" s="45"/>
      <c r="NU8382" s="45"/>
    </row>
    <row r="8383" spans="2:385" s="48" customFormat="1" x14ac:dyDescent="0.2">
      <c r="B8383" s="45"/>
      <c r="C8383" s="45"/>
      <c r="D8383" s="234"/>
      <c r="AM8383" s="47"/>
      <c r="NJ8383" s="45"/>
      <c r="NK8383" s="45"/>
      <c r="NL8383" s="45"/>
      <c r="NM8383" s="45"/>
      <c r="NN8383" s="45"/>
      <c r="NO8383" s="45"/>
      <c r="NP8383" s="45"/>
      <c r="NQ8383" s="45"/>
      <c r="NR8383" s="45"/>
      <c r="NS8383" s="45"/>
      <c r="NT8383" s="45"/>
      <c r="NU8383" s="45"/>
    </row>
    <row r="8384" spans="2:385" s="48" customFormat="1" x14ac:dyDescent="0.2">
      <c r="B8384" s="45"/>
      <c r="C8384" s="45"/>
      <c r="D8384" s="234"/>
      <c r="AM8384" s="47"/>
      <c r="NJ8384" s="45"/>
      <c r="NK8384" s="45"/>
      <c r="NL8384" s="45"/>
      <c r="NM8384" s="45"/>
      <c r="NN8384" s="45"/>
      <c r="NO8384" s="45"/>
      <c r="NP8384" s="45"/>
      <c r="NQ8384" s="45"/>
      <c r="NR8384" s="45"/>
      <c r="NS8384" s="45"/>
      <c r="NT8384" s="45"/>
      <c r="NU8384" s="45"/>
    </row>
    <row r="8385" spans="2:385" s="48" customFormat="1" x14ac:dyDescent="0.2">
      <c r="B8385" s="45"/>
      <c r="C8385" s="45"/>
      <c r="D8385" s="234"/>
      <c r="AM8385" s="47"/>
      <c r="NJ8385" s="45"/>
      <c r="NK8385" s="45"/>
      <c r="NL8385" s="45"/>
      <c r="NM8385" s="45"/>
      <c r="NN8385" s="45"/>
      <c r="NO8385" s="45"/>
      <c r="NP8385" s="45"/>
      <c r="NQ8385" s="45"/>
      <c r="NR8385" s="45"/>
      <c r="NS8385" s="45"/>
      <c r="NT8385" s="45"/>
      <c r="NU8385" s="45"/>
    </row>
    <row r="8386" spans="2:385" s="48" customFormat="1" x14ac:dyDescent="0.2">
      <c r="B8386" s="45"/>
      <c r="C8386" s="45"/>
      <c r="D8386" s="234"/>
      <c r="AM8386" s="47"/>
      <c r="NJ8386" s="45"/>
      <c r="NK8386" s="45"/>
      <c r="NL8386" s="45"/>
      <c r="NM8386" s="45"/>
      <c r="NN8386" s="45"/>
      <c r="NO8386" s="45"/>
      <c r="NP8386" s="45"/>
      <c r="NQ8386" s="45"/>
      <c r="NR8386" s="45"/>
      <c r="NS8386" s="45"/>
      <c r="NT8386" s="45"/>
      <c r="NU8386" s="45"/>
    </row>
    <row r="8387" spans="2:385" s="48" customFormat="1" x14ac:dyDescent="0.2">
      <c r="B8387" s="45"/>
      <c r="C8387" s="45"/>
      <c r="D8387" s="234"/>
      <c r="AM8387" s="47"/>
      <c r="NJ8387" s="45"/>
      <c r="NK8387" s="45"/>
      <c r="NL8387" s="45"/>
      <c r="NM8387" s="45"/>
      <c r="NN8387" s="45"/>
      <c r="NO8387" s="45"/>
      <c r="NP8387" s="45"/>
      <c r="NQ8387" s="45"/>
      <c r="NR8387" s="45"/>
      <c r="NS8387" s="45"/>
      <c r="NT8387" s="45"/>
      <c r="NU8387" s="45"/>
    </row>
    <row r="8388" spans="2:385" s="48" customFormat="1" x14ac:dyDescent="0.2">
      <c r="B8388" s="45"/>
      <c r="C8388" s="45"/>
      <c r="D8388" s="234"/>
      <c r="AM8388" s="47"/>
      <c r="NJ8388" s="45"/>
      <c r="NK8388" s="45"/>
      <c r="NL8388" s="45"/>
      <c r="NM8388" s="45"/>
      <c r="NN8388" s="45"/>
      <c r="NO8388" s="45"/>
      <c r="NP8388" s="45"/>
      <c r="NQ8388" s="45"/>
      <c r="NR8388" s="45"/>
      <c r="NS8388" s="45"/>
      <c r="NT8388" s="45"/>
      <c r="NU8388" s="45"/>
    </row>
    <row r="8389" spans="2:385" s="48" customFormat="1" x14ac:dyDescent="0.2">
      <c r="B8389" s="45"/>
      <c r="C8389" s="45"/>
      <c r="D8389" s="234"/>
      <c r="AM8389" s="47"/>
      <c r="NJ8389" s="45"/>
      <c r="NK8389" s="45"/>
      <c r="NL8389" s="45"/>
      <c r="NM8389" s="45"/>
      <c r="NN8389" s="45"/>
      <c r="NO8389" s="45"/>
      <c r="NP8389" s="45"/>
      <c r="NQ8389" s="45"/>
      <c r="NR8389" s="45"/>
      <c r="NS8389" s="45"/>
      <c r="NT8389" s="45"/>
      <c r="NU8389" s="45"/>
    </row>
    <row r="8390" spans="2:385" s="48" customFormat="1" x14ac:dyDescent="0.2">
      <c r="B8390" s="45"/>
      <c r="C8390" s="45"/>
      <c r="D8390" s="234"/>
      <c r="AM8390" s="47"/>
      <c r="NJ8390" s="45"/>
      <c r="NK8390" s="45"/>
      <c r="NL8390" s="45"/>
      <c r="NM8390" s="45"/>
      <c r="NN8390" s="45"/>
      <c r="NO8390" s="45"/>
      <c r="NP8390" s="45"/>
      <c r="NQ8390" s="45"/>
      <c r="NR8390" s="45"/>
      <c r="NS8390" s="45"/>
      <c r="NT8390" s="45"/>
      <c r="NU8390" s="45"/>
    </row>
    <row r="8391" spans="2:385" s="48" customFormat="1" x14ac:dyDescent="0.2">
      <c r="B8391" s="45"/>
      <c r="C8391" s="45"/>
      <c r="D8391" s="234"/>
      <c r="AM8391" s="47"/>
      <c r="NJ8391" s="45"/>
      <c r="NK8391" s="45"/>
      <c r="NL8391" s="45"/>
      <c r="NM8391" s="45"/>
      <c r="NN8391" s="45"/>
      <c r="NO8391" s="45"/>
      <c r="NP8391" s="45"/>
      <c r="NQ8391" s="45"/>
      <c r="NR8391" s="45"/>
      <c r="NS8391" s="45"/>
      <c r="NT8391" s="45"/>
      <c r="NU8391" s="45"/>
    </row>
    <row r="8392" spans="2:385" s="48" customFormat="1" x14ac:dyDescent="0.2">
      <c r="B8392" s="45"/>
      <c r="C8392" s="45"/>
      <c r="D8392" s="234"/>
      <c r="AM8392" s="47"/>
      <c r="NJ8392" s="45"/>
      <c r="NK8392" s="45"/>
      <c r="NL8392" s="45"/>
      <c r="NM8392" s="45"/>
      <c r="NN8392" s="45"/>
      <c r="NO8392" s="45"/>
      <c r="NP8392" s="45"/>
      <c r="NQ8392" s="45"/>
      <c r="NR8392" s="45"/>
      <c r="NS8392" s="45"/>
      <c r="NT8392" s="45"/>
      <c r="NU8392" s="45"/>
    </row>
    <row r="8393" spans="2:385" s="48" customFormat="1" x14ac:dyDescent="0.2">
      <c r="B8393" s="45"/>
      <c r="C8393" s="45"/>
      <c r="D8393" s="234"/>
      <c r="AM8393" s="47"/>
      <c r="NJ8393" s="45"/>
      <c r="NK8393" s="45"/>
      <c r="NL8393" s="45"/>
      <c r="NM8393" s="45"/>
      <c r="NN8393" s="45"/>
      <c r="NO8393" s="45"/>
      <c r="NP8393" s="45"/>
      <c r="NQ8393" s="45"/>
      <c r="NR8393" s="45"/>
      <c r="NS8393" s="45"/>
      <c r="NT8393" s="45"/>
      <c r="NU8393" s="45"/>
    </row>
    <row r="8394" spans="2:385" s="48" customFormat="1" x14ac:dyDescent="0.2">
      <c r="B8394" s="45"/>
      <c r="C8394" s="45"/>
      <c r="D8394" s="234"/>
      <c r="AM8394" s="47"/>
      <c r="NJ8394" s="45"/>
      <c r="NK8394" s="45"/>
      <c r="NL8394" s="45"/>
      <c r="NM8394" s="45"/>
      <c r="NN8394" s="45"/>
      <c r="NO8394" s="45"/>
      <c r="NP8394" s="45"/>
      <c r="NQ8394" s="45"/>
      <c r="NR8394" s="45"/>
      <c r="NS8394" s="45"/>
      <c r="NT8394" s="45"/>
      <c r="NU8394" s="45"/>
    </row>
    <row r="8395" spans="2:385" s="48" customFormat="1" x14ac:dyDescent="0.2">
      <c r="B8395" s="45"/>
      <c r="C8395" s="45"/>
      <c r="D8395" s="234"/>
      <c r="AM8395" s="47"/>
      <c r="NJ8395" s="45"/>
      <c r="NK8395" s="45"/>
      <c r="NL8395" s="45"/>
      <c r="NM8395" s="45"/>
      <c r="NN8395" s="45"/>
      <c r="NO8395" s="45"/>
      <c r="NP8395" s="45"/>
      <c r="NQ8395" s="45"/>
      <c r="NR8395" s="45"/>
      <c r="NS8395" s="45"/>
      <c r="NT8395" s="45"/>
      <c r="NU8395" s="45"/>
    </row>
    <row r="8396" spans="2:385" s="48" customFormat="1" x14ac:dyDescent="0.2">
      <c r="B8396" s="45"/>
      <c r="C8396" s="45"/>
      <c r="D8396" s="234"/>
      <c r="AM8396" s="47"/>
      <c r="NJ8396" s="45"/>
      <c r="NK8396" s="45"/>
      <c r="NL8396" s="45"/>
      <c r="NM8396" s="45"/>
      <c r="NN8396" s="45"/>
      <c r="NO8396" s="45"/>
      <c r="NP8396" s="45"/>
      <c r="NQ8396" s="45"/>
      <c r="NR8396" s="45"/>
      <c r="NS8396" s="45"/>
      <c r="NT8396" s="45"/>
      <c r="NU8396" s="45"/>
    </row>
    <row r="8397" spans="2:385" s="48" customFormat="1" x14ac:dyDescent="0.2">
      <c r="B8397" s="45"/>
      <c r="C8397" s="45"/>
      <c r="D8397" s="234"/>
      <c r="AM8397" s="47"/>
      <c r="NJ8397" s="45"/>
      <c r="NK8397" s="45"/>
      <c r="NL8397" s="45"/>
      <c r="NM8397" s="45"/>
      <c r="NN8397" s="45"/>
      <c r="NO8397" s="45"/>
      <c r="NP8397" s="45"/>
      <c r="NQ8397" s="45"/>
      <c r="NR8397" s="45"/>
      <c r="NS8397" s="45"/>
      <c r="NT8397" s="45"/>
      <c r="NU8397" s="45"/>
    </row>
    <row r="8398" spans="2:385" s="48" customFormat="1" x14ac:dyDescent="0.2">
      <c r="B8398" s="45"/>
      <c r="C8398" s="45"/>
      <c r="D8398" s="234"/>
      <c r="AM8398" s="47"/>
      <c r="NJ8398" s="45"/>
      <c r="NK8398" s="45"/>
      <c r="NL8398" s="45"/>
      <c r="NM8398" s="45"/>
      <c r="NN8398" s="45"/>
      <c r="NO8398" s="45"/>
      <c r="NP8398" s="45"/>
      <c r="NQ8398" s="45"/>
      <c r="NR8398" s="45"/>
      <c r="NS8398" s="45"/>
      <c r="NT8398" s="45"/>
      <c r="NU8398" s="45"/>
    </row>
    <row r="8399" spans="2:385" s="48" customFormat="1" x14ac:dyDescent="0.2">
      <c r="B8399" s="45"/>
      <c r="C8399" s="45"/>
      <c r="D8399" s="234"/>
      <c r="AM8399" s="47"/>
      <c r="NJ8399" s="45"/>
      <c r="NK8399" s="45"/>
      <c r="NL8399" s="45"/>
      <c r="NM8399" s="45"/>
      <c r="NN8399" s="45"/>
      <c r="NO8399" s="45"/>
      <c r="NP8399" s="45"/>
      <c r="NQ8399" s="45"/>
      <c r="NR8399" s="45"/>
      <c r="NS8399" s="45"/>
      <c r="NT8399" s="45"/>
      <c r="NU8399" s="45"/>
    </row>
    <row r="8400" spans="2:385" s="48" customFormat="1" x14ac:dyDescent="0.2">
      <c r="B8400" s="45"/>
      <c r="C8400" s="45"/>
      <c r="D8400" s="234"/>
      <c r="AM8400" s="47"/>
      <c r="NJ8400" s="45"/>
      <c r="NK8400" s="45"/>
      <c r="NL8400" s="45"/>
      <c r="NM8400" s="45"/>
      <c r="NN8400" s="45"/>
      <c r="NO8400" s="45"/>
      <c r="NP8400" s="45"/>
      <c r="NQ8400" s="45"/>
      <c r="NR8400" s="45"/>
      <c r="NS8400" s="45"/>
      <c r="NT8400" s="45"/>
      <c r="NU8400" s="45"/>
    </row>
    <row r="8401" spans="2:385" s="48" customFormat="1" x14ac:dyDescent="0.2">
      <c r="B8401" s="45"/>
      <c r="C8401" s="45"/>
      <c r="D8401" s="234"/>
      <c r="AM8401" s="47"/>
      <c r="NJ8401" s="45"/>
      <c r="NK8401" s="45"/>
      <c r="NL8401" s="45"/>
      <c r="NM8401" s="45"/>
      <c r="NN8401" s="45"/>
      <c r="NO8401" s="45"/>
      <c r="NP8401" s="45"/>
      <c r="NQ8401" s="45"/>
      <c r="NR8401" s="45"/>
      <c r="NS8401" s="45"/>
      <c r="NT8401" s="45"/>
      <c r="NU8401" s="45"/>
    </row>
    <row r="8402" spans="2:385" s="48" customFormat="1" x14ac:dyDescent="0.2">
      <c r="B8402" s="45"/>
      <c r="C8402" s="45"/>
      <c r="D8402" s="234"/>
      <c r="AM8402" s="47"/>
      <c r="NJ8402" s="45"/>
      <c r="NK8402" s="45"/>
      <c r="NL8402" s="45"/>
      <c r="NM8402" s="45"/>
      <c r="NN8402" s="45"/>
      <c r="NO8402" s="45"/>
      <c r="NP8402" s="45"/>
      <c r="NQ8402" s="45"/>
      <c r="NR8402" s="45"/>
      <c r="NS8402" s="45"/>
      <c r="NT8402" s="45"/>
      <c r="NU8402" s="45"/>
    </row>
    <row r="8403" spans="2:385" s="48" customFormat="1" x14ac:dyDescent="0.2">
      <c r="B8403" s="45"/>
      <c r="C8403" s="45"/>
      <c r="D8403" s="234"/>
      <c r="AM8403" s="47"/>
      <c r="NJ8403" s="45"/>
      <c r="NK8403" s="45"/>
      <c r="NL8403" s="45"/>
      <c r="NM8403" s="45"/>
      <c r="NN8403" s="45"/>
      <c r="NO8403" s="45"/>
      <c r="NP8403" s="45"/>
      <c r="NQ8403" s="45"/>
      <c r="NR8403" s="45"/>
      <c r="NS8403" s="45"/>
      <c r="NT8403" s="45"/>
      <c r="NU8403" s="45"/>
    </row>
    <row r="8404" spans="2:385" s="48" customFormat="1" x14ac:dyDescent="0.2">
      <c r="B8404" s="45"/>
      <c r="C8404" s="45"/>
      <c r="D8404" s="234"/>
      <c r="AM8404" s="47"/>
      <c r="NJ8404" s="45"/>
      <c r="NK8404" s="45"/>
      <c r="NL8404" s="45"/>
      <c r="NM8404" s="45"/>
      <c r="NN8404" s="45"/>
      <c r="NO8404" s="45"/>
      <c r="NP8404" s="45"/>
      <c r="NQ8404" s="45"/>
      <c r="NR8404" s="45"/>
      <c r="NS8404" s="45"/>
      <c r="NT8404" s="45"/>
      <c r="NU8404" s="45"/>
    </row>
    <row r="8405" spans="2:385" s="48" customFormat="1" x14ac:dyDescent="0.2">
      <c r="B8405" s="45"/>
      <c r="C8405" s="45"/>
      <c r="D8405" s="234"/>
      <c r="AM8405" s="47"/>
      <c r="NJ8405" s="45"/>
      <c r="NK8405" s="45"/>
      <c r="NL8405" s="45"/>
      <c r="NM8405" s="45"/>
      <c r="NN8405" s="45"/>
      <c r="NO8405" s="45"/>
      <c r="NP8405" s="45"/>
      <c r="NQ8405" s="45"/>
      <c r="NR8405" s="45"/>
      <c r="NS8405" s="45"/>
      <c r="NT8405" s="45"/>
      <c r="NU8405" s="45"/>
    </row>
    <row r="8406" spans="2:385" s="48" customFormat="1" x14ac:dyDescent="0.2">
      <c r="B8406" s="45"/>
      <c r="C8406" s="45"/>
      <c r="D8406" s="234"/>
      <c r="AM8406" s="47"/>
      <c r="NJ8406" s="45"/>
      <c r="NK8406" s="45"/>
      <c r="NL8406" s="45"/>
      <c r="NM8406" s="45"/>
      <c r="NN8406" s="45"/>
      <c r="NO8406" s="45"/>
      <c r="NP8406" s="45"/>
      <c r="NQ8406" s="45"/>
      <c r="NR8406" s="45"/>
      <c r="NS8406" s="45"/>
      <c r="NT8406" s="45"/>
      <c r="NU8406" s="45"/>
    </row>
    <row r="8407" spans="2:385" s="48" customFormat="1" x14ac:dyDescent="0.2">
      <c r="B8407" s="45"/>
      <c r="C8407" s="45"/>
      <c r="D8407" s="234"/>
      <c r="AM8407" s="47"/>
      <c r="NJ8407" s="45"/>
      <c r="NK8407" s="45"/>
      <c r="NL8407" s="45"/>
      <c r="NM8407" s="45"/>
      <c r="NN8407" s="45"/>
      <c r="NO8407" s="45"/>
      <c r="NP8407" s="45"/>
      <c r="NQ8407" s="45"/>
      <c r="NR8407" s="45"/>
      <c r="NS8407" s="45"/>
      <c r="NT8407" s="45"/>
      <c r="NU8407" s="45"/>
    </row>
    <row r="8408" spans="2:385" s="48" customFormat="1" x14ac:dyDescent="0.2">
      <c r="B8408" s="45"/>
      <c r="C8408" s="45"/>
      <c r="D8408" s="234"/>
      <c r="AM8408" s="47"/>
      <c r="NJ8408" s="45"/>
      <c r="NK8408" s="45"/>
      <c r="NL8408" s="45"/>
      <c r="NM8408" s="45"/>
      <c r="NN8408" s="45"/>
      <c r="NO8408" s="45"/>
      <c r="NP8408" s="45"/>
      <c r="NQ8408" s="45"/>
      <c r="NR8408" s="45"/>
      <c r="NS8408" s="45"/>
      <c r="NT8408" s="45"/>
      <c r="NU8408" s="45"/>
    </row>
    <row r="8409" spans="2:385" s="48" customFormat="1" x14ac:dyDescent="0.2">
      <c r="B8409" s="45"/>
      <c r="C8409" s="45"/>
      <c r="D8409" s="234"/>
      <c r="AM8409" s="47"/>
      <c r="NJ8409" s="45"/>
      <c r="NK8409" s="45"/>
      <c r="NL8409" s="45"/>
      <c r="NM8409" s="45"/>
      <c r="NN8409" s="45"/>
      <c r="NO8409" s="45"/>
      <c r="NP8409" s="45"/>
      <c r="NQ8409" s="45"/>
      <c r="NR8409" s="45"/>
      <c r="NS8409" s="45"/>
      <c r="NT8409" s="45"/>
      <c r="NU8409" s="45"/>
    </row>
    <row r="8410" spans="2:385" s="48" customFormat="1" x14ac:dyDescent="0.2">
      <c r="B8410" s="45"/>
      <c r="C8410" s="45"/>
      <c r="D8410" s="234"/>
      <c r="AM8410" s="47"/>
      <c r="NJ8410" s="45"/>
      <c r="NK8410" s="45"/>
      <c r="NL8410" s="45"/>
      <c r="NM8410" s="45"/>
      <c r="NN8410" s="45"/>
      <c r="NO8410" s="45"/>
      <c r="NP8410" s="45"/>
      <c r="NQ8410" s="45"/>
      <c r="NR8410" s="45"/>
      <c r="NS8410" s="45"/>
      <c r="NT8410" s="45"/>
      <c r="NU8410" s="45"/>
    </row>
    <row r="8411" spans="2:385" s="48" customFormat="1" x14ac:dyDescent="0.2">
      <c r="B8411" s="45"/>
      <c r="C8411" s="45"/>
      <c r="D8411" s="234"/>
      <c r="AM8411" s="47"/>
      <c r="NJ8411" s="45"/>
      <c r="NK8411" s="45"/>
      <c r="NL8411" s="45"/>
      <c r="NM8411" s="45"/>
      <c r="NN8411" s="45"/>
      <c r="NO8411" s="45"/>
      <c r="NP8411" s="45"/>
      <c r="NQ8411" s="45"/>
      <c r="NR8411" s="45"/>
      <c r="NS8411" s="45"/>
      <c r="NT8411" s="45"/>
      <c r="NU8411" s="45"/>
    </row>
    <row r="8412" spans="2:385" s="48" customFormat="1" x14ac:dyDescent="0.2">
      <c r="B8412" s="45"/>
      <c r="C8412" s="45"/>
      <c r="D8412" s="234"/>
      <c r="AM8412" s="47"/>
      <c r="NJ8412" s="45"/>
      <c r="NK8412" s="45"/>
      <c r="NL8412" s="45"/>
      <c r="NM8412" s="45"/>
      <c r="NN8412" s="45"/>
      <c r="NO8412" s="45"/>
      <c r="NP8412" s="45"/>
      <c r="NQ8412" s="45"/>
      <c r="NR8412" s="45"/>
      <c r="NS8412" s="45"/>
      <c r="NT8412" s="45"/>
      <c r="NU8412" s="45"/>
    </row>
    <row r="8413" spans="2:385" s="48" customFormat="1" x14ac:dyDescent="0.2">
      <c r="B8413" s="45"/>
      <c r="C8413" s="45"/>
      <c r="D8413" s="234"/>
      <c r="AM8413" s="47"/>
      <c r="NJ8413" s="45"/>
      <c r="NK8413" s="45"/>
      <c r="NL8413" s="45"/>
      <c r="NM8413" s="45"/>
      <c r="NN8413" s="45"/>
      <c r="NO8413" s="45"/>
      <c r="NP8413" s="45"/>
      <c r="NQ8413" s="45"/>
      <c r="NR8413" s="45"/>
      <c r="NS8413" s="45"/>
      <c r="NT8413" s="45"/>
      <c r="NU8413" s="45"/>
    </row>
    <row r="8414" spans="2:385" s="48" customFormat="1" x14ac:dyDescent="0.2">
      <c r="B8414" s="45"/>
      <c r="C8414" s="45"/>
      <c r="D8414" s="234"/>
      <c r="AM8414" s="47"/>
      <c r="NJ8414" s="45"/>
      <c r="NK8414" s="45"/>
      <c r="NL8414" s="45"/>
      <c r="NM8414" s="45"/>
      <c r="NN8414" s="45"/>
      <c r="NO8414" s="45"/>
      <c r="NP8414" s="45"/>
      <c r="NQ8414" s="45"/>
      <c r="NR8414" s="45"/>
      <c r="NS8414" s="45"/>
      <c r="NT8414" s="45"/>
      <c r="NU8414" s="45"/>
    </row>
    <row r="8415" spans="2:385" s="48" customFormat="1" x14ac:dyDescent="0.2">
      <c r="B8415" s="45"/>
      <c r="C8415" s="45"/>
      <c r="D8415" s="234"/>
      <c r="AM8415" s="47"/>
      <c r="NJ8415" s="45"/>
      <c r="NK8415" s="45"/>
      <c r="NL8415" s="45"/>
      <c r="NM8415" s="45"/>
      <c r="NN8415" s="45"/>
      <c r="NO8415" s="45"/>
      <c r="NP8415" s="45"/>
      <c r="NQ8415" s="45"/>
      <c r="NR8415" s="45"/>
      <c r="NS8415" s="45"/>
      <c r="NT8415" s="45"/>
      <c r="NU8415" s="45"/>
    </row>
    <row r="8416" spans="2:385" s="48" customFormat="1" x14ac:dyDescent="0.2">
      <c r="B8416" s="45"/>
      <c r="C8416" s="45"/>
      <c r="D8416" s="234"/>
      <c r="AM8416" s="47"/>
      <c r="NJ8416" s="45"/>
      <c r="NK8416" s="45"/>
      <c r="NL8416" s="45"/>
      <c r="NM8416" s="45"/>
      <c r="NN8416" s="45"/>
      <c r="NO8416" s="45"/>
      <c r="NP8416" s="45"/>
      <c r="NQ8416" s="45"/>
      <c r="NR8416" s="45"/>
      <c r="NS8416" s="45"/>
      <c r="NT8416" s="45"/>
      <c r="NU8416" s="45"/>
    </row>
    <row r="8417" spans="2:385" s="48" customFormat="1" x14ac:dyDescent="0.2">
      <c r="B8417" s="45"/>
      <c r="C8417" s="45"/>
      <c r="D8417" s="234"/>
      <c r="AM8417" s="47"/>
      <c r="NJ8417" s="45"/>
      <c r="NK8417" s="45"/>
      <c r="NL8417" s="45"/>
      <c r="NM8417" s="45"/>
      <c r="NN8417" s="45"/>
      <c r="NO8417" s="45"/>
      <c r="NP8417" s="45"/>
      <c r="NQ8417" s="45"/>
      <c r="NR8417" s="45"/>
      <c r="NS8417" s="45"/>
      <c r="NT8417" s="45"/>
      <c r="NU8417" s="45"/>
    </row>
    <row r="8418" spans="2:385" s="48" customFormat="1" x14ac:dyDescent="0.2">
      <c r="B8418" s="45"/>
      <c r="C8418" s="45"/>
      <c r="D8418" s="234"/>
      <c r="AM8418" s="47"/>
      <c r="NJ8418" s="45"/>
      <c r="NK8418" s="45"/>
      <c r="NL8418" s="45"/>
      <c r="NM8418" s="45"/>
      <c r="NN8418" s="45"/>
      <c r="NO8418" s="45"/>
      <c r="NP8418" s="45"/>
      <c r="NQ8418" s="45"/>
      <c r="NR8418" s="45"/>
      <c r="NS8418" s="45"/>
      <c r="NT8418" s="45"/>
      <c r="NU8418" s="45"/>
    </row>
    <row r="8419" spans="2:385" s="48" customFormat="1" x14ac:dyDescent="0.2">
      <c r="B8419" s="45"/>
      <c r="C8419" s="45"/>
      <c r="D8419" s="234"/>
      <c r="AM8419" s="47"/>
      <c r="NJ8419" s="45"/>
      <c r="NK8419" s="45"/>
      <c r="NL8419" s="45"/>
      <c r="NM8419" s="45"/>
      <c r="NN8419" s="45"/>
      <c r="NO8419" s="45"/>
      <c r="NP8419" s="45"/>
      <c r="NQ8419" s="45"/>
      <c r="NR8419" s="45"/>
      <c r="NS8419" s="45"/>
      <c r="NT8419" s="45"/>
      <c r="NU8419" s="45"/>
    </row>
    <row r="8420" spans="2:385" s="48" customFormat="1" x14ac:dyDescent="0.2">
      <c r="B8420" s="45"/>
      <c r="C8420" s="45"/>
      <c r="D8420" s="234"/>
      <c r="AM8420" s="47"/>
      <c r="NJ8420" s="45"/>
      <c r="NK8420" s="45"/>
      <c r="NL8420" s="45"/>
      <c r="NM8420" s="45"/>
      <c r="NN8420" s="45"/>
      <c r="NO8420" s="45"/>
      <c r="NP8420" s="45"/>
      <c r="NQ8420" s="45"/>
      <c r="NR8420" s="45"/>
      <c r="NS8420" s="45"/>
      <c r="NT8420" s="45"/>
      <c r="NU8420" s="45"/>
    </row>
    <row r="8421" spans="2:385" s="48" customFormat="1" x14ac:dyDescent="0.2">
      <c r="B8421" s="45"/>
      <c r="C8421" s="45"/>
      <c r="D8421" s="234"/>
      <c r="AM8421" s="47"/>
      <c r="NJ8421" s="45"/>
      <c r="NK8421" s="45"/>
      <c r="NL8421" s="45"/>
      <c r="NM8421" s="45"/>
      <c r="NN8421" s="45"/>
      <c r="NO8421" s="45"/>
      <c r="NP8421" s="45"/>
      <c r="NQ8421" s="45"/>
      <c r="NR8421" s="45"/>
      <c r="NS8421" s="45"/>
      <c r="NT8421" s="45"/>
      <c r="NU8421" s="45"/>
    </row>
    <row r="8422" spans="2:385" s="48" customFormat="1" x14ac:dyDescent="0.2">
      <c r="B8422" s="45"/>
      <c r="C8422" s="45"/>
      <c r="D8422" s="234"/>
      <c r="AM8422" s="47"/>
      <c r="NJ8422" s="45"/>
      <c r="NK8422" s="45"/>
      <c r="NL8422" s="45"/>
      <c r="NM8422" s="45"/>
      <c r="NN8422" s="45"/>
      <c r="NO8422" s="45"/>
      <c r="NP8422" s="45"/>
      <c r="NQ8422" s="45"/>
      <c r="NR8422" s="45"/>
      <c r="NS8422" s="45"/>
      <c r="NT8422" s="45"/>
      <c r="NU8422" s="45"/>
    </row>
    <row r="8423" spans="2:385" s="48" customFormat="1" x14ac:dyDescent="0.2">
      <c r="B8423" s="45"/>
      <c r="C8423" s="45"/>
      <c r="D8423" s="234"/>
      <c r="AM8423" s="47"/>
      <c r="NJ8423" s="45"/>
      <c r="NK8423" s="45"/>
      <c r="NL8423" s="45"/>
      <c r="NM8423" s="45"/>
      <c r="NN8423" s="45"/>
      <c r="NO8423" s="45"/>
      <c r="NP8423" s="45"/>
      <c r="NQ8423" s="45"/>
      <c r="NR8423" s="45"/>
      <c r="NS8423" s="45"/>
      <c r="NT8423" s="45"/>
      <c r="NU8423" s="45"/>
    </row>
    <row r="8424" spans="2:385" s="48" customFormat="1" x14ac:dyDescent="0.2">
      <c r="B8424" s="45"/>
      <c r="C8424" s="45"/>
      <c r="D8424" s="234"/>
      <c r="AM8424" s="47"/>
      <c r="NJ8424" s="45"/>
      <c r="NK8424" s="45"/>
      <c r="NL8424" s="45"/>
      <c r="NM8424" s="45"/>
      <c r="NN8424" s="45"/>
      <c r="NO8424" s="45"/>
      <c r="NP8424" s="45"/>
      <c r="NQ8424" s="45"/>
      <c r="NR8424" s="45"/>
      <c r="NS8424" s="45"/>
      <c r="NT8424" s="45"/>
      <c r="NU8424" s="45"/>
    </row>
    <row r="8425" spans="2:385" s="48" customFormat="1" x14ac:dyDescent="0.2">
      <c r="B8425" s="45"/>
      <c r="C8425" s="45"/>
      <c r="D8425" s="234"/>
      <c r="AM8425" s="47"/>
      <c r="NJ8425" s="45"/>
      <c r="NK8425" s="45"/>
      <c r="NL8425" s="45"/>
      <c r="NM8425" s="45"/>
      <c r="NN8425" s="45"/>
      <c r="NO8425" s="45"/>
      <c r="NP8425" s="45"/>
      <c r="NQ8425" s="45"/>
      <c r="NR8425" s="45"/>
      <c r="NS8425" s="45"/>
      <c r="NT8425" s="45"/>
      <c r="NU8425" s="45"/>
    </row>
    <row r="8426" spans="2:385" s="48" customFormat="1" x14ac:dyDescent="0.2">
      <c r="B8426" s="45"/>
      <c r="C8426" s="45"/>
      <c r="D8426" s="234"/>
      <c r="AM8426" s="47"/>
      <c r="NJ8426" s="45"/>
      <c r="NK8426" s="45"/>
      <c r="NL8426" s="45"/>
      <c r="NM8426" s="45"/>
      <c r="NN8426" s="45"/>
      <c r="NO8426" s="45"/>
      <c r="NP8426" s="45"/>
      <c r="NQ8426" s="45"/>
      <c r="NR8426" s="45"/>
      <c r="NS8426" s="45"/>
      <c r="NT8426" s="45"/>
      <c r="NU8426" s="45"/>
    </row>
    <row r="8427" spans="2:385" s="48" customFormat="1" x14ac:dyDescent="0.2">
      <c r="B8427" s="45"/>
      <c r="C8427" s="45"/>
      <c r="D8427" s="234"/>
      <c r="AM8427" s="47"/>
      <c r="NJ8427" s="45"/>
      <c r="NK8427" s="45"/>
      <c r="NL8427" s="45"/>
      <c r="NM8427" s="45"/>
      <c r="NN8427" s="45"/>
      <c r="NO8427" s="45"/>
      <c r="NP8427" s="45"/>
      <c r="NQ8427" s="45"/>
      <c r="NR8427" s="45"/>
      <c r="NS8427" s="45"/>
      <c r="NT8427" s="45"/>
      <c r="NU8427" s="45"/>
    </row>
    <row r="8428" spans="2:385" s="48" customFormat="1" x14ac:dyDescent="0.2">
      <c r="B8428" s="45"/>
      <c r="C8428" s="45"/>
      <c r="D8428" s="234"/>
      <c r="AM8428" s="47"/>
      <c r="NJ8428" s="45"/>
      <c r="NK8428" s="45"/>
      <c r="NL8428" s="45"/>
      <c r="NM8428" s="45"/>
      <c r="NN8428" s="45"/>
      <c r="NO8428" s="45"/>
      <c r="NP8428" s="45"/>
      <c r="NQ8428" s="45"/>
      <c r="NR8428" s="45"/>
      <c r="NS8428" s="45"/>
      <c r="NT8428" s="45"/>
      <c r="NU8428" s="45"/>
    </row>
    <row r="8429" spans="2:385" s="48" customFormat="1" x14ac:dyDescent="0.2">
      <c r="B8429" s="45"/>
      <c r="C8429" s="45"/>
      <c r="D8429" s="234"/>
      <c r="AM8429" s="47"/>
      <c r="NJ8429" s="45"/>
      <c r="NK8429" s="45"/>
      <c r="NL8429" s="45"/>
      <c r="NM8429" s="45"/>
      <c r="NN8429" s="45"/>
      <c r="NO8429" s="45"/>
      <c r="NP8429" s="45"/>
      <c r="NQ8429" s="45"/>
      <c r="NR8429" s="45"/>
      <c r="NS8429" s="45"/>
      <c r="NT8429" s="45"/>
      <c r="NU8429" s="45"/>
    </row>
    <row r="8430" spans="2:385" s="48" customFormat="1" x14ac:dyDescent="0.2">
      <c r="B8430" s="45"/>
      <c r="C8430" s="45"/>
      <c r="D8430" s="234"/>
      <c r="AM8430" s="47"/>
      <c r="NJ8430" s="45"/>
      <c r="NK8430" s="45"/>
      <c r="NL8430" s="45"/>
      <c r="NM8430" s="45"/>
      <c r="NN8430" s="45"/>
      <c r="NO8430" s="45"/>
      <c r="NP8430" s="45"/>
      <c r="NQ8430" s="45"/>
      <c r="NR8430" s="45"/>
      <c r="NS8430" s="45"/>
      <c r="NT8430" s="45"/>
      <c r="NU8430" s="45"/>
    </row>
    <row r="8431" spans="2:385" s="48" customFormat="1" x14ac:dyDescent="0.2">
      <c r="B8431" s="45"/>
      <c r="C8431" s="45"/>
      <c r="D8431" s="234"/>
      <c r="AM8431" s="47"/>
      <c r="NJ8431" s="45"/>
      <c r="NK8431" s="45"/>
      <c r="NL8431" s="45"/>
      <c r="NM8431" s="45"/>
      <c r="NN8431" s="45"/>
      <c r="NO8431" s="45"/>
      <c r="NP8431" s="45"/>
      <c r="NQ8431" s="45"/>
      <c r="NR8431" s="45"/>
      <c r="NS8431" s="45"/>
      <c r="NT8431" s="45"/>
      <c r="NU8431" s="45"/>
    </row>
    <row r="8432" spans="2:385" s="48" customFormat="1" x14ac:dyDescent="0.2">
      <c r="B8432" s="45"/>
      <c r="C8432" s="45"/>
      <c r="D8432" s="234"/>
      <c r="AM8432" s="47"/>
      <c r="NJ8432" s="45"/>
      <c r="NK8432" s="45"/>
      <c r="NL8432" s="45"/>
      <c r="NM8432" s="45"/>
      <c r="NN8432" s="45"/>
      <c r="NO8432" s="45"/>
      <c r="NP8432" s="45"/>
      <c r="NQ8432" s="45"/>
      <c r="NR8432" s="45"/>
      <c r="NS8432" s="45"/>
      <c r="NT8432" s="45"/>
      <c r="NU8432" s="45"/>
    </row>
    <row r="8433" spans="2:385" s="48" customFormat="1" x14ac:dyDescent="0.2">
      <c r="B8433" s="45"/>
      <c r="C8433" s="45"/>
      <c r="D8433" s="234"/>
      <c r="AM8433" s="47"/>
      <c r="NJ8433" s="45"/>
      <c r="NK8433" s="45"/>
      <c r="NL8433" s="45"/>
      <c r="NM8433" s="45"/>
      <c r="NN8433" s="45"/>
      <c r="NO8433" s="45"/>
      <c r="NP8433" s="45"/>
      <c r="NQ8433" s="45"/>
      <c r="NR8433" s="45"/>
      <c r="NS8433" s="45"/>
      <c r="NT8433" s="45"/>
      <c r="NU8433" s="45"/>
    </row>
    <row r="8434" spans="2:385" s="48" customFormat="1" x14ac:dyDescent="0.2">
      <c r="B8434" s="45"/>
      <c r="C8434" s="45"/>
      <c r="D8434" s="234"/>
      <c r="AM8434" s="47"/>
      <c r="NJ8434" s="45"/>
      <c r="NK8434" s="45"/>
      <c r="NL8434" s="45"/>
      <c r="NM8434" s="45"/>
      <c r="NN8434" s="45"/>
      <c r="NO8434" s="45"/>
      <c r="NP8434" s="45"/>
      <c r="NQ8434" s="45"/>
      <c r="NR8434" s="45"/>
      <c r="NS8434" s="45"/>
      <c r="NT8434" s="45"/>
      <c r="NU8434" s="45"/>
    </row>
    <row r="8435" spans="2:385" s="48" customFormat="1" x14ac:dyDescent="0.2">
      <c r="B8435" s="45"/>
      <c r="C8435" s="45"/>
      <c r="D8435" s="234"/>
      <c r="AM8435" s="47"/>
      <c r="NJ8435" s="45"/>
      <c r="NK8435" s="45"/>
      <c r="NL8435" s="45"/>
      <c r="NM8435" s="45"/>
      <c r="NN8435" s="45"/>
      <c r="NO8435" s="45"/>
      <c r="NP8435" s="45"/>
      <c r="NQ8435" s="45"/>
      <c r="NR8435" s="45"/>
      <c r="NS8435" s="45"/>
      <c r="NT8435" s="45"/>
      <c r="NU8435" s="45"/>
    </row>
    <row r="8436" spans="2:385" s="48" customFormat="1" x14ac:dyDescent="0.2">
      <c r="B8436" s="45"/>
      <c r="C8436" s="45"/>
      <c r="D8436" s="234"/>
      <c r="AM8436" s="47"/>
      <c r="NJ8436" s="45"/>
      <c r="NK8436" s="45"/>
      <c r="NL8436" s="45"/>
      <c r="NM8436" s="45"/>
      <c r="NN8436" s="45"/>
      <c r="NO8436" s="45"/>
      <c r="NP8436" s="45"/>
      <c r="NQ8436" s="45"/>
      <c r="NR8436" s="45"/>
      <c r="NS8436" s="45"/>
      <c r="NT8436" s="45"/>
      <c r="NU8436" s="45"/>
    </row>
    <row r="8437" spans="2:385" s="48" customFormat="1" x14ac:dyDescent="0.2">
      <c r="B8437" s="45"/>
      <c r="C8437" s="45"/>
      <c r="D8437" s="234"/>
      <c r="AM8437" s="47"/>
      <c r="NJ8437" s="45"/>
      <c r="NK8437" s="45"/>
      <c r="NL8437" s="45"/>
      <c r="NM8437" s="45"/>
      <c r="NN8437" s="45"/>
      <c r="NO8437" s="45"/>
      <c r="NP8437" s="45"/>
      <c r="NQ8437" s="45"/>
      <c r="NR8437" s="45"/>
      <c r="NS8437" s="45"/>
      <c r="NT8437" s="45"/>
      <c r="NU8437" s="45"/>
    </row>
    <row r="8438" spans="2:385" s="48" customFormat="1" x14ac:dyDescent="0.2">
      <c r="B8438" s="45"/>
      <c r="C8438" s="45"/>
      <c r="D8438" s="234"/>
      <c r="AM8438" s="47"/>
      <c r="NJ8438" s="45"/>
      <c r="NK8438" s="45"/>
      <c r="NL8438" s="45"/>
      <c r="NM8438" s="45"/>
      <c r="NN8438" s="45"/>
      <c r="NO8438" s="45"/>
      <c r="NP8438" s="45"/>
      <c r="NQ8438" s="45"/>
      <c r="NR8438" s="45"/>
      <c r="NS8438" s="45"/>
      <c r="NT8438" s="45"/>
      <c r="NU8438" s="45"/>
    </row>
    <row r="8439" spans="2:385" s="48" customFormat="1" x14ac:dyDescent="0.2">
      <c r="B8439" s="45"/>
      <c r="C8439" s="45"/>
      <c r="D8439" s="234"/>
      <c r="AM8439" s="47"/>
      <c r="NJ8439" s="45"/>
      <c r="NK8439" s="45"/>
      <c r="NL8439" s="45"/>
      <c r="NM8439" s="45"/>
      <c r="NN8439" s="45"/>
      <c r="NO8439" s="45"/>
      <c r="NP8439" s="45"/>
      <c r="NQ8439" s="45"/>
      <c r="NR8439" s="45"/>
      <c r="NS8439" s="45"/>
      <c r="NT8439" s="45"/>
      <c r="NU8439" s="45"/>
    </row>
    <row r="8440" spans="2:385" s="48" customFormat="1" x14ac:dyDescent="0.2">
      <c r="B8440" s="45"/>
      <c r="C8440" s="45"/>
      <c r="D8440" s="234"/>
      <c r="AM8440" s="47"/>
      <c r="NJ8440" s="45"/>
      <c r="NK8440" s="45"/>
      <c r="NL8440" s="45"/>
      <c r="NM8440" s="45"/>
      <c r="NN8440" s="45"/>
      <c r="NO8440" s="45"/>
      <c r="NP8440" s="45"/>
      <c r="NQ8440" s="45"/>
      <c r="NR8440" s="45"/>
      <c r="NS8440" s="45"/>
      <c r="NT8440" s="45"/>
      <c r="NU8440" s="45"/>
    </row>
    <row r="8441" spans="2:385" s="48" customFormat="1" x14ac:dyDescent="0.2">
      <c r="B8441" s="45"/>
      <c r="C8441" s="45"/>
      <c r="D8441" s="234"/>
      <c r="AM8441" s="47"/>
      <c r="NJ8441" s="45"/>
      <c r="NK8441" s="45"/>
      <c r="NL8441" s="45"/>
      <c r="NM8441" s="45"/>
      <c r="NN8441" s="45"/>
      <c r="NO8441" s="45"/>
      <c r="NP8441" s="45"/>
      <c r="NQ8441" s="45"/>
      <c r="NR8441" s="45"/>
      <c r="NS8441" s="45"/>
      <c r="NT8441" s="45"/>
      <c r="NU8441" s="45"/>
    </row>
    <row r="8442" spans="2:385" s="48" customFormat="1" x14ac:dyDescent="0.2">
      <c r="B8442" s="45"/>
      <c r="C8442" s="45"/>
      <c r="D8442" s="234"/>
      <c r="AM8442" s="47"/>
      <c r="NJ8442" s="45"/>
      <c r="NK8442" s="45"/>
      <c r="NL8442" s="45"/>
      <c r="NM8442" s="45"/>
      <c r="NN8442" s="45"/>
      <c r="NO8442" s="45"/>
      <c r="NP8442" s="45"/>
      <c r="NQ8442" s="45"/>
      <c r="NR8442" s="45"/>
      <c r="NS8442" s="45"/>
      <c r="NT8442" s="45"/>
      <c r="NU8442" s="45"/>
    </row>
    <row r="8443" spans="2:385" s="48" customFormat="1" x14ac:dyDescent="0.2">
      <c r="B8443" s="45"/>
      <c r="C8443" s="45"/>
      <c r="D8443" s="234"/>
      <c r="AM8443" s="47"/>
      <c r="NJ8443" s="45"/>
      <c r="NK8443" s="45"/>
      <c r="NL8443" s="45"/>
      <c r="NM8443" s="45"/>
      <c r="NN8443" s="45"/>
      <c r="NO8443" s="45"/>
      <c r="NP8443" s="45"/>
      <c r="NQ8443" s="45"/>
      <c r="NR8443" s="45"/>
      <c r="NS8443" s="45"/>
      <c r="NT8443" s="45"/>
      <c r="NU8443" s="45"/>
    </row>
    <row r="8444" spans="2:385" s="48" customFormat="1" x14ac:dyDescent="0.2">
      <c r="B8444" s="45"/>
      <c r="C8444" s="45"/>
      <c r="D8444" s="234"/>
      <c r="AM8444" s="47"/>
      <c r="NJ8444" s="45"/>
      <c r="NK8444" s="45"/>
      <c r="NL8444" s="45"/>
      <c r="NM8444" s="45"/>
      <c r="NN8444" s="45"/>
      <c r="NO8444" s="45"/>
      <c r="NP8444" s="45"/>
      <c r="NQ8444" s="45"/>
      <c r="NR8444" s="45"/>
      <c r="NS8444" s="45"/>
      <c r="NT8444" s="45"/>
      <c r="NU8444" s="45"/>
    </row>
    <row r="8445" spans="2:385" s="48" customFormat="1" x14ac:dyDescent="0.2">
      <c r="B8445" s="45"/>
      <c r="C8445" s="45"/>
      <c r="D8445" s="234"/>
      <c r="AM8445" s="47"/>
      <c r="NJ8445" s="45"/>
      <c r="NK8445" s="45"/>
      <c r="NL8445" s="45"/>
      <c r="NM8445" s="45"/>
      <c r="NN8445" s="45"/>
      <c r="NO8445" s="45"/>
      <c r="NP8445" s="45"/>
      <c r="NQ8445" s="45"/>
      <c r="NR8445" s="45"/>
      <c r="NS8445" s="45"/>
      <c r="NT8445" s="45"/>
      <c r="NU8445" s="45"/>
    </row>
    <row r="8446" spans="2:385" s="48" customFormat="1" x14ac:dyDescent="0.2">
      <c r="B8446" s="45"/>
      <c r="C8446" s="45"/>
      <c r="D8446" s="234"/>
      <c r="AM8446" s="47"/>
      <c r="NJ8446" s="45"/>
      <c r="NK8446" s="45"/>
      <c r="NL8446" s="45"/>
      <c r="NM8446" s="45"/>
      <c r="NN8446" s="45"/>
      <c r="NO8446" s="45"/>
      <c r="NP8446" s="45"/>
      <c r="NQ8446" s="45"/>
      <c r="NR8446" s="45"/>
      <c r="NS8446" s="45"/>
      <c r="NT8446" s="45"/>
      <c r="NU8446" s="45"/>
    </row>
    <row r="8447" spans="2:385" s="48" customFormat="1" x14ac:dyDescent="0.2">
      <c r="B8447" s="45"/>
      <c r="C8447" s="45"/>
      <c r="D8447" s="234"/>
      <c r="AM8447" s="47"/>
      <c r="NJ8447" s="45"/>
      <c r="NK8447" s="45"/>
      <c r="NL8447" s="45"/>
      <c r="NM8447" s="45"/>
      <c r="NN8447" s="45"/>
      <c r="NO8447" s="45"/>
      <c r="NP8447" s="45"/>
      <c r="NQ8447" s="45"/>
      <c r="NR8447" s="45"/>
      <c r="NS8447" s="45"/>
      <c r="NT8447" s="45"/>
      <c r="NU8447" s="45"/>
    </row>
    <row r="8448" spans="2:385" s="48" customFormat="1" x14ac:dyDescent="0.2">
      <c r="B8448" s="45"/>
      <c r="C8448" s="45"/>
      <c r="D8448" s="234"/>
      <c r="AM8448" s="47"/>
      <c r="NJ8448" s="45"/>
      <c r="NK8448" s="45"/>
      <c r="NL8448" s="45"/>
      <c r="NM8448" s="45"/>
      <c r="NN8448" s="45"/>
      <c r="NO8448" s="45"/>
      <c r="NP8448" s="45"/>
      <c r="NQ8448" s="45"/>
      <c r="NR8448" s="45"/>
      <c r="NS8448" s="45"/>
      <c r="NT8448" s="45"/>
      <c r="NU8448" s="45"/>
    </row>
    <row r="8449" spans="2:385" s="48" customFormat="1" x14ac:dyDescent="0.2">
      <c r="B8449" s="45"/>
      <c r="C8449" s="45"/>
      <c r="D8449" s="234"/>
      <c r="AM8449" s="47"/>
      <c r="NJ8449" s="45"/>
      <c r="NK8449" s="45"/>
      <c r="NL8449" s="45"/>
      <c r="NM8449" s="45"/>
      <c r="NN8449" s="45"/>
      <c r="NO8449" s="45"/>
      <c r="NP8449" s="45"/>
      <c r="NQ8449" s="45"/>
      <c r="NR8449" s="45"/>
      <c r="NS8449" s="45"/>
      <c r="NT8449" s="45"/>
      <c r="NU8449" s="45"/>
    </row>
    <row r="8450" spans="2:385" s="48" customFormat="1" x14ac:dyDescent="0.2">
      <c r="B8450" s="45"/>
      <c r="C8450" s="45"/>
      <c r="D8450" s="234"/>
      <c r="AM8450" s="47"/>
      <c r="NJ8450" s="45"/>
      <c r="NK8450" s="45"/>
      <c r="NL8450" s="45"/>
      <c r="NM8450" s="45"/>
      <c r="NN8450" s="45"/>
      <c r="NO8450" s="45"/>
      <c r="NP8450" s="45"/>
      <c r="NQ8450" s="45"/>
      <c r="NR8450" s="45"/>
      <c r="NS8450" s="45"/>
      <c r="NT8450" s="45"/>
      <c r="NU8450" s="45"/>
    </row>
    <row r="8451" spans="2:385" s="48" customFormat="1" x14ac:dyDescent="0.2">
      <c r="B8451" s="45"/>
      <c r="C8451" s="45"/>
      <c r="D8451" s="234"/>
      <c r="AM8451" s="47"/>
      <c r="NJ8451" s="45"/>
      <c r="NK8451" s="45"/>
      <c r="NL8451" s="45"/>
      <c r="NM8451" s="45"/>
      <c r="NN8451" s="45"/>
      <c r="NO8451" s="45"/>
      <c r="NP8451" s="45"/>
      <c r="NQ8451" s="45"/>
      <c r="NR8451" s="45"/>
      <c r="NS8451" s="45"/>
      <c r="NT8451" s="45"/>
      <c r="NU8451" s="45"/>
    </row>
    <row r="8452" spans="2:385" s="48" customFormat="1" x14ac:dyDescent="0.2">
      <c r="B8452" s="45"/>
      <c r="C8452" s="45"/>
      <c r="D8452" s="234"/>
      <c r="AM8452" s="47"/>
      <c r="NJ8452" s="45"/>
      <c r="NK8452" s="45"/>
      <c r="NL8452" s="45"/>
      <c r="NM8452" s="45"/>
      <c r="NN8452" s="45"/>
      <c r="NO8452" s="45"/>
      <c r="NP8452" s="45"/>
      <c r="NQ8452" s="45"/>
      <c r="NR8452" s="45"/>
      <c r="NS8452" s="45"/>
      <c r="NT8452" s="45"/>
      <c r="NU8452" s="45"/>
    </row>
    <row r="8453" spans="2:385" s="48" customFormat="1" x14ac:dyDescent="0.2">
      <c r="B8453" s="45"/>
      <c r="C8453" s="45"/>
      <c r="D8453" s="234"/>
      <c r="AM8453" s="47"/>
      <c r="NJ8453" s="45"/>
      <c r="NK8453" s="45"/>
      <c r="NL8453" s="45"/>
      <c r="NM8453" s="45"/>
      <c r="NN8453" s="45"/>
      <c r="NO8453" s="45"/>
      <c r="NP8453" s="45"/>
      <c r="NQ8453" s="45"/>
      <c r="NR8453" s="45"/>
      <c r="NS8453" s="45"/>
      <c r="NT8453" s="45"/>
      <c r="NU8453" s="45"/>
    </row>
    <row r="8454" spans="2:385" s="48" customFormat="1" x14ac:dyDescent="0.2">
      <c r="B8454" s="45"/>
      <c r="C8454" s="45"/>
      <c r="D8454" s="234"/>
      <c r="AM8454" s="47"/>
      <c r="NJ8454" s="45"/>
      <c r="NK8454" s="45"/>
      <c r="NL8454" s="45"/>
      <c r="NM8454" s="45"/>
      <c r="NN8454" s="45"/>
      <c r="NO8454" s="45"/>
      <c r="NP8454" s="45"/>
      <c r="NQ8454" s="45"/>
      <c r="NR8454" s="45"/>
      <c r="NS8454" s="45"/>
      <c r="NT8454" s="45"/>
      <c r="NU8454" s="45"/>
    </row>
    <row r="8455" spans="2:385" s="48" customFormat="1" x14ac:dyDescent="0.2">
      <c r="B8455" s="45"/>
      <c r="C8455" s="45"/>
      <c r="D8455" s="234"/>
      <c r="AM8455" s="47"/>
      <c r="NJ8455" s="45"/>
      <c r="NK8455" s="45"/>
      <c r="NL8455" s="45"/>
      <c r="NM8455" s="45"/>
      <c r="NN8455" s="45"/>
      <c r="NO8455" s="45"/>
      <c r="NP8455" s="45"/>
      <c r="NQ8455" s="45"/>
      <c r="NR8455" s="45"/>
      <c r="NS8455" s="45"/>
      <c r="NT8455" s="45"/>
      <c r="NU8455" s="45"/>
    </row>
    <row r="8456" spans="2:385" s="48" customFormat="1" x14ac:dyDescent="0.2">
      <c r="B8456" s="45"/>
      <c r="C8456" s="45"/>
      <c r="D8456" s="234"/>
      <c r="AM8456" s="47"/>
      <c r="NJ8456" s="45"/>
      <c r="NK8456" s="45"/>
      <c r="NL8456" s="45"/>
      <c r="NM8456" s="45"/>
      <c r="NN8456" s="45"/>
      <c r="NO8456" s="45"/>
      <c r="NP8456" s="45"/>
      <c r="NQ8456" s="45"/>
      <c r="NR8456" s="45"/>
      <c r="NS8456" s="45"/>
      <c r="NT8456" s="45"/>
      <c r="NU8456" s="45"/>
    </row>
    <row r="8457" spans="2:385" s="48" customFormat="1" x14ac:dyDescent="0.2">
      <c r="B8457" s="45"/>
      <c r="C8457" s="45"/>
      <c r="D8457" s="234"/>
      <c r="AM8457" s="47"/>
      <c r="NJ8457" s="45"/>
      <c r="NK8457" s="45"/>
      <c r="NL8457" s="45"/>
      <c r="NM8457" s="45"/>
      <c r="NN8457" s="45"/>
      <c r="NO8457" s="45"/>
      <c r="NP8457" s="45"/>
      <c r="NQ8457" s="45"/>
      <c r="NR8457" s="45"/>
      <c r="NS8457" s="45"/>
      <c r="NT8457" s="45"/>
      <c r="NU8457" s="45"/>
    </row>
    <row r="8458" spans="2:385" s="48" customFormat="1" x14ac:dyDescent="0.2">
      <c r="B8458" s="45"/>
      <c r="C8458" s="45"/>
      <c r="D8458" s="234"/>
      <c r="AM8458" s="47"/>
      <c r="NJ8458" s="45"/>
      <c r="NK8458" s="45"/>
      <c r="NL8458" s="45"/>
      <c r="NM8458" s="45"/>
      <c r="NN8458" s="45"/>
      <c r="NO8458" s="45"/>
      <c r="NP8458" s="45"/>
      <c r="NQ8458" s="45"/>
      <c r="NR8458" s="45"/>
      <c r="NS8458" s="45"/>
      <c r="NT8458" s="45"/>
      <c r="NU8458" s="45"/>
    </row>
    <row r="8459" spans="2:385" s="48" customFormat="1" x14ac:dyDescent="0.2">
      <c r="B8459" s="45"/>
      <c r="C8459" s="45"/>
      <c r="D8459" s="234"/>
      <c r="AM8459" s="47"/>
      <c r="NJ8459" s="45"/>
      <c r="NK8459" s="45"/>
      <c r="NL8459" s="45"/>
      <c r="NM8459" s="45"/>
      <c r="NN8459" s="45"/>
      <c r="NO8459" s="45"/>
      <c r="NP8459" s="45"/>
      <c r="NQ8459" s="45"/>
      <c r="NR8459" s="45"/>
      <c r="NS8459" s="45"/>
      <c r="NT8459" s="45"/>
      <c r="NU8459" s="45"/>
    </row>
    <row r="8460" spans="2:385" s="48" customFormat="1" x14ac:dyDescent="0.2">
      <c r="B8460" s="45"/>
      <c r="C8460" s="45"/>
      <c r="D8460" s="234"/>
      <c r="AM8460" s="47"/>
      <c r="NJ8460" s="45"/>
      <c r="NK8460" s="45"/>
      <c r="NL8460" s="45"/>
      <c r="NM8460" s="45"/>
      <c r="NN8460" s="45"/>
      <c r="NO8460" s="45"/>
      <c r="NP8460" s="45"/>
      <c r="NQ8460" s="45"/>
      <c r="NR8460" s="45"/>
      <c r="NS8460" s="45"/>
      <c r="NT8460" s="45"/>
      <c r="NU8460" s="45"/>
    </row>
    <row r="8461" spans="2:385" s="48" customFormat="1" x14ac:dyDescent="0.2">
      <c r="B8461" s="45"/>
      <c r="C8461" s="45"/>
      <c r="D8461" s="234"/>
      <c r="AM8461" s="47"/>
      <c r="NJ8461" s="45"/>
      <c r="NK8461" s="45"/>
      <c r="NL8461" s="45"/>
      <c r="NM8461" s="45"/>
      <c r="NN8461" s="45"/>
      <c r="NO8461" s="45"/>
      <c r="NP8461" s="45"/>
      <c r="NQ8461" s="45"/>
      <c r="NR8461" s="45"/>
      <c r="NS8461" s="45"/>
      <c r="NT8461" s="45"/>
      <c r="NU8461" s="45"/>
    </row>
    <row r="8462" spans="2:385" s="48" customFormat="1" x14ac:dyDescent="0.2">
      <c r="B8462" s="45"/>
      <c r="C8462" s="45"/>
      <c r="D8462" s="234"/>
      <c r="AM8462" s="47"/>
      <c r="NJ8462" s="45"/>
      <c r="NK8462" s="45"/>
      <c r="NL8462" s="45"/>
      <c r="NM8462" s="45"/>
      <c r="NN8462" s="45"/>
      <c r="NO8462" s="45"/>
      <c r="NP8462" s="45"/>
      <c r="NQ8462" s="45"/>
      <c r="NR8462" s="45"/>
      <c r="NS8462" s="45"/>
      <c r="NT8462" s="45"/>
      <c r="NU8462" s="45"/>
    </row>
    <row r="8463" spans="2:385" s="48" customFormat="1" x14ac:dyDescent="0.2">
      <c r="B8463" s="45"/>
      <c r="C8463" s="45"/>
      <c r="D8463" s="234"/>
      <c r="AM8463" s="47"/>
      <c r="NJ8463" s="45"/>
      <c r="NK8463" s="45"/>
      <c r="NL8463" s="45"/>
      <c r="NM8463" s="45"/>
      <c r="NN8463" s="45"/>
      <c r="NO8463" s="45"/>
      <c r="NP8463" s="45"/>
      <c r="NQ8463" s="45"/>
      <c r="NR8463" s="45"/>
      <c r="NS8463" s="45"/>
      <c r="NT8463" s="45"/>
      <c r="NU8463" s="45"/>
    </row>
    <row r="8464" spans="2:385" s="48" customFormat="1" x14ac:dyDescent="0.2">
      <c r="B8464" s="45"/>
      <c r="C8464" s="45"/>
      <c r="D8464" s="234"/>
      <c r="AM8464" s="47"/>
      <c r="NJ8464" s="45"/>
      <c r="NK8464" s="45"/>
      <c r="NL8464" s="45"/>
      <c r="NM8464" s="45"/>
      <c r="NN8464" s="45"/>
      <c r="NO8464" s="45"/>
      <c r="NP8464" s="45"/>
      <c r="NQ8464" s="45"/>
      <c r="NR8464" s="45"/>
      <c r="NS8464" s="45"/>
      <c r="NT8464" s="45"/>
      <c r="NU8464" s="45"/>
    </row>
    <row r="8465" spans="2:385" s="48" customFormat="1" x14ac:dyDescent="0.2">
      <c r="B8465" s="45"/>
      <c r="C8465" s="45"/>
      <c r="D8465" s="234"/>
      <c r="AM8465" s="47"/>
      <c r="NJ8465" s="45"/>
      <c r="NK8465" s="45"/>
      <c r="NL8465" s="45"/>
      <c r="NM8465" s="45"/>
      <c r="NN8465" s="45"/>
      <c r="NO8465" s="45"/>
      <c r="NP8465" s="45"/>
      <c r="NQ8465" s="45"/>
      <c r="NR8465" s="45"/>
      <c r="NS8465" s="45"/>
      <c r="NT8465" s="45"/>
      <c r="NU8465" s="45"/>
    </row>
    <row r="8466" spans="2:385" s="48" customFormat="1" x14ac:dyDescent="0.2">
      <c r="B8466" s="45"/>
      <c r="C8466" s="45"/>
      <c r="D8466" s="234"/>
      <c r="AM8466" s="47"/>
      <c r="NJ8466" s="45"/>
      <c r="NK8466" s="45"/>
      <c r="NL8466" s="45"/>
      <c r="NM8466" s="45"/>
      <c r="NN8466" s="45"/>
      <c r="NO8466" s="45"/>
      <c r="NP8466" s="45"/>
      <c r="NQ8466" s="45"/>
      <c r="NR8466" s="45"/>
      <c r="NS8466" s="45"/>
      <c r="NT8466" s="45"/>
      <c r="NU8466" s="45"/>
    </row>
    <row r="8467" spans="2:385" s="48" customFormat="1" x14ac:dyDescent="0.2">
      <c r="B8467" s="45"/>
      <c r="C8467" s="45"/>
      <c r="D8467" s="234"/>
      <c r="AM8467" s="47"/>
      <c r="NJ8467" s="45"/>
      <c r="NK8467" s="45"/>
      <c r="NL8467" s="45"/>
      <c r="NM8467" s="45"/>
      <c r="NN8467" s="45"/>
      <c r="NO8467" s="45"/>
      <c r="NP8467" s="45"/>
      <c r="NQ8467" s="45"/>
      <c r="NR8467" s="45"/>
      <c r="NS8467" s="45"/>
      <c r="NT8467" s="45"/>
      <c r="NU8467" s="45"/>
    </row>
    <row r="8468" spans="2:385" s="48" customFormat="1" x14ac:dyDescent="0.2">
      <c r="B8468" s="45"/>
      <c r="C8468" s="45"/>
      <c r="D8468" s="234"/>
      <c r="AM8468" s="47"/>
      <c r="NJ8468" s="45"/>
      <c r="NK8468" s="45"/>
      <c r="NL8468" s="45"/>
      <c r="NM8468" s="45"/>
      <c r="NN8468" s="45"/>
      <c r="NO8468" s="45"/>
      <c r="NP8468" s="45"/>
      <c r="NQ8468" s="45"/>
      <c r="NR8468" s="45"/>
      <c r="NS8468" s="45"/>
      <c r="NT8468" s="45"/>
      <c r="NU8468" s="45"/>
    </row>
    <row r="8469" spans="2:385" s="48" customFormat="1" x14ac:dyDescent="0.2">
      <c r="B8469" s="45"/>
      <c r="C8469" s="45"/>
      <c r="D8469" s="234"/>
      <c r="AM8469" s="47"/>
      <c r="NJ8469" s="45"/>
      <c r="NK8469" s="45"/>
      <c r="NL8469" s="45"/>
      <c r="NM8469" s="45"/>
      <c r="NN8469" s="45"/>
      <c r="NO8469" s="45"/>
      <c r="NP8469" s="45"/>
      <c r="NQ8469" s="45"/>
      <c r="NR8469" s="45"/>
      <c r="NS8469" s="45"/>
      <c r="NT8469" s="45"/>
      <c r="NU8469" s="45"/>
    </row>
    <row r="8470" spans="2:385" s="48" customFormat="1" x14ac:dyDescent="0.2">
      <c r="B8470" s="45"/>
      <c r="C8470" s="45"/>
      <c r="D8470" s="234"/>
      <c r="AM8470" s="47"/>
      <c r="NJ8470" s="45"/>
      <c r="NK8470" s="45"/>
      <c r="NL8470" s="45"/>
      <c r="NM8470" s="45"/>
      <c r="NN8470" s="45"/>
      <c r="NO8470" s="45"/>
      <c r="NP8470" s="45"/>
      <c r="NQ8470" s="45"/>
      <c r="NR8470" s="45"/>
      <c r="NS8470" s="45"/>
      <c r="NT8470" s="45"/>
      <c r="NU8470" s="45"/>
    </row>
    <row r="8471" spans="2:385" s="48" customFormat="1" x14ac:dyDescent="0.2">
      <c r="B8471" s="45"/>
      <c r="C8471" s="45"/>
      <c r="D8471" s="234"/>
      <c r="AM8471" s="47"/>
      <c r="NJ8471" s="45"/>
      <c r="NK8471" s="45"/>
      <c r="NL8471" s="45"/>
      <c r="NM8471" s="45"/>
      <c r="NN8471" s="45"/>
      <c r="NO8471" s="45"/>
      <c r="NP8471" s="45"/>
      <c r="NQ8471" s="45"/>
      <c r="NR8471" s="45"/>
      <c r="NS8471" s="45"/>
      <c r="NT8471" s="45"/>
      <c r="NU8471" s="45"/>
    </row>
    <row r="8472" spans="2:385" s="48" customFormat="1" x14ac:dyDescent="0.2">
      <c r="B8472" s="45"/>
      <c r="C8472" s="45"/>
      <c r="D8472" s="234"/>
      <c r="AM8472" s="47"/>
      <c r="NJ8472" s="45"/>
      <c r="NK8472" s="45"/>
      <c r="NL8472" s="45"/>
      <c r="NM8472" s="45"/>
      <c r="NN8472" s="45"/>
      <c r="NO8472" s="45"/>
      <c r="NP8472" s="45"/>
      <c r="NQ8472" s="45"/>
      <c r="NR8472" s="45"/>
      <c r="NS8472" s="45"/>
      <c r="NT8472" s="45"/>
      <c r="NU8472" s="45"/>
    </row>
    <row r="8473" spans="2:385" s="48" customFormat="1" x14ac:dyDescent="0.2">
      <c r="B8473" s="45"/>
      <c r="C8473" s="45"/>
      <c r="D8473" s="234"/>
      <c r="AM8473" s="47"/>
      <c r="NJ8473" s="45"/>
      <c r="NK8473" s="45"/>
      <c r="NL8473" s="45"/>
      <c r="NM8473" s="45"/>
      <c r="NN8473" s="45"/>
      <c r="NO8473" s="45"/>
      <c r="NP8473" s="45"/>
      <c r="NQ8473" s="45"/>
      <c r="NR8473" s="45"/>
      <c r="NS8473" s="45"/>
      <c r="NT8473" s="45"/>
      <c r="NU8473" s="45"/>
    </row>
    <row r="8474" spans="2:385" s="48" customFormat="1" x14ac:dyDescent="0.2">
      <c r="B8474" s="45"/>
      <c r="C8474" s="45"/>
      <c r="D8474" s="234"/>
      <c r="AM8474" s="47"/>
      <c r="NJ8474" s="45"/>
      <c r="NK8474" s="45"/>
      <c r="NL8474" s="45"/>
      <c r="NM8474" s="45"/>
      <c r="NN8474" s="45"/>
      <c r="NO8474" s="45"/>
      <c r="NP8474" s="45"/>
      <c r="NQ8474" s="45"/>
      <c r="NR8474" s="45"/>
      <c r="NS8474" s="45"/>
      <c r="NT8474" s="45"/>
      <c r="NU8474" s="45"/>
    </row>
    <row r="8475" spans="2:385" s="48" customFormat="1" x14ac:dyDescent="0.2">
      <c r="B8475" s="45"/>
      <c r="C8475" s="45"/>
      <c r="D8475" s="234"/>
      <c r="AM8475" s="47"/>
      <c r="NJ8475" s="45"/>
      <c r="NK8475" s="45"/>
      <c r="NL8475" s="45"/>
      <c r="NM8475" s="45"/>
      <c r="NN8475" s="45"/>
      <c r="NO8475" s="45"/>
      <c r="NP8475" s="45"/>
      <c r="NQ8475" s="45"/>
      <c r="NR8475" s="45"/>
      <c r="NS8475" s="45"/>
      <c r="NT8475" s="45"/>
      <c r="NU8475" s="45"/>
    </row>
    <row r="8476" spans="2:385" s="48" customFormat="1" x14ac:dyDescent="0.2">
      <c r="B8476" s="45"/>
      <c r="C8476" s="45"/>
      <c r="D8476" s="234"/>
      <c r="AM8476" s="47"/>
      <c r="NJ8476" s="45"/>
      <c r="NK8476" s="45"/>
      <c r="NL8476" s="45"/>
      <c r="NM8476" s="45"/>
      <c r="NN8476" s="45"/>
      <c r="NO8476" s="45"/>
      <c r="NP8476" s="45"/>
      <c r="NQ8476" s="45"/>
      <c r="NR8476" s="45"/>
      <c r="NS8476" s="45"/>
      <c r="NT8476" s="45"/>
      <c r="NU8476" s="45"/>
    </row>
    <row r="8477" spans="2:385" s="48" customFormat="1" x14ac:dyDescent="0.2">
      <c r="B8477" s="45"/>
      <c r="C8477" s="45"/>
      <c r="D8477" s="234"/>
      <c r="AM8477" s="47"/>
      <c r="NJ8477" s="45"/>
      <c r="NK8477" s="45"/>
      <c r="NL8477" s="45"/>
      <c r="NM8477" s="45"/>
      <c r="NN8477" s="45"/>
      <c r="NO8477" s="45"/>
      <c r="NP8477" s="45"/>
      <c r="NQ8477" s="45"/>
      <c r="NR8477" s="45"/>
      <c r="NS8477" s="45"/>
      <c r="NT8477" s="45"/>
      <c r="NU8477" s="45"/>
    </row>
    <row r="8478" spans="2:385" s="48" customFormat="1" x14ac:dyDescent="0.2">
      <c r="B8478" s="45"/>
      <c r="C8478" s="45"/>
      <c r="D8478" s="234"/>
      <c r="AM8478" s="47"/>
      <c r="NJ8478" s="45"/>
      <c r="NK8478" s="45"/>
      <c r="NL8478" s="45"/>
      <c r="NM8478" s="45"/>
      <c r="NN8478" s="45"/>
      <c r="NO8478" s="45"/>
      <c r="NP8478" s="45"/>
      <c r="NQ8478" s="45"/>
      <c r="NR8478" s="45"/>
      <c r="NS8478" s="45"/>
      <c r="NT8478" s="45"/>
      <c r="NU8478" s="45"/>
    </row>
    <row r="8479" spans="2:385" s="48" customFormat="1" x14ac:dyDescent="0.2">
      <c r="B8479" s="45"/>
      <c r="C8479" s="45"/>
      <c r="D8479" s="234"/>
      <c r="AM8479" s="47"/>
      <c r="NJ8479" s="45"/>
      <c r="NK8479" s="45"/>
      <c r="NL8479" s="45"/>
      <c r="NM8479" s="45"/>
      <c r="NN8479" s="45"/>
      <c r="NO8479" s="45"/>
      <c r="NP8479" s="45"/>
      <c r="NQ8479" s="45"/>
      <c r="NR8479" s="45"/>
      <c r="NS8479" s="45"/>
      <c r="NT8479" s="45"/>
      <c r="NU8479" s="45"/>
    </row>
    <row r="8480" spans="2:385" s="48" customFormat="1" x14ac:dyDescent="0.2">
      <c r="B8480" s="45"/>
      <c r="C8480" s="45"/>
      <c r="D8480" s="234"/>
      <c r="AM8480" s="47"/>
      <c r="NJ8480" s="45"/>
      <c r="NK8480" s="45"/>
      <c r="NL8480" s="45"/>
      <c r="NM8480" s="45"/>
      <c r="NN8480" s="45"/>
      <c r="NO8480" s="45"/>
      <c r="NP8480" s="45"/>
      <c r="NQ8480" s="45"/>
      <c r="NR8480" s="45"/>
      <c r="NS8480" s="45"/>
      <c r="NT8480" s="45"/>
      <c r="NU8480" s="45"/>
    </row>
    <row r="8481" spans="2:385" s="48" customFormat="1" x14ac:dyDescent="0.2">
      <c r="B8481" s="45"/>
      <c r="C8481" s="45"/>
      <c r="D8481" s="234"/>
      <c r="AM8481" s="47"/>
      <c r="NJ8481" s="45"/>
      <c r="NK8481" s="45"/>
      <c r="NL8481" s="45"/>
      <c r="NM8481" s="45"/>
      <c r="NN8481" s="45"/>
      <c r="NO8481" s="45"/>
      <c r="NP8481" s="45"/>
      <c r="NQ8481" s="45"/>
      <c r="NR8481" s="45"/>
      <c r="NS8481" s="45"/>
      <c r="NT8481" s="45"/>
      <c r="NU8481" s="45"/>
    </row>
    <row r="8482" spans="2:385" s="48" customFormat="1" x14ac:dyDescent="0.2">
      <c r="B8482" s="45"/>
      <c r="C8482" s="45"/>
      <c r="D8482" s="234"/>
      <c r="AM8482" s="47"/>
      <c r="NJ8482" s="45"/>
      <c r="NK8482" s="45"/>
      <c r="NL8482" s="45"/>
      <c r="NM8482" s="45"/>
      <c r="NN8482" s="45"/>
      <c r="NO8482" s="45"/>
      <c r="NP8482" s="45"/>
      <c r="NQ8482" s="45"/>
      <c r="NR8482" s="45"/>
      <c r="NS8482" s="45"/>
      <c r="NT8482" s="45"/>
      <c r="NU8482" s="45"/>
    </row>
    <row r="8483" spans="2:385" s="48" customFormat="1" x14ac:dyDescent="0.2">
      <c r="B8483" s="45"/>
      <c r="C8483" s="45"/>
      <c r="D8483" s="234"/>
      <c r="AM8483" s="47"/>
      <c r="NJ8483" s="45"/>
      <c r="NK8483" s="45"/>
      <c r="NL8483" s="45"/>
      <c r="NM8483" s="45"/>
      <c r="NN8483" s="45"/>
      <c r="NO8483" s="45"/>
      <c r="NP8483" s="45"/>
      <c r="NQ8483" s="45"/>
      <c r="NR8483" s="45"/>
      <c r="NS8483" s="45"/>
      <c r="NT8483" s="45"/>
      <c r="NU8483" s="45"/>
    </row>
    <row r="8484" spans="2:385" s="48" customFormat="1" x14ac:dyDescent="0.2">
      <c r="B8484" s="45"/>
      <c r="C8484" s="45"/>
      <c r="D8484" s="234"/>
      <c r="AM8484" s="47"/>
      <c r="NJ8484" s="45"/>
      <c r="NK8484" s="45"/>
      <c r="NL8484" s="45"/>
      <c r="NM8484" s="45"/>
      <c r="NN8484" s="45"/>
      <c r="NO8484" s="45"/>
      <c r="NP8484" s="45"/>
      <c r="NQ8484" s="45"/>
      <c r="NR8484" s="45"/>
      <c r="NS8484" s="45"/>
      <c r="NT8484" s="45"/>
      <c r="NU8484" s="45"/>
    </row>
    <row r="8485" spans="2:385" s="48" customFormat="1" x14ac:dyDescent="0.2">
      <c r="B8485" s="45"/>
      <c r="C8485" s="45"/>
      <c r="D8485" s="234"/>
      <c r="AM8485" s="47"/>
      <c r="NJ8485" s="45"/>
      <c r="NK8485" s="45"/>
      <c r="NL8485" s="45"/>
      <c r="NM8485" s="45"/>
      <c r="NN8485" s="45"/>
      <c r="NO8485" s="45"/>
      <c r="NP8485" s="45"/>
      <c r="NQ8485" s="45"/>
      <c r="NR8485" s="45"/>
      <c r="NS8485" s="45"/>
      <c r="NT8485" s="45"/>
      <c r="NU8485" s="45"/>
    </row>
    <row r="8486" spans="2:385" s="48" customFormat="1" x14ac:dyDescent="0.2">
      <c r="B8486" s="45"/>
      <c r="C8486" s="45"/>
      <c r="D8486" s="234"/>
      <c r="AM8486" s="47"/>
      <c r="NJ8486" s="45"/>
      <c r="NK8486" s="45"/>
      <c r="NL8486" s="45"/>
      <c r="NM8486" s="45"/>
      <c r="NN8486" s="45"/>
      <c r="NO8486" s="45"/>
      <c r="NP8486" s="45"/>
      <c r="NQ8486" s="45"/>
      <c r="NR8486" s="45"/>
      <c r="NS8486" s="45"/>
      <c r="NT8486" s="45"/>
      <c r="NU8486" s="45"/>
    </row>
    <row r="8487" spans="2:385" s="48" customFormat="1" x14ac:dyDescent="0.2">
      <c r="B8487" s="45"/>
      <c r="C8487" s="45"/>
      <c r="D8487" s="234"/>
      <c r="AM8487" s="47"/>
      <c r="NJ8487" s="45"/>
      <c r="NK8487" s="45"/>
      <c r="NL8487" s="45"/>
      <c r="NM8487" s="45"/>
      <c r="NN8487" s="45"/>
      <c r="NO8487" s="45"/>
      <c r="NP8487" s="45"/>
      <c r="NQ8487" s="45"/>
      <c r="NR8487" s="45"/>
      <c r="NS8487" s="45"/>
      <c r="NT8487" s="45"/>
      <c r="NU8487" s="45"/>
    </row>
    <row r="8488" spans="2:385" s="48" customFormat="1" x14ac:dyDescent="0.2">
      <c r="B8488" s="45"/>
      <c r="C8488" s="45"/>
      <c r="D8488" s="234"/>
      <c r="AM8488" s="47"/>
      <c r="NJ8488" s="45"/>
      <c r="NK8488" s="45"/>
      <c r="NL8488" s="45"/>
      <c r="NM8488" s="45"/>
      <c r="NN8488" s="45"/>
      <c r="NO8488" s="45"/>
      <c r="NP8488" s="45"/>
      <c r="NQ8488" s="45"/>
      <c r="NR8488" s="45"/>
      <c r="NS8488" s="45"/>
      <c r="NT8488" s="45"/>
      <c r="NU8488" s="45"/>
    </row>
    <row r="8489" spans="2:385" s="48" customFormat="1" x14ac:dyDescent="0.2">
      <c r="B8489" s="45"/>
      <c r="C8489" s="45"/>
      <c r="D8489" s="234"/>
      <c r="AM8489" s="47"/>
      <c r="NJ8489" s="45"/>
      <c r="NK8489" s="45"/>
      <c r="NL8489" s="45"/>
      <c r="NM8489" s="45"/>
      <c r="NN8489" s="45"/>
      <c r="NO8489" s="45"/>
      <c r="NP8489" s="45"/>
      <c r="NQ8489" s="45"/>
      <c r="NR8489" s="45"/>
      <c r="NS8489" s="45"/>
      <c r="NT8489" s="45"/>
      <c r="NU8489" s="45"/>
    </row>
    <row r="8490" spans="2:385" s="48" customFormat="1" x14ac:dyDescent="0.2">
      <c r="B8490" s="45"/>
      <c r="C8490" s="45"/>
      <c r="D8490" s="234"/>
      <c r="AM8490" s="47"/>
      <c r="NJ8490" s="45"/>
      <c r="NK8490" s="45"/>
      <c r="NL8490" s="45"/>
      <c r="NM8490" s="45"/>
      <c r="NN8490" s="45"/>
      <c r="NO8490" s="45"/>
      <c r="NP8490" s="45"/>
      <c r="NQ8490" s="45"/>
      <c r="NR8490" s="45"/>
      <c r="NS8490" s="45"/>
      <c r="NT8490" s="45"/>
      <c r="NU8490" s="45"/>
    </row>
    <row r="8491" spans="2:385" s="48" customFormat="1" x14ac:dyDescent="0.2">
      <c r="B8491" s="45"/>
      <c r="C8491" s="45"/>
      <c r="D8491" s="234"/>
      <c r="AM8491" s="47"/>
      <c r="NJ8491" s="45"/>
      <c r="NK8491" s="45"/>
      <c r="NL8491" s="45"/>
      <c r="NM8491" s="45"/>
      <c r="NN8491" s="45"/>
      <c r="NO8491" s="45"/>
      <c r="NP8491" s="45"/>
      <c r="NQ8491" s="45"/>
      <c r="NR8491" s="45"/>
      <c r="NS8491" s="45"/>
      <c r="NT8491" s="45"/>
      <c r="NU8491" s="45"/>
    </row>
    <row r="8492" spans="2:385" s="48" customFormat="1" x14ac:dyDescent="0.2">
      <c r="B8492" s="45"/>
      <c r="C8492" s="45"/>
      <c r="D8492" s="234"/>
      <c r="AM8492" s="47"/>
      <c r="NJ8492" s="45"/>
      <c r="NK8492" s="45"/>
      <c r="NL8492" s="45"/>
      <c r="NM8492" s="45"/>
      <c r="NN8492" s="45"/>
      <c r="NO8492" s="45"/>
      <c r="NP8492" s="45"/>
      <c r="NQ8492" s="45"/>
      <c r="NR8492" s="45"/>
      <c r="NS8492" s="45"/>
      <c r="NT8492" s="45"/>
      <c r="NU8492" s="45"/>
    </row>
    <row r="8493" spans="2:385" s="48" customFormat="1" x14ac:dyDescent="0.2">
      <c r="B8493" s="45"/>
      <c r="C8493" s="45"/>
      <c r="D8493" s="234"/>
      <c r="AM8493" s="47"/>
      <c r="NJ8493" s="45"/>
      <c r="NK8493" s="45"/>
      <c r="NL8493" s="45"/>
      <c r="NM8493" s="45"/>
      <c r="NN8493" s="45"/>
      <c r="NO8493" s="45"/>
      <c r="NP8493" s="45"/>
      <c r="NQ8493" s="45"/>
      <c r="NR8493" s="45"/>
      <c r="NS8493" s="45"/>
      <c r="NT8493" s="45"/>
      <c r="NU8493" s="45"/>
    </row>
    <row r="8494" spans="2:385" s="48" customFormat="1" x14ac:dyDescent="0.2">
      <c r="B8494" s="45"/>
      <c r="C8494" s="45"/>
      <c r="D8494" s="234"/>
      <c r="AM8494" s="47"/>
      <c r="NJ8494" s="45"/>
      <c r="NK8494" s="45"/>
      <c r="NL8494" s="45"/>
      <c r="NM8494" s="45"/>
      <c r="NN8494" s="45"/>
      <c r="NO8494" s="45"/>
      <c r="NP8494" s="45"/>
      <c r="NQ8494" s="45"/>
      <c r="NR8494" s="45"/>
      <c r="NS8494" s="45"/>
      <c r="NT8494" s="45"/>
      <c r="NU8494" s="45"/>
    </row>
    <row r="8495" spans="2:385" s="48" customFormat="1" x14ac:dyDescent="0.2">
      <c r="B8495" s="45"/>
      <c r="C8495" s="45"/>
      <c r="D8495" s="234"/>
      <c r="AM8495" s="47"/>
      <c r="NJ8495" s="45"/>
      <c r="NK8495" s="45"/>
      <c r="NL8495" s="45"/>
      <c r="NM8495" s="45"/>
      <c r="NN8495" s="45"/>
      <c r="NO8495" s="45"/>
      <c r="NP8495" s="45"/>
      <c r="NQ8495" s="45"/>
      <c r="NR8495" s="45"/>
      <c r="NS8495" s="45"/>
      <c r="NT8495" s="45"/>
      <c r="NU8495" s="45"/>
    </row>
    <row r="8496" spans="2:385" s="48" customFormat="1" x14ac:dyDescent="0.2">
      <c r="B8496" s="45"/>
      <c r="C8496" s="45"/>
      <c r="D8496" s="234"/>
      <c r="AM8496" s="47"/>
      <c r="NJ8496" s="45"/>
      <c r="NK8496" s="45"/>
      <c r="NL8496" s="45"/>
      <c r="NM8496" s="45"/>
      <c r="NN8496" s="45"/>
      <c r="NO8496" s="45"/>
      <c r="NP8496" s="45"/>
      <c r="NQ8496" s="45"/>
      <c r="NR8496" s="45"/>
      <c r="NS8496" s="45"/>
      <c r="NT8496" s="45"/>
      <c r="NU8496" s="45"/>
    </row>
    <row r="8497" spans="2:385" s="48" customFormat="1" x14ac:dyDescent="0.2">
      <c r="B8497" s="45"/>
      <c r="C8497" s="45"/>
      <c r="D8497" s="234"/>
      <c r="AM8497" s="47"/>
      <c r="NJ8497" s="45"/>
      <c r="NK8497" s="45"/>
      <c r="NL8497" s="45"/>
      <c r="NM8497" s="45"/>
      <c r="NN8497" s="45"/>
      <c r="NO8497" s="45"/>
      <c r="NP8497" s="45"/>
      <c r="NQ8497" s="45"/>
      <c r="NR8497" s="45"/>
      <c r="NS8497" s="45"/>
      <c r="NT8497" s="45"/>
      <c r="NU8497" s="45"/>
    </row>
    <row r="8498" spans="2:385" s="48" customFormat="1" x14ac:dyDescent="0.2">
      <c r="B8498" s="45"/>
      <c r="C8498" s="45"/>
      <c r="D8498" s="234"/>
      <c r="AM8498" s="47"/>
      <c r="NJ8498" s="45"/>
      <c r="NK8498" s="45"/>
      <c r="NL8498" s="45"/>
      <c r="NM8498" s="45"/>
      <c r="NN8498" s="45"/>
      <c r="NO8498" s="45"/>
      <c r="NP8498" s="45"/>
      <c r="NQ8498" s="45"/>
      <c r="NR8498" s="45"/>
      <c r="NS8498" s="45"/>
      <c r="NT8498" s="45"/>
      <c r="NU8498" s="45"/>
    </row>
    <row r="8499" spans="2:385" s="48" customFormat="1" x14ac:dyDescent="0.2">
      <c r="B8499" s="45"/>
      <c r="C8499" s="45"/>
      <c r="D8499" s="234"/>
      <c r="AM8499" s="47"/>
      <c r="NJ8499" s="45"/>
      <c r="NK8499" s="45"/>
      <c r="NL8499" s="45"/>
      <c r="NM8499" s="45"/>
      <c r="NN8499" s="45"/>
      <c r="NO8499" s="45"/>
      <c r="NP8499" s="45"/>
      <c r="NQ8499" s="45"/>
      <c r="NR8499" s="45"/>
      <c r="NS8499" s="45"/>
      <c r="NT8499" s="45"/>
      <c r="NU8499" s="45"/>
    </row>
    <row r="8500" spans="2:385" s="48" customFormat="1" x14ac:dyDescent="0.2">
      <c r="B8500" s="45"/>
      <c r="C8500" s="45"/>
      <c r="D8500" s="234"/>
      <c r="AM8500" s="47"/>
      <c r="NJ8500" s="45"/>
      <c r="NK8500" s="45"/>
      <c r="NL8500" s="45"/>
      <c r="NM8500" s="45"/>
      <c r="NN8500" s="45"/>
      <c r="NO8500" s="45"/>
      <c r="NP8500" s="45"/>
      <c r="NQ8500" s="45"/>
      <c r="NR8500" s="45"/>
      <c r="NS8500" s="45"/>
      <c r="NT8500" s="45"/>
      <c r="NU8500" s="45"/>
    </row>
    <row r="8501" spans="2:385" s="48" customFormat="1" x14ac:dyDescent="0.2">
      <c r="B8501" s="45"/>
      <c r="C8501" s="45"/>
      <c r="D8501" s="234"/>
      <c r="AM8501" s="47"/>
      <c r="NJ8501" s="45"/>
      <c r="NK8501" s="45"/>
      <c r="NL8501" s="45"/>
      <c r="NM8501" s="45"/>
      <c r="NN8501" s="45"/>
      <c r="NO8501" s="45"/>
      <c r="NP8501" s="45"/>
      <c r="NQ8501" s="45"/>
      <c r="NR8501" s="45"/>
      <c r="NS8501" s="45"/>
      <c r="NT8501" s="45"/>
      <c r="NU8501" s="45"/>
    </row>
    <row r="8502" spans="2:385" s="48" customFormat="1" x14ac:dyDescent="0.2">
      <c r="B8502" s="45"/>
      <c r="C8502" s="45"/>
      <c r="D8502" s="234"/>
      <c r="AM8502" s="47"/>
      <c r="NJ8502" s="45"/>
      <c r="NK8502" s="45"/>
      <c r="NL8502" s="45"/>
      <c r="NM8502" s="45"/>
      <c r="NN8502" s="45"/>
      <c r="NO8502" s="45"/>
      <c r="NP8502" s="45"/>
      <c r="NQ8502" s="45"/>
      <c r="NR8502" s="45"/>
      <c r="NS8502" s="45"/>
      <c r="NT8502" s="45"/>
      <c r="NU8502" s="45"/>
    </row>
    <row r="8503" spans="2:385" s="48" customFormat="1" x14ac:dyDescent="0.2">
      <c r="B8503" s="45"/>
      <c r="C8503" s="45"/>
      <c r="D8503" s="234"/>
      <c r="AM8503" s="47"/>
      <c r="NJ8503" s="45"/>
      <c r="NK8503" s="45"/>
      <c r="NL8503" s="45"/>
      <c r="NM8503" s="45"/>
      <c r="NN8503" s="45"/>
      <c r="NO8503" s="45"/>
      <c r="NP8503" s="45"/>
      <c r="NQ8503" s="45"/>
      <c r="NR8503" s="45"/>
      <c r="NS8503" s="45"/>
      <c r="NT8503" s="45"/>
      <c r="NU8503" s="45"/>
    </row>
    <row r="8504" spans="2:385" s="48" customFormat="1" x14ac:dyDescent="0.2">
      <c r="B8504" s="45"/>
      <c r="C8504" s="45"/>
      <c r="D8504" s="234"/>
      <c r="AM8504" s="47"/>
      <c r="NJ8504" s="45"/>
      <c r="NK8504" s="45"/>
      <c r="NL8504" s="45"/>
      <c r="NM8504" s="45"/>
      <c r="NN8504" s="45"/>
      <c r="NO8504" s="45"/>
      <c r="NP8504" s="45"/>
      <c r="NQ8504" s="45"/>
      <c r="NR8504" s="45"/>
      <c r="NS8504" s="45"/>
      <c r="NT8504" s="45"/>
      <c r="NU8504" s="45"/>
    </row>
    <row r="8505" spans="2:385" s="48" customFormat="1" x14ac:dyDescent="0.2">
      <c r="B8505" s="45"/>
      <c r="C8505" s="45"/>
      <c r="D8505" s="234"/>
      <c r="AM8505" s="47"/>
      <c r="NJ8505" s="45"/>
      <c r="NK8505" s="45"/>
      <c r="NL8505" s="45"/>
      <c r="NM8505" s="45"/>
      <c r="NN8505" s="45"/>
      <c r="NO8505" s="45"/>
      <c r="NP8505" s="45"/>
      <c r="NQ8505" s="45"/>
      <c r="NR8505" s="45"/>
      <c r="NS8505" s="45"/>
      <c r="NT8505" s="45"/>
      <c r="NU8505" s="45"/>
    </row>
    <row r="8506" spans="2:385" s="48" customFormat="1" x14ac:dyDescent="0.2">
      <c r="B8506" s="45"/>
      <c r="C8506" s="45"/>
      <c r="D8506" s="234"/>
      <c r="AM8506" s="47"/>
      <c r="NJ8506" s="45"/>
      <c r="NK8506" s="45"/>
      <c r="NL8506" s="45"/>
      <c r="NM8506" s="45"/>
      <c r="NN8506" s="45"/>
      <c r="NO8506" s="45"/>
      <c r="NP8506" s="45"/>
      <c r="NQ8506" s="45"/>
      <c r="NR8506" s="45"/>
      <c r="NS8506" s="45"/>
      <c r="NT8506" s="45"/>
      <c r="NU8506" s="45"/>
    </row>
    <row r="8507" spans="2:385" s="48" customFormat="1" x14ac:dyDescent="0.2">
      <c r="B8507" s="45"/>
      <c r="C8507" s="45"/>
      <c r="D8507" s="234"/>
      <c r="AM8507" s="47"/>
      <c r="NJ8507" s="45"/>
      <c r="NK8507" s="45"/>
      <c r="NL8507" s="45"/>
      <c r="NM8507" s="45"/>
      <c r="NN8507" s="45"/>
      <c r="NO8507" s="45"/>
      <c r="NP8507" s="45"/>
      <c r="NQ8507" s="45"/>
      <c r="NR8507" s="45"/>
      <c r="NS8507" s="45"/>
      <c r="NT8507" s="45"/>
      <c r="NU8507" s="45"/>
    </row>
    <row r="8508" spans="2:385" s="48" customFormat="1" x14ac:dyDescent="0.2">
      <c r="B8508" s="45"/>
      <c r="C8508" s="45"/>
      <c r="D8508" s="234"/>
      <c r="AM8508" s="47"/>
      <c r="NJ8508" s="45"/>
      <c r="NK8508" s="45"/>
      <c r="NL8508" s="45"/>
      <c r="NM8508" s="45"/>
      <c r="NN8508" s="45"/>
      <c r="NO8508" s="45"/>
      <c r="NP8508" s="45"/>
      <c r="NQ8508" s="45"/>
      <c r="NR8508" s="45"/>
      <c r="NS8508" s="45"/>
      <c r="NT8508" s="45"/>
      <c r="NU8508" s="45"/>
    </row>
    <row r="8509" spans="2:385" s="48" customFormat="1" x14ac:dyDescent="0.2">
      <c r="B8509" s="45"/>
      <c r="C8509" s="45"/>
      <c r="D8509" s="234"/>
      <c r="AM8509" s="47"/>
      <c r="NJ8509" s="45"/>
      <c r="NK8509" s="45"/>
      <c r="NL8509" s="45"/>
      <c r="NM8509" s="45"/>
      <c r="NN8509" s="45"/>
      <c r="NO8509" s="45"/>
      <c r="NP8509" s="45"/>
      <c r="NQ8509" s="45"/>
      <c r="NR8509" s="45"/>
      <c r="NS8509" s="45"/>
      <c r="NT8509" s="45"/>
      <c r="NU8509" s="45"/>
    </row>
    <row r="8510" spans="2:385" s="48" customFormat="1" x14ac:dyDescent="0.2">
      <c r="B8510" s="45"/>
      <c r="C8510" s="45"/>
      <c r="D8510" s="234"/>
      <c r="AM8510" s="47"/>
      <c r="NJ8510" s="45"/>
      <c r="NK8510" s="45"/>
      <c r="NL8510" s="45"/>
      <c r="NM8510" s="45"/>
      <c r="NN8510" s="45"/>
      <c r="NO8510" s="45"/>
      <c r="NP8510" s="45"/>
      <c r="NQ8510" s="45"/>
      <c r="NR8510" s="45"/>
      <c r="NS8510" s="45"/>
      <c r="NT8510" s="45"/>
      <c r="NU8510" s="45"/>
    </row>
    <row r="8511" spans="2:385" s="48" customFormat="1" x14ac:dyDescent="0.2">
      <c r="B8511" s="45"/>
      <c r="C8511" s="45"/>
      <c r="D8511" s="234"/>
      <c r="AM8511" s="47"/>
      <c r="NJ8511" s="45"/>
      <c r="NK8511" s="45"/>
      <c r="NL8511" s="45"/>
      <c r="NM8511" s="45"/>
      <c r="NN8511" s="45"/>
      <c r="NO8511" s="45"/>
      <c r="NP8511" s="45"/>
      <c r="NQ8511" s="45"/>
      <c r="NR8511" s="45"/>
      <c r="NS8511" s="45"/>
      <c r="NT8511" s="45"/>
      <c r="NU8511" s="45"/>
    </row>
    <row r="8512" spans="2:385" s="48" customFormat="1" x14ac:dyDescent="0.2">
      <c r="B8512" s="45"/>
      <c r="C8512" s="45"/>
      <c r="D8512" s="234"/>
      <c r="AM8512" s="47"/>
      <c r="NJ8512" s="45"/>
      <c r="NK8512" s="45"/>
      <c r="NL8512" s="45"/>
      <c r="NM8512" s="45"/>
      <c r="NN8512" s="45"/>
      <c r="NO8512" s="45"/>
      <c r="NP8512" s="45"/>
      <c r="NQ8512" s="45"/>
      <c r="NR8512" s="45"/>
      <c r="NS8512" s="45"/>
      <c r="NT8512" s="45"/>
      <c r="NU8512" s="45"/>
    </row>
    <row r="8513" spans="2:385" s="48" customFormat="1" x14ac:dyDescent="0.2">
      <c r="B8513" s="45"/>
      <c r="C8513" s="45"/>
      <c r="D8513" s="234"/>
      <c r="AM8513" s="47"/>
      <c r="NJ8513" s="45"/>
      <c r="NK8513" s="45"/>
      <c r="NL8513" s="45"/>
      <c r="NM8513" s="45"/>
      <c r="NN8513" s="45"/>
      <c r="NO8513" s="45"/>
      <c r="NP8513" s="45"/>
      <c r="NQ8513" s="45"/>
      <c r="NR8513" s="45"/>
      <c r="NS8513" s="45"/>
      <c r="NT8513" s="45"/>
      <c r="NU8513" s="45"/>
    </row>
    <row r="8514" spans="2:385" s="48" customFormat="1" x14ac:dyDescent="0.2">
      <c r="B8514" s="45"/>
      <c r="C8514" s="45"/>
      <c r="D8514" s="234"/>
      <c r="AM8514" s="47"/>
      <c r="NJ8514" s="45"/>
      <c r="NK8514" s="45"/>
      <c r="NL8514" s="45"/>
      <c r="NM8514" s="45"/>
      <c r="NN8514" s="45"/>
      <c r="NO8514" s="45"/>
      <c r="NP8514" s="45"/>
      <c r="NQ8514" s="45"/>
      <c r="NR8514" s="45"/>
      <c r="NS8514" s="45"/>
      <c r="NT8514" s="45"/>
      <c r="NU8514" s="45"/>
    </row>
    <row r="8515" spans="2:385" s="48" customFormat="1" x14ac:dyDescent="0.2">
      <c r="B8515" s="45"/>
      <c r="C8515" s="45"/>
      <c r="D8515" s="234"/>
      <c r="AM8515" s="47"/>
      <c r="NJ8515" s="45"/>
      <c r="NK8515" s="45"/>
      <c r="NL8515" s="45"/>
      <c r="NM8515" s="45"/>
      <c r="NN8515" s="45"/>
      <c r="NO8515" s="45"/>
      <c r="NP8515" s="45"/>
      <c r="NQ8515" s="45"/>
      <c r="NR8515" s="45"/>
      <c r="NS8515" s="45"/>
      <c r="NT8515" s="45"/>
      <c r="NU8515" s="45"/>
    </row>
    <row r="8516" spans="2:385" s="48" customFormat="1" x14ac:dyDescent="0.2">
      <c r="B8516" s="45"/>
      <c r="C8516" s="45"/>
      <c r="D8516" s="234"/>
      <c r="AM8516" s="47"/>
      <c r="NJ8516" s="45"/>
      <c r="NK8516" s="45"/>
      <c r="NL8516" s="45"/>
      <c r="NM8516" s="45"/>
      <c r="NN8516" s="45"/>
      <c r="NO8516" s="45"/>
      <c r="NP8516" s="45"/>
      <c r="NQ8516" s="45"/>
      <c r="NR8516" s="45"/>
      <c r="NS8516" s="45"/>
      <c r="NT8516" s="45"/>
      <c r="NU8516" s="45"/>
    </row>
    <row r="8517" spans="2:385" s="48" customFormat="1" x14ac:dyDescent="0.2">
      <c r="B8517" s="45"/>
      <c r="C8517" s="45"/>
      <c r="D8517" s="234"/>
      <c r="AM8517" s="47"/>
      <c r="NJ8517" s="45"/>
      <c r="NK8517" s="45"/>
      <c r="NL8517" s="45"/>
      <c r="NM8517" s="45"/>
      <c r="NN8517" s="45"/>
      <c r="NO8517" s="45"/>
      <c r="NP8517" s="45"/>
      <c r="NQ8517" s="45"/>
      <c r="NR8517" s="45"/>
      <c r="NS8517" s="45"/>
      <c r="NT8517" s="45"/>
      <c r="NU8517" s="45"/>
    </row>
    <row r="8518" spans="2:385" s="48" customFormat="1" x14ac:dyDescent="0.2">
      <c r="B8518" s="45"/>
      <c r="C8518" s="45"/>
      <c r="D8518" s="234"/>
      <c r="AM8518" s="47"/>
      <c r="NJ8518" s="45"/>
      <c r="NK8518" s="45"/>
      <c r="NL8518" s="45"/>
      <c r="NM8518" s="45"/>
      <c r="NN8518" s="45"/>
      <c r="NO8518" s="45"/>
      <c r="NP8518" s="45"/>
      <c r="NQ8518" s="45"/>
      <c r="NR8518" s="45"/>
      <c r="NS8518" s="45"/>
      <c r="NT8518" s="45"/>
      <c r="NU8518" s="45"/>
    </row>
    <row r="8519" spans="2:385" s="48" customFormat="1" x14ac:dyDescent="0.2">
      <c r="B8519" s="45"/>
      <c r="C8519" s="45"/>
      <c r="D8519" s="234"/>
      <c r="AM8519" s="47"/>
      <c r="NJ8519" s="45"/>
      <c r="NK8519" s="45"/>
      <c r="NL8519" s="45"/>
      <c r="NM8519" s="45"/>
      <c r="NN8519" s="45"/>
      <c r="NO8519" s="45"/>
      <c r="NP8519" s="45"/>
      <c r="NQ8519" s="45"/>
      <c r="NR8519" s="45"/>
      <c r="NS8519" s="45"/>
      <c r="NT8519" s="45"/>
      <c r="NU8519" s="45"/>
    </row>
    <row r="8520" spans="2:385" s="48" customFormat="1" x14ac:dyDescent="0.2">
      <c r="B8520" s="45"/>
      <c r="C8520" s="45"/>
      <c r="D8520" s="234"/>
      <c r="AM8520" s="47"/>
      <c r="NJ8520" s="45"/>
      <c r="NK8520" s="45"/>
      <c r="NL8520" s="45"/>
      <c r="NM8520" s="45"/>
      <c r="NN8520" s="45"/>
      <c r="NO8520" s="45"/>
      <c r="NP8520" s="45"/>
      <c r="NQ8520" s="45"/>
      <c r="NR8520" s="45"/>
      <c r="NS8520" s="45"/>
      <c r="NT8520" s="45"/>
      <c r="NU8520" s="45"/>
    </row>
    <row r="8521" spans="2:385" s="48" customFormat="1" x14ac:dyDescent="0.2">
      <c r="B8521" s="45"/>
      <c r="C8521" s="45"/>
      <c r="D8521" s="234"/>
      <c r="AM8521" s="47"/>
      <c r="NJ8521" s="45"/>
      <c r="NK8521" s="45"/>
      <c r="NL8521" s="45"/>
      <c r="NM8521" s="45"/>
      <c r="NN8521" s="45"/>
      <c r="NO8521" s="45"/>
      <c r="NP8521" s="45"/>
      <c r="NQ8521" s="45"/>
      <c r="NR8521" s="45"/>
      <c r="NS8521" s="45"/>
      <c r="NT8521" s="45"/>
      <c r="NU8521" s="45"/>
    </row>
    <row r="8522" spans="2:385" s="48" customFormat="1" x14ac:dyDescent="0.2">
      <c r="B8522" s="45"/>
      <c r="C8522" s="45"/>
      <c r="D8522" s="234"/>
      <c r="AM8522" s="47"/>
      <c r="NJ8522" s="45"/>
      <c r="NK8522" s="45"/>
      <c r="NL8522" s="45"/>
      <c r="NM8522" s="45"/>
      <c r="NN8522" s="45"/>
      <c r="NO8522" s="45"/>
      <c r="NP8522" s="45"/>
      <c r="NQ8522" s="45"/>
      <c r="NR8522" s="45"/>
      <c r="NS8522" s="45"/>
      <c r="NT8522" s="45"/>
      <c r="NU8522" s="45"/>
    </row>
    <row r="8523" spans="2:385" s="48" customFormat="1" x14ac:dyDescent="0.2">
      <c r="B8523" s="45"/>
      <c r="C8523" s="45"/>
      <c r="D8523" s="234"/>
      <c r="AM8523" s="47"/>
      <c r="NJ8523" s="45"/>
      <c r="NK8523" s="45"/>
      <c r="NL8523" s="45"/>
      <c r="NM8523" s="45"/>
      <c r="NN8523" s="45"/>
      <c r="NO8523" s="45"/>
      <c r="NP8523" s="45"/>
      <c r="NQ8523" s="45"/>
      <c r="NR8523" s="45"/>
      <c r="NS8523" s="45"/>
      <c r="NT8523" s="45"/>
      <c r="NU8523" s="45"/>
    </row>
    <row r="8524" spans="2:385" s="48" customFormat="1" x14ac:dyDescent="0.2">
      <c r="B8524" s="45"/>
      <c r="C8524" s="45"/>
      <c r="D8524" s="234"/>
      <c r="AM8524" s="47"/>
      <c r="NJ8524" s="45"/>
      <c r="NK8524" s="45"/>
      <c r="NL8524" s="45"/>
      <c r="NM8524" s="45"/>
      <c r="NN8524" s="45"/>
      <c r="NO8524" s="45"/>
      <c r="NP8524" s="45"/>
      <c r="NQ8524" s="45"/>
      <c r="NR8524" s="45"/>
      <c r="NS8524" s="45"/>
      <c r="NT8524" s="45"/>
      <c r="NU8524" s="45"/>
    </row>
    <row r="8525" spans="2:385" s="48" customFormat="1" x14ac:dyDescent="0.2">
      <c r="B8525" s="45"/>
      <c r="C8525" s="45"/>
      <c r="D8525" s="234"/>
      <c r="AM8525" s="47"/>
      <c r="NJ8525" s="45"/>
      <c r="NK8525" s="45"/>
      <c r="NL8525" s="45"/>
      <c r="NM8525" s="45"/>
      <c r="NN8525" s="45"/>
      <c r="NO8525" s="45"/>
      <c r="NP8525" s="45"/>
      <c r="NQ8525" s="45"/>
      <c r="NR8525" s="45"/>
      <c r="NS8525" s="45"/>
      <c r="NT8525" s="45"/>
      <c r="NU8525" s="45"/>
    </row>
    <row r="8526" spans="2:385" s="48" customFormat="1" x14ac:dyDescent="0.2">
      <c r="B8526" s="45"/>
      <c r="C8526" s="45"/>
      <c r="D8526" s="234"/>
      <c r="AM8526" s="47"/>
      <c r="NJ8526" s="45"/>
      <c r="NK8526" s="45"/>
      <c r="NL8526" s="45"/>
      <c r="NM8526" s="45"/>
      <c r="NN8526" s="45"/>
      <c r="NO8526" s="45"/>
      <c r="NP8526" s="45"/>
      <c r="NQ8526" s="45"/>
      <c r="NR8526" s="45"/>
      <c r="NS8526" s="45"/>
      <c r="NT8526" s="45"/>
      <c r="NU8526" s="45"/>
    </row>
    <row r="8527" spans="2:385" s="48" customFormat="1" x14ac:dyDescent="0.2">
      <c r="B8527" s="45"/>
      <c r="C8527" s="45"/>
      <c r="D8527" s="234"/>
      <c r="AM8527" s="47"/>
      <c r="NJ8527" s="45"/>
      <c r="NK8527" s="45"/>
      <c r="NL8527" s="45"/>
      <c r="NM8527" s="45"/>
      <c r="NN8527" s="45"/>
      <c r="NO8527" s="45"/>
      <c r="NP8527" s="45"/>
      <c r="NQ8527" s="45"/>
      <c r="NR8527" s="45"/>
      <c r="NS8527" s="45"/>
      <c r="NT8527" s="45"/>
      <c r="NU8527" s="45"/>
    </row>
    <row r="8528" spans="2:385" s="48" customFormat="1" x14ac:dyDescent="0.2">
      <c r="B8528" s="45"/>
      <c r="C8528" s="45"/>
      <c r="D8528" s="234"/>
      <c r="AM8528" s="47"/>
      <c r="NJ8528" s="45"/>
      <c r="NK8528" s="45"/>
      <c r="NL8528" s="45"/>
      <c r="NM8528" s="45"/>
      <c r="NN8528" s="45"/>
      <c r="NO8528" s="45"/>
      <c r="NP8528" s="45"/>
      <c r="NQ8528" s="45"/>
      <c r="NR8528" s="45"/>
      <c r="NS8528" s="45"/>
      <c r="NT8528" s="45"/>
      <c r="NU8528" s="45"/>
    </row>
    <row r="8529" spans="2:385" s="48" customFormat="1" x14ac:dyDescent="0.2">
      <c r="B8529" s="45"/>
      <c r="C8529" s="45"/>
      <c r="D8529" s="234"/>
      <c r="AM8529" s="47"/>
      <c r="NJ8529" s="45"/>
      <c r="NK8529" s="45"/>
      <c r="NL8529" s="45"/>
      <c r="NM8529" s="45"/>
      <c r="NN8529" s="45"/>
      <c r="NO8529" s="45"/>
      <c r="NP8529" s="45"/>
      <c r="NQ8529" s="45"/>
      <c r="NR8529" s="45"/>
      <c r="NS8529" s="45"/>
      <c r="NT8529" s="45"/>
      <c r="NU8529" s="45"/>
    </row>
    <row r="8530" spans="2:385" s="48" customFormat="1" x14ac:dyDescent="0.2">
      <c r="B8530" s="45"/>
      <c r="C8530" s="45"/>
      <c r="D8530" s="234"/>
      <c r="AM8530" s="47"/>
      <c r="NJ8530" s="45"/>
      <c r="NK8530" s="45"/>
      <c r="NL8530" s="45"/>
      <c r="NM8530" s="45"/>
      <c r="NN8530" s="45"/>
      <c r="NO8530" s="45"/>
      <c r="NP8530" s="45"/>
      <c r="NQ8530" s="45"/>
      <c r="NR8530" s="45"/>
      <c r="NS8530" s="45"/>
      <c r="NT8530" s="45"/>
      <c r="NU8530" s="45"/>
    </row>
    <row r="8531" spans="2:385" s="48" customFormat="1" x14ac:dyDescent="0.2">
      <c r="B8531" s="45"/>
      <c r="C8531" s="45"/>
      <c r="D8531" s="234"/>
      <c r="AM8531" s="47"/>
      <c r="NJ8531" s="45"/>
      <c r="NK8531" s="45"/>
      <c r="NL8531" s="45"/>
      <c r="NM8531" s="45"/>
      <c r="NN8531" s="45"/>
      <c r="NO8531" s="45"/>
      <c r="NP8531" s="45"/>
      <c r="NQ8531" s="45"/>
      <c r="NR8531" s="45"/>
      <c r="NS8531" s="45"/>
      <c r="NT8531" s="45"/>
      <c r="NU8531" s="45"/>
    </row>
    <row r="8532" spans="2:385" s="48" customFormat="1" x14ac:dyDescent="0.2">
      <c r="B8532" s="45"/>
      <c r="C8532" s="45"/>
      <c r="D8532" s="234"/>
      <c r="AM8532" s="47"/>
      <c r="NJ8532" s="45"/>
      <c r="NK8532" s="45"/>
      <c r="NL8532" s="45"/>
      <c r="NM8532" s="45"/>
      <c r="NN8532" s="45"/>
      <c r="NO8532" s="45"/>
      <c r="NP8532" s="45"/>
      <c r="NQ8532" s="45"/>
      <c r="NR8532" s="45"/>
      <c r="NS8532" s="45"/>
      <c r="NT8532" s="45"/>
      <c r="NU8532" s="45"/>
    </row>
    <row r="8533" spans="2:385" s="48" customFormat="1" x14ac:dyDescent="0.2">
      <c r="B8533" s="45"/>
      <c r="C8533" s="45"/>
      <c r="D8533" s="234"/>
      <c r="AM8533" s="47"/>
      <c r="NJ8533" s="45"/>
      <c r="NK8533" s="45"/>
      <c r="NL8533" s="45"/>
      <c r="NM8533" s="45"/>
      <c r="NN8533" s="45"/>
      <c r="NO8533" s="45"/>
      <c r="NP8533" s="45"/>
      <c r="NQ8533" s="45"/>
      <c r="NR8533" s="45"/>
      <c r="NS8533" s="45"/>
      <c r="NT8533" s="45"/>
      <c r="NU8533" s="45"/>
    </row>
    <row r="8534" spans="2:385" s="48" customFormat="1" x14ac:dyDescent="0.2">
      <c r="B8534" s="45"/>
      <c r="C8534" s="45"/>
      <c r="D8534" s="234"/>
      <c r="AM8534" s="47"/>
      <c r="NJ8534" s="45"/>
      <c r="NK8534" s="45"/>
      <c r="NL8534" s="45"/>
      <c r="NM8534" s="45"/>
      <c r="NN8534" s="45"/>
      <c r="NO8534" s="45"/>
      <c r="NP8534" s="45"/>
      <c r="NQ8534" s="45"/>
      <c r="NR8534" s="45"/>
      <c r="NS8534" s="45"/>
      <c r="NT8534" s="45"/>
      <c r="NU8534" s="45"/>
    </row>
    <row r="8535" spans="2:385" s="48" customFormat="1" x14ac:dyDescent="0.2">
      <c r="B8535" s="45"/>
      <c r="C8535" s="45"/>
      <c r="D8535" s="234"/>
      <c r="AM8535" s="47"/>
      <c r="NJ8535" s="45"/>
      <c r="NK8535" s="45"/>
      <c r="NL8535" s="45"/>
      <c r="NM8535" s="45"/>
      <c r="NN8535" s="45"/>
      <c r="NO8535" s="45"/>
      <c r="NP8535" s="45"/>
      <c r="NQ8535" s="45"/>
      <c r="NR8535" s="45"/>
      <c r="NS8535" s="45"/>
      <c r="NT8535" s="45"/>
      <c r="NU8535" s="45"/>
    </row>
    <row r="8536" spans="2:385" s="48" customFormat="1" x14ac:dyDescent="0.2">
      <c r="B8536" s="45"/>
      <c r="C8536" s="45"/>
      <c r="D8536" s="234"/>
      <c r="AM8536" s="47"/>
      <c r="NJ8536" s="45"/>
      <c r="NK8536" s="45"/>
      <c r="NL8536" s="45"/>
      <c r="NM8536" s="45"/>
      <c r="NN8536" s="45"/>
      <c r="NO8536" s="45"/>
      <c r="NP8536" s="45"/>
      <c r="NQ8536" s="45"/>
      <c r="NR8536" s="45"/>
      <c r="NS8536" s="45"/>
      <c r="NT8536" s="45"/>
      <c r="NU8536" s="45"/>
    </row>
    <row r="8537" spans="2:385" s="48" customFormat="1" x14ac:dyDescent="0.2">
      <c r="B8537" s="45"/>
      <c r="C8537" s="45"/>
      <c r="D8537" s="234"/>
      <c r="AM8537" s="47"/>
      <c r="NJ8537" s="45"/>
      <c r="NK8537" s="45"/>
      <c r="NL8537" s="45"/>
      <c r="NM8537" s="45"/>
      <c r="NN8537" s="45"/>
      <c r="NO8537" s="45"/>
      <c r="NP8537" s="45"/>
      <c r="NQ8537" s="45"/>
      <c r="NR8537" s="45"/>
      <c r="NS8537" s="45"/>
      <c r="NT8537" s="45"/>
      <c r="NU8537" s="45"/>
    </row>
    <row r="8538" spans="2:385" s="48" customFormat="1" x14ac:dyDescent="0.2">
      <c r="B8538" s="45"/>
      <c r="C8538" s="45"/>
      <c r="D8538" s="234"/>
      <c r="AM8538" s="47"/>
      <c r="NJ8538" s="45"/>
      <c r="NK8538" s="45"/>
      <c r="NL8538" s="45"/>
      <c r="NM8538" s="45"/>
      <c r="NN8538" s="45"/>
      <c r="NO8538" s="45"/>
      <c r="NP8538" s="45"/>
      <c r="NQ8538" s="45"/>
      <c r="NR8538" s="45"/>
      <c r="NS8538" s="45"/>
      <c r="NT8538" s="45"/>
      <c r="NU8538" s="45"/>
    </row>
    <row r="8539" spans="2:385" s="48" customFormat="1" x14ac:dyDescent="0.2">
      <c r="B8539" s="45"/>
      <c r="C8539" s="45"/>
      <c r="D8539" s="234"/>
      <c r="AM8539" s="47"/>
      <c r="NJ8539" s="45"/>
      <c r="NK8539" s="45"/>
      <c r="NL8539" s="45"/>
      <c r="NM8539" s="45"/>
      <c r="NN8539" s="45"/>
      <c r="NO8539" s="45"/>
      <c r="NP8539" s="45"/>
      <c r="NQ8539" s="45"/>
      <c r="NR8539" s="45"/>
      <c r="NS8539" s="45"/>
      <c r="NT8539" s="45"/>
      <c r="NU8539" s="45"/>
    </row>
    <row r="8540" spans="2:385" s="48" customFormat="1" x14ac:dyDescent="0.2">
      <c r="B8540" s="45"/>
      <c r="C8540" s="45"/>
      <c r="D8540" s="234"/>
      <c r="AM8540" s="47"/>
      <c r="NJ8540" s="45"/>
      <c r="NK8540" s="45"/>
      <c r="NL8540" s="45"/>
      <c r="NM8540" s="45"/>
      <c r="NN8540" s="45"/>
      <c r="NO8540" s="45"/>
      <c r="NP8540" s="45"/>
      <c r="NQ8540" s="45"/>
      <c r="NR8540" s="45"/>
      <c r="NS8540" s="45"/>
      <c r="NT8540" s="45"/>
      <c r="NU8540" s="45"/>
    </row>
    <row r="8541" spans="2:385" s="48" customFormat="1" x14ac:dyDescent="0.2">
      <c r="B8541" s="45"/>
      <c r="C8541" s="45"/>
      <c r="D8541" s="234"/>
      <c r="AM8541" s="47"/>
      <c r="NJ8541" s="45"/>
      <c r="NK8541" s="45"/>
      <c r="NL8541" s="45"/>
      <c r="NM8541" s="45"/>
      <c r="NN8541" s="45"/>
      <c r="NO8541" s="45"/>
      <c r="NP8541" s="45"/>
      <c r="NQ8541" s="45"/>
      <c r="NR8541" s="45"/>
      <c r="NS8541" s="45"/>
      <c r="NT8541" s="45"/>
      <c r="NU8541" s="45"/>
    </row>
    <row r="8542" spans="2:385" s="48" customFormat="1" x14ac:dyDescent="0.2">
      <c r="B8542" s="45"/>
      <c r="C8542" s="45"/>
      <c r="D8542" s="234"/>
      <c r="AM8542" s="47"/>
      <c r="NJ8542" s="45"/>
      <c r="NK8542" s="45"/>
      <c r="NL8542" s="45"/>
      <c r="NM8542" s="45"/>
      <c r="NN8542" s="45"/>
      <c r="NO8542" s="45"/>
      <c r="NP8542" s="45"/>
      <c r="NQ8542" s="45"/>
      <c r="NR8542" s="45"/>
      <c r="NS8542" s="45"/>
      <c r="NT8542" s="45"/>
      <c r="NU8542" s="45"/>
    </row>
    <row r="8543" spans="2:385" s="48" customFormat="1" x14ac:dyDescent="0.2">
      <c r="B8543" s="45"/>
      <c r="C8543" s="45"/>
      <c r="D8543" s="234"/>
      <c r="AM8543" s="47"/>
      <c r="NJ8543" s="45"/>
      <c r="NK8543" s="45"/>
      <c r="NL8543" s="45"/>
      <c r="NM8543" s="45"/>
      <c r="NN8543" s="45"/>
      <c r="NO8543" s="45"/>
      <c r="NP8543" s="45"/>
      <c r="NQ8543" s="45"/>
      <c r="NR8543" s="45"/>
      <c r="NS8543" s="45"/>
      <c r="NT8543" s="45"/>
      <c r="NU8543" s="45"/>
    </row>
    <row r="8544" spans="2:385" s="48" customFormat="1" x14ac:dyDescent="0.2">
      <c r="B8544" s="45"/>
      <c r="C8544" s="45"/>
      <c r="D8544" s="234"/>
      <c r="AM8544" s="47"/>
      <c r="NJ8544" s="45"/>
      <c r="NK8544" s="45"/>
      <c r="NL8544" s="45"/>
      <c r="NM8544" s="45"/>
      <c r="NN8544" s="45"/>
      <c r="NO8544" s="45"/>
      <c r="NP8544" s="45"/>
      <c r="NQ8544" s="45"/>
      <c r="NR8544" s="45"/>
      <c r="NS8544" s="45"/>
      <c r="NT8544" s="45"/>
      <c r="NU8544" s="45"/>
    </row>
    <row r="8545" spans="2:385" s="48" customFormat="1" x14ac:dyDescent="0.2">
      <c r="B8545" s="45"/>
      <c r="C8545" s="45"/>
      <c r="D8545" s="234"/>
      <c r="AM8545" s="47"/>
      <c r="NJ8545" s="45"/>
      <c r="NK8545" s="45"/>
      <c r="NL8545" s="45"/>
      <c r="NM8545" s="45"/>
      <c r="NN8545" s="45"/>
      <c r="NO8545" s="45"/>
      <c r="NP8545" s="45"/>
      <c r="NQ8545" s="45"/>
      <c r="NR8545" s="45"/>
      <c r="NS8545" s="45"/>
      <c r="NT8545" s="45"/>
      <c r="NU8545" s="45"/>
    </row>
    <row r="8546" spans="2:385" s="48" customFormat="1" x14ac:dyDescent="0.2">
      <c r="B8546" s="45"/>
      <c r="C8546" s="45"/>
      <c r="D8546" s="234"/>
      <c r="AM8546" s="47"/>
      <c r="NJ8546" s="45"/>
      <c r="NK8546" s="45"/>
      <c r="NL8546" s="45"/>
      <c r="NM8546" s="45"/>
      <c r="NN8546" s="45"/>
      <c r="NO8546" s="45"/>
      <c r="NP8546" s="45"/>
      <c r="NQ8546" s="45"/>
      <c r="NR8546" s="45"/>
      <c r="NS8546" s="45"/>
      <c r="NT8546" s="45"/>
      <c r="NU8546" s="45"/>
    </row>
    <row r="8547" spans="2:385" s="48" customFormat="1" x14ac:dyDescent="0.2">
      <c r="B8547" s="45"/>
      <c r="C8547" s="45"/>
      <c r="D8547" s="234"/>
      <c r="AM8547" s="47"/>
      <c r="NJ8547" s="45"/>
      <c r="NK8547" s="45"/>
      <c r="NL8547" s="45"/>
      <c r="NM8547" s="45"/>
      <c r="NN8547" s="45"/>
      <c r="NO8547" s="45"/>
      <c r="NP8547" s="45"/>
      <c r="NQ8547" s="45"/>
      <c r="NR8547" s="45"/>
      <c r="NS8547" s="45"/>
      <c r="NT8547" s="45"/>
      <c r="NU8547" s="45"/>
    </row>
    <row r="8548" spans="2:385" s="48" customFormat="1" x14ac:dyDescent="0.2">
      <c r="B8548" s="45"/>
      <c r="C8548" s="45"/>
      <c r="D8548" s="234"/>
      <c r="AM8548" s="47"/>
      <c r="NJ8548" s="45"/>
      <c r="NK8548" s="45"/>
      <c r="NL8548" s="45"/>
      <c r="NM8548" s="45"/>
      <c r="NN8548" s="45"/>
      <c r="NO8548" s="45"/>
      <c r="NP8548" s="45"/>
      <c r="NQ8548" s="45"/>
      <c r="NR8548" s="45"/>
      <c r="NS8548" s="45"/>
      <c r="NT8548" s="45"/>
      <c r="NU8548" s="45"/>
    </row>
    <row r="8549" spans="2:385" s="48" customFormat="1" x14ac:dyDescent="0.2">
      <c r="B8549" s="45"/>
      <c r="C8549" s="45"/>
      <c r="D8549" s="234"/>
      <c r="AM8549" s="47"/>
      <c r="NJ8549" s="45"/>
      <c r="NK8549" s="45"/>
      <c r="NL8549" s="45"/>
      <c r="NM8549" s="45"/>
      <c r="NN8549" s="45"/>
      <c r="NO8549" s="45"/>
      <c r="NP8549" s="45"/>
      <c r="NQ8549" s="45"/>
      <c r="NR8549" s="45"/>
      <c r="NS8549" s="45"/>
      <c r="NT8549" s="45"/>
      <c r="NU8549" s="45"/>
    </row>
    <row r="8550" spans="2:385" s="48" customFormat="1" x14ac:dyDescent="0.2">
      <c r="B8550" s="45"/>
      <c r="C8550" s="45"/>
      <c r="D8550" s="234"/>
      <c r="AM8550" s="47"/>
      <c r="NJ8550" s="45"/>
      <c r="NK8550" s="45"/>
      <c r="NL8550" s="45"/>
      <c r="NM8550" s="45"/>
      <c r="NN8550" s="45"/>
      <c r="NO8550" s="45"/>
      <c r="NP8550" s="45"/>
      <c r="NQ8550" s="45"/>
      <c r="NR8550" s="45"/>
      <c r="NS8550" s="45"/>
      <c r="NT8550" s="45"/>
      <c r="NU8550" s="45"/>
    </row>
    <row r="8551" spans="2:385" s="48" customFormat="1" x14ac:dyDescent="0.2">
      <c r="B8551" s="45"/>
      <c r="C8551" s="45"/>
      <c r="D8551" s="234"/>
      <c r="AM8551" s="47"/>
      <c r="NJ8551" s="45"/>
      <c r="NK8551" s="45"/>
      <c r="NL8551" s="45"/>
      <c r="NM8551" s="45"/>
      <c r="NN8551" s="45"/>
      <c r="NO8551" s="45"/>
      <c r="NP8551" s="45"/>
      <c r="NQ8551" s="45"/>
      <c r="NR8551" s="45"/>
      <c r="NS8551" s="45"/>
      <c r="NT8551" s="45"/>
      <c r="NU8551" s="45"/>
    </row>
    <row r="8552" spans="2:385" s="48" customFormat="1" x14ac:dyDescent="0.2">
      <c r="B8552" s="45"/>
      <c r="C8552" s="45"/>
      <c r="D8552" s="234"/>
      <c r="AM8552" s="47"/>
      <c r="NJ8552" s="45"/>
      <c r="NK8552" s="45"/>
      <c r="NL8552" s="45"/>
      <c r="NM8552" s="45"/>
      <c r="NN8552" s="45"/>
      <c r="NO8552" s="45"/>
      <c r="NP8552" s="45"/>
      <c r="NQ8552" s="45"/>
      <c r="NR8552" s="45"/>
      <c r="NS8552" s="45"/>
      <c r="NT8552" s="45"/>
      <c r="NU8552" s="45"/>
    </row>
    <row r="8553" spans="2:385" s="48" customFormat="1" x14ac:dyDescent="0.2">
      <c r="B8553" s="45"/>
      <c r="C8553" s="45"/>
      <c r="D8553" s="234"/>
      <c r="AM8553" s="47"/>
      <c r="NJ8553" s="45"/>
      <c r="NK8553" s="45"/>
      <c r="NL8553" s="45"/>
      <c r="NM8553" s="45"/>
      <c r="NN8553" s="45"/>
      <c r="NO8553" s="45"/>
      <c r="NP8553" s="45"/>
      <c r="NQ8553" s="45"/>
      <c r="NR8553" s="45"/>
      <c r="NS8553" s="45"/>
      <c r="NT8553" s="45"/>
      <c r="NU8553" s="45"/>
    </row>
    <row r="8554" spans="2:385" s="48" customFormat="1" x14ac:dyDescent="0.2">
      <c r="B8554" s="45"/>
      <c r="C8554" s="45"/>
      <c r="D8554" s="234"/>
      <c r="AM8554" s="47"/>
      <c r="NJ8554" s="45"/>
      <c r="NK8554" s="45"/>
      <c r="NL8554" s="45"/>
      <c r="NM8554" s="45"/>
      <c r="NN8554" s="45"/>
      <c r="NO8554" s="45"/>
      <c r="NP8554" s="45"/>
      <c r="NQ8554" s="45"/>
      <c r="NR8554" s="45"/>
      <c r="NS8554" s="45"/>
      <c r="NT8554" s="45"/>
      <c r="NU8554" s="45"/>
    </row>
    <row r="8555" spans="2:385" s="48" customFormat="1" x14ac:dyDescent="0.2">
      <c r="B8555" s="45"/>
      <c r="C8555" s="45"/>
      <c r="D8555" s="234"/>
      <c r="AM8555" s="47"/>
      <c r="NJ8555" s="45"/>
      <c r="NK8555" s="45"/>
      <c r="NL8555" s="45"/>
      <c r="NM8555" s="45"/>
      <c r="NN8555" s="45"/>
      <c r="NO8555" s="45"/>
      <c r="NP8555" s="45"/>
      <c r="NQ8555" s="45"/>
      <c r="NR8555" s="45"/>
      <c r="NS8555" s="45"/>
      <c r="NT8555" s="45"/>
      <c r="NU8555" s="45"/>
    </row>
    <row r="8556" spans="2:385" s="48" customFormat="1" x14ac:dyDescent="0.2">
      <c r="B8556" s="45"/>
      <c r="C8556" s="45"/>
      <c r="D8556" s="234"/>
      <c r="AM8556" s="47"/>
      <c r="NJ8556" s="45"/>
      <c r="NK8556" s="45"/>
      <c r="NL8556" s="45"/>
      <c r="NM8556" s="45"/>
      <c r="NN8556" s="45"/>
      <c r="NO8556" s="45"/>
      <c r="NP8556" s="45"/>
      <c r="NQ8556" s="45"/>
      <c r="NR8556" s="45"/>
      <c r="NS8556" s="45"/>
      <c r="NT8556" s="45"/>
      <c r="NU8556" s="45"/>
    </row>
    <row r="8557" spans="2:385" s="48" customFormat="1" x14ac:dyDescent="0.2">
      <c r="B8557" s="45"/>
      <c r="C8557" s="45"/>
      <c r="D8557" s="234"/>
      <c r="AM8557" s="47"/>
      <c r="NJ8557" s="45"/>
      <c r="NK8557" s="45"/>
      <c r="NL8557" s="45"/>
      <c r="NM8557" s="45"/>
      <c r="NN8557" s="45"/>
      <c r="NO8557" s="45"/>
      <c r="NP8557" s="45"/>
      <c r="NQ8557" s="45"/>
      <c r="NR8557" s="45"/>
      <c r="NS8557" s="45"/>
      <c r="NT8557" s="45"/>
      <c r="NU8557" s="45"/>
    </row>
    <row r="8558" spans="2:385" s="48" customFormat="1" x14ac:dyDescent="0.2">
      <c r="B8558" s="45"/>
      <c r="C8558" s="45"/>
      <c r="D8558" s="234"/>
      <c r="AM8558" s="47"/>
      <c r="NJ8558" s="45"/>
      <c r="NK8558" s="45"/>
      <c r="NL8558" s="45"/>
      <c r="NM8558" s="45"/>
      <c r="NN8558" s="45"/>
      <c r="NO8558" s="45"/>
      <c r="NP8558" s="45"/>
      <c r="NQ8558" s="45"/>
      <c r="NR8558" s="45"/>
      <c r="NS8558" s="45"/>
      <c r="NT8558" s="45"/>
      <c r="NU8558" s="45"/>
    </row>
    <row r="8559" spans="2:385" s="48" customFormat="1" x14ac:dyDescent="0.2">
      <c r="B8559" s="45"/>
      <c r="C8559" s="45"/>
      <c r="D8559" s="234"/>
      <c r="AM8559" s="47"/>
      <c r="NJ8559" s="45"/>
      <c r="NK8559" s="45"/>
      <c r="NL8559" s="45"/>
      <c r="NM8559" s="45"/>
      <c r="NN8559" s="45"/>
      <c r="NO8559" s="45"/>
      <c r="NP8559" s="45"/>
      <c r="NQ8559" s="45"/>
      <c r="NR8559" s="45"/>
      <c r="NS8559" s="45"/>
      <c r="NT8559" s="45"/>
      <c r="NU8559" s="45"/>
    </row>
    <row r="8560" spans="2:385" s="48" customFormat="1" x14ac:dyDescent="0.2">
      <c r="B8560" s="45"/>
      <c r="C8560" s="45"/>
      <c r="D8560" s="234"/>
      <c r="AM8560" s="47"/>
      <c r="NJ8560" s="45"/>
      <c r="NK8560" s="45"/>
      <c r="NL8560" s="45"/>
      <c r="NM8560" s="45"/>
      <c r="NN8560" s="45"/>
      <c r="NO8560" s="45"/>
      <c r="NP8560" s="45"/>
      <c r="NQ8560" s="45"/>
      <c r="NR8560" s="45"/>
      <c r="NS8560" s="45"/>
      <c r="NT8560" s="45"/>
      <c r="NU8560" s="45"/>
    </row>
    <row r="8561" spans="2:385" s="48" customFormat="1" x14ac:dyDescent="0.2">
      <c r="B8561" s="45"/>
      <c r="C8561" s="45"/>
      <c r="D8561" s="234"/>
      <c r="AM8561" s="47"/>
      <c r="NJ8561" s="45"/>
      <c r="NK8561" s="45"/>
      <c r="NL8561" s="45"/>
      <c r="NM8561" s="45"/>
      <c r="NN8561" s="45"/>
      <c r="NO8561" s="45"/>
      <c r="NP8561" s="45"/>
      <c r="NQ8561" s="45"/>
      <c r="NR8561" s="45"/>
      <c r="NS8561" s="45"/>
      <c r="NT8561" s="45"/>
      <c r="NU8561" s="45"/>
    </row>
    <row r="8562" spans="2:385" s="48" customFormat="1" x14ac:dyDescent="0.2">
      <c r="B8562" s="45"/>
      <c r="C8562" s="45"/>
      <c r="D8562" s="234"/>
      <c r="AM8562" s="47"/>
      <c r="NJ8562" s="45"/>
      <c r="NK8562" s="45"/>
      <c r="NL8562" s="45"/>
      <c r="NM8562" s="45"/>
      <c r="NN8562" s="45"/>
      <c r="NO8562" s="45"/>
      <c r="NP8562" s="45"/>
      <c r="NQ8562" s="45"/>
      <c r="NR8562" s="45"/>
      <c r="NS8562" s="45"/>
      <c r="NT8562" s="45"/>
      <c r="NU8562" s="45"/>
    </row>
    <row r="8563" spans="2:385" s="48" customFormat="1" x14ac:dyDescent="0.2">
      <c r="B8563" s="45"/>
      <c r="C8563" s="45"/>
      <c r="D8563" s="234"/>
      <c r="AM8563" s="47"/>
      <c r="NJ8563" s="45"/>
      <c r="NK8563" s="45"/>
      <c r="NL8563" s="45"/>
      <c r="NM8563" s="45"/>
      <c r="NN8563" s="45"/>
      <c r="NO8563" s="45"/>
      <c r="NP8563" s="45"/>
      <c r="NQ8563" s="45"/>
      <c r="NR8563" s="45"/>
      <c r="NS8563" s="45"/>
      <c r="NT8563" s="45"/>
      <c r="NU8563" s="45"/>
    </row>
    <row r="8564" spans="2:385" s="48" customFormat="1" x14ac:dyDescent="0.2">
      <c r="B8564" s="45"/>
      <c r="C8564" s="45"/>
      <c r="D8564" s="234"/>
      <c r="AM8564" s="47"/>
      <c r="NJ8564" s="45"/>
      <c r="NK8564" s="45"/>
      <c r="NL8564" s="45"/>
      <c r="NM8564" s="45"/>
      <c r="NN8564" s="45"/>
      <c r="NO8564" s="45"/>
      <c r="NP8564" s="45"/>
      <c r="NQ8564" s="45"/>
      <c r="NR8564" s="45"/>
      <c r="NS8564" s="45"/>
      <c r="NT8564" s="45"/>
      <c r="NU8564" s="45"/>
    </row>
    <row r="8565" spans="2:385" s="48" customFormat="1" x14ac:dyDescent="0.2">
      <c r="B8565" s="45"/>
      <c r="C8565" s="45"/>
      <c r="D8565" s="234"/>
      <c r="AM8565" s="47"/>
      <c r="NJ8565" s="45"/>
      <c r="NK8565" s="45"/>
      <c r="NL8565" s="45"/>
      <c r="NM8565" s="45"/>
      <c r="NN8565" s="45"/>
      <c r="NO8565" s="45"/>
      <c r="NP8565" s="45"/>
      <c r="NQ8565" s="45"/>
      <c r="NR8565" s="45"/>
      <c r="NS8565" s="45"/>
      <c r="NT8565" s="45"/>
      <c r="NU8565" s="45"/>
    </row>
    <row r="8566" spans="2:385" s="48" customFormat="1" x14ac:dyDescent="0.2">
      <c r="B8566" s="45"/>
      <c r="C8566" s="45"/>
      <c r="D8566" s="234"/>
      <c r="AM8566" s="47"/>
      <c r="NJ8566" s="45"/>
      <c r="NK8566" s="45"/>
      <c r="NL8566" s="45"/>
      <c r="NM8566" s="45"/>
      <c r="NN8566" s="45"/>
      <c r="NO8566" s="45"/>
      <c r="NP8566" s="45"/>
      <c r="NQ8566" s="45"/>
      <c r="NR8566" s="45"/>
      <c r="NS8566" s="45"/>
      <c r="NT8566" s="45"/>
      <c r="NU8566" s="45"/>
    </row>
    <row r="8567" spans="2:385" s="48" customFormat="1" x14ac:dyDescent="0.2">
      <c r="B8567" s="45"/>
      <c r="C8567" s="45"/>
      <c r="D8567" s="234"/>
      <c r="AM8567" s="47"/>
      <c r="NJ8567" s="45"/>
      <c r="NK8567" s="45"/>
      <c r="NL8567" s="45"/>
      <c r="NM8567" s="45"/>
      <c r="NN8567" s="45"/>
      <c r="NO8567" s="45"/>
      <c r="NP8567" s="45"/>
      <c r="NQ8567" s="45"/>
      <c r="NR8567" s="45"/>
      <c r="NS8567" s="45"/>
      <c r="NT8567" s="45"/>
      <c r="NU8567" s="45"/>
    </row>
    <row r="8568" spans="2:385" s="48" customFormat="1" x14ac:dyDescent="0.2">
      <c r="B8568" s="45"/>
      <c r="C8568" s="45"/>
      <c r="D8568" s="234"/>
      <c r="AM8568" s="47"/>
      <c r="NJ8568" s="45"/>
      <c r="NK8568" s="45"/>
      <c r="NL8568" s="45"/>
      <c r="NM8568" s="45"/>
      <c r="NN8568" s="45"/>
      <c r="NO8568" s="45"/>
      <c r="NP8568" s="45"/>
      <c r="NQ8568" s="45"/>
      <c r="NR8568" s="45"/>
      <c r="NS8568" s="45"/>
      <c r="NT8568" s="45"/>
      <c r="NU8568" s="45"/>
    </row>
    <row r="8569" spans="2:385" s="48" customFormat="1" x14ac:dyDescent="0.2">
      <c r="B8569" s="45"/>
      <c r="C8569" s="45"/>
      <c r="D8569" s="234"/>
      <c r="AM8569" s="47"/>
      <c r="NJ8569" s="45"/>
      <c r="NK8569" s="45"/>
      <c r="NL8569" s="45"/>
      <c r="NM8569" s="45"/>
      <c r="NN8569" s="45"/>
      <c r="NO8569" s="45"/>
      <c r="NP8569" s="45"/>
      <c r="NQ8569" s="45"/>
      <c r="NR8569" s="45"/>
      <c r="NS8569" s="45"/>
      <c r="NT8569" s="45"/>
      <c r="NU8569" s="45"/>
    </row>
    <row r="8570" spans="2:385" s="48" customFormat="1" x14ac:dyDescent="0.2">
      <c r="B8570" s="45"/>
      <c r="C8570" s="45"/>
      <c r="D8570" s="234"/>
      <c r="AM8570" s="47"/>
      <c r="NJ8570" s="45"/>
      <c r="NK8570" s="45"/>
      <c r="NL8570" s="45"/>
      <c r="NM8570" s="45"/>
      <c r="NN8570" s="45"/>
      <c r="NO8570" s="45"/>
      <c r="NP8570" s="45"/>
      <c r="NQ8570" s="45"/>
      <c r="NR8570" s="45"/>
      <c r="NS8570" s="45"/>
      <c r="NT8570" s="45"/>
      <c r="NU8570" s="45"/>
    </row>
    <row r="8571" spans="2:385" s="48" customFormat="1" x14ac:dyDescent="0.2">
      <c r="B8571" s="45"/>
      <c r="C8571" s="45"/>
      <c r="D8571" s="234"/>
      <c r="AM8571" s="47"/>
      <c r="NJ8571" s="45"/>
      <c r="NK8571" s="45"/>
      <c r="NL8571" s="45"/>
      <c r="NM8571" s="45"/>
      <c r="NN8571" s="45"/>
      <c r="NO8571" s="45"/>
      <c r="NP8571" s="45"/>
      <c r="NQ8571" s="45"/>
      <c r="NR8571" s="45"/>
      <c r="NS8571" s="45"/>
      <c r="NT8571" s="45"/>
      <c r="NU8571" s="45"/>
    </row>
    <row r="8572" spans="2:385" s="48" customFormat="1" x14ac:dyDescent="0.2">
      <c r="B8572" s="45"/>
      <c r="C8572" s="45"/>
      <c r="D8572" s="234"/>
      <c r="AM8572" s="47"/>
      <c r="NJ8572" s="45"/>
      <c r="NK8572" s="45"/>
      <c r="NL8572" s="45"/>
      <c r="NM8572" s="45"/>
      <c r="NN8572" s="45"/>
      <c r="NO8572" s="45"/>
      <c r="NP8572" s="45"/>
      <c r="NQ8572" s="45"/>
      <c r="NR8572" s="45"/>
      <c r="NS8572" s="45"/>
      <c r="NT8572" s="45"/>
      <c r="NU8572" s="45"/>
    </row>
    <row r="8573" spans="2:385" s="48" customFormat="1" x14ac:dyDescent="0.2">
      <c r="B8573" s="45"/>
      <c r="C8573" s="45"/>
      <c r="D8573" s="234"/>
      <c r="AM8573" s="47"/>
      <c r="NJ8573" s="45"/>
      <c r="NK8573" s="45"/>
      <c r="NL8573" s="45"/>
      <c r="NM8573" s="45"/>
      <c r="NN8573" s="45"/>
      <c r="NO8573" s="45"/>
      <c r="NP8573" s="45"/>
      <c r="NQ8573" s="45"/>
      <c r="NR8573" s="45"/>
      <c r="NS8573" s="45"/>
      <c r="NT8573" s="45"/>
      <c r="NU8573" s="45"/>
    </row>
    <row r="8574" spans="2:385" s="48" customFormat="1" x14ac:dyDescent="0.2">
      <c r="B8574" s="45"/>
      <c r="C8574" s="45"/>
      <c r="D8574" s="234"/>
      <c r="AM8574" s="47"/>
      <c r="NJ8574" s="45"/>
      <c r="NK8574" s="45"/>
      <c r="NL8574" s="45"/>
      <c r="NM8574" s="45"/>
      <c r="NN8574" s="45"/>
      <c r="NO8574" s="45"/>
      <c r="NP8574" s="45"/>
      <c r="NQ8574" s="45"/>
      <c r="NR8574" s="45"/>
      <c r="NS8574" s="45"/>
      <c r="NT8574" s="45"/>
      <c r="NU8574" s="45"/>
    </row>
    <row r="8575" spans="2:385" s="48" customFormat="1" x14ac:dyDescent="0.2">
      <c r="B8575" s="45"/>
      <c r="C8575" s="45"/>
      <c r="D8575" s="234"/>
      <c r="AM8575" s="47"/>
      <c r="NJ8575" s="45"/>
      <c r="NK8575" s="45"/>
      <c r="NL8575" s="45"/>
      <c r="NM8575" s="45"/>
      <c r="NN8575" s="45"/>
      <c r="NO8575" s="45"/>
      <c r="NP8575" s="45"/>
      <c r="NQ8575" s="45"/>
      <c r="NR8575" s="45"/>
      <c r="NS8575" s="45"/>
      <c r="NT8575" s="45"/>
      <c r="NU8575" s="45"/>
    </row>
    <row r="8576" spans="2:385" s="48" customFormat="1" x14ac:dyDescent="0.2">
      <c r="B8576" s="45"/>
      <c r="C8576" s="45"/>
      <c r="D8576" s="234"/>
      <c r="AM8576" s="47"/>
      <c r="NJ8576" s="45"/>
      <c r="NK8576" s="45"/>
      <c r="NL8576" s="45"/>
      <c r="NM8576" s="45"/>
      <c r="NN8576" s="45"/>
      <c r="NO8576" s="45"/>
      <c r="NP8576" s="45"/>
      <c r="NQ8576" s="45"/>
      <c r="NR8576" s="45"/>
      <c r="NS8576" s="45"/>
      <c r="NT8576" s="45"/>
      <c r="NU8576" s="45"/>
    </row>
    <row r="8577" spans="2:385" s="48" customFormat="1" x14ac:dyDescent="0.2">
      <c r="B8577" s="45"/>
      <c r="C8577" s="45"/>
      <c r="D8577" s="234"/>
      <c r="AM8577" s="47"/>
      <c r="NJ8577" s="45"/>
      <c r="NK8577" s="45"/>
      <c r="NL8577" s="45"/>
      <c r="NM8577" s="45"/>
      <c r="NN8577" s="45"/>
      <c r="NO8577" s="45"/>
      <c r="NP8577" s="45"/>
      <c r="NQ8577" s="45"/>
      <c r="NR8577" s="45"/>
      <c r="NS8577" s="45"/>
      <c r="NT8577" s="45"/>
      <c r="NU8577" s="45"/>
    </row>
    <row r="8578" spans="2:385" s="48" customFormat="1" x14ac:dyDescent="0.2">
      <c r="B8578" s="45"/>
      <c r="C8578" s="45"/>
      <c r="D8578" s="234"/>
      <c r="AM8578" s="47"/>
      <c r="NJ8578" s="45"/>
      <c r="NK8578" s="45"/>
      <c r="NL8578" s="45"/>
      <c r="NM8578" s="45"/>
      <c r="NN8578" s="45"/>
      <c r="NO8578" s="45"/>
      <c r="NP8578" s="45"/>
      <c r="NQ8578" s="45"/>
      <c r="NR8578" s="45"/>
      <c r="NS8578" s="45"/>
      <c r="NT8578" s="45"/>
      <c r="NU8578" s="45"/>
    </row>
    <row r="8579" spans="2:385" s="48" customFormat="1" x14ac:dyDescent="0.2">
      <c r="B8579" s="45"/>
      <c r="C8579" s="45"/>
      <c r="D8579" s="234"/>
      <c r="AM8579" s="47"/>
      <c r="NJ8579" s="45"/>
      <c r="NK8579" s="45"/>
      <c r="NL8579" s="45"/>
      <c r="NM8579" s="45"/>
      <c r="NN8579" s="45"/>
      <c r="NO8579" s="45"/>
      <c r="NP8579" s="45"/>
      <c r="NQ8579" s="45"/>
      <c r="NR8579" s="45"/>
      <c r="NS8579" s="45"/>
      <c r="NT8579" s="45"/>
      <c r="NU8579" s="45"/>
    </row>
    <row r="8580" spans="2:385" s="48" customFormat="1" x14ac:dyDescent="0.2">
      <c r="B8580" s="45"/>
      <c r="C8580" s="45"/>
      <c r="D8580" s="234"/>
      <c r="AM8580" s="47"/>
      <c r="NJ8580" s="45"/>
      <c r="NK8580" s="45"/>
      <c r="NL8580" s="45"/>
      <c r="NM8580" s="45"/>
      <c r="NN8580" s="45"/>
      <c r="NO8580" s="45"/>
      <c r="NP8580" s="45"/>
      <c r="NQ8580" s="45"/>
      <c r="NR8580" s="45"/>
      <c r="NS8580" s="45"/>
      <c r="NT8580" s="45"/>
      <c r="NU8580" s="45"/>
    </row>
    <row r="8581" spans="2:385" s="48" customFormat="1" x14ac:dyDescent="0.2">
      <c r="B8581" s="45"/>
      <c r="C8581" s="45"/>
      <c r="D8581" s="234"/>
      <c r="AM8581" s="47"/>
      <c r="NJ8581" s="45"/>
      <c r="NK8581" s="45"/>
      <c r="NL8581" s="45"/>
      <c r="NM8581" s="45"/>
      <c r="NN8581" s="45"/>
      <c r="NO8581" s="45"/>
      <c r="NP8581" s="45"/>
      <c r="NQ8581" s="45"/>
      <c r="NR8581" s="45"/>
      <c r="NS8581" s="45"/>
      <c r="NT8581" s="45"/>
      <c r="NU8581" s="45"/>
    </row>
    <row r="8582" spans="2:385" s="48" customFormat="1" x14ac:dyDescent="0.2">
      <c r="B8582" s="45"/>
      <c r="C8582" s="45"/>
      <c r="D8582" s="234"/>
      <c r="AM8582" s="47"/>
      <c r="NJ8582" s="45"/>
      <c r="NK8582" s="45"/>
      <c r="NL8582" s="45"/>
      <c r="NM8582" s="45"/>
      <c r="NN8582" s="45"/>
      <c r="NO8582" s="45"/>
      <c r="NP8582" s="45"/>
      <c r="NQ8582" s="45"/>
      <c r="NR8582" s="45"/>
      <c r="NS8582" s="45"/>
      <c r="NT8582" s="45"/>
      <c r="NU8582" s="45"/>
    </row>
    <row r="8583" spans="2:385" s="48" customFormat="1" x14ac:dyDescent="0.2">
      <c r="B8583" s="45"/>
      <c r="C8583" s="45"/>
      <c r="D8583" s="234"/>
      <c r="AM8583" s="47"/>
      <c r="NJ8583" s="45"/>
      <c r="NK8583" s="45"/>
      <c r="NL8583" s="45"/>
      <c r="NM8583" s="45"/>
      <c r="NN8583" s="45"/>
      <c r="NO8583" s="45"/>
      <c r="NP8583" s="45"/>
      <c r="NQ8583" s="45"/>
      <c r="NR8583" s="45"/>
      <c r="NS8583" s="45"/>
      <c r="NT8583" s="45"/>
      <c r="NU8583" s="45"/>
    </row>
    <row r="8584" spans="2:385" s="48" customFormat="1" x14ac:dyDescent="0.2">
      <c r="B8584" s="45"/>
      <c r="C8584" s="45"/>
      <c r="D8584" s="234"/>
      <c r="AM8584" s="47"/>
      <c r="NJ8584" s="45"/>
      <c r="NK8584" s="45"/>
      <c r="NL8584" s="45"/>
      <c r="NM8584" s="45"/>
      <c r="NN8584" s="45"/>
      <c r="NO8584" s="45"/>
      <c r="NP8584" s="45"/>
      <c r="NQ8584" s="45"/>
      <c r="NR8584" s="45"/>
      <c r="NS8584" s="45"/>
      <c r="NT8584" s="45"/>
      <c r="NU8584" s="45"/>
    </row>
    <row r="8585" spans="2:385" s="48" customFormat="1" x14ac:dyDescent="0.2">
      <c r="B8585" s="45"/>
      <c r="C8585" s="45"/>
      <c r="D8585" s="234"/>
      <c r="AM8585" s="47"/>
      <c r="NJ8585" s="45"/>
      <c r="NK8585" s="45"/>
      <c r="NL8585" s="45"/>
      <c r="NM8585" s="45"/>
      <c r="NN8585" s="45"/>
      <c r="NO8585" s="45"/>
      <c r="NP8585" s="45"/>
      <c r="NQ8585" s="45"/>
      <c r="NR8585" s="45"/>
      <c r="NS8585" s="45"/>
      <c r="NT8585" s="45"/>
      <c r="NU8585" s="45"/>
    </row>
    <row r="8586" spans="2:385" s="48" customFormat="1" x14ac:dyDescent="0.2">
      <c r="B8586" s="45"/>
      <c r="C8586" s="45"/>
      <c r="D8586" s="234"/>
      <c r="AM8586" s="47"/>
      <c r="NJ8586" s="45"/>
      <c r="NK8586" s="45"/>
      <c r="NL8586" s="45"/>
      <c r="NM8586" s="45"/>
      <c r="NN8586" s="45"/>
      <c r="NO8586" s="45"/>
      <c r="NP8586" s="45"/>
      <c r="NQ8586" s="45"/>
      <c r="NR8586" s="45"/>
      <c r="NS8586" s="45"/>
      <c r="NT8586" s="45"/>
      <c r="NU8586" s="45"/>
    </row>
    <row r="8587" spans="2:385" s="48" customFormat="1" x14ac:dyDescent="0.2">
      <c r="B8587" s="45"/>
      <c r="C8587" s="45"/>
      <c r="D8587" s="234"/>
      <c r="AM8587" s="47"/>
      <c r="NJ8587" s="45"/>
      <c r="NK8587" s="45"/>
      <c r="NL8587" s="45"/>
      <c r="NM8587" s="45"/>
      <c r="NN8587" s="45"/>
      <c r="NO8587" s="45"/>
      <c r="NP8587" s="45"/>
      <c r="NQ8587" s="45"/>
      <c r="NR8587" s="45"/>
      <c r="NS8587" s="45"/>
      <c r="NT8587" s="45"/>
      <c r="NU8587" s="45"/>
    </row>
    <row r="8588" spans="2:385" s="48" customFormat="1" x14ac:dyDescent="0.2">
      <c r="B8588" s="45"/>
      <c r="C8588" s="45"/>
      <c r="D8588" s="234"/>
      <c r="AM8588" s="47"/>
      <c r="NJ8588" s="45"/>
      <c r="NK8588" s="45"/>
      <c r="NL8588" s="45"/>
      <c r="NM8588" s="45"/>
      <c r="NN8588" s="45"/>
      <c r="NO8588" s="45"/>
      <c r="NP8588" s="45"/>
      <c r="NQ8588" s="45"/>
      <c r="NR8588" s="45"/>
      <c r="NS8588" s="45"/>
      <c r="NT8588" s="45"/>
      <c r="NU8588" s="45"/>
    </row>
    <row r="8589" spans="2:385" s="48" customFormat="1" x14ac:dyDescent="0.2">
      <c r="B8589" s="45"/>
      <c r="C8589" s="45"/>
      <c r="D8589" s="234"/>
      <c r="AM8589" s="47"/>
      <c r="NJ8589" s="45"/>
      <c r="NK8589" s="45"/>
      <c r="NL8589" s="45"/>
      <c r="NM8589" s="45"/>
      <c r="NN8589" s="45"/>
      <c r="NO8589" s="45"/>
      <c r="NP8589" s="45"/>
      <c r="NQ8589" s="45"/>
      <c r="NR8589" s="45"/>
      <c r="NS8589" s="45"/>
      <c r="NT8589" s="45"/>
      <c r="NU8589" s="45"/>
    </row>
    <row r="8590" spans="2:385" s="48" customFormat="1" x14ac:dyDescent="0.2">
      <c r="B8590" s="45"/>
      <c r="C8590" s="45"/>
      <c r="D8590" s="234"/>
      <c r="AM8590" s="47"/>
      <c r="NJ8590" s="45"/>
      <c r="NK8590" s="45"/>
      <c r="NL8590" s="45"/>
      <c r="NM8590" s="45"/>
      <c r="NN8590" s="45"/>
      <c r="NO8590" s="45"/>
      <c r="NP8590" s="45"/>
      <c r="NQ8590" s="45"/>
      <c r="NR8590" s="45"/>
      <c r="NS8590" s="45"/>
      <c r="NT8590" s="45"/>
      <c r="NU8590" s="45"/>
    </row>
    <row r="8591" spans="2:385" s="48" customFormat="1" x14ac:dyDescent="0.2">
      <c r="B8591" s="45"/>
      <c r="C8591" s="45"/>
      <c r="D8591" s="234"/>
      <c r="AM8591" s="47"/>
      <c r="NJ8591" s="45"/>
      <c r="NK8591" s="45"/>
      <c r="NL8591" s="45"/>
      <c r="NM8591" s="45"/>
      <c r="NN8591" s="45"/>
      <c r="NO8591" s="45"/>
      <c r="NP8591" s="45"/>
      <c r="NQ8591" s="45"/>
      <c r="NR8591" s="45"/>
      <c r="NS8591" s="45"/>
      <c r="NT8591" s="45"/>
      <c r="NU8591" s="45"/>
    </row>
    <row r="8592" spans="2:385" s="48" customFormat="1" x14ac:dyDescent="0.2">
      <c r="B8592" s="45"/>
      <c r="C8592" s="45"/>
      <c r="D8592" s="234"/>
      <c r="AM8592" s="47"/>
      <c r="NJ8592" s="45"/>
      <c r="NK8592" s="45"/>
      <c r="NL8592" s="45"/>
      <c r="NM8592" s="45"/>
      <c r="NN8592" s="45"/>
      <c r="NO8592" s="45"/>
      <c r="NP8592" s="45"/>
      <c r="NQ8592" s="45"/>
      <c r="NR8592" s="45"/>
      <c r="NS8592" s="45"/>
      <c r="NT8592" s="45"/>
      <c r="NU8592" s="45"/>
    </row>
    <row r="8593" spans="2:385" s="48" customFormat="1" x14ac:dyDescent="0.2">
      <c r="B8593" s="45"/>
      <c r="C8593" s="45"/>
      <c r="D8593" s="234"/>
      <c r="AM8593" s="47"/>
      <c r="NJ8593" s="45"/>
      <c r="NK8593" s="45"/>
      <c r="NL8593" s="45"/>
      <c r="NM8593" s="45"/>
      <c r="NN8593" s="45"/>
      <c r="NO8593" s="45"/>
      <c r="NP8593" s="45"/>
      <c r="NQ8593" s="45"/>
      <c r="NR8593" s="45"/>
      <c r="NS8593" s="45"/>
      <c r="NT8593" s="45"/>
      <c r="NU8593" s="45"/>
    </row>
    <row r="8594" spans="2:385" s="48" customFormat="1" x14ac:dyDescent="0.2">
      <c r="B8594" s="45"/>
      <c r="C8594" s="45"/>
      <c r="D8594" s="234"/>
      <c r="AM8594" s="47"/>
      <c r="NJ8594" s="45"/>
      <c r="NK8594" s="45"/>
      <c r="NL8594" s="45"/>
      <c r="NM8594" s="45"/>
      <c r="NN8594" s="45"/>
      <c r="NO8594" s="45"/>
      <c r="NP8594" s="45"/>
      <c r="NQ8594" s="45"/>
      <c r="NR8594" s="45"/>
      <c r="NS8594" s="45"/>
      <c r="NT8594" s="45"/>
      <c r="NU8594" s="45"/>
    </row>
    <row r="8595" spans="2:385" s="48" customFormat="1" x14ac:dyDescent="0.2">
      <c r="B8595" s="45"/>
      <c r="C8595" s="45"/>
      <c r="D8595" s="234"/>
      <c r="AM8595" s="47"/>
      <c r="NJ8595" s="45"/>
      <c r="NK8595" s="45"/>
      <c r="NL8595" s="45"/>
      <c r="NM8595" s="45"/>
      <c r="NN8595" s="45"/>
      <c r="NO8595" s="45"/>
      <c r="NP8595" s="45"/>
      <c r="NQ8595" s="45"/>
      <c r="NR8595" s="45"/>
      <c r="NS8595" s="45"/>
      <c r="NT8595" s="45"/>
      <c r="NU8595" s="45"/>
    </row>
    <row r="8596" spans="2:385" s="48" customFormat="1" x14ac:dyDescent="0.2">
      <c r="B8596" s="45"/>
      <c r="C8596" s="45"/>
      <c r="D8596" s="234"/>
      <c r="AM8596" s="47"/>
      <c r="NJ8596" s="45"/>
      <c r="NK8596" s="45"/>
      <c r="NL8596" s="45"/>
      <c r="NM8596" s="45"/>
      <c r="NN8596" s="45"/>
      <c r="NO8596" s="45"/>
      <c r="NP8596" s="45"/>
      <c r="NQ8596" s="45"/>
      <c r="NR8596" s="45"/>
      <c r="NS8596" s="45"/>
      <c r="NT8596" s="45"/>
      <c r="NU8596" s="45"/>
    </row>
    <row r="8597" spans="2:385" s="48" customFormat="1" x14ac:dyDescent="0.2">
      <c r="B8597" s="45"/>
      <c r="C8597" s="45"/>
      <c r="D8597" s="234"/>
      <c r="AM8597" s="47"/>
      <c r="NJ8597" s="45"/>
      <c r="NK8597" s="45"/>
      <c r="NL8597" s="45"/>
      <c r="NM8597" s="45"/>
      <c r="NN8597" s="45"/>
      <c r="NO8597" s="45"/>
      <c r="NP8597" s="45"/>
      <c r="NQ8597" s="45"/>
      <c r="NR8597" s="45"/>
      <c r="NS8597" s="45"/>
      <c r="NT8597" s="45"/>
      <c r="NU8597" s="45"/>
    </row>
    <row r="8598" spans="2:385" s="48" customFormat="1" x14ac:dyDescent="0.2">
      <c r="B8598" s="45"/>
      <c r="C8598" s="45"/>
      <c r="D8598" s="234"/>
      <c r="AM8598" s="47"/>
      <c r="NJ8598" s="45"/>
      <c r="NK8598" s="45"/>
      <c r="NL8598" s="45"/>
      <c r="NM8598" s="45"/>
      <c r="NN8598" s="45"/>
      <c r="NO8598" s="45"/>
      <c r="NP8598" s="45"/>
      <c r="NQ8598" s="45"/>
      <c r="NR8598" s="45"/>
      <c r="NS8598" s="45"/>
      <c r="NT8598" s="45"/>
      <c r="NU8598" s="45"/>
    </row>
    <row r="8599" spans="2:385" s="48" customFormat="1" x14ac:dyDescent="0.2">
      <c r="B8599" s="45"/>
      <c r="C8599" s="45"/>
      <c r="D8599" s="234"/>
      <c r="AM8599" s="47"/>
      <c r="NJ8599" s="45"/>
      <c r="NK8599" s="45"/>
      <c r="NL8599" s="45"/>
      <c r="NM8599" s="45"/>
      <c r="NN8599" s="45"/>
      <c r="NO8599" s="45"/>
      <c r="NP8599" s="45"/>
      <c r="NQ8599" s="45"/>
      <c r="NR8599" s="45"/>
      <c r="NS8599" s="45"/>
      <c r="NT8599" s="45"/>
      <c r="NU8599" s="45"/>
    </row>
    <row r="8600" spans="2:385" s="48" customFormat="1" x14ac:dyDescent="0.2">
      <c r="B8600" s="45"/>
      <c r="C8600" s="45"/>
      <c r="D8600" s="234"/>
      <c r="AM8600" s="47"/>
      <c r="NJ8600" s="45"/>
      <c r="NK8600" s="45"/>
      <c r="NL8600" s="45"/>
      <c r="NM8600" s="45"/>
      <c r="NN8600" s="45"/>
      <c r="NO8600" s="45"/>
      <c r="NP8600" s="45"/>
      <c r="NQ8600" s="45"/>
      <c r="NR8600" s="45"/>
      <c r="NS8600" s="45"/>
      <c r="NT8600" s="45"/>
      <c r="NU8600" s="45"/>
    </row>
    <row r="8601" spans="2:385" s="48" customFormat="1" x14ac:dyDescent="0.2">
      <c r="B8601" s="45"/>
      <c r="C8601" s="45"/>
      <c r="D8601" s="234"/>
      <c r="AM8601" s="47"/>
      <c r="NJ8601" s="45"/>
      <c r="NK8601" s="45"/>
      <c r="NL8601" s="45"/>
      <c r="NM8601" s="45"/>
      <c r="NN8601" s="45"/>
      <c r="NO8601" s="45"/>
      <c r="NP8601" s="45"/>
      <c r="NQ8601" s="45"/>
      <c r="NR8601" s="45"/>
      <c r="NS8601" s="45"/>
      <c r="NT8601" s="45"/>
      <c r="NU8601" s="45"/>
    </row>
    <row r="8602" spans="2:385" s="48" customFormat="1" x14ac:dyDescent="0.2">
      <c r="B8602" s="45"/>
      <c r="C8602" s="45"/>
      <c r="D8602" s="234"/>
      <c r="AM8602" s="47"/>
      <c r="NJ8602" s="45"/>
      <c r="NK8602" s="45"/>
      <c r="NL8602" s="45"/>
      <c r="NM8602" s="45"/>
      <c r="NN8602" s="45"/>
      <c r="NO8602" s="45"/>
      <c r="NP8602" s="45"/>
      <c r="NQ8602" s="45"/>
      <c r="NR8602" s="45"/>
      <c r="NS8602" s="45"/>
      <c r="NT8602" s="45"/>
      <c r="NU8602" s="45"/>
    </row>
    <row r="8603" spans="2:385" s="48" customFormat="1" x14ac:dyDescent="0.2">
      <c r="B8603" s="45"/>
      <c r="C8603" s="45"/>
      <c r="D8603" s="234"/>
      <c r="AM8603" s="47"/>
      <c r="NJ8603" s="45"/>
      <c r="NK8603" s="45"/>
      <c r="NL8603" s="45"/>
      <c r="NM8603" s="45"/>
      <c r="NN8603" s="45"/>
      <c r="NO8603" s="45"/>
      <c r="NP8603" s="45"/>
      <c r="NQ8603" s="45"/>
      <c r="NR8603" s="45"/>
      <c r="NS8603" s="45"/>
      <c r="NT8603" s="45"/>
      <c r="NU8603" s="45"/>
    </row>
    <row r="8604" spans="2:385" s="48" customFormat="1" x14ac:dyDescent="0.2">
      <c r="B8604" s="45"/>
      <c r="C8604" s="45"/>
      <c r="D8604" s="234"/>
      <c r="AM8604" s="47"/>
      <c r="NJ8604" s="45"/>
      <c r="NK8604" s="45"/>
      <c r="NL8604" s="45"/>
      <c r="NM8604" s="45"/>
      <c r="NN8604" s="45"/>
      <c r="NO8604" s="45"/>
      <c r="NP8604" s="45"/>
      <c r="NQ8604" s="45"/>
      <c r="NR8604" s="45"/>
      <c r="NS8604" s="45"/>
      <c r="NT8604" s="45"/>
      <c r="NU8604" s="45"/>
    </row>
    <row r="8605" spans="2:385" s="48" customFormat="1" x14ac:dyDescent="0.2">
      <c r="B8605" s="45"/>
      <c r="C8605" s="45"/>
      <c r="D8605" s="234"/>
      <c r="AM8605" s="47"/>
      <c r="NJ8605" s="45"/>
      <c r="NK8605" s="45"/>
      <c r="NL8605" s="45"/>
      <c r="NM8605" s="45"/>
      <c r="NN8605" s="45"/>
      <c r="NO8605" s="45"/>
      <c r="NP8605" s="45"/>
      <c r="NQ8605" s="45"/>
      <c r="NR8605" s="45"/>
      <c r="NS8605" s="45"/>
      <c r="NT8605" s="45"/>
      <c r="NU8605" s="45"/>
    </row>
    <row r="8606" spans="2:385" s="48" customFormat="1" x14ac:dyDescent="0.2">
      <c r="B8606" s="45"/>
      <c r="C8606" s="45"/>
      <c r="D8606" s="234"/>
      <c r="AM8606" s="47"/>
      <c r="NJ8606" s="45"/>
      <c r="NK8606" s="45"/>
      <c r="NL8606" s="45"/>
      <c r="NM8606" s="45"/>
      <c r="NN8606" s="45"/>
      <c r="NO8606" s="45"/>
      <c r="NP8606" s="45"/>
      <c r="NQ8606" s="45"/>
      <c r="NR8606" s="45"/>
      <c r="NS8606" s="45"/>
      <c r="NT8606" s="45"/>
      <c r="NU8606" s="45"/>
    </row>
    <row r="8607" spans="2:385" s="48" customFormat="1" x14ac:dyDescent="0.2">
      <c r="B8607" s="45"/>
      <c r="C8607" s="45"/>
      <c r="D8607" s="234"/>
      <c r="AM8607" s="47"/>
      <c r="NJ8607" s="45"/>
      <c r="NK8607" s="45"/>
      <c r="NL8607" s="45"/>
      <c r="NM8607" s="45"/>
      <c r="NN8607" s="45"/>
      <c r="NO8607" s="45"/>
      <c r="NP8607" s="45"/>
      <c r="NQ8607" s="45"/>
      <c r="NR8607" s="45"/>
      <c r="NS8607" s="45"/>
      <c r="NT8607" s="45"/>
      <c r="NU8607" s="45"/>
    </row>
    <row r="8608" spans="2:385" s="48" customFormat="1" x14ac:dyDescent="0.2">
      <c r="B8608" s="45"/>
      <c r="C8608" s="45"/>
      <c r="D8608" s="234"/>
      <c r="AM8608" s="47"/>
      <c r="NJ8608" s="45"/>
      <c r="NK8608" s="45"/>
      <c r="NL8608" s="45"/>
      <c r="NM8608" s="45"/>
      <c r="NN8608" s="45"/>
      <c r="NO8608" s="45"/>
      <c r="NP8608" s="45"/>
      <c r="NQ8608" s="45"/>
      <c r="NR8608" s="45"/>
      <c r="NS8608" s="45"/>
      <c r="NT8608" s="45"/>
      <c r="NU8608" s="45"/>
    </row>
    <row r="8609" spans="2:385" s="48" customFormat="1" x14ac:dyDescent="0.2">
      <c r="B8609" s="45"/>
      <c r="C8609" s="45"/>
      <c r="D8609" s="234"/>
      <c r="AM8609" s="47"/>
      <c r="NJ8609" s="45"/>
      <c r="NK8609" s="45"/>
      <c r="NL8609" s="45"/>
      <c r="NM8609" s="45"/>
      <c r="NN8609" s="45"/>
      <c r="NO8609" s="45"/>
      <c r="NP8609" s="45"/>
      <c r="NQ8609" s="45"/>
      <c r="NR8609" s="45"/>
      <c r="NS8609" s="45"/>
      <c r="NT8609" s="45"/>
      <c r="NU8609" s="45"/>
    </row>
    <row r="8610" spans="2:385" s="48" customFormat="1" x14ac:dyDescent="0.2">
      <c r="B8610" s="45"/>
      <c r="C8610" s="45"/>
      <c r="D8610" s="234"/>
      <c r="AM8610" s="47"/>
      <c r="NJ8610" s="45"/>
      <c r="NK8610" s="45"/>
      <c r="NL8610" s="45"/>
      <c r="NM8610" s="45"/>
      <c r="NN8610" s="45"/>
      <c r="NO8610" s="45"/>
      <c r="NP8610" s="45"/>
      <c r="NQ8610" s="45"/>
      <c r="NR8610" s="45"/>
      <c r="NS8610" s="45"/>
      <c r="NT8610" s="45"/>
      <c r="NU8610" s="45"/>
    </row>
    <row r="8611" spans="2:385" s="48" customFormat="1" x14ac:dyDescent="0.2">
      <c r="B8611" s="45"/>
      <c r="C8611" s="45"/>
      <c r="D8611" s="234"/>
      <c r="AM8611" s="47"/>
      <c r="NJ8611" s="45"/>
      <c r="NK8611" s="45"/>
      <c r="NL8611" s="45"/>
      <c r="NM8611" s="45"/>
      <c r="NN8611" s="45"/>
      <c r="NO8611" s="45"/>
      <c r="NP8611" s="45"/>
      <c r="NQ8611" s="45"/>
      <c r="NR8611" s="45"/>
      <c r="NS8611" s="45"/>
      <c r="NT8611" s="45"/>
      <c r="NU8611" s="45"/>
    </row>
    <row r="8612" spans="2:385" s="48" customFormat="1" x14ac:dyDescent="0.2">
      <c r="B8612" s="45"/>
      <c r="C8612" s="45"/>
      <c r="D8612" s="234"/>
      <c r="AM8612" s="47"/>
      <c r="NJ8612" s="45"/>
      <c r="NK8612" s="45"/>
      <c r="NL8612" s="45"/>
      <c r="NM8612" s="45"/>
      <c r="NN8612" s="45"/>
      <c r="NO8612" s="45"/>
      <c r="NP8612" s="45"/>
      <c r="NQ8612" s="45"/>
      <c r="NR8612" s="45"/>
      <c r="NS8612" s="45"/>
      <c r="NT8612" s="45"/>
      <c r="NU8612" s="45"/>
    </row>
    <row r="8613" spans="2:385" s="48" customFormat="1" x14ac:dyDescent="0.2">
      <c r="B8613" s="45"/>
      <c r="C8613" s="45"/>
      <c r="D8613" s="234"/>
      <c r="AM8613" s="47"/>
      <c r="NJ8613" s="45"/>
      <c r="NK8613" s="45"/>
      <c r="NL8613" s="45"/>
      <c r="NM8613" s="45"/>
      <c r="NN8613" s="45"/>
      <c r="NO8613" s="45"/>
      <c r="NP8613" s="45"/>
      <c r="NQ8613" s="45"/>
      <c r="NR8613" s="45"/>
      <c r="NS8613" s="45"/>
      <c r="NT8613" s="45"/>
      <c r="NU8613" s="45"/>
    </row>
    <row r="8614" spans="2:385" s="48" customFormat="1" x14ac:dyDescent="0.2">
      <c r="B8614" s="45"/>
      <c r="C8614" s="45"/>
      <c r="D8614" s="234"/>
      <c r="AM8614" s="47"/>
      <c r="NJ8614" s="45"/>
      <c r="NK8614" s="45"/>
      <c r="NL8614" s="45"/>
      <c r="NM8614" s="45"/>
      <c r="NN8614" s="45"/>
      <c r="NO8614" s="45"/>
      <c r="NP8614" s="45"/>
      <c r="NQ8614" s="45"/>
      <c r="NR8614" s="45"/>
      <c r="NS8614" s="45"/>
      <c r="NT8614" s="45"/>
      <c r="NU8614" s="45"/>
    </row>
    <row r="8615" spans="2:385" s="48" customFormat="1" x14ac:dyDescent="0.2">
      <c r="B8615" s="45"/>
      <c r="C8615" s="45"/>
      <c r="D8615" s="234"/>
      <c r="AM8615" s="47"/>
      <c r="NJ8615" s="45"/>
      <c r="NK8615" s="45"/>
      <c r="NL8615" s="45"/>
      <c r="NM8615" s="45"/>
      <c r="NN8615" s="45"/>
      <c r="NO8615" s="45"/>
      <c r="NP8615" s="45"/>
      <c r="NQ8615" s="45"/>
      <c r="NR8615" s="45"/>
      <c r="NS8615" s="45"/>
      <c r="NT8615" s="45"/>
      <c r="NU8615" s="45"/>
    </row>
    <row r="8616" spans="2:385" s="48" customFormat="1" x14ac:dyDescent="0.2">
      <c r="B8616" s="45"/>
      <c r="C8616" s="45"/>
      <c r="D8616" s="234"/>
      <c r="AM8616" s="47"/>
      <c r="NJ8616" s="45"/>
      <c r="NK8616" s="45"/>
      <c r="NL8616" s="45"/>
      <c r="NM8616" s="45"/>
      <c r="NN8616" s="45"/>
      <c r="NO8616" s="45"/>
      <c r="NP8616" s="45"/>
      <c r="NQ8616" s="45"/>
      <c r="NR8616" s="45"/>
      <c r="NS8616" s="45"/>
      <c r="NT8616" s="45"/>
      <c r="NU8616" s="45"/>
    </row>
    <row r="8617" spans="2:385" s="48" customFormat="1" x14ac:dyDescent="0.2">
      <c r="B8617" s="45"/>
      <c r="C8617" s="45"/>
      <c r="D8617" s="234"/>
      <c r="AM8617" s="47"/>
      <c r="NJ8617" s="45"/>
      <c r="NK8617" s="45"/>
      <c r="NL8617" s="45"/>
      <c r="NM8617" s="45"/>
      <c r="NN8617" s="45"/>
      <c r="NO8617" s="45"/>
      <c r="NP8617" s="45"/>
      <c r="NQ8617" s="45"/>
      <c r="NR8617" s="45"/>
      <c r="NS8617" s="45"/>
      <c r="NT8617" s="45"/>
      <c r="NU8617" s="45"/>
    </row>
    <row r="8618" spans="2:385" s="48" customFormat="1" x14ac:dyDescent="0.2">
      <c r="B8618" s="45"/>
      <c r="C8618" s="45"/>
      <c r="D8618" s="234"/>
      <c r="AM8618" s="47"/>
      <c r="NJ8618" s="45"/>
      <c r="NK8618" s="45"/>
      <c r="NL8618" s="45"/>
      <c r="NM8618" s="45"/>
      <c r="NN8618" s="45"/>
      <c r="NO8618" s="45"/>
      <c r="NP8618" s="45"/>
      <c r="NQ8618" s="45"/>
      <c r="NR8618" s="45"/>
      <c r="NS8618" s="45"/>
      <c r="NT8618" s="45"/>
      <c r="NU8618" s="45"/>
    </row>
    <row r="8619" spans="2:385" s="48" customFormat="1" x14ac:dyDescent="0.2">
      <c r="B8619" s="45"/>
      <c r="C8619" s="45"/>
      <c r="D8619" s="234"/>
      <c r="AM8619" s="47"/>
      <c r="NJ8619" s="45"/>
      <c r="NK8619" s="45"/>
      <c r="NL8619" s="45"/>
      <c r="NM8619" s="45"/>
      <c r="NN8619" s="45"/>
      <c r="NO8619" s="45"/>
      <c r="NP8619" s="45"/>
      <c r="NQ8619" s="45"/>
      <c r="NR8619" s="45"/>
      <c r="NS8619" s="45"/>
      <c r="NT8619" s="45"/>
      <c r="NU8619" s="45"/>
    </row>
    <row r="8620" spans="2:385" s="48" customFormat="1" x14ac:dyDescent="0.2">
      <c r="B8620" s="45"/>
      <c r="C8620" s="45"/>
      <c r="D8620" s="234"/>
      <c r="AM8620" s="47"/>
      <c r="NJ8620" s="45"/>
      <c r="NK8620" s="45"/>
      <c r="NL8620" s="45"/>
      <c r="NM8620" s="45"/>
      <c r="NN8620" s="45"/>
      <c r="NO8620" s="45"/>
      <c r="NP8620" s="45"/>
      <c r="NQ8620" s="45"/>
      <c r="NR8620" s="45"/>
      <c r="NS8620" s="45"/>
      <c r="NT8620" s="45"/>
      <c r="NU8620" s="45"/>
    </row>
    <row r="8621" spans="2:385" s="48" customFormat="1" x14ac:dyDescent="0.2">
      <c r="B8621" s="45"/>
      <c r="C8621" s="45"/>
      <c r="D8621" s="234"/>
      <c r="AM8621" s="47"/>
      <c r="NJ8621" s="45"/>
      <c r="NK8621" s="45"/>
      <c r="NL8621" s="45"/>
      <c r="NM8621" s="45"/>
      <c r="NN8621" s="45"/>
      <c r="NO8621" s="45"/>
      <c r="NP8621" s="45"/>
      <c r="NQ8621" s="45"/>
      <c r="NR8621" s="45"/>
      <c r="NS8621" s="45"/>
      <c r="NT8621" s="45"/>
      <c r="NU8621" s="45"/>
    </row>
    <row r="8622" spans="2:385" s="48" customFormat="1" x14ac:dyDescent="0.2">
      <c r="B8622" s="45"/>
      <c r="C8622" s="45"/>
      <c r="D8622" s="234"/>
      <c r="AM8622" s="47"/>
      <c r="NJ8622" s="45"/>
      <c r="NK8622" s="45"/>
      <c r="NL8622" s="45"/>
      <c r="NM8622" s="45"/>
      <c r="NN8622" s="45"/>
      <c r="NO8622" s="45"/>
      <c r="NP8622" s="45"/>
      <c r="NQ8622" s="45"/>
      <c r="NR8622" s="45"/>
      <c r="NS8622" s="45"/>
      <c r="NT8622" s="45"/>
      <c r="NU8622" s="45"/>
    </row>
    <row r="8623" spans="2:385" s="48" customFormat="1" x14ac:dyDescent="0.2">
      <c r="B8623" s="45"/>
      <c r="C8623" s="45"/>
      <c r="D8623" s="234"/>
      <c r="AM8623" s="47"/>
      <c r="NJ8623" s="45"/>
      <c r="NK8623" s="45"/>
      <c r="NL8623" s="45"/>
      <c r="NM8623" s="45"/>
      <c r="NN8623" s="45"/>
      <c r="NO8623" s="45"/>
      <c r="NP8623" s="45"/>
      <c r="NQ8623" s="45"/>
      <c r="NR8623" s="45"/>
      <c r="NS8623" s="45"/>
      <c r="NT8623" s="45"/>
      <c r="NU8623" s="45"/>
    </row>
    <row r="8624" spans="2:385" s="48" customFormat="1" x14ac:dyDescent="0.2">
      <c r="B8624" s="45"/>
      <c r="C8624" s="45"/>
      <c r="D8624" s="234"/>
      <c r="AM8624" s="47"/>
      <c r="NJ8624" s="45"/>
      <c r="NK8624" s="45"/>
      <c r="NL8624" s="45"/>
      <c r="NM8624" s="45"/>
      <c r="NN8624" s="45"/>
      <c r="NO8624" s="45"/>
      <c r="NP8624" s="45"/>
      <c r="NQ8624" s="45"/>
      <c r="NR8624" s="45"/>
      <c r="NS8624" s="45"/>
      <c r="NT8624" s="45"/>
      <c r="NU8624" s="45"/>
    </row>
    <row r="8625" spans="2:385" s="48" customFormat="1" x14ac:dyDescent="0.2">
      <c r="B8625" s="45"/>
      <c r="C8625" s="45"/>
      <c r="D8625" s="234"/>
      <c r="AM8625" s="47"/>
      <c r="NJ8625" s="45"/>
      <c r="NK8625" s="45"/>
      <c r="NL8625" s="45"/>
      <c r="NM8625" s="45"/>
      <c r="NN8625" s="45"/>
      <c r="NO8625" s="45"/>
      <c r="NP8625" s="45"/>
      <c r="NQ8625" s="45"/>
      <c r="NR8625" s="45"/>
      <c r="NS8625" s="45"/>
      <c r="NT8625" s="45"/>
      <c r="NU8625" s="45"/>
    </row>
    <row r="8626" spans="2:385" s="48" customFormat="1" x14ac:dyDescent="0.2">
      <c r="B8626" s="45"/>
      <c r="C8626" s="45"/>
      <c r="D8626" s="234"/>
      <c r="AM8626" s="47"/>
      <c r="NJ8626" s="45"/>
      <c r="NK8626" s="45"/>
      <c r="NL8626" s="45"/>
      <c r="NM8626" s="45"/>
      <c r="NN8626" s="45"/>
      <c r="NO8626" s="45"/>
      <c r="NP8626" s="45"/>
      <c r="NQ8626" s="45"/>
      <c r="NR8626" s="45"/>
      <c r="NS8626" s="45"/>
      <c r="NT8626" s="45"/>
      <c r="NU8626" s="45"/>
    </row>
    <row r="8627" spans="2:385" s="48" customFormat="1" x14ac:dyDescent="0.2">
      <c r="B8627" s="45"/>
      <c r="C8627" s="45"/>
      <c r="D8627" s="234"/>
      <c r="AM8627" s="47"/>
      <c r="NJ8627" s="45"/>
      <c r="NK8627" s="45"/>
      <c r="NL8627" s="45"/>
      <c r="NM8627" s="45"/>
      <c r="NN8627" s="45"/>
      <c r="NO8627" s="45"/>
      <c r="NP8627" s="45"/>
      <c r="NQ8627" s="45"/>
      <c r="NR8627" s="45"/>
      <c r="NS8627" s="45"/>
      <c r="NT8627" s="45"/>
      <c r="NU8627" s="45"/>
    </row>
    <row r="8628" spans="2:385" s="48" customFormat="1" x14ac:dyDescent="0.2">
      <c r="B8628" s="45"/>
      <c r="C8628" s="45"/>
      <c r="D8628" s="234"/>
      <c r="AM8628" s="47"/>
      <c r="NJ8628" s="45"/>
      <c r="NK8628" s="45"/>
      <c r="NL8628" s="45"/>
      <c r="NM8628" s="45"/>
      <c r="NN8628" s="45"/>
      <c r="NO8628" s="45"/>
      <c r="NP8628" s="45"/>
      <c r="NQ8628" s="45"/>
      <c r="NR8628" s="45"/>
      <c r="NS8628" s="45"/>
      <c r="NT8628" s="45"/>
      <c r="NU8628" s="45"/>
    </row>
    <row r="8629" spans="2:385" s="48" customFormat="1" x14ac:dyDescent="0.2">
      <c r="B8629" s="45"/>
      <c r="C8629" s="45"/>
      <c r="D8629" s="234"/>
      <c r="AM8629" s="47"/>
      <c r="NJ8629" s="45"/>
      <c r="NK8629" s="45"/>
      <c r="NL8629" s="45"/>
      <c r="NM8629" s="45"/>
      <c r="NN8629" s="45"/>
      <c r="NO8629" s="45"/>
      <c r="NP8629" s="45"/>
      <c r="NQ8629" s="45"/>
      <c r="NR8629" s="45"/>
      <c r="NS8629" s="45"/>
      <c r="NT8629" s="45"/>
      <c r="NU8629" s="45"/>
    </row>
    <row r="8630" spans="2:385" s="48" customFormat="1" x14ac:dyDescent="0.2">
      <c r="B8630" s="45"/>
      <c r="C8630" s="45"/>
      <c r="D8630" s="234"/>
      <c r="AM8630" s="47"/>
      <c r="NJ8630" s="45"/>
      <c r="NK8630" s="45"/>
      <c r="NL8630" s="45"/>
      <c r="NM8630" s="45"/>
      <c r="NN8630" s="45"/>
      <c r="NO8630" s="45"/>
      <c r="NP8630" s="45"/>
      <c r="NQ8630" s="45"/>
      <c r="NR8630" s="45"/>
      <c r="NS8630" s="45"/>
      <c r="NT8630" s="45"/>
      <c r="NU8630" s="45"/>
    </row>
    <row r="8631" spans="2:385" s="48" customFormat="1" x14ac:dyDescent="0.2">
      <c r="B8631" s="45"/>
      <c r="C8631" s="45"/>
      <c r="D8631" s="234"/>
      <c r="AM8631" s="47"/>
      <c r="NJ8631" s="45"/>
      <c r="NK8631" s="45"/>
      <c r="NL8631" s="45"/>
      <c r="NM8631" s="45"/>
      <c r="NN8631" s="45"/>
      <c r="NO8631" s="45"/>
      <c r="NP8631" s="45"/>
      <c r="NQ8631" s="45"/>
      <c r="NR8631" s="45"/>
      <c r="NS8631" s="45"/>
      <c r="NT8631" s="45"/>
      <c r="NU8631" s="45"/>
    </row>
    <row r="8632" spans="2:385" s="48" customFormat="1" x14ac:dyDescent="0.2">
      <c r="B8632" s="45"/>
      <c r="C8632" s="45"/>
      <c r="D8632" s="234"/>
      <c r="AM8632" s="47"/>
      <c r="NJ8632" s="45"/>
      <c r="NK8632" s="45"/>
      <c r="NL8632" s="45"/>
      <c r="NM8632" s="45"/>
      <c r="NN8632" s="45"/>
      <c r="NO8632" s="45"/>
      <c r="NP8632" s="45"/>
      <c r="NQ8632" s="45"/>
      <c r="NR8632" s="45"/>
      <c r="NS8632" s="45"/>
      <c r="NT8632" s="45"/>
      <c r="NU8632" s="45"/>
    </row>
    <row r="8633" spans="2:385" s="48" customFormat="1" x14ac:dyDescent="0.2">
      <c r="B8633" s="45"/>
      <c r="C8633" s="45"/>
      <c r="D8633" s="234"/>
      <c r="AM8633" s="47"/>
      <c r="NJ8633" s="45"/>
      <c r="NK8633" s="45"/>
      <c r="NL8633" s="45"/>
      <c r="NM8633" s="45"/>
      <c r="NN8633" s="45"/>
      <c r="NO8633" s="45"/>
      <c r="NP8633" s="45"/>
      <c r="NQ8633" s="45"/>
      <c r="NR8633" s="45"/>
      <c r="NS8633" s="45"/>
      <c r="NT8633" s="45"/>
      <c r="NU8633" s="45"/>
    </row>
    <row r="8634" spans="2:385" s="48" customFormat="1" x14ac:dyDescent="0.2">
      <c r="B8634" s="45"/>
      <c r="C8634" s="45"/>
      <c r="D8634" s="234"/>
      <c r="AM8634" s="47"/>
      <c r="NJ8634" s="45"/>
      <c r="NK8634" s="45"/>
      <c r="NL8634" s="45"/>
      <c r="NM8634" s="45"/>
      <c r="NN8634" s="45"/>
      <c r="NO8634" s="45"/>
      <c r="NP8634" s="45"/>
      <c r="NQ8634" s="45"/>
      <c r="NR8634" s="45"/>
      <c r="NS8634" s="45"/>
      <c r="NT8634" s="45"/>
      <c r="NU8634" s="45"/>
    </row>
    <row r="8635" spans="2:385" s="48" customFormat="1" x14ac:dyDescent="0.2">
      <c r="B8635" s="45"/>
      <c r="C8635" s="45"/>
      <c r="D8635" s="234"/>
      <c r="AM8635" s="47"/>
      <c r="NJ8635" s="45"/>
      <c r="NK8635" s="45"/>
      <c r="NL8635" s="45"/>
      <c r="NM8635" s="45"/>
      <c r="NN8635" s="45"/>
      <c r="NO8635" s="45"/>
      <c r="NP8635" s="45"/>
      <c r="NQ8635" s="45"/>
      <c r="NR8635" s="45"/>
      <c r="NS8635" s="45"/>
      <c r="NT8635" s="45"/>
      <c r="NU8635" s="45"/>
    </row>
    <row r="8636" spans="2:385" s="48" customFormat="1" x14ac:dyDescent="0.2">
      <c r="B8636" s="45"/>
      <c r="C8636" s="45"/>
      <c r="D8636" s="234"/>
      <c r="AM8636" s="47"/>
      <c r="NJ8636" s="45"/>
      <c r="NK8636" s="45"/>
      <c r="NL8636" s="45"/>
      <c r="NM8636" s="45"/>
      <c r="NN8636" s="45"/>
      <c r="NO8636" s="45"/>
      <c r="NP8636" s="45"/>
      <c r="NQ8636" s="45"/>
      <c r="NR8636" s="45"/>
      <c r="NS8636" s="45"/>
      <c r="NT8636" s="45"/>
      <c r="NU8636" s="45"/>
    </row>
    <row r="8637" spans="2:385" s="48" customFormat="1" x14ac:dyDescent="0.2">
      <c r="B8637" s="45"/>
      <c r="C8637" s="45"/>
      <c r="D8637" s="234"/>
      <c r="AM8637" s="47"/>
      <c r="NJ8637" s="45"/>
      <c r="NK8637" s="45"/>
      <c r="NL8637" s="45"/>
      <c r="NM8637" s="45"/>
      <c r="NN8637" s="45"/>
      <c r="NO8637" s="45"/>
      <c r="NP8637" s="45"/>
      <c r="NQ8637" s="45"/>
      <c r="NR8637" s="45"/>
      <c r="NS8637" s="45"/>
      <c r="NT8637" s="45"/>
      <c r="NU8637" s="45"/>
    </row>
    <row r="8638" spans="2:385" s="48" customFormat="1" x14ac:dyDescent="0.2">
      <c r="B8638" s="45"/>
      <c r="C8638" s="45"/>
      <c r="D8638" s="234"/>
      <c r="AM8638" s="47"/>
      <c r="NJ8638" s="45"/>
      <c r="NK8638" s="45"/>
      <c r="NL8638" s="45"/>
      <c r="NM8638" s="45"/>
      <c r="NN8638" s="45"/>
      <c r="NO8638" s="45"/>
      <c r="NP8638" s="45"/>
      <c r="NQ8638" s="45"/>
      <c r="NR8638" s="45"/>
      <c r="NS8638" s="45"/>
      <c r="NT8638" s="45"/>
      <c r="NU8638" s="45"/>
    </row>
    <row r="8639" spans="2:385" s="48" customFormat="1" x14ac:dyDescent="0.2">
      <c r="B8639" s="45"/>
      <c r="C8639" s="45"/>
      <c r="D8639" s="234"/>
      <c r="AM8639" s="47"/>
      <c r="NJ8639" s="45"/>
      <c r="NK8639" s="45"/>
      <c r="NL8639" s="45"/>
      <c r="NM8639" s="45"/>
      <c r="NN8639" s="45"/>
      <c r="NO8639" s="45"/>
      <c r="NP8639" s="45"/>
      <c r="NQ8639" s="45"/>
      <c r="NR8639" s="45"/>
      <c r="NS8639" s="45"/>
      <c r="NT8639" s="45"/>
      <c r="NU8639" s="45"/>
    </row>
    <row r="8640" spans="2:385" s="48" customFormat="1" x14ac:dyDescent="0.2">
      <c r="B8640" s="45"/>
      <c r="C8640" s="45"/>
      <c r="D8640" s="234"/>
      <c r="AM8640" s="47"/>
      <c r="NJ8640" s="45"/>
      <c r="NK8640" s="45"/>
      <c r="NL8640" s="45"/>
      <c r="NM8640" s="45"/>
      <c r="NN8640" s="45"/>
      <c r="NO8640" s="45"/>
      <c r="NP8640" s="45"/>
      <c r="NQ8640" s="45"/>
      <c r="NR8640" s="45"/>
      <c r="NS8640" s="45"/>
      <c r="NT8640" s="45"/>
      <c r="NU8640" s="45"/>
    </row>
    <row r="8641" spans="2:385" s="48" customFormat="1" x14ac:dyDescent="0.2">
      <c r="B8641" s="45"/>
      <c r="C8641" s="45"/>
      <c r="D8641" s="234"/>
      <c r="AM8641" s="47"/>
      <c r="NJ8641" s="45"/>
      <c r="NK8641" s="45"/>
      <c r="NL8641" s="45"/>
      <c r="NM8641" s="45"/>
      <c r="NN8641" s="45"/>
      <c r="NO8641" s="45"/>
      <c r="NP8641" s="45"/>
      <c r="NQ8641" s="45"/>
      <c r="NR8641" s="45"/>
      <c r="NS8641" s="45"/>
      <c r="NT8641" s="45"/>
      <c r="NU8641" s="45"/>
    </row>
    <row r="8642" spans="2:385" s="48" customFormat="1" x14ac:dyDescent="0.2">
      <c r="B8642" s="45"/>
      <c r="C8642" s="45"/>
      <c r="D8642" s="234"/>
      <c r="AM8642" s="47"/>
      <c r="NJ8642" s="45"/>
      <c r="NK8642" s="45"/>
      <c r="NL8642" s="45"/>
      <c r="NM8642" s="45"/>
      <c r="NN8642" s="45"/>
      <c r="NO8642" s="45"/>
      <c r="NP8642" s="45"/>
      <c r="NQ8642" s="45"/>
      <c r="NR8642" s="45"/>
      <c r="NS8642" s="45"/>
      <c r="NT8642" s="45"/>
      <c r="NU8642" s="45"/>
    </row>
    <row r="8643" spans="2:385" s="48" customFormat="1" x14ac:dyDescent="0.2">
      <c r="B8643" s="45"/>
      <c r="C8643" s="45"/>
      <c r="D8643" s="234"/>
      <c r="AM8643" s="47"/>
      <c r="NJ8643" s="45"/>
      <c r="NK8643" s="45"/>
      <c r="NL8643" s="45"/>
      <c r="NM8643" s="45"/>
      <c r="NN8643" s="45"/>
      <c r="NO8643" s="45"/>
      <c r="NP8643" s="45"/>
      <c r="NQ8643" s="45"/>
      <c r="NR8643" s="45"/>
      <c r="NS8643" s="45"/>
      <c r="NT8643" s="45"/>
      <c r="NU8643" s="45"/>
    </row>
    <row r="8644" spans="2:385" s="48" customFormat="1" x14ac:dyDescent="0.2">
      <c r="B8644" s="45"/>
      <c r="C8644" s="45"/>
      <c r="D8644" s="234"/>
      <c r="AM8644" s="47"/>
      <c r="NJ8644" s="45"/>
      <c r="NK8644" s="45"/>
      <c r="NL8644" s="45"/>
      <c r="NM8644" s="45"/>
      <c r="NN8644" s="45"/>
      <c r="NO8644" s="45"/>
      <c r="NP8644" s="45"/>
      <c r="NQ8644" s="45"/>
      <c r="NR8644" s="45"/>
      <c r="NS8644" s="45"/>
      <c r="NT8644" s="45"/>
      <c r="NU8644" s="45"/>
    </row>
    <row r="8645" spans="2:385" s="48" customFormat="1" x14ac:dyDescent="0.2">
      <c r="B8645" s="45"/>
      <c r="C8645" s="45"/>
      <c r="D8645" s="234"/>
      <c r="AM8645" s="47"/>
      <c r="NJ8645" s="45"/>
      <c r="NK8645" s="45"/>
      <c r="NL8645" s="45"/>
      <c r="NM8645" s="45"/>
      <c r="NN8645" s="45"/>
      <c r="NO8645" s="45"/>
      <c r="NP8645" s="45"/>
      <c r="NQ8645" s="45"/>
      <c r="NR8645" s="45"/>
      <c r="NS8645" s="45"/>
      <c r="NT8645" s="45"/>
      <c r="NU8645" s="45"/>
    </row>
    <row r="8646" spans="2:385" s="48" customFormat="1" x14ac:dyDescent="0.2">
      <c r="B8646" s="45"/>
      <c r="C8646" s="45"/>
      <c r="D8646" s="234"/>
      <c r="AM8646" s="47"/>
      <c r="NJ8646" s="45"/>
      <c r="NK8646" s="45"/>
      <c r="NL8646" s="45"/>
      <c r="NM8646" s="45"/>
      <c r="NN8646" s="45"/>
      <c r="NO8646" s="45"/>
      <c r="NP8646" s="45"/>
      <c r="NQ8646" s="45"/>
      <c r="NR8646" s="45"/>
      <c r="NS8646" s="45"/>
      <c r="NT8646" s="45"/>
      <c r="NU8646" s="45"/>
    </row>
    <row r="8647" spans="2:385" s="48" customFormat="1" x14ac:dyDescent="0.2">
      <c r="B8647" s="45"/>
      <c r="C8647" s="45"/>
      <c r="D8647" s="234"/>
      <c r="AM8647" s="47"/>
      <c r="NJ8647" s="45"/>
      <c r="NK8647" s="45"/>
      <c r="NL8647" s="45"/>
      <c r="NM8647" s="45"/>
      <c r="NN8647" s="45"/>
      <c r="NO8647" s="45"/>
      <c r="NP8647" s="45"/>
      <c r="NQ8647" s="45"/>
      <c r="NR8647" s="45"/>
      <c r="NS8647" s="45"/>
      <c r="NT8647" s="45"/>
      <c r="NU8647" s="45"/>
    </row>
    <row r="8648" spans="2:385" s="48" customFormat="1" x14ac:dyDescent="0.2">
      <c r="B8648" s="45"/>
      <c r="C8648" s="45"/>
      <c r="D8648" s="234"/>
      <c r="AM8648" s="47"/>
      <c r="NJ8648" s="45"/>
      <c r="NK8648" s="45"/>
      <c r="NL8648" s="45"/>
      <c r="NM8648" s="45"/>
      <c r="NN8648" s="45"/>
      <c r="NO8648" s="45"/>
      <c r="NP8648" s="45"/>
      <c r="NQ8648" s="45"/>
      <c r="NR8648" s="45"/>
      <c r="NS8648" s="45"/>
      <c r="NT8648" s="45"/>
      <c r="NU8648" s="45"/>
    </row>
    <row r="8649" spans="2:385" s="48" customFormat="1" x14ac:dyDescent="0.2">
      <c r="B8649" s="45"/>
      <c r="C8649" s="45"/>
      <c r="D8649" s="234"/>
      <c r="AM8649" s="47"/>
      <c r="NJ8649" s="45"/>
      <c r="NK8649" s="45"/>
      <c r="NL8649" s="45"/>
      <c r="NM8649" s="45"/>
      <c r="NN8649" s="45"/>
      <c r="NO8649" s="45"/>
      <c r="NP8649" s="45"/>
      <c r="NQ8649" s="45"/>
      <c r="NR8649" s="45"/>
      <c r="NS8649" s="45"/>
      <c r="NT8649" s="45"/>
      <c r="NU8649" s="45"/>
    </row>
    <row r="8650" spans="2:385" s="48" customFormat="1" x14ac:dyDescent="0.2">
      <c r="B8650" s="45"/>
      <c r="C8650" s="45"/>
      <c r="D8650" s="234"/>
      <c r="AM8650" s="47"/>
      <c r="NJ8650" s="45"/>
      <c r="NK8650" s="45"/>
      <c r="NL8650" s="45"/>
      <c r="NM8650" s="45"/>
      <c r="NN8650" s="45"/>
      <c r="NO8650" s="45"/>
      <c r="NP8650" s="45"/>
      <c r="NQ8650" s="45"/>
      <c r="NR8650" s="45"/>
      <c r="NS8650" s="45"/>
      <c r="NT8650" s="45"/>
      <c r="NU8650" s="45"/>
    </row>
    <row r="8651" spans="2:385" s="48" customFormat="1" x14ac:dyDescent="0.2">
      <c r="B8651" s="45"/>
      <c r="C8651" s="45"/>
      <c r="D8651" s="234"/>
      <c r="AM8651" s="47"/>
      <c r="NJ8651" s="45"/>
      <c r="NK8651" s="45"/>
      <c r="NL8651" s="45"/>
      <c r="NM8651" s="45"/>
      <c r="NN8651" s="45"/>
      <c r="NO8651" s="45"/>
      <c r="NP8651" s="45"/>
      <c r="NQ8651" s="45"/>
      <c r="NR8651" s="45"/>
      <c r="NS8651" s="45"/>
      <c r="NT8651" s="45"/>
      <c r="NU8651" s="45"/>
    </row>
    <row r="8652" spans="2:385" s="48" customFormat="1" x14ac:dyDescent="0.2">
      <c r="B8652" s="45"/>
      <c r="C8652" s="45"/>
      <c r="D8652" s="234"/>
      <c r="AM8652" s="47"/>
      <c r="NJ8652" s="45"/>
      <c r="NK8652" s="45"/>
      <c r="NL8652" s="45"/>
      <c r="NM8652" s="45"/>
      <c r="NN8652" s="45"/>
      <c r="NO8652" s="45"/>
      <c r="NP8652" s="45"/>
      <c r="NQ8652" s="45"/>
      <c r="NR8652" s="45"/>
      <c r="NS8652" s="45"/>
      <c r="NT8652" s="45"/>
      <c r="NU8652" s="45"/>
    </row>
    <row r="8653" spans="2:385" s="48" customFormat="1" x14ac:dyDescent="0.2">
      <c r="B8653" s="45"/>
      <c r="C8653" s="45"/>
      <c r="D8653" s="234"/>
      <c r="AM8653" s="47"/>
      <c r="NJ8653" s="45"/>
      <c r="NK8653" s="45"/>
      <c r="NL8653" s="45"/>
      <c r="NM8653" s="45"/>
      <c r="NN8653" s="45"/>
      <c r="NO8653" s="45"/>
      <c r="NP8653" s="45"/>
      <c r="NQ8653" s="45"/>
      <c r="NR8653" s="45"/>
      <c r="NS8653" s="45"/>
      <c r="NT8653" s="45"/>
      <c r="NU8653" s="45"/>
    </row>
    <row r="8654" spans="2:385" s="48" customFormat="1" x14ac:dyDescent="0.2">
      <c r="B8654" s="45"/>
      <c r="C8654" s="45"/>
      <c r="D8654" s="234"/>
      <c r="AM8654" s="47"/>
      <c r="NJ8654" s="45"/>
      <c r="NK8654" s="45"/>
      <c r="NL8654" s="45"/>
      <c r="NM8654" s="45"/>
      <c r="NN8654" s="45"/>
      <c r="NO8654" s="45"/>
      <c r="NP8654" s="45"/>
      <c r="NQ8654" s="45"/>
      <c r="NR8654" s="45"/>
      <c r="NS8654" s="45"/>
      <c r="NT8654" s="45"/>
      <c r="NU8654" s="45"/>
    </row>
    <row r="8655" spans="2:385" s="48" customFormat="1" x14ac:dyDescent="0.2">
      <c r="B8655" s="45"/>
      <c r="C8655" s="45"/>
      <c r="D8655" s="234"/>
      <c r="AM8655" s="47"/>
      <c r="NJ8655" s="45"/>
      <c r="NK8655" s="45"/>
      <c r="NL8655" s="45"/>
      <c r="NM8655" s="45"/>
      <c r="NN8655" s="45"/>
      <c r="NO8655" s="45"/>
      <c r="NP8655" s="45"/>
      <c r="NQ8655" s="45"/>
      <c r="NR8655" s="45"/>
      <c r="NS8655" s="45"/>
      <c r="NT8655" s="45"/>
      <c r="NU8655" s="45"/>
    </row>
    <row r="8656" spans="2:385" s="48" customFormat="1" x14ac:dyDescent="0.2">
      <c r="B8656" s="45"/>
      <c r="C8656" s="45"/>
      <c r="D8656" s="234"/>
      <c r="AM8656" s="47"/>
      <c r="NJ8656" s="45"/>
      <c r="NK8656" s="45"/>
      <c r="NL8656" s="45"/>
      <c r="NM8656" s="45"/>
      <c r="NN8656" s="45"/>
      <c r="NO8656" s="45"/>
      <c r="NP8656" s="45"/>
      <c r="NQ8656" s="45"/>
      <c r="NR8656" s="45"/>
      <c r="NS8656" s="45"/>
      <c r="NT8656" s="45"/>
      <c r="NU8656" s="45"/>
    </row>
    <row r="8657" spans="2:385" s="48" customFormat="1" x14ac:dyDescent="0.2">
      <c r="B8657" s="45"/>
      <c r="C8657" s="45"/>
      <c r="D8657" s="234"/>
      <c r="AM8657" s="47"/>
      <c r="NJ8657" s="45"/>
      <c r="NK8657" s="45"/>
      <c r="NL8657" s="45"/>
      <c r="NM8657" s="45"/>
      <c r="NN8657" s="45"/>
      <c r="NO8657" s="45"/>
      <c r="NP8657" s="45"/>
      <c r="NQ8657" s="45"/>
      <c r="NR8657" s="45"/>
      <c r="NS8657" s="45"/>
      <c r="NT8657" s="45"/>
      <c r="NU8657" s="45"/>
    </row>
    <row r="8658" spans="2:385" s="48" customFormat="1" x14ac:dyDescent="0.2">
      <c r="B8658" s="45"/>
      <c r="C8658" s="45"/>
      <c r="D8658" s="234"/>
      <c r="AM8658" s="47"/>
      <c r="NJ8658" s="45"/>
      <c r="NK8658" s="45"/>
      <c r="NL8658" s="45"/>
      <c r="NM8658" s="45"/>
      <c r="NN8658" s="45"/>
      <c r="NO8658" s="45"/>
      <c r="NP8658" s="45"/>
      <c r="NQ8658" s="45"/>
      <c r="NR8658" s="45"/>
      <c r="NS8658" s="45"/>
      <c r="NT8658" s="45"/>
      <c r="NU8658" s="45"/>
    </row>
    <row r="8659" spans="2:385" s="48" customFormat="1" x14ac:dyDescent="0.2">
      <c r="B8659" s="45"/>
      <c r="C8659" s="45"/>
      <c r="D8659" s="234"/>
      <c r="AM8659" s="47"/>
      <c r="NJ8659" s="45"/>
      <c r="NK8659" s="45"/>
      <c r="NL8659" s="45"/>
      <c r="NM8659" s="45"/>
      <c r="NN8659" s="45"/>
      <c r="NO8659" s="45"/>
      <c r="NP8659" s="45"/>
      <c r="NQ8659" s="45"/>
      <c r="NR8659" s="45"/>
      <c r="NS8659" s="45"/>
      <c r="NT8659" s="45"/>
      <c r="NU8659" s="45"/>
    </row>
    <row r="8660" spans="2:385" s="48" customFormat="1" x14ac:dyDescent="0.2">
      <c r="B8660" s="45"/>
      <c r="C8660" s="45"/>
      <c r="D8660" s="234"/>
      <c r="AM8660" s="47"/>
      <c r="NJ8660" s="45"/>
      <c r="NK8660" s="45"/>
      <c r="NL8660" s="45"/>
      <c r="NM8660" s="45"/>
      <c r="NN8660" s="45"/>
      <c r="NO8660" s="45"/>
      <c r="NP8660" s="45"/>
      <c r="NQ8660" s="45"/>
      <c r="NR8660" s="45"/>
      <c r="NS8660" s="45"/>
      <c r="NT8660" s="45"/>
      <c r="NU8660" s="45"/>
    </row>
    <row r="8661" spans="2:385" s="48" customFormat="1" x14ac:dyDescent="0.2">
      <c r="B8661" s="45"/>
      <c r="C8661" s="45"/>
      <c r="D8661" s="234"/>
      <c r="AM8661" s="47"/>
      <c r="NJ8661" s="45"/>
      <c r="NK8661" s="45"/>
      <c r="NL8661" s="45"/>
      <c r="NM8661" s="45"/>
      <c r="NN8661" s="45"/>
      <c r="NO8661" s="45"/>
      <c r="NP8661" s="45"/>
      <c r="NQ8661" s="45"/>
      <c r="NR8661" s="45"/>
      <c r="NS8661" s="45"/>
      <c r="NT8661" s="45"/>
      <c r="NU8661" s="45"/>
    </row>
    <row r="8662" spans="2:385" s="48" customFormat="1" x14ac:dyDescent="0.2">
      <c r="B8662" s="45"/>
      <c r="C8662" s="45"/>
      <c r="D8662" s="234"/>
      <c r="AM8662" s="47"/>
      <c r="NJ8662" s="45"/>
      <c r="NK8662" s="45"/>
      <c r="NL8662" s="45"/>
      <c r="NM8662" s="45"/>
      <c r="NN8662" s="45"/>
      <c r="NO8662" s="45"/>
      <c r="NP8662" s="45"/>
      <c r="NQ8662" s="45"/>
      <c r="NR8662" s="45"/>
      <c r="NS8662" s="45"/>
      <c r="NT8662" s="45"/>
      <c r="NU8662" s="45"/>
    </row>
    <row r="8663" spans="2:385" s="48" customFormat="1" x14ac:dyDescent="0.2">
      <c r="B8663" s="45"/>
      <c r="C8663" s="45"/>
      <c r="D8663" s="234"/>
      <c r="AM8663" s="47"/>
      <c r="NJ8663" s="45"/>
      <c r="NK8663" s="45"/>
      <c r="NL8663" s="45"/>
      <c r="NM8663" s="45"/>
      <c r="NN8663" s="45"/>
      <c r="NO8663" s="45"/>
      <c r="NP8663" s="45"/>
      <c r="NQ8663" s="45"/>
      <c r="NR8663" s="45"/>
      <c r="NS8663" s="45"/>
      <c r="NT8663" s="45"/>
      <c r="NU8663" s="45"/>
    </row>
    <row r="8664" spans="2:385" s="48" customFormat="1" x14ac:dyDescent="0.2">
      <c r="B8664" s="45"/>
      <c r="C8664" s="45"/>
      <c r="D8664" s="234"/>
      <c r="AM8664" s="47"/>
      <c r="NJ8664" s="45"/>
      <c r="NK8664" s="45"/>
      <c r="NL8664" s="45"/>
      <c r="NM8664" s="45"/>
      <c r="NN8664" s="45"/>
      <c r="NO8664" s="45"/>
      <c r="NP8664" s="45"/>
      <c r="NQ8664" s="45"/>
      <c r="NR8664" s="45"/>
      <c r="NS8664" s="45"/>
      <c r="NT8664" s="45"/>
      <c r="NU8664" s="45"/>
    </row>
    <row r="8665" spans="2:385" s="48" customFormat="1" x14ac:dyDescent="0.2">
      <c r="B8665" s="45"/>
      <c r="C8665" s="45"/>
      <c r="D8665" s="234"/>
      <c r="AM8665" s="47"/>
      <c r="NJ8665" s="45"/>
      <c r="NK8665" s="45"/>
      <c r="NL8665" s="45"/>
      <c r="NM8665" s="45"/>
      <c r="NN8665" s="45"/>
      <c r="NO8665" s="45"/>
      <c r="NP8665" s="45"/>
      <c r="NQ8665" s="45"/>
      <c r="NR8665" s="45"/>
      <c r="NS8665" s="45"/>
      <c r="NT8665" s="45"/>
      <c r="NU8665" s="45"/>
    </row>
    <row r="8666" spans="2:385" s="48" customFormat="1" x14ac:dyDescent="0.2">
      <c r="B8666" s="45"/>
      <c r="C8666" s="45"/>
      <c r="D8666" s="234"/>
      <c r="AM8666" s="47"/>
      <c r="NJ8666" s="45"/>
      <c r="NK8666" s="45"/>
      <c r="NL8666" s="45"/>
      <c r="NM8666" s="45"/>
      <c r="NN8666" s="45"/>
      <c r="NO8666" s="45"/>
      <c r="NP8666" s="45"/>
      <c r="NQ8666" s="45"/>
      <c r="NR8666" s="45"/>
      <c r="NS8666" s="45"/>
      <c r="NT8666" s="45"/>
      <c r="NU8666" s="45"/>
    </row>
    <row r="8667" spans="2:385" s="48" customFormat="1" x14ac:dyDescent="0.2">
      <c r="B8667" s="45"/>
      <c r="C8667" s="45"/>
      <c r="D8667" s="234"/>
      <c r="AM8667" s="47"/>
      <c r="NJ8667" s="45"/>
      <c r="NK8667" s="45"/>
      <c r="NL8667" s="45"/>
      <c r="NM8667" s="45"/>
      <c r="NN8667" s="45"/>
      <c r="NO8667" s="45"/>
      <c r="NP8667" s="45"/>
      <c r="NQ8667" s="45"/>
      <c r="NR8667" s="45"/>
      <c r="NS8667" s="45"/>
      <c r="NT8667" s="45"/>
      <c r="NU8667" s="45"/>
    </row>
    <row r="8668" spans="2:385" s="48" customFormat="1" x14ac:dyDescent="0.2">
      <c r="B8668" s="45"/>
      <c r="C8668" s="45"/>
      <c r="D8668" s="234"/>
      <c r="AM8668" s="47"/>
      <c r="NJ8668" s="45"/>
      <c r="NK8668" s="45"/>
      <c r="NL8668" s="45"/>
      <c r="NM8668" s="45"/>
      <c r="NN8668" s="45"/>
      <c r="NO8668" s="45"/>
      <c r="NP8668" s="45"/>
      <c r="NQ8668" s="45"/>
      <c r="NR8668" s="45"/>
      <c r="NS8668" s="45"/>
      <c r="NT8668" s="45"/>
      <c r="NU8668" s="45"/>
    </row>
    <row r="8669" spans="2:385" s="48" customFormat="1" x14ac:dyDescent="0.2">
      <c r="B8669" s="45"/>
      <c r="C8669" s="45"/>
      <c r="D8669" s="234"/>
      <c r="AM8669" s="47"/>
      <c r="NJ8669" s="45"/>
      <c r="NK8669" s="45"/>
      <c r="NL8669" s="45"/>
      <c r="NM8669" s="45"/>
      <c r="NN8669" s="45"/>
      <c r="NO8669" s="45"/>
      <c r="NP8669" s="45"/>
      <c r="NQ8669" s="45"/>
      <c r="NR8669" s="45"/>
      <c r="NS8669" s="45"/>
      <c r="NT8669" s="45"/>
      <c r="NU8669" s="45"/>
    </row>
    <row r="8670" spans="2:385" s="48" customFormat="1" x14ac:dyDescent="0.2">
      <c r="B8670" s="45"/>
      <c r="C8670" s="45"/>
      <c r="D8670" s="234"/>
      <c r="AM8670" s="47"/>
      <c r="NJ8670" s="45"/>
      <c r="NK8670" s="45"/>
      <c r="NL8670" s="45"/>
      <c r="NM8670" s="45"/>
      <c r="NN8670" s="45"/>
      <c r="NO8670" s="45"/>
      <c r="NP8670" s="45"/>
      <c r="NQ8670" s="45"/>
      <c r="NR8670" s="45"/>
      <c r="NS8670" s="45"/>
      <c r="NT8670" s="45"/>
      <c r="NU8670" s="45"/>
    </row>
    <row r="8671" spans="2:385" s="48" customFormat="1" x14ac:dyDescent="0.2">
      <c r="B8671" s="45"/>
      <c r="C8671" s="45"/>
      <c r="D8671" s="234"/>
      <c r="AM8671" s="47"/>
      <c r="NJ8671" s="45"/>
      <c r="NK8671" s="45"/>
      <c r="NL8671" s="45"/>
      <c r="NM8671" s="45"/>
      <c r="NN8671" s="45"/>
      <c r="NO8671" s="45"/>
      <c r="NP8671" s="45"/>
      <c r="NQ8671" s="45"/>
      <c r="NR8671" s="45"/>
      <c r="NS8671" s="45"/>
      <c r="NT8671" s="45"/>
      <c r="NU8671" s="45"/>
    </row>
    <row r="8672" spans="2:385" s="48" customFormat="1" x14ac:dyDescent="0.2">
      <c r="B8672" s="45"/>
      <c r="C8672" s="45"/>
      <c r="D8672" s="234"/>
      <c r="AM8672" s="47"/>
      <c r="NJ8672" s="45"/>
      <c r="NK8672" s="45"/>
      <c r="NL8672" s="45"/>
      <c r="NM8672" s="45"/>
      <c r="NN8672" s="45"/>
      <c r="NO8672" s="45"/>
      <c r="NP8672" s="45"/>
      <c r="NQ8672" s="45"/>
      <c r="NR8672" s="45"/>
      <c r="NS8672" s="45"/>
      <c r="NT8672" s="45"/>
      <c r="NU8672" s="45"/>
    </row>
    <row r="8673" spans="2:385" s="48" customFormat="1" x14ac:dyDescent="0.2">
      <c r="B8673" s="45"/>
      <c r="C8673" s="45"/>
      <c r="D8673" s="234"/>
      <c r="AM8673" s="47"/>
      <c r="NJ8673" s="45"/>
      <c r="NK8673" s="45"/>
      <c r="NL8673" s="45"/>
      <c r="NM8673" s="45"/>
      <c r="NN8673" s="45"/>
      <c r="NO8673" s="45"/>
      <c r="NP8673" s="45"/>
      <c r="NQ8673" s="45"/>
      <c r="NR8673" s="45"/>
      <c r="NS8673" s="45"/>
      <c r="NT8673" s="45"/>
      <c r="NU8673" s="45"/>
    </row>
    <row r="8674" spans="2:385" s="48" customFormat="1" x14ac:dyDescent="0.2">
      <c r="B8674" s="45"/>
      <c r="C8674" s="45"/>
      <c r="D8674" s="234"/>
      <c r="AM8674" s="47"/>
      <c r="NJ8674" s="45"/>
      <c r="NK8674" s="45"/>
      <c r="NL8674" s="45"/>
      <c r="NM8674" s="45"/>
      <c r="NN8674" s="45"/>
      <c r="NO8674" s="45"/>
      <c r="NP8674" s="45"/>
      <c r="NQ8674" s="45"/>
      <c r="NR8674" s="45"/>
      <c r="NS8674" s="45"/>
      <c r="NT8674" s="45"/>
      <c r="NU8674" s="45"/>
    </row>
    <row r="8675" spans="2:385" s="48" customFormat="1" x14ac:dyDescent="0.2">
      <c r="B8675" s="45"/>
      <c r="C8675" s="45"/>
      <c r="D8675" s="234"/>
      <c r="AM8675" s="47"/>
      <c r="NJ8675" s="45"/>
      <c r="NK8675" s="45"/>
      <c r="NL8675" s="45"/>
      <c r="NM8675" s="45"/>
      <c r="NN8675" s="45"/>
      <c r="NO8675" s="45"/>
      <c r="NP8675" s="45"/>
      <c r="NQ8675" s="45"/>
      <c r="NR8675" s="45"/>
      <c r="NS8675" s="45"/>
      <c r="NT8675" s="45"/>
      <c r="NU8675" s="45"/>
    </row>
    <row r="8676" spans="2:385" s="48" customFormat="1" x14ac:dyDescent="0.2">
      <c r="B8676" s="45"/>
      <c r="C8676" s="45"/>
      <c r="D8676" s="234"/>
      <c r="AM8676" s="47"/>
      <c r="NJ8676" s="45"/>
      <c r="NK8676" s="45"/>
      <c r="NL8676" s="45"/>
      <c r="NM8676" s="45"/>
      <c r="NN8676" s="45"/>
      <c r="NO8676" s="45"/>
      <c r="NP8676" s="45"/>
      <c r="NQ8676" s="45"/>
      <c r="NR8676" s="45"/>
      <c r="NS8676" s="45"/>
      <c r="NT8676" s="45"/>
      <c r="NU8676" s="45"/>
    </row>
    <row r="8677" spans="2:385" s="48" customFormat="1" x14ac:dyDescent="0.2">
      <c r="B8677" s="45"/>
      <c r="C8677" s="45"/>
      <c r="D8677" s="234"/>
      <c r="AM8677" s="47"/>
      <c r="NJ8677" s="45"/>
      <c r="NK8677" s="45"/>
      <c r="NL8677" s="45"/>
      <c r="NM8677" s="45"/>
      <c r="NN8677" s="45"/>
      <c r="NO8677" s="45"/>
      <c r="NP8677" s="45"/>
      <c r="NQ8677" s="45"/>
      <c r="NR8677" s="45"/>
      <c r="NS8677" s="45"/>
      <c r="NT8677" s="45"/>
      <c r="NU8677" s="45"/>
    </row>
    <row r="8678" spans="2:385" s="48" customFormat="1" x14ac:dyDescent="0.2">
      <c r="B8678" s="45"/>
      <c r="C8678" s="45"/>
      <c r="D8678" s="234"/>
      <c r="AM8678" s="47"/>
      <c r="NJ8678" s="45"/>
      <c r="NK8678" s="45"/>
      <c r="NL8678" s="45"/>
      <c r="NM8678" s="45"/>
      <c r="NN8678" s="45"/>
      <c r="NO8678" s="45"/>
      <c r="NP8678" s="45"/>
      <c r="NQ8678" s="45"/>
      <c r="NR8678" s="45"/>
      <c r="NS8678" s="45"/>
      <c r="NT8678" s="45"/>
      <c r="NU8678" s="45"/>
    </row>
    <row r="8679" spans="2:385" s="48" customFormat="1" x14ac:dyDescent="0.2">
      <c r="B8679" s="45"/>
      <c r="C8679" s="45"/>
      <c r="D8679" s="234"/>
      <c r="AM8679" s="47"/>
      <c r="NJ8679" s="45"/>
      <c r="NK8679" s="45"/>
      <c r="NL8679" s="45"/>
      <c r="NM8679" s="45"/>
      <c r="NN8679" s="45"/>
      <c r="NO8679" s="45"/>
      <c r="NP8679" s="45"/>
      <c r="NQ8679" s="45"/>
      <c r="NR8679" s="45"/>
      <c r="NS8679" s="45"/>
      <c r="NT8679" s="45"/>
      <c r="NU8679" s="45"/>
    </row>
    <row r="8680" spans="2:385" s="48" customFormat="1" x14ac:dyDescent="0.2">
      <c r="B8680" s="45"/>
      <c r="C8680" s="45"/>
      <c r="D8680" s="234"/>
      <c r="AM8680" s="47"/>
      <c r="NJ8680" s="45"/>
      <c r="NK8680" s="45"/>
      <c r="NL8680" s="45"/>
      <c r="NM8680" s="45"/>
      <c r="NN8680" s="45"/>
      <c r="NO8680" s="45"/>
      <c r="NP8680" s="45"/>
      <c r="NQ8680" s="45"/>
      <c r="NR8680" s="45"/>
      <c r="NS8680" s="45"/>
      <c r="NT8680" s="45"/>
      <c r="NU8680" s="45"/>
    </row>
    <row r="8681" spans="2:385" s="48" customFormat="1" x14ac:dyDescent="0.2">
      <c r="B8681" s="45"/>
      <c r="C8681" s="45"/>
      <c r="D8681" s="234"/>
      <c r="AM8681" s="47"/>
      <c r="NJ8681" s="45"/>
      <c r="NK8681" s="45"/>
      <c r="NL8681" s="45"/>
      <c r="NM8681" s="45"/>
      <c r="NN8681" s="45"/>
      <c r="NO8681" s="45"/>
      <c r="NP8681" s="45"/>
      <c r="NQ8681" s="45"/>
      <c r="NR8681" s="45"/>
      <c r="NS8681" s="45"/>
      <c r="NT8681" s="45"/>
      <c r="NU8681" s="45"/>
    </row>
    <row r="8682" spans="2:385" s="48" customFormat="1" x14ac:dyDescent="0.2">
      <c r="B8682" s="45"/>
      <c r="C8682" s="45"/>
      <c r="D8682" s="234"/>
      <c r="AM8682" s="47"/>
      <c r="NJ8682" s="45"/>
      <c r="NK8682" s="45"/>
      <c r="NL8682" s="45"/>
      <c r="NM8682" s="45"/>
      <c r="NN8682" s="45"/>
      <c r="NO8682" s="45"/>
      <c r="NP8682" s="45"/>
      <c r="NQ8682" s="45"/>
      <c r="NR8682" s="45"/>
      <c r="NS8682" s="45"/>
      <c r="NT8682" s="45"/>
      <c r="NU8682" s="45"/>
    </row>
    <row r="8683" spans="2:385" s="48" customFormat="1" x14ac:dyDescent="0.2">
      <c r="B8683" s="45"/>
      <c r="C8683" s="45"/>
      <c r="D8683" s="234"/>
      <c r="AM8683" s="47"/>
      <c r="NJ8683" s="45"/>
      <c r="NK8683" s="45"/>
      <c r="NL8683" s="45"/>
      <c r="NM8683" s="45"/>
      <c r="NN8683" s="45"/>
      <c r="NO8683" s="45"/>
      <c r="NP8683" s="45"/>
      <c r="NQ8683" s="45"/>
      <c r="NR8683" s="45"/>
      <c r="NS8683" s="45"/>
      <c r="NT8683" s="45"/>
      <c r="NU8683" s="45"/>
    </row>
    <row r="8684" spans="2:385" s="48" customFormat="1" x14ac:dyDescent="0.2">
      <c r="B8684" s="45"/>
      <c r="C8684" s="45"/>
      <c r="D8684" s="234"/>
      <c r="AM8684" s="47"/>
      <c r="NJ8684" s="45"/>
      <c r="NK8684" s="45"/>
      <c r="NL8684" s="45"/>
      <c r="NM8684" s="45"/>
      <c r="NN8684" s="45"/>
      <c r="NO8684" s="45"/>
      <c r="NP8684" s="45"/>
      <c r="NQ8684" s="45"/>
      <c r="NR8684" s="45"/>
      <c r="NS8684" s="45"/>
      <c r="NT8684" s="45"/>
      <c r="NU8684" s="45"/>
    </row>
    <row r="8685" spans="2:385" s="48" customFormat="1" x14ac:dyDescent="0.2">
      <c r="B8685" s="45"/>
      <c r="C8685" s="45"/>
      <c r="D8685" s="234"/>
      <c r="AM8685" s="47"/>
      <c r="NJ8685" s="45"/>
      <c r="NK8685" s="45"/>
      <c r="NL8685" s="45"/>
      <c r="NM8685" s="45"/>
      <c r="NN8685" s="45"/>
      <c r="NO8685" s="45"/>
      <c r="NP8685" s="45"/>
      <c r="NQ8685" s="45"/>
      <c r="NR8685" s="45"/>
      <c r="NS8685" s="45"/>
      <c r="NT8685" s="45"/>
      <c r="NU8685" s="45"/>
    </row>
    <row r="8686" spans="2:385" s="48" customFormat="1" x14ac:dyDescent="0.2">
      <c r="B8686" s="45"/>
      <c r="C8686" s="45"/>
      <c r="D8686" s="234"/>
      <c r="AM8686" s="47"/>
      <c r="NJ8686" s="45"/>
      <c r="NK8686" s="45"/>
      <c r="NL8686" s="45"/>
      <c r="NM8686" s="45"/>
      <c r="NN8686" s="45"/>
      <c r="NO8686" s="45"/>
      <c r="NP8686" s="45"/>
      <c r="NQ8686" s="45"/>
      <c r="NR8686" s="45"/>
      <c r="NS8686" s="45"/>
      <c r="NT8686" s="45"/>
      <c r="NU8686" s="45"/>
    </row>
    <row r="8687" spans="2:385" s="48" customFormat="1" x14ac:dyDescent="0.2">
      <c r="B8687" s="45"/>
      <c r="C8687" s="45"/>
      <c r="D8687" s="234"/>
      <c r="AM8687" s="47"/>
      <c r="NJ8687" s="45"/>
      <c r="NK8687" s="45"/>
      <c r="NL8687" s="45"/>
      <c r="NM8687" s="45"/>
      <c r="NN8687" s="45"/>
      <c r="NO8687" s="45"/>
      <c r="NP8687" s="45"/>
      <c r="NQ8687" s="45"/>
      <c r="NR8687" s="45"/>
      <c r="NS8687" s="45"/>
      <c r="NT8687" s="45"/>
      <c r="NU8687" s="45"/>
    </row>
    <row r="8688" spans="2:385" s="48" customFormat="1" x14ac:dyDescent="0.2">
      <c r="B8688" s="45"/>
      <c r="C8688" s="45"/>
      <c r="D8688" s="234"/>
      <c r="AM8688" s="47"/>
      <c r="NJ8688" s="45"/>
      <c r="NK8688" s="45"/>
      <c r="NL8688" s="45"/>
      <c r="NM8688" s="45"/>
      <c r="NN8688" s="45"/>
      <c r="NO8688" s="45"/>
      <c r="NP8688" s="45"/>
      <c r="NQ8688" s="45"/>
      <c r="NR8688" s="45"/>
      <c r="NS8688" s="45"/>
      <c r="NT8688" s="45"/>
      <c r="NU8688" s="45"/>
    </row>
    <row r="8689" spans="2:385" s="48" customFormat="1" x14ac:dyDescent="0.2">
      <c r="B8689" s="45"/>
      <c r="C8689" s="45"/>
      <c r="D8689" s="234"/>
      <c r="AM8689" s="47"/>
      <c r="NJ8689" s="45"/>
      <c r="NK8689" s="45"/>
      <c r="NL8689" s="45"/>
      <c r="NM8689" s="45"/>
      <c r="NN8689" s="45"/>
      <c r="NO8689" s="45"/>
      <c r="NP8689" s="45"/>
      <c r="NQ8689" s="45"/>
      <c r="NR8689" s="45"/>
      <c r="NS8689" s="45"/>
      <c r="NT8689" s="45"/>
      <c r="NU8689" s="45"/>
    </row>
    <row r="8690" spans="2:385" s="48" customFormat="1" x14ac:dyDescent="0.2">
      <c r="B8690" s="45"/>
      <c r="C8690" s="45"/>
      <c r="D8690" s="234"/>
      <c r="AM8690" s="47"/>
      <c r="NJ8690" s="45"/>
      <c r="NK8690" s="45"/>
      <c r="NL8690" s="45"/>
      <c r="NM8690" s="45"/>
      <c r="NN8690" s="45"/>
      <c r="NO8690" s="45"/>
      <c r="NP8690" s="45"/>
      <c r="NQ8690" s="45"/>
      <c r="NR8690" s="45"/>
      <c r="NS8690" s="45"/>
      <c r="NT8690" s="45"/>
      <c r="NU8690" s="45"/>
    </row>
    <row r="8691" spans="2:385" s="48" customFormat="1" x14ac:dyDescent="0.2">
      <c r="B8691" s="45"/>
      <c r="C8691" s="45"/>
      <c r="D8691" s="234"/>
      <c r="AM8691" s="47"/>
      <c r="NJ8691" s="45"/>
      <c r="NK8691" s="45"/>
      <c r="NL8691" s="45"/>
      <c r="NM8691" s="45"/>
      <c r="NN8691" s="45"/>
      <c r="NO8691" s="45"/>
      <c r="NP8691" s="45"/>
      <c r="NQ8691" s="45"/>
      <c r="NR8691" s="45"/>
      <c r="NS8691" s="45"/>
      <c r="NT8691" s="45"/>
      <c r="NU8691" s="45"/>
    </row>
    <row r="8692" spans="2:385" s="48" customFormat="1" x14ac:dyDescent="0.2">
      <c r="B8692" s="45"/>
      <c r="C8692" s="45"/>
      <c r="D8692" s="234"/>
      <c r="AM8692" s="47"/>
      <c r="NJ8692" s="45"/>
      <c r="NK8692" s="45"/>
      <c r="NL8692" s="45"/>
      <c r="NM8692" s="45"/>
      <c r="NN8692" s="45"/>
      <c r="NO8692" s="45"/>
      <c r="NP8692" s="45"/>
      <c r="NQ8692" s="45"/>
      <c r="NR8692" s="45"/>
      <c r="NS8692" s="45"/>
      <c r="NT8692" s="45"/>
      <c r="NU8692" s="45"/>
    </row>
    <row r="8693" spans="2:385" s="48" customFormat="1" x14ac:dyDescent="0.2">
      <c r="B8693" s="45"/>
      <c r="C8693" s="45"/>
      <c r="D8693" s="234"/>
      <c r="AM8693" s="47"/>
      <c r="NJ8693" s="45"/>
      <c r="NK8693" s="45"/>
      <c r="NL8693" s="45"/>
      <c r="NM8693" s="45"/>
      <c r="NN8693" s="45"/>
      <c r="NO8693" s="45"/>
      <c r="NP8693" s="45"/>
      <c r="NQ8693" s="45"/>
      <c r="NR8693" s="45"/>
      <c r="NS8693" s="45"/>
      <c r="NT8693" s="45"/>
      <c r="NU8693" s="45"/>
    </row>
    <row r="8694" spans="2:385" s="48" customFormat="1" x14ac:dyDescent="0.2">
      <c r="B8694" s="45"/>
      <c r="C8694" s="45"/>
      <c r="D8694" s="234"/>
      <c r="AM8694" s="47"/>
      <c r="NJ8694" s="45"/>
      <c r="NK8694" s="45"/>
      <c r="NL8694" s="45"/>
      <c r="NM8694" s="45"/>
      <c r="NN8694" s="45"/>
      <c r="NO8694" s="45"/>
      <c r="NP8694" s="45"/>
      <c r="NQ8694" s="45"/>
      <c r="NR8694" s="45"/>
      <c r="NS8694" s="45"/>
      <c r="NT8694" s="45"/>
      <c r="NU8694" s="45"/>
    </row>
    <row r="8695" spans="2:385" s="48" customFormat="1" x14ac:dyDescent="0.2">
      <c r="B8695" s="45"/>
      <c r="C8695" s="45"/>
      <c r="D8695" s="234"/>
      <c r="AM8695" s="47"/>
      <c r="NJ8695" s="45"/>
      <c r="NK8695" s="45"/>
      <c r="NL8695" s="45"/>
      <c r="NM8695" s="45"/>
      <c r="NN8695" s="45"/>
      <c r="NO8695" s="45"/>
      <c r="NP8695" s="45"/>
      <c r="NQ8695" s="45"/>
      <c r="NR8695" s="45"/>
      <c r="NS8695" s="45"/>
      <c r="NT8695" s="45"/>
      <c r="NU8695" s="45"/>
    </row>
    <row r="8696" spans="2:385" s="48" customFormat="1" x14ac:dyDescent="0.2">
      <c r="B8696" s="45"/>
      <c r="C8696" s="45"/>
      <c r="D8696" s="234"/>
      <c r="AM8696" s="47"/>
      <c r="NJ8696" s="45"/>
      <c r="NK8696" s="45"/>
      <c r="NL8696" s="45"/>
      <c r="NM8696" s="45"/>
      <c r="NN8696" s="45"/>
      <c r="NO8696" s="45"/>
      <c r="NP8696" s="45"/>
      <c r="NQ8696" s="45"/>
      <c r="NR8696" s="45"/>
      <c r="NS8696" s="45"/>
      <c r="NT8696" s="45"/>
      <c r="NU8696" s="45"/>
    </row>
    <row r="8697" spans="2:385" s="48" customFormat="1" x14ac:dyDescent="0.2">
      <c r="B8697" s="45"/>
      <c r="C8697" s="45"/>
      <c r="D8697" s="234"/>
      <c r="AM8697" s="47"/>
      <c r="NJ8697" s="45"/>
      <c r="NK8697" s="45"/>
      <c r="NL8697" s="45"/>
      <c r="NM8697" s="45"/>
      <c r="NN8697" s="45"/>
      <c r="NO8697" s="45"/>
      <c r="NP8697" s="45"/>
      <c r="NQ8697" s="45"/>
      <c r="NR8697" s="45"/>
      <c r="NS8697" s="45"/>
      <c r="NT8697" s="45"/>
      <c r="NU8697" s="45"/>
    </row>
    <row r="8698" spans="2:385" s="48" customFormat="1" x14ac:dyDescent="0.2">
      <c r="B8698" s="45"/>
      <c r="C8698" s="45"/>
      <c r="D8698" s="234"/>
      <c r="AM8698" s="47"/>
      <c r="NJ8698" s="45"/>
      <c r="NK8698" s="45"/>
      <c r="NL8698" s="45"/>
      <c r="NM8698" s="45"/>
      <c r="NN8698" s="45"/>
      <c r="NO8698" s="45"/>
      <c r="NP8698" s="45"/>
      <c r="NQ8698" s="45"/>
      <c r="NR8698" s="45"/>
      <c r="NS8698" s="45"/>
      <c r="NT8698" s="45"/>
      <c r="NU8698" s="45"/>
    </row>
    <row r="8699" spans="2:385" s="48" customFormat="1" x14ac:dyDescent="0.2">
      <c r="B8699" s="45"/>
      <c r="C8699" s="45"/>
      <c r="D8699" s="234"/>
      <c r="AM8699" s="47"/>
      <c r="NJ8699" s="45"/>
      <c r="NK8699" s="45"/>
      <c r="NL8699" s="45"/>
      <c r="NM8699" s="45"/>
      <c r="NN8699" s="45"/>
      <c r="NO8699" s="45"/>
      <c r="NP8699" s="45"/>
      <c r="NQ8699" s="45"/>
      <c r="NR8699" s="45"/>
      <c r="NS8699" s="45"/>
      <c r="NT8699" s="45"/>
      <c r="NU8699" s="45"/>
    </row>
    <row r="8700" spans="2:385" s="48" customFormat="1" x14ac:dyDescent="0.2">
      <c r="B8700" s="45"/>
      <c r="C8700" s="45"/>
      <c r="D8700" s="234"/>
      <c r="AM8700" s="47"/>
      <c r="NJ8700" s="45"/>
      <c r="NK8700" s="45"/>
      <c r="NL8700" s="45"/>
      <c r="NM8700" s="45"/>
      <c r="NN8700" s="45"/>
      <c r="NO8700" s="45"/>
      <c r="NP8700" s="45"/>
      <c r="NQ8700" s="45"/>
      <c r="NR8700" s="45"/>
      <c r="NS8700" s="45"/>
      <c r="NT8700" s="45"/>
      <c r="NU8700" s="45"/>
    </row>
    <row r="8701" spans="2:385" s="48" customFormat="1" x14ac:dyDescent="0.2">
      <c r="B8701" s="45"/>
      <c r="C8701" s="45"/>
      <c r="D8701" s="234"/>
      <c r="AM8701" s="47"/>
      <c r="NJ8701" s="45"/>
      <c r="NK8701" s="45"/>
      <c r="NL8701" s="45"/>
      <c r="NM8701" s="45"/>
      <c r="NN8701" s="45"/>
      <c r="NO8701" s="45"/>
      <c r="NP8701" s="45"/>
      <c r="NQ8701" s="45"/>
      <c r="NR8701" s="45"/>
      <c r="NS8701" s="45"/>
      <c r="NT8701" s="45"/>
      <c r="NU8701" s="45"/>
    </row>
    <row r="8702" spans="2:385" s="48" customFormat="1" x14ac:dyDescent="0.2">
      <c r="B8702" s="45"/>
      <c r="C8702" s="45"/>
      <c r="D8702" s="234"/>
      <c r="AM8702" s="47"/>
      <c r="NJ8702" s="45"/>
      <c r="NK8702" s="45"/>
      <c r="NL8702" s="45"/>
      <c r="NM8702" s="45"/>
      <c r="NN8702" s="45"/>
      <c r="NO8702" s="45"/>
      <c r="NP8702" s="45"/>
      <c r="NQ8702" s="45"/>
      <c r="NR8702" s="45"/>
      <c r="NS8702" s="45"/>
      <c r="NT8702" s="45"/>
      <c r="NU8702" s="45"/>
    </row>
    <row r="8703" spans="2:385" s="48" customFormat="1" x14ac:dyDescent="0.2">
      <c r="B8703" s="45"/>
      <c r="C8703" s="45"/>
      <c r="D8703" s="234"/>
      <c r="AM8703" s="47"/>
      <c r="NJ8703" s="45"/>
      <c r="NK8703" s="45"/>
      <c r="NL8703" s="45"/>
      <c r="NM8703" s="45"/>
      <c r="NN8703" s="45"/>
      <c r="NO8703" s="45"/>
      <c r="NP8703" s="45"/>
      <c r="NQ8703" s="45"/>
      <c r="NR8703" s="45"/>
      <c r="NS8703" s="45"/>
      <c r="NT8703" s="45"/>
      <c r="NU8703" s="45"/>
    </row>
    <row r="8704" spans="2:385" s="48" customFormat="1" x14ac:dyDescent="0.2">
      <c r="B8704" s="45"/>
      <c r="C8704" s="45"/>
      <c r="D8704" s="234"/>
      <c r="AM8704" s="47"/>
      <c r="NJ8704" s="45"/>
      <c r="NK8704" s="45"/>
      <c r="NL8704" s="45"/>
      <c r="NM8704" s="45"/>
      <c r="NN8704" s="45"/>
      <c r="NO8704" s="45"/>
      <c r="NP8704" s="45"/>
      <c r="NQ8704" s="45"/>
      <c r="NR8704" s="45"/>
      <c r="NS8704" s="45"/>
      <c r="NT8704" s="45"/>
      <c r="NU8704" s="45"/>
    </row>
    <row r="8705" spans="2:385" s="48" customFormat="1" x14ac:dyDescent="0.2">
      <c r="B8705" s="45"/>
      <c r="C8705" s="45"/>
      <c r="D8705" s="234"/>
      <c r="AM8705" s="47"/>
      <c r="NJ8705" s="45"/>
      <c r="NK8705" s="45"/>
      <c r="NL8705" s="45"/>
      <c r="NM8705" s="45"/>
      <c r="NN8705" s="45"/>
      <c r="NO8705" s="45"/>
      <c r="NP8705" s="45"/>
      <c r="NQ8705" s="45"/>
      <c r="NR8705" s="45"/>
      <c r="NS8705" s="45"/>
      <c r="NT8705" s="45"/>
      <c r="NU8705" s="45"/>
    </row>
    <row r="8706" spans="2:385" s="48" customFormat="1" x14ac:dyDescent="0.2">
      <c r="B8706" s="45"/>
      <c r="C8706" s="45"/>
      <c r="D8706" s="234"/>
      <c r="AM8706" s="47"/>
      <c r="NJ8706" s="45"/>
      <c r="NK8706" s="45"/>
      <c r="NL8706" s="45"/>
      <c r="NM8706" s="45"/>
      <c r="NN8706" s="45"/>
      <c r="NO8706" s="45"/>
      <c r="NP8706" s="45"/>
      <c r="NQ8706" s="45"/>
      <c r="NR8706" s="45"/>
      <c r="NS8706" s="45"/>
      <c r="NT8706" s="45"/>
      <c r="NU8706" s="45"/>
    </row>
    <row r="8707" spans="2:385" s="48" customFormat="1" x14ac:dyDescent="0.2">
      <c r="B8707" s="45"/>
      <c r="C8707" s="45"/>
      <c r="D8707" s="234"/>
      <c r="AM8707" s="47"/>
      <c r="NJ8707" s="45"/>
      <c r="NK8707" s="45"/>
      <c r="NL8707" s="45"/>
      <c r="NM8707" s="45"/>
      <c r="NN8707" s="45"/>
      <c r="NO8707" s="45"/>
      <c r="NP8707" s="45"/>
      <c r="NQ8707" s="45"/>
      <c r="NR8707" s="45"/>
      <c r="NS8707" s="45"/>
      <c r="NT8707" s="45"/>
      <c r="NU8707" s="45"/>
    </row>
    <row r="8708" spans="2:385" s="48" customFormat="1" x14ac:dyDescent="0.2">
      <c r="B8708" s="45"/>
      <c r="C8708" s="45"/>
      <c r="D8708" s="234"/>
      <c r="AM8708" s="47"/>
      <c r="NJ8708" s="45"/>
      <c r="NK8708" s="45"/>
      <c r="NL8708" s="45"/>
      <c r="NM8708" s="45"/>
      <c r="NN8708" s="45"/>
      <c r="NO8708" s="45"/>
      <c r="NP8708" s="45"/>
      <c r="NQ8708" s="45"/>
      <c r="NR8708" s="45"/>
      <c r="NS8708" s="45"/>
      <c r="NT8708" s="45"/>
      <c r="NU8708" s="45"/>
    </row>
    <row r="8709" spans="2:385" s="48" customFormat="1" x14ac:dyDescent="0.2">
      <c r="B8709" s="45"/>
      <c r="C8709" s="45"/>
      <c r="D8709" s="234"/>
      <c r="AM8709" s="47"/>
      <c r="NJ8709" s="45"/>
      <c r="NK8709" s="45"/>
      <c r="NL8709" s="45"/>
      <c r="NM8709" s="45"/>
      <c r="NN8709" s="45"/>
      <c r="NO8709" s="45"/>
      <c r="NP8709" s="45"/>
      <c r="NQ8709" s="45"/>
      <c r="NR8709" s="45"/>
      <c r="NS8709" s="45"/>
      <c r="NT8709" s="45"/>
      <c r="NU8709" s="45"/>
    </row>
    <row r="8710" spans="2:385" s="48" customFormat="1" x14ac:dyDescent="0.2">
      <c r="B8710" s="45"/>
      <c r="C8710" s="45"/>
      <c r="D8710" s="234"/>
      <c r="AM8710" s="47"/>
      <c r="NJ8710" s="45"/>
      <c r="NK8710" s="45"/>
      <c r="NL8710" s="45"/>
      <c r="NM8710" s="45"/>
      <c r="NN8710" s="45"/>
      <c r="NO8710" s="45"/>
      <c r="NP8710" s="45"/>
      <c r="NQ8710" s="45"/>
      <c r="NR8710" s="45"/>
      <c r="NS8710" s="45"/>
      <c r="NT8710" s="45"/>
      <c r="NU8710" s="45"/>
    </row>
    <row r="8711" spans="2:385" s="48" customFormat="1" x14ac:dyDescent="0.2">
      <c r="B8711" s="45"/>
      <c r="C8711" s="45"/>
      <c r="D8711" s="234"/>
      <c r="AM8711" s="47"/>
      <c r="NJ8711" s="45"/>
      <c r="NK8711" s="45"/>
      <c r="NL8711" s="45"/>
      <c r="NM8711" s="45"/>
      <c r="NN8711" s="45"/>
      <c r="NO8711" s="45"/>
      <c r="NP8711" s="45"/>
      <c r="NQ8711" s="45"/>
      <c r="NR8711" s="45"/>
      <c r="NS8711" s="45"/>
      <c r="NT8711" s="45"/>
      <c r="NU8711" s="45"/>
    </row>
    <row r="8712" spans="2:385" s="48" customFormat="1" x14ac:dyDescent="0.2">
      <c r="B8712" s="45"/>
      <c r="C8712" s="45"/>
      <c r="D8712" s="234"/>
      <c r="AM8712" s="47"/>
      <c r="NJ8712" s="45"/>
      <c r="NK8712" s="45"/>
      <c r="NL8712" s="45"/>
      <c r="NM8712" s="45"/>
      <c r="NN8712" s="45"/>
      <c r="NO8712" s="45"/>
      <c r="NP8712" s="45"/>
      <c r="NQ8712" s="45"/>
      <c r="NR8712" s="45"/>
      <c r="NS8712" s="45"/>
      <c r="NT8712" s="45"/>
      <c r="NU8712" s="45"/>
    </row>
    <row r="8713" spans="2:385" s="48" customFormat="1" x14ac:dyDescent="0.2">
      <c r="B8713" s="45"/>
      <c r="C8713" s="45"/>
      <c r="D8713" s="234"/>
      <c r="AM8713" s="47"/>
      <c r="NJ8713" s="45"/>
      <c r="NK8713" s="45"/>
      <c r="NL8713" s="45"/>
      <c r="NM8713" s="45"/>
      <c r="NN8713" s="45"/>
      <c r="NO8713" s="45"/>
      <c r="NP8713" s="45"/>
      <c r="NQ8713" s="45"/>
      <c r="NR8713" s="45"/>
      <c r="NS8713" s="45"/>
      <c r="NT8713" s="45"/>
      <c r="NU8713" s="45"/>
    </row>
    <row r="8714" spans="2:385" s="48" customFormat="1" x14ac:dyDescent="0.2">
      <c r="B8714" s="45"/>
      <c r="C8714" s="45"/>
      <c r="D8714" s="234"/>
      <c r="AM8714" s="47"/>
      <c r="NJ8714" s="45"/>
      <c r="NK8714" s="45"/>
      <c r="NL8714" s="45"/>
      <c r="NM8714" s="45"/>
      <c r="NN8714" s="45"/>
      <c r="NO8714" s="45"/>
      <c r="NP8714" s="45"/>
      <c r="NQ8714" s="45"/>
      <c r="NR8714" s="45"/>
      <c r="NS8714" s="45"/>
      <c r="NT8714" s="45"/>
      <c r="NU8714" s="45"/>
    </row>
    <row r="8715" spans="2:385" s="48" customFormat="1" x14ac:dyDescent="0.2">
      <c r="B8715" s="45"/>
      <c r="C8715" s="45"/>
      <c r="D8715" s="234"/>
      <c r="AM8715" s="47"/>
      <c r="NJ8715" s="45"/>
      <c r="NK8715" s="45"/>
      <c r="NL8715" s="45"/>
      <c r="NM8715" s="45"/>
      <c r="NN8715" s="45"/>
      <c r="NO8715" s="45"/>
      <c r="NP8715" s="45"/>
      <c r="NQ8715" s="45"/>
      <c r="NR8715" s="45"/>
      <c r="NS8715" s="45"/>
      <c r="NT8715" s="45"/>
      <c r="NU8715" s="45"/>
    </row>
    <row r="8716" spans="2:385" s="48" customFormat="1" x14ac:dyDescent="0.2">
      <c r="B8716" s="45"/>
      <c r="C8716" s="45"/>
      <c r="D8716" s="234"/>
      <c r="AM8716" s="47"/>
      <c r="NJ8716" s="45"/>
      <c r="NK8716" s="45"/>
      <c r="NL8716" s="45"/>
      <c r="NM8716" s="45"/>
      <c r="NN8716" s="45"/>
      <c r="NO8716" s="45"/>
      <c r="NP8716" s="45"/>
      <c r="NQ8716" s="45"/>
      <c r="NR8716" s="45"/>
      <c r="NS8716" s="45"/>
      <c r="NT8716" s="45"/>
      <c r="NU8716" s="45"/>
    </row>
    <row r="8717" spans="2:385" s="48" customFormat="1" x14ac:dyDescent="0.2">
      <c r="B8717" s="45"/>
      <c r="C8717" s="45"/>
      <c r="D8717" s="234"/>
      <c r="AM8717" s="47"/>
      <c r="NJ8717" s="45"/>
      <c r="NK8717" s="45"/>
      <c r="NL8717" s="45"/>
      <c r="NM8717" s="45"/>
      <c r="NN8717" s="45"/>
      <c r="NO8717" s="45"/>
      <c r="NP8717" s="45"/>
      <c r="NQ8717" s="45"/>
      <c r="NR8717" s="45"/>
      <c r="NS8717" s="45"/>
      <c r="NT8717" s="45"/>
      <c r="NU8717" s="45"/>
    </row>
    <row r="8718" spans="2:385" s="48" customFormat="1" x14ac:dyDescent="0.2">
      <c r="B8718" s="45"/>
      <c r="C8718" s="45"/>
      <c r="D8718" s="234"/>
      <c r="AM8718" s="47"/>
      <c r="NJ8718" s="45"/>
      <c r="NK8718" s="45"/>
      <c r="NL8718" s="45"/>
      <c r="NM8718" s="45"/>
      <c r="NN8718" s="45"/>
      <c r="NO8718" s="45"/>
      <c r="NP8718" s="45"/>
      <c r="NQ8718" s="45"/>
      <c r="NR8718" s="45"/>
      <c r="NS8718" s="45"/>
      <c r="NT8718" s="45"/>
      <c r="NU8718" s="45"/>
    </row>
    <row r="8719" spans="2:385" s="48" customFormat="1" x14ac:dyDescent="0.2">
      <c r="B8719" s="45"/>
      <c r="C8719" s="45"/>
      <c r="D8719" s="234"/>
      <c r="AM8719" s="47"/>
      <c r="NJ8719" s="45"/>
      <c r="NK8719" s="45"/>
      <c r="NL8719" s="45"/>
      <c r="NM8719" s="45"/>
      <c r="NN8719" s="45"/>
      <c r="NO8719" s="45"/>
      <c r="NP8719" s="45"/>
      <c r="NQ8719" s="45"/>
      <c r="NR8719" s="45"/>
      <c r="NS8719" s="45"/>
      <c r="NT8719" s="45"/>
      <c r="NU8719" s="45"/>
    </row>
    <row r="8720" spans="2:385" s="48" customFormat="1" x14ac:dyDescent="0.2">
      <c r="B8720" s="45"/>
      <c r="C8720" s="45"/>
      <c r="D8720" s="234"/>
      <c r="AM8720" s="47"/>
      <c r="NJ8720" s="45"/>
      <c r="NK8720" s="45"/>
      <c r="NL8720" s="45"/>
      <c r="NM8720" s="45"/>
      <c r="NN8720" s="45"/>
      <c r="NO8720" s="45"/>
      <c r="NP8720" s="45"/>
      <c r="NQ8720" s="45"/>
      <c r="NR8720" s="45"/>
      <c r="NS8720" s="45"/>
      <c r="NT8720" s="45"/>
      <c r="NU8720" s="45"/>
    </row>
    <row r="8721" spans="2:385" s="48" customFormat="1" x14ac:dyDescent="0.2">
      <c r="B8721" s="45"/>
      <c r="C8721" s="45"/>
      <c r="D8721" s="234"/>
      <c r="AM8721" s="47"/>
      <c r="NJ8721" s="45"/>
      <c r="NK8721" s="45"/>
      <c r="NL8721" s="45"/>
      <c r="NM8721" s="45"/>
      <c r="NN8721" s="45"/>
      <c r="NO8721" s="45"/>
      <c r="NP8721" s="45"/>
      <c r="NQ8721" s="45"/>
      <c r="NR8721" s="45"/>
      <c r="NS8721" s="45"/>
      <c r="NT8721" s="45"/>
      <c r="NU8721" s="45"/>
    </row>
    <row r="8722" spans="2:385" s="48" customFormat="1" x14ac:dyDescent="0.2">
      <c r="B8722" s="45"/>
      <c r="C8722" s="45"/>
      <c r="D8722" s="234"/>
      <c r="AM8722" s="47"/>
      <c r="NJ8722" s="45"/>
      <c r="NK8722" s="45"/>
      <c r="NL8722" s="45"/>
      <c r="NM8722" s="45"/>
      <c r="NN8722" s="45"/>
      <c r="NO8722" s="45"/>
      <c r="NP8722" s="45"/>
      <c r="NQ8722" s="45"/>
      <c r="NR8722" s="45"/>
      <c r="NS8722" s="45"/>
      <c r="NT8722" s="45"/>
      <c r="NU8722" s="45"/>
    </row>
    <row r="8723" spans="2:385" s="48" customFormat="1" x14ac:dyDescent="0.2">
      <c r="B8723" s="45"/>
      <c r="C8723" s="45"/>
      <c r="D8723" s="234"/>
      <c r="AM8723" s="47"/>
      <c r="NJ8723" s="45"/>
      <c r="NK8723" s="45"/>
      <c r="NL8723" s="45"/>
      <c r="NM8723" s="45"/>
      <c r="NN8723" s="45"/>
      <c r="NO8723" s="45"/>
      <c r="NP8723" s="45"/>
      <c r="NQ8723" s="45"/>
      <c r="NR8723" s="45"/>
      <c r="NS8723" s="45"/>
      <c r="NT8723" s="45"/>
      <c r="NU8723" s="45"/>
    </row>
    <row r="8724" spans="2:385" s="48" customFormat="1" x14ac:dyDescent="0.2">
      <c r="B8724" s="45"/>
      <c r="C8724" s="45"/>
      <c r="D8724" s="234"/>
      <c r="AM8724" s="47"/>
      <c r="NJ8724" s="45"/>
      <c r="NK8724" s="45"/>
      <c r="NL8724" s="45"/>
      <c r="NM8724" s="45"/>
      <c r="NN8724" s="45"/>
      <c r="NO8724" s="45"/>
      <c r="NP8724" s="45"/>
      <c r="NQ8724" s="45"/>
      <c r="NR8724" s="45"/>
      <c r="NS8724" s="45"/>
      <c r="NT8724" s="45"/>
      <c r="NU8724" s="45"/>
    </row>
    <row r="8725" spans="2:385" s="48" customFormat="1" x14ac:dyDescent="0.2">
      <c r="B8725" s="45"/>
      <c r="C8725" s="45"/>
      <c r="D8725" s="234"/>
      <c r="AM8725" s="47"/>
      <c r="NJ8725" s="45"/>
      <c r="NK8725" s="45"/>
      <c r="NL8725" s="45"/>
      <c r="NM8725" s="45"/>
      <c r="NN8725" s="45"/>
      <c r="NO8725" s="45"/>
      <c r="NP8725" s="45"/>
      <c r="NQ8725" s="45"/>
      <c r="NR8725" s="45"/>
      <c r="NS8725" s="45"/>
      <c r="NT8725" s="45"/>
      <c r="NU8725" s="45"/>
    </row>
    <row r="8726" spans="2:385" s="48" customFormat="1" x14ac:dyDescent="0.2">
      <c r="B8726" s="45"/>
      <c r="C8726" s="45"/>
      <c r="D8726" s="234"/>
      <c r="AM8726" s="47"/>
      <c r="NJ8726" s="45"/>
      <c r="NK8726" s="45"/>
      <c r="NL8726" s="45"/>
      <c r="NM8726" s="45"/>
      <c r="NN8726" s="45"/>
      <c r="NO8726" s="45"/>
      <c r="NP8726" s="45"/>
      <c r="NQ8726" s="45"/>
      <c r="NR8726" s="45"/>
      <c r="NS8726" s="45"/>
      <c r="NT8726" s="45"/>
      <c r="NU8726" s="45"/>
    </row>
    <row r="8727" spans="2:385" s="48" customFormat="1" x14ac:dyDescent="0.2">
      <c r="B8727" s="45"/>
      <c r="C8727" s="45"/>
      <c r="D8727" s="234"/>
      <c r="AM8727" s="47"/>
      <c r="NJ8727" s="45"/>
      <c r="NK8727" s="45"/>
      <c r="NL8727" s="45"/>
      <c r="NM8727" s="45"/>
      <c r="NN8727" s="45"/>
      <c r="NO8727" s="45"/>
      <c r="NP8727" s="45"/>
      <c r="NQ8727" s="45"/>
      <c r="NR8727" s="45"/>
      <c r="NS8727" s="45"/>
      <c r="NT8727" s="45"/>
      <c r="NU8727" s="45"/>
    </row>
    <row r="8728" spans="2:385" s="48" customFormat="1" x14ac:dyDescent="0.2">
      <c r="B8728" s="45"/>
      <c r="C8728" s="45"/>
      <c r="D8728" s="234"/>
      <c r="AM8728" s="47"/>
      <c r="NJ8728" s="45"/>
      <c r="NK8728" s="45"/>
      <c r="NL8728" s="45"/>
      <c r="NM8728" s="45"/>
      <c r="NN8728" s="45"/>
      <c r="NO8728" s="45"/>
      <c r="NP8728" s="45"/>
      <c r="NQ8728" s="45"/>
      <c r="NR8728" s="45"/>
      <c r="NS8728" s="45"/>
      <c r="NT8728" s="45"/>
      <c r="NU8728" s="45"/>
    </row>
    <row r="8729" spans="2:385" s="48" customFormat="1" x14ac:dyDescent="0.2">
      <c r="B8729" s="45"/>
      <c r="C8729" s="45"/>
      <c r="D8729" s="234"/>
      <c r="AM8729" s="47"/>
      <c r="NJ8729" s="45"/>
      <c r="NK8729" s="45"/>
      <c r="NL8729" s="45"/>
      <c r="NM8729" s="45"/>
      <c r="NN8729" s="45"/>
      <c r="NO8729" s="45"/>
      <c r="NP8729" s="45"/>
      <c r="NQ8729" s="45"/>
      <c r="NR8729" s="45"/>
      <c r="NS8729" s="45"/>
      <c r="NT8729" s="45"/>
      <c r="NU8729" s="45"/>
    </row>
    <row r="8730" spans="2:385" s="48" customFormat="1" x14ac:dyDescent="0.2">
      <c r="B8730" s="45"/>
      <c r="C8730" s="45"/>
      <c r="D8730" s="234"/>
      <c r="AM8730" s="47"/>
      <c r="NJ8730" s="45"/>
      <c r="NK8730" s="45"/>
      <c r="NL8730" s="45"/>
      <c r="NM8730" s="45"/>
      <c r="NN8730" s="45"/>
      <c r="NO8730" s="45"/>
      <c r="NP8730" s="45"/>
      <c r="NQ8730" s="45"/>
      <c r="NR8730" s="45"/>
      <c r="NS8730" s="45"/>
      <c r="NT8730" s="45"/>
      <c r="NU8730" s="45"/>
    </row>
    <row r="8731" spans="2:385" s="48" customFormat="1" x14ac:dyDescent="0.2">
      <c r="B8731" s="45"/>
      <c r="C8731" s="45"/>
      <c r="D8731" s="234"/>
      <c r="AM8731" s="47"/>
      <c r="NJ8731" s="45"/>
      <c r="NK8731" s="45"/>
      <c r="NL8731" s="45"/>
      <c r="NM8731" s="45"/>
      <c r="NN8731" s="45"/>
      <c r="NO8731" s="45"/>
      <c r="NP8731" s="45"/>
      <c r="NQ8731" s="45"/>
      <c r="NR8731" s="45"/>
      <c r="NS8731" s="45"/>
      <c r="NT8731" s="45"/>
      <c r="NU8731" s="45"/>
    </row>
    <row r="8732" spans="2:385" s="48" customFormat="1" x14ac:dyDescent="0.2">
      <c r="B8732" s="45"/>
      <c r="C8732" s="45"/>
      <c r="D8732" s="234"/>
      <c r="AM8732" s="47"/>
      <c r="NJ8732" s="45"/>
      <c r="NK8732" s="45"/>
      <c r="NL8732" s="45"/>
      <c r="NM8732" s="45"/>
      <c r="NN8732" s="45"/>
      <c r="NO8732" s="45"/>
      <c r="NP8732" s="45"/>
      <c r="NQ8732" s="45"/>
      <c r="NR8732" s="45"/>
      <c r="NS8732" s="45"/>
      <c r="NT8732" s="45"/>
      <c r="NU8732" s="45"/>
    </row>
    <row r="8733" spans="2:385" s="48" customFormat="1" x14ac:dyDescent="0.2">
      <c r="B8733" s="45"/>
      <c r="C8733" s="45"/>
      <c r="D8733" s="234"/>
      <c r="AM8733" s="47"/>
      <c r="NJ8733" s="45"/>
      <c r="NK8733" s="45"/>
      <c r="NL8733" s="45"/>
      <c r="NM8733" s="45"/>
      <c r="NN8733" s="45"/>
      <c r="NO8733" s="45"/>
      <c r="NP8733" s="45"/>
      <c r="NQ8733" s="45"/>
      <c r="NR8733" s="45"/>
      <c r="NS8733" s="45"/>
      <c r="NT8733" s="45"/>
      <c r="NU8733" s="45"/>
    </row>
    <row r="8734" spans="2:385" s="48" customFormat="1" x14ac:dyDescent="0.2">
      <c r="B8734" s="45"/>
      <c r="C8734" s="45"/>
      <c r="D8734" s="234"/>
      <c r="AM8734" s="47"/>
      <c r="NJ8734" s="45"/>
      <c r="NK8734" s="45"/>
      <c r="NL8734" s="45"/>
      <c r="NM8734" s="45"/>
      <c r="NN8734" s="45"/>
      <c r="NO8734" s="45"/>
      <c r="NP8734" s="45"/>
      <c r="NQ8734" s="45"/>
      <c r="NR8734" s="45"/>
      <c r="NS8734" s="45"/>
      <c r="NT8734" s="45"/>
      <c r="NU8734" s="45"/>
    </row>
    <row r="8735" spans="2:385" s="48" customFormat="1" x14ac:dyDescent="0.2">
      <c r="B8735" s="45"/>
      <c r="C8735" s="45"/>
      <c r="D8735" s="234"/>
      <c r="AM8735" s="47"/>
      <c r="NJ8735" s="45"/>
      <c r="NK8735" s="45"/>
      <c r="NL8735" s="45"/>
      <c r="NM8735" s="45"/>
      <c r="NN8735" s="45"/>
      <c r="NO8735" s="45"/>
      <c r="NP8735" s="45"/>
      <c r="NQ8735" s="45"/>
      <c r="NR8735" s="45"/>
      <c r="NS8735" s="45"/>
      <c r="NT8735" s="45"/>
      <c r="NU8735" s="45"/>
    </row>
    <row r="8736" spans="2:385" s="48" customFormat="1" x14ac:dyDescent="0.2">
      <c r="B8736" s="45"/>
      <c r="C8736" s="45"/>
      <c r="D8736" s="234"/>
      <c r="AM8736" s="47"/>
      <c r="NJ8736" s="45"/>
      <c r="NK8736" s="45"/>
      <c r="NL8736" s="45"/>
      <c r="NM8736" s="45"/>
      <c r="NN8736" s="45"/>
      <c r="NO8736" s="45"/>
      <c r="NP8736" s="45"/>
      <c r="NQ8736" s="45"/>
      <c r="NR8736" s="45"/>
      <c r="NS8736" s="45"/>
      <c r="NT8736" s="45"/>
      <c r="NU8736" s="45"/>
    </row>
    <row r="8737" spans="2:385" s="48" customFormat="1" x14ac:dyDescent="0.2">
      <c r="B8737" s="45"/>
      <c r="C8737" s="45"/>
      <c r="D8737" s="234"/>
      <c r="AM8737" s="47"/>
      <c r="NJ8737" s="45"/>
      <c r="NK8737" s="45"/>
      <c r="NL8737" s="45"/>
      <c r="NM8737" s="45"/>
      <c r="NN8737" s="45"/>
      <c r="NO8737" s="45"/>
      <c r="NP8737" s="45"/>
      <c r="NQ8737" s="45"/>
      <c r="NR8737" s="45"/>
      <c r="NS8737" s="45"/>
      <c r="NT8737" s="45"/>
      <c r="NU8737" s="45"/>
    </row>
    <row r="8738" spans="2:385" s="48" customFormat="1" x14ac:dyDescent="0.2">
      <c r="B8738" s="45"/>
      <c r="C8738" s="45"/>
      <c r="D8738" s="234"/>
      <c r="AM8738" s="47"/>
      <c r="NJ8738" s="45"/>
      <c r="NK8738" s="45"/>
      <c r="NL8738" s="45"/>
      <c r="NM8738" s="45"/>
      <c r="NN8738" s="45"/>
      <c r="NO8738" s="45"/>
      <c r="NP8738" s="45"/>
      <c r="NQ8738" s="45"/>
      <c r="NR8738" s="45"/>
      <c r="NS8738" s="45"/>
      <c r="NT8738" s="45"/>
      <c r="NU8738" s="45"/>
    </row>
    <row r="8739" spans="2:385" s="48" customFormat="1" x14ac:dyDescent="0.2">
      <c r="B8739" s="45"/>
      <c r="C8739" s="45"/>
      <c r="D8739" s="234"/>
      <c r="AM8739" s="47"/>
      <c r="NJ8739" s="45"/>
      <c r="NK8739" s="45"/>
      <c r="NL8739" s="45"/>
      <c r="NM8739" s="45"/>
      <c r="NN8739" s="45"/>
      <c r="NO8739" s="45"/>
      <c r="NP8739" s="45"/>
      <c r="NQ8739" s="45"/>
      <c r="NR8739" s="45"/>
      <c r="NS8739" s="45"/>
      <c r="NT8739" s="45"/>
      <c r="NU8739" s="45"/>
    </row>
    <row r="8740" spans="2:385" s="48" customFormat="1" x14ac:dyDescent="0.2">
      <c r="B8740" s="45"/>
      <c r="C8740" s="45"/>
      <c r="D8740" s="234"/>
      <c r="AM8740" s="47"/>
      <c r="NJ8740" s="45"/>
      <c r="NK8740" s="45"/>
      <c r="NL8740" s="45"/>
      <c r="NM8740" s="45"/>
      <c r="NN8740" s="45"/>
      <c r="NO8740" s="45"/>
      <c r="NP8740" s="45"/>
      <c r="NQ8740" s="45"/>
      <c r="NR8740" s="45"/>
      <c r="NS8740" s="45"/>
      <c r="NT8740" s="45"/>
      <c r="NU8740" s="45"/>
    </row>
    <row r="8741" spans="2:385" s="48" customFormat="1" x14ac:dyDescent="0.2">
      <c r="B8741" s="45"/>
      <c r="C8741" s="45"/>
      <c r="D8741" s="234"/>
      <c r="AM8741" s="47"/>
      <c r="NJ8741" s="45"/>
      <c r="NK8741" s="45"/>
      <c r="NL8741" s="45"/>
      <c r="NM8741" s="45"/>
      <c r="NN8741" s="45"/>
      <c r="NO8741" s="45"/>
      <c r="NP8741" s="45"/>
      <c r="NQ8741" s="45"/>
      <c r="NR8741" s="45"/>
      <c r="NS8741" s="45"/>
      <c r="NT8741" s="45"/>
      <c r="NU8741" s="45"/>
    </row>
    <row r="8742" spans="2:385" s="48" customFormat="1" x14ac:dyDescent="0.2">
      <c r="B8742" s="45"/>
      <c r="C8742" s="45"/>
      <c r="D8742" s="234"/>
      <c r="AM8742" s="47"/>
      <c r="NJ8742" s="45"/>
      <c r="NK8742" s="45"/>
      <c r="NL8742" s="45"/>
      <c r="NM8742" s="45"/>
      <c r="NN8742" s="45"/>
      <c r="NO8742" s="45"/>
      <c r="NP8742" s="45"/>
      <c r="NQ8742" s="45"/>
      <c r="NR8742" s="45"/>
      <c r="NS8742" s="45"/>
      <c r="NT8742" s="45"/>
      <c r="NU8742" s="45"/>
    </row>
    <row r="8743" spans="2:385" s="48" customFormat="1" x14ac:dyDescent="0.2">
      <c r="B8743" s="45"/>
      <c r="C8743" s="45"/>
      <c r="D8743" s="234"/>
      <c r="AM8743" s="47"/>
      <c r="NJ8743" s="45"/>
      <c r="NK8743" s="45"/>
      <c r="NL8743" s="45"/>
      <c r="NM8743" s="45"/>
      <c r="NN8743" s="45"/>
      <c r="NO8743" s="45"/>
      <c r="NP8743" s="45"/>
      <c r="NQ8743" s="45"/>
      <c r="NR8743" s="45"/>
      <c r="NS8743" s="45"/>
      <c r="NT8743" s="45"/>
      <c r="NU8743" s="45"/>
    </row>
    <row r="8744" spans="2:385" s="48" customFormat="1" x14ac:dyDescent="0.2">
      <c r="B8744" s="45"/>
      <c r="C8744" s="45"/>
      <c r="D8744" s="234"/>
      <c r="AM8744" s="47"/>
      <c r="NJ8744" s="45"/>
      <c r="NK8744" s="45"/>
      <c r="NL8744" s="45"/>
      <c r="NM8744" s="45"/>
      <c r="NN8744" s="45"/>
      <c r="NO8744" s="45"/>
      <c r="NP8744" s="45"/>
      <c r="NQ8744" s="45"/>
      <c r="NR8744" s="45"/>
      <c r="NS8744" s="45"/>
      <c r="NT8744" s="45"/>
      <c r="NU8744" s="45"/>
    </row>
    <row r="8745" spans="2:385" s="48" customFormat="1" x14ac:dyDescent="0.2">
      <c r="B8745" s="45"/>
      <c r="C8745" s="45"/>
      <c r="D8745" s="234"/>
      <c r="AM8745" s="47"/>
      <c r="NJ8745" s="45"/>
      <c r="NK8745" s="45"/>
      <c r="NL8745" s="45"/>
      <c r="NM8745" s="45"/>
      <c r="NN8745" s="45"/>
      <c r="NO8745" s="45"/>
      <c r="NP8745" s="45"/>
      <c r="NQ8745" s="45"/>
      <c r="NR8745" s="45"/>
      <c r="NS8745" s="45"/>
      <c r="NT8745" s="45"/>
      <c r="NU8745" s="45"/>
    </row>
    <row r="8746" spans="2:385" s="48" customFormat="1" x14ac:dyDescent="0.2">
      <c r="B8746" s="45"/>
      <c r="C8746" s="45"/>
      <c r="D8746" s="234"/>
      <c r="AM8746" s="47"/>
      <c r="NJ8746" s="45"/>
      <c r="NK8746" s="45"/>
      <c r="NL8746" s="45"/>
      <c r="NM8746" s="45"/>
      <c r="NN8746" s="45"/>
      <c r="NO8746" s="45"/>
      <c r="NP8746" s="45"/>
      <c r="NQ8746" s="45"/>
      <c r="NR8746" s="45"/>
      <c r="NS8746" s="45"/>
      <c r="NT8746" s="45"/>
      <c r="NU8746" s="45"/>
    </row>
    <row r="8747" spans="2:385" s="48" customFormat="1" x14ac:dyDescent="0.2">
      <c r="B8747" s="45"/>
      <c r="C8747" s="45"/>
      <c r="D8747" s="234"/>
      <c r="AM8747" s="47"/>
      <c r="NJ8747" s="45"/>
      <c r="NK8747" s="45"/>
      <c r="NL8747" s="45"/>
      <c r="NM8747" s="45"/>
      <c r="NN8747" s="45"/>
      <c r="NO8747" s="45"/>
      <c r="NP8747" s="45"/>
      <c r="NQ8747" s="45"/>
      <c r="NR8747" s="45"/>
      <c r="NS8747" s="45"/>
      <c r="NT8747" s="45"/>
      <c r="NU8747" s="45"/>
    </row>
    <row r="8748" spans="2:385" s="48" customFormat="1" x14ac:dyDescent="0.2">
      <c r="B8748" s="45"/>
      <c r="C8748" s="45"/>
      <c r="D8748" s="234"/>
      <c r="AM8748" s="47"/>
      <c r="NJ8748" s="45"/>
      <c r="NK8748" s="45"/>
      <c r="NL8748" s="45"/>
      <c r="NM8748" s="45"/>
      <c r="NN8748" s="45"/>
      <c r="NO8748" s="45"/>
      <c r="NP8748" s="45"/>
      <c r="NQ8748" s="45"/>
      <c r="NR8748" s="45"/>
      <c r="NS8748" s="45"/>
      <c r="NT8748" s="45"/>
      <c r="NU8748" s="45"/>
    </row>
    <row r="8749" spans="2:385" s="48" customFormat="1" x14ac:dyDescent="0.2">
      <c r="B8749" s="45"/>
      <c r="C8749" s="45"/>
      <c r="D8749" s="234"/>
      <c r="AM8749" s="47"/>
      <c r="NJ8749" s="45"/>
      <c r="NK8749" s="45"/>
      <c r="NL8749" s="45"/>
      <c r="NM8749" s="45"/>
      <c r="NN8749" s="45"/>
      <c r="NO8749" s="45"/>
      <c r="NP8749" s="45"/>
      <c r="NQ8749" s="45"/>
      <c r="NR8749" s="45"/>
      <c r="NS8749" s="45"/>
      <c r="NT8749" s="45"/>
      <c r="NU8749" s="45"/>
    </row>
    <row r="8750" spans="2:385" s="48" customFormat="1" x14ac:dyDescent="0.2">
      <c r="B8750" s="45"/>
      <c r="C8750" s="45"/>
      <c r="D8750" s="234"/>
      <c r="AM8750" s="47"/>
      <c r="NJ8750" s="45"/>
      <c r="NK8750" s="45"/>
      <c r="NL8750" s="45"/>
      <c r="NM8750" s="45"/>
      <c r="NN8750" s="45"/>
      <c r="NO8750" s="45"/>
      <c r="NP8750" s="45"/>
      <c r="NQ8750" s="45"/>
      <c r="NR8750" s="45"/>
      <c r="NS8750" s="45"/>
      <c r="NT8750" s="45"/>
      <c r="NU8750" s="45"/>
    </row>
    <row r="8751" spans="2:385" s="48" customFormat="1" x14ac:dyDescent="0.2">
      <c r="B8751" s="45"/>
      <c r="C8751" s="45"/>
      <c r="D8751" s="234"/>
      <c r="AM8751" s="47"/>
      <c r="NJ8751" s="45"/>
      <c r="NK8751" s="45"/>
      <c r="NL8751" s="45"/>
      <c r="NM8751" s="45"/>
      <c r="NN8751" s="45"/>
      <c r="NO8751" s="45"/>
      <c r="NP8751" s="45"/>
      <c r="NQ8751" s="45"/>
      <c r="NR8751" s="45"/>
      <c r="NS8751" s="45"/>
      <c r="NT8751" s="45"/>
      <c r="NU8751" s="45"/>
    </row>
    <row r="8752" spans="2:385" s="48" customFormat="1" x14ac:dyDescent="0.2">
      <c r="B8752" s="45"/>
      <c r="C8752" s="45"/>
      <c r="D8752" s="234"/>
      <c r="AM8752" s="47"/>
      <c r="NJ8752" s="45"/>
      <c r="NK8752" s="45"/>
      <c r="NL8752" s="45"/>
      <c r="NM8752" s="45"/>
      <c r="NN8752" s="45"/>
      <c r="NO8752" s="45"/>
      <c r="NP8752" s="45"/>
      <c r="NQ8752" s="45"/>
      <c r="NR8752" s="45"/>
      <c r="NS8752" s="45"/>
      <c r="NT8752" s="45"/>
      <c r="NU8752" s="45"/>
    </row>
    <row r="8753" spans="2:385" s="48" customFormat="1" x14ac:dyDescent="0.2">
      <c r="B8753" s="45"/>
      <c r="C8753" s="45"/>
      <c r="D8753" s="234"/>
      <c r="AM8753" s="47"/>
      <c r="NJ8753" s="45"/>
      <c r="NK8753" s="45"/>
      <c r="NL8753" s="45"/>
      <c r="NM8753" s="45"/>
      <c r="NN8753" s="45"/>
      <c r="NO8753" s="45"/>
      <c r="NP8753" s="45"/>
      <c r="NQ8753" s="45"/>
      <c r="NR8753" s="45"/>
      <c r="NS8753" s="45"/>
      <c r="NT8753" s="45"/>
      <c r="NU8753" s="45"/>
    </row>
    <row r="8754" spans="2:385" s="48" customFormat="1" x14ac:dyDescent="0.2">
      <c r="B8754" s="45"/>
      <c r="C8754" s="45"/>
      <c r="D8754" s="234"/>
      <c r="AM8754" s="47"/>
      <c r="NJ8754" s="45"/>
      <c r="NK8754" s="45"/>
      <c r="NL8754" s="45"/>
      <c r="NM8754" s="45"/>
      <c r="NN8754" s="45"/>
      <c r="NO8754" s="45"/>
      <c r="NP8754" s="45"/>
      <c r="NQ8754" s="45"/>
      <c r="NR8754" s="45"/>
      <c r="NS8754" s="45"/>
      <c r="NT8754" s="45"/>
      <c r="NU8754" s="45"/>
    </row>
    <row r="8755" spans="2:385" s="48" customFormat="1" x14ac:dyDescent="0.2">
      <c r="B8755" s="45"/>
      <c r="C8755" s="45"/>
      <c r="D8755" s="234"/>
      <c r="AM8755" s="47"/>
      <c r="NJ8755" s="45"/>
      <c r="NK8755" s="45"/>
      <c r="NL8755" s="45"/>
      <c r="NM8755" s="45"/>
      <c r="NN8755" s="45"/>
      <c r="NO8755" s="45"/>
      <c r="NP8755" s="45"/>
      <c r="NQ8755" s="45"/>
      <c r="NR8755" s="45"/>
      <c r="NS8755" s="45"/>
      <c r="NT8755" s="45"/>
      <c r="NU8755" s="45"/>
    </row>
    <row r="8756" spans="2:385" s="48" customFormat="1" x14ac:dyDescent="0.2">
      <c r="B8756" s="45"/>
      <c r="C8756" s="45"/>
      <c r="D8756" s="234"/>
      <c r="AM8756" s="47"/>
      <c r="NJ8756" s="45"/>
      <c r="NK8756" s="45"/>
      <c r="NL8756" s="45"/>
      <c r="NM8756" s="45"/>
      <c r="NN8756" s="45"/>
      <c r="NO8756" s="45"/>
      <c r="NP8756" s="45"/>
      <c r="NQ8756" s="45"/>
      <c r="NR8756" s="45"/>
      <c r="NS8756" s="45"/>
      <c r="NT8756" s="45"/>
      <c r="NU8756" s="45"/>
    </row>
    <row r="8757" spans="2:385" s="48" customFormat="1" x14ac:dyDescent="0.2">
      <c r="B8757" s="45"/>
      <c r="C8757" s="45"/>
      <c r="D8757" s="234"/>
      <c r="AM8757" s="47"/>
      <c r="NJ8757" s="45"/>
      <c r="NK8757" s="45"/>
      <c r="NL8757" s="45"/>
      <c r="NM8757" s="45"/>
      <c r="NN8757" s="45"/>
      <c r="NO8757" s="45"/>
      <c r="NP8757" s="45"/>
      <c r="NQ8757" s="45"/>
      <c r="NR8757" s="45"/>
      <c r="NS8757" s="45"/>
      <c r="NT8757" s="45"/>
      <c r="NU8757" s="45"/>
    </row>
    <row r="8758" spans="2:385" s="48" customFormat="1" x14ac:dyDescent="0.2">
      <c r="B8758" s="45"/>
      <c r="C8758" s="45"/>
      <c r="D8758" s="234"/>
      <c r="AM8758" s="47"/>
      <c r="NJ8758" s="45"/>
      <c r="NK8758" s="45"/>
      <c r="NL8758" s="45"/>
      <c r="NM8758" s="45"/>
      <c r="NN8758" s="45"/>
      <c r="NO8758" s="45"/>
      <c r="NP8758" s="45"/>
      <c r="NQ8758" s="45"/>
      <c r="NR8758" s="45"/>
      <c r="NS8758" s="45"/>
      <c r="NT8758" s="45"/>
      <c r="NU8758" s="45"/>
    </row>
    <row r="8759" spans="2:385" s="48" customFormat="1" x14ac:dyDescent="0.2">
      <c r="B8759" s="45"/>
      <c r="C8759" s="45"/>
      <c r="D8759" s="234"/>
      <c r="AM8759" s="47"/>
      <c r="NJ8759" s="45"/>
      <c r="NK8759" s="45"/>
      <c r="NL8759" s="45"/>
      <c r="NM8759" s="45"/>
      <c r="NN8759" s="45"/>
      <c r="NO8759" s="45"/>
      <c r="NP8759" s="45"/>
      <c r="NQ8759" s="45"/>
      <c r="NR8759" s="45"/>
      <c r="NS8759" s="45"/>
      <c r="NT8759" s="45"/>
      <c r="NU8759" s="45"/>
    </row>
    <row r="8760" spans="2:385" s="48" customFormat="1" x14ac:dyDescent="0.2">
      <c r="B8760" s="45"/>
      <c r="C8760" s="45"/>
      <c r="D8760" s="234"/>
      <c r="AM8760" s="47"/>
      <c r="NJ8760" s="45"/>
      <c r="NK8760" s="45"/>
      <c r="NL8760" s="45"/>
      <c r="NM8760" s="45"/>
      <c r="NN8760" s="45"/>
      <c r="NO8760" s="45"/>
      <c r="NP8760" s="45"/>
      <c r="NQ8760" s="45"/>
      <c r="NR8760" s="45"/>
      <c r="NS8760" s="45"/>
      <c r="NT8760" s="45"/>
      <c r="NU8760" s="45"/>
    </row>
    <row r="8761" spans="2:385" s="48" customFormat="1" x14ac:dyDescent="0.2">
      <c r="B8761" s="45"/>
      <c r="C8761" s="45"/>
      <c r="D8761" s="234"/>
      <c r="AM8761" s="47"/>
      <c r="NJ8761" s="45"/>
      <c r="NK8761" s="45"/>
      <c r="NL8761" s="45"/>
      <c r="NM8761" s="45"/>
      <c r="NN8761" s="45"/>
      <c r="NO8761" s="45"/>
      <c r="NP8761" s="45"/>
      <c r="NQ8761" s="45"/>
      <c r="NR8761" s="45"/>
      <c r="NS8761" s="45"/>
      <c r="NT8761" s="45"/>
      <c r="NU8761" s="45"/>
    </row>
    <row r="8762" spans="2:385" s="48" customFormat="1" x14ac:dyDescent="0.2">
      <c r="B8762" s="45"/>
      <c r="C8762" s="45"/>
      <c r="D8762" s="234"/>
      <c r="AM8762" s="47"/>
      <c r="NJ8762" s="45"/>
      <c r="NK8762" s="45"/>
      <c r="NL8762" s="45"/>
      <c r="NM8762" s="45"/>
      <c r="NN8762" s="45"/>
      <c r="NO8762" s="45"/>
      <c r="NP8762" s="45"/>
      <c r="NQ8762" s="45"/>
      <c r="NR8762" s="45"/>
      <c r="NS8762" s="45"/>
      <c r="NT8762" s="45"/>
      <c r="NU8762" s="45"/>
    </row>
    <row r="8763" spans="2:385" s="48" customFormat="1" x14ac:dyDescent="0.2">
      <c r="B8763" s="45"/>
      <c r="C8763" s="45"/>
      <c r="D8763" s="234"/>
      <c r="AM8763" s="47"/>
      <c r="NJ8763" s="45"/>
      <c r="NK8763" s="45"/>
      <c r="NL8763" s="45"/>
      <c r="NM8763" s="45"/>
      <c r="NN8763" s="45"/>
      <c r="NO8763" s="45"/>
      <c r="NP8763" s="45"/>
      <c r="NQ8763" s="45"/>
      <c r="NR8763" s="45"/>
      <c r="NS8763" s="45"/>
      <c r="NT8763" s="45"/>
      <c r="NU8763" s="45"/>
    </row>
    <row r="8764" spans="2:385" s="48" customFormat="1" x14ac:dyDescent="0.2">
      <c r="B8764" s="45"/>
      <c r="C8764" s="45"/>
      <c r="D8764" s="234"/>
      <c r="AM8764" s="47"/>
      <c r="NJ8764" s="45"/>
      <c r="NK8764" s="45"/>
      <c r="NL8764" s="45"/>
      <c r="NM8764" s="45"/>
      <c r="NN8764" s="45"/>
      <c r="NO8764" s="45"/>
      <c r="NP8764" s="45"/>
      <c r="NQ8764" s="45"/>
      <c r="NR8764" s="45"/>
      <c r="NS8764" s="45"/>
      <c r="NT8764" s="45"/>
      <c r="NU8764" s="45"/>
    </row>
    <row r="8765" spans="2:385" s="48" customFormat="1" x14ac:dyDescent="0.2">
      <c r="B8765" s="45"/>
      <c r="C8765" s="45"/>
      <c r="D8765" s="234"/>
      <c r="AM8765" s="47"/>
      <c r="NJ8765" s="45"/>
      <c r="NK8765" s="45"/>
      <c r="NL8765" s="45"/>
      <c r="NM8765" s="45"/>
      <c r="NN8765" s="45"/>
      <c r="NO8765" s="45"/>
      <c r="NP8765" s="45"/>
      <c r="NQ8765" s="45"/>
      <c r="NR8765" s="45"/>
      <c r="NS8765" s="45"/>
      <c r="NT8765" s="45"/>
      <c r="NU8765" s="45"/>
    </row>
    <row r="8766" spans="2:385" s="48" customFormat="1" x14ac:dyDescent="0.2">
      <c r="B8766" s="45"/>
      <c r="C8766" s="45"/>
      <c r="D8766" s="234"/>
      <c r="AM8766" s="47"/>
      <c r="NJ8766" s="45"/>
      <c r="NK8766" s="45"/>
      <c r="NL8766" s="45"/>
      <c r="NM8766" s="45"/>
      <c r="NN8766" s="45"/>
      <c r="NO8766" s="45"/>
      <c r="NP8766" s="45"/>
      <c r="NQ8766" s="45"/>
      <c r="NR8766" s="45"/>
      <c r="NS8766" s="45"/>
      <c r="NT8766" s="45"/>
      <c r="NU8766" s="45"/>
    </row>
    <row r="8767" spans="2:385" s="48" customFormat="1" x14ac:dyDescent="0.2">
      <c r="B8767" s="45"/>
      <c r="C8767" s="45"/>
      <c r="D8767" s="234"/>
      <c r="AM8767" s="47"/>
      <c r="NJ8767" s="45"/>
      <c r="NK8767" s="45"/>
      <c r="NL8767" s="45"/>
      <c r="NM8767" s="45"/>
      <c r="NN8767" s="45"/>
      <c r="NO8767" s="45"/>
      <c r="NP8767" s="45"/>
      <c r="NQ8767" s="45"/>
      <c r="NR8767" s="45"/>
      <c r="NS8767" s="45"/>
      <c r="NT8767" s="45"/>
      <c r="NU8767" s="45"/>
    </row>
    <row r="8768" spans="2:385" s="48" customFormat="1" x14ac:dyDescent="0.2">
      <c r="B8768" s="45"/>
      <c r="C8768" s="45"/>
      <c r="D8768" s="234"/>
      <c r="AM8768" s="47"/>
      <c r="NJ8768" s="45"/>
      <c r="NK8768" s="45"/>
      <c r="NL8768" s="45"/>
      <c r="NM8768" s="45"/>
      <c r="NN8768" s="45"/>
      <c r="NO8768" s="45"/>
      <c r="NP8768" s="45"/>
      <c r="NQ8768" s="45"/>
      <c r="NR8768" s="45"/>
      <c r="NS8768" s="45"/>
      <c r="NT8768" s="45"/>
      <c r="NU8768" s="45"/>
    </row>
    <row r="8769" spans="2:385" s="48" customFormat="1" x14ac:dyDescent="0.2">
      <c r="B8769" s="45"/>
      <c r="C8769" s="45"/>
      <c r="D8769" s="234"/>
      <c r="AM8769" s="47"/>
      <c r="NJ8769" s="45"/>
      <c r="NK8769" s="45"/>
      <c r="NL8769" s="45"/>
      <c r="NM8769" s="45"/>
      <c r="NN8769" s="45"/>
      <c r="NO8769" s="45"/>
      <c r="NP8769" s="45"/>
      <c r="NQ8769" s="45"/>
      <c r="NR8769" s="45"/>
      <c r="NS8769" s="45"/>
      <c r="NT8769" s="45"/>
      <c r="NU8769" s="45"/>
    </row>
    <row r="8770" spans="2:385" s="48" customFormat="1" x14ac:dyDescent="0.2">
      <c r="B8770" s="45"/>
      <c r="C8770" s="45"/>
      <c r="D8770" s="234"/>
      <c r="AM8770" s="47"/>
      <c r="NJ8770" s="45"/>
      <c r="NK8770" s="45"/>
      <c r="NL8770" s="45"/>
      <c r="NM8770" s="45"/>
      <c r="NN8770" s="45"/>
      <c r="NO8770" s="45"/>
      <c r="NP8770" s="45"/>
      <c r="NQ8770" s="45"/>
      <c r="NR8770" s="45"/>
      <c r="NS8770" s="45"/>
      <c r="NT8770" s="45"/>
      <c r="NU8770" s="45"/>
    </row>
    <row r="8771" spans="2:385" s="48" customFormat="1" x14ac:dyDescent="0.2">
      <c r="B8771" s="45"/>
      <c r="C8771" s="45"/>
      <c r="D8771" s="234"/>
      <c r="AM8771" s="47"/>
      <c r="NJ8771" s="45"/>
      <c r="NK8771" s="45"/>
      <c r="NL8771" s="45"/>
      <c r="NM8771" s="45"/>
      <c r="NN8771" s="45"/>
      <c r="NO8771" s="45"/>
      <c r="NP8771" s="45"/>
      <c r="NQ8771" s="45"/>
      <c r="NR8771" s="45"/>
      <c r="NS8771" s="45"/>
      <c r="NT8771" s="45"/>
      <c r="NU8771" s="45"/>
    </row>
    <row r="8772" spans="2:385" s="48" customFormat="1" x14ac:dyDescent="0.2">
      <c r="B8772" s="45"/>
      <c r="C8772" s="45"/>
      <c r="D8772" s="234"/>
      <c r="AM8772" s="47"/>
      <c r="NJ8772" s="45"/>
      <c r="NK8772" s="45"/>
      <c r="NL8772" s="45"/>
      <c r="NM8772" s="45"/>
      <c r="NN8772" s="45"/>
      <c r="NO8772" s="45"/>
      <c r="NP8772" s="45"/>
      <c r="NQ8772" s="45"/>
      <c r="NR8772" s="45"/>
      <c r="NS8772" s="45"/>
      <c r="NT8772" s="45"/>
      <c r="NU8772" s="45"/>
    </row>
    <row r="8773" spans="2:385" s="48" customFormat="1" x14ac:dyDescent="0.2">
      <c r="B8773" s="45"/>
      <c r="C8773" s="45"/>
      <c r="D8773" s="234"/>
      <c r="AM8773" s="47"/>
      <c r="NJ8773" s="45"/>
      <c r="NK8773" s="45"/>
      <c r="NL8773" s="45"/>
      <c r="NM8773" s="45"/>
      <c r="NN8773" s="45"/>
      <c r="NO8773" s="45"/>
      <c r="NP8773" s="45"/>
      <c r="NQ8773" s="45"/>
      <c r="NR8773" s="45"/>
      <c r="NS8773" s="45"/>
      <c r="NT8773" s="45"/>
      <c r="NU8773" s="45"/>
    </row>
    <row r="8774" spans="2:385" s="48" customFormat="1" x14ac:dyDescent="0.2">
      <c r="B8774" s="45"/>
      <c r="C8774" s="45"/>
      <c r="D8774" s="234"/>
      <c r="AM8774" s="47"/>
      <c r="NJ8774" s="45"/>
      <c r="NK8774" s="45"/>
      <c r="NL8774" s="45"/>
      <c r="NM8774" s="45"/>
      <c r="NN8774" s="45"/>
      <c r="NO8774" s="45"/>
      <c r="NP8774" s="45"/>
      <c r="NQ8774" s="45"/>
      <c r="NR8774" s="45"/>
      <c r="NS8774" s="45"/>
      <c r="NT8774" s="45"/>
      <c r="NU8774" s="45"/>
    </row>
    <row r="8775" spans="2:385" s="48" customFormat="1" x14ac:dyDescent="0.2">
      <c r="B8775" s="45"/>
      <c r="C8775" s="45"/>
      <c r="D8775" s="234"/>
      <c r="AM8775" s="47"/>
      <c r="NJ8775" s="45"/>
      <c r="NK8775" s="45"/>
      <c r="NL8775" s="45"/>
      <c r="NM8775" s="45"/>
      <c r="NN8775" s="45"/>
      <c r="NO8775" s="45"/>
      <c r="NP8775" s="45"/>
      <c r="NQ8775" s="45"/>
      <c r="NR8775" s="45"/>
      <c r="NS8775" s="45"/>
      <c r="NT8775" s="45"/>
      <c r="NU8775" s="45"/>
    </row>
    <row r="8776" spans="2:385" s="48" customFormat="1" x14ac:dyDescent="0.2">
      <c r="B8776" s="45"/>
      <c r="C8776" s="45"/>
      <c r="D8776" s="234"/>
      <c r="AM8776" s="47"/>
      <c r="NJ8776" s="45"/>
      <c r="NK8776" s="45"/>
      <c r="NL8776" s="45"/>
      <c r="NM8776" s="45"/>
      <c r="NN8776" s="45"/>
      <c r="NO8776" s="45"/>
      <c r="NP8776" s="45"/>
      <c r="NQ8776" s="45"/>
      <c r="NR8776" s="45"/>
      <c r="NS8776" s="45"/>
      <c r="NT8776" s="45"/>
      <c r="NU8776" s="45"/>
    </row>
    <row r="8777" spans="2:385" s="48" customFormat="1" x14ac:dyDescent="0.2">
      <c r="B8777" s="45"/>
      <c r="C8777" s="45"/>
      <c r="D8777" s="234"/>
      <c r="AM8777" s="47"/>
      <c r="NJ8777" s="45"/>
      <c r="NK8777" s="45"/>
      <c r="NL8777" s="45"/>
      <c r="NM8777" s="45"/>
      <c r="NN8777" s="45"/>
      <c r="NO8777" s="45"/>
      <c r="NP8777" s="45"/>
      <c r="NQ8777" s="45"/>
      <c r="NR8777" s="45"/>
      <c r="NS8777" s="45"/>
      <c r="NT8777" s="45"/>
      <c r="NU8777" s="45"/>
    </row>
    <row r="8778" spans="2:385" s="48" customFormat="1" x14ac:dyDescent="0.2">
      <c r="B8778" s="45"/>
      <c r="C8778" s="45"/>
      <c r="D8778" s="234"/>
      <c r="AM8778" s="47"/>
      <c r="NJ8778" s="45"/>
      <c r="NK8778" s="45"/>
      <c r="NL8778" s="45"/>
      <c r="NM8778" s="45"/>
      <c r="NN8778" s="45"/>
      <c r="NO8778" s="45"/>
      <c r="NP8778" s="45"/>
      <c r="NQ8778" s="45"/>
      <c r="NR8778" s="45"/>
      <c r="NS8778" s="45"/>
      <c r="NT8778" s="45"/>
      <c r="NU8778" s="45"/>
    </row>
    <row r="8779" spans="2:385" s="48" customFormat="1" x14ac:dyDescent="0.2">
      <c r="B8779" s="45"/>
      <c r="C8779" s="45"/>
      <c r="D8779" s="234"/>
      <c r="AM8779" s="47"/>
      <c r="NJ8779" s="45"/>
      <c r="NK8779" s="45"/>
      <c r="NL8779" s="45"/>
      <c r="NM8779" s="45"/>
      <c r="NN8779" s="45"/>
      <c r="NO8779" s="45"/>
      <c r="NP8779" s="45"/>
      <c r="NQ8779" s="45"/>
      <c r="NR8779" s="45"/>
      <c r="NS8779" s="45"/>
      <c r="NT8779" s="45"/>
      <c r="NU8779" s="45"/>
    </row>
    <row r="8780" spans="2:385" s="48" customFormat="1" x14ac:dyDescent="0.2">
      <c r="B8780" s="45"/>
      <c r="C8780" s="45"/>
      <c r="D8780" s="234"/>
      <c r="AM8780" s="47"/>
      <c r="NJ8780" s="45"/>
      <c r="NK8780" s="45"/>
      <c r="NL8780" s="45"/>
      <c r="NM8780" s="45"/>
      <c r="NN8780" s="45"/>
      <c r="NO8780" s="45"/>
      <c r="NP8780" s="45"/>
      <c r="NQ8780" s="45"/>
      <c r="NR8780" s="45"/>
      <c r="NS8780" s="45"/>
      <c r="NT8780" s="45"/>
      <c r="NU8780" s="45"/>
    </row>
    <row r="8781" spans="2:385" s="48" customFormat="1" x14ac:dyDescent="0.2">
      <c r="B8781" s="45"/>
      <c r="C8781" s="45"/>
      <c r="D8781" s="234"/>
      <c r="AM8781" s="47"/>
      <c r="NJ8781" s="45"/>
      <c r="NK8781" s="45"/>
      <c r="NL8781" s="45"/>
      <c r="NM8781" s="45"/>
      <c r="NN8781" s="45"/>
      <c r="NO8781" s="45"/>
      <c r="NP8781" s="45"/>
      <c r="NQ8781" s="45"/>
      <c r="NR8781" s="45"/>
      <c r="NS8781" s="45"/>
      <c r="NT8781" s="45"/>
      <c r="NU8781" s="45"/>
    </row>
    <row r="8782" spans="2:385" s="48" customFormat="1" x14ac:dyDescent="0.2">
      <c r="B8782" s="45"/>
      <c r="C8782" s="45"/>
      <c r="D8782" s="234"/>
      <c r="AM8782" s="47"/>
      <c r="NJ8782" s="45"/>
      <c r="NK8782" s="45"/>
      <c r="NL8782" s="45"/>
      <c r="NM8782" s="45"/>
      <c r="NN8782" s="45"/>
      <c r="NO8782" s="45"/>
      <c r="NP8782" s="45"/>
      <c r="NQ8782" s="45"/>
      <c r="NR8782" s="45"/>
      <c r="NS8782" s="45"/>
      <c r="NT8782" s="45"/>
      <c r="NU8782" s="45"/>
    </row>
    <row r="8783" spans="2:385" s="48" customFormat="1" x14ac:dyDescent="0.2">
      <c r="B8783" s="45"/>
      <c r="C8783" s="45"/>
      <c r="D8783" s="234"/>
      <c r="AM8783" s="47"/>
      <c r="NJ8783" s="45"/>
      <c r="NK8783" s="45"/>
      <c r="NL8783" s="45"/>
      <c r="NM8783" s="45"/>
      <c r="NN8783" s="45"/>
      <c r="NO8783" s="45"/>
      <c r="NP8783" s="45"/>
      <c r="NQ8783" s="45"/>
      <c r="NR8783" s="45"/>
      <c r="NS8783" s="45"/>
      <c r="NT8783" s="45"/>
      <c r="NU8783" s="45"/>
    </row>
    <row r="8784" spans="2:385" s="48" customFormat="1" x14ac:dyDescent="0.2">
      <c r="B8784" s="45"/>
      <c r="C8784" s="45"/>
      <c r="D8784" s="234"/>
      <c r="AM8784" s="47"/>
      <c r="NJ8784" s="45"/>
      <c r="NK8784" s="45"/>
      <c r="NL8784" s="45"/>
      <c r="NM8784" s="45"/>
      <c r="NN8784" s="45"/>
      <c r="NO8784" s="45"/>
      <c r="NP8784" s="45"/>
      <c r="NQ8784" s="45"/>
      <c r="NR8784" s="45"/>
      <c r="NS8784" s="45"/>
      <c r="NT8784" s="45"/>
      <c r="NU8784" s="45"/>
    </row>
    <row r="8785" spans="2:385" s="48" customFormat="1" x14ac:dyDescent="0.2">
      <c r="B8785" s="45"/>
      <c r="C8785" s="45"/>
      <c r="D8785" s="234"/>
      <c r="AM8785" s="47"/>
      <c r="NJ8785" s="45"/>
      <c r="NK8785" s="45"/>
      <c r="NL8785" s="45"/>
      <c r="NM8785" s="45"/>
      <c r="NN8785" s="45"/>
      <c r="NO8785" s="45"/>
      <c r="NP8785" s="45"/>
      <c r="NQ8785" s="45"/>
      <c r="NR8785" s="45"/>
      <c r="NS8785" s="45"/>
      <c r="NT8785" s="45"/>
      <c r="NU8785" s="45"/>
    </row>
    <row r="8786" spans="2:385" s="48" customFormat="1" x14ac:dyDescent="0.2">
      <c r="B8786" s="45"/>
      <c r="C8786" s="45"/>
      <c r="D8786" s="234"/>
      <c r="AM8786" s="47"/>
      <c r="NJ8786" s="45"/>
      <c r="NK8786" s="45"/>
      <c r="NL8786" s="45"/>
      <c r="NM8786" s="45"/>
      <c r="NN8786" s="45"/>
      <c r="NO8786" s="45"/>
      <c r="NP8786" s="45"/>
      <c r="NQ8786" s="45"/>
      <c r="NR8786" s="45"/>
      <c r="NS8786" s="45"/>
      <c r="NT8786" s="45"/>
      <c r="NU8786" s="45"/>
    </row>
    <row r="8787" spans="2:385" s="48" customFormat="1" x14ac:dyDescent="0.2">
      <c r="B8787" s="45"/>
      <c r="C8787" s="45"/>
      <c r="D8787" s="234"/>
      <c r="AM8787" s="47"/>
      <c r="NJ8787" s="45"/>
      <c r="NK8787" s="45"/>
      <c r="NL8787" s="45"/>
      <c r="NM8787" s="45"/>
      <c r="NN8787" s="45"/>
      <c r="NO8787" s="45"/>
      <c r="NP8787" s="45"/>
      <c r="NQ8787" s="45"/>
      <c r="NR8787" s="45"/>
      <c r="NS8787" s="45"/>
      <c r="NT8787" s="45"/>
      <c r="NU8787" s="45"/>
    </row>
    <row r="8788" spans="2:385" s="48" customFormat="1" x14ac:dyDescent="0.2">
      <c r="B8788" s="45"/>
      <c r="C8788" s="45"/>
      <c r="D8788" s="234"/>
      <c r="AM8788" s="47"/>
      <c r="NJ8788" s="45"/>
      <c r="NK8788" s="45"/>
      <c r="NL8788" s="45"/>
      <c r="NM8788" s="45"/>
      <c r="NN8788" s="45"/>
      <c r="NO8788" s="45"/>
      <c r="NP8788" s="45"/>
      <c r="NQ8788" s="45"/>
      <c r="NR8788" s="45"/>
      <c r="NS8788" s="45"/>
      <c r="NT8788" s="45"/>
      <c r="NU8788" s="45"/>
    </row>
    <row r="8789" spans="2:385" s="48" customFormat="1" x14ac:dyDescent="0.2">
      <c r="B8789" s="45"/>
      <c r="C8789" s="45"/>
      <c r="D8789" s="234"/>
      <c r="AM8789" s="47"/>
      <c r="NJ8789" s="45"/>
      <c r="NK8789" s="45"/>
      <c r="NL8789" s="45"/>
      <c r="NM8789" s="45"/>
      <c r="NN8789" s="45"/>
      <c r="NO8789" s="45"/>
      <c r="NP8789" s="45"/>
      <c r="NQ8789" s="45"/>
      <c r="NR8789" s="45"/>
      <c r="NS8789" s="45"/>
      <c r="NT8789" s="45"/>
      <c r="NU8789" s="45"/>
    </row>
    <row r="8790" spans="2:385" s="48" customFormat="1" x14ac:dyDescent="0.2">
      <c r="B8790" s="45"/>
      <c r="C8790" s="45"/>
      <c r="D8790" s="234"/>
      <c r="AM8790" s="47"/>
      <c r="NJ8790" s="45"/>
      <c r="NK8790" s="45"/>
      <c r="NL8790" s="45"/>
      <c r="NM8790" s="45"/>
      <c r="NN8790" s="45"/>
      <c r="NO8790" s="45"/>
      <c r="NP8790" s="45"/>
      <c r="NQ8790" s="45"/>
      <c r="NR8790" s="45"/>
      <c r="NS8790" s="45"/>
      <c r="NT8790" s="45"/>
      <c r="NU8790" s="45"/>
    </row>
    <row r="8791" spans="2:385" s="48" customFormat="1" x14ac:dyDescent="0.2">
      <c r="B8791" s="45"/>
      <c r="C8791" s="45"/>
      <c r="D8791" s="234"/>
      <c r="AM8791" s="47"/>
      <c r="NJ8791" s="45"/>
      <c r="NK8791" s="45"/>
      <c r="NL8791" s="45"/>
      <c r="NM8791" s="45"/>
      <c r="NN8791" s="45"/>
      <c r="NO8791" s="45"/>
      <c r="NP8791" s="45"/>
      <c r="NQ8791" s="45"/>
      <c r="NR8791" s="45"/>
      <c r="NS8791" s="45"/>
      <c r="NT8791" s="45"/>
      <c r="NU8791" s="45"/>
    </row>
    <row r="8792" spans="2:385" s="48" customFormat="1" x14ac:dyDescent="0.2">
      <c r="B8792" s="45"/>
      <c r="C8792" s="45"/>
      <c r="D8792" s="234"/>
      <c r="AM8792" s="47"/>
      <c r="NJ8792" s="45"/>
      <c r="NK8792" s="45"/>
      <c r="NL8792" s="45"/>
      <c r="NM8792" s="45"/>
      <c r="NN8792" s="45"/>
      <c r="NO8792" s="45"/>
      <c r="NP8792" s="45"/>
      <c r="NQ8792" s="45"/>
      <c r="NR8792" s="45"/>
      <c r="NS8792" s="45"/>
      <c r="NT8792" s="45"/>
      <c r="NU8792" s="45"/>
    </row>
    <row r="8793" spans="2:385" s="48" customFormat="1" x14ac:dyDescent="0.2">
      <c r="B8793" s="45"/>
      <c r="C8793" s="45"/>
      <c r="D8793" s="234"/>
      <c r="AM8793" s="47"/>
      <c r="NJ8793" s="45"/>
      <c r="NK8793" s="45"/>
      <c r="NL8793" s="45"/>
      <c r="NM8793" s="45"/>
      <c r="NN8793" s="45"/>
      <c r="NO8793" s="45"/>
      <c r="NP8793" s="45"/>
      <c r="NQ8793" s="45"/>
      <c r="NR8793" s="45"/>
      <c r="NS8793" s="45"/>
      <c r="NT8793" s="45"/>
      <c r="NU8793" s="45"/>
    </row>
    <row r="8794" spans="2:385" s="48" customFormat="1" x14ac:dyDescent="0.2">
      <c r="B8794" s="45"/>
      <c r="C8794" s="45"/>
      <c r="D8794" s="234"/>
      <c r="AM8794" s="47"/>
      <c r="NJ8794" s="45"/>
      <c r="NK8794" s="45"/>
      <c r="NL8794" s="45"/>
      <c r="NM8794" s="45"/>
      <c r="NN8794" s="45"/>
      <c r="NO8794" s="45"/>
      <c r="NP8794" s="45"/>
      <c r="NQ8794" s="45"/>
      <c r="NR8794" s="45"/>
      <c r="NS8794" s="45"/>
      <c r="NT8794" s="45"/>
      <c r="NU8794" s="45"/>
    </row>
    <row r="8795" spans="2:385" s="48" customFormat="1" x14ac:dyDescent="0.2">
      <c r="B8795" s="45"/>
      <c r="C8795" s="45"/>
      <c r="D8795" s="234"/>
      <c r="AM8795" s="47"/>
      <c r="NJ8795" s="45"/>
      <c r="NK8795" s="45"/>
      <c r="NL8795" s="45"/>
      <c r="NM8795" s="45"/>
      <c r="NN8795" s="45"/>
      <c r="NO8795" s="45"/>
      <c r="NP8795" s="45"/>
      <c r="NQ8795" s="45"/>
      <c r="NR8795" s="45"/>
      <c r="NS8795" s="45"/>
      <c r="NT8795" s="45"/>
      <c r="NU8795" s="45"/>
    </row>
    <row r="8796" spans="2:385" s="48" customFormat="1" x14ac:dyDescent="0.2">
      <c r="B8796" s="45"/>
      <c r="C8796" s="45"/>
      <c r="D8796" s="234"/>
      <c r="AM8796" s="47"/>
      <c r="NJ8796" s="45"/>
      <c r="NK8796" s="45"/>
      <c r="NL8796" s="45"/>
      <c r="NM8796" s="45"/>
      <c r="NN8796" s="45"/>
      <c r="NO8796" s="45"/>
      <c r="NP8796" s="45"/>
      <c r="NQ8796" s="45"/>
      <c r="NR8796" s="45"/>
      <c r="NS8796" s="45"/>
      <c r="NT8796" s="45"/>
      <c r="NU8796" s="45"/>
    </row>
    <row r="8797" spans="2:385" s="48" customFormat="1" x14ac:dyDescent="0.2">
      <c r="B8797" s="45"/>
      <c r="C8797" s="45"/>
      <c r="D8797" s="234"/>
      <c r="AM8797" s="47"/>
      <c r="NJ8797" s="45"/>
      <c r="NK8797" s="45"/>
      <c r="NL8797" s="45"/>
      <c r="NM8797" s="45"/>
      <c r="NN8797" s="45"/>
      <c r="NO8797" s="45"/>
      <c r="NP8797" s="45"/>
      <c r="NQ8797" s="45"/>
      <c r="NR8797" s="45"/>
      <c r="NS8797" s="45"/>
      <c r="NT8797" s="45"/>
      <c r="NU8797" s="45"/>
    </row>
    <row r="8798" spans="2:385" s="48" customFormat="1" x14ac:dyDescent="0.2">
      <c r="B8798" s="45"/>
      <c r="C8798" s="45"/>
      <c r="D8798" s="234"/>
      <c r="AM8798" s="47"/>
      <c r="NJ8798" s="45"/>
      <c r="NK8798" s="45"/>
      <c r="NL8798" s="45"/>
      <c r="NM8798" s="45"/>
      <c r="NN8798" s="45"/>
      <c r="NO8798" s="45"/>
      <c r="NP8798" s="45"/>
      <c r="NQ8798" s="45"/>
      <c r="NR8798" s="45"/>
      <c r="NS8798" s="45"/>
      <c r="NT8798" s="45"/>
      <c r="NU8798" s="45"/>
    </row>
    <row r="8799" spans="2:385" s="48" customFormat="1" x14ac:dyDescent="0.2">
      <c r="B8799" s="45"/>
      <c r="C8799" s="45"/>
      <c r="D8799" s="234"/>
      <c r="AM8799" s="47"/>
      <c r="NJ8799" s="45"/>
      <c r="NK8799" s="45"/>
      <c r="NL8799" s="45"/>
      <c r="NM8799" s="45"/>
      <c r="NN8799" s="45"/>
      <c r="NO8799" s="45"/>
      <c r="NP8799" s="45"/>
      <c r="NQ8799" s="45"/>
      <c r="NR8799" s="45"/>
      <c r="NS8799" s="45"/>
      <c r="NT8799" s="45"/>
      <c r="NU8799" s="45"/>
    </row>
    <row r="8800" spans="2:385" s="48" customFormat="1" x14ac:dyDescent="0.2">
      <c r="B8800" s="45"/>
      <c r="C8800" s="45"/>
      <c r="D8800" s="234"/>
      <c r="AM8800" s="47"/>
      <c r="NJ8800" s="45"/>
      <c r="NK8800" s="45"/>
      <c r="NL8800" s="45"/>
      <c r="NM8800" s="45"/>
      <c r="NN8800" s="45"/>
      <c r="NO8800" s="45"/>
      <c r="NP8800" s="45"/>
      <c r="NQ8800" s="45"/>
      <c r="NR8800" s="45"/>
      <c r="NS8800" s="45"/>
      <c r="NT8800" s="45"/>
      <c r="NU8800" s="45"/>
    </row>
    <row r="8801" spans="2:385" s="48" customFormat="1" x14ac:dyDescent="0.2">
      <c r="B8801" s="45"/>
      <c r="C8801" s="45"/>
      <c r="D8801" s="234"/>
      <c r="AM8801" s="47"/>
      <c r="NJ8801" s="45"/>
      <c r="NK8801" s="45"/>
      <c r="NL8801" s="45"/>
      <c r="NM8801" s="45"/>
      <c r="NN8801" s="45"/>
      <c r="NO8801" s="45"/>
      <c r="NP8801" s="45"/>
      <c r="NQ8801" s="45"/>
      <c r="NR8801" s="45"/>
      <c r="NS8801" s="45"/>
      <c r="NT8801" s="45"/>
      <c r="NU8801" s="45"/>
    </row>
    <row r="8802" spans="2:385" s="48" customFormat="1" x14ac:dyDescent="0.2">
      <c r="B8802" s="45"/>
      <c r="C8802" s="45"/>
      <c r="D8802" s="234"/>
      <c r="AM8802" s="47"/>
      <c r="NJ8802" s="45"/>
      <c r="NK8802" s="45"/>
      <c r="NL8802" s="45"/>
      <c r="NM8802" s="45"/>
      <c r="NN8802" s="45"/>
      <c r="NO8802" s="45"/>
      <c r="NP8802" s="45"/>
      <c r="NQ8802" s="45"/>
      <c r="NR8802" s="45"/>
      <c r="NS8802" s="45"/>
      <c r="NT8802" s="45"/>
      <c r="NU8802" s="45"/>
    </row>
    <row r="8803" spans="2:385" s="48" customFormat="1" x14ac:dyDescent="0.2">
      <c r="B8803" s="45"/>
      <c r="C8803" s="45"/>
      <c r="D8803" s="234"/>
      <c r="AM8803" s="47"/>
      <c r="NJ8803" s="45"/>
      <c r="NK8803" s="45"/>
      <c r="NL8803" s="45"/>
      <c r="NM8803" s="45"/>
      <c r="NN8803" s="45"/>
      <c r="NO8803" s="45"/>
      <c r="NP8803" s="45"/>
      <c r="NQ8803" s="45"/>
      <c r="NR8803" s="45"/>
      <c r="NS8803" s="45"/>
      <c r="NT8803" s="45"/>
      <c r="NU8803" s="45"/>
    </row>
    <row r="8804" spans="2:385" s="48" customFormat="1" x14ac:dyDescent="0.2">
      <c r="B8804" s="45"/>
      <c r="C8804" s="45"/>
      <c r="D8804" s="234"/>
      <c r="AM8804" s="47"/>
      <c r="NJ8804" s="45"/>
      <c r="NK8804" s="45"/>
      <c r="NL8804" s="45"/>
      <c r="NM8804" s="45"/>
      <c r="NN8804" s="45"/>
      <c r="NO8804" s="45"/>
      <c r="NP8804" s="45"/>
      <c r="NQ8804" s="45"/>
      <c r="NR8804" s="45"/>
      <c r="NS8804" s="45"/>
      <c r="NT8804" s="45"/>
      <c r="NU8804" s="45"/>
    </row>
    <row r="8805" spans="2:385" s="48" customFormat="1" x14ac:dyDescent="0.2">
      <c r="B8805" s="45"/>
      <c r="C8805" s="45"/>
      <c r="D8805" s="234"/>
      <c r="AM8805" s="47"/>
      <c r="NJ8805" s="45"/>
      <c r="NK8805" s="45"/>
      <c r="NL8805" s="45"/>
      <c r="NM8805" s="45"/>
      <c r="NN8805" s="45"/>
      <c r="NO8805" s="45"/>
      <c r="NP8805" s="45"/>
      <c r="NQ8805" s="45"/>
      <c r="NR8805" s="45"/>
      <c r="NS8805" s="45"/>
      <c r="NT8805" s="45"/>
      <c r="NU8805" s="45"/>
    </row>
    <row r="8806" spans="2:385" s="48" customFormat="1" x14ac:dyDescent="0.2">
      <c r="B8806" s="45"/>
      <c r="C8806" s="45"/>
      <c r="D8806" s="234"/>
      <c r="AM8806" s="47"/>
      <c r="NJ8806" s="45"/>
      <c r="NK8806" s="45"/>
      <c r="NL8806" s="45"/>
      <c r="NM8806" s="45"/>
      <c r="NN8806" s="45"/>
      <c r="NO8806" s="45"/>
      <c r="NP8806" s="45"/>
      <c r="NQ8806" s="45"/>
      <c r="NR8806" s="45"/>
      <c r="NS8806" s="45"/>
      <c r="NT8806" s="45"/>
      <c r="NU8806" s="45"/>
    </row>
    <row r="8807" spans="2:385" s="48" customFormat="1" x14ac:dyDescent="0.2">
      <c r="B8807" s="45"/>
      <c r="C8807" s="45"/>
      <c r="D8807" s="234"/>
      <c r="AM8807" s="47"/>
      <c r="NJ8807" s="45"/>
      <c r="NK8807" s="45"/>
      <c r="NL8807" s="45"/>
      <c r="NM8807" s="45"/>
      <c r="NN8807" s="45"/>
      <c r="NO8807" s="45"/>
      <c r="NP8807" s="45"/>
      <c r="NQ8807" s="45"/>
      <c r="NR8807" s="45"/>
      <c r="NS8807" s="45"/>
      <c r="NT8807" s="45"/>
      <c r="NU8807" s="45"/>
    </row>
    <row r="8808" spans="2:385" s="48" customFormat="1" x14ac:dyDescent="0.2">
      <c r="B8808" s="45"/>
      <c r="C8808" s="45"/>
      <c r="D8808" s="234"/>
      <c r="AM8808" s="47"/>
      <c r="NJ8808" s="45"/>
      <c r="NK8808" s="45"/>
      <c r="NL8808" s="45"/>
      <c r="NM8808" s="45"/>
      <c r="NN8808" s="45"/>
      <c r="NO8808" s="45"/>
      <c r="NP8808" s="45"/>
      <c r="NQ8808" s="45"/>
      <c r="NR8808" s="45"/>
      <c r="NS8808" s="45"/>
      <c r="NT8808" s="45"/>
      <c r="NU8808" s="45"/>
    </row>
    <row r="8809" spans="2:385" s="48" customFormat="1" x14ac:dyDescent="0.2">
      <c r="B8809" s="45"/>
      <c r="C8809" s="45"/>
      <c r="D8809" s="234"/>
      <c r="AM8809" s="47"/>
      <c r="NJ8809" s="45"/>
      <c r="NK8809" s="45"/>
      <c r="NL8809" s="45"/>
      <c r="NM8809" s="45"/>
      <c r="NN8809" s="45"/>
      <c r="NO8809" s="45"/>
      <c r="NP8809" s="45"/>
      <c r="NQ8809" s="45"/>
      <c r="NR8809" s="45"/>
      <c r="NS8809" s="45"/>
      <c r="NT8809" s="45"/>
      <c r="NU8809" s="45"/>
    </row>
    <row r="8810" spans="2:385" s="48" customFormat="1" x14ac:dyDescent="0.2">
      <c r="B8810" s="45"/>
      <c r="C8810" s="45"/>
      <c r="D8810" s="234"/>
      <c r="AM8810" s="47"/>
      <c r="NJ8810" s="45"/>
      <c r="NK8810" s="45"/>
      <c r="NL8810" s="45"/>
      <c r="NM8810" s="45"/>
      <c r="NN8810" s="45"/>
      <c r="NO8810" s="45"/>
      <c r="NP8810" s="45"/>
      <c r="NQ8810" s="45"/>
      <c r="NR8810" s="45"/>
      <c r="NS8810" s="45"/>
      <c r="NT8810" s="45"/>
      <c r="NU8810" s="45"/>
    </row>
    <row r="8811" spans="2:385" s="48" customFormat="1" x14ac:dyDescent="0.2">
      <c r="B8811" s="45"/>
      <c r="C8811" s="45"/>
      <c r="D8811" s="234"/>
      <c r="AM8811" s="47"/>
      <c r="NJ8811" s="45"/>
      <c r="NK8811" s="45"/>
      <c r="NL8811" s="45"/>
      <c r="NM8811" s="45"/>
      <c r="NN8811" s="45"/>
      <c r="NO8811" s="45"/>
      <c r="NP8811" s="45"/>
      <c r="NQ8811" s="45"/>
      <c r="NR8811" s="45"/>
      <c r="NS8811" s="45"/>
      <c r="NT8811" s="45"/>
      <c r="NU8811" s="45"/>
    </row>
    <row r="8812" spans="2:385" s="48" customFormat="1" x14ac:dyDescent="0.2">
      <c r="B8812" s="45"/>
      <c r="C8812" s="45"/>
      <c r="D8812" s="234"/>
      <c r="AM8812" s="47"/>
      <c r="NJ8812" s="45"/>
      <c r="NK8812" s="45"/>
      <c r="NL8812" s="45"/>
      <c r="NM8812" s="45"/>
      <c r="NN8812" s="45"/>
      <c r="NO8812" s="45"/>
      <c r="NP8812" s="45"/>
      <c r="NQ8812" s="45"/>
      <c r="NR8812" s="45"/>
      <c r="NS8812" s="45"/>
      <c r="NT8812" s="45"/>
      <c r="NU8812" s="45"/>
    </row>
    <row r="8813" spans="2:385" s="48" customFormat="1" x14ac:dyDescent="0.2">
      <c r="B8813" s="45"/>
      <c r="C8813" s="45"/>
      <c r="D8813" s="234"/>
      <c r="AM8813" s="47"/>
      <c r="NJ8813" s="45"/>
      <c r="NK8813" s="45"/>
      <c r="NL8813" s="45"/>
      <c r="NM8813" s="45"/>
      <c r="NN8813" s="45"/>
      <c r="NO8813" s="45"/>
      <c r="NP8813" s="45"/>
      <c r="NQ8813" s="45"/>
      <c r="NR8813" s="45"/>
      <c r="NS8813" s="45"/>
      <c r="NT8813" s="45"/>
      <c r="NU8813" s="45"/>
    </row>
    <row r="8814" spans="2:385" s="48" customFormat="1" x14ac:dyDescent="0.2">
      <c r="B8814" s="45"/>
      <c r="C8814" s="45"/>
      <c r="D8814" s="234"/>
      <c r="AM8814" s="47"/>
      <c r="NJ8814" s="45"/>
      <c r="NK8814" s="45"/>
      <c r="NL8814" s="45"/>
      <c r="NM8814" s="45"/>
      <c r="NN8814" s="45"/>
      <c r="NO8814" s="45"/>
      <c r="NP8814" s="45"/>
      <c r="NQ8814" s="45"/>
      <c r="NR8814" s="45"/>
      <c r="NS8814" s="45"/>
      <c r="NT8814" s="45"/>
      <c r="NU8814" s="45"/>
    </row>
    <row r="8815" spans="2:385" s="48" customFormat="1" x14ac:dyDescent="0.2">
      <c r="B8815" s="45"/>
      <c r="C8815" s="45"/>
      <c r="D8815" s="234"/>
      <c r="AM8815" s="47"/>
      <c r="NJ8815" s="45"/>
      <c r="NK8815" s="45"/>
      <c r="NL8815" s="45"/>
      <c r="NM8815" s="45"/>
      <c r="NN8815" s="45"/>
      <c r="NO8815" s="45"/>
      <c r="NP8815" s="45"/>
      <c r="NQ8815" s="45"/>
      <c r="NR8815" s="45"/>
      <c r="NS8815" s="45"/>
      <c r="NT8815" s="45"/>
      <c r="NU8815" s="45"/>
    </row>
    <row r="8816" spans="2:385" s="48" customFormat="1" x14ac:dyDescent="0.2">
      <c r="B8816" s="45"/>
      <c r="C8816" s="45"/>
      <c r="D8816" s="234"/>
      <c r="AM8816" s="47"/>
      <c r="NJ8816" s="45"/>
      <c r="NK8816" s="45"/>
      <c r="NL8816" s="45"/>
      <c r="NM8816" s="45"/>
      <c r="NN8816" s="45"/>
      <c r="NO8816" s="45"/>
      <c r="NP8816" s="45"/>
      <c r="NQ8816" s="45"/>
      <c r="NR8816" s="45"/>
      <c r="NS8816" s="45"/>
      <c r="NT8816" s="45"/>
      <c r="NU8816" s="45"/>
    </row>
    <row r="8817" spans="2:385" s="48" customFormat="1" x14ac:dyDescent="0.2">
      <c r="B8817" s="45"/>
      <c r="C8817" s="45"/>
      <c r="D8817" s="234"/>
      <c r="AM8817" s="47"/>
      <c r="NJ8817" s="45"/>
      <c r="NK8817" s="45"/>
      <c r="NL8817" s="45"/>
      <c r="NM8817" s="45"/>
      <c r="NN8817" s="45"/>
      <c r="NO8817" s="45"/>
      <c r="NP8817" s="45"/>
      <c r="NQ8817" s="45"/>
      <c r="NR8817" s="45"/>
      <c r="NS8817" s="45"/>
      <c r="NT8817" s="45"/>
      <c r="NU8817" s="45"/>
    </row>
    <row r="8818" spans="2:385" s="48" customFormat="1" x14ac:dyDescent="0.2">
      <c r="B8818" s="45"/>
      <c r="C8818" s="45"/>
      <c r="D8818" s="234"/>
      <c r="AM8818" s="47"/>
      <c r="NJ8818" s="45"/>
      <c r="NK8818" s="45"/>
      <c r="NL8818" s="45"/>
      <c r="NM8818" s="45"/>
      <c r="NN8818" s="45"/>
      <c r="NO8818" s="45"/>
      <c r="NP8818" s="45"/>
      <c r="NQ8818" s="45"/>
      <c r="NR8818" s="45"/>
      <c r="NS8818" s="45"/>
      <c r="NT8818" s="45"/>
      <c r="NU8818" s="45"/>
    </row>
    <row r="8819" spans="2:385" s="48" customFormat="1" x14ac:dyDescent="0.2">
      <c r="B8819" s="45"/>
      <c r="C8819" s="45"/>
      <c r="D8819" s="234"/>
      <c r="AM8819" s="47"/>
      <c r="NJ8819" s="45"/>
      <c r="NK8819" s="45"/>
      <c r="NL8819" s="45"/>
      <c r="NM8819" s="45"/>
      <c r="NN8819" s="45"/>
      <c r="NO8819" s="45"/>
      <c r="NP8819" s="45"/>
      <c r="NQ8819" s="45"/>
      <c r="NR8819" s="45"/>
      <c r="NS8819" s="45"/>
      <c r="NT8819" s="45"/>
      <c r="NU8819" s="45"/>
    </row>
    <row r="8820" spans="2:385" s="48" customFormat="1" x14ac:dyDescent="0.2">
      <c r="B8820" s="45"/>
      <c r="C8820" s="45"/>
      <c r="D8820" s="234"/>
      <c r="AM8820" s="47"/>
      <c r="NJ8820" s="45"/>
      <c r="NK8820" s="45"/>
      <c r="NL8820" s="45"/>
      <c r="NM8820" s="45"/>
      <c r="NN8820" s="45"/>
      <c r="NO8820" s="45"/>
      <c r="NP8820" s="45"/>
      <c r="NQ8820" s="45"/>
      <c r="NR8820" s="45"/>
      <c r="NS8820" s="45"/>
      <c r="NT8820" s="45"/>
      <c r="NU8820" s="45"/>
    </row>
    <row r="8821" spans="2:385" s="48" customFormat="1" x14ac:dyDescent="0.2">
      <c r="B8821" s="45"/>
      <c r="C8821" s="45"/>
      <c r="D8821" s="234"/>
      <c r="AM8821" s="47"/>
      <c r="NJ8821" s="45"/>
      <c r="NK8821" s="45"/>
      <c r="NL8821" s="45"/>
      <c r="NM8821" s="45"/>
      <c r="NN8821" s="45"/>
      <c r="NO8821" s="45"/>
      <c r="NP8821" s="45"/>
      <c r="NQ8821" s="45"/>
      <c r="NR8821" s="45"/>
      <c r="NS8821" s="45"/>
      <c r="NT8821" s="45"/>
      <c r="NU8821" s="45"/>
    </row>
    <row r="8822" spans="2:385" s="48" customFormat="1" x14ac:dyDescent="0.2">
      <c r="B8822" s="45"/>
      <c r="C8822" s="45"/>
      <c r="D8822" s="234"/>
      <c r="AM8822" s="47"/>
      <c r="NJ8822" s="45"/>
      <c r="NK8822" s="45"/>
      <c r="NL8822" s="45"/>
      <c r="NM8822" s="45"/>
      <c r="NN8822" s="45"/>
      <c r="NO8822" s="45"/>
      <c r="NP8822" s="45"/>
      <c r="NQ8822" s="45"/>
      <c r="NR8822" s="45"/>
      <c r="NS8822" s="45"/>
      <c r="NT8822" s="45"/>
      <c r="NU8822" s="45"/>
    </row>
    <row r="8823" spans="2:385" s="48" customFormat="1" x14ac:dyDescent="0.2">
      <c r="B8823" s="45"/>
      <c r="C8823" s="45"/>
      <c r="D8823" s="234"/>
      <c r="AM8823" s="47"/>
      <c r="NJ8823" s="45"/>
      <c r="NK8823" s="45"/>
      <c r="NL8823" s="45"/>
      <c r="NM8823" s="45"/>
      <c r="NN8823" s="45"/>
      <c r="NO8823" s="45"/>
      <c r="NP8823" s="45"/>
      <c r="NQ8823" s="45"/>
      <c r="NR8823" s="45"/>
      <c r="NS8823" s="45"/>
      <c r="NT8823" s="45"/>
      <c r="NU8823" s="45"/>
    </row>
    <row r="8824" spans="2:385" s="48" customFormat="1" x14ac:dyDescent="0.2">
      <c r="B8824" s="45"/>
      <c r="C8824" s="45"/>
      <c r="D8824" s="234"/>
      <c r="AM8824" s="47"/>
      <c r="NJ8824" s="45"/>
      <c r="NK8824" s="45"/>
      <c r="NL8824" s="45"/>
      <c r="NM8824" s="45"/>
      <c r="NN8824" s="45"/>
      <c r="NO8824" s="45"/>
      <c r="NP8824" s="45"/>
      <c r="NQ8824" s="45"/>
      <c r="NR8824" s="45"/>
      <c r="NS8824" s="45"/>
      <c r="NT8824" s="45"/>
      <c r="NU8824" s="45"/>
    </row>
    <row r="8825" spans="2:385" s="48" customFormat="1" x14ac:dyDescent="0.2">
      <c r="B8825" s="45"/>
      <c r="C8825" s="45"/>
      <c r="D8825" s="234"/>
      <c r="AM8825" s="47"/>
      <c r="NJ8825" s="45"/>
      <c r="NK8825" s="45"/>
      <c r="NL8825" s="45"/>
      <c r="NM8825" s="45"/>
      <c r="NN8825" s="45"/>
      <c r="NO8825" s="45"/>
      <c r="NP8825" s="45"/>
      <c r="NQ8825" s="45"/>
      <c r="NR8825" s="45"/>
      <c r="NS8825" s="45"/>
      <c r="NT8825" s="45"/>
      <c r="NU8825" s="45"/>
    </row>
    <row r="8826" spans="2:385" s="48" customFormat="1" x14ac:dyDescent="0.2">
      <c r="B8826" s="45"/>
      <c r="C8826" s="45"/>
      <c r="D8826" s="234"/>
      <c r="AM8826" s="47"/>
      <c r="NJ8826" s="45"/>
      <c r="NK8826" s="45"/>
      <c r="NL8826" s="45"/>
      <c r="NM8826" s="45"/>
      <c r="NN8826" s="45"/>
      <c r="NO8826" s="45"/>
      <c r="NP8826" s="45"/>
      <c r="NQ8826" s="45"/>
      <c r="NR8826" s="45"/>
      <c r="NS8826" s="45"/>
      <c r="NT8826" s="45"/>
      <c r="NU8826" s="45"/>
    </row>
    <row r="8827" spans="2:385" s="48" customFormat="1" x14ac:dyDescent="0.2">
      <c r="B8827" s="45"/>
      <c r="C8827" s="45"/>
      <c r="D8827" s="234"/>
      <c r="AM8827" s="47"/>
      <c r="NJ8827" s="45"/>
      <c r="NK8827" s="45"/>
      <c r="NL8827" s="45"/>
      <c r="NM8827" s="45"/>
      <c r="NN8827" s="45"/>
      <c r="NO8827" s="45"/>
      <c r="NP8827" s="45"/>
      <c r="NQ8827" s="45"/>
      <c r="NR8827" s="45"/>
      <c r="NS8827" s="45"/>
      <c r="NT8827" s="45"/>
      <c r="NU8827" s="45"/>
    </row>
    <row r="8828" spans="2:385" s="48" customFormat="1" x14ac:dyDescent="0.2">
      <c r="B8828" s="45"/>
      <c r="C8828" s="45"/>
      <c r="D8828" s="234"/>
      <c r="AM8828" s="47"/>
      <c r="NJ8828" s="45"/>
      <c r="NK8828" s="45"/>
      <c r="NL8828" s="45"/>
      <c r="NM8828" s="45"/>
      <c r="NN8828" s="45"/>
      <c r="NO8828" s="45"/>
      <c r="NP8828" s="45"/>
      <c r="NQ8828" s="45"/>
      <c r="NR8828" s="45"/>
      <c r="NS8828" s="45"/>
      <c r="NT8828" s="45"/>
      <c r="NU8828" s="45"/>
    </row>
    <row r="8829" spans="2:385" s="48" customFormat="1" x14ac:dyDescent="0.2">
      <c r="B8829" s="45"/>
      <c r="C8829" s="45"/>
      <c r="D8829" s="234"/>
      <c r="AM8829" s="47"/>
      <c r="NJ8829" s="45"/>
      <c r="NK8829" s="45"/>
      <c r="NL8829" s="45"/>
      <c r="NM8829" s="45"/>
      <c r="NN8829" s="45"/>
      <c r="NO8829" s="45"/>
      <c r="NP8829" s="45"/>
      <c r="NQ8829" s="45"/>
      <c r="NR8829" s="45"/>
      <c r="NS8829" s="45"/>
      <c r="NT8829" s="45"/>
      <c r="NU8829" s="45"/>
    </row>
    <row r="8830" spans="2:385" s="48" customFormat="1" x14ac:dyDescent="0.2">
      <c r="B8830" s="45"/>
      <c r="C8830" s="45"/>
      <c r="D8830" s="234"/>
      <c r="AM8830" s="47"/>
      <c r="NJ8830" s="45"/>
      <c r="NK8830" s="45"/>
      <c r="NL8830" s="45"/>
      <c r="NM8830" s="45"/>
      <c r="NN8830" s="45"/>
      <c r="NO8830" s="45"/>
      <c r="NP8830" s="45"/>
      <c r="NQ8830" s="45"/>
      <c r="NR8830" s="45"/>
      <c r="NS8830" s="45"/>
      <c r="NT8830" s="45"/>
      <c r="NU8830" s="45"/>
    </row>
    <row r="8831" spans="2:385" s="48" customFormat="1" x14ac:dyDescent="0.2">
      <c r="B8831" s="45"/>
      <c r="C8831" s="45"/>
      <c r="D8831" s="234"/>
      <c r="AM8831" s="47"/>
      <c r="NJ8831" s="45"/>
      <c r="NK8831" s="45"/>
      <c r="NL8831" s="45"/>
      <c r="NM8831" s="45"/>
      <c r="NN8831" s="45"/>
      <c r="NO8831" s="45"/>
      <c r="NP8831" s="45"/>
      <c r="NQ8831" s="45"/>
      <c r="NR8831" s="45"/>
      <c r="NS8831" s="45"/>
      <c r="NT8831" s="45"/>
      <c r="NU8831" s="45"/>
    </row>
    <row r="8832" spans="2:385" s="48" customFormat="1" x14ac:dyDescent="0.2">
      <c r="B8832" s="45"/>
      <c r="C8832" s="45"/>
      <c r="D8832" s="234"/>
      <c r="AM8832" s="47"/>
      <c r="NJ8832" s="45"/>
      <c r="NK8832" s="45"/>
      <c r="NL8832" s="45"/>
      <c r="NM8832" s="45"/>
      <c r="NN8832" s="45"/>
      <c r="NO8832" s="45"/>
      <c r="NP8832" s="45"/>
      <c r="NQ8832" s="45"/>
      <c r="NR8832" s="45"/>
      <c r="NS8832" s="45"/>
      <c r="NT8832" s="45"/>
      <c r="NU8832" s="45"/>
    </row>
    <row r="8833" spans="2:385" s="48" customFormat="1" x14ac:dyDescent="0.2">
      <c r="B8833" s="45"/>
      <c r="C8833" s="45"/>
      <c r="D8833" s="234"/>
      <c r="AM8833" s="47"/>
      <c r="NJ8833" s="45"/>
      <c r="NK8833" s="45"/>
      <c r="NL8833" s="45"/>
      <c r="NM8833" s="45"/>
      <c r="NN8833" s="45"/>
      <c r="NO8833" s="45"/>
      <c r="NP8833" s="45"/>
      <c r="NQ8833" s="45"/>
      <c r="NR8833" s="45"/>
      <c r="NS8833" s="45"/>
      <c r="NT8833" s="45"/>
      <c r="NU8833" s="45"/>
    </row>
    <row r="8834" spans="2:385" s="48" customFormat="1" x14ac:dyDescent="0.2">
      <c r="B8834" s="45"/>
      <c r="C8834" s="45"/>
      <c r="D8834" s="234"/>
      <c r="AM8834" s="47"/>
      <c r="NJ8834" s="45"/>
      <c r="NK8834" s="45"/>
      <c r="NL8834" s="45"/>
      <c r="NM8834" s="45"/>
      <c r="NN8834" s="45"/>
      <c r="NO8834" s="45"/>
      <c r="NP8834" s="45"/>
      <c r="NQ8834" s="45"/>
      <c r="NR8834" s="45"/>
      <c r="NS8834" s="45"/>
      <c r="NT8834" s="45"/>
      <c r="NU8834" s="45"/>
    </row>
    <row r="8835" spans="2:385" s="48" customFormat="1" x14ac:dyDescent="0.2">
      <c r="B8835" s="45"/>
      <c r="C8835" s="45"/>
      <c r="D8835" s="234"/>
      <c r="AM8835" s="47"/>
      <c r="NJ8835" s="45"/>
      <c r="NK8835" s="45"/>
      <c r="NL8835" s="45"/>
      <c r="NM8835" s="45"/>
      <c r="NN8835" s="45"/>
      <c r="NO8835" s="45"/>
      <c r="NP8835" s="45"/>
      <c r="NQ8835" s="45"/>
      <c r="NR8835" s="45"/>
      <c r="NS8835" s="45"/>
      <c r="NT8835" s="45"/>
      <c r="NU8835" s="45"/>
    </row>
    <row r="8836" spans="2:385" s="48" customFormat="1" x14ac:dyDescent="0.2">
      <c r="B8836" s="45"/>
      <c r="C8836" s="45"/>
      <c r="D8836" s="234"/>
      <c r="AM8836" s="47"/>
      <c r="NJ8836" s="45"/>
      <c r="NK8836" s="45"/>
      <c r="NL8836" s="45"/>
      <c r="NM8836" s="45"/>
      <c r="NN8836" s="45"/>
      <c r="NO8836" s="45"/>
      <c r="NP8836" s="45"/>
      <c r="NQ8836" s="45"/>
      <c r="NR8836" s="45"/>
      <c r="NS8836" s="45"/>
      <c r="NT8836" s="45"/>
      <c r="NU8836" s="45"/>
    </row>
    <row r="8837" spans="2:385" s="48" customFormat="1" x14ac:dyDescent="0.2">
      <c r="B8837" s="45"/>
      <c r="C8837" s="45"/>
      <c r="D8837" s="234"/>
      <c r="AM8837" s="47"/>
      <c r="NJ8837" s="45"/>
      <c r="NK8837" s="45"/>
      <c r="NL8837" s="45"/>
      <c r="NM8837" s="45"/>
      <c r="NN8837" s="45"/>
      <c r="NO8837" s="45"/>
      <c r="NP8837" s="45"/>
      <c r="NQ8837" s="45"/>
      <c r="NR8837" s="45"/>
      <c r="NS8837" s="45"/>
      <c r="NT8837" s="45"/>
      <c r="NU8837" s="45"/>
    </row>
    <row r="8838" spans="2:385" s="48" customFormat="1" x14ac:dyDescent="0.2">
      <c r="B8838" s="45"/>
      <c r="C8838" s="45"/>
      <c r="D8838" s="234"/>
      <c r="AM8838" s="47"/>
      <c r="NJ8838" s="45"/>
      <c r="NK8838" s="45"/>
      <c r="NL8838" s="45"/>
      <c r="NM8838" s="45"/>
      <c r="NN8838" s="45"/>
      <c r="NO8838" s="45"/>
      <c r="NP8838" s="45"/>
      <c r="NQ8838" s="45"/>
      <c r="NR8838" s="45"/>
      <c r="NS8838" s="45"/>
      <c r="NT8838" s="45"/>
      <c r="NU8838" s="45"/>
    </row>
    <row r="8839" spans="2:385" s="48" customFormat="1" x14ac:dyDescent="0.2">
      <c r="B8839" s="45"/>
      <c r="C8839" s="45"/>
      <c r="D8839" s="234"/>
      <c r="AM8839" s="47"/>
      <c r="NJ8839" s="45"/>
      <c r="NK8839" s="45"/>
      <c r="NL8839" s="45"/>
      <c r="NM8839" s="45"/>
      <c r="NN8839" s="45"/>
      <c r="NO8839" s="45"/>
      <c r="NP8839" s="45"/>
      <c r="NQ8839" s="45"/>
      <c r="NR8839" s="45"/>
      <c r="NS8839" s="45"/>
      <c r="NT8839" s="45"/>
      <c r="NU8839" s="45"/>
    </row>
    <row r="8840" spans="2:385" s="48" customFormat="1" x14ac:dyDescent="0.2">
      <c r="B8840" s="45"/>
      <c r="C8840" s="45"/>
      <c r="D8840" s="234"/>
      <c r="AM8840" s="47"/>
      <c r="NJ8840" s="45"/>
      <c r="NK8840" s="45"/>
      <c r="NL8840" s="45"/>
      <c r="NM8840" s="45"/>
      <c r="NN8840" s="45"/>
      <c r="NO8840" s="45"/>
      <c r="NP8840" s="45"/>
      <c r="NQ8840" s="45"/>
      <c r="NR8840" s="45"/>
      <c r="NS8840" s="45"/>
      <c r="NT8840" s="45"/>
      <c r="NU8840" s="45"/>
    </row>
    <row r="8841" spans="2:385" s="48" customFormat="1" x14ac:dyDescent="0.2">
      <c r="B8841" s="45"/>
      <c r="C8841" s="45"/>
      <c r="D8841" s="234"/>
      <c r="AM8841" s="47"/>
      <c r="NJ8841" s="45"/>
      <c r="NK8841" s="45"/>
      <c r="NL8841" s="45"/>
      <c r="NM8841" s="45"/>
      <c r="NN8841" s="45"/>
      <c r="NO8841" s="45"/>
      <c r="NP8841" s="45"/>
      <c r="NQ8841" s="45"/>
      <c r="NR8841" s="45"/>
      <c r="NS8841" s="45"/>
      <c r="NT8841" s="45"/>
      <c r="NU8841" s="45"/>
    </row>
    <row r="8842" spans="2:385" s="48" customFormat="1" x14ac:dyDescent="0.2">
      <c r="B8842" s="45"/>
      <c r="C8842" s="45"/>
      <c r="D8842" s="234"/>
      <c r="AM8842" s="47"/>
      <c r="NJ8842" s="45"/>
      <c r="NK8842" s="45"/>
      <c r="NL8842" s="45"/>
      <c r="NM8842" s="45"/>
      <c r="NN8842" s="45"/>
      <c r="NO8842" s="45"/>
      <c r="NP8842" s="45"/>
      <c r="NQ8842" s="45"/>
      <c r="NR8842" s="45"/>
      <c r="NS8842" s="45"/>
      <c r="NT8842" s="45"/>
      <c r="NU8842" s="45"/>
    </row>
    <row r="8843" spans="2:385" s="48" customFormat="1" x14ac:dyDescent="0.2">
      <c r="B8843" s="45"/>
      <c r="C8843" s="45"/>
      <c r="D8843" s="234"/>
      <c r="AM8843" s="47"/>
      <c r="NJ8843" s="45"/>
      <c r="NK8843" s="45"/>
      <c r="NL8843" s="45"/>
      <c r="NM8843" s="45"/>
      <c r="NN8843" s="45"/>
      <c r="NO8843" s="45"/>
      <c r="NP8843" s="45"/>
      <c r="NQ8843" s="45"/>
      <c r="NR8843" s="45"/>
      <c r="NS8843" s="45"/>
      <c r="NT8843" s="45"/>
      <c r="NU8843" s="45"/>
    </row>
    <row r="8844" spans="2:385" s="48" customFormat="1" x14ac:dyDescent="0.2">
      <c r="B8844" s="45"/>
      <c r="C8844" s="45"/>
      <c r="D8844" s="234"/>
      <c r="AM8844" s="47"/>
      <c r="NJ8844" s="45"/>
      <c r="NK8844" s="45"/>
      <c r="NL8844" s="45"/>
      <c r="NM8844" s="45"/>
      <c r="NN8844" s="45"/>
      <c r="NO8844" s="45"/>
      <c r="NP8844" s="45"/>
      <c r="NQ8844" s="45"/>
      <c r="NR8844" s="45"/>
      <c r="NS8844" s="45"/>
      <c r="NT8844" s="45"/>
      <c r="NU8844" s="45"/>
    </row>
    <row r="8845" spans="2:385" s="48" customFormat="1" x14ac:dyDescent="0.2">
      <c r="B8845" s="45"/>
      <c r="C8845" s="45"/>
      <c r="D8845" s="234"/>
      <c r="AM8845" s="47"/>
      <c r="NJ8845" s="45"/>
      <c r="NK8845" s="45"/>
      <c r="NL8845" s="45"/>
      <c r="NM8845" s="45"/>
      <c r="NN8845" s="45"/>
      <c r="NO8845" s="45"/>
      <c r="NP8845" s="45"/>
      <c r="NQ8845" s="45"/>
      <c r="NR8845" s="45"/>
      <c r="NS8845" s="45"/>
      <c r="NT8845" s="45"/>
      <c r="NU8845" s="45"/>
    </row>
    <row r="8846" spans="2:385" s="48" customFormat="1" x14ac:dyDescent="0.2">
      <c r="B8846" s="45"/>
      <c r="C8846" s="45"/>
      <c r="D8846" s="234"/>
      <c r="AM8846" s="47"/>
      <c r="NJ8846" s="45"/>
      <c r="NK8846" s="45"/>
      <c r="NL8846" s="45"/>
      <c r="NM8846" s="45"/>
      <c r="NN8846" s="45"/>
      <c r="NO8846" s="45"/>
      <c r="NP8846" s="45"/>
      <c r="NQ8846" s="45"/>
      <c r="NR8846" s="45"/>
      <c r="NS8846" s="45"/>
      <c r="NT8846" s="45"/>
      <c r="NU8846" s="45"/>
    </row>
    <row r="8847" spans="2:385" s="48" customFormat="1" x14ac:dyDescent="0.2">
      <c r="B8847" s="45"/>
      <c r="C8847" s="45"/>
      <c r="D8847" s="234"/>
      <c r="AM8847" s="47"/>
      <c r="NJ8847" s="45"/>
      <c r="NK8847" s="45"/>
      <c r="NL8847" s="45"/>
      <c r="NM8847" s="45"/>
      <c r="NN8847" s="45"/>
      <c r="NO8847" s="45"/>
      <c r="NP8847" s="45"/>
      <c r="NQ8847" s="45"/>
      <c r="NR8847" s="45"/>
      <c r="NS8847" s="45"/>
      <c r="NT8847" s="45"/>
      <c r="NU8847" s="45"/>
    </row>
    <row r="8848" spans="2:385" s="48" customFormat="1" x14ac:dyDescent="0.2">
      <c r="B8848" s="45"/>
      <c r="C8848" s="45"/>
      <c r="D8848" s="234"/>
      <c r="AM8848" s="47"/>
      <c r="NJ8848" s="45"/>
      <c r="NK8848" s="45"/>
      <c r="NL8848" s="45"/>
      <c r="NM8848" s="45"/>
      <c r="NN8848" s="45"/>
      <c r="NO8848" s="45"/>
      <c r="NP8848" s="45"/>
      <c r="NQ8848" s="45"/>
      <c r="NR8848" s="45"/>
      <c r="NS8848" s="45"/>
      <c r="NT8848" s="45"/>
      <c r="NU8848" s="45"/>
    </row>
    <row r="8849" spans="2:385" s="48" customFormat="1" x14ac:dyDescent="0.2">
      <c r="B8849" s="45"/>
      <c r="C8849" s="45"/>
      <c r="D8849" s="234"/>
      <c r="AM8849" s="47"/>
      <c r="NJ8849" s="45"/>
      <c r="NK8849" s="45"/>
      <c r="NL8849" s="45"/>
      <c r="NM8849" s="45"/>
      <c r="NN8849" s="45"/>
      <c r="NO8849" s="45"/>
      <c r="NP8849" s="45"/>
      <c r="NQ8849" s="45"/>
      <c r="NR8849" s="45"/>
      <c r="NS8849" s="45"/>
      <c r="NT8849" s="45"/>
      <c r="NU8849" s="45"/>
    </row>
    <row r="8850" spans="2:385" s="48" customFormat="1" x14ac:dyDescent="0.2">
      <c r="B8850" s="45"/>
      <c r="C8850" s="45"/>
      <c r="D8850" s="234"/>
      <c r="AM8850" s="47"/>
      <c r="NJ8850" s="45"/>
      <c r="NK8850" s="45"/>
      <c r="NL8850" s="45"/>
      <c r="NM8850" s="45"/>
      <c r="NN8850" s="45"/>
      <c r="NO8850" s="45"/>
      <c r="NP8850" s="45"/>
      <c r="NQ8850" s="45"/>
      <c r="NR8850" s="45"/>
      <c r="NS8850" s="45"/>
      <c r="NT8850" s="45"/>
      <c r="NU8850" s="45"/>
    </row>
    <row r="8851" spans="2:385" s="48" customFormat="1" x14ac:dyDescent="0.2">
      <c r="B8851" s="45"/>
      <c r="C8851" s="45"/>
      <c r="D8851" s="234"/>
      <c r="AM8851" s="47"/>
      <c r="NJ8851" s="45"/>
      <c r="NK8851" s="45"/>
      <c r="NL8851" s="45"/>
      <c r="NM8851" s="45"/>
      <c r="NN8851" s="45"/>
      <c r="NO8851" s="45"/>
      <c r="NP8851" s="45"/>
      <c r="NQ8851" s="45"/>
      <c r="NR8851" s="45"/>
      <c r="NS8851" s="45"/>
      <c r="NT8851" s="45"/>
      <c r="NU8851" s="45"/>
    </row>
    <row r="8852" spans="2:385" s="48" customFormat="1" x14ac:dyDescent="0.2">
      <c r="B8852" s="45"/>
      <c r="C8852" s="45"/>
      <c r="D8852" s="234"/>
      <c r="AM8852" s="47"/>
      <c r="NJ8852" s="45"/>
      <c r="NK8852" s="45"/>
      <c r="NL8852" s="45"/>
      <c r="NM8852" s="45"/>
      <c r="NN8852" s="45"/>
      <c r="NO8852" s="45"/>
      <c r="NP8852" s="45"/>
      <c r="NQ8852" s="45"/>
      <c r="NR8852" s="45"/>
      <c r="NS8852" s="45"/>
      <c r="NT8852" s="45"/>
      <c r="NU8852" s="45"/>
    </row>
    <row r="8853" spans="2:385" s="48" customFormat="1" x14ac:dyDescent="0.2">
      <c r="B8853" s="45"/>
      <c r="C8853" s="45"/>
      <c r="D8853" s="234"/>
      <c r="AM8853" s="47"/>
      <c r="NJ8853" s="45"/>
      <c r="NK8853" s="45"/>
      <c r="NL8853" s="45"/>
      <c r="NM8853" s="45"/>
      <c r="NN8853" s="45"/>
      <c r="NO8853" s="45"/>
      <c r="NP8853" s="45"/>
      <c r="NQ8853" s="45"/>
      <c r="NR8853" s="45"/>
      <c r="NS8853" s="45"/>
      <c r="NT8853" s="45"/>
      <c r="NU8853" s="45"/>
    </row>
    <row r="8854" spans="2:385" s="48" customFormat="1" x14ac:dyDescent="0.2">
      <c r="B8854" s="45"/>
      <c r="C8854" s="45"/>
      <c r="D8854" s="234"/>
      <c r="AM8854" s="47"/>
      <c r="NJ8854" s="45"/>
      <c r="NK8854" s="45"/>
      <c r="NL8854" s="45"/>
      <c r="NM8854" s="45"/>
      <c r="NN8854" s="45"/>
      <c r="NO8854" s="45"/>
      <c r="NP8854" s="45"/>
      <c r="NQ8854" s="45"/>
      <c r="NR8854" s="45"/>
      <c r="NS8854" s="45"/>
      <c r="NT8854" s="45"/>
      <c r="NU8854" s="45"/>
    </row>
    <row r="8855" spans="2:385" s="48" customFormat="1" x14ac:dyDescent="0.2">
      <c r="B8855" s="45"/>
      <c r="C8855" s="45"/>
      <c r="D8855" s="234"/>
      <c r="AM8855" s="47"/>
      <c r="NJ8855" s="45"/>
      <c r="NK8855" s="45"/>
      <c r="NL8855" s="45"/>
      <c r="NM8855" s="45"/>
      <c r="NN8855" s="45"/>
      <c r="NO8855" s="45"/>
      <c r="NP8855" s="45"/>
      <c r="NQ8855" s="45"/>
      <c r="NR8855" s="45"/>
      <c r="NS8855" s="45"/>
      <c r="NT8855" s="45"/>
      <c r="NU8855" s="45"/>
    </row>
    <row r="8856" spans="2:385" s="48" customFormat="1" x14ac:dyDescent="0.2">
      <c r="B8856" s="45"/>
      <c r="C8856" s="45"/>
      <c r="D8856" s="234"/>
      <c r="AM8856" s="47"/>
      <c r="NJ8856" s="45"/>
      <c r="NK8856" s="45"/>
      <c r="NL8856" s="45"/>
      <c r="NM8856" s="45"/>
      <c r="NN8856" s="45"/>
      <c r="NO8856" s="45"/>
      <c r="NP8856" s="45"/>
      <c r="NQ8856" s="45"/>
      <c r="NR8856" s="45"/>
      <c r="NS8856" s="45"/>
      <c r="NT8856" s="45"/>
      <c r="NU8856" s="45"/>
    </row>
    <row r="8857" spans="2:385" s="48" customFormat="1" x14ac:dyDescent="0.2">
      <c r="B8857" s="45"/>
      <c r="C8857" s="45"/>
      <c r="D8857" s="234"/>
      <c r="AM8857" s="47"/>
      <c r="NJ8857" s="45"/>
      <c r="NK8857" s="45"/>
      <c r="NL8857" s="45"/>
      <c r="NM8857" s="45"/>
      <c r="NN8857" s="45"/>
      <c r="NO8857" s="45"/>
      <c r="NP8857" s="45"/>
      <c r="NQ8857" s="45"/>
      <c r="NR8857" s="45"/>
      <c r="NS8857" s="45"/>
      <c r="NT8857" s="45"/>
      <c r="NU8857" s="45"/>
    </row>
    <row r="8858" spans="2:385" s="48" customFormat="1" x14ac:dyDescent="0.2">
      <c r="B8858" s="45"/>
      <c r="C8858" s="45"/>
      <c r="D8858" s="234"/>
      <c r="AM8858" s="47"/>
      <c r="NJ8858" s="45"/>
      <c r="NK8858" s="45"/>
      <c r="NL8858" s="45"/>
      <c r="NM8858" s="45"/>
      <c r="NN8858" s="45"/>
      <c r="NO8858" s="45"/>
      <c r="NP8858" s="45"/>
      <c r="NQ8858" s="45"/>
      <c r="NR8858" s="45"/>
      <c r="NS8858" s="45"/>
      <c r="NT8858" s="45"/>
      <c r="NU8858" s="45"/>
    </row>
    <row r="8859" spans="2:385" s="48" customFormat="1" x14ac:dyDescent="0.2">
      <c r="B8859" s="45"/>
      <c r="C8859" s="45"/>
      <c r="D8859" s="234"/>
      <c r="AM8859" s="47"/>
      <c r="NJ8859" s="45"/>
      <c r="NK8859" s="45"/>
      <c r="NL8859" s="45"/>
      <c r="NM8859" s="45"/>
      <c r="NN8859" s="45"/>
      <c r="NO8859" s="45"/>
      <c r="NP8859" s="45"/>
      <c r="NQ8859" s="45"/>
      <c r="NR8859" s="45"/>
      <c r="NS8859" s="45"/>
      <c r="NT8859" s="45"/>
      <c r="NU8859" s="45"/>
    </row>
    <row r="8860" spans="2:385" s="48" customFormat="1" x14ac:dyDescent="0.2">
      <c r="B8860" s="45"/>
      <c r="C8860" s="45"/>
      <c r="D8860" s="234"/>
      <c r="AM8860" s="47"/>
      <c r="NJ8860" s="45"/>
      <c r="NK8860" s="45"/>
      <c r="NL8860" s="45"/>
      <c r="NM8860" s="45"/>
      <c r="NN8860" s="45"/>
      <c r="NO8860" s="45"/>
      <c r="NP8860" s="45"/>
      <c r="NQ8860" s="45"/>
      <c r="NR8860" s="45"/>
      <c r="NS8860" s="45"/>
      <c r="NT8860" s="45"/>
      <c r="NU8860" s="45"/>
    </row>
    <row r="8861" spans="2:385" s="48" customFormat="1" x14ac:dyDescent="0.2">
      <c r="B8861" s="45"/>
      <c r="C8861" s="45"/>
      <c r="D8861" s="234"/>
      <c r="AM8861" s="47"/>
      <c r="NJ8861" s="45"/>
      <c r="NK8861" s="45"/>
      <c r="NL8861" s="45"/>
      <c r="NM8861" s="45"/>
      <c r="NN8861" s="45"/>
      <c r="NO8861" s="45"/>
      <c r="NP8861" s="45"/>
      <c r="NQ8861" s="45"/>
      <c r="NR8861" s="45"/>
      <c r="NS8861" s="45"/>
      <c r="NT8861" s="45"/>
      <c r="NU8861" s="45"/>
    </row>
    <row r="8862" spans="2:385" s="48" customFormat="1" x14ac:dyDescent="0.2">
      <c r="B8862" s="45"/>
      <c r="C8862" s="45"/>
      <c r="D8862" s="234"/>
      <c r="AM8862" s="47"/>
      <c r="NJ8862" s="45"/>
      <c r="NK8862" s="45"/>
      <c r="NL8862" s="45"/>
      <c r="NM8862" s="45"/>
      <c r="NN8862" s="45"/>
      <c r="NO8862" s="45"/>
      <c r="NP8862" s="45"/>
      <c r="NQ8862" s="45"/>
      <c r="NR8862" s="45"/>
      <c r="NS8862" s="45"/>
      <c r="NT8862" s="45"/>
      <c r="NU8862" s="45"/>
    </row>
    <row r="8863" spans="2:385" s="48" customFormat="1" x14ac:dyDescent="0.2">
      <c r="B8863" s="45"/>
      <c r="C8863" s="45"/>
      <c r="D8863" s="234"/>
      <c r="AM8863" s="47"/>
      <c r="NJ8863" s="45"/>
      <c r="NK8863" s="45"/>
      <c r="NL8863" s="45"/>
      <c r="NM8863" s="45"/>
      <c r="NN8863" s="45"/>
      <c r="NO8863" s="45"/>
      <c r="NP8863" s="45"/>
      <c r="NQ8863" s="45"/>
      <c r="NR8863" s="45"/>
      <c r="NS8863" s="45"/>
      <c r="NT8863" s="45"/>
      <c r="NU8863" s="45"/>
    </row>
    <row r="8864" spans="2:385" s="48" customFormat="1" x14ac:dyDescent="0.2">
      <c r="B8864" s="45"/>
      <c r="C8864" s="45"/>
      <c r="D8864" s="234"/>
      <c r="AM8864" s="47"/>
      <c r="NJ8864" s="45"/>
      <c r="NK8864" s="45"/>
      <c r="NL8864" s="45"/>
      <c r="NM8864" s="45"/>
      <c r="NN8864" s="45"/>
      <c r="NO8864" s="45"/>
      <c r="NP8864" s="45"/>
      <c r="NQ8864" s="45"/>
      <c r="NR8864" s="45"/>
      <c r="NS8864" s="45"/>
      <c r="NT8864" s="45"/>
      <c r="NU8864" s="45"/>
    </row>
    <row r="8865" spans="2:385" s="48" customFormat="1" x14ac:dyDescent="0.2">
      <c r="B8865" s="45"/>
      <c r="C8865" s="45"/>
      <c r="D8865" s="234"/>
      <c r="AM8865" s="47"/>
      <c r="NJ8865" s="45"/>
      <c r="NK8865" s="45"/>
      <c r="NL8865" s="45"/>
      <c r="NM8865" s="45"/>
      <c r="NN8865" s="45"/>
      <c r="NO8865" s="45"/>
      <c r="NP8865" s="45"/>
      <c r="NQ8865" s="45"/>
      <c r="NR8865" s="45"/>
      <c r="NS8865" s="45"/>
      <c r="NT8865" s="45"/>
      <c r="NU8865" s="45"/>
    </row>
    <row r="8866" spans="2:385" s="48" customFormat="1" x14ac:dyDescent="0.2">
      <c r="B8866" s="45"/>
      <c r="C8866" s="45"/>
      <c r="D8866" s="234"/>
      <c r="AM8866" s="47"/>
      <c r="NJ8866" s="45"/>
      <c r="NK8866" s="45"/>
      <c r="NL8866" s="45"/>
      <c r="NM8866" s="45"/>
      <c r="NN8866" s="45"/>
      <c r="NO8866" s="45"/>
      <c r="NP8866" s="45"/>
      <c r="NQ8866" s="45"/>
      <c r="NR8866" s="45"/>
      <c r="NS8866" s="45"/>
      <c r="NT8866" s="45"/>
      <c r="NU8866" s="45"/>
    </row>
    <row r="8867" spans="2:385" s="48" customFormat="1" x14ac:dyDescent="0.2">
      <c r="B8867" s="45"/>
      <c r="C8867" s="45"/>
      <c r="D8867" s="234"/>
      <c r="AM8867" s="47"/>
      <c r="NJ8867" s="45"/>
      <c r="NK8867" s="45"/>
      <c r="NL8867" s="45"/>
      <c r="NM8867" s="45"/>
      <c r="NN8867" s="45"/>
      <c r="NO8867" s="45"/>
      <c r="NP8867" s="45"/>
      <c r="NQ8867" s="45"/>
      <c r="NR8867" s="45"/>
      <c r="NS8867" s="45"/>
      <c r="NT8867" s="45"/>
      <c r="NU8867" s="45"/>
    </row>
    <row r="8868" spans="2:385" s="48" customFormat="1" x14ac:dyDescent="0.2">
      <c r="B8868" s="45"/>
      <c r="C8868" s="45"/>
      <c r="D8868" s="234"/>
      <c r="AM8868" s="47"/>
      <c r="NJ8868" s="45"/>
      <c r="NK8868" s="45"/>
      <c r="NL8868" s="45"/>
      <c r="NM8868" s="45"/>
      <c r="NN8868" s="45"/>
      <c r="NO8868" s="45"/>
      <c r="NP8868" s="45"/>
      <c r="NQ8868" s="45"/>
      <c r="NR8868" s="45"/>
      <c r="NS8868" s="45"/>
      <c r="NT8868" s="45"/>
      <c r="NU8868" s="45"/>
    </row>
    <row r="8869" spans="2:385" s="48" customFormat="1" x14ac:dyDescent="0.2">
      <c r="B8869" s="45"/>
      <c r="C8869" s="45"/>
      <c r="D8869" s="234"/>
      <c r="AM8869" s="47"/>
      <c r="NJ8869" s="45"/>
      <c r="NK8869" s="45"/>
      <c r="NL8869" s="45"/>
      <c r="NM8869" s="45"/>
      <c r="NN8869" s="45"/>
      <c r="NO8869" s="45"/>
      <c r="NP8869" s="45"/>
      <c r="NQ8869" s="45"/>
      <c r="NR8869" s="45"/>
      <c r="NS8869" s="45"/>
      <c r="NT8869" s="45"/>
      <c r="NU8869" s="45"/>
    </row>
    <row r="8870" spans="2:385" s="48" customFormat="1" x14ac:dyDescent="0.2">
      <c r="B8870" s="45"/>
      <c r="C8870" s="45"/>
      <c r="D8870" s="234"/>
      <c r="AM8870" s="47"/>
      <c r="NJ8870" s="45"/>
      <c r="NK8870" s="45"/>
      <c r="NL8870" s="45"/>
      <c r="NM8870" s="45"/>
      <c r="NN8870" s="45"/>
      <c r="NO8870" s="45"/>
      <c r="NP8870" s="45"/>
      <c r="NQ8870" s="45"/>
      <c r="NR8870" s="45"/>
      <c r="NS8870" s="45"/>
      <c r="NT8870" s="45"/>
      <c r="NU8870" s="45"/>
    </row>
    <row r="8871" spans="2:385" s="48" customFormat="1" x14ac:dyDescent="0.2">
      <c r="B8871" s="45"/>
      <c r="C8871" s="45"/>
      <c r="D8871" s="234"/>
      <c r="AM8871" s="47"/>
      <c r="NJ8871" s="45"/>
      <c r="NK8871" s="45"/>
      <c r="NL8871" s="45"/>
      <c r="NM8871" s="45"/>
      <c r="NN8871" s="45"/>
      <c r="NO8871" s="45"/>
      <c r="NP8871" s="45"/>
      <c r="NQ8871" s="45"/>
      <c r="NR8871" s="45"/>
      <c r="NS8871" s="45"/>
      <c r="NT8871" s="45"/>
      <c r="NU8871" s="45"/>
    </row>
    <row r="8872" spans="2:385" s="48" customFormat="1" x14ac:dyDescent="0.2">
      <c r="B8872" s="45"/>
      <c r="C8872" s="45"/>
      <c r="D8872" s="234"/>
      <c r="AM8872" s="47"/>
      <c r="NJ8872" s="45"/>
      <c r="NK8872" s="45"/>
      <c r="NL8872" s="45"/>
      <c r="NM8872" s="45"/>
      <c r="NN8872" s="45"/>
      <c r="NO8872" s="45"/>
      <c r="NP8872" s="45"/>
      <c r="NQ8872" s="45"/>
      <c r="NR8872" s="45"/>
      <c r="NS8872" s="45"/>
      <c r="NT8872" s="45"/>
      <c r="NU8872" s="45"/>
    </row>
    <row r="8873" spans="2:385" s="48" customFormat="1" x14ac:dyDescent="0.2">
      <c r="B8873" s="45"/>
      <c r="C8873" s="45"/>
      <c r="D8873" s="234"/>
      <c r="AM8873" s="47"/>
      <c r="NJ8873" s="45"/>
      <c r="NK8873" s="45"/>
      <c r="NL8873" s="45"/>
      <c r="NM8873" s="45"/>
      <c r="NN8873" s="45"/>
      <c r="NO8873" s="45"/>
      <c r="NP8873" s="45"/>
      <c r="NQ8873" s="45"/>
      <c r="NR8873" s="45"/>
      <c r="NS8873" s="45"/>
      <c r="NT8873" s="45"/>
      <c r="NU8873" s="45"/>
    </row>
    <row r="8874" spans="2:385" s="48" customFormat="1" x14ac:dyDescent="0.2">
      <c r="B8874" s="45"/>
      <c r="C8874" s="45"/>
      <c r="D8874" s="234"/>
      <c r="AM8874" s="47"/>
      <c r="NJ8874" s="45"/>
      <c r="NK8874" s="45"/>
      <c r="NL8874" s="45"/>
      <c r="NM8874" s="45"/>
      <c r="NN8874" s="45"/>
      <c r="NO8874" s="45"/>
      <c r="NP8874" s="45"/>
      <c r="NQ8874" s="45"/>
      <c r="NR8874" s="45"/>
      <c r="NS8874" s="45"/>
      <c r="NT8874" s="45"/>
      <c r="NU8874" s="45"/>
    </row>
    <row r="8875" spans="2:385" s="48" customFormat="1" x14ac:dyDescent="0.2">
      <c r="B8875" s="45"/>
      <c r="C8875" s="45"/>
      <c r="D8875" s="234"/>
      <c r="AM8875" s="47"/>
      <c r="NJ8875" s="45"/>
      <c r="NK8875" s="45"/>
      <c r="NL8875" s="45"/>
      <c r="NM8875" s="45"/>
      <c r="NN8875" s="45"/>
      <c r="NO8875" s="45"/>
      <c r="NP8875" s="45"/>
      <c r="NQ8875" s="45"/>
      <c r="NR8875" s="45"/>
      <c r="NS8875" s="45"/>
      <c r="NT8875" s="45"/>
      <c r="NU8875" s="45"/>
    </row>
    <row r="8876" spans="2:385" s="48" customFormat="1" x14ac:dyDescent="0.2">
      <c r="B8876" s="45"/>
      <c r="C8876" s="45"/>
      <c r="D8876" s="234"/>
      <c r="AM8876" s="47"/>
      <c r="NJ8876" s="45"/>
      <c r="NK8876" s="45"/>
      <c r="NL8876" s="45"/>
      <c r="NM8876" s="45"/>
      <c r="NN8876" s="45"/>
      <c r="NO8876" s="45"/>
      <c r="NP8876" s="45"/>
      <c r="NQ8876" s="45"/>
      <c r="NR8876" s="45"/>
      <c r="NS8876" s="45"/>
      <c r="NT8876" s="45"/>
      <c r="NU8876" s="45"/>
    </row>
    <row r="8877" spans="2:385" s="48" customFormat="1" x14ac:dyDescent="0.2">
      <c r="B8877" s="45"/>
      <c r="C8877" s="45"/>
      <c r="D8877" s="234"/>
      <c r="AM8877" s="47"/>
      <c r="NJ8877" s="45"/>
      <c r="NK8877" s="45"/>
      <c r="NL8877" s="45"/>
      <c r="NM8877" s="45"/>
      <c r="NN8877" s="45"/>
      <c r="NO8877" s="45"/>
      <c r="NP8877" s="45"/>
      <c r="NQ8877" s="45"/>
      <c r="NR8877" s="45"/>
      <c r="NS8877" s="45"/>
      <c r="NT8877" s="45"/>
      <c r="NU8877" s="45"/>
    </row>
    <row r="8878" spans="2:385" s="48" customFormat="1" x14ac:dyDescent="0.2">
      <c r="B8878" s="45"/>
      <c r="C8878" s="45"/>
      <c r="D8878" s="234"/>
      <c r="AM8878" s="47"/>
      <c r="NJ8878" s="45"/>
      <c r="NK8878" s="45"/>
      <c r="NL8878" s="45"/>
      <c r="NM8878" s="45"/>
      <c r="NN8878" s="45"/>
      <c r="NO8878" s="45"/>
      <c r="NP8878" s="45"/>
      <c r="NQ8878" s="45"/>
      <c r="NR8878" s="45"/>
      <c r="NS8878" s="45"/>
      <c r="NT8878" s="45"/>
      <c r="NU8878" s="45"/>
    </row>
    <row r="8879" spans="2:385" s="48" customFormat="1" x14ac:dyDescent="0.2">
      <c r="B8879" s="45"/>
      <c r="C8879" s="45"/>
      <c r="D8879" s="234"/>
      <c r="AM8879" s="47"/>
      <c r="NJ8879" s="45"/>
      <c r="NK8879" s="45"/>
      <c r="NL8879" s="45"/>
      <c r="NM8879" s="45"/>
      <c r="NN8879" s="45"/>
      <c r="NO8879" s="45"/>
      <c r="NP8879" s="45"/>
      <c r="NQ8879" s="45"/>
      <c r="NR8879" s="45"/>
      <c r="NS8879" s="45"/>
      <c r="NT8879" s="45"/>
      <c r="NU8879" s="45"/>
    </row>
    <row r="8880" spans="2:385" s="48" customFormat="1" x14ac:dyDescent="0.2">
      <c r="B8880" s="45"/>
      <c r="C8880" s="45"/>
      <c r="D8880" s="234"/>
      <c r="AM8880" s="47"/>
      <c r="NJ8880" s="45"/>
      <c r="NK8880" s="45"/>
      <c r="NL8880" s="45"/>
      <c r="NM8880" s="45"/>
      <c r="NN8880" s="45"/>
      <c r="NO8880" s="45"/>
      <c r="NP8880" s="45"/>
      <c r="NQ8880" s="45"/>
      <c r="NR8880" s="45"/>
      <c r="NS8880" s="45"/>
      <c r="NT8880" s="45"/>
      <c r="NU8880" s="45"/>
    </row>
    <row r="8881" spans="2:385" s="48" customFormat="1" x14ac:dyDescent="0.2">
      <c r="B8881" s="45"/>
      <c r="C8881" s="45"/>
      <c r="D8881" s="234"/>
      <c r="AM8881" s="47"/>
      <c r="NJ8881" s="45"/>
      <c r="NK8881" s="45"/>
      <c r="NL8881" s="45"/>
      <c r="NM8881" s="45"/>
      <c r="NN8881" s="45"/>
      <c r="NO8881" s="45"/>
      <c r="NP8881" s="45"/>
      <c r="NQ8881" s="45"/>
      <c r="NR8881" s="45"/>
      <c r="NS8881" s="45"/>
      <c r="NT8881" s="45"/>
      <c r="NU8881" s="45"/>
    </row>
    <row r="8882" spans="2:385" s="48" customFormat="1" x14ac:dyDescent="0.2">
      <c r="B8882" s="45"/>
      <c r="C8882" s="45"/>
      <c r="D8882" s="234"/>
      <c r="AM8882" s="47"/>
      <c r="NJ8882" s="45"/>
      <c r="NK8882" s="45"/>
      <c r="NL8882" s="45"/>
      <c r="NM8882" s="45"/>
      <c r="NN8882" s="45"/>
      <c r="NO8882" s="45"/>
      <c r="NP8882" s="45"/>
      <c r="NQ8882" s="45"/>
      <c r="NR8882" s="45"/>
      <c r="NS8882" s="45"/>
      <c r="NT8882" s="45"/>
      <c r="NU8882" s="45"/>
    </row>
    <row r="8883" spans="2:385" s="48" customFormat="1" x14ac:dyDescent="0.2">
      <c r="B8883" s="45"/>
      <c r="C8883" s="45"/>
      <c r="D8883" s="234"/>
      <c r="AM8883" s="47"/>
      <c r="NJ8883" s="45"/>
      <c r="NK8883" s="45"/>
      <c r="NL8883" s="45"/>
      <c r="NM8883" s="45"/>
      <c r="NN8883" s="45"/>
      <c r="NO8883" s="45"/>
      <c r="NP8883" s="45"/>
      <c r="NQ8883" s="45"/>
      <c r="NR8883" s="45"/>
      <c r="NS8883" s="45"/>
      <c r="NT8883" s="45"/>
      <c r="NU8883" s="45"/>
    </row>
    <row r="8884" spans="2:385" s="48" customFormat="1" x14ac:dyDescent="0.2">
      <c r="B8884" s="45"/>
      <c r="C8884" s="45"/>
      <c r="D8884" s="234"/>
      <c r="AM8884" s="47"/>
      <c r="NJ8884" s="45"/>
      <c r="NK8884" s="45"/>
      <c r="NL8884" s="45"/>
      <c r="NM8884" s="45"/>
      <c r="NN8884" s="45"/>
      <c r="NO8884" s="45"/>
      <c r="NP8884" s="45"/>
      <c r="NQ8884" s="45"/>
      <c r="NR8884" s="45"/>
      <c r="NS8884" s="45"/>
      <c r="NT8884" s="45"/>
      <c r="NU8884" s="45"/>
    </row>
    <row r="8885" spans="2:385" s="48" customFormat="1" x14ac:dyDescent="0.2">
      <c r="B8885" s="45"/>
      <c r="C8885" s="45"/>
      <c r="D8885" s="234"/>
      <c r="AM8885" s="47"/>
      <c r="NJ8885" s="45"/>
      <c r="NK8885" s="45"/>
      <c r="NL8885" s="45"/>
      <c r="NM8885" s="45"/>
      <c r="NN8885" s="45"/>
      <c r="NO8885" s="45"/>
      <c r="NP8885" s="45"/>
      <c r="NQ8885" s="45"/>
      <c r="NR8885" s="45"/>
      <c r="NS8885" s="45"/>
      <c r="NT8885" s="45"/>
      <c r="NU8885" s="45"/>
    </row>
    <row r="8886" spans="2:385" s="48" customFormat="1" x14ac:dyDescent="0.2">
      <c r="B8886" s="45"/>
      <c r="C8886" s="45"/>
      <c r="D8886" s="234"/>
      <c r="AM8886" s="47"/>
      <c r="NJ8886" s="45"/>
      <c r="NK8886" s="45"/>
      <c r="NL8886" s="45"/>
      <c r="NM8886" s="45"/>
      <c r="NN8886" s="45"/>
      <c r="NO8886" s="45"/>
      <c r="NP8886" s="45"/>
      <c r="NQ8886" s="45"/>
      <c r="NR8886" s="45"/>
      <c r="NS8886" s="45"/>
      <c r="NT8886" s="45"/>
      <c r="NU8886" s="45"/>
    </row>
    <row r="8887" spans="2:385" s="48" customFormat="1" x14ac:dyDescent="0.2">
      <c r="B8887" s="45"/>
      <c r="C8887" s="45"/>
      <c r="D8887" s="234"/>
      <c r="AM8887" s="47"/>
      <c r="NJ8887" s="45"/>
      <c r="NK8887" s="45"/>
      <c r="NL8887" s="45"/>
      <c r="NM8887" s="45"/>
      <c r="NN8887" s="45"/>
      <c r="NO8887" s="45"/>
      <c r="NP8887" s="45"/>
      <c r="NQ8887" s="45"/>
      <c r="NR8887" s="45"/>
      <c r="NS8887" s="45"/>
      <c r="NT8887" s="45"/>
      <c r="NU8887" s="45"/>
    </row>
    <row r="8888" spans="2:385" s="48" customFormat="1" x14ac:dyDescent="0.2">
      <c r="B8888" s="45"/>
      <c r="C8888" s="45"/>
      <c r="D8888" s="234"/>
      <c r="AM8888" s="47"/>
      <c r="NJ8888" s="45"/>
      <c r="NK8888" s="45"/>
      <c r="NL8888" s="45"/>
      <c r="NM8888" s="45"/>
      <c r="NN8888" s="45"/>
      <c r="NO8888" s="45"/>
      <c r="NP8888" s="45"/>
      <c r="NQ8888" s="45"/>
      <c r="NR8888" s="45"/>
      <c r="NS8888" s="45"/>
      <c r="NT8888" s="45"/>
      <c r="NU8888" s="45"/>
    </row>
    <row r="8889" spans="2:385" s="48" customFormat="1" x14ac:dyDescent="0.2">
      <c r="B8889" s="45"/>
      <c r="C8889" s="45"/>
      <c r="D8889" s="234"/>
      <c r="AM8889" s="47"/>
      <c r="NJ8889" s="45"/>
      <c r="NK8889" s="45"/>
      <c r="NL8889" s="45"/>
      <c r="NM8889" s="45"/>
      <c r="NN8889" s="45"/>
      <c r="NO8889" s="45"/>
      <c r="NP8889" s="45"/>
      <c r="NQ8889" s="45"/>
      <c r="NR8889" s="45"/>
      <c r="NS8889" s="45"/>
      <c r="NT8889" s="45"/>
      <c r="NU8889" s="45"/>
    </row>
    <row r="8890" spans="2:385" s="48" customFormat="1" x14ac:dyDescent="0.2">
      <c r="B8890" s="45"/>
      <c r="C8890" s="45"/>
      <c r="D8890" s="234"/>
      <c r="AM8890" s="47"/>
      <c r="NJ8890" s="45"/>
      <c r="NK8890" s="45"/>
      <c r="NL8890" s="45"/>
      <c r="NM8890" s="45"/>
      <c r="NN8890" s="45"/>
      <c r="NO8890" s="45"/>
      <c r="NP8890" s="45"/>
      <c r="NQ8890" s="45"/>
      <c r="NR8890" s="45"/>
      <c r="NS8890" s="45"/>
      <c r="NT8890" s="45"/>
      <c r="NU8890" s="45"/>
    </row>
    <row r="8891" spans="2:385" s="48" customFormat="1" x14ac:dyDescent="0.2">
      <c r="B8891" s="45"/>
      <c r="C8891" s="45"/>
      <c r="D8891" s="234"/>
      <c r="AM8891" s="47"/>
      <c r="NJ8891" s="45"/>
      <c r="NK8891" s="45"/>
      <c r="NL8891" s="45"/>
      <c r="NM8891" s="45"/>
      <c r="NN8891" s="45"/>
      <c r="NO8891" s="45"/>
      <c r="NP8891" s="45"/>
      <c r="NQ8891" s="45"/>
      <c r="NR8891" s="45"/>
      <c r="NS8891" s="45"/>
      <c r="NT8891" s="45"/>
      <c r="NU8891" s="45"/>
    </row>
    <row r="8892" spans="2:385" s="48" customFormat="1" x14ac:dyDescent="0.2">
      <c r="B8892" s="45"/>
      <c r="C8892" s="45"/>
      <c r="D8892" s="234"/>
      <c r="AM8892" s="47"/>
      <c r="NJ8892" s="45"/>
      <c r="NK8892" s="45"/>
      <c r="NL8892" s="45"/>
      <c r="NM8892" s="45"/>
      <c r="NN8892" s="45"/>
      <c r="NO8892" s="45"/>
      <c r="NP8892" s="45"/>
      <c r="NQ8892" s="45"/>
      <c r="NR8892" s="45"/>
      <c r="NS8892" s="45"/>
      <c r="NT8892" s="45"/>
      <c r="NU8892" s="45"/>
    </row>
    <row r="8893" spans="2:385" s="48" customFormat="1" x14ac:dyDescent="0.2">
      <c r="B8893" s="45"/>
      <c r="C8893" s="45"/>
      <c r="D8893" s="234"/>
      <c r="AM8893" s="47"/>
      <c r="NJ8893" s="45"/>
      <c r="NK8893" s="45"/>
      <c r="NL8893" s="45"/>
      <c r="NM8893" s="45"/>
      <c r="NN8893" s="45"/>
      <c r="NO8893" s="45"/>
      <c r="NP8893" s="45"/>
      <c r="NQ8893" s="45"/>
      <c r="NR8893" s="45"/>
      <c r="NS8893" s="45"/>
      <c r="NT8893" s="45"/>
      <c r="NU8893" s="45"/>
    </row>
    <row r="8894" spans="2:385" s="48" customFormat="1" x14ac:dyDescent="0.2">
      <c r="B8894" s="45"/>
      <c r="C8894" s="45"/>
      <c r="D8894" s="234"/>
      <c r="AM8894" s="47"/>
      <c r="NJ8894" s="45"/>
      <c r="NK8894" s="45"/>
      <c r="NL8894" s="45"/>
      <c r="NM8894" s="45"/>
      <c r="NN8894" s="45"/>
      <c r="NO8894" s="45"/>
      <c r="NP8894" s="45"/>
      <c r="NQ8894" s="45"/>
      <c r="NR8894" s="45"/>
      <c r="NS8894" s="45"/>
      <c r="NT8894" s="45"/>
      <c r="NU8894" s="45"/>
    </row>
    <row r="8895" spans="2:385" s="48" customFormat="1" x14ac:dyDescent="0.2">
      <c r="B8895" s="45"/>
      <c r="C8895" s="45"/>
      <c r="D8895" s="234"/>
      <c r="AM8895" s="47"/>
      <c r="NJ8895" s="45"/>
      <c r="NK8895" s="45"/>
      <c r="NL8895" s="45"/>
      <c r="NM8895" s="45"/>
      <c r="NN8895" s="45"/>
      <c r="NO8895" s="45"/>
      <c r="NP8895" s="45"/>
      <c r="NQ8895" s="45"/>
      <c r="NR8895" s="45"/>
      <c r="NS8895" s="45"/>
      <c r="NT8895" s="45"/>
      <c r="NU8895" s="45"/>
    </row>
    <row r="8896" spans="2:385" s="48" customFormat="1" x14ac:dyDescent="0.2">
      <c r="B8896" s="45"/>
      <c r="C8896" s="45"/>
      <c r="D8896" s="234"/>
      <c r="AM8896" s="47"/>
      <c r="NJ8896" s="45"/>
      <c r="NK8896" s="45"/>
      <c r="NL8896" s="45"/>
      <c r="NM8896" s="45"/>
      <c r="NN8896" s="45"/>
      <c r="NO8896" s="45"/>
      <c r="NP8896" s="45"/>
      <c r="NQ8896" s="45"/>
      <c r="NR8896" s="45"/>
      <c r="NS8896" s="45"/>
      <c r="NT8896" s="45"/>
      <c r="NU8896" s="45"/>
    </row>
    <row r="8897" spans="2:385" s="48" customFormat="1" x14ac:dyDescent="0.2">
      <c r="B8897" s="45"/>
      <c r="C8897" s="45"/>
      <c r="D8897" s="234"/>
      <c r="AM8897" s="47"/>
      <c r="NJ8897" s="45"/>
      <c r="NK8897" s="45"/>
      <c r="NL8897" s="45"/>
      <c r="NM8897" s="45"/>
      <c r="NN8897" s="45"/>
      <c r="NO8897" s="45"/>
      <c r="NP8897" s="45"/>
      <c r="NQ8897" s="45"/>
      <c r="NR8897" s="45"/>
      <c r="NS8897" s="45"/>
      <c r="NT8897" s="45"/>
      <c r="NU8897" s="45"/>
    </row>
    <row r="8898" spans="2:385" s="48" customFormat="1" x14ac:dyDescent="0.2">
      <c r="B8898" s="45"/>
      <c r="C8898" s="45"/>
      <c r="D8898" s="234"/>
      <c r="AM8898" s="47"/>
      <c r="NJ8898" s="45"/>
      <c r="NK8898" s="45"/>
      <c r="NL8898" s="45"/>
      <c r="NM8898" s="45"/>
      <c r="NN8898" s="45"/>
      <c r="NO8898" s="45"/>
      <c r="NP8898" s="45"/>
      <c r="NQ8898" s="45"/>
      <c r="NR8898" s="45"/>
      <c r="NS8898" s="45"/>
      <c r="NT8898" s="45"/>
      <c r="NU8898" s="45"/>
    </row>
    <row r="8899" spans="2:385" s="48" customFormat="1" x14ac:dyDescent="0.2">
      <c r="B8899" s="45"/>
      <c r="C8899" s="45"/>
      <c r="D8899" s="234"/>
      <c r="AM8899" s="47"/>
      <c r="NJ8899" s="45"/>
      <c r="NK8899" s="45"/>
      <c r="NL8899" s="45"/>
      <c r="NM8899" s="45"/>
      <c r="NN8899" s="45"/>
      <c r="NO8899" s="45"/>
      <c r="NP8899" s="45"/>
      <c r="NQ8899" s="45"/>
      <c r="NR8899" s="45"/>
      <c r="NS8899" s="45"/>
      <c r="NT8899" s="45"/>
      <c r="NU8899" s="45"/>
    </row>
    <row r="8900" spans="2:385" s="48" customFormat="1" x14ac:dyDescent="0.2">
      <c r="B8900" s="45"/>
      <c r="C8900" s="45"/>
      <c r="D8900" s="234"/>
      <c r="AM8900" s="47"/>
      <c r="NJ8900" s="45"/>
      <c r="NK8900" s="45"/>
      <c r="NL8900" s="45"/>
      <c r="NM8900" s="45"/>
      <c r="NN8900" s="45"/>
      <c r="NO8900" s="45"/>
      <c r="NP8900" s="45"/>
      <c r="NQ8900" s="45"/>
      <c r="NR8900" s="45"/>
      <c r="NS8900" s="45"/>
      <c r="NT8900" s="45"/>
      <c r="NU8900" s="45"/>
    </row>
    <row r="8901" spans="2:385" s="48" customFormat="1" x14ac:dyDescent="0.2">
      <c r="B8901" s="45"/>
      <c r="C8901" s="45"/>
      <c r="D8901" s="234"/>
      <c r="AM8901" s="47"/>
      <c r="NJ8901" s="45"/>
      <c r="NK8901" s="45"/>
      <c r="NL8901" s="45"/>
      <c r="NM8901" s="45"/>
      <c r="NN8901" s="45"/>
      <c r="NO8901" s="45"/>
      <c r="NP8901" s="45"/>
      <c r="NQ8901" s="45"/>
      <c r="NR8901" s="45"/>
      <c r="NS8901" s="45"/>
      <c r="NT8901" s="45"/>
      <c r="NU8901" s="45"/>
    </row>
    <row r="8902" spans="2:385" s="48" customFormat="1" x14ac:dyDescent="0.2">
      <c r="B8902" s="45"/>
      <c r="C8902" s="45"/>
      <c r="D8902" s="234"/>
      <c r="AM8902" s="47"/>
      <c r="NJ8902" s="45"/>
      <c r="NK8902" s="45"/>
      <c r="NL8902" s="45"/>
      <c r="NM8902" s="45"/>
      <c r="NN8902" s="45"/>
      <c r="NO8902" s="45"/>
      <c r="NP8902" s="45"/>
      <c r="NQ8902" s="45"/>
      <c r="NR8902" s="45"/>
      <c r="NS8902" s="45"/>
      <c r="NT8902" s="45"/>
      <c r="NU8902" s="45"/>
    </row>
    <row r="8903" spans="2:385" s="48" customFormat="1" x14ac:dyDescent="0.2">
      <c r="B8903" s="45"/>
      <c r="C8903" s="45"/>
      <c r="D8903" s="234"/>
      <c r="AM8903" s="47"/>
      <c r="NJ8903" s="45"/>
      <c r="NK8903" s="45"/>
      <c r="NL8903" s="45"/>
      <c r="NM8903" s="45"/>
      <c r="NN8903" s="45"/>
      <c r="NO8903" s="45"/>
      <c r="NP8903" s="45"/>
      <c r="NQ8903" s="45"/>
      <c r="NR8903" s="45"/>
      <c r="NS8903" s="45"/>
      <c r="NT8903" s="45"/>
      <c r="NU8903" s="45"/>
    </row>
    <row r="8904" spans="2:385" s="48" customFormat="1" x14ac:dyDescent="0.2">
      <c r="B8904" s="45"/>
      <c r="C8904" s="45"/>
      <c r="D8904" s="234"/>
      <c r="AM8904" s="47"/>
      <c r="NJ8904" s="45"/>
      <c r="NK8904" s="45"/>
      <c r="NL8904" s="45"/>
      <c r="NM8904" s="45"/>
      <c r="NN8904" s="45"/>
      <c r="NO8904" s="45"/>
      <c r="NP8904" s="45"/>
      <c r="NQ8904" s="45"/>
      <c r="NR8904" s="45"/>
      <c r="NS8904" s="45"/>
      <c r="NT8904" s="45"/>
      <c r="NU8904" s="45"/>
    </row>
    <row r="8905" spans="2:385" s="48" customFormat="1" x14ac:dyDescent="0.2">
      <c r="B8905" s="45"/>
      <c r="C8905" s="45"/>
      <c r="D8905" s="234"/>
      <c r="AM8905" s="47"/>
      <c r="NJ8905" s="45"/>
      <c r="NK8905" s="45"/>
      <c r="NL8905" s="45"/>
      <c r="NM8905" s="45"/>
      <c r="NN8905" s="45"/>
      <c r="NO8905" s="45"/>
      <c r="NP8905" s="45"/>
      <c r="NQ8905" s="45"/>
      <c r="NR8905" s="45"/>
      <c r="NS8905" s="45"/>
      <c r="NT8905" s="45"/>
      <c r="NU8905" s="45"/>
    </row>
    <row r="8906" spans="2:385" s="48" customFormat="1" x14ac:dyDescent="0.2">
      <c r="B8906" s="45"/>
      <c r="C8906" s="45"/>
      <c r="D8906" s="234"/>
      <c r="AM8906" s="47"/>
      <c r="NJ8906" s="45"/>
      <c r="NK8906" s="45"/>
      <c r="NL8906" s="45"/>
      <c r="NM8906" s="45"/>
      <c r="NN8906" s="45"/>
      <c r="NO8906" s="45"/>
      <c r="NP8906" s="45"/>
      <c r="NQ8906" s="45"/>
      <c r="NR8906" s="45"/>
      <c r="NS8906" s="45"/>
      <c r="NT8906" s="45"/>
      <c r="NU8906" s="45"/>
    </row>
    <row r="8907" spans="2:385" s="48" customFormat="1" x14ac:dyDescent="0.2">
      <c r="B8907" s="45"/>
      <c r="C8907" s="45"/>
      <c r="D8907" s="234"/>
      <c r="AM8907" s="47"/>
      <c r="NJ8907" s="45"/>
      <c r="NK8907" s="45"/>
      <c r="NL8907" s="45"/>
      <c r="NM8907" s="45"/>
      <c r="NN8907" s="45"/>
      <c r="NO8907" s="45"/>
      <c r="NP8907" s="45"/>
      <c r="NQ8907" s="45"/>
      <c r="NR8907" s="45"/>
      <c r="NS8907" s="45"/>
      <c r="NT8907" s="45"/>
      <c r="NU8907" s="45"/>
    </row>
    <row r="8908" spans="2:385" s="48" customFormat="1" x14ac:dyDescent="0.2">
      <c r="B8908" s="45"/>
      <c r="C8908" s="45"/>
      <c r="D8908" s="234"/>
      <c r="AM8908" s="47"/>
      <c r="NJ8908" s="45"/>
      <c r="NK8908" s="45"/>
      <c r="NL8908" s="45"/>
      <c r="NM8908" s="45"/>
      <c r="NN8908" s="45"/>
      <c r="NO8908" s="45"/>
      <c r="NP8908" s="45"/>
      <c r="NQ8908" s="45"/>
      <c r="NR8908" s="45"/>
      <c r="NS8908" s="45"/>
      <c r="NT8908" s="45"/>
      <c r="NU8908" s="45"/>
    </row>
    <row r="8909" spans="2:385" s="48" customFormat="1" x14ac:dyDescent="0.2">
      <c r="B8909" s="45"/>
      <c r="C8909" s="45"/>
      <c r="D8909" s="234"/>
      <c r="AM8909" s="47"/>
      <c r="NJ8909" s="45"/>
      <c r="NK8909" s="45"/>
      <c r="NL8909" s="45"/>
      <c r="NM8909" s="45"/>
      <c r="NN8909" s="45"/>
      <c r="NO8909" s="45"/>
      <c r="NP8909" s="45"/>
      <c r="NQ8909" s="45"/>
      <c r="NR8909" s="45"/>
      <c r="NS8909" s="45"/>
      <c r="NT8909" s="45"/>
      <c r="NU8909" s="45"/>
    </row>
    <row r="8910" spans="2:385" s="48" customFormat="1" x14ac:dyDescent="0.2">
      <c r="B8910" s="45"/>
      <c r="C8910" s="45"/>
      <c r="D8910" s="234"/>
      <c r="AM8910" s="47"/>
      <c r="NJ8910" s="45"/>
      <c r="NK8910" s="45"/>
      <c r="NL8910" s="45"/>
      <c r="NM8910" s="45"/>
      <c r="NN8910" s="45"/>
      <c r="NO8910" s="45"/>
      <c r="NP8910" s="45"/>
      <c r="NQ8910" s="45"/>
      <c r="NR8910" s="45"/>
      <c r="NS8910" s="45"/>
      <c r="NT8910" s="45"/>
      <c r="NU8910" s="45"/>
    </row>
    <row r="8911" spans="2:385" s="48" customFormat="1" x14ac:dyDescent="0.2">
      <c r="B8911" s="45"/>
      <c r="C8911" s="45"/>
      <c r="D8911" s="234"/>
      <c r="AM8911" s="47"/>
      <c r="NJ8911" s="45"/>
      <c r="NK8911" s="45"/>
      <c r="NL8911" s="45"/>
      <c r="NM8911" s="45"/>
      <c r="NN8911" s="45"/>
      <c r="NO8911" s="45"/>
      <c r="NP8911" s="45"/>
      <c r="NQ8911" s="45"/>
      <c r="NR8911" s="45"/>
      <c r="NS8911" s="45"/>
      <c r="NT8911" s="45"/>
      <c r="NU8911" s="45"/>
    </row>
    <row r="8912" spans="2:385" s="48" customFormat="1" x14ac:dyDescent="0.2">
      <c r="B8912" s="45"/>
      <c r="C8912" s="45"/>
      <c r="D8912" s="234"/>
      <c r="AM8912" s="47"/>
      <c r="NJ8912" s="45"/>
      <c r="NK8912" s="45"/>
      <c r="NL8912" s="45"/>
      <c r="NM8912" s="45"/>
      <c r="NN8912" s="45"/>
      <c r="NO8912" s="45"/>
      <c r="NP8912" s="45"/>
      <c r="NQ8912" s="45"/>
      <c r="NR8912" s="45"/>
      <c r="NS8912" s="45"/>
      <c r="NT8912" s="45"/>
      <c r="NU8912" s="45"/>
    </row>
    <row r="8913" spans="2:385" s="48" customFormat="1" x14ac:dyDescent="0.2">
      <c r="B8913" s="45"/>
      <c r="C8913" s="45"/>
      <c r="D8913" s="234"/>
      <c r="AM8913" s="47"/>
      <c r="NJ8913" s="45"/>
      <c r="NK8913" s="45"/>
      <c r="NL8913" s="45"/>
      <c r="NM8913" s="45"/>
      <c r="NN8913" s="45"/>
      <c r="NO8913" s="45"/>
      <c r="NP8913" s="45"/>
      <c r="NQ8913" s="45"/>
      <c r="NR8913" s="45"/>
      <c r="NS8913" s="45"/>
      <c r="NT8913" s="45"/>
      <c r="NU8913" s="45"/>
    </row>
    <row r="8914" spans="2:385" s="48" customFormat="1" x14ac:dyDescent="0.2">
      <c r="B8914" s="45"/>
      <c r="C8914" s="45"/>
      <c r="D8914" s="234"/>
      <c r="AM8914" s="47"/>
      <c r="NJ8914" s="45"/>
      <c r="NK8914" s="45"/>
      <c r="NL8914" s="45"/>
      <c r="NM8914" s="45"/>
      <c r="NN8914" s="45"/>
      <c r="NO8914" s="45"/>
      <c r="NP8914" s="45"/>
      <c r="NQ8914" s="45"/>
      <c r="NR8914" s="45"/>
      <c r="NS8914" s="45"/>
      <c r="NT8914" s="45"/>
      <c r="NU8914" s="45"/>
    </row>
    <row r="8915" spans="2:385" s="48" customFormat="1" x14ac:dyDescent="0.2">
      <c r="B8915" s="45"/>
      <c r="C8915" s="45"/>
      <c r="D8915" s="234"/>
      <c r="AM8915" s="47"/>
      <c r="NJ8915" s="45"/>
      <c r="NK8915" s="45"/>
      <c r="NL8915" s="45"/>
      <c r="NM8915" s="45"/>
      <c r="NN8915" s="45"/>
      <c r="NO8915" s="45"/>
      <c r="NP8915" s="45"/>
      <c r="NQ8915" s="45"/>
      <c r="NR8915" s="45"/>
      <c r="NS8915" s="45"/>
      <c r="NT8915" s="45"/>
      <c r="NU8915" s="45"/>
    </row>
    <row r="8916" spans="2:385" s="48" customFormat="1" x14ac:dyDescent="0.2">
      <c r="B8916" s="45"/>
      <c r="C8916" s="45"/>
      <c r="D8916" s="234"/>
      <c r="AM8916" s="47"/>
      <c r="NJ8916" s="45"/>
      <c r="NK8916" s="45"/>
      <c r="NL8916" s="45"/>
      <c r="NM8916" s="45"/>
      <c r="NN8916" s="45"/>
      <c r="NO8916" s="45"/>
      <c r="NP8916" s="45"/>
      <c r="NQ8916" s="45"/>
      <c r="NR8916" s="45"/>
      <c r="NS8916" s="45"/>
      <c r="NT8916" s="45"/>
      <c r="NU8916" s="45"/>
    </row>
    <row r="8917" spans="2:385" s="48" customFormat="1" x14ac:dyDescent="0.2">
      <c r="B8917" s="45"/>
      <c r="C8917" s="45"/>
      <c r="D8917" s="234"/>
      <c r="AM8917" s="47"/>
      <c r="NJ8917" s="45"/>
      <c r="NK8917" s="45"/>
      <c r="NL8917" s="45"/>
      <c r="NM8917" s="45"/>
      <c r="NN8917" s="45"/>
      <c r="NO8917" s="45"/>
      <c r="NP8917" s="45"/>
      <c r="NQ8917" s="45"/>
      <c r="NR8917" s="45"/>
      <c r="NS8917" s="45"/>
      <c r="NT8917" s="45"/>
      <c r="NU8917" s="45"/>
    </row>
    <row r="8918" spans="2:385" s="48" customFormat="1" x14ac:dyDescent="0.2">
      <c r="B8918" s="45"/>
      <c r="C8918" s="45"/>
      <c r="D8918" s="234"/>
      <c r="AM8918" s="47"/>
      <c r="NJ8918" s="45"/>
      <c r="NK8918" s="45"/>
      <c r="NL8918" s="45"/>
      <c r="NM8918" s="45"/>
      <c r="NN8918" s="45"/>
      <c r="NO8918" s="45"/>
      <c r="NP8918" s="45"/>
      <c r="NQ8918" s="45"/>
      <c r="NR8918" s="45"/>
      <c r="NS8918" s="45"/>
      <c r="NT8918" s="45"/>
      <c r="NU8918" s="45"/>
    </row>
    <row r="8919" spans="2:385" s="48" customFormat="1" x14ac:dyDescent="0.2">
      <c r="B8919" s="45"/>
      <c r="C8919" s="45"/>
      <c r="D8919" s="234"/>
      <c r="AM8919" s="47"/>
      <c r="NJ8919" s="45"/>
      <c r="NK8919" s="45"/>
      <c r="NL8919" s="45"/>
      <c r="NM8919" s="45"/>
      <c r="NN8919" s="45"/>
      <c r="NO8919" s="45"/>
      <c r="NP8919" s="45"/>
      <c r="NQ8919" s="45"/>
      <c r="NR8919" s="45"/>
      <c r="NS8919" s="45"/>
      <c r="NT8919" s="45"/>
      <c r="NU8919" s="45"/>
    </row>
    <row r="8920" spans="2:385" s="48" customFormat="1" x14ac:dyDescent="0.2">
      <c r="B8920" s="45"/>
      <c r="C8920" s="45"/>
      <c r="D8920" s="234"/>
      <c r="AM8920" s="47"/>
      <c r="NJ8920" s="45"/>
      <c r="NK8920" s="45"/>
      <c r="NL8920" s="45"/>
      <c r="NM8920" s="45"/>
      <c r="NN8920" s="45"/>
      <c r="NO8920" s="45"/>
      <c r="NP8920" s="45"/>
      <c r="NQ8920" s="45"/>
      <c r="NR8920" s="45"/>
      <c r="NS8920" s="45"/>
      <c r="NT8920" s="45"/>
      <c r="NU8920" s="45"/>
    </row>
    <row r="8921" spans="2:385" s="48" customFormat="1" x14ac:dyDescent="0.2">
      <c r="B8921" s="45"/>
      <c r="C8921" s="45"/>
      <c r="D8921" s="234"/>
      <c r="AM8921" s="47"/>
      <c r="NJ8921" s="45"/>
      <c r="NK8921" s="45"/>
      <c r="NL8921" s="45"/>
      <c r="NM8921" s="45"/>
      <c r="NN8921" s="45"/>
      <c r="NO8921" s="45"/>
      <c r="NP8921" s="45"/>
      <c r="NQ8921" s="45"/>
      <c r="NR8921" s="45"/>
      <c r="NS8921" s="45"/>
      <c r="NT8921" s="45"/>
      <c r="NU8921" s="45"/>
    </row>
    <row r="8922" spans="2:385" s="48" customFormat="1" x14ac:dyDescent="0.2">
      <c r="B8922" s="45"/>
      <c r="C8922" s="45"/>
      <c r="D8922" s="234"/>
      <c r="AM8922" s="47"/>
      <c r="NJ8922" s="45"/>
      <c r="NK8922" s="45"/>
      <c r="NL8922" s="45"/>
      <c r="NM8922" s="45"/>
      <c r="NN8922" s="45"/>
      <c r="NO8922" s="45"/>
      <c r="NP8922" s="45"/>
      <c r="NQ8922" s="45"/>
      <c r="NR8922" s="45"/>
      <c r="NS8922" s="45"/>
      <c r="NT8922" s="45"/>
      <c r="NU8922" s="45"/>
    </row>
    <row r="8923" spans="2:385" s="48" customFormat="1" x14ac:dyDescent="0.2">
      <c r="B8923" s="45"/>
      <c r="C8923" s="45"/>
      <c r="D8923" s="234"/>
      <c r="AM8923" s="47"/>
      <c r="NJ8923" s="45"/>
      <c r="NK8923" s="45"/>
      <c r="NL8923" s="45"/>
      <c r="NM8923" s="45"/>
      <c r="NN8923" s="45"/>
      <c r="NO8923" s="45"/>
      <c r="NP8923" s="45"/>
      <c r="NQ8923" s="45"/>
      <c r="NR8923" s="45"/>
      <c r="NS8923" s="45"/>
      <c r="NT8923" s="45"/>
      <c r="NU8923" s="45"/>
    </row>
    <row r="8924" spans="2:385" s="48" customFormat="1" x14ac:dyDescent="0.2">
      <c r="B8924" s="45"/>
      <c r="C8924" s="45"/>
      <c r="D8924" s="234"/>
      <c r="AM8924" s="47"/>
      <c r="NJ8924" s="45"/>
      <c r="NK8924" s="45"/>
      <c r="NL8924" s="45"/>
      <c r="NM8924" s="45"/>
      <c r="NN8924" s="45"/>
      <c r="NO8924" s="45"/>
      <c r="NP8924" s="45"/>
      <c r="NQ8924" s="45"/>
      <c r="NR8924" s="45"/>
      <c r="NS8924" s="45"/>
      <c r="NT8924" s="45"/>
      <c r="NU8924" s="45"/>
    </row>
    <row r="8925" spans="2:385" s="48" customFormat="1" x14ac:dyDescent="0.2">
      <c r="B8925" s="45"/>
      <c r="C8925" s="45"/>
      <c r="D8925" s="234"/>
      <c r="AM8925" s="47"/>
      <c r="NJ8925" s="45"/>
      <c r="NK8925" s="45"/>
      <c r="NL8925" s="45"/>
      <c r="NM8925" s="45"/>
      <c r="NN8925" s="45"/>
      <c r="NO8925" s="45"/>
      <c r="NP8925" s="45"/>
      <c r="NQ8925" s="45"/>
      <c r="NR8925" s="45"/>
      <c r="NS8925" s="45"/>
      <c r="NT8925" s="45"/>
      <c r="NU8925" s="45"/>
    </row>
    <row r="8926" spans="2:385" s="48" customFormat="1" x14ac:dyDescent="0.2">
      <c r="B8926" s="45"/>
      <c r="C8926" s="45"/>
      <c r="D8926" s="234"/>
      <c r="AM8926" s="47"/>
      <c r="NJ8926" s="45"/>
      <c r="NK8926" s="45"/>
      <c r="NL8926" s="45"/>
      <c r="NM8926" s="45"/>
      <c r="NN8926" s="45"/>
      <c r="NO8926" s="45"/>
      <c r="NP8926" s="45"/>
      <c r="NQ8926" s="45"/>
      <c r="NR8926" s="45"/>
      <c r="NS8926" s="45"/>
      <c r="NT8926" s="45"/>
      <c r="NU8926" s="45"/>
    </row>
    <row r="8927" spans="2:385" s="48" customFormat="1" x14ac:dyDescent="0.2">
      <c r="B8927" s="45"/>
      <c r="C8927" s="45"/>
      <c r="D8927" s="234"/>
      <c r="AM8927" s="47"/>
      <c r="NJ8927" s="45"/>
      <c r="NK8927" s="45"/>
      <c r="NL8927" s="45"/>
      <c r="NM8927" s="45"/>
      <c r="NN8927" s="45"/>
      <c r="NO8927" s="45"/>
      <c r="NP8927" s="45"/>
      <c r="NQ8927" s="45"/>
      <c r="NR8927" s="45"/>
      <c r="NS8927" s="45"/>
      <c r="NT8927" s="45"/>
      <c r="NU8927" s="45"/>
    </row>
    <row r="8928" spans="2:385" s="48" customFormat="1" x14ac:dyDescent="0.2">
      <c r="B8928" s="45"/>
      <c r="C8928" s="45"/>
      <c r="D8928" s="234"/>
      <c r="AM8928" s="47"/>
      <c r="NJ8928" s="45"/>
      <c r="NK8928" s="45"/>
      <c r="NL8928" s="45"/>
      <c r="NM8928" s="45"/>
      <c r="NN8928" s="45"/>
      <c r="NO8928" s="45"/>
      <c r="NP8928" s="45"/>
      <c r="NQ8928" s="45"/>
      <c r="NR8928" s="45"/>
      <c r="NS8928" s="45"/>
      <c r="NT8928" s="45"/>
      <c r="NU8928" s="45"/>
    </row>
    <row r="8929" spans="2:385" s="48" customFormat="1" x14ac:dyDescent="0.2">
      <c r="B8929" s="45"/>
      <c r="C8929" s="45"/>
      <c r="D8929" s="234"/>
      <c r="AM8929" s="47"/>
      <c r="NJ8929" s="45"/>
      <c r="NK8929" s="45"/>
      <c r="NL8929" s="45"/>
      <c r="NM8929" s="45"/>
      <c r="NN8929" s="45"/>
      <c r="NO8929" s="45"/>
      <c r="NP8929" s="45"/>
      <c r="NQ8929" s="45"/>
      <c r="NR8929" s="45"/>
      <c r="NS8929" s="45"/>
      <c r="NT8929" s="45"/>
      <c r="NU8929" s="45"/>
    </row>
    <row r="8930" spans="2:385" s="48" customFormat="1" x14ac:dyDescent="0.2">
      <c r="B8930" s="45"/>
      <c r="C8930" s="45"/>
      <c r="D8930" s="234"/>
      <c r="AM8930" s="47"/>
      <c r="NJ8930" s="45"/>
      <c r="NK8930" s="45"/>
      <c r="NL8930" s="45"/>
      <c r="NM8930" s="45"/>
      <c r="NN8930" s="45"/>
      <c r="NO8930" s="45"/>
      <c r="NP8930" s="45"/>
      <c r="NQ8930" s="45"/>
      <c r="NR8930" s="45"/>
      <c r="NS8930" s="45"/>
      <c r="NT8930" s="45"/>
      <c r="NU8930" s="45"/>
    </row>
    <row r="8931" spans="2:385" s="48" customFormat="1" x14ac:dyDescent="0.2">
      <c r="B8931" s="45"/>
      <c r="C8931" s="45"/>
      <c r="D8931" s="234"/>
      <c r="AM8931" s="47"/>
      <c r="NJ8931" s="45"/>
      <c r="NK8931" s="45"/>
      <c r="NL8931" s="45"/>
      <c r="NM8931" s="45"/>
      <c r="NN8931" s="45"/>
      <c r="NO8931" s="45"/>
      <c r="NP8931" s="45"/>
      <c r="NQ8931" s="45"/>
      <c r="NR8931" s="45"/>
      <c r="NS8931" s="45"/>
      <c r="NT8931" s="45"/>
      <c r="NU8931" s="45"/>
    </row>
    <row r="8932" spans="2:385" s="48" customFormat="1" x14ac:dyDescent="0.2">
      <c r="B8932" s="45"/>
      <c r="C8932" s="45"/>
      <c r="D8932" s="234"/>
      <c r="AM8932" s="47"/>
      <c r="NJ8932" s="45"/>
      <c r="NK8932" s="45"/>
      <c r="NL8932" s="45"/>
      <c r="NM8932" s="45"/>
      <c r="NN8932" s="45"/>
      <c r="NO8932" s="45"/>
      <c r="NP8932" s="45"/>
      <c r="NQ8932" s="45"/>
      <c r="NR8932" s="45"/>
      <c r="NS8932" s="45"/>
      <c r="NT8932" s="45"/>
      <c r="NU8932" s="45"/>
    </row>
    <row r="8933" spans="2:385" s="48" customFormat="1" x14ac:dyDescent="0.2">
      <c r="B8933" s="45"/>
      <c r="C8933" s="45"/>
      <c r="D8933" s="234"/>
      <c r="AM8933" s="47"/>
      <c r="NJ8933" s="45"/>
      <c r="NK8933" s="45"/>
      <c r="NL8933" s="45"/>
      <c r="NM8933" s="45"/>
      <c r="NN8933" s="45"/>
      <c r="NO8933" s="45"/>
      <c r="NP8933" s="45"/>
      <c r="NQ8933" s="45"/>
      <c r="NR8933" s="45"/>
      <c r="NS8933" s="45"/>
      <c r="NT8933" s="45"/>
      <c r="NU8933" s="45"/>
    </row>
    <row r="8934" spans="2:385" s="48" customFormat="1" x14ac:dyDescent="0.2">
      <c r="B8934" s="45"/>
      <c r="C8934" s="45"/>
      <c r="D8934" s="234"/>
      <c r="AM8934" s="47"/>
      <c r="NJ8934" s="45"/>
      <c r="NK8934" s="45"/>
      <c r="NL8934" s="45"/>
      <c r="NM8934" s="45"/>
      <c r="NN8934" s="45"/>
      <c r="NO8934" s="45"/>
      <c r="NP8934" s="45"/>
      <c r="NQ8934" s="45"/>
      <c r="NR8934" s="45"/>
      <c r="NS8934" s="45"/>
      <c r="NT8934" s="45"/>
      <c r="NU8934" s="45"/>
    </row>
    <row r="8935" spans="2:385" s="48" customFormat="1" x14ac:dyDescent="0.2">
      <c r="B8935" s="45"/>
      <c r="C8935" s="45"/>
      <c r="D8935" s="234"/>
      <c r="AM8935" s="47"/>
      <c r="NJ8935" s="45"/>
      <c r="NK8935" s="45"/>
      <c r="NL8935" s="45"/>
      <c r="NM8935" s="45"/>
      <c r="NN8935" s="45"/>
      <c r="NO8935" s="45"/>
      <c r="NP8935" s="45"/>
      <c r="NQ8935" s="45"/>
      <c r="NR8935" s="45"/>
      <c r="NS8935" s="45"/>
      <c r="NT8935" s="45"/>
      <c r="NU8935" s="45"/>
    </row>
    <row r="8936" spans="2:385" s="48" customFormat="1" x14ac:dyDescent="0.2">
      <c r="B8936" s="45"/>
      <c r="C8936" s="45"/>
      <c r="D8936" s="234"/>
      <c r="AM8936" s="47"/>
      <c r="NJ8936" s="45"/>
      <c r="NK8936" s="45"/>
      <c r="NL8936" s="45"/>
      <c r="NM8936" s="45"/>
      <c r="NN8936" s="45"/>
      <c r="NO8936" s="45"/>
      <c r="NP8936" s="45"/>
      <c r="NQ8936" s="45"/>
      <c r="NR8936" s="45"/>
      <c r="NS8936" s="45"/>
      <c r="NT8936" s="45"/>
      <c r="NU8936" s="45"/>
    </row>
    <row r="8937" spans="2:385" s="48" customFormat="1" x14ac:dyDescent="0.2">
      <c r="B8937" s="45"/>
      <c r="C8937" s="45"/>
      <c r="D8937" s="234"/>
      <c r="AM8937" s="47"/>
      <c r="NJ8937" s="45"/>
      <c r="NK8937" s="45"/>
      <c r="NL8937" s="45"/>
      <c r="NM8937" s="45"/>
      <c r="NN8937" s="45"/>
      <c r="NO8937" s="45"/>
      <c r="NP8937" s="45"/>
      <c r="NQ8937" s="45"/>
      <c r="NR8937" s="45"/>
      <c r="NS8937" s="45"/>
      <c r="NT8937" s="45"/>
      <c r="NU8937" s="45"/>
    </row>
    <row r="8938" spans="2:385" s="48" customFormat="1" x14ac:dyDescent="0.2">
      <c r="B8938" s="45"/>
      <c r="C8938" s="45"/>
      <c r="D8938" s="234"/>
      <c r="AM8938" s="47"/>
      <c r="NJ8938" s="45"/>
      <c r="NK8938" s="45"/>
      <c r="NL8938" s="45"/>
      <c r="NM8938" s="45"/>
      <c r="NN8938" s="45"/>
      <c r="NO8938" s="45"/>
      <c r="NP8938" s="45"/>
      <c r="NQ8938" s="45"/>
      <c r="NR8938" s="45"/>
      <c r="NS8938" s="45"/>
      <c r="NT8938" s="45"/>
      <c r="NU8938" s="45"/>
    </row>
    <row r="8939" spans="2:385" s="48" customFormat="1" x14ac:dyDescent="0.2">
      <c r="B8939" s="45"/>
      <c r="C8939" s="45"/>
      <c r="D8939" s="234"/>
      <c r="AM8939" s="47"/>
      <c r="NJ8939" s="45"/>
      <c r="NK8939" s="45"/>
      <c r="NL8939" s="45"/>
      <c r="NM8939" s="45"/>
      <c r="NN8939" s="45"/>
      <c r="NO8939" s="45"/>
      <c r="NP8939" s="45"/>
      <c r="NQ8939" s="45"/>
      <c r="NR8939" s="45"/>
      <c r="NS8939" s="45"/>
      <c r="NT8939" s="45"/>
      <c r="NU8939" s="45"/>
    </row>
    <row r="8940" spans="2:385" s="48" customFormat="1" x14ac:dyDescent="0.2">
      <c r="B8940" s="45"/>
      <c r="C8940" s="45"/>
      <c r="D8940" s="234"/>
      <c r="AM8940" s="47"/>
      <c r="NJ8940" s="45"/>
      <c r="NK8940" s="45"/>
      <c r="NL8940" s="45"/>
      <c r="NM8940" s="45"/>
      <c r="NN8940" s="45"/>
      <c r="NO8940" s="45"/>
      <c r="NP8940" s="45"/>
      <c r="NQ8940" s="45"/>
      <c r="NR8940" s="45"/>
      <c r="NS8940" s="45"/>
      <c r="NT8940" s="45"/>
      <c r="NU8940" s="45"/>
    </row>
    <row r="8941" spans="2:385" s="48" customFormat="1" x14ac:dyDescent="0.2">
      <c r="B8941" s="45"/>
      <c r="C8941" s="45"/>
      <c r="D8941" s="234"/>
      <c r="AM8941" s="47"/>
      <c r="NJ8941" s="45"/>
      <c r="NK8941" s="45"/>
      <c r="NL8941" s="45"/>
      <c r="NM8941" s="45"/>
      <c r="NN8941" s="45"/>
      <c r="NO8941" s="45"/>
      <c r="NP8941" s="45"/>
      <c r="NQ8941" s="45"/>
      <c r="NR8941" s="45"/>
      <c r="NS8941" s="45"/>
      <c r="NT8941" s="45"/>
      <c r="NU8941" s="45"/>
    </row>
    <row r="8942" spans="2:385" s="48" customFormat="1" x14ac:dyDescent="0.2">
      <c r="B8942" s="45"/>
      <c r="C8942" s="45"/>
      <c r="D8942" s="234"/>
      <c r="AM8942" s="47"/>
      <c r="NJ8942" s="45"/>
      <c r="NK8942" s="45"/>
      <c r="NL8942" s="45"/>
      <c r="NM8942" s="45"/>
      <c r="NN8942" s="45"/>
      <c r="NO8942" s="45"/>
      <c r="NP8942" s="45"/>
      <c r="NQ8942" s="45"/>
      <c r="NR8942" s="45"/>
      <c r="NS8942" s="45"/>
      <c r="NT8942" s="45"/>
      <c r="NU8942" s="45"/>
    </row>
    <row r="8943" spans="2:385" s="48" customFormat="1" x14ac:dyDescent="0.2">
      <c r="B8943" s="45"/>
      <c r="C8943" s="45"/>
      <c r="D8943" s="234"/>
      <c r="AM8943" s="47"/>
      <c r="NJ8943" s="45"/>
      <c r="NK8943" s="45"/>
      <c r="NL8943" s="45"/>
      <c r="NM8943" s="45"/>
      <c r="NN8943" s="45"/>
      <c r="NO8943" s="45"/>
      <c r="NP8943" s="45"/>
      <c r="NQ8943" s="45"/>
      <c r="NR8943" s="45"/>
      <c r="NS8943" s="45"/>
      <c r="NT8943" s="45"/>
      <c r="NU8943" s="45"/>
    </row>
    <row r="8944" spans="2:385" s="48" customFormat="1" x14ac:dyDescent="0.2">
      <c r="B8944" s="45"/>
      <c r="C8944" s="45"/>
      <c r="D8944" s="234"/>
      <c r="AM8944" s="47"/>
      <c r="NJ8944" s="45"/>
      <c r="NK8944" s="45"/>
      <c r="NL8944" s="45"/>
      <c r="NM8944" s="45"/>
      <c r="NN8944" s="45"/>
      <c r="NO8944" s="45"/>
      <c r="NP8944" s="45"/>
      <c r="NQ8944" s="45"/>
      <c r="NR8944" s="45"/>
      <c r="NS8944" s="45"/>
      <c r="NT8944" s="45"/>
      <c r="NU8944" s="45"/>
    </row>
    <row r="8945" spans="2:385" s="48" customFormat="1" x14ac:dyDescent="0.2">
      <c r="B8945" s="45"/>
      <c r="C8945" s="45"/>
      <c r="D8945" s="234"/>
      <c r="AM8945" s="47"/>
      <c r="NJ8945" s="45"/>
      <c r="NK8945" s="45"/>
      <c r="NL8945" s="45"/>
      <c r="NM8945" s="45"/>
      <c r="NN8945" s="45"/>
      <c r="NO8945" s="45"/>
      <c r="NP8945" s="45"/>
      <c r="NQ8945" s="45"/>
      <c r="NR8945" s="45"/>
      <c r="NS8945" s="45"/>
      <c r="NT8945" s="45"/>
      <c r="NU8945" s="45"/>
    </row>
    <row r="8946" spans="2:385" s="48" customFormat="1" x14ac:dyDescent="0.2">
      <c r="B8946" s="45"/>
      <c r="C8946" s="45"/>
      <c r="D8946" s="234"/>
      <c r="AM8946" s="47"/>
      <c r="NJ8946" s="45"/>
      <c r="NK8946" s="45"/>
      <c r="NL8946" s="45"/>
      <c r="NM8946" s="45"/>
      <c r="NN8946" s="45"/>
      <c r="NO8946" s="45"/>
      <c r="NP8946" s="45"/>
      <c r="NQ8946" s="45"/>
      <c r="NR8946" s="45"/>
      <c r="NS8946" s="45"/>
      <c r="NT8946" s="45"/>
      <c r="NU8946" s="45"/>
    </row>
    <row r="8947" spans="2:385" s="48" customFormat="1" x14ac:dyDescent="0.2">
      <c r="B8947" s="45"/>
      <c r="C8947" s="45"/>
      <c r="D8947" s="234"/>
      <c r="AM8947" s="47"/>
      <c r="NJ8947" s="45"/>
      <c r="NK8947" s="45"/>
      <c r="NL8947" s="45"/>
      <c r="NM8947" s="45"/>
      <c r="NN8947" s="45"/>
      <c r="NO8947" s="45"/>
      <c r="NP8947" s="45"/>
      <c r="NQ8947" s="45"/>
      <c r="NR8947" s="45"/>
      <c r="NS8947" s="45"/>
      <c r="NT8947" s="45"/>
      <c r="NU8947" s="45"/>
    </row>
    <row r="8948" spans="2:385" s="48" customFormat="1" x14ac:dyDescent="0.2">
      <c r="B8948" s="45"/>
      <c r="C8948" s="45"/>
      <c r="D8948" s="234"/>
      <c r="AM8948" s="47"/>
      <c r="NJ8948" s="45"/>
      <c r="NK8948" s="45"/>
      <c r="NL8948" s="45"/>
      <c r="NM8948" s="45"/>
      <c r="NN8948" s="45"/>
      <c r="NO8948" s="45"/>
      <c r="NP8948" s="45"/>
      <c r="NQ8948" s="45"/>
      <c r="NR8948" s="45"/>
      <c r="NS8948" s="45"/>
      <c r="NT8948" s="45"/>
      <c r="NU8948" s="45"/>
    </row>
    <row r="8949" spans="2:385" s="48" customFormat="1" x14ac:dyDescent="0.2">
      <c r="B8949" s="45"/>
      <c r="C8949" s="45"/>
      <c r="D8949" s="234"/>
      <c r="AM8949" s="47"/>
      <c r="NJ8949" s="45"/>
      <c r="NK8949" s="45"/>
      <c r="NL8949" s="45"/>
      <c r="NM8949" s="45"/>
      <c r="NN8949" s="45"/>
      <c r="NO8949" s="45"/>
      <c r="NP8949" s="45"/>
      <c r="NQ8949" s="45"/>
      <c r="NR8949" s="45"/>
      <c r="NS8949" s="45"/>
      <c r="NT8949" s="45"/>
      <c r="NU8949" s="45"/>
    </row>
    <row r="8950" spans="2:385" s="48" customFormat="1" x14ac:dyDescent="0.2">
      <c r="B8950" s="45"/>
      <c r="C8950" s="45"/>
      <c r="D8950" s="234"/>
      <c r="AM8950" s="47"/>
      <c r="NJ8950" s="45"/>
      <c r="NK8950" s="45"/>
      <c r="NL8950" s="45"/>
      <c r="NM8950" s="45"/>
      <c r="NN8950" s="45"/>
      <c r="NO8950" s="45"/>
      <c r="NP8950" s="45"/>
      <c r="NQ8950" s="45"/>
      <c r="NR8950" s="45"/>
      <c r="NS8950" s="45"/>
      <c r="NT8950" s="45"/>
      <c r="NU8950" s="45"/>
    </row>
    <row r="8951" spans="2:385" s="48" customFormat="1" x14ac:dyDescent="0.2">
      <c r="B8951" s="45"/>
      <c r="C8951" s="45"/>
      <c r="D8951" s="234"/>
      <c r="AM8951" s="47"/>
      <c r="NJ8951" s="45"/>
      <c r="NK8951" s="45"/>
      <c r="NL8951" s="45"/>
      <c r="NM8951" s="45"/>
      <c r="NN8951" s="45"/>
      <c r="NO8951" s="45"/>
      <c r="NP8951" s="45"/>
      <c r="NQ8951" s="45"/>
      <c r="NR8951" s="45"/>
      <c r="NS8951" s="45"/>
      <c r="NT8951" s="45"/>
      <c r="NU8951" s="45"/>
    </row>
    <row r="8952" spans="2:385" s="48" customFormat="1" x14ac:dyDescent="0.2">
      <c r="B8952" s="45"/>
      <c r="C8952" s="45"/>
      <c r="D8952" s="234"/>
      <c r="AM8952" s="47"/>
      <c r="NJ8952" s="45"/>
      <c r="NK8952" s="45"/>
      <c r="NL8952" s="45"/>
      <c r="NM8952" s="45"/>
      <c r="NN8952" s="45"/>
      <c r="NO8952" s="45"/>
      <c r="NP8952" s="45"/>
      <c r="NQ8952" s="45"/>
      <c r="NR8952" s="45"/>
      <c r="NS8952" s="45"/>
      <c r="NT8952" s="45"/>
      <c r="NU8952" s="45"/>
    </row>
    <row r="8953" spans="2:385" s="48" customFormat="1" x14ac:dyDescent="0.2">
      <c r="B8953" s="45"/>
      <c r="C8953" s="45"/>
      <c r="D8953" s="234"/>
      <c r="AM8953" s="47"/>
      <c r="NJ8953" s="45"/>
      <c r="NK8953" s="45"/>
      <c r="NL8953" s="45"/>
      <c r="NM8953" s="45"/>
      <c r="NN8953" s="45"/>
      <c r="NO8953" s="45"/>
      <c r="NP8953" s="45"/>
      <c r="NQ8953" s="45"/>
      <c r="NR8953" s="45"/>
      <c r="NS8953" s="45"/>
      <c r="NT8953" s="45"/>
      <c r="NU8953" s="45"/>
    </row>
    <row r="8954" spans="2:385" s="48" customFormat="1" x14ac:dyDescent="0.2">
      <c r="B8954" s="45"/>
      <c r="C8954" s="45"/>
      <c r="D8954" s="234"/>
      <c r="AM8954" s="47"/>
      <c r="NJ8954" s="45"/>
      <c r="NK8954" s="45"/>
      <c r="NL8954" s="45"/>
      <c r="NM8954" s="45"/>
      <c r="NN8954" s="45"/>
      <c r="NO8954" s="45"/>
      <c r="NP8954" s="45"/>
      <c r="NQ8954" s="45"/>
      <c r="NR8954" s="45"/>
      <c r="NS8954" s="45"/>
      <c r="NT8954" s="45"/>
      <c r="NU8954" s="45"/>
    </row>
    <row r="8955" spans="2:385" s="48" customFormat="1" x14ac:dyDescent="0.2">
      <c r="B8955" s="45"/>
      <c r="C8955" s="45"/>
      <c r="D8955" s="234"/>
      <c r="AM8955" s="47"/>
      <c r="NJ8955" s="45"/>
      <c r="NK8955" s="45"/>
      <c r="NL8955" s="45"/>
      <c r="NM8955" s="45"/>
      <c r="NN8955" s="45"/>
      <c r="NO8955" s="45"/>
      <c r="NP8955" s="45"/>
      <c r="NQ8955" s="45"/>
      <c r="NR8955" s="45"/>
      <c r="NS8955" s="45"/>
      <c r="NT8955" s="45"/>
      <c r="NU8955" s="45"/>
    </row>
    <row r="8956" spans="2:385" s="48" customFormat="1" x14ac:dyDescent="0.2">
      <c r="B8956" s="45"/>
      <c r="C8956" s="45"/>
      <c r="D8956" s="234"/>
      <c r="AM8956" s="47"/>
      <c r="NJ8956" s="45"/>
      <c r="NK8956" s="45"/>
      <c r="NL8956" s="45"/>
      <c r="NM8956" s="45"/>
      <c r="NN8956" s="45"/>
      <c r="NO8956" s="45"/>
      <c r="NP8956" s="45"/>
      <c r="NQ8956" s="45"/>
      <c r="NR8956" s="45"/>
      <c r="NS8956" s="45"/>
      <c r="NT8956" s="45"/>
      <c r="NU8956" s="45"/>
    </row>
    <row r="8957" spans="2:385" s="48" customFormat="1" x14ac:dyDescent="0.2">
      <c r="B8957" s="45"/>
      <c r="C8957" s="45"/>
      <c r="D8957" s="234"/>
      <c r="AM8957" s="47"/>
      <c r="NJ8957" s="45"/>
      <c r="NK8957" s="45"/>
      <c r="NL8957" s="45"/>
      <c r="NM8957" s="45"/>
      <c r="NN8957" s="45"/>
      <c r="NO8957" s="45"/>
      <c r="NP8957" s="45"/>
      <c r="NQ8957" s="45"/>
      <c r="NR8957" s="45"/>
      <c r="NS8957" s="45"/>
      <c r="NT8957" s="45"/>
      <c r="NU8957" s="45"/>
    </row>
    <row r="8958" spans="2:385" s="48" customFormat="1" x14ac:dyDescent="0.2">
      <c r="B8958" s="45"/>
      <c r="C8958" s="45"/>
      <c r="D8958" s="234"/>
      <c r="AM8958" s="47"/>
      <c r="NJ8958" s="45"/>
      <c r="NK8958" s="45"/>
      <c r="NL8958" s="45"/>
      <c r="NM8958" s="45"/>
      <c r="NN8958" s="45"/>
      <c r="NO8958" s="45"/>
      <c r="NP8958" s="45"/>
      <c r="NQ8958" s="45"/>
      <c r="NR8958" s="45"/>
      <c r="NS8958" s="45"/>
      <c r="NT8958" s="45"/>
      <c r="NU8958" s="45"/>
    </row>
    <row r="8959" spans="2:385" s="48" customFormat="1" x14ac:dyDescent="0.2">
      <c r="B8959" s="45"/>
      <c r="C8959" s="45"/>
      <c r="D8959" s="234"/>
      <c r="AM8959" s="47"/>
      <c r="NJ8959" s="45"/>
      <c r="NK8959" s="45"/>
      <c r="NL8959" s="45"/>
      <c r="NM8959" s="45"/>
      <c r="NN8959" s="45"/>
      <c r="NO8959" s="45"/>
      <c r="NP8959" s="45"/>
      <c r="NQ8959" s="45"/>
      <c r="NR8959" s="45"/>
      <c r="NS8959" s="45"/>
      <c r="NT8959" s="45"/>
      <c r="NU8959" s="45"/>
    </row>
    <row r="8960" spans="2:385" s="48" customFormat="1" x14ac:dyDescent="0.2">
      <c r="B8960" s="45"/>
      <c r="C8960" s="45"/>
      <c r="D8960" s="234"/>
      <c r="AM8960" s="47"/>
      <c r="NJ8960" s="45"/>
      <c r="NK8960" s="45"/>
      <c r="NL8960" s="45"/>
      <c r="NM8960" s="45"/>
      <c r="NN8960" s="45"/>
      <c r="NO8960" s="45"/>
      <c r="NP8960" s="45"/>
      <c r="NQ8960" s="45"/>
      <c r="NR8960" s="45"/>
      <c r="NS8960" s="45"/>
      <c r="NT8960" s="45"/>
      <c r="NU8960" s="45"/>
    </row>
    <row r="8961" spans="2:385" s="48" customFormat="1" x14ac:dyDescent="0.2">
      <c r="B8961" s="45"/>
      <c r="C8961" s="45"/>
      <c r="D8961" s="234"/>
      <c r="AM8961" s="47"/>
      <c r="NJ8961" s="45"/>
      <c r="NK8961" s="45"/>
      <c r="NL8961" s="45"/>
      <c r="NM8961" s="45"/>
      <c r="NN8961" s="45"/>
      <c r="NO8961" s="45"/>
      <c r="NP8961" s="45"/>
      <c r="NQ8961" s="45"/>
      <c r="NR8961" s="45"/>
      <c r="NS8961" s="45"/>
      <c r="NT8961" s="45"/>
      <c r="NU8961" s="45"/>
    </row>
    <row r="8962" spans="2:385" s="48" customFormat="1" x14ac:dyDescent="0.2">
      <c r="B8962" s="45"/>
      <c r="C8962" s="45"/>
      <c r="D8962" s="234"/>
      <c r="AM8962" s="47"/>
      <c r="NJ8962" s="45"/>
      <c r="NK8962" s="45"/>
      <c r="NL8962" s="45"/>
      <c r="NM8962" s="45"/>
      <c r="NN8962" s="45"/>
      <c r="NO8962" s="45"/>
      <c r="NP8962" s="45"/>
      <c r="NQ8962" s="45"/>
      <c r="NR8962" s="45"/>
      <c r="NS8962" s="45"/>
      <c r="NT8962" s="45"/>
      <c r="NU8962" s="45"/>
    </row>
    <row r="8963" spans="2:385" s="48" customFormat="1" x14ac:dyDescent="0.2">
      <c r="B8963" s="45"/>
      <c r="C8963" s="45"/>
      <c r="D8963" s="234"/>
      <c r="AM8963" s="47"/>
      <c r="NJ8963" s="45"/>
      <c r="NK8963" s="45"/>
      <c r="NL8963" s="45"/>
      <c r="NM8963" s="45"/>
      <c r="NN8963" s="45"/>
      <c r="NO8963" s="45"/>
      <c r="NP8963" s="45"/>
      <c r="NQ8963" s="45"/>
      <c r="NR8963" s="45"/>
      <c r="NS8963" s="45"/>
      <c r="NT8963" s="45"/>
      <c r="NU8963" s="45"/>
    </row>
    <row r="8964" spans="2:385" s="48" customFormat="1" x14ac:dyDescent="0.2">
      <c r="B8964" s="45"/>
      <c r="C8964" s="45"/>
      <c r="D8964" s="234"/>
      <c r="AM8964" s="47"/>
      <c r="NJ8964" s="45"/>
      <c r="NK8964" s="45"/>
      <c r="NL8964" s="45"/>
      <c r="NM8964" s="45"/>
      <c r="NN8964" s="45"/>
      <c r="NO8964" s="45"/>
      <c r="NP8964" s="45"/>
      <c r="NQ8964" s="45"/>
      <c r="NR8964" s="45"/>
      <c r="NS8964" s="45"/>
      <c r="NT8964" s="45"/>
      <c r="NU8964" s="45"/>
    </row>
    <row r="8965" spans="2:385" s="48" customFormat="1" x14ac:dyDescent="0.2">
      <c r="B8965" s="45"/>
      <c r="C8965" s="45"/>
      <c r="D8965" s="234"/>
      <c r="AM8965" s="47"/>
      <c r="NJ8965" s="45"/>
      <c r="NK8965" s="45"/>
      <c r="NL8965" s="45"/>
      <c r="NM8965" s="45"/>
      <c r="NN8965" s="45"/>
      <c r="NO8965" s="45"/>
      <c r="NP8965" s="45"/>
      <c r="NQ8965" s="45"/>
      <c r="NR8965" s="45"/>
      <c r="NS8965" s="45"/>
      <c r="NT8965" s="45"/>
      <c r="NU8965" s="45"/>
    </row>
    <row r="8966" spans="2:385" s="48" customFormat="1" x14ac:dyDescent="0.2">
      <c r="B8966" s="45"/>
      <c r="C8966" s="45"/>
      <c r="D8966" s="234"/>
      <c r="AM8966" s="47"/>
      <c r="NJ8966" s="45"/>
      <c r="NK8966" s="45"/>
      <c r="NL8966" s="45"/>
      <c r="NM8966" s="45"/>
      <c r="NN8966" s="45"/>
      <c r="NO8966" s="45"/>
      <c r="NP8966" s="45"/>
      <c r="NQ8966" s="45"/>
      <c r="NR8966" s="45"/>
      <c r="NS8966" s="45"/>
      <c r="NT8966" s="45"/>
      <c r="NU8966" s="45"/>
    </row>
    <row r="8967" spans="2:385" s="48" customFormat="1" x14ac:dyDescent="0.2">
      <c r="B8967" s="45"/>
      <c r="C8967" s="45"/>
      <c r="D8967" s="234"/>
      <c r="AM8967" s="47"/>
      <c r="NJ8967" s="45"/>
      <c r="NK8967" s="45"/>
      <c r="NL8967" s="45"/>
      <c r="NM8967" s="45"/>
      <c r="NN8967" s="45"/>
      <c r="NO8967" s="45"/>
      <c r="NP8967" s="45"/>
      <c r="NQ8967" s="45"/>
      <c r="NR8967" s="45"/>
      <c r="NS8967" s="45"/>
      <c r="NT8967" s="45"/>
      <c r="NU8967" s="45"/>
    </row>
    <row r="8968" spans="2:385" s="48" customFormat="1" x14ac:dyDescent="0.2">
      <c r="B8968" s="45"/>
      <c r="C8968" s="45"/>
      <c r="D8968" s="234"/>
      <c r="AM8968" s="47"/>
      <c r="NJ8968" s="45"/>
      <c r="NK8968" s="45"/>
      <c r="NL8968" s="45"/>
      <c r="NM8968" s="45"/>
      <c r="NN8968" s="45"/>
      <c r="NO8968" s="45"/>
      <c r="NP8968" s="45"/>
      <c r="NQ8968" s="45"/>
      <c r="NR8968" s="45"/>
      <c r="NS8968" s="45"/>
      <c r="NT8968" s="45"/>
      <c r="NU8968" s="45"/>
    </row>
    <row r="8969" spans="2:385" s="48" customFormat="1" x14ac:dyDescent="0.2">
      <c r="B8969" s="45"/>
      <c r="C8969" s="45"/>
      <c r="D8969" s="234"/>
      <c r="AM8969" s="47"/>
      <c r="NJ8969" s="45"/>
      <c r="NK8969" s="45"/>
      <c r="NL8969" s="45"/>
      <c r="NM8969" s="45"/>
      <c r="NN8969" s="45"/>
      <c r="NO8969" s="45"/>
      <c r="NP8969" s="45"/>
      <c r="NQ8969" s="45"/>
      <c r="NR8969" s="45"/>
      <c r="NS8969" s="45"/>
      <c r="NT8969" s="45"/>
      <c r="NU8969" s="45"/>
    </row>
    <row r="8970" spans="2:385" s="48" customFormat="1" x14ac:dyDescent="0.2">
      <c r="B8970" s="45"/>
      <c r="C8970" s="45"/>
      <c r="D8970" s="234"/>
      <c r="AM8970" s="47"/>
      <c r="NJ8970" s="45"/>
      <c r="NK8970" s="45"/>
      <c r="NL8970" s="45"/>
      <c r="NM8970" s="45"/>
      <c r="NN8970" s="45"/>
      <c r="NO8970" s="45"/>
      <c r="NP8970" s="45"/>
      <c r="NQ8970" s="45"/>
      <c r="NR8970" s="45"/>
      <c r="NS8970" s="45"/>
      <c r="NT8970" s="45"/>
      <c r="NU8970" s="45"/>
    </row>
    <row r="8971" spans="2:385" s="48" customFormat="1" x14ac:dyDescent="0.2">
      <c r="B8971" s="45"/>
      <c r="C8971" s="45"/>
      <c r="D8971" s="234"/>
      <c r="AM8971" s="47"/>
      <c r="NJ8971" s="45"/>
      <c r="NK8971" s="45"/>
      <c r="NL8971" s="45"/>
      <c r="NM8971" s="45"/>
      <c r="NN8971" s="45"/>
      <c r="NO8971" s="45"/>
      <c r="NP8971" s="45"/>
      <c r="NQ8971" s="45"/>
      <c r="NR8971" s="45"/>
      <c r="NS8971" s="45"/>
      <c r="NT8971" s="45"/>
      <c r="NU8971" s="45"/>
    </row>
    <row r="8972" spans="2:385" s="48" customFormat="1" x14ac:dyDescent="0.2">
      <c r="B8972" s="45"/>
      <c r="C8972" s="45"/>
      <c r="D8972" s="234"/>
      <c r="AM8972" s="47"/>
      <c r="NJ8972" s="45"/>
      <c r="NK8972" s="45"/>
      <c r="NL8972" s="45"/>
      <c r="NM8972" s="45"/>
      <c r="NN8972" s="45"/>
      <c r="NO8972" s="45"/>
      <c r="NP8972" s="45"/>
      <c r="NQ8972" s="45"/>
      <c r="NR8972" s="45"/>
      <c r="NS8972" s="45"/>
      <c r="NT8972" s="45"/>
      <c r="NU8972" s="45"/>
    </row>
    <row r="8973" spans="2:385" s="48" customFormat="1" x14ac:dyDescent="0.2">
      <c r="B8973" s="45"/>
      <c r="C8973" s="45"/>
      <c r="D8973" s="234"/>
      <c r="AM8973" s="47"/>
      <c r="NJ8973" s="45"/>
      <c r="NK8973" s="45"/>
      <c r="NL8973" s="45"/>
      <c r="NM8973" s="45"/>
      <c r="NN8973" s="45"/>
      <c r="NO8973" s="45"/>
      <c r="NP8973" s="45"/>
      <c r="NQ8973" s="45"/>
      <c r="NR8973" s="45"/>
      <c r="NS8973" s="45"/>
      <c r="NT8973" s="45"/>
      <c r="NU8973" s="45"/>
    </row>
    <row r="8974" spans="2:385" s="48" customFormat="1" x14ac:dyDescent="0.2">
      <c r="B8974" s="45"/>
      <c r="C8974" s="45"/>
      <c r="D8974" s="234"/>
      <c r="AM8974" s="47"/>
      <c r="NJ8974" s="45"/>
      <c r="NK8974" s="45"/>
      <c r="NL8974" s="45"/>
      <c r="NM8974" s="45"/>
      <c r="NN8974" s="45"/>
      <c r="NO8974" s="45"/>
      <c r="NP8974" s="45"/>
      <c r="NQ8974" s="45"/>
      <c r="NR8974" s="45"/>
      <c r="NS8974" s="45"/>
      <c r="NT8974" s="45"/>
      <c r="NU8974" s="45"/>
    </row>
    <row r="8975" spans="2:385" s="48" customFormat="1" x14ac:dyDescent="0.2">
      <c r="B8975" s="45"/>
      <c r="C8975" s="45"/>
      <c r="D8975" s="234"/>
      <c r="AM8975" s="47"/>
      <c r="NJ8975" s="45"/>
      <c r="NK8975" s="45"/>
      <c r="NL8975" s="45"/>
      <c r="NM8975" s="45"/>
      <c r="NN8975" s="45"/>
      <c r="NO8975" s="45"/>
      <c r="NP8975" s="45"/>
      <c r="NQ8975" s="45"/>
      <c r="NR8975" s="45"/>
      <c r="NS8975" s="45"/>
      <c r="NT8975" s="45"/>
      <c r="NU8975" s="45"/>
    </row>
    <row r="8976" spans="2:385" s="48" customFormat="1" x14ac:dyDescent="0.2">
      <c r="B8976" s="45"/>
      <c r="C8976" s="45"/>
      <c r="D8976" s="234"/>
      <c r="AM8976" s="47"/>
      <c r="NJ8976" s="45"/>
      <c r="NK8976" s="45"/>
      <c r="NL8976" s="45"/>
      <c r="NM8976" s="45"/>
      <c r="NN8976" s="45"/>
      <c r="NO8976" s="45"/>
      <c r="NP8976" s="45"/>
      <c r="NQ8976" s="45"/>
      <c r="NR8976" s="45"/>
      <c r="NS8976" s="45"/>
      <c r="NT8976" s="45"/>
      <c r="NU8976" s="45"/>
    </row>
    <row r="8977" spans="2:385" s="48" customFormat="1" x14ac:dyDescent="0.2">
      <c r="B8977" s="45"/>
      <c r="C8977" s="45"/>
      <c r="D8977" s="234"/>
      <c r="AM8977" s="47"/>
      <c r="NJ8977" s="45"/>
      <c r="NK8977" s="45"/>
      <c r="NL8977" s="45"/>
      <c r="NM8977" s="45"/>
      <c r="NN8977" s="45"/>
      <c r="NO8977" s="45"/>
      <c r="NP8977" s="45"/>
      <c r="NQ8977" s="45"/>
      <c r="NR8977" s="45"/>
      <c r="NS8977" s="45"/>
      <c r="NT8977" s="45"/>
      <c r="NU8977" s="45"/>
    </row>
    <row r="8978" spans="2:385" s="48" customFormat="1" x14ac:dyDescent="0.2">
      <c r="B8978" s="45"/>
      <c r="C8978" s="45"/>
      <c r="D8978" s="234"/>
      <c r="AM8978" s="47"/>
      <c r="NJ8978" s="45"/>
      <c r="NK8978" s="45"/>
      <c r="NL8978" s="45"/>
      <c r="NM8978" s="45"/>
      <c r="NN8978" s="45"/>
      <c r="NO8978" s="45"/>
      <c r="NP8978" s="45"/>
      <c r="NQ8978" s="45"/>
      <c r="NR8978" s="45"/>
      <c r="NS8978" s="45"/>
      <c r="NT8978" s="45"/>
      <c r="NU8978" s="45"/>
    </row>
    <row r="8979" spans="2:385" s="48" customFormat="1" x14ac:dyDescent="0.2">
      <c r="B8979" s="45"/>
      <c r="C8979" s="45"/>
      <c r="D8979" s="234"/>
      <c r="AM8979" s="47"/>
      <c r="NJ8979" s="45"/>
      <c r="NK8979" s="45"/>
      <c r="NL8979" s="45"/>
      <c r="NM8979" s="45"/>
      <c r="NN8979" s="45"/>
      <c r="NO8979" s="45"/>
      <c r="NP8979" s="45"/>
      <c r="NQ8979" s="45"/>
      <c r="NR8979" s="45"/>
      <c r="NS8979" s="45"/>
      <c r="NT8979" s="45"/>
      <c r="NU8979" s="45"/>
    </row>
    <row r="8980" spans="2:385" s="48" customFormat="1" x14ac:dyDescent="0.2">
      <c r="B8980" s="45"/>
      <c r="C8980" s="45"/>
      <c r="D8980" s="234"/>
      <c r="AM8980" s="47"/>
      <c r="NJ8980" s="45"/>
      <c r="NK8980" s="45"/>
      <c r="NL8980" s="45"/>
      <c r="NM8980" s="45"/>
      <c r="NN8980" s="45"/>
      <c r="NO8980" s="45"/>
      <c r="NP8980" s="45"/>
      <c r="NQ8980" s="45"/>
      <c r="NR8980" s="45"/>
      <c r="NS8980" s="45"/>
      <c r="NT8980" s="45"/>
      <c r="NU8980" s="45"/>
    </row>
    <row r="8981" spans="2:385" s="48" customFormat="1" x14ac:dyDescent="0.2">
      <c r="B8981" s="45"/>
      <c r="C8981" s="45"/>
      <c r="D8981" s="234"/>
      <c r="AM8981" s="47"/>
      <c r="NJ8981" s="45"/>
      <c r="NK8981" s="45"/>
      <c r="NL8981" s="45"/>
      <c r="NM8981" s="45"/>
      <c r="NN8981" s="45"/>
      <c r="NO8981" s="45"/>
      <c r="NP8981" s="45"/>
      <c r="NQ8981" s="45"/>
      <c r="NR8981" s="45"/>
      <c r="NS8981" s="45"/>
      <c r="NT8981" s="45"/>
      <c r="NU8981" s="45"/>
    </row>
    <row r="8982" spans="2:385" s="48" customFormat="1" x14ac:dyDescent="0.2">
      <c r="B8982" s="45"/>
      <c r="C8982" s="45"/>
      <c r="D8982" s="234"/>
      <c r="AM8982" s="47"/>
      <c r="NJ8982" s="45"/>
      <c r="NK8982" s="45"/>
      <c r="NL8982" s="45"/>
      <c r="NM8982" s="45"/>
      <c r="NN8982" s="45"/>
      <c r="NO8982" s="45"/>
      <c r="NP8982" s="45"/>
      <c r="NQ8982" s="45"/>
      <c r="NR8982" s="45"/>
      <c r="NS8982" s="45"/>
      <c r="NT8982" s="45"/>
      <c r="NU8982" s="45"/>
    </row>
    <row r="8983" spans="2:385" s="48" customFormat="1" x14ac:dyDescent="0.2">
      <c r="B8983" s="45"/>
      <c r="C8983" s="45"/>
      <c r="D8983" s="234"/>
      <c r="AM8983" s="47"/>
      <c r="NJ8983" s="45"/>
      <c r="NK8983" s="45"/>
      <c r="NL8983" s="45"/>
      <c r="NM8983" s="45"/>
      <c r="NN8983" s="45"/>
      <c r="NO8983" s="45"/>
      <c r="NP8983" s="45"/>
      <c r="NQ8983" s="45"/>
      <c r="NR8983" s="45"/>
      <c r="NS8983" s="45"/>
      <c r="NT8983" s="45"/>
      <c r="NU8983" s="45"/>
    </row>
    <row r="8984" spans="2:385" s="48" customFormat="1" x14ac:dyDescent="0.2">
      <c r="B8984" s="45"/>
      <c r="C8984" s="45"/>
      <c r="D8984" s="234"/>
      <c r="AM8984" s="47"/>
      <c r="NJ8984" s="45"/>
      <c r="NK8984" s="45"/>
      <c r="NL8984" s="45"/>
      <c r="NM8984" s="45"/>
      <c r="NN8984" s="45"/>
      <c r="NO8984" s="45"/>
      <c r="NP8984" s="45"/>
      <c r="NQ8984" s="45"/>
      <c r="NR8984" s="45"/>
      <c r="NS8984" s="45"/>
      <c r="NT8984" s="45"/>
      <c r="NU8984" s="45"/>
    </row>
    <row r="8985" spans="2:385" s="48" customFormat="1" x14ac:dyDescent="0.2">
      <c r="B8985" s="45"/>
      <c r="C8985" s="45"/>
      <c r="D8985" s="234"/>
      <c r="AM8985" s="47"/>
      <c r="NJ8985" s="45"/>
      <c r="NK8985" s="45"/>
      <c r="NL8985" s="45"/>
      <c r="NM8985" s="45"/>
      <c r="NN8985" s="45"/>
      <c r="NO8985" s="45"/>
      <c r="NP8985" s="45"/>
      <c r="NQ8985" s="45"/>
      <c r="NR8985" s="45"/>
      <c r="NS8985" s="45"/>
      <c r="NT8985" s="45"/>
      <c r="NU8985" s="45"/>
    </row>
    <row r="8986" spans="2:385" s="48" customFormat="1" x14ac:dyDescent="0.2">
      <c r="B8986" s="45"/>
      <c r="C8986" s="45"/>
      <c r="D8986" s="234"/>
      <c r="AM8986" s="47"/>
      <c r="NJ8986" s="45"/>
      <c r="NK8986" s="45"/>
      <c r="NL8986" s="45"/>
      <c r="NM8986" s="45"/>
      <c r="NN8986" s="45"/>
      <c r="NO8986" s="45"/>
      <c r="NP8986" s="45"/>
      <c r="NQ8986" s="45"/>
      <c r="NR8986" s="45"/>
      <c r="NS8986" s="45"/>
      <c r="NT8986" s="45"/>
      <c r="NU8986" s="45"/>
    </row>
    <row r="8987" spans="2:385" s="48" customFormat="1" x14ac:dyDescent="0.2">
      <c r="B8987" s="45"/>
      <c r="C8987" s="45"/>
      <c r="D8987" s="234"/>
      <c r="AM8987" s="47"/>
      <c r="NJ8987" s="45"/>
      <c r="NK8987" s="45"/>
      <c r="NL8987" s="45"/>
      <c r="NM8987" s="45"/>
      <c r="NN8987" s="45"/>
      <c r="NO8987" s="45"/>
      <c r="NP8987" s="45"/>
      <c r="NQ8987" s="45"/>
      <c r="NR8987" s="45"/>
      <c r="NS8987" s="45"/>
      <c r="NT8987" s="45"/>
      <c r="NU8987" s="45"/>
    </row>
    <row r="8988" spans="2:385" s="48" customFormat="1" x14ac:dyDescent="0.2">
      <c r="B8988" s="45"/>
      <c r="C8988" s="45"/>
      <c r="D8988" s="234"/>
      <c r="AM8988" s="47"/>
      <c r="NJ8988" s="45"/>
      <c r="NK8988" s="45"/>
      <c r="NL8988" s="45"/>
      <c r="NM8988" s="45"/>
      <c r="NN8988" s="45"/>
      <c r="NO8988" s="45"/>
      <c r="NP8988" s="45"/>
      <c r="NQ8988" s="45"/>
      <c r="NR8988" s="45"/>
      <c r="NS8988" s="45"/>
      <c r="NT8988" s="45"/>
      <c r="NU8988" s="45"/>
    </row>
    <row r="8989" spans="2:385" s="48" customFormat="1" x14ac:dyDescent="0.2">
      <c r="B8989" s="45"/>
      <c r="C8989" s="45"/>
      <c r="D8989" s="234"/>
      <c r="AM8989" s="47"/>
      <c r="NJ8989" s="45"/>
      <c r="NK8989" s="45"/>
      <c r="NL8989" s="45"/>
      <c r="NM8989" s="45"/>
      <c r="NN8989" s="45"/>
      <c r="NO8989" s="45"/>
      <c r="NP8989" s="45"/>
      <c r="NQ8989" s="45"/>
      <c r="NR8989" s="45"/>
      <c r="NS8989" s="45"/>
      <c r="NT8989" s="45"/>
      <c r="NU8989" s="45"/>
    </row>
    <row r="8990" spans="2:385" s="48" customFormat="1" x14ac:dyDescent="0.2">
      <c r="B8990" s="45"/>
      <c r="C8990" s="45"/>
      <c r="D8990" s="234"/>
      <c r="AM8990" s="47"/>
      <c r="NJ8990" s="45"/>
      <c r="NK8990" s="45"/>
      <c r="NL8990" s="45"/>
      <c r="NM8990" s="45"/>
      <c r="NN8990" s="45"/>
      <c r="NO8990" s="45"/>
      <c r="NP8990" s="45"/>
      <c r="NQ8990" s="45"/>
      <c r="NR8990" s="45"/>
      <c r="NS8990" s="45"/>
      <c r="NT8990" s="45"/>
      <c r="NU8990" s="45"/>
    </row>
    <row r="8991" spans="2:385" s="48" customFormat="1" x14ac:dyDescent="0.2">
      <c r="B8991" s="45"/>
      <c r="C8991" s="45"/>
      <c r="D8991" s="234"/>
      <c r="AM8991" s="47"/>
      <c r="NJ8991" s="45"/>
      <c r="NK8991" s="45"/>
      <c r="NL8991" s="45"/>
      <c r="NM8991" s="45"/>
      <c r="NN8991" s="45"/>
      <c r="NO8991" s="45"/>
      <c r="NP8991" s="45"/>
      <c r="NQ8991" s="45"/>
      <c r="NR8991" s="45"/>
      <c r="NS8991" s="45"/>
      <c r="NT8991" s="45"/>
      <c r="NU8991" s="45"/>
    </row>
    <row r="8992" spans="2:385" s="48" customFormat="1" x14ac:dyDescent="0.2">
      <c r="B8992" s="45"/>
      <c r="C8992" s="45"/>
      <c r="D8992" s="234"/>
      <c r="AM8992" s="47"/>
      <c r="NJ8992" s="45"/>
      <c r="NK8992" s="45"/>
      <c r="NL8992" s="45"/>
      <c r="NM8992" s="45"/>
      <c r="NN8992" s="45"/>
      <c r="NO8992" s="45"/>
      <c r="NP8992" s="45"/>
      <c r="NQ8992" s="45"/>
      <c r="NR8992" s="45"/>
      <c r="NS8992" s="45"/>
      <c r="NT8992" s="45"/>
      <c r="NU8992" s="45"/>
    </row>
    <row r="8993" spans="2:385" s="48" customFormat="1" x14ac:dyDescent="0.2">
      <c r="B8993" s="45"/>
      <c r="C8993" s="45"/>
      <c r="D8993" s="234"/>
      <c r="AM8993" s="47"/>
      <c r="NJ8993" s="45"/>
      <c r="NK8993" s="45"/>
      <c r="NL8993" s="45"/>
      <c r="NM8993" s="45"/>
      <c r="NN8993" s="45"/>
      <c r="NO8993" s="45"/>
      <c r="NP8993" s="45"/>
      <c r="NQ8993" s="45"/>
      <c r="NR8993" s="45"/>
      <c r="NS8993" s="45"/>
      <c r="NT8993" s="45"/>
      <c r="NU8993" s="45"/>
    </row>
    <row r="8994" spans="2:385" s="48" customFormat="1" x14ac:dyDescent="0.2">
      <c r="B8994" s="45"/>
      <c r="C8994" s="45"/>
      <c r="D8994" s="234"/>
      <c r="AM8994" s="47"/>
      <c r="NJ8994" s="45"/>
      <c r="NK8994" s="45"/>
      <c r="NL8994" s="45"/>
      <c r="NM8994" s="45"/>
      <c r="NN8994" s="45"/>
      <c r="NO8994" s="45"/>
      <c r="NP8994" s="45"/>
      <c r="NQ8994" s="45"/>
      <c r="NR8994" s="45"/>
      <c r="NS8994" s="45"/>
      <c r="NT8994" s="45"/>
      <c r="NU8994" s="45"/>
    </row>
    <row r="8995" spans="2:385" s="48" customFormat="1" x14ac:dyDescent="0.2">
      <c r="B8995" s="45"/>
      <c r="C8995" s="45"/>
      <c r="D8995" s="234"/>
      <c r="AM8995" s="47"/>
      <c r="NJ8995" s="45"/>
      <c r="NK8995" s="45"/>
      <c r="NL8995" s="45"/>
      <c r="NM8995" s="45"/>
      <c r="NN8995" s="45"/>
      <c r="NO8995" s="45"/>
      <c r="NP8995" s="45"/>
      <c r="NQ8995" s="45"/>
      <c r="NR8995" s="45"/>
      <c r="NS8995" s="45"/>
      <c r="NT8995" s="45"/>
      <c r="NU8995" s="45"/>
    </row>
    <row r="8996" spans="2:385" s="48" customFormat="1" x14ac:dyDescent="0.2">
      <c r="B8996" s="45"/>
      <c r="C8996" s="45"/>
      <c r="D8996" s="234"/>
      <c r="AM8996" s="47"/>
      <c r="NJ8996" s="45"/>
      <c r="NK8996" s="45"/>
      <c r="NL8996" s="45"/>
      <c r="NM8996" s="45"/>
      <c r="NN8996" s="45"/>
      <c r="NO8996" s="45"/>
      <c r="NP8996" s="45"/>
      <c r="NQ8996" s="45"/>
      <c r="NR8996" s="45"/>
      <c r="NS8996" s="45"/>
      <c r="NT8996" s="45"/>
      <c r="NU8996" s="45"/>
    </row>
    <row r="8997" spans="2:385" s="48" customFormat="1" x14ac:dyDescent="0.2">
      <c r="B8997" s="45"/>
      <c r="C8997" s="45"/>
      <c r="D8997" s="234"/>
      <c r="AM8997" s="47"/>
      <c r="NJ8997" s="45"/>
      <c r="NK8997" s="45"/>
      <c r="NL8997" s="45"/>
      <c r="NM8997" s="45"/>
      <c r="NN8997" s="45"/>
      <c r="NO8997" s="45"/>
      <c r="NP8997" s="45"/>
      <c r="NQ8997" s="45"/>
      <c r="NR8997" s="45"/>
      <c r="NS8997" s="45"/>
      <c r="NT8997" s="45"/>
      <c r="NU8997" s="45"/>
    </row>
    <row r="8998" spans="2:385" s="48" customFormat="1" x14ac:dyDescent="0.2">
      <c r="B8998" s="45"/>
      <c r="C8998" s="45"/>
      <c r="D8998" s="234"/>
      <c r="AM8998" s="47"/>
      <c r="NJ8998" s="45"/>
      <c r="NK8998" s="45"/>
      <c r="NL8998" s="45"/>
      <c r="NM8998" s="45"/>
      <c r="NN8998" s="45"/>
      <c r="NO8998" s="45"/>
      <c r="NP8998" s="45"/>
      <c r="NQ8998" s="45"/>
      <c r="NR8998" s="45"/>
      <c r="NS8998" s="45"/>
      <c r="NT8998" s="45"/>
      <c r="NU8998" s="45"/>
    </row>
    <row r="8999" spans="2:385" s="48" customFormat="1" x14ac:dyDescent="0.2">
      <c r="B8999" s="45"/>
      <c r="C8999" s="45"/>
      <c r="D8999" s="234"/>
      <c r="AM8999" s="47"/>
      <c r="NJ8999" s="45"/>
      <c r="NK8999" s="45"/>
      <c r="NL8999" s="45"/>
      <c r="NM8999" s="45"/>
      <c r="NN8999" s="45"/>
      <c r="NO8999" s="45"/>
      <c r="NP8999" s="45"/>
      <c r="NQ8999" s="45"/>
      <c r="NR8999" s="45"/>
      <c r="NS8999" s="45"/>
      <c r="NT8999" s="45"/>
      <c r="NU8999" s="45"/>
    </row>
    <row r="9000" spans="2:385" s="48" customFormat="1" x14ac:dyDescent="0.2">
      <c r="B9000" s="45"/>
      <c r="C9000" s="45"/>
      <c r="D9000" s="234"/>
      <c r="AM9000" s="47"/>
      <c r="NJ9000" s="45"/>
      <c r="NK9000" s="45"/>
      <c r="NL9000" s="45"/>
      <c r="NM9000" s="45"/>
      <c r="NN9000" s="45"/>
      <c r="NO9000" s="45"/>
      <c r="NP9000" s="45"/>
      <c r="NQ9000" s="45"/>
      <c r="NR9000" s="45"/>
      <c r="NS9000" s="45"/>
      <c r="NT9000" s="45"/>
      <c r="NU9000" s="45"/>
    </row>
    <row r="9001" spans="2:385" s="48" customFormat="1" x14ac:dyDescent="0.2">
      <c r="B9001" s="45"/>
      <c r="C9001" s="45"/>
      <c r="D9001" s="234"/>
      <c r="AM9001" s="47"/>
      <c r="NJ9001" s="45"/>
      <c r="NK9001" s="45"/>
      <c r="NL9001" s="45"/>
      <c r="NM9001" s="45"/>
      <c r="NN9001" s="45"/>
      <c r="NO9001" s="45"/>
      <c r="NP9001" s="45"/>
      <c r="NQ9001" s="45"/>
      <c r="NR9001" s="45"/>
      <c r="NS9001" s="45"/>
      <c r="NT9001" s="45"/>
      <c r="NU9001" s="45"/>
    </row>
    <row r="9002" spans="2:385" s="48" customFormat="1" x14ac:dyDescent="0.2">
      <c r="B9002" s="45"/>
      <c r="C9002" s="45"/>
      <c r="D9002" s="234"/>
      <c r="AM9002" s="47"/>
      <c r="NJ9002" s="45"/>
      <c r="NK9002" s="45"/>
      <c r="NL9002" s="45"/>
      <c r="NM9002" s="45"/>
      <c r="NN9002" s="45"/>
      <c r="NO9002" s="45"/>
      <c r="NP9002" s="45"/>
      <c r="NQ9002" s="45"/>
      <c r="NR9002" s="45"/>
      <c r="NS9002" s="45"/>
      <c r="NT9002" s="45"/>
      <c r="NU9002" s="45"/>
    </row>
    <row r="9003" spans="2:385" s="48" customFormat="1" x14ac:dyDescent="0.2">
      <c r="B9003" s="45"/>
      <c r="C9003" s="45"/>
      <c r="D9003" s="234"/>
      <c r="AM9003" s="47"/>
      <c r="NJ9003" s="45"/>
      <c r="NK9003" s="45"/>
      <c r="NL9003" s="45"/>
      <c r="NM9003" s="45"/>
      <c r="NN9003" s="45"/>
      <c r="NO9003" s="45"/>
      <c r="NP9003" s="45"/>
      <c r="NQ9003" s="45"/>
      <c r="NR9003" s="45"/>
      <c r="NS9003" s="45"/>
      <c r="NT9003" s="45"/>
      <c r="NU9003" s="45"/>
    </row>
    <row r="9004" spans="2:385" s="48" customFormat="1" x14ac:dyDescent="0.2">
      <c r="B9004" s="45"/>
      <c r="C9004" s="45"/>
      <c r="D9004" s="234"/>
      <c r="AM9004" s="47"/>
      <c r="NJ9004" s="45"/>
      <c r="NK9004" s="45"/>
      <c r="NL9004" s="45"/>
      <c r="NM9004" s="45"/>
      <c r="NN9004" s="45"/>
      <c r="NO9004" s="45"/>
      <c r="NP9004" s="45"/>
      <c r="NQ9004" s="45"/>
      <c r="NR9004" s="45"/>
      <c r="NS9004" s="45"/>
      <c r="NT9004" s="45"/>
      <c r="NU9004" s="45"/>
    </row>
    <row r="9005" spans="2:385" s="48" customFormat="1" x14ac:dyDescent="0.2">
      <c r="B9005" s="45"/>
      <c r="C9005" s="45"/>
      <c r="D9005" s="234"/>
      <c r="AM9005" s="47"/>
      <c r="NJ9005" s="45"/>
      <c r="NK9005" s="45"/>
      <c r="NL9005" s="45"/>
      <c r="NM9005" s="45"/>
      <c r="NN9005" s="45"/>
      <c r="NO9005" s="45"/>
      <c r="NP9005" s="45"/>
      <c r="NQ9005" s="45"/>
      <c r="NR9005" s="45"/>
      <c r="NS9005" s="45"/>
      <c r="NT9005" s="45"/>
      <c r="NU9005" s="45"/>
    </row>
    <row r="9006" spans="2:385" s="48" customFormat="1" x14ac:dyDescent="0.2">
      <c r="B9006" s="45"/>
      <c r="C9006" s="45"/>
      <c r="D9006" s="234"/>
      <c r="AM9006" s="47"/>
      <c r="NJ9006" s="45"/>
      <c r="NK9006" s="45"/>
      <c r="NL9006" s="45"/>
      <c r="NM9006" s="45"/>
      <c r="NN9006" s="45"/>
      <c r="NO9006" s="45"/>
      <c r="NP9006" s="45"/>
      <c r="NQ9006" s="45"/>
      <c r="NR9006" s="45"/>
      <c r="NS9006" s="45"/>
      <c r="NT9006" s="45"/>
      <c r="NU9006" s="45"/>
    </row>
    <row r="9007" spans="2:385" s="48" customFormat="1" x14ac:dyDescent="0.2">
      <c r="B9007" s="45"/>
      <c r="C9007" s="45"/>
      <c r="D9007" s="234"/>
      <c r="AM9007" s="47"/>
      <c r="NJ9007" s="45"/>
      <c r="NK9007" s="45"/>
      <c r="NL9007" s="45"/>
      <c r="NM9007" s="45"/>
      <c r="NN9007" s="45"/>
      <c r="NO9007" s="45"/>
      <c r="NP9007" s="45"/>
      <c r="NQ9007" s="45"/>
      <c r="NR9007" s="45"/>
      <c r="NS9007" s="45"/>
      <c r="NT9007" s="45"/>
      <c r="NU9007" s="45"/>
    </row>
    <row r="9008" spans="2:385" s="48" customFormat="1" x14ac:dyDescent="0.2">
      <c r="B9008" s="45"/>
      <c r="C9008" s="45"/>
      <c r="D9008" s="234"/>
      <c r="AM9008" s="47"/>
      <c r="NJ9008" s="45"/>
      <c r="NK9008" s="45"/>
      <c r="NL9008" s="45"/>
      <c r="NM9008" s="45"/>
      <c r="NN9008" s="45"/>
      <c r="NO9008" s="45"/>
      <c r="NP9008" s="45"/>
      <c r="NQ9008" s="45"/>
      <c r="NR9008" s="45"/>
      <c r="NS9008" s="45"/>
      <c r="NT9008" s="45"/>
      <c r="NU9008" s="45"/>
    </row>
    <row r="9009" spans="2:385" s="48" customFormat="1" x14ac:dyDescent="0.2">
      <c r="B9009" s="45"/>
      <c r="C9009" s="45"/>
      <c r="D9009" s="234"/>
      <c r="AM9009" s="47"/>
      <c r="NJ9009" s="45"/>
      <c r="NK9009" s="45"/>
      <c r="NL9009" s="45"/>
      <c r="NM9009" s="45"/>
      <c r="NN9009" s="45"/>
      <c r="NO9009" s="45"/>
      <c r="NP9009" s="45"/>
      <c r="NQ9009" s="45"/>
      <c r="NR9009" s="45"/>
      <c r="NS9009" s="45"/>
      <c r="NT9009" s="45"/>
      <c r="NU9009" s="45"/>
    </row>
    <row r="9010" spans="2:385" s="48" customFormat="1" x14ac:dyDescent="0.2">
      <c r="B9010" s="45"/>
      <c r="C9010" s="45"/>
      <c r="D9010" s="234"/>
      <c r="AM9010" s="47"/>
      <c r="NJ9010" s="45"/>
      <c r="NK9010" s="45"/>
      <c r="NL9010" s="45"/>
      <c r="NM9010" s="45"/>
      <c r="NN9010" s="45"/>
      <c r="NO9010" s="45"/>
      <c r="NP9010" s="45"/>
      <c r="NQ9010" s="45"/>
      <c r="NR9010" s="45"/>
      <c r="NS9010" s="45"/>
      <c r="NT9010" s="45"/>
      <c r="NU9010" s="45"/>
    </row>
    <row r="9011" spans="2:385" s="48" customFormat="1" x14ac:dyDescent="0.2">
      <c r="B9011" s="45"/>
      <c r="C9011" s="45"/>
      <c r="D9011" s="234"/>
      <c r="AM9011" s="47"/>
      <c r="NJ9011" s="45"/>
      <c r="NK9011" s="45"/>
      <c r="NL9011" s="45"/>
      <c r="NM9011" s="45"/>
      <c r="NN9011" s="45"/>
      <c r="NO9011" s="45"/>
      <c r="NP9011" s="45"/>
      <c r="NQ9011" s="45"/>
      <c r="NR9011" s="45"/>
      <c r="NS9011" s="45"/>
      <c r="NT9011" s="45"/>
      <c r="NU9011" s="45"/>
    </row>
    <row r="9012" spans="2:385" s="48" customFormat="1" x14ac:dyDescent="0.2">
      <c r="B9012" s="45"/>
      <c r="C9012" s="45"/>
      <c r="D9012" s="234"/>
      <c r="AM9012" s="47"/>
      <c r="NJ9012" s="45"/>
      <c r="NK9012" s="45"/>
      <c r="NL9012" s="45"/>
      <c r="NM9012" s="45"/>
      <c r="NN9012" s="45"/>
      <c r="NO9012" s="45"/>
      <c r="NP9012" s="45"/>
      <c r="NQ9012" s="45"/>
      <c r="NR9012" s="45"/>
      <c r="NS9012" s="45"/>
      <c r="NT9012" s="45"/>
      <c r="NU9012" s="45"/>
    </row>
    <row r="9013" spans="2:385" s="48" customFormat="1" x14ac:dyDescent="0.2">
      <c r="B9013" s="45"/>
      <c r="C9013" s="45"/>
      <c r="D9013" s="234"/>
      <c r="AM9013" s="47"/>
      <c r="NJ9013" s="45"/>
      <c r="NK9013" s="45"/>
      <c r="NL9013" s="45"/>
      <c r="NM9013" s="45"/>
      <c r="NN9013" s="45"/>
      <c r="NO9013" s="45"/>
      <c r="NP9013" s="45"/>
      <c r="NQ9013" s="45"/>
      <c r="NR9013" s="45"/>
      <c r="NS9013" s="45"/>
      <c r="NT9013" s="45"/>
      <c r="NU9013" s="45"/>
    </row>
    <row r="9014" spans="2:385" s="48" customFormat="1" x14ac:dyDescent="0.2">
      <c r="B9014" s="45"/>
      <c r="C9014" s="45"/>
      <c r="D9014" s="234"/>
      <c r="AM9014" s="47"/>
      <c r="NJ9014" s="45"/>
      <c r="NK9014" s="45"/>
      <c r="NL9014" s="45"/>
      <c r="NM9014" s="45"/>
      <c r="NN9014" s="45"/>
      <c r="NO9014" s="45"/>
      <c r="NP9014" s="45"/>
      <c r="NQ9014" s="45"/>
      <c r="NR9014" s="45"/>
      <c r="NS9014" s="45"/>
      <c r="NT9014" s="45"/>
      <c r="NU9014" s="45"/>
    </row>
    <row r="9015" spans="2:385" s="48" customFormat="1" x14ac:dyDescent="0.2">
      <c r="B9015" s="45"/>
      <c r="C9015" s="45"/>
      <c r="D9015" s="234"/>
      <c r="AM9015" s="47"/>
      <c r="NJ9015" s="45"/>
      <c r="NK9015" s="45"/>
      <c r="NL9015" s="45"/>
      <c r="NM9015" s="45"/>
      <c r="NN9015" s="45"/>
      <c r="NO9015" s="45"/>
      <c r="NP9015" s="45"/>
      <c r="NQ9015" s="45"/>
      <c r="NR9015" s="45"/>
      <c r="NS9015" s="45"/>
      <c r="NT9015" s="45"/>
      <c r="NU9015" s="45"/>
    </row>
    <row r="9016" spans="2:385" s="48" customFormat="1" x14ac:dyDescent="0.2">
      <c r="B9016" s="45"/>
      <c r="C9016" s="45"/>
      <c r="D9016" s="234"/>
      <c r="AM9016" s="47"/>
      <c r="NJ9016" s="45"/>
      <c r="NK9016" s="45"/>
      <c r="NL9016" s="45"/>
      <c r="NM9016" s="45"/>
      <c r="NN9016" s="45"/>
      <c r="NO9016" s="45"/>
      <c r="NP9016" s="45"/>
      <c r="NQ9016" s="45"/>
      <c r="NR9016" s="45"/>
      <c r="NS9016" s="45"/>
      <c r="NT9016" s="45"/>
      <c r="NU9016" s="45"/>
    </row>
    <row r="9017" spans="2:385" s="48" customFormat="1" x14ac:dyDescent="0.2">
      <c r="B9017" s="45"/>
      <c r="C9017" s="45"/>
      <c r="D9017" s="234"/>
      <c r="AM9017" s="47"/>
      <c r="NJ9017" s="45"/>
      <c r="NK9017" s="45"/>
      <c r="NL9017" s="45"/>
      <c r="NM9017" s="45"/>
      <c r="NN9017" s="45"/>
      <c r="NO9017" s="45"/>
      <c r="NP9017" s="45"/>
      <c r="NQ9017" s="45"/>
      <c r="NR9017" s="45"/>
      <c r="NS9017" s="45"/>
      <c r="NT9017" s="45"/>
      <c r="NU9017" s="45"/>
    </row>
    <row r="9018" spans="2:385" s="48" customFormat="1" x14ac:dyDescent="0.2">
      <c r="B9018" s="45"/>
      <c r="C9018" s="45"/>
      <c r="D9018" s="234"/>
      <c r="AM9018" s="47"/>
      <c r="NJ9018" s="45"/>
      <c r="NK9018" s="45"/>
      <c r="NL9018" s="45"/>
      <c r="NM9018" s="45"/>
      <c r="NN9018" s="45"/>
      <c r="NO9018" s="45"/>
      <c r="NP9018" s="45"/>
      <c r="NQ9018" s="45"/>
      <c r="NR9018" s="45"/>
      <c r="NS9018" s="45"/>
      <c r="NT9018" s="45"/>
      <c r="NU9018" s="45"/>
    </row>
    <row r="9019" spans="2:385" s="48" customFormat="1" x14ac:dyDescent="0.2">
      <c r="B9019" s="45"/>
      <c r="C9019" s="45"/>
      <c r="D9019" s="234"/>
      <c r="AM9019" s="47"/>
      <c r="NJ9019" s="45"/>
      <c r="NK9019" s="45"/>
      <c r="NL9019" s="45"/>
      <c r="NM9019" s="45"/>
      <c r="NN9019" s="45"/>
      <c r="NO9019" s="45"/>
      <c r="NP9019" s="45"/>
      <c r="NQ9019" s="45"/>
      <c r="NR9019" s="45"/>
      <c r="NS9019" s="45"/>
      <c r="NT9019" s="45"/>
      <c r="NU9019" s="45"/>
    </row>
    <row r="9020" spans="2:385" s="48" customFormat="1" x14ac:dyDescent="0.2">
      <c r="B9020" s="45"/>
      <c r="C9020" s="45"/>
      <c r="D9020" s="234"/>
      <c r="AM9020" s="47"/>
      <c r="NJ9020" s="45"/>
      <c r="NK9020" s="45"/>
      <c r="NL9020" s="45"/>
      <c r="NM9020" s="45"/>
      <c r="NN9020" s="45"/>
      <c r="NO9020" s="45"/>
      <c r="NP9020" s="45"/>
      <c r="NQ9020" s="45"/>
      <c r="NR9020" s="45"/>
      <c r="NS9020" s="45"/>
      <c r="NT9020" s="45"/>
      <c r="NU9020" s="45"/>
    </row>
    <row r="9021" spans="2:385" s="48" customFormat="1" x14ac:dyDescent="0.2">
      <c r="B9021" s="45"/>
      <c r="C9021" s="45"/>
      <c r="D9021" s="234"/>
      <c r="AM9021" s="47"/>
      <c r="NJ9021" s="45"/>
      <c r="NK9021" s="45"/>
      <c r="NL9021" s="45"/>
      <c r="NM9021" s="45"/>
      <c r="NN9021" s="45"/>
      <c r="NO9021" s="45"/>
      <c r="NP9021" s="45"/>
      <c r="NQ9021" s="45"/>
      <c r="NR9021" s="45"/>
      <c r="NS9021" s="45"/>
      <c r="NT9021" s="45"/>
      <c r="NU9021" s="45"/>
    </row>
    <row r="9022" spans="2:385" s="48" customFormat="1" x14ac:dyDescent="0.2">
      <c r="B9022" s="45"/>
      <c r="C9022" s="45"/>
      <c r="D9022" s="234"/>
      <c r="AM9022" s="47"/>
      <c r="NJ9022" s="45"/>
      <c r="NK9022" s="45"/>
      <c r="NL9022" s="45"/>
      <c r="NM9022" s="45"/>
      <c r="NN9022" s="45"/>
      <c r="NO9022" s="45"/>
      <c r="NP9022" s="45"/>
      <c r="NQ9022" s="45"/>
      <c r="NR9022" s="45"/>
      <c r="NS9022" s="45"/>
      <c r="NT9022" s="45"/>
      <c r="NU9022" s="45"/>
    </row>
    <row r="9023" spans="2:385" s="48" customFormat="1" x14ac:dyDescent="0.2">
      <c r="B9023" s="45"/>
      <c r="C9023" s="45"/>
      <c r="D9023" s="234"/>
      <c r="AM9023" s="47"/>
      <c r="NJ9023" s="45"/>
      <c r="NK9023" s="45"/>
      <c r="NL9023" s="45"/>
      <c r="NM9023" s="45"/>
      <c r="NN9023" s="45"/>
      <c r="NO9023" s="45"/>
      <c r="NP9023" s="45"/>
      <c r="NQ9023" s="45"/>
      <c r="NR9023" s="45"/>
      <c r="NS9023" s="45"/>
      <c r="NT9023" s="45"/>
      <c r="NU9023" s="45"/>
    </row>
    <row r="9024" spans="2:385" s="48" customFormat="1" x14ac:dyDescent="0.2">
      <c r="B9024" s="45"/>
      <c r="C9024" s="45"/>
      <c r="D9024" s="234"/>
      <c r="AM9024" s="47"/>
      <c r="NJ9024" s="45"/>
      <c r="NK9024" s="45"/>
      <c r="NL9024" s="45"/>
      <c r="NM9024" s="45"/>
      <c r="NN9024" s="45"/>
      <c r="NO9024" s="45"/>
      <c r="NP9024" s="45"/>
      <c r="NQ9024" s="45"/>
      <c r="NR9024" s="45"/>
      <c r="NS9024" s="45"/>
      <c r="NT9024" s="45"/>
      <c r="NU9024" s="45"/>
    </row>
    <row r="9025" spans="2:385" s="48" customFormat="1" x14ac:dyDescent="0.2">
      <c r="B9025" s="45"/>
      <c r="C9025" s="45"/>
      <c r="D9025" s="234"/>
      <c r="AM9025" s="47"/>
      <c r="NJ9025" s="45"/>
      <c r="NK9025" s="45"/>
      <c r="NL9025" s="45"/>
      <c r="NM9025" s="45"/>
      <c r="NN9025" s="45"/>
      <c r="NO9025" s="45"/>
      <c r="NP9025" s="45"/>
      <c r="NQ9025" s="45"/>
      <c r="NR9025" s="45"/>
      <c r="NS9025" s="45"/>
      <c r="NT9025" s="45"/>
      <c r="NU9025" s="45"/>
    </row>
    <row r="9026" spans="2:385" s="48" customFormat="1" x14ac:dyDescent="0.2">
      <c r="B9026" s="45"/>
      <c r="C9026" s="45"/>
      <c r="D9026" s="234"/>
      <c r="AM9026" s="47"/>
      <c r="NJ9026" s="45"/>
      <c r="NK9026" s="45"/>
      <c r="NL9026" s="45"/>
      <c r="NM9026" s="45"/>
      <c r="NN9026" s="45"/>
      <c r="NO9026" s="45"/>
      <c r="NP9026" s="45"/>
      <c r="NQ9026" s="45"/>
      <c r="NR9026" s="45"/>
      <c r="NS9026" s="45"/>
      <c r="NT9026" s="45"/>
      <c r="NU9026" s="45"/>
    </row>
    <row r="9027" spans="2:385" s="48" customFormat="1" x14ac:dyDescent="0.2">
      <c r="B9027" s="45"/>
      <c r="C9027" s="45"/>
      <c r="D9027" s="234"/>
      <c r="AM9027" s="47"/>
      <c r="NJ9027" s="45"/>
      <c r="NK9027" s="45"/>
      <c r="NL9027" s="45"/>
      <c r="NM9027" s="45"/>
      <c r="NN9027" s="45"/>
      <c r="NO9027" s="45"/>
      <c r="NP9027" s="45"/>
      <c r="NQ9027" s="45"/>
      <c r="NR9027" s="45"/>
      <c r="NS9027" s="45"/>
      <c r="NT9027" s="45"/>
      <c r="NU9027" s="45"/>
    </row>
    <row r="9028" spans="2:385" s="48" customFormat="1" x14ac:dyDescent="0.2">
      <c r="B9028" s="45"/>
      <c r="C9028" s="45"/>
      <c r="D9028" s="234"/>
      <c r="AM9028" s="47"/>
      <c r="NJ9028" s="45"/>
      <c r="NK9028" s="45"/>
      <c r="NL9028" s="45"/>
      <c r="NM9028" s="45"/>
      <c r="NN9028" s="45"/>
      <c r="NO9028" s="45"/>
      <c r="NP9028" s="45"/>
      <c r="NQ9028" s="45"/>
      <c r="NR9028" s="45"/>
      <c r="NS9028" s="45"/>
      <c r="NT9028" s="45"/>
      <c r="NU9028" s="45"/>
    </row>
    <row r="9029" spans="2:385" s="48" customFormat="1" x14ac:dyDescent="0.2">
      <c r="B9029" s="45"/>
      <c r="C9029" s="45"/>
      <c r="D9029" s="234"/>
      <c r="AM9029" s="47"/>
      <c r="NJ9029" s="45"/>
      <c r="NK9029" s="45"/>
      <c r="NL9029" s="45"/>
      <c r="NM9029" s="45"/>
      <c r="NN9029" s="45"/>
      <c r="NO9029" s="45"/>
      <c r="NP9029" s="45"/>
      <c r="NQ9029" s="45"/>
      <c r="NR9029" s="45"/>
      <c r="NS9029" s="45"/>
      <c r="NT9029" s="45"/>
      <c r="NU9029" s="45"/>
    </row>
    <row r="9030" spans="2:385" s="48" customFormat="1" x14ac:dyDescent="0.2">
      <c r="B9030" s="45"/>
      <c r="C9030" s="45"/>
      <c r="D9030" s="234"/>
      <c r="AM9030" s="47"/>
      <c r="NJ9030" s="45"/>
      <c r="NK9030" s="45"/>
      <c r="NL9030" s="45"/>
      <c r="NM9030" s="45"/>
      <c r="NN9030" s="45"/>
      <c r="NO9030" s="45"/>
      <c r="NP9030" s="45"/>
      <c r="NQ9030" s="45"/>
      <c r="NR9030" s="45"/>
      <c r="NS9030" s="45"/>
      <c r="NT9030" s="45"/>
      <c r="NU9030" s="45"/>
    </row>
    <row r="9031" spans="2:385" s="48" customFormat="1" x14ac:dyDescent="0.2">
      <c r="B9031" s="45"/>
      <c r="C9031" s="45"/>
      <c r="D9031" s="234"/>
      <c r="AM9031" s="47"/>
      <c r="NJ9031" s="45"/>
      <c r="NK9031" s="45"/>
      <c r="NL9031" s="45"/>
      <c r="NM9031" s="45"/>
      <c r="NN9031" s="45"/>
      <c r="NO9031" s="45"/>
      <c r="NP9031" s="45"/>
      <c r="NQ9031" s="45"/>
      <c r="NR9031" s="45"/>
      <c r="NS9031" s="45"/>
      <c r="NT9031" s="45"/>
      <c r="NU9031" s="45"/>
    </row>
    <row r="9032" spans="2:385" s="48" customFormat="1" x14ac:dyDescent="0.2">
      <c r="B9032" s="45"/>
      <c r="C9032" s="45"/>
      <c r="D9032" s="234"/>
      <c r="AM9032" s="47"/>
      <c r="NJ9032" s="45"/>
      <c r="NK9032" s="45"/>
      <c r="NL9032" s="45"/>
      <c r="NM9032" s="45"/>
      <c r="NN9032" s="45"/>
      <c r="NO9032" s="45"/>
      <c r="NP9032" s="45"/>
      <c r="NQ9032" s="45"/>
      <c r="NR9032" s="45"/>
      <c r="NS9032" s="45"/>
      <c r="NT9032" s="45"/>
      <c r="NU9032" s="45"/>
    </row>
    <row r="9033" spans="2:385" s="48" customFormat="1" x14ac:dyDescent="0.2">
      <c r="B9033" s="45"/>
      <c r="C9033" s="45"/>
      <c r="D9033" s="234"/>
      <c r="AM9033" s="47"/>
      <c r="NJ9033" s="45"/>
      <c r="NK9033" s="45"/>
      <c r="NL9033" s="45"/>
      <c r="NM9033" s="45"/>
      <c r="NN9033" s="45"/>
      <c r="NO9033" s="45"/>
      <c r="NP9033" s="45"/>
      <c r="NQ9033" s="45"/>
      <c r="NR9033" s="45"/>
      <c r="NS9033" s="45"/>
      <c r="NT9033" s="45"/>
      <c r="NU9033" s="45"/>
    </row>
    <row r="9034" spans="2:385" s="48" customFormat="1" x14ac:dyDescent="0.2">
      <c r="B9034" s="45"/>
      <c r="C9034" s="45"/>
      <c r="D9034" s="234"/>
      <c r="AM9034" s="47"/>
      <c r="NJ9034" s="45"/>
      <c r="NK9034" s="45"/>
      <c r="NL9034" s="45"/>
      <c r="NM9034" s="45"/>
      <c r="NN9034" s="45"/>
      <c r="NO9034" s="45"/>
      <c r="NP9034" s="45"/>
      <c r="NQ9034" s="45"/>
      <c r="NR9034" s="45"/>
      <c r="NS9034" s="45"/>
      <c r="NT9034" s="45"/>
      <c r="NU9034" s="45"/>
    </row>
    <row r="9035" spans="2:385" s="48" customFormat="1" x14ac:dyDescent="0.2">
      <c r="B9035" s="45"/>
      <c r="C9035" s="45"/>
      <c r="D9035" s="234"/>
      <c r="AM9035" s="47"/>
      <c r="NJ9035" s="45"/>
      <c r="NK9035" s="45"/>
      <c r="NL9035" s="45"/>
      <c r="NM9035" s="45"/>
      <c r="NN9035" s="45"/>
      <c r="NO9035" s="45"/>
      <c r="NP9035" s="45"/>
      <c r="NQ9035" s="45"/>
      <c r="NR9035" s="45"/>
      <c r="NS9035" s="45"/>
      <c r="NT9035" s="45"/>
      <c r="NU9035" s="45"/>
    </row>
    <row r="9036" spans="2:385" s="48" customFormat="1" x14ac:dyDescent="0.2">
      <c r="B9036" s="45"/>
      <c r="C9036" s="45"/>
      <c r="D9036" s="234"/>
      <c r="AM9036" s="47"/>
      <c r="NJ9036" s="45"/>
      <c r="NK9036" s="45"/>
      <c r="NL9036" s="45"/>
      <c r="NM9036" s="45"/>
      <c r="NN9036" s="45"/>
      <c r="NO9036" s="45"/>
      <c r="NP9036" s="45"/>
      <c r="NQ9036" s="45"/>
      <c r="NR9036" s="45"/>
      <c r="NS9036" s="45"/>
      <c r="NT9036" s="45"/>
      <c r="NU9036" s="45"/>
    </row>
    <row r="9037" spans="2:385" s="48" customFormat="1" x14ac:dyDescent="0.2">
      <c r="B9037" s="45"/>
      <c r="C9037" s="45"/>
      <c r="D9037" s="234"/>
      <c r="AM9037" s="47"/>
      <c r="NJ9037" s="45"/>
      <c r="NK9037" s="45"/>
      <c r="NL9037" s="45"/>
      <c r="NM9037" s="45"/>
      <c r="NN9037" s="45"/>
      <c r="NO9037" s="45"/>
      <c r="NP9037" s="45"/>
      <c r="NQ9037" s="45"/>
      <c r="NR9037" s="45"/>
      <c r="NS9037" s="45"/>
      <c r="NT9037" s="45"/>
      <c r="NU9037" s="45"/>
    </row>
    <row r="9038" spans="2:385" s="48" customFormat="1" x14ac:dyDescent="0.2">
      <c r="B9038" s="45"/>
      <c r="C9038" s="45"/>
      <c r="D9038" s="234"/>
      <c r="AM9038" s="47"/>
      <c r="NJ9038" s="45"/>
      <c r="NK9038" s="45"/>
      <c r="NL9038" s="45"/>
      <c r="NM9038" s="45"/>
      <c r="NN9038" s="45"/>
      <c r="NO9038" s="45"/>
      <c r="NP9038" s="45"/>
      <c r="NQ9038" s="45"/>
      <c r="NR9038" s="45"/>
      <c r="NS9038" s="45"/>
      <c r="NT9038" s="45"/>
      <c r="NU9038" s="45"/>
    </row>
    <row r="9039" spans="2:385" s="48" customFormat="1" x14ac:dyDescent="0.2">
      <c r="B9039" s="45"/>
      <c r="C9039" s="45"/>
      <c r="D9039" s="234"/>
      <c r="AM9039" s="47"/>
      <c r="NJ9039" s="45"/>
      <c r="NK9039" s="45"/>
      <c r="NL9039" s="45"/>
      <c r="NM9039" s="45"/>
      <c r="NN9039" s="45"/>
      <c r="NO9039" s="45"/>
      <c r="NP9039" s="45"/>
      <c r="NQ9039" s="45"/>
      <c r="NR9039" s="45"/>
      <c r="NS9039" s="45"/>
      <c r="NT9039" s="45"/>
      <c r="NU9039" s="45"/>
    </row>
    <row r="9040" spans="2:385" s="48" customFormat="1" x14ac:dyDescent="0.2">
      <c r="B9040" s="45"/>
      <c r="C9040" s="45"/>
      <c r="D9040" s="234"/>
      <c r="AM9040" s="47"/>
      <c r="NJ9040" s="45"/>
      <c r="NK9040" s="45"/>
      <c r="NL9040" s="45"/>
      <c r="NM9040" s="45"/>
      <c r="NN9040" s="45"/>
      <c r="NO9040" s="45"/>
      <c r="NP9040" s="45"/>
      <c r="NQ9040" s="45"/>
      <c r="NR9040" s="45"/>
      <c r="NS9040" s="45"/>
      <c r="NT9040" s="45"/>
      <c r="NU9040" s="45"/>
    </row>
    <row r="9041" spans="2:385" s="48" customFormat="1" x14ac:dyDescent="0.2">
      <c r="B9041" s="45"/>
      <c r="C9041" s="45"/>
      <c r="D9041" s="234"/>
      <c r="AM9041" s="47"/>
      <c r="NJ9041" s="45"/>
      <c r="NK9041" s="45"/>
      <c r="NL9041" s="45"/>
      <c r="NM9041" s="45"/>
      <c r="NN9041" s="45"/>
      <c r="NO9041" s="45"/>
      <c r="NP9041" s="45"/>
      <c r="NQ9041" s="45"/>
      <c r="NR9041" s="45"/>
      <c r="NS9041" s="45"/>
      <c r="NT9041" s="45"/>
      <c r="NU9041" s="45"/>
    </row>
    <row r="9042" spans="2:385" s="48" customFormat="1" x14ac:dyDescent="0.2">
      <c r="B9042" s="45"/>
      <c r="C9042" s="45"/>
      <c r="D9042" s="234"/>
      <c r="AM9042" s="47"/>
      <c r="NJ9042" s="45"/>
      <c r="NK9042" s="45"/>
      <c r="NL9042" s="45"/>
      <c r="NM9042" s="45"/>
      <c r="NN9042" s="45"/>
      <c r="NO9042" s="45"/>
      <c r="NP9042" s="45"/>
      <c r="NQ9042" s="45"/>
      <c r="NR9042" s="45"/>
      <c r="NS9042" s="45"/>
      <c r="NT9042" s="45"/>
      <c r="NU9042" s="45"/>
    </row>
    <row r="9043" spans="2:385" s="48" customFormat="1" x14ac:dyDescent="0.2">
      <c r="B9043" s="45"/>
      <c r="C9043" s="45"/>
      <c r="D9043" s="234"/>
      <c r="AM9043" s="47"/>
      <c r="NJ9043" s="45"/>
      <c r="NK9043" s="45"/>
      <c r="NL9043" s="45"/>
      <c r="NM9043" s="45"/>
      <c r="NN9043" s="45"/>
      <c r="NO9043" s="45"/>
      <c r="NP9043" s="45"/>
      <c r="NQ9043" s="45"/>
      <c r="NR9043" s="45"/>
      <c r="NS9043" s="45"/>
      <c r="NT9043" s="45"/>
      <c r="NU9043" s="45"/>
    </row>
    <row r="9044" spans="2:385" s="48" customFormat="1" x14ac:dyDescent="0.2">
      <c r="B9044" s="45"/>
      <c r="C9044" s="45"/>
      <c r="D9044" s="234"/>
      <c r="AM9044" s="47"/>
      <c r="NJ9044" s="45"/>
      <c r="NK9044" s="45"/>
      <c r="NL9044" s="45"/>
      <c r="NM9044" s="45"/>
      <c r="NN9044" s="45"/>
      <c r="NO9044" s="45"/>
      <c r="NP9044" s="45"/>
      <c r="NQ9044" s="45"/>
      <c r="NR9044" s="45"/>
      <c r="NS9044" s="45"/>
      <c r="NT9044" s="45"/>
      <c r="NU9044" s="45"/>
    </row>
    <row r="9045" spans="2:385" s="48" customFormat="1" x14ac:dyDescent="0.2">
      <c r="B9045" s="45"/>
      <c r="C9045" s="45"/>
      <c r="D9045" s="234"/>
      <c r="AM9045" s="47"/>
      <c r="NJ9045" s="45"/>
      <c r="NK9045" s="45"/>
      <c r="NL9045" s="45"/>
      <c r="NM9045" s="45"/>
      <c r="NN9045" s="45"/>
      <c r="NO9045" s="45"/>
      <c r="NP9045" s="45"/>
      <c r="NQ9045" s="45"/>
      <c r="NR9045" s="45"/>
      <c r="NS9045" s="45"/>
      <c r="NT9045" s="45"/>
      <c r="NU9045" s="45"/>
    </row>
    <row r="9046" spans="2:385" s="48" customFormat="1" x14ac:dyDescent="0.2">
      <c r="B9046" s="45"/>
      <c r="C9046" s="45"/>
      <c r="D9046" s="234"/>
      <c r="AM9046" s="47"/>
      <c r="NJ9046" s="45"/>
      <c r="NK9046" s="45"/>
      <c r="NL9046" s="45"/>
      <c r="NM9046" s="45"/>
      <c r="NN9046" s="45"/>
      <c r="NO9046" s="45"/>
      <c r="NP9046" s="45"/>
      <c r="NQ9046" s="45"/>
      <c r="NR9046" s="45"/>
      <c r="NS9046" s="45"/>
      <c r="NT9046" s="45"/>
      <c r="NU9046" s="45"/>
    </row>
    <row r="9047" spans="2:385" s="48" customFormat="1" x14ac:dyDescent="0.2">
      <c r="B9047" s="45"/>
      <c r="C9047" s="45"/>
      <c r="D9047" s="234"/>
      <c r="AM9047" s="47"/>
      <c r="NJ9047" s="45"/>
      <c r="NK9047" s="45"/>
      <c r="NL9047" s="45"/>
      <c r="NM9047" s="45"/>
      <c r="NN9047" s="45"/>
      <c r="NO9047" s="45"/>
      <c r="NP9047" s="45"/>
      <c r="NQ9047" s="45"/>
      <c r="NR9047" s="45"/>
      <c r="NS9047" s="45"/>
      <c r="NT9047" s="45"/>
      <c r="NU9047" s="45"/>
    </row>
    <row r="9048" spans="2:385" s="48" customFormat="1" x14ac:dyDescent="0.2">
      <c r="B9048" s="45"/>
      <c r="C9048" s="45"/>
      <c r="D9048" s="234"/>
      <c r="AM9048" s="47"/>
      <c r="NJ9048" s="45"/>
      <c r="NK9048" s="45"/>
      <c r="NL9048" s="45"/>
      <c r="NM9048" s="45"/>
      <c r="NN9048" s="45"/>
      <c r="NO9048" s="45"/>
      <c r="NP9048" s="45"/>
      <c r="NQ9048" s="45"/>
      <c r="NR9048" s="45"/>
      <c r="NS9048" s="45"/>
      <c r="NT9048" s="45"/>
      <c r="NU9048" s="45"/>
    </row>
    <row r="9049" spans="2:385" s="48" customFormat="1" x14ac:dyDescent="0.2">
      <c r="B9049" s="45"/>
      <c r="C9049" s="45"/>
      <c r="D9049" s="234"/>
      <c r="AM9049" s="47"/>
      <c r="NJ9049" s="45"/>
      <c r="NK9049" s="45"/>
      <c r="NL9049" s="45"/>
      <c r="NM9049" s="45"/>
      <c r="NN9049" s="45"/>
      <c r="NO9049" s="45"/>
      <c r="NP9049" s="45"/>
      <c r="NQ9049" s="45"/>
      <c r="NR9049" s="45"/>
      <c r="NS9049" s="45"/>
      <c r="NT9049" s="45"/>
      <c r="NU9049" s="45"/>
    </row>
    <row r="9050" spans="2:385" s="48" customFormat="1" x14ac:dyDescent="0.2">
      <c r="B9050" s="45"/>
      <c r="C9050" s="45"/>
      <c r="D9050" s="234"/>
      <c r="AM9050" s="47"/>
      <c r="NJ9050" s="45"/>
      <c r="NK9050" s="45"/>
      <c r="NL9050" s="45"/>
      <c r="NM9050" s="45"/>
      <c r="NN9050" s="45"/>
      <c r="NO9050" s="45"/>
      <c r="NP9050" s="45"/>
      <c r="NQ9050" s="45"/>
      <c r="NR9050" s="45"/>
      <c r="NS9050" s="45"/>
      <c r="NT9050" s="45"/>
      <c r="NU9050" s="45"/>
    </row>
    <row r="9051" spans="2:385" s="48" customFormat="1" x14ac:dyDescent="0.2">
      <c r="B9051" s="45"/>
      <c r="C9051" s="45"/>
      <c r="D9051" s="234"/>
      <c r="AM9051" s="47"/>
      <c r="NJ9051" s="45"/>
      <c r="NK9051" s="45"/>
      <c r="NL9051" s="45"/>
      <c r="NM9051" s="45"/>
      <c r="NN9051" s="45"/>
      <c r="NO9051" s="45"/>
      <c r="NP9051" s="45"/>
      <c r="NQ9051" s="45"/>
      <c r="NR9051" s="45"/>
      <c r="NS9051" s="45"/>
      <c r="NT9051" s="45"/>
      <c r="NU9051" s="45"/>
    </row>
    <row r="9052" spans="2:385" s="48" customFormat="1" x14ac:dyDescent="0.2">
      <c r="B9052" s="45"/>
      <c r="C9052" s="45"/>
      <c r="D9052" s="234"/>
      <c r="AM9052" s="47"/>
      <c r="NJ9052" s="45"/>
      <c r="NK9052" s="45"/>
      <c r="NL9052" s="45"/>
      <c r="NM9052" s="45"/>
      <c r="NN9052" s="45"/>
      <c r="NO9052" s="45"/>
      <c r="NP9052" s="45"/>
      <c r="NQ9052" s="45"/>
      <c r="NR9052" s="45"/>
      <c r="NS9052" s="45"/>
      <c r="NT9052" s="45"/>
      <c r="NU9052" s="45"/>
    </row>
    <row r="9053" spans="2:385" s="48" customFormat="1" x14ac:dyDescent="0.2">
      <c r="B9053" s="45"/>
      <c r="C9053" s="45"/>
      <c r="D9053" s="234"/>
      <c r="AM9053" s="47"/>
      <c r="NJ9053" s="45"/>
      <c r="NK9053" s="45"/>
      <c r="NL9053" s="45"/>
      <c r="NM9053" s="45"/>
      <c r="NN9053" s="45"/>
      <c r="NO9053" s="45"/>
      <c r="NP9053" s="45"/>
      <c r="NQ9053" s="45"/>
      <c r="NR9053" s="45"/>
      <c r="NS9053" s="45"/>
      <c r="NT9053" s="45"/>
      <c r="NU9053" s="45"/>
    </row>
    <row r="9054" spans="2:385" s="48" customFormat="1" x14ac:dyDescent="0.2">
      <c r="B9054" s="45"/>
      <c r="C9054" s="45"/>
      <c r="D9054" s="234"/>
      <c r="AM9054" s="47"/>
      <c r="NJ9054" s="45"/>
      <c r="NK9054" s="45"/>
      <c r="NL9054" s="45"/>
      <c r="NM9054" s="45"/>
      <c r="NN9054" s="45"/>
      <c r="NO9054" s="45"/>
      <c r="NP9054" s="45"/>
      <c r="NQ9054" s="45"/>
      <c r="NR9054" s="45"/>
      <c r="NS9054" s="45"/>
      <c r="NT9054" s="45"/>
      <c r="NU9054" s="45"/>
    </row>
    <row r="9055" spans="2:385" s="48" customFormat="1" x14ac:dyDescent="0.2">
      <c r="B9055" s="45"/>
      <c r="C9055" s="45"/>
      <c r="D9055" s="234"/>
      <c r="AM9055" s="47"/>
      <c r="NJ9055" s="45"/>
      <c r="NK9055" s="45"/>
      <c r="NL9055" s="45"/>
      <c r="NM9055" s="45"/>
      <c r="NN9055" s="45"/>
      <c r="NO9055" s="45"/>
      <c r="NP9055" s="45"/>
      <c r="NQ9055" s="45"/>
      <c r="NR9055" s="45"/>
      <c r="NS9055" s="45"/>
      <c r="NT9055" s="45"/>
      <c r="NU9055" s="45"/>
    </row>
    <row r="9056" spans="2:385" s="48" customFormat="1" x14ac:dyDescent="0.2">
      <c r="B9056" s="45"/>
      <c r="C9056" s="45"/>
      <c r="D9056" s="234"/>
      <c r="AM9056" s="47"/>
      <c r="NJ9056" s="45"/>
      <c r="NK9056" s="45"/>
      <c r="NL9056" s="45"/>
      <c r="NM9056" s="45"/>
      <c r="NN9056" s="45"/>
      <c r="NO9056" s="45"/>
      <c r="NP9056" s="45"/>
      <c r="NQ9056" s="45"/>
      <c r="NR9056" s="45"/>
      <c r="NS9056" s="45"/>
      <c r="NT9056" s="45"/>
      <c r="NU9056" s="45"/>
    </row>
    <row r="9057" spans="2:385" s="48" customFormat="1" x14ac:dyDescent="0.2">
      <c r="B9057" s="45"/>
      <c r="C9057" s="45"/>
      <c r="D9057" s="234"/>
      <c r="AM9057" s="47"/>
      <c r="NJ9057" s="45"/>
      <c r="NK9057" s="45"/>
      <c r="NL9057" s="45"/>
      <c r="NM9057" s="45"/>
      <c r="NN9057" s="45"/>
      <c r="NO9057" s="45"/>
      <c r="NP9057" s="45"/>
      <c r="NQ9057" s="45"/>
      <c r="NR9057" s="45"/>
      <c r="NS9057" s="45"/>
      <c r="NT9057" s="45"/>
      <c r="NU9057" s="45"/>
    </row>
    <row r="9058" spans="2:385" s="48" customFormat="1" x14ac:dyDescent="0.2">
      <c r="B9058" s="45"/>
      <c r="C9058" s="45"/>
      <c r="D9058" s="234"/>
      <c r="AM9058" s="47"/>
      <c r="NJ9058" s="45"/>
      <c r="NK9058" s="45"/>
      <c r="NL9058" s="45"/>
      <c r="NM9058" s="45"/>
      <c r="NN9058" s="45"/>
      <c r="NO9058" s="45"/>
      <c r="NP9058" s="45"/>
      <c r="NQ9058" s="45"/>
      <c r="NR9058" s="45"/>
      <c r="NS9058" s="45"/>
      <c r="NT9058" s="45"/>
      <c r="NU9058" s="45"/>
    </row>
    <row r="9059" spans="2:385" s="48" customFormat="1" x14ac:dyDescent="0.2">
      <c r="B9059" s="45"/>
      <c r="C9059" s="45"/>
      <c r="D9059" s="234"/>
      <c r="AM9059" s="47"/>
      <c r="NJ9059" s="45"/>
      <c r="NK9059" s="45"/>
      <c r="NL9059" s="45"/>
      <c r="NM9059" s="45"/>
      <c r="NN9059" s="45"/>
      <c r="NO9059" s="45"/>
      <c r="NP9059" s="45"/>
      <c r="NQ9059" s="45"/>
      <c r="NR9059" s="45"/>
      <c r="NS9059" s="45"/>
      <c r="NT9059" s="45"/>
      <c r="NU9059" s="45"/>
    </row>
    <row r="9060" spans="2:385" s="48" customFormat="1" x14ac:dyDescent="0.2">
      <c r="B9060" s="45"/>
      <c r="C9060" s="45"/>
      <c r="D9060" s="234"/>
      <c r="AM9060" s="47"/>
      <c r="NJ9060" s="45"/>
      <c r="NK9060" s="45"/>
      <c r="NL9060" s="45"/>
      <c r="NM9060" s="45"/>
      <c r="NN9060" s="45"/>
      <c r="NO9060" s="45"/>
      <c r="NP9060" s="45"/>
      <c r="NQ9060" s="45"/>
      <c r="NR9060" s="45"/>
      <c r="NS9060" s="45"/>
      <c r="NT9060" s="45"/>
      <c r="NU9060" s="45"/>
    </row>
    <row r="9061" spans="2:385" s="48" customFormat="1" x14ac:dyDescent="0.2">
      <c r="B9061" s="45"/>
      <c r="C9061" s="45"/>
      <c r="D9061" s="234"/>
      <c r="AM9061" s="47"/>
      <c r="NJ9061" s="45"/>
      <c r="NK9061" s="45"/>
      <c r="NL9061" s="45"/>
      <c r="NM9061" s="45"/>
      <c r="NN9061" s="45"/>
      <c r="NO9061" s="45"/>
      <c r="NP9061" s="45"/>
      <c r="NQ9061" s="45"/>
      <c r="NR9061" s="45"/>
      <c r="NS9061" s="45"/>
      <c r="NT9061" s="45"/>
      <c r="NU9061" s="45"/>
    </row>
    <row r="9062" spans="2:385" s="48" customFormat="1" x14ac:dyDescent="0.2">
      <c r="B9062" s="45"/>
      <c r="C9062" s="45"/>
      <c r="D9062" s="234"/>
      <c r="AM9062" s="47"/>
      <c r="NJ9062" s="45"/>
      <c r="NK9062" s="45"/>
      <c r="NL9062" s="45"/>
      <c r="NM9062" s="45"/>
      <c r="NN9062" s="45"/>
      <c r="NO9062" s="45"/>
      <c r="NP9062" s="45"/>
      <c r="NQ9062" s="45"/>
      <c r="NR9062" s="45"/>
      <c r="NS9062" s="45"/>
      <c r="NT9062" s="45"/>
      <c r="NU9062" s="45"/>
    </row>
    <row r="9063" spans="2:385" s="48" customFormat="1" x14ac:dyDescent="0.2">
      <c r="B9063" s="45"/>
      <c r="C9063" s="45"/>
      <c r="D9063" s="234"/>
      <c r="AM9063" s="47"/>
      <c r="NJ9063" s="45"/>
      <c r="NK9063" s="45"/>
      <c r="NL9063" s="45"/>
      <c r="NM9063" s="45"/>
      <c r="NN9063" s="45"/>
      <c r="NO9063" s="45"/>
      <c r="NP9063" s="45"/>
      <c r="NQ9063" s="45"/>
      <c r="NR9063" s="45"/>
      <c r="NS9063" s="45"/>
      <c r="NT9063" s="45"/>
      <c r="NU9063" s="45"/>
    </row>
    <row r="9064" spans="2:385" s="48" customFormat="1" x14ac:dyDescent="0.2">
      <c r="B9064" s="45"/>
      <c r="C9064" s="45"/>
      <c r="D9064" s="234"/>
      <c r="AM9064" s="47"/>
      <c r="NJ9064" s="45"/>
      <c r="NK9064" s="45"/>
      <c r="NL9064" s="45"/>
      <c r="NM9064" s="45"/>
      <c r="NN9064" s="45"/>
      <c r="NO9064" s="45"/>
      <c r="NP9064" s="45"/>
      <c r="NQ9064" s="45"/>
      <c r="NR9064" s="45"/>
      <c r="NS9064" s="45"/>
      <c r="NT9064" s="45"/>
      <c r="NU9064" s="45"/>
    </row>
    <row r="9065" spans="2:385" s="48" customFormat="1" x14ac:dyDescent="0.2">
      <c r="B9065" s="45"/>
      <c r="C9065" s="45"/>
      <c r="D9065" s="234"/>
      <c r="AM9065" s="47"/>
      <c r="NJ9065" s="45"/>
      <c r="NK9065" s="45"/>
      <c r="NL9065" s="45"/>
      <c r="NM9065" s="45"/>
      <c r="NN9065" s="45"/>
      <c r="NO9065" s="45"/>
      <c r="NP9065" s="45"/>
      <c r="NQ9065" s="45"/>
      <c r="NR9065" s="45"/>
      <c r="NS9065" s="45"/>
      <c r="NT9065" s="45"/>
      <c r="NU9065" s="45"/>
    </row>
    <row r="9066" spans="2:385" s="48" customFormat="1" x14ac:dyDescent="0.2">
      <c r="B9066" s="45"/>
      <c r="C9066" s="45"/>
      <c r="D9066" s="234"/>
      <c r="AM9066" s="47"/>
      <c r="NJ9066" s="45"/>
      <c r="NK9066" s="45"/>
      <c r="NL9066" s="45"/>
      <c r="NM9066" s="45"/>
      <c r="NN9066" s="45"/>
      <c r="NO9066" s="45"/>
      <c r="NP9066" s="45"/>
      <c r="NQ9066" s="45"/>
      <c r="NR9066" s="45"/>
      <c r="NS9066" s="45"/>
      <c r="NT9066" s="45"/>
      <c r="NU9066" s="45"/>
    </row>
    <row r="9067" spans="2:385" s="48" customFormat="1" x14ac:dyDescent="0.2">
      <c r="B9067" s="45"/>
      <c r="C9067" s="45"/>
      <c r="D9067" s="234"/>
      <c r="AM9067" s="47"/>
      <c r="NJ9067" s="45"/>
      <c r="NK9067" s="45"/>
      <c r="NL9067" s="45"/>
      <c r="NM9067" s="45"/>
      <c r="NN9067" s="45"/>
      <c r="NO9067" s="45"/>
      <c r="NP9067" s="45"/>
      <c r="NQ9067" s="45"/>
      <c r="NR9067" s="45"/>
      <c r="NS9067" s="45"/>
      <c r="NT9067" s="45"/>
      <c r="NU9067" s="45"/>
    </row>
    <row r="9068" spans="2:385" s="48" customFormat="1" x14ac:dyDescent="0.2">
      <c r="B9068" s="45"/>
      <c r="C9068" s="45"/>
      <c r="D9068" s="234"/>
      <c r="AM9068" s="47"/>
      <c r="NJ9068" s="45"/>
      <c r="NK9068" s="45"/>
      <c r="NL9068" s="45"/>
      <c r="NM9068" s="45"/>
      <c r="NN9068" s="45"/>
      <c r="NO9068" s="45"/>
      <c r="NP9068" s="45"/>
      <c r="NQ9068" s="45"/>
      <c r="NR9068" s="45"/>
      <c r="NS9068" s="45"/>
      <c r="NT9068" s="45"/>
      <c r="NU9068" s="45"/>
    </row>
    <row r="9069" spans="2:385" s="48" customFormat="1" x14ac:dyDescent="0.2">
      <c r="B9069" s="45"/>
      <c r="C9069" s="45"/>
      <c r="D9069" s="234"/>
      <c r="AM9069" s="47"/>
      <c r="NJ9069" s="45"/>
      <c r="NK9069" s="45"/>
      <c r="NL9069" s="45"/>
      <c r="NM9069" s="45"/>
      <c r="NN9069" s="45"/>
      <c r="NO9069" s="45"/>
      <c r="NP9069" s="45"/>
      <c r="NQ9069" s="45"/>
      <c r="NR9069" s="45"/>
      <c r="NS9069" s="45"/>
      <c r="NT9069" s="45"/>
      <c r="NU9069" s="45"/>
    </row>
    <row r="9070" spans="2:385" s="48" customFormat="1" x14ac:dyDescent="0.2">
      <c r="B9070" s="45"/>
      <c r="C9070" s="45"/>
      <c r="D9070" s="234"/>
      <c r="AM9070" s="47"/>
      <c r="NJ9070" s="45"/>
      <c r="NK9070" s="45"/>
      <c r="NL9070" s="45"/>
      <c r="NM9070" s="45"/>
      <c r="NN9070" s="45"/>
      <c r="NO9070" s="45"/>
      <c r="NP9070" s="45"/>
      <c r="NQ9070" s="45"/>
      <c r="NR9070" s="45"/>
      <c r="NS9070" s="45"/>
      <c r="NT9070" s="45"/>
      <c r="NU9070" s="45"/>
    </row>
    <row r="9071" spans="2:385" s="48" customFormat="1" x14ac:dyDescent="0.2">
      <c r="B9071" s="45"/>
      <c r="C9071" s="45"/>
      <c r="D9071" s="234"/>
      <c r="AM9071" s="47"/>
      <c r="NJ9071" s="45"/>
      <c r="NK9071" s="45"/>
      <c r="NL9071" s="45"/>
      <c r="NM9071" s="45"/>
      <c r="NN9071" s="45"/>
      <c r="NO9071" s="45"/>
      <c r="NP9071" s="45"/>
      <c r="NQ9071" s="45"/>
      <c r="NR9071" s="45"/>
      <c r="NS9071" s="45"/>
      <c r="NT9071" s="45"/>
      <c r="NU9071" s="45"/>
    </row>
    <row r="9072" spans="2:385" s="48" customFormat="1" x14ac:dyDescent="0.2">
      <c r="B9072" s="45"/>
      <c r="C9072" s="45"/>
      <c r="D9072" s="234"/>
      <c r="AM9072" s="47"/>
      <c r="NJ9072" s="45"/>
      <c r="NK9072" s="45"/>
      <c r="NL9072" s="45"/>
      <c r="NM9072" s="45"/>
      <c r="NN9072" s="45"/>
      <c r="NO9072" s="45"/>
      <c r="NP9072" s="45"/>
      <c r="NQ9072" s="45"/>
      <c r="NR9072" s="45"/>
      <c r="NS9072" s="45"/>
      <c r="NT9072" s="45"/>
      <c r="NU9072" s="45"/>
    </row>
    <row r="9073" spans="2:385" s="48" customFormat="1" x14ac:dyDescent="0.2">
      <c r="B9073" s="45"/>
      <c r="C9073" s="45"/>
      <c r="D9073" s="234"/>
      <c r="AM9073" s="47"/>
      <c r="NJ9073" s="45"/>
      <c r="NK9073" s="45"/>
      <c r="NL9073" s="45"/>
      <c r="NM9073" s="45"/>
      <c r="NN9073" s="45"/>
      <c r="NO9073" s="45"/>
      <c r="NP9073" s="45"/>
      <c r="NQ9073" s="45"/>
      <c r="NR9073" s="45"/>
      <c r="NS9073" s="45"/>
      <c r="NT9073" s="45"/>
      <c r="NU9073" s="45"/>
    </row>
    <row r="9074" spans="2:385" s="48" customFormat="1" x14ac:dyDescent="0.2">
      <c r="B9074" s="45"/>
      <c r="C9074" s="45"/>
      <c r="D9074" s="234"/>
      <c r="AM9074" s="47"/>
      <c r="NJ9074" s="45"/>
      <c r="NK9074" s="45"/>
      <c r="NL9074" s="45"/>
      <c r="NM9074" s="45"/>
      <c r="NN9074" s="45"/>
      <c r="NO9074" s="45"/>
      <c r="NP9074" s="45"/>
      <c r="NQ9074" s="45"/>
      <c r="NR9074" s="45"/>
      <c r="NS9074" s="45"/>
      <c r="NT9074" s="45"/>
      <c r="NU9074" s="45"/>
    </row>
    <row r="9075" spans="2:385" s="48" customFormat="1" x14ac:dyDescent="0.2">
      <c r="B9075" s="45"/>
      <c r="C9075" s="45"/>
      <c r="D9075" s="234"/>
      <c r="AM9075" s="47"/>
      <c r="NJ9075" s="45"/>
      <c r="NK9075" s="45"/>
      <c r="NL9075" s="45"/>
      <c r="NM9075" s="45"/>
      <c r="NN9075" s="45"/>
      <c r="NO9075" s="45"/>
      <c r="NP9075" s="45"/>
      <c r="NQ9075" s="45"/>
      <c r="NR9075" s="45"/>
      <c r="NS9075" s="45"/>
      <c r="NT9075" s="45"/>
      <c r="NU9075" s="45"/>
    </row>
    <row r="9076" spans="2:385" s="48" customFormat="1" x14ac:dyDescent="0.2">
      <c r="B9076" s="45"/>
      <c r="C9076" s="45"/>
      <c r="D9076" s="234"/>
      <c r="AM9076" s="47"/>
      <c r="NJ9076" s="45"/>
      <c r="NK9076" s="45"/>
      <c r="NL9076" s="45"/>
      <c r="NM9076" s="45"/>
      <c r="NN9076" s="45"/>
      <c r="NO9076" s="45"/>
      <c r="NP9076" s="45"/>
      <c r="NQ9076" s="45"/>
      <c r="NR9076" s="45"/>
      <c r="NS9076" s="45"/>
      <c r="NT9076" s="45"/>
      <c r="NU9076" s="45"/>
    </row>
    <row r="9077" spans="2:385" s="48" customFormat="1" x14ac:dyDescent="0.2">
      <c r="B9077" s="45"/>
      <c r="C9077" s="45"/>
      <c r="D9077" s="234"/>
      <c r="AM9077" s="47"/>
      <c r="NJ9077" s="45"/>
      <c r="NK9077" s="45"/>
      <c r="NL9077" s="45"/>
      <c r="NM9077" s="45"/>
      <c r="NN9077" s="45"/>
      <c r="NO9077" s="45"/>
      <c r="NP9077" s="45"/>
      <c r="NQ9077" s="45"/>
      <c r="NR9077" s="45"/>
      <c r="NS9077" s="45"/>
      <c r="NT9077" s="45"/>
      <c r="NU9077" s="45"/>
    </row>
    <row r="9078" spans="2:385" s="48" customFormat="1" x14ac:dyDescent="0.2">
      <c r="B9078" s="45"/>
      <c r="C9078" s="45"/>
      <c r="D9078" s="234"/>
      <c r="AM9078" s="47"/>
      <c r="NJ9078" s="45"/>
      <c r="NK9078" s="45"/>
      <c r="NL9078" s="45"/>
      <c r="NM9078" s="45"/>
      <c r="NN9078" s="45"/>
      <c r="NO9078" s="45"/>
      <c r="NP9078" s="45"/>
      <c r="NQ9078" s="45"/>
      <c r="NR9078" s="45"/>
      <c r="NS9078" s="45"/>
      <c r="NT9078" s="45"/>
      <c r="NU9078" s="45"/>
    </row>
    <row r="9079" spans="2:385" s="48" customFormat="1" x14ac:dyDescent="0.2">
      <c r="B9079" s="45"/>
      <c r="C9079" s="45"/>
      <c r="D9079" s="234"/>
      <c r="AM9079" s="47"/>
      <c r="NJ9079" s="45"/>
      <c r="NK9079" s="45"/>
      <c r="NL9079" s="45"/>
      <c r="NM9079" s="45"/>
      <c r="NN9079" s="45"/>
      <c r="NO9079" s="45"/>
      <c r="NP9079" s="45"/>
      <c r="NQ9079" s="45"/>
      <c r="NR9079" s="45"/>
      <c r="NS9079" s="45"/>
      <c r="NT9079" s="45"/>
      <c r="NU9079" s="45"/>
    </row>
    <row r="9080" spans="2:385" s="48" customFormat="1" x14ac:dyDescent="0.2">
      <c r="B9080" s="45"/>
      <c r="C9080" s="45"/>
      <c r="D9080" s="234"/>
      <c r="AM9080" s="47"/>
      <c r="NJ9080" s="45"/>
      <c r="NK9080" s="45"/>
      <c r="NL9080" s="45"/>
      <c r="NM9080" s="45"/>
      <c r="NN9080" s="45"/>
      <c r="NO9080" s="45"/>
      <c r="NP9080" s="45"/>
      <c r="NQ9080" s="45"/>
      <c r="NR9080" s="45"/>
      <c r="NS9080" s="45"/>
      <c r="NT9080" s="45"/>
      <c r="NU9080" s="45"/>
    </row>
    <row r="9081" spans="2:385" s="48" customFormat="1" x14ac:dyDescent="0.2">
      <c r="B9081" s="45"/>
      <c r="C9081" s="45"/>
      <c r="D9081" s="234"/>
      <c r="AM9081" s="47"/>
      <c r="NJ9081" s="45"/>
      <c r="NK9081" s="45"/>
      <c r="NL9081" s="45"/>
      <c r="NM9081" s="45"/>
      <c r="NN9081" s="45"/>
      <c r="NO9081" s="45"/>
      <c r="NP9081" s="45"/>
      <c r="NQ9081" s="45"/>
      <c r="NR9081" s="45"/>
      <c r="NS9081" s="45"/>
      <c r="NT9081" s="45"/>
      <c r="NU9081" s="45"/>
    </row>
    <row r="9082" spans="2:385" s="48" customFormat="1" x14ac:dyDescent="0.2">
      <c r="B9082" s="45"/>
      <c r="C9082" s="45"/>
      <c r="D9082" s="234"/>
      <c r="AM9082" s="47"/>
      <c r="NJ9082" s="45"/>
      <c r="NK9082" s="45"/>
      <c r="NL9082" s="45"/>
      <c r="NM9082" s="45"/>
      <c r="NN9082" s="45"/>
      <c r="NO9082" s="45"/>
      <c r="NP9082" s="45"/>
      <c r="NQ9082" s="45"/>
      <c r="NR9082" s="45"/>
      <c r="NS9082" s="45"/>
      <c r="NT9082" s="45"/>
      <c r="NU9082" s="45"/>
    </row>
    <row r="9083" spans="2:385" s="48" customFormat="1" x14ac:dyDescent="0.2">
      <c r="B9083" s="45"/>
      <c r="C9083" s="45"/>
      <c r="D9083" s="234"/>
      <c r="AM9083" s="47"/>
      <c r="NJ9083" s="45"/>
      <c r="NK9083" s="45"/>
      <c r="NL9083" s="45"/>
      <c r="NM9083" s="45"/>
      <c r="NN9083" s="45"/>
      <c r="NO9083" s="45"/>
      <c r="NP9083" s="45"/>
      <c r="NQ9083" s="45"/>
      <c r="NR9083" s="45"/>
      <c r="NS9083" s="45"/>
      <c r="NT9083" s="45"/>
      <c r="NU9083" s="45"/>
    </row>
    <row r="9084" spans="2:385" s="48" customFormat="1" x14ac:dyDescent="0.2">
      <c r="B9084" s="45"/>
      <c r="C9084" s="45"/>
      <c r="D9084" s="234"/>
      <c r="AM9084" s="47"/>
      <c r="NJ9084" s="45"/>
      <c r="NK9084" s="45"/>
      <c r="NL9084" s="45"/>
      <c r="NM9084" s="45"/>
      <c r="NN9084" s="45"/>
      <c r="NO9084" s="45"/>
      <c r="NP9084" s="45"/>
      <c r="NQ9084" s="45"/>
      <c r="NR9084" s="45"/>
      <c r="NS9084" s="45"/>
      <c r="NT9084" s="45"/>
      <c r="NU9084" s="45"/>
    </row>
    <row r="9085" spans="2:385" s="48" customFormat="1" x14ac:dyDescent="0.2">
      <c r="B9085" s="45"/>
      <c r="C9085" s="45"/>
      <c r="D9085" s="234"/>
      <c r="AM9085" s="47"/>
      <c r="NJ9085" s="45"/>
      <c r="NK9085" s="45"/>
      <c r="NL9085" s="45"/>
      <c r="NM9085" s="45"/>
      <c r="NN9085" s="45"/>
      <c r="NO9085" s="45"/>
      <c r="NP9085" s="45"/>
      <c r="NQ9085" s="45"/>
      <c r="NR9085" s="45"/>
      <c r="NS9085" s="45"/>
      <c r="NT9085" s="45"/>
      <c r="NU9085" s="45"/>
    </row>
    <row r="9086" spans="2:385" s="48" customFormat="1" x14ac:dyDescent="0.2">
      <c r="B9086" s="45"/>
      <c r="C9086" s="45"/>
      <c r="D9086" s="234"/>
      <c r="AM9086" s="47"/>
      <c r="NJ9086" s="45"/>
      <c r="NK9086" s="45"/>
      <c r="NL9086" s="45"/>
      <c r="NM9086" s="45"/>
      <c r="NN9086" s="45"/>
      <c r="NO9086" s="45"/>
      <c r="NP9086" s="45"/>
      <c r="NQ9086" s="45"/>
      <c r="NR9086" s="45"/>
      <c r="NS9086" s="45"/>
      <c r="NT9086" s="45"/>
      <c r="NU9086" s="45"/>
    </row>
    <row r="9087" spans="2:385" s="48" customFormat="1" x14ac:dyDescent="0.2">
      <c r="B9087" s="45"/>
      <c r="C9087" s="45"/>
      <c r="D9087" s="234"/>
      <c r="AM9087" s="47"/>
      <c r="NJ9087" s="45"/>
      <c r="NK9087" s="45"/>
      <c r="NL9087" s="45"/>
      <c r="NM9087" s="45"/>
      <c r="NN9087" s="45"/>
      <c r="NO9087" s="45"/>
      <c r="NP9087" s="45"/>
      <c r="NQ9087" s="45"/>
      <c r="NR9087" s="45"/>
      <c r="NS9087" s="45"/>
      <c r="NT9087" s="45"/>
      <c r="NU9087" s="45"/>
    </row>
    <row r="9088" spans="2:385" s="48" customFormat="1" x14ac:dyDescent="0.2">
      <c r="B9088" s="45"/>
      <c r="C9088" s="45"/>
      <c r="D9088" s="234"/>
      <c r="AM9088" s="47"/>
      <c r="NJ9088" s="45"/>
      <c r="NK9088" s="45"/>
      <c r="NL9088" s="45"/>
      <c r="NM9088" s="45"/>
      <c r="NN9088" s="45"/>
      <c r="NO9088" s="45"/>
      <c r="NP9088" s="45"/>
      <c r="NQ9088" s="45"/>
      <c r="NR9088" s="45"/>
      <c r="NS9088" s="45"/>
      <c r="NT9088" s="45"/>
      <c r="NU9088" s="45"/>
    </row>
    <row r="9089" spans="2:385" s="48" customFormat="1" x14ac:dyDescent="0.2">
      <c r="B9089" s="45"/>
      <c r="C9089" s="45"/>
      <c r="D9089" s="234"/>
      <c r="AM9089" s="47"/>
      <c r="NJ9089" s="45"/>
      <c r="NK9089" s="45"/>
      <c r="NL9089" s="45"/>
      <c r="NM9089" s="45"/>
      <c r="NN9089" s="45"/>
      <c r="NO9089" s="45"/>
      <c r="NP9089" s="45"/>
      <c r="NQ9089" s="45"/>
      <c r="NR9089" s="45"/>
      <c r="NS9089" s="45"/>
      <c r="NT9089" s="45"/>
      <c r="NU9089" s="45"/>
    </row>
    <row r="9090" spans="2:385" s="48" customFormat="1" x14ac:dyDescent="0.2">
      <c r="B9090" s="45"/>
      <c r="C9090" s="45"/>
      <c r="D9090" s="234"/>
      <c r="AM9090" s="47"/>
      <c r="NJ9090" s="45"/>
      <c r="NK9090" s="45"/>
      <c r="NL9090" s="45"/>
      <c r="NM9090" s="45"/>
      <c r="NN9090" s="45"/>
      <c r="NO9090" s="45"/>
      <c r="NP9090" s="45"/>
      <c r="NQ9090" s="45"/>
      <c r="NR9090" s="45"/>
      <c r="NS9090" s="45"/>
      <c r="NT9090" s="45"/>
      <c r="NU9090" s="45"/>
    </row>
    <row r="9091" spans="2:385" s="48" customFormat="1" x14ac:dyDescent="0.2">
      <c r="B9091" s="45"/>
      <c r="C9091" s="45"/>
      <c r="D9091" s="234"/>
      <c r="AM9091" s="47"/>
      <c r="NJ9091" s="45"/>
      <c r="NK9091" s="45"/>
      <c r="NL9091" s="45"/>
      <c r="NM9091" s="45"/>
      <c r="NN9091" s="45"/>
      <c r="NO9091" s="45"/>
      <c r="NP9091" s="45"/>
      <c r="NQ9091" s="45"/>
      <c r="NR9091" s="45"/>
      <c r="NS9091" s="45"/>
      <c r="NT9091" s="45"/>
      <c r="NU9091" s="45"/>
    </row>
    <row r="9092" spans="2:385" s="48" customFormat="1" x14ac:dyDescent="0.2">
      <c r="B9092" s="45"/>
      <c r="C9092" s="45"/>
      <c r="D9092" s="234"/>
      <c r="AM9092" s="47"/>
      <c r="NJ9092" s="45"/>
      <c r="NK9092" s="45"/>
      <c r="NL9092" s="45"/>
      <c r="NM9092" s="45"/>
      <c r="NN9092" s="45"/>
      <c r="NO9092" s="45"/>
      <c r="NP9092" s="45"/>
      <c r="NQ9092" s="45"/>
      <c r="NR9092" s="45"/>
      <c r="NS9092" s="45"/>
      <c r="NT9092" s="45"/>
      <c r="NU9092" s="45"/>
    </row>
    <row r="9093" spans="2:385" s="48" customFormat="1" x14ac:dyDescent="0.2">
      <c r="B9093" s="45"/>
      <c r="C9093" s="45"/>
      <c r="D9093" s="234"/>
      <c r="AM9093" s="47"/>
      <c r="NJ9093" s="45"/>
      <c r="NK9093" s="45"/>
      <c r="NL9093" s="45"/>
      <c r="NM9093" s="45"/>
      <c r="NN9093" s="45"/>
      <c r="NO9093" s="45"/>
      <c r="NP9093" s="45"/>
      <c r="NQ9093" s="45"/>
      <c r="NR9093" s="45"/>
      <c r="NS9093" s="45"/>
      <c r="NT9093" s="45"/>
      <c r="NU9093" s="45"/>
    </row>
    <row r="9094" spans="2:385" s="48" customFormat="1" x14ac:dyDescent="0.2">
      <c r="B9094" s="45"/>
      <c r="C9094" s="45"/>
      <c r="D9094" s="234"/>
      <c r="AM9094" s="47"/>
      <c r="NJ9094" s="45"/>
      <c r="NK9094" s="45"/>
      <c r="NL9094" s="45"/>
      <c r="NM9094" s="45"/>
      <c r="NN9094" s="45"/>
      <c r="NO9094" s="45"/>
      <c r="NP9094" s="45"/>
      <c r="NQ9094" s="45"/>
      <c r="NR9094" s="45"/>
      <c r="NS9094" s="45"/>
      <c r="NT9094" s="45"/>
      <c r="NU9094" s="45"/>
    </row>
    <row r="9095" spans="2:385" s="48" customFormat="1" x14ac:dyDescent="0.2">
      <c r="B9095" s="45"/>
      <c r="C9095" s="45"/>
      <c r="D9095" s="234"/>
      <c r="AM9095" s="47"/>
      <c r="NJ9095" s="45"/>
      <c r="NK9095" s="45"/>
      <c r="NL9095" s="45"/>
      <c r="NM9095" s="45"/>
      <c r="NN9095" s="45"/>
      <c r="NO9095" s="45"/>
      <c r="NP9095" s="45"/>
      <c r="NQ9095" s="45"/>
      <c r="NR9095" s="45"/>
      <c r="NS9095" s="45"/>
      <c r="NT9095" s="45"/>
      <c r="NU9095" s="45"/>
    </row>
    <row r="9096" spans="2:385" s="48" customFormat="1" x14ac:dyDescent="0.2">
      <c r="B9096" s="45"/>
      <c r="C9096" s="45"/>
      <c r="D9096" s="234"/>
      <c r="AM9096" s="47"/>
      <c r="NJ9096" s="45"/>
      <c r="NK9096" s="45"/>
      <c r="NL9096" s="45"/>
      <c r="NM9096" s="45"/>
      <c r="NN9096" s="45"/>
      <c r="NO9096" s="45"/>
      <c r="NP9096" s="45"/>
      <c r="NQ9096" s="45"/>
      <c r="NR9096" s="45"/>
      <c r="NS9096" s="45"/>
      <c r="NT9096" s="45"/>
      <c r="NU9096" s="45"/>
    </row>
    <row r="9097" spans="2:385" s="48" customFormat="1" x14ac:dyDescent="0.2">
      <c r="B9097" s="45"/>
      <c r="C9097" s="45"/>
      <c r="D9097" s="234"/>
      <c r="AM9097" s="47"/>
      <c r="NJ9097" s="45"/>
      <c r="NK9097" s="45"/>
      <c r="NL9097" s="45"/>
      <c r="NM9097" s="45"/>
      <c r="NN9097" s="45"/>
      <c r="NO9097" s="45"/>
      <c r="NP9097" s="45"/>
      <c r="NQ9097" s="45"/>
      <c r="NR9097" s="45"/>
      <c r="NS9097" s="45"/>
      <c r="NT9097" s="45"/>
      <c r="NU9097" s="45"/>
    </row>
    <row r="9098" spans="2:385" s="48" customFormat="1" x14ac:dyDescent="0.2">
      <c r="B9098" s="45"/>
      <c r="C9098" s="45"/>
      <c r="D9098" s="234"/>
      <c r="AM9098" s="47"/>
      <c r="NJ9098" s="45"/>
      <c r="NK9098" s="45"/>
      <c r="NL9098" s="45"/>
      <c r="NM9098" s="45"/>
      <c r="NN9098" s="45"/>
      <c r="NO9098" s="45"/>
      <c r="NP9098" s="45"/>
      <c r="NQ9098" s="45"/>
      <c r="NR9098" s="45"/>
      <c r="NS9098" s="45"/>
      <c r="NT9098" s="45"/>
      <c r="NU9098" s="45"/>
    </row>
    <row r="9099" spans="2:385" s="48" customFormat="1" x14ac:dyDescent="0.2">
      <c r="B9099" s="45"/>
      <c r="C9099" s="45"/>
      <c r="D9099" s="234"/>
      <c r="AM9099" s="47"/>
      <c r="NJ9099" s="45"/>
      <c r="NK9099" s="45"/>
      <c r="NL9099" s="45"/>
      <c r="NM9099" s="45"/>
      <c r="NN9099" s="45"/>
      <c r="NO9099" s="45"/>
      <c r="NP9099" s="45"/>
      <c r="NQ9099" s="45"/>
      <c r="NR9099" s="45"/>
      <c r="NS9099" s="45"/>
      <c r="NT9099" s="45"/>
      <c r="NU9099" s="45"/>
    </row>
    <row r="9100" spans="2:385" s="48" customFormat="1" x14ac:dyDescent="0.2">
      <c r="B9100" s="45"/>
      <c r="C9100" s="45"/>
      <c r="D9100" s="234"/>
      <c r="AM9100" s="47"/>
      <c r="NJ9100" s="45"/>
      <c r="NK9100" s="45"/>
      <c r="NL9100" s="45"/>
      <c r="NM9100" s="45"/>
      <c r="NN9100" s="45"/>
      <c r="NO9100" s="45"/>
      <c r="NP9100" s="45"/>
      <c r="NQ9100" s="45"/>
      <c r="NR9100" s="45"/>
      <c r="NS9100" s="45"/>
      <c r="NT9100" s="45"/>
      <c r="NU9100" s="45"/>
    </row>
    <row r="9101" spans="2:385" s="48" customFormat="1" x14ac:dyDescent="0.2">
      <c r="B9101" s="45"/>
      <c r="C9101" s="45"/>
      <c r="D9101" s="234"/>
      <c r="AM9101" s="47"/>
      <c r="NJ9101" s="45"/>
      <c r="NK9101" s="45"/>
      <c r="NL9101" s="45"/>
      <c r="NM9101" s="45"/>
      <c r="NN9101" s="45"/>
      <c r="NO9101" s="45"/>
      <c r="NP9101" s="45"/>
      <c r="NQ9101" s="45"/>
      <c r="NR9101" s="45"/>
      <c r="NS9101" s="45"/>
      <c r="NT9101" s="45"/>
      <c r="NU9101" s="45"/>
    </row>
    <row r="9102" spans="2:385" s="48" customFormat="1" x14ac:dyDescent="0.2">
      <c r="B9102" s="45"/>
      <c r="C9102" s="45"/>
      <c r="D9102" s="234"/>
      <c r="AM9102" s="47"/>
      <c r="NJ9102" s="45"/>
      <c r="NK9102" s="45"/>
      <c r="NL9102" s="45"/>
      <c r="NM9102" s="45"/>
      <c r="NN9102" s="45"/>
      <c r="NO9102" s="45"/>
      <c r="NP9102" s="45"/>
      <c r="NQ9102" s="45"/>
      <c r="NR9102" s="45"/>
      <c r="NS9102" s="45"/>
      <c r="NT9102" s="45"/>
      <c r="NU9102" s="45"/>
    </row>
    <row r="9103" spans="2:385" s="48" customFormat="1" x14ac:dyDescent="0.2">
      <c r="B9103" s="45"/>
      <c r="C9103" s="45"/>
      <c r="D9103" s="234"/>
      <c r="AM9103" s="47"/>
      <c r="NJ9103" s="45"/>
      <c r="NK9103" s="45"/>
      <c r="NL9103" s="45"/>
      <c r="NM9103" s="45"/>
      <c r="NN9103" s="45"/>
      <c r="NO9103" s="45"/>
      <c r="NP9103" s="45"/>
      <c r="NQ9103" s="45"/>
      <c r="NR9103" s="45"/>
      <c r="NS9103" s="45"/>
      <c r="NT9103" s="45"/>
      <c r="NU9103" s="45"/>
    </row>
    <row r="9104" spans="2:385" s="48" customFormat="1" x14ac:dyDescent="0.2">
      <c r="B9104" s="45"/>
      <c r="C9104" s="45"/>
      <c r="D9104" s="234"/>
      <c r="AM9104" s="47"/>
      <c r="NJ9104" s="45"/>
      <c r="NK9104" s="45"/>
      <c r="NL9104" s="45"/>
      <c r="NM9104" s="45"/>
      <c r="NN9104" s="45"/>
      <c r="NO9104" s="45"/>
      <c r="NP9104" s="45"/>
      <c r="NQ9104" s="45"/>
      <c r="NR9104" s="45"/>
      <c r="NS9104" s="45"/>
      <c r="NT9104" s="45"/>
      <c r="NU9104" s="45"/>
    </row>
    <row r="9105" spans="2:385" s="48" customFormat="1" x14ac:dyDescent="0.2">
      <c r="B9105" s="45"/>
      <c r="C9105" s="45"/>
      <c r="D9105" s="234"/>
      <c r="AM9105" s="47"/>
      <c r="NJ9105" s="45"/>
      <c r="NK9105" s="45"/>
      <c r="NL9105" s="45"/>
      <c r="NM9105" s="45"/>
      <c r="NN9105" s="45"/>
      <c r="NO9105" s="45"/>
      <c r="NP9105" s="45"/>
      <c r="NQ9105" s="45"/>
      <c r="NR9105" s="45"/>
      <c r="NS9105" s="45"/>
      <c r="NT9105" s="45"/>
      <c r="NU9105" s="45"/>
    </row>
    <row r="9106" spans="2:385" s="48" customFormat="1" x14ac:dyDescent="0.2">
      <c r="B9106" s="45"/>
      <c r="C9106" s="45"/>
      <c r="D9106" s="234"/>
      <c r="AM9106" s="47"/>
      <c r="NJ9106" s="45"/>
      <c r="NK9106" s="45"/>
      <c r="NL9106" s="45"/>
      <c r="NM9106" s="45"/>
      <c r="NN9106" s="45"/>
      <c r="NO9106" s="45"/>
      <c r="NP9106" s="45"/>
      <c r="NQ9106" s="45"/>
      <c r="NR9106" s="45"/>
      <c r="NS9106" s="45"/>
      <c r="NT9106" s="45"/>
      <c r="NU9106" s="45"/>
    </row>
    <row r="9107" spans="2:385" s="48" customFormat="1" x14ac:dyDescent="0.2">
      <c r="B9107" s="45"/>
      <c r="C9107" s="45"/>
      <c r="D9107" s="234"/>
      <c r="AM9107" s="47"/>
      <c r="NJ9107" s="45"/>
      <c r="NK9107" s="45"/>
      <c r="NL9107" s="45"/>
      <c r="NM9107" s="45"/>
      <c r="NN9107" s="45"/>
      <c r="NO9107" s="45"/>
      <c r="NP9107" s="45"/>
      <c r="NQ9107" s="45"/>
      <c r="NR9107" s="45"/>
      <c r="NS9107" s="45"/>
      <c r="NT9107" s="45"/>
      <c r="NU9107" s="45"/>
    </row>
    <row r="9108" spans="2:385" s="48" customFormat="1" x14ac:dyDescent="0.2">
      <c r="B9108" s="45"/>
      <c r="C9108" s="45"/>
      <c r="D9108" s="234"/>
      <c r="AM9108" s="47"/>
      <c r="NJ9108" s="45"/>
      <c r="NK9108" s="45"/>
      <c r="NL9108" s="45"/>
      <c r="NM9108" s="45"/>
      <c r="NN9108" s="45"/>
      <c r="NO9108" s="45"/>
      <c r="NP9108" s="45"/>
      <c r="NQ9108" s="45"/>
      <c r="NR9108" s="45"/>
      <c r="NS9108" s="45"/>
      <c r="NT9108" s="45"/>
      <c r="NU9108" s="45"/>
    </row>
    <row r="9109" spans="2:385" s="48" customFormat="1" x14ac:dyDescent="0.2">
      <c r="B9109" s="45"/>
      <c r="C9109" s="45"/>
      <c r="D9109" s="234"/>
      <c r="AM9109" s="47"/>
      <c r="NJ9109" s="45"/>
      <c r="NK9109" s="45"/>
      <c r="NL9109" s="45"/>
      <c r="NM9109" s="45"/>
      <c r="NN9109" s="45"/>
      <c r="NO9109" s="45"/>
      <c r="NP9109" s="45"/>
      <c r="NQ9109" s="45"/>
      <c r="NR9109" s="45"/>
      <c r="NS9109" s="45"/>
      <c r="NT9109" s="45"/>
      <c r="NU9109" s="45"/>
    </row>
    <row r="9110" spans="2:385" s="48" customFormat="1" x14ac:dyDescent="0.2">
      <c r="B9110" s="45"/>
      <c r="C9110" s="45"/>
      <c r="D9110" s="234"/>
      <c r="AM9110" s="47"/>
      <c r="NJ9110" s="45"/>
      <c r="NK9110" s="45"/>
      <c r="NL9110" s="45"/>
      <c r="NM9110" s="45"/>
      <c r="NN9110" s="45"/>
      <c r="NO9110" s="45"/>
      <c r="NP9110" s="45"/>
      <c r="NQ9110" s="45"/>
      <c r="NR9110" s="45"/>
      <c r="NS9110" s="45"/>
      <c r="NT9110" s="45"/>
      <c r="NU9110" s="45"/>
    </row>
    <row r="9111" spans="2:385" s="48" customFormat="1" x14ac:dyDescent="0.2">
      <c r="B9111" s="45"/>
      <c r="C9111" s="45"/>
      <c r="D9111" s="234"/>
      <c r="AM9111" s="47"/>
      <c r="NJ9111" s="45"/>
      <c r="NK9111" s="45"/>
      <c r="NL9111" s="45"/>
      <c r="NM9111" s="45"/>
      <c r="NN9111" s="45"/>
      <c r="NO9111" s="45"/>
      <c r="NP9111" s="45"/>
      <c r="NQ9111" s="45"/>
      <c r="NR9111" s="45"/>
      <c r="NS9111" s="45"/>
      <c r="NT9111" s="45"/>
      <c r="NU9111" s="45"/>
    </row>
    <row r="9112" spans="2:385" s="48" customFormat="1" x14ac:dyDescent="0.2">
      <c r="B9112" s="45"/>
      <c r="C9112" s="45"/>
      <c r="D9112" s="234"/>
      <c r="AM9112" s="47"/>
      <c r="NJ9112" s="45"/>
      <c r="NK9112" s="45"/>
      <c r="NL9112" s="45"/>
      <c r="NM9112" s="45"/>
      <c r="NN9112" s="45"/>
      <c r="NO9112" s="45"/>
      <c r="NP9112" s="45"/>
      <c r="NQ9112" s="45"/>
      <c r="NR9112" s="45"/>
      <c r="NS9112" s="45"/>
      <c r="NT9112" s="45"/>
      <c r="NU9112" s="45"/>
    </row>
    <row r="9113" spans="2:385" s="48" customFormat="1" x14ac:dyDescent="0.2">
      <c r="B9113" s="45"/>
      <c r="C9113" s="45"/>
      <c r="D9113" s="234"/>
      <c r="AM9113" s="47"/>
      <c r="NJ9113" s="45"/>
      <c r="NK9113" s="45"/>
      <c r="NL9113" s="45"/>
      <c r="NM9113" s="45"/>
      <c r="NN9113" s="45"/>
      <c r="NO9113" s="45"/>
      <c r="NP9113" s="45"/>
      <c r="NQ9113" s="45"/>
      <c r="NR9113" s="45"/>
      <c r="NS9113" s="45"/>
      <c r="NT9113" s="45"/>
      <c r="NU9113" s="45"/>
    </row>
    <row r="9114" spans="2:385" s="48" customFormat="1" x14ac:dyDescent="0.2">
      <c r="B9114" s="45"/>
      <c r="C9114" s="45"/>
      <c r="D9114" s="234"/>
      <c r="AM9114" s="47"/>
      <c r="NJ9114" s="45"/>
      <c r="NK9114" s="45"/>
      <c r="NL9114" s="45"/>
      <c r="NM9114" s="45"/>
      <c r="NN9114" s="45"/>
      <c r="NO9114" s="45"/>
      <c r="NP9114" s="45"/>
      <c r="NQ9114" s="45"/>
      <c r="NR9114" s="45"/>
      <c r="NS9114" s="45"/>
      <c r="NT9114" s="45"/>
      <c r="NU9114" s="45"/>
    </row>
    <row r="9115" spans="2:385" s="48" customFormat="1" x14ac:dyDescent="0.2">
      <c r="B9115" s="45"/>
      <c r="C9115" s="45"/>
      <c r="D9115" s="234"/>
      <c r="AM9115" s="47"/>
      <c r="NJ9115" s="45"/>
      <c r="NK9115" s="45"/>
      <c r="NL9115" s="45"/>
      <c r="NM9115" s="45"/>
      <c r="NN9115" s="45"/>
      <c r="NO9115" s="45"/>
      <c r="NP9115" s="45"/>
      <c r="NQ9115" s="45"/>
      <c r="NR9115" s="45"/>
      <c r="NS9115" s="45"/>
      <c r="NT9115" s="45"/>
      <c r="NU9115" s="45"/>
    </row>
    <row r="9116" spans="2:385" s="48" customFormat="1" x14ac:dyDescent="0.2">
      <c r="B9116" s="45"/>
      <c r="C9116" s="45"/>
      <c r="D9116" s="234"/>
      <c r="AM9116" s="47"/>
      <c r="NJ9116" s="45"/>
      <c r="NK9116" s="45"/>
      <c r="NL9116" s="45"/>
      <c r="NM9116" s="45"/>
      <c r="NN9116" s="45"/>
      <c r="NO9116" s="45"/>
      <c r="NP9116" s="45"/>
      <c r="NQ9116" s="45"/>
      <c r="NR9116" s="45"/>
      <c r="NS9116" s="45"/>
      <c r="NT9116" s="45"/>
      <c r="NU9116" s="45"/>
    </row>
    <row r="9117" spans="2:385" s="48" customFormat="1" x14ac:dyDescent="0.2">
      <c r="B9117" s="45"/>
      <c r="C9117" s="45"/>
      <c r="D9117" s="234"/>
      <c r="AM9117" s="47"/>
      <c r="NJ9117" s="45"/>
      <c r="NK9117" s="45"/>
      <c r="NL9117" s="45"/>
      <c r="NM9117" s="45"/>
      <c r="NN9117" s="45"/>
      <c r="NO9117" s="45"/>
      <c r="NP9117" s="45"/>
      <c r="NQ9117" s="45"/>
      <c r="NR9117" s="45"/>
      <c r="NS9117" s="45"/>
      <c r="NT9117" s="45"/>
      <c r="NU9117" s="45"/>
    </row>
    <row r="9118" spans="2:385" s="48" customFormat="1" x14ac:dyDescent="0.2">
      <c r="B9118" s="45"/>
      <c r="C9118" s="45"/>
      <c r="D9118" s="234"/>
      <c r="AM9118" s="47"/>
      <c r="NJ9118" s="45"/>
      <c r="NK9118" s="45"/>
      <c r="NL9118" s="45"/>
      <c r="NM9118" s="45"/>
      <c r="NN9118" s="45"/>
      <c r="NO9118" s="45"/>
      <c r="NP9118" s="45"/>
      <c r="NQ9118" s="45"/>
      <c r="NR9118" s="45"/>
      <c r="NS9118" s="45"/>
      <c r="NT9118" s="45"/>
      <c r="NU9118" s="45"/>
    </row>
    <row r="9119" spans="2:385" s="48" customFormat="1" x14ac:dyDescent="0.2">
      <c r="B9119" s="45"/>
      <c r="C9119" s="45"/>
      <c r="D9119" s="234"/>
      <c r="AM9119" s="47"/>
      <c r="NJ9119" s="45"/>
      <c r="NK9119" s="45"/>
      <c r="NL9119" s="45"/>
      <c r="NM9119" s="45"/>
      <c r="NN9119" s="45"/>
      <c r="NO9119" s="45"/>
      <c r="NP9119" s="45"/>
      <c r="NQ9119" s="45"/>
      <c r="NR9119" s="45"/>
      <c r="NS9119" s="45"/>
      <c r="NT9119" s="45"/>
      <c r="NU9119" s="45"/>
    </row>
    <row r="9120" spans="2:385" s="48" customFormat="1" x14ac:dyDescent="0.2">
      <c r="B9120" s="45"/>
      <c r="C9120" s="45"/>
      <c r="D9120" s="234"/>
      <c r="AM9120" s="47"/>
      <c r="NJ9120" s="45"/>
      <c r="NK9120" s="45"/>
      <c r="NL9120" s="45"/>
      <c r="NM9120" s="45"/>
      <c r="NN9120" s="45"/>
      <c r="NO9120" s="45"/>
      <c r="NP9120" s="45"/>
      <c r="NQ9120" s="45"/>
      <c r="NR9120" s="45"/>
      <c r="NS9120" s="45"/>
      <c r="NT9120" s="45"/>
      <c r="NU9120" s="45"/>
    </row>
    <row r="9121" spans="2:385" s="48" customFormat="1" x14ac:dyDescent="0.2">
      <c r="B9121" s="45"/>
      <c r="C9121" s="45"/>
      <c r="D9121" s="234"/>
      <c r="AM9121" s="47"/>
      <c r="NJ9121" s="45"/>
      <c r="NK9121" s="45"/>
      <c r="NL9121" s="45"/>
      <c r="NM9121" s="45"/>
      <c r="NN9121" s="45"/>
      <c r="NO9121" s="45"/>
      <c r="NP9121" s="45"/>
      <c r="NQ9121" s="45"/>
      <c r="NR9121" s="45"/>
      <c r="NS9121" s="45"/>
      <c r="NT9121" s="45"/>
      <c r="NU9121" s="45"/>
    </row>
    <row r="9122" spans="2:385" s="48" customFormat="1" x14ac:dyDescent="0.2">
      <c r="B9122" s="45"/>
      <c r="C9122" s="45"/>
      <c r="D9122" s="234"/>
      <c r="AM9122" s="47"/>
      <c r="NJ9122" s="45"/>
      <c r="NK9122" s="45"/>
      <c r="NL9122" s="45"/>
      <c r="NM9122" s="45"/>
      <c r="NN9122" s="45"/>
      <c r="NO9122" s="45"/>
      <c r="NP9122" s="45"/>
      <c r="NQ9122" s="45"/>
      <c r="NR9122" s="45"/>
      <c r="NS9122" s="45"/>
      <c r="NT9122" s="45"/>
      <c r="NU9122" s="45"/>
    </row>
    <row r="9123" spans="2:385" s="48" customFormat="1" x14ac:dyDescent="0.2">
      <c r="B9123" s="45"/>
      <c r="C9123" s="45"/>
      <c r="D9123" s="234"/>
      <c r="AM9123" s="47"/>
      <c r="NJ9123" s="45"/>
      <c r="NK9123" s="45"/>
      <c r="NL9123" s="45"/>
      <c r="NM9123" s="45"/>
      <c r="NN9123" s="45"/>
      <c r="NO9123" s="45"/>
      <c r="NP9123" s="45"/>
      <c r="NQ9123" s="45"/>
      <c r="NR9123" s="45"/>
      <c r="NS9123" s="45"/>
      <c r="NT9123" s="45"/>
      <c r="NU9123" s="45"/>
    </row>
    <row r="9124" spans="2:385" s="48" customFormat="1" x14ac:dyDescent="0.2">
      <c r="B9124" s="45"/>
      <c r="C9124" s="45"/>
      <c r="D9124" s="234"/>
      <c r="AM9124" s="47"/>
      <c r="NJ9124" s="45"/>
      <c r="NK9124" s="45"/>
      <c r="NL9124" s="45"/>
      <c r="NM9124" s="45"/>
      <c r="NN9124" s="45"/>
      <c r="NO9124" s="45"/>
      <c r="NP9124" s="45"/>
      <c r="NQ9124" s="45"/>
      <c r="NR9124" s="45"/>
      <c r="NS9124" s="45"/>
      <c r="NT9124" s="45"/>
      <c r="NU9124" s="45"/>
    </row>
    <row r="9125" spans="2:385" s="48" customFormat="1" x14ac:dyDescent="0.2">
      <c r="B9125" s="45"/>
      <c r="C9125" s="45"/>
      <c r="D9125" s="234"/>
      <c r="AM9125" s="47"/>
      <c r="NJ9125" s="45"/>
      <c r="NK9125" s="45"/>
      <c r="NL9125" s="45"/>
      <c r="NM9125" s="45"/>
      <c r="NN9125" s="45"/>
      <c r="NO9125" s="45"/>
      <c r="NP9125" s="45"/>
      <c r="NQ9125" s="45"/>
      <c r="NR9125" s="45"/>
      <c r="NS9125" s="45"/>
      <c r="NT9125" s="45"/>
      <c r="NU9125" s="45"/>
    </row>
    <row r="9126" spans="2:385" s="48" customFormat="1" x14ac:dyDescent="0.2">
      <c r="B9126" s="45"/>
      <c r="C9126" s="45"/>
      <c r="D9126" s="234"/>
      <c r="AM9126" s="47"/>
      <c r="NJ9126" s="45"/>
      <c r="NK9126" s="45"/>
      <c r="NL9126" s="45"/>
      <c r="NM9126" s="45"/>
      <c r="NN9126" s="45"/>
      <c r="NO9126" s="45"/>
      <c r="NP9126" s="45"/>
      <c r="NQ9126" s="45"/>
      <c r="NR9126" s="45"/>
      <c r="NS9126" s="45"/>
      <c r="NT9126" s="45"/>
      <c r="NU9126" s="45"/>
    </row>
    <row r="9127" spans="2:385" s="48" customFormat="1" x14ac:dyDescent="0.2">
      <c r="B9127" s="45"/>
      <c r="C9127" s="45"/>
      <c r="D9127" s="234"/>
      <c r="AM9127" s="47"/>
      <c r="NJ9127" s="45"/>
      <c r="NK9127" s="45"/>
      <c r="NL9127" s="45"/>
      <c r="NM9127" s="45"/>
      <c r="NN9127" s="45"/>
      <c r="NO9127" s="45"/>
      <c r="NP9127" s="45"/>
      <c r="NQ9127" s="45"/>
      <c r="NR9127" s="45"/>
      <c r="NS9127" s="45"/>
      <c r="NT9127" s="45"/>
      <c r="NU9127" s="45"/>
    </row>
    <row r="9128" spans="2:385" s="48" customFormat="1" x14ac:dyDescent="0.2">
      <c r="B9128" s="45"/>
      <c r="C9128" s="45"/>
      <c r="D9128" s="234"/>
      <c r="AM9128" s="47"/>
      <c r="NJ9128" s="45"/>
      <c r="NK9128" s="45"/>
      <c r="NL9128" s="45"/>
      <c r="NM9128" s="45"/>
      <c r="NN9128" s="45"/>
      <c r="NO9128" s="45"/>
      <c r="NP9128" s="45"/>
      <c r="NQ9128" s="45"/>
      <c r="NR9128" s="45"/>
      <c r="NS9128" s="45"/>
      <c r="NT9128" s="45"/>
      <c r="NU9128" s="45"/>
    </row>
    <row r="9129" spans="2:385" s="48" customFormat="1" x14ac:dyDescent="0.2">
      <c r="B9129" s="45"/>
      <c r="C9129" s="45"/>
      <c r="D9129" s="234"/>
      <c r="AM9129" s="47"/>
      <c r="NJ9129" s="45"/>
      <c r="NK9129" s="45"/>
      <c r="NL9129" s="45"/>
      <c r="NM9129" s="45"/>
      <c r="NN9129" s="45"/>
      <c r="NO9129" s="45"/>
      <c r="NP9129" s="45"/>
      <c r="NQ9129" s="45"/>
      <c r="NR9129" s="45"/>
      <c r="NS9129" s="45"/>
      <c r="NT9129" s="45"/>
      <c r="NU9129" s="45"/>
    </row>
    <row r="9130" spans="2:385" s="48" customFormat="1" x14ac:dyDescent="0.2">
      <c r="B9130" s="45"/>
      <c r="C9130" s="45"/>
      <c r="D9130" s="234"/>
      <c r="AM9130" s="47"/>
      <c r="NJ9130" s="45"/>
      <c r="NK9130" s="45"/>
      <c r="NL9130" s="45"/>
      <c r="NM9130" s="45"/>
      <c r="NN9130" s="45"/>
      <c r="NO9130" s="45"/>
      <c r="NP9130" s="45"/>
      <c r="NQ9130" s="45"/>
      <c r="NR9130" s="45"/>
      <c r="NS9130" s="45"/>
      <c r="NT9130" s="45"/>
      <c r="NU9130" s="45"/>
    </row>
    <row r="9131" spans="2:385" s="48" customFormat="1" x14ac:dyDescent="0.2">
      <c r="B9131" s="45"/>
      <c r="C9131" s="45"/>
      <c r="D9131" s="234"/>
      <c r="AM9131" s="47"/>
      <c r="NJ9131" s="45"/>
      <c r="NK9131" s="45"/>
      <c r="NL9131" s="45"/>
      <c r="NM9131" s="45"/>
      <c r="NN9131" s="45"/>
      <c r="NO9131" s="45"/>
      <c r="NP9131" s="45"/>
      <c r="NQ9131" s="45"/>
      <c r="NR9131" s="45"/>
      <c r="NS9131" s="45"/>
      <c r="NT9131" s="45"/>
      <c r="NU9131" s="45"/>
    </row>
    <row r="9132" spans="2:385" s="48" customFormat="1" x14ac:dyDescent="0.2">
      <c r="B9132" s="45"/>
      <c r="C9132" s="45"/>
      <c r="D9132" s="234"/>
      <c r="AM9132" s="47"/>
      <c r="NJ9132" s="45"/>
      <c r="NK9132" s="45"/>
      <c r="NL9132" s="45"/>
      <c r="NM9132" s="45"/>
      <c r="NN9132" s="45"/>
      <c r="NO9132" s="45"/>
      <c r="NP9132" s="45"/>
      <c r="NQ9132" s="45"/>
      <c r="NR9132" s="45"/>
      <c r="NS9132" s="45"/>
      <c r="NT9132" s="45"/>
      <c r="NU9132" s="45"/>
    </row>
    <row r="9133" spans="2:385" s="48" customFormat="1" x14ac:dyDescent="0.2">
      <c r="B9133" s="45"/>
      <c r="C9133" s="45"/>
      <c r="D9133" s="234"/>
      <c r="AM9133" s="47"/>
      <c r="NJ9133" s="45"/>
      <c r="NK9133" s="45"/>
      <c r="NL9133" s="45"/>
      <c r="NM9133" s="45"/>
      <c r="NN9133" s="45"/>
      <c r="NO9133" s="45"/>
      <c r="NP9133" s="45"/>
      <c r="NQ9133" s="45"/>
      <c r="NR9133" s="45"/>
      <c r="NS9133" s="45"/>
      <c r="NT9133" s="45"/>
      <c r="NU9133" s="45"/>
    </row>
    <row r="9134" spans="2:385" s="48" customFormat="1" x14ac:dyDescent="0.2">
      <c r="B9134" s="45"/>
      <c r="C9134" s="45"/>
      <c r="D9134" s="234"/>
      <c r="AM9134" s="47"/>
      <c r="NJ9134" s="45"/>
      <c r="NK9134" s="45"/>
      <c r="NL9134" s="45"/>
      <c r="NM9134" s="45"/>
      <c r="NN9134" s="45"/>
      <c r="NO9134" s="45"/>
      <c r="NP9134" s="45"/>
      <c r="NQ9134" s="45"/>
      <c r="NR9134" s="45"/>
      <c r="NS9134" s="45"/>
      <c r="NT9134" s="45"/>
      <c r="NU9134" s="45"/>
    </row>
    <row r="9135" spans="2:385" s="48" customFormat="1" x14ac:dyDescent="0.2">
      <c r="B9135" s="45"/>
      <c r="C9135" s="45"/>
      <c r="D9135" s="234"/>
      <c r="AM9135" s="47"/>
      <c r="NJ9135" s="45"/>
      <c r="NK9135" s="45"/>
      <c r="NL9135" s="45"/>
      <c r="NM9135" s="45"/>
      <c r="NN9135" s="45"/>
      <c r="NO9135" s="45"/>
      <c r="NP9135" s="45"/>
      <c r="NQ9135" s="45"/>
      <c r="NR9135" s="45"/>
      <c r="NS9135" s="45"/>
      <c r="NT9135" s="45"/>
      <c r="NU9135" s="45"/>
    </row>
    <row r="9136" spans="2:385" s="48" customFormat="1" x14ac:dyDescent="0.2">
      <c r="B9136" s="45"/>
      <c r="C9136" s="45"/>
      <c r="D9136" s="234"/>
      <c r="AM9136" s="47"/>
      <c r="NJ9136" s="45"/>
      <c r="NK9136" s="45"/>
      <c r="NL9136" s="45"/>
      <c r="NM9136" s="45"/>
      <c r="NN9136" s="45"/>
      <c r="NO9136" s="45"/>
      <c r="NP9136" s="45"/>
      <c r="NQ9136" s="45"/>
      <c r="NR9136" s="45"/>
      <c r="NS9136" s="45"/>
      <c r="NT9136" s="45"/>
      <c r="NU9136" s="45"/>
    </row>
    <row r="9137" spans="2:385" s="48" customFormat="1" x14ac:dyDescent="0.2">
      <c r="B9137" s="45"/>
      <c r="C9137" s="45"/>
      <c r="D9137" s="234"/>
      <c r="AM9137" s="47"/>
      <c r="NJ9137" s="45"/>
      <c r="NK9137" s="45"/>
      <c r="NL9137" s="45"/>
      <c r="NM9137" s="45"/>
      <c r="NN9137" s="45"/>
      <c r="NO9137" s="45"/>
      <c r="NP9137" s="45"/>
      <c r="NQ9137" s="45"/>
      <c r="NR9137" s="45"/>
      <c r="NS9137" s="45"/>
      <c r="NT9137" s="45"/>
      <c r="NU9137" s="45"/>
    </row>
    <row r="9138" spans="2:385" s="48" customFormat="1" x14ac:dyDescent="0.2">
      <c r="B9138" s="45"/>
      <c r="C9138" s="45"/>
      <c r="D9138" s="234"/>
      <c r="AM9138" s="47"/>
      <c r="NJ9138" s="45"/>
      <c r="NK9138" s="45"/>
      <c r="NL9138" s="45"/>
      <c r="NM9138" s="45"/>
      <c r="NN9138" s="45"/>
      <c r="NO9138" s="45"/>
      <c r="NP9138" s="45"/>
      <c r="NQ9138" s="45"/>
      <c r="NR9138" s="45"/>
      <c r="NS9138" s="45"/>
      <c r="NT9138" s="45"/>
      <c r="NU9138" s="45"/>
    </row>
    <row r="9139" spans="2:385" s="48" customFormat="1" x14ac:dyDescent="0.2">
      <c r="B9139" s="45"/>
      <c r="C9139" s="45"/>
      <c r="D9139" s="234"/>
      <c r="AM9139" s="47"/>
      <c r="NJ9139" s="45"/>
      <c r="NK9139" s="45"/>
      <c r="NL9139" s="45"/>
      <c r="NM9139" s="45"/>
      <c r="NN9139" s="45"/>
      <c r="NO9139" s="45"/>
      <c r="NP9139" s="45"/>
      <c r="NQ9139" s="45"/>
      <c r="NR9139" s="45"/>
      <c r="NS9139" s="45"/>
      <c r="NT9139" s="45"/>
      <c r="NU9139" s="45"/>
    </row>
    <row r="9140" spans="2:385" s="48" customFormat="1" x14ac:dyDescent="0.2">
      <c r="B9140" s="45"/>
      <c r="C9140" s="45"/>
      <c r="D9140" s="234"/>
      <c r="AM9140" s="47"/>
      <c r="NJ9140" s="45"/>
      <c r="NK9140" s="45"/>
      <c r="NL9140" s="45"/>
      <c r="NM9140" s="45"/>
      <c r="NN9140" s="45"/>
      <c r="NO9140" s="45"/>
      <c r="NP9140" s="45"/>
      <c r="NQ9140" s="45"/>
      <c r="NR9140" s="45"/>
      <c r="NS9140" s="45"/>
      <c r="NT9140" s="45"/>
      <c r="NU9140" s="45"/>
    </row>
    <row r="9141" spans="2:385" s="48" customFormat="1" x14ac:dyDescent="0.2">
      <c r="B9141" s="45"/>
      <c r="C9141" s="45"/>
      <c r="D9141" s="234"/>
      <c r="AM9141" s="47"/>
      <c r="NJ9141" s="45"/>
      <c r="NK9141" s="45"/>
      <c r="NL9141" s="45"/>
      <c r="NM9141" s="45"/>
      <c r="NN9141" s="45"/>
      <c r="NO9141" s="45"/>
      <c r="NP9141" s="45"/>
      <c r="NQ9141" s="45"/>
      <c r="NR9141" s="45"/>
      <c r="NS9141" s="45"/>
      <c r="NT9141" s="45"/>
      <c r="NU9141" s="45"/>
    </row>
    <row r="9142" spans="2:385" s="48" customFormat="1" x14ac:dyDescent="0.2">
      <c r="B9142" s="45"/>
      <c r="C9142" s="45"/>
      <c r="D9142" s="234"/>
      <c r="AM9142" s="47"/>
      <c r="NJ9142" s="45"/>
      <c r="NK9142" s="45"/>
      <c r="NL9142" s="45"/>
      <c r="NM9142" s="45"/>
      <c r="NN9142" s="45"/>
      <c r="NO9142" s="45"/>
      <c r="NP9142" s="45"/>
      <c r="NQ9142" s="45"/>
      <c r="NR9142" s="45"/>
      <c r="NS9142" s="45"/>
      <c r="NT9142" s="45"/>
      <c r="NU9142" s="45"/>
    </row>
    <row r="9143" spans="2:385" s="48" customFormat="1" x14ac:dyDescent="0.2">
      <c r="B9143" s="45"/>
      <c r="C9143" s="45"/>
      <c r="D9143" s="234"/>
      <c r="AM9143" s="47"/>
      <c r="NJ9143" s="45"/>
      <c r="NK9143" s="45"/>
      <c r="NL9143" s="45"/>
      <c r="NM9143" s="45"/>
      <c r="NN9143" s="45"/>
      <c r="NO9143" s="45"/>
      <c r="NP9143" s="45"/>
      <c r="NQ9143" s="45"/>
      <c r="NR9143" s="45"/>
      <c r="NS9143" s="45"/>
      <c r="NT9143" s="45"/>
      <c r="NU9143" s="45"/>
    </row>
    <row r="9144" spans="2:385" s="48" customFormat="1" x14ac:dyDescent="0.2">
      <c r="B9144" s="45"/>
      <c r="C9144" s="45"/>
      <c r="D9144" s="234"/>
      <c r="AM9144" s="47"/>
      <c r="NJ9144" s="45"/>
      <c r="NK9144" s="45"/>
      <c r="NL9144" s="45"/>
      <c r="NM9144" s="45"/>
      <c r="NN9144" s="45"/>
      <c r="NO9144" s="45"/>
      <c r="NP9144" s="45"/>
      <c r="NQ9144" s="45"/>
      <c r="NR9144" s="45"/>
      <c r="NS9144" s="45"/>
      <c r="NT9144" s="45"/>
      <c r="NU9144" s="45"/>
    </row>
    <row r="9145" spans="2:385" s="48" customFormat="1" x14ac:dyDescent="0.2">
      <c r="B9145" s="45"/>
      <c r="C9145" s="45"/>
      <c r="D9145" s="234"/>
      <c r="AM9145" s="47"/>
      <c r="NJ9145" s="45"/>
      <c r="NK9145" s="45"/>
      <c r="NL9145" s="45"/>
      <c r="NM9145" s="45"/>
      <c r="NN9145" s="45"/>
      <c r="NO9145" s="45"/>
      <c r="NP9145" s="45"/>
      <c r="NQ9145" s="45"/>
      <c r="NR9145" s="45"/>
      <c r="NS9145" s="45"/>
      <c r="NT9145" s="45"/>
      <c r="NU9145" s="45"/>
    </row>
    <row r="9146" spans="2:385" s="48" customFormat="1" x14ac:dyDescent="0.2">
      <c r="B9146" s="45"/>
      <c r="C9146" s="45"/>
      <c r="D9146" s="234"/>
      <c r="AM9146" s="47"/>
      <c r="NJ9146" s="45"/>
      <c r="NK9146" s="45"/>
      <c r="NL9146" s="45"/>
      <c r="NM9146" s="45"/>
      <c r="NN9146" s="45"/>
      <c r="NO9146" s="45"/>
      <c r="NP9146" s="45"/>
      <c r="NQ9146" s="45"/>
      <c r="NR9146" s="45"/>
      <c r="NS9146" s="45"/>
      <c r="NT9146" s="45"/>
      <c r="NU9146" s="45"/>
    </row>
    <row r="9147" spans="2:385" s="48" customFormat="1" x14ac:dyDescent="0.2">
      <c r="B9147" s="45"/>
      <c r="C9147" s="45"/>
      <c r="D9147" s="234"/>
      <c r="AM9147" s="47"/>
      <c r="NJ9147" s="45"/>
      <c r="NK9147" s="45"/>
      <c r="NL9147" s="45"/>
      <c r="NM9147" s="45"/>
      <c r="NN9147" s="45"/>
      <c r="NO9147" s="45"/>
      <c r="NP9147" s="45"/>
      <c r="NQ9147" s="45"/>
      <c r="NR9147" s="45"/>
      <c r="NS9147" s="45"/>
      <c r="NT9147" s="45"/>
      <c r="NU9147" s="45"/>
    </row>
    <row r="9148" spans="2:385" s="48" customFormat="1" x14ac:dyDescent="0.2">
      <c r="B9148" s="45"/>
      <c r="C9148" s="45"/>
      <c r="D9148" s="234"/>
      <c r="AM9148" s="47"/>
      <c r="NJ9148" s="45"/>
      <c r="NK9148" s="45"/>
      <c r="NL9148" s="45"/>
      <c r="NM9148" s="45"/>
      <c r="NN9148" s="45"/>
      <c r="NO9148" s="45"/>
      <c r="NP9148" s="45"/>
      <c r="NQ9148" s="45"/>
      <c r="NR9148" s="45"/>
      <c r="NS9148" s="45"/>
      <c r="NT9148" s="45"/>
      <c r="NU9148" s="45"/>
    </row>
    <row r="9149" spans="2:385" s="48" customFormat="1" x14ac:dyDescent="0.2">
      <c r="B9149" s="45"/>
      <c r="C9149" s="45"/>
      <c r="D9149" s="234"/>
      <c r="AM9149" s="47"/>
      <c r="NJ9149" s="45"/>
      <c r="NK9149" s="45"/>
      <c r="NL9149" s="45"/>
      <c r="NM9149" s="45"/>
      <c r="NN9149" s="45"/>
      <c r="NO9149" s="45"/>
      <c r="NP9149" s="45"/>
      <c r="NQ9149" s="45"/>
      <c r="NR9149" s="45"/>
      <c r="NS9149" s="45"/>
      <c r="NT9149" s="45"/>
      <c r="NU9149" s="45"/>
    </row>
    <row r="9150" spans="2:385" s="48" customFormat="1" x14ac:dyDescent="0.2">
      <c r="B9150" s="45"/>
      <c r="C9150" s="45"/>
      <c r="D9150" s="234"/>
      <c r="AM9150" s="47"/>
      <c r="NJ9150" s="45"/>
      <c r="NK9150" s="45"/>
      <c r="NL9150" s="45"/>
      <c r="NM9150" s="45"/>
      <c r="NN9150" s="45"/>
      <c r="NO9150" s="45"/>
      <c r="NP9150" s="45"/>
      <c r="NQ9150" s="45"/>
      <c r="NR9150" s="45"/>
      <c r="NS9150" s="45"/>
      <c r="NT9150" s="45"/>
      <c r="NU9150" s="45"/>
    </row>
    <row r="9151" spans="2:385" s="48" customFormat="1" x14ac:dyDescent="0.2">
      <c r="B9151" s="45"/>
      <c r="C9151" s="45"/>
      <c r="D9151" s="234"/>
      <c r="AM9151" s="47"/>
      <c r="NJ9151" s="45"/>
      <c r="NK9151" s="45"/>
      <c r="NL9151" s="45"/>
      <c r="NM9151" s="45"/>
      <c r="NN9151" s="45"/>
      <c r="NO9151" s="45"/>
      <c r="NP9151" s="45"/>
      <c r="NQ9151" s="45"/>
      <c r="NR9151" s="45"/>
      <c r="NS9151" s="45"/>
      <c r="NT9151" s="45"/>
      <c r="NU9151" s="45"/>
    </row>
    <row r="9152" spans="2:385" s="48" customFormat="1" x14ac:dyDescent="0.2">
      <c r="B9152" s="45"/>
      <c r="C9152" s="45"/>
      <c r="D9152" s="234"/>
      <c r="AM9152" s="47"/>
      <c r="NJ9152" s="45"/>
      <c r="NK9152" s="45"/>
      <c r="NL9152" s="45"/>
      <c r="NM9152" s="45"/>
      <c r="NN9152" s="45"/>
      <c r="NO9152" s="45"/>
      <c r="NP9152" s="45"/>
      <c r="NQ9152" s="45"/>
      <c r="NR9152" s="45"/>
      <c r="NS9152" s="45"/>
      <c r="NT9152" s="45"/>
      <c r="NU9152" s="45"/>
    </row>
    <row r="9153" spans="2:385" s="48" customFormat="1" x14ac:dyDescent="0.2">
      <c r="B9153" s="45"/>
      <c r="C9153" s="45"/>
      <c r="D9153" s="234"/>
      <c r="AM9153" s="47"/>
      <c r="NJ9153" s="45"/>
      <c r="NK9153" s="45"/>
      <c r="NL9153" s="45"/>
      <c r="NM9153" s="45"/>
      <c r="NN9153" s="45"/>
      <c r="NO9153" s="45"/>
      <c r="NP9153" s="45"/>
      <c r="NQ9153" s="45"/>
      <c r="NR9153" s="45"/>
      <c r="NS9153" s="45"/>
      <c r="NT9153" s="45"/>
      <c r="NU9153" s="45"/>
    </row>
    <row r="9154" spans="2:385" s="48" customFormat="1" x14ac:dyDescent="0.2">
      <c r="B9154" s="45"/>
      <c r="C9154" s="45"/>
      <c r="D9154" s="234"/>
      <c r="AM9154" s="47"/>
      <c r="NJ9154" s="45"/>
      <c r="NK9154" s="45"/>
      <c r="NL9154" s="45"/>
      <c r="NM9154" s="45"/>
      <c r="NN9154" s="45"/>
      <c r="NO9154" s="45"/>
      <c r="NP9154" s="45"/>
      <c r="NQ9154" s="45"/>
      <c r="NR9154" s="45"/>
      <c r="NS9154" s="45"/>
      <c r="NT9154" s="45"/>
      <c r="NU9154" s="45"/>
    </row>
    <row r="9155" spans="2:385" s="48" customFormat="1" x14ac:dyDescent="0.2">
      <c r="B9155" s="45"/>
      <c r="C9155" s="45"/>
      <c r="D9155" s="234"/>
      <c r="AM9155" s="47"/>
      <c r="NJ9155" s="45"/>
      <c r="NK9155" s="45"/>
      <c r="NL9155" s="45"/>
      <c r="NM9155" s="45"/>
      <c r="NN9155" s="45"/>
      <c r="NO9155" s="45"/>
      <c r="NP9155" s="45"/>
      <c r="NQ9155" s="45"/>
      <c r="NR9155" s="45"/>
      <c r="NS9155" s="45"/>
      <c r="NT9155" s="45"/>
      <c r="NU9155" s="45"/>
    </row>
    <row r="9156" spans="2:385" s="48" customFormat="1" x14ac:dyDescent="0.2">
      <c r="B9156" s="45"/>
      <c r="C9156" s="45"/>
      <c r="D9156" s="234"/>
      <c r="AM9156" s="47"/>
      <c r="NJ9156" s="45"/>
      <c r="NK9156" s="45"/>
      <c r="NL9156" s="45"/>
      <c r="NM9156" s="45"/>
      <c r="NN9156" s="45"/>
      <c r="NO9156" s="45"/>
      <c r="NP9156" s="45"/>
      <c r="NQ9156" s="45"/>
      <c r="NR9156" s="45"/>
      <c r="NS9156" s="45"/>
      <c r="NT9156" s="45"/>
      <c r="NU9156" s="45"/>
    </row>
    <row r="9157" spans="2:385" s="48" customFormat="1" x14ac:dyDescent="0.2">
      <c r="B9157" s="45"/>
      <c r="C9157" s="45"/>
      <c r="D9157" s="234"/>
      <c r="AM9157" s="47"/>
      <c r="NJ9157" s="45"/>
      <c r="NK9157" s="45"/>
      <c r="NL9157" s="45"/>
      <c r="NM9157" s="45"/>
      <c r="NN9157" s="45"/>
      <c r="NO9157" s="45"/>
      <c r="NP9157" s="45"/>
      <c r="NQ9157" s="45"/>
      <c r="NR9157" s="45"/>
      <c r="NS9157" s="45"/>
      <c r="NT9157" s="45"/>
      <c r="NU9157" s="45"/>
    </row>
    <row r="9158" spans="2:385" s="48" customFormat="1" x14ac:dyDescent="0.2">
      <c r="B9158" s="45"/>
      <c r="C9158" s="45"/>
      <c r="D9158" s="234"/>
      <c r="AM9158" s="47"/>
      <c r="NJ9158" s="45"/>
      <c r="NK9158" s="45"/>
      <c r="NL9158" s="45"/>
      <c r="NM9158" s="45"/>
      <c r="NN9158" s="45"/>
      <c r="NO9158" s="45"/>
      <c r="NP9158" s="45"/>
      <c r="NQ9158" s="45"/>
      <c r="NR9158" s="45"/>
      <c r="NS9158" s="45"/>
      <c r="NT9158" s="45"/>
      <c r="NU9158" s="45"/>
    </row>
    <row r="9159" spans="2:385" s="48" customFormat="1" x14ac:dyDescent="0.2">
      <c r="B9159" s="45"/>
      <c r="C9159" s="45"/>
      <c r="D9159" s="234"/>
      <c r="AM9159" s="47"/>
      <c r="NJ9159" s="45"/>
      <c r="NK9159" s="45"/>
      <c r="NL9159" s="45"/>
      <c r="NM9159" s="45"/>
      <c r="NN9159" s="45"/>
      <c r="NO9159" s="45"/>
      <c r="NP9159" s="45"/>
      <c r="NQ9159" s="45"/>
      <c r="NR9159" s="45"/>
      <c r="NS9159" s="45"/>
      <c r="NT9159" s="45"/>
      <c r="NU9159" s="45"/>
    </row>
    <row r="9160" spans="2:385" s="48" customFormat="1" x14ac:dyDescent="0.2">
      <c r="B9160" s="45"/>
      <c r="C9160" s="45"/>
      <c r="D9160" s="234"/>
      <c r="AM9160" s="47"/>
      <c r="NJ9160" s="45"/>
      <c r="NK9160" s="45"/>
      <c r="NL9160" s="45"/>
      <c r="NM9160" s="45"/>
      <c r="NN9160" s="45"/>
      <c r="NO9160" s="45"/>
      <c r="NP9160" s="45"/>
      <c r="NQ9160" s="45"/>
      <c r="NR9160" s="45"/>
      <c r="NS9160" s="45"/>
      <c r="NT9160" s="45"/>
      <c r="NU9160" s="45"/>
    </row>
    <row r="9161" spans="2:385" s="48" customFormat="1" x14ac:dyDescent="0.2">
      <c r="B9161" s="45"/>
      <c r="C9161" s="45"/>
      <c r="D9161" s="234"/>
      <c r="AM9161" s="47"/>
      <c r="NJ9161" s="45"/>
      <c r="NK9161" s="45"/>
      <c r="NL9161" s="45"/>
      <c r="NM9161" s="45"/>
      <c r="NN9161" s="45"/>
      <c r="NO9161" s="45"/>
      <c r="NP9161" s="45"/>
      <c r="NQ9161" s="45"/>
      <c r="NR9161" s="45"/>
      <c r="NS9161" s="45"/>
      <c r="NT9161" s="45"/>
      <c r="NU9161" s="45"/>
    </row>
    <row r="9162" spans="2:385" s="48" customFormat="1" x14ac:dyDescent="0.2">
      <c r="B9162" s="45"/>
      <c r="C9162" s="45"/>
      <c r="D9162" s="234"/>
      <c r="AM9162" s="47"/>
      <c r="NJ9162" s="45"/>
      <c r="NK9162" s="45"/>
      <c r="NL9162" s="45"/>
      <c r="NM9162" s="45"/>
      <c r="NN9162" s="45"/>
      <c r="NO9162" s="45"/>
      <c r="NP9162" s="45"/>
      <c r="NQ9162" s="45"/>
      <c r="NR9162" s="45"/>
      <c r="NS9162" s="45"/>
      <c r="NT9162" s="45"/>
      <c r="NU9162" s="45"/>
    </row>
    <row r="9163" spans="2:385" s="48" customFormat="1" x14ac:dyDescent="0.2">
      <c r="B9163" s="45"/>
      <c r="C9163" s="45"/>
      <c r="D9163" s="234"/>
      <c r="AM9163" s="47"/>
      <c r="NJ9163" s="45"/>
      <c r="NK9163" s="45"/>
      <c r="NL9163" s="45"/>
      <c r="NM9163" s="45"/>
      <c r="NN9163" s="45"/>
      <c r="NO9163" s="45"/>
      <c r="NP9163" s="45"/>
      <c r="NQ9163" s="45"/>
      <c r="NR9163" s="45"/>
      <c r="NS9163" s="45"/>
      <c r="NT9163" s="45"/>
      <c r="NU9163" s="45"/>
    </row>
    <row r="9164" spans="2:385" s="48" customFormat="1" x14ac:dyDescent="0.2">
      <c r="B9164" s="45"/>
      <c r="C9164" s="45"/>
      <c r="D9164" s="234"/>
      <c r="AM9164" s="47"/>
      <c r="NJ9164" s="45"/>
      <c r="NK9164" s="45"/>
      <c r="NL9164" s="45"/>
      <c r="NM9164" s="45"/>
      <c r="NN9164" s="45"/>
      <c r="NO9164" s="45"/>
      <c r="NP9164" s="45"/>
      <c r="NQ9164" s="45"/>
      <c r="NR9164" s="45"/>
      <c r="NS9164" s="45"/>
      <c r="NT9164" s="45"/>
      <c r="NU9164" s="45"/>
    </row>
    <row r="9165" spans="2:385" s="48" customFormat="1" x14ac:dyDescent="0.2">
      <c r="B9165" s="45"/>
      <c r="C9165" s="45"/>
      <c r="D9165" s="234"/>
      <c r="AM9165" s="47"/>
      <c r="NJ9165" s="45"/>
      <c r="NK9165" s="45"/>
      <c r="NL9165" s="45"/>
      <c r="NM9165" s="45"/>
      <c r="NN9165" s="45"/>
      <c r="NO9165" s="45"/>
      <c r="NP9165" s="45"/>
      <c r="NQ9165" s="45"/>
      <c r="NR9165" s="45"/>
      <c r="NS9165" s="45"/>
      <c r="NT9165" s="45"/>
      <c r="NU9165" s="45"/>
    </row>
    <row r="9166" spans="2:385" s="48" customFormat="1" x14ac:dyDescent="0.2">
      <c r="B9166" s="45"/>
      <c r="C9166" s="45"/>
      <c r="D9166" s="234"/>
      <c r="AM9166" s="47"/>
      <c r="NJ9166" s="45"/>
      <c r="NK9166" s="45"/>
      <c r="NL9166" s="45"/>
      <c r="NM9166" s="45"/>
      <c r="NN9166" s="45"/>
      <c r="NO9166" s="45"/>
      <c r="NP9166" s="45"/>
      <c r="NQ9166" s="45"/>
      <c r="NR9166" s="45"/>
      <c r="NS9166" s="45"/>
      <c r="NT9166" s="45"/>
      <c r="NU9166" s="45"/>
    </row>
    <row r="9167" spans="2:385" s="48" customFormat="1" x14ac:dyDescent="0.2">
      <c r="B9167" s="45"/>
      <c r="C9167" s="45"/>
      <c r="D9167" s="234"/>
      <c r="AM9167" s="47"/>
      <c r="NJ9167" s="45"/>
      <c r="NK9167" s="45"/>
      <c r="NL9167" s="45"/>
      <c r="NM9167" s="45"/>
      <c r="NN9167" s="45"/>
      <c r="NO9167" s="45"/>
      <c r="NP9167" s="45"/>
      <c r="NQ9167" s="45"/>
      <c r="NR9167" s="45"/>
      <c r="NS9167" s="45"/>
      <c r="NT9167" s="45"/>
      <c r="NU9167" s="45"/>
    </row>
    <row r="9168" spans="2:385" s="48" customFormat="1" x14ac:dyDescent="0.2">
      <c r="B9168" s="45"/>
      <c r="C9168" s="45"/>
      <c r="D9168" s="234"/>
      <c r="AM9168" s="47"/>
      <c r="NJ9168" s="45"/>
      <c r="NK9168" s="45"/>
      <c r="NL9168" s="45"/>
      <c r="NM9168" s="45"/>
      <c r="NN9168" s="45"/>
      <c r="NO9168" s="45"/>
      <c r="NP9168" s="45"/>
      <c r="NQ9168" s="45"/>
      <c r="NR9168" s="45"/>
      <c r="NS9168" s="45"/>
      <c r="NT9168" s="45"/>
      <c r="NU9168" s="45"/>
    </row>
    <row r="9169" spans="2:385" s="48" customFormat="1" x14ac:dyDescent="0.2">
      <c r="B9169" s="45"/>
      <c r="C9169" s="45"/>
      <c r="D9169" s="234"/>
      <c r="AM9169" s="47"/>
      <c r="NJ9169" s="45"/>
      <c r="NK9169" s="45"/>
      <c r="NL9169" s="45"/>
      <c r="NM9169" s="45"/>
      <c r="NN9169" s="45"/>
      <c r="NO9169" s="45"/>
      <c r="NP9169" s="45"/>
      <c r="NQ9169" s="45"/>
      <c r="NR9169" s="45"/>
      <c r="NS9169" s="45"/>
      <c r="NT9169" s="45"/>
      <c r="NU9169" s="45"/>
    </row>
    <row r="9170" spans="2:385" s="48" customFormat="1" x14ac:dyDescent="0.2">
      <c r="B9170" s="45"/>
      <c r="C9170" s="45"/>
      <c r="D9170" s="234"/>
      <c r="AM9170" s="47"/>
      <c r="NJ9170" s="45"/>
      <c r="NK9170" s="45"/>
      <c r="NL9170" s="45"/>
      <c r="NM9170" s="45"/>
      <c r="NN9170" s="45"/>
      <c r="NO9170" s="45"/>
      <c r="NP9170" s="45"/>
      <c r="NQ9170" s="45"/>
      <c r="NR9170" s="45"/>
      <c r="NS9170" s="45"/>
      <c r="NT9170" s="45"/>
      <c r="NU9170" s="45"/>
    </row>
    <row r="9171" spans="2:385" s="48" customFormat="1" x14ac:dyDescent="0.2">
      <c r="B9171" s="45"/>
      <c r="C9171" s="45"/>
      <c r="D9171" s="234"/>
      <c r="AM9171" s="47"/>
      <c r="NJ9171" s="45"/>
      <c r="NK9171" s="45"/>
      <c r="NL9171" s="45"/>
      <c r="NM9171" s="45"/>
      <c r="NN9171" s="45"/>
      <c r="NO9171" s="45"/>
      <c r="NP9171" s="45"/>
      <c r="NQ9171" s="45"/>
      <c r="NR9171" s="45"/>
      <c r="NS9171" s="45"/>
      <c r="NT9171" s="45"/>
      <c r="NU9171" s="45"/>
    </row>
    <row r="9172" spans="2:385" s="48" customFormat="1" x14ac:dyDescent="0.2">
      <c r="B9172" s="45"/>
      <c r="C9172" s="45"/>
      <c r="D9172" s="234"/>
      <c r="AM9172" s="47"/>
      <c r="NJ9172" s="45"/>
      <c r="NK9172" s="45"/>
      <c r="NL9172" s="45"/>
      <c r="NM9172" s="45"/>
      <c r="NN9172" s="45"/>
      <c r="NO9172" s="45"/>
      <c r="NP9172" s="45"/>
      <c r="NQ9172" s="45"/>
      <c r="NR9172" s="45"/>
      <c r="NS9172" s="45"/>
      <c r="NT9172" s="45"/>
      <c r="NU9172" s="45"/>
    </row>
    <row r="9173" spans="2:385" s="48" customFormat="1" x14ac:dyDescent="0.2">
      <c r="B9173" s="45"/>
      <c r="C9173" s="45"/>
      <c r="D9173" s="234"/>
      <c r="AM9173" s="47"/>
      <c r="NJ9173" s="45"/>
      <c r="NK9173" s="45"/>
      <c r="NL9173" s="45"/>
      <c r="NM9173" s="45"/>
      <c r="NN9173" s="45"/>
      <c r="NO9173" s="45"/>
      <c r="NP9173" s="45"/>
      <c r="NQ9173" s="45"/>
      <c r="NR9173" s="45"/>
      <c r="NS9173" s="45"/>
      <c r="NT9173" s="45"/>
      <c r="NU9173" s="45"/>
    </row>
    <row r="9174" spans="2:385" s="48" customFormat="1" x14ac:dyDescent="0.2">
      <c r="B9174" s="45"/>
      <c r="C9174" s="45"/>
      <c r="D9174" s="234"/>
      <c r="AM9174" s="47"/>
      <c r="NJ9174" s="45"/>
      <c r="NK9174" s="45"/>
      <c r="NL9174" s="45"/>
      <c r="NM9174" s="45"/>
      <c r="NN9174" s="45"/>
      <c r="NO9174" s="45"/>
      <c r="NP9174" s="45"/>
      <c r="NQ9174" s="45"/>
      <c r="NR9174" s="45"/>
      <c r="NS9174" s="45"/>
      <c r="NT9174" s="45"/>
      <c r="NU9174" s="45"/>
    </row>
    <row r="9175" spans="2:385" s="48" customFormat="1" x14ac:dyDescent="0.2">
      <c r="B9175" s="45"/>
      <c r="C9175" s="45"/>
      <c r="D9175" s="234"/>
      <c r="AM9175" s="47"/>
      <c r="NJ9175" s="45"/>
      <c r="NK9175" s="45"/>
      <c r="NL9175" s="45"/>
      <c r="NM9175" s="45"/>
      <c r="NN9175" s="45"/>
      <c r="NO9175" s="45"/>
      <c r="NP9175" s="45"/>
      <c r="NQ9175" s="45"/>
      <c r="NR9175" s="45"/>
      <c r="NS9175" s="45"/>
      <c r="NT9175" s="45"/>
      <c r="NU9175" s="45"/>
    </row>
    <row r="9176" spans="2:385" s="48" customFormat="1" x14ac:dyDescent="0.2">
      <c r="B9176" s="45"/>
      <c r="C9176" s="45"/>
      <c r="D9176" s="234"/>
      <c r="AM9176" s="47"/>
      <c r="NJ9176" s="45"/>
      <c r="NK9176" s="45"/>
      <c r="NL9176" s="45"/>
      <c r="NM9176" s="45"/>
      <c r="NN9176" s="45"/>
      <c r="NO9176" s="45"/>
      <c r="NP9176" s="45"/>
      <c r="NQ9176" s="45"/>
      <c r="NR9176" s="45"/>
      <c r="NS9176" s="45"/>
      <c r="NT9176" s="45"/>
      <c r="NU9176" s="45"/>
    </row>
    <row r="9177" spans="2:385" s="48" customFormat="1" x14ac:dyDescent="0.2">
      <c r="B9177" s="45"/>
      <c r="C9177" s="45"/>
      <c r="D9177" s="234"/>
      <c r="AM9177" s="47"/>
      <c r="NJ9177" s="45"/>
      <c r="NK9177" s="45"/>
      <c r="NL9177" s="45"/>
      <c r="NM9177" s="45"/>
      <c r="NN9177" s="45"/>
      <c r="NO9177" s="45"/>
      <c r="NP9177" s="45"/>
      <c r="NQ9177" s="45"/>
      <c r="NR9177" s="45"/>
      <c r="NS9177" s="45"/>
      <c r="NT9177" s="45"/>
      <c r="NU9177" s="45"/>
    </row>
    <row r="9178" spans="2:385" s="48" customFormat="1" x14ac:dyDescent="0.2">
      <c r="B9178" s="45"/>
      <c r="C9178" s="45"/>
      <c r="D9178" s="234"/>
      <c r="AM9178" s="47"/>
      <c r="NJ9178" s="45"/>
      <c r="NK9178" s="45"/>
      <c r="NL9178" s="45"/>
      <c r="NM9178" s="45"/>
      <c r="NN9178" s="45"/>
      <c r="NO9178" s="45"/>
      <c r="NP9178" s="45"/>
      <c r="NQ9178" s="45"/>
      <c r="NR9178" s="45"/>
      <c r="NS9178" s="45"/>
      <c r="NT9178" s="45"/>
      <c r="NU9178" s="45"/>
    </row>
    <row r="9179" spans="2:385" s="48" customFormat="1" x14ac:dyDescent="0.2">
      <c r="B9179" s="45"/>
      <c r="C9179" s="45"/>
      <c r="D9179" s="234"/>
      <c r="AM9179" s="47"/>
      <c r="NJ9179" s="45"/>
      <c r="NK9179" s="45"/>
      <c r="NL9179" s="45"/>
      <c r="NM9179" s="45"/>
      <c r="NN9179" s="45"/>
      <c r="NO9179" s="45"/>
      <c r="NP9179" s="45"/>
      <c r="NQ9179" s="45"/>
      <c r="NR9179" s="45"/>
      <c r="NS9179" s="45"/>
      <c r="NT9179" s="45"/>
      <c r="NU9179" s="45"/>
    </row>
    <row r="9180" spans="2:385" s="48" customFormat="1" x14ac:dyDescent="0.2">
      <c r="B9180" s="45"/>
      <c r="C9180" s="45"/>
      <c r="D9180" s="234"/>
      <c r="AM9180" s="47"/>
      <c r="NJ9180" s="45"/>
      <c r="NK9180" s="45"/>
      <c r="NL9180" s="45"/>
      <c r="NM9180" s="45"/>
      <c r="NN9180" s="45"/>
      <c r="NO9180" s="45"/>
      <c r="NP9180" s="45"/>
      <c r="NQ9180" s="45"/>
      <c r="NR9180" s="45"/>
      <c r="NS9180" s="45"/>
      <c r="NT9180" s="45"/>
      <c r="NU9180" s="45"/>
    </row>
    <row r="9181" spans="2:385" s="48" customFormat="1" x14ac:dyDescent="0.2">
      <c r="B9181" s="45"/>
      <c r="C9181" s="45"/>
      <c r="D9181" s="234"/>
      <c r="AM9181" s="47"/>
      <c r="NJ9181" s="45"/>
      <c r="NK9181" s="45"/>
      <c r="NL9181" s="45"/>
      <c r="NM9181" s="45"/>
      <c r="NN9181" s="45"/>
      <c r="NO9181" s="45"/>
      <c r="NP9181" s="45"/>
      <c r="NQ9181" s="45"/>
      <c r="NR9181" s="45"/>
      <c r="NS9181" s="45"/>
      <c r="NT9181" s="45"/>
      <c r="NU9181" s="45"/>
    </row>
    <row r="9182" spans="2:385" s="48" customFormat="1" x14ac:dyDescent="0.2">
      <c r="B9182" s="45"/>
      <c r="C9182" s="45"/>
      <c r="D9182" s="234"/>
      <c r="AM9182" s="47"/>
      <c r="NJ9182" s="45"/>
      <c r="NK9182" s="45"/>
      <c r="NL9182" s="45"/>
      <c r="NM9182" s="45"/>
      <c r="NN9182" s="45"/>
      <c r="NO9182" s="45"/>
      <c r="NP9182" s="45"/>
      <c r="NQ9182" s="45"/>
      <c r="NR9182" s="45"/>
      <c r="NS9182" s="45"/>
      <c r="NT9182" s="45"/>
      <c r="NU9182" s="45"/>
    </row>
    <row r="9183" spans="2:385" s="48" customFormat="1" x14ac:dyDescent="0.2">
      <c r="B9183" s="45"/>
      <c r="C9183" s="45"/>
      <c r="D9183" s="234"/>
      <c r="AM9183" s="47"/>
      <c r="NJ9183" s="45"/>
      <c r="NK9183" s="45"/>
      <c r="NL9183" s="45"/>
      <c r="NM9183" s="45"/>
      <c r="NN9183" s="45"/>
      <c r="NO9183" s="45"/>
      <c r="NP9183" s="45"/>
      <c r="NQ9183" s="45"/>
      <c r="NR9183" s="45"/>
      <c r="NS9183" s="45"/>
      <c r="NT9183" s="45"/>
      <c r="NU9183" s="45"/>
    </row>
    <row r="9184" spans="2:385" s="48" customFormat="1" x14ac:dyDescent="0.2">
      <c r="B9184" s="45"/>
      <c r="C9184" s="45"/>
      <c r="D9184" s="234"/>
      <c r="AM9184" s="47"/>
      <c r="NJ9184" s="45"/>
      <c r="NK9184" s="45"/>
      <c r="NL9184" s="45"/>
      <c r="NM9184" s="45"/>
      <c r="NN9184" s="45"/>
      <c r="NO9184" s="45"/>
      <c r="NP9184" s="45"/>
      <c r="NQ9184" s="45"/>
      <c r="NR9184" s="45"/>
      <c r="NS9184" s="45"/>
      <c r="NT9184" s="45"/>
      <c r="NU9184" s="45"/>
    </row>
    <row r="9185" spans="2:385" s="48" customFormat="1" x14ac:dyDescent="0.2">
      <c r="B9185" s="45"/>
      <c r="C9185" s="45"/>
      <c r="D9185" s="234"/>
      <c r="AM9185" s="47"/>
      <c r="NJ9185" s="45"/>
      <c r="NK9185" s="45"/>
      <c r="NL9185" s="45"/>
      <c r="NM9185" s="45"/>
      <c r="NN9185" s="45"/>
      <c r="NO9185" s="45"/>
      <c r="NP9185" s="45"/>
      <c r="NQ9185" s="45"/>
      <c r="NR9185" s="45"/>
      <c r="NS9185" s="45"/>
      <c r="NT9185" s="45"/>
      <c r="NU9185" s="45"/>
    </row>
    <row r="9186" spans="2:385" s="48" customFormat="1" x14ac:dyDescent="0.2">
      <c r="B9186" s="45"/>
      <c r="C9186" s="45"/>
      <c r="D9186" s="234"/>
      <c r="AM9186" s="47"/>
      <c r="NJ9186" s="45"/>
      <c r="NK9186" s="45"/>
      <c r="NL9186" s="45"/>
      <c r="NM9186" s="45"/>
      <c r="NN9186" s="45"/>
      <c r="NO9186" s="45"/>
      <c r="NP9186" s="45"/>
      <c r="NQ9186" s="45"/>
      <c r="NR9186" s="45"/>
      <c r="NS9186" s="45"/>
      <c r="NT9186" s="45"/>
      <c r="NU9186" s="45"/>
    </row>
    <row r="9187" spans="2:385" s="48" customFormat="1" x14ac:dyDescent="0.2">
      <c r="B9187" s="45"/>
      <c r="C9187" s="45"/>
      <c r="D9187" s="234"/>
      <c r="AM9187" s="47"/>
      <c r="NJ9187" s="45"/>
      <c r="NK9187" s="45"/>
      <c r="NL9187" s="45"/>
      <c r="NM9187" s="45"/>
      <c r="NN9187" s="45"/>
      <c r="NO9187" s="45"/>
      <c r="NP9187" s="45"/>
      <c r="NQ9187" s="45"/>
      <c r="NR9187" s="45"/>
      <c r="NS9187" s="45"/>
      <c r="NT9187" s="45"/>
      <c r="NU9187" s="45"/>
    </row>
    <row r="9188" spans="2:385" s="48" customFormat="1" x14ac:dyDescent="0.2">
      <c r="B9188" s="45"/>
      <c r="C9188" s="45"/>
      <c r="D9188" s="234"/>
      <c r="AM9188" s="47"/>
      <c r="NJ9188" s="45"/>
      <c r="NK9188" s="45"/>
      <c r="NL9188" s="45"/>
      <c r="NM9188" s="45"/>
      <c r="NN9188" s="45"/>
      <c r="NO9188" s="45"/>
      <c r="NP9188" s="45"/>
      <c r="NQ9188" s="45"/>
      <c r="NR9188" s="45"/>
      <c r="NS9188" s="45"/>
      <c r="NT9188" s="45"/>
      <c r="NU9188" s="45"/>
    </row>
    <row r="9189" spans="2:385" s="48" customFormat="1" x14ac:dyDescent="0.2">
      <c r="B9189" s="45"/>
      <c r="C9189" s="45"/>
      <c r="D9189" s="234"/>
      <c r="AM9189" s="47"/>
      <c r="NJ9189" s="45"/>
      <c r="NK9189" s="45"/>
      <c r="NL9189" s="45"/>
      <c r="NM9189" s="45"/>
      <c r="NN9189" s="45"/>
      <c r="NO9189" s="45"/>
      <c r="NP9189" s="45"/>
      <c r="NQ9189" s="45"/>
      <c r="NR9189" s="45"/>
      <c r="NS9189" s="45"/>
      <c r="NT9189" s="45"/>
      <c r="NU9189" s="45"/>
    </row>
    <row r="9190" spans="2:385" s="48" customFormat="1" x14ac:dyDescent="0.2">
      <c r="B9190" s="45"/>
      <c r="C9190" s="45"/>
      <c r="D9190" s="234"/>
      <c r="AM9190" s="47"/>
      <c r="NJ9190" s="45"/>
      <c r="NK9190" s="45"/>
      <c r="NL9190" s="45"/>
      <c r="NM9190" s="45"/>
      <c r="NN9190" s="45"/>
      <c r="NO9190" s="45"/>
      <c r="NP9190" s="45"/>
      <c r="NQ9190" s="45"/>
      <c r="NR9190" s="45"/>
      <c r="NS9190" s="45"/>
      <c r="NT9190" s="45"/>
      <c r="NU9190" s="45"/>
    </row>
    <row r="9191" spans="2:385" s="48" customFormat="1" x14ac:dyDescent="0.2">
      <c r="B9191" s="45"/>
      <c r="C9191" s="45"/>
      <c r="D9191" s="234"/>
      <c r="AM9191" s="47"/>
      <c r="NJ9191" s="45"/>
      <c r="NK9191" s="45"/>
      <c r="NL9191" s="45"/>
      <c r="NM9191" s="45"/>
      <c r="NN9191" s="45"/>
      <c r="NO9191" s="45"/>
      <c r="NP9191" s="45"/>
      <c r="NQ9191" s="45"/>
      <c r="NR9191" s="45"/>
      <c r="NS9191" s="45"/>
      <c r="NT9191" s="45"/>
      <c r="NU9191" s="45"/>
    </row>
    <row r="9192" spans="2:385" s="48" customFormat="1" x14ac:dyDescent="0.2">
      <c r="B9192" s="45"/>
      <c r="C9192" s="45"/>
      <c r="D9192" s="234"/>
      <c r="AM9192" s="47"/>
      <c r="NJ9192" s="45"/>
      <c r="NK9192" s="45"/>
      <c r="NL9192" s="45"/>
      <c r="NM9192" s="45"/>
      <c r="NN9192" s="45"/>
      <c r="NO9192" s="45"/>
      <c r="NP9192" s="45"/>
      <c r="NQ9192" s="45"/>
      <c r="NR9192" s="45"/>
      <c r="NS9192" s="45"/>
      <c r="NT9192" s="45"/>
      <c r="NU9192" s="45"/>
    </row>
    <row r="9193" spans="2:385" s="48" customFormat="1" x14ac:dyDescent="0.2">
      <c r="B9193" s="45"/>
      <c r="C9193" s="45"/>
      <c r="D9193" s="234"/>
      <c r="AM9193" s="47"/>
      <c r="NJ9193" s="45"/>
      <c r="NK9193" s="45"/>
      <c r="NL9193" s="45"/>
      <c r="NM9193" s="45"/>
      <c r="NN9193" s="45"/>
      <c r="NO9193" s="45"/>
      <c r="NP9193" s="45"/>
      <c r="NQ9193" s="45"/>
      <c r="NR9193" s="45"/>
      <c r="NS9193" s="45"/>
      <c r="NT9193" s="45"/>
      <c r="NU9193" s="45"/>
    </row>
    <row r="9194" spans="2:385" s="48" customFormat="1" x14ac:dyDescent="0.2">
      <c r="B9194" s="45"/>
      <c r="C9194" s="45"/>
      <c r="D9194" s="234"/>
      <c r="AM9194" s="47"/>
      <c r="NJ9194" s="45"/>
      <c r="NK9194" s="45"/>
      <c r="NL9194" s="45"/>
      <c r="NM9194" s="45"/>
      <c r="NN9194" s="45"/>
      <c r="NO9194" s="45"/>
      <c r="NP9194" s="45"/>
      <c r="NQ9194" s="45"/>
      <c r="NR9194" s="45"/>
      <c r="NS9194" s="45"/>
      <c r="NT9194" s="45"/>
      <c r="NU9194" s="45"/>
    </row>
    <row r="9195" spans="2:385" s="48" customFormat="1" x14ac:dyDescent="0.2">
      <c r="B9195" s="45"/>
      <c r="C9195" s="45"/>
      <c r="D9195" s="234"/>
      <c r="AM9195" s="47"/>
      <c r="NJ9195" s="45"/>
      <c r="NK9195" s="45"/>
      <c r="NL9195" s="45"/>
      <c r="NM9195" s="45"/>
      <c r="NN9195" s="45"/>
      <c r="NO9195" s="45"/>
      <c r="NP9195" s="45"/>
      <c r="NQ9195" s="45"/>
      <c r="NR9195" s="45"/>
      <c r="NS9195" s="45"/>
      <c r="NT9195" s="45"/>
      <c r="NU9195" s="45"/>
    </row>
    <row r="9196" spans="2:385" s="48" customFormat="1" x14ac:dyDescent="0.2">
      <c r="B9196" s="45"/>
      <c r="C9196" s="45"/>
      <c r="D9196" s="234"/>
      <c r="AM9196" s="47"/>
      <c r="NJ9196" s="45"/>
      <c r="NK9196" s="45"/>
      <c r="NL9196" s="45"/>
      <c r="NM9196" s="45"/>
      <c r="NN9196" s="45"/>
      <c r="NO9196" s="45"/>
      <c r="NP9196" s="45"/>
      <c r="NQ9196" s="45"/>
      <c r="NR9196" s="45"/>
      <c r="NS9196" s="45"/>
      <c r="NT9196" s="45"/>
      <c r="NU9196" s="45"/>
    </row>
    <row r="9197" spans="2:385" s="48" customFormat="1" x14ac:dyDescent="0.2">
      <c r="B9197" s="45"/>
      <c r="C9197" s="45"/>
      <c r="D9197" s="234"/>
      <c r="AM9197" s="47"/>
      <c r="NJ9197" s="45"/>
      <c r="NK9197" s="45"/>
      <c r="NL9197" s="45"/>
      <c r="NM9197" s="45"/>
      <c r="NN9197" s="45"/>
      <c r="NO9197" s="45"/>
      <c r="NP9197" s="45"/>
      <c r="NQ9197" s="45"/>
      <c r="NR9197" s="45"/>
      <c r="NS9197" s="45"/>
      <c r="NT9197" s="45"/>
      <c r="NU9197" s="45"/>
    </row>
    <row r="9198" spans="2:385" s="48" customFormat="1" x14ac:dyDescent="0.2">
      <c r="B9198" s="45"/>
      <c r="C9198" s="45"/>
      <c r="D9198" s="234"/>
      <c r="AM9198" s="47"/>
      <c r="NJ9198" s="45"/>
      <c r="NK9198" s="45"/>
      <c r="NL9198" s="45"/>
      <c r="NM9198" s="45"/>
      <c r="NN9198" s="45"/>
      <c r="NO9198" s="45"/>
      <c r="NP9198" s="45"/>
      <c r="NQ9198" s="45"/>
      <c r="NR9198" s="45"/>
      <c r="NS9198" s="45"/>
      <c r="NT9198" s="45"/>
      <c r="NU9198" s="45"/>
    </row>
    <row r="9199" spans="2:385" s="48" customFormat="1" x14ac:dyDescent="0.2">
      <c r="B9199" s="45"/>
      <c r="C9199" s="45"/>
      <c r="D9199" s="234"/>
      <c r="AM9199" s="47"/>
      <c r="NJ9199" s="45"/>
      <c r="NK9199" s="45"/>
      <c r="NL9199" s="45"/>
      <c r="NM9199" s="45"/>
      <c r="NN9199" s="45"/>
      <c r="NO9199" s="45"/>
      <c r="NP9199" s="45"/>
      <c r="NQ9199" s="45"/>
      <c r="NR9199" s="45"/>
      <c r="NS9199" s="45"/>
      <c r="NT9199" s="45"/>
      <c r="NU9199" s="45"/>
    </row>
    <row r="9200" spans="2:385" s="48" customFormat="1" x14ac:dyDescent="0.2">
      <c r="B9200" s="45"/>
      <c r="C9200" s="45"/>
      <c r="D9200" s="234"/>
      <c r="AM9200" s="47"/>
      <c r="NJ9200" s="45"/>
      <c r="NK9200" s="45"/>
      <c r="NL9200" s="45"/>
      <c r="NM9200" s="45"/>
      <c r="NN9200" s="45"/>
      <c r="NO9200" s="45"/>
      <c r="NP9200" s="45"/>
      <c r="NQ9200" s="45"/>
      <c r="NR9200" s="45"/>
      <c r="NS9200" s="45"/>
      <c r="NT9200" s="45"/>
      <c r="NU9200" s="45"/>
    </row>
    <row r="9201" spans="2:385" s="48" customFormat="1" x14ac:dyDescent="0.2">
      <c r="B9201" s="45"/>
      <c r="C9201" s="45"/>
      <c r="D9201" s="234"/>
      <c r="AM9201" s="47"/>
      <c r="NJ9201" s="45"/>
      <c r="NK9201" s="45"/>
      <c r="NL9201" s="45"/>
      <c r="NM9201" s="45"/>
      <c r="NN9201" s="45"/>
      <c r="NO9201" s="45"/>
      <c r="NP9201" s="45"/>
      <c r="NQ9201" s="45"/>
      <c r="NR9201" s="45"/>
      <c r="NS9201" s="45"/>
      <c r="NT9201" s="45"/>
      <c r="NU9201" s="45"/>
    </row>
    <row r="9202" spans="2:385" s="48" customFormat="1" x14ac:dyDescent="0.2">
      <c r="B9202" s="45"/>
      <c r="C9202" s="45"/>
      <c r="D9202" s="234"/>
      <c r="AM9202" s="47"/>
      <c r="NJ9202" s="45"/>
      <c r="NK9202" s="45"/>
      <c r="NL9202" s="45"/>
      <c r="NM9202" s="45"/>
      <c r="NN9202" s="45"/>
      <c r="NO9202" s="45"/>
      <c r="NP9202" s="45"/>
      <c r="NQ9202" s="45"/>
      <c r="NR9202" s="45"/>
      <c r="NS9202" s="45"/>
      <c r="NT9202" s="45"/>
      <c r="NU9202" s="45"/>
    </row>
    <row r="9203" spans="2:385" s="48" customFormat="1" x14ac:dyDescent="0.2">
      <c r="B9203" s="45"/>
      <c r="C9203" s="45"/>
      <c r="D9203" s="234"/>
      <c r="AM9203" s="47"/>
      <c r="NJ9203" s="45"/>
      <c r="NK9203" s="45"/>
      <c r="NL9203" s="45"/>
      <c r="NM9203" s="45"/>
      <c r="NN9203" s="45"/>
      <c r="NO9203" s="45"/>
      <c r="NP9203" s="45"/>
      <c r="NQ9203" s="45"/>
      <c r="NR9203" s="45"/>
      <c r="NS9203" s="45"/>
      <c r="NT9203" s="45"/>
      <c r="NU9203" s="45"/>
    </row>
    <row r="9204" spans="2:385" s="48" customFormat="1" x14ac:dyDescent="0.2">
      <c r="B9204" s="45"/>
      <c r="C9204" s="45"/>
      <c r="D9204" s="234"/>
      <c r="AM9204" s="47"/>
      <c r="NJ9204" s="45"/>
      <c r="NK9204" s="45"/>
      <c r="NL9204" s="45"/>
      <c r="NM9204" s="45"/>
      <c r="NN9204" s="45"/>
      <c r="NO9204" s="45"/>
      <c r="NP9204" s="45"/>
      <c r="NQ9204" s="45"/>
      <c r="NR9204" s="45"/>
      <c r="NS9204" s="45"/>
      <c r="NT9204" s="45"/>
      <c r="NU9204" s="45"/>
    </row>
    <row r="9205" spans="2:385" s="48" customFormat="1" x14ac:dyDescent="0.2">
      <c r="B9205" s="45"/>
      <c r="C9205" s="45"/>
      <c r="D9205" s="234"/>
      <c r="AM9205" s="47"/>
      <c r="NJ9205" s="45"/>
      <c r="NK9205" s="45"/>
      <c r="NL9205" s="45"/>
      <c r="NM9205" s="45"/>
      <c r="NN9205" s="45"/>
      <c r="NO9205" s="45"/>
      <c r="NP9205" s="45"/>
      <c r="NQ9205" s="45"/>
      <c r="NR9205" s="45"/>
      <c r="NS9205" s="45"/>
      <c r="NT9205" s="45"/>
      <c r="NU9205" s="45"/>
    </row>
    <row r="9206" spans="2:385" s="48" customFormat="1" x14ac:dyDescent="0.2">
      <c r="B9206" s="45"/>
      <c r="C9206" s="45"/>
      <c r="D9206" s="234"/>
      <c r="AM9206" s="47"/>
      <c r="NJ9206" s="45"/>
      <c r="NK9206" s="45"/>
      <c r="NL9206" s="45"/>
      <c r="NM9206" s="45"/>
      <c r="NN9206" s="45"/>
      <c r="NO9206" s="45"/>
      <c r="NP9206" s="45"/>
      <c r="NQ9206" s="45"/>
      <c r="NR9206" s="45"/>
      <c r="NS9206" s="45"/>
      <c r="NT9206" s="45"/>
      <c r="NU9206" s="45"/>
    </row>
    <row r="9207" spans="2:385" s="48" customFormat="1" x14ac:dyDescent="0.2">
      <c r="B9207" s="45"/>
      <c r="C9207" s="45"/>
      <c r="D9207" s="234"/>
      <c r="AM9207" s="47"/>
      <c r="NJ9207" s="45"/>
      <c r="NK9207" s="45"/>
      <c r="NL9207" s="45"/>
      <c r="NM9207" s="45"/>
      <c r="NN9207" s="45"/>
      <c r="NO9207" s="45"/>
      <c r="NP9207" s="45"/>
      <c r="NQ9207" s="45"/>
      <c r="NR9207" s="45"/>
      <c r="NS9207" s="45"/>
      <c r="NT9207" s="45"/>
      <c r="NU9207" s="45"/>
    </row>
    <row r="9208" spans="2:385" s="48" customFormat="1" x14ac:dyDescent="0.2">
      <c r="B9208" s="45"/>
      <c r="C9208" s="45"/>
      <c r="D9208" s="234"/>
      <c r="AM9208" s="47"/>
      <c r="NJ9208" s="45"/>
      <c r="NK9208" s="45"/>
      <c r="NL9208" s="45"/>
      <c r="NM9208" s="45"/>
      <c r="NN9208" s="45"/>
      <c r="NO9208" s="45"/>
      <c r="NP9208" s="45"/>
      <c r="NQ9208" s="45"/>
      <c r="NR9208" s="45"/>
      <c r="NS9208" s="45"/>
      <c r="NT9208" s="45"/>
      <c r="NU9208" s="45"/>
    </row>
    <row r="9209" spans="2:385" s="48" customFormat="1" x14ac:dyDescent="0.2">
      <c r="B9209" s="45"/>
      <c r="C9209" s="45"/>
      <c r="D9209" s="234"/>
      <c r="AM9209" s="47"/>
      <c r="NJ9209" s="45"/>
      <c r="NK9209" s="45"/>
      <c r="NL9209" s="45"/>
      <c r="NM9209" s="45"/>
      <c r="NN9209" s="45"/>
      <c r="NO9209" s="45"/>
      <c r="NP9209" s="45"/>
      <c r="NQ9209" s="45"/>
      <c r="NR9209" s="45"/>
      <c r="NS9209" s="45"/>
      <c r="NT9209" s="45"/>
      <c r="NU9209" s="45"/>
    </row>
    <row r="9210" spans="2:385" s="48" customFormat="1" x14ac:dyDescent="0.2">
      <c r="B9210" s="45"/>
      <c r="C9210" s="45"/>
      <c r="D9210" s="234"/>
      <c r="AM9210" s="47"/>
      <c r="NJ9210" s="45"/>
      <c r="NK9210" s="45"/>
      <c r="NL9210" s="45"/>
      <c r="NM9210" s="45"/>
      <c r="NN9210" s="45"/>
      <c r="NO9210" s="45"/>
      <c r="NP9210" s="45"/>
      <c r="NQ9210" s="45"/>
      <c r="NR9210" s="45"/>
      <c r="NS9210" s="45"/>
      <c r="NT9210" s="45"/>
      <c r="NU9210" s="45"/>
    </row>
    <row r="9211" spans="2:385" s="48" customFormat="1" x14ac:dyDescent="0.2">
      <c r="B9211" s="45"/>
      <c r="C9211" s="45"/>
      <c r="D9211" s="234"/>
      <c r="AM9211" s="47"/>
      <c r="NJ9211" s="45"/>
      <c r="NK9211" s="45"/>
      <c r="NL9211" s="45"/>
      <c r="NM9211" s="45"/>
      <c r="NN9211" s="45"/>
      <c r="NO9211" s="45"/>
      <c r="NP9211" s="45"/>
      <c r="NQ9211" s="45"/>
      <c r="NR9211" s="45"/>
      <c r="NS9211" s="45"/>
      <c r="NT9211" s="45"/>
      <c r="NU9211" s="45"/>
    </row>
    <row r="9212" spans="2:385" s="48" customFormat="1" x14ac:dyDescent="0.2">
      <c r="B9212" s="45"/>
      <c r="C9212" s="45"/>
      <c r="D9212" s="234"/>
      <c r="AM9212" s="47"/>
      <c r="NJ9212" s="45"/>
      <c r="NK9212" s="45"/>
      <c r="NL9212" s="45"/>
      <c r="NM9212" s="45"/>
      <c r="NN9212" s="45"/>
      <c r="NO9212" s="45"/>
      <c r="NP9212" s="45"/>
      <c r="NQ9212" s="45"/>
      <c r="NR9212" s="45"/>
      <c r="NS9212" s="45"/>
      <c r="NT9212" s="45"/>
      <c r="NU9212" s="45"/>
    </row>
    <row r="9213" spans="2:385" s="48" customFormat="1" x14ac:dyDescent="0.2">
      <c r="B9213" s="45"/>
      <c r="C9213" s="45"/>
      <c r="D9213" s="234"/>
      <c r="AM9213" s="47"/>
      <c r="NJ9213" s="45"/>
      <c r="NK9213" s="45"/>
      <c r="NL9213" s="45"/>
      <c r="NM9213" s="45"/>
      <c r="NN9213" s="45"/>
      <c r="NO9213" s="45"/>
      <c r="NP9213" s="45"/>
      <c r="NQ9213" s="45"/>
      <c r="NR9213" s="45"/>
      <c r="NS9213" s="45"/>
      <c r="NT9213" s="45"/>
      <c r="NU9213" s="45"/>
    </row>
    <row r="9214" spans="2:385" s="48" customFormat="1" x14ac:dyDescent="0.2">
      <c r="B9214" s="45"/>
      <c r="C9214" s="45"/>
      <c r="D9214" s="234"/>
      <c r="AM9214" s="47"/>
      <c r="NJ9214" s="45"/>
      <c r="NK9214" s="45"/>
      <c r="NL9214" s="45"/>
      <c r="NM9214" s="45"/>
      <c r="NN9214" s="45"/>
      <c r="NO9214" s="45"/>
      <c r="NP9214" s="45"/>
      <c r="NQ9214" s="45"/>
      <c r="NR9214" s="45"/>
      <c r="NS9214" s="45"/>
      <c r="NT9214" s="45"/>
      <c r="NU9214" s="45"/>
    </row>
    <row r="9215" spans="2:385" s="48" customFormat="1" x14ac:dyDescent="0.2">
      <c r="B9215" s="45"/>
      <c r="C9215" s="45"/>
      <c r="D9215" s="234"/>
      <c r="AM9215" s="47"/>
      <c r="NJ9215" s="45"/>
      <c r="NK9215" s="45"/>
      <c r="NL9215" s="45"/>
      <c r="NM9215" s="45"/>
      <c r="NN9215" s="45"/>
      <c r="NO9215" s="45"/>
      <c r="NP9215" s="45"/>
      <c r="NQ9215" s="45"/>
      <c r="NR9215" s="45"/>
      <c r="NS9215" s="45"/>
      <c r="NT9215" s="45"/>
      <c r="NU9215" s="45"/>
    </row>
    <row r="9216" spans="2:385" s="48" customFormat="1" x14ac:dyDescent="0.2">
      <c r="B9216" s="45"/>
      <c r="C9216" s="45"/>
      <c r="D9216" s="234"/>
      <c r="AM9216" s="47"/>
      <c r="NJ9216" s="45"/>
      <c r="NK9216" s="45"/>
      <c r="NL9216" s="45"/>
      <c r="NM9216" s="45"/>
      <c r="NN9216" s="45"/>
      <c r="NO9216" s="45"/>
      <c r="NP9216" s="45"/>
      <c r="NQ9216" s="45"/>
      <c r="NR9216" s="45"/>
      <c r="NS9216" s="45"/>
      <c r="NT9216" s="45"/>
      <c r="NU9216" s="45"/>
    </row>
    <row r="9217" spans="2:385" s="48" customFormat="1" x14ac:dyDescent="0.2">
      <c r="B9217" s="45"/>
      <c r="C9217" s="45"/>
      <c r="D9217" s="234"/>
      <c r="AM9217" s="47"/>
      <c r="NJ9217" s="45"/>
      <c r="NK9217" s="45"/>
      <c r="NL9217" s="45"/>
      <c r="NM9217" s="45"/>
      <c r="NN9217" s="45"/>
      <c r="NO9217" s="45"/>
      <c r="NP9217" s="45"/>
      <c r="NQ9217" s="45"/>
      <c r="NR9217" s="45"/>
      <c r="NS9217" s="45"/>
      <c r="NT9217" s="45"/>
      <c r="NU9217" s="45"/>
    </row>
    <row r="9218" spans="2:385" s="48" customFormat="1" x14ac:dyDescent="0.2">
      <c r="B9218" s="45"/>
      <c r="C9218" s="45"/>
      <c r="D9218" s="234"/>
      <c r="AM9218" s="47"/>
      <c r="NJ9218" s="45"/>
      <c r="NK9218" s="45"/>
      <c r="NL9218" s="45"/>
      <c r="NM9218" s="45"/>
      <c r="NN9218" s="45"/>
      <c r="NO9218" s="45"/>
      <c r="NP9218" s="45"/>
      <c r="NQ9218" s="45"/>
      <c r="NR9218" s="45"/>
      <c r="NS9218" s="45"/>
      <c r="NT9218" s="45"/>
      <c r="NU9218" s="45"/>
    </row>
    <row r="9219" spans="2:385" s="48" customFormat="1" x14ac:dyDescent="0.2">
      <c r="B9219" s="45"/>
      <c r="C9219" s="45"/>
      <c r="D9219" s="234"/>
      <c r="AM9219" s="47"/>
      <c r="NJ9219" s="45"/>
      <c r="NK9219" s="45"/>
      <c r="NL9219" s="45"/>
      <c r="NM9219" s="45"/>
      <c r="NN9219" s="45"/>
      <c r="NO9219" s="45"/>
      <c r="NP9219" s="45"/>
      <c r="NQ9219" s="45"/>
      <c r="NR9219" s="45"/>
      <c r="NS9219" s="45"/>
      <c r="NT9219" s="45"/>
      <c r="NU9219" s="45"/>
    </row>
    <row r="9220" spans="2:385" s="48" customFormat="1" x14ac:dyDescent="0.2">
      <c r="B9220" s="45"/>
      <c r="C9220" s="45"/>
      <c r="D9220" s="234"/>
      <c r="AM9220" s="47"/>
      <c r="NJ9220" s="45"/>
      <c r="NK9220" s="45"/>
      <c r="NL9220" s="45"/>
      <c r="NM9220" s="45"/>
      <c r="NN9220" s="45"/>
      <c r="NO9220" s="45"/>
      <c r="NP9220" s="45"/>
      <c r="NQ9220" s="45"/>
      <c r="NR9220" s="45"/>
      <c r="NS9220" s="45"/>
      <c r="NT9220" s="45"/>
      <c r="NU9220" s="45"/>
    </row>
    <row r="9221" spans="2:385" s="48" customFormat="1" x14ac:dyDescent="0.2">
      <c r="B9221" s="45"/>
      <c r="C9221" s="45"/>
      <c r="D9221" s="234"/>
      <c r="AM9221" s="47"/>
      <c r="NJ9221" s="45"/>
      <c r="NK9221" s="45"/>
      <c r="NL9221" s="45"/>
      <c r="NM9221" s="45"/>
      <c r="NN9221" s="45"/>
      <c r="NO9221" s="45"/>
      <c r="NP9221" s="45"/>
      <c r="NQ9221" s="45"/>
      <c r="NR9221" s="45"/>
      <c r="NS9221" s="45"/>
      <c r="NT9221" s="45"/>
      <c r="NU9221" s="45"/>
    </row>
    <row r="9222" spans="2:385" s="48" customFormat="1" x14ac:dyDescent="0.2">
      <c r="B9222" s="45"/>
      <c r="C9222" s="45"/>
      <c r="D9222" s="234"/>
      <c r="AM9222" s="47"/>
      <c r="NJ9222" s="45"/>
      <c r="NK9222" s="45"/>
      <c r="NL9222" s="45"/>
      <c r="NM9222" s="45"/>
      <c r="NN9222" s="45"/>
      <c r="NO9222" s="45"/>
      <c r="NP9222" s="45"/>
      <c r="NQ9222" s="45"/>
      <c r="NR9222" s="45"/>
      <c r="NS9222" s="45"/>
      <c r="NT9222" s="45"/>
      <c r="NU9222" s="45"/>
    </row>
    <row r="9223" spans="2:385" s="48" customFormat="1" x14ac:dyDescent="0.2">
      <c r="B9223" s="45"/>
      <c r="C9223" s="45"/>
      <c r="D9223" s="234"/>
      <c r="AM9223" s="47"/>
      <c r="NJ9223" s="45"/>
      <c r="NK9223" s="45"/>
      <c r="NL9223" s="45"/>
      <c r="NM9223" s="45"/>
      <c r="NN9223" s="45"/>
      <c r="NO9223" s="45"/>
      <c r="NP9223" s="45"/>
      <c r="NQ9223" s="45"/>
      <c r="NR9223" s="45"/>
      <c r="NS9223" s="45"/>
      <c r="NT9223" s="45"/>
      <c r="NU9223" s="45"/>
    </row>
    <row r="9224" spans="2:385" s="48" customFormat="1" x14ac:dyDescent="0.2">
      <c r="B9224" s="45"/>
      <c r="C9224" s="45"/>
      <c r="D9224" s="234"/>
      <c r="AM9224" s="47"/>
      <c r="NJ9224" s="45"/>
      <c r="NK9224" s="45"/>
      <c r="NL9224" s="45"/>
      <c r="NM9224" s="45"/>
      <c r="NN9224" s="45"/>
      <c r="NO9224" s="45"/>
      <c r="NP9224" s="45"/>
      <c r="NQ9224" s="45"/>
      <c r="NR9224" s="45"/>
      <c r="NS9224" s="45"/>
      <c r="NT9224" s="45"/>
      <c r="NU9224" s="45"/>
    </row>
    <row r="9225" spans="2:385" s="48" customFormat="1" x14ac:dyDescent="0.2">
      <c r="B9225" s="45"/>
      <c r="C9225" s="45"/>
      <c r="D9225" s="234"/>
      <c r="AM9225" s="47"/>
      <c r="NJ9225" s="45"/>
      <c r="NK9225" s="45"/>
      <c r="NL9225" s="45"/>
      <c r="NM9225" s="45"/>
      <c r="NN9225" s="45"/>
      <c r="NO9225" s="45"/>
      <c r="NP9225" s="45"/>
      <c r="NQ9225" s="45"/>
      <c r="NR9225" s="45"/>
      <c r="NS9225" s="45"/>
      <c r="NT9225" s="45"/>
      <c r="NU9225" s="45"/>
    </row>
    <row r="9226" spans="2:385" s="48" customFormat="1" x14ac:dyDescent="0.2">
      <c r="B9226" s="45"/>
      <c r="C9226" s="45"/>
      <c r="D9226" s="234"/>
      <c r="AM9226" s="47"/>
      <c r="NJ9226" s="45"/>
      <c r="NK9226" s="45"/>
      <c r="NL9226" s="45"/>
      <c r="NM9226" s="45"/>
      <c r="NN9226" s="45"/>
      <c r="NO9226" s="45"/>
      <c r="NP9226" s="45"/>
      <c r="NQ9226" s="45"/>
      <c r="NR9226" s="45"/>
      <c r="NS9226" s="45"/>
      <c r="NT9226" s="45"/>
      <c r="NU9226" s="45"/>
    </row>
    <row r="9227" spans="2:385" s="48" customFormat="1" x14ac:dyDescent="0.2">
      <c r="B9227" s="45"/>
      <c r="C9227" s="45"/>
      <c r="D9227" s="234"/>
      <c r="AM9227" s="47"/>
      <c r="NJ9227" s="45"/>
      <c r="NK9227" s="45"/>
      <c r="NL9227" s="45"/>
      <c r="NM9227" s="45"/>
      <c r="NN9227" s="45"/>
      <c r="NO9227" s="45"/>
      <c r="NP9227" s="45"/>
      <c r="NQ9227" s="45"/>
      <c r="NR9227" s="45"/>
      <c r="NS9227" s="45"/>
      <c r="NT9227" s="45"/>
      <c r="NU9227" s="45"/>
    </row>
    <row r="9228" spans="2:385" s="48" customFormat="1" x14ac:dyDescent="0.2">
      <c r="B9228" s="45"/>
      <c r="C9228" s="45"/>
      <c r="D9228" s="234"/>
      <c r="AM9228" s="47"/>
      <c r="NJ9228" s="45"/>
      <c r="NK9228" s="45"/>
      <c r="NL9228" s="45"/>
      <c r="NM9228" s="45"/>
      <c r="NN9228" s="45"/>
      <c r="NO9228" s="45"/>
      <c r="NP9228" s="45"/>
      <c r="NQ9228" s="45"/>
      <c r="NR9228" s="45"/>
      <c r="NS9228" s="45"/>
      <c r="NT9228" s="45"/>
      <c r="NU9228" s="45"/>
    </row>
    <row r="9229" spans="2:385" s="48" customFormat="1" x14ac:dyDescent="0.2">
      <c r="B9229" s="45"/>
      <c r="C9229" s="45"/>
      <c r="D9229" s="234"/>
      <c r="AM9229" s="47"/>
      <c r="NJ9229" s="45"/>
      <c r="NK9229" s="45"/>
      <c r="NL9229" s="45"/>
      <c r="NM9229" s="45"/>
      <c r="NN9229" s="45"/>
      <c r="NO9229" s="45"/>
      <c r="NP9229" s="45"/>
      <c r="NQ9229" s="45"/>
      <c r="NR9229" s="45"/>
      <c r="NS9229" s="45"/>
      <c r="NT9229" s="45"/>
      <c r="NU9229" s="45"/>
    </row>
    <row r="9230" spans="2:385" s="48" customFormat="1" x14ac:dyDescent="0.2">
      <c r="B9230" s="45"/>
      <c r="C9230" s="45"/>
      <c r="D9230" s="234"/>
      <c r="AM9230" s="47"/>
      <c r="NJ9230" s="45"/>
      <c r="NK9230" s="45"/>
      <c r="NL9230" s="45"/>
      <c r="NM9230" s="45"/>
      <c r="NN9230" s="45"/>
      <c r="NO9230" s="45"/>
      <c r="NP9230" s="45"/>
      <c r="NQ9230" s="45"/>
      <c r="NR9230" s="45"/>
      <c r="NS9230" s="45"/>
      <c r="NT9230" s="45"/>
      <c r="NU9230" s="45"/>
    </row>
    <row r="9231" spans="2:385" s="48" customFormat="1" x14ac:dyDescent="0.2">
      <c r="B9231" s="45"/>
      <c r="C9231" s="45"/>
      <c r="D9231" s="234"/>
      <c r="AM9231" s="47"/>
      <c r="NJ9231" s="45"/>
      <c r="NK9231" s="45"/>
      <c r="NL9231" s="45"/>
      <c r="NM9231" s="45"/>
      <c r="NN9231" s="45"/>
      <c r="NO9231" s="45"/>
      <c r="NP9231" s="45"/>
      <c r="NQ9231" s="45"/>
      <c r="NR9231" s="45"/>
      <c r="NS9231" s="45"/>
      <c r="NT9231" s="45"/>
      <c r="NU9231" s="45"/>
    </row>
    <row r="9232" spans="2:385" s="48" customFormat="1" x14ac:dyDescent="0.2">
      <c r="B9232" s="45"/>
      <c r="C9232" s="45"/>
      <c r="D9232" s="234"/>
      <c r="AM9232" s="47"/>
      <c r="NJ9232" s="45"/>
      <c r="NK9232" s="45"/>
      <c r="NL9232" s="45"/>
      <c r="NM9232" s="45"/>
      <c r="NN9232" s="45"/>
      <c r="NO9232" s="45"/>
      <c r="NP9232" s="45"/>
      <c r="NQ9232" s="45"/>
      <c r="NR9232" s="45"/>
      <c r="NS9232" s="45"/>
      <c r="NT9232" s="45"/>
      <c r="NU9232" s="45"/>
    </row>
    <row r="9233" spans="2:385" s="48" customFormat="1" x14ac:dyDescent="0.2">
      <c r="B9233" s="45"/>
      <c r="C9233" s="45"/>
      <c r="D9233" s="234"/>
      <c r="AM9233" s="47"/>
      <c r="NJ9233" s="45"/>
      <c r="NK9233" s="45"/>
      <c r="NL9233" s="45"/>
      <c r="NM9233" s="45"/>
      <c r="NN9233" s="45"/>
      <c r="NO9233" s="45"/>
      <c r="NP9233" s="45"/>
      <c r="NQ9233" s="45"/>
      <c r="NR9233" s="45"/>
      <c r="NS9233" s="45"/>
      <c r="NT9233" s="45"/>
      <c r="NU9233" s="45"/>
    </row>
    <row r="9234" spans="2:385" s="48" customFormat="1" x14ac:dyDescent="0.2">
      <c r="B9234" s="45"/>
      <c r="C9234" s="45"/>
      <c r="D9234" s="234"/>
      <c r="AM9234" s="47"/>
      <c r="NJ9234" s="45"/>
      <c r="NK9234" s="45"/>
      <c r="NL9234" s="45"/>
      <c r="NM9234" s="45"/>
      <c r="NN9234" s="45"/>
      <c r="NO9234" s="45"/>
      <c r="NP9234" s="45"/>
      <c r="NQ9234" s="45"/>
      <c r="NR9234" s="45"/>
      <c r="NS9234" s="45"/>
      <c r="NT9234" s="45"/>
      <c r="NU9234" s="45"/>
    </row>
    <row r="9235" spans="2:385" s="48" customFormat="1" x14ac:dyDescent="0.2">
      <c r="B9235" s="45"/>
      <c r="C9235" s="45"/>
      <c r="D9235" s="234"/>
      <c r="AM9235" s="47"/>
      <c r="NJ9235" s="45"/>
      <c r="NK9235" s="45"/>
      <c r="NL9235" s="45"/>
      <c r="NM9235" s="45"/>
      <c r="NN9235" s="45"/>
      <c r="NO9235" s="45"/>
      <c r="NP9235" s="45"/>
      <c r="NQ9235" s="45"/>
      <c r="NR9235" s="45"/>
      <c r="NS9235" s="45"/>
      <c r="NT9235" s="45"/>
      <c r="NU9235" s="45"/>
    </row>
    <row r="9236" spans="2:385" s="48" customFormat="1" x14ac:dyDescent="0.2">
      <c r="B9236" s="45"/>
      <c r="C9236" s="45"/>
      <c r="D9236" s="234"/>
      <c r="AM9236" s="47"/>
      <c r="NJ9236" s="45"/>
      <c r="NK9236" s="45"/>
      <c r="NL9236" s="45"/>
      <c r="NM9236" s="45"/>
      <c r="NN9236" s="45"/>
      <c r="NO9236" s="45"/>
      <c r="NP9236" s="45"/>
      <c r="NQ9236" s="45"/>
      <c r="NR9236" s="45"/>
      <c r="NS9236" s="45"/>
      <c r="NT9236" s="45"/>
      <c r="NU9236" s="45"/>
    </row>
    <row r="9237" spans="2:385" s="48" customFormat="1" x14ac:dyDescent="0.2">
      <c r="B9237" s="45"/>
      <c r="C9237" s="45"/>
      <c r="D9237" s="234"/>
      <c r="AM9237" s="47"/>
      <c r="NJ9237" s="45"/>
      <c r="NK9237" s="45"/>
      <c r="NL9237" s="45"/>
      <c r="NM9237" s="45"/>
      <c r="NN9237" s="45"/>
      <c r="NO9237" s="45"/>
      <c r="NP9237" s="45"/>
      <c r="NQ9237" s="45"/>
      <c r="NR9237" s="45"/>
      <c r="NS9237" s="45"/>
      <c r="NT9237" s="45"/>
      <c r="NU9237" s="45"/>
    </row>
    <row r="9238" spans="2:385" s="48" customFormat="1" x14ac:dyDescent="0.2">
      <c r="B9238" s="45"/>
      <c r="C9238" s="45"/>
      <c r="D9238" s="234"/>
      <c r="AM9238" s="47"/>
      <c r="NJ9238" s="45"/>
      <c r="NK9238" s="45"/>
      <c r="NL9238" s="45"/>
      <c r="NM9238" s="45"/>
      <c r="NN9238" s="45"/>
      <c r="NO9238" s="45"/>
      <c r="NP9238" s="45"/>
      <c r="NQ9238" s="45"/>
      <c r="NR9238" s="45"/>
      <c r="NS9238" s="45"/>
      <c r="NT9238" s="45"/>
      <c r="NU9238" s="45"/>
    </row>
    <row r="9239" spans="2:385" s="48" customFormat="1" x14ac:dyDescent="0.2">
      <c r="B9239" s="45"/>
      <c r="C9239" s="45"/>
      <c r="D9239" s="234"/>
      <c r="AM9239" s="47"/>
      <c r="NJ9239" s="45"/>
      <c r="NK9239" s="45"/>
      <c r="NL9239" s="45"/>
      <c r="NM9239" s="45"/>
      <c r="NN9239" s="45"/>
      <c r="NO9239" s="45"/>
      <c r="NP9239" s="45"/>
      <c r="NQ9239" s="45"/>
      <c r="NR9239" s="45"/>
      <c r="NS9239" s="45"/>
      <c r="NT9239" s="45"/>
      <c r="NU9239" s="45"/>
    </row>
    <row r="9240" spans="2:385" s="48" customFormat="1" x14ac:dyDescent="0.2">
      <c r="B9240" s="45"/>
      <c r="C9240" s="45"/>
      <c r="D9240" s="234"/>
      <c r="AM9240" s="47"/>
      <c r="NJ9240" s="45"/>
      <c r="NK9240" s="45"/>
      <c r="NL9240" s="45"/>
      <c r="NM9240" s="45"/>
      <c r="NN9240" s="45"/>
      <c r="NO9240" s="45"/>
      <c r="NP9240" s="45"/>
      <c r="NQ9240" s="45"/>
      <c r="NR9240" s="45"/>
      <c r="NS9240" s="45"/>
      <c r="NT9240" s="45"/>
      <c r="NU9240" s="45"/>
    </row>
    <row r="9241" spans="2:385" s="48" customFormat="1" x14ac:dyDescent="0.2">
      <c r="B9241" s="45"/>
      <c r="C9241" s="45"/>
      <c r="D9241" s="234"/>
      <c r="AM9241" s="47"/>
      <c r="NJ9241" s="45"/>
      <c r="NK9241" s="45"/>
      <c r="NL9241" s="45"/>
      <c r="NM9241" s="45"/>
      <c r="NN9241" s="45"/>
      <c r="NO9241" s="45"/>
      <c r="NP9241" s="45"/>
      <c r="NQ9241" s="45"/>
      <c r="NR9241" s="45"/>
      <c r="NS9241" s="45"/>
      <c r="NT9241" s="45"/>
      <c r="NU9241" s="45"/>
    </row>
    <row r="9242" spans="2:385" s="48" customFormat="1" x14ac:dyDescent="0.2">
      <c r="B9242" s="45"/>
      <c r="C9242" s="45"/>
      <c r="D9242" s="234"/>
      <c r="AM9242" s="47"/>
      <c r="NJ9242" s="45"/>
      <c r="NK9242" s="45"/>
      <c r="NL9242" s="45"/>
      <c r="NM9242" s="45"/>
      <c r="NN9242" s="45"/>
      <c r="NO9242" s="45"/>
      <c r="NP9242" s="45"/>
      <c r="NQ9242" s="45"/>
      <c r="NR9242" s="45"/>
      <c r="NS9242" s="45"/>
      <c r="NT9242" s="45"/>
      <c r="NU9242" s="45"/>
    </row>
    <row r="9243" spans="2:385" s="48" customFormat="1" x14ac:dyDescent="0.2">
      <c r="B9243" s="45"/>
      <c r="C9243" s="45"/>
      <c r="D9243" s="234"/>
      <c r="AM9243" s="47"/>
      <c r="NJ9243" s="45"/>
      <c r="NK9243" s="45"/>
      <c r="NL9243" s="45"/>
      <c r="NM9243" s="45"/>
      <c r="NN9243" s="45"/>
      <c r="NO9243" s="45"/>
      <c r="NP9243" s="45"/>
      <c r="NQ9243" s="45"/>
      <c r="NR9243" s="45"/>
      <c r="NS9243" s="45"/>
      <c r="NT9243" s="45"/>
      <c r="NU9243" s="45"/>
    </row>
    <row r="9244" spans="2:385" s="48" customFormat="1" x14ac:dyDescent="0.2">
      <c r="B9244" s="45"/>
      <c r="C9244" s="45"/>
      <c r="D9244" s="234"/>
      <c r="AM9244" s="47"/>
      <c r="NJ9244" s="45"/>
      <c r="NK9244" s="45"/>
      <c r="NL9244" s="45"/>
      <c r="NM9244" s="45"/>
      <c r="NN9244" s="45"/>
      <c r="NO9244" s="45"/>
      <c r="NP9244" s="45"/>
      <c r="NQ9244" s="45"/>
      <c r="NR9244" s="45"/>
      <c r="NS9244" s="45"/>
      <c r="NT9244" s="45"/>
      <c r="NU9244" s="45"/>
    </row>
    <row r="9245" spans="2:385" s="48" customFormat="1" x14ac:dyDescent="0.2">
      <c r="B9245" s="45"/>
      <c r="C9245" s="45"/>
      <c r="D9245" s="234"/>
      <c r="AM9245" s="47"/>
      <c r="NJ9245" s="45"/>
      <c r="NK9245" s="45"/>
      <c r="NL9245" s="45"/>
      <c r="NM9245" s="45"/>
      <c r="NN9245" s="45"/>
      <c r="NO9245" s="45"/>
      <c r="NP9245" s="45"/>
      <c r="NQ9245" s="45"/>
      <c r="NR9245" s="45"/>
      <c r="NS9245" s="45"/>
      <c r="NT9245" s="45"/>
      <c r="NU9245" s="45"/>
    </row>
    <row r="9246" spans="2:385" s="48" customFormat="1" x14ac:dyDescent="0.2">
      <c r="B9246" s="45"/>
      <c r="C9246" s="45"/>
      <c r="D9246" s="234"/>
      <c r="AM9246" s="47"/>
      <c r="NJ9246" s="45"/>
      <c r="NK9246" s="45"/>
      <c r="NL9246" s="45"/>
      <c r="NM9246" s="45"/>
      <c r="NN9246" s="45"/>
      <c r="NO9246" s="45"/>
      <c r="NP9246" s="45"/>
      <c r="NQ9246" s="45"/>
      <c r="NR9246" s="45"/>
      <c r="NS9246" s="45"/>
      <c r="NT9246" s="45"/>
      <c r="NU9246" s="45"/>
    </row>
    <row r="9247" spans="2:385" s="48" customFormat="1" x14ac:dyDescent="0.2">
      <c r="B9247" s="45"/>
      <c r="C9247" s="45"/>
      <c r="D9247" s="234"/>
      <c r="AM9247" s="47"/>
      <c r="NJ9247" s="45"/>
      <c r="NK9247" s="45"/>
      <c r="NL9247" s="45"/>
      <c r="NM9247" s="45"/>
      <c r="NN9247" s="45"/>
      <c r="NO9247" s="45"/>
      <c r="NP9247" s="45"/>
      <c r="NQ9247" s="45"/>
      <c r="NR9247" s="45"/>
      <c r="NS9247" s="45"/>
      <c r="NT9247" s="45"/>
      <c r="NU9247" s="45"/>
    </row>
    <row r="9248" spans="2:385" s="48" customFormat="1" x14ac:dyDescent="0.2">
      <c r="B9248" s="45"/>
      <c r="C9248" s="45"/>
      <c r="D9248" s="234"/>
      <c r="AM9248" s="47"/>
      <c r="NJ9248" s="45"/>
      <c r="NK9248" s="45"/>
      <c r="NL9248" s="45"/>
      <c r="NM9248" s="45"/>
      <c r="NN9248" s="45"/>
      <c r="NO9248" s="45"/>
      <c r="NP9248" s="45"/>
      <c r="NQ9248" s="45"/>
      <c r="NR9248" s="45"/>
      <c r="NS9248" s="45"/>
      <c r="NT9248" s="45"/>
      <c r="NU9248" s="45"/>
    </row>
    <row r="9249" spans="2:385" s="48" customFormat="1" x14ac:dyDescent="0.2">
      <c r="B9249" s="45"/>
      <c r="C9249" s="45"/>
      <c r="D9249" s="234"/>
      <c r="AM9249" s="47"/>
      <c r="NJ9249" s="45"/>
      <c r="NK9249" s="45"/>
      <c r="NL9249" s="45"/>
      <c r="NM9249" s="45"/>
      <c r="NN9249" s="45"/>
      <c r="NO9249" s="45"/>
      <c r="NP9249" s="45"/>
      <c r="NQ9249" s="45"/>
      <c r="NR9249" s="45"/>
      <c r="NS9249" s="45"/>
      <c r="NT9249" s="45"/>
      <c r="NU9249" s="45"/>
    </row>
    <row r="9250" spans="2:385" s="48" customFormat="1" x14ac:dyDescent="0.2">
      <c r="B9250" s="45"/>
      <c r="C9250" s="45"/>
      <c r="D9250" s="234"/>
      <c r="AM9250" s="47"/>
      <c r="NJ9250" s="45"/>
      <c r="NK9250" s="45"/>
      <c r="NL9250" s="45"/>
      <c r="NM9250" s="45"/>
      <c r="NN9250" s="45"/>
      <c r="NO9250" s="45"/>
      <c r="NP9250" s="45"/>
      <c r="NQ9250" s="45"/>
      <c r="NR9250" s="45"/>
      <c r="NS9250" s="45"/>
      <c r="NT9250" s="45"/>
      <c r="NU9250" s="45"/>
    </row>
    <row r="9251" spans="2:385" s="48" customFormat="1" x14ac:dyDescent="0.2">
      <c r="B9251" s="45"/>
      <c r="C9251" s="45"/>
      <c r="D9251" s="234"/>
      <c r="AM9251" s="47"/>
      <c r="NJ9251" s="45"/>
      <c r="NK9251" s="45"/>
      <c r="NL9251" s="45"/>
      <c r="NM9251" s="45"/>
      <c r="NN9251" s="45"/>
      <c r="NO9251" s="45"/>
      <c r="NP9251" s="45"/>
      <c r="NQ9251" s="45"/>
      <c r="NR9251" s="45"/>
      <c r="NS9251" s="45"/>
      <c r="NT9251" s="45"/>
      <c r="NU9251" s="45"/>
    </row>
    <row r="9252" spans="2:385" s="48" customFormat="1" x14ac:dyDescent="0.2">
      <c r="B9252" s="45"/>
      <c r="C9252" s="45"/>
      <c r="D9252" s="234"/>
      <c r="AM9252" s="47"/>
      <c r="NJ9252" s="45"/>
      <c r="NK9252" s="45"/>
      <c r="NL9252" s="45"/>
      <c r="NM9252" s="45"/>
      <c r="NN9252" s="45"/>
      <c r="NO9252" s="45"/>
      <c r="NP9252" s="45"/>
      <c r="NQ9252" s="45"/>
      <c r="NR9252" s="45"/>
      <c r="NS9252" s="45"/>
      <c r="NT9252" s="45"/>
      <c r="NU9252" s="45"/>
    </row>
    <row r="9253" spans="2:385" s="48" customFormat="1" x14ac:dyDescent="0.2">
      <c r="B9253" s="45"/>
      <c r="C9253" s="45"/>
      <c r="D9253" s="234"/>
      <c r="AM9253" s="47"/>
      <c r="NJ9253" s="45"/>
      <c r="NK9253" s="45"/>
      <c r="NL9253" s="45"/>
      <c r="NM9253" s="45"/>
      <c r="NN9253" s="45"/>
      <c r="NO9253" s="45"/>
      <c r="NP9253" s="45"/>
      <c r="NQ9253" s="45"/>
      <c r="NR9253" s="45"/>
      <c r="NS9253" s="45"/>
      <c r="NT9253" s="45"/>
      <c r="NU9253" s="45"/>
    </row>
    <row r="9254" spans="2:385" s="48" customFormat="1" x14ac:dyDescent="0.2">
      <c r="B9254" s="45"/>
      <c r="C9254" s="45"/>
      <c r="D9254" s="234"/>
      <c r="AM9254" s="47"/>
      <c r="NJ9254" s="45"/>
      <c r="NK9254" s="45"/>
      <c r="NL9254" s="45"/>
      <c r="NM9254" s="45"/>
      <c r="NN9254" s="45"/>
      <c r="NO9254" s="45"/>
      <c r="NP9254" s="45"/>
      <c r="NQ9254" s="45"/>
      <c r="NR9254" s="45"/>
      <c r="NS9254" s="45"/>
      <c r="NT9254" s="45"/>
      <c r="NU9254" s="45"/>
    </row>
    <row r="9255" spans="2:385" s="48" customFormat="1" x14ac:dyDescent="0.2">
      <c r="B9255" s="45"/>
      <c r="C9255" s="45"/>
      <c r="D9255" s="234"/>
      <c r="AM9255" s="47"/>
      <c r="NJ9255" s="45"/>
      <c r="NK9255" s="45"/>
      <c r="NL9255" s="45"/>
      <c r="NM9255" s="45"/>
      <c r="NN9255" s="45"/>
      <c r="NO9255" s="45"/>
      <c r="NP9255" s="45"/>
      <c r="NQ9255" s="45"/>
      <c r="NR9255" s="45"/>
      <c r="NS9255" s="45"/>
      <c r="NT9255" s="45"/>
      <c r="NU9255" s="45"/>
    </row>
    <row r="9256" spans="2:385" s="48" customFormat="1" x14ac:dyDescent="0.2">
      <c r="B9256" s="45"/>
      <c r="C9256" s="45"/>
      <c r="D9256" s="234"/>
      <c r="AM9256" s="47"/>
      <c r="NJ9256" s="45"/>
      <c r="NK9256" s="45"/>
      <c r="NL9256" s="45"/>
      <c r="NM9256" s="45"/>
      <c r="NN9256" s="45"/>
      <c r="NO9256" s="45"/>
      <c r="NP9256" s="45"/>
      <c r="NQ9256" s="45"/>
      <c r="NR9256" s="45"/>
      <c r="NS9256" s="45"/>
      <c r="NT9256" s="45"/>
      <c r="NU9256" s="45"/>
    </row>
    <row r="9257" spans="2:385" s="48" customFormat="1" x14ac:dyDescent="0.2">
      <c r="B9257" s="45"/>
      <c r="C9257" s="45"/>
      <c r="D9257" s="234"/>
      <c r="AM9257" s="47"/>
      <c r="NJ9257" s="45"/>
      <c r="NK9257" s="45"/>
      <c r="NL9257" s="45"/>
      <c r="NM9257" s="45"/>
      <c r="NN9257" s="45"/>
      <c r="NO9257" s="45"/>
      <c r="NP9257" s="45"/>
      <c r="NQ9257" s="45"/>
      <c r="NR9257" s="45"/>
      <c r="NS9257" s="45"/>
      <c r="NT9257" s="45"/>
      <c r="NU9257" s="45"/>
    </row>
    <row r="9258" spans="2:385" s="48" customFormat="1" x14ac:dyDescent="0.2">
      <c r="B9258" s="45"/>
      <c r="C9258" s="45"/>
      <c r="D9258" s="234"/>
      <c r="AM9258" s="47"/>
      <c r="NJ9258" s="45"/>
      <c r="NK9258" s="45"/>
      <c r="NL9258" s="45"/>
      <c r="NM9258" s="45"/>
      <c r="NN9258" s="45"/>
      <c r="NO9258" s="45"/>
      <c r="NP9258" s="45"/>
      <c r="NQ9258" s="45"/>
      <c r="NR9258" s="45"/>
      <c r="NS9258" s="45"/>
      <c r="NT9258" s="45"/>
      <c r="NU9258" s="45"/>
    </row>
    <row r="9259" spans="2:385" s="48" customFormat="1" x14ac:dyDescent="0.2">
      <c r="B9259" s="45"/>
      <c r="C9259" s="45"/>
      <c r="D9259" s="234"/>
      <c r="AM9259" s="47"/>
      <c r="NJ9259" s="45"/>
      <c r="NK9259" s="45"/>
      <c r="NL9259" s="45"/>
      <c r="NM9259" s="45"/>
      <c r="NN9259" s="45"/>
      <c r="NO9259" s="45"/>
      <c r="NP9259" s="45"/>
      <c r="NQ9259" s="45"/>
      <c r="NR9259" s="45"/>
      <c r="NS9259" s="45"/>
      <c r="NT9259" s="45"/>
      <c r="NU9259" s="45"/>
    </row>
    <row r="9260" spans="2:385" s="48" customFormat="1" x14ac:dyDescent="0.2">
      <c r="B9260" s="45"/>
      <c r="C9260" s="45"/>
      <c r="D9260" s="234"/>
      <c r="AM9260" s="47"/>
      <c r="NJ9260" s="45"/>
      <c r="NK9260" s="45"/>
      <c r="NL9260" s="45"/>
      <c r="NM9260" s="45"/>
      <c r="NN9260" s="45"/>
      <c r="NO9260" s="45"/>
      <c r="NP9260" s="45"/>
      <c r="NQ9260" s="45"/>
      <c r="NR9260" s="45"/>
      <c r="NS9260" s="45"/>
      <c r="NT9260" s="45"/>
      <c r="NU9260" s="45"/>
    </row>
    <row r="9261" spans="2:385" s="48" customFormat="1" x14ac:dyDescent="0.2">
      <c r="B9261" s="45"/>
      <c r="C9261" s="45"/>
      <c r="D9261" s="234"/>
      <c r="AM9261" s="47"/>
      <c r="NJ9261" s="45"/>
      <c r="NK9261" s="45"/>
      <c r="NL9261" s="45"/>
      <c r="NM9261" s="45"/>
      <c r="NN9261" s="45"/>
      <c r="NO9261" s="45"/>
      <c r="NP9261" s="45"/>
      <c r="NQ9261" s="45"/>
      <c r="NR9261" s="45"/>
      <c r="NS9261" s="45"/>
      <c r="NT9261" s="45"/>
      <c r="NU9261" s="45"/>
    </row>
    <row r="9262" spans="2:385" s="48" customFormat="1" x14ac:dyDescent="0.2">
      <c r="B9262" s="45"/>
      <c r="C9262" s="45"/>
      <c r="D9262" s="234"/>
      <c r="AM9262" s="47"/>
      <c r="NJ9262" s="45"/>
      <c r="NK9262" s="45"/>
      <c r="NL9262" s="45"/>
      <c r="NM9262" s="45"/>
      <c r="NN9262" s="45"/>
      <c r="NO9262" s="45"/>
      <c r="NP9262" s="45"/>
      <c r="NQ9262" s="45"/>
      <c r="NR9262" s="45"/>
      <c r="NS9262" s="45"/>
      <c r="NT9262" s="45"/>
      <c r="NU9262" s="45"/>
    </row>
    <row r="9263" spans="2:385" s="48" customFormat="1" x14ac:dyDescent="0.2">
      <c r="B9263" s="45"/>
      <c r="C9263" s="45"/>
      <c r="D9263" s="234"/>
      <c r="AM9263" s="47"/>
      <c r="NJ9263" s="45"/>
      <c r="NK9263" s="45"/>
      <c r="NL9263" s="45"/>
      <c r="NM9263" s="45"/>
      <c r="NN9263" s="45"/>
      <c r="NO9263" s="45"/>
      <c r="NP9263" s="45"/>
      <c r="NQ9263" s="45"/>
      <c r="NR9263" s="45"/>
      <c r="NS9263" s="45"/>
      <c r="NT9263" s="45"/>
      <c r="NU9263" s="45"/>
    </row>
    <row r="9264" spans="2:385" s="48" customFormat="1" x14ac:dyDescent="0.2">
      <c r="B9264" s="45"/>
      <c r="C9264" s="45"/>
      <c r="D9264" s="234"/>
      <c r="AM9264" s="47"/>
      <c r="NJ9264" s="45"/>
      <c r="NK9264" s="45"/>
      <c r="NL9264" s="45"/>
      <c r="NM9264" s="45"/>
      <c r="NN9264" s="45"/>
      <c r="NO9264" s="45"/>
      <c r="NP9264" s="45"/>
      <c r="NQ9264" s="45"/>
      <c r="NR9264" s="45"/>
      <c r="NS9264" s="45"/>
      <c r="NT9264" s="45"/>
      <c r="NU9264" s="45"/>
    </row>
    <row r="9265" spans="2:385" s="48" customFormat="1" x14ac:dyDescent="0.2">
      <c r="B9265" s="45"/>
      <c r="C9265" s="45"/>
      <c r="D9265" s="234"/>
      <c r="AM9265" s="47"/>
      <c r="NJ9265" s="45"/>
      <c r="NK9265" s="45"/>
      <c r="NL9265" s="45"/>
      <c r="NM9265" s="45"/>
      <c r="NN9265" s="45"/>
      <c r="NO9265" s="45"/>
      <c r="NP9265" s="45"/>
      <c r="NQ9265" s="45"/>
      <c r="NR9265" s="45"/>
      <c r="NS9265" s="45"/>
      <c r="NT9265" s="45"/>
      <c r="NU9265" s="45"/>
    </row>
    <row r="9266" spans="2:385" s="48" customFormat="1" x14ac:dyDescent="0.2">
      <c r="B9266" s="45"/>
      <c r="C9266" s="45"/>
      <c r="D9266" s="234"/>
      <c r="AM9266" s="47"/>
      <c r="NJ9266" s="45"/>
      <c r="NK9266" s="45"/>
      <c r="NL9266" s="45"/>
      <c r="NM9266" s="45"/>
      <c r="NN9266" s="45"/>
      <c r="NO9266" s="45"/>
      <c r="NP9266" s="45"/>
      <c r="NQ9266" s="45"/>
      <c r="NR9266" s="45"/>
      <c r="NS9266" s="45"/>
      <c r="NT9266" s="45"/>
      <c r="NU9266" s="45"/>
    </row>
    <row r="9267" spans="2:385" s="48" customFormat="1" x14ac:dyDescent="0.2">
      <c r="B9267" s="45"/>
      <c r="C9267" s="45"/>
      <c r="D9267" s="234"/>
      <c r="AM9267" s="47"/>
      <c r="NJ9267" s="45"/>
      <c r="NK9267" s="45"/>
      <c r="NL9267" s="45"/>
      <c r="NM9267" s="45"/>
      <c r="NN9267" s="45"/>
      <c r="NO9267" s="45"/>
      <c r="NP9267" s="45"/>
      <c r="NQ9267" s="45"/>
      <c r="NR9267" s="45"/>
      <c r="NS9267" s="45"/>
      <c r="NT9267" s="45"/>
      <c r="NU9267" s="45"/>
    </row>
    <row r="9268" spans="2:385" s="48" customFormat="1" x14ac:dyDescent="0.2">
      <c r="B9268" s="45"/>
      <c r="C9268" s="45"/>
      <c r="D9268" s="234"/>
      <c r="AM9268" s="47"/>
      <c r="NJ9268" s="45"/>
      <c r="NK9268" s="45"/>
      <c r="NL9268" s="45"/>
      <c r="NM9268" s="45"/>
      <c r="NN9268" s="45"/>
      <c r="NO9268" s="45"/>
      <c r="NP9268" s="45"/>
      <c r="NQ9268" s="45"/>
      <c r="NR9268" s="45"/>
      <c r="NS9268" s="45"/>
      <c r="NT9268" s="45"/>
      <c r="NU9268" s="45"/>
    </row>
    <row r="9269" spans="2:385" s="48" customFormat="1" x14ac:dyDescent="0.2">
      <c r="B9269" s="45"/>
      <c r="C9269" s="45"/>
      <c r="D9269" s="234"/>
      <c r="AM9269" s="47"/>
      <c r="NJ9269" s="45"/>
      <c r="NK9269" s="45"/>
      <c r="NL9269" s="45"/>
      <c r="NM9269" s="45"/>
      <c r="NN9269" s="45"/>
      <c r="NO9269" s="45"/>
      <c r="NP9269" s="45"/>
      <c r="NQ9269" s="45"/>
      <c r="NR9269" s="45"/>
      <c r="NS9269" s="45"/>
      <c r="NT9269" s="45"/>
      <c r="NU9269" s="45"/>
    </row>
    <row r="9270" spans="2:385" s="48" customFormat="1" x14ac:dyDescent="0.2">
      <c r="B9270" s="45"/>
      <c r="C9270" s="45"/>
      <c r="D9270" s="234"/>
      <c r="AM9270" s="47"/>
      <c r="NJ9270" s="45"/>
      <c r="NK9270" s="45"/>
      <c r="NL9270" s="45"/>
      <c r="NM9270" s="45"/>
      <c r="NN9270" s="45"/>
      <c r="NO9270" s="45"/>
      <c r="NP9270" s="45"/>
      <c r="NQ9270" s="45"/>
      <c r="NR9270" s="45"/>
      <c r="NS9270" s="45"/>
      <c r="NT9270" s="45"/>
      <c r="NU9270" s="45"/>
    </row>
    <row r="9271" spans="2:385" s="48" customFormat="1" x14ac:dyDescent="0.2">
      <c r="B9271" s="45"/>
      <c r="C9271" s="45"/>
      <c r="D9271" s="234"/>
      <c r="AM9271" s="47"/>
      <c r="NJ9271" s="45"/>
      <c r="NK9271" s="45"/>
      <c r="NL9271" s="45"/>
      <c r="NM9271" s="45"/>
      <c r="NN9271" s="45"/>
      <c r="NO9271" s="45"/>
      <c r="NP9271" s="45"/>
      <c r="NQ9271" s="45"/>
      <c r="NR9271" s="45"/>
      <c r="NS9271" s="45"/>
      <c r="NT9271" s="45"/>
      <c r="NU9271" s="45"/>
    </row>
    <row r="9272" spans="2:385" s="48" customFormat="1" x14ac:dyDescent="0.2">
      <c r="B9272" s="45"/>
      <c r="C9272" s="45"/>
      <c r="D9272" s="234"/>
      <c r="AM9272" s="47"/>
      <c r="NJ9272" s="45"/>
      <c r="NK9272" s="45"/>
      <c r="NL9272" s="45"/>
      <c r="NM9272" s="45"/>
      <c r="NN9272" s="45"/>
      <c r="NO9272" s="45"/>
      <c r="NP9272" s="45"/>
      <c r="NQ9272" s="45"/>
      <c r="NR9272" s="45"/>
      <c r="NS9272" s="45"/>
      <c r="NT9272" s="45"/>
      <c r="NU9272" s="45"/>
    </row>
    <row r="9273" spans="2:385" s="48" customFormat="1" x14ac:dyDescent="0.2">
      <c r="B9273" s="45"/>
      <c r="C9273" s="45"/>
      <c r="D9273" s="234"/>
      <c r="AM9273" s="47"/>
      <c r="NJ9273" s="45"/>
      <c r="NK9273" s="45"/>
      <c r="NL9273" s="45"/>
      <c r="NM9273" s="45"/>
      <c r="NN9273" s="45"/>
      <c r="NO9273" s="45"/>
      <c r="NP9273" s="45"/>
      <c r="NQ9273" s="45"/>
      <c r="NR9273" s="45"/>
      <c r="NS9273" s="45"/>
      <c r="NT9273" s="45"/>
      <c r="NU9273" s="45"/>
    </row>
    <row r="9274" spans="2:385" s="48" customFormat="1" x14ac:dyDescent="0.2">
      <c r="B9274" s="45"/>
      <c r="C9274" s="45"/>
      <c r="D9274" s="234"/>
      <c r="AM9274" s="47"/>
      <c r="NJ9274" s="45"/>
      <c r="NK9274" s="45"/>
      <c r="NL9274" s="45"/>
      <c r="NM9274" s="45"/>
      <c r="NN9274" s="45"/>
      <c r="NO9274" s="45"/>
      <c r="NP9274" s="45"/>
      <c r="NQ9274" s="45"/>
      <c r="NR9274" s="45"/>
      <c r="NS9274" s="45"/>
      <c r="NT9274" s="45"/>
      <c r="NU9274" s="45"/>
    </row>
    <row r="9275" spans="2:385" s="48" customFormat="1" x14ac:dyDescent="0.2">
      <c r="B9275" s="45"/>
      <c r="C9275" s="45"/>
      <c r="D9275" s="234"/>
      <c r="AM9275" s="47"/>
      <c r="NJ9275" s="45"/>
      <c r="NK9275" s="45"/>
      <c r="NL9275" s="45"/>
      <c r="NM9275" s="45"/>
      <c r="NN9275" s="45"/>
      <c r="NO9275" s="45"/>
      <c r="NP9275" s="45"/>
      <c r="NQ9275" s="45"/>
      <c r="NR9275" s="45"/>
      <c r="NS9275" s="45"/>
      <c r="NT9275" s="45"/>
      <c r="NU9275" s="45"/>
    </row>
    <row r="9276" spans="2:385" s="48" customFormat="1" x14ac:dyDescent="0.2">
      <c r="B9276" s="45"/>
      <c r="C9276" s="45"/>
      <c r="D9276" s="234"/>
      <c r="AM9276" s="47"/>
      <c r="NJ9276" s="45"/>
      <c r="NK9276" s="45"/>
      <c r="NL9276" s="45"/>
      <c r="NM9276" s="45"/>
      <c r="NN9276" s="45"/>
      <c r="NO9276" s="45"/>
      <c r="NP9276" s="45"/>
      <c r="NQ9276" s="45"/>
      <c r="NR9276" s="45"/>
      <c r="NS9276" s="45"/>
      <c r="NT9276" s="45"/>
      <c r="NU9276" s="45"/>
    </row>
    <row r="9277" spans="2:385" s="48" customFormat="1" x14ac:dyDescent="0.2">
      <c r="B9277" s="45"/>
      <c r="C9277" s="45"/>
      <c r="D9277" s="234"/>
      <c r="AM9277" s="47"/>
      <c r="NJ9277" s="45"/>
      <c r="NK9277" s="45"/>
      <c r="NL9277" s="45"/>
      <c r="NM9277" s="45"/>
      <c r="NN9277" s="45"/>
      <c r="NO9277" s="45"/>
      <c r="NP9277" s="45"/>
      <c r="NQ9277" s="45"/>
      <c r="NR9277" s="45"/>
      <c r="NS9277" s="45"/>
      <c r="NT9277" s="45"/>
      <c r="NU9277" s="45"/>
    </row>
    <row r="9278" spans="2:385" s="48" customFormat="1" x14ac:dyDescent="0.2">
      <c r="B9278" s="45"/>
      <c r="C9278" s="45"/>
      <c r="D9278" s="234"/>
      <c r="AM9278" s="47"/>
      <c r="NJ9278" s="45"/>
      <c r="NK9278" s="45"/>
      <c r="NL9278" s="45"/>
      <c r="NM9278" s="45"/>
      <c r="NN9278" s="45"/>
      <c r="NO9278" s="45"/>
      <c r="NP9278" s="45"/>
      <c r="NQ9278" s="45"/>
      <c r="NR9278" s="45"/>
      <c r="NS9278" s="45"/>
      <c r="NT9278" s="45"/>
      <c r="NU9278" s="45"/>
    </row>
    <row r="9279" spans="2:385" s="48" customFormat="1" x14ac:dyDescent="0.2">
      <c r="B9279" s="45"/>
      <c r="C9279" s="45"/>
      <c r="D9279" s="234"/>
      <c r="AM9279" s="47"/>
      <c r="NJ9279" s="45"/>
      <c r="NK9279" s="45"/>
      <c r="NL9279" s="45"/>
      <c r="NM9279" s="45"/>
      <c r="NN9279" s="45"/>
      <c r="NO9279" s="45"/>
      <c r="NP9279" s="45"/>
      <c r="NQ9279" s="45"/>
      <c r="NR9279" s="45"/>
      <c r="NS9279" s="45"/>
      <c r="NT9279" s="45"/>
      <c r="NU9279" s="45"/>
    </row>
    <row r="9280" spans="2:385" s="48" customFormat="1" x14ac:dyDescent="0.2">
      <c r="B9280" s="45"/>
      <c r="C9280" s="45"/>
      <c r="D9280" s="234"/>
      <c r="AM9280" s="47"/>
      <c r="NJ9280" s="45"/>
      <c r="NK9280" s="45"/>
      <c r="NL9280" s="45"/>
      <c r="NM9280" s="45"/>
      <c r="NN9280" s="45"/>
      <c r="NO9280" s="45"/>
      <c r="NP9280" s="45"/>
      <c r="NQ9280" s="45"/>
      <c r="NR9280" s="45"/>
      <c r="NS9280" s="45"/>
      <c r="NT9280" s="45"/>
      <c r="NU9280" s="45"/>
    </row>
    <row r="9281" spans="2:385" s="48" customFormat="1" x14ac:dyDescent="0.2">
      <c r="B9281" s="45"/>
      <c r="C9281" s="45"/>
      <c r="D9281" s="234"/>
      <c r="AM9281" s="47"/>
      <c r="NJ9281" s="45"/>
      <c r="NK9281" s="45"/>
      <c r="NL9281" s="45"/>
      <c r="NM9281" s="45"/>
      <c r="NN9281" s="45"/>
      <c r="NO9281" s="45"/>
      <c r="NP9281" s="45"/>
      <c r="NQ9281" s="45"/>
      <c r="NR9281" s="45"/>
      <c r="NS9281" s="45"/>
      <c r="NT9281" s="45"/>
      <c r="NU9281" s="45"/>
    </row>
    <row r="9282" spans="2:385" s="48" customFormat="1" x14ac:dyDescent="0.2">
      <c r="B9282" s="45"/>
      <c r="C9282" s="45"/>
      <c r="D9282" s="234"/>
      <c r="AM9282" s="47"/>
      <c r="NJ9282" s="45"/>
      <c r="NK9282" s="45"/>
      <c r="NL9282" s="45"/>
      <c r="NM9282" s="45"/>
      <c r="NN9282" s="45"/>
      <c r="NO9282" s="45"/>
      <c r="NP9282" s="45"/>
      <c r="NQ9282" s="45"/>
      <c r="NR9282" s="45"/>
      <c r="NS9282" s="45"/>
      <c r="NT9282" s="45"/>
      <c r="NU9282" s="45"/>
    </row>
    <row r="9283" spans="2:385" s="48" customFormat="1" x14ac:dyDescent="0.2">
      <c r="B9283" s="45"/>
      <c r="C9283" s="45"/>
      <c r="D9283" s="234"/>
      <c r="AM9283" s="47"/>
      <c r="NJ9283" s="45"/>
      <c r="NK9283" s="45"/>
      <c r="NL9283" s="45"/>
      <c r="NM9283" s="45"/>
      <c r="NN9283" s="45"/>
      <c r="NO9283" s="45"/>
      <c r="NP9283" s="45"/>
      <c r="NQ9283" s="45"/>
      <c r="NR9283" s="45"/>
      <c r="NS9283" s="45"/>
      <c r="NT9283" s="45"/>
      <c r="NU9283" s="45"/>
    </row>
    <row r="9284" spans="2:385" s="48" customFormat="1" x14ac:dyDescent="0.2">
      <c r="B9284" s="45"/>
      <c r="C9284" s="45"/>
      <c r="D9284" s="234"/>
      <c r="AM9284" s="47"/>
      <c r="NJ9284" s="45"/>
      <c r="NK9284" s="45"/>
      <c r="NL9284" s="45"/>
      <c r="NM9284" s="45"/>
      <c r="NN9284" s="45"/>
      <c r="NO9284" s="45"/>
      <c r="NP9284" s="45"/>
      <c r="NQ9284" s="45"/>
      <c r="NR9284" s="45"/>
      <c r="NS9284" s="45"/>
      <c r="NT9284" s="45"/>
      <c r="NU9284" s="45"/>
    </row>
    <row r="9285" spans="2:385" s="48" customFormat="1" x14ac:dyDescent="0.2">
      <c r="B9285" s="45"/>
      <c r="C9285" s="45"/>
      <c r="D9285" s="234"/>
      <c r="AM9285" s="47"/>
      <c r="NJ9285" s="45"/>
      <c r="NK9285" s="45"/>
      <c r="NL9285" s="45"/>
      <c r="NM9285" s="45"/>
      <c r="NN9285" s="45"/>
      <c r="NO9285" s="45"/>
      <c r="NP9285" s="45"/>
      <c r="NQ9285" s="45"/>
      <c r="NR9285" s="45"/>
      <c r="NS9285" s="45"/>
      <c r="NT9285" s="45"/>
      <c r="NU9285" s="45"/>
    </row>
    <row r="9286" spans="2:385" s="48" customFormat="1" x14ac:dyDescent="0.2">
      <c r="B9286" s="45"/>
      <c r="C9286" s="45"/>
      <c r="D9286" s="234"/>
      <c r="AM9286" s="47"/>
      <c r="NJ9286" s="45"/>
      <c r="NK9286" s="45"/>
      <c r="NL9286" s="45"/>
      <c r="NM9286" s="45"/>
      <c r="NN9286" s="45"/>
      <c r="NO9286" s="45"/>
      <c r="NP9286" s="45"/>
      <c r="NQ9286" s="45"/>
      <c r="NR9286" s="45"/>
      <c r="NS9286" s="45"/>
      <c r="NT9286" s="45"/>
      <c r="NU9286" s="45"/>
    </row>
    <row r="9287" spans="2:385" s="48" customFormat="1" x14ac:dyDescent="0.2">
      <c r="B9287" s="45"/>
      <c r="C9287" s="45"/>
      <c r="D9287" s="234"/>
      <c r="AM9287" s="47"/>
      <c r="NJ9287" s="45"/>
      <c r="NK9287" s="45"/>
      <c r="NL9287" s="45"/>
      <c r="NM9287" s="45"/>
      <c r="NN9287" s="45"/>
      <c r="NO9287" s="45"/>
      <c r="NP9287" s="45"/>
      <c r="NQ9287" s="45"/>
      <c r="NR9287" s="45"/>
      <c r="NS9287" s="45"/>
      <c r="NT9287" s="45"/>
      <c r="NU9287" s="45"/>
    </row>
    <row r="9288" spans="2:385" s="48" customFormat="1" x14ac:dyDescent="0.2">
      <c r="B9288" s="45"/>
      <c r="C9288" s="45"/>
      <c r="D9288" s="234"/>
      <c r="AM9288" s="47"/>
      <c r="NJ9288" s="45"/>
      <c r="NK9288" s="45"/>
      <c r="NL9288" s="45"/>
      <c r="NM9288" s="45"/>
      <c r="NN9288" s="45"/>
      <c r="NO9288" s="45"/>
      <c r="NP9288" s="45"/>
      <c r="NQ9288" s="45"/>
      <c r="NR9288" s="45"/>
      <c r="NS9288" s="45"/>
      <c r="NT9288" s="45"/>
      <c r="NU9288" s="45"/>
    </row>
    <row r="9289" spans="2:385" s="48" customFormat="1" x14ac:dyDescent="0.2">
      <c r="B9289" s="45"/>
      <c r="C9289" s="45"/>
      <c r="D9289" s="234"/>
      <c r="AM9289" s="47"/>
      <c r="NJ9289" s="45"/>
      <c r="NK9289" s="45"/>
      <c r="NL9289" s="45"/>
      <c r="NM9289" s="45"/>
      <c r="NN9289" s="45"/>
      <c r="NO9289" s="45"/>
      <c r="NP9289" s="45"/>
      <c r="NQ9289" s="45"/>
      <c r="NR9289" s="45"/>
      <c r="NS9289" s="45"/>
      <c r="NT9289" s="45"/>
      <c r="NU9289" s="45"/>
    </row>
    <row r="9290" spans="2:385" s="48" customFormat="1" x14ac:dyDescent="0.2">
      <c r="B9290" s="45"/>
      <c r="C9290" s="45"/>
      <c r="D9290" s="234"/>
      <c r="AM9290" s="47"/>
      <c r="NJ9290" s="45"/>
      <c r="NK9290" s="45"/>
      <c r="NL9290" s="45"/>
      <c r="NM9290" s="45"/>
      <c r="NN9290" s="45"/>
      <c r="NO9290" s="45"/>
      <c r="NP9290" s="45"/>
      <c r="NQ9290" s="45"/>
      <c r="NR9290" s="45"/>
      <c r="NS9290" s="45"/>
      <c r="NT9290" s="45"/>
      <c r="NU9290" s="45"/>
    </row>
    <row r="9291" spans="2:385" s="48" customFormat="1" x14ac:dyDescent="0.2">
      <c r="B9291" s="45"/>
      <c r="C9291" s="45"/>
      <c r="D9291" s="234"/>
      <c r="AM9291" s="47"/>
      <c r="NJ9291" s="45"/>
      <c r="NK9291" s="45"/>
      <c r="NL9291" s="45"/>
      <c r="NM9291" s="45"/>
      <c r="NN9291" s="45"/>
      <c r="NO9291" s="45"/>
      <c r="NP9291" s="45"/>
      <c r="NQ9291" s="45"/>
      <c r="NR9291" s="45"/>
      <c r="NS9291" s="45"/>
      <c r="NT9291" s="45"/>
      <c r="NU9291" s="45"/>
    </row>
    <row r="9292" spans="2:385" s="48" customFormat="1" x14ac:dyDescent="0.2">
      <c r="B9292" s="45"/>
      <c r="C9292" s="45"/>
      <c r="D9292" s="234"/>
      <c r="AM9292" s="47"/>
      <c r="NJ9292" s="45"/>
      <c r="NK9292" s="45"/>
      <c r="NL9292" s="45"/>
      <c r="NM9292" s="45"/>
      <c r="NN9292" s="45"/>
      <c r="NO9292" s="45"/>
      <c r="NP9292" s="45"/>
      <c r="NQ9292" s="45"/>
      <c r="NR9292" s="45"/>
      <c r="NS9292" s="45"/>
      <c r="NT9292" s="45"/>
      <c r="NU9292" s="45"/>
    </row>
    <row r="9293" spans="2:385" s="48" customFormat="1" x14ac:dyDescent="0.2">
      <c r="B9293" s="45"/>
      <c r="C9293" s="45"/>
      <c r="D9293" s="234"/>
      <c r="AM9293" s="47"/>
      <c r="NJ9293" s="45"/>
      <c r="NK9293" s="45"/>
      <c r="NL9293" s="45"/>
      <c r="NM9293" s="45"/>
      <c r="NN9293" s="45"/>
      <c r="NO9293" s="45"/>
      <c r="NP9293" s="45"/>
      <c r="NQ9293" s="45"/>
      <c r="NR9293" s="45"/>
      <c r="NS9293" s="45"/>
      <c r="NT9293" s="45"/>
      <c r="NU9293" s="45"/>
    </row>
    <row r="9294" spans="2:385" s="48" customFormat="1" x14ac:dyDescent="0.2">
      <c r="B9294" s="45"/>
      <c r="C9294" s="45"/>
      <c r="D9294" s="234"/>
      <c r="AM9294" s="47"/>
      <c r="NJ9294" s="45"/>
      <c r="NK9294" s="45"/>
      <c r="NL9294" s="45"/>
      <c r="NM9294" s="45"/>
      <c r="NN9294" s="45"/>
      <c r="NO9294" s="45"/>
      <c r="NP9294" s="45"/>
      <c r="NQ9294" s="45"/>
      <c r="NR9294" s="45"/>
      <c r="NS9294" s="45"/>
      <c r="NT9294" s="45"/>
      <c r="NU9294" s="45"/>
    </row>
    <row r="9295" spans="2:385" s="48" customFormat="1" x14ac:dyDescent="0.2">
      <c r="B9295" s="45"/>
      <c r="C9295" s="45"/>
      <c r="D9295" s="234"/>
      <c r="AM9295" s="47"/>
      <c r="NJ9295" s="45"/>
      <c r="NK9295" s="45"/>
      <c r="NL9295" s="45"/>
      <c r="NM9295" s="45"/>
      <c r="NN9295" s="45"/>
      <c r="NO9295" s="45"/>
      <c r="NP9295" s="45"/>
      <c r="NQ9295" s="45"/>
      <c r="NR9295" s="45"/>
      <c r="NS9295" s="45"/>
      <c r="NT9295" s="45"/>
      <c r="NU9295" s="45"/>
    </row>
    <row r="9296" spans="2:385" s="48" customFormat="1" x14ac:dyDescent="0.2">
      <c r="B9296" s="45"/>
      <c r="C9296" s="45"/>
      <c r="D9296" s="234"/>
      <c r="AM9296" s="47"/>
      <c r="NJ9296" s="45"/>
      <c r="NK9296" s="45"/>
      <c r="NL9296" s="45"/>
      <c r="NM9296" s="45"/>
      <c r="NN9296" s="45"/>
      <c r="NO9296" s="45"/>
      <c r="NP9296" s="45"/>
      <c r="NQ9296" s="45"/>
      <c r="NR9296" s="45"/>
      <c r="NS9296" s="45"/>
      <c r="NT9296" s="45"/>
      <c r="NU9296" s="45"/>
    </row>
    <row r="9297" spans="2:385" s="48" customFormat="1" x14ac:dyDescent="0.2">
      <c r="B9297" s="45"/>
      <c r="C9297" s="45"/>
      <c r="D9297" s="234"/>
      <c r="AM9297" s="47"/>
      <c r="NJ9297" s="45"/>
      <c r="NK9297" s="45"/>
      <c r="NL9297" s="45"/>
      <c r="NM9297" s="45"/>
      <c r="NN9297" s="45"/>
      <c r="NO9297" s="45"/>
      <c r="NP9297" s="45"/>
      <c r="NQ9297" s="45"/>
      <c r="NR9297" s="45"/>
      <c r="NS9297" s="45"/>
      <c r="NT9297" s="45"/>
      <c r="NU9297" s="45"/>
    </row>
    <row r="9298" spans="2:385" s="48" customFormat="1" x14ac:dyDescent="0.2">
      <c r="B9298" s="45"/>
      <c r="C9298" s="45"/>
      <c r="D9298" s="234"/>
      <c r="AM9298" s="47"/>
      <c r="NJ9298" s="45"/>
      <c r="NK9298" s="45"/>
      <c r="NL9298" s="45"/>
      <c r="NM9298" s="45"/>
      <c r="NN9298" s="45"/>
      <c r="NO9298" s="45"/>
      <c r="NP9298" s="45"/>
      <c r="NQ9298" s="45"/>
      <c r="NR9298" s="45"/>
      <c r="NS9298" s="45"/>
      <c r="NT9298" s="45"/>
      <c r="NU9298" s="45"/>
    </row>
    <row r="9299" spans="2:385" s="48" customFormat="1" x14ac:dyDescent="0.2">
      <c r="B9299" s="45"/>
      <c r="C9299" s="45"/>
      <c r="D9299" s="234"/>
      <c r="AM9299" s="47"/>
      <c r="NJ9299" s="45"/>
      <c r="NK9299" s="45"/>
      <c r="NL9299" s="45"/>
      <c r="NM9299" s="45"/>
      <c r="NN9299" s="45"/>
      <c r="NO9299" s="45"/>
      <c r="NP9299" s="45"/>
      <c r="NQ9299" s="45"/>
      <c r="NR9299" s="45"/>
      <c r="NS9299" s="45"/>
      <c r="NT9299" s="45"/>
      <c r="NU9299" s="45"/>
    </row>
    <row r="9300" spans="2:385" s="48" customFormat="1" x14ac:dyDescent="0.2">
      <c r="B9300" s="45"/>
      <c r="C9300" s="45"/>
      <c r="D9300" s="234"/>
      <c r="AM9300" s="47"/>
      <c r="NJ9300" s="45"/>
      <c r="NK9300" s="45"/>
      <c r="NL9300" s="45"/>
      <c r="NM9300" s="45"/>
      <c r="NN9300" s="45"/>
      <c r="NO9300" s="45"/>
      <c r="NP9300" s="45"/>
      <c r="NQ9300" s="45"/>
      <c r="NR9300" s="45"/>
      <c r="NS9300" s="45"/>
      <c r="NT9300" s="45"/>
      <c r="NU9300" s="45"/>
    </row>
    <row r="9301" spans="2:385" s="48" customFormat="1" x14ac:dyDescent="0.2">
      <c r="B9301" s="45"/>
      <c r="C9301" s="45"/>
      <c r="D9301" s="234"/>
      <c r="AM9301" s="47"/>
      <c r="NJ9301" s="45"/>
      <c r="NK9301" s="45"/>
      <c r="NL9301" s="45"/>
      <c r="NM9301" s="45"/>
      <c r="NN9301" s="45"/>
      <c r="NO9301" s="45"/>
      <c r="NP9301" s="45"/>
      <c r="NQ9301" s="45"/>
      <c r="NR9301" s="45"/>
      <c r="NS9301" s="45"/>
      <c r="NT9301" s="45"/>
      <c r="NU9301" s="45"/>
    </row>
    <row r="9302" spans="2:385" s="48" customFormat="1" x14ac:dyDescent="0.2">
      <c r="B9302" s="45"/>
      <c r="C9302" s="45"/>
      <c r="D9302" s="234"/>
      <c r="AM9302" s="47"/>
      <c r="NJ9302" s="45"/>
      <c r="NK9302" s="45"/>
      <c r="NL9302" s="45"/>
      <c r="NM9302" s="45"/>
      <c r="NN9302" s="45"/>
      <c r="NO9302" s="45"/>
      <c r="NP9302" s="45"/>
      <c r="NQ9302" s="45"/>
      <c r="NR9302" s="45"/>
      <c r="NS9302" s="45"/>
      <c r="NT9302" s="45"/>
      <c r="NU9302" s="45"/>
    </row>
    <row r="9303" spans="2:385" s="48" customFormat="1" x14ac:dyDescent="0.2">
      <c r="B9303" s="45"/>
      <c r="C9303" s="45"/>
      <c r="D9303" s="234"/>
      <c r="AM9303" s="47"/>
      <c r="NJ9303" s="45"/>
      <c r="NK9303" s="45"/>
      <c r="NL9303" s="45"/>
      <c r="NM9303" s="45"/>
      <c r="NN9303" s="45"/>
      <c r="NO9303" s="45"/>
      <c r="NP9303" s="45"/>
      <c r="NQ9303" s="45"/>
      <c r="NR9303" s="45"/>
      <c r="NS9303" s="45"/>
      <c r="NT9303" s="45"/>
      <c r="NU9303" s="45"/>
    </row>
    <row r="9304" spans="2:385" s="48" customFormat="1" x14ac:dyDescent="0.2">
      <c r="B9304" s="45"/>
      <c r="C9304" s="45"/>
      <c r="D9304" s="234"/>
      <c r="AM9304" s="47"/>
      <c r="NJ9304" s="45"/>
      <c r="NK9304" s="45"/>
      <c r="NL9304" s="45"/>
      <c r="NM9304" s="45"/>
      <c r="NN9304" s="45"/>
      <c r="NO9304" s="45"/>
      <c r="NP9304" s="45"/>
      <c r="NQ9304" s="45"/>
      <c r="NR9304" s="45"/>
      <c r="NS9304" s="45"/>
      <c r="NT9304" s="45"/>
      <c r="NU9304" s="45"/>
    </row>
    <row r="9305" spans="2:385" s="48" customFormat="1" x14ac:dyDescent="0.2">
      <c r="B9305" s="45"/>
      <c r="C9305" s="45"/>
      <c r="D9305" s="234"/>
      <c r="AM9305" s="47"/>
      <c r="NJ9305" s="45"/>
      <c r="NK9305" s="45"/>
      <c r="NL9305" s="45"/>
      <c r="NM9305" s="45"/>
      <c r="NN9305" s="45"/>
      <c r="NO9305" s="45"/>
      <c r="NP9305" s="45"/>
      <c r="NQ9305" s="45"/>
      <c r="NR9305" s="45"/>
      <c r="NS9305" s="45"/>
      <c r="NT9305" s="45"/>
      <c r="NU9305" s="45"/>
    </row>
    <row r="9306" spans="2:385" s="48" customFormat="1" x14ac:dyDescent="0.2">
      <c r="B9306" s="45"/>
      <c r="C9306" s="45"/>
      <c r="D9306" s="234"/>
      <c r="AM9306" s="47"/>
      <c r="NJ9306" s="45"/>
      <c r="NK9306" s="45"/>
      <c r="NL9306" s="45"/>
      <c r="NM9306" s="45"/>
      <c r="NN9306" s="45"/>
      <c r="NO9306" s="45"/>
      <c r="NP9306" s="45"/>
      <c r="NQ9306" s="45"/>
      <c r="NR9306" s="45"/>
      <c r="NS9306" s="45"/>
      <c r="NT9306" s="45"/>
      <c r="NU9306" s="45"/>
    </row>
    <row r="9307" spans="2:385" s="48" customFormat="1" x14ac:dyDescent="0.2">
      <c r="B9307" s="45"/>
      <c r="C9307" s="45"/>
      <c r="D9307" s="234"/>
      <c r="AM9307" s="47"/>
      <c r="NJ9307" s="45"/>
      <c r="NK9307" s="45"/>
      <c r="NL9307" s="45"/>
      <c r="NM9307" s="45"/>
      <c r="NN9307" s="45"/>
      <c r="NO9307" s="45"/>
      <c r="NP9307" s="45"/>
      <c r="NQ9307" s="45"/>
      <c r="NR9307" s="45"/>
      <c r="NS9307" s="45"/>
      <c r="NT9307" s="45"/>
      <c r="NU9307" s="45"/>
    </row>
    <row r="9308" spans="2:385" s="48" customFormat="1" x14ac:dyDescent="0.2">
      <c r="B9308" s="45"/>
      <c r="C9308" s="45"/>
      <c r="D9308" s="234"/>
      <c r="AM9308" s="47"/>
      <c r="NJ9308" s="45"/>
      <c r="NK9308" s="45"/>
      <c r="NL9308" s="45"/>
      <c r="NM9308" s="45"/>
      <c r="NN9308" s="45"/>
      <c r="NO9308" s="45"/>
      <c r="NP9308" s="45"/>
      <c r="NQ9308" s="45"/>
      <c r="NR9308" s="45"/>
      <c r="NS9308" s="45"/>
      <c r="NT9308" s="45"/>
      <c r="NU9308" s="45"/>
    </row>
    <row r="9309" spans="2:385" s="48" customFormat="1" x14ac:dyDescent="0.2">
      <c r="B9309" s="45"/>
      <c r="C9309" s="45"/>
      <c r="D9309" s="234"/>
      <c r="AM9309" s="47"/>
      <c r="NJ9309" s="45"/>
      <c r="NK9309" s="45"/>
      <c r="NL9309" s="45"/>
      <c r="NM9309" s="45"/>
      <c r="NN9309" s="45"/>
      <c r="NO9309" s="45"/>
      <c r="NP9309" s="45"/>
      <c r="NQ9309" s="45"/>
      <c r="NR9309" s="45"/>
      <c r="NS9309" s="45"/>
      <c r="NT9309" s="45"/>
      <c r="NU9309" s="45"/>
    </row>
    <row r="9310" spans="2:385" s="48" customFormat="1" x14ac:dyDescent="0.2">
      <c r="B9310" s="45"/>
      <c r="C9310" s="45"/>
      <c r="D9310" s="234"/>
      <c r="AM9310" s="47"/>
      <c r="NJ9310" s="45"/>
      <c r="NK9310" s="45"/>
      <c r="NL9310" s="45"/>
      <c r="NM9310" s="45"/>
      <c r="NN9310" s="45"/>
      <c r="NO9310" s="45"/>
      <c r="NP9310" s="45"/>
      <c r="NQ9310" s="45"/>
      <c r="NR9310" s="45"/>
      <c r="NS9310" s="45"/>
      <c r="NT9310" s="45"/>
      <c r="NU9310" s="45"/>
    </row>
    <row r="9311" spans="2:385" s="48" customFormat="1" x14ac:dyDescent="0.2">
      <c r="B9311" s="45"/>
      <c r="C9311" s="45"/>
      <c r="D9311" s="234"/>
      <c r="AM9311" s="47"/>
      <c r="NJ9311" s="45"/>
      <c r="NK9311" s="45"/>
      <c r="NL9311" s="45"/>
      <c r="NM9311" s="45"/>
      <c r="NN9311" s="45"/>
      <c r="NO9311" s="45"/>
      <c r="NP9311" s="45"/>
      <c r="NQ9311" s="45"/>
      <c r="NR9311" s="45"/>
      <c r="NS9311" s="45"/>
      <c r="NT9311" s="45"/>
      <c r="NU9311" s="45"/>
    </row>
    <row r="9312" spans="2:385" s="48" customFormat="1" x14ac:dyDescent="0.2">
      <c r="B9312" s="45"/>
      <c r="C9312" s="45"/>
      <c r="D9312" s="234"/>
      <c r="AM9312" s="47"/>
      <c r="NJ9312" s="45"/>
      <c r="NK9312" s="45"/>
      <c r="NL9312" s="45"/>
      <c r="NM9312" s="45"/>
      <c r="NN9312" s="45"/>
      <c r="NO9312" s="45"/>
      <c r="NP9312" s="45"/>
      <c r="NQ9312" s="45"/>
      <c r="NR9312" s="45"/>
      <c r="NS9312" s="45"/>
      <c r="NT9312" s="45"/>
      <c r="NU9312" s="45"/>
    </row>
    <row r="9313" spans="2:385" s="48" customFormat="1" x14ac:dyDescent="0.2">
      <c r="B9313" s="45"/>
      <c r="C9313" s="45"/>
      <c r="D9313" s="234"/>
      <c r="AM9313" s="47"/>
      <c r="NJ9313" s="45"/>
      <c r="NK9313" s="45"/>
      <c r="NL9313" s="45"/>
      <c r="NM9313" s="45"/>
      <c r="NN9313" s="45"/>
      <c r="NO9313" s="45"/>
      <c r="NP9313" s="45"/>
      <c r="NQ9313" s="45"/>
      <c r="NR9313" s="45"/>
      <c r="NS9313" s="45"/>
      <c r="NT9313" s="45"/>
      <c r="NU9313" s="45"/>
    </row>
    <row r="9314" spans="2:385" s="48" customFormat="1" x14ac:dyDescent="0.2">
      <c r="B9314" s="45"/>
      <c r="C9314" s="45"/>
      <c r="D9314" s="234"/>
      <c r="AM9314" s="47"/>
      <c r="NJ9314" s="45"/>
      <c r="NK9314" s="45"/>
      <c r="NL9314" s="45"/>
      <c r="NM9314" s="45"/>
      <c r="NN9314" s="45"/>
      <c r="NO9314" s="45"/>
      <c r="NP9314" s="45"/>
      <c r="NQ9314" s="45"/>
      <c r="NR9314" s="45"/>
      <c r="NS9314" s="45"/>
      <c r="NT9314" s="45"/>
      <c r="NU9314" s="45"/>
    </row>
    <row r="9315" spans="2:385" s="48" customFormat="1" x14ac:dyDescent="0.2">
      <c r="B9315" s="45"/>
      <c r="C9315" s="45"/>
      <c r="D9315" s="234"/>
      <c r="AM9315" s="47"/>
      <c r="NJ9315" s="45"/>
      <c r="NK9315" s="45"/>
      <c r="NL9315" s="45"/>
      <c r="NM9315" s="45"/>
      <c r="NN9315" s="45"/>
      <c r="NO9315" s="45"/>
      <c r="NP9315" s="45"/>
      <c r="NQ9315" s="45"/>
      <c r="NR9315" s="45"/>
      <c r="NS9315" s="45"/>
      <c r="NT9315" s="45"/>
      <c r="NU9315" s="45"/>
    </row>
    <row r="9316" spans="2:385" s="48" customFormat="1" x14ac:dyDescent="0.2">
      <c r="B9316" s="45"/>
      <c r="C9316" s="45"/>
      <c r="D9316" s="234"/>
      <c r="AM9316" s="47"/>
      <c r="NJ9316" s="45"/>
      <c r="NK9316" s="45"/>
      <c r="NL9316" s="45"/>
      <c r="NM9316" s="45"/>
      <c r="NN9316" s="45"/>
      <c r="NO9316" s="45"/>
      <c r="NP9316" s="45"/>
      <c r="NQ9316" s="45"/>
      <c r="NR9316" s="45"/>
      <c r="NS9316" s="45"/>
      <c r="NT9316" s="45"/>
      <c r="NU9316" s="45"/>
    </row>
    <row r="9317" spans="2:385" s="48" customFormat="1" x14ac:dyDescent="0.2">
      <c r="B9317" s="45"/>
      <c r="C9317" s="45"/>
      <c r="D9317" s="234"/>
      <c r="AM9317" s="47"/>
      <c r="NJ9317" s="45"/>
      <c r="NK9317" s="45"/>
      <c r="NL9317" s="45"/>
      <c r="NM9317" s="45"/>
      <c r="NN9317" s="45"/>
      <c r="NO9317" s="45"/>
      <c r="NP9317" s="45"/>
      <c r="NQ9317" s="45"/>
      <c r="NR9317" s="45"/>
      <c r="NS9317" s="45"/>
      <c r="NT9317" s="45"/>
      <c r="NU9317" s="45"/>
    </row>
    <row r="9318" spans="2:385" s="48" customFormat="1" x14ac:dyDescent="0.2">
      <c r="B9318" s="45"/>
      <c r="C9318" s="45"/>
      <c r="D9318" s="234"/>
      <c r="AM9318" s="47"/>
      <c r="NJ9318" s="45"/>
      <c r="NK9318" s="45"/>
      <c r="NL9318" s="45"/>
      <c r="NM9318" s="45"/>
      <c r="NN9318" s="45"/>
      <c r="NO9318" s="45"/>
      <c r="NP9318" s="45"/>
      <c r="NQ9318" s="45"/>
      <c r="NR9318" s="45"/>
      <c r="NS9318" s="45"/>
      <c r="NT9318" s="45"/>
      <c r="NU9318" s="45"/>
    </row>
    <row r="9319" spans="2:385" s="48" customFormat="1" x14ac:dyDescent="0.2">
      <c r="B9319" s="45"/>
      <c r="C9319" s="45"/>
      <c r="D9319" s="234"/>
      <c r="AM9319" s="47"/>
      <c r="NJ9319" s="45"/>
      <c r="NK9319" s="45"/>
      <c r="NL9319" s="45"/>
      <c r="NM9319" s="45"/>
      <c r="NN9319" s="45"/>
      <c r="NO9319" s="45"/>
      <c r="NP9319" s="45"/>
      <c r="NQ9319" s="45"/>
      <c r="NR9319" s="45"/>
      <c r="NS9319" s="45"/>
      <c r="NT9319" s="45"/>
      <c r="NU9319" s="45"/>
    </row>
    <row r="9320" spans="2:385" s="48" customFormat="1" x14ac:dyDescent="0.2">
      <c r="B9320" s="45"/>
      <c r="C9320" s="45"/>
      <c r="D9320" s="234"/>
      <c r="AM9320" s="47"/>
      <c r="NJ9320" s="45"/>
      <c r="NK9320" s="45"/>
      <c r="NL9320" s="45"/>
      <c r="NM9320" s="45"/>
      <c r="NN9320" s="45"/>
      <c r="NO9320" s="45"/>
      <c r="NP9320" s="45"/>
      <c r="NQ9320" s="45"/>
      <c r="NR9320" s="45"/>
      <c r="NS9320" s="45"/>
      <c r="NT9320" s="45"/>
      <c r="NU9320" s="45"/>
    </row>
    <row r="9321" spans="2:385" s="48" customFormat="1" x14ac:dyDescent="0.2">
      <c r="B9321" s="45"/>
      <c r="C9321" s="45"/>
      <c r="D9321" s="234"/>
      <c r="AM9321" s="47"/>
      <c r="NJ9321" s="45"/>
      <c r="NK9321" s="45"/>
      <c r="NL9321" s="45"/>
      <c r="NM9321" s="45"/>
      <c r="NN9321" s="45"/>
      <c r="NO9321" s="45"/>
      <c r="NP9321" s="45"/>
      <c r="NQ9321" s="45"/>
      <c r="NR9321" s="45"/>
      <c r="NS9321" s="45"/>
      <c r="NT9321" s="45"/>
      <c r="NU9321" s="45"/>
    </row>
    <row r="9322" spans="2:385" s="48" customFormat="1" x14ac:dyDescent="0.2">
      <c r="B9322" s="45"/>
      <c r="C9322" s="45"/>
      <c r="D9322" s="234"/>
      <c r="AM9322" s="47"/>
      <c r="NJ9322" s="45"/>
      <c r="NK9322" s="45"/>
      <c r="NL9322" s="45"/>
      <c r="NM9322" s="45"/>
      <c r="NN9322" s="45"/>
      <c r="NO9322" s="45"/>
      <c r="NP9322" s="45"/>
      <c r="NQ9322" s="45"/>
      <c r="NR9322" s="45"/>
      <c r="NS9322" s="45"/>
      <c r="NT9322" s="45"/>
      <c r="NU9322" s="45"/>
    </row>
    <row r="9323" spans="2:385" s="48" customFormat="1" x14ac:dyDescent="0.2">
      <c r="B9323" s="45"/>
      <c r="C9323" s="45"/>
      <c r="D9323" s="234"/>
      <c r="AM9323" s="47"/>
      <c r="NJ9323" s="45"/>
      <c r="NK9323" s="45"/>
      <c r="NL9323" s="45"/>
      <c r="NM9323" s="45"/>
      <c r="NN9323" s="45"/>
      <c r="NO9323" s="45"/>
      <c r="NP9323" s="45"/>
      <c r="NQ9323" s="45"/>
      <c r="NR9323" s="45"/>
      <c r="NS9323" s="45"/>
      <c r="NT9323" s="45"/>
      <c r="NU9323" s="45"/>
    </row>
    <row r="9324" spans="2:385" s="48" customFormat="1" x14ac:dyDescent="0.2">
      <c r="B9324" s="45"/>
      <c r="C9324" s="45"/>
      <c r="D9324" s="234"/>
      <c r="AM9324" s="47"/>
      <c r="NJ9324" s="45"/>
      <c r="NK9324" s="45"/>
      <c r="NL9324" s="45"/>
      <c r="NM9324" s="45"/>
      <c r="NN9324" s="45"/>
      <c r="NO9324" s="45"/>
      <c r="NP9324" s="45"/>
      <c r="NQ9324" s="45"/>
      <c r="NR9324" s="45"/>
      <c r="NS9324" s="45"/>
      <c r="NT9324" s="45"/>
      <c r="NU9324" s="45"/>
    </row>
    <row r="9325" spans="2:385" s="48" customFormat="1" x14ac:dyDescent="0.2">
      <c r="B9325" s="45"/>
      <c r="C9325" s="45"/>
      <c r="D9325" s="234"/>
      <c r="AM9325" s="47"/>
      <c r="NJ9325" s="45"/>
      <c r="NK9325" s="45"/>
      <c r="NL9325" s="45"/>
      <c r="NM9325" s="45"/>
      <c r="NN9325" s="45"/>
      <c r="NO9325" s="45"/>
      <c r="NP9325" s="45"/>
      <c r="NQ9325" s="45"/>
      <c r="NR9325" s="45"/>
      <c r="NS9325" s="45"/>
      <c r="NT9325" s="45"/>
      <c r="NU9325" s="45"/>
    </row>
    <row r="9326" spans="2:385" s="48" customFormat="1" x14ac:dyDescent="0.2">
      <c r="B9326" s="45"/>
      <c r="C9326" s="45"/>
      <c r="D9326" s="234"/>
      <c r="AM9326" s="47"/>
      <c r="NJ9326" s="45"/>
      <c r="NK9326" s="45"/>
      <c r="NL9326" s="45"/>
      <c r="NM9326" s="45"/>
      <c r="NN9326" s="45"/>
      <c r="NO9326" s="45"/>
      <c r="NP9326" s="45"/>
      <c r="NQ9326" s="45"/>
      <c r="NR9326" s="45"/>
      <c r="NS9326" s="45"/>
      <c r="NT9326" s="45"/>
      <c r="NU9326" s="45"/>
    </row>
    <row r="9327" spans="2:385" s="48" customFormat="1" x14ac:dyDescent="0.2">
      <c r="B9327" s="45"/>
      <c r="C9327" s="45"/>
      <c r="D9327" s="234"/>
      <c r="AM9327" s="47"/>
      <c r="NJ9327" s="45"/>
      <c r="NK9327" s="45"/>
      <c r="NL9327" s="45"/>
      <c r="NM9327" s="45"/>
      <c r="NN9327" s="45"/>
      <c r="NO9327" s="45"/>
      <c r="NP9327" s="45"/>
      <c r="NQ9327" s="45"/>
      <c r="NR9327" s="45"/>
      <c r="NS9327" s="45"/>
      <c r="NT9327" s="45"/>
      <c r="NU9327" s="45"/>
    </row>
    <row r="9328" spans="2:385" s="48" customFormat="1" x14ac:dyDescent="0.2">
      <c r="B9328" s="45"/>
      <c r="C9328" s="45"/>
      <c r="D9328" s="234"/>
      <c r="AM9328" s="47"/>
      <c r="NJ9328" s="45"/>
      <c r="NK9328" s="45"/>
      <c r="NL9328" s="45"/>
      <c r="NM9328" s="45"/>
      <c r="NN9328" s="45"/>
      <c r="NO9328" s="45"/>
      <c r="NP9328" s="45"/>
      <c r="NQ9328" s="45"/>
      <c r="NR9328" s="45"/>
      <c r="NS9328" s="45"/>
      <c r="NT9328" s="45"/>
      <c r="NU9328" s="45"/>
    </row>
    <row r="9329" spans="2:385" s="48" customFormat="1" x14ac:dyDescent="0.2">
      <c r="B9329" s="45"/>
      <c r="C9329" s="45"/>
      <c r="D9329" s="234"/>
      <c r="AM9329" s="47"/>
      <c r="NJ9329" s="45"/>
      <c r="NK9329" s="45"/>
      <c r="NL9329" s="45"/>
      <c r="NM9329" s="45"/>
      <c r="NN9329" s="45"/>
      <c r="NO9329" s="45"/>
      <c r="NP9329" s="45"/>
      <c r="NQ9329" s="45"/>
      <c r="NR9329" s="45"/>
      <c r="NS9329" s="45"/>
      <c r="NT9329" s="45"/>
      <c r="NU9329" s="45"/>
    </row>
    <row r="9330" spans="2:385" s="48" customFormat="1" x14ac:dyDescent="0.2">
      <c r="B9330" s="45"/>
      <c r="C9330" s="45"/>
      <c r="D9330" s="234"/>
      <c r="AM9330" s="47"/>
      <c r="NJ9330" s="45"/>
      <c r="NK9330" s="45"/>
      <c r="NL9330" s="45"/>
      <c r="NM9330" s="45"/>
      <c r="NN9330" s="45"/>
      <c r="NO9330" s="45"/>
      <c r="NP9330" s="45"/>
      <c r="NQ9330" s="45"/>
      <c r="NR9330" s="45"/>
      <c r="NS9330" s="45"/>
      <c r="NT9330" s="45"/>
      <c r="NU9330" s="45"/>
    </row>
    <row r="9331" spans="2:385" s="48" customFormat="1" x14ac:dyDescent="0.2">
      <c r="B9331" s="45"/>
      <c r="C9331" s="45"/>
      <c r="D9331" s="234"/>
      <c r="AM9331" s="47"/>
      <c r="NJ9331" s="45"/>
      <c r="NK9331" s="45"/>
      <c r="NL9331" s="45"/>
      <c r="NM9331" s="45"/>
      <c r="NN9331" s="45"/>
      <c r="NO9331" s="45"/>
      <c r="NP9331" s="45"/>
      <c r="NQ9331" s="45"/>
      <c r="NR9331" s="45"/>
      <c r="NS9331" s="45"/>
      <c r="NT9331" s="45"/>
      <c r="NU9331" s="45"/>
    </row>
    <row r="9332" spans="2:385" s="48" customFormat="1" x14ac:dyDescent="0.2">
      <c r="B9332" s="45"/>
      <c r="C9332" s="45"/>
      <c r="D9332" s="234"/>
      <c r="AM9332" s="47"/>
      <c r="NJ9332" s="45"/>
      <c r="NK9332" s="45"/>
      <c r="NL9332" s="45"/>
      <c r="NM9332" s="45"/>
      <c r="NN9332" s="45"/>
      <c r="NO9332" s="45"/>
      <c r="NP9332" s="45"/>
      <c r="NQ9332" s="45"/>
      <c r="NR9332" s="45"/>
      <c r="NS9332" s="45"/>
      <c r="NT9332" s="45"/>
      <c r="NU9332" s="45"/>
    </row>
    <row r="9333" spans="2:385" s="48" customFormat="1" x14ac:dyDescent="0.2">
      <c r="B9333" s="45"/>
      <c r="C9333" s="45"/>
      <c r="D9333" s="234"/>
      <c r="AM9333" s="47"/>
      <c r="NJ9333" s="45"/>
      <c r="NK9333" s="45"/>
      <c r="NL9333" s="45"/>
      <c r="NM9333" s="45"/>
      <c r="NN9333" s="45"/>
      <c r="NO9333" s="45"/>
      <c r="NP9333" s="45"/>
      <c r="NQ9333" s="45"/>
      <c r="NR9333" s="45"/>
      <c r="NS9333" s="45"/>
      <c r="NT9333" s="45"/>
      <c r="NU9333" s="45"/>
    </row>
    <row r="9334" spans="2:385" s="48" customFormat="1" x14ac:dyDescent="0.2">
      <c r="B9334" s="45"/>
      <c r="C9334" s="45"/>
      <c r="D9334" s="234"/>
      <c r="AM9334" s="47"/>
      <c r="NJ9334" s="45"/>
      <c r="NK9334" s="45"/>
      <c r="NL9334" s="45"/>
      <c r="NM9334" s="45"/>
      <c r="NN9334" s="45"/>
      <c r="NO9334" s="45"/>
      <c r="NP9334" s="45"/>
      <c r="NQ9334" s="45"/>
      <c r="NR9334" s="45"/>
      <c r="NS9334" s="45"/>
      <c r="NT9334" s="45"/>
      <c r="NU9334" s="45"/>
    </row>
    <row r="9335" spans="2:385" s="48" customFormat="1" x14ac:dyDescent="0.2">
      <c r="B9335" s="45"/>
      <c r="C9335" s="45"/>
      <c r="D9335" s="234"/>
      <c r="AM9335" s="47"/>
      <c r="NJ9335" s="45"/>
      <c r="NK9335" s="45"/>
      <c r="NL9335" s="45"/>
      <c r="NM9335" s="45"/>
      <c r="NN9335" s="45"/>
      <c r="NO9335" s="45"/>
      <c r="NP9335" s="45"/>
      <c r="NQ9335" s="45"/>
      <c r="NR9335" s="45"/>
      <c r="NS9335" s="45"/>
      <c r="NT9335" s="45"/>
      <c r="NU9335" s="45"/>
    </row>
    <row r="9336" spans="2:385" s="48" customFormat="1" x14ac:dyDescent="0.2">
      <c r="B9336" s="45"/>
      <c r="C9336" s="45"/>
      <c r="D9336" s="234"/>
      <c r="AM9336" s="47"/>
      <c r="NJ9336" s="45"/>
      <c r="NK9336" s="45"/>
      <c r="NL9336" s="45"/>
      <c r="NM9336" s="45"/>
      <c r="NN9336" s="45"/>
      <c r="NO9336" s="45"/>
      <c r="NP9336" s="45"/>
      <c r="NQ9336" s="45"/>
      <c r="NR9336" s="45"/>
      <c r="NS9336" s="45"/>
      <c r="NT9336" s="45"/>
      <c r="NU9336" s="45"/>
    </row>
    <row r="9337" spans="2:385" s="48" customFormat="1" x14ac:dyDescent="0.2">
      <c r="B9337" s="45"/>
      <c r="C9337" s="45"/>
      <c r="D9337" s="234"/>
      <c r="AM9337" s="47"/>
      <c r="NJ9337" s="45"/>
      <c r="NK9337" s="45"/>
      <c r="NL9337" s="45"/>
      <c r="NM9337" s="45"/>
      <c r="NN9337" s="45"/>
      <c r="NO9337" s="45"/>
      <c r="NP9337" s="45"/>
      <c r="NQ9337" s="45"/>
      <c r="NR9337" s="45"/>
      <c r="NS9337" s="45"/>
      <c r="NT9337" s="45"/>
      <c r="NU9337" s="45"/>
    </row>
    <row r="9338" spans="2:385" s="48" customFormat="1" x14ac:dyDescent="0.2">
      <c r="B9338" s="45"/>
      <c r="C9338" s="45"/>
      <c r="D9338" s="234"/>
      <c r="AM9338" s="47"/>
      <c r="NJ9338" s="45"/>
      <c r="NK9338" s="45"/>
      <c r="NL9338" s="45"/>
      <c r="NM9338" s="45"/>
      <c r="NN9338" s="45"/>
      <c r="NO9338" s="45"/>
      <c r="NP9338" s="45"/>
      <c r="NQ9338" s="45"/>
      <c r="NR9338" s="45"/>
      <c r="NS9338" s="45"/>
      <c r="NT9338" s="45"/>
      <c r="NU9338" s="45"/>
    </row>
    <row r="9339" spans="2:385" s="48" customFormat="1" x14ac:dyDescent="0.2">
      <c r="B9339" s="45"/>
      <c r="C9339" s="45"/>
      <c r="D9339" s="234"/>
      <c r="AM9339" s="47"/>
      <c r="NJ9339" s="45"/>
      <c r="NK9339" s="45"/>
      <c r="NL9339" s="45"/>
      <c r="NM9339" s="45"/>
      <c r="NN9339" s="45"/>
      <c r="NO9339" s="45"/>
      <c r="NP9339" s="45"/>
      <c r="NQ9339" s="45"/>
      <c r="NR9339" s="45"/>
      <c r="NS9339" s="45"/>
      <c r="NT9339" s="45"/>
      <c r="NU9339" s="45"/>
    </row>
    <row r="9340" spans="2:385" s="48" customFormat="1" x14ac:dyDescent="0.2">
      <c r="B9340" s="45"/>
      <c r="C9340" s="45"/>
      <c r="D9340" s="234"/>
      <c r="AM9340" s="47"/>
      <c r="NJ9340" s="45"/>
      <c r="NK9340" s="45"/>
      <c r="NL9340" s="45"/>
      <c r="NM9340" s="45"/>
      <c r="NN9340" s="45"/>
      <c r="NO9340" s="45"/>
      <c r="NP9340" s="45"/>
      <c r="NQ9340" s="45"/>
      <c r="NR9340" s="45"/>
      <c r="NS9340" s="45"/>
      <c r="NT9340" s="45"/>
      <c r="NU9340" s="45"/>
    </row>
    <row r="9341" spans="2:385" s="48" customFormat="1" x14ac:dyDescent="0.2">
      <c r="B9341" s="45"/>
      <c r="C9341" s="45"/>
      <c r="D9341" s="234"/>
      <c r="AM9341" s="47"/>
      <c r="NJ9341" s="45"/>
      <c r="NK9341" s="45"/>
      <c r="NL9341" s="45"/>
      <c r="NM9341" s="45"/>
      <c r="NN9341" s="45"/>
      <c r="NO9341" s="45"/>
      <c r="NP9341" s="45"/>
      <c r="NQ9341" s="45"/>
      <c r="NR9341" s="45"/>
      <c r="NS9341" s="45"/>
      <c r="NT9341" s="45"/>
      <c r="NU9341" s="45"/>
    </row>
    <row r="9342" spans="2:385" s="48" customFormat="1" x14ac:dyDescent="0.2">
      <c r="B9342" s="45"/>
      <c r="C9342" s="45"/>
      <c r="D9342" s="234"/>
      <c r="AM9342" s="47"/>
      <c r="NJ9342" s="45"/>
      <c r="NK9342" s="45"/>
      <c r="NL9342" s="45"/>
      <c r="NM9342" s="45"/>
      <c r="NN9342" s="45"/>
      <c r="NO9342" s="45"/>
      <c r="NP9342" s="45"/>
      <c r="NQ9342" s="45"/>
      <c r="NR9342" s="45"/>
      <c r="NS9342" s="45"/>
      <c r="NT9342" s="45"/>
      <c r="NU9342" s="45"/>
    </row>
    <row r="9343" spans="2:385" s="48" customFormat="1" x14ac:dyDescent="0.2">
      <c r="B9343" s="45"/>
      <c r="C9343" s="45"/>
      <c r="D9343" s="234"/>
      <c r="AM9343" s="47"/>
      <c r="NJ9343" s="45"/>
      <c r="NK9343" s="45"/>
      <c r="NL9343" s="45"/>
      <c r="NM9343" s="45"/>
      <c r="NN9343" s="45"/>
      <c r="NO9343" s="45"/>
      <c r="NP9343" s="45"/>
      <c r="NQ9343" s="45"/>
      <c r="NR9343" s="45"/>
      <c r="NS9343" s="45"/>
      <c r="NT9343" s="45"/>
      <c r="NU9343" s="45"/>
    </row>
    <row r="9344" spans="2:385" s="48" customFormat="1" x14ac:dyDescent="0.2">
      <c r="B9344" s="45"/>
      <c r="C9344" s="45"/>
      <c r="D9344" s="234"/>
      <c r="AM9344" s="47"/>
      <c r="NJ9344" s="45"/>
      <c r="NK9344" s="45"/>
      <c r="NL9344" s="45"/>
      <c r="NM9344" s="45"/>
      <c r="NN9344" s="45"/>
      <c r="NO9344" s="45"/>
      <c r="NP9344" s="45"/>
      <c r="NQ9344" s="45"/>
      <c r="NR9344" s="45"/>
      <c r="NS9344" s="45"/>
      <c r="NT9344" s="45"/>
      <c r="NU9344" s="45"/>
    </row>
    <row r="9345" spans="2:385" s="48" customFormat="1" x14ac:dyDescent="0.2">
      <c r="B9345" s="45"/>
      <c r="C9345" s="45"/>
      <c r="D9345" s="234"/>
      <c r="AM9345" s="47"/>
      <c r="NJ9345" s="45"/>
      <c r="NK9345" s="45"/>
      <c r="NL9345" s="45"/>
      <c r="NM9345" s="45"/>
      <c r="NN9345" s="45"/>
      <c r="NO9345" s="45"/>
      <c r="NP9345" s="45"/>
      <c r="NQ9345" s="45"/>
      <c r="NR9345" s="45"/>
      <c r="NS9345" s="45"/>
      <c r="NT9345" s="45"/>
      <c r="NU9345" s="45"/>
    </row>
    <row r="9346" spans="2:385" s="48" customFormat="1" x14ac:dyDescent="0.2">
      <c r="B9346" s="45"/>
      <c r="C9346" s="45"/>
      <c r="D9346" s="234"/>
      <c r="AM9346" s="47"/>
      <c r="NJ9346" s="45"/>
      <c r="NK9346" s="45"/>
      <c r="NL9346" s="45"/>
      <c r="NM9346" s="45"/>
      <c r="NN9346" s="45"/>
      <c r="NO9346" s="45"/>
      <c r="NP9346" s="45"/>
      <c r="NQ9346" s="45"/>
      <c r="NR9346" s="45"/>
      <c r="NS9346" s="45"/>
      <c r="NT9346" s="45"/>
      <c r="NU9346" s="45"/>
    </row>
    <row r="9347" spans="2:385" s="48" customFormat="1" x14ac:dyDescent="0.2">
      <c r="B9347" s="45"/>
      <c r="C9347" s="45"/>
      <c r="D9347" s="234"/>
      <c r="AM9347" s="47"/>
      <c r="NJ9347" s="45"/>
      <c r="NK9347" s="45"/>
      <c r="NL9347" s="45"/>
      <c r="NM9347" s="45"/>
      <c r="NN9347" s="45"/>
      <c r="NO9347" s="45"/>
      <c r="NP9347" s="45"/>
      <c r="NQ9347" s="45"/>
      <c r="NR9347" s="45"/>
      <c r="NS9347" s="45"/>
      <c r="NT9347" s="45"/>
      <c r="NU9347" s="45"/>
    </row>
    <row r="9348" spans="2:385" s="48" customFormat="1" x14ac:dyDescent="0.2">
      <c r="B9348" s="45"/>
      <c r="C9348" s="45"/>
      <c r="D9348" s="234"/>
      <c r="AM9348" s="47"/>
      <c r="NJ9348" s="45"/>
      <c r="NK9348" s="45"/>
      <c r="NL9348" s="45"/>
      <c r="NM9348" s="45"/>
      <c r="NN9348" s="45"/>
      <c r="NO9348" s="45"/>
      <c r="NP9348" s="45"/>
      <c r="NQ9348" s="45"/>
      <c r="NR9348" s="45"/>
      <c r="NS9348" s="45"/>
      <c r="NT9348" s="45"/>
      <c r="NU9348" s="45"/>
    </row>
    <row r="9349" spans="2:385" s="48" customFormat="1" x14ac:dyDescent="0.2">
      <c r="B9349" s="45"/>
      <c r="C9349" s="45"/>
      <c r="D9349" s="234"/>
      <c r="AM9349" s="47"/>
      <c r="NJ9349" s="45"/>
      <c r="NK9349" s="45"/>
      <c r="NL9349" s="45"/>
      <c r="NM9349" s="45"/>
      <c r="NN9349" s="45"/>
      <c r="NO9349" s="45"/>
      <c r="NP9349" s="45"/>
      <c r="NQ9349" s="45"/>
      <c r="NR9349" s="45"/>
      <c r="NS9349" s="45"/>
      <c r="NT9349" s="45"/>
      <c r="NU9349" s="45"/>
    </row>
    <row r="9350" spans="2:385" s="48" customFormat="1" x14ac:dyDescent="0.2">
      <c r="B9350" s="45"/>
      <c r="C9350" s="45"/>
      <c r="D9350" s="234"/>
      <c r="AM9350" s="47"/>
      <c r="NJ9350" s="45"/>
      <c r="NK9350" s="45"/>
      <c r="NL9350" s="45"/>
      <c r="NM9350" s="45"/>
      <c r="NN9350" s="45"/>
      <c r="NO9350" s="45"/>
      <c r="NP9350" s="45"/>
      <c r="NQ9350" s="45"/>
      <c r="NR9350" s="45"/>
      <c r="NS9350" s="45"/>
      <c r="NT9350" s="45"/>
      <c r="NU9350" s="45"/>
    </row>
    <row r="9351" spans="2:385" s="48" customFormat="1" x14ac:dyDescent="0.2">
      <c r="B9351" s="45"/>
      <c r="C9351" s="45"/>
      <c r="D9351" s="234"/>
      <c r="AM9351" s="47"/>
      <c r="NJ9351" s="45"/>
      <c r="NK9351" s="45"/>
      <c r="NL9351" s="45"/>
      <c r="NM9351" s="45"/>
      <c r="NN9351" s="45"/>
      <c r="NO9351" s="45"/>
      <c r="NP9351" s="45"/>
      <c r="NQ9351" s="45"/>
      <c r="NR9351" s="45"/>
      <c r="NS9351" s="45"/>
      <c r="NT9351" s="45"/>
      <c r="NU9351" s="45"/>
    </row>
    <row r="9352" spans="2:385" s="48" customFormat="1" x14ac:dyDescent="0.2">
      <c r="B9352" s="45"/>
      <c r="C9352" s="45"/>
      <c r="D9352" s="234"/>
      <c r="AM9352" s="47"/>
      <c r="NJ9352" s="45"/>
      <c r="NK9352" s="45"/>
      <c r="NL9352" s="45"/>
      <c r="NM9352" s="45"/>
      <c r="NN9352" s="45"/>
      <c r="NO9352" s="45"/>
      <c r="NP9352" s="45"/>
      <c r="NQ9352" s="45"/>
      <c r="NR9352" s="45"/>
      <c r="NS9352" s="45"/>
      <c r="NT9352" s="45"/>
      <c r="NU9352" s="45"/>
    </row>
    <row r="9353" spans="2:385" s="48" customFormat="1" x14ac:dyDescent="0.2">
      <c r="B9353" s="45"/>
      <c r="C9353" s="45"/>
      <c r="D9353" s="234"/>
      <c r="AM9353" s="47"/>
      <c r="NJ9353" s="45"/>
      <c r="NK9353" s="45"/>
      <c r="NL9353" s="45"/>
      <c r="NM9353" s="45"/>
      <c r="NN9353" s="45"/>
      <c r="NO9353" s="45"/>
      <c r="NP9353" s="45"/>
      <c r="NQ9353" s="45"/>
      <c r="NR9353" s="45"/>
      <c r="NS9353" s="45"/>
      <c r="NT9353" s="45"/>
      <c r="NU9353" s="45"/>
    </row>
    <row r="9354" spans="2:385" s="48" customFormat="1" x14ac:dyDescent="0.2">
      <c r="B9354" s="45"/>
      <c r="C9354" s="45"/>
      <c r="D9354" s="234"/>
      <c r="AM9354" s="47"/>
      <c r="NJ9354" s="45"/>
      <c r="NK9354" s="45"/>
      <c r="NL9354" s="45"/>
      <c r="NM9354" s="45"/>
      <c r="NN9354" s="45"/>
      <c r="NO9354" s="45"/>
      <c r="NP9354" s="45"/>
      <c r="NQ9354" s="45"/>
      <c r="NR9354" s="45"/>
      <c r="NS9354" s="45"/>
      <c r="NT9354" s="45"/>
      <c r="NU9354" s="45"/>
    </row>
    <row r="9355" spans="2:385" s="48" customFormat="1" x14ac:dyDescent="0.2">
      <c r="B9355" s="45"/>
      <c r="C9355" s="45"/>
      <c r="D9355" s="234"/>
      <c r="AM9355" s="47"/>
      <c r="NJ9355" s="45"/>
      <c r="NK9355" s="45"/>
      <c r="NL9355" s="45"/>
      <c r="NM9355" s="45"/>
      <c r="NN9355" s="45"/>
      <c r="NO9355" s="45"/>
      <c r="NP9355" s="45"/>
      <c r="NQ9355" s="45"/>
      <c r="NR9355" s="45"/>
      <c r="NS9355" s="45"/>
      <c r="NT9355" s="45"/>
      <c r="NU9355" s="45"/>
    </row>
    <row r="9356" spans="2:385" s="48" customFormat="1" x14ac:dyDescent="0.2">
      <c r="B9356" s="45"/>
      <c r="C9356" s="45"/>
      <c r="D9356" s="234"/>
      <c r="AM9356" s="47"/>
      <c r="NJ9356" s="45"/>
      <c r="NK9356" s="45"/>
      <c r="NL9356" s="45"/>
      <c r="NM9356" s="45"/>
      <c r="NN9356" s="45"/>
      <c r="NO9356" s="45"/>
      <c r="NP9356" s="45"/>
      <c r="NQ9356" s="45"/>
      <c r="NR9356" s="45"/>
      <c r="NS9356" s="45"/>
      <c r="NT9356" s="45"/>
      <c r="NU9356" s="45"/>
    </row>
    <row r="9357" spans="2:385" s="48" customFormat="1" x14ac:dyDescent="0.2">
      <c r="B9357" s="45"/>
      <c r="C9357" s="45"/>
      <c r="D9357" s="234"/>
      <c r="AM9357" s="47"/>
      <c r="NJ9357" s="45"/>
      <c r="NK9357" s="45"/>
      <c r="NL9357" s="45"/>
      <c r="NM9357" s="45"/>
      <c r="NN9357" s="45"/>
      <c r="NO9357" s="45"/>
      <c r="NP9357" s="45"/>
      <c r="NQ9357" s="45"/>
      <c r="NR9357" s="45"/>
      <c r="NS9357" s="45"/>
      <c r="NT9357" s="45"/>
      <c r="NU9357" s="45"/>
    </row>
    <row r="9358" spans="2:385" s="48" customFormat="1" x14ac:dyDescent="0.2">
      <c r="B9358" s="45"/>
      <c r="C9358" s="45"/>
      <c r="D9358" s="234"/>
      <c r="AM9358" s="47"/>
      <c r="NJ9358" s="45"/>
      <c r="NK9358" s="45"/>
      <c r="NL9358" s="45"/>
      <c r="NM9358" s="45"/>
      <c r="NN9358" s="45"/>
      <c r="NO9358" s="45"/>
      <c r="NP9358" s="45"/>
      <c r="NQ9358" s="45"/>
      <c r="NR9358" s="45"/>
      <c r="NS9358" s="45"/>
      <c r="NT9358" s="45"/>
      <c r="NU9358" s="45"/>
    </row>
    <row r="9359" spans="2:385" s="48" customFormat="1" x14ac:dyDescent="0.2">
      <c r="B9359" s="45"/>
      <c r="C9359" s="45"/>
      <c r="D9359" s="234"/>
      <c r="AM9359" s="47"/>
      <c r="NJ9359" s="45"/>
      <c r="NK9359" s="45"/>
      <c r="NL9359" s="45"/>
      <c r="NM9359" s="45"/>
      <c r="NN9359" s="45"/>
      <c r="NO9359" s="45"/>
      <c r="NP9359" s="45"/>
      <c r="NQ9359" s="45"/>
      <c r="NR9359" s="45"/>
      <c r="NS9359" s="45"/>
      <c r="NT9359" s="45"/>
      <c r="NU9359" s="45"/>
    </row>
    <row r="9360" spans="2:385" s="48" customFormat="1" x14ac:dyDescent="0.2">
      <c r="B9360" s="45"/>
      <c r="C9360" s="45"/>
      <c r="D9360" s="234"/>
      <c r="AM9360" s="47"/>
      <c r="NJ9360" s="45"/>
      <c r="NK9360" s="45"/>
      <c r="NL9360" s="45"/>
      <c r="NM9360" s="45"/>
      <c r="NN9360" s="45"/>
      <c r="NO9360" s="45"/>
      <c r="NP9360" s="45"/>
      <c r="NQ9360" s="45"/>
      <c r="NR9360" s="45"/>
      <c r="NS9360" s="45"/>
      <c r="NT9360" s="45"/>
      <c r="NU9360" s="45"/>
    </row>
    <row r="9361" spans="2:385" s="48" customFormat="1" x14ac:dyDescent="0.2">
      <c r="B9361" s="45"/>
      <c r="C9361" s="45"/>
      <c r="D9361" s="234"/>
      <c r="AM9361" s="47"/>
      <c r="NJ9361" s="45"/>
      <c r="NK9361" s="45"/>
      <c r="NL9361" s="45"/>
      <c r="NM9361" s="45"/>
      <c r="NN9361" s="45"/>
      <c r="NO9361" s="45"/>
      <c r="NP9361" s="45"/>
      <c r="NQ9361" s="45"/>
      <c r="NR9361" s="45"/>
      <c r="NS9361" s="45"/>
      <c r="NT9361" s="45"/>
      <c r="NU9361" s="45"/>
    </row>
    <row r="9362" spans="2:385" s="48" customFormat="1" x14ac:dyDescent="0.2">
      <c r="B9362" s="45"/>
      <c r="C9362" s="45"/>
      <c r="D9362" s="234"/>
      <c r="AM9362" s="47"/>
      <c r="NJ9362" s="45"/>
      <c r="NK9362" s="45"/>
      <c r="NL9362" s="45"/>
      <c r="NM9362" s="45"/>
      <c r="NN9362" s="45"/>
      <c r="NO9362" s="45"/>
      <c r="NP9362" s="45"/>
      <c r="NQ9362" s="45"/>
      <c r="NR9362" s="45"/>
      <c r="NS9362" s="45"/>
      <c r="NT9362" s="45"/>
      <c r="NU9362" s="45"/>
    </row>
    <row r="9363" spans="2:385" s="48" customFormat="1" x14ac:dyDescent="0.2">
      <c r="B9363" s="45"/>
      <c r="C9363" s="45"/>
      <c r="D9363" s="234"/>
      <c r="AM9363" s="47"/>
      <c r="NJ9363" s="45"/>
      <c r="NK9363" s="45"/>
      <c r="NL9363" s="45"/>
      <c r="NM9363" s="45"/>
      <c r="NN9363" s="45"/>
      <c r="NO9363" s="45"/>
      <c r="NP9363" s="45"/>
      <c r="NQ9363" s="45"/>
      <c r="NR9363" s="45"/>
      <c r="NS9363" s="45"/>
      <c r="NT9363" s="45"/>
      <c r="NU9363" s="45"/>
    </row>
    <row r="9364" spans="2:385" s="48" customFormat="1" x14ac:dyDescent="0.2">
      <c r="B9364" s="45"/>
      <c r="C9364" s="45"/>
      <c r="D9364" s="234"/>
      <c r="AM9364" s="47"/>
      <c r="NJ9364" s="45"/>
      <c r="NK9364" s="45"/>
      <c r="NL9364" s="45"/>
      <c r="NM9364" s="45"/>
      <c r="NN9364" s="45"/>
      <c r="NO9364" s="45"/>
      <c r="NP9364" s="45"/>
      <c r="NQ9364" s="45"/>
      <c r="NR9364" s="45"/>
      <c r="NS9364" s="45"/>
      <c r="NT9364" s="45"/>
      <c r="NU9364" s="45"/>
    </row>
    <row r="9365" spans="2:385" s="48" customFormat="1" x14ac:dyDescent="0.2">
      <c r="B9365" s="45"/>
      <c r="C9365" s="45"/>
      <c r="D9365" s="234"/>
      <c r="AM9365" s="47"/>
      <c r="NJ9365" s="45"/>
      <c r="NK9365" s="45"/>
      <c r="NL9365" s="45"/>
      <c r="NM9365" s="45"/>
      <c r="NN9365" s="45"/>
      <c r="NO9365" s="45"/>
      <c r="NP9365" s="45"/>
      <c r="NQ9365" s="45"/>
      <c r="NR9365" s="45"/>
      <c r="NS9365" s="45"/>
      <c r="NT9365" s="45"/>
      <c r="NU9365" s="45"/>
    </row>
    <row r="9366" spans="2:385" s="48" customFormat="1" x14ac:dyDescent="0.2">
      <c r="B9366" s="45"/>
      <c r="C9366" s="45"/>
      <c r="D9366" s="234"/>
      <c r="AM9366" s="47"/>
      <c r="NJ9366" s="45"/>
      <c r="NK9366" s="45"/>
      <c r="NL9366" s="45"/>
      <c r="NM9366" s="45"/>
      <c r="NN9366" s="45"/>
      <c r="NO9366" s="45"/>
      <c r="NP9366" s="45"/>
      <c r="NQ9366" s="45"/>
      <c r="NR9366" s="45"/>
      <c r="NS9366" s="45"/>
      <c r="NT9366" s="45"/>
      <c r="NU9366" s="45"/>
    </row>
    <row r="9367" spans="2:385" s="48" customFormat="1" x14ac:dyDescent="0.2">
      <c r="B9367" s="45"/>
      <c r="C9367" s="45"/>
      <c r="D9367" s="234"/>
      <c r="AM9367" s="47"/>
      <c r="NJ9367" s="45"/>
      <c r="NK9367" s="45"/>
      <c r="NL9367" s="45"/>
      <c r="NM9367" s="45"/>
      <c r="NN9367" s="45"/>
      <c r="NO9367" s="45"/>
      <c r="NP9367" s="45"/>
      <c r="NQ9367" s="45"/>
      <c r="NR9367" s="45"/>
      <c r="NS9367" s="45"/>
      <c r="NT9367" s="45"/>
      <c r="NU9367" s="45"/>
    </row>
    <row r="9368" spans="2:385" s="48" customFormat="1" x14ac:dyDescent="0.2">
      <c r="B9368" s="45"/>
      <c r="C9368" s="45"/>
      <c r="D9368" s="234"/>
      <c r="AM9368" s="47"/>
      <c r="NJ9368" s="45"/>
      <c r="NK9368" s="45"/>
      <c r="NL9368" s="45"/>
      <c r="NM9368" s="45"/>
      <c r="NN9368" s="45"/>
      <c r="NO9368" s="45"/>
      <c r="NP9368" s="45"/>
      <c r="NQ9368" s="45"/>
      <c r="NR9368" s="45"/>
      <c r="NS9368" s="45"/>
      <c r="NT9368" s="45"/>
      <c r="NU9368" s="45"/>
    </row>
    <row r="9369" spans="2:385" s="48" customFormat="1" x14ac:dyDescent="0.2">
      <c r="B9369" s="45"/>
      <c r="C9369" s="45"/>
      <c r="D9369" s="234"/>
      <c r="AM9369" s="47"/>
      <c r="NJ9369" s="45"/>
      <c r="NK9369" s="45"/>
      <c r="NL9369" s="45"/>
      <c r="NM9369" s="45"/>
      <c r="NN9369" s="45"/>
      <c r="NO9369" s="45"/>
      <c r="NP9369" s="45"/>
      <c r="NQ9369" s="45"/>
      <c r="NR9369" s="45"/>
      <c r="NS9369" s="45"/>
      <c r="NT9369" s="45"/>
      <c r="NU9369" s="45"/>
    </row>
    <row r="9370" spans="2:385" s="48" customFormat="1" x14ac:dyDescent="0.2">
      <c r="B9370" s="45"/>
      <c r="C9370" s="45"/>
      <c r="D9370" s="234"/>
      <c r="AM9370" s="47"/>
      <c r="NJ9370" s="45"/>
      <c r="NK9370" s="45"/>
      <c r="NL9370" s="45"/>
      <c r="NM9370" s="45"/>
      <c r="NN9370" s="45"/>
      <c r="NO9370" s="45"/>
      <c r="NP9370" s="45"/>
      <c r="NQ9370" s="45"/>
      <c r="NR9370" s="45"/>
      <c r="NS9370" s="45"/>
      <c r="NT9370" s="45"/>
      <c r="NU9370" s="45"/>
    </row>
    <row r="9371" spans="2:385" s="48" customFormat="1" x14ac:dyDescent="0.2">
      <c r="B9371" s="45"/>
      <c r="C9371" s="45"/>
      <c r="D9371" s="234"/>
      <c r="AM9371" s="47"/>
      <c r="NJ9371" s="45"/>
      <c r="NK9371" s="45"/>
      <c r="NL9371" s="45"/>
      <c r="NM9371" s="45"/>
      <c r="NN9371" s="45"/>
      <c r="NO9371" s="45"/>
      <c r="NP9371" s="45"/>
      <c r="NQ9371" s="45"/>
      <c r="NR9371" s="45"/>
      <c r="NS9371" s="45"/>
      <c r="NT9371" s="45"/>
      <c r="NU9371" s="45"/>
    </row>
    <row r="9372" spans="2:385" s="48" customFormat="1" x14ac:dyDescent="0.2">
      <c r="B9372" s="45"/>
      <c r="C9372" s="45"/>
      <c r="D9372" s="234"/>
      <c r="AM9372" s="47"/>
      <c r="NJ9372" s="45"/>
      <c r="NK9372" s="45"/>
      <c r="NL9372" s="45"/>
      <c r="NM9372" s="45"/>
      <c r="NN9372" s="45"/>
      <c r="NO9372" s="45"/>
      <c r="NP9372" s="45"/>
      <c r="NQ9372" s="45"/>
      <c r="NR9372" s="45"/>
      <c r="NS9372" s="45"/>
      <c r="NT9372" s="45"/>
      <c r="NU9372" s="45"/>
    </row>
    <row r="9373" spans="2:385" s="48" customFormat="1" x14ac:dyDescent="0.2">
      <c r="B9373" s="45"/>
      <c r="C9373" s="45"/>
      <c r="D9373" s="234"/>
      <c r="AM9373" s="47"/>
      <c r="NJ9373" s="45"/>
      <c r="NK9373" s="45"/>
      <c r="NL9373" s="45"/>
      <c r="NM9373" s="45"/>
      <c r="NN9373" s="45"/>
      <c r="NO9373" s="45"/>
      <c r="NP9373" s="45"/>
      <c r="NQ9373" s="45"/>
      <c r="NR9373" s="45"/>
      <c r="NS9373" s="45"/>
      <c r="NT9373" s="45"/>
      <c r="NU9373" s="45"/>
    </row>
    <row r="9374" spans="2:385" s="48" customFormat="1" x14ac:dyDescent="0.2">
      <c r="B9374" s="45"/>
      <c r="C9374" s="45"/>
      <c r="D9374" s="234"/>
      <c r="AM9374" s="47"/>
      <c r="NJ9374" s="45"/>
      <c r="NK9374" s="45"/>
      <c r="NL9374" s="45"/>
      <c r="NM9374" s="45"/>
      <c r="NN9374" s="45"/>
      <c r="NO9374" s="45"/>
      <c r="NP9374" s="45"/>
      <c r="NQ9374" s="45"/>
      <c r="NR9374" s="45"/>
      <c r="NS9374" s="45"/>
      <c r="NT9374" s="45"/>
      <c r="NU9374" s="45"/>
    </row>
    <row r="9375" spans="2:385" s="48" customFormat="1" x14ac:dyDescent="0.2">
      <c r="B9375" s="45"/>
      <c r="C9375" s="45"/>
      <c r="D9375" s="234"/>
      <c r="AM9375" s="47"/>
      <c r="NJ9375" s="45"/>
      <c r="NK9375" s="45"/>
      <c r="NL9375" s="45"/>
      <c r="NM9375" s="45"/>
      <c r="NN9375" s="45"/>
      <c r="NO9375" s="45"/>
      <c r="NP9375" s="45"/>
      <c r="NQ9375" s="45"/>
      <c r="NR9375" s="45"/>
      <c r="NS9375" s="45"/>
      <c r="NT9375" s="45"/>
      <c r="NU9375" s="45"/>
    </row>
    <row r="9376" spans="2:385" s="48" customFormat="1" x14ac:dyDescent="0.2">
      <c r="B9376" s="45"/>
      <c r="C9376" s="45"/>
      <c r="D9376" s="234"/>
      <c r="AM9376" s="47"/>
      <c r="NJ9376" s="45"/>
      <c r="NK9376" s="45"/>
      <c r="NL9376" s="45"/>
      <c r="NM9376" s="45"/>
      <c r="NN9376" s="45"/>
      <c r="NO9376" s="45"/>
      <c r="NP9376" s="45"/>
      <c r="NQ9376" s="45"/>
      <c r="NR9376" s="45"/>
      <c r="NS9376" s="45"/>
      <c r="NT9376" s="45"/>
      <c r="NU9376" s="45"/>
    </row>
    <row r="9377" spans="2:385" s="48" customFormat="1" x14ac:dyDescent="0.2">
      <c r="B9377" s="45"/>
      <c r="C9377" s="45"/>
      <c r="D9377" s="234"/>
      <c r="AM9377" s="47"/>
      <c r="NJ9377" s="45"/>
      <c r="NK9377" s="45"/>
      <c r="NL9377" s="45"/>
      <c r="NM9377" s="45"/>
      <c r="NN9377" s="45"/>
      <c r="NO9377" s="45"/>
      <c r="NP9377" s="45"/>
      <c r="NQ9377" s="45"/>
      <c r="NR9377" s="45"/>
      <c r="NS9377" s="45"/>
      <c r="NT9377" s="45"/>
      <c r="NU9377" s="45"/>
    </row>
    <row r="9378" spans="2:385" s="48" customFormat="1" x14ac:dyDescent="0.2">
      <c r="B9378" s="45"/>
      <c r="C9378" s="45"/>
      <c r="D9378" s="234"/>
      <c r="AM9378" s="47"/>
      <c r="NJ9378" s="45"/>
      <c r="NK9378" s="45"/>
      <c r="NL9378" s="45"/>
      <c r="NM9378" s="45"/>
      <c r="NN9378" s="45"/>
      <c r="NO9378" s="45"/>
      <c r="NP9378" s="45"/>
      <c r="NQ9378" s="45"/>
      <c r="NR9378" s="45"/>
      <c r="NS9378" s="45"/>
      <c r="NT9378" s="45"/>
      <c r="NU9378" s="45"/>
    </row>
    <row r="9379" spans="2:385" s="48" customFormat="1" x14ac:dyDescent="0.2">
      <c r="B9379" s="45"/>
      <c r="C9379" s="45"/>
      <c r="D9379" s="234"/>
      <c r="AM9379" s="47"/>
      <c r="NJ9379" s="45"/>
      <c r="NK9379" s="45"/>
      <c r="NL9379" s="45"/>
      <c r="NM9379" s="45"/>
      <c r="NN9379" s="45"/>
      <c r="NO9379" s="45"/>
      <c r="NP9379" s="45"/>
      <c r="NQ9379" s="45"/>
      <c r="NR9379" s="45"/>
      <c r="NS9379" s="45"/>
      <c r="NT9379" s="45"/>
      <c r="NU9379" s="45"/>
    </row>
    <row r="9380" spans="2:385" s="48" customFormat="1" x14ac:dyDescent="0.2">
      <c r="B9380" s="45"/>
      <c r="C9380" s="45"/>
      <c r="D9380" s="234"/>
      <c r="AM9380" s="47"/>
      <c r="NJ9380" s="45"/>
      <c r="NK9380" s="45"/>
      <c r="NL9380" s="45"/>
      <c r="NM9380" s="45"/>
      <c r="NN9380" s="45"/>
      <c r="NO9380" s="45"/>
      <c r="NP9380" s="45"/>
      <c r="NQ9380" s="45"/>
      <c r="NR9380" s="45"/>
      <c r="NS9380" s="45"/>
      <c r="NT9380" s="45"/>
      <c r="NU9380" s="45"/>
    </row>
    <row r="9381" spans="2:385" s="48" customFormat="1" x14ac:dyDescent="0.2">
      <c r="B9381" s="45"/>
      <c r="C9381" s="45"/>
      <c r="D9381" s="234"/>
      <c r="AM9381" s="47"/>
      <c r="NJ9381" s="45"/>
      <c r="NK9381" s="45"/>
      <c r="NL9381" s="45"/>
      <c r="NM9381" s="45"/>
      <c r="NN9381" s="45"/>
      <c r="NO9381" s="45"/>
      <c r="NP9381" s="45"/>
      <c r="NQ9381" s="45"/>
      <c r="NR9381" s="45"/>
      <c r="NS9381" s="45"/>
      <c r="NT9381" s="45"/>
      <c r="NU9381" s="45"/>
    </row>
    <row r="9382" spans="2:385" s="48" customFormat="1" x14ac:dyDescent="0.2">
      <c r="B9382" s="45"/>
      <c r="C9382" s="45"/>
      <c r="D9382" s="234"/>
      <c r="AM9382" s="47"/>
      <c r="NJ9382" s="45"/>
      <c r="NK9382" s="45"/>
      <c r="NL9382" s="45"/>
      <c r="NM9382" s="45"/>
      <c r="NN9382" s="45"/>
      <c r="NO9382" s="45"/>
      <c r="NP9382" s="45"/>
      <c r="NQ9382" s="45"/>
      <c r="NR9382" s="45"/>
      <c r="NS9382" s="45"/>
      <c r="NT9382" s="45"/>
      <c r="NU9382" s="45"/>
    </row>
    <row r="9383" spans="2:385" s="48" customFormat="1" x14ac:dyDescent="0.2">
      <c r="B9383" s="45"/>
      <c r="C9383" s="45"/>
      <c r="D9383" s="234"/>
      <c r="AM9383" s="47"/>
      <c r="NJ9383" s="45"/>
      <c r="NK9383" s="45"/>
      <c r="NL9383" s="45"/>
      <c r="NM9383" s="45"/>
      <c r="NN9383" s="45"/>
      <c r="NO9383" s="45"/>
      <c r="NP9383" s="45"/>
      <c r="NQ9383" s="45"/>
      <c r="NR9383" s="45"/>
      <c r="NS9383" s="45"/>
      <c r="NT9383" s="45"/>
      <c r="NU9383" s="45"/>
    </row>
    <row r="9384" spans="2:385" s="48" customFormat="1" x14ac:dyDescent="0.2">
      <c r="B9384" s="45"/>
      <c r="C9384" s="45"/>
      <c r="D9384" s="234"/>
      <c r="AM9384" s="47"/>
      <c r="NJ9384" s="45"/>
      <c r="NK9384" s="45"/>
      <c r="NL9384" s="45"/>
      <c r="NM9384" s="45"/>
      <c r="NN9384" s="45"/>
      <c r="NO9384" s="45"/>
      <c r="NP9384" s="45"/>
      <c r="NQ9384" s="45"/>
      <c r="NR9384" s="45"/>
      <c r="NS9384" s="45"/>
      <c r="NT9384" s="45"/>
      <c r="NU9384" s="45"/>
    </row>
    <row r="9385" spans="2:385" s="48" customFormat="1" x14ac:dyDescent="0.2">
      <c r="B9385" s="45"/>
      <c r="C9385" s="45"/>
      <c r="D9385" s="234"/>
      <c r="AM9385" s="47"/>
      <c r="NJ9385" s="45"/>
      <c r="NK9385" s="45"/>
      <c r="NL9385" s="45"/>
      <c r="NM9385" s="45"/>
      <c r="NN9385" s="45"/>
      <c r="NO9385" s="45"/>
      <c r="NP9385" s="45"/>
      <c r="NQ9385" s="45"/>
      <c r="NR9385" s="45"/>
      <c r="NS9385" s="45"/>
      <c r="NT9385" s="45"/>
      <c r="NU9385" s="45"/>
    </row>
    <row r="9386" spans="2:385" s="48" customFormat="1" x14ac:dyDescent="0.2">
      <c r="B9386" s="45"/>
      <c r="C9386" s="45"/>
      <c r="D9386" s="234"/>
      <c r="AM9386" s="47"/>
      <c r="NJ9386" s="45"/>
      <c r="NK9386" s="45"/>
      <c r="NL9386" s="45"/>
      <c r="NM9386" s="45"/>
      <c r="NN9386" s="45"/>
      <c r="NO9386" s="45"/>
      <c r="NP9386" s="45"/>
      <c r="NQ9386" s="45"/>
      <c r="NR9386" s="45"/>
      <c r="NS9386" s="45"/>
      <c r="NT9386" s="45"/>
      <c r="NU9386" s="45"/>
    </row>
    <row r="9387" spans="2:385" s="48" customFormat="1" x14ac:dyDescent="0.2">
      <c r="B9387" s="45"/>
      <c r="C9387" s="45"/>
      <c r="D9387" s="234"/>
      <c r="AM9387" s="47"/>
      <c r="NJ9387" s="45"/>
      <c r="NK9387" s="45"/>
      <c r="NL9387" s="45"/>
      <c r="NM9387" s="45"/>
      <c r="NN9387" s="45"/>
      <c r="NO9387" s="45"/>
      <c r="NP9387" s="45"/>
      <c r="NQ9387" s="45"/>
      <c r="NR9387" s="45"/>
      <c r="NS9387" s="45"/>
      <c r="NT9387" s="45"/>
      <c r="NU9387" s="45"/>
    </row>
    <row r="9388" spans="2:385" s="48" customFormat="1" x14ac:dyDescent="0.2">
      <c r="B9388" s="45"/>
      <c r="C9388" s="45"/>
      <c r="D9388" s="234"/>
      <c r="AM9388" s="47"/>
      <c r="NJ9388" s="45"/>
      <c r="NK9388" s="45"/>
      <c r="NL9388" s="45"/>
      <c r="NM9388" s="45"/>
      <c r="NN9388" s="45"/>
      <c r="NO9388" s="45"/>
      <c r="NP9388" s="45"/>
      <c r="NQ9388" s="45"/>
      <c r="NR9388" s="45"/>
      <c r="NS9388" s="45"/>
      <c r="NT9388" s="45"/>
      <c r="NU9388" s="45"/>
    </row>
    <row r="9389" spans="2:385" s="48" customFormat="1" x14ac:dyDescent="0.2">
      <c r="B9389" s="45"/>
      <c r="C9389" s="45"/>
      <c r="D9389" s="234"/>
      <c r="AM9389" s="47"/>
      <c r="NJ9389" s="45"/>
      <c r="NK9389" s="45"/>
      <c r="NL9389" s="45"/>
      <c r="NM9389" s="45"/>
      <c r="NN9389" s="45"/>
      <c r="NO9389" s="45"/>
      <c r="NP9389" s="45"/>
      <c r="NQ9389" s="45"/>
      <c r="NR9389" s="45"/>
      <c r="NS9389" s="45"/>
      <c r="NT9389" s="45"/>
      <c r="NU9389" s="45"/>
    </row>
    <row r="9390" spans="2:385" s="48" customFormat="1" x14ac:dyDescent="0.2">
      <c r="B9390" s="45"/>
      <c r="C9390" s="45"/>
      <c r="D9390" s="234"/>
      <c r="AM9390" s="47"/>
      <c r="NJ9390" s="45"/>
      <c r="NK9390" s="45"/>
      <c r="NL9390" s="45"/>
      <c r="NM9390" s="45"/>
      <c r="NN9390" s="45"/>
      <c r="NO9390" s="45"/>
      <c r="NP9390" s="45"/>
      <c r="NQ9390" s="45"/>
      <c r="NR9390" s="45"/>
      <c r="NS9390" s="45"/>
      <c r="NT9390" s="45"/>
      <c r="NU9390" s="45"/>
    </row>
    <row r="9391" spans="2:385" s="48" customFormat="1" x14ac:dyDescent="0.2">
      <c r="B9391" s="45"/>
      <c r="C9391" s="45"/>
      <c r="D9391" s="234"/>
      <c r="AM9391" s="47"/>
      <c r="NJ9391" s="45"/>
      <c r="NK9391" s="45"/>
      <c r="NL9391" s="45"/>
      <c r="NM9391" s="45"/>
      <c r="NN9391" s="45"/>
      <c r="NO9391" s="45"/>
      <c r="NP9391" s="45"/>
      <c r="NQ9391" s="45"/>
      <c r="NR9391" s="45"/>
      <c r="NS9391" s="45"/>
      <c r="NT9391" s="45"/>
      <c r="NU9391" s="45"/>
    </row>
    <row r="9392" spans="2:385" s="48" customFormat="1" x14ac:dyDescent="0.2">
      <c r="B9392" s="45"/>
      <c r="C9392" s="45"/>
      <c r="D9392" s="234"/>
      <c r="AM9392" s="47"/>
      <c r="NJ9392" s="45"/>
      <c r="NK9392" s="45"/>
      <c r="NL9392" s="45"/>
      <c r="NM9392" s="45"/>
      <c r="NN9392" s="45"/>
      <c r="NO9392" s="45"/>
      <c r="NP9392" s="45"/>
      <c r="NQ9392" s="45"/>
      <c r="NR9392" s="45"/>
      <c r="NS9392" s="45"/>
      <c r="NT9392" s="45"/>
      <c r="NU9392" s="45"/>
    </row>
    <row r="9393" spans="2:385" s="48" customFormat="1" x14ac:dyDescent="0.2">
      <c r="B9393" s="45"/>
      <c r="C9393" s="45"/>
      <c r="D9393" s="234"/>
      <c r="AM9393" s="47"/>
      <c r="NJ9393" s="45"/>
      <c r="NK9393" s="45"/>
      <c r="NL9393" s="45"/>
      <c r="NM9393" s="45"/>
      <c r="NN9393" s="45"/>
      <c r="NO9393" s="45"/>
      <c r="NP9393" s="45"/>
      <c r="NQ9393" s="45"/>
      <c r="NR9393" s="45"/>
      <c r="NS9393" s="45"/>
      <c r="NT9393" s="45"/>
      <c r="NU9393" s="45"/>
    </row>
    <row r="9394" spans="2:385" s="48" customFormat="1" x14ac:dyDescent="0.2">
      <c r="B9394" s="45"/>
      <c r="C9394" s="45"/>
      <c r="D9394" s="234"/>
      <c r="AM9394" s="47"/>
      <c r="NJ9394" s="45"/>
      <c r="NK9394" s="45"/>
      <c r="NL9394" s="45"/>
      <c r="NM9394" s="45"/>
      <c r="NN9394" s="45"/>
      <c r="NO9394" s="45"/>
      <c r="NP9394" s="45"/>
      <c r="NQ9394" s="45"/>
      <c r="NR9394" s="45"/>
      <c r="NS9394" s="45"/>
      <c r="NT9394" s="45"/>
      <c r="NU9394" s="45"/>
    </row>
    <row r="9395" spans="2:385" s="48" customFormat="1" x14ac:dyDescent="0.2">
      <c r="B9395" s="45"/>
      <c r="C9395" s="45"/>
      <c r="D9395" s="234"/>
      <c r="AM9395" s="47"/>
      <c r="NJ9395" s="45"/>
      <c r="NK9395" s="45"/>
      <c r="NL9395" s="45"/>
      <c r="NM9395" s="45"/>
      <c r="NN9395" s="45"/>
      <c r="NO9395" s="45"/>
      <c r="NP9395" s="45"/>
      <c r="NQ9395" s="45"/>
      <c r="NR9395" s="45"/>
      <c r="NS9395" s="45"/>
      <c r="NT9395" s="45"/>
      <c r="NU9395" s="45"/>
    </row>
    <row r="9396" spans="2:385" s="48" customFormat="1" x14ac:dyDescent="0.2">
      <c r="B9396" s="45"/>
      <c r="C9396" s="45"/>
      <c r="D9396" s="234"/>
      <c r="AM9396" s="47"/>
      <c r="NJ9396" s="45"/>
      <c r="NK9396" s="45"/>
      <c r="NL9396" s="45"/>
      <c r="NM9396" s="45"/>
      <c r="NN9396" s="45"/>
      <c r="NO9396" s="45"/>
      <c r="NP9396" s="45"/>
      <c r="NQ9396" s="45"/>
      <c r="NR9396" s="45"/>
      <c r="NS9396" s="45"/>
      <c r="NT9396" s="45"/>
      <c r="NU9396" s="45"/>
    </row>
    <row r="9397" spans="2:385" s="48" customFormat="1" x14ac:dyDescent="0.2">
      <c r="B9397" s="45"/>
      <c r="C9397" s="45"/>
      <c r="D9397" s="234"/>
      <c r="AM9397" s="47"/>
      <c r="NJ9397" s="45"/>
      <c r="NK9397" s="45"/>
      <c r="NL9397" s="45"/>
      <c r="NM9397" s="45"/>
      <c r="NN9397" s="45"/>
      <c r="NO9397" s="45"/>
      <c r="NP9397" s="45"/>
      <c r="NQ9397" s="45"/>
      <c r="NR9397" s="45"/>
      <c r="NS9397" s="45"/>
      <c r="NT9397" s="45"/>
      <c r="NU9397" s="45"/>
    </row>
    <row r="9398" spans="2:385" s="48" customFormat="1" x14ac:dyDescent="0.2">
      <c r="B9398" s="45"/>
      <c r="C9398" s="45"/>
      <c r="D9398" s="234"/>
      <c r="AM9398" s="47"/>
      <c r="NJ9398" s="45"/>
      <c r="NK9398" s="45"/>
      <c r="NL9398" s="45"/>
      <c r="NM9398" s="45"/>
      <c r="NN9398" s="45"/>
      <c r="NO9398" s="45"/>
      <c r="NP9398" s="45"/>
      <c r="NQ9398" s="45"/>
      <c r="NR9398" s="45"/>
      <c r="NS9398" s="45"/>
      <c r="NT9398" s="45"/>
      <c r="NU9398" s="45"/>
    </row>
    <row r="9399" spans="2:385" s="48" customFormat="1" x14ac:dyDescent="0.2">
      <c r="B9399" s="45"/>
      <c r="C9399" s="45"/>
      <c r="D9399" s="234"/>
      <c r="AM9399" s="47"/>
      <c r="NJ9399" s="45"/>
      <c r="NK9399" s="45"/>
      <c r="NL9399" s="45"/>
      <c r="NM9399" s="45"/>
      <c r="NN9399" s="45"/>
      <c r="NO9399" s="45"/>
      <c r="NP9399" s="45"/>
      <c r="NQ9399" s="45"/>
      <c r="NR9399" s="45"/>
      <c r="NS9399" s="45"/>
      <c r="NT9399" s="45"/>
      <c r="NU9399" s="45"/>
    </row>
    <row r="9400" spans="2:385" s="48" customFormat="1" x14ac:dyDescent="0.2">
      <c r="B9400" s="45"/>
      <c r="C9400" s="45"/>
      <c r="D9400" s="234"/>
      <c r="AM9400" s="47"/>
      <c r="NJ9400" s="45"/>
      <c r="NK9400" s="45"/>
      <c r="NL9400" s="45"/>
      <c r="NM9400" s="45"/>
      <c r="NN9400" s="45"/>
      <c r="NO9400" s="45"/>
      <c r="NP9400" s="45"/>
      <c r="NQ9400" s="45"/>
      <c r="NR9400" s="45"/>
      <c r="NS9400" s="45"/>
      <c r="NT9400" s="45"/>
      <c r="NU9400" s="45"/>
    </row>
    <row r="9401" spans="2:385" s="48" customFormat="1" x14ac:dyDescent="0.2">
      <c r="B9401" s="45"/>
      <c r="C9401" s="45"/>
      <c r="D9401" s="234"/>
      <c r="AM9401" s="47"/>
      <c r="NJ9401" s="45"/>
      <c r="NK9401" s="45"/>
      <c r="NL9401" s="45"/>
      <c r="NM9401" s="45"/>
      <c r="NN9401" s="45"/>
      <c r="NO9401" s="45"/>
      <c r="NP9401" s="45"/>
      <c r="NQ9401" s="45"/>
      <c r="NR9401" s="45"/>
      <c r="NS9401" s="45"/>
      <c r="NT9401" s="45"/>
      <c r="NU9401" s="45"/>
    </row>
    <row r="9402" spans="2:385" s="48" customFormat="1" x14ac:dyDescent="0.2">
      <c r="B9402" s="45"/>
      <c r="C9402" s="45"/>
      <c r="D9402" s="234"/>
      <c r="AM9402" s="47"/>
      <c r="NJ9402" s="45"/>
      <c r="NK9402" s="45"/>
      <c r="NL9402" s="45"/>
      <c r="NM9402" s="45"/>
      <c r="NN9402" s="45"/>
      <c r="NO9402" s="45"/>
      <c r="NP9402" s="45"/>
      <c r="NQ9402" s="45"/>
      <c r="NR9402" s="45"/>
      <c r="NS9402" s="45"/>
      <c r="NT9402" s="45"/>
      <c r="NU9402" s="45"/>
    </row>
    <row r="9403" spans="2:385" s="48" customFormat="1" x14ac:dyDescent="0.2">
      <c r="B9403" s="45"/>
      <c r="C9403" s="45"/>
      <c r="D9403" s="234"/>
      <c r="AM9403" s="47"/>
      <c r="NJ9403" s="45"/>
      <c r="NK9403" s="45"/>
      <c r="NL9403" s="45"/>
      <c r="NM9403" s="45"/>
      <c r="NN9403" s="45"/>
      <c r="NO9403" s="45"/>
      <c r="NP9403" s="45"/>
      <c r="NQ9403" s="45"/>
      <c r="NR9403" s="45"/>
      <c r="NS9403" s="45"/>
      <c r="NT9403" s="45"/>
      <c r="NU9403" s="45"/>
    </row>
    <row r="9404" spans="2:385" s="48" customFormat="1" x14ac:dyDescent="0.2">
      <c r="B9404" s="45"/>
      <c r="C9404" s="45"/>
      <c r="D9404" s="234"/>
      <c r="AM9404" s="47"/>
      <c r="NJ9404" s="45"/>
      <c r="NK9404" s="45"/>
      <c r="NL9404" s="45"/>
      <c r="NM9404" s="45"/>
      <c r="NN9404" s="45"/>
      <c r="NO9404" s="45"/>
      <c r="NP9404" s="45"/>
      <c r="NQ9404" s="45"/>
      <c r="NR9404" s="45"/>
      <c r="NS9404" s="45"/>
      <c r="NT9404" s="45"/>
      <c r="NU9404" s="45"/>
    </row>
    <row r="9405" spans="2:385" s="48" customFormat="1" x14ac:dyDescent="0.2">
      <c r="B9405" s="45"/>
      <c r="C9405" s="45"/>
      <c r="D9405" s="234"/>
      <c r="AM9405" s="47"/>
      <c r="NJ9405" s="45"/>
      <c r="NK9405" s="45"/>
      <c r="NL9405" s="45"/>
      <c r="NM9405" s="45"/>
      <c r="NN9405" s="45"/>
      <c r="NO9405" s="45"/>
      <c r="NP9405" s="45"/>
      <c r="NQ9405" s="45"/>
      <c r="NR9405" s="45"/>
      <c r="NS9405" s="45"/>
      <c r="NT9405" s="45"/>
      <c r="NU9405" s="45"/>
    </row>
    <row r="9406" spans="2:385" s="48" customFormat="1" x14ac:dyDescent="0.2">
      <c r="B9406" s="45"/>
      <c r="C9406" s="45"/>
      <c r="D9406" s="234"/>
      <c r="AM9406" s="47"/>
      <c r="NJ9406" s="45"/>
      <c r="NK9406" s="45"/>
      <c r="NL9406" s="45"/>
      <c r="NM9406" s="45"/>
      <c r="NN9406" s="45"/>
      <c r="NO9406" s="45"/>
      <c r="NP9406" s="45"/>
      <c r="NQ9406" s="45"/>
      <c r="NR9406" s="45"/>
      <c r="NS9406" s="45"/>
      <c r="NT9406" s="45"/>
      <c r="NU9406" s="45"/>
    </row>
    <row r="9407" spans="2:385" s="48" customFormat="1" x14ac:dyDescent="0.2">
      <c r="B9407" s="45"/>
      <c r="C9407" s="45"/>
      <c r="D9407" s="234"/>
      <c r="AM9407" s="47"/>
      <c r="NJ9407" s="45"/>
      <c r="NK9407" s="45"/>
      <c r="NL9407" s="45"/>
      <c r="NM9407" s="45"/>
      <c r="NN9407" s="45"/>
      <c r="NO9407" s="45"/>
      <c r="NP9407" s="45"/>
      <c r="NQ9407" s="45"/>
      <c r="NR9407" s="45"/>
      <c r="NS9407" s="45"/>
      <c r="NT9407" s="45"/>
      <c r="NU9407" s="45"/>
    </row>
    <row r="9408" spans="2:385" s="48" customFormat="1" x14ac:dyDescent="0.2">
      <c r="B9408" s="45"/>
      <c r="C9408" s="45"/>
      <c r="D9408" s="234"/>
      <c r="AM9408" s="47"/>
      <c r="NJ9408" s="45"/>
      <c r="NK9408" s="45"/>
      <c r="NL9408" s="45"/>
      <c r="NM9408" s="45"/>
      <c r="NN9408" s="45"/>
      <c r="NO9408" s="45"/>
      <c r="NP9408" s="45"/>
      <c r="NQ9408" s="45"/>
      <c r="NR9408" s="45"/>
      <c r="NS9408" s="45"/>
      <c r="NT9408" s="45"/>
      <c r="NU9408" s="45"/>
    </row>
    <row r="9409" spans="2:385" s="48" customFormat="1" x14ac:dyDescent="0.2">
      <c r="B9409" s="45"/>
      <c r="C9409" s="45"/>
      <c r="D9409" s="234"/>
      <c r="AM9409" s="47"/>
      <c r="NJ9409" s="45"/>
      <c r="NK9409" s="45"/>
      <c r="NL9409" s="45"/>
      <c r="NM9409" s="45"/>
      <c r="NN9409" s="45"/>
      <c r="NO9409" s="45"/>
      <c r="NP9409" s="45"/>
      <c r="NQ9409" s="45"/>
      <c r="NR9409" s="45"/>
      <c r="NS9409" s="45"/>
      <c r="NT9409" s="45"/>
      <c r="NU9409" s="45"/>
    </row>
    <row r="9410" spans="2:385" s="48" customFormat="1" x14ac:dyDescent="0.2">
      <c r="B9410" s="45"/>
      <c r="C9410" s="45"/>
      <c r="D9410" s="234"/>
      <c r="AM9410" s="47"/>
      <c r="NJ9410" s="45"/>
      <c r="NK9410" s="45"/>
      <c r="NL9410" s="45"/>
      <c r="NM9410" s="45"/>
      <c r="NN9410" s="45"/>
      <c r="NO9410" s="45"/>
      <c r="NP9410" s="45"/>
      <c r="NQ9410" s="45"/>
      <c r="NR9410" s="45"/>
      <c r="NS9410" s="45"/>
      <c r="NT9410" s="45"/>
      <c r="NU9410" s="45"/>
    </row>
    <row r="9411" spans="2:385" s="48" customFormat="1" x14ac:dyDescent="0.2">
      <c r="B9411" s="45"/>
      <c r="C9411" s="45"/>
      <c r="D9411" s="234"/>
      <c r="AM9411" s="47"/>
      <c r="NJ9411" s="45"/>
      <c r="NK9411" s="45"/>
      <c r="NL9411" s="45"/>
      <c r="NM9411" s="45"/>
      <c r="NN9411" s="45"/>
      <c r="NO9411" s="45"/>
      <c r="NP9411" s="45"/>
      <c r="NQ9411" s="45"/>
      <c r="NR9411" s="45"/>
      <c r="NS9411" s="45"/>
      <c r="NT9411" s="45"/>
      <c r="NU9411" s="45"/>
    </row>
    <row r="9412" spans="2:385" s="48" customFormat="1" x14ac:dyDescent="0.2">
      <c r="B9412" s="45"/>
      <c r="C9412" s="45"/>
      <c r="D9412" s="234"/>
      <c r="AM9412" s="47"/>
      <c r="NJ9412" s="45"/>
      <c r="NK9412" s="45"/>
      <c r="NL9412" s="45"/>
      <c r="NM9412" s="45"/>
      <c r="NN9412" s="45"/>
      <c r="NO9412" s="45"/>
      <c r="NP9412" s="45"/>
      <c r="NQ9412" s="45"/>
      <c r="NR9412" s="45"/>
      <c r="NS9412" s="45"/>
      <c r="NT9412" s="45"/>
      <c r="NU9412" s="45"/>
    </row>
    <row r="9413" spans="2:385" s="48" customFormat="1" x14ac:dyDescent="0.2">
      <c r="B9413" s="45"/>
      <c r="C9413" s="45"/>
      <c r="D9413" s="234"/>
      <c r="AM9413" s="47"/>
      <c r="NJ9413" s="45"/>
      <c r="NK9413" s="45"/>
      <c r="NL9413" s="45"/>
      <c r="NM9413" s="45"/>
      <c r="NN9413" s="45"/>
      <c r="NO9413" s="45"/>
      <c r="NP9413" s="45"/>
      <c r="NQ9413" s="45"/>
      <c r="NR9413" s="45"/>
      <c r="NS9413" s="45"/>
      <c r="NT9413" s="45"/>
      <c r="NU9413" s="45"/>
    </row>
    <row r="9414" spans="2:385" s="48" customFormat="1" x14ac:dyDescent="0.2">
      <c r="B9414" s="45"/>
      <c r="C9414" s="45"/>
      <c r="D9414" s="234"/>
      <c r="AM9414" s="47"/>
      <c r="NJ9414" s="45"/>
      <c r="NK9414" s="45"/>
      <c r="NL9414" s="45"/>
      <c r="NM9414" s="45"/>
      <c r="NN9414" s="45"/>
      <c r="NO9414" s="45"/>
      <c r="NP9414" s="45"/>
      <c r="NQ9414" s="45"/>
      <c r="NR9414" s="45"/>
      <c r="NS9414" s="45"/>
      <c r="NT9414" s="45"/>
      <c r="NU9414" s="45"/>
    </row>
    <row r="9415" spans="2:385" s="48" customFormat="1" x14ac:dyDescent="0.2">
      <c r="B9415" s="45"/>
      <c r="C9415" s="45"/>
      <c r="D9415" s="234"/>
      <c r="AM9415" s="47"/>
      <c r="NJ9415" s="45"/>
      <c r="NK9415" s="45"/>
      <c r="NL9415" s="45"/>
      <c r="NM9415" s="45"/>
      <c r="NN9415" s="45"/>
      <c r="NO9415" s="45"/>
      <c r="NP9415" s="45"/>
      <c r="NQ9415" s="45"/>
      <c r="NR9415" s="45"/>
      <c r="NS9415" s="45"/>
      <c r="NT9415" s="45"/>
      <c r="NU9415" s="45"/>
    </row>
    <row r="9416" spans="2:385" s="48" customFormat="1" x14ac:dyDescent="0.2">
      <c r="B9416" s="45"/>
      <c r="C9416" s="45"/>
      <c r="D9416" s="234"/>
      <c r="AM9416" s="47"/>
      <c r="NJ9416" s="45"/>
      <c r="NK9416" s="45"/>
      <c r="NL9416" s="45"/>
      <c r="NM9416" s="45"/>
      <c r="NN9416" s="45"/>
      <c r="NO9416" s="45"/>
      <c r="NP9416" s="45"/>
      <c r="NQ9416" s="45"/>
      <c r="NR9416" s="45"/>
      <c r="NS9416" s="45"/>
      <c r="NT9416" s="45"/>
      <c r="NU9416" s="45"/>
    </row>
    <row r="9417" spans="2:385" s="48" customFormat="1" x14ac:dyDescent="0.2">
      <c r="B9417" s="45"/>
      <c r="C9417" s="45"/>
      <c r="D9417" s="234"/>
      <c r="AM9417" s="47"/>
      <c r="NJ9417" s="45"/>
      <c r="NK9417" s="45"/>
      <c r="NL9417" s="45"/>
      <c r="NM9417" s="45"/>
      <c r="NN9417" s="45"/>
      <c r="NO9417" s="45"/>
      <c r="NP9417" s="45"/>
      <c r="NQ9417" s="45"/>
      <c r="NR9417" s="45"/>
      <c r="NS9417" s="45"/>
      <c r="NT9417" s="45"/>
      <c r="NU9417" s="45"/>
    </row>
    <row r="9418" spans="2:385" s="48" customFormat="1" x14ac:dyDescent="0.2">
      <c r="B9418" s="45"/>
      <c r="C9418" s="45"/>
      <c r="D9418" s="234"/>
      <c r="AM9418" s="47"/>
      <c r="NJ9418" s="45"/>
      <c r="NK9418" s="45"/>
      <c r="NL9418" s="45"/>
      <c r="NM9418" s="45"/>
      <c r="NN9418" s="45"/>
      <c r="NO9418" s="45"/>
      <c r="NP9418" s="45"/>
      <c r="NQ9418" s="45"/>
      <c r="NR9418" s="45"/>
      <c r="NS9418" s="45"/>
      <c r="NT9418" s="45"/>
      <c r="NU9418" s="45"/>
    </row>
    <row r="9419" spans="2:385" s="48" customFormat="1" x14ac:dyDescent="0.2">
      <c r="B9419" s="45"/>
      <c r="C9419" s="45"/>
      <c r="D9419" s="234"/>
      <c r="AM9419" s="47"/>
      <c r="NJ9419" s="45"/>
      <c r="NK9419" s="45"/>
      <c r="NL9419" s="45"/>
      <c r="NM9419" s="45"/>
      <c r="NN9419" s="45"/>
      <c r="NO9419" s="45"/>
      <c r="NP9419" s="45"/>
      <c r="NQ9419" s="45"/>
      <c r="NR9419" s="45"/>
      <c r="NS9419" s="45"/>
      <c r="NT9419" s="45"/>
      <c r="NU9419" s="45"/>
    </row>
    <row r="9420" spans="2:385" s="48" customFormat="1" x14ac:dyDescent="0.2">
      <c r="B9420" s="45"/>
      <c r="C9420" s="45"/>
      <c r="D9420" s="234"/>
      <c r="AM9420" s="47"/>
      <c r="NJ9420" s="45"/>
      <c r="NK9420" s="45"/>
      <c r="NL9420" s="45"/>
      <c r="NM9420" s="45"/>
      <c r="NN9420" s="45"/>
      <c r="NO9420" s="45"/>
      <c r="NP9420" s="45"/>
      <c r="NQ9420" s="45"/>
      <c r="NR9420" s="45"/>
      <c r="NS9420" s="45"/>
      <c r="NT9420" s="45"/>
      <c r="NU9420" s="45"/>
    </row>
    <row r="9421" spans="2:385" s="48" customFormat="1" x14ac:dyDescent="0.2">
      <c r="B9421" s="45"/>
      <c r="C9421" s="45"/>
      <c r="D9421" s="234"/>
      <c r="AM9421" s="47"/>
      <c r="NJ9421" s="45"/>
      <c r="NK9421" s="45"/>
      <c r="NL9421" s="45"/>
      <c r="NM9421" s="45"/>
      <c r="NN9421" s="45"/>
      <c r="NO9421" s="45"/>
      <c r="NP9421" s="45"/>
      <c r="NQ9421" s="45"/>
      <c r="NR9421" s="45"/>
      <c r="NS9421" s="45"/>
      <c r="NT9421" s="45"/>
      <c r="NU9421" s="45"/>
    </row>
    <row r="9422" spans="2:385" s="48" customFormat="1" x14ac:dyDescent="0.2">
      <c r="B9422" s="45"/>
      <c r="C9422" s="45"/>
      <c r="D9422" s="234"/>
      <c r="AM9422" s="47"/>
      <c r="NJ9422" s="45"/>
      <c r="NK9422" s="45"/>
      <c r="NL9422" s="45"/>
      <c r="NM9422" s="45"/>
      <c r="NN9422" s="45"/>
      <c r="NO9422" s="45"/>
      <c r="NP9422" s="45"/>
      <c r="NQ9422" s="45"/>
      <c r="NR9422" s="45"/>
      <c r="NS9422" s="45"/>
      <c r="NT9422" s="45"/>
      <c r="NU9422" s="45"/>
    </row>
    <row r="9423" spans="2:385" s="48" customFormat="1" x14ac:dyDescent="0.2">
      <c r="B9423" s="45"/>
      <c r="C9423" s="45"/>
      <c r="D9423" s="234"/>
      <c r="AM9423" s="47"/>
      <c r="NJ9423" s="45"/>
      <c r="NK9423" s="45"/>
      <c r="NL9423" s="45"/>
      <c r="NM9423" s="45"/>
      <c r="NN9423" s="45"/>
      <c r="NO9423" s="45"/>
      <c r="NP9423" s="45"/>
      <c r="NQ9423" s="45"/>
      <c r="NR9423" s="45"/>
      <c r="NS9423" s="45"/>
      <c r="NT9423" s="45"/>
      <c r="NU9423" s="45"/>
    </row>
    <row r="9424" spans="2:385" s="48" customFormat="1" x14ac:dyDescent="0.2">
      <c r="B9424" s="45"/>
      <c r="C9424" s="45"/>
      <c r="D9424" s="234"/>
      <c r="AM9424" s="47"/>
      <c r="NJ9424" s="45"/>
      <c r="NK9424" s="45"/>
      <c r="NL9424" s="45"/>
      <c r="NM9424" s="45"/>
      <c r="NN9424" s="45"/>
      <c r="NO9424" s="45"/>
      <c r="NP9424" s="45"/>
      <c r="NQ9424" s="45"/>
      <c r="NR9424" s="45"/>
      <c r="NS9424" s="45"/>
      <c r="NT9424" s="45"/>
      <c r="NU9424" s="45"/>
    </row>
    <row r="9425" spans="2:385" s="48" customFormat="1" x14ac:dyDescent="0.2">
      <c r="B9425" s="45"/>
      <c r="C9425" s="45"/>
      <c r="D9425" s="234"/>
      <c r="AM9425" s="47"/>
      <c r="NJ9425" s="45"/>
      <c r="NK9425" s="45"/>
      <c r="NL9425" s="45"/>
      <c r="NM9425" s="45"/>
      <c r="NN9425" s="45"/>
      <c r="NO9425" s="45"/>
      <c r="NP9425" s="45"/>
      <c r="NQ9425" s="45"/>
      <c r="NR9425" s="45"/>
      <c r="NS9425" s="45"/>
      <c r="NT9425" s="45"/>
      <c r="NU9425" s="45"/>
    </row>
    <row r="9426" spans="2:385" s="48" customFormat="1" x14ac:dyDescent="0.2">
      <c r="B9426" s="45"/>
      <c r="C9426" s="45"/>
      <c r="D9426" s="234"/>
      <c r="AM9426" s="47"/>
      <c r="NJ9426" s="45"/>
      <c r="NK9426" s="45"/>
      <c r="NL9426" s="45"/>
      <c r="NM9426" s="45"/>
      <c r="NN9426" s="45"/>
      <c r="NO9426" s="45"/>
      <c r="NP9426" s="45"/>
      <c r="NQ9426" s="45"/>
      <c r="NR9426" s="45"/>
      <c r="NS9426" s="45"/>
      <c r="NT9426" s="45"/>
      <c r="NU9426" s="45"/>
    </row>
    <row r="9427" spans="2:385" s="48" customFormat="1" x14ac:dyDescent="0.2">
      <c r="B9427" s="45"/>
      <c r="C9427" s="45"/>
      <c r="D9427" s="234"/>
      <c r="AM9427" s="47"/>
      <c r="NJ9427" s="45"/>
      <c r="NK9427" s="45"/>
      <c r="NL9427" s="45"/>
      <c r="NM9427" s="45"/>
      <c r="NN9427" s="45"/>
      <c r="NO9427" s="45"/>
      <c r="NP9427" s="45"/>
      <c r="NQ9427" s="45"/>
      <c r="NR9427" s="45"/>
      <c r="NS9427" s="45"/>
      <c r="NT9427" s="45"/>
      <c r="NU9427" s="45"/>
    </row>
    <row r="9428" spans="2:385" s="48" customFormat="1" x14ac:dyDescent="0.2">
      <c r="B9428" s="45"/>
      <c r="C9428" s="45"/>
      <c r="D9428" s="234"/>
      <c r="AM9428" s="47"/>
      <c r="NJ9428" s="45"/>
      <c r="NK9428" s="45"/>
      <c r="NL9428" s="45"/>
      <c r="NM9428" s="45"/>
      <c r="NN9428" s="45"/>
      <c r="NO9428" s="45"/>
      <c r="NP9428" s="45"/>
      <c r="NQ9428" s="45"/>
      <c r="NR9428" s="45"/>
      <c r="NS9428" s="45"/>
      <c r="NT9428" s="45"/>
      <c r="NU9428" s="45"/>
    </row>
    <row r="9429" spans="2:385" s="48" customFormat="1" x14ac:dyDescent="0.2">
      <c r="B9429" s="45"/>
      <c r="C9429" s="45"/>
      <c r="D9429" s="234"/>
      <c r="AM9429" s="47"/>
      <c r="NJ9429" s="45"/>
      <c r="NK9429" s="45"/>
      <c r="NL9429" s="45"/>
      <c r="NM9429" s="45"/>
      <c r="NN9429" s="45"/>
      <c r="NO9429" s="45"/>
      <c r="NP9429" s="45"/>
      <c r="NQ9429" s="45"/>
      <c r="NR9429" s="45"/>
      <c r="NS9429" s="45"/>
      <c r="NT9429" s="45"/>
      <c r="NU9429" s="45"/>
    </row>
    <row r="9430" spans="2:385" s="48" customFormat="1" x14ac:dyDescent="0.2">
      <c r="B9430" s="45"/>
      <c r="C9430" s="45"/>
      <c r="D9430" s="234"/>
      <c r="AM9430" s="47"/>
      <c r="NJ9430" s="45"/>
      <c r="NK9430" s="45"/>
      <c r="NL9430" s="45"/>
      <c r="NM9430" s="45"/>
      <c r="NN9430" s="45"/>
      <c r="NO9430" s="45"/>
      <c r="NP9430" s="45"/>
      <c r="NQ9430" s="45"/>
      <c r="NR9430" s="45"/>
      <c r="NS9430" s="45"/>
      <c r="NT9430" s="45"/>
      <c r="NU9430" s="45"/>
    </row>
    <row r="9431" spans="2:385" s="48" customFormat="1" x14ac:dyDescent="0.2">
      <c r="B9431" s="45"/>
      <c r="C9431" s="45"/>
      <c r="D9431" s="234"/>
      <c r="AM9431" s="47"/>
      <c r="NJ9431" s="45"/>
      <c r="NK9431" s="45"/>
      <c r="NL9431" s="45"/>
      <c r="NM9431" s="45"/>
      <c r="NN9431" s="45"/>
      <c r="NO9431" s="45"/>
      <c r="NP9431" s="45"/>
      <c r="NQ9431" s="45"/>
      <c r="NR9431" s="45"/>
      <c r="NS9431" s="45"/>
      <c r="NT9431" s="45"/>
      <c r="NU9431" s="45"/>
    </row>
    <row r="9432" spans="2:385" s="48" customFormat="1" x14ac:dyDescent="0.2">
      <c r="B9432" s="45"/>
      <c r="C9432" s="45"/>
      <c r="D9432" s="234"/>
      <c r="AM9432" s="47"/>
      <c r="NJ9432" s="45"/>
      <c r="NK9432" s="45"/>
      <c r="NL9432" s="45"/>
      <c r="NM9432" s="45"/>
      <c r="NN9432" s="45"/>
      <c r="NO9432" s="45"/>
      <c r="NP9432" s="45"/>
      <c r="NQ9432" s="45"/>
      <c r="NR9432" s="45"/>
      <c r="NS9432" s="45"/>
      <c r="NT9432" s="45"/>
      <c r="NU9432" s="45"/>
    </row>
    <row r="9433" spans="2:385" s="48" customFormat="1" x14ac:dyDescent="0.2">
      <c r="B9433" s="45"/>
      <c r="C9433" s="45"/>
      <c r="D9433" s="234"/>
      <c r="AM9433" s="47"/>
      <c r="NJ9433" s="45"/>
      <c r="NK9433" s="45"/>
      <c r="NL9433" s="45"/>
      <c r="NM9433" s="45"/>
      <c r="NN9433" s="45"/>
      <c r="NO9433" s="45"/>
      <c r="NP9433" s="45"/>
      <c r="NQ9433" s="45"/>
      <c r="NR9433" s="45"/>
      <c r="NS9433" s="45"/>
      <c r="NT9433" s="45"/>
      <c r="NU9433" s="45"/>
    </row>
    <row r="9434" spans="2:385" s="48" customFormat="1" x14ac:dyDescent="0.2">
      <c r="B9434" s="45"/>
      <c r="C9434" s="45"/>
      <c r="D9434" s="234"/>
      <c r="AM9434" s="47"/>
      <c r="NJ9434" s="45"/>
      <c r="NK9434" s="45"/>
      <c r="NL9434" s="45"/>
      <c r="NM9434" s="45"/>
      <c r="NN9434" s="45"/>
      <c r="NO9434" s="45"/>
      <c r="NP9434" s="45"/>
      <c r="NQ9434" s="45"/>
      <c r="NR9434" s="45"/>
      <c r="NS9434" s="45"/>
      <c r="NT9434" s="45"/>
      <c r="NU9434" s="45"/>
    </row>
    <row r="9435" spans="2:385" s="48" customFormat="1" x14ac:dyDescent="0.2">
      <c r="B9435" s="45"/>
      <c r="C9435" s="45"/>
      <c r="D9435" s="234"/>
      <c r="AM9435" s="47"/>
      <c r="NJ9435" s="45"/>
      <c r="NK9435" s="45"/>
      <c r="NL9435" s="45"/>
      <c r="NM9435" s="45"/>
      <c r="NN9435" s="45"/>
      <c r="NO9435" s="45"/>
      <c r="NP9435" s="45"/>
      <c r="NQ9435" s="45"/>
      <c r="NR9435" s="45"/>
      <c r="NS9435" s="45"/>
      <c r="NT9435" s="45"/>
      <c r="NU9435" s="45"/>
    </row>
    <row r="9436" spans="2:385" s="48" customFormat="1" x14ac:dyDescent="0.2">
      <c r="B9436" s="45"/>
      <c r="C9436" s="45"/>
      <c r="D9436" s="234"/>
      <c r="AM9436" s="47"/>
      <c r="NJ9436" s="45"/>
      <c r="NK9436" s="45"/>
      <c r="NL9436" s="45"/>
      <c r="NM9436" s="45"/>
      <c r="NN9436" s="45"/>
      <c r="NO9436" s="45"/>
      <c r="NP9436" s="45"/>
      <c r="NQ9436" s="45"/>
      <c r="NR9436" s="45"/>
      <c r="NS9436" s="45"/>
      <c r="NT9436" s="45"/>
      <c r="NU9436" s="45"/>
    </row>
    <row r="9437" spans="2:385" s="48" customFormat="1" x14ac:dyDescent="0.2">
      <c r="B9437" s="45"/>
      <c r="C9437" s="45"/>
      <c r="D9437" s="234"/>
      <c r="AM9437" s="47"/>
      <c r="NJ9437" s="45"/>
      <c r="NK9437" s="45"/>
      <c r="NL9437" s="45"/>
      <c r="NM9437" s="45"/>
      <c r="NN9437" s="45"/>
      <c r="NO9437" s="45"/>
      <c r="NP9437" s="45"/>
      <c r="NQ9437" s="45"/>
      <c r="NR9437" s="45"/>
      <c r="NS9437" s="45"/>
      <c r="NT9437" s="45"/>
      <c r="NU9437" s="45"/>
    </row>
    <row r="9438" spans="2:385" s="48" customFormat="1" x14ac:dyDescent="0.2">
      <c r="B9438" s="45"/>
      <c r="C9438" s="45"/>
      <c r="D9438" s="234"/>
      <c r="AM9438" s="47"/>
      <c r="NJ9438" s="45"/>
      <c r="NK9438" s="45"/>
      <c r="NL9438" s="45"/>
      <c r="NM9438" s="45"/>
      <c r="NN9438" s="45"/>
      <c r="NO9438" s="45"/>
      <c r="NP9438" s="45"/>
      <c r="NQ9438" s="45"/>
      <c r="NR9438" s="45"/>
      <c r="NS9438" s="45"/>
      <c r="NT9438" s="45"/>
      <c r="NU9438" s="45"/>
    </row>
    <row r="9439" spans="2:385" s="48" customFormat="1" x14ac:dyDescent="0.2">
      <c r="B9439" s="45"/>
      <c r="C9439" s="45"/>
      <c r="D9439" s="234"/>
      <c r="AM9439" s="47"/>
      <c r="NJ9439" s="45"/>
      <c r="NK9439" s="45"/>
      <c r="NL9439" s="45"/>
      <c r="NM9439" s="45"/>
      <c r="NN9439" s="45"/>
      <c r="NO9439" s="45"/>
      <c r="NP9439" s="45"/>
      <c r="NQ9439" s="45"/>
      <c r="NR9439" s="45"/>
      <c r="NS9439" s="45"/>
      <c r="NT9439" s="45"/>
      <c r="NU9439" s="45"/>
    </row>
    <row r="9440" spans="2:385" s="48" customFormat="1" x14ac:dyDescent="0.2">
      <c r="B9440" s="45"/>
      <c r="C9440" s="45"/>
      <c r="D9440" s="234"/>
      <c r="AM9440" s="47"/>
      <c r="NJ9440" s="45"/>
      <c r="NK9440" s="45"/>
      <c r="NL9440" s="45"/>
      <c r="NM9440" s="45"/>
      <c r="NN9440" s="45"/>
      <c r="NO9440" s="45"/>
      <c r="NP9440" s="45"/>
      <c r="NQ9440" s="45"/>
      <c r="NR9440" s="45"/>
      <c r="NS9440" s="45"/>
      <c r="NT9440" s="45"/>
      <c r="NU9440" s="45"/>
    </row>
    <row r="9441" spans="2:385" s="48" customFormat="1" x14ac:dyDescent="0.2">
      <c r="B9441" s="45"/>
      <c r="C9441" s="45"/>
      <c r="D9441" s="234"/>
      <c r="AM9441" s="47"/>
      <c r="NJ9441" s="45"/>
      <c r="NK9441" s="45"/>
      <c r="NL9441" s="45"/>
      <c r="NM9441" s="45"/>
      <c r="NN9441" s="45"/>
      <c r="NO9441" s="45"/>
      <c r="NP9441" s="45"/>
      <c r="NQ9441" s="45"/>
      <c r="NR9441" s="45"/>
      <c r="NS9441" s="45"/>
      <c r="NT9441" s="45"/>
      <c r="NU9441" s="45"/>
    </row>
    <row r="9442" spans="2:385" s="48" customFormat="1" x14ac:dyDescent="0.2">
      <c r="B9442" s="45"/>
      <c r="C9442" s="45"/>
      <c r="D9442" s="234"/>
      <c r="AM9442" s="47"/>
      <c r="NJ9442" s="45"/>
      <c r="NK9442" s="45"/>
      <c r="NL9442" s="45"/>
      <c r="NM9442" s="45"/>
      <c r="NN9442" s="45"/>
      <c r="NO9442" s="45"/>
      <c r="NP9442" s="45"/>
      <c r="NQ9442" s="45"/>
      <c r="NR9442" s="45"/>
      <c r="NS9442" s="45"/>
      <c r="NT9442" s="45"/>
      <c r="NU9442" s="45"/>
    </row>
    <row r="9443" spans="2:385" s="48" customFormat="1" x14ac:dyDescent="0.2">
      <c r="B9443" s="45"/>
      <c r="C9443" s="45"/>
      <c r="D9443" s="234"/>
      <c r="AM9443" s="47"/>
      <c r="NJ9443" s="45"/>
      <c r="NK9443" s="45"/>
      <c r="NL9443" s="45"/>
      <c r="NM9443" s="45"/>
      <c r="NN9443" s="45"/>
      <c r="NO9443" s="45"/>
      <c r="NP9443" s="45"/>
      <c r="NQ9443" s="45"/>
      <c r="NR9443" s="45"/>
      <c r="NS9443" s="45"/>
      <c r="NT9443" s="45"/>
      <c r="NU9443" s="45"/>
    </row>
    <row r="9444" spans="2:385" s="48" customFormat="1" x14ac:dyDescent="0.2">
      <c r="B9444" s="45"/>
      <c r="C9444" s="45"/>
      <c r="D9444" s="234"/>
      <c r="AM9444" s="47"/>
      <c r="NJ9444" s="45"/>
      <c r="NK9444" s="45"/>
      <c r="NL9444" s="45"/>
      <c r="NM9444" s="45"/>
      <c r="NN9444" s="45"/>
      <c r="NO9444" s="45"/>
      <c r="NP9444" s="45"/>
      <c r="NQ9444" s="45"/>
      <c r="NR9444" s="45"/>
      <c r="NS9444" s="45"/>
      <c r="NT9444" s="45"/>
      <c r="NU9444" s="45"/>
    </row>
    <row r="9445" spans="2:385" s="48" customFormat="1" x14ac:dyDescent="0.2">
      <c r="B9445" s="45"/>
      <c r="C9445" s="45"/>
      <c r="D9445" s="234"/>
      <c r="AM9445" s="47"/>
      <c r="NJ9445" s="45"/>
      <c r="NK9445" s="45"/>
      <c r="NL9445" s="45"/>
      <c r="NM9445" s="45"/>
      <c r="NN9445" s="45"/>
      <c r="NO9445" s="45"/>
      <c r="NP9445" s="45"/>
      <c r="NQ9445" s="45"/>
      <c r="NR9445" s="45"/>
      <c r="NS9445" s="45"/>
      <c r="NT9445" s="45"/>
      <c r="NU9445" s="45"/>
    </row>
    <row r="9446" spans="2:385" s="48" customFormat="1" x14ac:dyDescent="0.2">
      <c r="B9446" s="45"/>
      <c r="C9446" s="45"/>
      <c r="D9446" s="234"/>
      <c r="AM9446" s="47"/>
      <c r="NJ9446" s="45"/>
      <c r="NK9446" s="45"/>
      <c r="NL9446" s="45"/>
      <c r="NM9446" s="45"/>
      <c r="NN9446" s="45"/>
      <c r="NO9446" s="45"/>
      <c r="NP9446" s="45"/>
      <c r="NQ9446" s="45"/>
      <c r="NR9446" s="45"/>
      <c r="NS9446" s="45"/>
      <c r="NT9446" s="45"/>
      <c r="NU9446" s="45"/>
    </row>
    <row r="9447" spans="2:385" s="48" customFormat="1" x14ac:dyDescent="0.2">
      <c r="B9447" s="45"/>
      <c r="C9447" s="45"/>
      <c r="D9447" s="234"/>
      <c r="AM9447" s="47"/>
      <c r="NJ9447" s="45"/>
      <c r="NK9447" s="45"/>
      <c r="NL9447" s="45"/>
      <c r="NM9447" s="45"/>
      <c r="NN9447" s="45"/>
      <c r="NO9447" s="45"/>
      <c r="NP9447" s="45"/>
      <c r="NQ9447" s="45"/>
      <c r="NR9447" s="45"/>
      <c r="NS9447" s="45"/>
      <c r="NT9447" s="45"/>
      <c r="NU9447" s="45"/>
    </row>
    <row r="9448" spans="2:385" s="48" customFormat="1" x14ac:dyDescent="0.2">
      <c r="B9448" s="45"/>
      <c r="C9448" s="45"/>
      <c r="D9448" s="234"/>
      <c r="AM9448" s="47"/>
      <c r="NJ9448" s="45"/>
      <c r="NK9448" s="45"/>
      <c r="NL9448" s="45"/>
      <c r="NM9448" s="45"/>
      <c r="NN9448" s="45"/>
      <c r="NO9448" s="45"/>
      <c r="NP9448" s="45"/>
      <c r="NQ9448" s="45"/>
      <c r="NR9448" s="45"/>
      <c r="NS9448" s="45"/>
      <c r="NT9448" s="45"/>
      <c r="NU9448" s="45"/>
    </row>
    <row r="9449" spans="2:385" s="48" customFormat="1" x14ac:dyDescent="0.2">
      <c r="B9449" s="45"/>
      <c r="C9449" s="45"/>
      <c r="D9449" s="234"/>
      <c r="AM9449" s="47"/>
      <c r="NJ9449" s="45"/>
      <c r="NK9449" s="45"/>
      <c r="NL9449" s="45"/>
      <c r="NM9449" s="45"/>
      <c r="NN9449" s="45"/>
      <c r="NO9449" s="45"/>
      <c r="NP9449" s="45"/>
      <c r="NQ9449" s="45"/>
      <c r="NR9449" s="45"/>
      <c r="NS9449" s="45"/>
      <c r="NT9449" s="45"/>
      <c r="NU9449" s="45"/>
    </row>
    <row r="9450" spans="2:385" s="48" customFormat="1" x14ac:dyDescent="0.2">
      <c r="B9450" s="45"/>
      <c r="C9450" s="45"/>
      <c r="D9450" s="234"/>
      <c r="AM9450" s="47"/>
      <c r="NJ9450" s="45"/>
      <c r="NK9450" s="45"/>
      <c r="NL9450" s="45"/>
      <c r="NM9450" s="45"/>
      <c r="NN9450" s="45"/>
      <c r="NO9450" s="45"/>
      <c r="NP9450" s="45"/>
      <c r="NQ9450" s="45"/>
      <c r="NR9450" s="45"/>
      <c r="NS9450" s="45"/>
      <c r="NT9450" s="45"/>
      <c r="NU9450" s="45"/>
    </row>
    <row r="9451" spans="2:385" s="48" customFormat="1" x14ac:dyDescent="0.2">
      <c r="B9451" s="45"/>
      <c r="C9451" s="45"/>
      <c r="D9451" s="234"/>
      <c r="AM9451" s="47"/>
      <c r="NJ9451" s="45"/>
      <c r="NK9451" s="45"/>
      <c r="NL9451" s="45"/>
      <c r="NM9451" s="45"/>
      <c r="NN9451" s="45"/>
      <c r="NO9451" s="45"/>
      <c r="NP9451" s="45"/>
      <c r="NQ9451" s="45"/>
      <c r="NR9451" s="45"/>
      <c r="NS9451" s="45"/>
      <c r="NT9451" s="45"/>
      <c r="NU9451" s="45"/>
    </row>
    <row r="9452" spans="2:385" s="48" customFormat="1" x14ac:dyDescent="0.2">
      <c r="B9452" s="45"/>
      <c r="C9452" s="45"/>
      <c r="D9452" s="234"/>
      <c r="AM9452" s="47"/>
      <c r="NJ9452" s="45"/>
      <c r="NK9452" s="45"/>
      <c r="NL9452" s="45"/>
      <c r="NM9452" s="45"/>
      <c r="NN9452" s="45"/>
      <c r="NO9452" s="45"/>
      <c r="NP9452" s="45"/>
      <c r="NQ9452" s="45"/>
      <c r="NR9452" s="45"/>
      <c r="NS9452" s="45"/>
      <c r="NT9452" s="45"/>
      <c r="NU9452" s="45"/>
    </row>
    <row r="9453" spans="2:385" s="48" customFormat="1" x14ac:dyDescent="0.2">
      <c r="B9453" s="45"/>
      <c r="C9453" s="45"/>
      <c r="D9453" s="234"/>
      <c r="AM9453" s="47"/>
      <c r="NJ9453" s="45"/>
      <c r="NK9453" s="45"/>
      <c r="NL9453" s="45"/>
      <c r="NM9453" s="45"/>
      <c r="NN9453" s="45"/>
      <c r="NO9453" s="45"/>
      <c r="NP9453" s="45"/>
      <c r="NQ9453" s="45"/>
      <c r="NR9453" s="45"/>
      <c r="NS9453" s="45"/>
      <c r="NT9453" s="45"/>
      <c r="NU9453" s="45"/>
    </row>
    <row r="9454" spans="2:385" s="48" customFormat="1" x14ac:dyDescent="0.2">
      <c r="B9454" s="45"/>
      <c r="C9454" s="45"/>
      <c r="D9454" s="234"/>
      <c r="AM9454" s="47"/>
      <c r="NJ9454" s="45"/>
      <c r="NK9454" s="45"/>
      <c r="NL9454" s="45"/>
      <c r="NM9454" s="45"/>
      <c r="NN9454" s="45"/>
      <c r="NO9454" s="45"/>
      <c r="NP9454" s="45"/>
      <c r="NQ9454" s="45"/>
      <c r="NR9454" s="45"/>
      <c r="NS9454" s="45"/>
      <c r="NT9454" s="45"/>
      <c r="NU9454" s="45"/>
    </row>
    <row r="9455" spans="2:385" s="48" customFormat="1" x14ac:dyDescent="0.2">
      <c r="B9455" s="45"/>
      <c r="C9455" s="45"/>
      <c r="D9455" s="234"/>
      <c r="AM9455" s="47"/>
      <c r="NJ9455" s="45"/>
      <c r="NK9455" s="45"/>
      <c r="NL9455" s="45"/>
      <c r="NM9455" s="45"/>
      <c r="NN9455" s="45"/>
      <c r="NO9455" s="45"/>
      <c r="NP9455" s="45"/>
      <c r="NQ9455" s="45"/>
      <c r="NR9455" s="45"/>
      <c r="NS9455" s="45"/>
      <c r="NT9455" s="45"/>
      <c r="NU9455" s="45"/>
    </row>
    <row r="9456" spans="2:385" s="48" customFormat="1" x14ac:dyDescent="0.2">
      <c r="B9456" s="45"/>
      <c r="C9456" s="45"/>
      <c r="D9456" s="234"/>
      <c r="AM9456" s="47"/>
      <c r="NJ9456" s="45"/>
      <c r="NK9456" s="45"/>
      <c r="NL9456" s="45"/>
      <c r="NM9456" s="45"/>
      <c r="NN9456" s="45"/>
      <c r="NO9456" s="45"/>
      <c r="NP9456" s="45"/>
      <c r="NQ9456" s="45"/>
      <c r="NR9456" s="45"/>
      <c r="NS9456" s="45"/>
      <c r="NT9456" s="45"/>
      <c r="NU9456" s="45"/>
    </row>
    <row r="9457" spans="2:385" s="48" customFormat="1" x14ac:dyDescent="0.2">
      <c r="B9457" s="45"/>
      <c r="C9457" s="45"/>
      <c r="D9457" s="234"/>
      <c r="AM9457" s="47"/>
      <c r="NJ9457" s="45"/>
      <c r="NK9457" s="45"/>
      <c r="NL9457" s="45"/>
      <c r="NM9457" s="45"/>
      <c r="NN9457" s="45"/>
      <c r="NO9457" s="45"/>
      <c r="NP9457" s="45"/>
      <c r="NQ9457" s="45"/>
      <c r="NR9457" s="45"/>
      <c r="NS9457" s="45"/>
      <c r="NT9457" s="45"/>
      <c r="NU9457" s="45"/>
    </row>
    <row r="9458" spans="2:385" s="48" customFormat="1" x14ac:dyDescent="0.2">
      <c r="B9458" s="45"/>
      <c r="C9458" s="45"/>
      <c r="D9458" s="234"/>
      <c r="AM9458" s="47"/>
      <c r="NJ9458" s="45"/>
      <c r="NK9458" s="45"/>
      <c r="NL9458" s="45"/>
      <c r="NM9458" s="45"/>
      <c r="NN9458" s="45"/>
      <c r="NO9458" s="45"/>
      <c r="NP9458" s="45"/>
      <c r="NQ9458" s="45"/>
      <c r="NR9458" s="45"/>
      <c r="NS9458" s="45"/>
      <c r="NT9458" s="45"/>
      <c r="NU9458" s="45"/>
    </row>
    <row r="9459" spans="2:385" s="48" customFormat="1" x14ac:dyDescent="0.2">
      <c r="B9459" s="45"/>
      <c r="C9459" s="45"/>
      <c r="D9459" s="234"/>
      <c r="AM9459" s="47"/>
      <c r="NJ9459" s="45"/>
      <c r="NK9459" s="45"/>
      <c r="NL9459" s="45"/>
      <c r="NM9459" s="45"/>
      <c r="NN9459" s="45"/>
      <c r="NO9459" s="45"/>
      <c r="NP9459" s="45"/>
      <c r="NQ9459" s="45"/>
      <c r="NR9459" s="45"/>
      <c r="NS9459" s="45"/>
      <c r="NT9459" s="45"/>
      <c r="NU9459" s="45"/>
    </row>
    <row r="9460" spans="2:385" s="48" customFormat="1" x14ac:dyDescent="0.2">
      <c r="B9460" s="45"/>
      <c r="C9460" s="45"/>
      <c r="D9460" s="234"/>
      <c r="AM9460" s="47"/>
      <c r="NJ9460" s="45"/>
      <c r="NK9460" s="45"/>
      <c r="NL9460" s="45"/>
      <c r="NM9460" s="45"/>
      <c r="NN9460" s="45"/>
      <c r="NO9460" s="45"/>
      <c r="NP9460" s="45"/>
      <c r="NQ9460" s="45"/>
      <c r="NR9460" s="45"/>
      <c r="NS9460" s="45"/>
      <c r="NT9460" s="45"/>
      <c r="NU9460" s="45"/>
    </row>
    <row r="9461" spans="2:385" s="48" customFormat="1" x14ac:dyDescent="0.2">
      <c r="B9461" s="45"/>
      <c r="C9461" s="45"/>
      <c r="D9461" s="234"/>
      <c r="AM9461" s="47"/>
      <c r="NJ9461" s="45"/>
      <c r="NK9461" s="45"/>
      <c r="NL9461" s="45"/>
      <c r="NM9461" s="45"/>
      <c r="NN9461" s="45"/>
      <c r="NO9461" s="45"/>
      <c r="NP9461" s="45"/>
      <c r="NQ9461" s="45"/>
      <c r="NR9461" s="45"/>
      <c r="NS9461" s="45"/>
      <c r="NT9461" s="45"/>
      <c r="NU9461" s="45"/>
    </row>
    <row r="9462" spans="2:385" s="48" customFormat="1" x14ac:dyDescent="0.2">
      <c r="B9462" s="45"/>
      <c r="C9462" s="45"/>
      <c r="D9462" s="234"/>
      <c r="AM9462" s="47"/>
      <c r="NJ9462" s="45"/>
      <c r="NK9462" s="45"/>
      <c r="NL9462" s="45"/>
      <c r="NM9462" s="45"/>
      <c r="NN9462" s="45"/>
      <c r="NO9462" s="45"/>
      <c r="NP9462" s="45"/>
      <c r="NQ9462" s="45"/>
      <c r="NR9462" s="45"/>
      <c r="NS9462" s="45"/>
      <c r="NT9462" s="45"/>
      <c r="NU9462" s="45"/>
    </row>
    <row r="9463" spans="2:385" s="48" customFormat="1" x14ac:dyDescent="0.2">
      <c r="B9463" s="45"/>
      <c r="C9463" s="45"/>
      <c r="D9463" s="234"/>
      <c r="AM9463" s="47"/>
      <c r="NJ9463" s="45"/>
      <c r="NK9463" s="45"/>
      <c r="NL9463" s="45"/>
      <c r="NM9463" s="45"/>
      <c r="NN9463" s="45"/>
      <c r="NO9463" s="45"/>
      <c r="NP9463" s="45"/>
      <c r="NQ9463" s="45"/>
      <c r="NR9463" s="45"/>
      <c r="NS9463" s="45"/>
      <c r="NT9463" s="45"/>
      <c r="NU9463" s="45"/>
    </row>
    <row r="9464" spans="2:385" s="48" customFormat="1" x14ac:dyDescent="0.2">
      <c r="B9464" s="45"/>
      <c r="C9464" s="45"/>
      <c r="D9464" s="234"/>
      <c r="AM9464" s="47"/>
      <c r="NJ9464" s="45"/>
      <c r="NK9464" s="45"/>
      <c r="NL9464" s="45"/>
      <c r="NM9464" s="45"/>
      <c r="NN9464" s="45"/>
      <c r="NO9464" s="45"/>
      <c r="NP9464" s="45"/>
      <c r="NQ9464" s="45"/>
      <c r="NR9464" s="45"/>
      <c r="NS9464" s="45"/>
      <c r="NT9464" s="45"/>
      <c r="NU9464" s="45"/>
    </row>
    <row r="9465" spans="2:385" s="48" customFormat="1" x14ac:dyDescent="0.2">
      <c r="B9465" s="45"/>
      <c r="C9465" s="45"/>
      <c r="D9465" s="234"/>
      <c r="AM9465" s="47"/>
      <c r="NJ9465" s="45"/>
      <c r="NK9465" s="45"/>
      <c r="NL9465" s="45"/>
      <c r="NM9465" s="45"/>
      <c r="NN9465" s="45"/>
      <c r="NO9465" s="45"/>
      <c r="NP9465" s="45"/>
      <c r="NQ9465" s="45"/>
      <c r="NR9465" s="45"/>
      <c r="NS9465" s="45"/>
      <c r="NT9465" s="45"/>
      <c r="NU9465" s="45"/>
    </row>
    <row r="9466" spans="2:385" s="48" customFormat="1" x14ac:dyDescent="0.2">
      <c r="B9466" s="45"/>
      <c r="C9466" s="45"/>
      <c r="D9466" s="234"/>
      <c r="AM9466" s="47"/>
      <c r="NJ9466" s="45"/>
      <c r="NK9466" s="45"/>
      <c r="NL9466" s="45"/>
      <c r="NM9466" s="45"/>
      <c r="NN9466" s="45"/>
      <c r="NO9466" s="45"/>
      <c r="NP9466" s="45"/>
      <c r="NQ9466" s="45"/>
      <c r="NR9466" s="45"/>
      <c r="NS9466" s="45"/>
      <c r="NT9466" s="45"/>
      <c r="NU9466" s="45"/>
    </row>
    <row r="9467" spans="2:385" s="48" customFormat="1" x14ac:dyDescent="0.2">
      <c r="B9467" s="45"/>
      <c r="C9467" s="45"/>
      <c r="D9467" s="234"/>
      <c r="AM9467" s="47"/>
      <c r="NJ9467" s="45"/>
      <c r="NK9467" s="45"/>
      <c r="NL9467" s="45"/>
      <c r="NM9467" s="45"/>
      <c r="NN9467" s="45"/>
      <c r="NO9467" s="45"/>
      <c r="NP9467" s="45"/>
      <c r="NQ9467" s="45"/>
      <c r="NR9467" s="45"/>
      <c r="NS9467" s="45"/>
      <c r="NT9467" s="45"/>
      <c r="NU9467" s="45"/>
    </row>
    <row r="9468" spans="2:385" s="48" customFormat="1" x14ac:dyDescent="0.2">
      <c r="B9468" s="45"/>
      <c r="C9468" s="45"/>
      <c r="D9468" s="234"/>
      <c r="AM9468" s="47"/>
      <c r="NJ9468" s="45"/>
      <c r="NK9468" s="45"/>
      <c r="NL9468" s="45"/>
      <c r="NM9468" s="45"/>
      <c r="NN9468" s="45"/>
      <c r="NO9468" s="45"/>
      <c r="NP9468" s="45"/>
      <c r="NQ9468" s="45"/>
      <c r="NR9468" s="45"/>
      <c r="NS9468" s="45"/>
      <c r="NT9468" s="45"/>
      <c r="NU9468" s="45"/>
    </row>
    <row r="9469" spans="2:385" s="48" customFormat="1" x14ac:dyDescent="0.2">
      <c r="B9469" s="45"/>
      <c r="C9469" s="45"/>
      <c r="D9469" s="234"/>
      <c r="AM9469" s="47"/>
      <c r="NJ9469" s="45"/>
      <c r="NK9469" s="45"/>
      <c r="NL9469" s="45"/>
      <c r="NM9469" s="45"/>
      <c r="NN9469" s="45"/>
      <c r="NO9469" s="45"/>
      <c r="NP9469" s="45"/>
      <c r="NQ9469" s="45"/>
      <c r="NR9469" s="45"/>
      <c r="NS9469" s="45"/>
      <c r="NT9469" s="45"/>
      <c r="NU9469" s="45"/>
    </row>
    <row r="9470" spans="2:385" s="48" customFormat="1" x14ac:dyDescent="0.2">
      <c r="B9470" s="45"/>
      <c r="C9470" s="45"/>
      <c r="D9470" s="234"/>
      <c r="AM9470" s="47"/>
      <c r="NJ9470" s="45"/>
      <c r="NK9470" s="45"/>
      <c r="NL9470" s="45"/>
      <c r="NM9470" s="45"/>
      <c r="NN9470" s="45"/>
      <c r="NO9470" s="45"/>
      <c r="NP9470" s="45"/>
      <c r="NQ9470" s="45"/>
      <c r="NR9470" s="45"/>
      <c r="NS9470" s="45"/>
      <c r="NT9470" s="45"/>
      <c r="NU9470" s="45"/>
    </row>
    <row r="9471" spans="2:385" s="48" customFormat="1" x14ac:dyDescent="0.2">
      <c r="B9471" s="45"/>
      <c r="C9471" s="45"/>
      <c r="D9471" s="234"/>
      <c r="AM9471" s="47"/>
      <c r="NJ9471" s="45"/>
      <c r="NK9471" s="45"/>
      <c r="NL9471" s="45"/>
      <c r="NM9471" s="45"/>
      <c r="NN9471" s="45"/>
      <c r="NO9471" s="45"/>
      <c r="NP9471" s="45"/>
      <c r="NQ9471" s="45"/>
      <c r="NR9471" s="45"/>
      <c r="NS9471" s="45"/>
      <c r="NT9471" s="45"/>
      <c r="NU9471" s="45"/>
    </row>
    <row r="9472" spans="2:385" s="48" customFormat="1" x14ac:dyDescent="0.2">
      <c r="B9472" s="45"/>
      <c r="C9472" s="45"/>
      <c r="D9472" s="234"/>
      <c r="AM9472" s="47"/>
      <c r="NJ9472" s="45"/>
      <c r="NK9472" s="45"/>
      <c r="NL9472" s="45"/>
      <c r="NM9472" s="45"/>
      <c r="NN9472" s="45"/>
      <c r="NO9472" s="45"/>
      <c r="NP9472" s="45"/>
      <c r="NQ9472" s="45"/>
      <c r="NR9472" s="45"/>
      <c r="NS9472" s="45"/>
      <c r="NT9472" s="45"/>
      <c r="NU9472" s="45"/>
    </row>
    <row r="9473" spans="2:385" s="48" customFormat="1" x14ac:dyDescent="0.2">
      <c r="B9473" s="45"/>
      <c r="C9473" s="45"/>
      <c r="D9473" s="234"/>
      <c r="AM9473" s="47"/>
      <c r="NJ9473" s="45"/>
      <c r="NK9473" s="45"/>
      <c r="NL9473" s="45"/>
      <c r="NM9473" s="45"/>
      <c r="NN9473" s="45"/>
      <c r="NO9473" s="45"/>
      <c r="NP9473" s="45"/>
      <c r="NQ9473" s="45"/>
      <c r="NR9473" s="45"/>
      <c r="NS9473" s="45"/>
      <c r="NT9473" s="45"/>
      <c r="NU9473" s="45"/>
    </row>
    <row r="9474" spans="2:385" s="48" customFormat="1" x14ac:dyDescent="0.2">
      <c r="B9474" s="45"/>
      <c r="C9474" s="45"/>
      <c r="D9474" s="234"/>
      <c r="AM9474" s="47"/>
      <c r="NJ9474" s="45"/>
      <c r="NK9474" s="45"/>
      <c r="NL9474" s="45"/>
      <c r="NM9474" s="45"/>
      <c r="NN9474" s="45"/>
      <c r="NO9474" s="45"/>
      <c r="NP9474" s="45"/>
      <c r="NQ9474" s="45"/>
      <c r="NR9474" s="45"/>
      <c r="NS9474" s="45"/>
      <c r="NT9474" s="45"/>
      <c r="NU9474" s="45"/>
    </row>
    <row r="9475" spans="2:385" s="48" customFormat="1" x14ac:dyDescent="0.2">
      <c r="B9475" s="45"/>
      <c r="C9475" s="45"/>
      <c r="D9475" s="234"/>
      <c r="AM9475" s="47"/>
      <c r="NJ9475" s="45"/>
      <c r="NK9475" s="45"/>
      <c r="NL9475" s="45"/>
      <c r="NM9475" s="45"/>
      <c r="NN9475" s="45"/>
      <c r="NO9475" s="45"/>
      <c r="NP9475" s="45"/>
      <c r="NQ9475" s="45"/>
      <c r="NR9475" s="45"/>
      <c r="NS9475" s="45"/>
      <c r="NT9475" s="45"/>
      <c r="NU9475" s="45"/>
    </row>
    <row r="9476" spans="2:385" s="48" customFormat="1" x14ac:dyDescent="0.2">
      <c r="B9476" s="45"/>
      <c r="C9476" s="45"/>
      <c r="D9476" s="234"/>
      <c r="AM9476" s="47"/>
      <c r="NJ9476" s="45"/>
      <c r="NK9476" s="45"/>
      <c r="NL9476" s="45"/>
      <c r="NM9476" s="45"/>
      <c r="NN9476" s="45"/>
      <c r="NO9476" s="45"/>
      <c r="NP9476" s="45"/>
      <c r="NQ9476" s="45"/>
      <c r="NR9476" s="45"/>
      <c r="NS9476" s="45"/>
      <c r="NT9476" s="45"/>
      <c r="NU9476" s="45"/>
    </row>
    <row r="9477" spans="2:385" s="48" customFormat="1" x14ac:dyDescent="0.2">
      <c r="B9477" s="45"/>
      <c r="C9477" s="45"/>
      <c r="D9477" s="234"/>
      <c r="AM9477" s="47"/>
      <c r="NJ9477" s="45"/>
      <c r="NK9477" s="45"/>
      <c r="NL9477" s="45"/>
      <c r="NM9477" s="45"/>
      <c r="NN9477" s="45"/>
      <c r="NO9477" s="45"/>
      <c r="NP9477" s="45"/>
      <c r="NQ9477" s="45"/>
      <c r="NR9477" s="45"/>
      <c r="NS9477" s="45"/>
      <c r="NT9477" s="45"/>
      <c r="NU9477" s="45"/>
    </row>
    <row r="9478" spans="2:385" s="48" customFormat="1" x14ac:dyDescent="0.2">
      <c r="B9478" s="45"/>
      <c r="C9478" s="45"/>
      <c r="D9478" s="234"/>
      <c r="AM9478" s="47"/>
      <c r="NJ9478" s="45"/>
      <c r="NK9478" s="45"/>
      <c r="NL9478" s="45"/>
      <c r="NM9478" s="45"/>
      <c r="NN9478" s="45"/>
      <c r="NO9478" s="45"/>
      <c r="NP9478" s="45"/>
      <c r="NQ9478" s="45"/>
      <c r="NR9478" s="45"/>
      <c r="NS9478" s="45"/>
      <c r="NT9478" s="45"/>
      <c r="NU9478" s="45"/>
    </row>
    <row r="9479" spans="2:385" s="48" customFormat="1" x14ac:dyDescent="0.2">
      <c r="B9479" s="45"/>
      <c r="C9479" s="45"/>
      <c r="D9479" s="234"/>
      <c r="AM9479" s="47"/>
      <c r="NJ9479" s="45"/>
      <c r="NK9479" s="45"/>
      <c r="NL9479" s="45"/>
      <c r="NM9479" s="45"/>
      <c r="NN9479" s="45"/>
      <c r="NO9479" s="45"/>
      <c r="NP9479" s="45"/>
      <c r="NQ9479" s="45"/>
      <c r="NR9479" s="45"/>
      <c r="NS9479" s="45"/>
      <c r="NT9479" s="45"/>
      <c r="NU9479" s="45"/>
    </row>
    <row r="9480" spans="2:385" s="48" customFormat="1" x14ac:dyDescent="0.2">
      <c r="B9480" s="45"/>
      <c r="C9480" s="45"/>
      <c r="D9480" s="234"/>
      <c r="AM9480" s="47"/>
      <c r="NJ9480" s="45"/>
      <c r="NK9480" s="45"/>
      <c r="NL9480" s="45"/>
      <c r="NM9480" s="45"/>
      <c r="NN9480" s="45"/>
      <c r="NO9480" s="45"/>
      <c r="NP9480" s="45"/>
      <c r="NQ9480" s="45"/>
      <c r="NR9480" s="45"/>
      <c r="NS9480" s="45"/>
      <c r="NT9480" s="45"/>
      <c r="NU9480" s="45"/>
    </row>
    <row r="9481" spans="2:385" s="48" customFormat="1" x14ac:dyDescent="0.2">
      <c r="B9481" s="45"/>
      <c r="C9481" s="45"/>
      <c r="D9481" s="234"/>
      <c r="AM9481" s="47"/>
      <c r="NJ9481" s="45"/>
      <c r="NK9481" s="45"/>
      <c r="NL9481" s="45"/>
      <c r="NM9481" s="45"/>
      <c r="NN9481" s="45"/>
      <c r="NO9481" s="45"/>
      <c r="NP9481" s="45"/>
      <c r="NQ9481" s="45"/>
      <c r="NR9481" s="45"/>
      <c r="NS9481" s="45"/>
      <c r="NT9481" s="45"/>
      <c r="NU9481" s="45"/>
    </row>
    <row r="9482" spans="2:385" s="48" customFormat="1" x14ac:dyDescent="0.2">
      <c r="B9482" s="45"/>
      <c r="C9482" s="45"/>
      <c r="D9482" s="234"/>
      <c r="AM9482" s="47"/>
      <c r="NJ9482" s="45"/>
      <c r="NK9482" s="45"/>
      <c r="NL9482" s="45"/>
      <c r="NM9482" s="45"/>
      <c r="NN9482" s="45"/>
      <c r="NO9482" s="45"/>
      <c r="NP9482" s="45"/>
      <c r="NQ9482" s="45"/>
      <c r="NR9482" s="45"/>
      <c r="NS9482" s="45"/>
      <c r="NT9482" s="45"/>
      <c r="NU9482" s="45"/>
    </row>
    <row r="9483" spans="2:385" s="48" customFormat="1" x14ac:dyDescent="0.2">
      <c r="B9483" s="45"/>
      <c r="C9483" s="45"/>
      <c r="D9483" s="234"/>
      <c r="AM9483" s="47"/>
      <c r="NJ9483" s="45"/>
      <c r="NK9483" s="45"/>
      <c r="NL9483" s="45"/>
      <c r="NM9483" s="45"/>
      <c r="NN9483" s="45"/>
      <c r="NO9483" s="45"/>
      <c r="NP9483" s="45"/>
      <c r="NQ9483" s="45"/>
      <c r="NR9483" s="45"/>
      <c r="NS9483" s="45"/>
      <c r="NT9483" s="45"/>
      <c r="NU9483" s="45"/>
    </row>
    <row r="9484" spans="2:385" s="48" customFormat="1" x14ac:dyDescent="0.2">
      <c r="B9484" s="45"/>
      <c r="C9484" s="45"/>
      <c r="D9484" s="234"/>
      <c r="AM9484" s="47"/>
      <c r="NJ9484" s="45"/>
      <c r="NK9484" s="45"/>
      <c r="NL9484" s="45"/>
      <c r="NM9484" s="45"/>
      <c r="NN9484" s="45"/>
      <c r="NO9484" s="45"/>
      <c r="NP9484" s="45"/>
      <c r="NQ9484" s="45"/>
      <c r="NR9484" s="45"/>
      <c r="NS9484" s="45"/>
      <c r="NT9484" s="45"/>
      <c r="NU9484" s="45"/>
    </row>
    <row r="9485" spans="2:385" s="48" customFormat="1" x14ac:dyDescent="0.2">
      <c r="B9485" s="45"/>
      <c r="C9485" s="45"/>
      <c r="D9485" s="234"/>
      <c r="AM9485" s="47"/>
      <c r="NJ9485" s="45"/>
      <c r="NK9485" s="45"/>
      <c r="NL9485" s="45"/>
      <c r="NM9485" s="45"/>
      <c r="NN9485" s="45"/>
      <c r="NO9485" s="45"/>
      <c r="NP9485" s="45"/>
      <c r="NQ9485" s="45"/>
      <c r="NR9485" s="45"/>
      <c r="NS9485" s="45"/>
      <c r="NT9485" s="45"/>
      <c r="NU9485" s="45"/>
    </row>
    <row r="9486" spans="2:385" s="48" customFormat="1" x14ac:dyDescent="0.2">
      <c r="B9486" s="45"/>
      <c r="C9486" s="45"/>
      <c r="D9486" s="234"/>
      <c r="AM9486" s="47"/>
      <c r="NJ9486" s="45"/>
      <c r="NK9486" s="45"/>
      <c r="NL9486" s="45"/>
      <c r="NM9486" s="45"/>
      <c r="NN9486" s="45"/>
      <c r="NO9486" s="45"/>
      <c r="NP9486" s="45"/>
      <c r="NQ9486" s="45"/>
      <c r="NR9486" s="45"/>
      <c r="NS9486" s="45"/>
      <c r="NT9486" s="45"/>
      <c r="NU9486" s="45"/>
    </row>
    <row r="9487" spans="2:385" s="48" customFormat="1" x14ac:dyDescent="0.2">
      <c r="B9487" s="45"/>
      <c r="C9487" s="45"/>
      <c r="D9487" s="234"/>
      <c r="AM9487" s="47"/>
      <c r="NJ9487" s="45"/>
      <c r="NK9487" s="45"/>
      <c r="NL9487" s="45"/>
      <c r="NM9487" s="45"/>
      <c r="NN9487" s="45"/>
      <c r="NO9487" s="45"/>
      <c r="NP9487" s="45"/>
      <c r="NQ9487" s="45"/>
      <c r="NR9487" s="45"/>
      <c r="NS9487" s="45"/>
      <c r="NT9487" s="45"/>
      <c r="NU9487" s="45"/>
    </row>
    <row r="9488" spans="2:385" s="48" customFormat="1" x14ac:dyDescent="0.2">
      <c r="B9488" s="45"/>
      <c r="C9488" s="45"/>
      <c r="D9488" s="234"/>
      <c r="AM9488" s="47"/>
      <c r="NJ9488" s="45"/>
      <c r="NK9488" s="45"/>
      <c r="NL9488" s="45"/>
      <c r="NM9488" s="45"/>
      <c r="NN9488" s="45"/>
      <c r="NO9488" s="45"/>
      <c r="NP9488" s="45"/>
      <c r="NQ9488" s="45"/>
      <c r="NR9488" s="45"/>
      <c r="NS9488" s="45"/>
      <c r="NT9488" s="45"/>
      <c r="NU9488" s="45"/>
    </row>
    <row r="9489" spans="2:385" s="48" customFormat="1" x14ac:dyDescent="0.2">
      <c r="B9489" s="45"/>
      <c r="C9489" s="45"/>
      <c r="D9489" s="234"/>
      <c r="AM9489" s="47"/>
      <c r="NJ9489" s="45"/>
      <c r="NK9489" s="45"/>
      <c r="NL9489" s="45"/>
      <c r="NM9489" s="45"/>
      <c r="NN9489" s="45"/>
      <c r="NO9489" s="45"/>
      <c r="NP9489" s="45"/>
      <c r="NQ9489" s="45"/>
      <c r="NR9489" s="45"/>
      <c r="NS9489" s="45"/>
      <c r="NT9489" s="45"/>
      <c r="NU9489" s="45"/>
    </row>
    <row r="9490" spans="2:385" s="48" customFormat="1" x14ac:dyDescent="0.2">
      <c r="B9490" s="45"/>
      <c r="C9490" s="45"/>
      <c r="D9490" s="234"/>
      <c r="AM9490" s="47"/>
      <c r="NJ9490" s="45"/>
      <c r="NK9490" s="45"/>
      <c r="NL9490" s="45"/>
      <c r="NM9490" s="45"/>
      <c r="NN9490" s="45"/>
      <c r="NO9490" s="45"/>
      <c r="NP9490" s="45"/>
      <c r="NQ9490" s="45"/>
      <c r="NR9490" s="45"/>
      <c r="NS9490" s="45"/>
      <c r="NT9490" s="45"/>
      <c r="NU9490" s="45"/>
    </row>
    <row r="9491" spans="2:385" s="48" customFormat="1" x14ac:dyDescent="0.2">
      <c r="B9491" s="45"/>
      <c r="C9491" s="45"/>
      <c r="D9491" s="234"/>
      <c r="AM9491" s="47"/>
      <c r="NJ9491" s="45"/>
      <c r="NK9491" s="45"/>
      <c r="NL9491" s="45"/>
      <c r="NM9491" s="45"/>
      <c r="NN9491" s="45"/>
      <c r="NO9491" s="45"/>
      <c r="NP9491" s="45"/>
      <c r="NQ9491" s="45"/>
      <c r="NR9491" s="45"/>
      <c r="NS9491" s="45"/>
      <c r="NT9491" s="45"/>
      <c r="NU9491" s="45"/>
    </row>
    <row r="9492" spans="2:385" s="48" customFormat="1" x14ac:dyDescent="0.2">
      <c r="B9492" s="45"/>
      <c r="C9492" s="45"/>
      <c r="D9492" s="234"/>
      <c r="AM9492" s="47"/>
      <c r="NJ9492" s="45"/>
      <c r="NK9492" s="45"/>
      <c r="NL9492" s="45"/>
      <c r="NM9492" s="45"/>
      <c r="NN9492" s="45"/>
      <c r="NO9492" s="45"/>
      <c r="NP9492" s="45"/>
      <c r="NQ9492" s="45"/>
      <c r="NR9492" s="45"/>
      <c r="NS9492" s="45"/>
      <c r="NT9492" s="45"/>
      <c r="NU9492" s="45"/>
    </row>
    <row r="9493" spans="2:385" s="48" customFormat="1" x14ac:dyDescent="0.2">
      <c r="B9493" s="45"/>
      <c r="C9493" s="45"/>
      <c r="D9493" s="234"/>
      <c r="AM9493" s="47"/>
      <c r="NJ9493" s="45"/>
      <c r="NK9493" s="45"/>
      <c r="NL9493" s="45"/>
      <c r="NM9493" s="45"/>
      <c r="NN9493" s="45"/>
      <c r="NO9493" s="45"/>
      <c r="NP9493" s="45"/>
      <c r="NQ9493" s="45"/>
      <c r="NR9493" s="45"/>
      <c r="NS9493" s="45"/>
      <c r="NT9493" s="45"/>
      <c r="NU9493" s="45"/>
    </row>
    <row r="9494" spans="2:385" s="48" customFormat="1" x14ac:dyDescent="0.2">
      <c r="B9494" s="45"/>
      <c r="C9494" s="45"/>
      <c r="D9494" s="234"/>
      <c r="AM9494" s="47"/>
      <c r="NJ9494" s="45"/>
      <c r="NK9494" s="45"/>
      <c r="NL9494" s="45"/>
      <c r="NM9494" s="45"/>
      <c r="NN9494" s="45"/>
      <c r="NO9494" s="45"/>
      <c r="NP9494" s="45"/>
      <c r="NQ9494" s="45"/>
      <c r="NR9494" s="45"/>
      <c r="NS9494" s="45"/>
      <c r="NT9494" s="45"/>
      <c r="NU9494" s="45"/>
    </row>
    <row r="9495" spans="2:385" s="48" customFormat="1" x14ac:dyDescent="0.2">
      <c r="B9495" s="45"/>
      <c r="C9495" s="45"/>
      <c r="D9495" s="234"/>
      <c r="AM9495" s="47"/>
      <c r="NJ9495" s="45"/>
      <c r="NK9495" s="45"/>
      <c r="NL9495" s="45"/>
      <c r="NM9495" s="45"/>
      <c r="NN9495" s="45"/>
      <c r="NO9495" s="45"/>
      <c r="NP9495" s="45"/>
      <c r="NQ9495" s="45"/>
      <c r="NR9495" s="45"/>
      <c r="NS9495" s="45"/>
      <c r="NT9495" s="45"/>
      <c r="NU9495" s="45"/>
    </row>
    <row r="9496" spans="2:385" s="48" customFormat="1" x14ac:dyDescent="0.2">
      <c r="B9496" s="45"/>
      <c r="C9496" s="45"/>
      <c r="D9496" s="234"/>
      <c r="AM9496" s="47"/>
      <c r="NJ9496" s="45"/>
      <c r="NK9496" s="45"/>
      <c r="NL9496" s="45"/>
      <c r="NM9496" s="45"/>
      <c r="NN9496" s="45"/>
      <c r="NO9496" s="45"/>
      <c r="NP9496" s="45"/>
      <c r="NQ9496" s="45"/>
      <c r="NR9496" s="45"/>
      <c r="NS9496" s="45"/>
      <c r="NT9496" s="45"/>
      <c r="NU9496" s="45"/>
    </row>
    <row r="9497" spans="2:385" s="48" customFormat="1" x14ac:dyDescent="0.2">
      <c r="B9497" s="45"/>
      <c r="C9497" s="45"/>
      <c r="D9497" s="234"/>
      <c r="AM9497" s="47"/>
      <c r="NJ9497" s="45"/>
      <c r="NK9497" s="45"/>
      <c r="NL9497" s="45"/>
      <c r="NM9497" s="45"/>
      <c r="NN9497" s="45"/>
      <c r="NO9497" s="45"/>
      <c r="NP9497" s="45"/>
      <c r="NQ9497" s="45"/>
      <c r="NR9497" s="45"/>
      <c r="NS9497" s="45"/>
      <c r="NT9497" s="45"/>
      <c r="NU9497" s="45"/>
    </row>
    <row r="9498" spans="2:385" s="48" customFormat="1" x14ac:dyDescent="0.2">
      <c r="B9498" s="45"/>
      <c r="C9498" s="45"/>
      <c r="D9498" s="234"/>
      <c r="AM9498" s="47"/>
      <c r="NJ9498" s="45"/>
      <c r="NK9498" s="45"/>
      <c r="NL9498" s="45"/>
      <c r="NM9498" s="45"/>
      <c r="NN9498" s="45"/>
      <c r="NO9498" s="45"/>
      <c r="NP9498" s="45"/>
      <c r="NQ9498" s="45"/>
      <c r="NR9498" s="45"/>
      <c r="NS9498" s="45"/>
      <c r="NT9498" s="45"/>
      <c r="NU9498" s="45"/>
    </row>
    <row r="9499" spans="2:385" s="48" customFormat="1" x14ac:dyDescent="0.2">
      <c r="B9499" s="45"/>
      <c r="C9499" s="45"/>
      <c r="D9499" s="234"/>
      <c r="AM9499" s="47"/>
      <c r="NJ9499" s="45"/>
      <c r="NK9499" s="45"/>
      <c r="NL9499" s="45"/>
      <c r="NM9499" s="45"/>
      <c r="NN9499" s="45"/>
      <c r="NO9499" s="45"/>
      <c r="NP9499" s="45"/>
      <c r="NQ9499" s="45"/>
      <c r="NR9499" s="45"/>
      <c r="NS9499" s="45"/>
      <c r="NT9499" s="45"/>
      <c r="NU9499" s="45"/>
    </row>
    <row r="9500" spans="2:385" s="48" customFormat="1" x14ac:dyDescent="0.2">
      <c r="B9500" s="45"/>
      <c r="C9500" s="45"/>
      <c r="D9500" s="234"/>
      <c r="AM9500" s="47"/>
      <c r="NJ9500" s="45"/>
      <c r="NK9500" s="45"/>
      <c r="NL9500" s="45"/>
      <c r="NM9500" s="45"/>
      <c r="NN9500" s="45"/>
      <c r="NO9500" s="45"/>
      <c r="NP9500" s="45"/>
      <c r="NQ9500" s="45"/>
      <c r="NR9500" s="45"/>
      <c r="NS9500" s="45"/>
      <c r="NT9500" s="45"/>
      <c r="NU9500" s="45"/>
    </row>
    <row r="9501" spans="2:385" s="48" customFormat="1" x14ac:dyDescent="0.2">
      <c r="B9501" s="45"/>
      <c r="C9501" s="45"/>
      <c r="D9501" s="234"/>
      <c r="AM9501" s="47"/>
      <c r="NJ9501" s="45"/>
      <c r="NK9501" s="45"/>
      <c r="NL9501" s="45"/>
      <c r="NM9501" s="45"/>
      <c r="NN9501" s="45"/>
      <c r="NO9501" s="45"/>
      <c r="NP9501" s="45"/>
      <c r="NQ9501" s="45"/>
      <c r="NR9501" s="45"/>
      <c r="NS9501" s="45"/>
      <c r="NT9501" s="45"/>
      <c r="NU9501" s="45"/>
    </row>
    <row r="9502" spans="2:385" s="48" customFormat="1" x14ac:dyDescent="0.2">
      <c r="B9502" s="45"/>
      <c r="C9502" s="45"/>
      <c r="D9502" s="234"/>
      <c r="AM9502" s="47"/>
      <c r="NJ9502" s="45"/>
      <c r="NK9502" s="45"/>
      <c r="NL9502" s="45"/>
      <c r="NM9502" s="45"/>
      <c r="NN9502" s="45"/>
      <c r="NO9502" s="45"/>
      <c r="NP9502" s="45"/>
      <c r="NQ9502" s="45"/>
      <c r="NR9502" s="45"/>
      <c r="NS9502" s="45"/>
      <c r="NT9502" s="45"/>
      <c r="NU9502" s="45"/>
    </row>
    <row r="9503" spans="2:385" s="48" customFormat="1" x14ac:dyDescent="0.2">
      <c r="B9503" s="45"/>
      <c r="C9503" s="45"/>
      <c r="D9503" s="234"/>
      <c r="AM9503" s="47"/>
      <c r="NJ9503" s="45"/>
      <c r="NK9503" s="45"/>
      <c r="NL9503" s="45"/>
      <c r="NM9503" s="45"/>
      <c r="NN9503" s="45"/>
      <c r="NO9503" s="45"/>
      <c r="NP9503" s="45"/>
      <c r="NQ9503" s="45"/>
      <c r="NR9503" s="45"/>
      <c r="NS9503" s="45"/>
      <c r="NT9503" s="45"/>
      <c r="NU9503" s="45"/>
    </row>
    <row r="9504" spans="2:385" s="48" customFormat="1" x14ac:dyDescent="0.2">
      <c r="B9504" s="45"/>
      <c r="C9504" s="45"/>
      <c r="D9504" s="234"/>
      <c r="AM9504" s="47"/>
      <c r="NJ9504" s="45"/>
      <c r="NK9504" s="45"/>
      <c r="NL9504" s="45"/>
      <c r="NM9504" s="45"/>
      <c r="NN9504" s="45"/>
      <c r="NO9504" s="45"/>
      <c r="NP9504" s="45"/>
      <c r="NQ9504" s="45"/>
      <c r="NR9504" s="45"/>
      <c r="NS9504" s="45"/>
      <c r="NT9504" s="45"/>
      <c r="NU9504" s="45"/>
    </row>
    <row r="9505" spans="2:385" s="48" customFormat="1" x14ac:dyDescent="0.2">
      <c r="B9505" s="45"/>
      <c r="C9505" s="45"/>
      <c r="D9505" s="234"/>
      <c r="AM9505" s="47"/>
      <c r="NJ9505" s="45"/>
      <c r="NK9505" s="45"/>
      <c r="NL9505" s="45"/>
      <c r="NM9505" s="45"/>
      <c r="NN9505" s="45"/>
      <c r="NO9505" s="45"/>
      <c r="NP9505" s="45"/>
      <c r="NQ9505" s="45"/>
      <c r="NR9505" s="45"/>
      <c r="NS9505" s="45"/>
      <c r="NT9505" s="45"/>
      <c r="NU9505" s="45"/>
    </row>
    <row r="9506" spans="2:385" s="48" customFormat="1" x14ac:dyDescent="0.2">
      <c r="B9506" s="45"/>
      <c r="C9506" s="45"/>
      <c r="D9506" s="234"/>
      <c r="AM9506" s="47"/>
      <c r="NJ9506" s="45"/>
      <c r="NK9506" s="45"/>
      <c r="NL9506" s="45"/>
      <c r="NM9506" s="45"/>
      <c r="NN9506" s="45"/>
      <c r="NO9506" s="45"/>
      <c r="NP9506" s="45"/>
      <c r="NQ9506" s="45"/>
      <c r="NR9506" s="45"/>
      <c r="NS9506" s="45"/>
      <c r="NT9506" s="45"/>
      <c r="NU9506" s="45"/>
    </row>
    <row r="9507" spans="2:385" s="48" customFormat="1" x14ac:dyDescent="0.2">
      <c r="B9507" s="45"/>
      <c r="C9507" s="45"/>
      <c r="D9507" s="234"/>
      <c r="AM9507" s="47"/>
      <c r="NJ9507" s="45"/>
      <c r="NK9507" s="45"/>
      <c r="NL9507" s="45"/>
      <c r="NM9507" s="45"/>
      <c r="NN9507" s="45"/>
      <c r="NO9507" s="45"/>
      <c r="NP9507" s="45"/>
      <c r="NQ9507" s="45"/>
      <c r="NR9507" s="45"/>
      <c r="NS9507" s="45"/>
      <c r="NT9507" s="45"/>
      <c r="NU9507" s="45"/>
    </row>
    <row r="9508" spans="2:385" s="48" customFormat="1" x14ac:dyDescent="0.2">
      <c r="B9508" s="45"/>
      <c r="C9508" s="45"/>
      <c r="D9508" s="234"/>
      <c r="AM9508" s="47"/>
      <c r="NJ9508" s="45"/>
      <c r="NK9508" s="45"/>
      <c r="NL9508" s="45"/>
      <c r="NM9508" s="45"/>
      <c r="NN9508" s="45"/>
      <c r="NO9508" s="45"/>
      <c r="NP9508" s="45"/>
      <c r="NQ9508" s="45"/>
      <c r="NR9508" s="45"/>
      <c r="NS9508" s="45"/>
      <c r="NT9508" s="45"/>
      <c r="NU9508" s="45"/>
    </row>
    <row r="9509" spans="2:385" s="48" customFormat="1" x14ac:dyDescent="0.2">
      <c r="B9509" s="45"/>
      <c r="C9509" s="45"/>
      <c r="D9509" s="234"/>
      <c r="AM9509" s="47"/>
      <c r="NJ9509" s="45"/>
      <c r="NK9509" s="45"/>
      <c r="NL9509" s="45"/>
      <c r="NM9509" s="45"/>
      <c r="NN9509" s="45"/>
      <c r="NO9509" s="45"/>
      <c r="NP9509" s="45"/>
      <c r="NQ9509" s="45"/>
      <c r="NR9509" s="45"/>
      <c r="NS9509" s="45"/>
      <c r="NT9509" s="45"/>
      <c r="NU9509" s="45"/>
    </row>
    <row r="9510" spans="2:385" s="48" customFormat="1" x14ac:dyDescent="0.2">
      <c r="B9510" s="45"/>
      <c r="C9510" s="45"/>
      <c r="D9510" s="234"/>
      <c r="AM9510" s="47"/>
      <c r="NJ9510" s="45"/>
      <c r="NK9510" s="45"/>
      <c r="NL9510" s="45"/>
      <c r="NM9510" s="45"/>
      <c r="NN9510" s="45"/>
      <c r="NO9510" s="45"/>
      <c r="NP9510" s="45"/>
      <c r="NQ9510" s="45"/>
      <c r="NR9510" s="45"/>
      <c r="NS9510" s="45"/>
      <c r="NT9510" s="45"/>
      <c r="NU9510" s="45"/>
    </row>
    <row r="9511" spans="2:385" s="48" customFormat="1" x14ac:dyDescent="0.2">
      <c r="B9511" s="45"/>
      <c r="C9511" s="45"/>
      <c r="D9511" s="234"/>
      <c r="AM9511" s="47"/>
      <c r="NJ9511" s="45"/>
      <c r="NK9511" s="45"/>
      <c r="NL9511" s="45"/>
      <c r="NM9511" s="45"/>
      <c r="NN9511" s="45"/>
      <c r="NO9511" s="45"/>
      <c r="NP9511" s="45"/>
      <c r="NQ9511" s="45"/>
      <c r="NR9511" s="45"/>
      <c r="NS9511" s="45"/>
      <c r="NT9511" s="45"/>
      <c r="NU9511" s="45"/>
    </row>
    <row r="9512" spans="2:385" s="48" customFormat="1" x14ac:dyDescent="0.2">
      <c r="B9512" s="45"/>
      <c r="C9512" s="45"/>
      <c r="D9512" s="234"/>
      <c r="AM9512" s="47"/>
      <c r="NJ9512" s="45"/>
      <c r="NK9512" s="45"/>
      <c r="NL9512" s="45"/>
      <c r="NM9512" s="45"/>
      <c r="NN9512" s="45"/>
      <c r="NO9512" s="45"/>
      <c r="NP9512" s="45"/>
      <c r="NQ9512" s="45"/>
      <c r="NR9512" s="45"/>
      <c r="NS9512" s="45"/>
      <c r="NT9512" s="45"/>
      <c r="NU9512" s="45"/>
    </row>
    <row r="9513" spans="2:385" s="48" customFormat="1" x14ac:dyDescent="0.2">
      <c r="B9513" s="45"/>
      <c r="C9513" s="45"/>
      <c r="D9513" s="234"/>
      <c r="AM9513" s="47"/>
      <c r="NJ9513" s="45"/>
      <c r="NK9513" s="45"/>
      <c r="NL9513" s="45"/>
      <c r="NM9513" s="45"/>
      <c r="NN9513" s="45"/>
      <c r="NO9513" s="45"/>
      <c r="NP9513" s="45"/>
      <c r="NQ9513" s="45"/>
      <c r="NR9513" s="45"/>
      <c r="NS9513" s="45"/>
      <c r="NT9513" s="45"/>
      <c r="NU9513" s="45"/>
    </row>
    <row r="9514" spans="2:385" s="48" customFormat="1" x14ac:dyDescent="0.2">
      <c r="B9514" s="45"/>
      <c r="C9514" s="45"/>
      <c r="D9514" s="234"/>
      <c r="AM9514" s="47"/>
      <c r="NJ9514" s="45"/>
      <c r="NK9514" s="45"/>
      <c r="NL9514" s="45"/>
      <c r="NM9514" s="45"/>
      <c r="NN9514" s="45"/>
      <c r="NO9514" s="45"/>
      <c r="NP9514" s="45"/>
      <c r="NQ9514" s="45"/>
      <c r="NR9514" s="45"/>
      <c r="NS9514" s="45"/>
      <c r="NT9514" s="45"/>
      <c r="NU9514" s="45"/>
    </row>
    <row r="9515" spans="2:385" s="48" customFormat="1" x14ac:dyDescent="0.2">
      <c r="B9515" s="45"/>
      <c r="C9515" s="45"/>
      <c r="D9515" s="234"/>
      <c r="AM9515" s="47"/>
      <c r="NJ9515" s="45"/>
      <c r="NK9515" s="45"/>
      <c r="NL9515" s="45"/>
      <c r="NM9515" s="45"/>
      <c r="NN9515" s="45"/>
      <c r="NO9515" s="45"/>
      <c r="NP9515" s="45"/>
      <c r="NQ9515" s="45"/>
      <c r="NR9515" s="45"/>
      <c r="NS9515" s="45"/>
      <c r="NT9515" s="45"/>
      <c r="NU9515" s="45"/>
    </row>
    <row r="9516" spans="2:385" s="48" customFormat="1" x14ac:dyDescent="0.2">
      <c r="B9516" s="45"/>
      <c r="C9516" s="45"/>
      <c r="D9516" s="234"/>
      <c r="AM9516" s="47"/>
      <c r="NJ9516" s="45"/>
      <c r="NK9516" s="45"/>
      <c r="NL9516" s="45"/>
      <c r="NM9516" s="45"/>
      <c r="NN9516" s="45"/>
      <c r="NO9516" s="45"/>
      <c r="NP9516" s="45"/>
      <c r="NQ9516" s="45"/>
      <c r="NR9516" s="45"/>
      <c r="NS9516" s="45"/>
      <c r="NT9516" s="45"/>
      <c r="NU9516" s="45"/>
    </row>
    <row r="9517" spans="2:385" s="48" customFormat="1" x14ac:dyDescent="0.2">
      <c r="B9517" s="45"/>
      <c r="C9517" s="45"/>
      <c r="D9517" s="234"/>
      <c r="AM9517" s="47"/>
      <c r="NJ9517" s="45"/>
      <c r="NK9517" s="45"/>
      <c r="NL9517" s="45"/>
      <c r="NM9517" s="45"/>
      <c r="NN9517" s="45"/>
      <c r="NO9517" s="45"/>
      <c r="NP9517" s="45"/>
      <c r="NQ9517" s="45"/>
      <c r="NR9517" s="45"/>
      <c r="NS9517" s="45"/>
      <c r="NT9517" s="45"/>
      <c r="NU9517" s="45"/>
    </row>
    <row r="9518" spans="2:385" s="48" customFormat="1" x14ac:dyDescent="0.2">
      <c r="B9518" s="45"/>
      <c r="C9518" s="45"/>
      <c r="D9518" s="234"/>
      <c r="AM9518" s="47"/>
      <c r="NJ9518" s="45"/>
      <c r="NK9518" s="45"/>
      <c r="NL9518" s="45"/>
      <c r="NM9518" s="45"/>
      <c r="NN9518" s="45"/>
      <c r="NO9518" s="45"/>
      <c r="NP9518" s="45"/>
      <c r="NQ9518" s="45"/>
      <c r="NR9518" s="45"/>
      <c r="NS9518" s="45"/>
      <c r="NT9518" s="45"/>
      <c r="NU9518" s="45"/>
    </row>
    <row r="9519" spans="2:385" s="48" customFormat="1" x14ac:dyDescent="0.2">
      <c r="B9519" s="45"/>
      <c r="C9519" s="45"/>
      <c r="D9519" s="234"/>
      <c r="AM9519" s="47"/>
      <c r="NJ9519" s="45"/>
      <c r="NK9519" s="45"/>
      <c r="NL9519" s="45"/>
      <c r="NM9519" s="45"/>
      <c r="NN9519" s="45"/>
      <c r="NO9519" s="45"/>
      <c r="NP9519" s="45"/>
      <c r="NQ9519" s="45"/>
      <c r="NR9519" s="45"/>
      <c r="NS9519" s="45"/>
      <c r="NT9519" s="45"/>
      <c r="NU9519" s="45"/>
    </row>
    <row r="9520" spans="2:385" s="48" customFormat="1" x14ac:dyDescent="0.2">
      <c r="B9520" s="45"/>
      <c r="C9520" s="45"/>
      <c r="D9520" s="234"/>
      <c r="AM9520" s="47"/>
      <c r="NJ9520" s="45"/>
      <c r="NK9520" s="45"/>
      <c r="NL9520" s="45"/>
      <c r="NM9520" s="45"/>
      <c r="NN9520" s="45"/>
      <c r="NO9520" s="45"/>
      <c r="NP9520" s="45"/>
      <c r="NQ9520" s="45"/>
      <c r="NR9520" s="45"/>
      <c r="NS9520" s="45"/>
      <c r="NT9520" s="45"/>
      <c r="NU9520" s="45"/>
    </row>
    <row r="9521" spans="2:385" s="48" customFormat="1" x14ac:dyDescent="0.2">
      <c r="B9521" s="45"/>
      <c r="C9521" s="45"/>
      <c r="D9521" s="234"/>
      <c r="AM9521" s="47"/>
      <c r="NJ9521" s="45"/>
      <c r="NK9521" s="45"/>
      <c r="NL9521" s="45"/>
      <c r="NM9521" s="45"/>
      <c r="NN9521" s="45"/>
      <c r="NO9521" s="45"/>
      <c r="NP9521" s="45"/>
      <c r="NQ9521" s="45"/>
      <c r="NR9521" s="45"/>
      <c r="NS9521" s="45"/>
      <c r="NT9521" s="45"/>
      <c r="NU9521" s="45"/>
    </row>
    <row r="9522" spans="2:385" s="48" customFormat="1" x14ac:dyDescent="0.2">
      <c r="B9522" s="45"/>
      <c r="C9522" s="45"/>
      <c r="D9522" s="234"/>
      <c r="AM9522" s="47"/>
      <c r="NJ9522" s="45"/>
      <c r="NK9522" s="45"/>
      <c r="NL9522" s="45"/>
      <c r="NM9522" s="45"/>
      <c r="NN9522" s="45"/>
      <c r="NO9522" s="45"/>
      <c r="NP9522" s="45"/>
      <c r="NQ9522" s="45"/>
      <c r="NR9522" s="45"/>
      <c r="NS9522" s="45"/>
      <c r="NT9522" s="45"/>
      <c r="NU9522" s="45"/>
    </row>
    <row r="9523" spans="2:385" s="48" customFormat="1" x14ac:dyDescent="0.2">
      <c r="B9523" s="45"/>
      <c r="C9523" s="45"/>
      <c r="D9523" s="234"/>
      <c r="AM9523" s="47"/>
      <c r="NJ9523" s="45"/>
      <c r="NK9523" s="45"/>
      <c r="NL9523" s="45"/>
      <c r="NM9523" s="45"/>
      <c r="NN9523" s="45"/>
      <c r="NO9523" s="45"/>
      <c r="NP9523" s="45"/>
      <c r="NQ9523" s="45"/>
      <c r="NR9523" s="45"/>
      <c r="NS9523" s="45"/>
      <c r="NT9523" s="45"/>
      <c r="NU9523" s="45"/>
    </row>
    <row r="9524" spans="2:385" s="48" customFormat="1" x14ac:dyDescent="0.2">
      <c r="B9524" s="45"/>
      <c r="C9524" s="45"/>
      <c r="D9524" s="234"/>
      <c r="AM9524" s="47"/>
      <c r="NJ9524" s="45"/>
      <c r="NK9524" s="45"/>
      <c r="NL9524" s="45"/>
      <c r="NM9524" s="45"/>
      <c r="NN9524" s="45"/>
      <c r="NO9524" s="45"/>
      <c r="NP9524" s="45"/>
      <c r="NQ9524" s="45"/>
      <c r="NR9524" s="45"/>
      <c r="NS9524" s="45"/>
      <c r="NT9524" s="45"/>
      <c r="NU9524" s="45"/>
    </row>
    <row r="9525" spans="2:385" s="48" customFormat="1" x14ac:dyDescent="0.2">
      <c r="B9525" s="45"/>
      <c r="C9525" s="45"/>
      <c r="D9525" s="234"/>
      <c r="AM9525" s="47"/>
      <c r="NJ9525" s="45"/>
      <c r="NK9525" s="45"/>
      <c r="NL9525" s="45"/>
      <c r="NM9525" s="45"/>
      <c r="NN9525" s="45"/>
      <c r="NO9525" s="45"/>
      <c r="NP9525" s="45"/>
      <c r="NQ9525" s="45"/>
      <c r="NR9525" s="45"/>
      <c r="NS9525" s="45"/>
      <c r="NT9525" s="45"/>
      <c r="NU9525" s="45"/>
    </row>
    <row r="9526" spans="2:385" s="48" customFormat="1" x14ac:dyDescent="0.2">
      <c r="B9526" s="45"/>
      <c r="C9526" s="45"/>
      <c r="D9526" s="234"/>
      <c r="AM9526" s="47"/>
      <c r="NJ9526" s="45"/>
      <c r="NK9526" s="45"/>
      <c r="NL9526" s="45"/>
      <c r="NM9526" s="45"/>
      <c r="NN9526" s="45"/>
      <c r="NO9526" s="45"/>
      <c r="NP9526" s="45"/>
      <c r="NQ9526" s="45"/>
      <c r="NR9526" s="45"/>
      <c r="NS9526" s="45"/>
      <c r="NT9526" s="45"/>
      <c r="NU9526" s="45"/>
    </row>
    <row r="9527" spans="2:385" s="48" customFormat="1" x14ac:dyDescent="0.2">
      <c r="B9527" s="45"/>
      <c r="C9527" s="45"/>
      <c r="D9527" s="234"/>
      <c r="AM9527" s="47"/>
      <c r="NJ9527" s="45"/>
      <c r="NK9527" s="45"/>
      <c r="NL9527" s="45"/>
      <c r="NM9527" s="45"/>
      <c r="NN9527" s="45"/>
      <c r="NO9527" s="45"/>
      <c r="NP9527" s="45"/>
      <c r="NQ9527" s="45"/>
      <c r="NR9527" s="45"/>
      <c r="NS9527" s="45"/>
      <c r="NT9527" s="45"/>
      <c r="NU9527" s="45"/>
    </row>
    <row r="9528" spans="2:385" s="48" customFormat="1" x14ac:dyDescent="0.2">
      <c r="B9528" s="45"/>
      <c r="C9528" s="45"/>
      <c r="D9528" s="234"/>
      <c r="AM9528" s="47"/>
      <c r="NJ9528" s="45"/>
      <c r="NK9528" s="45"/>
      <c r="NL9528" s="45"/>
      <c r="NM9528" s="45"/>
      <c r="NN9528" s="45"/>
      <c r="NO9528" s="45"/>
      <c r="NP9528" s="45"/>
      <c r="NQ9528" s="45"/>
      <c r="NR9528" s="45"/>
      <c r="NS9528" s="45"/>
      <c r="NT9528" s="45"/>
      <c r="NU9528" s="45"/>
    </row>
    <row r="9529" spans="2:385" s="48" customFormat="1" x14ac:dyDescent="0.2">
      <c r="B9529" s="45"/>
      <c r="C9529" s="45"/>
      <c r="D9529" s="234"/>
      <c r="AM9529" s="47"/>
      <c r="NJ9529" s="45"/>
      <c r="NK9529" s="45"/>
      <c r="NL9529" s="45"/>
      <c r="NM9529" s="45"/>
      <c r="NN9529" s="45"/>
      <c r="NO9529" s="45"/>
      <c r="NP9529" s="45"/>
      <c r="NQ9529" s="45"/>
      <c r="NR9529" s="45"/>
      <c r="NS9529" s="45"/>
      <c r="NT9529" s="45"/>
      <c r="NU9529" s="45"/>
    </row>
    <row r="9530" spans="2:385" s="48" customFormat="1" x14ac:dyDescent="0.2">
      <c r="B9530" s="45"/>
      <c r="C9530" s="45"/>
      <c r="D9530" s="234"/>
      <c r="AM9530" s="47"/>
      <c r="NJ9530" s="45"/>
      <c r="NK9530" s="45"/>
      <c r="NL9530" s="45"/>
      <c r="NM9530" s="45"/>
      <c r="NN9530" s="45"/>
      <c r="NO9530" s="45"/>
      <c r="NP9530" s="45"/>
      <c r="NQ9530" s="45"/>
      <c r="NR9530" s="45"/>
      <c r="NS9530" s="45"/>
      <c r="NT9530" s="45"/>
      <c r="NU9530" s="45"/>
    </row>
    <row r="9531" spans="2:385" s="48" customFormat="1" x14ac:dyDescent="0.2">
      <c r="B9531" s="45"/>
      <c r="C9531" s="45"/>
      <c r="D9531" s="234"/>
      <c r="AM9531" s="47"/>
      <c r="NJ9531" s="45"/>
      <c r="NK9531" s="45"/>
      <c r="NL9531" s="45"/>
      <c r="NM9531" s="45"/>
      <c r="NN9531" s="45"/>
      <c r="NO9531" s="45"/>
      <c r="NP9531" s="45"/>
      <c r="NQ9531" s="45"/>
      <c r="NR9531" s="45"/>
      <c r="NS9531" s="45"/>
      <c r="NT9531" s="45"/>
      <c r="NU9531" s="45"/>
    </row>
    <row r="9532" spans="2:385" s="48" customFormat="1" x14ac:dyDescent="0.2">
      <c r="B9532" s="45"/>
      <c r="C9532" s="45"/>
      <c r="D9532" s="234"/>
      <c r="AM9532" s="47"/>
      <c r="NJ9532" s="45"/>
      <c r="NK9532" s="45"/>
      <c r="NL9532" s="45"/>
      <c r="NM9532" s="45"/>
      <c r="NN9532" s="45"/>
      <c r="NO9532" s="45"/>
      <c r="NP9532" s="45"/>
      <c r="NQ9532" s="45"/>
      <c r="NR9532" s="45"/>
      <c r="NS9532" s="45"/>
      <c r="NT9532" s="45"/>
      <c r="NU9532" s="45"/>
    </row>
    <row r="9533" spans="2:385" s="48" customFormat="1" x14ac:dyDescent="0.2">
      <c r="B9533" s="45"/>
      <c r="C9533" s="45"/>
      <c r="D9533" s="234"/>
      <c r="AM9533" s="47"/>
      <c r="NJ9533" s="45"/>
      <c r="NK9533" s="45"/>
      <c r="NL9533" s="45"/>
      <c r="NM9533" s="45"/>
      <c r="NN9533" s="45"/>
      <c r="NO9533" s="45"/>
      <c r="NP9533" s="45"/>
      <c r="NQ9533" s="45"/>
      <c r="NR9533" s="45"/>
      <c r="NS9533" s="45"/>
      <c r="NT9533" s="45"/>
      <c r="NU9533" s="45"/>
    </row>
    <row r="9534" spans="2:385" s="48" customFormat="1" x14ac:dyDescent="0.2">
      <c r="B9534" s="45"/>
      <c r="C9534" s="45"/>
      <c r="D9534" s="234"/>
      <c r="AM9534" s="47"/>
      <c r="NJ9534" s="45"/>
      <c r="NK9534" s="45"/>
      <c r="NL9534" s="45"/>
      <c r="NM9534" s="45"/>
      <c r="NN9534" s="45"/>
      <c r="NO9534" s="45"/>
      <c r="NP9534" s="45"/>
      <c r="NQ9534" s="45"/>
      <c r="NR9534" s="45"/>
      <c r="NS9534" s="45"/>
      <c r="NT9534" s="45"/>
      <c r="NU9534" s="45"/>
    </row>
    <row r="9535" spans="2:385" s="48" customFormat="1" x14ac:dyDescent="0.2">
      <c r="B9535" s="45"/>
      <c r="C9535" s="45"/>
      <c r="D9535" s="234"/>
      <c r="AM9535" s="47"/>
      <c r="NJ9535" s="45"/>
      <c r="NK9535" s="45"/>
      <c r="NL9535" s="45"/>
      <c r="NM9535" s="45"/>
      <c r="NN9535" s="45"/>
      <c r="NO9535" s="45"/>
      <c r="NP9535" s="45"/>
      <c r="NQ9535" s="45"/>
      <c r="NR9535" s="45"/>
      <c r="NS9535" s="45"/>
      <c r="NT9535" s="45"/>
      <c r="NU9535" s="45"/>
    </row>
    <row r="9536" spans="2:385" s="48" customFormat="1" x14ac:dyDescent="0.2">
      <c r="B9536" s="45"/>
      <c r="C9536" s="45"/>
      <c r="D9536" s="234"/>
      <c r="AM9536" s="47"/>
      <c r="NJ9536" s="45"/>
      <c r="NK9536" s="45"/>
      <c r="NL9536" s="45"/>
      <c r="NM9536" s="45"/>
      <c r="NN9536" s="45"/>
      <c r="NO9536" s="45"/>
      <c r="NP9536" s="45"/>
      <c r="NQ9536" s="45"/>
      <c r="NR9536" s="45"/>
      <c r="NS9536" s="45"/>
      <c r="NT9536" s="45"/>
      <c r="NU9536" s="45"/>
    </row>
    <row r="9537" spans="2:385" s="48" customFormat="1" x14ac:dyDescent="0.2">
      <c r="B9537" s="45"/>
      <c r="C9537" s="45"/>
      <c r="D9537" s="234"/>
      <c r="AM9537" s="47"/>
      <c r="NJ9537" s="45"/>
      <c r="NK9537" s="45"/>
      <c r="NL9537" s="45"/>
      <c r="NM9537" s="45"/>
      <c r="NN9537" s="45"/>
      <c r="NO9537" s="45"/>
      <c r="NP9537" s="45"/>
      <c r="NQ9537" s="45"/>
      <c r="NR9537" s="45"/>
      <c r="NS9537" s="45"/>
      <c r="NT9537" s="45"/>
      <c r="NU9537" s="45"/>
    </row>
    <row r="9538" spans="2:385" s="48" customFormat="1" x14ac:dyDescent="0.2">
      <c r="B9538" s="45"/>
      <c r="C9538" s="45"/>
      <c r="D9538" s="234"/>
      <c r="AM9538" s="47"/>
      <c r="NJ9538" s="45"/>
      <c r="NK9538" s="45"/>
      <c r="NL9538" s="45"/>
      <c r="NM9538" s="45"/>
      <c r="NN9538" s="45"/>
      <c r="NO9538" s="45"/>
      <c r="NP9538" s="45"/>
      <c r="NQ9538" s="45"/>
      <c r="NR9538" s="45"/>
      <c r="NS9538" s="45"/>
      <c r="NT9538" s="45"/>
      <c r="NU9538" s="45"/>
    </row>
    <row r="9539" spans="2:385" s="48" customFormat="1" x14ac:dyDescent="0.2">
      <c r="B9539" s="45"/>
      <c r="C9539" s="45"/>
      <c r="D9539" s="234"/>
      <c r="AM9539" s="47"/>
      <c r="NJ9539" s="45"/>
      <c r="NK9539" s="45"/>
      <c r="NL9539" s="45"/>
      <c r="NM9539" s="45"/>
      <c r="NN9539" s="45"/>
      <c r="NO9539" s="45"/>
      <c r="NP9539" s="45"/>
      <c r="NQ9539" s="45"/>
      <c r="NR9539" s="45"/>
      <c r="NS9539" s="45"/>
      <c r="NT9539" s="45"/>
      <c r="NU9539" s="45"/>
    </row>
    <row r="9540" spans="2:385" s="48" customFormat="1" x14ac:dyDescent="0.2">
      <c r="B9540" s="45"/>
      <c r="C9540" s="45"/>
      <c r="D9540" s="234"/>
      <c r="AM9540" s="47"/>
      <c r="NJ9540" s="45"/>
      <c r="NK9540" s="45"/>
      <c r="NL9540" s="45"/>
      <c r="NM9540" s="45"/>
      <c r="NN9540" s="45"/>
      <c r="NO9540" s="45"/>
      <c r="NP9540" s="45"/>
      <c r="NQ9540" s="45"/>
      <c r="NR9540" s="45"/>
      <c r="NS9540" s="45"/>
      <c r="NT9540" s="45"/>
      <c r="NU9540" s="45"/>
    </row>
    <row r="9541" spans="2:385" s="48" customFormat="1" x14ac:dyDescent="0.2">
      <c r="B9541" s="45"/>
      <c r="C9541" s="45"/>
      <c r="D9541" s="234"/>
      <c r="AM9541" s="47"/>
      <c r="NJ9541" s="45"/>
      <c r="NK9541" s="45"/>
      <c r="NL9541" s="45"/>
      <c r="NM9541" s="45"/>
      <c r="NN9541" s="45"/>
      <c r="NO9541" s="45"/>
      <c r="NP9541" s="45"/>
      <c r="NQ9541" s="45"/>
      <c r="NR9541" s="45"/>
      <c r="NS9541" s="45"/>
      <c r="NT9541" s="45"/>
      <c r="NU9541" s="45"/>
    </row>
    <row r="9542" spans="2:385" s="48" customFormat="1" x14ac:dyDescent="0.2">
      <c r="B9542" s="45"/>
      <c r="C9542" s="45"/>
      <c r="D9542" s="234"/>
      <c r="AM9542" s="47"/>
      <c r="NJ9542" s="45"/>
      <c r="NK9542" s="45"/>
      <c r="NL9542" s="45"/>
      <c r="NM9542" s="45"/>
      <c r="NN9542" s="45"/>
      <c r="NO9542" s="45"/>
      <c r="NP9542" s="45"/>
      <c r="NQ9542" s="45"/>
      <c r="NR9542" s="45"/>
      <c r="NS9542" s="45"/>
      <c r="NT9542" s="45"/>
      <c r="NU9542" s="45"/>
    </row>
    <row r="9543" spans="2:385" s="48" customFormat="1" x14ac:dyDescent="0.2">
      <c r="B9543" s="45"/>
      <c r="C9543" s="45"/>
      <c r="D9543" s="234"/>
      <c r="AM9543" s="47"/>
      <c r="NJ9543" s="45"/>
      <c r="NK9543" s="45"/>
      <c r="NL9543" s="45"/>
      <c r="NM9543" s="45"/>
      <c r="NN9543" s="45"/>
      <c r="NO9543" s="45"/>
      <c r="NP9543" s="45"/>
      <c r="NQ9543" s="45"/>
      <c r="NR9543" s="45"/>
      <c r="NS9543" s="45"/>
      <c r="NT9543" s="45"/>
      <c r="NU9543" s="45"/>
    </row>
    <row r="9544" spans="2:385" s="48" customFormat="1" x14ac:dyDescent="0.2">
      <c r="B9544" s="45"/>
      <c r="C9544" s="45"/>
      <c r="D9544" s="234"/>
      <c r="AM9544" s="47"/>
      <c r="NJ9544" s="45"/>
      <c r="NK9544" s="45"/>
      <c r="NL9544" s="45"/>
      <c r="NM9544" s="45"/>
      <c r="NN9544" s="45"/>
      <c r="NO9544" s="45"/>
      <c r="NP9544" s="45"/>
      <c r="NQ9544" s="45"/>
      <c r="NR9544" s="45"/>
      <c r="NS9544" s="45"/>
      <c r="NT9544" s="45"/>
      <c r="NU9544" s="45"/>
    </row>
    <row r="9545" spans="2:385" s="48" customFormat="1" x14ac:dyDescent="0.2">
      <c r="B9545" s="45"/>
      <c r="C9545" s="45"/>
      <c r="D9545" s="234"/>
      <c r="AM9545" s="47"/>
      <c r="NJ9545" s="45"/>
      <c r="NK9545" s="45"/>
      <c r="NL9545" s="45"/>
      <c r="NM9545" s="45"/>
      <c r="NN9545" s="45"/>
      <c r="NO9545" s="45"/>
      <c r="NP9545" s="45"/>
      <c r="NQ9545" s="45"/>
      <c r="NR9545" s="45"/>
      <c r="NS9545" s="45"/>
      <c r="NT9545" s="45"/>
      <c r="NU9545" s="45"/>
    </row>
    <row r="9546" spans="2:385" s="48" customFormat="1" x14ac:dyDescent="0.2">
      <c r="B9546" s="45"/>
      <c r="C9546" s="45"/>
      <c r="D9546" s="234"/>
      <c r="AM9546" s="47"/>
      <c r="NJ9546" s="45"/>
      <c r="NK9546" s="45"/>
      <c r="NL9546" s="45"/>
      <c r="NM9546" s="45"/>
      <c r="NN9546" s="45"/>
      <c r="NO9546" s="45"/>
      <c r="NP9546" s="45"/>
      <c r="NQ9546" s="45"/>
      <c r="NR9546" s="45"/>
      <c r="NS9546" s="45"/>
      <c r="NT9546" s="45"/>
      <c r="NU9546" s="45"/>
    </row>
    <row r="9547" spans="2:385" s="48" customFormat="1" x14ac:dyDescent="0.2">
      <c r="B9547" s="45"/>
      <c r="C9547" s="45"/>
      <c r="D9547" s="234"/>
      <c r="AM9547" s="47"/>
      <c r="NJ9547" s="45"/>
      <c r="NK9547" s="45"/>
      <c r="NL9547" s="45"/>
      <c r="NM9547" s="45"/>
      <c r="NN9547" s="45"/>
      <c r="NO9547" s="45"/>
      <c r="NP9547" s="45"/>
      <c r="NQ9547" s="45"/>
      <c r="NR9547" s="45"/>
      <c r="NS9547" s="45"/>
      <c r="NT9547" s="45"/>
      <c r="NU9547" s="45"/>
    </row>
    <row r="9548" spans="2:385" s="48" customFormat="1" x14ac:dyDescent="0.2">
      <c r="B9548" s="45"/>
      <c r="C9548" s="45"/>
      <c r="D9548" s="234"/>
      <c r="AM9548" s="47"/>
      <c r="NJ9548" s="45"/>
      <c r="NK9548" s="45"/>
      <c r="NL9548" s="45"/>
      <c r="NM9548" s="45"/>
      <c r="NN9548" s="45"/>
      <c r="NO9548" s="45"/>
      <c r="NP9548" s="45"/>
      <c r="NQ9548" s="45"/>
      <c r="NR9548" s="45"/>
      <c r="NS9548" s="45"/>
      <c r="NT9548" s="45"/>
      <c r="NU9548" s="45"/>
    </row>
    <row r="9549" spans="2:385" s="48" customFormat="1" x14ac:dyDescent="0.2">
      <c r="B9549" s="45"/>
      <c r="C9549" s="45"/>
      <c r="D9549" s="234"/>
      <c r="AM9549" s="47"/>
      <c r="NJ9549" s="45"/>
      <c r="NK9549" s="45"/>
      <c r="NL9549" s="45"/>
      <c r="NM9549" s="45"/>
      <c r="NN9549" s="45"/>
      <c r="NO9549" s="45"/>
      <c r="NP9549" s="45"/>
      <c r="NQ9549" s="45"/>
      <c r="NR9549" s="45"/>
      <c r="NS9549" s="45"/>
      <c r="NT9549" s="45"/>
      <c r="NU9549" s="45"/>
    </row>
    <row r="9550" spans="2:385" s="48" customFormat="1" x14ac:dyDescent="0.2">
      <c r="B9550" s="45"/>
      <c r="C9550" s="45"/>
      <c r="D9550" s="234"/>
      <c r="AM9550" s="47"/>
      <c r="NJ9550" s="45"/>
      <c r="NK9550" s="45"/>
      <c r="NL9550" s="45"/>
      <c r="NM9550" s="45"/>
      <c r="NN9550" s="45"/>
      <c r="NO9550" s="45"/>
      <c r="NP9550" s="45"/>
      <c r="NQ9550" s="45"/>
      <c r="NR9550" s="45"/>
      <c r="NS9550" s="45"/>
      <c r="NT9550" s="45"/>
      <c r="NU9550" s="45"/>
    </row>
    <row r="9551" spans="2:385" s="48" customFormat="1" x14ac:dyDescent="0.2">
      <c r="B9551" s="45"/>
      <c r="C9551" s="45"/>
      <c r="D9551" s="234"/>
      <c r="AM9551" s="47"/>
      <c r="NJ9551" s="45"/>
      <c r="NK9551" s="45"/>
      <c r="NL9551" s="45"/>
      <c r="NM9551" s="45"/>
      <c r="NN9551" s="45"/>
      <c r="NO9551" s="45"/>
      <c r="NP9551" s="45"/>
      <c r="NQ9551" s="45"/>
      <c r="NR9551" s="45"/>
      <c r="NS9551" s="45"/>
      <c r="NT9551" s="45"/>
      <c r="NU9551" s="45"/>
    </row>
    <row r="9552" spans="2:385" s="48" customFormat="1" x14ac:dyDescent="0.2">
      <c r="B9552" s="45"/>
      <c r="C9552" s="45"/>
      <c r="D9552" s="234"/>
      <c r="AM9552" s="47"/>
      <c r="NJ9552" s="45"/>
      <c r="NK9552" s="45"/>
      <c r="NL9552" s="45"/>
      <c r="NM9552" s="45"/>
      <c r="NN9552" s="45"/>
      <c r="NO9552" s="45"/>
      <c r="NP9552" s="45"/>
      <c r="NQ9552" s="45"/>
      <c r="NR9552" s="45"/>
      <c r="NS9552" s="45"/>
      <c r="NT9552" s="45"/>
      <c r="NU9552" s="45"/>
    </row>
    <row r="9553" spans="2:385" s="48" customFormat="1" x14ac:dyDescent="0.2">
      <c r="B9553" s="45"/>
      <c r="C9553" s="45"/>
      <c r="D9553" s="234"/>
      <c r="AM9553" s="47"/>
      <c r="NJ9553" s="45"/>
      <c r="NK9553" s="45"/>
      <c r="NL9553" s="45"/>
      <c r="NM9553" s="45"/>
      <c r="NN9553" s="45"/>
      <c r="NO9553" s="45"/>
      <c r="NP9553" s="45"/>
      <c r="NQ9553" s="45"/>
      <c r="NR9553" s="45"/>
      <c r="NS9553" s="45"/>
      <c r="NT9553" s="45"/>
      <c r="NU9553" s="45"/>
    </row>
    <row r="9554" spans="2:385" s="48" customFormat="1" x14ac:dyDescent="0.2">
      <c r="B9554" s="45"/>
      <c r="C9554" s="45"/>
      <c r="D9554" s="234"/>
      <c r="AM9554" s="47"/>
      <c r="NJ9554" s="45"/>
      <c r="NK9554" s="45"/>
      <c r="NL9554" s="45"/>
      <c r="NM9554" s="45"/>
      <c r="NN9554" s="45"/>
      <c r="NO9554" s="45"/>
      <c r="NP9554" s="45"/>
      <c r="NQ9554" s="45"/>
      <c r="NR9554" s="45"/>
      <c r="NS9554" s="45"/>
      <c r="NT9554" s="45"/>
      <c r="NU9554" s="45"/>
    </row>
    <row r="9555" spans="2:385" s="48" customFormat="1" x14ac:dyDescent="0.2">
      <c r="B9555" s="45"/>
      <c r="C9555" s="45"/>
      <c r="D9555" s="234"/>
      <c r="AM9555" s="47"/>
      <c r="NJ9555" s="45"/>
      <c r="NK9555" s="45"/>
      <c r="NL9555" s="45"/>
      <c r="NM9555" s="45"/>
      <c r="NN9555" s="45"/>
      <c r="NO9555" s="45"/>
      <c r="NP9555" s="45"/>
      <c r="NQ9555" s="45"/>
      <c r="NR9555" s="45"/>
      <c r="NS9555" s="45"/>
      <c r="NT9555" s="45"/>
      <c r="NU9555" s="45"/>
    </row>
    <row r="9556" spans="2:385" s="48" customFormat="1" x14ac:dyDescent="0.2">
      <c r="B9556" s="45"/>
      <c r="C9556" s="45"/>
      <c r="D9556" s="234"/>
      <c r="AM9556" s="47"/>
      <c r="NJ9556" s="45"/>
      <c r="NK9556" s="45"/>
      <c r="NL9556" s="45"/>
      <c r="NM9556" s="45"/>
      <c r="NN9556" s="45"/>
      <c r="NO9556" s="45"/>
      <c r="NP9556" s="45"/>
      <c r="NQ9556" s="45"/>
      <c r="NR9556" s="45"/>
      <c r="NS9556" s="45"/>
      <c r="NT9556" s="45"/>
      <c r="NU9556" s="45"/>
    </row>
    <row r="9557" spans="2:385" s="48" customFormat="1" x14ac:dyDescent="0.2">
      <c r="B9557" s="45"/>
      <c r="C9557" s="45"/>
      <c r="D9557" s="234"/>
      <c r="AM9557" s="47"/>
      <c r="NJ9557" s="45"/>
      <c r="NK9557" s="45"/>
      <c r="NL9557" s="45"/>
      <c r="NM9557" s="45"/>
      <c r="NN9557" s="45"/>
      <c r="NO9557" s="45"/>
      <c r="NP9557" s="45"/>
      <c r="NQ9557" s="45"/>
      <c r="NR9557" s="45"/>
      <c r="NS9557" s="45"/>
      <c r="NT9557" s="45"/>
      <c r="NU9557" s="45"/>
    </row>
    <row r="9558" spans="2:385" s="48" customFormat="1" x14ac:dyDescent="0.2">
      <c r="B9558" s="45"/>
      <c r="C9558" s="45"/>
      <c r="D9558" s="234"/>
      <c r="AM9558" s="47"/>
      <c r="NJ9558" s="45"/>
      <c r="NK9558" s="45"/>
      <c r="NL9558" s="45"/>
      <c r="NM9558" s="45"/>
      <c r="NN9558" s="45"/>
      <c r="NO9558" s="45"/>
      <c r="NP9558" s="45"/>
      <c r="NQ9558" s="45"/>
      <c r="NR9558" s="45"/>
      <c r="NS9558" s="45"/>
      <c r="NT9558" s="45"/>
      <c r="NU9558" s="45"/>
    </row>
    <row r="9559" spans="2:385" s="48" customFormat="1" x14ac:dyDescent="0.2">
      <c r="B9559" s="45"/>
      <c r="C9559" s="45"/>
      <c r="D9559" s="234"/>
      <c r="AM9559" s="47"/>
      <c r="NJ9559" s="45"/>
      <c r="NK9559" s="45"/>
      <c r="NL9559" s="45"/>
      <c r="NM9559" s="45"/>
      <c r="NN9559" s="45"/>
      <c r="NO9559" s="45"/>
      <c r="NP9559" s="45"/>
      <c r="NQ9559" s="45"/>
      <c r="NR9559" s="45"/>
      <c r="NS9559" s="45"/>
      <c r="NT9559" s="45"/>
      <c r="NU9559" s="45"/>
    </row>
    <row r="9560" spans="2:385" s="48" customFormat="1" x14ac:dyDescent="0.2">
      <c r="B9560" s="45"/>
      <c r="C9560" s="45"/>
      <c r="D9560" s="234"/>
      <c r="AM9560" s="47"/>
      <c r="NJ9560" s="45"/>
      <c r="NK9560" s="45"/>
      <c r="NL9560" s="45"/>
      <c r="NM9560" s="45"/>
      <c r="NN9560" s="45"/>
      <c r="NO9560" s="45"/>
      <c r="NP9560" s="45"/>
      <c r="NQ9560" s="45"/>
      <c r="NR9560" s="45"/>
      <c r="NS9560" s="45"/>
      <c r="NT9560" s="45"/>
      <c r="NU9560" s="45"/>
    </row>
    <row r="9561" spans="2:385" s="48" customFormat="1" x14ac:dyDescent="0.2">
      <c r="B9561" s="45"/>
      <c r="C9561" s="45"/>
      <c r="D9561" s="234"/>
      <c r="AM9561" s="47"/>
      <c r="NJ9561" s="45"/>
      <c r="NK9561" s="45"/>
      <c r="NL9561" s="45"/>
      <c r="NM9561" s="45"/>
      <c r="NN9561" s="45"/>
      <c r="NO9561" s="45"/>
      <c r="NP9561" s="45"/>
      <c r="NQ9561" s="45"/>
      <c r="NR9561" s="45"/>
      <c r="NS9561" s="45"/>
      <c r="NT9561" s="45"/>
      <c r="NU9561" s="45"/>
    </row>
    <row r="9562" spans="2:385" s="48" customFormat="1" x14ac:dyDescent="0.2">
      <c r="B9562" s="45"/>
      <c r="C9562" s="45"/>
      <c r="D9562" s="234"/>
      <c r="AM9562" s="47"/>
      <c r="NJ9562" s="45"/>
      <c r="NK9562" s="45"/>
      <c r="NL9562" s="45"/>
      <c r="NM9562" s="45"/>
      <c r="NN9562" s="45"/>
      <c r="NO9562" s="45"/>
      <c r="NP9562" s="45"/>
      <c r="NQ9562" s="45"/>
      <c r="NR9562" s="45"/>
      <c r="NS9562" s="45"/>
      <c r="NT9562" s="45"/>
      <c r="NU9562" s="45"/>
    </row>
    <row r="9563" spans="2:385" s="48" customFormat="1" x14ac:dyDescent="0.2">
      <c r="B9563" s="45"/>
      <c r="C9563" s="45"/>
      <c r="D9563" s="234"/>
      <c r="AM9563" s="47"/>
      <c r="NJ9563" s="45"/>
      <c r="NK9563" s="45"/>
      <c r="NL9563" s="45"/>
      <c r="NM9563" s="45"/>
      <c r="NN9563" s="45"/>
      <c r="NO9563" s="45"/>
      <c r="NP9563" s="45"/>
      <c r="NQ9563" s="45"/>
      <c r="NR9563" s="45"/>
      <c r="NS9563" s="45"/>
      <c r="NT9563" s="45"/>
      <c r="NU9563" s="45"/>
    </row>
    <row r="9564" spans="2:385" s="48" customFormat="1" x14ac:dyDescent="0.2">
      <c r="B9564" s="45"/>
      <c r="C9564" s="45"/>
      <c r="D9564" s="234"/>
      <c r="AM9564" s="47"/>
      <c r="NJ9564" s="45"/>
      <c r="NK9564" s="45"/>
      <c r="NL9564" s="45"/>
      <c r="NM9564" s="45"/>
      <c r="NN9564" s="45"/>
      <c r="NO9564" s="45"/>
      <c r="NP9564" s="45"/>
      <c r="NQ9564" s="45"/>
      <c r="NR9564" s="45"/>
      <c r="NS9564" s="45"/>
      <c r="NT9564" s="45"/>
      <c r="NU9564" s="45"/>
    </row>
    <row r="9565" spans="2:385" s="48" customFormat="1" x14ac:dyDescent="0.2">
      <c r="B9565" s="45"/>
      <c r="C9565" s="45"/>
      <c r="D9565" s="234"/>
      <c r="AM9565" s="47"/>
      <c r="NJ9565" s="45"/>
      <c r="NK9565" s="45"/>
      <c r="NL9565" s="45"/>
      <c r="NM9565" s="45"/>
      <c r="NN9565" s="45"/>
      <c r="NO9565" s="45"/>
      <c r="NP9565" s="45"/>
      <c r="NQ9565" s="45"/>
      <c r="NR9565" s="45"/>
      <c r="NS9565" s="45"/>
      <c r="NT9565" s="45"/>
      <c r="NU9565" s="45"/>
    </row>
    <row r="9566" spans="2:385" s="48" customFormat="1" x14ac:dyDescent="0.2">
      <c r="B9566" s="45"/>
      <c r="C9566" s="45"/>
      <c r="D9566" s="234"/>
      <c r="AM9566" s="47"/>
      <c r="NJ9566" s="45"/>
      <c r="NK9566" s="45"/>
      <c r="NL9566" s="45"/>
      <c r="NM9566" s="45"/>
      <c r="NN9566" s="45"/>
      <c r="NO9566" s="45"/>
      <c r="NP9566" s="45"/>
      <c r="NQ9566" s="45"/>
      <c r="NR9566" s="45"/>
      <c r="NS9566" s="45"/>
      <c r="NT9566" s="45"/>
      <c r="NU9566" s="45"/>
    </row>
    <row r="9567" spans="2:385" s="48" customFormat="1" x14ac:dyDescent="0.2">
      <c r="B9567" s="45"/>
      <c r="C9567" s="45"/>
      <c r="D9567" s="234"/>
      <c r="AM9567" s="47"/>
      <c r="NJ9567" s="45"/>
      <c r="NK9567" s="45"/>
      <c r="NL9567" s="45"/>
      <c r="NM9567" s="45"/>
      <c r="NN9567" s="45"/>
      <c r="NO9567" s="45"/>
      <c r="NP9567" s="45"/>
      <c r="NQ9567" s="45"/>
      <c r="NR9567" s="45"/>
      <c r="NS9567" s="45"/>
      <c r="NT9567" s="45"/>
      <c r="NU9567" s="45"/>
    </row>
    <row r="9568" spans="2:385" s="48" customFormat="1" x14ac:dyDescent="0.2">
      <c r="B9568" s="45"/>
      <c r="C9568" s="45"/>
      <c r="D9568" s="234"/>
      <c r="AM9568" s="47"/>
      <c r="NJ9568" s="45"/>
      <c r="NK9568" s="45"/>
      <c r="NL9568" s="45"/>
      <c r="NM9568" s="45"/>
      <c r="NN9568" s="45"/>
      <c r="NO9568" s="45"/>
      <c r="NP9568" s="45"/>
      <c r="NQ9568" s="45"/>
      <c r="NR9568" s="45"/>
      <c r="NS9568" s="45"/>
      <c r="NT9568" s="45"/>
      <c r="NU9568" s="45"/>
    </row>
    <row r="9569" spans="2:385" s="48" customFormat="1" x14ac:dyDescent="0.2">
      <c r="B9569" s="45"/>
      <c r="C9569" s="45"/>
      <c r="D9569" s="234"/>
      <c r="AM9569" s="47"/>
      <c r="NJ9569" s="45"/>
      <c r="NK9569" s="45"/>
      <c r="NL9569" s="45"/>
      <c r="NM9569" s="45"/>
      <c r="NN9569" s="45"/>
      <c r="NO9569" s="45"/>
      <c r="NP9569" s="45"/>
      <c r="NQ9569" s="45"/>
      <c r="NR9569" s="45"/>
      <c r="NS9569" s="45"/>
      <c r="NT9569" s="45"/>
      <c r="NU9569" s="45"/>
    </row>
    <row r="9570" spans="2:385" s="48" customFormat="1" x14ac:dyDescent="0.2">
      <c r="B9570" s="45"/>
      <c r="C9570" s="45"/>
      <c r="D9570" s="234"/>
      <c r="AM9570" s="47"/>
      <c r="NJ9570" s="45"/>
      <c r="NK9570" s="45"/>
      <c r="NL9570" s="45"/>
      <c r="NM9570" s="45"/>
      <c r="NN9570" s="45"/>
      <c r="NO9570" s="45"/>
      <c r="NP9570" s="45"/>
      <c r="NQ9570" s="45"/>
      <c r="NR9570" s="45"/>
      <c r="NS9570" s="45"/>
      <c r="NT9570" s="45"/>
      <c r="NU9570" s="45"/>
    </row>
    <row r="9571" spans="2:385" s="48" customFormat="1" x14ac:dyDescent="0.2">
      <c r="B9571" s="45"/>
      <c r="C9571" s="45"/>
      <c r="D9571" s="234"/>
      <c r="AM9571" s="47"/>
      <c r="NJ9571" s="45"/>
      <c r="NK9571" s="45"/>
      <c r="NL9571" s="45"/>
      <c r="NM9571" s="45"/>
      <c r="NN9571" s="45"/>
      <c r="NO9571" s="45"/>
      <c r="NP9571" s="45"/>
      <c r="NQ9571" s="45"/>
      <c r="NR9571" s="45"/>
      <c r="NS9571" s="45"/>
      <c r="NT9571" s="45"/>
      <c r="NU9571" s="45"/>
    </row>
    <row r="9572" spans="2:385" s="48" customFormat="1" x14ac:dyDescent="0.2">
      <c r="B9572" s="45"/>
      <c r="C9572" s="45"/>
      <c r="D9572" s="234"/>
      <c r="AM9572" s="47"/>
      <c r="NJ9572" s="45"/>
      <c r="NK9572" s="45"/>
      <c r="NL9572" s="45"/>
      <c r="NM9572" s="45"/>
      <c r="NN9572" s="45"/>
      <c r="NO9572" s="45"/>
      <c r="NP9572" s="45"/>
      <c r="NQ9572" s="45"/>
      <c r="NR9572" s="45"/>
      <c r="NS9572" s="45"/>
      <c r="NT9572" s="45"/>
      <c r="NU9572" s="45"/>
    </row>
    <row r="9573" spans="2:385" s="48" customFormat="1" x14ac:dyDescent="0.2">
      <c r="B9573" s="45"/>
      <c r="C9573" s="45"/>
      <c r="D9573" s="234"/>
      <c r="AM9573" s="47"/>
      <c r="NJ9573" s="45"/>
      <c r="NK9573" s="45"/>
      <c r="NL9573" s="45"/>
      <c r="NM9573" s="45"/>
      <c r="NN9573" s="45"/>
      <c r="NO9573" s="45"/>
      <c r="NP9573" s="45"/>
      <c r="NQ9573" s="45"/>
      <c r="NR9573" s="45"/>
      <c r="NS9573" s="45"/>
      <c r="NT9573" s="45"/>
      <c r="NU9573" s="45"/>
    </row>
    <row r="9574" spans="2:385" s="48" customFormat="1" x14ac:dyDescent="0.2">
      <c r="B9574" s="45"/>
      <c r="C9574" s="45"/>
      <c r="D9574" s="234"/>
      <c r="AM9574" s="47"/>
      <c r="NJ9574" s="45"/>
      <c r="NK9574" s="45"/>
      <c r="NL9574" s="45"/>
      <c r="NM9574" s="45"/>
      <c r="NN9574" s="45"/>
      <c r="NO9574" s="45"/>
      <c r="NP9574" s="45"/>
      <c r="NQ9574" s="45"/>
      <c r="NR9574" s="45"/>
      <c r="NS9574" s="45"/>
      <c r="NT9574" s="45"/>
      <c r="NU9574" s="45"/>
    </row>
    <row r="9575" spans="2:385" s="48" customFormat="1" x14ac:dyDescent="0.2">
      <c r="B9575" s="45"/>
      <c r="C9575" s="45"/>
      <c r="D9575" s="234"/>
      <c r="AM9575" s="47"/>
      <c r="NJ9575" s="45"/>
      <c r="NK9575" s="45"/>
      <c r="NL9575" s="45"/>
      <c r="NM9575" s="45"/>
      <c r="NN9575" s="45"/>
      <c r="NO9575" s="45"/>
      <c r="NP9575" s="45"/>
      <c r="NQ9575" s="45"/>
      <c r="NR9575" s="45"/>
      <c r="NS9575" s="45"/>
      <c r="NT9575" s="45"/>
      <c r="NU9575" s="45"/>
    </row>
    <row r="9576" spans="2:385" s="48" customFormat="1" x14ac:dyDescent="0.2">
      <c r="B9576" s="45"/>
      <c r="C9576" s="45"/>
      <c r="D9576" s="234"/>
      <c r="AM9576" s="47"/>
      <c r="NJ9576" s="45"/>
      <c r="NK9576" s="45"/>
      <c r="NL9576" s="45"/>
      <c r="NM9576" s="45"/>
      <c r="NN9576" s="45"/>
      <c r="NO9576" s="45"/>
      <c r="NP9576" s="45"/>
      <c r="NQ9576" s="45"/>
      <c r="NR9576" s="45"/>
      <c r="NS9576" s="45"/>
      <c r="NT9576" s="45"/>
      <c r="NU9576" s="45"/>
    </row>
    <row r="9577" spans="2:385" s="48" customFormat="1" x14ac:dyDescent="0.2">
      <c r="B9577" s="45"/>
      <c r="C9577" s="45"/>
      <c r="D9577" s="234"/>
      <c r="AM9577" s="47"/>
      <c r="NJ9577" s="45"/>
      <c r="NK9577" s="45"/>
      <c r="NL9577" s="45"/>
      <c r="NM9577" s="45"/>
      <c r="NN9577" s="45"/>
      <c r="NO9577" s="45"/>
      <c r="NP9577" s="45"/>
      <c r="NQ9577" s="45"/>
      <c r="NR9577" s="45"/>
      <c r="NS9577" s="45"/>
      <c r="NT9577" s="45"/>
      <c r="NU9577" s="45"/>
    </row>
    <row r="9578" spans="2:385" s="48" customFormat="1" x14ac:dyDescent="0.2">
      <c r="B9578" s="45"/>
      <c r="C9578" s="45"/>
      <c r="D9578" s="234"/>
      <c r="AM9578" s="47"/>
      <c r="NJ9578" s="45"/>
      <c r="NK9578" s="45"/>
      <c r="NL9578" s="45"/>
      <c r="NM9578" s="45"/>
      <c r="NN9578" s="45"/>
      <c r="NO9578" s="45"/>
      <c r="NP9578" s="45"/>
      <c r="NQ9578" s="45"/>
      <c r="NR9578" s="45"/>
      <c r="NS9578" s="45"/>
      <c r="NT9578" s="45"/>
      <c r="NU9578" s="45"/>
    </row>
    <row r="9579" spans="2:385" s="48" customFormat="1" x14ac:dyDescent="0.2">
      <c r="B9579" s="45"/>
      <c r="C9579" s="45"/>
      <c r="D9579" s="234"/>
      <c r="AM9579" s="47"/>
      <c r="NJ9579" s="45"/>
      <c r="NK9579" s="45"/>
      <c r="NL9579" s="45"/>
      <c r="NM9579" s="45"/>
      <c r="NN9579" s="45"/>
      <c r="NO9579" s="45"/>
      <c r="NP9579" s="45"/>
      <c r="NQ9579" s="45"/>
      <c r="NR9579" s="45"/>
      <c r="NS9579" s="45"/>
      <c r="NT9579" s="45"/>
      <c r="NU9579" s="45"/>
    </row>
    <row r="9580" spans="2:385" s="48" customFormat="1" x14ac:dyDescent="0.2">
      <c r="B9580" s="45"/>
      <c r="C9580" s="45"/>
      <c r="D9580" s="234"/>
      <c r="AM9580" s="47"/>
      <c r="NJ9580" s="45"/>
      <c r="NK9580" s="45"/>
      <c r="NL9580" s="45"/>
      <c r="NM9580" s="45"/>
      <c r="NN9580" s="45"/>
      <c r="NO9580" s="45"/>
      <c r="NP9580" s="45"/>
      <c r="NQ9580" s="45"/>
      <c r="NR9580" s="45"/>
      <c r="NS9580" s="45"/>
      <c r="NT9580" s="45"/>
      <c r="NU9580" s="45"/>
    </row>
    <row r="9581" spans="2:385" s="48" customFormat="1" x14ac:dyDescent="0.2">
      <c r="B9581" s="45"/>
      <c r="C9581" s="45"/>
      <c r="D9581" s="234"/>
      <c r="AM9581" s="47"/>
      <c r="NJ9581" s="45"/>
      <c r="NK9581" s="45"/>
      <c r="NL9581" s="45"/>
      <c r="NM9581" s="45"/>
      <c r="NN9581" s="45"/>
      <c r="NO9581" s="45"/>
      <c r="NP9581" s="45"/>
      <c r="NQ9581" s="45"/>
      <c r="NR9581" s="45"/>
      <c r="NS9581" s="45"/>
      <c r="NT9581" s="45"/>
      <c r="NU9581" s="45"/>
    </row>
    <row r="9582" spans="2:385" s="48" customFormat="1" x14ac:dyDescent="0.2">
      <c r="B9582" s="45"/>
      <c r="C9582" s="45"/>
      <c r="D9582" s="234"/>
      <c r="AM9582" s="47"/>
      <c r="NJ9582" s="45"/>
      <c r="NK9582" s="45"/>
      <c r="NL9582" s="45"/>
      <c r="NM9582" s="45"/>
      <c r="NN9582" s="45"/>
      <c r="NO9582" s="45"/>
      <c r="NP9582" s="45"/>
      <c r="NQ9582" s="45"/>
      <c r="NR9582" s="45"/>
      <c r="NS9582" s="45"/>
      <c r="NT9582" s="45"/>
      <c r="NU9582" s="45"/>
    </row>
    <row r="9583" spans="2:385" s="48" customFormat="1" x14ac:dyDescent="0.2">
      <c r="B9583" s="45"/>
      <c r="C9583" s="45"/>
      <c r="D9583" s="234"/>
      <c r="AM9583" s="47"/>
      <c r="NJ9583" s="45"/>
      <c r="NK9583" s="45"/>
      <c r="NL9583" s="45"/>
      <c r="NM9583" s="45"/>
      <c r="NN9583" s="45"/>
      <c r="NO9583" s="45"/>
      <c r="NP9583" s="45"/>
      <c r="NQ9583" s="45"/>
      <c r="NR9583" s="45"/>
      <c r="NS9583" s="45"/>
      <c r="NT9583" s="45"/>
      <c r="NU9583" s="45"/>
    </row>
    <row r="9584" spans="2:385" s="48" customFormat="1" x14ac:dyDescent="0.2">
      <c r="B9584" s="45"/>
      <c r="C9584" s="45"/>
      <c r="D9584" s="234"/>
      <c r="AM9584" s="47"/>
      <c r="NJ9584" s="45"/>
      <c r="NK9584" s="45"/>
      <c r="NL9584" s="45"/>
      <c r="NM9584" s="45"/>
      <c r="NN9584" s="45"/>
      <c r="NO9584" s="45"/>
      <c r="NP9584" s="45"/>
      <c r="NQ9584" s="45"/>
      <c r="NR9584" s="45"/>
      <c r="NS9584" s="45"/>
      <c r="NT9584" s="45"/>
      <c r="NU9584" s="45"/>
    </row>
    <row r="9585" spans="2:385" s="48" customFormat="1" x14ac:dyDescent="0.2">
      <c r="B9585" s="45"/>
      <c r="C9585" s="45"/>
      <c r="D9585" s="234"/>
      <c r="AM9585" s="47"/>
      <c r="NJ9585" s="45"/>
      <c r="NK9585" s="45"/>
      <c r="NL9585" s="45"/>
      <c r="NM9585" s="45"/>
      <c r="NN9585" s="45"/>
      <c r="NO9585" s="45"/>
      <c r="NP9585" s="45"/>
      <c r="NQ9585" s="45"/>
      <c r="NR9585" s="45"/>
      <c r="NS9585" s="45"/>
      <c r="NT9585" s="45"/>
      <c r="NU9585" s="45"/>
    </row>
    <row r="9586" spans="2:385" s="48" customFormat="1" x14ac:dyDescent="0.2">
      <c r="B9586" s="45"/>
      <c r="C9586" s="45"/>
      <c r="D9586" s="234"/>
      <c r="AM9586" s="47"/>
      <c r="NJ9586" s="45"/>
      <c r="NK9586" s="45"/>
      <c r="NL9586" s="45"/>
      <c r="NM9586" s="45"/>
      <c r="NN9586" s="45"/>
      <c r="NO9586" s="45"/>
      <c r="NP9586" s="45"/>
      <c r="NQ9586" s="45"/>
      <c r="NR9586" s="45"/>
      <c r="NS9586" s="45"/>
      <c r="NT9586" s="45"/>
      <c r="NU9586" s="45"/>
    </row>
    <row r="9587" spans="2:385" s="48" customFormat="1" x14ac:dyDescent="0.2">
      <c r="B9587" s="45"/>
      <c r="C9587" s="45"/>
      <c r="D9587" s="234"/>
      <c r="AM9587" s="47"/>
      <c r="NJ9587" s="45"/>
      <c r="NK9587" s="45"/>
      <c r="NL9587" s="45"/>
      <c r="NM9587" s="45"/>
      <c r="NN9587" s="45"/>
      <c r="NO9587" s="45"/>
      <c r="NP9587" s="45"/>
      <c r="NQ9587" s="45"/>
      <c r="NR9587" s="45"/>
      <c r="NS9587" s="45"/>
      <c r="NT9587" s="45"/>
      <c r="NU9587" s="45"/>
    </row>
    <row r="9588" spans="2:385" s="48" customFormat="1" x14ac:dyDescent="0.2">
      <c r="B9588" s="45"/>
      <c r="C9588" s="45"/>
      <c r="D9588" s="234"/>
      <c r="AM9588" s="47"/>
      <c r="NJ9588" s="45"/>
      <c r="NK9588" s="45"/>
      <c r="NL9588" s="45"/>
      <c r="NM9588" s="45"/>
      <c r="NN9588" s="45"/>
      <c r="NO9588" s="45"/>
      <c r="NP9588" s="45"/>
      <c r="NQ9588" s="45"/>
      <c r="NR9588" s="45"/>
      <c r="NS9588" s="45"/>
      <c r="NT9588" s="45"/>
      <c r="NU9588" s="45"/>
    </row>
    <row r="9589" spans="2:385" s="48" customFormat="1" x14ac:dyDescent="0.2">
      <c r="B9589" s="45"/>
      <c r="C9589" s="45"/>
      <c r="D9589" s="234"/>
      <c r="AM9589" s="47"/>
      <c r="NJ9589" s="45"/>
      <c r="NK9589" s="45"/>
      <c r="NL9589" s="45"/>
      <c r="NM9589" s="45"/>
      <c r="NN9589" s="45"/>
      <c r="NO9589" s="45"/>
      <c r="NP9589" s="45"/>
      <c r="NQ9589" s="45"/>
      <c r="NR9589" s="45"/>
      <c r="NS9589" s="45"/>
      <c r="NT9589" s="45"/>
      <c r="NU9589" s="45"/>
    </row>
    <row r="9590" spans="2:385" s="48" customFormat="1" x14ac:dyDescent="0.2">
      <c r="B9590" s="45"/>
      <c r="C9590" s="45"/>
      <c r="D9590" s="234"/>
      <c r="AM9590" s="47"/>
      <c r="NJ9590" s="45"/>
      <c r="NK9590" s="45"/>
      <c r="NL9590" s="45"/>
      <c r="NM9590" s="45"/>
      <c r="NN9590" s="45"/>
      <c r="NO9590" s="45"/>
      <c r="NP9590" s="45"/>
      <c r="NQ9590" s="45"/>
      <c r="NR9590" s="45"/>
      <c r="NS9590" s="45"/>
      <c r="NT9590" s="45"/>
      <c r="NU9590" s="45"/>
    </row>
    <row r="9591" spans="2:385" s="48" customFormat="1" x14ac:dyDescent="0.2">
      <c r="B9591" s="45"/>
      <c r="C9591" s="45"/>
      <c r="D9591" s="234"/>
      <c r="AM9591" s="47"/>
      <c r="NJ9591" s="45"/>
      <c r="NK9591" s="45"/>
      <c r="NL9591" s="45"/>
      <c r="NM9591" s="45"/>
      <c r="NN9591" s="45"/>
      <c r="NO9591" s="45"/>
      <c r="NP9591" s="45"/>
      <c r="NQ9591" s="45"/>
      <c r="NR9591" s="45"/>
      <c r="NS9591" s="45"/>
      <c r="NT9591" s="45"/>
      <c r="NU9591" s="45"/>
    </row>
    <row r="9592" spans="2:385" s="48" customFormat="1" x14ac:dyDescent="0.2">
      <c r="B9592" s="45"/>
      <c r="C9592" s="45"/>
      <c r="D9592" s="234"/>
      <c r="AM9592" s="47"/>
      <c r="NJ9592" s="45"/>
      <c r="NK9592" s="45"/>
      <c r="NL9592" s="45"/>
      <c r="NM9592" s="45"/>
      <c r="NN9592" s="45"/>
      <c r="NO9592" s="45"/>
      <c r="NP9592" s="45"/>
      <c r="NQ9592" s="45"/>
      <c r="NR9592" s="45"/>
      <c r="NS9592" s="45"/>
      <c r="NT9592" s="45"/>
      <c r="NU9592" s="45"/>
    </row>
    <row r="9593" spans="2:385" s="48" customFormat="1" x14ac:dyDescent="0.2">
      <c r="B9593" s="45"/>
      <c r="C9593" s="45"/>
      <c r="D9593" s="234"/>
      <c r="AM9593" s="47"/>
      <c r="NJ9593" s="45"/>
      <c r="NK9593" s="45"/>
      <c r="NL9593" s="45"/>
      <c r="NM9593" s="45"/>
      <c r="NN9593" s="45"/>
      <c r="NO9593" s="45"/>
      <c r="NP9593" s="45"/>
      <c r="NQ9593" s="45"/>
      <c r="NR9593" s="45"/>
      <c r="NS9593" s="45"/>
      <c r="NT9593" s="45"/>
      <c r="NU9593" s="45"/>
    </row>
    <row r="9594" spans="2:385" s="48" customFormat="1" x14ac:dyDescent="0.2">
      <c r="B9594" s="45"/>
      <c r="C9594" s="45"/>
      <c r="D9594" s="234"/>
      <c r="AM9594" s="47"/>
      <c r="NJ9594" s="45"/>
      <c r="NK9594" s="45"/>
      <c r="NL9594" s="45"/>
      <c r="NM9594" s="45"/>
      <c r="NN9594" s="45"/>
      <c r="NO9594" s="45"/>
      <c r="NP9594" s="45"/>
      <c r="NQ9594" s="45"/>
      <c r="NR9594" s="45"/>
      <c r="NS9594" s="45"/>
      <c r="NT9594" s="45"/>
      <c r="NU9594" s="45"/>
    </row>
    <row r="9595" spans="2:385" s="48" customFormat="1" x14ac:dyDescent="0.2">
      <c r="B9595" s="45"/>
      <c r="C9595" s="45"/>
      <c r="D9595" s="234"/>
      <c r="AM9595" s="47"/>
      <c r="NJ9595" s="45"/>
      <c r="NK9595" s="45"/>
      <c r="NL9595" s="45"/>
      <c r="NM9595" s="45"/>
      <c r="NN9595" s="45"/>
      <c r="NO9595" s="45"/>
      <c r="NP9595" s="45"/>
      <c r="NQ9595" s="45"/>
      <c r="NR9595" s="45"/>
      <c r="NS9595" s="45"/>
      <c r="NT9595" s="45"/>
      <c r="NU9595" s="45"/>
    </row>
    <row r="9596" spans="2:385" s="48" customFormat="1" x14ac:dyDescent="0.2">
      <c r="B9596" s="45"/>
      <c r="C9596" s="45"/>
      <c r="D9596" s="234"/>
      <c r="AM9596" s="47"/>
      <c r="NJ9596" s="45"/>
      <c r="NK9596" s="45"/>
      <c r="NL9596" s="45"/>
      <c r="NM9596" s="45"/>
      <c r="NN9596" s="45"/>
      <c r="NO9596" s="45"/>
      <c r="NP9596" s="45"/>
      <c r="NQ9596" s="45"/>
      <c r="NR9596" s="45"/>
      <c r="NS9596" s="45"/>
      <c r="NT9596" s="45"/>
      <c r="NU9596" s="45"/>
    </row>
    <row r="9597" spans="2:385" s="48" customFormat="1" x14ac:dyDescent="0.2">
      <c r="B9597" s="45"/>
      <c r="C9597" s="45"/>
      <c r="D9597" s="234"/>
      <c r="AM9597" s="47"/>
      <c r="NJ9597" s="45"/>
      <c r="NK9597" s="45"/>
      <c r="NL9597" s="45"/>
      <c r="NM9597" s="45"/>
      <c r="NN9597" s="45"/>
      <c r="NO9597" s="45"/>
      <c r="NP9597" s="45"/>
      <c r="NQ9597" s="45"/>
      <c r="NR9597" s="45"/>
      <c r="NS9597" s="45"/>
      <c r="NT9597" s="45"/>
      <c r="NU9597" s="45"/>
    </row>
    <row r="9598" spans="2:385" s="48" customFormat="1" x14ac:dyDescent="0.2">
      <c r="B9598" s="45"/>
      <c r="C9598" s="45"/>
      <c r="D9598" s="234"/>
      <c r="AM9598" s="47"/>
      <c r="NJ9598" s="45"/>
      <c r="NK9598" s="45"/>
      <c r="NL9598" s="45"/>
      <c r="NM9598" s="45"/>
      <c r="NN9598" s="45"/>
      <c r="NO9598" s="45"/>
      <c r="NP9598" s="45"/>
      <c r="NQ9598" s="45"/>
      <c r="NR9598" s="45"/>
      <c r="NS9598" s="45"/>
      <c r="NT9598" s="45"/>
      <c r="NU9598" s="45"/>
    </row>
    <row r="9599" spans="2:385" s="48" customFormat="1" x14ac:dyDescent="0.2">
      <c r="B9599" s="45"/>
      <c r="C9599" s="45"/>
      <c r="D9599" s="234"/>
      <c r="AM9599" s="47"/>
      <c r="NJ9599" s="45"/>
      <c r="NK9599" s="45"/>
      <c r="NL9599" s="45"/>
      <c r="NM9599" s="45"/>
      <c r="NN9599" s="45"/>
      <c r="NO9599" s="45"/>
      <c r="NP9599" s="45"/>
      <c r="NQ9599" s="45"/>
      <c r="NR9599" s="45"/>
      <c r="NS9599" s="45"/>
      <c r="NT9599" s="45"/>
      <c r="NU9599" s="45"/>
    </row>
    <row r="9600" spans="2:385" s="48" customFormat="1" x14ac:dyDescent="0.2">
      <c r="B9600" s="45"/>
      <c r="C9600" s="45"/>
      <c r="D9600" s="234"/>
      <c r="AM9600" s="47"/>
      <c r="NJ9600" s="45"/>
      <c r="NK9600" s="45"/>
      <c r="NL9600" s="45"/>
      <c r="NM9600" s="45"/>
      <c r="NN9600" s="45"/>
      <c r="NO9600" s="45"/>
      <c r="NP9600" s="45"/>
      <c r="NQ9600" s="45"/>
      <c r="NR9600" s="45"/>
      <c r="NS9600" s="45"/>
      <c r="NT9600" s="45"/>
      <c r="NU9600" s="45"/>
    </row>
    <row r="9601" spans="2:385" s="48" customFormat="1" x14ac:dyDescent="0.2">
      <c r="B9601" s="45"/>
      <c r="C9601" s="45"/>
      <c r="D9601" s="234"/>
      <c r="AM9601" s="47"/>
      <c r="NJ9601" s="45"/>
      <c r="NK9601" s="45"/>
      <c r="NL9601" s="45"/>
      <c r="NM9601" s="45"/>
      <c r="NN9601" s="45"/>
      <c r="NO9601" s="45"/>
      <c r="NP9601" s="45"/>
      <c r="NQ9601" s="45"/>
      <c r="NR9601" s="45"/>
      <c r="NS9601" s="45"/>
      <c r="NT9601" s="45"/>
      <c r="NU9601" s="45"/>
    </row>
    <row r="9602" spans="2:385" s="48" customFormat="1" x14ac:dyDescent="0.2">
      <c r="B9602" s="45"/>
      <c r="C9602" s="45"/>
      <c r="D9602" s="234"/>
      <c r="AM9602" s="47"/>
      <c r="NJ9602" s="45"/>
      <c r="NK9602" s="45"/>
      <c r="NL9602" s="45"/>
      <c r="NM9602" s="45"/>
      <c r="NN9602" s="45"/>
      <c r="NO9602" s="45"/>
      <c r="NP9602" s="45"/>
      <c r="NQ9602" s="45"/>
      <c r="NR9602" s="45"/>
      <c r="NS9602" s="45"/>
      <c r="NT9602" s="45"/>
      <c r="NU9602" s="45"/>
    </row>
    <row r="9603" spans="2:385" s="48" customFormat="1" x14ac:dyDescent="0.2">
      <c r="B9603" s="45"/>
      <c r="C9603" s="45"/>
      <c r="D9603" s="234"/>
      <c r="AM9603" s="47"/>
      <c r="NJ9603" s="45"/>
      <c r="NK9603" s="45"/>
      <c r="NL9603" s="45"/>
      <c r="NM9603" s="45"/>
      <c r="NN9603" s="45"/>
      <c r="NO9603" s="45"/>
      <c r="NP9603" s="45"/>
      <c r="NQ9603" s="45"/>
      <c r="NR9603" s="45"/>
      <c r="NS9603" s="45"/>
      <c r="NT9603" s="45"/>
      <c r="NU9603" s="45"/>
    </row>
    <row r="9604" spans="2:385" s="48" customFormat="1" x14ac:dyDescent="0.2">
      <c r="B9604" s="45"/>
      <c r="C9604" s="45"/>
      <c r="D9604" s="234"/>
      <c r="AM9604" s="47"/>
      <c r="NJ9604" s="45"/>
      <c r="NK9604" s="45"/>
      <c r="NL9604" s="45"/>
      <c r="NM9604" s="45"/>
      <c r="NN9604" s="45"/>
      <c r="NO9604" s="45"/>
      <c r="NP9604" s="45"/>
      <c r="NQ9604" s="45"/>
      <c r="NR9604" s="45"/>
      <c r="NS9604" s="45"/>
      <c r="NT9604" s="45"/>
      <c r="NU9604" s="45"/>
    </row>
    <row r="9605" spans="2:385" s="48" customFormat="1" x14ac:dyDescent="0.2">
      <c r="B9605" s="45"/>
      <c r="C9605" s="45"/>
      <c r="D9605" s="234"/>
      <c r="AM9605" s="47"/>
      <c r="NJ9605" s="45"/>
      <c r="NK9605" s="45"/>
      <c r="NL9605" s="45"/>
      <c r="NM9605" s="45"/>
      <c r="NN9605" s="45"/>
      <c r="NO9605" s="45"/>
      <c r="NP9605" s="45"/>
      <c r="NQ9605" s="45"/>
      <c r="NR9605" s="45"/>
      <c r="NS9605" s="45"/>
      <c r="NT9605" s="45"/>
      <c r="NU9605" s="45"/>
    </row>
    <row r="9606" spans="2:385" s="48" customFormat="1" x14ac:dyDescent="0.2">
      <c r="B9606" s="45"/>
      <c r="C9606" s="45"/>
      <c r="D9606" s="234"/>
      <c r="AM9606" s="47"/>
      <c r="NJ9606" s="45"/>
      <c r="NK9606" s="45"/>
      <c r="NL9606" s="45"/>
      <c r="NM9606" s="45"/>
      <c r="NN9606" s="45"/>
      <c r="NO9606" s="45"/>
      <c r="NP9606" s="45"/>
      <c r="NQ9606" s="45"/>
      <c r="NR9606" s="45"/>
      <c r="NS9606" s="45"/>
      <c r="NT9606" s="45"/>
      <c r="NU9606" s="45"/>
    </row>
    <row r="9607" spans="2:385" s="48" customFormat="1" x14ac:dyDescent="0.2">
      <c r="B9607" s="45"/>
      <c r="C9607" s="45"/>
      <c r="D9607" s="234"/>
      <c r="AM9607" s="47"/>
      <c r="NJ9607" s="45"/>
      <c r="NK9607" s="45"/>
      <c r="NL9607" s="45"/>
      <c r="NM9607" s="45"/>
      <c r="NN9607" s="45"/>
      <c r="NO9607" s="45"/>
      <c r="NP9607" s="45"/>
      <c r="NQ9607" s="45"/>
      <c r="NR9607" s="45"/>
      <c r="NS9607" s="45"/>
      <c r="NT9607" s="45"/>
      <c r="NU9607" s="45"/>
    </row>
    <row r="9608" spans="2:385" s="48" customFormat="1" x14ac:dyDescent="0.2">
      <c r="B9608" s="45"/>
      <c r="C9608" s="45"/>
      <c r="D9608" s="234"/>
      <c r="AM9608" s="47"/>
      <c r="NJ9608" s="45"/>
      <c r="NK9608" s="45"/>
      <c r="NL9608" s="45"/>
      <c r="NM9608" s="45"/>
      <c r="NN9608" s="45"/>
      <c r="NO9608" s="45"/>
      <c r="NP9608" s="45"/>
      <c r="NQ9608" s="45"/>
      <c r="NR9608" s="45"/>
      <c r="NS9608" s="45"/>
      <c r="NT9608" s="45"/>
      <c r="NU9608" s="45"/>
    </row>
    <row r="9609" spans="2:385" s="48" customFormat="1" x14ac:dyDescent="0.2">
      <c r="B9609" s="45"/>
      <c r="C9609" s="45"/>
      <c r="D9609" s="234"/>
      <c r="AM9609" s="47"/>
      <c r="NJ9609" s="45"/>
      <c r="NK9609" s="45"/>
      <c r="NL9609" s="45"/>
      <c r="NM9609" s="45"/>
      <c r="NN9609" s="45"/>
      <c r="NO9609" s="45"/>
      <c r="NP9609" s="45"/>
      <c r="NQ9609" s="45"/>
      <c r="NR9609" s="45"/>
      <c r="NS9609" s="45"/>
      <c r="NT9609" s="45"/>
      <c r="NU9609" s="45"/>
    </row>
    <row r="9610" spans="2:385" s="48" customFormat="1" x14ac:dyDescent="0.2">
      <c r="B9610" s="45"/>
      <c r="C9610" s="45"/>
      <c r="D9610" s="234"/>
      <c r="AM9610" s="47"/>
      <c r="NJ9610" s="45"/>
      <c r="NK9610" s="45"/>
      <c r="NL9610" s="45"/>
      <c r="NM9610" s="45"/>
      <c r="NN9610" s="45"/>
      <c r="NO9610" s="45"/>
      <c r="NP9610" s="45"/>
      <c r="NQ9610" s="45"/>
      <c r="NR9610" s="45"/>
      <c r="NS9610" s="45"/>
      <c r="NT9610" s="45"/>
      <c r="NU9610" s="45"/>
    </row>
    <row r="9611" spans="2:385" s="48" customFormat="1" x14ac:dyDescent="0.2">
      <c r="B9611" s="45"/>
      <c r="C9611" s="45"/>
      <c r="D9611" s="234"/>
      <c r="AM9611" s="47"/>
      <c r="NJ9611" s="45"/>
      <c r="NK9611" s="45"/>
      <c r="NL9611" s="45"/>
      <c r="NM9611" s="45"/>
      <c r="NN9611" s="45"/>
      <c r="NO9611" s="45"/>
      <c r="NP9611" s="45"/>
      <c r="NQ9611" s="45"/>
      <c r="NR9611" s="45"/>
      <c r="NS9611" s="45"/>
      <c r="NT9611" s="45"/>
      <c r="NU9611" s="45"/>
    </row>
    <row r="9612" spans="2:385" s="48" customFormat="1" x14ac:dyDescent="0.2">
      <c r="B9612" s="45"/>
      <c r="C9612" s="45"/>
      <c r="D9612" s="234"/>
      <c r="AM9612" s="47"/>
      <c r="NJ9612" s="45"/>
      <c r="NK9612" s="45"/>
      <c r="NL9612" s="45"/>
      <c r="NM9612" s="45"/>
      <c r="NN9612" s="45"/>
      <c r="NO9612" s="45"/>
      <c r="NP9612" s="45"/>
      <c r="NQ9612" s="45"/>
      <c r="NR9612" s="45"/>
      <c r="NS9612" s="45"/>
      <c r="NT9612" s="45"/>
      <c r="NU9612" s="45"/>
    </row>
    <row r="9613" spans="2:385" s="48" customFormat="1" x14ac:dyDescent="0.2">
      <c r="B9613" s="45"/>
      <c r="C9613" s="45"/>
      <c r="D9613" s="234"/>
      <c r="AM9613" s="47"/>
      <c r="NJ9613" s="45"/>
      <c r="NK9613" s="45"/>
      <c r="NL9613" s="45"/>
      <c r="NM9613" s="45"/>
      <c r="NN9613" s="45"/>
      <c r="NO9613" s="45"/>
      <c r="NP9613" s="45"/>
      <c r="NQ9613" s="45"/>
      <c r="NR9613" s="45"/>
      <c r="NS9613" s="45"/>
      <c r="NT9613" s="45"/>
      <c r="NU9613" s="45"/>
    </row>
    <row r="9614" spans="2:385" s="48" customFormat="1" x14ac:dyDescent="0.2">
      <c r="B9614" s="45"/>
      <c r="C9614" s="45"/>
      <c r="D9614" s="234"/>
      <c r="AM9614" s="47"/>
      <c r="NJ9614" s="45"/>
      <c r="NK9614" s="45"/>
      <c r="NL9614" s="45"/>
      <c r="NM9614" s="45"/>
      <c r="NN9614" s="45"/>
      <c r="NO9614" s="45"/>
      <c r="NP9614" s="45"/>
      <c r="NQ9614" s="45"/>
      <c r="NR9614" s="45"/>
      <c r="NS9614" s="45"/>
      <c r="NT9614" s="45"/>
      <c r="NU9614" s="45"/>
    </row>
    <row r="9615" spans="2:385" s="48" customFormat="1" x14ac:dyDescent="0.2">
      <c r="B9615" s="45"/>
      <c r="C9615" s="45"/>
      <c r="D9615" s="234"/>
      <c r="AM9615" s="47"/>
      <c r="NJ9615" s="45"/>
      <c r="NK9615" s="45"/>
      <c r="NL9615" s="45"/>
      <c r="NM9615" s="45"/>
      <c r="NN9615" s="45"/>
      <c r="NO9615" s="45"/>
      <c r="NP9615" s="45"/>
      <c r="NQ9615" s="45"/>
      <c r="NR9615" s="45"/>
      <c r="NS9615" s="45"/>
      <c r="NT9615" s="45"/>
      <c r="NU9615" s="45"/>
    </row>
    <row r="9616" spans="2:385" s="48" customFormat="1" x14ac:dyDescent="0.2">
      <c r="B9616" s="45"/>
      <c r="C9616" s="45"/>
      <c r="D9616" s="234"/>
      <c r="AM9616" s="47"/>
      <c r="NJ9616" s="45"/>
      <c r="NK9616" s="45"/>
      <c r="NL9616" s="45"/>
      <c r="NM9616" s="45"/>
      <c r="NN9616" s="45"/>
      <c r="NO9616" s="45"/>
      <c r="NP9616" s="45"/>
      <c r="NQ9616" s="45"/>
      <c r="NR9616" s="45"/>
      <c r="NS9616" s="45"/>
      <c r="NT9616" s="45"/>
      <c r="NU9616" s="45"/>
    </row>
    <row r="9617" spans="2:385" s="48" customFormat="1" x14ac:dyDescent="0.2">
      <c r="B9617" s="45"/>
      <c r="C9617" s="45"/>
      <c r="D9617" s="234"/>
      <c r="AM9617" s="47"/>
      <c r="NJ9617" s="45"/>
      <c r="NK9617" s="45"/>
      <c r="NL9617" s="45"/>
      <c r="NM9617" s="45"/>
      <c r="NN9617" s="45"/>
      <c r="NO9617" s="45"/>
      <c r="NP9617" s="45"/>
      <c r="NQ9617" s="45"/>
      <c r="NR9617" s="45"/>
      <c r="NS9617" s="45"/>
      <c r="NT9617" s="45"/>
      <c r="NU9617" s="45"/>
    </row>
    <row r="9618" spans="2:385" s="48" customFormat="1" x14ac:dyDescent="0.2">
      <c r="B9618" s="45"/>
      <c r="C9618" s="45"/>
      <c r="D9618" s="234"/>
      <c r="AM9618" s="47"/>
      <c r="NJ9618" s="45"/>
      <c r="NK9618" s="45"/>
      <c r="NL9618" s="45"/>
      <c r="NM9618" s="45"/>
      <c r="NN9618" s="45"/>
      <c r="NO9618" s="45"/>
      <c r="NP9618" s="45"/>
      <c r="NQ9618" s="45"/>
      <c r="NR9618" s="45"/>
      <c r="NS9618" s="45"/>
      <c r="NT9618" s="45"/>
      <c r="NU9618" s="45"/>
    </row>
    <row r="9619" spans="2:385" s="48" customFormat="1" x14ac:dyDescent="0.2">
      <c r="B9619" s="45"/>
      <c r="C9619" s="45"/>
      <c r="D9619" s="234"/>
      <c r="AM9619" s="47"/>
      <c r="NJ9619" s="45"/>
      <c r="NK9619" s="45"/>
      <c r="NL9619" s="45"/>
      <c r="NM9619" s="45"/>
      <c r="NN9619" s="45"/>
      <c r="NO9619" s="45"/>
      <c r="NP9619" s="45"/>
      <c r="NQ9619" s="45"/>
      <c r="NR9619" s="45"/>
      <c r="NS9619" s="45"/>
      <c r="NT9619" s="45"/>
      <c r="NU9619" s="45"/>
    </row>
    <row r="9620" spans="2:385" s="48" customFormat="1" x14ac:dyDescent="0.2">
      <c r="B9620" s="45"/>
      <c r="C9620" s="45"/>
      <c r="D9620" s="234"/>
      <c r="AM9620" s="47"/>
      <c r="NJ9620" s="45"/>
      <c r="NK9620" s="45"/>
      <c r="NL9620" s="45"/>
      <c r="NM9620" s="45"/>
      <c r="NN9620" s="45"/>
      <c r="NO9620" s="45"/>
      <c r="NP9620" s="45"/>
      <c r="NQ9620" s="45"/>
      <c r="NR9620" s="45"/>
      <c r="NS9620" s="45"/>
      <c r="NT9620" s="45"/>
      <c r="NU9620" s="45"/>
    </row>
    <row r="9621" spans="2:385" s="48" customFormat="1" x14ac:dyDescent="0.2">
      <c r="B9621" s="45"/>
      <c r="C9621" s="45"/>
      <c r="D9621" s="234"/>
      <c r="AM9621" s="47"/>
      <c r="NJ9621" s="45"/>
      <c r="NK9621" s="45"/>
      <c r="NL9621" s="45"/>
      <c r="NM9621" s="45"/>
      <c r="NN9621" s="45"/>
      <c r="NO9621" s="45"/>
      <c r="NP9621" s="45"/>
      <c r="NQ9621" s="45"/>
      <c r="NR9621" s="45"/>
      <c r="NS9621" s="45"/>
      <c r="NT9621" s="45"/>
      <c r="NU9621" s="45"/>
    </row>
    <row r="9622" spans="2:385" s="48" customFormat="1" x14ac:dyDescent="0.2">
      <c r="B9622" s="45"/>
      <c r="C9622" s="45"/>
      <c r="D9622" s="234"/>
      <c r="AM9622" s="47"/>
      <c r="NJ9622" s="45"/>
      <c r="NK9622" s="45"/>
      <c r="NL9622" s="45"/>
      <c r="NM9622" s="45"/>
      <c r="NN9622" s="45"/>
      <c r="NO9622" s="45"/>
      <c r="NP9622" s="45"/>
      <c r="NQ9622" s="45"/>
      <c r="NR9622" s="45"/>
      <c r="NS9622" s="45"/>
      <c r="NT9622" s="45"/>
      <c r="NU9622" s="45"/>
    </row>
    <row r="9623" spans="2:385" s="48" customFormat="1" x14ac:dyDescent="0.2">
      <c r="B9623" s="45"/>
      <c r="C9623" s="45"/>
      <c r="D9623" s="234"/>
      <c r="AM9623" s="47"/>
      <c r="NJ9623" s="45"/>
      <c r="NK9623" s="45"/>
      <c r="NL9623" s="45"/>
      <c r="NM9623" s="45"/>
      <c r="NN9623" s="45"/>
      <c r="NO9623" s="45"/>
      <c r="NP9623" s="45"/>
      <c r="NQ9623" s="45"/>
      <c r="NR9623" s="45"/>
      <c r="NS9623" s="45"/>
      <c r="NT9623" s="45"/>
      <c r="NU9623" s="45"/>
    </row>
    <row r="9624" spans="2:385" s="48" customFormat="1" x14ac:dyDescent="0.2">
      <c r="B9624" s="45"/>
      <c r="C9624" s="45"/>
      <c r="D9624" s="234"/>
      <c r="AM9624" s="47"/>
      <c r="NJ9624" s="45"/>
      <c r="NK9624" s="45"/>
      <c r="NL9624" s="45"/>
      <c r="NM9624" s="45"/>
      <c r="NN9624" s="45"/>
      <c r="NO9624" s="45"/>
      <c r="NP9624" s="45"/>
      <c r="NQ9624" s="45"/>
      <c r="NR9624" s="45"/>
      <c r="NS9624" s="45"/>
      <c r="NT9624" s="45"/>
      <c r="NU9624" s="45"/>
    </row>
    <row r="9625" spans="2:385" s="48" customFormat="1" x14ac:dyDescent="0.2">
      <c r="B9625" s="45"/>
      <c r="C9625" s="45"/>
      <c r="D9625" s="234"/>
      <c r="AM9625" s="47"/>
      <c r="NJ9625" s="45"/>
      <c r="NK9625" s="45"/>
      <c r="NL9625" s="45"/>
      <c r="NM9625" s="45"/>
      <c r="NN9625" s="45"/>
      <c r="NO9625" s="45"/>
      <c r="NP9625" s="45"/>
      <c r="NQ9625" s="45"/>
      <c r="NR9625" s="45"/>
      <c r="NS9625" s="45"/>
      <c r="NT9625" s="45"/>
      <c r="NU9625" s="45"/>
    </row>
    <row r="9626" spans="2:385" s="48" customFormat="1" x14ac:dyDescent="0.2">
      <c r="B9626" s="45"/>
      <c r="C9626" s="45"/>
      <c r="D9626" s="234"/>
      <c r="AM9626" s="47"/>
      <c r="NJ9626" s="45"/>
      <c r="NK9626" s="45"/>
      <c r="NL9626" s="45"/>
      <c r="NM9626" s="45"/>
      <c r="NN9626" s="45"/>
      <c r="NO9626" s="45"/>
      <c r="NP9626" s="45"/>
      <c r="NQ9626" s="45"/>
      <c r="NR9626" s="45"/>
      <c r="NS9626" s="45"/>
      <c r="NT9626" s="45"/>
      <c r="NU9626" s="45"/>
    </row>
    <row r="9627" spans="2:385" s="48" customFormat="1" x14ac:dyDescent="0.2">
      <c r="B9627" s="45"/>
      <c r="C9627" s="45"/>
      <c r="D9627" s="234"/>
      <c r="AM9627" s="47"/>
      <c r="NJ9627" s="45"/>
      <c r="NK9627" s="45"/>
      <c r="NL9627" s="45"/>
      <c r="NM9627" s="45"/>
      <c r="NN9627" s="45"/>
      <c r="NO9627" s="45"/>
      <c r="NP9627" s="45"/>
      <c r="NQ9627" s="45"/>
      <c r="NR9627" s="45"/>
      <c r="NS9627" s="45"/>
      <c r="NT9627" s="45"/>
      <c r="NU9627" s="45"/>
    </row>
    <row r="9628" spans="2:385" s="48" customFormat="1" x14ac:dyDescent="0.2">
      <c r="B9628" s="45"/>
      <c r="C9628" s="45"/>
      <c r="D9628" s="234"/>
      <c r="AM9628" s="47"/>
      <c r="NJ9628" s="45"/>
      <c r="NK9628" s="45"/>
      <c r="NL9628" s="45"/>
      <c r="NM9628" s="45"/>
      <c r="NN9628" s="45"/>
      <c r="NO9628" s="45"/>
      <c r="NP9628" s="45"/>
      <c r="NQ9628" s="45"/>
      <c r="NR9628" s="45"/>
      <c r="NS9628" s="45"/>
      <c r="NT9628" s="45"/>
      <c r="NU9628" s="45"/>
    </row>
    <row r="9629" spans="2:385" s="48" customFormat="1" x14ac:dyDescent="0.2">
      <c r="B9629" s="45"/>
      <c r="C9629" s="45"/>
      <c r="D9629" s="234"/>
      <c r="AM9629" s="47"/>
      <c r="NJ9629" s="45"/>
      <c r="NK9629" s="45"/>
      <c r="NL9629" s="45"/>
      <c r="NM9629" s="45"/>
      <c r="NN9629" s="45"/>
      <c r="NO9629" s="45"/>
      <c r="NP9629" s="45"/>
      <c r="NQ9629" s="45"/>
      <c r="NR9629" s="45"/>
      <c r="NS9629" s="45"/>
      <c r="NT9629" s="45"/>
      <c r="NU9629" s="45"/>
    </row>
    <row r="9630" spans="2:385" s="48" customFormat="1" x14ac:dyDescent="0.2">
      <c r="B9630" s="45"/>
      <c r="C9630" s="45"/>
      <c r="D9630" s="234"/>
      <c r="AM9630" s="47"/>
      <c r="NJ9630" s="45"/>
      <c r="NK9630" s="45"/>
      <c r="NL9630" s="45"/>
      <c r="NM9630" s="45"/>
      <c r="NN9630" s="45"/>
      <c r="NO9630" s="45"/>
      <c r="NP9630" s="45"/>
      <c r="NQ9630" s="45"/>
      <c r="NR9630" s="45"/>
      <c r="NS9630" s="45"/>
      <c r="NT9630" s="45"/>
      <c r="NU9630" s="45"/>
    </row>
    <row r="9631" spans="2:385" s="48" customFormat="1" x14ac:dyDescent="0.2">
      <c r="B9631" s="45"/>
      <c r="C9631" s="45"/>
      <c r="D9631" s="234"/>
      <c r="AM9631" s="47"/>
      <c r="NJ9631" s="45"/>
      <c r="NK9631" s="45"/>
      <c r="NL9631" s="45"/>
      <c r="NM9631" s="45"/>
      <c r="NN9631" s="45"/>
      <c r="NO9631" s="45"/>
      <c r="NP9631" s="45"/>
      <c r="NQ9631" s="45"/>
      <c r="NR9631" s="45"/>
      <c r="NS9631" s="45"/>
      <c r="NT9631" s="45"/>
      <c r="NU9631" s="45"/>
    </row>
    <row r="9632" spans="2:385" s="48" customFormat="1" x14ac:dyDescent="0.2">
      <c r="B9632" s="45"/>
      <c r="C9632" s="45"/>
      <c r="D9632" s="234"/>
      <c r="AM9632" s="47"/>
      <c r="NJ9632" s="45"/>
      <c r="NK9632" s="45"/>
      <c r="NL9632" s="45"/>
      <c r="NM9632" s="45"/>
      <c r="NN9632" s="45"/>
      <c r="NO9632" s="45"/>
      <c r="NP9632" s="45"/>
      <c r="NQ9632" s="45"/>
      <c r="NR9632" s="45"/>
      <c r="NS9632" s="45"/>
      <c r="NT9632" s="45"/>
      <c r="NU9632" s="45"/>
    </row>
    <row r="9633" spans="2:385" s="48" customFormat="1" x14ac:dyDescent="0.2">
      <c r="B9633" s="45"/>
      <c r="C9633" s="45"/>
      <c r="D9633" s="234"/>
      <c r="AM9633" s="47"/>
      <c r="NJ9633" s="45"/>
      <c r="NK9633" s="45"/>
      <c r="NL9633" s="45"/>
      <c r="NM9633" s="45"/>
      <c r="NN9633" s="45"/>
      <c r="NO9633" s="45"/>
      <c r="NP9633" s="45"/>
      <c r="NQ9633" s="45"/>
      <c r="NR9633" s="45"/>
      <c r="NS9633" s="45"/>
      <c r="NT9633" s="45"/>
      <c r="NU9633" s="45"/>
    </row>
    <row r="9634" spans="2:385" s="48" customFormat="1" x14ac:dyDescent="0.2">
      <c r="B9634" s="45"/>
      <c r="C9634" s="45"/>
      <c r="D9634" s="234"/>
      <c r="AM9634" s="47"/>
      <c r="NJ9634" s="45"/>
      <c r="NK9634" s="45"/>
      <c r="NL9634" s="45"/>
      <c r="NM9634" s="45"/>
      <c r="NN9634" s="45"/>
      <c r="NO9634" s="45"/>
      <c r="NP9634" s="45"/>
      <c r="NQ9634" s="45"/>
      <c r="NR9634" s="45"/>
      <c r="NS9634" s="45"/>
      <c r="NT9634" s="45"/>
      <c r="NU9634" s="45"/>
    </row>
    <row r="9635" spans="2:385" s="48" customFormat="1" x14ac:dyDescent="0.2">
      <c r="B9635" s="45"/>
      <c r="C9635" s="45"/>
      <c r="D9635" s="234"/>
      <c r="AM9635" s="47"/>
      <c r="NJ9635" s="45"/>
      <c r="NK9635" s="45"/>
      <c r="NL9635" s="45"/>
      <c r="NM9635" s="45"/>
      <c r="NN9635" s="45"/>
      <c r="NO9635" s="45"/>
      <c r="NP9635" s="45"/>
      <c r="NQ9635" s="45"/>
      <c r="NR9635" s="45"/>
      <c r="NS9635" s="45"/>
      <c r="NT9635" s="45"/>
      <c r="NU9635" s="45"/>
    </row>
    <row r="9636" spans="2:385" s="48" customFormat="1" x14ac:dyDescent="0.2">
      <c r="B9636" s="45"/>
      <c r="C9636" s="45"/>
      <c r="D9636" s="234"/>
      <c r="AM9636" s="47"/>
      <c r="NJ9636" s="45"/>
      <c r="NK9636" s="45"/>
      <c r="NL9636" s="45"/>
      <c r="NM9636" s="45"/>
      <c r="NN9636" s="45"/>
      <c r="NO9636" s="45"/>
      <c r="NP9636" s="45"/>
      <c r="NQ9636" s="45"/>
      <c r="NR9636" s="45"/>
      <c r="NS9636" s="45"/>
      <c r="NT9636" s="45"/>
      <c r="NU9636" s="45"/>
    </row>
    <row r="9637" spans="2:385" s="48" customFormat="1" x14ac:dyDescent="0.2">
      <c r="B9637" s="45"/>
      <c r="C9637" s="45"/>
      <c r="D9637" s="234"/>
      <c r="AM9637" s="47"/>
      <c r="NJ9637" s="45"/>
      <c r="NK9637" s="45"/>
      <c r="NL9637" s="45"/>
      <c r="NM9637" s="45"/>
      <c r="NN9637" s="45"/>
      <c r="NO9637" s="45"/>
      <c r="NP9637" s="45"/>
      <c r="NQ9637" s="45"/>
      <c r="NR9637" s="45"/>
      <c r="NS9637" s="45"/>
      <c r="NT9637" s="45"/>
      <c r="NU9637" s="45"/>
    </row>
    <row r="9638" spans="2:385" s="48" customFormat="1" x14ac:dyDescent="0.2">
      <c r="B9638" s="45"/>
      <c r="C9638" s="45"/>
      <c r="D9638" s="234"/>
      <c r="AM9638" s="47"/>
      <c r="NJ9638" s="45"/>
      <c r="NK9638" s="45"/>
      <c r="NL9638" s="45"/>
      <c r="NM9638" s="45"/>
      <c r="NN9638" s="45"/>
      <c r="NO9638" s="45"/>
      <c r="NP9638" s="45"/>
      <c r="NQ9638" s="45"/>
      <c r="NR9638" s="45"/>
      <c r="NS9638" s="45"/>
      <c r="NT9638" s="45"/>
      <c r="NU9638" s="45"/>
    </row>
    <row r="9639" spans="2:385" s="48" customFormat="1" x14ac:dyDescent="0.2">
      <c r="B9639" s="45"/>
      <c r="C9639" s="45"/>
      <c r="D9639" s="234"/>
      <c r="AM9639" s="47"/>
      <c r="NJ9639" s="45"/>
      <c r="NK9639" s="45"/>
      <c r="NL9639" s="45"/>
      <c r="NM9639" s="45"/>
      <c r="NN9639" s="45"/>
      <c r="NO9639" s="45"/>
      <c r="NP9639" s="45"/>
      <c r="NQ9639" s="45"/>
      <c r="NR9639" s="45"/>
      <c r="NS9639" s="45"/>
      <c r="NT9639" s="45"/>
      <c r="NU9639" s="45"/>
    </row>
    <row r="9640" spans="2:385" s="48" customFormat="1" x14ac:dyDescent="0.2">
      <c r="B9640" s="45"/>
      <c r="C9640" s="45"/>
      <c r="D9640" s="234"/>
      <c r="AM9640" s="47"/>
      <c r="NJ9640" s="45"/>
      <c r="NK9640" s="45"/>
      <c r="NL9640" s="45"/>
      <c r="NM9640" s="45"/>
      <c r="NN9640" s="45"/>
      <c r="NO9640" s="45"/>
      <c r="NP9640" s="45"/>
      <c r="NQ9640" s="45"/>
      <c r="NR9640" s="45"/>
      <c r="NS9640" s="45"/>
      <c r="NT9640" s="45"/>
      <c r="NU9640" s="45"/>
    </row>
    <row r="9641" spans="2:385" s="48" customFormat="1" x14ac:dyDescent="0.2">
      <c r="B9641" s="45"/>
      <c r="C9641" s="45"/>
      <c r="D9641" s="234"/>
      <c r="AM9641" s="47"/>
      <c r="NJ9641" s="45"/>
      <c r="NK9641" s="45"/>
      <c r="NL9641" s="45"/>
      <c r="NM9641" s="45"/>
      <c r="NN9641" s="45"/>
      <c r="NO9641" s="45"/>
      <c r="NP9641" s="45"/>
      <c r="NQ9641" s="45"/>
      <c r="NR9641" s="45"/>
      <c r="NS9641" s="45"/>
      <c r="NT9641" s="45"/>
      <c r="NU9641" s="45"/>
    </row>
    <row r="9642" spans="2:385" s="48" customFormat="1" x14ac:dyDescent="0.2">
      <c r="B9642" s="45"/>
      <c r="C9642" s="45"/>
      <c r="D9642" s="234"/>
      <c r="AM9642" s="47"/>
      <c r="NJ9642" s="45"/>
      <c r="NK9642" s="45"/>
      <c r="NL9642" s="45"/>
      <c r="NM9642" s="45"/>
      <c r="NN9642" s="45"/>
      <c r="NO9642" s="45"/>
      <c r="NP9642" s="45"/>
      <c r="NQ9642" s="45"/>
      <c r="NR9642" s="45"/>
      <c r="NS9642" s="45"/>
      <c r="NT9642" s="45"/>
      <c r="NU9642" s="45"/>
    </row>
    <row r="9643" spans="2:385" s="48" customFormat="1" x14ac:dyDescent="0.2">
      <c r="B9643" s="45"/>
      <c r="C9643" s="45"/>
      <c r="D9643" s="234"/>
      <c r="AM9643" s="47"/>
      <c r="NJ9643" s="45"/>
      <c r="NK9643" s="45"/>
      <c r="NL9643" s="45"/>
      <c r="NM9643" s="45"/>
      <c r="NN9643" s="45"/>
      <c r="NO9643" s="45"/>
      <c r="NP9643" s="45"/>
      <c r="NQ9643" s="45"/>
      <c r="NR9643" s="45"/>
      <c r="NS9643" s="45"/>
      <c r="NT9643" s="45"/>
      <c r="NU9643" s="45"/>
    </row>
    <row r="9644" spans="2:385" s="48" customFormat="1" x14ac:dyDescent="0.2">
      <c r="B9644" s="45"/>
      <c r="C9644" s="45"/>
      <c r="D9644" s="234"/>
      <c r="AM9644" s="47"/>
      <c r="NJ9644" s="45"/>
      <c r="NK9644" s="45"/>
      <c r="NL9644" s="45"/>
      <c r="NM9644" s="45"/>
      <c r="NN9644" s="45"/>
      <c r="NO9644" s="45"/>
      <c r="NP9644" s="45"/>
      <c r="NQ9644" s="45"/>
      <c r="NR9644" s="45"/>
      <c r="NS9644" s="45"/>
      <c r="NT9644" s="45"/>
      <c r="NU9644" s="45"/>
    </row>
    <row r="9645" spans="2:385" s="48" customFormat="1" x14ac:dyDescent="0.2">
      <c r="B9645" s="45"/>
      <c r="C9645" s="45"/>
      <c r="D9645" s="234"/>
      <c r="AM9645" s="47"/>
      <c r="NJ9645" s="45"/>
      <c r="NK9645" s="45"/>
      <c r="NL9645" s="45"/>
      <c r="NM9645" s="45"/>
      <c r="NN9645" s="45"/>
      <c r="NO9645" s="45"/>
      <c r="NP9645" s="45"/>
      <c r="NQ9645" s="45"/>
      <c r="NR9645" s="45"/>
      <c r="NS9645" s="45"/>
      <c r="NT9645" s="45"/>
      <c r="NU9645" s="45"/>
    </row>
    <row r="9646" spans="2:385" s="48" customFormat="1" x14ac:dyDescent="0.2">
      <c r="B9646" s="45"/>
      <c r="C9646" s="45"/>
      <c r="D9646" s="234"/>
      <c r="AM9646" s="47"/>
      <c r="NJ9646" s="45"/>
      <c r="NK9646" s="45"/>
      <c r="NL9646" s="45"/>
      <c r="NM9646" s="45"/>
      <c r="NN9646" s="45"/>
      <c r="NO9646" s="45"/>
      <c r="NP9646" s="45"/>
      <c r="NQ9646" s="45"/>
      <c r="NR9646" s="45"/>
      <c r="NS9646" s="45"/>
      <c r="NT9646" s="45"/>
      <c r="NU9646" s="45"/>
    </row>
    <row r="9647" spans="2:385" s="48" customFormat="1" x14ac:dyDescent="0.2">
      <c r="B9647" s="45"/>
      <c r="C9647" s="45"/>
      <c r="D9647" s="234"/>
      <c r="AM9647" s="47"/>
      <c r="NJ9647" s="45"/>
      <c r="NK9647" s="45"/>
      <c r="NL9647" s="45"/>
      <c r="NM9647" s="45"/>
      <c r="NN9647" s="45"/>
      <c r="NO9647" s="45"/>
      <c r="NP9647" s="45"/>
      <c r="NQ9647" s="45"/>
      <c r="NR9647" s="45"/>
      <c r="NS9647" s="45"/>
      <c r="NT9647" s="45"/>
      <c r="NU9647" s="45"/>
    </row>
    <row r="9648" spans="2:385" s="48" customFormat="1" x14ac:dyDescent="0.2">
      <c r="B9648" s="45"/>
      <c r="C9648" s="45"/>
      <c r="D9648" s="234"/>
      <c r="AM9648" s="47"/>
      <c r="NJ9648" s="45"/>
      <c r="NK9648" s="45"/>
      <c r="NL9648" s="45"/>
      <c r="NM9648" s="45"/>
      <c r="NN9648" s="45"/>
      <c r="NO9648" s="45"/>
      <c r="NP9648" s="45"/>
      <c r="NQ9648" s="45"/>
      <c r="NR9648" s="45"/>
      <c r="NS9648" s="45"/>
      <c r="NT9648" s="45"/>
      <c r="NU9648" s="45"/>
    </row>
    <row r="9649" spans="2:385" s="48" customFormat="1" x14ac:dyDescent="0.2">
      <c r="B9649" s="45"/>
      <c r="C9649" s="45"/>
      <c r="D9649" s="234"/>
      <c r="AM9649" s="47"/>
      <c r="NJ9649" s="45"/>
      <c r="NK9649" s="45"/>
      <c r="NL9649" s="45"/>
      <c r="NM9649" s="45"/>
      <c r="NN9649" s="45"/>
      <c r="NO9649" s="45"/>
      <c r="NP9649" s="45"/>
      <c r="NQ9649" s="45"/>
      <c r="NR9649" s="45"/>
      <c r="NS9649" s="45"/>
      <c r="NT9649" s="45"/>
      <c r="NU9649" s="45"/>
    </row>
    <row r="9650" spans="2:385" s="48" customFormat="1" x14ac:dyDescent="0.2">
      <c r="B9650" s="45"/>
      <c r="C9650" s="45"/>
      <c r="D9650" s="234"/>
      <c r="AM9650" s="47"/>
      <c r="NJ9650" s="45"/>
      <c r="NK9650" s="45"/>
      <c r="NL9650" s="45"/>
      <c r="NM9650" s="45"/>
      <c r="NN9650" s="45"/>
      <c r="NO9650" s="45"/>
      <c r="NP9650" s="45"/>
      <c r="NQ9650" s="45"/>
      <c r="NR9650" s="45"/>
      <c r="NS9650" s="45"/>
      <c r="NT9650" s="45"/>
      <c r="NU9650" s="45"/>
    </row>
    <row r="9651" spans="2:385" s="48" customFormat="1" x14ac:dyDescent="0.2">
      <c r="B9651" s="45"/>
      <c r="C9651" s="45"/>
      <c r="D9651" s="234"/>
      <c r="AM9651" s="47"/>
      <c r="NJ9651" s="45"/>
      <c r="NK9651" s="45"/>
      <c r="NL9651" s="45"/>
      <c r="NM9651" s="45"/>
      <c r="NN9651" s="45"/>
      <c r="NO9651" s="45"/>
      <c r="NP9651" s="45"/>
      <c r="NQ9651" s="45"/>
      <c r="NR9651" s="45"/>
      <c r="NS9651" s="45"/>
      <c r="NT9651" s="45"/>
      <c r="NU9651" s="45"/>
    </row>
    <row r="9652" spans="2:385" s="48" customFormat="1" x14ac:dyDescent="0.2">
      <c r="B9652" s="45"/>
      <c r="C9652" s="45"/>
      <c r="D9652" s="234"/>
      <c r="AM9652" s="47"/>
      <c r="NJ9652" s="45"/>
      <c r="NK9652" s="45"/>
      <c r="NL9652" s="45"/>
      <c r="NM9652" s="45"/>
      <c r="NN9652" s="45"/>
      <c r="NO9652" s="45"/>
      <c r="NP9652" s="45"/>
      <c r="NQ9652" s="45"/>
      <c r="NR9652" s="45"/>
      <c r="NS9652" s="45"/>
      <c r="NT9652" s="45"/>
      <c r="NU9652" s="45"/>
    </row>
    <row r="9653" spans="2:385" s="48" customFormat="1" x14ac:dyDescent="0.2">
      <c r="B9653" s="45"/>
      <c r="C9653" s="45"/>
      <c r="D9653" s="234"/>
      <c r="AM9653" s="47"/>
      <c r="NJ9653" s="45"/>
      <c r="NK9653" s="45"/>
      <c r="NL9653" s="45"/>
      <c r="NM9653" s="45"/>
      <c r="NN9653" s="45"/>
      <c r="NO9653" s="45"/>
      <c r="NP9653" s="45"/>
      <c r="NQ9653" s="45"/>
      <c r="NR9653" s="45"/>
      <c r="NS9653" s="45"/>
      <c r="NT9653" s="45"/>
      <c r="NU9653" s="45"/>
    </row>
    <row r="9654" spans="2:385" s="48" customFormat="1" x14ac:dyDescent="0.2">
      <c r="B9654" s="45"/>
      <c r="C9654" s="45"/>
      <c r="D9654" s="234"/>
      <c r="AM9654" s="47"/>
      <c r="NJ9654" s="45"/>
      <c r="NK9654" s="45"/>
      <c r="NL9654" s="45"/>
      <c r="NM9654" s="45"/>
      <c r="NN9654" s="45"/>
      <c r="NO9654" s="45"/>
      <c r="NP9654" s="45"/>
      <c r="NQ9654" s="45"/>
      <c r="NR9654" s="45"/>
      <c r="NS9654" s="45"/>
      <c r="NT9654" s="45"/>
      <c r="NU9654" s="45"/>
    </row>
    <row r="9655" spans="2:385" s="48" customFormat="1" x14ac:dyDescent="0.2">
      <c r="B9655" s="45"/>
      <c r="C9655" s="45"/>
      <c r="D9655" s="234"/>
      <c r="AM9655" s="47"/>
      <c r="NJ9655" s="45"/>
      <c r="NK9655" s="45"/>
      <c r="NL9655" s="45"/>
      <c r="NM9655" s="45"/>
      <c r="NN9655" s="45"/>
      <c r="NO9655" s="45"/>
      <c r="NP9655" s="45"/>
      <c r="NQ9655" s="45"/>
      <c r="NR9655" s="45"/>
      <c r="NS9655" s="45"/>
      <c r="NT9655" s="45"/>
      <c r="NU9655" s="45"/>
    </row>
    <row r="9656" spans="2:385" s="48" customFormat="1" x14ac:dyDescent="0.2">
      <c r="B9656" s="45"/>
      <c r="C9656" s="45"/>
      <c r="D9656" s="234"/>
      <c r="AM9656" s="47"/>
      <c r="NJ9656" s="45"/>
      <c r="NK9656" s="45"/>
      <c r="NL9656" s="45"/>
      <c r="NM9656" s="45"/>
      <c r="NN9656" s="45"/>
      <c r="NO9656" s="45"/>
      <c r="NP9656" s="45"/>
      <c r="NQ9656" s="45"/>
      <c r="NR9656" s="45"/>
      <c r="NS9656" s="45"/>
      <c r="NT9656" s="45"/>
      <c r="NU9656" s="45"/>
    </row>
    <row r="9657" spans="2:385" s="48" customFormat="1" x14ac:dyDescent="0.2">
      <c r="B9657" s="45"/>
      <c r="C9657" s="45"/>
      <c r="D9657" s="234"/>
      <c r="AM9657" s="47"/>
      <c r="NJ9657" s="45"/>
      <c r="NK9657" s="45"/>
      <c r="NL9657" s="45"/>
      <c r="NM9657" s="45"/>
      <c r="NN9657" s="45"/>
      <c r="NO9657" s="45"/>
      <c r="NP9657" s="45"/>
      <c r="NQ9657" s="45"/>
      <c r="NR9657" s="45"/>
      <c r="NS9657" s="45"/>
      <c r="NT9657" s="45"/>
      <c r="NU9657" s="45"/>
    </row>
    <row r="9658" spans="2:385" s="48" customFormat="1" x14ac:dyDescent="0.2">
      <c r="B9658" s="45"/>
      <c r="C9658" s="45"/>
      <c r="D9658" s="234"/>
      <c r="AM9658" s="47"/>
      <c r="NJ9658" s="45"/>
      <c r="NK9658" s="45"/>
      <c r="NL9658" s="45"/>
      <c r="NM9658" s="45"/>
      <c r="NN9658" s="45"/>
      <c r="NO9658" s="45"/>
      <c r="NP9658" s="45"/>
      <c r="NQ9658" s="45"/>
      <c r="NR9658" s="45"/>
      <c r="NS9658" s="45"/>
      <c r="NT9658" s="45"/>
      <c r="NU9658" s="45"/>
    </row>
    <row r="9659" spans="2:385" s="48" customFormat="1" x14ac:dyDescent="0.2">
      <c r="B9659" s="45"/>
      <c r="C9659" s="45"/>
      <c r="D9659" s="234"/>
      <c r="AM9659" s="47"/>
      <c r="NJ9659" s="45"/>
      <c r="NK9659" s="45"/>
      <c r="NL9659" s="45"/>
      <c r="NM9659" s="45"/>
      <c r="NN9659" s="45"/>
      <c r="NO9659" s="45"/>
      <c r="NP9659" s="45"/>
      <c r="NQ9659" s="45"/>
      <c r="NR9659" s="45"/>
      <c r="NS9659" s="45"/>
      <c r="NT9659" s="45"/>
      <c r="NU9659" s="45"/>
    </row>
    <row r="9660" spans="2:385" s="48" customFormat="1" x14ac:dyDescent="0.2">
      <c r="B9660" s="45"/>
      <c r="C9660" s="45"/>
      <c r="D9660" s="234"/>
      <c r="AM9660" s="47"/>
      <c r="NJ9660" s="45"/>
      <c r="NK9660" s="45"/>
      <c r="NL9660" s="45"/>
      <c r="NM9660" s="45"/>
      <c r="NN9660" s="45"/>
      <c r="NO9660" s="45"/>
      <c r="NP9660" s="45"/>
      <c r="NQ9660" s="45"/>
      <c r="NR9660" s="45"/>
      <c r="NS9660" s="45"/>
      <c r="NT9660" s="45"/>
      <c r="NU9660" s="45"/>
    </row>
    <row r="9661" spans="2:385" s="48" customFormat="1" x14ac:dyDescent="0.2">
      <c r="B9661" s="45"/>
      <c r="C9661" s="45"/>
      <c r="D9661" s="234"/>
      <c r="AM9661" s="47"/>
      <c r="NJ9661" s="45"/>
      <c r="NK9661" s="45"/>
      <c r="NL9661" s="45"/>
      <c r="NM9661" s="45"/>
      <c r="NN9661" s="45"/>
      <c r="NO9661" s="45"/>
      <c r="NP9661" s="45"/>
      <c r="NQ9661" s="45"/>
      <c r="NR9661" s="45"/>
      <c r="NS9661" s="45"/>
      <c r="NT9661" s="45"/>
      <c r="NU9661" s="45"/>
    </row>
    <row r="9662" spans="2:385" s="48" customFormat="1" x14ac:dyDescent="0.2">
      <c r="B9662" s="45"/>
      <c r="C9662" s="45"/>
      <c r="D9662" s="234"/>
      <c r="AM9662" s="47"/>
      <c r="NJ9662" s="45"/>
      <c r="NK9662" s="45"/>
      <c r="NL9662" s="45"/>
      <c r="NM9662" s="45"/>
      <c r="NN9662" s="45"/>
      <c r="NO9662" s="45"/>
      <c r="NP9662" s="45"/>
      <c r="NQ9662" s="45"/>
      <c r="NR9662" s="45"/>
      <c r="NS9662" s="45"/>
      <c r="NT9662" s="45"/>
      <c r="NU9662" s="45"/>
    </row>
    <row r="9663" spans="2:385" s="48" customFormat="1" x14ac:dyDescent="0.2">
      <c r="B9663" s="45"/>
      <c r="C9663" s="45"/>
      <c r="D9663" s="234"/>
      <c r="AM9663" s="47"/>
      <c r="NJ9663" s="45"/>
      <c r="NK9663" s="45"/>
      <c r="NL9663" s="45"/>
      <c r="NM9663" s="45"/>
      <c r="NN9663" s="45"/>
      <c r="NO9663" s="45"/>
      <c r="NP9663" s="45"/>
      <c r="NQ9663" s="45"/>
      <c r="NR9663" s="45"/>
      <c r="NS9663" s="45"/>
      <c r="NT9663" s="45"/>
      <c r="NU9663" s="45"/>
    </row>
    <row r="9664" spans="2:385" s="48" customFormat="1" x14ac:dyDescent="0.2">
      <c r="B9664" s="45"/>
      <c r="C9664" s="45"/>
      <c r="D9664" s="234"/>
      <c r="AM9664" s="47"/>
      <c r="NJ9664" s="45"/>
      <c r="NK9664" s="45"/>
      <c r="NL9664" s="45"/>
      <c r="NM9664" s="45"/>
      <c r="NN9664" s="45"/>
      <c r="NO9664" s="45"/>
      <c r="NP9664" s="45"/>
      <c r="NQ9664" s="45"/>
      <c r="NR9664" s="45"/>
      <c r="NS9664" s="45"/>
      <c r="NT9664" s="45"/>
      <c r="NU9664" s="45"/>
    </row>
    <row r="9665" spans="2:385" s="48" customFormat="1" x14ac:dyDescent="0.2">
      <c r="B9665" s="45"/>
      <c r="C9665" s="45"/>
      <c r="D9665" s="234"/>
      <c r="AM9665" s="47"/>
      <c r="NJ9665" s="45"/>
      <c r="NK9665" s="45"/>
      <c r="NL9665" s="45"/>
      <c r="NM9665" s="45"/>
      <c r="NN9665" s="45"/>
      <c r="NO9665" s="45"/>
      <c r="NP9665" s="45"/>
      <c r="NQ9665" s="45"/>
      <c r="NR9665" s="45"/>
      <c r="NS9665" s="45"/>
      <c r="NT9665" s="45"/>
      <c r="NU9665" s="45"/>
    </row>
    <row r="9666" spans="2:385" s="48" customFormat="1" x14ac:dyDescent="0.2">
      <c r="B9666" s="45"/>
      <c r="C9666" s="45"/>
      <c r="D9666" s="234"/>
      <c r="AM9666" s="47"/>
      <c r="NJ9666" s="45"/>
      <c r="NK9666" s="45"/>
      <c r="NL9666" s="45"/>
      <c r="NM9666" s="45"/>
      <c r="NN9666" s="45"/>
      <c r="NO9666" s="45"/>
      <c r="NP9666" s="45"/>
      <c r="NQ9666" s="45"/>
      <c r="NR9666" s="45"/>
      <c r="NS9666" s="45"/>
      <c r="NT9666" s="45"/>
      <c r="NU9666" s="45"/>
    </row>
    <row r="9667" spans="2:385" s="48" customFormat="1" x14ac:dyDescent="0.2">
      <c r="B9667" s="45"/>
      <c r="C9667" s="45"/>
      <c r="D9667" s="234"/>
      <c r="AM9667" s="47"/>
      <c r="NJ9667" s="45"/>
      <c r="NK9667" s="45"/>
      <c r="NL9667" s="45"/>
      <c r="NM9667" s="45"/>
      <c r="NN9667" s="45"/>
      <c r="NO9667" s="45"/>
      <c r="NP9667" s="45"/>
      <c r="NQ9667" s="45"/>
      <c r="NR9667" s="45"/>
      <c r="NS9667" s="45"/>
      <c r="NT9667" s="45"/>
      <c r="NU9667" s="45"/>
    </row>
    <row r="9668" spans="2:385" s="48" customFormat="1" x14ac:dyDescent="0.2">
      <c r="B9668" s="45"/>
      <c r="C9668" s="45"/>
      <c r="D9668" s="234"/>
      <c r="AM9668" s="47"/>
      <c r="NJ9668" s="45"/>
      <c r="NK9668" s="45"/>
      <c r="NL9668" s="45"/>
      <c r="NM9668" s="45"/>
      <c r="NN9668" s="45"/>
      <c r="NO9668" s="45"/>
      <c r="NP9668" s="45"/>
      <c r="NQ9668" s="45"/>
      <c r="NR9668" s="45"/>
      <c r="NS9668" s="45"/>
      <c r="NT9668" s="45"/>
      <c r="NU9668" s="45"/>
    </row>
    <row r="9669" spans="2:385" s="48" customFormat="1" x14ac:dyDescent="0.2">
      <c r="B9669" s="45"/>
      <c r="C9669" s="45"/>
      <c r="D9669" s="234"/>
      <c r="AM9669" s="47"/>
      <c r="NJ9669" s="45"/>
      <c r="NK9669" s="45"/>
      <c r="NL9669" s="45"/>
      <c r="NM9669" s="45"/>
      <c r="NN9669" s="45"/>
      <c r="NO9669" s="45"/>
      <c r="NP9669" s="45"/>
      <c r="NQ9669" s="45"/>
      <c r="NR9669" s="45"/>
      <c r="NS9669" s="45"/>
      <c r="NT9669" s="45"/>
      <c r="NU9669" s="45"/>
    </row>
    <row r="9670" spans="2:385" s="48" customFormat="1" x14ac:dyDescent="0.2">
      <c r="B9670" s="45"/>
      <c r="C9670" s="45"/>
      <c r="D9670" s="234"/>
      <c r="AM9670" s="47"/>
      <c r="NJ9670" s="45"/>
      <c r="NK9670" s="45"/>
      <c r="NL9670" s="45"/>
      <c r="NM9670" s="45"/>
      <c r="NN9670" s="45"/>
      <c r="NO9670" s="45"/>
      <c r="NP9670" s="45"/>
      <c r="NQ9670" s="45"/>
      <c r="NR9670" s="45"/>
      <c r="NS9670" s="45"/>
      <c r="NT9670" s="45"/>
      <c r="NU9670" s="45"/>
    </row>
    <row r="9671" spans="2:385" s="48" customFormat="1" x14ac:dyDescent="0.2">
      <c r="B9671" s="45"/>
      <c r="C9671" s="45"/>
      <c r="D9671" s="234"/>
      <c r="AM9671" s="47"/>
      <c r="NJ9671" s="45"/>
      <c r="NK9671" s="45"/>
      <c r="NL9671" s="45"/>
      <c r="NM9671" s="45"/>
      <c r="NN9671" s="45"/>
      <c r="NO9671" s="45"/>
      <c r="NP9671" s="45"/>
      <c r="NQ9671" s="45"/>
      <c r="NR9671" s="45"/>
      <c r="NS9671" s="45"/>
      <c r="NT9671" s="45"/>
      <c r="NU9671" s="45"/>
    </row>
    <row r="9672" spans="2:385" s="48" customFormat="1" x14ac:dyDescent="0.2">
      <c r="B9672" s="45"/>
      <c r="C9672" s="45"/>
      <c r="D9672" s="234"/>
      <c r="AM9672" s="47"/>
      <c r="NJ9672" s="45"/>
      <c r="NK9672" s="45"/>
      <c r="NL9672" s="45"/>
      <c r="NM9672" s="45"/>
      <c r="NN9672" s="45"/>
      <c r="NO9672" s="45"/>
      <c r="NP9672" s="45"/>
      <c r="NQ9672" s="45"/>
      <c r="NR9672" s="45"/>
      <c r="NS9672" s="45"/>
      <c r="NT9672" s="45"/>
      <c r="NU9672" s="45"/>
    </row>
    <row r="9673" spans="2:385" s="48" customFormat="1" x14ac:dyDescent="0.2">
      <c r="B9673" s="45"/>
      <c r="C9673" s="45"/>
      <c r="D9673" s="234"/>
      <c r="AM9673" s="47"/>
      <c r="NJ9673" s="45"/>
      <c r="NK9673" s="45"/>
      <c r="NL9673" s="45"/>
      <c r="NM9673" s="45"/>
      <c r="NN9673" s="45"/>
      <c r="NO9673" s="45"/>
      <c r="NP9673" s="45"/>
      <c r="NQ9673" s="45"/>
      <c r="NR9673" s="45"/>
      <c r="NS9673" s="45"/>
      <c r="NT9673" s="45"/>
      <c r="NU9673" s="45"/>
    </row>
    <row r="9674" spans="2:385" s="48" customFormat="1" x14ac:dyDescent="0.2">
      <c r="B9674" s="45"/>
      <c r="C9674" s="45"/>
      <c r="D9674" s="234"/>
      <c r="AM9674" s="47"/>
      <c r="NJ9674" s="45"/>
      <c r="NK9674" s="45"/>
      <c r="NL9674" s="45"/>
      <c r="NM9674" s="45"/>
      <c r="NN9674" s="45"/>
      <c r="NO9674" s="45"/>
      <c r="NP9674" s="45"/>
      <c r="NQ9674" s="45"/>
      <c r="NR9674" s="45"/>
      <c r="NS9674" s="45"/>
      <c r="NT9674" s="45"/>
      <c r="NU9674" s="45"/>
    </row>
    <row r="9675" spans="2:385" s="48" customFormat="1" x14ac:dyDescent="0.2">
      <c r="B9675" s="45"/>
      <c r="C9675" s="45"/>
      <c r="D9675" s="234"/>
      <c r="AM9675" s="47"/>
      <c r="NJ9675" s="45"/>
      <c r="NK9675" s="45"/>
      <c r="NL9675" s="45"/>
      <c r="NM9675" s="45"/>
      <c r="NN9675" s="45"/>
      <c r="NO9675" s="45"/>
      <c r="NP9675" s="45"/>
      <c r="NQ9675" s="45"/>
      <c r="NR9675" s="45"/>
      <c r="NS9675" s="45"/>
      <c r="NT9675" s="45"/>
      <c r="NU9675" s="45"/>
    </row>
    <row r="9676" spans="2:385" s="48" customFormat="1" x14ac:dyDescent="0.2">
      <c r="B9676" s="45"/>
      <c r="C9676" s="45"/>
      <c r="D9676" s="234"/>
      <c r="AM9676" s="47"/>
      <c r="NJ9676" s="45"/>
      <c r="NK9676" s="45"/>
      <c r="NL9676" s="45"/>
      <c r="NM9676" s="45"/>
      <c r="NN9676" s="45"/>
      <c r="NO9676" s="45"/>
      <c r="NP9676" s="45"/>
      <c r="NQ9676" s="45"/>
      <c r="NR9676" s="45"/>
      <c r="NS9676" s="45"/>
      <c r="NT9676" s="45"/>
      <c r="NU9676" s="45"/>
    </row>
    <row r="9677" spans="2:385" s="48" customFormat="1" x14ac:dyDescent="0.2">
      <c r="B9677" s="45"/>
      <c r="C9677" s="45"/>
      <c r="D9677" s="234"/>
      <c r="AM9677" s="47"/>
      <c r="NJ9677" s="45"/>
      <c r="NK9677" s="45"/>
      <c r="NL9677" s="45"/>
      <c r="NM9677" s="45"/>
      <c r="NN9677" s="45"/>
      <c r="NO9677" s="45"/>
      <c r="NP9677" s="45"/>
      <c r="NQ9677" s="45"/>
      <c r="NR9677" s="45"/>
      <c r="NS9677" s="45"/>
      <c r="NT9677" s="45"/>
      <c r="NU9677" s="45"/>
    </row>
    <row r="9678" spans="2:385" s="48" customFormat="1" x14ac:dyDescent="0.2">
      <c r="B9678" s="45"/>
      <c r="C9678" s="45"/>
      <c r="D9678" s="234"/>
      <c r="AM9678" s="47"/>
      <c r="NJ9678" s="45"/>
      <c r="NK9678" s="45"/>
      <c r="NL9678" s="45"/>
      <c r="NM9678" s="45"/>
      <c r="NN9678" s="45"/>
      <c r="NO9678" s="45"/>
      <c r="NP9678" s="45"/>
      <c r="NQ9678" s="45"/>
      <c r="NR9678" s="45"/>
      <c r="NS9678" s="45"/>
      <c r="NT9678" s="45"/>
      <c r="NU9678" s="45"/>
    </row>
    <row r="9679" spans="2:385" s="48" customFormat="1" x14ac:dyDescent="0.2">
      <c r="B9679" s="45"/>
      <c r="C9679" s="45"/>
      <c r="D9679" s="234"/>
      <c r="AM9679" s="47"/>
      <c r="NJ9679" s="45"/>
      <c r="NK9679" s="45"/>
      <c r="NL9679" s="45"/>
      <c r="NM9679" s="45"/>
      <c r="NN9679" s="45"/>
      <c r="NO9679" s="45"/>
      <c r="NP9679" s="45"/>
      <c r="NQ9679" s="45"/>
      <c r="NR9679" s="45"/>
      <c r="NS9679" s="45"/>
      <c r="NT9679" s="45"/>
      <c r="NU9679" s="45"/>
    </row>
    <row r="9680" spans="2:385" s="48" customFormat="1" x14ac:dyDescent="0.2">
      <c r="B9680" s="45"/>
      <c r="C9680" s="45"/>
      <c r="D9680" s="234"/>
      <c r="AM9680" s="47"/>
      <c r="NJ9680" s="45"/>
      <c r="NK9680" s="45"/>
      <c r="NL9680" s="45"/>
      <c r="NM9680" s="45"/>
      <c r="NN9680" s="45"/>
      <c r="NO9680" s="45"/>
      <c r="NP9680" s="45"/>
      <c r="NQ9680" s="45"/>
      <c r="NR9680" s="45"/>
      <c r="NS9680" s="45"/>
      <c r="NT9680" s="45"/>
      <c r="NU9680" s="45"/>
    </row>
    <row r="9681" spans="2:385" s="48" customFormat="1" x14ac:dyDescent="0.2">
      <c r="B9681" s="45"/>
      <c r="C9681" s="45"/>
      <c r="D9681" s="234"/>
      <c r="AM9681" s="47"/>
      <c r="NJ9681" s="45"/>
      <c r="NK9681" s="45"/>
      <c r="NL9681" s="45"/>
      <c r="NM9681" s="45"/>
      <c r="NN9681" s="45"/>
      <c r="NO9681" s="45"/>
      <c r="NP9681" s="45"/>
      <c r="NQ9681" s="45"/>
      <c r="NR9681" s="45"/>
      <c r="NS9681" s="45"/>
      <c r="NT9681" s="45"/>
      <c r="NU9681" s="45"/>
    </row>
    <row r="9682" spans="2:385" s="48" customFormat="1" x14ac:dyDescent="0.2">
      <c r="B9682" s="45"/>
      <c r="C9682" s="45"/>
      <c r="D9682" s="234"/>
      <c r="AM9682" s="47"/>
      <c r="NJ9682" s="45"/>
      <c r="NK9682" s="45"/>
      <c r="NL9682" s="45"/>
      <c r="NM9682" s="45"/>
      <c r="NN9682" s="45"/>
      <c r="NO9682" s="45"/>
      <c r="NP9682" s="45"/>
      <c r="NQ9682" s="45"/>
      <c r="NR9682" s="45"/>
      <c r="NS9682" s="45"/>
      <c r="NT9682" s="45"/>
      <c r="NU9682" s="45"/>
    </row>
    <row r="9683" spans="2:385" s="48" customFormat="1" x14ac:dyDescent="0.2">
      <c r="B9683" s="45"/>
      <c r="C9683" s="45"/>
      <c r="D9683" s="234"/>
      <c r="AM9683" s="47"/>
      <c r="NJ9683" s="45"/>
      <c r="NK9683" s="45"/>
      <c r="NL9683" s="45"/>
      <c r="NM9683" s="45"/>
      <c r="NN9683" s="45"/>
      <c r="NO9683" s="45"/>
      <c r="NP9683" s="45"/>
      <c r="NQ9683" s="45"/>
      <c r="NR9683" s="45"/>
      <c r="NS9683" s="45"/>
      <c r="NT9683" s="45"/>
      <c r="NU9683" s="45"/>
    </row>
    <row r="9684" spans="2:385" s="48" customFormat="1" x14ac:dyDescent="0.2">
      <c r="B9684" s="45"/>
      <c r="C9684" s="45"/>
      <c r="D9684" s="234"/>
      <c r="AM9684" s="47"/>
      <c r="NJ9684" s="45"/>
      <c r="NK9684" s="45"/>
      <c r="NL9684" s="45"/>
      <c r="NM9684" s="45"/>
      <c r="NN9684" s="45"/>
      <c r="NO9684" s="45"/>
      <c r="NP9684" s="45"/>
      <c r="NQ9684" s="45"/>
      <c r="NR9684" s="45"/>
      <c r="NS9684" s="45"/>
      <c r="NT9684" s="45"/>
      <c r="NU9684" s="45"/>
    </row>
    <row r="9685" spans="2:385" s="48" customFormat="1" x14ac:dyDescent="0.2">
      <c r="B9685" s="45"/>
      <c r="C9685" s="45"/>
      <c r="D9685" s="234"/>
      <c r="AM9685" s="47"/>
      <c r="NJ9685" s="45"/>
      <c r="NK9685" s="45"/>
      <c r="NL9685" s="45"/>
      <c r="NM9685" s="45"/>
      <c r="NN9685" s="45"/>
      <c r="NO9685" s="45"/>
      <c r="NP9685" s="45"/>
      <c r="NQ9685" s="45"/>
      <c r="NR9685" s="45"/>
      <c r="NS9685" s="45"/>
      <c r="NT9685" s="45"/>
      <c r="NU9685" s="45"/>
    </row>
    <row r="9686" spans="2:385" s="48" customFormat="1" x14ac:dyDescent="0.2">
      <c r="B9686" s="45"/>
      <c r="C9686" s="45"/>
      <c r="D9686" s="234"/>
      <c r="AM9686" s="47"/>
      <c r="NJ9686" s="45"/>
      <c r="NK9686" s="45"/>
      <c r="NL9686" s="45"/>
      <c r="NM9686" s="45"/>
      <c r="NN9686" s="45"/>
      <c r="NO9686" s="45"/>
      <c r="NP9686" s="45"/>
      <c r="NQ9686" s="45"/>
      <c r="NR9686" s="45"/>
      <c r="NS9686" s="45"/>
      <c r="NT9686" s="45"/>
      <c r="NU9686" s="45"/>
    </row>
    <row r="9687" spans="2:385" s="48" customFormat="1" x14ac:dyDescent="0.2">
      <c r="B9687" s="45"/>
      <c r="C9687" s="45"/>
      <c r="D9687" s="234"/>
      <c r="AM9687" s="47"/>
      <c r="NJ9687" s="45"/>
      <c r="NK9687" s="45"/>
      <c r="NL9687" s="45"/>
      <c r="NM9687" s="45"/>
      <c r="NN9687" s="45"/>
      <c r="NO9687" s="45"/>
      <c r="NP9687" s="45"/>
      <c r="NQ9687" s="45"/>
      <c r="NR9687" s="45"/>
      <c r="NS9687" s="45"/>
      <c r="NT9687" s="45"/>
      <c r="NU9687" s="45"/>
    </row>
    <row r="9688" spans="2:385" s="48" customFormat="1" x14ac:dyDescent="0.2">
      <c r="B9688" s="45"/>
      <c r="C9688" s="45"/>
      <c r="D9688" s="234"/>
      <c r="AM9688" s="47"/>
      <c r="NJ9688" s="45"/>
      <c r="NK9688" s="45"/>
      <c r="NL9688" s="45"/>
      <c r="NM9688" s="45"/>
      <c r="NN9688" s="45"/>
      <c r="NO9688" s="45"/>
      <c r="NP9688" s="45"/>
      <c r="NQ9688" s="45"/>
      <c r="NR9688" s="45"/>
      <c r="NS9688" s="45"/>
      <c r="NT9688" s="45"/>
      <c r="NU9688" s="45"/>
    </row>
    <row r="9689" spans="2:385" s="48" customFormat="1" x14ac:dyDescent="0.2">
      <c r="B9689" s="45"/>
      <c r="C9689" s="45"/>
      <c r="D9689" s="234"/>
      <c r="AM9689" s="47"/>
      <c r="NJ9689" s="45"/>
      <c r="NK9689" s="45"/>
      <c r="NL9689" s="45"/>
      <c r="NM9689" s="45"/>
      <c r="NN9689" s="45"/>
      <c r="NO9689" s="45"/>
      <c r="NP9689" s="45"/>
      <c r="NQ9689" s="45"/>
      <c r="NR9689" s="45"/>
      <c r="NS9689" s="45"/>
      <c r="NT9689" s="45"/>
      <c r="NU9689" s="45"/>
    </row>
    <row r="9690" spans="2:385" s="48" customFormat="1" x14ac:dyDescent="0.2">
      <c r="B9690" s="45"/>
      <c r="C9690" s="45"/>
      <c r="D9690" s="234"/>
      <c r="AM9690" s="47"/>
      <c r="NJ9690" s="45"/>
      <c r="NK9690" s="45"/>
      <c r="NL9690" s="45"/>
      <c r="NM9690" s="45"/>
      <c r="NN9690" s="45"/>
      <c r="NO9690" s="45"/>
      <c r="NP9690" s="45"/>
      <c r="NQ9690" s="45"/>
      <c r="NR9690" s="45"/>
      <c r="NS9690" s="45"/>
      <c r="NT9690" s="45"/>
      <c r="NU9690" s="45"/>
    </row>
    <row r="9691" spans="2:385" s="48" customFormat="1" x14ac:dyDescent="0.2">
      <c r="B9691" s="45"/>
      <c r="C9691" s="45"/>
      <c r="D9691" s="234"/>
      <c r="AM9691" s="47"/>
      <c r="NJ9691" s="45"/>
      <c r="NK9691" s="45"/>
      <c r="NL9691" s="45"/>
      <c r="NM9691" s="45"/>
      <c r="NN9691" s="45"/>
      <c r="NO9691" s="45"/>
      <c r="NP9691" s="45"/>
      <c r="NQ9691" s="45"/>
      <c r="NR9691" s="45"/>
      <c r="NS9691" s="45"/>
      <c r="NT9691" s="45"/>
      <c r="NU9691" s="45"/>
    </row>
    <row r="9692" spans="2:385" s="48" customFormat="1" x14ac:dyDescent="0.2">
      <c r="B9692" s="45"/>
      <c r="C9692" s="45"/>
      <c r="D9692" s="234"/>
      <c r="AM9692" s="47"/>
      <c r="NJ9692" s="45"/>
      <c r="NK9692" s="45"/>
      <c r="NL9692" s="45"/>
      <c r="NM9692" s="45"/>
      <c r="NN9692" s="45"/>
      <c r="NO9692" s="45"/>
      <c r="NP9692" s="45"/>
      <c r="NQ9692" s="45"/>
      <c r="NR9692" s="45"/>
      <c r="NS9692" s="45"/>
      <c r="NT9692" s="45"/>
      <c r="NU9692" s="45"/>
    </row>
    <row r="9693" spans="2:385" s="48" customFormat="1" x14ac:dyDescent="0.2">
      <c r="B9693" s="45"/>
      <c r="C9693" s="45"/>
      <c r="D9693" s="234"/>
      <c r="AM9693" s="47"/>
      <c r="NJ9693" s="45"/>
      <c r="NK9693" s="45"/>
      <c r="NL9693" s="45"/>
      <c r="NM9693" s="45"/>
      <c r="NN9693" s="45"/>
      <c r="NO9693" s="45"/>
      <c r="NP9693" s="45"/>
      <c r="NQ9693" s="45"/>
      <c r="NR9693" s="45"/>
      <c r="NS9693" s="45"/>
      <c r="NT9693" s="45"/>
      <c r="NU9693" s="45"/>
    </row>
    <row r="9694" spans="2:385" s="48" customFormat="1" x14ac:dyDescent="0.2">
      <c r="B9694" s="45"/>
      <c r="C9694" s="45"/>
      <c r="D9694" s="234"/>
      <c r="AM9694" s="47"/>
      <c r="NJ9694" s="45"/>
      <c r="NK9694" s="45"/>
      <c r="NL9694" s="45"/>
      <c r="NM9694" s="45"/>
      <c r="NN9694" s="45"/>
      <c r="NO9694" s="45"/>
      <c r="NP9694" s="45"/>
      <c r="NQ9694" s="45"/>
      <c r="NR9694" s="45"/>
      <c r="NS9694" s="45"/>
      <c r="NT9694" s="45"/>
      <c r="NU9694" s="45"/>
    </row>
    <row r="9695" spans="2:385" s="48" customFormat="1" x14ac:dyDescent="0.2">
      <c r="B9695" s="45"/>
      <c r="C9695" s="45"/>
      <c r="D9695" s="234"/>
      <c r="AM9695" s="47"/>
      <c r="NJ9695" s="45"/>
      <c r="NK9695" s="45"/>
      <c r="NL9695" s="45"/>
      <c r="NM9695" s="45"/>
      <c r="NN9695" s="45"/>
      <c r="NO9695" s="45"/>
      <c r="NP9695" s="45"/>
      <c r="NQ9695" s="45"/>
      <c r="NR9695" s="45"/>
      <c r="NS9695" s="45"/>
      <c r="NT9695" s="45"/>
      <c r="NU9695" s="45"/>
    </row>
    <row r="9696" spans="2:385" s="48" customFormat="1" x14ac:dyDescent="0.2">
      <c r="B9696" s="45"/>
      <c r="C9696" s="45"/>
      <c r="D9696" s="234"/>
      <c r="AM9696" s="47"/>
      <c r="NJ9696" s="45"/>
      <c r="NK9696" s="45"/>
      <c r="NL9696" s="45"/>
      <c r="NM9696" s="45"/>
      <c r="NN9696" s="45"/>
      <c r="NO9696" s="45"/>
      <c r="NP9696" s="45"/>
      <c r="NQ9696" s="45"/>
      <c r="NR9696" s="45"/>
      <c r="NS9696" s="45"/>
      <c r="NT9696" s="45"/>
      <c r="NU9696" s="45"/>
    </row>
    <row r="9697" spans="2:385" s="48" customFormat="1" x14ac:dyDescent="0.2">
      <c r="B9697" s="45"/>
      <c r="C9697" s="45"/>
      <c r="D9697" s="234"/>
      <c r="AM9697" s="47"/>
      <c r="NJ9697" s="45"/>
      <c r="NK9697" s="45"/>
      <c r="NL9697" s="45"/>
      <c r="NM9697" s="45"/>
      <c r="NN9697" s="45"/>
      <c r="NO9697" s="45"/>
      <c r="NP9697" s="45"/>
      <c r="NQ9697" s="45"/>
      <c r="NR9697" s="45"/>
      <c r="NS9697" s="45"/>
      <c r="NT9697" s="45"/>
      <c r="NU9697" s="45"/>
    </row>
    <row r="9698" spans="2:385" s="48" customFormat="1" x14ac:dyDescent="0.2">
      <c r="B9698" s="45"/>
      <c r="C9698" s="45"/>
      <c r="D9698" s="234"/>
      <c r="AM9698" s="47"/>
      <c r="NJ9698" s="45"/>
      <c r="NK9698" s="45"/>
      <c r="NL9698" s="45"/>
      <c r="NM9698" s="45"/>
      <c r="NN9698" s="45"/>
      <c r="NO9698" s="45"/>
      <c r="NP9698" s="45"/>
      <c r="NQ9698" s="45"/>
      <c r="NR9698" s="45"/>
      <c r="NS9698" s="45"/>
      <c r="NT9698" s="45"/>
      <c r="NU9698" s="45"/>
    </row>
    <row r="9699" spans="2:385" s="48" customFormat="1" x14ac:dyDescent="0.2">
      <c r="B9699" s="45"/>
      <c r="C9699" s="45"/>
      <c r="D9699" s="234"/>
      <c r="AM9699" s="47"/>
      <c r="NJ9699" s="45"/>
      <c r="NK9699" s="45"/>
      <c r="NL9699" s="45"/>
      <c r="NM9699" s="45"/>
      <c r="NN9699" s="45"/>
      <c r="NO9699" s="45"/>
      <c r="NP9699" s="45"/>
      <c r="NQ9699" s="45"/>
      <c r="NR9699" s="45"/>
      <c r="NS9699" s="45"/>
      <c r="NT9699" s="45"/>
      <c r="NU9699" s="45"/>
    </row>
    <row r="9700" spans="2:385" s="48" customFormat="1" x14ac:dyDescent="0.2">
      <c r="B9700" s="45"/>
      <c r="C9700" s="45"/>
      <c r="D9700" s="234"/>
      <c r="AM9700" s="47"/>
      <c r="NJ9700" s="45"/>
      <c r="NK9700" s="45"/>
      <c r="NL9700" s="45"/>
      <c r="NM9700" s="45"/>
      <c r="NN9700" s="45"/>
      <c r="NO9700" s="45"/>
      <c r="NP9700" s="45"/>
      <c r="NQ9700" s="45"/>
      <c r="NR9700" s="45"/>
      <c r="NS9700" s="45"/>
      <c r="NT9700" s="45"/>
      <c r="NU9700" s="45"/>
    </row>
    <row r="9701" spans="2:385" s="48" customFormat="1" x14ac:dyDescent="0.2">
      <c r="B9701" s="45"/>
      <c r="C9701" s="45"/>
      <c r="D9701" s="234"/>
      <c r="AM9701" s="47"/>
      <c r="NJ9701" s="45"/>
      <c r="NK9701" s="45"/>
      <c r="NL9701" s="45"/>
      <c r="NM9701" s="45"/>
      <c r="NN9701" s="45"/>
      <c r="NO9701" s="45"/>
      <c r="NP9701" s="45"/>
      <c r="NQ9701" s="45"/>
      <c r="NR9701" s="45"/>
      <c r="NS9701" s="45"/>
      <c r="NT9701" s="45"/>
      <c r="NU9701" s="45"/>
    </row>
    <row r="9702" spans="2:385" s="48" customFormat="1" x14ac:dyDescent="0.2">
      <c r="B9702" s="45"/>
      <c r="C9702" s="45"/>
      <c r="D9702" s="234"/>
      <c r="AM9702" s="47"/>
      <c r="NJ9702" s="45"/>
      <c r="NK9702" s="45"/>
      <c r="NL9702" s="45"/>
      <c r="NM9702" s="45"/>
      <c r="NN9702" s="45"/>
      <c r="NO9702" s="45"/>
      <c r="NP9702" s="45"/>
      <c r="NQ9702" s="45"/>
      <c r="NR9702" s="45"/>
      <c r="NS9702" s="45"/>
      <c r="NT9702" s="45"/>
      <c r="NU9702" s="45"/>
    </row>
    <row r="9703" spans="2:385" s="48" customFormat="1" x14ac:dyDescent="0.2">
      <c r="B9703" s="45"/>
      <c r="C9703" s="45"/>
      <c r="D9703" s="234"/>
      <c r="AM9703" s="47"/>
      <c r="NJ9703" s="45"/>
      <c r="NK9703" s="45"/>
      <c r="NL9703" s="45"/>
      <c r="NM9703" s="45"/>
      <c r="NN9703" s="45"/>
      <c r="NO9703" s="45"/>
      <c r="NP9703" s="45"/>
      <c r="NQ9703" s="45"/>
      <c r="NR9703" s="45"/>
      <c r="NS9703" s="45"/>
      <c r="NT9703" s="45"/>
      <c r="NU9703" s="45"/>
    </row>
    <row r="9704" spans="2:385" s="48" customFormat="1" x14ac:dyDescent="0.2">
      <c r="B9704" s="45"/>
      <c r="C9704" s="45"/>
      <c r="D9704" s="234"/>
      <c r="AM9704" s="47"/>
      <c r="NJ9704" s="45"/>
      <c r="NK9704" s="45"/>
      <c r="NL9704" s="45"/>
      <c r="NM9704" s="45"/>
      <c r="NN9704" s="45"/>
      <c r="NO9704" s="45"/>
      <c r="NP9704" s="45"/>
      <c r="NQ9704" s="45"/>
      <c r="NR9704" s="45"/>
      <c r="NS9704" s="45"/>
      <c r="NT9704" s="45"/>
      <c r="NU9704" s="45"/>
    </row>
    <row r="9705" spans="2:385" s="48" customFormat="1" x14ac:dyDescent="0.2">
      <c r="B9705" s="45"/>
      <c r="C9705" s="45"/>
      <c r="D9705" s="234"/>
      <c r="AM9705" s="47"/>
      <c r="NJ9705" s="45"/>
      <c r="NK9705" s="45"/>
      <c r="NL9705" s="45"/>
      <c r="NM9705" s="45"/>
      <c r="NN9705" s="45"/>
      <c r="NO9705" s="45"/>
      <c r="NP9705" s="45"/>
      <c r="NQ9705" s="45"/>
      <c r="NR9705" s="45"/>
      <c r="NS9705" s="45"/>
      <c r="NT9705" s="45"/>
      <c r="NU9705" s="45"/>
    </row>
    <row r="9706" spans="2:385" s="48" customFormat="1" x14ac:dyDescent="0.2">
      <c r="B9706" s="45"/>
      <c r="C9706" s="45"/>
      <c r="D9706" s="234"/>
      <c r="AM9706" s="47"/>
      <c r="NJ9706" s="45"/>
      <c r="NK9706" s="45"/>
      <c r="NL9706" s="45"/>
      <c r="NM9706" s="45"/>
      <c r="NN9706" s="45"/>
      <c r="NO9706" s="45"/>
      <c r="NP9706" s="45"/>
      <c r="NQ9706" s="45"/>
      <c r="NR9706" s="45"/>
      <c r="NS9706" s="45"/>
      <c r="NT9706" s="45"/>
      <c r="NU9706" s="45"/>
    </row>
    <row r="9707" spans="2:385" s="48" customFormat="1" x14ac:dyDescent="0.2">
      <c r="B9707" s="45"/>
      <c r="C9707" s="45"/>
      <c r="D9707" s="234"/>
      <c r="AM9707" s="47"/>
      <c r="NJ9707" s="45"/>
      <c r="NK9707" s="45"/>
      <c r="NL9707" s="45"/>
      <c r="NM9707" s="45"/>
      <c r="NN9707" s="45"/>
      <c r="NO9707" s="45"/>
      <c r="NP9707" s="45"/>
      <c r="NQ9707" s="45"/>
      <c r="NR9707" s="45"/>
      <c r="NS9707" s="45"/>
      <c r="NT9707" s="45"/>
      <c r="NU9707" s="45"/>
    </row>
    <row r="9708" spans="2:385" s="48" customFormat="1" x14ac:dyDescent="0.2">
      <c r="B9708" s="45"/>
      <c r="C9708" s="45"/>
      <c r="D9708" s="234"/>
      <c r="AM9708" s="47"/>
      <c r="NJ9708" s="45"/>
      <c r="NK9708" s="45"/>
      <c r="NL9708" s="45"/>
      <c r="NM9708" s="45"/>
      <c r="NN9708" s="45"/>
      <c r="NO9708" s="45"/>
      <c r="NP9708" s="45"/>
      <c r="NQ9708" s="45"/>
      <c r="NR9708" s="45"/>
      <c r="NS9708" s="45"/>
      <c r="NT9708" s="45"/>
      <c r="NU9708" s="45"/>
    </row>
    <row r="9709" spans="2:385" s="48" customFormat="1" x14ac:dyDescent="0.2">
      <c r="B9709" s="45"/>
      <c r="C9709" s="45"/>
      <c r="D9709" s="234"/>
      <c r="AM9709" s="47"/>
      <c r="NJ9709" s="45"/>
      <c r="NK9709" s="45"/>
      <c r="NL9709" s="45"/>
      <c r="NM9709" s="45"/>
      <c r="NN9709" s="45"/>
      <c r="NO9709" s="45"/>
      <c r="NP9709" s="45"/>
      <c r="NQ9709" s="45"/>
      <c r="NR9709" s="45"/>
      <c r="NS9709" s="45"/>
      <c r="NT9709" s="45"/>
      <c r="NU9709" s="45"/>
    </row>
    <row r="9710" spans="2:385" s="48" customFormat="1" x14ac:dyDescent="0.2">
      <c r="B9710" s="45"/>
      <c r="C9710" s="45"/>
      <c r="D9710" s="234"/>
      <c r="AM9710" s="47"/>
      <c r="NJ9710" s="45"/>
      <c r="NK9710" s="45"/>
      <c r="NL9710" s="45"/>
      <c r="NM9710" s="45"/>
      <c r="NN9710" s="45"/>
      <c r="NO9710" s="45"/>
      <c r="NP9710" s="45"/>
      <c r="NQ9710" s="45"/>
      <c r="NR9710" s="45"/>
      <c r="NS9710" s="45"/>
      <c r="NT9710" s="45"/>
      <c r="NU9710" s="45"/>
    </row>
    <row r="9711" spans="2:385" s="48" customFormat="1" x14ac:dyDescent="0.2">
      <c r="B9711" s="45"/>
      <c r="C9711" s="45"/>
      <c r="D9711" s="234"/>
      <c r="AM9711" s="47"/>
      <c r="NJ9711" s="45"/>
      <c r="NK9711" s="45"/>
      <c r="NL9711" s="45"/>
      <c r="NM9711" s="45"/>
      <c r="NN9711" s="45"/>
      <c r="NO9711" s="45"/>
      <c r="NP9711" s="45"/>
      <c r="NQ9711" s="45"/>
      <c r="NR9711" s="45"/>
      <c r="NS9711" s="45"/>
      <c r="NT9711" s="45"/>
      <c r="NU9711" s="45"/>
    </row>
    <row r="9712" spans="2:385" s="48" customFormat="1" x14ac:dyDescent="0.2">
      <c r="B9712" s="45"/>
      <c r="C9712" s="45"/>
      <c r="D9712" s="234"/>
      <c r="AM9712" s="47"/>
      <c r="NJ9712" s="45"/>
      <c r="NK9712" s="45"/>
      <c r="NL9712" s="45"/>
      <c r="NM9712" s="45"/>
      <c r="NN9712" s="45"/>
      <c r="NO9712" s="45"/>
      <c r="NP9712" s="45"/>
      <c r="NQ9712" s="45"/>
      <c r="NR9712" s="45"/>
      <c r="NS9712" s="45"/>
      <c r="NT9712" s="45"/>
      <c r="NU9712" s="45"/>
    </row>
    <row r="9713" spans="2:385" s="48" customFormat="1" x14ac:dyDescent="0.2">
      <c r="B9713" s="45"/>
      <c r="C9713" s="45"/>
      <c r="D9713" s="234"/>
      <c r="AM9713" s="47"/>
      <c r="NJ9713" s="45"/>
      <c r="NK9713" s="45"/>
      <c r="NL9713" s="45"/>
      <c r="NM9713" s="45"/>
      <c r="NN9713" s="45"/>
      <c r="NO9713" s="45"/>
      <c r="NP9713" s="45"/>
      <c r="NQ9713" s="45"/>
      <c r="NR9713" s="45"/>
      <c r="NS9713" s="45"/>
      <c r="NT9713" s="45"/>
      <c r="NU9713" s="45"/>
    </row>
    <row r="9714" spans="2:385" s="48" customFormat="1" x14ac:dyDescent="0.2">
      <c r="B9714" s="45"/>
      <c r="C9714" s="45"/>
      <c r="D9714" s="234"/>
      <c r="AM9714" s="47"/>
      <c r="NJ9714" s="45"/>
      <c r="NK9714" s="45"/>
      <c r="NL9714" s="45"/>
      <c r="NM9714" s="45"/>
      <c r="NN9714" s="45"/>
      <c r="NO9714" s="45"/>
      <c r="NP9714" s="45"/>
      <c r="NQ9714" s="45"/>
      <c r="NR9714" s="45"/>
      <c r="NS9714" s="45"/>
      <c r="NT9714" s="45"/>
      <c r="NU9714" s="45"/>
    </row>
    <row r="9715" spans="2:385" s="48" customFormat="1" x14ac:dyDescent="0.2">
      <c r="B9715" s="45"/>
      <c r="C9715" s="45"/>
      <c r="D9715" s="234"/>
      <c r="AM9715" s="47"/>
      <c r="NJ9715" s="45"/>
      <c r="NK9715" s="45"/>
      <c r="NL9715" s="45"/>
      <c r="NM9715" s="45"/>
      <c r="NN9715" s="45"/>
      <c r="NO9715" s="45"/>
      <c r="NP9715" s="45"/>
      <c r="NQ9715" s="45"/>
      <c r="NR9715" s="45"/>
      <c r="NS9715" s="45"/>
      <c r="NT9715" s="45"/>
      <c r="NU9715" s="45"/>
    </row>
    <row r="9716" spans="2:385" s="48" customFormat="1" x14ac:dyDescent="0.2">
      <c r="B9716" s="45"/>
      <c r="C9716" s="45"/>
      <c r="D9716" s="234"/>
      <c r="AM9716" s="47"/>
      <c r="NJ9716" s="45"/>
      <c r="NK9716" s="45"/>
      <c r="NL9716" s="45"/>
      <c r="NM9716" s="45"/>
      <c r="NN9716" s="45"/>
      <c r="NO9716" s="45"/>
      <c r="NP9716" s="45"/>
      <c r="NQ9716" s="45"/>
      <c r="NR9716" s="45"/>
      <c r="NS9716" s="45"/>
      <c r="NT9716" s="45"/>
      <c r="NU9716" s="45"/>
    </row>
    <row r="9717" spans="2:385" s="48" customFormat="1" x14ac:dyDescent="0.2">
      <c r="B9717" s="45"/>
      <c r="C9717" s="45"/>
      <c r="D9717" s="234"/>
      <c r="AM9717" s="47"/>
      <c r="NJ9717" s="45"/>
      <c r="NK9717" s="45"/>
      <c r="NL9717" s="45"/>
      <c r="NM9717" s="45"/>
      <c r="NN9717" s="45"/>
      <c r="NO9717" s="45"/>
      <c r="NP9717" s="45"/>
      <c r="NQ9717" s="45"/>
      <c r="NR9717" s="45"/>
      <c r="NS9717" s="45"/>
      <c r="NT9717" s="45"/>
      <c r="NU9717" s="45"/>
    </row>
    <row r="9718" spans="2:385" s="48" customFormat="1" x14ac:dyDescent="0.2">
      <c r="B9718" s="45"/>
      <c r="C9718" s="45"/>
      <c r="D9718" s="234"/>
      <c r="AM9718" s="47"/>
      <c r="NJ9718" s="45"/>
      <c r="NK9718" s="45"/>
      <c r="NL9718" s="45"/>
      <c r="NM9718" s="45"/>
      <c r="NN9718" s="45"/>
      <c r="NO9718" s="45"/>
      <c r="NP9718" s="45"/>
      <c r="NQ9718" s="45"/>
      <c r="NR9718" s="45"/>
      <c r="NS9718" s="45"/>
      <c r="NT9718" s="45"/>
      <c r="NU9718" s="45"/>
    </row>
    <row r="9719" spans="2:385" s="48" customFormat="1" x14ac:dyDescent="0.2">
      <c r="B9719" s="45"/>
      <c r="C9719" s="45"/>
      <c r="D9719" s="234"/>
      <c r="AM9719" s="47"/>
      <c r="NJ9719" s="45"/>
      <c r="NK9719" s="45"/>
      <c r="NL9719" s="45"/>
      <c r="NM9719" s="45"/>
      <c r="NN9719" s="45"/>
      <c r="NO9719" s="45"/>
      <c r="NP9719" s="45"/>
      <c r="NQ9719" s="45"/>
      <c r="NR9719" s="45"/>
      <c r="NS9719" s="45"/>
      <c r="NT9719" s="45"/>
      <c r="NU9719" s="45"/>
    </row>
    <row r="9720" spans="2:385" s="48" customFormat="1" x14ac:dyDescent="0.2">
      <c r="B9720" s="45"/>
      <c r="C9720" s="45"/>
      <c r="D9720" s="234"/>
      <c r="AM9720" s="47"/>
      <c r="NJ9720" s="45"/>
      <c r="NK9720" s="45"/>
      <c r="NL9720" s="45"/>
      <c r="NM9720" s="45"/>
      <c r="NN9720" s="45"/>
      <c r="NO9720" s="45"/>
      <c r="NP9720" s="45"/>
      <c r="NQ9720" s="45"/>
      <c r="NR9720" s="45"/>
      <c r="NS9720" s="45"/>
      <c r="NT9720" s="45"/>
      <c r="NU9720" s="45"/>
    </row>
    <row r="9721" spans="2:385" s="48" customFormat="1" x14ac:dyDescent="0.2">
      <c r="B9721" s="45"/>
      <c r="C9721" s="45"/>
      <c r="D9721" s="234"/>
      <c r="AM9721" s="47"/>
      <c r="NJ9721" s="45"/>
      <c r="NK9721" s="45"/>
      <c r="NL9721" s="45"/>
      <c r="NM9721" s="45"/>
      <c r="NN9721" s="45"/>
      <c r="NO9721" s="45"/>
      <c r="NP9721" s="45"/>
      <c r="NQ9721" s="45"/>
      <c r="NR9721" s="45"/>
      <c r="NS9721" s="45"/>
      <c r="NT9721" s="45"/>
      <c r="NU9721" s="45"/>
    </row>
    <row r="9722" spans="2:385" s="48" customFormat="1" x14ac:dyDescent="0.2">
      <c r="B9722" s="45"/>
      <c r="C9722" s="45"/>
      <c r="D9722" s="234"/>
      <c r="AM9722" s="47"/>
      <c r="NJ9722" s="45"/>
      <c r="NK9722" s="45"/>
      <c r="NL9722" s="45"/>
      <c r="NM9722" s="45"/>
      <c r="NN9722" s="45"/>
      <c r="NO9722" s="45"/>
      <c r="NP9722" s="45"/>
      <c r="NQ9722" s="45"/>
      <c r="NR9722" s="45"/>
      <c r="NS9722" s="45"/>
      <c r="NT9722" s="45"/>
      <c r="NU9722" s="45"/>
    </row>
    <row r="9723" spans="2:385" s="48" customFormat="1" x14ac:dyDescent="0.2">
      <c r="B9723" s="45"/>
      <c r="C9723" s="45"/>
      <c r="D9723" s="234"/>
      <c r="AM9723" s="47"/>
      <c r="NJ9723" s="45"/>
      <c r="NK9723" s="45"/>
      <c r="NL9723" s="45"/>
      <c r="NM9723" s="45"/>
      <c r="NN9723" s="45"/>
      <c r="NO9723" s="45"/>
      <c r="NP9723" s="45"/>
      <c r="NQ9723" s="45"/>
      <c r="NR9723" s="45"/>
      <c r="NS9723" s="45"/>
      <c r="NT9723" s="45"/>
      <c r="NU9723" s="45"/>
    </row>
    <row r="9724" spans="2:385" s="48" customFormat="1" x14ac:dyDescent="0.2">
      <c r="B9724" s="45"/>
      <c r="C9724" s="45"/>
      <c r="D9724" s="234"/>
      <c r="AM9724" s="47"/>
      <c r="NJ9724" s="45"/>
      <c r="NK9724" s="45"/>
      <c r="NL9724" s="45"/>
      <c r="NM9724" s="45"/>
      <c r="NN9724" s="45"/>
      <c r="NO9724" s="45"/>
      <c r="NP9724" s="45"/>
      <c r="NQ9724" s="45"/>
      <c r="NR9724" s="45"/>
      <c r="NS9724" s="45"/>
      <c r="NT9724" s="45"/>
      <c r="NU9724" s="45"/>
    </row>
    <row r="9725" spans="2:385" s="48" customFormat="1" x14ac:dyDescent="0.2">
      <c r="B9725" s="45"/>
      <c r="C9725" s="45"/>
      <c r="D9725" s="234"/>
      <c r="AM9725" s="47"/>
      <c r="NJ9725" s="45"/>
      <c r="NK9725" s="45"/>
      <c r="NL9725" s="45"/>
      <c r="NM9725" s="45"/>
      <c r="NN9725" s="45"/>
      <c r="NO9725" s="45"/>
      <c r="NP9725" s="45"/>
      <c r="NQ9725" s="45"/>
      <c r="NR9725" s="45"/>
      <c r="NS9725" s="45"/>
      <c r="NT9725" s="45"/>
      <c r="NU9725" s="45"/>
    </row>
    <row r="9726" spans="2:385" s="48" customFormat="1" x14ac:dyDescent="0.2">
      <c r="B9726" s="45"/>
      <c r="C9726" s="45"/>
      <c r="D9726" s="234"/>
      <c r="AM9726" s="47"/>
      <c r="NJ9726" s="45"/>
      <c r="NK9726" s="45"/>
      <c r="NL9726" s="45"/>
      <c r="NM9726" s="45"/>
      <c r="NN9726" s="45"/>
      <c r="NO9726" s="45"/>
      <c r="NP9726" s="45"/>
      <c r="NQ9726" s="45"/>
      <c r="NR9726" s="45"/>
      <c r="NS9726" s="45"/>
      <c r="NT9726" s="45"/>
      <c r="NU9726" s="45"/>
    </row>
    <row r="9727" spans="2:385" s="48" customFormat="1" x14ac:dyDescent="0.2">
      <c r="B9727" s="45"/>
      <c r="C9727" s="45"/>
      <c r="D9727" s="234"/>
      <c r="AM9727" s="47"/>
      <c r="NJ9727" s="45"/>
      <c r="NK9727" s="45"/>
      <c r="NL9727" s="45"/>
      <c r="NM9727" s="45"/>
      <c r="NN9727" s="45"/>
      <c r="NO9727" s="45"/>
      <c r="NP9727" s="45"/>
      <c r="NQ9727" s="45"/>
      <c r="NR9727" s="45"/>
      <c r="NS9727" s="45"/>
      <c r="NT9727" s="45"/>
      <c r="NU9727" s="45"/>
    </row>
    <row r="9728" spans="2:385" s="48" customFormat="1" x14ac:dyDescent="0.2">
      <c r="B9728" s="45"/>
      <c r="C9728" s="45"/>
      <c r="D9728" s="234"/>
      <c r="AM9728" s="47"/>
      <c r="NJ9728" s="45"/>
      <c r="NK9728" s="45"/>
      <c r="NL9728" s="45"/>
      <c r="NM9728" s="45"/>
      <c r="NN9728" s="45"/>
      <c r="NO9728" s="45"/>
      <c r="NP9728" s="45"/>
      <c r="NQ9728" s="45"/>
      <c r="NR9728" s="45"/>
      <c r="NS9728" s="45"/>
      <c r="NT9728" s="45"/>
      <c r="NU9728" s="45"/>
    </row>
    <row r="9729" spans="2:385" s="48" customFormat="1" x14ac:dyDescent="0.2">
      <c r="B9729" s="45"/>
      <c r="C9729" s="45"/>
      <c r="D9729" s="234"/>
      <c r="AM9729" s="47"/>
      <c r="NJ9729" s="45"/>
      <c r="NK9729" s="45"/>
      <c r="NL9729" s="45"/>
      <c r="NM9729" s="45"/>
      <c r="NN9729" s="45"/>
      <c r="NO9729" s="45"/>
      <c r="NP9729" s="45"/>
      <c r="NQ9729" s="45"/>
      <c r="NR9729" s="45"/>
      <c r="NS9729" s="45"/>
      <c r="NT9729" s="45"/>
      <c r="NU9729" s="45"/>
    </row>
    <row r="9730" spans="2:385" s="48" customFormat="1" x14ac:dyDescent="0.2">
      <c r="B9730" s="45"/>
      <c r="C9730" s="45"/>
      <c r="D9730" s="234"/>
      <c r="AM9730" s="47"/>
      <c r="NJ9730" s="45"/>
      <c r="NK9730" s="45"/>
      <c r="NL9730" s="45"/>
      <c r="NM9730" s="45"/>
      <c r="NN9730" s="45"/>
      <c r="NO9730" s="45"/>
      <c r="NP9730" s="45"/>
      <c r="NQ9730" s="45"/>
      <c r="NR9730" s="45"/>
      <c r="NS9730" s="45"/>
      <c r="NT9730" s="45"/>
      <c r="NU9730" s="45"/>
    </row>
    <row r="9731" spans="2:385" s="48" customFormat="1" x14ac:dyDescent="0.2">
      <c r="B9731" s="45"/>
      <c r="C9731" s="45"/>
      <c r="D9731" s="234"/>
      <c r="AM9731" s="47"/>
      <c r="NJ9731" s="45"/>
      <c r="NK9731" s="45"/>
      <c r="NL9731" s="45"/>
      <c r="NM9731" s="45"/>
      <c r="NN9731" s="45"/>
      <c r="NO9731" s="45"/>
      <c r="NP9731" s="45"/>
      <c r="NQ9731" s="45"/>
      <c r="NR9731" s="45"/>
      <c r="NS9731" s="45"/>
      <c r="NT9731" s="45"/>
      <c r="NU9731" s="45"/>
    </row>
    <row r="9732" spans="2:385" s="48" customFormat="1" x14ac:dyDescent="0.2">
      <c r="B9732" s="45"/>
      <c r="C9732" s="45"/>
      <c r="D9732" s="234"/>
      <c r="AM9732" s="47"/>
      <c r="NJ9732" s="45"/>
      <c r="NK9732" s="45"/>
      <c r="NL9732" s="45"/>
      <c r="NM9732" s="45"/>
      <c r="NN9732" s="45"/>
      <c r="NO9732" s="45"/>
      <c r="NP9732" s="45"/>
      <c r="NQ9732" s="45"/>
      <c r="NR9732" s="45"/>
      <c r="NS9732" s="45"/>
      <c r="NT9732" s="45"/>
      <c r="NU9732" s="45"/>
    </row>
    <row r="9733" spans="2:385" s="48" customFormat="1" x14ac:dyDescent="0.2">
      <c r="B9733" s="45"/>
      <c r="C9733" s="45"/>
      <c r="D9733" s="234"/>
      <c r="AM9733" s="47"/>
      <c r="NJ9733" s="45"/>
      <c r="NK9733" s="45"/>
      <c r="NL9733" s="45"/>
      <c r="NM9733" s="45"/>
      <c r="NN9733" s="45"/>
      <c r="NO9733" s="45"/>
      <c r="NP9733" s="45"/>
      <c r="NQ9733" s="45"/>
      <c r="NR9733" s="45"/>
      <c r="NS9733" s="45"/>
      <c r="NT9733" s="45"/>
      <c r="NU9733" s="45"/>
    </row>
    <row r="9734" spans="2:385" s="48" customFormat="1" x14ac:dyDescent="0.2">
      <c r="B9734" s="45"/>
      <c r="C9734" s="45"/>
      <c r="D9734" s="234"/>
      <c r="AM9734" s="47"/>
      <c r="NJ9734" s="45"/>
      <c r="NK9734" s="45"/>
      <c r="NL9734" s="45"/>
      <c r="NM9734" s="45"/>
      <c r="NN9734" s="45"/>
      <c r="NO9734" s="45"/>
      <c r="NP9734" s="45"/>
      <c r="NQ9734" s="45"/>
      <c r="NR9734" s="45"/>
      <c r="NS9734" s="45"/>
      <c r="NT9734" s="45"/>
      <c r="NU9734" s="45"/>
    </row>
    <row r="9735" spans="2:385" s="48" customFormat="1" x14ac:dyDescent="0.2">
      <c r="B9735" s="45"/>
      <c r="C9735" s="45"/>
      <c r="D9735" s="234"/>
      <c r="AM9735" s="47"/>
      <c r="NJ9735" s="45"/>
      <c r="NK9735" s="45"/>
      <c r="NL9735" s="45"/>
      <c r="NM9735" s="45"/>
      <c r="NN9735" s="45"/>
      <c r="NO9735" s="45"/>
      <c r="NP9735" s="45"/>
      <c r="NQ9735" s="45"/>
      <c r="NR9735" s="45"/>
      <c r="NS9735" s="45"/>
      <c r="NT9735" s="45"/>
      <c r="NU9735" s="45"/>
    </row>
    <row r="9736" spans="2:385" s="48" customFormat="1" x14ac:dyDescent="0.2">
      <c r="B9736" s="45"/>
      <c r="C9736" s="45"/>
      <c r="D9736" s="234"/>
      <c r="AM9736" s="47"/>
      <c r="NJ9736" s="45"/>
      <c r="NK9736" s="45"/>
      <c r="NL9736" s="45"/>
      <c r="NM9736" s="45"/>
      <c r="NN9736" s="45"/>
      <c r="NO9736" s="45"/>
      <c r="NP9736" s="45"/>
      <c r="NQ9736" s="45"/>
      <c r="NR9736" s="45"/>
      <c r="NS9736" s="45"/>
      <c r="NT9736" s="45"/>
      <c r="NU9736" s="45"/>
    </row>
    <row r="9737" spans="2:385" s="48" customFormat="1" x14ac:dyDescent="0.2">
      <c r="B9737" s="45"/>
      <c r="C9737" s="45"/>
      <c r="D9737" s="234"/>
      <c r="AM9737" s="47"/>
      <c r="NJ9737" s="45"/>
      <c r="NK9737" s="45"/>
      <c r="NL9737" s="45"/>
      <c r="NM9737" s="45"/>
      <c r="NN9737" s="45"/>
      <c r="NO9737" s="45"/>
      <c r="NP9737" s="45"/>
      <c r="NQ9737" s="45"/>
      <c r="NR9737" s="45"/>
      <c r="NS9737" s="45"/>
      <c r="NT9737" s="45"/>
      <c r="NU9737" s="45"/>
    </row>
    <row r="9738" spans="2:385" s="48" customFormat="1" x14ac:dyDescent="0.2">
      <c r="B9738" s="45"/>
      <c r="C9738" s="45"/>
      <c r="D9738" s="234"/>
      <c r="AM9738" s="47"/>
      <c r="NJ9738" s="45"/>
      <c r="NK9738" s="45"/>
      <c r="NL9738" s="45"/>
      <c r="NM9738" s="45"/>
      <c r="NN9738" s="45"/>
      <c r="NO9738" s="45"/>
      <c r="NP9738" s="45"/>
      <c r="NQ9738" s="45"/>
      <c r="NR9738" s="45"/>
      <c r="NS9738" s="45"/>
      <c r="NT9738" s="45"/>
      <c r="NU9738" s="45"/>
    </row>
    <row r="9739" spans="2:385" s="48" customFormat="1" x14ac:dyDescent="0.2">
      <c r="B9739" s="45"/>
      <c r="C9739" s="45"/>
      <c r="D9739" s="234"/>
      <c r="AM9739" s="47"/>
      <c r="NJ9739" s="45"/>
      <c r="NK9739" s="45"/>
      <c r="NL9739" s="45"/>
      <c r="NM9739" s="45"/>
      <c r="NN9739" s="45"/>
      <c r="NO9739" s="45"/>
      <c r="NP9739" s="45"/>
      <c r="NQ9739" s="45"/>
      <c r="NR9739" s="45"/>
      <c r="NS9739" s="45"/>
      <c r="NT9739" s="45"/>
      <c r="NU9739" s="45"/>
    </row>
    <row r="9740" spans="2:385" s="48" customFormat="1" x14ac:dyDescent="0.2">
      <c r="B9740" s="45"/>
      <c r="C9740" s="45"/>
      <c r="D9740" s="234"/>
      <c r="AM9740" s="47"/>
      <c r="NJ9740" s="45"/>
      <c r="NK9740" s="45"/>
      <c r="NL9740" s="45"/>
      <c r="NM9740" s="45"/>
      <c r="NN9740" s="45"/>
      <c r="NO9740" s="45"/>
      <c r="NP9740" s="45"/>
      <c r="NQ9740" s="45"/>
      <c r="NR9740" s="45"/>
      <c r="NS9740" s="45"/>
      <c r="NT9740" s="45"/>
      <c r="NU9740" s="45"/>
    </row>
    <row r="9741" spans="2:385" s="48" customFormat="1" x14ac:dyDescent="0.2">
      <c r="B9741" s="45"/>
      <c r="C9741" s="45"/>
      <c r="D9741" s="234"/>
      <c r="AM9741" s="47"/>
      <c r="NJ9741" s="45"/>
      <c r="NK9741" s="45"/>
      <c r="NL9741" s="45"/>
      <c r="NM9741" s="45"/>
      <c r="NN9741" s="45"/>
      <c r="NO9741" s="45"/>
      <c r="NP9741" s="45"/>
      <c r="NQ9741" s="45"/>
      <c r="NR9741" s="45"/>
      <c r="NS9741" s="45"/>
      <c r="NT9741" s="45"/>
      <c r="NU9741" s="45"/>
    </row>
    <row r="9742" spans="2:385" s="48" customFormat="1" x14ac:dyDescent="0.2">
      <c r="B9742" s="45"/>
      <c r="C9742" s="45"/>
      <c r="D9742" s="234"/>
      <c r="AM9742" s="47"/>
      <c r="NJ9742" s="45"/>
      <c r="NK9742" s="45"/>
      <c r="NL9742" s="45"/>
      <c r="NM9742" s="45"/>
      <c r="NN9742" s="45"/>
      <c r="NO9742" s="45"/>
      <c r="NP9742" s="45"/>
      <c r="NQ9742" s="45"/>
      <c r="NR9742" s="45"/>
      <c r="NS9742" s="45"/>
      <c r="NT9742" s="45"/>
      <c r="NU9742" s="45"/>
    </row>
    <row r="9743" spans="2:385" s="48" customFormat="1" x14ac:dyDescent="0.2">
      <c r="B9743" s="45"/>
      <c r="C9743" s="45"/>
      <c r="D9743" s="234"/>
      <c r="AM9743" s="47"/>
      <c r="NJ9743" s="45"/>
      <c r="NK9743" s="45"/>
      <c r="NL9743" s="45"/>
      <c r="NM9743" s="45"/>
      <c r="NN9743" s="45"/>
      <c r="NO9743" s="45"/>
      <c r="NP9743" s="45"/>
      <c r="NQ9743" s="45"/>
      <c r="NR9743" s="45"/>
      <c r="NS9743" s="45"/>
      <c r="NT9743" s="45"/>
      <c r="NU9743" s="45"/>
    </row>
    <row r="9744" spans="2:385" s="48" customFormat="1" x14ac:dyDescent="0.2">
      <c r="B9744" s="45"/>
      <c r="C9744" s="45"/>
      <c r="D9744" s="234"/>
      <c r="AM9744" s="47"/>
      <c r="NJ9744" s="45"/>
      <c r="NK9744" s="45"/>
      <c r="NL9744" s="45"/>
      <c r="NM9744" s="45"/>
      <c r="NN9744" s="45"/>
      <c r="NO9744" s="45"/>
      <c r="NP9744" s="45"/>
      <c r="NQ9744" s="45"/>
      <c r="NR9744" s="45"/>
      <c r="NS9744" s="45"/>
      <c r="NT9744" s="45"/>
      <c r="NU9744" s="45"/>
    </row>
    <row r="9745" spans="2:385" s="48" customFormat="1" x14ac:dyDescent="0.2">
      <c r="B9745" s="45"/>
      <c r="C9745" s="45"/>
      <c r="D9745" s="234"/>
      <c r="AM9745" s="47"/>
      <c r="NJ9745" s="45"/>
      <c r="NK9745" s="45"/>
      <c r="NL9745" s="45"/>
      <c r="NM9745" s="45"/>
      <c r="NN9745" s="45"/>
      <c r="NO9745" s="45"/>
      <c r="NP9745" s="45"/>
      <c r="NQ9745" s="45"/>
      <c r="NR9745" s="45"/>
      <c r="NS9745" s="45"/>
      <c r="NT9745" s="45"/>
      <c r="NU9745" s="45"/>
    </row>
    <row r="9746" spans="2:385" s="48" customFormat="1" x14ac:dyDescent="0.2">
      <c r="B9746" s="45"/>
      <c r="C9746" s="45"/>
      <c r="D9746" s="234"/>
      <c r="AM9746" s="47"/>
      <c r="NJ9746" s="45"/>
      <c r="NK9746" s="45"/>
      <c r="NL9746" s="45"/>
      <c r="NM9746" s="45"/>
      <c r="NN9746" s="45"/>
      <c r="NO9746" s="45"/>
      <c r="NP9746" s="45"/>
      <c r="NQ9746" s="45"/>
      <c r="NR9746" s="45"/>
      <c r="NS9746" s="45"/>
      <c r="NT9746" s="45"/>
      <c r="NU9746" s="45"/>
    </row>
    <row r="9747" spans="2:385" s="48" customFormat="1" x14ac:dyDescent="0.2">
      <c r="B9747" s="45"/>
      <c r="C9747" s="45"/>
      <c r="D9747" s="234"/>
      <c r="AM9747" s="47"/>
      <c r="NJ9747" s="45"/>
      <c r="NK9747" s="45"/>
      <c r="NL9747" s="45"/>
      <c r="NM9747" s="45"/>
      <c r="NN9747" s="45"/>
      <c r="NO9747" s="45"/>
      <c r="NP9747" s="45"/>
      <c r="NQ9747" s="45"/>
      <c r="NR9747" s="45"/>
      <c r="NS9747" s="45"/>
      <c r="NT9747" s="45"/>
      <c r="NU9747" s="45"/>
    </row>
    <row r="9748" spans="2:385" s="48" customFormat="1" x14ac:dyDescent="0.2">
      <c r="B9748" s="45"/>
      <c r="C9748" s="45"/>
      <c r="D9748" s="234"/>
      <c r="AM9748" s="47"/>
      <c r="NJ9748" s="45"/>
      <c r="NK9748" s="45"/>
      <c r="NL9748" s="45"/>
      <c r="NM9748" s="45"/>
      <c r="NN9748" s="45"/>
      <c r="NO9748" s="45"/>
      <c r="NP9748" s="45"/>
      <c r="NQ9748" s="45"/>
      <c r="NR9748" s="45"/>
      <c r="NS9748" s="45"/>
      <c r="NT9748" s="45"/>
      <c r="NU9748" s="45"/>
    </row>
    <row r="9749" spans="2:385" s="48" customFormat="1" x14ac:dyDescent="0.2">
      <c r="B9749" s="45"/>
      <c r="C9749" s="45"/>
      <c r="D9749" s="234"/>
      <c r="AM9749" s="47"/>
      <c r="NJ9749" s="45"/>
      <c r="NK9749" s="45"/>
      <c r="NL9749" s="45"/>
      <c r="NM9749" s="45"/>
      <c r="NN9749" s="45"/>
      <c r="NO9749" s="45"/>
      <c r="NP9749" s="45"/>
      <c r="NQ9749" s="45"/>
      <c r="NR9749" s="45"/>
      <c r="NS9749" s="45"/>
      <c r="NT9749" s="45"/>
      <c r="NU9749" s="45"/>
    </row>
    <row r="9750" spans="2:385" s="48" customFormat="1" x14ac:dyDescent="0.2">
      <c r="B9750" s="45"/>
      <c r="C9750" s="45"/>
      <c r="D9750" s="234"/>
      <c r="AM9750" s="47"/>
      <c r="NJ9750" s="45"/>
      <c r="NK9750" s="45"/>
      <c r="NL9750" s="45"/>
      <c r="NM9750" s="45"/>
      <c r="NN9750" s="45"/>
      <c r="NO9750" s="45"/>
      <c r="NP9750" s="45"/>
      <c r="NQ9750" s="45"/>
      <c r="NR9750" s="45"/>
      <c r="NS9750" s="45"/>
      <c r="NT9750" s="45"/>
      <c r="NU9750" s="45"/>
    </row>
    <row r="9751" spans="2:385" s="48" customFormat="1" x14ac:dyDescent="0.2">
      <c r="B9751" s="45"/>
      <c r="C9751" s="45"/>
      <c r="D9751" s="234"/>
      <c r="AM9751" s="47"/>
      <c r="NJ9751" s="45"/>
      <c r="NK9751" s="45"/>
      <c r="NL9751" s="45"/>
      <c r="NM9751" s="45"/>
      <c r="NN9751" s="45"/>
      <c r="NO9751" s="45"/>
      <c r="NP9751" s="45"/>
      <c r="NQ9751" s="45"/>
      <c r="NR9751" s="45"/>
      <c r="NS9751" s="45"/>
      <c r="NT9751" s="45"/>
      <c r="NU9751" s="45"/>
    </row>
    <row r="9752" spans="2:385" s="48" customFormat="1" x14ac:dyDescent="0.2">
      <c r="B9752" s="45"/>
      <c r="C9752" s="45"/>
      <c r="D9752" s="234"/>
      <c r="AM9752" s="47"/>
      <c r="NJ9752" s="45"/>
      <c r="NK9752" s="45"/>
      <c r="NL9752" s="45"/>
      <c r="NM9752" s="45"/>
      <c r="NN9752" s="45"/>
      <c r="NO9752" s="45"/>
      <c r="NP9752" s="45"/>
      <c r="NQ9752" s="45"/>
      <c r="NR9752" s="45"/>
      <c r="NS9752" s="45"/>
      <c r="NT9752" s="45"/>
      <c r="NU9752" s="45"/>
    </row>
    <row r="9753" spans="2:385" s="48" customFormat="1" x14ac:dyDescent="0.2">
      <c r="B9753" s="45"/>
      <c r="C9753" s="45"/>
      <c r="D9753" s="234"/>
      <c r="AM9753" s="47"/>
      <c r="NJ9753" s="45"/>
      <c r="NK9753" s="45"/>
      <c r="NL9753" s="45"/>
      <c r="NM9753" s="45"/>
      <c r="NN9753" s="45"/>
      <c r="NO9753" s="45"/>
      <c r="NP9753" s="45"/>
      <c r="NQ9753" s="45"/>
      <c r="NR9753" s="45"/>
      <c r="NS9753" s="45"/>
      <c r="NT9753" s="45"/>
      <c r="NU9753" s="45"/>
    </row>
    <row r="9754" spans="2:385" s="48" customFormat="1" x14ac:dyDescent="0.2">
      <c r="B9754" s="45"/>
      <c r="C9754" s="45"/>
      <c r="D9754" s="234"/>
      <c r="AM9754" s="47"/>
      <c r="NJ9754" s="45"/>
      <c r="NK9754" s="45"/>
      <c r="NL9754" s="45"/>
      <c r="NM9754" s="45"/>
      <c r="NN9754" s="45"/>
      <c r="NO9754" s="45"/>
      <c r="NP9754" s="45"/>
      <c r="NQ9754" s="45"/>
      <c r="NR9754" s="45"/>
      <c r="NS9754" s="45"/>
      <c r="NT9754" s="45"/>
      <c r="NU9754" s="45"/>
    </row>
    <row r="9755" spans="2:385" s="48" customFormat="1" x14ac:dyDescent="0.2">
      <c r="B9755" s="45"/>
      <c r="C9755" s="45"/>
      <c r="D9755" s="234"/>
      <c r="AM9755" s="47"/>
      <c r="NJ9755" s="45"/>
      <c r="NK9755" s="45"/>
      <c r="NL9755" s="45"/>
      <c r="NM9755" s="45"/>
      <c r="NN9755" s="45"/>
      <c r="NO9755" s="45"/>
      <c r="NP9755" s="45"/>
      <c r="NQ9755" s="45"/>
      <c r="NR9755" s="45"/>
      <c r="NS9755" s="45"/>
      <c r="NT9755" s="45"/>
      <c r="NU9755" s="45"/>
    </row>
    <row r="9756" spans="2:385" s="48" customFormat="1" x14ac:dyDescent="0.2">
      <c r="B9756" s="45"/>
      <c r="C9756" s="45"/>
      <c r="D9756" s="234"/>
      <c r="AM9756" s="47"/>
      <c r="NJ9756" s="45"/>
      <c r="NK9756" s="45"/>
      <c r="NL9756" s="45"/>
      <c r="NM9756" s="45"/>
      <c r="NN9756" s="45"/>
      <c r="NO9756" s="45"/>
      <c r="NP9756" s="45"/>
      <c r="NQ9756" s="45"/>
      <c r="NR9756" s="45"/>
      <c r="NS9756" s="45"/>
      <c r="NT9756" s="45"/>
      <c r="NU9756" s="45"/>
    </row>
    <row r="9757" spans="2:385" s="48" customFormat="1" x14ac:dyDescent="0.2">
      <c r="B9757" s="45"/>
      <c r="C9757" s="45"/>
      <c r="D9757" s="234"/>
      <c r="AM9757" s="47"/>
      <c r="NJ9757" s="45"/>
      <c r="NK9757" s="45"/>
      <c r="NL9757" s="45"/>
      <c r="NM9757" s="45"/>
      <c r="NN9757" s="45"/>
      <c r="NO9757" s="45"/>
      <c r="NP9757" s="45"/>
      <c r="NQ9757" s="45"/>
      <c r="NR9757" s="45"/>
      <c r="NS9757" s="45"/>
      <c r="NT9757" s="45"/>
      <c r="NU9757" s="45"/>
    </row>
    <row r="9758" spans="2:385" s="48" customFormat="1" x14ac:dyDescent="0.2">
      <c r="B9758" s="45"/>
      <c r="C9758" s="45"/>
      <c r="D9758" s="234"/>
      <c r="AM9758" s="47"/>
      <c r="NJ9758" s="45"/>
      <c r="NK9758" s="45"/>
      <c r="NL9758" s="45"/>
      <c r="NM9758" s="45"/>
      <c r="NN9758" s="45"/>
      <c r="NO9758" s="45"/>
      <c r="NP9758" s="45"/>
      <c r="NQ9758" s="45"/>
      <c r="NR9758" s="45"/>
      <c r="NS9758" s="45"/>
      <c r="NT9758" s="45"/>
      <c r="NU9758" s="45"/>
    </row>
    <row r="9759" spans="2:385" s="48" customFormat="1" x14ac:dyDescent="0.2">
      <c r="B9759" s="45"/>
      <c r="C9759" s="45"/>
      <c r="D9759" s="234"/>
      <c r="AM9759" s="47"/>
      <c r="NJ9759" s="45"/>
      <c r="NK9759" s="45"/>
      <c r="NL9759" s="45"/>
      <c r="NM9759" s="45"/>
      <c r="NN9759" s="45"/>
      <c r="NO9759" s="45"/>
      <c r="NP9759" s="45"/>
      <c r="NQ9759" s="45"/>
      <c r="NR9759" s="45"/>
      <c r="NS9759" s="45"/>
      <c r="NT9759" s="45"/>
      <c r="NU9759" s="45"/>
    </row>
    <row r="9760" spans="2:385" s="48" customFormat="1" x14ac:dyDescent="0.2">
      <c r="B9760" s="45"/>
      <c r="C9760" s="45"/>
      <c r="D9760" s="234"/>
      <c r="AM9760" s="47"/>
      <c r="NJ9760" s="45"/>
      <c r="NK9760" s="45"/>
      <c r="NL9760" s="45"/>
      <c r="NM9760" s="45"/>
      <c r="NN9760" s="45"/>
      <c r="NO9760" s="45"/>
      <c r="NP9760" s="45"/>
      <c r="NQ9760" s="45"/>
      <c r="NR9760" s="45"/>
      <c r="NS9760" s="45"/>
      <c r="NT9760" s="45"/>
      <c r="NU9760" s="45"/>
    </row>
    <row r="9761" spans="2:385" s="48" customFormat="1" x14ac:dyDescent="0.2">
      <c r="B9761" s="45"/>
      <c r="C9761" s="45"/>
      <c r="D9761" s="234"/>
      <c r="AM9761" s="47"/>
      <c r="NJ9761" s="45"/>
      <c r="NK9761" s="45"/>
      <c r="NL9761" s="45"/>
      <c r="NM9761" s="45"/>
      <c r="NN9761" s="45"/>
      <c r="NO9761" s="45"/>
      <c r="NP9761" s="45"/>
      <c r="NQ9761" s="45"/>
      <c r="NR9761" s="45"/>
      <c r="NS9761" s="45"/>
      <c r="NT9761" s="45"/>
      <c r="NU9761" s="45"/>
    </row>
    <row r="9762" spans="2:385" s="48" customFormat="1" x14ac:dyDescent="0.2">
      <c r="B9762" s="45"/>
      <c r="C9762" s="45"/>
      <c r="D9762" s="234"/>
      <c r="AM9762" s="47"/>
      <c r="NJ9762" s="45"/>
      <c r="NK9762" s="45"/>
      <c r="NL9762" s="45"/>
      <c r="NM9762" s="45"/>
      <c r="NN9762" s="45"/>
      <c r="NO9762" s="45"/>
      <c r="NP9762" s="45"/>
      <c r="NQ9762" s="45"/>
      <c r="NR9762" s="45"/>
      <c r="NS9762" s="45"/>
      <c r="NT9762" s="45"/>
      <c r="NU9762" s="45"/>
    </row>
    <row r="9763" spans="2:385" s="48" customFormat="1" x14ac:dyDescent="0.2">
      <c r="B9763" s="45"/>
      <c r="C9763" s="45"/>
      <c r="D9763" s="234"/>
      <c r="AM9763" s="47"/>
      <c r="NJ9763" s="45"/>
      <c r="NK9763" s="45"/>
      <c r="NL9763" s="45"/>
      <c r="NM9763" s="45"/>
      <c r="NN9763" s="45"/>
      <c r="NO9763" s="45"/>
      <c r="NP9763" s="45"/>
      <c r="NQ9763" s="45"/>
      <c r="NR9763" s="45"/>
      <c r="NS9763" s="45"/>
      <c r="NT9763" s="45"/>
      <c r="NU9763" s="45"/>
    </row>
    <row r="9764" spans="2:385" s="48" customFormat="1" x14ac:dyDescent="0.2">
      <c r="B9764" s="45"/>
      <c r="C9764" s="45"/>
      <c r="D9764" s="234"/>
      <c r="AM9764" s="47"/>
      <c r="NJ9764" s="45"/>
      <c r="NK9764" s="45"/>
      <c r="NL9764" s="45"/>
      <c r="NM9764" s="45"/>
      <c r="NN9764" s="45"/>
      <c r="NO9764" s="45"/>
      <c r="NP9764" s="45"/>
      <c r="NQ9764" s="45"/>
      <c r="NR9764" s="45"/>
      <c r="NS9764" s="45"/>
      <c r="NT9764" s="45"/>
      <c r="NU9764" s="45"/>
    </row>
    <row r="9765" spans="2:385" s="48" customFormat="1" x14ac:dyDescent="0.2">
      <c r="B9765" s="45"/>
      <c r="C9765" s="45"/>
      <c r="D9765" s="234"/>
      <c r="AM9765" s="47"/>
      <c r="NJ9765" s="45"/>
      <c r="NK9765" s="45"/>
      <c r="NL9765" s="45"/>
      <c r="NM9765" s="45"/>
      <c r="NN9765" s="45"/>
      <c r="NO9765" s="45"/>
      <c r="NP9765" s="45"/>
      <c r="NQ9765" s="45"/>
      <c r="NR9765" s="45"/>
      <c r="NS9765" s="45"/>
      <c r="NT9765" s="45"/>
      <c r="NU9765" s="45"/>
    </row>
    <row r="9766" spans="2:385" s="48" customFormat="1" x14ac:dyDescent="0.2">
      <c r="B9766" s="45"/>
      <c r="C9766" s="45"/>
      <c r="D9766" s="234"/>
      <c r="AM9766" s="47"/>
      <c r="NJ9766" s="45"/>
      <c r="NK9766" s="45"/>
      <c r="NL9766" s="45"/>
      <c r="NM9766" s="45"/>
      <c r="NN9766" s="45"/>
      <c r="NO9766" s="45"/>
      <c r="NP9766" s="45"/>
      <c r="NQ9766" s="45"/>
      <c r="NR9766" s="45"/>
      <c r="NS9766" s="45"/>
      <c r="NT9766" s="45"/>
      <c r="NU9766" s="45"/>
    </row>
    <row r="9767" spans="2:385" s="48" customFormat="1" x14ac:dyDescent="0.2">
      <c r="B9767" s="45"/>
      <c r="C9767" s="45"/>
      <c r="D9767" s="234"/>
      <c r="AM9767" s="47"/>
      <c r="NJ9767" s="45"/>
      <c r="NK9767" s="45"/>
      <c r="NL9767" s="45"/>
      <c r="NM9767" s="45"/>
      <c r="NN9767" s="45"/>
      <c r="NO9767" s="45"/>
      <c r="NP9767" s="45"/>
      <c r="NQ9767" s="45"/>
      <c r="NR9767" s="45"/>
      <c r="NS9767" s="45"/>
      <c r="NT9767" s="45"/>
      <c r="NU9767" s="45"/>
    </row>
    <row r="9768" spans="2:385" s="48" customFormat="1" x14ac:dyDescent="0.2">
      <c r="B9768" s="45"/>
      <c r="C9768" s="45"/>
      <c r="D9768" s="234"/>
      <c r="AM9768" s="47"/>
      <c r="NJ9768" s="45"/>
      <c r="NK9768" s="45"/>
      <c r="NL9768" s="45"/>
      <c r="NM9768" s="45"/>
      <c r="NN9768" s="45"/>
      <c r="NO9768" s="45"/>
      <c r="NP9768" s="45"/>
      <c r="NQ9768" s="45"/>
      <c r="NR9768" s="45"/>
      <c r="NS9768" s="45"/>
      <c r="NT9768" s="45"/>
      <c r="NU9768" s="45"/>
    </row>
    <row r="9769" spans="2:385" s="48" customFormat="1" x14ac:dyDescent="0.2">
      <c r="B9769" s="45"/>
      <c r="C9769" s="45"/>
      <c r="D9769" s="234"/>
      <c r="AM9769" s="47"/>
      <c r="NJ9769" s="45"/>
      <c r="NK9769" s="45"/>
      <c r="NL9769" s="45"/>
      <c r="NM9769" s="45"/>
      <c r="NN9769" s="45"/>
      <c r="NO9769" s="45"/>
      <c r="NP9769" s="45"/>
      <c r="NQ9769" s="45"/>
      <c r="NR9769" s="45"/>
      <c r="NS9769" s="45"/>
      <c r="NT9769" s="45"/>
      <c r="NU9769" s="45"/>
    </row>
    <row r="9770" spans="2:385" s="48" customFormat="1" x14ac:dyDescent="0.2">
      <c r="B9770" s="45"/>
      <c r="C9770" s="45"/>
      <c r="D9770" s="234"/>
      <c r="AM9770" s="47"/>
      <c r="NJ9770" s="45"/>
      <c r="NK9770" s="45"/>
      <c r="NL9770" s="45"/>
      <c r="NM9770" s="45"/>
      <c r="NN9770" s="45"/>
      <c r="NO9770" s="45"/>
      <c r="NP9770" s="45"/>
      <c r="NQ9770" s="45"/>
      <c r="NR9770" s="45"/>
      <c r="NS9770" s="45"/>
      <c r="NT9770" s="45"/>
      <c r="NU9770" s="45"/>
    </row>
    <row r="9771" spans="2:385" s="48" customFormat="1" x14ac:dyDescent="0.2">
      <c r="B9771" s="45"/>
      <c r="C9771" s="45"/>
      <c r="D9771" s="234"/>
      <c r="AM9771" s="47"/>
      <c r="NJ9771" s="45"/>
      <c r="NK9771" s="45"/>
      <c r="NL9771" s="45"/>
      <c r="NM9771" s="45"/>
      <c r="NN9771" s="45"/>
      <c r="NO9771" s="45"/>
      <c r="NP9771" s="45"/>
      <c r="NQ9771" s="45"/>
      <c r="NR9771" s="45"/>
      <c r="NS9771" s="45"/>
      <c r="NT9771" s="45"/>
      <c r="NU9771" s="45"/>
    </row>
    <row r="9772" spans="2:385" s="48" customFormat="1" x14ac:dyDescent="0.2">
      <c r="B9772" s="45"/>
      <c r="C9772" s="45"/>
      <c r="D9772" s="234"/>
      <c r="AM9772" s="47"/>
      <c r="NJ9772" s="45"/>
      <c r="NK9772" s="45"/>
      <c r="NL9772" s="45"/>
      <c r="NM9772" s="45"/>
      <c r="NN9772" s="45"/>
      <c r="NO9772" s="45"/>
      <c r="NP9772" s="45"/>
      <c r="NQ9772" s="45"/>
      <c r="NR9772" s="45"/>
      <c r="NS9772" s="45"/>
      <c r="NT9772" s="45"/>
      <c r="NU9772" s="45"/>
    </row>
    <row r="9773" spans="2:385" s="48" customFormat="1" x14ac:dyDescent="0.2">
      <c r="B9773" s="45"/>
      <c r="C9773" s="45"/>
      <c r="D9773" s="234"/>
      <c r="AM9773" s="47"/>
      <c r="NJ9773" s="45"/>
      <c r="NK9773" s="45"/>
      <c r="NL9773" s="45"/>
      <c r="NM9773" s="45"/>
      <c r="NN9773" s="45"/>
      <c r="NO9773" s="45"/>
      <c r="NP9773" s="45"/>
      <c r="NQ9773" s="45"/>
      <c r="NR9773" s="45"/>
      <c r="NS9773" s="45"/>
      <c r="NT9773" s="45"/>
      <c r="NU9773" s="45"/>
    </row>
    <row r="9774" spans="2:385" s="48" customFormat="1" x14ac:dyDescent="0.2">
      <c r="B9774" s="45"/>
      <c r="C9774" s="45"/>
      <c r="D9774" s="234"/>
      <c r="AM9774" s="47"/>
      <c r="NJ9774" s="45"/>
      <c r="NK9774" s="45"/>
      <c r="NL9774" s="45"/>
      <c r="NM9774" s="45"/>
      <c r="NN9774" s="45"/>
      <c r="NO9774" s="45"/>
      <c r="NP9774" s="45"/>
      <c r="NQ9774" s="45"/>
      <c r="NR9774" s="45"/>
      <c r="NS9774" s="45"/>
      <c r="NT9774" s="45"/>
      <c r="NU9774" s="45"/>
    </row>
    <row r="9775" spans="2:385" s="48" customFormat="1" x14ac:dyDescent="0.2">
      <c r="B9775" s="45"/>
      <c r="C9775" s="45"/>
      <c r="D9775" s="234"/>
      <c r="AM9775" s="47"/>
      <c r="NJ9775" s="45"/>
      <c r="NK9775" s="45"/>
      <c r="NL9775" s="45"/>
      <c r="NM9775" s="45"/>
      <c r="NN9775" s="45"/>
      <c r="NO9775" s="45"/>
      <c r="NP9775" s="45"/>
      <c r="NQ9775" s="45"/>
      <c r="NR9775" s="45"/>
      <c r="NS9775" s="45"/>
      <c r="NT9775" s="45"/>
      <c r="NU9775" s="45"/>
    </row>
    <row r="9776" spans="2:385" s="48" customFormat="1" x14ac:dyDescent="0.2">
      <c r="B9776" s="45"/>
      <c r="C9776" s="45"/>
      <c r="D9776" s="234"/>
      <c r="AM9776" s="47"/>
      <c r="NJ9776" s="45"/>
      <c r="NK9776" s="45"/>
      <c r="NL9776" s="45"/>
      <c r="NM9776" s="45"/>
      <c r="NN9776" s="45"/>
      <c r="NO9776" s="45"/>
      <c r="NP9776" s="45"/>
      <c r="NQ9776" s="45"/>
      <c r="NR9776" s="45"/>
      <c r="NS9776" s="45"/>
      <c r="NT9776" s="45"/>
      <c r="NU9776" s="45"/>
    </row>
    <row r="9777" spans="2:385" s="48" customFormat="1" x14ac:dyDescent="0.2">
      <c r="B9777" s="45"/>
      <c r="C9777" s="45"/>
      <c r="D9777" s="234"/>
      <c r="AM9777" s="47"/>
      <c r="NJ9777" s="45"/>
      <c r="NK9777" s="45"/>
      <c r="NL9777" s="45"/>
      <c r="NM9777" s="45"/>
      <c r="NN9777" s="45"/>
      <c r="NO9777" s="45"/>
      <c r="NP9777" s="45"/>
      <c r="NQ9777" s="45"/>
      <c r="NR9777" s="45"/>
      <c r="NS9777" s="45"/>
      <c r="NT9777" s="45"/>
      <c r="NU9777" s="45"/>
    </row>
    <row r="9778" spans="2:385" s="48" customFormat="1" x14ac:dyDescent="0.2">
      <c r="B9778" s="45"/>
      <c r="C9778" s="45"/>
      <c r="D9778" s="234"/>
      <c r="AM9778" s="47"/>
      <c r="NJ9778" s="45"/>
      <c r="NK9778" s="45"/>
      <c r="NL9778" s="45"/>
      <c r="NM9778" s="45"/>
      <c r="NN9778" s="45"/>
      <c r="NO9778" s="45"/>
      <c r="NP9778" s="45"/>
      <c r="NQ9778" s="45"/>
      <c r="NR9778" s="45"/>
      <c r="NS9778" s="45"/>
      <c r="NT9778" s="45"/>
      <c r="NU9778" s="45"/>
    </row>
    <row r="9779" spans="2:385" s="48" customFormat="1" x14ac:dyDescent="0.2">
      <c r="B9779" s="45"/>
      <c r="C9779" s="45"/>
      <c r="D9779" s="234"/>
      <c r="AM9779" s="47"/>
      <c r="NJ9779" s="45"/>
      <c r="NK9779" s="45"/>
      <c r="NL9779" s="45"/>
      <c r="NM9779" s="45"/>
      <c r="NN9779" s="45"/>
      <c r="NO9779" s="45"/>
      <c r="NP9779" s="45"/>
      <c r="NQ9779" s="45"/>
      <c r="NR9779" s="45"/>
      <c r="NS9779" s="45"/>
      <c r="NT9779" s="45"/>
      <c r="NU9779" s="45"/>
    </row>
    <row r="9780" spans="2:385" s="48" customFormat="1" x14ac:dyDescent="0.2">
      <c r="B9780" s="45"/>
      <c r="C9780" s="45"/>
      <c r="D9780" s="234"/>
      <c r="AM9780" s="47"/>
      <c r="NJ9780" s="45"/>
      <c r="NK9780" s="45"/>
      <c r="NL9780" s="45"/>
      <c r="NM9780" s="45"/>
      <c r="NN9780" s="45"/>
      <c r="NO9780" s="45"/>
      <c r="NP9780" s="45"/>
      <c r="NQ9780" s="45"/>
      <c r="NR9780" s="45"/>
      <c r="NS9780" s="45"/>
      <c r="NT9780" s="45"/>
      <c r="NU9780" s="45"/>
    </row>
    <row r="9781" spans="2:385" s="48" customFormat="1" x14ac:dyDescent="0.2">
      <c r="B9781" s="45"/>
      <c r="C9781" s="45"/>
      <c r="D9781" s="234"/>
      <c r="AM9781" s="47"/>
      <c r="NJ9781" s="45"/>
      <c r="NK9781" s="45"/>
      <c r="NL9781" s="45"/>
      <c r="NM9781" s="45"/>
      <c r="NN9781" s="45"/>
      <c r="NO9781" s="45"/>
      <c r="NP9781" s="45"/>
      <c r="NQ9781" s="45"/>
      <c r="NR9781" s="45"/>
      <c r="NS9781" s="45"/>
      <c r="NT9781" s="45"/>
      <c r="NU9781" s="45"/>
    </row>
    <row r="9782" spans="2:385" s="48" customFormat="1" x14ac:dyDescent="0.2">
      <c r="B9782" s="45"/>
      <c r="C9782" s="45"/>
      <c r="D9782" s="234"/>
      <c r="AM9782" s="47"/>
      <c r="NJ9782" s="45"/>
      <c r="NK9782" s="45"/>
      <c r="NL9782" s="45"/>
      <c r="NM9782" s="45"/>
      <c r="NN9782" s="45"/>
      <c r="NO9782" s="45"/>
      <c r="NP9782" s="45"/>
      <c r="NQ9782" s="45"/>
      <c r="NR9782" s="45"/>
      <c r="NS9782" s="45"/>
      <c r="NT9782" s="45"/>
      <c r="NU9782" s="45"/>
    </row>
    <row r="9783" spans="2:385" s="48" customFormat="1" x14ac:dyDescent="0.2">
      <c r="B9783" s="45"/>
      <c r="C9783" s="45"/>
      <c r="D9783" s="234"/>
      <c r="AM9783" s="47"/>
      <c r="NJ9783" s="45"/>
      <c r="NK9783" s="45"/>
      <c r="NL9783" s="45"/>
      <c r="NM9783" s="45"/>
      <c r="NN9783" s="45"/>
      <c r="NO9783" s="45"/>
      <c r="NP9783" s="45"/>
      <c r="NQ9783" s="45"/>
      <c r="NR9783" s="45"/>
      <c r="NS9783" s="45"/>
      <c r="NT9783" s="45"/>
      <c r="NU9783" s="45"/>
    </row>
    <row r="9784" spans="2:385" s="48" customFormat="1" x14ac:dyDescent="0.2">
      <c r="B9784" s="45"/>
      <c r="C9784" s="45"/>
      <c r="D9784" s="234"/>
      <c r="AM9784" s="47"/>
      <c r="NJ9784" s="45"/>
      <c r="NK9784" s="45"/>
      <c r="NL9784" s="45"/>
      <c r="NM9784" s="45"/>
      <c r="NN9784" s="45"/>
      <c r="NO9784" s="45"/>
      <c r="NP9784" s="45"/>
      <c r="NQ9784" s="45"/>
      <c r="NR9784" s="45"/>
      <c r="NS9784" s="45"/>
      <c r="NT9784" s="45"/>
      <c r="NU9784" s="45"/>
    </row>
    <row r="9785" spans="2:385" s="48" customFormat="1" x14ac:dyDescent="0.2">
      <c r="B9785" s="45"/>
      <c r="C9785" s="45"/>
      <c r="D9785" s="234"/>
      <c r="AM9785" s="47"/>
      <c r="NJ9785" s="45"/>
      <c r="NK9785" s="45"/>
      <c r="NL9785" s="45"/>
      <c r="NM9785" s="45"/>
      <c r="NN9785" s="45"/>
      <c r="NO9785" s="45"/>
      <c r="NP9785" s="45"/>
      <c r="NQ9785" s="45"/>
      <c r="NR9785" s="45"/>
      <c r="NS9785" s="45"/>
      <c r="NT9785" s="45"/>
      <c r="NU9785" s="45"/>
    </row>
    <row r="9786" spans="2:385" s="48" customFormat="1" x14ac:dyDescent="0.2">
      <c r="B9786" s="45"/>
      <c r="C9786" s="45"/>
      <c r="D9786" s="234"/>
      <c r="AM9786" s="47"/>
      <c r="NJ9786" s="45"/>
      <c r="NK9786" s="45"/>
      <c r="NL9786" s="45"/>
      <c r="NM9786" s="45"/>
      <c r="NN9786" s="45"/>
      <c r="NO9786" s="45"/>
      <c r="NP9786" s="45"/>
      <c r="NQ9786" s="45"/>
      <c r="NR9786" s="45"/>
      <c r="NS9786" s="45"/>
      <c r="NT9786" s="45"/>
      <c r="NU9786" s="45"/>
    </row>
    <row r="9787" spans="2:385" s="48" customFormat="1" x14ac:dyDescent="0.2">
      <c r="B9787" s="45"/>
      <c r="C9787" s="45"/>
      <c r="D9787" s="234"/>
      <c r="AM9787" s="47"/>
      <c r="NJ9787" s="45"/>
      <c r="NK9787" s="45"/>
      <c r="NL9787" s="45"/>
      <c r="NM9787" s="45"/>
      <c r="NN9787" s="45"/>
      <c r="NO9787" s="45"/>
      <c r="NP9787" s="45"/>
      <c r="NQ9787" s="45"/>
      <c r="NR9787" s="45"/>
      <c r="NS9787" s="45"/>
      <c r="NT9787" s="45"/>
      <c r="NU9787" s="45"/>
    </row>
    <row r="9788" spans="2:385" s="48" customFormat="1" x14ac:dyDescent="0.2">
      <c r="B9788" s="45"/>
      <c r="C9788" s="45"/>
      <c r="D9788" s="234"/>
      <c r="AM9788" s="47"/>
      <c r="NJ9788" s="45"/>
      <c r="NK9788" s="45"/>
      <c r="NL9788" s="45"/>
      <c r="NM9788" s="45"/>
      <c r="NN9788" s="45"/>
      <c r="NO9788" s="45"/>
      <c r="NP9788" s="45"/>
      <c r="NQ9788" s="45"/>
      <c r="NR9788" s="45"/>
      <c r="NS9788" s="45"/>
      <c r="NT9788" s="45"/>
      <c r="NU9788" s="45"/>
    </row>
    <row r="9789" spans="2:385" s="48" customFormat="1" x14ac:dyDescent="0.2">
      <c r="B9789" s="45"/>
      <c r="C9789" s="45"/>
      <c r="D9789" s="234"/>
      <c r="AM9789" s="47"/>
      <c r="NJ9789" s="45"/>
      <c r="NK9789" s="45"/>
      <c r="NL9789" s="45"/>
      <c r="NM9789" s="45"/>
      <c r="NN9789" s="45"/>
      <c r="NO9789" s="45"/>
      <c r="NP9789" s="45"/>
      <c r="NQ9789" s="45"/>
      <c r="NR9789" s="45"/>
      <c r="NS9789" s="45"/>
      <c r="NT9789" s="45"/>
      <c r="NU9789" s="45"/>
    </row>
    <row r="9790" spans="2:385" s="48" customFormat="1" x14ac:dyDescent="0.2">
      <c r="B9790" s="45"/>
      <c r="C9790" s="45"/>
      <c r="D9790" s="234"/>
      <c r="AM9790" s="47"/>
      <c r="NJ9790" s="45"/>
      <c r="NK9790" s="45"/>
      <c r="NL9790" s="45"/>
      <c r="NM9790" s="45"/>
      <c r="NN9790" s="45"/>
      <c r="NO9790" s="45"/>
      <c r="NP9790" s="45"/>
      <c r="NQ9790" s="45"/>
      <c r="NR9790" s="45"/>
      <c r="NS9790" s="45"/>
      <c r="NT9790" s="45"/>
      <c r="NU9790" s="45"/>
    </row>
    <row r="9791" spans="2:385" s="48" customFormat="1" x14ac:dyDescent="0.2">
      <c r="B9791" s="45"/>
      <c r="C9791" s="45"/>
      <c r="D9791" s="234"/>
      <c r="AM9791" s="47"/>
      <c r="NJ9791" s="45"/>
      <c r="NK9791" s="45"/>
      <c r="NL9791" s="45"/>
      <c r="NM9791" s="45"/>
      <c r="NN9791" s="45"/>
      <c r="NO9791" s="45"/>
      <c r="NP9791" s="45"/>
      <c r="NQ9791" s="45"/>
      <c r="NR9791" s="45"/>
      <c r="NS9791" s="45"/>
      <c r="NT9791" s="45"/>
      <c r="NU9791" s="45"/>
    </row>
    <row r="9792" spans="2:385" s="48" customFormat="1" x14ac:dyDescent="0.2">
      <c r="B9792" s="45"/>
      <c r="C9792" s="45"/>
      <c r="D9792" s="234"/>
      <c r="AM9792" s="47"/>
      <c r="NJ9792" s="45"/>
      <c r="NK9792" s="45"/>
      <c r="NL9792" s="45"/>
      <c r="NM9792" s="45"/>
      <c r="NN9792" s="45"/>
      <c r="NO9792" s="45"/>
      <c r="NP9792" s="45"/>
      <c r="NQ9792" s="45"/>
      <c r="NR9792" s="45"/>
      <c r="NS9792" s="45"/>
      <c r="NT9792" s="45"/>
      <c r="NU9792" s="45"/>
    </row>
    <row r="9793" spans="2:385" s="48" customFormat="1" x14ac:dyDescent="0.2">
      <c r="B9793" s="45"/>
      <c r="C9793" s="45"/>
      <c r="D9793" s="234"/>
      <c r="AM9793" s="47"/>
      <c r="NJ9793" s="45"/>
      <c r="NK9793" s="45"/>
      <c r="NL9793" s="45"/>
      <c r="NM9793" s="45"/>
      <c r="NN9793" s="45"/>
      <c r="NO9793" s="45"/>
      <c r="NP9793" s="45"/>
      <c r="NQ9793" s="45"/>
      <c r="NR9793" s="45"/>
      <c r="NS9793" s="45"/>
      <c r="NT9793" s="45"/>
      <c r="NU9793" s="45"/>
    </row>
    <row r="9794" spans="2:385" s="48" customFormat="1" x14ac:dyDescent="0.2">
      <c r="B9794" s="45"/>
      <c r="C9794" s="45"/>
      <c r="D9794" s="234"/>
      <c r="AM9794" s="47"/>
      <c r="NJ9794" s="45"/>
      <c r="NK9794" s="45"/>
      <c r="NL9794" s="45"/>
      <c r="NM9794" s="45"/>
      <c r="NN9794" s="45"/>
      <c r="NO9794" s="45"/>
      <c r="NP9794" s="45"/>
      <c r="NQ9794" s="45"/>
      <c r="NR9794" s="45"/>
      <c r="NS9794" s="45"/>
      <c r="NT9794" s="45"/>
      <c r="NU9794" s="45"/>
    </row>
    <row r="9795" spans="2:385" s="48" customFormat="1" x14ac:dyDescent="0.2">
      <c r="B9795" s="45"/>
      <c r="C9795" s="45"/>
      <c r="D9795" s="234"/>
      <c r="AM9795" s="47"/>
      <c r="NJ9795" s="45"/>
      <c r="NK9795" s="45"/>
      <c r="NL9795" s="45"/>
      <c r="NM9795" s="45"/>
      <c r="NN9795" s="45"/>
      <c r="NO9795" s="45"/>
      <c r="NP9795" s="45"/>
      <c r="NQ9795" s="45"/>
      <c r="NR9795" s="45"/>
      <c r="NS9795" s="45"/>
      <c r="NT9795" s="45"/>
      <c r="NU9795" s="45"/>
    </row>
    <row r="9796" spans="2:385" s="48" customFormat="1" x14ac:dyDescent="0.2">
      <c r="B9796" s="45"/>
      <c r="C9796" s="45"/>
      <c r="D9796" s="234"/>
      <c r="AM9796" s="47"/>
      <c r="NJ9796" s="45"/>
      <c r="NK9796" s="45"/>
      <c r="NL9796" s="45"/>
      <c r="NM9796" s="45"/>
      <c r="NN9796" s="45"/>
      <c r="NO9796" s="45"/>
      <c r="NP9796" s="45"/>
      <c r="NQ9796" s="45"/>
      <c r="NR9796" s="45"/>
      <c r="NS9796" s="45"/>
      <c r="NT9796" s="45"/>
      <c r="NU9796" s="45"/>
    </row>
    <row r="9797" spans="2:385" s="48" customFormat="1" x14ac:dyDescent="0.2">
      <c r="B9797" s="45"/>
      <c r="C9797" s="45"/>
      <c r="D9797" s="234"/>
      <c r="AM9797" s="47"/>
      <c r="NJ9797" s="45"/>
      <c r="NK9797" s="45"/>
      <c r="NL9797" s="45"/>
      <c r="NM9797" s="45"/>
      <c r="NN9797" s="45"/>
      <c r="NO9797" s="45"/>
      <c r="NP9797" s="45"/>
      <c r="NQ9797" s="45"/>
      <c r="NR9797" s="45"/>
      <c r="NS9797" s="45"/>
      <c r="NT9797" s="45"/>
      <c r="NU9797" s="45"/>
    </row>
    <row r="9798" spans="2:385" s="48" customFormat="1" x14ac:dyDescent="0.2">
      <c r="B9798" s="45"/>
      <c r="C9798" s="45"/>
      <c r="D9798" s="234"/>
      <c r="AM9798" s="47"/>
      <c r="NJ9798" s="45"/>
      <c r="NK9798" s="45"/>
      <c r="NL9798" s="45"/>
      <c r="NM9798" s="45"/>
      <c r="NN9798" s="45"/>
      <c r="NO9798" s="45"/>
      <c r="NP9798" s="45"/>
      <c r="NQ9798" s="45"/>
      <c r="NR9798" s="45"/>
      <c r="NS9798" s="45"/>
      <c r="NT9798" s="45"/>
      <c r="NU9798" s="45"/>
    </row>
    <row r="9799" spans="2:385" s="48" customFormat="1" x14ac:dyDescent="0.2">
      <c r="B9799" s="45"/>
      <c r="C9799" s="45"/>
      <c r="D9799" s="234"/>
      <c r="AM9799" s="47"/>
      <c r="NJ9799" s="45"/>
      <c r="NK9799" s="45"/>
      <c r="NL9799" s="45"/>
      <c r="NM9799" s="45"/>
      <c r="NN9799" s="45"/>
      <c r="NO9799" s="45"/>
      <c r="NP9799" s="45"/>
      <c r="NQ9799" s="45"/>
      <c r="NR9799" s="45"/>
      <c r="NS9799" s="45"/>
      <c r="NT9799" s="45"/>
      <c r="NU9799" s="45"/>
    </row>
    <row r="9800" spans="2:385" s="48" customFormat="1" x14ac:dyDescent="0.2">
      <c r="B9800" s="45"/>
      <c r="C9800" s="45"/>
      <c r="D9800" s="234"/>
      <c r="AM9800" s="47"/>
      <c r="NJ9800" s="45"/>
      <c r="NK9800" s="45"/>
      <c r="NL9800" s="45"/>
      <c r="NM9800" s="45"/>
      <c r="NN9800" s="45"/>
      <c r="NO9800" s="45"/>
      <c r="NP9800" s="45"/>
      <c r="NQ9800" s="45"/>
      <c r="NR9800" s="45"/>
      <c r="NS9800" s="45"/>
      <c r="NT9800" s="45"/>
      <c r="NU9800" s="45"/>
    </row>
    <row r="9801" spans="2:385" s="48" customFormat="1" x14ac:dyDescent="0.2">
      <c r="B9801" s="45"/>
      <c r="C9801" s="45"/>
      <c r="D9801" s="234"/>
      <c r="AM9801" s="47"/>
      <c r="NJ9801" s="45"/>
      <c r="NK9801" s="45"/>
      <c r="NL9801" s="45"/>
      <c r="NM9801" s="45"/>
      <c r="NN9801" s="45"/>
      <c r="NO9801" s="45"/>
      <c r="NP9801" s="45"/>
      <c r="NQ9801" s="45"/>
      <c r="NR9801" s="45"/>
      <c r="NS9801" s="45"/>
      <c r="NT9801" s="45"/>
      <c r="NU9801" s="45"/>
    </row>
    <row r="9802" spans="2:385" s="48" customFormat="1" x14ac:dyDescent="0.2">
      <c r="B9802" s="45"/>
      <c r="C9802" s="45"/>
      <c r="D9802" s="234"/>
      <c r="AM9802" s="47"/>
      <c r="NJ9802" s="45"/>
      <c r="NK9802" s="45"/>
      <c r="NL9802" s="45"/>
      <c r="NM9802" s="45"/>
      <c r="NN9802" s="45"/>
      <c r="NO9802" s="45"/>
      <c r="NP9802" s="45"/>
      <c r="NQ9802" s="45"/>
      <c r="NR9802" s="45"/>
      <c r="NS9802" s="45"/>
      <c r="NT9802" s="45"/>
      <c r="NU9802" s="45"/>
    </row>
    <row r="9803" spans="2:385" s="48" customFormat="1" x14ac:dyDescent="0.2">
      <c r="B9803" s="45"/>
      <c r="C9803" s="45"/>
      <c r="D9803" s="234"/>
      <c r="AM9803" s="47"/>
      <c r="NJ9803" s="45"/>
      <c r="NK9803" s="45"/>
      <c r="NL9803" s="45"/>
      <c r="NM9803" s="45"/>
      <c r="NN9803" s="45"/>
      <c r="NO9803" s="45"/>
      <c r="NP9803" s="45"/>
      <c r="NQ9803" s="45"/>
      <c r="NR9803" s="45"/>
      <c r="NS9803" s="45"/>
      <c r="NT9803" s="45"/>
      <c r="NU9803" s="45"/>
    </row>
    <row r="9804" spans="2:385" s="48" customFormat="1" x14ac:dyDescent="0.2">
      <c r="B9804" s="45"/>
      <c r="C9804" s="45"/>
      <c r="D9804" s="234"/>
      <c r="AM9804" s="47"/>
      <c r="NJ9804" s="45"/>
      <c r="NK9804" s="45"/>
      <c r="NL9804" s="45"/>
      <c r="NM9804" s="45"/>
      <c r="NN9804" s="45"/>
      <c r="NO9804" s="45"/>
      <c r="NP9804" s="45"/>
      <c r="NQ9804" s="45"/>
      <c r="NR9804" s="45"/>
      <c r="NS9804" s="45"/>
      <c r="NT9804" s="45"/>
      <c r="NU9804" s="45"/>
    </row>
    <row r="9805" spans="2:385" s="48" customFormat="1" x14ac:dyDescent="0.2">
      <c r="B9805" s="45"/>
      <c r="C9805" s="45"/>
      <c r="D9805" s="234"/>
      <c r="AM9805" s="47"/>
      <c r="NJ9805" s="45"/>
      <c r="NK9805" s="45"/>
      <c r="NL9805" s="45"/>
      <c r="NM9805" s="45"/>
      <c r="NN9805" s="45"/>
      <c r="NO9805" s="45"/>
      <c r="NP9805" s="45"/>
      <c r="NQ9805" s="45"/>
      <c r="NR9805" s="45"/>
      <c r="NS9805" s="45"/>
      <c r="NT9805" s="45"/>
      <c r="NU9805" s="45"/>
    </row>
    <row r="9806" spans="2:385" s="48" customFormat="1" x14ac:dyDescent="0.2">
      <c r="B9806" s="45"/>
      <c r="C9806" s="45"/>
      <c r="D9806" s="234"/>
      <c r="AM9806" s="47"/>
      <c r="NJ9806" s="45"/>
      <c r="NK9806" s="45"/>
      <c r="NL9806" s="45"/>
      <c r="NM9806" s="45"/>
      <c r="NN9806" s="45"/>
      <c r="NO9806" s="45"/>
      <c r="NP9806" s="45"/>
      <c r="NQ9806" s="45"/>
      <c r="NR9806" s="45"/>
      <c r="NS9806" s="45"/>
      <c r="NT9806" s="45"/>
      <c r="NU9806" s="45"/>
    </row>
    <row r="9807" spans="2:385" s="48" customFormat="1" x14ac:dyDescent="0.2">
      <c r="B9807" s="45"/>
      <c r="C9807" s="45"/>
      <c r="D9807" s="234"/>
      <c r="AM9807" s="47"/>
      <c r="NJ9807" s="45"/>
      <c r="NK9807" s="45"/>
      <c r="NL9807" s="45"/>
      <c r="NM9807" s="45"/>
      <c r="NN9807" s="45"/>
      <c r="NO9807" s="45"/>
      <c r="NP9807" s="45"/>
      <c r="NQ9807" s="45"/>
      <c r="NR9807" s="45"/>
      <c r="NS9807" s="45"/>
      <c r="NT9807" s="45"/>
      <c r="NU9807" s="45"/>
    </row>
    <row r="9808" spans="2:385" s="48" customFormat="1" x14ac:dyDescent="0.2">
      <c r="B9808" s="45"/>
      <c r="C9808" s="45"/>
      <c r="D9808" s="234"/>
      <c r="AM9808" s="47"/>
      <c r="NJ9808" s="45"/>
      <c r="NK9808" s="45"/>
      <c r="NL9808" s="45"/>
      <c r="NM9808" s="45"/>
      <c r="NN9808" s="45"/>
      <c r="NO9808" s="45"/>
      <c r="NP9808" s="45"/>
      <c r="NQ9808" s="45"/>
      <c r="NR9808" s="45"/>
      <c r="NS9808" s="45"/>
      <c r="NT9808" s="45"/>
      <c r="NU9808" s="45"/>
    </row>
    <row r="9809" spans="2:385" s="48" customFormat="1" x14ac:dyDescent="0.2">
      <c r="B9809" s="45"/>
      <c r="C9809" s="45"/>
      <c r="D9809" s="234"/>
      <c r="AM9809" s="47"/>
      <c r="NJ9809" s="45"/>
      <c r="NK9809" s="45"/>
      <c r="NL9809" s="45"/>
      <c r="NM9809" s="45"/>
      <c r="NN9809" s="45"/>
      <c r="NO9809" s="45"/>
      <c r="NP9809" s="45"/>
      <c r="NQ9809" s="45"/>
      <c r="NR9809" s="45"/>
      <c r="NS9809" s="45"/>
      <c r="NT9809" s="45"/>
      <c r="NU9809" s="45"/>
    </row>
    <row r="9810" spans="2:385" s="48" customFormat="1" x14ac:dyDescent="0.2">
      <c r="B9810" s="45"/>
      <c r="C9810" s="45"/>
      <c r="D9810" s="234"/>
      <c r="AM9810" s="47"/>
      <c r="NJ9810" s="45"/>
      <c r="NK9810" s="45"/>
      <c r="NL9810" s="45"/>
      <c r="NM9810" s="45"/>
      <c r="NN9810" s="45"/>
      <c r="NO9810" s="45"/>
      <c r="NP9810" s="45"/>
      <c r="NQ9810" s="45"/>
      <c r="NR9810" s="45"/>
      <c r="NS9810" s="45"/>
      <c r="NT9810" s="45"/>
      <c r="NU9810" s="45"/>
    </row>
    <row r="9811" spans="2:385" s="48" customFormat="1" x14ac:dyDescent="0.2">
      <c r="B9811" s="45"/>
      <c r="C9811" s="45"/>
      <c r="D9811" s="234"/>
      <c r="AM9811" s="47"/>
      <c r="NJ9811" s="45"/>
      <c r="NK9811" s="45"/>
      <c r="NL9811" s="45"/>
      <c r="NM9811" s="45"/>
      <c r="NN9811" s="45"/>
      <c r="NO9811" s="45"/>
      <c r="NP9811" s="45"/>
      <c r="NQ9811" s="45"/>
      <c r="NR9811" s="45"/>
      <c r="NS9811" s="45"/>
      <c r="NT9811" s="45"/>
      <c r="NU9811" s="45"/>
    </row>
    <row r="9812" spans="2:385" s="48" customFormat="1" x14ac:dyDescent="0.2">
      <c r="B9812" s="45"/>
      <c r="C9812" s="45"/>
      <c r="D9812" s="234"/>
      <c r="AM9812" s="47"/>
      <c r="NJ9812" s="45"/>
      <c r="NK9812" s="45"/>
      <c r="NL9812" s="45"/>
      <c r="NM9812" s="45"/>
      <c r="NN9812" s="45"/>
      <c r="NO9812" s="45"/>
      <c r="NP9812" s="45"/>
      <c r="NQ9812" s="45"/>
      <c r="NR9812" s="45"/>
      <c r="NS9812" s="45"/>
      <c r="NT9812" s="45"/>
      <c r="NU9812" s="45"/>
    </row>
    <row r="9813" spans="2:385" s="48" customFormat="1" x14ac:dyDescent="0.2">
      <c r="B9813" s="45"/>
      <c r="C9813" s="45"/>
      <c r="D9813" s="234"/>
      <c r="AM9813" s="47"/>
      <c r="NJ9813" s="45"/>
      <c r="NK9813" s="45"/>
      <c r="NL9813" s="45"/>
      <c r="NM9813" s="45"/>
      <c r="NN9813" s="45"/>
      <c r="NO9813" s="45"/>
      <c r="NP9813" s="45"/>
      <c r="NQ9813" s="45"/>
      <c r="NR9813" s="45"/>
      <c r="NS9813" s="45"/>
      <c r="NT9813" s="45"/>
      <c r="NU9813" s="45"/>
    </row>
    <row r="9814" spans="2:385" s="48" customFormat="1" x14ac:dyDescent="0.2">
      <c r="B9814" s="45"/>
      <c r="C9814" s="45"/>
      <c r="D9814" s="234"/>
      <c r="AM9814" s="47"/>
      <c r="NJ9814" s="45"/>
      <c r="NK9814" s="45"/>
      <c r="NL9814" s="45"/>
      <c r="NM9814" s="45"/>
      <c r="NN9814" s="45"/>
      <c r="NO9814" s="45"/>
      <c r="NP9814" s="45"/>
      <c r="NQ9814" s="45"/>
      <c r="NR9814" s="45"/>
      <c r="NS9814" s="45"/>
      <c r="NT9814" s="45"/>
      <c r="NU9814" s="45"/>
    </row>
    <row r="9815" spans="2:385" s="48" customFormat="1" x14ac:dyDescent="0.2">
      <c r="B9815" s="45"/>
      <c r="C9815" s="45"/>
      <c r="D9815" s="234"/>
      <c r="AM9815" s="47"/>
      <c r="NJ9815" s="45"/>
      <c r="NK9815" s="45"/>
      <c r="NL9815" s="45"/>
      <c r="NM9815" s="45"/>
      <c r="NN9815" s="45"/>
      <c r="NO9815" s="45"/>
      <c r="NP9815" s="45"/>
      <c r="NQ9815" s="45"/>
      <c r="NR9815" s="45"/>
      <c r="NS9815" s="45"/>
      <c r="NT9815" s="45"/>
      <c r="NU9815" s="45"/>
    </row>
    <row r="9816" spans="2:385" s="48" customFormat="1" x14ac:dyDescent="0.2">
      <c r="B9816" s="45"/>
      <c r="C9816" s="45"/>
      <c r="D9816" s="234"/>
      <c r="AM9816" s="47"/>
      <c r="NJ9816" s="45"/>
      <c r="NK9816" s="45"/>
      <c r="NL9816" s="45"/>
      <c r="NM9816" s="45"/>
      <c r="NN9816" s="45"/>
      <c r="NO9816" s="45"/>
      <c r="NP9816" s="45"/>
      <c r="NQ9816" s="45"/>
      <c r="NR9816" s="45"/>
      <c r="NS9816" s="45"/>
      <c r="NT9816" s="45"/>
      <c r="NU9816" s="45"/>
    </row>
    <row r="9817" spans="2:385" s="48" customFormat="1" x14ac:dyDescent="0.2">
      <c r="B9817" s="45"/>
      <c r="C9817" s="45"/>
      <c r="D9817" s="234"/>
      <c r="AM9817" s="47"/>
      <c r="NJ9817" s="45"/>
      <c r="NK9817" s="45"/>
      <c r="NL9817" s="45"/>
      <c r="NM9817" s="45"/>
      <c r="NN9817" s="45"/>
      <c r="NO9817" s="45"/>
      <c r="NP9817" s="45"/>
      <c r="NQ9817" s="45"/>
      <c r="NR9817" s="45"/>
      <c r="NS9817" s="45"/>
      <c r="NT9817" s="45"/>
      <c r="NU9817" s="45"/>
    </row>
    <row r="9818" spans="2:385" s="48" customFormat="1" x14ac:dyDescent="0.2">
      <c r="B9818" s="45"/>
      <c r="C9818" s="45"/>
      <c r="D9818" s="234"/>
      <c r="AM9818" s="47"/>
      <c r="NJ9818" s="45"/>
      <c r="NK9818" s="45"/>
      <c r="NL9818" s="45"/>
      <c r="NM9818" s="45"/>
      <c r="NN9818" s="45"/>
      <c r="NO9818" s="45"/>
      <c r="NP9818" s="45"/>
      <c r="NQ9818" s="45"/>
      <c r="NR9818" s="45"/>
      <c r="NS9818" s="45"/>
      <c r="NT9818" s="45"/>
      <c r="NU9818" s="45"/>
    </row>
    <row r="9819" spans="2:385" s="48" customFormat="1" x14ac:dyDescent="0.2">
      <c r="B9819" s="45"/>
      <c r="C9819" s="45"/>
      <c r="D9819" s="234"/>
      <c r="AM9819" s="47"/>
      <c r="NJ9819" s="45"/>
      <c r="NK9819" s="45"/>
      <c r="NL9819" s="45"/>
      <c r="NM9819" s="45"/>
      <c r="NN9819" s="45"/>
      <c r="NO9819" s="45"/>
      <c r="NP9819" s="45"/>
      <c r="NQ9819" s="45"/>
      <c r="NR9819" s="45"/>
      <c r="NS9819" s="45"/>
      <c r="NT9819" s="45"/>
      <c r="NU9819" s="45"/>
    </row>
    <row r="9820" spans="2:385" s="48" customFormat="1" x14ac:dyDescent="0.2">
      <c r="B9820" s="45"/>
      <c r="C9820" s="45"/>
      <c r="D9820" s="234"/>
      <c r="AM9820" s="47"/>
      <c r="NJ9820" s="45"/>
      <c r="NK9820" s="45"/>
      <c r="NL9820" s="45"/>
      <c r="NM9820" s="45"/>
      <c r="NN9820" s="45"/>
      <c r="NO9820" s="45"/>
      <c r="NP9820" s="45"/>
      <c r="NQ9820" s="45"/>
      <c r="NR9820" s="45"/>
      <c r="NS9820" s="45"/>
      <c r="NT9820" s="45"/>
      <c r="NU9820" s="45"/>
    </row>
    <row r="9821" spans="2:385" s="48" customFormat="1" x14ac:dyDescent="0.2">
      <c r="B9821" s="45"/>
      <c r="C9821" s="45"/>
      <c r="D9821" s="234"/>
      <c r="AM9821" s="47"/>
      <c r="NJ9821" s="45"/>
      <c r="NK9821" s="45"/>
      <c r="NL9821" s="45"/>
      <c r="NM9821" s="45"/>
      <c r="NN9821" s="45"/>
      <c r="NO9821" s="45"/>
      <c r="NP9821" s="45"/>
      <c r="NQ9821" s="45"/>
      <c r="NR9821" s="45"/>
      <c r="NS9821" s="45"/>
      <c r="NT9821" s="45"/>
      <c r="NU9821" s="45"/>
    </row>
    <row r="9822" spans="2:385" s="48" customFormat="1" x14ac:dyDescent="0.2">
      <c r="B9822" s="45"/>
      <c r="C9822" s="45"/>
      <c r="D9822" s="234"/>
      <c r="AM9822" s="47"/>
      <c r="NJ9822" s="45"/>
      <c r="NK9822" s="45"/>
      <c r="NL9822" s="45"/>
      <c r="NM9822" s="45"/>
      <c r="NN9822" s="45"/>
      <c r="NO9822" s="45"/>
      <c r="NP9822" s="45"/>
      <c r="NQ9822" s="45"/>
      <c r="NR9822" s="45"/>
      <c r="NS9822" s="45"/>
      <c r="NT9822" s="45"/>
      <c r="NU9822" s="45"/>
    </row>
    <row r="9823" spans="2:385" s="48" customFormat="1" x14ac:dyDescent="0.2">
      <c r="B9823" s="45"/>
      <c r="C9823" s="45"/>
      <c r="D9823" s="234"/>
      <c r="AM9823" s="47"/>
      <c r="NJ9823" s="45"/>
      <c r="NK9823" s="45"/>
      <c r="NL9823" s="45"/>
      <c r="NM9823" s="45"/>
      <c r="NN9823" s="45"/>
      <c r="NO9823" s="45"/>
      <c r="NP9823" s="45"/>
      <c r="NQ9823" s="45"/>
      <c r="NR9823" s="45"/>
      <c r="NS9823" s="45"/>
      <c r="NT9823" s="45"/>
      <c r="NU9823" s="45"/>
    </row>
    <row r="9824" spans="2:385" s="48" customFormat="1" x14ac:dyDescent="0.2">
      <c r="B9824" s="45"/>
      <c r="C9824" s="45"/>
      <c r="D9824" s="234"/>
      <c r="AM9824" s="47"/>
      <c r="NJ9824" s="45"/>
      <c r="NK9824" s="45"/>
      <c r="NL9824" s="45"/>
      <c r="NM9824" s="45"/>
      <c r="NN9824" s="45"/>
      <c r="NO9824" s="45"/>
      <c r="NP9824" s="45"/>
      <c r="NQ9824" s="45"/>
      <c r="NR9824" s="45"/>
      <c r="NS9824" s="45"/>
      <c r="NT9824" s="45"/>
      <c r="NU9824" s="45"/>
    </row>
    <row r="9825" spans="2:385" s="48" customFormat="1" x14ac:dyDescent="0.2">
      <c r="B9825" s="45"/>
      <c r="C9825" s="45"/>
      <c r="D9825" s="234"/>
      <c r="AM9825" s="47"/>
      <c r="NJ9825" s="45"/>
      <c r="NK9825" s="45"/>
      <c r="NL9825" s="45"/>
      <c r="NM9825" s="45"/>
      <c r="NN9825" s="45"/>
      <c r="NO9825" s="45"/>
      <c r="NP9825" s="45"/>
      <c r="NQ9825" s="45"/>
      <c r="NR9825" s="45"/>
      <c r="NS9825" s="45"/>
      <c r="NT9825" s="45"/>
      <c r="NU9825" s="45"/>
    </row>
    <row r="9826" spans="2:385" s="48" customFormat="1" x14ac:dyDescent="0.2">
      <c r="B9826" s="45"/>
      <c r="C9826" s="45"/>
      <c r="D9826" s="234"/>
      <c r="AM9826" s="47"/>
      <c r="NJ9826" s="45"/>
      <c r="NK9826" s="45"/>
      <c r="NL9826" s="45"/>
      <c r="NM9826" s="45"/>
      <c r="NN9826" s="45"/>
      <c r="NO9826" s="45"/>
      <c r="NP9826" s="45"/>
      <c r="NQ9826" s="45"/>
      <c r="NR9826" s="45"/>
      <c r="NS9826" s="45"/>
      <c r="NT9826" s="45"/>
      <c r="NU9826" s="45"/>
    </row>
    <row r="9827" spans="2:385" s="48" customFormat="1" x14ac:dyDescent="0.2">
      <c r="B9827" s="45"/>
      <c r="C9827" s="45"/>
      <c r="D9827" s="234"/>
      <c r="AM9827" s="47"/>
      <c r="NJ9827" s="45"/>
      <c r="NK9827" s="45"/>
      <c r="NL9827" s="45"/>
      <c r="NM9827" s="45"/>
      <c r="NN9827" s="45"/>
      <c r="NO9827" s="45"/>
      <c r="NP9827" s="45"/>
      <c r="NQ9827" s="45"/>
      <c r="NR9827" s="45"/>
      <c r="NS9827" s="45"/>
      <c r="NT9827" s="45"/>
      <c r="NU9827" s="45"/>
    </row>
    <row r="9828" spans="2:385" s="48" customFormat="1" x14ac:dyDescent="0.2">
      <c r="B9828" s="45"/>
      <c r="C9828" s="45"/>
      <c r="D9828" s="234"/>
      <c r="AM9828" s="47"/>
      <c r="NJ9828" s="45"/>
      <c r="NK9828" s="45"/>
      <c r="NL9828" s="45"/>
      <c r="NM9828" s="45"/>
      <c r="NN9828" s="45"/>
      <c r="NO9828" s="45"/>
      <c r="NP9828" s="45"/>
      <c r="NQ9828" s="45"/>
      <c r="NR9828" s="45"/>
      <c r="NS9828" s="45"/>
      <c r="NT9828" s="45"/>
      <c r="NU9828" s="45"/>
    </row>
    <row r="9829" spans="2:385" s="48" customFormat="1" x14ac:dyDescent="0.2">
      <c r="B9829" s="45"/>
      <c r="C9829" s="45"/>
      <c r="D9829" s="234"/>
      <c r="AM9829" s="47"/>
      <c r="NJ9829" s="45"/>
      <c r="NK9829" s="45"/>
      <c r="NL9829" s="45"/>
      <c r="NM9829" s="45"/>
      <c r="NN9829" s="45"/>
      <c r="NO9829" s="45"/>
      <c r="NP9829" s="45"/>
      <c r="NQ9829" s="45"/>
      <c r="NR9829" s="45"/>
      <c r="NS9829" s="45"/>
      <c r="NT9829" s="45"/>
      <c r="NU9829" s="45"/>
    </row>
    <row r="9830" spans="2:385" s="48" customFormat="1" x14ac:dyDescent="0.2">
      <c r="B9830" s="45"/>
      <c r="C9830" s="45"/>
      <c r="D9830" s="234"/>
      <c r="AM9830" s="47"/>
      <c r="NJ9830" s="45"/>
      <c r="NK9830" s="45"/>
      <c r="NL9830" s="45"/>
      <c r="NM9830" s="45"/>
      <c r="NN9830" s="45"/>
      <c r="NO9830" s="45"/>
      <c r="NP9830" s="45"/>
      <c r="NQ9830" s="45"/>
      <c r="NR9830" s="45"/>
      <c r="NS9830" s="45"/>
      <c r="NT9830" s="45"/>
      <c r="NU9830" s="45"/>
    </row>
    <row r="9831" spans="2:385" s="48" customFormat="1" x14ac:dyDescent="0.2">
      <c r="B9831" s="45"/>
      <c r="C9831" s="45"/>
      <c r="D9831" s="234"/>
      <c r="AM9831" s="47"/>
      <c r="NJ9831" s="45"/>
      <c r="NK9831" s="45"/>
      <c r="NL9831" s="45"/>
      <c r="NM9831" s="45"/>
      <c r="NN9831" s="45"/>
      <c r="NO9831" s="45"/>
      <c r="NP9831" s="45"/>
      <c r="NQ9831" s="45"/>
      <c r="NR9831" s="45"/>
      <c r="NS9831" s="45"/>
      <c r="NT9831" s="45"/>
      <c r="NU9831" s="45"/>
    </row>
    <row r="9832" spans="2:385" s="48" customFormat="1" x14ac:dyDescent="0.2">
      <c r="B9832" s="45"/>
      <c r="C9832" s="45"/>
      <c r="D9832" s="234"/>
      <c r="AM9832" s="47"/>
      <c r="NJ9832" s="45"/>
      <c r="NK9832" s="45"/>
      <c r="NL9832" s="45"/>
      <c r="NM9832" s="45"/>
      <c r="NN9832" s="45"/>
      <c r="NO9832" s="45"/>
      <c r="NP9832" s="45"/>
      <c r="NQ9832" s="45"/>
      <c r="NR9832" s="45"/>
      <c r="NS9832" s="45"/>
      <c r="NT9832" s="45"/>
      <c r="NU9832" s="45"/>
    </row>
    <row r="9833" spans="2:385" s="48" customFormat="1" x14ac:dyDescent="0.2">
      <c r="B9833" s="45"/>
      <c r="C9833" s="45"/>
      <c r="D9833" s="234"/>
      <c r="AM9833" s="47"/>
      <c r="NJ9833" s="45"/>
      <c r="NK9833" s="45"/>
      <c r="NL9833" s="45"/>
      <c r="NM9833" s="45"/>
      <c r="NN9833" s="45"/>
      <c r="NO9833" s="45"/>
      <c r="NP9833" s="45"/>
      <c r="NQ9833" s="45"/>
      <c r="NR9833" s="45"/>
      <c r="NS9833" s="45"/>
      <c r="NT9833" s="45"/>
      <c r="NU9833" s="45"/>
    </row>
    <row r="9834" spans="2:385" s="48" customFormat="1" x14ac:dyDescent="0.2">
      <c r="B9834" s="45"/>
      <c r="C9834" s="45"/>
      <c r="D9834" s="234"/>
      <c r="AM9834" s="47"/>
      <c r="NJ9834" s="45"/>
      <c r="NK9834" s="45"/>
      <c r="NL9834" s="45"/>
      <c r="NM9834" s="45"/>
      <c r="NN9834" s="45"/>
      <c r="NO9834" s="45"/>
      <c r="NP9834" s="45"/>
      <c r="NQ9834" s="45"/>
      <c r="NR9834" s="45"/>
      <c r="NS9834" s="45"/>
      <c r="NT9834" s="45"/>
      <c r="NU9834" s="45"/>
    </row>
    <row r="9835" spans="2:385" s="48" customFormat="1" x14ac:dyDescent="0.2">
      <c r="B9835" s="45"/>
      <c r="C9835" s="45"/>
      <c r="D9835" s="234"/>
      <c r="AM9835" s="47"/>
      <c r="NJ9835" s="45"/>
      <c r="NK9835" s="45"/>
      <c r="NL9835" s="45"/>
      <c r="NM9835" s="45"/>
      <c r="NN9835" s="45"/>
      <c r="NO9835" s="45"/>
      <c r="NP9835" s="45"/>
      <c r="NQ9835" s="45"/>
      <c r="NR9835" s="45"/>
      <c r="NS9835" s="45"/>
      <c r="NT9835" s="45"/>
      <c r="NU9835" s="45"/>
    </row>
    <row r="9836" spans="2:385" s="48" customFormat="1" x14ac:dyDescent="0.2">
      <c r="B9836" s="45"/>
      <c r="C9836" s="45"/>
      <c r="D9836" s="234"/>
      <c r="AM9836" s="47"/>
      <c r="NJ9836" s="45"/>
      <c r="NK9836" s="45"/>
      <c r="NL9836" s="45"/>
      <c r="NM9836" s="45"/>
      <c r="NN9836" s="45"/>
      <c r="NO9836" s="45"/>
      <c r="NP9836" s="45"/>
      <c r="NQ9836" s="45"/>
      <c r="NR9836" s="45"/>
      <c r="NS9836" s="45"/>
      <c r="NT9836" s="45"/>
      <c r="NU9836" s="45"/>
    </row>
    <row r="9837" spans="2:385" s="48" customFormat="1" x14ac:dyDescent="0.2">
      <c r="B9837" s="45"/>
      <c r="C9837" s="45"/>
      <c r="D9837" s="234"/>
      <c r="AM9837" s="47"/>
      <c r="NJ9837" s="45"/>
      <c r="NK9837" s="45"/>
      <c r="NL9837" s="45"/>
      <c r="NM9837" s="45"/>
      <c r="NN9837" s="45"/>
      <c r="NO9837" s="45"/>
      <c r="NP9837" s="45"/>
      <c r="NQ9837" s="45"/>
      <c r="NR9837" s="45"/>
      <c r="NS9837" s="45"/>
      <c r="NT9837" s="45"/>
      <c r="NU9837" s="45"/>
    </row>
    <row r="9838" spans="2:385" s="48" customFormat="1" x14ac:dyDescent="0.2">
      <c r="B9838" s="45"/>
      <c r="C9838" s="45"/>
      <c r="D9838" s="234"/>
      <c r="AM9838" s="47"/>
      <c r="NJ9838" s="45"/>
      <c r="NK9838" s="45"/>
      <c r="NL9838" s="45"/>
      <c r="NM9838" s="45"/>
      <c r="NN9838" s="45"/>
      <c r="NO9838" s="45"/>
      <c r="NP9838" s="45"/>
      <c r="NQ9838" s="45"/>
      <c r="NR9838" s="45"/>
      <c r="NS9838" s="45"/>
      <c r="NT9838" s="45"/>
      <c r="NU9838" s="45"/>
    </row>
    <row r="9839" spans="2:385" s="48" customFormat="1" x14ac:dyDescent="0.2">
      <c r="B9839" s="45"/>
      <c r="C9839" s="45"/>
      <c r="D9839" s="234"/>
      <c r="AM9839" s="47"/>
      <c r="NJ9839" s="45"/>
      <c r="NK9839" s="45"/>
      <c r="NL9839" s="45"/>
      <c r="NM9839" s="45"/>
      <c r="NN9839" s="45"/>
      <c r="NO9839" s="45"/>
      <c r="NP9839" s="45"/>
      <c r="NQ9839" s="45"/>
      <c r="NR9839" s="45"/>
      <c r="NS9839" s="45"/>
      <c r="NT9839" s="45"/>
      <c r="NU9839" s="45"/>
    </row>
    <row r="9840" spans="2:385" s="48" customFormat="1" x14ac:dyDescent="0.2">
      <c r="B9840" s="45"/>
      <c r="C9840" s="45"/>
      <c r="D9840" s="234"/>
      <c r="AM9840" s="47"/>
      <c r="NJ9840" s="45"/>
      <c r="NK9840" s="45"/>
      <c r="NL9840" s="45"/>
      <c r="NM9840" s="45"/>
      <c r="NN9840" s="45"/>
      <c r="NO9840" s="45"/>
      <c r="NP9840" s="45"/>
      <c r="NQ9840" s="45"/>
      <c r="NR9840" s="45"/>
      <c r="NS9840" s="45"/>
      <c r="NT9840" s="45"/>
      <c r="NU9840" s="45"/>
    </row>
    <row r="9841" spans="2:385" s="48" customFormat="1" x14ac:dyDescent="0.2">
      <c r="B9841" s="45"/>
      <c r="C9841" s="45"/>
      <c r="D9841" s="234"/>
      <c r="AM9841" s="47"/>
      <c r="NJ9841" s="45"/>
      <c r="NK9841" s="45"/>
      <c r="NL9841" s="45"/>
      <c r="NM9841" s="45"/>
      <c r="NN9841" s="45"/>
      <c r="NO9841" s="45"/>
      <c r="NP9841" s="45"/>
      <c r="NQ9841" s="45"/>
      <c r="NR9841" s="45"/>
      <c r="NS9841" s="45"/>
      <c r="NT9841" s="45"/>
      <c r="NU9841" s="45"/>
    </row>
    <row r="9842" spans="2:385" s="48" customFormat="1" x14ac:dyDescent="0.2">
      <c r="B9842" s="45"/>
      <c r="C9842" s="45"/>
      <c r="D9842" s="234"/>
      <c r="AM9842" s="47"/>
      <c r="NJ9842" s="45"/>
      <c r="NK9842" s="45"/>
      <c r="NL9842" s="45"/>
      <c r="NM9842" s="45"/>
      <c r="NN9842" s="45"/>
      <c r="NO9842" s="45"/>
      <c r="NP9842" s="45"/>
      <c r="NQ9842" s="45"/>
      <c r="NR9842" s="45"/>
      <c r="NS9842" s="45"/>
      <c r="NT9842" s="45"/>
      <c r="NU9842" s="45"/>
    </row>
    <row r="9843" spans="2:385" s="48" customFormat="1" x14ac:dyDescent="0.2">
      <c r="B9843" s="45"/>
      <c r="C9843" s="45"/>
      <c r="D9843" s="234"/>
      <c r="AM9843" s="47"/>
      <c r="NJ9843" s="45"/>
      <c r="NK9843" s="45"/>
      <c r="NL9843" s="45"/>
      <c r="NM9843" s="45"/>
      <c r="NN9843" s="45"/>
      <c r="NO9843" s="45"/>
      <c r="NP9843" s="45"/>
      <c r="NQ9843" s="45"/>
      <c r="NR9843" s="45"/>
      <c r="NS9843" s="45"/>
      <c r="NT9843" s="45"/>
      <c r="NU9843" s="45"/>
    </row>
    <row r="9844" spans="2:385" s="48" customFormat="1" x14ac:dyDescent="0.2">
      <c r="B9844" s="45"/>
      <c r="C9844" s="45"/>
      <c r="D9844" s="234"/>
      <c r="AM9844" s="47"/>
      <c r="NJ9844" s="45"/>
      <c r="NK9844" s="45"/>
      <c r="NL9844" s="45"/>
      <c r="NM9844" s="45"/>
      <c r="NN9844" s="45"/>
      <c r="NO9844" s="45"/>
      <c r="NP9844" s="45"/>
      <c r="NQ9844" s="45"/>
      <c r="NR9844" s="45"/>
      <c r="NS9844" s="45"/>
      <c r="NT9844" s="45"/>
      <c r="NU9844" s="45"/>
    </row>
    <row r="9845" spans="2:385" s="48" customFormat="1" x14ac:dyDescent="0.2">
      <c r="B9845" s="45"/>
      <c r="C9845" s="45"/>
      <c r="D9845" s="234"/>
      <c r="AM9845" s="47"/>
      <c r="NJ9845" s="45"/>
      <c r="NK9845" s="45"/>
      <c r="NL9845" s="45"/>
      <c r="NM9845" s="45"/>
      <c r="NN9845" s="45"/>
      <c r="NO9845" s="45"/>
      <c r="NP9845" s="45"/>
      <c r="NQ9845" s="45"/>
      <c r="NR9845" s="45"/>
      <c r="NS9845" s="45"/>
      <c r="NT9845" s="45"/>
      <c r="NU9845" s="45"/>
    </row>
    <row r="9846" spans="2:385" s="48" customFormat="1" x14ac:dyDescent="0.2">
      <c r="B9846" s="45"/>
      <c r="C9846" s="45"/>
      <c r="D9846" s="234"/>
      <c r="AM9846" s="47"/>
      <c r="NJ9846" s="45"/>
      <c r="NK9846" s="45"/>
      <c r="NL9846" s="45"/>
      <c r="NM9846" s="45"/>
      <c r="NN9846" s="45"/>
      <c r="NO9846" s="45"/>
      <c r="NP9846" s="45"/>
      <c r="NQ9846" s="45"/>
      <c r="NR9846" s="45"/>
      <c r="NS9846" s="45"/>
      <c r="NT9846" s="45"/>
      <c r="NU9846" s="45"/>
    </row>
    <row r="9847" spans="2:385" s="48" customFormat="1" x14ac:dyDescent="0.2">
      <c r="B9847" s="45"/>
      <c r="C9847" s="45"/>
      <c r="D9847" s="234"/>
      <c r="AM9847" s="47"/>
      <c r="NJ9847" s="45"/>
      <c r="NK9847" s="45"/>
      <c r="NL9847" s="45"/>
      <c r="NM9847" s="45"/>
      <c r="NN9847" s="45"/>
      <c r="NO9847" s="45"/>
      <c r="NP9847" s="45"/>
      <c r="NQ9847" s="45"/>
      <c r="NR9847" s="45"/>
      <c r="NS9847" s="45"/>
      <c r="NT9847" s="45"/>
      <c r="NU9847" s="45"/>
    </row>
    <row r="9848" spans="2:385" s="48" customFormat="1" x14ac:dyDescent="0.2">
      <c r="B9848" s="45"/>
      <c r="C9848" s="45"/>
      <c r="D9848" s="234"/>
      <c r="AM9848" s="47"/>
      <c r="NJ9848" s="45"/>
      <c r="NK9848" s="45"/>
      <c r="NL9848" s="45"/>
      <c r="NM9848" s="45"/>
      <c r="NN9848" s="45"/>
      <c r="NO9848" s="45"/>
      <c r="NP9848" s="45"/>
      <c r="NQ9848" s="45"/>
      <c r="NR9848" s="45"/>
      <c r="NS9848" s="45"/>
      <c r="NT9848" s="45"/>
      <c r="NU9848" s="45"/>
    </row>
    <row r="9849" spans="2:385" s="48" customFormat="1" x14ac:dyDescent="0.2">
      <c r="B9849" s="45"/>
      <c r="C9849" s="45"/>
      <c r="D9849" s="234"/>
      <c r="AM9849" s="47"/>
      <c r="NJ9849" s="45"/>
      <c r="NK9849" s="45"/>
      <c r="NL9849" s="45"/>
      <c r="NM9849" s="45"/>
      <c r="NN9849" s="45"/>
      <c r="NO9849" s="45"/>
      <c r="NP9849" s="45"/>
      <c r="NQ9849" s="45"/>
      <c r="NR9849" s="45"/>
      <c r="NS9849" s="45"/>
      <c r="NT9849" s="45"/>
      <c r="NU9849" s="45"/>
    </row>
    <row r="9850" spans="2:385" s="48" customFormat="1" x14ac:dyDescent="0.2">
      <c r="B9850" s="45"/>
      <c r="C9850" s="45"/>
      <c r="D9850" s="234"/>
      <c r="AM9850" s="47"/>
      <c r="NJ9850" s="45"/>
      <c r="NK9850" s="45"/>
      <c r="NL9850" s="45"/>
      <c r="NM9850" s="45"/>
      <c r="NN9850" s="45"/>
      <c r="NO9850" s="45"/>
      <c r="NP9850" s="45"/>
      <c r="NQ9850" s="45"/>
      <c r="NR9850" s="45"/>
      <c r="NS9850" s="45"/>
      <c r="NT9850" s="45"/>
      <c r="NU9850" s="45"/>
    </row>
    <row r="9851" spans="2:385" s="48" customFormat="1" x14ac:dyDescent="0.2">
      <c r="B9851" s="45"/>
      <c r="C9851" s="45"/>
      <c r="D9851" s="234"/>
      <c r="AM9851" s="47"/>
      <c r="NJ9851" s="45"/>
      <c r="NK9851" s="45"/>
      <c r="NL9851" s="45"/>
      <c r="NM9851" s="45"/>
      <c r="NN9851" s="45"/>
      <c r="NO9851" s="45"/>
      <c r="NP9851" s="45"/>
      <c r="NQ9851" s="45"/>
      <c r="NR9851" s="45"/>
      <c r="NS9851" s="45"/>
      <c r="NT9851" s="45"/>
      <c r="NU9851" s="45"/>
    </row>
    <row r="9852" spans="2:385" s="48" customFormat="1" x14ac:dyDescent="0.2">
      <c r="B9852" s="45"/>
      <c r="C9852" s="45"/>
      <c r="D9852" s="234"/>
      <c r="AM9852" s="47"/>
      <c r="NJ9852" s="45"/>
      <c r="NK9852" s="45"/>
      <c r="NL9852" s="45"/>
      <c r="NM9852" s="45"/>
      <c r="NN9852" s="45"/>
      <c r="NO9852" s="45"/>
      <c r="NP9852" s="45"/>
      <c r="NQ9852" s="45"/>
      <c r="NR9852" s="45"/>
      <c r="NS9852" s="45"/>
      <c r="NT9852" s="45"/>
      <c r="NU9852" s="45"/>
    </row>
    <row r="9853" spans="2:385" s="48" customFormat="1" x14ac:dyDescent="0.2">
      <c r="B9853" s="45"/>
      <c r="C9853" s="45"/>
      <c r="D9853" s="234"/>
      <c r="AM9853" s="47"/>
      <c r="NJ9853" s="45"/>
      <c r="NK9853" s="45"/>
      <c r="NL9853" s="45"/>
      <c r="NM9853" s="45"/>
      <c r="NN9853" s="45"/>
      <c r="NO9853" s="45"/>
      <c r="NP9853" s="45"/>
      <c r="NQ9853" s="45"/>
      <c r="NR9853" s="45"/>
      <c r="NS9853" s="45"/>
      <c r="NT9853" s="45"/>
      <c r="NU9853" s="45"/>
    </row>
    <row r="9854" spans="2:385" s="48" customFormat="1" x14ac:dyDescent="0.2">
      <c r="B9854" s="45"/>
      <c r="C9854" s="45"/>
      <c r="D9854" s="234"/>
      <c r="AM9854" s="47"/>
      <c r="NJ9854" s="45"/>
      <c r="NK9854" s="45"/>
      <c r="NL9854" s="45"/>
      <c r="NM9854" s="45"/>
      <c r="NN9854" s="45"/>
      <c r="NO9854" s="45"/>
      <c r="NP9854" s="45"/>
      <c r="NQ9854" s="45"/>
      <c r="NR9854" s="45"/>
      <c r="NS9854" s="45"/>
      <c r="NT9854" s="45"/>
      <c r="NU9854" s="45"/>
    </row>
    <row r="9855" spans="2:385" s="48" customFormat="1" x14ac:dyDescent="0.2">
      <c r="B9855" s="45"/>
      <c r="C9855" s="45"/>
      <c r="D9855" s="234"/>
      <c r="AM9855" s="47"/>
      <c r="NJ9855" s="45"/>
      <c r="NK9855" s="45"/>
      <c r="NL9855" s="45"/>
      <c r="NM9855" s="45"/>
      <c r="NN9855" s="45"/>
      <c r="NO9855" s="45"/>
      <c r="NP9855" s="45"/>
      <c r="NQ9855" s="45"/>
      <c r="NR9855" s="45"/>
      <c r="NS9855" s="45"/>
      <c r="NT9855" s="45"/>
      <c r="NU9855" s="45"/>
    </row>
    <row r="9856" spans="2:385" s="48" customFormat="1" x14ac:dyDescent="0.2">
      <c r="B9856" s="45"/>
      <c r="C9856" s="45"/>
      <c r="D9856" s="234"/>
      <c r="AM9856" s="47"/>
      <c r="NJ9856" s="45"/>
      <c r="NK9856" s="45"/>
      <c r="NL9856" s="45"/>
      <c r="NM9856" s="45"/>
      <c r="NN9856" s="45"/>
      <c r="NO9856" s="45"/>
      <c r="NP9856" s="45"/>
      <c r="NQ9856" s="45"/>
      <c r="NR9856" s="45"/>
      <c r="NS9856" s="45"/>
      <c r="NT9856" s="45"/>
      <c r="NU9856" s="45"/>
    </row>
    <row r="9857" spans="2:385" s="48" customFormat="1" x14ac:dyDescent="0.2">
      <c r="B9857" s="45"/>
      <c r="C9857" s="45"/>
      <c r="D9857" s="234"/>
      <c r="AM9857" s="47"/>
      <c r="NJ9857" s="45"/>
      <c r="NK9857" s="45"/>
      <c r="NL9857" s="45"/>
      <c r="NM9857" s="45"/>
      <c r="NN9857" s="45"/>
      <c r="NO9857" s="45"/>
      <c r="NP9857" s="45"/>
      <c r="NQ9857" s="45"/>
      <c r="NR9857" s="45"/>
      <c r="NS9857" s="45"/>
      <c r="NT9857" s="45"/>
      <c r="NU9857" s="45"/>
    </row>
    <row r="9858" spans="2:385" s="48" customFormat="1" x14ac:dyDescent="0.2">
      <c r="B9858" s="45"/>
      <c r="C9858" s="45"/>
      <c r="D9858" s="234"/>
      <c r="AM9858" s="47"/>
      <c r="NJ9858" s="45"/>
      <c r="NK9858" s="45"/>
      <c r="NL9858" s="45"/>
      <c r="NM9858" s="45"/>
      <c r="NN9858" s="45"/>
      <c r="NO9858" s="45"/>
      <c r="NP9858" s="45"/>
      <c r="NQ9858" s="45"/>
      <c r="NR9858" s="45"/>
      <c r="NS9858" s="45"/>
      <c r="NT9858" s="45"/>
      <c r="NU9858" s="45"/>
    </row>
    <row r="9859" spans="2:385" s="48" customFormat="1" x14ac:dyDescent="0.2">
      <c r="B9859" s="45"/>
      <c r="C9859" s="45"/>
      <c r="D9859" s="234"/>
      <c r="AM9859" s="47"/>
      <c r="NJ9859" s="45"/>
      <c r="NK9859" s="45"/>
      <c r="NL9859" s="45"/>
      <c r="NM9859" s="45"/>
      <c r="NN9859" s="45"/>
      <c r="NO9859" s="45"/>
      <c r="NP9859" s="45"/>
      <c r="NQ9859" s="45"/>
      <c r="NR9859" s="45"/>
      <c r="NS9859" s="45"/>
      <c r="NT9859" s="45"/>
      <c r="NU9859" s="45"/>
    </row>
    <row r="9860" spans="2:385" s="48" customFormat="1" x14ac:dyDescent="0.2">
      <c r="B9860" s="45"/>
      <c r="C9860" s="45"/>
      <c r="D9860" s="234"/>
      <c r="AM9860" s="47"/>
      <c r="NJ9860" s="45"/>
      <c r="NK9860" s="45"/>
      <c r="NL9860" s="45"/>
      <c r="NM9860" s="45"/>
      <c r="NN9860" s="45"/>
      <c r="NO9860" s="45"/>
      <c r="NP9860" s="45"/>
      <c r="NQ9860" s="45"/>
      <c r="NR9860" s="45"/>
      <c r="NS9860" s="45"/>
      <c r="NT9860" s="45"/>
      <c r="NU9860" s="45"/>
    </row>
    <row r="9861" spans="2:385" s="48" customFormat="1" x14ac:dyDescent="0.2">
      <c r="B9861" s="45"/>
      <c r="C9861" s="45"/>
      <c r="D9861" s="234"/>
      <c r="AM9861" s="47"/>
      <c r="NJ9861" s="45"/>
      <c r="NK9861" s="45"/>
      <c r="NL9861" s="45"/>
      <c r="NM9861" s="45"/>
      <c r="NN9861" s="45"/>
      <c r="NO9861" s="45"/>
      <c r="NP9861" s="45"/>
      <c r="NQ9861" s="45"/>
      <c r="NR9861" s="45"/>
      <c r="NS9861" s="45"/>
      <c r="NT9861" s="45"/>
      <c r="NU9861" s="45"/>
    </row>
    <row r="9862" spans="2:385" s="48" customFormat="1" x14ac:dyDescent="0.2">
      <c r="B9862" s="45"/>
      <c r="C9862" s="45"/>
      <c r="D9862" s="234"/>
      <c r="AM9862" s="47"/>
      <c r="NJ9862" s="45"/>
      <c r="NK9862" s="45"/>
      <c r="NL9862" s="45"/>
      <c r="NM9862" s="45"/>
      <c r="NN9862" s="45"/>
      <c r="NO9862" s="45"/>
      <c r="NP9862" s="45"/>
      <c r="NQ9862" s="45"/>
      <c r="NR9862" s="45"/>
      <c r="NS9862" s="45"/>
      <c r="NT9862" s="45"/>
      <c r="NU9862" s="45"/>
    </row>
    <row r="9863" spans="2:385" s="48" customFormat="1" x14ac:dyDescent="0.2">
      <c r="B9863" s="45"/>
      <c r="C9863" s="45"/>
      <c r="D9863" s="234"/>
      <c r="AM9863" s="47"/>
      <c r="NJ9863" s="45"/>
      <c r="NK9863" s="45"/>
      <c r="NL9863" s="45"/>
      <c r="NM9863" s="45"/>
      <c r="NN9863" s="45"/>
      <c r="NO9863" s="45"/>
      <c r="NP9863" s="45"/>
      <c r="NQ9863" s="45"/>
      <c r="NR9863" s="45"/>
      <c r="NS9863" s="45"/>
      <c r="NT9863" s="45"/>
      <c r="NU9863" s="45"/>
    </row>
    <row r="9864" spans="2:385" s="48" customFormat="1" x14ac:dyDescent="0.2">
      <c r="B9864" s="45"/>
      <c r="C9864" s="45"/>
      <c r="D9864" s="234"/>
      <c r="AM9864" s="47"/>
      <c r="NJ9864" s="45"/>
      <c r="NK9864" s="45"/>
      <c r="NL9864" s="45"/>
      <c r="NM9864" s="45"/>
      <c r="NN9864" s="45"/>
      <c r="NO9864" s="45"/>
      <c r="NP9864" s="45"/>
      <c r="NQ9864" s="45"/>
      <c r="NR9864" s="45"/>
      <c r="NS9864" s="45"/>
      <c r="NT9864" s="45"/>
      <c r="NU9864" s="45"/>
    </row>
    <row r="9865" spans="2:385" s="48" customFormat="1" x14ac:dyDescent="0.2">
      <c r="B9865" s="45"/>
      <c r="C9865" s="45"/>
      <c r="D9865" s="234"/>
      <c r="AM9865" s="47"/>
      <c r="NJ9865" s="45"/>
      <c r="NK9865" s="45"/>
      <c r="NL9865" s="45"/>
      <c r="NM9865" s="45"/>
      <c r="NN9865" s="45"/>
      <c r="NO9865" s="45"/>
      <c r="NP9865" s="45"/>
      <c r="NQ9865" s="45"/>
      <c r="NR9865" s="45"/>
      <c r="NS9865" s="45"/>
      <c r="NT9865" s="45"/>
      <c r="NU9865" s="45"/>
    </row>
    <row r="9866" spans="2:385" s="48" customFormat="1" x14ac:dyDescent="0.2">
      <c r="B9866" s="45"/>
      <c r="C9866" s="45"/>
      <c r="D9866" s="234"/>
      <c r="AM9866" s="47"/>
      <c r="NJ9866" s="45"/>
      <c r="NK9866" s="45"/>
      <c r="NL9866" s="45"/>
      <c r="NM9866" s="45"/>
      <c r="NN9866" s="45"/>
      <c r="NO9866" s="45"/>
      <c r="NP9866" s="45"/>
      <c r="NQ9866" s="45"/>
      <c r="NR9866" s="45"/>
      <c r="NS9866" s="45"/>
      <c r="NT9866" s="45"/>
      <c r="NU9866" s="45"/>
    </row>
    <row r="9867" spans="2:385" s="48" customFormat="1" x14ac:dyDescent="0.2">
      <c r="B9867" s="45"/>
      <c r="C9867" s="45"/>
      <c r="D9867" s="234"/>
      <c r="AM9867" s="47"/>
      <c r="NJ9867" s="45"/>
      <c r="NK9867" s="45"/>
      <c r="NL9867" s="45"/>
      <c r="NM9867" s="45"/>
      <c r="NN9867" s="45"/>
      <c r="NO9867" s="45"/>
      <c r="NP9867" s="45"/>
      <c r="NQ9867" s="45"/>
      <c r="NR9867" s="45"/>
      <c r="NS9867" s="45"/>
      <c r="NT9867" s="45"/>
      <c r="NU9867" s="45"/>
    </row>
    <row r="9868" spans="2:385" s="48" customFormat="1" x14ac:dyDescent="0.2">
      <c r="B9868" s="45"/>
      <c r="C9868" s="45"/>
      <c r="D9868" s="234"/>
      <c r="AM9868" s="47"/>
      <c r="NJ9868" s="45"/>
      <c r="NK9868" s="45"/>
      <c r="NL9868" s="45"/>
      <c r="NM9868" s="45"/>
      <c r="NN9868" s="45"/>
      <c r="NO9868" s="45"/>
      <c r="NP9868" s="45"/>
      <c r="NQ9868" s="45"/>
      <c r="NR9868" s="45"/>
      <c r="NS9868" s="45"/>
      <c r="NT9868" s="45"/>
      <c r="NU9868" s="45"/>
    </row>
    <row r="9869" spans="2:385" s="48" customFormat="1" x14ac:dyDescent="0.2">
      <c r="B9869" s="45"/>
      <c r="C9869" s="45"/>
      <c r="D9869" s="234"/>
      <c r="AM9869" s="47"/>
      <c r="NJ9869" s="45"/>
      <c r="NK9869" s="45"/>
      <c r="NL9869" s="45"/>
      <c r="NM9869" s="45"/>
      <c r="NN9869" s="45"/>
      <c r="NO9869" s="45"/>
      <c r="NP9869" s="45"/>
      <c r="NQ9869" s="45"/>
      <c r="NR9869" s="45"/>
      <c r="NS9869" s="45"/>
      <c r="NT9869" s="45"/>
      <c r="NU9869" s="45"/>
    </row>
    <row r="9870" spans="2:385" s="48" customFormat="1" x14ac:dyDescent="0.2">
      <c r="B9870" s="45"/>
      <c r="C9870" s="45"/>
      <c r="D9870" s="234"/>
      <c r="AM9870" s="47"/>
      <c r="NJ9870" s="45"/>
      <c r="NK9870" s="45"/>
      <c r="NL9870" s="45"/>
      <c r="NM9870" s="45"/>
      <c r="NN9870" s="45"/>
      <c r="NO9870" s="45"/>
      <c r="NP9870" s="45"/>
      <c r="NQ9870" s="45"/>
      <c r="NR9870" s="45"/>
      <c r="NS9870" s="45"/>
      <c r="NT9870" s="45"/>
      <c r="NU9870" s="45"/>
    </row>
    <row r="9871" spans="2:385" s="48" customFormat="1" x14ac:dyDescent="0.2">
      <c r="B9871" s="45"/>
      <c r="C9871" s="45"/>
      <c r="D9871" s="234"/>
      <c r="AM9871" s="47"/>
      <c r="NJ9871" s="45"/>
      <c r="NK9871" s="45"/>
      <c r="NL9871" s="45"/>
      <c r="NM9871" s="45"/>
      <c r="NN9871" s="45"/>
      <c r="NO9871" s="45"/>
      <c r="NP9871" s="45"/>
      <c r="NQ9871" s="45"/>
      <c r="NR9871" s="45"/>
      <c r="NS9871" s="45"/>
      <c r="NT9871" s="45"/>
      <c r="NU9871" s="45"/>
    </row>
    <row r="9872" spans="2:385" s="48" customFormat="1" x14ac:dyDescent="0.2">
      <c r="B9872" s="45"/>
      <c r="C9872" s="45"/>
      <c r="D9872" s="234"/>
      <c r="AM9872" s="47"/>
      <c r="NJ9872" s="45"/>
      <c r="NK9872" s="45"/>
      <c r="NL9872" s="45"/>
      <c r="NM9872" s="45"/>
      <c r="NN9872" s="45"/>
      <c r="NO9872" s="45"/>
      <c r="NP9872" s="45"/>
      <c r="NQ9872" s="45"/>
      <c r="NR9872" s="45"/>
      <c r="NS9872" s="45"/>
      <c r="NT9872" s="45"/>
      <c r="NU9872" s="45"/>
    </row>
    <row r="9873" spans="2:385" s="48" customFormat="1" x14ac:dyDescent="0.2">
      <c r="B9873" s="45"/>
      <c r="C9873" s="45"/>
      <c r="D9873" s="234"/>
      <c r="AM9873" s="47"/>
      <c r="NJ9873" s="45"/>
      <c r="NK9873" s="45"/>
      <c r="NL9873" s="45"/>
      <c r="NM9873" s="45"/>
      <c r="NN9873" s="45"/>
      <c r="NO9873" s="45"/>
      <c r="NP9873" s="45"/>
      <c r="NQ9873" s="45"/>
      <c r="NR9873" s="45"/>
      <c r="NS9873" s="45"/>
      <c r="NT9873" s="45"/>
      <c r="NU9873" s="45"/>
    </row>
    <row r="9874" spans="2:385" s="48" customFormat="1" x14ac:dyDescent="0.2">
      <c r="B9874" s="45"/>
      <c r="C9874" s="45"/>
      <c r="D9874" s="234"/>
      <c r="AM9874" s="47"/>
      <c r="NJ9874" s="45"/>
      <c r="NK9874" s="45"/>
      <c r="NL9874" s="45"/>
      <c r="NM9874" s="45"/>
      <c r="NN9874" s="45"/>
      <c r="NO9874" s="45"/>
      <c r="NP9874" s="45"/>
      <c r="NQ9874" s="45"/>
      <c r="NR9874" s="45"/>
      <c r="NS9874" s="45"/>
      <c r="NT9874" s="45"/>
      <c r="NU9874" s="45"/>
    </row>
    <row r="9875" spans="2:385" s="48" customFormat="1" x14ac:dyDescent="0.2">
      <c r="B9875" s="45"/>
      <c r="C9875" s="45"/>
      <c r="D9875" s="234"/>
      <c r="AM9875" s="47"/>
      <c r="NJ9875" s="45"/>
      <c r="NK9875" s="45"/>
      <c r="NL9875" s="45"/>
      <c r="NM9875" s="45"/>
      <c r="NN9875" s="45"/>
      <c r="NO9875" s="45"/>
      <c r="NP9875" s="45"/>
      <c r="NQ9875" s="45"/>
      <c r="NR9875" s="45"/>
      <c r="NS9875" s="45"/>
      <c r="NT9875" s="45"/>
      <c r="NU9875" s="45"/>
    </row>
    <row r="9876" spans="2:385" s="48" customFormat="1" x14ac:dyDescent="0.2">
      <c r="B9876" s="45"/>
      <c r="C9876" s="45"/>
      <c r="D9876" s="234"/>
      <c r="AM9876" s="47"/>
      <c r="NJ9876" s="45"/>
      <c r="NK9876" s="45"/>
      <c r="NL9876" s="45"/>
      <c r="NM9876" s="45"/>
      <c r="NN9876" s="45"/>
      <c r="NO9876" s="45"/>
      <c r="NP9876" s="45"/>
      <c r="NQ9876" s="45"/>
      <c r="NR9876" s="45"/>
      <c r="NS9876" s="45"/>
      <c r="NT9876" s="45"/>
      <c r="NU9876" s="45"/>
    </row>
    <row r="9877" spans="2:385" s="48" customFormat="1" x14ac:dyDescent="0.2">
      <c r="B9877" s="45"/>
      <c r="C9877" s="45"/>
      <c r="D9877" s="234"/>
      <c r="AM9877" s="47"/>
      <c r="NJ9877" s="45"/>
      <c r="NK9877" s="45"/>
      <c r="NL9877" s="45"/>
      <c r="NM9877" s="45"/>
      <c r="NN9877" s="45"/>
      <c r="NO9877" s="45"/>
      <c r="NP9877" s="45"/>
      <c r="NQ9877" s="45"/>
      <c r="NR9877" s="45"/>
      <c r="NS9877" s="45"/>
      <c r="NT9877" s="45"/>
      <c r="NU9877" s="45"/>
    </row>
    <row r="9878" spans="2:385" s="48" customFormat="1" x14ac:dyDescent="0.2">
      <c r="B9878" s="45"/>
      <c r="C9878" s="45"/>
      <c r="D9878" s="234"/>
      <c r="AM9878" s="47"/>
      <c r="NJ9878" s="45"/>
      <c r="NK9878" s="45"/>
      <c r="NL9878" s="45"/>
      <c r="NM9878" s="45"/>
      <c r="NN9878" s="45"/>
      <c r="NO9878" s="45"/>
      <c r="NP9878" s="45"/>
      <c r="NQ9878" s="45"/>
      <c r="NR9878" s="45"/>
      <c r="NS9878" s="45"/>
      <c r="NT9878" s="45"/>
      <c r="NU9878" s="45"/>
    </row>
    <row r="9879" spans="2:385" s="48" customFormat="1" x14ac:dyDescent="0.2">
      <c r="B9879" s="45"/>
      <c r="C9879" s="45"/>
      <c r="D9879" s="234"/>
      <c r="AM9879" s="47"/>
      <c r="NJ9879" s="45"/>
      <c r="NK9879" s="45"/>
      <c r="NL9879" s="45"/>
      <c r="NM9879" s="45"/>
      <c r="NN9879" s="45"/>
      <c r="NO9879" s="45"/>
      <c r="NP9879" s="45"/>
      <c r="NQ9879" s="45"/>
      <c r="NR9879" s="45"/>
      <c r="NS9879" s="45"/>
      <c r="NT9879" s="45"/>
      <c r="NU9879" s="45"/>
    </row>
    <row r="9880" spans="2:385" s="48" customFormat="1" x14ac:dyDescent="0.2">
      <c r="B9880" s="45"/>
      <c r="C9880" s="45"/>
      <c r="D9880" s="234"/>
      <c r="AM9880" s="47"/>
      <c r="NJ9880" s="45"/>
      <c r="NK9880" s="45"/>
      <c r="NL9880" s="45"/>
      <c r="NM9880" s="45"/>
      <c r="NN9880" s="45"/>
      <c r="NO9880" s="45"/>
      <c r="NP9880" s="45"/>
      <c r="NQ9880" s="45"/>
      <c r="NR9880" s="45"/>
      <c r="NS9880" s="45"/>
      <c r="NT9880" s="45"/>
      <c r="NU9880" s="45"/>
    </row>
    <row r="9881" spans="2:385" s="48" customFormat="1" x14ac:dyDescent="0.2">
      <c r="B9881" s="45"/>
      <c r="C9881" s="45"/>
      <c r="D9881" s="234"/>
      <c r="AM9881" s="47"/>
      <c r="NJ9881" s="45"/>
      <c r="NK9881" s="45"/>
      <c r="NL9881" s="45"/>
      <c r="NM9881" s="45"/>
      <c r="NN9881" s="45"/>
      <c r="NO9881" s="45"/>
      <c r="NP9881" s="45"/>
      <c r="NQ9881" s="45"/>
      <c r="NR9881" s="45"/>
      <c r="NS9881" s="45"/>
      <c r="NT9881" s="45"/>
      <c r="NU9881" s="45"/>
    </row>
    <row r="9882" spans="2:385" s="48" customFormat="1" x14ac:dyDescent="0.2">
      <c r="B9882" s="45"/>
      <c r="C9882" s="45"/>
      <c r="D9882" s="234"/>
      <c r="AM9882" s="47"/>
      <c r="NJ9882" s="45"/>
      <c r="NK9882" s="45"/>
      <c r="NL9882" s="45"/>
      <c r="NM9882" s="45"/>
      <c r="NN9882" s="45"/>
      <c r="NO9882" s="45"/>
      <c r="NP9882" s="45"/>
      <c r="NQ9882" s="45"/>
      <c r="NR9882" s="45"/>
      <c r="NS9882" s="45"/>
      <c r="NT9882" s="45"/>
      <c r="NU9882" s="45"/>
    </row>
    <row r="9883" spans="2:385" s="48" customFormat="1" x14ac:dyDescent="0.2">
      <c r="B9883" s="45"/>
      <c r="C9883" s="45"/>
      <c r="D9883" s="234"/>
      <c r="AM9883" s="47"/>
      <c r="NJ9883" s="45"/>
      <c r="NK9883" s="45"/>
      <c r="NL9883" s="45"/>
      <c r="NM9883" s="45"/>
      <c r="NN9883" s="45"/>
      <c r="NO9883" s="45"/>
      <c r="NP9883" s="45"/>
      <c r="NQ9883" s="45"/>
      <c r="NR9883" s="45"/>
      <c r="NS9883" s="45"/>
      <c r="NT9883" s="45"/>
      <c r="NU9883" s="45"/>
    </row>
    <row r="9884" spans="2:385" s="48" customFormat="1" x14ac:dyDescent="0.2">
      <c r="B9884" s="45"/>
      <c r="C9884" s="45"/>
      <c r="D9884" s="234"/>
      <c r="AM9884" s="47"/>
      <c r="NJ9884" s="45"/>
      <c r="NK9884" s="45"/>
      <c r="NL9884" s="45"/>
      <c r="NM9884" s="45"/>
      <c r="NN9884" s="45"/>
      <c r="NO9884" s="45"/>
      <c r="NP9884" s="45"/>
      <c r="NQ9884" s="45"/>
      <c r="NR9884" s="45"/>
      <c r="NS9884" s="45"/>
      <c r="NT9884" s="45"/>
      <c r="NU9884" s="45"/>
    </row>
    <row r="9885" spans="2:385" s="48" customFormat="1" x14ac:dyDescent="0.2">
      <c r="B9885" s="45"/>
      <c r="C9885" s="45"/>
      <c r="D9885" s="234"/>
      <c r="AM9885" s="47"/>
      <c r="NJ9885" s="45"/>
      <c r="NK9885" s="45"/>
      <c r="NL9885" s="45"/>
      <c r="NM9885" s="45"/>
      <c r="NN9885" s="45"/>
      <c r="NO9885" s="45"/>
      <c r="NP9885" s="45"/>
      <c r="NQ9885" s="45"/>
      <c r="NR9885" s="45"/>
      <c r="NS9885" s="45"/>
      <c r="NT9885" s="45"/>
      <c r="NU9885" s="45"/>
    </row>
    <row r="9886" spans="2:385" s="48" customFormat="1" x14ac:dyDescent="0.2">
      <c r="B9886" s="45"/>
      <c r="C9886" s="45"/>
      <c r="D9886" s="234"/>
      <c r="AM9886" s="47"/>
      <c r="NJ9886" s="45"/>
      <c r="NK9886" s="45"/>
      <c r="NL9886" s="45"/>
      <c r="NM9886" s="45"/>
      <c r="NN9886" s="45"/>
      <c r="NO9886" s="45"/>
      <c r="NP9886" s="45"/>
      <c r="NQ9886" s="45"/>
      <c r="NR9886" s="45"/>
      <c r="NS9886" s="45"/>
      <c r="NT9886" s="45"/>
      <c r="NU9886" s="45"/>
    </row>
    <row r="9887" spans="2:385" s="48" customFormat="1" x14ac:dyDescent="0.2">
      <c r="B9887" s="45"/>
      <c r="C9887" s="45"/>
      <c r="D9887" s="234"/>
      <c r="AM9887" s="47"/>
      <c r="NJ9887" s="45"/>
      <c r="NK9887" s="45"/>
      <c r="NL9887" s="45"/>
      <c r="NM9887" s="45"/>
      <c r="NN9887" s="45"/>
      <c r="NO9887" s="45"/>
      <c r="NP9887" s="45"/>
      <c r="NQ9887" s="45"/>
      <c r="NR9887" s="45"/>
      <c r="NS9887" s="45"/>
      <c r="NT9887" s="45"/>
      <c r="NU9887" s="45"/>
    </row>
    <row r="9888" spans="2:385" s="48" customFormat="1" x14ac:dyDescent="0.2">
      <c r="B9888" s="45"/>
      <c r="C9888" s="45"/>
      <c r="D9888" s="234"/>
      <c r="AM9888" s="47"/>
      <c r="NJ9888" s="45"/>
      <c r="NK9888" s="45"/>
      <c r="NL9888" s="45"/>
      <c r="NM9888" s="45"/>
      <c r="NN9888" s="45"/>
      <c r="NO9888" s="45"/>
      <c r="NP9888" s="45"/>
      <c r="NQ9888" s="45"/>
      <c r="NR9888" s="45"/>
      <c r="NS9888" s="45"/>
      <c r="NT9888" s="45"/>
      <c r="NU9888" s="45"/>
    </row>
    <row r="9889" spans="2:385" s="48" customFormat="1" x14ac:dyDescent="0.2">
      <c r="B9889" s="45"/>
      <c r="C9889" s="45"/>
      <c r="D9889" s="234"/>
      <c r="AM9889" s="47"/>
      <c r="NJ9889" s="45"/>
      <c r="NK9889" s="45"/>
      <c r="NL9889" s="45"/>
      <c r="NM9889" s="45"/>
      <c r="NN9889" s="45"/>
      <c r="NO9889" s="45"/>
      <c r="NP9889" s="45"/>
      <c r="NQ9889" s="45"/>
      <c r="NR9889" s="45"/>
      <c r="NS9889" s="45"/>
      <c r="NT9889" s="45"/>
      <c r="NU9889" s="45"/>
    </row>
    <row r="9890" spans="2:385" s="48" customFormat="1" x14ac:dyDescent="0.2">
      <c r="B9890" s="45"/>
      <c r="C9890" s="45"/>
      <c r="D9890" s="234"/>
      <c r="AM9890" s="47"/>
      <c r="NJ9890" s="45"/>
      <c r="NK9890" s="45"/>
      <c r="NL9890" s="45"/>
      <c r="NM9890" s="45"/>
      <c r="NN9890" s="45"/>
      <c r="NO9890" s="45"/>
      <c r="NP9890" s="45"/>
      <c r="NQ9890" s="45"/>
      <c r="NR9890" s="45"/>
      <c r="NS9890" s="45"/>
      <c r="NT9890" s="45"/>
      <c r="NU9890" s="45"/>
    </row>
    <row r="9891" spans="2:385" s="48" customFormat="1" x14ac:dyDescent="0.2">
      <c r="B9891" s="45"/>
      <c r="C9891" s="45"/>
      <c r="D9891" s="234"/>
      <c r="AM9891" s="47"/>
      <c r="NJ9891" s="45"/>
      <c r="NK9891" s="45"/>
      <c r="NL9891" s="45"/>
      <c r="NM9891" s="45"/>
      <c r="NN9891" s="45"/>
      <c r="NO9891" s="45"/>
      <c r="NP9891" s="45"/>
      <c r="NQ9891" s="45"/>
      <c r="NR9891" s="45"/>
      <c r="NS9891" s="45"/>
      <c r="NT9891" s="45"/>
      <c r="NU9891" s="45"/>
    </row>
    <row r="9892" spans="2:385" s="48" customFormat="1" x14ac:dyDescent="0.2">
      <c r="B9892" s="45"/>
      <c r="C9892" s="45"/>
      <c r="D9892" s="234"/>
      <c r="AM9892" s="47"/>
      <c r="NJ9892" s="45"/>
      <c r="NK9892" s="45"/>
      <c r="NL9892" s="45"/>
      <c r="NM9892" s="45"/>
      <c r="NN9892" s="45"/>
      <c r="NO9892" s="45"/>
      <c r="NP9892" s="45"/>
      <c r="NQ9892" s="45"/>
      <c r="NR9892" s="45"/>
      <c r="NS9892" s="45"/>
      <c r="NT9892" s="45"/>
      <c r="NU9892" s="45"/>
    </row>
    <row r="9893" spans="2:385" s="48" customFormat="1" x14ac:dyDescent="0.2">
      <c r="B9893" s="45"/>
      <c r="C9893" s="45"/>
      <c r="D9893" s="234"/>
      <c r="AM9893" s="47"/>
      <c r="NJ9893" s="45"/>
      <c r="NK9893" s="45"/>
      <c r="NL9893" s="45"/>
      <c r="NM9893" s="45"/>
      <c r="NN9893" s="45"/>
      <c r="NO9893" s="45"/>
      <c r="NP9893" s="45"/>
      <c r="NQ9893" s="45"/>
      <c r="NR9893" s="45"/>
      <c r="NS9893" s="45"/>
      <c r="NT9893" s="45"/>
      <c r="NU9893" s="45"/>
    </row>
    <row r="9894" spans="2:385" s="48" customFormat="1" x14ac:dyDescent="0.2">
      <c r="B9894" s="45"/>
      <c r="C9894" s="45"/>
      <c r="D9894" s="234"/>
      <c r="AM9894" s="47"/>
      <c r="NJ9894" s="45"/>
      <c r="NK9894" s="45"/>
      <c r="NL9894" s="45"/>
      <c r="NM9894" s="45"/>
      <c r="NN9894" s="45"/>
      <c r="NO9894" s="45"/>
      <c r="NP9894" s="45"/>
      <c r="NQ9894" s="45"/>
      <c r="NR9894" s="45"/>
      <c r="NS9894" s="45"/>
      <c r="NT9894" s="45"/>
      <c r="NU9894" s="45"/>
    </row>
    <row r="9895" spans="2:385" s="48" customFormat="1" x14ac:dyDescent="0.2">
      <c r="B9895" s="45"/>
      <c r="C9895" s="45"/>
      <c r="D9895" s="234"/>
      <c r="AM9895" s="47"/>
      <c r="NJ9895" s="45"/>
      <c r="NK9895" s="45"/>
      <c r="NL9895" s="45"/>
      <c r="NM9895" s="45"/>
      <c r="NN9895" s="45"/>
      <c r="NO9895" s="45"/>
      <c r="NP9895" s="45"/>
      <c r="NQ9895" s="45"/>
      <c r="NR9895" s="45"/>
      <c r="NS9895" s="45"/>
      <c r="NT9895" s="45"/>
      <c r="NU9895" s="45"/>
    </row>
    <row r="9896" spans="2:385" s="48" customFormat="1" x14ac:dyDescent="0.2">
      <c r="B9896" s="45"/>
      <c r="C9896" s="45"/>
      <c r="D9896" s="234"/>
      <c r="AM9896" s="47"/>
      <c r="NJ9896" s="45"/>
      <c r="NK9896" s="45"/>
      <c r="NL9896" s="45"/>
      <c r="NM9896" s="45"/>
      <c r="NN9896" s="45"/>
      <c r="NO9896" s="45"/>
      <c r="NP9896" s="45"/>
      <c r="NQ9896" s="45"/>
      <c r="NR9896" s="45"/>
      <c r="NS9896" s="45"/>
      <c r="NT9896" s="45"/>
      <c r="NU9896" s="45"/>
    </row>
    <row r="9897" spans="2:385" s="48" customFormat="1" x14ac:dyDescent="0.2">
      <c r="B9897" s="45"/>
      <c r="C9897" s="45"/>
      <c r="D9897" s="234"/>
      <c r="AM9897" s="47"/>
      <c r="NJ9897" s="45"/>
      <c r="NK9897" s="45"/>
      <c r="NL9897" s="45"/>
      <c r="NM9897" s="45"/>
      <c r="NN9897" s="45"/>
      <c r="NO9897" s="45"/>
      <c r="NP9897" s="45"/>
      <c r="NQ9897" s="45"/>
      <c r="NR9897" s="45"/>
      <c r="NS9897" s="45"/>
      <c r="NT9897" s="45"/>
      <c r="NU9897" s="45"/>
    </row>
    <row r="9898" spans="2:385" s="48" customFormat="1" x14ac:dyDescent="0.2">
      <c r="B9898" s="45"/>
      <c r="C9898" s="45"/>
      <c r="D9898" s="234"/>
      <c r="AM9898" s="47"/>
      <c r="NJ9898" s="45"/>
      <c r="NK9898" s="45"/>
      <c r="NL9898" s="45"/>
      <c r="NM9898" s="45"/>
      <c r="NN9898" s="45"/>
      <c r="NO9898" s="45"/>
      <c r="NP9898" s="45"/>
      <c r="NQ9898" s="45"/>
      <c r="NR9898" s="45"/>
      <c r="NS9898" s="45"/>
      <c r="NT9898" s="45"/>
      <c r="NU9898" s="45"/>
    </row>
    <row r="9899" spans="2:385" s="48" customFormat="1" x14ac:dyDescent="0.2">
      <c r="B9899" s="45"/>
      <c r="C9899" s="45"/>
      <c r="D9899" s="234"/>
      <c r="AM9899" s="47"/>
      <c r="NJ9899" s="45"/>
      <c r="NK9899" s="45"/>
      <c r="NL9899" s="45"/>
      <c r="NM9899" s="45"/>
      <c r="NN9899" s="45"/>
      <c r="NO9899" s="45"/>
      <c r="NP9899" s="45"/>
      <c r="NQ9899" s="45"/>
      <c r="NR9899" s="45"/>
      <c r="NS9899" s="45"/>
      <c r="NT9899" s="45"/>
      <c r="NU9899" s="45"/>
    </row>
    <row r="9900" spans="2:385" s="48" customFormat="1" x14ac:dyDescent="0.2">
      <c r="B9900" s="45"/>
      <c r="C9900" s="45"/>
      <c r="D9900" s="234"/>
      <c r="AM9900" s="47"/>
      <c r="NJ9900" s="45"/>
      <c r="NK9900" s="45"/>
      <c r="NL9900" s="45"/>
      <c r="NM9900" s="45"/>
      <c r="NN9900" s="45"/>
      <c r="NO9900" s="45"/>
      <c r="NP9900" s="45"/>
      <c r="NQ9900" s="45"/>
      <c r="NR9900" s="45"/>
      <c r="NS9900" s="45"/>
      <c r="NT9900" s="45"/>
      <c r="NU9900" s="45"/>
    </row>
    <row r="9901" spans="2:385" s="48" customFormat="1" x14ac:dyDescent="0.2">
      <c r="B9901" s="45"/>
      <c r="C9901" s="45"/>
      <c r="D9901" s="234"/>
      <c r="AM9901" s="47"/>
      <c r="NJ9901" s="45"/>
      <c r="NK9901" s="45"/>
      <c r="NL9901" s="45"/>
      <c r="NM9901" s="45"/>
      <c r="NN9901" s="45"/>
      <c r="NO9901" s="45"/>
      <c r="NP9901" s="45"/>
      <c r="NQ9901" s="45"/>
      <c r="NR9901" s="45"/>
      <c r="NS9901" s="45"/>
      <c r="NT9901" s="45"/>
      <c r="NU9901" s="45"/>
    </row>
    <row r="9902" spans="2:385" s="48" customFormat="1" x14ac:dyDescent="0.2">
      <c r="B9902" s="45"/>
      <c r="C9902" s="45"/>
      <c r="D9902" s="234"/>
      <c r="AM9902" s="47"/>
      <c r="NJ9902" s="45"/>
      <c r="NK9902" s="45"/>
      <c r="NL9902" s="45"/>
      <c r="NM9902" s="45"/>
      <c r="NN9902" s="45"/>
      <c r="NO9902" s="45"/>
      <c r="NP9902" s="45"/>
      <c r="NQ9902" s="45"/>
      <c r="NR9902" s="45"/>
      <c r="NS9902" s="45"/>
      <c r="NT9902" s="45"/>
      <c r="NU9902" s="45"/>
    </row>
    <row r="9903" spans="2:385" s="48" customFormat="1" x14ac:dyDescent="0.2">
      <c r="B9903" s="45"/>
      <c r="C9903" s="45"/>
      <c r="D9903" s="234"/>
      <c r="AM9903" s="47"/>
      <c r="NJ9903" s="45"/>
      <c r="NK9903" s="45"/>
      <c r="NL9903" s="45"/>
      <c r="NM9903" s="45"/>
      <c r="NN9903" s="45"/>
      <c r="NO9903" s="45"/>
      <c r="NP9903" s="45"/>
      <c r="NQ9903" s="45"/>
      <c r="NR9903" s="45"/>
      <c r="NS9903" s="45"/>
      <c r="NT9903" s="45"/>
      <c r="NU9903" s="45"/>
    </row>
    <row r="9904" spans="2:385" s="48" customFormat="1" x14ac:dyDescent="0.2">
      <c r="B9904" s="45"/>
      <c r="C9904" s="45"/>
      <c r="D9904" s="234"/>
      <c r="AM9904" s="47"/>
      <c r="NJ9904" s="45"/>
      <c r="NK9904" s="45"/>
      <c r="NL9904" s="45"/>
      <c r="NM9904" s="45"/>
      <c r="NN9904" s="45"/>
      <c r="NO9904" s="45"/>
      <c r="NP9904" s="45"/>
      <c r="NQ9904" s="45"/>
      <c r="NR9904" s="45"/>
      <c r="NS9904" s="45"/>
      <c r="NT9904" s="45"/>
      <c r="NU9904" s="45"/>
    </row>
    <row r="9905" spans="2:385" s="48" customFormat="1" x14ac:dyDescent="0.2">
      <c r="B9905" s="45"/>
      <c r="C9905" s="45"/>
      <c r="D9905" s="234"/>
      <c r="AM9905" s="47"/>
      <c r="NJ9905" s="45"/>
      <c r="NK9905" s="45"/>
      <c r="NL9905" s="45"/>
      <c r="NM9905" s="45"/>
      <c r="NN9905" s="45"/>
      <c r="NO9905" s="45"/>
      <c r="NP9905" s="45"/>
      <c r="NQ9905" s="45"/>
      <c r="NR9905" s="45"/>
      <c r="NS9905" s="45"/>
      <c r="NT9905" s="45"/>
      <c r="NU9905" s="45"/>
    </row>
    <row r="9906" spans="2:385" s="48" customFormat="1" x14ac:dyDescent="0.2">
      <c r="B9906" s="45"/>
      <c r="C9906" s="45"/>
      <c r="D9906" s="234"/>
      <c r="AM9906" s="47"/>
      <c r="NJ9906" s="45"/>
      <c r="NK9906" s="45"/>
      <c r="NL9906" s="45"/>
      <c r="NM9906" s="45"/>
      <c r="NN9906" s="45"/>
      <c r="NO9906" s="45"/>
      <c r="NP9906" s="45"/>
      <c r="NQ9906" s="45"/>
      <c r="NR9906" s="45"/>
      <c r="NS9906" s="45"/>
      <c r="NT9906" s="45"/>
      <c r="NU9906" s="45"/>
    </row>
    <row r="9907" spans="2:385" s="48" customFormat="1" x14ac:dyDescent="0.2">
      <c r="B9907" s="45"/>
      <c r="C9907" s="45"/>
      <c r="D9907" s="234"/>
      <c r="AM9907" s="47"/>
      <c r="NJ9907" s="45"/>
      <c r="NK9907" s="45"/>
      <c r="NL9907" s="45"/>
      <c r="NM9907" s="45"/>
      <c r="NN9907" s="45"/>
      <c r="NO9907" s="45"/>
      <c r="NP9907" s="45"/>
      <c r="NQ9907" s="45"/>
      <c r="NR9907" s="45"/>
      <c r="NS9907" s="45"/>
      <c r="NT9907" s="45"/>
      <c r="NU9907" s="45"/>
    </row>
    <row r="9908" spans="2:385" s="48" customFormat="1" x14ac:dyDescent="0.2">
      <c r="B9908" s="45"/>
      <c r="C9908" s="45"/>
      <c r="D9908" s="234"/>
      <c r="AM9908" s="47"/>
      <c r="NJ9908" s="45"/>
      <c r="NK9908" s="45"/>
      <c r="NL9908" s="45"/>
      <c r="NM9908" s="45"/>
      <c r="NN9908" s="45"/>
      <c r="NO9908" s="45"/>
      <c r="NP9908" s="45"/>
      <c r="NQ9908" s="45"/>
      <c r="NR9908" s="45"/>
      <c r="NS9908" s="45"/>
      <c r="NT9908" s="45"/>
      <c r="NU9908" s="45"/>
    </row>
    <row r="9909" spans="2:385" s="48" customFormat="1" x14ac:dyDescent="0.2">
      <c r="B9909" s="45"/>
      <c r="C9909" s="45"/>
      <c r="D9909" s="234"/>
      <c r="AM9909" s="47"/>
      <c r="NJ9909" s="45"/>
      <c r="NK9909" s="45"/>
      <c r="NL9909" s="45"/>
      <c r="NM9909" s="45"/>
      <c r="NN9909" s="45"/>
      <c r="NO9909" s="45"/>
      <c r="NP9909" s="45"/>
      <c r="NQ9909" s="45"/>
      <c r="NR9909" s="45"/>
      <c r="NS9909" s="45"/>
      <c r="NT9909" s="45"/>
      <c r="NU9909" s="45"/>
    </row>
    <row r="9910" spans="2:385" s="48" customFormat="1" x14ac:dyDescent="0.2">
      <c r="B9910" s="45"/>
      <c r="C9910" s="45"/>
      <c r="D9910" s="234"/>
      <c r="AM9910" s="47"/>
      <c r="NJ9910" s="45"/>
      <c r="NK9910" s="45"/>
      <c r="NL9910" s="45"/>
      <c r="NM9910" s="45"/>
      <c r="NN9910" s="45"/>
      <c r="NO9910" s="45"/>
      <c r="NP9910" s="45"/>
      <c r="NQ9910" s="45"/>
      <c r="NR9910" s="45"/>
      <c r="NS9910" s="45"/>
      <c r="NT9910" s="45"/>
      <c r="NU9910" s="45"/>
    </row>
    <row r="9911" spans="2:385" s="48" customFormat="1" x14ac:dyDescent="0.2">
      <c r="B9911" s="45"/>
      <c r="C9911" s="45"/>
      <c r="D9911" s="234"/>
      <c r="AM9911" s="47"/>
      <c r="NJ9911" s="45"/>
      <c r="NK9911" s="45"/>
      <c r="NL9911" s="45"/>
      <c r="NM9911" s="45"/>
      <c r="NN9911" s="45"/>
      <c r="NO9911" s="45"/>
      <c r="NP9911" s="45"/>
      <c r="NQ9911" s="45"/>
      <c r="NR9911" s="45"/>
      <c r="NS9911" s="45"/>
      <c r="NT9911" s="45"/>
      <c r="NU9911" s="45"/>
    </row>
    <row r="9912" spans="2:385" s="48" customFormat="1" x14ac:dyDescent="0.2">
      <c r="B9912" s="45"/>
      <c r="C9912" s="45"/>
      <c r="D9912" s="234"/>
      <c r="AM9912" s="47"/>
      <c r="NJ9912" s="45"/>
      <c r="NK9912" s="45"/>
      <c r="NL9912" s="45"/>
      <c r="NM9912" s="45"/>
      <c r="NN9912" s="45"/>
      <c r="NO9912" s="45"/>
      <c r="NP9912" s="45"/>
      <c r="NQ9912" s="45"/>
      <c r="NR9912" s="45"/>
      <c r="NS9912" s="45"/>
      <c r="NT9912" s="45"/>
      <c r="NU9912" s="45"/>
    </row>
    <row r="9913" spans="2:385" s="48" customFormat="1" x14ac:dyDescent="0.2">
      <c r="B9913" s="45"/>
      <c r="C9913" s="45"/>
      <c r="D9913" s="234"/>
      <c r="AM9913" s="47"/>
      <c r="NJ9913" s="45"/>
      <c r="NK9913" s="45"/>
      <c r="NL9913" s="45"/>
      <c r="NM9913" s="45"/>
      <c r="NN9913" s="45"/>
      <c r="NO9913" s="45"/>
      <c r="NP9913" s="45"/>
      <c r="NQ9913" s="45"/>
      <c r="NR9913" s="45"/>
      <c r="NS9913" s="45"/>
      <c r="NT9913" s="45"/>
      <c r="NU9913" s="45"/>
    </row>
    <row r="9914" spans="2:385" s="48" customFormat="1" x14ac:dyDescent="0.2">
      <c r="B9914" s="45"/>
      <c r="C9914" s="45"/>
      <c r="D9914" s="234"/>
      <c r="AM9914" s="47"/>
      <c r="NJ9914" s="45"/>
      <c r="NK9914" s="45"/>
      <c r="NL9914" s="45"/>
      <c r="NM9914" s="45"/>
      <c r="NN9914" s="45"/>
      <c r="NO9914" s="45"/>
      <c r="NP9914" s="45"/>
      <c r="NQ9914" s="45"/>
      <c r="NR9914" s="45"/>
      <c r="NS9914" s="45"/>
      <c r="NT9914" s="45"/>
      <c r="NU9914" s="45"/>
    </row>
    <row r="9915" spans="2:385" s="48" customFormat="1" x14ac:dyDescent="0.2">
      <c r="B9915" s="45"/>
      <c r="C9915" s="45"/>
      <c r="D9915" s="234"/>
      <c r="AM9915" s="47"/>
      <c r="NJ9915" s="45"/>
      <c r="NK9915" s="45"/>
      <c r="NL9915" s="45"/>
      <c r="NM9915" s="45"/>
      <c r="NN9915" s="45"/>
      <c r="NO9915" s="45"/>
      <c r="NP9915" s="45"/>
      <c r="NQ9915" s="45"/>
      <c r="NR9915" s="45"/>
      <c r="NS9915" s="45"/>
      <c r="NT9915" s="45"/>
      <c r="NU9915" s="45"/>
    </row>
    <row r="9916" spans="2:385" s="48" customFormat="1" x14ac:dyDescent="0.2">
      <c r="B9916" s="45"/>
      <c r="C9916" s="45"/>
      <c r="D9916" s="234"/>
      <c r="AM9916" s="47"/>
      <c r="NJ9916" s="45"/>
      <c r="NK9916" s="45"/>
      <c r="NL9916" s="45"/>
      <c r="NM9916" s="45"/>
      <c r="NN9916" s="45"/>
      <c r="NO9916" s="45"/>
      <c r="NP9916" s="45"/>
      <c r="NQ9916" s="45"/>
      <c r="NR9916" s="45"/>
      <c r="NS9916" s="45"/>
      <c r="NT9916" s="45"/>
      <c r="NU9916" s="45"/>
    </row>
    <row r="9917" spans="2:385" s="48" customFormat="1" x14ac:dyDescent="0.2">
      <c r="B9917" s="45"/>
      <c r="C9917" s="45"/>
      <c r="D9917" s="234"/>
      <c r="AM9917" s="47"/>
      <c r="NJ9917" s="45"/>
      <c r="NK9917" s="45"/>
      <c r="NL9917" s="45"/>
      <c r="NM9917" s="45"/>
      <c r="NN9917" s="45"/>
      <c r="NO9917" s="45"/>
      <c r="NP9917" s="45"/>
      <c r="NQ9917" s="45"/>
      <c r="NR9917" s="45"/>
      <c r="NS9917" s="45"/>
      <c r="NT9917" s="45"/>
      <c r="NU9917" s="45"/>
    </row>
    <row r="9918" spans="2:385" s="48" customFormat="1" x14ac:dyDescent="0.2">
      <c r="B9918" s="45"/>
      <c r="C9918" s="45"/>
      <c r="D9918" s="234"/>
      <c r="AM9918" s="47"/>
      <c r="NJ9918" s="45"/>
      <c r="NK9918" s="45"/>
      <c r="NL9918" s="45"/>
      <c r="NM9918" s="45"/>
      <c r="NN9918" s="45"/>
      <c r="NO9918" s="45"/>
      <c r="NP9918" s="45"/>
      <c r="NQ9918" s="45"/>
      <c r="NR9918" s="45"/>
      <c r="NS9918" s="45"/>
      <c r="NT9918" s="45"/>
      <c r="NU9918" s="45"/>
    </row>
    <row r="9919" spans="2:385" s="48" customFormat="1" x14ac:dyDescent="0.2">
      <c r="B9919" s="45"/>
      <c r="C9919" s="45"/>
      <c r="D9919" s="234"/>
      <c r="AM9919" s="47"/>
      <c r="NJ9919" s="45"/>
      <c r="NK9919" s="45"/>
      <c r="NL9919" s="45"/>
      <c r="NM9919" s="45"/>
      <c r="NN9919" s="45"/>
      <c r="NO9919" s="45"/>
      <c r="NP9919" s="45"/>
      <c r="NQ9919" s="45"/>
      <c r="NR9919" s="45"/>
      <c r="NS9919" s="45"/>
      <c r="NT9919" s="45"/>
      <c r="NU9919" s="45"/>
    </row>
    <row r="9920" spans="2:385" s="48" customFormat="1" x14ac:dyDescent="0.2">
      <c r="B9920" s="45"/>
      <c r="C9920" s="45"/>
      <c r="D9920" s="234"/>
      <c r="AM9920" s="47"/>
      <c r="NJ9920" s="45"/>
      <c r="NK9920" s="45"/>
      <c r="NL9920" s="45"/>
      <c r="NM9920" s="45"/>
      <c r="NN9920" s="45"/>
      <c r="NO9920" s="45"/>
      <c r="NP9920" s="45"/>
      <c r="NQ9920" s="45"/>
      <c r="NR9920" s="45"/>
      <c r="NS9920" s="45"/>
      <c r="NT9920" s="45"/>
      <c r="NU9920" s="45"/>
    </row>
    <row r="9921" spans="2:385" s="48" customFormat="1" x14ac:dyDescent="0.2">
      <c r="B9921" s="45"/>
      <c r="C9921" s="45"/>
      <c r="D9921" s="234"/>
      <c r="AM9921" s="47"/>
      <c r="NJ9921" s="45"/>
      <c r="NK9921" s="45"/>
      <c r="NL9921" s="45"/>
      <c r="NM9921" s="45"/>
      <c r="NN9921" s="45"/>
      <c r="NO9921" s="45"/>
      <c r="NP9921" s="45"/>
      <c r="NQ9921" s="45"/>
      <c r="NR9921" s="45"/>
      <c r="NS9921" s="45"/>
      <c r="NT9921" s="45"/>
      <c r="NU9921" s="45"/>
    </row>
    <row r="9922" spans="2:385" s="48" customFormat="1" x14ac:dyDescent="0.2">
      <c r="B9922" s="45"/>
      <c r="C9922" s="45"/>
      <c r="D9922" s="234"/>
      <c r="AM9922" s="47"/>
      <c r="NJ9922" s="45"/>
      <c r="NK9922" s="45"/>
      <c r="NL9922" s="45"/>
      <c r="NM9922" s="45"/>
      <c r="NN9922" s="45"/>
      <c r="NO9922" s="45"/>
      <c r="NP9922" s="45"/>
      <c r="NQ9922" s="45"/>
      <c r="NR9922" s="45"/>
      <c r="NS9922" s="45"/>
      <c r="NT9922" s="45"/>
      <c r="NU9922" s="45"/>
    </row>
    <row r="9923" spans="2:385" s="48" customFormat="1" x14ac:dyDescent="0.2">
      <c r="B9923" s="45"/>
      <c r="C9923" s="45"/>
      <c r="D9923" s="234"/>
      <c r="AM9923" s="47"/>
      <c r="NJ9923" s="45"/>
      <c r="NK9923" s="45"/>
      <c r="NL9923" s="45"/>
      <c r="NM9923" s="45"/>
      <c r="NN9923" s="45"/>
      <c r="NO9923" s="45"/>
      <c r="NP9923" s="45"/>
      <c r="NQ9923" s="45"/>
      <c r="NR9923" s="45"/>
      <c r="NS9923" s="45"/>
      <c r="NT9923" s="45"/>
      <c r="NU9923" s="45"/>
    </row>
    <row r="9924" spans="2:385" s="48" customFormat="1" x14ac:dyDescent="0.2">
      <c r="B9924" s="45"/>
      <c r="C9924" s="45"/>
      <c r="D9924" s="234"/>
      <c r="AM9924" s="47"/>
      <c r="NJ9924" s="45"/>
      <c r="NK9924" s="45"/>
      <c r="NL9924" s="45"/>
      <c r="NM9924" s="45"/>
      <c r="NN9924" s="45"/>
      <c r="NO9924" s="45"/>
      <c r="NP9924" s="45"/>
      <c r="NQ9924" s="45"/>
      <c r="NR9924" s="45"/>
      <c r="NS9924" s="45"/>
      <c r="NT9924" s="45"/>
      <c r="NU9924" s="45"/>
    </row>
    <row r="9925" spans="2:385" s="48" customFormat="1" x14ac:dyDescent="0.2">
      <c r="B9925" s="45"/>
      <c r="C9925" s="45"/>
      <c r="D9925" s="234"/>
      <c r="AM9925" s="47"/>
      <c r="NJ9925" s="45"/>
      <c r="NK9925" s="45"/>
      <c r="NL9925" s="45"/>
      <c r="NM9925" s="45"/>
      <c r="NN9925" s="45"/>
      <c r="NO9925" s="45"/>
      <c r="NP9925" s="45"/>
      <c r="NQ9925" s="45"/>
      <c r="NR9925" s="45"/>
      <c r="NS9925" s="45"/>
      <c r="NT9925" s="45"/>
      <c r="NU9925" s="45"/>
    </row>
    <row r="9926" spans="2:385" s="48" customFormat="1" x14ac:dyDescent="0.2">
      <c r="B9926" s="45"/>
      <c r="C9926" s="45"/>
      <c r="D9926" s="234"/>
      <c r="AM9926" s="47"/>
      <c r="NJ9926" s="45"/>
      <c r="NK9926" s="45"/>
      <c r="NL9926" s="45"/>
      <c r="NM9926" s="45"/>
      <c r="NN9926" s="45"/>
      <c r="NO9926" s="45"/>
      <c r="NP9926" s="45"/>
      <c r="NQ9926" s="45"/>
      <c r="NR9926" s="45"/>
      <c r="NS9926" s="45"/>
      <c r="NT9926" s="45"/>
      <c r="NU9926" s="45"/>
    </row>
    <row r="9927" spans="2:385" s="48" customFormat="1" x14ac:dyDescent="0.2">
      <c r="B9927" s="45"/>
      <c r="C9927" s="45"/>
      <c r="D9927" s="234"/>
      <c r="AM9927" s="47"/>
      <c r="NJ9927" s="45"/>
      <c r="NK9927" s="45"/>
      <c r="NL9927" s="45"/>
      <c r="NM9927" s="45"/>
      <c r="NN9927" s="45"/>
      <c r="NO9927" s="45"/>
      <c r="NP9927" s="45"/>
      <c r="NQ9927" s="45"/>
      <c r="NR9927" s="45"/>
      <c r="NS9927" s="45"/>
      <c r="NT9927" s="45"/>
      <c r="NU9927" s="45"/>
    </row>
    <row r="9928" spans="2:385" s="48" customFormat="1" x14ac:dyDescent="0.2">
      <c r="B9928" s="45"/>
      <c r="C9928" s="45"/>
      <c r="D9928" s="234"/>
      <c r="AM9928" s="47"/>
      <c r="NJ9928" s="45"/>
      <c r="NK9928" s="45"/>
      <c r="NL9928" s="45"/>
      <c r="NM9928" s="45"/>
      <c r="NN9928" s="45"/>
      <c r="NO9928" s="45"/>
      <c r="NP9928" s="45"/>
      <c r="NQ9928" s="45"/>
      <c r="NR9928" s="45"/>
      <c r="NS9928" s="45"/>
      <c r="NT9928" s="45"/>
      <c r="NU9928" s="45"/>
    </row>
    <row r="9929" spans="2:385" s="48" customFormat="1" x14ac:dyDescent="0.2">
      <c r="B9929" s="45"/>
      <c r="C9929" s="45"/>
      <c r="D9929" s="234"/>
      <c r="AM9929" s="47"/>
      <c r="NJ9929" s="45"/>
      <c r="NK9929" s="45"/>
      <c r="NL9929" s="45"/>
      <c r="NM9929" s="45"/>
      <c r="NN9929" s="45"/>
      <c r="NO9929" s="45"/>
      <c r="NP9929" s="45"/>
      <c r="NQ9929" s="45"/>
      <c r="NR9929" s="45"/>
      <c r="NS9929" s="45"/>
      <c r="NT9929" s="45"/>
      <c r="NU9929" s="45"/>
    </row>
    <row r="9930" spans="2:385" s="48" customFormat="1" x14ac:dyDescent="0.2">
      <c r="B9930" s="45"/>
      <c r="C9930" s="45"/>
      <c r="D9930" s="234"/>
      <c r="AM9930" s="47"/>
      <c r="NJ9930" s="45"/>
      <c r="NK9930" s="45"/>
      <c r="NL9930" s="45"/>
      <c r="NM9930" s="45"/>
      <c r="NN9930" s="45"/>
      <c r="NO9930" s="45"/>
      <c r="NP9930" s="45"/>
      <c r="NQ9930" s="45"/>
      <c r="NR9930" s="45"/>
      <c r="NS9930" s="45"/>
      <c r="NT9930" s="45"/>
      <c r="NU9930" s="45"/>
    </row>
    <row r="9931" spans="2:385" s="48" customFormat="1" x14ac:dyDescent="0.2">
      <c r="B9931" s="45"/>
      <c r="C9931" s="45"/>
      <c r="D9931" s="234"/>
      <c r="AM9931" s="47"/>
      <c r="NJ9931" s="45"/>
      <c r="NK9931" s="45"/>
      <c r="NL9931" s="45"/>
      <c r="NM9931" s="45"/>
      <c r="NN9931" s="45"/>
      <c r="NO9931" s="45"/>
      <c r="NP9931" s="45"/>
      <c r="NQ9931" s="45"/>
      <c r="NR9931" s="45"/>
      <c r="NS9931" s="45"/>
      <c r="NT9931" s="45"/>
      <c r="NU9931" s="45"/>
    </row>
    <row r="9932" spans="2:385" s="48" customFormat="1" x14ac:dyDescent="0.2">
      <c r="B9932" s="45"/>
      <c r="C9932" s="45"/>
      <c r="D9932" s="234"/>
      <c r="AM9932" s="47"/>
      <c r="NJ9932" s="45"/>
      <c r="NK9932" s="45"/>
      <c r="NL9932" s="45"/>
      <c r="NM9932" s="45"/>
      <c r="NN9932" s="45"/>
      <c r="NO9932" s="45"/>
      <c r="NP9932" s="45"/>
      <c r="NQ9932" s="45"/>
      <c r="NR9932" s="45"/>
      <c r="NS9932" s="45"/>
      <c r="NT9932" s="45"/>
      <c r="NU9932" s="45"/>
    </row>
    <row r="9933" spans="2:385" s="48" customFormat="1" x14ac:dyDescent="0.2">
      <c r="B9933" s="45"/>
      <c r="C9933" s="45"/>
      <c r="D9933" s="234"/>
      <c r="AM9933" s="47"/>
      <c r="NJ9933" s="45"/>
      <c r="NK9933" s="45"/>
      <c r="NL9933" s="45"/>
      <c r="NM9933" s="45"/>
      <c r="NN9933" s="45"/>
      <c r="NO9933" s="45"/>
      <c r="NP9933" s="45"/>
      <c r="NQ9933" s="45"/>
      <c r="NR9933" s="45"/>
      <c r="NS9933" s="45"/>
      <c r="NT9933" s="45"/>
      <c r="NU9933" s="45"/>
    </row>
    <row r="9934" spans="2:385" s="48" customFormat="1" x14ac:dyDescent="0.2">
      <c r="B9934" s="45"/>
      <c r="C9934" s="45"/>
      <c r="D9934" s="234"/>
      <c r="AM9934" s="47"/>
      <c r="NJ9934" s="45"/>
      <c r="NK9934" s="45"/>
      <c r="NL9934" s="45"/>
      <c r="NM9934" s="45"/>
      <c r="NN9934" s="45"/>
      <c r="NO9934" s="45"/>
      <c r="NP9934" s="45"/>
      <c r="NQ9934" s="45"/>
      <c r="NR9934" s="45"/>
      <c r="NS9934" s="45"/>
      <c r="NT9934" s="45"/>
      <c r="NU9934" s="45"/>
    </row>
    <row r="9935" spans="2:385" s="48" customFormat="1" x14ac:dyDescent="0.2">
      <c r="B9935" s="45"/>
      <c r="C9935" s="45"/>
      <c r="D9935" s="234"/>
      <c r="AM9935" s="47"/>
      <c r="NJ9935" s="45"/>
      <c r="NK9935" s="45"/>
      <c r="NL9935" s="45"/>
      <c r="NM9935" s="45"/>
      <c r="NN9935" s="45"/>
      <c r="NO9935" s="45"/>
      <c r="NP9935" s="45"/>
      <c r="NQ9935" s="45"/>
      <c r="NR9935" s="45"/>
      <c r="NS9935" s="45"/>
      <c r="NT9935" s="45"/>
      <c r="NU9935" s="45"/>
    </row>
    <row r="9936" spans="2:385" s="48" customFormat="1" x14ac:dyDescent="0.2">
      <c r="B9936" s="45"/>
      <c r="C9936" s="45"/>
      <c r="D9936" s="234"/>
      <c r="AM9936" s="47"/>
      <c r="NJ9936" s="45"/>
      <c r="NK9936" s="45"/>
      <c r="NL9936" s="45"/>
      <c r="NM9936" s="45"/>
      <c r="NN9936" s="45"/>
      <c r="NO9936" s="45"/>
      <c r="NP9936" s="45"/>
      <c r="NQ9936" s="45"/>
      <c r="NR9936" s="45"/>
      <c r="NS9936" s="45"/>
      <c r="NT9936" s="45"/>
      <c r="NU9936" s="45"/>
    </row>
    <row r="9937" spans="2:385" s="48" customFormat="1" x14ac:dyDescent="0.2">
      <c r="B9937" s="45"/>
      <c r="C9937" s="45"/>
      <c r="D9937" s="234"/>
      <c r="AM9937" s="47"/>
      <c r="NJ9937" s="45"/>
      <c r="NK9937" s="45"/>
      <c r="NL9937" s="45"/>
      <c r="NM9937" s="45"/>
      <c r="NN9937" s="45"/>
      <c r="NO9937" s="45"/>
      <c r="NP9937" s="45"/>
      <c r="NQ9937" s="45"/>
      <c r="NR9937" s="45"/>
      <c r="NS9937" s="45"/>
      <c r="NT9937" s="45"/>
      <c r="NU9937" s="45"/>
    </row>
    <row r="9938" spans="2:385" s="48" customFormat="1" x14ac:dyDescent="0.2">
      <c r="B9938" s="45"/>
      <c r="C9938" s="45"/>
      <c r="D9938" s="234"/>
      <c r="AM9938" s="47"/>
      <c r="NJ9938" s="45"/>
      <c r="NK9938" s="45"/>
      <c r="NL9938" s="45"/>
      <c r="NM9938" s="45"/>
      <c r="NN9938" s="45"/>
      <c r="NO9938" s="45"/>
      <c r="NP9938" s="45"/>
      <c r="NQ9938" s="45"/>
      <c r="NR9938" s="45"/>
      <c r="NS9938" s="45"/>
      <c r="NT9938" s="45"/>
      <c r="NU9938" s="45"/>
    </row>
    <row r="9939" spans="2:385" s="48" customFormat="1" x14ac:dyDescent="0.2">
      <c r="B9939" s="45"/>
      <c r="C9939" s="45"/>
      <c r="D9939" s="234"/>
      <c r="AM9939" s="47"/>
      <c r="NJ9939" s="45"/>
      <c r="NK9939" s="45"/>
      <c r="NL9939" s="45"/>
      <c r="NM9939" s="45"/>
      <c r="NN9939" s="45"/>
      <c r="NO9939" s="45"/>
      <c r="NP9939" s="45"/>
      <c r="NQ9939" s="45"/>
      <c r="NR9939" s="45"/>
      <c r="NS9939" s="45"/>
      <c r="NT9939" s="45"/>
      <c r="NU9939" s="45"/>
    </row>
    <row r="9940" spans="2:385" s="48" customFormat="1" x14ac:dyDescent="0.2">
      <c r="B9940" s="45"/>
      <c r="C9940" s="45"/>
      <c r="D9940" s="234"/>
      <c r="AM9940" s="47"/>
      <c r="NJ9940" s="45"/>
      <c r="NK9940" s="45"/>
      <c r="NL9940" s="45"/>
      <c r="NM9940" s="45"/>
      <c r="NN9940" s="45"/>
      <c r="NO9940" s="45"/>
      <c r="NP9940" s="45"/>
      <c r="NQ9940" s="45"/>
      <c r="NR9940" s="45"/>
      <c r="NS9940" s="45"/>
      <c r="NT9940" s="45"/>
      <c r="NU9940" s="45"/>
    </row>
    <row r="9941" spans="2:385" s="48" customFormat="1" x14ac:dyDescent="0.2">
      <c r="B9941" s="45"/>
      <c r="C9941" s="45"/>
      <c r="D9941" s="234"/>
      <c r="AM9941" s="47"/>
      <c r="NJ9941" s="45"/>
      <c r="NK9941" s="45"/>
      <c r="NL9941" s="45"/>
      <c r="NM9941" s="45"/>
      <c r="NN9941" s="45"/>
      <c r="NO9941" s="45"/>
      <c r="NP9941" s="45"/>
      <c r="NQ9941" s="45"/>
      <c r="NR9941" s="45"/>
      <c r="NS9941" s="45"/>
      <c r="NT9941" s="45"/>
      <c r="NU9941" s="45"/>
    </row>
    <row r="9942" spans="2:385" s="48" customFormat="1" x14ac:dyDescent="0.2">
      <c r="B9942" s="45"/>
      <c r="C9942" s="45"/>
      <c r="D9942" s="234"/>
      <c r="AM9942" s="47"/>
      <c r="NJ9942" s="45"/>
      <c r="NK9942" s="45"/>
      <c r="NL9942" s="45"/>
      <c r="NM9942" s="45"/>
      <c r="NN9942" s="45"/>
      <c r="NO9942" s="45"/>
      <c r="NP9942" s="45"/>
      <c r="NQ9942" s="45"/>
      <c r="NR9942" s="45"/>
      <c r="NS9942" s="45"/>
      <c r="NT9942" s="45"/>
      <c r="NU9942" s="45"/>
    </row>
    <row r="9943" spans="2:385" s="48" customFormat="1" x14ac:dyDescent="0.2">
      <c r="B9943" s="45"/>
      <c r="C9943" s="45"/>
      <c r="D9943" s="234"/>
      <c r="AM9943" s="47"/>
      <c r="NJ9943" s="45"/>
      <c r="NK9943" s="45"/>
      <c r="NL9943" s="45"/>
      <c r="NM9943" s="45"/>
      <c r="NN9943" s="45"/>
      <c r="NO9943" s="45"/>
      <c r="NP9943" s="45"/>
      <c r="NQ9943" s="45"/>
      <c r="NR9943" s="45"/>
      <c r="NS9943" s="45"/>
      <c r="NT9943" s="45"/>
      <c r="NU9943" s="45"/>
    </row>
    <row r="9944" spans="2:385" s="48" customFormat="1" x14ac:dyDescent="0.2">
      <c r="B9944" s="45"/>
      <c r="C9944" s="45"/>
      <c r="D9944" s="234"/>
      <c r="AM9944" s="47"/>
      <c r="NJ9944" s="45"/>
      <c r="NK9944" s="45"/>
      <c r="NL9944" s="45"/>
      <c r="NM9944" s="45"/>
      <c r="NN9944" s="45"/>
      <c r="NO9944" s="45"/>
      <c r="NP9944" s="45"/>
      <c r="NQ9944" s="45"/>
      <c r="NR9944" s="45"/>
      <c r="NS9944" s="45"/>
      <c r="NT9944" s="45"/>
      <c r="NU9944" s="45"/>
    </row>
    <row r="9945" spans="2:385" s="48" customFormat="1" x14ac:dyDescent="0.2">
      <c r="B9945" s="45"/>
      <c r="C9945" s="45"/>
      <c r="D9945" s="234"/>
      <c r="AM9945" s="47"/>
      <c r="NJ9945" s="45"/>
      <c r="NK9945" s="45"/>
      <c r="NL9945" s="45"/>
      <c r="NM9945" s="45"/>
      <c r="NN9945" s="45"/>
      <c r="NO9945" s="45"/>
      <c r="NP9945" s="45"/>
      <c r="NQ9945" s="45"/>
      <c r="NR9945" s="45"/>
      <c r="NS9945" s="45"/>
      <c r="NT9945" s="45"/>
      <c r="NU9945" s="45"/>
    </row>
    <row r="9946" spans="2:385" s="48" customFormat="1" x14ac:dyDescent="0.2">
      <c r="B9946" s="45"/>
      <c r="C9946" s="45"/>
      <c r="D9946" s="234"/>
      <c r="AM9946" s="47"/>
      <c r="NJ9946" s="45"/>
      <c r="NK9946" s="45"/>
      <c r="NL9946" s="45"/>
      <c r="NM9946" s="45"/>
      <c r="NN9946" s="45"/>
      <c r="NO9946" s="45"/>
      <c r="NP9946" s="45"/>
      <c r="NQ9946" s="45"/>
      <c r="NR9946" s="45"/>
      <c r="NS9946" s="45"/>
      <c r="NT9946" s="45"/>
      <c r="NU9946" s="45"/>
    </row>
    <row r="9947" spans="2:385" s="48" customFormat="1" x14ac:dyDescent="0.2">
      <c r="B9947" s="45"/>
      <c r="C9947" s="45"/>
      <c r="D9947" s="234"/>
      <c r="AM9947" s="47"/>
      <c r="NJ9947" s="45"/>
      <c r="NK9947" s="45"/>
      <c r="NL9947" s="45"/>
      <c r="NM9947" s="45"/>
      <c r="NN9947" s="45"/>
      <c r="NO9947" s="45"/>
      <c r="NP9947" s="45"/>
      <c r="NQ9947" s="45"/>
      <c r="NR9947" s="45"/>
      <c r="NS9947" s="45"/>
      <c r="NT9947" s="45"/>
      <c r="NU9947" s="45"/>
    </row>
    <row r="9948" spans="2:385" s="48" customFormat="1" x14ac:dyDescent="0.2">
      <c r="B9948" s="45"/>
      <c r="C9948" s="45"/>
      <c r="D9948" s="234"/>
      <c r="AM9948" s="47"/>
      <c r="NJ9948" s="45"/>
      <c r="NK9948" s="45"/>
      <c r="NL9948" s="45"/>
      <c r="NM9948" s="45"/>
      <c r="NN9948" s="45"/>
      <c r="NO9948" s="45"/>
      <c r="NP9948" s="45"/>
      <c r="NQ9948" s="45"/>
      <c r="NR9948" s="45"/>
      <c r="NS9948" s="45"/>
      <c r="NT9948" s="45"/>
      <c r="NU9948" s="45"/>
    </row>
    <row r="9949" spans="2:385" s="48" customFormat="1" x14ac:dyDescent="0.2">
      <c r="B9949" s="45"/>
      <c r="C9949" s="45"/>
      <c r="D9949" s="234"/>
      <c r="AM9949" s="47"/>
      <c r="NJ9949" s="45"/>
      <c r="NK9949" s="45"/>
      <c r="NL9949" s="45"/>
      <c r="NM9949" s="45"/>
      <c r="NN9949" s="45"/>
      <c r="NO9949" s="45"/>
      <c r="NP9949" s="45"/>
      <c r="NQ9949" s="45"/>
      <c r="NR9949" s="45"/>
      <c r="NS9949" s="45"/>
      <c r="NT9949" s="45"/>
      <c r="NU9949" s="45"/>
    </row>
    <row r="9950" spans="2:385" s="48" customFormat="1" x14ac:dyDescent="0.2">
      <c r="B9950" s="45"/>
      <c r="C9950" s="45"/>
      <c r="D9950" s="234"/>
      <c r="AM9950" s="47"/>
      <c r="NJ9950" s="45"/>
      <c r="NK9950" s="45"/>
      <c r="NL9950" s="45"/>
      <c r="NM9950" s="45"/>
      <c r="NN9950" s="45"/>
      <c r="NO9950" s="45"/>
      <c r="NP9950" s="45"/>
      <c r="NQ9950" s="45"/>
      <c r="NR9950" s="45"/>
      <c r="NS9950" s="45"/>
      <c r="NT9950" s="45"/>
      <c r="NU9950" s="45"/>
    </row>
    <row r="9951" spans="2:385" s="48" customFormat="1" x14ac:dyDescent="0.2">
      <c r="B9951" s="45"/>
      <c r="C9951" s="45"/>
      <c r="D9951" s="234"/>
      <c r="AM9951" s="47"/>
      <c r="NJ9951" s="45"/>
      <c r="NK9951" s="45"/>
      <c r="NL9951" s="45"/>
      <c r="NM9951" s="45"/>
      <c r="NN9951" s="45"/>
      <c r="NO9951" s="45"/>
      <c r="NP9951" s="45"/>
      <c r="NQ9951" s="45"/>
      <c r="NR9951" s="45"/>
      <c r="NS9951" s="45"/>
      <c r="NT9951" s="45"/>
      <c r="NU9951" s="45"/>
    </row>
    <row r="9952" spans="2:385" s="48" customFormat="1" x14ac:dyDescent="0.2">
      <c r="B9952" s="45"/>
      <c r="C9952" s="45"/>
      <c r="D9952" s="234"/>
      <c r="AM9952" s="47"/>
      <c r="NJ9952" s="45"/>
      <c r="NK9952" s="45"/>
      <c r="NL9952" s="45"/>
      <c r="NM9952" s="45"/>
      <c r="NN9952" s="45"/>
      <c r="NO9952" s="45"/>
      <c r="NP9952" s="45"/>
      <c r="NQ9952" s="45"/>
      <c r="NR9952" s="45"/>
      <c r="NS9952" s="45"/>
      <c r="NT9952" s="45"/>
      <c r="NU9952" s="45"/>
    </row>
    <row r="9953" spans="2:385" s="48" customFormat="1" x14ac:dyDescent="0.2">
      <c r="B9953" s="45"/>
      <c r="C9953" s="45"/>
      <c r="D9953" s="234"/>
      <c r="AM9953" s="47"/>
      <c r="NJ9953" s="45"/>
      <c r="NK9953" s="45"/>
      <c r="NL9953" s="45"/>
      <c r="NM9953" s="45"/>
      <c r="NN9953" s="45"/>
      <c r="NO9953" s="45"/>
      <c r="NP9953" s="45"/>
      <c r="NQ9953" s="45"/>
      <c r="NR9953" s="45"/>
      <c r="NS9953" s="45"/>
      <c r="NT9953" s="45"/>
      <c r="NU9953" s="45"/>
    </row>
    <row r="9954" spans="2:385" s="48" customFormat="1" x14ac:dyDescent="0.2">
      <c r="B9954" s="45"/>
      <c r="C9954" s="45"/>
      <c r="D9954" s="234"/>
      <c r="AM9954" s="47"/>
      <c r="NJ9954" s="45"/>
      <c r="NK9954" s="45"/>
      <c r="NL9954" s="45"/>
      <c r="NM9954" s="45"/>
      <c r="NN9954" s="45"/>
      <c r="NO9954" s="45"/>
      <c r="NP9954" s="45"/>
      <c r="NQ9954" s="45"/>
      <c r="NR9954" s="45"/>
      <c r="NS9954" s="45"/>
      <c r="NT9954" s="45"/>
      <c r="NU9954" s="45"/>
    </row>
    <row r="9955" spans="2:385" s="48" customFormat="1" x14ac:dyDescent="0.2">
      <c r="B9955" s="45"/>
      <c r="C9955" s="45"/>
      <c r="D9955" s="234"/>
      <c r="AM9955" s="47"/>
      <c r="NJ9955" s="45"/>
      <c r="NK9955" s="45"/>
      <c r="NL9955" s="45"/>
      <c r="NM9955" s="45"/>
      <c r="NN9955" s="45"/>
      <c r="NO9955" s="45"/>
      <c r="NP9955" s="45"/>
      <c r="NQ9955" s="45"/>
      <c r="NR9955" s="45"/>
      <c r="NS9955" s="45"/>
      <c r="NT9955" s="45"/>
      <c r="NU9955" s="45"/>
    </row>
    <row r="9956" spans="2:385" s="48" customFormat="1" x14ac:dyDescent="0.2">
      <c r="B9956" s="45"/>
      <c r="C9956" s="45"/>
      <c r="D9956" s="234"/>
      <c r="AM9956" s="47"/>
      <c r="NJ9956" s="45"/>
      <c r="NK9956" s="45"/>
      <c r="NL9956" s="45"/>
      <c r="NM9956" s="45"/>
      <c r="NN9956" s="45"/>
      <c r="NO9956" s="45"/>
      <c r="NP9956" s="45"/>
      <c r="NQ9956" s="45"/>
      <c r="NR9956" s="45"/>
      <c r="NS9956" s="45"/>
      <c r="NT9956" s="45"/>
      <c r="NU9956" s="45"/>
    </row>
    <row r="9957" spans="2:385" s="48" customFormat="1" x14ac:dyDescent="0.2">
      <c r="B9957" s="45"/>
      <c r="C9957" s="45"/>
      <c r="D9957" s="234"/>
      <c r="AM9957" s="47"/>
      <c r="NJ9957" s="45"/>
      <c r="NK9957" s="45"/>
      <c r="NL9957" s="45"/>
      <c r="NM9957" s="45"/>
      <c r="NN9957" s="45"/>
      <c r="NO9957" s="45"/>
      <c r="NP9957" s="45"/>
      <c r="NQ9957" s="45"/>
      <c r="NR9957" s="45"/>
      <c r="NS9957" s="45"/>
      <c r="NT9957" s="45"/>
      <c r="NU9957" s="45"/>
    </row>
    <row r="9958" spans="2:385" s="48" customFormat="1" x14ac:dyDescent="0.2">
      <c r="B9958" s="45"/>
      <c r="C9958" s="45"/>
      <c r="D9958" s="234"/>
      <c r="AM9958" s="47"/>
      <c r="NJ9958" s="45"/>
      <c r="NK9958" s="45"/>
      <c r="NL9958" s="45"/>
      <c r="NM9958" s="45"/>
      <c r="NN9958" s="45"/>
      <c r="NO9958" s="45"/>
      <c r="NP9958" s="45"/>
      <c r="NQ9958" s="45"/>
      <c r="NR9958" s="45"/>
      <c r="NS9958" s="45"/>
      <c r="NT9958" s="45"/>
      <c r="NU9958" s="45"/>
    </row>
    <row r="9959" spans="2:385" s="48" customFormat="1" x14ac:dyDescent="0.2">
      <c r="B9959" s="45"/>
      <c r="C9959" s="45"/>
      <c r="D9959" s="234"/>
      <c r="AM9959" s="47"/>
      <c r="NJ9959" s="45"/>
      <c r="NK9959" s="45"/>
      <c r="NL9959" s="45"/>
      <c r="NM9959" s="45"/>
      <c r="NN9959" s="45"/>
      <c r="NO9959" s="45"/>
      <c r="NP9959" s="45"/>
      <c r="NQ9959" s="45"/>
      <c r="NR9959" s="45"/>
      <c r="NS9959" s="45"/>
      <c r="NT9959" s="45"/>
      <c r="NU9959" s="45"/>
    </row>
    <row r="9960" spans="2:385" s="48" customFormat="1" x14ac:dyDescent="0.2">
      <c r="B9960" s="45"/>
      <c r="C9960" s="45"/>
      <c r="D9960" s="234"/>
      <c r="AM9960" s="47"/>
      <c r="NJ9960" s="45"/>
      <c r="NK9960" s="45"/>
      <c r="NL9960" s="45"/>
      <c r="NM9960" s="45"/>
      <c r="NN9960" s="45"/>
      <c r="NO9960" s="45"/>
      <c r="NP9960" s="45"/>
      <c r="NQ9960" s="45"/>
      <c r="NR9960" s="45"/>
      <c r="NS9960" s="45"/>
      <c r="NT9960" s="45"/>
      <c r="NU9960" s="45"/>
    </row>
    <row r="9961" spans="2:385" s="48" customFormat="1" x14ac:dyDescent="0.2">
      <c r="B9961" s="45"/>
      <c r="C9961" s="45"/>
      <c r="D9961" s="234"/>
      <c r="AM9961" s="47"/>
      <c r="NJ9961" s="45"/>
      <c r="NK9961" s="45"/>
      <c r="NL9961" s="45"/>
      <c r="NM9961" s="45"/>
      <c r="NN9961" s="45"/>
      <c r="NO9961" s="45"/>
      <c r="NP9961" s="45"/>
      <c r="NQ9961" s="45"/>
      <c r="NR9961" s="45"/>
      <c r="NS9961" s="45"/>
      <c r="NT9961" s="45"/>
      <c r="NU9961" s="45"/>
    </row>
    <row r="9962" spans="2:385" s="48" customFormat="1" x14ac:dyDescent="0.2">
      <c r="B9962" s="45"/>
      <c r="C9962" s="45"/>
      <c r="D9962" s="234"/>
      <c r="AM9962" s="47"/>
      <c r="NJ9962" s="45"/>
      <c r="NK9962" s="45"/>
      <c r="NL9962" s="45"/>
      <c r="NM9962" s="45"/>
      <c r="NN9962" s="45"/>
      <c r="NO9962" s="45"/>
      <c r="NP9962" s="45"/>
      <c r="NQ9962" s="45"/>
      <c r="NR9962" s="45"/>
      <c r="NS9962" s="45"/>
      <c r="NT9962" s="45"/>
      <c r="NU9962" s="45"/>
    </row>
    <row r="9963" spans="2:385" s="48" customFormat="1" x14ac:dyDescent="0.2">
      <c r="B9963" s="45"/>
      <c r="C9963" s="45"/>
      <c r="D9963" s="234"/>
      <c r="AM9963" s="47"/>
      <c r="NJ9963" s="45"/>
      <c r="NK9963" s="45"/>
      <c r="NL9963" s="45"/>
      <c r="NM9963" s="45"/>
      <c r="NN9963" s="45"/>
      <c r="NO9963" s="45"/>
      <c r="NP9963" s="45"/>
      <c r="NQ9963" s="45"/>
      <c r="NR9963" s="45"/>
      <c r="NS9963" s="45"/>
      <c r="NT9963" s="45"/>
      <c r="NU9963" s="45"/>
    </row>
    <row r="9964" spans="2:385" s="48" customFormat="1" x14ac:dyDescent="0.2">
      <c r="B9964" s="45"/>
      <c r="C9964" s="45"/>
      <c r="D9964" s="234"/>
      <c r="AM9964" s="47"/>
      <c r="NJ9964" s="45"/>
      <c r="NK9964" s="45"/>
      <c r="NL9964" s="45"/>
      <c r="NM9964" s="45"/>
      <c r="NN9964" s="45"/>
      <c r="NO9964" s="45"/>
      <c r="NP9964" s="45"/>
      <c r="NQ9964" s="45"/>
      <c r="NR9964" s="45"/>
      <c r="NS9964" s="45"/>
      <c r="NT9964" s="45"/>
      <c r="NU9964" s="45"/>
    </row>
    <row r="9965" spans="2:385" s="48" customFormat="1" x14ac:dyDescent="0.2">
      <c r="B9965" s="45"/>
      <c r="C9965" s="45"/>
      <c r="D9965" s="234"/>
      <c r="AM9965" s="47"/>
      <c r="NJ9965" s="45"/>
      <c r="NK9965" s="45"/>
      <c r="NL9965" s="45"/>
      <c r="NM9965" s="45"/>
      <c r="NN9965" s="45"/>
      <c r="NO9965" s="45"/>
      <c r="NP9965" s="45"/>
      <c r="NQ9965" s="45"/>
      <c r="NR9965" s="45"/>
      <c r="NS9965" s="45"/>
      <c r="NT9965" s="45"/>
      <c r="NU9965" s="45"/>
    </row>
    <row r="9966" spans="2:385" s="48" customFormat="1" x14ac:dyDescent="0.2">
      <c r="B9966" s="45"/>
      <c r="C9966" s="45"/>
      <c r="D9966" s="234"/>
      <c r="AM9966" s="47"/>
      <c r="NJ9966" s="45"/>
      <c r="NK9966" s="45"/>
      <c r="NL9966" s="45"/>
      <c r="NM9966" s="45"/>
      <c r="NN9966" s="45"/>
      <c r="NO9966" s="45"/>
      <c r="NP9966" s="45"/>
      <c r="NQ9966" s="45"/>
      <c r="NR9966" s="45"/>
      <c r="NS9966" s="45"/>
      <c r="NT9966" s="45"/>
      <c r="NU9966" s="45"/>
    </row>
    <row r="9967" spans="2:385" s="48" customFormat="1" x14ac:dyDescent="0.2">
      <c r="B9967" s="45"/>
      <c r="C9967" s="45"/>
      <c r="D9967" s="234"/>
      <c r="AM9967" s="47"/>
      <c r="NJ9967" s="45"/>
      <c r="NK9967" s="45"/>
      <c r="NL9967" s="45"/>
      <c r="NM9967" s="45"/>
      <c r="NN9967" s="45"/>
      <c r="NO9967" s="45"/>
      <c r="NP9967" s="45"/>
      <c r="NQ9967" s="45"/>
      <c r="NR9967" s="45"/>
      <c r="NS9967" s="45"/>
      <c r="NT9967" s="45"/>
      <c r="NU9967" s="45"/>
    </row>
    <row r="9968" spans="2:385" s="48" customFormat="1" x14ac:dyDescent="0.2">
      <c r="B9968" s="45"/>
      <c r="C9968" s="45"/>
      <c r="D9968" s="234"/>
      <c r="AM9968" s="47"/>
      <c r="NJ9968" s="45"/>
      <c r="NK9968" s="45"/>
      <c r="NL9968" s="45"/>
      <c r="NM9968" s="45"/>
      <c r="NN9968" s="45"/>
      <c r="NO9968" s="45"/>
      <c r="NP9968" s="45"/>
      <c r="NQ9968" s="45"/>
      <c r="NR9968" s="45"/>
      <c r="NS9968" s="45"/>
      <c r="NT9968" s="45"/>
      <c r="NU9968" s="45"/>
    </row>
    <row r="9969" spans="2:385" s="48" customFormat="1" x14ac:dyDescent="0.2">
      <c r="B9969" s="45"/>
      <c r="C9969" s="45"/>
      <c r="D9969" s="234"/>
      <c r="AM9969" s="47"/>
      <c r="NJ9969" s="45"/>
      <c r="NK9969" s="45"/>
      <c r="NL9969" s="45"/>
      <c r="NM9969" s="45"/>
      <c r="NN9969" s="45"/>
      <c r="NO9969" s="45"/>
      <c r="NP9969" s="45"/>
      <c r="NQ9969" s="45"/>
      <c r="NR9969" s="45"/>
      <c r="NS9969" s="45"/>
      <c r="NT9969" s="45"/>
      <c r="NU9969" s="45"/>
    </row>
    <row r="9970" spans="2:385" s="48" customFormat="1" x14ac:dyDescent="0.2">
      <c r="B9970" s="45"/>
      <c r="C9970" s="45"/>
      <c r="D9970" s="234"/>
      <c r="AM9970" s="47"/>
      <c r="NJ9970" s="45"/>
      <c r="NK9970" s="45"/>
      <c r="NL9970" s="45"/>
      <c r="NM9970" s="45"/>
      <c r="NN9970" s="45"/>
      <c r="NO9970" s="45"/>
      <c r="NP9970" s="45"/>
      <c r="NQ9970" s="45"/>
      <c r="NR9970" s="45"/>
      <c r="NS9970" s="45"/>
      <c r="NT9970" s="45"/>
      <c r="NU9970" s="45"/>
    </row>
    <row r="9971" spans="2:385" s="48" customFormat="1" x14ac:dyDescent="0.2">
      <c r="B9971" s="45"/>
      <c r="C9971" s="45"/>
      <c r="D9971" s="234"/>
      <c r="AM9971" s="47"/>
      <c r="NJ9971" s="45"/>
      <c r="NK9971" s="45"/>
      <c r="NL9971" s="45"/>
      <c r="NM9971" s="45"/>
      <c r="NN9971" s="45"/>
      <c r="NO9971" s="45"/>
      <c r="NP9971" s="45"/>
      <c r="NQ9971" s="45"/>
      <c r="NR9971" s="45"/>
      <c r="NS9971" s="45"/>
      <c r="NT9971" s="45"/>
      <c r="NU9971" s="45"/>
    </row>
    <row r="9972" spans="2:385" s="48" customFormat="1" x14ac:dyDescent="0.2">
      <c r="B9972" s="45"/>
      <c r="C9972" s="45"/>
      <c r="D9972" s="234"/>
      <c r="AM9972" s="47"/>
      <c r="NJ9972" s="45"/>
      <c r="NK9972" s="45"/>
      <c r="NL9972" s="45"/>
      <c r="NM9972" s="45"/>
      <c r="NN9972" s="45"/>
      <c r="NO9972" s="45"/>
      <c r="NP9972" s="45"/>
      <c r="NQ9972" s="45"/>
      <c r="NR9972" s="45"/>
      <c r="NS9972" s="45"/>
      <c r="NT9972" s="45"/>
      <c r="NU9972" s="45"/>
    </row>
    <row r="9973" spans="2:385" s="48" customFormat="1" x14ac:dyDescent="0.2">
      <c r="B9973" s="45"/>
      <c r="C9973" s="45"/>
      <c r="D9973" s="234"/>
      <c r="AM9973" s="47"/>
      <c r="NJ9973" s="45"/>
      <c r="NK9973" s="45"/>
      <c r="NL9973" s="45"/>
      <c r="NM9973" s="45"/>
      <c r="NN9973" s="45"/>
      <c r="NO9973" s="45"/>
      <c r="NP9973" s="45"/>
      <c r="NQ9973" s="45"/>
      <c r="NR9973" s="45"/>
      <c r="NS9973" s="45"/>
      <c r="NT9973" s="45"/>
      <c r="NU9973" s="45"/>
    </row>
    <row r="9974" spans="2:385" s="48" customFormat="1" x14ac:dyDescent="0.2">
      <c r="B9974" s="45"/>
      <c r="C9974" s="45"/>
      <c r="D9974" s="234"/>
      <c r="AM9974" s="47"/>
      <c r="NJ9974" s="45"/>
      <c r="NK9974" s="45"/>
      <c r="NL9974" s="45"/>
      <c r="NM9974" s="45"/>
      <c r="NN9974" s="45"/>
      <c r="NO9974" s="45"/>
      <c r="NP9974" s="45"/>
      <c r="NQ9974" s="45"/>
      <c r="NR9974" s="45"/>
      <c r="NS9974" s="45"/>
      <c r="NT9974" s="45"/>
      <c r="NU9974" s="45"/>
    </row>
    <row r="9975" spans="2:385" s="48" customFormat="1" x14ac:dyDescent="0.2">
      <c r="B9975" s="45"/>
      <c r="C9975" s="45"/>
      <c r="D9975" s="234"/>
      <c r="AM9975" s="47"/>
      <c r="NJ9975" s="45"/>
      <c r="NK9975" s="45"/>
      <c r="NL9975" s="45"/>
      <c r="NM9975" s="45"/>
      <c r="NN9975" s="45"/>
      <c r="NO9975" s="45"/>
      <c r="NP9975" s="45"/>
      <c r="NQ9975" s="45"/>
      <c r="NR9975" s="45"/>
      <c r="NS9975" s="45"/>
      <c r="NT9975" s="45"/>
      <c r="NU9975" s="45"/>
    </row>
    <row r="9976" spans="2:385" s="48" customFormat="1" x14ac:dyDescent="0.2">
      <c r="B9976" s="45"/>
      <c r="C9976" s="45"/>
      <c r="D9976" s="234"/>
      <c r="AM9976" s="47"/>
      <c r="NJ9976" s="45"/>
      <c r="NK9976" s="45"/>
      <c r="NL9976" s="45"/>
      <c r="NM9976" s="45"/>
      <c r="NN9976" s="45"/>
      <c r="NO9976" s="45"/>
      <c r="NP9976" s="45"/>
      <c r="NQ9976" s="45"/>
      <c r="NR9976" s="45"/>
      <c r="NS9976" s="45"/>
      <c r="NT9976" s="45"/>
      <c r="NU9976" s="45"/>
    </row>
    <row r="9977" spans="2:385" s="48" customFormat="1" x14ac:dyDescent="0.2">
      <c r="B9977" s="45"/>
      <c r="C9977" s="45"/>
      <c r="D9977" s="234"/>
      <c r="AM9977" s="47"/>
      <c r="NJ9977" s="45"/>
      <c r="NK9977" s="45"/>
      <c r="NL9977" s="45"/>
      <c r="NM9977" s="45"/>
      <c r="NN9977" s="45"/>
      <c r="NO9977" s="45"/>
      <c r="NP9977" s="45"/>
      <c r="NQ9977" s="45"/>
      <c r="NR9977" s="45"/>
      <c r="NS9977" s="45"/>
      <c r="NT9977" s="45"/>
      <c r="NU9977" s="45"/>
    </row>
    <row r="9978" spans="2:385" s="48" customFormat="1" x14ac:dyDescent="0.2">
      <c r="B9978" s="45"/>
      <c r="C9978" s="45"/>
      <c r="D9978" s="234"/>
      <c r="AM9978" s="47"/>
      <c r="NJ9978" s="45"/>
      <c r="NK9978" s="45"/>
      <c r="NL9978" s="45"/>
      <c r="NM9978" s="45"/>
      <c r="NN9978" s="45"/>
      <c r="NO9978" s="45"/>
      <c r="NP9978" s="45"/>
      <c r="NQ9978" s="45"/>
      <c r="NR9978" s="45"/>
      <c r="NS9978" s="45"/>
      <c r="NT9978" s="45"/>
      <c r="NU9978" s="45"/>
    </row>
    <row r="9979" spans="2:385" s="48" customFormat="1" x14ac:dyDescent="0.2">
      <c r="B9979" s="45"/>
      <c r="C9979" s="45"/>
      <c r="D9979" s="234"/>
      <c r="AM9979" s="47"/>
      <c r="NJ9979" s="45"/>
      <c r="NK9979" s="45"/>
      <c r="NL9979" s="45"/>
      <c r="NM9979" s="45"/>
      <c r="NN9979" s="45"/>
      <c r="NO9979" s="45"/>
      <c r="NP9979" s="45"/>
      <c r="NQ9979" s="45"/>
      <c r="NR9979" s="45"/>
      <c r="NS9979" s="45"/>
      <c r="NT9979" s="45"/>
      <c r="NU9979" s="45"/>
    </row>
    <row r="9980" spans="2:385" s="48" customFormat="1" x14ac:dyDescent="0.2">
      <c r="B9980" s="45"/>
      <c r="C9980" s="45"/>
      <c r="D9980" s="234"/>
      <c r="AM9980" s="47"/>
      <c r="NJ9980" s="45"/>
      <c r="NK9980" s="45"/>
      <c r="NL9980" s="45"/>
      <c r="NM9980" s="45"/>
      <c r="NN9980" s="45"/>
      <c r="NO9980" s="45"/>
      <c r="NP9980" s="45"/>
      <c r="NQ9980" s="45"/>
      <c r="NR9980" s="45"/>
      <c r="NS9980" s="45"/>
      <c r="NT9980" s="45"/>
      <c r="NU9980" s="45"/>
    </row>
    <row r="9981" spans="2:385" s="48" customFormat="1" x14ac:dyDescent="0.2">
      <c r="B9981" s="45"/>
      <c r="C9981" s="45"/>
      <c r="D9981" s="234"/>
      <c r="AM9981" s="47"/>
      <c r="NJ9981" s="45"/>
      <c r="NK9981" s="45"/>
      <c r="NL9981" s="45"/>
      <c r="NM9981" s="45"/>
      <c r="NN9981" s="45"/>
      <c r="NO9981" s="45"/>
      <c r="NP9981" s="45"/>
      <c r="NQ9981" s="45"/>
      <c r="NR9981" s="45"/>
      <c r="NS9981" s="45"/>
      <c r="NT9981" s="45"/>
      <c r="NU9981" s="45"/>
    </row>
    <row r="9982" spans="2:385" s="48" customFormat="1" x14ac:dyDescent="0.2">
      <c r="B9982" s="45"/>
      <c r="C9982" s="45"/>
      <c r="D9982" s="234"/>
      <c r="AM9982" s="47"/>
      <c r="NJ9982" s="45"/>
      <c r="NK9982" s="45"/>
      <c r="NL9982" s="45"/>
      <c r="NM9982" s="45"/>
      <c r="NN9982" s="45"/>
      <c r="NO9982" s="45"/>
      <c r="NP9982" s="45"/>
      <c r="NQ9982" s="45"/>
      <c r="NR9982" s="45"/>
      <c r="NS9982" s="45"/>
      <c r="NT9982" s="45"/>
      <c r="NU9982" s="45"/>
    </row>
    <row r="9983" spans="2:385" s="48" customFormat="1" x14ac:dyDescent="0.2">
      <c r="B9983" s="45"/>
      <c r="C9983" s="45"/>
      <c r="D9983" s="234"/>
      <c r="AM9983" s="47"/>
      <c r="NJ9983" s="45"/>
      <c r="NK9983" s="45"/>
      <c r="NL9983" s="45"/>
      <c r="NM9983" s="45"/>
      <c r="NN9983" s="45"/>
      <c r="NO9983" s="45"/>
      <c r="NP9983" s="45"/>
      <c r="NQ9983" s="45"/>
      <c r="NR9983" s="45"/>
      <c r="NS9983" s="45"/>
      <c r="NT9983" s="45"/>
      <c r="NU9983" s="45"/>
    </row>
    <row r="9984" spans="2:385" s="48" customFormat="1" x14ac:dyDescent="0.2">
      <c r="B9984" s="45"/>
      <c r="C9984" s="45"/>
      <c r="D9984" s="234"/>
      <c r="AM9984" s="47"/>
      <c r="NJ9984" s="45"/>
      <c r="NK9984" s="45"/>
      <c r="NL9984" s="45"/>
      <c r="NM9984" s="45"/>
      <c r="NN9984" s="45"/>
      <c r="NO9984" s="45"/>
      <c r="NP9984" s="45"/>
      <c r="NQ9984" s="45"/>
      <c r="NR9984" s="45"/>
      <c r="NS9984" s="45"/>
      <c r="NT9984" s="45"/>
      <c r="NU9984" s="45"/>
    </row>
    <row r="9985" spans="2:385" s="48" customFormat="1" x14ac:dyDescent="0.2">
      <c r="B9985" s="45"/>
      <c r="C9985" s="45"/>
      <c r="D9985" s="234"/>
      <c r="AM9985" s="47"/>
      <c r="NJ9985" s="45"/>
      <c r="NK9985" s="45"/>
      <c r="NL9985" s="45"/>
      <c r="NM9985" s="45"/>
      <c r="NN9985" s="45"/>
      <c r="NO9985" s="45"/>
      <c r="NP9985" s="45"/>
      <c r="NQ9985" s="45"/>
      <c r="NR9985" s="45"/>
      <c r="NS9985" s="45"/>
      <c r="NT9985" s="45"/>
      <c r="NU9985" s="45"/>
    </row>
    <row r="9986" spans="2:385" s="48" customFormat="1" x14ac:dyDescent="0.2">
      <c r="B9986" s="45"/>
      <c r="C9986" s="45"/>
      <c r="D9986" s="234"/>
      <c r="AM9986" s="47"/>
      <c r="NJ9986" s="45"/>
      <c r="NK9986" s="45"/>
      <c r="NL9986" s="45"/>
      <c r="NM9986" s="45"/>
      <c r="NN9986" s="45"/>
      <c r="NO9986" s="45"/>
      <c r="NP9986" s="45"/>
      <c r="NQ9986" s="45"/>
      <c r="NR9986" s="45"/>
      <c r="NS9986" s="45"/>
      <c r="NT9986" s="45"/>
      <c r="NU9986" s="45"/>
    </row>
    <row r="9987" spans="2:385" s="48" customFormat="1" x14ac:dyDescent="0.2">
      <c r="B9987" s="45"/>
      <c r="C9987" s="45"/>
      <c r="D9987" s="234"/>
      <c r="AM9987" s="47"/>
      <c r="NJ9987" s="45"/>
      <c r="NK9987" s="45"/>
      <c r="NL9987" s="45"/>
      <c r="NM9987" s="45"/>
      <c r="NN9987" s="45"/>
      <c r="NO9987" s="45"/>
      <c r="NP9987" s="45"/>
      <c r="NQ9987" s="45"/>
      <c r="NR9987" s="45"/>
      <c r="NS9987" s="45"/>
      <c r="NT9987" s="45"/>
      <c r="NU9987" s="45"/>
    </row>
    <row r="9988" spans="2:385" s="48" customFormat="1" x14ac:dyDescent="0.2">
      <c r="B9988" s="45"/>
      <c r="C9988" s="45"/>
      <c r="D9988" s="234"/>
      <c r="AM9988" s="47"/>
      <c r="NJ9988" s="45"/>
      <c r="NK9988" s="45"/>
      <c r="NL9988" s="45"/>
      <c r="NM9988" s="45"/>
      <c r="NN9988" s="45"/>
      <c r="NO9988" s="45"/>
      <c r="NP9988" s="45"/>
      <c r="NQ9988" s="45"/>
      <c r="NR9988" s="45"/>
      <c r="NS9988" s="45"/>
      <c r="NT9988" s="45"/>
      <c r="NU9988" s="45"/>
    </row>
    <row r="9989" spans="2:385" s="48" customFormat="1" x14ac:dyDescent="0.2">
      <c r="B9989" s="45"/>
      <c r="C9989" s="45"/>
      <c r="D9989" s="234"/>
      <c r="AM9989" s="47"/>
      <c r="NJ9989" s="45"/>
      <c r="NK9989" s="45"/>
      <c r="NL9989" s="45"/>
      <c r="NM9989" s="45"/>
      <c r="NN9989" s="45"/>
      <c r="NO9989" s="45"/>
      <c r="NP9989" s="45"/>
      <c r="NQ9989" s="45"/>
      <c r="NR9989" s="45"/>
      <c r="NS9989" s="45"/>
      <c r="NT9989" s="45"/>
      <c r="NU9989" s="45"/>
    </row>
    <row r="9990" spans="2:385" s="48" customFormat="1" x14ac:dyDescent="0.2">
      <c r="B9990" s="45"/>
      <c r="C9990" s="45"/>
      <c r="D9990" s="234"/>
      <c r="AM9990" s="47"/>
      <c r="NJ9990" s="45"/>
      <c r="NK9990" s="45"/>
      <c r="NL9990" s="45"/>
      <c r="NM9990" s="45"/>
      <c r="NN9990" s="45"/>
      <c r="NO9990" s="45"/>
      <c r="NP9990" s="45"/>
      <c r="NQ9990" s="45"/>
      <c r="NR9990" s="45"/>
      <c r="NS9990" s="45"/>
      <c r="NT9990" s="45"/>
      <c r="NU9990" s="45"/>
    </row>
    <row r="9991" spans="2:385" s="48" customFormat="1" x14ac:dyDescent="0.2">
      <c r="B9991" s="45"/>
      <c r="C9991" s="45"/>
      <c r="D9991" s="234"/>
      <c r="AM9991" s="47"/>
      <c r="NJ9991" s="45"/>
      <c r="NK9991" s="45"/>
      <c r="NL9991" s="45"/>
      <c r="NM9991" s="45"/>
      <c r="NN9991" s="45"/>
      <c r="NO9991" s="45"/>
      <c r="NP9991" s="45"/>
      <c r="NQ9991" s="45"/>
      <c r="NR9991" s="45"/>
      <c r="NS9991" s="45"/>
      <c r="NT9991" s="45"/>
      <c r="NU9991" s="45"/>
    </row>
    <row r="9992" spans="2:385" s="48" customFormat="1" x14ac:dyDescent="0.2">
      <c r="B9992" s="45"/>
      <c r="C9992" s="45"/>
      <c r="D9992" s="234"/>
      <c r="AM9992" s="47"/>
      <c r="NJ9992" s="45"/>
      <c r="NK9992" s="45"/>
      <c r="NL9992" s="45"/>
      <c r="NM9992" s="45"/>
      <c r="NN9992" s="45"/>
      <c r="NO9992" s="45"/>
      <c r="NP9992" s="45"/>
      <c r="NQ9992" s="45"/>
      <c r="NR9992" s="45"/>
      <c r="NS9992" s="45"/>
      <c r="NT9992" s="45"/>
      <c r="NU9992" s="45"/>
    </row>
    <row r="9993" spans="2:385" s="48" customFormat="1" x14ac:dyDescent="0.2">
      <c r="B9993" s="45"/>
      <c r="C9993" s="45"/>
      <c r="D9993" s="234"/>
      <c r="AM9993" s="47"/>
      <c r="NJ9993" s="45"/>
      <c r="NK9993" s="45"/>
      <c r="NL9993" s="45"/>
      <c r="NM9993" s="45"/>
      <c r="NN9993" s="45"/>
      <c r="NO9993" s="45"/>
      <c r="NP9993" s="45"/>
      <c r="NQ9993" s="45"/>
      <c r="NR9993" s="45"/>
      <c r="NS9993" s="45"/>
      <c r="NT9993" s="45"/>
      <c r="NU9993" s="45"/>
    </row>
    <row r="9994" spans="2:385" s="48" customFormat="1" x14ac:dyDescent="0.2">
      <c r="B9994" s="45"/>
      <c r="C9994" s="45"/>
      <c r="D9994" s="234"/>
      <c r="AM9994" s="47"/>
      <c r="NJ9994" s="45"/>
      <c r="NK9994" s="45"/>
      <c r="NL9994" s="45"/>
      <c r="NM9994" s="45"/>
      <c r="NN9994" s="45"/>
      <c r="NO9994" s="45"/>
      <c r="NP9994" s="45"/>
      <c r="NQ9994" s="45"/>
      <c r="NR9994" s="45"/>
      <c r="NS9994" s="45"/>
      <c r="NT9994" s="45"/>
      <c r="NU9994" s="45"/>
    </row>
    <row r="9995" spans="2:385" s="48" customFormat="1" x14ac:dyDescent="0.2">
      <c r="B9995" s="45"/>
      <c r="C9995" s="45"/>
      <c r="D9995" s="234"/>
      <c r="AM9995" s="47"/>
      <c r="NJ9995" s="45"/>
      <c r="NK9995" s="45"/>
      <c r="NL9995" s="45"/>
      <c r="NM9995" s="45"/>
      <c r="NN9995" s="45"/>
      <c r="NO9995" s="45"/>
      <c r="NP9995" s="45"/>
      <c r="NQ9995" s="45"/>
      <c r="NR9995" s="45"/>
      <c r="NS9995" s="45"/>
      <c r="NT9995" s="45"/>
      <c r="NU9995" s="45"/>
    </row>
    <row r="9996" spans="2:385" s="48" customFormat="1" x14ac:dyDescent="0.2">
      <c r="B9996" s="45"/>
      <c r="C9996" s="45"/>
      <c r="D9996" s="234"/>
      <c r="AM9996" s="47"/>
      <c r="NJ9996" s="45"/>
      <c r="NK9996" s="45"/>
      <c r="NL9996" s="45"/>
      <c r="NM9996" s="45"/>
      <c r="NN9996" s="45"/>
      <c r="NO9996" s="45"/>
      <c r="NP9996" s="45"/>
      <c r="NQ9996" s="45"/>
      <c r="NR9996" s="45"/>
      <c r="NS9996" s="45"/>
      <c r="NT9996" s="45"/>
      <c r="NU9996" s="45"/>
    </row>
    <row r="9997" spans="2:385" s="48" customFormat="1" x14ac:dyDescent="0.2">
      <c r="B9997" s="45"/>
      <c r="C9997" s="45"/>
      <c r="D9997" s="234"/>
      <c r="AM9997" s="47"/>
      <c r="NJ9997" s="45"/>
      <c r="NK9997" s="45"/>
      <c r="NL9997" s="45"/>
      <c r="NM9997" s="45"/>
      <c r="NN9997" s="45"/>
      <c r="NO9997" s="45"/>
      <c r="NP9997" s="45"/>
      <c r="NQ9997" s="45"/>
      <c r="NR9997" s="45"/>
      <c r="NS9997" s="45"/>
      <c r="NT9997" s="45"/>
      <c r="NU9997" s="45"/>
    </row>
    <row r="9998" spans="2:385" s="48" customFormat="1" x14ac:dyDescent="0.2">
      <c r="B9998" s="45"/>
      <c r="C9998" s="45"/>
      <c r="D9998" s="234"/>
      <c r="AM9998" s="47"/>
      <c r="NJ9998" s="45"/>
      <c r="NK9998" s="45"/>
      <c r="NL9998" s="45"/>
      <c r="NM9998" s="45"/>
      <c r="NN9998" s="45"/>
      <c r="NO9998" s="45"/>
      <c r="NP9998" s="45"/>
      <c r="NQ9998" s="45"/>
      <c r="NR9998" s="45"/>
      <c r="NS9998" s="45"/>
      <c r="NT9998" s="45"/>
      <c r="NU9998" s="45"/>
    </row>
    <row r="9999" spans="2:385" s="48" customFormat="1" x14ac:dyDescent="0.2">
      <c r="B9999" s="45"/>
      <c r="C9999" s="45"/>
      <c r="D9999" s="234"/>
      <c r="AM9999" s="47"/>
      <c r="NJ9999" s="45"/>
      <c r="NK9999" s="45"/>
      <c r="NL9999" s="45"/>
      <c r="NM9999" s="45"/>
      <c r="NN9999" s="45"/>
      <c r="NO9999" s="45"/>
      <c r="NP9999" s="45"/>
      <c r="NQ9999" s="45"/>
      <c r="NR9999" s="45"/>
      <c r="NS9999" s="45"/>
      <c r="NT9999" s="45"/>
      <c r="NU9999" s="45"/>
    </row>
    <row r="10000" spans="2:385" s="48" customFormat="1" x14ac:dyDescent="0.2">
      <c r="B10000" s="45"/>
      <c r="C10000" s="45"/>
      <c r="D10000" s="234"/>
      <c r="AM10000" s="47"/>
      <c r="NJ10000" s="45"/>
      <c r="NK10000" s="45"/>
      <c r="NL10000" s="45"/>
      <c r="NM10000" s="45"/>
      <c r="NN10000" s="45"/>
      <c r="NO10000" s="45"/>
      <c r="NP10000" s="45"/>
      <c r="NQ10000" s="45"/>
      <c r="NR10000" s="45"/>
      <c r="NS10000" s="45"/>
      <c r="NT10000" s="45"/>
      <c r="NU10000" s="45"/>
    </row>
    <row r="10001" spans="2:385" s="48" customFormat="1" x14ac:dyDescent="0.2">
      <c r="B10001" s="45"/>
      <c r="C10001" s="45"/>
      <c r="D10001" s="234"/>
      <c r="AM10001" s="47"/>
      <c r="NJ10001" s="45"/>
      <c r="NK10001" s="45"/>
      <c r="NL10001" s="45"/>
      <c r="NM10001" s="45"/>
      <c r="NN10001" s="45"/>
      <c r="NO10001" s="45"/>
      <c r="NP10001" s="45"/>
      <c r="NQ10001" s="45"/>
      <c r="NR10001" s="45"/>
      <c r="NS10001" s="45"/>
      <c r="NT10001" s="45"/>
      <c r="NU10001" s="45"/>
    </row>
    <row r="10002" spans="2:385" s="48" customFormat="1" x14ac:dyDescent="0.2">
      <c r="B10002" s="45"/>
      <c r="C10002" s="45"/>
      <c r="D10002" s="234"/>
      <c r="AM10002" s="47"/>
      <c r="NJ10002" s="45"/>
      <c r="NK10002" s="45"/>
      <c r="NL10002" s="45"/>
      <c r="NM10002" s="45"/>
      <c r="NN10002" s="45"/>
      <c r="NO10002" s="45"/>
      <c r="NP10002" s="45"/>
      <c r="NQ10002" s="45"/>
      <c r="NR10002" s="45"/>
      <c r="NS10002" s="45"/>
      <c r="NT10002" s="45"/>
      <c r="NU10002" s="45"/>
    </row>
    <row r="10003" spans="2:385" s="48" customFormat="1" x14ac:dyDescent="0.2">
      <c r="B10003" s="45"/>
      <c r="C10003" s="45"/>
      <c r="D10003" s="234"/>
      <c r="AM10003" s="47"/>
      <c r="NJ10003" s="45"/>
      <c r="NK10003" s="45"/>
      <c r="NL10003" s="45"/>
      <c r="NM10003" s="45"/>
      <c r="NN10003" s="45"/>
      <c r="NO10003" s="45"/>
      <c r="NP10003" s="45"/>
      <c r="NQ10003" s="45"/>
      <c r="NR10003" s="45"/>
      <c r="NS10003" s="45"/>
      <c r="NT10003" s="45"/>
      <c r="NU10003" s="45"/>
    </row>
    <row r="10004" spans="2:385" s="48" customFormat="1" x14ac:dyDescent="0.2">
      <c r="B10004" s="45"/>
      <c r="C10004" s="45"/>
      <c r="D10004" s="234"/>
      <c r="AM10004" s="47"/>
      <c r="NJ10004" s="45"/>
      <c r="NK10004" s="45"/>
      <c r="NL10004" s="45"/>
      <c r="NM10004" s="45"/>
      <c r="NN10004" s="45"/>
      <c r="NO10004" s="45"/>
      <c r="NP10004" s="45"/>
      <c r="NQ10004" s="45"/>
      <c r="NR10004" s="45"/>
      <c r="NS10004" s="45"/>
      <c r="NT10004" s="45"/>
      <c r="NU10004" s="45"/>
    </row>
    <row r="10005" spans="2:385" s="48" customFormat="1" x14ac:dyDescent="0.2">
      <c r="B10005" s="45"/>
      <c r="C10005" s="45"/>
      <c r="D10005" s="234"/>
      <c r="AM10005" s="47"/>
      <c r="NJ10005" s="45"/>
      <c r="NK10005" s="45"/>
      <c r="NL10005" s="45"/>
      <c r="NM10005" s="45"/>
      <c r="NN10005" s="45"/>
      <c r="NO10005" s="45"/>
      <c r="NP10005" s="45"/>
      <c r="NQ10005" s="45"/>
      <c r="NR10005" s="45"/>
      <c r="NS10005" s="45"/>
      <c r="NT10005" s="45"/>
      <c r="NU10005" s="45"/>
    </row>
    <row r="10006" spans="2:385" s="48" customFormat="1" x14ac:dyDescent="0.2">
      <c r="B10006" s="45"/>
      <c r="C10006" s="45"/>
      <c r="D10006" s="234"/>
      <c r="AM10006" s="47"/>
      <c r="NJ10006" s="45"/>
      <c r="NK10006" s="45"/>
      <c r="NL10006" s="45"/>
      <c r="NM10006" s="45"/>
      <c r="NN10006" s="45"/>
      <c r="NO10006" s="45"/>
      <c r="NP10006" s="45"/>
      <c r="NQ10006" s="45"/>
      <c r="NR10006" s="45"/>
      <c r="NS10006" s="45"/>
      <c r="NT10006" s="45"/>
      <c r="NU10006" s="45"/>
    </row>
    <row r="10007" spans="2:385" s="48" customFormat="1" x14ac:dyDescent="0.2">
      <c r="B10007" s="45"/>
      <c r="C10007" s="45"/>
      <c r="D10007" s="234"/>
      <c r="AM10007" s="47"/>
      <c r="NJ10007" s="45"/>
      <c r="NK10007" s="45"/>
      <c r="NL10007" s="45"/>
      <c r="NM10007" s="45"/>
      <c r="NN10007" s="45"/>
      <c r="NO10007" s="45"/>
      <c r="NP10007" s="45"/>
      <c r="NQ10007" s="45"/>
      <c r="NR10007" s="45"/>
      <c r="NS10007" s="45"/>
      <c r="NT10007" s="45"/>
      <c r="NU10007" s="45"/>
    </row>
    <row r="10008" spans="2:385" s="48" customFormat="1" x14ac:dyDescent="0.2">
      <c r="B10008" s="45"/>
      <c r="C10008" s="45"/>
      <c r="D10008" s="234"/>
      <c r="AM10008" s="47"/>
      <c r="NJ10008" s="45"/>
      <c r="NK10008" s="45"/>
      <c r="NL10008" s="45"/>
      <c r="NM10008" s="45"/>
      <c r="NN10008" s="45"/>
      <c r="NO10008" s="45"/>
      <c r="NP10008" s="45"/>
      <c r="NQ10008" s="45"/>
      <c r="NR10008" s="45"/>
      <c r="NS10008" s="45"/>
      <c r="NT10008" s="45"/>
      <c r="NU10008" s="45"/>
    </row>
    <row r="10009" spans="2:385" s="48" customFormat="1" x14ac:dyDescent="0.2">
      <c r="B10009" s="45"/>
      <c r="C10009" s="45"/>
      <c r="D10009" s="234"/>
      <c r="AM10009" s="47"/>
      <c r="NJ10009" s="45"/>
      <c r="NK10009" s="45"/>
      <c r="NL10009" s="45"/>
      <c r="NM10009" s="45"/>
      <c r="NN10009" s="45"/>
      <c r="NO10009" s="45"/>
      <c r="NP10009" s="45"/>
      <c r="NQ10009" s="45"/>
      <c r="NR10009" s="45"/>
      <c r="NS10009" s="45"/>
      <c r="NT10009" s="45"/>
      <c r="NU10009" s="45"/>
    </row>
    <row r="10010" spans="2:385" s="48" customFormat="1" x14ac:dyDescent="0.2">
      <c r="B10010" s="45"/>
      <c r="C10010" s="45"/>
      <c r="D10010" s="234"/>
      <c r="AM10010" s="47"/>
      <c r="NJ10010" s="45"/>
      <c r="NK10010" s="45"/>
      <c r="NL10010" s="45"/>
      <c r="NM10010" s="45"/>
      <c r="NN10010" s="45"/>
      <c r="NO10010" s="45"/>
      <c r="NP10010" s="45"/>
      <c r="NQ10010" s="45"/>
      <c r="NR10010" s="45"/>
      <c r="NS10010" s="45"/>
      <c r="NT10010" s="45"/>
      <c r="NU10010" s="45"/>
    </row>
    <row r="10011" spans="2:385" s="48" customFormat="1" x14ac:dyDescent="0.2">
      <c r="B10011" s="45"/>
      <c r="C10011" s="45"/>
      <c r="D10011" s="234"/>
      <c r="AM10011" s="47"/>
      <c r="NJ10011" s="45"/>
      <c r="NK10011" s="45"/>
      <c r="NL10011" s="45"/>
      <c r="NM10011" s="45"/>
      <c r="NN10011" s="45"/>
      <c r="NO10011" s="45"/>
      <c r="NP10011" s="45"/>
      <c r="NQ10011" s="45"/>
      <c r="NR10011" s="45"/>
      <c r="NS10011" s="45"/>
      <c r="NT10011" s="45"/>
      <c r="NU10011" s="45"/>
    </row>
    <row r="10012" spans="2:385" s="48" customFormat="1" x14ac:dyDescent="0.2">
      <c r="B10012" s="45"/>
      <c r="C10012" s="45"/>
      <c r="D10012" s="234"/>
      <c r="AM10012" s="47"/>
      <c r="NJ10012" s="45"/>
      <c r="NK10012" s="45"/>
      <c r="NL10012" s="45"/>
      <c r="NM10012" s="45"/>
      <c r="NN10012" s="45"/>
      <c r="NO10012" s="45"/>
      <c r="NP10012" s="45"/>
      <c r="NQ10012" s="45"/>
      <c r="NR10012" s="45"/>
      <c r="NS10012" s="45"/>
      <c r="NT10012" s="45"/>
      <c r="NU10012" s="45"/>
    </row>
    <row r="10013" spans="2:385" s="48" customFormat="1" x14ac:dyDescent="0.2">
      <c r="B10013" s="45"/>
      <c r="C10013" s="45"/>
      <c r="D10013" s="234"/>
      <c r="AM10013" s="47"/>
      <c r="NJ10013" s="45"/>
      <c r="NK10013" s="45"/>
      <c r="NL10013" s="45"/>
      <c r="NM10013" s="45"/>
      <c r="NN10013" s="45"/>
      <c r="NO10013" s="45"/>
      <c r="NP10013" s="45"/>
      <c r="NQ10013" s="45"/>
      <c r="NR10013" s="45"/>
      <c r="NS10013" s="45"/>
      <c r="NT10013" s="45"/>
      <c r="NU10013" s="45"/>
    </row>
    <row r="10014" spans="2:385" s="48" customFormat="1" x14ac:dyDescent="0.2">
      <c r="B10014" s="45"/>
      <c r="C10014" s="45"/>
      <c r="D10014" s="234"/>
      <c r="AM10014" s="47"/>
      <c r="NJ10014" s="45"/>
      <c r="NK10014" s="45"/>
      <c r="NL10014" s="45"/>
      <c r="NM10014" s="45"/>
      <c r="NN10014" s="45"/>
      <c r="NO10014" s="45"/>
      <c r="NP10014" s="45"/>
      <c r="NQ10014" s="45"/>
      <c r="NR10014" s="45"/>
      <c r="NS10014" s="45"/>
      <c r="NT10014" s="45"/>
      <c r="NU10014" s="45"/>
    </row>
    <row r="10015" spans="2:385" s="48" customFormat="1" x14ac:dyDescent="0.2">
      <c r="B10015" s="45"/>
      <c r="C10015" s="45"/>
      <c r="D10015" s="234"/>
      <c r="AM10015" s="47"/>
      <c r="NJ10015" s="45"/>
      <c r="NK10015" s="45"/>
      <c r="NL10015" s="45"/>
      <c r="NM10015" s="45"/>
      <c r="NN10015" s="45"/>
      <c r="NO10015" s="45"/>
      <c r="NP10015" s="45"/>
      <c r="NQ10015" s="45"/>
      <c r="NR10015" s="45"/>
      <c r="NS10015" s="45"/>
      <c r="NT10015" s="45"/>
      <c r="NU10015" s="45"/>
    </row>
    <row r="10016" spans="2:385" s="48" customFormat="1" x14ac:dyDescent="0.2">
      <c r="B10016" s="45"/>
      <c r="C10016" s="45"/>
      <c r="D10016" s="234"/>
      <c r="AM10016" s="47"/>
      <c r="NJ10016" s="45"/>
      <c r="NK10016" s="45"/>
      <c r="NL10016" s="45"/>
      <c r="NM10016" s="45"/>
      <c r="NN10016" s="45"/>
      <c r="NO10016" s="45"/>
      <c r="NP10016" s="45"/>
      <c r="NQ10016" s="45"/>
      <c r="NR10016" s="45"/>
      <c r="NS10016" s="45"/>
      <c r="NT10016" s="45"/>
      <c r="NU10016" s="45"/>
    </row>
    <row r="10017" spans="2:385" s="48" customFormat="1" x14ac:dyDescent="0.2">
      <c r="B10017" s="45"/>
      <c r="C10017" s="45"/>
      <c r="D10017" s="234"/>
      <c r="AM10017" s="47"/>
      <c r="NJ10017" s="45"/>
      <c r="NK10017" s="45"/>
      <c r="NL10017" s="45"/>
      <c r="NM10017" s="45"/>
      <c r="NN10017" s="45"/>
      <c r="NO10017" s="45"/>
      <c r="NP10017" s="45"/>
      <c r="NQ10017" s="45"/>
      <c r="NR10017" s="45"/>
      <c r="NS10017" s="45"/>
      <c r="NT10017" s="45"/>
      <c r="NU10017" s="45"/>
    </row>
    <row r="10018" spans="2:385" s="48" customFormat="1" x14ac:dyDescent="0.2">
      <c r="B10018" s="45"/>
      <c r="C10018" s="45"/>
      <c r="D10018" s="234"/>
      <c r="AM10018" s="47"/>
      <c r="NJ10018" s="45"/>
      <c r="NK10018" s="45"/>
      <c r="NL10018" s="45"/>
      <c r="NM10018" s="45"/>
      <c r="NN10018" s="45"/>
      <c r="NO10018" s="45"/>
      <c r="NP10018" s="45"/>
      <c r="NQ10018" s="45"/>
      <c r="NR10018" s="45"/>
      <c r="NS10018" s="45"/>
      <c r="NT10018" s="45"/>
      <c r="NU10018" s="45"/>
    </row>
    <row r="10019" spans="2:385" s="48" customFormat="1" x14ac:dyDescent="0.2">
      <c r="B10019" s="45"/>
      <c r="C10019" s="45"/>
      <c r="D10019" s="234"/>
      <c r="AM10019" s="47"/>
      <c r="NJ10019" s="45"/>
      <c r="NK10019" s="45"/>
      <c r="NL10019" s="45"/>
      <c r="NM10019" s="45"/>
      <c r="NN10019" s="45"/>
      <c r="NO10019" s="45"/>
      <c r="NP10019" s="45"/>
      <c r="NQ10019" s="45"/>
      <c r="NR10019" s="45"/>
      <c r="NS10019" s="45"/>
      <c r="NT10019" s="45"/>
      <c r="NU10019" s="45"/>
    </row>
    <row r="10020" spans="2:385" s="48" customFormat="1" x14ac:dyDescent="0.2">
      <c r="B10020" s="45"/>
      <c r="C10020" s="45"/>
      <c r="D10020" s="234"/>
      <c r="AM10020" s="47"/>
      <c r="NJ10020" s="45"/>
      <c r="NK10020" s="45"/>
      <c r="NL10020" s="45"/>
      <c r="NM10020" s="45"/>
      <c r="NN10020" s="45"/>
      <c r="NO10020" s="45"/>
      <c r="NP10020" s="45"/>
      <c r="NQ10020" s="45"/>
      <c r="NR10020" s="45"/>
      <c r="NS10020" s="45"/>
      <c r="NT10020" s="45"/>
      <c r="NU10020" s="45"/>
    </row>
    <row r="10021" spans="2:385" s="48" customFormat="1" x14ac:dyDescent="0.2">
      <c r="B10021" s="45"/>
      <c r="C10021" s="45"/>
      <c r="D10021" s="234"/>
      <c r="AM10021" s="47"/>
      <c r="NJ10021" s="45"/>
      <c r="NK10021" s="45"/>
      <c r="NL10021" s="45"/>
      <c r="NM10021" s="45"/>
      <c r="NN10021" s="45"/>
      <c r="NO10021" s="45"/>
      <c r="NP10021" s="45"/>
      <c r="NQ10021" s="45"/>
      <c r="NR10021" s="45"/>
      <c r="NS10021" s="45"/>
      <c r="NT10021" s="45"/>
      <c r="NU10021" s="45"/>
    </row>
    <row r="10022" spans="2:385" s="48" customFormat="1" x14ac:dyDescent="0.2">
      <c r="B10022" s="45"/>
      <c r="C10022" s="45"/>
      <c r="D10022" s="234"/>
      <c r="AM10022" s="47"/>
      <c r="NJ10022" s="45"/>
      <c r="NK10022" s="45"/>
      <c r="NL10022" s="45"/>
      <c r="NM10022" s="45"/>
      <c r="NN10022" s="45"/>
      <c r="NO10022" s="45"/>
      <c r="NP10022" s="45"/>
      <c r="NQ10022" s="45"/>
      <c r="NR10022" s="45"/>
      <c r="NS10022" s="45"/>
      <c r="NT10022" s="45"/>
      <c r="NU10022" s="45"/>
    </row>
    <row r="10023" spans="2:385" s="48" customFormat="1" x14ac:dyDescent="0.2">
      <c r="B10023" s="45"/>
      <c r="C10023" s="45"/>
      <c r="D10023" s="234"/>
      <c r="AM10023" s="47"/>
      <c r="NJ10023" s="45"/>
      <c r="NK10023" s="45"/>
      <c r="NL10023" s="45"/>
      <c r="NM10023" s="45"/>
      <c r="NN10023" s="45"/>
      <c r="NO10023" s="45"/>
      <c r="NP10023" s="45"/>
      <c r="NQ10023" s="45"/>
      <c r="NR10023" s="45"/>
      <c r="NS10023" s="45"/>
      <c r="NT10023" s="45"/>
      <c r="NU10023" s="45"/>
    </row>
    <row r="10024" spans="2:385" s="48" customFormat="1" x14ac:dyDescent="0.2">
      <c r="B10024" s="45"/>
      <c r="C10024" s="45"/>
      <c r="D10024" s="234"/>
      <c r="AM10024" s="47"/>
      <c r="NJ10024" s="45"/>
      <c r="NK10024" s="45"/>
      <c r="NL10024" s="45"/>
      <c r="NM10024" s="45"/>
      <c r="NN10024" s="45"/>
      <c r="NO10024" s="45"/>
      <c r="NP10024" s="45"/>
      <c r="NQ10024" s="45"/>
      <c r="NR10024" s="45"/>
      <c r="NS10024" s="45"/>
      <c r="NT10024" s="45"/>
      <c r="NU10024" s="45"/>
    </row>
    <row r="10025" spans="2:385" s="48" customFormat="1" x14ac:dyDescent="0.2">
      <c r="B10025" s="45"/>
      <c r="C10025" s="45"/>
      <c r="D10025" s="234"/>
      <c r="AM10025" s="47"/>
      <c r="NJ10025" s="45"/>
      <c r="NK10025" s="45"/>
      <c r="NL10025" s="45"/>
      <c r="NM10025" s="45"/>
      <c r="NN10025" s="45"/>
      <c r="NO10025" s="45"/>
      <c r="NP10025" s="45"/>
      <c r="NQ10025" s="45"/>
      <c r="NR10025" s="45"/>
      <c r="NS10025" s="45"/>
      <c r="NT10025" s="45"/>
      <c r="NU10025" s="45"/>
    </row>
    <row r="10026" spans="2:385" s="48" customFormat="1" x14ac:dyDescent="0.2">
      <c r="B10026" s="45"/>
      <c r="C10026" s="45"/>
      <c r="D10026" s="234"/>
      <c r="AM10026" s="47"/>
      <c r="NJ10026" s="45"/>
      <c r="NK10026" s="45"/>
      <c r="NL10026" s="45"/>
      <c r="NM10026" s="45"/>
      <c r="NN10026" s="45"/>
      <c r="NO10026" s="45"/>
      <c r="NP10026" s="45"/>
      <c r="NQ10026" s="45"/>
      <c r="NR10026" s="45"/>
      <c r="NS10026" s="45"/>
      <c r="NT10026" s="45"/>
      <c r="NU10026" s="45"/>
    </row>
    <row r="10027" spans="2:385" s="48" customFormat="1" x14ac:dyDescent="0.2">
      <c r="B10027" s="45"/>
      <c r="C10027" s="45"/>
      <c r="D10027" s="234"/>
      <c r="AM10027" s="47"/>
      <c r="NJ10027" s="45"/>
      <c r="NK10027" s="45"/>
      <c r="NL10027" s="45"/>
      <c r="NM10027" s="45"/>
      <c r="NN10027" s="45"/>
      <c r="NO10027" s="45"/>
      <c r="NP10027" s="45"/>
      <c r="NQ10027" s="45"/>
      <c r="NR10027" s="45"/>
      <c r="NS10027" s="45"/>
      <c r="NT10027" s="45"/>
      <c r="NU10027" s="45"/>
    </row>
    <row r="10028" spans="2:385" s="48" customFormat="1" x14ac:dyDescent="0.2">
      <c r="B10028" s="45"/>
      <c r="C10028" s="45"/>
      <c r="D10028" s="234"/>
      <c r="AM10028" s="47"/>
      <c r="NJ10028" s="45"/>
      <c r="NK10028" s="45"/>
      <c r="NL10028" s="45"/>
      <c r="NM10028" s="45"/>
      <c r="NN10028" s="45"/>
      <c r="NO10028" s="45"/>
      <c r="NP10028" s="45"/>
      <c r="NQ10028" s="45"/>
      <c r="NR10028" s="45"/>
      <c r="NS10028" s="45"/>
      <c r="NT10028" s="45"/>
      <c r="NU10028" s="45"/>
    </row>
    <row r="10029" spans="2:385" s="48" customFormat="1" x14ac:dyDescent="0.2">
      <c r="B10029" s="45"/>
      <c r="C10029" s="45"/>
      <c r="D10029" s="234"/>
      <c r="AM10029" s="47"/>
      <c r="NJ10029" s="45"/>
      <c r="NK10029" s="45"/>
      <c r="NL10029" s="45"/>
      <c r="NM10029" s="45"/>
      <c r="NN10029" s="45"/>
      <c r="NO10029" s="45"/>
      <c r="NP10029" s="45"/>
      <c r="NQ10029" s="45"/>
      <c r="NR10029" s="45"/>
      <c r="NS10029" s="45"/>
      <c r="NT10029" s="45"/>
      <c r="NU10029" s="45"/>
    </row>
    <row r="10030" spans="2:385" s="48" customFormat="1" x14ac:dyDescent="0.2">
      <c r="B10030" s="45"/>
      <c r="C10030" s="45"/>
      <c r="D10030" s="234"/>
      <c r="AM10030" s="47"/>
      <c r="NJ10030" s="45"/>
      <c r="NK10030" s="45"/>
      <c r="NL10030" s="45"/>
      <c r="NM10030" s="45"/>
      <c r="NN10030" s="45"/>
      <c r="NO10030" s="45"/>
      <c r="NP10030" s="45"/>
      <c r="NQ10030" s="45"/>
      <c r="NR10030" s="45"/>
      <c r="NS10030" s="45"/>
      <c r="NT10030" s="45"/>
      <c r="NU10030" s="45"/>
    </row>
    <row r="10031" spans="2:385" s="48" customFormat="1" x14ac:dyDescent="0.2">
      <c r="B10031" s="45"/>
      <c r="C10031" s="45"/>
      <c r="D10031" s="234"/>
      <c r="AM10031" s="47"/>
      <c r="NJ10031" s="45"/>
      <c r="NK10031" s="45"/>
      <c r="NL10031" s="45"/>
      <c r="NM10031" s="45"/>
      <c r="NN10031" s="45"/>
      <c r="NO10031" s="45"/>
      <c r="NP10031" s="45"/>
      <c r="NQ10031" s="45"/>
      <c r="NR10031" s="45"/>
      <c r="NS10031" s="45"/>
      <c r="NT10031" s="45"/>
      <c r="NU10031" s="45"/>
    </row>
    <row r="10032" spans="2:385" s="48" customFormat="1" x14ac:dyDescent="0.2">
      <c r="B10032" s="45"/>
      <c r="C10032" s="45"/>
      <c r="D10032" s="234"/>
      <c r="AM10032" s="47"/>
      <c r="NJ10032" s="45"/>
      <c r="NK10032" s="45"/>
      <c r="NL10032" s="45"/>
      <c r="NM10032" s="45"/>
      <c r="NN10032" s="45"/>
      <c r="NO10032" s="45"/>
      <c r="NP10032" s="45"/>
      <c r="NQ10032" s="45"/>
      <c r="NR10032" s="45"/>
      <c r="NS10032" s="45"/>
      <c r="NT10032" s="45"/>
      <c r="NU10032" s="45"/>
    </row>
    <row r="10033" spans="2:385" s="48" customFormat="1" x14ac:dyDescent="0.2">
      <c r="B10033" s="45"/>
      <c r="C10033" s="45"/>
      <c r="D10033" s="234"/>
      <c r="AM10033" s="47"/>
      <c r="NJ10033" s="45"/>
      <c r="NK10033" s="45"/>
      <c r="NL10033" s="45"/>
      <c r="NM10033" s="45"/>
      <c r="NN10033" s="45"/>
      <c r="NO10033" s="45"/>
      <c r="NP10033" s="45"/>
      <c r="NQ10033" s="45"/>
      <c r="NR10033" s="45"/>
      <c r="NS10033" s="45"/>
      <c r="NT10033" s="45"/>
      <c r="NU10033" s="45"/>
    </row>
    <row r="10034" spans="2:385" s="48" customFormat="1" x14ac:dyDescent="0.2">
      <c r="B10034" s="45"/>
      <c r="C10034" s="45"/>
      <c r="D10034" s="234"/>
      <c r="AM10034" s="47"/>
      <c r="NJ10034" s="45"/>
      <c r="NK10034" s="45"/>
      <c r="NL10034" s="45"/>
      <c r="NM10034" s="45"/>
      <c r="NN10034" s="45"/>
      <c r="NO10034" s="45"/>
      <c r="NP10034" s="45"/>
      <c r="NQ10034" s="45"/>
      <c r="NR10034" s="45"/>
      <c r="NS10034" s="45"/>
      <c r="NT10034" s="45"/>
      <c r="NU10034" s="45"/>
    </row>
    <row r="10035" spans="2:385" s="48" customFormat="1" x14ac:dyDescent="0.2">
      <c r="B10035" s="45"/>
      <c r="C10035" s="45"/>
      <c r="D10035" s="234"/>
      <c r="AM10035" s="47"/>
      <c r="NJ10035" s="45"/>
      <c r="NK10035" s="45"/>
      <c r="NL10035" s="45"/>
      <c r="NM10035" s="45"/>
      <c r="NN10035" s="45"/>
      <c r="NO10035" s="45"/>
      <c r="NP10035" s="45"/>
      <c r="NQ10035" s="45"/>
      <c r="NR10035" s="45"/>
      <c r="NS10035" s="45"/>
      <c r="NT10035" s="45"/>
      <c r="NU10035" s="45"/>
    </row>
    <row r="10036" spans="2:385" s="48" customFormat="1" x14ac:dyDescent="0.2">
      <c r="B10036" s="45"/>
      <c r="C10036" s="45"/>
      <c r="D10036" s="234"/>
      <c r="AM10036" s="47"/>
      <c r="NJ10036" s="45"/>
      <c r="NK10036" s="45"/>
      <c r="NL10036" s="45"/>
      <c r="NM10036" s="45"/>
      <c r="NN10036" s="45"/>
      <c r="NO10036" s="45"/>
      <c r="NP10036" s="45"/>
      <c r="NQ10036" s="45"/>
      <c r="NR10036" s="45"/>
      <c r="NS10036" s="45"/>
      <c r="NT10036" s="45"/>
      <c r="NU10036" s="45"/>
    </row>
    <row r="10037" spans="2:385" s="48" customFormat="1" x14ac:dyDescent="0.2">
      <c r="B10037" s="45"/>
      <c r="C10037" s="45"/>
      <c r="D10037" s="234"/>
      <c r="AM10037" s="47"/>
      <c r="NJ10037" s="45"/>
      <c r="NK10037" s="45"/>
      <c r="NL10037" s="45"/>
      <c r="NM10037" s="45"/>
      <c r="NN10037" s="45"/>
      <c r="NO10037" s="45"/>
      <c r="NP10037" s="45"/>
      <c r="NQ10037" s="45"/>
      <c r="NR10037" s="45"/>
      <c r="NS10037" s="45"/>
      <c r="NT10037" s="45"/>
      <c r="NU10037" s="45"/>
    </row>
    <row r="10038" spans="2:385" s="48" customFormat="1" x14ac:dyDescent="0.2">
      <c r="B10038" s="45"/>
      <c r="C10038" s="45"/>
      <c r="D10038" s="234"/>
      <c r="AM10038" s="47"/>
      <c r="NJ10038" s="45"/>
      <c r="NK10038" s="45"/>
      <c r="NL10038" s="45"/>
      <c r="NM10038" s="45"/>
      <c r="NN10038" s="45"/>
      <c r="NO10038" s="45"/>
      <c r="NP10038" s="45"/>
      <c r="NQ10038" s="45"/>
      <c r="NR10038" s="45"/>
      <c r="NS10038" s="45"/>
      <c r="NT10038" s="45"/>
      <c r="NU10038" s="45"/>
    </row>
    <row r="10039" spans="2:385" s="48" customFormat="1" x14ac:dyDescent="0.2">
      <c r="B10039" s="45"/>
      <c r="C10039" s="45"/>
      <c r="D10039" s="234"/>
      <c r="AM10039" s="47"/>
      <c r="NJ10039" s="45"/>
      <c r="NK10039" s="45"/>
      <c r="NL10039" s="45"/>
      <c r="NM10039" s="45"/>
      <c r="NN10039" s="45"/>
      <c r="NO10039" s="45"/>
      <c r="NP10039" s="45"/>
      <c r="NQ10039" s="45"/>
      <c r="NR10039" s="45"/>
      <c r="NS10039" s="45"/>
      <c r="NT10039" s="45"/>
      <c r="NU10039" s="45"/>
    </row>
    <row r="10040" spans="2:385" s="48" customFormat="1" x14ac:dyDescent="0.2">
      <c r="B10040" s="45"/>
      <c r="C10040" s="45"/>
      <c r="D10040" s="234"/>
      <c r="AM10040" s="47"/>
      <c r="NJ10040" s="45"/>
      <c r="NK10040" s="45"/>
      <c r="NL10040" s="45"/>
      <c r="NM10040" s="45"/>
      <c r="NN10040" s="45"/>
      <c r="NO10040" s="45"/>
      <c r="NP10040" s="45"/>
      <c r="NQ10040" s="45"/>
      <c r="NR10040" s="45"/>
      <c r="NS10040" s="45"/>
      <c r="NT10040" s="45"/>
      <c r="NU10040" s="45"/>
    </row>
    <row r="10041" spans="2:385" s="48" customFormat="1" x14ac:dyDescent="0.2">
      <c r="B10041" s="45"/>
      <c r="C10041" s="45"/>
      <c r="D10041" s="234"/>
      <c r="AM10041" s="47"/>
      <c r="NJ10041" s="45"/>
      <c r="NK10041" s="45"/>
      <c r="NL10041" s="45"/>
      <c r="NM10041" s="45"/>
      <c r="NN10041" s="45"/>
      <c r="NO10041" s="45"/>
      <c r="NP10041" s="45"/>
      <c r="NQ10041" s="45"/>
      <c r="NR10041" s="45"/>
      <c r="NS10041" s="45"/>
      <c r="NT10041" s="45"/>
      <c r="NU10041" s="45"/>
    </row>
    <row r="10042" spans="2:385" s="48" customFormat="1" x14ac:dyDescent="0.2">
      <c r="B10042" s="45"/>
      <c r="C10042" s="45"/>
      <c r="D10042" s="234"/>
      <c r="AM10042" s="47"/>
      <c r="NJ10042" s="45"/>
      <c r="NK10042" s="45"/>
      <c r="NL10042" s="45"/>
      <c r="NM10042" s="45"/>
      <c r="NN10042" s="45"/>
      <c r="NO10042" s="45"/>
      <c r="NP10042" s="45"/>
      <c r="NQ10042" s="45"/>
      <c r="NR10042" s="45"/>
      <c r="NS10042" s="45"/>
      <c r="NT10042" s="45"/>
      <c r="NU10042" s="45"/>
    </row>
    <row r="10043" spans="2:385" s="48" customFormat="1" x14ac:dyDescent="0.2">
      <c r="B10043" s="45"/>
      <c r="C10043" s="45"/>
      <c r="D10043" s="234"/>
      <c r="AM10043" s="47"/>
      <c r="NJ10043" s="45"/>
      <c r="NK10043" s="45"/>
      <c r="NL10043" s="45"/>
      <c r="NM10043" s="45"/>
      <c r="NN10043" s="45"/>
      <c r="NO10043" s="45"/>
      <c r="NP10043" s="45"/>
      <c r="NQ10043" s="45"/>
      <c r="NR10043" s="45"/>
      <c r="NS10043" s="45"/>
      <c r="NT10043" s="45"/>
      <c r="NU10043" s="45"/>
    </row>
    <row r="10044" spans="2:385" s="48" customFormat="1" x14ac:dyDescent="0.2">
      <c r="B10044" s="45"/>
      <c r="C10044" s="45"/>
      <c r="D10044" s="234"/>
      <c r="AM10044" s="47"/>
      <c r="NJ10044" s="45"/>
      <c r="NK10044" s="45"/>
      <c r="NL10044" s="45"/>
      <c r="NM10044" s="45"/>
      <c r="NN10044" s="45"/>
      <c r="NO10044" s="45"/>
      <c r="NP10044" s="45"/>
      <c r="NQ10044" s="45"/>
      <c r="NR10044" s="45"/>
      <c r="NS10044" s="45"/>
      <c r="NT10044" s="45"/>
      <c r="NU10044" s="45"/>
    </row>
    <row r="10045" spans="2:385" s="48" customFormat="1" x14ac:dyDescent="0.2">
      <c r="B10045" s="45"/>
      <c r="C10045" s="45"/>
      <c r="D10045" s="234"/>
      <c r="AM10045" s="47"/>
      <c r="NJ10045" s="45"/>
      <c r="NK10045" s="45"/>
      <c r="NL10045" s="45"/>
      <c r="NM10045" s="45"/>
      <c r="NN10045" s="45"/>
      <c r="NO10045" s="45"/>
      <c r="NP10045" s="45"/>
      <c r="NQ10045" s="45"/>
      <c r="NR10045" s="45"/>
      <c r="NS10045" s="45"/>
      <c r="NT10045" s="45"/>
      <c r="NU10045" s="45"/>
    </row>
    <row r="10046" spans="2:385" s="48" customFormat="1" x14ac:dyDescent="0.2">
      <c r="B10046" s="45"/>
      <c r="C10046" s="45"/>
      <c r="D10046" s="234"/>
      <c r="AM10046" s="47"/>
      <c r="NJ10046" s="45"/>
      <c r="NK10046" s="45"/>
      <c r="NL10046" s="45"/>
      <c r="NM10046" s="45"/>
      <c r="NN10046" s="45"/>
      <c r="NO10046" s="45"/>
      <c r="NP10046" s="45"/>
      <c r="NQ10046" s="45"/>
      <c r="NR10046" s="45"/>
      <c r="NS10046" s="45"/>
      <c r="NT10046" s="45"/>
      <c r="NU10046" s="45"/>
    </row>
    <row r="10047" spans="2:385" s="48" customFormat="1" x14ac:dyDescent="0.2">
      <c r="B10047" s="45"/>
      <c r="C10047" s="45"/>
      <c r="D10047" s="234"/>
      <c r="AM10047" s="47"/>
      <c r="NJ10047" s="45"/>
      <c r="NK10047" s="45"/>
      <c r="NL10047" s="45"/>
      <c r="NM10047" s="45"/>
      <c r="NN10047" s="45"/>
      <c r="NO10047" s="45"/>
      <c r="NP10047" s="45"/>
      <c r="NQ10047" s="45"/>
      <c r="NR10047" s="45"/>
      <c r="NS10047" s="45"/>
      <c r="NT10047" s="45"/>
      <c r="NU10047" s="45"/>
    </row>
    <row r="10048" spans="2:385" s="48" customFormat="1" x14ac:dyDescent="0.2">
      <c r="B10048" s="45"/>
      <c r="C10048" s="45"/>
      <c r="D10048" s="234"/>
      <c r="AM10048" s="47"/>
      <c r="NJ10048" s="45"/>
      <c r="NK10048" s="45"/>
      <c r="NL10048" s="45"/>
      <c r="NM10048" s="45"/>
      <c r="NN10048" s="45"/>
      <c r="NO10048" s="45"/>
      <c r="NP10048" s="45"/>
      <c r="NQ10048" s="45"/>
      <c r="NR10048" s="45"/>
      <c r="NS10048" s="45"/>
      <c r="NT10048" s="45"/>
      <c r="NU10048" s="45"/>
    </row>
    <row r="10049" spans="2:385" s="48" customFormat="1" x14ac:dyDescent="0.2">
      <c r="B10049" s="45"/>
      <c r="C10049" s="45"/>
      <c r="D10049" s="234"/>
      <c r="AM10049" s="47"/>
      <c r="NJ10049" s="45"/>
      <c r="NK10049" s="45"/>
      <c r="NL10049" s="45"/>
      <c r="NM10049" s="45"/>
      <c r="NN10049" s="45"/>
      <c r="NO10049" s="45"/>
      <c r="NP10049" s="45"/>
      <c r="NQ10049" s="45"/>
      <c r="NR10049" s="45"/>
      <c r="NS10049" s="45"/>
      <c r="NT10049" s="45"/>
      <c r="NU10049" s="45"/>
    </row>
    <row r="10050" spans="2:385" s="48" customFormat="1" x14ac:dyDescent="0.2">
      <c r="B10050" s="45"/>
      <c r="C10050" s="45"/>
      <c r="D10050" s="234"/>
      <c r="AM10050" s="47"/>
      <c r="NJ10050" s="45"/>
      <c r="NK10050" s="45"/>
      <c r="NL10050" s="45"/>
      <c r="NM10050" s="45"/>
      <c r="NN10050" s="45"/>
      <c r="NO10050" s="45"/>
      <c r="NP10050" s="45"/>
      <c r="NQ10050" s="45"/>
      <c r="NR10050" s="45"/>
      <c r="NS10050" s="45"/>
      <c r="NT10050" s="45"/>
      <c r="NU10050" s="45"/>
    </row>
    <row r="10051" spans="2:385" s="48" customFormat="1" x14ac:dyDescent="0.2">
      <c r="B10051" s="45"/>
      <c r="C10051" s="45"/>
      <c r="D10051" s="234"/>
      <c r="AM10051" s="47"/>
      <c r="NJ10051" s="45"/>
      <c r="NK10051" s="45"/>
      <c r="NL10051" s="45"/>
      <c r="NM10051" s="45"/>
      <c r="NN10051" s="45"/>
      <c r="NO10051" s="45"/>
      <c r="NP10051" s="45"/>
      <c r="NQ10051" s="45"/>
      <c r="NR10051" s="45"/>
      <c r="NS10051" s="45"/>
      <c r="NT10051" s="45"/>
      <c r="NU10051" s="45"/>
    </row>
    <row r="10052" spans="2:385" s="48" customFormat="1" x14ac:dyDescent="0.2">
      <c r="B10052" s="45"/>
      <c r="C10052" s="45"/>
      <c r="D10052" s="234"/>
      <c r="AM10052" s="47"/>
      <c r="NJ10052" s="45"/>
      <c r="NK10052" s="45"/>
      <c r="NL10052" s="45"/>
      <c r="NM10052" s="45"/>
      <c r="NN10052" s="45"/>
      <c r="NO10052" s="45"/>
      <c r="NP10052" s="45"/>
      <c r="NQ10052" s="45"/>
      <c r="NR10052" s="45"/>
      <c r="NS10052" s="45"/>
      <c r="NT10052" s="45"/>
      <c r="NU10052" s="45"/>
    </row>
    <row r="10053" spans="2:385" s="48" customFormat="1" x14ac:dyDescent="0.2">
      <c r="B10053" s="45"/>
      <c r="C10053" s="45"/>
      <c r="D10053" s="234"/>
      <c r="AM10053" s="47"/>
      <c r="NJ10053" s="45"/>
      <c r="NK10053" s="45"/>
      <c r="NL10053" s="45"/>
      <c r="NM10053" s="45"/>
      <c r="NN10053" s="45"/>
      <c r="NO10053" s="45"/>
      <c r="NP10053" s="45"/>
      <c r="NQ10053" s="45"/>
      <c r="NR10053" s="45"/>
      <c r="NS10053" s="45"/>
      <c r="NT10053" s="45"/>
      <c r="NU10053" s="45"/>
    </row>
    <row r="10054" spans="2:385" s="48" customFormat="1" x14ac:dyDescent="0.2">
      <c r="B10054" s="45"/>
      <c r="C10054" s="45"/>
      <c r="D10054" s="234"/>
      <c r="AM10054" s="47"/>
      <c r="NJ10054" s="45"/>
      <c r="NK10054" s="45"/>
      <c r="NL10054" s="45"/>
      <c r="NM10054" s="45"/>
      <c r="NN10054" s="45"/>
      <c r="NO10054" s="45"/>
      <c r="NP10054" s="45"/>
      <c r="NQ10054" s="45"/>
      <c r="NR10054" s="45"/>
      <c r="NS10054" s="45"/>
      <c r="NT10054" s="45"/>
      <c r="NU10054" s="45"/>
    </row>
    <row r="10055" spans="2:385" s="48" customFormat="1" x14ac:dyDescent="0.2">
      <c r="B10055" s="45"/>
      <c r="C10055" s="45"/>
      <c r="D10055" s="234"/>
      <c r="AM10055" s="47"/>
      <c r="NJ10055" s="45"/>
      <c r="NK10055" s="45"/>
      <c r="NL10055" s="45"/>
      <c r="NM10055" s="45"/>
      <c r="NN10055" s="45"/>
      <c r="NO10055" s="45"/>
      <c r="NP10055" s="45"/>
      <c r="NQ10055" s="45"/>
      <c r="NR10055" s="45"/>
      <c r="NS10055" s="45"/>
      <c r="NT10055" s="45"/>
      <c r="NU10055" s="45"/>
    </row>
    <row r="10056" spans="2:385" s="48" customFormat="1" x14ac:dyDescent="0.2">
      <c r="B10056" s="45"/>
      <c r="C10056" s="45"/>
      <c r="D10056" s="234"/>
      <c r="AM10056" s="47"/>
      <c r="NJ10056" s="45"/>
      <c r="NK10056" s="45"/>
      <c r="NL10056" s="45"/>
      <c r="NM10056" s="45"/>
      <c r="NN10056" s="45"/>
      <c r="NO10056" s="45"/>
      <c r="NP10056" s="45"/>
      <c r="NQ10056" s="45"/>
      <c r="NR10056" s="45"/>
      <c r="NS10056" s="45"/>
      <c r="NT10056" s="45"/>
      <c r="NU10056" s="45"/>
    </row>
    <row r="10057" spans="2:385" s="48" customFormat="1" x14ac:dyDescent="0.2">
      <c r="B10057" s="45"/>
      <c r="C10057" s="45"/>
      <c r="D10057" s="234"/>
      <c r="AM10057" s="47"/>
      <c r="NJ10057" s="45"/>
      <c r="NK10057" s="45"/>
      <c r="NL10057" s="45"/>
      <c r="NM10057" s="45"/>
      <c r="NN10057" s="45"/>
      <c r="NO10057" s="45"/>
      <c r="NP10057" s="45"/>
      <c r="NQ10057" s="45"/>
      <c r="NR10057" s="45"/>
      <c r="NS10057" s="45"/>
      <c r="NT10057" s="45"/>
      <c r="NU10057" s="45"/>
    </row>
    <row r="10058" spans="2:385" s="48" customFormat="1" x14ac:dyDescent="0.2">
      <c r="B10058" s="45"/>
      <c r="C10058" s="45"/>
      <c r="D10058" s="234"/>
      <c r="AM10058" s="47"/>
      <c r="NJ10058" s="45"/>
      <c r="NK10058" s="45"/>
      <c r="NL10058" s="45"/>
      <c r="NM10058" s="45"/>
      <c r="NN10058" s="45"/>
      <c r="NO10058" s="45"/>
      <c r="NP10058" s="45"/>
      <c r="NQ10058" s="45"/>
      <c r="NR10058" s="45"/>
      <c r="NS10058" s="45"/>
      <c r="NT10058" s="45"/>
      <c r="NU10058" s="45"/>
    </row>
    <row r="10059" spans="2:385" s="48" customFormat="1" x14ac:dyDescent="0.2">
      <c r="B10059" s="45"/>
      <c r="C10059" s="45"/>
      <c r="D10059" s="234"/>
      <c r="AM10059" s="47"/>
      <c r="NJ10059" s="45"/>
      <c r="NK10059" s="45"/>
      <c r="NL10059" s="45"/>
      <c r="NM10059" s="45"/>
      <c r="NN10059" s="45"/>
      <c r="NO10059" s="45"/>
      <c r="NP10059" s="45"/>
      <c r="NQ10059" s="45"/>
      <c r="NR10059" s="45"/>
      <c r="NS10059" s="45"/>
      <c r="NT10059" s="45"/>
      <c r="NU10059" s="45"/>
    </row>
    <row r="10060" spans="2:385" s="48" customFormat="1" x14ac:dyDescent="0.2">
      <c r="B10060" s="45"/>
      <c r="C10060" s="45"/>
      <c r="D10060" s="234"/>
      <c r="AM10060" s="47"/>
      <c r="NJ10060" s="45"/>
      <c r="NK10060" s="45"/>
      <c r="NL10060" s="45"/>
      <c r="NM10060" s="45"/>
      <c r="NN10060" s="45"/>
      <c r="NO10060" s="45"/>
      <c r="NP10060" s="45"/>
      <c r="NQ10060" s="45"/>
      <c r="NR10060" s="45"/>
      <c r="NS10060" s="45"/>
      <c r="NT10060" s="45"/>
      <c r="NU10060" s="45"/>
    </row>
    <row r="10061" spans="2:385" s="48" customFormat="1" x14ac:dyDescent="0.2">
      <c r="B10061" s="45"/>
      <c r="C10061" s="45"/>
      <c r="D10061" s="234"/>
      <c r="AM10061" s="47"/>
      <c r="NJ10061" s="45"/>
      <c r="NK10061" s="45"/>
      <c r="NL10061" s="45"/>
      <c r="NM10061" s="45"/>
      <c r="NN10061" s="45"/>
      <c r="NO10061" s="45"/>
      <c r="NP10061" s="45"/>
      <c r="NQ10061" s="45"/>
      <c r="NR10061" s="45"/>
      <c r="NS10061" s="45"/>
      <c r="NT10061" s="45"/>
      <c r="NU10061" s="45"/>
    </row>
    <row r="10062" spans="2:385" s="48" customFormat="1" x14ac:dyDescent="0.2">
      <c r="B10062" s="45"/>
      <c r="C10062" s="45"/>
      <c r="D10062" s="234"/>
      <c r="AM10062" s="47"/>
      <c r="NJ10062" s="45"/>
      <c r="NK10062" s="45"/>
      <c r="NL10062" s="45"/>
      <c r="NM10062" s="45"/>
      <c r="NN10062" s="45"/>
      <c r="NO10062" s="45"/>
      <c r="NP10062" s="45"/>
      <c r="NQ10062" s="45"/>
      <c r="NR10062" s="45"/>
      <c r="NS10062" s="45"/>
      <c r="NT10062" s="45"/>
      <c r="NU10062" s="45"/>
    </row>
    <row r="10063" spans="2:385" s="48" customFormat="1" x14ac:dyDescent="0.2">
      <c r="B10063" s="45"/>
      <c r="C10063" s="45"/>
      <c r="D10063" s="234"/>
      <c r="AM10063" s="47"/>
      <c r="NJ10063" s="45"/>
      <c r="NK10063" s="45"/>
      <c r="NL10063" s="45"/>
      <c r="NM10063" s="45"/>
      <c r="NN10063" s="45"/>
      <c r="NO10063" s="45"/>
      <c r="NP10063" s="45"/>
      <c r="NQ10063" s="45"/>
      <c r="NR10063" s="45"/>
      <c r="NS10063" s="45"/>
      <c r="NT10063" s="45"/>
      <c r="NU10063" s="45"/>
    </row>
    <row r="10064" spans="2:385" s="48" customFormat="1" x14ac:dyDescent="0.2">
      <c r="B10064" s="45"/>
      <c r="C10064" s="45"/>
      <c r="D10064" s="234"/>
      <c r="AM10064" s="47"/>
      <c r="NJ10064" s="45"/>
      <c r="NK10064" s="45"/>
      <c r="NL10064" s="45"/>
      <c r="NM10064" s="45"/>
      <c r="NN10064" s="45"/>
      <c r="NO10064" s="45"/>
      <c r="NP10064" s="45"/>
      <c r="NQ10064" s="45"/>
      <c r="NR10064" s="45"/>
      <c r="NS10064" s="45"/>
      <c r="NT10064" s="45"/>
      <c r="NU10064" s="45"/>
    </row>
    <row r="10065" spans="2:385" s="48" customFormat="1" x14ac:dyDescent="0.2">
      <c r="B10065" s="45"/>
      <c r="C10065" s="45"/>
      <c r="D10065" s="234"/>
      <c r="AM10065" s="47"/>
      <c r="NJ10065" s="45"/>
      <c r="NK10065" s="45"/>
      <c r="NL10065" s="45"/>
      <c r="NM10065" s="45"/>
      <c r="NN10065" s="45"/>
      <c r="NO10065" s="45"/>
      <c r="NP10065" s="45"/>
      <c r="NQ10065" s="45"/>
      <c r="NR10065" s="45"/>
      <c r="NS10065" s="45"/>
      <c r="NT10065" s="45"/>
      <c r="NU10065" s="45"/>
    </row>
    <row r="10066" spans="2:385" s="48" customFormat="1" x14ac:dyDescent="0.2">
      <c r="B10066" s="45"/>
      <c r="C10066" s="45"/>
      <c r="D10066" s="234"/>
      <c r="AM10066" s="47"/>
      <c r="NJ10066" s="45"/>
      <c r="NK10066" s="45"/>
      <c r="NL10066" s="45"/>
      <c r="NM10066" s="45"/>
      <c r="NN10066" s="45"/>
      <c r="NO10066" s="45"/>
      <c r="NP10066" s="45"/>
      <c r="NQ10066" s="45"/>
      <c r="NR10066" s="45"/>
      <c r="NS10066" s="45"/>
      <c r="NT10066" s="45"/>
      <c r="NU10066" s="45"/>
    </row>
    <row r="10067" spans="2:385" s="48" customFormat="1" x14ac:dyDescent="0.2">
      <c r="B10067" s="45"/>
      <c r="C10067" s="45"/>
      <c r="D10067" s="234"/>
      <c r="AM10067" s="47"/>
      <c r="NJ10067" s="45"/>
      <c r="NK10067" s="45"/>
      <c r="NL10067" s="45"/>
      <c r="NM10067" s="45"/>
      <c r="NN10067" s="45"/>
      <c r="NO10067" s="45"/>
      <c r="NP10067" s="45"/>
      <c r="NQ10067" s="45"/>
      <c r="NR10067" s="45"/>
      <c r="NS10067" s="45"/>
      <c r="NT10067" s="45"/>
      <c r="NU10067" s="45"/>
    </row>
    <row r="10068" spans="2:385" s="48" customFormat="1" x14ac:dyDescent="0.2">
      <c r="B10068" s="45"/>
      <c r="C10068" s="45"/>
      <c r="D10068" s="234"/>
      <c r="AM10068" s="47"/>
      <c r="NJ10068" s="45"/>
      <c r="NK10068" s="45"/>
      <c r="NL10068" s="45"/>
      <c r="NM10068" s="45"/>
      <c r="NN10068" s="45"/>
      <c r="NO10068" s="45"/>
      <c r="NP10068" s="45"/>
      <c r="NQ10068" s="45"/>
      <c r="NR10068" s="45"/>
      <c r="NS10068" s="45"/>
      <c r="NT10068" s="45"/>
      <c r="NU10068" s="45"/>
    </row>
    <row r="10069" spans="2:385" s="48" customFormat="1" x14ac:dyDescent="0.2">
      <c r="B10069" s="45"/>
      <c r="C10069" s="45"/>
      <c r="D10069" s="234"/>
      <c r="AM10069" s="47"/>
      <c r="NJ10069" s="45"/>
      <c r="NK10069" s="45"/>
      <c r="NL10069" s="45"/>
      <c r="NM10069" s="45"/>
      <c r="NN10069" s="45"/>
      <c r="NO10069" s="45"/>
      <c r="NP10069" s="45"/>
      <c r="NQ10069" s="45"/>
      <c r="NR10069" s="45"/>
      <c r="NS10069" s="45"/>
      <c r="NT10069" s="45"/>
      <c r="NU10069" s="45"/>
    </row>
    <row r="10070" spans="2:385" s="48" customFormat="1" x14ac:dyDescent="0.2">
      <c r="B10070" s="45"/>
      <c r="C10070" s="45"/>
      <c r="D10070" s="234"/>
      <c r="AM10070" s="47"/>
      <c r="NJ10070" s="45"/>
      <c r="NK10070" s="45"/>
      <c r="NL10070" s="45"/>
      <c r="NM10070" s="45"/>
      <c r="NN10070" s="45"/>
      <c r="NO10070" s="45"/>
      <c r="NP10070" s="45"/>
      <c r="NQ10070" s="45"/>
      <c r="NR10070" s="45"/>
      <c r="NS10070" s="45"/>
      <c r="NT10070" s="45"/>
      <c r="NU10070" s="45"/>
    </row>
    <row r="10071" spans="2:385" s="48" customFormat="1" x14ac:dyDescent="0.2">
      <c r="B10071" s="45"/>
      <c r="C10071" s="45"/>
      <c r="D10071" s="234"/>
      <c r="AM10071" s="47"/>
      <c r="NJ10071" s="45"/>
      <c r="NK10071" s="45"/>
      <c r="NL10071" s="45"/>
      <c r="NM10071" s="45"/>
      <c r="NN10071" s="45"/>
      <c r="NO10071" s="45"/>
      <c r="NP10071" s="45"/>
      <c r="NQ10071" s="45"/>
      <c r="NR10071" s="45"/>
      <c r="NS10071" s="45"/>
      <c r="NT10071" s="45"/>
      <c r="NU10071" s="45"/>
    </row>
    <row r="10072" spans="2:385" s="48" customFormat="1" x14ac:dyDescent="0.2">
      <c r="B10072" s="45"/>
      <c r="C10072" s="45"/>
      <c r="D10072" s="234"/>
      <c r="AM10072" s="47"/>
      <c r="NJ10072" s="45"/>
      <c r="NK10072" s="45"/>
      <c r="NL10072" s="45"/>
      <c r="NM10072" s="45"/>
      <c r="NN10072" s="45"/>
      <c r="NO10072" s="45"/>
      <c r="NP10072" s="45"/>
      <c r="NQ10072" s="45"/>
      <c r="NR10072" s="45"/>
      <c r="NS10072" s="45"/>
      <c r="NT10072" s="45"/>
      <c r="NU10072" s="45"/>
    </row>
    <row r="10073" spans="2:385" s="48" customFormat="1" x14ac:dyDescent="0.2">
      <c r="B10073" s="45"/>
      <c r="C10073" s="45"/>
      <c r="D10073" s="234"/>
      <c r="AM10073" s="47"/>
      <c r="NJ10073" s="45"/>
      <c r="NK10073" s="45"/>
      <c r="NL10073" s="45"/>
      <c r="NM10073" s="45"/>
      <c r="NN10073" s="45"/>
      <c r="NO10073" s="45"/>
      <c r="NP10073" s="45"/>
      <c r="NQ10073" s="45"/>
      <c r="NR10073" s="45"/>
      <c r="NS10073" s="45"/>
      <c r="NT10073" s="45"/>
      <c r="NU10073" s="45"/>
    </row>
    <row r="10074" spans="2:385" s="48" customFormat="1" x14ac:dyDescent="0.2">
      <c r="B10074" s="45"/>
      <c r="C10074" s="45"/>
      <c r="D10074" s="234"/>
      <c r="AM10074" s="47"/>
      <c r="NJ10074" s="45"/>
      <c r="NK10074" s="45"/>
      <c r="NL10074" s="45"/>
      <c r="NM10074" s="45"/>
      <c r="NN10074" s="45"/>
      <c r="NO10074" s="45"/>
      <c r="NP10074" s="45"/>
      <c r="NQ10074" s="45"/>
      <c r="NR10074" s="45"/>
      <c r="NS10074" s="45"/>
      <c r="NT10074" s="45"/>
      <c r="NU10074" s="45"/>
    </row>
    <row r="10075" spans="2:385" s="48" customFormat="1" x14ac:dyDescent="0.2">
      <c r="B10075" s="45"/>
      <c r="C10075" s="45"/>
      <c r="D10075" s="234"/>
      <c r="AM10075" s="47"/>
      <c r="NJ10075" s="45"/>
      <c r="NK10075" s="45"/>
      <c r="NL10075" s="45"/>
      <c r="NM10075" s="45"/>
      <c r="NN10075" s="45"/>
      <c r="NO10075" s="45"/>
      <c r="NP10075" s="45"/>
      <c r="NQ10075" s="45"/>
      <c r="NR10075" s="45"/>
      <c r="NS10075" s="45"/>
      <c r="NT10075" s="45"/>
      <c r="NU10075" s="45"/>
    </row>
    <row r="10076" spans="2:385" s="48" customFormat="1" x14ac:dyDescent="0.2">
      <c r="B10076" s="45"/>
      <c r="C10076" s="45"/>
      <c r="D10076" s="234"/>
      <c r="AM10076" s="47"/>
      <c r="NJ10076" s="45"/>
      <c r="NK10076" s="45"/>
      <c r="NL10076" s="45"/>
      <c r="NM10076" s="45"/>
      <c r="NN10076" s="45"/>
      <c r="NO10076" s="45"/>
      <c r="NP10076" s="45"/>
      <c r="NQ10076" s="45"/>
      <c r="NR10076" s="45"/>
      <c r="NS10076" s="45"/>
      <c r="NT10076" s="45"/>
      <c r="NU10076" s="45"/>
    </row>
    <row r="10077" spans="2:385" s="48" customFormat="1" x14ac:dyDescent="0.2">
      <c r="B10077" s="45"/>
      <c r="C10077" s="45"/>
      <c r="D10077" s="234"/>
      <c r="AM10077" s="47"/>
      <c r="NJ10077" s="45"/>
      <c r="NK10077" s="45"/>
      <c r="NL10077" s="45"/>
      <c r="NM10077" s="45"/>
      <c r="NN10077" s="45"/>
      <c r="NO10077" s="45"/>
      <c r="NP10077" s="45"/>
      <c r="NQ10077" s="45"/>
      <c r="NR10077" s="45"/>
      <c r="NS10077" s="45"/>
      <c r="NT10077" s="45"/>
      <c r="NU10077" s="45"/>
    </row>
    <row r="10078" spans="2:385" s="48" customFormat="1" x14ac:dyDescent="0.2">
      <c r="B10078" s="45"/>
      <c r="C10078" s="45"/>
      <c r="D10078" s="234"/>
      <c r="AM10078" s="47"/>
      <c r="NJ10078" s="45"/>
      <c r="NK10078" s="45"/>
      <c r="NL10078" s="45"/>
      <c r="NM10078" s="45"/>
      <c r="NN10078" s="45"/>
      <c r="NO10078" s="45"/>
      <c r="NP10078" s="45"/>
      <c r="NQ10078" s="45"/>
      <c r="NR10078" s="45"/>
      <c r="NS10078" s="45"/>
      <c r="NT10078" s="45"/>
      <c r="NU10078" s="45"/>
    </row>
    <row r="10079" spans="2:385" s="48" customFormat="1" x14ac:dyDescent="0.2">
      <c r="B10079" s="45"/>
      <c r="C10079" s="45"/>
      <c r="D10079" s="234"/>
      <c r="AM10079" s="47"/>
      <c r="NJ10079" s="45"/>
      <c r="NK10079" s="45"/>
      <c r="NL10079" s="45"/>
      <c r="NM10079" s="45"/>
      <c r="NN10079" s="45"/>
      <c r="NO10079" s="45"/>
      <c r="NP10079" s="45"/>
      <c r="NQ10079" s="45"/>
      <c r="NR10079" s="45"/>
      <c r="NS10079" s="45"/>
      <c r="NT10079" s="45"/>
      <c r="NU10079" s="45"/>
    </row>
    <row r="10080" spans="2:385" s="48" customFormat="1" x14ac:dyDescent="0.2">
      <c r="B10080" s="45"/>
      <c r="C10080" s="45"/>
      <c r="D10080" s="234"/>
      <c r="AM10080" s="47"/>
      <c r="NJ10080" s="45"/>
      <c r="NK10080" s="45"/>
      <c r="NL10080" s="45"/>
      <c r="NM10080" s="45"/>
      <c r="NN10080" s="45"/>
      <c r="NO10080" s="45"/>
      <c r="NP10080" s="45"/>
      <c r="NQ10080" s="45"/>
      <c r="NR10080" s="45"/>
      <c r="NS10080" s="45"/>
      <c r="NT10080" s="45"/>
      <c r="NU10080" s="45"/>
    </row>
    <row r="10081" spans="2:385" s="48" customFormat="1" x14ac:dyDescent="0.2">
      <c r="B10081" s="45"/>
      <c r="C10081" s="45"/>
      <c r="D10081" s="234"/>
      <c r="AM10081" s="47"/>
      <c r="NJ10081" s="45"/>
      <c r="NK10081" s="45"/>
      <c r="NL10081" s="45"/>
      <c r="NM10081" s="45"/>
      <c r="NN10081" s="45"/>
      <c r="NO10081" s="45"/>
      <c r="NP10081" s="45"/>
      <c r="NQ10081" s="45"/>
      <c r="NR10081" s="45"/>
      <c r="NS10081" s="45"/>
      <c r="NT10081" s="45"/>
      <c r="NU10081" s="45"/>
    </row>
    <row r="10082" spans="2:385" s="48" customFormat="1" x14ac:dyDescent="0.2">
      <c r="B10082" s="45"/>
      <c r="C10082" s="45"/>
      <c r="D10082" s="234"/>
      <c r="AM10082" s="47"/>
      <c r="NJ10082" s="45"/>
      <c r="NK10082" s="45"/>
      <c r="NL10082" s="45"/>
      <c r="NM10082" s="45"/>
      <c r="NN10082" s="45"/>
      <c r="NO10082" s="45"/>
      <c r="NP10082" s="45"/>
      <c r="NQ10082" s="45"/>
      <c r="NR10082" s="45"/>
      <c r="NS10082" s="45"/>
      <c r="NT10082" s="45"/>
      <c r="NU10082" s="45"/>
    </row>
    <row r="10083" spans="2:385" s="48" customFormat="1" x14ac:dyDescent="0.2">
      <c r="B10083" s="45"/>
      <c r="C10083" s="45"/>
      <c r="D10083" s="234"/>
      <c r="AM10083" s="47"/>
      <c r="NJ10083" s="45"/>
      <c r="NK10083" s="45"/>
      <c r="NL10083" s="45"/>
      <c r="NM10083" s="45"/>
      <c r="NN10083" s="45"/>
      <c r="NO10083" s="45"/>
      <c r="NP10083" s="45"/>
      <c r="NQ10083" s="45"/>
      <c r="NR10083" s="45"/>
      <c r="NS10083" s="45"/>
      <c r="NT10083" s="45"/>
      <c r="NU10083" s="45"/>
    </row>
    <row r="10084" spans="2:385" s="48" customFormat="1" x14ac:dyDescent="0.2">
      <c r="B10084" s="45"/>
      <c r="C10084" s="45"/>
      <c r="D10084" s="234"/>
      <c r="AM10084" s="47"/>
      <c r="NJ10084" s="45"/>
      <c r="NK10084" s="45"/>
      <c r="NL10084" s="45"/>
      <c r="NM10084" s="45"/>
      <c r="NN10084" s="45"/>
      <c r="NO10084" s="45"/>
      <c r="NP10084" s="45"/>
      <c r="NQ10084" s="45"/>
      <c r="NR10084" s="45"/>
      <c r="NS10084" s="45"/>
      <c r="NT10084" s="45"/>
      <c r="NU10084" s="45"/>
    </row>
    <row r="10085" spans="2:385" s="48" customFormat="1" x14ac:dyDescent="0.2">
      <c r="B10085" s="45"/>
      <c r="C10085" s="45"/>
      <c r="D10085" s="234"/>
      <c r="AM10085" s="47"/>
      <c r="NJ10085" s="45"/>
      <c r="NK10085" s="45"/>
      <c r="NL10085" s="45"/>
      <c r="NM10085" s="45"/>
      <c r="NN10085" s="45"/>
      <c r="NO10085" s="45"/>
      <c r="NP10085" s="45"/>
      <c r="NQ10085" s="45"/>
      <c r="NR10085" s="45"/>
      <c r="NS10085" s="45"/>
      <c r="NT10085" s="45"/>
      <c r="NU10085" s="45"/>
    </row>
    <row r="10086" spans="2:385" s="48" customFormat="1" x14ac:dyDescent="0.2">
      <c r="B10086" s="45"/>
      <c r="C10086" s="45"/>
      <c r="D10086" s="234"/>
      <c r="AM10086" s="47"/>
      <c r="NJ10086" s="45"/>
      <c r="NK10086" s="45"/>
      <c r="NL10086" s="45"/>
      <c r="NM10086" s="45"/>
      <c r="NN10086" s="45"/>
      <c r="NO10086" s="45"/>
      <c r="NP10086" s="45"/>
      <c r="NQ10086" s="45"/>
      <c r="NR10086" s="45"/>
      <c r="NS10086" s="45"/>
      <c r="NT10086" s="45"/>
      <c r="NU10086" s="45"/>
    </row>
    <row r="10087" spans="2:385" s="48" customFormat="1" x14ac:dyDescent="0.2">
      <c r="B10087" s="45"/>
      <c r="C10087" s="45"/>
      <c r="D10087" s="234"/>
      <c r="AM10087" s="47"/>
      <c r="NJ10087" s="45"/>
      <c r="NK10087" s="45"/>
      <c r="NL10087" s="45"/>
      <c r="NM10087" s="45"/>
      <c r="NN10087" s="45"/>
      <c r="NO10087" s="45"/>
      <c r="NP10087" s="45"/>
      <c r="NQ10087" s="45"/>
      <c r="NR10087" s="45"/>
      <c r="NS10087" s="45"/>
      <c r="NT10087" s="45"/>
      <c r="NU10087" s="45"/>
    </row>
    <row r="10088" spans="2:385" s="48" customFormat="1" x14ac:dyDescent="0.2">
      <c r="B10088" s="45"/>
      <c r="C10088" s="45"/>
      <c r="D10088" s="234"/>
      <c r="AM10088" s="47"/>
      <c r="NJ10088" s="45"/>
      <c r="NK10088" s="45"/>
      <c r="NL10088" s="45"/>
      <c r="NM10088" s="45"/>
      <c r="NN10088" s="45"/>
      <c r="NO10088" s="45"/>
      <c r="NP10088" s="45"/>
      <c r="NQ10088" s="45"/>
      <c r="NR10088" s="45"/>
      <c r="NS10088" s="45"/>
      <c r="NT10088" s="45"/>
      <c r="NU10088" s="45"/>
    </row>
    <row r="10089" spans="2:385" s="48" customFormat="1" x14ac:dyDescent="0.2">
      <c r="B10089" s="45"/>
      <c r="C10089" s="45"/>
      <c r="D10089" s="234"/>
      <c r="AM10089" s="47"/>
      <c r="NJ10089" s="45"/>
      <c r="NK10089" s="45"/>
      <c r="NL10089" s="45"/>
      <c r="NM10089" s="45"/>
      <c r="NN10089" s="45"/>
      <c r="NO10089" s="45"/>
      <c r="NP10089" s="45"/>
      <c r="NQ10089" s="45"/>
      <c r="NR10089" s="45"/>
      <c r="NS10089" s="45"/>
      <c r="NT10089" s="45"/>
      <c r="NU10089" s="45"/>
    </row>
    <row r="10090" spans="2:385" s="48" customFormat="1" x14ac:dyDescent="0.2">
      <c r="B10090" s="45"/>
      <c r="C10090" s="45"/>
      <c r="D10090" s="234"/>
      <c r="AM10090" s="47"/>
      <c r="NJ10090" s="45"/>
      <c r="NK10090" s="45"/>
      <c r="NL10090" s="45"/>
      <c r="NM10090" s="45"/>
      <c r="NN10090" s="45"/>
      <c r="NO10090" s="45"/>
      <c r="NP10090" s="45"/>
      <c r="NQ10090" s="45"/>
      <c r="NR10090" s="45"/>
      <c r="NS10090" s="45"/>
      <c r="NT10090" s="45"/>
      <c r="NU10090" s="45"/>
    </row>
    <row r="10091" spans="2:385" s="48" customFormat="1" x14ac:dyDescent="0.2">
      <c r="B10091" s="45"/>
      <c r="C10091" s="45"/>
      <c r="D10091" s="234"/>
      <c r="AM10091" s="47"/>
      <c r="NJ10091" s="45"/>
      <c r="NK10091" s="45"/>
      <c r="NL10091" s="45"/>
      <c r="NM10091" s="45"/>
      <c r="NN10091" s="45"/>
      <c r="NO10091" s="45"/>
      <c r="NP10091" s="45"/>
      <c r="NQ10091" s="45"/>
      <c r="NR10091" s="45"/>
      <c r="NS10091" s="45"/>
      <c r="NT10091" s="45"/>
      <c r="NU10091" s="45"/>
    </row>
    <row r="10092" spans="2:385" s="48" customFormat="1" x14ac:dyDescent="0.2">
      <c r="B10092" s="45"/>
      <c r="C10092" s="45"/>
      <c r="D10092" s="234"/>
      <c r="AM10092" s="47"/>
      <c r="NJ10092" s="45"/>
      <c r="NK10092" s="45"/>
      <c r="NL10092" s="45"/>
      <c r="NM10092" s="45"/>
      <c r="NN10092" s="45"/>
      <c r="NO10092" s="45"/>
      <c r="NP10092" s="45"/>
      <c r="NQ10092" s="45"/>
      <c r="NR10092" s="45"/>
      <c r="NS10092" s="45"/>
      <c r="NT10092" s="45"/>
      <c r="NU10092" s="45"/>
    </row>
    <row r="10093" spans="2:385" s="48" customFormat="1" x14ac:dyDescent="0.2">
      <c r="B10093" s="45"/>
      <c r="C10093" s="45"/>
      <c r="D10093" s="234"/>
      <c r="AM10093" s="47"/>
      <c r="NJ10093" s="45"/>
      <c r="NK10093" s="45"/>
      <c r="NL10093" s="45"/>
      <c r="NM10093" s="45"/>
      <c r="NN10093" s="45"/>
      <c r="NO10093" s="45"/>
      <c r="NP10093" s="45"/>
      <c r="NQ10093" s="45"/>
      <c r="NR10093" s="45"/>
      <c r="NS10093" s="45"/>
      <c r="NT10093" s="45"/>
      <c r="NU10093" s="45"/>
    </row>
    <row r="10094" spans="2:385" s="48" customFormat="1" x14ac:dyDescent="0.2">
      <c r="B10094" s="45"/>
      <c r="C10094" s="45"/>
      <c r="D10094" s="234"/>
      <c r="AM10094" s="47"/>
      <c r="NJ10094" s="45"/>
      <c r="NK10094" s="45"/>
      <c r="NL10094" s="45"/>
      <c r="NM10094" s="45"/>
      <c r="NN10094" s="45"/>
      <c r="NO10094" s="45"/>
      <c r="NP10094" s="45"/>
      <c r="NQ10094" s="45"/>
      <c r="NR10094" s="45"/>
      <c r="NS10094" s="45"/>
      <c r="NT10094" s="45"/>
      <c r="NU10094" s="45"/>
    </row>
    <row r="10095" spans="2:385" s="48" customFormat="1" x14ac:dyDescent="0.2">
      <c r="B10095" s="45"/>
      <c r="C10095" s="45"/>
      <c r="D10095" s="234"/>
      <c r="AM10095" s="47"/>
      <c r="NJ10095" s="45"/>
      <c r="NK10095" s="45"/>
      <c r="NL10095" s="45"/>
      <c r="NM10095" s="45"/>
      <c r="NN10095" s="45"/>
      <c r="NO10095" s="45"/>
      <c r="NP10095" s="45"/>
      <c r="NQ10095" s="45"/>
      <c r="NR10095" s="45"/>
      <c r="NS10095" s="45"/>
      <c r="NT10095" s="45"/>
      <c r="NU10095" s="45"/>
    </row>
    <row r="10096" spans="2:385" s="48" customFormat="1" x14ac:dyDescent="0.2">
      <c r="B10096" s="45"/>
      <c r="C10096" s="45"/>
      <c r="D10096" s="234"/>
      <c r="AM10096" s="47"/>
      <c r="NJ10096" s="45"/>
      <c r="NK10096" s="45"/>
      <c r="NL10096" s="45"/>
      <c r="NM10096" s="45"/>
      <c r="NN10096" s="45"/>
      <c r="NO10096" s="45"/>
      <c r="NP10096" s="45"/>
      <c r="NQ10096" s="45"/>
      <c r="NR10096" s="45"/>
      <c r="NS10096" s="45"/>
      <c r="NT10096" s="45"/>
      <c r="NU10096" s="45"/>
    </row>
    <row r="10097" spans="2:385" s="48" customFormat="1" x14ac:dyDescent="0.2">
      <c r="B10097" s="45"/>
      <c r="C10097" s="45"/>
      <c r="D10097" s="234"/>
      <c r="AM10097" s="47"/>
      <c r="NJ10097" s="45"/>
      <c r="NK10097" s="45"/>
      <c r="NL10097" s="45"/>
      <c r="NM10097" s="45"/>
      <c r="NN10097" s="45"/>
      <c r="NO10097" s="45"/>
      <c r="NP10097" s="45"/>
      <c r="NQ10097" s="45"/>
      <c r="NR10097" s="45"/>
      <c r="NS10097" s="45"/>
      <c r="NT10097" s="45"/>
      <c r="NU10097" s="45"/>
    </row>
    <row r="10098" spans="2:385" s="48" customFormat="1" x14ac:dyDescent="0.2">
      <c r="B10098" s="45"/>
      <c r="C10098" s="45"/>
      <c r="D10098" s="234"/>
      <c r="AM10098" s="47"/>
      <c r="NJ10098" s="45"/>
      <c r="NK10098" s="45"/>
      <c r="NL10098" s="45"/>
      <c r="NM10098" s="45"/>
      <c r="NN10098" s="45"/>
      <c r="NO10098" s="45"/>
      <c r="NP10098" s="45"/>
      <c r="NQ10098" s="45"/>
      <c r="NR10098" s="45"/>
      <c r="NS10098" s="45"/>
      <c r="NT10098" s="45"/>
      <c r="NU10098" s="45"/>
    </row>
    <row r="10099" spans="2:385" s="48" customFormat="1" x14ac:dyDescent="0.2">
      <c r="B10099" s="45"/>
      <c r="C10099" s="45"/>
      <c r="D10099" s="234"/>
      <c r="AM10099" s="47"/>
      <c r="NJ10099" s="45"/>
      <c r="NK10099" s="45"/>
      <c r="NL10099" s="45"/>
      <c r="NM10099" s="45"/>
      <c r="NN10099" s="45"/>
      <c r="NO10099" s="45"/>
      <c r="NP10099" s="45"/>
      <c r="NQ10099" s="45"/>
      <c r="NR10099" s="45"/>
      <c r="NS10099" s="45"/>
      <c r="NT10099" s="45"/>
      <c r="NU10099" s="45"/>
    </row>
    <row r="10100" spans="2:385" s="48" customFormat="1" x14ac:dyDescent="0.2">
      <c r="B10100" s="45"/>
      <c r="C10100" s="45"/>
      <c r="D10100" s="234"/>
      <c r="AM10100" s="47"/>
      <c r="NJ10100" s="45"/>
      <c r="NK10100" s="45"/>
      <c r="NL10100" s="45"/>
      <c r="NM10100" s="45"/>
      <c r="NN10100" s="45"/>
      <c r="NO10100" s="45"/>
      <c r="NP10100" s="45"/>
      <c r="NQ10100" s="45"/>
      <c r="NR10100" s="45"/>
      <c r="NS10100" s="45"/>
      <c r="NT10100" s="45"/>
      <c r="NU10100" s="45"/>
    </row>
    <row r="10101" spans="2:385" s="48" customFormat="1" x14ac:dyDescent="0.2">
      <c r="B10101" s="45"/>
      <c r="C10101" s="45"/>
      <c r="D10101" s="234"/>
      <c r="AM10101" s="47"/>
      <c r="NJ10101" s="45"/>
      <c r="NK10101" s="45"/>
      <c r="NL10101" s="45"/>
      <c r="NM10101" s="45"/>
      <c r="NN10101" s="45"/>
      <c r="NO10101" s="45"/>
      <c r="NP10101" s="45"/>
      <c r="NQ10101" s="45"/>
      <c r="NR10101" s="45"/>
      <c r="NS10101" s="45"/>
      <c r="NT10101" s="45"/>
      <c r="NU10101" s="45"/>
    </row>
    <row r="10102" spans="2:385" s="48" customFormat="1" x14ac:dyDescent="0.2">
      <c r="B10102" s="45"/>
      <c r="C10102" s="45"/>
      <c r="D10102" s="234"/>
      <c r="AM10102" s="47"/>
      <c r="NJ10102" s="45"/>
      <c r="NK10102" s="45"/>
      <c r="NL10102" s="45"/>
      <c r="NM10102" s="45"/>
      <c r="NN10102" s="45"/>
      <c r="NO10102" s="45"/>
      <c r="NP10102" s="45"/>
      <c r="NQ10102" s="45"/>
      <c r="NR10102" s="45"/>
      <c r="NS10102" s="45"/>
      <c r="NT10102" s="45"/>
      <c r="NU10102" s="45"/>
    </row>
    <row r="10103" spans="2:385" s="48" customFormat="1" x14ac:dyDescent="0.2">
      <c r="B10103" s="45"/>
      <c r="C10103" s="45"/>
      <c r="D10103" s="234"/>
      <c r="AM10103" s="47"/>
      <c r="NJ10103" s="45"/>
      <c r="NK10103" s="45"/>
      <c r="NL10103" s="45"/>
      <c r="NM10103" s="45"/>
      <c r="NN10103" s="45"/>
      <c r="NO10103" s="45"/>
      <c r="NP10103" s="45"/>
      <c r="NQ10103" s="45"/>
      <c r="NR10103" s="45"/>
      <c r="NS10103" s="45"/>
      <c r="NT10103" s="45"/>
      <c r="NU10103" s="45"/>
    </row>
    <row r="10104" spans="2:385" s="48" customFormat="1" x14ac:dyDescent="0.2">
      <c r="B10104" s="45"/>
      <c r="C10104" s="45"/>
      <c r="D10104" s="234"/>
      <c r="AM10104" s="47"/>
      <c r="NJ10104" s="45"/>
      <c r="NK10104" s="45"/>
      <c r="NL10104" s="45"/>
      <c r="NM10104" s="45"/>
      <c r="NN10104" s="45"/>
      <c r="NO10104" s="45"/>
      <c r="NP10104" s="45"/>
      <c r="NQ10104" s="45"/>
      <c r="NR10104" s="45"/>
      <c r="NS10104" s="45"/>
      <c r="NT10104" s="45"/>
      <c r="NU10104" s="45"/>
    </row>
    <row r="10105" spans="2:385" s="48" customFormat="1" x14ac:dyDescent="0.2">
      <c r="B10105" s="45"/>
      <c r="C10105" s="45"/>
      <c r="D10105" s="234"/>
      <c r="AM10105" s="47"/>
      <c r="NJ10105" s="45"/>
      <c r="NK10105" s="45"/>
      <c r="NL10105" s="45"/>
      <c r="NM10105" s="45"/>
      <c r="NN10105" s="45"/>
      <c r="NO10105" s="45"/>
      <c r="NP10105" s="45"/>
      <c r="NQ10105" s="45"/>
      <c r="NR10105" s="45"/>
      <c r="NS10105" s="45"/>
      <c r="NT10105" s="45"/>
      <c r="NU10105" s="45"/>
    </row>
    <row r="10106" spans="2:385" s="48" customFormat="1" x14ac:dyDescent="0.2">
      <c r="B10106" s="45"/>
      <c r="C10106" s="45"/>
      <c r="D10106" s="234"/>
      <c r="AM10106" s="47"/>
      <c r="NJ10106" s="45"/>
      <c r="NK10106" s="45"/>
      <c r="NL10106" s="45"/>
      <c r="NM10106" s="45"/>
      <c r="NN10106" s="45"/>
      <c r="NO10106" s="45"/>
      <c r="NP10106" s="45"/>
      <c r="NQ10106" s="45"/>
      <c r="NR10106" s="45"/>
      <c r="NS10106" s="45"/>
      <c r="NT10106" s="45"/>
      <c r="NU10106" s="45"/>
    </row>
    <row r="10107" spans="2:385" s="48" customFormat="1" x14ac:dyDescent="0.2">
      <c r="B10107" s="45"/>
      <c r="C10107" s="45"/>
      <c r="D10107" s="234"/>
      <c r="AM10107" s="47"/>
      <c r="NJ10107" s="45"/>
      <c r="NK10107" s="45"/>
      <c r="NL10107" s="45"/>
      <c r="NM10107" s="45"/>
      <c r="NN10107" s="45"/>
      <c r="NO10107" s="45"/>
      <c r="NP10107" s="45"/>
      <c r="NQ10107" s="45"/>
      <c r="NR10107" s="45"/>
      <c r="NS10107" s="45"/>
      <c r="NT10107" s="45"/>
      <c r="NU10107" s="45"/>
    </row>
    <row r="10108" spans="2:385" s="48" customFormat="1" x14ac:dyDescent="0.2">
      <c r="B10108" s="45"/>
      <c r="C10108" s="45"/>
      <c r="D10108" s="234"/>
      <c r="AM10108" s="47"/>
      <c r="NJ10108" s="45"/>
      <c r="NK10108" s="45"/>
      <c r="NL10108" s="45"/>
      <c r="NM10108" s="45"/>
      <c r="NN10108" s="45"/>
      <c r="NO10108" s="45"/>
      <c r="NP10108" s="45"/>
      <c r="NQ10108" s="45"/>
      <c r="NR10108" s="45"/>
      <c r="NS10108" s="45"/>
      <c r="NT10108" s="45"/>
      <c r="NU10108" s="45"/>
    </row>
    <row r="10109" spans="2:385" s="48" customFormat="1" x14ac:dyDescent="0.2">
      <c r="B10109" s="45"/>
      <c r="C10109" s="45"/>
      <c r="D10109" s="234"/>
      <c r="AM10109" s="47"/>
      <c r="NJ10109" s="45"/>
      <c r="NK10109" s="45"/>
      <c r="NL10109" s="45"/>
      <c r="NM10109" s="45"/>
      <c r="NN10109" s="45"/>
      <c r="NO10109" s="45"/>
      <c r="NP10109" s="45"/>
      <c r="NQ10109" s="45"/>
      <c r="NR10109" s="45"/>
      <c r="NS10109" s="45"/>
      <c r="NT10109" s="45"/>
      <c r="NU10109" s="45"/>
    </row>
    <row r="10110" spans="2:385" s="48" customFormat="1" x14ac:dyDescent="0.2">
      <c r="B10110" s="45"/>
      <c r="C10110" s="45"/>
      <c r="D10110" s="234"/>
      <c r="AM10110" s="47"/>
      <c r="NJ10110" s="45"/>
      <c r="NK10110" s="45"/>
      <c r="NL10110" s="45"/>
      <c r="NM10110" s="45"/>
      <c r="NN10110" s="45"/>
      <c r="NO10110" s="45"/>
      <c r="NP10110" s="45"/>
      <c r="NQ10110" s="45"/>
      <c r="NR10110" s="45"/>
      <c r="NS10110" s="45"/>
      <c r="NT10110" s="45"/>
      <c r="NU10110" s="45"/>
    </row>
    <row r="10111" spans="2:385" s="48" customFormat="1" x14ac:dyDescent="0.2">
      <c r="B10111" s="45"/>
      <c r="C10111" s="45"/>
      <c r="D10111" s="234"/>
      <c r="AM10111" s="47"/>
      <c r="NJ10111" s="45"/>
      <c r="NK10111" s="45"/>
      <c r="NL10111" s="45"/>
      <c r="NM10111" s="45"/>
      <c r="NN10111" s="45"/>
      <c r="NO10111" s="45"/>
      <c r="NP10111" s="45"/>
      <c r="NQ10111" s="45"/>
      <c r="NR10111" s="45"/>
      <c r="NS10111" s="45"/>
      <c r="NT10111" s="45"/>
      <c r="NU10111" s="45"/>
    </row>
    <row r="10112" spans="2:385" s="48" customFormat="1" x14ac:dyDescent="0.2">
      <c r="B10112" s="45"/>
      <c r="C10112" s="45"/>
      <c r="D10112" s="234"/>
      <c r="AM10112" s="47"/>
      <c r="NJ10112" s="45"/>
      <c r="NK10112" s="45"/>
      <c r="NL10112" s="45"/>
      <c r="NM10112" s="45"/>
      <c r="NN10112" s="45"/>
      <c r="NO10112" s="45"/>
      <c r="NP10112" s="45"/>
      <c r="NQ10112" s="45"/>
      <c r="NR10112" s="45"/>
      <c r="NS10112" s="45"/>
      <c r="NT10112" s="45"/>
      <c r="NU10112" s="45"/>
    </row>
    <row r="10113" spans="2:385" s="48" customFormat="1" x14ac:dyDescent="0.2">
      <c r="B10113" s="45"/>
      <c r="C10113" s="45"/>
      <c r="D10113" s="234"/>
      <c r="AM10113" s="47"/>
      <c r="NJ10113" s="45"/>
      <c r="NK10113" s="45"/>
      <c r="NL10113" s="45"/>
      <c r="NM10113" s="45"/>
      <c r="NN10113" s="45"/>
      <c r="NO10113" s="45"/>
      <c r="NP10113" s="45"/>
      <c r="NQ10113" s="45"/>
      <c r="NR10113" s="45"/>
      <c r="NS10113" s="45"/>
      <c r="NT10113" s="45"/>
      <c r="NU10113" s="45"/>
    </row>
    <row r="10114" spans="2:385" s="48" customFormat="1" x14ac:dyDescent="0.2">
      <c r="B10114" s="45"/>
      <c r="C10114" s="45"/>
      <c r="D10114" s="234"/>
      <c r="AM10114" s="47"/>
      <c r="NJ10114" s="45"/>
      <c r="NK10114" s="45"/>
      <c r="NL10114" s="45"/>
      <c r="NM10114" s="45"/>
      <c r="NN10114" s="45"/>
      <c r="NO10114" s="45"/>
      <c r="NP10114" s="45"/>
      <c r="NQ10114" s="45"/>
      <c r="NR10114" s="45"/>
      <c r="NS10114" s="45"/>
      <c r="NT10114" s="45"/>
      <c r="NU10114" s="45"/>
    </row>
    <row r="10115" spans="2:385" s="48" customFormat="1" x14ac:dyDescent="0.2">
      <c r="B10115" s="45"/>
      <c r="C10115" s="45"/>
      <c r="D10115" s="234"/>
      <c r="AM10115" s="47"/>
      <c r="NJ10115" s="45"/>
      <c r="NK10115" s="45"/>
      <c r="NL10115" s="45"/>
      <c r="NM10115" s="45"/>
      <c r="NN10115" s="45"/>
      <c r="NO10115" s="45"/>
      <c r="NP10115" s="45"/>
      <c r="NQ10115" s="45"/>
      <c r="NR10115" s="45"/>
      <c r="NS10115" s="45"/>
      <c r="NT10115" s="45"/>
      <c r="NU10115" s="45"/>
    </row>
    <row r="10116" spans="2:385" s="48" customFormat="1" x14ac:dyDescent="0.2">
      <c r="B10116" s="45"/>
      <c r="C10116" s="45"/>
      <c r="D10116" s="234"/>
      <c r="AM10116" s="47"/>
      <c r="NJ10116" s="45"/>
      <c r="NK10116" s="45"/>
      <c r="NL10116" s="45"/>
      <c r="NM10116" s="45"/>
      <c r="NN10116" s="45"/>
      <c r="NO10116" s="45"/>
      <c r="NP10116" s="45"/>
      <c r="NQ10116" s="45"/>
      <c r="NR10116" s="45"/>
      <c r="NS10116" s="45"/>
      <c r="NT10116" s="45"/>
      <c r="NU10116" s="45"/>
    </row>
    <row r="10117" spans="2:385" s="48" customFormat="1" x14ac:dyDescent="0.2">
      <c r="B10117" s="45"/>
      <c r="C10117" s="45"/>
      <c r="D10117" s="234"/>
      <c r="AM10117" s="47"/>
      <c r="NJ10117" s="45"/>
      <c r="NK10117" s="45"/>
      <c r="NL10117" s="45"/>
      <c r="NM10117" s="45"/>
      <c r="NN10117" s="45"/>
      <c r="NO10117" s="45"/>
      <c r="NP10117" s="45"/>
      <c r="NQ10117" s="45"/>
      <c r="NR10117" s="45"/>
      <c r="NS10117" s="45"/>
      <c r="NT10117" s="45"/>
      <c r="NU10117" s="45"/>
    </row>
    <row r="10118" spans="2:385" s="48" customFormat="1" x14ac:dyDescent="0.2">
      <c r="B10118" s="45"/>
      <c r="C10118" s="45"/>
      <c r="D10118" s="234"/>
      <c r="AM10118" s="47"/>
      <c r="NJ10118" s="45"/>
      <c r="NK10118" s="45"/>
      <c r="NL10118" s="45"/>
      <c r="NM10118" s="45"/>
      <c r="NN10118" s="45"/>
      <c r="NO10118" s="45"/>
      <c r="NP10118" s="45"/>
      <c r="NQ10118" s="45"/>
      <c r="NR10118" s="45"/>
      <c r="NS10118" s="45"/>
      <c r="NT10118" s="45"/>
      <c r="NU10118" s="45"/>
    </row>
    <row r="10119" spans="2:385" s="48" customFormat="1" x14ac:dyDescent="0.2">
      <c r="B10119" s="45"/>
      <c r="C10119" s="45"/>
      <c r="D10119" s="234"/>
      <c r="AM10119" s="47"/>
      <c r="NJ10119" s="45"/>
      <c r="NK10119" s="45"/>
      <c r="NL10119" s="45"/>
      <c r="NM10119" s="45"/>
      <c r="NN10119" s="45"/>
      <c r="NO10119" s="45"/>
      <c r="NP10119" s="45"/>
      <c r="NQ10119" s="45"/>
      <c r="NR10119" s="45"/>
      <c r="NS10119" s="45"/>
      <c r="NT10119" s="45"/>
      <c r="NU10119" s="45"/>
    </row>
    <row r="10120" spans="2:385" s="48" customFormat="1" x14ac:dyDescent="0.2">
      <c r="B10120" s="45"/>
      <c r="C10120" s="45"/>
      <c r="D10120" s="234"/>
      <c r="AM10120" s="47"/>
      <c r="NJ10120" s="45"/>
      <c r="NK10120" s="45"/>
      <c r="NL10120" s="45"/>
      <c r="NM10120" s="45"/>
      <c r="NN10120" s="45"/>
      <c r="NO10120" s="45"/>
      <c r="NP10120" s="45"/>
      <c r="NQ10120" s="45"/>
      <c r="NR10120" s="45"/>
      <c r="NS10120" s="45"/>
      <c r="NT10120" s="45"/>
      <c r="NU10120" s="45"/>
    </row>
    <row r="10121" spans="2:385" s="48" customFormat="1" x14ac:dyDescent="0.2">
      <c r="B10121" s="45"/>
      <c r="C10121" s="45"/>
      <c r="D10121" s="234"/>
      <c r="AM10121" s="47"/>
      <c r="NJ10121" s="45"/>
      <c r="NK10121" s="45"/>
      <c r="NL10121" s="45"/>
      <c r="NM10121" s="45"/>
      <c r="NN10121" s="45"/>
      <c r="NO10121" s="45"/>
      <c r="NP10121" s="45"/>
      <c r="NQ10121" s="45"/>
      <c r="NR10121" s="45"/>
      <c r="NS10121" s="45"/>
      <c r="NT10121" s="45"/>
      <c r="NU10121" s="45"/>
    </row>
    <row r="10122" spans="2:385" s="48" customFormat="1" x14ac:dyDescent="0.2">
      <c r="B10122" s="45"/>
      <c r="C10122" s="45"/>
      <c r="D10122" s="234"/>
      <c r="AM10122" s="47"/>
      <c r="NJ10122" s="45"/>
      <c r="NK10122" s="45"/>
      <c r="NL10122" s="45"/>
      <c r="NM10122" s="45"/>
      <c r="NN10122" s="45"/>
      <c r="NO10122" s="45"/>
      <c r="NP10122" s="45"/>
      <c r="NQ10122" s="45"/>
      <c r="NR10122" s="45"/>
      <c r="NS10122" s="45"/>
      <c r="NT10122" s="45"/>
      <c r="NU10122" s="45"/>
    </row>
    <row r="10123" spans="2:385" s="48" customFormat="1" x14ac:dyDescent="0.2">
      <c r="B10123" s="45"/>
      <c r="C10123" s="45"/>
      <c r="D10123" s="234"/>
      <c r="AM10123" s="47"/>
      <c r="NJ10123" s="45"/>
      <c r="NK10123" s="45"/>
      <c r="NL10123" s="45"/>
      <c r="NM10123" s="45"/>
      <c r="NN10123" s="45"/>
      <c r="NO10123" s="45"/>
      <c r="NP10123" s="45"/>
      <c r="NQ10123" s="45"/>
      <c r="NR10123" s="45"/>
      <c r="NS10123" s="45"/>
      <c r="NT10123" s="45"/>
      <c r="NU10123" s="45"/>
    </row>
    <row r="10124" spans="2:385" s="48" customFormat="1" x14ac:dyDescent="0.2">
      <c r="B10124" s="45"/>
      <c r="C10124" s="45"/>
      <c r="D10124" s="234"/>
      <c r="AM10124" s="47"/>
      <c r="NJ10124" s="45"/>
      <c r="NK10124" s="45"/>
      <c r="NL10124" s="45"/>
      <c r="NM10124" s="45"/>
      <c r="NN10124" s="45"/>
      <c r="NO10124" s="45"/>
      <c r="NP10124" s="45"/>
      <c r="NQ10124" s="45"/>
      <c r="NR10124" s="45"/>
      <c r="NS10124" s="45"/>
      <c r="NT10124" s="45"/>
      <c r="NU10124" s="45"/>
    </row>
    <row r="10125" spans="2:385" s="48" customFormat="1" x14ac:dyDescent="0.2">
      <c r="B10125" s="45"/>
      <c r="C10125" s="45"/>
      <c r="D10125" s="234"/>
      <c r="AM10125" s="47"/>
      <c r="NJ10125" s="45"/>
      <c r="NK10125" s="45"/>
      <c r="NL10125" s="45"/>
      <c r="NM10125" s="45"/>
      <c r="NN10125" s="45"/>
      <c r="NO10125" s="45"/>
      <c r="NP10125" s="45"/>
      <c r="NQ10125" s="45"/>
      <c r="NR10125" s="45"/>
      <c r="NS10125" s="45"/>
      <c r="NT10125" s="45"/>
      <c r="NU10125" s="45"/>
    </row>
    <row r="10126" spans="2:385" s="48" customFormat="1" x14ac:dyDescent="0.2">
      <c r="B10126" s="45"/>
      <c r="C10126" s="45"/>
      <c r="D10126" s="234"/>
      <c r="AM10126" s="47"/>
      <c r="NJ10126" s="45"/>
      <c r="NK10126" s="45"/>
      <c r="NL10126" s="45"/>
      <c r="NM10126" s="45"/>
      <c r="NN10126" s="45"/>
      <c r="NO10126" s="45"/>
      <c r="NP10126" s="45"/>
      <c r="NQ10126" s="45"/>
      <c r="NR10126" s="45"/>
      <c r="NS10126" s="45"/>
      <c r="NT10126" s="45"/>
      <c r="NU10126" s="45"/>
    </row>
    <row r="10127" spans="2:385" s="48" customFormat="1" x14ac:dyDescent="0.2">
      <c r="B10127" s="45"/>
      <c r="C10127" s="45"/>
      <c r="D10127" s="234"/>
      <c r="AM10127" s="47"/>
      <c r="NJ10127" s="45"/>
      <c r="NK10127" s="45"/>
      <c r="NL10127" s="45"/>
      <c r="NM10127" s="45"/>
      <c r="NN10127" s="45"/>
      <c r="NO10127" s="45"/>
      <c r="NP10127" s="45"/>
      <c r="NQ10127" s="45"/>
      <c r="NR10127" s="45"/>
      <c r="NS10127" s="45"/>
      <c r="NT10127" s="45"/>
      <c r="NU10127" s="45"/>
    </row>
    <row r="10128" spans="2:385" s="48" customFormat="1" x14ac:dyDescent="0.2">
      <c r="B10128" s="45"/>
      <c r="C10128" s="45"/>
      <c r="D10128" s="234"/>
      <c r="AM10128" s="47"/>
      <c r="NJ10128" s="45"/>
      <c r="NK10128" s="45"/>
      <c r="NL10128" s="45"/>
      <c r="NM10128" s="45"/>
      <c r="NN10128" s="45"/>
      <c r="NO10128" s="45"/>
      <c r="NP10128" s="45"/>
      <c r="NQ10128" s="45"/>
      <c r="NR10128" s="45"/>
      <c r="NS10128" s="45"/>
      <c r="NT10128" s="45"/>
      <c r="NU10128" s="45"/>
    </row>
    <row r="10129" spans="2:385" s="48" customFormat="1" x14ac:dyDescent="0.2">
      <c r="B10129" s="45"/>
      <c r="C10129" s="45"/>
      <c r="D10129" s="234"/>
      <c r="AM10129" s="47"/>
      <c r="NJ10129" s="45"/>
      <c r="NK10129" s="45"/>
      <c r="NL10129" s="45"/>
      <c r="NM10129" s="45"/>
      <c r="NN10129" s="45"/>
      <c r="NO10129" s="45"/>
      <c r="NP10129" s="45"/>
      <c r="NQ10129" s="45"/>
      <c r="NR10129" s="45"/>
      <c r="NS10129" s="45"/>
      <c r="NT10129" s="45"/>
      <c r="NU10129" s="45"/>
    </row>
    <row r="10130" spans="2:385" s="48" customFormat="1" x14ac:dyDescent="0.2">
      <c r="B10130" s="45"/>
      <c r="C10130" s="45"/>
      <c r="D10130" s="234"/>
      <c r="AM10130" s="47"/>
      <c r="NJ10130" s="45"/>
      <c r="NK10130" s="45"/>
      <c r="NL10130" s="45"/>
      <c r="NM10130" s="45"/>
      <c r="NN10130" s="45"/>
      <c r="NO10130" s="45"/>
      <c r="NP10130" s="45"/>
      <c r="NQ10130" s="45"/>
      <c r="NR10130" s="45"/>
      <c r="NS10130" s="45"/>
      <c r="NT10130" s="45"/>
      <c r="NU10130" s="45"/>
    </row>
    <row r="10131" spans="2:385" s="48" customFormat="1" x14ac:dyDescent="0.2">
      <c r="B10131" s="45"/>
      <c r="C10131" s="45"/>
      <c r="D10131" s="234"/>
      <c r="AM10131" s="47"/>
      <c r="NJ10131" s="45"/>
      <c r="NK10131" s="45"/>
      <c r="NL10131" s="45"/>
      <c r="NM10131" s="45"/>
      <c r="NN10131" s="45"/>
      <c r="NO10131" s="45"/>
      <c r="NP10131" s="45"/>
      <c r="NQ10131" s="45"/>
      <c r="NR10131" s="45"/>
      <c r="NS10131" s="45"/>
      <c r="NT10131" s="45"/>
      <c r="NU10131" s="45"/>
    </row>
    <row r="10132" spans="2:385" s="48" customFormat="1" x14ac:dyDescent="0.2">
      <c r="B10132" s="45"/>
      <c r="C10132" s="45"/>
      <c r="D10132" s="234"/>
      <c r="AM10132" s="47"/>
      <c r="NJ10132" s="45"/>
      <c r="NK10132" s="45"/>
      <c r="NL10132" s="45"/>
      <c r="NM10132" s="45"/>
      <c r="NN10132" s="45"/>
      <c r="NO10132" s="45"/>
      <c r="NP10132" s="45"/>
      <c r="NQ10132" s="45"/>
      <c r="NR10132" s="45"/>
      <c r="NS10132" s="45"/>
      <c r="NT10132" s="45"/>
      <c r="NU10132" s="45"/>
    </row>
    <row r="10133" spans="2:385" s="48" customFormat="1" x14ac:dyDescent="0.2">
      <c r="B10133" s="45"/>
      <c r="C10133" s="45"/>
      <c r="D10133" s="234"/>
      <c r="AM10133" s="47"/>
      <c r="NJ10133" s="45"/>
      <c r="NK10133" s="45"/>
      <c r="NL10133" s="45"/>
      <c r="NM10133" s="45"/>
      <c r="NN10133" s="45"/>
      <c r="NO10133" s="45"/>
      <c r="NP10133" s="45"/>
      <c r="NQ10133" s="45"/>
      <c r="NR10133" s="45"/>
      <c r="NS10133" s="45"/>
      <c r="NT10133" s="45"/>
      <c r="NU10133" s="45"/>
    </row>
    <row r="10134" spans="2:385" s="48" customFormat="1" x14ac:dyDescent="0.2">
      <c r="B10134" s="45"/>
      <c r="C10134" s="45"/>
      <c r="D10134" s="234"/>
      <c r="AM10134" s="47"/>
      <c r="NJ10134" s="45"/>
      <c r="NK10134" s="45"/>
      <c r="NL10134" s="45"/>
      <c r="NM10134" s="45"/>
      <c r="NN10134" s="45"/>
      <c r="NO10134" s="45"/>
      <c r="NP10134" s="45"/>
      <c r="NQ10134" s="45"/>
      <c r="NR10134" s="45"/>
      <c r="NS10134" s="45"/>
      <c r="NT10134" s="45"/>
      <c r="NU10134" s="45"/>
    </row>
    <row r="10135" spans="2:385" s="48" customFormat="1" x14ac:dyDescent="0.2">
      <c r="B10135" s="45"/>
      <c r="C10135" s="45"/>
      <c r="D10135" s="234"/>
      <c r="AM10135" s="47"/>
      <c r="NJ10135" s="45"/>
      <c r="NK10135" s="45"/>
      <c r="NL10135" s="45"/>
      <c r="NM10135" s="45"/>
      <c r="NN10135" s="45"/>
      <c r="NO10135" s="45"/>
      <c r="NP10135" s="45"/>
      <c r="NQ10135" s="45"/>
      <c r="NR10135" s="45"/>
      <c r="NS10135" s="45"/>
      <c r="NT10135" s="45"/>
      <c r="NU10135" s="45"/>
    </row>
    <row r="10136" spans="2:385" s="48" customFormat="1" x14ac:dyDescent="0.2">
      <c r="B10136" s="45"/>
      <c r="C10136" s="45"/>
      <c r="D10136" s="234"/>
      <c r="AM10136" s="47"/>
      <c r="NJ10136" s="45"/>
      <c r="NK10136" s="45"/>
      <c r="NL10136" s="45"/>
      <c r="NM10136" s="45"/>
      <c r="NN10136" s="45"/>
      <c r="NO10136" s="45"/>
      <c r="NP10136" s="45"/>
      <c r="NQ10136" s="45"/>
      <c r="NR10136" s="45"/>
      <c r="NS10136" s="45"/>
      <c r="NT10136" s="45"/>
      <c r="NU10136" s="45"/>
    </row>
    <row r="10137" spans="2:385" s="48" customFormat="1" x14ac:dyDescent="0.2">
      <c r="B10137" s="45"/>
      <c r="C10137" s="45"/>
      <c r="D10137" s="234"/>
      <c r="AM10137" s="47"/>
      <c r="NJ10137" s="45"/>
      <c r="NK10137" s="45"/>
      <c r="NL10137" s="45"/>
      <c r="NM10137" s="45"/>
      <c r="NN10137" s="45"/>
      <c r="NO10137" s="45"/>
      <c r="NP10137" s="45"/>
      <c r="NQ10137" s="45"/>
      <c r="NR10137" s="45"/>
      <c r="NS10137" s="45"/>
      <c r="NT10137" s="45"/>
      <c r="NU10137" s="45"/>
    </row>
    <row r="10138" spans="2:385" s="48" customFormat="1" x14ac:dyDescent="0.2">
      <c r="B10138" s="45"/>
      <c r="C10138" s="45"/>
      <c r="D10138" s="234"/>
      <c r="AM10138" s="47"/>
      <c r="NJ10138" s="45"/>
      <c r="NK10138" s="45"/>
      <c r="NL10138" s="45"/>
      <c r="NM10138" s="45"/>
      <c r="NN10138" s="45"/>
      <c r="NO10138" s="45"/>
      <c r="NP10138" s="45"/>
      <c r="NQ10138" s="45"/>
      <c r="NR10138" s="45"/>
      <c r="NS10138" s="45"/>
      <c r="NT10138" s="45"/>
      <c r="NU10138" s="45"/>
    </row>
    <row r="10139" spans="2:385" s="48" customFormat="1" x14ac:dyDescent="0.2">
      <c r="B10139" s="45"/>
      <c r="C10139" s="45"/>
      <c r="D10139" s="234"/>
      <c r="AM10139" s="47"/>
      <c r="NJ10139" s="45"/>
      <c r="NK10139" s="45"/>
      <c r="NL10139" s="45"/>
      <c r="NM10139" s="45"/>
      <c r="NN10139" s="45"/>
      <c r="NO10139" s="45"/>
      <c r="NP10139" s="45"/>
      <c r="NQ10139" s="45"/>
      <c r="NR10139" s="45"/>
      <c r="NS10139" s="45"/>
      <c r="NT10139" s="45"/>
      <c r="NU10139" s="45"/>
    </row>
    <row r="10140" spans="2:385" s="48" customFormat="1" x14ac:dyDescent="0.2">
      <c r="B10140" s="45"/>
      <c r="C10140" s="45"/>
      <c r="D10140" s="234"/>
      <c r="AM10140" s="47"/>
      <c r="NJ10140" s="45"/>
      <c r="NK10140" s="45"/>
      <c r="NL10140" s="45"/>
      <c r="NM10140" s="45"/>
      <c r="NN10140" s="45"/>
      <c r="NO10140" s="45"/>
      <c r="NP10140" s="45"/>
      <c r="NQ10140" s="45"/>
      <c r="NR10140" s="45"/>
      <c r="NS10140" s="45"/>
      <c r="NT10140" s="45"/>
      <c r="NU10140" s="45"/>
    </row>
    <row r="10141" spans="2:385" s="48" customFormat="1" x14ac:dyDescent="0.2">
      <c r="B10141" s="45"/>
      <c r="C10141" s="45"/>
      <c r="D10141" s="234"/>
      <c r="AM10141" s="47"/>
      <c r="NJ10141" s="45"/>
      <c r="NK10141" s="45"/>
      <c r="NL10141" s="45"/>
      <c r="NM10141" s="45"/>
      <c r="NN10141" s="45"/>
      <c r="NO10141" s="45"/>
      <c r="NP10141" s="45"/>
      <c r="NQ10141" s="45"/>
      <c r="NR10141" s="45"/>
      <c r="NS10141" s="45"/>
      <c r="NT10141" s="45"/>
      <c r="NU10141" s="45"/>
    </row>
    <row r="10142" spans="2:385" s="48" customFormat="1" x14ac:dyDescent="0.2">
      <c r="B10142" s="45"/>
      <c r="C10142" s="45"/>
      <c r="D10142" s="234"/>
      <c r="AM10142" s="47"/>
      <c r="NJ10142" s="45"/>
      <c r="NK10142" s="45"/>
      <c r="NL10142" s="45"/>
      <c r="NM10142" s="45"/>
      <c r="NN10142" s="45"/>
      <c r="NO10142" s="45"/>
      <c r="NP10142" s="45"/>
      <c r="NQ10142" s="45"/>
      <c r="NR10142" s="45"/>
      <c r="NS10142" s="45"/>
      <c r="NT10142" s="45"/>
      <c r="NU10142" s="45"/>
    </row>
    <row r="10143" spans="2:385" s="48" customFormat="1" x14ac:dyDescent="0.2">
      <c r="B10143" s="45"/>
      <c r="C10143" s="45"/>
      <c r="D10143" s="234"/>
      <c r="AM10143" s="47"/>
      <c r="NJ10143" s="45"/>
      <c r="NK10143" s="45"/>
      <c r="NL10143" s="45"/>
      <c r="NM10143" s="45"/>
      <c r="NN10143" s="45"/>
      <c r="NO10143" s="45"/>
      <c r="NP10143" s="45"/>
      <c r="NQ10143" s="45"/>
      <c r="NR10143" s="45"/>
      <c r="NS10143" s="45"/>
      <c r="NT10143" s="45"/>
      <c r="NU10143" s="45"/>
    </row>
    <row r="10144" spans="2:385" s="48" customFormat="1" x14ac:dyDescent="0.2">
      <c r="B10144" s="45"/>
      <c r="C10144" s="45"/>
      <c r="D10144" s="234"/>
      <c r="AM10144" s="47"/>
      <c r="NJ10144" s="45"/>
      <c r="NK10144" s="45"/>
      <c r="NL10144" s="45"/>
      <c r="NM10144" s="45"/>
      <c r="NN10144" s="45"/>
      <c r="NO10144" s="45"/>
      <c r="NP10144" s="45"/>
      <c r="NQ10144" s="45"/>
      <c r="NR10144" s="45"/>
      <c r="NS10144" s="45"/>
      <c r="NT10144" s="45"/>
      <c r="NU10144" s="45"/>
    </row>
    <row r="10145" spans="2:385" s="48" customFormat="1" x14ac:dyDescent="0.2">
      <c r="B10145" s="45"/>
      <c r="C10145" s="45"/>
      <c r="D10145" s="234"/>
      <c r="AM10145" s="47"/>
      <c r="NJ10145" s="45"/>
      <c r="NK10145" s="45"/>
      <c r="NL10145" s="45"/>
      <c r="NM10145" s="45"/>
      <c r="NN10145" s="45"/>
      <c r="NO10145" s="45"/>
      <c r="NP10145" s="45"/>
      <c r="NQ10145" s="45"/>
      <c r="NR10145" s="45"/>
      <c r="NS10145" s="45"/>
      <c r="NT10145" s="45"/>
      <c r="NU10145" s="45"/>
    </row>
    <row r="10146" spans="2:385" s="48" customFormat="1" x14ac:dyDescent="0.2">
      <c r="B10146" s="45"/>
      <c r="C10146" s="45"/>
      <c r="D10146" s="234"/>
      <c r="AM10146" s="47"/>
      <c r="NJ10146" s="45"/>
      <c r="NK10146" s="45"/>
      <c r="NL10146" s="45"/>
      <c r="NM10146" s="45"/>
      <c r="NN10146" s="45"/>
      <c r="NO10146" s="45"/>
      <c r="NP10146" s="45"/>
      <c r="NQ10146" s="45"/>
      <c r="NR10146" s="45"/>
      <c r="NS10146" s="45"/>
      <c r="NT10146" s="45"/>
      <c r="NU10146" s="45"/>
    </row>
    <row r="10147" spans="2:385" s="48" customFormat="1" x14ac:dyDescent="0.2">
      <c r="B10147" s="45"/>
      <c r="C10147" s="45"/>
      <c r="D10147" s="234"/>
      <c r="AM10147" s="47"/>
      <c r="NJ10147" s="45"/>
      <c r="NK10147" s="45"/>
      <c r="NL10147" s="45"/>
      <c r="NM10147" s="45"/>
      <c r="NN10147" s="45"/>
      <c r="NO10147" s="45"/>
      <c r="NP10147" s="45"/>
      <c r="NQ10147" s="45"/>
      <c r="NR10147" s="45"/>
      <c r="NS10147" s="45"/>
      <c r="NT10147" s="45"/>
      <c r="NU10147" s="45"/>
    </row>
    <row r="10148" spans="2:385" s="48" customFormat="1" x14ac:dyDescent="0.2">
      <c r="B10148" s="45"/>
      <c r="C10148" s="45"/>
      <c r="D10148" s="234"/>
      <c r="AM10148" s="47"/>
      <c r="NJ10148" s="45"/>
      <c r="NK10148" s="45"/>
      <c r="NL10148" s="45"/>
      <c r="NM10148" s="45"/>
      <c r="NN10148" s="45"/>
      <c r="NO10148" s="45"/>
      <c r="NP10148" s="45"/>
      <c r="NQ10148" s="45"/>
      <c r="NR10148" s="45"/>
      <c r="NS10148" s="45"/>
      <c r="NT10148" s="45"/>
      <c r="NU10148" s="45"/>
    </row>
    <row r="10149" spans="2:385" s="48" customFormat="1" x14ac:dyDescent="0.2">
      <c r="B10149" s="45"/>
      <c r="C10149" s="45"/>
      <c r="D10149" s="234"/>
      <c r="AM10149" s="47"/>
      <c r="NJ10149" s="45"/>
      <c r="NK10149" s="45"/>
      <c r="NL10149" s="45"/>
      <c r="NM10149" s="45"/>
      <c r="NN10149" s="45"/>
      <c r="NO10149" s="45"/>
      <c r="NP10149" s="45"/>
      <c r="NQ10149" s="45"/>
      <c r="NR10149" s="45"/>
      <c r="NS10149" s="45"/>
      <c r="NT10149" s="45"/>
      <c r="NU10149" s="45"/>
    </row>
    <row r="10150" spans="2:385" s="48" customFormat="1" x14ac:dyDescent="0.2">
      <c r="B10150" s="45"/>
      <c r="C10150" s="45"/>
      <c r="D10150" s="234"/>
      <c r="AM10150" s="47"/>
      <c r="NJ10150" s="45"/>
      <c r="NK10150" s="45"/>
      <c r="NL10150" s="45"/>
      <c r="NM10150" s="45"/>
      <c r="NN10150" s="45"/>
      <c r="NO10150" s="45"/>
      <c r="NP10150" s="45"/>
      <c r="NQ10150" s="45"/>
      <c r="NR10150" s="45"/>
      <c r="NS10150" s="45"/>
      <c r="NT10150" s="45"/>
      <c r="NU10150" s="45"/>
    </row>
    <row r="10151" spans="2:385" s="48" customFormat="1" x14ac:dyDescent="0.2">
      <c r="B10151" s="45"/>
      <c r="C10151" s="45"/>
      <c r="D10151" s="234"/>
      <c r="AM10151" s="47"/>
      <c r="NJ10151" s="45"/>
      <c r="NK10151" s="45"/>
      <c r="NL10151" s="45"/>
      <c r="NM10151" s="45"/>
      <c r="NN10151" s="45"/>
      <c r="NO10151" s="45"/>
      <c r="NP10151" s="45"/>
      <c r="NQ10151" s="45"/>
      <c r="NR10151" s="45"/>
      <c r="NS10151" s="45"/>
      <c r="NT10151" s="45"/>
      <c r="NU10151" s="45"/>
    </row>
    <row r="10152" spans="2:385" s="48" customFormat="1" x14ac:dyDescent="0.2">
      <c r="B10152" s="45"/>
      <c r="C10152" s="45"/>
      <c r="D10152" s="234"/>
      <c r="AM10152" s="47"/>
      <c r="NJ10152" s="45"/>
      <c r="NK10152" s="45"/>
      <c r="NL10152" s="45"/>
      <c r="NM10152" s="45"/>
      <c r="NN10152" s="45"/>
      <c r="NO10152" s="45"/>
      <c r="NP10152" s="45"/>
      <c r="NQ10152" s="45"/>
      <c r="NR10152" s="45"/>
      <c r="NS10152" s="45"/>
      <c r="NT10152" s="45"/>
      <c r="NU10152" s="45"/>
    </row>
    <row r="10153" spans="2:385" s="48" customFormat="1" x14ac:dyDescent="0.2">
      <c r="B10153" s="45"/>
      <c r="C10153" s="45"/>
      <c r="D10153" s="234"/>
      <c r="AM10153" s="47"/>
      <c r="NJ10153" s="45"/>
      <c r="NK10153" s="45"/>
      <c r="NL10153" s="45"/>
      <c r="NM10153" s="45"/>
      <c r="NN10153" s="45"/>
      <c r="NO10153" s="45"/>
      <c r="NP10153" s="45"/>
      <c r="NQ10153" s="45"/>
      <c r="NR10153" s="45"/>
      <c r="NS10153" s="45"/>
      <c r="NT10153" s="45"/>
      <c r="NU10153" s="45"/>
    </row>
    <row r="10154" spans="2:385" s="48" customFormat="1" x14ac:dyDescent="0.2">
      <c r="B10154" s="45"/>
      <c r="C10154" s="45"/>
      <c r="D10154" s="234"/>
      <c r="AM10154" s="47"/>
      <c r="NJ10154" s="45"/>
      <c r="NK10154" s="45"/>
      <c r="NL10154" s="45"/>
      <c r="NM10154" s="45"/>
      <c r="NN10154" s="45"/>
      <c r="NO10154" s="45"/>
      <c r="NP10154" s="45"/>
      <c r="NQ10154" s="45"/>
      <c r="NR10154" s="45"/>
      <c r="NS10154" s="45"/>
      <c r="NT10154" s="45"/>
      <c r="NU10154" s="45"/>
    </row>
    <row r="10155" spans="2:385" s="48" customFormat="1" x14ac:dyDescent="0.2">
      <c r="B10155" s="45"/>
      <c r="C10155" s="45"/>
      <c r="D10155" s="234"/>
      <c r="AM10155" s="47"/>
      <c r="NJ10155" s="45"/>
      <c r="NK10155" s="45"/>
      <c r="NL10155" s="45"/>
      <c r="NM10155" s="45"/>
      <c r="NN10155" s="45"/>
      <c r="NO10155" s="45"/>
      <c r="NP10155" s="45"/>
      <c r="NQ10155" s="45"/>
      <c r="NR10155" s="45"/>
      <c r="NS10155" s="45"/>
      <c r="NT10155" s="45"/>
      <c r="NU10155" s="45"/>
    </row>
    <row r="10156" spans="2:385" s="48" customFormat="1" x14ac:dyDescent="0.2">
      <c r="B10156" s="45"/>
      <c r="C10156" s="45"/>
      <c r="D10156" s="234"/>
      <c r="AM10156" s="47"/>
      <c r="NJ10156" s="45"/>
      <c r="NK10156" s="45"/>
      <c r="NL10156" s="45"/>
      <c r="NM10156" s="45"/>
      <c r="NN10156" s="45"/>
      <c r="NO10156" s="45"/>
      <c r="NP10156" s="45"/>
      <c r="NQ10156" s="45"/>
      <c r="NR10156" s="45"/>
      <c r="NS10156" s="45"/>
      <c r="NT10156" s="45"/>
      <c r="NU10156" s="45"/>
    </row>
    <row r="10157" spans="2:385" s="48" customFormat="1" x14ac:dyDescent="0.2">
      <c r="B10157" s="45"/>
      <c r="C10157" s="45"/>
      <c r="D10157" s="234"/>
      <c r="AM10157" s="47"/>
      <c r="NJ10157" s="45"/>
      <c r="NK10157" s="45"/>
      <c r="NL10157" s="45"/>
      <c r="NM10157" s="45"/>
      <c r="NN10157" s="45"/>
      <c r="NO10157" s="45"/>
      <c r="NP10157" s="45"/>
      <c r="NQ10157" s="45"/>
      <c r="NR10157" s="45"/>
      <c r="NS10157" s="45"/>
      <c r="NT10157" s="45"/>
      <c r="NU10157" s="45"/>
    </row>
    <row r="10158" spans="2:385" s="48" customFormat="1" x14ac:dyDescent="0.2">
      <c r="B10158" s="45"/>
      <c r="C10158" s="45"/>
      <c r="D10158" s="234"/>
      <c r="AM10158" s="47"/>
      <c r="NJ10158" s="45"/>
      <c r="NK10158" s="45"/>
      <c r="NL10158" s="45"/>
      <c r="NM10158" s="45"/>
      <c r="NN10158" s="45"/>
      <c r="NO10158" s="45"/>
      <c r="NP10158" s="45"/>
      <c r="NQ10158" s="45"/>
      <c r="NR10158" s="45"/>
      <c r="NS10158" s="45"/>
      <c r="NT10158" s="45"/>
      <c r="NU10158" s="45"/>
    </row>
    <row r="10159" spans="2:385" s="48" customFormat="1" x14ac:dyDescent="0.2">
      <c r="B10159" s="45"/>
      <c r="C10159" s="45"/>
      <c r="D10159" s="234"/>
      <c r="AM10159" s="47"/>
      <c r="NJ10159" s="45"/>
      <c r="NK10159" s="45"/>
      <c r="NL10159" s="45"/>
      <c r="NM10159" s="45"/>
      <c r="NN10159" s="45"/>
      <c r="NO10159" s="45"/>
      <c r="NP10159" s="45"/>
      <c r="NQ10159" s="45"/>
      <c r="NR10159" s="45"/>
      <c r="NS10159" s="45"/>
      <c r="NT10159" s="45"/>
      <c r="NU10159" s="45"/>
    </row>
    <row r="10160" spans="2:385" s="48" customFormat="1" x14ac:dyDescent="0.2">
      <c r="B10160" s="45"/>
      <c r="C10160" s="45"/>
      <c r="D10160" s="234"/>
      <c r="AM10160" s="47"/>
      <c r="NJ10160" s="45"/>
      <c r="NK10160" s="45"/>
      <c r="NL10160" s="45"/>
      <c r="NM10160" s="45"/>
      <c r="NN10160" s="45"/>
      <c r="NO10160" s="45"/>
      <c r="NP10160" s="45"/>
      <c r="NQ10160" s="45"/>
      <c r="NR10160" s="45"/>
      <c r="NS10160" s="45"/>
      <c r="NT10160" s="45"/>
      <c r="NU10160" s="45"/>
    </row>
    <row r="10161" spans="2:385" s="48" customFormat="1" x14ac:dyDescent="0.2">
      <c r="B10161" s="45"/>
      <c r="C10161" s="45"/>
      <c r="D10161" s="234"/>
      <c r="AM10161" s="47"/>
      <c r="NJ10161" s="45"/>
      <c r="NK10161" s="45"/>
      <c r="NL10161" s="45"/>
      <c r="NM10161" s="45"/>
      <c r="NN10161" s="45"/>
      <c r="NO10161" s="45"/>
      <c r="NP10161" s="45"/>
      <c r="NQ10161" s="45"/>
      <c r="NR10161" s="45"/>
      <c r="NS10161" s="45"/>
      <c r="NT10161" s="45"/>
      <c r="NU10161" s="45"/>
    </row>
    <row r="10162" spans="2:385" s="48" customFormat="1" x14ac:dyDescent="0.2">
      <c r="B10162" s="45"/>
      <c r="C10162" s="45"/>
      <c r="D10162" s="234"/>
      <c r="AM10162" s="47"/>
      <c r="NJ10162" s="45"/>
      <c r="NK10162" s="45"/>
      <c r="NL10162" s="45"/>
      <c r="NM10162" s="45"/>
      <c r="NN10162" s="45"/>
      <c r="NO10162" s="45"/>
      <c r="NP10162" s="45"/>
      <c r="NQ10162" s="45"/>
      <c r="NR10162" s="45"/>
      <c r="NS10162" s="45"/>
      <c r="NT10162" s="45"/>
      <c r="NU10162" s="45"/>
    </row>
    <row r="10163" spans="2:385" s="48" customFormat="1" x14ac:dyDescent="0.2">
      <c r="B10163" s="45"/>
      <c r="C10163" s="45"/>
      <c r="D10163" s="234"/>
      <c r="AM10163" s="47"/>
      <c r="NJ10163" s="45"/>
      <c r="NK10163" s="45"/>
      <c r="NL10163" s="45"/>
      <c r="NM10163" s="45"/>
      <c r="NN10163" s="45"/>
      <c r="NO10163" s="45"/>
      <c r="NP10163" s="45"/>
      <c r="NQ10163" s="45"/>
      <c r="NR10163" s="45"/>
      <c r="NS10163" s="45"/>
      <c r="NT10163" s="45"/>
      <c r="NU10163" s="45"/>
    </row>
    <row r="10164" spans="2:385" s="48" customFormat="1" x14ac:dyDescent="0.2">
      <c r="B10164" s="45"/>
      <c r="C10164" s="45"/>
      <c r="D10164" s="234"/>
      <c r="AM10164" s="47"/>
      <c r="NJ10164" s="45"/>
      <c r="NK10164" s="45"/>
      <c r="NL10164" s="45"/>
      <c r="NM10164" s="45"/>
      <c r="NN10164" s="45"/>
      <c r="NO10164" s="45"/>
      <c r="NP10164" s="45"/>
      <c r="NQ10164" s="45"/>
      <c r="NR10164" s="45"/>
      <c r="NS10164" s="45"/>
      <c r="NT10164" s="45"/>
      <c r="NU10164" s="45"/>
    </row>
    <row r="10165" spans="2:385" s="48" customFormat="1" x14ac:dyDescent="0.2">
      <c r="B10165" s="45"/>
      <c r="C10165" s="45"/>
      <c r="D10165" s="234"/>
      <c r="AM10165" s="47"/>
      <c r="NJ10165" s="45"/>
      <c r="NK10165" s="45"/>
      <c r="NL10165" s="45"/>
      <c r="NM10165" s="45"/>
      <c r="NN10165" s="45"/>
      <c r="NO10165" s="45"/>
      <c r="NP10165" s="45"/>
      <c r="NQ10165" s="45"/>
      <c r="NR10165" s="45"/>
      <c r="NS10165" s="45"/>
      <c r="NT10165" s="45"/>
      <c r="NU10165" s="45"/>
    </row>
    <row r="10166" spans="2:385" s="48" customFormat="1" x14ac:dyDescent="0.2">
      <c r="B10166" s="45"/>
      <c r="C10166" s="45"/>
      <c r="D10166" s="234"/>
      <c r="AM10166" s="47"/>
      <c r="NJ10166" s="45"/>
      <c r="NK10166" s="45"/>
      <c r="NL10166" s="45"/>
      <c r="NM10166" s="45"/>
      <c r="NN10166" s="45"/>
      <c r="NO10166" s="45"/>
      <c r="NP10166" s="45"/>
      <c r="NQ10166" s="45"/>
      <c r="NR10166" s="45"/>
      <c r="NS10166" s="45"/>
      <c r="NT10166" s="45"/>
      <c r="NU10166" s="45"/>
    </row>
    <row r="10167" spans="2:385" s="48" customFormat="1" x14ac:dyDescent="0.2">
      <c r="B10167" s="45"/>
      <c r="C10167" s="45"/>
      <c r="D10167" s="234"/>
      <c r="AM10167" s="47"/>
      <c r="NJ10167" s="45"/>
      <c r="NK10167" s="45"/>
      <c r="NL10167" s="45"/>
      <c r="NM10167" s="45"/>
      <c r="NN10167" s="45"/>
      <c r="NO10167" s="45"/>
      <c r="NP10167" s="45"/>
      <c r="NQ10167" s="45"/>
      <c r="NR10167" s="45"/>
      <c r="NS10167" s="45"/>
      <c r="NT10167" s="45"/>
      <c r="NU10167" s="45"/>
    </row>
    <row r="10168" spans="2:385" s="48" customFormat="1" x14ac:dyDescent="0.2">
      <c r="B10168" s="45"/>
      <c r="C10168" s="45"/>
      <c r="D10168" s="234"/>
      <c r="AM10168" s="47"/>
      <c r="NJ10168" s="45"/>
      <c r="NK10168" s="45"/>
      <c r="NL10168" s="45"/>
      <c r="NM10168" s="45"/>
      <c r="NN10168" s="45"/>
      <c r="NO10168" s="45"/>
      <c r="NP10168" s="45"/>
      <c r="NQ10168" s="45"/>
      <c r="NR10168" s="45"/>
      <c r="NS10168" s="45"/>
      <c r="NT10168" s="45"/>
      <c r="NU10168" s="45"/>
    </row>
    <row r="10169" spans="2:385" s="48" customFormat="1" x14ac:dyDescent="0.2">
      <c r="B10169" s="45"/>
      <c r="C10169" s="45"/>
      <c r="D10169" s="234"/>
      <c r="AM10169" s="47"/>
      <c r="NJ10169" s="45"/>
      <c r="NK10169" s="45"/>
      <c r="NL10169" s="45"/>
      <c r="NM10169" s="45"/>
      <c r="NN10169" s="45"/>
      <c r="NO10169" s="45"/>
      <c r="NP10169" s="45"/>
      <c r="NQ10169" s="45"/>
      <c r="NR10169" s="45"/>
      <c r="NS10169" s="45"/>
      <c r="NT10169" s="45"/>
      <c r="NU10169" s="45"/>
    </row>
    <row r="10170" spans="2:385" s="48" customFormat="1" x14ac:dyDescent="0.2">
      <c r="B10170" s="45"/>
      <c r="C10170" s="45"/>
      <c r="D10170" s="234"/>
      <c r="AM10170" s="47"/>
      <c r="NJ10170" s="45"/>
      <c r="NK10170" s="45"/>
      <c r="NL10170" s="45"/>
      <c r="NM10170" s="45"/>
      <c r="NN10170" s="45"/>
      <c r="NO10170" s="45"/>
      <c r="NP10170" s="45"/>
      <c r="NQ10170" s="45"/>
      <c r="NR10170" s="45"/>
      <c r="NS10170" s="45"/>
      <c r="NT10170" s="45"/>
      <c r="NU10170" s="45"/>
    </row>
    <row r="10171" spans="2:385" s="48" customFormat="1" x14ac:dyDescent="0.2">
      <c r="B10171" s="45"/>
      <c r="C10171" s="45"/>
      <c r="D10171" s="234"/>
      <c r="AM10171" s="47"/>
      <c r="NJ10171" s="45"/>
      <c r="NK10171" s="45"/>
      <c r="NL10171" s="45"/>
      <c r="NM10171" s="45"/>
      <c r="NN10171" s="45"/>
      <c r="NO10171" s="45"/>
      <c r="NP10171" s="45"/>
      <c r="NQ10171" s="45"/>
      <c r="NR10171" s="45"/>
      <c r="NS10171" s="45"/>
      <c r="NT10171" s="45"/>
      <c r="NU10171" s="45"/>
    </row>
    <row r="10172" spans="2:385" s="48" customFormat="1" x14ac:dyDescent="0.2">
      <c r="B10172" s="45"/>
      <c r="C10172" s="45"/>
      <c r="D10172" s="234"/>
      <c r="AM10172" s="47"/>
      <c r="NJ10172" s="45"/>
      <c r="NK10172" s="45"/>
      <c r="NL10172" s="45"/>
      <c r="NM10172" s="45"/>
      <c r="NN10172" s="45"/>
      <c r="NO10172" s="45"/>
      <c r="NP10172" s="45"/>
      <c r="NQ10172" s="45"/>
      <c r="NR10172" s="45"/>
      <c r="NS10172" s="45"/>
      <c r="NT10172" s="45"/>
      <c r="NU10172" s="45"/>
    </row>
    <row r="10173" spans="2:385" s="48" customFormat="1" x14ac:dyDescent="0.2">
      <c r="B10173" s="45"/>
      <c r="C10173" s="45"/>
      <c r="D10173" s="234"/>
      <c r="AM10173" s="47"/>
      <c r="NJ10173" s="45"/>
      <c r="NK10173" s="45"/>
      <c r="NL10173" s="45"/>
      <c r="NM10173" s="45"/>
      <c r="NN10173" s="45"/>
      <c r="NO10173" s="45"/>
      <c r="NP10173" s="45"/>
      <c r="NQ10173" s="45"/>
      <c r="NR10173" s="45"/>
      <c r="NS10173" s="45"/>
      <c r="NT10173" s="45"/>
      <c r="NU10173" s="45"/>
    </row>
    <row r="10174" spans="2:385" s="48" customFormat="1" x14ac:dyDescent="0.2">
      <c r="B10174" s="45"/>
      <c r="C10174" s="45"/>
      <c r="D10174" s="234"/>
      <c r="AM10174" s="47"/>
      <c r="NJ10174" s="45"/>
      <c r="NK10174" s="45"/>
      <c r="NL10174" s="45"/>
      <c r="NM10174" s="45"/>
      <c r="NN10174" s="45"/>
      <c r="NO10174" s="45"/>
      <c r="NP10174" s="45"/>
      <c r="NQ10174" s="45"/>
      <c r="NR10174" s="45"/>
      <c r="NS10174" s="45"/>
      <c r="NT10174" s="45"/>
      <c r="NU10174" s="45"/>
    </row>
    <row r="10175" spans="2:385" s="48" customFormat="1" x14ac:dyDescent="0.2">
      <c r="B10175" s="45"/>
      <c r="C10175" s="45"/>
      <c r="D10175" s="234"/>
      <c r="AM10175" s="47"/>
      <c r="NJ10175" s="45"/>
      <c r="NK10175" s="45"/>
      <c r="NL10175" s="45"/>
      <c r="NM10175" s="45"/>
      <c r="NN10175" s="45"/>
      <c r="NO10175" s="45"/>
      <c r="NP10175" s="45"/>
      <c r="NQ10175" s="45"/>
      <c r="NR10175" s="45"/>
      <c r="NS10175" s="45"/>
      <c r="NT10175" s="45"/>
      <c r="NU10175" s="45"/>
    </row>
    <row r="10176" spans="2:385" s="48" customFormat="1" x14ac:dyDescent="0.2">
      <c r="B10176" s="45"/>
      <c r="C10176" s="45"/>
      <c r="D10176" s="234"/>
      <c r="AM10176" s="47"/>
      <c r="NJ10176" s="45"/>
      <c r="NK10176" s="45"/>
      <c r="NL10176" s="45"/>
      <c r="NM10176" s="45"/>
      <c r="NN10176" s="45"/>
      <c r="NO10176" s="45"/>
      <c r="NP10176" s="45"/>
      <c r="NQ10176" s="45"/>
      <c r="NR10176" s="45"/>
      <c r="NS10176" s="45"/>
      <c r="NT10176" s="45"/>
      <c r="NU10176" s="45"/>
    </row>
    <row r="10177" spans="2:385" s="48" customFormat="1" x14ac:dyDescent="0.2">
      <c r="B10177" s="45"/>
      <c r="C10177" s="45"/>
      <c r="D10177" s="234"/>
      <c r="AM10177" s="47"/>
      <c r="NJ10177" s="45"/>
      <c r="NK10177" s="45"/>
      <c r="NL10177" s="45"/>
      <c r="NM10177" s="45"/>
      <c r="NN10177" s="45"/>
      <c r="NO10177" s="45"/>
      <c r="NP10177" s="45"/>
      <c r="NQ10177" s="45"/>
      <c r="NR10177" s="45"/>
      <c r="NS10177" s="45"/>
      <c r="NT10177" s="45"/>
      <c r="NU10177" s="45"/>
    </row>
    <row r="10178" spans="2:385" s="48" customFormat="1" x14ac:dyDescent="0.2">
      <c r="B10178" s="45"/>
      <c r="C10178" s="45"/>
      <c r="D10178" s="234"/>
      <c r="AM10178" s="47"/>
      <c r="NJ10178" s="45"/>
      <c r="NK10178" s="45"/>
      <c r="NL10178" s="45"/>
      <c r="NM10178" s="45"/>
      <c r="NN10178" s="45"/>
      <c r="NO10178" s="45"/>
      <c r="NP10178" s="45"/>
      <c r="NQ10178" s="45"/>
      <c r="NR10178" s="45"/>
      <c r="NS10178" s="45"/>
      <c r="NT10178" s="45"/>
      <c r="NU10178" s="45"/>
    </row>
    <row r="10179" spans="2:385" s="48" customFormat="1" x14ac:dyDescent="0.2">
      <c r="B10179" s="45"/>
      <c r="C10179" s="45"/>
      <c r="D10179" s="234"/>
      <c r="AM10179" s="47"/>
      <c r="NJ10179" s="45"/>
      <c r="NK10179" s="45"/>
      <c r="NL10179" s="45"/>
      <c r="NM10179" s="45"/>
      <c r="NN10179" s="45"/>
      <c r="NO10179" s="45"/>
      <c r="NP10179" s="45"/>
      <c r="NQ10179" s="45"/>
      <c r="NR10179" s="45"/>
      <c r="NS10179" s="45"/>
      <c r="NT10179" s="45"/>
      <c r="NU10179" s="45"/>
    </row>
    <row r="10180" spans="2:385" s="48" customFormat="1" x14ac:dyDescent="0.2">
      <c r="B10180" s="45"/>
      <c r="C10180" s="45"/>
      <c r="D10180" s="234"/>
      <c r="AM10180" s="47"/>
      <c r="NJ10180" s="45"/>
      <c r="NK10180" s="45"/>
      <c r="NL10180" s="45"/>
      <c r="NM10180" s="45"/>
      <c r="NN10180" s="45"/>
      <c r="NO10180" s="45"/>
      <c r="NP10180" s="45"/>
      <c r="NQ10180" s="45"/>
      <c r="NR10180" s="45"/>
      <c r="NS10180" s="45"/>
      <c r="NT10180" s="45"/>
      <c r="NU10180" s="45"/>
    </row>
    <row r="10181" spans="2:385" s="48" customFormat="1" x14ac:dyDescent="0.2">
      <c r="B10181" s="45"/>
      <c r="C10181" s="45"/>
      <c r="D10181" s="234"/>
      <c r="AM10181" s="47"/>
      <c r="NJ10181" s="45"/>
      <c r="NK10181" s="45"/>
      <c r="NL10181" s="45"/>
      <c r="NM10181" s="45"/>
      <c r="NN10181" s="45"/>
      <c r="NO10181" s="45"/>
      <c r="NP10181" s="45"/>
      <c r="NQ10181" s="45"/>
      <c r="NR10181" s="45"/>
      <c r="NS10181" s="45"/>
      <c r="NT10181" s="45"/>
      <c r="NU10181" s="45"/>
    </row>
    <row r="10182" spans="2:385" s="48" customFormat="1" x14ac:dyDescent="0.2">
      <c r="B10182" s="45"/>
      <c r="C10182" s="45"/>
      <c r="D10182" s="234"/>
      <c r="AM10182" s="47"/>
      <c r="NJ10182" s="45"/>
      <c r="NK10182" s="45"/>
      <c r="NL10182" s="45"/>
      <c r="NM10182" s="45"/>
      <c r="NN10182" s="45"/>
      <c r="NO10182" s="45"/>
      <c r="NP10182" s="45"/>
      <c r="NQ10182" s="45"/>
      <c r="NR10182" s="45"/>
      <c r="NS10182" s="45"/>
      <c r="NT10182" s="45"/>
      <c r="NU10182" s="45"/>
    </row>
    <row r="10183" spans="2:385" s="48" customFormat="1" x14ac:dyDescent="0.2">
      <c r="B10183" s="45"/>
      <c r="C10183" s="45"/>
      <c r="D10183" s="234"/>
      <c r="AM10183" s="47"/>
      <c r="NJ10183" s="45"/>
      <c r="NK10183" s="45"/>
      <c r="NL10183" s="45"/>
      <c r="NM10183" s="45"/>
      <c r="NN10183" s="45"/>
      <c r="NO10183" s="45"/>
      <c r="NP10183" s="45"/>
      <c r="NQ10183" s="45"/>
      <c r="NR10183" s="45"/>
      <c r="NS10183" s="45"/>
      <c r="NT10183" s="45"/>
      <c r="NU10183" s="45"/>
    </row>
    <row r="10184" spans="2:385" s="48" customFormat="1" x14ac:dyDescent="0.2">
      <c r="B10184" s="45"/>
      <c r="C10184" s="45"/>
      <c r="D10184" s="234"/>
      <c r="AM10184" s="47"/>
      <c r="NJ10184" s="45"/>
      <c r="NK10184" s="45"/>
      <c r="NL10184" s="45"/>
      <c r="NM10184" s="45"/>
      <c r="NN10184" s="45"/>
      <c r="NO10184" s="45"/>
      <c r="NP10184" s="45"/>
      <c r="NQ10184" s="45"/>
      <c r="NR10184" s="45"/>
      <c r="NS10184" s="45"/>
      <c r="NT10184" s="45"/>
      <c r="NU10184" s="45"/>
    </row>
    <row r="10185" spans="2:385" s="48" customFormat="1" x14ac:dyDescent="0.2">
      <c r="B10185" s="45"/>
      <c r="C10185" s="45"/>
      <c r="D10185" s="234"/>
      <c r="AM10185" s="47"/>
      <c r="NJ10185" s="45"/>
      <c r="NK10185" s="45"/>
      <c r="NL10185" s="45"/>
      <c r="NM10185" s="45"/>
      <c r="NN10185" s="45"/>
      <c r="NO10185" s="45"/>
      <c r="NP10185" s="45"/>
      <c r="NQ10185" s="45"/>
      <c r="NR10185" s="45"/>
      <c r="NS10185" s="45"/>
      <c r="NT10185" s="45"/>
      <c r="NU10185" s="45"/>
    </row>
    <row r="10186" spans="2:385" s="48" customFormat="1" x14ac:dyDescent="0.2">
      <c r="B10186" s="45"/>
      <c r="C10186" s="45"/>
      <c r="D10186" s="234"/>
      <c r="AM10186" s="47"/>
      <c r="NJ10186" s="45"/>
      <c r="NK10186" s="45"/>
      <c r="NL10186" s="45"/>
      <c r="NM10186" s="45"/>
      <c r="NN10186" s="45"/>
      <c r="NO10186" s="45"/>
      <c r="NP10186" s="45"/>
      <c r="NQ10186" s="45"/>
      <c r="NR10186" s="45"/>
      <c r="NS10186" s="45"/>
      <c r="NT10186" s="45"/>
      <c r="NU10186" s="45"/>
    </row>
    <row r="10187" spans="2:385" s="48" customFormat="1" x14ac:dyDescent="0.2">
      <c r="B10187" s="45"/>
      <c r="C10187" s="45"/>
      <c r="D10187" s="234"/>
      <c r="AM10187" s="47"/>
      <c r="NJ10187" s="45"/>
      <c r="NK10187" s="45"/>
      <c r="NL10187" s="45"/>
      <c r="NM10187" s="45"/>
      <c r="NN10187" s="45"/>
      <c r="NO10187" s="45"/>
      <c r="NP10187" s="45"/>
      <c r="NQ10187" s="45"/>
      <c r="NR10187" s="45"/>
      <c r="NS10187" s="45"/>
      <c r="NT10187" s="45"/>
      <c r="NU10187" s="45"/>
    </row>
    <row r="10188" spans="2:385" s="48" customFormat="1" x14ac:dyDescent="0.2">
      <c r="B10188" s="45"/>
      <c r="C10188" s="45"/>
      <c r="D10188" s="234"/>
      <c r="AM10188" s="47"/>
      <c r="NJ10188" s="45"/>
      <c r="NK10188" s="45"/>
      <c r="NL10188" s="45"/>
      <c r="NM10188" s="45"/>
      <c r="NN10188" s="45"/>
      <c r="NO10188" s="45"/>
      <c r="NP10188" s="45"/>
      <c r="NQ10188" s="45"/>
      <c r="NR10188" s="45"/>
      <c r="NS10188" s="45"/>
      <c r="NT10188" s="45"/>
      <c r="NU10188" s="45"/>
    </row>
    <row r="10189" spans="2:385" s="48" customFormat="1" x14ac:dyDescent="0.2">
      <c r="B10189" s="45"/>
      <c r="C10189" s="45"/>
      <c r="D10189" s="234"/>
      <c r="AM10189" s="47"/>
      <c r="NJ10189" s="45"/>
      <c r="NK10189" s="45"/>
      <c r="NL10189" s="45"/>
      <c r="NM10189" s="45"/>
      <c r="NN10189" s="45"/>
      <c r="NO10189" s="45"/>
      <c r="NP10189" s="45"/>
      <c r="NQ10189" s="45"/>
      <c r="NR10189" s="45"/>
      <c r="NS10189" s="45"/>
      <c r="NT10189" s="45"/>
      <c r="NU10189" s="45"/>
    </row>
    <row r="10190" spans="2:385" s="48" customFormat="1" x14ac:dyDescent="0.2">
      <c r="B10190" s="45"/>
      <c r="C10190" s="45"/>
      <c r="D10190" s="234"/>
      <c r="AM10190" s="47"/>
      <c r="NJ10190" s="45"/>
      <c r="NK10190" s="45"/>
      <c r="NL10190" s="45"/>
      <c r="NM10190" s="45"/>
      <c r="NN10190" s="45"/>
      <c r="NO10190" s="45"/>
      <c r="NP10190" s="45"/>
      <c r="NQ10190" s="45"/>
      <c r="NR10190" s="45"/>
      <c r="NS10190" s="45"/>
      <c r="NT10190" s="45"/>
      <c r="NU10190" s="45"/>
    </row>
    <row r="10191" spans="2:385" s="48" customFormat="1" x14ac:dyDescent="0.2">
      <c r="B10191" s="45"/>
      <c r="C10191" s="45"/>
      <c r="D10191" s="234"/>
      <c r="AM10191" s="47"/>
      <c r="NJ10191" s="45"/>
      <c r="NK10191" s="45"/>
      <c r="NL10191" s="45"/>
      <c r="NM10191" s="45"/>
      <c r="NN10191" s="45"/>
      <c r="NO10191" s="45"/>
      <c r="NP10191" s="45"/>
      <c r="NQ10191" s="45"/>
      <c r="NR10191" s="45"/>
      <c r="NS10191" s="45"/>
      <c r="NT10191" s="45"/>
      <c r="NU10191" s="45"/>
    </row>
    <row r="10192" spans="2:385" s="48" customFormat="1" x14ac:dyDescent="0.2">
      <c r="B10192" s="45"/>
      <c r="C10192" s="45"/>
      <c r="D10192" s="234"/>
      <c r="AM10192" s="47"/>
      <c r="NJ10192" s="45"/>
      <c r="NK10192" s="45"/>
      <c r="NL10192" s="45"/>
      <c r="NM10192" s="45"/>
      <c r="NN10192" s="45"/>
      <c r="NO10192" s="45"/>
      <c r="NP10192" s="45"/>
      <c r="NQ10192" s="45"/>
      <c r="NR10192" s="45"/>
      <c r="NS10192" s="45"/>
      <c r="NT10192" s="45"/>
      <c r="NU10192" s="45"/>
    </row>
    <row r="10193" spans="2:385" s="48" customFormat="1" x14ac:dyDescent="0.2">
      <c r="B10193" s="45"/>
      <c r="C10193" s="45"/>
      <c r="D10193" s="234"/>
      <c r="AM10193" s="47"/>
      <c r="NJ10193" s="45"/>
      <c r="NK10193" s="45"/>
      <c r="NL10193" s="45"/>
      <c r="NM10193" s="45"/>
      <c r="NN10193" s="45"/>
      <c r="NO10193" s="45"/>
      <c r="NP10193" s="45"/>
      <c r="NQ10193" s="45"/>
      <c r="NR10193" s="45"/>
      <c r="NS10193" s="45"/>
      <c r="NT10193" s="45"/>
      <c r="NU10193" s="45"/>
    </row>
    <row r="10194" spans="2:385" s="48" customFormat="1" x14ac:dyDescent="0.2">
      <c r="B10194" s="45"/>
      <c r="C10194" s="45"/>
      <c r="D10194" s="234"/>
      <c r="AM10194" s="47"/>
      <c r="NJ10194" s="45"/>
      <c r="NK10194" s="45"/>
      <c r="NL10194" s="45"/>
      <c r="NM10194" s="45"/>
      <c r="NN10194" s="45"/>
      <c r="NO10194" s="45"/>
      <c r="NP10194" s="45"/>
      <c r="NQ10194" s="45"/>
      <c r="NR10194" s="45"/>
      <c r="NS10194" s="45"/>
      <c r="NT10194" s="45"/>
      <c r="NU10194" s="45"/>
    </row>
    <row r="10195" spans="2:385" s="48" customFormat="1" x14ac:dyDescent="0.2">
      <c r="B10195" s="45"/>
      <c r="C10195" s="45"/>
      <c r="D10195" s="234"/>
      <c r="AM10195" s="47"/>
      <c r="NJ10195" s="45"/>
      <c r="NK10195" s="45"/>
      <c r="NL10195" s="45"/>
      <c r="NM10195" s="45"/>
      <c r="NN10195" s="45"/>
      <c r="NO10195" s="45"/>
      <c r="NP10195" s="45"/>
      <c r="NQ10195" s="45"/>
      <c r="NR10195" s="45"/>
      <c r="NS10195" s="45"/>
      <c r="NT10195" s="45"/>
      <c r="NU10195" s="45"/>
    </row>
    <row r="10196" spans="2:385" s="48" customFormat="1" x14ac:dyDescent="0.2">
      <c r="B10196" s="45"/>
      <c r="C10196" s="45"/>
      <c r="D10196" s="234"/>
      <c r="AM10196" s="47"/>
      <c r="NJ10196" s="45"/>
      <c r="NK10196" s="45"/>
      <c r="NL10196" s="45"/>
      <c r="NM10196" s="45"/>
      <c r="NN10196" s="45"/>
      <c r="NO10196" s="45"/>
      <c r="NP10196" s="45"/>
      <c r="NQ10196" s="45"/>
      <c r="NR10196" s="45"/>
      <c r="NS10196" s="45"/>
      <c r="NT10196" s="45"/>
      <c r="NU10196" s="45"/>
    </row>
    <row r="10197" spans="2:385" s="48" customFormat="1" x14ac:dyDescent="0.2">
      <c r="B10197" s="45"/>
      <c r="C10197" s="45"/>
      <c r="D10197" s="234"/>
      <c r="AM10197" s="47"/>
      <c r="NJ10197" s="45"/>
      <c r="NK10197" s="45"/>
      <c r="NL10197" s="45"/>
      <c r="NM10197" s="45"/>
      <c r="NN10197" s="45"/>
      <c r="NO10197" s="45"/>
      <c r="NP10197" s="45"/>
      <c r="NQ10197" s="45"/>
      <c r="NR10197" s="45"/>
      <c r="NS10197" s="45"/>
      <c r="NT10197" s="45"/>
      <c r="NU10197" s="45"/>
    </row>
    <row r="10198" spans="2:385" s="48" customFormat="1" x14ac:dyDescent="0.2">
      <c r="B10198" s="45"/>
      <c r="C10198" s="45"/>
      <c r="D10198" s="234"/>
      <c r="AM10198" s="47"/>
      <c r="NJ10198" s="45"/>
      <c r="NK10198" s="45"/>
      <c r="NL10198" s="45"/>
      <c r="NM10198" s="45"/>
      <c r="NN10198" s="45"/>
      <c r="NO10198" s="45"/>
      <c r="NP10198" s="45"/>
      <c r="NQ10198" s="45"/>
      <c r="NR10198" s="45"/>
      <c r="NS10198" s="45"/>
      <c r="NT10198" s="45"/>
      <c r="NU10198" s="45"/>
    </row>
    <row r="10199" spans="2:385" s="48" customFormat="1" x14ac:dyDescent="0.2">
      <c r="B10199" s="45"/>
      <c r="C10199" s="45"/>
      <c r="D10199" s="234"/>
      <c r="AM10199" s="47"/>
      <c r="NJ10199" s="45"/>
      <c r="NK10199" s="45"/>
      <c r="NL10199" s="45"/>
      <c r="NM10199" s="45"/>
      <c r="NN10199" s="45"/>
      <c r="NO10199" s="45"/>
      <c r="NP10199" s="45"/>
      <c r="NQ10199" s="45"/>
      <c r="NR10199" s="45"/>
      <c r="NS10199" s="45"/>
      <c r="NT10199" s="45"/>
      <c r="NU10199" s="45"/>
    </row>
    <row r="10200" spans="2:385" s="48" customFormat="1" x14ac:dyDescent="0.2">
      <c r="B10200" s="45"/>
      <c r="C10200" s="45"/>
      <c r="D10200" s="234"/>
      <c r="AM10200" s="47"/>
      <c r="NJ10200" s="45"/>
      <c r="NK10200" s="45"/>
      <c r="NL10200" s="45"/>
      <c r="NM10200" s="45"/>
      <c r="NN10200" s="45"/>
      <c r="NO10200" s="45"/>
      <c r="NP10200" s="45"/>
      <c r="NQ10200" s="45"/>
      <c r="NR10200" s="45"/>
      <c r="NS10200" s="45"/>
      <c r="NT10200" s="45"/>
      <c r="NU10200" s="45"/>
    </row>
    <row r="10201" spans="2:385" s="48" customFormat="1" x14ac:dyDescent="0.2">
      <c r="B10201" s="45"/>
      <c r="C10201" s="45"/>
      <c r="D10201" s="234"/>
      <c r="AM10201" s="47"/>
      <c r="NJ10201" s="45"/>
      <c r="NK10201" s="45"/>
      <c r="NL10201" s="45"/>
      <c r="NM10201" s="45"/>
      <c r="NN10201" s="45"/>
      <c r="NO10201" s="45"/>
      <c r="NP10201" s="45"/>
      <c r="NQ10201" s="45"/>
      <c r="NR10201" s="45"/>
      <c r="NS10201" s="45"/>
      <c r="NT10201" s="45"/>
      <c r="NU10201" s="45"/>
    </row>
    <row r="10202" spans="2:385" s="48" customFormat="1" x14ac:dyDescent="0.2">
      <c r="B10202" s="45"/>
      <c r="C10202" s="45"/>
      <c r="D10202" s="234"/>
      <c r="AM10202" s="47"/>
      <c r="NJ10202" s="45"/>
      <c r="NK10202" s="45"/>
      <c r="NL10202" s="45"/>
      <c r="NM10202" s="45"/>
      <c r="NN10202" s="45"/>
      <c r="NO10202" s="45"/>
      <c r="NP10202" s="45"/>
      <c r="NQ10202" s="45"/>
      <c r="NR10202" s="45"/>
      <c r="NS10202" s="45"/>
      <c r="NT10202" s="45"/>
      <c r="NU10202" s="45"/>
    </row>
    <row r="10203" spans="2:385" s="48" customFormat="1" x14ac:dyDescent="0.2">
      <c r="B10203" s="45"/>
      <c r="C10203" s="45"/>
      <c r="D10203" s="234"/>
      <c r="AM10203" s="47"/>
      <c r="NJ10203" s="45"/>
      <c r="NK10203" s="45"/>
      <c r="NL10203" s="45"/>
      <c r="NM10203" s="45"/>
      <c r="NN10203" s="45"/>
      <c r="NO10203" s="45"/>
      <c r="NP10203" s="45"/>
      <c r="NQ10203" s="45"/>
      <c r="NR10203" s="45"/>
      <c r="NS10203" s="45"/>
      <c r="NT10203" s="45"/>
      <c r="NU10203" s="45"/>
    </row>
    <row r="10204" spans="2:385" s="48" customFormat="1" x14ac:dyDescent="0.2">
      <c r="B10204" s="45"/>
      <c r="C10204" s="45"/>
      <c r="D10204" s="234"/>
      <c r="AM10204" s="47"/>
      <c r="NJ10204" s="45"/>
      <c r="NK10204" s="45"/>
      <c r="NL10204" s="45"/>
      <c r="NM10204" s="45"/>
      <c r="NN10204" s="45"/>
      <c r="NO10204" s="45"/>
      <c r="NP10204" s="45"/>
      <c r="NQ10204" s="45"/>
      <c r="NR10204" s="45"/>
      <c r="NS10204" s="45"/>
      <c r="NT10204" s="45"/>
      <c r="NU10204" s="45"/>
    </row>
    <row r="10205" spans="2:385" s="48" customFormat="1" x14ac:dyDescent="0.2">
      <c r="B10205" s="45"/>
      <c r="C10205" s="45"/>
      <c r="D10205" s="234"/>
      <c r="AM10205" s="47"/>
      <c r="NJ10205" s="45"/>
      <c r="NK10205" s="45"/>
      <c r="NL10205" s="45"/>
      <c r="NM10205" s="45"/>
      <c r="NN10205" s="45"/>
      <c r="NO10205" s="45"/>
      <c r="NP10205" s="45"/>
      <c r="NQ10205" s="45"/>
      <c r="NR10205" s="45"/>
      <c r="NS10205" s="45"/>
      <c r="NT10205" s="45"/>
      <c r="NU10205" s="45"/>
    </row>
    <row r="10206" spans="2:385" s="48" customFormat="1" x14ac:dyDescent="0.2">
      <c r="B10206" s="45"/>
      <c r="C10206" s="45"/>
      <c r="D10206" s="234"/>
      <c r="AM10206" s="47"/>
      <c r="NJ10206" s="45"/>
      <c r="NK10206" s="45"/>
      <c r="NL10206" s="45"/>
      <c r="NM10206" s="45"/>
      <c r="NN10206" s="45"/>
      <c r="NO10206" s="45"/>
      <c r="NP10206" s="45"/>
      <c r="NQ10206" s="45"/>
      <c r="NR10206" s="45"/>
      <c r="NS10206" s="45"/>
      <c r="NT10206" s="45"/>
      <c r="NU10206" s="45"/>
    </row>
    <row r="10207" spans="2:385" s="48" customFormat="1" x14ac:dyDescent="0.2">
      <c r="B10207" s="45"/>
      <c r="C10207" s="45"/>
      <c r="D10207" s="234"/>
      <c r="AM10207" s="47"/>
      <c r="NJ10207" s="45"/>
      <c r="NK10207" s="45"/>
      <c r="NL10207" s="45"/>
      <c r="NM10207" s="45"/>
      <c r="NN10207" s="45"/>
      <c r="NO10207" s="45"/>
      <c r="NP10207" s="45"/>
      <c r="NQ10207" s="45"/>
      <c r="NR10207" s="45"/>
      <c r="NS10207" s="45"/>
      <c r="NT10207" s="45"/>
      <c r="NU10207" s="45"/>
    </row>
    <row r="10208" spans="2:385" s="48" customFormat="1" x14ac:dyDescent="0.2">
      <c r="B10208" s="45"/>
      <c r="C10208" s="45"/>
      <c r="D10208" s="234"/>
      <c r="AM10208" s="47"/>
      <c r="NJ10208" s="45"/>
      <c r="NK10208" s="45"/>
      <c r="NL10208" s="45"/>
      <c r="NM10208" s="45"/>
      <c r="NN10208" s="45"/>
      <c r="NO10208" s="45"/>
      <c r="NP10208" s="45"/>
      <c r="NQ10208" s="45"/>
      <c r="NR10208" s="45"/>
      <c r="NS10208" s="45"/>
      <c r="NT10208" s="45"/>
      <c r="NU10208" s="45"/>
    </row>
    <row r="10209" spans="2:385" s="48" customFormat="1" x14ac:dyDescent="0.2">
      <c r="B10209" s="45"/>
      <c r="C10209" s="45"/>
      <c r="D10209" s="234"/>
      <c r="AM10209" s="47"/>
      <c r="NJ10209" s="45"/>
      <c r="NK10209" s="45"/>
      <c r="NL10209" s="45"/>
      <c r="NM10209" s="45"/>
      <c r="NN10209" s="45"/>
      <c r="NO10209" s="45"/>
      <c r="NP10209" s="45"/>
      <c r="NQ10209" s="45"/>
      <c r="NR10209" s="45"/>
      <c r="NS10209" s="45"/>
      <c r="NT10209" s="45"/>
      <c r="NU10209" s="45"/>
    </row>
    <row r="10210" spans="2:385" s="48" customFormat="1" x14ac:dyDescent="0.2">
      <c r="B10210" s="45"/>
      <c r="C10210" s="45"/>
      <c r="D10210" s="234"/>
      <c r="AM10210" s="47"/>
      <c r="NJ10210" s="45"/>
      <c r="NK10210" s="45"/>
      <c r="NL10210" s="45"/>
      <c r="NM10210" s="45"/>
      <c r="NN10210" s="45"/>
      <c r="NO10210" s="45"/>
      <c r="NP10210" s="45"/>
      <c r="NQ10210" s="45"/>
      <c r="NR10210" s="45"/>
      <c r="NS10210" s="45"/>
      <c r="NT10210" s="45"/>
      <c r="NU10210" s="45"/>
    </row>
    <row r="10211" spans="2:385" s="48" customFormat="1" x14ac:dyDescent="0.2">
      <c r="B10211" s="45"/>
      <c r="C10211" s="45"/>
      <c r="D10211" s="234"/>
      <c r="AM10211" s="47"/>
      <c r="NJ10211" s="45"/>
      <c r="NK10211" s="45"/>
      <c r="NL10211" s="45"/>
      <c r="NM10211" s="45"/>
      <c r="NN10211" s="45"/>
      <c r="NO10211" s="45"/>
      <c r="NP10211" s="45"/>
      <c r="NQ10211" s="45"/>
      <c r="NR10211" s="45"/>
      <c r="NS10211" s="45"/>
      <c r="NT10211" s="45"/>
      <c r="NU10211" s="45"/>
    </row>
    <row r="10212" spans="2:385" s="48" customFormat="1" x14ac:dyDescent="0.2">
      <c r="B10212" s="45"/>
      <c r="C10212" s="45"/>
      <c r="D10212" s="234"/>
      <c r="AM10212" s="47"/>
      <c r="NJ10212" s="45"/>
      <c r="NK10212" s="45"/>
      <c r="NL10212" s="45"/>
      <c r="NM10212" s="45"/>
      <c r="NN10212" s="45"/>
      <c r="NO10212" s="45"/>
      <c r="NP10212" s="45"/>
      <c r="NQ10212" s="45"/>
      <c r="NR10212" s="45"/>
      <c r="NS10212" s="45"/>
      <c r="NT10212" s="45"/>
      <c r="NU10212" s="45"/>
    </row>
    <row r="10213" spans="2:385" s="48" customFormat="1" x14ac:dyDescent="0.2">
      <c r="B10213" s="45"/>
      <c r="C10213" s="45"/>
      <c r="D10213" s="234"/>
      <c r="AM10213" s="47"/>
      <c r="NJ10213" s="45"/>
      <c r="NK10213" s="45"/>
      <c r="NL10213" s="45"/>
      <c r="NM10213" s="45"/>
      <c r="NN10213" s="45"/>
      <c r="NO10213" s="45"/>
      <c r="NP10213" s="45"/>
      <c r="NQ10213" s="45"/>
      <c r="NR10213" s="45"/>
      <c r="NS10213" s="45"/>
      <c r="NT10213" s="45"/>
      <c r="NU10213" s="45"/>
    </row>
    <row r="10214" spans="2:385" s="48" customFormat="1" x14ac:dyDescent="0.2">
      <c r="B10214" s="45"/>
      <c r="C10214" s="45"/>
      <c r="D10214" s="234"/>
      <c r="AM10214" s="47"/>
      <c r="NJ10214" s="45"/>
      <c r="NK10214" s="45"/>
      <c r="NL10214" s="45"/>
      <c r="NM10214" s="45"/>
      <c r="NN10214" s="45"/>
      <c r="NO10214" s="45"/>
      <c r="NP10214" s="45"/>
      <c r="NQ10214" s="45"/>
      <c r="NR10214" s="45"/>
      <c r="NS10214" s="45"/>
      <c r="NT10214" s="45"/>
      <c r="NU10214" s="45"/>
    </row>
    <row r="10215" spans="2:385" s="48" customFormat="1" x14ac:dyDescent="0.2">
      <c r="B10215" s="45"/>
      <c r="C10215" s="45"/>
      <c r="D10215" s="234"/>
      <c r="AM10215" s="47"/>
      <c r="NJ10215" s="45"/>
      <c r="NK10215" s="45"/>
      <c r="NL10215" s="45"/>
      <c r="NM10215" s="45"/>
      <c r="NN10215" s="45"/>
      <c r="NO10215" s="45"/>
      <c r="NP10215" s="45"/>
      <c r="NQ10215" s="45"/>
      <c r="NR10215" s="45"/>
      <c r="NS10215" s="45"/>
      <c r="NT10215" s="45"/>
      <c r="NU10215" s="45"/>
    </row>
    <row r="10216" spans="2:385" s="48" customFormat="1" x14ac:dyDescent="0.2">
      <c r="B10216" s="45"/>
      <c r="C10216" s="45"/>
      <c r="D10216" s="234"/>
      <c r="AM10216" s="47"/>
      <c r="NJ10216" s="45"/>
      <c r="NK10216" s="45"/>
      <c r="NL10216" s="45"/>
      <c r="NM10216" s="45"/>
      <c r="NN10216" s="45"/>
      <c r="NO10216" s="45"/>
      <c r="NP10216" s="45"/>
      <c r="NQ10216" s="45"/>
      <c r="NR10216" s="45"/>
      <c r="NS10216" s="45"/>
      <c r="NT10216" s="45"/>
      <c r="NU10216" s="45"/>
    </row>
    <row r="10217" spans="2:385" s="48" customFormat="1" x14ac:dyDescent="0.2">
      <c r="B10217" s="45"/>
      <c r="C10217" s="45"/>
      <c r="D10217" s="234"/>
      <c r="AM10217" s="47"/>
      <c r="NJ10217" s="45"/>
      <c r="NK10217" s="45"/>
      <c r="NL10217" s="45"/>
      <c r="NM10217" s="45"/>
      <c r="NN10217" s="45"/>
      <c r="NO10217" s="45"/>
      <c r="NP10217" s="45"/>
      <c r="NQ10217" s="45"/>
      <c r="NR10217" s="45"/>
      <c r="NS10217" s="45"/>
      <c r="NT10217" s="45"/>
      <c r="NU10217" s="45"/>
    </row>
    <row r="10218" spans="2:385" s="48" customFormat="1" x14ac:dyDescent="0.2">
      <c r="B10218" s="45"/>
      <c r="C10218" s="45"/>
      <c r="D10218" s="234"/>
      <c r="AM10218" s="47"/>
      <c r="NJ10218" s="45"/>
      <c r="NK10218" s="45"/>
      <c r="NL10218" s="45"/>
      <c r="NM10218" s="45"/>
      <c r="NN10218" s="45"/>
      <c r="NO10218" s="45"/>
      <c r="NP10218" s="45"/>
      <c r="NQ10218" s="45"/>
      <c r="NR10218" s="45"/>
      <c r="NS10218" s="45"/>
      <c r="NT10218" s="45"/>
      <c r="NU10218" s="45"/>
    </row>
    <row r="10219" spans="2:385" s="48" customFormat="1" x14ac:dyDescent="0.2">
      <c r="B10219" s="45"/>
      <c r="C10219" s="45"/>
      <c r="D10219" s="234"/>
      <c r="AM10219" s="47"/>
      <c r="NJ10219" s="45"/>
      <c r="NK10219" s="45"/>
      <c r="NL10219" s="45"/>
      <c r="NM10219" s="45"/>
      <c r="NN10219" s="45"/>
      <c r="NO10219" s="45"/>
      <c r="NP10219" s="45"/>
      <c r="NQ10219" s="45"/>
      <c r="NR10219" s="45"/>
      <c r="NS10219" s="45"/>
      <c r="NT10219" s="45"/>
      <c r="NU10219" s="45"/>
    </row>
    <row r="10220" spans="2:385" s="48" customFormat="1" x14ac:dyDescent="0.2">
      <c r="B10220" s="45"/>
      <c r="C10220" s="45"/>
      <c r="D10220" s="234"/>
      <c r="AM10220" s="47"/>
      <c r="NJ10220" s="45"/>
      <c r="NK10220" s="45"/>
      <c r="NL10220" s="45"/>
      <c r="NM10220" s="45"/>
      <c r="NN10220" s="45"/>
      <c r="NO10220" s="45"/>
      <c r="NP10220" s="45"/>
      <c r="NQ10220" s="45"/>
      <c r="NR10220" s="45"/>
      <c r="NS10220" s="45"/>
      <c r="NT10220" s="45"/>
      <c r="NU10220" s="45"/>
    </row>
    <row r="10221" spans="2:385" s="48" customFormat="1" x14ac:dyDescent="0.2">
      <c r="B10221" s="45"/>
      <c r="C10221" s="45"/>
      <c r="D10221" s="234"/>
      <c r="AM10221" s="47"/>
      <c r="NJ10221" s="45"/>
      <c r="NK10221" s="45"/>
      <c r="NL10221" s="45"/>
      <c r="NM10221" s="45"/>
      <c r="NN10221" s="45"/>
      <c r="NO10221" s="45"/>
      <c r="NP10221" s="45"/>
      <c r="NQ10221" s="45"/>
      <c r="NR10221" s="45"/>
      <c r="NS10221" s="45"/>
      <c r="NT10221" s="45"/>
      <c r="NU10221" s="45"/>
    </row>
    <row r="10222" spans="2:385" s="48" customFormat="1" x14ac:dyDescent="0.2">
      <c r="B10222" s="45"/>
      <c r="C10222" s="45"/>
      <c r="D10222" s="234"/>
      <c r="AM10222" s="47"/>
      <c r="NJ10222" s="45"/>
      <c r="NK10222" s="45"/>
      <c r="NL10222" s="45"/>
      <c r="NM10222" s="45"/>
      <c r="NN10222" s="45"/>
      <c r="NO10222" s="45"/>
      <c r="NP10222" s="45"/>
      <c r="NQ10222" s="45"/>
      <c r="NR10222" s="45"/>
      <c r="NS10222" s="45"/>
      <c r="NT10222" s="45"/>
      <c r="NU10222" s="45"/>
    </row>
    <row r="10223" spans="2:385" s="48" customFormat="1" x14ac:dyDescent="0.2">
      <c r="B10223" s="45"/>
      <c r="C10223" s="45"/>
      <c r="D10223" s="234"/>
      <c r="AM10223" s="47"/>
      <c r="NJ10223" s="45"/>
      <c r="NK10223" s="45"/>
      <c r="NL10223" s="45"/>
      <c r="NM10223" s="45"/>
      <c r="NN10223" s="45"/>
      <c r="NO10223" s="45"/>
      <c r="NP10223" s="45"/>
      <c r="NQ10223" s="45"/>
      <c r="NR10223" s="45"/>
      <c r="NS10223" s="45"/>
      <c r="NT10223" s="45"/>
      <c r="NU10223" s="45"/>
    </row>
    <row r="10224" spans="2:385" s="48" customFormat="1" x14ac:dyDescent="0.2">
      <c r="B10224" s="45"/>
      <c r="C10224" s="45"/>
      <c r="D10224" s="234"/>
      <c r="AM10224" s="47"/>
      <c r="NJ10224" s="45"/>
      <c r="NK10224" s="45"/>
      <c r="NL10224" s="45"/>
      <c r="NM10224" s="45"/>
      <c r="NN10224" s="45"/>
      <c r="NO10224" s="45"/>
      <c r="NP10224" s="45"/>
      <c r="NQ10224" s="45"/>
      <c r="NR10224" s="45"/>
      <c r="NS10224" s="45"/>
      <c r="NT10224" s="45"/>
      <c r="NU10224" s="45"/>
    </row>
    <row r="10225" spans="2:385" s="48" customFormat="1" x14ac:dyDescent="0.2">
      <c r="B10225" s="45"/>
      <c r="C10225" s="45"/>
      <c r="D10225" s="234"/>
      <c r="AM10225" s="47"/>
      <c r="NJ10225" s="45"/>
      <c r="NK10225" s="45"/>
      <c r="NL10225" s="45"/>
      <c r="NM10225" s="45"/>
      <c r="NN10225" s="45"/>
      <c r="NO10225" s="45"/>
      <c r="NP10225" s="45"/>
      <c r="NQ10225" s="45"/>
      <c r="NR10225" s="45"/>
      <c r="NS10225" s="45"/>
      <c r="NT10225" s="45"/>
      <c r="NU10225" s="45"/>
    </row>
    <row r="10226" spans="2:385" s="48" customFormat="1" x14ac:dyDescent="0.2">
      <c r="B10226" s="45"/>
      <c r="C10226" s="45"/>
      <c r="D10226" s="234"/>
      <c r="AM10226" s="47"/>
      <c r="NJ10226" s="45"/>
      <c r="NK10226" s="45"/>
      <c r="NL10226" s="45"/>
      <c r="NM10226" s="45"/>
      <c r="NN10226" s="45"/>
      <c r="NO10226" s="45"/>
      <c r="NP10226" s="45"/>
      <c r="NQ10226" s="45"/>
      <c r="NR10226" s="45"/>
      <c r="NS10226" s="45"/>
      <c r="NT10226" s="45"/>
      <c r="NU10226" s="45"/>
    </row>
    <row r="10227" spans="2:385" s="48" customFormat="1" x14ac:dyDescent="0.2">
      <c r="B10227" s="45"/>
      <c r="C10227" s="45"/>
      <c r="D10227" s="234"/>
      <c r="AM10227" s="47"/>
      <c r="NJ10227" s="45"/>
      <c r="NK10227" s="45"/>
      <c r="NL10227" s="45"/>
      <c r="NM10227" s="45"/>
      <c r="NN10227" s="45"/>
      <c r="NO10227" s="45"/>
      <c r="NP10227" s="45"/>
      <c r="NQ10227" s="45"/>
      <c r="NR10227" s="45"/>
      <c r="NS10227" s="45"/>
      <c r="NT10227" s="45"/>
      <c r="NU10227" s="45"/>
    </row>
    <row r="10228" spans="2:385" s="48" customFormat="1" x14ac:dyDescent="0.2">
      <c r="B10228" s="45"/>
      <c r="C10228" s="45"/>
      <c r="D10228" s="234"/>
      <c r="AM10228" s="47"/>
      <c r="NJ10228" s="45"/>
      <c r="NK10228" s="45"/>
      <c r="NL10228" s="45"/>
      <c r="NM10228" s="45"/>
      <c r="NN10228" s="45"/>
      <c r="NO10228" s="45"/>
      <c r="NP10228" s="45"/>
      <c r="NQ10228" s="45"/>
      <c r="NR10228" s="45"/>
      <c r="NS10228" s="45"/>
      <c r="NT10228" s="45"/>
      <c r="NU10228" s="45"/>
    </row>
    <row r="10229" spans="2:385" s="48" customFormat="1" x14ac:dyDescent="0.2">
      <c r="B10229" s="45"/>
      <c r="C10229" s="45"/>
      <c r="D10229" s="234"/>
      <c r="AM10229" s="47"/>
      <c r="NJ10229" s="45"/>
      <c r="NK10229" s="45"/>
      <c r="NL10229" s="45"/>
      <c r="NM10229" s="45"/>
      <c r="NN10229" s="45"/>
      <c r="NO10229" s="45"/>
      <c r="NP10229" s="45"/>
      <c r="NQ10229" s="45"/>
      <c r="NR10229" s="45"/>
      <c r="NS10229" s="45"/>
      <c r="NT10229" s="45"/>
      <c r="NU10229" s="45"/>
    </row>
    <row r="10230" spans="2:385" s="48" customFormat="1" x14ac:dyDescent="0.2">
      <c r="B10230" s="45"/>
      <c r="C10230" s="45"/>
      <c r="D10230" s="234"/>
      <c r="AM10230" s="47"/>
      <c r="NJ10230" s="45"/>
      <c r="NK10230" s="45"/>
      <c r="NL10230" s="45"/>
      <c r="NM10230" s="45"/>
      <c r="NN10230" s="45"/>
      <c r="NO10230" s="45"/>
      <c r="NP10230" s="45"/>
      <c r="NQ10230" s="45"/>
      <c r="NR10230" s="45"/>
      <c r="NS10230" s="45"/>
      <c r="NT10230" s="45"/>
      <c r="NU10230" s="45"/>
    </row>
    <row r="10231" spans="2:385" s="48" customFormat="1" x14ac:dyDescent="0.2">
      <c r="B10231" s="45"/>
      <c r="C10231" s="45"/>
      <c r="D10231" s="234"/>
      <c r="AM10231" s="47"/>
      <c r="NJ10231" s="45"/>
      <c r="NK10231" s="45"/>
      <c r="NL10231" s="45"/>
      <c r="NM10231" s="45"/>
      <c r="NN10231" s="45"/>
      <c r="NO10231" s="45"/>
      <c r="NP10231" s="45"/>
      <c r="NQ10231" s="45"/>
      <c r="NR10231" s="45"/>
      <c r="NS10231" s="45"/>
      <c r="NT10231" s="45"/>
      <c r="NU10231" s="45"/>
    </row>
    <row r="10232" spans="2:385" s="48" customFormat="1" x14ac:dyDescent="0.2">
      <c r="B10232" s="45"/>
      <c r="C10232" s="45"/>
      <c r="D10232" s="234"/>
      <c r="AM10232" s="47"/>
      <c r="NJ10232" s="45"/>
      <c r="NK10232" s="45"/>
      <c r="NL10232" s="45"/>
      <c r="NM10232" s="45"/>
      <c r="NN10232" s="45"/>
      <c r="NO10232" s="45"/>
      <c r="NP10232" s="45"/>
      <c r="NQ10232" s="45"/>
      <c r="NR10232" s="45"/>
      <c r="NS10232" s="45"/>
      <c r="NT10232" s="45"/>
      <c r="NU10232" s="45"/>
    </row>
    <row r="10233" spans="2:385" s="48" customFormat="1" x14ac:dyDescent="0.2">
      <c r="B10233" s="45"/>
      <c r="C10233" s="45"/>
      <c r="D10233" s="234"/>
      <c r="AM10233" s="47"/>
      <c r="NJ10233" s="45"/>
      <c r="NK10233" s="45"/>
      <c r="NL10233" s="45"/>
      <c r="NM10233" s="45"/>
      <c r="NN10233" s="45"/>
      <c r="NO10233" s="45"/>
      <c r="NP10233" s="45"/>
      <c r="NQ10233" s="45"/>
      <c r="NR10233" s="45"/>
      <c r="NS10233" s="45"/>
      <c r="NT10233" s="45"/>
      <c r="NU10233" s="45"/>
    </row>
    <row r="10234" spans="2:385" s="48" customFormat="1" x14ac:dyDescent="0.2">
      <c r="B10234" s="45"/>
      <c r="C10234" s="45"/>
      <c r="D10234" s="234"/>
      <c r="AM10234" s="47"/>
      <c r="NJ10234" s="45"/>
      <c r="NK10234" s="45"/>
      <c r="NL10234" s="45"/>
      <c r="NM10234" s="45"/>
      <c r="NN10234" s="45"/>
      <c r="NO10234" s="45"/>
      <c r="NP10234" s="45"/>
      <c r="NQ10234" s="45"/>
      <c r="NR10234" s="45"/>
      <c r="NS10234" s="45"/>
      <c r="NT10234" s="45"/>
      <c r="NU10234" s="45"/>
    </row>
    <row r="10235" spans="2:385" s="48" customFormat="1" x14ac:dyDescent="0.2">
      <c r="B10235" s="45"/>
      <c r="C10235" s="45"/>
      <c r="D10235" s="234"/>
      <c r="AM10235" s="47"/>
      <c r="NJ10235" s="45"/>
      <c r="NK10235" s="45"/>
      <c r="NL10235" s="45"/>
      <c r="NM10235" s="45"/>
      <c r="NN10235" s="45"/>
      <c r="NO10235" s="45"/>
      <c r="NP10235" s="45"/>
      <c r="NQ10235" s="45"/>
      <c r="NR10235" s="45"/>
      <c r="NS10235" s="45"/>
      <c r="NT10235" s="45"/>
      <c r="NU10235" s="45"/>
    </row>
    <row r="10236" spans="2:385" s="48" customFormat="1" x14ac:dyDescent="0.2">
      <c r="B10236" s="45"/>
      <c r="C10236" s="45"/>
      <c r="D10236" s="234"/>
      <c r="AM10236" s="47"/>
      <c r="NJ10236" s="45"/>
      <c r="NK10236" s="45"/>
      <c r="NL10236" s="45"/>
      <c r="NM10236" s="45"/>
      <c r="NN10236" s="45"/>
      <c r="NO10236" s="45"/>
      <c r="NP10236" s="45"/>
      <c r="NQ10236" s="45"/>
      <c r="NR10236" s="45"/>
      <c r="NS10236" s="45"/>
      <c r="NT10236" s="45"/>
      <c r="NU10236" s="45"/>
    </row>
    <row r="10237" spans="2:385" s="48" customFormat="1" x14ac:dyDescent="0.2">
      <c r="B10237" s="45"/>
      <c r="C10237" s="45"/>
      <c r="D10237" s="234"/>
      <c r="AM10237" s="47"/>
      <c r="NJ10237" s="45"/>
      <c r="NK10237" s="45"/>
      <c r="NL10237" s="45"/>
      <c r="NM10237" s="45"/>
      <c r="NN10237" s="45"/>
      <c r="NO10237" s="45"/>
      <c r="NP10237" s="45"/>
      <c r="NQ10237" s="45"/>
      <c r="NR10237" s="45"/>
      <c r="NS10237" s="45"/>
      <c r="NT10237" s="45"/>
      <c r="NU10237" s="45"/>
    </row>
    <row r="10238" spans="2:385" s="48" customFormat="1" x14ac:dyDescent="0.2">
      <c r="B10238" s="45"/>
      <c r="C10238" s="45"/>
      <c r="D10238" s="234"/>
      <c r="AM10238" s="47"/>
      <c r="NJ10238" s="45"/>
      <c r="NK10238" s="45"/>
      <c r="NL10238" s="45"/>
      <c r="NM10238" s="45"/>
      <c r="NN10238" s="45"/>
      <c r="NO10238" s="45"/>
      <c r="NP10238" s="45"/>
      <c r="NQ10238" s="45"/>
      <c r="NR10238" s="45"/>
      <c r="NS10238" s="45"/>
      <c r="NT10238" s="45"/>
      <c r="NU10238" s="45"/>
    </row>
    <row r="10239" spans="2:385" s="48" customFormat="1" x14ac:dyDescent="0.2">
      <c r="B10239" s="45"/>
      <c r="C10239" s="45"/>
      <c r="D10239" s="234"/>
      <c r="AM10239" s="47"/>
      <c r="NJ10239" s="45"/>
      <c r="NK10239" s="45"/>
      <c r="NL10239" s="45"/>
      <c r="NM10239" s="45"/>
      <c r="NN10239" s="45"/>
      <c r="NO10239" s="45"/>
      <c r="NP10239" s="45"/>
      <c r="NQ10239" s="45"/>
      <c r="NR10239" s="45"/>
      <c r="NS10239" s="45"/>
      <c r="NT10239" s="45"/>
      <c r="NU10239" s="45"/>
    </row>
    <row r="10240" spans="2:385" s="48" customFormat="1" x14ac:dyDescent="0.2">
      <c r="B10240" s="45"/>
      <c r="C10240" s="45"/>
      <c r="D10240" s="234"/>
      <c r="AM10240" s="47"/>
      <c r="NJ10240" s="45"/>
      <c r="NK10240" s="45"/>
      <c r="NL10240" s="45"/>
      <c r="NM10240" s="45"/>
      <c r="NN10240" s="45"/>
      <c r="NO10240" s="45"/>
      <c r="NP10240" s="45"/>
      <c r="NQ10240" s="45"/>
      <c r="NR10240" s="45"/>
      <c r="NS10240" s="45"/>
      <c r="NT10240" s="45"/>
      <c r="NU10240" s="45"/>
    </row>
    <row r="10241" spans="2:385" s="48" customFormat="1" x14ac:dyDescent="0.2">
      <c r="B10241" s="45"/>
      <c r="C10241" s="45"/>
      <c r="D10241" s="234"/>
      <c r="AM10241" s="47"/>
      <c r="NJ10241" s="45"/>
      <c r="NK10241" s="45"/>
      <c r="NL10241" s="45"/>
      <c r="NM10241" s="45"/>
      <c r="NN10241" s="45"/>
      <c r="NO10241" s="45"/>
      <c r="NP10241" s="45"/>
      <c r="NQ10241" s="45"/>
      <c r="NR10241" s="45"/>
      <c r="NS10241" s="45"/>
      <c r="NT10241" s="45"/>
      <c r="NU10241" s="45"/>
    </row>
    <row r="10242" spans="2:385" s="48" customFormat="1" x14ac:dyDescent="0.2">
      <c r="B10242" s="45"/>
      <c r="C10242" s="45"/>
      <c r="D10242" s="234"/>
      <c r="AM10242" s="47"/>
      <c r="NJ10242" s="45"/>
      <c r="NK10242" s="45"/>
      <c r="NL10242" s="45"/>
      <c r="NM10242" s="45"/>
      <c r="NN10242" s="45"/>
      <c r="NO10242" s="45"/>
      <c r="NP10242" s="45"/>
      <c r="NQ10242" s="45"/>
      <c r="NR10242" s="45"/>
      <c r="NS10242" s="45"/>
      <c r="NT10242" s="45"/>
      <c r="NU10242" s="45"/>
    </row>
    <row r="10243" spans="2:385" s="48" customFormat="1" x14ac:dyDescent="0.2">
      <c r="B10243" s="45"/>
      <c r="C10243" s="45"/>
      <c r="D10243" s="234"/>
      <c r="AM10243" s="47"/>
      <c r="NJ10243" s="45"/>
      <c r="NK10243" s="45"/>
      <c r="NL10243" s="45"/>
      <c r="NM10243" s="45"/>
      <c r="NN10243" s="45"/>
      <c r="NO10243" s="45"/>
      <c r="NP10243" s="45"/>
      <c r="NQ10243" s="45"/>
      <c r="NR10243" s="45"/>
      <c r="NS10243" s="45"/>
      <c r="NT10243" s="45"/>
      <c r="NU10243" s="45"/>
    </row>
    <row r="10244" spans="2:385" s="48" customFormat="1" x14ac:dyDescent="0.2">
      <c r="B10244" s="45"/>
      <c r="C10244" s="45"/>
      <c r="D10244" s="234"/>
      <c r="AM10244" s="47"/>
      <c r="NJ10244" s="45"/>
      <c r="NK10244" s="45"/>
      <c r="NL10244" s="45"/>
      <c r="NM10244" s="45"/>
      <c r="NN10244" s="45"/>
      <c r="NO10244" s="45"/>
      <c r="NP10244" s="45"/>
      <c r="NQ10244" s="45"/>
      <c r="NR10244" s="45"/>
      <c r="NS10244" s="45"/>
      <c r="NT10244" s="45"/>
      <c r="NU10244" s="45"/>
    </row>
    <row r="10245" spans="2:385" s="48" customFormat="1" x14ac:dyDescent="0.2">
      <c r="B10245" s="45"/>
      <c r="C10245" s="45"/>
      <c r="D10245" s="234"/>
      <c r="AM10245" s="47"/>
      <c r="NJ10245" s="45"/>
      <c r="NK10245" s="45"/>
      <c r="NL10245" s="45"/>
      <c r="NM10245" s="45"/>
      <c r="NN10245" s="45"/>
      <c r="NO10245" s="45"/>
      <c r="NP10245" s="45"/>
      <c r="NQ10245" s="45"/>
      <c r="NR10245" s="45"/>
      <c r="NS10245" s="45"/>
      <c r="NT10245" s="45"/>
      <c r="NU10245" s="45"/>
    </row>
    <row r="10246" spans="2:385" s="48" customFormat="1" x14ac:dyDescent="0.2">
      <c r="B10246" s="45"/>
      <c r="C10246" s="45"/>
      <c r="D10246" s="234"/>
      <c r="AM10246" s="47"/>
      <c r="NJ10246" s="45"/>
      <c r="NK10246" s="45"/>
      <c r="NL10246" s="45"/>
      <c r="NM10246" s="45"/>
      <c r="NN10246" s="45"/>
      <c r="NO10246" s="45"/>
      <c r="NP10246" s="45"/>
      <c r="NQ10246" s="45"/>
      <c r="NR10246" s="45"/>
      <c r="NS10246" s="45"/>
      <c r="NT10246" s="45"/>
      <c r="NU10246" s="45"/>
    </row>
    <row r="10247" spans="2:385" s="48" customFormat="1" x14ac:dyDescent="0.2">
      <c r="B10247" s="45"/>
      <c r="C10247" s="45"/>
      <c r="D10247" s="234"/>
      <c r="AM10247" s="47"/>
      <c r="NJ10247" s="45"/>
      <c r="NK10247" s="45"/>
      <c r="NL10247" s="45"/>
      <c r="NM10247" s="45"/>
      <c r="NN10247" s="45"/>
      <c r="NO10247" s="45"/>
      <c r="NP10247" s="45"/>
      <c r="NQ10247" s="45"/>
      <c r="NR10247" s="45"/>
      <c r="NS10247" s="45"/>
      <c r="NT10247" s="45"/>
      <c r="NU10247" s="45"/>
    </row>
    <row r="10248" spans="2:385" s="48" customFormat="1" x14ac:dyDescent="0.2">
      <c r="B10248" s="45"/>
      <c r="C10248" s="45"/>
      <c r="D10248" s="234"/>
      <c r="AM10248" s="47"/>
      <c r="NJ10248" s="45"/>
      <c r="NK10248" s="45"/>
      <c r="NL10248" s="45"/>
      <c r="NM10248" s="45"/>
      <c r="NN10248" s="45"/>
      <c r="NO10248" s="45"/>
      <c r="NP10248" s="45"/>
      <c r="NQ10248" s="45"/>
      <c r="NR10248" s="45"/>
      <c r="NS10248" s="45"/>
      <c r="NT10248" s="45"/>
      <c r="NU10248" s="45"/>
    </row>
    <row r="10249" spans="2:385" s="48" customFormat="1" x14ac:dyDescent="0.2">
      <c r="B10249" s="45"/>
      <c r="C10249" s="45"/>
      <c r="D10249" s="234"/>
      <c r="AM10249" s="47"/>
      <c r="NJ10249" s="45"/>
      <c r="NK10249" s="45"/>
      <c r="NL10249" s="45"/>
      <c r="NM10249" s="45"/>
      <c r="NN10249" s="45"/>
      <c r="NO10249" s="45"/>
      <c r="NP10249" s="45"/>
      <c r="NQ10249" s="45"/>
      <c r="NR10249" s="45"/>
      <c r="NS10249" s="45"/>
      <c r="NT10249" s="45"/>
      <c r="NU10249" s="45"/>
    </row>
    <row r="10250" spans="2:385" s="48" customFormat="1" x14ac:dyDescent="0.2">
      <c r="B10250" s="45"/>
      <c r="C10250" s="45"/>
      <c r="D10250" s="234"/>
      <c r="AM10250" s="47"/>
      <c r="NJ10250" s="45"/>
      <c r="NK10250" s="45"/>
      <c r="NL10250" s="45"/>
      <c r="NM10250" s="45"/>
      <c r="NN10250" s="45"/>
      <c r="NO10250" s="45"/>
      <c r="NP10250" s="45"/>
      <c r="NQ10250" s="45"/>
      <c r="NR10250" s="45"/>
      <c r="NS10250" s="45"/>
      <c r="NT10250" s="45"/>
      <c r="NU10250" s="45"/>
    </row>
    <row r="10251" spans="2:385" s="48" customFormat="1" x14ac:dyDescent="0.2">
      <c r="B10251" s="45"/>
      <c r="C10251" s="45"/>
      <c r="D10251" s="234"/>
      <c r="AM10251" s="47"/>
      <c r="NJ10251" s="45"/>
      <c r="NK10251" s="45"/>
      <c r="NL10251" s="45"/>
      <c r="NM10251" s="45"/>
      <c r="NN10251" s="45"/>
      <c r="NO10251" s="45"/>
      <c r="NP10251" s="45"/>
      <c r="NQ10251" s="45"/>
      <c r="NR10251" s="45"/>
      <c r="NS10251" s="45"/>
      <c r="NT10251" s="45"/>
      <c r="NU10251" s="45"/>
    </row>
    <row r="10252" spans="2:385" s="48" customFormat="1" x14ac:dyDescent="0.2">
      <c r="B10252" s="45"/>
      <c r="C10252" s="45"/>
      <c r="D10252" s="234"/>
      <c r="AM10252" s="47"/>
      <c r="NJ10252" s="45"/>
      <c r="NK10252" s="45"/>
      <c r="NL10252" s="45"/>
      <c r="NM10252" s="45"/>
      <c r="NN10252" s="45"/>
      <c r="NO10252" s="45"/>
      <c r="NP10252" s="45"/>
      <c r="NQ10252" s="45"/>
      <c r="NR10252" s="45"/>
      <c r="NS10252" s="45"/>
      <c r="NT10252" s="45"/>
      <c r="NU10252" s="45"/>
    </row>
    <row r="10253" spans="2:385" s="48" customFormat="1" x14ac:dyDescent="0.2">
      <c r="B10253" s="45"/>
      <c r="C10253" s="45"/>
      <c r="D10253" s="234"/>
      <c r="AM10253" s="47"/>
      <c r="NJ10253" s="45"/>
      <c r="NK10253" s="45"/>
      <c r="NL10253" s="45"/>
      <c r="NM10253" s="45"/>
      <c r="NN10253" s="45"/>
      <c r="NO10253" s="45"/>
      <c r="NP10253" s="45"/>
      <c r="NQ10253" s="45"/>
      <c r="NR10253" s="45"/>
      <c r="NS10253" s="45"/>
      <c r="NT10253" s="45"/>
      <c r="NU10253" s="45"/>
    </row>
    <row r="10254" spans="2:385" s="48" customFormat="1" x14ac:dyDescent="0.2">
      <c r="B10254" s="45"/>
      <c r="C10254" s="45"/>
      <c r="D10254" s="234"/>
      <c r="AM10254" s="47"/>
      <c r="NJ10254" s="45"/>
      <c r="NK10254" s="45"/>
      <c r="NL10254" s="45"/>
      <c r="NM10254" s="45"/>
      <c r="NN10254" s="45"/>
      <c r="NO10254" s="45"/>
      <c r="NP10254" s="45"/>
      <c r="NQ10254" s="45"/>
      <c r="NR10254" s="45"/>
      <c r="NS10254" s="45"/>
      <c r="NT10254" s="45"/>
      <c r="NU10254" s="45"/>
    </row>
    <row r="10255" spans="2:385" s="48" customFormat="1" x14ac:dyDescent="0.2">
      <c r="B10255" s="45"/>
      <c r="C10255" s="45"/>
      <c r="D10255" s="234"/>
      <c r="AM10255" s="47"/>
      <c r="NJ10255" s="45"/>
      <c r="NK10255" s="45"/>
      <c r="NL10255" s="45"/>
      <c r="NM10255" s="45"/>
      <c r="NN10255" s="45"/>
      <c r="NO10255" s="45"/>
      <c r="NP10255" s="45"/>
      <c r="NQ10255" s="45"/>
      <c r="NR10255" s="45"/>
      <c r="NS10255" s="45"/>
      <c r="NT10255" s="45"/>
      <c r="NU10255" s="45"/>
    </row>
    <row r="10256" spans="2:385" s="48" customFormat="1" x14ac:dyDescent="0.2">
      <c r="B10256" s="45"/>
      <c r="C10256" s="45"/>
      <c r="D10256" s="234"/>
      <c r="AM10256" s="47"/>
      <c r="NJ10256" s="45"/>
      <c r="NK10256" s="45"/>
      <c r="NL10256" s="45"/>
      <c r="NM10256" s="45"/>
      <c r="NN10256" s="45"/>
      <c r="NO10256" s="45"/>
      <c r="NP10256" s="45"/>
      <c r="NQ10256" s="45"/>
      <c r="NR10256" s="45"/>
      <c r="NS10256" s="45"/>
      <c r="NT10256" s="45"/>
      <c r="NU10256" s="45"/>
    </row>
    <row r="10257" spans="2:385" s="48" customFormat="1" x14ac:dyDescent="0.2">
      <c r="B10257" s="45"/>
      <c r="C10257" s="45"/>
      <c r="D10257" s="234"/>
      <c r="AM10257" s="47"/>
      <c r="NJ10257" s="45"/>
      <c r="NK10257" s="45"/>
      <c r="NL10257" s="45"/>
      <c r="NM10257" s="45"/>
      <c r="NN10257" s="45"/>
      <c r="NO10257" s="45"/>
      <c r="NP10257" s="45"/>
      <c r="NQ10257" s="45"/>
      <c r="NR10257" s="45"/>
      <c r="NS10257" s="45"/>
      <c r="NT10257" s="45"/>
      <c r="NU10257" s="45"/>
    </row>
    <row r="10258" spans="2:385" s="48" customFormat="1" x14ac:dyDescent="0.2">
      <c r="B10258" s="45"/>
      <c r="C10258" s="45"/>
      <c r="D10258" s="234"/>
      <c r="AM10258" s="47"/>
      <c r="NJ10258" s="45"/>
      <c r="NK10258" s="45"/>
      <c r="NL10258" s="45"/>
      <c r="NM10258" s="45"/>
      <c r="NN10258" s="45"/>
      <c r="NO10258" s="45"/>
      <c r="NP10258" s="45"/>
      <c r="NQ10258" s="45"/>
      <c r="NR10258" s="45"/>
      <c r="NS10258" s="45"/>
      <c r="NT10258" s="45"/>
      <c r="NU10258" s="45"/>
    </row>
    <row r="10259" spans="2:385" s="48" customFormat="1" x14ac:dyDescent="0.2">
      <c r="B10259" s="45"/>
      <c r="C10259" s="45"/>
      <c r="D10259" s="234"/>
      <c r="AM10259" s="47"/>
      <c r="NJ10259" s="45"/>
      <c r="NK10259" s="45"/>
      <c r="NL10259" s="45"/>
      <c r="NM10259" s="45"/>
      <c r="NN10259" s="45"/>
      <c r="NO10259" s="45"/>
      <c r="NP10259" s="45"/>
      <c r="NQ10259" s="45"/>
      <c r="NR10259" s="45"/>
      <c r="NS10259" s="45"/>
      <c r="NT10259" s="45"/>
      <c r="NU10259" s="45"/>
    </row>
    <row r="10260" spans="2:385" s="48" customFormat="1" x14ac:dyDescent="0.2">
      <c r="B10260" s="45"/>
      <c r="C10260" s="45"/>
      <c r="D10260" s="234"/>
      <c r="AM10260" s="47"/>
      <c r="NJ10260" s="45"/>
      <c r="NK10260" s="45"/>
      <c r="NL10260" s="45"/>
      <c r="NM10260" s="45"/>
      <c r="NN10260" s="45"/>
      <c r="NO10260" s="45"/>
      <c r="NP10260" s="45"/>
      <c r="NQ10260" s="45"/>
      <c r="NR10260" s="45"/>
      <c r="NS10260" s="45"/>
      <c r="NT10260" s="45"/>
      <c r="NU10260" s="45"/>
    </row>
    <row r="10261" spans="2:385" s="48" customFormat="1" x14ac:dyDescent="0.2">
      <c r="B10261" s="45"/>
      <c r="C10261" s="45"/>
      <c r="D10261" s="234"/>
      <c r="AM10261" s="47"/>
      <c r="NJ10261" s="45"/>
      <c r="NK10261" s="45"/>
      <c r="NL10261" s="45"/>
      <c r="NM10261" s="45"/>
      <c r="NN10261" s="45"/>
      <c r="NO10261" s="45"/>
      <c r="NP10261" s="45"/>
      <c r="NQ10261" s="45"/>
      <c r="NR10261" s="45"/>
      <c r="NS10261" s="45"/>
      <c r="NT10261" s="45"/>
      <c r="NU10261" s="45"/>
    </row>
    <row r="10262" spans="2:385" s="48" customFormat="1" x14ac:dyDescent="0.2">
      <c r="B10262" s="45"/>
      <c r="C10262" s="45"/>
      <c r="D10262" s="234"/>
      <c r="AM10262" s="47"/>
      <c r="NJ10262" s="45"/>
      <c r="NK10262" s="45"/>
      <c r="NL10262" s="45"/>
      <c r="NM10262" s="45"/>
      <c r="NN10262" s="45"/>
      <c r="NO10262" s="45"/>
      <c r="NP10262" s="45"/>
      <c r="NQ10262" s="45"/>
      <c r="NR10262" s="45"/>
      <c r="NS10262" s="45"/>
      <c r="NT10262" s="45"/>
      <c r="NU10262" s="45"/>
    </row>
    <row r="10263" spans="2:385" s="48" customFormat="1" x14ac:dyDescent="0.2">
      <c r="B10263" s="45"/>
      <c r="C10263" s="45"/>
      <c r="D10263" s="234"/>
      <c r="AM10263" s="47"/>
      <c r="NJ10263" s="45"/>
      <c r="NK10263" s="45"/>
      <c r="NL10263" s="45"/>
      <c r="NM10263" s="45"/>
      <c r="NN10263" s="45"/>
      <c r="NO10263" s="45"/>
      <c r="NP10263" s="45"/>
      <c r="NQ10263" s="45"/>
      <c r="NR10263" s="45"/>
      <c r="NS10263" s="45"/>
      <c r="NT10263" s="45"/>
      <c r="NU10263" s="45"/>
    </row>
    <row r="10264" spans="2:385" s="48" customFormat="1" x14ac:dyDescent="0.2">
      <c r="B10264" s="45"/>
      <c r="C10264" s="45"/>
      <c r="D10264" s="234"/>
      <c r="AM10264" s="47"/>
      <c r="NJ10264" s="45"/>
      <c r="NK10264" s="45"/>
      <c r="NL10264" s="45"/>
      <c r="NM10264" s="45"/>
      <c r="NN10264" s="45"/>
      <c r="NO10264" s="45"/>
      <c r="NP10264" s="45"/>
      <c r="NQ10264" s="45"/>
      <c r="NR10264" s="45"/>
      <c r="NS10264" s="45"/>
      <c r="NT10264" s="45"/>
      <c r="NU10264" s="45"/>
    </row>
    <row r="10265" spans="2:385" s="48" customFormat="1" x14ac:dyDescent="0.2">
      <c r="B10265" s="45"/>
      <c r="C10265" s="45"/>
      <c r="D10265" s="234"/>
      <c r="AM10265" s="47"/>
      <c r="NJ10265" s="45"/>
      <c r="NK10265" s="45"/>
      <c r="NL10265" s="45"/>
      <c r="NM10265" s="45"/>
      <c r="NN10265" s="45"/>
      <c r="NO10265" s="45"/>
      <c r="NP10265" s="45"/>
      <c r="NQ10265" s="45"/>
      <c r="NR10265" s="45"/>
      <c r="NS10265" s="45"/>
      <c r="NT10265" s="45"/>
      <c r="NU10265" s="45"/>
    </row>
    <row r="10266" spans="2:385" s="48" customFormat="1" x14ac:dyDescent="0.2">
      <c r="B10266" s="45"/>
      <c r="C10266" s="45"/>
      <c r="D10266" s="234"/>
      <c r="AM10266" s="47"/>
      <c r="NJ10266" s="45"/>
      <c r="NK10266" s="45"/>
      <c r="NL10266" s="45"/>
      <c r="NM10266" s="45"/>
      <c r="NN10266" s="45"/>
      <c r="NO10266" s="45"/>
      <c r="NP10266" s="45"/>
      <c r="NQ10266" s="45"/>
      <c r="NR10266" s="45"/>
      <c r="NS10266" s="45"/>
      <c r="NT10266" s="45"/>
      <c r="NU10266" s="45"/>
    </row>
    <row r="10267" spans="2:385" s="48" customFormat="1" x14ac:dyDescent="0.2">
      <c r="B10267" s="45"/>
      <c r="C10267" s="45"/>
      <c r="D10267" s="234"/>
      <c r="AM10267" s="47"/>
      <c r="NJ10267" s="45"/>
      <c r="NK10267" s="45"/>
      <c r="NL10267" s="45"/>
      <c r="NM10267" s="45"/>
      <c r="NN10267" s="45"/>
      <c r="NO10267" s="45"/>
      <c r="NP10267" s="45"/>
      <c r="NQ10267" s="45"/>
      <c r="NR10267" s="45"/>
      <c r="NS10267" s="45"/>
      <c r="NT10267" s="45"/>
      <c r="NU10267" s="45"/>
    </row>
    <row r="10268" spans="2:385" s="48" customFormat="1" x14ac:dyDescent="0.2">
      <c r="B10268" s="45"/>
      <c r="C10268" s="45"/>
      <c r="D10268" s="234"/>
      <c r="AM10268" s="47"/>
      <c r="NJ10268" s="45"/>
      <c r="NK10268" s="45"/>
      <c r="NL10268" s="45"/>
      <c r="NM10268" s="45"/>
      <c r="NN10268" s="45"/>
      <c r="NO10268" s="45"/>
      <c r="NP10268" s="45"/>
      <c r="NQ10268" s="45"/>
      <c r="NR10268" s="45"/>
      <c r="NS10268" s="45"/>
      <c r="NT10268" s="45"/>
      <c r="NU10268" s="45"/>
    </row>
    <row r="10269" spans="2:385" s="48" customFormat="1" x14ac:dyDescent="0.2">
      <c r="B10269" s="45"/>
      <c r="C10269" s="45"/>
      <c r="D10269" s="234"/>
      <c r="AM10269" s="47"/>
      <c r="NJ10269" s="45"/>
      <c r="NK10269" s="45"/>
      <c r="NL10269" s="45"/>
      <c r="NM10269" s="45"/>
      <c r="NN10269" s="45"/>
      <c r="NO10269" s="45"/>
      <c r="NP10269" s="45"/>
      <c r="NQ10269" s="45"/>
      <c r="NR10269" s="45"/>
      <c r="NS10269" s="45"/>
      <c r="NT10269" s="45"/>
      <c r="NU10269" s="45"/>
    </row>
    <row r="10270" spans="2:385" s="48" customFormat="1" x14ac:dyDescent="0.2">
      <c r="B10270" s="45"/>
      <c r="C10270" s="45"/>
      <c r="D10270" s="234"/>
      <c r="AM10270" s="47"/>
      <c r="NJ10270" s="45"/>
      <c r="NK10270" s="45"/>
      <c r="NL10270" s="45"/>
      <c r="NM10270" s="45"/>
      <c r="NN10270" s="45"/>
      <c r="NO10270" s="45"/>
      <c r="NP10270" s="45"/>
      <c r="NQ10270" s="45"/>
      <c r="NR10270" s="45"/>
      <c r="NS10270" s="45"/>
      <c r="NT10270" s="45"/>
      <c r="NU10270" s="45"/>
    </row>
    <row r="10271" spans="2:385" s="48" customFormat="1" x14ac:dyDescent="0.2">
      <c r="B10271" s="45"/>
      <c r="C10271" s="45"/>
      <c r="D10271" s="234"/>
      <c r="AM10271" s="47"/>
      <c r="NJ10271" s="45"/>
      <c r="NK10271" s="45"/>
      <c r="NL10271" s="45"/>
      <c r="NM10271" s="45"/>
      <c r="NN10271" s="45"/>
      <c r="NO10271" s="45"/>
      <c r="NP10271" s="45"/>
      <c r="NQ10271" s="45"/>
      <c r="NR10271" s="45"/>
      <c r="NS10271" s="45"/>
      <c r="NT10271" s="45"/>
      <c r="NU10271" s="45"/>
    </row>
    <row r="10272" spans="2:385" s="48" customFormat="1" x14ac:dyDescent="0.2">
      <c r="B10272" s="45"/>
      <c r="C10272" s="45"/>
      <c r="D10272" s="234"/>
      <c r="AM10272" s="47"/>
      <c r="NJ10272" s="45"/>
      <c r="NK10272" s="45"/>
      <c r="NL10272" s="45"/>
      <c r="NM10272" s="45"/>
      <c r="NN10272" s="45"/>
      <c r="NO10272" s="45"/>
      <c r="NP10272" s="45"/>
      <c r="NQ10272" s="45"/>
      <c r="NR10272" s="45"/>
      <c r="NS10272" s="45"/>
      <c r="NT10272" s="45"/>
      <c r="NU10272" s="45"/>
    </row>
    <row r="10273" spans="2:385" s="48" customFormat="1" x14ac:dyDescent="0.2">
      <c r="B10273" s="45"/>
      <c r="C10273" s="45"/>
      <c r="D10273" s="234"/>
      <c r="AM10273" s="47"/>
      <c r="NJ10273" s="45"/>
      <c r="NK10273" s="45"/>
      <c r="NL10273" s="45"/>
      <c r="NM10273" s="45"/>
      <c r="NN10273" s="45"/>
      <c r="NO10273" s="45"/>
      <c r="NP10273" s="45"/>
      <c r="NQ10273" s="45"/>
      <c r="NR10273" s="45"/>
      <c r="NS10273" s="45"/>
      <c r="NT10273" s="45"/>
      <c r="NU10273" s="45"/>
    </row>
    <row r="10274" spans="2:385" s="48" customFormat="1" x14ac:dyDescent="0.2">
      <c r="B10274" s="45"/>
      <c r="C10274" s="45"/>
      <c r="D10274" s="234"/>
      <c r="AM10274" s="47"/>
      <c r="NJ10274" s="45"/>
      <c r="NK10274" s="45"/>
      <c r="NL10274" s="45"/>
      <c r="NM10274" s="45"/>
      <c r="NN10274" s="45"/>
      <c r="NO10274" s="45"/>
      <c r="NP10274" s="45"/>
      <c r="NQ10274" s="45"/>
      <c r="NR10274" s="45"/>
      <c r="NS10274" s="45"/>
      <c r="NT10274" s="45"/>
      <c r="NU10274" s="45"/>
    </row>
    <row r="10275" spans="2:385" s="48" customFormat="1" x14ac:dyDescent="0.2">
      <c r="B10275" s="45"/>
      <c r="C10275" s="45"/>
      <c r="D10275" s="234"/>
      <c r="AM10275" s="47"/>
      <c r="NJ10275" s="45"/>
      <c r="NK10275" s="45"/>
      <c r="NL10275" s="45"/>
      <c r="NM10275" s="45"/>
      <c r="NN10275" s="45"/>
      <c r="NO10275" s="45"/>
      <c r="NP10275" s="45"/>
      <c r="NQ10275" s="45"/>
      <c r="NR10275" s="45"/>
      <c r="NS10275" s="45"/>
      <c r="NT10275" s="45"/>
      <c r="NU10275" s="45"/>
    </row>
    <row r="10276" spans="2:385" s="48" customFormat="1" x14ac:dyDescent="0.2">
      <c r="B10276" s="45"/>
      <c r="C10276" s="45"/>
      <c r="D10276" s="234"/>
      <c r="AM10276" s="47"/>
      <c r="NJ10276" s="45"/>
      <c r="NK10276" s="45"/>
      <c r="NL10276" s="45"/>
      <c r="NM10276" s="45"/>
      <c r="NN10276" s="45"/>
      <c r="NO10276" s="45"/>
      <c r="NP10276" s="45"/>
      <c r="NQ10276" s="45"/>
      <c r="NR10276" s="45"/>
      <c r="NS10276" s="45"/>
      <c r="NT10276" s="45"/>
      <c r="NU10276" s="45"/>
    </row>
    <row r="10277" spans="2:385" s="48" customFormat="1" x14ac:dyDescent="0.2">
      <c r="B10277" s="45"/>
      <c r="C10277" s="45"/>
      <c r="D10277" s="234"/>
      <c r="AM10277" s="47"/>
      <c r="NJ10277" s="45"/>
      <c r="NK10277" s="45"/>
      <c r="NL10277" s="45"/>
      <c r="NM10277" s="45"/>
      <c r="NN10277" s="45"/>
      <c r="NO10277" s="45"/>
      <c r="NP10277" s="45"/>
      <c r="NQ10277" s="45"/>
      <c r="NR10277" s="45"/>
      <c r="NS10277" s="45"/>
      <c r="NT10277" s="45"/>
      <c r="NU10277" s="45"/>
    </row>
    <row r="10278" spans="2:385" s="48" customFormat="1" x14ac:dyDescent="0.2">
      <c r="B10278" s="45"/>
      <c r="C10278" s="45"/>
      <c r="D10278" s="234"/>
      <c r="AM10278" s="47"/>
      <c r="NJ10278" s="45"/>
      <c r="NK10278" s="45"/>
      <c r="NL10278" s="45"/>
      <c r="NM10278" s="45"/>
      <c r="NN10278" s="45"/>
      <c r="NO10278" s="45"/>
      <c r="NP10278" s="45"/>
      <c r="NQ10278" s="45"/>
      <c r="NR10278" s="45"/>
      <c r="NS10278" s="45"/>
      <c r="NT10278" s="45"/>
      <c r="NU10278" s="45"/>
    </row>
    <row r="10279" spans="2:385" s="48" customFormat="1" x14ac:dyDescent="0.2">
      <c r="B10279" s="45"/>
      <c r="C10279" s="45"/>
      <c r="D10279" s="234"/>
      <c r="AM10279" s="47"/>
      <c r="NJ10279" s="45"/>
      <c r="NK10279" s="45"/>
      <c r="NL10279" s="45"/>
      <c r="NM10279" s="45"/>
      <c r="NN10279" s="45"/>
      <c r="NO10279" s="45"/>
      <c r="NP10279" s="45"/>
      <c r="NQ10279" s="45"/>
      <c r="NR10279" s="45"/>
      <c r="NS10279" s="45"/>
      <c r="NT10279" s="45"/>
      <c r="NU10279" s="45"/>
    </row>
    <row r="10280" spans="2:385" s="48" customFormat="1" x14ac:dyDescent="0.2">
      <c r="B10280" s="45"/>
      <c r="C10280" s="45"/>
      <c r="D10280" s="234"/>
      <c r="AM10280" s="47"/>
      <c r="NJ10280" s="45"/>
      <c r="NK10280" s="45"/>
      <c r="NL10280" s="45"/>
      <c r="NM10280" s="45"/>
      <c r="NN10280" s="45"/>
      <c r="NO10280" s="45"/>
      <c r="NP10280" s="45"/>
      <c r="NQ10280" s="45"/>
      <c r="NR10280" s="45"/>
      <c r="NS10280" s="45"/>
      <c r="NT10280" s="45"/>
      <c r="NU10280" s="45"/>
    </row>
    <row r="10281" spans="2:385" s="48" customFormat="1" x14ac:dyDescent="0.2">
      <c r="B10281" s="45"/>
      <c r="C10281" s="45"/>
      <c r="D10281" s="234"/>
      <c r="AM10281" s="47"/>
      <c r="NJ10281" s="45"/>
      <c r="NK10281" s="45"/>
      <c r="NL10281" s="45"/>
      <c r="NM10281" s="45"/>
      <c r="NN10281" s="45"/>
      <c r="NO10281" s="45"/>
      <c r="NP10281" s="45"/>
      <c r="NQ10281" s="45"/>
      <c r="NR10281" s="45"/>
      <c r="NS10281" s="45"/>
      <c r="NT10281" s="45"/>
      <c r="NU10281" s="45"/>
    </row>
    <row r="10282" spans="2:385" s="48" customFormat="1" x14ac:dyDescent="0.2">
      <c r="B10282" s="45"/>
      <c r="C10282" s="45"/>
      <c r="D10282" s="234"/>
      <c r="AM10282" s="47"/>
      <c r="NJ10282" s="45"/>
      <c r="NK10282" s="45"/>
      <c r="NL10282" s="45"/>
      <c r="NM10282" s="45"/>
      <c r="NN10282" s="45"/>
      <c r="NO10282" s="45"/>
      <c r="NP10282" s="45"/>
      <c r="NQ10282" s="45"/>
      <c r="NR10282" s="45"/>
      <c r="NS10282" s="45"/>
      <c r="NT10282" s="45"/>
      <c r="NU10282" s="45"/>
    </row>
    <row r="10283" spans="2:385" s="48" customFormat="1" x14ac:dyDescent="0.2">
      <c r="B10283" s="45"/>
      <c r="C10283" s="45"/>
      <c r="D10283" s="234"/>
      <c r="AM10283" s="47"/>
      <c r="NJ10283" s="45"/>
      <c r="NK10283" s="45"/>
      <c r="NL10283" s="45"/>
      <c r="NM10283" s="45"/>
      <c r="NN10283" s="45"/>
      <c r="NO10283" s="45"/>
      <c r="NP10283" s="45"/>
      <c r="NQ10283" s="45"/>
      <c r="NR10283" s="45"/>
      <c r="NS10283" s="45"/>
      <c r="NT10283" s="45"/>
      <c r="NU10283" s="45"/>
    </row>
    <row r="10284" spans="2:385" s="48" customFormat="1" x14ac:dyDescent="0.2">
      <c r="B10284" s="45"/>
      <c r="C10284" s="45"/>
      <c r="D10284" s="234"/>
      <c r="AM10284" s="47"/>
      <c r="NJ10284" s="45"/>
      <c r="NK10284" s="45"/>
      <c r="NL10284" s="45"/>
      <c r="NM10284" s="45"/>
      <c r="NN10284" s="45"/>
      <c r="NO10284" s="45"/>
      <c r="NP10284" s="45"/>
      <c r="NQ10284" s="45"/>
      <c r="NR10284" s="45"/>
      <c r="NS10284" s="45"/>
      <c r="NT10284" s="45"/>
      <c r="NU10284" s="45"/>
    </row>
    <row r="10285" spans="2:385" s="48" customFormat="1" x14ac:dyDescent="0.2">
      <c r="B10285" s="45"/>
      <c r="C10285" s="45"/>
      <c r="D10285" s="234"/>
      <c r="AM10285" s="47"/>
      <c r="NJ10285" s="45"/>
      <c r="NK10285" s="45"/>
      <c r="NL10285" s="45"/>
      <c r="NM10285" s="45"/>
      <c r="NN10285" s="45"/>
      <c r="NO10285" s="45"/>
      <c r="NP10285" s="45"/>
      <c r="NQ10285" s="45"/>
      <c r="NR10285" s="45"/>
      <c r="NS10285" s="45"/>
      <c r="NT10285" s="45"/>
      <c r="NU10285" s="45"/>
    </row>
    <row r="10286" spans="2:385" s="48" customFormat="1" x14ac:dyDescent="0.2">
      <c r="B10286" s="45"/>
      <c r="C10286" s="45"/>
      <c r="D10286" s="234"/>
      <c r="AM10286" s="47"/>
      <c r="NJ10286" s="45"/>
      <c r="NK10286" s="45"/>
      <c r="NL10286" s="45"/>
      <c r="NM10286" s="45"/>
      <c r="NN10286" s="45"/>
      <c r="NO10286" s="45"/>
      <c r="NP10286" s="45"/>
      <c r="NQ10286" s="45"/>
      <c r="NR10286" s="45"/>
      <c r="NS10286" s="45"/>
      <c r="NT10286" s="45"/>
      <c r="NU10286" s="45"/>
    </row>
    <row r="10287" spans="2:385" s="48" customFormat="1" x14ac:dyDescent="0.2">
      <c r="B10287" s="45"/>
      <c r="C10287" s="45"/>
      <c r="D10287" s="234"/>
      <c r="AM10287" s="47"/>
      <c r="NJ10287" s="45"/>
      <c r="NK10287" s="45"/>
      <c r="NL10287" s="45"/>
      <c r="NM10287" s="45"/>
      <c r="NN10287" s="45"/>
      <c r="NO10287" s="45"/>
      <c r="NP10287" s="45"/>
      <c r="NQ10287" s="45"/>
      <c r="NR10287" s="45"/>
      <c r="NS10287" s="45"/>
      <c r="NT10287" s="45"/>
      <c r="NU10287" s="45"/>
    </row>
    <row r="10288" spans="2:385" s="48" customFormat="1" x14ac:dyDescent="0.2">
      <c r="B10288" s="45"/>
      <c r="C10288" s="45"/>
      <c r="D10288" s="234"/>
      <c r="AM10288" s="47"/>
      <c r="NJ10288" s="45"/>
      <c r="NK10288" s="45"/>
      <c r="NL10288" s="45"/>
      <c r="NM10288" s="45"/>
      <c r="NN10288" s="45"/>
      <c r="NO10288" s="45"/>
      <c r="NP10288" s="45"/>
      <c r="NQ10288" s="45"/>
      <c r="NR10288" s="45"/>
      <c r="NS10288" s="45"/>
      <c r="NT10288" s="45"/>
      <c r="NU10288" s="45"/>
    </row>
    <row r="10289" spans="2:385" s="48" customFormat="1" x14ac:dyDescent="0.2">
      <c r="B10289" s="45"/>
      <c r="C10289" s="45"/>
      <c r="D10289" s="234"/>
      <c r="AM10289" s="47"/>
      <c r="NJ10289" s="45"/>
      <c r="NK10289" s="45"/>
      <c r="NL10289" s="45"/>
      <c r="NM10289" s="45"/>
      <c r="NN10289" s="45"/>
      <c r="NO10289" s="45"/>
      <c r="NP10289" s="45"/>
      <c r="NQ10289" s="45"/>
      <c r="NR10289" s="45"/>
      <c r="NS10289" s="45"/>
      <c r="NT10289" s="45"/>
      <c r="NU10289" s="45"/>
    </row>
    <row r="10290" spans="2:385" s="48" customFormat="1" x14ac:dyDescent="0.2">
      <c r="B10290" s="45"/>
      <c r="C10290" s="45"/>
      <c r="D10290" s="234"/>
      <c r="AM10290" s="47"/>
      <c r="NJ10290" s="45"/>
      <c r="NK10290" s="45"/>
      <c r="NL10290" s="45"/>
      <c r="NM10290" s="45"/>
      <c r="NN10290" s="45"/>
      <c r="NO10290" s="45"/>
      <c r="NP10290" s="45"/>
      <c r="NQ10290" s="45"/>
      <c r="NR10290" s="45"/>
      <c r="NS10290" s="45"/>
      <c r="NT10290" s="45"/>
      <c r="NU10290" s="45"/>
    </row>
    <row r="10291" spans="2:385" s="48" customFormat="1" x14ac:dyDescent="0.2">
      <c r="B10291" s="45"/>
      <c r="C10291" s="45"/>
      <c r="D10291" s="234"/>
      <c r="AM10291" s="47"/>
      <c r="NJ10291" s="45"/>
      <c r="NK10291" s="45"/>
      <c r="NL10291" s="45"/>
      <c r="NM10291" s="45"/>
      <c r="NN10291" s="45"/>
      <c r="NO10291" s="45"/>
      <c r="NP10291" s="45"/>
      <c r="NQ10291" s="45"/>
      <c r="NR10291" s="45"/>
      <c r="NS10291" s="45"/>
      <c r="NT10291" s="45"/>
      <c r="NU10291" s="45"/>
    </row>
    <row r="10292" spans="2:385" s="48" customFormat="1" x14ac:dyDescent="0.2">
      <c r="B10292" s="45"/>
      <c r="C10292" s="45"/>
      <c r="D10292" s="234"/>
      <c r="AM10292" s="47"/>
      <c r="NJ10292" s="45"/>
      <c r="NK10292" s="45"/>
      <c r="NL10292" s="45"/>
      <c r="NM10292" s="45"/>
      <c r="NN10292" s="45"/>
      <c r="NO10292" s="45"/>
      <c r="NP10292" s="45"/>
      <c r="NQ10292" s="45"/>
      <c r="NR10292" s="45"/>
      <c r="NS10292" s="45"/>
      <c r="NT10292" s="45"/>
      <c r="NU10292" s="45"/>
    </row>
    <row r="10293" spans="2:385" s="48" customFormat="1" x14ac:dyDescent="0.2">
      <c r="B10293" s="45"/>
      <c r="C10293" s="45"/>
      <c r="D10293" s="234"/>
      <c r="AM10293" s="47"/>
      <c r="NJ10293" s="45"/>
      <c r="NK10293" s="45"/>
      <c r="NL10293" s="45"/>
      <c r="NM10293" s="45"/>
      <c r="NN10293" s="45"/>
      <c r="NO10293" s="45"/>
      <c r="NP10293" s="45"/>
      <c r="NQ10293" s="45"/>
      <c r="NR10293" s="45"/>
      <c r="NS10293" s="45"/>
      <c r="NT10293" s="45"/>
      <c r="NU10293" s="45"/>
    </row>
    <row r="10294" spans="2:385" s="48" customFormat="1" x14ac:dyDescent="0.2">
      <c r="B10294" s="45"/>
      <c r="C10294" s="45"/>
      <c r="D10294" s="234"/>
      <c r="AM10294" s="47"/>
      <c r="NJ10294" s="45"/>
      <c r="NK10294" s="45"/>
      <c r="NL10294" s="45"/>
      <c r="NM10294" s="45"/>
      <c r="NN10294" s="45"/>
      <c r="NO10294" s="45"/>
      <c r="NP10294" s="45"/>
      <c r="NQ10294" s="45"/>
      <c r="NR10294" s="45"/>
      <c r="NS10294" s="45"/>
      <c r="NT10294" s="45"/>
      <c r="NU10294" s="45"/>
    </row>
    <row r="10295" spans="2:385" s="48" customFormat="1" x14ac:dyDescent="0.2">
      <c r="B10295" s="45"/>
      <c r="C10295" s="45"/>
      <c r="D10295" s="234"/>
      <c r="AM10295" s="47"/>
      <c r="NJ10295" s="45"/>
      <c r="NK10295" s="45"/>
      <c r="NL10295" s="45"/>
      <c r="NM10295" s="45"/>
      <c r="NN10295" s="45"/>
      <c r="NO10295" s="45"/>
      <c r="NP10295" s="45"/>
      <c r="NQ10295" s="45"/>
      <c r="NR10295" s="45"/>
      <c r="NS10295" s="45"/>
      <c r="NT10295" s="45"/>
      <c r="NU10295" s="45"/>
    </row>
    <row r="10296" spans="2:385" s="48" customFormat="1" x14ac:dyDescent="0.2">
      <c r="B10296" s="45"/>
      <c r="C10296" s="45"/>
      <c r="D10296" s="234"/>
      <c r="AM10296" s="47"/>
      <c r="NJ10296" s="45"/>
      <c r="NK10296" s="45"/>
      <c r="NL10296" s="45"/>
      <c r="NM10296" s="45"/>
      <c r="NN10296" s="45"/>
      <c r="NO10296" s="45"/>
      <c r="NP10296" s="45"/>
      <c r="NQ10296" s="45"/>
      <c r="NR10296" s="45"/>
      <c r="NS10296" s="45"/>
      <c r="NT10296" s="45"/>
      <c r="NU10296" s="45"/>
    </row>
    <row r="10297" spans="2:385" s="48" customFormat="1" x14ac:dyDescent="0.2">
      <c r="B10297" s="45"/>
      <c r="C10297" s="45"/>
      <c r="D10297" s="234"/>
      <c r="AM10297" s="47"/>
      <c r="NJ10297" s="45"/>
      <c r="NK10297" s="45"/>
      <c r="NL10297" s="45"/>
      <c r="NM10297" s="45"/>
      <c r="NN10297" s="45"/>
      <c r="NO10297" s="45"/>
      <c r="NP10297" s="45"/>
      <c r="NQ10297" s="45"/>
      <c r="NR10297" s="45"/>
      <c r="NS10297" s="45"/>
      <c r="NT10297" s="45"/>
      <c r="NU10297" s="45"/>
    </row>
    <row r="10298" spans="2:385" s="48" customFormat="1" x14ac:dyDescent="0.2">
      <c r="B10298" s="45"/>
      <c r="C10298" s="45"/>
      <c r="D10298" s="234"/>
      <c r="AM10298" s="47"/>
      <c r="NJ10298" s="45"/>
      <c r="NK10298" s="45"/>
      <c r="NL10298" s="45"/>
      <c r="NM10298" s="45"/>
      <c r="NN10298" s="45"/>
      <c r="NO10298" s="45"/>
      <c r="NP10298" s="45"/>
      <c r="NQ10298" s="45"/>
      <c r="NR10298" s="45"/>
      <c r="NS10298" s="45"/>
      <c r="NT10298" s="45"/>
      <c r="NU10298" s="45"/>
    </row>
    <row r="10299" spans="2:385" s="48" customFormat="1" x14ac:dyDescent="0.2">
      <c r="B10299" s="45"/>
      <c r="C10299" s="45"/>
      <c r="D10299" s="234"/>
      <c r="AM10299" s="47"/>
      <c r="NJ10299" s="45"/>
      <c r="NK10299" s="45"/>
      <c r="NL10299" s="45"/>
      <c r="NM10299" s="45"/>
      <c r="NN10299" s="45"/>
      <c r="NO10299" s="45"/>
      <c r="NP10299" s="45"/>
      <c r="NQ10299" s="45"/>
      <c r="NR10299" s="45"/>
      <c r="NS10299" s="45"/>
      <c r="NT10299" s="45"/>
      <c r="NU10299" s="45"/>
    </row>
    <row r="10300" spans="2:385" s="48" customFormat="1" x14ac:dyDescent="0.2">
      <c r="B10300" s="45"/>
      <c r="C10300" s="45"/>
      <c r="D10300" s="234"/>
      <c r="AM10300" s="47"/>
      <c r="NJ10300" s="45"/>
      <c r="NK10300" s="45"/>
      <c r="NL10300" s="45"/>
      <c r="NM10300" s="45"/>
      <c r="NN10300" s="45"/>
      <c r="NO10300" s="45"/>
      <c r="NP10300" s="45"/>
      <c r="NQ10300" s="45"/>
      <c r="NR10300" s="45"/>
      <c r="NS10300" s="45"/>
      <c r="NT10300" s="45"/>
      <c r="NU10300" s="45"/>
    </row>
    <row r="10301" spans="2:385" s="48" customFormat="1" x14ac:dyDescent="0.2">
      <c r="B10301" s="45"/>
      <c r="C10301" s="45"/>
      <c r="D10301" s="234"/>
      <c r="AM10301" s="47"/>
      <c r="NJ10301" s="45"/>
      <c r="NK10301" s="45"/>
      <c r="NL10301" s="45"/>
      <c r="NM10301" s="45"/>
      <c r="NN10301" s="45"/>
      <c r="NO10301" s="45"/>
      <c r="NP10301" s="45"/>
      <c r="NQ10301" s="45"/>
      <c r="NR10301" s="45"/>
      <c r="NS10301" s="45"/>
      <c r="NT10301" s="45"/>
      <c r="NU10301" s="45"/>
    </row>
    <row r="10302" spans="2:385" s="48" customFormat="1" x14ac:dyDescent="0.2">
      <c r="B10302" s="45"/>
      <c r="C10302" s="45"/>
      <c r="D10302" s="234"/>
      <c r="AM10302" s="47"/>
      <c r="NJ10302" s="45"/>
      <c r="NK10302" s="45"/>
      <c r="NL10302" s="45"/>
      <c r="NM10302" s="45"/>
      <c r="NN10302" s="45"/>
      <c r="NO10302" s="45"/>
      <c r="NP10302" s="45"/>
      <c r="NQ10302" s="45"/>
      <c r="NR10302" s="45"/>
      <c r="NS10302" s="45"/>
      <c r="NT10302" s="45"/>
      <c r="NU10302" s="45"/>
    </row>
    <row r="10303" spans="2:385" s="48" customFormat="1" x14ac:dyDescent="0.2">
      <c r="B10303" s="45"/>
      <c r="C10303" s="45"/>
      <c r="D10303" s="234"/>
      <c r="AM10303" s="47"/>
      <c r="NJ10303" s="45"/>
      <c r="NK10303" s="45"/>
      <c r="NL10303" s="45"/>
      <c r="NM10303" s="45"/>
      <c r="NN10303" s="45"/>
      <c r="NO10303" s="45"/>
      <c r="NP10303" s="45"/>
      <c r="NQ10303" s="45"/>
      <c r="NR10303" s="45"/>
      <c r="NS10303" s="45"/>
      <c r="NT10303" s="45"/>
      <c r="NU10303" s="45"/>
    </row>
    <row r="10304" spans="2:385" s="48" customFormat="1" x14ac:dyDescent="0.2">
      <c r="B10304" s="45"/>
      <c r="C10304" s="45"/>
      <c r="D10304" s="234"/>
      <c r="AM10304" s="47"/>
      <c r="NJ10304" s="45"/>
      <c r="NK10304" s="45"/>
      <c r="NL10304" s="45"/>
      <c r="NM10304" s="45"/>
      <c r="NN10304" s="45"/>
      <c r="NO10304" s="45"/>
      <c r="NP10304" s="45"/>
      <c r="NQ10304" s="45"/>
      <c r="NR10304" s="45"/>
      <c r="NS10304" s="45"/>
      <c r="NT10304" s="45"/>
      <c r="NU10304" s="45"/>
    </row>
    <row r="10305" spans="2:385" s="48" customFormat="1" x14ac:dyDescent="0.2">
      <c r="B10305" s="45"/>
      <c r="C10305" s="45"/>
      <c r="D10305" s="234"/>
      <c r="AM10305" s="47"/>
      <c r="NJ10305" s="45"/>
      <c r="NK10305" s="45"/>
      <c r="NL10305" s="45"/>
      <c r="NM10305" s="45"/>
      <c r="NN10305" s="45"/>
      <c r="NO10305" s="45"/>
      <c r="NP10305" s="45"/>
      <c r="NQ10305" s="45"/>
      <c r="NR10305" s="45"/>
      <c r="NS10305" s="45"/>
      <c r="NT10305" s="45"/>
      <c r="NU10305" s="45"/>
    </row>
    <row r="10306" spans="2:385" s="48" customFormat="1" x14ac:dyDescent="0.2">
      <c r="B10306" s="45"/>
      <c r="C10306" s="45"/>
      <c r="D10306" s="234"/>
      <c r="AM10306" s="47"/>
      <c r="NJ10306" s="45"/>
      <c r="NK10306" s="45"/>
      <c r="NL10306" s="45"/>
      <c r="NM10306" s="45"/>
      <c r="NN10306" s="45"/>
      <c r="NO10306" s="45"/>
      <c r="NP10306" s="45"/>
      <c r="NQ10306" s="45"/>
      <c r="NR10306" s="45"/>
      <c r="NS10306" s="45"/>
      <c r="NT10306" s="45"/>
      <c r="NU10306" s="45"/>
    </row>
    <row r="10307" spans="2:385" s="48" customFormat="1" x14ac:dyDescent="0.2">
      <c r="B10307" s="45"/>
      <c r="C10307" s="45"/>
      <c r="D10307" s="234"/>
      <c r="AM10307" s="47"/>
      <c r="NJ10307" s="45"/>
      <c r="NK10307" s="45"/>
      <c r="NL10307" s="45"/>
      <c r="NM10307" s="45"/>
      <c r="NN10307" s="45"/>
      <c r="NO10307" s="45"/>
      <c r="NP10307" s="45"/>
      <c r="NQ10307" s="45"/>
      <c r="NR10307" s="45"/>
      <c r="NS10307" s="45"/>
      <c r="NT10307" s="45"/>
      <c r="NU10307" s="45"/>
    </row>
    <row r="10308" spans="2:385" s="48" customFormat="1" x14ac:dyDescent="0.2">
      <c r="B10308" s="45"/>
      <c r="C10308" s="45"/>
      <c r="D10308" s="234"/>
      <c r="AM10308" s="47"/>
      <c r="NJ10308" s="45"/>
      <c r="NK10308" s="45"/>
      <c r="NL10308" s="45"/>
      <c r="NM10308" s="45"/>
      <c r="NN10308" s="45"/>
      <c r="NO10308" s="45"/>
      <c r="NP10308" s="45"/>
      <c r="NQ10308" s="45"/>
      <c r="NR10308" s="45"/>
      <c r="NS10308" s="45"/>
      <c r="NT10308" s="45"/>
      <c r="NU10308" s="45"/>
    </row>
    <row r="10309" spans="2:385" s="48" customFormat="1" x14ac:dyDescent="0.2">
      <c r="B10309" s="45"/>
      <c r="C10309" s="45"/>
      <c r="D10309" s="234"/>
      <c r="AM10309" s="47"/>
      <c r="NJ10309" s="45"/>
      <c r="NK10309" s="45"/>
      <c r="NL10309" s="45"/>
      <c r="NM10309" s="45"/>
      <c r="NN10309" s="45"/>
      <c r="NO10309" s="45"/>
      <c r="NP10309" s="45"/>
      <c r="NQ10309" s="45"/>
      <c r="NR10309" s="45"/>
      <c r="NS10309" s="45"/>
      <c r="NT10309" s="45"/>
      <c r="NU10309" s="45"/>
    </row>
    <row r="10310" spans="2:385" s="48" customFormat="1" x14ac:dyDescent="0.2">
      <c r="B10310" s="45"/>
      <c r="C10310" s="45"/>
      <c r="D10310" s="234"/>
      <c r="AM10310" s="47"/>
      <c r="NJ10310" s="45"/>
      <c r="NK10310" s="45"/>
      <c r="NL10310" s="45"/>
      <c r="NM10310" s="45"/>
      <c r="NN10310" s="45"/>
      <c r="NO10310" s="45"/>
      <c r="NP10310" s="45"/>
      <c r="NQ10310" s="45"/>
      <c r="NR10310" s="45"/>
      <c r="NS10310" s="45"/>
      <c r="NT10310" s="45"/>
      <c r="NU10310" s="45"/>
    </row>
    <row r="10311" spans="2:385" s="48" customFormat="1" x14ac:dyDescent="0.2">
      <c r="B10311" s="45"/>
      <c r="C10311" s="45"/>
      <c r="D10311" s="234"/>
      <c r="AM10311" s="47"/>
      <c r="NJ10311" s="45"/>
      <c r="NK10311" s="45"/>
      <c r="NL10311" s="45"/>
      <c r="NM10311" s="45"/>
      <c r="NN10311" s="45"/>
      <c r="NO10311" s="45"/>
      <c r="NP10311" s="45"/>
      <c r="NQ10311" s="45"/>
      <c r="NR10311" s="45"/>
      <c r="NS10311" s="45"/>
      <c r="NT10311" s="45"/>
      <c r="NU10311" s="45"/>
    </row>
    <row r="10312" spans="2:385" s="48" customFormat="1" x14ac:dyDescent="0.2">
      <c r="B10312" s="45"/>
      <c r="C10312" s="45"/>
      <c r="D10312" s="234"/>
      <c r="AM10312" s="47"/>
      <c r="NJ10312" s="45"/>
      <c r="NK10312" s="45"/>
      <c r="NL10312" s="45"/>
      <c r="NM10312" s="45"/>
      <c r="NN10312" s="45"/>
      <c r="NO10312" s="45"/>
      <c r="NP10312" s="45"/>
      <c r="NQ10312" s="45"/>
      <c r="NR10312" s="45"/>
      <c r="NS10312" s="45"/>
      <c r="NT10312" s="45"/>
      <c r="NU10312" s="45"/>
    </row>
    <row r="10313" spans="2:385" s="48" customFormat="1" x14ac:dyDescent="0.2">
      <c r="B10313" s="45"/>
      <c r="C10313" s="45"/>
      <c r="D10313" s="234"/>
      <c r="AM10313" s="47"/>
      <c r="NJ10313" s="45"/>
      <c r="NK10313" s="45"/>
      <c r="NL10313" s="45"/>
      <c r="NM10313" s="45"/>
      <c r="NN10313" s="45"/>
      <c r="NO10313" s="45"/>
      <c r="NP10313" s="45"/>
      <c r="NQ10313" s="45"/>
      <c r="NR10313" s="45"/>
      <c r="NS10313" s="45"/>
      <c r="NT10313" s="45"/>
      <c r="NU10313" s="45"/>
    </row>
    <row r="10314" spans="2:385" s="48" customFormat="1" x14ac:dyDescent="0.2">
      <c r="B10314" s="45"/>
      <c r="C10314" s="45"/>
      <c r="D10314" s="234"/>
      <c r="AM10314" s="47"/>
      <c r="NJ10314" s="45"/>
      <c r="NK10314" s="45"/>
      <c r="NL10314" s="45"/>
      <c r="NM10314" s="45"/>
      <c r="NN10314" s="45"/>
      <c r="NO10314" s="45"/>
      <c r="NP10314" s="45"/>
      <c r="NQ10314" s="45"/>
      <c r="NR10314" s="45"/>
      <c r="NS10314" s="45"/>
      <c r="NT10314" s="45"/>
      <c r="NU10314" s="45"/>
    </row>
    <row r="10315" spans="2:385" s="48" customFormat="1" x14ac:dyDescent="0.2">
      <c r="B10315" s="45"/>
      <c r="C10315" s="45"/>
      <c r="D10315" s="234"/>
      <c r="AM10315" s="47"/>
      <c r="NJ10315" s="45"/>
      <c r="NK10315" s="45"/>
      <c r="NL10315" s="45"/>
      <c r="NM10315" s="45"/>
      <c r="NN10315" s="45"/>
      <c r="NO10315" s="45"/>
      <c r="NP10315" s="45"/>
      <c r="NQ10315" s="45"/>
      <c r="NR10315" s="45"/>
      <c r="NS10315" s="45"/>
      <c r="NT10315" s="45"/>
      <c r="NU10315" s="45"/>
    </row>
    <row r="10316" spans="2:385" s="48" customFormat="1" x14ac:dyDescent="0.2">
      <c r="B10316" s="45"/>
      <c r="C10316" s="45"/>
      <c r="D10316" s="234"/>
      <c r="AM10316" s="47"/>
      <c r="NJ10316" s="45"/>
      <c r="NK10316" s="45"/>
      <c r="NL10316" s="45"/>
      <c r="NM10316" s="45"/>
      <c r="NN10316" s="45"/>
      <c r="NO10316" s="45"/>
      <c r="NP10316" s="45"/>
      <c r="NQ10316" s="45"/>
      <c r="NR10316" s="45"/>
      <c r="NS10316" s="45"/>
      <c r="NT10316" s="45"/>
      <c r="NU10316" s="45"/>
    </row>
    <row r="10317" spans="2:385" s="48" customFormat="1" x14ac:dyDescent="0.2">
      <c r="B10317" s="45"/>
      <c r="C10317" s="45"/>
      <c r="D10317" s="234"/>
      <c r="AM10317" s="47"/>
      <c r="NJ10317" s="45"/>
      <c r="NK10317" s="45"/>
      <c r="NL10317" s="45"/>
      <c r="NM10317" s="45"/>
      <c r="NN10317" s="45"/>
      <c r="NO10317" s="45"/>
      <c r="NP10317" s="45"/>
      <c r="NQ10317" s="45"/>
      <c r="NR10317" s="45"/>
      <c r="NS10317" s="45"/>
      <c r="NT10317" s="45"/>
      <c r="NU10317" s="45"/>
    </row>
    <row r="10318" spans="2:385" s="48" customFormat="1" x14ac:dyDescent="0.2">
      <c r="B10318" s="45"/>
      <c r="C10318" s="45"/>
      <c r="D10318" s="234"/>
      <c r="AM10318" s="47"/>
      <c r="NJ10318" s="45"/>
      <c r="NK10318" s="45"/>
      <c r="NL10318" s="45"/>
      <c r="NM10318" s="45"/>
      <c r="NN10318" s="45"/>
      <c r="NO10318" s="45"/>
      <c r="NP10318" s="45"/>
      <c r="NQ10318" s="45"/>
      <c r="NR10318" s="45"/>
      <c r="NS10318" s="45"/>
      <c r="NT10318" s="45"/>
      <c r="NU10318" s="45"/>
    </row>
    <row r="10319" spans="2:385" s="48" customFormat="1" x14ac:dyDescent="0.2">
      <c r="B10319" s="45"/>
      <c r="C10319" s="45"/>
      <c r="D10319" s="234"/>
      <c r="AM10319" s="47"/>
      <c r="NJ10319" s="45"/>
      <c r="NK10319" s="45"/>
      <c r="NL10319" s="45"/>
      <c r="NM10319" s="45"/>
      <c r="NN10319" s="45"/>
      <c r="NO10319" s="45"/>
      <c r="NP10319" s="45"/>
      <c r="NQ10319" s="45"/>
      <c r="NR10319" s="45"/>
      <c r="NS10319" s="45"/>
      <c r="NT10319" s="45"/>
      <c r="NU10319" s="45"/>
    </row>
    <row r="10320" spans="2:385" s="48" customFormat="1" x14ac:dyDescent="0.2">
      <c r="B10320" s="45"/>
      <c r="C10320" s="45"/>
      <c r="D10320" s="234"/>
      <c r="AM10320" s="47"/>
      <c r="NJ10320" s="45"/>
      <c r="NK10320" s="45"/>
      <c r="NL10320" s="45"/>
      <c r="NM10320" s="45"/>
      <c r="NN10320" s="45"/>
      <c r="NO10320" s="45"/>
      <c r="NP10320" s="45"/>
      <c r="NQ10320" s="45"/>
      <c r="NR10320" s="45"/>
      <c r="NS10320" s="45"/>
      <c r="NT10320" s="45"/>
      <c r="NU10320" s="45"/>
    </row>
    <row r="10321" spans="2:385" s="48" customFormat="1" x14ac:dyDescent="0.2">
      <c r="B10321" s="45"/>
      <c r="C10321" s="45"/>
      <c r="D10321" s="234"/>
      <c r="AM10321" s="47"/>
      <c r="NJ10321" s="45"/>
      <c r="NK10321" s="45"/>
      <c r="NL10321" s="45"/>
      <c r="NM10321" s="45"/>
      <c r="NN10321" s="45"/>
      <c r="NO10321" s="45"/>
      <c r="NP10321" s="45"/>
      <c r="NQ10321" s="45"/>
      <c r="NR10321" s="45"/>
      <c r="NS10321" s="45"/>
      <c r="NT10321" s="45"/>
      <c r="NU10321" s="45"/>
    </row>
    <row r="10322" spans="2:385" s="48" customFormat="1" x14ac:dyDescent="0.2">
      <c r="B10322" s="45"/>
      <c r="C10322" s="45"/>
      <c r="D10322" s="234"/>
      <c r="AM10322" s="47"/>
      <c r="NJ10322" s="45"/>
      <c r="NK10322" s="45"/>
      <c r="NL10322" s="45"/>
      <c r="NM10322" s="45"/>
      <c r="NN10322" s="45"/>
      <c r="NO10322" s="45"/>
      <c r="NP10322" s="45"/>
      <c r="NQ10322" s="45"/>
      <c r="NR10322" s="45"/>
      <c r="NS10322" s="45"/>
      <c r="NT10322" s="45"/>
      <c r="NU10322" s="45"/>
    </row>
    <row r="10323" spans="2:385" s="48" customFormat="1" x14ac:dyDescent="0.2">
      <c r="B10323" s="45"/>
      <c r="C10323" s="45"/>
      <c r="D10323" s="234"/>
      <c r="AM10323" s="47"/>
      <c r="NJ10323" s="45"/>
      <c r="NK10323" s="45"/>
      <c r="NL10323" s="45"/>
      <c r="NM10323" s="45"/>
      <c r="NN10323" s="45"/>
      <c r="NO10323" s="45"/>
      <c r="NP10323" s="45"/>
      <c r="NQ10323" s="45"/>
      <c r="NR10323" s="45"/>
      <c r="NS10323" s="45"/>
      <c r="NT10323" s="45"/>
      <c r="NU10323" s="45"/>
    </row>
    <row r="10324" spans="2:385" s="48" customFormat="1" x14ac:dyDescent="0.2">
      <c r="B10324" s="45"/>
      <c r="C10324" s="45"/>
      <c r="D10324" s="234"/>
      <c r="AM10324" s="47"/>
      <c r="NJ10324" s="45"/>
      <c r="NK10324" s="45"/>
      <c r="NL10324" s="45"/>
      <c r="NM10324" s="45"/>
      <c r="NN10324" s="45"/>
      <c r="NO10324" s="45"/>
      <c r="NP10324" s="45"/>
      <c r="NQ10324" s="45"/>
      <c r="NR10324" s="45"/>
      <c r="NS10324" s="45"/>
      <c r="NT10324" s="45"/>
      <c r="NU10324" s="45"/>
    </row>
    <row r="10325" spans="2:385" s="48" customFormat="1" x14ac:dyDescent="0.2">
      <c r="B10325" s="45"/>
      <c r="C10325" s="45"/>
      <c r="D10325" s="234"/>
      <c r="AM10325" s="47"/>
      <c r="NJ10325" s="45"/>
      <c r="NK10325" s="45"/>
      <c r="NL10325" s="45"/>
      <c r="NM10325" s="45"/>
      <c r="NN10325" s="45"/>
      <c r="NO10325" s="45"/>
      <c r="NP10325" s="45"/>
      <c r="NQ10325" s="45"/>
      <c r="NR10325" s="45"/>
      <c r="NS10325" s="45"/>
      <c r="NT10325" s="45"/>
      <c r="NU10325" s="45"/>
    </row>
    <row r="10326" spans="2:385" s="48" customFormat="1" x14ac:dyDescent="0.2">
      <c r="B10326" s="45"/>
      <c r="C10326" s="45"/>
      <c r="D10326" s="234"/>
      <c r="AM10326" s="47"/>
      <c r="NJ10326" s="45"/>
      <c r="NK10326" s="45"/>
      <c r="NL10326" s="45"/>
      <c r="NM10326" s="45"/>
      <c r="NN10326" s="45"/>
      <c r="NO10326" s="45"/>
      <c r="NP10326" s="45"/>
      <c r="NQ10326" s="45"/>
      <c r="NR10326" s="45"/>
      <c r="NS10326" s="45"/>
      <c r="NT10326" s="45"/>
      <c r="NU10326" s="45"/>
    </row>
    <row r="10327" spans="2:385" s="48" customFormat="1" x14ac:dyDescent="0.2">
      <c r="B10327" s="45"/>
      <c r="C10327" s="45"/>
      <c r="D10327" s="234"/>
      <c r="AM10327" s="47"/>
      <c r="NJ10327" s="45"/>
      <c r="NK10327" s="45"/>
      <c r="NL10327" s="45"/>
      <c r="NM10327" s="45"/>
      <c r="NN10327" s="45"/>
      <c r="NO10327" s="45"/>
      <c r="NP10327" s="45"/>
      <c r="NQ10327" s="45"/>
      <c r="NR10327" s="45"/>
      <c r="NS10327" s="45"/>
      <c r="NT10327" s="45"/>
      <c r="NU10327" s="45"/>
    </row>
    <row r="10328" spans="2:385" s="48" customFormat="1" x14ac:dyDescent="0.2">
      <c r="B10328" s="45"/>
      <c r="C10328" s="45"/>
      <c r="D10328" s="234"/>
      <c r="AM10328" s="47"/>
      <c r="NJ10328" s="45"/>
      <c r="NK10328" s="45"/>
      <c r="NL10328" s="45"/>
      <c r="NM10328" s="45"/>
      <c r="NN10328" s="45"/>
      <c r="NO10328" s="45"/>
      <c r="NP10328" s="45"/>
      <c r="NQ10328" s="45"/>
      <c r="NR10328" s="45"/>
      <c r="NS10328" s="45"/>
      <c r="NT10328" s="45"/>
      <c r="NU10328" s="45"/>
    </row>
    <row r="10329" spans="2:385" s="48" customFormat="1" x14ac:dyDescent="0.2">
      <c r="B10329" s="45"/>
      <c r="C10329" s="45"/>
      <c r="D10329" s="234"/>
      <c r="AM10329" s="47"/>
      <c r="NJ10329" s="45"/>
      <c r="NK10329" s="45"/>
      <c r="NL10329" s="45"/>
      <c r="NM10329" s="45"/>
      <c r="NN10329" s="45"/>
      <c r="NO10329" s="45"/>
      <c r="NP10329" s="45"/>
      <c r="NQ10329" s="45"/>
      <c r="NR10329" s="45"/>
      <c r="NS10329" s="45"/>
      <c r="NT10329" s="45"/>
      <c r="NU10329" s="45"/>
    </row>
    <row r="10330" spans="2:385" s="48" customFormat="1" x14ac:dyDescent="0.2">
      <c r="B10330" s="45"/>
      <c r="C10330" s="45"/>
      <c r="D10330" s="234"/>
      <c r="AM10330" s="47"/>
      <c r="NJ10330" s="45"/>
      <c r="NK10330" s="45"/>
      <c r="NL10330" s="45"/>
      <c r="NM10330" s="45"/>
      <c r="NN10330" s="45"/>
      <c r="NO10330" s="45"/>
      <c r="NP10330" s="45"/>
      <c r="NQ10330" s="45"/>
      <c r="NR10330" s="45"/>
      <c r="NS10330" s="45"/>
      <c r="NT10330" s="45"/>
      <c r="NU10330" s="45"/>
    </row>
    <row r="10331" spans="2:385" s="48" customFormat="1" x14ac:dyDescent="0.2">
      <c r="B10331" s="45"/>
      <c r="C10331" s="45"/>
      <c r="D10331" s="234"/>
      <c r="AM10331" s="47"/>
      <c r="NJ10331" s="45"/>
      <c r="NK10331" s="45"/>
      <c r="NL10331" s="45"/>
      <c r="NM10331" s="45"/>
      <c r="NN10331" s="45"/>
      <c r="NO10331" s="45"/>
      <c r="NP10331" s="45"/>
      <c r="NQ10331" s="45"/>
      <c r="NR10331" s="45"/>
      <c r="NS10331" s="45"/>
      <c r="NT10331" s="45"/>
      <c r="NU10331" s="45"/>
    </row>
    <row r="10332" spans="2:385" s="48" customFormat="1" x14ac:dyDescent="0.2">
      <c r="B10332" s="45"/>
      <c r="C10332" s="45"/>
      <c r="D10332" s="234"/>
      <c r="AM10332" s="47"/>
      <c r="NJ10332" s="45"/>
      <c r="NK10332" s="45"/>
      <c r="NL10332" s="45"/>
      <c r="NM10332" s="45"/>
      <c r="NN10332" s="45"/>
      <c r="NO10332" s="45"/>
      <c r="NP10332" s="45"/>
      <c r="NQ10332" s="45"/>
      <c r="NR10332" s="45"/>
      <c r="NS10332" s="45"/>
      <c r="NT10332" s="45"/>
      <c r="NU10332" s="45"/>
    </row>
    <row r="10333" spans="2:385" s="48" customFormat="1" x14ac:dyDescent="0.2">
      <c r="B10333" s="45"/>
      <c r="C10333" s="45"/>
      <c r="D10333" s="234"/>
      <c r="AM10333" s="47"/>
      <c r="NJ10333" s="45"/>
      <c r="NK10333" s="45"/>
      <c r="NL10333" s="45"/>
      <c r="NM10333" s="45"/>
      <c r="NN10333" s="45"/>
      <c r="NO10333" s="45"/>
      <c r="NP10333" s="45"/>
      <c r="NQ10333" s="45"/>
      <c r="NR10333" s="45"/>
      <c r="NS10333" s="45"/>
      <c r="NT10333" s="45"/>
      <c r="NU10333" s="45"/>
    </row>
    <row r="10334" spans="2:385" s="48" customFormat="1" x14ac:dyDescent="0.2">
      <c r="B10334" s="45"/>
      <c r="C10334" s="45"/>
      <c r="D10334" s="234"/>
      <c r="AM10334" s="47"/>
      <c r="NJ10334" s="45"/>
      <c r="NK10334" s="45"/>
      <c r="NL10334" s="45"/>
      <c r="NM10334" s="45"/>
      <c r="NN10334" s="45"/>
      <c r="NO10334" s="45"/>
      <c r="NP10334" s="45"/>
      <c r="NQ10334" s="45"/>
      <c r="NR10334" s="45"/>
      <c r="NS10334" s="45"/>
      <c r="NT10334" s="45"/>
      <c r="NU10334" s="45"/>
    </row>
    <row r="10335" spans="2:385" s="48" customFormat="1" x14ac:dyDescent="0.2">
      <c r="B10335" s="45"/>
      <c r="C10335" s="45"/>
      <c r="D10335" s="234"/>
      <c r="AM10335" s="47"/>
      <c r="NJ10335" s="45"/>
      <c r="NK10335" s="45"/>
      <c r="NL10335" s="45"/>
      <c r="NM10335" s="45"/>
      <c r="NN10335" s="45"/>
      <c r="NO10335" s="45"/>
      <c r="NP10335" s="45"/>
      <c r="NQ10335" s="45"/>
      <c r="NR10335" s="45"/>
      <c r="NS10335" s="45"/>
      <c r="NT10335" s="45"/>
      <c r="NU10335" s="45"/>
    </row>
    <row r="10336" spans="2:385" s="48" customFormat="1" x14ac:dyDescent="0.2">
      <c r="B10336" s="45"/>
      <c r="C10336" s="45"/>
      <c r="D10336" s="234"/>
      <c r="AM10336" s="47"/>
      <c r="NJ10336" s="45"/>
      <c r="NK10336" s="45"/>
      <c r="NL10336" s="45"/>
      <c r="NM10336" s="45"/>
      <c r="NN10336" s="45"/>
      <c r="NO10336" s="45"/>
      <c r="NP10336" s="45"/>
      <c r="NQ10336" s="45"/>
      <c r="NR10336" s="45"/>
      <c r="NS10336" s="45"/>
      <c r="NT10336" s="45"/>
      <c r="NU10336" s="45"/>
    </row>
    <row r="10337" spans="2:385" s="48" customFormat="1" x14ac:dyDescent="0.2">
      <c r="B10337" s="45"/>
      <c r="C10337" s="45"/>
      <c r="D10337" s="234"/>
      <c r="AM10337" s="47"/>
      <c r="NJ10337" s="45"/>
      <c r="NK10337" s="45"/>
      <c r="NL10337" s="45"/>
      <c r="NM10337" s="45"/>
      <c r="NN10337" s="45"/>
      <c r="NO10337" s="45"/>
      <c r="NP10337" s="45"/>
      <c r="NQ10337" s="45"/>
      <c r="NR10337" s="45"/>
      <c r="NS10337" s="45"/>
      <c r="NT10337" s="45"/>
      <c r="NU10337" s="45"/>
    </row>
    <row r="10338" spans="2:385" s="48" customFormat="1" x14ac:dyDescent="0.2">
      <c r="B10338" s="45"/>
      <c r="C10338" s="45"/>
      <c r="D10338" s="234"/>
      <c r="AM10338" s="47"/>
      <c r="NJ10338" s="45"/>
      <c r="NK10338" s="45"/>
      <c r="NL10338" s="45"/>
      <c r="NM10338" s="45"/>
      <c r="NN10338" s="45"/>
      <c r="NO10338" s="45"/>
      <c r="NP10338" s="45"/>
      <c r="NQ10338" s="45"/>
      <c r="NR10338" s="45"/>
      <c r="NS10338" s="45"/>
      <c r="NT10338" s="45"/>
      <c r="NU10338" s="45"/>
    </row>
    <row r="10339" spans="2:385" s="48" customFormat="1" x14ac:dyDescent="0.2">
      <c r="B10339" s="45"/>
      <c r="C10339" s="45"/>
      <c r="D10339" s="234"/>
      <c r="AM10339" s="47"/>
      <c r="NJ10339" s="45"/>
      <c r="NK10339" s="45"/>
      <c r="NL10339" s="45"/>
      <c r="NM10339" s="45"/>
      <c r="NN10339" s="45"/>
      <c r="NO10339" s="45"/>
      <c r="NP10339" s="45"/>
      <c r="NQ10339" s="45"/>
      <c r="NR10339" s="45"/>
      <c r="NS10339" s="45"/>
      <c r="NT10339" s="45"/>
      <c r="NU10339" s="45"/>
    </row>
    <row r="10340" spans="2:385" s="48" customFormat="1" x14ac:dyDescent="0.2">
      <c r="B10340" s="45"/>
      <c r="C10340" s="45"/>
      <c r="D10340" s="234"/>
      <c r="AM10340" s="47"/>
      <c r="NJ10340" s="45"/>
      <c r="NK10340" s="45"/>
      <c r="NL10340" s="45"/>
      <c r="NM10340" s="45"/>
      <c r="NN10340" s="45"/>
      <c r="NO10340" s="45"/>
      <c r="NP10340" s="45"/>
      <c r="NQ10340" s="45"/>
      <c r="NR10340" s="45"/>
      <c r="NS10340" s="45"/>
      <c r="NT10340" s="45"/>
      <c r="NU10340" s="45"/>
    </row>
    <row r="10341" spans="2:385" s="48" customFormat="1" x14ac:dyDescent="0.2">
      <c r="B10341" s="45"/>
      <c r="C10341" s="45"/>
      <c r="D10341" s="234"/>
      <c r="AM10341" s="47"/>
      <c r="NJ10341" s="45"/>
      <c r="NK10341" s="45"/>
      <c r="NL10341" s="45"/>
      <c r="NM10341" s="45"/>
      <c r="NN10341" s="45"/>
      <c r="NO10341" s="45"/>
      <c r="NP10341" s="45"/>
      <c r="NQ10341" s="45"/>
      <c r="NR10341" s="45"/>
      <c r="NS10341" s="45"/>
      <c r="NT10341" s="45"/>
      <c r="NU10341" s="45"/>
    </row>
    <row r="10342" spans="2:385" s="48" customFormat="1" x14ac:dyDescent="0.2">
      <c r="B10342" s="45"/>
      <c r="C10342" s="45"/>
      <c r="D10342" s="234"/>
      <c r="AM10342" s="47"/>
      <c r="NJ10342" s="45"/>
      <c r="NK10342" s="45"/>
      <c r="NL10342" s="45"/>
      <c r="NM10342" s="45"/>
      <c r="NN10342" s="45"/>
      <c r="NO10342" s="45"/>
      <c r="NP10342" s="45"/>
      <c r="NQ10342" s="45"/>
      <c r="NR10342" s="45"/>
      <c r="NS10342" s="45"/>
      <c r="NT10342" s="45"/>
      <c r="NU10342" s="45"/>
    </row>
    <row r="10343" spans="2:385" s="48" customFormat="1" x14ac:dyDescent="0.2">
      <c r="B10343" s="45"/>
      <c r="C10343" s="45"/>
      <c r="D10343" s="234"/>
      <c r="AM10343" s="47"/>
      <c r="NJ10343" s="45"/>
      <c r="NK10343" s="45"/>
      <c r="NL10343" s="45"/>
      <c r="NM10343" s="45"/>
      <c r="NN10343" s="45"/>
      <c r="NO10343" s="45"/>
      <c r="NP10343" s="45"/>
      <c r="NQ10343" s="45"/>
      <c r="NR10343" s="45"/>
      <c r="NS10343" s="45"/>
      <c r="NT10343" s="45"/>
      <c r="NU10343" s="45"/>
    </row>
    <row r="10344" spans="2:385" s="48" customFormat="1" x14ac:dyDescent="0.2">
      <c r="B10344" s="45"/>
      <c r="C10344" s="45"/>
      <c r="D10344" s="234"/>
      <c r="AM10344" s="47"/>
      <c r="NJ10344" s="45"/>
      <c r="NK10344" s="45"/>
      <c r="NL10344" s="45"/>
      <c r="NM10344" s="45"/>
      <c r="NN10344" s="45"/>
      <c r="NO10344" s="45"/>
      <c r="NP10344" s="45"/>
      <c r="NQ10344" s="45"/>
      <c r="NR10344" s="45"/>
      <c r="NS10344" s="45"/>
      <c r="NT10344" s="45"/>
      <c r="NU10344" s="45"/>
    </row>
    <row r="10345" spans="2:385" s="48" customFormat="1" x14ac:dyDescent="0.2">
      <c r="B10345" s="45"/>
      <c r="C10345" s="45"/>
      <c r="D10345" s="234"/>
      <c r="AM10345" s="47"/>
      <c r="NJ10345" s="45"/>
      <c r="NK10345" s="45"/>
      <c r="NL10345" s="45"/>
      <c r="NM10345" s="45"/>
      <c r="NN10345" s="45"/>
      <c r="NO10345" s="45"/>
      <c r="NP10345" s="45"/>
      <c r="NQ10345" s="45"/>
      <c r="NR10345" s="45"/>
      <c r="NS10345" s="45"/>
      <c r="NT10345" s="45"/>
      <c r="NU10345" s="45"/>
    </row>
    <row r="10346" spans="2:385" s="48" customFormat="1" x14ac:dyDescent="0.2">
      <c r="B10346" s="45"/>
      <c r="C10346" s="45"/>
      <c r="D10346" s="234"/>
      <c r="AM10346" s="47"/>
      <c r="NJ10346" s="45"/>
      <c r="NK10346" s="45"/>
      <c r="NL10346" s="45"/>
      <c r="NM10346" s="45"/>
      <c r="NN10346" s="45"/>
      <c r="NO10346" s="45"/>
      <c r="NP10346" s="45"/>
      <c r="NQ10346" s="45"/>
      <c r="NR10346" s="45"/>
      <c r="NS10346" s="45"/>
      <c r="NT10346" s="45"/>
      <c r="NU10346" s="45"/>
    </row>
    <row r="10347" spans="2:385" s="48" customFormat="1" x14ac:dyDescent="0.2">
      <c r="B10347" s="45"/>
      <c r="C10347" s="45"/>
      <c r="D10347" s="234"/>
      <c r="AM10347" s="47"/>
      <c r="NJ10347" s="45"/>
      <c r="NK10347" s="45"/>
      <c r="NL10347" s="45"/>
      <c r="NM10347" s="45"/>
      <c r="NN10347" s="45"/>
      <c r="NO10347" s="45"/>
      <c r="NP10347" s="45"/>
      <c r="NQ10347" s="45"/>
      <c r="NR10347" s="45"/>
      <c r="NS10347" s="45"/>
      <c r="NT10347" s="45"/>
      <c r="NU10347" s="45"/>
    </row>
    <row r="10348" spans="2:385" s="48" customFormat="1" x14ac:dyDescent="0.2">
      <c r="B10348" s="45"/>
      <c r="C10348" s="45"/>
      <c r="D10348" s="234"/>
      <c r="AM10348" s="47"/>
      <c r="NJ10348" s="45"/>
      <c r="NK10348" s="45"/>
      <c r="NL10348" s="45"/>
      <c r="NM10348" s="45"/>
      <c r="NN10348" s="45"/>
      <c r="NO10348" s="45"/>
      <c r="NP10348" s="45"/>
      <c r="NQ10348" s="45"/>
      <c r="NR10348" s="45"/>
      <c r="NS10348" s="45"/>
      <c r="NT10348" s="45"/>
      <c r="NU10348" s="45"/>
    </row>
    <row r="10349" spans="2:385" s="48" customFormat="1" x14ac:dyDescent="0.2">
      <c r="B10349" s="45"/>
      <c r="C10349" s="45"/>
      <c r="D10349" s="234"/>
      <c r="AM10349" s="47"/>
      <c r="NJ10349" s="45"/>
      <c r="NK10349" s="45"/>
      <c r="NL10349" s="45"/>
      <c r="NM10349" s="45"/>
      <c r="NN10349" s="45"/>
      <c r="NO10349" s="45"/>
      <c r="NP10349" s="45"/>
      <c r="NQ10349" s="45"/>
      <c r="NR10349" s="45"/>
      <c r="NS10349" s="45"/>
      <c r="NT10349" s="45"/>
      <c r="NU10349" s="45"/>
    </row>
    <row r="10350" spans="2:385" s="48" customFormat="1" x14ac:dyDescent="0.2">
      <c r="B10350" s="45"/>
      <c r="C10350" s="45"/>
      <c r="D10350" s="234"/>
      <c r="AM10350" s="47"/>
      <c r="NJ10350" s="45"/>
      <c r="NK10350" s="45"/>
      <c r="NL10350" s="45"/>
      <c r="NM10350" s="45"/>
      <c r="NN10350" s="45"/>
      <c r="NO10350" s="45"/>
      <c r="NP10350" s="45"/>
      <c r="NQ10350" s="45"/>
      <c r="NR10350" s="45"/>
      <c r="NS10350" s="45"/>
      <c r="NT10350" s="45"/>
      <c r="NU10350" s="45"/>
    </row>
    <row r="10351" spans="2:385" s="48" customFormat="1" x14ac:dyDescent="0.2">
      <c r="B10351" s="45"/>
      <c r="C10351" s="45"/>
      <c r="D10351" s="234"/>
      <c r="AM10351" s="47"/>
      <c r="NJ10351" s="45"/>
      <c r="NK10351" s="45"/>
      <c r="NL10351" s="45"/>
      <c r="NM10351" s="45"/>
      <c r="NN10351" s="45"/>
      <c r="NO10351" s="45"/>
      <c r="NP10351" s="45"/>
      <c r="NQ10351" s="45"/>
      <c r="NR10351" s="45"/>
      <c r="NS10351" s="45"/>
      <c r="NT10351" s="45"/>
      <c r="NU10351" s="45"/>
    </row>
    <row r="10352" spans="2:385" s="48" customFormat="1" x14ac:dyDescent="0.2">
      <c r="B10352" s="45"/>
      <c r="C10352" s="45"/>
      <c r="D10352" s="234"/>
      <c r="AM10352" s="47"/>
      <c r="NJ10352" s="45"/>
      <c r="NK10352" s="45"/>
      <c r="NL10352" s="45"/>
      <c r="NM10352" s="45"/>
      <c r="NN10352" s="45"/>
      <c r="NO10352" s="45"/>
      <c r="NP10352" s="45"/>
      <c r="NQ10352" s="45"/>
      <c r="NR10352" s="45"/>
      <c r="NS10352" s="45"/>
      <c r="NT10352" s="45"/>
      <c r="NU10352" s="45"/>
    </row>
    <row r="10353" spans="2:385" s="48" customFormat="1" x14ac:dyDescent="0.2">
      <c r="B10353" s="45"/>
      <c r="C10353" s="45"/>
      <c r="D10353" s="234"/>
      <c r="AM10353" s="47"/>
      <c r="NJ10353" s="45"/>
      <c r="NK10353" s="45"/>
      <c r="NL10353" s="45"/>
      <c r="NM10353" s="45"/>
      <c r="NN10353" s="45"/>
      <c r="NO10353" s="45"/>
      <c r="NP10353" s="45"/>
      <c r="NQ10353" s="45"/>
      <c r="NR10353" s="45"/>
      <c r="NS10353" s="45"/>
      <c r="NT10353" s="45"/>
      <c r="NU10353" s="45"/>
    </row>
    <row r="10354" spans="2:385" s="48" customFormat="1" x14ac:dyDescent="0.2">
      <c r="B10354" s="45"/>
      <c r="C10354" s="45"/>
      <c r="D10354" s="234"/>
      <c r="AM10354" s="47"/>
      <c r="NJ10354" s="45"/>
      <c r="NK10354" s="45"/>
      <c r="NL10354" s="45"/>
      <c r="NM10354" s="45"/>
      <c r="NN10354" s="45"/>
      <c r="NO10354" s="45"/>
      <c r="NP10354" s="45"/>
      <c r="NQ10354" s="45"/>
      <c r="NR10354" s="45"/>
      <c r="NS10354" s="45"/>
      <c r="NT10354" s="45"/>
      <c r="NU10354" s="45"/>
    </row>
    <row r="10355" spans="2:385" s="48" customFormat="1" x14ac:dyDescent="0.2">
      <c r="B10355" s="45"/>
      <c r="C10355" s="45"/>
      <c r="D10355" s="234"/>
      <c r="AM10355" s="47"/>
      <c r="NJ10355" s="45"/>
      <c r="NK10355" s="45"/>
      <c r="NL10355" s="45"/>
      <c r="NM10355" s="45"/>
      <c r="NN10355" s="45"/>
      <c r="NO10355" s="45"/>
      <c r="NP10355" s="45"/>
      <c r="NQ10355" s="45"/>
      <c r="NR10355" s="45"/>
      <c r="NS10355" s="45"/>
      <c r="NT10355" s="45"/>
      <c r="NU10355" s="45"/>
    </row>
    <row r="10356" spans="2:385" s="48" customFormat="1" x14ac:dyDescent="0.2">
      <c r="B10356" s="45"/>
      <c r="C10356" s="45"/>
      <c r="D10356" s="234"/>
      <c r="AM10356" s="47"/>
      <c r="NJ10356" s="45"/>
      <c r="NK10356" s="45"/>
      <c r="NL10356" s="45"/>
      <c r="NM10356" s="45"/>
      <c r="NN10356" s="45"/>
      <c r="NO10356" s="45"/>
      <c r="NP10356" s="45"/>
      <c r="NQ10356" s="45"/>
      <c r="NR10356" s="45"/>
      <c r="NS10356" s="45"/>
      <c r="NT10356" s="45"/>
      <c r="NU10356" s="45"/>
    </row>
    <row r="10357" spans="2:385" s="48" customFormat="1" x14ac:dyDescent="0.2">
      <c r="B10357" s="45"/>
      <c r="C10357" s="45"/>
      <c r="D10357" s="234"/>
      <c r="AM10357" s="47"/>
      <c r="NJ10357" s="45"/>
      <c r="NK10357" s="45"/>
      <c r="NL10357" s="45"/>
      <c r="NM10357" s="45"/>
      <c r="NN10357" s="45"/>
      <c r="NO10357" s="45"/>
      <c r="NP10357" s="45"/>
      <c r="NQ10357" s="45"/>
      <c r="NR10357" s="45"/>
      <c r="NS10357" s="45"/>
      <c r="NT10357" s="45"/>
      <c r="NU10357" s="45"/>
    </row>
    <row r="10358" spans="2:385" s="48" customFormat="1" x14ac:dyDescent="0.2">
      <c r="B10358" s="45"/>
      <c r="C10358" s="45"/>
      <c r="D10358" s="234"/>
      <c r="AM10358" s="47"/>
      <c r="NJ10358" s="45"/>
      <c r="NK10358" s="45"/>
      <c r="NL10358" s="45"/>
      <c r="NM10358" s="45"/>
      <c r="NN10358" s="45"/>
      <c r="NO10358" s="45"/>
      <c r="NP10358" s="45"/>
      <c r="NQ10358" s="45"/>
      <c r="NR10358" s="45"/>
      <c r="NS10358" s="45"/>
      <c r="NT10358" s="45"/>
      <c r="NU10358" s="45"/>
    </row>
    <row r="10359" spans="2:385" s="48" customFormat="1" x14ac:dyDescent="0.2">
      <c r="B10359" s="45"/>
      <c r="C10359" s="45"/>
      <c r="D10359" s="234"/>
      <c r="AM10359" s="47"/>
      <c r="NJ10359" s="45"/>
      <c r="NK10359" s="45"/>
      <c r="NL10359" s="45"/>
      <c r="NM10359" s="45"/>
      <c r="NN10359" s="45"/>
      <c r="NO10359" s="45"/>
      <c r="NP10359" s="45"/>
      <c r="NQ10359" s="45"/>
      <c r="NR10359" s="45"/>
      <c r="NS10359" s="45"/>
      <c r="NT10359" s="45"/>
      <c r="NU10359" s="45"/>
    </row>
    <row r="10360" spans="2:385" s="48" customFormat="1" x14ac:dyDescent="0.2">
      <c r="B10360" s="45"/>
      <c r="C10360" s="45"/>
      <c r="D10360" s="234"/>
      <c r="AM10360" s="47"/>
      <c r="NJ10360" s="45"/>
      <c r="NK10360" s="45"/>
      <c r="NL10360" s="45"/>
      <c r="NM10360" s="45"/>
      <c r="NN10360" s="45"/>
      <c r="NO10360" s="45"/>
      <c r="NP10360" s="45"/>
      <c r="NQ10360" s="45"/>
      <c r="NR10360" s="45"/>
      <c r="NS10360" s="45"/>
      <c r="NT10360" s="45"/>
      <c r="NU10360" s="45"/>
    </row>
    <row r="10361" spans="2:385" s="48" customFormat="1" x14ac:dyDescent="0.2">
      <c r="B10361" s="45"/>
      <c r="C10361" s="45"/>
      <c r="D10361" s="234"/>
      <c r="AM10361" s="47"/>
      <c r="NJ10361" s="45"/>
      <c r="NK10361" s="45"/>
      <c r="NL10361" s="45"/>
      <c r="NM10361" s="45"/>
      <c r="NN10361" s="45"/>
      <c r="NO10361" s="45"/>
      <c r="NP10361" s="45"/>
      <c r="NQ10361" s="45"/>
      <c r="NR10361" s="45"/>
      <c r="NS10361" s="45"/>
      <c r="NT10361" s="45"/>
      <c r="NU10361" s="45"/>
    </row>
    <row r="10362" spans="2:385" s="48" customFormat="1" x14ac:dyDescent="0.2">
      <c r="B10362" s="45"/>
      <c r="C10362" s="45"/>
      <c r="D10362" s="234"/>
      <c r="AM10362" s="47"/>
      <c r="NJ10362" s="45"/>
      <c r="NK10362" s="45"/>
      <c r="NL10362" s="45"/>
      <c r="NM10362" s="45"/>
      <c r="NN10362" s="45"/>
      <c r="NO10362" s="45"/>
      <c r="NP10362" s="45"/>
      <c r="NQ10362" s="45"/>
      <c r="NR10362" s="45"/>
      <c r="NS10362" s="45"/>
      <c r="NT10362" s="45"/>
      <c r="NU10362" s="45"/>
    </row>
    <row r="10363" spans="2:385" s="48" customFormat="1" x14ac:dyDescent="0.2">
      <c r="B10363" s="45"/>
      <c r="C10363" s="45"/>
      <c r="D10363" s="234"/>
      <c r="AM10363" s="47"/>
      <c r="NJ10363" s="45"/>
      <c r="NK10363" s="45"/>
      <c r="NL10363" s="45"/>
      <c r="NM10363" s="45"/>
      <c r="NN10363" s="45"/>
      <c r="NO10363" s="45"/>
      <c r="NP10363" s="45"/>
      <c r="NQ10363" s="45"/>
      <c r="NR10363" s="45"/>
      <c r="NS10363" s="45"/>
      <c r="NT10363" s="45"/>
      <c r="NU10363" s="45"/>
    </row>
    <row r="10364" spans="2:385" s="48" customFormat="1" x14ac:dyDescent="0.2">
      <c r="B10364" s="45"/>
      <c r="C10364" s="45"/>
      <c r="D10364" s="234"/>
      <c r="AM10364" s="47"/>
      <c r="NJ10364" s="45"/>
      <c r="NK10364" s="45"/>
      <c r="NL10364" s="45"/>
      <c r="NM10364" s="45"/>
      <c r="NN10364" s="45"/>
      <c r="NO10364" s="45"/>
      <c r="NP10364" s="45"/>
      <c r="NQ10364" s="45"/>
      <c r="NR10364" s="45"/>
      <c r="NS10364" s="45"/>
      <c r="NT10364" s="45"/>
      <c r="NU10364" s="45"/>
    </row>
    <row r="10365" spans="2:385" s="48" customFormat="1" x14ac:dyDescent="0.2">
      <c r="B10365" s="45"/>
      <c r="C10365" s="45"/>
      <c r="D10365" s="234"/>
      <c r="AM10365" s="47"/>
      <c r="NJ10365" s="45"/>
      <c r="NK10365" s="45"/>
      <c r="NL10365" s="45"/>
      <c r="NM10365" s="45"/>
      <c r="NN10365" s="45"/>
      <c r="NO10365" s="45"/>
      <c r="NP10365" s="45"/>
      <c r="NQ10365" s="45"/>
      <c r="NR10365" s="45"/>
      <c r="NS10365" s="45"/>
      <c r="NT10365" s="45"/>
      <c r="NU10365" s="45"/>
    </row>
    <row r="10366" spans="2:385" s="48" customFormat="1" x14ac:dyDescent="0.2">
      <c r="B10366" s="45"/>
      <c r="C10366" s="45"/>
      <c r="D10366" s="234"/>
      <c r="AM10366" s="47"/>
      <c r="NJ10366" s="45"/>
      <c r="NK10366" s="45"/>
      <c r="NL10366" s="45"/>
      <c r="NM10366" s="45"/>
      <c r="NN10366" s="45"/>
      <c r="NO10366" s="45"/>
      <c r="NP10366" s="45"/>
      <c r="NQ10366" s="45"/>
      <c r="NR10366" s="45"/>
      <c r="NS10366" s="45"/>
      <c r="NT10366" s="45"/>
      <c r="NU10366" s="45"/>
    </row>
    <row r="10367" spans="2:385" s="48" customFormat="1" x14ac:dyDescent="0.2">
      <c r="B10367" s="45"/>
      <c r="C10367" s="45"/>
      <c r="D10367" s="234"/>
      <c r="AM10367" s="47"/>
      <c r="NJ10367" s="45"/>
      <c r="NK10367" s="45"/>
      <c r="NL10367" s="45"/>
      <c r="NM10367" s="45"/>
      <c r="NN10367" s="45"/>
      <c r="NO10367" s="45"/>
      <c r="NP10367" s="45"/>
      <c r="NQ10367" s="45"/>
      <c r="NR10367" s="45"/>
      <c r="NS10367" s="45"/>
      <c r="NT10367" s="45"/>
      <c r="NU10367" s="45"/>
    </row>
    <row r="10368" spans="2:385" s="48" customFormat="1" x14ac:dyDescent="0.2">
      <c r="B10368" s="45"/>
      <c r="C10368" s="45"/>
      <c r="D10368" s="234"/>
      <c r="AM10368" s="47"/>
      <c r="NJ10368" s="45"/>
      <c r="NK10368" s="45"/>
      <c r="NL10368" s="45"/>
      <c r="NM10368" s="45"/>
      <c r="NN10368" s="45"/>
      <c r="NO10368" s="45"/>
      <c r="NP10368" s="45"/>
      <c r="NQ10368" s="45"/>
      <c r="NR10368" s="45"/>
      <c r="NS10368" s="45"/>
      <c r="NT10368" s="45"/>
      <c r="NU10368" s="45"/>
    </row>
    <row r="10369" spans="2:385" s="48" customFormat="1" x14ac:dyDescent="0.2">
      <c r="B10369" s="45"/>
      <c r="C10369" s="45"/>
      <c r="D10369" s="234"/>
      <c r="AM10369" s="47"/>
      <c r="NJ10369" s="45"/>
      <c r="NK10369" s="45"/>
      <c r="NL10369" s="45"/>
      <c r="NM10369" s="45"/>
      <c r="NN10369" s="45"/>
      <c r="NO10369" s="45"/>
      <c r="NP10369" s="45"/>
      <c r="NQ10369" s="45"/>
      <c r="NR10369" s="45"/>
      <c r="NS10369" s="45"/>
      <c r="NT10369" s="45"/>
      <c r="NU10369" s="45"/>
    </row>
    <row r="10370" spans="2:385" s="48" customFormat="1" x14ac:dyDescent="0.2">
      <c r="B10370" s="45"/>
      <c r="C10370" s="45"/>
      <c r="D10370" s="234"/>
      <c r="AM10370" s="47"/>
      <c r="NJ10370" s="45"/>
      <c r="NK10370" s="45"/>
      <c r="NL10370" s="45"/>
      <c r="NM10370" s="45"/>
      <c r="NN10370" s="45"/>
      <c r="NO10370" s="45"/>
      <c r="NP10370" s="45"/>
      <c r="NQ10370" s="45"/>
      <c r="NR10370" s="45"/>
      <c r="NS10370" s="45"/>
      <c r="NT10370" s="45"/>
      <c r="NU10370" s="45"/>
    </row>
    <row r="10371" spans="2:385" s="48" customFormat="1" x14ac:dyDescent="0.2">
      <c r="B10371" s="45"/>
      <c r="C10371" s="45"/>
      <c r="D10371" s="234"/>
      <c r="AM10371" s="47"/>
      <c r="NJ10371" s="45"/>
      <c r="NK10371" s="45"/>
      <c r="NL10371" s="45"/>
      <c r="NM10371" s="45"/>
      <c r="NN10371" s="45"/>
      <c r="NO10371" s="45"/>
      <c r="NP10371" s="45"/>
      <c r="NQ10371" s="45"/>
      <c r="NR10371" s="45"/>
      <c r="NS10371" s="45"/>
      <c r="NT10371" s="45"/>
      <c r="NU10371" s="45"/>
    </row>
    <row r="10372" spans="2:385" s="48" customFormat="1" x14ac:dyDescent="0.2">
      <c r="B10372" s="45"/>
      <c r="C10372" s="45"/>
      <c r="D10372" s="234"/>
      <c r="AM10372" s="47"/>
      <c r="NJ10372" s="45"/>
      <c r="NK10372" s="45"/>
      <c r="NL10372" s="45"/>
      <c r="NM10372" s="45"/>
      <c r="NN10372" s="45"/>
      <c r="NO10372" s="45"/>
      <c r="NP10372" s="45"/>
      <c r="NQ10372" s="45"/>
      <c r="NR10372" s="45"/>
      <c r="NS10372" s="45"/>
      <c r="NT10372" s="45"/>
      <c r="NU10372" s="45"/>
    </row>
    <row r="10373" spans="2:385" s="48" customFormat="1" x14ac:dyDescent="0.2">
      <c r="B10373" s="45"/>
      <c r="C10373" s="45"/>
      <c r="D10373" s="234"/>
      <c r="AM10373" s="47"/>
      <c r="NJ10373" s="45"/>
      <c r="NK10373" s="45"/>
      <c r="NL10373" s="45"/>
      <c r="NM10373" s="45"/>
      <c r="NN10373" s="45"/>
      <c r="NO10373" s="45"/>
      <c r="NP10373" s="45"/>
      <c r="NQ10373" s="45"/>
      <c r="NR10373" s="45"/>
      <c r="NS10373" s="45"/>
      <c r="NT10373" s="45"/>
      <c r="NU10373" s="45"/>
    </row>
    <row r="10374" spans="2:385" s="48" customFormat="1" x14ac:dyDescent="0.2">
      <c r="B10374" s="45"/>
      <c r="C10374" s="45"/>
      <c r="D10374" s="234"/>
      <c r="AM10374" s="47"/>
      <c r="NJ10374" s="45"/>
      <c r="NK10374" s="45"/>
      <c r="NL10374" s="45"/>
      <c r="NM10374" s="45"/>
      <c r="NN10374" s="45"/>
      <c r="NO10374" s="45"/>
      <c r="NP10374" s="45"/>
      <c r="NQ10374" s="45"/>
      <c r="NR10374" s="45"/>
      <c r="NS10374" s="45"/>
      <c r="NT10374" s="45"/>
      <c r="NU10374" s="45"/>
    </row>
    <row r="10375" spans="2:385" s="48" customFormat="1" x14ac:dyDescent="0.2">
      <c r="B10375" s="45"/>
      <c r="C10375" s="45"/>
      <c r="D10375" s="234"/>
      <c r="AM10375" s="47"/>
      <c r="NJ10375" s="45"/>
      <c r="NK10375" s="45"/>
      <c r="NL10375" s="45"/>
      <c r="NM10375" s="45"/>
      <c r="NN10375" s="45"/>
      <c r="NO10375" s="45"/>
      <c r="NP10375" s="45"/>
      <c r="NQ10375" s="45"/>
      <c r="NR10375" s="45"/>
      <c r="NS10375" s="45"/>
      <c r="NT10375" s="45"/>
      <c r="NU10375" s="45"/>
    </row>
    <row r="10376" spans="2:385" s="48" customFormat="1" x14ac:dyDescent="0.2">
      <c r="B10376" s="45"/>
      <c r="C10376" s="45"/>
      <c r="D10376" s="234"/>
      <c r="AM10376" s="47"/>
      <c r="NJ10376" s="45"/>
      <c r="NK10376" s="45"/>
      <c r="NL10376" s="45"/>
      <c r="NM10376" s="45"/>
      <c r="NN10376" s="45"/>
      <c r="NO10376" s="45"/>
      <c r="NP10376" s="45"/>
      <c r="NQ10376" s="45"/>
      <c r="NR10376" s="45"/>
      <c r="NS10376" s="45"/>
      <c r="NT10376" s="45"/>
      <c r="NU10376" s="45"/>
    </row>
    <row r="10377" spans="2:385" s="48" customFormat="1" x14ac:dyDescent="0.2">
      <c r="B10377" s="45"/>
      <c r="C10377" s="45"/>
      <c r="D10377" s="234"/>
      <c r="AM10377" s="47"/>
      <c r="NJ10377" s="45"/>
      <c r="NK10377" s="45"/>
      <c r="NL10377" s="45"/>
      <c r="NM10377" s="45"/>
      <c r="NN10377" s="45"/>
      <c r="NO10377" s="45"/>
      <c r="NP10377" s="45"/>
      <c r="NQ10377" s="45"/>
      <c r="NR10377" s="45"/>
      <c r="NS10377" s="45"/>
      <c r="NT10377" s="45"/>
      <c r="NU10377" s="45"/>
    </row>
    <row r="10378" spans="2:385" s="48" customFormat="1" x14ac:dyDescent="0.2">
      <c r="B10378" s="45"/>
      <c r="C10378" s="45"/>
      <c r="D10378" s="234"/>
      <c r="AM10378" s="47"/>
      <c r="NJ10378" s="45"/>
      <c r="NK10378" s="45"/>
      <c r="NL10378" s="45"/>
      <c r="NM10378" s="45"/>
      <c r="NN10378" s="45"/>
      <c r="NO10378" s="45"/>
      <c r="NP10378" s="45"/>
      <c r="NQ10378" s="45"/>
      <c r="NR10378" s="45"/>
      <c r="NS10378" s="45"/>
      <c r="NT10378" s="45"/>
      <c r="NU10378" s="45"/>
    </row>
    <row r="10379" spans="2:385" s="48" customFormat="1" x14ac:dyDescent="0.2">
      <c r="B10379" s="45"/>
      <c r="C10379" s="45"/>
      <c r="D10379" s="234"/>
      <c r="AM10379" s="47"/>
      <c r="NJ10379" s="45"/>
      <c r="NK10379" s="45"/>
      <c r="NL10379" s="45"/>
      <c r="NM10379" s="45"/>
      <c r="NN10379" s="45"/>
      <c r="NO10379" s="45"/>
      <c r="NP10379" s="45"/>
      <c r="NQ10379" s="45"/>
      <c r="NR10379" s="45"/>
      <c r="NS10379" s="45"/>
      <c r="NT10379" s="45"/>
      <c r="NU10379" s="45"/>
    </row>
    <row r="10380" spans="2:385" s="48" customFormat="1" x14ac:dyDescent="0.2">
      <c r="B10380" s="45"/>
      <c r="C10380" s="45"/>
      <c r="D10380" s="234"/>
      <c r="AM10380" s="47"/>
      <c r="NJ10380" s="45"/>
      <c r="NK10380" s="45"/>
      <c r="NL10380" s="45"/>
      <c r="NM10380" s="45"/>
      <c r="NN10380" s="45"/>
      <c r="NO10380" s="45"/>
      <c r="NP10380" s="45"/>
      <c r="NQ10380" s="45"/>
      <c r="NR10380" s="45"/>
      <c r="NS10380" s="45"/>
      <c r="NT10380" s="45"/>
      <c r="NU10380" s="45"/>
    </row>
    <row r="10381" spans="2:385" s="48" customFormat="1" x14ac:dyDescent="0.2">
      <c r="B10381" s="45"/>
      <c r="C10381" s="45"/>
      <c r="D10381" s="234"/>
      <c r="AM10381" s="47"/>
      <c r="NJ10381" s="45"/>
      <c r="NK10381" s="45"/>
      <c r="NL10381" s="45"/>
      <c r="NM10381" s="45"/>
      <c r="NN10381" s="45"/>
      <c r="NO10381" s="45"/>
      <c r="NP10381" s="45"/>
      <c r="NQ10381" s="45"/>
      <c r="NR10381" s="45"/>
      <c r="NS10381" s="45"/>
      <c r="NT10381" s="45"/>
      <c r="NU10381" s="45"/>
    </row>
    <row r="10382" spans="2:385" s="48" customFormat="1" x14ac:dyDescent="0.2">
      <c r="B10382" s="45"/>
      <c r="C10382" s="45"/>
      <c r="D10382" s="234"/>
      <c r="AM10382" s="47"/>
      <c r="NJ10382" s="45"/>
      <c r="NK10382" s="45"/>
      <c r="NL10382" s="45"/>
      <c r="NM10382" s="45"/>
      <c r="NN10382" s="45"/>
      <c r="NO10382" s="45"/>
      <c r="NP10382" s="45"/>
      <c r="NQ10382" s="45"/>
      <c r="NR10382" s="45"/>
      <c r="NS10382" s="45"/>
      <c r="NT10382" s="45"/>
      <c r="NU10382" s="45"/>
    </row>
    <row r="10383" spans="2:385" s="48" customFormat="1" x14ac:dyDescent="0.2">
      <c r="B10383" s="45"/>
      <c r="C10383" s="45"/>
      <c r="D10383" s="234"/>
      <c r="AM10383" s="47"/>
      <c r="NJ10383" s="45"/>
      <c r="NK10383" s="45"/>
      <c r="NL10383" s="45"/>
      <c r="NM10383" s="45"/>
      <c r="NN10383" s="45"/>
      <c r="NO10383" s="45"/>
      <c r="NP10383" s="45"/>
      <c r="NQ10383" s="45"/>
      <c r="NR10383" s="45"/>
      <c r="NS10383" s="45"/>
      <c r="NT10383" s="45"/>
      <c r="NU10383" s="45"/>
    </row>
    <row r="10384" spans="2:385" s="48" customFormat="1" x14ac:dyDescent="0.2">
      <c r="B10384" s="45"/>
      <c r="C10384" s="45"/>
      <c r="D10384" s="234"/>
      <c r="AM10384" s="47"/>
      <c r="NJ10384" s="45"/>
      <c r="NK10384" s="45"/>
      <c r="NL10384" s="45"/>
      <c r="NM10384" s="45"/>
      <c r="NN10384" s="45"/>
      <c r="NO10384" s="45"/>
      <c r="NP10384" s="45"/>
      <c r="NQ10384" s="45"/>
      <c r="NR10384" s="45"/>
      <c r="NS10384" s="45"/>
      <c r="NT10384" s="45"/>
      <c r="NU10384" s="45"/>
    </row>
    <row r="10385" spans="2:385" s="48" customFormat="1" x14ac:dyDescent="0.2">
      <c r="B10385" s="45"/>
      <c r="C10385" s="45"/>
      <c r="D10385" s="234"/>
      <c r="AM10385" s="47"/>
      <c r="NJ10385" s="45"/>
      <c r="NK10385" s="45"/>
      <c r="NL10385" s="45"/>
      <c r="NM10385" s="45"/>
      <c r="NN10385" s="45"/>
      <c r="NO10385" s="45"/>
      <c r="NP10385" s="45"/>
      <c r="NQ10385" s="45"/>
      <c r="NR10385" s="45"/>
      <c r="NS10385" s="45"/>
      <c r="NT10385" s="45"/>
      <c r="NU10385" s="45"/>
    </row>
    <row r="10386" spans="2:385" s="48" customFormat="1" x14ac:dyDescent="0.2">
      <c r="B10386" s="45"/>
      <c r="C10386" s="45"/>
      <c r="D10386" s="234"/>
      <c r="AM10386" s="47"/>
      <c r="NJ10386" s="45"/>
      <c r="NK10386" s="45"/>
      <c r="NL10386" s="45"/>
      <c r="NM10386" s="45"/>
      <c r="NN10386" s="45"/>
      <c r="NO10386" s="45"/>
      <c r="NP10386" s="45"/>
      <c r="NQ10386" s="45"/>
      <c r="NR10386" s="45"/>
      <c r="NS10386" s="45"/>
      <c r="NT10386" s="45"/>
      <c r="NU10386" s="45"/>
    </row>
    <row r="10387" spans="2:385" s="48" customFormat="1" x14ac:dyDescent="0.2">
      <c r="B10387" s="45"/>
      <c r="C10387" s="45"/>
      <c r="D10387" s="234"/>
      <c r="AM10387" s="47"/>
      <c r="NJ10387" s="45"/>
      <c r="NK10387" s="45"/>
      <c r="NL10387" s="45"/>
      <c r="NM10387" s="45"/>
      <c r="NN10387" s="45"/>
      <c r="NO10387" s="45"/>
      <c r="NP10387" s="45"/>
      <c r="NQ10387" s="45"/>
      <c r="NR10387" s="45"/>
      <c r="NS10387" s="45"/>
      <c r="NT10387" s="45"/>
      <c r="NU10387" s="45"/>
    </row>
    <row r="10388" spans="2:385" s="48" customFormat="1" x14ac:dyDescent="0.2">
      <c r="B10388" s="45"/>
      <c r="C10388" s="45"/>
      <c r="D10388" s="234"/>
      <c r="AM10388" s="47"/>
      <c r="NJ10388" s="45"/>
      <c r="NK10388" s="45"/>
      <c r="NL10388" s="45"/>
      <c r="NM10388" s="45"/>
      <c r="NN10388" s="45"/>
      <c r="NO10388" s="45"/>
      <c r="NP10388" s="45"/>
      <c r="NQ10388" s="45"/>
      <c r="NR10388" s="45"/>
      <c r="NS10388" s="45"/>
      <c r="NT10388" s="45"/>
      <c r="NU10388" s="45"/>
    </row>
    <row r="10389" spans="2:385" s="48" customFormat="1" x14ac:dyDescent="0.2">
      <c r="B10389" s="45"/>
      <c r="C10389" s="45"/>
      <c r="D10389" s="234"/>
      <c r="AM10389" s="47"/>
      <c r="NJ10389" s="45"/>
      <c r="NK10389" s="45"/>
      <c r="NL10389" s="45"/>
      <c r="NM10389" s="45"/>
      <c r="NN10389" s="45"/>
      <c r="NO10389" s="45"/>
      <c r="NP10389" s="45"/>
      <c r="NQ10389" s="45"/>
      <c r="NR10389" s="45"/>
      <c r="NS10389" s="45"/>
      <c r="NT10389" s="45"/>
      <c r="NU10389" s="45"/>
    </row>
    <row r="10390" spans="2:385" s="48" customFormat="1" x14ac:dyDescent="0.2">
      <c r="B10390" s="45"/>
      <c r="C10390" s="45"/>
      <c r="D10390" s="234"/>
      <c r="AM10390" s="47"/>
      <c r="NJ10390" s="45"/>
      <c r="NK10390" s="45"/>
      <c r="NL10390" s="45"/>
      <c r="NM10390" s="45"/>
      <c r="NN10390" s="45"/>
      <c r="NO10390" s="45"/>
      <c r="NP10390" s="45"/>
      <c r="NQ10390" s="45"/>
      <c r="NR10390" s="45"/>
      <c r="NS10390" s="45"/>
      <c r="NT10390" s="45"/>
      <c r="NU10390" s="45"/>
    </row>
    <row r="10391" spans="2:385" s="48" customFormat="1" x14ac:dyDescent="0.2">
      <c r="B10391" s="45"/>
      <c r="C10391" s="45"/>
      <c r="D10391" s="234"/>
      <c r="AM10391" s="47"/>
      <c r="NJ10391" s="45"/>
      <c r="NK10391" s="45"/>
      <c r="NL10391" s="45"/>
      <c r="NM10391" s="45"/>
      <c r="NN10391" s="45"/>
      <c r="NO10391" s="45"/>
      <c r="NP10391" s="45"/>
      <c r="NQ10391" s="45"/>
      <c r="NR10391" s="45"/>
      <c r="NS10391" s="45"/>
      <c r="NT10391" s="45"/>
      <c r="NU10391" s="45"/>
    </row>
    <row r="10392" spans="2:385" s="48" customFormat="1" x14ac:dyDescent="0.2">
      <c r="B10392" s="45"/>
      <c r="C10392" s="45"/>
      <c r="D10392" s="234"/>
      <c r="AM10392" s="47"/>
      <c r="NJ10392" s="45"/>
      <c r="NK10392" s="45"/>
      <c r="NL10392" s="45"/>
      <c r="NM10392" s="45"/>
      <c r="NN10392" s="45"/>
      <c r="NO10392" s="45"/>
      <c r="NP10392" s="45"/>
      <c r="NQ10392" s="45"/>
      <c r="NR10392" s="45"/>
      <c r="NS10392" s="45"/>
      <c r="NT10392" s="45"/>
      <c r="NU10392" s="45"/>
    </row>
    <row r="10393" spans="2:385" s="48" customFormat="1" x14ac:dyDescent="0.2">
      <c r="B10393" s="45"/>
      <c r="C10393" s="45"/>
      <c r="D10393" s="234"/>
      <c r="AM10393" s="47"/>
      <c r="NJ10393" s="45"/>
      <c r="NK10393" s="45"/>
      <c r="NL10393" s="45"/>
      <c r="NM10393" s="45"/>
      <c r="NN10393" s="45"/>
      <c r="NO10393" s="45"/>
      <c r="NP10393" s="45"/>
      <c r="NQ10393" s="45"/>
      <c r="NR10393" s="45"/>
      <c r="NS10393" s="45"/>
      <c r="NT10393" s="45"/>
      <c r="NU10393" s="45"/>
    </row>
    <row r="10394" spans="2:385" s="48" customFormat="1" x14ac:dyDescent="0.2">
      <c r="B10394" s="45"/>
      <c r="C10394" s="45"/>
      <c r="D10394" s="234"/>
      <c r="AM10394" s="47"/>
      <c r="NJ10394" s="45"/>
      <c r="NK10394" s="45"/>
      <c r="NL10394" s="45"/>
      <c r="NM10394" s="45"/>
      <c r="NN10394" s="45"/>
      <c r="NO10394" s="45"/>
      <c r="NP10394" s="45"/>
      <c r="NQ10394" s="45"/>
      <c r="NR10394" s="45"/>
      <c r="NS10394" s="45"/>
      <c r="NT10394" s="45"/>
      <c r="NU10394" s="45"/>
    </row>
    <row r="10395" spans="2:385" s="48" customFormat="1" x14ac:dyDescent="0.2">
      <c r="B10395" s="45"/>
      <c r="C10395" s="45"/>
      <c r="D10395" s="234"/>
      <c r="AM10395" s="47"/>
      <c r="NJ10395" s="45"/>
      <c r="NK10395" s="45"/>
      <c r="NL10395" s="45"/>
      <c r="NM10395" s="45"/>
      <c r="NN10395" s="45"/>
      <c r="NO10395" s="45"/>
      <c r="NP10395" s="45"/>
      <c r="NQ10395" s="45"/>
      <c r="NR10395" s="45"/>
      <c r="NS10395" s="45"/>
      <c r="NT10395" s="45"/>
      <c r="NU10395" s="45"/>
    </row>
    <row r="10396" spans="2:385" s="48" customFormat="1" x14ac:dyDescent="0.2">
      <c r="B10396" s="45"/>
      <c r="C10396" s="45"/>
      <c r="D10396" s="234"/>
      <c r="AM10396" s="47"/>
      <c r="NJ10396" s="45"/>
      <c r="NK10396" s="45"/>
      <c r="NL10396" s="45"/>
      <c r="NM10396" s="45"/>
      <c r="NN10396" s="45"/>
      <c r="NO10396" s="45"/>
      <c r="NP10396" s="45"/>
      <c r="NQ10396" s="45"/>
      <c r="NR10396" s="45"/>
      <c r="NS10396" s="45"/>
      <c r="NT10396" s="45"/>
      <c r="NU10396" s="45"/>
    </row>
    <row r="10397" spans="2:385" s="48" customFormat="1" x14ac:dyDescent="0.2">
      <c r="B10397" s="45"/>
      <c r="C10397" s="45"/>
      <c r="D10397" s="234"/>
      <c r="AM10397" s="47"/>
      <c r="NJ10397" s="45"/>
      <c r="NK10397" s="45"/>
      <c r="NL10397" s="45"/>
      <c r="NM10397" s="45"/>
      <c r="NN10397" s="45"/>
      <c r="NO10397" s="45"/>
      <c r="NP10397" s="45"/>
      <c r="NQ10397" s="45"/>
      <c r="NR10397" s="45"/>
      <c r="NS10397" s="45"/>
      <c r="NT10397" s="45"/>
      <c r="NU10397" s="45"/>
    </row>
    <row r="10398" spans="2:385" s="48" customFormat="1" x14ac:dyDescent="0.2">
      <c r="B10398" s="45"/>
      <c r="C10398" s="45"/>
      <c r="D10398" s="234"/>
      <c r="AM10398" s="47"/>
      <c r="NJ10398" s="45"/>
      <c r="NK10398" s="45"/>
      <c r="NL10398" s="45"/>
      <c r="NM10398" s="45"/>
      <c r="NN10398" s="45"/>
      <c r="NO10398" s="45"/>
      <c r="NP10398" s="45"/>
      <c r="NQ10398" s="45"/>
      <c r="NR10398" s="45"/>
      <c r="NS10398" s="45"/>
      <c r="NT10398" s="45"/>
      <c r="NU10398" s="45"/>
    </row>
    <row r="10399" spans="2:385" s="48" customFormat="1" x14ac:dyDescent="0.2">
      <c r="B10399" s="45"/>
      <c r="C10399" s="45"/>
      <c r="D10399" s="234"/>
      <c r="AM10399" s="47"/>
      <c r="NJ10399" s="45"/>
      <c r="NK10399" s="45"/>
      <c r="NL10399" s="45"/>
      <c r="NM10399" s="45"/>
      <c r="NN10399" s="45"/>
      <c r="NO10399" s="45"/>
      <c r="NP10399" s="45"/>
      <c r="NQ10399" s="45"/>
      <c r="NR10399" s="45"/>
      <c r="NS10399" s="45"/>
      <c r="NT10399" s="45"/>
      <c r="NU10399" s="45"/>
    </row>
    <row r="10400" spans="2:385" s="48" customFormat="1" x14ac:dyDescent="0.2">
      <c r="B10400" s="45"/>
      <c r="C10400" s="45"/>
      <c r="D10400" s="234"/>
      <c r="AM10400" s="47"/>
      <c r="NJ10400" s="45"/>
      <c r="NK10400" s="45"/>
      <c r="NL10400" s="45"/>
      <c r="NM10400" s="45"/>
      <c r="NN10400" s="45"/>
      <c r="NO10400" s="45"/>
      <c r="NP10400" s="45"/>
      <c r="NQ10400" s="45"/>
      <c r="NR10400" s="45"/>
      <c r="NS10400" s="45"/>
      <c r="NT10400" s="45"/>
      <c r="NU10400" s="45"/>
    </row>
    <row r="10401" spans="2:385" s="48" customFormat="1" x14ac:dyDescent="0.2">
      <c r="B10401" s="45"/>
      <c r="C10401" s="45"/>
      <c r="D10401" s="234"/>
      <c r="AM10401" s="47"/>
      <c r="NJ10401" s="45"/>
      <c r="NK10401" s="45"/>
      <c r="NL10401" s="45"/>
      <c r="NM10401" s="45"/>
      <c r="NN10401" s="45"/>
      <c r="NO10401" s="45"/>
      <c r="NP10401" s="45"/>
      <c r="NQ10401" s="45"/>
      <c r="NR10401" s="45"/>
      <c r="NS10401" s="45"/>
      <c r="NT10401" s="45"/>
      <c r="NU10401" s="45"/>
    </row>
    <row r="10402" spans="2:385" s="48" customFormat="1" x14ac:dyDescent="0.2">
      <c r="B10402" s="45"/>
      <c r="C10402" s="45"/>
      <c r="D10402" s="234"/>
      <c r="AM10402" s="47"/>
      <c r="NJ10402" s="45"/>
      <c r="NK10402" s="45"/>
      <c r="NL10402" s="45"/>
      <c r="NM10402" s="45"/>
      <c r="NN10402" s="45"/>
      <c r="NO10402" s="45"/>
      <c r="NP10402" s="45"/>
      <c r="NQ10402" s="45"/>
      <c r="NR10402" s="45"/>
      <c r="NS10402" s="45"/>
      <c r="NT10402" s="45"/>
      <c r="NU10402" s="45"/>
    </row>
    <row r="10403" spans="2:385" s="48" customFormat="1" x14ac:dyDescent="0.2">
      <c r="B10403" s="45"/>
      <c r="C10403" s="45"/>
      <c r="D10403" s="234"/>
      <c r="AM10403" s="47"/>
      <c r="NJ10403" s="45"/>
      <c r="NK10403" s="45"/>
      <c r="NL10403" s="45"/>
      <c r="NM10403" s="45"/>
      <c r="NN10403" s="45"/>
      <c r="NO10403" s="45"/>
      <c r="NP10403" s="45"/>
      <c r="NQ10403" s="45"/>
      <c r="NR10403" s="45"/>
      <c r="NS10403" s="45"/>
      <c r="NT10403" s="45"/>
      <c r="NU10403" s="45"/>
    </row>
    <row r="10404" spans="2:385" s="48" customFormat="1" x14ac:dyDescent="0.2">
      <c r="B10404" s="45"/>
      <c r="C10404" s="45"/>
      <c r="D10404" s="234"/>
      <c r="AM10404" s="47"/>
      <c r="NJ10404" s="45"/>
      <c r="NK10404" s="45"/>
      <c r="NL10404" s="45"/>
      <c r="NM10404" s="45"/>
      <c r="NN10404" s="45"/>
      <c r="NO10404" s="45"/>
      <c r="NP10404" s="45"/>
      <c r="NQ10404" s="45"/>
      <c r="NR10404" s="45"/>
      <c r="NS10404" s="45"/>
      <c r="NT10404" s="45"/>
      <c r="NU10404" s="45"/>
    </row>
    <row r="10405" spans="2:385" s="48" customFormat="1" x14ac:dyDescent="0.2">
      <c r="B10405" s="45"/>
      <c r="C10405" s="45"/>
      <c r="D10405" s="234"/>
      <c r="AM10405" s="47"/>
      <c r="NJ10405" s="45"/>
      <c r="NK10405" s="45"/>
      <c r="NL10405" s="45"/>
      <c r="NM10405" s="45"/>
      <c r="NN10405" s="45"/>
      <c r="NO10405" s="45"/>
      <c r="NP10405" s="45"/>
      <c r="NQ10405" s="45"/>
      <c r="NR10405" s="45"/>
      <c r="NS10405" s="45"/>
      <c r="NT10405" s="45"/>
      <c r="NU10405" s="45"/>
    </row>
    <row r="10406" spans="2:385" s="48" customFormat="1" x14ac:dyDescent="0.2">
      <c r="B10406" s="45"/>
      <c r="C10406" s="45"/>
      <c r="D10406" s="234"/>
      <c r="AM10406" s="47"/>
      <c r="NJ10406" s="45"/>
      <c r="NK10406" s="45"/>
      <c r="NL10406" s="45"/>
      <c r="NM10406" s="45"/>
      <c r="NN10406" s="45"/>
      <c r="NO10406" s="45"/>
      <c r="NP10406" s="45"/>
      <c r="NQ10406" s="45"/>
      <c r="NR10406" s="45"/>
      <c r="NS10406" s="45"/>
      <c r="NT10406" s="45"/>
      <c r="NU10406" s="45"/>
    </row>
    <row r="10407" spans="2:385" s="48" customFormat="1" x14ac:dyDescent="0.2">
      <c r="B10407" s="45"/>
      <c r="C10407" s="45"/>
      <c r="D10407" s="234"/>
      <c r="AM10407" s="47"/>
      <c r="NJ10407" s="45"/>
      <c r="NK10407" s="45"/>
      <c r="NL10407" s="45"/>
      <c r="NM10407" s="45"/>
      <c r="NN10407" s="45"/>
      <c r="NO10407" s="45"/>
      <c r="NP10407" s="45"/>
      <c r="NQ10407" s="45"/>
      <c r="NR10407" s="45"/>
      <c r="NS10407" s="45"/>
      <c r="NT10407" s="45"/>
      <c r="NU10407" s="45"/>
    </row>
    <row r="10408" spans="2:385" s="48" customFormat="1" x14ac:dyDescent="0.2">
      <c r="B10408" s="45"/>
      <c r="C10408" s="45"/>
      <c r="D10408" s="234"/>
      <c r="AM10408" s="47"/>
      <c r="NJ10408" s="45"/>
      <c r="NK10408" s="45"/>
      <c r="NL10408" s="45"/>
      <c r="NM10408" s="45"/>
      <c r="NN10408" s="45"/>
      <c r="NO10408" s="45"/>
      <c r="NP10408" s="45"/>
      <c r="NQ10408" s="45"/>
      <c r="NR10408" s="45"/>
      <c r="NS10408" s="45"/>
      <c r="NT10408" s="45"/>
      <c r="NU10408" s="45"/>
    </row>
    <row r="10409" spans="2:385" s="48" customFormat="1" x14ac:dyDescent="0.2">
      <c r="B10409" s="45"/>
      <c r="C10409" s="45"/>
      <c r="D10409" s="234"/>
      <c r="AM10409" s="47"/>
      <c r="NJ10409" s="45"/>
      <c r="NK10409" s="45"/>
      <c r="NL10409" s="45"/>
      <c r="NM10409" s="45"/>
      <c r="NN10409" s="45"/>
      <c r="NO10409" s="45"/>
      <c r="NP10409" s="45"/>
      <c r="NQ10409" s="45"/>
      <c r="NR10409" s="45"/>
      <c r="NS10409" s="45"/>
      <c r="NT10409" s="45"/>
      <c r="NU10409" s="45"/>
    </row>
    <row r="10410" spans="2:385" s="48" customFormat="1" x14ac:dyDescent="0.2">
      <c r="B10410" s="45"/>
      <c r="C10410" s="45"/>
      <c r="D10410" s="234"/>
      <c r="AM10410" s="47"/>
      <c r="NJ10410" s="45"/>
      <c r="NK10410" s="45"/>
      <c r="NL10410" s="45"/>
      <c r="NM10410" s="45"/>
      <c r="NN10410" s="45"/>
      <c r="NO10410" s="45"/>
      <c r="NP10410" s="45"/>
      <c r="NQ10410" s="45"/>
      <c r="NR10410" s="45"/>
      <c r="NS10410" s="45"/>
      <c r="NT10410" s="45"/>
      <c r="NU10410" s="45"/>
    </row>
    <row r="10411" spans="2:385" s="48" customFormat="1" x14ac:dyDescent="0.2">
      <c r="B10411" s="45"/>
      <c r="C10411" s="45"/>
      <c r="D10411" s="234"/>
      <c r="AM10411" s="47"/>
      <c r="NJ10411" s="45"/>
      <c r="NK10411" s="45"/>
      <c r="NL10411" s="45"/>
      <c r="NM10411" s="45"/>
      <c r="NN10411" s="45"/>
      <c r="NO10411" s="45"/>
      <c r="NP10411" s="45"/>
      <c r="NQ10411" s="45"/>
      <c r="NR10411" s="45"/>
      <c r="NS10411" s="45"/>
      <c r="NT10411" s="45"/>
      <c r="NU10411" s="45"/>
    </row>
    <row r="10412" spans="2:385" s="48" customFormat="1" x14ac:dyDescent="0.2">
      <c r="B10412" s="45"/>
      <c r="C10412" s="45"/>
      <c r="D10412" s="234"/>
      <c r="AM10412" s="47"/>
      <c r="NJ10412" s="45"/>
      <c r="NK10412" s="45"/>
      <c r="NL10412" s="45"/>
      <c r="NM10412" s="45"/>
      <c r="NN10412" s="45"/>
      <c r="NO10412" s="45"/>
      <c r="NP10412" s="45"/>
      <c r="NQ10412" s="45"/>
      <c r="NR10412" s="45"/>
      <c r="NS10412" s="45"/>
      <c r="NT10412" s="45"/>
      <c r="NU10412" s="45"/>
    </row>
    <row r="10413" spans="2:385" s="48" customFormat="1" x14ac:dyDescent="0.2">
      <c r="B10413" s="45"/>
      <c r="C10413" s="45"/>
      <c r="D10413" s="234"/>
      <c r="AM10413" s="47"/>
      <c r="NJ10413" s="45"/>
      <c r="NK10413" s="45"/>
      <c r="NL10413" s="45"/>
      <c r="NM10413" s="45"/>
      <c r="NN10413" s="45"/>
      <c r="NO10413" s="45"/>
      <c r="NP10413" s="45"/>
      <c r="NQ10413" s="45"/>
      <c r="NR10413" s="45"/>
      <c r="NS10413" s="45"/>
      <c r="NT10413" s="45"/>
      <c r="NU10413" s="45"/>
    </row>
    <row r="10414" spans="2:385" s="48" customFormat="1" x14ac:dyDescent="0.2">
      <c r="B10414" s="45"/>
      <c r="C10414" s="45"/>
      <c r="D10414" s="234"/>
      <c r="AM10414" s="47"/>
      <c r="NJ10414" s="45"/>
      <c r="NK10414" s="45"/>
      <c r="NL10414" s="45"/>
      <c r="NM10414" s="45"/>
      <c r="NN10414" s="45"/>
      <c r="NO10414" s="45"/>
      <c r="NP10414" s="45"/>
      <c r="NQ10414" s="45"/>
      <c r="NR10414" s="45"/>
      <c r="NS10414" s="45"/>
      <c r="NT10414" s="45"/>
      <c r="NU10414" s="45"/>
    </row>
    <row r="10415" spans="2:385" s="48" customFormat="1" x14ac:dyDescent="0.2">
      <c r="B10415" s="45"/>
      <c r="C10415" s="45"/>
      <c r="D10415" s="234"/>
      <c r="AM10415" s="47"/>
      <c r="NJ10415" s="45"/>
      <c r="NK10415" s="45"/>
      <c r="NL10415" s="45"/>
      <c r="NM10415" s="45"/>
      <c r="NN10415" s="45"/>
      <c r="NO10415" s="45"/>
      <c r="NP10415" s="45"/>
      <c r="NQ10415" s="45"/>
      <c r="NR10415" s="45"/>
      <c r="NS10415" s="45"/>
      <c r="NT10415" s="45"/>
      <c r="NU10415" s="45"/>
    </row>
    <row r="10416" spans="2:385" s="48" customFormat="1" x14ac:dyDescent="0.2">
      <c r="B10416" s="45"/>
      <c r="C10416" s="45"/>
      <c r="D10416" s="234"/>
      <c r="AM10416" s="47"/>
      <c r="NJ10416" s="45"/>
      <c r="NK10416" s="45"/>
      <c r="NL10416" s="45"/>
      <c r="NM10416" s="45"/>
      <c r="NN10416" s="45"/>
      <c r="NO10416" s="45"/>
      <c r="NP10416" s="45"/>
      <c r="NQ10416" s="45"/>
      <c r="NR10416" s="45"/>
      <c r="NS10416" s="45"/>
      <c r="NT10416" s="45"/>
      <c r="NU10416" s="45"/>
    </row>
    <row r="10417" spans="2:385" s="48" customFormat="1" x14ac:dyDescent="0.2">
      <c r="B10417" s="45"/>
      <c r="C10417" s="45"/>
      <c r="D10417" s="234"/>
      <c r="AM10417" s="47"/>
      <c r="NJ10417" s="45"/>
      <c r="NK10417" s="45"/>
      <c r="NL10417" s="45"/>
      <c r="NM10417" s="45"/>
      <c r="NN10417" s="45"/>
      <c r="NO10417" s="45"/>
      <c r="NP10417" s="45"/>
      <c r="NQ10417" s="45"/>
      <c r="NR10417" s="45"/>
      <c r="NS10417" s="45"/>
      <c r="NT10417" s="45"/>
      <c r="NU10417" s="45"/>
    </row>
    <row r="10418" spans="2:385" s="48" customFormat="1" x14ac:dyDescent="0.2">
      <c r="B10418" s="45"/>
      <c r="C10418" s="45"/>
      <c r="D10418" s="234"/>
      <c r="AM10418" s="47"/>
      <c r="NJ10418" s="45"/>
      <c r="NK10418" s="45"/>
      <c r="NL10418" s="45"/>
      <c r="NM10418" s="45"/>
      <c r="NN10418" s="45"/>
      <c r="NO10418" s="45"/>
      <c r="NP10418" s="45"/>
      <c r="NQ10418" s="45"/>
      <c r="NR10418" s="45"/>
      <c r="NS10418" s="45"/>
      <c r="NT10418" s="45"/>
      <c r="NU10418" s="45"/>
    </row>
    <row r="10419" spans="2:385" s="48" customFormat="1" x14ac:dyDescent="0.2">
      <c r="B10419" s="45"/>
      <c r="C10419" s="45"/>
      <c r="D10419" s="234"/>
      <c r="AM10419" s="47"/>
      <c r="NJ10419" s="45"/>
      <c r="NK10419" s="45"/>
      <c r="NL10419" s="45"/>
      <c r="NM10419" s="45"/>
      <c r="NN10419" s="45"/>
      <c r="NO10419" s="45"/>
      <c r="NP10419" s="45"/>
      <c r="NQ10419" s="45"/>
      <c r="NR10419" s="45"/>
      <c r="NS10419" s="45"/>
      <c r="NT10419" s="45"/>
      <c r="NU10419" s="45"/>
    </row>
    <row r="10420" spans="2:385" s="48" customFormat="1" x14ac:dyDescent="0.2">
      <c r="B10420" s="45"/>
      <c r="C10420" s="45"/>
      <c r="D10420" s="234"/>
      <c r="AM10420" s="47"/>
      <c r="NJ10420" s="45"/>
      <c r="NK10420" s="45"/>
      <c r="NL10420" s="45"/>
      <c r="NM10420" s="45"/>
      <c r="NN10420" s="45"/>
      <c r="NO10420" s="45"/>
      <c r="NP10420" s="45"/>
      <c r="NQ10420" s="45"/>
      <c r="NR10420" s="45"/>
      <c r="NS10420" s="45"/>
      <c r="NT10420" s="45"/>
      <c r="NU10420" s="45"/>
    </row>
    <row r="10421" spans="2:385" s="48" customFormat="1" x14ac:dyDescent="0.2">
      <c r="B10421" s="45"/>
      <c r="C10421" s="45"/>
      <c r="D10421" s="234"/>
      <c r="AM10421" s="47"/>
      <c r="NJ10421" s="45"/>
      <c r="NK10421" s="45"/>
      <c r="NL10421" s="45"/>
      <c r="NM10421" s="45"/>
      <c r="NN10421" s="45"/>
      <c r="NO10421" s="45"/>
      <c r="NP10421" s="45"/>
      <c r="NQ10421" s="45"/>
      <c r="NR10421" s="45"/>
      <c r="NS10421" s="45"/>
      <c r="NT10421" s="45"/>
      <c r="NU10421" s="45"/>
    </row>
    <row r="10422" spans="2:385" s="48" customFormat="1" x14ac:dyDescent="0.2">
      <c r="B10422" s="45"/>
      <c r="C10422" s="45"/>
      <c r="D10422" s="234"/>
      <c r="AM10422" s="47"/>
      <c r="NJ10422" s="45"/>
      <c r="NK10422" s="45"/>
      <c r="NL10422" s="45"/>
      <c r="NM10422" s="45"/>
      <c r="NN10422" s="45"/>
      <c r="NO10422" s="45"/>
      <c r="NP10422" s="45"/>
      <c r="NQ10422" s="45"/>
      <c r="NR10422" s="45"/>
      <c r="NS10422" s="45"/>
      <c r="NT10422" s="45"/>
      <c r="NU10422" s="45"/>
    </row>
    <row r="10423" spans="2:385" s="48" customFormat="1" x14ac:dyDescent="0.2">
      <c r="B10423" s="45"/>
      <c r="C10423" s="45"/>
      <c r="D10423" s="234"/>
      <c r="AM10423" s="47"/>
      <c r="NJ10423" s="45"/>
      <c r="NK10423" s="45"/>
      <c r="NL10423" s="45"/>
      <c r="NM10423" s="45"/>
      <c r="NN10423" s="45"/>
      <c r="NO10423" s="45"/>
      <c r="NP10423" s="45"/>
      <c r="NQ10423" s="45"/>
      <c r="NR10423" s="45"/>
      <c r="NS10423" s="45"/>
      <c r="NT10423" s="45"/>
      <c r="NU10423" s="45"/>
    </row>
    <row r="10424" spans="2:385" s="48" customFormat="1" x14ac:dyDescent="0.2">
      <c r="B10424" s="45"/>
      <c r="C10424" s="45"/>
      <c r="D10424" s="234"/>
      <c r="AM10424" s="47"/>
      <c r="NJ10424" s="45"/>
      <c r="NK10424" s="45"/>
      <c r="NL10424" s="45"/>
      <c r="NM10424" s="45"/>
      <c r="NN10424" s="45"/>
      <c r="NO10424" s="45"/>
      <c r="NP10424" s="45"/>
      <c r="NQ10424" s="45"/>
      <c r="NR10424" s="45"/>
      <c r="NS10424" s="45"/>
      <c r="NT10424" s="45"/>
      <c r="NU10424" s="45"/>
    </row>
    <row r="10425" spans="2:385" s="48" customFormat="1" x14ac:dyDescent="0.2">
      <c r="B10425" s="45"/>
      <c r="C10425" s="45"/>
      <c r="D10425" s="234"/>
      <c r="AM10425" s="47"/>
      <c r="NJ10425" s="45"/>
      <c r="NK10425" s="45"/>
      <c r="NL10425" s="45"/>
      <c r="NM10425" s="45"/>
      <c r="NN10425" s="45"/>
      <c r="NO10425" s="45"/>
      <c r="NP10425" s="45"/>
      <c r="NQ10425" s="45"/>
      <c r="NR10425" s="45"/>
      <c r="NS10425" s="45"/>
      <c r="NT10425" s="45"/>
      <c r="NU10425" s="45"/>
    </row>
    <row r="10426" spans="2:385" s="48" customFormat="1" x14ac:dyDescent="0.2">
      <c r="B10426" s="45"/>
      <c r="C10426" s="45"/>
      <c r="D10426" s="234"/>
      <c r="AM10426" s="47"/>
      <c r="NJ10426" s="45"/>
      <c r="NK10426" s="45"/>
      <c r="NL10426" s="45"/>
      <c r="NM10426" s="45"/>
      <c r="NN10426" s="45"/>
      <c r="NO10426" s="45"/>
      <c r="NP10426" s="45"/>
      <c r="NQ10426" s="45"/>
      <c r="NR10426" s="45"/>
      <c r="NS10426" s="45"/>
      <c r="NT10426" s="45"/>
      <c r="NU10426" s="45"/>
    </row>
    <row r="10427" spans="2:385" s="48" customFormat="1" x14ac:dyDescent="0.2">
      <c r="B10427" s="45"/>
      <c r="C10427" s="45"/>
      <c r="D10427" s="234"/>
      <c r="AM10427" s="47"/>
      <c r="NJ10427" s="45"/>
      <c r="NK10427" s="45"/>
      <c r="NL10427" s="45"/>
      <c r="NM10427" s="45"/>
      <c r="NN10427" s="45"/>
      <c r="NO10427" s="45"/>
      <c r="NP10427" s="45"/>
      <c r="NQ10427" s="45"/>
      <c r="NR10427" s="45"/>
      <c r="NS10427" s="45"/>
      <c r="NT10427" s="45"/>
      <c r="NU10427" s="45"/>
    </row>
    <row r="10428" spans="2:385" s="48" customFormat="1" x14ac:dyDescent="0.2">
      <c r="B10428" s="45"/>
      <c r="C10428" s="45"/>
      <c r="D10428" s="234"/>
      <c r="AM10428" s="47"/>
      <c r="NJ10428" s="45"/>
      <c r="NK10428" s="45"/>
      <c r="NL10428" s="45"/>
      <c r="NM10428" s="45"/>
      <c r="NN10428" s="45"/>
      <c r="NO10428" s="45"/>
      <c r="NP10428" s="45"/>
      <c r="NQ10428" s="45"/>
      <c r="NR10428" s="45"/>
      <c r="NS10428" s="45"/>
      <c r="NT10428" s="45"/>
      <c r="NU10428" s="45"/>
    </row>
    <row r="10429" spans="2:385" s="48" customFormat="1" x14ac:dyDescent="0.2">
      <c r="B10429" s="45"/>
      <c r="C10429" s="45"/>
      <c r="D10429" s="234"/>
      <c r="AM10429" s="47"/>
      <c r="NJ10429" s="45"/>
      <c r="NK10429" s="45"/>
      <c r="NL10429" s="45"/>
      <c r="NM10429" s="45"/>
      <c r="NN10429" s="45"/>
      <c r="NO10429" s="45"/>
      <c r="NP10429" s="45"/>
      <c r="NQ10429" s="45"/>
      <c r="NR10429" s="45"/>
      <c r="NS10429" s="45"/>
      <c r="NT10429" s="45"/>
      <c r="NU10429" s="45"/>
    </row>
    <row r="10430" spans="2:385" s="48" customFormat="1" x14ac:dyDescent="0.2">
      <c r="B10430" s="45"/>
      <c r="C10430" s="45"/>
      <c r="D10430" s="234"/>
      <c r="AM10430" s="47"/>
      <c r="NJ10430" s="45"/>
      <c r="NK10430" s="45"/>
      <c r="NL10430" s="45"/>
      <c r="NM10430" s="45"/>
      <c r="NN10430" s="45"/>
      <c r="NO10430" s="45"/>
      <c r="NP10430" s="45"/>
      <c r="NQ10430" s="45"/>
      <c r="NR10430" s="45"/>
      <c r="NS10430" s="45"/>
      <c r="NT10430" s="45"/>
      <c r="NU10430" s="45"/>
    </row>
    <row r="10431" spans="2:385" s="48" customFormat="1" x14ac:dyDescent="0.2">
      <c r="B10431" s="45"/>
      <c r="C10431" s="45"/>
      <c r="D10431" s="234"/>
      <c r="AM10431" s="47"/>
      <c r="NJ10431" s="45"/>
      <c r="NK10431" s="45"/>
      <c r="NL10431" s="45"/>
      <c r="NM10431" s="45"/>
      <c r="NN10431" s="45"/>
      <c r="NO10431" s="45"/>
      <c r="NP10431" s="45"/>
      <c r="NQ10431" s="45"/>
      <c r="NR10431" s="45"/>
      <c r="NS10431" s="45"/>
      <c r="NT10431" s="45"/>
      <c r="NU10431" s="45"/>
    </row>
    <row r="10432" spans="2:385" s="48" customFormat="1" x14ac:dyDescent="0.2">
      <c r="B10432" s="45"/>
      <c r="C10432" s="45"/>
      <c r="D10432" s="234"/>
      <c r="AM10432" s="47"/>
      <c r="NJ10432" s="45"/>
      <c r="NK10432" s="45"/>
      <c r="NL10432" s="45"/>
      <c r="NM10432" s="45"/>
      <c r="NN10432" s="45"/>
      <c r="NO10432" s="45"/>
      <c r="NP10432" s="45"/>
      <c r="NQ10432" s="45"/>
      <c r="NR10432" s="45"/>
      <c r="NS10432" s="45"/>
      <c r="NT10432" s="45"/>
      <c r="NU10432" s="45"/>
    </row>
    <row r="10433" spans="2:385" s="48" customFormat="1" x14ac:dyDescent="0.2">
      <c r="B10433" s="45"/>
      <c r="C10433" s="45"/>
      <c r="D10433" s="234"/>
      <c r="AM10433" s="47"/>
      <c r="NJ10433" s="45"/>
      <c r="NK10433" s="45"/>
      <c r="NL10433" s="45"/>
      <c r="NM10433" s="45"/>
      <c r="NN10433" s="45"/>
      <c r="NO10433" s="45"/>
      <c r="NP10433" s="45"/>
      <c r="NQ10433" s="45"/>
      <c r="NR10433" s="45"/>
      <c r="NS10433" s="45"/>
      <c r="NT10433" s="45"/>
      <c r="NU10433" s="45"/>
    </row>
    <row r="10434" spans="2:385" s="48" customFormat="1" x14ac:dyDescent="0.2">
      <c r="B10434" s="45"/>
      <c r="C10434" s="45"/>
      <c r="D10434" s="234"/>
      <c r="AM10434" s="47"/>
      <c r="NJ10434" s="45"/>
      <c r="NK10434" s="45"/>
      <c r="NL10434" s="45"/>
      <c r="NM10434" s="45"/>
      <c r="NN10434" s="45"/>
      <c r="NO10434" s="45"/>
      <c r="NP10434" s="45"/>
      <c r="NQ10434" s="45"/>
      <c r="NR10434" s="45"/>
      <c r="NS10434" s="45"/>
      <c r="NT10434" s="45"/>
      <c r="NU10434" s="45"/>
    </row>
    <row r="10435" spans="2:385" s="48" customFormat="1" x14ac:dyDescent="0.2">
      <c r="B10435" s="45"/>
      <c r="C10435" s="45"/>
      <c r="D10435" s="234"/>
      <c r="AM10435" s="47"/>
      <c r="NJ10435" s="45"/>
      <c r="NK10435" s="45"/>
      <c r="NL10435" s="45"/>
      <c r="NM10435" s="45"/>
      <c r="NN10435" s="45"/>
      <c r="NO10435" s="45"/>
      <c r="NP10435" s="45"/>
      <c r="NQ10435" s="45"/>
      <c r="NR10435" s="45"/>
      <c r="NS10435" s="45"/>
      <c r="NT10435" s="45"/>
      <c r="NU10435" s="45"/>
    </row>
    <row r="10436" spans="2:385" s="48" customFormat="1" x14ac:dyDescent="0.2">
      <c r="B10436" s="45"/>
      <c r="C10436" s="45"/>
      <c r="D10436" s="234"/>
      <c r="AM10436" s="47"/>
      <c r="NJ10436" s="45"/>
      <c r="NK10436" s="45"/>
      <c r="NL10436" s="45"/>
      <c r="NM10436" s="45"/>
      <c r="NN10436" s="45"/>
      <c r="NO10436" s="45"/>
      <c r="NP10436" s="45"/>
      <c r="NQ10436" s="45"/>
      <c r="NR10436" s="45"/>
      <c r="NS10436" s="45"/>
      <c r="NT10436" s="45"/>
      <c r="NU10436" s="45"/>
    </row>
    <row r="10437" spans="2:385" s="48" customFormat="1" x14ac:dyDescent="0.2">
      <c r="B10437" s="45"/>
      <c r="C10437" s="45"/>
      <c r="D10437" s="234"/>
      <c r="AM10437" s="47"/>
      <c r="NJ10437" s="45"/>
      <c r="NK10437" s="45"/>
      <c r="NL10437" s="45"/>
      <c r="NM10437" s="45"/>
      <c r="NN10437" s="45"/>
      <c r="NO10437" s="45"/>
      <c r="NP10437" s="45"/>
      <c r="NQ10437" s="45"/>
      <c r="NR10437" s="45"/>
      <c r="NS10437" s="45"/>
      <c r="NT10437" s="45"/>
      <c r="NU10437" s="45"/>
    </row>
    <row r="10438" spans="2:385" s="48" customFormat="1" x14ac:dyDescent="0.2">
      <c r="B10438" s="45"/>
      <c r="C10438" s="45"/>
      <c r="D10438" s="234"/>
      <c r="AM10438" s="47"/>
      <c r="NJ10438" s="45"/>
      <c r="NK10438" s="45"/>
      <c r="NL10438" s="45"/>
      <c r="NM10438" s="45"/>
      <c r="NN10438" s="45"/>
      <c r="NO10438" s="45"/>
      <c r="NP10438" s="45"/>
      <c r="NQ10438" s="45"/>
      <c r="NR10438" s="45"/>
      <c r="NS10438" s="45"/>
      <c r="NT10438" s="45"/>
      <c r="NU10438" s="45"/>
    </row>
    <row r="10439" spans="2:385" s="48" customFormat="1" x14ac:dyDescent="0.2">
      <c r="B10439" s="45"/>
      <c r="C10439" s="45"/>
      <c r="D10439" s="234"/>
      <c r="AM10439" s="47"/>
      <c r="NJ10439" s="45"/>
      <c r="NK10439" s="45"/>
      <c r="NL10439" s="45"/>
      <c r="NM10439" s="45"/>
      <c r="NN10439" s="45"/>
      <c r="NO10439" s="45"/>
      <c r="NP10439" s="45"/>
      <c r="NQ10439" s="45"/>
      <c r="NR10439" s="45"/>
      <c r="NS10439" s="45"/>
      <c r="NT10439" s="45"/>
      <c r="NU10439" s="45"/>
    </row>
    <row r="10440" spans="2:385" s="48" customFormat="1" x14ac:dyDescent="0.2">
      <c r="B10440" s="45"/>
      <c r="C10440" s="45"/>
      <c r="D10440" s="234"/>
      <c r="AM10440" s="47"/>
      <c r="NJ10440" s="45"/>
      <c r="NK10440" s="45"/>
      <c r="NL10440" s="45"/>
      <c r="NM10440" s="45"/>
      <c r="NN10440" s="45"/>
      <c r="NO10440" s="45"/>
      <c r="NP10440" s="45"/>
      <c r="NQ10440" s="45"/>
      <c r="NR10440" s="45"/>
      <c r="NS10440" s="45"/>
      <c r="NT10440" s="45"/>
      <c r="NU10440" s="45"/>
    </row>
    <row r="10441" spans="2:385" s="48" customFormat="1" x14ac:dyDescent="0.2">
      <c r="B10441" s="45"/>
      <c r="C10441" s="45"/>
      <c r="D10441" s="234"/>
      <c r="AM10441" s="47"/>
      <c r="NJ10441" s="45"/>
      <c r="NK10441" s="45"/>
      <c r="NL10441" s="45"/>
      <c r="NM10441" s="45"/>
      <c r="NN10441" s="45"/>
      <c r="NO10441" s="45"/>
      <c r="NP10441" s="45"/>
      <c r="NQ10441" s="45"/>
      <c r="NR10441" s="45"/>
      <c r="NS10441" s="45"/>
      <c r="NT10441" s="45"/>
      <c r="NU10441" s="45"/>
    </row>
    <row r="10442" spans="2:385" s="48" customFormat="1" x14ac:dyDescent="0.2">
      <c r="B10442" s="45"/>
      <c r="C10442" s="45"/>
      <c r="D10442" s="234"/>
      <c r="AM10442" s="47"/>
      <c r="NJ10442" s="45"/>
      <c r="NK10442" s="45"/>
      <c r="NL10442" s="45"/>
      <c r="NM10442" s="45"/>
      <c r="NN10442" s="45"/>
      <c r="NO10442" s="45"/>
      <c r="NP10442" s="45"/>
      <c r="NQ10442" s="45"/>
      <c r="NR10442" s="45"/>
      <c r="NS10442" s="45"/>
      <c r="NT10442" s="45"/>
      <c r="NU10442" s="45"/>
    </row>
    <row r="10443" spans="2:385" s="48" customFormat="1" x14ac:dyDescent="0.2">
      <c r="B10443" s="45"/>
      <c r="C10443" s="45"/>
      <c r="D10443" s="234"/>
      <c r="AM10443" s="47"/>
      <c r="NJ10443" s="45"/>
      <c r="NK10443" s="45"/>
      <c r="NL10443" s="45"/>
      <c r="NM10443" s="45"/>
      <c r="NN10443" s="45"/>
      <c r="NO10443" s="45"/>
      <c r="NP10443" s="45"/>
      <c r="NQ10443" s="45"/>
      <c r="NR10443" s="45"/>
      <c r="NS10443" s="45"/>
      <c r="NT10443" s="45"/>
      <c r="NU10443" s="45"/>
    </row>
    <row r="10444" spans="2:385" s="48" customFormat="1" x14ac:dyDescent="0.2">
      <c r="B10444" s="45"/>
      <c r="C10444" s="45"/>
      <c r="D10444" s="234"/>
      <c r="AM10444" s="47"/>
      <c r="NJ10444" s="45"/>
      <c r="NK10444" s="45"/>
      <c r="NL10444" s="45"/>
      <c r="NM10444" s="45"/>
      <c r="NN10444" s="45"/>
      <c r="NO10444" s="45"/>
      <c r="NP10444" s="45"/>
      <c r="NQ10444" s="45"/>
      <c r="NR10444" s="45"/>
      <c r="NS10444" s="45"/>
      <c r="NT10444" s="45"/>
      <c r="NU10444" s="45"/>
    </row>
    <row r="10445" spans="2:385" s="48" customFormat="1" x14ac:dyDescent="0.2">
      <c r="B10445" s="45"/>
      <c r="C10445" s="45"/>
      <c r="D10445" s="234"/>
      <c r="AM10445" s="47"/>
      <c r="NJ10445" s="45"/>
      <c r="NK10445" s="45"/>
      <c r="NL10445" s="45"/>
      <c r="NM10445" s="45"/>
      <c r="NN10445" s="45"/>
      <c r="NO10445" s="45"/>
      <c r="NP10445" s="45"/>
      <c r="NQ10445" s="45"/>
      <c r="NR10445" s="45"/>
      <c r="NS10445" s="45"/>
      <c r="NT10445" s="45"/>
      <c r="NU10445" s="45"/>
    </row>
    <row r="10446" spans="2:385" s="48" customFormat="1" x14ac:dyDescent="0.2">
      <c r="B10446" s="45"/>
      <c r="C10446" s="45"/>
      <c r="D10446" s="234"/>
      <c r="AM10446" s="47"/>
      <c r="NJ10446" s="45"/>
      <c r="NK10446" s="45"/>
      <c r="NL10446" s="45"/>
      <c r="NM10446" s="45"/>
      <c r="NN10446" s="45"/>
      <c r="NO10446" s="45"/>
      <c r="NP10446" s="45"/>
      <c r="NQ10446" s="45"/>
      <c r="NR10446" s="45"/>
      <c r="NS10446" s="45"/>
      <c r="NT10446" s="45"/>
      <c r="NU10446" s="45"/>
    </row>
    <row r="10447" spans="2:385" s="48" customFormat="1" x14ac:dyDescent="0.2">
      <c r="B10447" s="45"/>
      <c r="C10447" s="45"/>
      <c r="D10447" s="234"/>
      <c r="AM10447" s="47"/>
      <c r="NJ10447" s="45"/>
      <c r="NK10447" s="45"/>
      <c r="NL10447" s="45"/>
      <c r="NM10447" s="45"/>
      <c r="NN10447" s="45"/>
      <c r="NO10447" s="45"/>
      <c r="NP10447" s="45"/>
      <c r="NQ10447" s="45"/>
      <c r="NR10447" s="45"/>
      <c r="NS10447" s="45"/>
      <c r="NT10447" s="45"/>
      <c r="NU10447" s="45"/>
    </row>
    <row r="10448" spans="2:385" s="48" customFormat="1" x14ac:dyDescent="0.2">
      <c r="B10448" s="45"/>
      <c r="C10448" s="45"/>
      <c r="D10448" s="234"/>
      <c r="AM10448" s="47"/>
      <c r="NJ10448" s="45"/>
      <c r="NK10448" s="45"/>
      <c r="NL10448" s="45"/>
      <c r="NM10448" s="45"/>
      <c r="NN10448" s="45"/>
      <c r="NO10448" s="45"/>
      <c r="NP10448" s="45"/>
      <c r="NQ10448" s="45"/>
      <c r="NR10448" s="45"/>
      <c r="NS10448" s="45"/>
      <c r="NT10448" s="45"/>
      <c r="NU10448" s="45"/>
    </row>
    <row r="10449" spans="2:385" s="48" customFormat="1" x14ac:dyDescent="0.2">
      <c r="B10449" s="45"/>
      <c r="C10449" s="45"/>
      <c r="D10449" s="234"/>
      <c r="AM10449" s="47"/>
      <c r="NJ10449" s="45"/>
      <c r="NK10449" s="45"/>
      <c r="NL10449" s="45"/>
      <c r="NM10449" s="45"/>
      <c r="NN10449" s="45"/>
      <c r="NO10449" s="45"/>
      <c r="NP10449" s="45"/>
      <c r="NQ10449" s="45"/>
      <c r="NR10449" s="45"/>
      <c r="NS10449" s="45"/>
      <c r="NT10449" s="45"/>
      <c r="NU10449" s="45"/>
    </row>
    <row r="10450" spans="2:385" s="48" customFormat="1" x14ac:dyDescent="0.2">
      <c r="B10450" s="45"/>
      <c r="C10450" s="45"/>
      <c r="D10450" s="234"/>
      <c r="AM10450" s="47"/>
      <c r="NJ10450" s="45"/>
      <c r="NK10450" s="45"/>
      <c r="NL10450" s="45"/>
      <c r="NM10450" s="45"/>
      <c r="NN10450" s="45"/>
      <c r="NO10450" s="45"/>
      <c r="NP10450" s="45"/>
      <c r="NQ10450" s="45"/>
      <c r="NR10450" s="45"/>
      <c r="NS10450" s="45"/>
      <c r="NT10450" s="45"/>
      <c r="NU10450" s="45"/>
    </row>
    <row r="10451" spans="2:385" s="48" customFormat="1" x14ac:dyDescent="0.2">
      <c r="B10451" s="45"/>
      <c r="C10451" s="45"/>
      <c r="D10451" s="234"/>
      <c r="AM10451" s="47"/>
      <c r="NJ10451" s="45"/>
      <c r="NK10451" s="45"/>
      <c r="NL10451" s="45"/>
      <c r="NM10451" s="45"/>
      <c r="NN10451" s="45"/>
      <c r="NO10451" s="45"/>
      <c r="NP10451" s="45"/>
      <c r="NQ10451" s="45"/>
      <c r="NR10451" s="45"/>
      <c r="NS10451" s="45"/>
      <c r="NT10451" s="45"/>
      <c r="NU10451" s="45"/>
    </row>
    <row r="10452" spans="2:385" s="48" customFormat="1" x14ac:dyDescent="0.2">
      <c r="B10452" s="45"/>
      <c r="C10452" s="45"/>
      <c r="D10452" s="234"/>
      <c r="AM10452" s="47"/>
      <c r="NJ10452" s="45"/>
      <c r="NK10452" s="45"/>
      <c r="NL10452" s="45"/>
      <c r="NM10452" s="45"/>
      <c r="NN10452" s="45"/>
      <c r="NO10452" s="45"/>
      <c r="NP10452" s="45"/>
      <c r="NQ10452" s="45"/>
      <c r="NR10452" s="45"/>
      <c r="NS10452" s="45"/>
      <c r="NT10452" s="45"/>
      <c r="NU10452" s="45"/>
    </row>
    <row r="10453" spans="2:385" s="48" customFormat="1" x14ac:dyDescent="0.2">
      <c r="B10453" s="45"/>
      <c r="C10453" s="45"/>
      <c r="D10453" s="234"/>
      <c r="AM10453" s="47"/>
      <c r="NJ10453" s="45"/>
      <c r="NK10453" s="45"/>
      <c r="NL10453" s="45"/>
      <c r="NM10453" s="45"/>
      <c r="NN10453" s="45"/>
      <c r="NO10453" s="45"/>
      <c r="NP10453" s="45"/>
      <c r="NQ10453" s="45"/>
      <c r="NR10453" s="45"/>
      <c r="NS10453" s="45"/>
      <c r="NT10453" s="45"/>
      <c r="NU10453" s="45"/>
    </row>
    <row r="10454" spans="2:385" s="48" customFormat="1" x14ac:dyDescent="0.2">
      <c r="B10454" s="45"/>
      <c r="C10454" s="45"/>
      <c r="D10454" s="234"/>
      <c r="AM10454" s="47"/>
      <c r="NJ10454" s="45"/>
      <c r="NK10454" s="45"/>
      <c r="NL10454" s="45"/>
      <c r="NM10454" s="45"/>
      <c r="NN10454" s="45"/>
      <c r="NO10454" s="45"/>
      <c r="NP10454" s="45"/>
      <c r="NQ10454" s="45"/>
      <c r="NR10454" s="45"/>
      <c r="NS10454" s="45"/>
      <c r="NT10454" s="45"/>
      <c r="NU10454" s="45"/>
    </row>
    <row r="10455" spans="2:385" s="48" customFormat="1" x14ac:dyDescent="0.2">
      <c r="B10455" s="45"/>
      <c r="C10455" s="45"/>
      <c r="D10455" s="234"/>
      <c r="AM10455" s="47"/>
      <c r="NJ10455" s="45"/>
      <c r="NK10455" s="45"/>
      <c r="NL10455" s="45"/>
      <c r="NM10455" s="45"/>
      <c r="NN10455" s="45"/>
      <c r="NO10455" s="45"/>
      <c r="NP10455" s="45"/>
      <c r="NQ10455" s="45"/>
      <c r="NR10455" s="45"/>
      <c r="NS10455" s="45"/>
      <c r="NT10455" s="45"/>
      <c r="NU10455" s="45"/>
    </row>
    <row r="10456" spans="2:385" s="48" customFormat="1" x14ac:dyDescent="0.2">
      <c r="B10456" s="45"/>
      <c r="C10456" s="45"/>
      <c r="D10456" s="234"/>
      <c r="AM10456" s="47"/>
      <c r="NJ10456" s="45"/>
      <c r="NK10456" s="45"/>
      <c r="NL10456" s="45"/>
      <c r="NM10456" s="45"/>
      <c r="NN10456" s="45"/>
      <c r="NO10456" s="45"/>
      <c r="NP10456" s="45"/>
      <c r="NQ10456" s="45"/>
      <c r="NR10456" s="45"/>
      <c r="NS10456" s="45"/>
      <c r="NT10456" s="45"/>
      <c r="NU10456" s="45"/>
    </row>
    <row r="10457" spans="2:385" s="48" customFormat="1" x14ac:dyDescent="0.2">
      <c r="B10457" s="45"/>
      <c r="C10457" s="45"/>
      <c r="D10457" s="234"/>
      <c r="AM10457" s="47"/>
      <c r="NJ10457" s="45"/>
      <c r="NK10457" s="45"/>
      <c r="NL10457" s="45"/>
      <c r="NM10457" s="45"/>
      <c r="NN10457" s="45"/>
      <c r="NO10457" s="45"/>
      <c r="NP10457" s="45"/>
      <c r="NQ10457" s="45"/>
      <c r="NR10457" s="45"/>
      <c r="NS10457" s="45"/>
      <c r="NT10457" s="45"/>
      <c r="NU10457" s="45"/>
    </row>
    <row r="10458" spans="2:385" s="48" customFormat="1" x14ac:dyDescent="0.2">
      <c r="B10458" s="45"/>
      <c r="C10458" s="45"/>
      <c r="D10458" s="234"/>
      <c r="AM10458" s="47"/>
      <c r="NJ10458" s="45"/>
      <c r="NK10458" s="45"/>
      <c r="NL10458" s="45"/>
      <c r="NM10458" s="45"/>
      <c r="NN10458" s="45"/>
      <c r="NO10458" s="45"/>
      <c r="NP10458" s="45"/>
      <c r="NQ10458" s="45"/>
      <c r="NR10458" s="45"/>
      <c r="NS10458" s="45"/>
      <c r="NT10458" s="45"/>
      <c r="NU10458" s="45"/>
    </row>
    <row r="10459" spans="2:385" s="48" customFormat="1" x14ac:dyDescent="0.2">
      <c r="B10459" s="45"/>
      <c r="C10459" s="45"/>
      <c r="D10459" s="234"/>
      <c r="AM10459" s="47"/>
      <c r="NJ10459" s="45"/>
      <c r="NK10459" s="45"/>
      <c r="NL10459" s="45"/>
      <c r="NM10459" s="45"/>
      <c r="NN10459" s="45"/>
      <c r="NO10459" s="45"/>
      <c r="NP10459" s="45"/>
      <c r="NQ10459" s="45"/>
      <c r="NR10459" s="45"/>
      <c r="NS10459" s="45"/>
      <c r="NT10459" s="45"/>
      <c r="NU10459" s="45"/>
    </row>
    <row r="10460" spans="2:385" s="48" customFormat="1" x14ac:dyDescent="0.2">
      <c r="B10460" s="45"/>
      <c r="C10460" s="45"/>
      <c r="D10460" s="234"/>
      <c r="AM10460" s="47"/>
      <c r="NJ10460" s="45"/>
      <c r="NK10460" s="45"/>
      <c r="NL10460" s="45"/>
      <c r="NM10460" s="45"/>
      <c r="NN10460" s="45"/>
      <c r="NO10460" s="45"/>
      <c r="NP10460" s="45"/>
      <c r="NQ10460" s="45"/>
      <c r="NR10460" s="45"/>
      <c r="NS10460" s="45"/>
      <c r="NT10460" s="45"/>
      <c r="NU10460" s="45"/>
    </row>
    <row r="10461" spans="2:385" s="48" customFormat="1" x14ac:dyDescent="0.2">
      <c r="B10461" s="45"/>
      <c r="C10461" s="45"/>
      <c r="D10461" s="234"/>
      <c r="AM10461" s="47"/>
      <c r="NJ10461" s="45"/>
      <c r="NK10461" s="45"/>
      <c r="NL10461" s="45"/>
      <c r="NM10461" s="45"/>
      <c r="NN10461" s="45"/>
      <c r="NO10461" s="45"/>
      <c r="NP10461" s="45"/>
      <c r="NQ10461" s="45"/>
      <c r="NR10461" s="45"/>
      <c r="NS10461" s="45"/>
      <c r="NT10461" s="45"/>
      <c r="NU10461" s="45"/>
    </row>
    <row r="10462" spans="2:385" s="48" customFormat="1" x14ac:dyDescent="0.2">
      <c r="B10462" s="45"/>
      <c r="C10462" s="45"/>
      <c r="D10462" s="234"/>
      <c r="AM10462" s="47"/>
      <c r="NJ10462" s="45"/>
      <c r="NK10462" s="45"/>
      <c r="NL10462" s="45"/>
      <c r="NM10462" s="45"/>
      <c r="NN10462" s="45"/>
      <c r="NO10462" s="45"/>
      <c r="NP10462" s="45"/>
      <c r="NQ10462" s="45"/>
      <c r="NR10462" s="45"/>
      <c r="NS10462" s="45"/>
      <c r="NT10462" s="45"/>
      <c r="NU10462" s="45"/>
    </row>
    <row r="10463" spans="2:385" s="48" customFormat="1" x14ac:dyDescent="0.2">
      <c r="B10463" s="45"/>
      <c r="C10463" s="45"/>
      <c r="D10463" s="234"/>
      <c r="AM10463" s="47"/>
      <c r="NJ10463" s="45"/>
      <c r="NK10463" s="45"/>
      <c r="NL10463" s="45"/>
      <c r="NM10463" s="45"/>
      <c r="NN10463" s="45"/>
      <c r="NO10463" s="45"/>
      <c r="NP10463" s="45"/>
      <c r="NQ10463" s="45"/>
      <c r="NR10463" s="45"/>
      <c r="NS10463" s="45"/>
      <c r="NT10463" s="45"/>
      <c r="NU10463" s="45"/>
    </row>
    <row r="10464" spans="2:385" s="48" customFormat="1" x14ac:dyDescent="0.2">
      <c r="B10464" s="45"/>
      <c r="C10464" s="45"/>
      <c r="D10464" s="234"/>
      <c r="AM10464" s="47"/>
      <c r="NJ10464" s="45"/>
      <c r="NK10464" s="45"/>
      <c r="NL10464" s="45"/>
      <c r="NM10464" s="45"/>
      <c r="NN10464" s="45"/>
      <c r="NO10464" s="45"/>
      <c r="NP10464" s="45"/>
      <c r="NQ10464" s="45"/>
      <c r="NR10464" s="45"/>
      <c r="NS10464" s="45"/>
      <c r="NT10464" s="45"/>
      <c r="NU10464" s="45"/>
    </row>
    <row r="10465" spans="2:385" s="48" customFormat="1" x14ac:dyDescent="0.2">
      <c r="B10465" s="45"/>
      <c r="C10465" s="45"/>
      <c r="D10465" s="234"/>
      <c r="AM10465" s="47"/>
      <c r="NJ10465" s="45"/>
      <c r="NK10465" s="45"/>
      <c r="NL10465" s="45"/>
      <c r="NM10465" s="45"/>
      <c r="NN10465" s="45"/>
      <c r="NO10465" s="45"/>
      <c r="NP10465" s="45"/>
      <c r="NQ10465" s="45"/>
      <c r="NR10465" s="45"/>
      <c r="NS10465" s="45"/>
      <c r="NT10465" s="45"/>
      <c r="NU10465" s="45"/>
    </row>
    <row r="10466" spans="2:385" s="48" customFormat="1" x14ac:dyDescent="0.2">
      <c r="B10466" s="45"/>
      <c r="C10466" s="45"/>
      <c r="D10466" s="234"/>
      <c r="AM10466" s="47"/>
      <c r="NJ10466" s="45"/>
      <c r="NK10466" s="45"/>
      <c r="NL10466" s="45"/>
      <c r="NM10466" s="45"/>
      <c r="NN10466" s="45"/>
      <c r="NO10466" s="45"/>
      <c r="NP10466" s="45"/>
      <c r="NQ10466" s="45"/>
      <c r="NR10466" s="45"/>
      <c r="NS10466" s="45"/>
      <c r="NT10466" s="45"/>
      <c r="NU10466" s="45"/>
    </row>
    <row r="10467" spans="2:385" s="48" customFormat="1" x14ac:dyDescent="0.2">
      <c r="B10467" s="45"/>
      <c r="C10467" s="45"/>
      <c r="D10467" s="234"/>
      <c r="AM10467" s="47"/>
      <c r="NJ10467" s="45"/>
      <c r="NK10467" s="45"/>
      <c r="NL10467" s="45"/>
      <c r="NM10467" s="45"/>
      <c r="NN10467" s="45"/>
      <c r="NO10467" s="45"/>
      <c r="NP10467" s="45"/>
      <c r="NQ10467" s="45"/>
      <c r="NR10467" s="45"/>
      <c r="NS10467" s="45"/>
      <c r="NT10467" s="45"/>
      <c r="NU10467" s="45"/>
    </row>
    <row r="10468" spans="2:385" s="48" customFormat="1" x14ac:dyDescent="0.2">
      <c r="B10468" s="45"/>
      <c r="C10468" s="45"/>
      <c r="D10468" s="234"/>
      <c r="AM10468" s="47"/>
      <c r="NJ10468" s="45"/>
      <c r="NK10468" s="45"/>
      <c r="NL10468" s="45"/>
      <c r="NM10468" s="45"/>
      <c r="NN10468" s="45"/>
      <c r="NO10468" s="45"/>
      <c r="NP10468" s="45"/>
      <c r="NQ10468" s="45"/>
      <c r="NR10468" s="45"/>
      <c r="NS10468" s="45"/>
      <c r="NT10468" s="45"/>
      <c r="NU10468" s="45"/>
    </row>
    <row r="10469" spans="2:385" s="48" customFormat="1" x14ac:dyDescent="0.2">
      <c r="B10469" s="45"/>
      <c r="C10469" s="45"/>
      <c r="D10469" s="234"/>
      <c r="AM10469" s="47"/>
      <c r="NJ10469" s="45"/>
      <c r="NK10469" s="45"/>
      <c r="NL10469" s="45"/>
      <c r="NM10469" s="45"/>
      <c r="NN10469" s="45"/>
      <c r="NO10469" s="45"/>
      <c r="NP10469" s="45"/>
      <c r="NQ10469" s="45"/>
      <c r="NR10469" s="45"/>
      <c r="NS10469" s="45"/>
      <c r="NT10469" s="45"/>
      <c r="NU10469" s="45"/>
    </row>
    <row r="10470" spans="2:385" s="48" customFormat="1" x14ac:dyDescent="0.2">
      <c r="B10470" s="45"/>
      <c r="C10470" s="45"/>
      <c r="D10470" s="234"/>
      <c r="AM10470" s="47"/>
      <c r="NJ10470" s="45"/>
      <c r="NK10470" s="45"/>
      <c r="NL10470" s="45"/>
      <c r="NM10470" s="45"/>
      <c r="NN10470" s="45"/>
      <c r="NO10470" s="45"/>
      <c r="NP10470" s="45"/>
      <c r="NQ10470" s="45"/>
      <c r="NR10470" s="45"/>
      <c r="NS10470" s="45"/>
      <c r="NT10470" s="45"/>
      <c r="NU10470" s="45"/>
    </row>
    <row r="10471" spans="2:385" s="48" customFormat="1" x14ac:dyDescent="0.2">
      <c r="B10471" s="45"/>
      <c r="C10471" s="45"/>
      <c r="D10471" s="234"/>
      <c r="AM10471" s="47"/>
      <c r="NJ10471" s="45"/>
      <c r="NK10471" s="45"/>
      <c r="NL10471" s="45"/>
      <c r="NM10471" s="45"/>
      <c r="NN10471" s="45"/>
      <c r="NO10471" s="45"/>
      <c r="NP10471" s="45"/>
      <c r="NQ10471" s="45"/>
      <c r="NR10471" s="45"/>
      <c r="NS10471" s="45"/>
      <c r="NT10471" s="45"/>
      <c r="NU10471" s="45"/>
    </row>
    <row r="10472" spans="2:385" s="48" customFormat="1" x14ac:dyDescent="0.2">
      <c r="B10472" s="45"/>
      <c r="C10472" s="45"/>
      <c r="D10472" s="234"/>
      <c r="AM10472" s="47"/>
      <c r="NJ10472" s="45"/>
      <c r="NK10472" s="45"/>
      <c r="NL10472" s="45"/>
      <c r="NM10472" s="45"/>
      <c r="NN10472" s="45"/>
      <c r="NO10472" s="45"/>
      <c r="NP10472" s="45"/>
      <c r="NQ10472" s="45"/>
      <c r="NR10472" s="45"/>
      <c r="NS10472" s="45"/>
      <c r="NT10472" s="45"/>
      <c r="NU10472" s="45"/>
    </row>
    <row r="10473" spans="2:385" s="48" customFormat="1" x14ac:dyDescent="0.2">
      <c r="B10473" s="45"/>
      <c r="C10473" s="45"/>
      <c r="D10473" s="234"/>
      <c r="AM10473" s="47"/>
      <c r="NJ10473" s="45"/>
      <c r="NK10473" s="45"/>
      <c r="NL10473" s="45"/>
      <c r="NM10473" s="45"/>
      <c r="NN10473" s="45"/>
      <c r="NO10473" s="45"/>
      <c r="NP10473" s="45"/>
      <c r="NQ10473" s="45"/>
      <c r="NR10473" s="45"/>
      <c r="NS10473" s="45"/>
      <c r="NT10473" s="45"/>
      <c r="NU10473" s="45"/>
    </row>
    <row r="10474" spans="2:385" s="48" customFormat="1" x14ac:dyDescent="0.2">
      <c r="B10474" s="45"/>
      <c r="C10474" s="45"/>
      <c r="D10474" s="234"/>
      <c r="AM10474" s="47"/>
      <c r="NJ10474" s="45"/>
      <c r="NK10474" s="45"/>
      <c r="NL10474" s="45"/>
      <c r="NM10474" s="45"/>
      <c r="NN10474" s="45"/>
      <c r="NO10474" s="45"/>
      <c r="NP10474" s="45"/>
      <c r="NQ10474" s="45"/>
      <c r="NR10474" s="45"/>
      <c r="NS10474" s="45"/>
      <c r="NT10474" s="45"/>
      <c r="NU10474" s="45"/>
    </row>
    <row r="10475" spans="2:385" s="48" customFormat="1" x14ac:dyDescent="0.2">
      <c r="B10475" s="45"/>
      <c r="C10475" s="45"/>
      <c r="D10475" s="234"/>
      <c r="AM10475" s="47"/>
      <c r="NJ10475" s="45"/>
      <c r="NK10475" s="45"/>
      <c r="NL10475" s="45"/>
      <c r="NM10475" s="45"/>
      <c r="NN10475" s="45"/>
      <c r="NO10475" s="45"/>
      <c r="NP10475" s="45"/>
      <c r="NQ10475" s="45"/>
      <c r="NR10475" s="45"/>
      <c r="NS10475" s="45"/>
      <c r="NT10475" s="45"/>
      <c r="NU10475" s="45"/>
    </row>
    <row r="10476" spans="2:385" s="48" customFormat="1" x14ac:dyDescent="0.2">
      <c r="B10476" s="45"/>
      <c r="C10476" s="45"/>
      <c r="D10476" s="234"/>
      <c r="AM10476" s="47"/>
      <c r="NJ10476" s="45"/>
      <c r="NK10476" s="45"/>
      <c r="NL10476" s="45"/>
      <c r="NM10476" s="45"/>
      <c r="NN10476" s="45"/>
      <c r="NO10476" s="45"/>
      <c r="NP10476" s="45"/>
      <c r="NQ10476" s="45"/>
      <c r="NR10476" s="45"/>
      <c r="NS10476" s="45"/>
      <c r="NT10476" s="45"/>
      <c r="NU10476" s="45"/>
    </row>
    <row r="10477" spans="2:385" s="48" customFormat="1" x14ac:dyDescent="0.2">
      <c r="B10477" s="45"/>
      <c r="C10477" s="45"/>
      <c r="D10477" s="234"/>
      <c r="AM10477" s="47"/>
      <c r="NJ10477" s="45"/>
      <c r="NK10477" s="45"/>
      <c r="NL10477" s="45"/>
      <c r="NM10477" s="45"/>
      <c r="NN10477" s="45"/>
      <c r="NO10477" s="45"/>
      <c r="NP10477" s="45"/>
      <c r="NQ10477" s="45"/>
      <c r="NR10477" s="45"/>
      <c r="NS10477" s="45"/>
      <c r="NT10477" s="45"/>
      <c r="NU10477" s="45"/>
    </row>
    <row r="10478" spans="2:385" s="48" customFormat="1" x14ac:dyDescent="0.2">
      <c r="B10478" s="45"/>
      <c r="C10478" s="45"/>
      <c r="D10478" s="234"/>
      <c r="AM10478" s="47"/>
      <c r="NJ10478" s="45"/>
      <c r="NK10478" s="45"/>
      <c r="NL10478" s="45"/>
      <c r="NM10478" s="45"/>
      <c r="NN10478" s="45"/>
      <c r="NO10478" s="45"/>
      <c r="NP10478" s="45"/>
      <c r="NQ10478" s="45"/>
      <c r="NR10478" s="45"/>
      <c r="NS10478" s="45"/>
      <c r="NT10478" s="45"/>
      <c r="NU10478" s="45"/>
    </row>
    <row r="10479" spans="2:385" s="48" customFormat="1" x14ac:dyDescent="0.2">
      <c r="B10479" s="45"/>
      <c r="C10479" s="45"/>
      <c r="D10479" s="234"/>
      <c r="AM10479" s="47"/>
      <c r="NJ10479" s="45"/>
      <c r="NK10479" s="45"/>
      <c r="NL10479" s="45"/>
      <c r="NM10479" s="45"/>
      <c r="NN10479" s="45"/>
      <c r="NO10479" s="45"/>
      <c r="NP10479" s="45"/>
      <c r="NQ10479" s="45"/>
      <c r="NR10479" s="45"/>
      <c r="NS10479" s="45"/>
      <c r="NT10479" s="45"/>
      <c r="NU10479" s="45"/>
    </row>
    <row r="10480" spans="2:385" s="48" customFormat="1" x14ac:dyDescent="0.2">
      <c r="B10480" s="45"/>
      <c r="C10480" s="45"/>
      <c r="D10480" s="234"/>
      <c r="AM10480" s="47"/>
      <c r="NJ10480" s="45"/>
      <c r="NK10480" s="45"/>
      <c r="NL10480" s="45"/>
      <c r="NM10480" s="45"/>
      <c r="NN10480" s="45"/>
      <c r="NO10480" s="45"/>
      <c r="NP10480" s="45"/>
      <c r="NQ10480" s="45"/>
      <c r="NR10480" s="45"/>
      <c r="NS10480" s="45"/>
      <c r="NT10480" s="45"/>
      <c r="NU10480" s="45"/>
    </row>
    <row r="10481" spans="2:385" s="48" customFormat="1" x14ac:dyDescent="0.2">
      <c r="B10481" s="45"/>
      <c r="C10481" s="45"/>
      <c r="D10481" s="234"/>
      <c r="AM10481" s="47"/>
      <c r="NJ10481" s="45"/>
      <c r="NK10481" s="45"/>
      <c r="NL10481" s="45"/>
      <c r="NM10481" s="45"/>
      <c r="NN10481" s="45"/>
      <c r="NO10481" s="45"/>
      <c r="NP10481" s="45"/>
      <c r="NQ10481" s="45"/>
      <c r="NR10481" s="45"/>
      <c r="NS10481" s="45"/>
      <c r="NT10481" s="45"/>
      <c r="NU10481" s="45"/>
    </row>
    <row r="10482" spans="2:385" s="48" customFormat="1" x14ac:dyDescent="0.2">
      <c r="B10482" s="45"/>
      <c r="C10482" s="45"/>
      <c r="D10482" s="234"/>
      <c r="AM10482" s="47"/>
      <c r="NJ10482" s="45"/>
      <c r="NK10482" s="45"/>
      <c r="NL10482" s="45"/>
      <c r="NM10482" s="45"/>
      <c r="NN10482" s="45"/>
      <c r="NO10482" s="45"/>
      <c r="NP10482" s="45"/>
      <c r="NQ10482" s="45"/>
      <c r="NR10482" s="45"/>
      <c r="NS10482" s="45"/>
      <c r="NT10482" s="45"/>
      <c r="NU10482" s="45"/>
    </row>
    <row r="10483" spans="2:385" s="48" customFormat="1" x14ac:dyDescent="0.2">
      <c r="B10483" s="45"/>
      <c r="C10483" s="45"/>
      <c r="D10483" s="234"/>
      <c r="AM10483" s="47"/>
      <c r="NJ10483" s="45"/>
      <c r="NK10483" s="45"/>
      <c r="NL10483" s="45"/>
      <c r="NM10483" s="45"/>
      <c r="NN10483" s="45"/>
      <c r="NO10483" s="45"/>
      <c r="NP10483" s="45"/>
      <c r="NQ10483" s="45"/>
      <c r="NR10483" s="45"/>
      <c r="NS10483" s="45"/>
      <c r="NT10483" s="45"/>
      <c r="NU10483" s="45"/>
    </row>
    <row r="10484" spans="2:385" s="48" customFormat="1" x14ac:dyDescent="0.2">
      <c r="B10484" s="45"/>
      <c r="C10484" s="45"/>
      <c r="D10484" s="234"/>
      <c r="AM10484" s="47"/>
      <c r="NJ10484" s="45"/>
      <c r="NK10484" s="45"/>
      <c r="NL10484" s="45"/>
      <c r="NM10484" s="45"/>
      <c r="NN10484" s="45"/>
      <c r="NO10484" s="45"/>
      <c r="NP10484" s="45"/>
      <c r="NQ10484" s="45"/>
      <c r="NR10484" s="45"/>
      <c r="NS10484" s="45"/>
      <c r="NT10484" s="45"/>
      <c r="NU10484" s="45"/>
    </row>
    <row r="10485" spans="2:385" s="48" customFormat="1" x14ac:dyDescent="0.2">
      <c r="B10485" s="45"/>
      <c r="C10485" s="45"/>
      <c r="D10485" s="234"/>
      <c r="AM10485" s="47"/>
      <c r="NJ10485" s="45"/>
      <c r="NK10485" s="45"/>
      <c r="NL10485" s="45"/>
      <c r="NM10485" s="45"/>
      <c r="NN10485" s="45"/>
      <c r="NO10485" s="45"/>
      <c r="NP10485" s="45"/>
      <c r="NQ10485" s="45"/>
      <c r="NR10485" s="45"/>
      <c r="NS10485" s="45"/>
      <c r="NT10485" s="45"/>
      <c r="NU10485" s="45"/>
    </row>
    <row r="10486" spans="2:385" s="48" customFormat="1" x14ac:dyDescent="0.2">
      <c r="B10486" s="45"/>
      <c r="C10486" s="45"/>
      <c r="D10486" s="234"/>
      <c r="AM10486" s="47"/>
      <c r="NJ10486" s="45"/>
      <c r="NK10486" s="45"/>
      <c r="NL10486" s="45"/>
      <c r="NM10486" s="45"/>
      <c r="NN10486" s="45"/>
      <c r="NO10486" s="45"/>
      <c r="NP10486" s="45"/>
      <c r="NQ10486" s="45"/>
      <c r="NR10486" s="45"/>
      <c r="NS10486" s="45"/>
      <c r="NT10486" s="45"/>
      <c r="NU10486" s="45"/>
    </row>
    <row r="10487" spans="2:385" s="48" customFormat="1" x14ac:dyDescent="0.2">
      <c r="B10487" s="45"/>
      <c r="C10487" s="45"/>
      <c r="D10487" s="234"/>
      <c r="AM10487" s="47"/>
      <c r="NJ10487" s="45"/>
      <c r="NK10487" s="45"/>
      <c r="NL10487" s="45"/>
      <c r="NM10487" s="45"/>
      <c r="NN10487" s="45"/>
      <c r="NO10487" s="45"/>
      <c r="NP10487" s="45"/>
      <c r="NQ10487" s="45"/>
      <c r="NR10487" s="45"/>
      <c r="NS10487" s="45"/>
      <c r="NT10487" s="45"/>
      <c r="NU10487" s="45"/>
    </row>
    <row r="10488" spans="2:385" s="48" customFormat="1" x14ac:dyDescent="0.2">
      <c r="B10488" s="45"/>
      <c r="C10488" s="45"/>
      <c r="D10488" s="234"/>
      <c r="AM10488" s="47"/>
      <c r="NJ10488" s="45"/>
      <c r="NK10488" s="45"/>
      <c r="NL10488" s="45"/>
      <c r="NM10488" s="45"/>
      <c r="NN10488" s="45"/>
      <c r="NO10488" s="45"/>
      <c r="NP10488" s="45"/>
      <c r="NQ10488" s="45"/>
      <c r="NR10488" s="45"/>
      <c r="NS10488" s="45"/>
      <c r="NT10488" s="45"/>
      <c r="NU10488" s="45"/>
    </row>
    <row r="10489" spans="2:385" s="48" customFormat="1" x14ac:dyDescent="0.2">
      <c r="B10489" s="45"/>
      <c r="C10489" s="45"/>
      <c r="D10489" s="234"/>
      <c r="AM10489" s="47"/>
      <c r="NJ10489" s="45"/>
      <c r="NK10489" s="45"/>
      <c r="NL10489" s="45"/>
      <c r="NM10489" s="45"/>
      <c r="NN10489" s="45"/>
      <c r="NO10489" s="45"/>
      <c r="NP10489" s="45"/>
      <c r="NQ10489" s="45"/>
      <c r="NR10489" s="45"/>
      <c r="NS10489" s="45"/>
      <c r="NT10489" s="45"/>
      <c r="NU10489" s="45"/>
    </row>
    <row r="10490" spans="2:385" s="48" customFormat="1" x14ac:dyDescent="0.2">
      <c r="B10490" s="45"/>
      <c r="C10490" s="45"/>
      <c r="D10490" s="234"/>
      <c r="AM10490" s="47"/>
      <c r="NJ10490" s="45"/>
      <c r="NK10490" s="45"/>
      <c r="NL10490" s="45"/>
      <c r="NM10490" s="45"/>
      <c r="NN10490" s="45"/>
      <c r="NO10490" s="45"/>
      <c r="NP10490" s="45"/>
      <c r="NQ10490" s="45"/>
      <c r="NR10490" s="45"/>
      <c r="NS10490" s="45"/>
      <c r="NT10490" s="45"/>
      <c r="NU10490" s="45"/>
    </row>
    <row r="10491" spans="2:385" s="48" customFormat="1" x14ac:dyDescent="0.2">
      <c r="B10491" s="45"/>
      <c r="C10491" s="45"/>
      <c r="D10491" s="234"/>
      <c r="AM10491" s="47"/>
      <c r="NJ10491" s="45"/>
      <c r="NK10491" s="45"/>
      <c r="NL10491" s="45"/>
      <c r="NM10491" s="45"/>
      <c r="NN10491" s="45"/>
      <c r="NO10491" s="45"/>
      <c r="NP10491" s="45"/>
      <c r="NQ10491" s="45"/>
      <c r="NR10491" s="45"/>
      <c r="NS10491" s="45"/>
      <c r="NT10491" s="45"/>
      <c r="NU10491" s="45"/>
    </row>
    <row r="10492" spans="2:385" s="48" customFormat="1" x14ac:dyDescent="0.2">
      <c r="B10492" s="45"/>
      <c r="C10492" s="45"/>
      <c r="D10492" s="234"/>
      <c r="AM10492" s="47"/>
      <c r="NJ10492" s="45"/>
      <c r="NK10492" s="45"/>
      <c r="NL10492" s="45"/>
      <c r="NM10492" s="45"/>
      <c r="NN10492" s="45"/>
      <c r="NO10492" s="45"/>
      <c r="NP10492" s="45"/>
      <c r="NQ10492" s="45"/>
      <c r="NR10492" s="45"/>
      <c r="NS10492" s="45"/>
      <c r="NT10492" s="45"/>
      <c r="NU10492" s="45"/>
    </row>
    <row r="10493" spans="2:385" s="48" customFormat="1" x14ac:dyDescent="0.2">
      <c r="B10493" s="45"/>
      <c r="C10493" s="45"/>
      <c r="D10493" s="234"/>
      <c r="AM10493" s="47"/>
      <c r="NJ10493" s="45"/>
      <c r="NK10493" s="45"/>
      <c r="NL10493" s="45"/>
      <c r="NM10493" s="45"/>
      <c r="NN10493" s="45"/>
      <c r="NO10493" s="45"/>
      <c r="NP10493" s="45"/>
      <c r="NQ10493" s="45"/>
      <c r="NR10493" s="45"/>
      <c r="NS10493" s="45"/>
      <c r="NT10493" s="45"/>
      <c r="NU10493" s="45"/>
    </row>
    <row r="10494" spans="2:385" s="48" customFormat="1" x14ac:dyDescent="0.2">
      <c r="B10494" s="45"/>
      <c r="C10494" s="45"/>
      <c r="D10494" s="234"/>
      <c r="AM10494" s="47"/>
      <c r="NJ10494" s="45"/>
      <c r="NK10494" s="45"/>
      <c r="NL10494" s="45"/>
      <c r="NM10494" s="45"/>
      <c r="NN10494" s="45"/>
      <c r="NO10494" s="45"/>
      <c r="NP10494" s="45"/>
      <c r="NQ10494" s="45"/>
      <c r="NR10494" s="45"/>
      <c r="NS10494" s="45"/>
      <c r="NT10494" s="45"/>
      <c r="NU10494" s="45"/>
    </row>
    <row r="10495" spans="2:385" s="48" customFormat="1" x14ac:dyDescent="0.2">
      <c r="B10495" s="45"/>
      <c r="C10495" s="45"/>
      <c r="D10495" s="234"/>
      <c r="AM10495" s="47"/>
      <c r="NJ10495" s="45"/>
      <c r="NK10495" s="45"/>
      <c r="NL10495" s="45"/>
      <c r="NM10495" s="45"/>
      <c r="NN10495" s="45"/>
      <c r="NO10495" s="45"/>
      <c r="NP10495" s="45"/>
      <c r="NQ10495" s="45"/>
      <c r="NR10495" s="45"/>
      <c r="NS10495" s="45"/>
      <c r="NT10495" s="45"/>
      <c r="NU10495" s="45"/>
    </row>
    <row r="10496" spans="2:385" s="48" customFormat="1" x14ac:dyDescent="0.2">
      <c r="B10496" s="45"/>
      <c r="C10496" s="45"/>
      <c r="D10496" s="234"/>
      <c r="AM10496" s="47"/>
      <c r="NJ10496" s="45"/>
      <c r="NK10496" s="45"/>
      <c r="NL10496" s="45"/>
      <c r="NM10496" s="45"/>
      <c r="NN10496" s="45"/>
      <c r="NO10496" s="45"/>
      <c r="NP10496" s="45"/>
      <c r="NQ10496" s="45"/>
      <c r="NR10496" s="45"/>
      <c r="NS10496" s="45"/>
      <c r="NT10496" s="45"/>
      <c r="NU10496" s="45"/>
    </row>
    <row r="10497" spans="2:385" s="48" customFormat="1" x14ac:dyDescent="0.2">
      <c r="B10497" s="45"/>
      <c r="C10497" s="45"/>
      <c r="D10497" s="234"/>
      <c r="AM10497" s="47"/>
      <c r="NJ10497" s="45"/>
      <c r="NK10497" s="45"/>
      <c r="NL10497" s="45"/>
      <c r="NM10497" s="45"/>
      <c r="NN10497" s="45"/>
      <c r="NO10497" s="45"/>
      <c r="NP10497" s="45"/>
      <c r="NQ10497" s="45"/>
      <c r="NR10497" s="45"/>
      <c r="NS10497" s="45"/>
      <c r="NT10497" s="45"/>
      <c r="NU10497" s="45"/>
    </row>
    <row r="10498" spans="2:385" s="48" customFormat="1" x14ac:dyDescent="0.2">
      <c r="B10498" s="45"/>
      <c r="C10498" s="45"/>
      <c r="D10498" s="234"/>
      <c r="AM10498" s="47"/>
      <c r="NJ10498" s="45"/>
      <c r="NK10498" s="45"/>
      <c r="NL10498" s="45"/>
      <c r="NM10498" s="45"/>
      <c r="NN10498" s="45"/>
      <c r="NO10498" s="45"/>
      <c r="NP10498" s="45"/>
      <c r="NQ10498" s="45"/>
      <c r="NR10498" s="45"/>
      <c r="NS10498" s="45"/>
      <c r="NT10498" s="45"/>
      <c r="NU10498" s="45"/>
    </row>
    <row r="10499" spans="2:385" s="48" customFormat="1" x14ac:dyDescent="0.2">
      <c r="B10499" s="45"/>
      <c r="C10499" s="45"/>
      <c r="D10499" s="234"/>
      <c r="AM10499" s="47"/>
      <c r="NJ10499" s="45"/>
      <c r="NK10499" s="45"/>
      <c r="NL10499" s="45"/>
      <c r="NM10499" s="45"/>
      <c r="NN10499" s="45"/>
      <c r="NO10499" s="45"/>
      <c r="NP10499" s="45"/>
      <c r="NQ10499" s="45"/>
      <c r="NR10499" s="45"/>
      <c r="NS10499" s="45"/>
      <c r="NT10499" s="45"/>
      <c r="NU10499" s="45"/>
    </row>
    <row r="10500" spans="2:385" s="48" customFormat="1" x14ac:dyDescent="0.2">
      <c r="B10500" s="45"/>
      <c r="C10500" s="45"/>
      <c r="D10500" s="234"/>
      <c r="AM10500" s="47"/>
      <c r="NJ10500" s="45"/>
      <c r="NK10500" s="45"/>
      <c r="NL10500" s="45"/>
      <c r="NM10500" s="45"/>
      <c r="NN10500" s="45"/>
      <c r="NO10500" s="45"/>
      <c r="NP10500" s="45"/>
      <c r="NQ10500" s="45"/>
      <c r="NR10500" s="45"/>
      <c r="NS10500" s="45"/>
      <c r="NT10500" s="45"/>
      <c r="NU10500" s="45"/>
    </row>
    <row r="10501" spans="2:385" s="48" customFormat="1" x14ac:dyDescent="0.2">
      <c r="B10501" s="45"/>
      <c r="C10501" s="45"/>
      <c r="D10501" s="234"/>
      <c r="AM10501" s="47"/>
      <c r="NJ10501" s="45"/>
      <c r="NK10501" s="45"/>
      <c r="NL10501" s="45"/>
      <c r="NM10501" s="45"/>
      <c r="NN10501" s="45"/>
      <c r="NO10501" s="45"/>
      <c r="NP10501" s="45"/>
      <c r="NQ10501" s="45"/>
      <c r="NR10501" s="45"/>
      <c r="NS10501" s="45"/>
      <c r="NT10501" s="45"/>
      <c r="NU10501" s="45"/>
    </row>
    <row r="10502" spans="2:385" s="48" customFormat="1" x14ac:dyDescent="0.2">
      <c r="B10502" s="45"/>
      <c r="C10502" s="45"/>
      <c r="D10502" s="234"/>
      <c r="AM10502" s="47"/>
      <c r="NJ10502" s="45"/>
      <c r="NK10502" s="45"/>
      <c r="NL10502" s="45"/>
      <c r="NM10502" s="45"/>
      <c r="NN10502" s="45"/>
      <c r="NO10502" s="45"/>
      <c r="NP10502" s="45"/>
      <c r="NQ10502" s="45"/>
      <c r="NR10502" s="45"/>
      <c r="NS10502" s="45"/>
      <c r="NT10502" s="45"/>
      <c r="NU10502" s="45"/>
    </row>
    <row r="10503" spans="2:385" s="48" customFormat="1" x14ac:dyDescent="0.2">
      <c r="B10503" s="45"/>
      <c r="C10503" s="45"/>
      <c r="D10503" s="234"/>
      <c r="AM10503" s="47"/>
      <c r="NJ10503" s="45"/>
      <c r="NK10503" s="45"/>
      <c r="NL10503" s="45"/>
      <c r="NM10503" s="45"/>
      <c r="NN10503" s="45"/>
      <c r="NO10503" s="45"/>
      <c r="NP10503" s="45"/>
      <c r="NQ10503" s="45"/>
      <c r="NR10503" s="45"/>
      <c r="NS10503" s="45"/>
      <c r="NT10503" s="45"/>
      <c r="NU10503" s="45"/>
    </row>
    <row r="10504" spans="2:385" s="48" customFormat="1" x14ac:dyDescent="0.2">
      <c r="B10504" s="45"/>
      <c r="C10504" s="45"/>
      <c r="D10504" s="234"/>
      <c r="AM10504" s="47"/>
      <c r="NJ10504" s="45"/>
      <c r="NK10504" s="45"/>
      <c r="NL10504" s="45"/>
      <c r="NM10504" s="45"/>
      <c r="NN10504" s="45"/>
      <c r="NO10504" s="45"/>
      <c r="NP10504" s="45"/>
      <c r="NQ10504" s="45"/>
      <c r="NR10504" s="45"/>
      <c r="NS10504" s="45"/>
      <c r="NT10504" s="45"/>
      <c r="NU10504" s="45"/>
    </row>
    <row r="10505" spans="2:385" s="48" customFormat="1" x14ac:dyDescent="0.2">
      <c r="B10505" s="45"/>
      <c r="C10505" s="45"/>
      <c r="D10505" s="234"/>
      <c r="AM10505" s="47"/>
      <c r="NJ10505" s="45"/>
      <c r="NK10505" s="45"/>
      <c r="NL10505" s="45"/>
      <c r="NM10505" s="45"/>
      <c r="NN10505" s="45"/>
      <c r="NO10505" s="45"/>
      <c r="NP10505" s="45"/>
      <c r="NQ10505" s="45"/>
      <c r="NR10505" s="45"/>
      <c r="NS10505" s="45"/>
      <c r="NT10505" s="45"/>
      <c r="NU10505" s="45"/>
    </row>
    <row r="10506" spans="2:385" s="48" customFormat="1" x14ac:dyDescent="0.2">
      <c r="B10506" s="45"/>
      <c r="C10506" s="45"/>
      <c r="D10506" s="234"/>
      <c r="AM10506" s="47"/>
      <c r="NJ10506" s="45"/>
      <c r="NK10506" s="45"/>
      <c r="NL10506" s="45"/>
      <c r="NM10506" s="45"/>
      <c r="NN10506" s="45"/>
      <c r="NO10506" s="45"/>
      <c r="NP10506" s="45"/>
      <c r="NQ10506" s="45"/>
      <c r="NR10506" s="45"/>
      <c r="NS10506" s="45"/>
      <c r="NT10506" s="45"/>
      <c r="NU10506" s="45"/>
    </row>
    <row r="10507" spans="2:385" s="48" customFormat="1" x14ac:dyDescent="0.2">
      <c r="B10507" s="45"/>
      <c r="C10507" s="45"/>
      <c r="D10507" s="234"/>
      <c r="AM10507" s="47"/>
      <c r="NJ10507" s="45"/>
      <c r="NK10507" s="45"/>
      <c r="NL10507" s="45"/>
      <c r="NM10507" s="45"/>
      <c r="NN10507" s="45"/>
      <c r="NO10507" s="45"/>
      <c r="NP10507" s="45"/>
      <c r="NQ10507" s="45"/>
      <c r="NR10507" s="45"/>
      <c r="NS10507" s="45"/>
      <c r="NT10507" s="45"/>
      <c r="NU10507" s="45"/>
    </row>
    <row r="10508" spans="2:385" s="48" customFormat="1" x14ac:dyDescent="0.2">
      <c r="B10508" s="45"/>
      <c r="C10508" s="45"/>
      <c r="D10508" s="234"/>
      <c r="AM10508" s="47"/>
      <c r="NJ10508" s="45"/>
      <c r="NK10508" s="45"/>
      <c r="NL10508" s="45"/>
      <c r="NM10508" s="45"/>
      <c r="NN10508" s="45"/>
      <c r="NO10508" s="45"/>
      <c r="NP10508" s="45"/>
      <c r="NQ10508" s="45"/>
      <c r="NR10508" s="45"/>
      <c r="NS10508" s="45"/>
      <c r="NT10508" s="45"/>
      <c r="NU10508" s="45"/>
    </row>
    <row r="10509" spans="2:385" s="48" customFormat="1" x14ac:dyDescent="0.2">
      <c r="B10509" s="45"/>
      <c r="C10509" s="45"/>
      <c r="D10509" s="234"/>
      <c r="AM10509" s="47"/>
      <c r="NJ10509" s="45"/>
      <c r="NK10509" s="45"/>
      <c r="NL10509" s="45"/>
      <c r="NM10509" s="45"/>
      <c r="NN10509" s="45"/>
      <c r="NO10509" s="45"/>
      <c r="NP10509" s="45"/>
      <c r="NQ10509" s="45"/>
      <c r="NR10509" s="45"/>
      <c r="NS10509" s="45"/>
      <c r="NT10509" s="45"/>
      <c r="NU10509" s="45"/>
    </row>
    <row r="10510" spans="2:385" s="48" customFormat="1" x14ac:dyDescent="0.2">
      <c r="B10510" s="45"/>
      <c r="C10510" s="45"/>
      <c r="D10510" s="234"/>
      <c r="AM10510" s="47"/>
      <c r="NJ10510" s="45"/>
      <c r="NK10510" s="45"/>
      <c r="NL10510" s="45"/>
      <c r="NM10510" s="45"/>
      <c r="NN10510" s="45"/>
      <c r="NO10510" s="45"/>
      <c r="NP10510" s="45"/>
      <c r="NQ10510" s="45"/>
      <c r="NR10510" s="45"/>
      <c r="NS10510" s="45"/>
      <c r="NT10510" s="45"/>
      <c r="NU10510" s="45"/>
    </row>
    <row r="10511" spans="2:385" s="48" customFormat="1" x14ac:dyDescent="0.2">
      <c r="B10511" s="45"/>
      <c r="C10511" s="45"/>
      <c r="D10511" s="234"/>
      <c r="AM10511" s="47"/>
      <c r="NJ10511" s="45"/>
      <c r="NK10511" s="45"/>
      <c r="NL10511" s="45"/>
      <c r="NM10511" s="45"/>
      <c r="NN10511" s="45"/>
      <c r="NO10511" s="45"/>
      <c r="NP10511" s="45"/>
      <c r="NQ10511" s="45"/>
      <c r="NR10511" s="45"/>
      <c r="NS10511" s="45"/>
      <c r="NT10511" s="45"/>
      <c r="NU10511" s="45"/>
    </row>
    <row r="10512" spans="2:385" s="48" customFormat="1" x14ac:dyDescent="0.2">
      <c r="B10512" s="45"/>
      <c r="C10512" s="45"/>
      <c r="D10512" s="234"/>
      <c r="AM10512" s="47"/>
      <c r="NJ10512" s="45"/>
      <c r="NK10512" s="45"/>
      <c r="NL10512" s="45"/>
      <c r="NM10512" s="45"/>
      <c r="NN10512" s="45"/>
      <c r="NO10512" s="45"/>
      <c r="NP10512" s="45"/>
      <c r="NQ10512" s="45"/>
      <c r="NR10512" s="45"/>
      <c r="NS10512" s="45"/>
      <c r="NT10512" s="45"/>
      <c r="NU10512" s="45"/>
    </row>
    <row r="10513" spans="2:385" s="48" customFormat="1" x14ac:dyDescent="0.2">
      <c r="B10513" s="45"/>
      <c r="C10513" s="45"/>
      <c r="D10513" s="234"/>
      <c r="AM10513" s="47"/>
      <c r="NJ10513" s="45"/>
      <c r="NK10513" s="45"/>
      <c r="NL10513" s="45"/>
      <c r="NM10513" s="45"/>
      <c r="NN10513" s="45"/>
      <c r="NO10513" s="45"/>
      <c r="NP10513" s="45"/>
      <c r="NQ10513" s="45"/>
      <c r="NR10513" s="45"/>
      <c r="NS10513" s="45"/>
      <c r="NT10513" s="45"/>
      <c r="NU10513" s="45"/>
    </row>
    <row r="10514" spans="2:385" s="48" customFormat="1" x14ac:dyDescent="0.2">
      <c r="B10514" s="45"/>
      <c r="C10514" s="45"/>
      <c r="D10514" s="234"/>
      <c r="AM10514" s="47"/>
      <c r="NJ10514" s="45"/>
      <c r="NK10514" s="45"/>
      <c r="NL10514" s="45"/>
      <c r="NM10514" s="45"/>
      <c r="NN10514" s="45"/>
      <c r="NO10514" s="45"/>
      <c r="NP10514" s="45"/>
      <c r="NQ10514" s="45"/>
      <c r="NR10514" s="45"/>
      <c r="NS10514" s="45"/>
      <c r="NT10514" s="45"/>
      <c r="NU10514" s="45"/>
    </row>
    <row r="10515" spans="2:385" s="48" customFormat="1" x14ac:dyDescent="0.2">
      <c r="B10515" s="45"/>
      <c r="C10515" s="45"/>
      <c r="D10515" s="234"/>
      <c r="AM10515" s="47"/>
      <c r="NJ10515" s="45"/>
      <c r="NK10515" s="45"/>
      <c r="NL10515" s="45"/>
      <c r="NM10515" s="45"/>
      <c r="NN10515" s="45"/>
      <c r="NO10515" s="45"/>
      <c r="NP10515" s="45"/>
      <c r="NQ10515" s="45"/>
      <c r="NR10515" s="45"/>
      <c r="NS10515" s="45"/>
      <c r="NT10515" s="45"/>
      <c r="NU10515" s="45"/>
    </row>
    <row r="10516" spans="2:385" s="48" customFormat="1" x14ac:dyDescent="0.2">
      <c r="B10516" s="45"/>
      <c r="C10516" s="45"/>
      <c r="D10516" s="234"/>
      <c r="AM10516" s="47"/>
      <c r="NJ10516" s="45"/>
      <c r="NK10516" s="45"/>
      <c r="NL10516" s="45"/>
      <c r="NM10516" s="45"/>
      <c r="NN10516" s="45"/>
      <c r="NO10516" s="45"/>
      <c r="NP10516" s="45"/>
      <c r="NQ10516" s="45"/>
      <c r="NR10516" s="45"/>
      <c r="NS10516" s="45"/>
      <c r="NT10516" s="45"/>
      <c r="NU10516" s="45"/>
    </row>
    <row r="10517" spans="2:385" s="48" customFormat="1" x14ac:dyDescent="0.2">
      <c r="B10517" s="45"/>
      <c r="C10517" s="45"/>
      <c r="D10517" s="234"/>
      <c r="AM10517" s="47"/>
      <c r="NJ10517" s="45"/>
      <c r="NK10517" s="45"/>
      <c r="NL10517" s="45"/>
      <c r="NM10517" s="45"/>
      <c r="NN10517" s="45"/>
      <c r="NO10517" s="45"/>
      <c r="NP10517" s="45"/>
      <c r="NQ10517" s="45"/>
      <c r="NR10517" s="45"/>
      <c r="NS10517" s="45"/>
      <c r="NT10517" s="45"/>
      <c r="NU10517" s="45"/>
    </row>
    <row r="10518" spans="2:385" s="48" customFormat="1" x14ac:dyDescent="0.2">
      <c r="B10518" s="45"/>
      <c r="C10518" s="45"/>
      <c r="D10518" s="234"/>
      <c r="AM10518" s="47"/>
      <c r="NJ10518" s="45"/>
      <c r="NK10518" s="45"/>
      <c r="NL10518" s="45"/>
      <c r="NM10518" s="45"/>
      <c r="NN10518" s="45"/>
      <c r="NO10518" s="45"/>
      <c r="NP10518" s="45"/>
      <c r="NQ10518" s="45"/>
      <c r="NR10518" s="45"/>
      <c r="NS10518" s="45"/>
      <c r="NT10518" s="45"/>
      <c r="NU10518" s="45"/>
    </row>
    <row r="10519" spans="2:385" s="48" customFormat="1" x14ac:dyDescent="0.2">
      <c r="B10519" s="45"/>
      <c r="C10519" s="45"/>
      <c r="D10519" s="234"/>
      <c r="AM10519" s="47"/>
      <c r="NJ10519" s="45"/>
      <c r="NK10519" s="45"/>
      <c r="NL10519" s="45"/>
      <c r="NM10519" s="45"/>
      <c r="NN10519" s="45"/>
      <c r="NO10519" s="45"/>
      <c r="NP10519" s="45"/>
      <c r="NQ10519" s="45"/>
      <c r="NR10519" s="45"/>
      <c r="NS10519" s="45"/>
      <c r="NT10519" s="45"/>
      <c r="NU10519" s="45"/>
    </row>
    <row r="10520" spans="2:385" s="48" customFormat="1" x14ac:dyDescent="0.2">
      <c r="B10520" s="45"/>
      <c r="C10520" s="45"/>
      <c r="D10520" s="234"/>
      <c r="AM10520" s="47"/>
      <c r="NJ10520" s="45"/>
      <c r="NK10520" s="45"/>
      <c r="NL10520" s="45"/>
      <c r="NM10520" s="45"/>
      <c r="NN10520" s="45"/>
      <c r="NO10520" s="45"/>
      <c r="NP10520" s="45"/>
      <c r="NQ10520" s="45"/>
      <c r="NR10520" s="45"/>
      <c r="NS10520" s="45"/>
      <c r="NT10520" s="45"/>
      <c r="NU10520" s="45"/>
    </row>
    <row r="10521" spans="2:385" s="48" customFormat="1" x14ac:dyDescent="0.2">
      <c r="B10521" s="45"/>
      <c r="C10521" s="45"/>
      <c r="D10521" s="234"/>
      <c r="AM10521" s="47"/>
      <c r="NJ10521" s="45"/>
      <c r="NK10521" s="45"/>
      <c r="NL10521" s="45"/>
      <c r="NM10521" s="45"/>
      <c r="NN10521" s="45"/>
      <c r="NO10521" s="45"/>
      <c r="NP10521" s="45"/>
      <c r="NQ10521" s="45"/>
      <c r="NR10521" s="45"/>
      <c r="NS10521" s="45"/>
      <c r="NT10521" s="45"/>
      <c r="NU10521" s="45"/>
    </row>
    <row r="10522" spans="2:385" s="48" customFormat="1" x14ac:dyDescent="0.2">
      <c r="B10522" s="45"/>
      <c r="C10522" s="45"/>
      <c r="D10522" s="234"/>
      <c r="AM10522" s="47"/>
      <c r="NJ10522" s="45"/>
      <c r="NK10522" s="45"/>
      <c r="NL10522" s="45"/>
      <c r="NM10522" s="45"/>
      <c r="NN10522" s="45"/>
      <c r="NO10522" s="45"/>
      <c r="NP10522" s="45"/>
      <c r="NQ10522" s="45"/>
      <c r="NR10522" s="45"/>
      <c r="NS10522" s="45"/>
      <c r="NT10522" s="45"/>
      <c r="NU10522" s="45"/>
    </row>
    <row r="10523" spans="2:385" s="48" customFormat="1" x14ac:dyDescent="0.2">
      <c r="B10523" s="45"/>
      <c r="C10523" s="45"/>
      <c r="D10523" s="234"/>
      <c r="AM10523" s="47"/>
      <c r="NJ10523" s="45"/>
      <c r="NK10523" s="45"/>
      <c r="NL10523" s="45"/>
      <c r="NM10523" s="45"/>
      <c r="NN10523" s="45"/>
      <c r="NO10523" s="45"/>
      <c r="NP10523" s="45"/>
      <c r="NQ10523" s="45"/>
      <c r="NR10523" s="45"/>
      <c r="NS10523" s="45"/>
      <c r="NT10523" s="45"/>
      <c r="NU10523" s="45"/>
    </row>
    <row r="10524" spans="2:385" s="48" customFormat="1" x14ac:dyDescent="0.2">
      <c r="B10524" s="45"/>
      <c r="C10524" s="45"/>
      <c r="D10524" s="234"/>
      <c r="AM10524" s="47"/>
      <c r="NJ10524" s="45"/>
      <c r="NK10524" s="45"/>
      <c r="NL10524" s="45"/>
      <c r="NM10524" s="45"/>
      <c r="NN10524" s="45"/>
      <c r="NO10524" s="45"/>
      <c r="NP10524" s="45"/>
      <c r="NQ10524" s="45"/>
      <c r="NR10524" s="45"/>
      <c r="NS10524" s="45"/>
      <c r="NT10524" s="45"/>
      <c r="NU10524" s="45"/>
    </row>
    <row r="10525" spans="2:385" s="48" customFormat="1" x14ac:dyDescent="0.2">
      <c r="B10525" s="45"/>
      <c r="C10525" s="45"/>
      <c r="D10525" s="234"/>
      <c r="AM10525" s="47"/>
      <c r="NJ10525" s="45"/>
      <c r="NK10525" s="45"/>
      <c r="NL10525" s="45"/>
      <c r="NM10525" s="45"/>
      <c r="NN10525" s="45"/>
      <c r="NO10525" s="45"/>
      <c r="NP10525" s="45"/>
      <c r="NQ10525" s="45"/>
      <c r="NR10525" s="45"/>
      <c r="NS10525" s="45"/>
      <c r="NT10525" s="45"/>
      <c r="NU10525" s="45"/>
    </row>
    <row r="10526" spans="2:385" s="48" customFormat="1" x14ac:dyDescent="0.2">
      <c r="B10526" s="45"/>
      <c r="C10526" s="45"/>
      <c r="D10526" s="234"/>
      <c r="AM10526" s="47"/>
      <c r="NJ10526" s="45"/>
      <c r="NK10526" s="45"/>
      <c r="NL10526" s="45"/>
      <c r="NM10526" s="45"/>
      <c r="NN10526" s="45"/>
      <c r="NO10526" s="45"/>
      <c r="NP10526" s="45"/>
      <c r="NQ10526" s="45"/>
      <c r="NR10526" s="45"/>
      <c r="NS10526" s="45"/>
      <c r="NT10526" s="45"/>
      <c r="NU10526" s="45"/>
    </row>
    <row r="10527" spans="2:385" s="48" customFormat="1" x14ac:dyDescent="0.2">
      <c r="B10527" s="45"/>
      <c r="C10527" s="45"/>
      <c r="D10527" s="234"/>
      <c r="AM10527" s="47"/>
      <c r="NJ10527" s="45"/>
      <c r="NK10527" s="45"/>
      <c r="NL10527" s="45"/>
      <c r="NM10527" s="45"/>
      <c r="NN10527" s="45"/>
      <c r="NO10527" s="45"/>
      <c r="NP10527" s="45"/>
      <c r="NQ10527" s="45"/>
      <c r="NR10527" s="45"/>
      <c r="NS10527" s="45"/>
      <c r="NT10527" s="45"/>
      <c r="NU10527" s="45"/>
    </row>
    <row r="10528" spans="2:385" s="48" customFormat="1" x14ac:dyDescent="0.2">
      <c r="B10528" s="45"/>
      <c r="C10528" s="45"/>
      <c r="D10528" s="234"/>
      <c r="AM10528" s="47"/>
      <c r="NJ10528" s="45"/>
      <c r="NK10528" s="45"/>
      <c r="NL10528" s="45"/>
      <c r="NM10528" s="45"/>
      <c r="NN10528" s="45"/>
      <c r="NO10528" s="45"/>
      <c r="NP10528" s="45"/>
      <c r="NQ10528" s="45"/>
      <c r="NR10528" s="45"/>
      <c r="NS10528" s="45"/>
      <c r="NT10528" s="45"/>
      <c r="NU10528" s="45"/>
    </row>
    <row r="10529" spans="2:385" s="48" customFormat="1" x14ac:dyDescent="0.2">
      <c r="B10529" s="45"/>
      <c r="C10529" s="45"/>
      <c r="D10529" s="234"/>
      <c r="AM10529" s="47"/>
      <c r="NJ10529" s="45"/>
      <c r="NK10529" s="45"/>
      <c r="NL10529" s="45"/>
      <c r="NM10529" s="45"/>
      <c r="NN10529" s="45"/>
      <c r="NO10529" s="45"/>
      <c r="NP10529" s="45"/>
      <c r="NQ10529" s="45"/>
      <c r="NR10529" s="45"/>
      <c r="NS10529" s="45"/>
      <c r="NT10529" s="45"/>
      <c r="NU10529" s="45"/>
    </row>
    <row r="10530" spans="2:385" s="48" customFormat="1" x14ac:dyDescent="0.2">
      <c r="B10530" s="45"/>
      <c r="C10530" s="45"/>
      <c r="D10530" s="234"/>
      <c r="AM10530" s="47"/>
      <c r="NJ10530" s="45"/>
      <c r="NK10530" s="45"/>
      <c r="NL10530" s="45"/>
      <c r="NM10530" s="45"/>
      <c r="NN10530" s="45"/>
      <c r="NO10530" s="45"/>
      <c r="NP10530" s="45"/>
      <c r="NQ10530" s="45"/>
      <c r="NR10530" s="45"/>
      <c r="NS10530" s="45"/>
      <c r="NT10530" s="45"/>
      <c r="NU10530" s="45"/>
    </row>
    <row r="10531" spans="2:385" s="48" customFormat="1" x14ac:dyDescent="0.2">
      <c r="B10531" s="45"/>
      <c r="C10531" s="45"/>
      <c r="D10531" s="234"/>
      <c r="AM10531" s="47"/>
      <c r="NJ10531" s="45"/>
      <c r="NK10531" s="45"/>
      <c r="NL10531" s="45"/>
      <c r="NM10531" s="45"/>
      <c r="NN10531" s="45"/>
      <c r="NO10531" s="45"/>
      <c r="NP10531" s="45"/>
      <c r="NQ10531" s="45"/>
      <c r="NR10531" s="45"/>
      <c r="NS10531" s="45"/>
      <c r="NT10531" s="45"/>
      <c r="NU10531" s="45"/>
    </row>
    <row r="10532" spans="2:385" s="48" customFormat="1" x14ac:dyDescent="0.2">
      <c r="B10532" s="45"/>
      <c r="C10532" s="45"/>
      <c r="D10532" s="234"/>
      <c r="AM10532" s="47"/>
      <c r="NJ10532" s="45"/>
      <c r="NK10532" s="45"/>
      <c r="NL10532" s="45"/>
      <c r="NM10532" s="45"/>
      <c r="NN10532" s="45"/>
      <c r="NO10532" s="45"/>
      <c r="NP10532" s="45"/>
      <c r="NQ10532" s="45"/>
      <c r="NR10532" s="45"/>
      <c r="NS10532" s="45"/>
      <c r="NT10532" s="45"/>
      <c r="NU10532" s="45"/>
    </row>
    <row r="10533" spans="2:385" s="48" customFormat="1" x14ac:dyDescent="0.2">
      <c r="B10533" s="45"/>
      <c r="C10533" s="45"/>
      <c r="D10533" s="234"/>
      <c r="AM10533" s="47"/>
      <c r="NJ10533" s="45"/>
      <c r="NK10533" s="45"/>
      <c r="NL10533" s="45"/>
      <c r="NM10533" s="45"/>
      <c r="NN10533" s="45"/>
      <c r="NO10533" s="45"/>
      <c r="NP10533" s="45"/>
      <c r="NQ10533" s="45"/>
      <c r="NR10533" s="45"/>
      <c r="NS10533" s="45"/>
      <c r="NT10533" s="45"/>
      <c r="NU10533" s="45"/>
    </row>
    <row r="10534" spans="2:385" s="48" customFormat="1" x14ac:dyDescent="0.2">
      <c r="B10534" s="45"/>
      <c r="C10534" s="45"/>
      <c r="D10534" s="234"/>
      <c r="AM10534" s="47"/>
      <c r="NJ10534" s="45"/>
      <c r="NK10534" s="45"/>
      <c r="NL10534" s="45"/>
      <c r="NM10534" s="45"/>
      <c r="NN10534" s="45"/>
      <c r="NO10534" s="45"/>
      <c r="NP10534" s="45"/>
      <c r="NQ10534" s="45"/>
      <c r="NR10534" s="45"/>
      <c r="NS10534" s="45"/>
      <c r="NT10534" s="45"/>
      <c r="NU10534" s="45"/>
    </row>
    <row r="10535" spans="2:385" s="48" customFormat="1" x14ac:dyDescent="0.2">
      <c r="B10535" s="45"/>
      <c r="C10535" s="45"/>
      <c r="D10535" s="234"/>
      <c r="AM10535" s="47"/>
      <c r="NJ10535" s="45"/>
      <c r="NK10535" s="45"/>
      <c r="NL10535" s="45"/>
      <c r="NM10535" s="45"/>
      <c r="NN10535" s="45"/>
      <c r="NO10535" s="45"/>
      <c r="NP10535" s="45"/>
      <c r="NQ10535" s="45"/>
      <c r="NR10535" s="45"/>
      <c r="NS10535" s="45"/>
      <c r="NT10535" s="45"/>
      <c r="NU10535" s="45"/>
    </row>
    <row r="10536" spans="2:385" s="48" customFormat="1" x14ac:dyDescent="0.2">
      <c r="B10536" s="45"/>
      <c r="C10536" s="45"/>
      <c r="D10536" s="234"/>
      <c r="AM10536" s="47"/>
      <c r="NJ10536" s="45"/>
      <c r="NK10536" s="45"/>
      <c r="NL10536" s="45"/>
      <c r="NM10536" s="45"/>
      <c r="NN10536" s="45"/>
      <c r="NO10536" s="45"/>
      <c r="NP10536" s="45"/>
      <c r="NQ10536" s="45"/>
      <c r="NR10536" s="45"/>
      <c r="NS10536" s="45"/>
      <c r="NT10536" s="45"/>
      <c r="NU10536" s="45"/>
    </row>
    <row r="10537" spans="2:385" s="48" customFormat="1" x14ac:dyDescent="0.2">
      <c r="B10537" s="45"/>
      <c r="C10537" s="45"/>
      <c r="D10537" s="234"/>
      <c r="AM10537" s="47"/>
      <c r="NJ10537" s="45"/>
      <c r="NK10537" s="45"/>
      <c r="NL10537" s="45"/>
      <c r="NM10537" s="45"/>
      <c r="NN10537" s="45"/>
      <c r="NO10537" s="45"/>
      <c r="NP10537" s="45"/>
      <c r="NQ10537" s="45"/>
      <c r="NR10537" s="45"/>
      <c r="NS10537" s="45"/>
      <c r="NT10537" s="45"/>
      <c r="NU10537" s="45"/>
    </row>
    <row r="10538" spans="2:385" s="48" customFormat="1" x14ac:dyDescent="0.2">
      <c r="B10538" s="45"/>
      <c r="C10538" s="45"/>
      <c r="D10538" s="234"/>
      <c r="AM10538" s="47"/>
      <c r="NJ10538" s="45"/>
      <c r="NK10538" s="45"/>
      <c r="NL10538" s="45"/>
      <c r="NM10538" s="45"/>
      <c r="NN10538" s="45"/>
      <c r="NO10538" s="45"/>
      <c r="NP10538" s="45"/>
      <c r="NQ10538" s="45"/>
      <c r="NR10538" s="45"/>
      <c r="NS10538" s="45"/>
      <c r="NT10538" s="45"/>
      <c r="NU10538" s="45"/>
    </row>
    <row r="10539" spans="2:385" s="48" customFormat="1" x14ac:dyDescent="0.2">
      <c r="B10539" s="45"/>
      <c r="C10539" s="45"/>
      <c r="D10539" s="234"/>
      <c r="AM10539" s="47"/>
      <c r="NJ10539" s="45"/>
      <c r="NK10539" s="45"/>
      <c r="NL10539" s="45"/>
      <c r="NM10539" s="45"/>
      <c r="NN10539" s="45"/>
      <c r="NO10539" s="45"/>
      <c r="NP10539" s="45"/>
      <c r="NQ10539" s="45"/>
      <c r="NR10539" s="45"/>
      <c r="NS10539" s="45"/>
      <c r="NT10539" s="45"/>
      <c r="NU10539" s="45"/>
    </row>
    <row r="10540" spans="2:385" s="48" customFormat="1" x14ac:dyDescent="0.2">
      <c r="B10540" s="45"/>
      <c r="C10540" s="45"/>
      <c r="D10540" s="234"/>
      <c r="AM10540" s="47"/>
      <c r="NJ10540" s="45"/>
      <c r="NK10540" s="45"/>
      <c r="NL10540" s="45"/>
      <c r="NM10540" s="45"/>
      <c r="NN10540" s="45"/>
      <c r="NO10540" s="45"/>
      <c r="NP10540" s="45"/>
      <c r="NQ10540" s="45"/>
      <c r="NR10540" s="45"/>
      <c r="NS10540" s="45"/>
      <c r="NT10540" s="45"/>
      <c r="NU10540" s="45"/>
    </row>
    <row r="10541" spans="2:385" s="48" customFormat="1" x14ac:dyDescent="0.2">
      <c r="B10541" s="45"/>
      <c r="C10541" s="45"/>
      <c r="D10541" s="234"/>
      <c r="AM10541" s="47"/>
      <c r="NJ10541" s="45"/>
      <c r="NK10541" s="45"/>
      <c r="NL10541" s="45"/>
      <c r="NM10541" s="45"/>
      <c r="NN10541" s="45"/>
      <c r="NO10541" s="45"/>
      <c r="NP10541" s="45"/>
      <c r="NQ10541" s="45"/>
      <c r="NR10541" s="45"/>
      <c r="NS10541" s="45"/>
      <c r="NT10541" s="45"/>
      <c r="NU10541" s="45"/>
    </row>
    <row r="10542" spans="2:385" s="48" customFormat="1" x14ac:dyDescent="0.2">
      <c r="B10542" s="45"/>
      <c r="C10542" s="45"/>
      <c r="D10542" s="234"/>
      <c r="AM10542" s="47"/>
      <c r="NJ10542" s="45"/>
      <c r="NK10542" s="45"/>
      <c r="NL10542" s="45"/>
      <c r="NM10542" s="45"/>
      <c r="NN10542" s="45"/>
      <c r="NO10542" s="45"/>
      <c r="NP10542" s="45"/>
      <c r="NQ10542" s="45"/>
      <c r="NR10542" s="45"/>
      <c r="NS10542" s="45"/>
      <c r="NT10542" s="45"/>
      <c r="NU10542" s="45"/>
    </row>
    <row r="10543" spans="2:385" s="48" customFormat="1" x14ac:dyDescent="0.2">
      <c r="B10543" s="45"/>
      <c r="C10543" s="45"/>
      <c r="D10543" s="234"/>
      <c r="AM10543" s="47"/>
      <c r="NJ10543" s="45"/>
      <c r="NK10543" s="45"/>
      <c r="NL10543" s="45"/>
      <c r="NM10543" s="45"/>
      <c r="NN10543" s="45"/>
      <c r="NO10543" s="45"/>
      <c r="NP10543" s="45"/>
      <c r="NQ10543" s="45"/>
      <c r="NR10543" s="45"/>
      <c r="NS10543" s="45"/>
      <c r="NT10543" s="45"/>
      <c r="NU10543" s="45"/>
    </row>
    <row r="10544" spans="2:385" s="48" customFormat="1" x14ac:dyDescent="0.2">
      <c r="B10544" s="45"/>
      <c r="C10544" s="45"/>
      <c r="D10544" s="234"/>
      <c r="AM10544" s="47"/>
      <c r="NJ10544" s="45"/>
      <c r="NK10544" s="45"/>
      <c r="NL10544" s="45"/>
      <c r="NM10544" s="45"/>
      <c r="NN10544" s="45"/>
      <c r="NO10544" s="45"/>
      <c r="NP10544" s="45"/>
      <c r="NQ10544" s="45"/>
      <c r="NR10544" s="45"/>
      <c r="NS10544" s="45"/>
      <c r="NT10544" s="45"/>
      <c r="NU10544" s="45"/>
    </row>
    <row r="10545" spans="2:385" s="48" customFormat="1" x14ac:dyDescent="0.2">
      <c r="B10545" s="45"/>
      <c r="C10545" s="45"/>
      <c r="D10545" s="234"/>
      <c r="AM10545" s="47"/>
      <c r="NJ10545" s="45"/>
      <c r="NK10545" s="45"/>
      <c r="NL10545" s="45"/>
      <c r="NM10545" s="45"/>
      <c r="NN10545" s="45"/>
      <c r="NO10545" s="45"/>
      <c r="NP10545" s="45"/>
      <c r="NQ10545" s="45"/>
      <c r="NR10545" s="45"/>
      <c r="NS10545" s="45"/>
      <c r="NT10545" s="45"/>
      <c r="NU10545" s="45"/>
    </row>
    <row r="10546" spans="2:385" s="48" customFormat="1" x14ac:dyDescent="0.2">
      <c r="B10546" s="45"/>
      <c r="C10546" s="45"/>
      <c r="D10546" s="234"/>
      <c r="AM10546" s="47"/>
      <c r="NJ10546" s="45"/>
      <c r="NK10546" s="45"/>
      <c r="NL10546" s="45"/>
      <c r="NM10546" s="45"/>
      <c r="NN10546" s="45"/>
      <c r="NO10546" s="45"/>
      <c r="NP10546" s="45"/>
      <c r="NQ10546" s="45"/>
      <c r="NR10546" s="45"/>
      <c r="NS10546" s="45"/>
      <c r="NT10546" s="45"/>
      <c r="NU10546" s="45"/>
    </row>
    <row r="10547" spans="2:385" s="48" customFormat="1" x14ac:dyDescent="0.2">
      <c r="B10547" s="45"/>
      <c r="C10547" s="45"/>
      <c r="D10547" s="234"/>
      <c r="AM10547" s="47"/>
      <c r="NJ10547" s="45"/>
      <c r="NK10547" s="45"/>
      <c r="NL10547" s="45"/>
      <c r="NM10547" s="45"/>
      <c r="NN10547" s="45"/>
      <c r="NO10547" s="45"/>
      <c r="NP10547" s="45"/>
      <c r="NQ10547" s="45"/>
      <c r="NR10547" s="45"/>
      <c r="NS10547" s="45"/>
      <c r="NT10547" s="45"/>
      <c r="NU10547" s="45"/>
    </row>
    <row r="10548" spans="2:385" s="48" customFormat="1" x14ac:dyDescent="0.2">
      <c r="B10548" s="45"/>
      <c r="C10548" s="45"/>
      <c r="D10548" s="234"/>
      <c r="AM10548" s="47"/>
      <c r="NJ10548" s="45"/>
      <c r="NK10548" s="45"/>
      <c r="NL10548" s="45"/>
      <c r="NM10548" s="45"/>
      <c r="NN10548" s="45"/>
      <c r="NO10548" s="45"/>
      <c r="NP10548" s="45"/>
      <c r="NQ10548" s="45"/>
      <c r="NR10548" s="45"/>
      <c r="NS10548" s="45"/>
      <c r="NT10548" s="45"/>
      <c r="NU10548" s="45"/>
    </row>
    <row r="10549" spans="2:385" s="48" customFormat="1" x14ac:dyDescent="0.2">
      <c r="B10549" s="45"/>
      <c r="C10549" s="45"/>
      <c r="D10549" s="234"/>
      <c r="AM10549" s="47"/>
      <c r="NJ10549" s="45"/>
      <c r="NK10549" s="45"/>
      <c r="NL10549" s="45"/>
      <c r="NM10549" s="45"/>
      <c r="NN10549" s="45"/>
      <c r="NO10549" s="45"/>
      <c r="NP10549" s="45"/>
      <c r="NQ10549" s="45"/>
      <c r="NR10549" s="45"/>
      <c r="NS10549" s="45"/>
      <c r="NT10549" s="45"/>
      <c r="NU10549" s="45"/>
    </row>
    <row r="10550" spans="2:385" s="48" customFormat="1" x14ac:dyDescent="0.2">
      <c r="B10550" s="45"/>
      <c r="C10550" s="45"/>
      <c r="D10550" s="234"/>
      <c r="AM10550" s="47"/>
      <c r="NJ10550" s="45"/>
      <c r="NK10550" s="45"/>
      <c r="NL10550" s="45"/>
      <c r="NM10550" s="45"/>
      <c r="NN10550" s="45"/>
      <c r="NO10550" s="45"/>
      <c r="NP10550" s="45"/>
      <c r="NQ10550" s="45"/>
      <c r="NR10550" s="45"/>
      <c r="NS10550" s="45"/>
      <c r="NT10550" s="45"/>
      <c r="NU10550" s="45"/>
    </row>
    <row r="10551" spans="2:385" s="48" customFormat="1" x14ac:dyDescent="0.2">
      <c r="B10551" s="45"/>
      <c r="C10551" s="45"/>
      <c r="D10551" s="234"/>
      <c r="AM10551" s="47"/>
      <c r="NJ10551" s="45"/>
      <c r="NK10551" s="45"/>
      <c r="NL10551" s="45"/>
      <c r="NM10551" s="45"/>
      <c r="NN10551" s="45"/>
      <c r="NO10551" s="45"/>
      <c r="NP10551" s="45"/>
      <c r="NQ10551" s="45"/>
      <c r="NR10551" s="45"/>
      <c r="NS10551" s="45"/>
      <c r="NT10551" s="45"/>
      <c r="NU10551" s="45"/>
    </row>
    <row r="10552" spans="2:385" s="48" customFormat="1" x14ac:dyDescent="0.2">
      <c r="B10552" s="45"/>
      <c r="C10552" s="45"/>
      <c r="D10552" s="234"/>
      <c r="AM10552" s="47"/>
      <c r="NJ10552" s="45"/>
      <c r="NK10552" s="45"/>
      <c r="NL10552" s="45"/>
      <c r="NM10552" s="45"/>
      <c r="NN10552" s="45"/>
      <c r="NO10552" s="45"/>
      <c r="NP10552" s="45"/>
      <c r="NQ10552" s="45"/>
      <c r="NR10552" s="45"/>
      <c r="NS10552" s="45"/>
      <c r="NT10552" s="45"/>
      <c r="NU10552" s="45"/>
    </row>
    <row r="10553" spans="2:385" s="48" customFormat="1" x14ac:dyDescent="0.2">
      <c r="B10553" s="45"/>
      <c r="C10553" s="45"/>
      <c r="D10553" s="234"/>
      <c r="AM10553" s="47"/>
      <c r="NJ10553" s="45"/>
      <c r="NK10553" s="45"/>
      <c r="NL10553" s="45"/>
      <c r="NM10553" s="45"/>
      <c r="NN10553" s="45"/>
      <c r="NO10553" s="45"/>
      <c r="NP10553" s="45"/>
      <c r="NQ10553" s="45"/>
      <c r="NR10553" s="45"/>
      <c r="NS10553" s="45"/>
      <c r="NT10553" s="45"/>
      <c r="NU10553" s="45"/>
    </row>
    <row r="10554" spans="2:385" s="48" customFormat="1" x14ac:dyDescent="0.2">
      <c r="B10554" s="45"/>
      <c r="C10554" s="45"/>
      <c r="D10554" s="234"/>
      <c r="AM10554" s="47"/>
      <c r="NJ10554" s="45"/>
      <c r="NK10554" s="45"/>
      <c r="NL10554" s="45"/>
      <c r="NM10554" s="45"/>
      <c r="NN10554" s="45"/>
      <c r="NO10554" s="45"/>
      <c r="NP10554" s="45"/>
      <c r="NQ10554" s="45"/>
      <c r="NR10554" s="45"/>
      <c r="NS10554" s="45"/>
      <c r="NT10554" s="45"/>
      <c r="NU10554" s="45"/>
    </row>
    <row r="10555" spans="2:385" s="48" customFormat="1" x14ac:dyDescent="0.2">
      <c r="B10555" s="45"/>
      <c r="C10555" s="45"/>
      <c r="D10555" s="234"/>
      <c r="AM10555" s="47"/>
      <c r="NJ10555" s="45"/>
      <c r="NK10555" s="45"/>
      <c r="NL10555" s="45"/>
      <c r="NM10555" s="45"/>
      <c r="NN10555" s="45"/>
      <c r="NO10555" s="45"/>
      <c r="NP10555" s="45"/>
      <c r="NQ10555" s="45"/>
      <c r="NR10555" s="45"/>
      <c r="NS10555" s="45"/>
      <c r="NT10555" s="45"/>
      <c r="NU10555" s="45"/>
    </row>
    <row r="10556" spans="2:385" s="48" customFormat="1" x14ac:dyDescent="0.2">
      <c r="B10556" s="45"/>
      <c r="C10556" s="45"/>
      <c r="D10556" s="234"/>
      <c r="AM10556" s="47"/>
      <c r="NJ10556" s="45"/>
      <c r="NK10556" s="45"/>
      <c r="NL10556" s="45"/>
      <c r="NM10556" s="45"/>
      <c r="NN10556" s="45"/>
      <c r="NO10556" s="45"/>
      <c r="NP10556" s="45"/>
      <c r="NQ10556" s="45"/>
      <c r="NR10556" s="45"/>
      <c r="NS10556" s="45"/>
      <c r="NT10556" s="45"/>
      <c r="NU10556" s="45"/>
    </row>
    <row r="10557" spans="2:385" s="48" customFormat="1" x14ac:dyDescent="0.2">
      <c r="B10557" s="45"/>
      <c r="C10557" s="45"/>
      <c r="D10557" s="234"/>
      <c r="AM10557" s="47"/>
      <c r="NJ10557" s="45"/>
      <c r="NK10557" s="45"/>
      <c r="NL10557" s="45"/>
      <c r="NM10557" s="45"/>
      <c r="NN10557" s="45"/>
      <c r="NO10557" s="45"/>
      <c r="NP10557" s="45"/>
      <c r="NQ10557" s="45"/>
      <c r="NR10557" s="45"/>
      <c r="NS10557" s="45"/>
      <c r="NT10557" s="45"/>
      <c r="NU10557" s="45"/>
    </row>
    <row r="10558" spans="2:385" s="48" customFormat="1" x14ac:dyDescent="0.2">
      <c r="B10558" s="45"/>
      <c r="C10558" s="45"/>
      <c r="D10558" s="234"/>
      <c r="AM10558" s="47"/>
      <c r="NJ10558" s="45"/>
      <c r="NK10558" s="45"/>
      <c r="NL10558" s="45"/>
      <c r="NM10558" s="45"/>
      <c r="NN10558" s="45"/>
      <c r="NO10558" s="45"/>
      <c r="NP10558" s="45"/>
      <c r="NQ10558" s="45"/>
      <c r="NR10558" s="45"/>
      <c r="NS10558" s="45"/>
      <c r="NT10558" s="45"/>
      <c r="NU10558" s="45"/>
    </row>
    <row r="10559" spans="2:385" s="48" customFormat="1" x14ac:dyDescent="0.2">
      <c r="B10559" s="45"/>
      <c r="C10559" s="45"/>
      <c r="D10559" s="234"/>
      <c r="AM10559" s="47"/>
      <c r="NJ10559" s="45"/>
      <c r="NK10559" s="45"/>
      <c r="NL10559" s="45"/>
      <c r="NM10559" s="45"/>
      <c r="NN10559" s="45"/>
      <c r="NO10559" s="45"/>
      <c r="NP10559" s="45"/>
      <c r="NQ10559" s="45"/>
      <c r="NR10559" s="45"/>
      <c r="NS10559" s="45"/>
      <c r="NT10559" s="45"/>
      <c r="NU10559" s="45"/>
    </row>
    <row r="10560" spans="2:385" s="48" customFormat="1" x14ac:dyDescent="0.2">
      <c r="B10560" s="45"/>
      <c r="C10560" s="45"/>
      <c r="D10560" s="234"/>
      <c r="AM10560" s="47"/>
      <c r="NJ10560" s="45"/>
      <c r="NK10560" s="45"/>
      <c r="NL10560" s="45"/>
      <c r="NM10560" s="45"/>
      <c r="NN10560" s="45"/>
      <c r="NO10560" s="45"/>
      <c r="NP10560" s="45"/>
      <c r="NQ10560" s="45"/>
      <c r="NR10560" s="45"/>
      <c r="NS10560" s="45"/>
      <c r="NT10560" s="45"/>
      <c r="NU10560" s="45"/>
    </row>
    <row r="10561" spans="2:385" s="48" customFormat="1" x14ac:dyDescent="0.2">
      <c r="B10561" s="45"/>
      <c r="C10561" s="45"/>
      <c r="D10561" s="234"/>
      <c r="AM10561" s="47"/>
      <c r="NJ10561" s="45"/>
      <c r="NK10561" s="45"/>
      <c r="NL10561" s="45"/>
      <c r="NM10561" s="45"/>
      <c r="NN10561" s="45"/>
      <c r="NO10561" s="45"/>
      <c r="NP10561" s="45"/>
      <c r="NQ10561" s="45"/>
      <c r="NR10561" s="45"/>
      <c r="NS10561" s="45"/>
      <c r="NT10561" s="45"/>
      <c r="NU10561" s="45"/>
    </row>
    <row r="10562" spans="2:385" s="48" customFormat="1" x14ac:dyDescent="0.2">
      <c r="B10562" s="45"/>
      <c r="C10562" s="45"/>
      <c r="D10562" s="234"/>
      <c r="AM10562" s="47"/>
      <c r="NJ10562" s="45"/>
      <c r="NK10562" s="45"/>
      <c r="NL10562" s="45"/>
      <c r="NM10562" s="45"/>
      <c r="NN10562" s="45"/>
      <c r="NO10562" s="45"/>
      <c r="NP10562" s="45"/>
      <c r="NQ10562" s="45"/>
      <c r="NR10562" s="45"/>
      <c r="NS10562" s="45"/>
      <c r="NT10562" s="45"/>
      <c r="NU10562" s="45"/>
    </row>
    <row r="10563" spans="2:385" s="48" customFormat="1" x14ac:dyDescent="0.2">
      <c r="B10563" s="45"/>
      <c r="C10563" s="45"/>
      <c r="D10563" s="234"/>
      <c r="AM10563" s="47"/>
      <c r="NJ10563" s="45"/>
      <c r="NK10563" s="45"/>
      <c r="NL10563" s="45"/>
      <c r="NM10563" s="45"/>
      <c r="NN10563" s="45"/>
      <c r="NO10563" s="45"/>
      <c r="NP10563" s="45"/>
      <c r="NQ10563" s="45"/>
      <c r="NR10563" s="45"/>
      <c r="NS10563" s="45"/>
      <c r="NT10563" s="45"/>
      <c r="NU10563" s="45"/>
    </row>
    <row r="10564" spans="2:385" s="48" customFormat="1" x14ac:dyDescent="0.2">
      <c r="B10564" s="45"/>
      <c r="C10564" s="45"/>
      <c r="D10564" s="234"/>
      <c r="AM10564" s="47"/>
      <c r="NJ10564" s="45"/>
      <c r="NK10564" s="45"/>
      <c r="NL10564" s="45"/>
      <c r="NM10564" s="45"/>
      <c r="NN10564" s="45"/>
      <c r="NO10564" s="45"/>
      <c r="NP10564" s="45"/>
      <c r="NQ10564" s="45"/>
      <c r="NR10564" s="45"/>
      <c r="NS10564" s="45"/>
      <c r="NT10564" s="45"/>
      <c r="NU10564" s="45"/>
    </row>
    <row r="10565" spans="2:385" s="48" customFormat="1" x14ac:dyDescent="0.2">
      <c r="B10565" s="45"/>
      <c r="C10565" s="45"/>
      <c r="D10565" s="234"/>
      <c r="AM10565" s="47"/>
      <c r="NJ10565" s="45"/>
      <c r="NK10565" s="45"/>
      <c r="NL10565" s="45"/>
      <c r="NM10565" s="45"/>
      <c r="NN10565" s="45"/>
      <c r="NO10565" s="45"/>
      <c r="NP10565" s="45"/>
      <c r="NQ10565" s="45"/>
      <c r="NR10565" s="45"/>
      <c r="NS10565" s="45"/>
      <c r="NT10565" s="45"/>
      <c r="NU10565" s="45"/>
    </row>
    <row r="10566" spans="2:385" s="48" customFormat="1" x14ac:dyDescent="0.2">
      <c r="B10566" s="45"/>
      <c r="C10566" s="45"/>
      <c r="D10566" s="234"/>
      <c r="AM10566" s="47"/>
      <c r="NJ10566" s="45"/>
      <c r="NK10566" s="45"/>
      <c r="NL10566" s="45"/>
      <c r="NM10566" s="45"/>
      <c r="NN10566" s="45"/>
      <c r="NO10566" s="45"/>
      <c r="NP10566" s="45"/>
      <c r="NQ10566" s="45"/>
      <c r="NR10566" s="45"/>
      <c r="NS10566" s="45"/>
      <c r="NT10566" s="45"/>
      <c r="NU10566" s="45"/>
    </row>
    <row r="10567" spans="2:385" s="48" customFormat="1" x14ac:dyDescent="0.2">
      <c r="B10567" s="45"/>
      <c r="C10567" s="45"/>
      <c r="D10567" s="234"/>
      <c r="AM10567" s="47"/>
      <c r="NJ10567" s="45"/>
      <c r="NK10567" s="45"/>
      <c r="NL10567" s="45"/>
      <c r="NM10567" s="45"/>
      <c r="NN10567" s="45"/>
      <c r="NO10567" s="45"/>
      <c r="NP10567" s="45"/>
      <c r="NQ10567" s="45"/>
      <c r="NR10567" s="45"/>
      <c r="NS10567" s="45"/>
      <c r="NT10567" s="45"/>
      <c r="NU10567" s="45"/>
    </row>
    <row r="10568" spans="2:385" s="48" customFormat="1" x14ac:dyDescent="0.2">
      <c r="B10568" s="45"/>
      <c r="C10568" s="45"/>
      <c r="D10568" s="234"/>
      <c r="AM10568" s="47"/>
      <c r="NJ10568" s="45"/>
      <c r="NK10568" s="45"/>
      <c r="NL10568" s="45"/>
      <c r="NM10568" s="45"/>
      <c r="NN10568" s="45"/>
      <c r="NO10568" s="45"/>
      <c r="NP10568" s="45"/>
      <c r="NQ10568" s="45"/>
      <c r="NR10568" s="45"/>
      <c r="NS10568" s="45"/>
      <c r="NT10568" s="45"/>
      <c r="NU10568" s="45"/>
    </row>
    <row r="10569" spans="2:385" s="48" customFormat="1" x14ac:dyDescent="0.2">
      <c r="B10569" s="45"/>
      <c r="C10569" s="45"/>
      <c r="D10569" s="234"/>
      <c r="AM10569" s="47"/>
      <c r="NJ10569" s="45"/>
      <c r="NK10569" s="45"/>
      <c r="NL10569" s="45"/>
      <c r="NM10569" s="45"/>
      <c r="NN10569" s="45"/>
      <c r="NO10569" s="45"/>
      <c r="NP10569" s="45"/>
      <c r="NQ10569" s="45"/>
      <c r="NR10569" s="45"/>
      <c r="NS10569" s="45"/>
      <c r="NT10569" s="45"/>
      <c r="NU10569" s="45"/>
    </row>
    <row r="10570" spans="2:385" s="48" customFormat="1" x14ac:dyDescent="0.2">
      <c r="B10570" s="45"/>
      <c r="C10570" s="45"/>
      <c r="D10570" s="234"/>
      <c r="AM10570" s="47"/>
      <c r="NJ10570" s="45"/>
      <c r="NK10570" s="45"/>
      <c r="NL10570" s="45"/>
      <c r="NM10570" s="45"/>
      <c r="NN10570" s="45"/>
      <c r="NO10570" s="45"/>
      <c r="NP10570" s="45"/>
      <c r="NQ10570" s="45"/>
      <c r="NR10570" s="45"/>
      <c r="NS10570" s="45"/>
      <c r="NT10570" s="45"/>
      <c r="NU10570" s="45"/>
    </row>
    <row r="10571" spans="2:385" s="48" customFormat="1" x14ac:dyDescent="0.2">
      <c r="B10571" s="45"/>
      <c r="C10571" s="45"/>
      <c r="D10571" s="234"/>
      <c r="AM10571" s="47"/>
      <c r="NJ10571" s="45"/>
      <c r="NK10571" s="45"/>
      <c r="NL10571" s="45"/>
      <c r="NM10571" s="45"/>
      <c r="NN10571" s="45"/>
      <c r="NO10571" s="45"/>
      <c r="NP10571" s="45"/>
      <c r="NQ10571" s="45"/>
      <c r="NR10571" s="45"/>
      <c r="NS10571" s="45"/>
      <c r="NT10571" s="45"/>
      <c r="NU10571" s="45"/>
    </row>
    <row r="10572" spans="2:385" s="48" customFormat="1" x14ac:dyDescent="0.2">
      <c r="B10572" s="45"/>
      <c r="C10572" s="45"/>
      <c r="D10572" s="234"/>
      <c r="AM10572" s="47"/>
      <c r="NJ10572" s="45"/>
      <c r="NK10572" s="45"/>
      <c r="NL10572" s="45"/>
      <c r="NM10572" s="45"/>
      <c r="NN10572" s="45"/>
      <c r="NO10572" s="45"/>
      <c r="NP10572" s="45"/>
      <c r="NQ10572" s="45"/>
      <c r="NR10572" s="45"/>
      <c r="NS10572" s="45"/>
      <c r="NT10572" s="45"/>
      <c r="NU10572" s="45"/>
    </row>
    <row r="10573" spans="2:385" s="48" customFormat="1" x14ac:dyDescent="0.2">
      <c r="B10573" s="45"/>
      <c r="C10573" s="45"/>
      <c r="D10573" s="234"/>
      <c r="AM10573" s="47"/>
      <c r="NJ10573" s="45"/>
      <c r="NK10573" s="45"/>
      <c r="NL10573" s="45"/>
      <c r="NM10573" s="45"/>
      <c r="NN10573" s="45"/>
      <c r="NO10573" s="45"/>
      <c r="NP10573" s="45"/>
      <c r="NQ10573" s="45"/>
      <c r="NR10573" s="45"/>
      <c r="NS10573" s="45"/>
      <c r="NT10573" s="45"/>
      <c r="NU10573" s="45"/>
    </row>
    <row r="10574" spans="2:385" s="48" customFormat="1" x14ac:dyDescent="0.2">
      <c r="B10574" s="45"/>
      <c r="C10574" s="45"/>
      <c r="D10574" s="234"/>
      <c r="AM10574" s="47"/>
      <c r="NJ10574" s="45"/>
      <c r="NK10574" s="45"/>
      <c r="NL10574" s="45"/>
      <c r="NM10574" s="45"/>
      <c r="NN10574" s="45"/>
      <c r="NO10574" s="45"/>
      <c r="NP10574" s="45"/>
      <c r="NQ10574" s="45"/>
      <c r="NR10574" s="45"/>
      <c r="NS10574" s="45"/>
      <c r="NT10574" s="45"/>
      <c r="NU10574" s="45"/>
    </row>
    <row r="10575" spans="2:385" s="48" customFormat="1" x14ac:dyDescent="0.2">
      <c r="B10575" s="45"/>
      <c r="C10575" s="45"/>
      <c r="D10575" s="234"/>
      <c r="AM10575" s="47"/>
      <c r="NJ10575" s="45"/>
      <c r="NK10575" s="45"/>
      <c r="NL10575" s="45"/>
      <c r="NM10575" s="45"/>
      <c r="NN10575" s="45"/>
      <c r="NO10575" s="45"/>
      <c r="NP10575" s="45"/>
      <c r="NQ10575" s="45"/>
      <c r="NR10575" s="45"/>
      <c r="NS10575" s="45"/>
      <c r="NT10575" s="45"/>
      <c r="NU10575" s="45"/>
    </row>
    <row r="10576" spans="2:385" s="48" customFormat="1" x14ac:dyDescent="0.2">
      <c r="B10576" s="45"/>
      <c r="C10576" s="45"/>
      <c r="D10576" s="234"/>
      <c r="AM10576" s="47"/>
      <c r="NJ10576" s="45"/>
      <c r="NK10576" s="45"/>
      <c r="NL10576" s="45"/>
      <c r="NM10576" s="45"/>
      <c r="NN10576" s="45"/>
      <c r="NO10576" s="45"/>
      <c r="NP10576" s="45"/>
      <c r="NQ10576" s="45"/>
      <c r="NR10576" s="45"/>
      <c r="NS10576" s="45"/>
      <c r="NT10576" s="45"/>
      <c r="NU10576" s="45"/>
    </row>
    <row r="10577" spans="2:385" s="48" customFormat="1" x14ac:dyDescent="0.2">
      <c r="B10577" s="45"/>
      <c r="C10577" s="45"/>
      <c r="D10577" s="234"/>
      <c r="AM10577" s="47"/>
      <c r="NJ10577" s="45"/>
      <c r="NK10577" s="45"/>
      <c r="NL10577" s="45"/>
      <c r="NM10577" s="45"/>
      <c r="NN10577" s="45"/>
      <c r="NO10577" s="45"/>
      <c r="NP10577" s="45"/>
      <c r="NQ10577" s="45"/>
      <c r="NR10577" s="45"/>
      <c r="NS10577" s="45"/>
      <c r="NT10577" s="45"/>
      <c r="NU10577" s="45"/>
    </row>
    <row r="10578" spans="2:385" s="48" customFormat="1" x14ac:dyDescent="0.2">
      <c r="B10578" s="45"/>
      <c r="C10578" s="45"/>
      <c r="D10578" s="234"/>
      <c r="AM10578" s="47"/>
      <c r="NJ10578" s="45"/>
      <c r="NK10578" s="45"/>
      <c r="NL10578" s="45"/>
      <c r="NM10578" s="45"/>
      <c r="NN10578" s="45"/>
      <c r="NO10578" s="45"/>
      <c r="NP10578" s="45"/>
      <c r="NQ10578" s="45"/>
      <c r="NR10578" s="45"/>
      <c r="NS10578" s="45"/>
      <c r="NT10578" s="45"/>
      <c r="NU10578" s="45"/>
    </row>
    <row r="10579" spans="2:385" s="48" customFormat="1" x14ac:dyDescent="0.2">
      <c r="B10579" s="45"/>
      <c r="C10579" s="45"/>
      <c r="D10579" s="234"/>
      <c r="AM10579" s="47"/>
      <c r="NJ10579" s="45"/>
      <c r="NK10579" s="45"/>
      <c r="NL10579" s="45"/>
      <c r="NM10579" s="45"/>
      <c r="NN10579" s="45"/>
      <c r="NO10579" s="45"/>
      <c r="NP10579" s="45"/>
      <c r="NQ10579" s="45"/>
      <c r="NR10579" s="45"/>
      <c r="NS10579" s="45"/>
      <c r="NT10579" s="45"/>
      <c r="NU10579" s="45"/>
    </row>
    <row r="10580" spans="2:385" s="48" customFormat="1" x14ac:dyDescent="0.2">
      <c r="B10580" s="45"/>
      <c r="C10580" s="45"/>
      <c r="D10580" s="234"/>
      <c r="AM10580" s="47"/>
      <c r="NJ10580" s="45"/>
      <c r="NK10580" s="45"/>
      <c r="NL10580" s="45"/>
      <c r="NM10580" s="45"/>
      <c r="NN10580" s="45"/>
      <c r="NO10580" s="45"/>
      <c r="NP10580" s="45"/>
      <c r="NQ10580" s="45"/>
      <c r="NR10580" s="45"/>
      <c r="NS10580" s="45"/>
      <c r="NT10580" s="45"/>
      <c r="NU10580" s="45"/>
    </row>
    <row r="10581" spans="2:385" s="48" customFormat="1" x14ac:dyDescent="0.2">
      <c r="B10581" s="45"/>
      <c r="C10581" s="45"/>
      <c r="D10581" s="234"/>
      <c r="AM10581" s="47"/>
      <c r="NJ10581" s="45"/>
      <c r="NK10581" s="45"/>
      <c r="NL10581" s="45"/>
      <c r="NM10581" s="45"/>
      <c r="NN10581" s="45"/>
      <c r="NO10581" s="45"/>
      <c r="NP10581" s="45"/>
      <c r="NQ10581" s="45"/>
      <c r="NR10581" s="45"/>
      <c r="NS10581" s="45"/>
      <c r="NT10581" s="45"/>
      <c r="NU10581" s="45"/>
    </row>
    <row r="10582" spans="2:385" s="48" customFormat="1" x14ac:dyDescent="0.2">
      <c r="B10582" s="45"/>
      <c r="C10582" s="45"/>
      <c r="D10582" s="234"/>
      <c r="AM10582" s="47"/>
      <c r="NJ10582" s="45"/>
      <c r="NK10582" s="45"/>
      <c r="NL10582" s="45"/>
      <c r="NM10582" s="45"/>
      <c r="NN10582" s="45"/>
      <c r="NO10582" s="45"/>
      <c r="NP10582" s="45"/>
      <c r="NQ10582" s="45"/>
      <c r="NR10582" s="45"/>
      <c r="NS10582" s="45"/>
      <c r="NT10582" s="45"/>
      <c r="NU10582" s="45"/>
    </row>
    <row r="10583" spans="2:385" s="48" customFormat="1" x14ac:dyDescent="0.2">
      <c r="B10583" s="45"/>
      <c r="C10583" s="45"/>
      <c r="D10583" s="234"/>
      <c r="AM10583" s="47"/>
      <c r="NJ10583" s="45"/>
      <c r="NK10583" s="45"/>
      <c r="NL10583" s="45"/>
      <c r="NM10583" s="45"/>
      <c r="NN10583" s="45"/>
      <c r="NO10583" s="45"/>
      <c r="NP10583" s="45"/>
      <c r="NQ10583" s="45"/>
      <c r="NR10583" s="45"/>
      <c r="NS10583" s="45"/>
      <c r="NT10583" s="45"/>
      <c r="NU10583" s="45"/>
    </row>
    <row r="10584" spans="2:385" s="48" customFormat="1" x14ac:dyDescent="0.2">
      <c r="B10584" s="45"/>
      <c r="C10584" s="45"/>
      <c r="D10584" s="234"/>
      <c r="AM10584" s="47"/>
      <c r="NJ10584" s="45"/>
      <c r="NK10584" s="45"/>
      <c r="NL10584" s="45"/>
      <c r="NM10584" s="45"/>
      <c r="NN10584" s="45"/>
      <c r="NO10584" s="45"/>
      <c r="NP10584" s="45"/>
      <c r="NQ10584" s="45"/>
      <c r="NR10584" s="45"/>
      <c r="NS10584" s="45"/>
      <c r="NT10584" s="45"/>
      <c r="NU10584" s="45"/>
    </row>
    <row r="10585" spans="2:385" s="48" customFormat="1" x14ac:dyDescent="0.2">
      <c r="B10585" s="45"/>
      <c r="C10585" s="45"/>
      <c r="D10585" s="234"/>
      <c r="AM10585" s="47"/>
      <c r="NJ10585" s="45"/>
      <c r="NK10585" s="45"/>
      <c r="NL10585" s="45"/>
      <c r="NM10585" s="45"/>
      <c r="NN10585" s="45"/>
      <c r="NO10585" s="45"/>
      <c r="NP10585" s="45"/>
      <c r="NQ10585" s="45"/>
      <c r="NR10585" s="45"/>
      <c r="NS10585" s="45"/>
      <c r="NT10585" s="45"/>
      <c r="NU10585" s="45"/>
    </row>
    <row r="10586" spans="2:385" s="48" customFormat="1" x14ac:dyDescent="0.2">
      <c r="B10586" s="45"/>
      <c r="C10586" s="45"/>
      <c r="D10586" s="234"/>
      <c r="AM10586" s="47"/>
      <c r="NJ10586" s="45"/>
      <c r="NK10586" s="45"/>
      <c r="NL10586" s="45"/>
      <c r="NM10586" s="45"/>
      <c r="NN10586" s="45"/>
      <c r="NO10586" s="45"/>
      <c r="NP10586" s="45"/>
      <c r="NQ10586" s="45"/>
      <c r="NR10586" s="45"/>
      <c r="NS10586" s="45"/>
      <c r="NT10586" s="45"/>
      <c r="NU10586" s="45"/>
    </row>
    <row r="10587" spans="2:385" s="48" customFormat="1" x14ac:dyDescent="0.2">
      <c r="B10587" s="45"/>
      <c r="C10587" s="45"/>
      <c r="D10587" s="234"/>
      <c r="AM10587" s="47"/>
      <c r="NJ10587" s="45"/>
      <c r="NK10587" s="45"/>
      <c r="NL10587" s="45"/>
      <c r="NM10587" s="45"/>
      <c r="NN10587" s="45"/>
      <c r="NO10587" s="45"/>
      <c r="NP10587" s="45"/>
      <c r="NQ10587" s="45"/>
      <c r="NR10587" s="45"/>
      <c r="NS10587" s="45"/>
      <c r="NT10587" s="45"/>
      <c r="NU10587" s="45"/>
    </row>
    <row r="10588" spans="2:385" s="48" customFormat="1" x14ac:dyDescent="0.2">
      <c r="B10588" s="45"/>
      <c r="C10588" s="45"/>
      <c r="D10588" s="234"/>
      <c r="AM10588" s="47"/>
      <c r="NJ10588" s="45"/>
      <c r="NK10588" s="45"/>
      <c r="NL10588" s="45"/>
      <c r="NM10588" s="45"/>
      <c r="NN10588" s="45"/>
      <c r="NO10588" s="45"/>
      <c r="NP10588" s="45"/>
      <c r="NQ10588" s="45"/>
      <c r="NR10588" s="45"/>
      <c r="NS10588" s="45"/>
      <c r="NT10588" s="45"/>
      <c r="NU10588" s="45"/>
    </row>
    <row r="10589" spans="2:385" s="48" customFormat="1" x14ac:dyDescent="0.2">
      <c r="B10589" s="45"/>
      <c r="C10589" s="45"/>
      <c r="D10589" s="234"/>
      <c r="AM10589" s="47"/>
      <c r="NJ10589" s="45"/>
      <c r="NK10589" s="45"/>
      <c r="NL10589" s="45"/>
      <c r="NM10589" s="45"/>
      <c r="NN10589" s="45"/>
      <c r="NO10589" s="45"/>
      <c r="NP10589" s="45"/>
      <c r="NQ10589" s="45"/>
      <c r="NR10589" s="45"/>
      <c r="NS10589" s="45"/>
      <c r="NT10589" s="45"/>
      <c r="NU10589" s="45"/>
    </row>
    <row r="10590" spans="2:385" s="48" customFormat="1" x14ac:dyDescent="0.2">
      <c r="B10590" s="45"/>
      <c r="C10590" s="45"/>
      <c r="D10590" s="234"/>
      <c r="AM10590" s="47"/>
      <c r="NJ10590" s="45"/>
      <c r="NK10590" s="45"/>
      <c r="NL10590" s="45"/>
      <c r="NM10590" s="45"/>
      <c r="NN10590" s="45"/>
      <c r="NO10590" s="45"/>
      <c r="NP10590" s="45"/>
      <c r="NQ10590" s="45"/>
      <c r="NR10590" s="45"/>
      <c r="NS10590" s="45"/>
      <c r="NT10590" s="45"/>
      <c r="NU10590" s="45"/>
    </row>
    <row r="10591" spans="2:385" s="48" customFormat="1" x14ac:dyDescent="0.2">
      <c r="B10591" s="45"/>
      <c r="C10591" s="45"/>
      <c r="D10591" s="234"/>
      <c r="AM10591" s="47"/>
      <c r="NJ10591" s="45"/>
      <c r="NK10591" s="45"/>
      <c r="NL10591" s="45"/>
      <c r="NM10591" s="45"/>
      <c r="NN10591" s="45"/>
      <c r="NO10591" s="45"/>
      <c r="NP10591" s="45"/>
      <c r="NQ10591" s="45"/>
      <c r="NR10591" s="45"/>
      <c r="NS10591" s="45"/>
      <c r="NT10591" s="45"/>
      <c r="NU10591" s="45"/>
    </row>
    <row r="10592" spans="2:385" s="48" customFormat="1" x14ac:dyDescent="0.2">
      <c r="B10592" s="45"/>
      <c r="C10592" s="45"/>
      <c r="D10592" s="234"/>
      <c r="AM10592" s="47"/>
      <c r="NJ10592" s="45"/>
      <c r="NK10592" s="45"/>
      <c r="NL10592" s="45"/>
      <c r="NM10592" s="45"/>
      <c r="NN10592" s="45"/>
      <c r="NO10592" s="45"/>
      <c r="NP10592" s="45"/>
      <c r="NQ10592" s="45"/>
      <c r="NR10592" s="45"/>
      <c r="NS10592" s="45"/>
      <c r="NT10592" s="45"/>
      <c r="NU10592" s="45"/>
    </row>
    <row r="10593" spans="2:385" s="48" customFormat="1" x14ac:dyDescent="0.2">
      <c r="B10593" s="45"/>
      <c r="C10593" s="45"/>
      <c r="D10593" s="234"/>
      <c r="AM10593" s="47"/>
      <c r="NJ10593" s="45"/>
      <c r="NK10593" s="45"/>
      <c r="NL10593" s="45"/>
      <c r="NM10593" s="45"/>
      <c r="NN10593" s="45"/>
      <c r="NO10593" s="45"/>
      <c r="NP10593" s="45"/>
      <c r="NQ10593" s="45"/>
      <c r="NR10593" s="45"/>
      <c r="NS10593" s="45"/>
      <c r="NT10593" s="45"/>
      <c r="NU10593" s="45"/>
    </row>
    <row r="10594" spans="2:385" s="48" customFormat="1" x14ac:dyDescent="0.2">
      <c r="B10594" s="45"/>
      <c r="C10594" s="45"/>
      <c r="D10594" s="234"/>
      <c r="AM10594" s="47"/>
      <c r="NJ10594" s="45"/>
      <c r="NK10594" s="45"/>
      <c r="NL10594" s="45"/>
      <c r="NM10594" s="45"/>
      <c r="NN10594" s="45"/>
      <c r="NO10594" s="45"/>
      <c r="NP10594" s="45"/>
      <c r="NQ10594" s="45"/>
      <c r="NR10594" s="45"/>
      <c r="NS10594" s="45"/>
      <c r="NT10594" s="45"/>
      <c r="NU10594" s="45"/>
    </row>
    <row r="10595" spans="2:385" s="48" customFormat="1" x14ac:dyDescent="0.2">
      <c r="B10595" s="45"/>
      <c r="C10595" s="45"/>
      <c r="D10595" s="234"/>
      <c r="AM10595" s="47"/>
      <c r="NJ10595" s="45"/>
      <c r="NK10595" s="45"/>
      <c r="NL10595" s="45"/>
      <c r="NM10595" s="45"/>
      <c r="NN10595" s="45"/>
      <c r="NO10595" s="45"/>
      <c r="NP10595" s="45"/>
      <c r="NQ10595" s="45"/>
      <c r="NR10595" s="45"/>
      <c r="NS10595" s="45"/>
      <c r="NT10595" s="45"/>
      <c r="NU10595" s="45"/>
    </row>
    <row r="10596" spans="2:385" s="48" customFormat="1" x14ac:dyDescent="0.2">
      <c r="B10596" s="45"/>
      <c r="C10596" s="45"/>
      <c r="D10596" s="234"/>
      <c r="AM10596" s="47"/>
      <c r="NJ10596" s="45"/>
      <c r="NK10596" s="45"/>
      <c r="NL10596" s="45"/>
      <c r="NM10596" s="45"/>
      <c r="NN10596" s="45"/>
      <c r="NO10596" s="45"/>
      <c r="NP10596" s="45"/>
      <c r="NQ10596" s="45"/>
      <c r="NR10596" s="45"/>
      <c r="NS10596" s="45"/>
      <c r="NT10596" s="45"/>
      <c r="NU10596" s="45"/>
    </row>
    <row r="10597" spans="2:385" s="48" customFormat="1" x14ac:dyDescent="0.2">
      <c r="B10597" s="45"/>
      <c r="C10597" s="45"/>
      <c r="D10597" s="234"/>
      <c r="AM10597" s="47"/>
      <c r="NJ10597" s="45"/>
      <c r="NK10597" s="45"/>
      <c r="NL10597" s="45"/>
      <c r="NM10597" s="45"/>
      <c r="NN10597" s="45"/>
      <c r="NO10597" s="45"/>
      <c r="NP10597" s="45"/>
      <c r="NQ10597" s="45"/>
      <c r="NR10597" s="45"/>
      <c r="NS10597" s="45"/>
      <c r="NT10597" s="45"/>
      <c r="NU10597" s="45"/>
    </row>
    <row r="10598" spans="2:385" s="48" customFormat="1" x14ac:dyDescent="0.2">
      <c r="B10598" s="45"/>
      <c r="C10598" s="45"/>
      <c r="D10598" s="234"/>
      <c r="AM10598" s="47"/>
      <c r="NJ10598" s="45"/>
      <c r="NK10598" s="45"/>
      <c r="NL10598" s="45"/>
      <c r="NM10598" s="45"/>
      <c r="NN10598" s="45"/>
      <c r="NO10598" s="45"/>
      <c r="NP10598" s="45"/>
      <c r="NQ10598" s="45"/>
      <c r="NR10598" s="45"/>
      <c r="NS10598" s="45"/>
      <c r="NT10598" s="45"/>
      <c r="NU10598" s="45"/>
    </row>
    <row r="10599" spans="2:385" s="48" customFormat="1" x14ac:dyDescent="0.2">
      <c r="B10599" s="45"/>
      <c r="C10599" s="45"/>
      <c r="D10599" s="234"/>
      <c r="AM10599" s="47"/>
      <c r="NJ10599" s="45"/>
      <c r="NK10599" s="45"/>
      <c r="NL10599" s="45"/>
      <c r="NM10599" s="45"/>
      <c r="NN10599" s="45"/>
      <c r="NO10599" s="45"/>
      <c r="NP10599" s="45"/>
      <c r="NQ10599" s="45"/>
      <c r="NR10599" s="45"/>
      <c r="NS10599" s="45"/>
      <c r="NT10599" s="45"/>
      <c r="NU10599" s="45"/>
    </row>
    <row r="10600" spans="2:385" s="48" customFormat="1" x14ac:dyDescent="0.2">
      <c r="B10600" s="45"/>
      <c r="C10600" s="45"/>
      <c r="D10600" s="234"/>
      <c r="AM10600" s="47"/>
      <c r="NJ10600" s="45"/>
      <c r="NK10600" s="45"/>
      <c r="NL10600" s="45"/>
      <c r="NM10600" s="45"/>
      <c r="NN10600" s="45"/>
      <c r="NO10600" s="45"/>
      <c r="NP10600" s="45"/>
      <c r="NQ10600" s="45"/>
      <c r="NR10600" s="45"/>
      <c r="NS10600" s="45"/>
      <c r="NT10600" s="45"/>
      <c r="NU10600" s="45"/>
    </row>
    <row r="10601" spans="2:385" s="48" customFormat="1" x14ac:dyDescent="0.2">
      <c r="B10601" s="45"/>
      <c r="C10601" s="45"/>
      <c r="D10601" s="234"/>
      <c r="AM10601" s="47"/>
      <c r="NJ10601" s="45"/>
      <c r="NK10601" s="45"/>
      <c r="NL10601" s="45"/>
      <c r="NM10601" s="45"/>
      <c r="NN10601" s="45"/>
      <c r="NO10601" s="45"/>
      <c r="NP10601" s="45"/>
      <c r="NQ10601" s="45"/>
      <c r="NR10601" s="45"/>
      <c r="NS10601" s="45"/>
      <c r="NT10601" s="45"/>
      <c r="NU10601" s="45"/>
    </row>
    <row r="10602" spans="2:385" s="48" customFormat="1" x14ac:dyDescent="0.2">
      <c r="B10602" s="45"/>
      <c r="C10602" s="45"/>
      <c r="D10602" s="234"/>
      <c r="AM10602" s="47"/>
      <c r="NJ10602" s="45"/>
      <c r="NK10602" s="45"/>
      <c r="NL10602" s="45"/>
      <c r="NM10602" s="45"/>
      <c r="NN10602" s="45"/>
      <c r="NO10602" s="45"/>
      <c r="NP10602" s="45"/>
      <c r="NQ10602" s="45"/>
      <c r="NR10602" s="45"/>
      <c r="NS10602" s="45"/>
      <c r="NT10602" s="45"/>
      <c r="NU10602" s="45"/>
    </row>
    <row r="10603" spans="2:385" s="48" customFormat="1" x14ac:dyDescent="0.2">
      <c r="B10603" s="45"/>
      <c r="C10603" s="45"/>
      <c r="D10603" s="234"/>
      <c r="AM10603" s="47"/>
      <c r="NJ10603" s="45"/>
      <c r="NK10603" s="45"/>
      <c r="NL10603" s="45"/>
      <c r="NM10603" s="45"/>
      <c r="NN10603" s="45"/>
      <c r="NO10603" s="45"/>
      <c r="NP10603" s="45"/>
      <c r="NQ10603" s="45"/>
      <c r="NR10603" s="45"/>
      <c r="NS10603" s="45"/>
      <c r="NT10603" s="45"/>
      <c r="NU10603" s="45"/>
    </row>
    <row r="10604" spans="2:385" s="48" customFormat="1" x14ac:dyDescent="0.2">
      <c r="B10604" s="45"/>
      <c r="C10604" s="45"/>
      <c r="D10604" s="234"/>
      <c r="AM10604" s="47"/>
      <c r="NJ10604" s="45"/>
      <c r="NK10604" s="45"/>
      <c r="NL10604" s="45"/>
      <c r="NM10604" s="45"/>
      <c r="NN10604" s="45"/>
      <c r="NO10604" s="45"/>
      <c r="NP10604" s="45"/>
      <c r="NQ10604" s="45"/>
      <c r="NR10604" s="45"/>
      <c r="NS10604" s="45"/>
      <c r="NT10604" s="45"/>
      <c r="NU10604" s="45"/>
    </row>
    <row r="10605" spans="2:385" s="48" customFormat="1" x14ac:dyDescent="0.2">
      <c r="B10605" s="45"/>
      <c r="C10605" s="45"/>
      <c r="D10605" s="234"/>
      <c r="AM10605" s="47"/>
      <c r="NJ10605" s="45"/>
      <c r="NK10605" s="45"/>
      <c r="NL10605" s="45"/>
      <c r="NM10605" s="45"/>
      <c r="NN10605" s="45"/>
      <c r="NO10605" s="45"/>
      <c r="NP10605" s="45"/>
      <c r="NQ10605" s="45"/>
      <c r="NR10605" s="45"/>
      <c r="NS10605" s="45"/>
      <c r="NT10605" s="45"/>
      <c r="NU10605" s="45"/>
    </row>
    <row r="10606" spans="2:385" s="48" customFormat="1" x14ac:dyDescent="0.2">
      <c r="B10606" s="45"/>
      <c r="C10606" s="45"/>
      <c r="D10606" s="234"/>
      <c r="AM10606" s="47"/>
      <c r="NJ10606" s="45"/>
      <c r="NK10606" s="45"/>
      <c r="NL10606" s="45"/>
      <c r="NM10606" s="45"/>
      <c r="NN10606" s="45"/>
      <c r="NO10606" s="45"/>
      <c r="NP10606" s="45"/>
      <c r="NQ10606" s="45"/>
      <c r="NR10606" s="45"/>
      <c r="NS10606" s="45"/>
      <c r="NT10606" s="45"/>
      <c r="NU10606" s="45"/>
    </row>
    <row r="10607" spans="2:385" s="48" customFormat="1" x14ac:dyDescent="0.2">
      <c r="B10607" s="45"/>
      <c r="C10607" s="45"/>
      <c r="D10607" s="234"/>
      <c r="AM10607" s="47"/>
      <c r="NJ10607" s="45"/>
      <c r="NK10607" s="45"/>
      <c r="NL10607" s="45"/>
      <c r="NM10607" s="45"/>
      <c r="NN10607" s="45"/>
      <c r="NO10607" s="45"/>
      <c r="NP10607" s="45"/>
      <c r="NQ10607" s="45"/>
      <c r="NR10607" s="45"/>
      <c r="NS10607" s="45"/>
      <c r="NT10607" s="45"/>
      <c r="NU10607" s="45"/>
    </row>
    <row r="10608" spans="2:385" s="48" customFormat="1" x14ac:dyDescent="0.2">
      <c r="B10608" s="45"/>
      <c r="C10608" s="45"/>
      <c r="D10608" s="234"/>
      <c r="AM10608" s="47"/>
      <c r="NJ10608" s="45"/>
      <c r="NK10608" s="45"/>
      <c r="NL10608" s="45"/>
      <c r="NM10608" s="45"/>
      <c r="NN10608" s="45"/>
      <c r="NO10608" s="45"/>
      <c r="NP10608" s="45"/>
      <c r="NQ10608" s="45"/>
      <c r="NR10608" s="45"/>
      <c r="NS10608" s="45"/>
      <c r="NT10608" s="45"/>
      <c r="NU10608" s="45"/>
    </row>
    <row r="10609" spans="2:385" s="48" customFormat="1" x14ac:dyDescent="0.2">
      <c r="B10609" s="45"/>
      <c r="C10609" s="45"/>
      <c r="D10609" s="234"/>
      <c r="AM10609" s="47"/>
      <c r="NJ10609" s="45"/>
      <c r="NK10609" s="45"/>
      <c r="NL10609" s="45"/>
      <c r="NM10609" s="45"/>
      <c r="NN10609" s="45"/>
      <c r="NO10609" s="45"/>
      <c r="NP10609" s="45"/>
      <c r="NQ10609" s="45"/>
      <c r="NR10609" s="45"/>
      <c r="NS10609" s="45"/>
      <c r="NT10609" s="45"/>
      <c r="NU10609" s="45"/>
    </row>
    <row r="10610" spans="2:385" s="48" customFormat="1" x14ac:dyDescent="0.2">
      <c r="B10610" s="45"/>
      <c r="C10610" s="45"/>
      <c r="D10610" s="234"/>
      <c r="AM10610" s="47"/>
      <c r="NJ10610" s="45"/>
      <c r="NK10610" s="45"/>
      <c r="NL10610" s="45"/>
      <c r="NM10610" s="45"/>
      <c r="NN10610" s="45"/>
      <c r="NO10610" s="45"/>
      <c r="NP10610" s="45"/>
      <c r="NQ10610" s="45"/>
      <c r="NR10610" s="45"/>
      <c r="NS10610" s="45"/>
      <c r="NT10610" s="45"/>
      <c r="NU10610" s="45"/>
    </row>
    <row r="10611" spans="2:385" s="48" customFormat="1" x14ac:dyDescent="0.2">
      <c r="B10611" s="45"/>
      <c r="C10611" s="45"/>
      <c r="D10611" s="234"/>
      <c r="AM10611" s="47"/>
      <c r="NJ10611" s="45"/>
      <c r="NK10611" s="45"/>
      <c r="NL10611" s="45"/>
      <c r="NM10611" s="45"/>
      <c r="NN10611" s="45"/>
      <c r="NO10611" s="45"/>
      <c r="NP10611" s="45"/>
      <c r="NQ10611" s="45"/>
      <c r="NR10611" s="45"/>
      <c r="NS10611" s="45"/>
      <c r="NT10611" s="45"/>
      <c r="NU10611" s="45"/>
    </row>
    <row r="10612" spans="2:385" s="48" customFormat="1" x14ac:dyDescent="0.2">
      <c r="B10612" s="45"/>
      <c r="C10612" s="45"/>
      <c r="D10612" s="234"/>
      <c r="AM10612" s="47"/>
      <c r="NJ10612" s="45"/>
      <c r="NK10612" s="45"/>
      <c r="NL10612" s="45"/>
      <c r="NM10612" s="45"/>
      <c r="NN10612" s="45"/>
      <c r="NO10612" s="45"/>
      <c r="NP10612" s="45"/>
      <c r="NQ10612" s="45"/>
      <c r="NR10612" s="45"/>
      <c r="NS10612" s="45"/>
      <c r="NT10612" s="45"/>
      <c r="NU10612" s="45"/>
    </row>
    <row r="10613" spans="2:385" s="48" customFormat="1" x14ac:dyDescent="0.2">
      <c r="B10613" s="45"/>
      <c r="C10613" s="45"/>
      <c r="D10613" s="234"/>
      <c r="AM10613" s="47"/>
      <c r="NJ10613" s="45"/>
      <c r="NK10613" s="45"/>
      <c r="NL10613" s="45"/>
      <c r="NM10613" s="45"/>
      <c r="NN10613" s="45"/>
      <c r="NO10613" s="45"/>
      <c r="NP10613" s="45"/>
      <c r="NQ10613" s="45"/>
      <c r="NR10613" s="45"/>
      <c r="NS10613" s="45"/>
      <c r="NT10613" s="45"/>
      <c r="NU10613" s="45"/>
    </row>
    <row r="10614" spans="2:385" s="48" customFormat="1" x14ac:dyDescent="0.2">
      <c r="B10614" s="45"/>
      <c r="C10614" s="45"/>
      <c r="D10614" s="234"/>
      <c r="AM10614" s="47"/>
      <c r="NJ10614" s="45"/>
      <c r="NK10614" s="45"/>
      <c r="NL10614" s="45"/>
      <c r="NM10614" s="45"/>
      <c r="NN10614" s="45"/>
      <c r="NO10614" s="45"/>
      <c r="NP10614" s="45"/>
      <c r="NQ10614" s="45"/>
      <c r="NR10614" s="45"/>
      <c r="NS10614" s="45"/>
      <c r="NT10614" s="45"/>
      <c r="NU10614" s="45"/>
    </row>
    <row r="10615" spans="2:385" s="48" customFormat="1" x14ac:dyDescent="0.2">
      <c r="B10615" s="45"/>
      <c r="C10615" s="45"/>
      <c r="D10615" s="234"/>
      <c r="AM10615" s="47"/>
      <c r="NJ10615" s="45"/>
      <c r="NK10615" s="45"/>
      <c r="NL10615" s="45"/>
      <c r="NM10615" s="45"/>
      <c r="NN10615" s="45"/>
      <c r="NO10615" s="45"/>
      <c r="NP10615" s="45"/>
      <c r="NQ10615" s="45"/>
      <c r="NR10615" s="45"/>
      <c r="NS10615" s="45"/>
      <c r="NT10615" s="45"/>
      <c r="NU10615" s="45"/>
    </row>
    <row r="10616" spans="2:385" s="48" customFormat="1" x14ac:dyDescent="0.2">
      <c r="B10616" s="45"/>
      <c r="C10616" s="45"/>
      <c r="D10616" s="234"/>
      <c r="AM10616" s="47"/>
      <c r="NJ10616" s="45"/>
      <c r="NK10616" s="45"/>
      <c r="NL10616" s="45"/>
      <c r="NM10616" s="45"/>
      <c r="NN10616" s="45"/>
      <c r="NO10616" s="45"/>
      <c r="NP10616" s="45"/>
      <c r="NQ10616" s="45"/>
      <c r="NR10616" s="45"/>
      <c r="NS10616" s="45"/>
      <c r="NT10616" s="45"/>
      <c r="NU10616" s="45"/>
    </row>
    <row r="10617" spans="2:385" s="48" customFormat="1" x14ac:dyDescent="0.2">
      <c r="B10617" s="45"/>
      <c r="C10617" s="45"/>
      <c r="D10617" s="234"/>
      <c r="AM10617" s="47"/>
      <c r="NJ10617" s="45"/>
      <c r="NK10617" s="45"/>
      <c r="NL10617" s="45"/>
      <c r="NM10617" s="45"/>
      <c r="NN10617" s="45"/>
      <c r="NO10617" s="45"/>
      <c r="NP10617" s="45"/>
      <c r="NQ10617" s="45"/>
      <c r="NR10617" s="45"/>
      <c r="NS10617" s="45"/>
      <c r="NT10617" s="45"/>
      <c r="NU10617" s="45"/>
    </row>
    <row r="10618" spans="2:385" s="48" customFormat="1" x14ac:dyDescent="0.2">
      <c r="B10618" s="45"/>
      <c r="C10618" s="45"/>
      <c r="D10618" s="234"/>
      <c r="AM10618" s="47"/>
      <c r="NJ10618" s="45"/>
      <c r="NK10618" s="45"/>
      <c r="NL10618" s="45"/>
      <c r="NM10618" s="45"/>
      <c r="NN10618" s="45"/>
      <c r="NO10618" s="45"/>
      <c r="NP10618" s="45"/>
      <c r="NQ10618" s="45"/>
      <c r="NR10618" s="45"/>
      <c r="NS10618" s="45"/>
      <c r="NT10618" s="45"/>
      <c r="NU10618" s="45"/>
    </row>
    <row r="10619" spans="2:385" s="48" customFormat="1" x14ac:dyDescent="0.2">
      <c r="B10619" s="45"/>
      <c r="C10619" s="45"/>
      <c r="D10619" s="234"/>
      <c r="AM10619" s="47"/>
      <c r="NJ10619" s="45"/>
      <c r="NK10619" s="45"/>
      <c r="NL10619" s="45"/>
      <c r="NM10619" s="45"/>
      <c r="NN10619" s="45"/>
      <c r="NO10619" s="45"/>
      <c r="NP10619" s="45"/>
      <c r="NQ10619" s="45"/>
      <c r="NR10619" s="45"/>
      <c r="NS10619" s="45"/>
      <c r="NT10619" s="45"/>
      <c r="NU10619" s="45"/>
    </row>
    <row r="10620" spans="2:385" s="48" customFormat="1" x14ac:dyDescent="0.2">
      <c r="B10620" s="45"/>
      <c r="C10620" s="45"/>
      <c r="D10620" s="234"/>
      <c r="AM10620" s="47"/>
      <c r="NJ10620" s="45"/>
      <c r="NK10620" s="45"/>
      <c r="NL10620" s="45"/>
      <c r="NM10620" s="45"/>
      <c r="NN10620" s="45"/>
      <c r="NO10620" s="45"/>
      <c r="NP10620" s="45"/>
      <c r="NQ10620" s="45"/>
      <c r="NR10620" s="45"/>
      <c r="NS10620" s="45"/>
      <c r="NT10620" s="45"/>
      <c r="NU10620" s="45"/>
    </row>
    <row r="10621" spans="2:385" s="48" customFormat="1" x14ac:dyDescent="0.2">
      <c r="B10621" s="45"/>
      <c r="C10621" s="45"/>
      <c r="D10621" s="234"/>
      <c r="AM10621" s="47"/>
      <c r="NJ10621" s="45"/>
      <c r="NK10621" s="45"/>
      <c r="NL10621" s="45"/>
      <c r="NM10621" s="45"/>
      <c r="NN10621" s="45"/>
      <c r="NO10621" s="45"/>
      <c r="NP10621" s="45"/>
      <c r="NQ10621" s="45"/>
      <c r="NR10621" s="45"/>
      <c r="NS10621" s="45"/>
      <c r="NT10621" s="45"/>
      <c r="NU10621" s="45"/>
    </row>
    <row r="10622" spans="2:385" s="48" customFormat="1" x14ac:dyDescent="0.2">
      <c r="B10622" s="45"/>
      <c r="C10622" s="45"/>
      <c r="D10622" s="234"/>
      <c r="AM10622" s="47"/>
      <c r="NJ10622" s="45"/>
      <c r="NK10622" s="45"/>
      <c r="NL10622" s="45"/>
      <c r="NM10622" s="45"/>
      <c r="NN10622" s="45"/>
      <c r="NO10622" s="45"/>
      <c r="NP10622" s="45"/>
      <c r="NQ10622" s="45"/>
      <c r="NR10622" s="45"/>
      <c r="NS10622" s="45"/>
      <c r="NT10622" s="45"/>
      <c r="NU10622" s="45"/>
    </row>
    <row r="10623" spans="2:385" s="48" customFormat="1" x14ac:dyDescent="0.2">
      <c r="B10623" s="45"/>
      <c r="C10623" s="45"/>
      <c r="D10623" s="234"/>
      <c r="AM10623" s="47"/>
      <c r="NJ10623" s="45"/>
      <c r="NK10623" s="45"/>
      <c r="NL10623" s="45"/>
      <c r="NM10623" s="45"/>
      <c r="NN10623" s="45"/>
      <c r="NO10623" s="45"/>
      <c r="NP10623" s="45"/>
      <c r="NQ10623" s="45"/>
      <c r="NR10623" s="45"/>
      <c r="NS10623" s="45"/>
      <c r="NT10623" s="45"/>
      <c r="NU10623" s="45"/>
    </row>
    <row r="10624" spans="2:385" s="48" customFormat="1" x14ac:dyDescent="0.2">
      <c r="B10624" s="45"/>
      <c r="C10624" s="45"/>
      <c r="D10624" s="234"/>
      <c r="AM10624" s="47"/>
      <c r="NJ10624" s="45"/>
      <c r="NK10624" s="45"/>
      <c r="NL10624" s="45"/>
      <c r="NM10624" s="45"/>
      <c r="NN10624" s="45"/>
      <c r="NO10624" s="45"/>
      <c r="NP10624" s="45"/>
      <c r="NQ10624" s="45"/>
      <c r="NR10624" s="45"/>
      <c r="NS10624" s="45"/>
      <c r="NT10624" s="45"/>
      <c r="NU10624" s="45"/>
    </row>
    <row r="10625" spans="2:385" s="48" customFormat="1" x14ac:dyDescent="0.2">
      <c r="B10625" s="45"/>
      <c r="C10625" s="45"/>
      <c r="D10625" s="234"/>
      <c r="AM10625" s="47"/>
      <c r="NJ10625" s="45"/>
      <c r="NK10625" s="45"/>
      <c r="NL10625" s="45"/>
      <c r="NM10625" s="45"/>
      <c r="NN10625" s="45"/>
      <c r="NO10625" s="45"/>
      <c r="NP10625" s="45"/>
      <c r="NQ10625" s="45"/>
      <c r="NR10625" s="45"/>
      <c r="NS10625" s="45"/>
      <c r="NT10625" s="45"/>
      <c r="NU10625" s="45"/>
    </row>
    <row r="10626" spans="2:385" s="48" customFormat="1" x14ac:dyDescent="0.2">
      <c r="B10626" s="45"/>
      <c r="C10626" s="45"/>
      <c r="D10626" s="234"/>
      <c r="AM10626" s="47"/>
      <c r="NJ10626" s="45"/>
      <c r="NK10626" s="45"/>
      <c r="NL10626" s="45"/>
      <c r="NM10626" s="45"/>
      <c r="NN10626" s="45"/>
      <c r="NO10626" s="45"/>
      <c r="NP10626" s="45"/>
      <c r="NQ10626" s="45"/>
      <c r="NR10626" s="45"/>
      <c r="NS10626" s="45"/>
      <c r="NT10626" s="45"/>
      <c r="NU10626" s="45"/>
    </row>
    <row r="10627" spans="2:385" s="48" customFormat="1" x14ac:dyDescent="0.2">
      <c r="B10627" s="45"/>
      <c r="C10627" s="45"/>
      <c r="D10627" s="234"/>
      <c r="AM10627" s="47"/>
      <c r="NJ10627" s="45"/>
      <c r="NK10627" s="45"/>
      <c r="NL10627" s="45"/>
      <c r="NM10627" s="45"/>
      <c r="NN10627" s="45"/>
      <c r="NO10627" s="45"/>
      <c r="NP10627" s="45"/>
      <c r="NQ10627" s="45"/>
      <c r="NR10627" s="45"/>
      <c r="NS10627" s="45"/>
      <c r="NT10627" s="45"/>
      <c r="NU10627" s="45"/>
    </row>
    <row r="10628" spans="2:385" s="48" customFormat="1" x14ac:dyDescent="0.2">
      <c r="B10628" s="45"/>
      <c r="C10628" s="45"/>
      <c r="D10628" s="234"/>
      <c r="AM10628" s="47"/>
      <c r="NJ10628" s="45"/>
      <c r="NK10628" s="45"/>
      <c r="NL10628" s="45"/>
      <c r="NM10628" s="45"/>
      <c r="NN10628" s="45"/>
      <c r="NO10628" s="45"/>
      <c r="NP10628" s="45"/>
      <c r="NQ10628" s="45"/>
      <c r="NR10628" s="45"/>
      <c r="NS10628" s="45"/>
      <c r="NT10628" s="45"/>
      <c r="NU10628" s="45"/>
    </row>
    <row r="10629" spans="2:385" s="48" customFormat="1" x14ac:dyDescent="0.2">
      <c r="B10629" s="45"/>
      <c r="C10629" s="45"/>
      <c r="D10629" s="234"/>
      <c r="AM10629" s="47"/>
      <c r="NJ10629" s="45"/>
      <c r="NK10629" s="45"/>
      <c r="NL10629" s="45"/>
      <c r="NM10629" s="45"/>
      <c r="NN10629" s="45"/>
      <c r="NO10629" s="45"/>
      <c r="NP10629" s="45"/>
      <c r="NQ10629" s="45"/>
      <c r="NR10629" s="45"/>
      <c r="NS10629" s="45"/>
      <c r="NT10629" s="45"/>
      <c r="NU10629" s="45"/>
    </row>
    <row r="10630" spans="2:385" s="48" customFormat="1" x14ac:dyDescent="0.2">
      <c r="B10630" s="45"/>
      <c r="C10630" s="45"/>
      <c r="D10630" s="234"/>
      <c r="AM10630" s="47"/>
      <c r="NJ10630" s="45"/>
      <c r="NK10630" s="45"/>
      <c r="NL10630" s="45"/>
      <c r="NM10630" s="45"/>
      <c r="NN10630" s="45"/>
      <c r="NO10630" s="45"/>
      <c r="NP10630" s="45"/>
      <c r="NQ10630" s="45"/>
      <c r="NR10630" s="45"/>
      <c r="NS10630" s="45"/>
      <c r="NT10630" s="45"/>
      <c r="NU10630" s="45"/>
    </row>
    <row r="10631" spans="2:385" s="48" customFormat="1" x14ac:dyDescent="0.2">
      <c r="B10631" s="45"/>
      <c r="C10631" s="45"/>
      <c r="D10631" s="234"/>
      <c r="AM10631" s="47"/>
      <c r="NJ10631" s="45"/>
      <c r="NK10631" s="45"/>
      <c r="NL10631" s="45"/>
      <c r="NM10631" s="45"/>
      <c r="NN10631" s="45"/>
      <c r="NO10631" s="45"/>
      <c r="NP10631" s="45"/>
      <c r="NQ10631" s="45"/>
      <c r="NR10631" s="45"/>
      <c r="NS10631" s="45"/>
      <c r="NT10631" s="45"/>
      <c r="NU10631" s="45"/>
    </row>
    <row r="10632" spans="2:385" s="48" customFormat="1" x14ac:dyDescent="0.2">
      <c r="B10632" s="45"/>
      <c r="C10632" s="45"/>
      <c r="D10632" s="234"/>
      <c r="AM10632" s="47"/>
      <c r="NJ10632" s="45"/>
      <c r="NK10632" s="45"/>
      <c r="NL10632" s="45"/>
      <c r="NM10632" s="45"/>
      <c r="NN10632" s="45"/>
      <c r="NO10632" s="45"/>
      <c r="NP10632" s="45"/>
      <c r="NQ10632" s="45"/>
      <c r="NR10632" s="45"/>
      <c r="NS10632" s="45"/>
      <c r="NT10632" s="45"/>
      <c r="NU10632" s="45"/>
    </row>
    <row r="10633" spans="2:385" s="48" customFormat="1" x14ac:dyDescent="0.2">
      <c r="B10633" s="45"/>
      <c r="C10633" s="45"/>
      <c r="D10633" s="234"/>
      <c r="AM10633" s="47"/>
      <c r="NJ10633" s="45"/>
      <c r="NK10633" s="45"/>
      <c r="NL10633" s="45"/>
      <c r="NM10633" s="45"/>
      <c r="NN10633" s="45"/>
      <c r="NO10633" s="45"/>
      <c r="NP10633" s="45"/>
      <c r="NQ10633" s="45"/>
      <c r="NR10633" s="45"/>
      <c r="NS10633" s="45"/>
      <c r="NT10633" s="45"/>
      <c r="NU10633" s="45"/>
    </row>
    <row r="10634" spans="2:385" s="48" customFormat="1" x14ac:dyDescent="0.2">
      <c r="B10634" s="45"/>
      <c r="C10634" s="45"/>
      <c r="D10634" s="234"/>
      <c r="AM10634" s="47"/>
      <c r="NJ10634" s="45"/>
      <c r="NK10634" s="45"/>
      <c r="NL10634" s="45"/>
      <c r="NM10634" s="45"/>
      <c r="NN10634" s="45"/>
      <c r="NO10634" s="45"/>
      <c r="NP10634" s="45"/>
      <c r="NQ10634" s="45"/>
      <c r="NR10634" s="45"/>
      <c r="NS10634" s="45"/>
      <c r="NT10634" s="45"/>
      <c r="NU10634" s="45"/>
    </row>
    <row r="10635" spans="2:385" s="48" customFormat="1" x14ac:dyDescent="0.2">
      <c r="B10635" s="45"/>
      <c r="C10635" s="45"/>
      <c r="D10635" s="234"/>
      <c r="AM10635" s="47"/>
      <c r="NJ10635" s="45"/>
      <c r="NK10635" s="45"/>
      <c r="NL10635" s="45"/>
      <c r="NM10635" s="45"/>
      <c r="NN10635" s="45"/>
      <c r="NO10635" s="45"/>
      <c r="NP10635" s="45"/>
      <c r="NQ10635" s="45"/>
      <c r="NR10635" s="45"/>
      <c r="NS10635" s="45"/>
      <c r="NT10635" s="45"/>
      <c r="NU10635" s="45"/>
    </row>
    <row r="10636" spans="2:385" s="48" customFormat="1" x14ac:dyDescent="0.2">
      <c r="B10636" s="45"/>
      <c r="C10636" s="45"/>
      <c r="D10636" s="234"/>
      <c r="AM10636" s="47"/>
      <c r="NJ10636" s="45"/>
      <c r="NK10636" s="45"/>
      <c r="NL10636" s="45"/>
      <c r="NM10636" s="45"/>
      <c r="NN10636" s="45"/>
      <c r="NO10636" s="45"/>
      <c r="NP10636" s="45"/>
      <c r="NQ10636" s="45"/>
      <c r="NR10636" s="45"/>
      <c r="NS10636" s="45"/>
      <c r="NT10636" s="45"/>
      <c r="NU10636" s="45"/>
    </row>
    <row r="10637" spans="2:385" s="48" customFormat="1" x14ac:dyDescent="0.2">
      <c r="B10637" s="45"/>
      <c r="C10637" s="45"/>
      <c r="D10637" s="234"/>
      <c r="AM10637" s="47"/>
      <c r="NJ10637" s="45"/>
      <c r="NK10637" s="45"/>
      <c r="NL10637" s="45"/>
      <c r="NM10637" s="45"/>
      <c r="NN10637" s="45"/>
      <c r="NO10637" s="45"/>
      <c r="NP10637" s="45"/>
      <c r="NQ10637" s="45"/>
      <c r="NR10637" s="45"/>
      <c r="NS10637" s="45"/>
      <c r="NT10637" s="45"/>
      <c r="NU10637" s="45"/>
    </row>
    <row r="10638" spans="2:385" s="48" customFormat="1" x14ac:dyDescent="0.2">
      <c r="B10638" s="45"/>
      <c r="C10638" s="45"/>
      <c r="D10638" s="234"/>
      <c r="AM10638" s="47"/>
      <c r="NJ10638" s="45"/>
      <c r="NK10638" s="45"/>
      <c r="NL10638" s="45"/>
      <c r="NM10638" s="45"/>
      <c r="NN10638" s="45"/>
      <c r="NO10638" s="45"/>
      <c r="NP10638" s="45"/>
      <c r="NQ10638" s="45"/>
      <c r="NR10638" s="45"/>
      <c r="NS10638" s="45"/>
      <c r="NT10638" s="45"/>
      <c r="NU10638" s="45"/>
    </row>
    <row r="10639" spans="2:385" s="48" customFormat="1" x14ac:dyDescent="0.2">
      <c r="B10639" s="45"/>
      <c r="C10639" s="45"/>
      <c r="D10639" s="234"/>
      <c r="AM10639" s="47"/>
      <c r="NJ10639" s="45"/>
      <c r="NK10639" s="45"/>
      <c r="NL10639" s="45"/>
      <c r="NM10639" s="45"/>
      <c r="NN10639" s="45"/>
      <c r="NO10639" s="45"/>
      <c r="NP10639" s="45"/>
      <c r="NQ10639" s="45"/>
      <c r="NR10639" s="45"/>
      <c r="NS10639" s="45"/>
      <c r="NT10639" s="45"/>
      <c r="NU10639" s="45"/>
    </row>
    <row r="10640" spans="2:385" s="48" customFormat="1" x14ac:dyDescent="0.2">
      <c r="B10640" s="45"/>
      <c r="C10640" s="45"/>
      <c r="D10640" s="234"/>
      <c r="AM10640" s="47"/>
      <c r="NJ10640" s="45"/>
      <c r="NK10640" s="45"/>
      <c r="NL10640" s="45"/>
      <c r="NM10640" s="45"/>
      <c r="NN10640" s="45"/>
      <c r="NO10640" s="45"/>
      <c r="NP10640" s="45"/>
      <c r="NQ10640" s="45"/>
      <c r="NR10640" s="45"/>
      <c r="NS10640" s="45"/>
      <c r="NT10640" s="45"/>
      <c r="NU10640" s="45"/>
    </row>
    <row r="10641" spans="2:385" s="48" customFormat="1" x14ac:dyDescent="0.2">
      <c r="B10641" s="45"/>
      <c r="C10641" s="45"/>
      <c r="D10641" s="234"/>
      <c r="AM10641" s="47"/>
      <c r="NJ10641" s="45"/>
      <c r="NK10641" s="45"/>
      <c r="NL10641" s="45"/>
      <c r="NM10641" s="45"/>
      <c r="NN10641" s="45"/>
      <c r="NO10641" s="45"/>
      <c r="NP10641" s="45"/>
      <c r="NQ10641" s="45"/>
      <c r="NR10641" s="45"/>
      <c r="NS10641" s="45"/>
      <c r="NT10641" s="45"/>
      <c r="NU10641" s="45"/>
    </row>
    <row r="10642" spans="2:385" s="48" customFormat="1" x14ac:dyDescent="0.2">
      <c r="B10642" s="45"/>
      <c r="C10642" s="45"/>
      <c r="D10642" s="234"/>
      <c r="AM10642" s="47"/>
      <c r="NJ10642" s="45"/>
      <c r="NK10642" s="45"/>
      <c r="NL10642" s="45"/>
      <c r="NM10642" s="45"/>
      <c r="NN10642" s="45"/>
      <c r="NO10642" s="45"/>
      <c r="NP10642" s="45"/>
      <c r="NQ10642" s="45"/>
      <c r="NR10642" s="45"/>
      <c r="NS10642" s="45"/>
      <c r="NT10642" s="45"/>
      <c r="NU10642" s="45"/>
    </row>
    <row r="10643" spans="2:385" s="48" customFormat="1" x14ac:dyDescent="0.2">
      <c r="B10643" s="45"/>
      <c r="C10643" s="45"/>
      <c r="D10643" s="234"/>
      <c r="AM10643" s="47"/>
      <c r="NJ10643" s="45"/>
      <c r="NK10643" s="45"/>
      <c r="NL10643" s="45"/>
      <c r="NM10643" s="45"/>
      <c r="NN10643" s="45"/>
      <c r="NO10643" s="45"/>
      <c r="NP10643" s="45"/>
      <c r="NQ10643" s="45"/>
      <c r="NR10643" s="45"/>
      <c r="NS10643" s="45"/>
      <c r="NT10643" s="45"/>
      <c r="NU10643" s="45"/>
    </row>
    <row r="10644" spans="2:385" s="48" customFormat="1" x14ac:dyDescent="0.2">
      <c r="B10644" s="45"/>
      <c r="C10644" s="45"/>
      <c r="D10644" s="234"/>
      <c r="AM10644" s="47"/>
      <c r="NJ10644" s="45"/>
      <c r="NK10644" s="45"/>
      <c r="NL10644" s="45"/>
      <c r="NM10644" s="45"/>
      <c r="NN10644" s="45"/>
      <c r="NO10644" s="45"/>
      <c r="NP10644" s="45"/>
      <c r="NQ10644" s="45"/>
      <c r="NR10644" s="45"/>
      <c r="NS10644" s="45"/>
      <c r="NT10644" s="45"/>
      <c r="NU10644" s="45"/>
    </row>
    <row r="10645" spans="2:385" s="48" customFormat="1" x14ac:dyDescent="0.2">
      <c r="B10645" s="45"/>
      <c r="C10645" s="45"/>
      <c r="D10645" s="234"/>
      <c r="AM10645" s="47"/>
      <c r="NJ10645" s="45"/>
      <c r="NK10645" s="45"/>
      <c r="NL10645" s="45"/>
      <c r="NM10645" s="45"/>
      <c r="NN10645" s="45"/>
      <c r="NO10645" s="45"/>
      <c r="NP10645" s="45"/>
      <c r="NQ10645" s="45"/>
      <c r="NR10645" s="45"/>
      <c r="NS10645" s="45"/>
      <c r="NT10645" s="45"/>
      <c r="NU10645" s="45"/>
    </row>
    <row r="10646" spans="2:385" s="48" customFormat="1" x14ac:dyDescent="0.2">
      <c r="B10646" s="45"/>
      <c r="C10646" s="45"/>
      <c r="D10646" s="234"/>
      <c r="AM10646" s="47"/>
      <c r="NJ10646" s="45"/>
      <c r="NK10646" s="45"/>
      <c r="NL10646" s="45"/>
      <c r="NM10646" s="45"/>
      <c r="NN10646" s="45"/>
      <c r="NO10646" s="45"/>
      <c r="NP10646" s="45"/>
      <c r="NQ10646" s="45"/>
      <c r="NR10646" s="45"/>
      <c r="NS10646" s="45"/>
      <c r="NT10646" s="45"/>
      <c r="NU10646" s="45"/>
    </row>
    <row r="10647" spans="2:385" s="48" customFormat="1" x14ac:dyDescent="0.2">
      <c r="B10647" s="45"/>
      <c r="C10647" s="45"/>
      <c r="D10647" s="234"/>
      <c r="AM10647" s="47"/>
      <c r="NJ10647" s="45"/>
      <c r="NK10647" s="45"/>
      <c r="NL10647" s="45"/>
      <c r="NM10647" s="45"/>
      <c r="NN10647" s="45"/>
      <c r="NO10647" s="45"/>
      <c r="NP10647" s="45"/>
      <c r="NQ10647" s="45"/>
      <c r="NR10647" s="45"/>
      <c r="NS10647" s="45"/>
      <c r="NT10647" s="45"/>
      <c r="NU10647" s="45"/>
    </row>
    <row r="10648" spans="2:385" s="48" customFormat="1" x14ac:dyDescent="0.2">
      <c r="B10648" s="45"/>
      <c r="C10648" s="45"/>
      <c r="D10648" s="234"/>
      <c r="AM10648" s="47"/>
      <c r="NJ10648" s="45"/>
      <c r="NK10648" s="45"/>
      <c r="NL10648" s="45"/>
      <c r="NM10648" s="45"/>
      <c r="NN10648" s="45"/>
      <c r="NO10648" s="45"/>
      <c r="NP10648" s="45"/>
      <c r="NQ10648" s="45"/>
      <c r="NR10648" s="45"/>
      <c r="NS10648" s="45"/>
      <c r="NT10648" s="45"/>
      <c r="NU10648" s="45"/>
    </row>
    <row r="10649" spans="2:385" s="48" customFormat="1" x14ac:dyDescent="0.2">
      <c r="B10649" s="45"/>
      <c r="C10649" s="45"/>
      <c r="D10649" s="234"/>
      <c r="AM10649" s="47"/>
      <c r="NJ10649" s="45"/>
      <c r="NK10649" s="45"/>
      <c r="NL10649" s="45"/>
      <c r="NM10649" s="45"/>
      <c r="NN10649" s="45"/>
      <c r="NO10649" s="45"/>
      <c r="NP10649" s="45"/>
      <c r="NQ10649" s="45"/>
      <c r="NR10649" s="45"/>
      <c r="NS10649" s="45"/>
      <c r="NT10649" s="45"/>
      <c r="NU10649" s="45"/>
    </row>
    <row r="10650" spans="2:385" s="48" customFormat="1" x14ac:dyDescent="0.2">
      <c r="B10650" s="45"/>
      <c r="C10650" s="45"/>
      <c r="D10650" s="234"/>
      <c r="AM10650" s="47"/>
      <c r="NJ10650" s="45"/>
      <c r="NK10650" s="45"/>
      <c r="NL10650" s="45"/>
      <c r="NM10650" s="45"/>
      <c r="NN10650" s="45"/>
      <c r="NO10650" s="45"/>
      <c r="NP10650" s="45"/>
      <c r="NQ10650" s="45"/>
      <c r="NR10650" s="45"/>
      <c r="NS10650" s="45"/>
      <c r="NT10650" s="45"/>
      <c r="NU10650" s="45"/>
    </row>
    <row r="10651" spans="2:385" s="48" customFormat="1" x14ac:dyDescent="0.2">
      <c r="B10651" s="45"/>
      <c r="C10651" s="45"/>
      <c r="D10651" s="234"/>
      <c r="AM10651" s="47"/>
      <c r="NJ10651" s="45"/>
      <c r="NK10651" s="45"/>
      <c r="NL10651" s="45"/>
      <c r="NM10651" s="45"/>
      <c r="NN10651" s="45"/>
      <c r="NO10651" s="45"/>
      <c r="NP10651" s="45"/>
      <c r="NQ10651" s="45"/>
      <c r="NR10651" s="45"/>
      <c r="NS10651" s="45"/>
      <c r="NT10651" s="45"/>
      <c r="NU10651" s="45"/>
    </row>
    <row r="10652" spans="2:385" s="48" customFormat="1" x14ac:dyDescent="0.2">
      <c r="B10652" s="45"/>
      <c r="C10652" s="45"/>
      <c r="D10652" s="234"/>
      <c r="AM10652" s="47"/>
      <c r="NJ10652" s="45"/>
      <c r="NK10652" s="45"/>
      <c r="NL10652" s="45"/>
      <c r="NM10652" s="45"/>
      <c r="NN10652" s="45"/>
      <c r="NO10652" s="45"/>
      <c r="NP10652" s="45"/>
      <c r="NQ10652" s="45"/>
      <c r="NR10652" s="45"/>
      <c r="NS10652" s="45"/>
      <c r="NT10652" s="45"/>
      <c r="NU10652" s="45"/>
    </row>
    <row r="10653" spans="2:385" s="48" customFormat="1" x14ac:dyDescent="0.2">
      <c r="B10653" s="45"/>
      <c r="C10653" s="45"/>
      <c r="D10653" s="234"/>
      <c r="AM10653" s="47"/>
      <c r="NJ10653" s="45"/>
      <c r="NK10653" s="45"/>
      <c r="NL10653" s="45"/>
      <c r="NM10653" s="45"/>
      <c r="NN10653" s="45"/>
      <c r="NO10653" s="45"/>
      <c r="NP10653" s="45"/>
      <c r="NQ10653" s="45"/>
      <c r="NR10653" s="45"/>
      <c r="NS10653" s="45"/>
      <c r="NT10653" s="45"/>
      <c r="NU10653" s="45"/>
    </row>
    <row r="10654" spans="2:385" s="48" customFormat="1" x14ac:dyDescent="0.2">
      <c r="B10654" s="45"/>
      <c r="C10654" s="45"/>
      <c r="D10654" s="234"/>
      <c r="AM10654" s="47"/>
      <c r="NJ10654" s="45"/>
      <c r="NK10654" s="45"/>
      <c r="NL10654" s="45"/>
      <c r="NM10654" s="45"/>
      <c r="NN10654" s="45"/>
      <c r="NO10654" s="45"/>
      <c r="NP10654" s="45"/>
      <c r="NQ10654" s="45"/>
      <c r="NR10654" s="45"/>
      <c r="NS10654" s="45"/>
      <c r="NT10654" s="45"/>
      <c r="NU10654" s="45"/>
    </row>
    <row r="10655" spans="2:385" s="48" customFormat="1" x14ac:dyDescent="0.2">
      <c r="B10655" s="45"/>
      <c r="C10655" s="45"/>
      <c r="D10655" s="234"/>
      <c r="AM10655" s="47"/>
      <c r="NJ10655" s="45"/>
      <c r="NK10655" s="45"/>
      <c r="NL10655" s="45"/>
      <c r="NM10655" s="45"/>
      <c r="NN10655" s="45"/>
      <c r="NO10655" s="45"/>
      <c r="NP10655" s="45"/>
      <c r="NQ10655" s="45"/>
      <c r="NR10655" s="45"/>
      <c r="NS10655" s="45"/>
      <c r="NT10655" s="45"/>
      <c r="NU10655" s="45"/>
    </row>
    <row r="10656" spans="2:385" s="48" customFormat="1" x14ac:dyDescent="0.2">
      <c r="B10656" s="45"/>
      <c r="C10656" s="45"/>
      <c r="D10656" s="234"/>
      <c r="AM10656" s="47"/>
      <c r="NJ10656" s="45"/>
      <c r="NK10656" s="45"/>
      <c r="NL10656" s="45"/>
      <c r="NM10656" s="45"/>
      <c r="NN10656" s="45"/>
      <c r="NO10656" s="45"/>
      <c r="NP10656" s="45"/>
      <c r="NQ10656" s="45"/>
      <c r="NR10656" s="45"/>
      <c r="NS10656" s="45"/>
      <c r="NT10656" s="45"/>
      <c r="NU10656" s="45"/>
    </row>
    <row r="10657" spans="2:385" s="48" customFormat="1" x14ac:dyDescent="0.2">
      <c r="B10657" s="45"/>
      <c r="C10657" s="45"/>
      <c r="D10657" s="234"/>
      <c r="AM10657" s="47"/>
      <c r="NJ10657" s="45"/>
      <c r="NK10657" s="45"/>
      <c r="NL10657" s="45"/>
      <c r="NM10657" s="45"/>
      <c r="NN10657" s="45"/>
      <c r="NO10657" s="45"/>
      <c r="NP10657" s="45"/>
      <c r="NQ10657" s="45"/>
      <c r="NR10657" s="45"/>
      <c r="NS10657" s="45"/>
      <c r="NT10657" s="45"/>
      <c r="NU10657" s="45"/>
    </row>
    <row r="10658" spans="2:385" s="48" customFormat="1" x14ac:dyDescent="0.2">
      <c r="B10658" s="45"/>
      <c r="C10658" s="45"/>
      <c r="D10658" s="234"/>
      <c r="AM10658" s="47"/>
      <c r="NJ10658" s="45"/>
      <c r="NK10658" s="45"/>
      <c r="NL10658" s="45"/>
      <c r="NM10658" s="45"/>
      <c r="NN10658" s="45"/>
      <c r="NO10658" s="45"/>
      <c r="NP10658" s="45"/>
      <c r="NQ10658" s="45"/>
      <c r="NR10658" s="45"/>
      <c r="NS10658" s="45"/>
      <c r="NT10658" s="45"/>
      <c r="NU10658" s="45"/>
    </row>
    <row r="10659" spans="2:385" s="48" customFormat="1" x14ac:dyDescent="0.2">
      <c r="B10659" s="45"/>
      <c r="C10659" s="45"/>
      <c r="D10659" s="234"/>
      <c r="AM10659" s="47"/>
      <c r="NJ10659" s="45"/>
      <c r="NK10659" s="45"/>
      <c r="NL10659" s="45"/>
      <c r="NM10659" s="45"/>
      <c r="NN10659" s="45"/>
      <c r="NO10659" s="45"/>
      <c r="NP10659" s="45"/>
      <c r="NQ10659" s="45"/>
      <c r="NR10659" s="45"/>
      <c r="NS10659" s="45"/>
      <c r="NT10659" s="45"/>
      <c r="NU10659" s="45"/>
    </row>
    <row r="10660" spans="2:385" s="48" customFormat="1" x14ac:dyDescent="0.2">
      <c r="B10660" s="45"/>
      <c r="C10660" s="45"/>
      <c r="D10660" s="234"/>
      <c r="AM10660" s="47"/>
      <c r="NJ10660" s="45"/>
      <c r="NK10660" s="45"/>
      <c r="NL10660" s="45"/>
      <c r="NM10660" s="45"/>
      <c r="NN10660" s="45"/>
      <c r="NO10660" s="45"/>
      <c r="NP10660" s="45"/>
      <c r="NQ10660" s="45"/>
      <c r="NR10660" s="45"/>
      <c r="NS10660" s="45"/>
      <c r="NT10660" s="45"/>
      <c r="NU10660" s="45"/>
    </row>
    <row r="10661" spans="2:385" s="48" customFormat="1" x14ac:dyDescent="0.2">
      <c r="B10661" s="45"/>
      <c r="C10661" s="45"/>
      <c r="D10661" s="234"/>
      <c r="AM10661" s="47"/>
      <c r="NJ10661" s="45"/>
      <c r="NK10661" s="45"/>
      <c r="NL10661" s="45"/>
      <c r="NM10661" s="45"/>
      <c r="NN10661" s="45"/>
      <c r="NO10661" s="45"/>
      <c r="NP10661" s="45"/>
      <c r="NQ10661" s="45"/>
      <c r="NR10661" s="45"/>
      <c r="NS10661" s="45"/>
      <c r="NT10661" s="45"/>
      <c r="NU10661" s="45"/>
    </row>
    <row r="10662" spans="2:385" s="48" customFormat="1" x14ac:dyDescent="0.2">
      <c r="B10662" s="45"/>
      <c r="C10662" s="45"/>
      <c r="D10662" s="234"/>
      <c r="AM10662" s="47"/>
      <c r="NJ10662" s="45"/>
      <c r="NK10662" s="45"/>
      <c r="NL10662" s="45"/>
      <c r="NM10662" s="45"/>
      <c r="NN10662" s="45"/>
      <c r="NO10662" s="45"/>
      <c r="NP10662" s="45"/>
      <c r="NQ10662" s="45"/>
      <c r="NR10662" s="45"/>
      <c r="NS10662" s="45"/>
      <c r="NT10662" s="45"/>
      <c r="NU10662" s="45"/>
    </row>
    <row r="10663" spans="2:385" s="48" customFormat="1" x14ac:dyDescent="0.2">
      <c r="B10663" s="45"/>
      <c r="C10663" s="45"/>
      <c r="D10663" s="234"/>
      <c r="AM10663" s="47"/>
      <c r="NJ10663" s="45"/>
      <c r="NK10663" s="45"/>
      <c r="NL10663" s="45"/>
      <c r="NM10663" s="45"/>
      <c r="NN10663" s="45"/>
      <c r="NO10663" s="45"/>
      <c r="NP10663" s="45"/>
      <c r="NQ10663" s="45"/>
      <c r="NR10663" s="45"/>
      <c r="NS10663" s="45"/>
      <c r="NT10663" s="45"/>
      <c r="NU10663" s="45"/>
    </row>
    <row r="10664" spans="2:385" s="48" customFormat="1" x14ac:dyDescent="0.2">
      <c r="B10664" s="45"/>
      <c r="C10664" s="45"/>
      <c r="D10664" s="234"/>
      <c r="AM10664" s="47"/>
      <c r="NJ10664" s="45"/>
      <c r="NK10664" s="45"/>
      <c r="NL10664" s="45"/>
      <c r="NM10664" s="45"/>
      <c r="NN10664" s="45"/>
      <c r="NO10664" s="45"/>
      <c r="NP10664" s="45"/>
      <c r="NQ10664" s="45"/>
      <c r="NR10664" s="45"/>
      <c r="NS10664" s="45"/>
      <c r="NT10664" s="45"/>
      <c r="NU10664" s="45"/>
    </row>
    <row r="10665" spans="2:385" s="48" customFormat="1" x14ac:dyDescent="0.2">
      <c r="B10665" s="45"/>
      <c r="C10665" s="45"/>
      <c r="D10665" s="234"/>
      <c r="AM10665" s="47"/>
      <c r="NJ10665" s="45"/>
      <c r="NK10665" s="45"/>
      <c r="NL10665" s="45"/>
      <c r="NM10665" s="45"/>
      <c r="NN10665" s="45"/>
      <c r="NO10665" s="45"/>
      <c r="NP10665" s="45"/>
      <c r="NQ10665" s="45"/>
      <c r="NR10665" s="45"/>
      <c r="NS10665" s="45"/>
      <c r="NT10665" s="45"/>
      <c r="NU10665" s="45"/>
    </row>
    <row r="10666" spans="2:385" s="48" customFormat="1" x14ac:dyDescent="0.2">
      <c r="B10666" s="45"/>
      <c r="C10666" s="45"/>
      <c r="D10666" s="234"/>
      <c r="AM10666" s="47"/>
      <c r="NJ10666" s="45"/>
      <c r="NK10666" s="45"/>
      <c r="NL10666" s="45"/>
      <c r="NM10666" s="45"/>
      <c r="NN10666" s="45"/>
      <c r="NO10666" s="45"/>
      <c r="NP10666" s="45"/>
      <c r="NQ10666" s="45"/>
      <c r="NR10666" s="45"/>
      <c r="NS10666" s="45"/>
      <c r="NT10666" s="45"/>
      <c r="NU10666" s="45"/>
    </row>
    <row r="10667" spans="2:385" s="48" customFormat="1" x14ac:dyDescent="0.2">
      <c r="B10667" s="45"/>
      <c r="C10667" s="45"/>
      <c r="D10667" s="234"/>
      <c r="AM10667" s="47"/>
      <c r="NJ10667" s="45"/>
      <c r="NK10667" s="45"/>
      <c r="NL10667" s="45"/>
      <c r="NM10667" s="45"/>
      <c r="NN10667" s="45"/>
      <c r="NO10667" s="45"/>
      <c r="NP10667" s="45"/>
      <c r="NQ10667" s="45"/>
      <c r="NR10667" s="45"/>
      <c r="NS10667" s="45"/>
      <c r="NT10667" s="45"/>
      <c r="NU10667" s="45"/>
    </row>
    <row r="10668" spans="2:385" s="48" customFormat="1" x14ac:dyDescent="0.2">
      <c r="B10668" s="45"/>
      <c r="C10668" s="45"/>
      <c r="D10668" s="234"/>
      <c r="AM10668" s="47"/>
      <c r="NJ10668" s="45"/>
      <c r="NK10668" s="45"/>
      <c r="NL10668" s="45"/>
      <c r="NM10668" s="45"/>
      <c r="NN10668" s="45"/>
      <c r="NO10668" s="45"/>
      <c r="NP10668" s="45"/>
      <c r="NQ10668" s="45"/>
      <c r="NR10668" s="45"/>
      <c r="NS10668" s="45"/>
      <c r="NT10668" s="45"/>
      <c r="NU10668" s="45"/>
    </row>
    <row r="10669" spans="2:385" s="48" customFormat="1" x14ac:dyDescent="0.2">
      <c r="B10669" s="45"/>
      <c r="C10669" s="45"/>
      <c r="D10669" s="234"/>
      <c r="AM10669" s="47"/>
      <c r="NJ10669" s="45"/>
      <c r="NK10669" s="45"/>
      <c r="NL10669" s="45"/>
      <c r="NM10669" s="45"/>
      <c r="NN10669" s="45"/>
      <c r="NO10669" s="45"/>
      <c r="NP10669" s="45"/>
      <c r="NQ10669" s="45"/>
      <c r="NR10669" s="45"/>
      <c r="NS10669" s="45"/>
      <c r="NT10669" s="45"/>
      <c r="NU10669" s="45"/>
    </row>
    <row r="10670" spans="2:385" s="48" customFormat="1" x14ac:dyDescent="0.2">
      <c r="B10670" s="45"/>
      <c r="C10670" s="45"/>
      <c r="D10670" s="234"/>
      <c r="AM10670" s="47"/>
      <c r="NJ10670" s="45"/>
      <c r="NK10670" s="45"/>
      <c r="NL10670" s="45"/>
      <c r="NM10670" s="45"/>
      <c r="NN10670" s="45"/>
      <c r="NO10670" s="45"/>
      <c r="NP10670" s="45"/>
      <c r="NQ10670" s="45"/>
      <c r="NR10670" s="45"/>
      <c r="NS10670" s="45"/>
      <c r="NT10670" s="45"/>
      <c r="NU10670" s="45"/>
    </row>
    <row r="10671" spans="2:385" s="48" customFormat="1" x14ac:dyDescent="0.2">
      <c r="B10671" s="45"/>
      <c r="C10671" s="45"/>
      <c r="D10671" s="234"/>
      <c r="AM10671" s="47"/>
      <c r="NJ10671" s="45"/>
      <c r="NK10671" s="45"/>
      <c r="NL10671" s="45"/>
      <c r="NM10671" s="45"/>
      <c r="NN10671" s="45"/>
      <c r="NO10671" s="45"/>
      <c r="NP10671" s="45"/>
      <c r="NQ10671" s="45"/>
      <c r="NR10671" s="45"/>
      <c r="NS10671" s="45"/>
      <c r="NT10671" s="45"/>
      <c r="NU10671" s="45"/>
    </row>
    <row r="10672" spans="2:385" s="48" customFormat="1" x14ac:dyDescent="0.2">
      <c r="B10672" s="45"/>
      <c r="C10672" s="45"/>
      <c r="D10672" s="234"/>
      <c r="AM10672" s="47"/>
      <c r="NJ10672" s="45"/>
      <c r="NK10672" s="45"/>
      <c r="NL10672" s="45"/>
      <c r="NM10672" s="45"/>
      <c r="NN10672" s="45"/>
      <c r="NO10672" s="45"/>
      <c r="NP10672" s="45"/>
      <c r="NQ10672" s="45"/>
      <c r="NR10672" s="45"/>
      <c r="NS10672" s="45"/>
      <c r="NT10672" s="45"/>
      <c r="NU10672" s="45"/>
    </row>
    <row r="10673" spans="2:385" s="48" customFormat="1" x14ac:dyDescent="0.2">
      <c r="B10673" s="45"/>
      <c r="C10673" s="45"/>
      <c r="D10673" s="234"/>
      <c r="AM10673" s="47"/>
      <c r="NJ10673" s="45"/>
      <c r="NK10673" s="45"/>
      <c r="NL10673" s="45"/>
      <c r="NM10673" s="45"/>
      <c r="NN10673" s="45"/>
      <c r="NO10673" s="45"/>
      <c r="NP10673" s="45"/>
      <c r="NQ10673" s="45"/>
      <c r="NR10673" s="45"/>
      <c r="NS10673" s="45"/>
      <c r="NT10673" s="45"/>
      <c r="NU10673" s="45"/>
    </row>
    <row r="10674" spans="2:385" s="48" customFormat="1" x14ac:dyDescent="0.2">
      <c r="B10674" s="45"/>
      <c r="C10674" s="45"/>
      <c r="D10674" s="234"/>
      <c r="AM10674" s="47"/>
      <c r="NJ10674" s="45"/>
      <c r="NK10674" s="45"/>
      <c r="NL10674" s="45"/>
      <c r="NM10674" s="45"/>
      <c r="NN10674" s="45"/>
      <c r="NO10674" s="45"/>
      <c r="NP10674" s="45"/>
      <c r="NQ10674" s="45"/>
      <c r="NR10674" s="45"/>
      <c r="NS10674" s="45"/>
      <c r="NT10674" s="45"/>
      <c r="NU10674" s="45"/>
    </row>
    <row r="10675" spans="2:385" s="48" customFormat="1" x14ac:dyDescent="0.2">
      <c r="B10675" s="45"/>
      <c r="C10675" s="45"/>
      <c r="D10675" s="234"/>
      <c r="AM10675" s="47"/>
      <c r="NJ10675" s="45"/>
      <c r="NK10675" s="45"/>
      <c r="NL10675" s="45"/>
      <c r="NM10675" s="45"/>
      <c r="NN10675" s="45"/>
      <c r="NO10675" s="45"/>
      <c r="NP10675" s="45"/>
      <c r="NQ10675" s="45"/>
      <c r="NR10675" s="45"/>
      <c r="NS10675" s="45"/>
      <c r="NT10675" s="45"/>
      <c r="NU10675" s="45"/>
    </row>
    <row r="10676" spans="2:385" s="48" customFormat="1" x14ac:dyDescent="0.2">
      <c r="B10676" s="45"/>
      <c r="C10676" s="45"/>
      <c r="D10676" s="234"/>
      <c r="AM10676" s="47"/>
      <c r="NJ10676" s="45"/>
      <c r="NK10676" s="45"/>
      <c r="NL10676" s="45"/>
      <c r="NM10676" s="45"/>
      <c r="NN10676" s="45"/>
      <c r="NO10676" s="45"/>
      <c r="NP10676" s="45"/>
      <c r="NQ10676" s="45"/>
      <c r="NR10676" s="45"/>
      <c r="NS10676" s="45"/>
      <c r="NT10676" s="45"/>
      <c r="NU10676" s="45"/>
    </row>
    <row r="10677" spans="2:385" s="48" customFormat="1" x14ac:dyDescent="0.2">
      <c r="B10677" s="45"/>
      <c r="C10677" s="45"/>
      <c r="D10677" s="234"/>
      <c r="AM10677" s="47"/>
      <c r="NJ10677" s="45"/>
      <c r="NK10677" s="45"/>
      <c r="NL10677" s="45"/>
      <c r="NM10677" s="45"/>
      <c r="NN10677" s="45"/>
      <c r="NO10677" s="45"/>
      <c r="NP10677" s="45"/>
      <c r="NQ10677" s="45"/>
      <c r="NR10677" s="45"/>
      <c r="NS10677" s="45"/>
      <c r="NT10677" s="45"/>
      <c r="NU10677" s="45"/>
    </row>
    <row r="10678" spans="2:385" s="48" customFormat="1" x14ac:dyDescent="0.2">
      <c r="B10678" s="45"/>
      <c r="C10678" s="45"/>
      <c r="D10678" s="234"/>
      <c r="AM10678" s="47"/>
      <c r="NJ10678" s="45"/>
      <c r="NK10678" s="45"/>
      <c r="NL10678" s="45"/>
      <c r="NM10678" s="45"/>
      <c r="NN10678" s="45"/>
      <c r="NO10678" s="45"/>
      <c r="NP10678" s="45"/>
      <c r="NQ10678" s="45"/>
      <c r="NR10678" s="45"/>
      <c r="NS10678" s="45"/>
      <c r="NT10678" s="45"/>
      <c r="NU10678" s="45"/>
    </row>
    <row r="10679" spans="2:385" s="48" customFormat="1" x14ac:dyDescent="0.2">
      <c r="B10679" s="45"/>
      <c r="C10679" s="45"/>
      <c r="D10679" s="234"/>
      <c r="AM10679" s="47"/>
      <c r="NJ10679" s="45"/>
      <c r="NK10679" s="45"/>
      <c r="NL10679" s="45"/>
      <c r="NM10679" s="45"/>
      <c r="NN10679" s="45"/>
      <c r="NO10679" s="45"/>
      <c r="NP10679" s="45"/>
      <c r="NQ10679" s="45"/>
      <c r="NR10679" s="45"/>
      <c r="NS10679" s="45"/>
      <c r="NT10679" s="45"/>
      <c r="NU10679" s="45"/>
    </row>
    <row r="10680" spans="2:385" s="48" customFormat="1" x14ac:dyDescent="0.2">
      <c r="B10680" s="45"/>
      <c r="C10680" s="45"/>
      <c r="D10680" s="234"/>
      <c r="AM10680" s="47"/>
      <c r="NJ10680" s="45"/>
      <c r="NK10680" s="45"/>
      <c r="NL10680" s="45"/>
      <c r="NM10680" s="45"/>
      <c r="NN10680" s="45"/>
      <c r="NO10680" s="45"/>
      <c r="NP10680" s="45"/>
      <c r="NQ10680" s="45"/>
      <c r="NR10680" s="45"/>
      <c r="NS10680" s="45"/>
      <c r="NT10680" s="45"/>
      <c r="NU10680" s="45"/>
    </row>
    <row r="10681" spans="2:385" s="48" customFormat="1" x14ac:dyDescent="0.2">
      <c r="B10681" s="45"/>
      <c r="C10681" s="45"/>
      <c r="D10681" s="234"/>
      <c r="AM10681" s="47"/>
      <c r="NJ10681" s="45"/>
      <c r="NK10681" s="45"/>
      <c r="NL10681" s="45"/>
      <c r="NM10681" s="45"/>
      <c r="NN10681" s="45"/>
      <c r="NO10681" s="45"/>
      <c r="NP10681" s="45"/>
      <c r="NQ10681" s="45"/>
      <c r="NR10681" s="45"/>
      <c r="NS10681" s="45"/>
      <c r="NT10681" s="45"/>
      <c r="NU10681" s="45"/>
    </row>
    <row r="10682" spans="2:385" s="48" customFormat="1" x14ac:dyDescent="0.2">
      <c r="B10682" s="45"/>
      <c r="C10682" s="45"/>
      <c r="D10682" s="234"/>
      <c r="AM10682" s="47"/>
      <c r="NJ10682" s="45"/>
      <c r="NK10682" s="45"/>
      <c r="NL10682" s="45"/>
      <c r="NM10682" s="45"/>
      <c r="NN10682" s="45"/>
      <c r="NO10682" s="45"/>
      <c r="NP10682" s="45"/>
      <c r="NQ10682" s="45"/>
      <c r="NR10682" s="45"/>
      <c r="NS10682" s="45"/>
      <c r="NT10682" s="45"/>
      <c r="NU10682" s="45"/>
    </row>
    <row r="10683" spans="2:385" s="48" customFormat="1" x14ac:dyDescent="0.2">
      <c r="B10683" s="45"/>
      <c r="C10683" s="45"/>
      <c r="D10683" s="234"/>
      <c r="AM10683" s="47"/>
      <c r="NJ10683" s="45"/>
      <c r="NK10683" s="45"/>
      <c r="NL10683" s="45"/>
      <c r="NM10683" s="45"/>
      <c r="NN10683" s="45"/>
      <c r="NO10683" s="45"/>
      <c r="NP10683" s="45"/>
      <c r="NQ10683" s="45"/>
      <c r="NR10683" s="45"/>
      <c r="NS10683" s="45"/>
      <c r="NT10683" s="45"/>
      <c r="NU10683" s="45"/>
    </row>
    <row r="10684" spans="2:385" s="48" customFormat="1" x14ac:dyDescent="0.2">
      <c r="B10684" s="45"/>
      <c r="C10684" s="45"/>
      <c r="D10684" s="234"/>
      <c r="AM10684" s="47"/>
      <c r="NJ10684" s="45"/>
      <c r="NK10684" s="45"/>
      <c r="NL10684" s="45"/>
      <c r="NM10684" s="45"/>
      <c r="NN10684" s="45"/>
      <c r="NO10684" s="45"/>
      <c r="NP10684" s="45"/>
      <c r="NQ10684" s="45"/>
      <c r="NR10684" s="45"/>
      <c r="NS10684" s="45"/>
      <c r="NT10684" s="45"/>
      <c r="NU10684" s="45"/>
    </row>
    <row r="10685" spans="2:385" s="48" customFormat="1" x14ac:dyDescent="0.2">
      <c r="B10685" s="45"/>
      <c r="C10685" s="45"/>
      <c r="D10685" s="234"/>
      <c r="AM10685" s="47"/>
      <c r="NJ10685" s="45"/>
      <c r="NK10685" s="45"/>
      <c r="NL10685" s="45"/>
      <c r="NM10685" s="45"/>
      <c r="NN10685" s="45"/>
      <c r="NO10685" s="45"/>
      <c r="NP10685" s="45"/>
      <c r="NQ10685" s="45"/>
      <c r="NR10685" s="45"/>
      <c r="NS10685" s="45"/>
      <c r="NT10685" s="45"/>
      <c r="NU10685" s="45"/>
    </row>
    <row r="10686" spans="2:385" s="48" customFormat="1" x14ac:dyDescent="0.2">
      <c r="B10686" s="45"/>
      <c r="C10686" s="45"/>
      <c r="D10686" s="234"/>
      <c r="AM10686" s="47"/>
      <c r="NJ10686" s="45"/>
      <c r="NK10686" s="45"/>
      <c r="NL10686" s="45"/>
      <c r="NM10686" s="45"/>
      <c r="NN10686" s="45"/>
      <c r="NO10686" s="45"/>
      <c r="NP10686" s="45"/>
      <c r="NQ10686" s="45"/>
      <c r="NR10686" s="45"/>
      <c r="NS10686" s="45"/>
      <c r="NT10686" s="45"/>
      <c r="NU10686" s="45"/>
    </row>
    <row r="10687" spans="2:385" s="48" customFormat="1" x14ac:dyDescent="0.2">
      <c r="B10687" s="45"/>
      <c r="C10687" s="45"/>
      <c r="D10687" s="234"/>
      <c r="AM10687" s="47"/>
      <c r="NJ10687" s="45"/>
      <c r="NK10687" s="45"/>
      <c r="NL10687" s="45"/>
      <c r="NM10687" s="45"/>
      <c r="NN10687" s="45"/>
      <c r="NO10687" s="45"/>
      <c r="NP10687" s="45"/>
      <c r="NQ10687" s="45"/>
      <c r="NR10687" s="45"/>
      <c r="NS10687" s="45"/>
      <c r="NT10687" s="45"/>
      <c r="NU10687" s="45"/>
    </row>
    <row r="10688" spans="2:385" s="48" customFormat="1" x14ac:dyDescent="0.2">
      <c r="B10688" s="45"/>
      <c r="C10688" s="45"/>
      <c r="D10688" s="234"/>
      <c r="AM10688" s="47"/>
      <c r="NJ10688" s="45"/>
      <c r="NK10688" s="45"/>
      <c r="NL10688" s="45"/>
      <c r="NM10688" s="45"/>
      <c r="NN10688" s="45"/>
      <c r="NO10688" s="45"/>
      <c r="NP10688" s="45"/>
      <c r="NQ10688" s="45"/>
      <c r="NR10688" s="45"/>
      <c r="NS10688" s="45"/>
      <c r="NT10688" s="45"/>
      <c r="NU10688" s="45"/>
    </row>
    <row r="10689" spans="2:385" s="48" customFormat="1" x14ac:dyDescent="0.2">
      <c r="B10689" s="45"/>
      <c r="C10689" s="45"/>
      <c r="D10689" s="234"/>
      <c r="AM10689" s="47"/>
      <c r="NJ10689" s="45"/>
      <c r="NK10689" s="45"/>
      <c r="NL10689" s="45"/>
      <c r="NM10689" s="45"/>
      <c r="NN10689" s="45"/>
      <c r="NO10689" s="45"/>
      <c r="NP10689" s="45"/>
      <c r="NQ10689" s="45"/>
      <c r="NR10689" s="45"/>
      <c r="NS10689" s="45"/>
      <c r="NT10689" s="45"/>
      <c r="NU10689" s="45"/>
    </row>
    <row r="10690" spans="2:385" s="48" customFormat="1" x14ac:dyDescent="0.2">
      <c r="B10690" s="45"/>
      <c r="C10690" s="45"/>
      <c r="D10690" s="234"/>
      <c r="AM10690" s="47"/>
      <c r="NJ10690" s="45"/>
      <c r="NK10690" s="45"/>
      <c r="NL10690" s="45"/>
      <c r="NM10690" s="45"/>
      <c r="NN10690" s="45"/>
      <c r="NO10690" s="45"/>
      <c r="NP10690" s="45"/>
      <c r="NQ10690" s="45"/>
      <c r="NR10690" s="45"/>
      <c r="NS10690" s="45"/>
      <c r="NT10690" s="45"/>
      <c r="NU10690" s="45"/>
    </row>
    <row r="10691" spans="2:385" s="48" customFormat="1" x14ac:dyDescent="0.2">
      <c r="B10691" s="45"/>
      <c r="C10691" s="45"/>
      <c r="D10691" s="234"/>
      <c r="AM10691" s="47"/>
      <c r="NJ10691" s="45"/>
      <c r="NK10691" s="45"/>
      <c r="NL10691" s="45"/>
      <c r="NM10691" s="45"/>
      <c r="NN10691" s="45"/>
      <c r="NO10691" s="45"/>
      <c r="NP10691" s="45"/>
      <c r="NQ10691" s="45"/>
      <c r="NR10691" s="45"/>
      <c r="NS10691" s="45"/>
      <c r="NT10691" s="45"/>
      <c r="NU10691" s="45"/>
    </row>
    <row r="10692" spans="2:385" s="48" customFormat="1" x14ac:dyDescent="0.2">
      <c r="B10692" s="45"/>
      <c r="C10692" s="45"/>
      <c r="D10692" s="234"/>
      <c r="AM10692" s="47"/>
      <c r="NJ10692" s="45"/>
      <c r="NK10692" s="45"/>
      <c r="NL10692" s="45"/>
      <c r="NM10692" s="45"/>
      <c r="NN10692" s="45"/>
      <c r="NO10692" s="45"/>
      <c r="NP10692" s="45"/>
      <c r="NQ10692" s="45"/>
      <c r="NR10692" s="45"/>
      <c r="NS10692" s="45"/>
      <c r="NT10692" s="45"/>
      <c r="NU10692" s="45"/>
    </row>
    <row r="10693" spans="2:385" s="48" customFormat="1" x14ac:dyDescent="0.2">
      <c r="B10693" s="45"/>
      <c r="C10693" s="45"/>
      <c r="D10693" s="234"/>
      <c r="AM10693" s="47"/>
      <c r="NJ10693" s="45"/>
      <c r="NK10693" s="45"/>
      <c r="NL10693" s="45"/>
      <c r="NM10693" s="45"/>
      <c r="NN10693" s="45"/>
      <c r="NO10693" s="45"/>
      <c r="NP10693" s="45"/>
      <c r="NQ10693" s="45"/>
      <c r="NR10693" s="45"/>
      <c r="NS10693" s="45"/>
      <c r="NT10693" s="45"/>
      <c r="NU10693" s="45"/>
    </row>
    <row r="10694" spans="2:385" s="48" customFormat="1" x14ac:dyDescent="0.2">
      <c r="B10694" s="45"/>
      <c r="C10694" s="45"/>
      <c r="D10694" s="234"/>
      <c r="AM10694" s="47"/>
      <c r="NJ10694" s="45"/>
      <c r="NK10694" s="45"/>
      <c r="NL10694" s="45"/>
      <c r="NM10694" s="45"/>
      <c r="NN10694" s="45"/>
      <c r="NO10694" s="45"/>
      <c r="NP10694" s="45"/>
      <c r="NQ10694" s="45"/>
      <c r="NR10694" s="45"/>
      <c r="NS10694" s="45"/>
      <c r="NT10694" s="45"/>
      <c r="NU10694" s="45"/>
    </row>
    <row r="10695" spans="2:385" s="48" customFormat="1" x14ac:dyDescent="0.2">
      <c r="B10695" s="45"/>
      <c r="C10695" s="45"/>
      <c r="D10695" s="234"/>
      <c r="AM10695" s="47"/>
      <c r="NJ10695" s="45"/>
      <c r="NK10695" s="45"/>
      <c r="NL10695" s="45"/>
      <c r="NM10695" s="45"/>
      <c r="NN10695" s="45"/>
      <c r="NO10695" s="45"/>
      <c r="NP10695" s="45"/>
      <c r="NQ10695" s="45"/>
      <c r="NR10695" s="45"/>
      <c r="NS10695" s="45"/>
      <c r="NT10695" s="45"/>
      <c r="NU10695" s="45"/>
    </row>
    <row r="10696" spans="2:385" s="48" customFormat="1" x14ac:dyDescent="0.2">
      <c r="B10696" s="45"/>
      <c r="C10696" s="45"/>
      <c r="D10696" s="234"/>
      <c r="AM10696" s="47"/>
      <c r="NJ10696" s="45"/>
      <c r="NK10696" s="45"/>
      <c r="NL10696" s="45"/>
      <c r="NM10696" s="45"/>
      <c r="NN10696" s="45"/>
      <c r="NO10696" s="45"/>
      <c r="NP10696" s="45"/>
      <c r="NQ10696" s="45"/>
      <c r="NR10696" s="45"/>
      <c r="NS10696" s="45"/>
      <c r="NT10696" s="45"/>
      <c r="NU10696" s="45"/>
    </row>
    <row r="10697" spans="2:385" s="48" customFormat="1" x14ac:dyDescent="0.2">
      <c r="B10697" s="45"/>
      <c r="C10697" s="45"/>
      <c r="D10697" s="234"/>
      <c r="AM10697" s="47"/>
      <c r="NJ10697" s="45"/>
      <c r="NK10697" s="45"/>
      <c r="NL10697" s="45"/>
      <c r="NM10697" s="45"/>
      <c r="NN10697" s="45"/>
      <c r="NO10697" s="45"/>
      <c r="NP10697" s="45"/>
      <c r="NQ10697" s="45"/>
      <c r="NR10697" s="45"/>
      <c r="NS10697" s="45"/>
      <c r="NT10697" s="45"/>
      <c r="NU10697" s="45"/>
    </row>
    <row r="10698" spans="2:385" s="48" customFormat="1" x14ac:dyDescent="0.2">
      <c r="B10698" s="45"/>
      <c r="C10698" s="45"/>
      <c r="D10698" s="234"/>
      <c r="AM10698" s="47"/>
      <c r="NJ10698" s="45"/>
      <c r="NK10698" s="45"/>
      <c r="NL10698" s="45"/>
      <c r="NM10698" s="45"/>
      <c r="NN10698" s="45"/>
      <c r="NO10698" s="45"/>
      <c r="NP10698" s="45"/>
      <c r="NQ10698" s="45"/>
      <c r="NR10698" s="45"/>
      <c r="NS10698" s="45"/>
      <c r="NT10698" s="45"/>
      <c r="NU10698" s="45"/>
    </row>
    <row r="10699" spans="2:385" s="48" customFormat="1" x14ac:dyDescent="0.2">
      <c r="B10699" s="45"/>
      <c r="C10699" s="45"/>
      <c r="D10699" s="234"/>
      <c r="AM10699" s="47"/>
      <c r="NJ10699" s="45"/>
      <c r="NK10699" s="45"/>
      <c r="NL10699" s="45"/>
      <c r="NM10699" s="45"/>
      <c r="NN10699" s="45"/>
      <c r="NO10699" s="45"/>
      <c r="NP10699" s="45"/>
      <c r="NQ10699" s="45"/>
      <c r="NR10699" s="45"/>
      <c r="NS10699" s="45"/>
      <c r="NT10699" s="45"/>
      <c r="NU10699" s="45"/>
    </row>
    <row r="10700" spans="2:385" s="48" customFormat="1" x14ac:dyDescent="0.2">
      <c r="B10700" s="45"/>
      <c r="C10700" s="45"/>
      <c r="D10700" s="234"/>
      <c r="AM10700" s="47"/>
      <c r="NJ10700" s="45"/>
      <c r="NK10700" s="45"/>
      <c r="NL10700" s="45"/>
      <c r="NM10700" s="45"/>
      <c r="NN10700" s="45"/>
      <c r="NO10700" s="45"/>
      <c r="NP10700" s="45"/>
      <c r="NQ10700" s="45"/>
      <c r="NR10700" s="45"/>
      <c r="NS10700" s="45"/>
      <c r="NT10700" s="45"/>
      <c r="NU10700" s="45"/>
    </row>
    <row r="10701" spans="2:385" s="48" customFormat="1" x14ac:dyDescent="0.2">
      <c r="B10701" s="45"/>
      <c r="C10701" s="45"/>
      <c r="D10701" s="234"/>
      <c r="AM10701" s="47"/>
      <c r="NJ10701" s="45"/>
      <c r="NK10701" s="45"/>
      <c r="NL10701" s="45"/>
      <c r="NM10701" s="45"/>
      <c r="NN10701" s="45"/>
      <c r="NO10701" s="45"/>
      <c r="NP10701" s="45"/>
      <c r="NQ10701" s="45"/>
      <c r="NR10701" s="45"/>
      <c r="NS10701" s="45"/>
      <c r="NT10701" s="45"/>
      <c r="NU10701" s="45"/>
    </row>
    <row r="10702" spans="2:385" s="48" customFormat="1" x14ac:dyDescent="0.2">
      <c r="B10702" s="45"/>
      <c r="C10702" s="45"/>
      <c r="D10702" s="234"/>
      <c r="AM10702" s="47"/>
      <c r="NJ10702" s="45"/>
      <c r="NK10702" s="45"/>
      <c r="NL10702" s="45"/>
      <c r="NM10702" s="45"/>
      <c r="NN10702" s="45"/>
      <c r="NO10702" s="45"/>
      <c r="NP10702" s="45"/>
      <c r="NQ10702" s="45"/>
      <c r="NR10702" s="45"/>
      <c r="NS10702" s="45"/>
      <c r="NT10702" s="45"/>
      <c r="NU10702" s="45"/>
    </row>
    <row r="10703" spans="2:385" s="48" customFormat="1" x14ac:dyDescent="0.2">
      <c r="B10703" s="45"/>
      <c r="C10703" s="45"/>
      <c r="D10703" s="234"/>
      <c r="AM10703" s="47"/>
      <c r="NJ10703" s="45"/>
      <c r="NK10703" s="45"/>
      <c r="NL10703" s="45"/>
      <c r="NM10703" s="45"/>
      <c r="NN10703" s="45"/>
      <c r="NO10703" s="45"/>
      <c r="NP10703" s="45"/>
      <c r="NQ10703" s="45"/>
      <c r="NR10703" s="45"/>
      <c r="NS10703" s="45"/>
      <c r="NT10703" s="45"/>
      <c r="NU10703" s="45"/>
    </row>
    <row r="10704" spans="2:385" s="48" customFormat="1" x14ac:dyDescent="0.2">
      <c r="B10704" s="45"/>
      <c r="C10704" s="45"/>
      <c r="D10704" s="234"/>
      <c r="AM10704" s="47"/>
      <c r="NJ10704" s="45"/>
      <c r="NK10704" s="45"/>
      <c r="NL10704" s="45"/>
      <c r="NM10704" s="45"/>
      <c r="NN10704" s="45"/>
      <c r="NO10704" s="45"/>
      <c r="NP10704" s="45"/>
      <c r="NQ10704" s="45"/>
      <c r="NR10704" s="45"/>
      <c r="NS10704" s="45"/>
      <c r="NT10704" s="45"/>
      <c r="NU10704" s="45"/>
    </row>
    <row r="10705" spans="2:385" s="48" customFormat="1" x14ac:dyDescent="0.2">
      <c r="B10705" s="45"/>
      <c r="C10705" s="45"/>
      <c r="D10705" s="234"/>
      <c r="AM10705" s="47"/>
      <c r="NJ10705" s="45"/>
      <c r="NK10705" s="45"/>
      <c r="NL10705" s="45"/>
      <c r="NM10705" s="45"/>
      <c r="NN10705" s="45"/>
      <c r="NO10705" s="45"/>
      <c r="NP10705" s="45"/>
      <c r="NQ10705" s="45"/>
      <c r="NR10705" s="45"/>
      <c r="NS10705" s="45"/>
      <c r="NT10705" s="45"/>
      <c r="NU10705" s="45"/>
    </row>
    <row r="10706" spans="2:385" s="48" customFormat="1" x14ac:dyDescent="0.2">
      <c r="B10706" s="45"/>
      <c r="C10706" s="45"/>
      <c r="D10706" s="234"/>
      <c r="AM10706" s="47"/>
      <c r="NJ10706" s="45"/>
      <c r="NK10706" s="45"/>
      <c r="NL10706" s="45"/>
      <c r="NM10706" s="45"/>
      <c r="NN10706" s="45"/>
      <c r="NO10706" s="45"/>
      <c r="NP10706" s="45"/>
      <c r="NQ10706" s="45"/>
      <c r="NR10706" s="45"/>
      <c r="NS10706" s="45"/>
      <c r="NT10706" s="45"/>
      <c r="NU10706" s="45"/>
    </row>
    <row r="10707" spans="2:385" s="48" customFormat="1" x14ac:dyDescent="0.2">
      <c r="B10707" s="45"/>
      <c r="C10707" s="45"/>
      <c r="D10707" s="234"/>
      <c r="AM10707" s="47"/>
      <c r="NJ10707" s="45"/>
      <c r="NK10707" s="45"/>
      <c r="NL10707" s="45"/>
      <c r="NM10707" s="45"/>
      <c r="NN10707" s="45"/>
      <c r="NO10707" s="45"/>
      <c r="NP10707" s="45"/>
      <c r="NQ10707" s="45"/>
      <c r="NR10707" s="45"/>
      <c r="NS10707" s="45"/>
      <c r="NT10707" s="45"/>
      <c r="NU10707" s="45"/>
    </row>
    <row r="10708" spans="2:385" s="48" customFormat="1" x14ac:dyDescent="0.2">
      <c r="B10708" s="45"/>
      <c r="C10708" s="45"/>
      <c r="D10708" s="234"/>
      <c r="AM10708" s="47"/>
      <c r="NJ10708" s="45"/>
      <c r="NK10708" s="45"/>
      <c r="NL10708" s="45"/>
      <c r="NM10708" s="45"/>
      <c r="NN10708" s="45"/>
      <c r="NO10708" s="45"/>
      <c r="NP10708" s="45"/>
      <c r="NQ10708" s="45"/>
      <c r="NR10708" s="45"/>
      <c r="NS10708" s="45"/>
      <c r="NT10708" s="45"/>
      <c r="NU10708" s="45"/>
    </row>
    <row r="10709" spans="2:385" s="48" customFormat="1" x14ac:dyDescent="0.2">
      <c r="B10709" s="45"/>
      <c r="C10709" s="45"/>
      <c r="D10709" s="234"/>
      <c r="AM10709" s="47"/>
      <c r="NJ10709" s="45"/>
      <c r="NK10709" s="45"/>
      <c r="NL10709" s="45"/>
      <c r="NM10709" s="45"/>
      <c r="NN10709" s="45"/>
      <c r="NO10709" s="45"/>
      <c r="NP10709" s="45"/>
      <c r="NQ10709" s="45"/>
      <c r="NR10709" s="45"/>
      <c r="NS10709" s="45"/>
      <c r="NT10709" s="45"/>
      <c r="NU10709" s="45"/>
    </row>
    <row r="10710" spans="2:385" s="48" customFormat="1" x14ac:dyDescent="0.2">
      <c r="B10710" s="45"/>
      <c r="C10710" s="45"/>
      <c r="D10710" s="234"/>
      <c r="AM10710" s="47"/>
      <c r="NJ10710" s="45"/>
      <c r="NK10710" s="45"/>
      <c r="NL10710" s="45"/>
      <c r="NM10710" s="45"/>
      <c r="NN10710" s="45"/>
      <c r="NO10710" s="45"/>
      <c r="NP10710" s="45"/>
      <c r="NQ10710" s="45"/>
      <c r="NR10710" s="45"/>
      <c r="NS10710" s="45"/>
      <c r="NT10710" s="45"/>
      <c r="NU10710" s="45"/>
    </row>
    <row r="10711" spans="2:385" s="48" customFormat="1" x14ac:dyDescent="0.2">
      <c r="B10711" s="45"/>
      <c r="C10711" s="45"/>
      <c r="D10711" s="234"/>
      <c r="AM10711" s="47"/>
      <c r="NJ10711" s="45"/>
      <c r="NK10711" s="45"/>
      <c r="NL10711" s="45"/>
      <c r="NM10711" s="45"/>
      <c r="NN10711" s="45"/>
      <c r="NO10711" s="45"/>
      <c r="NP10711" s="45"/>
      <c r="NQ10711" s="45"/>
      <c r="NR10711" s="45"/>
      <c r="NS10711" s="45"/>
      <c r="NT10711" s="45"/>
      <c r="NU10711" s="45"/>
    </row>
    <row r="10712" spans="2:385" s="48" customFormat="1" x14ac:dyDescent="0.2">
      <c r="B10712" s="45"/>
      <c r="C10712" s="45"/>
      <c r="D10712" s="234"/>
      <c r="AM10712" s="47"/>
      <c r="NJ10712" s="45"/>
      <c r="NK10712" s="45"/>
      <c r="NL10712" s="45"/>
      <c r="NM10712" s="45"/>
      <c r="NN10712" s="45"/>
      <c r="NO10712" s="45"/>
      <c r="NP10712" s="45"/>
      <c r="NQ10712" s="45"/>
      <c r="NR10712" s="45"/>
      <c r="NS10712" s="45"/>
      <c r="NT10712" s="45"/>
      <c r="NU10712" s="45"/>
    </row>
    <row r="10713" spans="2:385" s="48" customFormat="1" x14ac:dyDescent="0.2">
      <c r="B10713" s="45"/>
      <c r="C10713" s="45"/>
      <c r="D10713" s="234"/>
      <c r="AM10713" s="47"/>
      <c r="NJ10713" s="45"/>
      <c r="NK10713" s="45"/>
      <c r="NL10713" s="45"/>
      <c r="NM10713" s="45"/>
      <c r="NN10713" s="45"/>
      <c r="NO10713" s="45"/>
      <c r="NP10713" s="45"/>
      <c r="NQ10713" s="45"/>
      <c r="NR10713" s="45"/>
      <c r="NS10713" s="45"/>
      <c r="NT10713" s="45"/>
      <c r="NU10713" s="45"/>
    </row>
    <row r="10714" spans="2:385" s="48" customFormat="1" x14ac:dyDescent="0.2">
      <c r="B10714" s="45"/>
      <c r="C10714" s="45"/>
      <c r="D10714" s="234"/>
      <c r="AM10714" s="47"/>
      <c r="NJ10714" s="45"/>
      <c r="NK10714" s="45"/>
      <c r="NL10714" s="45"/>
      <c r="NM10714" s="45"/>
      <c r="NN10714" s="45"/>
      <c r="NO10714" s="45"/>
      <c r="NP10714" s="45"/>
      <c r="NQ10714" s="45"/>
      <c r="NR10714" s="45"/>
      <c r="NS10714" s="45"/>
      <c r="NT10714" s="45"/>
      <c r="NU10714" s="45"/>
    </row>
    <row r="10715" spans="2:385" s="48" customFormat="1" x14ac:dyDescent="0.2">
      <c r="B10715" s="45"/>
      <c r="C10715" s="45"/>
      <c r="D10715" s="234"/>
      <c r="AM10715" s="47"/>
      <c r="NJ10715" s="45"/>
      <c r="NK10715" s="45"/>
      <c r="NL10715" s="45"/>
      <c r="NM10715" s="45"/>
      <c r="NN10715" s="45"/>
      <c r="NO10715" s="45"/>
      <c r="NP10715" s="45"/>
      <c r="NQ10715" s="45"/>
      <c r="NR10715" s="45"/>
      <c r="NS10715" s="45"/>
      <c r="NT10715" s="45"/>
      <c r="NU10715" s="45"/>
    </row>
    <row r="10716" spans="2:385" s="48" customFormat="1" x14ac:dyDescent="0.2">
      <c r="B10716" s="45"/>
      <c r="C10716" s="45"/>
      <c r="D10716" s="234"/>
      <c r="AM10716" s="47"/>
      <c r="NJ10716" s="45"/>
      <c r="NK10716" s="45"/>
      <c r="NL10716" s="45"/>
      <c r="NM10716" s="45"/>
      <c r="NN10716" s="45"/>
      <c r="NO10716" s="45"/>
      <c r="NP10716" s="45"/>
      <c r="NQ10716" s="45"/>
      <c r="NR10716" s="45"/>
      <c r="NS10716" s="45"/>
      <c r="NT10716" s="45"/>
      <c r="NU10716" s="45"/>
    </row>
    <row r="10717" spans="2:385" s="48" customFormat="1" x14ac:dyDescent="0.2">
      <c r="B10717" s="45"/>
      <c r="C10717" s="45"/>
      <c r="D10717" s="234"/>
      <c r="AM10717" s="47"/>
      <c r="NJ10717" s="45"/>
      <c r="NK10717" s="45"/>
      <c r="NL10717" s="45"/>
      <c r="NM10717" s="45"/>
      <c r="NN10717" s="45"/>
      <c r="NO10717" s="45"/>
      <c r="NP10717" s="45"/>
      <c r="NQ10717" s="45"/>
      <c r="NR10717" s="45"/>
      <c r="NS10717" s="45"/>
      <c r="NT10717" s="45"/>
      <c r="NU10717" s="45"/>
    </row>
    <row r="10718" spans="2:385" s="48" customFormat="1" x14ac:dyDescent="0.2">
      <c r="B10718" s="45"/>
      <c r="C10718" s="45"/>
      <c r="D10718" s="234"/>
      <c r="AM10718" s="47"/>
      <c r="NJ10718" s="45"/>
      <c r="NK10718" s="45"/>
      <c r="NL10718" s="45"/>
      <c r="NM10718" s="45"/>
      <c r="NN10718" s="45"/>
      <c r="NO10718" s="45"/>
      <c r="NP10718" s="45"/>
      <c r="NQ10718" s="45"/>
      <c r="NR10718" s="45"/>
      <c r="NS10718" s="45"/>
      <c r="NT10718" s="45"/>
      <c r="NU10718" s="45"/>
    </row>
    <row r="10719" spans="2:385" s="48" customFormat="1" x14ac:dyDescent="0.2">
      <c r="B10719" s="45"/>
      <c r="C10719" s="45"/>
      <c r="D10719" s="234"/>
      <c r="AM10719" s="47"/>
      <c r="NJ10719" s="45"/>
      <c r="NK10719" s="45"/>
      <c r="NL10719" s="45"/>
      <c r="NM10719" s="45"/>
      <c r="NN10719" s="45"/>
      <c r="NO10719" s="45"/>
      <c r="NP10719" s="45"/>
      <c r="NQ10719" s="45"/>
      <c r="NR10719" s="45"/>
      <c r="NS10719" s="45"/>
      <c r="NT10719" s="45"/>
      <c r="NU10719" s="45"/>
    </row>
    <row r="10720" spans="2:385" s="48" customFormat="1" x14ac:dyDescent="0.2">
      <c r="B10720" s="45"/>
      <c r="C10720" s="45"/>
      <c r="D10720" s="234"/>
      <c r="AM10720" s="47"/>
      <c r="NJ10720" s="45"/>
      <c r="NK10720" s="45"/>
      <c r="NL10720" s="45"/>
      <c r="NM10720" s="45"/>
      <c r="NN10720" s="45"/>
      <c r="NO10720" s="45"/>
      <c r="NP10720" s="45"/>
      <c r="NQ10720" s="45"/>
      <c r="NR10720" s="45"/>
      <c r="NS10720" s="45"/>
      <c r="NT10720" s="45"/>
      <c r="NU10720" s="45"/>
    </row>
    <row r="10721" spans="2:385" s="48" customFormat="1" x14ac:dyDescent="0.2">
      <c r="B10721" s="45"/>
      <c r="C10721" s="45"/>
      <c r="D10721" s="234"/>
      <c r="AM10721" s="47"/>
      <c r="NJ10721" s="45"/>
      <c r="NK10721" s="45"/>
      <c r="NL10721" s="45"/>
      <c r="NM10721" s="45"/>
      <c r="NN10721" s="45"/>
      <c r="NO10721" s="45"/>
      <c r="NP10721" s="45"/>
      <c r="NQ10721" s="45"/>
      <c r="NR10721" s="45"/>
      <c r="NS10721" s="45"/>
      <c r="NT10721" s="45"/>
      <c r="NU10721" s="45"/>
    </row>
    <row r="10722" spans="2:385" s="48" customFormat="1" x14ac:dyDescent="0.2">
      <c r="B10722" s="45"/>
      <c r="C10722" s="45"/>
      <c r="D10722" s="234"/>
      <c r="AM10722" s="47"/>
      <c r="NJ10722" s="45"/>
      <c r="NK10722" s="45"/>
      <c r="NL10722" s="45"/>
      <c r="NM10722" s="45"/>
      <c r="NN10722" s="45"/>
      <c r="NO10722" s="45"/>
      <c r="NP10722" s="45"/>
      <c r="NQ10722" s="45"/>
      <c r="NR10722" s="45"/>
      <c r="NS10722" s="45"/>
      <c r="NT10722" s="45"/>
      <c r="NU10722" s="45"/>
    </row>
    <row r="10723" spans="2:385" s="48" customFormat="1" x14ac:dyDescent="0.2">
      <c r="B10723" s="45"/>
      <c r="C10723" s="45"/>
      <c r="D10723" s="234"/>
      <c r="AM10723" s="47"/>
      <c r="NJ10723" s="45"/>
      <c r="NK10723" s="45"/>
      <c r="NL10723" s="45"/>
      <c r="NM10723" s="45"/>
      <c r="NN10723" s="45"/>
      <c r="NO10723" s="45"/>
      <c r="NP10723" s="45"/>
      <c r="NQ10723" s="45"/>
      <c r="NR10723" s="45"/>
      <c r="NS10723" s="45"/>
      <c r="NT10723" s="45"/>
      <c r="NU10723" s="45"/>
    </row>
    <row r="10724" spans="2:385" s="48" customFormat="1" x14ac:dyDescent="0.2">
      <c r="B10724" s="45"/>
      <c r="C10724" s="45"/>
      <c r="D10724" s="234"/>
      <c r="AM10724" s="47"/>
      <c r="NJ10724" s="45"/>
      <c r="NK10724" s="45"/>
      <c r="NL10724" s="45"/>
      <c r="NM10724" s="45"/>
      <c r="NN10724" s="45"/>
      <c r="NO10724" s="45"/>
      <c r="NP10724" s="45"/>
      <c r="NQ10724" s="45"/>
      <c r="NR10724" s="45"/>
      <c r="NS10724" s="45"/>
      <c r="NT10724" s="45"/>
      <c r="NU10724" s="45"/>
    </row>
    <row r="10725" spans="2:385" s="48" customFormat="1" x14ac:dyDescent="0.2">
      <c r="B10725" s="45"/>
      <c r="C10725" s="45"/>
      <c r="D10725" s="234"/>
      <c r="AM10725" s="47"/>
      <c r="NJ10725" s="45"/>
      <c r="NK10725" s="45"/>
      <c r="NL10725" s="45"/>
      <c r="NM10725" s="45"/>
      <c r="NN10725" s="45"/>
      <c r="NO10725" s="45"/>
      <c r="NP10725" s="45"/>
      <c r="NQ10725" s="45"/>
      <c r="NR10725" s="45"/>
      <c r="NS10725" s="45"/>
      <c r="NT10725" s="45"/>
      <c r="NU10725" s="45"/>
    </row>
    <row r="10726" spans="2:385" s="48" customFormat="1" x14ac:dyDescent="0.2">
      <c r="B10726" s="45"/>
      <c r="C10726" s="45"/>
      <c r="D10726" s="234"/>
      <c r="AM10726" s="47"/>
      <c r="NJ10726" s="45"/>
      <c r="NK10726" s="45"/>
      <c r="NL10726" s="45"/>
      <c r="NM10726" s="45"/>
      <c r="NN10726" s="45"/>
      <c r="NO10726" s="45"/>
      <c r="NP10726" s="45"/>
      <c r="NQ10726" s="45"/>
      <c r="NR10726" s="45"/>
      <c r="NS10726" s="45"/>
      <c r="NT10726" s="45"/>
      <c r="NU10726" s="45"/>
    </row>
    <row r="10727" spans="2:385" s="48" customFormat="1" x14ac:dyDescent="0.2">
      <c r="B10727" s="45"/>
      <c r="C10727" s="45"/>
      <c r="D10727" s="234"/>
      <c r="AM10727" s="47"/>
      <c r="NJ10727" s="45"/>
      <c r="NK10727" s="45"/>
      <c r="NL10727" s="45"/>
      <c r="NM10727" s="45"/>
      <c r="NN10727" s="45"/>
      <c r="NO10727" s="45"/>
      <c r="NP10727" s="45"/>
      <c r="NQ10727" s="45"/>
      <c r="NR10727" s="45"/>
      <c r="NS10727" s="45"/>
      <c r="NT10727" s="45"/>
      <c r="NU10727" s="45"/>
    </row>
    <row r="10728" spans="2:385" s="48" customFormat="1" x14ac:dyDescent="0.2">
      <c r="B10728" s="45"/>
      <c r="C10728" s="45"/>
      <c r="D10728" s="234"/>
      <c r="AM10728" s="47"/>
      <c r="NJ10728" s="45"/>
      <c r="NK10728" s="45"/>
      <c r="NL10728" s="45"/>
      <c r="NM10728" s="45"/>
      <c r="NN10728" s="45"/>
      <c r="NO10728" s="45"/>
      <c r="NP10728" s="45"/>
      <c r="NQ10728" s="45"/>
      <c r="NR10728" s="45"/>
      <c r="NS10728" s="45"/>
      <c r="NT10728" s="45"/>
      <c r="NU10728" s="45"/>
    </row>
    <row r="10729" spans="2:385" s="48" customFormat="1" x14ac:dyDescent="0.2">
      <c r="B10729" s="45"/>
      <c r="C10729" s="45"/>
      <c r="D10729" s="234"/>
      <c r="AM10729" s="47"/>
      <c r="NJ10729" s="45"/>
      <c r="NK10729" s="45"/>
      <c r="NL10729" s="45"/>
      <c r="NM10729" s="45"/>
      <c r="NN10729" s="45"/>
      <c r="NO10729" s="45"/>
      <c r="NP10729" s="45"/>
      <c r="NQ10729" s="45"/>
      <c r="NR10729" s="45"/>
      <c r="NS10729" s="45"/>
      <c r="NT10729" s="45"/>
      <c r="NU10729" s="45"/>
    </row>
    <row r="10730" spans="2:385" s="48" customFormat="1" x14ac:dyDescent="0.2">
      <c r="B10730" s="45"/>
      <c r="C10730" s="45"/>
      <c r="D10730" s="234"/>
      <c r="AM10730" s="47"/>
      <c r="NJ10730" s="45"/>
      <c r="NK10730" s="45"/>
      <c r="NL10730" s="45"/>
      <c r="NM10730" s="45"/>
      <c r="NN10730" s="45"/>
      <c r="NO10730" s="45"/>
      <c r="NP10730" s="45"/>
      <c r="NQ10730" s="45"/>
      <c r="NR10730" s="45"/>
      <c r="NS10730" s="45"/>
      <c r="NT10730" s="45"/>
      <c r="NU10730" s="45"/>
    </row>
    <row r="10731" spans="2:385" s="48" customFormat="1" x14ac:dyDescent="0.2">
      <c r="B10731" s="45"/>
      <c r="C10731" s="45"/>
      <c r="D10731" s="234"/>
      <c r="AM10731" s="47"/>
      <c r="NJ10731" s="45"/>
      <c r="NK10731" s="45"/>
      <c r="NL10731" s="45"/>
      <c r="NM10731" s="45"/>
      <c r="NN10731" s="45"/>
      <c r="NO10731" s="45"/>
      <c r="NP10731" s="45"/>
      <c r="NQ10731" s="45"/>
      <c r="NR10731" s="45"/>
      <c r="NS10731" s="45"/>
      <c r="NT10731" s="45"/>
      <c r="NU10731" s="45"/>
    </row>
    <row r="10732" spans="2:385" s="48" customFormat="1" x14ac:dyDescent="0.2">
      <c r="B10732" s="45"/>
      <c r="C10732" s="45"/>
      <c r="D10732" s="234"/>
      <c r="AM10732" s="47"/>
      <c r="NJ10732" s="45"/>
      <c r="NK10732" s="45"/>
      <c r="NL10732" s="45"/>
      <c r="NM10732" s="45"/>
      <c r="NN10732" s="45"/>
      <c r="NO10732" s="45"/>
      <c r="NP10732" s="45"/>
      <c r="NQ10732" s="45"/>
      <c r="NR10732" s="45"/>
      <c r="NS10732" s="45"/>
      <c r="NT10732" s="45"/>
      <c r="NU10732" s="45"/>
    </row>
    <row r="10733" spans="2:385" s="48" customFormat="1" x14ac:dyDescent="0.2">
      <c r="B10733" s="45"/>
      <c r="C10733" s="45"/>
      <c r="D10733" s="234"/>
      <c r="AM10733" s="47"/>
      <c r="NJ10733" s="45"/>
      <c r="NK10733" s="45"/>
      <c r="NL10733" s="45"/>
      <c r="NM10733" s="45"/>
      <c r="NN10733" s="45"/>
      <c r="NO10733" s="45"/>
      <c r="NP10733" s="45"/>
      <c r="NQ10733" s="45"/>
      <c r="NR10733" s="45"/>
      <c r="NS10733" s="45"/>
      <c r="NT10733" s="45"/>
      <c r="NU10733" s="45"/>
    </row>
    <row r="10734" spans="2:385" s="48" customFormat="1" x14ac:dyDescent="0.2">
      <c r="B10734" s="45"/>
      <c r="C10734" s="45"/>
      <c r="D10734" s="234"/>
      <c r="AM10734" s="47"/>
      <c r="NJ10734" s="45"/>
      <c r="NK10734" s="45"/>
      <c r="NL10734" s="45"/>
      <c r="NM10734" s="45"/>
      <c r="NN10734" s="45"/>
      <c r="NO10734" s="45"/>
      <c r="NP10734" s="45"/>
      <c r="NQ10734" s="45"/>
      <c r="NR10734" s="45"/>
      <c r="NS10734" s="45"/>
      <c r="NT10734" s="45"/>
      <c r="NU10734" s="45"/>
    </row>
    <row r="10735" spans="2:385" s="48" customFormat="1" x14ac:dyDescent="0.2">
      <c r="B10735" s="45"/>
      <c r="C10735" s="45"/>
      <c r="D10735" s="234"/>
      <c r="AM10735" s="47"/>
      <c r="NJ10735" s="45"/>
      <c r="NK10735" s="45"/>
      <c r="NL10735" s="45"/>
      <c r="NM10735" s="45"/>
      <c r="NN10735" s="45"/>
      <c r="NO10735" s="45"/>
      <c r="NP10735" s="45"/>
      <c r="NQ10735" s="45"/>
      <c r="NR10735" s="45"/>
      <c r="NS10735" s="45"/>
      <c r="NT10735" s="45"/>
      <c r="NU10735" s="45"/>
    </row>
    <row r="10736" spans="2:385" s="48" customFormat="1" x14ac:dyDescent="0.2">
      <c r="B10736" s="45"/>
      <c r="C10736" s="45"/>
      <c r="D10736" s="234"/>
      <c r="AM10736" s="47"/>
      <c r="NJ10736" s="45"/>
      <c r="NK10736" s="45"/>
      <c r="NL10736" s="45"/>
      <c r="NM10736" s="45"/>
      <c r="NN10736" s="45"/>
      <c r="NO10736" s="45"/>
      <c r="NP10736" s="45"/>
      <c r="NQ10736" s="45"/>
      <c r="NR10736" s="45"/>
      <c r="NS10736" s="45"/>
      <c r="NT10736" s="45"/>
      <c r="NU10736" s="45"/>
    </row>
    <row r="10737" spans="2:385" s="48" customFormat="1" x14ac:dyDescent="0.2">
      <c r="B10737" s="45"/>
      <c r="C10737" s="45"/>
      <c r="D10737" s="234"/>
      <c r="AM10737" s="47"/>
      <c r="NJ10737" s="45"/>
      <c r="NK10737" s="45"/>
      <c r="NL10737" s="45"/>
      <c r="NM10737" s="45"/>
      <c r="NN10737" s="45"/>
      <c r="NO10737" s="45"/>
      <c r="NP10737" s="45"/>
      <c r="NQ10737" s="45"/>
      <c r="NR10737" s="45"/>
      <c r="NS10737" s="45"/>
      <c r="NT10737" s="45"/>
      <c r="NU10737" s="45"/>
    </row>
    <row r="10738" spans="2:385" s="48" customFormat="1" x14ac:dyDescent="0.2">
      <c r="B10738" s="45"/>
      <c r="C10738" s="45"/>
      <c r="D10738" s="234"/>
      <c r="AM10738" s="47"/>
      <c r="NJ10738" s="45"/>
      <c r="NK10738" s="45"/>
      <c r="NL10738" s="45"/>
      <c r="NM10738" s="45"/>
      <c r="NN10738" s="45"/>
      <c r="NO10738" s="45"/>
      <c r="NP10738" s="45"/>
      <c r="NQ10738" s="45"/>
      <c r="NR10738" s="45"/>
      <c r="NS10738" s="45"/>
      <c r="NT10738" s="45"/>
      <c r="NU10738" s="45"/>
    </row>
    <row r="10739" spans="2:385" s="48" customFormat="1" x14ac:dyDescent="0.2">
      <c r="B10739" s="45"/>
      <c r="C10739" s="45"/>
      <c r="D10739" s="234"/>
      <c r="AM10739" s="47"/>
      <c r="NJ10739" s="45"/>
      <c r="NK10739" s="45"/>
      <c r="NL10739" s="45"/>
      <c r="NM10739" s="45"/>
      <c r="NN10739" s="45"/>
      <c r="NO10739" s="45"/>
      <c r="NP10739" s="45"/>
      <c r="NQ10739" s="45"/>
      <c r="NR10739" s="45"/>
      <c r="NS10739" s="45"/>
      <c r="NT10739" s="45"/>
      <c r="NU10739" s="45"/>
    </row>
    <row r="10740" spans="2:385" s="48" customFormat="1" x14ac:dyDescent="0.2">
      <c r="B10740" s="45"/>
      <c r="C10740" s="45"/>
      <c r="D10740" s="234"/>
      <c r="AM10740" s="47"/>
      <c r="NJ10740" s="45"/>
      <c r="NK10740" s="45"/>
      <c r="NL10740" s="45"/>
      <c r="NM10740" s="45"/>
      <c r="NN10740" s="45"/>
      <c r="NO10740" s="45"/>
      <c r="NP10740" s="45"/>
      <c r="NQ10740" s="45"/>
      <c r="NR10740" s="45"/>
      <c r="NS10740" s="45"/>
      <c r="NT10740" s="45"/>
      <c r="NU10740" s="45"/>
    </row>
    <row r="10741" spans="2:385" s="48" customFormat="1" x14ac:dyDescent="0.2">
      <c r="B10741" s="45"/>
      <c r="C10741" s="45"/>
      <c r="D10741" s="234"/>
      <c r="AM10741" s="47"/>
      <c r="NJ10741" s="45"/>
      <c r="NK10741" s="45"/>
      <c r="NL10741" s="45"/>
      <c r="NM10741" s="45"/>
      <c r="NN10741" s="45"/>
      <c r="NO10741" s="45"/>
      <c r="NP10741" s="45"/>
      <c r="NQ10741" s="45"/>
      <c r="NR10741" s="45"/>
      <c r="NS10741" s="45"/>
      <c r="NT10741" s="45"/>
      <c r="NU10741" s="45"/>
    </row>
    <row r="10742" spans="2:385" s="48" customFormat="1" x14ac:dyDescent="0.2">
      <c r="B10742" s="45"/>
      <c r="C10742" s="45"/>
      <c r="D10742" s="234"/>
      <c r="AM10742" s="47"/>
      <c r="NJ10742" s="45"/>
      <c r="NK10742" s="45"/>
      <c r="NL10742" s="45"/>
      <c r="NM10742" s="45"/>
      <c r="NN10742" s="45"/>
      <c r="NO10742" s="45"/>
      <c r="NP10742" s="45"/>
      <c r="NQ10742" s="45"/>
      <c r="NR10742" s="45"/>
      <c r="NS10742" s="45"/>
      <c r="NT10742" s="45"/>
      <c r="NU10742" s="45"/>
    </row>
    <row r="10743" spans="2:385" s="48" customFormat="1" x14ac:dyDescent="0.2">
      <c r="B10743" s="45"/>
      <c r="C10743" s="45"/>
      <c r="D10743" s="234"/>
      <c r="AM10743" s="47"/>
      <c r="NJ10743" s="45"/>
      <c r="NK10743" s="45"/>
      <c r="NL10743" s="45"/>
      <c r="NM10743" s="45"/>
      <c r="NN10743" s="45"/>
      <c r="NO10743" s="45"/>
      <c r="NP10743" s="45"/>
      <c r="NQ10743" s="45"/>
      <c r="NR10743" s="45"/>
      <c r="NS10743" s="45"/>
      <c r="NT10743" s="45"/>
      <c r="NU10743" s="45"/>
    </row>
    <row r="10744" spans="2:385" s="48" customFormat="1" x14ac:dyDescent="0.2">
      <c r="B10744" s="45"/>
      <c r="C10744" s="45"/>
      <c r="D10744" s="234"/>
      <c r="AM10744" s="47"/>
      <c r="NJ10744" s="45"/>
      <c r="NK10744" s="45"/>
      <c r="NL10744" s="45"/>
      <c r="NM10744" s="45"/>
      <c r="NN10744" s="45"/>
      <c r="NO10744" s="45"/>
      <c r="NP10744" s="45"/>
      <c r="NQ10744" s="45"/>
      <c r="NR10744" s="45"/>
      <c r="NS10744" s="45"/>
      <c r="NT10744" s="45"/>
      <c r="NU10744" s="45"/>
    </row>
    <row r="10745" spans="2:385" s="48" customFormat="1" x14ac:dyDescent="0.2">
      <c r="B10745" s="45"/>
      <c r="C10745" s="45"/>
      <c r="D10745" s="234"/>
      <c r="AM10745" s="47"/>
      <c r="NJ10745" s="45"/>
      <c r="NK10745" s="45"/>
      <c r="NL10745" s="45"/>
      <c r="NM10745" s="45"/>
      <c r="NN10745" s="45"/>
      <c r="NO10745" s="45"/>
      <c r="NP10745" s="45"/>
      <c r="NQ10745" s="45"/>
      <c r="NR10745" s="45"/>
      <c r="NS10745" s="45"/>
      <c r="NT10745" s="45"/>
      <c r="NU10745" s="45"/>
    </row>
    <row r="10746" spans="2:385" s="48" customFormat="1" x14ac:dyDescent="0.2">
      <c r="B10746" s="45"/>
      <c r="C10746" s="45"/>
      <c r="D10746" s="234"/>
      <c r="AM10746" s="47"/>
      <c r="NJ10746" s="45"/>
      <c r="NK10746" s="45"/>
      <c r="NL10746" s="45"/>
      <c r="NM10746" s="45"/>
      <c r="NN10746" s="45"/>
      <c r="NO10746" s="45"/>
      <c r="NP10746" s="45"/>
      <c r="NQ10746" s="45"/>
      <c r="NR10746" s="45"/>
      <c r="NS10746" s="45"/>
      <c r="NT10746" s="45"/>
      <c r="NU10746" s="45"/>
    </row>
    <row r="10747" spans="2:385" s="48" customFormat="1" x14ac:dyDescent="0.2">
      <c r="B10747" s="45"/>
      <c r="C10747" s="45"/>
      <c r="D10747" s="234"/>
      <c r="AM10747" s="47"/>
      <c r="NJ10747" s="45"/>
      <c r="NK10747" s="45"/>
      <c r="NL10747" s="45"/>
      <c r="NM10747" s="45"/>
      <c r="NN10747" s="45"/>
      <c r="NO10747" s="45"/>
      <c r="NP10747" s="45"/>
      <c r="NQ10747" s="45"/>
      <c r="NR10747" s="45"/>
      <c r="NS10747" s="45"/>
      <c r="NT10747" s="45"/>
      <c r="NU10747" s="45"/>
    </row>
    <row r="10748" spans="2:385" s="48" customFormat="1" x14ac:dyDescent="0.2">
      <c r="B10748" s="45"/>
      <c r="C10748" s="45"/>
      <c r="D10748" s="234"/>
      <c r="AM10748" s="47"/>
      <c r="NJ10748" s="45"/>
      <c r="NK10748" s="45"/>
      <c r="NL10748" s="45"/>
      <c r="NM10748" s="45"/>
      <c r="NN10748" s="45"/>
      <c r="NO10748" s="45"/>
      <c r="NP10748" s="45"/>
      <c r="NQ10748" s="45"/>
      <c r="NR10748" s="45"/>
      <c r="NS10748" s="45"/>
      <c r="NT10748" s="45"/>
      <c r="NU10748" s="45"/>
    </row>
    <row r="10749" spans="2:385" s="48" customFormat="1" x14ac:dyDescent="0.2">
      <c r="B10749" s="45"/>
      <c r="C10749" s="45"/>
      <c r="D10749" s="234"/>
      <c r="AM10749" s="47"/>
      <c r="NJ10749" s="45"/>
      <c r="NK10749" s="45"/>
      <c r="NL10749" s="45"/>
      <c r="NM10749" s="45"/>
      <c r="NN10749" s="45"/>
      <c r="NO10749" s="45"/>
      <c r="NP10749" s="45"/>
      <c r="NQ10749" s="45"/>
      <c r="NR10749" s="45"/>
      <c r="NS10749" s="45"/>
      <c r="NT10749" s="45"/>
      <c r="NU10749" s="45"/>
    </row>
    <row r="10750" spans="2:385" s="48" customFormat="1" x14ac:dyDescent="0.2">
      <c r="B10750" s="45"/>
      <c r="C10750" s="45"/>
      <c r="D10750" s="234"/>
      <c r="AM10750" s="47"/>
      <c r="NJ10750" s="45"/>
      <c r="NK10750" s="45"/>
      <c r="NL10750" s="45"/>
      <c r="NM10750" s="45"/>
      <c r="NN10750" s="45"/>
      <c r="NO10750" s="45"/>
      <c r="NP10750" s="45"/>
      <c r="NQ10750" s="45"/>
      <c r="NR10750" s="45"/>
      <c r="NS10750" s="45"/>
      <c r="NT10750" s="45"/>
      <c r="NU10750" s="45"/>
    </row>
    <row r="10751" spans="2:385" s="48" customFormat="1" x14ac:dyDescent="0.2">
      <c r="B10751" s="45"/>
      <c r="C10751" s="45"/>
      <c r="D10751" s="234"/>
      <c r="AM10751" s="47"/>
      <c r="NJ10751" s="45"/>
      <c r="NK10751" s="45"/>
      <c r="NL10751" s="45"/>
      <c r="NM10751" s="45"/>
      <c r="NN10751" s="45"/>
      <c r="NO10751" s="45"/>
      <c r="NP10751" s="45"/>
      <c r="NQ10751" s="45"/>
      <c r="NR10751" s="45"/>
      <c r="NS10751" s="45"/>
      <c r="NT10751" s="45"/>
      <c r="NU10751" s="45"/>
    </row>
    <row r="10752" spans="2:385" s="48" customFormat="1" x14ac:dyDescent="0.2">
      <c r="B10752" s="45"/>
      <c r="C10752" s="45"/>
      <c r="D10752" s="234"/>
      <c r="AM10752" s="47"/>
      <c r="NJ10752" s="45"/>
      <c r="NK10752" s="45"/>
      <c r="NL10752" s="45"/>
      <c r="NM10752" s="45"/>
      <c r="NN10752" s="45"/>
      <c r="NO10752" s="45"/>
      <c r="NP10752" s="45"/>
      <c r="NQ10752" s="45"/>
      <c r="NR10752" s="45"/>
      <c r="NS10752" s="45"/>
      <c r="NT10752" s="45"/>
      <c r="NU10752" s="45"/>
    </row>
    <row r="10753" spans="2:385" s="48" customFormat="1" x14ac:dyDescent="0.2">
      <c r="B10753" s="45"/>
      <c r="C10753" s="45"/>
      <c r="D10753" s="234"/>
      <c r="AM10753" s="47"/>
      <c r="NJ10753" s="45"/>
      <c r="NK10753" s="45"/>
      <c r="NL10753" s="45"/>
      <c r="NM10753" s="45"/>
      <c r="NN10753" s="45"/>
      <c r="NO10753" s="45"/>
      <c r="NP10753" s="45"/>
      <c r="NQ10753" s="45"/>
      <c r="NR10753" s="45"/>
      <c r="NS10753" s="45"/>
      <c r="NT10753" s="45"/>
      <c r="NU10753" s="45"/>
    </row>
    <row r="10754" spans="2:385" s="48" customFormat="1" x14ac:dyDescent="0.2">
      <c r="B10754" s="45"/>
      <c r="C10754" s="45"/>
      <c r="D10754" s="234"/>
      <c r="AM10754" s="47"/>
      <c r="NJ10754" s="45"/>
      <c r="NK10754" s="45"/>
      <c r="NL10754" s="45"/>
      <c r="NM10754" s="45"/>
      <c r="NN10754" s="45"/>
      <c r="NO10754" s="45"/>
      <c r="NP10754" s="45"/>
      <c r="NQ10754" s="45"/>
      <c r="NR10754" s="45"/>
      <c r="NS10754" s="45"/>
      <c r="NT10754" s="45"/>
      <c r="NU10754" s="45"/>
    </row>
    <row r="10755" spans="2:385" s="48" customFormat="1" x14ac:dyDescent="0.2">
      <c r="B10755" s="45"/>
      <c r="C10755" s="45"/>
      <c r="D10755" s="234"/>
      <c r="AM10755" s="47"/>
      <c r="NJ10755" s="45"/>
      <c r="NK10755" s="45"/>
      <c r="NL10755" s="45"/>
      <c r="NM10755" s="45"/>
      <c r="NN10755" s="45"/>
      <c r="NO10755" s="45"/>
      <c r="NP10755" s="45"/>
      <c r="NQ10755" s="45"/>
      <c r="NR10755" s="45"/>
      <c r="NS10755" s="45"/>
      <c r="NT10755" s="45"/>
      <c r="NU10755" s="45"/>
    </row>
    <row r="10756" spans="2:385" s="48" customFormat="1" x14ac:dyDescent="0.2">
      <c r="B10756" s="45"/>
      <c r="C10756" s="45"/>
      <c r="D10756" s="234"/>
      <c r="AM10756" s="47"/>
      <c r="NJ10756" s="45"/>
      <c r="NK10756" s="45"/>
      <c r="NL10756" s="45"/>
      <c r="NM10756" s="45"/>
      <c r="NN10756" s="45"/>
      <c r="NO10756" s="45"/>
      <c r="NP10756" s="45"/>
      <c r="NQ10756" s="45"/>
      <c r="NR10756" s="45"/>
      <c r="NS10756" s="45"/>
      <c r="NT10756" s="45"/>
      <c r="NU10756" s="45"/>
    </row>
    <row r="10757" spans="2:385" s="48" customFormat="1" x14ac:dyDescent="0.2">
      <c r="B10757" s="45"/>
      <c r="C10757" s="45"/>
      <c r="D10757" s="234"/>
      <c r="AM10757" s="47"/>
      <c r="NJ10757" s="45"/>
      <c r="NK10757" s="45"/>
      <c r="NL10757" s="45"/>
      <c r="NM10757" s="45"/>
      <c r="NN10757" s="45"/>
      <c r="NO10757" s="45"/>
      <c r="NP10757" s="45"/>
      <c r="NQ10757" s="45"/>
      <c r="NR10757" s="45"/>
      <c r="NS10757" s="45"/>
      <c r="NT10757" s="45"/>
      <c r="NU10757" s="45"/>
    </row>
    <row r="10758" spans="2:385" s="48" customFormat="1" x14ac:dyDescent="0.2">
      <c r="B10758" s="45"/>
      <c r="C10758" s="45"/>
      <c r="D10758" s="234"/>
      <c r="AM10758" s="47"/>
      <c r="NJ10758" s="45"/>
      <c r="NK10758" s="45"/>
      <c r="NL10758" s="45"/>
      <c r="NM10758" s="45"/>
      <c r="NN10758" s="45"/>
      <c r="NO10758" s="45"/>
      <c r="NP10758" s="45"/>
      <c r="NQ10758" s="45"/>
      <c r="NR10758" s="45"/>
      <c r="NS10758" s="45"/>
      <c r="NT10758" s="45"/>
      <c r="NU10758" s="45"/>
    </row>
    <row r="10759" spans="2:385" s="48" customFormat="1" x14ac:dyDescent="0.2">
      <c r="B10759" s="45"/>
      <c r="C10759" s="45"/>
      <c r="D10759" s="234"/>
      <c r="AM10759" s="47"/>
      <c r="NJ10759" s="45"/>
      <c r="NK10759" s="45"/>
      <c r="NL10759" s="45"/>
      <c r="NM10759" s="45"/>
      <c r="NN10759" s="45"/>
      <c r="NO10759" s="45"/>
      <c r="NP10759" s="45"/>
      <c r="NQ10759" s="45"/>
      <c r="NR10759" s="45"/>
      <c r="NS10759" s="45"/>
      <c r="NT10759" s="45"/>
      <c r="NU10759" s="45"/>
    </row>
    <row r="10760" spans="2:385" s="48" customFormat="1" x14ac:dyDescent="0.2">
      <c r="B10760" s="45"/>
      <c r="C10760" s="45"/>
      <c r="D10760" s="234"/>
      <c r="AM10760" s="47"/>
      <c r="NJ10760" s="45"/>
      <c r="NK10760" s="45"/>
      <c r="NL10760" s="45"/>
      <c r="NM10760" s="45"/>
      <c r="NN10760" s="45"/>
      <c r="NO10760" s="45"/>
      <c r="NP10760" s="45"/>
      <c r="NQ10760" s="45"/>
      <c r="NR10760" s="45"/>
      <c r="NS10760" s="45"/>
      <c r="NT10760" s="45"/>
      <c r="NU10760" s="45"/>
    </row>
    <row r="10761" spans="2:385" s="48" customFormat="1" x14ac:dyDescent="0.2">
      <c r="B10761" s="45"/>
      <c r="C10761" s="45"/>
      <c r="D10761" s="234"/>
      <c r="AM10761" s="47"/>
      <c r="NJ10761" s="45"/>
      <c r="NK10761" s="45"/>
      <c r="NL10761" s="45"/>
      <c r="NM10761" s="45"/>
      <c r="NN10761" s="45"/>
      <c r="NO10761" s="45"/>
      <c r="NP10761" s="45"/>
      <c r="NQ10761" s="45"/>
      <c r="NR10761" s="45"/>
      <c r="NS10761" s="45"/>
      <c r="NT10761" s="45"/>
      <c r="NU10761" s="45"/>
    </row>
    <row r="10762" spans="2:385" s="48" customFormat="1" x14ac:dyDescent="0.2">
      <c r="B10762" s="45"/>
      <c r="C10762" s="45"/>
      <c r="D10762" s="234"/>
      <c r="AM10762" s="47"/>
      <c r="NJ10762" s="45"/>
      <c r="NK10762" s="45"/>
      <c r="NL10762" s="45"/>
      <c r="NM10762" s="45"/>
      <c r="NN10762" s="45"/>
      <c r="NO10762" s="45"/>
      <c r="NP10762" s="45"/>
      <c r="NQ10762" s="45"/>
      <c r="NR10762" s="45"/>
      <c r="NS10762" s="45"/>
      <c r="NT10762" s="45"/>
      <c r="NU10762" s="45"/>
    </row>
    <row r="10763" spans="2:385" s="48" customFormat="1" x14ac:dyDescent="0.2">
      <c r="B10763" s="45"/>
      <c r="C10763" s="45"/>
      <c r="D10763" s="234"/>
      <c r="AM10763" s="47"/>
      <c r="NJ10763" s="45"/>
      <c r="NK10763" s="45"/>
      <c r="NL10763" s="45"/>
      <c r="NM10763" s="45"/>
      <c r="NN10763" s="45"/>
      <c r="NO10763" s="45"/>
      <c r="NP10763" s="45"/>
      <c r="NQ10763" s="45"/>
      <c r="NR10763" s="45"/>
      <c r="NS10763" s="45"/>
      <c r="NT10763" s="45"/>
      <c r="NU10763" s="45"/>
    </row>
    <row r="10764" spans="2:385" s="48" customFormat="1" x14ac:dyDescent="0.2">
      <c r="B10764" s="45"/>
      <c r="C10764" s="45"/>
      <c r="D10764" s="234"/>
      <c r="AM10764" s="47"/>
      <c r="NJ10764" s="45"/>
      <c r="NK10764" s="45"/>
      <c r="NL10764" s="45"/>
      <c r="NM10764" s="45"/>
      <c r="NN10764" s="45"/>
      <c r="NO10764" s="45"/>
      <c r="NP10764" s="45"/>
      <c r="NQ10764" s="45"/>
      <c r="NR10764" s="45"/>
      <c r="NS10764" s="45"/>
      <c r="NT10764" s="45"/>
      <c r="NU10764" s="45"/>
    </row>
    <row r="10765" spans="2:385" s="48" customFormat="1" x14ac:dyDescent="0.2">
      <c r="B10765" s="45"/>
      <c r="C10765" s="45"/>
      <c r="D10765" s="234"/>
      <c r="AM10765" s="47"/>
      <c r="NJ10765" s="45"/>
      <c r="NK10765" s="45"/>
      <c r="NL10765" s="45"/>
      <c r="NM10765" s="45"/>
      <c r="NN10765" s="45"/>
      <c r="NO10765" s="45"/>
      <c r="NP10765" s="45"/>
      <c r="NQ10765" s="45"/>
      <c r="NR10765" s="45"/>
      <c r="NS10765" s="45"/>
      <c r="NT10765" s="45"/>
      <c r="NU10765" s="45"/>
    </row>
    <row r="10766" spans="2:385" s="48" customFormat="1" x14ac:dyDescent="0.2">
      <c r="B10766" s="45"/>
      <c r="C10766" s="45"/>
      <c r="D10766" s="234"/>
      <c r="AM10766" s="47"/>
      <c r="NJ10766" s="45"/>
      <c r="NK10766" s="45"/>
      <c r="NL10766" s="45"/>
      <c r="NM10766" s="45"/>
      <c r="NN10766" s="45"/>
      <c r="NO10766" s="45"/>
      <c r="NP10766" s="45"/>
      <c r="NQ10766" s="45"/>
      <c r="NR10766" s="45"/>
      <c r="NS10766" s="45"/>
      <c r="NT10766" s="45"/>
      <c r="NU10766" s="45"/>
    </row>
    <row r="10767" spans="2:385" s="48" customFormat="1" x14ac:dyDescent="0.2">
      <c r="B10767" s="45"/>
      <c r="C10767" s="45"/>
      <c r="D10767" s="234"/>
      <c r="AM10767" s="47"/>
      <c r="NJ10767" s="45"/>
      <c r="NK10767" s="45"/>
      <c r="NL10767" s="45"/>
      <c r="NM10767" s="45"/>
      <c r="NN10767" s="45"/>
      <c r="NO10767" s="45"/>
      <c r="NP10767" s="45"/>
      <c r="NQ10767" s="45"/>
      <c r="NR10767" s="45"/>
      <c r="NS10767" s="45"/>
      <c r="NT10767" s="45"/>
      <c r="NU10767" s="45"/>
    </row>
    <row r="10768" spans="2:385" s="48" customFormat="1" x14ac:dyDescent="0.2">
      <c r="B10768" s="45"/>
      <c r="C10768" s="45"/>
      <c r="D10768" s="234"/>
      <c r="AM10768" s="47"/>
      <c r="NJ10768" s="45"/>
      <c r="NK10768" s="45"/>
      <c r="NL10768" s="45"/>
      <c r="NM10768" s="45"/>
      <c r="NN10768" s="45"/>
      <c r="NO10768" s="45"/>
      <c r="NP10768" s="45"/>
      <c r="NQ10768" s="45"/>
      <c r="NR10768" s="45"/>
      <c r="NS10768" s="45"/>
      <c r="NT10768" s="45"/>
      <c r="NU10768" s="45"/>
    </row>
    <row r="10769" spans="2:385" s="48" customFormat="1" x14ac:dyDescent="0.2">
      <c r="B10769" s="45"/>
      <c r="C10769" s="45"/>
      <c r="D10769" s="234"/>
      <c r="AM10769" s="47"/>
      <c r="NJ10769" s="45"/>
      <c r="NK10769" s="45"/>
      <c r="NL10769" s="45"/>
      <c r="NM10769" s="45"/>
      <c r="NN10769" s="45"/>
      <c r="NO10769" s="45"/>
      <c r="NP10769" s="45"/>
      <c r="NQ10769" s="45"/>
      <c r="NR10769" s="45"/>
      <c r="NS10769" s="45"/>
      <c r="NT10769" s="45"/>
      <c r="NU10769" s="45"/>
    </row>
    <row r="10770" spans="2:385" s="48" customFormat="1" x14ac:dyDescent="0.2">
      <c r="B10770" s="45"/>
      <c r="C10770" s="45"/>
      <c r="D10770" s="234"/>
      <c r="AM10770" s="47"/>
      <c r="NJ10770" s="45"/>
      <c r="NK10770" s="45"/>
      <c r="NL10770" s="45"/>
      <c r="NM10770" s="45"/>
      <c r="NN10770" s="45"/>
      <c r="NO10770" s="45"/>
      <c r="NP10770" s="45"/>
      <c r="NQ10770" s="45"/>
      <c r="NR10770" s="45"/>
      <c r="NS10770" s="45"/>
      <c r="NT10770" s="45"/>
      <c r="NU10770" s="45"/>
    </row>
    <row r="10771" spans="2:385" s="48" customFormat="1" x14ac:dyDescent="0.2">
      <c r="B10771" s="45"/>
      <c r="C10771" s="45"/>
      <c r="D10771" s="234"/>
      <c r="AM10771" s="47"/>
      <c r="NJ10771" s="45"/>
      <c r="NK10771" s="45"/>
      <c r="NL10771" s="45"/>
      <c r="NM10771" s="45"/>
      <c r="NN10771" s="45"/>
      <c r="NO10771" s="45"/>
      <c r="NP10771" s="45"/>
      <c r="NQ10771" s="45"/>
      <c r="NR10771" s="45"/>
      <c r="NS10771" s="45"/>
      <c r="NT10771" s="45"/>
      <c r="NU10771" s="45"/>
    </row>
    <row r="10772" spans="2:385" s="48" customFormat="1" x14ac:dyDescent="0.2">
      <c r="B10772" s="45"/>
      <c r="C10772" s="45"/>
      <c r="D10772" s="234"/>
      <c r="AM10772" s="47"/>
      <c r="NJ10772" s="45"/>
      <c r="NK10772" s="45"/>
      <c r="NL10772" s="45"/>
      <c r="NM10772" s="45"/>
      <c r="NN10772" s="45"/>
      <c r="NO10772" s="45"/>
      <c r="NP10772" s="45"/>
      <c r="NQ10772" s="45"/>
      <c r="NR10772" s="45"/>
      <c r="NS10772" s="45"/>
      <c r="NT10772" s="45"/>
      <c r="NU10772" s="45"/>
    </row>
    <row r="10773" spans="2:385" s="48" customFormat="1" x14ac:dyDescent="0.2">
      <c r="B10773" s="45"/>
      <c r="C10773" s="45"/>
      <c r="D10773" s="234"/>
      <c r="AM10773" s="47"/>
      <c r="NJ10773" s="45"/>
      <c r="NK10773" s="45"/>
      <c r="NL10773" s="45"/>
      <c r="NM10773" s="45"/>
      <c r="NN10773" s="45"/>
      <c r="NO10773" s="45"/>
      <c r="NP10773" s="45"/>
      <c r="NQ10773" s="45"/>
      <c r="NR10773" s="45"/>
      <c r="NS10773" s="45"/>
      <c r="NT10773" s="45"/>
      <c r="NU10773" s="45"/>
    </row>
    <row r="10774" spans="2:385" s="48" customFormat="1" x14ac:dyDescent="0.2">
      <c r="B10774" s="45"/>
      <c r="C10774" s="45"/>
      <c r="D10774" s="234"/>
      <c r="AM10774" s="47"/>
      <c r="NJ10774" s="45"/>
      <c r="NK10774" s="45"/>
      <c r="NL10774" s="45"/>
      <c r="NM10774" s="45"/>
      <c r="NN10774" s="45"/>
      <c r="NO10774" s="45"/>
      <c r="NP10774" s="45"/>
      <c r="NQ10774" s="45"/>
      <c r="NR10774" s="45"/>
      <c r="NS10774" s="45"/>
      <c r="NT10774" s="45"/>
      <c r="NU10774" s="45"/>
    </row>
    <row r="10775" spans="2:385" s="48" customFormat="1" x14ac:dyDescent="0.2">
      <c r="B10775" s="45"/>
      <c r="C10775" s="45"/>
      <c r="D10775" s="234"/>
      <c r="AM10775" s="47"/>
      <c r="NJ10775" s="45"/>
      <c r="NK10775" s="45"/>
      <c r="NL10775" s="45"/>
      <c r="NM10775" s="45"/>
      <c r="NN10775" s="45"/>
      <c r="NO10775" s="45"/>
      <c r="NP10775" s="45"/>
      <c r="NQ10775" s="45"/>
      <c r="NR10775" s="45"/>
      <c r="NS10775" s="45"/>
      <c r="NT10775" s="45"/>
      <c r="NU10775" s="45"/>
    </row>
    <row r="10776" spans="2:385" s="48" customFormat="1" x14ac:dyDescent="0.2">
      <c r="B10776" s="45"/>
      <c r="C10776" s="45"/>
      <c r="D10776" s="234"/>
      <c r="AM10776" s="47"/>
      <c r="NJ10776" s="45"/>
      <c r="NK10776" s="45"/>
      <c r="NL10776" s="45"/>
      <c r="NM10776" s="45"/>
      <c r="NN10776" s="45"/>
      <c r="NO10776" s="45"/>
      <c r="NP10776" s="45"/>
      <c r="NQ10776" s="45"/>
      <c r="NR10776" s="45"/>
      <c r="NS10776" s="45"/>
      <c r="NT10776" s="45"/>
      <c r="NU10776" s="45"/>
    </row>
    <row r="10777" spans="2:385" s="48" customFormat="1" x14ac:dyDescent="0.2">
      <c r="B10777" s="45"/>
      <c r="C10777" s="45"/>
      <c r="D10777" s="234"/>
      <c r="AM10777" s="47"/>
      <c r="NJ10777" s="45"/>
      <c r="NK10777" s="45"/>
      <c r="NL10777" s="45"/>
      <c r="NM10777" s="45"/>
      <c r="NN10777" s="45"/>
      <c r="NO10777" s="45"/>
      <c r="NP10777" s="45"/>
      <c r="NQ10777" s="45"/>
      <c r="NR10777" s="45"/>
      <c r="NS10777" s="45"/>
      <c r="NT10777" s="45"/>
      <c r="NU10777" s="45"/>
    </row>
    <row r="10778" spans="2:385" s="48" customFormat="1" x14ac:dyDescent="0.2">
      <c r="B10778" s="45"/>
      <c r="C10778" s="45"/>
      <c r="D10778" s="234"/>
      <c r="AM10778" s="47"/>
      <c r="NJ10778" s="45"/>
      <c r="NK10778" s="45"/>
      <c r="NL10778" s="45"/>
      <c r="NM10778" s="45"/>
      <c r="NN10778" s="45"/>
      <c r="NO10778" s="45"/>
      <c r="NP10778" s="45"/>
      <c r="NQ10778" s="45"/>
      <c r="NR10778" s="45"/>
      <c r="NS10778" s="45"/>
      <c r="NT10778" s="45"/>
      <c r="NU10778" s="45"/>
    </row>
    <row r="10779" spans="2:385" s="48" customFormat="1" x14ac:dyDescent="0.2">
      <c r="B10779" s="45"/>
      <c r="C10779" s="45"/>
      <c r="D10779" s="234"/>
      <c r="AM10779" s="47"/>
      <c r="NJ10779" s="45"/>
      <c r="NK10779" s="45"/>
      <c r="NL10779" s="45"/>
      <c r="NM10779" s="45"/>
      <c r="NN10779" s="45"/>
      <c r="NO10779" s="45"/>
      <c r="NP10779" s="45"/>
      <c r="NQ10779" s="45"/>
      <c r="NR10779" s="45"/>
      <c r="NS10779" s="45"/>
      <c r="NT10779" s="45"/>
      <c r="NU10779" s="45"/>
    </row>
    <row r="10780" spans="2:385" s="48" customFormat="1" x14ac:dyDescent="0.2">
      <c r="B10780" s="45"/>
      <c r="C10780" s="45"/>
      <c r="D10780" s="234"/>
      <c r="AM10780" s="47"/>
      <c r="NJ10780" s="45"/>
      <c r="NK10780" s="45"/>
      <c r="NL10780" s="45"/>
      <c r="NM10780" s="45"/>
      <c r="NN10780" s="45"/>
      <c r="NO10780" s="45"/>
      <c r="NP10780" s="45"/>
      <c r="NQ10780" s="45"/>
      <c r="NR10780" s="45"/>
      <c r="NS10780" s="45"/>
      <c r="NT10780" s="45"/>
      <c r="NU10780" s="45"/>
    </row>
    <row r="10781" spans="2:385" s="48" customFormat="1" x14ac:dyDescent="0.2">
      <c r="B10781" s="45"/>
      <c r="C10781" s="45"/>
      <c r="D10781" s="234"/>
      <c r="AM10781" s="47"/>
      <c r="NJ10781" s="45"/>
      <c r="NK10781" s="45"/>
      <c r="NL10781" s="45"/>
      <c r="NM10781" s="45"/>
      <c r="NN10781" s="45"/>
      <c r="NO10781" s="45"/>
      <c r="NP10781" s="45"/>
      <c r="NQ10781" s="45"/>
      <c r="NR10781" s="45"/>
      <c r="NS10781" s="45"/>
      <c r="NT10781" s="45"/>
      <c r="NU10781" s="45"/>
    </row>
    <row r="10782" spans="2:385" s="48" customFormat="1" x14ac:dyDescent="0.2">
      <c r="B10782" s="45"/>
      <c r="C10782" s="45"/>
      <c r="D10782" s="234"/>
      <c r="AM10782" s="47"/>
      <c r="NJ10782" s="45"/>
      <c r="NK10782" s="45"/>
      <c r="NL10782" s="45"/>
      <c r="NM10782" s="45"/>
      <c r="NN10782" s="45"/>
      <c r="NO10782" s="45"/>
      <c r="NP10782" s="45"/>
      <c r="NQ10782" s="45"/>
      <c r="NR10782" s="45"/>
      <c r="NS10782" s="45"/>
      <c r="NT10782" s="45"/>
      <c r="NU10782" s="45"/>
    </row>
    <row r="10783" spans="2:385" s="48" customFormat="1" x14ac:dyDescent="0.2">
      <c r="B10783" s="45"/>
      <c r="C10783" s="45"/>
      <c r="D10783" s="234"/>
      <c r="AM10783" s="47"/>
      <c r="NJ10783" s="45"/>
      <c r="NK10783" s="45"/>
      <c r="NL10783" s="45"/>
      <c r="NM10783" s="45"/>
      <c r="NN10783" s="45"/>
      <c r="NO10783" s="45"/>
      <c r="NP10783" s="45"/>
      <c r="NQ10783" s="45"/>
      <c r="NR10783" s="45"/>
      <c r="NS10783" s="45"/>
      <c r="NT10783" s="45"/>
      <c r="NU10783" s="45"/>
    </row>
    <row r="10784" spans="2:385" s="48" customFormat="1" x14ac:dyDescent="0.2">
      <c r="B10784" s="45"/>
      <c r="C10784" s="45"/>
      <c r="D10784" s="234"/>
      <c r="AM10784" s="47"/>
      <c r="NJ10784" s="45"/>
      <c r="NK10784" s="45"/>
      <c r="NL10784" s="45"/>
      <c r="NM10784" s="45"/>
      <c r="NN10784" s="45"/>
      <c r="NO10784" s="45"/>
      <c r="NP10784" s="45"/>
      <c r="NQ10784" s="45"/>
      <c r="NR10784" s="45"/>
      <c r="NS10784" s="45"/>
      <c r="NT10784" s="45"/>
      <c r="NU10784" s="45"/>
    </row>
    <row r="10785" spans="2:385" s="48" customFormat="1" x14ac:dyDescent="0.2">
      <c r="B10785" s="45"/>
      <c r="C10785" s="45"/>
      <c r="D10785" s="234"/>
      <c r="AM10785" s="47"/>
      <c r="NJ10785" s="45"/>
      <c r="NK10785" s="45"/>
      <c r="NL10785" s="45"/>
      <c r="NM10785" s="45"/>
      <c r="NN10785" s="45"/>
      <c r="NO10785" s="45"/>
      <c r="NP10785" s="45"/>
      <c r="NQ10785" s="45"/>
      <c r="NR10785" s="45"/>
      <c r="NS10785" s="45"/>
      <c r="NT10785" s="45"/>
      <c r="NU10785" s="45"/>
    </row>
    <row r="10786" spans="2:385" s="48" customFormat="1" x14ac:dyDescent="0.2">
      <c r="B10786" s="45"/>
      <c r="C10786" s="45"/>
      <c r="D10786" s="234"/>
      <c r="AM10786" s="47"/>
      <c r="NJ10786" s="45"/>
      <c r="NK10786" s="45"/>
      <c r="NL10786" s="45"/>
      <c r="NM10786" s="45"/>
      <c r="NN10786" s="45"/>
      <c r="NO10786" s="45"/>
      <c r="NP10786" s="45"/>
      <c r="NQ10786" s="45"/>
      <c r="NR10786" s="45"/>
      <c r="NS10786" s="45"/>
      <c r="NT10786" s="45"/>
      <c r="NU10786" s="45"/>
    </row>
    <row r="10787" spans="2:385" s="48" customFormat="1" x14ac:dyDescent="0.2">
      <c r="B10787" s="45"/>
      <c r="C10787" s="45"/>
      <c r="D10787" s="234"/>
      <c r="AM10787" s="47"/>
      <c r="NJ10787" s="45"/>
      <c r="NK10787" s="45"/>
      <c r="NL10787" s="45"/>
      <c r="NM10787" s="45"/>
      <c r="NN10787" s="45"/>
      <c r="NO10787" s="45"/>
      <c r="NP10787" s="45"/>
      <c r="NQ10787" s="45"/>
      <c r="NR10787" s="45"/>
      <c r="NS10787" s="45"/>
      <c r="NT10787" s="45"/>
      <c r="NU10787" s="45"/>
    </row>
    <row r="10788" spans="2:385" s="48" customFormat="1" x14ac:dyDescent="0.2">
      <c r="B10788" s="45"/>
      <c r="C10788" s="45"/>
      <c r="D10788" s="234"/>
      <c r="AM10788" s="47"/>
      <c r="NJ10788" s="45"/>
      <c r="NK10788" s="45"/>
      <c r="NL10788" s="45"/>
      <c r="NM10788" s="45"/>
      <c r="NN10788" s="45"/>
      <c r="NO10788" s="45"/>
      <c r="NP10788" s="45"/>
      <c r="NQ10788" s="45"/>
      <c r="NR10788" s="45"/>
      <c r="NS10788" s="45"/>
      <c r="NT10788" s="45"/>
      <c r="NU10788" s="45"/>
    </row>
    <row r="10789" spans="2:385" s="48" customFormat="1" x14ac:dyDescent="0.2">
      <c r="B10789" s="45"/>
      <c r="C10789" s="45"/>
      <c r="D10789" s="234"/>
      <c r="AM10789" s="47"/>
      <c r="NJ10789" s="45"/>
      <c r="NK10789" s="45"/>
      <c r="NL10789" s="45"/>
      <c r="NM10789" s="45"/>
      <c r="NN10789" s="45"/>
      <c r="NO10789" s="45"/>
      <c r="NP10789" s="45"/>
      <c r="NQ10789" s="45"/>
      <c r="NR10789" s="45"/>
      <c r="NS10789" s="45"/>
      <c r="NT10789" s="45"/>
      <c r="NU10789" s="45"/>
    </row>
    <row r="10790" spans="2:385" s="48" customFormat="1" x14ac:dyDescent="0.2">
      <c r="B10790" s="45"/>
      <c r="C10790" s="45"/>
      <c r="D10790" s="234"/>
      <c r="AM10790" s="47"/>
      <c r="NJ10790" s="45"/>
      <c r="NK10790" s="45"/>
      <c r="NL10790" s="45"/>
      <c r="NM10790" s="45"/>
      <c r="NN10790" s="45"/>
      <c r="NO10790" s="45"/>
      <c r="NP10790" s="45"/>
      <c r="NQ10790" s="45"/>
      <c r="NR10790" s="45"/>
      <c r="NS10790" s="45"/>
      <c r="NT10790" s="45"/>
      <c r="NU10790" s="45"/>
    </row>
    <row r="10791" spans="2:385" s="48" customFormat="1" x14ac:dyDescent="0.2">
      <c r="B10791" s="45"/>
      <c r="C10791" s="45"/>
      <c r="D10791" s="234"/>
      <c r="AM10791" s="47"/>
      <c r="NJ10791" s="45"/>
      <c r="NK10791" s="45"/>
      <c r="NL10791" s="45"/>
      <c r="NM10791" s="45"/>
      <c r="NN10791" s="45"/>
      <c r="NO10791" s="45"/>
      <c r="NP10791" s="45"/>
      <c r="NQ10791" s="45"/>
      <c r="NR10791" s="45"/>
      <c r="NS10791" s="45"/>
      <c r="NT10791" s="45"/>
      <c r="NU10791" s="45"/>
    </row>
    <row r="10792" spans="2:385" s="48" customFormat="1" x14ac:dyDescent="0.2">
      <c r="B10792" s="45"/>
      <c r="C10792" s="45"/>
      <c r="D10792" s="234"/>
      <c r="AM10792" s="47"/>
      <c r="NJ10792" s="45"/>
      <c r="NK10792" s="45"/>
      <c r="NL10792" s="45"/>
      <c r="NM10792" s="45"/>
      <c r="NN10792" s="45"/>
      <c r="NO10792" s="45"/>
      <c r="NP10792" s="45"/>
      <c r="NQ10792" s="45"/>
      <c r="NR10792" s="45"/>
      <c r="NS10792" s="45"/>
      <c r="NT10792" s="45"/>
      <c r="NU10792" s="45"/>
    </row>
    <row r="10793" spans="2:385" s="48" customFormat="1" x14ac:dyDescent="0.2">
      <c r="B10793" s="45"/>
      <c r="C10793" s="45"/>
      <c r="D10793" s="234"/>
      <c r="AM10793" s="47"/>
      <c r="NJ10793" s="45"/>
      <c r="NK10793" s="45"/>
      <c r="NL10793" s="45"/>
      <c r="NM10793" s="45"/>
      <c r="NN10793" s="45"/>
      <c r="NO10793" s="45"/>
      <c r="NP10793" s="45"/>
      <c r="NQ10793" s="45"/>
      <c r="NR10793" s="45"/>
      <c r="NS10793" s="45"/>
      <c r="NT10793" s="45"/>
      <c r="NU10793" s="45"/>
    </row>
    <row r="10794" spans="2:385" s="48" customFormat="1" x14ac:dyDescent="0.2">
      <c r="B10794" s="45"/>
      <c r="C10794" s="45"/>
      <c r="D10794" s="234"/>
      <c r="AM10794" s="47"/>
      <c r="NJ10794" s="45"/>
      <c r="NK10794" s="45"/>
      <c r="NL10794" s="45"/>
      <c r="NM10794" s="45"/>
      <c r="NN10794" s="45"/>
      <c r="NO10794" s="45"/>
      <c r="NP10794" s="45"/>
      <c r="NQ10794" s="45"/>
      <c r="NR10794" s="45"/>
      <c r="NS10794" s="45"/>
      <c r="NT10794" s="45"/>
      <c r="NU10794" s="45"/>
    </row>
    <row r="10795" spans="2:385" s="48" customFormat="1" x14ac:dyDescent="0.2">
      <c r="B10795" s="45"/>
      <c r="C10795" s="45"/>
      <c r="D10795" s="234"/>
      <c r="AM10795" s="47"/>
      <c r="NJ10795" s="45"/>
      <c r="NK10795" s="45"/>
      <c r="NL10795" s="45"/>
      <c r="NM10795" s="45"/>
      <c r="NN10795" s="45"/>
      <c r="NO10795" s="45"/>
      <c r="NP10795" s="45"/>
      <c r="NQ10795" s="45"/>
      <c r="NR10795" s="45"/>
      <c r="NS10795" s="45"/>
      <c r="NT10795" s="45"/>
      <c r="NU10795" s="45"/>
    </row>
    <row r="10796" spans="2:385" s="48" customFormat="1" x14ac:dyDescent="0.2">
      <c r="B10796" s="45"/>
      <c r="C10796" s="45"/>
      <c r="D10796" s="234"/>
      <c r="AM10796" s="47"/>
      <c r="NJ10796" s="45"/>
      <c r="NK10796" s="45"/>
      <c r="NL10796" s="45"/>
      <c r="NM10796" s="45"/>
      <c r="NN10796" s="45"/>
      <c r="NO10796" s="45"/>
      <c r="NP10796" s="45"/>
      <c r="NQ10796" s="45"/>
      <c r="NR10796" s="45"/>
      <c r="NS10796" s="45"/>
      <c r="NT10796" s="45"/>
      <c r="NU10796" s="45"/>
    </row>
    <row r="10797" spans="2:385" s="48" customFormat="1" x14ac:dyDescent="0.2">
      <c r="B10797" s="45"/>
      <c r="C10797" s="45"/>
      <c r="D10797" s="234"/>
      <c r="AM10797" s="47"/>
      <c r="NJ10797" s="45"/>
      <c r="NK10797" s="45"/>
      <c r="NL10797" s="45"/>
      <c r="NM10797" s="45"/>
      <c r="NN10797" s="45"/>
      <c r="NO10797" s="45"/>
      <c r="NP10797" s="45"/>
      <c r="NQ10797" s="45"/>
      <c r="NR10797" s="45"/>
      <c r="NS10797" s="45"/>
      <c r="NT10797" s="45"/>
      <c r="NU10797" s="45"/>
    </row>
    <row r="10798" spans="2:385" s="48" customFormat="1" x14ac:dyDescent="0.2">
      <c r="B10798" s="45"/>
      <c r="C10798" s="45"/>
      <c r="D10798" s="234"/>
      <c r="AM10798" s="47"/>
      <c r="NJ10798" s="45"/>
      <c r="NK10798" s="45"/>
      <c r="NL10798" s="45"/>
      <c r="NM10798" s="45"/>
      <c r="NN10798" s="45"/>
      <c r="NO10798" s="45"/>
      <c r="NP10798" s="45"/>
      <c r="NQ10798" s="45"/>
      <c r="NR10798" s="45"/>
      <c r="NS10798" s="45"/>
      <c r="NT10798" s="45"/>
      <c r="NU10798" s="45"/>
    </row>
    <row r="10799" spans="2:385" s="48" customFormat="1" x14ac:dyDescent="0.2">
      <c r="B10799" s="45"/>
      <c r="C10799" s="45"/>
      <c r="D10799" s="234"/>
      <c r="AM10799" s="47"/>
      <c r="NJ10799" s="45"/>
      <c r="NK10799" s="45"/>
      <c r="NL10799" s="45"/>
      <c r="NM10799" s="45"/>
      <c r="NN10799" s="45"/>
      <c r="NO10799" s="45"/>
      <c r="NP10799" s="45"/>
      <c r="NQ10799" s="45"/>
      <c r="NR10799" s="45"/>
      <c r="NS10799" s="45"/>
      <c r="NT10799" s="45"/>
      <c r="NU10799" s="45"/>
    </row>
    <row r="10800" spans="2:385" s="48" customFormat="1" x14ac:dyDescent="0.2">
      <c r="B10800" s="45"/>
      <c r="C10800" s="45"/>
      <c r="D10800" s="234"/>
      <c r="AM10800" s="47"/>
      <c r="NJ10800" s="45"/>
      <c r="NK10800" s="45"/>
      <c r="NL10800" s="45"/>
      <c r="NM10800" s="45"/>
      <c r="NN10800" s="45"/>
      <c r="NO10800" s="45"/>
      <c r="NP10800" s="45"/>
      <c r="NQ10800" s="45"/>
      <c r="NR10800" s="45"/>
      <c r="NS10800" s="45"/>
      <c r="NT10800" s="45"/>
      <c r="NU10800" s="45"/>
    </row>
    <row r="10801" spans="2:385" s="48" customFormat="1" x14ac:dyDescent="0.2">
      <c r="B10801" s="45"/>
      <c r="C10801" s="45"/>
      <c r="D10801" s="234"/>
      <c r="AM10801" s="47"/>
      <c r="NJ10801" s="45"/>
      <c r="NK10801" s="45"/>
      <c r="NL10801" s="45"/>
      <c r="NM10801" s="45"/>
      <c r="NN10801" s="45"/>
      <c r="NO10801" s="45"/>
      <c r="NP10801" s="45"/>
      <c r="NQ10801" s="45"/>
      <c r="NR10801" s="45"/>
      <c r="NS10801" s="45"/>
      <c r="NT10801" s="45"/>
      <c r="NU10801" s="45"/>
    </row>
    <row r="10802" spans="2:385" s="48" customFormat="1" x14ac:dyDescent="0.2">
      <c r="B10802" s="45"/>
      <c r="C10802" s="45"/>
      <c r="D10802" s="234"/>
      <c r="AM10802" s="47"/>
      <c r="NJ10802" s="45"/>
      <c r="NK10802" s="45"/>
      <c r="NL10802" s="45"/>
      <c r="NM10802" s="45"/>
      <c r="NN10802" s="45"/>
      <c r="NO10802" s="45"/>
      <c r="NP10802" s="45"/>
      <c r="NQ10802" s="45"/>
      <c r="NR10802" s="45"/>
      <c r="NS10802" s="45"/>
      <c r="NT10802" s="45"/>
      <c r="NU10802" s="45"/>
    </row>
    <row r="10803" spans="2:385" s="48" customFormat="1" x14ac:dyDescent="0.2">
      <c r="B10803" s="45"/>
      <c r="C10803" s="45"/>
      <c r="D10803" s="234"/>
      <c r="AM10803" s="47"/>
      <c r="NJ10803" s="45"/>
      <c r="NK10803" s="45"/>
      <c r="NL10803" s="45"/>
      <c r="NM10803" s="45"/>
      <c r="NN10803" s="45"/>
      <c r="NO10803" s="45"/>
      <c r="NP10803" s="45"/>
      <c r="NQ10803" s="45"/>
      <c r="NR10803" s="45"/>
      <c r="NS10803" s="45"/>
      <c r="NT10803" s="45"/>
      <c r="NU10803" s="45"/>
    </row>
    <row r="10804" spans="2:385" s="48" customFormat="1" x14ac:dyDescent="0.2">
      <c r="B10804" s="45"/>
      <c r="C10804" s="45"/>
      <c r="D10804" s="234"/>
      <c r="AM10804" s="47"/>
      <c r="NJ10804" s="45"/>
      <c r="NK10804" s="45"/>
      <c r="NL10804" s="45"/>
      <c r="NM10804" s="45"/>
      <c r="NN10804" s="45"/>
      <c r="NO10804" s="45"/>
      <c r="NP10804" s="45"/>
      <c r="NQ10804" s="45"/>
      <c r="NR10804" s="45"/>
      <c r="NS10804" s="45"/>
      <c r="NT10804" s="45"/>
      <c r="NU10804" s="45"/>
    </row>
    <row r="10805" spans="2:385" s="48" customFormat="1" x14ac:dyDescent="0.2">
      <c r="B10805" s="45"/>
      <c r="C10805" s="45"/>
      <c r="D10805" s="234"/>
      <c r="AM10805" s="47"/>
      <c r="NJ10805" s="45"/>
      <c r="NK10805" s="45"/>
      <c r="NL10805" s="45"/>
      <c r="NM10805" s="45"/>
      <c r="NN10805" s="45"/>
      <c r="NO10805" s="45"/>
      <c r="NP10805" s="45"/>
      <c r="NQ10805" s="45"/>
      <c r="NR10805" s="45"/>
      <c r="NS10805" s="45"/>
      <c r="NT10805" s="45"/>
      <c r="NU10805" s="45"/>
    </row>
    <row r="10806" spans="2:385" s="48" customFormat="1" x14ac:dyDescent="0.2">
      <c r="B10806" s="45"/>
      <c r="C10806" s="45"/>
      <c r="D10806" s="234"/>
      <c r="AM10806" s="47"/>
      <c r="NJ10806" s="45"/>
      <c r="NK10806" s="45"/>
      <c r="NL10806" s="45"/>
      <c r="NM10806" s="45"/>
      <c r="NN10806" s="45"/>
      <c r="NO10806" s="45"/>
      <c r="NP10806" s="45"/>
      <c r="NQ10806" s="45"/>
      <c r="NR10806" s="45"/>
      <c r="NS10806" s="45"/>
      <c r="NT10806" s="45"/>
      <c r="NU10806" s="45"/>
    </row>
    <row r="10807" spans="2:385" s="48" customFormat="1" x14ac:dyDescent="0.2">
      <c r="B10807" s="45"/>
      <c r="C10807" s="45"/>
      <c r="D10807" s="234"/>
      <c r="AM10807" s="47"/>
      <c r="NJ10807" s="45"/>
      <c r="NK10807" s="45"/>
      <c r="NL10807" s="45"/>
      <c r="NM10807" s="45"/>
      <c r="NN10807" s="45"/>
      <c r="NO10807" s="45"/>
      <c r="NP10807" s="45"/>
      <c r="NQ10807" s="45"/>
      <c r="NR10807" s="45"/>
      <c r="NS10807" s="45"/>
      <c r="NT10807" s="45"/>
      <c r="NU10807" s="45"/>
    </row>
    <row r="10808" spans="2:385" s="48" customFormat="1" x14ac:dyDescent="0.2">
      <c r="B10808" s="45"/>
      <c r="C10808" s="45"/>
      <c r="D10808" s="234"/>
      <c r="AM10808" s="47"/>
      <c r="NJ10808" s="45"/>
      <c r="NK10808" s="45"/>
      <c r="NL10808" s="45"/>
      <c r="NM10808" s="45"/>
      <c r="NN10808" s="45"/>
      <c r="NO10808" s="45"/>
      <c r="NP10808" s="45"/>
      <c r="NQ10808" s="45"/>
      <c r="NR10808" s="45"/>
      <c r="NS10808" s="45"/>
      <c r="NT10808" s="45"/>
      <c r="NU10808" s="45"/>
    </row>
    <row r="10809" spans="2:385" s="48" customFormat="1" x14ac:dyDescent="0.2">
      <c r="B10809" s="45"/>
      <c r="C10809" s="45"/>
      <c r="D10809" s="234"/>
      <c r="AM10809" s="47"/>
      <c r="NJ10809" s="45"/>
      <c r="NK10809" s="45"/>
      <c r="NL10809" s="45"/>
      <c r="NM10809" s="45"/>
      <c r="NN10809" s="45"/>
      <c r="NO10809" s="45"/>
      <c r="NP10809" s="45"/>
      <c r="NQ10809" s="45"/>
      <c r="NR10809" s="45"/>
      <c r="NS10809" s="45"/>
      <c r="NT10809" s="45"/>
      <c r="NU10809" s="45"/>
    </row>
    <row r="10810" spans="2:385" s="48" customFormat="1" x14ac:dyDescent="0.2">
      <c r="B10810" s="45"/>
      <c r="C10810" s="45"/>
      <c r="D10810" s="234"/>
      <c r="AM10810" s="47"/>
      <c r="NJ10810" s="45"/>
      <c r="NK10810" s="45"/>
      <c r="NL10810" s="45"/>
      <c r="NM10810" s="45"/>
      <c r="NN10810" s="45"/>
      <c r="NO10810" s="45"/>
      <c r="NP10810" s="45"/>
      <c r="NQ10810" s="45"/>
      <c r="NR10810" s="45"/>
      <c r="NS10810" s="45"/>
      <c r="NT10810" s="45"/>
      <c r="NU10810" s="45"/>
    </row>
    <row r="10811" spans="2:385" s="48" customFormat="1" x14ac:dyDescent="0.2">
      <c r="B10811" s="45"/>
      <c r="C10811" s="45"/>
      <c r="D10811" s="234"/>
      <c r="AM10811" s="47"/>
      <c r="NJ10811" s="45"/>
      <c r="NK10811" s="45"/>
      <c r="NL10811" s="45"/>
      <c r="NM10811" s="45"/>
      <c r="NN10811" s="45"/>
      <c r="NO10811" s="45"/>
      <c r="NP10811" s="45"/>
      <c r="NQ10811" s="45"/>
      <c r="NR10811" s="45"/>
      <c r="NS10811" s="45"/>
      <c r="NT10811" s="45"/>
      <c r="NU10811" s="45"/>
    </row>
    <row r="10812" spans="2:385" s="48" customFormat="1" x14ac:dyDescent="0.2">
      <c r="B10812" s="45"/>
      <c r="C10812" s="45"/>
      <c r="D10812" s="234"/>
      <c r="AM10812" s="47"/>
      <c r="NJ10812" s="45"/>
      <c r="NK10812" s="45"/>
      <c r="NL10812" s="45"/>
      <c r="NM10812" s="45"/>
      <c r="NN10812" s="45"/>
      <c r="NO10812" s="45"/>
      <c r="NP10812" s="45"/>
      <c r="NQ10812" s="45"/>
      <c r="NR10812" s="45"/>
      <c r="NS10812" s="45"/>
      <c r="NT10812" s="45"/>
      <c r="NU10812" s="45"/>
    </row>
    <row r="10813" spans="2:385" s="48" customFormat="1" x14ac:dyDescent="0.2">
      <c r="B10813" s="45"/>
      <c r="C10813" s="45"/>
      <c r="D10813" s="234"/>
      <c r="AM10813" s="47"/>
      <c r="NJ10813" s="45"/>
      <c r="NK10813" s="45"/>
      <c r="NL10813" s="45"/>
      <c r="NM10813" s="45"/>
      <c r="NN10813" s="45"/>
      <c r="NO10813" s="45"/>
      <c r="NP10813" s="45"/>
      <c r="NQ10813" s="45"/>
      <c r="NR10813" s="45"/>
      <c r="NS10813" s="45"/>
      <c r="NT10813" s="45"/>
      <c r="NU10813" s="45"/>
    </row>
    <row r="10814" spans="2:385" s="48" customFormat="1" x14ac:dyDescent="0.2">
      <c r="B10814" s="45"/>
      <c r="C10814" s="45"/>
      <c r="D10814" s="234"/>
      <c r="AM10814" s="47"/>
      <c r="NJ10814" s="45"/>
      <c r="NK10814" s="45"/>
      <c r="NL10814" s="45"/>
      <c r="NM10814" s="45"/>
      <c r="NN10814" s="45"/>
      <c r="NO10814" s="45"/>
      <c r="NP10814" s="45"/>
      <c r="NQ10814" s="45"/>
      <c r="NR10814" s="45"/>
      <c r="NS10814" s="45"/>
      <c r="NT10814" s="45"/>
      <c r="NU10814" s="45"/>
    </row>
    <row r="10815" spans="2:385" s="48" customFormat="1" x14ac:dyDescent="0.2">
      <c r="B10815" s="45"/>
      <c r="C10815" s="45"/>
      <c r="D10815" s="234"/>
      <c r="AM10815" s="47"/>
      <c r="NJ10815" s="45"/>
      <c r="NK10815" s="45"/>
      <c r="NL10815" s="45"/>
      <c r="NM10815" s="45"/>
      <c r="NN10815" s="45"/>
      <c r="NO10815" s="45"/>
      <c r="NP10815" s="45"/>
      <c r="NQ10815" s="45"/>
      <c r="NR10815" s="45"/>
      <c r="NS10815" s="45"/>
      <c r="NT10815" s="45"/>
      <c r="NU10815" s="45"/>
    </row>
    <row r="10816" spans="2:385" s="48" customFormat="1" x14ac:dyDescent="0.2">
      <c r="B10816" s="45"/>
      <c r="C10816" s="45"/>
      <c r="D10816" s="234"/>
      <c r="AM10816" s="47"/>
      <c r="NJ10816" s="45"/>
      <c r="NK10816" s="45"/>
      <c r="NL10816" s="45"/>
      <c r="NM10816" s="45"/>
      <c r="NN10816" s="45"/>
      <c r="NO10816" s="45"/>
      <c r="NP10816" s="45"/>
      <c r="NQ10816" s="45"/>
      <c r="NR10816" s="45"/>
      <c r="NS10816" s="45"/>
      <c r="NT10816" s="45"/>
      <c r="NU10816" s="45"/>
    </row>
    <row r="10817" spans="2:385" s="48" customFormat="1" x14ac:dyDescent="0.2">
      <c r="B10817" s="45"/>
      <c r="C10817" s="45"/>
      <c r="D10817" s="234"/>
      <c r="AM10817" s="47"/>
      <c r="NJ10817" s="45"/>
      <c r="NK10817" s="45"/>
      <c r="NL10817" s="45"/>
      <c r="NM10817" s="45"/>
      <c r="NN10817" s="45"/>
      <c r="NO10817" s="45"/>
      <c r="NP10817" s="45"/>
      <c r="NQ10817" s="45"/>
      <c r="NR10817" s="45"/>
      <c r="NS10817" s="45"/>
      <c r="NT10817" s="45"/>
      <c r="NU10817" s="45"/>
    </row>
    <row r="10818" spans="2:385" s="48" customFormat="1" x14ac:dyDescent="0.2">
      <c r="B10818" s="45"/>
      <c r="C10818" s="45"/>
      <c r="D10818" s="234"/>
      <c r="AM10818" s="47"/>
      <c r="NJ10818" s="45"/>
      <c r="NK10818" s="45"/>
      <c r="NL10818" s="45"/>
      <c r="NM10818" s="45"/>
      <c r="NN10818" s="45"/>
      <c r="NO10818" s="45"/>
      <c r="NP10818" s="45"/>
      <c r="NQ10818" s="45"/>
      <c r="NR10818" s="45"/>
      <c r="NS10818" s="45"/>
      <c r="NT10818" s="45"/>
      <c r="NU10818" s="45"/>
    </row>
    <row r="10819" spans="2:385" s="48" customFormat="1" x14ac:dyDescent="0.2">
      <c r="B10819" s="45"/>
      <c r="C10819" s="45"/>
      <c r="D10819" s="234"/>
      <c r="AM10819" s="47"/>
      <c r="NJ10819" s="45"/>
      <c r="NK10819" s="45"/>
      <c r="NL10819" s="45"/>
      <c r="NM10819" s="45"/>
      <c r="NN10819" s="45"/>
      <c r="NO10819" s="45"/>
      <c r="NP10819" s="45"/>
      <c r="NQ10819" s="45"/>
      <c r="NR10819" s="45"/>
      <c r="NS10819" s="45"/>
      <c r="NT10819" s="45"/>
      <c r="NU10819" s="45"/>
    </row>
    <row r="10820" spans="2:385" s="48" customFormat="1" x14ac:dyDescent="0.2">
      <c r="B10820" s="45"/>
      <c r="C10820" s="45"/>
      <c r="D10820" s="234"/>
      <c r="AM10820" s="47"/>
      <c r="NJ10820" s="45"/>
      <c r="NK10820" s="45"/>
      <c r="NL10820" s="45"/>
      <c r="NM10820" s="45"/>
      <c r="NN10820" s="45"/>
      <c r="NO10820" s="45"/>
      <c r="NP10820" s="45"/>
      <c r="NQ10820" s="45"/>
      <c r="NR10820" s="45"/>
      <c r="NS10820" s="45"/>
      <c r="NT10820" s="45"/>
      <c r="NU10820" s="45"/>
    </row>
    <row r="10821" spans="2:385" s="48" customFormat="1" x14ac:dyDescent="0.2">
      <c r="B10821" s="45"/>
      <c r="C10821" s="45"/>
      <c r="D10821" s="234"/>
      <c r="AM10821" s="47"/>
      <c r="NJ10821" s="45"/>
      <c r="NK10821" s="45"/>
      <c r="NL10821" s="45"/>
      <c r="NM10821" s="45"/>
      <c r="NN10821" s="45"/>
      <c r="NO10821" s="45"/>
      <c r="NP10821" s="45"/>
      <c r="NQ10821" s="45"/>
      <c r="NR10821" s="45"/>
      <c r="NS10821" s="45"/>
      <c r="NT10821" s="45"/>
      <c r="NU10821" s="45"/>
    </row>
    <row r="10822" spans="2:385" s="48" customFormat="1" x14ac:dyDescent="0.2">
      <c r="B10822" s="45"/>
      <c r="C10822" s="45"/>
      <c r="D10822" s="234"/>
      <c r="AM10822" s="47"/>
      <c r="NJ10822" s="45"/>
      <c r="NK10822" s="45"/>
      <c r="NL10822" s="45"/>
      <c r="NM10822" s="45"/>
      <c r="NN10822" s="45"/>
      <c r="NO10822" s="45"/>
      <c r="NP10822" s="45"/>
      <c r="NQ10822" s="45"/>
      <c r="NR10822" s="45"/>
      <c r="NS10822" s="45"/>
      <c r="NT10822" s="45"/>
      <c r="NU10822" s="45"/>
    </row>
    <row r="10823" spans="2:385" s="48" customFormat="1" x14ac:dyDescent="0.2">
      <c r="B10823" s="45"/>
      <c r="C10823" s="45"/>
      <c r="D10823" s="234"/>
      <c r="AM10823" s="47"/>
      <c r="NJ10823" s="45"/>
      <c r="NK10823" s="45"/>
      <c r="NL10823" s="45"/>
      <c r="NM10823" s="45"/>
      <c r="NN10823" s="45"/>
      <c r="NO10823" s="45"/>
      <c r="NP10823" s="45"/>
      <c r="NQ10823" s="45"/>
      <c r="NR10823" s="45"/>
      <c r="NS10823" s="45"/>
      <c r="NT10823" s="45"/>
      <c r="NU10823" s="45"/>
    </row>
    <row r="10824" spans="2:385" s="48" customFormat="1" x14ac:dyDescent="0.2">
      <c r="B10824" s="45"/>
      <c r="C10824" s="45"/>
      <c r="D10824" s="234"/>
      <c r="AM10824" s="47"/>
      <c r="NJ10824" s="45"/>
      <c r="NK10824" s="45"/>
      <c r="NL10824" s="45"/>
      <c r="NM10824" s="45"/>
      <c r="NN10824" s="45"/>
      <c r="NO10824" s="45"/>
      <c r="NP10824" s="45"/>
      <c r="NQ10824" s="45"/>
      <c r="NR10824" s="45"/>
      <c r="NS10824" s="45"/>
      <c r="NT10824" s="45"/>
      <c r="NU10824" s="45"/>
    </row>
    <row r="10825" spans="2:385" s="48" customFormat="1" x14ac:dyDescent="0.2">
      <c r="B10825" s="45"/>
      <c r="C10825" s="45"/>
      <c r="D10825" s="234"/>
      <c r="AM10825" s="47"/>
      <c r="NJ10825" s="45"/>
      <c r="NK10825" s="45"/>
      <c r="NL10825" s="45"/>
      <c r="NM10825" s="45"/>
      <c r="NN10825" s="45"/>
      <c r="NO10825" s="45"/>
      <c r="NP10825" s="45"/>
      <c r="NQ10825" s="45"/>
      <c r="NR10825" s="45"/>
      <c r="NS10825" s="45"/>
      <c r="NT10825" s="45"/>
      <c r="NU10825" s="45"/>
    </row>
    <row r="10826" spans="2:385" s="48" customFormat="1" x14ac:dyDescent="0.2">
      <c r="B10826" s="45"/>
      <c r="C10826" s="45"/>
      <c r="D10826" s="234"/>
      <c r="AM10826" s="47"/>
      <c r="NJ10826" s="45"/>
      <c r="NK10826" s="45"/>
      <c r="NL10826" s="45"/>
      <c r="NM10826" s="45"/>
      <c r="NN10826" s="45"/>
      <c r="NO10826" s="45"/>
      <c r="NP10826" s="45"/>
      <c r="NQ10826" s="45"/>
      <c r="NR10826" s="45"/>
      <c r="NS10826" s="45"/>
      <c r="NT10826" s="45"/>
      <c r="NU10826" s="45"/>
    </row>
    <row r="10827" spans="2:385" s="48" customFormat="1" x14ac:dyDescent="0.2">
      <c r="B10827" s="45"/>
      <c r="C10827" s="45"/>
      <c r="D10827" s="234"/>
      <c r="AM10827" s="47"/>
      <c r="NJ10827" s="45"/>
      <c r="NK10827" s="45"/>
      <c r="NL10827" s="45"/>
      <c r="NM10827" s="45"/>
      <c r="NN10827" s="45"/>
      <c r="NO10827" s="45"/>
      <c r="NP10827" s="45"/>
      <c r="NQ10827" s="45"/>
      <c r="NR10827" s="45"/>
      <c r="NS10827" s="45"/>
      <c r="NT10827" s="45"/>
      <c r="NU10827" s="45"/>
    </row>
    <row r="10828" spans="2:385" s="48" customFormat="1" x14ac:dyDescent="0.2">
      <c r="B10828" s="45"/>
      <c r="C10828" s="45"/>
      <c r="D10828" s="234"/>
      <c r="AM10828" s="47"/>
      <c r="NJ10828" s="45"/>
      <c r="NK10828" s="45"/>
      <c r="NL10828" s="45"/>
      <c r="NM10828" s="45"/>
      <c r="NN10828" s="45"/>
      <c r="NO10828" s="45"/>
      <c r="NP10828" s="45"/>
      <c r="NQ10828" s="45"/>
      <c r="NR10828" s="45"/>
      <c r="NS10828" s="45"/>
      <c r="NT10828" s="45"/>
      <c r="NU10828" s="45"/>
    </row>
    <row r="10829" spans="2:385" s="48" customFormat="1" x14ac:dyDescent="0.2">
      <c r="B10829" s="45"/>
      <c r="C10829" s="45"/>
      <c r="D10829" s="234"/>
      <c r="AM10829" s="47"/>
      <c r="NJ10829" s="45"/>
      <c r="NK10829" s="45"/>
      <c r="NL10829" s="45"/>
      <c r="NM10829" s="45"/>
      <c r="NN10829" s="45"/>
      <c r="NO10829" s="45"/>
      <c r="NP10829" s="45"/>
      <c r="NQ10829" s="45"/>
      <c r="NR10829" s="45"/>
      <c r="NS10829" s="45"/>
      <c r="NT10829" s="45"/>
      <c r="NU10829" s="45"/>
    </row>
    <row r="10830" spans="2:385" s="48" customFormat="1" x14ac:dyDescent="0.2">
      <c r="B10830" s="45"/>
      <c r="C10830" s="45"/>
      <c r="D10830" s="234"/>
      <c r="AM10830" s="47"/>
      <c r="NJ10830" s="45"/>
      <c r="NK10830" s="45"/>
      <c r="NL10830" s="45"/>
      <c r="NM10830" s="45"/>
      <c r="NN10830" s="45"/>
      <c r="NO10830" s="45"/>
      <c r="NP10830" s="45"/>
      <c r="NQ10830" s="45"/>
      <c r="NR10830" s="45"/>
      <c r="NS10830" s="45"/>
      <c r="NT10830" s="45"/>
      <c r="NU10830" s="45"/>
    </row>
    <row r="10831" spans="2:385" s="48" customFormat="1" x14ac:dyDescent="0.2">
      <c r="B10831" s="45"/>
      <c r="C10831" s="45"/>
      <c r="D10831" s="234"/>
      <c r="AM10831" s="47"/>
      <c r="NJ10831" s="45"/>
      <c r="NK10831" s="45"/>
      <c r="NL10831" s="45"/>
      <c r="NM10831" s="45"/>
      <c r="NN10831" s="45"/>
      <c r="NO10831" s="45"/>
      <c r="NP10831" s="45"/>
      <c r="NQ10831" s="45"/>
      <c r="NR10831" s="45"/>
      <c r="NS10831" s="45"/>
      <c r="NT10831" s="45"/>
      <c r="NU10831" s="45"/>
    </row>
    <row r="10832" spans="2:385" s="48" customFormat="1" x14ac:dyDescent="0.2">
      <c r="B10832" s="45"/>
      <c r="C10832" s="45"/>
      <c r="D10832" s="234"/>
      <c r="AM10832" s="47"/>
      <c r="NJ10832" s="45"/>
      <c r="NK10832" s="45"/>
      <c r="NL10832" s="45"/>
      <c r="NM10832" s="45"/>
      <c r="NN10832" s="45"/>
      <c r="NO10832" s="45"/>
      <c r="NP10832" s="45"/>
      <c r="NQ10832" s="45"/>
      <c r="NR10832" s="45"/>
      <c r="NS10832" s="45"/>
      <c r="NT10832" s="45"/>
      <c r="NU10832" s="45"/>
    </row>
    <row r="10833" spans="2:385" s="48" customFormat="1" x14ac:dyDescent="0.2">
      <c r="B10833" s="45"/>
      <c r="C10833" s="45"/>
      <c r="D10833" s="234"/>
      <c r="AM10833" s="47"/>
      <c r="NJ10833" s="45"/>
      <c r="NK10833" s="45"/>
      <c r="NL10833" s="45"/>
      <c r="NM10833" s="45"/>
      <c r="NN10833" s="45"/>
      <c r="NO10833" s="45"/>
      <c r="NP10833" s="45"/>
      <c r="NQ10833" s="45"/>
      <c r="NR10833" s="45"/>
      <c r="NS10833" s="45"/>
      <c r="NT10833" s="45"/>
      <c r="NU10833" s="45"/>
    </row>
    <row r="10834" spans="2:385" s="48" customFormat="1" x14ac:dyDescent="0.2">
      <c r="B10834" s="45"/>
      <c r="C10834" s="45"/>
      <c r="D10834" s="234"/>
      <c r="AM10834" s="47"/>
      <c r="NJ10834" s="45"/>
      <c r="NK10834" s="45"/>
      <c r="NL10834" s="45"/>
      <c r="NM10834" s="45"/>
      <c r="NN10834" s="45"/>
      <c r="NO10834" s="45"/>
      <c r="NP10834" s="45"/>
      <c r="NQ10834" s="45"/>
      <c r="NR10834" s="45"/>
      <c r="NS10834" s="45"/>
      <c r="NT10834" s="45"/>
      <c r="NU10834" s="45"/>
    </row>
    <row r="10835" spans="2:385" s="48" customFormat="1" x14ac:dyDescent="0.2">
      <c r="B10835" s="45"/>
      <c r="C10835" s="45"/>
      <c r="D10835" s="234"/>
      <c r="AM10835" s="47"/>
      <c r="NJ10835" s="45"/>
      <c r="NK10835" s="45"/>
      <c r="NL10835" s="45"/>
      <c r="NM10835" s="45"/>
      <c r="NN10835" s="45"/>
      <c r="NO10835" s="45"/>
      <c r="NP10835" s="45"/>
      <c r="NQ10835" s="45"/>
      <c r="NR10835" s="45"/>
      <c r="NS10835" s="45"/>
      <c r="NT10835" s="45"/>
      <c r="NU10835" s="45"/>
    </row>
    <row r="10836" spans="2:385" s="48" customFormat="1" x14ac:dyDescent="0.2">
      <c r="B10836" s="45"/>
      <c r="C10836" s="45"/>
      <c r="D10836" s="234"/>
      <c r="AM10836" s="47"/>
      <c r="NJ10836" s="45"/>
      <c r="NK10836" s="45"/>
      <c r="NL10836" s="45"/>
      <c r="NM10836" s="45"/>
      <c r="NN10836" s="45"/>
      <c r="NO10836" s="45"/>
      <c r="NP10836" s="45"/>
      <c r="NQ10836" s="45"/>
      <c r="NR10836" s="45"/>
      <c r="NS10836" s="45"/>
      <c r="NT10836" s="45"/>
      <c r="NU10836" s="45"/>
    </row>
    <row r="10837" spans="2:385" s="48" customFormat="1" x14ac:dyDescent="0.2">
      <c r="B10837" s="45"/>
      <c r="C10837" s="45"/>
      <c r="D10837" s="234"/>
      <c r="AM10837" s="47"/>
      <c r="NJ10837" s="45"/>
      <c r="NK10837" s="45"/>
      <c r="NL10837" s="45"/>
      <c r="NM10837" s="45"/>
      <c r="NN10837" s="45"/>
      <c r="NO10837" s="45"/>
      <c r="NP10837" s="45"/>
      <c r="NQ10837" s="45"/>
      <c r="NR10837" s="45"/>
      <c r="NS10837" s="45"/>
      <c r="NT10837" s="45"/>
      <c r="NU10837" s="45"/>
    </row>
    <row r="10838" spans="2:385" s="48" customFormat="1" x14ac:dyDescent="0.2">
      <c r="B10838" s="45"/>
      <c r="C10838" s="45"/>
      <c r="D10838" s="234"/>
      <c r="AM10838" s="47"/>
      <c r="NJ10838" s="45"/>
      <c r="NK10838" s="45"/>
      <c r="NL10838" s="45"/>
      <c r="NM10838" s="45"/>
      <c r="NN10838" s="45"/>
      <c r="NO10838" s="45"/>
      <c r="NP10838" s="45"/>
      <c r="NQ10838" s="45"/>
      <c r="NR10838" s="45"/>
      <c r="NS10838" s="45"/>
      <c r="NT10838" s="45"/>
      <c r="NU10838" s="45"/>
    </row>
    <row r="10839" spans="2:385" s="48" customFormat="1" x14ac:dyDescent="0.2">
      <c r="B10839" s="45"/>
      <c r="C10839" s="45"/>
      <c r="D10839" s="234"/>
      <c r="AM10839" s="47"/>
      <c r="NJ10839" s="45"/>
      <c r="NK10839" s="45"/>
      <c r="NL10839" s="45"/>
      <c r="NM10839" s="45"/>
      <c r="NN10839" s="45"/>
      <c r="NO10839" s="45"/>
      <c r="NP10839" s="45"/>
      <c r="NQ10839" s="45"/>
      <c r="NR10839" s="45"/>
      <c r="NS10839" s="45"/>
      <c r="NT10839" s="45"/>
      <c r="NU10839" s="45"/>
    </row>
    <row r="10840" spans="2:385" s="48" customFormat="1" x14ac:dyDescent="0.2">
      <c r="B10840" s="45"/>
      <c r="C10840" s="45"/>
      <c r="D10840" s="234"/>
      <c r="AM10840" s="47"/>
      <c r="NJ10840" s="45"/>
      <c r="NK10840" s="45"/>
      <c r="NL10840" s="45"/>
      <c r="NM10840" s="45"/>
      <c r="NN10840" s="45"/>
      <c r="NO10840" s="45"/>
      <c r="NP10840" s="45"/>
      <c r="NQ10840" s="45"/>
      <c r="NR10840" s="45"/>
      <c r="NS10840" s="45"/>
      <c r="NT10840" s="45"/>
      <c r="NU10840" s="45"/>
    </row>
    <row r="10841" spans="2:385" s="48" customFormat="1" x14ac:dyDescent="0.2">
      <c r="B10841" s="45"/>
      <c r="C10841" s="45"/>
      <c r="D10841" s="234"/>
      <c r="AM10841" s="47"/>
      <c r="NJ10841" s="45"/>
      <c r="NK10841" s="45"/>
      <c r="NL10841" s="45"/>
      <c r="NM10841" s="45"/>
      <c r="NN10841" s="45"/>
      <c r="NO10841" s="45"/>
      <c r="NP10841" s="45"/>
      <c r="NQ10841" s="45"/>
      <c r="NR10841" s="45"/>
      <c r="NS10841" s="45"/>
      <c r="NT10841" s="45"/>
      <c r="NU10841" s="45"/>
    </row>
    <row r="10842" spans="2:385" s="48" customFormat="1" x14ac:dyDescent="0.2">
      <c r="B10842" s="45"/>
      <c r="C10842" s="45"/>
      <c r="D10842" s="234"/>
      <c r="AM10842" s="47"/>
      <c r="NJ10842" s="45"/>
      <c r="NK10842" s="45"/>
      <c r="NL10842" s="45"/>
      <c r="NM10842" s="45"/>
      <c r="NN10842" s="45"/>
      <c r="NO10842" s="45"/>
      <c r="NP10842" s="45"/>
      <c r="NQ10842" s="45"/>
      <c r="NR10842" s="45"/>
      <c r="NS10842" s="45"/>
      <c r="NT10842" s="45"/>
      <c r="NU10842" s="45"/>
    </row>
    <row r="10843" spans="2:385" s="48" customFormat="1" x14ac:dyDescent="0.2">
      <c r="B10843" s="45"/>
      <c r="C10843" s="45"/>
      <c r="D10843" s="234"/>
      <c r="AM10843" s="47"/>
      <c r="NJ10843" s="45"/>
      <c r="NK10843" s="45"/>
      <c r="NL10843" s="45"/>
      <c r="NM10843" s="45"/>
      <c r="NN10843" s="45"/>
      <c r="NO10843" s="45"/>
      <c r="NP10843" s="45"/>
      <c r="NQ10843" s="45"/>
      <c r="NR10843" s="45"/>
      <c r="NS10843" s="45"/>
      <c r="NT10843" s="45"/>
      <c r="NU10843" s="45"/>
    </row>
    <row r="10844" spans="2:385" s="48" customFormat="1" x14ac:dyDescent="0.2">
      <c r="B10844" s="45"/>
      <c r="C10844" s="45"/>
      <c r="D10844" s="234"/>
      <c r="AM10844" s="47"/>
      <c r="NJ10844" s="45"/>
      <c r="NK10844" s="45"/>
      <c r="NL10844" s="45"/>
      <c r="NM10844" s="45"/>
      <c r="NN10844" s="45"/>
      <c r="NO10844" s="45"/>
      <c r="NP10844" s="45"/>
      <c r="NQ10844" s="45"/>
      <c r="NR10844" s="45"/>
      <c r="NS10844" s="45"/>
      <c r="NT10844" s="45"/>
      <c r="NU10844" s="45"/>
    </row>
    <row r="10845" spans="2:385" s="48" customFormat="1" x14ac:dyDescent="0.2">
      <c r="B10845" s="45"/>
      <c r="C10845" s="45"/>
      <c r="D10845" s="234"/>
      <c r="AM10845" s="47"/>
      <c r="NJ10845" s="45"/>
      <c r="NK10845" s="45"/>
      <c r="NL10845" s="45"/>
      <c r="NM10845" s="45"/>
      <c r="NN10845" s="45"/>
      <c r="NO10845" s="45"/>
      <c r="NP10845" s="45"/>
      <c r="NQ10845" s="45"/>
      <c r="NR10845" s="45"/>
      <c r="NS10845" s="45"/>
      <c r="NT10845" s="45"/>
      <c r="NU10845" s="45"/>
    </row>
    <row r="10846" spans="2:385" s="48" customFormat="1" x14ac:dyDescent="0.2">
      <c r="B10846" s="45"/>
      <c r="C10846" s="45"/>
      <c r="D10846" s="234"/>
      <c r="AM10846" s="47"/>
      <c r="NJ10846" s="45"/>
      <c r="NK10846" s="45"/>
      <c r="NL10846" s="45"/>
      <c r="NM10846" s="45"/>
      <c r="NN10846" s="45"/>
      <c r="NO10846" s="45"/>
      <c r="NP10846" s="45"/>
      <c r="NQ10846" s="45"/>
      <c r="NR10846" s="45"/>
      <c r="NS10846" s="45"/>
      <c r="NT10846" s="45"/>
      <c r="NU10846" s="45"/>
    </row>
    <row r="10847" spans="2:385" s="48" customFormat="1" x14ac:dyDescent="0.2">
      <c r="B10847" s="45"/>
      <c r="C10847" s="45"/>
      <c r="D10847" s="234"/>
      <c r="AM10847" s="47"/>
      <c r="NJ10847" s="45"/>
      <c r="NK10847" s="45"/>
      <c r="NL10847" s="45"/>
      <c r="NM10847" s="45"/>
      <c r="NN10847" s="45"/>
      <c r="NO10847" s="45"/>
      <c r="NP10847" s="45"/>
      <c r="NQ10847" s="45"/>
      <c r="NR10847" s="45"/>
      <c r="NS10847" s="45"/>
      <c r="NT10847" s="45"/>
      <c r="NU10847" s="45"/>
    </row>
    <row r="10848" spans="2:385" s="48" customFormat="1" x14ac:dyDescent="0.2">
      <c r="B10848" s="45"/>
      <c r="C10848" s="45"/>
      <c r="D10848" s="234"/>
      <c r="AM10848" s="47"/>
      <c r="NJ10848" s="45"/>
      <c r="NK10848" s="45"/>
      <c r="NL10848" s="45"/>
      <c r="NM10848" s="45"/>
      <c r="NN10848" s="45"/>
      <c r="NO10848" s="45"/>
      <c r="NP10848" s="45"/>
      <c r="NQ10848" s="45"/>
      <c r="NR10848" s="45"/>
      <c r="NS10848" s="45"/>
      <c r="NT10848" s="45"/>
      <c r="NU10848" s="45"/>
    </row>
    <row r="10849" spans="2:385" s="48" customFormat="1" x14ac:dyDescent="0.2">
      <c r="B10849" s="45"/>
      <c r="C10849" s="45"/>
      <c r="D10849" s="234"/>
      <c r="AM10849" s="47"/>
      <c r="NJ10849" s="45"/>
      <c r="NK10849" s="45"/>
      <c r="NL10849" s="45"/>
      <c r="NM10849" s="45"/>
      <c r="NN10849" s="45"/>
      <c r="NO10849" s="45"/>
      <c r="NP10849" s="45"/>
      <c r="NQ10849" s="45"/>
      <c r="NR10849" s="45"/>
      <c r="NS10849" s="45"/>
      <c r="NT10849" s="45"/>
      <c r="NU10849" s="45"/>
    </row>
    <row r="10850" spans="2:385" s="48" customFormat="1" x14ac:dyDescent="0.2">
      <c r="B10850" s="45"/>
      <c r="C10850" s="45"/>
      <c r="D10850" s="234"/>
      <c r="AM10850" s="47"/>
      <c r="NJ10850" s="45"/>
      <c r="NK10850" s="45"/>
      <c r="NL10850" s="45"/>
      <c r="NM10850" s="45"/>
      <c r="NN10850" s="45"/>
      <c r="NO10850" s="45"/>
      <c r="NP10850" s="45"/>
      <c r="NQ10850" s="45"/>
      <c r="NR10850" s="45"/>
      <c r="NS10850" s="45"/>
      <c r="NT10850" s="45"/>
      <c r="NU10850" s="45"/>
    </row>
    <row r="10851" spans="2:385" s="48" customFormat="1" x14ac:dyDescent="0.2">
      <c r="B10851" s="45"/>
      <c r="C10851" s="45"/>
      <c r="D10851" s="234"/>
      <c r="AM10851" s="47"/>
      <c r="NJ10851" s="45"/>
      <c r="NK10851" s="45"/>
      <c r="NL10851" s="45"/>
      <c r="NM10851" s="45"/>
      <c r="NN10851" s="45"/>
      <c r="NO10851" s="45"/>
      <c r="NP10851" s="45"/>
      <c r="NQ10851" s="45"/>
      <c r="NR10851" s="45"/>
      <c r="NS10851" s="45"/>
      <c r="NT10851" s="45"/>
      <c r="NU10851" s="45"/>
    </row>
    <row r="10852" spans="2:385" s="48" customFormat="1" x14ac:dyDescent="0.2">
      <c r="B10852" s="45"/>
      <c r="C10852" s="45"/>
      <c r="D10852" s="234"/>
      <c r="AM10852" s="47"/>
      <c r="NJ10852" s="45"/>
      <c r="NK10852" s="45"/>
      <c r="NL10852" s="45"/>
      <c r="NM10852" s="45"/>
      <c r="NN10852" s="45"/>
      <c r="NO10852" s="45"/>
      <c r="NP10852" s="45"/>
      <c r="NQ10852" s="45"/>
      <c r="NR10852" s="45"/>
      <c r="NS10852" s="45"/>
      <c r="NT10852" s="45"/>
      <c r="NU10852" s="45"/>
    </row>
    <row r="10853" spans="2:385" s="48" customFormat="1" x14ac:dyDescent="0.2">
      <c r="B10853" s="45"/>
      <c r="C10853" s="45"/>
      <c r="D10853" s="234"/>
      <c r="AM10853" s="47"/>
      <c r="NJ10853" s="45"/>
      <c r="NK10853" s="45"/>
      <c r="NL10853" s="45"/>
      <c r="NM10853" s="45"/>
      <c r="NN10853" s="45"/>
      <c r="NO10853" s="45"/>
      <c r="NP10853" s="45"/>
      <c r="NQ10853" s="45"/>
      <c r="NR10853" s="45"/>
      <c r="NS10853" s="45"/>
      <c r="NT10853" s="45"/>
      <c r="NU10853" s="45"/>
    </row>
    <row r="10854" spans="2:385" s="48" customFormat="1" x14ac:dyDescent="0.2">
      <c r="B10854" s="45"/>
      <c r="C10854" s="45"/>
      <c r="D10854" s="234"/>
      <c r="AM10854" s="47"/>
      <c r="NJ10854" s="45"/>
      <c r="NK10854" s="45"/>
      <c r="NL10854" s="45"/>
      <c r="NM10854" s="45"/>
      <c r="NN10854" s="45"/>
      <c r="NO10854" s="45"/>
      <c r="NP10854" s="45"/>
      <c r="NQ10854" s="45"/>
      <c r="NR10854" s="45"/>
      <c r="NS10854" s="45"/>
      <c r="NT10854" s="45"/>
      <c r="NU10854" s="45"/>
    </row>
    <row r="10855" spans="2:385" s="48" customFormat="1" x14ac:dyDescent="0.2">
      <c r="B10855" s="45"/>
      <c r="C10855" s="45"/>
      <c r="D10855" s="234"/>
      <c r="AM10855" s="47"/>
      <c r="NJ10855" s="45"/>
      <c r="NK10855" s="45"/>
      <c r="NL10855" s="45"/>
      <c r="NM10855" s="45"/>
      <c r="NN10855" s="45"/>
      <c r="NO10855" s="45"/>
      <c r="NP10855" s="45"/>
      <c r="NQ10855" s="45"/>
      <c r="NR10855" s="45"/>
      <c r="NS10855" s="45"/>
      <c r="NT10855" s="45"/>
      <c r="NU10855" s="45"/>
    </row>
    <row r="10856" spans="2:385" s="48" customFormat="1" x14ac:dyDescent="0.2">
      <c r="B10856" s="45"/>
      <c r="C10856" s="45"/>
      <c r="D10856" s="234"/>
      <c r="AM10856" s="47"/>
      <c r="NJ10856" s="45"/>
      <c r="NK10856" s="45"/>
      <c r="NL10856" s="45"/>
      <c r="NM10856" s="45"/>
      <c r="NN10856" s="45"/>
      <c r="NO10856" s="45"/>
      <c r="NP10856" s="45"/>
      <c r="NQ10856" s="45"/>
      <c r="NR10856" s="45"/>
      <c r="NS10856" s="45"/>
      <c r="NT10856" s="45"/>
      <c r="NU10856" s="45"/>
    </row>
    <row r="10857" spans="2:385" s="48" customFormat="1" x14ac:dyDescent="0.2">
      <c r="B10857" s="45"/>
      <c r="C10857" s="45"/>
      <c r="D10857" s="234"/>
      <c r="AM10857" s="47"/>
      <c r="NJ10857" s="45"/>
      <c r="NK10857" s="45"/>
      <c r="NL10857" s="45"/>
      <c r="NM10857" s="45"/>
      <c r="NN10857" s="45"/>
      <c r="NO10857" s="45"/>
      <c r="NP10857" s="45"/>
      <c r="NQ10857" s="45"/>
      <c r="NR10857" s="45"/>
      <c r="NS10857" s="45"/>
      <c r="NT10857" s="45"/>
      <c r="NU10857" s="45"/>
    </row>
    <row r="10858" spans="2:385" s="48" customFormat="1" x14ac:dyDescent="0.2">
      <c r="B10858" s="45"/>
      <c r="C10858" s="45"/>
      <c r="D10858" s="234"/>
      <c r="AM10858" s="47"/>
      <c r="NJ10858" s="45"/>
      <c r="NK10858" s="45"/>
      <c r="NL10858" s="45"/>
      <c r="NM10858" s="45"/>
      <c r="NN10858" s="45"/>
      <c r="NO10858" s="45"/>
      <c r="NP10858" s="45"/>
      <c r="NQ10858" s="45"/>
      <c r="NR10858" s="45"/>
      <c r="NS10858" s="45"/>
      <c r="NT10858" s="45"/>
      <c r="NU10858" s="45"/>
    </row>
    <row r="10859" spans="2:385" s="48" customFormat="1" x14ac:dyDescent="0.2">
      <c r="B10859" s="45"/>
      <c r="C10859" s="45"/>
      <c r="D10859" s="234"/>
      <c r="AM10859" s="47"/>
      <c r="NJ10859" s="45"/>
      <c r="NK10859" s="45"/>
      <c r="NL10859" s="45"/>
      <c r="NM10859" s="45"/>
      <c r="NN10859" s="45"/>
      <c r="NO10859" s="45"/>
      <c r="NP10859" s="45"/>
      <c r="NQ10859" s="45"/>
      <c r="NR10859" s="45"/>
      <c r="NS10859" s="45"/>
      <c r="NT10859" s="45"/>
      <c r="NU10859" s="45"/>
    </row>
    <row r="10860" spans="2:385" s="48" customFormat="1" x14ac:dyDescent="0.2">
      <c r="B10860" s="45"/>
      <c r="C10860" s="45"/>
      <c r="D10860" s="234"/>
      <c r="AM10860" s="47"/>
      <c r="NJ10860" s="45"/>
      <c r="NK10860" s="45"/>
      <c r="NL10860" s="45"/>
      <c r="NM10860" s="45"/>
      <c r="NN10860" s="45"/>
      <c r="NO10860" s="45"/>
      <c r="NP10860" s="45"/>
      <c r="NQ10860" s="45"/>
      <c r="NR10860" s="45"/>
      <c r="NS10860" s="45"/>
      <c r="NT10860" s="45"/>
      <c r="NU10860" s="45"/>
    </row>
    <row r="10861" spans="2:385" s="48" customFormat="1" x14ac:dyDescent="0.2">
      <c r="B10861" s="45"/>
      <c r="C10861" s="45"/>
      <c r="D10861" s="234"/>
      <c r="AM10861" s="47"/>
      <c r="NJ10861" s="45"/>
      <c r="NK10861" s="45"/>
      <c r="NL10861" s="45"/>
      <c r="NM10861" s="45"/>
      <c r="NN10861" s="45"/>
      <c r="NO10861" s="45"/>
      <c r="NP10861" s="45"/>
      <c r="NQ10861" s="45"/>
      <c r="NR10861" s="45"/>
      <c r="NS10861" s="45"/>
      <c r="NT10861" s="45"/>
      <c r="NU10861" s="45"/>
    </row>
    <row r="10862" spans="2:385" s="48" customFormat="1" x14ac:dyDescent="0.2">
      <c r="B10862" s="45"/>
      <c r="C10862" s="45"/>
      <c r="D10862" s="234"/>
      <c r="AM10862" s="47"/>
      <c r="NJ10862" s="45"/>
      <c r="NK10862" s="45"/>
      <c r="NL10862" s="45"/>
      <c r="NM10862" s="45"/>
      <c r="NN10862" s="45"/>
      <c r="NO10862" s="45"/>
      <c r="NP10862" s="45"/>
      <c r="NQ10862" s="45"/>
      <c r="NR10862" s="45"/>
      <c r="NS10862" s="45"/>
      <c r="NT10862" s="45"/>
      <c r="NU10862" s="45"/>
    </row>
    <row r="10863" spans="2:385" s="48" customFormat="1" x14ac:dyDescent="0.2">
      <c r="B10863" s="45"/>
      <c r="C10863" s="45"/>
      <c r="D10863" s="234"/>
      <c r="AM10863" s="47"/>
      <c r="NJ10863" s="45"/>
      <c r="NK10863" s="45"/>
      <c r="NL10863" s="45"/>
      <c r="NM10863" s="45"/>
      <c r="NN10863" s="45"/>
      <c r="NO10863" s="45"/>
      <c r="NP10863" s="45"/>
      <c r="NQ10863" s="45"/>
      <c r="NR10863" s="45"/>
      <c r="NS10863" s="45"/>
      <c r="NT10863" s="45"/>
      <c r="NU10863" s="45"/>
    </row>
    <row r="10864" spans="2:385" s="48" customFormat="1" x14ac:dyDescent="0.2">
      <c r="B10864" s="45"/>
      <c r="C10864" s="45"/>
      <c r="D10864" s="234"/>
      <c r="AM10864" s="47"/>
      <c r="NJ10864" s="45"/>
      <c r="NK10864" s="45"/>
      <c r="NL10864" s="45"/>
      <c r="NM10864" s="45"/>
      <c r="NN10864" s="45"/>
      <c r="NO10864" s="45"/>
      <c r="NP10864" s="45"/>
      <c r="NQ10864" s="45"/>
      <c r="NR10864" s="45"/>
      <c r="NS10864" s="45"/>
      <c r="NT10864" s="45"/>
      <c r="NU10864" s="45"/>
    </row>
    <row r="10865" spans="2:385" s="48" customFormat="1" x14ac:dyDescent="0.2">
      <c r="B10865" s="45"/>
      <c r="C10865" s="45"/>
      <c r="D10865" s="234"/>
      <c r="AM10865" s="47"/>
      <c r="NJ10865" s="45"/>
      <c r="NK10865" s="45"/>
      <c r="NL10865" s="45"/>
      <c r="NM10865" s="45"/>
      <c r="NN10865" s="45"/>
      <c r="NO10865" s="45"/>
      <c r="NP10865" s="45"/>
      <c r="NQ10865" s="45"/>
      <c r="NR10865" s="45"/>
      <c r="NS10865" s="45"/>
      <c r="NT10865" s="45"/>
      <c r="NU10865" s="45"/>
    </row>
    <row r="10866" spans="2:385" s="48" customFormat="1" x14ac:dyDescent="0.2">
      <c r="B10866" s="45"/>
      <c r="C10866" s="45"/>
      <c r="D10866" s="234"/>
      <c r="AM10866" s="47"/>
      <c r="NJ10866" s="45"/>
      <c r="NK10866" s="45"/>
      <c r="NL10866" s="45"/>
      <c r="NM10866" s="45"/>
      <c r="NN10866" s="45"/>
      <c r="NO10866" s="45"/>
      <c r="NP10866" s="45"/>
      <c r="NQ10866" s="45"/>
      <c r="NR10866" s="45"/>
      <c r="NS10866" s="45"/>
      <c r="NT10866" s="45"/>
      <c r="NU10866" s="45"/>
    </row>
    <row r="10867" spans="2:385" s="48" customFormat="1" x14ac:dyDescent="0.2">
      <c r="B10867" s="45"/>
      <c r="C10867" s="45"/>
      <c r="D10867" s="234"/>
      <c r="AM10867" s="47"/>
      <c r="NJ10867" s="45"/>
      <c r="NK10867" s="45"/>
      <c r="NL10867" s="45"/>
      <c r="NM10867" s="45"/>
      <c r="NN10867" s="45"/>
      <c r="NO10867" s="45"/>
      <c r="NP10867" s="45"/>
      <c r="NQ10867" s="45"/>
      <c r="NR10867" s="45"/>
      <c r="NS10867" s="45"/>
      <c r="NT10867" s="45"/>
      <c r="NU10867" s="45"/>
    </row>
    <row r="10868" spans="2:385" s="48" customFormat="1" x14ac:dyDescent="0.2">
      <c r="B10868" s="45"/>
      <c r="C10868" s="45"/>
      <c r="D10868" s="234"/>
      <c r="AM10868" s="47"/>
      <c r="NJ10868" s="45"/>
      <c r="NK10868" s="45"/>
      <c r="NL10868" s="45"/>
      <c r="NM10868" s="45"/>
      <c r="NN10868" s="45"/>
      <c r="NO10868" s="45"/>
      <c r="NP10868" s="45"/>
      <c r="NQ10868" s="45"/>
      <c r="NR10868" s="45"/>
      <c r="NS10868" s="45"/>
      <c r="NT10868" s="45"/>
      <c r="NU10868" s="45"/>
    </row>
    <row r="10869" spans="2:385" s="48" customFormat="1" x14ac:dyDescent="0.2">
      <c r="B10869" s="45"/>
      <c r="C10869" s="45"/>
      <c r="D10869" s="234"/>
      <c r="AM10869" s="47"/>
      <c r="NJ10869" s="45"/>
      <c r="NK10869" s="45"/>
      <c r="NL10869" s="45"/>
      <c r="NM10869" s="45"/>
      <c r="NN10869" s="45"/>
      <c r="NO10869" s="45"/>
      <c r="NP10869" s="45"/>
      <c r="NQ10869" s="45"/>
      <c r="NR10869" s="45"/>
      <c r="NS10869" s="45"/>
      <c r="NT10869" s="45"/>
      <c r="NU10869" s="45"/>
    </row>
    <row r="10870" spans="2:385" s="48" customFormat="1" x14ac:dyDescent="0.2">
      <c r="B10870" s="45"/>
      <c r="C10870" s="45"/>
      <c r="D10870" s="234"/>
      <c r="AM10870" s="47"/>
      <c r="NJ10870" s="45"/>
      <c r="NK10870" s="45"/>
      <c r="NL10870" s="45"/>
      <c r="NM10870" s="45"/>
      <c r="NN10870" s="45"/>
      <c r="NO10870" s="45"/>
      <c r="NP10870" s="45"/>
      <c r="NQ10870" s="45"/>
      <c r="NR10870" s="45"/>
      <c r="NS10870" s="45"/>
      <c r="NT10870" s="45"/>
      <c r="NU10870" s="45"/>
    </row>
    <row r="10871" spans="2:385" s="48" customFormat="1" x14ac:dyDescent="0.2">
      <c r="B10871" s="45"/>
      <c r="C10871" s="45"/>
      <c r="D10871" s="234"/>
      <c r="AM10871" s="47"/>
      <c r="NJ10871" s="45"/>
      <c r="NK10871" s="45"/>
      <c r="NL10871" s="45"/>
      <c r="NM10871" s="45"/>
      <c r="NN10871" s="45"/>
      <c r="NO10871" s="45"/>
      <c r="NP10871" s="45"/>
      <c r="NQ10871" s="45"/>
      <c r="NR10871" s="45"/>
      <c r="NS10871" s="45"/>
      <c r="NT10871" s="45"/>
      <c r="NU10871" s="45"/>
    </row>
    <row r="10872" spans="2:385" s="48" customFormat="1" x14ac:dyDescent="0.2">
      <c r="B10872" s="45"/>
      <c r="C10872" s="45"/>
      <c r="D10872" s="234"/>
      <c r="AM10872" s="47"/>
      <c r="NJ10872" s="45"/>
      <c r="NK10872" s="45"/>
      <c r="NL10872" s="45"/>
      <c r="NM10872" s="45"/>
      <c r="NN10872" s="45"/>
      <c r="NO10872" s="45"/>
      <c r="NP10872" s="45"/>
      <c r="NQ10872" s="45"/>
      <c r="NR10872" s="45"/>
      <c r="NS10872" s="45"/>
      <c r="NT10872" s="45"/>
      <c r="NU10872" s="45"/>
    </row>
    <row r="10873" spans="2:385" s="48" customFormat="1" x14ac:dyDescent="0.2">
      <c r="B10873" s="45"/>
      <c r="C10873" s="45"/>
      <c r="D10873" s="234"/>
      <c r="AM10873" s="47"/>
      <c r="NJ10873" s="45"/>
      <c r="NK10873" s="45"/>
      <c r="NL10873" s="45"/>
      <c r="NM10873" s="45"/>
      <c r="NN10873" s="45"/>
      <c r="NO10873" s="45"/>
      <c r="NP10873" s="45"/>
      <c r="NQ10873" s="45"/>
      <c r="NR10873" s="45"/>
      <c r="NS10873" s="45"/>
      <c r="NT10873" s="45"/>
      <c r="NU10873" s="45"/>
    </row>
    <row r="10874" spans="2:385" s="48" customFormat="1" x14ac:dyDescent="0.2">
      <c r="B10874" s="45"/>
      <c r="C10874" s="45"/>
      <c r="D10874" s="234"/>
      <c r="AM10874" s="47"/>
      <c r="NJ10874" s="45"/>
      <c r="NK10874" s="45"/>
      <c r="NL10874" s="45"/>
      <c r="NM10874" s="45"/>
      <c r="NN10874" s="45"/>
      <c r="NO10874" s="45"/>
      <c r="NP10874" s="45"/>
      <c r="NQ10874" s="45"/>
      <c r="NR10874" s="45"/>
      <c r="NS10874" s="45"/>
      <c r="NT10874" s="45"/>
      <c r="NU10874" s="45"/>
    </row>
    <row r="10875" spans="2:385" s="48" customFormat="1" x14ac:dyDescent="0.2">
      <c r="B10875" s="45"/>
      <c r="C10875" s="45"/>
      <c r="D10875" s="234"/>
      <c r="AM10875" s="47"/>
      <c r="NJ10875" s="45"/>
      <c r="NK10875" s="45"/>
      <c r="NL10875" s="45"/>
      <c r="NM10875" s="45"/>
      <c r="NN10875" s="45"/>
      <c r="NO10875" s="45"/>
      <c r="NP10875" s="45"/>
      <c r="NQ10875" s="45"/>
      <c r="NR10875" s="45"/>
      <c r="NS10875" s="45"/>
      <c r="NT10875" s="45"/>
      <c r="NU10875" s="45"/>
    </row>
    <row r="10876" spans="2:385" s="48" customFormat="1" x14ac:dyDescent="0.2">
      <c r="B10876" s="45"/>
      <c r="C10876" s="45"/>
      <c r="D10876" s="234"/>
      <c r="AM10876" s="47"/>
      <c r="NJ10876" s="45"/>
      <c r="NK10876" s="45"/>
      <c r="NL10876" s="45"/>
      <c r="NM10876" s="45"/>
      <c r="NN10876" s="45"/>
      <c r="NO10876" s="45"/>
      <c r="NP10876" s="45"/>
      <c r="NQ10876" s="45"/>
      <c r="NR10876" s="45"/>
      <c r="NS10876" s="45"/>
      <c r="NT10876" s="45"/>
      <c r="NU10876" s="45"/>
    </row>
    <row r="10877" spans="2:385" s="48" customFormat="1" x14ac:dyDescent="0.2">
      <c r="B10877" s="45"/>
      <c r="C10877" s="45"/>
      <c r="D10877" s="234"/>
      <c r="AM10877" s="47"/>
      <c r="NJ10877" s="45"/>
      <c r="NK10877" s="45"/>
      <c r="NL10877" s="45"/>
      <c r="NM10877" s="45"/>
      <c r="NN10877" s="45"/>
      <c r="NO10877" s="45"/>
      <c r="NP10877" s="45"/>
      <c r="NQ10877" s="45"/>
      <c r="NR10877" s="45"/>
      <c r="NS10877" s="45"/>
      <c r="NT10877" s="45"/>
      <c r="NU10877" s="45"/>
    </row>
    <row r="10878" spans="2:385" s="48" customFormat="1" x14ac:dyDescent="0.2">
      <c r="B10878" s="45"/>
      <c r="C10878" s="45"/>
      <c r="D10878" s="234"/>
      <c r="AM10878" s="47"/>
      <c r="NJ10878" s="45"/>
      <c r="NK10878" s="45"/>
      <c r="NL10878" s="45"/>
      <c r="NM10878" s="45"/>
      <c r="NN10878" s="45"/>
      <c r="NO10878" s="45"/>
      <c r="NP10878" s="45"/>
      <c r="NQ10878" s="45"/>
      <c r="NR10878" s="45"/>
      <c r="NS10878" s="45"/>
      <c r="NT10878" s="45"/>
      <c r="NU10878" s="45"/>
    </row>
    <row r="10879" spans="2:385" s="48" customFormat="1" x14ac:dyDescent="0.2">
      <c r="B10879" s="45"/>
      <c r="C10879" s="45"/>
      <c r="D10879" s="234"/>
      <c r="AM10879" s="47"/>
      <c r="NJ10879" s="45"/>
      <c r="NK10879" s="45"/>
      <c r="NL10879" s="45"/>
      <c r="NM10879" s="45"/>
      <c r="NN10879" s="45"/>
      <c r="NO10879" s="45"/>
      <c r="NP10879" s="45"/>
      <c r="NQ10879" s="45"/>
      <c r="NR10879" s="45"/>
      <c r="NS10879" s="45"/>
      <c r="NT10879" s="45"/>
      <c r="NU10879" s="45"/>
    </row>
    <row r="10880" spans="2:385" s="48" customFormat="1" x14ac:dyDescent="0.2">
      <c r="B10880" s="45"/>
      <c r="C10880" s="45"/>
      <c r="D10880" s="234"/>
      <c r="AM10880" s="47"/>
      <c r="NJ10880" s="45"/>
      <c r="NK10880" s="45"/>
      <c r="NL10880" s="45"/>
      <c r="NM10880" s="45"/>
      <c r="NN10880" s="45"/>
      <c r="NO10880" s="45"/>
      <c r="NP10880" s="45"/>
      <c r="NQ10880" s="45"/>
      <c r="NR10880" s="45"/>
      <c r="NS10880" s="45"/>
      <c r="NT10880" s="45"/>
      <c r="NU10880" s="45"/>
    </row>
    <row r="10881" spans="2:385" s="48" customFormat="1" x14ac:dyDescent="0.2">
      <c r="B10881" s="45"/>
      <c r="C10881" s="45"/>
      <c r="D10881" s="234"/>
      <c r="AM10881" s="47"/>
      <c r="NJ10881" s="45"/>
      <c r="NK10881" s="45"/>
      <c r="NL10881" s="45"/>
      <c r="NM10881" s="45"/>
      <c r="NN10881" s="45"/>
      <c r="NO10881" s="45"/>
      <c r="NP10881" s="45"/>
      <c r="NQ10881" s="45"/>
      <c r="NR10881" s="45"/>
      <c r="NS10881" s="45"/>
      <c r="NT10881" s="45"/>
      <c r="NU10881" s="45"/>
    </row>
    <row r="10882" spans="2:385" s="48" customFormat="1" x14ac:dyDescent="0.2">
      <c r="B10882" s="45"/>
      <c r="C10882" s="45"/>
      <c r="D10882" s="234"/>
      <c r="AM10882" s="47"/>
      <c r="NJ10882" s="45"/>
      <c r="NK10882" s="45"/>
      <c r="NL10882" s="45"/>
      <c r="NM10882" s="45"/>
      <c r="NN10882" s="45"/>
      <c r="NO10882" s="45"/>
      <c r="NP10882" s="45"/>
      <c r="NQ10882" s="45"/>
      <c r="NR10882" s="45"/>
      <c r="NS10882" s="45"/>
      <c r="NT10882" s="45"/>
      <c r="NU10882" s="45"/>
    </row>
    <row r="10883" spans="2:385" s="48" customFormat="1" x14ac:dyDescent="0.2">
      <c r="B10883" s="45"/>
      <c r="C10883" s="45"/>
      <c r="D10883" s="234"/>
      <c r="AM10883" s="47"/>
      <c r="NJ10883" s="45"/>
      <c r="NK10883" s="45"/>
      <c r="NL10883" s="45"/>
      <c r="NM10883" s="45"/>
      <c r="NN10883" s="45"/>
      <c r="NO10883" s="45"/>
      <c r="NP10883" s="45"/>
      <c r="NQ10883" s="45"/>
      <c r="NR10883" s="45"/>
      <c r="NS10883" s="45"/>
      <c r="NT10883" s="45"/>
      <c r="NU10883" s="45"/>
    </row>
    <row r="10884" spans="2:385" s="48" customFormat="1" x14ac:dyDescent="0.2">
      <c r="B10884" s="45"/>
      <c r="C10884" s="45"/>
      <c r="D10884" s="234"/>
      <c r="AM10884" s="47"/>
      <c r="NJ10884" s="45"/>
      <c r="NK10884" s="45"/>
      <c r="NL10884" s="45"/>
      <c r="NM10884" s="45"/>
      <c r="NN10884" s="45"/>
      <c r="NO10884" s="45"/>
      <c r="NP10884" s="45"/>
      <c r="NQ10884" s="45"/>
      <c r="NR10884" s="45"/>
      <c r="NS10884" s="45"/>
      <c r="NT10884" s="45"/>
      <c r="NU10884" s="45"/>
    </row>
    <row r="10885" spans="2:385" s="48" customFormat="1" x14ac:dyDescent="0.2">
      <c r="B10885" s="45"/>
      <c r="C10885" s="45"/>
      <c r="D10885" s="234"/>
      <c r="AM10885" s="47"/>
      <c r="NJ10885" s="45"/>
      <c r="NK10885" s="45"/>
      <c r="NL10885" s="45"/>
      <c r="NM10885" s="45"/>
      <c r="NN10885" s="45"/>
      <c r="NO10885" s="45"/>
      <c r="NP10885" s="45"/>
      <c r="NQ10885" s="45"/>
      <c r="NR10885" s="45"/>
      <c r="NS10885" s="45"/>
      <c r="NT10885" s="45"/>
      <c r="NU10885" s="45"/>
    </row>
    <row r="10886" spans="2:385" s="48" customFormat="1" x14ac:dyDescent="0.2">
      <c r="B10886" s="45"/>
      <c r="C10886" s="45"/>
      <c r="D10886" s="234"/>
      <c r="AM10886" s="47"/>
      <c r="NJ10886" s="45"/>
      <c r="NK10886" s="45"/>
      <c r="NL10886" s="45"/>
      <c r="NM10886" s="45"/>
      <c r="NN10886" s="45"/>
      <c r="NO10886" s="45"/>
      <c r="NP10886" s="45"/>
      <c r="NQ10886" s="45"/>
      <c r="NR10886" s="45"/>
      <c r="NS10886" s="45"/>
      <c r="NT10886" s="45"/>
      <c r="NU10886" s="45"/>
    </row>
    <row r="10887" spans="2:385" s="48" customFormat="1" x14ac:dyDescent="0.2">
      <c r="B10887" s="45"/>
      <c r="C10887" s="45"/>
      <c r="D10887" s="234"/>
      <c r="AM10887" s="47"/>
      <c r="NJ10887" s="45"/>
      <c r="NK10887" s="45"/>
      <c r="NL10887" s="45"/>
      <c r="NM10887" s="45"/>
      <c r="NN10887" s="45"/>
      <c r="NO10887" s="45"/>
      <c r="NP10887" s="45"/>
      <c r="NQ10887" s="45"/>
      <c r="NR10887" s="45"/>
      <c r="NS10887" s="45"/>
      <c r="NT10887" s="45"/>
      <c r="NU10887" s="45"/>
    </row>
    <row r="10888" spans="2:385" s="48" customFormat="1" x14ac:dyDescent="0.2">
      <c r="B10888" s="45"/>
      <c r="C10888" s="45"/>
      <c r="D10888" s="234"/>
      <c r="AM10888" s="47"/>
      <c r="NJ10888" s="45"/>
      <c r="NK10888" s="45"/>
      <c r="NL10888" s="45"/>
      <c r="NM10888" s="45"/>
      <c r="NN10888" s="45"/>
      <c r="NO10888" s="45"/>
      <c r="NP10888" s="45"/>
      <c r="NQ10888" s="45"/>
      <c r="NR10888" s="45"/>
      <c r="NS10888" s="45"/>
      <c r="NT10888" s="45"/>
      <c r="NU10888" s="45"/>
    </row>
    <row r="10889" spans="2:385" s="48" customFormat="1" x14ac:dyDescent="0.2">
      <c r="B10889" s="45"/>
      <c r="C10889" s="45"/>
      <c r="D10889" s="234"/>
      <c r="AM10889" s="47"/>
      <c r="NJ10889" s="45"/>
      <c r="NK10889" s="45"/>
      <c r="NL10889" s="45"/>
      <c r="NM10889" s="45"/>
      <c r="NN10889" s="45"/>
      <c r="NO10889" s="45"/>
      <c r="NP10889" s="45"/>
      <c r="NQ10889" s="45"/>
      <c r="NR10889" s="45"/>
      <c r="NS10889" s="45"/>
      <c r="NT10889" s="45"/>
      <c r="NU10889" s="45"/>
    </row>
    <row r="10890" spans="2:385" s="48" customFormat="1" x14ac:dyDescent="0.2">
      <c r="B10890" s="45"/>
      <c r="C10890" s="45"/>
      <c r="D10890" s="234"/>
      <c r="AM10890" s="47"/>
      <c r="NJ10890" s="45"/>
      <c r="NK10890" s="45"/>
      <c r="NL10890" s="45"/>
      <c r="NM10890" s="45"/>
      <c r="NN10890" s="45"/>
      <c r="NO10890" s="45"/>
      <c r="NP10890" s="45"/>
      <c r="NQ10890" s="45"/>
      <c r="NR10890" s="45"/>
      <c r="NS10890" s="45"/>
      <c r="NT10890" s="45"/>
      <c r="NU10890" s="45"/>
    </row>
    <row r="10891" spans="2:385" s="48" customFormat="1" x14ac:dyDescent="0.2">
      <c r="B10891" s="45"/>
      <c r="C10891" s="45"/>
      <c r="D10891" s="234"/>
      <c r="AM10891" s="47"/>
      <c r="NJ10891" s="45"/>
      <c r="NK10891" s="45"/>
      <c r="NL10891" s="45"/>
      <c r="NM10891" s="45"/>
      <c r="NN10891" s="45"/>
      <c r="NO10891" s="45"/>
      <c r="NP10891" s="45"/>
      <c r="NQ10891" s="45"/>
      <c r="NR10891" s="45"/>
      <c r="NS10891" s="45"/>
      <c r="NT10891" s="45"/>
      <c r="NU10891" s="45"/>
    </row>
    <row r="10892" spans="2:385" s="48" customFormat="1" x14ac:dyDescent="0.2">
      <c r="B10892" s="45"/>
      <c r="C10892" s="45"/>
      <c r="D10892" s="234"/>
      <c r="AM10892" s="47"/>
      <c r="NJ10892" s="45"/>
      <c r="NK10892" s="45"/>
      <c r="NL10892" s="45"/>
      <c r="NM10892" s="45"/>
      <c r="NN10892" s="45"/>
      <c r="NO10892" s="45"/>
      <c r="NP10892" s="45"/>
      <c r="NQ10892" s="45"/>
      <c r="NR10892" s="45"/>
      <c r="NS10892" s="45"/>
      <c r="NT10892" s="45"/>
      <c r="NU10892" s="45"/>
    </row>
    <row r="10893" spans="2:385" s="48" customFormat="1" x14ac:dyDescent="0.2">
      <c r="B10893" s="45"/>
      <c r="C10893" s="45"/>
      <c r="D10893" s="234"/>
      <c r="AM10893" s="47"/>
      <c r="NJ10893" s="45"/>
      <c r="NK10893" s="45"/>
      <c r="NL10893" s="45"/>
      <c r="NM10893" s="45"/>
      <c r="NN10893" s="45"/>
      <c r="NO10893" s="45"/>
      <c r="NP10893" s="45"/>
      <c r="NQ10893" s="45"/>
      <c r="NR10893" s="45"/>
      <c r="NS10893" s="45"/>
      <c r="NT10893" s="45"/>
      <c r="NU10893" s="45"/>
    </row>
    <row r="10894" spans="2:385" s="48" customFormat="1" x14ac:dyDescent="0.2">
      <c r="B10894" s="45"/>
      <c r="C10894" s="45"/>
      <c r="D10894" s="234"/>
      <c r="AM10894" s="47"/>
      <c r="NJ10894" s="45"/>
      <c r="NK10894" s="45"/>
      <c r="NL10894" s="45"/>
      <c r="NM10894" s="45"/>
      <c r="NN10894" s="45"/>
      <c r="NO10894" s="45"/>
      <c r="NP10894" s="45"/>
      <c r="NQ10894" s="45"/>
      <c r="NR10894" s="45"/>
      <c r="NS10894" s="45"/>
      <c r="NT10894" s="45"/>
      <c r="NU10894" s="45"/>
    </row>
    <row r="10895" spans="2:385" s="48" customFormat="1" x14ac:dyDescent="0.2">
      <c r="B10895" s="45"/>
      <c r="C10895" s="45"/>
      <c r="D10895" s="234"/>
      <c r="AM10895" s="47"/>
      <c r="NJ10895" s="45"/>
      <c r="NK10895" s="45"/>
      <c r="NL10895" s="45"/>
      <c r="NM10895" s="45"/>
      <c r="NN10895" s="45"/>
      <c r="NO10895" s="45"/>
      <c r="NP10895" s="45"/>
      <c r="NQ10895" s="45"/>
      <c r="NR10895" s="45"/>
      <c r="NS10895" s="45"/>
      <c r="NT10895" s="45"/>
      <c r="NU10895" s="45"/>
    </row>
    <row r="10896" spans="2:385" s="48" customFormat="1" x14ac:dyDescent="0.2">
      <c r="B10896" s="45"/>
      <c r="C10896" s="45"/>
      <c r="D10896" s="234"/>
      <c r="AM10896" s="47"/>
      <c r="NJ10896" s="45"/>
      <c r="NK10896" s="45"/>
      <c r="NL10896" s="45"/>
      <c r="NM10896" s="45"/>
      <c r="NN10896" s="45"/>
      <c r="NO10896" s="45"/>
      <c r="NP10896" s="45"/>
      <c r="NQ10896" s="45"/>
      <c r="NR10896" s="45"/>
      <c r="NS10896" s="45"/>
      <c r="NT10896" s="45"/>
      <c r="NU10896" s="45"/>
    </row>
    <row r="10897" spans="2:385" s="48" customFormat="1" x14ac:dyDescent="0.2">
      <c r="B10897" s="45"/>
      <c r="C10897" s="45"/>
      <c r="D10897" s="234"/>
      <c r="AM10897" s="47"/>
      <c r="NJ10897" s="45"/>
      <c r="NK10897" s="45"/>
      <c r="NL10897" s="45"/>
      <c r="NM10897" s="45"/>
      <c r="NN10897" s="45"/>
      <c r="NO10897" s="45"/>
      <c r="NP10897" s="45"/>
      <c r="NQ10897" s="45"/>
      <c r="NR10897" s="45"/>
      <c r="NS10897" s="45"/>
      <c r="NT10897" s="45"/>
      <c r="NU10897" s="45"/>
    </row>
    <row r="10898" spans="2:385" s="48" customFormat="1" x14ac:dyDescent="0.2">
      <c r="B10898" s="45"/>
      <c r="C10898" s="45"/>
      <c r="D10898" s="234"/>
      <c r="AM10898" s="47"/>
      <c r="NJ10898" s="45"/>
      <c r="NK10898" s="45"/>
      <c r="NL10898" s="45"/>
      <c r="NM10898" s="45"/>
      <c r="NN10898" s="45"/>
      <c r="NO10898" s="45"/>
      <c r="NP10898" s="45"/>
      <c r="NQ10898" s="45"/>
      <c r="NR10898" s="45"/>
      <c r="NS10898" s="45"/>
      <c r="NT10898" s="45"/>
      <c r="NU10898" s="45"/>
    </row>
    <row r="10899" spans="2:385" s="48" customFormat="1" x14ac:dyDescent="0.2">
      <c r="B10899" s="45"/>
      <c r="C10899" s="45"/>
      <c r="D10899" s="234"/>
      <c r="AM10899" s="47"/>
      <c r="NJ10899" s="45"/>
      <c r="NK10899" s="45"/>
      <c r="NL10899" s="45"/>
      <c r="NM10899" s="45"/>
      <c r="NN10899" s="45"/>
      <c r="NO10899" s="45"/>
      <c r="NP10899" s="45"/>
      <c r="NQ10899" s="45"/>
      <c r="NR10899" s="45"/>
      <c r="NS10899" s="45"/>
      <c r="NT10899" s="45"/>
      <c r="NU10899" s="45"/>
    </row>
    <row r="10900" spans="2:385" s="48" customFormat="1" x14ac:dyDescent="0.2">
      <c r="B10900" s="45"/>
      <c r="C10900" s="45"/>
      <c r="D10900" s="234"/>
      <c r="AM10900" s="47"/>
      <c r="NJ10900" s="45"/>
      <c r="NK10900" s="45"/>
      <c r="NL10900" s="45"/>
      <c r="NM10900" s="45"/>
      <c r="NN10900" s="45"/>
      <c r="NO10900" s="45"/>
      <c r="NP10900" s="45"/>
      <c r="NQ10900" s="45"/>
      <c r="NR10900" s="45"/>
      <c r="NS10900" s="45"/>
      <c r="NT10900" s="45"/>
      <c r="NU10900" s="45"/>
    </row>
    <row r="10901" spans="2:385" s="48" customFormat="1" x14ac:dyDescent="0.2">
      <c r="B10901" s="45"/>
      <c r="C10901" s="45"/>
      <c r="D10901" s="234"/>
      <c r="AM10901" s="47"/>
      <c r="NJ10901" s="45"/>
      <c r="NK10901" s="45"/>
      <c r="NL10901" s="45"/>
      <c r="NM10901" s="45"/>
      <c r="NN10901" s="45"/>
      <c r="NO10901" s="45"/>
      <c r="NP10901" s="45"/>
      <c r="NQ10901" s="45"/>
      <c r="NR10901" s="45"/>
      <c r="NS10901" s="45"/>
      <c r="NT10901" s="45"/>
      <c r="NU10901" s="45"/>
    </row>
    <row r="10902" spans="2:385" s="48" customFormat="1" x14ac:dyDescent="0.2">
      <c r="B10902" s="45"/>
      <c r="C10902" s="45"/>
      <c r="D10902" s="234"/>
      <c r="AM10902" s="47"/>
      <c r="NJ10902" s="45"/>
      <c r="NK10902" s="45"/>
      <c r="NL10902" s="45"/>
      <c r="NM10902" s="45"/>
      <c r="NN10902" s="45"/>
      <c r="NO10902" s="45"/>
      <c r="NP10902" s="45"/>
      <c r="NQ10902" s="45"/>
      <c r="NR10902" s="45"/>
      <c r="NS10902" s="45"/>
      <c r="NT10902" s="45"/>
      <c r="NU10902" s="45"/>
    </row>
    <row r="10903" spans="2:385" s="48" customFormat="1" x14ac:dyDescent="0.2">
      <c r="B10903" s="45"/>
      <c r="C10903" s="45"/>
      <c r="D10903" s="234"/>
      <c r="AM10903" s="47"/>
      <c r="NJ10903" s="45"/>
      <c r="NK10903" s="45"/>
      <c r="NL10903" s="45"/>
      <c r="NM10903" s="45"/>
      <c r="NN10903" s="45"/>
      <c r="NO10903" s="45"/>
      <c r="NP10903" s="45"/>
      <c r="NQ10903" s="45"/>
      <c r="NR10903" s="45"/>
      <c r="NS10903" s="45"/>
      <c r="NT10903" s="45"/>
      <c r="NU10903" s="45"/>
    </row>
    <row r="10904" spans="2:385" s="48" customFormat="1" x14ac:dyDescent="0.2">
      <c r="B10904" s="45"/>
      <c r="C10904" s="45"/>
      <c r="D10904" s="234"/>
      <c r="AM10904" s="47"/>
      <c r="NJ10904" s="45"/>
      <c r="NK10904" s="45"/>
      <c r="NL10904" s="45"/>
      <c r="NM10904" s="45"/>
      <c r="NN10904" s="45"/>
      <c r="NO10904" s="45"/>
      <c r="NP10904" s="45"/>
      <c r="NQ10904" s="45"/>
      <c r="NR10904" s="45"/>
      <c r="NS10904" s="45"/>
      <c r="NT10904" s="45"/>
      <c r="NU10904" s="45"/>
    </row>
    <row r="10905" spans="2:385" s="48" customFormat="1" x14ac:dyDescent="0.2">
      <c r="B10905" s="45"/>
      <c r="C10905" s="45"/>
      <c r="D10905" s="234"/>
      <c r="AM10905" s="47"/>
      <c r="NJ10905" s="45"/>
      <c r="NK10905" s="45"/>
      <c r="NL10905" s="45"/>
      <c r="NM10905" s="45"/>
      <c r="NN10905" s="45"/>
      <c r="NO10905" s="45"/>
      <c r="NP10905" s="45"/>
      <c r="NQ10905" s="45"/>
      <c r="NR10905" s="45"/>
      <c r="NS10905" s="45"/>
      <c r="NT10905" s="45"/>
      <c r="NU10905" s="45"/>
    </row>
    <row r="10906" spans="2:385" s="48" customFormat="1" x14ac:dyDescent="0.2">
      <c r="B10906" s="45"/>
      <c r="C10906" s="45"/>
      <c r="D10906" s="234"/>
      <c r="AM10906" s="47"/>
      <c r="NJ10906" s="45"/>
      <c r="NK10906" s="45"/>
      <c r="NL10906" s="45"/>
      <c r="NM10906" s="45"/>
      <c r="NN10906" s="45"/>
      <c r="NO10906" s="45"/>
      <c r="NP10906" s="45"/>
      <c r="NQ10906" s="45"/>
      <c r="NR10906" s="45"/>
      <c r="NS10906" s="45"/>
      <c r="NT10906" s="45"/>
      <c r="NU10906" s="45"/>
    </row>
    <row r="10907" spans="2:385" s="48" customFormat="1" x14ac:dyDescent="0.2">
      <c r="B10907" s="45"/>
      <c r="C10907" s="45"/>
      <c r="D10907" s="234"/>
      <c r="AM10907" s="47"/>
      <c r="NJ10907" s="45"/>
      <c r="NK10907" s="45"/>
      <c r="NL10907" s="45"/>
      <c r="NM10907" s="45"/>
      <c r="NN10907" s="45"/>
      <c r="NO10907" s="45"/>
      <c r="NP10907" s="45"/>
      <c r="NQ10907" s="45"/>
      <c r="NR10907" s="45"/>
      <c r="NS10907" s="45"/>
      <c r="NT10907" s="45"/>
      <c r="NU10907" s="45"/>
    </row>
    <row r="10908" spans="2:385" s="48" customFormat="1" x14ac:dyDescent="0.2">
      <c r="B10908" s="45"/>
      <c r="C10908" s="45"/>
      <c r="D10908" s="234"/>
      <c r="AM10908" s="47"/>
      <c r="NJ10908" s="45"/>
      <c r="NK10908" s="45"/>
      <c r="NL10908" s="45"/>
      <c r="NM10908" s="45"/>
      <c r="NN10908" s="45"/>
      <c r="NO10908" s="45"/>
      <c r="NP10908" s="45"/>
      <c r="NQ10908" s="45"/>
      <c r="NR10908" s="45"/>
      <c r="NS10908" s="45"/>
      <c r="NT10908" s="45"/>
      <c r="NU10908" s="45"/>
    </row>
    <row r="10909" spans="2:385" s="48" customFormat="1" x14ac:dyDescent="0.2">
      <c r="B10909" s="45"/>
      <c r="C10909" s="45"/>
      <c r="D10909" s="234"/>
      <c r="AM10909" s="47"/>
      <c r="NJ10909" s="45"/>
      <c r="NK10909" s="45"/>
      <c r="NL10909" s="45"/>
      <c r="NM10909" s="45"/>
      <c r="NN10909" s="45"/>
      <c r="NO10909" s="45"/>
      <c r="NP10909" s="45"/>
      <c r="NQ10909" s="45"/>
      <c r="NR10909" s="45"/>
      <c r="NS10909" s="45"/>
      <c r="NT10909" s="45"/>
      <c r="NU10909" s="45"/>
    </row>
    <row r="10910" spans="2:385" s="48" customFormat="1" x14ac:dyDescent="0.2">
      <c r="B10910" s="45"/>
      <c r="C10910" s="45"/>
      <c r="D10910" s="234"/>
      <c r="AM10910" s="47"/>
      <c r="NJ10910" s="45"/>
      <c r="NK10910" s="45"/>
      <c r="NL10910" s="45"/>
      <c r="NM10910" s="45"/>
      <c r="NN10910" s="45"/>
      <c r="NO10910" s="45"/>
      <c r="NP10910" s="45"/>
      <c r="NQ10910" s="45"/>
      <c r="NR10910" s="45"/>
      <c r="NS10910" s="45"/>
      <c r="NT10910" s="45"/>
      <c r="NU10910" s="45"/>
    </row>
    <row r="10911" spans="2:385" s="48" customFormat="1" x14ac:dyDescent="0.2">
      <c r="B10911" s="45"/>
      <c r="C10911" s="45"/>
      <c r="D10911" s="234"/>
      <c r="AM10911" s="47"/>
      <c r="NJ10911" s="45"/>
      <c r="NK10911" s="45"/>
      <c r="NL10911" s="45"/>
      <c r="NM10911" s="45"/>
      <c r="NN10911" s="45"/>
      <c r="NO10911" s="45"/>
      <c r="NP10911" s="45"/>
      <c r="NQ10911" s="45"/>
      <c r="NR10911" s="45"/>
      <c r="NS10911" s="45"/>
      <c r="NT10911" s="45"/>
      <c r="NU10911" s="45"/>
    </row>
    <row r="10912" spans="2:385" s="48" customFormat="1" x14ac:dyDescent="0.2">
      <c r="B10912" s="45"/>
      <c r="C10912" s="45"/>
      <c r="D10912" s="234"/>
      <c r="AM10912" s="47"/>
      <c r="NJ10912" s="45"/>
      <c r="NK10912" s="45"/>
      <c r="NL10912" s="45"/>
      <c r="NM10912" s="45"/>
      <c r="NN10912" s="45"/>
      <c r="NO10912" s="45"/>
      <c r="NP10912" s="45"/>
      <c r="NQ10912" s="45"/>
      <c r="NR10912" s="45"/>
      <c r="NS10912" s="45"/>
      <c r="NT10912" s="45"/>
      <c r="NU10912" s="45"/>
    </row>
    <row r="10913" spans="2:385" s="48" customFormat="1" x14ac:dyDescent="0.2">
      <c r="B10913" s="45"/>
      <c r="C10913" s="45"/>
      <c r="D10913" s="234"/>
      <c r="AM10913" s="47"/>
      <c r="NJ10913" s="45"/>
      <c r="NK10913" s="45"/>
      <c r="NL10913" s="45"/>
      <c r="NM10913" s="45"/>
      <c r="NN10913" s="45"/>
      <c r="NO10913" s="45"/>
      <c r="NP10913" s="45"/>
      <c r="NQ10913" s="45"/>
      <c r="NR10913" s="45"/>
      <c r="NS10913" s="45"/>
      <c r="NT10913" s="45"/>
      <c r="NU10913" s="45"/>
    </row>
    <row r="10914" spans="2:385" s="48" customFormat="1" x14ac:dyDescent="0.2">
      <c r="B10914" s="45"/>
      <c r="C10914" s="45"/>
      <c r="D10914" s="234"/>
      <c r="AM10914" s="47"/>
      <c r="NJ10914" s="45"/>
      <c r="NK10914" s="45"/>
      <c r="NL10914" s="45"/>
      <c r="NM10914" s="45"/>
      <c r="NN10914" s="45"/>
      <c r="NO10914" s="45"/>
      <c r="NP10914" s="45"/>
      <c r="NQ10914" s="45"/>
      <c r="NR10914" s="45"/>
      <c r="NS10914" s="45"/>
      <c r="NT10914" s="45"/>
      <c r="NU10914" s="45"/>
    </row>
    <row r="10915" spans="2:385" s="48" customFormat="1" x14ac:dyDescent="0.2">
      <c r="B10915" s="45"/>
      <c r="C10915" s="45"/>
      <c r="D10915" s="234"/>
      <c r="AM10915" s="47"/>
      <c r="NJ10915" s="45"/>
      <c r="NK10915" s="45"/>
      <c r="NL10915" s="45"/>
      <c r="NM10915" s="45"/>
      <c r="NN10915" s="45"/>
      <c r="NO10915" s="45"/>
      <c r="NP10915" s="45"/>
      <c r="NQ10915" s="45"/>
      <c r="NR10915" s="45"/>
      <c r="NS10915" s="45"/>
      <c r="NT10915" s="45"/>
      <c r="NU10915" s="45"/>
    </row>
    <row r="10916" spans="2:385" s="48" customFormat="1" x14ac:dyDescent="0.2">
      <c r="B10916" s="45"/>
      <c r="C10916" s="45"/>
      <c r="D10916" s="234"/>
      <c r="AM10916" s="47"/>
      <c r="NJ10916" s="45"/>
      <c r="NK10916" s="45"/>
      <c r="NL10916" s="45"/>
      <c r="NM10916" s="45"/>
      <c r="NN10916" s="45"/>
      <c r="NO10916" s="45"/>
      <c r="NP10916" s="45"/>
      <c r="NQ10916" s="45"/>
      <c r="NR10916" s="45"/>
      <c r="NS10916" s="45"/>
      <c r="NT10916" s="45"/>
      <c r="NU10916" s="45"/>
    </row>
    <row r="10917" spans="2:385" s="48" customFormat="1" x14ac:dyDescent="0.2">
      <c r="B10917" s="45"/>
      <c r="C10917" s="45"/>
      <c r="D10917" s="234"/>
      <c r="AM10917" s="47"/>
      <c r="NJ10917" s="45"/>
      <c r="NK10917" s="45"/>
      <c r="NL10917" s="45"/>
      <c r="NM10917" s="45"/>
      <c r="NN10917" s="45"/>
      <c r="NO10917" s="45"/>
      <c r="NP10917" s="45"/>
      <c r="NQ10917" s="45"/>
      <c r="NR10917" s="45"/>
      <c r="NS10917" s="45"/>
      <c r="NT10917" s="45"/>
      <c r="NU10917" s="45"/>
    </row>
    <row r="10918" spans="2:385" s="48" customFormat="1" x14ac:dyDescent="0.2">
      <c r="B10918" s="45"/>
      <c r="C10918" s="45"/>
      <c r="D10918" s="234"/>
      <c r="AM10918" s="47"/>
      <c r="NJ10918" s="45"/>
      <c r="NK10918" s="45"/>
      <c r="NL10918" s="45"/>
      <c r="NM10918" s="45"/>
      <c r="NN10918" s="45"/>
      <c r="NO10918" s="45"/>
      <c r="NP10918" s="45"/>
      <c r="NQ10918" s="45"/>
      <c r="NR10918" s="45"/>
      <c r="NS10918" s="45"/>
      <c r="NT10918" s="45"/>
      <c r="NU10918" s="45"/>
    </row>
    <row r="10919" spans="2:385" s="48" customFormat="1" x14ac:dyDescent="0.2">
      <c r="B10919" s="45"/>
      <c r="C10919" s="45"/>
      <c r="D10919" s="234"/>
      <c r="AM10919" s="47"/>
      <c r="NJ10919" s="45"/>
      <c r="NK10919" s="45"/>
      <c r="NL10919" s="45"/>
      <c r="NM10919" s="45"/>
      <c r="NN10919" s="45"/>
      <c r="NO10919" s="45"/>
      <c r="NP10919" s="45"/>
      <c r="NQ10919" s="45"/>
      <c r="NR10919" s="45"/>
      <c r="NS10919" s="45"/>
      <c r="NT10919" s="45"/>
      <c r="NU10919" s="45"/>
    </row>
    <row r="10920" spans="2:385" s="48" customFormat="1" x14ac:dyDescent="0.2">
      <c r="B10920" s="45"/>
      <c r="C10920" s="45"/>
      <c r="D10920" s="234"/>
      <c r="AM10920" s="47"/>
      <c r="NJ10920" s="45"/>
      <c r="NK10920" s="45"/>
      <c r="NL10920" s="45"/>
      <c r="NM10920" s="45"/>
      <c r="NN10920" s="45"/>
      <c r="NO10920" s="45"/>
      <c r="NP10920" s="45"/>
      <c r="NQ10920" s="45"/>
      <c r="NR10920" s="45"/>
      <c r="NS10920" s="45"/>
      <c r="NT10920" s="45"/>
      <c r="NU10920" s="45"/>
    </row>
    <row r="10921" spans="2:385" s="48" customFormat="1" x14ac:dyDescent="0.2">
      <c r="B10921" s="45"/>
      <c r="C10921" s="45"/>
      <c r="D10921" s="234"/>
      <c r="AM10921" s="47"/>
      <c r="NJ10921" s="45"/>
      <c r="NK10921" s="45"/>
      <c r="NL10921" s="45"/>
      <c r="NM10921" s="45"/>
      <c r="NN10921" s="45"/>
      <c r="NO10921" s="45"/>
      <c r="NP10921" s="45"/>
      <c r="NQ10921" s="45"/>
      <c r="NR10921" s="45"/>
      <c r="NS10921" s="45"/>
      <c r="NT10921" s="45"/>
      <c r="NU10921" s="45"/>
    </row>
    <row r="10922" spans="2:385" s="48" customFormat="1" x14ac:dyDescent="0.2">
      <c r="B10922" s="45"/>
      <c r="C10922" s="45"/>
      <c r="D10922" s="234"/>
      <c r="AM10922" s="47"/>
      <c r="NJ10922" s="45"/>
      <c r="NK10922" s="45"/>
      <c r="NL10922" s="45"/>
      <c r="NM10922" s="45"/>
      <c r="NN10922" s="45"/>
      <c r="NO10922" s="45"/>
      <c r="NP10922" s="45"/>
      <c r="NQ10922" s="45"/>
      <c r="NR10922" s="45"/>
      <c r="NS10922" s="45"/>
      <c r="NT10922" s="45"/>
      <c r="NU10922" s="45"/>
    </row>
    <row r="10923" spans="2:385" s="48" customFormat="1" x14ac:dyDescent="0.2">
      <c r="B10923" s="45"/>
      <c r="C10923" s="45"/>
      <c r="D10923" s="234"/>
      <c r="AM10923" s="47"/>
      <c r="NJ10923" s="45"/>
      <c r="NK10923" s="45"/>
      <c r="NL10923" s="45"/>
      <c r="NM10923" s="45"/>
      <c r="NN10923" s="45"/>
      <c r="NO10923" s="45"/>
      <c r="NP10923" s="45"/>
      <c r="NQ10923" s="45"/>
      <c r="NR10923" s="45"/>
      <c r="NS10923" s="45"/>
      <c r="NT10923" s="45"/>
      <c r="NU10923" s="45"/>
    </row>
    <row r="10924" spans="2:385" s="48" customFormat="1" x14ac:dyDescent="0.2">
      <c r="B10924" s="45"/>
      <c r="C10924" s="45"/>
      <c r="D10924" s="234"/>
      <c r="AM10924" s="47"/>
      <c r="NJ10924" s="45"/>
      <c r="NK10924" s="45"/>
      <c r="NL10924" s="45"/>
      <c r="NM10924" s="45"/>
      <c r="NN10924" s="45"/>
      <c r="NO10924" s="45"/>
      <c r="NP10924" s="45"/>
      <c r="NQ10924" s="45"/>
      <c r="NR10924" s="45"/>
      <c r="NS10924" s="45"/>
      <c r="NT10924" s="45"/>
      <c r="NU10924" s="45"/>
    </row>
    <row r="10925" spans="2:385" s="48" customFormat="1" x14ac:dyDescent="0.2">
      <c r="B10925" s="45"/>
      <c r="C10925" s="45"/>
      <c r="D10925" s="234"/>
      <c r="AM10925" s="47"/>
      <c r="NJ10925" s="45"/>
      <c r="NK10925" s="45"/>
      <c r="NL10925" s="45"/>
      <c r="NM10925" s="45"/>
      <c r="NN10925" s="45"/>
      <c r="NO10925" s="45"/>
      <c r="NP10925" s="45"/>
      <c r="NQ10925" s="45"/>
      <c r="NR10925" s="45"/>
      <c r="NS10925" s="45"/>
      <c r="NT10925" s="45"/>
      <c r="NU10925" s="45"/>
    </row>
    <row r="10926" spans="2:385" s="48" customFormat="1" x14ac:dyDescent="0.2">
      <c r="B10926" s="45"/>
      <c r="C10926" s="45"/>
      <c r="D10926" s="234"/>
      <c r="AM10926" s="47"/>
      <c r="NJ10926" s="45"/>
      <c r="NK10926" s="45"/>
      <c r="NL10926" s="45"/>
      <c r="NM10926" s="45"/>
      <c r="NN10926" s="45"/>
      <c r="NO10926" s="45"/>
      <c r="NP10926" s="45"/>
      <c r="NQ10926" s="45"/>
      <c r="NR10926" s="45"/>
      <c r="NS10926" s="45"/>
      <c r="NT10926" s="45"/>
      <c r="NU10926" s="45"/>
    </row>
    <row r="10927" spans="2:385" s="48" customFormat="1" x14ac:dyDescent="0.2">
      <c r="B10927" s="45"/>
      <c r="C10927" s="45"/>
      <c r="D10927" s="234"/>
      <c r="AM10927" s="47"/>
      <c r="NJ10927" s="45"/>
      <c r="NK10927" s="45"/>
      <c r="NL10927" s="45"/>
      <c r="NM10927" s="45"/>
      <c r="NN10927" s="45"/>
      <c r="NO10927" s="45"/>
      <c r="NP10927" s="45"/>
      <c r="NQ10927" s="45"/>
      <c r="NR10927" s="45"/>
      <c r="NS10927" s="45"/>
      <c r="NT10927" s="45"/>
      <c r="NU10927" s="45"/>
    </row>
    <row r="10928" spans="2:385" s="48" customFormat="1" x14ac:dyDescent="0.2">
      <c r="B10928" s="45"/>
      <c r="C10928" s="45"/>
      <c r="D10928" s="234"/>
      <c r="AM10928" s="47"/>
      <c r="NJ10928" s="45"/>
      <c r="NK10928" s="45"/>
      <c r="NL10928" s="45"/>
      <c r="NM10928" s="45"/>
      <c r="NN10928" s="45"/>
      <c r="NO10928" s="45"/>
      <c r="NP10928" s="45"/>
      <c r="NQ10928" s="45"/>
      <c r="NR10928" s="45"/>
      <c r="NS10928" s="45"/>
      <c r="NT10928" s="45"/>
      <c r="NU10928" s="45"/>
    </row>
    <row r="10929" spans="2:385" s="48" customFormat="1" x14ac:dyDescent="0.2">
      <c r="B10929" s="45"/>
      <c r="C10929" s="45"/>
      <c r="D10929" s="234"/>
      <c r="AM10929" s="47"/>
      <c r="NJ10929" s="45"/>
      <c r="NK10929" s="45"/>
      <c r="NL10929" s="45"/>
      <c r="NM10929" s="45"/>
      <c r="NN10929" s="45"/>
      <c r="NO10929" s="45"/>
      <c r="NP10929" s="45"/>
      <c r="NQ10929" s="45"/>
      <c r="NR10929" s="45"/>
      <c r="NS10929" s="45"/>
      <c r="NT10929" s="45"/>
      <c r="NU10929" s="45"/>
    </row>
    <row r="10930" spans="2:385" s="48" customFormat="1" x14ac:dyDescent="0.2">
      <c r="B10930" s="45"/>
      <c r="C10930" s="45"/>
      <c r="D10930" s="234"/>
      <c r="AM10930" s="47"/>
      <c r="NJ10930" s="45"/>
      <c r="NK10930" s="45"/>
      <c r="NL10930" s="45"/>
      <c r="NM10930" s="45"/>
      <c r="NN10930" s="45"/>
      <c r="NO10930" s="45"/>
      <c r="NP10930" s="45"/>
      <c r="NQ10930" s="45"/>
      <c r="NR10930" s="45"/>
      <c r="NS10930" s="45"/>
      <c r="NT10930" s="45"/>
      <c r="NU10930" s="45"/>
    </row>
    <row r="10931" spans="2:385" s="48" customFormat="1" x14ac:dyDescent="0.2">
      <c r="B10931" s="45"/>
      <c r="C10931" s="45"/>
      <c r="D10931" s="234"/>
      <c r="AM10931" s="47"/>
      <c r="NJ10931" s="45"/>
      <c r="NK10931" s="45"/>
      <c r="NL10931" s="45"/>
      <c r="NM10931" s="45"/>
      <c r="NN10931" s="45"/>
      <c r="NO10931" s="45"/>
      <c r="NP10931" s="45"/>
      <c r="NQ10931" s="45"/>
      <c r="NR10931" s="45"/>
      <c r="NS10931" s="45"/>
      <c r="NT10931" s="45"/>
      <c r="NU10931" s="45"/>
    </row>
    <row r="10932" spans="2:385" s="48" customFormat="1" x14ac:dyDescent="0.2">
      <c r="B10932" s="45"/>
      <c r="C10932" s="45"/>
      <c r="D10932" s="234"/>
      <c r="AM10932" s="47"/>
      <c r="NJ10932" s="45"/>
      <c r="NK10932" s="45"/>
      <c r="NL10932" s="45"/>
      <c r="NM10932" s="45"/>
      <c r="NN10932" s="45"/>
      <c r="NO10932" s="45"/>
      <c r="NP10932" s="45"/>
      <c r="NQ10932" s="45"/>
      <c r="NR10932" s="45"/>
      <c r="NS10932" s="45"/>
      <c r="NT10932" s="45"/>
      <c r="NU10932" s="45"/>
    </row>
    <row r="10933" spans="2:385" s="48" customFormat="1" x14ac:dyDescent="0.2">
      <c r="B10933" s="45"/>
      <c r="C10933" s="45"/>
      <c r="D10933" s="234"/>
      <c r="AM10933" s="47"/>
      <c r="NJ10933" s="45"/>
      <c r="NK10933" s="45"/>
      <c r="NL10933" s="45"/>
      <c r="NM10933" s="45"/>
      <c r="NN10933" s="45"/>
      <c r="NO10933" s="45"/>
      <c r="NP10933" s="45"/>
      <c r="NQ10933" s="45"/>
      <c r="NR10933" s="45"/>
      <c r="NS10933" s="45"/>
      <c r="NT10933" s="45"/>
      <c r="NU10933" s="45"/>
    </row>
    <row r="10934" spans="2:385" s="48" customFormat="1" x14ac:dyDescent="0.2">
      <c r="B10934" s="45"/>
      <c r="C10934" s="45"/>
      <c r="D10934" s="234"/>
      <c r="AM10934" s="47"/>
      <c r="NJ10934" s="45"/>
      <c r="NK10934" s="45"/>
      <c r="NL10934" s="45"/>
      <c r="NM10934" s="45"/>
      <c r="NN10934" s="45"/>
      <c r="NO10934" s="45"/>
      <c r="NP10934" s="45"/>
      <c r="NQ10934" s="45"/>
      <c r="NR10934" s="45"/>
      <c r="NS10934" s="45"/>
      <c r="NT10934" s="45"/>
      <c r="NU10934" s="45"/>
    </row>
    <row r="10935" spans="2:385" s="48" customFormat="1" x14ac:dyDescent="0.2">
      <c r="B10935" s="45"/>
      <c r="C10935" s="45"/>
      <c r="D10935" s="234"/>
      <c r="AM10935" s="47"/>
      <c r="NJ10935" s="45"/>
      <c r="NK10935" s="45"/>
      <c r="NL10935" s="45"/>
      <c r="NM10935" s="45"/>
      <c r="NN10935" s="45"/>
      <c r="NO10935" s="45"/>
      <c r="NP10935" s="45"/>
      <c r="NQ10935" s="45"/>
      <c r="NR10935" s="45"/>
      <c r="NS10935" s="45"/>
      <c r="NT10935" s="45"/>
      <c r="NU10935" s="45"/>
    </row>
    <row r="10936" spans="2:385" s="48" customFormat="1" x14ac:dyDescent="0.2">
      <c r="B10936" s="45"/>
      <c r="C10936" s="45"/>
      <c r="D10936" s="234"/>
      <c r="AM10936" s="47"/>
      <c r="NJ10936" s="45"/>
      <c r="NK10936" s="45"/>
      <c r="NL10936" s="45"/>
      <c r="NM10936" s="45"/>
      <c r="NN10936" s="45"/>
      <c r="NO10936" s="45"/>
      <c r="NP10936" s="45"/>
      <c r="NQ10936" s="45"/>
      <c r="NR10936" s="45"/>
      <c r="NS10936" s="45"/>
      <c r="NT10936" s="45"/>
      <c r="NU10936" s="45"/>
    </row>
    <row r="10937" spans="2:385" s="48" customFormat="1" x14ac:dyDescent="0.2">
      <c r="B10937" s="45"/>
      <c r="C10937" s="45"/>
      <c r="D10937" s="234"/>
      <c r="AM10937" s="47"/>
      <c r="NJ10937" s="45"/>
      <c r="NK10937" s="45"/>
      <c r="NL10937" s="45"/>
      <c r="NM10937" s="45"/>
      <c r="NN10937" s="45"/>
      <c r="NO10937" s="45"/>
      <c r="NP10937" s="45"/>
      <c r="NQ10937" s="45"/>
      <c r="NR10937" s="45"/>
      <c r="NS10937" s="45"/>
      <c r="NT10937" s="45"/>
      <c r="NU10937" s="45"/>
    </row>
    <row r="10938" spans="2:385" s="48" customFormat="1" x14ac:dyDescent="0.2">
      <c r="B10938" s="45"/>
      <c r="C10938" s="45"/>
      <c r="D10938" s="234"/>
      <c r="AM10938" s="47"/>
      <c r="NJ10938" s="45"/>
      <c r="NK10938" s="45"/>
      <c r="NL10938" s="45"/>
      <c r="NM10938" s="45"/>
      <c r="NN10938" s="45"/>
      <c r="NO10938" s="45"/>
      <c r="NP10938" s="45"/>
      <c r="NQ10938" s="45"/>
      <c r="NR10938" s="45"/>
      <c r="NS10938" s="45"/>
      <c r="NT10938" s="45"/>
      <c r="NU10938" s="45"/>
    </row>
    <row r="10939" spans="2:385" s="48" customFormat="1" x14ac:dyDescent="0.2">
      <c r="B10939" s="45"/>
      <c r="C10939" s="45"/>
      <c r="D10939" s="234"/>
      <c r="AM10939" s="47"/>
      <c r="NJ10939" s="45"/>
      <c r="NK10939" s="45"/>
      <c r="NL10939" s="45"/>
      <c r="NM10939" s="45"/>
      <c r="NN10939" s="45"/>
      <c r="NO10939" s="45"/>
      <c r="NP10939" s="45"/>
      <c r="NQ10939" s="45"/>
      <c r="NR10939" s="45"/>
      <c r="NS10939" s="45"/>
      <c r="NT10939" s="45"/>
      <c r="NU10939" s="45"/>
    </row>
    <row r="10940" spans="2:385" s="48" customFormat="1" x14ac:dyDescent="0.2">
      <c r="B10940" s="45"/>
      <c r="C10940" s="45"/>
      <c r="D10940" s="234"/>
      <c r="AM10940" s="47"/>
      <c r="NJ10940" s="45"/>
      <c r="NK10940" s="45"/>
      <c r="NL10940" s="45"/>
      <c r="NM10940" s="45"/>
      <c r="NN10940" s="45"/>
      <c r="NO10940" s="45"/>
      <c r="NP10940" s="45"/>
      <c r="NQ10940" s="45"/>
      <c r="NR10940" s="45"/>
      <c r="NS10940" s="45"/>
      <c r="NT10940" s="45"/>
      <c r="NU10940" s="45"/>
    </row>
    <row r="10941" spans="2:385" s="48" customFormat="1" x14ac:dyDescent="0.2">
      <c r="B10941" s="45"/>
      <c r="C10941" s="45"/>
      <c r="D10941" s="234"/>
      <c r="AM10941" s="47"/>
      <c r="NJ10941" s="45"/>
      <c r="NK10941" s="45"/>
      <c r="NL10941" s="45"/>
      <c r="NM10941" s="45"/>
      <c r="NN10941" s="45"/>
      <c r="NO10941" s="45"/>
      <c r="NP10941" s="45"/>
      <c r="NQ10941" s="45"/>
      <c r="NR10941" s="45"/>
      <c r="NS10941" s="45"/>
      <c r="NT10941" s="45"/>
      <c r="NU10941" s="45"/>
    </row>
    <row r="10942" spans="2:385" s="48" customFormat="1" x14ac:dyDescent="0.2">
      <c r="B10942" s="45"/>
      <c r="C10942" s="45"/>
      <c r="D10942" s="234"/>
      <c r="AM10942" s="47"/>
      <c r="NJ10942" s="45"/>
      <c r="NK10942" s="45"/>
      <c r="NL10942" s="45"/>
      <c r="NM10942" s="45"/>
      <c r="NN10942" s="45"/>
      <c r="NO10942" s="45"/>
      <c r="NP10942" s="45"/>
      <c r="NQ10942" s="45"/>
      <c r="NR10942" s="45"/>
      <c r="NS10942" s="45"/>
      <c r="NT10942" s="45"/>
      <c r="NU10942" s="45"/>
    </row>
    <row r="10943" spans="2:385" s="48" customFormat="1" x14ac:dyDescent="0.2">
      <c r="B10943" s="45"/>
      <c r="C10943" s="45"/>
      <c r="D10943" s="234"/>
      <c r="AM10943" s="47"/>
      <c r="NJ10943" s="45"/>
      <c r="NK10943" s="45"/>
      <c r="NL10943" s="45"/>
      <c r="NM10943" s="45"/>
      <c r="NN10943" s="45"/>
      <c r="NO10943" s="45"/>
      <c r="NP10943" s="45"/>
      <c r="NQ10943" s="45"/>
      <c r="NR10943" s="45"/>
      <c r="NS10943" s="45"/>
      <c r="NT10943" s="45"/>
      <c r="NU10943" s="45"/>
    </row>
    <row r="10944" spans="2:385" s="48" customFormat="1" x14ac:dyDescent="0.2">
      <c r="B10944" s="45"/>
      <c r="C10944" s="45"/>
      <c r="D10944" s="234"/>
      <c r="AM10944" s="47"/>
      <c r="NJ10944" s="45"/>
      <c r="NK10944" s="45"/>
      <c r="NL10944" s="45"/>
      <c r="NM10944" s="45"/>
      <c r="NN10944" s="45"/>
      <c r="NO10944" s="45"/>
      <c r="NP10944" s="45"/>
      <c r="NQ10944" s="45"/>
      <c r="NR10944" s="45"/>
      <c r="NS10944" s="45"/>
      <c r="NT10944" s="45"/>
      <c r="NU10944" s="45"/>
    </row>
    <row r="10945" spans="2:385" s="48" customFormat="1" x14ac:dyDescent="0.2">
      <c r="B10945" s="45"/>
      <c r="C10945" s="45"/>
      <c r="D10945" s="234"/>
      <c r="AM10945" s="47"/>
      <c r="NJ10945" s="45"/>
      <c r="NK10945" s="45"/>
      <c r="NL10945" s="45"/>
      <c r="NM10945" s="45"/>
      <c r="NN10945" s="45"/>
      <c r="NO10945" s="45"/>
      <c r="NP10945" s="45"/>
      <c r="NQ10945" s="45"/>
      <c r="NR10945" s="45"/>
      <c r="NS10945" s="45"/>
      <c r="NT10945" s="45"/>
      <c r="NU10945" s="45"/>
    </row>
    <row r="10946" spans="2:385" s="48" customFormat="1" x14ac:dyDescent="0.2">
      <c r="B10946" s="45"/>
      <c r="C10946" s="45"/>
      <c r="D10946" s="234"/>
      <c r="AM10946" s="47"/>
      <c r="NJ10946" s="45"/>
      <c r="NK10946" s="45"/>
      <c r="NL10946" s="45"/>
      <c r="NM10946" s="45"/>
      <c r="NN10946" s="45"/>
      <c r="NO10946" s="45"/>
      <c r="NP10946" s="45"/>
      <c r="NQ10946" s="45"/>
      <c r="NR10946" s="45"/>
      <c r="NS10946" s="45"/>
      <c r="NT10946" s="45"/>
      <c r="NU10946" s="45"/>
    </row>
    <row r="10947" spans="2:385" s="48" customFormat="1" x14ac:dyDescent="0.2">
      <c r="B10947" s="45"/>
      <c r="C10947" s="45"/>
      <c r="D10947" s="234"/>
      <c r="AM10947" s="47"/>
      <c r="NJ10947" s="45"/>
      <c r="NK10947" s="45"/>
      <c r="NL10947" s="45"/>
      <c r="NM10947" s="45"/>
      <c r="NN10947" s="45"/>
      <c r="NO10947" s="45"/>
      <c r="NP10947" s="45"/>
      <c r="NQ10947" s="45"/>
      <c r="NR10947" s="45"/>
      <c r="NS10947" s="45"/>
      <c r="NT10947" s="45"/>
      <c r="NU10947" s="45"/>
    </row>
    <row r="10948" spans="2:385" s="48" customFormat="1" x14ac:dyDescent="0.2">
      <c r="B10948" s="45"/>
      <c r="C10948" s="45"/>
      <c r="D10948" s="234"/>
      <c r="AM10948" s="47"/>
      <c r="NJ10948" s="45"/>
      <c r="NK10948" s="45"/>
      <c r="NL10948" s="45"/>
      <c r="NM10948" s="45"/>
      <c r="NN10948" s="45"/>
      <c r="NO10948" s="45"/>
      <c r="NP10948" s="45"/>
      <c r="NQ10948" s="45"/>
      <c r="NR10948" s="45"/>
      <c r="NS10948" s="45"/>
      <c r="NT10948" s="45"/>
      <c r="NU10948" s="45"/>
    </row>
    <row r="10949" spans="2:385" s="48" customFormat="1" x14ac:dyDescent="0.2">
      <c r="B10949" s="45"/>
      <c r="C10949" s="45"/>
      <c r="D10949" s="234"/>
      <c r="AM10949" s="47"/>
      <c r="NJ10949" s="45"/>
      <c r="NK10949" s="45"/>
      <c r="NL10949" s="45"/>
      <c r="NM10949" s="45"/>
      <c r="NN10949" s="45"/>
      <c r="NO10949" s="45"/>
      <c r="NP10949" s="45"/>
      <c r="NQ10949" s="45"/>
      <c r="NR10949" s="45"/>
      <c r="NS10949" s="45"/>
      <c r="NT10949" s="45"/>
      <c r="NU10949" s="45"/>
    </row>
    <row r="10950" spans="2:385" s="48" customFormat="1" x14ac:dyDescent="0.2">
      <c r="B10950" s="45"/>
      <c r="C10950" s="45"/>
      <c r="D10950" s="234"/>
      <c r="AM10950" s="47"/>
      <c r="NJ10950" s="45"/>
      <c r="NK10950" s="45"/>
      <c r="NL10950" s="45"/>
      <c r="NM10950" s="45"/>
      <c r="NN10950" s="45"/>
      <c r="NO10950" s="45"/>
      <c r="NP10950" s="45"/>
      <c r="NQ10950" s="45"/>
      <c r="NR10950" s="45"/>
      <c r="NS10950" s="45"/>
      <c r="NT10950" s="45"/>
      <c r="NU10950" s="45"/>
    </row>
    <row r="10951" spans="2:385" s="48" customFormat="1" x14ac:dyDescent="0.2">
      <c r="B10951" s="45"/>
      <c r="C10951" s="45"/>
      <c r="D10951" s="234"/>
      <c r="AM10951" s="47"/>
      <c r="NJ10951" s="45"/>
      <c r="NK10951" s="45"/>
      <c r="NL10951" s="45"/>
      <c r="NM10951" s="45"/>
      <c r="NN10951" s="45"/>
      <c r="NO10951" s="45"/>
      <c r="NP10951" s="45"/>
      <c r="NQ10951" s="45"/>
      <c r="NR10951" s="45"/>
      <c r="NS10951" s="45"/>
      <c r="NT10951" s="45"/>
      <c r="NU10951" s="45"/>
    </row>
    <row r="10952" spans="2:385" s="48" customFormat="1" x14ac:dyDescent="0.2">
      <c r="B10952" s="45"/>
      <c r="C10952" s="45"/>
      <c r="D10952" s="234"/>
      <c r="AM10952" s="47"/>
      <c r="NJ10952" s="45"/>
      <c r="NK10952" s="45"/>
      <c r="NL10952" s="45"/>
      <c r="NM10952" s="45"/>
      <c r="NN10952" s="45"/>
      <c r="NO10952" s="45"/>
      <c r="NP10952" s="45"/>
      <c r="NQ10952" s="45"/>
      <c r="NR10952" s="45"/>
      <c r="NS10952" s="45"/>
      <c r="NT10952" s="45"/>
      <c r="NU10952" s="45"/>
    </row>
    <row r="10953" spans="2:385" s="48" customFormat="1" x14ac:dyDescent="0.2">
      <c r="B10953" s="45"/>
      <c r="C10953" s="45"/>
      <c r="D10953" s="234"/>
      <c r="AM10953" s="47"/>
      <c r="NJ10953" s="45"/>
      <c r="NK10953" s="45"/>
      <c r="NL10953" s="45"/>
      <c r="NM10953" s="45"/>
      <c r="NN10953" s="45"/>
      <c r="NO10953" s="45"/>
      <c r="NP10953" s="45"/>
      <c r="NQ10953" s="45"/>
      <c r="NR10953" s="45"/>
      <c r="NS10953" s="45"/>
      <c r="NT10953" s="45"/>
      <c r="NU10953" s="45"/>
    </row>
    <row r="10954" spans="2:385" s="48" customFormat="1" x14ac:dyDescent="0.2">
      <c r="B10954" s="45"/>
      <c r="C10954" s="45"/>
      <c r="D10954" s="234"/>
      <c r="AM10954" s="47"/>
      <c r="NJ10954" s="45"/>
      <c r="NK10954" s="45"/>
      <c r="NL10954" s="45"/>
      <c r="NM10954" s="45"/>
      <c r="NN10954" s="45"/>
      <c r="NO10954" s="45"/>
      <c r="NP10954" s="45"/>
      <c r="NQ10954" s="45"/>
      <c r="NR10954" s="45"/>
      <c r="NS10954" s="45"/>
      <c r="NT10954" s="45"/>
      <c r="NU10954" s="45"/>
    </row>
    <row r="10955" spans="2:385" s="48" customFormat="1" x14ac:dyDescent="0.2">
      <c r="B10955" s="45"/>
      <c r="C10955" s="45"/>
      <c r="D10955" s="234"/>
      <c r="AM10955" s="47"/>
      <c r="NJ10955" s="45"/>
      <c r="NK10955" s="45"/>
      <c r="NL10955" s="45"/>
      <c r="NM10955" s="45"/>
      <c r="NN10955" s="45"/>
      <c r="NO10955" s="45"/>
      <c r="NP10955" s="45"/>
      <c r="NQ10955" s="45"/>
      <c r="NR10955" s="45"/>
      <c r="NS10955" s="45"/>
      <c r="NT10955" s="45"/>
      <c r="NU10955" s="45"/>
    </row>
    <row r="10956" spans="2:385" s="48" customFormat="1" x14ac:dyDescent="0.2">
      <c r="B10956" s="45"/>
      <c r="C10956" s="45"/>
      <c r="D10956" s="234"/>
      <c r="AM10956" s="47"/>
      <c r="NJ10956" s="45"/>
      <c r="NK10956" s="45"/>
      <c r="NL10956" s="45"/>
      <c r="NM10956" s="45"/>
      <c r="NN10956" s="45"/>
      <c r="NO10956" s="45"/>
      <c r="NP10956" s="45"/>
      <c r="NQ10956" s="45"/>
      <c r="NR10956" s="45"/>
      <c r="NS10956" s="45"/>
      <c r="NT10956" s="45"/>
      <c r="NU10956" s="45"/>
    </row>
    <row r="10957" spans="2:385" s="48" customFormat="1" x14ac:dyDescent="0.2">
      <c r="B10957" s="45"/>
      <c r="C10957" s="45"/>
      <c r="D10957" s="234"/>
      <c r="AM10957" s="47"/>
      <c r="NJ10957" s="45"/>
      <c r="NK10957" s="45"/>
      <c r="NL10957" s="45"/>
      <c r="NM10957" s="45"/>
      <c r="NN10957" s="45"/>
      <c r="NO10957" s="45"/>
      <c r="NP10957" s="45"/>
      <c r="NQ10957" s="45"/>
      <c r="NR10957" s="45"/>
      <c r="NS10957" s="45"/>
      <c r="NT10957" s="45"/>
      <c r="NU10957" s="45"/>
    </row>
    <row r="10958" spans="2:385" s="48" customFormat="1" x14ac:dyDescent="0.2">
      <c r="B10958" s="45"/>
      <c r="C10958" s="45"/>
      <c r="D10958" s="234"/>
      <c r="AM10958" s="47"/>
      <c r="NJ10958" s="45"/>
      <c r="NK10958" s="45"/>
      <c r="NL10958" s="45"/>
      <c r="NM10958" s="45"/>
      <c r="NN10958" s="45"/>
      <c r="NO10958" s="45"/>
      <c r="NP10958" s="45"/>
      <c r="NQ10958" s="45"/>
      <c r="NR10958" s="45"/>
      <c r="NS10958" s="45"/>
      <c r="NT10958" s="45"/>
      <c r="NU10958" s="45"/>
    </row>
    <row r="10959" spans="2:385" s="48" customFormat="1" x14ac:dyDescent="0.2">
      <c r="B10959" s="45"/>
      <c r="C10959" s="45"/>
      <c r="D10959" s="234"/>
      <c r="AM10959" s="47"/>
      <c r="NJ10959" s="45"/>
      <c r="NK10959" s="45"/>
      <c r="NL10959" s="45"/>
      <c r="NM10959" s="45"/>
      <c r="NN10959" s="45"/>
      <c r="NO10959" s="45"/>
      <c r="NP10959" s="45"/>
      <c r="NQ10959" s="45"/>
      <c r="NR10959" s="45"/>
      <c r="NS10959" s="45"/>
      <c r="NT10959" s="45"/>
      <c r="NU10959" s="45"/>
    </row>
    <row r="10960" spans="2:385" s="48" customFormat="1" x14ac:dyDescent="0.2">
      <c r="B10960" s="45"/>
      <c r="C10960" s="45"/>
      <c r="D10960" s="234"/>
      <c r="AM10960" s="47"/>
      <c r="NJ10960" s="45"/>
      <c r="NK10960" s="45"/>
      <c r="NL10960" s="45"/>
      <c r="NM10960" s="45"/>
      <c r="NN10960" s="45"/>
      <c r="NO10960" s="45"/>
      <c r="NP10960" s="45"/>
      <c r="NQ10960" s="45"/>
      <c r="NR10960" s="45"/>
      <c r="NS10960" s="45"/>
      <c r="NT10960" s="45"/>
      <c r="NU10960" s="45"/>
    </row>
    <row r="10961" spans="2:385" s="48" customFormat="1" x14ac:dyDescent="0.2">
      <c r="B10961" s="45"/>
      <c r="C10961" s="45"/>
      <c r="D10961" s="234"/>
      <c r="AM10961" s="47"/>
      <c r="NJ10961" s="45"/>
      <c r="NK10961" s="45"/>
      <c r="NL10961" s="45"/>
      <c r="NM10961" s="45"/>
      <c r="NN10961" s="45"/>
      <c r="NO10961" s="45"/>
      <c r="NP10961" s="45"/>
      <c r="NQ10961" s="45"/>
      <c r="NR10961" s="45"/>
      <c r="NS10961" s="45"/>
      <c r="NT10961" s="45"/>
      <c r="NU10961" s="45"/>
    </row>
    <row r="10962" spans="2:385" s="48" customFormat="1" x14ac:dyDescent="0.2">
      <c r="B10962" s="45"/>
      <c r="C10962" s="45"/>
      <c r="D10962" s="234"/>
      <c r="AM10962" s="47"/>
      <c r="NJ10962" s="45"/>
      <c r="NK10962" s="45"/>
      <c r="NL10962" s="45"/>
      <c r="NM10962" s="45"/>
      <c r="NN10962" s="45"/>
      <c r="NO10962" s="45"/>
      <c r="NP10962" s="45"/>
      <c r="NQ10962" s="45"/>
      <c r="NR10962" s="45"/>
      <c r="NS10962" s="45"/>
      <c r="NT10962" s="45"/>
      <c r="NU10962" s="45"/>
    </row>
    <row r="10963" spans="2:385" s="48" customFormat="1" x14ac:dyDescent="0.2">
      <c r="B10963" s="45"/>
      <c r="C10963" s="45"/>
      <c r="D10963" s="234"/>
      <c r="AM10963" s="47"/>
      <c r="NJ10963" s="45"/>
      <c r="NK10963" s="45"/>
      <c r="NL10963" s="45"/>
      <c r="NM10963" s="45"/>
      <c r="NN10963" s="45"/>
      <c r="NO10963" s="45"/>
      <c r="NP10963" s="45"/>
      <c r="NQ10963" s="45"/>
      <c r="NR10963" s="45"/>
      <c r="NS10963" s="45"/>
      <c r="NT10963" s="45"/>
      <c r="NU10963" s="45"/>
    </row>
    <row r="10964" spans="2:385" s="48" customFormat="1" x14ac:dyDescent="0.2">
      <c r="B10964" s="45"/>
      <c r="C10964" s="45"/>
      <c r="D10964" s="234"/>
      <c r="AM10964" s="47"/>
      <c r="NJ10964" s="45"/>
      <c r="NK10964" s="45"/>
      <c r="NL10964" s="45"/>
      <c r="NM10964" s="45"/>
      <c r="NN10964" s="45"/>
      <c r="NO10964" s="45"/>
      <c r="NP10964" s="45"/>
      <c r="NQ10964" s="45"/>
      <c r="NR10964" s="45"/>
      <c r="NS10964" s="45"/>
      <c r="NT10964" s="45"/>
      <c r="NU10964" s="45"/>
    </row>
    <row r="10965" spans="2:385" s="48" customFormat="1" x14ac:dyDescent="0.2">
      <c r="B10965" s="45"/>
      <c r="C10965" s="45"/>
      <c r="D10965" s="234"/>
      <c r="AM10965" s="47"/>
      <c r="NJ10965" s="45"/>
      <c r="NK10965" s="45"/>
      <c r="NL10965" s="45"/>
      <c r="NM10965" s="45"/>
      <c r="NN10965" s="45"/>
      <c r="NO10965" s="45"/>
      <c r="NP10965" s="45"/>
      <c r="NQ10965" s="45"/>
      <c r="NR10965" s="45"/>
      <c r="NS10965" s="45"/>
      <c r="NT10965" s="45"/>
      <c r="NU10965" s="45"/>
    </row>
    <row r="10966" spans="2:385" s="48" customFormat="1" x14ac:dyDescent="0.2">
      <c r="B10966" s="45"/>
      <c r="C10966" s="45"/>
      <c r="D10966" s="234"/>
      <c r="AM10966" s="47"/>
      <c r="NJ10966" s="45"/>
      <c r="NK10966" s="45"/>
      <c r="NL10966" s="45"/>
      <c r="NM10966" s="45"/>
      <c r="NN10966" s="45"/>
      <c r="NO10966" s="45"/>
      <c r="NP10966" s="45"/>
      <c r="NQ10966" s="45"/>
      <c r="NR10966" s="45"/>
      <c r="NS10966" s="45"/>
      <c r="NT10966" s="45"/>
      <c r="NU10966" s="45"/>
    </row>
    <row r="10967" spans="2:385" s="48" customFormat="1" x14ac:dyDescent="0.2">
      <c r="B10967" s="45"/>
      <c r="C10967" s="45"/>
      <c r="D10967" s="234"/>
      <c r="AM10967" s="47"/>
      <c r="NJ10967" s="45"/>
      <c r="NK10967" s="45"/>
      <c r="NL10967" s="45"/>
      <c r="NM10967" s="45"/>
      <c r="NN10967" s="45"/>
      <c r="NO10967" s="45"/>
      <c r="NP10967" s="45"/>
      <c r="NQ10967" s="45"/>
      <c r="NR10967" s="45"/>
      <c r="NS10967" s="45"/>
      <c r="NT10967" s="45"/>
      <c r="NU10967" s="45"/>
    </row>
    <row r="10968" spans="2:385" s="48" customFormat="1" x14ac:dyDescent="0.2">
      <c r="B10968" s="45"/>
      <c r="C10968" s="45"/>
      <c r="D10968" s="234"/>
      <c r="AM10968" s="47"/>
      <c r="NJ10968" s="45"/>
      <c r="NK10968" s="45"/>
      <c r="NL10968" s="45"/>
      <c r="NM10968" s="45"/>
      <c r="NN10968" s="45"/>
      <c r="NO10968" s="45"/>
      <c r="NP10968" s="45"/>
      <c r="NQ10968" s="45"/>
      <c r="NR10968" s="45"/>
      <c r="NS10968" s="45"/>
      <c r="NT10968" s="45"/>
      <c r="NU10968" s="45"/>
    </row>
    <row r="10969" spans="2:385" s="48" customFormat="1" x14ac:dyDescent="0.2">
      <c r="B10969" s="45"/>
      <c r="C10969" s="45"/>
      <c r="D10969" s="234"/>
      <c r="AM10969" s="47"/>
      <c r="NJ10969" s="45"/>
      <c r="NK10969" s="45"/>
      <c r="NL10969" s="45"/>
      <c r="NM10969" s="45"/>
      <c r="NN10969" s="45"/>
      <c r="NO10969" s="45"/>
      <c r="NP10969" s="45"/>
      <c r="NQ10969" s="45"/>
      <c r="NR10969" s="45"/>
      <c r="NS10969" s="45"/>
      <c r="NT10969" s="45"/>
      <c r="NU10969" s="45"/>
    </row>
    <row r="10970" spans="2:385" s="48" customFormat="1" x14ac:dyDescent="0.2">
      <c r="B10970" s="45"/>
      <c r="C10970" s="45"/>
      <c r="D10970" s="234"/>
      <c r="AM10970" s="47"/>
      <c r="NJ10970" s="45"/>
      <c r="NK10970" s="45"/>
      <c r="NL10970" s="45"/>
      <c r="NM10970" s="45"/>
      <c r="NN10970" s="45"/>
      <c r="NO10970" s="45"/>
      <c r="NP10970" s="45"/>
      <c r="NQ10970" s="45"/>
      <c r="NR10970" s="45"/>
      <c r="NS10970" s="45"/>
      <c r="NT10970" s="45"/>
      <c r="NU10970" s="45"/>
    </row>
    <row r="10971" spans="2:385" s="48" customFormat="1" x14ac:dyDescent="0.2">
      <c r="B10971" s="45"/>
      <c r="C10971" s="45"/>
      <c r="D10971" s="234"/>
      <c r="AM10971" s="47"/>
      <c r="NJ10971" s="45"/>
      <c r="NK10971" s="45"/>
      <c r="NL10971" s="45"/>
      <c r="NM10971" s="45"/>
      <c r="NN10971" s="45"/>
      <c r="NO10971" s="45"/>
      <c r="NP10971" s="45"/>
      <c r="NQ10971" s="45"/>
      <c r="NR10971" s="45"/>
      <c r="NS10971" s="45"/>
      <c r="NT10971" s="45"/>
      <c r="NU10971" s="45"/>
    </row>
    <row r="10972" spans="2:385" s="48" customFormat="1" x14ac:dyDescent="0.2">
      <c r="B10972" s="45"/>
      <c r="C10972" s="45"/>
      <c r="D10972" s="234"/>
      <c r="AM10972" s="47"/>
      <c r="NJ10972" s="45"/>
      <c r="NK10972" s="45"/>
      <c r="NL10972" s="45"/>
      <c r="NM10972" s="45"/>
      <c r="NN10972" s="45"/>
      <c r="NO10972" s="45"/>
      <c r="NP10972" s="45"/>
      <c r="NQ10972" s="45"/>
      <c r="NR10972" s="45"/>
      <c r="NS10972" s="45"/>
      <c r="NT10972" s="45"/>
      <c r="NU10972" s="45"/>
    </row>
    <row r="10973" spans="2:385" s="48" customFormat="1" x14ac:dyDescent="0.2">
      <c r="B10973" s="45"/>
      <c r="C10973" s="45"/>
      <c r="D10973" s="234"/>
      <c r="AM10973" s="47"/>
      <c r="NJ10973" s="45"/>
      <c r="NK10973" s="45"/>
      <c r="NL10973" s="45"/>
      <c r="NM10973" s="45"/>
      <c r="NN10973" s="45"/>
      <c r="NO10973" s="45"/>
      <c r="NP10973" s="45"/>
      <c r="NQ10973" s="45"/>
      <c r="NR10973" s="45"/>
      <c r="NS10973" s="45"/>
      <c r="NT10973" s="45"/>
      <c r="NU10973" s="45"/>
    </row>
    <row r="10974" spans="2:385" s="48" customFormat="1" x14ac:dyDescent="0.2">
      <c r="B10974" s="45"/>
      <c r="C10974" s="45"/>
      <c r="D10974" s="234"/>
      <c r="AM10974" s="47"/>
      <c r="NJ10974" s="45"/>
      <c r="NK10974" s="45"/>
      <c r="NL10974" s="45"/>
      <c r="NM10974" s="45"/>
      <c r="NN10974" s="45"/>
      <c r="NO10974" s="45"/>
      <c r="NP10974" s="45"/>
      <c r="NQ10974" s="45"/>
      <c r="NR10974" s="45"/>
      <c r="NS10974" s="45"/>
      <c r="NT10974" s="45"/>
      <c r="NU10974" s="45"/>
    </row>
    <row r="10975" spans="2:385" s="48" customFormat="1" x14ac:dyDescent="0.2">
      <c r="B10975" s="45"/>
      <c r="C10975" s="45"/>
      <c r="D10975" s="234"/>
      <c r="AM10975" s="47"/>
      <c r="NJ10975" s="45"/>
      <c r="NK10975" s="45"/>
      <c r="NL10975" s="45"/>
      <c r="NM10975" s="45"/>
      <c r="NN10975" s="45"/>
      <c r="NO10975" s="45"/>
      <c r="NP10975" s="45"/>
      <c r="NQ10975" s="45"/>
      <c r="NR10975" s="45"/>
      <c r="NS10975" s="45"/>
      <c r="NT10975" s="45"/>
      <c r="NU10975" s="45"/>
    </row>
    <row r="10976" spans="2:385" s="48" customFormat="1" x14ac:dyDescent="0.2">
      <c r="B10976" s="45"/>
      <c r="C10976" s="45"/>
      <c r="D10976" s="234"/>
      <c r="AM10976" s="47"/>
      <c r="NJ10976" s="45"/>
      <c r="NK10976" s="45"/>
      <c r="NL10976" s="45"/>
      <c r="NM10976" s="45"/>
      <c r="NN10976" s="45"/>
      <c r="NO10976" s="45"/>
      <c r="NP10976" s="45"/>
      <c r="NQ10976" s="45"/>
      <c r="NR10976" s="45"/>
      <c r="NS10976" s="45"/>
      <c r="NT10976" s="45"/>
      <c r="NU10976" s="45"/>
    </row>
    <row r="10977" spans="2:385" s="48" customFormat="1" x14ac:dyDescent="0.2">
      <c r="B10977" s="45"/>
      <c r="C10977" s="45"/>
      <c r="D10977" s="234"/>
      <c r="AM10977" s="47"/>
      <c r="NJ10977" s="45"/>
      <c r="NK10977" s="45"/>
      <c r="NL10977" s="45"/>
      <c r="NM10977" s="45"/>
      <c r="NN10977" s="45"/>
      <c r="NO10977" s="45"/>
      <c r="NP10977" s="45"/>
      <c r="NQ10977" s="45"/>
      <c r="NR10977" s="45"/>
      <c r="NS10977" s="45"/>
      <c r="NT10977" s="45"/>
      <c r="NU10977" s="45"/>
    </row>
    <row r="10978" spans="2:385" s="48" customFormat="1" x14ac:dyDescent="0.2">
      <c r="B10978" s="45"/>
      <c r="C10978" s="45"/>
      <c r="D10978" s="234"/>
      <c r="AM10978" s="47"/>
      <c r="NJ10978" s="45"/>
      <c r="NK10978" s="45"/>
      <c r="NL10978" s="45"/>
      <c r="NM10978" s="45"/>
      <c r="NN10978" s="45"/>
      <c r="NO10978" s="45"/>
      <c r="NP10978" s="45"/>
      <c r="NQ10978" s="45"/>
      <c r="NR10978" s="45"/>
      <c r="NS10978" s="45"/>
      <c r="NT10978" s="45"/>
      <c r="NU10978" s="45"/>
    </row>
    <row r="10979" spans="2:385" s="48" customFormat="1" x14ac:dyDescent="0.2">
      <c r="B10979" s="45"/>
      <c r="C10979" s="45"/>
      <c r="D10979" s="234"/>
      <c r="AM10979" s="47"/>
      <c r="NJ10979" s="45"/>
      <c r="NK10979" s="45"/>
      <c r="NL10979" s="45"/>
      <c r="NM10979" s="45"/>
      <c r="NN10979" s="45"/>
      <c r="NO10979" s="45"/>
      <c r="NP10979" s="45"/>
      <c r="NQ10979" s="45"/>
      <c r="NR10979" s="45"/>
      <c r="NS10979" s="45"/>
      <c r="NT10979" s="45"/>
      <c r="NU10979" s="45"/>
    </row>
    <row r="10980" spans="2:385" s="48" customFormat="1" x14ac:dyDescent="0.2">
      <c r="B10980" s="45"/>
      <c r="C10980" s="45"/>
      <c r="D10980" s="234"/>
      <c r="AM10980" s="47"/>
      <c r="NJ10980" s="45"/>
      <c r="NK10980" s="45"/>
      <c r="NL10980" s="45"/>
      <c r="NM10980" s="45"/>
      <c r="NN10980" s="45"/>
      <c r="NO10980" s="45"/>
      <c r="NP10980" s="45"/>
      <c r="NQ10980" s="45"/>
      <c r="NR10980" s="45"/>
      <c r="NS10980" s="45"/>
      <c r="NT10980" s="45"/>
      <c r="NU10980" s="45"/>
    </row>
    <row r="10981" spans="2:385" s="48" customFormat="1" x14ac:dyDescent="0.2">
      <c r="B10981" s="45"/>
      <c r="C10981" s="45"/>
      <c r="D10981" s="234"/>
      <c r="AM10981" s="47"/>
      <c r="NJ10981" s="45"/>
      <c r="NK10981" s="45"/>
      <c r="NL10981" s="45"/>
      <c r="NM10981" s="45"/>
      <c r="NN10981" s="45"/>
      <c r="NO10981" s="45"/>
      <c r="NP10981" s="45"/>
      <c r="NQ10981" s="45"/>
      <c r="NR10981" s="45"/>
      <c r="NS10981" s="45"/>
      <c r="NT10981" s="45"/>
      <c r="NU10981" s="45"/>
    </row>
    <row r="10982" spans="2:385" s="48" customFormat="1" x14ac:dyDescent="0.2">
      <c r="B10982" s="45"/>
      <c r="C10982" s="45"/>
      <c r="D10982" s="234"/>
      <c r="AM10982" s="47"/>
      <c r="NJ10982" s="45"/>
      <c r="NK10982" s="45"/>
      <c r="NL10982" s="45"/>
      <c r="NM10982" s="45"/>
      <c r="NN10982" s="45"/>
      <c r="NO10982" s="45"/>
      <c r="NP10982" s="45"/>
      <c r="NQ10982" s="45"/>
      <c r="NR10982" s="45"/>
      <c r="NS10982" s="45"/>
      <c r="NT10982" s="45"/>
      <c r="NU10982" s="45"/>
    </row>
    <row r="10983" spans="2:385" s="48" customFormat="1" x14ac:dyDescent="0.2">
      <c r="B10983" s="45"/>
      <c r="C10983" s="45"/>
      <c r="D10983" s="234"/>
      <c r="AM10983" s="47"/>
      <c r="NJ10983" s="45"/>
      <c r="NK10983" s="45"/>
      <c r="NL10983" s="45"/>
      <c r="NM10983" s="45"/>
      <c r="NN10983" s="45"/>
      <c r="NO10983" s="45"/>
      <c r="NP10983" s="45"/>
      <c r="NQ10983" s="45"/>
      <c r="NR10983" s="45"/>
      <c r="NS10983" s="45"/>
      <c r="NT10983" s="45"/>
      <c r="NU10983" s="45"/>
    </row>
    <row r="10984" spans="2:385" s="48" customFormat="1" x14ac:dyDescent="0.2">
      <c r="B10984" s="45"/>
      <c r="C10984" s="45"/>
      <c r="D10984" s="234"/>
      <c r="AM10984" s="47"/>
      <c r="NJ10984" s="45"/>
      <c r="NK10984" s="45"/>
      <c r="NL10984" s="45"/>
      <c r="NM10984" s="45"/>
      <c r="NN10984" s="45"/>
      <c r="NO10984" s="45"/>
      <c r="NP10984" s="45"/>
      <c r="NQ10984" s="45"/>
      <c r="NR10984" s="45"/>
      <c r="NS10984" s="45"/>
      <c r="NT10984" s="45"/>
      <c r="NU10984" s="45"/>
    </row>
    <row r="10985" spans="2:385" s="48" customFormat="1" x14ac:dyDescent="0.2">
      <c r="B10985" s="45"/>
      <c r="C10985" s="45"/>
      <c r="D10985" s="234"/>
      <c r="AM10985" s="47"/>
      <c r="NJ10985" s="45"/>
      <c r="NK10985" s="45"/>
      <c r="NL10985" s="45"/>
      <c r="NM10985" s="45"/>
      <c r="NN10985" s="45"/>
      <c r="NO10985" s="45"/>
      <c r="NP10985" s="45"/>
      <c r="NQ10985" s="45"/>
      <c r="NR10985" s="45"/>
      <c r="NS10985" s="45"/>
      <c r="NT10985" s="45"/>
      <c r="NU10985" s="45"/>
    </row>
    <row r="10986" spans="2:385" s="48" customFormat="1" x14ac:dyDescent="0.2">
      <c r="B10986" s="45"/>
      <c r="C10986" s="45"/>
      <c r="D10986" s="234"/>
      <c r="AM10986" s="47"/>
      <c r="NJ10986" s="45"/>
      <c r="NK10986" s="45"/>
      <c r="NL10986" s="45"/>
      <c r="NM10986" s="45"/>
      <c r="NN10986" s="45"/>
      <c r="NO10986" s="45"/>
      <c r="NP10986" s="45"/>
      <c r="NQ10986" s="45"/>
      <c r="NR10986" s="45"/>
      <c r="NS10986" s="45"/>
      <c r="NT10986" s="45"/>
      <c r="NU10986" s="45"/>
    </row>
    <row r="10987" spans="2:385" s="48" customFormat="1" x14ac:dyDescent="0.2">
      <c r="B10987" s="45"/>
      <c r="C10987" s="45"/>
      <c r="D10987" s="234"/>
      <c r="AM10987" s="47"/>
      <c r="NJ10987" s="45"/>
      <c r="NK10987" s="45"/>
      <c r="NL10987" s="45"/>
      <c r="NM10987" s="45"/>
      <c r="NN10987" s="45"/>
      <c r="NO10987" s="45"/>
      <c r="NP10987" s="45"/>
      <c r="NQ10987" s="45"/>
      <c r="NR10987" s="45"/>
      <c r="NS10987" s="45"/>
      <c r="NT10987" s="45"/>
      <c r="NU10987" s="45"/>
    </row>
    <row r="10988" spans="2:385" s="48" customFormat="1" x14ac:dyDescent="0.2">
      <c r="B10988" s="45"/>
      <c r="C10988" s="45"/>
      <c r="D10988" s="234"/>
      <c r="AM10988" s="47"/>
      <c r="NJ10988" s="45"/>
      <c r="NK10988" s="45"/>
      <c r="NL10988" s="45"/>
      <c r="NM10988" s="45"/>
      <c r="NN10988" s="45"/>
      <c r="NO10988" s="45"/>
      <c r="NP10988" s="45"/>
      <c r="NQ10988" s="45"/>
      <c r="NR10988" s="45"/>
      <c r="NS10988" s="45"/>
      <c r="NT10988" s="45"/>
      <c r="NU10988" s="45"/>
    </row>
    <row r="10989" spans="2:385" s="48" customFormat="1" x14ac:dyDescent="0.2">
      <c r="B10989" s="45"/>
      <c r="C10989" s="45"/>
      <c r="D10989" s="234"/>
      <c r="AM10989" s="47"/>
      <c r="NJ10989" s="45"/>
      <c r="NK10989" s="45"/>
      <c r="NL10989" s="45"/>
      <c r="NM10989" s="45"/>
      <c r="NN10989" s="45"/>
      <c r="NO10989" s="45"/>
      <c r="NP10989" s="45"/>
      <c r="NQ10989" s="45"/>
      <c r="NR10989" s="45"/>
      <c r="NS10989" s="45"/>
      <c r="NT10989" s="45"/>
      <c r="NU10989" s="45"/>
    </row>
    <row r="10990" spans="2:385" s="48" customFormat="1" x14ac:dyDescent="0.2">
      <c r="B10990" s="45"/>
      <c r="C10990" s="45"/>
      <c r="D10990" s="234"/>
      <c r="AM10990" s="47"/>
      <c r="NJ10990" s="45"/>
      <c r="NK10990" s="45"/>
      <c r="NL10990" s="45"/>
      <c r="NM10990" s="45"/>
      <c r="NN10990" s="45"/>
      <c r="NO10990" s="45"/>
      <c r="NP10990" s="45"/>
      <c r="NQ10990" s="45"/>
      <c r="NR10990" s="45"/>
      <c r="NS10990" s="45"/>
      <c r="NT10990" s="45"/>
      <c r="NU10990" s="45"/>
    </row>
    <row r="10991" spans="2:385" s="48" customFormat="1" x14ac:dyDescent="0.2">
      <c r="B10991" s="45"/>
      <c r="C10991" s="45"/>
      <c r="D10991" s="234"/>
      <c r="AM10991" s="47"/>
      <c r="NJ10991" s="45"/>
      <c r="NK10991" s="45"/>
      <c r="NL10991" s="45"/>
      <c r="NM10991" s="45"/>
      <c r="NN10991" s="45"/>
      <c r="NO10991" s="45"/>
      <c r="NP10991" s="45"/>
      <c r="NQ10991" s="45"/>
      <c r="NR10991" s="45"/>
      <c r="NS10991" s="45"/>
      <c r="NT10991" s="45"/>
      <c r="NU10991" s="45"/>
    </row>
    <row r="10992" spans="2:385" s="48" customFormat="1" x14ac:dyDescent="0.2">
      <c r="B10992" s="45"/>
      <c r="C10992" s="45"/>
      <c r="D10992" s="234"/>
      <c r="AM10992" s="47"/>
      <c r="NJ10992" s="45"/>
      <c r="NK10992" s="45"/>
      <c r="NL10992" s="45"/>
      <c r="NM10992" s="45"/>
      <c r="NN10992" s="45"/>
      <c r="NO10992" s="45"/>
      <c r="NP10992" s="45"/>
      <c r="NQ10992" s="45"/>
      <c r="NR10992" s="45"/>
      <c r="NS10992" s="45"/>
      <c r="NT10992" s="45"/>
      <c r="NU10992" s="45"/>
    </row>
    <row r="10993" spans="2:385" s="48" customFormat="1" x14ac:dyDescent="0.2">
      <c r="B10993" s="45"/>
      <c r="C10993" s="45"/>
      <c r="D10993" s="234"/>
      <c r="AM10993" s="47"/>
      <c r="NJ10993" s="45"/>
      <c r="NK10993" s="45"/>
      <c r="NL10993" s="45"/>
      <c r="NM10993" s="45"/>
      <c r="NN10993" s="45"/>
      <c r="NO10993" s="45"/>
      <c r="NP10993" s="45"/>
      <c r="NQ10993" s="45"/>
      <c r="NR10993" s="45"/>
      <c r="NS10993" s="45"/>
      <c r="NT10993" s="45"/>
      <c r="NU10993" s="45"/>
    </row>
    <row r="10994" spans="2:385" s="48" customFormat="1" x14ac:dyDescent="0.2">
      <c r="B10994" s="45"/>
      <c r="C10994" s="45"/>
      <c r="D10994" s="234"/>
      <c r="AM10994" s="47"/>
      <c r="NJ10994" s="45"/>
      <c r="NK10994" s="45"/>
      <c r="NL10994" s="45"/>
      <c r="NM10994" s="45"/>
      <c r="NN10994" s="45"/>
      <c r="NO10994" s="45"/>
      <c r="NP10994" s="45"/>
      <c r="NQ10994" s="45"/>
      <c r="NR10994" s="45"/>
      <c r="NS10994" s="45"/>
      <c r="NT10994" s="45"/>
      <c r="NU10994" s="45"/>
    </row>
    <row r="10995" spans="2:385" s="48" customFormat="1" x14ac:dyDescent="0.2">
      <c r="B10995" s="45"/>
      <c r="C10995" s="45"/>
      <c r="D10995" s="234"/>
      <c r="AM10995" s="47"/>
      <c r="NJ10995" s="45"/>
      <c r="NK10995" s="45"/>
      <c r="NL10995" s="45"/>
      <c r="NM10995" s="45"/>
      <c r="NN10995" s="45"/>
      <c r="NO10995" s="45"/>
      <c r="NP10995" s="45"/>
      <c r="NQ10995" s="45"/>
      <c r="NR10995" s="45"/>
      <c r="NS10995" s="45"/>
      <c r="NT10995" s="45"/>
      <c r="NU10995" s="45"/>
    </row>
    <row r="10996" spans="2:385" s="48" customFormat="1" x14ac:dyDescent="0.2">
      <c r="B10996" s="45"/>
      <c r="C10996" s="45"/>
      <c r="D10996" s="234"/>
      <c r="AM10996" s="47"/>
      <c r="NJ10996" s="45"/>
      <c r="NK10996" s="45"/>
      <c r="NL10996" s="45"/>
      <c r="NM10996" s="45"/>
      <c r="NN10996" s="45"/>
      <c r="NO10996" s="45"/>
      <c r="NP10996" s="45"/>
      <c r="NQ10996" s="45"/>
      <c r="NR10996" s="45"/>
      <c r="NS10996" s="45"/>
      <c r="NT10996" s="45"/>
      <c r="NU10996" s="45"/>
    </row>
    <row r="10997" spans="2:385" s="48" customFormat="1" x14ac:dyDescent="0.2">
      <c r="B10997" s="45"/>
      <c r="C10997" s="45"/>
      <c r="D10997" s="234"/>
      <c r="AM10997" s="47"/>
      <c r="NJ10997" s="45"/>
      <c r="NK10997" s="45"/>
      <c r="NL10997" s="45"/>
      <c r="NM10997" s="45"/>
      <c r="NN10997" s="45"/>
      <c r="NO10997" s="45"/>
      <c r="NP10997" s="45"/>
      <c r="NQ10997" s="45"/>
      <c r="NR10997" s="45"/>
      <c r="NS10997" s="45"/>
      <c r="NT10997" s="45"/>
      <c r="NU10997" s="45"/>
    </row>
    <row r="10998" spans="2:385" s="48" customFormat="1" x14ac:dyDescent="0.2">
      <c r="B10998" s="45"/>
      <c r="C10998" s="45"/>
      <c r="D10998" s="234"/>
      <c r="AM10998" s="47"/>
      <c r="NJ10998" s="45"/>
      <c r="NK10998" s="45"/>
      <c r="NL10998" s="45"/>
      <c r="NM10998" s="45"/>
      <c r="NN10998" s="45"/>
      <c r="NO10998" s="45"/>
      <c r="NP10998" s="45"/>
      <c r="NQ10998" s="45"/>
      <c r="NR10998" s="45"/>
      <c r="NS10998" s="45"/>
      <c r="NT10998" s="45"/>
      <c r="NU10998" s="45"/>
    </row>
    <row r="10999" spans="2:385" s="48" customFormat="1" x14ac:dyDescent="0.2">
      <c r="B10999" s="45"/>
      <c r="C10999" s="45"/>
      <c r="D10999" s="234"/>
      <c r="AM10999" s="47"/>
      <c r="NJ10999" s="45"/>
      <c r="NK10999" s="45"/>
      <c r="NL10999" s="45"/>
      <c r="NM10999" s="45"/>
      <c r="NN10999" s="45"/>
      <c r="NO10999" s="45"/>
      <c r="NP10999" s="45"/>
      <c r="NQ10999" s="45"/>
      <c r="NR10999" s="45"/>
      <c r="NS10999" s="45"/>
      <c r="NT10999" s="45"/>
      <c r="NU10999" s="45"/>
    </row>
    <row r="11000" spans="2:385" s="48" customFormat="1" x14ac:dyDescent="0.2">
      <c r="B11000" s="45"/>
      <c r="C11000" s="45"/>
      <c r="D11000" s="234"/>
      <c r="AM11000" s="47"/>
      <c r="NJ11000" s="45"/>
      <c r="NK11000" s="45"/>
      <c r="NL11000" s="45"/>
      <c r="NM11000" s="45"/>
      <c r="NN11000" s="45"/>
      <c r="NO11000" s="45"/>
      <c r="NP11000" s="45"/>
      <c r="NQ11000" s="45"/>
      <c r="NR11000" s="45"/>
      <c r="NS11000" s="45"/>
      <c r="NT11000" s="45"/>
      <c r="NU11000" s="45"/>
    </row>
    <row r="11001" spans="2:385" s="48" customFormat="1" x14ac:dyDescent="0.2">
      <c r="B11001" s="45"/>
      <c r="C11001" s="45"/>
      <c r="D11001" s="234"/>
      <c r="AM11001" s="47"/>
      <c r="NJ11001" s="45"/>
      <c r="NK11001" s="45"/>
      <c r="NL11001" s="45"/>
      <c r="NM11001" s="45"/>
      <c r="NN11001" s="45"/>
      <c r="NO11001" s="45"/>
      <c r="NP11001" s="45"/>
      <c r="NQ11001" s="45"/>
      <c r="NR11001" s="45"/>
      <c r="NS11001" s="45"/>
      <c r="NT11001" s="45"/>
      <c r="NU11001" s="45"/>
    </row>
    <row r="11002" spans="2:385" s="48" customFormat="1" x14ac:dyDescent="0.2">
      <c r="B11002" s="45"/>
      <c r="C11002" s="45"/>
      <c r="D11002" s="234"/>
      <c r="AM11002" s="47"/>
      <c r="NJ11002" s="45"/>
      <c r="NK11002" s="45"/>
      <c r="NL11002" s="45"/>
      <c r="NM11002" s="45"/>
      <c r="NN11002" s="45"/>
      <c r="NO11002" s="45"/>
      <c r="NP11002" s="45"/>
      <c r="NQ11002" s="45"/>
      <c r="NR11002" s="45"/>
      <c r="NS11002" s="45"/>
      <c r="NT11002" s="45"/>
      <c r="NU11002" s="45"/>
    </row>
    <row r="11003" spans="2:385" s="48" customFormat="1" x14ac:dyDescent="0.2">
      <c r="B11003" s="45"/>
      <c r="C11003" s="45"/>
      <c r="D11003" s="234"/>
      <c r="AM11003" s="47"/>
      <c r="NJ11003" s="45"/>
      <c r="NK11003" s="45"/>
      <c r="NL11003" s="45"/>
      <c r="NM11003" s="45"/>
      <c r="NN11003" s="45"/>
      <c r="NO11003" s="45"/>
      <c r="NP11003" s="45"/>
      <c r="NQ11003" s="45"/>
      <c r="NR11003" s="45"/>
      <c r="NS11003" s="45"/>
      <c r="NT11003" s="45"/>
      <c r="NU11003" s="45"/>
    </row>
    <row r="11004" spans="2:385" s="48" customFormat="1" x14ac:dyDescent="0.2">
      <c r="B11004" s="45"/>
      <c r="C11004" s="45"/>
      <c r="D11004" s="234"/>
      <c r="AM11004" s="47"/>
      <c r="NJ11004" s="45"/>
      <c r="NK11004" s="45"/>
      <c r="NL11004" s="45"/>
      <c r="NM11004" s="45"/>
      <c r="NN11004" s="45"/>
      <c r="NO11004" s="45"/>
      <c r="NP11004" s="45"/>
      <c r="NQ11004" s="45"/>
      <c r="NR11004" s="45"/>
      <c r="NS11004" s="45"/>
      <c r="NT11004" s="45"/>
      <c r="NU11004" s="45"/>
    </row>
    <row r="11005" spans="2:385" s="48" customFormat="1" x14ac:dyDescent="0.2">
      <c r="B11005" s="45"/>
      <c r="C11005" s="45"/>
      <c r="D11005" s="234"/>
      <c r="AM11005" s="47"/>
      <c r="NJ11005" s="45"/>
      <c r="NK11005" s="45"/>
      <c r="NL11005" s="45"/>
      <c r="NM11005" s="45"/>
      <c r="NN11005" s="45"/>
      <c r="NO11005" s="45"/>
      <c r="NP11005" s="45"/>
      <c r="NQ11005" s="45"/>
      <c r="NR11005" s="45"/>
      <c r="NS11005" s="45"/>
      <c r="NT11005" s="45"/>
      <c r="NU11005" s="45"/>
    </row>
    <row r="11006" spans="2:385" s="48" customFormat="1" x14ac:dyDescent="0.2">
      <c r="B11006" s="45"/>
      <c r="C11006" s="45"/>
      <c r="D11006" s="234"/>
      <c r="AM11006" s="47"/>
      <c r="NJ11006" s="45"/>
      <c r="NK11006" s="45"/>
      <c r="NL11006" s="45"/>
      <c r="NM11006" s="45"/>
      <c r="NN11006" s="45"/>
      <c r="NO11006" s="45"/>
      <c r="NP11006" s="45"/>
      <c r="NQ11006" s="45"/>
      <c r="NR11006" s="45"/>
      <c r="NS11006" s="45"/>
      <c r="NT11006" s="45"/>
      <c r="NU11006" s="45"/>
    </row>
    <row r="11007" spans="2:385" s="48" customFormat="1" x14ac:dyDescent="0.2">
      <c r="B11007" s="45"/>
      <c r="C11007" s="45"/>
      <c r="D11007" s="234"/>
      <c r="AM11007" s="47"/>
      <c r="NJ11007" s="45"/>
      <c r="NK11007" s="45"/>
      <c r="NL11007" s="45"/>
      <c r="NM11007" s="45"/>
      <c r="NN11007" s="45"/>
      <c r="NO11007" s="45"/>
      <c r="NP11007" s="45"/>
      <c r="NQ11007" s="45"/>
      <c r="NR11007" s="45"/>
      <c r="NS11007" s="45"/>
      <c r="NT11007" s="45"/>
      <c r="NU11007" s="45"/>
    </row>
    <row r="11008" spans="2:385" s="48" customFormat="1" x14ac:dyDescent="0.2">
      <c r="B11008" s="45"/>
      <c r="C11008" s="45"/>
      <c r="D11008" s="234"/>
      <c r="AM11008" s="47"/>
      <c r="NJ11008" s="45"/>
      <c r="NK11008" s="45"/>
      <c r="NL11008" s="45"/>
      <c r="NM11008" s="45"/>
      <c r="NN11008" s="45"/>
      <c r="NO11008" s="45"/>
      <c r="NP11008" s="45"/>
      <c r="NQ11008" s="45"/>
      <c r="NR11008" s="45"/>
      <c r="NS11008" s="45"/>
      <c r="NT11008" s="45"/>
      <c r="NU11008" s="45"/>
    </row>
    <row r="11009" spans="2:385" s="48" customFormat="1" x14ac:dyDescent="0.2">
      <c r="B11009" s="45"/>
      <c r="C11009" s="45"/>
      <c r="D11009" s="234"/>
      <c r="AM11009" s="47"/>
      <c r="NJ11009" s="45"/>
      <c r="NK11009" s="45"/>
      <c r="NL11009" s="45"/>
      <c r="NM11009" s="45"/>
      <c r="NN11009" s="45"/>
      <c r="NO11009" s="45"/>
      <c r="NP11009" s="45"/>
      <c r="NQ11009" s="45"/>
      <c r="NR11009" s="45"/>
      <c r="NS11009" s="45"/>
      <c r="NT11009" s="45"/>
      <c r="NU11009" s="45"/>
    </row>
    <row r="11010" spans="2:385" s="48" customFormat="1" x14ac:dyDescent="0.2">
      <c r="B11010" s="45"/>
      <c r="C11010" s="45"/>
      <c r="D11010" s="234"/>
      <c r="AM11010" s="47"/>
      <c r="NJ11010" s="45"/>
      <c r="NK11010" s="45"/>
      <c r="NL11010" s="45"/>
      <c r="NM11010" s="45"/>
      <c r="NN11010" s="45"/>
      <c r="NO11010" s="45"/>
      <c r="NP11010" s="45"/>
      <c r="NQ11010" s="45"/>
      <c r="NR11010" s="45"/>
      <c r="NS11010" s="45"/>
      <c r="NT11010" s="45"/>
      <c r="NU11010" s="45"/>
    </row>
    <row r="11011" spans="2:385" s="48" customFormat="1" x14ac:dyDescent="0.2">
      <c r="B11011" s="45"/>
      <c r="C11011" s="45"/>
      <c r="D11011" s="234"/>
      <c r="AM11011" s="47"/>
      <c r="NJ11011" s="45"/>
      <c r="NK11011" s="45"/>
      <c r="NL11011" s="45"/>
      <c r="NM11011" s="45"/>
      <c r="NN11011" s="45"/>
      <c r="NO11011" s="45"/>
      <c r="NP11011" s="45"/>
      <c r="NQ11011" s="45"/>
      <c r="NR11011" s="45"/>
      <c r="NS11011" s="45"/>
      <c r="NT11011" s="45"/>
      <c r="NU11011" s="45"/>
    </row>
    <row r="11012" spans="2:385" s="48" customFormat="1" x14ac:dyDescent="0.2">
      <c r="B11012" s="45"/>
      <c r="C11012" s="45"/>
      <c r="D11012" s="234"/>
      <c r="AM11012" s="47"/>
      <c r="NJ11012" s="45"/>
      <c r="NK11012" s="45"/>
      <c r="NL11012" s="45"/>
      <c r="NM11012" s="45"/>
      <c r="NN11012" s="45"/>
      <c r="NO11012" s="45"/>
      <c r="NP11012" s="45"/>
      <c r="NQ11012" s="45"/>
      <c r="NR11012" s="45"/>
      <c r="NS11012" s="45"/>
      <c r="NT11012" s="45"/>
      <c r="NU11012" s="45"/>
    </row>
    <row r="11013" spans="2:385" s="48" customFormat="1" x14ac:dyDescent="0.2">
      <c r="B11013" s="45"/>
      <c r="C11013" s="45"/>
      <c r="D11013" s="234"/>
      <c r="AM11013" s="47"/>
      <c r="NJ11013" s="45"/>
      <c r="NK11013" s="45"/>
      <c r="NL11013" s="45"/>
      <c r="NM11013" s="45"/>
      <c r="NN11013" s="45"/>
      <c r="NO11013" s="45"/>
      <c r="NP11013" s="45"/>
      <c r="NQ11013" s="45"/>
      <c r="NR11013" s="45"/>
      <c r="NS11013" s="45"/>
      <c r="NT11013" s="45"/>
      <c r="NU11013" s="45"/>
    </row>
    <row r="11014" spans="2:385" s="48" customFormat="1" x14ac:dyDescent="0.2">
      <c r="B11014" s="45"/>
      <c r="C11014" s="45"/>
      <c r="D11014" s="234"/>
      <c r="AM11014" s="47"/>
      <c r="NJ11014" s="45"/>
      <c r="NK11014" s="45"/>
      <c r="NL11014" s="45"/>
      <c r="NM11014" s="45"/>
      <c r="NN11014" s="45"/>
      <c r="NO11014" s="45"/>
      <c r="NP11014" s="45"/>
      <c r="NQ11014" s="45"/>
      <c r="NR11014" s="45"/>
      <c r="NS11014" s="45"/>
      <c r="NT11014" s="45"/>
      <c r="NU11014" s="45"/>
    </row>
    <row r="11015" spans="2:385" s="48" customFormat="1" x14ac:dyDescent="0.2">
      <c r="B11015" s="45"/>
      <c r="C11015" s="45"/>
      <c r="D11015" s="234"/>
      <c r="AM11015" s="47"/>
      <c r="NJ11015" s="45"/>
      <c r="NK11015" s="45"/>
      <c r="NL11015" s="45"/>
      <c r="NM11015" s="45"/>
      <c r="NN11015" s="45"/>
      <c r="NO11015" s="45"/>
      <c r="NP11015" s="45"/>
      <c r="NQ11015" s="45"/>
      <c r="NR11015" s="45"/>
      <c r="NS11015" s="45"/>
      <c r="NT11015" s="45"/>
      <c r="NU11015" s="45"/>
    </row>
    <row r="11016" spans="2:385" s="48" customFormat="1" x14ac:dyDescent="0.2">
      <c r="B11016" s="45"/>
      <c r="C11016" s="45"/>
      <c r="D11016" s="234"/>
      <c r="AM11016" s="47"/>
      <c r="NJ11016" s="45"/>
      <c r="NK11016" s="45"/>
      <c r="NL11016" s="45"/>
      <c r="NM11016" s="45"/>
      <c r="NN11016" s="45"/>
      <c r="NO11016" s="45"/>
      <c r="NP11016" s="45"/>
      <c r="NQ11016" s="45"/>
      <c r="NR11016" s="45"/>
      <c r="NS11016" s="45"/>
      <c r="NT11016" s="45"/>
      <c r="NU11016" s="45"/>
    </row>
    <row r="11017" spans="2:385" s="48" customFormat="1" x14ac:dyDescent="0.2">
      <c r="B11017" s="45"/>
      <c r="C11017" s="45"/>
      <c r="D11017" s="234"/>
      <c r="AM11017" s="47"/>
      <c r="NJ11017" s="45"/>
      <c r="NK11017" s="45"/>
      <c r="NL11017" s="45"/>
      <c r="NM11017" s="45"/>
      <c r="NN11017" s="45"/>
      <c r="NO11017" s="45"/>
      <c r="NP11017" s="45"/>
      <c r="NQ11017" s="45"/>
      <c r="NR11017" s="45"/>
      <c r="NS11017" s="45"/>
      <c r="NT11017" s="45"/>
      <c r="NU11017" s="45"/>
    </row>
    <row r="11018" spans="2:385" s="48" customFormat="1" x14ac:dyDescent="0.2">
      <c r="B11018" s="45"/>
      <c r="C11018" s="45"/>
      <c r="D11018" s="234"/>
      <c r="AM11018" s="47"/>
      <c r="NJ11018" s="45"/>
      <c r="NK11018" s="45"/>
      <c r="NL11018" s="45"/>
      <c r="NM11018" s="45"/>
      <c r="NN11018" s="45"/>
      <c r="NO11018" s="45"/>
      <c r="NP11018" s="45"/>
      <c r="NQ11018" s="45"/>
      <c r="NR11018" s="45"/>
      <c r="NS11018" s="45"/>
      <c r="NT11018" s="45"/>
      <c r="NU11018" s="45"/>
    </row>
    <row r="11019" spans="2:385" s="48" customFormat="1" x14ac:dyDescent="0.2">
      <c r="B11019" s="45"/>
      <c r="C11019" s="45"/>
      <c r="D11019" s="234"/>
      <c r="AM11019" s="47"/>
      <c r="NJ11019" s="45"/>
      <c r="NK11019" s="45"/>
      <c r="NL11019" s="45"/>
      <c r="NM11019" s="45"/>
      <c r="NN11019" s="45"/>
      <c r="NO11019" s="45"/>
      <c r="NP11019" s="45"/>
      <c r="NQ11019" s="45"/>
      <c r="NR11019" s="45"/>
      <c r="NS11019" s="45"/>
      <c r="NT11019" s="45"/>
      <c r="NU11019" s="45"/>
    </row>
    <row r="11020" spans="2:385" s="48" customFormat="1" x14ac:dyDescent="0.2">
      <c r="B11020" s="45"/>
      <c r="C11020" s="45"/>
      <c r="D11020" s="234"/>
      <c r="AM11020" s="47"/>
      <c r="NJ11020" s="45"/>
      <c r="NK11020" s="45"/>
      <c r="NL11020" s="45"/>
      <c r="NM11020" s="45"/>
      <c r="NN11020" s="45"/>
      <c r="NO11020" s="45"/>
      <c r="NP11020" s="45"/>
      <c r="NQ11020" s="45"/>
      <c r="NR11020" s="45"/>
      <c r="NS11020" s="45"/>
      <c r="NT11020" s="45"/>
      <c r="NU11020" s="45"/>
    </row>
    <row r="11021" spans="2:385" s="48" customFormat="1" x14ac:dyDescent="0.2">
      <c r="B11021" s="45"/>
      <c r="C11021" s="45"/>
      <c r="D11021" s="234"/>
      <c r="AM11021" s="47"/>
      <c r="NJ11021" s="45"/>
      <c r="NK11021" s="45"/>
      <c r="NL11021" s="45"/>
      <c r="NM11021" s="45"/>
      <c r="NN11021" s="45"/>
      <c r="NO11021" s="45"/>
      <c r="NP11021" s="45"/>
      <c r="NQ11021" s="45"/>
      <c r="NR11021" s="45"/>
      <c r="NS11021" s="45"/>
      <c r="NT11021" s="45"/>
      <c r="NU11021" s="45"/>
    </row>
    <row r="11022" spans="2:385" s="48" customFormat="1" x14ac:dyDescent="0.2">
      <c r="B11022" s="45"/>
      <c r="C11022" s="45"/>
      <c r="D11022" s="234"/>
      <c r="AM11022" s="47"/>
      <c r="NJ11022" s="45"/>
      <c r="NK11022" s="45"/>
      <c r="NL11022" s="45"/>
      <c r="NM11022" s="45"/>
      <c r="NN11022" s="45"/>
      <c r="NO11022" s="45"/>
      <c r="NP11022" s="45"/>
      <c r="NQ11022" s="45"/>
      <c r="NR11022" s="45"/>
      <c r="NS11022" s="45"/>
      <c r="NT11022" s="45"/>
      <c r="NU11022" s="45"/>
    </row>
    <row r="11023" spans="2:385" s="48" customFormat="1" x14ac:dyDescent="0.2">
      <c r="B11023" s="45"/>
      <c r="C11023" s="45"/>
      <c r="D11023" s="234"/>
      <c r="AM11023" s="47"/>
      <c r="NJ11023" s="45"/>
      <c r="NK11023" s="45"/>
      <c r="NL11023" s="45"/>
      <c r="NM11023" s="45"/>
      <c r="NN11023" s="45"/>
      <c r="NO11023" s="45"/>
      <c r="NP11023" s="45"/>
      <c r="NQ11023" s="45"/>
      <c r="NR11023" s="45"/>
      <c r="NS11023" s="45"/>
      <c r="NT11023" s="45"/>
      <c r="NU11023" s="45"/>
    </row>
    <row r="11024" spans="2:385" s="48" customFormat="1" x14ac:dyDescent="0.2">
      <c r="B11024" s="45"/>
      <c r="C11024" s="45"/>
      <c r="D11024" s="234"/>
      <c r="AM11024" s="47"/>
      <c r="NJ11024" s="45"/>
      <c r="NK11024" s="45"/>
      <c r="NL11024" s="45"/>
      <c r="NM11024" s="45"/>
      <c r="NN11024" s="45"/>
      <c r="NO11024" s="45"/>
      <c r="NP11024" s="45"/>
      <c r="NQ11024" s="45"/>
      <c r="NR11024" s="45"/>
      <c r="NS11024" s="45"/>
      <c r="NT11024" s="45"/>
      <c r="NU11024" s="45"/>
    </row>
    <row r="11025" spans="2:385" s="48" customFormat="1" x14ac:dyDescent="0.2">
      <c r="B11025" s="45"/>
      <c r="C11025" s="45"/>
      <c r="D11025" s="234"/>
      <c r="AM11025" s="47"/>
      <c r="NJ11025" s="45"/>
      <c r="NK11025" s="45"/>
      <c r="NL11025" s="45"/>
      <c r="NM11025" s="45"/>
      <c r="NN11025" s="45"/>
      <c r="NO11025" s="45"/>
      <c r="NP11025" s="45"/>
      <c r="NQ11025" s="45"/>
      <c r="NR11025" s="45"/>
      <c r="NS11025" s="45"/>
      <c r="NT11025" s="45"/>
      <c r="NU11025" s="45"/>
    </row>
    <row r="11026" spans="2:385" s="48" customFormat="1" x14ac:dyDescent="0.2">
      <c r="B11026" s="45"/>
      <c r="C11026" s="45"/>
      <c r="D11026" s="234"/>
      <c r="AM11026" s="47"/>
      <c r="NJ11026" s="45"/>
      <c r="NK11026" s="45"/>
      <c r="NL11026" s="45"/>
      <c r="NM11026" s="45"/>
      <c r="NN11026" s="45"/>
      <c r="NO11026" s="45"/>
      <c r="NP11026" s="45"/>
      <c r="NQ11026" s="45"/>
      <c r="NR11026" s="45"/>
      <c r="NS11026" s="45"/>
      <c r="NT11026" s="45"/>
      <c r="NU11026" s="45"/>
    </row>
    <row r="11027" spans="2:385" s="48" customFormat="1" x14ac:dyDescent="0.2">
      <c r="B11027" s="45"/>
      <c r="C11027" s="45"/>
      <c r="D11027" s="234"/>
      <c r="AM11027" s="47"/>
      <c r="NJ11027" s="45"/>
      <c r="NK11027" s="45"/>
      <c r="NL11027" s="45"/>
      <c r="NM11027" s="45"/>
      <c r="NN11027" s="45"/>
      <c r="NO11027" s="45"/>
      <c r="NP11027" s="45"/>
      <c r="NQ11027" s="45"/>
      <c r="NR11027" s="45"/>
      <c r="NS11027" s="45"/>
      <c r="NT11027" s="45"/>
      <c r="NU11027" s="45"/>
    </row>
    <row r="11028" spans="2:385" s="48" customFormat="1" x14ac:dyDescent="0.2">
      <c r="B11028" s="45"/>
      <c r="C11028" s="45"/>
      <c r="D11028" s="234"/>
      <c r="AM11028" s="47"/>
      <c r="NJ11028" s="45"/>
      <c r="NK11028" s="45"/>
      <c r="NL11028" s="45"/>
      <c r="NM11028" s="45"/>
      <c r="NN11028" s="45"/>
      <c r="NO11028" s="45"/>
      <c r="NP11028" s="45"/>
      <c r="NQ11028" s="45"/>
      <c r="NR11028" s="45"/>
      <c r="NS11028" s="45"/>
      <c r="NT11028" s="45"/>
      <c r="NU11028" s="45"/>
    </row>
    <row r="11029" spans="2:385" s="48" customFormat="1" x14ac:dyDescent="0.2">
      <c r="B11029" s="45"/>
      <c r="C11029" s="45"/>
      <c r="D11029" s="234"/>
      <c r="AM11029" s="47"/>
      <c r="NJ11029" s="45"/>
      <c r="NK11029" s="45"/>
      <c r="NL11029" s="45"/>
      <c r="NM11029" s="45"/>
      <c r="NN11029" s="45"/>
      <c r="NO11029" s="45"/>
      <c r="NP11029" s="45"/>
      <c r="NQ11029" s="45"/>
      <c r="NR11029" s="45"/>
      <c r="NS11029" s="45"/>
      <c r="NT11029" s="45"/>
      <c r="NU11029" s="45"/>
    </row>
    <row r="11030" spans="2:385" s="48" customFormat="1" x14ac:dyDescent="0.2">
      <c r="B11030" s="45"/>
      <c r="C11030" s="45"/>
      <c r="D11030" s="234"/>
      <c r="AM11030" s="47"/>
      <c r="NJ11030" s="45"/>
      <c r="NK11030" s="45"/>
      <c r="NL11030" s="45"/>
      <c r="NM11030" s="45"/>
      <c r="NN11030" s="45"/>
      <c r="NO11030" s="45"/>
      <c r="NP11030" s="45"/>
      <c r="NQ11030" s="45"/>
      <c r="NR11030" s="45"/>
      <c r="NS11030" s="45"/>
      <c r="NT11030" s="45"/>
      <c r="NU11030" s="45"/>
    </row>
    <row r="11031" spans="2:385" s="48" customFormat="1" x14ac:dyDescent="0.2">
      <c r="B11031" s="45"/>
      <c r="C11031" s="45"/>
      <c r="D11031" s="234"/>
      <c r="AM11031" s="47"/>
      <c r="NJ11031" s="45"/>
      <c r="NK11031" s="45"/>
      <c r="NL11031" s="45"/>
      <c r="NM11031" s="45"/>
      <c r="NN11031" s="45"/>
      <c r="NO11031" s="45"/>
      <c r="NP11031" s="45"/>
      <c r="NQ11031" s="45"/>
      <c r="NR11031" s="45"/>
      <c r="NS11031" s="45"/>
      <c r="NT11031" s="45"/>
      <c r="NU11031" s="45"/>
    </row>
    <row r="11032" spans="2:385" s="48" customFormat="1" x14ac:dyDescent="0.2">
      <c r="B11032" s="45"/>
      <c r="C11032" s="45"/>
      <c r="D11032" s="234"/>
      <c r="AM11032" s="47"/>
      <c r="NJ11032" s="45"/>
      <c r="NK11032" s="45"/>
      <c r="NL11032" s="45"/>
      <c r="NM11032" s="45"/>
      <c r="NN11032" s="45"/>
      <c r="NO11032" s="45"/>
      <c r="NP11032" s="45"/>
      <c r="NQ11032" s="45"/>
      <c r="NR11032" s="45"/>
      <c r="NS11032" s="45"/>
      <c r="NT11032" s="45"/>
      <c r="NU11032" s="45"/>
    </row>
    <row r="11033" spans="2:385" s="48" customFormat="1" x14ac:dyDescent="0.2">
      <c r="B11033" s="45"/>
      <c r="C11033" s="45"/>
      <c r="D11033" s="234"/>
      <c r="AM11033" s="47"/>
      <c r="NJ11033" s="45"/>
      <c r="NK11033" s="45"/>
      <c r="NL11033" s="45"/>
      <c r="NM11033" s="45"/>
      <c r="NN11033" s="45"/>
      <c r="NO11033" s="45"/>
      <c r="NP11033" s="45"/>
      <c r="NQ11033" s="45"/>
      <c r="NR11033" s="45"/>
      <c r="NS11033" s="45"/>
      <c r="NT11033" s="45"/>
      <c r="NU11033" s="45"/>
    </row>
    <row r="11034" spans="2:385" s="48" customFormat="1" x14ac:dyDescent="0.2">
      <c r="B11034" s="45"/>
      <c r="C11034" s="45"/>
      <c r="D11034" s="234"/>
      <c r="AM11034" s="47"/>
      <c r="NJ11034" s="45"/>
      <c r="NK11034" s="45"/>
      <c r="NL11034" s="45"/>
      <c r="NM11034" s="45"/>
      <c r="NN11034" s="45"/>
      <c r="NO11034" s="45"/>
      <c r="NP11034" s="45"/>
      <c r="NQ11034" s="45"/>
      <c r="NR11034" s="45"/>
      <c r="NS11034" s="45"/>
      <c r="NT11034" s="45"/>
      <c r="NU11034" s="45"/>
    </row>
    <row r="11035" spans="2:385" s="48" customFormat="1" x14ac:dyDescent="0.2">
      <c r="B11035" s="45"/>
      <c r="C11035" s="45"/>
      <c r="D11035" s="234"/>
      <c r="AM11035" s="47"/>
      <c r="NJ11035" s="45"/>
      <c r="NK11035" s="45"/>
      <c r="NL11035" s="45"/>
      <c r="NM11035" s="45"/>
      <c r="NN11035" s="45"/>
      <c r="NO11035" s="45"/>
      <c r="NP11035" s="45"/>
      <c r="NQ11035" s="45"/>
      <c r="NR11035" s="45"/>
      <c r="NS11035" s="45"/>
      <c r="NT11035" s="45"/>
      <c r="NU11035" s="45"/>
    </row>
    <row r="11036" spans="2:385" s="48" customFormat="1" x14ac:dyDescent="0.2">
      <c r="B11036" s="45"/>
      <c r="C11036" s="45"/>
      <c r="D11036" s="234"/>
      <c r="AM11036" s="47"/>
      <c r="NJ11036" s="45"/>
      <c r="NK11036" s="45"/>
      <c r="NL11036" s="45"/>
      <c r="NM11036" s="45"/>
      <c r="NN11036" s="45"/>
      <c r="NO11036" s="45"/>
      <c r="NP11036" s="45"/>
      <c r="NQ11036" s="45"/>
      <c r="NR11036" s="45"/>
      <c r="NS11036" s="45"/>
      <c r="NT11036" s="45"/>
      <c r="NU11036" s="45"/>
    </row>
    <row r="11037" spans="2:385" s="48" customFormat="1" x14ac:dyDescent="0.2">
      <c r="B11037" s="45"/>
      <c r="C11037" s="45"/>
      <c r="D11037" s="234"/>
      <c r="AM11037" s="47"/>
      <c r="NJ11037" s="45"/>
      <c r="NK11037" s="45"/>
      <c r="NL11037" s="45"/>
      <c r="NM11037" s="45"/>
      <c r="NN11037" s="45"/>
      <c r="NO11037" s="45"/>
      <c r="NP11037" s="45"/>
      <c r="NQ11037" s="45"/>
      <c r="NR11037" s="45"/>
      <c r="NS11037" s="45"/>
      <c r="NT11037" s="45"/>
      <c r="NU11037" s="45"/>
    </row>
    <row r="11038" spans="2:385" s="48" customFormat="1" x14ac:dyDescent="0.2">
      <c r="B11038" s="45"/>
      <c r="C11038" s="45"/>
      <c r="D11038" s="234"/>
      <c r="AM11038" s="47"/>
      <c r="NJ11038" s="45"/>
      <c r="NK11038" s="45"/>
      <c r="NL11038" s="45"/>
      <c r="NM11038" s="45"/>
      <c r="NN11038" s="45"/>
      <c r="NO11038" s="45"/>
      <c r="NP11038" s="45"/>
      <c r="NQ11038" s="45"/>
      <c r="NR11038" s="45"/>
      <c r="NS11038" s="45"/>
      <c r="NT11038" s="45"/>
      <c r="NU11038" s="45"/>
    </row>
    <row r="11039" spans="2:385" s="48" customFormat="1" x14ac:dyDescent="0.2">
      <c r="B11039" s="45"/>
      <c r="C11039" s="45"/>
      <c r="D11039" s="234"/>
      <c r="AM11039" s="47"/>
      <c r="NJ11039" s="45"/>
      <c r="NK11039" s="45"/>
      <c r="NL11039" s="45"/>
      <c r="NM11039" s="45"/>
      <c r="NN11039" s="45"/>
      <c r="NO11039" s="45"/>
      <c r="NP11039" s="45"/>
      <c r="NQ11039" s="45"/>
      <c r="NR11039" s="45"/>
      <c r="NS11039" s="45"/>
      <c r="NT11039" s="45"/>
      <c r="NU11039" s="45"/>
    </row>
    <row r="11040" spans="2:385" s="48" customFormat="1" x14ac:dyDescent="0.2">
      <c r="B11040" s="45"/>
      <c r="C11040" s="45"/>
      <c r="D11040" s="234"/>
      <c r="AM11040" s="47"/>
      <c r="NJ11040" s="45"/>
      <c r="NK11040" s="45"/>
      <c r="NL11040" s="45"/>
      <c r="NM11040" s="45"/>
      <c r="NN11040" s="45"/>
      <c r="NO11040" s="45"/>
      <c r="NP11040" s="45"/>
      <c r="NQ11040" s="45"/>
      <c r="NR11040" s="45"/>
      <c r="NS11040" s="45"/>
      <c r="NT11040" s="45"/>
      <c r="NU11040" s="45"/>
    </row>
    <row r="11041" spans="2:385" s="48" customFormat="1" x14ac:dyDescent="0.2">
      <c r="B11041" s="45"/>
      <c r="C11041" s="45"/>
      <c r="D11041" s="234"/>
      <c r="AM11041" s="47"/>
      <c r="NJ11041" s="45"/>
      <c r="NK11041" s="45"/>
      <c r="NL11041" s="45"/>
      <c r="NM11041" s="45"/>
      <c r="NN11041" s="45"/>
      <c r="NO11041" s="45"/>
      <c r="NP11041" s="45"/>
      <c r="NQ11041" s="45"/>
      <c r="NR11041" s="45"/>
      <c r="NS11041" s="45"/>
      <c r="NT11041" s="45"/>
      <c r="NU11041" s="45"/>
    </row>
    <row r="11042" spans="2:385" s="48" customFormat="1" x14ac:dyDescent="0.2">
      <c r="B11042" s="45"/>
      <c r="C11042" s="45"/>
      <c r="D11042" s="234"/>
      <c r="AM11042" s="47"/>
      <c r="NJ11042" s="45"/>
      <c r="NK11042" s="45"/>
      <c r="NL11042" s="45"/>
      <c r="NM11042" s="45"/>
      <c r="NN11042" s="45"/>
      <c r="NO11042" s="45"/>
      <c r="NP11042" s="45"/>
      <c r="NQ11042" s="45"/>
      <c r="NR11042" s="45"/>
      <c r="NS11042" s="45"/>
      <c r="NT11042" s="45"/>
      <c r="NU11042" s="45"/>
    </row>
    <row r="11043" spans="2:385" s="48" customFormat="1" x14ac:dyDescent="0.2">
      <c r="B11043" s="45"/>
      <c r="C11043" s="45"/>
      <c r="D11043" s="234"/>
      <c r="AM11043" s="47"/>
      <c r="NJ11043" s="45"/>
      <c r="NK11043" s="45"/>
      <c r="NL11043" s="45"/>
      <c r="NM11043" s="45"/>
      <c r="NN11043" s="45"/>
      <c r="NO11043" s="45"/>
      <c r="NP11043" s="45"/>
      <c r="NQ11043" s="45"/>
      <c r="NR11043" s="45"/>
      <c r="NS11043" s="45"/>
      <c r="NT11043" s="45"/>
      <c r="NU11043" s="45"/>
    </row>
    <row r="11044" spans="2:385" s="48" customFormat="1" x14ac:dyDescent="0.2">
      <c r="B11044" s="45"/>
      <c r="C11044" s="45"/>
      <c r="D11044" s="234"/>
      <c r="AM11044" s="47"/>
      <c r="NJ11044" s="45"/>
      <c r="NK11044" s="45"/>
      <c r="NL11044" s="45"/>
      <c r="NM11044" s="45"/>
      <c r="NN11044" s="45"/>
      <c r="NO11044" s="45"/>
      <c r="NP11044" s="45"/>
      <c r="NQ11044" s="45"/>
      <c r="NR11044" s="45"/>
      <c r="NS11044" s="45"/>
      <c r="NT11044" s="45"/>
      <c r="NU11044" s="45"/>
    </row>
    <row r="11045" spans="2:385" s="48" customFormat="1" x14ac:dyDescent="0.2">
      <c r="B11045" s="45"/>
      <c r="C11045" s="45"/>
      <c r="D11045" s="234"/>
      <c r="AM11045" s="47"/>
      <c r="NJ11045" s="45"/>
      <c r="NK11045" s="45"/>
      <c r="NL11045" s="45"/>
      <c r="NM11045" s="45"/>
      <c r="NN11045" s="45"/>
      <c r="NO11045" s="45"/>
      <c r="NP11045" s="45"/>
      <c r="NQ11045" s="45"/>
      <c r="NR11045" s="45"/>
      <c r="NS11045" s="45"/>
      <c r="NT11045" s="45"/>
      <c r="NU11045" s="45"/>
    </row>
    <row r="11046" spans="2:385" s="48" customFormat="1" x14ac:dyDescent="0.2">
      <c r="B11046" s="45"/>
      <c r="C11046" s="45"/>
      <c r="D11046" s="234"/>
      <c r="AM11046" s="47"/>
      <c r="NJ11046" s="45"/>
      <c r="NK11046" s="45"/>
      <c r="NL11046" s="45"/>
      <c r="NM11046" s="45"/>
      <c r="NN11046" s="45"/>
      <c r="NO11046" s="45"/>
      <c r="NP11046" s="45"/>
      <c r="NQ11046" s="45"/>
      <c r="NR11046" s="45"/>
      <c r="NS11046" s="45"/>
      <c r="NT11046" s="45"/>
      <c r="NU11046" s="45"/>
    </row>
    <row r="11047" spans="2:385" s="48" customFormat="1" x14ac:dyDescent="0.2">
      <c r="B11047" s="45"/>
      <c r="C11047" s="45"/>
      <c r="D11047" s="234"/>
      <c r="AM11047" s="47"/>
      <c r="NJ11047" s="45"/>
      <c r="NK11047" s="45"/>
      <c r="NL11047" s="45"/>
      <c r="NM11047" s="45"/>
      <c r="NN11047" s="45"/>
      <c r="NO11047" s="45"/>
      <c r="NP11047" s="45"/>
      <c r="NQ11047" s="45"/>
      <c r="NR11047" s="45"/>
      <c r="NS11047" s="45"/>
      <c r="NT11047" s="45"/>
      <c r="NU11047" s="45"/>
    </row>
    <row r="11048" spans="2:385" s="48" customFormat="1" x14ac:dyDescent="0.2">
      <c r="B11048" s="45"/>
      <c r="C11048" s="45"/>
      <c r="D11048" s="234"/>
      <c r="AM11048" s="47"/>
      <c r="NJ11048" s="45"/>
      <c r="NK11048" s="45"/>
      <c r="NL11048" s="45"/>
      <c r="NM11048" s="45"/>
      <c r="NN11048" s="45"/>
      <c r="NO11048" s="45"/>
      <c r="NP11048" s="45"/>
      <c r="NQ11048" s="45"/>
      <c r="NR11048" s="45"/>
      <c r="NS11048" s="45"/>
      <c r="NT11048" s="45"/>
      <c r="NU11048" s="45"/>
    </row>
    <row r="11049" spans="2:385" s="48" customFormat="1" x14ac:dyDescent="0.2">
      <c r="B11049" s="45"/>
      <c r="C11049" s="45"/>
      <c r="D11049" s="234"/>
      <c r="AM11049" s="47"/>
      <c r="NJ11049" s="45"/>
      <c r="NK11049" s="45"/>
      <c r="NL11049" s="45"/>
      <c r="NM11049" s="45"/>
      <c r="NN11049" s="45"/>
      <c r="NO11049" s="45"/>
      <c r="NP11049" s="45"/>
      <c r="NQ11049" s="45"/>
      <c r="NR11049" s="45"/>
      <c r="NS11049" s="45"/>
      <c r="NT11049" s="45"/>
      <c r="NU11049" s="45"/>
    </row>
    <row r="11050" spans="2:385" s="48" customFormat="1" x14ac:dyDescent="0.2">
      <c r="B11050" s="45"/>
      <c r="C11050" s="45"/>
      <c r="D11050" s="234"/>
      <c r="AM11050" s="47"/>
      <c r="NJ11050" s="45"/>
      <c r="NK11050" s="45"/>
      <c r="NL11050" s="45"/>
      <c r="NM11050" s="45"/>
      <c r="NN11050" s="45"/>
      <c r="NO11050" s="45"/>
      <c r="NP11050" s="45"/>
      <c r="NQ11050" s="45"/>
      <c r="NR11050" s="45"/>
      <c r="NS11050" s="45"/>
      <c r="NT11050" s="45"/>
      <c r="NU11050" s="45"/>
    </row>
    <row r="11051" spans="2:385" s="48" customFormat="1" x14ac:dyDescent="0.2">
      <c r="B11051" s="45"/>
      <c r="C11051" s="45"/>
      <c r="D11051" s="234"/>
      <c r="AM11051" s="47"/>
      <c r="NJ11051" s="45"/>
      <c r="NK11051" s="45"/>
      <c r="NL11051" s="45"/>
      <c r="NM11051" s="45"/>
      <c r="NN11051" s="45"/>
      <c r="NO11051" s="45"/>
      <c r="NP11051" s="45"/>
      <c r="NQ11051" s="45"/>
      <c r="NR11051" s="45"/>
      <c r="NS11051" s="45"/>
      <c r="NT11051" s="45"/>
      <c r="NU11051" s="45"/>
    </row>
    <row r="11052" spans="2:385" s="48" customFormat="1" x14ac:dyDescent="0.2">
      <c r="B11052" s="45"/>
      <c r="C11052" s="45"/>
      <c r="D11052" s="234"/>
      <c r="AM11052" s="47"/>
      <c r="NJ11052" s="45"/>
      <c r="NK11052" s="45"/>
      <c r="NL11052" s="45"/>
      <c r="NM11052" s="45"/>
      <c r="NN11052" s="45"/>
      <c r="NO11052" s="45"/>
      <c r="NP11052" s="45"/>
      <c r="NQ11052" s="45"/>
      <c r="NR11052" s="45"/>
      <c r="NS11052" s="45"/>
      <c r="NT11052" s="45"/>
      <c r="NU11052" s="45"/>
    </row>
    <row r="11053" spans="2:385" s="48" customFormat="1" x14ac:dyDescent="0.2">
      <c r="B11053" s="45"/>
      <c r="C11053" s="45"/>
      <c r="D11053" s="234"/>
      <c r="AM11053" s="47"/>
      <c r="NJ11053" s="45"/>
      <c r="NK11053" s="45"/>
      <c r="NL11053" s="45"/>
      <c r="NM11053" s="45"/>
      <c r="NN11053" s="45"/>
      <c r="NO11053" s="45"/>
      <c r="NP11053" s="45"/>
      <c r="NQ11053" s="45"/>
      <c r="NR11053" s="45"/>
      <c r="NS11053" s="45"/>
      <c r="NT11053" s="45"/>
      <c r="NU11053" s="45"/>
    </row>
    <row r="11054" spans="2:385" s="48" customFormat="1" x14ac:dyDescent="0.2">
      <c r="B11054" s="45"/>
      <c r="C11054" s="45"/>
      <c r="D11054" s="234"/>
      <c r="AM11054" s="47"/>
      <c r="NJ11054" s="45"/>
      <c r="NK11054" s="45"/>
      <c r="NL11054" s="45"/>
      <c r="NM11054" s="45"/>
      <c r="NN11054" s="45"/>
      <c r="NO11054" s="45"/>
      <c r="NP11054" s="45"/>
      <c r="NQ11054" s="45"/>
      <c r="NR11054" s="45"/>
      <c r="NS11054" s="45"/>
      <c r="NT11054" s="45"/>
      <c r="NU11054" s="45"/>
    </row>
    <row r="11055" spans="2:385" s="48" customFormat="1" x14ac:dyDescent="0.2">
      <c r="B11055" s="45"/>
      <c r="C11055" s="45"/>
      <c r="D11055" s="234"/>
      <c r="AM11055" s="47"/>
      <c r="NJ11055" s="45"/>
      <c r="NK11055" s="45"/>
      <c r="NL11055" s="45"/>
      <c r="NM11055" s="45"/>
      <c r="NN11055" s="45"/>
      <c r="NO11055" s="45"/>
      <c r="NP11055" s="45"/>
      <c r="NQ11055" s="45"/>
      <c r="NR11055" s="45"/>
      <c r="NS11055" s="45"/>
      <c r="NT11055" s="45"/>
      <c r="NU11055" s="45"/>
    </row>
    <row r="11056" spans="2:385" s="48" customFormat="1" x14ac:dyDescent="0.2">
      <c r="B11056" s="45"/>
      <c r="C11056" s="45"/>
      <c r="D11056" s="234"/>
      <c r="AM11056" s="47"/>
      <c r="NJ11056" s="45"/>
      <c r="NK11056" s="45"/>
      <c r="NL11056" s="45"/>
      <c r="NM11056" s="45"/>
      <c r="NN11056" s="45"/>
      <c r="NO11056" s="45"/>
      <c r="NP11056" s="45"/>
      <c r="NQ11056" s="45"/>
      <c r="NR11056" s="45"/>
      <c r="NS11056" s="45"/>
      <c r="NT11056" s="45"/>
      <c r="NU11056" s="45"/>
    </row>
    <row r="11057" spans="2:385" s="48" customFormat="1" x14ac:dyDescent="0.2">
      <c r="B11057" s="45"/>
      <c r="C11057" s="45"/>
      <c r="D11057" s="234"/>
      <c r="AM11057" s="47"/>
      <c r="NJ11057" s="45"/>
      <c r="NK11057" s="45"/>
      <c r="NL11057" s="45"/>
      <c r="NM11057" s="45"/>
      <c r="NN11057" s="45"/>
      <c r="NO11057" s="45"/>
      <c r="NP11057" s="45"/>
      <c r="NQ11057" s="45"/>
      <c r="NR11057" s="45"/>
      <c r="NS11057" s="45"/>
      <c r="NT11057" s="45"/>
      <c r="NU11057" s="45"/>
    </row>
    <row r="11058" spans="2:385" s="48" customFormat="1" x14ac:dyDescent="0.2">
      <c r="B11058" s="45"/>
      <c r="C11058" s="45"/>
      <c r="D11058" s="234"/>
      <c r="AM11058" s="47"/>
      <c r="NJ11058" s="45"/>
      <c r="NK11058" s="45"/>
      <c r="NL11058" s="45"/>
      <c r="NM11058" s="45"/>
      <c r="NN11058" s="45"/>
      <c r="NO11058" s="45"/>
      <c r="NP11058" s="45"/>
      <c r="NQ11058" s="45"/>
      <c r="NR11058" s="45"/>
      <c r="NS11058" s="45"/>
      <c r="NT11058" s="45"/>
      <c r="NU11058" s="45"/>
    </row>
    <row r="11059" spans="2:385" s="48" customFormat="1" x14ac:dyDescent="0.2">
      <c r="B11059" s="45"/>
      <c r="C11059" s="45"/>
      <c r="D11059" s="234"/>
      <c r="AM11059" s="47"/>
      <c r="NJ11059" s="45"/>
      <c r="NK11059" s="45"/>
      <c r="NL11059" s="45"/>
      <c r="NM11059" s="45"/>
      <c r="NN11059" s="45"/>
      <c r="NO11059" s="45"/>
      <c r="NP11059" s="45"/>
      <c r="NQ11059" s="45"/>
      <c r="NR11059" s="45"/>
      <c r="NS11059" s="45"/>
      <c r="NT11059" s="45"/>
      <c r="NU11059" s="45"/>
    </row>
    <row r="11060" spans="2:385" s="48" customFormat="1" x14ac:dyDescent="0.2">
      <c r="B11060" s="45"/>
      <c r="C11060" s="45"/>
      <c r="D11060" s="234"/>
      <c r="AM11060" s="47"/>
      <c r="NJ11060" s="45"/>
      <c r="NK11060" s="45"/>
      <c r="NL11060" s="45"/>
      <c r="NM11060" s="45"/>
      <c r="NN11060" s="45"/>
      <c r="NO11060" s="45"/>
      <c r="NP11060" s="45"/>
      <c r="NQ11060" s="45"/>
      <c r="NR11060" s="45"/>
      <c r="NS11060" s="45"/>
      <c r="NT11060" s="45"/>
      <c r="NU11060" s="45"/>
    </row>
    <row r="11061" spans="2:385" s="48" customFormat="1" x14ac:dyDescent="0.2">
      <c r="B11061" s="45"/>
      <c r="C11061" s="45"/>
      <c r="D11061" s="234"/>
      <c r="AM11061" s="47"/>
      <c r="NJ11061" s="45"/>
      <c r="NK11061" s="45"/>
      <c r="NL11061" s="45"/>
      <c r="NM11061" s="45"/>
      <c r="NN11061" s="45"/>
      <c r="NO11061" s="45"/>
      <c r="NP11061" s="45"/>
      <c r="NQ11061" s="45"/>
      <c r="NR11061" s="45"/>
      <c r="NS11061" s="45"/>
      <c r="NT11061" s="45"/>
      <c r="NU11061" s="45"/>
    </row>
    <row r="11062" spans="2:385" s="48" customFormat="1" x14ac:dyDescent="0.2">
      <c r="B11062" s="45"/>
      <c r="C11062" s="45"/>
      <c r="D11062" s="234"/>
      <c r="AM11062" s="47"/>
      <c r="NJ11062" s="45"/>
      <c r="NK11062" s="45"/>
      <c r="NL11062" s="45"/>
      <c r="NM11062" s="45"/>
      <c r="NN11062" s="45"/>
      <c r="NO11062" s="45"/>
      <c r="NP11062" s="45"/>
      <c r="NQ11062" s="45"/>
      <c r="NR11062" s="45"/>
      <c r="NS11062" s="45"/>
      <c r="NT11062" s="45"/>
      <c r="NU11062" s="45"/>
    </row>
    <row r="11063" spans="2:385" s="48" customFormat="1" x14ac:dyDescent="0.2">
      <c r="B11063" s="45"/>
      <c r="C11063" s="45"/>
      <c r="D11063" s="234"/>
      <c r="AM11063" s="47"/>
      <c r="NJ11063" s="45"/>
      <c r="NK11063" s="45"/>
      <c r="NL11063" s="45"/>
      <c r="NM11063" s="45"/>
      <c r="NN11063" s="45"/>
      <c r="NO11063" s="45"/>
      <c r="NP11063" s="45"/>
      <c r="NQ11063" s="45"/>
      <c r="NR11063" s="45"/>
      <c r="NS11063" s="45"/>
      <c r="NT11063" s="45"/>
      <c r="NU11063" s="45"/>
    </row>
    <row r="11064" spans="2:385" s="48" customFormat="1" x14ac:dyDescent="0.2">
      <c r="B11064" s="45"/>
      <c r="C11064" s="45"/>
      <c r="D11064" s="234"/>
      <c r="AM11064" s="47"/>
      <c r="NJ11064" s="45"/>
      <c r="NK11064" s="45"/>
      <c r="NL11064" s="45"/>
      <c r="NM11064" s="45"/>
      <c r="NN11064" s="45"/>
      <c r="NO11064" s="45"/>
      <c r="NP11064" s="45"/>
      <c r="NQ11064" s="45"/>
      <c r="NR11064" s="45"/>
      <c r="NS11064" s="45"/>
      <c r="NT11064" s="45"/>
      <c r="NU11064" s="45"/>
    </row>
    <row r="11065" spans="2:385" s="48" customFormat="1" x14ac:dyDescent="0.2">
      <c r="B11065" s="45"/>
      <c r="C11065" s="45"/>
      <c r="D11065" s="234"/>
      <c r="AM11065" s="47"/>
      <c r="NJ11065" s="45"/>
      <c r="NK11065" s="45"/>
      <c r="NL11065" s="45"/>
      <c r="NM11065" s="45"/>
      <c r="NN11065" s="45"/>
      <c r="NO11065" s="45"/>
      <c r="NP11065" s="45"/>
      <c r="NQ11065" s="45"/>
      <c r="NR11065" s="45"/>
      <c r="NS11065" s="45"/>
      <c r="NT11065" s="45"/>
      <c r="NU11065" s="45"/>
    </row>
    <row r="11066" spans="2:385" s="48" customFormat="1" x14ac:dyDescent="0.2">
      <c r="B11066" s="45"/>
      <c r="C11066" s="45"/>
      <c r="D11066" s="234"/>
      <c r="AM11066" s="47"/>
      <c r="NJ11066" s="45"/>
      <c r="NK11066" s="45"/>
      <c r="NL11066" s="45"/>
      <c r="NM11066" s="45"/>
      <c r="NN11066" s="45"/>
      <c r="NO11066" s="45"/>
      <c r="NP11066" s="45"/>
      <c r="NQ11066" s="45"/>
      <c r="NR11066" s="45"/>
      <c r="NS11066" s="45"/>
      <c r="NT11066" s="45"/>
      <c r="NU11066" s="45"/>
    </row>
    <row r="11067" spans="2:385" s="48" customFormat="1" x14ac:dyDescent="0.2">
      <c r="B11067" s="45"/>
      <c r="C11067" s="45"/>
      <c r="D11067" s="234"/>
      <c r="AM11067" s="47"/>
      <c r="NJ11067" s="45"/>
      <c r="NK11067" s="45"/>
      <c r="NL11067" s="45"/>
      <c r="NM11067" s="45"/>
      <c r="NN11067" s="45"/>
      <c r="NO11067" s="45"/>
      <c r="NP11067" s="45"/>
      <c r="NQ11067" s="45"/>
      <c r="NR11067" s="45"/>
      <c r="NS11067" s="45"/>
      <c r="NT11067" s="45"/>
      <c r="NU11067" s="45"/>
    </row>
    <row r="11068" spans="2:385" s="48" customFormat="1" x14ac:dyDescent="0.2">
      <c r="B11068" s="45"/>
      <c r="C11068" s="45"/>
      <c r="D11068" s="234"/>
      <c r="AM11068" s="47"/>
      <c r="NJ11068" s="45"/>
      <c r="NK11068" s="45"/>
      <c r="NL11068" s="45"/>
      <c r="NM11068" s="45"/>
      <c r="NN11068" s="45"/>
      <c r="NO11068" s="45"/>
      <c r="NP11068" s="45"/>
      <c r="NQ11068" s="45"/>
      <c r="NR11068" s="45"/>
      <c r="NS11068" s="45"/>
      <c r="NT11068" s="45"/>
      <c r="NU11068" s="45"/>
    </row>
    <row r="11069" spans="2:385" s="48" customFormat="1" x14ac:dyDescent="0.2">
      <c r="B11069" s="45"/>
      <c r="C11069" s="45"/>
      <c r="D11069" s="234"/>
      <c r="AM11069" s="47"/>
      <c r="NJ11069" s="45"/>
      <c r="NK11069" s="45"/>
      <c r="NL11069" s="45"/>
      <c r="NM11069" s="45"/>
      <c r="NN11069" s="45"/>
      <c r="NO11069" s="45"/>
      <c r="NP11069" s="45"/>
      <c r="NQ11069" s="45"/>
      <c r="NR11069" s="45"/>
      <c r="NS11069" s="45"/>
      <c r="NT11069" s="45"/>
      <c r="NU11069" s="45"/>
    </row>
    <row r="11070" spans="2:385" s="48" customFormat="1" x14ac:dyDescent="0.2">
      <c r="B11070" s="45"/>
      <c r="C11070" s="45"/>
      <c r="D11070" s="234"/>
      <c r="AM11070" s="47"/>
      <c r="NJ11070" s="45"/>
      <c r="NK11070" s="45"/>
      <c r="NL11070" s="45"/>
      <c r="NM11070" s="45"/>
      <c r="NN11070" s="45"/>
      <c r="NO11070" s="45"/>
      <c r="NP11070" s="45"/>
      <c r="NQ11070" s="45"/>
      <c r="NR11070" s="45"/>
      <c r="NS11070" s="45"/>
      <c r="NT11070" s="45"/>
      <c r="NU11070" s="45"/>
    </row>
    <row r="11071" spans="2:385" s="48" customFormat="1" x14ac:dyDescent="0.2">
      <c r="B11071" s="45"/>
      <c r="C11071" s="45"/>
      <c r="D11071" s="234"/>
      <c r="AM11071" s="47"/>
      <c r="NJ11071" s="45"/>
      <c r="NK11071" s="45"/>
      <c r="NL11071" s="45"/>
      <c r="NM11071" s="45"/>
      <c r="NN11071" s="45"/>
      <c r="NO11071" s="45"/>
      <c r="NP11071" s="45"/>
      <c r="NQ11071" s="45"/>
      <c r="NR11071" s="45"/>
      <c r="NS11071" s="45"/>
      <c r="NT11071" s="45"/>
      <c r="NU11071" s="45"/>
    </row>
    <row r="11072" spans="2:385" s="48" customFormat="1" x14ac:dyDescent="0.2">
      <c r="B11072" s="45"/>
      <c r="C11072" s="45"/>
      <c r="D11072" s="234"/>
      <c r="AM11072" s="47"/>
      <c r="NJ11072" s="45"/>
      <c r="NK11072" s="45"/>
      <c r="NL11072" s="45"/>
      <c r="NM11072" s="45"/>
      <c r="NN11072" s="45"/>
      <c r="NO11072" s="45"/>
      <c r="NP11072" s="45"/>
      <c r="NQ11072" s="45"/>
      <c r="NR11072" s="45"/>
      <c r="NS11072" s="45"/>
      <c r="NT11072" s="45"/>
      <c r="NU11072" s="45"/>
    </row>
    <row r="11073" spans="2:385" s="48" customFormat="1" x14ac:dyDescent="0.2">
      <c r="B11073" s="45"/>
      <c r="C11073" s="45"/>
      <c r="D11073" s="234"/>
      <c r="AM11073" s="47"/>
      <c r="NJ11073" s="45"/>
      <c r="NK11073" s="45"/>
      <c r="NL11073" s="45"/>
      <c r="NM11073" s="45"/>
      <c r="NN11073" s="45"/>
      <c r="NO11073" s="45"/>
      <c r="NP11073" s="45"/>
      <c r="NQ11073" s="45"/>
      <c r="NR11073" s="45"/>
      <c r="NS11073" s="45"/>
      <c r="NT11073" s="45"/>
      <c r="NU11073" s="45"/>
    </row>
    <row r="11074" spans="2:385" s="48" customFormat="1" x14ac:dyDescent="0.2">
      <c r="B11074" s="45"/>
      <c r="C11074" s="45"/>
      <c r="D11074" s="234"/>
      <c r="AM11074" s="47"/>
      <c r="NJ11074" s="45"/>
      <c r="NK11074" s="45"/>
      <c r="NL11074" s="45"/>
      <c r="NM11074" s="45"/>
      <c r="NN11074" s="45"/>
      <c r="NO11074" s="45"/>
      <c r="NP11074" s="45"/>
      <c r="NQ11074" s="45"/>
      <c r="NR11074" s="45"/>
      <c r="NS11074" s="45"/>
      <c r="NT11074" s="45"/>
      <c r="NU11074" s="45"/>
    </row>
    <row r="11075" spans="2:385" s="48" customFormat="1" x14ac:dyDescent="0.2">
      <c r="B11075" s="45"/>
      <c r="C11075" s="45"/>
      <c r="D11075" s="234"/>
      <c r="AM11075" s="47"/>
      <c r="NJ11075" s="45"/>
      <c r="NK11075" s="45"/>
      <c r="NL11075" s="45"/>
      <c r="NM11075" s="45"/>
      <c r="NN11075" s="45"/>
      <c r="NO11075" s="45"/>
      <c r="NP11075" s="45"/>
      <c r="NQ11075" s="45"/>
      <c r="NR11075" s="45"/>
      <c r="NS11075" s="45"/>
      <c r="NT11075" s="45"/>
      <c r="NU11075" s="45"/>
    </row>
    <row r="11076" spans="2:385" s="48" customFormat="1" x14ac:dyDescent="0.2">
      <c r="B11076" s="45"/>
      <c r="C11076" s="45"/>
      <c r="D11076" s="234"/>
      <c r="AM11076" s="47"/>
      <c r="NJ11076" s="45"/>
      <c r="NK11076" s="45"/>
      <c r="NL11076" s="45"/>
      <c r="NM11076" s="45"/>
      <c r="NN11076" s="45"/>
      <c r="NO11076" s="45"/>
      <c r="NP11076" s="45"/>
      <c r="NQ11076" s="45"/>
      <c r="NR11076" s="45"/>
      <c r="NS11076" s="45"/>
      <c r="NT11076" s="45"/>
      <c r="NU11076" s="45"/>
    </row>
    <row r="11077" spans="2:385" s="48" customFormat="1" x14ac:dyDescent="0.2">
      <c r="B11077" s="45"/>
      <c r="C11077" s="45"/>
      <c r="D11077" s="234"/>
      <c r="AM11077" s="47"/>
      <c r="NJ11077" s="45"/>
      <c r="NK11077" s="45"/>
      <c r="NL11077" s="45"/>
      <c r="NM11077" s="45"/>
      <c r="NN11077" s="45"/>
      <c r="NO11077" s="45"/>
      <c r="NP11077" s="45"/>
      <c r="NQ11077" s="45"/>
      <c r="NR11077" s="45"/>
      <c r="NS11077" s="45"/>
      <c r="NT11077" s="45"/>
      <c r="NU11077" s="45"/>
    </row>
    <row r="11078" spans="2:385" s="48" customFormat="1" x14ac:dyDescent="0.2">
      <c r="B11078" s="45"/>
      <c r="C11078" s="45"/>
      <c r="D11078" s="234"/>
      <c r="AM11078" s="47"/>
      <c r="NJ11078" s="45"/>
      <c r="NK11078" s="45"/>
      <c r="NL11078" s="45"/>
      <c r="NM11078" s="45"/>
      <c r="NN11078" s="45"/>
      <c r="NO11078" s="45"/>
      <c r="NP11078" s="45"/>
      <c r="NQ11078" s="45"/>
      <c r="NR11078" s="45"/>
      <c r="NS11078" s="45"/>
      <c r="NT11078" s="45"/>
      <c r="NU11078" s="45"/>
    </row>
    <row r="11079" spans="2:385" s="48" customFormat="1" x14ac:dyDescent="0.2">
      <c r="B11079" s="45"/>
      <c r="C11079" s="45"/>
      <c r="D11079" s="234"/>
      <c r="AM11079" s="47"/>
      <c r="NJ11079" s="45"/>
      <c r="NK11079" s="45"/>
      <c r="NL11079" s="45"/>
      <c r="NM11079" s="45"/>
      <c r="NN11079" s="45"/>
      <c r="NO11079" s="45"/>
      <c r="NP11079" s="45"/>
      <c r="NQ11079" s="45"/>
      <c r="NR11079" s="45"/>
      <c r="NS11079" s="45"/>
      <c r="NT11079" s="45"/>
      <c r="NU11079" s="45"/>
    </row>
    <row r="11080" spans="2:385" s="48" customFormat="1" x14ac:dyDescent="0.2">
      <c r="B11080" s="45"/>
      <c r="C11080" s="45"/>
      <c r="D11080" s="234"/>
      <c r="AM11080" s="47"/>
      <c r="NJ11080" s="45"/>
      <c r="NK11080" s="45"/>
      <c r="NL11080" s="45"/>
      <c r="NM11080" s="45"/>
      <c r="NN11080" s="45"/>
      <c r="NO11080" s="45"/>
      <c r="NP11080" s="45"/>
      <c r="NQ11080" s="45"/>
      <c r="NR11080" s="45"/>
      <c r="NS11080" s="45"/>
      <c r="NT11080" s="45"/>
      <c r="NU11080" s="45"/>
    </row>
    <row r="11081" spans="2:385" s="48" customFormat="1" x14ac:dyDescent="0.2">
      <c r="B11081" s="45"/>
      <c r="C11081" s="45"/>
      <c r="D11081" s="234"/>
      <c r="AM11081" s="47"/>
      <c r="NJ11081" s="45"/>
      <c r="NK11081" s="45"/>
      <c r="NL11081" s="45"/>
      <c r="NM11081" s="45"/>
      <c r="NN11081" s="45"/>
      <c r="NO11081" s="45"/>
      <c r="NP11081" s="45"/>
      <c r="NQ11081" s="45"/>
      <c r="NR11081" s="45"/>
      <c r="NS11081" s="45"/>
      <c r="NT11081" s="45"/>
      <c r="NU11081" s="45"/>
    </row>
    <row r="11082" spans="2:385" s="48" customFormat="1" x14ac:dyDescent="0.2">
      <c r="B11082" s="45"/>
      <c r="C11082" s="45"/>
      <c r="D11082" s="234"/>
      <c r="AM11082" s="47"/>
      <c r="NJ11082" s="45"/>
      <c r="NK11082" s="45"/>
      <c r="NL11082" s="45"/>
      <c r="NM11082" s="45"/>
      <c r="NN11082" s="45"/>
      <c r="NO11082" s="45"/>
      <c r="NP11082" s="45"/>
      <c r="NQ11082" s="45"/>
      <c r="NR11082" s="45"/>
      <c r="NS11082" s="45"/>
      <c r="NT11082" s="45"/>
      <c r="NU11082" s="45"/>
    </row>
    <row r="11083" spans="2:385" s="48" customFormat="1" x14ac:dyDescent="0.2">
      <c r="B11083" s="45"/>
      <c r="C11083" s="45"/>
      <c r="D11083" s="234"/>
      <c r="AM11083" s="47"/>
      <c r="NJ11083" s="45"/>
      <c r="NK11083" s="45"/>
      <c r="NL11083" s="45"/>
      <c r="NM11083" s="45"/>
      <c r="NN11083" s="45"/>
      <c r="NO11083" s="45"/>
      <c r="NP11083" s="45"/>
      <c r="NQ11083" s="45"/>
      <c r="NR11083" s="45"/>
      <c r="NS11083" s="45"/>
      <c r="NT11083" s="45"/>
      <c r="NU11083" s="45"/>
    </row>
    <row r="11084" spans="2:385" s="48" customFormat="1" x14ac:dyDescent="0.2">
      <c r="B11084" s="45"/>
      <c r="C11084" s="45"/>
      <c r="D11084" s="234"/>
      <c r="AM11084" s="47"/>
      <c r="NJ11084" s="45"/>
      <c r="NK11084" s="45"/>
      <c r="NL11084" s="45"/>
      <c r="NM11084" s="45"/>
      <c r="NN11084" s="45"/>
      <c r="NO11084" s="45"/>
      <c r="NP11084" s="45"/>
      <c r="NQ11084" s="45"/>
      <c r="NR11084" s="45"/>
      <c r="NS11084" s="45"/>
      <c r="NT11084" s="45"/>
      <c r="NU11084" s="45"/>
    </row>
    <row r="11085" spans="2:385" s="48" customFormat="1" x14ac:dyDescent="0.2">
      <c r="B11085" s="45"/>
      <c r="C11085" s="45"/>
      <c r="D11085" s="234"/>
      <c r="AM11085" s="47"/>
      <c r="NJ11085" s="45"/>
      <c r="NK11085" s="45"/>
      <c r="NL11085" s="45"/>
      <c r="NM11085" s="45"/>
      <c r="NN11085" s="45"/>
      <c r="NO11085" s="45"/>
      <c r="NP11085" s="45"/>
      <c r="NQ11085" s="45"/>
      <c r="NR11085" s="45"/>
      <c r="NS11085" s="45"/>
      <c r="NT11085" s="45"/>
      <c r="NU11085" s="45"/>
    </row>
    <row r="11086" spans="2:385" s="48" customFormat="1" x14ac:dyDescent="0.2">
      <c r="B11086" s="45"/>
      <c r="C11086" s="45"/>
      <c r="D11086" s="234"/>
      <c r="AM11086" s="47"/>
      <c r="NJ11086" s="45"/>
      <c r="NK11086" s="45"/>
      <c r="NL11086" s="45"/>
      <c r="NM11086" s="45"/>
      <c r="NN11086" s="45"/>
      <c r="NO11086" s="45"/>
      <c r="NP11086" s="45"/>
      <c r="NQ11086" s="45"/>
      <c r="NR11086" s="45"/>
      <c r="NS11086" s="45"/>
      <c r="NT11086" s="45"/>
      <c r="NU11086" s="45"/>
    </row>
    <row r="11087" spans="2:385" s="48" customFormat="1" x14ac:dyDescent="0.2">
      <c r="B11087" s="45"/>
      <c r="C11087" s="45"/>
      <c r="D11087" s="234"/>
      <c r="AM11087" s="47"/>
      <c r="NJ11087" s="45"/>
      <c r="NK11087" s="45"/>
      <c r="NL11087" s="45"/>
      <c r="NM11087" s="45"/>
      <c r="NN11087" s="45"/>
      <c r="NO11087" s="45"/>
      <c r="NP11087" s="45"/>
      <c r="NQ11087" s="45"/>
      <c r="NR11087" s="45"/>
      <c r="NS11087" s="45"/>
      <c r="NT11087" s="45"/>
      <c r="NU11087" s="45"/>
    </row>
    <row r="11088" spans="2:385" s="48" customFormat="1" x14ac:dyDescent="0.2">
      <c r="B11088" s="45"/>
      <c r="C11088" s="45"/>
      <c r="D11088" s="234"/>
      <c r="AM11088" s="47"/>
      <c r="NJ11088" s="45"/>
      <c r="NK11088" s="45"/>
      <c r="NL11088" s="45"/>
      <c r="NM11088" s="45"/>
      <c r="NN11088" s="45"/>
      <c r="NO11088" s="45"/>
      <c r="NP11088" s="45"/>
      <c r="NQ11088" s="45"/>
      <c r="NR11088" s="45"/>
      <c r="NS11088" s="45"/>
      <c r="NT11088" s="45"/>
      <c r="NU11088" s="45"/>
    </row>
    <row r="11089" spans="2:385" s="48" customFormat="1" x14ac:dyDescent="0.2">
      <c r="B11089" s="45"/>
      <c r="C11089" s="45"/>
      <c r="D11089" s="234"/>
      <c r="AM11089" s="47"/>
      <c r="NJ11089" s="45"/>
      <c r="NK11089" s="45"/>
      <c r="NL11089" s="45"/>
      <c r="NM11089" s="45"/>
      <c r="NN11089" s="45"/>
      <c r="NO11089" s="45"/>
      <c r="NP11089" s="45"/>
      <c r="NQ11089" s="45"/>
      <c r="NR11089" s="45"/>
      <c r="NS11089" s="45"/>
      <c r="NT11089" s="45"/>
      <c r="NU11089" s="45"/>
    </row>
    <row r="11090" spans="2:385" s="48" customFormat="1" x14ac:dyDescent="0.2">
      <c r="B11090" s="45"/>
      <c r="C11090" s="45"/>
      <c r="D11090" s="234"/>
      <c r="AM11090" s="47"/>
      <c r="NJ11090" s="45"/>
      <c r="NK11090" s="45"/>
      <c r="NL11090" s="45"/>
      <c r="NM11090" s="45"/>
      <c r="NN11090" s="45"/>
      <c r="NO11090" s="45"/>
      <c r="NP11090" s="45"/>
      <c r="NQ11090" s="45"/>
      <c r="NR11090" s="45"/>
      <c r="NS11090" s="45"/>
      <c r="NT11090" s="45"/>
      <c r="NU11090" s="45"/>
    </row>
    <row r="11091" spans="2:385" s="48" customFormat="1" x14ac:dyDescent="0.2">
      <c r="B11091" s="45"/>
      <c r="C11091" s="45"/>
      <c r="D11091" s="234"/>
      <c r="AM11091" s="47"/>
      <c r="NJ11091" s="45"/>
      <c r="NK11091" s="45"/>
      <c r="NL11091" s="45"/>
      <c r="NM11091" s="45"/>
      <c r="NN11091" s="45"/>
      <c r="NO11091" s="45"/>
      <c r="NP11091" s="45"/>
      <c r="NQ11091" s="45"/>
      <c r="NR11091" s="45"/>
      <c r="NS11091" s="45"/>
      <c r="NT11091" s="45"/>
      <c r="NU11091" s="45"/>
    </row>
    <row r="11092" spans="2:385" s="48" customFormat="1" x14ac:dyDescent="0.2">
      <c r="B11092" s="45"/>
      <c r="C11092" s="45"/>
      <c r="D11092" s="234"/>
      <c r="AM11092" s="47"/>
      <c r="NJ11092" s="45"/>
      <c r="NK11092" s="45"/>
      <c r="NL11092" s="45"/>
      <c r="NM11092" s="45"/>
      <c r="NN11092" s="45"/>
      <c r="NO11092" s="45"/>
      <c r="NP11092" s="45"/>
      <c r="NQ11092" s="45"/>
      <c r="NR11092" s="45"/>
      <c r="NS11092" s="45"/>
      <c r="NT11092" s="45"/>
      <c r="NU11092" s="45"/>
    </row>
    <row r="11093" spans="2:385" s="48" customFormat="1" x14ac:dyDescent="0.2">
      <c r="B11093" s="45"/>
      <c r="C11093" s="45"/>
      <c r="D11093" s="234"/>
      <c r="AM11093" s="47"/>
      <c r="NJ11093" s="45"/>
      <c r="NK11093" s="45"/>
      <c r="NL11093" s="45"/>
      <c r="NM11093" s="45"/>
      <c r="NN11093" s="45"/>
      <c r="NO11093" s="45"/>
      <c r="NP11093" s="45"/>
      <c r="NQ11093" s="45"/>
      <c r="NR11093" s="45"/>
      <c r="NS11093" s="45"/>
      <c r="NT11093" s="45"/>
      <c r="NU11093" s="45"/>
    </row>
    <row r="11094" spans="2:385" s="48" customFormat="1" x14ac:dyDescent="0.2">
      <c r="B11094" s="45"/>
      <c r="C11094" s="45"/>
      <c r="D11094" s="234"/>
      <c r="AM11094" s="47"/>
      <c r="NJ11094" s="45"/>
      <c r="NK11094" s="45"/>
      <c r="NL11094" s="45"/>
      <c r="NM11094" s="45"/>
      <c r="NN11094" s="45"/>
      <c r="NO11094" s="45"/>
      <c r="NP11094" s="45"/>
      <c r="NQ11094" s="45"/>
      <c r="NR11094" s="45"/>
      <c r="NS11094" s="45"/>
      <c r="NT11094" s="45"/>
      <c r="NU11094" s="45"/>
    </row>
    <row r="11095" spans="2:385" s="48" customFormat="1" x14ac:dyDescent="0.2">
      <c r="B11095" s="45"/>
      <c r="C11095" s="45"/>
      <c r="D11095" s="234"/>
      <c r="AM11095" s="47"/>
      <c r="NJ11095" s="45"/>
      <c r="NK11095" s="45"/>
      <c r="NL11095" s="45"/>
      <c r="NM11095" s="45"/>
      <c r="NN11095" s="45"/>
      <c r="NO11095" s="45"/>
      <c r="NP11095" s="45"/>
      <c r="NQ11095" s="45"/>
      <c r="NR11095" s="45"/>
      <c r="NS11095" s="45"/>
      <c r="NT11095" s="45"/>
      <c r="NU11095" s="45"/>
    </row>
    <row r="11096" spans="2:385" s="48" customFormat="1" x14ac:dyDescent="0.2">
      <c r="B11096" s="45"/>
      <c r="C11096" s="45"/>
      <c r="D11096" s="234"/>
      <c r="AM11096" s="47"/>
      <c r="NJ11096" s="45"/>
      <c r="NK11096" s="45"/>
      <c r="NL11096" s="45"/>
      <c r="NM11096" s="45"/>
      <c r="NN11096" s="45"/>
      <c r="NO11096" s="45"/>
      <c r="NP11096" s="45"/>
      <c r="NQ11096" s="45"/>
      <c r="NR11096" s="45"/>
      <c r="NS11096" s="45"/>
      <c r="NT11096" s="45"/>
      <c r="NU11096" s="45"/>
    </row>
    <row r="11097" spans="2:385" s="48" customFormat="1" x14ac:dyDescent="0.2">
      <c r="B11097" s="45"/>
      <c r="C11097" s="45"/>
      <c r="D11097" s="234"/>
      <c r="AM11097" s="47"/>
      <c r="NJ11097" s="45"/>
      <c r="NK11097" s="45"/>
      <c r="NL11097" s="45"/>
      <c r="NM11097" s="45"/>
      <c r="NN11097" s="45"/>
      <c r="NO11097" s="45"/>
      <c r="NP11097" s="45"/>
      <c r="NQ11097" s="45"/>
      <c r="NR11097" s="45"/>
      <c r="NS11097" s="45"/>
      <c r="NT11097" s="45"/>
      <c r="NU11097" s="45"/>
    </row>
    <row r="11098" spans="2:385" s="48" customFormat="1" x14ac:dyDescent="0.2">
      <c r="B11098" s="45"/>
      <c r="C11098" s="45"/>
      <c r="D11098" s="234"/>
      <c r="AM11098" s="47"/>
      <c r="NJ11098" s="45"/>
      <c r="NK11098" s="45"/>
      <c r="NL11098" s="45"/>
      <c r="NM11098" s="45"/>
      <c r="NN11098" s="45"/>
      <c r="NO11098" s="45"/>
      <c r="NP11098" s="45"/>
      <c r="NQ11098" s="45"/>
      <c r="NR11098" s="45"/>
      <c r="NS11098" s="45"/>
      <c r="NT11098" s="45"/>
      <c r="NU11098" s="45"/>
    </row>
    <row r="11099" spans="2:385" s="48" customFormat="1" x14ac:dyDescent="0.2">
      <c r="B11099" s="45"/>
      <c r="C11099" s="45"/>
      <c r="D11099" s="234"/>
      <c r="AM11099" s="47"/>
      <c r="NJ11099" s="45"/>
      <c r="NK11099" s="45"/>
      <c r="NL11099" s="45"/>
      <c r="NM11099" s="45"/>
      <c r="NN11099" s="45"/>
      <c r="NO11099" s="45"/>
      <c r="NP11099" s="45"/>
      <c r="NQ11099" s="45"/>
      <c r="NR11099" s="45"/>
      <c r="NS11099" s="45"/>
      <c r="NT11099" s="45"/>
      <c r="NU11099" s="45"/>
    </row>
    <row r="11100" spans="2:385" s="48" customFormat="1" x14ac:dyDescent="0.2">
      <c r="B11100" s="45"/>
      <c r="C11100" s="45"/>
      <c r="D11100" s="234"/>
      <c r="AM11100" s="47"/>
      <c r="NJ11100" s="45"/>
      <c r="NK11100" s="45"/>
      <c r="NL11100" s="45"/>
      <c r="NM11100" s="45"/>
      <c r="NN11100" s="45"/>
      <c r="NO11100" s="45"/>
      <c r="NP11100" s="45"/>
      <c r="NQ11100" s="45"/>
      <c r="NR11100" s="45"/>
      <c r="NS11100" s="45"/>
      <c r="NT11100" s="45"/>
      <c r="NU11100" s="45"/>
    </row>
    <row r="11101" spans="2:385" s="48" customFormat="1" x14ac:dyDescent="0.2">
      <c r="B11101" s="45"/>
      <c r="C11101" s="45"/>
      <c r="D11101" s="234"/>
      <c r="AM11101" s="47"/>
      <c r="NJ11101" s="45"/>
      <c r="NK11101" s="45"/>
      <c r="NL11101" s="45"/>
      <c r="NM11101" s="45"/>
      <c r="NN11101" s="45"/>
      <c r="NO11101" s="45"/>
      <c r="NP11101" s="45"/>
      <c r="NQ11101" s="45"/>
      <c r="NR11101" s="45"/>
      <c r="NS11101" s="45"/>
      <c r="NT11101" s="45"/>
      <c r="NU11101" s="45"/>
    </row>
    <row r="11102" spans="2:385" s="48" customFormat="1" x14ac:dyDescent="0.2">
      <c r="B11102" s="45"/>
      <c r="C11102" s="45"/>
      <c r="D11102" s="234"/>
      <c r="AM11102" s="47"/>
      <c r="NJ11102" s="45"/>
      <c r="NK11102" s="45"/>
      <c r="NL11102" s="45"/>
      <c r="NM11102" s="45"/>
      <c r="NN11102" s="45"/>
      <c r="NO11102" s="45"/>
      <c r="NP11102" s="45"/>
      <c r="NQ11102" s="45"/>
      <c r="NR11102" s="45"/>
      <c r="NS11102" s="45"/>
      <c r="NT11102" s="45"/>
      <c r="NU11102" s="45"/>
    </row>
    <row r="11103" spans="2:385" s="48" customFormat="1" x14ac:dyDescent="0.2">
      <c r="B11103" s="45"/>
      <c r="C11103" s="45"/>
      <c r="D11103" s="234"/>
      <c r="AM11103" s="47"/>
      <c r="NJ11103" s="45"/>
      <c r="NK11103" s="45"/>
      <c r="NL11103" s="45"/>
      <c r="NM11103" s="45"/>
      <c r="NN11103" s="45"/>
      <c r="NO11103" s="45"/>
      <c r="NP11103" s="45"/>
      <c r="NQ11103" s="45"/>
      <c r="NR11103" s="45"/>
      <c r="NS11103" s="45"/>
      <c r="NT11103" s="45"/>
      <c r="NU11103" s="45"/>
    </row>
    <row r="11104" spans="2:385" s="48" customFormat="1" x14ac:dyDescent="0.2">
      <c r="B11104" s="45"/>
      <c r="C11104" s="45"/>
      <c r="D11104" s="234"/>
      <c r="AM11104" s="47"/>
      <c r="NJ11104" s="45"/>
      <c r="NK11104" s="45"/>
      <c r="NL11104" s="45"/>
      <c r="NM11104" s="45"/>
      <c r="NN11104" s="45"/>
      <c r="NO11104" s="45"/>
      <c r="NP11104" s="45"/>
      <c r="NQ11104" s="45"/>
      <c r="NR11104" s="45"/>
      <c r="NS11104" s="45"/>
      <c r="NT11104" s="45"/>
      <c r="NU11104" s="45"/>
    </row>
    <row r="11105" spans="2:385" s="48" customFormat="1" x14ac:dyDescent="0.2">
      <c r="B11105" s="45"/>
      <c r="C11105" s="45"/>
      <c r="D11105" s="234"/>
      <c r="AM11105" s="47"/>
      <c r="NJ11105" s="45"/>
      <c r="NK11105" s="45"/>
      <c r="NL11105" s="45"/>
      <c r="NM11105" s="45"/>
      <c r="NN11105" s="45"/>
      <c r="NO11105" s="45"/>
      <c r="NP11105" s="45"/>
      <c r="NQ11105" s="45"/>
      <c r="NR11105" s="45"/>
      <c r="NS11105" s="45"/>
      <c r="NT11105" s="45"/>
      <c r="NU11105" s="45"/>
    </row>
    <row r="11106" spans="2:385" s="48" customFormat="1" x14ac:dyDescent="0.2">
      <c r="B11106" s="45"/>
      <c r="C11106" s="45"/>
      <c r="D11106" s="234"/>
      <c r="AM11106" s="47"/>
      <c r="NJ11106" s="45"/>
      <c r="NK11106" s="45"/>
      <c r="NL11106" s="45"/>
      <c r="NM11106" s="45"/>
      <c r="NN11106" s="45"/>
      <c r="NO11106" s="45"/>
      <c r="NP11106" s="45"/>
      <c r="NQ11106" s="45"/>
      <c r="NR11106" s="45"/>
      <c r="NS11106" s="45"/>
      <c r="NT11106" s="45"/>
      <c r="NU11106" s="45"/>
    </row>
    <row r="11107" spans="2:385" s="48" customFormat="1" x14ac:dyDescent="0.2">
      <c r="B11107" s="45"/>
      <c r="C11107" s="45"/>
      <c r="D11107" s="234"/>
      <c r="AM11107" s="47"/>
      <c r="NJ11107" s="45"/>
      <c r="NK11107" s="45"/>
      <c r="NL11107" s="45"/>
      <c r="NM11107" s="45"/>
      <c r="NN11107" s="45"/>
      <c r="NO11107" s="45"/>
      <c r="NP11107" s="45"/>
      <c r="NQ11107" s="45"/>
      <c r="NR11107" s="45"/>
      <c r="NS11107" s="45"/>
      <c r="NT11107" s="45"/>
      <c r="NU11107" s="45"/>
    </row>
    <row r="11108" spans="2:385" s="48" customFormat="1" x14ac:dyDescent="0.2">
      <c r="B11108" s="45"/>
      <c r="C11108" s="45"/>
      <c r="D11108" s="234"/>
      <c r="AM11108" s="47"/>
      <c r="NJ11108" s="45"/>
      <c r="NK11108" s="45"/>
      <c r="NL11108" s="45"/>
      <c r="NM11108" s="45"/>
      <c r="NN11108" s="45"/>
      <c r="NO11108" s="45"/>
      <c r="NP11108" s="45"/>
      <c r="NQ11108" s="45"/>
      <c r="NR11108" s="45"/>
      <c r="NS11108" s="45"/>
      <c r="NT11108" s="45"/>
      <c r="NU11108" s="45"/>
    </row>
    <row r="11109" spans="2:385" s="48" customFormat="1" x14ac:dyDescent="0.2">
      <c r="B11109" s="45"/>
      <c r="C11109" s="45"/>
      <c r="D11109" s="234"/>
      <c r="AM11109" s="47"/>
      <c r="NJ11109" s="45"/>
      <c r="NK11109" s="45"/>
      <c r="NL11109" s="45"/>
      <c r="NM11109" s="45"/>
      <c r="NN11109" s="45"/>
      <c r="NO11109" s="45"/>
      <c r="NP11109" s="45"/>
      <c r="NQ11109" s="45"/>
      <c r="NR11109" s="45"/>
      <c r="NS11109" s="45"/>
      <c r="NT11109" s="45"/>
      <c r="NU11109" s="45"/>
    </row>
    <row r="11110" spans="2:385" s="48" customFormat="1" x14ac:dyDescent="0.2">
      <c r="B11110" s="45"/>
      <c r="C11110" s="45"/>
      <c r="D11110" s="234"/>
      <c r="AM11110" s="47"/>
      <c r="NJ11110" s="45"/>
      <c r="NK11110" s="45"/>
      <c r="NL11110" s="45"/>
      <c r="NM11110" s="45"/>
      <c r="NN11110" s="45"/>
      <c r="NO11110" s="45"/>
      <c r="NP11110" s="45"/>
      <c r="NQ11110" s="45"/>
      <c r="NR11110" s="45"/>
      <c r="NS11110" s="45"/>
      <c r="NT11110" s="45"/>
      <c r="NU11110" s="45"/>
    </row>
    <row r="11111" spans="2:385" s="48" customFormat="1" x14ac:dyDescent="0.2">
      <c r="B11111" s="45"/>
      <c r="C11111" s="45"/>
      <c r="D11111" s="234"/>
      <c r="AM11111" s="47"/>
      <c r="NJ11111" s="45"/>
      <c r="NK11111" s="45"/>
      <c r="NL11111" s="45"/>
      <c r="NM11111" s="45"/>
      <c r="NN11111" s="45"/>
      <c r="NO11111" s="45"/>
      <c r="NP11111" s="45"/>
      <c r="NQ11111" s="45"/>
      <c r="NR11111" s="45"/>
      <c r="NS11111" s="45"/>
      <c r="NT11111" s="45"/>
      <c r="NU11111" s="45"/>
    </row>
    <row r="11112" spans="2:385" s="48" customFormat="1" x14ac:dyDescent="0.2">
      <c r="B11112" s="45"/>
      <c r="C11112" s="45"/>
      <c r="D11112" s="234"/>
      <c r="AM11112" s="47"/>
      <c r="NJ11112" s="45"/>
      <c r="NK11112" s="45"/>
      <c r="NL11112" s="45"/>
      <c r="NM11112" s="45"/>
      <c r="NN11112" s="45"/>
      <c r="NO11112" s="45"/>
      <c r="NP11112" s="45"/>
      <c r="NQ11112" s="45"/>
      <c r="NR11112" s="45"/>
      <c r="NS11112" s="45"/>
      <c r="NT11112" s="45"/>
      <c r="NU11112" s="45"/>
    </row>
    <row r="11113" spans="2:385" s="48" customFormat="1" x14ac:dyDescent="0.2">
      <c r="B11113" s="45"/>
      <c r="C11113" s="45"/>
      <c r="D11113" s="234"/>
      <c r="AM11113" s="47"/>
      <c r="NJ11113" s="45"/>
      <c r="NK11113" s="45"/>
      <c r="NL11113" s="45"/>
      <c r="NM11113" s="45"/>
      <c r="NN11113" s="45"/>
      <c r="NO11113" s="45"/>
      <c r="NP11113" s="45"/>
      <c r="NQ11113" s="45"/>
      <c r="NR11113" s="45"/>
      <c r="NS11113" s="45"/>
      <c r="NT11113" s="45"/>
      <c r="NU11113" s="45"/>
    </row>
    <row r="11114" spans="2:385" s="48" customFormat="1" x14ac:dyDescent="0.2">
      <c r="B11114" s="45"/>
      <c r="C11114" s="45"/>
      <c r="D11114" s="234"/>
      <c r="AM11114" s="47"/>
      <c r="NJ11114" s="45"/>
      <c r="NK11114" s="45"/>
      <c r="NL11114" s="45"/>
      <c r="NM11114" s="45"/>
      <c r="NN11114" s="45"/>
      <c r="NO11114" s="45"/>
      <c r="NP11114" s="45"/>
      <c r="NQ11114" s="45"/>
      <c r="NR11114" s="45"/>
      <c r="NS11114" s="45"/>
      <c r="NT11114" s="45"/>
      <c r="NU11114" s="45"/>
    </row>
    <row r="11115" spans="2:385" s="48" customFormat="1" x14ac:dyDescent="0.2">
      <c r="B11115" s="45"/>
      <c r="C11115" s="45"/>
      <c r="D11115" s="234"/>
      <c r="AM11115" s="47"/>
      <c r="NJ11115" s="45"/>
      <c r="NK11115" s="45"/>
      <c r="NL11115" s="45"/>
      <c r="NM11115" s="45"/>
      <c r="NN11115" s="45"/>
      <c r="NO11115" s="45"/>
      <c r="NP11115" s="45"/>
      <c r="NQ11115" s="45"/>
      <c r="NR11115" s="45"/>
      <c r="NS11115" s="45"/>
      <c r="NT11115" s="45"/>
      <c r="NU11115" s="45"/>
    </row>
    <row r="11116" spans="2:385" s="48" customFormat="1" x14ac:dyDescent="0.2">
      <c r="B11116" s="45"/>
      <c r="C11116" s="45"/>
      <c r="D11116" s="234"/>
      <c r="AM11116" s="47"/>
      <c r="NJ11116" s="45"/>
      <c r="NK11116" s="45"/>
      <c r="NL11116" s="45"/>
      <c r="NM11116" s="45"/>
      <c r="NN11116" s="45"/>
      <c r="NO11116" s="45"/>
      <c r="NP11116" s="45"/>
      <c r="NQ11116" s="45"/>
      <c r="NR11116" s="45"/>
      <c r="NS11116" s="45"/>
      <c r="NT11116" s="45"/>
      <c r="NU11116" s="45"/>
    </row>
    <row r="11117" spans="2:385" s="48" customFormat="1" x14ac:dyDescent="0.2">
      <c r="B11117" s="45"/>
      <c r="C11117" s="45"/>
      <c r="D11117" s="234"/>
      <c r="AM11117" s="47"/>
      <c r="NJ11117" s="45"/>
      <c r="NK11117" s="45"/>
      <c r="NL11117" s="45"/>
      <c r="NM11117" s="45"/>
      <c r="NN11117" s="45"/>
      <c r="NO11117" s="45"/>
      <c r="NP11117" s="45"/>
      <c r="NQ11117" s="45"/>
      <c r="NR11117" s="45"/>
      <c r="NS11117" s="45"/>
      <c r="NT11117" s="45"/>
      <c r="NU11117" s="45"/>
    </row>
    <row r="11118" spans="2:385" s="48" customFormat="1" x14ac:dyDescent="0.2">
      <c r="B11118" s="45"/>
      <c r="C11118" s="45"/>
      <c r="D11118" s="234"/>
      <c r="AM11118" s="47"/>
      <c r="NJ11118" s="45"/>
      <c r="NK11118" s="45"/>
      <c r="NL11118" s="45"/>
      <c r="NM11118" s="45"/>
      <c r="NN11118" s="45"/>
      <c r="NO11118" s="45"/>
      <c r="NP11118" s="45"/>
      <c r="NQ11118" s="45"/>
      <c r="NR11118" s="45"/>
      <c r="NS11118" s="45"/>
      <c r="NT11118" s="45"/>
      <c r="NU11118" s="45"/>
    </row>
    <row r="11119" spans="2:385" s="48" customFormat="1" x14ac:dyDescent="0.2">
      <c r="B11119" s="45"/>
      <c r="C11119" s="45"/>
      <c r="D11119" s="234"/>
      <c r="AM11119" s="47"/>
      <c r="NJ11119" s="45"/>
      <c r="NK11119" s="45"/>
      <c r="NL11119" s="45"/>
      <c r="NM11119" s="45"/>
      <c r="NN11119" s="45"/>
      <c r="NO11119" s="45"/>
      <c r="NP11119" s="45"/>
      <c r="NQ11119" s="45"/>
      <c r="NR11119" s="45"/>
      <c r="NS11119" s="45"/>
      <c r="NT11119" s="45"/>
      <c r="NU11119" s="45"/>
    </row>
    <row r="11120" spans="2:385" s="48" customFormat="1" x14ac:dyDescent="0.2">
      <c r="B11120" s="45"/>
      <c r="C11120" s="45"/>
      <c r="D11120" s="234"/>
      <c r="AM11120" s="47"/>
      <c r="NJ11120" s="45"/>
      <c r="NK11120" s="45"/>
      <c r="NL11120" s="45"/>
      <c r="NM11120" s="45"/>
      <c r="NN11120" s="45"/>
      <c r="NO11120" s="45"/>
      <c r="NP11120" s="45"/>
      <c r="NQ11120" s="45"/>
      <c r="NR11120" s="45"/>
      <c r="NS11120" s="45"/>
      <c r="NT11120" s="45"/>
      <c r="NU11120" s="45"/>
    </row>
    <row r="11121" spans="2:385" s="48" customFormat="1" x14ac:dyDescent="0.2">
      <c r="B11121" s="45"/>
      <c r="C11121" s="45"/>
      <c r="D11121" s="234"/>
      <c r="AM11121" s="47"/>
      <c r="NJ11121" s="45"/>
      <c r="NK11121" s="45"/>
      <c r="NL11121" s="45"/>
      <c r="NM11121" s="45"/>
      <c r="NN11121" s="45"/>
      <c r="NO11121" s="45"/>
      <c r="NP11121" s="45"/>
      <c r="NQ11121" s="45"/>
      <c r="NR11121" s="45"/>
      <c r="NS11121" s="45"/>
      <c r="NT11121" s="45"/>
      <c r="NU11121" s="45"/>
    </row>
    <row r="11122" spans="2:385" s="48" customFormat="1" x14ac:dyDescent="0.2">
      <c r="B11122" s="45"/>
      <c r="C11122" s="45"/>
      <c r="D11122" s="234"/>
      <c r="AM11122" s="47"/>
      <c r="NJ11122" s="45"/>
      <c r="NK11122" s="45"/>
      <c r="NL11122" s="45"/>
      <c r="NM11122" s="45"/>
      <c r="NN11122" s="45"/>
      <c r="NO11122" s="45"/>
      <c r="NP11122" s="45"/>
      <c r="NQ11122" s="45"/>
      <c r="NR11122" s="45"/>
      <c r="NS11122" s="45"/>
      <c r="NT11122" s="45"/>
      <c r="NU11122" s="45"/>
    </row>
    <row r="11123" spans="2:385" s="48" customFormat="1" x14ac:dyDescent="0.2">
      <c r="B11123" s="45"/>
      <c r="C11123" s="45"/>
      <c r="D11123" s="234"/>
      <c r="AM11123" s="47"/>
      <c r="NJ11123" s="45"/>
      <c r="NK11123" s="45"/>
      <c r="NL11123" s="45"/>
      <c r="NM11123" s="45"/>
      <c r="NN11123" s="45"/>
      <c r="NO11123" s="45"/>
      <c r="NP11123" s="45"/>
      <c r="NQ11123" s="45"/>
      <c r="NR11123" s="45"/>
      <c r="NS11123" s="45"/>
      <c r="NT11123" s="45"/>
      <c r="NU11123" s="45"/>
    </row>
    <row r="11124" spans="2:385" s="48" customFormat="1" x14ac:dyDescent="0.2">
      <c r="B11124" s="45"/>
      <c r="C11124" s="45"/>
      <c r="D11124" s="234"/>
      <c r="AM11124" s="47"/>
      <c r="NJ11124" s="45"/>
      <c r="NK11124" s="45"/>
      <c r="NL11124" s="45"/>
      <c r="NM11124" s="45"/>
      <c r="NN11124" s="45"/>
      <c r="NO11124" s="45"/>
      <c r="NP11124" s="45"/>
      <c r="NQ11124" s="45"/>
      <c r="NR11124" s="45"/>
      <c r="NS11124" s="45"/>
      <c r="NT11124" s="45"/>
      <c r="NU11124" s="45"/>
    </row>
    <row r="11125" spans="2:385" s="48" customFormat="1" x14ac:dyDescent="0.2">
      <c r="B11125" s="45"/>
      <c r="C11125" s="45"/>
      <c r="D11125" s="234"/>
      <c r="AM11125" s="47"/>
      <c r="NJ11125" s="45"/>
      <c r="NK11125" s="45"/>
      <c r="NL11125" s="45"/>
      <c r="NM11125" s="45"/>
      <c r="NN11125" s="45"/>
      <c r="NO11125" s="45"/>
      <c r="NP11125" s="45"/>
      <c r="NQ11125" s="45"/>
      <c r="NR11125" s="45"/>
      <c r="NS11125" s="45"/>
      <c r="NT11125" s="45"/>
      <c r="NU11125" s="45"/>
    </row>
    <row r="11126" spans="2:385" s="48" customFormat="1" x14ac:dyDescent="0.2">
      <c r="B11126" s="45"/>
      <c r="C11126" s="45"/>
      <c r="D11126" s="234"/>
      <c r="AM11126" s="47"/>
      <c r="NJ11126" s="45"/>
      <c r="NK11126" s="45"/>
      <c r="NL11126" s="45"/>
      <c r="NM11126" s="45"/>
      <c r="NN11126" s="45"/>
      <c r="NO11126" s="45"/>
      <c r="NP11126" s="45"/>
      <c r="NQ11126" s="45"/>
      <c r="NR11126" s="45"/>
      <c r="NS11126" s="45"/>
      <c r="NT11126" s="45"/>
      <c r="NU11126" s="45"/>
    </row>
    <row r="11127" spans="2:385" s="48" customFormat="1" x14ac:dyDescent="0.2">
      <c r="B11127" s="45"/>
      <c r="C11127" s="45"/>
      <c r="D11127" s="234"/>
      <c r="AM11127" s="47"/>
      <c r="NJ11127" s="45"/>
      <c r="NK11127" s="45"/>
      <c r="NL11127" s="45"/>
      <c r="NM11127" s="45"/>
      <c r="NN11127" s="45"/>
      <c r="NO11127" s="45"/>
      <c r="NP11127" s="45"/>
      <c r="NQ11127" s="45"/>
      <c r="NR11127" s="45"/>
      <c r="NS11127" s="45"/>
      <c r="NT11127" s="45"/>
      <c r="NU11127" s="45"/>
    </row>
    <row r="11128" spans="2:385" s="48" customFormat="1" x14ac:dyDescent="0.2">
      <c r="B11128" s="45"/>
      <c r="C11128" s="45"/>
      <c r="D11128" s="234"/>
      <c r="AM11128" s="47"/>
      <c r="NJ11128" s="45"/>
      <c r="NK11128" s="45"/>
      <c r="NL11128" s="45"/>
      <c r="NM11128" s="45"/>
      <c r="NN11128" s="45"/>
      <c r="NO11128" s="45"/>
      <c r="NP11128" s="45"/>
      <c r="NQ11128" s="45"/>
      <c r="NR11128" s="45"/>
      <c r="NS11128" s="45"/>
      <c r="NT11128" s="45"/>
      <c r="NU11128" s="45"/>
    </row>
    <row r="11129" spans="2:385" s="48" customFormat="1" x14ac:dyDescent="0.2">
      <c r="B11129" s="45"/>
      <c r="C11129" s="45"/>
      <c r="D11129" s="234"/>
      <c r="AM11129" s="47"/>
      <c r="NJ11129" s="45"/>
      <c r="NK11129" s="45"/>
      <c r="NL11129" s="45"/>
      <c r="NM11129" s="45"/>
      <c r="NN11129" s="45"/>
      <c r="NO11129" s="45"/>
      <c r="NP11129" s="45"/>
      <c r="NQ11129" s="45"/>
      <c r="NR11129" s="45"/>
      <c r="NS11129" s="45"/>
      <c r="NT11129" s="45"/>
      <c r="NU11129" s="45"/>
    </row>
    <row r="11130" spans="2:385" s="48" customFormat="1" x14ac:dyDescent="0.2">
      <c r="B11130" s="45"/>
      <c r="C11130" s="45"/>
      <c r="D11130" s="234"/>
      <c r="AM11130" s="47"/>
      <c r="NJ11130" s="45"/>
      <c r="NK11130" s="45"/>
      <c r="NL11130" s="45"/>
      <c r="NM11130" s="45"/>
      <c r="NN11130" s="45"/>
      <c r="NO11130" s="45"/>
      <c r="NP11130" s="45"/>
      <c r="NQ11130" s="45"/>
      <c r="NR11130" s="45"/>
      <c r="NS11130" s="45"/>
      <c r="NT11130" s="45"/>
      <c r="NU11130" s="45"/>
    </row>
    <row r="11131" spans="2:385" s="48" customFormat="1" x14ac:dyDescent="0.2">
      <c r="B11131" s="45"/>
      <c r="C11131" s="45"/>
      <c r="D11131" s="234"/>
      <c r="AM11131" s="47"/>
      <c r="NJ11131" s="45"/>
      <c r="NK11131" s="45"/>
      <c r="NL11131" s="45"/>
      <c r="NM11131" s="45"/>
      <c r="NN11131" s="45"/>
      <c r="NO11131" s="45"/>
      <c r="NP11131" s="45"/>
      <c r="NQ11131" s="45"/>
      <c r="NR11131" s="45"/>
      <c r="NS11131" s="45"/>
      <c r="NT11131" s="45"/>
      <c r="NU11131" s="45"/>
    </row>
    <row r="11132" spans="2:385" s="48" customFormat="1" x14ac:dyDescent="0.2">
      <c r="B11132" s="45"/>
      <c r="C11132" s="45"/>
      <c r="D11132" s="234"/>
      <c r="AM11132" s="47"/>
      <c r="NJ11132" s="45"/>
      <c r="NK11132" s="45"/>
      <c r="NL11132" s="45"/>
      <c r="NM11132" s="45"/>
      <c r="NN11132" s="45"/>
      <c r="NO11132" s="45"/>
      <c r="NP11132" s="45"/>
      <c r="NQ11132" s="45"/>
      <c r="NR11132" s="45"/>
      <c r="NS11132" s="45"/>
      <c r="NT11132" s="45"/>
      <c r="NU11132" s="45"/>
    </row>
    <row r="11133" spans="2:385" s="48" customFormat="1" x14ac:dyDescent="0.2">
      <c r="B11133" s="45"/>
      <c r="C11133" s="45"/>
      <c r="D11133" s="234"/>
      <c r="AM11133" s="47"/>
      <c r="NJ11133" s="45"/>
      <c r="NK11133" s="45"/>
      <c r="NL11133" s="45"/>
      <c r="NM11133" s="45"/>
      <c r="NN11133" s="45"/>
      <c r="NO11133" s="45"/>
      <c r="NP11133" s="45"/>
      <c r="NQ11133" s="45"/>
      <c r="NR11133" s="45"/>
      <c r="NS11133" s="45"/>
      <c r="NT11133" s="45"/>
      <c r="NU11133" s="45"/>
    </row>
    <row r="11134" spans="2:385" s="48" customFormat="1" x14ac:dyDescent="0.2">
      <c r="B11134" s="45"/>
      <c r="C11134" s="45"/>
      <c r="D11134" s="234"/>
      <c r="AM11134" s="47"/>
      <c r="NJ11134" s="45"/>
      <c r="NK11134" s="45"/>
      <c r="NL11134" s="45"/>
      <c r="NM11134" s="45"/>
      <c r="NN11134" s="45"/>
      <c r="NO11134" s="45"/>
      <c r="NP11134" s="45"/>
      <c r="NQ11134" s="45"/>
      <c r="NR11134" s="45"/>
      <c r="NS11134" s="45"/>
      <c r="NT11134" s="45"/>
      <c r="NU11134" s="45"/>
    </row>
    <row r="11135" spans="2:385" s="48" customFormat="1" x14ac:dyDescent="0.2">
      <c r="B11135" s="45"/>
      <c r="C11135" s="45"/>
      <c r="D11135" s="234"/>
      <c r="AM11135" s="47"/>
      <c r="NJ11135" s="45"/>
      <c r="NK11135" s="45"/>
      <c r="NL11135" s="45"/>
      <c r="NM11135" s="45"/>
      <c r="NN11135" s="45"/>
      <c r="NO11135" s="45"/>
      <c r="NP11135" s="45"/>
      <c r="NQ11135" s="45"/>
      <c r="NR11135" s="45"/>
      <c r="NS11135" s="45"/>
      <c r="NT11135" s="45"/>
      <c r="NU11135" s="45"/>
    </row>
    <row r="11136" spans="2:385" s="48" customFormat="1" x14ac:dyDescent="0.2">
      <c r="B11136" s="45"/>
      <c r="C11136" s="45"/>
      <c r="D11136" s="234"/>
      <c r="AM11136" s="47"/>
      <c r="NJ11136" s="45"/>
      <c r="NK11136" s="45"/>
      <c r="NL11136" s="45"/>
      <c r="NM11136" s="45"/>
      <c r="NN11136" s="45"/>
      <c r="NO11136" s="45"/>
      <c r="NP11136" s="45"/>
      <c r="NQ11136" s="45"/>
      <c r="NR11136" s="45"/>
      <c r="NS11136" s="45"/>
      <c r="NT11136" s="45"/>
      <c r="NU11136" s="45"/>
    </row>
    <row r="11137" spans="2:385" s="48" customFormat="1" x14ac:dyDescent="0.2">
      <c r="B11137" s="45"/>
      <c r="C11137" s="45"/>
      <c r="D11137" s="234"/>
      <c r="AM11137" s="47"/>
      <c r="NJ11137" s="45"/>
      <c r="NK11137" s="45"/>
      <c r="NL11137" s="45"/>
      <c r="NM11137" s="45"/>
      <c r="NN11137" s="45"/>
      <c r="NO11137" s="45"/>
      <c r="NP11137" s="45"/>
      <c r="NQ11137" s="45"/>
      <c r="NR11137" s="45"/>
      <c r="NS11137" s="45"/>
      <c r="NT11137" s="45"/>
      <c r="NU11137" s="45"/>
    </row>
    <row r="11138" spans="2:385" s="48" customFormat="1" x14ac:dyDescent="0.2">
      <c r="B11138" s="45"/>
      <c r="C11138" s="45"/>
      <c r="D11138" s="234"/>
      <c r="AM11138" s="47"/>
      <c r="NJ11138" s="45"/>
      <c r="NK11138" s="45"/>
      <c r="NL11138" s="45"/>
      <c r="NM11138" s="45"/>
      <c r="NN11138" s="45"/>
      <c r="NO11138" s="45"/>
      <c r="NP11138" s="45"/>
      <c r="NQ11138" s="45"/>
      <c r="NR11138" s="45"/>
      <c r="NS11138" s="45"/>
      <c r="NT11138" s="45"/>
      <c r="NU11138" s="45"/>
    </row>
    <row r="11139" spans="2:385" s="48" customFormat="1" x14ac:dyDescent="0.2">
      <c r="B11139" s="45"/>
      <c r="C11139" s="45"/>
      <c r="D11139" s="234"/>
      <c r="AM11139" s="47"/>
      <c r="NJ11139" s="45"/>
      <c r="NK11139" s="45"/>
      <c r="NL11139" s="45"/>
      <c r="NM11139" s="45"/>
      <c r="NN11139" s="45"/>
      <c r="NO11139" s="45"/>
      <c r="NP11139" s="45"/>
      <c r="NQ11139" s="45"/>
      <c r="NR11139" s="45"/>
      <c r="NS11139" s="45"/>
      <c r="NT11139" s="45"/>
      <c r="NU11139" s="45"/>
    </row>
    <row r="11140" spans="2:385" s="48" customFormat="1" x14ac:dyDescent="0.2">
      <c r="B11140" s="45"/>
      <c r="C11140" s="45"/>
      <c r="D11140" s="234"/>
      <c r="AM11140" s="47"/>
      <c r="NJ11140" s="45"/>
      <c r="NK11140" s="45"/>
      <c r="NL11140" s="45"/>
      <c r="NM11140" s="45"/>
      <c r="NN11140" s="45"/>
      <c r="NO11140" s="45"/>
      <c r="NP11140" s="45"/>
      <c r="NQ11140" s="45"/>
      <c r="NR11140" s="45"/>
      <c r="NS11140" s="45"/>
      <c r="NT11140" s="45"/>
      <c r="NU11140" s="45"/>
    </row>
    <row r="11141" spans="2:385" s="48" customFormat="1" x14ac:dyDescent="0.2">
      <c r="B11141" s="45"/>
      <c r="C11141" s="45"/>
      <c r="D11141" s="234"/>
      <c r="AM11141" s="47"/>
      <c r="NJ11141" s="45"/>
      <c r="NK11141" s="45"/>
      <c r="NL11141" s="45"/>
      <c r="NM11141" s="45"/>
      <c r="NN11141" s="45"/>
      <c r="NO11141" s="45"/>
      <c r="NP11141" s="45"/>
      <c r="NQ11141" s="45"/>
      <c r="NR11141" s="45"/>
      <c r="NS11141" s="45"/>
      <c r="NT11141" s="45"/>
      <c r="NU11141" s="45"/>
    </row>
    <row r="11142" spans="2:385" s="48" customFormat="1" x14ac:dyDescent="0.2">
      <c r="B11142" s="45"/>
      <c r="C11142" s="45"/>
      <c r="D11142" s="234"/>
      <c r="AM11142" s="47"/>
      <c r="NJ11142" s="45"/>
      <c r="NK11142" s="45"/>
      <c r="NL11142" s="45"/>
      <c r="NM11142" s="45"/>
      <c r="NN11142" s="45"/>
      <c r="NO11142" s="45"/>
      <c r="NP11142" s="45"/>
      <c r="NQ11142" s="45"/>
      <c r="NR11142" s="45"/>
      <c r="NS11142" s="45"/>
      <c r="NT11142" s="45"/>
      <c r="NU11142" s="45"/>
    </row>
    <row r="11143" spans="2:385" s="48" customFormat="1" x14ac:dyDescent="0.2">
      <c r="B11143" s="45"/>
      <c r="C11143" s="45"/>
      <c r="D11143" s="234"/>
      <c r="AM11143" s="47"/>
      <c r="NJ11143" s="45"/>
      <c r="NK11143" s="45"/>
      <c r="NL11143" s="45"/>
      <c r="NM11143" s="45"/>
      <c r="NN11143" s="45"/>
      <c r="NO11143" s="45"/>
      <c r="NP11143" s="45"/>
      <c r="NQ11143" s="45"/>
      <c r="NR11143" s="45"/>
      <c r="NS11143" s="45"/>
      <c r="NT11143" s="45"/>
      <c r="NU11143" s="45"/>
    </row>
    <row r="11144" spans="2:385" s="48" customFormat="1" x14ac:dyDescent="0.2">
      <c r="B11144" s="45"/>
      <c r="C11144" s="45"/>
      <c r="D11144" s="234"/>
      <c r="AM11144" s="47"/>
      <c r="NJ11144" s="45"/>
      <c r="NK11144" s="45"/>
      <c r="NL11144" s="45"/>
      <c r="NM11144" s="45"/>
      <c r="NN11144" s="45"/>
      <c r="NO11144" s="45"/>
      <c r="NP11144" s="45"/>
      <c r="NQ11144" s="45"/>
      <c r="NR11144" s="45"/>
      <c r="NS11144" s="45"/>
      <c r="NT11144" s="45"/>
      <c r="NU11144" s="45"/>
    </row>
    <row r="11145" spans="2:385" s="48" customFormat="1" x14ac:dyDescent="0.2">
      <c r="B11145" s="45"/>
      <c r="C11145" s="45"/>
      <c r="D11145" s="234"/>
      <c r="AM11145" s="47"/>
      <c r="NJ11145" s="45"/>
      <c r="NK11145" s="45"/>
      <c r="NL11145" s="45"/>
      <c r="NM11145" s="45"/>
      <c r="NN11145" s="45"/>
      <c r="NO11145" s="45"/>
      <c r="NP11145" s="45"/>
      <c r="NQ11145" s="45"/>
      <c r="NR11145" s="45"/>
      <c r="NS11145" s="45"/>
      <c r="NT11145" s="45"/>
      <c r="NU11145" s="45"/>
    </row>
    <row r="11146" spans="2:385" s="48" customFormat="1" x14ac:dyDescent="0.2">
      <c r="B11146" s="45"/>
      <c r="C11146" s="45"/>
      <c r="D11146" s="234"/>
      <c r="AM11146" s="47"/>
      <c r="NJ11146" s="45"/>
      <c r="NK11146" s="45"/>
      <c r="NL11146" s="45"/>
      <c r="NM11146" s="45"/>
      <c r="NN11146" s="45"/>
      <c r="NO11146" s="45"/>
      <c r="NP11146" s="45"/>
      <c r="NQ11146" s="45"/>
      <c r="NR11146" s="45"/>
      <c r="NS11146" s="45"/>
      <c r="NT11146" s="45"/>
      <c r="NU11146" s="45"/>
    </row>
    <row r="11147" spans="2:385" s="48" customFormat="1" x14ac:dyDescent="0.2">
      <c r="B11147" s="45"/>
      <c r="C11147" s="45"/>
      <c r="D11147" s="234"/>
      <c r="AM11147" s="47"/>
      <c r="NJ11147" s="45"/>
      <c r="NK11147" s="45"/>
      <c r="NL11147" s="45"/>
      <c r="NM11147" s="45"/>
      <c r="NN11147" s="45"/>
      <c r="NO11147" s="45"/>
      <c r="NP11147" s="45"/>
      <c r="NQ11147" s="45"/>
      <c r="NR11147" s="45"/>
      <c r="NS11147" s="45"/>
      <c r="NT11147" s="45"/>
      <c r="NU11147" s="45"/>
    </row>
    <row r="11148" spans="2:385" s="48" customFormat="1" x14ac:dyDescent="0.2">
      <c r="B11148" s="45"/>
      <c r="C11148" s="45"/>
      <c r="D11148" s="234"/>
      <c r="AM11148" s="47"/>
      <c r="NJ11148" s="45"/>
      <c r="NK11148" s="45"/>
      <c r="NL11148" s="45"/>
      <c r="NM11148" s="45"/>
      <c r="NN11148" s="45"/>
      <c r="NO11148" s="45"/>
      <c r="NP11148" s="45"/>
      <c r="NQ11148" s="45"/>
      <c r="NR11148" s="45"/>
      <c r="NS11148" s="45"/>
      <c r="NT11148" s="45"/>
      <c r="NU11148" s="45"/>
    </row>
    <row r="11149" spans="2:385" s="48" customFormat="1" x14ac:dyDescent="0.2">
      <c r="B11149" s="45"/>
      <c r="C11149" s="45"/>
      <c r="D11149" s="234"/>
      <c r="AM11149" s="47"/>
      <c r="NJ11149" s="45"/>
      <c r="NK11149" s="45"/>
      <c r="NL11149" s="45"/>
      <c r="NM11149" s="45"/>
      <c r="NN11149" s="45"/>
      <c r="NO11149" s="45"/>
      <c r="NP11149" s="45"/>
      <c r="NQ11149" s="45"/>
      <c r="NR11149" s="45"/>
      <c r="NS11149" s="45"/>
      <c r="NT11149" s="45"/>
      <c r="NU11149" s="45"/>
    </row>
    <row r="11150" spans="2:385" s="48" customFormat="1" x14ac:dyDescent="0.2">
      <c r="B11150" s="45"/>
      <c r="C11150" s="45"/>
      <c r="D11150" s="234"/>
      <c r="AM11150" s="47"/>
      <c r="NJ11150" s="45"/>
      <c r="NK11150" s="45"/>
      <c r="NL11150" s="45"/>
      <c r="NM11150" s="45"/>
      <c r="NN11150" s="45"/>
      <c r="NO11150" s="45"/>
      <c r="NP11150" s="45"/>
      <c r="NQ11150" s="45"/>
      <c r="NR11150" s="45"/>
      <c r="NS11150" s="45"/>
      <c r="NT11150" s="45"/>
      <c r="NU11150" s="45"/>
    </row>
    <row r="11151" spans="2:385" s="48" customFormat="1" x14ac:dyDescent="0.2">
      <c r="B11151" s="45"/>
      <c r="C11151" s="45"/>
      <c r="D11151" s="234"/>
      <c r="AM11151" s="47"/>
      <c r="NJ11151" s="45"/>
      <c r="NK11151" s="45"/>
      <c r="NL11151" s="45"/>
      <c r="NM11151" s="45"/>
      <c r="NN11151" s="45"/>
      <c r="NO11151" s="45"/>
      <c r="NP11151" s="45"/>
      <c r="NQ11151" s="45"/>
      <c r="NR11151" s="45"/>
      <c r="NS11151" s="45"/>
      <c r="NT11151" s="45"/>
      <c r="NU11151" s="45"/>
    </row>
    <row r="11152" spans="2:385" s="48" customFormat="1" x14ac:dyDescent="0.2">
      <c r="B11152" s="45"/>
      <c r="C11152" s="45"/>
      <c r="D11152" s="234"/>
      <c r="AM11152" s="47"/>
      <c r="NJ11152" s="45"/>
      <c r="NK11152" s="45"/>
      <c r="NL11152" s="45"/>
      <c r="NM11152" s="45"/>
      <c r="NN11152" s="45"/>
      <c r="NO11152" s="45"/>
      <c r="NP11152" s="45"/>
      <c r="NQ11152" s="45"/>
      <c r="NR11152" s="45"/>
      <c r="NS11152" s="45"/>
      <c r="NT11152" s="45"/>
      <c r="NU11152" s="45"/>
    </row>
    <row r="11153" spans="2:385" s="48" customFormat="1" x14ac:dyDescent="0.2">
      <c r="B11153" s="45"/>
      <c r="C11153" s="45"/>
      <c r="D11153" s="234"/>
      <c r="AM11153" s="47"/>
      <c r="NJ11153" s="45"/>
      <c r="NK11153" s="45"/>
      <c r="NL11153" s="45"/>
      <c r="NM11153" s="45"/>
      <c r="NN11153" s="45"/>
      <c r="NO11153" s="45"/>
      <c r="NP11153" s="45"/>
      <c r="NQ11153" s="45"/>
      <c r="NR11153" s="45"/>
      <c r="NS11153" s="45"/>
      <c r="NT11153" s="45"/>
      <c r="NU11153" s="45"/>
    </row>
    <row r="11154" spans="2:385" s="48" customFormat="1" x14ac:dyDescent="0.2">
      <c r="B11154" s="45"/>
      <c r="C11154" s="45"/>
      <c r="D11154" s="234"/>
      <c r="AM11154" s="47"/>
      <c r="NJ11154" s="45"/>
      <c r="NK11154" s="45"/>
      <c r="NL11154" s="45"/>
      <c r="NM11154" s="45"/>
      <c r="NN11154" s="45"/>
      <c r="NO11154" s="45"/>
      <c r="NP11154" s="45"/>
      <c r="NQ11154" s="45"/>
      <c r="NR11154" s="45"/>
      <c r="NS11154" s="45"/>
      <c r="NT11154" s="45"/>
      <c r="NU11154" s="45"/>
    </row>
    <row r="11155" spans="2:385" s="48" customFormat="1" x14ac:dyDescent="0.2">
      <c r="B11155" s="45"/>
      <c r="C11155" s="45"/>
      <c r="D11155" s="234"/>
      <c r="AM11155" s="47"/>
      <c r="NJ11155" s="45"/>
      <c r="NK11155" s="45"/>
      <c r="NL11155" s="45"/>
      <c r="NM11155" s="45"/>
      <c r="NN11155" s="45"/>
      <c r="NO11155" s="45"/>
      <c r="NP11155" s="45"/>
      <c r="NQ11155" s="45"/>
      <c r="NR11155" s="45"/>
      <c r="NS11155" s="45"/>
      <c r="NT11155" s="45"/>
      <c r="NU11155" s="45"/>
    </row>
    <row r="11156" spans="2:385" s="48" customFormat="1" x14ac:dyDescent="0.2">
      <c r="B11156" s="45"/>
      <c r="C11156" s="45"/>
      <c r="D11156" s="234"/>
      <c r="AM11156" s="47"/>
      <c r="NJ11156" s="45"/>
      <c r="NK11156" s="45"/>
      <c r="NL11156" s="45"/>
      <c r="NM11156" s="45"/>
      <c r="NN11156" s="45"/>
      <c r="NO11156" s="45"/>
      <c r="NP11156" s="45"/>
      <c r="NQ11156" s="45"/>
      <c r="NR11156" s="45"/>
      <c r="NS11156" s="45"/>
      <c r="NT11156" s="45"/>
      <c r="NU11156" s="45"/>
    </row>
    <row r="11157" spans="2:385" s="48" customFormat="1" x14ac:dyDescent="0.2">
      <c r="B11157" s="45"/>
      <c r="C11157" s="45"/>
      <c r="D11157" s="234"/>
      <c r="AM11157" s="47"/>
      <c r="NJ11157" s="45"/>
      <c r="NK11157" s="45"/>
      <c r="NL11157" s="45"/>
      <c r="NM11157" s="45"/>
      <c r="NN11157" s="45"/>
      <c r="NO11157" s="45"/>
      <c r="NP11157" s="45"/>
      <c r="NQ11157" s="45"/>
      <c r="NR11157" s="45"/>
      <c r="NS11157" s="45"/>
      <c r="NT11157" s="45"/>
      <c r="NU11157" s="45"/>
    </row>
    <row r="11158" spans="2:385" s="48" customFormat="1" x14ac:dyDescent="0.2">
      <c r="B11158" s="45"/>
      <c r="C11158" s="45"/>
      <c r="D11158" s="234"/>
      <c r="AM11158" s="47"/>
      <c r="NJ11158" s="45"/>
      <c r="NK11158" s="45"/>
      <c r="NL11158" s="45"/>
      <c r="NM11158" s="45"/>
      <c r="NN11158" s="45"/>
      <c r="NO11158" s="45"/>
      <c r="NP11158" s="45"/>
      <c r="NQ11158" s="45"/>
      <c r="NR11158" s="45"/>
      <c r="NS11158" s="45"/>
      <c r="NT11158" s="45"/>
      <c r="NU11158" s="45"/>
    </row>
    <row r="11159" spans="2:385" s="48" customFormat="1" x14ac:dyDescent="0.2">
      <c r="B11159" s="45"/>
      <c r="C11159" s="45"/>
      <c r="D11159" s="234"/>
      <c r="AM11159" s="47"/>
      <c r="NJ11159" s="45"/>
      <c r="NK11159" s="45"/>
      <c r="NL11159" s="45"/>
      <c r="NM11159" s="45"/>
      <c r="NN11159" s="45"/>
      <c r="NO11159" s="45"/>
      <c r="NP11159" s="45"/>
      <c r="NQ11159" s="45"/>
      <c r="NR11159" s="45"/>
      <c r="NS11159" s="45"/>
      <c r="NT11159" s="45"/>
      <c r="NU11159" s="45"/>
    </row>
    <row r="11160" spans="2:385" s="48" customFormat="1" x14ac:dyDescent="0.2">
      <c r="B11160" s="45"/>
      <c r="C11160" s="45"/>
      <c r="D11160" s="234"/>
      <c r="AM11160" s="47"/>
      <c r="NJ11160" s="45"/>
      <c r="NK11160" s="45"/>
      <c r="NL11160" s="45"/>
      <c r="NM11160" s="45"/>
      <c r="NN11160" s="45"/>
      <c r="NO11160" s="45"/>
      <c r="NP11160" s="45"/>
      <c r="NQ11160" s="45"/>
      <c r="NR11160" s="45"/>
      <c r="NS11160" s="45"/>
      <c r="NT11160" s="45"/>
      <c r="NU11160" s="45"/>
    </row>
    <row r="11161" spans="2:385" s="48" customFormat="1" x14ac:dyDescent="0.2">
      <c r="B11161" s="45"/>
      <c r="C11161" s="45"/>
      <c r="D11161" s="234"/>
      <c r="AM11161" s="47"/>
      <c r="NJ11161" s="45"/>
      <c r="NK11161" s="45"/>
      <c r="NL11161" s="45"/>
      <c r="NM11161" s="45"/>
      <c r="NN11161" s="45"/>
      <c r="NO11161" s="45"/>
      <c r="NP11161" s="45"/>
      <c r="NQ11161" s="45"/>
      <c r="NR11161" s="45"/>
      <c r="NS11161" s="45"/>
      <c r="NT11161" s="45"/>
      <c r="NU11161" s="45"/>
    </row>
    <row r="11162" spans="2:385" s="48" customFormat="1" x14ac:dyDescent="0.2">
      <c r="B11162" s="45"/>
      <c r="C11162" s="45"/>
      <c r="D11162" s="234"/>
      <c r="AM11162" s="47"/>
      <c r="NJ11162" s="45"/>
      <c r="NK11162" s="45"/>
      <c r="NL11162" s="45"/>
      <c r="NM11162" s="45"/>
      <c r="NN11162" s="45"/>
      <c r="NO11162" s="45"/>
      <c r="NP11162" s="45"/>
      <c r="NQ11162" s="45"/>
      <c r="NR11162" s="45"/>
      <c r="NS11162" s="45"/>
      <c r="NT11162" s="45"/>
      <c r="NU11162" s="45"/>
    </row>
    <row r="11163" spans="2:385" s="48" customFormat="1" x14ac:dyDescent="0.2">
      <c r="B11163" s="45"/>
      <c r="C11163" s="45"/>
      <c r="D11163" s="234"/>
      <c r="AM11163" s="47"/>
      <c r="NJ11163" s="45"/>
      <c r="NK11163" s="45"/>
      <c r="NL11163" s="45"/>
      <c r="NM11163" s="45"/>
      <c r="NN11163" s="45"/>
      <c r="NO11163" s="45"/>
      <c r="NP11163" s="45"/>
      <c r="NQ11163" s="45"/>
      <c r="NR11163" s="45"/>
      <c r="NS11163" s="45"/>
      <c r="NT11163" s="45"/>
      <c r="NU11163" s="45"/>
    </row>
    <row r="11164" spans="2:385" s="48" customFormat="1" x14ac:dyDescent="0.2">
      <c r="B11164" s="45"/>
      <c r="C11164" s="45"/>
      <c r="D11164" s="234"/>
      <c r="AM11164" s="47"/>
      <c r="NJ11164" s="45"/>
      <c r="NK11164" s="45"/>
      <c r="NL11164" s="45"/>
      <c r="NM11164" s="45"/>
      <c r="NN11164" s="45"/>
      <c r="NO11164" s="45"/>
      <c r="NP11164" s="45"/>
      <c r="NQ11164" s="45"/>
      <c r="NR11164" s="45"/>
      <c r="NS11164" s="45"/>
      <c r="NT11164" s="45"/>
      <c r="NU11164" s="45"/>
    </row>
    <row r="11165" spans="2:385" s="48" customFormat="1" x14ac:dyDescent="0.2">
      <c r="B11165" s="45"/>
      <c r="C11165" s="45"/>
      <c r="D11165" s="234"/>
      <c r="AM11165" s="47"/>
      <c r="NJ11165" s="45"/>
      <c r="NK11165" s="45"/>
      <c r="NL11165" s="45"/>
      <c r="NM11165" s="45"/>
      <c r="NN11165" s="45"/>
      <c r="NO11165" s="45"/>
      <c r="NP11165" s="45"/>
      <c r="NQ11165" s="45"/>
      <c r="NR11165" s="45"/>
      <c r="NS11165" s="45"/>
      <c r="NT11165" s="45"/>
      <c r="NU11165" s="45"/>
    </row>
    <row r="11166" spans="2:385" s="48" customFormat="1" x14ac:dyDescent="0.2">
      <c r="B11166" s="45"/>
      <c r="C11166" s="45"/>
      <c r="D11166" s="234"/>
      <c r="AM11166" s="47"/>
      <c r="NJ11166" s="45"/>
      <c r="NK11166" s="45"/>
      <c r="NL11166" s="45"/>
      <c r="NM11166" s="45"/>
      <c r="NN11166" s="45"/>
      <c r="NO11166" s="45"/>
      <c r="NP11166" s="45"/>
      <c r="NQ11166" s="45"/>
      <c r="NR11166" s="45"/>
      <c r="NS11166" s="45"/>
      <c r="NT11166" s="45"/>
      <c r="NU11166" s="45"/>
    </row>
    <row r="11167" spans="2:385" s="48" customFormat="1" x14ac:dyDescent="0.2">
      <c r="B11167" s="45"/>
      <c r="C11167" s="45"/>
      <c r="D11167" s="234"/>
      <c r="AM11167" s="47"/>
      <c r="NJ11167" s="45"/>
      <c r="NK11167" s="45"/>
      <c r="NL11167" s="45"/>
      <c r="NM11167" s="45"/>
      <c r="NN11167" s="45"/>
      <c r="NO11167" s="45"/>
      <c r="NP11167" s="45"/>
      <c r="NQ11167" s="45"/>
      <c r="NR11167" s="45"/>
      <c r="NS11167" s="45"/>
      <c r="NT11167" s="45"/>
      <c r="NU11167" s="45"/>
    </row>
    <row r="11168" spans="2:385" s="48" customFormat="1" x14ac:dyDescent="0.2">
      <c r="B11168" s="45"/>
      <c r="C11168" s="45"/>
      <c r="D11168" s="234"/>
      <c r="AM11168" s="47"/>
      <c r="NJ11168" s="45"/>
      <c r="NK11168" s="45"/>
      <c r="NL11168" s="45"/>
      <c r="NM11168" s="45"/>
      <c r="NN11168" s="45"/>
      <c r="NO11168" s="45"/>
      <c r="NP11168" s="45"/>
      <c r="NQ11168" s="45"/>
      <c r="NR11168" s="45"/>
      <c r="NS11168" s="45"/>
      <c r="NT11168" s="45"/>
      <c r="NU11168" s="45"/>
    </row>
    <row r="11169" spans="2:385" s="48" customFormat="1" x14ac:dyDescent="0.2">
      <c r="B11169" s="45"/>
      <c r="C11169" s="45"/>
      <c r="D11169" s="234"/>
      <c r="AM11169" s="47"/>
      <c r="NJ11169" s="45"/>
      <c r="NK11169" s="45"/>
      <c r="NL11169" s="45"/>
      <c r="NM11169" s="45"/>
      <c r="NN11169" s="45"/>
      <c r="NO11169" s="45"/>
      <c r="NP11169" s="45"/>
      <c r="NQ11169" s="45"/>
      <c r="NR11169" s="45"/>
      <c r="NS11169" s="45"/>
      <c r="NT11169" s="45"/>
      <c r="NU11169" s="45"/>
    </row>
    <row r="11170" spans="2:385" s="48" customFormat="1" x14ac:dyDescent="0.2">
      <c r="B11170" s="45"/>
      <c r="C11170" s="45"/>
      <c r="D11170" s="234"/>
      <c r="AM11170" s="47"/>
      <c r="NJ11170" s="45"/>
      <c r="NK11170" s="45"/>
      <c r="NL11170" s="45"/>
      <c r="NM11170" s="45"/>
      <c r="NN11170" s="45"/>
      <c r="NO11170" s="45"/>
      <c r="NP11170" s="45"/>
      <c r="NQ11170" s="45"/>
      <c r="NR11170" s="45"/>
      <c r="NS11170" s="45"/>
      <c r="NT11170" s="45"/>
      <c r="NU11170" s="45"/>
    </row>
    <row r="11171" spans="2:385" s="48" customFormat="1" x14ac:dyDescent="0.2">
      <c r="B11171" s="45"/>
      <c r="C11171" s="45"/>
      <c r="D11171" s="234"/>
      <c r="AM11171" s="47"/>
      <c r="NJ11171" s="45"/>
      <c r="NK11171" s="45"/>
      <c r="NL11171" s="45"/>
      <c r="NM11171" s="45"/>
      <c r="NN11171" s="45"/>
      <c r="NO11171" s="45"/>
      <c r="NP11171" s="45"/>
      <c r="NQ11171" s="45"/>
      <c r="NR11171" s="45"/>
      <c r="NS11171" s="45"/>
      <c r="NT11171" s="45"/>
      <c r="NU11171" s="45"/>
    </row>
    <row r="11172" spans="2:385" s="48" customFormat="1" x14ac:dyDescent="0.2">
      <c r="B11172" s="45"/>
      <c r="C11172" s="45"/>
      <c r="D11172" s="234"/>
      <c r="AM11172" s="47"/>
      <c r="NJ11172" s="45"/>
      <c r="NK11172" s="45"/>
      <c r="NL11172" s="45"/>
      <c r="NM11172" s="45"/>
      <c r="NN11172" s="45"/>
      <c r="NO11172" s="45"/>
      <c r="NP11172" s="45"/>
      <c r="NQ11172" s="45"/>
      <c r="NR11172" s="45"/>
      <c r="NS11172" s="45"/>
      <c r="NT11172" s="45"/>
      <c r="NU11172" s="45"/>
    </row>
    <row r="11173" spans="2:385" s="48" customFormat="1" x14ac:dyDescent="0.2">
      <c r="B11173" s="45"/>
      <c r="C11173" s="45"/>
      <c r="D11173" s="234"/>
      <c r="AM11173" s="47"/>
      <c r="NJ11173" s="45"/>
      <c r="NK11173" s="45"/>
      <c r="NL11173" s="45"/>
      <c r="NM11173" s="45"/>
      <c r="NN11173" s="45"/>
      <c r="NO11173" s="45"/>
      <c r="NP11173" s="45"/>
      <c r="NQ11173" s="45"/>
      <c r="NR11173" s="45"/>
      <c r="NS11173" s="45"/>
      <c r="NT11173" s="45"/>
      <c r="NU11173" s="45"/>
    </row>
    <row r="11174" spans="2:385" s="48" customFormat="1" x14ac:dyDescent="0.2">
      <c r="B11174" s="45"/>
      <c r="C11174" s="45"/>
      <c r="D11174" s="234"/>
      <c r="AM11174" s="47"/>
      <c r="NJ11174" s="45"/>
      <c r="NK11174" s="45"/>
      <c r="NL11174" s="45"/>
      <c r="NM11174" s="45"/>
      <c r="NN11174" s="45"/>
      <c r="NO11174" s="45"/>
      <c r="NP11174" s="45"/>
      <c r="NQ11174" s="45"/>
      <c r="NR11174" s="45"/>
      <c r="NS11174" s="45"/>
      <c r="NT11174" s="45"/>
      <c r="NU11174" s="45"/>
    </row>
    <row r="11175" spans="2:385" s="48" customFormat="1" x14ac:dyDescent="0.2">
      <c r="B11175" s="45"/>
      <c r="C11175" s="45"/>
      <c r="D11175" s="234"/>
      <c r="AM11175" s="47"/>
      <c r="NJ11175" s="45"/>
      <c r="NK11175" s="45"/>
      <c r="NL11175" s="45"/>
      <c r="NM11175" s="45"/>
      <c r="NN11175" s="45"/>
      <c r="NO11175" s="45"/>
      <c r="NP11175" s="45"/>
      <c r="NQ11175" s="45"/>
      <c r="NR11175" s="45"/>
      <c r="NS11175" s="45"/>
      <c r="NT11175" s="45"/>
      <c r="NU11175" s="45"/>
    </row>
    <row r="11176" spans="2:385" s="48" customFormat="1" x14ac:dyDescent="0.2">
      <c r="B11176" s="45"/>
      <c r="C11176" s="45"/>
      <c r="D11176" s="234"/>
      <c r="AM11176" s="47"/>
      <c r="NJ11176" s="45"/>
      <c r="NK11176" s="45"/>
      <c r="NL11176" s="45"/>
      <c r="NM11176" s="45"/>
      <c r="NN11176" s="45"/>
      <c r="NO11176" s="45"/>
      <c r="NP11176" s="45"/>
      <c r="NQ11176" s="45"/>
      <c r="NR11176" s="45"/>
      <c r="NS11176" s="45"/>
      <c r="NT11176" s="45"/>
      <c r="NU11176" s="45"/>
    </row>
    <row r="11177" spans="2:385" s="48" customFormat="1" x14ac:dyDescent="0.2">
      <c r="B11177" s="45"/>
      <c r="C11177" s="45"/>
      <c r="D11177" s="234"/>
      <c r="AM11177" s="47"/>
      <c r="NJ11177" s="45"/>
      <c r="NK11177" s="45"/>
      <c r="NL11177" s="45"/>
      <c r="NM11177" s="45"/>
      <c r="NN11177" s="45"/>
      <c r="NO11177" s="45"/>
      <c r="NP11177" s="45"/>
      <c r="NQ11177" s="45"/>
      <c r="NR11177" s="45"/>
      <c r="NS11177" s="45"/>
      <c r="NT11177" s="45"/>
      <c r="NU11177" s="45"/>
    </row>
    <row r="11178" spans="2:385" s="48" customFormat="1" x14ac:dyDescent="0.2">
      <c r="B11178" s="45"/>
      <c r="C11178" s="45"/>
      <c r="D11178" s="234"/>
      <c r="AM11178" s="47"/>
      <c r="NJ11178" s="45"/>
      <c r="NK11178" s="45"/>
      <c r="NL11178" s="45"/>
      <c r="NM11178" s="45"/>
      <c r="NN11178" s="45"/>
      <c r="NO11178" s="45"/>
      <c r="NP11178" s="45"/>
      <c r="NQ11178" s="45"/>
      <c r="NR11178" s="45"/>
      <c r="NS11178" s="45"/>
      <c r="NT11178" s="45"/>
      <c r="NU11178" s="45"/>
    </row>
    <row r="11179" spans="2:385" s="48" customFormat="1" x14ac:dyDescent="0.2">
      <c r="B11179" s="45"/>
      <c r="C11179" s="45"/>
      <c r="D11179" s="234"/>
      <c r="AM11179" s="47"/>
      <c r="NJ11179" s="45"/>
      <c r="NK11179" s="45"/>
      <c r="NL11179" s="45"/>
      <c r="NM11179" s="45"/>
      <c r="NN11179" s="45"/>
      <c r="NO11179" s="45"/>
      <c r="NP11179" s="45"/>
      <c r="NQ11179" s="45"/>
      <c r="NR11179" s="45"/>
      <c r="NS11179" s="45"/>
      <c r="NT11179" s="45"/>
      <c r="NU11179" s="45"/>
    </row>
    <row r="11180" spans="2:385" s="48" customFormat="1" x14ac:dyDescent="0.2">
      <c r="B11180" s="45"/>
      <c r="C11180" s="45"/>
      <c r="D11180" s="234"/>
      <c r="AM11180" s="47"/>
      <c r="NJ11180" s="45"/>
      <c r="NK11180" s="45"/>
      <c r="NL11180" s="45"/>
      <c r="NM11180" s="45"/>
      <c r="NN11180" s="45"/>
      <c r="NO11180" s="45"/>
      <c r="NP11180" s="45"/>
      <c r="NQ11180" s="45"/>
      <c r="NR11180" s="45"/>
      <c r="NS11180" s="45"/>
      <c r="NT11180" s="45"/>
      <c r="NU11180" s="45"/>
    </row>
    <row r="11181" spans="2:385" s="48" customFormat="1" x14ac:dyDescent="0.2">
      <c r="B11181" s="45"/>
      <c r="C11181" s="45"/>
      <c r="D11181" s="234"/>
      <c r="AM11181" s="47"/>
      <c r="NJ11181" s="45"/>
      <c r="NK11181" s="45"/>
      <c r="NL11181" s="45"/>
      <c r="NM11181" s="45"/>
      <c r="NN11181" s="45"/>
      <c r="NO11181" s="45"/>
      <c r="NP11181" s="45"/>
      <c r="NQ11181" s="45"/>
      <c r="NR11181" s="45"/>
      <c r="NS11181" s="45"/>
      <c r="NT11181" s="45"/>
      <c r="NU11181" s="45"/>
    </row>
    <row r="11182" spans="2:385" s="48" customFormat="1" x14ac:dyDescent="0.2">
      <c r="B11182" s="45"/>
      <c r="C11182" s="45"/>
      <c r="D11182" s="234"/>
      <c r="AM11182" s="47"/>
      <c r="NJ11182" s="45"/>
      <c r="NK11182" s="45"/>
      <c r="NL11182" s="45"/>
      <c r="NM11182" s="45"/>
      <c r="NN11182" s="45"/>
      <c r="NO11182" s="45"/>
      <c r="NP11182" s="45"/>
      <c r="NQ11182" s="45"/>
      <c r="NR11182" s="45"/>
      <c r="NS11182" s="45"/>
      <c r="NT11182" s="45"/>
      <c r="NU11182" s="45"/>
    </row>
    <row r="11183" spans="2:385" s="48" customFormat="1" x14ac:dyDescent="0.2">
      <c r="B11183" s="45"/>
      <c r="C11183" s="45"/>
      <c r="D11183" s="234"/>
      <c r="AM11183" s="47"/>
      <c r="NJ11183" s="45"/>
      <c r="NK11183" s="45"/>
      <c r="NL11183" s="45"/>
      <c r="NM11183" s="45"/>
      <c r="NN11183" s="45"/>
      <c r="NO11183" s="45"/>
      <c r="NP11183" s="45"/>
      <c r="NQ11183" s="45"/>
      <c r="NR11183" s="45"/>
      <c r="NS11183" s="45"/>
      <c r="NT11183" s="45"/>
      <c r="NU11183" s="45"/>
    </row>
    <row r="11184" spans="2:385" s="48" customFormat="1" x14ac:dyDescent="0.2">
      <c r="B11184" s="45"/>
      <c r="C11184" s="45"/>
      <c r="D11184" s="234"/>
      <c r="AM11184" s="47"/>
      <c r="NJ11184" s="45"/>
      <c r="NK11184" s="45"/>
      <c r="NL11184" s="45"/>
      <c r="NM11184" s="45"/>
      <c r="NN11184" s="45"/>
      <c r="NO11184" s="45"/>
      <c r="NP11184" s="45"/>
      <c r="NQ11184" s="45"/>
      <c r="NR11184" s="45"/>
      <c r="NS11184" s="45"/>
      <c r="NT11184" s="45"/>
      <c r="NU11184" s="45"/>
    </row>
    <row r="11185" spans="2:385" s="48" customFormat="1" x14ac:dyDescent="0.2">
      <c r="B11185" s="45"/>
      <c r="C11185" s="45"/>
      <c r="D11185" s="234"/>
      <c r="AM11185" s="47"/>
      <c r="NJ11185" s="45"/>
      <c r="NK11185" s="45"/>
      <c r="NL11185" s="45"/>
      <c r="NM11185" s="45"/>
      <c r="NN11185" s="45"/>
      <c r="NO11185" s="45"/>
      <c r="NP11185" s="45"/>
      <c r="NQ11185" s="45"/>
      <c r="NR11185" s="45"/>
      <c r="NS11185" s="45"/>
      <c r="NT11185" s="45"/>
      <c r="NU11185" s="45"/>
    </row>
    <row r="11186" spans="2:385" s="48" customFormat="1" x14ac:dyDescent="0.2">
      <c r="B11186" s="45"/>
      <c r="C11186" s="45"/>
      <c r="D11186" s="234"/>
      <c r="AM11186" s="47"/>
      <c r="NJ11186" s="45"/>
      <c r="NK11186" s="45"/>
      <c r="NL11186" s="45"/>
      <c r="NM11186" s="45"/>
      <c r="NN11186" s="45"/>
      <c r="NO11186" s="45"/>
      <c r="NP11186" s="45"/>
      <c r="NQ11186" s="45"/>
      <c r="NR11186" s="45"/>
      <c r="NS11186" s="45"/>
      <c r="NT11186" s="45"/>
      <c r="NU11186" s="45"/>
    </row>
    <row r="11187" spans="2:385" s="48" customFormat="1" x14ac:dyDescent="0.2">
      <c r="B11187" s="45"/>
      <c r="C11187" s="45"/>
      <c r="D11187" s="234"/>
      <c r="AM11187" s="47"/>
      <c r="NJ11187" s="45"/>
      <c r="NK11187" s="45"/>
      <c r="NL11187" s="45"/>
      <c r="NM11187" s="45"/>
      <c r="NN11187" s="45"/>
      <c r="NO11187" s="45"/>
      <c r="NP11187" s="45"/>
      <c r="NQ11187" s="45"/>
      <c r="NR11187" s="45"/>
      <c r="NS11187" s="45"/>
      <c r="NT11187" s="45"/>
      <c r="NU11187" s="45"/>
    </row>
    <row r="11188" spans="2:385" s="48" customFormat="1" x14ac:dyDescent="0.2">
      <c r="B11188" s="45"/>
      <c r="C11188" s="45"/>
      <c r="D11188" s="234"/>
      <c r="AM11188" s="47"/>
      <c r="NJ11188" s="45"/>
      <c r="NK11188" s="45"/>
      <c r="NL11188" s="45"/>
      <c r="NM11188" s="45"/>
      <c r="NN11188" s="45"/>
      <c r="NO11188" s="45"/>
      <c r="NP11188" s="45"/>
      <c r="NQ11188" s="45"/>
      <c r="NR11188" s="45"/>
      <c r="NS11188" s="45"/>
      <c r="NT11188" s="45"/>
      <c r="NU11188" s="45"/>
    </row>
    <row r="11189" spans="2:385" s="48" customFormat="1" x14ac:dyDescent="0.2">
      <c r="B11189" s="45"/>
      <c r="C11189" s="45"/>
      <c r="D11189" s="234"/>
      <c r="AM11189" s="47"/>
      <c r="NJ11189" s="45"/>
      <c r="NK11189" s="45"/>
      <c r="NL11189" s="45"/>
      <c r="NM11189" s="45"/>
      <c r="NN11189" s="45"/>
      <c r="NO11189" s="45"/>
      <c r="NP11189" s="45"/>
      <c r="NQ11189" s="45"/>
      <c r="NR11189" s="45"/>
      <c r="NS11189" s="45"/>
      <c r="NT11189" s="45"/>
      <c r="NU11189" s="45"/>
    </row>
    <row r="11190" spans="2:385" s="48" customFormat="1" x14ac:dyDescent="0.2">
      <c r="B11190" s="45"/>
      <c r="C11190" s="45"/>
      <c r="D11190" s="234"/>
      <c r="AM11190" s="47"/>
      <c r="NJ11190" s="45"/>
      <c r="NK11190" s="45"/>
      <c r="NL11190" s="45"/>
      <c r="NM11190" s="45"/>
      <c r="NN11190" s="45"/>
      <c r="NO11190" s="45"/>
      <c r="NP11190" s="45"/>
      <c r="NQ11190" s="45"/>
      <c r="NR11190" s="45"/>
      <c r="NS11190" s="45"/>
      <c r="NT11190" s="45"/>
      <c r="NU11190" s="45"/>
    </row>
    <row r="11191" spans="2:385" s="48" customFormat="1" x14ac:dyDescent="0.2">
      <c r="B11191" s="45"/>
      <c r="C11191" s="45"/>
      <c r="D11191" s="234"/>
      <c r="AM11191" s="47"/>
      <c r="NJ11191" s="45"/>
      <c r="NK11191" s="45"/>
      <c r="NL11191" s="45"/>
      <c r="NM11191" s="45"/>
      <c r="NN11191" s="45"/>
      <c r="NO11191" s="45"/>
      <c r="NP11191" s="45"/>
      <c r="NQ11191" s="45"/>
      <c r="NR11191" s="45"/>
      <c r="NS11191" s="45"/>
      <c r="NT11191" s="45"/>
      <c r="NU11191" s="45"/>
    </row>
    <row r="11192" spans="2:385" s="48" customFormat="1" x14ac:dyDescent="0.2">
      <c r="B11192" s="45"/>
      <c r="C11192" s="45"/>
      <c r="D11192" s="234"/>
      <c r="AM11192" s="47"/>
      <c r="NJ11192" s="45"/>
      <c r="NK11192" s="45"/>
      <c r="NL11192" s="45"/>
      <c r="NM11192" s="45"/>
      <c r="NN11192" s="45"/>
      <c r="NO11192" s="45"/>
      <c r="NP11192" s="45"/>
      <c r="NQ11192" s="45"/>
      <c r="NR11192" s="45"/>
      <c r="NS11192" s="45"/>
      <c r="NT11192" s="45"/>
      <c r="NU11192" s="45"/>
    </row>
    <row r="11193" spans="2:385" s="48" customFormat="1" x14ac:dyDescent="0.2">
      <c r="B11193" s="45"/>
      <c r="C11193" s="45"/>
      <c r="D11193" s="234"/>
      <c r="AM11193" s="47"/>
      <c r="NJ11193" s="45"/>
      <c r="NK11193" s="45"/>
      <c r="NL11193" s="45"/>
      <c r="NM11193" s="45"/>
      <c r="NN11193" s="45"/>
      <c r="NO11193" s="45"/>
      <c r="NP11193" s="45"/>
      <c r="NQ11193" s="45"/>
      <c r="NR11193" s="45"/>
      <c r="NS11193" s="45"/>
      <c r="NT11193" s="45"/>
      <c r="NU11193" s="45"/>
    </row>
    <row r="11194" spans="2:385" s="48" customFormat="1" x14ac:dyDescent="0.2">
      <c r="B11194" s="45"/>
      <c r="C11194" s="45"/>
      <c r="D11194" s="234"/>
      <c r="AM11194" s="47"/>
      <c r="NJ11194" s="45"/>
      <c r="NK11194" s="45"/>
      <c r="NL11194" s="45"/>
      <c r="NM11194" s="45"/>
      <c r="NN11194" s="45"/>
      <c r="NO11194" s="45"/>
      <c r="NP11194" s="45"/>
      <c r="NQ11194" s="45"/>
      <c r="NR11194" s="45"/>
      <c r="NS11194" s="45"/>
      <c r="NT11194" s="45"/>
      <c r="NU11194" s="45"/>
    </row>
    <row r="11195" spans="2:385" s="48" customFormat="1" x14ac:dyDescent="0.2">
      <c r="B11195" s="45"/>
      <c r="C11195" s="45"/>
      <c r="D11195" s="234"/>
      <c r="AM11195" s="47"/>
      <c r="NJ11195" s="45"/>
      <c r="NK11195" s="45"/>
      <c r="NL11195" s="45"/>
      <c r="NM11195" s="45"/>
      <c r="NN11195" s="45"/>
      <c r="NO11195" s="45"/>
      <c r="NP11195" s="45"/>
      <c r="NQ11195" s="45"/>
      <c r="NR11195" s="45"/>
      <c r="NS11195" s="45"/>
      <c r="NT11195" s="45"/>
      <c r="NU11195" s="45"/>
    </row>
    <row r="11196" spans="2:385" s="48" customFormat="1" x14ac:dyDescent="0.2">
      <c r="B11196" s="45"/>
      <c r="C11196" s="45"/>
      <c r="D11196" s="234"/>
      <c r="AM11196" s="47"/>
      <c r="NJ11196" s="45"/>
      <c r="NK11196" s="45"/>
      <c r="NL11196" s="45"/>
      <c r="NM11196" s="45"/>
      <c r="NN11196" s="45"/>
      <c r="NO11196" s="45"/>
      <c r="NP11196" s="45"/>
      <c r="NQ11196" s="45"/>
      <c r="NR11196" s="45"/>
      <c r="NS11196" s="45"/>
      <c r="NT11196" s="45"/>
      <c r="NU11196" s="45"/>
    </row>
    <row r="11197" spans="2:385" s="48" customFormat="1" x14ac:dyDescent="0.2">
      <c r="B11197" s="45"/>
      <c r="C11197" s="45"/>
      <c r="D11197" s="234"/>
      <c r="AM11197" s="47"/>
      <c r="NJ11197" s="45"/>
      <c r="NK11197" s="45"/>
      <c r="NL11197" s="45"/>
      <c r="NM11197" s="45"/>
      <c r="NN11197" s="45"/>
      <c r="NO11197" s="45"/>
      <c r="NP11197" s="45"/>
      <c r="NQ11197" s="45"/>
      <c r="NR11197" s="45"/>
      <c r="NS11197" s="45"/>
      <c r="NT11197" s="45"/>
      <c r="NU11197" s="45"/>
    </row>
    <row r="11198" spans="2:385" s="48" customFormat="1" x14ac:dyDescent="0.2">
      <c r="B11198" s="45"/>
      <c r="C11198" s="45"/>
      <c r="D11198" s="234"/>
      <c r="AM11198" s="47"/>
      <c r="NJ11198" s="45"/>
      <c r="NK11198" s="45"/>
      <c r="NL11198" s="45"/>
      <c r="NM11198" s="45"/>
      <c r="NN11198" s="45"/>
      <c r="NO11198" s="45"/>
      <c r="NP11198" s="45"/>
      <c r="NQ11198" s="45"/>
      <c r="NR11198" s="45"/>
      <c r="NS11198" s="45"/>
      <c r="NT11198" s="45"/>
      <c r="NU11198" s="45"/>
    </row>
    <row r="11199" spans="2:385" s="48" customFormat="1" x14ac:dyDescent="0.2">
      <c r="B11199" s="45"/>
      <c r="C11199" s="45"/>
      <c r="D11199" s="234"/>
      <c r="AM11199" s="47"/>
      <c r="NJ11199" s="45"/>
      <c r="NK11199" s="45"/>
      <c r="NL11199" s="45"/>
      <c r="NM11199" s="45"/>
      <c r="NN11199" s="45"/>
      <c r="NO11199" s="45"/>
      <c r="NP11199" s="45"/>
      <c r="NQ11199" s="45"/>
      <c r="NR11199" s="45"/>
      <c r="NS11199" s="45"/>
      <c r="NT11199" s="45"/>
      <c r="NU11199" s="45"/>
    </row>
    <row r="11200" spans="2:385" s="48" customFormat="1" x14ac:dyDescent="0.2">
      <c r="B11200" s="45"/>
      <c r="C11200" s="45"/>
      <c r="D11200" s="234"/>
      <c r="AM11200" s="47"/>
      <c r="NJ11200" s="45"/>
      <c r="NK11200" s="45"/>
      <c r="NL11200" s="45"/>
      <c r="NM11200" s="45"/>
      <c r="NN11200" s="45"/>
      <c r="NO11200" s="45"/>
      <c r="NP11200" s="45"/>
      <c r="NQ11200" s="45"/>
      <c r="NR11200" s="45"/>
      <c r="NS11200" s="45"/>
      <c r="NT11200" s="45"/>
      <c r="NU11200" s="45"/>
    </row>
    <row r="11201" spans="2:385" s="48" customFormat="1" x14ac:dyDescent="0.2">
      <c r="B11201" s="45"/>
      <c r="C11201" s="45"/>
      <c r="D11201" s="234"/>
      <c r="AM11201" s="47"/>
      <c r="NJ11201" s="45"/>
      <c r="NK11201" s="45"/>
      <c r="NL11201" s="45"/>
      <c r="NM11201" s="45"/>
      <c r="NN11201" s="45"/>
      <c r="NO11201" s="45"/>
      <c r="NP11201" s="45"/>
      <c r="NQ11201" s="45"/>
      <c r="NR11201" s="45"/>
      <c r="NS11201" s="45"/>
      <c r="NT11201" s="45"/>
      <c r="NU11201" s="45"/>
    </row>
    <row r="11202" spans="2:385" s="48" customFormat="1" x14ac:dyDescent="0.2">
      <c r="B11202" s="45"/>
      <c r="C11202" s="45"/>
      <c r="D11202" s="234"/>
      <c r="AM11202" s="47"/>
      <c r="NJ11202" s="45"/>
      <c r="NK11202" s="45"/>
      <c r="NL11202" s="45"/>
      <c r="NM11202" s="45"/>
      <c r="NN11202" s="45"/>
      <c r="NO11202" s="45"/>
      <c r="NP11202" s="45"/>
      <c r="NQ11202" s="45"/>
      <c r="NR11202" s="45"/>
      <c r="NS11202" s="45"/>
      <c r="NT11202" s="45"/>
      <c r="NU11202" s="45"/>
    </row>
    <row r="11203" spans="2:385" s="48" customFormat="1" x14ac:dyDescent="0.2">
      <c r="B11203" s="45"/>
      <c r="C11203" s="45"/>
      <c r="D11203" s="234"/>
      <c r="AM11203" s="47"/>
      <c r="NJ11203" s="45"/>
      <c r="NK11203" s="45"/>
      <c r="NL11203" s="45"/>
      <c r="NM11203" s="45"/>
      <c r="NN11203" s="45"/>
      <c r="NO11203" s="45"/>
      <c r="NP11203" s="45"/>
      <c r="NQ11203" s="45"/>
      <c r="NR11203" s="45"/>
      <c r="NS11203" s="45"/>
      <c r="NT11203" s="45"/>
      <c r="NU11203" s="45"/>
    </row>
    <row r="11204" spans="2:385" s="48" customFormat="1" x14ac:dyDescent="0.2">
      <c r="B11204" s="45"/>
      <c r="C11204" s="45"/>
      <c r="D11204" s="234"/>
      <c r="AM11204" s="47"/>
      <c r="NJ11204" s="45"/>
      <c r="NK11204" s="45"/>
      <c r="NL11204" s="45"/>
      <c r="NM11204" s="45"/>
      <c r="NN11204" s="45"/>
      <c r="NO11204" s="45"/>
      <c r="NP11204" s="45"/>
      <c r="NQ11204" s="45"/>
      <c r="NR11204" s="45"/>
      <c r="NS11204" s="45"/>
      <c r="NT11204" s="45"/>
      <c r="NU11204" s="45"/>
    </row>
    <row r="11205" spans="2:385" s="48" customFormat="1" x14ac:dyDescent="0.2">
      <c r="B11205" s="45"/>
      <c r="C11205" s="45"/>
      <c r="D11205" s="234"/>
      <c r="AM11205" s="47"/>
      <c r="NJ11205" s="45"/>
      <c r="NK11205" s="45"/>
      <c r="NL11205" s="45"/>
      <c r="NM11205" s="45"/>
      <c r="NN11205" s="45"/>
      <c r="NO11205" s="45"/>
      <c r="NP11205" s="45"/>
      <c r="NQ11205" s="45"/>
      <c r="NR11205" s="45"/>
      <c r="NS11205" s="45"/>
      <c r="NT11205" s="45"/>
      <c r="NU11205" s="45"/>
    </row>
    <row r="11206" spans="2:385" s="48" customFormat="1" x14ac:dyDescent="0.2">
      <c r="B11206" s="45"/>
      <c r="C11206" s="45"/>
      <c r="D11206" s="234"/>
      <c r="AM11206" s="47"/>
      <c r="NJ11206" s="45"/>
      <c r="NK11206" s="45"/>
      <c r="NL11206" s="45"/>
      <c r="NM11206" s="45"/>
      <c r="NN11206" s="45"/>
      <c r="NO11206" s="45"/>
      <c r="NP11206" s="45"/>
      <c r="NQ11206" s="45"/>
      <c r="NR11206" s="45"/>
      <c r="NS11206" s="45"/>
      <c r="NT11206" s="45"/>
      <c r="NU11206" s="45"/>
    </row>
    <row r="11207" spans="2:385" s="48" customFormat="1" x14ac:dyDescent="0.2">
      <c r="B11207" s="45"/>
      <c r="C11207" s="45"/>
      <c r="D11207" s="234"/>
      <c r="AM11207" s="47"/>
      <c r="NJ11207" s="45"/>
      <c r="NK11207" s="45"/>
      <c r="NL11207" s="45"/>
      <c r="NM11207" s="45"/>
      <c r="NN11207" s="45"/>
      <c r="NO11207" s="45"/>
      <c r="NP11207" s="45"/>
      <c r="NQ11207" s="45"/>
      <c r="NR11207" s="45"/>
      <c r="NS11207" s="45"/>
      <c r="NT11207" s="45"/>
      <c r="NU11207" s="45"/>
    </row>
    <row r="11208" spans="2:385" s="48" customFormat="1" x14ac:dyDescent="0.2">
      <c r="B11208" s="45"/>
      <c r="C11208" s="45"/>
      <c r="D11208" s="234"/>
      <c r="AM11208" s="47"/>
      <c r="NJ11208" s="45"/>
      <c r="NK11208" s="45"/>
      <c r="NL11208" s="45"/>
      <c r="NM11208" s="45"/>
      <c r="NN11208" s="45"/>
      <c r="NO11208" s="45"/>
      <c r="NP11208" s="45"/>
      <c r="NQ11208" s="45"/>
      <c r="NR11208" s="45"/>
      <c r="NS11208" s="45"/>
      <c r="NT11208" s="45"/>
      <c r="NU11208" s="45"/>
    </row>
    <row r="11209" spans="2:385" s="48" customFormat="1" x14ac:dyDescent="0.2">
      <c r="B11209" s="45"/>
      <c r="C11209" s="45"/>
      <c r="D11209" s="234"/>
      <c r="AM11209" s="47"/>
      <c r="NJ11209" s="45"/>
      <c r="NK11209" s="45"/>
      <c r="NL11209" s="45"/>
      <c r="NM11209" s="45"/>
      <c r="NN11209" s="45"/>
      <c r="NO11209" s="45"/>
      <c r="NP11209" s="45"/>
      <c r="NQ11209" s="45"/>
      <c r="NR11209" s="45"/>
      <c r="NS11209" s="45"/>
      <c r="NT11209" s="45"/>
      <c r="NU11209" s="45"/>
    </row>
    <row r="11210" spans="2:385" s="48" customFormat="1" x14ac:dyDescent="0.2">
      <c r="B11210" s="45"/>
      <c r="C11210" s="45"/>
      <c r="D11210" s="234"/>
      <c r="AM11210" s="47"/>
      <c r="NJ11210" s="45"/>
      <c r="NK11210" s="45"/>
      <c r="NL11210" s="45"/>
      <c r="NM11210" s="45"/>
      <c r="NN11210" s="45"/>
      <c r="NO11210" s="45"/>
      <c r="NP11210" s="45"/>
      <c r="NQ11210" s="45"/>
      <c r="NR11210" s="45"/>
      <c r="NS11210" s="45"/>
      <c r="NT11210" s="45"/>
      <c r="NU11210" s="45"/>
    </row>
    <row r="11211" spans="2:385" s="48" customFormat="1" x14ac:dyDescent="0.2">
      <c r="B11211" s="45"/>
      <c r="C11211" s="45"/>
      <c r="D11211" s="234"/>
      <c r="AM11211" s="47"/>
      <c r="NJ11211" s="45"/>
      <c r="NK11211" s="45"/>
      <c r="NL11211" s="45"/>
      <c r="NM11211" s="45"/>
      <c r="NN11211" s="45"/>
      <c r="NO11211" s="45"/>
      <c r="NP11211" s="45"/>
      <c r="NQ11211" s="45"/>
      <c r="NR11211" s="45"/>
      <c r="NS11211" s="45"/>
      <c r="NT11211" s="45"/>
      <c r="NU11211" s="45"/>
    </row>
    <row r="11212" spans="2:385" s="48" customFormat="1" x14ac:dyDescent="0.2">
      <c r="B11212" s="45"/>
      <c r="C11212" s="45"/>
      <c r="D11212" s="234"/>
      <c r="AM11212" s="47"/>
      <c r="NJ11212" s="45"/>
      <c r="NK11212" s="45"/>
      <c r="NL11212" s="45"/>
      <c r="NM11212" s="45"/>
      <c r="NN11212" s="45"/>
      <c r="NO11212" s="45"/>
      <c r="NP11212" s="45"/>
      <c r="NQ11212" s="45"/>
      <c r="NR11212" s="45"/>
      <c r="NS11212" s="45"/>
      <c r="NT11212" s="45"/>
      <c r="NU11212" s="45"/>
    </row>
    <row r="11213" spans="2:385" s="48" customFormat="1" x14ac:dyDescent="0.2">
      <c r="B11213" s="45"/>
      <c r="C11213" s="45"/>
      <c r="D11213" s="234"/>
      <c r="AM11213" s="47"/>
      <c r="NJ11213" s="45"/>
      <c r="NK11213" s="45"/>
      <c r="NL11213" s="45"/>
      <c r="NM11213" s="45"/>
      <c r="NN11213" s="45"/>
      <c r="NO11213" s="45"/>
      <c r="NP11213" s="45"/>
      <c r="NQ11213" s="45"/>
      <c r="NR11213" s="45"/>
      <c r="NS11213" s="45"/>
      <c r="NT11213" s="45"/>
      <c r="NU11213" s="45"/>
    </row>
    <row r="11214" spans="2:385" s="48" customFormat="1" x14ac:dyDescent="0.2">
      <c r="B11214" s="45"/>
      <c r="C11214" s="45"/>
      <c r="D11214" s="234"/>
      <c r="AM11214" s="47"/>
      <c r="NJ11214" s="45"/>
      <c r="NK11214" s="45"/>
      <c r="NL11214" s="45"/>
      <c r="NM11214" s="45"/>
      <c r="NN11214" s="45"/>
      <c r="NO11214" s="45"/>
      <c r="NP11214" s="45"/>
      <c r="NQ11214" s="45"/>
      <c r="NR11214" s="45"/>
      <c r="NS11214" s="45"/>
      <c r="NT11214" s="45"/>
      <c r="NU11214" s="45"/>
    </row>
    <row r="11215" spans="2:385" s="48" customFormat="1" x14ac:dyDescent="0.2">
      <c r="B11215" s="45"/>
      <c r="C11215" s="45"/>
      <c r="D11215" s="234"/>
      <c r="AM11215" s="47"/>
      <c r="NJ11215" s="45"/>
      <c r="NK11215" s="45"/>
      <c r="NL11215" s="45"/>
      <c r="NM11215" s="45"/>
      <c r="NN11215" s="45"/>
      <c r="NO11215" s="45"/>
      <c r="NP11215" s="45"/>
      <c r="NQ11215" s="45"/>
      <c r="NR11215" s="45"/>
      <c r="NS11215" s="45"/>
      <c r="NT11215" s="45"/>
      <c r="NU11215" s="45"/>
    </row>
    <row r="11216" spans="2:385" s="48" customFormat="1" x14ac:dyDescent="0.2">
      <c r="B11216" s="45"/>
      <c r="C11216" s="45"/>
      <c r="D11216" s="234"/>
      <c r="AM11216" s="47"/>
      <c r="NJ11216" s="45"/>
      <c r="NK11216" s="45"/>
      <c r="NL11216" s="45"/>
      <c r="NM11216" s="45"/>
      <c r="NN11216" s="45"/>
      <c r="NO11216" s="45"/>
      <c r="NP11216" s="45"/>
      <c r="NQ11216" s="45"/>
      <c r="NR11216" s="45"/>
      <c r="NS11216" s="45"/>
      <c r="NT11216" s="45"/>
      <c r="NU11216" s="45"/>
    </row>
    <row r="11217" spans="2:385" s="48" customFormat="1" x14ac:dyDescent="0.2">
      <c r="B11217" s="45"/>
      <c r="C11217" s="45"/>
      <c r="D11217" s="234"/>
      <c r="AM11217" s="47"/>
      <c r="NJ11217" s="45"/>
      <c r="NK11217" s="45"/>
      <c r="NL11217" s="45"/>
      <c r="NM11217" s="45"/>
      <c r="NN11217" s="45"/>
      <c r="NO11217" s="45"/>
      <c r="NP11217" s="45"/>
      <c r="NQ11217" s="45"/>
      <c r="NR11217" s="45"/>
      <c r="NS11217" s="45"/>
      <c r="NT11217" s="45"/>
      <c r="NU11217" s="45"/>
    </row>
    <row r="11218" spans="2:385" s="48" customFormat="1" x14ac:dyDescent="0.2">
      <c r="B11218" s="45"/>
      <c r="C11218" s="45"/>
      <c r="D11218" s="234"/>
      <c r="AM11218" s="47"/>
      <c r="NJ11218" s="45"/>
      <c r="NK11218" s="45"/>
      <c r="NL11218" s="45"/>
      <c r="NM11218" s="45"/>
      <c r="NN11218" s="45"/>
      <c r="NO11218" s="45"/>
      <c r="NP11218" s="45"/>
      <c r="NQ11218" s="45"/>
      <c r="NR11218" s="45"/>
      <c r="NS11218" s="45"/>
      <c r="NT11218" s="45"/>
      <c r="NU11218" s="45"/>
    </row>
    <row r="11219" spans="2:385" s="48" customFormat="1" x14ac:dyDescent="0.2">
      <c r="B11219" s="45"/>
      <c r="C11219" s="45"/>
      <c r="D11219" s="234"/>
      <c r="AM11219" s="47"/>
      <c r="NJ11219" s="45"/>
      <c r="NK11219" s="45"/>
      <c r="NL11219" s="45"/>
      <c r="NM11219" s="45"/>
      <c r="NN11219" s="45"/>
      <c r="NO11219" s="45"/>
      <c r="NP11219" s="45"/>
      <c r="NQ11219" s="45"/>
      <c r="NR11219" s="45"/>
      <c r="NS11219" s="45"/>
      <c r="NT11219" s="45"/>
      <c r="NU11219" s="45"/>
    </row>
    <row r="11220" spans="2:385" s="48" customFormat="1" x14ac:dyDescent="0.2">
      <c r="B11220" s="45"/>
      <c r="C11220" s="45"/>
      <c r="D11220" s="234"/>
      <c r="AM11220" s="47"/>
      <c r="NJ11220" s="45"/>
      <c r="NK11220" s="45"/>
      <c r="NL11220" s="45"/>
      <c r="NM11220" s="45"/>
      <c r="NN11220" s="45"/>
      <c r="NO11220" s="45"/>
      <c r="NP11220" s="45"/>
      <c r="NQ11220" s="45"/>
      <c r="NR11220" s="45"/>
      <c r="NS11220" s="45"/>
      <c r="NT11220" s="45"/>
      <c r="NU11220" s="45"/>
    </row>
    <row r="11221" spans="2:385" s="48" customFormat="1" x14ac:dyDescent="0.2">
      <c r="B11221" s="45"/>
      <c r="C11221" s="45"/>
      <c r="D11221" s="234"/>
      <c r="AM11221" s="47"/>
      <c r="NJ11221" s="45"/>
      <c r="NK11221" s="45"/>
      <c r="NL11221" s="45"/>
      <c r="NM11221" s="45"/>
      <c r="NN11221" s="45"/>
      <c r="NO11221" s="45"/>
      <c r="NP11221" s="45"/>
      <c r="NQ11221" s="45"/>
      <c r="NR11221" s="45"/>
      <c r="NS11221" s="45"/>
      <c r="NT11221" s="45"/>
      <c r="NU11221" s="45"/>
    </row>
    <row r="11222" spans="2:385" s="48" customFormat="1" x14ac:dyDescent="0.2">
      <c r="B11222" s="45"/>
      <c r="C11222" s="45"/>
      <c r="D11222" s="234"/>
      <c r="AM11222" s="47"/>
      <c r="NJ11222" s="45"/>
      <c r="NK11222" s="45"/>
      <c r="NL11222" s="45"/>
      <c r="NM11222" s="45"/>
      <c r="NN11222" s="45"/>
      <c r="NO11222" s="45"/>
      <c r="NP11222" s="45"/>
      <c r="NQ11222" s="45"/>
      <c r="NR11222" s="45"/>
      <c r="NS11222" s="45"/>
      <c r="NT11222" s="45"/>
      <c r="NU11222" s="45"/>
    </row>
    <row r="11223" spans="2:385" s="48" customFormat="1" x14ac:dyDescent="0.2">
      <c r="B11223" s="45"/>
      <c r="C11223" s="45"/>
      <c r="D11223" s="234"/>
      <c r="AM11223" s="47"/>
      <c r="NJ11223" s="45"/>
      <c r="NK11223" s="45"/>
      <c r="NL11223" s="45"/>
      <c r="NM11223" s="45"/>
      <c r="NN11223" s="45"/>
      <c r="NO11223" s="45"/>
      <c r="NP11223" s="45"/>
      <c r="NQ11223" s="45"/>
      <c r="NR11223" s="45"/>
      <c r="NS11223" s="45"/>
      <c r="NT11223" s="45"/>
      <c r="NU11223" s="45"/>
    </row>
    <row r="11224" spans="2:385" s="48" customFormat="1" x14ac:dyDescent="0.2">
      <c r="B11224" s="45"/>
      <c r="C11224" s="45"/>
      <c r="D11224" s="234"/>
      <c r="AM11224" s="47"/>
      <c r="NJ11224" s="45"/>
      <c r="NK11224" s="45"/>
      <c r="NL11224" s="45"/>
      <c r="NM11224" s="45"/>
      <c r="NN11224" s="45"/>
      <c r="NO11224" s="45"/>
      <c r="NP11224" s="45"/>
      <c r="NQ11224" s="45"/>
      <c r="NR11224" s="45"/>
      <c r="NS11224" s="45"/>
      <c r="NT11224" s="45"/>
      <c r="NU11224" s="45"/>
    </row>
    <row r="11225" spans="2:385" s="48" customFormat="1" x14ac:dyDescent="0.2">
      <c r="B11225" s="45"/>
      <c r="C11225" s="45"/>
      <c r="D11225" s="234"/>
      <c r="AM11225" s="47"/>
      <c r="NJ11225" s="45"/>
      <c r="NK11225" s="45"/>
      <c r="NL11225" s="45"/>
      <c r="NM11225" s="45"/>
      <c r="NN11225" s="45"/>
      <c r="NO11225" s="45"/>
      <c r="NP11225" s="45"/>
      <c r="NQ11225" s="45"/>
      <c r="NR11225" s="45"/>
      <c r="NS11225" s="45"/>
      <c r="NT11225" s="45"/>
      <c r="NU11225" s="45"/>
    </row>
    <row r="11226" spans="2:385" s="48" customFormat="1" x14ac:dyDescent="0.2">
      <c r="B11226" s="45"/>
      <c r="C11226" s="45"/>
      <c r="D11226" s="234"/>
      <c r="AM11226" s="47"/>
      <c r="NJ11226" s="45"/>
      <c r="NK11226" s="45"/>
      <c r="NL11226" s="45"/>
      <c r="NM11226" s="45"/>
      <c r="NN11226" s="45"/>
      <c r="NO11226" s="45"/>
      <c r="NP11226" s="45"/>
      <c r="NQ11226" s="45"/>
      <c r="NR11226" s="45"/>
      <c r="NS11226" s="45"/>
      <c r="NT11226" s="45"/>
      <c r="NU11226" s="45"/>
    </row>
    <row r="11227" spans="2:385" s="48" customFormat="1" x14ac:dyDescent="0.2">
      <c r="B11227" s="45"/>
      <c r="C11227" s="45"/>
      <c r="D11227" s="234"/>
      <c r="AM11227" s="47"/>
      <c r="NJ11227" s="45"/>
      <c r="NK11227" s="45"/>
      <c r="NL11227" s="45"/>
      <c r="NM11227" s="45"/>
      <c r="NN11227" s="45"/>
      <c r="NO11227" s="45"/>
      <c r="NP11227" s="45"/>
      <c r="NQ11227" s="45"/>
      <c r="NR11227" s="45"/>
      <c r="NS11227" s="45"/>
      <c r="NT11227" s="45"/>
      <c r="NU11227" s="45"/>
    </row>
    <row r="11228" spans="2:385" s="48" customFormat="1" x14ac:dyDescent="0.2">
      <c r="B11228" s="45"/>
      <c r="C11228" s="45"/>
      <c r="D11228" s="234"/>
      <c r="AM11228" s="47"/>
      <c r="NJ11228" s="45"/>
      <c r="NK11228" s="45"/>
      <c r="NL11228" s="45"/>
      <c r="NM11228" s="45"/>
      <c r="NN11228" s="45"/>
      <c r="NO11228" s="45"/>
      <c r="NP11228" s="45"/>
      <c r="NQ11228" s="45"/>
      <c r="NR11228" s="45"/>
      <c r="NS11228" s="45"/>
      <c r="NT11228" s="45"/>
      <c r="NU11228" s="45"/>
    </row>
    <row r="11229" spans="2:385" s="48" customFormat="1" x14ac:dyDescent="0.2">
      <c r="B11229" s="45"/>
      <c r="C11229" s="45"/>
      <c r="D11229" s="234"/>
      <c r="AM11229" s="47"/>
      <c r="NJ11229" s="45"/>
      <c r="NK11229" s="45"/>
      <c r="NL11229" s="45"/>
      <c r="NM11229" s="45"/>
      <c r="NN11229" s="45"/>
      <c r="NO11229" s="45"/>
      <c r="NP11229" s="45"/>
      <c r="NQ11229" s="45"/>
      <c r="NR11229" s="45"/>
      <c r="NS11229" s="45"/>
      <c r="NT11229" s="45"/>
      <c r="NU11229" s="45"/>
    </row>
    <row r="11230" spans="2:385" s="48" customFormat="1" x14ac:dyDescent="0.2">
      <c r="B11230" s="45"/>
      <c r="C11230" s="45"/>
      <c r="D11230" s="234"/>
      <c r="AM11230" s="47"/>
      <c r="NJ11230" s="45"/>
      <c r="NK11230" s="45"/>
      <c r="NL11230" s="45"/>
      <c r="NM11230" s="45"/>
      <c r="NN11230" s="45"/>
      <c r="NO11230" s="45"/>
      <c r="NP11230" s="45"/>
      <c r="NQ11230" s="45"/>
      <c r="NR11230" s="45"/>
      <c r="NS11230" s="45"/>
      <c r="NT11230" s="45"/>
      <c r="NU11230" s="45"/>
    </row>
    <row r="11231" spans="2:385" s="48" customFormat="1" x14ac:dyDescent="0.2">
      <c r="B11231" s="45"/>
      <c r="C11231" s="45"/>
      <c r="D11231" s="234"/>
      <c r="AM11231" s="47"/>
      <c r="NJ11231" s="45"/>
      <c r="NK11231" s="45"/>
      <c r="NL11231" s="45"/>
      <c r="NM11231" s="45"/>
      <c r="NN11231" s="45"/>
      <c r="NO11231" s="45"/>
      <c r="NP11231" s="45"/>
      <c r="NQ11231" s="45"/>
      <c r="NR11231" s="45"/>
      <c r="NS11231" s="45"/>
      <c r="NT11231" s="45"/>
      <c r="NU11231" s="45"/>
    </row>
    <row r="11232" spans="2:385" s="48" customFormat="1" x14ac:dyDescent="0.2">
      <c r="B11232" s="45"/>
      <c r="C11232" s="45"/>
      <c r="D11232" s="234"/>
      <c r="AM11232" s="47"/>
      <c r="NJ11232" s="45"/>
      <c r="NK11232" s="45"/>
      <c r="NL11232" s="45"/>
      <c r="NM11232" s="45"/>
      <c r="NN11232" s="45"/>
      <c r="NO11232" s="45"/>
      <c r="NP11232" s="45"/>
      <c r="NQ11232" s="45"/>
      <c r="NR11232" s="45"/>
      <c r="NS11232" s="45"/>
      <c r="NT11232" s="45"/>
      <c r="NU11232" s="45"/>
    </row>
    <row r="11233" spans="2:385" s="48" customFormat="1" x14ac:dyDescent="0.2">
      <c r="B11233" s="45"/>
      <c r="C11233" s="45"/>
      <c r="D11233" s="234"/>
      <c r="AM11233" s="47"/>
      <c r="NJ11233" s="45"/>
      <c r="NK11233" s="45"/>
      <c r="NL11233" s="45"/>
      <c r="NM11233" s="45"/>
      <c r="NN11233" s="45"/>
      <c r="NO11233" s="45"/>
      <c r="NP11233" s="45"/>
      <c r="NQ11233" s="45"/>
      <c r="NR11233" s="45"/>
      <c r="NS11233" s="45"/>
      <c r="NT11233" s="45"/>
      <c r="NU11233" s="45"/>
    </row>
    <row r="11234" spans="2:385" s="48" customFormat="1" x14ac:dyDescent="0.2">
      <c r="B11234" s="45"/>
      <c r="C11234" s="45"/>
      <c r="D11234" s="234"/>
      <c r="AM11234" s="47"/>
      <c r="NJ11234" s="45"/>
      <c r="NK11234" s="45"/>
      <c r="NL11234" s="45"/>
      <c r="NM11234" s="45"/>
      <c r="NN11234" s="45"/>
      <c r="NO11234" s="45"/>
      <c r="NP11234" s="45"/>
      <c r="NQ11234" s="45"/>
      <c r="NR11234" s="45"/>
      <c r="NS11234" s="45"/>
      <c r="NT11234" s="45"/>
      <c r="NU11234" s="45"/>
    </row>
    <row r="11235" spans="2:385" s="48" customFormat="1" x14ac:dyDescent="0.2">
      <c r="B11235" s="45"/>
      <c r="C11235" s="45"/>
      <c r="D11235" s="234"/>
      <c r="AM11235" s="47"/>
      <c r="NJ11235" s="45"/>
      <c r="NK11235" s="45"/>
      <c r="NL11235" s="45"/>
      <c r="NM11235" s="45"/>
      <c r="NN11235" s="45"/>
      <c r="NO11235" s="45"/>
      <c r="NP11235" s="45"/>
      <c r="NQ11235" s="45"/>
      <c r="NR11235" s="45"/>
      <c r="NS11235" s="45"/>
      <c r="NT11235" s="45"/>
      <c r="NU11235" s="45"/>
    </row>
    <row r="11236" spans="2:385" s="48" customFormat="1" x14ac:dyDescent="0.2">
      <c r="B11236" s="45"/>
      <c r="C11236" s="45"/>
      <c r="D11236" s="234"/>
      <c r="AM11236" s="47"/>
      <c r="NJ11236" s="45"/>
      <c r="NK11236" s="45"/>
      <c r="NL11236" s="45"/>
      <c r="NM11236" s="45"/>
      <c r="NN11236" s="45"/>
      <c r="NO11236" s="45"/>
      <c r="NP11236" s="45"/>
      <c r="NQ11236" s="45"/>
      <c r="NR11236" s="45"/>
      <c r="NS11236" s="45"/>
      <c r="NT11236" s="45"/>
      <c r="NU11236" s="45"/>
    </row>
    <row r="11237" spans="2:385" s="48" customFormat="1" x14ac:dyDescent="0.2">
      <c r="B11237" s="45"/>
      <c r="C11237" s="45"/>
      <c r="D11237" s="234"/>
      <c r="AM11237" s="47"/>
      <c r="NJ11237" s="45"/>
      <c r="NK11237" s="45"/>
      <c r="NL11237" s="45"/>
      <c r="NM11237" s="45"/>
      <c r="NN11237" s="45"/>
      <c r="NO11237" s="45"/>
      <c r="NP11237" s="45"/>
      <c r="NQ11237" s="45"/>
      <c r="NR11237" s="45"/>
      <c r="NS11237" s="45"/>
      <c r="NT11237" s="45"/>
      <c r="NU11237" s="45"/>
    </row>
    <row r="11238" spans="2:385" s="48" customFormat="1" x14ac:dyDescent="0.2">
      <c r="B11238" s="45"/>
      <c r="C11238" s="45"/>
      <c r="D11238" s="234"/>
      <c r="AM11238" s="47"/>
      <c r="NJ11238" s="45"/>
      <c r="NK11238" s="45"/>
      <c r="NL11238" s="45"/>
      <c r="NM11238" s="45"/>
      <c r="NN11238" s="45"/>
      <c r="NO11238" s="45"/>
      <c r="NP11238" s="45"/>
      <c r="NQ11238" s="45"/>
      <c r="NR11238" s="45"/>
      <c r="NS11238" s="45"/>
      <c r="NT11238" s="45"/>
      <c r="NU11238" s="45"/>
    </row>
    <row r="11239" spans="2:385" s="48" customFormat="1" x14ac:dyDescent="0.2">
      <c r="B11239" s="45"/>
      <c r="C11239" s="45"/>
      <c r="D11239" s="234"/>
      <c r="AM11239" s="47"/>
      <c r="NJ11239" s="45"/>
      <c r="NK11239" s="45"/>
      <c r="NL11239" s="45"/>
      <c r="NM11239" s="45"/>
      <c r="NN11239" s="45"/>
      <c r="NO11239" s="45"/>
      <c r="NP11239" s="45"/>
      <c r="NQ11239" s="45"/>
      <c r="NR11239" s="45"/>
      <c r="NS11239" s="45"/>
      <c r="NT11239" s="45"/>
      <c r="NU11239" s="45"/>
    </row>
    <row r="11240" spans="2:385" s="48" customFormat="1" x14ac:dyDescent="0.2">
      <c r="B11240" s="45"/>
      <c r="C11240" s="45"/>
      <c r="D11240" s="234"/>
      <c r="AM11240" s="47"/>
      <c r="NJ11240" s="45"/>
      <c r="NK11240" s="45"/>
      <c r="NL11240" s="45"/>
      <c r="NM11240" s="45"/>
      <c r="NN11240" s="45"/>
      <c r="NO11240" s="45"/>
      <c r="NP11240" s="45"/>
      <c r="NQ11240" s="45"/>
      <c r="NR11240" s="45"/>
      <c r="NS11240" s="45"/>
      <c r="NT11240" s="45"/>
      <c r="NU11240" s="45"/>
    </row>
    <row r="11241" spans="2:385" s="48" customFormat="1" x14ac:dyDescent="0.2">
      <c r="B11241" s="45"/>
      <c r="C11241" s="45"/>
      <c r="D11241" s="234"/>
      <c r="AM11241" s="47"/>
      <c r="NJ11241" s="45"/>
      <c r="NK11241" s="45"/>
      <c r="NL11241" s="45"/>
      <c r="NM11241" s="45"/>
      <c r="NN11241" s="45"/>
      <c r="NO11241" s="45"/>
      <c r="NP11241" s="45"/>
      <c r="NQ11241" s="45"/>
      <c r="NR11241" s="45"/>
      <c r="NS11241" s="45"/>
      <c r="NT11241" s="45"/>
      <c r="NU11241" s="45"/>
    </row>
    <row r="11242" spans="2:385" s="48" customFormat="1" x14ac:dyDescent="0.2">
      <c r="B11242" s="45"/>
      <c r="C11242" s="45"/>
      <c r="D11242" s="234"/>
      <c r="AM11242" s="47"/>
      <c r="NJ11242" s="45"/>
      <c r="NK11242" s="45"/>
      <c r="NL11242" s="45"/>
      <c r="NM11242" s="45"/>
      <c r="NN11242" s="45"/>
      <c r="NO11242" s="45"/>
      <c r="NP11242" s="45"/>
      <c r="NQ11242" s="45"/>
      <c r="NR11242" s="45"/>
      <c r="NS11242" s="45"/>
      <c r="NT11242" s="45"/>
      <c r="NU11242" s="45"/>
    </row>
    <row r="11243" spans="2:385" s="48" customFormat="1" x14ac:dyDescent="0.2">
      <c r="B11243" s="45"/>
      <c r="C11243" s="45"/>
      <c r="D11243" s="234"/>
      <c r="AM11243" s="47"/>
      <c r="NJ11243" s="45"/>
      <c r="NK11243" s="45"/>
      <c r="NL11243" s="45"/>
      <c r="NM11243" s="45"/>
      <c r="NN11243" s="45"/>
      <c r="NO11243" s="45"/>
      <c r="NP11243" s="45"/>
      <c r="NQ11243" s="45"/>
      <c r="NR11243" s="45"/>
      <c r="NS11243" s="45"/>
      <c r="NT11243" s="45"/>
      <c r="NU11243" s="45"/>
    </row>
    <row r="11244" spans="2:385" s="48" customFormat="1" x14ac:dyDescent="0.2">
      <c r="B11244" s="45"/>
      <c r="C11244" s="45"/>
      <c r="D11244" s="234"/>
      <c r="AM11244" s="47"/>
      <c r="NJ11244" s="45"/>
      <c r="NK11244" s="45"/>
      <c r="NL11244" s="45"/>
      <c r="NM11244" s="45"/>
      <c r="NN11244" s="45"/>
      <c r="NO11244" s="45"/>
      <c r="NP11244" s="45"/>
      <c r="NQ11244" s="45"/>
      <c r="NR11244" s="45"/>
      <c r="NS11244" s="45"/>
      <c r="NT11244" s="45"/>
      <c r="NU11244" s="45"/>
    </row>
    <row r="11245" spans="2:385" s="48" customFormat="1" x14ac:dyDescent="0.2">
      <c r="B11245" s="45"/>
      <c r="C11245" s="45"/>
      <c r="D11245" s="234"/>
      <c r="AM11245" s="47"/>
      <c r="NJ11245" s="45"/>
      <c r="NK11245" s="45"/>
      <c r="NL11245" s="45"/>
      <c r="NM11245" s="45"/>
      <c r="NN11245" s="45"/>
      <c r="NO11245" s="45"/>
      <c r="NP11245" s="45"/>
      <c r="NQ11245" s="45"/>
      <c r="NR11245" s="45"/>
      <c r="NS11245" s="45"/>
      <c r="NT11245" s="45"/>
      <c r="NU11245" s="45"/>
    </row>
    <row r="11246" spans="2:385" s="48" customFormat="1" x14ac:dyDescent="0.2">
      <c r="B11246" s="45"/>
      <c r="C11246" s="45"/>
      <c r="D11246" s="234"/>
      <c r="AM11246" s="47"/>
      <c r="NJ11246" s="45"/>
      <c r="NK11246" s="45"/>
      <c r="NL11246" s="45"/>
      <c r="NM11246" s="45"/>
      <c r="NN11246" s="45"/>
      <c r="NO11246" s="45"/>
      <c r="NP11246" s="45"/>
      <c r="NQ11246" s="45"/>
      <c r="NR11246" s="45"/>
      <c r="NS11246" s="45"/>
      <c r="NT11246" s="45"/>
      <c r="NU11246" s="45"/>
    </row>
    <row r="11247" spans="2:385" s="48" customFormat="1" x14ac:dyDescent="0.2">
      <c r="B11247" s="45"/>
      <c r="C11247" s="45"/>
      <c r="D11247" s="234"/>
      <c r="AM11247" s="47"/>
      <c r="NJ11247" s="45"/>
      <c r="NK11247" s="45"/>
      <c r="NL11247" s="45"/>
      <c r="NM11247" s="45"/>
      <c r="NN11247" s="45"/>
      <c r="NO11247" s="45"/>
      <c r="NP11247" s="45"/>
      <c r="NQ11247" s="45"/>
      <c r="NR11247" s="45"/>
      <c r="NS11247" s="45"/>
      <c r="NT11247" s="45"/>
      <c r="NU11247" s="45"/>
    </row>
    <row r="11248" spans="2:385" s="48" customFormat="1" x14ac:dyDescent="0.2">
      <c r="B11248" s="45"/>
      <c r="C11248" s="45"/>
      <c r="D11248" s="234"/>
      <c r="AM11248" s="47"/>
      <c r="NJ11248" s="45"/>
      <c r="NK11248" s="45"/>
      <c r="NL11248" s="45"/>
      <c r="NM11248" s="45"/>
      <c r="NN11248" s="45"/>
      <c r="NO11248" s="45"/>
      <c r="NP11248" s="45"/>
      <c r="NQ11248" s="45"/>
      <c r="NR11248" s="45"/>
      <c r="NS11248" s="45"/>
      <c r="NT11248" s="45"/>
      <c r="NU11248" s="45"/>
    </row>
    <row r="11249" spans="2:385" s="48" customFormat="1" x14ac:dyDescent="0.2">
      <c r="B11249" s="45"/>
      <c r="C11249" s="45"/>
      <c r="D11249" s="234"/>
      <c r="AM11249" s="47"/>
      <c r="NJ11249" s="45"/>
      <c r="NK11249" s="45"/>
      <c r="NL11249" s="45"/>
      <c r="NM11249" s="45"/>
      <c r="NN11249" s="45"/>
      <c r="NO11249" s="45"/>
      <c r="NP11249" s="45"/>
      <c r="NQ11249" s="45"/>
      <c r="NR11249" s="45"/>
      <c r="NS11249" s="45"/>
      <c r="NT11249" s="45"/>
      <c r="NU11249" s="45"/>
    </row>
    <row r="11250" spans="2:385" s="48" customFormat="1" x14ac:dyDescent="0.2">
      <c r="B11250" s="45"/>
      <c r="C11250" s="45"/>
      <c r="D11250" s="234"/>
      <c r="AM11250" s="47"/>
      <c r="NJ11250" s="45"/>
      <c r="NK11250" s="45"/>
      <c r="NL11250" s="45"/>
      <c r="NM11250" s="45"/>
      <c r="NN11250" s="45"/>
      <c r="NO11250" s="45"/>
      <c r="NP11250" s="45"/>
      <c r="NQ11250" s="45"/>
      <c r="NR11250" s="45"/>
      <c r="NS11250" s="45"/>
      <c r="NT11250" s="45"/>
      <c r="NU11250" s="45"/>
    </row>
    <row r="11251" spans="2:385" s="48" customFormat="1" x14ac:dyDescent="0.2">
      <c r="B11251" s="45"/>
      <c r="C11251" s="45"/>
      <c r="D11251" s="234"/>
      <c r="AM11251" s="47"/>
      <c r="NJ11251" s="45"/>
      <c r="NK11251" s="45"/>
      <c r="NL11251" s="45"/>
      <c r="NM11251" s="45"/>
      <c r="NN11251" s="45"/>
      <c r="NO11251" s="45"/>
      <c r="NP11251" s="45"/>
      <c r="NQ11251" s="45"/>
      <c r="NR11251" s="45"/>
      <c r="NS11251" s="45"/>
      <c r="NT11251" s="45"/>
      <c r="NU11251" s="45"/>
    </row>
    <row r="11252" spans="2:385" s="48" customFormat="1" x14ac:dyDescent="0.2">
      <c r="B11252" s="45"/>
      <c r="C11252" s="45"/>
      <c r="D11252" s="234"/>
      <c r="AM11252" s="47"/>
      <c r="NJ11252" s="45"/>
      <c r="NK11252" s="45"/>
      <c r="NL11252" s="45"/>
      <c r="NM11252" s="45"/>
      <c r="NN11252" s="45"/>
      <c r="NO11252" s="45"/>
      <c r="NP11252" s="45"/>
      <c r="NQ11252" s="45"/>
      <c r="NR11252" s="45"/>
      <c r="NS11252" s="45"/>
      <c r="NT11252" s="45"/>
      <c r="NU11252" s="45"/>
    </row>
    <row r="11253" spans="2:385" s="48" customFormat="1" x14ac:dyDescent="0.2">
      <c r="B11253" s="45"/>
      <c r="C11253" s="45"/>
      <c r="D11253" s="234"/>
      <c r="AM11253" s="47"/>
      <c r="NJ11253" s="45"/>
      <c r="NK11253" s="45"/>
      <c r="NL11253" s="45"/>
      <c r="NM11253" s="45"/>
      <c r="NN11253" s="45"/>
      <c r="NO11253" s="45"/>
      <c r="NP11253" s="45"/>
      <c r="NQ11253" s="45"/>
      <c r="NR11253" s="45"/>
      <c r="NS11253" s="45"/>
      <c r="NT11253" s="45"/>
      <c r="NU11253" s="45"/>
    </row>
    <row r="11254" spans="2:385" s="48" customFormat="1" x14ac:dyDescent="0.2">
      <c r="B11254" s="45"/>
      <c r="C11254" s="45"/>
      <c r="D11254" s="234"/>
      <c r="AM11254" s="47"/>
      <c r="NJ11254" s="45"/>
      <c r="NK11254" s="45"/>
      <c r="NL11254" s="45"/>
      <c r="NM11254" s="45"/>
      <c r="NN11254" s="45"/>
      <c r="NO11254" s="45"/>
      <c r="NP11254" s="45"/>
      <c r="NQ11254" s="45"/>
      <c r="NR11254" s="45"/>
      <c r="NS11254" s="45"/>
      <c r="NT11254" s="45"/>
      <c r="NU11254" s="45"/>
    </row>
    <row r="11255" spans="2:385" s="48" customFormat="1" x14ac:dyDescent="0.2">
      <c r="B11255" s="45"/>
      <c r="C11255" s="45"/>
      <c r="D11255" s="234"/>
      <c r="AM11255" s="47"/>
      <c r="NJ11255" s="45"/>
      <c r="NK11255" s="45"/>
      <c r="NL11255" s="45"/>
      <c r="NM11255" s="45"/>
      <c r="NN11255" s="45"/>
      <c r="NO11255" s="45"/>
      <c r="NP11255" s="45"/>
      <c r="NQ11255" s="45"/>
      <c r="NR11255" s="45"/>
      <c r="NS11255" s="45"/>
      <c r="NT11255" s="45"/>
      <c r="NU11255" s="45"/>
    </row>
    <row r="11256" spans="2:385" s="48" customFormat="1" x14ac:dyDescent="0.2">
      <c r="B11256" s="45"/>
      <c r="C11256" s="45"/>
      <c r="D11256" s="234"/>
      <c r="AM11256" s="47"/>
      <c r="NJ11256" s="45"/>
      <c r="NK11256" s="45"/>
      <c r="NL11256" s="45"/>
      <c r="NM11256" s="45"/>
      <c r="NN11256" s="45"/>
      <c r="NO11256" s="45"/>
      <c r="NP11256" s="45"/>
      <c r="NQ11256" s="45"/>
      <c r="NR11256" s="45"/>
      <c r="NS11256" s="45"/>
      <c r="NT11256" s="45"/>
      <c r="NU11256" s="45"/>
    </row>
    <row r="11257" spans="2:385" s="48" customFormat="1" x14ac:dyDescent="0.2">
      <c r="B11257" s="45"/>
      <c r="C11257" s="45"/>
      <c r="D11257" s="234"/>
      <c r="AM11257" s="47"/>
      <c r="NJ11257" s="45"/>
      <c r="NK11257" s="45"/>
      <c r="NL11257" s="45"/>
      <c r="NM11257" s="45"/>
      <c r="NN11257" s="45"/>
      <c r="NO11257" s="45"/>
      <c r="NP11257" s="45"/>
      <c r="NQ11257" s="45"/>
      <c r="NR11257" s="45"/>
      <c r="NS11257" s="45"/>
      <c r="NT11257" s="45"/>
      <c r="NU11257" s="45"/>
    </row>
    <row r="11258" spans="2:385" s="48" customFormat="1" x14ac:dyDescent="0.2">
      <c r="B11258" s="45"/>
      <c r="C11258" s="45"/>
      <c r="D11258" s="234"/>
      <c r="AM11258" s="47"/>
      <c r="NJ11258" s="45"/>
      <c r="NK11258" s="45"/>
      <c r="NL11258" s="45"/>
      <c r="NM11258" s="45"/>
      <c r="NN11258" s="45"/>
      <c r="NO11258" s="45"/>
      <c r="NP11258" s="45"/>
      <c r="NQ11258" s="45"/>
      <c r="NR11258" s="45"/>
      <c r="NS11258" s="45"/>
      <c r="NT11258" s="45"/>
      <c r="NU11258" s="45"/>
    </row>
    <row r="11259" spans="2:385" s="48" customFormat="1" x14ac:dyDescent="0.2">
      <c r="B11259" s="45"/>
      <c r="C11259" s="45"/>
      <c r="D11259" s="234"/>
      <c r="AM11259" s="47"/>
      <c r="NJ11259" s="45"/>
      <c r="NK11259" s="45"/>
      <c r="NL11259" s="45"/>
      <c r="NM11259" s="45"/>
      <c r="NN11259" s="45"/>
      <c r="NO11259" s="45"/>
      <c r="NP11259" s="45"/>
      <c r="NQ11259" s="45"/>
      <c r="NR11259" s="45"/>
      <c r="NS11259" s="45"/>
      <c r="NT11259" s="45"/>
      <c r="NU11259" s="45"/>
    </row>
    <row r="11260" spans="2:385" s="48" customFormat="1" x14ac:dyDescent="0.2">
      <c r="B11260" s="45"/>
      <c r="C11260" s="45"/>
      <c r="D11260" s="234"/>
      <c r="AM11260" s="47"/>
      <c r="NJ11260" s="45"/>
      <c r="NK11260" s="45"/>
      <c r="NL11260" s="45"/>
      <c r="NM11260" s="45"/>
      <c r="NN11260" s="45"/>
      <c r="NO11260" s="45"/>
      <c r="NP11260" s="45"/>
      <c r="NQ11260" s="45"/>
      <c r="NR11260" s="45"/>
      <c r="NS11260" s="45"/>
      <c r="NT11260" s="45"/>
      <c r="NU11260" s="45"/>
    </row>
    <row r="11261" spans="2:385" s="48" customFormat="1" x14ac:dyDescent="0.2">
      <c r="B11261" s="45"/>
      <c r="C11261" s="45"/>
      <c r="D11261" s="234"/>
      <c r="AM11261" s="47"/>
      <c r="NJ11261" s="45"/>
      <c r="NK11261" s="45"/>
      <c r="NL11261" s="45"/>
      <c r="NM11261" s="45"/>
      <c r="NN11261" s="45"/>
      <c r="NO11261" s="45"/>
      <c r="NP11261" s="45"/>
      <c r="NQ11261" s="45"/>
      <c r="NR11261" s="45"/>
      <c r="NS11261" s="45"/>
      <c r="NT11261" s="45"/>
      <c r="NU11261" s="45"/>
    </row>
    <row r="11262" spans="2:385" s="48" customFormat="1" x14ac:dyDescent="0.2">
      <c r="B11262" s="45"/>
      <c r="C11262" s="45"/>
      <c r="D11262" s="234"/>
      <c r="AM11262" s="47"/>
      <c r="NJ11262" s="45"/>
      <c r="NK11262" s="45"/>
      <c r="NL11262" s="45"/>
      <c r="NM11262" s="45"/>
      <c r="NN11262" s="45"/>
      <c r="NO11262" s="45"/>
      <c r="NP11262" s="45"/>
      <c r="NQ11262" s="45"/>
      <c r="NR11262" s="45"/>
      <c r="NS11262" s="45"/>
      <c r="NT11262" s="45"/>
      <c r="NU11262" s="45"/>
    </row>
    <row r="11263" spans="2:385" s="48" customFormat="1" x14ac:dyDescent="0.2">
      <c r="B11263" s="45"/>
      <c r="C11263" s="45"/>
      <c r="D11263" s="234"/>
      <c r="AM11263" s="47"/>
      <c r="NJ11263" s="45"/>
      <c r="NK11263" s="45"/>
      <c r="NL11263" s="45"/>
      <c r="NM11263" s="45"/>
      <c r="NN11263" s="45"/>
      <c r="NO11263" s="45"/>
      <c r="NP11263" s="45"/>
      <c r="NQ11263" s="45"/>
      <c r="NR11263" s="45"/>
      <c r="NS11263" s="45"/>
      <c r="NT11263" s="45"/>
      <c r="NU11263" s="45"/>
    </row>
    <row r="11264" spans="2:385" s="48" customFormat="1" x14ac:dyDescent="0.2">
      <c r="B11264" s="45"/>
      <c r="C11264" s="45"/>
      <c r="D11264" s="234"/>
      <c r="AM11264" s="47"/>
      <c r="NJ11264" s="45"/>
      <c r="NK11264" s="45"/>
      <c r="NL11264" s="45"/>
      <c r="NM11264" s="45"/>
      <c r="NN11264" s="45"/>
      <c r="NO11264" s="45"/>
      <c r="NP11264" s="45"/>
      <c r="NQ11264" s="45"/>
      <c r="NR11264" s="45"/>
      <c r="NS11264" s="45"/>
      <c r="NT11264" s="45"/>
      <c r="NU11264" s="45"/>
    </row>
    <row r="11265" spans="2:385" s="48" customFormat="1" x14ac:dyDescent="0.2">
      <c r="B11265" s="45"/>
      <c r="C11265" s="45"/>
      <c r="D11265" s="234"/>
      <c r="AM11265" s="47"/>
      <c r="NJ11265" s="45"/>
      <c r="NK11265" s="45"/>
      <c r="NL11265" s="45"/>
      <c r="NM11265" s="45"/>
      <c r="NN11265" s="45"/>
      <c r="NO11265" s="45"/>
      <c r="NP11265" s="45"/>
      <c r="NQ11265" s="45"/>
      <c r="NR11265" s="45"/>
      <c r="NS11265" s="45"/>
      <c r="NT11265" s="45"/>
      <c r="NU11265" s="45"/>
    </row>
    <row r="11266" spans="2:385" s="48" customFormat="1" x14ac:dyDescent="0.2">
      <c r="B11266" s="45"/>
      <c r="C11266" s="45"/>
      <c r="D11266" s="234"/>
      <c r="AM11266" s="47"/>
      <c r="NJ11266" s="45"/>
      <c r="NK11266" s="45"/>
      <c r="NL11266" s="45"/>
      <c r="NM11266" s="45"/>
      <c r="NN11266" s="45"/>
      <c r="NO11266" s="45"/>
      <c r="NP11266" s="45"/>
      <c r="NQ11266" s="45"/>
      <c r="NR11266" s="45"/>
      <c r="NS11266" s="45"/>
      <c r="NT11266" s="45"/>
      <c r="NU11266" s="45"/>
    </row>
    <row r="11267" spans="2:385" s="48" customFormat="1" x14ac:dyDescent="0.2">
      <c r="B11267" s="45"/>
      <c r="C11267" s="45"/>
      <c r="D11267" s="234"/>
      <c r="AM11267" s="47"/>
      <c r="NJ11267" s="45"/>
      <c r="NK11267" s="45"/>
      <c r="NL11267" s="45"/>
      <c r="NM11267" s="45"/>
      <c r="NN11267" s="45"/>
      <c r="NO11267" s="45"/>
      <c r="NP11267" s="45"/>
      <c r="NQ11267" s="45"/>
      <c r="NR11267" s="45"/>
      <c r="NS11267" s="45"/>
      <c r="NT11267" s="45"/>
      <c r="NU11267" s="45"/>
    </row>
    <row r="11268" spans="2:385" s="48" customFormat="1" x14ac:dyDescent="0.2">
      <c r="B11268" s="45"/>
      <c r="C11268" s="45"/>
      <c r="D11268" s="234"/>
      <c r="AM11268" s="47"/>
      <c r="NJ11268" s="45"/>
      <c r="NK11268" s="45"/>
      <c r="NL11268" s="45"/>
      <c r="NM11268" s="45"/>
      <c r="NN11268" s="45"/>
      <c r="NO11268" s="45"/>
      <c r="NP11268" s="45"/>
      <c r="NQ11268" s="45"/>
      <c r="NR11268" s="45"/>
      <c r="NS11268" s="45"/>
      <c r="NT11268" s="45"/>
      <c r="NU11268" s="45"/>
    </row>
    <row r="11269" spans="2:385" s="48" customFormat="1" x14ac:dyDescent="0.2">
      <c r="B11269" s="45"/>
      <c r="C11269" s="45"/>
      <c r="D11269" s="234"/>
      <c r="AM11269" s="47"/>
      <c r="NJ11269" s="45"/>
      <c r="NK11269" s="45"/>
      <c r="NL11269" s="45"/>
      <c r="NM11269" s="45"/>
      <c r="NN11269" s="45"/>
      <c r="NO11269" s="45"/>
      <c r="NP11269" s="45"/>
      <c r="NQ11269" s="45"/>
      <c r="NR11269" s="45"/>
      <c r="NS11269" s="45"/>
      <c r="NT11269" s="45"/>
      <c r="NU11269" s="45"/>
    </row>
    <row r="11270" spans="2:385" s="48" customFormat="1" x14ac:dyDescent="0.2">
      <c r="B11270" s="45"/>
      <c r="C11270" s="45"/>
      <c r="D11270" s="234"/>
      <c r="AM11270" s="47"/>
      <c r="NJ11270" s="45"/>
      <c r="NK11270" s="45"/>
      <c r="NL11270" s="45"/>
      <c r="NM11270" s="45"/>
      <c r="NN11270" s="45"/>
      <c r="NO11270" s="45"/>
      <c r="NP11270" s="45"/>
      <c r="NQ11270" s="45"/>
      <c r="NR11270" s="45"/>
      <c r="NS11270" s="45"/>
      <c r="NT11270" s="45"/>
      <c r="NU11270" s="45"/>
    </row>
    <row r="11271" spans="2:385" s="48" customFormat="1" x14ac:dyDescent="0.2">
      <c r="B11271" s="45"/>
      <c r="C11271" s="45"/>
      <c r="D11271" s="234"/>
      <c r="AM11271" s="47"/>
      <c r="NJ11271" s="45"/>
      <c r="NK11271" s="45"/>
      <c r="NL11271" s="45"/>
      <c r="NM11271" s="45"/>
      <c r="NN11271" s="45"/>
      <c r="NO11271" s="45"/>
      <c r="NP11271" s="45"/>
      <c r="NQ11271" s="45"/>
      <c r="NR11271" s="45"/>
      <c r="NS11271" s="45"/>
      <c r="NT11271" s="45"/>
      <c r="NU11271" s="45"/>
    </row>
    <row r="11272" spans="2:385" s="48" customFormat="1" x14ac:dyDescent="0.2">
      <c r="B11272" s="45"/>
      <c r="C11272" s="45"/>
      <c r="D11272" s="234"/>
      <c r="AM11272" s="47"/>
      <c r="NJ11272" s="45"/>
      <c r="NK11272" s="45"/>
      <c r="NL11272" s="45"/>
      <c r="NM11272" s="45"/>
      <c r="NN11272" s="45"/>
      <c r="NO11272" s="45"/>
      <c r="NP11272" s="45"/>
      <c r="NQ11272" s="45"/>
      <c r="NR11272" s="45"/>
      <c r="NS11272" s="45"/>
      <c r="NT11272" s="45"/>
      <c r="NU11272" s="45"/>
    </row>
    <row r="11273" spans="2:385" s="48" customFormat="1" x14ac:dyDescent="0.2">
      <c r="B11273" s="45"/>
      <c r="C11273" s="45"/>
      <c r="D11273" s="234"/>
      <c r="AM11273" s="47"/>
      <c r="NJ11273" s="45"/>
      <c r="NK11273" s="45"/>
      <c r="NL11273" s="45"/>
      <c r="NM11273" s="45"/>
      <c r="NN11273" s="45"/>
      <c r="NO11273" s="45"/>
      <c r="NP11273" s="45"/>
      <c r="NQ11273" s="45"/>
      <c r="NR11273" s="45"/>
      <c r="NS11273" s="45"/>
      <c r="NT11273" s="45"/>
      <c r="NU11273" s="45"/>
    </row>
    <row r="11274" spans="2:385" s="48" customFormat="1" x14ac:dyDescent="0.2">
      <c r="B11274" s="45"/>
      <c r="C11274" s="45"/>
      <c r="D11274" s="234"/>
      <c r="AM11274" s="47"/>
      <c r="NJ11274" s="45"/>
      <c r="NK11274" s="45"/>
      <c r="NL11274" s="45"/>
      <c r="NM11274" s="45"/>
      <c r="NN11274" s="45"/>
      <c r="NO11274" s="45"/>
      <c r="NP11274" s="45"/>
      <c r="NQ11274" s="45"/>
      <c r="NR11274" s="45"/>
      <c r="NS11274" s="45"/>
      <c r="NT11274" s="45"/>
      <c r="NU11274" s="45"/>
    </row>
    <row r="11275" spans="2:385" s="48" customFormat="1" x14ac:dyDescent="0.2">
      <c r="B11275" s="45"/>
      <c r="C11275" s="45"/>
      <c r="D11275" s="234"/>
      <c r="AM11275" s="47"/>
      <c r="NJ11275" s="45"/>
      <c r="NK11275" s="45"/>
      <c r="NL11275" s="45"/>
      <c r="NM11275" s="45"/>
      <c r="NN11275" s="45"/>
      <c r="NO11275" s="45"/>
      <c r="NP11275" s="45"/>
      <c r="NQ11275" s="45"/>
      <c r="NR11275" s="45"/>
      <c r="NS11275" s="45"/>
      <c r="NT11275" s="45"/>
      <c r="NU11275" s="45"/>
    </row>
    <row r="11276" spans="2:385" s="48" customFormat="1" x14ac:dyDescent="0.2">
      <c r="B11276" s="45"/>
      <c r="C11276" s="45"/>
      <c r="D11276" s="234"/>
      <c r="AM11276" s="47"/>
      <c r="NJ11276" s="45"/>
      <c r="NK11276" s="45"/>
      <c r="NL11276" s="45"/>
      <c r="NM11276" s="45"/>
      <c r="NN11276" s="45"/>
      <c r="NO11276" s="45"/>
      <c r="NP11276" s="45"/>
      <c r="NQ11276" s="45"/>
      <c r="NR11276" s="45"/>
      <c r="NS11276" s="45"/>
      <c r="NT11276" s="45"/>
      <c r="NU11276" s="45"/>
    </row>
    <row r="11277" spans="2:385" s="48" customFormat="1" x14ac:dyDescent="0.2">
      <c r="B11277" s="45"/>
      <c r="C11277" s="45"/>
      <c r="D11277" s="234"/>
      <c r="AM11277" s="47"/>
      <c r="NJ11277" s="45"/>
      <c r="NK11277" s="45"/>
      <c r="NL11277" s="45"/>
      <c r="NM11277" s="45"/>
      <c r="NN11277" s="45"/>
      <c r="NO11277" s="45"/>
      <c r="NP11277" s="45"/>
      <c r="NQ11277" s="45"/>
      <c r="NR11277" s="45"/>
      <c r="NS11277" s="45"/>
      <c r="NT11277" s="45"/>
      <c r="NU11277" s="45"/>
    </row>
    <row r="11278" spans="2:385" s="48" customFormat="1" x14ac:dyDescent="0.2">
      <c r="B11278" s="45"/>
      <c r="C11278" s="45"/>
      <c r="D11278" s="234"/>
      <c r="AM11278" s="47"/>
      <c r="NJ11278" s="45"/>
      <c r="NK11278" s="45"/>
      <c r="NL11278" s="45"/>
      <c r="NM11278" s="45"/>
      <c r="NN11278" s="45"/>
      <c r="NO11278" s="45"/>
      <c r="NP11278" s="45"/>
      <c r="NQ11278" s="45"/>
      <c r="NR11278" s="45"/>
      <c r="NS11278" s="45"/>
      <c r="NT11278" s="45"/>
      <c r="NU11278" s="45"/>
    </row>
    <row r="11279" spans="2:385" s="48" customFormat="1" x14ac:dyDescent="0.2">
      <c r="B11279" s="45"/>
      <c r="C11279" s="45"/>
      <c r="D11279" s="234"/>
      <c r="AM11279" s="47"/>
      <c r="NJ11279" s="45"/>
      <c r="NK11279" s="45"/>
      <c r="NL11279" s="45"/>
      <c r="NM11279" s="45"/>
      <c r="NN11279" s="45"/>
      <c r="NO11279" s="45"/>
      <c r="NP11279" s="45"/>
      <c r="NQ11279" s="45"/>
      <c r="NR11279" s="45"/>
      <c r="NS11279" s="45"/>
      <c r="NT11279" s="45"/>
      <c r="NU11279" s="45"/>
    </row>
    <row r="11280" spans="2:385" s="48" customFormat="1" x14ac:dyDescent="0.2">
      <c r="B11280" s="45"/>
      <c r="C11280" s="45"/>
      <c r="D11280" s="234"/>
      <c r="AM11280" s="47"/>
      <c r="NJ11280" s="45"/>
      <c r="NK11280" s="45"/>
      <c r="NL11280" s="45"/>
      <c r="NM11280" s="45"/>
      <c r="NN11280" s="45"/>
      <c r="NO11280" s="45"/>
      <c r="NP11280" s="45"/>
      <c r="NQ11280" s="45"/>
      <c r="NR11280" s="45"/>
      <c r="NS11280" s="45"/>
      <c r="NT11280" s="45"/>
      <c r="NU11280" s="45"/>
    </row>
    <row r="11281" spans="2:385" s="48" customFormat="1" x14ac:dyDescent="0.2">
      <c r="B11281" s="45"/>
      <c r="C11281" s="45"/>
      <c r="D11281" s="234"/>
      <c r="AM11281" s="47"/>
      <c r="NJ11281" s="45"/>
      <c r="NK11281" s="45"/>
      <c r="NL11281" s="45"/>
      <c r="NM11281" s="45"/>
      <c r="NN11281" s="45"/>
      <c r="NO11281" s="45"/>
      <c r="NP11281" s="45"/>
      <c r="NQ11281" s="45"/>
      <c r="NR11281" s="45"/>
      <c r="NS11281" s="45"/>
      <c r="NT11281" s="45"/>
      <c r="NU11281" s="45"/>
    </row>
    <row r="11282" spans="2:385" s="48" customFormat="1" x14ac:dyDescent="0.2">
      <c r="B11282" s="45"/>
      <c r="C11282" s="45"/>
      <c r="D11282" s="234"/>
      <c r="AM11282" s="47"/>
      <c r="NJ11282" s="45"/>
      <c r="NK11282" s="45"/>
      <c r="NL11282" s="45"/>
      <c r="NM11282" s="45"/>
      <c r="NN11282" s="45"/>
      <c r="NO11282" s="45"/>
      <c r="NP11282" s="45"/>
      <c r="NQ11282" s="45"/>
      <c r="NR11282" s="45"/>
      <c r="NS11282" s="45"/>
      <c r="NT11282" s="45"/>
      <c r="NU11282" s="45"/>
    </row>
    <row r="11283" spans="2:385" s="48" customFormat="1" x14ac:dyDescent="0.2">
      <c r="B11283" s="45"/>
      <c r="C11283" s="45"/>
      <c r="D11283" s="234"/>
      <c r="AM11283" s="47"/>
      <c r="NJ11283" s="45"/>
      <c r="NK11283" s="45"/>
      <c r="NL11283" s="45"/>
      <c r="NM11283" s="45"/>
      <c r="NN11283" s="45"/>
      <c r="NO11283" s="45"/>
      <c r="NP11283" s="45"/>
      <c r="NQ11283" s="45"/>
      <c r="NR11283" s="45"/>
      <c r="NS11283" s="45"/>
      <c r="NT11283" s="45"/>
      <c r="NU11283" s="45"/>
    </row>
    <row r="11284" spans="2:385" s="48" customFormat="1" x14ac:dyDescent="0.2">
      <c r="B11284" s="45"/>
      <c r="C11284" s="45"/>
      <c r="D11284" s="234"/>
      <c r="AM11284" s="47"/>
      <c r="NJ11284" s="45"/>
      <c r="NK11284" s="45"/>
      <c r="NL11284" s="45"/>
      <c r="NM11284" s="45"/>
      <c r="NN11284" s="45"/>
      <c r="NO11284" s="45"/>
      <c r="NP11284" s="45"/>
      <c r="NQ11284" s="45"/>
      <c r="NR11284" s="45"/>
      <c r="NS11284" s="45"/>
      <c r="NT11284" s="45"/>
      <c r="NU11284" s="45"/>
    </row>
    <row r="11285" spans="2:385" s="48" customFormat="1" x14ac:dyDescent="0.2">
      <c r="B11285" s="45"/>
      <c r="C11285" s="45"/>
      <c r="D11285" s="234"/>
      <c r="AM11285" s="47"/>
      <c r="NJ11285" s="45"/>
      <c r="NK11285" s="45"/>
      <c r="NL11285" s="45"/>
      <c r="NM11285" s="45"/>
      <c r="NN11285" s="45"/>
      <c r="NO11285" s="45"/>
      <c r="NP11285" s="45"/>
      <c r="NQ11285" s="45"/>
      <c r="NR11285" s="45"/>
      <c r="NS11285" s="45"/>
      <c r="NT11285" s="45"/>
      <c r="NU11285" s="45"/>
    </row>
    <row r="11286" spans="2:385" s="48" customFormat="1" x14ac:dyDescent="0.2">
      <c r="B11286" s="45"/>
      <c r="C11286" s="45"/>
      <c r="D11286" s="234"/>
      <c r="AM11286" s="47"/>
      <c r="NJ11286" s="45"/>
      <c r="NK11286" s="45"/>
      <c r="NL11286" s="45"/>
      <c r="NM11286" s="45"/>
      <c r="NN11286" s="45"/>
      <c r="NO11286" s="45"/>
      <c r="NP11286" s="45"/>
      <c r="NQ11286" s="45"/>
      <c r="NR11286" s="45"/>
      <c r="NS11286" s="45"/>
      <c r="NT11286" s="45"/>
      <c r="NU11286" s="45"/>
    </row>
    <row r="11287" spans="2:385" s="48" customFormat="1" x14ac:dyDescent="0.2">
      <c r="B11287" s="45"/>
      <c r="C11287" s="45"/>
      <c r="D11287" s="234"/>
      <c r="AM11287" s="47"/>
      <c r="NJ11287" s="45"/>
      <c r="NK11287" s="45"/>
      <c r="NL11287" s="45"/>
      <c r="NM11287" s="45"/>
      <c r="NN11287" s="45"/>
      <c r="NO11287" s="45"/>
      <c r="NP11287" s="45"/>
      <c r="NQ11287" s="45"/>
      <c r="NR11287" s="45"/>
      <c r="NS11287" s="45"/>
      <c r="NT11287" s="45"/>
      <c r="NU11287" s="45"/>
    </row>
    <row r="11288" spans="2:385" s="48" customFormat="1" x14ac:dyDescent="0.2">
      <c r="B11288" s="45"/>
      <c r="C11288" s="45"/>
      <c r="D11288" s="234"/>
      <c r="AM11288" s="47"/>
      <c r="NJ11288" s="45"/>
      <c r="NK11288" s="45"/>
      <c r="NL11288" s="45"/>
      <c r="NM11288" s="45"/>
      <c r="NN11288" s="45"/>
      <c r="NO11288" s="45"/>
      <c r="NP11288" s="45"/>
      <c r="NQ11288" s="45"/>
      <c r="NR11288" s="45"/>
      <c r="NS11288" s="45"/>
      <c r="NT11288" s="45"/>
      <c r="NU11288" s="45"/>
    </row>
    <row r="11289" spans="2:385" s="48" customFormat="1" x14ac:dyDescent="0.2">
      <c r="B11289" s="45"/>
      <c r="C11289" s="45"/>
      <c r="D11289" s="234"/>
      <c r="AM11289" s="47"/>
      <c r="NJ11289" s="45"/>
      <c r="NK11289" s="45"/>
      <c r="NL11289" s="45"/>
      <c r="NM11289" s="45"/>
      <c r="NN11289" s="45"/>
      <c r="NO11289" s="45"/>
      <c r="NP11289" s="45"/>
      <c r="NQ11289" s="45"/>
      <c r="NR11289" s="45"/>
      <c r="NS11289" s="45"/>
      <c r="NT11289" s="45"/>
      <c r="NU11289" s="45"/>
    </row>
    <row r="11290" spans="2:385" s="48" customFormat="1" x14ac:dyDescent="0.2">
      <c r="B11290" s="45"/>
      <c r="C11290" s="45"/>
      <c r="D11290" s="234"/>
      <c r="AM11290" s="47"/>
      <c r="NJ11290" s="45"/>
      <c r="NK11290" s="45"/>
      <c r="NL11290" s="45"/>
      <c r="NM11290" s="45"/>
      <c r="NN11290" s="45"/>
      <c r="NO11290" s="45"/>
      <c r="NP11290" s="45"/>
      <c r="NQ11290" s="45"/>
      <c r="NR11290" s="45"/>
      <c r="NS11290" s="45"/>
      <c r="NT11290" s="45"/>
      <c r="NU11290" s="45"/>
    </row>
    <row r="11291" spans="2:385" s="48" customFormat="1" x14ac:dyDescent="0.2">
      <c r="B11291" s="45"/>
      <c r="C11291" s="45"/>
      <c r="D11291" s="234"/>
      <c r="AM11291" s="47"/>
      <c r="NJ11291" s="45"/>
      <c r="NK11291" s="45"/>
      <c r="NL11291" s="45"/>
      <c r="NM11291" s="45"/>
      <c r="NN11291" s="45"/>
      <c r="NO11291" s="45"/>
      <c r="NP11291" s="45"/>
      <c r="NQ11291" s="45"/>
      <c r="NR11291" s="45"/>
      <c r="NS11291" s="45"/>
      <c r="NT11291" s="45"/>
      <c r="NU11291" s="45"/>
    </row>
    <row r="11292" spans="2:385" s="48" customFormat="1" x14ac:dyDescent="0.2">
      <c r="B11292" s="45"/>
      <c r="C11292" s="45"/>
      <c r="D11292" s="234"/>
      <c r="AM11292" s="47"/>
      <c r="NJ11292" s="45"/>
      <c r="NK11292" s="45"/>
      <c r="NL11292" s="45"/>
      <c r="NM11292" s="45"/>
      <c r="NN11292" s="45"/>
      <c r="NO11292" s="45"/>
      <c r="NP11292" s="45"/>
      <c r="NQ11292" s="45"/>
      <c r="NR11292" s="45"/>
      <c r="NS11292" s="45"/>
      <c r="NT11292" s="45"/>
      <c r="NU11292" s="45"/>
    </row>
    <row r="11293" spans="2:385" s="48" customFormat="1" x14ac:dyDescent="0.2">
      <c r="B11293" s="45"/>
      <c r="C11293" s="45"/>
      <c r="D11293" s="234"/>
      <c r="AM11293" s="47"/>
      <c r="NJ11293" s="45"/>
      <c r="NK11293" s="45"/>
      <c r="NL11293" s="45"/>
      <c r="NM11293" s="45"/>
      <c r="NN11293" s="45"/>
      <c r="NO11293" s="45"/>
      <c r="NP11293" s="45"/>
      <c r="NQ11293" s="45"/>
      <c r="NR11293" s="45"/>
      <c r="NS11293" s="45"/>
      <c r="NT11293" s="45"/>
      <c r="NU11293" s="45"/>
    </row>
    <row r="11294" spans="2:385" s="48" customFormat="1" x14ac:dyDescent="0.2">
      <c r="B11294" s="45"/>
      <c r="C11294" s="45"/>
      <c r="D11294" s="234"/>
      <c r="AM11294" s="47"/>
      <c r="NJ11294" s="45"/>
      <c r="NK11294" s="45"/>
      <c r="NL11294" s="45"/>
      <c r="NM11294" s="45"/>
      <c r="NN11294" s="45"/>
      <c r="NO11294" s="45"/>
      <c r="NP11294" s="45"/>
      <c r="NQ11294" s="45"/>
      <c r="NR11294" s="45"/>
      <c r="NS11294" s="45"/>
      <c r="NT11294" s="45"/>
      <c r="NU11294" s="45"/>
    </row>
    <row r="11295" spans="2:385" s="48" customFormat="1" x14ac:dyDescent="0.2">
      <c r="B11295" s="45"/>
      <c r="C11295" s="45"/>
      <c r="D11295" s="234"/>
      <c r="AM11295" s="47"/>
      <c r="NJ11295" s="45"/>
      <c r="NK11295" s="45"/>
      <c r="NL11295" s="45"/>
      <c r="NM11295" s="45"/>
      <c r="NN11295" s="45"/>
      <c r="NO11295" s="45"/>
      <c r="NP11295" s="45"/>
      <c r="NQ11295" s="45"/>
      <c r="NR11295" s="45"/>
      <c r="NS11295" s="45"/>
      <c r="NT11295" s="45"/>
      <c r="NU11295" s="45"/>
    </row>
    <row r="11296" spans="2:385" s="48" customFormat="1" x14ac:dyDescent="0.2">
      <c r="B11296" s="45"/>
      <c r="C11296" s="45"/>
      <c r="D11296" s="234"/>
      <c r="AM11296" s="47"/>
      <c r="NJ11296" s="45"/>
      <c r="NK11296" s="45"/>
      <c r="NL11296" s="45"/>
      <c r="NM11296" s="45"/>
      <c r="NN11296" s="45"/>
      <c r="NO11296" s="45"/>
      <c r="NP11296" s="45"/>
      <c r="NQ11296" s="45"/>
      <c r="NR11296" s="45"/>
      <c r="NS11296" s="45"/>
      <c r="NT11296" s="45"/>
      <c r="NU11296" s="45"/>
    </row>
    <row r="11297" spans="2:385" s="48" customFormat="1" x14ac:dyDescent="0.2">
      <c r="B11297" s="45"/>
      <c r="C11297" s="45"/>
      <c r="D11297" s="234"/>
      <c r="AM11297" s="47"/>
      <c r="NJ11297" s="45"/>
      <c r="NK11297" s="45"/>
      <c r="NL11297" s="45"/>
      <c r="NM11297" s="45"/>
      <c r="NN11297" s="45"/>
      <c r="NO11297" s="45"/>
      <c r="NP11297" s="45"/>
      <c r="NQ11297" s="45"/>
      <c r="NR11297" s="45"/>
      <c r="NS11297" s="45"/>
      <c r="NT11297" s="45"/>
      <c r="NU11297" s="45"/>
    </row>
    <row r="11298" spans="2:385" s="48" customFormat="1" x14ac:dyDescent="0.2">
      <c r="B11298" s="45"/>
      <c r="C11298" s="45"/>
      <c r="D11298" s="234"/>
      <c r="AM11298" s="47"/>
      <c r="NJ11298" s="45"/>
      <c r="NK11298" s="45"/>
      <c r="NL11298" s="45"/>
      <c r="NM11298" s="45"/>
      <c r="NN11298" s="45"/>
      <c r="NO11298" s="45"/>
      <c r="NP11298" s="45"/>
      <c r="NQ11298" s="45"/>
      <c r="NR11298" s="45"/>
      <c r="NS11298" s="45"/>
      <c r="NT11298" s="45"/>
      <c r="NU11298" s="45"/>
    </row>
    <row r="11299" spans="2:385" s="48" customFormat="1" x14ac:dyDescent="0.2">
      <c r="B11299" s="45"/>
      <c r="C11299" s="45"/>
      <c r="D11299" s="234"/>
      <c r="AM11299" s="47"/>
      <c r="NJ11299" s="45"/>
      <c r="NK11299" s="45"/>
      <c r="NL11299" s="45"/>
      <c r="NM11299" s="45"/>
      <c r="NN11299" s="45"/>
      <c r="NO11299" s="45"/>
      <c r="NP11299" s="45"/>
      <c r="NQ11299" s="45"/>
      <c r="NR11299" s="45"/>
      <c r="NS11299" s="45"/>
      <c r="NT11299" s="45"/>
      <c r="NU11299" s="45"/>
    </row>
    <row r="11300" spans="2:385" s="48" customFormat="1" x14ac:dyDescent="0.2">
      <c r="B11300" s="45"/>
      <c r="C11300" s="45"/>
      <c r="D11300" s="234"/>
      <c r="AM11300" s="47"/>
      <c r="NJ11300" s="45"/>
      <c r="NK11300" s="45"/>
      <c r="NL11300" s="45"/>
      <c r="NM11300" s="45"/>
      <c r="NN11300" s="45"/>
      <c r="NO11300" s="45"/>
      <c r="NP11300" s="45"/>
      <c r="NQ11300" s="45"/>
      <c r="NR11300" s="45"/>
      <c r="NS11300" s="45"/>
      <c r="NT11300" s="45"/>
      <c r="NU11300" s="45"/>
    </row>
    <row r="11301" spans="2:385" s="48" customFormat="1" x14ac:dyDescent="0.2">
      <c r="B11301" s="45"/>
      <c r="C11301" s="45"/>
      <c r="D11301" s="234"/>
      <c r="AM11301" s="47"/>
      <c r="NJ11301" s="45"/>
      <c r="NK11301" s="45"/>
      <c r="NL11301" s="45"/>
      <c r="NM11301" s="45"/>
      <c r="NN11301" s="45"/>
      <c r="NO11301" s="45"/>
      <c r="NP11301" s="45"/>
      <c r="NQ11301" s="45"/>
      <c r="NR11301" s="45"/>
      <c r="NS11301" s="45"/>
      <c r="NT11301" s="45"/>
      <c r="NU11301" s="45"/>
    </row>
    <row r="11302" spans="2:385" s="48" customFormat="1" x14ac:dyDescent="0.2">
      <c r="B11302" s="45"/>
      <c r="C11302" s="45"/>
      <c r="D11302" s="234"/>
      <c r="AM11302" s="47"/>
      <c r="NJ11302" s="45"/>
      <c r="NK11302" s="45"/>
      <c r="NL11302" s="45"/>
      <c r="NM11302" s="45"/>
      <c r="NN11302" s="45"/>
      <c r="NO11302" s="45"/>
      <c r="NP11302" s="45"/>
      <c r="NQ11302" s="45"/>
      <c r="NR11302" s="45"/>
      <c r="NS11302" s="45"/>
      <c r="NT11302" s="45"/>
      <c r="NU11302" s="45"/>
    </row>
    <row r="11303" spans="2:385" s="48" customFormat="1" x14ac:dyDescent="0.2">
      <c r="B11303" s="45"/>
      <c r="C11303" s="45"/>
      <c r="D11303" s="234"/>
      <c r="AM11303" s="47"/>
      <c r="NJ11303" s="45"/>
      <c r="NK11303" s="45"/>
      <c r="NL11303" s="45"/>
      <c r="NM11303" s="45"/>
      <c r="NN11303" s="45"/>
      <c r="NO11303" s="45"/>
      <c r="NP11303" s="45"/>
      <c r="NQ11303" s="45"/>
      <c r="NR11303" s="45"/>
      <c r="NS11303" s="45"/>
      <c r="NT11303" s="45"/>
      <c r="NU11303" s="45"/>
    </row>
    <row r="11304" spans="2:385" s="48" customFormat="1" x14ac:dyDescent="0.2">
      <c r="B11304" s="45"/>
      <c r="C11304" s="45"/>
      <c r="D11304" s="234"/>
      <c r="AM11304" s="47"/>
      <c r="NJ11304" s="45"/>
      <c r="NK11304" s="45"/>
      <c r="NL11304" s="45"/>
      <c r="NM11304" s="45"/>
      <c r="NN11304" s="45"/>
      <c r="NO11304" s="45"/>
      <c r="NP11304" s="45"/>
      <c r="NQ11304" s="45"/>
      <c r="NR11304" s="45"/>
      <c r="NS11304" s="45"/>
      <c r="NT11304" s="45"/>
      <c r="NU11304" s="45"/>
    </row>
    <row r="11305" spans="2:385" s="48" customFormat="1" x14ac:dyDescent="0.2">
      <c r="B11305" s="45"/>
      <c r="C11305" s="45"/>
      <c r="D11305" s="234"/>
      <c r="AM11305" s="47"/>
      <c r="NJ11305" s="45"/>
      <c r="NK11305" s="45"/>
      <c r="NL11305" s="45"/>
      <c r="NM11305" s="45"/>
      <c r="NN11305" s="45"/>
      <c r="NO11305" s="45"/>
      <c r="NP11305" s="45"/>
      <c r="NQ11305" s="45"/>
      <c r="NR11305" s="45"/>
      <c r="NS11305" s="45"/>
      <c r="NT11305" s="45"/>
      <c r="NU11305" s="45"/>
    </row>
    <row r="11306" spans="2:385" s="48" customFormat="1" x14ac:dyDescent="0.2">
      <c r="B11306" s="45"/>
      <c r="C11306" s="45"/>
      <c r="D11306" s="234"/>
      <c r="AM11306" s="47"/>
      <c r="NJ11306" s="45"/>
      <c r="NK11306" s="45"/>
      <c r="NL11306" s="45"/>
      <c r="NM11306" s="45"/>
      <c r="NN11306" s="45"/>
      <c r="NO11306" s="45"/>
      <c r="NP11306" s="45"/>
      <c r="NQ11306" s="45"/>
      <c r="NR11306" s="45"/>
      <c r="NS11306" s="45"/>
      <c r="NT11306" s="45"/>
      <c r="NU11306" s="45"/>
    </row>
    <row r="11307" spans="2:385" s="48" customFormat="1" x14ac:dyDescent="0.2">
      <c r="B11307" s="45"/>
      <c r="C11307" s="45"/>
      <c r="D11307" s="234"/>
      <c r="AM11307" s="47"/>
      <c r="NJ11307" s="45"/>
      <c r="NK11307" s="45"/>
      <c r="NL11307" s="45"/>
      <c r="NM11307" s="45"/>
      <c r="NN11307" s="45"/>
      <c r="NO11307" s="45"/>
      <c r="NP11307" s="45"/>
      <c r="NQ11307" s="45"/>
      <c r="NR11307" s="45"/>
      <c r="NS11307" s="45"/>
      <c r="NT11307" s="45"/>
      <c r="NU11307" s="45"/>
    </row>
    <row r="11308" spans="2:385" s="48" customFormat="1" x14ac:dyDescent="0.2">
      <c r="B11308" s="45"/>
      <c r="C11308" s="45"/>
      <c r="D11308" s="234"/>
      <c r="AM11308" s="47"/>
      <c r="NJ11308" s="45"/>
      <c r="NK11308" s="45"/>
      <c r="NL11308" s="45"/>
      <c r="NM11308" s="45"/>
      <c r="NN11308" s="45"/>
      <c r="NO11308" s="45"/>
      <c r="NP11308" s="45"/>
      <c r="NQ11308" s="45"/>
      <c r="NR11308" s="45"/>
      <c r="NS11308" s="45"/>
      <c r="NT11308" s="45"/>
      <c r="NU11308" s="45"/>
    </row>
    <row r="11309" spans="2:385" s="48" customFormat="1" x14ac:dyDescent="0.2">
      <c r="B11309" s="45"/>
      <c r="C11309" s="45"/>
      <c r="D11309" s="234"/>
      <c r="AM11309" s="47"/>
      <c r="NJ11309" s="45"/>
      <c r="NK11309" s="45"/>
      <c r="NL11309" s="45"/>
      <c r="NM11309" s="45"/>
      <c r="NN11309" s="45"/>
      <c r="NO11309" s="45"/>
      <c r="NP11309" s="45"/>
      <c r="NQ11309" s="45"/>
      <c r="NR11309" s="45"/>
      <c r="NS11309" s="45"/>
      <c r="NT11309" s="45"/>
      <c r="NU11309" s="45"/>
    </row>
    <row r="11310" spans="2:385" s="48" customFormat="1" x14ac:dyDescent="0.2">
      <c r="B11310" s="45"/>
      <c r="C11310" s="45"/>
      <c r="D11310" s="234"/>
      <c r="AM11310" s="47"/>
      <c r="NJ11310" s="45"/>
      <c r="NK11310" s="45"/>
      <c r="NL11310" s="45"/>
      <c r="NM11310" s="45"/>
      <c r="NN11310" s="45"/>
      <c r="NO11310" s="45"/>
      <c r="NP11310" s="45"/>
      <c r="NQ11310" s="45"/>
      <c r="NR11310" s="45"/>
      <c r="NS11310" s="45"/>
      <c r="NT11310" s="45"/>
      <c r="NU11310" s="45"/>
    </row>
    <row r="11311" spans="2:385" s="48" customFormat="1" x14ac:dyDescent="0.2">
      <c r="B11311" s="45"/>
      <c r="C11311" s="45"/>
      <c r="D11311" s="234"/>
      <c r="AM11311" s="47"/>
      <c r="NJ11311" s="45"/>
      <c r="NK11311" s="45"/>
      <c r="NL11311" s="45"/>
      <c r="NM11311" s="45"/>
      <c r="NN11311" s="45"/>
      <c r="NO11311" s="45"/>
      <c r="NP11311" s="45"/>
      <c r="NQ11311" s="45"/>
      <c r="NR11311" s="45"/>
      <c r="NS11311" s="45"/>
      <c r="NT11311" s="45"/>
      <c r="NU11311" s="45"/>
    </row>
    <row r="11312" spans="2:385" s="48" customFormat="1" x14ac:dyDescent="0.2">
      <c r="B11312" s="45"/>
      <c r="C11312" s="45"/>
      <c r="D11312" s="234"/>
      <c r="AM11312" s="47"/>
      <c r="NJ11312" s="45"/>
      <c r="NK11312" s="45"/>
      <c r="NL11312" s="45"/>
      <c r="NM11312" s="45"/>
      <c r="NN11312" s="45"/>
      <c r="NO11312" s="45"/>
      <c r="NP11312" s="45"/>
      <c r="NQ11312" s="45"/>
      <c r="NR11312" s="45"/>
      <c r="NS11312" s="45"/>
      <c r="NT11312" s="45"/>
      <c r="NU11312" s="45"/>
    </row>
    <row r="11313" spans="2:385" s="48" customFormat="1" x14ac:dyDescent="0.2">
      <c r="B11313" s="45"/>
      <c r="C11313" s="45"/>
      <c r="D11313" s="234"/>
      <c r="AM11313" s="47"/>
      <c r="NJ11313" s="45"/>
      <c r="NK11313" s="45"/>
      <c r="NL11313" s="45"/>
      <c r="NM11313" s="45"/>
      <c r="NN11313" s="45"/>
      <c r="NO11313" s="45"/>
      <c r="NP11313" s="45"/>
      <c r="NQ11313" s="45"/>
      <c r="NR11313" s="45"/>
      <c r="NS11313" s="45"/>
      <c r="NT11313" s="45"/>
      <c r="NU11313" s="45"/>
    </row>
    <row r="11314" spans="2:385" s="48" customFormat="1" x14ac:dyDescent="0.2">
      <c r="B11314" s="45"/>
      <c r="C11314" s="45"/>
      <c r="D11314" s="234"/>
      <c r="AM11314" s="47"/>
      <c r="NJ11314" s="45"/>
      <c r="NK11314" s="45"/>
      <c r="NL11314" s="45"/>
      <c r="NM11314" s="45"/>
      <c r="NN11314" s="45"/>
      <c r="NO11314" s="45"/>
      <c r="NP11314" s="45"/>
      <c r="NQ11314" s="45"/>
      <c r="NR11314" s="45"/>
      <c r="NS11314" s="45"/>
      <c r="NT11314" s="45"/>
      <c r="NU11314" s="45"/>
    </row>
    <row r="11315" spans="2:385" s="48" customFormat="1" x14ac:dyDescent="0.2">
      <c r="B11315" s="45"/>
      <c r="C11315" s="45"/>
      <c r="D11315" s="234"/>
      <c r="AM11315" s="47"/>
      <c r="NJ11315" s="45"/>
      <c r="NK11315" s="45"/>
      <c r="NL11315" s="45"/>
      <c r="NM11315" s="45"/>
      <c r="NN11315" s="45"/>
      <c r="NO11315" s="45"/>
      <c r="NP11315" s="45"/>
      <c r="NQ11315" s="45"/>
      <c r="NR11315" s="45"/>
      <c r="NS11315" s="45"/>
      <c r="NT11315" s="45"/>
      <c r="NU11315" s="45"/>
    </row>
    <row r="11316" spans="2:385" s="48" customFormat="1" x14ac:dyDescent="0.2">
      <c r="B11316" s="45"/>
      <c r="C11316" s="45"/>
      <c r="D11316" s="234"/>
      <c r="AM11316" s="47"/>
      <c r="NJ11316" s="45"/>
      <c r="NK11316" s="45"/>
      <c r="NL11316" s="45"/>
      <c r="NM11316" s="45"/>
      <c r="NN11316" s="45"/>
      <c r="NO11316" s="45"/>
      <c r="NP11316" s="45"/>
      <c r="NQ11316" s="45"/>
      <c r="NR11316" s="45"/>
      <c r="NS11316" s="45"/>
      <c r="NT11316" s="45"/>
      <c r="NU11316" s="45"/>
    </row>
    <row r="11317" spans="2:385" s="48" customFormat="1" x14ac:dyDescent="0.2">
      <c r="B11317" s="45"/>
      <c r="C11317" s="45"/>
      <c r="D11317" s="234"/>
      <c r="AM11317" s="47"/>
      <c r="NJ11317" s="45"/>
      <c r="NK11317" s="45"/>
      <c r="NL11317" s="45"/>
      <c r="NM11317" s="45"/>
      <c r="NN11317" s="45"/>
      <c r="NO11317" s="45"/>
      <c r="NP11317" s="45"/>
      <c r="NQ11317" s="45"/>
      <c r="NR11317" s="45"/>
      <c r="NS11317" s="45"/>
      <c r="NT11317" s="45"/>
      <c r="NU11317" s="45"/>
    </row>
    <row r="11318" spans="2:385" s="48" customFormat="1" x14ac:dyDescent="0.2">
      <c r="B11318" s="45"/>
      <c r="C11318" s="45"/>
      <c r="D11318" s="234"/>
      <c r="AM11318" s="47"/>
      <c r="NJ11318" s="45"/>
      <c r="NK11318" s="45"/>
      <c r="NL11318" s="45"/>
      <c r="NM11318" s="45"/>
      <c r="NN11318" s="45"/>
      <c r="NO11318" s="45"/>
      <c r="NP11318" s="45"/>
      <c r="NQ11318" s="45"/>
      <c r="NR11318" s="45"/>
      <c r="NS11318" s="45"/>
      <c r="NT11318" s="45"/>
      <c r="NU11318" s="45"/>
    </row>
    <row r="11319" spans="2:385" s="48" customFormat="1" x14ac:dyDescent="0.2">
      <c r="B11319" s="45"/>
      <c r="C11319" s="45"/>
      <c r="D11319" s="234"/>
      <c r="AM11319" s="47"/>
      <c r="NJ11319" s="45"/>
      <c r="NK11319" s="45"/>
      <c r="NL11319" s="45"/>
      <c r="NM11319" s="45"/>
      <c r="NN11319" s="45"/>
      <c r="NO11319" s="45"/>
      <c r="NP11319" s="45"/>
      <c r="NQ11319" s="45"/>
      <c r="NR11319" s="45"/>
      <c r="NS11319" s="45"/>
      <c r="NT11319" s="45"/>
      <c r="NU11319" s="45"/>
    </row>
    <row r="11320" spans="2:385" s="48" customFormat="1" x14ac:dyDescent="0.2">
      <c r="B11320" s="45"/>
      <c r="C11320" s="45"/>
      <c r="D11320" s="234"/>
      <c r="AM11320" s="47"/>
      <c r="NJ11320" s="45"/>
      <c r="NK11320" s="45"/>
      <c r="NL11320" s="45"/>
      <c r="NM11320" s="45"/>
      <c r="NN11320" s="45"/>
      <c r="NO11320" s="45"/>
      <c r="NP11320" s="45"/>
      <c r="NQ11320" s="45"/>
      <c r="NR11320" s="45"/>
      <c r="NS11320" s="45"/>
      <c r="NT11320" s="45"/>
      <c r="NU11320" s="45"/>
    </row>
    <row r="11321" spans="2:385" s="48" customFormat="1" x14ac:dyDescent="0.2">
      <c r="B11321" s="45"/>
      <c r="C11321" s="45"/>
      <c r="D11321" s="234"/>
      <c r="AM11321" s="47"/>
      <c r="NJ11321" s="45"/>
      <c r="NK11321" s="45"/>
      <c r="NL11321" s="45"/>
      <c r="NM11321" s="45"/>
      <c r="NN11321" s="45"/>
      <c r="NO11321" s="45"/>
      <c r="NP11321" s="45"/>
      <c r="NQ11321" s="45"/>
      <c r="NR11321" s="45"/>
      <c r="NS11321" s="45"/>
      <c r="NT11321" s="45"/>
      <c r="NU11321" s="45"/>
    </row>
    <row r="11322" spans="2:385" s="48" customFormat="1" x14ac:dyDescent="0.2">
      <c r="B11322" s="45"/>
      <c r="C11322" s="45"/>
      <c r="D11322" s="234"/>
      <c r="AM11322" s="47"/>
      <c r="NJ11322" s="45"/>
      <c r="NK11322" s="45"/>
      <c r="NL11322" s="45"/>
      <c r="NM11322" s="45"/>
      <c r="NN11322" s="45"/>
      <c r="NO11322" s="45"/>
      <c r="NP11322" s="45"/>
      <c r="NQ11322" s="45"/>
      <c r="NR11322" s="45"/>
      <c r="NS11322" s="45"/>
      <c r="NT11322" s="45"/>
      <c r="NU11322" s="45"/>
    </row>
    <row r="11323" spans="2:385" s="48" customFormat="1" x14ac:dyDescent="0.2">
      <c r="B11323" s="45"/>
      <c r="C11323" s="45"/>
      <c r="D11323" s="234"/>
      <c r="AM11323" s="47"/>
      <c r="NJ11323" s="45"/>
      <c r="NK11323" s="45"/>
      <c r="NL11323" s="45"/>
      <c r="NM11323" s="45"/>
      <c r="NN11323" s="45"/>
      <c r="NO11323" s="45"/>
      <c r="NP11323" s="45"/>
      <c r="NQ11323" s="45"/>
      <c r="NR11323" s="45"/>
      <c r="NS11323" s="45"/>
      <c r="NT11323" s="45"/>
      <c r="NU11323" s="45"/>
    </row>
    <row r="11324" spans="2:385" s="48" customFormat="1" x14ac:dyDescent="0.2">
      <c r="B11324" s="45"/>
      <c r="C11324" s="45"/>
      <c r="D11324" s="234"/>
      <c r="AM11324" s="47"/>
      <c r="NJ11324" s="45"/>
      <c r="NK11324" s="45"/>
      <c r="NL11324" s="45"/>
      <c r="NM11324" s="45"/>
      <c r="NN11324" s="45"/>
      <c r="NO11324" s="45"/>
      <c r="NP11324" s="45"/>
      <c r="NQ11324" s="45"/>
      <c r="NR11324" s="45"/>
      <c r="NS11324" s="45"/>
      <c r="NT11324" s="45"/>
      <c r="NU11324" s="45"/>
    </row>
    <row r="11325" spans="2:385" s="48" customFormat="1" x14ac:dyDescent="0.2">
      <c r="B11325" s="45"/>
      <c r="C11325" s="45"/>
      <c r="D11325" s="234"/>
      <c r="AM11325" s="47"/>
      <c r="NJ11325" s="45"/>
      <c r="NK11325" s="45"/>
      <c r="NL11325" s="45"/>
      <c r="NM11325" s="45"/>
      <c r="NN11325" s="45"/>
      <c r="NO11325" s="45"/>
      <c r="NP11325" s="45"/>
      <c r="NQ11325" s="45"/>
      <c r="NR11325" s="45"/>
      <c r="NS11325" s="45"/>
      <c r="NT11325" s="45"/>
      <c r="NU11325" s="45"/>
    </row>
    <row r="11326" spans="2:385" s="48" customFormat="1" x14ac:dyDescent="0.2">
      <c r="B11326" s="45"/>
      <c r="C11326" s="45"/>
      <c r="D11326" s="234"/>
      <c r="AM11326" s="47"/>
      <c r="NJ11326" s="45"/>
      <c r="NK11326" s="45"/>
      <c r="NL11326" s="45"/>
      <c r="NM11326" s="45"/>
      <c r="NN11326" s="45"/>
      <c r="NO11326" s="45"/>
      <c r="NP11326" s="45"/>
      <c r="NQ11326" s="45"/>
      <c r="NR11326" s="45"/>
      <c r="NS11326" s="45"/>
      <c r="NT11326" s="45"/>
      <c r="NU11326" s="45"/>
    </row>
    <row r="11327" spans="2:385" s="48" customFormat="1" x14ac:dyDescent="0.2">
      <c r="B11327" s="45"/>
      <c r="C11327" s="45"/>
      <c r="D11327" s="234"/>
      <c r="AM11327" s="47"/>
      <c r="NJ11327" s="45"/>
      <c r="NK11327" s="45"/>
      <c r="NL11327" s="45"/>
      <c r="NM11327" s="45"/>
      <c r="NN11327" s="45"/>
      <c r="NO11327" s="45"/>
      <c r="NP11327" s="45"/>
      <c r="NQ11327" s="45"/>
      <c r="NR11327" s="45"/>
      <c r="NS11327" s="45"/>
      <c r="NT11327" s="45"/>
      <c r="NU11327" s="45"/>
    </row>
    <row r="11328" spans="2:385" s="48" customFormat="1" x14ac:dyDescent="0.2">
      <c r="B11328" s="45"/>
      <c r="C11328" s="45"/>
      <c r="D11328" s="234"/>
      <c r="AM11328" s="47"/>
      <c r="NJ11328" s="45"/>
      <c r="NK11328" s="45"/>
      <c r="NL11328" s="45"/>
      <c r="NM11328" s="45"/>
      <c r="NN11328" s="45"/>
      <c r="NO11328" s="45"/>
      <c r="NP11328" s="45"/>
      <c r="NQ11328" s="45"/>
      <c r="NR11328" s="45"/>
      <c r="NS11328" s="45"/>
      <c r="NT11328" s="45"/>
      <c r="NU11328" s="45"/>
    </row>
    <row r="11329" spans="2:385" s="48" customFormat="1" x14ac:dyDescent="0.2">
      <c r="B11329" s="45"/>
      <c r="C11329" s="45"/>
      <c r="D11329" s="234"/>
      <c r="AM11329" s="47"/>
      <c r="NJ11329" s="45"/>
      <c r="NK11329" s="45"/>
      <c r="NL11329" s="45"/>
      <c r="NM11329" s="45"/>
      <c r="NN11329" s="45"/>
      <c r="NO11329" s="45"/>
      <c r="NP11329" s="45"/>
      <c r="NQ11329" s="45"/>
      <c r="NR11329" s="45"/>
      <c r="NS11329" s="45"/>
      <c r="NT11329" s="45"/>
      <c r="NU11329" s="45"/>
    </row>
    <row r="11330" spans="2:385" s="48" customFormat="1" x14ac:dyDescent="0.2">
      <c r="B11330" s="45"/>
      <c r="C11330" s="45"/>
      <c r="D11330" s="234"/>
      <c r="AM11330" s="47"/>
      <c r="NJ11330" s="45"/>
      <c r="NK11330" s="45"/>
      <c r="NL11330" s="45"/>
      <c r="NM11330" s="45"/>
      <c r="NN11330" s="45"/>
      <c r="NO11330" s="45"/>
      <c r="NP11330" s="45"/>
      <c r="NQ11330" s="45"/>
      <c r="NR11330" s="45"/>
      <c r="NS11330" s="45"/>
      <c r="NT11330" s="45"/>
      <c r="NU11330" s="45"/>
    </row>
    <row r="11331" spans="2:385" s="48" customFormat="1" x14ac:dyDescent="0.2">
      <c r="B11331" s="45"/>
      <c r="C11331" s="45"/>
      <c r="D11331" s="234"/>
      <c r="AM11331" s="47"/>
      <c r="NJ11331" s="45"/>
      <c r="NK11331" s="45"/>
      <c r="NL11331" s="45"/>
      <c r="NM11331" s="45"/>
      <c r="NN11331" s="45"/>
      <c r="NO11331" s="45"/>
      <c r="NP11331" s="45"/>
      <c r="NQ11331" s="45"/>
      <c r="NR11331" s="45"/>
      <c r="NS11331" s="45"/>
      <c r="NT11331" s="45"/>
      <c r="NU11331" s="45"/>
    </row>
    <row r="11332" spans="2:385" s="48" customFormat="1" x14ac:dyDescent="0.2">
      <c r="B11332" s="45"/>
      <c r="C11332" s="45"/>
      <c r="D11332" s="234"/>
      <c r="AM11332" s="47"/>
      <c r="NJ11332" s="45"/>
      <c r="NK11332" s="45"/>
      <c r="NL11332" s="45"/>
      <c r="NM11332" s="45"/>
      <c r="NN11332" s="45"/>
      <c r="NO11332" s="45"/>
      <c r="NP11332" s="45"/>
      <c r="NQ11332" s="45"/>
      <c r="NR11332" s="45"/>
      <c r="NS11332" s="45"/>
      <c r="NT11332" s="45"/>
      <c r="NU11332" s="45"/>
    </row>
    <row r="11333" spans="2:385" s="48" customFormat="1" x14ac:dyDescent="0.2">
      <c r="B11333" s="45"/>
      <c r="C11333" s="45"/>
      <c r="D11333" s="234"/>
      <c r="AM11333" s="47"/>
      <c r="NJ11333" s="45"/>
      <c r="NK11333" s="45"/>
      <c r="NL11333" s="45"/>
      <c r="NM11333" s="45"/>
      <c r="NN11333" s="45"/>
      <c r="NO11333" s="45"/>
      <c r="NP11333" s="45"/>
      <c r="NQ11333" s="45"/>
      <c r="NR11333" s="45"/>
      <c r="NS11333" s="45"/>
      <c r="NT11333" s="45"/>
      <c r="NU11333" s="45"/>
    </row>
    <row r="11334" spans="2:385" s="48" customFormat="1" x14ac:dyDescent="0.2">
      <c r="B11334" s="45"/>
      <c r="C11334" s="45"/>
      <c r="D11334" s="234"/>
      <c r="AM11334" s="47"/>
      <c r="NJ11334" s="45"/>
      <c r="NK11334" s="45"/>
      <c r="NL11334" s="45"/>
      <c r="NM11334" s="45"/>
      <c r="NN11334" s="45"/>
      <c r="NO11334" s="45"/>
      <c r="NP11334" s="45"/>
      <c r="NQ11334" s="45"/>
      <c r="NR11334" s="45"/>
      <c r="NS11334" s="45"/>
      <c r="NT11334" s="45"/>
      <c r="NU11334" s="45"/>
    </row>
    <row r="11335" spans="2:385" s="48" customFormat="1" x14ac:dyDescent="0.2">
      <c r="B11335" s="45"/>
      <c r="C11335" s="45"/>
      <c r="D11335" s="234"/>
      <c r="AM11335" s="47"/>
      <c r="NJ11335" s="45"/>
      <c r="NK11335" s="45"/>
      <c r="NL11335" s="45"/>
      <c r="NM11335" s="45"/>
      <c r="NN11335" s="45"/>
      <c r="NO11335" s="45"/>
      <c r="NP11335" s="45"/>
      <c r="NQ11335" s="45"/>
      <c r="NR11335" s="45"/>
      <c r="NS11335" s="45"/>
      <c r="NT11335" s="45"/>
      <c r="NU11335" s="45"/>
    </row>
    <row r="11336" spans="2:385" s="48" customFormat="1" x14ac:dyDescent="0.2">
      <c r="B11336" s="45"/>
      <c r="C11336" s="45"/>
      <c r="D11336" s="234"/>
      <c r="AM11336" s="47"/>
      <c r="NJ11336" s="45"/>
      <c r="NK11336" s="45"/>
      <c r="NL11336" s="45"/>
      <c r="NM11336" s="45"/>
      <c r="NN11336" s="45"/>
      <c r="NO11336" s="45"/>
      <c r="NP11336" s="45"/>
      <c r="NQ11336" s="45"/>
      <c r="NR11336" s="45"/>
      <c r="NS11336" s="45"/>
      <c r="NT11336" s="45"/>
      <c r="NU11336" s="45"/>
    </row>
    <row r="11337" spans="2:385" s="48" customFormat="1" x14ac:dyDescent="0.2">
      <c r="B11337" s="45"/>
      <c r="C11337" s="45"/>
      <c r="D11337" s="234"/>
      <c r="AM11337" s="47"/>
      <c r="NJ11337" s="45"/>
      <c r="NK11337" s="45"/>
      <c r="NL11337" s="45"/>
      <c r="NM11337" s="45"/>
      <c r="NN11337" s="45"/>
      <c r="NO11337" s="45"/>
      <c r="NP11337" s="45"/>
      <c r="NQ11337" s="45"/>
      <c r="NR11337" s="45"/>
      <c r="NS11337" s="45"/>
      <c r="NT11337" s="45"/>
      <c r="NU11337" s="45"/>
    </row>
    <row r="11338" spans="2:385" s="48" customFormat="1" x14ac:dyDescent="0.2">
      <c r="B11338" s="45"/>
      <c r="C11338" s="45"/>
      <c r="D11338" s="234"/>
      <c r="AM11338" s="47"/>
      <c r="NJ11338" s="45"/>
      <c r="NK11338" s="45"/>
      <c r="NL11338" s="45"/>
      <c r="NM11338" s="45"/>
      <c r="NN11338" s="45"/>
      <c r="NO11338" s="45"/>
      <c r="NP11338" s="45"/>
      <c r="NQ11338" s="45"/>
      <c r="NR11338" s="45"/>
      <c r="NS11338" s="45"/>
      <c r="NT11338" s="45"/>
      <c r="NU11338" s="45"/>
    </row>
    <row r="11339" spans="2:385" s="48" customFormat="1" x14ac:dyDescent="0.2">
      <c r="B11339" s="45"/>
      <c r="C11339" s="45"/>
      <c r="D11339" s="234"/>
      <c r="AM11339" s="47"/>
      <c r="NJ11339" s="45"/>
      <c r="NK11339" s="45"/>
      <c r="NL11339" s="45"/>
      <c r="NM11339" s="45"/>
      <c r="NN11339" s="45"/>
      <c r="NO11339" s="45"/>
      <c r="NP11339" s="45"/>
      <c r="NQ11339" s="45"/>
      <c r="NR11339" s="45"/>
      <c r="NS11339" s="45"/>
      <c r="NT11339" s="45"/>
      <c r="NU11339" s="45"/>
    </row>
    <row r="11340" spans="2:385" s="48" customFormat="1" x14ac:dyDescent="0.2">
      <c r="B11340" s="45"/>
      <c r="C11340" s="45"/>
      <c r="D11340" s="234"/>
      <c r="AM11340" s="47"/>
      <c r="NJ11340" s="45"/>
      <c r="NK11340" s="45"/>
      <c r="NL11340" s="45"/>
      <c r="NM11340" s="45"/>
      <c r="NN11340" s="45"/>
      <c r="NO11340" s="45"/>
      <c r="NP11340" s="45"/>
      <c r="NQ11340" s="45"/>
      <c r="NR11340" s="45"/>
      <c r="NS11340" s="45"/>
      <c r="NT11340" s="45"/>
      <c r="NU11340" s="45"/>
    </row>
    <row r="11341" spans="2:385" s="48" customFormat="1" x14ac:dyDescent="0.2">
      <c r="B11341" s="45"/>
      <c r="C11341" s="45"/>
      <c r="D11341" s="234"/>
      <c r="AM11341" s="47"/>
      <c r="NJ11341" s="45"/>
      <c r="NK11341" s="45"/>
      <c r="NL11341" s="45"/>
      <c r="NM11341" s="45"/>
      <c r="NN11341" s="45"/>
      <c r="NO11341" s="45"/>
      <c r="NP11341" s="45"/>
      <c r="NQ11341" s="45"/>
      <c r="NR11341" s="45"/>
      <c r="NS11341" s="45"/>
      <c r="NT11341" s="45"/>
      <c r="NU11341" s="45"/>
    </row>
    <row r="11342" spans="2:385" s="48" customFormat="1" x14ac:dyDescent="0.2">
      <c r="B11342" s="45"/>
      <c r="C11342" s="45"/>
      <c r="D11342" s="234"/>
      <c r="AM11342" s="47"/>
      <c r="NJ11342" s="45"/>
      <c r="NK11342" s="45"/>
      <c r="NL11342" s="45"/>
      <c r="NM11342" s="45"/>
      <c r="NN11342" s="45"/>
      <c r="NO11342" s="45"/>
      <c r="NP11342" s="45"/>
      <c r="NQ11342" s="45"/>
      <c r="NR11342" s="45"/>
      <c r="NS11342" s="45"/>
      <c r="NT11342" s="45"/>
      <c r="NU11342" s="45"/>
    </row>
    <row r="11343" spans="2:385" s="48" customFormat="1" x14ac:dyDescent="0.2">
      <c r="B11343" s="45"/>
      <c r="C11343" s="45"/>
      <c r="D11343" s="234"/>
      <c r="AM11343" s="47"/>
      <c r="NJ11343" s="45"/>
      <c r="NK11343" s="45"/>
      <c r="NL11343" s="45"/>
      <c r="NM11343" s="45"/>
      <c r="NN11343" s="45"/>
      <c r="NO11343" s="45"/>
      <c r="NP11343" s="45"/>
      <c r="NQ11343" s="45"/>
      <c r="NR11343" s="45"/>
      <c r="NS11343" s="45"/>
      <c r="NT11343" s="45"/>
      <c r="NU11343" s="45"/>
    </row>
    <row r="11344" spans="2:385" s="48" customFormat="1" x14ac:dyDescent="0.2">
      <c r="B11344" s="45"/>
      <c r="C11344" s="45"/>
      <c r="D11344" s="234"/>
      <c r="AM11344" s="47"/>
      <c r="NJ11344" s="45"/>
      <c r="NK11344" s="45"/>
      <c r="NL11344" s="45"/>
      <c r="NM11344" s="45"/>
      <c r="NN11344" s="45"/>
      <c r="NO11344" s="45"/>
      <c r="NP11344" s="45"/>
      <c r="NQ11344" s="45"/>
      <c r="NR11344" s="45"/>
      <c r="NS11344" s="45"/>
      <c r="NT11344" s="45"/>
      <c r="NU11344" s="45"/>
    </row>
    <row r="11345" spans="2:385" s="48" customFormat="1" x14ac:dyDescent="0.2">
      <c r="B11345" s="45"/>
      <c r="C11345" s="45"/>
      <c r="D11345" s="234"/>
      <c r="AM11345" s="47"/>
      <c r="NJ11345" s="45"/>
      <c r="NK11345" s="45"/>
      <c r="NL11345" s="45"/>
      <c r="NM11345" s="45"/>
      <c r="NN11345" s="45"/>
      <c r="NO11345" s="45"/>
      <c r="NP11345" s="45"/>
      <c r="NQ11345" s="45"/>
      <c r="NR11345" s="45"/>
      <c r="NS11345" s="45"/>
      <c r="NT11345" s="45"/>
      <c r="NU11345" s="45"/>
    </row>
    <row r="11346" spans="2:385" s="48" customFormat="1" x14ac:dyDescent="0.2">
      <c r="B11346" s="45"/>
      <c r="C11346" s="45"/>
      <c r="D11346" s="234"/>
      <c r="AM11346" s="47"/>
      <c r="NJ11346" s="45"/>
      <c r="NK11346" s="45"/>
      <c r="NL11346" s="45"/>
      <c r="NM11346" s="45"/>
      <c r="NN11346" s="45"/>
      <c r="NO11346" s="45"/>
      <c r="NP11346" s="45"/>
      <c r="NQ11346" s="45"/>
      <c r="NR11346" s="45"/>
      <c r="NS11346" s="45"/>
      <c r="NT11346" s="45"/>
      <c r="NU11346" s="45"/>
    </row>
    <row r="11347" spans="2:385" s="48" customFormat="1" x14ac:dyDescent="0.2">
      <c r="B11347" s="45"/>
      <c r="C11347" s="45"/>
      <c r="D11347" s="234"/>
      <c r="AM11347" s="47"/>
      <c r="NJ11347" s="45"/>
      <c r="NK11347" s="45"/>
      <c r="NL11347" s="45"/>
      <c r="NM11347" s="45"/>
      <c r="NN11347" s="45"/>
      <c r="NO11347" s="45"/>
      <c r="NP11347" s="45"/>
      <c r="NQ11347" s="45"/>
      <c r="NR11347" s="45"/>
      <c r="NS11347" s="45"/>
      <c r="NT11347" s="45"/>
      <c r="NU11347" s="45"/>
    </row>
    <row r="11348" spans="2:385" s="48" customFormat="1" x14ac:dyDescent="0.2">
      <c r="B11348" s="45"/>
      <c r="C11348" s="45"/>
      <c r="D11348" s="234"/>
      <c r="AM11348" s="47"/>
      <c r="NJ11348" s="45"/>
      <c r="NK11348" s="45"/>
      <c r="NL11348" s="45"/>
      <c r="NM11348" s="45"/>
      <c r="NN11348" s="45"/>
      <c r="NO11348" s="45"/>
      <c r="NP11348" s="45"/>
      <c r="NQ11348" s="45"/>
      <c r="NR11348" s="45"/>
      <c r="NS11348" s="45"/>
      <c r="NT11348" s="45"/>
      <c r="NU11348" s="45"/>
    </row>
    <row r="11349" spans="2:385" s="48" customFormat="1" x14ac:dyDescent="0.2">
      <c r="B11349" s="45"/>
      <c r="C11349" s="45"/>
      <c r="D11349" s="234"/>
      <c r="AM11349" s="47"/>
      <c r="NJ11349" s="45"/>
      <c r="NK11349" s="45"/>
      <c r="NL11349" s="45"/>
      <c r="NM11349" s="45"/>
      <c r="NN11349" s="45"/>
      <c r="NO11349" s="45"/>
      <c r="NP11349" s="45"/>
      <c r="NQ11349" s="45"/>
      <c r="NR11349" s="45"/>
      <c r="NS11349" s="45"/>
      <c r="NT11349" s="45"/>
      <c r="NU11349" s="45"/>
    </row>
    <row r="11350" spans="2:385" s="48" customFormat="1" x14ac:dyDescent="0.2">
      <c r="B11350" s="45"/>
      <c r="C11350" s="45"/>
      <c r="D11350" s="234"/>
      <c r="AM11350" s="47"/>
      <c r="NJ11350" s="45"/>
      <c r="NK11350" s="45"/>
      <c r="NL11350" s="45"/>
      <c r="NM11350" s="45"/>
      <c r="NN11350" s="45"/>
      <c r="NO11350" s="45"/>
      <c r="NP11350" s="45"/>
      <c r="NQ11350" s="45"/>
      <c r="NR11350" s="45"/>
      <c r="NS11350" s="45"/>
      <c r="NT11350" s="45"/>
      <c r="NU11350" s="45"/>
    </row>
    <row r="11351" spans="2:385" s="48" customFormat="1" x14ac:dyDescent="0.2">
      <c r="B11351" s="45"/>
      <c r="C11351" s="45"/>
      <c r="D11351" s="234"/>
      <c r="AM11351" s="47"/>
      <c r="NJ11351" s="45"/>
      <c r="NK11351" s="45"/>
      <c r="NL11351" s="45"/>
      <c r="NM11351" s="45"/>
      <c r="NN11351" s="45"/>
      <c r="NO11351" s="45"/>
      <c r="NP11351" s="45"/>
      <c r="NQ11351" s="45"/>
      <c r="NR11351" s="45"/>
      <c r="NS11351" s="45"/>
      <c r="NT11351" s="45"/>
      <c r="NU11351" s="45"/>
    </row>
    <row r="11352" spans="2:385" s="48" customFormat="1" x14ac:dyDescent="0.2">
      <c r="B11352" s="45"/>
      <c r="C11352" s="45"/>
      <c r="D11352" s="234"/>
      <c r="AM11352" s="47"/>
      <c r="NJ11352" s="45"/>
      <c r="NK11352" s="45"/>
      <c r="NL11352" s="45"/>
      <c r="NM11352" s="45"/>
      <c r="NN11352" s="45"/>
      <c r="NO11352" s="45"/>
      <c r="NP11352" s="45"/>
      <c r="NQ11352" s="45"/>
      <c r="NR11352" s="45"/>
      <c r="NS11352" s="45"/>
      <c r="NT11352" s="45"/>
      <c r="NU11352" s="45"/>
    </row>
    <row r="11353" spans="2:385" s="48" customFormat="1" x14ac:dyDescent="0.2">
      <c r="B11353" s="45"/>
      <c r="C11353" s="45"/>
      <c r="D11353" s="234"/>
      <c r="AM11353" s="47"/>
      <c r="NJ11353" s="45"/>
      <c r="NK11353" s="45"/>
      <c r="NL11353" s="45"/>
      <c r="NM11353" s="45"/>
      <c r="NN11353" s="45"/>
      <c r="NO11353" s="45"/>
      <c r="NP11353" s="45"/>
      <c r="NQ11353" s="45"/>
      <c r="NR11353" s="45"/>
      <c r="NS11353" s="45"/>
      <c r="NT11353" s="45"/>
      <c r="NU11353" s="45"/>
    </row>
    <row r="11354" spans="2:385" s="48" customFormat="1" x14ac:dyDescent="0.2">
      <c r="B11354" s="45"/>
      <c r="C11354" s="45"/>
      <c r="D11354" s="234"/>
      <c r="AM11354" s="47"/>
      <c r="NJ11354" s="45"/>
      <c r="NK11354" s="45"/>
      <c r="NL11354" s="45"/>
      <c r="NM11354" s="45"/>
      <c r="NN11354" s="45"/>
      <c r="NO11354" s="45"/>
      <c r="NP11354" s="45"/>
      <c r="NQ11354" s="45"/>
      <c r="NR11354" s="45"/>
      <c r="NS11354" s="45"/>
      <c r="NT11354" s="45"/>
      <c r="NU11354" s="45"/>
    </row>
    <row r="11355" spans="2:385" s="48" customFormat="1" x14ac:dyDescent="0.2">
      <c r="B11355" s="45"/>
      <c r="C11355" s="45"/>
      <c r="D11355" s="234"/>
      <c r="AM11355" s="47"/>
      <c r="NJ11355" s="45"/>
      <c r="NK11355" s="45"/>
      <c r="NL11355" s="45"/>
      <c r="NM11355" s="45"/>
      <c r="NN11355" s="45"/>
      <c r="NO11355" s="45"/>
      <c r="NP11355" s="45"/>
      <c r="NQ11355" s="45"/>
      <c r="NR11355" s="45"/>
      <c r="NS11355" s="45"/>
      <c r="NT11355" s="45"/>
      <c r="NU11355" s="45"/>
    </row>
    <row r="11356" spans="2:385" s="48" customFormat="1" x14ac:dyDescent="0.2">
      <c r="B11356" s="45"/>
      <c r="C11356" s="45"/>
      <c r="D11356" s="234"/>
      <c r="AM11356" s="47"/>
      <c r="NJ11356" s="45"/>
      <c r="NK11356" s="45"/>
      <c r="NL11356" s="45"/>
      <c r="NM11356" s="45"/>
      <c r="NN11356" s="45"/>
      <c r="NO11356" s="45"/>
      <c r="NP11356" s="45"/>
      <c r="NQ11356" s="45"/>
      <c r="NR11356" s="45"/>
      <c r="NS11356" s="45"/>
      <c r="NT11356" s="45"/>
      <c r="NU11356" s="45"/>
    </row>
    <row r="11357" spans="2:385" s="48" customFormat="1" x14ac:dyDescent="0.2">
      <c r="B11357" s="45"/>
      <c r="C11357" s="45"/>
      <c r="D11357" s="234"/>
      <c r="AM11357" s="47"/>
      <c r="NJ11357" s="45"/>
      <c r="NK11357" s="45"/>
      <c r="NL11357" s="45"/>
      <c r="NM11357" s="45"/>
      <c r="NN11357" s="45"/>
      <c r="NO11357" s="45"/>
      <c r="NP11357" s="45"/>
      <c r="NQ11357" s="45"/>
      <c r="NR11357" s="45"/>
      <c r="NS11357" s="45"/>
      <c r="NT11357" s="45"/>
      <c r="NU11357" s="45"/>
    </row>
    <row r="11358" spans="2:385" s="48" customFormat="1" x14ac:dyDescent="0.2">
      <c r="B11358" s="45"/>
      <c r="C11358" s="45"/>
      <c r="D11358" s="234"/>
      <c r="AM11358" s="47"/>
      <c r="NJ11358" s="45"/>
      <c r="NK11358" s="45"/>
      <c r="NL11358" s="45"/>
      <c r="NM11358" s="45"/>
      <c r="NN11358" s="45"/>
      <c r="NO11358" s="45"/>
      <c r="NP11358" s="45"/>
      <c r="NQ11358" s="45"/>
      <c r="NR11358" s="45"/>
      <c r="NS11358" s="45"/>
      <c r="NT11358" s="45"/>
      <c r="NU11358" s="45"/>
    </row>
    <row r="11359" spans="2:385" s="48" customFormat="1" x14ac:dyDescent="0.2">
      <c r="B11359" s="45"/>
      <c r="C11359" s="45"/>
      <c r="D11359" s="234"/>
      <c r="AM11359" s="47"/>
      <c r="NJ11359" s="45"/>
      <c r="NK11359" s="45"/>
      <c r="NL11359" s="45"/>
      <c r="NM11359" s="45"/>
      <c r="NN11359" s="45"/>
      <c r="NO11359" s="45"/>
      <c r="NP11359" s="45"/>
      <c r="NQ11359" s="45"/>
      <c r="NR11359" s="45"/>
      <c r="NS11359" s="45"/>
      <c r="NT11359" s="45"/>
      <c r="NU11359" s="45"/>
    </row>
    <row r="11360" spans="2:385" s="48" customFormat="1" x14ac:dyDescent="0.2">
      <c r="B11360" s="45"/>
      <c r="C11360" s="45"/>
      <c r="D11360" s="234"/>
      <c r="AM11360" s="47"/>
      <c r="NJ11360" s="45"/>
      <c r="NK11360" s="45"/>
      <c r="NL11360" s="45"/>
      <c r="NM11360" s="45"/>
      <c r="NN11360" s="45"/>
      <c r="NO11360" s="45"/>
      <c r="NP11360" s="45"/>
      <c r="NQ11360" s="45"/>
      <c r="NR11360" s="45"/>
      <c r="NS11360" s="45"/>
      <c r="NT11360" s="45"/>
      <c r="NU11360" s="45"/>
    </row>
    <row r="11361" spans="2:385" s="48" customFormat="1" x14ac:dyDescent="0.2">
      <c r="B11361" s="45"/>
      <c r="C11361" s="45"/>
      <c r="D11361" s="234"/>
      <c r="AM11361" s="47"/>
      <c r="NJ11361" s="45"/>
      <c r="NK11361" s="45"/>
      <c r="NL11361" s="45"/>
      <c r="NM11361" s="45"/>
      <c r="NN11361" s="45"/>
      <c r="NO11361" s="45"/>
      <c r="NP11361" s="45"/>
      <c r="NQ11361" s="45"/>
      <c r="NR11361" s="45"/>
      <c r="NS11361" s="45"/>
      <c r="NT11361" s="45"/>
      <c r="NU11361" s="45"/>
    </row>
    <row r="11362" spans="2:385" s="48" customFormat="1" x14ac:dyDescent="0.2">
      <c r="B11362" s="45"/>
      <c r="C11362" s="45"/>
      <c r="D11362" s="234"/>
      <c r="AM11362" s="47"/>
      <c r="NJ11362" s="45"/>
      <c r="NK11362" s="45"/>
      <c r="NL11362" s="45"/>
      <c r="NM11362" s="45"/>
      <c r="NN11362" s="45"/>
      <c r="NO11362" s="45"/>
      <c r="NP11362" s="45"/>
      <c r="NQ11362" s="45"/>
      <c r="NR11362" s="45"/>
      <c r="NS11362" s="45"/>
      <c r="NT11362" s="45"/>
      <c r="NU11362" s="45"/>
    </row>
    <row r="11363" spans="2:385" s="48" customFormat="1" x14ac:dyDescent="0.2">
      <c r="B11363" s="45"/>
      <c r="C11363" s="45"/>
      <c r="D11363" s="234"/>
      <c r="AM11363" s="47"/>
      <c r="NJ11363" s="45"/>
      <c r="NK11363" s="45"/>
      <c r="NL11363" s="45"/>
      <c r="NM11363" s="45"/>
      <c r="NN11363" s="45"/>
      <c r="NO11363" s="45"/>
      <c r="NP11363" s="45"/>
      <c r="NQ11363" s="45"/>
      <c r="NR11363" s="45"/>
      <c r="NS11363" s="45"/>
      <c r="NT11363" s="45"/>
      <c r="NU11363" s="45"/>
    </row>
    <row r="11364" spans="2:385" s="48" customFormat="1" x14ac:dyDescent="0.2">
      <c r="B11364" s="45"/>
      <c r="C11364" s="45"/>
      <c r="D11364" s="234"/>
      <c r="AM11364" s="47"/>
      <c r="NJ11364" s="45"/>
      <c r="NK11364" s="45"/>
      <c r="NL11364" s="45"/>
      <c r="NM11364" s="45"/>
      <c r="NN11364" s="45"/>
      <c r="NO11364" s="45"/>
      <c r="NP11364" s="45"/>
      <c r="NQ11364" s="45"/>
      <c r="NR11364" s="45"/>
      <c r="NS11364" s="45"/>
      <c r="NT11364" s="45"/>
      <c r="NU11364" s="45"/>
    </row>
    <row r="11365" spans="2:385" s="48" customFormat="1" x14ac:dyDescent="0.2">
      <c r="B11365" s="45"/>
      <c r="C11365" s="45"/>
      <c r="D11365" s="234"/>
      <c r="AM11365" s="47"/>
      <c r="NJ11365" s="45"/>
      <c r="NK11365" s="45"/>
      <c r="NL11365" s="45"/>
      <c r="NM11365" s="45"/>
      <c r="NN11365" s="45"/>
      <c r="NO11365" s="45"/>
      <c r="NP11365" s="45"/>
      <c r="NQ11365" s="45"/>
      <c r="NR11365" s="45"/>
      <c r="NS11365" s="45"/>
      <c r="NT11365" s="45"/>
      <c r="NU11365" s="45"/>
    </row>
    <row r="11366" spans="2:385" s="48" customFormat="1" x14ac:dyDescent="0.2">
      <c r="B11366" s="45"/>
      <c r="C11366" s="45"/>
      <c r="D11366" s="234"/>
      <c r="AM11366" s="47"/>
      <c r="NJ11366" s="45"/>
      <c r="NK11366" s="45"/>
      <c r="NL11366" s="45"/>
      <c r="NM11366" s="45"/>
      <c r="NN11366" s="45"/>
      <c r="NO11366" s="45"/>
      <c r="NP11366" s="45"/>
      <c r="NQ11366" s="45"/>
      <c r="NR11366" s="45"/>
      <c r="NS11366" s="45"/>
      <c r="NT11366" s="45"/>
      <c r="NU11366" s="45"/>
    </row>
    <row r="11367" spans="2:385" s="48" customFormat="1" x14ac:dyDescent="0.2">
      <c r="B11367" s="45"/>
      <c r="C11367" s="45"/>
      <c r="D11367" s="234"/>
      <c r="AM11367" s="47"/>
      <c r="NJ11367" s="45"/>
      <c r="NK11367" s="45"/>
      <c r="NL11367" s="45"/>
      <c r="NM11367" s="45"/>
      <c r="NN11367" s="45"/>
      <c r="NO11367" s="45"/>
      <c r="NP11367" s="45"/>
      <c r="NQ11367" s="45"/>
      <c r="NR11367" s="45"/>
      <c r="NS11367" s="45"/>
      <c r="NT11367" s="45"/>
      <c r="NU11367" s="45"/>
    </row>
    <row r="11368" spans="2:385" s="48" customFormat="1" x14ac:dyDescent="0.2">
      <c r="B11368" s="45"/>
      <c r="C11368" s="45"/>
      <c r="D11368" s="234"/>
      <c r="AM11368" s="47"/>
      <c r="NJ11368" s="45"/>
      <c r="NK11368" s="45"/>
      <c r="NL11368" s="45"/>
      <c r="NM11368" s="45"/>
      <c r="NN11368" s="45"/>
      <c r="NO11368" s="45"/>
      <c r="NP11368" s="45"/>
      <c r="NQ11368" s="45"/>
      <c r="NR11368" s="45"/>
      <c r="NS11368" s="45"/>
      <c r="NT11368" s="45"/>
      <c r="NU11368" s="45"/>
    </row>
    <row r="11369" spans="2:385" s="48" customFormat="1" x14ac:dyDescent="0.2">
      <c r="B11369" s="45"/>
      <c r="C11369" s="45"/>
      <c r="D11369" s="234"/>
      <c r="AM11369" s="47"/>
      <c r="NJ11369" s="45"/>
      <c r="NK11369" s="45"/>
      <c r="NL11369" s="45"/>
      <c r="NM11369" s="45"/>
      <c r="NN11369" s="45"/>
      <c r="NO11369" s="45"/>
      <c r="NP11369" s="45"/>
      <c r="NQ11369" s="45"/>
      <c r="NR11369" s="45"/>
      <c r="NS11369" s="45"/>
      <c r="NT11369" s="45"/>
      <c r="NU11369" s="45"/>
    </row>
    <row r="11370" spans="2:385" s="48" customFormat="1" x14ac:dyDescent="0.2">
      <c r="B11370" s="45"/>
      <c r="C11370" s="45"/>
      <c r="D11370" s="234"/>
      <c r="AM11370" s="47"/>
      <c r="NJ11370" s="45"/>
      <c r="NK11370" s="45"/>
      <c r="NL11370" s="45"/>
      <c r="NM11370" s="45"/>
      <c r="NN11370" s="45"/>
      <c r="NO11370" s="45"/>
      <c r="NP11370" s="45"/>
      <c r="NQ11370" s="45"/>
      <c r="NR11370" s="45"/>
      <c r="NS11370" s="45"/>
      <c r="NT11370" s="45"/>
      <c r="NU11370" s="45"/>
    </row>
    <row r="11371" spans="2:385" s="48" customFormat="1" x14ac:dyDescent="0.2">
      <c r="B11371" s="45"/>
      <c r="C11371" s="45"/>
      <c r="D11371" s="234"/>
      <c r="AM11371" s="47"/>
      <c r="NJ11371" s="45"/>
      <c r="NK11371" s="45"/>
      <c r="NL11371" s="45"/>
      <c r="NM11371" s="45"/>
      <c r="NN11371" s="45"/>
      <c r="NO11371" s="45"/>
      <c r="NP11371" s="45"/>
      <c r="NQ11371" s="45"/>
      <c r="NR11371" s="45"/>
      <c r="NS11371" s="45"/>
      <c r="NT11371" s="45"/>
      <c r="NU11371" s="45"/>
    </row>
    <row r="11372" spans="2:385" s="48" customFormat="1" x14ac:dyDescent="0.2">
      <c r="B11372" s="45"/>
      <c r="C11372" s="45"/>
      <c r="D11372" s="234"/>
      <c r="AM11372" s="47"/>
      <c r="NJ11372" s="45"/>
      <c r="NK11372" s="45"/>
      <c r="NL11372" s="45"/>
      <c r="NM11372" s="45"/>
      <c r="NN11372" s="45"/>
      <c r="NO11372" s="45"/>
      <c r="NP11372" s="45"/>
      <c r="NQ11372" s="45"/>
      <c r="NR11372" s="45"/>
      <c r="NS11372" s="45"/>
      <c r="NT11372" s="45"/>
      <c r="NU11372" s="45"/>
    </row>
    <row r="11373" spans="2:385" s="48" customFormat="1" x14ac:dyDescent="0.2">
      <c r="B11373" s="45"/>
      <c r="C11373" s="45"/>
      <c r="D11373" s="234"/>
      <c r="AM11373" s="47"/>
      <c r="NJ11373" s="45"/>
      <c r="NK11373" s="45"/>
      <c r="NL11373" s="45"/>
      <c r="NM11373" s="45"/>
      <c r="NN11373" s="45"/>
      <c r="NO11373" s="45"/>
      <c r="NP11373" s="45"/>
      <c r="NQ11373" s="45"/>
      <c r="NR11373" s="45"/>
      <c r="NS11373" s="45"/>
      <c r="NT11373" s="45"/>
      <c r="NU11373" s="45"/>
    </row>
    <row r="11374" spans="2:385" s="48" customFormat="1" x14ac:dyDescent="0.2">
      <c r="B11374" s="45"/>
      <c r="C11374" s="45"/>
      <c r="D11374" s="234"/>
      <c r="AM11374" s="47"/>
      <c r="NJ11374" s="45"/>
      <c r="NK11374" s="45"/>
      <c r="NL11374" s="45"/>
      <c r="NM11374" s="45"/>
      <c r="NN11374" s="45"/>
      <c r="NO11374" s="45"/>
      <c r="NP11374" s="45"/>
      <c r="NQ11374" s="45"/>
      <c r="NR11374" s="45"/>
      <c r="NS11374" s="45"/>
      <c r="NT11374" s="45"/>
      <c r="NU11374" s="45"/>
    </row>
    <row r="11375" spans="2:385" s="48" customFormat="1" x14ac:dyDescent="0.2">
      <c r="B11375" s="45"/>
      <c r="C11375" s="45"/>
      <c r="D11375" s="234"/>
      <c r="AM11375" s="47"/>
      <c r="NJ11375" s="45"/>
      <c r="NK11375" s="45"/>
      <c r="NL11375" s="45"/>
      <c r="NM11375" s="45"/>
      <c r="NN11375" s="45"/>
      <c r="NO11375" s="45"/>
      <c r="NP11375" s="45"/>
      <c r="NQ11375" s="45"/>
      <c r="NR11375" s="45"/>
      <c r="NS11375" s="45"/>
      <c r="NT11375" s="45"/>
      <c r="NU11375" s="45"/>
    </row>
    <row r="11376" spans="2:385" s="48" customFormat="1" x14ac:dyDescent="0.2">
      <c r="B11376" s="45"/>
      <c r="C11376" s="45"/>
      <c r="D11376" s="234"/>
      <c r="AM11376" s="47"/>
      <c r="NJ11376" s="45"/>
      <c r="NK11376" s="45"/>
      <c r="NL11376" s="45"/>
      <c r="NM11376" s="45"/>
      <c r="NN11376" s="45"/>
      <c r="NO11376" s="45"/>
      <c r="NP11376" s="45"/>
      <c r="NQ11376" s="45"/>
      <c r="NR11376" s="45"/>
      <c r="NS11376" s="45"/>
      <c r="NT11376" s="45"/>
      <c r="NU11376" s="45"/>
    </row>
    <row r="11377" spans="2:385" s="48" customFormat="1" x14ac:dyDescent="0.2">
      <c r="B11377" s="45"/>
      <c r="C11377" s="45"/>
      <c r="D11377" s="234"/>
      <c r="AM11377" s="47"/>
      <c r="NJ11377" s="45"/>
      <c r="NK11377" s="45"/>
      <c r="NL11377" s="45"/>
      <c r="NM11377" s="45"/>
      <c r="NN11377" s="45"/>
      <c r="NO11377" s="45"/>
      <c r="NP11377" s="45"/>
      <c r="NQ11377" s="45"/>
      <c r="NR11377" s="45"/>
      <c r="NS11377" s="45"/>
      <c r="NT11377" s="45"/>
      <c r="NU11377" s="45"/>
    </row>
    <row r="11378" spans="2:385" s="48" customFormat="1" x14ac:dyDescent="0.2">
      <c r="B11378" s="45"/>
      <c r="C11378" s="45"/>
      <c r="D11378" s="234"/>
      <c r="AM11378" s="47"/>
      <c r="NJ11378" s="45"/>
      <c r="NK11378" s="45"/>
      <c r="NL11378" s="45"/>
      <c r="NM11378" s="45"/>
      <c r="NN11378" s="45"/>
      <c r="NO11378" s="45"/>
      <c r="NP11378" s="45"/>
      <c r="NQ11378" s="45"/>
      <c r="NR11378" s="45"/>
      <c r="NS11378" s="45"/>
      <c r="NT11378" s="45"/>
      <c r="NU11378" s="45"/>
    </row>
    <row r="11379" spans="2:385" s="48" customFormat="1" x14ac:dyDescent="0.2">
      <c r="B11379" s="45"/>
      <c r="C11379" s="45"/>
      <c r="D11379" s="234"/>
      <c r="AM11379" s="47"/>
      <c r="NJ11379" s="45"/>
      <c r="NK11379" s="45"/>
      <c r="NL11379" s="45"/>
      <c r="NM11379" s="45"/>
      <c r="NN11379" s="45"/>
      <c r="NO11379" s="45"/>
      <c r="NP11379" s="45"/>
      <c r="NQ11379" s="45"/>
      <c r="NR11379" s="45"/>
      <c r="NS11379" s="45"/>
      <c r="NT11379" s="45"/>
      <c r="NU11379" s="45"/>
    </row>
    <row r="11380" spans="2:385" s="48" customFormat="1" x14ac:dyDescent="0.2">
      <c r="B11380" s="45"/>
      <c r="C11380" s="45"/>
      <c r="D11380" s="234"/>
      <c r="AM11380" s="47"/>
      <c r="NJ11380" s="45"/>
      <c r="NK11380" s="45"/>
      <c r="NL11380" s="45"/>
      <c r="NM11380" s="45"/>
      <c r="NN11380" s="45"/>
      <c r="NO11380" s="45"/>
      <c r="NP11380" s="45"/>
      <c r="NQ11380" s="45"/>
      <c r="NR11380" s="45"/>
      <c r="NS11380" s="45"/>
      <c r="NT11380" s="45"/>
      <c r="NU11380" s="45"/>
    </row>
    <row r="11381" spans="2:385" s="48" customFormat="1" x14ac:dyDescent="0.2">
      <c r="B11381" s="45"/>
      <c r="C11381" s="45"/>
      <c r="D11381" s="234"/>
      <c r="AM11381" s="47"/>
      <c r="NJ11381" s="45"/>
      <c r="NK11381" s="45"/>
      <c r="NL11381" s="45"/>
      <c r="NM11381" s="45"/>
      <c r="NN11381" s="45"/>
      <c r="NO11381" s="45"/>
      <c r="NP11381" s="45"/>
      <c r="NQ11381" s="45"/>
      <c r="NR11381" s="45"/>
      <c r="NS11381" s="45"/>
      <c r="NT11381" s="45"/>
      <c r="NU11381" s="45"/>
    </row>
    <row r="11382" spans="2:385" s="48" customFormat="1" x14ac:dyDescent="0.2">
      <c r="B11382" s="45"/>
      <c r="C11382" s="45"/>
      <c r="D11382" s="234"/>
      <c r="AM11382" s="47"/>
      <c r="NJ11382" s="45"/>
      <c r="NK11382" s="45"/>
      <c r="NL11382" s="45"/>
      <c r="NM11382" s="45"/>
      <c r="NN11382" s="45"/>
      <c r="NO11382" s="45"/>
      <c r="NP11382" s="45"/>
      <c r="NQ11382" s="45"/>
      <c r="NR11382" s="45"/>
      <c r="NS11382" s="45"/>
      <c r="NT11382" s="45"/>
      <c r="NU11382" s="45"/>
    </row>
    <row r="11383" spans="2:385" s="48" customFormat="1" x14ac:dyDescent="0.2">
      <c r="B11383" s="45"/>
      <c r="C11383" s="45"/>
      <c r="D11383" s="234"/>
      <c r="AM11383" s="47"/>
      <c r="NJ11383" s="45"/>
      <c r="NK11383" s="45"/>
      <c r="NL11383" s="45"/>
      <c r="NM11383" s="45"/>
      <c r="NN11383" s="45"/>
      <c r="NO11383" s="45"/>
      <c r="NP11383" s="45"/>
      <c r="NQ11383" s="45"/>
      <c r="NR11383" s="45"/>
      <c r="NS11383" s="45"/>
      <c r="NT11383" s="45"/>
      <c r="NU11383" s="45"/>
    </row>
    <row r="11384" spans="2:385" s="48" customFormat="1" x14ac:dyDescent="0.2">
      <c r="B11384" s="45"/>
      <c r="C11384" s="45"/>
      <c r="D11384" s="234"/>
      <c r="AM11384" s="47"/>
      <c r="NJ11384" s="45"/>
      <c r="NK11384" s="45"/>
      <c r="NL11384" s="45"/>
      <c r="NM11384" s="45"/>
      <c r="NN11384" s="45"/>
      <c r="NO11384" s="45"/>
      <c r="NP11384" s="45"/>
      <c r="NQ11384" s="45"/>
      <c r="NR11384" s="45"/>
      <c r="NS11384" s="45"/>
      <c r="NT11384" s="45"/>
      <c r="NU11384" s="45"/>
    </row>
    <row r="11385" spans="2:385" s="48" customFormat="1" x14ac:dyDescent="0.2">
      <c r="B11385" s="45"/>
      <c r="C11385" s="45"/>
      <c r="D11385" s="234"/>
      <c r="AM11385" s="47"/>
      <c r="NJ11385" s="45"/>
      <c r="NK11385" s="45"/>
      <c r="NL11385" s="45"/>
      <c r="NM11385" s="45"/>
      <c r="NN11385" s="45"/>
      <c r="NO11385" s="45"/>
      <c r="NP11385" s="45"/>
      <c r="NQ11385" s="45"/>
      <c r="NR11385" s="45"/>
      <c r="NS11385" s="45"/>
      <c r="NT11385" s="45"/>
      <c r="NU11385" s="45"/>
    </row>
    <row r="11386" spans="2:385" s="48" customFormat="1" x14ac:dyDescent="0.2">
      <c r="B11386" s="45"/>
      <c r="C11386" s="45"/>
      <c r="D11386" s="234"/>
      <c r="AM11386" s="47"/>
      <c r="NJ11386" s="45"/>
      <c r="NK11386" s="45"/>
      <c r="NL11386" s="45"/>
      <c r="NM11386" s="45"/>
      <c r="NN11386" s="45"/>
      <c r="NO11386" s="45"/>
      <c r="NP11386" s="45"/>
      <c r="NQ11386" s="45"/>
      <c r="NR11386" s="45"/>
      <c r="NS11386" s="45"/>
      <c r="NT11386" s="45"/>
      <c r="NU11386" s="45"/>
    </row>
    <row r="11387" spans="2:385" s="48" customFormat="1" x14ac:dyDescent="0.2">
      <c r="B11387" s="45"/>
      <c r="C11387" s="45"/>
      <c r="D11387" s="234"/>
      <c r="AM11387" s="47"/>
      <c r="NJ11387" s="45"/>
      <c r="NK11387" s="45"/>
      <c r="NL11387" s="45"/>
      <c r="NM11387" s="45"/>
      <c r="NN11387" s="45"/>
      <c r="NO11387" s="45"/>
      <c r="NP11387" s="45"/>
      <c r="NQ11387" s="45"/>
      <c r="NR11387" s="45"/>
      <c r="NS11387" s="45"/>
      <c r="NT11387" s="45"/>
      <c r="NU11387" s="45"/>
    </row>
    <row r="11388" spans="2:385" s="48" customFormat="1" x14ac:dyDescent="0.2">
      <c r="B11388" s="45"/>
      <c r="C11388" s="45"/>
      <c r="D11388" s="234"/>
      <c r="AM11388" s="47"/>
      <c r="NJ11388" s="45"/>
      <c r="NK11388" s="45"/>
      <c r="NL11388" s="45"/>
      <c r="NM11388" s="45"/>
      <c r="NN11388" s="45"/>
      <c r="NO11388" s="45"/>
      <c r="NP11388" s="45"/>
      <c r="NQ11388" s="45"/>
      <c r="NR11388" s="45"/>
      <c r="NS11388" s="45"/>
      <c r="NT11388" s="45"/>
      <c r="NU11388" s="45"/>
    </row>
    <row r="11389" spans="2:385" s="48" customFormat="1" x14ac:dyDescent="0.2">
      <c r="B11389" s="45"/>
      <c r="C11389" s="45"/>
      <c r="D11389" s="234"/>
      <c r="AM11389" s="47"/>
      <c r="NJ11389" s="45"/>
      <c r="NK11389" s="45"/>
      <c r="NL11389" s="45"/>
      <c r="NM11389" s="45"/>
      <c r="NN11389" s="45"/>
      <c r="NO11389" s="45"/>
      <c r="NP11389" s="45"/>
      <c r="NQ11389" s="45"/>
      <c r="NR11389" s="45"/>
      <c r="NS11389" s="45"/>
      <c r="NT11389" s="45"/>
      <c r="NU11389" s="45"/>
    </row>
    <row r="11390" spans="2:385" s="48" customFormat="1" x14ac:dyDescent="0.2">
      <c r="B11390" s="45"/>
      <c r="C11390" s="45"/>
      <c r="D11390" s="234"/>
      <c r="AM11390" s="47"/>
      <c r="NJ11390" s="45"/>
      <c r="NK11390" s="45"/>
      <c r="NL11390" s="45"/>
      <c r="NM11390" s="45"/>
      <c r="NN11390" s="45"/>
      <c r="NO11390" s="45"/>
      <c r="NP11390" s="45"/>
      <c r="NQ11390" s="45"/>
      <c r="NR11390" s="45"/>
      <c r="NS11390" s="45"/>
      <c r="NT11390" s="45"/>
      <c r="NU11390" s="45"/>
    </row>
    <row r="11391" spans="2:385" s="48" customFormat="1" x14ac:dyDescent="0.2">
      <c r="B11391" s="45"/>
      <c r="C11391" s="45"/>
      <c r="D11391" s="234"/>
      <c r="AM11391" s="47"/>
      <c r="NJ11391" s="45"/>
      <c r="NK11391" s="45"/>
      <c r="NL11391" s="45"/>
      <c r="NM11391" s="45"/>
      <c r="NN11391" s="45"/>
      <c r="NO11391" s="45"/>
      <c r="NP11391" s="45"/>
      <c r="NQ11391" s="45"/>
      <c r="NR11391" s="45"/>
      <c r="NS11391" s="45"/>
      <c r="NT11391" s="45"/>
      <c r="NU11391" s="45"/>
    </row>
    <row r="11392" spans="2:385" s="48" customFormat="1" x14ac:dyDescent="0.2">
      <c r="B11392" s="45"/>
      <c r="C11392" s="45"/>
      <c r="D11392" s="234"/>
      <c r="AM11392" s="47"/>
      <c r="NJ11392" s="45"/>
      <c r="NK11392" s="45"/>
      <c r="NL11392" s="45"/>
      <c r="NM11392" s="45"/>
      <c r="NN11392" s="45"/>
      <c r="NO11392" s="45"/>
      <c r="NP11392" s="45"/>
      <c r="NQ11392" s="45"/>
      <c r="NR11392" s="45"/>
      <c r="NS11392" s="45"/>
      <c r="NT11392" s="45"/>
      <c r="NU11392" s="45"/>
    </row>
    <row r="11393" spans="2:385" s="48" customFormat="1" x14ac:dyDescent="0.2">
      <c r="B11393" s="45"/>
      <c r="C11393" s="45"/>
      <c r="D11393" s="234"/>
      <c r="AM11393" s="47"/>
      <c r="NJ11393" s="45"/>
      <c r="NK11393" s="45"/>
      <c r="NL11393" s="45"/>
      <c r="NM11393" s="45"/>
      <c r="NN11393" s="45"/>
      <c r="NO11393" s="45"/>
      <c r="NP11393" s="45"/>
      <c r="NQ11393" s="45"/>
      <c r="NR11393" s="45"/>
      <c r="NS11393" s="45"/>
      <c r="NT11393" s="45"/>
      <c r="NU11393" s="45"/>
    </row>
    <row r="11394" spans="2:385" s="48" customFormat="1" x14ac:dyDescent="0.2">
      <c r="B11394" s="45"/>
      <c r="C11394" s="45"/>
      <c r="D11394" s="234"/>
      <c r="AM11394" s="47"/>
      <c r="NJ11394" s="45"/>
      <c r="NK11394" s="45"/>
      <c r="NL11394" s="45"/>
      <c r="NM11394" s="45"/>
      <c r="NN11394" s="45"/>
      <c r="NO11394" s="45"/>
      <c r="NP11394" s="45"/>
      <c r="NQ11394" s="45"/>
      <c r="NR11394" s="45"/>
      <c r="NS11394" s="45"/>
      <c r="NT11394" s="45"/>
      <c r="NU11394" s="45"/>
    </row>
    <row r="11395" spans="2:385" s="48" customFormat="1" x14ac:dyDescent="0.2">
      <c r="B11395" s="45"/>
      <c r="C11395" s="45"/>
      <c r="D11395" s="234"/>
      <c r="AM11395" s="47"/>
      <c r="NJ11395" s="45"/>
      <c r="NK11395" s="45"/>
      <c r="NL11395" s="45"/>
      <c r="NM11395" s="45"/>
      <c r="NN11395" s="45"/>
      <c r="NO11395" s="45"/>
      <c r="NP11395" s="45"/>
      <c r="NQ11395" s="45"/>
      <c r="NR11395" s="45"/>
      <c r="NS11395" s="45"/>
      <c r="NT11395" s="45"/>
      <c r="NU11395" s="45"/>
    </row>
    <row r="11396" spans="2:385" s="48" customFormat="1" x14ac:dyDescent="0.2">
      <c r="B11396" s="45"/>
      <c r="C11396" s="45"/>
      <c r="D11396" s="234"/>
      <c r="AM11396" s="47"/>
      <c r="NJ11396" s="45"/>
      <c r="NK11396" s="45"/>
      <c r="NL11396" s="45"/>
      <c r="NM11396" s="45"/>
      <c r="NN11396" s="45"/>
      <c r="NO11396" s="45"/>
      <c r="NP11396" s="45"/>
      <c r="NQ11396" s="45"/>
      <c r="NR11396" s="45"/>
      <c r="NS11396" s="45"/>
      <c r="NT11396" s="45"/>
      <c r="NU11396" s="45"/>
    </row>
    <row r="11397" spans="2:385" s="48" customFormat="1" x14ac:dyDescent="0.2">
      <c r="B11397" s="45"/>
      <c r="C11397" s="45"/>
      <c r="D11397" s="234"/>
      <c r="AM11397" s="47"/>
      <c r="NJ11397" s="45"/>
      <c r="NK11397" s="45"/>
      <c r="NL11397" s="45"/>
      <c r="NM11397" s="45"/>
      <c r="NN11397" s="45"/>
      <c r="NO11397" s="45"/>
      <c r="NP11397" s="45"/>
      <c r="NQ11397" s="45"/>
      <c r="NR11397" s="45"/>
      <c r="NS11397" s="45"/>
      <c r="NT11397" s="45"/>
      <c r="NU11397" s="45"/>
    </row>
    <row r="11398" spans="2:385" s="48" customFormat="1" x14ac:dyDescent="0.2">
      <c r="B11398" s="45"/>
      <c r="C11398" s="45"/>
      <c r="D11398" s="234"/>
      <c r="AM11398" s="47"/>
      <c r="NJ11398" s="45"/>
      <c r="NK11398" s="45"/>
      <c r="NL11398" s="45"/>
      <c r="NM11398" s="45"/>
      <c r="NN11398" s="45"/>
      <c r="NO11398" s="45"/>
      <c r="NP11398" s="45"/>
      <c r="NQ11398" s="45"/>
      <c r="NR11398" s="45"/>
      <c r="NS11398" s="45"/>
      <c r="NT11398" s="45"/>
      <c r="NU11398" s="45"/>
    </row>
    <row r="11399" spans="2:385" s="48" customFormat="1" x14ac:dyDescent="0.2">
      <c r="B11399" s="45"/>
      <c r="C11399" s="45"/>
      <c r="D11399" s="234"/>
      <c r="AM11399" s="47"/>
      <c r="NJ11399" s="45"/>
      <c r="NK11399" s="45"/>
      <c r="NL11399" s="45"/>
      <c r="NM11399" s="45"/>
      <c r="NN11399" s="45"/>
      <c r="NO11399" s="45"/>
      <c r="NP11399" s="45"/>
      <c r="NQ11399" s="45"/>
      <c r="NR11399" s="45"/>
      <c r="NS11399" s="45"/>
      <c r="NT11399" s="45"/>
      <c r="NU11399" s="45"/>
    </row>
    <row r="11400" spans="2:385" s="48" customFormat="1" x14ac:dyDescent="0.2">
      <c r="B11400" s="45"/>
      <c r="C11400" s="45"/>
      <c r="D11400" s="234"/>
      <c r="AM11400" s="47"/>
      <c r="NJ11400" s="45"/>
      <c r="NK11400" s="45"/>
      <c r="NL11400" s="45"/>
      <c r="NM11400" s="45"/>
      <c r="NN11400" s="45"/>
      <c r="NO11400" s="45"/>
      <c r="NP11400" s="45"/>
      <c r="NQ11400" s="45"/>
      <c r="NR11400" s="45"/>
      <c r="NS11400" s="45"/>
      <c r="NT11400" s="45"/>
      <c r="NU11400" s="45"/>
    </row>
    <row r="11401" spans="2:385" s="48" customFormat="1" x14ac:dyDescent="0.2">
      <c r="B11401" s="45"/>
      <c r="C11401" s="45"/>
      <c r="D11401" s="234"/>
      <c r="AM11401" s="47"/>
      <c r="NJ11401" s="45"/>
      <c r="NK11401" s="45"/>
      <c r="NL11401" s="45"/>
      <c r="NM11401" s="45"/>
      <c r="NN11401" s="45"/>
      <c r="NO11401" s="45"/>
      <c r="NP11401" s="45"/>
      <c r="NQ11401" s="45"/>
      <c r="NR11401" s="45"/>
      <c r="NS11401" s="45"/>
      <c r="NT11401" s="45"/>
      <c r="NU11401" s="45"/>
    </row>
    <row r="11402" spans="2:385" s="48" customFormat="1" x14ac:dyDescent="0.2">
      <c r="B11402" s="45"/>
      <c r="C11402" s="45"/>
      <c r="D11402" s="234"/>
      <c r="AM11402" s="47"/>
      <c r="NJ11402" s="45"/>
      <c r="NK11402" s="45"/>
      <c r="NL11402" s="45"/>
      <c r="NM11402" s="45"/>
      <c r="NN11402" s="45"/>
      <c r="NO11402" s="45"/>
      <c r="NP11402" s="45"/>
      <c r="NQ11402" s="45"/>
      <c r="NR11402" s="45"/>
      <c r="NS11402" s="45"/>
      <c r="NT11402" s="45"/>
      <c r="NU11402" s="45"/>
    </row>
    <row r="11403" spans="2:385" s="48" customFormat="1" x14ac:dyDescent="0.2">
      <c r="B11403" s="45"/>
      <c r="C11403" s="45"/>
      <c r="D11403" s="234"/>
      <c r="AM11403" s="47"/>
      <c r="NJ11403" s="45"/>
      <c r="NK11403" s="45"/>
      <c r="NL11403" s="45"/>
      <c r="NM11403" s="45"/>
      <c r="NN11403" s="45"/>
      <c r="NO11403" s="45"/>
      <c r="NP11403" s="45"/>
      <c r="NQ11403" s="45"/>
      <c r="NR11403" s="45"/>
      <c r="NS11403" s="45"/>
      <c r="NT11403" s="45"/>
      <c r="NU11403" s="45"/>
    </row>
    <row r="11404" spans="2:385" s="48" customFormat="1" x14ac:dyDescent="0.2">
      <c r="B11404" s="45"/>
      <c r="C11404" s="45"/>
      <c r="D11404" s="234"/>
      <c r="AM11404" s="47"/>
      <c r="NJ11404" s="45"/>
      <c r="NK11404" s="45"/>
      <c r="NL11404" s="45"/>
      <c r="NM11404" s="45"/>
      <c r="NN11404" s="45"/>
      <c r="NO11404" s="45"/>
      <c r="NP11404" s="45"/>
      <c r="NQ11404" s="45"/>
      <c r="NR11404" s="45"/>
      <c r="NS11404" s="45"/>
      <c r="NT11404" s="45"/>
      <c r="NU11404" s="45"/>
    </row>
    <row r="11405" spans="2:385" s="48" customFormat="1" x14ac:dyDescent="0.2">
      <c r="B11405" s="45"/>
      <c r="C11405" s="45"/>
      <c r="D11405" s="234"/>
      <c r="AM11405" s="47"/>
      <c r="NJ11405" s="45"/>
      <c r="NK11405" s="45"/>
      <c r="NL11405" s="45"/>
      <c r="NM11405" s="45"/>
      <c r="NN11405" s="45"/>
      <c r="NO11405" s="45"/>
      <c r="NP11405" s="45"/>
      <c r="NQ11405" s="45"/>
      <c r="NR11405" s="45"/>
      <c r="NS11405" s="45"/>
      <c r="NT11405" s="45"/>
      <c r="NU11405" s="45"/>
    </row>
    <row r="11406" spans="2:385" s="48" customFormat="1" x14ac:dyDescent="0.2">
      <c r="B11406" s="45"/>
      <c r="C11406" s="45"/>
      <c r="D11406" s="234"/>
      <c r="AM11406" s="47"/>
      <c r="NJ11406" s="45"/>
      <c r="NK11406" s="45"/>
      <c r="NL11406" s="45"/>
      <c r="NM11406" s="45"/>
      <c r="NN11406" s="45"/>
      <c r="NO11406" s="45"/>
      <c r="NP11406" s="45"/>
      <c r="NQ11406" s="45"/>
      <c r="NR11406" s="45"/>
      <c r="NS11406" s="45"/>
      <c r="NT11406" s="45"/>
      <c r="NU11406" s="45"/>
    </row>
    <row r="11407" spans="2:385" s="48" customFormat="1" x14ac:dyDescent="0.2">
      <c r="B11407" s="45"/>
      <c r="C11407" s="45"/>
      <c r="D11407" s="234"/>
      <c r="AM11407" s="47"/>
      <c r="NJ11407" s="45"/>
      <c r="NK11407" s="45"/>
      <c r="NL11407" s="45"/>
      <c r="NM11407" s="45"/>
      <c r="NN11407" s="45"/>
      <c r="NO11407" s="45"/>
      <c r="NP11407" s="45"/>
      <c r="NQ11407" s="45"/>
      <c r="NR11407" s="45"/>
      <c r="NS11407" s="45"/>
      <c r="NT11407" s="45"/>
      <c r="NU11407" s="45"/>
    </row>
    <row r="11408" spans="2:385" s="48" customFormat="1" x14ac:dyDescent="0.2">
      <c r="B11408" s="45"/>
      <c r="C11408" s="45"/>
      <c r="D11408" s="234"/>
      <c r="AM11408" s="47"/>
      <c r="NJ11408" s="45"/>
      <c r="NK11408" s="45"/>
      <c r="NL11408" s="45"/>
      <c r="NM11408" s="45"/>
      <c r="NN11408" s="45"/>
      <c r="NO11408" s="45"/>
      <c r="NP11408" s="45"/>
      <c r="NQ11408" s="45"/>
      <c r="NR11408" s="45"/>
      <c r="NS11408" s="45"/>
      <c r="NT11408" s="45"/>
      <c r="NU11408" s="45"/>
    </row>
    <row r="11409" spans="2:385" s="48" customFormat="1" x14ac:dyDescent="0.2">
      <c r="B11409" s="45"/>
      <c r="C11409" s="45"/>
      <c r="D11409" s="234"/>
      <c r="AM11409" s="47"/>
      <c r="NJ11409" s="45"/>
      <c r="NK11409" s="45"/>
      <c r="NL11409" s="45"/>
      <c r="NM11409" s="45"/>
      <c r="NN11409" s="45"/>
      <c r="NO11409" s="45"/>
      <c r="NP11409" s="45"/>
      <c r="NQ11409" s="45"/>
      <c r="NR11409" s="45"/>
      <c r="NS11409" s="45"/>
      <c r="NT11409" s="45"/>
      <c r="NU11409" s="45"/>
    </row>
    <row r="11410" spans="2:385" s="48" customFormat="1" x14ac:dyDescent="0.2">
      <c r="B11410" s="45"/>
      <c r="C11410" s="45"/>
      <c r="D11410" s="234"/>
      <c r="AM11410" s="47"/>
      <c r="NJ11410" s="45"/>
      <c r="NK11410" s="45"/>
      <c r="NL11410" s="45"/>
      <c r="NM11410" s="45"/>
      <c r="NN11410" s="45"/>
      <c r="NO11410" s="45"/>
      <c r="NP11410" s="45"/>
      <c r="NQ11410" s="45"/>
      <c r="NR11410" s="45"/>
      <c r="NS11410" s="45"/>
      <c r="NT11410" s="45"/>
      <c r="NU11410" s="45"/>
    </row>
    <row r="11411" spans="2:385" s="48" customFormat="1" x14ac:dyDescent="0.2">
      <c r="B11411" s="45"/>
      <c r="C11411" s="45"/>
      <c r="D11411" s="234"/>
      <c r="AM11411" s="47"/>
      <c r="NJ11411" s="45"/>
      <c r="NK11411" s="45"/>
      <c r="NL11411" s="45"/>
      <c r="NM11411" s="45"/>
      <c r="NN11411" s="45"/>
      <c r="NO11411" s="45"/>
      <c r="NP11411" s="45"/>
      <c r="NQ11411" s="45"/>
      <c r="NR11411" s="45"/>
      <c r="NS11411" s="45"/>
      <c r="NT11411" s="45"/>
      <c r="NU11411" s="45"/>
    </row>
    <row r="11412" spans="2:385" s="48" customFormat="1" x14ac:dyDescent="0.2">
      <c r="B11412" s="45"/>
      <c r="C11412" s="45"/>
      <c r="D11412" s="234"/>
      <c r="AM11412" s="47"/>
      <c r="NJ11412" s="45"/>
      <c r="NK11412" s="45"/>
      <c r="NL11412" s="45"/>
      <c r="NM11412" s="45"/>
      <c r="NN11412" s="45"/>
      <c r="NO11412" s="45"/>
      <c r="NP11412" s="45"/>
      <c r="NQ11412" s="45"/>
      <c r="NR11412" s="45"/>
      <c r="NS11412" s="45"/>
      <c r="NT11412" s="45"/>
      <c r="NU11412" s="45"/>
    </row>
    <row r="11413" spans="2:385" s="48" customFormat="1" x14ac:dyDescent="0.2">
      <c r="B11413" s="45"/>
      <c r="C11413" s="45"/>
      <c r="D11413" s="234"/>
      <c r="AM11413" s="47"/>
      <c r="NJ11413" s="45"/>
      <c r="NK11413" s="45"/>
      <c r="NL11413" s="45"/>
      <c r="NM11413" s="45"/>
      <c r="NN11413" s="45"/>
      <c r="NO11413" s="45"/>
      <c r="NP11413" s="45"/>
      <c r="NQ11413" s="45"/>
      <c r="NR11413" s="45"/>
      <c r="NS11413" s="45"/>
      <c r="NT11413" s="45"/>
      <c r="NU11413" s="45"/>
    </row>
    <row r="11414" spans="2:385" s="48" customFormat="1" x14ac:dyDescent="0.2">
      <c r="B11414" s="45"/>
      <c r="C11414" s="45"/>
      <c r="D11414" s="234"/>
      <c r="AM11414" s="47"/>
      <c r="NJ11414" s="45"/>
      <c r="NK11414" s="45"/>
      <c r="NL11414" s="45"/>
      <c r="NM11414" s="45"/>
      <c r="NN11414" s="45"/>
      <c r="NO11414" s="45"/>
      <c r="NP11414" s="45"/>
      <c r="NQ11414" s="45"/>
      <c r="NR11414" s="45"/>
      <c r="NS11414" s="45"/>
      <c r="NT11414" s="45"/>
      <c r="NU11414" s="45"/>
    </row>
    <row r="11415" spans="2:385" s="48" customFormat="1" x14ac:dyDescent="0.2">
      <c r="B11415" s="45"/>
      <c r="C11415" s="45"/>
      <c r="D11415" s="234"/>
      <c r="AM11415" s="47"/>
      <c r="NJ11415" s="45"/>
      <c r="NK11415" s="45"/>
      <c r="NL11415" s="45"/>
      <c r="NM11415" s="45"/>
      <c r="NN11415" s="45"/>
      <c r="NO11415" s="45"/>
      <c r="NP11415" s="45"/>
      <c r="NQ11415" s="45"/>
      <c r="NR11415" s="45"/>
      <c r="NS11415" s="45"/>
      <c r="NT11415" s="45"/>
      <c r="NU11415" s="45"/>
    </row>
    <row r="11416" spans="2:385" s="48" customFormat="1" x14ac:dyDescent="0.2">
      <c r="B11416" s="45"/>
      <c r="C11416" s="45"/>
      <c r="D11416" s="234"/>
      <c r="AM11416" s="47"/>
      <c r="NJ11416" s="45"/>
      <c r="NK11416" s="45"/>
      <c r="NL11416" s="45"/>
      <c r="NM11416" s="45"/>
      <c r="NN11416" s="45"/>
      <c r="NO11416" s="45"/>
      <c r="NP11416" s="45"/>
      <c r="NQ11416" s="45"/>
      <c r="NR11416" s="45"/>
      <c r="NS11416" s="45"/>
      <c r="NT11416" s="45"/>
      <c r="NU11416" s="45"/>
    </row>
    <row r="11417" spans="2:385" s="48" customFormat="1" x14ac:dyDescent="0.2">
      <c r="B11417" s="45"/>
      <c r="C11417" s="45"/>
      <c r="D11417" s="234"/>
      <c r="AM11417" s="47"/>
      <c r="NJ11417" s="45"/>
      <c r="NK11417" s="45"/>
      <c r="NL11417" s="45"/>
      <c r="NM11417" s="45"/>
      <c r="NN11417" s="45"/>
      <c r="NO11417" s="45"/>
      <c r="NP11417" s="45"/>
      <c r="NQ11417" s="45"/>
      <c r="NR11417" s="45"/>
      <c r="NS11417" s="45"/>
      <c r="NT11417" s="45"/>
      <c r="NU11417" s="45"/>
    </row>
    <row r="11418" spans="2:385" s="48" customFormat="1" x14ac:dyDescent="0.2">
      <c r="B11418" s="45"/>
      <c r="C11418" s="45"/>
      <c r="D11418" s="234"/>
      <c r="AM11418" s="47"/>
      <c r="NJ11418" s="45"/>
      <c r="NK11418" s="45"/>
      <c r="NL11418" s="45"/>
      <c r="NM11418" s="45"/>
      <c r="NN11418" s="45"/>
      <c r="NO11418" s="45"/>
      <c r="NP11418" s="45"/>
      <c r="NQ11418" s="45"/>
      <c r="NR11418" s="45"/>
      <c r="NS11418" s="45"/>
      <c r="NT11418" s="45"/>
      <c r="NU11418" s="45"/>
    </row>
    <row r="11419" spans="2:385" s="48" customFormat="1" x14ac:dyDescent="0.2">
      <c r="B11419" s="45"/>
      <c r="C11419" s="45"/>
      <c r="D11419" s="234"/>
      <c r="AM11419" s="47"/>
      <c r="NJ11419" s="45"/>
      <c r="NK11419" s="45"/>
      <c r="NL11419" s="45"/>
      <c r="NM11419" s="45"/>
      <c r="NN11419" s="45"/>
      <c r="NO11419" s="45"/>
      <c r="NP11419" s="45"/>
      <c r="NQ11419" s="45"/>
      <c r="NR11419" s="45"/>
      <c r="NS11419" s="45"/>
      <c r="NT11419" s="45"/>
      <c r="NU11419" s="45"/>
    </row>
    <row r="11420" spans="2:385" s="48" customFormat="1" x14ac:dyDescent="0.2">
      <c r="B11420" s="45"/>
      <c r="C11420" s="45"/>
      <c r="D11420" s="234"/>
      <c r="AM11420" s="47"/>
      <c r="NJ11420" s="45"/>
      <c r="NK11420" s="45"/>
      <c r="NL11420" s="45"/>
      <c r="NM11420" s="45"/>
      <c r="NN11420" s="45"/>
      <c r="NO11420" s="45"/>
      <c r="NP11420" s="45"/>
      <c r="NQ11420" s="45"/>
      <c r="NR11420" s="45"/>
      <c r="NS11420" s="45"/>
      <c r="NT11420" s="45"/>
      <c r="NU11420" s="45"/>
    </row>
    <row r="11421" spans="2:385" s="48" customFormat="1" x14ac:dyDescent="0.2">
      <c r="B11421" s="45"/>
      <c r="C11421" s="45"/>
      <c r="D11421" s="234"/>
      <c r="AM11421" s="47"/>
      <c r="NJ11421" s="45"/>
      <c r="NK11421" s="45"/>
      <c r="NL11421" s="45"/>
      <c r="NM11421" s="45"/>
      <c r="NN11421" s="45"/>
      <c r="NO11421" s="45"/>
      <c r="NP11421" s="45"/>
      <c r="NQ11421" s="45"/>
      <c r="NR11421" s="45"/>
      <c r="NS11421" s="45"/>
      <c r="NT11421" s="45"/>
      <c r="NU11421" s="45"/>
    </row>
    <row r="11422" spans="2:385" s="48" customFormat="1" x14ac:dyDescent="0.2">
      <c r="B11422" s="45"/>
      <c r="C11422" s="45"/>
      <c r="D11422" s="234"/>
      <c r="AM11422" s="47"/>
      <c r="NJ11422" s="45"/>
      <c r="NK11422" s="45"/>
      <c r="NL11422" s="45"/>
      <c r="NM11422" s="45"/>
      <c r="NN11422" s="45"/>
      <c r="NO11422" s="45"/>
      <c r="NP11422" s="45"/>
      <c r="NQ11422" s="45"/>
      <c r="NR11422" s="45"/>
      <c r="NS11422" s="45"/>
      <c r="NT11422" s="45"/>
      <c r="NU11422" s="45"/>
    </row>
    <row r="11423" spans="2:385" s="48" customFormat="1" x14ac:dyDescent="0.2">
      <c r="B11423" s="45"/>
      <c r="C11423" s="45"/>
      <c r="D11423" s="234"/>
      <c r="AM11423" s="47"/>
      <c r="NJ11423" s="45"/>
      <c r="NK11423" s="45"/>
      <c r="NL11423" s="45"/>
      <c r="NM11423" s="45"/>
      <c r="NN11423" s="45"/>
      <c r="NO11423" s="45"/>
      <c r="NP11423" s="45"/>
      <c r="NQ11423" s="45"/>
      <c r="NR11423" s="45"/>
      <c r="NS11423" s="45"/>
      <c r="NT11423" s="45"/>
      <c r="NU11423" s="45"/>
    </row>
    <row r="11424" spans="2:385" s="48" customFormat="1" x14ac:dyDescent="0.2">
      <c r="B11424" s="45"/>
      <c r="C11424" s="45"/>
      <c r="D11424" s="234"/>
      <c r="AM11424" s="47"/>
      <c r="NJ11424" s="45"/>
      <c r="NK11424" s="45"/>
      <c r="NL11424" s="45"/>
      <c r="NM11424" s="45"/>
      <c r="NN11424" s="45"/>
      <c r="NO11424" s="45"/>
      <c r="NP11424" s="45"/>
      <c r="NQ11424" s="45"/>
      <c r="NR11424" s="45"/>
      <c r="NS11424" s="45"/>
      <c r="NT11424" s="45"/>
      <c r="NU11424" s="45"/>
    </row>
    <row r="11425" spans="2:385" s="48" customFormat="1" x14ac:dyDescent="0.2">
      <c r="B11425" s="45"/>
      <c r="C11425" s="45"/>
      <c r="D11425" s="234"/>
      <c r="AM11425" s="47"/>
      <c r="NJ11425" s="45"/>
      <c r="NK11425" s="45"/>
      <c r="NL11425" s="45"/>
      <c r="NM11425" s="45"/>
      <c r="NN11425" s="45"/>
      <c r="NO11425" s="45"/>
      <c r="NP11425" s="45"/>
      <c r="NQ11425" s="45"/>
      <c r="NR11425" s="45"/>
      <c r="NS11425" s="45"/>
      <c r="NT11425" s="45"/>
      <c r="NU11425" s="45"/>
    </row>
    <row r="11426" spans="2:385" s="48" customFormat="1" x14ac:dyDescent="0.2">
      <c r="B11426" s="45"/>
      <c r="C11426" s="45"/>
      <c r="D11426" s="234"/>
      <c r="AM11426" s="47"/>
      <c r="NJ11426" s="45"/>
      <c r="NK11426" s="45"/>
      <c r="NL11426" s="45"/>
      <c r="NM11426" s="45"/>
      <c r="NN11426" s="45"/>
      <c r="NO11426" s="45"/>
      <c r="NP11426" s="45"/>
      <c r="NQ11426" s="45"/>
      <c r="NR11426" s="45"/>
      <c r="NS11426" s="45"/>
      <c r="NT11426" s="45"/>
      <c r="NU11426" s="45"/>
    </row>
    <row r="11427" spans="2:385" s="48" customFormat="1" x14ac:dyDescent="0.2">
      <c r="B11427" s="45"/>
      <c r="C11427" s="45"/>
      <c r="D11427" s="234"/>
      <c r="AM11427" s="47"/>
      <c r="NJ11427" s="45"/>
      <c r="NK11427" s="45"/>
      <c r="NL11427" s="45"/>
      <c r="NM11427" s="45"/>
      <c r="NN11427" s="45"/>
      <c r="NO11427" s="45"/>
      <c r="NP11427" s="45"/>
      <c r="NQ11427" s="45"/>
      <c r="NR11427" s="45"/>
      <c r="NS11427" s="45"/>
      <c r="NT11427" s="45"/>
      <c r="NU11427" s="45"/>
    </row>
    <row r="11428" spans="2:385" s="48" customFormat="1" x14ac:dyDescent="0.2">
      <c r="B11428" s="45"/>
      <c r="C11428" s="45"/>
      <c r="D11428" s="234"/>
      <c r="AM11428" s="47"/>
      <c r="NJ11428" s="45"/>
      <c r="NK11428" s="45"/>
      <c r="NL11428" s="45"/>
      <c r="NM11428" s="45"/>
      <c r="NN11428" s="45"/>
      <c r="NO11428" s="45"/>
      <c r="NP11428" s="45"/>
      <c r="NQ11428" s="45"/>
      <c r="NR11428" s="45"/>
      <c r="NS11428" s="45"/>
      <c r="NT11428" s="45"/>
      <c r="NU11428" s="45"/>
    </row>
    <row r="11429" spans="2:385" s="48" customFormat="1" x14ac:dyDescent="0.2">
      <c r="B11429" s="45"/>
      <c r="C11429" s="45"/>
      <c r="D11429" s="234"/>
      <c r="AM11429" s="47"/>
      <c r="NJ11429" s="45"/>
      <c r="NK11429" s="45"/>
      <c r="NL11429" s="45"/>
      <c r="NM11429" s="45"/>
      <c r="NN11429" s="45"/>
      <c r="NO11429" s="45"/>
      <c r="NP11429" s="45"/>
      <c r="NQ11429" s="45"/>
      <c r="NR11429" s="45"/>
      <c r="NS11429" s="45"/>
      <c r="NT11429" s="45"/>
      <c r="NU11429" s="45"/>
    </row>
    <row r="11430" spans="2:385" s="48" customFormat="1" x14ac:dyDescent="0.2">
      <c r="B11430" s="45"/>
      <c r="C11430" s="45"/>
      <c r="D11430" s="234"/>
      <c r="AM11430" s="47"/>
      <c r="NJ11430" s="45"/>
      <c r="NK11430" s="45"/>
      <c r="NL11430" s="45"/>
      <c r="NM11430" s="45"/>
      <c r="NN11430" s="45"/>
      <c r="NO11430" s="45"/>
      <c r="NP11430" s="45"/>
      <c r="NQ11430" s="45"/>
      <c r="NR11430" s="45"/>
      <c r="NS11430" s="45"/>
      <c r="NT11430" s="45"/>
      <c r="NU11430" s="45"/>
    </row>
    <row r="11431" spans="2:385" s="48" customFormat="1" x14ac:dyDescent="0.2">
      <c r="B11431" s="45"/>
      <c r="C11431" s="45"/>
      <c r="D11431" s="234"/>
      <c r="AM11431" s="47"/>
      <c r="NJ11431" s="45"/>
      <c r="NK11431" s="45"/>
      <c r="NL11431" s="45"/>
      <c r="NM11431" s="45"/>
      <c r="NN11431" s="45"/>
      <c r="NO11431" s="45"/>
      <c r="NP11431" s="45"/>
      <c r="NQ11431" s="45"/>
      <c r="NR11431" s="45"/>
      <c r="NS11431" s="45"/>
      <c r="NT11431" s="45"/>
      <c r="NU11431" s="45"/>
    </row>
    <row r="11432" spans="2:385" s="48" customFormat="1" x14ac:dyDescent="0.2">
      <c r="B11432" s="45"/>
      <c r="C11432" s="45"/>
      <c r="D11432" s="234"/>
      <c r="AM11432" s="47"/>
      <c r="NJ11432" s="45"/>
      <c r="NK11432" s="45"/>
      <c r="NL11432" s="45"/>
      <c r="NM11432" s="45"/>
      <c r="NN11432" s="45"/>
      <c r="NO11432" s="45"/>
      <c r="NP11432" s="45"/>
      <c r="NQ11432" s="45"/>
      <c r="NR11432" s="45"/>
      <c r="NS11432" s="45"/>
      <c r="NT11432" s="45"/>
      <c r="NU11432" s="45"/>
    </row>
    <row r="11433" spans="2:385" s="48" customFormat="1" x14ac:dyDescent="0.2">
      <c r="B11433" s="45"/>
      <c r="C11433" s="45"/>
      <c r="D11433" s="234"/>
      <c r="AM11433" s="47"/>
      <c r="NJ11433" s="45"/>
      <c r="NK11433" s="45"/>
      <c r="NL11433" s="45"/>
      <c r="NM11433" s="45"/>
      <c r="NN11433" s="45"/>
      <c r="NO11433" s="45"/>
      <c r="NP11433" s="45"/>
      <c r="NQ11433" s="45"/>
      <c r="NR11433" s="45"/>
      <c r="NS11433" s="45"/>
      <c r="NT11433" s="45"/>
      <c r="NU11433" s="45"/>
    </row>
    <row r="11434" spans="2:385" s="48" customFormat="1" x14ac:dyDescent="0.2">
      <c r="B11434" s="45"/>
      <c r="C11434" s="45"/>
      <c r="D11434" s="234"/>
      <c r="AM11434" s="47"/>
      <c r="NJ11434" s="45"/>
      <c r="NK11434" s="45"/>
      <c r="NL11434" s="45"/>
      <c r="NM11434" s="45"/>
      <c r="NN11434" s="45"/>
      <c r="NO11434" s="45"/>
      <c r="NP11434" s="45"/>
      <c r="NQ11434" s="45"/>
      <c r="NR11434" s="45"/>
      <c r="NS11434" s="45"/>
      <c r="NT11434" s="45"/>
      <c r="NU11434" s="45"/>
    </row>
    <row r="11435" spans="2:385" s="48" customFormat="1" x14ac:dyDescent="0.2">
      <c r="B11435" s="45"/>
      <c r="C11435" s="45"/>
      <c r="D11435" s="234"/>
      <c r="AM11435" s="47"/>
      <c r="NJ11435" s="45"/>
      <c r="NK11435" s="45"/>
      <c r="NL11435" s="45"/>
      <c r="NM11435" s="45"/>
      <c r="NN11435" s="45"/>
      <c r="NO11435" s="45"/>
      <c r="NP11435" s="45"/>
      <c r="NQ11435" s="45"/>
      <c r="NR11435" s="45"/>
      <c r="NS11435" s="45"/>
      <c r="NT11435" s="45"/>
      <c r="NU11435" s="45"/>
    </row>
    <row r="11436" spans="2:385" s="48" customFormat="1" x14ac:dyDescent="0.2">
      <c r="B11436" s="45"/>
      <c r="C11436" s="45"/>
      <c r="D11436" s="234"/>
      <c r="AM11436" s="47"/>
      <c r="NJ11436" s="45"/>
      <c r="NK11436" s="45"/>
      <c r="NL11436" s="45"/>
      <c r="NM11436" s="45"/>
      <c r="NN11436" s="45"/>
      <c r="NO11436" s="45"/>
      <c r="NP11436" s="45"/>
      <c r="NQ11436" s="45"/>
      <c r="NR11436" s="45"/>
      <c r="NS11436" s="45"/>
      <c r="NT11436" s="45"/>
      <c r="NU11436" s="45"/>
    </row>
    <row r="11437" spans="2:385" s="48" customFormat="1" x14ac:dyDescent="0.2">
      <c r="B11437" s="45"/>
      <c r="C11437" s="45"/>
      <c r="D11437" s="234"/>
      <c r="AM11437" s="47"/>
      <c r="NJ11437" s="45"/>
      <c r="NK11437" s="45"/>
      <c r="NL11437" s="45"/>
      <c r="NM11437" s="45"/>
      <c r="NN11437" s="45"/>
      <c r="NO11437" s="45"/>
      <c r="NP11437" s="45"/>
      <c r="NQ11437" s="45"/>
      <c r="NR11437" s="45"/>
      <c r="NS11437" s="45"/>
      <c r="NT11437" s="45"/>
      <c r="NU11437" s="45"/>
    </row>
    <row r="11438" spans="2:385" s="48" customFormat="1" x14ac:dyDescent="0.2">
      <c r="B11438" s="45"/>
      <c r="C11438" s="45"/>
      <c r="D11438" s="234"/>
      <c r="AM11438" s="47"/>
      <c r="NJ11438" s="45"/>
      <c r="NK11438" s="45"/>
      <c r="NL11438" s="45"/>
      <c r="NM11438" s="45"/>
      <c r="NN11438" s="45"/>
      <c r="NO11438" s="45"/>
      <c r="NP11438" s="45"/>
      <c r="NQ11438" s="45"/>
      <c r="NR11438" s="45"/>
      <c r="NS11438" s="45"/>
      <c r="NT11438" s="45"/>
      <c r="NU11438" s="45"/>
    </row>
    <row r="11439" spans="2:385" s="48" customFormat="1" x14ac:dyDescent="0.2">
      <c r="B11439" s="45"/>
      <c r="C11439" s="45"/>
      <c r="D11439" s="234"/>
      <c r="AM11439" s="47"/>
      <c r="NJ11439" s="45"/>
      <c r="NK11439" s="45"/>
      <c r="NL11439" s="45"/>
      <c r="NM11439" s="45"/>
      <c r="NN11439" s="45"/>
      <c r="NO11439" s="45"/>
      <c r="NP11439" s="45"/>
      <c r="NQ11439" s="45"/>
      <c r="NR11439" s="45"/>
      <c r="NS11439" s="45"/>
      <c r="NT11439" s="45"/>
      <c r="NU11439" s="45"/>
    </row>
    <row r="11440" spans="2:385" s="48" customFormat="1" x14ac:dyDescent="0.2">
      <c r="B11440" s="45"/>
      <c r="C11440" s="45"/>
      <c r="D11440" s="234"/>
      <c r="AM11440" s="47"/>
      <c r="NJ11440" s="45"/>
      <c r="NK11440" s="45"/>
      <c r="NL11440" s="45"/>
      <c r="NM11440" s="45"/>
      <c r="NN11440" s="45"/>
      <c r="NO11440" s="45"/>
      <c r="NP11440" s="45"/>
      <c r="NQ11440" s="45"/>
      <c r="NR11440" s="45"/>
      <c r="NS11440" s="45"/>
      <c r="NT11440" s="45"/>
      <c r="NU11440" s="45"/>
    </row>
    <row r="11441" spans="2:385" s="48" customFormat="1" x14ac:dyDescent="0.2">
      <c r="B11441" s="45"/>
      <c r="C11441" s="45"/>
      <c r="D11441" s="234"/>
      <c r="AM11441" s="47"/>
      <c r="NJ11441" s="45"/>
      <c r="NK11441" s="45"/>
      <c r="NL11441" s="45"/>
      <c r="NM11441" s="45"/>
      <c r="NN11441" s="45"/>
      <c r="NO11441" s="45"/>
      <c r="NP11441" s="45"/>
      <c r="NQ11441" s="45"/>
      <c r="NR11441" s="45"/>
      <c r="NS11441" s="45"/>
      <c r="NT11441" s="45"/>
      <c r="NU11441" s="45"/>
    </row>
    <row r="11442" spans="2:385" s="48" customFormat="1" x14ac:dyDescent="0.2">
      <c r="B11442" s="45"/>
      <c r="C11442" s="45"/>
      <c r="D11442" s="234"/>
      <c r="AM11442" s="47"/>
      <c r="NJ11442" s="45"/>
      <c r="NK11442" s="45"/>
      <c r="NL11442" s="45"/>
      <c r="NM11442" s="45"/>
      <c r="NN11442" s="45"/>
      <c r="NO11442" s="45"/>
      <c r="NP11442" s="45"/>
      <c r="NQ11442" s="45"/>
      <c r="NR11442" s="45"/>
      <c r="NS11442" s="45"/>
      <c r="NT11442" s="45"/>
      <c r="NU11442" s="45"/>
    </row>
    <row r="11443" spans="2:385" s="48" customFormat="1" x14ac:dyDescent="0.2">
      <c r="B11443" s="45"/>
      <c r="C11443" s="45"/>
      <c r="D11443" s="234"/>
      <c r="AM11443" s="47"/>
      <c r="NJ11443" s="45"/>
      <c r="NK11443" s="45"/>
      <c r="NL11443" s="45"/>
      <c r="NM11443" s="45"/>
      <c r="NN11443" s="45"/>
      <c r="NO11443" s="45"/>
      <c r="NP11443" s="45"/>
      <c r="NQ11443" s="45"/>
      <c r="NR11443" s="45"/>
      <c r="NS11443" s="45"/>
      <c r="NT11443" s="45"/>
      <c r="NU11443" s="45"/>
    </row>
    <row r="11444" spans="2:385" s="48" customFormat="1" x14ac:dyDescent="0.2">
      <c r="B11444" s="45"/>
      <c r="C11444" s="45"/>
      <c r="D11444" s="234"/>
      <c r="AM11444" s="47"/>
      <c r="NJ11444" s="45"/>
      <c r="NK11444" s="45"/>
      <c r="NL11444" s="45"/>
      <c r="NM11444" s="45"/>
      <c r="NN11444" s="45"/>
      <c r="NO11444" s="45"/>
      <c r="NP11444" s="45"/>
      <c r="NQ11444" s="45"/>
      <c r="NR11444" s="45"/>
      <c r="NS11444" s="45"/>
      <c r="NT11444" s="45"/>
      <c r="NU11444" s="45"/>
    </row>
    <row r="11445" spans="2:385" s="48" customFormat="1" x14ac:dyDescent="0.2">
      <c r="B11445" s="45"/>
      <c r="C11445" s="45"/>
      <c r="D11445" s="234"/>
      <c r="AM11445" s="47"/>
      <c r="NJ11445" s="45"/>
      <c r="NK11445" s="45"/>
      <c r="NL11445" s="45"/>
      <c r="NM11445" s="45"/>
      <c r="NN11445" s="45"/>
      <c r="NO11445" s="45"/>
      <c r="NP11445" s="45"/>
      <c r="NQ11445" s="45"/>
      <c r="NR11445" s="45"/>
      <c r="NS11445" s="45"/>
      <c r="NT11445" s="45"/>
      <c r="NU11445" s="45"/>
    </row>
    <row r="11446" spans="2:385" s="48" customFormat="1" x14ac:dyDescent="0.2">
      <c r="B11446" s="45"/>
      <c r="C11446" s="45"/>
      <c r="D11446" s="234"/>
      <c r="AM11446" s="47"/>
      <c r="NJ11446" s="45"/>
      <c r="NK11446" s="45"/>
      <c r="NL11446" s="45"/>
      <c r="NM11446" s="45"/>
      <c r="NN11446" s="45"/>
      <c r="NO11446" s="45"/>
      <c r="NP11446" s="45"/>
      <c r="NQ11446" s="45"/>
      <c r="NR11446" s="45"/>
      <c r="NS11446" s="45"/>
      <c r="NT11446" s="45"/>
      <c r="NU11446" s="45"/>
    </row>
    <row r="11447" spans="2:385" s="48" customFormat="1" x14ac:dyDescent="0.2">
      <c r="B11447" s="45"/>
      <c r="C11447" s="45"/>
      <c r="D11447" s="234"/>
      <c r="AM11447" s="47"/>
      <c r="NJ11447" s="45"/>
      <c r="NK11447" s="45"/>
      <c r="NL11447" s="45"/>
      <c r="NM11447" s="45"/>
      <c r="NN11447" s="45"/>
      <c r="NO11447" s="45"/>
      <c r="NP11447" s="45"/>
      <c r="NQ11447" s="45"/>
      <c r="NR11447" s="45"/>
      <c r="NS11447" s="45"/>
      <c r="NT11447" s="45"/>
      <c r="NU11447" s="45"/>
    </row>
    <row r="11448" spans="2:385" s="48" customFormat="1" x14ac:dyDescent="0.2">
      <c r="B11448" s="45"/>
      <c r="C11448" s="45"/>
      <c r="D11448" s="234"/>
      <c r="AM11448" s="47"/>
      <c r="NJ11448" s="45"/>
      <c r="NK11448" s="45"/>
      <c r="NL11448" s="45"/>
      <c r="NM11448" s="45"/>
      <c r="NN11448" s="45"/>
      <c r="NO11448" s="45"/>
      <c r="NP11448" s="45"/>
      <c r="NQ11448" s="45"/>
      <c r="NR11448" s="45"/>
      <c r="NS11448" s="45"/>
      <c r="NT11448" s="45"/>
      <c r="NU11448" s="45"/>
    </row>
    <row r="11449" spans="2:385" s="48" customFormat="1" x14ac:dyDescent="0.2">
      <c r="B11449" s="45"/>
      <c r="C11449" s="45"/>
      <c r="D11449" s="234"/>
      <c r="AM11449" s="47"/>
      <c r="NJ11449" s="45"/>
      <c r="NK11449" s="45"/>
      <c r="NL11449" s="45"/>
      <c r="NM11449" s="45"/>
      <c r="NN11449" s="45"/>
      <c r="NO11449" s="45"/>
      <c r="NP11449" s="45"/>
      <c r="NQ11449" s="45"/>
      <c r="NR11449" s="45"/>
      <c r="NS11449" s="45"/>
      <c r="NT11449" s="45"/>
      <c r="NU11449" s="45"/>
    </row>
    <row r="11450" spans="2:385" s="48" customFormat="1" x14ac:dyDescent="0.2">
      <c r="B11450" s="45"/>
      <c r="C11450" s="45"/>
      <c r="D11450" s="234"/>
      <c r="AM11450" s="47"/>
      <c r="NJ11450" s="45"/>
      <c r="NK11450" s="45"/>
      <c r="NL11450" s="45"/>
      <c r="NM11450" s="45"/>
      <c r="NN11450" s="45"/>
      <c r="NO11450" s="45"/>
      <c r="NP11450" s="45"/>
      <c r="NQ11450" s="45"/>
      <c r="NR11450" s="45"/>
      <c r="NS11450" s="45"/>
      <c r="NT11450" s="45"/>
      <c r="NU11450" s="45"/>
    </row>
    <row r="11451" spans="2:385" s="48" customFormat="1" x14ac:dyDescent="0.2">
      <c r="B11451" s="45"/>
      <c r="C11451" s="45"/>
      <c r="D11451" s="234"/>
      <c r="AM11451" s="47"/>
      <c r="NJ11451" s="45"/>
      <c r="NK11451" s="45"/>
      <c r="NL11451" s="45"/>
      <c r="NM11451" s="45"/>
      <c r="NN11451" s="45"/>
      <c r="NO11451" s="45"/>
      <c r="NP11451" s="45"/>
      <c r="NQ11451" s="45"/>
      <c r="NR11451" s="45"/>
      <c r="NS11451" s="45"/>
      <c r="NT11451" s="45"/>
      <c r="NU11451" s="45"/>
    </row>
    <row r="11452" spans="2:385" s="48" customFormat="1" x14ac:dyDescent="0.2">
      <c r="B11452" s="45"/>
      <c r="C11452" s="45"/>
      <c r="D11452" s="234"/>
      <c r="AM11452" s="47"/>
      <c r="NJ11452" s="45"/>
      <c r="NK11452" s="45"/>
      <c r="NL11452" s="45"/>
      <c r="NM11452" s="45"/>
      <c r="NN11452" s="45"/>
      <c r="NO11452" s="45"/>
      <c r="NP11452" s="45"/>
      <c r="NQ11452" s="45"/>
      <c r="NR11452" s="45"/>
      <c r="NS11452" s="45"/>
      <c r="NT11452" s="45"/>
      <c r="NU11452" s="45"/>
    </row>
    <row r="11453" spans="2:385" s="48" customFormat="1" x14ac:dyDescent="0.2">
      <c r="B11453" s="45"/>
      <c r="C11453" s="45"/>
      <c r="D11453" s="234"/>
      <c r="AM11453" s="47"/>
      <c r="NJ11453" s="45"/>
      <c r="NK11453" s="45"/>
      <c r="NL11453" s="45"/>
      <c r="NM11453" s="45"/>
      <c r="NN11453" s="45"/>
      <c r="NO11453" s="45"/>
      <c r="NP11453" s="45"/>
      <c r="NQ11453" s="45"/>
      <c r="NR11453" s="45"/>
      <c r="NS11453" s="45"/>
      <c r="NT11453" s="45"/>
      <c r="NU11453" s="45"/>
    </row>
    <row r="11454" spans="2:385" s="48" customFormat="1" x14ac:dyDescent="0.2">
      <c r="B11454" s="45"/>
      <c r="C11454" s="45"/>
      <c r="D11454" s="234"/>
      <c r="AM11454" s="47"/>
      <c r="NJ11454" s="45"/>
      <c r="NK11454" s="45"/>
      <c r="NL11454" s="45"/>
      <c r="NM11454" s="45"/>
      <c r="NN11454" s="45"/>
      <c r="NO11454" s="45"/>
      <c r="NP11454" s="45"/>
      <c r="NQ11454" s="45"/>
      <c r="NR11454" s="45"/>
      <c r="NS11454" s="45"/>
      <c r="NT11454" s="45"/>
      <c r="NU11454" s="45"/>
    </row>
    <row r="11455" spans="2:385" s="48" customFormat="1" x14ac:dyDescent="0.2">
      <c r="B11455" s="45"/>
      <c r="C11455" s="45"/>
      <c r="D11455" s="234"/>
      <c r="AM11455" s="47"/>
      <c r="NJ11455" s="45"/>
      <c r="NK11455" s="45"/>
      <c r="NL11455" s="45"/>
      <c r="NM11455" s="45"/>
      <c r="NN11455" s="45"/>
      <c r="NO11455" s="45"/>
      <c r="NP11455" s="45"/>
      <c r="NQ11455" s="45"/>
      <c r="NR11455" s="45"/>
      <c r="NS11455" s="45"/>
      <c r="NT11455" s="45"/>
      <c r="NU11455" s="45"/>
    </row>
    <row r="11456" spans="2:385" s="48" customFormat="1" x14ac:dyDescent="0.2">
      <c r="B11456" s="45"/>
      <c r="C11456" s="45"/>
      <c r="D11456" s="234"/>
      <c r="AM11456" s="47"/>
      <c r="NJ11456" s="45"/>
      <c r="NK11456" s="45"/>
      <c r="NL11456" s="45"/>
      <c r="NM11456" s="45"/>
      <c r="NN11456" s="45"/>
      <c r="NO11456" s="45"/>
      <c r="NP11456" s="45"/>
      <c r="NQ11456" s="45"/>
      <c r="NR11456" s="45"/>
      <c r="NS11456" s="45"/>
      <c r="NT11456" s="45"/>
      <c r="NU11456" s="45"/>
    </row>
    <row r="11457" spans="2:385" s="48" customFormat="1" x14ac:dyDescent="0.2">
      <c r="B11457" s="45"/>
      <c r="C11457" s="45"/>
      <c r="D11457" s="234"/>
      <c r="AM11457" s="47"/>
      <c r="NJ11457" s="45"/>
      <c r="NK11457" s="45"/>
      <c r="NL11457" s="45"/>
      <c r="NM11457" s="45"/>
      <c r="NN11457" s="45"/>
      <c r="NO11457" s="45"/>
      <c r="NP11457" s="45"/>
      <c r="NQ11457" s="45"/>
      <c r="NR11457" s="45"/>
      <c r="NS11457" s="45"/>
      <c r="NT11457" s="45"/>
      <c r="NU11457" s="45"/>
    </row>
    <row r="11458" spans="2:385" s="48" customFormat="1" x14ac:dyDescent="0.2">
      <c r="B11458" s="45"/>
      <c r="C11458" s="45"/>
      <c r="D11458" s="234"/>
      <c r="AM11458" s="47"/>
      <c r="NJ11458" s="45"/>
      <c r="NK11458" s="45"/>
      <c r="NL11458" s="45"/>
      <c r="NM11458" s="45"/>
      <c r="NN11458" s="45"/>
      <c r="NO11458" s="45"/>
      <c r="NP11458" s="45"/>
      <c r="NQ11458" s="45"/>
      <c r="NR11458" s="45"/>
      <c r="NS11458" s="45"/>
      <c r="NT11458" s="45"/>
      <c r="NU11458" s="45"/>
    </row>
    <row r="11459" spans="2:385" s="48" customFormat="1" x14ac:dyDescent="0.2">
      <c r="B11459" s="45"/>
      <c r="C11459" s="45"/>
      <c r="D11459" s="234"/>
      <c r="AM11459" s="47"/>
      <c r="NJ11459" s="45"/>
      <c r="NK11459" s="45"/>
      <c r="NL11459" s="45"/>
      <c r="NM11459" s="45"/>
      <c r="NN11459" s="45"/>
      <c r="NO11459" s="45"/>
      <c r="NP11459" s="45"/>
      <c r="NQ11459" s="45"/>
      <c r="NR11459" s="45"/>
      <c r="NS11459" s="45"/>
      <c r="NT11459" s="45"/>
      <c r="NU11459" s="45"/>
    </row>
    <row r="11460" spans="2:385" s="48" customFormat="1" x14ac:dyDescent="0.2">
      <c r="B11460" s="45"/>
      <c r="C11460" s="45"/>
      <c r="D11460" s="234"/>
      <c r="AM11460" s="47"/>
      <c r="NJ11460" s="45"/>
      <c r="NK11460" s="45"/>
      <c r="NL11460" s="45"/>
      <c r="NM11460" s="45"/>
      <c r="NN11460" s="45"/>
      <c r="NO11460" s="45"/>
      <c r="NP11460" s="45"/>
      <c r="NQ11460" s="45"/>
      <c r="NR11460" s="45"/>
      <c r="NS11460" s="45"/>
      <c r="NT11460" s="45"/>
      <c r="NU11460" s="45"/>
    </row>
    <row r="11461" spans="2:385" s="48" customFormat="1" x14ac:dyDescent="0.2">
      <c r="B11461" s="45"/>
      <c r="C11461" s="45"/>
      <c r="D11461" s="234"/>
      <c r="AM11461" s="47"/>
      <c r="NJ11461" s="45"/>
      <c r="NK11461" s="45"/>
      <c r="NL11461" s="45"/>
      <c r="NM11461" s="45"/>
      <c r="NN11461" s="45"/>
      <c r="NO11461" s="45"/>
      <c r="NP11461" s="45"/>
      <c r="NQ11461" s="45"/>
      <c r="NR11461" s="45"/>
      <c r="NS11461" s="45"/>
      <c r="NT11461" s="45"/>
      <c r="NU11461" s="45"/>
    </row>
    <row r="11462" spans="2:385" s="48" customFormat="1" x14ac:dyDescent="0.2">
      <c r="B11462" s="45"/>
      <c r="C11462" s="45"/>
      <c r="D11462" s="234"/>
      <c r="AM11462" s="47"/>
      <c r="NJ11462" s="45"/>
      <c r="NK11462" s="45"/>
      <c r="NL11462" s="45"/>
      <c r="NM11462" s="45"/>
      <c r="NN11462" s="45"/>
      <c r="NO11462" s="45"/>
      <c r="NP11462" s="45"/>
      <c r="NQ11462" s="45"/>
      <c r="NR11462" s="45"/>
      <c r="NS11462" s="45"/>
      <c r="NT11462" s="45"/>
      <c r="NU11462" s="45"/>
    </row>
    <row r="11463" spans="2:385" s="48" customFormat="1" x14ac:dyDescent="0.2">
      <c r="B11463" s="45"/>
      <c r="C11463" s="45"/>
      <c r="D11463" s="234"/>
      <c r="AM11463" s="47"/>
      <c r="NJ11463" s="45"/>
      <c r="NK11463" s="45"/>
      <c r="NL11463" s="45"/>
      <c r="NM11463" s="45"/>
      <c r="NN11463" s="45"/>
      <c r="NO11463" s="45"/>
      <c r="NP11463" s="45"/>
      <c r="NQ11463" s="45"/>
      <c r="NR11463" s="45"/>
      <c r="NS11463" s="45"/>
      <c r="NT11463" s="45"/>
      <c r="NU11463" s="45"/>
    </row>
    <row r="11464" spans="2:385" s="48" customFormat="1" x14ac:dyDescent="0.2">
      <c r="B11464" s="45"/>
      <c r="C11464" s="45"/>
      <c r="D11464" s="234"/>
      <c r="AM11464" s="47"/>
      <c r="NJ11464" s="45"/>
      <c r="NK11464" s="45"/>
      <c r="NL11464" s="45"/>
      <c r="NM11464" s="45"/>
      <c r="NN11464" s="45"/>
      <c r="NO11464" s="45"/>
      <c r="NP11464" s="45"/>
      <c r="NQ11464" s="45"/>
      <c r="NR11464" s="45"/>
      <c r="NS11464" s="45"/>
      <c r="NT11464" s="45"/>
      <c r="NU11464" s="45"/>
    </row>
    <row r="11465" spans="2:385" s="48" customFormat="1" x14ac:dyDescent="0.2">
      <c r="B11465" s="45"/>
      <c r="C11465" s="45"/>
      <c r="D11465" s="234"/>
      <c r="AM11465" s="47"/>
      <c r="NJ11465" s="45"/>
      <c r="NK11465" s="45"/>
      <c r="NL11465" s="45"/>
      <c r="NM11465" s="45"/>
      <c r="NN11465" s="45"/>
      <c r="NO11465" s="45"/>
      <c r="NP11465" s="45"/>
      <c r="NQ11465" s="45"/>
      <c r="NR11465" s="45"/>
      <c r="NS11465" s="45"/>
      <c r="NT11465" s="45"/>
      <c r="NU11465" s="45"/>
    </row>
    <row r="11466" spans="2:385" s="48" customFormat="1" x14ac:dyDescent="0.2">
      <c r="B11466" s="45"/>
      <c r="C11466" s="45"/>
      <c r="D11466" s="234"/>
      <c r="AM11466" s="47"/>
      <c r="NJ11466" s="45"/>
      <c r="NK11466" s="45"/>
      <c r="NL11466" s="45"/>
      <c r="NM11466" s="45"/>
      <c r="NN11466" s="45"/>
      <c r="NO11466" s="45"/>
      <c r="NP11466" s="45"/>
      <c r="NQ11466" s="45"/>
      <c r="NR11466" s="45"/>
      <c r="NS11466" s="45"/>
      <c r="NT11466" s="45"/>
      <c r="NU11466" s="45"/>
    </row>
    <row r="11467" spans="2:385" s="48" customFormat="1" x14ac:dyDescent="0.2">
      <c r="B11467" s="45"/>
      <c r="C11467" s="45"/>
      <c r="D11467" s="234"/>
      <c r="AM11467" s="47"/>
      <c r="NJ11467" s="45"/>
      <c r="NK11467" s="45"/>
      <c r="NL11467" s="45"/>
      <c r="NM11467" s="45"/>
      <c r="NN11467" s="45"/>
      <c r="NO11467" s="45"/>
      <c r="NP11467" s="45"/>
      <c r="NQ11467" s="45"/>
      <c r="NR11467" s="45"/>
      <c r="NS11467" s="45"/>
      <c r="NT11467" s="45"/>
      <c r="NU11467" s="45"/>
    </row>
    <row r="11468" spans="2:385" s="48" customFormat="1" x14ac:dyDescent="0.2">
      <c r="B11468" s="45"/>
      <c r="C11468" s="45"/>
      <c r="D11468" s="234"/>
      <c r="AM11468" s="47"/>
      <c r="NJ11468" s="45"/>
      <c r="NK11468" s="45"/>
      <c r="NL11468" s="45"/>
      <c r="NM11468" s="45"/>
      <c r="NN11468" s="45"/>
      <c r="NO11468" s="45"/>
      <c r="NP11468" s="45"/>
      <c r="NQ11468" s="45"/>
      <c r="NR11468" s="45"/>
      <c r="NS11468" s="45"/>
      <c r="NT11468" s="45"/>
      <c r="NU11468" s="45"/>
    </row>
    <row r="11469" spans="2:385" s="48" customFormat="1" x14ac:dyDescent="0.2">
      <c r="B11469" s="45"/>
      <c r="C11469" s="45"/>
      <c r="D11469" s="234"/>
      <c r="AM11469" s="47"/>
      <c r="NJ11469" s="45"/>
      <c r="NK11469" s="45"/>
      <c r="NL11469" s="45"/>
      <c r="NM11469" s="45"/>
      <c r="NN11469" s="45"/>
      <c r="NO11469" s="45"/>
      <c r="NP11469" s="45"/>
      <c r="NQ11469" s="45"/>
      <c r="NR11469" s="45"/>
      <c r="NS11469" s="45"/>
      <c r="NT11469" s="45"/>
      <c r="NU11469" s="45"/>
    </row>
    <row r="11470" spans="2:385" s="48" customFormat="1" x14ac:dyDescent="0.2">
      <c r="B11470" s="45"/>
      <c r="C11470" s="45"/>
      <c r="D11470" s="234"/>
      <c r="AM11470" s="47"/>
      <c r="NJ11470" s="45"/>
      <c r="NK11470" s="45"/>
      <c r="NL11470" s="45"/>
      <c r="NM11470" s="45"/>
      <c r="NN11470" s="45"/>
      <c r="NO11470" s="45"/>
      <c r="NP11470" s="45"/>
      <c r="NQ11470" s="45"/>
      <c r="NR11470" s="45"/>
      <c r="NS11470" s="45"/>
      <c r="NT11470" s="45"/>
      <c r="NU11470" s="45"/>
    </row>
    <row r="11471" spans="2:385" s="48" customFormat="1" x14ac:dyDescent="0.2">
      <c r="B11471" s="45"/>
      <c r="C11471" s="45"/>
      <c r="D11471" s="234"/>
      <c r="AM11471" s="47"/>
      <c r="NJ11471" s="45"/>
      <c r="NK11471" s="45"/>
      <c r="NL11471" s="45"/>
      <c r="NM11471" s="45"/>
      <c r="NN11471" s="45"/>
      <c r="NO11471" s="45"/>
      <c r="NP11471" s="45"/>
      <c r="NQ11471" s="45"/>
      <c r="NR11471" s="45"/>
      <c r="NS11471" s="45"/>
      <c r="NT11471" s="45"/>
      <c r="NU11471" s="45"/>
    </row>
    <row r="11472" spans="2:385" s="48" customFormat="1" x14ac:dyDescent="0.2">
      <c r="B11472" s="45"/>
      <c r="C11472" s="45"/>
      <c r="D11472" s="234"/>
      <c r="AM11472" s="47"/>
      <c r="NJ11472" s="45"/>
      <c r="NK11472" s="45"/>
      <c r="NL11472" s="45"/>
      <c r="NM11472" s="45"/>
      <c r="NN11472" s="45"/>
      <c r="NO11472" s="45"/>
      <c r="NP11472" s="45"/>
      <c r="NQ11472" s="45"/>
      <c r="NR11472" s="45"/>
      <c r="NS11472" s="45"/>
      <c r="NT11472" s="45"/>
      <c r="NU11472" s="45"/>
    </row>
    <row r="11473" spans="2:385" s="48" customFormat="1" x14ac:dyDescent="0.2">
      <c r="B11473" s="45"/>
      <c r="C11473" s="45"/>
      <c r="D11473" s="234"/>
      <c r="AM11473" s="47"/>
      <c r="NJ11473" s="45"/>
      <c r="NK11473" s="45"/>
      <c r="NL11473" s="45"/>
      <c r="NM11473" s="45"/>
      <c r="NN11473" s="45"/>
      <c r="NO11473" s="45"/>
      <c r="NP11473" s="45"/>
      <c r="NQ11473" s="45"/>
      <c r="NR11473" s="45"/>
      <c r="NS11473" s="45"/>
      <c r="NT11473" s="45"/>
      <c r="NU11473" s="45"/>
    </row>
    <row r="11474" spans="2:385" s="48" customFormat="1" x14ac:dyDescent="0.2">
      <c r="B11474" s="45"/>
      <c r="C11474" s="45"/>
      <c r="D11474" s="234"/>
      <c r="AM11474" s="47"/>
      <c r="NJ11474" s="45"/>
      <c r="NK11474" s="45"/>
      <c r="NL11474" s="45"/>
      <c r="NM11474" s="45"/>
      <c r="NN11474" s="45"/>
      <c r="NO11474" s="45"/>
      <c r="NP11474" s="45"/>
      <c r="NQ11474" s="45"/>
      <c r="NR11474" s="45"/>
      <c r="NS11474" s="45"/>
      <c r="NT11474" s="45"/>
      <c r="NU11474" s="45"/>
    </row>
    <row r="11475" spans="2:385" s="48" customFormat="1" x14ac:dyDescent="0.2">
      <c r="B11475" s="45"/>
      <c r="C11475" s="45"/>
      <c r="D11475" s="234"/>
      <c r="AM11475" s="47"/>
      <c r="NJ11475" s="45"/>
      <c r="NK11475" s="45"/>
      <c r="NL11475" s="45"/>
      <c r="NM11475" s="45"/>
      <c r="NN11475" s="45"/>
      <c r="NO11475" s="45"/>
      <c r="NP11475" s="45"/>
      <c r="NQ11475" s="45"/>
      <c r="NR11475" s="45"/>
      <c r="NS11475" s="45"/>
      <c r="NT11475" s="45"/>
      <c r="NU11475" s="45"/>
    </row>
    <row r="11476" spans="2:385" s="48" customFormat="1" x14ac:dyDescent="0.2">
      <c r="B11476" s="45"/>
      <c r="C11476" s="45"/>
      <c r="D11476" s="234"/>
      <c r="AM11476" s="47"/>
      <c r="NJ11476" s="45"/>
      <c r="NK11476" s="45"/>
      <c r="NL11476" s="45"/>
      <c r="NM11476" s="45"/>
      <c r="NN11476" s="45"/>
      <c r="NO11476" s="45"/>
      <c r="NP11476" s="45"/>
      <c r="NQ11476" s="45"/>
      <c r="NR11476" s="45"/>
      <c r="NS11476" s="45"/>
      <c r="NT11476" s="45"/>
      <c r="NU11476" s="45"/>
    </row>
    <row r="11477" spans="2:385" s="48" customFormat="1" x14ac:dyDescent="0.2">
      <c r="B11477" s="45"/>
      <c r="C11477" s="45"/>
      <c r="D11477" s="234"/>
      <c r="AM11477" s="47"/>
      <c r="NJ11477" s="45"/>
      <c r="NK11477" s="45"/>
      <c r="NL11477" s="45"/>
      <c r="NM11477" s="45"/>
      <c r="NN11477" s="45"/>
      <c r="NO11477" s="45"/>
      <c r="NP11477" s="45"/>
      <c r="NQ11477" s="45"/>
      <c r="NR11477" s="45"/>
      <c r="NS11477" s="45"/>
      <c r="NT11477" s="45"/>
      <c r="NU11477" s="45"/>
    </row>
    <row r="11478" spans="2:385" s="48" customFormat="1" x14ac:dyDescent="0.2">
      <c r="B11478" s="45"/>
      <c r="C11478" s="45"/>
      <c r="D11478" s="234"/>
      <c r="AM11478" s="47"/>
      <c r="NJ11478" s="45"/>
      <c r="NK11478" s="45"/>
      <c r="NL11478" s="45"/>
      <c r="NM11478" s="45"/>
      <c r="NN11478" s="45"/>
      <c r="NO11478" s="45"/>
      <c r="NP11478" s="45"/>
      <c r="NQ11478" s="45"/>
      <c r="NR11478" s="45"/>
      <c r="NS11478" s="45"/>
      <c r="NT11478" s="45"/>
      <c r="NU11478" s="45"/>
    </row>
    <row r="11479" spans="2:385" s="48" customFormat="1" x14ac:dyDescent="0.2">
      <c r="B11479" s="45"/>
      <c r="C11479" s="45"/>
      <c r="D11479" s="234"/>
      <c r="AM11479" s="47"/>
      <c r="NJ11479" s="45"/>
      <c r="NK11479" s="45"/>
      <c r="NL11479" s="45"/>
      <c r="NM11479" s="45"/>
      <c r="NN11479" s="45"/>
      <c r="NO11479" s="45"/>
      <c r="NP11479" s="45"/>
      <c r="NQ11479" s="45"/>
      <c r="NR11479" s="45"/>
      <c r="NS11479" s="45"/>
      <c r="NT11479" s="45"/>
      <c r="NU11479" s="45"/>
    </row>
    <row r="11480" spans="2:385" s="48" customFormat="1" x14ac:dyDescent="0.2">
      <c r="B11480" s="45"/>
      <c r="C11480" s="45"/>
      <c r="D11480" s="234"/>
      <c r="AM11480" s="47"/>
      <c r="NJ11480" s="45"/>
      <c r="NK11480" s="45"/>
      <c r="NL11480" s="45"/>
      <c r="NM11480" s="45"/>
      <c r="NN11480" s="45"/>
      <c r="NO11480" s="45"/>
      <c r="NP11480" s="45"/>
      <c r="NQ11480" s="45"/>
      <c r="NR11480" s="45"/>
      <c r="NS11480" s="45"/>
      <c r="NT11480" s="45"/>
      <c r="NU11480" s="45"/>
    </row>
    <row r="11481" spans="2:385" s="48" customFormat="1" x14ac:dyDescent="0.2">
      <c r="B11481" s="45"/>
      <c r="C11481" s="45"/>
      <c r="D11481" s="234"/>
      <c r="AM11481" s="47"/>
      <c r="NJ11481" s="45"/>
      <c r="NK11481" s="45"/>
      <c r="NL11481" s="45"/>
      <c r="NM11481" s="45"/>
      <c r="NN11481" s="45"/>
      <c r="NO11481" s="45"/>
      <c r="NP11481" s="45"/>
      <c r="NQ11481" s="45"/>
      <c r="NR11481" s="45"/>
      <c r="NS11481" s="45"/>
      <c r="NT11481" s="45"/>
      <c r="NU11481" s="45"/>
    </row>
    <row r="11482" spans="2:385" s="48" customFormat="1" x14ac:dyDescent="0.2">
      <c r="B11482" s="45"/>
      <c r="C11482" s="45"/>
      <c r="D11482" s="234"/>
      <c r="AM11482" s="47"/>
      <c r="NJ11482" s="45"/>
      <c r="NK11482" s="45"/>
      <c r="NL11482" s="45"/>
      <c r="NM11482" s="45"/>
      <c r="NN11482" s="45"/>
      <c r="NO11482" s="45"/>
      <c r="NP11482" s="45"/>
      <c r="NQ11482" s="45"/>
      <c r="NR11482" s="45"/>
      <c r="NS11482" s="45"/>
      <c r="NT11482" s="45"/>
      <c r="NU11482" s="45"/>
    </row>
    <row r="11483" spans="2:385" s="48" customFormat="1" x14ac:dyDescent="0.2">
      <c r="B11483" s="45"/>
      <c r="C11483" s="45"/>
      <c r="D11483" s="234"/>
      <c r="AM11483" s="47"/>
      <c r="NJ11483" s="45"/>
      <c r="NK11483" s="45"/>
      <c r="NL11483" s="45"/>
      <c r="NM11483" s="45"/>
      <c r="NN11483" s="45"/>
      <c r="NO11483" s="45"/>
      <c r="NP11483" s="45"/>
      <c r="NQ11483" s="45"/>
      <c r="NR11483" s="45"/>
      <c r="NS11483" s="45"/>
      <c r="NT11483" s="45"/>
      <c r="NU11483" s="45"/>
    </row>
    <row r="11484" spans="2:385" s="48" customFormat="1" x14ac:dyDescent="0.2">
      <c r="B11484" s="45"/>
      <c r="C11484" s="45"/>
      <c r="D11484" s="234"/>
      <c r="AM11484" s="47"/>
      <c r="NJ11484" s="45"/>
      <c r="NK11484" s="45"/>
      <c r="NL11484" s="45"/>
      <c r="NM11484" s="45"/>
      <c r="NN11484" s="45"/>
      <c r="NO11484" s="45"/>
      <c r="NP11484" s="45"/>
      <c r="NQ11484" s="45"/>
      <c r="NR11484" s="45"/>
      <c r="NS11484" s="45"/>
      <c r="NT11484" s="45"/>
      <c r="NU11484" s="45"/>
    </row>
    <row r="11485" spans="2:385" s="48" customFormat="1" x14ac:dyDescent="0.2">
      <c r="B11485" s="45"/>
      <c r="C11485" s="45"/>
      <c r="D11485" s="234"/>
      <c r="AM11485" s="47"/>
      <c r="NJ11485" s="45"/>
      <c r="NK11485" s="45"/>
      <c r="NL11485" s="45"/>
      <c r="NM11485" s="45"/>
      <c r="NN11485" s="45"/>
      <c r="NO11485" s="45"/>
      <c r="NP11485" s="45"/>
      <c r="NQ11485" s="45"/>
      <c r="NR11485" s="45"/>
      <c r="NS11485" s="45"/>
      <c r="NT11485" s="45"/>
      <c r="NU11485" s="45"/>
    </row>
    <row r="11486" spans="2:385" s="48" customFormat="1" x14ac:dyDescent="0.2">
      <c r="B11486" s="45"/>
      <c r="C11486" s="45"/>
      <c r="D11486" s="234"/>
      <c r="AM11486" s="47"/>
      <c r="NJ11486" s="45"/>
      <c r="NK11486" s="45"/>
      <c r="NL11486" s="45"/>
      <c r="NM11486" s="45"/>
      <c r="NN11486" s="45"/>
      <c r="NO11486" s="45"/>
      <c r="NP11486" s="45"/>
      <c r="NQ11486" s="45"/>
      <c r="NR11486" s="45"/>
      <c r="NS11486" s="45"/>
      <c r="NT11486" s="45"/>
      <c r="NU11486" s="45"/>
    </row>
    <row r="11487" spans="2:385" s="48" customFormat="1" x14ac:dyDescent="0.2">
      <c r="B11487" s="45"/>
      <c r="C11487" s="45"/>
      <c r="D11487" s="234"/>
      <c r="AM11487" s="47"/>
      <c r="NJ11487" s="45"/>
      <c r="NK11487" s="45"/>
      <c r="NL11487" s="45"/>
      <c r="NM11487" s="45"/>
      <c r="NN11487" s="45"/>
      <c r="NO11487" s="45"/>
      <c r="NP11487" s="45"/>
      <c r="NQ11487" s="45"/>
      <c r="NR11487" s="45"/>
      <c r="NS11487" s="45"/>
      <c r="NT11487" s="45"/>
      <c r="NU11487" s="45"/>
    </row>
    <row r="11488" spans="2:385" s="48" customFormat="1" x14ac:dyDescent="0.2">
      <c r="B11488" s="45"/>
      <c r="C11488" s="45"/>
      <c r="D11488" s="234"/>
      <c r="AM11488" s="47"/>
      <c r="NJ11488" s="45"/>
      <c r="NK11488" s="45"/>
      <c r="NL11488" s="45"/>
      <c r="NM11488" s="45"/>
      <c r="NN11488" s="45"/>
      <c r="NO11488" s="45"/>
      <c r="NP11488" s="45"/>
      <c r="NQ11488" s="45"/>
      <c r="NR11488" s="45"/>
      <c r="NS11488" s="45"/>
      <c r="NT11488" s="45"/>
      <c r="NU11488" s="45"/>
    </row>
    <row r="11489" spans="2:385" s="48" customFormat="1" x14ac:dyDescent="0.2">
      <c r="B11489" s="45"/>
      <c r="C11489" s="45"/>
      <c r="D11489" s="234"/>
      <c r="AM11489" s="47"/>
      <c r="NJ11489" s="45"/>
      <c r="NK11489" s="45"/>
      <c r="NL11489" s="45"/>
      <c r="NM11489" s="45"/>
      <c r="NN11489" s="45"/>
      <c r="NO11489" s="45"/>
      <c r="NP11489" s="45"/>
      <c r="NQ11489" s="45"/>
      <c r="NR11489" s="45"/>
      <c r="NS11489" s="45"/>
      <c r="NT11489" s="45"/>
      <c r="NU11489" s="45"/>
    </row>
    <row r="11490" spans="2:385" s="48" customFormat="1" x14ac:dyDescent="0.2">
      <c r="B11490" s="45"/>
      <c r="C11490" s="45"/>
      <c r="D11490" s="234"/>
      <c r="AM11490" s="47"/>
      <c r="NJ11490" s="45"/>
      <c r="NK11490" s="45"/>
      <c r="NL11490" s="45"/>
      <c r="NM11490" s="45"/>
      <c r="NN11490" s="45"/>
      <c r="NO11490" s="45"/>
      <c r="NP11490" s="45"/>
      <c r="NQ11490" s="45"/>
      <c r="NR11490" s="45"/>
      <c r="NS11490" s="45"/>
      <c r="NT11490" s="45"/>
      <c r="NU11490" s="45"/>
    </row>
    <row r="11491" spans="2:385" s="48" customFormat="1" x14ac:dyDescent="0.2">
      <c r="B11491" s="45"/>
      <c r="C11491" s="45"/>
      <c r="D11491" s="234"/>
      <c r="AM11491" s="47"/>
      <c r="NJ11491" s="45"/>
      <c r="NK11491" s="45"/>
      <c r="NL11491" s="45"/>
      <c r="NM11491" s="45"/>
      <c r="NN11491" s="45"/>
      <c r="NO11491" s="45"/>
      <c r="NP11491" s="45"/>
      <c r="NQ11491" s="45"/>
      <c r="NR11491" s="45"/>
      <c r="NS11491" s="45"/>
      <c r="NT11491" s="45"/>
      <c r="NU11491" s="45"/>
    </row>
    <row r="11492" spans="2:385" s="48" customFormat="1" x14ac:dyDescent="0.2">
      <c r="B11492" s="45"/>
      <c r="C11492" s="45"/>
      <c r="D11492" s="234"/>
      <c r="AM11492" s="47"/>
      <c r="NJ11492" s="45"/>
      <c r="NK11492" s="45"/>
      <c r="NL11492" s="45"/>
      <c r="NM11492" s="45"/>
      <c r="NN11492" s="45"/>
      <c r="NO11492" s="45"/>
      <c r="NP11492" s="45"/>
      <c r="NQ11492" s="45"/>
      <c r="NR11492" s="45"/>
      <c r="NS11492" s="45"/>
      <c r="NT11492" s="45"/>
      <c r="NU11492" s="45"/>
    </row>
    <row r="11493" spans="2:385" s="48" customFormat="1" x14ac:dyDescent="0.2">
      <c r="B11493" s="45"/>
      <c r="C11493" s="45"/>
      <c r="D11493" s="234"/>
      <c r="AM11493" s="47"/>
      <c r="NJ11493" s="45"/>
      <c r="NK11493" s="45"/>
      <c r="NL11493" s="45"/>
      <c r="NM11493" s="45"/>
      <c r="NN11493" s="45"/>
      <c r="NO11493" s="45"/>
      <c r="NP11493" s="45"/>
      <c r="NQ11493" s="45"/>
      <c r="NR11493" s="45"/>
      <c r="NS11493" s="45"/>
      <c r="NT11493" s="45"/>
      <c r="NU11493" s="45"/>
    </row>
    <row r="11494" spans="2:385" s="48" customFormat="1" x14ac:dyDescent="0.2">
      <c r="B11494" s="45"/>
      <c r="C11494" s="45"/>
      <c r="D11494" s="234"/>
      <c r="AM11494" s="47"/>
      <c r="NJ11494" s="45"/>
      <c r="NK11494" s="45"/>
      <c r="NL11494" s="45"/>
      <c r="NM11494" s="45"/>
      <c r="NN11494" s="45"/>
      <c r="NO11494" s="45"/>
      <c r="NP11494" s="45"/>
      <c r="NQ11494" s="45"/>
      <c r="NR11494" s="45"/>
      <c r="NS11494" s="45"/>
      <c r="NT11494" s="45"/>
      <c r="NU11494" s="45"/>
    </row>
    <row r="11495" spans="2:385" s="48" customFormat="1" x14ac:dyDescent="0.2">
      <c r="B11495" s="45"/>
      <c r="C11495" s="45"/>
      <c r="D11495" s="234"/>
      <c r="AM11495" s="47"/>
      <c r="NJ11495" s="45"/>
      <c r="NK11495" s="45"/>
      <c r="NL11495" s="45"/>
      <c r="NM11495" s="45"/>
      <c r="NN11495" s="45"/>
      <c r="NO11495" s="45"/>
      <c r="NP11495" s="45"/>
      <c r="NQ11495" s="45"/>
      <c r="NR11495" s="45"/>
      <c r="NS11495" s="45"/>
      <c r="NT11495" s="45"/>
      <c r="NU11495" s="45"/>
    </row>
    <row r="11496" spans="2:385" s="48" customFormat="1" x14ac:dyDescent="0.2">
      <c r="B11496" s="45"/>
      <c r="C11496" s="45"/>
      <c r="D11496" s="234"/>
      <c r="AM11496" s="47"/>
      <c r="NJ11496" s="45"/>
      <c r="NK11496" s="45"/>
      <c r="NL11496" s="45"/>
      <c r="NM11496" s="45"/>
      <c r="NN11496" s="45"/>
      <c r="NO11496" s="45"/>
      <c r="NP11496" s="45"/>
      <c r="NQ11496" s="45"/>
      <c r="NR11496" s="45"/>
      <c r="NS11496" s="45"/>
      <c r="NT11496" s="45"/>
      <c r="NU11496" s="45"/>
    </row>
    <row r="11497" spans="2:385" s="48" customFormat="1" x14ac:dyDescent="0.2">
      <c r="B11497" s="45"/>
      <c r="C11497" s="45"/>
      <c r="D11497" s="234"/>
      <c r="AM11497" s="47"/>
      <c r="NJ11497" s="45"/>
      <c r="NK11497" s="45"/>
      <c r="NL11497" s="45"/>
      <c r="NM11497" s="45"/>
      <c r="NN11497" s="45"/>
      <c r="NO11497" s="45"/>
      <c r="NP11497" s="45"/>
      <c r="NQ11497" s="45"/>
      <c r="NR11497" s="45"/>
      <c r="NS11497" s="45"/>
      <c r="NT11497" s="45"/>
      <c r="NU11497" s="45"/>
    </row>
    <row r="11498" spans="2:385" s="48" customFormat="1" x14ac:dyDescent="0.2">
      <c r="B11498" s="45"/>
      <c r="C11498" s="45"/>
      <c r="D11498" s="234"/>
      <c r="AM11498" s="47"/>
      <c r="NJ11498" s="45"/>
      <c r="NK11498" s="45"/>
      <c r="NL11498" s="45"/>
      <c r="NM11498" s="45"/>
      <c r="NN11498" s="45"/>
      <c r="NO11498" s="45"/>
      <c r="NP11498" s="45"/>
      <c r="NQ11498" s="45"/>
      <c r="NR11498" s="45"/>
      <c r="NS11498" s="45"/>
      <c r="NT11498" s="45"/>
      <c r="NU11498" s="45"/>
    </row>
    <row r="11499" spans="2:385" s="48" customFormat="1" x14ac:dyDescent="0.2">
      <c r="B11499" s="45"/>
      <c r="C11499" s="45"/>
      <c r="D11499" s="234"/>
      <c r="AM11499" s="47"/>
      <c r="NJ11499" s="45"/>
      <c r="NK11499" s="45"/>
      <c r="NL11499" s="45"/>
      <c r="NM11499" s="45"/>
      <c r="NN11499" s="45"/>
      <c r="NO11499" s="45"/>
      <c r="NP11499" s="45"/>
      <c r="NQ11499" s="45"/>
      <c r="NR11499" s="45"/>
      <c r="NS11499" s="45"/>
      <c r="NT11499" s="45"/>
      <c r="NU11499" s="45"/>
    </row>
    <row r="11500" spans="2:385" s="48" customFormat="1" x14ac:dyDescent="0.2">
      <c r="B11500" s="45"/>
      <c r="C11500" s="45"/>
      <c r="D11500" s="234"/>
      <c r="AM11500" s="47"/>
      <c r="NJ11500" s="45"/>
      <c r="NK11500" s="45"/>
      <c r="NL11500" s="45"/>
      <c r="NM11500" s="45"/>
      <c r="NN11500" s="45"/>
      <c r="NO11500" s="45"/>
      <c r="NP11500" s="45"/>
      <c r="NQ11500" s="45"/>
      <c r="NR11500" s="45"/>
      <c r="NS11500" s="45"/>
      <c r="NT11500" s="45"/>
      <c r="NU11500" s="45"/>
    </row>
    <row r="11501" spans="2:385" s="48" customFormat="1" x14ac:dyDescent="0.2">
      <c r="B11501" s="45"/>
      <c r="C11501" s="45"/>
      <c r="D11501" s="234"/>
      <c r="AM11501" s="47"/>
      <c r="NJ11501" s="45"/>
      <c r="NK11501" s="45"/>
      <c r="NL11501" s="45"/>
      <c r="NM11501" s="45"/>
      <c r="NN11501" s="45"/>
      <c r="NO11501" s="45"/>
      <c r="NP11501" s="45"/>
      <c r="NQ11501" s="45"/>
      <c r="NR11501" s="45"/>
      <c r="NS11501" s="45"/>
      <c r="NT11501" s="45"/>
      <c r="NU11501" s="45"/>
    </row>
    <row r="11502" spans="2:385" s="48" customFormat="1" x14ac:dyDescent="0.2">
      <c r="B11502" s="45"/>
      <c r="C11502" s="45"/>
      <c r="D11502" s="234"/>
      <c r="AM11502" s="47"/>
      <c r="NJ11502" s="45"/>
      <c r="NK11502" s="45"/>
      <c r="NL11502" s="45"/>
      <c r="NM11502" s="45"/>
      <c r="NN11502" s="45"/>
      <c r="NO11502" s="45"/>
      <c r="NP11502" s="45"/>
      <c r="NQ11502" s="45"/>
      <c r="NR11502" s="45"/>
      <c r="NS11502" s="45"/>
      <c r="NT11502" s="45"/>
      <c r="NU11502" s="45"/>
    </row>
    <row r="11503" spans="2:385" s="48" customFormat="1" x14ac:dyDescent="0.2">
      <c r="B11503" s="45"/>
      <c r="C11503" s="45"/>
      <c r="D11503" s="234"/>
      <c r="AM11503" s="47"/>
      <c r="NJ11503" s="45"/>
      <c r="NK11503" s="45"/>
      <c r="NL11503" s="45"/>
      <c r="NM11503" s="45"/>
      <c r="NN11503" s="45"/>
      <c r="NO11503" s="45"/>
      <c r="NP11503" s="45"/>
      <c r="NQ11503" s="45"/>
      <c r="NR11503" s="45"/>
      <c r="NS11503" s="45"/>
      <c r="NT11503" s="45"/>
      <c r="NU11503" s="45"/>
    </row>
    <row r="11504" spans="2:385" s="48" customFormat="1" x14ac:dyDescent="0.2">
      <c r="B11504" s="45"/>
      <c r="C11504" s="45"/>
      <c r="D11504" s="234"/>
      <c r="AM11504" s="47"/>
      <c r="NJ11504" s="45"/>
      <c r="NK11504" s="45"/>
      <c r="NL11504" s="45"/>
      <c r="NM11504" s="45"/>
      <c r="NN11504" s="45"/>
      <c r="NO11504" s="45"/>
      <c r="NP11504" s="45"/>
      <c r="NQ11504" s="45"/>
      <c r="NR11504" s="45"/>
      <c r="NS11504" s="45"/>
      <c r="NT11504" s="45"/>
      <c r="NU11504" s="45"/>
    </row>
    <row r="11505" spans="2:385" s="48" customFormat="1" x14ac:dyDescent="0.2">
      <c r="B11505" s="45"/>
      <c r="C11505" s="45"/>
      <c r="D11505" s="234"/>
      <c r="AM11505" s="47"/>
      <c r="NJ11505" s="45"/>
      <c r="NK11505" s="45"/>
      <c r="NL11505" s="45"/>
      <c r="NM11505" s="45"/>
      <c r="NN11505" s="45"/>
      <c r="NO11505" s="45"/>
      <c r="NP11505" s="45"/>
      <c r="NQ11505" s="45"/>
      <c r="NR11505" s="45"/>
      <c r="NS11505" s="45"/>
      <c r="NT11505" s="45"/>
      <c r="NU11505" s="45"/>
    </row>
    <row r="11506" spans="2:385" s="48" customFormat="1" x14ac:dyDescent="0.2">
      <c r="B11506" s="45"/>
      <c r="C11506" s="45"/>
      <c r="D11506" s="234"/>
      <c r="AM11506" s="47"/>
      <c r="NJ11506" s="45"/>
      <c r="NK11506" s="45"/>
      <c r="NL11506" s="45"/>
      <c r="NM11506" s="45"/>
      <c r="NN11506" s="45"/>
      <c r="NO11506" s="45"/>
      <c r="NP11506" s="45"/>
      <c r="NQ11506" s="45"/>
      <c r="NR11506" s="45"/>
      <c r="NS11506" s="45"/>
      <c r="NT11506" s="45"/>
      <c r="NU11506" s="45"/>
    </row>
    <row r="11507" spans="2:385" s="48" customFormat="1" x14ac:dyDescent="0.2">
      <c r="B11507" s="45"/>
      <c r="C11507" s="45"/>
      <c r="D11507" s="234"/>
      <c r="AM11507" s="47"/>
      <c r="NJ11507" s="45"/>
      <c r="NK11507" s="45"/>
      <c r="NL11507" s="45"/>
      <c r="NM11507" s="45"/>
      <c r="NN11507" s="45"/>
      <c r="NO11507" s="45"/>
      <c r="NP11507" s="45"/>
      <c r="NQ11507" s="45"/>
      <c r="NR11507" s="45"/>
      <c r="NS11507" s="45"/>
      <c r="NT11507" s="45"/>
      <c r="NU11507" s="45"/>
    </row>
    <row r="11508" spans="2:385" s="48" customFormat="1" x14ac:dyDescent="0.2">
      <c r="B11508" s="45"/>
      <c r="C11508" s="45"/>
      <c r="D11508" s="234"/>
      <c r="AM11508" s="47"/>
      <c r="NJ11508" s="45"/>
      <c r="NK11508" s="45"/>
      <c r="NL11508" s="45"/>
      <c r="NM11508" s="45"/>
      <c r="NN11508" s="45"/>
      <c r="NO11508" s="45"/>
      <c r="NP11508" s="45"/>
      <c r="NQ11508" s="45"/>
      <c r="NR11508" s="45"/>
      <c r="NS11508" s="45"/>
      <c r="NT11508" s="45"/>
      <c r="NU11508" s="45"/>
    </row>
    <row r="11509" spans="2:385" s="48" customFormat="1" x14ac:dyDescent="0.2">
      <c r="B11509" s="45"/>
      <c r="C11509" s="45"/>
      <c r="D11509" s="234"/>
      <c r="AM11509" s="47"/>
      <c r="NJ11509" s="45"/>
      <c r="NK11509" s="45"/>
      <c r="NL11509" s="45"/>
      <c r="NM11509" s="45"/>
      <c r="NN11509" s="45"/>
      <c r="NO11509" s="45"/>
      <c r="NP11509" s="45"/>
      <c r="NQ11509" s="45"/>
      <c r="NR11509" s="45"/>
      <c r="NS11509" s="45"/>
      <c r="NT11509" s="45"/>
      <c r="NU11509" s="45"/>
    </row>
    <row r="11510" spans="2:385" s="48" customFormat="1" x14ac:dyDescent="0.2">
      <c r="B11510" s="45"/>
      <c r="C11510" s="45"/>
      <c r="D11510" s="234"/>
      <c r="AM11510" s="47"/>
      <c r="NJ11510" s="45"/>
      <c r="NK11510" s="45"/>
      <c r="NL11510" s="45"/>
      <c r="NM11510" s="45"/>
      <c r="NN11510" s="45"/>
      <c r="NO11510" s="45"/>
      <c r="NP11510" s="45"/>
      <c r="NQ11510" s="45"/>
      <c r="NR11510" s="45"/>
      <c r="NS11510" s="45"/>
      <c r="NT11510" s="45"/>
      <c r="NU11510" s="45"/>
    </row>
    <row r="11511" spans="2:385" s="48" customFormat="1" x14ac:dyDescent="0.2">
      <c r="B11511" s="45"/>
      <c r="C11511" s="45"/>
      <c r="D11511" s="234"/>
      <c r="AM11511" s="47"/>
      <c r="NJ11511" s="45"/>
      <c r="NK11511" s="45"/>
      <c r="NL11511" s="45"/>
      <c r="NM11511" s="45"/>
      <c r="NN11511" s="45"/>
      <c r="NO11511" s="45"/>
      <c r="NP11511" s="45"/>
      <c r="NQ11511" s="45"/>
      <c r="NR11511" s="45"/>
      <c r="NS11511" s="45"/>
      <c r="NT11511" s="45"/>
      <c r="NU11511" s="45"/>
    </row>
    <row r="11512" spans="2:385" s="48" customFormat="1" x14ac:dyDescent="0.2">
      <c r="B11512" s="45"/>
      <c r="C11512" s="45"/>
      <c r="D11512" s="234"/>
      <c r="AM11512" s="47"/>
      <c r="NJ11512" s="45"/>
      <c r="NK11512" s="45"/>
      <c r="NL11512" s="45"/>
      <c r="NM11512" s="45"/>
      <c r="NN11512" s="45"/>
      <c r="NO11512" s="45"/>
      <c r="NP11512" s="45"/>
      <c r="NQ11512" s="45"/>
      <c r="NR11512" s="45"/>
      <c r="NS11512" s="45"/>
      <c r="NT11512" s="45"/>
      <c r="NU11512" s="45"/>
    </row>
    <row r="11513" spans="2:385" s="48" customFormat="1" x14ac:dyDescent="0.2">
      <c r="B11513" s="45"/>
      <c r="C11513" s="45"/>
      <c r="D11513" s="234"/>
      <c r="AM11513" s="47"/>
      <c r="NJ11513" s="45"/>
      <c r="NK11513" s="45"/>
      <c r="NL11513" s="45"/>
      <c r="NM11513" s="45"/>
      <c r="NN11513" s="45"/>
      <c r="NO11513" s="45"/>
      <c r="NP11513" s="45"/>
      <c r="NQ11513" s="45"/>
      <c r="NR11513" s="45"/>
      <c r="NS11513" s="45"/>
      <c r="NT11513" s="45"/>
      <c r="NU11513" s="45"/>
    </row>
    <row r="11514" spans="2:385" s="48" customFormat="1" x14ac:dyDescent="0.2">
      <c r="B11514" s="45"/>
      <c r="C11514" s="45"/>
      <c r="D11514" s="234"/>
      <c r="AM11514" s="47"/>
      <c r="NJ11514" s="45"/>
      <c r="NK11514" s="45"/>
      <c r="NL11514" s="45"/>
      <c r="NM11514" s="45"/>
      <c r="NN11514" s="45"/>
      <c r="NO11514" s="45"/>
      <c r="NP11514" s="45"/>
      <c r="NQ11514" s="45"/>
      <c r="NR11514" s="45"/>
      <c r="NS11514" s="45"/>
      <c r="NT11514" s="45"/>
      <c r="NU11514" s="45"/>
    </row>
    <row r="11515" spans="2:385" s="48" customFormat="1" x14ac:dyDescent="0.2">
      <c r="B11515" s="45"/>
      <c r="C11515" s="45"/>
      <c r="D11515" s="234"/>
      <c r="AM11515" s="47"/>
      <c r="NJ11515" s="45"/>
      <c r="NK11515" s="45"/>
      <c r="NL11515" s="45"/>
      <c r="NM11515" s="45"/>
      <c r="NN11515" s="45"/>
      <c r="NO11515" s="45"/>
      <c r="NP11515" s="45"/>
      <c r="NQ11515" s="45"/>
      <c r="NR11515" s="45"/>
      <c r="NS11515" s="45"/>
      <c r="NT11515" s="45"/>
      <c r="NU11515" s="45"/>
    </row>
    <row r="11516" spans="2:385" s="48" customFormat="1" x14ac:dyDescent="0.2">
      <c r="B11516" s="45"/>
      <c r="C11516" s="45"/>
      <c r="D11516" s="234"/>
      <c r="AM11516" s="47"/>
      <c r="NJ11516" s="45"/>
      <c r="NK11516" s="45"/>
      <c r="NL11516" s="45"/>
      <c r="NM11516" s="45"/>
      <c r="NN11516" s="45"/>
      <c r="NO11516" s="45"/>
      <c r="NP11516" s="45"/>
      <c r="NQ11516" s="45"/>
      <c r="NR11516" s="45"/>
      <c r="NS11516" s="45"/>
      <c r="NT11516" s="45"/>
      <c r="NU11516" s="45"/>
    </row>
    <row r="11517" spans="2:385" s="48" customFormat="1" x14ac:dyDescent="0.2">
      <c r="B11517" s="45"/>
      <c r="C11517" s="45"/>
      <c r="D11517" s="234"/>
      <c r="AM11517" s="47"/>
      <c r="NJ11517" s="45"/>
      <c r="NK11517" s="45"/>
      <c r="NL11517" s="45"/>
      <c r="NM11517" s="45"/>
      <c r="NN11517" s="45"/>
      <c r="NO11517" s="45"/>
      <c r="NP11517" s="45"/>
      <c r="NQ11517" s="45"/>
      <c r="NR11517" s="45"/>
      <c r="NS11517" s="45"/>
      <c r="NT11517" s="45"/>
      <c r="NU11517" s="45"/>
    </row>
    <row r="11518" spans="2:385" s="48" customFormat="1" x14ac:dyDescent="0.2">
      <c r="B11518" s="45"/>
      <c r="C11518" s="45"/>
      <c r="D11518" s="234"/>
      <c r="AM11518" s="47"/>
      <c r="NJ11518" s="45"/>
      <c r="NK11518" s="45"/>
      <c r="NL11518" s="45"/>
      <c r="NM11518" s="45"/>
      <c r="NN11518" s="45"/>
      <c r="NO11518" s="45"/>
      <c r="NP11518" s="45"/>
      <c r="NQ11518" s="45"/>
      <c r="NR11518" s="45"/>
      <c r="NS11518" s="45"/>
      <c r="NT11518" s="45"/>
      <c r="NU11518" s="45"/>
    </row>
    <row r="11519" spans="2:385" s="48" customFormat="1" x14ac:dyDescent="0.2">
      <c r="B11519" s="45"/>
      <c r="C11519" s="45"/>
      <c r="D11519" s="234"/>
      <c r="AM11519" s="47"/>
      <c r="NJ11519" s="45"/>
      <c r="NK11519" s="45"/>
      <c r="NL11519" s="45"/>
      <c r="NM11519" s="45"/>
      <c r="NN11519" s="45"/>
      <c r="NO11519" s="45"/>
      <c r="NP11519" s="45"/>
      <c r="NQ11519" s="45"/>
      <c r="NR11519" s="45"/>
      <c r="NS11519" s="45"/>
      <c r="NT11519" s="45"/>
      <c r="NU11519" s="45"/>
    </row>
    <row r="11520" spans="2:385" s="48" customFormat="1" x14ac:dyDescent="0.2">
      <c r="B11520" s="45"/>
      <c r="C11520" s="45"/>
      <c r="D11520" s="234"/>
      <c r="AM11520" s="47"/>
      <c r="NJ11520" s="45"/>
      <c r="NK11520" s="45"/>
      <c r="NL11520" s="45"/>
      <c r="NM11520" s="45"/>
      <c r="NN11520" s="45"/>
      <c r="NO11520" s="45"/>
      <c r="NP11520" s="45"/>
      <c r="NQ11520" s="45"/>
      <c r="NR11520" s="45"/>
      <c r="NS11520" s="45"/>
      <c r="NT11520" s="45"/>
      <c r="NU11520" s="45"/>
    </row>
    <row r="11521" spans="2:385" s="48" customFormat="1" x14ac:dyDescent="0.2">
      <c r="B11521" s="45"/>
      <c r="C11521" s="45"/>
      <c r="D11521" s="234"/>
      <c r="AM11521" s="47"/>
      <c r="NJ11521" s="45"/>
      <c r="NK11521" s="45"/>
      <c r="NL11521" s="45"/>
      <c r="NM11521" s="45"/>
      <c r="NN11521" s="45"/>
      <c r="NO11521" s="45"/>
      <c r="NP11521" s="45"/>
      <c r="NQ11521" s="45"/>
      <c r="NR11521" s="45"/>
      <c r="NS11521" s="45"/>
      <c r="NT11521" s="45"/>
      <c r="NU11521" s="45"/>
    </row>
    <row r="11522" spans="2:385" s="48" customFormat="1" x14ac:dyDescent="0.2">
      <c r="B11522" s="45"/>
      <c r="C11522" s="45"/>
      <c r="D11522" s="234"/>
      <c r="AM11522" s="47"/>
      <c r="NJ11522" s="45"/>
      <c r="NK11522" s="45"/>
      <c r="NL11522" s="45"/>
      <c r="NM11522" s="45"/>
      <c r="NN11522" s="45"/>
      <c r="NO11522" s="45"/>
      <c r="NP11522" s="45"/>
      <c r="NQ11522" s="45"/>
      <c r="NR11522" s="45"/>
      <c r="NS11522" s="45"/>
      <c r="NT11522" s="45"/>
      <c r="NU11522" s="45"/>
    </row>
    <row r="11523" spans="2:385" s="48" customFormat="1" x14ac:dyDescent="0.2">
      <c r="B11523" s="45"/>
      <c r="C11523" s="45"/>
      <c r="D11523" s="234"/>
      <c r="AM11523" s="47"/>
      <c r="NJ11523" s="45"/>
      <c r="NK11523" s="45"/>
      <c r="NL11523" s="45"/>
      <c r="NM11523" s="45"/>
      <c r="NN11523" s="45"/>
      <c r="NO11523" s="45"/>
      <c r="NP11523" s="45"/>
      <c r="NQ11523" s="45"/>
      <c r="NR11523" s="45"/>
      <c r="NS11523" s="45"/>
      <c r="NT11523" s="45"/>
      <c r="NU11523" s="45"/>
    </row>
    <row r="11524" spans="2:385" s="48" customFormat="1" x14ac:dyDescent="0.2">
      <c r="B11524" s="45"/>
      <c r="C11524" s="45"/>
      <c r="D11524" s="234"/>
      <c r="AM11524" s="47"/>
      <c r="NJ11524" s="45"/>
      <c r="NK11524" s="45"/>
      <c r="NL11524" s="45"/>
      <c r="NM11524" s="45"/>
      <c r="NN11524" s="45"/>
      <c r="NO11524" s="45"/>
      <c r="NP11524" s="45"/>
      <c r="NQ11524" s="45"/>
      <c r="NR11524" s="45"/>
      <c r="NS11524" s="45"/>
      <c r="NT11524" s="45"/>
      <c r="NU11524" s="45"/>
    </row>
    <row r="11525" spans="2:385" s="48" customFormat="1" x14ac:dyDescent="0.2">
      <c r="B11525" s="45"/>
      <c r="C11525" s="45"/>
      <c r="D11525" s="234"/>
      <c r="AM11525" s="47"/>
      <c r="NJ11525" s="45"/>
      <c r="NK11525" s="45"/>
      <c r="NL11525" s="45"/>
      <c r="NM11525" s="45"/>
      <c r="NN11525" s="45"/>
      <c r="NO11525" s="45"/>
      <c r="NP11525" s="45"/>
      <c r="NQ11525" s="45"/>
      <c r="NR11525" s="45"/>
      <c r="NS11525" s="45"/>
      <c r="NT11525" s="45"/>
      <c r="NU11525" s="45"/>
    </row>
    <row r="11526" spans="2:385" s="48" customFormat="1" x14ac:dyDescent="0.2">
      <c r="B11526" s="45"/>
      <c r="C11526" s="45"/>
      <c r="D11526" s="234"/>
      <c r="AM11526" s="47"/>
      <c r="NJ11526" s="45"/>
      <c r="NK11526" s="45"/>
      <c r="NL11526" s="45"/>
      <c r="NM11526" s="45"/>
      <c r="NN11526" s="45"/>
      <c r="NO11526" s="45"/>
      <c r="NP11526" s="45"/>
      <c r="NQ11526" s="45"/>
      <c r="NR11526" s="45"/>
      <c r="NS11526" s="45"/>
      <c r="NT11526" s="45"/>
      <c r="NU11526" s="45"/>
    </row>
    <row r="11527" spans="2:385" s="48" customFormat="1" x14ac:dyDescent="0.2">
      <c r="B11527" s="45"/>
      <c r="C11527" s="45"/>
      <c r="D11527" s="234"/>
      <c r="AM11527" s="47"/>
      <c r="NJ11527" s="45"/>
      <c r="NK11527" s="45"/>
      <c r="NL11527" s="45"/>
      <c r="NM11527" s="45"/>
      <c r="NN11527" s="45"/>
      <c r="NO11527" s="45"/>
      <c r="NP11527" s="45"/>
      <c r="NQ11527" s="45"/>
      <c r="NR11527" s="45"/>
      <c r="NS11527" s="45"/>
      <c r="NT11527" s="45"/>
      <c r="NU11527" s="45"/>
    </row>
    <row r="11528" spans="2:385" s="48" customFormat="1" x14ac:dyDescent="0.2">
      <c r="B11528" s="45"/>
      <c r="C11528" s="45"/>
      <c r="D11528" s="234"/>
      <c r="AM11528" s="47"/>
      <c r="NJ11528" s="45"/>
      <c r="NK11528" s="45"/>
      <c r="NL11528" s="45"/>
      <c r="NM11528" s="45"/>
      <c r="NN11528" s="45"/>
      <c r="NO11528" s="45"/>
      <c r="NP11528" s="45"/>
      <c r="NQ11528" s="45"/>
      <c r="NR11528" s="45"/>
      <c r="NS11528" s="45"/>
      <c r="NT11528" s="45"/>
      <c r="NU11528" s="45"/>
    </row>
    <row r="11529" spans="2:385" s="48" customFormat="1" x14ac:dyDescent="0.2">
      <c r="B11529" s="45"/>
      <c r="C11529" s="45"/>
      <c r="D11529" s="234"/>
      <c r="AM11529" s="47"/>
      <c r="NJ11529" s="45"/>
      <c r="NK11529" s="45"/>
      <c r="NL11529" s="45"/>
      <c r="NM11529" s="45"/>
      <c r="NN11529" s="45"/>
      <c r="NO11529" s="45"/>
      <c r="NP11529" s="45"/>
      <c r="NQ11529" s="45"/>
      <c r="NR11529" s="45"/>
      <c r="NS11529" s="45"/>
      <c r="NT11529" s="45"/>
      <c r="NU11529" s="45"/>
    </row>
    <row r="11530" spans="2:385" s="48" customFormat="1" x14ac:dyDescent="0.2">
      <c r="B11530" s="45"/>
      <c r="C11530" s="45"/>
      <c r="D11530" s="234"/>
      <c r="AM11530" s="47"/>
      <c r="NJ11530" s="45"/>
      <c r="NK11530" s="45"/>
      <c r="NL11530" s="45"/>
      <c r="NM11530" s="45"/>
      <c r="NN11530" s="45"/>
      <c r="NO11530" s="45"/>
      <c r="NP11530" s="45"/>
      <c r="NQ11530" s="45"/>
      <c r="NR11530" s="45"/>
      <c r="NS11530" s="45"/>
      <c r="NT11530" s="45"/>
      <c r="NU11530" s="45"/>
    </row>
    <row r="11531" spans="2:385" s="48" customFormat="1" x14ac:dyDescent="0.2">
      <c r="B11531" s="45"/>
      <c r="C11531" s="45"/>
      <c r="D11531" s="234"/>
      <c r="AM11531" s="47"/>
      <c r="NJ11531" s="45"/>
      <c r="NK11531" s="45"/>
      <c r="NL11531" s="45"/>
      <c r="NM11531" s="45"/>
      <c r="NN11531" s="45"/>
      <c r="NO11531" s="45"/>
      <c r="NP11531" s="45"/>
      <c r="NQ11531" s="45"/>
      <c r="NR11531" s="45"/>
      <c r="NS11531" s="45"/>
      <c r="NT11531" s="45"/>
      <c r="NU11531" s="45"/>
    </row>
    <row r="11532" spans="2:385" s="48" customFormat="1" x14ac:dyDescent="0.2">
      <c r="B11532" s="45"/>
      <c r="C11532" s="45"/>
      <c r="D11532" s="234"/>
      <c r="AM11532" s="47"/>
      <c r="NJ11532" s="45"/>
      <c r="NK11532" s="45"/>
      <c r="NL11532" s="45"/>
      <c r="NM11532" s="45"/>
      <c r="NN11532" s="45"/>
      <c r="NO11532" s="45"/>
      <c r="NP11532" s="45"/>
      <c r="NQ11532" s="45"/>
      <c r="NR11532" s="45"/>
      <c r="NS11532" s="45"/>
      <c r="NT11532" s="45"/>
      <c r="NU11532" s="45"/>
    </row>
    <row r="11533" spans="2:385" s="48" customFormat="1" x14ac:dyDescent="0.2">
      <c r="B11533" s="45"/>
      <c r="C11533" s="45"/>
      <c r="D11533" s="234"/>
      <c r="AM11533" s="47"/>
      <c r="NJ11533" s="45"/>
      <c r="NK11533" s="45"/>
      <c r="NL11533" s="45"/>
      <c r="NM11533" s="45"/>
      <c r="NN11533" s="45"/>
      <c r="NO11533" s="45"/>
      <c r="NP11533" s="45"/>
      <c r="NQ11533" s="45"/>
      <c r="NR11533" s="45"/>
      <c r="NS11533" s="45"/>
      <c r="NT11533" s="45"/>
      <c r="NU11533" s="45"/>
    </row>
    <row r="11534" spans="2:385" s="48" customFormat="1" x14ac:dyDescent="0.2">
      <c r="B11534" s="45"/>
      <c r="C11534" s="45"/>
      <c r="D11534" s="234"/>
      <c r="AM11534" s="47"/>
      <c r="NJ11534" s="45"/>
      <c r="NK11534" s="45"/>
      <c r="NL11534" s="45"/>
      <c r="NM11534" s="45"/>
      <c r="NN11534" s="45"/>
      <c r="NO11534" s="45"/>
      <c r="NP11534" s="45"/>
      <c r="NQ11534" s="45"/>
      <c r="NR11534" s="45"/>
      <c r="NS11534" s="45"/>
      <c r="NT11534" s="45"/>
      <c r="NU11534" s="45"/>
    </row>
    <row r="11535" spans="2:385" s="48" customFormat="1" x14ac:dyDescent="0.2">
      <c r="B11535" s="45"/>
      <c r="C11535" s="45"/>
      <c r="D11535" s="234"/>
      <c r="AM11535" s="47"/>
      <c r="NJ11535" s="45"/>
      <c r="NK11535" s="45"/>
      <c r="NL11535" s="45"/>
      <c r="NM11535" s="45"/>
      <c r="NN11535" s="45"/>
      <c r="NO11535" s="45"/>
      <c r="NP11535" s="45"/>
      <c r="NQ11535" s="45"/>
      <c r="NR11535" s="45"/>
      <c r="NS11535" s="45"/>
      <c r="NT11535" s="45"/>
      <c r="NU11535" s="45"/>
    </row>
    <row r="11536" spans="2:385" s="48" customFormat="1" x14ac:dyDescent="0.2">
      <c r="B11536" s="45"/>
      <c r="C11536" s="45"/>
      <c r="D11536" s="234"/>
      <c r="AM11536" s="47"/>
      <c r="NJ11536" s="45"/>
      <c r="NK11536" s="45"/>
      <c r="NL11536" s="45"/>
      <c r="NM11536" s="45"/>
      <c r="NN11536" s="45"/>
      <c r="NO11536" s="45"/>
      <c r="NP11536" s="45"/>
      <c r="NQ11536" s="45"/>
      <c r="NR11536" s="45"/>
      <c r="NS11536" s="45"/>
      <c r="NT11536" s="45"/>
      <c r="NU11536" s="45"/>
    </row>
    <row r="11537" spans="2:385" s="48" customFormat="1" x14ac:dyDescent="0.2">
      <c r="B11537" s="45"/>
      <c r="C11537" s="45"/>
      <c r="D11537" s="234"/>
      <c r="AM11537" s="47"/>
      <c r="NJ11537" s="45"/>
      <c r="NK11537" s="45"/>
      <c r="NL11537" s="45"/>
      <c r="NM11537" s="45"/>
      <c r="NN11537" s="45"/>
      <c r="NO11537" s="45"/>
      <c r="NP11537" s="45"/>
      <c r="NQ11537" s="45"/>
      <c r="NR11537" s="45"/>
      <c r="NS11537" s="45"/>
      <c r="NT11537" s="45"/>
      <c r="NU11537" s="45"/>
    </row>
    <row r="11538" spans="2:385" s="48" customFormat="1" x14ac:dyDescent="0.2">
      <c r="B11538" s="45"/>
      <c r="C11538" s="45"/>
      <c r="D11538" s="234"/>
      <c r="AM11538" s="47"/>
      <c r="NJ11538" s="45"/>
      <c r="NK11538" s="45"/>
      <c r="NL11538" s="45"/>
      <c r="NM11538" s="45"/>
      <c r="NN11538" s="45"/>
      <c r="NO11538" s="45"/>
      <c r="NP11538" s="45"/>
      <c r="NQ11538" s="45"/>
      <c r="NR11538" s="45"/>
      <c r="NS11538" s="45"/>
      <c r="NT11538" s="45"/>
      <c r="NU11538" s="45"/>
    </row>
    <row r="11539" spans="2:385" s="48" customFormat="1" x14ac:dyDescent="0.2">
      <c r="B11539" s="45"/>
      <c r="C11539" s="45"/>
      <c r="D11539" s="234"/>
      <c r="AM11539" s="47"/>
      <c r="NJ11539" s="45"/>
      <c r="NK11539" s="45"/>
      <c r="NL11539" s="45"/>
      <c r="NM11539" s="45"/>
      <c r="NN11539" s="45"/>
      <c r="NO11539" s="45"/>
      <c r="NP11539" s="45"/>
      <c r="NQ11539" s="45"/>
      <c r="NR11539" s="45"/>
      <c r="NS11539" s="45"/>
      <c r="NT11539" s="45"/>
      <c r="NU11539" s="45"/>
    </row>
    <row r="11540" spans="2:385" s="48" customFormat="1" x14ac:dyDescent="0.2">
      <c r="B11540" s="45"/>
      <c r="C11540" s="45"/>
      <c r="D11540" s="234"/>
      <c r="AM11540" s="47"/>
      <c r="NJ11540" s="45"/>
      <c r="NK11540" s="45"/>
      <c r="NL11540" s="45"/>
      <c r="NM11540" s="45"/>
      <c r="NN11540" s="45"/>
      <c r="NO11540" s="45"/>
      <c r="NP11540" s="45"/>
      <c r="NQ11540" s="45"/>
      <c r="NR11540" s="45"/>
      <c r="NS11540" s="45"/>
      <c r="NT11540" s="45"/>
      <c r="NU11540" s="45"/>
    </row>
    <row r="11541" spans="2:385" s="48" customFormat="1" x14ac:dyDescent="0.2">
      <c r="B11541" s="45"/>
      <c r="C11541" s="45"/>
      <c r="D11541" s="234"/>
      <c r="AM11541" s="47"/>
      <c r="NJ11541" s="45"/>
      <c r="NK11541" s="45"/>
      <c r="NL11541" s="45"/>
      <c r="NM11541" s="45"/>
      <c r="NN11541" s="45"/>
      <c r="NO11541" s="45"/>
      <c r="NP11541" s="45"/>
      <c r="NQ11541" s="45"/>
      <c r="NR11541" s="45"/>
      <c r="NS11541" s="45"/>
      <c r="NT11541" s="45"/>
      <c r="NU11541" s="45"/>
    </row>
    <row r="11542" spans="2:385" s="48" customFormat="1" x14ac:dyDescent="0.2">
      <c r="B11542" s="45"/>
      <c r="C11542" s="45"/>
      <c r="D11542" s="234"/>
      <c r="AM11542" s="47"/>
      <c r="NJ11542" s="45"/>
      <c r="NK11542" s="45"/>
      <c r="NL11542" s="45"/>
      <c r="NM11542" s="45"/>
      <c r="NN11542" s="45"/>
      <c r="NO11542" s="45"/>
      <c r="NP11542" s="45"/>
      <c r="NQ11542" s="45"/>
      <c r="NR11542" s="45"/>
      <c r="NS11542" s="45"/>
      <c r="NT11542" s="45"/>
      <c r="NU11542" s="45"/>
    </row>
    <row r="11543" spans="2:385" s="48" customFormat="1" x14ac:dyDescent="0.2">
      <c r="B11543" s="45"/>
      <c r="C11543" s="45"/>
      <c r="D11543" s="234"/>
      <c r="AM11543" s="47"/>
      <c r="NJ11543" s="45"/>
      <c r="NK11543" s="45"/>
      <c r="NL11543" s="45"/>
      <c r="NM11543" s="45"/>
      <c r="NN11543" s="45"/>
      <c r="NO11543" s="45"/>
      <c r="NP11543" s="45"/>
      <c r="NQ11543" s="45"/>
      <c r="NR11543" s="45"/>
      <c r="NS11543" s="45"/>
      <c r="NT11543" s="45"/>
      <c r="NU11543" s="45"/>
    </row>
    <row r="11544" spans="2:385" s="48" customFormat="1" x14ac:dyDescent="0.2">
      <c r="B11544" s="45"/>
      <c r="C11544" s="45"/>
      <c r="D11544" s="234"/>
      <c r="AM11544" s="47"/>
      <c r="NJ11544" s="45"/>
      <c r="NK11544" s="45"/>
      <c r="NL11544" s="45"/>
      <c r="NM11544" s="45"/>
      <c r="NN11544" s="45"/>
      <c r="NO11544" s="45"/>
      <c r="NP11544" s="45"/>
      <c r="NQ11544" s="45"/>
      <c r="NR11544" s="45"/>
      <c r="NS11544" s="45"/>
      <c r="NT11544" s="45"/>
      <c r="NU11544" s="45"/>
    </row>
    <row r="11545" spans="2:385" s="48" customFormat="1" x14ac:dyDescent="0.2">
      <c r="B11545" s="45"/>
      <c r="C11545" s="45"/>
      <c r="D11545" s="234"/>
      <c r="AM11545" s="47"/>
      <c r="NJ11545" s="45"/>
      <c r="NK11545" s="45"/>
      <c r="NL11545" s="45"/>
      <c r="NM11545" s="45"/>
      <c r="NN11545" s="45"/>
      <c r="NO11545" s="45"/>
      <c r="NP11545" s="45"/>
      <c r="NQ11545" s="45"/>
      <c r="NR11545" s="45"/>
      <c r="NS11545" s="45"/>
      <c r="NT11545" s="45"/>
      <c r="NU11545" s="45"/>
    </row>
    <row r="11546" spans="2:385" s="48" customFormat="1" x14ac:dyDescent="0.2">
      <c r="B11546" s="45"/>
      <c r="C11546" s="45"/>
      <c r="D11546" s="234"/>
      <c r="AM11546" s="47"/>
      <c r="NJ11546" s="45"/>
      <c r="NK11546" s="45"/>
      <c r="NL11546" s="45"/>
      <c r="NM11546" s="45"/>
      <c r="NN11546" s="45"/>
      <c r="NO11546" s="45"/>
      <c r="NP11546" s="45"/>
      <c r="NQ11546" s="45"/>
      <c r="NR11546" s="45"/>
      <c r="NS11546" s="45"/>
      <c r="NT11546" s="45"/>
      <c r="NU11546" s="45"/>
    </row>
    <row r="11547" spans="2:385" s="48" customFormat="1" x14ac:dyDescent="0.2">
      <c r="B11547" s="45"/>
      <c r="C11547" s="45"/>
      <c r="D11547" s="234"/>
      <c r="AM11547" s="47"/>
      <c r="NJ11547" s="45"/>
      <c r="NK11547" s="45"/>
      <c r="NL11547" s="45"/>
      <c r="NM11547" s="45"/>
      <c r="NN11547" s="45"/>
      <c r="NO11547" s="45"/>
      <c r="NP11547" s="45"/>
      <c r="NQ11547" s="45"/>
      <c r="NR11547" s="45"/>
      <c r="NS11547" s="45"/>
      <c r="NT11547" s="45"/>
      <c r="NU11547" s="45"/>
    </row>
    <row r="11548" spans="2:385" s="48" customFormat="1" x14ac:dyDescent="0.2">
      <c r="B11548" s="45"/>
      <c r="C11548" s="45"/>
      <c r="D11548" s="234"/>
      <c r="AM11548" s="47"/>
      <c r="NJ11548" s="45"/>
      <c r="NK11548" s="45"/>
      <c r="NL11548" s="45"/>
      <c r="NM11548" s="45"/>
      <c r="NN11548" s="45"/>
      <c r="NO11548" s="45"/>
      <c r="NP11548" s="45"/>
      <c r="NQ11548" s="45"/>
      <c r="NR11548" s="45"/>
      <c r="NS11548" s="45"/>
      <c r="NT11548" s="45"/>
      <c r="NU11548" s="45"/>
    </row>
    <row r="11549" spans="2:385" s="48" customFormat="1" x14ac:dyDescent="0.2">
      <c r="B11549" s="45"/>
      <c r="C11549" s="45"/>
      <c r="D11549" s="234"/>
      <c r="AM11549" s="47"/>
      <c r="NJ11549" s="45"/>
      <c r="NK11549" s="45"/>
      <c r="NL11549" s="45"/>
      <c r="NM11549" s="45"/>
      <c r="NN11549" s="45"/>
      <c r="NO11549" s="45"/>
      <c r="NP11549" s="45"/>
      <c r="NQ11549" s="45"/>
      <c r="NR11549" s="45"/>
      <c r="NS11549" s="45"/>
      <c r="NT11549" s="45"/>
      <c r="NU11549" s="45"/>
    </row>
    <row r="11550" spans="2:385" s="48" customFormat="1" x14ac:dyDescent="0.2">
      <c r="B11550" s="45"/>
      <c r="C11550" s="45"/>
      <c r="D11550" s="234"/>
      <c r="AM11550" s="47"/>
      <c r="NJ11550" s="45"/>
      <c r="NK11550" s="45"/>
      <c r="NL11550" s="45"/>
      <c r="NM11550" s="45"/>
      <c r="NN11550" s="45"/>
      <c r="NO11550" s="45"/>
      <c r="NP11550" s="45"/>
      <c r="NQ11550" s="45"/>
      <c r="NR11550" s="45"/>
      <c r="NS11550" s="45"/>
      <c r="NT11550" s="45"/>
      <c r="NU11550" s="45"/>
    </row>
    <row r="11551" spans="2:385" s="48" customFormat="1" x14ac:dyDescent="0.2">
      <c r="B11551" s="45"/>
      <c r="C11551" s="45"/>
      <c r="D11551" s="234"/>
      <c r="AM11551" s="47"/>
      <c r="NJ11551" s="45"/>
      <c r="NK11551" s="45"/>
      <c r="NL11551" s="45"/>
      <c r="NM11551" s="45"/>
      <c r="NN11551" s="45"/>
      <c r="NO11551" s="45"/>
      <c r="NP11551" s="45"/>
      <c r="NQ11551" s="45"/>
      <c r="NR11551" s="45"/>
      <c r="NS11551" s="45"/>
      <c r="NT11551" s="45"/>
      <c r="NU11551" s="45"/>
    </row>
    <row r="11552" spans="2:385" s="48" customFormat="1" x14ac:dyDescent="0.2">
      <c r="B11552" s="45"/>
      <c r="C11552" s="45"/>
      <c r="D11552" s="234"/>
      <c r="AM11552" s="47"/>
      <c r="NJ11552" s="45"/>
      <c r="NK11552" s="45"/>
      <c r="NL11552" s="45"/>
      <c r="NM11552" s="45"/>
      <c r="NN11552" s="45"/>
      <c r="NO11552" s="45"/>
      <c r="NP11552" s="45"/>
      <c r="NQ11552" s="45"/>
      <c r="NR11552" s="45"/>
      <c r="NS11552" s="45"/>
      <c r="NT11552" s="45"/>
      <c r="NU11552" s="45"/>
    </row>
    <row r="11553" spans="2:385" s="48" customFormat="1" x14ac:dyDescent="0.2">
      <c r="B11553" s="45"/>
      <c r="C11553" s="45"/>
      <c r="D11553" s="234"/>
      <c r="AM11553" s="47"/>
      <c r="NJ11553" s="45"/>
      <c r="NK11553" s="45"/>
      <c r="NL11553" s="45"/>
      <c r="NM11553" s="45"/>
      <c r="NN11553" s="45"/>
      <c r="NO11553" s="45"/>
      <c r="NP11553" s="45"/>
      <c r="NQ11553" s="45"/>
      <c r="NR11553" s="45"/>
      <c r="NS11553" s="45"/>
      <c r="NT11553" s="45"/>
      <c r="NU11553" s="45"/>
    </row>
    <row r="11554" spans="2:385" s="48" customFormat="1" x14ac:dyDescent="0.2">
      <c r="B11554" s="45"/>
      <c r="C11554" s="45"/>
      <c r="D11554" s="234"/>
      <c r="AM11554" s="47"/>
      <c r="NJ11554" s="45"/>
      <c r="NK11554" s="45"/>
      <c r="NL11554" s="45"/>
      <c r="NM11554" s="45"/>
      <c r="NN11554" s="45"/>
      <c r="NO11554" s="45"/>
      <c r="NP11554" s="45"/>
      <c r="NQ11554" s="45"/>
      <c r="NR11554" s="45"/>
      <c r="NS11554" s="45"/>
      <c r="NT11554" s="45"/>
      <c r="NU11554" s="45"/>
    </row>
    <row r="11555" spans="2:385" s="48" customFormat="1" x14ac:dyDescent="0.2">
      <c r="B11555" s="45"/>
      <c r="C11555" s="45"/>
      <c r="D11555" s="234"/>
      <c r="AM11555" s="47"/>
      <c r="NJ11555" s="45"/>
      <c r="NK11555" s="45"/>
      <c r="NL11555" s="45"/>
      <c r="NM11555" s="45"/>
      <c r="NN11555" s="45"/>
      <c r="NO11555" s="45"/>
      <c r="NP11555" s="45"/>
      <c r="NQ11555" s="45"/>
      <c r="NR11555" s="45"/>
      <c r="NS11555" s="45"/>
      <c r="NT11555" s="45"/>
      <c r="NU11555" s="45"/>
    </row>
    <row r="11556" spans="2:385" s="48" customFormat="1" x14ac:dyDescent="0.2">
      <c r="B11556" s="45"/>
      <c r="C11556" s="45"/>
      <c r="D11556" s="234"/>
      <c r="AM11556" s="47"/>
      <c r="NJ11556" s="45"/>
      <c r="NK11556" s="45"/>
      <c r="NL11556" s="45"/>
      <c r="NM11556" s="45"/>
      <c r="NN11556" s="45"/>
      <c r="NO11556" s="45"/>
      <c r="NP11556" s="45"/>
      <c r="NQ11556" s="45"/>
      <c r="NR11556" s="45"/>
      <c r="NS11556" s="45"/>
      <c r="NT11556" s="45"/>
      <c r="NU11556" s="45"/>
    </row>
    <row r="11557" spans="2:385" s="48" customFormat="1" x14ac:dyDescent="0.2">
      <c r="B11557" s="45"/>
      <c r="C11557" s="45"/>
      <c r="D11557" s="234"/>
      <c r="AM11557" s="47"/>
      <c r="NJ11557" s="45"/>
      <c r="NK11557" s="45"/>
      <c r="NL11557" s="45"/>
      <c r="NM11557" s="45"/>
      <c r="NN11557" s="45"/>
      <c r="NO11557" s="45"/>
      <c r="NP11557" s="45"/>
      <c r="NQ11557" s="45"/>
      <c r="NR11557" s="45"/>
      <c r="NS11557" s="45"/>
      <c r="NT11557" s="45"/>
      <c r="NU11557" s="45"/>
    </row>
    <row r="11558" spans="2:385" s="48" customFormat="1" x14ac:dyDescent="0.2">
      <c r="B11558" s="45"/>
      <c r="C11558" s="45"/>
      <c r="D11558" s="234"/>
      <c r="AM11558" s="47"/>
      <c r="NJ11558" s="45"/>
      <c r="NK11558" s="45"/>
      <c r="NL11558" s="45"/>
      <c r="NM11558" s="45"/>
      <c r="NN11558" s="45"/>
      <c r="NO11558" s="45"/>
      <c r="NP11558" s="45"/>
      <c r="NQ11558" s="45"/>
      <c r="NR11558" s="45"/>
      <c r="NS11558" s="45"/>
      <c r="NT11558" s="45"/>
      <c r="NU11558" s="45"/>
    </row>
    <row r="11559" spans="2:385" s="48" customFormat="1" x14ac:dyDescent="0.2">
      <c r="B11559" s="45"/>
      <c r="C11559" s="45"/>
      <c r="D11559" s="234"/>
      <c r="AM11559" s="47"/>
      <c r="NJ11559" s="45"/>
      <c r="NK11559" s="45"/>
      <c r="NL11559" s="45"/>
      <c r="NM11559" s="45"/>
      <c r="NN11559" s="45"/>
      <c r="NO11559" s="45"/>
      <c r="NP11559" s="45"/>
      <c r="NQ11559" s="45"/>
      <c r="NR11559" s="45"/>
      <c r="NS11559" s="45"/>
      <c r="NT11559" s="45"/>
      <c r="NU11559" s="45"/>
    </row>
    <row r="11560" spans="2:385" s="48" customFormat="1" x14ac:dyDescent="0.2">
      <c r="B11560" s="45"/>
      <c r="C11560" s="45"/>
      <c r="D11560" s="234"/>
      <c r="AM11560" s="47"/>
      <c r="NJ11560" s="45"/>
      <c r="NK11560" s="45"/>
      <c r="NL11560" s="45"/>
      <c r="NM11560" s="45"/>
      <c r="NN11560" s="45"/>
      <c r="NO11560" s="45"/>
      <c r="NP11560" s="45"/>
      <c r="NQ11560" s="45"/>
      <c r="NR11560" s="45"/>
      <c r="NS11560" s="45"/>
      <c r="NT11560" s="45"/>
      <c r="NU11560" s="45"/>
    </row>
    <row r="11561" spans="2:385" s="48" customFormat="1" x14ac:dyDescent="0.2">
      <c r="B11561" s="45"/>
      <c r="C11561" s="45"/>
      <c r="D11561" s="234"/>
      <c r="AM11561" s="47"/>
      <c r="NJ11561" s="45"/>
      <c r="NK11561" s="45"/>
      <c r="NL11561" s="45"/>
      <c r="NM11561" s="45"/>
      <c r="NN11561" s="45"/>
      <c r="NO11561" s="45"/>
      <c r="NP11561" s="45"/>
      <c r="NQ11561" s="45"/>
      <c r="NR11561" s="45"/>
      <c r="NS11561" s="45"/>
      <c r="NT11561" s="45"/>
      <c r="NU11561" s="45"/>
    </row>
    <row r="11562" spans="2:385" s="48" customFormat="1" x14ac:dyDescent="0.2">
      <c r="B11562" s="45"/>
      <c r="C11562" s="45"/>
      <c r="D11562" s="234"/>
      <c r="AM11562" s="47"/>
      <c r="NJ11562" s="45"/>
      <c r="NK11562" s="45"/>
      <c r="NL11562" s="45"/>
      <c r="NM11562" s="45"/>
      <c r="NN11562" s="45"/>
      <c r="NO11562" s="45"/>
      <c r="NP11562" s="45"/>
      <c r="NQ11562" s="45"/>
      <c r="NR11562" s="45"/>
      <c r="NS11562" s="45"/>
      <c r="NT11562" s="45"/>
      <c r="NU11562" s="45"/>
    </row>
    <row r="11563" spans="2:385" s="48" customFormat="1" x14ac:dyDescent="0.2">
      <c r="B11563" s="45"/>
      <c r="C11563" s="45"/>
      <c r="D11563" s="234"/>
      <c r="AM11563" s="47"/>
      <c r="NJ11563" s="45"/>
      <c r="NK11563" s="45"/>
      <c r="NL11563" s="45"/>
      <c r="NM11563" s="45"/>
      <c r="NN11563" s="45"/>
      <c r="NO11563" s="45"/>
      <c r="NP11563" s="45"/>
      <c r="NQ11563" s="45"/>
      <c r="NR11563" s="45"/>
      <c r="NS11563" s="45"/>
      <c r="NT11563" s="45"/>
      <c r="NU11563" s="45"/>
    </row>
    <row r="11564" spans="2:385" s="48" customFormat="1" x14ac:dyDescent="0.2">
      <c r="B11564" s="45"/>
      <c r="C11564" s="45"/>
      <c r="D11564" s="234"/>
      <c r="AM11564" s="47"/>
      <c r="NJ11564" s="45"/>
      <c r="NK11564" s="45"/>
      <c r="NL11564" s="45"/>
      <c r="NM11564" s="45"/>
      <c r="NN11564" s="45"/>
      <c r="NO11564" s="45"/>
      <c r="NP11564" s="45"/>
      <c r="NQ11564" s="45"/>
      <c r="NR11564" s="45"/>
      <c r="NS11564" s="45"/>
      <c r="NT11564" s="45"/>
      <c r="NU11564" s="45"/>
    </row>
    <row r="11565" spans="2:385" s="48" customFormat="1" x14ac:dyDescent="0.2">
      <c r="B11565" s="45"/>
      <c r="C11565" s="45"/>
      <c r="D11565" s="234"/>
      <c r="AM11565" s="47"/>
      <c r="NJ11565" s="45"/>
      <c r="NK11565" s="45"/>
      <c r="NL11565" s="45"/>
      <c r="NM11565" s="45"/>
      <c r="NN11565" s="45"/>
      <c r="NO11565" s="45"/>
      <c r="NP11565" s="45"/>
      <c r="NQ11565" s="45"/>
      <c r="NR11565" s="45"/>
      <c r="NS11565" s="45"/>
      <c r="NT11565" s="45"/>
      <c r="NU11565" s="45"/>
    </row>
    <row r="11566" spans="2:385" s="48" customFormat="1" x14ac:dyDescent="0.2">
      <c r="B11566" s="45"/>
      <c r="C11566" s="45"/>
      <c r="D11566" s="234"/>
      <c r="AM11566" s="47"/>
      <c r="NJ11566" s="45"/>
      <c r="NK11566" s="45"/>
      <c r="NL11566" s="45"/>
      <c r="NM11566" s="45"/>
      <c r="NN11566" s="45"/>
      <c r="NO11566" s="45"/>
      <c r="NP11566" s="45"/>
      <c r="NQ11566" s="45"/>
      <c r="NR11566" s="45"/>
      <c r="NS11566" s="45"/>
      <c r="NT11566" s="45"/>
      <c r="NU11566" s="45"/>
    </row>
    <row r="11567" spans="2:385" s="48" customFormat="1" x14ac:dyDescent="0.2">
      <c r="B11567" s="45"/>
      <c r="C11567" s="45"/>
      <c r="D11567" s="234"/>
      <c r="AM11567" s="47"/>
      <c r="NJ11567" s="45"/>
      <c r="NK11567" s="45"/>
      <c r="NL11567" s="45"/>
      <c r="NM11567" s="45"/>
      <c r="NN11567" s="45"/>
      <c r="NO11567" s="45"/>
      <c r="NP11567" s="45"/>
      <c r="NQ11567" s="45"/>
      <c r="NR11567" s="45"/>
      <c r="NS11567" s="45"/>
      <c r="NT11567" s="45"/>
      <c r="NU11567" s="45"/>
    </row>
    <row r="11568" spans="2:385" s="48" customFormat="1" x14ac:dyDescent="0.2">
      <c r="B11568" s="45"/>
      <c r="C11568" s="45"/>
      <c r="D11568" s="234"/>
      <c r="AM11568" s="47"/>
      <c r="NJ11568" s="45"/>
      <c r="NK11568" s="45"/>
      <c r="NL11568" s="45"/>
      <c r="NM11568" s="45"/>
      <c r="NN11568" s="45"/>
      <c r="NO11568" s="45"/>
      <c r="NP11568" s="45"/>
      <c r="NQ11568" s="45"/>
      <c r="NR11568" s="45"/>
      <c r="NS11568" s="45"/>
      <c r="NT11568" s="45"/>
      <c r="NU11568" s="45"/>
    </row>
    <row r="11569" spans="2:385" s="48" customFormat="1" x14ac:dyDescent="0.2">
      <c r="B11569" s="45"/>
      <c r="C11569" s="45"/>
      <c r="D11569" s="234"/>
      <c r="AM11569" s="47"/>
      <c r="NJ11569" s="45"/>
      <c r="NK11569" s="45"/>
      <c r="NL11569" s="45"/>
      <c r="NM11569" s="45"/>
      <c r="NN11569" s="45"/>
      <c r="NO11569" s="45"/>
      <c r="NP11569" s="45"/>
      <c r="NQ11569" s="45"/>
      <c r="NR11569" s="45"/>
      <c r="NS11569" s="45"/>
      <c r="NT11569" s="45"/>
      <c r="NU11569" s="45"/>
    </row>
    <row r="11570" spans="2:385" s="48" customFormat="1" x14ac:dyDescent="0.2">
      <c r="B11570" s="45"/>
      <c r="C11570" s="45"/>
      <c r="D11570" s="234"/>
      <c r="AM11570" s="47"/>
      <c r="NJ11570" s="45"/>
      <c r="NK11570" s="45"/>
      <c r="NL11570" s="45"/>
      <c r="NM11570" s="45"/>
      <c r="NN11570" s="45"/>
      <c r="NO11570" s="45"/>
      <c r="NP11570" s="45"/>
      <c r="NQ11570" s="45"/>
      <c r="NR11570" s="45"/>
      <c r="NS11570" s="45"/>
      <c r="NT11570" s="45"/>
      <c r="NU11570" s="45"/>
    </row>
    <row r="11571" spans="2:385" s="48" customFormat="1" x14ac:dyDescent="0.2">
      <c r="B11571" s="45"/>
      <c r="C11571" s="45"/>
      <c r="D11571" s="234"/>
      <c r="AM11571" s="47"/>
      <c r="NJ11571" s="45"/>
      <c r="NK11571" s="45"/>
      <c r="NL11571" s="45"/>
      <c r="NM11571" s="45"/>
      <c r="NN11571" s="45"/>
      <c r="NO11571" s="45"/>
      <c r="NP11571" s="45"/>
      <c r="NQ11571" s="45"/>
      <c r="NR11571" s="45"/>
      <c r="NS11571" s="45"/>
      <c r="NT11571" s="45"/>
      <c r="NU11571" s="45"/>
    </row>
    <row r="11572" spans="2:385" s="48" customFormat="1" x14ac:dyDescent="0.2">
      <c r="B11572" s="45"/>
      <c r="C11572" s="45"/>
      <c r="D11572" s="234"/>
      <c r="AM11572" s="47"/>
      <c r="NJ11572" s="45"/>
      <c r="NK11572" s="45"/>
      <c r="NL11572" s="45"/>
      <c r="NM11572" s="45"/>
      <c r="NN11572" s="45"/>
      <c r="NO11572" s="45"/>
      <c r="NP11572" s="45"/>
      <c r="NQ11572" s="45"/>
      <c r="NR11572" s="45"/>
      <c r="NS11572" s="45"/>
      <c r="NT11572" s="45"/>
      <c r="NU11572" s="45"/>
    </row>
    <row r="11573" spans="2:385" s="48" customFormat="1" x14ac:dyDescent="0.2">
      <c r="B11573" s="45"/>
      <c r="C11573" s="45"/>
      <c r="D11573" s="234"/>
      <c r="AM11573" s="47"/>
      <c r="NJ11573" s="45"/>
      <c r="NK11573" s="45"/>
      <c r="NL11573" s="45"/>
      <c r="NM11573" s="45"/>
      <c r="NN11573" s="45"/>
      <c r="NO11573" s="45"/>
      <c r="NP11573" s="45"/>
      <c r="NQ11573" s="45"/>
      <c r="NR11573" s="45"/>
      <c r="NS11573" s="45"/>
      <c r="NT11573" s="45"/>
      <c r="NU11573" s="45"/>
    </row>
    <row r="11574" spans="2:385" s="48" customFormat="1" x14ac:dyDescent="0.2">
      <c r="B11574" s="45"/>
      <c r="C11574" s="45"/>
      <c r="D11574" s="234"/>
      <c r="AM11574" s="47"/>
      <c r="NJ11574" s="45"/>
      <c r="NK11574" s="45"/>
      <c r="NL11574" s="45"/>
      <c r="NM11574" s="45"/>
      <c r="NN11574" s="45"/>
      <c r="NO11574" s="45"/>
      <c r="NP11574" s="45"/>
      <c r="NQ11574" s="45"/>
      <c r="NR11574" s="45"/>
      <c r="NS11574" s="45"/>
      <c r="NT11574" s="45"/>
      <c r="NU11574" s="45"/>
    </row>
    <row r="11575" spans="2:385" s="48" customFormat="1" x14ac:dyDescent="0.2">
      <c r="B11575" s="45"/>
      <c r="C11575" s="45"/>
      <c r="D11575" s="234"/>
      <c r="AM11575" s="47"/>
      <c r="NJ11575" s="45"/>
      <c r="NK11575" s="45"/>
      <c r="NL11575" s="45"/>
      <c r="NM11575" s="45"/>
      <c r="NN11575" s="45"/>
      <c r="NO11575" s="45"/>
      <c r="NP11575" s="45"/>
      <c r="NQ11575" s="45"/>
      <c r="NR11575" s="45"/>
      <c r="NS11575" s="45"/>
      <c r="NT11575" s="45"/>
      <c r="NU11575" s="45"/>
    </row>
    <row r="11576" spans="2:385" s="48" customFormat="1" x14ac:dyDescent="0.2">
      <c r="B11576" s="45"/>
      <c r="C11576" s="45"/>
      <c r="D11576" s="234"/>
      <c r="AM11576" s="47"/>
      <c r="NJ11576" s="45"/>
      <c r="NK11576" s="45"/>
      <c r="NL11576" s="45"/>
      <c r="NM11576" s="45"/>
      <c r="NN11576" s="45"/>
      <c r="NO11576" s="45"/>
      <c r="NP11576" s="45"/>
      <c r="NQ11576" s="45"/>
      <c r="NR11576" s="45"/>
      <c r="NS11576" s="45"/>
      <c r="NT11576" s="45"/>
      <c r="NU11576" s="45"/>
    </row>
    <row r="11577" spans="2:385" s="48" customFormat="1" x14ac:dyDescent="0.2">
      <c r="B11577" s="45"/>
      <c r="C11577" s="45"/>
      <c r="D11577" s="234"/>
      <c r="AM11577" s="47"/>
      <c r="NJ11577" s="45"/>
      <c r="NK11577" s="45"/>
      <c r="NL11577" s="45"/>
      <c r="NM11577" s="45"/>
      <c r="NN11577" s="45"/>
      <c r="NO11577" s="45"/>
      <c r="NP11577" s="45"/>
      <c r="NQ11577" s="45"/>
      <c r="NR11577" s="45"/>
      <c r="NS11577" s="45"/>
      <c r="NT11577" s="45"/>
      <c r="NU11577" s="45"/>
    </row>
    <row r="11578" spans="2:385" s="48" customFormat="1" x14ac:dyDescent="0.2">
      <c r="B11578" s="45"/>
      <c r="C11578" s="45"/>
      <c r="D11578" s="234"/>
      <c r="AM11578" s="47"/>
      <c r="NJ11578" s="45"/>
      <c r="NK11578" s="45"/>
      <c r="NL11578" s="45"/>
      <c r="NM11578" s="45"/>
      <c r="NN11578" s="45"/>
      <c r="NO11578" s="45"/>
      <c r="NP11578" s="45"/>
      <c r="NQ11578" s="45"/>
      <c r="NR11578" s="45"/>
      <c r="NS11578" s="45"/>
      <c r="NT11578" s="45"/>
      <c r="NU11578" s="45"/>
    </row>
    <row r="11579" spans="2:385" s="48" customFormat="1" x14ac:dyDescent="0.2">
      <c r="B11579" s="45"/>
      <c r="C11579" s="45"/>
      <c r="D11579" s="234"/>
      <c r="AM11579" s="47"/>
      <c r="NJ11579" s="45"/>
      <c r="NK11579" s="45"/>
      <c r="NL11579" s="45"/>
      <c r="NM11579" s="45"/>
      <c r="NN11579" s="45"/>
      <c r="NO11579" s="45"/>
      <c r="NP11579" s="45"/>
      <c r="NQ11579" s="45"/>
      <c r="NR11579" s="45"/>
      <c r="NS11579" s="45"/>
      <c r="NT11579" s="45"/>
      <c r="NU11579" s="45"/>
    </row>
    <row r="11580" spans="2:385" s="48" customFormat="1" x14ac:dyDescent="0.2">
      <c r="B11580" s="45"/>
      <c r="C11580" s="45"/>
      <c r="D11580" s="234"/>
      <c r="AM11580" s="47"/>
      <c r="NJ11580" s="45"/>
      <c r="NK11580" s="45"/>
      <c r="NL11580" s="45"/>
      <c r="NM11580" s="45"/>
      <c r="NN11580" s="45"/>
      <c r="NO11580" s="45"/>
      <c r="NP11580" s="45"/>
      <c r="NQ11580" s="45"/>
      <c r="NR11580" s="45"/>
      <c r="NS11580" s="45"/>
      <c r="NT11580" s="45"/>
      <c r="NU11580" s="45"/>
    </row>
    <row r="11581" spans="2:385" s="48" customFormat="1" x14ac:dyDescent="0.2">
      <c r="B11581" s="45"/>
      <c r="C11581" s="45"/>
      <c r="D11581" s="234"/>
      <c r="AM11581" s="47"/>
      <c r="NJ11581" s="45"/>
      <c r="NK11581" s="45"/>
      <c r="NL11581" s="45"/>
      <c r="NM11581" s="45"/>
      <c r="NN11581" s="45"/>
      <c r="NO11581" s="45"/>
      <c r="NP11581" s="45"/>
      <c r="NQ11581" s="45"/>
      <c r="NR11581" s="45"/>
      <c r="NS11581" s="45"/>
      <c r="NT11581" s="45"/>
      <c r="NU11581" s="45"/>
    </row>
    <row r="11582" spans="2:385" s="48" customFormat="1" x14ac:dyDescent="0.2">
      <c r="B11582" s="45"/>
      <c r="C11582" s="45"/>
      <c r="D11582" s="234"/>
      <c r="AM11582" s="47"/>
      <c r="NJ11582" s="45"/>
      <c r="NK11582" s="45"/>
      <c r="NL11582" s="45"/>
      <c r="NM11582" s="45"/>
      <c r="NN11582" s="45"/>
      <c r="NO11582" s="45"/>
      <c r="NP11582" s="45"/>
      <c r="NQ11582" s="45"/>
      <c r="NR11582" s="45"/>
      <c r="NS11582" s="45"/>
      <c r="NT11582" s="45"/>
      <c r="NU11582" s="45"/>
    </row>
    <row r="11583" spans="2:385" s="48" customFormat="1" x14ac:dyDescent="0.2">
      <c r="B11583" s="45"/>
      <c r="C11583" s="45"/>
      <c r="D11583" s="234"/>
      <c r="AM11583" s="47"/>
      <c r="NJ11583" s="45"/>
      <c r="NK11583" s="45"/>
      <c r="NL11583" s="45"/>
      <c r="NM11583" s="45"/>
      <c r="NN11583" s="45"/>
      <c r="NO11583" s="45"/>
      <c r="NP11583" s="45"/>
      <c r="NQ11583" s="45"/>
      <c r="NR11583" s="45"/>
      <c r="NS11583" s="45"/>
      <c r="NT11583" s="45"/>
      <c r="NU11583" s="45"/>
    </row>
    <row r="11584" spans="2:385" s="48" customFormat="1" x14ac:dyDescent="0.2">
      <c r="B11584" s="45"/>
      <c r="C11584" s="45"/>
      <c r="D11584" s="234"/>
      <c r="AM11584" s="47"/>
      <c r="NJ11584" s="45"/>
      <c r="NK11584" s="45"/>
      <c r="NL11584" s="45"/>
      <c r="NM11584" s="45"/>
      <c r="NN11584" s="45"/>
      <c r="NO11584" s="45"/>
      <c r="NP11584" s="45"/>
      <c r="NQ11584" s="45"/>
      <c r="NR11584" s="45"/>
      <c r="NS11584" s="45"/>
      <c r="NT11584" s="45"/>
      <c r="NU11584" s="45"/>
    </row>
    <row r="11585" spans="2:385" s="48" customFormat="1" x14ac:dyDescent="0.2">
      <c r="B11585" s="45"/>
      <c r="C11585" s="45"/>
      <c r="D11585" s="234"/>
      <c r="AM11585" s="47"/>
      <c r="NJ11585" s="45"/>
      <c r="NK11585" s="45"/>
      <c r="NL11585" s="45"/>
      <c r="NM11585" s="45"/>
      <c r="NN11585" s="45"/>
      <c r="NO11585" s="45"/>
      <c r="NP11585" s="45"/>
      <c r="NQ11585" s="45"/>
      <c r="NR11585" s="45"/>
      <c r="NS11585" s="45"/>
      <c r="NT11585" s="45"/>
      <c r="NU11585" s="45"/>
    </row>
    <row r="11586" spans="2:385" s="48" customFormat="1" x14ac:dyDescent="0.2">
      <c r="B11586" s="45"/>
      <c r="C11586" s="45"/>
      <c r="D11586" s="234"/>
      <c r="AM11586" s="47"/>
      <c r="NJ11586" s="45"/>
      <c r="NK11586" s="45"/>
      <c r="NL11586" s="45"/>
      <c r="NM11586" s="45"/>
      <c r="NN11586" s="45"/>
      <c r="NO11586" s="45"/>
      <c r="NP11586" s="45"/>
      <c r="NQ11586" s="45"/>
      <c r="NR11586" s="45"/>
      <c r="NS11586" s="45"/>
      <c r="NT11586" s="45"/>
      <c r="NU11586" s="45"/>
    </row>
    <row r="11587" spans="2:385" s="48" customFormat="1" x14ac:dyDescent="0.2">
      <c r="B11587" s="45"/>
      <c r="C11587" s="45"/>
      <c r="D11587" s="234"/>
      <c r="AM11587" s="47"/>
      <c r="NJ11587" s="45"/>
      <c r="NK11587" s="45"/>
      <c r="NL11587" s="45"/>
      <c r="NM11587" s="45"/>
      <c r="NN11587" s="45"/>
      <c r="NO11587" s="45"/>
      <c r="NP11587" s="45"/>
      <c r="NQ11587" s="45"/>
      <c r="NR11587" s="45"/>
      <c r="NS11587" s="45"/>
      <c r="NT11587" s="45"/>
      <c r="NU11587" s="45"/>
    </row>
    <row r="11588" spans="2:385" s="48" customFormat="1" x14ac:dyDescent="0.2">
      <c r="B11588" s="45"/>
      <c r="C11588" s="45"/>
      <c r="D11588" s="234"/>
      <c r="AM11588" s="47"/>
      <c r="NJ11588" s="45"/>
      <c r="NK11588" s="45"/>
      <c r="NL11588" s="45"/>
      <c r="NM11588" s="45"/>
      <c r="NN11588" s="45"/>
      <c r="NO11588" s="45"/>
      <c r="NP11588" s="45"/>
      <c r="NQ11588" s="45"/>
      <c r="NR11588" s="45"/>
      <c r="NS11588" s="45"/>
      <c r="NT11588" s="45"/>
      <c r="NU11588" s="45"/>
    </row>
    <row r="11589" spans="2:385" s="48" customFormat="1" x14ac:dyDescent="0.2">
      <c r="B11589" s="45"/>
      <c r="C11589" s="45"/>
      <c r="D11589" s="234"/>
      <c r="AM11589" s="47"/>
      <c r="NJ11589" s="45"/>
      <c r="NK11589" s="45"/>
      <c r="NL11589" s="45"/>
      <c r="NM11589" s="45"/>
      <c r="NN11589" s="45"/>
      <c r="NO11589" s="45"/>
      <c r="NP11589" s="45"/>
      <c r="NQ11589" s="45"/>
      <c r="NR11589" s="45"/>
      <c r="NS11589" s="45"/>
      <c r="NT11589" s="45"/>
      <c r="NU11589" s="45"/>
    </row>
    <row r="11590" spans="2:385" s="48" customFormat="1" x14ac:dyDescent="0.2">
      <c r="B11590" s="45"/>
      <c r="C11590" s="45"/>
      <c r="D11590" s="234"/>
      <c r="AM11590" s="47"/>
      <c r="NJ11590" s="45"/>
      <c r="NK11590" s="45"/>
      <c r="NL11590" s="45"/>
      <c r="NM11590" s="45"/>
      <c r="NN11590" s="45"/>
      <c r="NO11590" s="45"/>
      <c r="NP11590" s="45"/>
      <c r="NQ11590" s="45"/>
      <c r="NR11590" s="45"/>
      <c r="NS11590" s="45"/>
      <c r="NT11590" s="45"/>
      <c r="NU11590" s="45"/>
    </row>
    <row r="11591" spans="2:385" s="48" customFormat="1" x14ac:dyDescent="0.2">
      <c r="B11591" s="45"/>
      <c r="C11591" s="45"/>
      <c r="D11591" s="234"/>
      <c r="AM11591" s="47"/>
      <c r="NJ11591" s="45"/>
      <c r="NK11591" s="45"/>
      <c r="NL11591" s="45"/>
      <c r="NM11591" s="45"/>
      <c r="NN11591" s="45"/>
      <c r="NO11591" s="45"/>
      <c r="NP11591" s="45"/>
      <c r="NQ11591" s="45"/>
      <c r="NR11591" s="45"/>
      <c r="NS11591" s="45"/>
      <c r="NT11591" s="45"/>
      <c r="NU11591" s="45"/>
    </row>
    <row r="11592" spans="2:385" s="48" customFormat="1" x14ac:dyDescent="0.2">
      <c r="B11592" s="45"/>
      <c r="C11592" s="45"/>
      <c r="D11592" s="234"/>
      <c r="AM11592" s="47"/>
      <c r="NJ11592" s="45"/>
      <c r="NK11592" s="45"/>
      <c r="NL11592" s="45"/>
      <c r="NM11592" s="45"/>
      <c r="NN11592" s="45"/>
      <c r="NO11592" s="45"/>
      <c r="NP11592" s="45"/>
      <c r="NQ11592" s="45"/>
      <c r="NR11592" s="45"/>
      <c r="NS11592" s="45"/>
      <c r="NT11592" s="45"/>
      <c r="NU11592" s="45"/>
    </row>
    <row r="11593" spans="2:385" s="48" customFormat="1" x14ac:dyDescent="0.2">
      <c r="B11593" s="45"/>
      <c r="C11593" s="45"/>
      <c r="D11593" s="234"/>
      <c r="AM11593" s="47"/>
      <c r="NJ11593" s="45"/>
      <c r="NK11593" s="45"/>
      <c r="NL11593" s="45"/>
      <c r="NM11593" s="45"/>
      <c r="NN11593" s="45"/>
      <c r="NO11593" s="45"/>
      <c r="NP11593" s="45"/>
      <c r="NQ11593" s="45"/>
      <c r="NR11593" s="45"/>
      <c r="NS11593" s="45"/>
      <c r="NT11593" s="45"/>
      <c r="NU11593" s="45"/>
    </row>
    <row r="11594" spans="2:385" s="48" customFormat="1" x14ac:dyDescent="0.2">
      <c r="B11594" s="45"/>
      <c r="C11594" s="45"/>
      <c r="D11594" s="234"/>
      <c r="AM11594" s="47"/>
      <c r="NJ11594" s="45"/>
      <c r="NK11594" s="45"/>
      <c r="NL11594" s="45"/>
      <c r="NM11594" s="45"/>
      <c r="NN11594" s="45"/>
      <c r="NO11594" s="45"/>
      <c r="NP11594" s="45"/>
      <c r="NQ11594" s="45"/>
      <c r="NR11594" s="45"/>
      <c r="NS11594" s="45"/>
      <c r="NT11594" s="45"/>
      <c r="NU11594" s="45"/>
    </row>
    <row r="11595" spans="2:385" s="48" customFormat="1" x14ac:dyDescent="0.2">
      <c r="B11595" s="45"/>
      <c r="C11595" s="45"/>
      <c r="D11595" s="234"/>
      <c r="AM11595" s="47"/>
      <c r="NJ11595" s="45"/>
      <c r="NK11595" s="45"/>
      <c r="NL11595" s="45"/>
      <c r="NM11595" s="45"/>
      <c r="NN11595" s="45"/>
      <c r="NO11595" s="45"/>
      <c r="NP11595" s="45"/>
      <c r="NQ11595" s="45"/>
      <c r="NR11595" s="45"/>
      <c r="NS11595" s="45"/>
      <c r="NT11595" s="45"/>
      <c r="NU11595" s="45"/>
    </row>
    <row r="11596" spans="2:385" s="48" customFormat="1" x14ac:dyDescent="0.2">
      <c r="B11596" s="45"/>
      <c r="C11596" s="45"/>
      <c r="D11596" s="234"/>
      <c r="AM11596" s="47"/>
      <c r="NJ11596" s="45"/>
      <c r="NK11596" s="45"/>
      <c r="NL11596" s="45"/>
      <c r="NM11596" s="45"/>
      <c r="NN11596" s="45"/>
      <c r="NO11596" s="45"/>
      <c r="NP11596" s="45"/>
      <c r="NQ11596" s="45"/>
      <c r="NR11596" s="45"/>
      <c r="NS11596" s="45"/>
      <c r="NT11596" s="45"/>
      <c r="NU11596" s="45"/>
    </row>
    <row r="11597" spans="2:385" s="48" customFormat="1" x14ac:dyDescent="0.2">
      <c r="B11597" s="45"/>
      <c r="C11597" s="45"/>
      <c r="D11597" s="234"/>
      <c r="AM11597" s="47"/>
      <c r="NJ11597" s="45"/>
      <c r="NK11597" s="45"/>
      <c r="NL11597" s="45"/>
      <c r="NM11597" s="45"/>
      <c r="NN11597" s="45"/>
      <c r="NO11597" s="45"/>
      <c r="NP11597" s="45"/>
      <c r="NQ11597" s="45"/>
      <c r="NR11597" s="45"/>
      <c r="NS11597" s="45"/>
      <c r="NT11597" s="45"/>
      <c r="NU11597" s="45"/>
    </row>
    <row r="11598" spans="2:385" s="48" customFormat="1" x14ac:dyDescent="0.2">
      <c r="B11598" s="45"/>
      <c r="C11598" s="45"/>
      <c r="D11598" s="234"/>
      <c r="AM11598" s="47"/>
      <c r="NJ11598" s="45"/>
      <c r="NK11598" s="45"/>
      <c r="NL11598" s="45"/>
      <c r="NM11598" s="45"/>
      <c r="NN11598" s="45"/>
      <c r="NO11598" s="45"/>
      <c r="NP11598" s="45"/>
      <c r="NQ11598" s="45"/>
      <c r="NR11598" s="45"/>
      <c r="NS11598" s="45"/>
      <c r="NT11598" s="45"/>
      <c r="NU11598" s="45"/>
    </row>
    <row r="11599" spans="2:385" s="48" customFormat="1" x14ac:dyDescent="0.2">
      <c r="B11599" s="45"/>
      <c r="C11599" s="45"/>
      <c r="D11599" s="234"/>
      <c r="AM11599" s="47"/>
      <c r="NJ11599" s="45"/>
      <c r="NK11599" s="45"/>
      <c r="NL11599" s="45"/>
      <c r="NM11599" s="45"/>
      <c r="NN11599" s="45"/>
      <c r="NO11599" s="45"/>
      <c r="NP11599" s="45"/>
      <c r="NQ11599" s="45"/>
      <c r="NR11599" s="45"/>
      <c r="NS11599" s="45"/>
      <c r="NT11599" s="45"/>
      <c r="NU11599" s="45"/>
    </row>
    <row r="11600" spans="2:385" s="48" customFormat="1" x14ac:dyDescent="0.2">
      <c r="B11600" s="45"/>
      <c r="C11600" s="45"/>
      <c r="D11600" s="234"/>
      <c r="AM11600" s="47"/>
      <c r="NJ11600" s="45"/>
      <c r="NK11600" s="45"/>
      <c r="NL11600" s="45"/>
      <c r="NM11600" s="45"/>
      <c r="NN11600" s="45"/>
      <c r="NO11600" s="45"/>
      <c r="NP11600" s="45"/>
      <c r="NQ11600" s="45"/>
      <c r="NR11600" s="45"/>
      <c r="NS11600" s="45"/>
      <c r="NT11600" s="45"/>
      <c r="NU11600" s="45"/>
    </row>
    <row r="11601" spans="2:385" s="48" customFormat="1" x14ac:dyDescent="0.2">
      <c r="B11601" s="45"/>
      <c r="C11601" s="45"/>
      <c r="D11601" s="234"/>
      <c r="AM11601" s="47"/>
      <c r="NJ11601" s="45"/>
      <c r="NK11601" s="45"/>
      <c r="NL11601" s="45"/>
      <c r="NM11601" s="45"/>
      <c r="NN11601" s="45"/>
      <c r="NO11601" s="45"/>
      <c r="NP11601" s="45"/>
      <c r="NQ11601" s="45"/>
      <c r="NR11601" s="45"/>
      <c r="NS11601" s="45"/>
      <c r="NT11601" s="45"/>
      <c r="NU11601" s="45"/>
    </row>
    <row r="11602" spans="2:385" s="48" customFormat="1" x14ac:dyDescent="0.2">
      <c r="B11602" s="45"/>
      <c r="C11602" s="45"/>
      <c r="D11602" s="234"/>
      <c r="AM11602" s="47"/>
      <c r="NJ11602" s="45"/>
      <c r="NK11602" s="45"/>
      <c r="NL11602" s="45"/>
      <c r="NM11602" s="45"/>
      <c r="NN11602" s="45"/>
      <c r="NO11602" s="45"/>
      <c r="NP11602" s="45"/>
      <c r="NQ11602" s="45"/>
      <c r="NR11602" s="45"/>
      <c r="NS11602" s="45"/>
      <c r="NT11602" s="45"/>
      <c r="NU11602" s="45"/>
    </row>
    <row r="11603" spans="2:385" s="48" customFormat="1" x14ac:dyDescent="0.2">
      <c r="B11603" s="45"/>
      <c r="C11603" s="45"/>
      <c r="D11603" s="234"/>
      <c r="AM11603" s="47"/>
      <c r="NJ11603" s="45"/>
      <c r="NK11603" s="45"/>
      <c r="NL11603" s="45"/>
      <c r="NM11603" s="45"/>
      <c r="NN11603" s="45"/>
      <c r="NO11603" s="45"/>
      <c r="NP11603" s="45"/>
      <c r="NQ11603" s="45"/>
      <c r="NR11603" s="45"/>
      <c r="NS11603" s="45"/>
      <c r="NT11603" s="45"/>
      <c r="NU11603" s="45"/>
    </row>
    <row r="11604" spans="2:385" s="48" customFormat="1" x14ac:dyDescent="0.2">
      <c r="B11604" s="45"/>
      <c r="C11604" s="45"/>
      <c r="D11604" s="234"/>
      <c r="AM11604" s="47"/>
      <c r="NJ11604" s="45"/>
      <c r="NK11604" s="45"/>
      <c r="NL11604" s="45"/>
      <c r="NM11604" s="45"/>
      <c r="NN11604" s="45"/>
      <c r="NO11604" s="45"/>
      <c r="NP11604" s="45"/>
      <c r="NQ11604" s="45"/>
      <c r="NR11604" s="45"/>
      <c r="NS11604" s="45"/>
      <c r="NT11604" s="45"/>
      <c r="NU11604" s="45"/>
    </row>
    <row r="11605" spans="2:385" s="48" customFormat="1" x14ac:dyDescent="0.2">
      <c r="B11605" s="45"/>
      <c r="C11605" s="45"/>
      <c r="D11605" s="234"/>
      <c r="AM11605" s="47"/>
      <c r="NJ11605" s="45"/>
      <c r="NK11605" s="45"/>
      <c r="NL11605" s="45"/>
      <c r="NM11605" s="45"/>
      <c r="NN11605" s="45"/>
      <c r="NO11605" s="45"/>
      <c r="NP11605" s="45"/>
      <c r="NQ11605" s="45"/>
      <c r="NR11605" s="45"/>
      <c r="NS11605" s="45"/>
      <c r="NT11605" s="45"/>
      <c r="NU11605" s="45"/>
    </row>
    <row r="11606" spans="2:385" s="48" customFormat="1" x14ac:dyDescent="0.2">
      <c r="B11606" s="45"/>
      <c r="C11606" s="45"/>
      <c r="D11606" s="234"/>
      <c r="AM11606" s="47"/>
      <c r="NJ11606" s="45"/>
      <c r="NK11606" s="45"/>
      <c r="NL11606" s="45"/>
      <c r="NM11606" s="45"/>
      <c r="NN11606" s="45"/>
      <c r="NO11606" s="45"/>
      <c r="NP11606" s="45"/>
      <c r="NQ11606" s="45"/>
      <c r="NR11606" s="45"/>
      <c r="NS11606" s="45"/>
      <c r="NT11606" s="45"/>
      <c r="NU11606" s="45"/>
    </row>
    <row r="11607" spans="2:385" s="48" customFormat="1" x14ac:dyDescent="0.2">
      <c r="B11607" s="45"/>
      <c r="C11607" s="45"/>
      <c r="D11607" s="234"/>
      <c r="AM11607" s="47"/>
      <c r="NJ11607" s="45"/>
      <c r="NK11607" s="45"/>
      <c r="NL11607" s="45"/>
      <c r="NM11607" s="45"/>
      <c r="NN11607" s="45"/>
      <c r="NO11607" s="45"/>
      <c r="NP11607" s="45"/>
      <c r="NQ11607" s="45"/>
      <c r="NR11607" s="45"/>
      <c r="NS11607" s="45"/>
      <c r="NT11607" s="45"/>
      <c r="NU11607" s="45"/>
    </row>
    <row r="11608" spans="2:385" s="48" customFormat="1" x14ac:dyDescent="0.2">
      <c r="B11608" s="45"/>
      <c r="C11608" s="45"/>
      <c r="D11608" s="234"/>
      <c r="AM11608" s="47"/>
      <c r="NJ11608" s="45"/>
      <c r="NK11608" s="45"/>
      <c r="NL11608" s="45"/>
      <c r="NM11608" s="45"/>
      <c r="NN11608" s="45"/>
      <c r="NO11608" s="45"/>
      <c r="NP11608" s="45"/>
      <c r="NQ11608" s="45"/>
      <c r="NR11608" s="45"/>
      <c r="NS11608" s="45"/>
      <c r="NT11608" s="45"/>
      <c r="NU11608" s="45"/>
    </row>
    <row r="11609" spans="2:385" s="48" customFormat="1" x14ac:dyDescent="0.2">
      <c r="B11609" s="45"/>
      <c r="C11609" s="45"/>
      <c r="D11609" s="234"/>
      <c r="AM11609" s="47"/>
      <c r="NJ11609" s="45"/>
      <c r="NK11609" s="45"/>
      <c r="NL11609" s="45"/>
      <c r="NM11609" s="45"/>
      <c r="NN11609" s="45"/>
      <c r="NO11609" s="45"/>
      <c r="NP11609" s="45"/>
      <c r="NQ11609" s="45"/>
      <c r="NR11609" s="45"/>
      <c r="NS11609" s="45"/>
      <c r="NT11609" s="45"/>
      <c r="NU11609" s="45"/>
    </row>
    <row r="11610" spans="2:385" s="48" customFormat="1" x14ac:dyDescent="0.2">
      <c r="B11610" s="45"/>
      <c r="C11610" s="45"/>
      <c r="D11610" s="234"/>
      <c r="AM11610" s="47"/>
      <c r="NJ11610" s="45"/>
      <c r="NK11610" s="45"/>
      <c r="NL11610" s="45"/>
      <c r="NM11610" s="45"/>
      <c r="NN11610" s="45"/>
      <c r="NO11610" s="45"/>
      <c r="NP11610" s="45"/>
      <c r="NQ11610" s="45"/>
      <c r="NR11610" s="45"/>
      <c r="NS11610" s="45"/>
      <c r="NT11610" s="45"/>
      <c r="NU11610" s="45"/>
    </row>
    <row r="11611" spans="2:385" s="48" customFormat="1" x14ac:dyDescent="0.2">
      <c r="B11611" s="45"/>
      <c r="C11611" s="45"/>
      <c r="D11611" s="234"/>
      <c r="AM11611" s="47"/>
      <c r="NJ11611" s="45"/>
      <c r="NK11611" s="45"/>
      <c r="NL11611" s="45"/>
      <c r="NM11611" s="45"/>
      <c r="NN11611" s="45"/>
      <c r="NO11611" s="45"/>
      <c r="NP11611" s="45"/>
      <c r="NQ11611" s="45"/>
      <c r="NR11611" s="45"/>
      <c r="NS11611" s="45"/>
      <c r="NT11611" s="45"/>
      <c r="NU11611" s="45"/>
    </row>
    <row r="11612" spans="2:385" s="48" customFormat="1" x14ac:dyDescent="0.2">
      <c r="B11612" s="45"/>
      <c r="C11612" s="45"/>
      <c r="D11612" s="234"/>
      <c r="AM11612" s="47"/>
      <c r="NJ11612" s="45"/>
      <c r="NK11612" s="45"/>
      <c r="NL11612" s="45"/>
      <c r="NM11612" s="45"/>
      <c r="NN11612" s="45"/>
      <c r="NO11612" s="45"/>
      <c r="NP11612" s="45"/>
      <c r="NQ11612" s="45"/>
      <c r="NR11612" s="45"/>
      <c r="NS11612" s="45"/>
      <c r="NT11612" s="45"/>
      <c r="NU11612" s="45"/>
    </row>
    <row r="11613" spans="2:385" s="48" customFormat="1" x14ac:dyDescent="0.2">
      <c r="B11613" s="45"/>
      <c r="C11613" s="45"/>
      <c r="D11613" s="234"/>
      <c r="AM11613" s="47"/>
      <c r="NJ11613" s="45"/>
      <c r="NK11613" s="45"/>
      <c r="NL11613" s="45"/>
      <c r="NM11613" s="45"/>
      <c r="NN11613" s="45"/>
      <c r="NO11613" s="45"/>
      <c r="NP11613" s="45"/>
      <c r="NQ11613" s="45"/>
      <c r="NR11613" s="45"/>
      <c r="NS11613" s="45"/>
      <c r="NT11613" s="45"/>
      <c r="NU11613" s="45"/>
    </row>
    <row r="11614" spans="2:385" s="48" customFormat="1" x14ac:dyDescent="0.2">
      <c r="B11614" s="45"/>
      <c r="C11614" s="45"/>
      <c r="D11614" s="234"/>
      <c r="AM11614" s="47"/>
      <c r="NJ11614" s="45"/>
      <c r="NK11614" s="45"/>
      <c r="NL11614" s="45"/>
      <c r="NM11614" s="45"/>
      <c r="NN11614" s="45"/>
      <c r="NO11614" s="45"/>
      <c r="NP11614" s="45"/>
      <c r="NQ11614" s="45"/>
      <c r="NR11614" s="45"/>
      <c r="NS11614" s="45"/>
      <c r="NT11614" s="45"/>
      <c r="NU11614" s="45"/>
    </row>
    <row r="11615" spans="2:385" s="48" customFormat="1" x14ac:dyDescent="0.2">
      <c r="B11615" s="45"/>
      <c r="C11615" s="45"/>
      <c r="D11615" s="234"/>
      <c r="AM11615" s="47"/>
      <c r="NJ11615" s="45"/>
      <c r="NK11615" s="45"/>
      <c r="NL11615" s="45"/>
      <c r="NM11615" s="45"/>
      <c r="NN11615" s="45"/>
      <c r="NO11615" s="45"/>
      <c r="NP11615" s="45"/>
      <c r="NQ11615" s="45"/>
      <c r="NR11615" s="45"/>
      <c r="NS11615" s="45"/>
      <c r="NT11615" s="45"/>
      <c r="NU11615" s="45"/>
    </row>
    <row r="11616" spans="2:385" s="48" customFormat="1" x14ac:dyDescent="0.2">
      <c r="B11616" s="45"/>
      <c r="C11616" s="45"/>
      <c r="D11616" s="234"/>
      <c r="AM11616" s="47"/>
      <c r="NJ11616" s="45"/>
      <c r="NK11616" s="45"/>
      <c r="NL11616" s="45"/>
      <c r="NM11616" s="45"/>
      <c r="NN11616" s="45"/>
      <c r="NO11616" s="45"/>
      <c r="NP11616" s="45"/>
      <c r="NQ11616" s="45"/>
      <c r="NR11616" s="45"/>
      <c r="NS11616" s="45"/>
      <c r="NT11616" s="45"/>
      <c r="NU11616" s="45"/>
    </row>
    <row r="11617" spans="2:385" s="48" customFormat="1" x14ac:dyDescent="0.2">
      <c r="B11617" s="45"/>
      <c r="C11617" s="45"/>
      <c r="D11617" s="234"/>
      <c r="AM11617" s="47"/>
      <c r="NJ11617" s="45"/>
      <c r="NK11617" s="45"/>
      <c r="NL11617" s="45"/>
      <c r="NM11617" s="45"/>
      <c r="NN11617" s="45"/>
      <c r="NO11617" s="45"/>
      <c r="NP11617" s="45"/>
      <c r="NQ11617" s="45"/>
      <c r="NR11617" s="45"/>
      <c r="NS11617" s="45"/>
      <c r="NT11617" s="45"/>
      <c r="NU11617" s="45"/>
    </row>
    <row r="11618" spans="2:385" s="48" customFormat="1" x14ac:dyDescent="0.2">
      <c r="B11618" s="45"/>
      <c r="C11618" s="45"/>
      <c r="D11618" s="234"/>
      <c r="AM11618" s="47"/>
      <c r="NJ11618" s="45"/>
      <c r="NK11618" s="45"/>
      <c r="NL11618" s="45"/>
      <c r="NM11618" s="45"/>
      <c r="NN11618" s="45"/>
      <c r="NO11618" s="45"/>
      <c r="NP11618" s="45"/>
      <c r="NQ11618" s="45"/>
      <c r="NR11618" s="45"/>
      <c r="NS11618" s="45"/>
      <c r="NT11618" s="45"/>
      <c r="NU11618" s="45"/>
    </row>
    <row r="11619" spans="2:385" s="48" customFormat="1" x14ac:dyDescent="0.2">
      <c r="B11619" s="45"/>
      <c r="C11619" s="45"/>
      <c r="D11619" s="234"/>
      <c r="AM11619" s="47"/>
      <c r="NJ11619" s="45"/>
      <c r="NK11619" s="45"/>
      <c r="NL11619" s="45"/>
      <c r="NM11619" s="45"/>
      <c r="NN11619" s="45"/>
      <c r="NO11619" s="45"/>
      <c r="NP11619" s="45"/>
      <c r="NQ11619" s="45"/>
      <c r="NR11619" s="45"/>
      <c r="NS11619" s="45"/>
      <c r="NT11619" s="45"/>
      <c r="NU11619" s="45"/>
    </row>
    <row r="11620" spans="2:385" s="48" customFormat="1" x14ac:dyDescent="0.2">
      <c r="B11620" s="45"/>
      <c r="C11620" s="45"/>
      <c r="D11620" s="234"/>
      <c r="AM11620" s="47"/>
      <c r="NJ11620" s="45"/>
      <c r="NK11620" s="45"/>
      <c r="NL11620" s="45"/>
      <c r="NM11620" s="45"/>
      <c r="NN11620" s="45"/>
      <c r="NO11620" s="45"/>
      <c r="NP11620" s="45"/>
      <c r="NQ11620" s="45"/>
      <c r="NR11620" s="45"/>
      <c r="NS11620" s="45"/>
      <c r="NT11620" s="45"/>
      <c r="NU11620" s="45"/>
    </row>
    <row r="11621" spans="2:385" s="48" customFormat="1" x14ac:dyDescent="0.2">
      <c r="B11621" s="45"/>
      <c r="C11621" s="45"/>
      <c r="D11621" s="234"/>
      <c r="AM11621" s="47"/>
      <c r="NJ11621" s="45"/>
      <c r="NK11621" s="45"/>
      <c r="NL11621" s="45"/>
      <c r="NM11621" s="45"/>
      <c r="NN11621" s="45"/>
      <c r="NO11621" s="45"/>
      <c r="NP11621" s="45"/>
      <c r="NQ11621" s="45"/>
      <c r="NR11621" s="45"/>
      <c r="NS11621" s="45"/>
      <c r="NT11621" s="45"/>
      <c r="NU11621" s="45"/>
    </row>
    <row r="11622" spans="2:385" s="48" customFormat="1" x14ac:dyDescent="0.2">
      <c r="B11622" s="45"/>
      <c r="C11622" s="45"/>
      <c r="D11622" s="234"/>
      <c r="AM11622" s="47"/>
      <c r="NJ11622" s="45"/>
      <c r="NK11622" s="45"/>
      <c r="NL11622" s="45"/>
      <c r="NM11622" s="45"/>
      <c r="NN11622" s="45"/>
      <c r="NO11622" s="45"/>
      <c r="NP11622" s="45"/>
      <c r="NQ11622" s="45"/>
      <c r="NR11622" s="45"/>
      <c r="NS11622" s="45"/>
      <c r="NT11622" s="45"/>
      <c r="NU11622" s="45"/>
    </row>
    <row r="11623" spans="2:385" s="48" customFormat="1" x14ac:dyDescent="0.2">
      <c r="B11623" s="45"/>
      <c r="C11623" s="45"/>
      <c r="D11623" s="234"/>
      <c r="AM11623" s="47"/>
      <c r="NJ11623" s="45"/>
      <c r="NK11623" s="45"/>
      <c r="NL11623" s="45"/>
      <c r="NM11623" s="45"/>
      <c r="NN11623" s="45"/>
      <c r="NO11623" s="45"/>
      <c r="NP11623" s="45"/>
      <c r="NQ11623" s="45"/>
      <c r="NR11623" s="45"/>
      <c r="NS11623" s="45"/>
      <c r="NT11623" s="45"/>
      <c r="NU11623" s="45"/>
    </row>
    <row r="11624" spans="2:385" s="48" customFormat="1" x14ac:dyDescent="0.2">
      <c r="B11624" s="45"/>
      <c r="C11624" s="45"/>
      <c r="D11624" s="234"/>
      <c r="AM11624" s="47"/>
      <c r="NJ11624" s="45"/>
      <c r="NK11624" s="45"/>
      <c r="NL11624" s="45"/>
      <c r="NM11624" s="45"/>
      <c r="NN11624" s="45"/>
      <c r="NO11624" s="45"/>
      <c r="NP11624" s="45"/>
      <c r="NQ11624" s="45"/>
      <c r="NR11624" s="45"/>
      <c r="NS11624" s="45"/>
      <c r="NT11624" s="45"/>
      <c r="NU11624" s="45"/>
    </row>
    <row r="11625" spans="2:385" s="48" customFormat="1" x14ac:dyDescent="0.2">
      <c r="B11625" s="45"/>
      <c r="C11625" s="45"/>
      <c r="D11625" s="234"/>
      <c r="AM11625" s="47"/>
      <c r="NJ11625" s="45"/>
      <c r="NK11625" s="45"/>
      <c r="NL11625" s="45"/>
      <c r="NM11625" s="45"/>
      <c r="NN11625" s="45"/>
      <c r="NO11625" s="45"/>
      <c r="NP11625" s="45"/>
      <c r="NQ11625" s="45"/>
      <c r="NR11625" s="45"/>
      <c r="NS11625" s="45"/>
      <c r="NT11625" s="45"/>
      <c r="NU11625" s="45"/>
    </row>
    <row r="11626" spans="2:385" s="48" customFormat="1" x14ac:dyDescent="0.2">
      <c r="B11626" s="45"/>
      <c r="C11626" s="45"/>
      <c r="D11626" s="234"/>
      <c r="AM11626" s="47"/>
      <c r="NJ11626" s="45"/>
      <c r="NK11626" s="45"/>
      <c r="NL11626" s="45"/>
      <c r="NM11626" s="45"/>
      <c r="NN11626" s="45"/>
      <c r="NO11626" s="45"/>
      <c r="NP11626" s="45"/>
      <c r="NQ11626" s="45"/>
      <c r="NR11626" s="45"/>
      <c r="NS11626" s="45"/>
      <c r="NT11626" s="45"/>
      <c r="NU11626" s="45"/>
    </row>
    <row r="11627" spans="2:385" s="48" customFormat="1" x14ac:dyDescent="0.2">
      <c r="B11627" s="45"/>
      <c r="C11627" s="45"/>
      <c r="D11627" s="234"/>
      <c r="AM11627" s="47"/>
      <c r="NJ11627" s="45"/>
      <c r="NK11627" s="45"/>
      <c r="NL11627" s="45"/>
      <c r="NM11627" s="45"/>
      <c r="NN11627" s="45"/>
      <c r="NO11627" s="45"/>
      <c r="NP11627" s="45"/>
      <c r="NQ11627" s="45"/>
      <c r="NR11627" s="45"/>
      <c r="NS11627" s="45"/>
      <c r="NT11627" s="45"/>
      <c r="NU11627" s="45"/>
    </row>
    <row r="11628" spans="2:385" s="48" customFormat="1" x14ac:dyDescent="0.2">
      <c r="B11628" s="45"/>
      <c r="C11628" s="45"/>
      <c r="D11628" s="234"/>
      <c r="AM11628" s="47"/>
      <c r="NJ11628" s="45"/>
      <c r="NK11628" s="45"/>
      <c r="NL11628" s="45"/>
      <c r="NM11628" s="45"/>
      <c r="NN11628" s="45"/>
      <c r="NO11628" s="45"/>
      <c r="NP11628" s="45"/>
      <c r="NQ11628" s="45"/>
      <c r="NR11628" s="45"/>
      <c r="NS11628" s="45"/>
      <c r="NT11628" s="45"/>
      <c r="NU11628" s="45"/>
    </row>
    <row r="11629" spans="2:385" s="48" customFormat="1" x14ac:dyDescent="0.2">
      <c r="B11629" s="45"/>
      <c r="C11629" s="45"/>
      <c r="D11629" s="234"/>
      <c r="AM11629" s="47"/>
      <c r="NJ11629" s="45"/>
      <c r="NK11629" s="45"/>
      <c r="NL11629" s="45"/>
      <c r="NM11629" s="45"/>
      <c r="NN11629" s="45"/>
      <c r="NO11629" s="45"/>
      <c r="NP11629" s="45"/>
      <c r="NQ11629" s="45"/>
      <c r="NR11629" s="45"/>
      <c r="NS11629" s="45"/>
      <c r="NT11629" s="45"/>
      <c r="NU11629" s="45"/>
    </row>
    <row r="11630" spans="2:385" s="48" customFormat="1" x14ac:dyDescent="0.2">
      <c r="B11630" s="45"/>
      <c r="C11630" s="45"/>
      <c r="D11630" s="234"/>
      <c r="AM11630" s="47"/>
      <c r="NJ11630" s="45"/>
      <c r="NK11630" s="45"/>
      <c r="NL11630" s="45"/>
      <c r="NM11630" s="45"/>
      <c r="NN11630" s="45"/>
      <c r="NO11630" s="45"/>
      <c r="NP11630" s="45"/>
      <c r="NQ11630" s="45"/>
      <c r="NR11630" s="45"/>
      <c r="NS11630" s="45"/>
      <c r="NT11630" s="45"/>
      <c r="NU11630" s="45"/>
    </row>
    <row r="11631" spans="2:385" s="48" customFormat="1" x14ac:dyDescent="0.2">
      <c r="B11631" s="45"/>
      <c r="C11631" s="45"/>
      <c r="D11631" s="234"/>
      <c r="AM11631" s="47"/>
      <c r="NJ11631" s="45"/>
      <c r="NK11631" s="45"/>
      <c r="NL11631" s="45"/>
      <c r="NM11631" s="45"/>
      <c r="NN11631" s="45"/>
      <c r="NO11631" s="45"/>
      <c r="NP11631" s="45"/>
      <c r="NQ11631" s="45"/>
      <c r="NR11631" s="45"/>
      <c r="NS11631" s="45"/>
      <c r="NT11631" s="45"/>
      <c r="NU11631" s="45"/>
    </row>
    <row r="11632" spans="2:385" s="48" customFormat="1" x14ac:dyDescent="0.2">
      <c r="B11632" s="45"/>
      <c r="C11632" s="45"/>
      <c r="D11632" s="234"/>
      <c r="AM11632" s="47"/>
      <c r="NJ11632" s="45"/>
      <c r="NK11632" s="45"/>
      <c r="NL11632" s="45"/>
      <c r="NM11632" s="45"/>
      <c r="NN11632" s="45"/>
      <c r="NO11632" s="45"/>
      <c r="NP11632" s="45"/>
      <c r="NQ11632" s="45"/>
      <c r="NR11632" s="45"/>
      <c r="NS11632" s="45"/>
      <c r="NT11632" s="45"/>
      <c r="NU11632" s="45"/>
    </row>
    <row r="11633" spans="2:385" s="48" customFormat="1" x14ac:dyDescent="0.2">
      <c r="B11633" s="45"/>
      <c r="C11633" s="45"/>
      <c r="D11633" s="234"/>
      <c r="AM11633" s="47"/>
      <c r="NJ11633" s="45"/>
      <c r="NK11633" s="45"/>
      <c r="NL11633" s="45"/>
      <c r="NM11633" s="45"/>
      <c r="NN11633" s="45"/>
      <c r="NO11633" s="45"/>
      <c r="NP11633" s="45"/>
      <c r="NQ11633" s="45"/>
      <c r="NR11633" s="45"/>
      <c r="NS11633" s="45"/>
      <c r="NT11633" s="45"/>
      <c r="NU11633" s="45"/>
    </row>
    <row r="11634" spans="2:385" s="48" customFormat="1" x14ac:dyDescent="0.2">
      <c r="B11634" s="45"/>
      <c r="C11634" s="45"/>
      <c r="D11634" s="234"/>
      <c r="AM11634" s="47"/>
      <c r="NJ11634" s="45"/>
      <c r="NK11634" s="45"/>
      <c r="NL11634" s="45"/>
      <c r="NM11634" s="45"/>
      <c r="NN11634" s="45"/>
      <c r="NO11634" s="45"/>
      <c r="NP11634" s="45"/>
      <c r="NQ11634" s="45"/>
      <c r="NR11634" s="45"/>
      <c r="NS11634" s="45"/>
      <c r="NT11634" s="45"/>
      <c r="NU11634" s="45"/>
    </row>
    <row r="11635" spans="2:385" s="48" customFormat="1" x14ac:dyDescent="0.2">
      <c r="B11635" s="45"/>
      <c r="C11635" s="45"/>
      <c r="D11635" s="234"/>
      <c r="AM11635" s="47"/>
      <c r="NJ11635" s="45"/>
      <c r="NK11635" s="45"/>
      <c r="NL11635" s="45"/>
      <c r="NM11635" s="45"/>
      <c r="NN11635" s="45"/>
      <c r="NO11635" s="45"/>
      <c r="NP11635" s="45"/>
      <c r="NQ11635" s="45"/>
      <c r="NR11635" s="45"/>
      <c r="NS11635" s="45"/>
      <c r="NT11635" s="45"/>
      <c r="NU11635" s="45"/>
    </row>
    <row r="11636" spans="2:385" s="48" customFormat="1" x14ac:dyDescent="0.2">
      <c r="B11636" s="45"/>
      <c r="C11636" s="45"/>
      <c r="D11636" s="234"/>
      <c r="AM11636" s="47"/>
      <c r="NJ11636" s="45"/>
      <c r="NK11636" s="45"/>
      <c r="NL11636" s="45"/>
      <c r="NM11636" s="45"/>
      <c r="NN11636" s="45"/>
      <c r="NO11636" s="45"/>
      <c r="NP11636" s="45"/>
      <c r="NQ11636" s="45"/>
      <c r="NR11636" s="45"/>
      <c r="NS11636" s="45"/>
      <c r="NT11636" s="45"/>
      <c r="NU11636" s="45"/>
    </row>
    <row r="11637" spans="2:385" s="48" customFormat="1" x14ac:dyDescent="0.2">
      <c r="B11637" s="45"/>
      <c r="C11637" s="45"/>
      <c r="D11637" s="234"/>
      <c r="AM11637" s="47"/>
      <c r="NJ11637" s="45"/>
      <c r="NK11637" s="45"/>
      <c r="NL11637" s="45"/>
      <c r="NM11637" s="45"/>
      <c r="NN11637" s="45"/>
      <c r="NO11637" s="45"/>
      <c r="NP11637" s="45"/>
      <c r="NQ11637" s="45"/>
      <c r="NR11637" s="45"/>
      <c r="NS11637" s="45"/>
      <c r="NT11637" s="45"/>
      <c r="NU11637" s="45"/>
    </row>
    <row r="11638" spans="2:385" s="48" customFormat="1" x14ac:dyDescent="0.2">
      <c r="B11638" s="45"/>
      <c r="C11638" s="45"/>
      <c r="D11638" s="234"/>
      <c r="AM11638" s="47"/>
      <c r="NJ11638" s="45"/>
      <c r="NK11638" s="45"/>
      <c r="NL11638" s="45"/>
      <c r="NM11638" s="45"/>
      <c r="NN11638" s="45"/>
      <c r="NO11638" s="45"/>
      <c r="NP11638" s="45"/>
      <c r="NQ11638" s="45"/>
      <c r="NR11638" s="45"/>
      <c r="NS11638" s="45"/>
      <c r="NT11638" s="45"/>
      <c r="NU11638" s="45"/>
    </row>
    <row r="11639" spans="2:385" s="48" customFormat="1" x14ac:dyDescent="0.2">
      <c r="B11639" s="45"/>
      <c r="C11639" s="45"/>
      <c r="D11639" s="234"/>
      <c r="AM11639" s="47"/>
      <c r="NJ11639" s="45"/>
      <c r="NK11639" s="45"/>
      <c r="NL11639" s="45"/>
      <c r="NM11639" s="45"/>
      <c r="NN11639" s="45"/>
      <c r="NO11639" s="45"/>
      <c r="NP11639" s="45"/>
      <c r="NQ11639" s="45"/>
      <c r="NR11639" s="45"/>
      <c r="NS11639" s="45"/>
      <c r="NT11639" s="45"/>
      <c r="NU11639" s="45"/>
    </row>
    <row r="11640" spans="2:385" s="48" customFormat="1" x14ac:dyDescent="0.2">
      <c r="B11640" s="45"/>
      <c r="C11640" s="45"/>
      <c r="D11640" s="234"/>
      <c r="AM11640" s="47"/>
      <c r="NJ11640" s="45"/>
      <c r="NK11640" s="45"/>
      <c r="NL11640" s="45"/>
      <c r="NM11640" s="45"/>
      <c r="NN11640" s="45"/>
      <c r="NO11640" s="45"/>
      <c r="NP11640" s="45"/>
      <c r="NQ11640" s="45"/>
      <c r="NR11640" s="45"/>
      <c r="NS11640" s="45"/>
      <c r="NT11640" s="45"/>
      <c r="NU11640" s="45"/>
    </row>
    <row r="11641" spans="2:385" s="48" customFormat="1" x14ac:dyDescent="0.2">
      <c r="B11641" s="45"/>
      <c r="C11641" s="45"/>
      <c r="D11641" s="234"/>
      <c r="AM11641" s="47"/>
      <c r="NJ11641" s="45"/>
      <c r="NK11641" s="45"/>
      <c r="NL11641" s="45"/>
      <c r="NM11641" s="45"/>
      <c r="NN11641" s="45"/>
      <c r="NO11641" s="45"/>
      <c r="NP11641" s="45"/>
      <c r="NQ11641" s="45"/>
      <c r="NR11641" s="45"/>
      <c r="NS11641" s="45"/>
      <c r="NT11641" s="45"/>
      <c r="NU11641" s="45"/>
    </row>
    <row r="11642" spans="2:385" s="48" customFormat="1" x14ac:dyDescent="0.2">
      <c r="B11642" s="45"/>
      <c r="C11642" s="45"/>
      <c r="D11642" s="234"/>
      <c r="AM11642" s="47"/>
      <c r="NJ11642" s="45"/>
      <c r="NK11642" s="45"/>
      <c r="NL11642" s="45"/>
      <c r="NM11642" s="45"/>
      <c r="NN11642" s="45"/>
      <c r="NO11642" s="45"/>
      <c r="NP11642" s="45"/>
      <c r="NQ11642" s="45"/>
      <c r="NR11642" s="45"/>
      <c r="NS11642" s="45"/>
      <c r="NT11642" s="45"/>
      <c r="NU11642" s="45"/>
    </row>
    <row r="11643" spans="2:385" s="48" customFormat="1" x14ac:dyDescent="0.2">
      <c r="B11643" s="45"/>
      <c r="C11643" s="45"/>
      <c r="D11643" s="234"/>
      <c r="AM11643" s="47"/>
      <c r="NJ11643" s="45"/>
      <c r="NK11643" s="45"/>
      <c r="NL11643" s="45"/>
      <c r="NM11643" s="45"/>
      <c r="NN11643" s="45"/>
      <c r="NO11643" s="45"/>
      <c r="NP11643" s="45"/>
      <c r="NQ11643" s="45"/>
      <c r="NR11643" s="45"/>
      <c r="NS11643" s="45"/>
      <c r="NT11643" s="45"/>
      <c r="NU11643" s="45"/>
    </row>
    <row r="11644" spans="2:385" s="48" customFormat="1" x14ac:dyDescent="0.2">
      <c r="B11644" s="45"/>
      <c r="C11644" s="45"/>
      <c r="D11644" s="234"/>
      <c r="AM11644" s="47"/>
      <c r="NJ11644" s="45"/>
      <c r="NK11644" s="45"/>
      <c r="NL11644" s="45"/>
      <c r="NM11644" s="45"/>
      <c r="NN11644" s="45"/>
      <c r="NO11644" s="45"/>
      <c r="NP11644" s="45"/>
      <c r="NQ11644" s="45"/>
      <c r="NR11644" s="45"/>
      <c r="NS11644" s="45"/>
      <c r="NT11644" s="45"/>
      <c r="NU11644" s="45"/>
    </row>
    <row r="11645" spans="2:385" s="48" customFormat="1" x14ac:dyDescent="0.2">
      <c r="B11645" s="45"/>
      <c r="C11645" s="45"/>
      <c r="D11645" s="234"/>
      <c r="AM11645" s="47"/>
      <c r="NJ11645" s="45"/>
      <c r="NK11645" s="45"/>
      <c r="NL11645" s="45"/>
      <c r="NM11645" s="45"/>
      <c r="NN11645" s="45"/>
      <c r="NO11645" s="45"/>
      <c r="NP11645" s="45"/>
      <c r="NQ11645" s="45"/>
      <c r="NR11645" s="45"/>
      <c r="NS11645" s="45"/>
      <c r="NT11645" s="45"/>
      <c r="NU11645" s="45"/>
    </row>
    <row r="11646" spans="2:385" s="48" customFormat="1" x14ac:dyDescent="0.2">
      <c r="B11646" s="45"/>
      <c r="C11646" s="45"/>
      <c r="D11646" s="234"/>
      <c r="AM11646" s="47"/>
      <c r="NJ11646" s="45"/>
      <c r="NK11646" s="45"/>
      <c r="NL11646" s="45"/>
      <c r="NM11646" s="45"/>
      <c r="NN11646" s="45"/>
      <c r="NO11646" s="45"/>
      <c r="NP11646" s="45"/>
      <c r="NQ11646" s="45"/>
      <c r="NR11646" s="45"/>
      <c r="NS11646" s="45"/>
      <c r="NT11646" s="45"/>
      <c r="NU11646" s="45"/>
    </row>
    <row r="11647" spans="2:385" s="48" customFormat="1" x14ac:dyDescent="0.2">
      <c r="B11647" s="45"/>
      <c r="C11647" s="45"/>
      <c r="D11647" s="234"/>
      <c r="AM11647" s="47"/>
      <c r="NJ11647" s="45"/>
      <c r="NK11647" s="45"/>
      <c r="NL11647" s="45"/>
      <c r="NM11647" s="45"/>
      <c r="NN11647" s="45"/>
      <c r="NO11647" s="45"/>
      <c r="NP11647" s="45"/>
      <c r="NQ11647" s="45"/>
      <c r="NR11647" s="45"/>
      <c r="NS11647" s="45"/>
      <c r="NT11647" s="45"/>
      <c r="NU11647" s="45"/>
    </row>
    <row r="11648" spans="2:385" s="48" customFormat="1" x14ac:dyDescent="0.2">
      <c r="B11648" s="45"/>
      <c r="C11648" s="45"/>
      <c r="D11648" s="234"/>
      <c r="AM11648" s="47"/>
      <c r="NJ11648" s="45"/>
      <c r="NK11648" s="45"/>
      <c r="NL11648" s="45"/>
      <c r="NM11648" s="45"/>
      <c r="NN11648" s="45"/>
      <c r="NO11648" s="45"/>
      <c r="NP11648" s="45"/>
      <c r="NQ11648" s="45"/>
      <c r="NR11648" s="45"/>
      <c r="NS11648" s="45"/>
      <c r="NT11648" s="45"/>
      <c r="NU11648" s="45"/>
    </row>
    <row r="11649" spans="2:385" s="48" customFormat="1" x14ac:dyDescent="0.2">
      <c r="B11649" s="45"/>
      <c r="C11649" s="45"/>
      <c r="D11649" s="234"/>
      <c r="AM11649" s="47"/>
      <c r="NJ11649" s="45"/>
      <c r="NK11649" s="45"/>
      <c r="NL11649" s="45"/>
      <c r="NM11649" s="45"/>
      <c r="NN11649" s="45"/>
      <c r="NO11649" s="45"/>
      <c r="NP11649" s="45"/>
      <c r="NQ11649" s="45"/>
      <c r="NR11649" s="45"/>
      <c r="NS11649" s="45"/>
      <c r="NT11649" s="45"/>
      <c r="NU11649" s="45"/>
    </row>
    <row r="11650" spans="2:385" s="48" customFormat="1" x14ac:dyDescent="0.2">
      <c r="B11650" s="45"/>
      <c r="C11650" s="45"/>
      <c r="D11650" s="234"/>
      <c r="AM11650" s="47"/>
      <c r="NJ11650" s="45"/>
      <c r="NK11650" s="45"/>
      <c r="NL11650" s="45"/>
      <c r="NM11650" s="45"/>
      <c r="NN11650" s="45"/>
      <c r="NO11650" s="45"/>
      <c r="NP11650" s="45"/>
      <c r="NQ11650" s="45"/>
      <c r="NR11650" s="45"/>
      <c r="NS11650" s="45"/>
      <c r="NT11650" s="45"/>
      <c r="NU11650" s="45"/>
    </row>
    <row r="11651" spans="2:385" s="48" customFormat="1" x14ac:dyDescent="0.2">
      <c r="B11651" s="45"/>
      <c r="C11651" s="45"/>
      <c r="D11651" s="234"/>
      <c r="AM11651" s="47"/>
      <c r="NJ11651" s="45"/>
      <c r="NK11651" s="45"/>
      <c r="NL11651" s="45"/>
      <c r="NM11651" s="45"/>
      <c r="NN11651" s="45"/>
      <c r="NO11651" s="45"/>
      <c r="NP11651" s="45"/>
      <c r="NQ11651" s="45"/>
      <c r="NR11651" s="45"/>
      <c r="NS11651" s="45"/>
      <c r="NT11651" s="45"/>
      <c r="NU11651" s="45"/>
    </row>
    <row r="11652" spans="2:385" s="48" customFormat="1" x14ac:dyDescent="0.2">
      <c r="B11652" s="45"/>
      <c r="C11652" s="45"/>
      <c r="D11652" s="234"/>
      <c r="AM11652" s="47"/>
      <c r="NJ11652" s="45"/>
      <c r="NK11652" s="45"/>
      <c r="NL11652" s="45"/>
      <c r="NM11652" s="45"/>
      <c r="NN11652" s="45"/>
      <c r="NO11652" s="45"/>
      <c r="NP11652" s="45"/>
      <c r="NQ11652" s="45"/>
      <c r="NR11652" s="45"/>
      <c r="NS11652" s="45"/>
      <c r="NT11652" s="45"/>
      <c r="NU11652" s="45"/>
    </row>
    <row r="11653" spans="2:385" s="48" customFormat="1" x14ac:dyDescent="0.2">
      <c r="B11653" s="45"/>
      <c r="C11653" s="45"/>
      <c r="D11653" s="234"/>
      <c r="AM11653" s="47"/>
      <c r="NJ11653" s="45"/>
      <c r="NK11653" s="45"/>
      <c r="NL11653" s="45"/>
      <c r="NM11653" s="45"/>
      <c r="NN11653" s="45"/>
      <c r="NO11653" s="45"/>
      <c r="NP11653" s="45"/>
      <c r="NQ11653" s="45"/>
      <c r="NR11653" s="45"/>
      <c r="NS11653" s="45"/>
      <c r="NT11653" s="45"/>
      <c r="NU11653" s="45"/>
    </row>
    <row r="11654" spans="2:385" s="48" customFormat="1" x14ac:dyDescent="0.2">
      <c r="B11654" s="45"/>
      <c r="C11654" s="45"/>
      <c r="D11654" s="234"/>
      <c r="AM11654" s="47"/>
      <c r="NJ11654" s="45"/>
      <c r="NK11654" s="45"/>
      <c r="NL11654" s="45"/>
      <c r="NM11654" s="45"/>
      <c r="NN11654" s="45"/>
      <c r="NO11654" s="45"/>
      <c r="NP11654" s="45"/>
      <c r="NQ11654" s="45"/>
      <c r="NR11654" s="45"/>
      <c r="NS11654" s="45"/>
      <c r="NT11654" s="45"/>
      <c r="NU11654" s="45"/>
    </row>
    <row r="11655" spans="2:385" s="48" customFormat="1" x14ac:dyDescent="0.2">
      <c r="B11655" s="45"/>
      <c r="C11655" s="45"/>
      <c r="D11655" s="234"/>
      <c r="AM11655" s="47"/>
      <c r="NJ11655" s="45"/>
      <c r="NK11655" s="45"/>
      <c r="NL11655" s="45"/>
      <c r="NM11655" s="45"/>
      <c r="NN11655" s="45"/>
      <c r="NO11655" s="45"/>
      <c r="NP11655" s="45"/>
      <c r="NQ11655" s="45"/>
      <c r="NR11655" s="45"/>
      <c r="NS11655" s="45"/>
      <c r="NT11655" s="45"/>
      <c r="NU11655" s="45"/>
    </row>
    <row r="11656" spans="2:385" s="48" customFormat="1" x14ac:dyDescent="0.2">
      <c r="B11656" s="45"/>
      <c r="C11656" s="45"/>
      <c r="D11656" s="234"/>
      <c r="AM11656" s="47"/>
      <c r="NJ11656" s="45"/>
      <c r="NK11656" s="45"/>
      <c r="NL11656" s="45"/>
      <c r="NM11656" s="45"/>
      <c r="NN11656" s="45"/>
      <c r="NO11656" s="45"/>
      <c r="NP11656" s="45"/>
      <c r="NQ11656" s="45"/>
      <c r="NR11656" s="45"/>
      <c r="NS11656" s="45"/>
      <c r="NT11656" s="45"/>
      <c r="NU11656" s="45"/>
    </row>
    <row r="11657" spans="2:385" s="48" customFormat="1" x14ac:dyDescent="0.2">
      <c r="B11657" s="45"/>
      <c r="C11657" s="45"/>
      <c r="D11657" s="234"/>
      <c r="AM11657" s="47"/>
      <c r="NJ11657" s="45"/>
      <c r="NK11657" s="45"/>
      <c r="NL11657" s="45"/>
      <c r="NM11657" s="45"/>
      <c r="NN11657" s="45"/>
      <c r="NO11657" s="45"/>
      <c r="NP11657" s="45"/>
      <c r="NQ11657" s="45"/>
      <c r="NR11657" s="45"/>
      <c r="NS11657" s="45"/>
      <c r="NT11657" s="45"/>
      <c r="NU11657" s="45"/>
    </row>
    <row r="11658" spans="2:385" s="48" customFormat="1" x14ac:dyDescent="0.2">
      <c r="B11658" s="45"/>
      <c r="C11658" s="45"/>
      <c r="D11658" s="234"/>
      <c r="AM11658" s="47"/>
      <c r="NJ11658" s="45"/>
      <c r="NK11658" s="45"/>
      <c r="NL11658" s="45"/>
      <c r="NM11658" s="45"/>
      <c r="NN11658" s="45"/>
      <c r="NO11658" s="45"/>
      <c r="NP11658" s="45"/>
      <c r="NQ11658" s="45"/>
      <c r="NR11658" s="45"/>
      <c r="NS11658" s="45"/>
      <c r="NT11658" s="45"/>
      <c r="NU11658" s="45"/>
    </row>
    <row r="11659" spans="2:385" s="48" customFormat="1" x14ac:dyDescent="0.2">
      <c r="B11659" s="45"/>
      <c r="C11659" s="45"/>
      <c r="D11659" s="234"/>
      <c r="AM11659" s="47"/>
      <c r="NJ11659" s="45"/>
      <c r="NK11659" s="45"/>
      <c r="NL11659" s="45"/>
      <c r="NM11659" s="45"/>
      <c r="NN11659" s="45"/>
      <c r="NO11659" s="45"/>
      <c r="NP11659" s="45"/>
      <c r="NQ11659" s="45"/>
      <c r="NR11659" s="45"/>
      <c r="NS11659" s="45"/>
      <c r="NT11659" s="45"/>
      <c r="NU11659" s="45"/>
    </row>
    <row r="11660" spans="2:385" s="48" customFormat="1" x14ac:dyDescent="0.2">
      <c r="B11660" s="45"/>
      <c r="C11660" s="45"/>
      <c r="D11660" s="234"/>
      <c r="AM11660" s="47"/>
      <c r="NJ11660" s="45"/>
      <c r="NK11660" s="45"/>
      <c r="NL11660" s="45"/>
      <c r="NM11660" s="45"/>
      <c r="NN11660" s="45"/>
      <c r="NO11660" s="45"/>
      <c r="NP11660" s="45"/>
      <c r="NQ11660" s="45"/>
      <c r="NR11660" s="45"/>
      <c r="NS11660" s="45"/>
      <c r="NT11660" s="45"/>
      <c r="NU11660" s="45"/>
    </row>
    <row r="11661" spans="2:385" s="48" customFormat="1" x14ac:dyDescent="0.2">
      <c r="B11661" s="45"/>
      <c r="C11661" s="45"/>
      <c r="D11661" s="234"/>
      <c r="AM11661" s="47"/>
      <c r="NJ11661" s="45"/>
      <c r="NK11661" s="45"/>
      <c r="NL11661" s="45"/>
      <c r="NM11661" s="45"/>
      <c r="NN11661" s="45"/>
      <c r="NO11661" s="45"/>
      <c r="NP11661" s="45"/>
      <c r="NQ11661" s="45"/>
      <c r="NR11661" s="45"/>
      <c r="NS11661" s="45"/>
      <c r="NT11661" s="45"/>
      <c r="NU11661" s="45"/>
    </row>
    <row r="11662" spans="2:385" s="48" customFormat="1" x14ac:dyDescent="0.2">
      <c r="B11662" s="45"/>
      <c r="C11662" s="45"/>
      <c r="D11662" s="234"/>
      <c r="AM11662" s="47"/>
      <c r="NJ11662" s="45"/>
      <c r="NK11662" s="45"/>
      <c r="NL11662" s="45"/>
      <c r="NM11662" s="45"/>
      <c r="NN11662" s="45"/>
      <c r="NO11662" s="45"/>
      <c r="NP11662" s="45"/>
      <c r="NQ11662" s="45"/>
      <c r="NR11662" s="45"/>
      <c r="NS11662" s="45"/>
      <c r="NT11662" s="45"/>
      <c r="NU11662" s="45"/>
    </row>
    <row r="11663" spans="2:385" s="48" customFormat="1" x14ac:dyDescent="0.2">
      <c r="B11663" s="45"/>
      <c r="C11663" s="45"/>
      <c r="D11663" s="234"/>
      <c r="AM11663" s="47"/>
      <c r="NJ11663" s="45"/>
      <c r="NK11663" s="45"/>
      <c r="NL11663" s="45"/>
      <c r="NM11663" s="45"/>
      <c r="NN11663" s="45"/>
      <c r="NO11663" s="45"/>
      <c r="NP11663" s="45"/>
      <c r="NQ11663" s="45"/>
      <c r="NR11663" s="45"/>
      <c r="NS11663" s="45"/>
      <c r="NT11663" s="45"/>
      <c r="NU11663" s="45"/>
    </row>
    <row r="11664" spans="2:385" s="48" customFormat="1" x14ac:dyDescent="0.2">
      <c r="B11664" s="45"/>
      <c r="C11664" s="45"/>
      <c r="D11664" s="234"/>
      <c r="AM11664" s="47"/>
      <c r="NJ11664" s="45"/>
      <c r="NK11664" s="45"/>
      <c r="NL11664" s="45"/>
      <c r="NM11664" s="45"/>
      <c r="NN11664" s="45"/>
      <c r="NO11664" s="45"/>
      <c r="NP11664" s="45"/>
      <c r="NQ11664" s="45"/>
      <c r="NR11664" s="45"/>
      <c r="NS11664" s="45"/>
      <c r="NT11664" s="45"/>
      <c r="NU11664" s="45"/>
    </row>
    <row r="11665" spans="2:385" s="48" customFormat="1" x14ac:dyDescent="0.2">
      <c r="B11665" s="45"/>
      <c r="C11665" s="45"/>
      <c r="D11665" s="234"/>
      <c r="AM11665" s="47"/>
      <c r="NJ11665" s="45"/>
      <c r="NK11665" s="45"/>
      <c r="NL11665" s="45"/>
      <c r="NM11665" s="45"/>
      <c r="NN11665" s="45"/>
      <c r="NO11665" s="45"/>
      <c r="NP11665" s="45"/>
      <c r="NQ11665" s="45"/>
      <c r="NR11665" s="45"/>
      <c r="NS11665" s="45"/>
      <c r="NT11665" s="45"/>
      <c r="NU11665" s="45"/>
    </row>
    <row r="11666" spans="2:385" s="48" customFormat="1" x14ac:dyDescent="0.2">
      <c r="B11666" s="45"/>
      <c r="C11666" s="45"/>
      <c r="D11666" s="234"/>
      <c r="AM11666" s="47"/>
      <c r="NJ11666" s="45"/>
      <c r="NK11666" s="45"/>
      <c r="NL11666" s="45"/>
      <c r="NM11666" s="45"/>
      <c r="NN11666" s="45"/>
      <c r="NO11666" s="45"/>
      <c r="NP11666" s="45"/>
      <c r="NQ11666" s="45"/>
      <c r="NR11666" s="45"/>
      <c r="NS11666" s="45"/>
      <c r="NT11666" s="45"/>
      <c r="NU11666" s="45"/>
    </row>
    <row r="11667" spans="2:385" s="48" customFormat="1" x14ac:dyDescent="0.2">
      <c r="B11667" s="45"/>
      <c r="C11667" s="45"/>
      <c r="D11667" s="234"/>
      <c r="AM11667" s="47"/>
      <c r="NJ11667" s="45"/>
      <c r="NK11667" s="45"/>
      <c r="NL11667" s="45"/>
      <c r="NM11667" s="45"/>
      <c r="NN11667" s="45"/>
      <c r="NO11667" s="45"/>
      <c r="NP11667" s="45"/>
      <c r="NQ11667" s="45"/>
      <c r="NR11667" s="45"/>
      <c r="NS11667" s="45"/>
      <c r="NT11667" s="45"/>
      <c r="NU11667" s="45"/>
    </row>
    <row r="11668" spans="2:385" s="48" customFormat="1" x14ac:dyDescent="0.2">
      <c r="B11668" s="45"/>
      <c r="C11668" s="45"/>
      <c r="D11668" s="234"/>
      <c r="AM11668" s="47"/>
      <c r="NJ11668" s="45"/>
      <c r="NK11668" s="45"/>
      <c r="NL11668" s="45"/>
      <c r="NM11668" s="45"/>
      <c r="NN11668" s="45"/>
      <c r="NO11668" s="45"/>
      <c r="NP11668" s="45"/>
      <c r="NQ11668" s="45"/>
      <c r="NR11668" s="45"/>
      <c r="NS11668" s="45"/>
      <c r="NT11668" s="45"/>
      <c r="NU11668" s="45"/>
    </row>
    <row r="11669" spans="2:385" s="48" customFormat="1" x14ac:dyDescent="0.2">
      <c r="B11669" s="45"/>
      <c r="C11669" s="45"/>
      <c r="D11669" s="234"/>
      <c r="AM11669" s="47"/>
      <c r="NJ11669" s="45"/>
      <c r="NK11669" s="45"/>
      <c r="NL11669" s="45"/>
      <c r="NM11669" s="45"/>
      <c r="NN11669" s="45"/>
      <c r="NO11669" s="45"/>
      <c r="NP11669" s="45"/>
      <c r="NQ11669" s="45"/>
      <c r="NR11669" s="45"/>
      <c r="NS11669" s="45"/>
      <c r="NT11669" s="45"/>
      <c r="NU11669" s="45"/>
    </row>
    <row r="11670" spans="2:385" s="48" customFormat="1" x14ac:dyDescent="0.2">
      <c r="B11670" s="45"/>
      <c r="C11670" s="45"/>
      <c r="D11670" s="234"/>
      <c r="AM11670" s="47"/>
      <c r="NJ11670" s="45"/>
      <c r="NK11670" s="45"/>
      <c r="NL11670" s="45"/>
      <c r="NM11670" s="45"/>
      <c r="NN11670" s="45"/>
      <c r="NO11670" s="45"/>
      <c r="NP11670" s="45"/>
      <c r="NQ11670" s="45"/>
      <c r="NR11670" s="45"/>
      <c r="NS11670" s="45"/>
      <c r="NT11670" s="45"/>
      <c r="NU11670" s="45"/>
    </row>
    <row r="11671" spans="2:385" s="48" customFormat="1" x14ac:dyDescent="0.2">
      <c r="B11671" s="45"/>
      <c r="C11671" s="45"/>
      <c r="D11671" s="234"/>
      <c r="AM11671" s="47"/>
      <c r="NJ11671" s="45"/>
      <c r="NK11671" s="45"/>
      <c r="NL11671" s="45"/>
      <c r="NM11671" s="45"/>
      <c r="NN11671" s="45"/>
      <c r="NO11671" s="45"/>
      <c r="NP11671" s="45"/>
      <c r="NQ11671" s="45"/>
      <c r="NR11671" s="45"/>
      <c r="NS11671" s="45"/>
      <c r="NT11671" s="45"/>
      <c r="NU11671" s="45"/>
    </row>
    <row r="11672" spans="2:385" s="48" customFormat="1" x14ac:dyDescent="0.2">
      <c r="B11672" s="45"/>
      <c r="C11672" s="45"/>
      <c r="D11672" s="234"/>
      <c r="AM11672" s="47"/>
      <c r="NJ11672" s="45"/>
      <c r="NK11672" s="45"/>
      <c r="NL11672" s="45"/>
      <c r="NM11672" s="45"/>
      <c r="NN11672" s="45"/>
      <c r="NO11672" s="45"/>
      <c r="NP11672" s="45"/>
      <c r="NQ11672" s="45"/>
      <c r="NR11672" s="45"/>
      <c r="NS11672" s="45"/>
      <c r="NT11672" s="45"/>
      <c r="NU11672" s="45"/>
    </row>
    <row r="11673" spans="2:385" s="48" customFormat="1" x14ac:dyDescent="0.2">
      <c r="B11673" s="45"/>
      <c r="C11673" s="45"/>
      <c r="D11673" s="234"/>
      <c r="AM11673" s="47"/>
      <c r="NJ11673" s="45"/>
      <c r="NK11673" s="45"/>
      <c r="NL11673" s="45"/>
      <c r="NM11673" s="45"/>
      <c r="NN11673" s="45"/>
      <c r="NO11673" s="45"/>
      <c r="NP11673" s="45"/>
      <c r="NQ11673" s="45"/>
      <c r="NR11673" s="45"/>
      <c r="NS11673" s="45"/>
      <c r="NT11673" s="45"/>
      <c r="NU11673" s="45"/>
    </row>
    <row r="11674" spans="2:385" s="48" customFormat="1" x14ac:dyDescent="0.2">
      <c r="B11674" s="45"/>
      <c r="C11674" s="45"/>
      <c r="D11674" s="234"/>
      <c r="AM11674" s="47"/>
      <c r="NJ11674" s="45"/>
      <c r="NK11674" s="45"/>
      <c r="NL11674" s="45"/>
      <c r="NM11674" s="45"/>
      <c r="NN11674" s="45"/>
      <c r="NO11674" s="45"/>
      <c r="NP11674" s="45"/>
      <c r="NQ11674" s="45"/>
      <c r="NR11674" s="45"/>
      <c r="NS11674" s="45"/>
      <c r="NT11674" s="45"/>
      <c r="NU11674" s="45"/>
    </row>
    <row r="11675" spans="2:385" s="48" customFormat="1" x14ac:dyDescent="0.2">
      <c r="B11675" s="45"/>
      <c r="C11675" s="45"/>
      <c r="D11675" s="234"/>
      <c r="AM11675" s="47"/>
      <c r="NJ11675" s="45"/>
      <c r="NK11675" s="45"/>
      <c r="NL11675" s="45"/>
      <c r="NM11675" s="45"/>
      <c r="NN11675" s="45"/>
      <c r="NO11675" s="45"/>
      <c r="NP11675" s="45"/>
      <c r="NQ11675" s="45"/>
      <c r="NR11675" s="45"/>
      <c r="NS11675" s="45"/>
      <c r="NT11675" s="45"/>
      <c r="NU11675" s="45"/>
    </row>
    <row r="11676" spans="2:385" s="48" customFormat="1" x14ac:dyDescent="0.2">
      <c r="B11676" s="45"/>
      <c r="C11676" s="45"/>
      <c r="D11676" s="234"/>
      <c r="AM11676" s="47"/>
      <c r="NJ11676" s="45"/>
      <c r="NK11676" s="45"/>
      <c r="NL11676" s="45"/>
      <c r="NM11676" s="45"/>
      <c r="NN11676" s="45"/>
      <c r="NO11676" s="45"/>
      <c r="NP11676" s="45"/>
      <c r="NQ11676" s="45"/>
      <c r="NR11676" s="45"/>
      <c r="NS11676" s="45"/>
      <c r="NT11676" s="45"/>
      <c r="NU11676" s="45"/>
    </row>
    <row r="11677" spans="2:385" s="48" customFormat="1" x14ac:dyDescent="0.2">
      <c r="B11677" s="45"/>
      <c r="C11677" s="45"/>
      <c r="D11677" s="234"/>
      <c r="AM11677" s="47"/>
      <c r="NJ11677" s="45"/>
      <c r="NK11677" s="45"/>
      <c r="NL11677" s="45"/>
      <c r="NM11677" s="45"/>
      <c r="NN11677" s="45"/>
      <c r="NO11677" s="45"/>
      <c r="NP11677" s="45"/>
      <c r="NQ11677" s="45"/>
      <c r="NR11677" s="45"/>
      <c r="NS11677" s="45"/>
      <c r="NT11677" s="45"/>
      <c r="NU11677" s="45"/>
    </row>
    <row r="11678" spans="2:385" s="48" customFormat="1" x14ac:dyDescent="0.2">
      <c r="B11678" s="45"/>
      <c r="C11678" s="45"/>
      <c r="D11678" s="234"/>
      <c r="AM11678" s="47"/>
      <c r="NJ11678" s="45"/>
      <c r="NK11678" s="45"/>
      <c r="NL11678" s="45"/>
      <c r="NM11678" s="45"/>
      <c r="NN11678" s="45"/>
      <c r="NO11678" s="45"/>
      <c r="NP11678" s="45"/>
      <c r="NQ11678" s="45"/>
      <c r="NR11678" s="45"/>
      <c r="NS11678" s="45"/>
      <c r="NT11678" s="45"/>
      <c r="NU11678" s="45"/>
    </row>
    <row r="11679" spans="2:385" s="48" customFormat="1" x14ac:dyDescent="0.2">
      <c r="B11679" s="45"/>
      <c r="C11679" s="45"/>
      <c r="D11679" s="234"/>
      <c r="AM11679" s="47"/>
      <c r="NJ11679" s="45"/>
      <c r="NK11679" s="45"/>
      <c r="NL11679" s="45"/>
      <c r="NM11679" s="45"/>
      <c r="NN11679" s="45"/>
      <c r="NO11679" s="45"/>
      <c r="NP11679" s="45"/>
      <c r="NQ11679" s="45"/>
      <c r="NR11679" s="45"/>
      <c r="NS11679" s="45"/>
      <c r="NT11679" s="45"/>
      <c r="NU11679" s="45"/>
    </row>
    <row r="11680" spans="2:385" s="48" customFormat="1" x14ac:dyDescent="0.2">
      <c r="B11680" s="45"/>
      <c r="C11680" s="45"/>
      <c r="D11680" s="234"/>
      <c r="AM11680" s="47"/>
      <c r="NJ11680" s="45"/>
      <c r="NK11680" s="45"/>
      <c r="NL11680" s="45"/>
      <c r="NM11680" s="45"/>
      <c r="NN11680" s="45"/>
      <c r="NO11680" s="45"/>
      <c r="NP11680" s="45"/>
      <c r="NQ11680" s="45"/>
      <c r="NR11680" s="45"/>
      <c r="NS11680" s="45"/>
      <c r="NT11680" s="45"/>
      <c r="NU11680" s="45"/>
    </row>
    <row r="11681" spans="2:385" s="48" customFormat="1" x14ac:dyDescent="0.2">
      <c r="B11681" s="45"/>
      <c r="C11681" s="45"/>
      <c r="D11681" s="234"/>
      <c r="AM11681" s="47"/>
      <c r="NJ11681" s="45"/>
      <c r="NK11681" s="45"/>
      <c r="NL11681" s="45"/>
      <c r="NM11681" s="45"/>
      <c r="NN11681" s="45"/>
      <c r="NO11681" s="45"/>
      <c r="NP11681" s="45"/>
      <c r="NQ11681" s="45"/>
      <c r="NR11681" s="45"/>
      <c r="NS11681" s="45"/>
      <c r="NT11681" s="45"/>
      <c r="NU11681" s="45"/>
    </row>
    <row r="11682" spans="2:385" s="48" customFormat="1" x14ac:dyDescent="0.2">
      <c r="B11682" s="45"/>
      <c r="C11682" s="45"/>
      <c r="D11682" s="234"/>
      <c r="AM11682" s="47"/>
      <c r="NJ11682" s="45"/>
      <c r="NK11682" s="45"/>
      <c r="NL11682" s="45"/>
      <c r="NM11682" s="45"/>
      <c r="NN11682" s="45"/>
      <c r="NO11682" s="45"/>
      <c r="NP11682" s="45"/>
      <c r="NQ11682" s="45"/>
      <c r="NR11682" s="45"/>
      <c r="NS11682" s="45"/>
      <c r="NT11682" s="45"/>
      <c r="NU11682" s="45"/>
    </row>
    <row r="11683" spans="2:385" s="48" customFormat="1" x14ac:dyDescent="0.2">
      <c r="B11683" s="45"/>
      <c r="C11683" s="45"/>
      <c r="D11683" s="234"/>
      <c r="AM11683" s="47"/>
      <c r="NJ11683" s="45"/>
      <c r="NK11683" s="45"/>
      <c r="NL11683" s="45"/>
      <c r="NM11683" s="45"/>
      <c r="NN11683" s="45"/>
      <c r="NO11683" s="45"/>
      <c r="NP11683" s="45"/>
      <c r="NQ11683" s="45"/>
      <c r="NR11683" s="45"/>
      <c r="NS11683" s="45"/>
      <c r="NT11683" s="45"/>
      <c r="NU11683" s="45"/>
    </row>
    <row r="11684" spans="2:385" s="48" customFormat="1" x14ac:dyDescent="0.2">
      <c r="B11684" s="45"/>
      <c r="C11684" s="45"/>
      <c r="D11684" s="234"/>
      <c r="AM11684" s="47"/>
      <c r="NJ11684" s="45"/>
      <c r="NK11684" s="45"/>
      <c r="NL11684" s="45"/>
      <c r="NM11684" s="45"/>
      <c r="NN11684" s="45"/>
      <c r="NO11684" s="45"/>
      <c r="NP11684" s="45"/>
      <c r="NQ11684" s="45"/>
      <c r="NR11684" s="45"/>
      <c r="NS11684" s="45"/>
      <c r="NT11684" s="45"/>
      <c r="NU11684" s="45"/>
    </row>
    <row r="11685" spans="2:385" s="48" customFormat="1" x14ac:dyDescent="0.2">
      <c r="B11685" s="45"/>
      <c r="C11685" s="45"/>
      <c r="D11685" s="234"/>
      <c r="AM11685" s="47"/>
      <c r="NJ11685" s="45"/>
      <c r="NK11685" s="45"/>
      <c r="NL11685" s="45"/>
      <c r="NM11685" s="45"/>
      <c r="NN11685" s="45"/>
      <c r="NO11685" s="45"/>
      <c r="NP11685" s="45"/>
      <c r="NQ11685" s="45"/>
      <c r="NR11685" s="45"/>
      <c r="NS11685" s="45"/>
      <c r="NT11685" s="45"/>
      <c r="NU11685" s="45"/>
    </row>
    <row r="11686" spans="2:385" s="48" customFormat="1" x14ac:dyDescent="0.2">
      <c r="B11686" s="45"/>
      <c r="C11686" s="45"/>
      <c r="D11686" s="234"/>
      <c r="AM11686" s="47"/>
      <c r="NJ11686" s="45"/>
      <c r="NK11686" s="45"/>
      <c r="NL11686" s="45"/>
      <c r="NM11686" s="45"/>
      <c r="NN11686" s="45"/>
      <c r="NO11686" s="45"/>
      <c r="NP11686" s="45"/>
      <c r="NQ11686" s="45"/>
      <c r="NR11686" s="45"/>
      <c r="NS11686" s="45"/>
      <c r="NT11686" s="45"/>
      <c r="NU11686" s="45"/>
    </row>
    <row r="11687" spans="2:385" s="48" customFormat="1" x14ac:dyDescent="0.2">
      <c r="B11687" s="45"/>
      <c r="C11687" s="45"/>
      <c r="D11687" s="234"/>
      <c r="AM11687" s="47"/>
      <c r="NJ11687" s="45"/>
      <c r="NK11687" s="45"/>
      <c r="NL11687" s="45"/>
      <c r="NM11687" s="45"/>
      <c r="NN11687" s="45"/>
      <c r="NO11687" s="45"/>
      <c r="NP11687" s="45"/>
      <c r="NQ11687" s="45"/>
      <c r="NR11687" s="45"/>
      <c r="NS11687" s="45"/>
      <c r="NT11687" s="45"/>
      <c r="NU11687" s="45"/>
    </row>
    <row r="11688" spans="2:385" s="48" customFormat="1" x14ac:dyDescent="0.2">
      <c r="B11688" s="45"/>
      <c r="C11688" s="45"/>
      <c r="D11688" s="234"/>
      <c r="AM11688" s="47"/>
      <c r="NJ11688" s="45"/>
      <c r="NK11688" s="45"/>
      <c r="NL11688" s="45"/>
      <c r="NM11688" s="45"/>
      <c r="NN11688" s="45"/>
      <c r="NO11688" s="45"/>
      <c r="NP11688" s="45"/>
      <c r="NQ11688" s="45"/>
      <c r="NR11688" s="45"/>
      <c r="NS11688" s="45"/>
      <c r="NT11688" s="45"/>
      <c r="NU11688" s="45"/>
    </row>
    <row r="11689" spans="2:385" s="48" customFormat="1" x14ac:dyDescent="0.2">
      <c r="B11689" s="45"/>
      <c r="C11689" s="45"/>
      <c r="D11689" s="234"/>
      <c r="AM11689" s="47"/>
      <c r="NJ11689" s="45"/>
      <c r="NK11689" s="45"/>
      <c r="NL11689" s="45"/>
      <c r="NM11689" s="45"/>
      <c r="NN11689" s="45"/>
      <c r="NO11689" s="45"/>
      <c r="NP11689" s="45"/>
      <c r="NQ11689" s="45"/>
      <c r="NR11689" s="45"/>
      <c r="NS11689" s="45"/>
      <c r="NT11689" s="45"/>
      <c r="NU11689" s="45"/>
    </row>
    <row r="11690" spans="2:385" s="48" customFormat="1" x14ac:dyDescent="0.2">
      <c r="B11690" s="45"/>
      <c r="C11690" s="45"/>
      <c r="D11690" s="234"/>
      <c r="AM11690" s="47"/>
      <c r="NJ11690" s="45"/>
      <c r="NK11690" s="45"/>
      <c r="NL11690" s="45"/>
      <c r="NM11690" s="45"/>
      <c r="NN11690" s="45"/>
      <c r="NO11690" s="45"/>
      <c r="NP11690" s="45"/>
      <c r="NQ11690" s="45"/>
      <c r="NR11690" s="45"/>
      <c r="NS11690" s="45"/>
      <c r="NT11690" s="45"/>
      <c r="NU11690" s="45"/>
    </row>
    <row r="11691" spans="2:385" s="48" customFormat="1" x14ac:dyDescent="0.2">
      <c r="B11691" s="45"/>
      <c r="C11691" s="45"/>
      <c r="D11691" s="234"/>
      <c r="AM11691" s="47"/>
      <c r="NJ11691" s="45"/>
      <c r="NK11691" s="45"/>
      <c r="NL11691" s="45"/>
      <c r="NM11691" s="45"/>
      <c r="NN11691" s="45"/>
      <c r="NO11691" s="45"/>
      <c r="NP11691" s="45"/>
      <c r="NQ11691" s="45"/>
      <c r="NR11691" s="45"/>
      <c r="NS11691" s="45"/>
      <c r="NT11691" s="45"/>
      <c r="NU11691" s="45"/>
    </row>
    <row r="11692" spans="2:385" s="48" customFormat="1" x14ac:dyDescent="0.2">
      <c r="B11692" s="45"/>
      <c r="C11692" s="45"/>
      <c r="D11692" s="234"/>
      <c r="AM11692" s="47"/>
      <c r="NJ11692" s="45"/>
      <c r="NK11692" s="45"/>
      <c r="NL11692" s="45"/>
      <c r="NM11692" s="45"/>
      <c r="NN11692" s="45"/>
      <c r="NO11692" s="45"/>
      <c r="NP11692" s="45"/>
      <c r="NQ11692" s="45"/>
      <c r="NR11692" s="45"/>
      <c r="NS11692" s="45"/>
      <c r="NT11692" s="45"/>
      <c r="NU11692" s="45"/>
    </row>
    <row r="11693" spans="2:385" s="48" customFormat="1" x14ac:dyDescent="0.2">
      <c r="B11693" s="45"/>
      <c r="C11693" s="45"/>
      <c r="D11693" s="234"/>
      <c r="AM11693" s="47"/>
      <c r="NJ11693" s="45"/>
      <c r="NK11693" s="45"/>
      <c r="NL11693" s="45"/>
      <c r="NM11693" s="45"/>
      <c r="NN11693" s="45"/>
      <c r="NO11693" s="45"/>
      <c r="NP11693" s="45"/>
      <c r="NQ11693" s="45"/>
      <c r="NR11693" s="45"/>
      <c r="NS11693" s="45"/>
      <c r="NT11693" s="45"/>
      <c r="NU11693" s="45"/>
    </row>
    <row r="11694" spans="2:385" s="48" customFormat="1" x14ac:dyDescent="0.2">
      <c r="B11694" s="45"/>
      <c r="C11694" s="45"/>
      <c r="D11694" s="234"/>
      <c r="AM11694" s="47"/>
      <c r="NJ11694" s="45"/>
      <c r="NK11694" s="45"/>
      <c r="NL11694" s="45"/>
      <c r="NM11694" s="45"/>
      <c r="NN11694" s="45"/>
      <c r="NO11694" s="45"/>
      <c r="NP11694" s="45"/>
      <c r="NQ11694" s="45"/>
      <c r="NR11694" s="45"/>
      <c r="NS11694" s="45"/>
      <c r="NT11694" s="45"/>
      <c r="NU11694" s="45"/>
    </row>
    <row r="11695" spans="2:385" s="48" customFormat="1" x14ac:dyDescent="0.2">
      <c r="B11695" s="45"/>
      <c r="C11695" s="45"/>
      <c r="D11695" s="234"/>
      <c r="AM11695" s="47"/>
      <c r="NJ11695" s="45"/>
      <c r="NK11695" s="45"/>
      <c r="NL11695" s="45"/>
      <c r="NM11695" s="45"/>
      <c r="NN11695" s="45"/>
      <c r="NO11695" s="45"/>
      <c r="NP11695" s="45"/>
      <c r="NQ11695" s="45"/>
      <c r="NR11695" s="45"/>
      <c r="NS11695" s="45"/>
      <c r="NT11695" s="45"/>
      <c r="NU11695" s="45"/>
    </row>
    <row r="11696" spans="2:385" s="48" customFormat="1" x14ac:dyDescent="0.2">
      <c r="B11696" s="45"/>
      <c r="C11696" s="45"/>
      <c r="D11696" s="234"/>
      <c r="AM11696" s="47"/>
      <c r="NJ11696" s="45"/>
      <c r="NK11696" s="45"/>
      <c r="NL11696" s="45"/>
      <c r="NM11696" s="45"/>
      <c r="NN11696" s="45"/>
      <c r="NO11696" s="45"/>
      <c r="NP11696" s="45"/>
      <c r="NQ11696" s="45"/>
      <c r="NR11696" s="45"/>
      <c r="NS11696" s="45"/>
      <c r="NT11696" s="45"/>
      <c r="NU11696" s="45"/>
    </row>
    <row r="11697" spans="2:385" s="48" customFormat="1" x14ac:dyDescent="0.2">
      <c r="B11697" s="45"/>
      <c r="C11697" s="45"/>
      <c r="D11697" s="234"/>
      <c r="AM11697" s="47"/>
      <c r="NJ11697" s="45"/>
      <c r="NK11697" s="45"/>
      <c r="NL11697" s="45"/>
      <c r="NM11697" s="45"/>
      <c r="NN11697" s="45"/>
      <c r="NO11697" s="45"/>
      <c r="NP11697" s="45"/>
      <c r="NQ11697" s="45"/>
      <c r="NR11697" s="45"/>
      <c r="NS11697" s="45"/>
      <c r="NT11697" s="45"/>
      <c r="NU11697" s="45"/>
    </row>
    <row r="11698" spans="2:385" s="48" customFormat="1" x14ac:dyDescent="0.2">
      <c r="B11698" s="45"/>
      <c r="C11698" s="45"/>
      <c r="D11698" s="234"/>
      <c r="AM11698" s="47"/>
      <c r="NJ11698" s="45"/>
      <c r="NK11698" s="45"/>
      <c r="NL11698" s="45"/>
      <c r="NM11698" s="45"/>
      <c r="NN11698" s="45"/>
      <c r="NO11698" s="45"/>
      <c r="NP11698" s="45"/>
      <c r="NQ11698" s="45"/>
      <c r="NR11698" s="45"/>
      <c r="NS11698" s="45"/>
      <c r="NT11698" s="45"/>
      <c r="NU11698" s="45"/>
    </row>
    <row r="11699" spans="2:385" s="48" customFormat="1" x14ac:dyDescent="0.2">
      <c r="B11699" s="45"/>
      <c r="C11699" s="45"/>
      <c r="D11699" s="234"/>
      <c r="AM11699" s="47"/>
      <c r="NJ11699" s="45"/>
      <c r="NK11699" s="45"/>
      <c r="NL11699" s="45"/>
      <c r="NM11699" s="45"/>
      <c r="NN11699" s="45"/>
      <c r="NO11699" s="45"/>
      <c r="NP11699" s="45"/>
      <c r="NQ11699" s="45"/>
      <c r="NR11699" s="45"/>
      <c r="NS11699" s="45"/>
      <c r="NT11699" s="45"/>
      <c r="NU11699" s="45"/>
    </row>
    <row r="11700" spans="2:385" s="48" customFormat="1" x14ac:dyDescent="0.2">
      <c r="B11700" s="45"/>
      <c r="C11700" s="45"/>
      <c r="D11700" s="234"/>
      <c r="AM11700" s="47"/>
      <c r="NJ11700" s="45"/>
      <c r="NK11700" s="45"/>
      <c r="NL11700" s="45"/>
      <c r="NM11700" s="45"/>
      <c r="NN11700" s="45"/>
      <c r="NO11700" s="45"/>
      <c r="NP11700" s="45"/>
      <c r="NQ11700" s="45"/>
      <c r="NR11700" s="45"/>
      <c r="NS11700" s="45"/>
      <c r="NT11700" s="45"/>
      <c r="NU11700" s="45"/>
    </row>
    <row r="11701" spans="2:385" s="48" customFormat="1" x14ac:dyDescent="0.2">
      <c r="B11701" s="45"/>
      <c r="C11701" s="45"/>
      <c r="D11701" s="234"/>
      <c r="AM11701" s="47"/>
      <c r="NJ11701" s="45"/>
      <c r="NK11701" s="45"/>
      <c r="NL11701" s="45"/>
      <c r="NM11701" s="45"/>
      <c r="NN11701" s="45"/>
      <c r="NO11701" s="45"/>
      <c r="NP11701" s="45"/>
      <c r="NQ11701" s="45"/>
      <c r="NR11701" s="45"/>
      <c r="NS11701" s="45"/>
      <c r="NT11701" s="45"/>
      <c r="NU11701" s="45"/>
    </row>
    <row r="11702" spans="2:385" s="48" customFormat="1" x14ac:dyDescent="0.2">
      <c r="B11702" s="45"/>
      <c r="C11702" s="45"/>
      <c r="D11702" s="234"/>
      <c r="AM11702" s="47"/>
      <c r="NJ11702" s="45"/>
      <c r="NK11702" s="45"/>
      <c r="NL11702" s="45"/>
      <c r="NM11702" s="45"/>
      <c r="NN11702" s="45"/>
      <c r="NO11702" s="45"/>
      <c r="NP11702" s="45"/>
      <c r="NQ11702" s="45"/>
      <c r="NR11702" s="45"/>
      <c r="NS11702" s="45"/>
      <c r="NT11702" s="45"/>
      <c r="NU11702" s="45"/>
    </row>
    <row r="11703" spans="2:385" s="48" customFormat="1" x14ac:dyDescent="0.2">
      <c r="B11703" s="45"/>
      <c r="C11703" s="45"/>
      <c r="D11703" s="234"/>
      <c r="AM11703" s="47"/>
      <c r="NJ11703" s="45"/>
      <c r="NK11703" s="45"/>
      <c r="NL11703" s="45"/>
      <c r="NM11703" s="45"/>
      <c r="NN11703" s="45"/>
      <c r="NO11703" s="45"/>
      <c r="NP11703" s="45"/>
      <c r="NQ11703" s="45"/>
      <c r="NR11703" s="45"/>
      <c r="NS11703" s="45"/>
      <c r="NT11703" s="45"/>
      <c r="NU11703" s="45"/>
    </row>
    <row r="11704" spans="2:385" s="48" customFormat="1" x14ac:dyDescent="0.2">
      <c r="B11704" s="45"/>
      <c r="C11704" s="45"/>
      <c r="D11704" s="234"/>
      <c r="AM11704" s="47"/>
      <c r="NJ11704" s="45"/>
      <c r="NK11704" s="45"/>
      <c r="NL11704" s="45"/>
      <c r="NM11704" s="45"/>
      <c r="NN11704" s="45"/>
      <c r="NO11704" s="45"/>
      <c r="NP11704" s="45"/>
      <c r="NQ11704" s="45"/>
      <c r="NR11704" s="45"/>
      <c r="NS11704" s="45"/>
      <c r="NT11704" s="45"/>
      <c r="NU11704" s="45"/>
    </row>
    <row r="11705" spans="2:385" s="48" customFormat="1" x14ac:dyDescent="0.2">
      <c r="B11705" s="45"/>
      <c r="C11705" s="45"/>
      <c r="D11705" s="234"/>
      <c r="AM11705" s="47"/>
      <c r="NJ11705" s="45"/>
      <c r="NK11705" s="45"/>
      <c r="NL11705" s="45"/>
      <c r="NM11705" s="45"/>
      <c r="NN11705" s="45"/>
      <c r="NO11705" s="45"/>
      <c r="NP11705" s="45"/>
      <c r="NQ11705" s="45"/>
      <c r="NR11705" s="45"/>
      <c r="NS11705" s="45"/>
      <c r="NT11705" s="45"/>
      <c r="NU11705" s="45"/>
    </row>
    <row r="11706" spans="2:385" s="48" customFormat="1" x14ac:dyDescent="0.2">
      <c r="B11706" s="45"/>
      <c r="C11706" s="45"/>
      <c r="D11706" s="234"/>
      <c r="AM11706" s="47"/>
      <c r="NJ11706" s="45"/>
      <c r="NK11706" s="45"/>
      <c r="NL11706" s="45"/>
      <c r="NM11706" s="45"/>
      <c r="NN11706" s="45"/>
      <c r="NO11706" s="45"/>
      <c r="NP11706" s="45"/>
      <c r="NQ11706" s="45"/>
      <c r="NR11706" s="45"/>
      <c r="NS11706" s="45"/>
      <c r="NT11706" s="45"/>
      <c r="NU11706" s="45"/>
    </row>
    <row r="11707" spans="2:385" s="48" customFormat="1" x14ac:dyDescent="0.2">
      <c r="B11707" s="45"/>
      <c r="C11707" s="45"/>
      <c r="D11707" s="234"/>
      <c r="AM11707" s="47"/>
      <c r="NJ11707" s="45"/>
      <c r="NK11707" s="45"/>
      <c r="NL11707" s="45"/>
      <c r="NM11707" s="45"/>
      <c r="NN11707" s="45"/>
      <c r="NO11707" s="45"/>
      <c r="NP11707" s="45"/>
      <c r="NQ11707" s="45"/>
      <c r="NR11707" s="45"/>
      <c r="NS11707" s="45"/>
      <c r="NT11707" s="45"/>
      <c r="NU11707" s="45"/>
    </row>
    <row r="11708" spans="2:385" s="48" customFormat="1" x14ac:dyDescent="0.2">
      <c r="B11708" s="45"/>
      <c r="C11708" s="45"/>
      <c r="D11708" s="234"/>
      <c r="AM11708" s="47"/>
      <c r="NJ11708" s="45"/>
      <c r="NK11708" s="45"/>
      <c r="NL11708" s="45"/>
      <c r="NM11708" s="45"/>
      <c r="NN11708" s="45"/>
      <c r="NO11708" s="45"/>
      <c r="NP11708" s="45"/>
      <c r="NQ11708" s="45"/>
      <c r="NR11708" s="45"/>
      <c r="NS11708" s="45"/>
      <c r="NT11708" s="45"/>
      <c r="NU11708" s="45"/>
    </row>
    <row r="11709" spans="2:385" s="48" customFormat="1" x14ac:dyDescent="0.2">
      <c r="B11709" s="45"/>
      <c r="C11709" s="45"/>
      <c r="D11709" s="234"/>
      <c r="AM11709" s="47"/>
      <c r="NJ11709" s="45"/>
      <c r="NK11709" s="45"/>
      <c r="NL11709" s="45"/>
      <c r="NM11709" s="45"/>
      <c r="NN11709" s="45"/>
      <c r="NO11709" s="45"/>
      <c r="NP11709" s="45"/>
      <c r="NQ11709" s="45"/>
      <c r="NR11709" s="45"/>
      <c r="NS11709" s="45"/>
      <c r="NT11709" s="45"/>
      <c r="NU11709" s="45"/>
    </row>
    <row r="11710" spans="2:385" s="48" customFormat="1" x14ac:dyDescent="0.2">
      <c r="B11710" s="45"/>
      <c r="C11710" s="45"/>
      <c r="D11710" s="234"/>
      <c r="AM11710" s="47"/>
      <c r="NJ11710" s="45"/>
      <c r="NK11710" s="45"/>
      <c r="NL11710" s="45"/>
      <c r="NM11710" s="45"/>
      <c r="NN11710" s="45"/>
      <c r="NO11710" s="45"/>
      <c r="NP11710" s="45"/>
      <c r="NQ11710" s="45"/>
      <c r="NR11710" s="45"/>
      <c r="NS11710" s="45"/>
      <c r="NT11710" s="45"/>
      <c r="NU11710" s="45"/>
    </row>
    <row r="11711" spans="2:385" s="48" customFormat="1" x14ac:dyDescent="0.2">
      <c r="B11711" s="45"/>
      <c r="C11711" s="45"/>
      <c r="D11711" s="234"/>
      <c r="AM11711" s="47"/>
      <c r="NJ11711" s="45"/>
      <c r="NK11711" s="45"/>
      <c r="NL11711" s="45"/>
      <c r="NM11711" s="45"/>
      <c r="NN11711" s="45"/>
      <c r="NO11711" s="45"/>
      <c r="NP11711" s="45"/>
      <c r="NQ11711" s="45"/>
      <c r="NR11711" s="45"/>
      <c r="NS11711" s="45"/>
      <c r="NT11711" s="45"/>
      <c r="NU11711" s="45"/>
    </row>
    <row r="11712" spans="2:385" s="48" customFormat="1" x14ac:dyDescent="0.2">
      <c r="B11712" s="45"/>
      <c r="C11712" s="45"/>
      <c r="D11712" s="234"/>
      <c r="AM11712" s="47"/>
      <c r="NJ11712" s="45"/>
      <c r="NK11712" s="45"/>
      <c r="NL11712" s="45"/>
      <c r="NM11712" s="45"/>
      <c r="NN11712" s="45"/>
      <c r="NO11712" s="45"/>
      <c r="NP11712" s="45"/>
      <c r="NQ11712" s="45"/>
      <c r="NR11712" s="45"/>
      <c r="NS11712" s="45"/>
      <c r="NT11712" s="45"/>
      <c r="NU11712" s="45"/>
    </row>
    <row r="11713" spans="2:385" s="48" customFormat="1" x14ac:dyDescent="0.2">
      <c r="B11713" s="45"/>
      <c r="C11713" s="45"/>
      <c r="D11713" s="234"/>
      <c r="AM11713" s="47"/>
      <c r="NJ11713" s="45"/>
      <c r="NK11713" s="45"/>
      <c r="NL11713" s="45"/>
      <c r="NM11713" s="45"/>
      <c r="NN11713" s="45"/>
      <c r="NO11713" s="45"/>
      <c r="NP11713" s="45"/>
      <c r="NQ11713" s="45"/>
      <c r="NR11713" s="45"/>
      <c r="NS11713" s="45"/>
      <c r="NT11713" s="45"/>
      <c r="NU11713" s="45"/>
    </row>
    <row r="11714" spans="2:385" s="48" customFormat="1" x14ac:dyDescent="0.2">
      <c r="B11714" s="45"/>
      <c r="C11714" s="45"/>
      <c r="D11714" s="234"/>
      <c r="AM11714" s="47"/>
      <c r="NJ11714" s="45"/>
      <c r="NK11714" s="45"/>
      <c r="NL11714" s="45"/>
      <c r="NM11714" s="45"/>
      <c r="NN11714" s="45"/>
      <c r="NO11714" s="45"/>
      <c r="NP11714" s="45"/>
      <c r="NQ11714" s="45"/>
      <c r="NR11714" s="45"/>
      <c r="NS11714" s="45"/>
      <c r="NT11714" s="45"/>
      <c r="NU11714" s="45"/>
    </row>
    <row r="11715" spans="2:385" s="48" customFormat="1" x14ac:dyDescent="0.2">
      <c r="B11715" s="45"/>
      <c r="C11715" s="45"/>
      <c r="D11715" s="234"/>
      <c r="AM11715" s="47"/>
      <c r="NJ11715" s="45"/>
      <c r="NK11715" s="45"/>
      <c r="NL11715" s="45"/>
      <c r="NM11715" s="45"/>
      <c r="NN11715" s="45"/>
      <c r="NO11715" s="45"/>
      <c r="NP11715" s="45"/>
      <c r="NQ11715" s="45"/>
      <c r="NR11715" s="45"/>
      <c r="NS11715" s="45"/>
      <c r="NT11715" s="45"/>
      <c r="NU11715" s="45"/>
    </row>
    <row r="11716" spans="2:385" s="48" customFormat="1" x14ac:dyDescent="0.2">
      <c r="B11716" s="45"/>
      <c r="C11716" s="45"/>
      <c r="D11716" s="234"/>
      <c r="AM11716" s="47"/>
      <c r="NJ11716" s="45"/>
      <c r="NK11716" s="45"/>
      <c r="NL11716" s="45"/>
      <c r="NM11716" s="45"/>
      <c r="NN11716" s="45"/>
      <c r="NO11716" s="45"/>
      <c r="NP11716" s="45"/>
      <c r="NQ11716" s="45"/>
      <c r="NR11716" s="45"/>
      <c r="NS11716" s="45"/>
      <c r="NT11716" s="45"/>
      <c r="NU11716" s="45"/>
    </row>
    <row r="11717" spans="2:385" s="48" customFormat="1" x14ac:dyDescent="0.2">
      <c r="B11717" s="45"/>
      <c r="C11717" s="45"/>
      <c r="D11717" s="234"/>
      <c r="AM11717" s="47"/>
      <c r="NJ11717" s="45"/>
      <c r="NK11717" s="45"/>
      <c r="NL11717" s="45"/>
      <c r="NM11717" s="45"/>
      <c r="NN11717" s="45"/>
      <c r="NO11717" s="45"/>
      <c r="NP11717" s="45"/>
      <c r="NQ11717" s="45"/>
      <c r="NR11717" s="45"/>
      <c r="NS11717" s="45"/>
      <c r="NT11717" s="45"/>
      <c r="NU11717" s="45"/>
    </row>
    <row r="11718" spans="2:385" s="48" customFormat="1" x14ac:dyDescent="0.2">
      <c r="B11718" s="45"/>
      <c r="C11718" s="45"/>
      <c r="D11718" s="234"/>
      <c r="AM11718" s="47"/>
      <c r="NJ11718" s="45"/>
      <c r="NK11718" s="45"/>
      <c r="NL11718" s="45"/>
      <c r="NM11718" s="45"/>
      <c r="NN11718" s="45"/>
      <c r="NO11718" s="45"/>
      <c r="NP11718" s="45"/>
      <c r="NQ11718" s="45"/>
      <c r="NR11718" s="45"/>
      <c r="NS11718" s="45"/>
      <c r="NT11718" s="45"/>
      <c r="NU11718" s="45"/>
    </row>
    <row r="11719" spans="2:385" s="48" customFormat="1" x14ac:dyDescent="0.2">
      <c r="B11719" s="45"/>
      <c r="C11719" s="45"/>
      <c r="D11719" s="234"/>
      <c r="AM11719" s="47"/>
      <c r="NJ11719" s="45"/>
      <c r="NK11719" s="45"/>
      <c r="NL11719" s="45"/>
      <c r="NM11719" s="45"/>
      <c r="NN11719" s="45"/>
      <c r="NO11719" s="45"/>
      <c r="NP11719" s="45"/>
      <c r="NQ11719" s="45"/>
      <c r="NR11719" s="45"/>
      <c r="NS11719" s="45"/>
      <c r="NT11719" s="45"/>
      <c r="NU11719" s="45"/>
    </row>
    <row r="11720" spans="2:385" s="48" customFormat="1" x14ac:dyDescent="0.2">
      <c r="B11720" s="45"/>
      <c r="C11720" s="45"/>
      <c r="D11720" s="234"/>
      <c r="AM11720" s="47"/>
      <c r="NJ11720" s="45"/>
      <c r="NK11720" s="45"/>
      <c r="NL11720" s="45"/>
      <c r="NM11720" s="45"/>
      <c r="NN11720" s="45"/>
      <c r="NO11720" s="45"/>
      <c r="NP11720" s="45"/>
      <c r="NQ11720" s="45"/>
      <c r="NR11720" s="45"/>
      <c r="NS11720" s="45"/>
      <c r="NT11720" s="45"/>
      <c r="NU11720" s="45"/>
    </row>
    <row r="11721" spans="2:385" s="48" customFormat="1" x14ac:dyDescent="0.2">
      <c r="B11721" s="45"/>
      <c r="C11721" s="45"/>
      <c r="D11721" s="234"/>
      <c r="AM11721" s="47"/>
      <c r="NJ11721" s="45"/>
      <c r="NK11721" s="45"/>
      <c r="NL11721" s="45"/>
      <c r="NM11721" s="45"/>
      <c r="NN11721" s="45"/>
      <c r="NO11721" s="45"/>
      <c r="NP11721" s="45"/>
      <c r="NQ11721" s="45"/>
      <c r="NR11721" s="45"/>
      <c r="NS11721" s="45"/>
      <c r="NT11721" s="45"/>
      <c r="NU11721" s="45"/>
    </row>
    <row r="11722" spans="2:385" s="48" customFormat="1" x14ac:dyDescent="0.2">
      <c r="B11722" s="45"/>
      <c r="C11722" s="45"/>
      <c r="D11722" s="234"/>
      <c r="AM11722" s="47"/>
      <c r="NJ11722" s="45"/>
      <c r="NK11722" s="45"/>
      <c r="NL11722" s="45"/>
      <c r="NM11722" s="45"/>
      <c r="NN11722" s="45"/>
      <c r="NO11722" s="45"/>
      <c r="NP11722" s="45"/>
      <c r="NQ11722" s="45"/>
      <c r="NR11722" s="45"/>
      <c r="NS11722" s="45"/>
      <c r="NT11722" s="45"/>
      <c r="NU11722" s="45"/>
    </row>
    <row r="11723" spans="2:385" s="48" customFormat="1" x14ac:dyDescent="0.2">
      <c r="B11723" s="45"/>
      <c r="C11723" s="45"/>
      <c r="D11723" s="234"/>
      <c r="AM11723" s="47"/>
      <c r="NJ11723" s="45"/>
      <c r="NK11723" s="45"/>
      <c r="NL11723" s="45"/>
      <c r="NM11723" s="45"/>
      <c r="NN11723" s="45"/>
      <c r="NO11723" s="45"/>
      <c r="NP11723" s="45"/>
      <c r="NQ11723" s="45"/>
      <c r="NR11723" s="45"/>
      <c r="NS11723" s="45"/>
      <c r="NT11723" s="45"/>
      <c r="NU11723" s="45"/>
    </row>
    <row r="11724" spans="2:385" s="48" customFormat="1" x14ac:dyDescent="0.2">
      <c r="B11724" s="45"/>
      <c r="C11724" s="45"/>
      <c r="D11724" s="234"/>
      <c r="AM11724" s="47"/>
      <c r="NJ11724" s="45"/>
      <c r="NK11724" s="45"/>
      <c r="NL11724" s="45"/>
      <c r="NM11724" s="45"/>
      <c r="NN11724" s="45"/>
      <c r="NO11724" s="45"/>
      <c r="NP11724" s="45"/>
      <c r="NQ11724" s="45"/>
      <c r="NR11724" s="45"/>
      <c r="NS11724" s="45"/>
      <c r="NT11724" s="45"/>
      <c r="NU11724" s="45"/>
    </row>
    <row r="11725" spans="2:385" s="48" customFormat="1" x14ac:dyDescent="0.2">
      <c r="B11725" s="45"/>
      <c r="C11725" s="45"/>
      <c r="D11725" s="234"/>
      <c r="AM11725" s="47"/>
      <c r="NJ11725" s="45"/>
      <c r="NK11725" s="45"/>
      <c r="NL11725" s="45"/>
      <c r="NM11725" s="45"/>
      <c r="NN11725" s="45"/>
      <c r="NO11725" s="45"/>
      <c r="NP11725" s="45"/>
      <c r="NQ11725" s="45"/>
      <c r="NR11725" s="45"/>
      <c r="NS11725" s="45"/>
      <c r="NT11725" s="45"/>
      <c r="NU11725" s="45"/>
    </row>
    <row r="11726" spans="2:385" s="48" customFormat="1" x14ac:dyDescent="0.2">
      <c r="B11726" s="45"/>
      <c r="C11726" s="45"/>
      <c r="D11726" s="234"/>
      <c r="AM11726" s="47"/>
      <c r="NJ11726" s="45"/>
      <c r="NK11726" s="45"/>
      <c r="NL11726" s="45"/>
      <c r="NM11726" s="45"/>
      <c r="NN11726" s="45"/>
      <c r="NO11726" s="45"/>
      <c r="NP11726" s="45"/>
      <c r="NQ11726" s="45"/>
      <c r="NR11726" s="45"/>
      <c r="NS11726" s="45"/>
      <c r="NT11726" s="45"/>
      <c r="NU11726" s="45"/>
    </row>
    <row r="11727" spans="2:385" s="48" customFormat="1" x14ac:dyDescent="0.2">
      <c r="B11727" s="45"/>
      <c r="C11727" s="45"/>
      <c r="D11727" s="234"/>
      <c r="AM11727" s="47"/>
      <c r="NJ11727" s="45"/>
      <c r="NK11727" s="45"/>
      <c r="NL11727" s="45"/>
      <c r="NM11727" s="45"/>
      <c r="NN11727" s="45"/>
      <c r="NO11727" s="45"/>
      <c r="NP11727" s="45"/>
      <c r="NQ11727" s="45"/>
      <c r="NR11727" s="45"/>
      <c r="NS11727" s="45"/>
      <c r="NT11727" s="45"/>
      <c r="NU11727" s="45"/>
    </row>
    <row r="11728" spans="2:385" s="48" customFormat="1" x14ac:dyDescent="0.2">
      <c r="B11728" s="45"/>
      <c r="C11728" s="45"/>
      <c r="D11728" s="234"/>
      <c r="AM11728" s="47"/>
      <c r="NJ11728" s="45"/>
      <c r="NK11728" s="45"/>
      <c r="NL11728" s="45"/>
      <c r="NM11728" s="45"/>
      <c r="NN11728" s="45"/>
      <c r="NO11728" s="45"/>
      <c r="NP11728" s="45"/>
      <c r="NQ11728" s="45"/>
      <c r="NR11728" s="45"/>
      <c r="NS11728" s="45"/>
      <c r="NT11728" s="45"/>
      <c r="NU11728" s="45"/>
    </row>
    <row r="11729" spans="2:385" s="48" customFormat="1" x14ac:dyDescent="0.2">
      <c r="B11729" s="45"/>
      <c r="C11729" s="45"/>
      <c r="D11729" s="234"/>
      <c r="AM11729" s="47"/>
      <c r="NJ11729" s="45"/>
      <c r="NK11729" s="45"/>
      <c r="NL11729" s="45"/>
      <c r="NM11729" s="45"/>
      <c r="NN11729" s="45"/>
      <c r="NO11729" s="45"/>
      <c r="NP11729" s="45"/>
      <c r="NQ11729" s="45"/>
      <c r="NR11729" s="45"/>
      <c r="NS11729" s="45"/>
      <c r="NT11729" s="45"/>
      <c r="NU11729" s="45"/>
    </row>
    <row r="11730" spans="2:385" s="48" customFormat="1" x14ac:dyDescent="0.2">
      <c r="B11730" s="45"/>
      <c r="C11730" s="45"/>
      <c r="D11730" s="234"/>
      <c r="AM11730" s="47"/>
      <c r="NJ11730" s="45"/>
      <c r="NK11730" s="45"/>
      <c r="NL11730" s="45"/>
      <c r="NM11730" s="45"/>
      <c r="NN11730" s="45"/>
      <c r="NO11730" s="45"/>
      <c r="NP11730" s="45"/>
      <c r="NQ11730" s="45"/>
      <c r="NR11730" s="45"/>
      <c r="NS11730" s="45"/>
      <c r="NT11730" s="45"/>
      <c r="NU11730" s="45"/>
    </row>
    <row r="11731" spans="2:385" s="48" customFormat="1" x14ac:dyDescent="0.2">
      <c r="B11731" s="45"/>
      <c r="C11731" s="45"/>
      <c r="D11731" s="234"/>
      <c r="AM11731" s="47"/>
      <c r="NJ11731" s="45"/>
      <c r="NK11731" s="45"/>
      <c r="NL11731" s="45"/>
      <c r="NM11731" s="45"/>
      <c r="NN11731" s="45"/>
      <c r="NO11731" s="45"/>
      <c r="NP11731" s="45"/>
      <c r="NQ11731" s="45"/>
      <c r="NR11731" s="45"/>
      <c r="NS11731" s="45"/>
      <c r="NT11731" s="45"/>
      <c r="NU11731" s="45"/>
    </row>
    <row r="11732" spans="2:385" s="48" customFormat="1" x14ac:dyDescent="0.2">
      <c r="B11732" s="45"/>
      <c r="C11732" s="45"/>
      <c r="D11732" s="234"/>
      <c r="AM11732" s="47"/>
      <c r="NJ11732" s="45"/>
      <c r="NK11732" s="45"/>
      <c r="NL11732" s="45"/>
      <c r="NM11732" s="45"/>
      <c r="NN11732" s="45"/>
      <c r="NO11732" s="45"/>
      <c r="NP11732" s="45"/>
      <c r="NQ11732" s="45"/>
      <c r="NR11732" s="45"/>
      <c r="NS11732" s="45"/>
      <c r="NT11732" s="45"/>
      <c r="NU11732" s="45"/>
    </row>
    <row r="11733" spans="2:385" s="48" customFormat="1" x14ac:dyDescent="0.2">
      <c r="B11733" s="45"/>
      <c r="C11733" s="45"/>
      <c r="D11733" s="234"/>
      <c r="AM11733" s="47"/>
      <c r="NJ11733" s="45"/>
      <c r="NK11733" s="45"/>
      <c r="NL11733" s="45"/>
      <c r="NM11733" s="45"/>
      <c r="NN11733" s="45"/>
      <c r="NO11733" s="45"/>
      <c r="NP11733" s="45"/>
      <c r="NQ11733" s="45"/>
      <c r="NR11733" s="45"/>
      <c r="NS11733" s="45"/>
      <c r="NT11733" s="45"/>
      <c r="NU11733" s="45"/>
    </row>
    <row r="11734" spans="2:385" s="48" customFormat="1" x14ac:dyDescent="0.2">
      <c r="B11734" s="45"/>
      <c r="C11734" s="45"/>
      <c r="D11734" s="234"/>
      <c r="AM11734" s="47"/>
      <c r="NJ11734" s="45"/>
      <c r="NK11734" s="45"/>
      <c r="NL11734" s="45"/>
      <c r="NM11734" s="45"/>
      <c r="NN11734" s="45"/>
      <c r="NO11734" s="45"/>
      <c r="NP11734" s="45"/>
      <c r="NQ11734" s="45"/>
      <c r="NR11734" s="45"/>
      <c r="NS11734" s="45"/>
      <c r="NT11734" s="45"/>
      <c r="NU11734" s="45"/>
    </row>
    <row r="11735" spans="2:385" s="48" customFormat="1" x14ac:dyDescent="0.2">
      <c r="B11735" s="45"/>
      <c r="C11735" s="45"/>
      <c r="D11735" s="234"/>
      <c r="AM11735" s="47"/>
      <c r="NJ11735" s="45"/>
      <c r="NK11735" s="45"/>
      <c r="NL11735" s="45"/>
      <c r="NM11735" s="45"/>
      <c r="NN11735" s="45"/>
      <c r="NO11735" s="45"/>
      <c r="NP11735" s="45"/>
      <c r="NQ11735" s="45"/>
      <c r="NR11735" s="45"/>
      <c r="NS11735" s="45"/>
      <c r="NT11735" s="45"/>
      <c r="NU11735" s="45"/>
    </row>
    <row r="11736" spans="2:385" s="48" customFormat="1" x14ac:dyDescent="0.2">
      <c r="B11736" s="45"/>
      <c r="C11736" s="45"/>
      <c r="D11736" s="234"/>
      <c r="AM11736" s="47"/>
      <c r="NJ11736" s="45"/>
      <c r="NK11736" s="45"/>
      <c r="NL11736" s="45"/>
      <c r="NM11736" s="45"/>
      <c r="NN11736" s="45"/>
      <c r="NO11736" s="45"/>
      <c r="NP11736" s="45"/>
      <c r="NQ11736" s="45"/>
      <c r="NR11736" s="45"/>
      <c r="NS11736" s="45"/>
      <c r="NT11736" s="45"/>
      <c r="NU11736" s="45"/>
    </row>
    <row r="11737" spans="2:385" s="48" customFormat="1" x14ac:dyDescent="0.2">
      <c r="B11737" s="45"/>
      <c r="C11737" s="45"/>
      <c r="D11737" s="234"/>
      <c r="AM11737" s="47"/>
      <c r="NJ11737" s="45"/>
      <c r="NK11737" s="45"/>
      <c r="NL11737" s="45"/>
      <c r="NM11737" s="45"/>
      <c r="NN11737" s="45"/>
      <c r="NO11737" s="45"/>
      <c r="NP11737" s="45"/>
      <c r="NQ11737" s="45"/>
      <c r="NR11737" s="45"/>
      <c r="NS11737" s="45"/>
      <c r="NT11737" s="45"/>
      <c r="NU11737" s="45"/>
    </row>
    <row r="11738" spans="2:385" s="48" customFormat="1" x14ac:dyDescent="0.2">
      <c r="B11738" s="45"/>
      <c r="C11738" s="45"/>
      <c r="D11738" s="234"/>
      <c r="AM11738" s="47"/>
      <c r="NJ11738" s="45"/>
      <c r="NK11738" s="45"/>
      <c r="NL11738" s="45"/>
      <c r="NM11738" s="45"/>
      <c r="NN11738" s="45"/>
      <c r="NO11738" s="45"/>
      <c r="NP11738" s="45"/>
      <c r="NQ11738" s="45"/>
      <c r="NR11738" s="45"/>
      <c r="NS11738" s="45"/>
      <c r="NT11738" s="45"/>
      <c r="NU11738" s="45"/>
    </row>
    <row r="11739" spans="2:385" s="48" customFormat="1" x14ac:dyDescent="0.2">
      <c r="B11739" s="45"/>
      <c r="C11739" s="45"/>
      <c r="D11739" s="234"/>
      <c r="AM11739" s="47"/>
      <c r="NJ11739" s="45"/>
      <c r="NK11739" s="45"/>
      <c r="NL11739" s="45"/>
      <c r="NM11739" s="45"/>
      <c r="NN11739" s="45"/>
      <c r="NO11739" s="45"/>
      <c r="NP11739" s="45"/>
      <c r="NQ11739" s="45"/>
      <c r="NR11739" s="45"/>
      <c r="NS11739" s="45"/>
      <c r="NT11739" s="45"/>
      <c r="NU11739" s="45"/>
    </row>
    <row r="11740" spans="2:385" s="48" customFormat="1" x14ac:dyDescent="0.2">
      <c r="B11740" s="45"/>
      <c r="C11740" s="45"/>
      <c r="D11740" s="234"/>
      <c r="AM11740" s="47"/>
      <c r="NJ11740" s="45"/>
      <c r="NK11740" s="45"/>
      <c r="NL11740" s="45"/>
      <c r="NM11740" s="45"/>
      <c r="NN11740" s="45"/>
      <c r="NO11740" s="45"/>
      <c r="NP11740" s="45"/>
      <c r="NQ11740" s="45"/>
      <c r="NR11740" s="45"/>
      <c r="NS11740" s="45"/>
      <c r="NT11740" s="45"/>
      <c r="NU11740" s="45"/>
    </row>
    <row r="11741" spans="2:385" s="48" customFormat="1" x14ac:dyDescent="0.2">
      <c r="B11741" s="45"/>
      <c r="C11741" s="45"/>
      <c r="D11741" s="234"/>
      <c r="AM11741" s="47"/>
      <c r="NJ11741" s="45"/>
      <c r="NK11741" s="45"/>
      <c r="NL11741" s="45"/>
      <c r="NM11741" s="45"/>
      <c r="NN11741" s="45"/>
      <c r="NO11741" s="45"/>
      <c r="NP11741" s="45"/>
      <c r="NQ11741" s="45"/>
      <c r="NR11741" s="45"/>
      <c r="NS11741" s="45"/>
      <c r="NT11741" s="45"/>
      <c r="NU11741" s="45"/>
    </row>
    <row r="11742" spans="2:385" s="48" customFormat="1" x14ac:dyDescent="0.2">
      <c r="B11742" s="45"/>
      <c r="C11742" s="45"/>
      <c r="D11742" s="234"/>
      <c r="AM11742" s="47"/>
      <c r="NJ11742" s="45"/>
      <c r="NK11742" s="45"/>
      <c r="NL11742" s="45"/>
      <c r="NM11742" s="45"/>
      <c r="NN11742" s="45"/>
      <c r="NO11742" s="45"/>
      <c r="NP11742" s="45"/>
      <c r="NQ11742" s="45"/>
      <c r="NR11742" s="45"/>
      <c r="NS11742" s="45"/>
      <c r="NT11742" s="45"/>
      <c r="NU11742" s="45"/>
    </row>
    <row r="11743" spans="2:385" s="48" customFormat="1" x14ac:dyDescent="0.2">
      <c r="B11743" s="45"/>
      <c r="C11743" s="45"/>
      <c r="D11743" s="234"/>
      <c r="AM11743" s="47"/>
      <c r="NJ11743" s="45"/>
      <c r="NK11743" s="45"/>
      <c r="NL11743" s="45"/>
      <c r="NM11743" s="45"/>
      <c r="NN11743" s="45"/>
      <c r="NO11743" s="45"/>
      <c r="NP11743" s="45"/>
      <c r="NQ11743" s="45"/>
      <c r="NR11743" s="45"/>
      <c r="NS11743" s="45"/>
      <c r="NT11743" s="45"/>
      <c r="NU11743" s="45"/>
    </row>
    <row r="11744" spans="2:385" s="48" customFormat="1" x14ac:dyDescent="0.2">
      <c r="B11744" s="45"/>
      <c r="C11744" s="45"/>
      <c r="D11744" s="234"/>
      <c r="AM11744" s="47"/>
      <c r="NJ11744" s="45"/>
      <c r="NK11744" s="45"/>
      <c r="NL11744" s="45"/>
      <c r="NM11744" s="45"/>
      <c r="NN11744" s="45"/>
      <c r="NO11744" s="45"/>
      <c r="NP11744" s="45"/>
      <c r="NQ11744" s="45"/>
      <c r="NR11744" s="45"/>
      <c r="NS11744" s="45"/>
      <c r="NT11744" s="45"/>
      <c r="NU11744" s="45"/>
    </row>
    <row r="11745" spans="2:385" s="48" customFormat="1" x14ac:dyDescent="0.2">
      <c r="B11745" s="45"/>
      <c r="C11745" s="45"/>
      <c r="D11745" s="234"/>
      <c r="AM11745" s="47"/>
      <c r="NJ11745" s="45"/>
      <c r="NK11745" s="45"/>
      <c r="NL11745" s="45"/>
      <c r="NM11745" s="45"/>
      <c r="NN11745" s="45"/>
      <c r="NO11745" s="45"/>
      <c r="NP11745" s="45"/>
      <c r="NQ11745" s="45"/>
      <c r="NR11745" s="45"/>
      <c r="NS11745" s="45"/>
      <c r="NT11745" s="45"/>
      <c r="NU11745" s="45"/>
    </row>
    <row r="11746" spans="2:385" s="48" customFormat="1" x14ac:dyDescent="0.2">
      <c r="B11746" s="45"/>
      <c r="C11746" s="45"/>
      <c r="D11746" s="234"/>
      <c r="AM11746" s="47"/>
      <c r="NJ11746" s="45"/>
      <c r="NK11746" s="45"/>
      <c r="NL11746" s="45"/>
      <c r="NM11746" s="45"/>
      <c r="NN11746" s="45"/>
      <c r="NO11746" s="45"/>
      <c r="NP11746" s="45"/>
      <c r="NQ11746" s="45"/>
      <c r="NR11746" s="45"/>
      <c r="NS11746" s="45"/>
      <c r="NT11746" s="45"/>
      <c r="NU11746" s="45"/>
    </row>
    <row r="11747" spans="2:385" s="48" customFormat="1" x14ac:dyDescent="0.2">
      <c r="B11747" s="45"/>
      <c r="C11747" s="45"/>
      <c r="D11747" s="234"/>
      <c r="AM11747" s="47"/>
      <c r="NJ11747" s="45"/>
      <c r="NK11747" s="45"/>
      <c r="NL11747" s="45"/>
      <c r="NM11747" s="45"/>
      <c r="NN11747" s="45"/>
      <c r="NO11747" s="45"/>
      <c r="NP11747" s="45"/>
      <c r="NQ11747" s="45"/>
      <c r="NR11747" s="45"/>
      <c r="NS11747" s="45"/>
      <c r="NT11747" s="45"/>
      <c r="NU11747" s="45"/>
    </row>
    <row r="11748" spans="2:385" s="48" customFormat="1" x14ac:dyDescent="0.2">
      <c r="B11748" s="45"/>
      <c r="C11748" s="45"/>
      <c r="D11748" s="234"/>
      <c r="AM11748" s="47"/>
      <c r="NJ11748" s="45"/>
      <c r="NK11748" s="45"/>
      <c r="NL11748" s="45"/>
      <c r="NM11748" s="45"/>
      <c r="NN11748" s="45"/>
      <c r="NO11748" s="45"/>
      <c r="NP11748" s="45"/>
      <c r="NQ11748" s="45"/>
      <c r="NR11748" s="45"/>
      <c r="NS11748" s="45"/>
      <c r="NT11748" s="45"/>
      <c r="NU11748" s="45"/>
    </row>
    <row r="11749" spans="2:385" s="48" customFormat="1" x14ac:dyDescent="0.2">
      <c r="B11749" s="45"/>
      <c r="C11749" s="45"/>
      <c r="D11749" s="234"/>
      <c r="AM11749" s="47"/>
      <c r="NJ11749" s="45"/>
      <c r="NK11749" s="45"/>
      <c r="NL11749" s="45"/>
      <c r="NM11749" s="45"/>
      <c r="NN11749" s="45"/>
      <c r="NO11749" s="45"/>
      <c r="NP11749" s="45"/>
      <c r="NQ11749" s="45"/>
      <c r="NR11749" s="45"/>
      <c r="NS11749" s="45"/>
      <c r="NT11749" s="45"/>
      <c r="NU11749" s="45"/>
    </row>
    <row r="11750" spans="2:385" s="48" customFormat="1" x14ac:dyDescent="0.2">
      <c r="B11750" s="45"/>
      <c r="C11750" s="45"/>
      <c r="D11750" s="234"/>
      <c r="AM11750" s="47"/>
      <c r="NJ11750" s="45"/>
      <c r="NK11750" s="45"/>
      <c r="NL11750" s="45"/>
      <c r="NM11750" s="45"/>
      <c r="NN11750" s="45"/>
      <c r="NO11750" s="45"/>
      <c r="NP11750" s="45"/>
      <c r="NQ11750" s="45"/>
      <c r="NR11750" s="45"/>
      <c r="NS11750" s="45"/>
      <c r="NT11750" s="45"/>
      <c r="NU11750" s="45"/>
    </row>
    <row r="11751" spans="2:385" s="48" customFormat="1" x14ac:dyDescent="0.2">
      <c r="B11751" s="45"/>
      <c r="C11751" s="45"/>
      <c r="D11751" s="234"/>
      <c r="AM11751" s="47"/>
      <c r="NJ11751" s="45"/>
      <c r="NK11751" s="45"/>
      <c r="NL11751" s="45"/>
      <c r="NM11751" s="45"/>
      <c r="NN11751" s="45"/>
      <c r="NO11751" s="45"/>
      <c r="NP11751" s="45"/>
      <c r="NQ11751" s="45"/>
      <c r="NR11751" s="45"/>
      <c r="NS11751" s="45"/>
      <c r="NT11751" s="45"/>
      <c r="NU11751" s="45"/>
    </row>
    <row r="11752" spans="2:385" s="48" customFormat="1" x14ac:dyDescent="0.2">
      <c r="B11752" s="45"/>
      <c r="C11752" s="45"/>
      <c r="D11752" s="234"/>
      <c r="AM11752" s="47"/>
      <c r="NJ11752" s="45"/>
      <c r="NK11752" s="45"/>
      <c r="NL11752" s="45"/>
      <c r="NM11752" s="45"/>
      <c r="NN11752" s="45"/>
      <c r="NO11752" s="45"/>
      <c r="NP11752" s="45"/>
      <c r="NQ11752" s="45"/>
      <c r="NR11752" s="45"/>
      <c r="NS11752" s="45"/>
      <c r="NT11752" s="45"/>
      <c r="NU11752" s="45"/>
    </row>
    <row r="11753" spans="2:385" s="48" customFormat="1" x14ac:dyDescent="0.2">
      <c r="B11753" s="45"/>
      <c r="C11753" s="45"/>
      <c r="D11753" s="234"/>
      <c r="AM11753" s="47"/>
      <c r="NJ11753" s="45"/>
      <c r="NK11753" s="45"/>
      <c r="NL11753" s="45"/>
      <c r="NM11753" s="45"/>
      <c r="NN11753" s="45"/>
      <c r="NO11753" s="45"/>
      <c r="NP11753" s="45"/>
      <c r="NQ11753" s="45"/>
      <c r="NR11753" s="45"/>
      <c r="NS11753" s="45"/>
      <c r="NT11753" s="45"/>
      <c r="NU11753" s="45"/>
    </row>
    <row r="11754" spans="2:385" s="48" customFormat="1" x14ac:dyDescent="0.2">
      <c r="B11754" s="45"/>
      <c r="C11754" s="45"/>
      <c r="D11754" s="234"/>
      <c r="AM11754" s="47"/>
      <c r="NJ11754" s="45"/>
      <c r="NK11754" s="45"/>
      <c r="NL11754" s="45"/>
      <c r="NM11754" s="45"/>
      <c r="NN11754" s="45"/>
      <c r="NO11754" s="45"/>
      <c r="NP11754" s="45"/>
      <c r="NQ11754" s="45"/>
      <c r="NR11754" s="45"/>
      <c r="NS11754" s="45"/>
      <c r="NT11754" s="45"/>
      <c r="NU11754" s="45"/>
    </row>
    <row r="11755" spans="2:385" s="48" customFormat="1" x14ac:dyDescent="0.2">
      <c r="B11755" s="45"/>
      <c r="C11755" s="45"/>
      <c r="D11755" s="234"/>
      <c r="AM11755" s="47"/>
      <c r="NJ11755" s="45"/>
      <c r="NK11755" s="45"/>
      <c r="NL11755" s="45"/>
      <c r="NM11755" s="45"/>
      <c r="NN11755" s="45"/>
      <c r="NO11755" s="45"/>
      <c r="NP11755" s="45"/>
      <c r="NQ11755" s="45"/>
      <c r="NR11755" s="45"/>
      <c r="NS11755" s="45"/>
      <c r="NT11755" s="45"/>
      <c r="NU11755" s="45"/>
    </row>
    <row r="11756" spans="2:385" s="48" customFormat="1" x14ac:dyDescent="0.2">
      <c r="B11756" s="45"/>
      <c r="C11756" s="45"/>
      <c r="D11756" s="234"/>
      <c r="AM11756" s="47"/>
      <c r="NJ11756" s="45"/>
      <c r="NK11756" s="45"/>
      <c r="NL11756" s="45"/>
      <c r="NM11756" s="45"/>
      <c r="NN11756" s="45"/>
      <c r="NO11756" s="45"/>
      <c r="NP11756" s="45"/>
      <c r="NQ11756" s="45"/>
      <c r="NR11756" s="45"/>
      <c r="NS11756" s="45"/>
      <c r="NT11756" s="45"/>
      <c r="NU11756" s="45"/>
    </row>
    <row r="11757" spans="2:385" s="48" customFormat="1" x14ac:dyDescent="0.2">
      <c r="B11757" s="45"/>
      <c r="C11757" s="45"/>
      <c r="D11757" s="234"/>
      <c r="AM11757" s="47"/>
      <c r="NJ11757" s="45"/>
      <c r="NK11757" s="45"/>
      <c r="NL11757" s="45"/>
      <c r="NM11757" s="45"/>
      <c r="NN11757" s="45"/>
      <c r="NO11757" s="45"/>
      <c r="NP11757" s="45"/>
      <c r="NQ11757" s="45"/>
      <c r="NR11757" s="45"/>
      <c r="NS11757" s="45"/>
      <c r="NT11757" s="45"/>
      <c r="NU11757" s="45"/>
    </row>
    <row r="11758" spans="2:385" s="48" customFormat="1" x14ac:dyDescent="0.2">
      <c r="B11758" s="45"/>
      <c r="C11758" s="45"/>
      <c r="D11758" s="234"/>
      <c r="AM11758" s="47"/>
      <c r="NJ11758" s="45"/>
      <c r="NK11758" s="45"/>
      <c r="NL11758" s="45"/>
      <c r="NM11758" s="45"/>
      <c r="NN11758" s="45"/>
      <c r="NO11758" s="45"/>
      <c r="NP11758" s="45"/>
      <c r="NQ11758" s="45"/>
      <c r="NR11758" s="45"/>
      <c r="NS11758" s="45"/>
      <c r="NT11758" s="45"/>
      <c r="NU11758" s="45"/>
    </row>
    <row r="11759" spans="2:385" s="48" customFormat="1" x14ac:dyDescent="0.2">
      <c r="B11759" s="45"/>
      <c r="C11759" s="45"/>
      <c r="D11759" s="234"/>
      <c r="AM11759" s="47"/>
      <c r="NJ11759" s="45"/>
      <c r="NK11759" s="45"/>
      <c r="NL11759" s="45"/>
      <c r="NM11759" s="45"/>
      <c r="NN11759" s="45"/>
      <c r="NO11759" s="45"/>
      <c r="NP11759" s="45"/>
      <c r="NQ11759" s="45"/>
      <c r="NR11759" s="45"/>
      <c r="NS11759" s="45"/>
      <c r="NT11759" s="45"/>
      <c r="NU11759" s="45"/>
    </row>
    <row r="11760" spans="2:385" s="48" customFormat="1" x14ac:dyDescent="0.2">
      <c r="B11760" s="45"/>
      <c r="C11760" s="45"/>
      <c r="D11760" s="234"/>
      <c r="AM11760" s="47"/>
      <c r="NJ11760" s="45"/>
      <c r="NK11760" s="45"/>
      <c r="NL11760" s="45"/>
      <c r="NM11760" s="45"/>
      <c r="NN11760" s="45"/>
      <c r="NO11760" s="45"/>
      <c r="NP11760" s="45"/>
      <c r="NQ11760" s="45"/>
      <c r="NR11760" s="45"/>
      <c r="NS11760" s="45"/>
      <c r="NT11760" s="45"/>
      <c r="NU11760" s="45"/>
    </row>
    <row r="11761" spans="2:385" s="48" customFormat="1" x14ac:dyDescent="0.2">
      <c r="B11761" s="45"/>
      <c r="C11761" s="45"/>
      <c r="D11761" s="234"/>
      <c r="AM11761" s="47"/>
      <c r="NJ11761" s="45"/>
      <c r="NK11761" s="45"/>
      <c r="NL11761" s="45"/>
      <c r="NM11761" s="45"/>
      <c r="NN11761" s="45"/>
      <c r="NO11761" s="45"/>
      <c r="NP11761" s="45"/>
      <c r="NQ11761" s="45"/>
      <c r="NR11761" s="45"/>
      <c r="NS11761" s="45"/>
      <c r="NT11761" s="45"/>
      <c r="NU11761" s="45"/>
    </row>
    <row r="11762" spans="2:385" s="48" customFormat="1" x14ac:dyDescent="0.2">
      <c r="B11762" s="45"/>
      <c r="C11762" s="45"/>
      <c r="D11762" s="234"/>
      <c r="AM11762" s="47"/>
      <c r="NJ11762" s="45"/>
      <c r="NK11762" s="45"/>
      <c r="NL11762" s="45"/>
      <c r="NM11762" s="45"/>
      <c r="NN11762" s="45"/>
      <c r="NO11762" s="45"/>
      <c r="NP11762" s="45"/>
      <c r="NQ11762" s="45"/>
      <c r="NR11762" s="45"/>
      <c r="NS11762" s="45"/>
      <c r="NT11762" s="45"/>
      <c r="NU11762" s="45"/>
    </row>
    <row r="11763" spans="2:385" s="48" customFormat="1" x14ac:dyDescent="0.2">
      <c r="B11763" s="45"/>
      <c r="C11763" s="45"/>
      <c r="D11763" s="234"/>
      <c r="AM11763" s="47"/>
      <c r="NJ11763" s="45"/>
      <c r="NK11763" s="45"/>
      <c r="NL11763" s="45"/>
      <c r="NM11763" s="45"/>
      <c r="NN11763" s="45"/>
      <c r="NO11763" s="45"/>
      <c r="NP11763" s="45"/>
      <c r="NQ11763" s="45"/>
      <c r="NR11763" s="45"/>
      <c r="NS11763" s="45"/>
      <c r="NT11763" s="45"/>
      <c r="NU11763" s="45"/>
    </row>
    <row r="11764" spans="2:385" s="48" customFormat="1" x14ac:dyDescent="0.2">
      <c r="B11764" s="45"/>
      <c r="C11764" s="45"/>
      <c r="D11764" s="234"/>
      <c r="AM11764" s="47"/>
      <c r="NJ11764" s="45"/>
      <c r="NK11764" s="45"/>
      <c r="NL11764" s="45"/>
      <c r="NM11764" s="45"/>
      <c r="NN11764" s="45"/>
      <c r="NO11764" s="45"/>
      <c r="NP11764" s="45"/>
      <c r="NQ11764" s="45"/>
      <c r="NR11764" s="45"/>
      <c r="NS11764" s="45"/>
      <c r="NT11764" s="45"/>
      <c r="NU11764" s="45"/>
    </row>
    <row r="11765" spans="2:385" s="48" customFormat="1" x14ac:dyDescent="0.2">
      <c r="B11765" s="45"/>
      <c r="C11765" s="45"/>
      <c r="D11765" s="234"/>
      <c r="AM11765" s="47"/>
      <c r="NJ11765" s="45"/>
      <c r="NK11765" s="45"/>
      <c r="NL11765" s="45"/>
      <c r="NM11765" s="45"/>
      <c r="NN11765" s="45"/>
      <c r="NO11765" s="45"/>
      <c r="NP11765" s="45"/>
      <c r="NQ11765" s="45"/>
      <c r="NR11765" s="45"/>
      <c r="NS11765" s="45"/>
      <c r="NT11765" s="45"/>
      <c r="NU11765" s="45"/>
    </row>
  </sheetData>
  <sortState xmlns:xlrd2="http://schemas.microsoft.com/office/spreadsheetml/2017/richdata2" ref="A5:ABQ154">
    <sortCondition ref="C5:C154"/>
  </sortState>
  <mergeCells count="44">
    <mergeCell ref="YC1:ZG3"/>
    <mergeCell ref="YC4:ZG4"/>
    <mergeCell ref="ZH1:AAK3"/>
    <mergeCell ref="ZH4:AAK4"/>
    <mergeCell ref="AAL1:ABP3"/>
    <mergeCell ref="AAL4:ABP4"/>
    <mergeCell ref="RB1:SE3"/>
    <mergeCell ref="RB4:SE4"/>
    <mergeCell ref="SF1:TJ3"/>
    <mergeCell ref="SF4:TJ4"/>
    <mergeCell ref="NI1:NI4"/>
    <mergeCell ref="NO1:OS3"/>
    <mergeCell ref="NO4:OS4"/>
    <mergeCell ref="OT1:PV3"/>
    <mergeCell ref="OT4:PV4"/>
    <mergeCell ref="WY1:YB3"/>
    <mergeCell ref="WY4:YB4"/>
    <mergeCell ref="NN1:NN4"/>
    <mergeCell ref="NH1:NH4"/>
    <mergeCell ref="NJ1:NJ4"/>
    <mergeCell ref="NK1:NK4"/>
    <mergeCell ref="NL1:NL4"/>
    <mergeCell ref="NM1:NM4"/>
    <mergeCell ref="TK1:UN3"/>
    <mergeCell ref="TK4:UN4"/>
    <mergeCell ref="UO1:VS3"/>
    <mergeCell ref="UO4:VS4"/>
    <mergeCell ref="VT1:WX3"/>
    <mergeCell ref="VT4:WX4"/>
    <mergeCell ref="PW1:RA3"/>
    <mergeCell ref="PW4:RA4"/>
    <mergeCell ref="KX2:MA2"/>
    <mergeCell ref="MB2:NF2"/>
    <mergeCell ref="E2:AI2"/>
    <mergeCell ref="AJ2:BL2"/>
    <mergeCell ref="BM2:CQ2"/>
    <mergeCell ref="CR2:DU2"/>
    <mergeCell ref="DV2:EZ2"/>
    <mergeCell ref="FA2:GD2"/>
    <mergeCell ref="D3:D4"/>
    <mergeCell ref="GE2:HI2"/>
    <mergeCell ref="HJ2:IN2"/>
    <mergeCell ref="IO2:JR2"/>
    <mergeCell ref="JS2:KW2"/>
  </mergeCells>
  <conditionalFormatting sqref="E4:NF4">
    <cfRule type="cellIs" dxfId="287" priority="122" stopIfTrue="1" operator="equal">
      <formula>"Sa"</formula>
    </cfRule>
    <cfRule type="cellIs" dxfId="286" priority="123" stopIfTrue="1" operator="equal">
      <formula>"So"</formula>
    </cfRule>
  </conditionalFormatting>
  <conditionalFormatting sqref="D5:NF104">
    <cfRule type="cellIs" dxfId="285" priority="98" operator="equal">
      <formula>"KuK"</formula>
    </cfRule>
    <cfRule type="cellIs" dxfId="284" priority="117" operator="equal">
      <formula>"U"</formula>
    </cfRule>
    <cfRule type="cellIs" dxfId="283" priority="118" operator="equal">
      <formula>"K"</formula>
    </cfRule>
    <cfRule type="cellIs" dxfId="282" priority="119" operator="equal">
      <formula>"F"</formula>
    </cfRule>
    <cfRule type="cellIs" dxfId="281" priority="120" operator="equal">
      <formula>"S"</formula>
    </cfRule>
    <cfRule type="cellIs" dxfId="280" priority="121" operator="equal">
      <formula>"N"</formula>
    </cfRule>
  </conditionalFormatting>
  <conditionalFormatting sqref="D5:NF104">
    <cfRule type="cellIs" dxfId="279" priority="115" operator="equal">
      <formula>"FT"</formula>
    </cfRule>
  </conditionalFormatting>
  <conditionalFormatting sqref="E7">
    <cfRule type="cellIs" dxfId="278" priority="109" operator="equal">
      <formula>"S3"</formula>
    </cfRule>
    <cfRule type="cellIs" dxfId="277" priority="110" operator="equal">
      <formula>"S2"</formula>
    </cfRule>
    <cfRule type="cellIs" dxfId="276" priority="111" operator="equal">
      <formula>"F3"</formula>
    </cfRule>
    <cfRule type="cellIs" dxfId="275" priority="112" operator="equal">
      <formula>"F2"</formula>
    </cfRule>
    <cfRule type="cellIs" dxfId="274" priority="113" operator="equal">
      <formula>"F1"</formula>
    </cfRule>
  </conditionalFormatting>
  <conditionalFormatting sqref="A5:C104">
    <cfRule type="cellIs" dxfId="273" priority="108" operator="equal">
      <formula>"zzz"</formula>
    </cfRule>
  </conditionalFormatting>
  <conditionalFormatting sqref="D5:NF104">
    <cfRule type="cellIs" dxfId="272" priority="99" operator="equal">
      <formula>"WB"</formula>
    </cfRule>
    <cfRule type="cellIs" dxfId="271" priority="100" operator="equal">
      <formula>"LS"</formula>
    </cfRule>
    <cfRule type="cellIs" dxfId="270" priority="101" operator="equal">
      <formula>"KA"</formula>
    </cfRule>
    <cfRule type="cellIs" dxfId="269" priority="102" operator="equal">
      <formula>"AK"</formula>
    </cfRule>
    <cfRule type="cellIs" dxfId="268" priority="103" operator="equal">
      <formula>"S3"</formula>
    </cfRule>
    <cfRule type="cellIs" dxfId="267" priority="104" operator="equal">
      <formula>"S2"</formula>
    </cfRule>
    <cfRule type="cellIs" dxfId="266" priority="105" operator="equal">
      <formula>"F3"</formula>
    </cfRule>
    <cfRule type="cellIs" dxfId="265" priority="106" operator="equal">
      <formula>"F2"</formula>
    </cfRule>
    <cfRule type="cellIs" dxfId="264" priority="107" operator="equal">
      <formula>"F1"</formula>
    </cfRule>
  </conditionalFormatting>
  <conditionalFormatting sqref="D5:D104">
    <cfRule type="cellIs" dxfId="263" priority="95" stopIfTrue="1" operator="equal">
      <formula>"UR"</formula>
    </cfRule>
    <cfRule type="cellIs" dxfId="262" priority="96" operator="equal">
      <formula>"FT"</formula>
    </cfRule>
    <cfRule type="cellIs" dxfId="261" priority="97" stopIfTrue="1" operator="equal">
      <formula>"DR"</formula>
    </cfRule>
  </conditionalFormatting>
  <conditionalFormatting sqref="D105:NF154">
    <cfRule type="cellIs" dxfId="260" priority="78" operator="equal">
      <formula>"KuK"</formula>
    </cfRule>
    <cfRule type="cellIs" dxfId="259" priority="90" operator="equal">
      <formula>"U"</formula>
    </cfRule>
    <cfRule type="cellIs" dxfId="258" priority="91" operator="equal">
      <formula>"K"</formula>
    </cfRule>
    <cfRule type="cellIs" dxfId="257" priority="92" operator="equal">
      <formula>"F"</formula>
    </cfRule>
    <cfRule type="cellIs" dxfId="256" priority="93" operator="equal">
      <formula>"S"</formula>
    </cfRule>
    <cfRule type="cellIs" dxfId="255" priority="94" operator="equal">
      <formula>"N"</formula>
    </cfRule>
  </conditionalFormatting>
  <conditionalFormatting sqref="D105:NF154">
    <cfRule type="cellIs" dxfId="254" priority="89" operator="equal">
      <formula>"FT"</formula>
    </cfRule>
  </conditionalFormatting>
  <conditionalFormatting sqref="A105:C154">
    <cfRule type="cellIs" dxfId="253" priority="88" operator="equal">
      <formula>"zzz"</formula>
    </cfRule>
  </conditionalFormatting>
  <conditionalFormatting sqref="D105:NF154">
    <cfRule type="cellIs" dxfId="252" priority="79" operator="equal">
      <formula>"WB"</formula>
    </cfRule>
    <cfRule type="cellIs" dxfId="251" priority="80" operator="equal">
      <formula>"LS"</formula>
    </cfRule>
    <cfRule type="cellIs" dxfId="250" priority="81" operator="equal">
      <formula>"KA"</formula>
    </cfRule>
    <cfRule type="cellIs" dxfId="249" priority="82" operator="equal">
      <formula>"AK"</formula>
    </cfRule>
    <cfRule type="cellIs" dxfId="248" priority="83" operator="equal">
      <formula>"S3"</formula>
    </cfRule>
    <cfRule type="cellIs" dxfId="247" priority="84" operator="equal">
      <formula>"S2"</formula>
    </cfRule>
    <cfRule type="cellIs" dxfId="246" priority="85" operator="equal">
      <formula>"F3"</formula>
    </cfRule>
    <cfRule type="cellIs" dxfId="245" priority="86" operator="equal">
      <formula>"F2"</formula>
    </cfRule>
    <cfRule type="cellIs" dxfId="244" priority="87" operator="equal">
      <formula>"F1"</formula>
    </cfRule>
  </conditionalFormatting>
  <conditionalFormatting sqref="D105:D154">
    <cfRule type="cellIs" dxfId="243" priority="75" stopIfTrue="1" operator="equal">
      <formula>"UR"</formula>
    </cfRule>
    <cfRule type="cellIs" dxfId="242" priority="76" operator="equal">
      <formula>"FT"</formula>
    </cfRule>
    <cfRule type="cellIs" dxfId="241" priority="77" stopIfTrue="1" operator="equal">
      <formula>"DR"</formula>
    </cfRule>
  </conditionalFormatting>
  <conditionalFormatting sqref="NH5">
    <cfRule type="cellIs" dxfId="240" priority="74" operator="equal">
      <formula>"zzz"</formula>
    </cfRule>
  </conditionalFormatting>
  <conditionalFormatting sqref="NH6:NH154">
    <cfRule type="cellIs" dxfId="239" priority="73" operator="equal">
      <formula>"zzz"</formula>
    </cfRule>
  </conditionalFormatting>
  <conditionalFormatting sqref="NJ5:NK5">
    <cfRule type="cellIs" dxfId="238" priority="72" operator="equal">
      <formula>"zzz"</formula>
    </cfRule>
  </conditionalFormatting>
  <conditionalFormatting sqref="NL5">
    <cfRule type="cellIs" dxfId="237" priority="69" operator="equal">
      <formula>"zzz"</formula>
    </cfRule>
  </conditionalFormatting>
  <conditionalFormatting sqref="NM5">
    <cfRule type="cellIs" dxfId="236" priority="67" operator="equal">
      <formula>"zzz"</formula>
    </cfRule>
  </conditionalFormatting>
  <conditionalFormatting sqref="NN5">
    <cfRule type="cellIs" dxfId="235" priority="65" operator="equal">
      <formula>"zzz"</formula>
    </cfRule>
  </conditionalFormatting>
  <conditionalFormatting sqref="NJ6:NK154">
    <cfRule type="cellIs" dxfId="234" priority="63" operator="equal">
      <formula>"zzz"</formula>
    </cfRule>
  </conditionalFormatting>
  <conditionalFormatting sqref="NL6:NL154">
    <cfRule type="cellIs" dxfId="233" priority="62" operator="equal">
      <formula>"zzz"</formula>
    </cfRule>
  </conditionalFormatting>
  <conditionalFormatting sqref="NM6:NM154">
    <cfRule type="cellIs" dxfId="232" priority="61" operator="equal">
      <formula>"zzz"</formula>
    </cfRule>
  </conditionalFormatting>
  <conditionalFormatting sqref="NN6:NN154">
    <cfRule type="cellIs" dxfId="231" priority="60" operator="equal">
      <formula>"zzz"</formula>
    </cfRule>
  </conditionalFormatting>
  <conditionalFormatting sqref="NO5:ABP5">
    <cfRule type="cellIs" dxfId="230" priority="37" operator="equal">
      <formula>"KuK"</formula>
    </cfRule>
    <cfRule type="cellIs" dxfId="229" priority="53" operator="equal">
      <formula>"U"</formula>
    </cfRule>
    <cfRule type="cellIs" dxfId="228" priority="54" operator="equal">
      <formula>"K"</formula>
    </cfRule>
    <cfRule type="cellIs" dxfId="227" priority="55" operator="equal">
      <formula>"F"</formula>
    </cfRule>
    <cfRule type="cellIs" dxfId="226" priority="56" operator="equal">
      <formula>"S"</formula>
    </cfRule>
    <cfRule type="cellIs" dxfId="225" priority="57" operator="equal">
      <formula>"N"</formula>
    </cfRule>
  </conditionalFormatting>
  <conditionalFormatting sqref="NO5:ABP5">
    <cfRule type="cellIs" dxfId="224" priority="52" operator="equal">
      <formula>"FT"</formula>
    </cfRule>
  </conditionalFormatting>
  <conditionalFormatting sqref="NO5:ABP5">
    <cfRule type="cellIs" dxfId="223" priority="38" operator="equal">
      <formula>"WB"</formula>
    </cfRule>
    <cfRule type="cellIs" dxfId="222" priority="39" operator="equal">
      <formula>"LS"</formula>
    </cfRule>
    <cfRule type="cellIs" dxfId="221" priority="40" operator="equal">
      <formula>"KA"</formula>
    </cfRule>
    <cfRule type="cellIs" dxfId="220" priority="41" operator="equal">
      <formula>"AK"</formula>
    </cfRule>
    <cfRule type="cellIs" dxfId="219" priority="42" operator="equal">
      <formula>"S3"</formula>
    </cfRule>
    <cfRule type="cellIs" dxfId="218" priority="43" operator="equal">
      <formula>"S2"</formula>
    </cfRule>
    <cfRule type="cellIs" dxfId="217" priority="44" operator="equal">
      <formula>"F3"</formula>
    </cfRule>
    <cfRule type="cellIs" dxfId="216" priority="45" operator="equal">
      <formula>"F2"</formula>
    </cfRule>
    <cfRule type="cellIs" dxfId="215" priority="46" operator="equal">
      <formula>"F1"</formula>
    </cfRule>
  </conditionalFormatting>
  <conditionalFormatting sqref="NO6:ABP154">
    <cfRule type="cellIs" dxfId="214" priority="3" operator="equal">
      <formula>"KuK"</formula>
    </cfRule>
    <cfRule type="cellIs" dxfId="213" priority="14" operator="equal">
      <formula>"U"</formula>
    </cfRule>
    <cfRule type="cellIs" dxfId="212" priority="15" operator="equal">
      <formula>"K"</formula>
    </cfRule>
    <cfRule type="cellIs" dxfId="211" priority="16" operator="equal">
      <formula>"F"</formula>
    </cfRule>
    <cfRule type="cellIs" dxfId="210" priority="17" operator="equal">
      <formula>"S"</formula>
    </cfRule>
    <cfRule type="cellIs" dxfId="209" priority="18" operator="equal">
      <formula>"N"</formula>
    </cfRule>
  </conditionalFormatting>
  <conditionalFormatting sqref="NO6:ABP154">
    <cfRule type="cellIs" dxfId="208" priority="13" operator="equal">
      <formula>"FT"</formula>
    </cfRule>
  </conditionalFormatting>
  <conditionalFormatting sqref="NO6:ABP154">
    <cfRule type="cellIs" dxfId="207" priority="4" operator="equal">
      <formula>"WB"</formula>
    </cfRule>
    <cfRule type="cellIs" dxfId="206" priority="5" operator="equal">
      <formula>"LS"</formula>
    </cfRule>
    <cfRule type="cellIs" dxfId="205" priority="6" operator="equal">
      <formula>"KA"</formula>
    </cfRule>
    <cfRule type="cellIs" dxfId="204" priority="7" operator="equal">
      <formula>"AK"</formula>
    </cfRule>
    <cfRule type="cellIs" dxfId="203" priority="8" operator="equal">
      <formula>"S3"</formula>
    </cfRule>
    <cfRule type="cellIs" dxfId="202" priority="9" operator="equal">
      <formula>"S2"</formula>
    </cfRule>
    <cfRule type="cellIs" dxfId="201" priority="10" operator="equal">
      <formula>"F3"</formula>
    </cfRule>
    <cfRule type="cellIs" dxfId="200" priority="11" operator="equal">
      <formula>"F2"</formula>
    </cfRule>
    <cfRule type="cellIs" dxfId="199" priority="12" operator="equal">
      <formula>"F1"</formula>
    </cfRule>
  </conditionalFormatting>
  <conditionalFormatting sqref="NO5">
    <cfRule type="expression" dxfId="198" priority="20">
      <formula>E5="U"</formula>
    </cfRule>
  </conditionalFormatting>
  <conditionalFormatting sqref="NP6:ABP154">
    <cfRule type="expression" dxfId="197" priority="1">
      <formula>F6="U"</formula>
    </cfRule>
  </conditionalFormatting>
  <conditionalFormatting sqref="NP5:ABP5">
    <cfRule type="expression" dxfId="196" priority="19">
      <formula>F5="U"</formula>
    </cfRule>
  </conditionalFormatting>
  <conditionalFormatting sqref="NO6:NO154">
    <cfRule type="expression" dxfId="195" priority="2">
      <formula>E6="U"</formula>
    </cfRule>
  </conditionalFormatting>
  <pageMargins left="0.39370078740157483" right="0.19685039370078741" top="0.39370078740157483" bottom="0.39370078740157483" header="0" footer="0"/>
  <pageSetup paperSize="9" scale="82" orientation="landscape" r:id="rId1"/>
  <headerFooter>
    <oddFooter xml:space="preserve">&amp;L&amp;8Legende: F= Frühschicht (F1,F2,F3=Ein-, Zwei- oder Dreischichtarbeiter)/ S=Spätschicht (S2,S3=Zwei- oder Dreischichtarbeiter) / N= Nachtschicht / U=Urlaub/ K=Krank / LS=Lehrgang oder Schule / AK= Arbeitszeitkonto / WB= Weiterbildung / KA=Kurzarbeit
</oddFooter>
  </headerFooter>
  <rowBreaks count="1" manualBreakCount="1">
    <brk id="28" max="369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/>
  <dimension ref="A1:AFQ1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5" sqref="A5"/>
    </sheetView>
  </sheetViews>
  <sheetFormatPr baseColWidth="10" defaultColWidth="11.5546875" defaultRowHeight="15" x14ac:dyDescent="0.2"/>
  <cols>
    <col min="1" max="1" width="5.21875" style="89" customWidth="1"/>
    <col min="2" max="2" width="22" style="84" customWidth="1"/>
    <col min="3" max="3" width="12.5546875" style="89" customWidth="1"/>
    <col min="4" max="120" width="8.77734375" style="84" customWidth="1"/>
    <col min="121" max="121" width="11.5546875" style="84" customWidth="1"/>
    <col min="122" max="849" width="11.5546875" style="84"/>
    <col min="850" max="16384" width="11.5546875" style="85"/>
  </cols>
  <sheetData>
    <row r="1" spans="1:849" s="84" customFormat="1" ht="102.75" customHeight="1" x14ac:dyDescent="0.2">
      <c r="A1" s="380">
        <f>Dateneingabe!A4</f>
        <v>44562</v>
      </c>
      <c r="B1" s="381"/>
      <c r="C1" s="83"/>
    </row>
    <row r="2" spans="1:849" s="100" customFormat="1" ht="17.100000000000001" customHeight="1" x14ac:dyDescent="0.2">
      <c r="A2" s="371" t="s">
        <v>77</v>
      </c>
      <c r="B2" s="372"/>
      <c r="C2" s="373"/>
      <c r="D2" s="99">
        <f>IF($D$157=0,0,D156/$D$157)</f>
        <v>0.125</v>
      </c>
      <c r="E2" s="99">
        <f t="shared" ref="E2:L2" si="0">IF($D$157=0,0,E156/$D$157)</f>
        <v>0.125</v>
      </c>
      <c r="F2" s="99">
        <f t="shared" si="0"/>
        <v>0.125</v>
      </c>
      <c r="G2" s="99">
        <f t="shared" si="0"/>
        <v>0.625</v>
      </c>
      <c r="H2" s="99">
        <f t="shared" si="0"/>
        <v>0</v>
      </c>
      <c r="I2" s="99">
        <f t="shared" si="0"/>
        <v>0</v>
      </c>
      <c r="J2" s="99">
        <f t="shared" si="0"/>
        <v>0</v>
      </c>
      <c r="K2" s="99">
        <f t="shared" si="0"/>
        <v>0</v>
      </c>
      <c r="L2" s="99">
        <f t="shared" si="0"/>
        <v>0</v>
      </c>
      <c r="M2" s="101">
        <f t="shared" ref="M2:U2" si="1">IF($M$157=0,0,M156/$M$157)</f>
        <v>0</v>
      </c>
      <c r="N2" s="101">
        <f t="shared" si="1"/>
        <v>0</v>
      </c>
      <c r="O2" s="101">
        <f t="shared" si="1"/>
        <v>0</v>
      </c>
      <c r="P2" s="101">
        <f t="shared" si="1"/>
        <v>0</v>
      </c>
      <c r="Q2" s="101">
        <f t="shared" si="1"/>
        <v>0</v>
      </c>
      <c r="R2" s="101">
        <f t="shared" si="1"/>
        <v>0</v>
      </c>
      <c r="S2" s="101">
        <f t="shared" si="1"/>
        <v>0</v>
      </c>
      <c r="T2" s="101">
        <f t="shared" si="1"/>
        <v>0</v>
      </c>
      <c r="U2" s="101">
        <f t="shared" si="1"/>
        <v>0</v>
      </c>
      <c r="V2" s="99">
        <f t="shared" ref="V2:AD2" si="2">IF($V$157=0,0,V156/$V$157)</f>
        <v>0</v>
      </c>
      <c r="W2" s="99">
        <f t="shared" si="2"/>
        <v>0</v>
      </c>
      <c r="X2" s="99">
        <f t="shared" si="2"/>
        <v>0</v>
      </c>
      <c r="Y2" s="99">
        <f t="shared" si="2"/>
        <v>0</v>
      </c>
      <c r="Z2" s="99">
        <f t="shared" si="2"/>
        <v>0</v>
      </c>
      <c r="AA2" s="99">
        <f t="shared" si="2"/>
        <v>0</v>
      </c>
      <c r="AB2" s="99">
        <f t="shared" si="2"/>
        <v>0</v>
      </c>
      <c r="AC2" s="99">
        <f t="shared" si="2"/>
        <v>0</v>
      </c>
      <c r="AD2" s="99">
        <f t="shared" si="2"/>
        <v>0</v>
      </c>
      <c r="AE2" s="101">
        <f t="shared" ref="AE2:AM2" si="3">IF($AE$157=0,0,AE156/$AE$157)</f>
        <v>0</v>
      </c>
      <c r="AF2" s="101">
        <f t="shared" si="3"/>
        <v>0</v>
      </c>
      <c r="AG2" s="101">
        <f t="shared" si="3"/>
        <v>0</v>
      </c>
      <c r="AH2" s="101">
        <f t="shared" si="3"/>
        <v>0</v>
      </c>
      <c r="AI2" s="101">
        <f t="shared" si="3"/>
        <v>0</v>
      </c>
      <c r="AJ2" s="101">
        <f t="shared" si="3"/>
        <v>0</v>
      </c>
      <c r="AK2" s="101">
        <f t="shared" si="3"/>
        <v>0</v>
      </c>
      <c r="AL2" s="101">
        <f t="shared" si="3"/>
        <v>0</v>
      </c>
      <c r="AM2" s="101">
        <f t="shared" si="3"/>
        <v>0</v>
      </c>
      <c r="AN2" s="99">
        <f t="shared" ref="AN2:AV2" si="4">IF($AN$157=0,0,AN156/$AN$157)</f>
        <v>0</v>
      </c>
      <c r="AO2" s="99">
        <f t="shared" si="4"/>
        <v>0</v>
      </c>
      <c r="AP2" s="99">
        <f t="shared" si="4"/>
        <v>0</v>
      </c>
      <c r="AQ2" s="99">
        <f t="shared" si="4"/>
        <v>0</v>
      </c>
      <c r="AR2" s="99">
        <f t="shared" si="4"/>
        <v>0</v>
      </c>
      <c r="AS2" s="99">
        <f t="shared" si="4"/>
        <v>0</v>
      </c>
      <c r="AT2" s="99">
        <f t="shared" si="4"/>
        <v>0</v>
      </c>
      <c r="AU2" s="99">
        <f t="shared" si="4"/>
        <v>0</v>
      </c>
      <c r="AV2" s="99">
        <f t="shared" si="4"/>
        <v>0</v>
      </c>
      <c r="AW2" s="101">
        <f t="shared" ref="AW2:BE2" si="5">IF($AW$157=0,0,AW156/$AW$157)</f>
        <v>0</v>
      </c>
      <c r="AX2" s="101">
        <f t="shared" si="5"/>
        <v>0</v>
      </c>
      <c r="AY2" s="101">
        <f t="shared" si="5"/>
        <v>0</v>
      </c>
      <c r="AZ2" s="101">
        <f t="shared" si="5"/>
        <v>0</v>
      </c>
      <c r="BA2" s="101">
        <f t="shared" si="5"/>
        <v>0</v>
      </c>
      <c r="BB2" s="101">
        <f t="shared" si="5"/>
        <v>0</v>
      </c>
      <c r="BC2" s="101">
        <f t="shared" si="5"/>
        <v>0</v>
      </c>
      <c r="BD2" s="101">
        <f t="shared" si="5"/>
        <v>0</v>
      </c>
      <c r="BE2" s="101">
        <f t="shared" si="5"/>
        <v>0</v>
      </c>
      <c r="BF2" s="99">
        <f t="shared" ref="BF2:BN2" si="6">IF($BF$157=0,0,BF156/$BF$157)</f>
        <v>0</v>
      </c>
      <c r="BG2" s="99">
        <f t="shared" si="6"/>
        <v>0</v>
      </c>
      <c r="BH2" s="99">
        <f t="shared" si="6"/>
        <v>0</v>
      </c>
      <c r="BI2" s="99">
        <f t="shared" si="6"/>
        <v>0</v>
      </c>
      <c r="BJ2" s="99">
        <f t="shared" si="6"/>
        <v>0</v>
      </c>
      <c r="BK2" s="99">
        <f t="shared" si="6"/>
        <v>0</v>
      </c>
      <c r="BL2" s="99">
        <f t="shared" si="6"/>
        <v>0</v>
      </c>
      <c r="BM2" s="99">
        <f t="shared" si="6"/>
        <v>0</v>
      </c>
      <c r="BN2" s="99">
        <f t="shared" si="6"/>
        <v>0</v>
      </c>
      <c r="BO2" s="101">
        <f t="shared" ref="BO2:BW2" si="7">IF($BO$157=0,0,BO156/$BO$157)</f>
        <v>0</v>
      </c>
      <c r="BP2" s="101">
        <f t="shared" si="7"/>
        <v>0</v>
      </c>
      <c r="BQ2" s="101">
        <f t="shared" si="7"/>
        <v>0</v>
      </c>
      <c r="BR2" s="101">
        <f t="shared" si="7"/>
        <v>0</v>
      </c>
      <c r="BS2" s="101">
        <f t="shared" si="7"/>
        <v>0</v>
      </c>
      <c r="BT2" s="101">
        <f t="shared" si="7"/>
        <v>0</v>
      </c>
      <c r="BU2" s="101">
        <f t="shared" si="7"/>
        <v>0</v>
      </c>
      <c r="BV2" s="101">
        <f t="shared" si="7"/>
        <v>0</v>
      </c>
      <c r="BW2" s="101">
        <f t="shared" si="7"/>
        <v>0</v>
      </c>
      <c r="BX2" s="99">
        <f t="shared" ref="BX2:CF2" si="8">IF($BX$157=0,0,BX156/$BX$157)</f>
        <v>0</v>
      </c>
      <c r="BY2" s="99">
        <f t="shared" si="8"/>
        <v>0</v>
      </c>
      <c r="BZ2" s="99">
        <f t="shared" si="8"/>
        <v>0</v>
      </c>
      <c r="CA2" s="99">
        <f t="shared" si="8"/>
        <v>0</v>
      </c>
      <c r="CB2" s="99">
        <f t="shared" si="8"/>
        <v>0</v>
      </c>
      <c r="CC2" s="99">
        <f t="shared" si="8"/>
        <v>0</v>
      </c>
      <c r="CD2" s="99">
        <f t="shared" si="8"/>
        <v>0</v>
      </c>
      <c r="CE2" s="99">
        <f t="shared" si="8"/>
        <v>0</v>
      </c>
      <c r="CF2" s="99">
        <f t="shared" si="8"/>
        <v>0</v>
      </c>
      <c r="CG2" s="101">
        <f t="shared" ref="CG2:CO2" si="9">IF($CG$157=0,0,CG156/$CG$157)</f>
        <v>0</v>
      </c>
      <c r="CH2" s="101">
        <f t="shared" si="9"/>
        <v>0</v>
      </c>
      <c r="CI2" s="101">
        <f t="shared" si="9"/>
        <v>0</v>
      </c>
      <c r="CJ2" s="101">
        <f t="shared" si="9"/>
        <v>0</v>
      </c>
      <c r="CK2" s="101">
        <f t="shared" si="9"/>
        <v>0</v>
      </c>
      <c r="CL2" s="101">
        <f t="shared" si="9"/>
        <v>0</v>
      </c>
      <c r="CM2" s="101">
        <f t="shared" si="9"/>
        <v>0</v>
      </c>
      <c r="CN2" s="101">
        <f t="shared" si="9"/>
        <v>0</v>
      </c>
      <c r="CO2" s="101">
        <f t="shared" si="9"/>
        <v>0</v>
      </c>
      <c r="CP2" s="99">
        <f t="shared" ref="CP2:CX2" si="10">IF($CP$157=0,0,CP156/$CP$157)</f>
        <v>0</v>
      </c>
      <c r="CQ2" s="99">
        <f t="shared" si="10"/>
        <v>0</v>
      </c>
      <c r="CR2" s="99">
        <f t="shared" si="10"/>
        <v>0</v>
      </c>
      <c r="CS2" s="99">
        <f t="shared" si="10"/>
        <v>0</v>
      </c>
      <c r="CT2" s="99">
        <f t="shared" si="10"/>
        <v>0</v>
      </c>
      <c r="CU2" s="99">
        <f t="shared" si="10"/>
        <v>0</v>
      </c>
      <c r="CV2" s="99">
        <f t="shared" si="10"/>
        <v>0</v>
      </c>
      <c r="CW2" s="99">
        <f t="shared" si="10"/>
        <v>0</v>
      </c>
      <c r="CX2" s="99">
        <f t="shared" si="10"/>
        <v>0</v>
      </c>
      <c r="CY2" s="101">
        <f t="shared" ref="CY2:DG2" si="11">IF($CY$157=0,0,CY156/$CY$157)</f>
        <v>0</v>
      </c>
      <c r="CZ2" s="101">
        <f t="shared" si="11"/>
        <v>0</v>
      </c>
      <c r="DA2" s="101">
        <f t="shared" si="11"/>
        <v>0</v>
      </c>
      <c r="DB2" s="101">
        <f t="shared" si="11"/>
        <v>0</v>
      </c>
      <c r="DC2" s="101">
        <f t="shared" si="11"/>
        <v>0</v>
      </c>
      <c r="DD2" s="101">
        <f t="shared" si="11"/>
        <v>0</v>
      </c>
      <c r="DE2" s="101">
        <f t="shared" si="11"/>
        <v>0</v>
      </c>
      <c r="DF2" s="101">
        <f t="shared" si="11"/>
        <v>0</v>
      </c>
      <c r="DG2" s="101">
        <f t="shared" si="11"/>
        <v>0</v>
      </c>
      <c r="DH2" s="102">
        <f t="shared" ref="DH2:DP2" si="12">IF($DH$157=0,0,DH156/$DH$157)</f>
        <v>0.125</v>
      </c>
      <c r="DI2" s="102">
        <f t="shared" si="12"/>
        <v>0.125</v>
      </c>
      <c r="DJ2" s="102">
        <f t="shared" si="12"/>
        <v>0.125</v>
      </c>
      <c r="DK2" s="102">
        <f t="shared" si="12"/>
        <v>0.625</v>
      </c>
      <c r="DL2" s="102">
        <f t="shared" si="12"/>
        <v>0</v>
      </c>
      <c r="DM2" s="102">
        <f t="shared" si="12"/>
        <v>0</v>
      </c>
      <c r="DN2" s="102">
        <f t="shared" si="12"/>
        <v>0</v>
      </c>
      <c r="DO2" s="102">
        <f t="shared" si="12"/>
        <v>0</v>
      </c>
      <c r="DP2" s="102">
        <f t="shared" si="12"/>
        <v>0</v>
      </c>
    </row>
    <row r="3" spans="1:849" s="117" customFormat="1" ht="25.5" x14ac:dyDescent="0.2">
      <c r="A3" s="378" t="s">
        <v>39</v>
      </c>
      <c r="B3" s="379"/>
      <c r="C3" s="118">
        <f ca="1">NOW()</f>
        <v>44740.497082870374</v>
      </c>
      <c r="D3" s="375"/>
      <c r="E3" s="376"/>
      <c r="F3" s="376"/>
      <c r="G3" s="376"/>
      <c r="H3" s="376"/>
      <c r="I3" s="376"/>
      <c r="J3" s="376"/>
      <c r="K3" s="376"/>
      <c r="L3" s="377"/>
      <c r="M3" s="370"/>
      <c r="N3" s="370"/>
      <c r="O3" s="370"/>
      <c r="P3" s="370"/>
      <c r="Q3" s="370"/>
      <c r="R3" s="370"/>
      <c r="S3" s="370"/>
      <c r="T3" s="370"/>
      <c r="U3" s="370"/>
      <c r="V3" s="369"/>
      <c r="W3" s="369"/>
      <c r="X3" s="369"/>
      <c r="Y3" s="369"/>
      <c r="Z3" s="369"/>
      <c r="AA3" s="369"/>
      <c r="AB3" s="369"/>
      <c r="AC3" s="369"/>
      <c r="AD3" s="369"/>
      <c r="AE3" s="370"/>
      <c r="AF3" s="370"/>
      <c r="AG3" s="370"/>
      <c r="AH3" s="370"/>
      <c r="AI3" s="370"/>
      <c r="AJ3" s="370"/>
      <c r="AK3" s="370"/>
      <c r="AL3" s="370"/>
      <c r="AM3" s="370"/>
      <c r="AN3" s="369"/>
      <c r="AO3" s="369"/>
      <c r="AP3" s="369"/>
      <c r="AQ3" s="369"/>
      <c r="AR3" s="369"/>
      <c r="AS3" s="369"/>
      <c r="AT3" s="369"/>
      <c r="AU3" s="369"/>
      <c r="AV3" s="369"/>
      <c r="AW3" s="370"/>
      <c r="AX3" s="370"/>
      <c r="AY3" s="370"/>
      <c r="AZ3" s="370"/>
      <c r="BA3" s="370"/>
      <c r="BB3" s="370"/>
      <c r="BC3" s="370"/>
      <c r="BD3" s="370"/>
      <c r="BE3" s="370"/>
      <c r="BF3" s="369"/>
      <c r="BG3" s="369"/>
      <c r="BH3" s="369"/>
      <c r="BI3" s="369"/>
      <c r="BJ3" s="369"/>
      <c r="BK3" s="369"/>
      <c r="BL3" s="369"/>
      <c r="BM3" s="369"/>
      <c r="BN3" s="369"/>
      <c r="BO3" s="370"/>
      <c r="BP3" s="370"/>
      <c r="BQ3" s="370"/>
      <c r="BR3" s="370"/>
      <c r="BS3" s="370"/>
      <c r="BT3" s="370"/>
      <c r="BU3" s="370"/>
      <c r="BV3" s="370"/>
      <c r="BW3" s="370"/>
      <c r="BX3" s="369"/>
      <c r="BY3" s="369"/>
      <c r="BZ3" s="369"/>
      <c r="CA3" s="369"/>
      <c r="CB3" s="369"/>
      <c r="CC3" s="369"/>
      <c r="CD3" s="369"/>
      <c r="CE3" s="369"/>
      <c r="CF3" s="369"/>
      <c r="CG3" s="370"/>
      <c r="CH3" s="370"/>
      <c r="CI3" s="370"/>
      <c r="CJ3" s="370"/>
      <c r="CK3" s="370"/>
      <c r="CL3" s="370"/>
      <c r="CM3" s="370"/>
      <c r="CN3" s="370"/>
      <c r="CO3" s="370"/>
      <c r="CP3" s="369"/>
      <c r="CQ3" s="369"/>
      <c r="CR3" s="369"/>
      <c r="CS3" s="369"/>
      <c r="CT3" s="369"/>
      <c r="CU3" s="369"/>
      <c r="CV3" s="369"/>
      <c r="CW3" s="369"/>
      <c r="CX3" s="369"/>
      <c r="CY3" s="370"/>
      <c r="CZ3" s="370"/>
      <c r="DA3" s="370"/>
      <c r="DB3" s="370"/>
      <c r="DC3" s="370"/>
      <c r="DD3" s="370"/>
      <c r="DE3" s="370"/>
      <c r="DF3" s="370"/>
      <c r="DG3" s="370"/>
      <c r="DH3" s="374"/>
      <c r="DI3" s="374"/>
      <c r="DJ3" s="374"/>
      <c r="DK3" s="374"/>
      <c r="DL3" s="374"/>
      <c r="DM3" s="374"/>
      <c r="DN3" s="374"/>
      <c r="DO3" s="374"/>
      <c r="DP3" s="374"/>
      <c r="DQ3" s="116"/>
      <c r="DR3" s="116"/>
      <c r="DS3" s="116"/>
      <c r="DT3" s="116"/>
      <c r="DU3" s="116"/>
      <c r="DV3" s="116"/>
      <c r="DW3" s="116"/>
      <c r="DX3" s="116"/>
      <c r="DY3" s="116"/>
      <c r="DZ3" s="116"/>
      <c r="EA3" s="116"/>
      <c r="EB3" s="116"/>
      <c r="EC3" s="116"/>
      <c r="ED3" s="116"/>
      <c r="EE3" s="116"/>
      <c r="EF3" s="116"/>
      <c r="EG3" s="116"/>
      <c r="EH3" s="116"/>
      <c r="EI3" s="116"/>
      <c r="EJ3" s="116"/>
      <c r="EK3" s="116"/>
      <c r="EL3" s="116"/>
      <c r="EM3" s="116"/>
      <c r="EN3" s="116"/>
      <c r="EO3" s="116"/>
      <c r="EP3" s="116"/>
      <c r="EQ3" s="116"/>
      <c r="ER3" s="116"/>
      <c r="ES3" s="116"/>
      <c r="ET3" s="116"/>
      <c r="EU3" s="116"/>
      <c r="EV3" s="116"/>
      <c r="EW3" s="116"/>
      <c r="EX3" s="116"/>
      <c r="EY3" s="116"/>
      <c r="EZ3" s="116"/>
      <c r="FA3" s="116"/>
      <c r="FB3" s="116"/>
      <c r="FC3" s="116"/>
      <c r="FD3" s="116"/>
      <c r="FE3" s="116"/>
      <c r="FF3" s="116"/>
      <c r="FG3" s="116"/>
      <c r="FH3" s="116"/>
      <c r="FI3" s="116"/>
      <c r="FJ3" s="116"/>
      <c r="FK3" s="116"/>
      <c r="FL3" s="116"/>
      <c r="FM3" s="116"/>
      <c r="FN3" s="116"/>
      <c r="FO3" s="116"/>
      <c r="FP3" s="116"/>
      <c r="FQ3" s="116"/>
      <c r="FR3" s="116"/>
      <c r="FS3" s="116"/>
      <c r="FT3" s="116"/>
      <c r="FU3" s="116"/>
      <c r="FV3" s="116"/>
      <c r="FW3" s="116"/>
      <c r="FX3" s="116"/>
      <c r="FY3" s="116"/>
      <c r="FZ3" s="116"/>
      <c r="GA3" s="116"/>
      <c r="GB3" s="116"/>
      <c r="GC3" s="116"/>
      <c r="GD3" s="116"/>
      <c r="GE3" s="116"/>
      <c r="GF3" s="116"/>
      <c r="GG3" s="116"/>
      <c r="GH3" s="116"/>
      <c r="GI3" s="116"/>
      <c r="GJ3" s="116"/>
      <c r="GK3" s="116"/>
      <c r="GL3" s="116"/>
      <c r="GM3" s="116"/>
      <c r="GN3" s="116"/>
      <c r="GO3" s="116"/>
      <c r="GP3" s="116"/>
      <c r="GQ3" s="116"/>
      <c r="GR3" s="116"/>
      <c r="GS3" s="116"/>
      <c r="GT3" s="116"/>
      <c r="GU3" s="116"/>
      <c r="GV3" s="116"/>
      <c r="GW3" s="116"/>
      <c r="GX3" s="116"/>
      <c r="GY3" s="116"/>
      <c r="GZ3" s="116"/>
      <c r="HA3" s="116"/>
      <c r="HB3" s="116"/>
      <c r="HC3" s="116"/>
      <c r="HD3" s="116"/>
      <c r="HE3" s="116"/>
      <c r="HF3" s="116"/>
      <c r="HG3" s="116"/>
      <c r="HH3" s="116"/>
      <c r="HI3" s="116"/>
      <c r="HJ3" s="116"/>
      <c r="HK3" s="116"/>
      <c r="HL3" s="116"/>
      <c r="HM3" s="116"/>
      <c r="HN3" s="116"/>
      <c r="HO3" s="116"/>
      <c r="HP3" s="116"/>
      <c r="HQ3" s="116"/>
      <c r="HR3" s="116"/>
      <c r="HS3" s="116"/>
      <c r="HT3" s="116"/>
      <c r="HU3" s="116"/>
      <c r="HV3" s="116"/>
      <c r="HW3" s="116"/>
      <c r="HX3" s="116"/>
      <c r="HY3" s="116"/>
      <c r="HZ3" s="116"/>
      <c r="IA3" s="116"/>
      <c r="IB3" s="116"/>
      <c r="IC3" s="116"/>
      <c r="ID3" s="116"/>
      <c r="IE3" s="116"/>
      <c r="IF3" s="116"/>
      <c r="IG3" s="116"/>
      <c r="IH3" s="116"/>
      <c r="II3" s="116"/>
      <c r="IJ3" s="116"/>
      <c r="IK3" s="116"/>
      <c r="IL3" s="116"/>
      <c r="IM3" s="116"/>
      <c r="IN3" s="116"/>
      <c r="IO3" s="116"/>
      <c r="IP3" s="116"/>
      <c r="IQ3" s="116"/>
      <c r="IR3" s="116"/>
      <c r="IS3" s="116"/>
      <c r="IT3" s="116"/>
      <c r="IU3" s="116"/>
      <c r="IV3" s="116"/>
      <c r="IW3" s="116"/>
      <c r="IX3" s="116"/>
      <c r="IY3" s="116"/>
      <c r="IZ3" s="116"/>
      <c r="JA3" s="116"/>
      <c r="JB3" s="116"/>
      <c r="JC3" s="116"/>
      <c r="JD3" s="116"/>
      <c r="JE3" s="116"/>
      <c r="JF3" s="116"/>
      <c r="JG3" s="116"/>
      <c r="JH3" s="116"/>
      <c r="JI3" s="116"/>
      <c r="JJ3" s="116"/>
      <c r="JK3" s="116"/>
      <c r="JL3" s="116"/>
      <c r="JM3" s="116"/>
      <c r="JN3" s="116"/>
      <c r="JO3" s="116"/>
      <c r="JP3" s="116"/>
      <c r="JQ3" s="116"/>
      <c r="JR3" s="116"/>
      <c r="JS3" s="116"/>
      <c r="JT3" s="116"/>
      <c r="JU3" s="116"/>
      <c r="JV3" s="116"/>
      <c r="JW3" s="116"/>
      <c r="JX3" s="116"/>
      <c r="JY3" s="116"/>
      <c r="JZ3" s="116"/>
      <c r="KA3" s="116"/>
      <c r="KB3" s="116"/>
      <c r="KC3" s="116"/>
      <c r="KD3" s="116"/>
      <c r="KE3" s="116"/>
      <c r="KF3" s="116"/>
      <c r="KG3" s="116"/>
      <c r="KH3" s="116"/>
      <c r="KI3" s="116"/>
      <c r="KJ3" s="116"/>
      <c r="KK3" s="116"/>
      <c r="KL3" s="116"/>
      <c r="KM3" s="116"/>
      <c r="KN3" s="116"/>
      <c r="KO3" s="116"/>
      <c r="KP3" s="116"/>
      <c r="KQ3" s="116"/>
      <c r="KR3" s="116"/>
      <c r="KS3" s="116"/>
      <c r="KT3" s="116"/>
      <c r="KU3" s="116"/>
      <c r="KV3" s="116"/>
      <c r="KW3" s="116"/>
      <c r="KX3" s="116"/>
      <c r="KY3" s="116"/>
      <c r="KZ3" s="116"/>
      <c r="LA3" s="116"/>
      <c r="LB3" s="116"/>
      <c r="LC3" s="116"/>
      <c r="LD3" s="116"/>
      <c r="LE3" s="116"/>
      <c r="LF3" s="116"/>
      <c r="LG3" s="116"/>
      <c r="LH3" s="116"/>
      <c r="LI3" s="116"/>
      <c r="LJ3" s="116"/>
      <c r="LK3" s="116"/>
      <c r="LL3" s="116"/>
      <c r="LM3" s="116"/>
      <c r="LN3" s="116"/>
      <c r="LO3" s="116"/>
      <c r="LP3" s="116"/>
      <c r="LQ3" s="116"/>
      <c r="LR3" s="116"/>
      <c r="LS3" s="116"/>
      <c r="LT3" s="116"/>
      <c r="LU3" s="116"/>
      <c r="LV3" s="116"/>
      <c r="LW3" s="116"/>
      <c r="LX3" s="116"/>
      <c r="LY3" s="116"/>
      <c r="LZ3" s="116"/>
      <c r="MA3" s="116"/>
      <c r="MB3" s="116"/>
      <c r="MC3" s="116"/>
      <c r="MD3" s="116"/>
      <c r="ME3" s="116"/>
      <c r="MF3" s="116"/>
      <c r="MG3" s="116"/>
      <c r="MH3" s="116"/>
      <c r="MI3" s="116"/>
      <c r="MJ3" s="116"/>
      <c r="MK3" s="116"/>
      <c r="ML3" s="116"/>
      <c r="MM3" s="116"/>
      <c r="MN3" s="116"/>
      <c r="MO3" s="116"/>
      <c r="MP3" s="116"/>
      <c r="MQ3" s="116"/>
      <c r="MR3" s="116"/>
      <c r="MS3" s="116"/>
      <c r="MT3" s="116"/>
      <c r="MU3" s="116"/>
      <c r="MV3" s="116"/>
      <c r="MW3" s="116"/>
      <c r="MX3" s="116"/>
      <c r="MY3" s="116"/>
      <c r="MZ3" s="116"/>
      <c r="NA3" s="116"/>
      <c r="NB3" s="116"/>
      <c r="NC3" s="116"/>
      <c r="ND3" s="116"/>
      <c r="NE3" s="116"/>
      <c r="NF3" s="116"/>
      <c r="NG3" s="116"/>
      <c r="NH3" s="116"/>
      <c r="NI3" s="116"/>
      <c r="NJ3" s="116"/>
      <c r="NK3" s="116"/>
      <c r="NL3" s="116"/>
      <c r="NM3" s="116"/>
      <c r="NN3" s="116"/>
      <c r="NO3" s="116"/>
      <c r="NP3" s="116"/>
      <c r="NQ3" s="116"/>
      <c r="NR3" s="116"/>
      <c r="NS3" s="116"/>
      <c r="NT3" s="116"/>
      <c r="NU3" s="116"/>
      <c r="NV3" s="116"/>
      <c r="NW3" s="116"/>
      <c r="NX3" s="116"/>
      <c r="NY3" s="116"/>
      <c r="NZ3" s="116"/>
      <c r="OA3" s="116"/>
      <c r="OB3" s="116"/>
      <c r="OC3" s="116"/>
      <c r="OD3" s="116"/>
      <c r="OE3" s="116"/>
      <c r="OF3" s="116"/>
      <c r="OG3" s="116"/>
      <c r="OH3" s="116"/>
      <c r="OI3" s="116"/>
      <c r="OJ3" s="116"/>
      <c r="OK3" s="116"/>
      <c r="OL3" s="116"/>
      <c r="OM3" s="116"/>
      <c r="ON3" s="116"/>
      <c r="OO3" s="116"/>
      <c r="OP3" s="116"/>
      <c r="OQ3" s="116"/>
      <c r="OR3" s="116"/>
      <c r="OS3" s="116"/>
      <c r="OT3" s="116"/>
      <c r="OU3" s="116"/>
      <c r="OV3" s="116"/>
      <c r="OW3" s="116"/>
      <c r="OX3" s="116"/>
      <c r="OY3" s="116"/>
      <c r="OZ3" s="116"/>
      <c r="PA3" s="116"/>
      <c r="PB3" s="116"/>
      <c r="PC3" s="116"/>
      <c r="PD3" s="116"/>
      <c r="PE3" s="116"/>
      <c r="PF3" s="116"/>
      <c r="PG3" s="116"/>
      <c r="PH3" s="116"/>
      <c r="PI3" s="116"/>
      <c r="PJ3" s="116"/>
      <c r="PK3" s="116"/>
      <c r="PL3" s="116"/>
      <c r="PM3" s="116"/>
      <c r="PN3" s="116"/>
      <c r="PO3" s="116"/>
      <c r="PP3" s="116"/>
      <c r="PQ3" s="116"/>
      <c r="PR3" s="116"/>
      <c r="PS3" s="116"/>
      <c r="PT3" s="116"/>
      <c r="PU3" s="116"/>
      <c r="PV3" s="116"/>
      <c r="PW3" s="116"/>
      <c r="PX3" s="116"/>
      <c r="PY3" s="116"/>
      <c r="PZ3" s="116"/>
      <c r="QA3" s="116"/>
      <c r="QB3" s="116"/>
      <c r="QC3" s="116"/>
      <c r="QD3" s="116"/>
      <c r="QE3" s="116"/>
      <c r="QF3" s="116"/>
      <c r="QG3" s="116"/>
      <c r="QH3" s="116"/>
      <c r="QI3" s="116"/>
      <c r="QJ3" s="116"/>
      <c r="QK3" s="116"/>
      <c r="QL3" s="116"/>
      <c r="QM3" s="116"/>
      <c r="QN3" s="116"/>
      <c r="QO3" s="116"/>
      <c r="QP3" s="116"/>
      <c r="QQ3" s="116"/>
      <c r="QR3" s="116"/>
      <c r="QS3" s="116"/>
      <c r="QT3" s="116"/>
      <c r="QU3" s="116"/>
      <c r="QV3" s="116"/>
      <c r="QW3" s="116"/>
      <c r="QX3" s="116"/>
      <c r="QY3" s="116"/>
      <c r="QZ3" s="116"/>
      <c r="RA3" s="116"/>
      <c r="RB3" s="116"/>
      <c r="RC3" s="116"/>
      <c r="RD3" s="116"/>
      <c r="RE3" s="116"/>
      <c r="RF3" s="116"/>
      <c r="RG3" s="116"/>
      <c r="RH3" s="116"/>
      <c r="RI3" s="116"/>
      <c r="RJ3" s="116"/>
      <c r="RK3" s="116"/>
      <c r="RL3" s="116"/>
      <c r="RM3" s="116"/>
      <c r="RN3" s="116"/>
      <c r="RO3" s="116"/>
      <c r="RP3" s="116"/>
      <c r="RQ3" s="116"/>
      <c r="RR3" s="116"/>
      <c r="RS3" s="116"/>
      <c r="RT3" s="116"/>
      <c r="RU3" s="116"/>
      <c r="RV3" s="116"/>
      <c r="RW3" s="116"/>
      <c r="RX3" s="116"/>
      <c r="RY3" s="116"/>
      <c r="RZ3" s="116"/>
      <c r="SA3" s="116"/>
      <c r="SB3" s="116"/>
      <c r="SC3" s="116"/>
      <c r="SD3" s="116"/>
      <c r="SE3" s="116"/>
      <c r="SF3" s="116"/>
      <c r="SG3" s="116"/>
      <c r="SH3" s="116"/>
      <c r="SI3" s="116"/>
      <c r="SJ3" s="116"/>
      <c r="SK3" s="116"/>
      <c r="SL3" s="116"/>
      <c r="SM3" s="116"/>
      <c r="SN3" s="116"/>
      <c r="SO3" s="116"/>
      <c r="SP3" s="116"/>
      <c r="SQ3" s="116"/>
      <c r="SR3" s="116"/>
      <c r="SS3" s="116"/>
      <c r="ST3" s="116"/>
      <c r="SU3" s="116"/>
      <c r="SV3" s="116"/>
      <c r="SW3" s="116"/>
      <c r="SX3" s="116"/>
      <c r="SY3" s="116"/>
      <c r="SZ3" s="116"/>
      <c r="TA3" s="116"/>
      <c r="TB3" s="116"/>
      <c r="TC3" s="116"/>
      <c r="TD3" s="116"/>
      <c r="TE3" s="116"/>
      <c r="TF3" s="116"/>
      <c r="TG3" s="116"/>
      <c r="TH3" s="116"/>
      <c r="TI3" s="116"/>
      <c r="TJ3" s="116"/>
      <c r="TK3" s="116"/>
      <c r="TL3" s="116"/>
      <c r="TM3" s="116"/>
      <c r="TN3" s="116"/>
      <c r="TO3" s="116"/>
      <c r="TP3" s="116"/>
      <c r="TQ3" s="116"/>
      <c r="TR3" s="116"/>
      <c r="TS3" s="116"/>
      <c r="TT3" s="116"/>
      <c r="TU3" s="116"/>
      <c r="TV3" s="116"/>
      <c r="TW3" s="116"/>
      <c r="TX3" s="116"/>
      <c r="TY3" s="116"/>
      <c r="TZ3" s="116"/>
      <c r="UA3" s="116"/>
      <c r="UB3" s="116"/>
      <c r="UC3" s="116"/>
      <c r="UD3" s="116"/>
      <c r="UE3" s="116"/>
      <c r="UF3" s="116"/>
      <c r="UG3" s="116"/>
      <c r="UH3" s="116"/>
      <c r="UI3" s="116"/>
      <c r="UJ3" s="116"/>
      <c r="UK3" s="116"/>
      <c r="UL3" s="116"/>
      <c r="UM3" s="116"/>
      <c r="UN3" s="116"/>
      <c r="UO3" s="116"/>
      <c r="UP3" s="116"/>
      <c r="UQ3" s="116"/>
      <c r="UR3" s="116"/>
      <c r="US3" s="116"/>
      <c r="UT3" s="116"/>
      <c r="UU3" s="116"/>
      <c r="UV3" s="116"/>
      <c r="UW3" s="116"/>
      <c r="UX3" s="116"/>
      <c r="UY3" s="116"/>
      <c r="UZ3" s="116"/>
      <c r="VA3" s="116"/>
      <c r="VB3" s="116"/>
      <c r="VC3" s="116"/>
      <c r="VD3" s="116"/>
      <c r="VE3" s="116"/>
      <c r="VF3" s="116"/>
      <c r="VG3" s="116"/>
      <c r="VH3" s="116"/>
      <c r="VI3" s="116"/>
      <c r="VJ3" s="116"/>
      <c r="VK3" s="116"/>
      <c r="VL3" s="116"/>
      <c r="VM3" s="116"/>
      <c r="VN3" s="116"/>
      <c r="VO3" s="116"/>
      <c r="VP3" s="116"/>
      <c r="VQ3" s="116"/>
      <c r="VR3" s="116"/>
      <c r="VS3" s="116"/>
      <c r="VT3" s="116"/>
      <c r="VU3" s="116"/>
      <c r="VV3" s="116"/>
      <c r="VW3" s="116"/>
      <c r="VX3" s="116"/>
      <c r="VY3" s="116"/>
      <c r="VZ3" s="116"/>
      <c r="WA3" s="116"/>
      <c r="WB3" s="116"/>
      <c r="WC3" s="116"/>
      <c r="WD3" s="116"/>
      <c r="WE3" s="116"/>
      <c r="WF3" s="116"/>
      <c r="WG3" s="116"/>
      <c r="WH3" s="116"/>
      <c r="WI3" s="116"/>
      <c r="WJ3" s="116"/>
      <c r="WK3" s="116"/>
      <c r="WL3" s="116"/>
      <c r="WM3" s="116"/>
      <c r="WN3" s="116"/>
      <c r="WO3" s="116"/>
      <c r="WP3" s="116"/>
      <c r="WQ3" s="116"/>
      <c r="WR3" s="116"/>
      <c r="WS3" s="116"/>
      <c r="WT3" s="116"/>
      <c r="WU3" s="116"/>
      <c r="WV3" s="116"/>
      <c r="WW3" s="116"/>
      <c r="WX3" s="116"/>
      <c r="WY3" s="116"/>
      <c r="WZ3" s="116"/>
      <c r="XA3" s="116"/>
      <c r="XB3" s="116"/>
      <c r="XC3" s="116"/>
      <c r="XD3" s="116"/>
      <c r="XE3" s="116"/>
      <c r="XF3" s="116"/>
      <c r="XG3" s="116"/>
      <c r="XH3" s="116"/>
      <c r="XI3" s="116"/>
      <c r="XJ3" s="116"/>
      <c r="XK3" s="116"/>
      <c r="XL3" s="116"/>
      <c r="XM3" s="116"/>
      <c r="XN3" s="116"/>
      <c r="XO3" s="116"/>
      <c r="XP3" s="116"/>
      <c r="XQ3" s="116"/>
      <c r="XR3" s="116"/>
      <c r="XS3" s="116"/>
      <c r="XT3" s="116"/>
      <c r="XU3" s="116"/>
      <c r="XV3" s="116"/>
      <c r="XW3" s="116"/>
      <c r="XX3" s="116"/>
      <c r="XY3" s="116"/>
      <c r="XZ3" s="116"/>
      <c r="YA3" s="116"/>
      <c r="YB3" s="116"/>
      <c r="YC3" s="116"/>
      <c r="YD3" s="116"/>
      <c r="YE3" s="116"/>
      <c r="YF3" s="116"/>
      <c r="YG3" s="116"/>
      <c r="YH3" s="116"/>
      <c r="YI3" s="116"/>
      <c r="YJ3" s="116"/>
      <c r="YK3" s="116"/>
      <c r="YL3" s="116"/>
      <c r="YM3" s="116"/>
      <c r="YN3" s="116"/>
      <c r="YO3" s="116"/>
      <c r="YP3" s="116"/>
      <c r="YQ3" s="116"/>
      <c r="YR3" s="116"/>
      <c r="YS3" s="116"/>
      <c r="YT3" s="116"/>
      <c r="YU3" s="116"/>
      <c r="YV3" s="116"/>
      <c r="YW3" s="116"/>
      <c r="YX3" s="116"/>
      <c r="YY3" s="116"/>
      <c r="YZ3" s="116"/>
      <c r="ZA3" s="116"/>
      <c r="ZB3" s="116"/>
      <c r="ZC3" s="116"/>
      <c r="ZD3" s="116"/>
      <c r="ZE3" s="116"/>
      <c r="ZF3" s="116"/>
      <c r="ZG3" s="116"/>
      <c r="ZH3" s="116"/>
      <c r="ZI3" s="116"/>
      <c r="ZJ3" s="116"/>
      <c r="ZK3" s="116"/>
      <c r="ZL3" s="116"/>
      <c r="ZM3" s="116"/>
      <c r="ZN3" s="116"/>
      <c r="ZO3" s="116"/>
      <c r="ZP3" s="116"/>
      <c r="ZQ3" s="116"/>
      <c r="ZR3" s="116"/>
      <c r="ZS3" s="116"/>
      <c r="ZT3" s="116"/>
      <c r="ZU3" s="116"/>
      <c r="ZV3" s="116"/>
      <c r="ZW3" s="116"/>
      <c r="ZX3" s="116"/>
      <c r="ZY3" s="116"/>
      <c r="ZZ3" s="116"/>
      <c r="AAA3" s="116"/>
      <c r="AAB3" s="116"/>
      <c r="AAC3" s="116"/>
      <c r="AAD3" s="116"/>
      <c r="AAE3" s="116"/>
      <c r="AAF3" s="116"/>
      <c r="AAG3" s="116"/>
      <c r="AAH3" s="116"/>
      <c r="AAI3" s="116"/>
      <c r="AAJ3" s="116"/>
      <c r="AAK3" s="116"/>
      <c r="AAL3" s="116"/>
      <c r="AAM3" s="116"/>
      <c r="AAN3" s="116"/>
      <c r="AAO3" s="116"/>
      <c r="AAP3" s="116"/>
      <c r="AAQ3" s="116"/>
      <c r="AAR3" s="116"/>
      <c r="AAS3" s="116"/>
      <c r="AAT3" s="116"/>
      <c r="AAU3" s="116"/>
      <c r="AAV3" s="116"/>
      <c r="AAW3" s="116"/>
      <c r="AAX3" s="116"/>
      <c r="AAY3" s="116"/>
      <c r="AAZ3" s="116"/>
      <c r="ABA3" s="116"/>
      <c r="ABB3" s="116"/>
      <c r="ABC3" s="116"/>
      <c r="ABD3" s="116"/>
      <c r="ABE3" s="116"/>
      <c r="ABF3" s="116"/>
      <c r="ABG3" s="116"/>
      <c r="ABH3" s="116"/>
      <c r="ABI3" s="116"/>
      <c r="ABJ3" s="116"/>
      <c r="ABK3" s="116"/>
      <c r="ABL3" s="116"/>
      <c r="ABM3" s="116"/>
      <c r="ABN3" s="116"/>
      <c r="ABO3" s="116"/>
      <c r="ABP3" s="116"/>
      <c r="ABQ3" s="116"/>
      <c r="ABR3" s="116"/>
      <c r="ABS3" s="116"/>
      <c r="ABT3" s="116"/>
      <c r="ABU3" s="116"/>
      <c r="ABV3" s="116"/>
      <c r="ABW3" s="116"/>
      <c r="ABX3" s="116"/>
      <c r="ABY3" s="116"/>
      <c r="ABZ3" s="116"/>
      <c r="ACA3" s="116"/>
      <c r="ACB3" s="116"/>
      <c r="ACC3" s="116"/>
      <c r="ACD3" s="116"/>
      <c r="ACE3" s="116"/>
      <c r="ACF3" s="116"/>
      <c r="ACG3" s="116"/>
      <c r="ACH3" s="116"/>
      <c r="ACI3" s="116"/>
      <c r="ACJ3" s="116"/>
      <c r="ACK3" s="116"/>
      <c r="ACL3" s="116"/>
      <c r="ACM3" s="116"/>
      <c r="ACN3" s="116"/>
      <c r="ACO3" s="116"/>
      <c r="ACP3" s="116"/>
      <c r="ACQ3" s="116"/>
      <c r="ACR3" s="116"/>
      <c r="ACS3" s="116"/>
      <c r="ACT3" s="116"/>
      <c r="ACU3" s="116"/>
      <c r="ACV3" s="116"/>
      <c r="ACW3" s="116"/>
      <c r="ACX3" s="116"/>
      <c r="ACY3" s="116"/>
      <c r="ACZ3" s="116"/>
      <c r="ADA3" s="116"/>
      <c r="ADB3" s="116"/>
      <c r="ADC3" s="116"/>
      <c r="ADD3" s="116"/>
      <c r="ADE3" s="116"/>
      <c r="ADF3" s="116"/>
      <c r="ADG3" s="116"/>
      <c r="ADH3" s="116"/>
      <c r="ADI3" s="116"/>
      <c r="ADJ3" s="116"/>
      <c r="ADK3" s="116"/>
      <c r="ADL3" s="116"/>
      <c r="ADM3" s="116"/>
      <c r="ADN3" s="116"/>
      <c r="ADO3" s="116"/>
      <c r="ADP3" s="116"/>
      <c r="ADQ3" s="116"/>
      <c r="ADR3" s="116"/>
      <c r="ADS3" s="116"/>
      <c r="ADT3" s="116"/>
      <c r="ADU3" s="116"/>
      <c r="ADV3" s="116"/>
      <c r="ADW3" s="116"/>
      <c r="ADX3" s="116"/>
      <c r="ADY3" s="116"/>
      <c r="ADZ3" s="116"/>
      <c r="AEA3" s="116"/>
      <c r="AEB3" s="116"/>
      <c r="AEC3" s="116"/>
      <c r="AED3" s="116"/>
      <c r="AEE3" s="116"/>
      <c r="AEF3" s="116"/>
      <c r="AEG3" s="116"/>
      <c r="AEH3" s="116"/>
      <c r="AEI3" s="116"/>
      <c r="AEJ3" s="116"/>
      <c r="AEK3" s="116"/>
      <c r="AEL3" s="116"/>
      <c r="AEM3" s="116"/>
      <c r="AEN3" s="116"/>
      <c r="AEO3" s="116"/>
      <c r="AEP3" s="116"/>
      <c r="AEQ3" s="116"/>
      <c r="AER3" s="116"/>
      <c r="AES3" s="116"/>
      <c r="AET3" s="116"/>
      <c r="AEU3" s="116"/>
      <c r="AEV3" s="116"/>
      <c r="AEW3" s="116"/>
      <c r="AEX3" s="116"/>
      <c r="AEY3" s="116"/>
      <c r="AEZ3" s="116"/>
      <c r="AFA3" s="116"/>
      <c r="AFB3" s="116"/>
      <c r="AFC3" s="116"/>
      <c r="AFD3" s="116"/>
      <c r="AFE3" s="116"/>
      <c r="AFF3" s="116"/>
      <c r="AFG3" s="116"/>
      <c r="AFH3" s="116"/>
      <c r="AFI3" s="116"/>
      <c r="AFJ3" s="116"/>
      <c r="AFK3" s="116"/>
      <c r="AFL3" s="116"/>
      <c r="AFM3" s="116"/>
      <c r="AFN3" s="116"/>
      <c r="AFO3" s="116"/>
      <c r="AFP3" s="116"/>
      <c r="AFQ3" s="116"/>
    </row>
    <row r="4" spans="1:849" ht="17.100000000000001" customHeight="1" x14ac:dyDescent="0.25">
      <c r="A4" s="90" t="s">
        <v>75</v>
      </c>
      <c r="B4" s="90" t="s">
        <v>40</v>
      </c>
      <c r="C4" s="90" t="s">
        <v>76</v>
      </c>
      <c r="D4" s="88" t="s">
        <v>46</v>
      </c>
      <c r="E4" s="88" t="s">
        <v>47</v>
      </c>
      <c r="F4" s="88" t="s">
        <v>48</v>
      </c>
      <c r="G4" s="88" t="s">
        <v>49</v>
      </c>
      <c r="H4" s="88" t="s">
        <v>50</v>
      </c>
      <c r="I4" s="88" t="s">
        <v>53</v>
      </c>
      <c r="J4" s="88" t="s">
        <v>56</v>
      </c>
      <c r="K4" s="88" t="s">
        <v>54</v>
      </c>
      <c r="L4" s="88" t="s">
        <v>55</v>
      </c>
      <c r="M4" s="88" t="s">
        <v>46</v>
      </c>
      <c r="N4" s="88" t="s">
        <v>47</v>
      </c>
      <c r="O4" s="88" t="s">
        <v>48</v>
      </c>
      <c r="P4" s="88" t="s">
        <v>49</v>
      </c>
      <c r="Q4" s="88" t="s">
        <v>50</v>
      </c>
      <c r="R4" s="88" t="s">
        <v>53</v>
      </c>
      <c r="S4" s="88" t="s">
        <v>56</v>
      </c>
      <c r="T4" s="88" t="s">
        <v>54</v>
      </c>
      <c r="U4" s="88" t="s">
        <v>55</v>
      </c>
      <c r="V4" s="88" t="s">
        <v>46</v>
      </c>
      <c r="W4" s="88" t="s">
        <v>47</v>
      </c>
      <c r="X4" s="88" t="s">
        <v>48</v>
      </c>
      <c r="Y4" s="88" t="s">
        <v>49</v>
      </c>
      <c r="Z4" s="88" t="s">
        <v>50</v>
      </c>
      <c r="AA4" s="88" t="s">
        <v>53</v>
      </c>
      <c r="AB4" s="88" t="s">
        <v>56</v>
      </c>
      <c r="AC4" s="88" t="s">
        <v>54</v>
      </c>
      <c r="AD4" s="88" t="s">
        <v>55</v>
      </c>
      <c r="AE4" s="88" t="s">
        <v>46</v>
      </c>
      <c r="AF4" s="88" t="s">
        <v>47</v>
      </c>
      <c r="AG4" s="88" t="s">
        <v>48</v>
      </c>
      <c r="AH4" s="88" t="s">
        <v>49</v>
      </c>
      <c r="AI4" s="88" t="s">
        <v>50</v>
      </c>
      <c r="AJ4" s="88" t="s">
        <v>53</v>
      </c>
      <c r="AK4" s="88" t="s">
        <v>56</v>
      </c>
      <c r="AL4" s="88" t="s">
        <v>54</v>
      </c>
      <c r="AM4" s="88" t="s">
        <v>55</v>
      </c>
      <c r="AN4" s="88" t="s">
        <v>46</v>
      </c>
      <c r="AO4" s="88" t="s">
        <v>47</v>
      </c>
      <c r="AP4" s="88" t="s">
        <v>48</v>
      </c>
      <c r="AQ4" s="88" t="s">
        <v>49</v>
      </c>
      <c r="AR4" s="88" t="s">
        <v>50</v>
      </c>
      <c r="AS4" s="88" t="s">
        <v>53</v>
      </c>
      <c r="AT4" s="88" t="s">
        <v>56</v>
      </c>
      <c r="AU4" s="88" t="s">
        <v>54</v>
      </c>
      <c r="AV4" s="88" t="s">
        <v>55</v>
      </c>
      <c r="AW4" s="88" t="s">
        <v>46</v>
      </c>
      <c r="AX4" s="88" t="s">
        <v>47</v>
      </c>
      <c r="AY4" s="88" t="s">
        <v>48</v>
      </c>
      <c r="AZ4" s="88" t="s">
        <v>49</v>
      </c>
      <c r="BA4" s="88" t="s">
        <v>50</v>
      </c>
      <c r="BB4" s="88" t="s">
        <v>53</v>
      </c>
      <c r="BC4" s="88" t="s">
        <v>56</v>
      </c>
      <c r="BD4" s="88" t="s">
        <v>54</v>
      </c>
      <c r="BE4" s="88" t="s">
        <v>55</v>
      </c>
      <c r="BF4" s="88" t="s">
        <v>46</v>
      </c>
      <c r="BG4" s="88" t="s">
        <v>47</v>
      </c>
      <c r="BH4" s="88" t="s">
        <v>48</v>
      </c>
      <c r="BI4" s="88" t="s">
        <v>49</v>
      </c>
      <c r="BJ4" s="88" t="s">
        <v>50</v>
      </c>
      <c r="BK4" s="88" t="s">
        <v>53</v>
      </c>
      <c r="BL4" s="88" t="s">
        <v>56</v>
      </c>
      <c r="BM4" s="88" t="s">
        <v>54</v>
      </c>
      <c r="BN4" s="88" t="s">
        <v>55</v>
      </c>
      <c r="BO4" s="88" t="s">
        <v>46</v>
      </c>
      <c r="BP4" s="88" t="s">
        <v>47</v>
      </c>
      <c r="BQ4" s="88" t="s">
        <v>48</v>
      </c>
      <c r="BR4" s="88" t="s">
        <v>49</v>
      </c>
      <c r="BS4" s="88" t="s">
        <v>50</v>
      </c>
      <c r="BT4" s="88" t="s">
        <v>53</v>
      </c>
      <c r="BU4" s="88" t="s">
        <v>56</v>
      </c>
      <c r="BV4" s="88" t="s">
        <v>54</v>
      </c>
      <c r="BW4" s="88" t="s">
        <v>55</v>
      </c>
      <c r="BX4" s="88" t="s">
        <v>46</v>
      </c>
      <c r="BY4" s="88" t="s">
        <v>47</v>
      </c>
      <c r="BZ4" s="88" t="s">
        <v>48</v>
      </c>
      <c r="CA4" s="88" t="s">
        <v>49</v>
      </c>
      <c r="CB4" s="88" t="s">
        <v>50</v>
      </c>
      <c r="CC4" s="88" t="s">
        <v>53</v>
      </c>
      <c r="CD4" s="88" t="s">
        <v>56</v>
      </c>
      <c r="CE4" s="88" t="s">
        <v>54</v>
      </c>
      <c r="CF4" s="88" t="s">
        <v>55</v>
      </c>
      <c r="CG4" s="88" t="s">
        <v>46</v>
      </c>
      <c r="CH4" s="88" t="s">
        <v>47</v>
      </c>
      <c r="CI4" s="88" t="s">
        <v>48</v>
      </c>
      <c r="CJ4" s="88" t="s">
        <v>49</v>
      </c>
      <c r="CK4" s="88" t="s">
        <v>50</v>
      </c>
      <c r="CL4" s="88" t="s">
        <v>53</v>
      </c>
      <c r="CM4" s="88" t="s">
        <v>56</v>
      </c>
      <c r="CN4" s="88" t="s">
        <v>54</v>
      </c>
      <c r="CO4" s="88" t="s">
        <v>55</v>
      </c>
      <c r="CP4" s="88" t="s">
        <v>46</v>
      </c>
      <c r="CQ4" s="88" t="s">
        <v>47</v>
      </c>
      <c r="CR4" s="88" t="s">
        <v>48</v>
      </c>
      <c r="CS4" s="88" t="s">
        <v>49</v>
      </c>
      <c r="CT4" s="88" t="s">
        <v>50</v>
      </c>
      <c r="CU4" s="88" t="s">
        <v>53</v>
      </c>
      <c r="CV4" s="88" t="s">
        <v>56</v>
      </c>
      <c r="CW4" s="88" t="s">
        <v>54</v>
      </c>
      <c r="CX4" s="88" t="s">
        <v>55</v>
      </c>
      <c r="CY4" s="88" t="s">
        <v>46</v>
      </c>
      <c r="CZ4" s="88" t="s">
        <v>47</v>
      </c>
      <c r="DA4" s="88" t="s">
        <v>48</v>
      </c>
      <c r="DB4" s="88" t="s">
        <v>49</v>
      </c>
      <c r="DC4" s="88" t="s">
        <v>50</v>
      </c>
      <c r="DD4" s="88" t="s">
        <v>53</v>
      </c>
      <c r="DE4" s="88" t="s">
        <v>56</v>
      </c>
      <c r="DF4" s="88" t="s">
        <v>54</v>
      </c>
      <c r="DG4" s="88" t="s">
        <v>55</v>
      </c>
      <c r="DH4" s="88" t="s">
        <v>46</v>
      </c>
      <c r="DI4" s="88" t="s">
        <v>47</v>
      </c>
      <c r="DJ4" s="88" t="s">
        <v>48</v>
      </c>
      <c r="DK4" s="88" t="s">
        <v>49</v>
      </c>
      <c r="DL4" s="88" t="s">
        <v>50</v>
      </c>
      <c r="DM4" s="88" t="s">
        <v>53</v>
      </c>
      <c r="DN4" s="88" t="s">
        <v>56</v>
      </c>
      <c r="DO4" s="88" t="s">
        <v>54</v>
      </c>
      <c r="DP4" s="88" t="s">
        <v>55</v>
      </c>
    </row>
    <row r="5" spans="1:849" ht="17.100000000000001" customHeight="1" x14ac:dyDescent="0.25">
      <c r="A5" s="244">
        <v>1</v>
      </c>
      <c r="B5" s="91" t="str">
        <f>Schichtplan!A5</f>
        <v>Mustermann, Max</v>
      </c>
      <c r="C5" s="92" t="str">
        <f>Schichtplan!B5</f>
        <v>123456-58</v>
      </c>
      <c r="D5" s="39">
        <f>Schichtplan!NJ200</f>
        <v>1</v>
      </c>
      <c r="E5" s="39">
        <f>Schichtplan!NJ351</f>
        <v>1</v>
      </c>
      <c r="F5" s="39">
        <f>Schichtplan!NJ502</f>
        <v>1</v>
      </c>
      <c r="G5" s="39">
        <f>Schichtplan!NJ653</f>
        <v>5</v>
      </c>
      <c r="H5" s="39">
        <f>Schichtplan!NJ804</f>
        <v>0</v>
      </c>
      <c r="I5" s="39">
        <f>Schichtplan!NJ955</f>
        <v>0</v>
      </c>
      <c r="J5" s="39">
        <f>Schichtplan!NJ1106</f>
        <v>0</v>
      </c>
      <c r="K5" s="39">
        <f>Schichtplan!NJ1257</f>
        <v>0</v>
      </c>
      <c r="L5" s="39">
        <f>Schichtplan!NJ1408</f>
        <v>0</v>
      </c>
      <c r="M5" s="39">
        <f>Schichtplan!NK200</f>
        <v>0</v>
      </c>
      <c r="N5" s="39">
        <f>Schichtplan!NK351</f>
        <v>0</v>
      </c>
      <c r="O5" s="39">
        <f>Schichtplan!NK502</f>
        <v>0</v>
      </c>
      <c r="P5" s="39">
        <f>Schichtplan!NK653</f>
        <v>0</v>
      </c>
      <c r="Q5" s="39">
        <f>Schichtplan!NK804</f>
        <v>0</v>
      </c>
      <c r="R5" s="39">
        <f>Schichtplan!NK955</f>
        <v>0</v>
      </c>
      <c r="S5" s="39">
        <f>Schichtplan!NK1106</f>
        <v>0</v>
      </c>
      <c r="T5" s="39">
        <f>Schichtplan!NK1257</f>
        <v>0</v>
      </c>
      <c r="U5" s="39">
        <f>Schichtplan!NK1408</f>
        <v>0</v>
      </c>
      <c r="V5" s="39">
        <f>Schichtplan!NL200</f>
        <v>0</v>
      </c>
      <c r="W5" s="39">
        <f>Schichtplan!NL351</f>
        <v>0</v>
      </c>
      <c r="X5" s="39">
        <f>Schichtplan!NL502</f>
        <v>0</v>
      </c>
      <c r="Y5" s="39">
        <f>Schichtplan!NL653</f>
        <v>0</v>
      </c>
      <c r="Z5" s="39">
        <f>Schichtplan!NL804</f>
        <v>0</v>
      </c>
      <c r="AA5" s="39">
        <f>Schichtplan!NL955</f>
        <v>0</v>
      </c>
      <c r="AB5" s="39">
        <f>Schichtplan!NL1106</f>
        <v>0</v>
      </c>
      <c r="AC5" s="39">
        <f>Schichtplan!NL1257</f>
        <v>0</v>
      </c>
      <c r="AD5" s="39">
        <f>Schichtplan!NL1408</f>
        <v>0</v>
      </c>
      <c r="AE5" s="39">
        <f>Schichtplan!NM200</f>
        <v>0</v>
      </c>
      <c r="AF5" s="39">
        <f>Schichtplan!NM351</f>
        <v>0</v>
      </c>
      <c r="AG5" s="39">
        <f>Schichtplan!NM502</f>
        <v>0</v>
      </c>
      <c r="AH5" s="39">
        <f>Schichtplan!NM653</f>
        <v>0</v>
      </c>
      <c r="AI5" s="39">
        <f>Schichtplan!NM804</f>
        <v>0</v>
      </c>
      <c r="AJ5" s="39">
        <f>Schichtplan!NM955</f>
        <v>0</v>
      </c>
      <c r="AK5" s="39">
        <f>Schichtplan!NM1106</f>
        <v>0</v>
      </c>
      <c r="AL5" s="39">
        <f>Schichtplan!NM1257</f>
        <v>0</v>
      </c>
      <c r="AM5" s="39">
        <f>Schichtplan!NM1408</f>
        <v>0</v>
      </c>
      <c r="AN5" s="39">
        <f>Schichtplan!NN200</f>
        <v>0</v>
      </c>
      <c r="AO5" s="39">
        <f>Schichtplan!NN351</f>
        <v>0</v>
      </c>
      <c r="AP5" s="39">
        <f>Schichtplan!NN502</f>
        <v>0</v>
      </c>
      <c r="AQ5" s="39">
        <f>Schichtplan!NN653</f>
        <v>0</v>
      </c>
      <c r="AR5" s="39">
        <f>Schichtplan!NN804</f>
        <v>0</v>
      </c>
      <c r="AS5" s="39">
        <f>Schichtplan!NN955</f>
        <v>0</v>
      </c>
      <c r="AT5" s="39">
        <f>Schichtplan!NN1106</f>
        <v>0</v>
      </c>
      <c r="AU5" s="39">
        <f>Schichtplan!NN1257</f>
        <v>0</v>
      </c>
      <c r="AV5" s="39">
        <f>Schichtplan!NN1408</f>
        <v>0</v>
      </c>
      <c r="AW5" s="39">
        <f>Schichtplan!NO200</f>
        <v>0</v>
      </c>
      <c r="AX5" s="39">
        <f>Schichtplan!NO351</f>
        <v>0</v>
      </c>
      <c r="AY5" s="39">
        <f>Schichtplan!NO502</f>
        <v>0</v>
      </c>
      <c r="AZ5" s="39">
        <f>Schichtplan!NO653</f>
        <v>0</v>
      </c>
      <c r="BA5" s="39">
        <f>Schichtplan!NO804</f>
        <v>0</v>
      </c>
      <c r="BB5" s="39">
        <f>Schichtplan!NO955</f>
        <v>0</v>
      </c>
      <c r="BC5" s="39">
        <f>Schichtplan!NO1106</f>
        <v>0</v>
      </c>
      <c r="BD5" s="39">
        <f>Schichtplan!NO1257</f>
        <v>0</v>
      </c>
      <c r="BE5" s="39">
        <f>Schichtplan!NO1408</f>
        <v>0</v>
      </c>
      <c r="BF5" s="39">
        <f>Schichtplan!NP200</f>
        <v>0</v>
      </c>
      <c r="BG5" s="39">
        <f>Schichtplan!NP351</f>
        <v>0</v>
      </c>
      <c r="BH5" s="39">
        <f>Schichtplan!NP502</f>
        <v>0</v>
      </c>
      <c r="BI5" s="39">
        <f>Schichtplan!NP653</f>
        <v>0</v>
      </c>
      <c r="BJ5" s="39">
        <f>Schichtplan!NP804</f>
        <v>0</v>
      </c>
      <c r="BK5" s="39">
        <f>Schichtplan!NP955</f>
        <v>0</v>
      </c>
      <c r="BL5" s="39">
        <f>Schichtplan!NP1106</f>
        <v>0</v>
      </c>
      <c r="BM5" s="39">
        <f>Schichtplan!NP1257</f>
        <v>0</v>
      </c>
      <c r="BN5" s="39">
        <f>Schichtplan!NP1408</f>
        <v>0</v>
      </c>
      <c r="BO5" s="39">
        <f>Schichtplan!NQ200</f>
        <v>0</v>
      </c>
      <c r="BP5" s="39">
        <f>Schichtplan!NQ351</f>
        <v>0</v>
      </c>
      <c r="BQ5" s="39">
        <f>Schichtplan!NQ502</f>
        <v>0</v>
      </c>
      <c r="BR5" s="39">
        <f>Schichtplan!NQ653</f>
        <v>0</v>
      </c>
      <c r="BS5" s="39">
        <f>Schichtplan!NQ804</f>
        <v>0</v>
      </c>
      <c r="BT5" s="39">
        <f>Schichtplan!NQ955</f>
        <v>0</v>
      </c>
      <c r="BU5" s="39">
        <f>Schichtplan!NQ1106</f>
        <v>0</v>
      </c>
      <c r="BV5" s="39">
        <f>Schichtplan!NQ1257</f>
        <v>0</v>
      </c>
      <c r="BW5" s="39">
        <f>Schichtplan!NQ1408</f>
        <v>0</v>
      </c>
      <c r="BX5" s="39">
        <f>Schichtplan!NR200</f>
        <v>0</v>
      </c>
      <c r="BY5" s="39">
        <f>Schichtplan!NR351</f>
        <v>0</v>
      </c>
      <c r="BZ5" s="39">
        <f>Schichtplan!NR502</f>
        <v>0</v>
      </c>
      <c r="CA5" s="39">
        <f>Schichtplan!NR653</f>
        <v>0</v>
      </c>
      <c r="CB5" s="39">
        <f>Schichtplan!NR804</f>
        <v>0</v>
      </c>
      <c r="CC5" s="39">
        <f>Schichtplan!NR955</f>
        <v>0</v>
      </c>
      <c r="CD5" s="39">
        <f>Schichtplan!NR1106</f>
        <v>0</v>
      </c>
      <c r="CE5" s="39">
        <f>Schichtplan!NR1257</f>
        <v>0</v>
      </c>
      <c r="CF5" s="39">
        <f>Schichtplan!NR1408</f>
        <v>0</v>
      </c>
      <c r="CG5" s="39">
        <f>Schichtplan!NS200</f>
        <v>0</v>
      </c>
      <c r="CH5" s="39">
        <f>Schichtplan!NS351</f>
        <v>0</v>
      </c>
      <c r="CI5" s="39">
        <f>Schichtplan!NS502</f>
        <v>0</v>
      </c>
      <c r="CJ5" s="39">
        <f>Schichtplan!NS653</f>
        <v>0</v>
      </c>
      <c r="CK5" s="39">
        <f>Schichtplan!NS804</f>
        <v>0</v>
      </c>
      <c r="CL5" s="39">
        <f>Schichtplan!NS955</f>
        <v>0</v>
      </c>
      <c r="CM5" s="39">
        <f>Schichtplan!NS1106</f>
        <v>0</v>
      </c>
      <c r="CN5" s="39">
        <f>Schichtplan!NS1257</f>
        <v>0</v>
      </c>
      <c r="CO5" s="39">
        <f>Schichtplan!NS1408</f>
        <v>0</v>
      </c>
      <c r="CP5" s="39">
        <f>Schichtplan!NT200</f>
        <v>0</v>
      </c>
      <c r="CQ5" s="39">
        <f>Schichtplan!NT351</f>
        <v>0</v>
      </c>
      <c r="CR5" s="39">
        <f>Schichtplan!NT502</f>
        <v>0</v>
      </c>
      <c r="CS5" s="39">
        <f>Schichtplan!NT653</f>
        <v>0</v>
      </c>
      <c r="CT5" s="39">
        <f>Schichtplan!NT804</f>
        <v>0</v>
      </c>
      <c r="CU5" s="39">
        <f>Schichtplan!NT955</f>
        <v>0</v>
      </c>
      <c r="CV5" s="39">
        <f>Schichtplan!NT1106</f>
        <v>0</v>
      </c>
      <c r="CW5" s="39">
        <f>Schichtplan!NT1257</f>
        <v>0</v>
      </c>
      <c r="CX5" s="39">
        <f>Schichtplan!NT1408</f>
        <v>0</v>
      </c>
      <c r="CY5" s="39">
        <f>Schichtplan!NU200</f>
        <v>0</v>
      </c>
      <c r="CZ5" s="39">
        <f>Schichtplan!NU351</f>
        <v>0</v>
      </c>
      <c r="DA5" s="39">
        <f>Schichtplan!NU502</f>
        <v>0</v>
      </c>
      <c r="DB5" s="39">
        <f>Schichtplan!NU653</f>
        <v>0</v>
      </c>
      <c r="DC5" s="39">
        <f>Schichtplan!NU804</f>
        <v>0</v>
      </c>
      <c r="DD5" s="39">
        <f>Schichtplan!NU955</f>
        <v>0</v>
      </c>
      <c r="DE5" s="39">
        <f>Schichtplan!NU1106</f>
        <v>0</v>
      </c>
      <c r="DF5" s="39">
        <f>Schichtplan!NU1257</f>
        <v>0</v>
      </c>
      <c r="DG5" s="39">
        <f>Schichtplan!NU1408</f>
        <v>0</v>
      </c>
      <c r="DH5" s="39">
        <f>Schichtplan!NV200</f>
        <v>1</v>
      </c>
      <c r="DI5" s="39">
        <f>Schichtplan!NV351</f>
        <v>1</v>
      </c>
      <c r="DJ5" s="39">
        <f>Schichtplan!NV502</f>
        <v>1</v>
      </c>
      <c r="DK5" s="39">
        <f>Schichtplan!NV653</f>
        <v>5</v>
      </c>
      <c r="DL5" s="39">
        <f>Schichtplan!NV804</f>
        <v>0</v>
      </c>
      <c r="DM5" s="39">
        <f>Schichtplan!NV955</f>
        <v>0</v>
      </c>
      <c r="DN5" s="39">
        <f>Schichtplan!NV1106</f>
        <v>0</v>
      </c>
      <c r="DO5" s="39">
        <f>Schichtplan!NV1257</f>
        <v>0</v>
      </c>
      <c r="DP5" s="39">
        <f>Schichtplan!NV1408</f>
        <v>0</v>
      </c>
    </row>
    <row r="6" spans="1:849" ht="17.100000000000001" customHeight="1" x14ac:dyDescent="0.25">
      <c r="A6" s="90">
        <v>2</v>
      </c>
      <c r="B6" s="91" t="str">
        <f>Schichtplan!A6</f>
        <v>zzz</v>
      </c>
      <c r="C6" s="92" t="str">
        <f>Schichtplan!B6</f>
        <v>zzz</v>
      </c>
      <c r="D6" s="39">
        <f>Schichtplan!NJ201</f>
        <v>0</v>
      </c>
      <c r="E6" s="39">
        <f>Schichtplan!NJ352</f>
        <v>0</v>
      </c>
      <c r="F6" s="39">
        <f>Schichtplan!NJ503</f>
        <v>0</v>
      </c>
      <c r="G6" s="39">
        <f>Schichtplan!NJ654</f>
        <v>0</v>
      </c>
      <c r="H6" s="39">
        <f>Schichtplan!NJ805</f>
        <v>0</v>
      </c>
      <c r="I6" s="39">
        <f>Schichtplan!NJ956</f>
        <v>0</v>
      </c>
      <c r="J6" s="39">
        <f>Schichtplan!NJ1107</f>
        <v>0</v>
      </c>
      <c r="K6" s="39">
        <f>Schichtplan!NJ1258</f>
        <v>0</v>
      </c>
      <c r="L6" s="39">
        <f>Schichtplan!NJ1409</f>
        <v>0</v>
      </c>
      <c r="M6" s="39">
        <f>Schichtplan!NK201</f>
        <v>0</v>
      </c>
      <c r="N6" s="39">
        <f>Schichtplan!NK352</f>
        <v>0</v>
      </c>
      <c r="O6" s="39">
        <f>Schichtplan!NK503</f>
        <v>0</v>
      </c>
      <c r="P6" s="39">
        <f>Schichtplan!NK654</f>
        <v>0</v>
      </c>
      <c r="Q6" s="39">
        <f>Schichtplan!NK805</f>
        <v>0</v>
      </c>
      <c r="R6" s="39">
        <f>Schichtplan!NK956</f>
        <v>0</v>
      </c>
      <c r="S6" s="39">
        <f>Schichtplan!NK1107</f>
        <v>0</v>
      </c>
      <c r="T6" s="39">
        <f>Schichtplan!NK1258</f>
        <v>0</v>
      </c>
      <c r="U6" s="39">
        <f>Schichtplan!NK1409</f>
        <v>0</v>
      </c>
      <c r="V6" s="39">
        <f>Schichtplan!NL201</f>
        <v>0</v>
      </c>
      <c r="W6" s="39">
        <f>Schichtplan!NL352</f>
        <v>0</v>
      </c>
      <c r="X6" s="39">
        <f>Schichtplan!NL503</f>
        <v>0</v>
      </c>
      <c r="Y6" s="39">
        <f>Schichtplan!NL654</f>
        <v>0</v>
      </c>
      <c r="Z6" s="39">
        <f>Schichtplan!NL805</f>
        <v>0</v>
      </c>
      <c r="AA6" s="39">
        <f>Schichtplan!NL956</f>
        <v>0</v>
      </c>
      <c r="AB6" s="39">
        <f>Schichtplan!NL1107</f>
        <v>0</v>
      </c>
      <c r="AC6" s="39">
        <f>Schichtplan!NL1258</f>
        <v>0</v>
      </c>
      <c r="AD6" s="39">
        <f>Schichtplan!NL1409</f>
        <v>0</v>
      </c>
      <c r="AE6" s="39">
        <f>Schichtplan!NM201</f>
        <v>0</v>
      </c>
      <c r="AF6" s="39">
        <f>Schichtplan!NM352</f>
        <v>0</v>
      </c>
      <c r="AG6" s="39">
        <f>Schichtplan!NM503</f>
        <v>0</v>
      </c>
      <c r="AH6" s="39">
        <f>Schichtplan!NM654</f>
        <v>0</v>
      </c>
      <c r="AI6" s="39">
        <f>Schichtplan!NM805</f>
        <v>0</v>
      </c>
      <c r="AJ6" s="39">
        <f>Schichtplan!NM956</f>
        <v>0</v>
      </c>
      <c r="AK6" s="39">
        <f>Schichtplan!NM1107</f>
        <v>0</v>
      </c>
      <c r="AL6" s="39">
        <f>Schichtplan!NM1258</f>
        <v>0</v>
      </c>
      <c r="AM6" s="39">
        <f>Schichtplan!NM1409</f>
        <v>0</v>
      </c>
      <c r="AN6" s="39">
        <f>Schichtplan!NN201</f>
        <v>0</v>
      </c>
      <c r="AO6" s="39">
        <f>Schichtplan!NN352</f>
        <v>0</v>
      </c>
      <c r="AP6" s="39">
        <f>Schichtplan!NN503</f>
        <v>0</v>
      </c>
      <c r="AQ6" s="39">
        <f>Schichtplan!NN654</f>
        <v>0</v>
      </c>
      <c r="AR6" s="39">
        <f>Schichtplan!NN805</f>
        <v>0</v>
      </c>
      <c r="AS6" s="39">
        <f>Schichtplan!NN956</f>
        <v>0</v>
      </c>
      <c r="AT6" s="39">
        <f>Schichtplan!NN1107</f>
        <v>0</v>
      </c>
      <c r="AU6" s="39">
        <f>Schichtplan!NN1258</f>
        <v>0</v>
      </c>
      <c r="AV6" s="39">
        <f>Schichtplan!NN1409</f>
        <v>0</v>
      </c>
      <c r="AW6" s="39">
        <f>Schichtplan!NO201</f>
        <v>0</v>
      </c>
      <c r="AX6" s="39">
        <f>Schichtplan!NO352</f>
        <v>0</v>
      </c>
      <c r="AY6" s="39">
        <f>Schichtplan!NO503</f>
        <v>0</v>
      </c>
      <c r="AZ6" s="39">
        <f>Schichtplan!NO654</f>
        <v>0</v>
      </c>
      <c r="BA6" s="39">
        <f>Schichtplan!NO805</f>
        <v>0</v>
      </c>
      <c r="BB6" s="39">
        <f>Schichtplan!NO956</f>
        <v>0</v>
      </c>
      <c r="BC6" s="39">
        <f>Schichtplan!NO1107</f>
        <v>0</v>
      </c>
      <c r="BD6" s="39">
        <f>Schichtplan!NO1258</f>
        <v>0</v>
      </c>
      <c r="BE6" s="39">
        <f>Schichtplan!NO1409</f>
        <v>0</v>
      </c>
      <c r="BF6" s="39">
        <f>Schichtplan!NP201</f>
        <v>0</v>
      </c>
      <c r="BG6" s="39">
        <f>Schichtplan!NP352</f>
        <v>0</v>
      </c>
      <c r="BH6" s="39">
        <f>Schichtplan!NP503</f>
        <v>0</v>
      </c>
      <c r="BI6" s="39">
        <f>Schichtplan!NP654</f>
        <v>0</v>
      </c>
      <c r="BJ6" s="39">
        <f>Schichtplan!NP805</f>
        <v>0</v>
      </c>
      <c r="BK6" s="39">
        <f>Schichtplan!NP956</f>
        <v>0</v>
      </c>
      <c r="BL6" s="39">
        <f>Schichtplan!NP1107</f>
        <v>0</v>
      </c>
      <c r="BM6" s="39">
        <f>Schichtplan!NP1258</f>
        <v>0</v>
      </c>
      <c r="BN6" s="39">
        <f>Schichtplan!NP1409</f>
        <v>0</v>
      </c>
      <c r="BO6" s="39">
        <f>Schichtplan!NQ201</f>
        <v>0</v>
      </c>
      <c r="BP6" s="39">
        <f>Schichtplan!NQ352</f>
        <v>0</v>
      </c>
      <c r="BQ6" s="39">
        <f>Schichtplan!NQ503</f>
        <v>0</v>
      </c>
      <c r="BR6" s="39">
        <f>Schichtplan!NQ654</f>
        <v>0</v>
      </c>
      <c r="BS6" s="39">
        <f>Schichtplan!NQ805</f>
        <v>0</v>
      </c>
      <c r="BT6" s="39">
        <f>Schichtplan!NQ956</f>
        <v>0</v>
      </c>
      <c r="BU6" s="39">
        <f>Schichtplan!NQ1107</f>
        <v>0</v>
      </c>
      <c r="BV6" s="39">
        <f>Schichtplan!NQ1258</f>
        <v>0</v>
      </c>
      <c r="BW6" s="39">
        <f>Schichtplan!NQ1409</f>
        <v>0</v>
      </c>
      <c r="BX6" s="39">
        <f>Schichtplan!NR201</f>
        <v>0</v>
      </c>
      <c r="BY6" s="39">
        <f>Schichtplan!NR352</f>
        <v>0</v>
      </c>
      <c r="BZ6" s="39">
        <f>Schichtplan!NR503</f>
        <v>0</v>
      </c>
      <c r="CA6" s="39">
        <f>Schichtplan!NR654</f>
        <v>0</v>
      </c>
      <c r="CB6" s="39">
        <f>Schichtplan!NR805</f>
        <v>0</v>
      </c>
      <c r="CC6" s="39">
        <f>Schichtplan!NR956</f>
        <v>0</v>
      </c>
      <c r="CD6" s="39">
        <f>Schichtplan!NR1107</f>
        <v>0</v>
      </c>
      <c r="CE6" s="39">
        <f>Schichtplan!NR1258</f>
        <v>0</v>
      </c>
      <c r="CF6" s="39">
        <f>Schichtplan!NR1409</f>
        <v>0</v>
      </c>
      <c r="CG6" s="39">
        <f>Schichtplan!NS201</f>
        <v>0</v>
      </c>
      <c r="CH6" s="39">
        <f>Schichtplan!NS352</f>
        <v>0</v>
      </c>
      <c r="CI6" s="39">
        <f>Schichtplan!NS503</f>
        <v>0</v>
      </c>
      <c r="CJ6" s="39">
        <f>Schichtplan!NS654</f>
        <v>0</v>
      </c>
      <c r="CK6" s="39">
        <f>Schichtplan!NS805</f>
        <v>0</v>
      </c>
      <c r="CL6" s="39">
        <f>Schichtplan!NS956</f>
        <v>0</v>
      </c>
      <c r="CM6" s="39">
        <f>Schichtplan!NS1107</f>
        <v>0</v>
      </c>
      <c r="CN6" s="39">
        <f>Schichtplan!NS1258</f>
        <v>0</v>
      </c>
      <c r="CO6" s="39">
        <f>Schichtplan!NS1409</f>
        <v>0</v>
      </c>
      <c r="CP6" s="39">
        <f>Schichtplan!NT201</f>
        <v>0</v>
      </c>
      <c r="CQ6" s="39">
        <f>Schichtplan!NT352</f>
        <v>0</v>
      </c>
      <c r="CR6" s="39">
        <f>Schichtplan!NT503</f>
        <v>0</v>
      </c>
      <c r="CS6" s="39">
        <f>Schichtplan!NT654</f>
        <v>0</v>
      </c>
      <c r="CT6" s="39">
        <f>Schichtplan!NT805</f>
        <v>0</v>
      </c>
      <c r="CU6" s="39">
        <f>Schichtplan!NT956</f>
        <v>0</v>
      </c>
      <c r="CV6" s="39">
        <f>Schichtplan!NT1107</f>
        <v>0</v>
      </c>
      <c r="CW6" s="39">
        <f>Schichtplan!NT1258</f>
        <v>0</v>
      </c>
      <c r="CX6" s="39">
        <f>Schichtplan!NT1409</f>
        <v>0</v>
      </c>
      <c r="CY6" s="39">
        <f>Schichtplan!NU201</f>
        <v>0</v>
      </c>
      <c r="CZ6" s="39">
        <f>Schichtplan!NU352</f>
        <v>0</v>
      </c>
      <c r="DA6" s="39">
        <f>Schichtplan!NU503</f>
        <v>0</v>
      </c>
      <c r="DB6" s="39">
        <f>Schichtplan!NU654</f>
        <v>0</v>
      </c>
      <c r="DC6" s="39">
        <f>Schichtplan!NU805</f>
        <v>0</v>
      </c>
      <c r="DD6" s="39">
        <f>Schichtplan!NU956</f>
        <v>0</v>
      </c>
      <c r="DE6" s="39">
        <f>Schichtplan!NU1107</f>
        <v>0</v>
      </c>
      <c r="DF6" s="39">
        <f>Schichtplan!NU1258</f>
        <v>0</v>
      </c>
      <c r="DG6" s="39">
        <f>Schichtplan!NU1409</f>
        <v>0</v>
      </c>
      <c r="DH6" s="39">
        <f>Schichtplan!NV201</f>
        <v>0</v>
      </c>
      <c r="DI6" s="39">
        <f>Schichtplan!NV352</f>
        <v>0</v>
      </c>
      <c r="DJ6" s="39">
        <f>Schichtplan!NV503</f>
        <v>0</v>
      </c>
      <c r="DK6" s="39">
        <f>Schichtplan!NV654</f>
        <v>0</v>
      </c>
      <c r="DL6" s="39">
        <f>Schichtplan!NV805</f>
        <v>0</v>
      </c>
      <c r="DM6" s="39">
        <f>Schichtplan!NV956</f>
        <v>0</v>
      </c>
      <c r="DN6" s="39">
        <f>Schichtplan!NV1107</f>
        <v>0</v>
      </c>
      <c r="DO6" s="39">
        <f>Schichtplan!NV1258</f>
        <v>0</v>
      </c>
      <c r="DP6" s="39">
        <f>Schichtplan!NV1409</f>
        <v>0</v>
      </c>
    </row>
    <row r="7" spans="1:849" ht="17.100000000000001" customHeight="1" x14ac:dyDescent="0.25">
      <c r="A7" s="90">
        <v>3</v>
      </c>
      <c r="B7" s="307"/>
      <c r="C7" s="308"/>
      <c r="D7" s="309"/>
      <c r="E7" s="309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09"/>
      <c r="AM7" s="309"/>
      <c r="AN7" s="309"/>
      <c r="AO7" s="309"/>
      <c r="AP7" s="309"/>
      <c r="AQ7" s="309"/>
      <c r="AR7" s="309"/>
      <c r="AS7" s="309"/>
      <c r="AT7" s="309"/>
      <c r="AU7" s="309"/>
      <c r="AV7" s="309"/>
      <c r="AW7" s="309"/>
      <c r="AX7" s="309"/>
      <c r="AY7" s="309"/>
      <c r="AZ7" s="309"/>
      <c r="BA7" s="309"/>
      <c r="BB7" s="309"/>
      <c r="BC7" s="309"/>
      <c r="BD7" s="309"/>
      <c r="BE7" s="309"/>
      <c r="BF7" s="309"/>
      <c r="BG7" s="309"/>
      <c r="BH7" s="309"/>
      <c r="BI7" s="309"/>
      <c r="BJ7" s="309"/>
      <c r="BK7" s="309"/>
      <c r="BL7" s="309"/>
      <c r="BM7" s="309"/>
      <c r="BN7" s="309"/>
      <c r="BO7" s="309"/>
      <c r="BP7" s="309"/>
      <c r="BQ7" s="309"/>
      <c r="BR7" s="309"/>
      <c r="BS7" s="309"/>
      <c r="BT7" s="309"/>
      <c r="BU7" s="309"/>
      <c r="BV7" s="309"/>
      <c r="BW7" s="309"/>
      <c r="BX7" s="309"/>
      <c r="BY7" s="309"/>
      <c r="BZ7" s="309"/>
      <c r="CA7" s="309"/>
      <c r="CB7" s="309"/>
      <c r="CC7" s="309"/>
      <c r="CD7" s="309"/>
      <c r="CE7" s="309"/>
      <c r="CF7" s="309"/>
      <c r="CG7" s="309"/>
      <c r="CH7" s="309"/>
      <c r="CI7" s="309"/>
      <c r="CJ7" s="309"/>
      <c r="CK7" s="309"/>
      <c r="CL7" s="309"/>
      <c r="CM7" s="309"/>
      <c r="CN7" s="309"/>
      <c r="CO7" s="309"/>
      <c r="CP7" s="309"/>
      <c r="CQ7" s="309"/>
      <c r="CR7" s="309"/>
      <c r="CS7" s="309"/>
      <c r="CT7" s="309"/>
      <c r="CU7" s="309"/>
      <c r="CV7" s="309"/>
      <c r="CW7" s="309"/>
      <c r="CX7" s="309"/>
      <c r="CY7" s="309"/>
      <c r="CZ7" s="309"/>
      <c r="DA7" s="309"/>
      <c r="DB7" s="309"/>
      <c r="DC7" s="309"/>
      <c r="DD7" s="309"/>
      <c r="DE7" s="309"/>
      <c r="DF7" s="309"/>
      <c r="DG7" s="309"/>
      <c r="DH7" s="309"/>
      <c r="DI7" s="309"/>
      <c r="DJ7" s="309"/>
      <c r="DK7" s="309"/>
      <c r="DL7" s="309"/>
      <c r="DM7" s="309"/>
      <c r="DN7" s="309"/>
      <c r="DO7" s="309"/>
      <c r="DP7" s="309"/>
    </row>
    <row r="8" spans="1:849" ht="17.100000000000001" customHeight="1" x14ac:dyDescent="0.25">
      <c r="A8" s="90">
        <v>4</v>
      </c>
      <c r="B8" s="307"/>
      <c r="C8" s="308"/>
      <c r="D8" s="309"/>
      <c r="E8" s="309"/>
      <c r="F8" s="309"/>
      <c r="G8" s="309"/>
      <c r="H8" s="309"/>
      <c r="I8" s="309"/>
      <c r="J8" s="309"/>
      <c r="K8" s="309"/>
      <c r="L8" s="309"/>
      <c r="M8" s="309"/>
      <c r="N8" s="309"/>
      <c r="O8" s="309"/>
      <c r="P8" s="309"/>
      <c r="Q8" s="309"/>
      <c r="R8" s="309"/>
      <c r="S8" s="309"/>
      <c r="T8" s="309"/>
      <c r="U8" s="309"/>
      <c r="V8" s="309"/>
      <c r="W8" s="309"/>
      <c r="X8" s="309"/>
      <c r="Y8" s="309"/>
      <c r="Z8" s="309"/>
      <c r="AA8" s="309"/>
      <c r="AB8" s="309"/>
      <c r="AC8" s="309"/>
      <c r="AD8" s="309"/>
      <c r="AE8" s="309"/>
      <c r="AF8" s="309"/>
      <c r="AG8" s="309"/>
      <c r="AH8" s="309"/>
      <c r="AI8" s="309"/>
      <c r="AJ8" s="309"/>
      <c r="AK8" s="309"/>
      <c r="AL8" s="309"/>
      <c r="AM8" s="309"/>
      <c r="AN8" s="309"/>
      <c r="AO8" s="309"/>
      <c r="AP8" s="309"/>
      <c r="AQ8" s="309"/>
      <c r="AR8" s="309"/>
      <c r="AS8" s="309"/>
      <c r="AT8" s="309"/>
      <c r="AU8" s="309"/>
      <c r="AV8" s="309"/>
      <c r="AW8" s="309"/>
      <c r="AX8" s="309"/>
      <c r="AY8" s="309"/>
      <c r="AZ8" s="309"/>
      <c r="BA8" s="309"/>
      <c r="BB8" s="309"/>
      <c r="BC8" s="309"/>
      <c r="BD8" s="309"/>
      <c r="BE8" s="309"/>
      <c r="BF8" s="309"/>
      <c r="BG8" s="309"/>
      <c r="BH8" s="309"/>
      <c r="BI8" s="309"/>
      <c r="BJ8" s="309"/>
      <c r="BK8" s="309"/>
      <c r="BL8" s="309"/>
      <c r="BM8" s="309"/>
      <c r="BN8" s="309"/>
      <c r="BO8" s="309"/>
      <c r="BP8" s="309"/>
      <c r="BQ8" s="309"/>
      <c r="BR8" s="309"/>
      <c r="BS8" s="309"/>
      <c r="BT8" s="309"/>
      <c r="BU8" s="309"/>
      <c r="BV8" s="309"/>
      <c r="BW8" s="309"/>
      <c r="BX8" s="309"/>
      <c r="BY8" s="309"/>
      <c r="BZ8" s="309"/>
      <c r="CA8" s="309"/>
      <c r="CB8" s="309"/>
      <c r="CC8" s="309"/>
      <c r="CD8" s="309"/>
      <c r="CE8" s="309"/>
      <c r="CF8" s="309"/>
      <c r="CG8" s="309"/>
      <c r="CH8" s="309"/>
      <c r="CI8" s="309"/>
      <c r="CJ8" s="309"/>
      <c r="CK8" s="309"/>
      <c r="CL8" s="309"/>
      <c r="CM8" s="309"/>
      <c r="CN8" s="309"/>
      <c r="CO8" s="309"/>
      <c r="CP8" s="309"/>
      <c r="CQ8" s="309"/>
      <c r="CR8" s="309"/>
      <c r="CS8" s="309"/>
      <c r="CT8" s="309"/>
      <c r="CU8" s="309"/>
      <c r="CV8" s="309"/>
      <c r="CW8" s="309"/>
      <c r="CX8" s="309"/>
      <c r="CY8" s="309"/>
      <c r="CZ8" s="309"/>
      <c r="DA8" s="309"/>
      <c r="DB8" s="309"/>
      <c r="DC8" s="309"/>
      <c r="DD8" s="309"/>
      <c r="DE8" s="309"/>
      <c r="DF8" s="309"/>
      <c r="DG8" s="309"/>
      <c r="DH8" s="309"/>
      <c r="DI8" s="309"/>
      <c r="DJ8" s="309"/>
      <c r="DK8" s="309"/>
      <c r="DL8" s="309"/>
      <c r="DM8" s="309"/>
      <c r="DN8" s="309"/>
      <c r="DO8" s="309"/>
      <c r="DP8" s="309"/>
    </row>
    <row r="9" spans="1:849" ht="17.100000000000001" customHeight="1" x14ac:dyDescent="0.25">
      <c r="A9" s="90">
        <v>5</v>
      </c>
      <c r="B9" s="307"/>
      <c r="C9" s="308"/>
      <c r="D9" s="309"/>
      <c r="E9" s="309"/>
      <c r="F9" s="309"/>
      <c r="G9" s="309"/>
      <c r="H9" s="309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  <c r="AM9" s="309"/>
      <c r="AN9" s="309"/>
      <c r="AO9" s="309"/>
      <c r="AP9" s="309"/>
      <c r="AQ9" s="309"/>
      <c r="AR9" s="309"/>
      <c r="AS9" s="309"/>
      <c r="AT9" s="309"/>
      <c r="AU9" s="309"/>
      <c r="AV9" s="309"/>
      <c r="AW9" s="309"/>
      <c r="AX9" s="309"/>
      <c r="AY9" s="309"/>
      <c r="AZ9" s="309"/>
      <c r="BA9" s="309"/>
      <c r="BB9" s="309"/>
      <c r="BC9" s="309"/>
      <c r="BD9" s="309"/>
      <c r="BE9" s="309"/>
      <c r="BF9" s="309"/>
      <c r="BG9" s="309"/>
      <c r="BH9" s="309"/>
      <c r="BI9" s="309"/>
      <c r="BJ9" s="309"/>
      <c r="BK9" s="309"/>
      <c r="BL9" s="309"/>
      <c r="BM9" s="309"/>
      <c r="BN9" s="309"/>
      <c r="BO9" s="309"/>
      <c r="BP9" s="309"/>
      <c r="BQ9" s="309"/>
      <c r="BR9" s="309"/>
      <c r="BS9" s="309"/>
      <c r="BT9" s="309"/>
      <c r="BU9" s="309"/>
      <c r="BV9" s="309"/>
      <c r="BW9" s="309"/>
      <c r="BX9" s="309"/>
      <c r="BY9" s="309"/>
      <c r="BZ9" s="309"/>
      <c r="CA9" s="309"/>
      <c r="CB9" s="309"/>
      <c r="CC9" s="309"/>
      <c r="CD9" s="309"/>
      <c r="CE9" s="309"/>
      <c r="CF9" s="309"/>
      <c r="CG9" s="309"/>
      <c r="CH9" s="309"/>
      <c r="CI9" s="309"/>
      <c r="CJ9" s="309"/>
      <c r="CK9" s="309"/>
      <c r="CL9" s="309"/>
      <c r="CM9" s="309"/>
      <c r="CN9" s="309"/>
      <c r="CO9" s="309"/>
      <c r="CP9" s="309"/>
      <c r="CQ9" s="309"/>
      <c r="CR9" s="309"/>
      <c r="CS9" s="309"/>
      <c r="CT9" s="309"/>
      <c r="CU9" s="309"/>
      <c r="CV9" s="309"/>
      <c r="CW9" s="309"/>
      <c r="CX9" s="309"/>
      <c r="CY9" s="309"/>
      <c r="CZ9" s="309"/>
      <c r="DA9" s="309"/>
      <c r="DB9" s="309"/>
      <c r="DC9" s="309"/>
      <c r="DD9" s="309"/>
      <c r="DE9" s="309"/>
      <c r="DF9" s="309"/>
      <c r="DG9" s="309"/>
      <c r="DH9" s="309"/>
      <c r="DI9" s="309"/>
      <c r="DJ9" s="309"/>
      <c r="DK9" s="309"/>
      <c r="DL9" s="309"/>
      <c r="DM9" s="309"/>
      <c r="DN9" s="309"/>
      <c r="DO9" s="309"/>
      <c r="DP9" s="309"/>
    </row>
    <row r="10" spans="1:849" ht="17.100000000000001" customHeight="1" x14ac:dyDescent="0.25">
      <c r="A10" s="90">
        <v>6</v>
      </c>
      <c r="B10" s="307"/>
      <c r="C10" s="308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  <c r="AM10" s="309"/>
      <c r="AN10" s="309"/>
      <c r="AO10" s="309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09"/>
      <c r="BA10" s="309"/>
      <c r="BB10" s="309"/>
      <c r="BC10" s="309"/>
      <c r="BD10" s="309"/>
      <c r="BE10" s="309"/>
      <c r="BF10" s="309"/>
      <c r="BG10" s="309"/>
      <c r="BH10" s="309"/>
      <c r="BI10" s="309"/>
      <c r="BJ10" s="309"/>
      <c r="BK10" s="309"/>
      <c r="BL10" s="309"/>
      <c r="BM10" s="309"/>
      <c r="BN10" s="309"/>
      <c r="BO10" s="309"/>
      <c r="BP10" s="309"/>
      <c r="BQ10" s="309"/>
      <c r="BR10" s="309"/>
      <c r="BS10" s="309"/>
      <c r="BT10" s="309"/>
      <c r="BU10" s="309"/>
      <c r="BV10" s="309"/>
      <c r="BW10" s="309"/>
      <c r="BX10" s="309"/>
      <c r="BY10" s="309"/>
      <c r="BZ10" s="309"/>
      <c r="CA10" s="309"/>
      <c r="CB10" s="309"/>
      <c r="CC10" s="309"/>
      <c r="CD10" s="309"/>
      <c r="CE10" s="309"/>
      <c r="CF10" s="309"/>
      <c r="CG10" s="309"/>
      <c r="CH10" s="309"/>
      <c r="CI10" s="309"/>
      <c r="CJ10" s="309"/>
      <c r="CK10" s="309"/>
      <c r="CL10" s="309"/>
      <c r="CM10" s="309"/>
      <c r="CN10" s="309"/>
      <c r="CO10" s="309"/>
      <c r="CP10" s="309"/>
      <c r="CQ10" s="309"/>
      <c r="CR10" s="309"/>
      <c r="CS10" s="309"/>
      <c r="CT10" s="309"/>
      <c r="CU10" s="309"/>
      <c r="CV10" s="309"/>
      <c r="CW10" s="309"/>
      <c r="CX10" s="309"/>
      <c r="CY10" s="309"/>
      <c r="CZ10" s="309"/>
      <c r="DA10" s="309"/>
      <c r="DB10" s="309"/>
      <c r="DC10" s="309"/>
      <c r="DD10" s="309"/>
      <c r="DE10" s="309"/>
      <c r="DF10" s="309"/>
      <c r="DG10" s="309"/>
      <c r="DH10" s="309"/>
      <c r="DI10" s="309"/>
      <c r="DJ10" s="309"/>
      <c r="DK10" s="309"/>
      <c r="DL10" s="309"/>
      <c r="DM10" s="309"/>
      <c r="DN10" s="309"/>
      <c r="DO10" s="309"/>
      <c r="DP10" s="309"/>
    </row>
    <row r="11" spans="1:849" ht="17.100000000000001" customHeight="1" x14ac:dyDescent="0.25">
      <c r="A11" s="90">
        <v>7</v>
      </c>
      <c r="B11" s="307"/>
      <c r="C11" s="308"/>
      <c r="D11" s="309"/>
      <c r="E11" s="309"/>
      <c r="F11" s="309"/>
      <c r="G11" s="309"/>
      <c r="H11" s="309"/>
      <c r="I11" s="309"/>
      <c r="J11" s="309"/>
      <c r="K11" s="309"/>
      <c r="L11" s="309"/>
      <c r="M11" s="309"/>
      <c r="N11" s="309"/>
      <c r="O11" s="309"/>
      <c r="P11" s="309"/>
      <c r="Q11" s="309"/>
      <c r="R11" s="309"/>
      <c r="S11" s="309"/>
      <c r="T11" s="309"/>
      <c r="U11" s="309"/>
      <c r="V11" s="309"/>
      <c r="W11" s="309"/>
      <c r="X11" s="309"/>
      <c r="Y11" s="309"/>
      <c r="Z11" s="309"/>
      <c r="AA11" s="309"/>
      <c r="AB11" s="309"/>
      <c r="AC11" s="309"/>
      <c r="AD11" s="309"/>
      <c r="AE11" s="309"/>
      <c r="AF11" s="309"/>
      <c r="AG11" s="309"/>
      <c r="AH11" s="309"/>
      <c r="AI11" s="309"/>
      <c r="AJ11" s="309"/>
      <c r="AK11" s="309"/>
      <c r="AL11" s="309"/>
      <c r="AM11" s="309"/>
      <c r="AN11" s="309"/>
      <c r="AO11" s="309"/>
      <c r="AP11" s="309"/>
      <c r="AQ11" s="309"/>
      <c r="AR11" s="309"/>
      <c r="AS11" s="309"/>
      <c r="AT11" s="309"/>
      <c r="AU11" s="309"/>
      <c r="AV11" s="309"/>
      <c r="AW11" s="309"/>
      <c r="AX11" s="309"/>
      <c r="AY11" s="309"/>
      <c r="AZ11" s="309"/>
      <c r="BA11" s="309"/>
      <c r="BB11" s="309"/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309"/>
      <c r="BT11" s="309"/>
      <c r="BU11" s="309"/>
      <c r="BV11" s="309"/>
      <c r="BW11" s="309"/>
      <c r="BX11" s="309"/>
      <c r="BY11" s="309"/>
      <c r="BZ11" s="309"/>
      <c r="CA11" s="309"/>
      <c r="CB11" s="309"/>
      <c r="CC11" s="309"/>
      <c r="CD11" s="309"/>
      <c r="CE11" s="309"/>
      <c r="CF11" s="309"/>
      <c r="CG11" s="309"/>
      <c r="CH11" s="309"/>
      <c r="CI11" s="309"/>
      <c r="CJ11" s="309"/>
      <c r="CK11" s="309"/>
      <c r="CL11" s="309"/>
      <c r="CM11" s="309"/>
      <c r="CN11" s="309"/>
      <c r="CO11" s="309"/>
      <c r="CP11" s="309"/>
      <c r="CQ11" s="309"/>
      <c r="CR11" s="309"/>
      <c r="CS11" s="309"/>
      <c r="CT11" s="309"/>
      <c r="CU11" s="309"/>
      <c r="CV11" s="309"/>
      <c r="CW11" s="309"/>
      <c r="CX11" s="309"/>
      <c r="CY11" s="309"/>
      <c r="CZ11" s="309"/>
      <c r="DA11" s="309"/>
      <c r="DB11" s="309"/>
      <c r="DC11" s="309"/>
      <c r="DD11" s="309"/>
      <c r="DE11" s="309"/>
      <c r="DF11" s="309"/>
      <c r="DG11" s="309"/>
      <c r="DH11" s="309"/>
      <c r="DI11" s="309"/>
      <c r="DJ11" s="309"/>
      <c r="DK11" s="309"/>
      <c r="DL11" s="309"/>
      <c r="DM11" s="309"/>
      <c r="DN11" s="309"/>
      <c r="DO11" s="309"/>
      <c r="DP11" s="309"/>
    </row>
    <row r="12" spans="1:849" ht="17.100000000000001" customHeight="1" x14ac:dyDescent="0.25">
      <c r="A12" s="90">
        <v>8</v>
      </c>
      <c r="B12" s="307"/>
      <c r="C12" s="308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/>
      <c r="AJ12" s="309"/>
      <c r="AK12" s="309"/>
      <c r="AL12" s="309"/>
      <c r="AM12" s="309"/>
      <c r="AN12" s="309"/>
      <c r="AO12" s="309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309"/>
      <c r="BT12" s="309"/>
      <c r="BU12" s="309"/>
      <c r="BV12" s="309"/>
      <c r="BW12" s="309"/>
      <c r="BX12" s="309"/>
      <c r="BY12" s="309"/>
      <c r="BZ12" s="309"/>
      <c r="CA12" s="309"/>
      <c r="CB12" s="309"/>
      <c r="CC12" s="309"/>
      <c r="CD12" s="309"/>
      <c r="CE12" s="309"/>
      <c r="CF12" s="309"/>
      <c r="CG12" s="309"/>
      <c r="CH12" s="309"/>
      <c r="CI12" s="309"/>
      <c r="CJ12" s="309"/>
      <c r="CK12" s="309"/>
      <c r="CL12" s="309"/>
      <c r="CM12" s="309"/>
      <c r="CN12" s="309"/>
      <c r="CO12" s="309"/>
      <c r="CP12" s="309"/>
      <c r="CQ12" s="309"/>
      <c r="CR12" s="309"/>
      <c r="CS12" s="309"/>
      <c r="CT12" s="309"/>
      <c r="CU12" s="309"/>
      <c r="CV12" s="309"/>
      <c r="CW12" s="309"/>
      <c r="CX12" s="309"/>
      <c r="CY12" s="309"/>
      <c r="CZ12" s="309"/>
      <c r="DA12" s="309"/>
      <c r="DB12" s="309"/>
      <c r="DC12" s="309"/>
      <c r="DD12" s="309"/>
      <c r="DE12" s="309"/>
      <c r="DF12" s="309"/>
      <c r="DG12" s="309"/>
      <c r="DH12" s="309"/>
      <c r="DI12" s="309"/>
      <c r="DJ12" s="309"/>
      <c r="DK12" s="309"/>
      <c r="DL12" s="309"/>
      <c r="DM12" s="309"/>
      <c r="DN12" s="309"/>
      <c r="DO12" s="309"/>
      <c r="DP12" s="309"/>
    </row>
    <row r="13" spans="1:849" ht="17.100000000000001" customHeight="1" x14ac:dyDescent="0.25">
      <c r="A13" s="90">
        <v>9</v>
      </c>
      <c r="B13" s="307"/>
      <c r="C13" s="308"/>
      <c r="D13" s="309"/>
      <c r="E13" s="309"/>
      <c r="F13" s="309"/>
      <c r="G13" s="309"/>
      <c r="H13" s="309"/>
      <c r="I13" s="309"/>
      <c r="J13" s="309"/>
      <c r="K13" s="309"/>
      <c r="L13" s="309"/>
      <c r="M13" s="309"/>
      <c r="N13" s="309"/>
      <c r="O13" s="309"/>
      <c r="P13" s="309"/>
      <c r="Q13" s="309"/>
      <c r="R13" s="309"/>
      <c r="S13" s="309"/>
      <c r="T13" s="309"/>
      <c r="U13" s="309"/>
      <c r="V13" s="309"/>
      <c r="W13" s="309"/>
      <c r="X13" s="309"/>
      <c r="Y13" s="309"/>
      <c r="Z13" s="309"/>
      <c r="AA13" s="309"/>
      <c r="AB13" s="309"/>
      <c r="AC13" s="309"/>
      <c r="AD13" s="309"/>
      <c r="AE13" s="309"/>
      <c r="AF13" s="309"/>
      <c r="AG13" s="309"/>
      <c r="AH13" s="309"/>
      <c r="AI13" s="309"/>
      <c r="AJ13" s="309"/>
      <c r="AK13" s="309"/>
      <c r="AL13" s="309"/>
      <c r="AM13" s="309"/>
      <c r="AN13" s="309"/>
      <c r="AO13" s="309"/>
      <c r="AP13" s="309"/>
      <c r="AQ13" s="309"/>
      <c r="AR13" s="309"/>
      <c r="AS13" s="309"/>
      <c r="AT13" s="309"/>
      <c r="AU13" s="309"/>
      <c r="AV13" s="309"/>
      <c r="AW13" s="309"/>
      <c r="AX13" s="309"/>
      <c r="AY13" s="309"/>
      <c r="AZ13" s="309"/>
      <c r="BA13" s="309"/>
      <c r="BB13" s="309"/>
      <c r="BC13" s="309"/>
      <c r="BD13" s="309"/>
      <c r="BE13" s="309"/>
      <c r="BF13" s="309"/>
      <c r="BG13" s="309"/>
      <c r="BH13" s="309"/>
      <c r="BI13" s="309"/>
      <c r="BJ13" s="309"/>
      <c r="BK13" s="309"/>
      <c r="BL13" s="309"/>
      <c r="BM13" s="309"/>
      <c r="BN13" s="309"/>
      <c r="BO13" s="309"/>
      <c r="BP13" s="309"/>
      <c r="BQ13" s="309"/>
      <c r="BR13" s="309"/>
      <c r="BS13" s="309"/>
      <c r="BT13" s="309"/>
      <c r="BU13" s="309"/>
      <c r="BV13" s="309"/>
      <c r="BW13" s="309"/>
      <c r="BX13" s="309"/>
      <c r="BY13" s="309"/>
      <c r="BZ13" s="309"/>
      <c r="CA13" s="309"/>
      <c r="CB13" s="309"/>
      <c r="CC13" s="309"/>
      <c r="CD13" s="309"/>
      <c r="CE13" s="309"/>
      <c r="CF13" s="309"/>
      <c r="CG13" s="309"/>
      <c r="CH13" s="309"/>
      <c r="CI13" s="309"/>
      <c r="CJ13" s="309"/>
      <c r="CK13" s="309"/>
      <c r="CL13" s="309"/>
      <c r="CM13" s="309"/>
      <c r="CN13" s="309"/>
      <c r="CO13" s="309"/>
      <c r="CP13" s="309"/>
      <c r="CQ13" s="309"/>
      <c r="CR13" s="309"/>
      <c r="CS13" s="309"/>
      <c r="CT13" s="309"/>
      <c r="CU13" s="309"/>
      <c r="CV13" s="309"/>
      <c r="CW13" s="309"/>
      <c r="CX13" s="309"/>
      <c r="CY13" s="309"/>
      <c r="CZ13" s="309"/>
      <c r="DA13" s="309"/>
      <c r="DB13" s="309"/>
      <c r="DC13" s="309"/>
      <c r="DD13" s="309"/>
      <c r="DE13" s="309"/>
      <c r="DF13" s="309"/>
      <c r="DG13" s="309"/>
      <c r="DH13" s="309"/>
      <c r="DI13" s="309"/>
      <c r="DJ13" s="309"/>
      <c r="DK13" s="309"/>
      <c r="DL13" s="309"/>
      <c r="DM13" s="309"/>
      <c r="DN13" s="309"/>
      <c r="DO13" s="309"/>
      <c r="DP13" s="309"/>
    </row>
    <row r="14" spans="1:849" ht="17.100000000000001" customHeight="1" x14ac:dyDescent="0.25">
      <c r="A14" s="90">
        <v>10</v>
      </c>
      <c r="B14" s="307"/>
      <c r="C14" s="308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309"/>
      <c r="AH14" s="309"/>
      <c r="AI14" s="309"/>
      <c r="AJ14" s="309"/>
      <c r="AK14" s="309"/>
      <c r="AL14" s="309"/>
      <c r="AM14" s="309"/>
      <c r="AN14" s="309"/>
      <c r="AO14" s="309"/>
      <c r="AP14" s="309"/>
      <c r="AQ14" s="309"/>
      <c r="AR14" s="309"/>
      <c r="AS14" s="309"/>
      <c r="AT14" s="309"/>
      <c r="AU14" s="309"/>
      <c r="AV14" s="309"/>
      <c r="AW14" s="309"/>
      <c r="AX14" s="309"/>
      <c r="AY14" s="309"/>
      <c r="AZ14" s="309"/>
      <c r="BA14" s="309"/>
      <c r="BB14" s="309"/>
      <c r="BC14" s="309"/>
      <c r="BD14" s="309"/>
      <c r="BE14" s="309"/>
      <c r="BF14" s="309"/>
      <c r="BG14" s="309"/>
      <c r="BH14" s="309"/>
      <c r="BI14" s="309"/>
      <c r="BJ14" s="309"/>
      <c r="BK14" s="309"/>
      <c r="BL14" s="309"/>
      <c r="BM14" s="309"/>
      <c r="BN14" s="309"/>
      <c r="BO14" s="309"/>
      <c r="BP14" s="309"/>
      <c r="BQ14" s="309"/>
      <c r="BR14" s="309"/>
      <c r="BS14" s="309"/>
      <c r="BT14" s="309"/>
      <c r="BU14" s="309"/>
      <c r="BV14" s="309"/>
      <c r="BW14" s="309"/>
      <c r="BX14" s="309"/>
      <c r="BY14" s="309"/>
      <c r="BZ14" s="309"/>
      <c r="CA14" s="309"/>
      <c r="CB14" s="309"/>
      <c r="CC14" s="309"/>
      <c r="CD14" s="309"/>
      <c r="CE14" s="309"/>
      <c r="CF14" s="309"/>
      <c r="CG14" s="309"/>
      <c r="CH14" s="309"/>
      <c r="CI14" s="309"/>
      <c r="CJ14" s="309"/>
      <c r="CK14" s="309"/>
      <c r="CL14" s="309"/>
      <c r="CM14" s="309"/>
      <c r="CN14" s="309"/>
      <c r="CO14" s="309"/>
      <c r="CP14" s="309"/>
      <c r="CQ14" s="309"/>
      <c r="CR14" s="309"/>
      <c r="CS14" s="309"/>
      <c r="CT14" s="309"/>
      <c r="CU14" s="309"/>
      <c r="CV14" s="309"/>
      <c r="CW14" s="309"/>
      <c r="CX14" s="309"/>
      <c r="CY14" s="309"/>
      <c r="CZ14" s="309"/>
      <c r="DA14" s="309"/>
      <c r="DB14" s="309"/>
      <c r="DC14" s="309"/>
      <c r="DD14" s="309"/>
      <c r="DE14" s="309"/>
      <c r="DF14" s="309"/>
      <c r="DG14" s="309"/>
      <c r="DH14" s="309"/>
      <c r="DI14" s="309"/>
      <c r="DJ14" s="309"/>
      <c r="DK14" s="309"/>
      <c r="DL14" s="309"/>
      <c r="DM14" s="309"/>
      <c r="DN14" s="309"/>
      <c r="DO14" s="309"/>
      <c r="DP14" s="309"/>
    </row>
    <row r="15" spans="1:849" ht="17.100000000000001" customHeight="1" x14ac:dyDescent="0.25">
      <c r="A15" s="90">
        <v>11</v>
      </c>
      <c r="B15" s="307"/>
      <c r="C15" s="308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  <c r="AN15" s="309"/>
      <c r="AO15" s="309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09"/>
      <c r="BA15" s="309"/>
      <c r="BB15" s="309"/>
      <c r="BC15" s="309"/>
      <c r="BD15" s="309"/>
      <c r="BE15" s="309"/>
      <c r="BF15" s="309"/>
      <c r="BG15" s="309"/>
      <c r="BH15" s="309"/>
      <c r="BI15" s="309"/>
      <c r="BJ15" s="309"/>
      <c r="BK15" s="309"/>
      <c r="BL15" s="309"/>
      <c r="BM15" s="309"/>
      <c r="BN15" s="309"/>
      <c r="BO15" s="309"/>
      <c r="BP15" s="309"/>
      <c r="BQ15" s="309"/>
      <c r="BR15" s="309"/>
      <c r="BS15" s="309"/>
      <c r="BT15" s="309"/>
      <c r="BU15" s="309"/>
      <c r="BV15" s="309"/>
      <c r="BW15" s="309"/>
      <c r="BX15" s="309"/>
      <c r="BY15" s="309"/>
      <c r="BZ15" s="309"/>
      <c r="CA15" s="309"/>
      <c r="CB15" s="309"/>
      <c r="CC15" s="309"/>
      <c r="CD15" s="309"/>
      <c r="CE15" s="309"/>
      <c r="CF15" s="309"/>
      <c r="CG15" s="309"/>
      <c r="CH15" s="309"/>
      <c r="CI15" s="309"/>
      <c r="CJ15" s="309"/>
      <c r="CK15" s="309"/>
      <c r="CL15" s="309"/>
      <c r="CM15" s="309"/>
      <c r="CN15" s="309"/>
      <c r="CO15" s="309"/>
      <c r="CP15" s="309"/>
      <c r="CQ15" s="309"/>
      <c r="CR15" s="309"/>
      <c r="CS15" s="309"/>
      <c r="CT15" s="309"/>
      <c r="CU15" s="309"/>
      <c r="CV15" s="309"/>
      <c r="CW15" s="309"/>
      <c r="CX15" s="309"/>
      <c r="CY15" s="309"/>
      <c r="CZ15" s="309"/>
      <c r="DA15" s="309"/>
      <c r="DB15" s="309"/>
      <c r="DC15" s="309"/>
      <c r="DD15" s="309"/>
      <c r="DE15" s="309"/>
      <c r="DF15" s="309"/>
      <c r="DG15" s="309"/>
      <c r="DH15" s="309"/>
      <c r="DI15" s="309"/>
      <c r="DJ15" s="309"/>
      <c r="DK15" s="309"/>
      <c r="DL15" s="309"/>
      <c r="DM15" s="309"/>
      <c r="DN15" s="309"/>
      <c r="DO15" s="309"/>
      <c r="DP15" s="309"/>
    </row>
    <row r="16" spans="1:849" ht="17.100000000000001" customHeight="1" x14ac:dyDescent="0.25">
      <c r="A16" s="90">
        <v>12</v>
      </c>
      <c r="B16" s="307"/>
      <c r="C16" s="308"/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309"/>
      <c r="P16" s="309"/>
      <c r="Q16" s="309"/>
      <c r="R16" s="309"/>
      <c r="S16" s="309"/>
      <c r="T16" s="309"/>
      <c r="U16" s="309"/>
      <c r="V16" s="309"/>
      <c r="W16" s="309"/>
      <c r="X16" s="309"/>
      <c r="Y16" s="309"/>
      <c r="Z16" s="309"/>
      <c r="AA16" s="309"/>
      <c r="AB16" s="309"/>
      <c r="AC16" s="309"/>
      <c r="AD16" s="309"/>
      <c r="AE16" s="309"/>
      <c r="AF16" s="309"/>
      <c r="AG16" s="309"/>
      <c r="AH16" s="309"/>
      <c r="AI16" s="309"/>
      <c r="AJ16" s="309"/>
      <c r="AK16" s="309"/>
      <c r="AL16" s="309"/>
      <c r="AM16" s="309"/>
      <c r="AN16" s="309"/>
      <c r="AO16" s="309"/>
      <c r="AP16" s="309"/>
      <c r="AQ16" s="309"/>
      <c r="AR16" s="309"/>
      <c r="AS16" s="309"/>
      <c r="AT16" s="309"/>
      <c r="AU16" s="309"/>
      <c r="AV16" s="309"/>
      <c r="AW16" s="309"/>
      <c r="AX16" s="309"/>
      <c r="AY16" s="309"/>
      <c r="AZ16" s="309"/>
      <c r="BA16" s="309"/>
      <c r="BB16" s="309"/>
      <c r="BC16" s="309"/>
      <c r="BD16" s="309"/>
      <c r="BE16" s="309"/>
      <c r="BF16" s="309"/>
      <c r="BG16" s="309"/>
      <c r="BH16" s="309"/>
      <c r="BI16" s="309"/>
      <c r="BJ16" s="309"/>
      <c r="BK16" s="309"/>
      <c r="BL16" s="309"/>
      <c r="BM16" s="309"/>
      <c r="BN16" s="309"/>
      <c r="BO16" s="309"/>
      <c r="BP16" s="309"/>
      <c r="BQ16" s="309"/>
      <c r="BR16" s="309"/>
      <c r="BS16" s="309"/>
      <c r="BT16" s="309"/>
      <c r="BU16" s="309"/>
      <c r="BV16" s="309"/>
      <c r="BW16" s="309"/>
      <c r="BX16" s="309"/>
      <c r="BY16" s="309"/>
      <c r="BZ16" s="309"/>
      <c r="CA16" s="309"/>
      <c r="CB16" s="309"/>
      <c r="CC16" s="309"/>
      <c r="CD16" s="309"/>
      <c r="CE16" s="309"/>
      <c r="CF16" s="309"/>
      <c r="CG16" s="309"/>
      <c r="CH16" s="309"/>
      <c r="CI16" s="309"/>
      <c r="CJ16" s="309"/>
      <c r="CK16" s="309"/>
      <c r="CL16" s="309"/>
      <c r="CM16" s="309"/>
      <c r="CN16" s="309"/>
      <c r="CO16" s="309"/>
      <c r="CP16" s="309"/>
      <c r="CQ16" s="309"/>
      <c r="CR16" s="309"/>
      <c r="CS16" s="309"/>
      <c r="CT16" s="309"/>
      <c r="CU16" s="309"/>
      <c r="CV16" s="309"/>
      <c r="CW16" s="309"/>
      <c r="CX16" s="309"/>
      <c r="CY16" s="309"/>
      <c r="CZ16" s="309"/>
      <c r="DA16" s="309"/>
      <c r="DB16" s="309"/>
      <c r="DC16" s="309"/>
      <c r="DD16" s="309"/>
      <c r="DE16" s="309"/>
      <c r="DF16" s="309"/>
      <c r="DG16" s="309"/>
      <c r="DH16" s="309"/>
      <c r="DI16" s="309"/>
      <c r="DJ16" s="309"/>
      <c r="DK16" s="309"/>
      <c r="DL16" s="309"/>
      <c r="DM16" s="309"/>
      <c r="DN16" s="309"/>
      <c r="DO16" s="309"/>
      <c r="DP16" s="309"/>
    </row>
    <row r="17" spans="1:120" ht="17.100000000000001" customHeight="1" x14ac:dyDescent="0.25">
      <c r="A17" s="90">
        <v>13</v>
      </c>
      <c r="B17" s="307"/>
      <c r="C17" s="308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09"/>
      <c r="T17" s="309"/>
      <c r="U17" s="309"/>
      <c r="V17" s="309"/>
      <c r="W17" s="309"/>
      <c r="X17" s="309"/>
      <c r="Y17" s="309"/>
      <c r="Z17" s="309"/>
      <c r="AA17" s="309"/>
      <c r="AB17" s="309"/>
      <c r="AC17" s="309"/>
      <c r="AD17" s="309"/>
      <c r="AE17" s="309"/>
      <c r="AF17" s="309"/>
      <c r="AG17" s="309"/>
      <c r="AH17" s="309"/>
      <c r="AI17" s="309"/>
      <c r="AJ17" s="309"/>
      <c r="AK17" s="309"/>
      <c r="AL17" s="309"/>
      <c r="AM17" s="309"/>
      <c r="AN17" s="309"/>
      <c r="AO17" s="309"/>
      <c r="AP17" s="309"/>
      <c r="AQ17" s="309"/>
      <c r="AR17" s="309"/>
      <c r="AS17" s="309"/>
      <c r="AT17" s="309"/>
      <c r="AU17" s="309"/>
      <c r="AV17" s="309"/>
      <c r="AW17" s="309"/>
      <c r="AX17" s="309"/>
      <c r="AY17" s="309"/>
      <c r="AZ17" s="309"/>
      <c r="BA17" s="309"/>
      <c r="BB17" s="309"/>
      <c r="BC17" s="309"/>
      <c r="BD17" s="309"/>
      <c r="BE17" s="309"/>
      <c r="BF17" s="309"/>
      <c r="BG17" s="309"/>
      <c r="BH17" s="309"/>
      <c r="BI17" s="309"/>
      <c r="BJ17" s="309"/>
      <c r="BK17" s="309"/>
      <c r="BL17" s="309"/>
      <c r="BM17" s="309"/>
      <c r="BN17" s="309"/>
      <c r="BO17" s="309"/>
      <c r="BP17" s="309"/>
      <c r="BQ17" s="309"/>
      <c r="BR17" s="309"/>
      <c r="BS17" s="309"/>
      <c r="BT17" s="309"/>
      <c r="BU17" s="309"/>
      <c r="BV17" s="309"/>
      <c r="BW17" s="309"/>
      <c r="BX17" s="309"/>
      <c r="BY17" s="309"/>
      <c r="BZ17" s="309"/>
      <c r="CA17" s="309"/>
      <c r="CB17" s="309"/>
      <c r="CC17" s="309"/>
      <c r="CD17" s="309"/>
      <c r="CE17" s="309"/>
      <c r="CF17" s="309"/>
      <c r="CG17" s="309"/>
      <c r="CH17" s="309"/>
      <c r="CI17" s="309"/>
      <c r="CJ17" s="309"/>
      <c r="CK17" s="309"/>
      <c r="CL17" s="309"/>
      <c r="CM17" s="309"/>
      <c r="CN17" s="309"/>
      <c r="CO17" s="309"/>
      <c r="CP17" s="309"/>
      <c r="CQ17" s="309"/>
      <c r="CR17" s="309"/>
      <c r="CS17" s="309"/>
      <c r="CT17" s="309"/>
      <c r="CU17" s="309"/>
      <c r="CV17" s="309"/>
      <c r="CW17" s="309"/>
      <c r="CX17" s="309"/>
      <c r="CY17" s="309"/>
      <c r="CZ17" s="309"/>
      <c r="DA17" s="309"/>
      <c r="DB17" s="309"/>
      <c r="DC17" s="309"/>
      <c r="DD17" s="309"/>
      <c r="DE17" s="309"/>
      <c r="DF17" s="309"/>
      <c r="DG17" s="309"/>
      <c r="DH17" s="309"/>
      <c r="DI17" s="309"/>
      <c r="DJ17" s="309"/>
      <c r="DK17" s="309"/>
      <c r="DL17" s="309"/>
      <c r="DM17" s="309"/>
      <c r="DN17" s="309"/>
      <c r="DO17" s="309"/>
      <c r="DP17" s="309"/>
    </row>
    <row r="18" spans="1:120" ht="17.100000000000001" customHeight="1" x14ac:dyDescent="0.25">
      <c r="A18" s="90">
        <v>14</v>
      </c>
      <c r="B18" s="307"/>
      <c r="C18" s="308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09"/>
      <c r="P18" s="309"/>
      <c r="Q18" s="309"/>
      <c r="R18" s="309"/>
      <c r="S18" s="309"/>
      <c r="T18" s="309"/>
      <c r="U18" s="309"/>
      <c r="V18" s="309"/>
      <c r="W18" s="309"/>
      <c r="X18" s="309"/>
      <c r="Y18" s="309"/>
      <c r="Z18" s="309"/>
      <c r="AA18" s="309"/>
      <c r="AB18" s="309"/>
      <c r="AC18" s="309"/>
      <c r="AD18" s="309"/>
      <c r="AE18" s="309"/>
      <c r="AF18" s="309"/>
      <c r="AG18" s="309"/>
      <c r="AH18" s="309"/>
      <c r="AI18" s="309"/>
      <c r="AJ18" s="309"/>
      <c r="AK18" s="309"/>
      <c r="AL18" s="309"/>
      <c r="AM18" s="309"/>
      <c r="AN18" s="309"/>
      <c r="AO18" s="309"/>
      <c r="AP18" s="309"/>
      <c r="AQ18" s="309"/>
      <c r="AR18" s="309"/>
      <c r="AS18" s="309"/>
      <c r="AT18" s="309"/>
      <c r="AU18" s="309"/>
      <c r="AV18" s="309"/>
      <c r="AW18" s="309"/>
      <c r="AX18" s="309"/>
      <c r="AY18" s="309"/>
      <c r="AZ18" s="309"/>
      <c r="BA18" s="309"/>
      <c r="BB18" s="309"/>
      <c r="BC18" s="309"/>
      <c r="BD18" s="309"/>
      <c r="BE18" s="309"/>
      <c r="BF18" s="309"/>
      <c r="BG18" s="309"/>
      <c r="BH18" s="309"/>
      <c r="BI18" s="309"/>
      <c r="BJ18" s="309"/>
      <c r="BK18" s="309"/>
      <c r="BL18" s="309"/>
      <c r="BM18" s="309"/>
      <c r="BN18" s="309"/>
      <c r="BO18" s="309"/>
      <c r="BP18" s="309"/>
      <c r="BQ18" s="309"/>
      <c r="BR18" s="309"/>
      <c r="BS18" s="309"/>
      <c r="BT18" s="309"/>
      <c r="BU18" s="309"/>
      <c r="BV18" s="309"/>
      <c r="BW18" s="309"/>
      <c r="BX18" s="309"/>
      <c r="BY18" s="309"/>
      <c r="BZ18" s="309"/>
      <c r="CA18" s="309"/>
      <c r="CB18" s="309"/>
      <c r="CC18" s="309"/>
      <c r="CD18" s="309"/>
      <c r="CE18" s="309"/>
      <c r="CF18" s="309"/>
      <c r="CG18" s="309"/>
      <c r="CH18" s="309"/>
      <c r="CI18" s="309"/>
      <c r="CJ18" s="309"/>
      <c r="CK18" s="309"/>
      <c r="CL18" s="309"/>
      <c r="CM18" s="309"/>
      <c r="CN18" s="309"/>
      <c r="CO18" s="309"/>
      <c r="CP18" s="309"/>
      <c r="CQ18" s="309"/>
      <c r="CR18" s="309"/>
      <c r="CS18" s="309"/>
      <c r="CT18" s="309"/>
      <c r="CU18" s="309"/>
      <c r="CV18" s="309"/>
      <c r="CW18" s="309"/>
      <c r="CX18" s="309"/>
      <c r="CY18" s="309"/>
      <c r="CZ18" s="309"/>
      <c r="DA18" s="309"/>
      <c r="DB18" s="309"/>
      <c r="DC18" s="309"/>
      <c r="DD18" s="309"/>
      <c r="DE18" s="309"/>
      <c r="DF18" s="309"/>
      <c r="DG18" s="309"/>
      <c r="DH18" s="309"/>
      <c r="DI18" s="309"/>
      <c r="DJ18" s="309"/>
      <c r="DK18" s="309"/>
      <c r="DL18" s="309"/>
      <c r="DM18" s="309"/>
      <c r="DN18" s="309"/>
      <c r="DO18" s="309"/>
      <c r="DP18" s="309"/>
    </row>
    <row r="19" spans="1:120" ht="17.100000000000001" customHeight="1" x14ac:dyDescent="0.25">
      <c r="A19" s="90">
        <v>15</v>
      </c>
      <c r="B19" s="307"/>
      <c r="C19" s="308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s="309"/>
      <c r="P19" s="309"/>
      <c r="Q19" s="309"/>
      <c r="R19" s="309"/>
      <c r="S19" s="309"/>
      <c r="T19" s="309"/>
      <c r="U19" s="309"/>
      <c r="V19" s="309"/>
      <c r="W19" s="309"/>
      <c r="X19" s="309"/>
      <c r="Y19" s="309"/>
      <c r="Z19" s="309"/>
      <c r="AA19" s="309"/>
      <c r="AB19" s="309"/>
      <c r="AC19" s="309"/>
      <c r="AD19" s="309"/>
      <c r="AE19" s="309"/>
      <c r="AF19" s="309"/>
      <c r="AG19" s="309"/>
      <c r="AH19" s="309"/>
      <c r="AI19" s="309"/>
      <c r="AJ19" s="309"/>
      <c r="AK19" s="309"/>
      <c r="AL19" s="309"/>
      <c r="AM19" s="309"/>
      <c r="AN19" s="309"/>
      <c r="AO19" s="309"/>
      <c r="AP19" s="309"/>
      <c r="AQ19" s="309"/>
      <c r="AR19" s="309"/>
      <c r="AS19" s="309"/>
      <c r="AT19" s="309"/>
      <c r="AU19" s="309"/>
      <c r="AV19" s="309"/>
      <c r="AW19" s="309"/>
      <c r="AX19" s="309"/>
      <c r="AY19" s="309"/>
      <c r="AZ19" s="309"/>
      <c r="BA19" s="309"/>
      <c r="BB19" s="309"/>
      <c r="BC19" s="309"/>
      <c r="BD19" s="309"/>
      <c r="BE19" s="309"/>
      <c r="BF19" s="309"/>
      <c r="BG19" s="309"/>
      <c r="BH19" s="309"/>
      <c r="BI19" s="309"/>
      <c r="BJ19" s="309"/>
      <c r="BK19" s="309"/>
      <c r="BL19" s="309"/>
      <c r="BM19" s="309"/>
      <c r="BN19" s="309"/>
      <c r="BO19" s="309"/>
      <c r="BP19" s="309"/>
      <c r="BQ19" s="309"/>
      <c r="BR19" s="309"/>
      <c r="BS19" s="309"/>
      <c r="BT19" s="309"/>
      <c r="BU19" s="309"/>
      <c r="BV19" s="309"/>
      <c r="BW19" s="309"/>
      <c r="BX19" s="309"/>
      <c r="BY19" s="309"/>
      <c r="BZ19" s="309"/>
      <c r="CA19" s="309"/>
      <c r="CB19" s="309"/>
      <c r="CC19" s="309"/>
      <c r="CD19" s="309"/>
      <c r="CE19" s="309"/>
      <c r="CF19" s="309"/>
      <c r="CG19" s="309"/>
      <c r="CH19" s="309"/>
      <c r="CI19" s="309"/>
      <c r="CJ19" s="309"/>
      <c r="CK19" s="309"/>
      <c r="CL19" s="309"/>
      <c r="CM19" s="309"/>
      <c r="CN19" s="309"/>
      <c r="CO19" s="309"/>
      <c r="CP19" s="309"/>
      <c r="CQ19" s="309"/>
      <c r="CR19" s="309"/>
      <c r="CS19" s="309"/>
      <c r="CT19" s="309"/>
      <c r="CU19" s="309"/>
      <c r="CV19" s="309"/>
      <c r="CW19" s="309"/>
      <c r="CX19" s="309"/>
      <c r="CY19" s="309"/>
      <c r="CZ19" s="309"/>
      <c r="DA19" s="309"/>
      <c r="DB19" s="309"/>
      <c r="DC19" s="309"/>
      <c r="DD19" s="309"/>
      <c r="DE19" s="309"/>
      <c r="DF19" s="309"/>
      <c r="DG19" s="309"/>
      <c r="DH19" s="309"/>
      <c r="DI19" s="309"/>
      <c r="DJ19" s="309"/>
      <c r="DK19" s="309"/>
      <c r="DL19" s="309"/>
      <c r="DM19" s="309"/>
      <c r="DN19" s="309"/>
      <c r="DO19" s="309"/>
      <c r="DP19" s="309"/>
    </row>
    <row r="20" spans="1:120" ht="17.100000000000001" customHeight="1" x14ac:dyDescent="0.25">
      <c r="A20" s="90">
        <v>16</v>
      </c>
      <c r="B20" s="307"/>
      <c r="C20" s="308"/>
      <c r="D20" s="309"/>
      <c r="E20" s="309"/>
      <c r="F20" s="309"/>
      <c r="G20" s="309"/>
      <c r="H20" s="309"/>
      <c r="I20" s="309"/>
      <c r="J20" s="309"/>
      <c r="K20" s="309"/>
      <c r="L20" s="309"/>
      <c r="M20" s="309"/>
      <c r="N20" s="309"/>
      <c r="O20" s="309"/>
      <c r="P20" s="309"/>
      <c r="Q20" s="309"/>
      <c r="R20" s="309"/>
      <c r="S20" s="309"/>
      <c r="T20" s="309"/>
      <c r="U20" s="309"/>
      <c r="V20" s="309"/>
      <c r="W20" s="309"/>
      <c r="X20" s="309"/>
      <c r="Y20" s="309"/>
      <c r="Z20" s="309"/>
      <c r="AA20" s="309"/>
      <c r="AB20" s="309"/>
      <c r="AC20" s="309"/>
      <c r="AD20" s="309"/>
      <c r="AE20" s="309"/>
      <c r="AF20" s="309"/>
      <c r="AG20" s="309"/>
      <c r="AH20" s="309"/>
      <c r="AI20" s="309"/>
      <c r="AJ20" s="309"/>
      <c r="AK20" s="309"/>
      <c r="AL20" s="309"/>
      <c r="AM20" s="309"/>
      <c r="AN20" s="309"/>
      <c r="AO20" s="309"/>
      <c r="AP20" s="309"/>
      <c r="AQ20" s="309"/>
      <c r="AR20" s="309"/>
      <c r="AS20" s="309"/>
      <c r="AT20" s="309"/>
      <c r="AU20" s="309"/>
      <c r="AV20" s="309"/>
      <c r="AW20" s="309"/>
      <c r="AX20" s="309"/>
      <c r="AY20" s="309"/>
      <c r="AZ20" s="309"/>
      <c r="BA20" s="309"/>
      <c r="BB20" s="309"/>
      <c r="BC20" s="309"/>
      <c r="BD20" s="309"/>
      <c r="BE20" s="309"/>
      <c r="BF20" s="309"/>
      <c r="BG20" s="309"/>
      <c r="BH20" s="309"/>
      <c r="BI20" s="309"/>
      <c r="BJ20" s="309"/>
      <c r="BK20" s="309"/>
      <c r="BL20" s="309"/>
      <c r="BM20" s="309"/>
      <c r="BN20" s="309"/>
      <c r="BO20" s="309"/>
      <c r="BP20" s="309"/>
      <c r="BQ20" s="309"/>
      <c r="BR20" s="309"/>
      <c r="BS20" s="309"/>
      <c r="BT20" s="309"/>
      <c r="BU20" s="309"/>
      <c r="BV20" s="309"/>
      <c r="BW20" s="309"/>
      <c r="BX20" s="309"/>
      <c r="BY20" s="309"/>
      <c r="BZ20" s="309"/>
      <c r="CA20" s="309"/>
      <c r="CB20" s="309"/>
      <c r="CC20" s="309"/>
      <c r="CD20" s="309"/>
      <c r="CE20" s="309"/>
      <c r="CF20" s="309"/>
      <c r="CG20" s="309"/>
      <c r="CH20" s="309"/>
      <c r="CI20" s="309"/>
      <c r="CJ20" s="309"/>
      <c r="CK20" s="309"/>
      <c r="CL20" s="309"/>
      <c r="CM20" s="309"/>
      <c r="CN20" s="309"/>
      <c r="CO20" s="309"/>
      <c r="CP20" s="309"/>
      <c r="CQ20" s="309"/>
      <c r="CR20" s="309"/>
      <c r="CS20" s="309"/>
      <c r="CT20" s="309"/>
      <c r="CU20" s="309"/>
      <c r="CV20" s="309"/>
      <c r="CW20" s="309"/>
      <c r="CX20" s="309"/>
      <c r="CY20" s="309"/>
      <c r="CZ20" s="309"/>
      <c r="DA20" s="309"/>
      <c r="DB20" s="309"/>
      <c r="DC20" s="309"/>
      <c r="DD20" s="309"/>
      <c r="DE20" s="309"/>
      <c r="DF20" s="309"/>
      <c r="DG20" s="309"/>
      <c r="DH20" s="309"/>
      <c r="DI20" s="309"/>
      <c r="DJ20" s="309"/>
      <c r="DK20" s="309"/>
      <c r="DL20" s="309"/>
      <c r="DM20" s="309"/>
      <c r="DN20" s="309"/>
      <c r="DO20" s="309"/>
      <c r="DP20" s="309"/>
    </row>
    <row r="21" spans="1:120" ht="17.100000000000001" customHeight="1" x14ac:dyDescent="0.25">
      <c r="A21" s="90">
        <v>17</v>
      </c>
      <c r="B21" s="307"/>
      <c r="C21" s="308"/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09"/>
      <c r="S21" s="309"/>
      <c r="T21" s="309"/>
      <c r="U21" s="309"/>
      <c r="V21" s="309"/>
      <c r="W21" s="309"/>
      <c r="X21" s="309"/>
      <c r="Y21" s="309"/>
      <c r="Z21" s="309"/>
      <c r="AA21" s="309"/>
      <c r="AB21" s="309"/>
      <c r="AC21" s="309"/>
      <c r="AD21" s="309"/>
      <c r="AE21" s="309"/>
      <c r="AF21" s="309"/>
      <c r="AG21" s="309"/>
      <c r="AH21" s="309"/>
      <c r="AI21" s="309"/>
      <c r="AJ21" s="309"/>
      <c r="AK21" s="309"/>
      <c r="AL21" s="309"/>
      <c r="AM21" s="309"/>
      <c r="AN21" s="309"/>
      <c r="AO21" s="309"/>
      <c r="AP21" s="309"/>
      <c r="AQ21" s="309"/>
      <c r="AR21" s="309"/>
      <c r="AS21" s="309"/>
      <c r="AT21" s="309"/>
      <c r="AU21" s="309"/>
      <c r="AV21" s="309"/>
      <c r="AW21" s="309"/>
      <c r="AX21" s="309"/>
      <c r="AY21" s="309"/>
      <c r="AZ21" s="309"/>
      <c r="BA21" s="309"/>
      <c r="BB21" s="309"/>
      <c r="BC21" s="309"/>
      <c r="BD21" s="309"/>
      <c r="BE21" s="309"/>
      <c r="BF21" s="309"/>
      <c r="BG21" s="309"/>
      <c r="BH21" s="309"/>
      <c r="BI21" s="309"/>
      <c r="BJ21" s="309"/>
      <c r="BK21" s="309"/>
      <c r="BL21" s="309"/>
      <c r="BM21" s="309"/>
      <c r="BN21" s="309"/>
      <c r="BO21" s="309"/>
      <c r="BP21" s="309"/>
      <c r="BQ21" s="309"/>
      <c r="BR21" s="309"/>
      <c r="BS21" s="309"/>
      <c r="BT21" s="309"/>
      <c r="BU21" s="309"/>
      <c r="BV21" s="309"/>
      <c r="BW21" s="309"/>
      <c r="BX21" s="309"/>
      <c r="BY21" s="309"/>
      <c r="BZ21" s="309"/>
      <c r="CA21" s="309"/>
      <c r="CB21" s="309"/>
      <c r="CC21" s="309"/>
      <c r="CD21" s="309"/>
      <c r="CE21" s="309"/>
      <c r="CF21" s="309"/>
      <c r="CG21" s="309"/>
      <c r="CH21" s="309"/>
      <c r="CI21" s="309"/>
      <c r="CJ21" s="309"/>
      <c r="CK21" s="309"/>
      <c r="CL21" s="309"/>
      <c r="CM21" s="309"/>
      <c r="CN21" s="309"/>
      <c r="CO21" s="309"/>
      <c r="CP21" s="309"/>
      <c r="CQ21" s="309"/>
      <c r="CR21" s="309"/>
      <c r="CS21" s="309"/>
      <c r="CT21" s="309"/>
      <c r="CU21" s="309"/>
      <c r="CV21" s="309"/>
      <c r="CW21" s="309"/>
      <c r="CX21" s="309"/>
      <c r="CY21" s="309"/>
      <c r="CZ21" s="309"/>
      <c r="DA21" s="309"/>
      <c r="DB21" s="309"/>
      <c r="DC21" s="309"/>
      <c r="DD21" s="309"/>
      <c r="DE21" s="309"/>
      <c r="DF21" s="309"/>
      <c r="DG21" s="309"/>
      <c r="DH21" s="309"/>
      <c r="DI21" s="309"/>
      <c r="DJ21" s="309"/>
      <c r="DK21" s="309"/>
      <c r="DL21" s="309"/>
      <c r="DM21" s="309"/>
      <c r="DN21" s="309"/>
      <c r="DO21" s="309"/>
      <c r="DP21" s="309"/>
    </row>
    <row r="22" spans="1:120" ht="17.100000000000001" customHeight="1" x14ac:dyDescent="0.25">
      <c r="A22" s="90">
        <v>18</v>
      </c>
      <c r="B22" s="307"/>
      <c r="C22" s="308"/>
      <c r="D22" s="309"/>
      <c r="E22" s="309"/>
      <c r="F22" s="309"/>
      <c r="G22" s="309"/>
      <c r="H22" s="309"/>
      <c r="I22" s="309"/>
      <c r="J22" s="309"/>
      <c r="K22" s="309"/>
      <c r="L22" s="309"/>
      <c r="M22" s="309"/>
      <c r="N22" s="309"/>
      <c r="O22" s="309"/>
      <c r="P22" s="309"/>
      <c r="Q22" s="309"/>
      <c r="R22" s="309"/>
      <c r="S22" s="309"/>
      <c r="T22" s="309"/>
      <c r="U22" s="309"/>
      <c r="V22" s="309"/>
      <c r="W22" s="309"/>
      <c r="X22" s="309"/>
      <c r="Y22" s="309"/>
      <c r="Z22" s="309"/>
      <c r="AA22" s="309"/>
      <c r="AB22" s="309"/>
      <c r="AC22" s="309"/>
      <c r="AD22" s="309"/>
      <c r="AE22" s="309"/>
      <c r="AF22" s="309"/>
      <c r="AG22" s="309"/>
      <c r="AH22" s="309"/>
      <c r="AI22" s="309"/>
      <c r="AJ22" s="309"/>
      <c r="AK22" s="309"/>
      <c r="AL22" s="309"/>
      <c r="AM22" s="309"/>
      <c r="AN22" s="309"/>
      <c r="AO22" s="309"/>
      <c r="AP22" s="309"/>
      <c r="AQ22" s="309"/>
      <c r="AR22" s="309"/>
      <c r="AS22" s="309"/>
      <c r="AT22" s="309"/>
      <c r="AU22" s="309"/>
      <c r="AV22" s="309"/>
      <c r="AW22" s="309"/>
      <c r="AX22" s="309"/>
      <c r="AY22" s="309"/>
      <c r="AZ22" s="309"/>
      <c r="BA22" s="309"/>
      <c r="BB22" s="309"/>
      <c r="BC22" s="309"/>
      <c r="BD22" s="309"/>
      <c r="BE22" s="309"/>
      <c r="BF22" s="309"/>
      <c r="BG22" s="309"/>
      <c r="BH22" s="309"/>
      <c r="BI22" s="309"/>
      <c r="BJ22" s="309"/>
      <c r="BK22" s="309"/>
      <c r="BL22" s="309"/>
      <c r="BM22" s="309"/>
      <c r="BN22" s="309"/>
      <c r="BO22" s="309"/>
      <c r="BP22" s="309"/>
      <c r="BQ22" s="309"/>
      <c r="BR22" s="309"/>
      <c r="BS22" s="309"/>
      <c r="BT22" s="309"/>
      <c r="BU22" s="309"/>
      <c r="BV22" s="309"/>
      <c r="BW22" s="309"/>
      <c r="BX22" s="309"/>
      <c r="BY22" s="309"/>
      <c r="BZ22" s="309"/>
      <c r="CA22" s="309"/>
      <c r="CB22" s="309"/>
      <c r="CC22" s="309"/>
      <c r="CD22" s="309"/>
      <c r="CE22" s="309"/>
      <c r="CF22" s="309"/>
      <c r="CG22" s="309"/>
      <c r="CH22" s="309"/>
      <c r="CI22" s="309"/>
      <c r="CJ22" s="309"/>
      <c r="CK22" s="309"/>
      <c r="CL22" s="309"/>
      <c r="CM22" s="309"/>
      <c r="CN22" s="309"/>
      <c r="CO22" s="309"/>
      <c r="CP22" s="309"/>
      <c r="CQ22" s="309"/>
      <c r="CR22" s="309"/>
      <c r="CS22" s="309"/>
      <c r="CT22" s="309"/>
      <c r="CU22" s="309"/>
      <c r="CV22" s="309"/>
      <c r="CW22" s="309"/>
      <c r="CX22" s="309"/>
      <c r="CY22" s="309"/>
      <c r="CZ22" s="309"/>
      <c r="DA22" s="309"/>
      <c r="DB22" s="309"/>
      <c r="DC22" s="309"/>
      <c r="DD22" s="309"/>
      <c r="DE22" s="309"/>
      <c r="DF22" s="309"/>
      <c r="DG22" s="309"/>
      <c r="DH22" s="309"/>
      <c r="DI22" s="309"/>
      <c r="DJ22" s="309"/>
      <c r="DK22" s="309"/>
      <c r="DL22" s="309"/>
      <c r="DM22" s="309"/>
      <c r="DN22" s="309"/>
      <c r="DO22" s="309"/>
      <c r="DP22" s="309"/>
    </row>
    <row r="23" spans="1:120" ht="17.100000000000001" customHeight="1" x14ac:dyDescent="0.25">
      <c r="A23" s="90">
        <v>19</v>
      </c>
      <c r="B23" s="307"/>
      <c r="C23" s="308"/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09"/>
      <c r="T23" s="309"/>
      <c r="U23" s="309"/>
      <c r="V23" s="309"/>
      <c r="W23" s="309"/>
      <c r="X23" s="309"/>
      <c r="Y23" s="309"/>
      <c r="Z23" s="309"/>
      <c r="AA23" s="309"/>
      <c r="AB23" s="309"/>
      <c r="AC23" s="309"/>
      <c r="AD23" s="309"/>
      <c r="AE23" s="309"/>
      <c r="AF23" s="309"/>
      <c r="AG23" s="309"/>
      <c r="AH23" s="309"/>
      <c r="AI23" s="309"/>
      <c r="AJ23" s="309"/>
      <c r="AK23" s="309"/>
      <c r="AL23" s="309"/>
      <c r="AM23" s="309"/>
      <c r="AN23" s="309"/>
      <c r="AO23" s="309"/>
      <c r="AP23" s="309"/>
      <c r="AQ23" s="309"/>
      <c r="AR23" s="309"/>
      <c r="AS23" s="309"/>
      <c r="AT23" s="309"/>
      <c r="AU23" s="309"/>
      <c r="AV23" s="309"/>
      <c r="AW23" s="309"/>
      <c r="AX23" s="309"/>
      <c r="AY23" s="309"/>
      <c r="AZ23" s="309"/>
      <c r="BA23" s="309"/>
      <c r="BB23" s="309"/>
      <c r="BC23" s="309"/>
      <c r="BD23" s="309"/>
      <c r="BE23" s="309"/>
      <c r="BF23" s="309"/>
      <c r="BG23" s="309"/>
      <c r="BH23" s="309"/>
      <c r="BI23" s="309"/>
      <c r="BJ23" s="309"/>
      <c r="BK23" s="309"/>
      <c r="BL23" s="309"/>
      <c r="BM23" s="309"/>
      <c r="BN23" s="309"/>
      <c r="BO23" s="309"/>
      <c r="BP23" s="309"/>
      <c r="BQ23" s="309"/>
      <c r="BR23" s="309"/>
      <c r="BS23" s="309"/>
      <c r="BT23" s="309"/>
      <c r="BU23" s="309"/>
      <c r="BV23" s="309"/>
      <c r="BW23" s="309"/>
      <c r="BX23" s="309"/>
      <c r="BY23" s="309"/>
      <c r="BZ23" s="309"/>
      <c r="CA23" s="309"/>
      <c r="CB23" s="309"/>
      <c r="CC23" s="309"/>
      <c r="CD23" s="309"/>
      <c r="CE23" s="309"/>
      <c r="CF23" s="309"/>
      <c r="CG23" s="309"/>
      <c r="CH23" s="309"/>
      <c r="CI23" s="309"/>
      <c r="CJ23" s="309"/>
      <c r="CK23" s="309"/>
      <c r="CL23" s="309"/>
      <c r="CM23" s="309"/>
      <c r="CN23" s="309"/>
      <c r="CO23" s="309"/>
      <c r="CP23" s="309"/>
      <c r="CQ23" s="309"/>
      <c r="CR23" s="309"/>
      <c r="CS23" s="309"/>
      <c r="CT23" s="309"/>
      <c r="CU23" s="309"/>
      <c r="CV23" s="309"/>
      <c r="CW23" s="309"/>
      <c r="CX23" s="309"/>
      <c r="CY23" s="309"/>
      <c r="CZ23" s="309"/>
      <c r="DA23" s="309"/>
      <c r="DB23" s="309"/>
      <c r="DC23" s="309"/>
      <c r="DD23" s="309"/>
      <c r="DE23" s="309"/>
      <c r="DF23" s="309"/>
      <c r="DG23" s="309"/>
      <c r="DH23" s="309"/>
      <c r="DI23" s="309"/>
      <c r="DJ23" s="309"/>
      <c r="DK23" s="309"/>
      <c r="DL23" s="309"/>
      <c r="DM23" s="309"/>
      <c r="DN23" s="309"/>
      <c r="DO23" s="309"/>
      <c r="DP23" s="309"/>
    </row>
    <row r="24" spans="1:120" ht="17.100000000000001" customHeight="1" x14ac:dyDescent="0.25">
      <c r="A24" s="90">
        <v>20</v>
      </c>
      <c r="B24" s="307"/>
      <c r="C24" s="308"/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K24" s="309"/>
      <c r="AL24" s="309"/>
      <c r="AM24" s="309"/>
      <c r="AN24" s="309"/>
      <c r="AO24" s="309"/>
      <c r="AP24" s="309"/>
      <c r="AQ24" s="309"/>
      <c r="AR24" s="309"/>
      <c r="AS24" s="309"/>
      <c r="AT24" s="309"/>
      <c r="AU24" s="309"/>
      <c r="AV24" s="309"/>
      <c r="AW24" s="309"/>
      <c r="AX24" s="309"/>
      <c r="AY24" s="309"/>
      <c r="AZ24" s="309"/>
      <c r="BA24" s="309"/>
      <c r="BB24" s="309"/>
      <c r="BC24" s="309"/>
      <c r="BD24" s="309"/>
      <c r="BE24" s="309"/>
      <c r="BF24" s="309"/>
      <c r="BG24" s="309"/>
      <c r="BH24" s="309"/>
      <c r="BI24" s="309"/>
      <c r="BJ24" s="309"/>
      <c r="BK24" s="309"/>
      <c r="BL24" s="309"/>
      <c r="BM24" s="309"/>
      <c r="BN24" s="309"/>
      <c r="BO24" s="309"/>
      <c r="BP24" s="309"/>
      <c r="BQ24" s="309"/>
      <c r="BR24" s="309"/>
      <c r="BS24" s="309"/>
      <c r="BT24" s="309"/>
      <c r="BU24" s="309"/>
      <c r="BV24" s="309"/>
      <c r="BW24" s="309"/>
      <c r="BX24" s="309"/>
      <c r="BY24" s="309"/>
      <c r="BZ24" s="309"/>
      <c r="CA24" s="309"/>
      <c r="CB24" s="309"/>
      <c r="CC24" s="309"/>
      <c r="CD24" s="309"/>
      <c r="CE24" s="309"/>
      <c r="CF24" s="309"/>
      <c r="CG24" s="309"/>
      <c r="CH24" s="309"/>
      <c r="CI24" s="309"/>
      <c r="CJ24" s="309"/>
      <c r="CK24" s="309"/>
      <c r="CL24" s="309"/>
      <c r="CM24" s="309"/>
      <c r="CN24" s="309"/>
      <c r="CO24" s="309"/>
      <c r="CP24" s="309"/>
      <c r="CQ24" s="309"/>
      <c r="CR24" s="309"/>
      <c r="CS24" s="309"/>
      <c r="CT24" s="309"/>
      <c r="CU24" s="309"/>
      <c r="CV24" s="309"/>
      <c r="CW24" s="309"/>
      <c r="CX24" s="309"/>
      <c r="CY24" s="309"/>
      <c r="CZ24" s="309"/>
      <c r="DA24" s="309"/>
      <c r="DB24" s="309"/>
      <c r="DC24" s="309"/>
      <c r="DD24" s="309"/>
      <c r="DE24" s="309"/>
      <c r="DF24" s="309"/>
      <c r="DG24" s="309"/>
      <c r="DH24" s="309"/>
      <c r="DI24" s="309"/>
      <c r="DJ24" s="309"/>
      <c r="DK24" s="309"/>
      <c r="DL24" s="309"/>
      <c r="DM24" s="309"/>
      <c r="DN24" s="309"/>
      <c r="DO24" s="309"/>
      <c r="DP24" s="309"/>
    </row>
    <row r="25" spans="1:120" ht="17.100000000000001" customHeight="1" x14ac:dyDescent="0.25">
      <c r="A25" s="90">
        <v>21</v>
      </c>
      <c r="B25" s="307"/>
      <c r="C25" s="308"/>
      <c r="D25" s="309"/>
      <c r="E25" s="309"/>
      <c r="F25" s="309"/>
      <c r="G25" s="309"/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309"/>
      <c r="S25" s="309"/>
      <c r="T25" s="309"/>
      <c r="U25" s="309"/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  <c r="AG25" s="309"/>
      <c r="AH25" s="309"/>
      <c r="AI25" s="309"/>
      <c r="AJ25" s="309"/>
      <c r="AK25" s="309"/>
      <c r="AL25" s="309"/>
      <c r="AM25" s="309"/>
      <c r="AN25" s="309"/>
      <c r="AO25" s="309"/>
      <c r="AP25" s="309"/>
      <c r="AQ25" s="309"/>
      <c r="AR25" s="309"/>
      <c r="AS25" s="309"/>
      <c r="AT25" s="309"/>
      <c r="AU25" s="309"/>
      <c r="AV25" s="309"/>
      <c r="AW25" s="309"/>
      <c r="AX25" s="309"/>
      <c r="AY25" s="309"/>
      <c r="AZ25" s="309"/>
      <c r="BA25" s="309"/>
      <c r="BB25" s="309"/>
      <c r="BC25" s="309"/>
      <c r="BD25" s="309"/>
      <c r="BE25" s="309"/>
      <c r="BF25" s="309"/>
      <c r="BG25" s="309"/>
      <c r="BH25" s="309"/>
      <c r="BI25" s="309"/>
      <c r="BJ25" s="309"/>
      <c r="BK25" s="309"/>
      <c r="BL25" s="309"/>
      <c r="BM25" s="309"/>
      <c r="BN25" s="309"/>
      <c r="BO25" s="309"/>
      <c r="BP25" s="309"/>
      <c r="BQ25" s="309"/>
      <c r="BR25" s="309"/>
      <c r="BS25" s="309"/>
      <c r="BT25" s="309"/>
      <c r="BU25" s="309"/>
      <c r="BV25" s="309"/>
      <c r="BW25" s="309"/>
      <c r="BX25" s="309"/>
      <c r="BY25" s="309"/>
      <c r="BZ25" s="309"/>
      <c r="CA25" s="309"/>
      <c r="CB25" s="309"/>
      <c r="CC25" s="309"/>
      <c r="CD25" s="309"/>
      <c r="CE25" s="309"/>
      <c r="CF25" s="309"/>
      <c r="CG25" s="309"/>
      <c r="CH25" s="309"/>
      <c r="CI25" s="309"/>
      <c r="CJ25" s="309"/>
      <c r="CK25" s="309"/>
      <c r="CL25" s="309"/>
      <c r="CM25" s="309"/>
      <c r="CN25" s="309"/>
      <c r="CO25" s="309"/>
      <c r="CP25" s="309"/>
      <c r="CQ25" s="309"/>
      <c r="CR25" s="309"/>
      <c r="CS25" s="309"/>
      <c r="CT25" s="309"/>
      <c r="CU25" s="309"/>
      <c r="CV25" s="309"/>
      <c r="CW25" s="309"/>
      <c r="CX25" s="309"/>
      <c r="CY25" s="309"/>
      <c r="CZ25" s="309"/>
      <c r="DA25" s="309"/>
      <c r="DB25" s="309"/>
      <c r="DC25" s="309"/>
      <c r="DD25" s="309"/>
      <c r="DE25" s="309"/>
      <c r="DF25" s="309"/>
      <c r="DG25" s="309"/>
      <c r="DH25" s="309"/>
      <c r="DI25" s="309"/>
      <c r="DJ25" s="309"/>
      <c r="DK25" s="309"/>
      <c r="DL25" s="309"/>
      <c r="DM25" s="309"/>
      <c r="DN25" s="309"/>
      <c r="DO25" s="309"/>
      <c r="DP25" s="309"/>
    </row>
    <row r="26" spans="1:120" ht="17.100000000000001" customHeight="1" x14ac:dyDescent="0.25">
      <c r="A26" s="90">
        <v>22</v>
      </c>
      <c r="B26" s="307"/>
      <c r="C26" s="308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9"/>
      <c r="O26" s="309"/>
      <c r="P26" s="309"/>
      <c r="Q26" s="309"/>
      <c r="R26" s="309"/>
      <c r="S26" s="309"/>
      <c r="T26" s="309"/>
      <c r="U26" s="309"/>
      <c r="V26" s="309"/>
      <c r="W26" s="309"/>
      <c r="X26" s="309"/>
      <c r="Y26" s="309"/>
      <c r="Z26" s="309"/>
      <c r="AA26" s="309"/>
      <c r="AB26" s="309"/>
      <c r="AC26" s="309"/>
      <c r="AD26" s="309"/>
      <c r="AE26" s="309"/>
      <c r="AF26" s="309"/>
      <c r="AG26" s="309"/>
      <c r="AH26" s="309"/>
      <c r="AI26" s="309"/>
      <c r="AJ26" s="309"/>
      <c r="AK26" s="309"/>
      <c r="AL26" s="309"/>
      <c r="AM26" s="309"/>
      <c r="AN26" s="309"/>
      <c r="AO26" s="309"/>
      <c r="AP26" s="309"/>
      <c r="AQ26" s="309"/>
      <c r="AR26" s="309"/>
      <c r="AS26" s="309"/>
      <c r="AT26" s="309"/>
      <c r="AU26" s="309"/>
      <c r="AV26" s="309"/>
      <c r="AW26" s="309"/>
      <c r="AX26" s="309"/>
      <c r="AY26" s="309"/>
      <c r="AZ26" s="309"/>
      <c r="BA26" s="309"/>
      <c r="BB26" s="309"/>
      <c r="BC26" s="309"/>
      <c r="BD26" s="309"/>
      <c r="BE26" s="309"/>
      <c r="BF26" s="309"/>
      <c r="BG26" s="309"/>
      <c r="BH26" s="309"/>
      <c r="BI26" s="309"/>
      <c r="BJ26" s="309"/>
      <c r="BK26" s="309"/>
      <c r="BL26" s="309"/>
      <c r="BM26" s="309"/>
      <c r="BN26" s="309"/>
      <c r="BO26" s="309"/>
      <c r="BP26" s="309"/>
      <c r="BQ26" s="309"/>
      <c r="BR26" s="309"/>
      <c r="BS26" s="309"/>
      <c r="BT26" s="309"/>
      <c r="BU26" s="309"/>
      <c r="BV26" s="309"/>
      <c r="BW26" s="309"/>
      <c r="BX26" s="309"/>
      <c r="BY26" s="309"/>
      <c r="BZ26" s="309"/>
      <c r="CA26" s="309"/>
      <c r="CB26" s="309"/>
      <c r="CC26" s="309"/>
      <c r="CD26" s="309"/>
      <c r="CE26" s="309"/>
      <c r="CF26" s="309"/>
      <c r="CG26" s="309"/>
      <c r="CH26" s="309"/>
      <c r="CI26" s="309"/>
      <c r="CJ26" s="309"/>
      <c r="CK26" s="309"/>
      <c r="CL26" s="309"/>
      <c r="CM26" s="309"/>
      <c r="CN26" s="309"/>
      <c r="CO26" s="309"/>
      <c r="CP26" s="309"/>
      <c r="CQ26" s="309"/>
      <c r="CR26" s="309"/>
      <c r="CS26" s="309"/>
      <c r="CT26" s="309"/>
      <c r="CU26" s="309"/>
      <c r="CV26" s="309"/>
      <c r="CW26" s="309"/>
      <c r="CX26" s="309"/>
      <c r="CY26" s="309"/>
      <c r="CZ26" s="309"/>
      <c r="DA26" s="309"/>
      <c r="DB26" s="309"/>
      <c r="DC26" s="309"/>
      <c r="DD26" s="309"/>
      <c r="DE26" s="309"/>
      <c r="DF26" s="309"/>
      <c r="DG26" s="309"/>
      <c r="DH26" s="309"/>
      <c r="DI26" s="309"/>
      <c r="DJ26" s="309"/>
      <c r="DK26" s="309"/>
      <c r="DL26" s="309"/>
      <c r="DM26" s="309"/>
      <c r="DN26" s="309"/>
      <c r="DO26" s="309"/>
      <c r="DP26" s="309"/>
    </row>
    <row r="27" spans="1:120" ht="17.100000000000001" customHeight="1" x14ac:dyDescent="0.25">
      <c r="A27" s="90">
        <v>23</v>
      </c>
      <c r="B27" s="307"/>
      <c r="C27" s="308"/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09"/>
      <c r="T27" s="309"/>
      <c r="U27" s="309"/>
      <c r="V27" s="309"/>
      <c r="W27" s="309"/>
      <c r="X27" s="309"/>
      <c r="Y27" s="309"/>
      <c r="Z27" s="309"/>
      <c r="AA27" s="309"/>
      <c r="AB27" s="309"/>
      <c r="AC27" s="309"/>
      <c r="AD27" s="309"/>
      <c r="AE27" s="309"/>
      <c r="AF27" s="309"/>
      <c r="AG27" s="309"/>
      <c r="AH27" s="309"/>
      <c r="AI27" s="309"/>
      <c r="AJ27" s="309"/>
      <c r="AK27" s="309"/>
      <c r="AL27" s="309"/>
      <c r="AM27" s="309"/>
      <c r="AN27" s="309"/>
      <c r="AO27" s="309"/>
      <c r="AP27" s="309"/>
      <c r="AQ27" s="309"/>
      <c r="AR27" s="309"/>
      <c r="AS27" s="309"/>
      <c r="AT27" s="309"/>
      <c r="AU27" s="309"/>
      <c r="AV27" s="309"/>
      <c r="AW27" s="309"/>
      <c r="AX27" s="309"/>
      <c r="AY27" s="309"/>
      <c r="AZ27" s="309"/>
      <c r="BA27" s="309"/>
      <c r="BB27" s="309"/>
      <c r="BC27" s="309"/>
      <c r="BD27" s="309"/>
      <c r="BE27" s="309"/>
      <c r="BF27" s="309"/>
      <c r="BG27" s="309"/>
      <c r="BH27" s="309"/>
      <c r="BI27" s="309"/>
      <c r="BJ27" s="309"/>
      <c r="BK27" s="309"/>
      <c r="BL27" s="309"/>
      <c r="BM27" s="309"/>
      <c r="BN27" s="309"/>
      <c r="BO27" s="309"/>
      <c r="BP27" s="309"/>
      <c r="BQ27" s="309"/>
      <c r="BR27" s="309"/>
      <c r="BS27" s="309"/>
      <c r="BT27" s="309"/>
      <c r="BU27" s="309"/>
      <c r="BV27" s="309"/>
      <c r="BW27" s="309"/>
      <c r="BX27" s="309"/>
      <c r="BY27" s="309"/>
      <c r="BZ27" s="309"/>
      <c r="CA27" s="309"/>
      <c r="CB27" s="309"/>
      <c r="CC27" s="309"/>
      <c r="CD27" s="309"/>
      <c r="CE27" s="309"/>
      <c r="CF27" s="309"/>
      <c r="CG27" s="309"/>
      <c r="CH27" s="309"/>
      <c r="CI27" s="309"/>
      <c r="CJ27" s="309"/>
      <c r="CK27" s="309"/>
      <c r="CL27" s="309"/>
      <c r="CM27" s="309"/>
      <c r="CN27" s="309"/>
      <c r="CO27" s="309"/>
      <c r="CP27" s="309"/>
      <c r="CQ27" s="309"/>
      <c r="CR27" s="309"/>
      <c r="CS27" s="309"/>
      <c r="CT27" s="309"/>
      <c r="CU27" s="309"/>
      <c r="CV27" s="309"/>
      <c r="CW27" s="309"/>
      <c r="CX27" s="309"/>
      <c r="CY27" s="309"/>
      <c r="CZ27" s="309"/>
      <c r="DA27" s="309"/>
      <c r="DB27" s="309"/>
      <c r="DC27" s="309"/>
      <c r="DD27" s="309"/>
      <c r="DE27" s="309"/>
      <c r="DF27" s="309"/>
      <c r="DG27" s="309"/>
      <c r="DH27" s="309"/>
      <c r="DI27" s="309"/>
      <c r="DJ27" s="309"/>
      <c r="DK27" s="309"/>
      <c r="DL27" s="309"/>
      <c r="DM27" s="309"/>
      <c r="DN27" s="309"/>
      <c r="DO27" s="309"/>
      <c r="DP27" s="309"/>
    </row>
    <row r="28" spans="1:120" ht="17.100000000000001" customHeight="1" x14ac:dyDescent="0.25">
      <c r="A28" s="90">
        <v>24</v>
      </c>
      <c r="B28" s="307"/>
      <c r="C28" s="308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09"/>
      <c r="U28" s="309"/>
      <c r="V28" s="309"/>
      <c r="W28" s="309"/>
      <c r="X28" s="309"/>
      <c r="Y28" s="309"/>
      <c r="Z28" s="309"/>
      <c r="AA28" s="309"/>
      <c r="AB28" s="309"/>
      <c r="AC28" s="309"/>
      <c r="AD28" s="309"/>
      <c r="AE28" s="309"/>
      <c r="AF28" s="309"/>
      <c r="AG28" s="309"/>
      <c r="AH28" s="309"/>
      <c r="AI28" s="309"/>
      <c r="AJ28" s="309"/>
      <c r="AK28" s="309"/>
      <c r="AL28" s="309"/>
      <c r="AM28" s="309"/>
      <c r="AN28" s="309"/>
      <c r="AO28" s="309"/>
      <c r="AP28" s="309"/>
      <c r="AQ28" s="309"/>
      <c r="AR28" s="309"/>
      <c r="AS28" s="309"/>
      <c r="AT28" s="309"/>
      <c r="AU28" s="309"/>
      <c r="AV28" s="309"/>
      <c r="AW28" s="309"/>
      <c r="AX28" s="309"/>
      <c r="AY28" s="309"/>
      <c r="AZ28" s="309"/>
      <c r="BA28" s="309"/>
      <c r="BB28" s="309"/>
      <c r="BC28" s="309"/>
      <c r="BD28" s="309"/>
      <c r="BE28" s="309"/>
      <c r="BF28" s="309"/>
      <c r="BG28" s="309"/>
      <c r="BH28" s="309"/>
      <c r="BI28" s="309"/>
      <c r="BJ28" s="309"/>
      <c r="BK28" s="309"/>
      <c r="BL28" s="309"/>
      <c r="BM28" s="309"/>
      <c r="BN28" s="309"/>
      <c r="BO28" s="309"/>
      <c r="BP28" s="309"/>
      <c r="BQ28" s="309"/>
      <c r="BR28" s="309"/>
      <c r="BS28" s="309"/>
      <c r="BT28" s="309"/>
      <c r="BU28" s="309"/>
      <c r="BV28" s="309"/>
      <c r="BW28" s="309"/>
      <c r="BX28" s="309"/>
      <c r="BY28" s="309"/>
      <c r="BZ28" s="309"/>
      <c r="CA28" s="309"/>
      <c r="CB28" s="309"/>
      <c r="CC28" s="309"/>
      <c r="CD28" s="309"/>
      <c r="CE28" s="309"/>
      <c r="CF28" s="309"/>
      <c r="CG28" s="309"/>
      <c r="CH28" s="309"/>
      <c r="CI28" s="309"/>
      <c r="CJ28" s="309"/>
      <c r="CK28" s="309"/>
      <c r="CL28" s="309"/>
      <c r="CM28" s="309"/>
      <c r="CN28" s="309"/>
      <c r="CO28" s="309"/>
      <c r="CP28" s="309"/>
      <c r="CQ28" s="309"/>
      <c r="CR28" s="309"/>
      <c r="CS28" s="309"/>
      <c r="CT28" s="309"/>
      <c r="CU28" s="309"/>
      <c r="CV28" s="309"/>
      <c r="CW28" s="309"/>
      <c r="CX28" s="309"/>
      <c r="CY28" s="309"/>
      <c r="CZ28" s="309"/>
      <c r="DA28" s="309"/>
      <c r="DB28" s="309"/>
      <c r="DC28" s="309"/>
      <c r="DD28" s="309"/>
      <c r="DE28" s="309"/>
      <c r="DF28" s="309"/>
      <c r="DG28" s="309"/>
      <c r="DH28" s="309"/>
      <c r="DI28" s="309"/>
      <c r="DJ28" s="309"/>
      <c r="DK28" s="309"/>
      <c r="DL28" s="309"/>
      <c r="DM28" s="309"/>
      <c r="DN28" s="309"/>
      <c r="DO28" s="309"/>
      <c r="DP28" s="309"/>
    </row>
    <row r="29" spans="1:120" ht="17.100000000000001" customHeight="1" x14ac:dyDescent="0.25">
      <c r="A29" s="90">
        <v>25</v>
      </c>
      <c r="B29" s="307"/>
      <c r="C29" s="308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09"/>
      <c r="T29" s="309"/>
      <c r="U29" s="309"/>
      <c r="V29" s="309"/>
      <c r="W29" s="309"/>
      <c r="X29" s="309"/>
      <c r="Y29" s="309"/>
      <c r="Z29" s="309"/>
      <c r="AA29" s="309"/>
      <c r="AB29" s="309"/>
      <c r="AC29" s="309"/>
      <c r="AD29" s="309"/>
      <c r="AE29" s="309"/>
      <c r="AF29" s="309"/>
      <c r="AG29" s="309"/>
      <c r="AH29" s="309"/>
      <c r="AI29" s="309"/>
      <c r="AJ29" s="309"/>
      <c r="AK29" s="309"/>
      <c r="AL29" s="309"/>
      <c r="AM29" s="309"/>
      <c r="AN29" s="309"/>
      <c r="AO29" s="309"/>
      <c r="AP29" s="309"/>
      <c r="AQ29" s="309"/>
      <c r="AR29" s="309"/>
      <c r="AS29" s="309"/>
      <c r="AT29" s="309"/>
      <c r="AU29" s="309"/>
      <c r="AV29" s="309"/>
      <c r="AW29" s="309"/>
      <c r="AX29" s="309"/>
      <c r="AY29" s="309"/>
      <c r="AZ29" s="309"/>
      <c r="BA29" s="309"/>
      <c r="BB29" s="309"/>
      <c r="BC29" s="309"/>
      <c r="BD29" s="309"/>
      <c r="BE29" s="309"/>
      <c r="BF29" s="309"/>
      <c r="BG29" s="309"/>
      <c r="BH29" s="309"/>
      <c r="BI29" s="309"/>
      <c r="BJ29" s="309"/>
      <c r="BK29" s="309"/>
      <c r="BL29" s="309"/>
      <c r="BM29" s="309"/>
      <c r="BN29" s="309"/>
      <c r="BO29" s="309"/>
      <c r="BP29" s="309"/>
      <c r="BQ29" s="309"/>
      <c r="BR29" s="309"/>
      <c r="BS29" s="309"/>
      <c r="BT29" s="309"/>
      <c r="BU29" s="309"/>
      <c r="BV29" s="309"/>
      <c r="BW29" s="309"/>
      <c r="BX29" s="309"/>
      <c r="BY29" s="309"/>
      <c r="BZ29" s="309"/>
      <c r="CA29" s="309"/>
      <c r="CB29" s="309"/>
      <c r="CC29" s="309"/>
      <c r="CD29" s="309"/>
      <c r="CE29" s="309"/>
      <c r="CF29" s="309"/>
      <c r="CG29" s="309"/>
      <c r="CH29" s="309"/>
      <c r="CI29" s="309"/>
      <c r="CJ29" s="309"/>
      <c r="CK29" s="309"/>
      <c r="CL29" s="309"/>
      <c r="CM29" s="309"/>
      <c r="CN29" s="309"/>
      <c r="CO29" s="309"/>
      <c r="CP29" s="309"/>
      <c r="CQ29" s="309"/>
      <c r="CR29" s="309"/>
      <c r="CS29" s="309"/>
      <c r="CT29" s="309"/>
      <c r="CU29" s="309"/>
      <c r="CV29" s="309"/>
      <c r="CW29" s="309"/>
      <c r="CX29" s="309"/>
      <c r="CY29" s="309"/>
      <c r="CZ29" s="309"/>
      <c r="DA29" s="309"/>
      <c r="DB29" s="309"/>
      <c r="DC29" s="309"/>
      <c r="DD29" s="309"/>
      <c r="DE29" s="309"/>
      <c r="DF29" s="309"/>
      <c r="DG29" s="309"/>
      <c r="DH29" s="309"/>
      <c r="DI29" s="309"/>
      <c r="DJ29" s="309"/>
      <c r="DK29" s="309"/>
      <c r="DL29" s="309"/>
      <c r="DM29" s="309"/>
      <c r="DN29" s="309"/>
      <c r="DO29" s="309"/>
      <c r="DP29" s="309"/>
    </row>
    <row r="30" spans="1:120" ht="17.100000000000001" customHeight="1" x14ac:dyDescent="0.25">
      <c r="A30" s="90">
        <v>26</v>
      </c>
      <c r="B30" s="307"/>
      <c r="C30" s="308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09"/>
      <c r="T30" s="309"/>
      <c r="U30" s="309"/>
      <c r="V30" s="309"/>
      <c r="W30" s="309"/>
      <c r="X30" s="309"/>
      <c r="Y30" s="309"/>
      <c r="Z30" s="309"/>
      <c r="AA30" s="309"/>
      <c r="AB30" s="309"/>
      <c r="AC30" s="309"/>
      <c r="AD30" s="309"/>
      <c r="AE30" s="309"/>
      <c r="AF30" s="309"/>
      <c r="AG30" s="309"/>
      <c r="AH30" s="309"/>
      <c r="AI30" s="309"/>
      <c r="AJ30" s="309"/>
      <c r="AK30" s="309"/>
      <c r="AL30" s="309"/>
      <c r="AM30" s="309"/>
      <c r="AN30" s="309"/>
      <c r="AO30" s="309"/>
      <c r="AP30" s="309"/>
      <c r="AQ30" s="309"/>
      <c r="AR30" s="309"/>
      <c r="AS30" s="309"/>
      <c r="AT30" s="309"/>
      <c r="AU30" s="309"/>
      <c r="AV30" s="309"/>
      <c r="AW30" s="309"/>
      <c r="AX30" s="309"/>
      <c r="AY30" s="309"/>
      <c r="AZ30" s="309"/>
      <c r="BA30" s="309"/>
      <c r="BB30" s="309"/>
      <c r="BC30" s="309"/>
      <c r="BD30" s="309"/>
      <c r="BE30" s="309"/>
      <c r="BF30" s="309"/>
      <c r="BG30" s="309"/>
      <c r="BH30" s="309"/>
      <c r="BI30" s="309"/>
      <c r="BJ30" s="309"/>
      <c r="BK30" s="309"/>
      <c r="BL30" s="309"/>
      <c r="BM30" s="309"/>
      <c r="BN30" s="309"/>
      <c r="BO30" s="309"/>
      <c r="BP30" s="309"/>
      <c r="BQ30" s="309"/>
      <c r="BR30" s="309"/>
      <c r="BS30" s="309"/>
      <c r="BT30" s="309"/>
      <c r="BU30" s="309"/>
      <c r="BV30" s="309"/>
      <c r="BW30" s="309"/>
      <c r="BX30" s="309"/>
      <c r="BY30" s="309"/>
      <c r="BZ30" s="309"/>
      <c r="CA30" s="309"/>
      <c r="CB30" s="309"/>
      <c r="CC30" s="309"/>
      <c r="CD30" s="309"/>
      <c r="CE30" s="309"/>
      <c r="CF30" s="309"/>
      <c r="CG30" s="309"/>
      <c r="CH30" s="309"/>
      <c r="CI30" s="309"/>
      <c r="CJ30" s="309"/>
      <c r="CK30" s="309"/>
      <c r="CL30" s="309"/>
      <c r="CM30" s="309"/>
      <c r="CN30" s="309"/>
      <c r="CO30" s="309"/>
      <c r="CP30" s="309"/>
      <c r="CQ30" s="309"/>
      <c r="CR30" s="309"/>
      <c r="CS30" s="309"/>
      <c r="CT30" s="309"/>
      <c r="CU30" s="309"/>
      <c r="CV30" s="309"/>
      <c r="CW30" s="309"/>
      <c r="CX30" s="309"/>
      <c r="CY30" s="309"/>
      <c r="CZ30" s="309"/>
      <c r="DA30" s="309"/>
      <c r="DB30" s="309"/>
      <c r="DC30" s="309"/>
      <c r="DD30" s="309"/>
      <c r="DE30" s="309"/>
      <c r="DF30" s="309"/>
      <c r="DG30" s="309"/>
      <c r="DH30" s="309"/>
      <c r="DI30" s="309"/>
      <c r="DJ30" s="309"/>
      <c r="DK30" s="309"/>
      <c r="DL30" s="309"/>
      <c r="DM30" s="309"/>
      <c r="DN30" s="309"/>
      <c r="DO30" s="309"/>
      <c r="DP30" s="309"/>
    </row>
    <row r="31" spans="1:120" ht="17.100000000000001" customHeight="1" x14ac:dyDescent="0.25">
      <c r="A31" s="90">
        <v>27</v>
      </c>
      <c r="B31" s="307"/>
      <c r="C31" s="308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  <c r="W31" s="309"/>
      <c r="X31" s="309"/>
      <c r="Y31" s="309"/>
      <c r="Z31" s="309"/>
      <c r="AA31" s="309"/>
      <c r="AB31" s="309"/>
      <c r="AC31" s="309"/>
      <c r="AD31" s="309"/>
      <c r="AE31" s="309"/>
      <c r="AF31" s="309"/>
      <c r="AG31" s="309"/>
      <c r="AH31" s="309"/>
      <c r="AI31" s="309"/>
      <c r="AJ31" s="309"/>
      <c r="AK31" s="309"/>
      <c r="AL31" s="309"/>
      <c r="AM31" s="309"/>
      <c r="AN31" s="309"/>
      <c r="AO31" s="309"/>
      <c r="AP31" s="309"/>
      <c r="AQ31" s="309"/>
      <c r="AR31" s="309"/>
      <c r="AS31" s="309"/>
      <c r="AT31" s="309"/>
      <c r="AU31" s="309"/>
      <c r="AV31" s="309"/>
      <c r="AW31" s="309"/>
      <c r="AX31" s="309"/>
      <c r="AY31" s="309"/>
      <c r="AZ31" s="309"/>
      <c r="BA31" s="309"/>
      <c r="BB31" s="309"/>
      <c r="BC31" s="309"/>
      <c r="BD31" s="309"/>
      <c r="BE31" s="309"/>
      <c r="BF31" s="309"/>
      <c r="BG31" s="309"/>
      <c r="BH31" s="309"/>
      <c r="BI31" s="309"/>
      <c r="BJ31" s="309"/>
      <c r="BK31" s="309"/>
      <c r="BL31" s="309"/>
      <c r="BM31" s="309"/>
      <c r="BN31" s="309"/>
      <c r="BO31" s="309"/>
      <c r="BP31" s="309"/>
      <c r="BQ31" s="309"/>
      <c r="BR31" s="309"/>
      <c r="BS31" s="309"/>
      <c r="BT31" s="309"/>
      <c r="BU31" s="309"/>
      <c r="BV31" s="309"/>
      <c r="BW31" s="309"/>
      <c r="BX31" s="309"/>
      <c r="BY31" s="309"/>
      <c r="BZ31" s="309"/>
      <c r="CA31" s="309"/>
      <c r="CB31" s="309"/>
      <c r="CC31" s="309"/>
      <c r="CD31" s="309"/>
      <c r="CE31" s="309"/>
      <c r="CF31" s="309"/>
      <c r="CG31" s="309"/>
      <c r="CH31" s="309"/>
      <c r="CI31" s="309"/>
      <c r="CJ31" s="309"/>
      <c r="CK31" s="309"/>
      <c r="CL31" s="309"/>
      <c r="CM31" s="309"/>
      <c r="CN31" s="309"/>
      <c r="CO31" s="309"/>
      <c r="CP31" s="309"/>
      <c r="CQ31" s="309"/>
      <c r="CR31" s="309"/>
      <c r="CS31" s="309"/>
      <c r="CT31" s="309"/>
      <c r="CU31" s="309"/>
      <c r="CV31" s="309"/>
      <c r="CW31" s="309"/>
      <c r="CX31" s="309"/>
      <c r="CY31" s="309"/>
      <c r="CZ31" s="309"/>
      <c r="DA31" s="309"/>
      <c r="DB31" s="309"/>
      <c r="DC31" s="309"/>
      <c r="DD31" s="309"/>
      <c r="DE31" s="309"/>
      <c r="DF31" s="309"/>
      <c r="DG31" s="309"/>
      <c r="DH31" s="309"/>
      <c r="DI31" s="309"/>
      <c r="DJ31" s="309"/>
      <c r="DK31" s="309"/>
      <c r="DL31" s="309"/>
      <c r="DM31" s="309"/>
      <c r="DN31" s="309"/>
      <c r="DO31" s="309"/>
      <c r="DP31" s="309"/>
    </row>
    <row r="32" spans="1:120" ht="17.100000000000001" customHeight="1" x14ac:dyDescent="0.25">
      <c r="A32" s="90">
        <v>28</v>
      </c>
      <c r="B32" s="307"/>
      <c r="C32" s="308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  <c r="W32" s="309"/>
      <c r="X32" s="309"/>
      <c r="Y32" s="309"/>
      <c r="Z32" s="309"/>
      <c r="AA32" s="309"/>
      <c r="AB32" s="309"/>
      <c r="AC32" s="309"/>
      <c r="AD32" s="309"/>
      <c r="AE32" s="309"/>
      <c r="AF32" s="309"/>
      <c r="AG32" s="309"/>
      <c r="AH32" s="309"/>
      <c r="AI32" s="309"/>
      <c r="AJ32" s="309"/>
      <c r="AK32" s="309"/>
      <c r="AL32" s="309"/>
      <c r="AM32" s="309"/>
      <c r="AN32" s="309"/>
      <c r="AO32" s="309"/>
      <c r="AP32" s="309"/>
      <c r="AQ32" s="309"/>
      <c r="AR32" s="309"/>
      <c r="AS32" s="309"/>
      <c r="AT32" s="309"/>
      <c r="AU32" s="309"/>
      <c r="AV32" s="309"/>
      <c r="AW32" s="309"/>
      <c r="AX32" s="309"/>
      <c r="AY32" s="309"/>
      <c r="AZ32" s="309"/>
      <c r="BA32" s="309"/>
      <c r="BB32" s="309"/>
      <c r="BC32" s="309"/>
      <c r="BD32" s="309"/>
      <c r="BE32" s="309"/>
      <c r="BF32" s="309"/>
      <c r="BG32" s="309"/>
      <c r="BH32" s="309"/>
      <c r="BI32" s="309"/>
      <c r="BJ32" s="309"/>
      <c r="BK32" s="309"/>
      <c r="BL32" s="309"/>
      <c r="BM32" s="309"/>
      <c r="BN32" s="309"/>
      <c r="BO32" s="309"/>
      <c r="BP32" s="309"/>
      <c r="BQ32" s="309"/>
      <c r="BR32" s="309"/>
      <c r="BS32" s="309"/>
      <c r="BT32" s="309"/>
      <c r="BU32" s="309"/>
      <c r="BV32" s="309"/>
      <c r="BW32" s="309"/>
      <c r="BX32" s="309"/>
      <c r="BY32" s="309"/>
      <c r="BZ32" s="309"/>
      <c r="CA32" s="309"/>
      <c r="CB32" s="309"/>
      <c r="CC32" s="309"/>
      <c r="CD32" s="309"/>
      <c r="CE32" s="309"/>
      <c r="CF32" s="309"/>
      <c r="CG32" s="309"/>
      <c r="CH32" s="309"/>
      <c r="CI32" s="309"/>
      <c r="CJ32" s="309"/>
      <c r="CK32" s="309"/>
      <c r="CL32" s="309"/>
      <c r="CM32" s="309"/>
      <c r="CN32" s="309"/>
      <c r="CO32" s="309"/>
      <c r="CP32" s="309"/>
      <c r="CQ32" s="309"/>
      <c r="CR32" s="309"/>
      <c r="CS32" s="309"/>
      <c r="CT32" s="309"/>
      <c r="CU32" s="309"/>
      <c r="CV32" s="309"/>
      <c r="CW32" s="309"/>
      <c r="CX32" s="309"/>
      <c r="CY32" s="309"/>
      <c r="CZ32" s="309"/>
      <c r="DA32" s="309"/>
      <c r="DB32" s="309"/>
      <c r="DC32" s="309"/>
      <c r="DD32" s="309"/>
      <c r="DE32" s="309"/>
      <c r="DF32" s="309"/>
      <c r="DG32" s="309"/>
      <c r="DH32" s="309"/>
      <c r="DI32" s="309"/>
      <c r="DJ32" s="309"/>
      <c r="DK32" s="309"/>
      <c r="DL32" s="309"/>
      <c r="DM32" s="309"/>
      <c r="DN32" s="309"/>
      <c r="DO32" s="309"/>
      <c r="DP32" s="309"/>
    </row>
    <row r="33" spans="1:120" ht="17.100000000000001" customHeight="1" x14ac:dyDescent="0.25">
      <c r="A33" s="90">
        <v>29</v>
      </c>
      <c r="B33" s="307"/>
      <c r="C33" s="308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  <c r="AI33" s="309"/>
      <c r="AJ33" s="309"/>
      <c r="AK33" s="309"/>
      <c r="AL33" s="309"/>
      <c r="AM33" s="309"/>
      <c r="AN33" s="309"/>
      <c r="AO33" s="309"/>
      <c r="AP33" s="309"/>
      <c r="AQ33" s="309"/>
      <c r="AR33" s="309"/>
      <c r="AS33" s="309"/>
      <c r="AT33" s="309"/>
      <c r="AU33" s="309"/>
      <c r="AV33" s="309"/>
      <c r="AW33" s="309"/>
      <c r="AX33" s="309"/>
      <c r="AY33" s="309"/>
      <c r="AZ33" s="309"/>
      <c r="BA33" s="309"/>
      <c r="BB33" s="309"/>
      <c r="BC33" s="309"/>
      <c r="BD33" s="309"/>
      <c r="BE33" s="309"/>
      <c r="BF33" s="309"/>
      <c r="BG33" s="309"/>
      <c r="BH33" s="309"/>
      <c r="BI33" s="309"/>
      <c r="BJ33" s="309"/>
      <c r="BK33" s="309"/>
      <c r="BL33" s="309"/>
      <c r="BM33" s="309"/>
      <c r="BN33" s="309"/>
      <c r="BO33" s="309"/>
      <c r="BP33" s="309"/>
      <c r="BQ33" s="309"/>
      <c r="BR33" s="309"/>
      <c r="BS33" s="309"/>
      <c r="BT33" s="309"/>
      <c r="BU33" s="309"/>
      <c r="BV33" s="309"/>
      <c r="BW33" s="309"/>
      <c r="BX33" s="309"/>
      <c r="BY33" s="309"/>
      <c r="BZ33" s="309"/>
      <c r="CA33" s="309"/>
      <c r="CB33" s="309"/>
      <c r="CC33" s="309"/>
      <c r="CD33" s="309"/>
      <c r="CE33" s="309"/>
      <c r="CF33" s="309"/>
      <c r="CG33" s="309"/>
      <c r="CH33" s="309"/>
      <c r="CI33" s="309"/>
      <c r="CJ33" s="309"/>
      <c r="CK33" s="309"/>
      <c r="CL33" s="309"/>
      <c r="CM33" s="309"/>
      <c r="CN33" s="309"/>
      <c r="CO33" s="309"/>
      <c r="CP33" s="309"/>
      <c r="CQ33" s="309"/>
      <c r="CR33" s="309"/>
      <c r="CS33" s="309"/>
      <c r="CT33" s="309"/>
      <c r="CU33" s="309"/>
      <c r="CV33" s="309"/>
      <c r="CW33" s="309"/>
      <c r="CX33" s="309"/>
      <c r="CY33" s="309"/>
      <c r="CZ33" s="309"/>
      <c r="DA33" s="309"/>
      <c r="DB33" s="309"/>
      <c r="DC33" s="309"/>
      <c r="DD33" s="309"/>
      <c r="DE33" s="309"/>
      <c r="DF33" s="309"/>
      <c r="DG33" s="309"/>
      <c r="DH33" s="309"/>
      <c r="DI33" s="309"/>
      <c r="DJ33" s="309"/>
      <c r="DK33" s="309"/>
      <c r="DL33" s="309"/>
      <c r="DM33" s="309"/>
      <c r="DN33" s="309"/>
      <c r="DO33" s="309"/>
      <c r="DP33" s="309"/>
    </row>
    <row r="34" spans="1:120" ht="17.100000000000001" customHeight="1" x14ac:dyDescent="0.25">
      <c r="A34" s="90">
        <v>30</v>
      </c>
      <c r="B34" s="307"/>
      <c r="C34" s="308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309"/>
      <c r="AD34" s="309"/>
      <c r="AE34" s="309"/>
      <c r="AF34" s="309"/>
      <c r="AG34" s="309"/>
      <c r="AH34" s="309"/>
      <c r="AI34" s="309"/>
      <c r="AJ34" s="309"/>
      <c r="AK34" s="309"/>
      <c r="AL34" s="309"/>
      <c r="AM34" s="309"/>
      <c r="AN34" s="309"/>
      <c r="AO34" s="309"/>
      <c r="AP34" s="309"/>
      <c r="AQ34" s="309"/>
      <c r="AR34" s="309"/>
      <c r="AS34" s="309"/>
      <c r="AT34" s="309"/>
      <c r="AU34" s="309"/>
      <c r="AV34" s="309"/>
      <c r="AW34" s="309"/>
      <c r="AX34" s="309"/>
      <c r="AY34" s="309"/>
      <c r="AZ34" s="309"/>
      <c r="BA34" s="309"/>
      <c r="BB34" s="309"/>
      <c r="BC34" s="309"/>
      <c r="BD34" s="309"/>
      <c r="BE34" s="309"/>
      <c r="BF34" s="309"/>
      <c r="BG34" s="309"/>
      <c r="BH34" s="309"/>
      <c r="BI34" s="309"/>
      <c r="BJ34" s="309"/>
      <c r="BK34" s="309"/>
      <c r="BL34" s="309"/>
      <c r="BM34" s="309"/>
      <c r="BN34" s="309"/>
      <c r="BO34" s="309"/>
      <c r="BP34" s="309"/>
      <c r="BQ34" s="309"/>
      <c r="BR34" s="309"/>
      <c r="BS34" s="309"/>
      <c r="BT34" s="309"/>
      <c r="BU34" s="309"/>
      <c r="BV34" s="309"/>
      <c r="BW34" s="309"/>
      <c r="BX34" s="309"/>
      <c r="BY34" s="309"/>
      <c r="BZ34" s="309"/>
      <c r="CA34" s="309"/>
      <c r="CB34" s="309"/>
      <c r="CC34" s="309"/>
      <c r="CD34" s="309"/>
      <c r="CE34" s="309"/>
      <c r="CF34" s="309"/>
      <c r="CG34" s="309"/>
      <c r="CH34" s="309"/>
      <c r="CI34" s="309"/>
      <c r="CJ34" s="309"/>
      <c r="CK34" s="309"/>
      <c r="CL34" s="309"/>
      <c r="CM34" s="309"/>
      <c r="CN34" s="309"/>
      <c r="CO34" s="309"/>
      <c r="CP34" s="309"/>
      <c r="CQ34" s="309"/>
      <c r="CR34" s="309"/>
      <c r="CS34" s="309"/>
      <c r="CT34" s="309"/>
      <c r="CU34" s="309"/>
      <c r="CV34" s="309"/>
      <c r="CW34" s="309"/>
      <c r="CX34" s="309"/>
      <c r="CY34" s="309"/>
      <c r="CZ34" s="309"/>
      <c r="DA34" s="309"/>
      <c r="DB34" s="309"/>
      <c r="DC34" s="309"/>
      <c r="DD34" s="309"/>
      <c r="DE34" s="309"/>
      <c r="DF34" s="309"/>
      <c r="DG34" s="309"/>
      <c r="DH34" s="309"/>
      <c r="DI34" s="309"/>
      <c r="DJ34" s="309"/>
      <c r="DK34" s="309"/>
      <c r="DL34" s="309"/>
      <c r="DM34" s="309"/>
      <c r="DN34" s="309"/>
      <c r="DO34" s="309"/>
      <c r="DP34" s="309"/>
    </row>
    <row r="35" spans="1:120" ht="17.100000000000001" customHeight="1" x14ac:dyDescent="0.25">
      <c r="A35" s="90">
        <v>31</v>
      </c>
      <c r="B35" s="307"/>
      <c r="C35" s="308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09"/>
      <c r="T35" s="309"/>
      <c r="U35" s="309"/>
      <c r="V35" s="309"/>
      <c r="W35" s="309"/>
      <c r="X35" s="309"/>
      <c r="Y35" s="309"/>
      <c r="Z35" s="309"/>
      <c r="AA35" s="309"/>
      <c r="AB35" s="309"/>
      <c r="AC35" s="309"/>
      <c r="AD35" s="309"/>
      <c r="AE35" s="309"/>
      <c r="AF35" s="309"/>
      <c r="AG35" s="309"/>
      <c r="AH35" s="309"/>
      <c r="AI35" s="309"/>
      <c r="AJ35" s="309"/>
      <c r="AK35" s="309"/>
      <c r="AL35" s="309"/>
      <c r="AM35" s="309"/>
      <c r="AN35" s="309"/>
      <c r="AO35" s="309"/>
      <c r="AP35" s="309"/>
      <c r="AQ35" s="309"/>
      <c r="AR35" s="309"/>
      <c r="AS35" s="309"/>
      <c r="AT35" s="309"/>
      <c r="AU35" s="309"/>
      <c r="AV35" s="309"/>
      <c r="AW35" s="309"/>
      <c r="AX35" s="309"/>
      <c r="AY35" s="309"/>
      <c r="AZ35" s="309"/>
      <c r="BA35" s="309"/>
      <c r="BB35" s="309"/>
      <c r="BC35" s="309"/>
      <c r="BD35" s="309"/>
      <c r="BE35" s="309"/>
      <c r="BF35" s="309"/>
      <c r="BG35" s="309"/>
      <c r="BH35" s="309"/>
      <c r="BI35" s="309"/>
      <c r="BJ35" s="309"/>
      <c r="BK35" s="309"/>
      <c r="BL35" s="309"/>
      <c r="BM35" s="309"/>
      <c r="BN35" s="309"/>
      <c r="BO35" s="309"/>
      <c r="BP35" s="309"/>
      <c r="BQ35" s="309"/>
      <c r="BR35" s="309"/>
      <c r="BS35" s="309"/>
      <c r="BT35" s="309"/>
      <c r="BU35" s="309"/>
      <c r="BV35" s="309"/>
      <c r="BW35" s="309"/>
      <c r="BX35" s="309"/>
      <c r="BY35" s="309"/>
      <c r="BZ35" s="309"/>
      <c r="CA35" s="309"/>
      <c r="CB35" s="309"/>
      <c r="CC35" s="309"/>
      <c r="CD35" s="309"/>
      <c r="CE35" s="309"/>
      <c r="CF35" s="309"/>
      <c r="CG35" s="309"/>
      <c r="CH35" s="309"/>
      <c r="CI35" s="309"/>
      <c r="CJ35" s="309"/>
      <c r="CK35" s="309"/>
      <c r="CL35" s="309"/>
      <c r="CM35" s="309"/>
      <c r="CN35" s="309"/>
      <c r="CO35" s="309"/>
      <c r="CP35" s="309"/>
      <c r="CQ35" s="309"/>
      <c r="CR35" s="309"/>
      <c r="CS35" s="309"/>
      <c r="CT35" s="309"/>
      <c r="CU35" s="309"/>
      <c r="CV35" s="309"/>
      <c r="CW35" s="309"/>
      <c r="CX35" s="309"/>
      <c r="CY35" s="309"/>
      <c r="CZ35" s="309"/>
      <c r="DA35" s="309"/>
      <c r="DB35" s="309"/>
      <c r="DC35" s="309"/>
      <c r="DD35" s="309"/>
      <c r="DE35" s="309"/>
      <c r="DF35" s="309"/>
      <c r="DG35" s="309"/>
      <c r="DH35" s="309"/>
      <c r="DI35" s="309"/>
      <c r="DJ35" s="309"/>
      <c r="DK35" s="309"/>
      <c r="DL35" s="309"/>
      <c r="DM35" s="309"/>
      <c r="DN35" s="309"/>
      <c r="DO35" s="309"/>
      <c r="DP35" s="309"/>
    </row>
    <row r="36" spans="1:120" ht="17.100000000000001" customHeight="1" x14ac:dyDescent="0.25">
      <c r="A36" s="90">
        <v>32</v>
      </c>
      <c r="B36" s="307"/>
      <c r="C36" s="308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09"/>
      <c r="T36" s="309"/>
      <c r="U36" s="309"/>
      <c r="V36" s="309"/>
      <c r="W36" s="309"/>
      <c r="X36" s="309"/>
      <c r="Y36" s="309"/>
      <c r="Z36" s="309"/>
      <c r="AA36" s="309"/>
      <c r="AB36" s="309"/>
      <c r="AC36" s="309"/>
      <c r="AD36" s="309"/>
      <c r="AE36" s="309"/>
      <c r="AF36" s="309"/>
      <c r="AG36" s="309"/>
      <c r="AH36" s="309"/>
      <c r="AI36" s="309"/>
      <c r="AJ36" s="309"/>
      <c r="AK36" s="309"/>
      <c r="AL36" s="309"/>
      <c r="AM36" s="309"/>
      <c r="AN36" s="309"/>
      <c r="AO36" s="309"/>
      <c r="AP36" s="309"/>
      <c r="AQ36" s="309"/>
      <c r="AR36" s="309"/>
      <c r="AS36" s="309"/>
      <c r="AT36" s="309"/>
      <c r="AU36" s="309"/>
      <c r="AV36" s="309"/>
      <c r="AW36" s="309"/>
      <c r="AX36" s="309"/>
      <c r="AY36" s="309"/>
      <c r="AZ36" s="309"/>
      <c r="BA36" s="309"/>
      <c r="BB36" s="309"/>
      <c r="BC36" s="309"/>
      <c r="BD36" s="309"/>
      <c r="BE36" s="309"/>
      <c r="BF36" s="309"/>
      <c r="BG36" s="309"/>
      <c r="BH36" s="309"/>
      <c r="BI36" s="309"/>
      <c r="BJ36" s="309"/>
      <c r="BK36" s="309"/>
      <c r="BL36" s="309"/>
      <c r="BM36" s="309"/>
      <c r="BN36" s="309"/>
      <c r="BO36" s="309"/>
      <c r="BP36" s="309"/>
      <c r="BQ36" s="309"/>
      <c r="BR36" s="309"/>
      <c r="BS36" s="309"/>
      <c r="BT36" s="309"/>
      <c r="BU36" s="309"/>
      <c r="BV36" s="309"/>
      <c r="BW36" s="309"/>
      <c r="BX36" s="309"/>
      <c r="BY36" s="309"/>
      <c r="BZ36" s="309"/>
      <c r="CA36" s="309"/>
      <c r="CB36" s="309"/>
      <c r="CC36" s="309"/>
      <c r="CD36" s="309"/>
      <c r="CE36" s="309"/>
      <c r="CF36" s="309"/>
      <c r="CG36" s="309"/>
      <c r="CH36" s="309"/>
      <c r="CI36" s="309"/>
      <c r="CJ36" s="309"/>
      <c r="CK36" s="309"/>
      <c r="CL36" s="309"/>
      <c r="CM36" s="309"/>
      <c r="CN36" s="309"/>
      <c r="CO36" s="309"/>
      <c r="CP36" s="309"/>
      <c r="CQ36" s="309"/>
      <c r="CR36" s="309"/>
      <c r="CS36" s="309"/>
      <c r="CT36" s="309"/>
      <c r="CU36" s="309"/>
      <c r="CV36" s="309"/>
      <c r="CW36" s="309"/>
      <c r="CX36" s="309"/>
      <c r="CY36" s="309"/>
      <c r="CZ36" s="309"/>
      <c r="DA36" s="309"/>
      <c r="DB36" s="309"/>
      <c r="DC36" s="309"/>
      <c r="DD36" s="309"/>
      <c r="DE36" s="309"/>
      <c r="DF36" s="309"/>
      <c r="DG36" s="309"/>
      <c r="DH36" s="309"/>
      <c r="DI36" s="309"/>
      <c r="DJ36" s="309"/>
      <c r="DK36" s="309"/>
      <c r="DL36" s="309"/>
      <c r="DM36" s="309"/>
      <c r="DN36" s="309"/>
      <c r="DO36" s="309"/>
      <c r="DP36" s="309"/>
    </row>
    <row r="37" spans="1:120" ht="17.100000000000001" customHeight="1" x14ac:dyDescent="0.25">
      <c r="A37" s="90">
        <v>33</v>
      </c>
      <c r="B37" s="307"/>
      <c r="C37" s="308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09"/>
      <c r="T37" s="309"/>
      <c r="U37" s="309"/>
      <c r="V37" s="309"/>
      <c r="W37" s="309"/>
      <c r="X37" s="309"/>
      <c r="Y37" s="309"/>
      <c r="Z37" s="309"/>
      <c r="AA37" s="309"/>
      <c r="AB37" s="309"/>
      <c r="AC37" s="309"/>
      <c r="AD37" s="309"/>
      <c r="AE37" s="309"/>
      <c r="AF37" s="309"/>
      <c r="AG37" s="309"/>
      <c r="AH37" s="309"/>
      <c r="AI37" s="309"/>
      <c r="AJ37" s="309"/>
      <c r="AK37" s="309"/>
      <c r="AL37" s="309"/>
      <c r="AM37" s="309"/>
      <c r="AN37" s="309"/>
      <c r="AO37" s="309"/>
      <c r="AP37" s="309"/>
      <c r="AQ37" s="309"/>
      <c r="AR37" s="309"/>
      <c r="AS37" s="309"/>
      <c r="AT37" s="309"/>
      <c r="AU37" s="309"/>
      <c r="AV37" s="309"/>
      <c r="AW37" s="309"/>
      <c r="AX37" s="309"/>
      <c r="AY37" s="309"/>
      <c r="AZ37" s="309"/>
      <c r="BA37" s="309"/>
      <c r="BB37" s="309"/>
      <c r="BC37" s="309"/>
      <c r="BD37" s="309"/>
      <c r="BE37" s="309"/>
      <c r="BF37" s="309"/>
      <c r="BG37" s="309"/>
      <c r="BH37" s="309"/>
      <c r="BI37" s="309"/>
      <c r="BJ37" s="309"/>
      <c r="BK37" s="309"/>
      <c r="BL37" s="309"/>
      <c r="BM37" s="309"/>
      <c r="BN37" s="309"/>
      <c r="BO37" s="309"/>
      <c r="BP37" s="309"/>
      <c r="BQ37" s="309"/>
      <c r="BR37" s="309"/>
      <c r="BS37" s="309"/>
      <c r="BT37" s="309"/>
      <c r="BU37" s="309"/>
      <c r="BV37" s="309"/>
      <c r="BW37" s="309"/>
      <c r="BX37" s="309"/>
      <c r="BY37" s="309"/>
      <c r="BZ37" s="309"/>
      <c r="CA37" s="309"/>
      <c r="CB37" s="309"/>
      <c r="CC37" s="309"/>
      <c r="CD37" s="309"/>
      <c r="CE37" s="309"/>
      <c r="CF37" s="309"/>
      <c r="CG37" s="309"/>
      <c r="CH37" s="309"/>
      <c r="CI37" s="309"/>
      <c r="CJ37" s="309"/>
      <c r="CK37" s="309"/>
      <c r="CL37" s="309"/>
      <c r="CM37" s="309"/>
      <c r="CN37" s="309"/>
      <c r="CO37" s="309"/>
      <c r="CP37" s="309"/>
      <c r="CQ37" s="309"/>
      <c r="CR37" s="309"/>
      <c r="CS37" s="309"/>
      <c r="CT37" s="309"/>
      <c r="CU37" s="309"/>
      <c r="CV37" s="309"/>
      <c r="CW37" s="309"/>
      <c r="CX37" s="309"/>
      <c r="CY37" s="309"/>
      <c r="CZ37" s="309"/>
      <c r="DA37" s="309"/>
      <c r="DB37" s="309"/>
      <c r="DC37" s="309"/>
      <c r="DD37" s="309"/>
      <c r="DE37" s="309"/>
      <c r="DF37" s="309"/>
      <c r="DG37" s="309"/>
      <c r="DH37" s="309"/>
      <c r="DI37" s="309"/>
      <c r="DJ37" s="309"/>
      <c r="DK37" s="309"/>
      <c r="DL37" s="309"/>
      <c r="DM37" s="309"/>
      <c r="DN37" s="309"/>
      <c r="DO37" s="309"/>
      <c r="DP37" s="309"/>
    </row>
    <row r="38" spans="1:120" ht="17.100000000000001" customHeight="1" x14ac:dyDescent="0.25">
      <c r="A38" s="90">
        <v>34</v>
      </c>
      <c r="B38" s="307"/>
      <c r="C38" s="308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09"/>
      <c r="T38" s="309"/>
      <c r="U38" s="309"/>
      <c r="V38" s="309"/>
      <c r="W38" s="309"/>
      <c r="X38" s="309"/>
      <c r="Y38" s="309"/>
      <c r="Z38" s="309"/>
      <c r="AA38" s="309"/>
      <c r="AB38" s="309"/>
      <c r="AC38" s="309"/>
      <c r="AD38" s="309"/>
      <c r="AE38" s="309"/>
      <c r="AF38" s="309"/>
      <c r="AG38" s="309"/>
      <c r="AH38" s="309"/>
      <c r="AI38" s="309"/>
      <c r="AJ38" s="309"/>
      <c r="AK38" s="309"/>
      <c r="AL38" s="309"/>
      <c r="AM38" s="309"/>
      <c r="AN38" s="309"/>
      <c r="AO38" s="309"/>
      <c r="AP38" s="309"/>
      <c r="AQ38" s="309"/>
      <c r="AR38" s="309"/>
      <c r="AS38" s="309"/>
      <c r="AT38" s="309"/>
      <c r="AU38" s="309"/>
      <c r="AV38" s="309"/>
      <c r="AW38" s="309"/>
      <c r="AX38" s="309"/>
      <c r="AY38" s="309"/>
      <c r="AZ38" s="309"/>
      <c r="BA38" s="309"/>
      <c r="BB38" s="309"/>
      <c r="BC38" s="309"/>
      <c r="BD38" s="309"/>
      <c r="BE38" s="309"/>
      <c r="BF38" s="309"/>
      <c r="BG38" s="309"/>
      <c r="BH38" s="309"/>
      <c r="BI38" s="309"/>
      <c r="BJ38" s="309"/>
      <c r="BK38" s="309"/>
      <c r="BL38" s="309"/>
      <c r="BM38" s="309"/>
      <c r="BN38" s="309"/>
      <c r="BO38" s="309"/>
      <c r="BP38" s="309"/>
      <c r="BQ38" s="309"/>
      <c r="BR38" s="309"/>
      <c r="BS38" s="309"/>
      <c r="BT38" s="309"/>
      <c r="BU38" s="309"/>
      <c r="BV38" s="309"/>
      <c r="BW38" s="309"/>
      <c r="BX38" s="309"/>
      <c r="BY38" s="309"/>
      <c r="BZ38" s="309"/>
      <c r="CA38" s="309"/>
      <c r="CB38" s="309"/>
      <c r="CC38" s="309"/>
      <c r="CD38" s="309"/>
      <c r="CE38" s="309"/>
      <c r="CF38" s="309"/>
      <c r="CG38" s="309"/>
      <c r="CH38" s="309"/>
      <c r="CI38" s="309"/>
      <c r="CJ38" s="309"/>
      <c r="CK38" s="309"/>
      <c r="CL38" s="309"/>
      <c r="CM38" s="309"/>
      <c r="CN38" s="309"/>
      <c r="CO38" s="309"/>
      <c r="CP38" s="309"/>
      <c r="CQ38" s="309"/>
      <c r="CR38" s="309"/>
      <c r="CS38" s="309"/>
      <c r="CT38" s="309"/>
      <c r="CU38" s="309"/>
      <c r="CV38" s="309"/>
      <c r="CW38" s="309"/>
      <c r="CX38" s="309"/>
      <c r="CY38" s="309"/>
      <c r="CZ38" s="309"/>
      <c r="DA38" s="309"/>
      <c r="DB38" s="309"/>
      <c r="DC38" s="309"/>
      <c r="DD38" s="309"/>
      <c r="DE38" s="309"/>
      <c r="DF38" s="309"/>
      <c r="DG38" s="309"/>
      <c r="DH38" s="309"/>
      <c r="DI38" s="309"/>
      <c r="DJ38" s="309"/>
      <c r="DK38" s="309"/>
      <c r="DL38" s="309"/>
      <c r="DM38" s="309"/>
      <c r="DN38" s="309"/>
      <c r="DO38" s="309"/>
      <c r="DP38" s="309"/>
    </row>
    <row r="39" spans="1:120" ht="17.100000000000001" customHeight="1" x14ac:dyDescent="0.25">
      <c r="A39" s="90">
        <v>35</v>
      </c>
      <c r="B39" s="307"/>
      <c r="C39" s="308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09"/>
      <c r="T39" s="309"/>
      <c r="U39" s="309"/>
      <c r="V39" s="309"/>
      <c r="W39" s="309"/>
      <c r="X39" s="309"/>
      <c r="Y39" s="309"/>
      <c r="Z39" s="309"/>
      <c r="AA39" s="309"/>
      <c r="AB39" s="309"/>
      <c r="AC39" s="309"/>
      <c r="AD39" s="309"/>
      <c r="AE39" s="309"/>
      <c r="AF39" s="309"/>
      <c r="AG39" s="309"/>
      <c r="AH39" s="309"/>
      <c r="AI39" s="309"/>
      <c r="AJ39" s="309"/>
      <c r="AK39" s="309"/>
      <c r="AL39" s="309"/>
      <c r="AM39" s="309"/>
      <c r="AN39" s="309"/>
      <c r="AO39" s="309"/>
      <c r="AP39" s="309"/>
      <c r="AQ39" s="309"/>
      <c r="AR39" s="309"/>
      <c r="AS39" s="309"/>
      <c r="AT39" s="309"/>
      <c r="AU39" s="309"/>
      <c r="AV39" s="309"/>
      <c r="AW39" s="309"/>
      <c r="AX39" s="309"/>
      <c r="AY39" s="309"/>
      <c r="AZ39" s="309"/>
      <c r="BA39" s="309"/>
      <c r="BB39" s="309"/>
      <c r="BC39" s="309"/>
      <c r="BD39" s="309"/>
      <c r="BE39" s="309"/>
      <c r="BF39" s="309"/>
      <c r="BG39" s="309"/>
      <c r="BH39" s="309"/>
      <c r="BI39" s="309"/>
      <c r="BJ39" s="309"/>
      <c r="BK39" s="309"/>
      <c r="BL39" s="309"/>
      <c r="BM39" s="309"/>
      <c r="BN39" s="309"/>
      <c r="BO39" s="309"/>
      <c r="BP39" s="309"/>
      <c r="BQ39" s="309"/>
      <c r="BR39" s="309"/>
      <c r="BS39" s="309"/>
      <c r="BT39" s="309"/>
      <c r="BU39" s="309"/>
      <c r="BV39" s="309"/>
      <c r="BW39" s="309"/>
      <c r="BX39" s="309"/>
      <c r="BY39" s="309"/>
      <c r="BZ39" s="309"/>
      <c r="CA39" s="309"/>
      <c r="CB39" s="309"/>
      <c r="CC39" s="309"/>
      <c r="CD39" s="309"/>
      <c r="CE39" s="309"/>
      <c r="CF39" s="309"/>
      <c r="CG39" s="309"/>
      <c r="CH39" s="309"/>
      <c r="CI39" s="309"/>
      <c r="CJ39" s="309"/>
      <c r="CK39" s="309"/>
      <c r="CL39" s="309"/>
      <c r="CM39" s="309"/>
      <c r="CN39" s="309"/>
      <c r="CO39" s="309"/>
      <c r="CP39" s="309"/>
      <c r="CQ39" s="309"/>
      <c r="CR39" s="309"/>
      <c r="CS39" s="309"/>
      <c r="CT39" s="309"/>
      <c r="CU39" s="309"/>
      <c r="CV39" s="309"/>
      <c r="CW39" s="309"/>
      <c r="CX39" s="309"/>
      <c r="CY39" s="309"/>
      <c r="CZ39" s="309"/>
      <c r="DA39" s="309"/>
      <c r="DB39" s="309"/>
      <c r="DC39" s="309"/>
      <c r="DD39" s="309"/>
      <c r="DE39" s="309"/>
      <c r="DF39" s="309"/>
      <c r="DG39" s="309"/>
      <c r="DH39" s="309"/>
      <c r="DI39" s="309"/>
      <c r="DJ39" s="309"/>
      <c r="DK39" s="309"/>
      <c r="DL39" s="309"/>
      <c r="DM39" s="309"/>
      <c r="DN39" s="309"/>
      <c r="DO39" s="309"/>
      <c r="DP39" s="309"/>
    </row>
    <row r="40" spans="1:120" ht="17.100000000000001" customHeight="1" x14ac:dyDescent="0.25">
      <c r="A40" s="90">
        <v>36</v>
      </c>
      <c r="B40" s="307"/>
      <c r="C40" s="308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09"/>
      <c r="AE40" s="309"/>
      <c r="AF40" s="309"/>
      <c r="AG40" s="309"/>
      <c r="AH40" s="309"/>
      <c r="AI40" s="309"/>
      <c r="AJ40" s="309"/>
      <c r="AK40" s="309"/>
      <c r="AL40" s="309"/>
      <c r="AM40" s="309"/>
      <c r="AN40" s="309"/>
      <c r="AO40" s="309"/>
      <c r="AP40" s="309"/>
      <c r="AQ40" s="309"/>
      <c r="AR40" s="309"/>
      <c r="AS40" s="309"/>
      <c r="AT40" s="309"/>
      <c r="AU40" s="309"/>
      <c r="AV40" s="309"/>
      <c r="AW40" s="309"/>
      <c r="AX40" s="309"/>
      <c r="AY40" s="309"/>
      <c r="AZ40" s="309"/>
      <c r="BA40" s="309"/>
      <c r="BB40" s="309"/>
      <c r="BC40" s="309"/>
      <c r="BD40" s="309"/>
      <c r="BE40" s="309"/>
      <c r="BF40" s="309"/>
      <c r="BG40" s="309"/>
      <c r="BH40" s="309"/>
      <c r="BI40" s="309"/>
      <c r="BJ40" s="309"/>
      <c r="BK40" s="309"/>
      <c r="BL40" s="309"/>
      <c r="BM40" s="309"/>
      <c r="BN40" s="309"/>
      <c r="BO40" s="309"/>
      <c r="BP40" s="309"/>
      <c r="BQ40" s="309"/>
      <c r="BR40" s="309"/>
      <c r="BS40" s="309"/>
      <c r="BT40" s="309"/>
      <c r="BU40" s="309"/>
      <c r="BV40" s="309"/>
      <c r="BW40" s="309"/>
      <c r="BX40" s="309"/>
      <c r="BY40" s="309"/>
      <c r="BZ40" s="309"/>
      <c r="CA40" s="309"/>
      <c r="CB40" s="309"/>
      <c r="CC40" s="309"/>
      <c r="CD40" s="309"/>
      <c r="CE40" s="309"/>
      <c r="CF40" s="309"/>
      <c r="CG40" s="309"/>
      <c r="CH40" s="309"/>
      <c r="CI40" s="309"/>
      <c r="CJ40" s="309"/>
      <c r="CK40" s="309"/>
      <c r="CL40" s="309"/>
      <c r="CM40" s="309"/>
      <c r="CN40" s="309"/>
      <c r="CO40" s="309"/>
      <c r="CP40" s="309"/>
      <c r="CQ40" s="309"/>
      <c r="CR40" s="309"/>
      <c r="CS40" s="309"/>
      <c r="CT40" s="309"/>
      <c r="CU40" s="309"/>
      <c r="CV40" s="309"/>
      <c r="CW40" s="309"/>
      <c r="CX40" s="309"/>
      <c r="CY40" s="309"/>
      <c r="CZ40" s="309"/>
      <c r="DA40" s="309"/>
      <c r="DB40" s="309"/>
      <c r="DC40" s="309"/>
      <c r="DD40" s="309"/>
      <c r="DE40" s="309"/>
      <c r="DF40" s="309"/>
      <c r="DG40" s="309"/>
      <c r="DH40" s="309"/>
      <c r="DI40" s="309"/>
      <c r="DJ40" s="309"/>
      <c r="DK40" s="309"/>
      <c r="DL40" s="309"/>
      <c r="DM40" s="309"/>
      <c r="DN40" s="309"/>
      <c r="DO40" s="309"/>
      <c r="DP40" s="309"/>
    </row>
    <row r="41" spans="1:120" ht="17.100000000000001" customHeight="1" x14ac:dyDescent="0.25">
      <c r="A41" s="90">
        <v>37</v>
      </c>
      <c r="B41" s="307"/>
      <c r="C41" s="308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  <c r="AG41" s="309"/>
      <c r="AH41" s="309"/>
      <c r="AI41" s="309"/>
      <c r="AJ41" s="309"/>
      <c r="AK41" s="309"/>
      <c r="AL41" s="309"/>
      <c r="AM41" s="309"/>
      <c r="AN41" s="309"/>
      <c r="AO41" s="309"/>
      <c r="AP41" s="309"/>
      <c r="AQ41" s="309"/>
      <c r="AR41" s="309"/>
      <c r="AS41" s="309"/>
      <c r="AT41" s="309"/>
      <c r="AU41" s="309"/>
      <c r="AV41" s="309"/>
      <c r="AW41" s="309"/>
      <c r="AX41" s="309"/>
      <c r="AY41" s="309"/>
      <c r="AZ41" s="309"/>
      <c r="BA41" s="309"/>
      <c r="BB41" s="309"/>
      <c r="BC41" s="309"/>
      <c r="BD41" s="309"/>
      <c r="BE41" s="309"/>
      <c r="BF41" s="309"/>
      <c r="BG41" s="309"/>
      <c r="BH41" s="309"/>
      <c r="BI41" s="309"/>
      <c r="BJ41" s="309"/>
      <c r="BK41" s="309"/>
      <c r="BL41" s="309"/>
      <c r="BM41" s="309"/>
      <c r="BN41" s="309"/>
      <c r="BO41" s="309"/>
      <c r="BP41" s="309"/>
      <c r="BQ41" s="309"/>
      <c r="BR41" s="309"/>
      <c r="BS41" s="309"/>
      <c r="BT41" s="309"/>
      <c r="BU41" s="309"/>
      <c r="BV41" s="309"/>
      <c r="BW41" s="309"/>
      <c r="BX41" s="309"/>
      <c r="BY41" s="309"/>
      <c r="BZ41" s="309"/>
      <c r="CA41" s="309"/>
      <c r="CB41" s="309"/>
      <c r="CC41" s="309"/>
      <c r="CD41" s="309"/>
      <c r="CE41" s="309"/>
      <c r="CF41" s="309"/>
      <c r="CG41" s="309"/>
      <c r="CH41" s="309"/>
      <c r="CI41" s="309"/>
      <c r="CJ41" s="309"/>
      <c r="CK41" s="309"/>
      <c r="CL41" s="309"/>
      <c r="CM41" s="309"/>
      <c r="CN41" s="309"/>
      <c r="CO41" s="309"/>
      <c r="CP41" s="309"/>
      <c r="CQ41" s="309"/>
      <c r="CR41" s="309"/>
      <c r="CS41" s="309"/>
      <c r="CT41" s="309"/>
      <c r="CU41" s="309"/>
      <c r="CV41" s="309"/>
      <c r="CW41" s="309"/>
      <c r="CX41" s="309"/>
      <c r="CY41" s="309"/>
      <c r="CZ41" s="309"/>
      <c r="DA41" s="309"/>
      <c r="DB41" s="309"/>
      <c r="DC41" s="309"/>
      <c r="DD41" s="309"/>
      <c r="DE41" s="309"/>
      <c r="DF41" s="309"/>
      <c r="DG41" s="309"/>
      <c r="DH41" s="309"/>
      <c r="DI41" s="309"/>
      <c r="DJ41" s="309"/>
      <c r="DK41" s="309"/>
      <c r="DL41" s="309"/>
      <c r="DM41" s="309"/>
      <c r="DN41" s="309"/>
      <c r="DO41" s="309"/>
      <c r="DP41" s="309"/>
    </row>
    <row r="42" spans="1:120" ht="17.100000000000001" customHeight="1" x14ac:dyDescent="0.25">
      <c r="A42" s="90">
        <v>38</v>
      </c>
      <c r="B42" s="307"/>
      <c r="C42" s="308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09"/>
      <c r="T42" s="309"/>
      <c r="U42" s="309"/>
      <c r="V42" s="309"/>
      <c r="W42" s="309"/>
      <c r="X42" s="309"/>
      <c r="Y42" s="309"/>
      <c r="Z42" s="309"/>
      <c r="AA42" s="309"/>
      <c r="AB42" s="309"/>
      <c r="AC42" s="309"/>
      <c r="AD42" s="309"/>
      <c r="AE42" s="309"/>
      <c r="AF42" s="309"/>
      <c r="AG42" s="309"/>
      <c r="AH42" s="309"/>
      <c r="AI42" s="309"/>
      <c r="AJ42" s="309"/>
      <c r="AK42" s="309"/>
      <c r="AL42" s="309"/>
      <c r="AM42" s="309"/>
      <c r="AN42" s="309"/>
      <c r="AO42" s="309"/>
      <c r="AP42" s="309"/>
      <c r="AQ42" s="309"/>
      <c r="AR42" s="309"/>
      <c r="AS42" s="309"/>
      <c r="AT42" s="309"/>
      <c r="AU42" s="309"/>
      <c r="AV42" s="309"/>
      <c r="AW42" s="309"/>
      <c r="AX42" s="309"/>
      <c r="AY42" s="309"/>
      <c r="AZ42" s="309"/>
      <c r="BA42" s="309"/>
      <c r="BB42" s="309"/>
      <c r="BC42" s="309"/>
      <c r="BD42" s="309"/>
      <c r="BE42" s="309"/>
      <c r="BF42" s="309"/>
      <c r="BG42" s="309"/>
      <c r="BH42" s="309"/>
      <c r="BI42" s="309"/>
      <c r="BJ42" s="309"/>
      <c r="BK42" s="309"/>
      <c r="BL42" s="309"/>
      <c r="BM42" s="309"/>
      <c r="BN42" s="309"/>
      <c r="BO42" s="309"/>
      <c r="BP42" s="309"/>
      <c r="BQ42" s="309"/>
      <c r="BR42" s="309"/>
      <c r="BS42" s="309"/>
      <c r="BT42" s="309"/>
      <c r="BU42" s="309"/>
      <c r="BV42" s="309"/>
      <c r="BW42" s="309"/>
      <c r="BX42" s="309"/>
      <c r="BY42" s="309"/>
      <c r="BZ42" s="309"/>
      <c r="CA42" s="309"/>
      <c r="CB42" s="309"/>
      <c r="CC42" s="309"/>
      <c r="CD42" s="309"/>
      <c r="CE42" s="309"/>
      <c r="CF42" s="309"/>
      <c r="CG42" s="309"/>
      <c r="CH42" s="309"/>
      <c r="CI42" s="309"/>
      <c r="CJ42" s="309"/>
      <c r="CK42" s="309"/>
      <c r="CL42" s="309"/>
      <c r="CM42" s="309"/>
      <c r="CN42" s="309"/>
      <c r="CO42" s="309"/>
      <c r="CP42" s="309"/>
      <c r="CQ42" s="309"/>
      <c r="CR42" s="309"/>
      <c r="CS42" s="309"/>
      <c r="CT42" s="309"/>
      <c r="CU42" s="309"/>
      <c r="CV42" s="309"/>
      <c r="CW42" s="309"/>
      <c r="CX42" s="309"/>
      <c r="CY42" s="309"/>
      <c r="CZ42" s="309"/>
      <c r="DA42" s="309"/>
      <c r="DB42" s="309"/>
      <c r="DC42" s="309"/>
      <c r="DD42" s="309"/>
      <c r="DE42" s="309"/>
      <c r="DF42" s="309"/>
      <c r="DG42" s="309"/>
      <c r="DH42" s="309"/>
      <c r="DI42" s="309"/>
      <c r="DJ42" s="309"/>
      <c r="DK42" s="309"/>
      <c r="DL42" s="309"/>
      <c r="DM42" s="309"/>
      <c r="DN42" s="309"/>
      <c r="DO42" s="309"/>
      <c r="DP42" s="309"/>
    </row>
    <row r="43" spans="1:120" ht="17.100000000000001" customHeight="1" x14ac:dyDescent="0.25">
      <c r="A43" s="90">
        <v>39</v>
      </c>
      <c r="B43" s="307"/>
      <c r="C43" s="308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309"/>
      <c r="AE43" s="309"/>
      <c r="AF43" s="309"/>
      <c r="AG43" s="309"/>
      <c r="AH43" s="309"/>
      <c r="AI43" s="309"/>
      <c r="AJ43" s="309"/>
      <c r="AK43" s="309"/>
      <c r="AL43" s="309"/>
      <c r="AM43" s="309"/>
      <c r="AN43" s="309"/>
      <c r="AO43" s="309"/>
      <c r="AP43" s="309"/>
      <c r="AQ43" s="309"/>
      <c r="AR43" s="309"/>
      <c r="AS43" s="309"/>
      <c r="AT43" s="309"/>
      <c r="AU43" s="309"/>
      <c r="AV43" s="309"/>
      <c r="AW43" s="309"/>
      <c r="AX43" s="309"/>
      <c r="AY43" s="309"/>
      <c r="AZ43" s="309"/>
      <c r="BA43" s="309"/>
      <c r="BB43" s="309"/>
      <c r="BC43" s="309"/>
      <c r="BD43" s="309"/>
      <c r="BE43" s="309"/>
      <c r="BF43" s="309"/>
      <c r="BG43" s="309"/>
      <c r="BH43" s="309"/>
      <c r="BI43" s="309"/>
      <c r="BJ43" s="309"/>
      <c r="BK43" s="309"/>
      <c r="BL43" s="309"/>
      <c r="BM43" s="309"/>
      <c r="BN43" s="309"/>
      <c r="BO43" s="309"/>
      <c r="BP43" s="309"/>
      <c r="BQ43" s="309"/>
      <c r="BR43" s="309"/>
      <c r="BS43" s="309"/>
      <c r="BT43" s="309"/>
      <c r="BU43" s="309"/>
      <c r="BV43" s="309"/>
      <c r="BW43" s="309"/>
      <c r="BX43" s="309"/>
      <c r="BY43" s="309"/>
      <c r="BZ43" s="309"/>
      <c r="CA43" s="309"/>
      <c r="CB43" s="309"/>
      <c r="CC43" s="309"/>
      <c r="CD43" s="309"/>
      <c r="CE43" s="309"/>
      <c r="CF43" s="309"/>
      <c r="CG43" s="309"/>
      <c r="CH43" s="309"/>
      <c r="CI43" s="309"/>
      <c r="CJ43" s="309"/>
      <c r="CK43" s="309"/>
      <c r="CL43" s="309"/>
      <c r="CM43" s="309"/>
      <c r="CN43" s="309"/>
      <c r="CO43" s="309"/>
      <c r="CP43" s="309"/>
      <c r="CQ43" s="309"/>
      <c r="CR43" s="309"/>
      <c r="CS43" s="309"/>
      <c r="CT43" s="309"/>
      <c r="CU43" s="309"/>
      <c r="CV43" s="309"/>
      <c r="CW43" s="309"/>
      <c r="CX43" s="309"/>
      <c r="CY43" s="309"/>
      <c r="CZ43" s="309"/>
      <c r="DA43" s="309"/>
      <c r="DB43" s="309"/>
      <c r="DC43" s="309"/>
      <c r="DD43" s="309"/>
      <c r="DE43" s="309"/>
      <c r="DF43" s="309"/>
      <c r="DG43" s="309"/>
      <c r="DH43" s="309"/>
      <c r="DI43" s="309"/>
      <c r="DJ43" s="309"/>
      <c r="DK43" s="309"/>
      <c r="DL43" s="309"/>
      <c r="DM43" s="309"/>
      <c r="DN43" s="309"/>
      <c r="DO43" s="309"/>
      <c r="DP43" s="309"/>
    </row>
    <row r="44" spans="1:120" ht="17.100000000000001" customHeight="1" x14ac:dyDescent="0.25">
      <c r="A44" s="90">
        <v>40</v>
      </c>
      <c r="B44" s="307"/>
      <c r="C44" s="308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  <c r="AM44" s="309"/>
      <c r="AN44" s="309"/>
      <c r="AO44" s="309"/>
      <c r="AP44" s="309"/>
      <c r="AQ44" s="309"/>
      <c r="AR44" s="309"/>
      <c r="AS44" s="309"/>
      <c r="AT44" s="309"/>
      <c r="AU44" s="309"/>
      <c r="AV44" s="309"/>
      <c r="AW44" s="309"/>
      <c r="AX44" s="309"/>
      <c r="AY44" s="309"/>
      <c r="AZ44" s="309"/>
      <c r="BA44" s="309"/>
      <c r="BB44" s="309"/>
      <c r="BC44" s="309"/>
      <c r="BD44" s="309"/>
      <c r="BE44" s="309"/>
      <c r="BF44" s="309"/>
      <c r="BG44" s="309"/>
      <c r="BH44" s="309"/>
      <c r="BI44" s="309"/>
      <c r="BJ44" s="309"/>
      <c r="BK44" s="309"/>
      <c r="BL44" s="309"/>
      <c r="BM44" s="309"/>
      <c r="BN44" s="309"/>
      <c r="BO44" s="309"/>
      <c r="BP44" s="309"/>
      <c r="BQ44" s="309"/>
      <c r="BR44" s="309"/>
      <c r="BS44" s="309"/>
      <c r="BT44" s="309"/>
      <c r="BU44" s="309"/>
      <c r="BV44" s="309"/>
      <c r="BW44" s="309"/>
      <c r="BX44" s="309"/>
      <c r="BY44" s="309"/>
      <c r="BZ44" s="309"/>
      <c r="CA44" s="309"/>
      <c r="CB44" s="309"/>
      <c r="CC44" s="309"/>
      <c r="CD44" s="309"/>
      <c r="CE44" s="309"/>
      <c r="CF44" s="309"/>
      <c r="CG44" s="309"/>
      <c r="CH44" s="309"/>
      <c r="CI44" s="309"/>
      <c r="CJ44" s="309"/>
      <c r="CK44" s="309"/>
      <c r="CL44" s="309"/>
      <c r="CM44" s="309"/>
      <c r="CN44" s="309"/>
      <c r="CO44" s="309"/>
      <c r="CP44" s="309"/>
      <c r="CQ44" s="309"/>
      <c r="CR44" s="309"/>
      <c r="CS44" s="309"/>
      <c r="CT44" s="309"/>
      <c r="CU44" s="309"/>
      <c r="CV44" s="309"/>
      <c r="CW44" s="309"/>
      <c r="CX44" s="309"/>
      <c r="CY44" s="309"/>
      <c r="CZ44" s="309"/>
      <c r="DA44" s="309"/>
      <c r="DB44" s="309"/>
      <c r="DC44" s="309"/>
      <c r="DD44" s="309"/>
      <c r="DE44" s="309"/>
      <c r="DF44" s="309"/>
      <c r="DG44" s="309"/>
      <c r="DH44" s="309"/>
      <c r="DI44" s="309"/>
      <c r="DJ44" s="309"/>
      <c r="DK44" s="309"/>
      <c r="DL44" s="309"/>
      <c r="DM44" s="309"/>
      <c r="DN44" s="309"/>
      <c r="DO44" s="309"/>
      <c r="DP44" s="309"/>
    </row>
    <row r="45" spans="1:120" ht="17.100000000000001" customHeight="1" x14ac:dyDescent="0.25">
      <c r="A45" s="90">
        <v>41</v>
      </c>
      <c r="B45" s="307"/>
      <c r="C45" s="308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09"/>
      <c r="T45" s="309"/>
      <c r="U45" s="309"/>
      <c r="V45" s="309"/>
      <c r="W45" s="309"/>
      <c r="X45" s="309"/>
      <c r="Y45" s="309"/>
      <c r="Z45" s="309"/>
      <c r="AA45" s="309"/>
      <c r="AB45" s="309"/>
      <c r="AC45" s="309"/>
      <c r="AD45" s="309"/>
      <c r="AE45" s="309"/>
      <c r="AF45" s="309"/>
      <c r="AG45" s="309"/>
      <c r="AH45" s="309"/>
      <c r="AI45" s="309"/>
      <c r="AJ45" s="309"/>
      <c r="AK45" s="309"/>
      <c r="AL45" s="309"/>
      <c r="AM45" s="309"/>
      <c r="AN45" s="309"/>
      <c r="AO45" s="309"/>
      <c r="AP45" s="309"/>
      <c r="AQ45" s="309"/>
      <c r="AR45" s="309"/>
      <c r="AS45" s="309"/>
      <c r="AT45" s="309"/>
      <c r="AU45" s="309"/>
      <c r="AV45" s="309"/>
      <c r="AW45" s="309"/>
      <c r="AX45" s="309"/>
      <c r="AY45" s="309"/>
      <c r="AZ45" s="309"/>
      <c r="BA45" s="309"/>
      <c r="BB45" s="309"/>
      <c r="BC45" s="309"/>
      <c r="BD45" s="309"/>
      <c r="BE45" s="309"/>
      <c r="BF45" s="309"/>
      <c r="BG45" s="309"/>
      <c r="BH45" s="309"/>
      <c r="BI45" s="309"/>
      <c r="BJ45" s="309"/>
      <c r="BK45" s="309"/>
      <c r="BL45" s="309"/>
      <c r="BM45" s="309"/>
      <c r="BN45" s="309"/>
      <c r="BO45" s="309"/>
      <c r="BP45" s="309"/>
      <c r="BQ45" s="309"/>
      <c r="BR45" s="309"/>
      <c r="BS45" s="309"/>
      <c r="BT45" s="309"/>
      <c r="BU45" s="309"/>
      <c r="BV45" s="309"/>
      <c r="BW45" s="309"/>
      <c r="BX45" s="309"/>
      <c r="BY45" s="309"/>
      <c r="BZ45" s="309"/>
      <c r="CA45" s="309"/>
      <c r="CB45" s="309"/>
      <c r="CC45" s="309"/>
      <c r="CD45" s="309"/>
      <c r="CE45" s="309"/>
      <c r="CF45" s="309"/>
      <c r="CG45" s="309"/>
      <c r="CH45" s="309"/>
      <c r="CI45" s="309"/>
      <c r="CJ45" s="309"/>
      <c r="CK45" s="309"/>
      <c r="CL45" s="309"/>
      <c r="CM45" s="309"/>
      <c r="CN45" s="309"/>
      <c r="CO45" s="309"/>
      <c r="CP45" s="309"/>
      <c r="CQ45" s="309"/>
      <c r="CR45" s="309"/>
      <c r="CS45" s="309"/>
      <c r="CT45" s="309"/>
      <c r="CU45" s="309"/>
      <c r="CV45" s="309"/>
      <c r="CW45" s="309"/>
      <c r="CX45" s="309"/>
      <c r="CY45" s="309"/>
      <c r="CZ45" s="309"/>
      <c r="DA45" s="309"/>
      <c r="DB45" s="309"/>
      <c r="DC45" s="309"/>
      <c r="DD45" s="309"/>
      <c r="DE45" s="309"/>
      <c r="DF45" s="309"/>
      <c r="DG45" s="309"/>
      <c r="DH45" s="309"/>
      <c r="DI45" s="309"/>
      <c r="DJ45" s="309"/>
      <c r="DK45" s="309"/>
      <c r="DL45" s="309"/>
      <c r="DM45" s="309"/>
      <c r="DN45" s="309"/>
      <c r="DO45" s="309"/>
      <c r="DP45" s="309"/>
    </row>
    <row r="46" spans="1:120" ht="17.100000000000001" customHeight="1" x14ac:dyDescent="0.25">
      <c r="A46" s="90">
        <v>42</v>
      </c>
      <c r="B46" s="307"/>
      <c r="C46" s="308"/>
      <c r="D46" s="309"/>
      <c r="E46" s="309"/>
      <c r="F46" s="309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309"/>
      <c r="AJ46" s="309"/>
      <c r="AK46" s="309"/>
      <c r="AL46" s="309"/>
      <c r="AM46" s="309"/>
      <c r="AN46" s="309"/>
      <c r="AO46" s="309"/>
      <c r="AP46" s="309"/>
      <c r="AQ46" s="309"/>
      <c r="AR46" s="309"/>
      <c r="AS46" s="309"/>
      <c r="AT46" s="309"/>
      <c r="AU46" s="309"/>
      <c r="AV46" s="309"/>
      <c r="AW46" s="309"/>
      <c r="AX46" s="309"/>
      <c r="AY46" s="309"/>
      <c r="AZ46" s="309"/>
      <c r="BA46" s="309"/>
      <c r="BB46" s="309"/>
      <c r="BC46" s="309"/>
      <c r="BD46" s="309"/>
      <c r="BE46" s="309"/>
      <c r="BF46" s="309"/>
      <c r="BG46" s="309"/>
      <c r="BH46" s="309"/>
      <c r="BI46" s="309"/>
      <c r="BJ46" s="309"/>
      <c r="BK46" s="309"/>
      <c r="BL46" s="309"/>
      <c r="BM46" s="309"/>
      <c r="BN46" s="309"/>
      <c r="BO46" s="309"/>
      <c r="BP46" s="309"/>
      <c r="BQ46" s="309"/>
      <c r="BR46" s="309"/>
      <c r="BS46" s="309"/>
      <c r="BT46" s="309"/>
      <c r="BU46" s="309"/>
      <c r="BV46" s="309"/>
      <c r="BW46" s="309"/>
      <c r="BX46" s="309"/>
      <c r="BY46" s="309"/>
      <c r="BZ46" s="309"/>
      <c r="CA46" s="309"/>
      <c r="CB46" s="309"/>
      <c r="CC46" s="309"/>
      <c r="CD46" s="309"/>
      <c r="CE46" s="309"/>
      <c r="CF46" s="309"/>
      <c r="CG46" s="309"/>
      <c r="CH46" s="309"/>
      <c r="CI46" s="309"/>
      <c r="CJ46" s="309"/>
      <c r="CK46" s="309"/>
      <c r="CL46" s="309"/>
      <c r="CM46" s="309"/>
      <c r="CN46" s="309"/>
      <c r="CO46" s="309"/>
      <c r="CP46" s="309"/>
      <c r="CQ46" s="309"/>
      <c r="CR46" s="309"/>
      <c r="CS46" s="309"/>
      <c r="CT46" s="309"/>
      <c r="CU46" s="309"/>
      <c r="CV46" s="309"/>
      <c r="CW46" s="309"/>
      <c r="CX46" s="309"/>
      <c r="CY46" s="309"/>
      <c r="CZ46" s="309"/>
      <c r="DA46" s="309"/>
      <c r="DB46" s="309"/>
      <c r="DC46" s="309"/>
      <c r="DD46" s="309"/>
      <c r="DE46" s="309"/>
      <c r="DF46" s="309"/>
      <c r="DG46" s="309"/>
      <c r="DH46" s="309"/>
      <c r="DI46" s="309"/>
      <c r="DJ46" s="309"/>
      <c r="DK46" s="309"/>
      <c r="DL46" s="309"/>
      <c r="DM46" s="309"/>
      <c r="DN46" s="309"/>
      <c r="DO46" s="309"/>
      <c r="DP46" s="309"/>
    </row>
    <row r="47" spans="1:120" ht="17.100000000000001" customHeight="1" x14ac:dyDescent="0.25">
      <c r="A47" s="90">
        <v>43</v>
      </c>
      <c r="B47" s="307"/>
      <c r="C47" s="308"/>
      <c r="D47" s="309"/>
      <c r="E47" s="309"/>
      <c r="F47" s="309"/>
      <c r="G47" s="309"/>
      <c r="H47" s="309"/>
      <c r="I47" s="309"/>
      <c r="J47" s="309"/>
      <c r="K47" s="309"/>
      <c r="L47" s="309"/>
      <c r="M47" s="309"/>
      <c r="N47" s="309"/>
      <c r="O47" s="309"/>
      <c r="P47" s="309"/>
      <c r="Q47" s="309"/>
      <c r="R47" s="309"/>
      <c r="S47" s="309"/>
      <c r="T47" s="309"/>
      <c r="U47" s="309"/>
      <c r="V47" s="309"/>
      <c r="W47" s="309"/>
      <c r="X47" s="309"/>
      <c r="Y47" s="309"/>
      <c r="Z47" s="309"/>
      <c r="AA47" s="309"/>
      <c r="AB47" s="309"/>
      <c r="AC47" s="309"/>
      <c r="AD47" s="309"/>
      <c r="AE47" s="309"/>
      <c r="AF47" s="309"/>
      <c r="AG47" s="309"/>
      <c r="AH47" s="309"/>
      <c r="AI47" s="309"/>
      <c r="AJ47" s="309"/>
      <c r="AK47" s="309"/>
      <c r="AL47" s="309"/>
      <c r="AM47" s="309"/>
      <c r="AN47" s="309"/>
      <c r="AO47" s="309"/>
      <c r="AP47" s="309"/>
      <c r="AQ47" s="309"/>
      <c r="AR47" s="309"/>
      <c r="AS47" s="309"/>
      <c r="AT47" s="309"/>
      <c r="AU47" s="309"/>
      <c r="AV47" s="309"/>
      <c r="AW47" s="309"/>
      <c r="AX47" s="309"/>
      <c r="AY47" s="309"/>
      <c r="AZ47" s="309"/>
      <c r="BA47" s="309"/>
      <c r="BB47" s="309"/>
      <c r="BC47" s="309"/>
      <c r="BD47" s="309"/>
      <c r="BE47" s="309"/>
      <c r="BF47" s="309"/>
      <c r="BG47" s="309"/>
      <c r="BH47" s="309"/>
      <c r="BI47" s="309"/>
      <c r="BJ47" s="309"/>
      <c r="BK47" s="309"/>
      <c r="BL47" s="309"/>
      <c r="BM47" s="309"/>
      <c r="BN47" s="309"/>
      <c r="BO47" s="309"/>
      <c r="BP47" s="309"/>
      <c r="BQ47" s="309"/>
      <c r="BR47" s="309"/>
      <c r="BS47" s="309"/>
      <c r="BT47" s="309"/>
      <c r="BU47" s="309"/>
      <c r="BV47" s="309"/>
      <c r="BW47" s="309"/>
      <c r="BX47" s="309"/>
      <c r="BY47" s="309"/>
      <c r="BZ47" s="309"/>
      <c r="CA47" s="309"/>
      <c r="CB47" s="309"/>
      <c r="CC47" s="309"/>
      <c r="CD47" s="309"/>
      <c r="CE47" s="309"/>
      <c r="CF47" s="309"/>
      <c r="CG47" s="309"/>
      <c r="CH47" s="309"/>
      <c r="CI47" s="309"/>
      <c r="CJ47" s="309"/>
      <c r="CK47" s="309"/>
      <c r="CL47" s="309"/>
      <c r="CM47" s="309"/>
      <c r="CN47" s="309"/>
      <c r="CO47" s="309"/>
      <c r="CP47" s="309"/>
      <c r="CQ47" s="309"/>
      <c r="CR47" s="309"/>
      <c r="CS47" s="309"/>
      <c r="CT47" s="309"/>
      <c r="CU47" s="309"/>
      <c r="CV47" s="309"/>
      <c r="CW47" s="309"/>
      <c r="CX47" s="309"/>
      <c r="CY47" s="309"/>
      <c r="CZ47" s="309"/>
      <c r="DA47" s="309"/>
      <c r="DB47" s="309"/>
      <c r="DC47" s="309"/>
      <c r="DD47" s="309"/>
      <c r="DE47" s="309"/>
      <c r="DF47" s="309"/>
      <c r="DG47" s="309"/>
      <c r="DH47" s="309"/>
      <c r="DI47" s="309"/>
      <c r="DJ47" s="309"/>
      <c r="DK47" s="309"/>
      <c r="DL47" s="309"/>
      <c r="DM47" s="309"/>
      <c r="DN47" s="309"/>
      <c r="DO47" s="309"/>
      <c r="DP47" s="309"/>
    </row>
    <row r="48" spans="1:120" ht="17.100000000000001" customHeight="1" x14ac:dyDescent="0.25">
      <c r="A48" s="90">
        <v>44</v>
      </c>
      <c r="B48" s="307"/>
      <c r="C48" s="308"/>
      <c r="D48" s="309"/>
      <c r="E48" s="309"/>
      <c r="F48" s="309"/>
      <c r="G48" s="309"/>
      <c r="H48" s="309"/>
      <c r="I48" s="309"/>
      <c r="J48" s="309"/>
      <c r="K48" s="309"/>
      <c r="L48" s="309"/>
      <c r="M48" s="309"/>
      <c r="N48" s="309"/>
      <c r="O48" s="309"/>
      <c r="P48" s="309"/>
      <c r="Q48" s="309"/>
      <c r="R48" s="309"/>
      <c r="S48" s="309"/>
      <c r="T48" s="309"/>
      <c r="U48" s="309"/>
      <c r="V48" s="309"/>
      <c r="W48" s="309"/>
      <c r="X48" s="309"/>
      <c r="Y48" s="309"/>
      <c r="Z48" s="309"/>
      <c r="AA48" s="309"/>
      <c r="AB48" s="309"/>
      <c r="AC48" s="309"/>
      <c r="AD48" s="309"/>
      <c r="AE48" s="309"/>
      <c r="AF48" s="309"/>
      <c r="AG48" s="309"/>
      <c r="AH48" s="309"/>
      <c r="AI48" s="309"/>
      <c r="AJ48" s="309"/>
      <c r="AK48" s="309"/>
      <c r="AL48" s="309"/>
      <c r="AM48" s="309"/>
      <c r="AN48" s="309"/>
      <c r="AO48" s="309"/>
      <c r="AP48" s="309"/>
      <c r="AQ48" s="309"/>
      <c r="AR48" s="309"/>
      <c r="AS48" s="309"/>
      <c r="AT48" s="309"/>
      <c r="AU48" s="309"/>
      <c r="AV48" s="309"/>
      <c r="AW48" s="309"/>
      <c r="AX48" s="309"/>
      <c r="AY48" s="309"/>
      <c r="AZ48" s="309"/>
      <c r="BA48" s="309"/>
      <c r="BB48" s="309"/>
      <c r="BC48" s="309"/>
      <c r="BD48" s="309"/>
      <c r="BE48" s="309"/>
      <c r="BF48" s="309"/>
      <c r="BG48" s="309"/>
      <c r="BH48" s="309"/>
      <c r="BI48" s="309"/>
      <c r="BJ48" s="309"/>
      <c r="BK48" s="309"/>
      <c r="BL48" s="309"/>
      <c r="BM48" s="309"/>
      <c r="BN48" s="309"/>
      <c r="BO48" s="309"/>
      <c r="BP48" s="309"/>
      <c r="BQ48" s="309"/>
      <c r="BR48" s="309"/>
      <c r="BS48" s="309"/>
      <c r="BT48" s="309"/>
      <c r="BU48" s="309"/>
      <c r="BV48" s="309"/>
      <c r="BW48" s="309"/>
      <c r="BX48" s="309"/>
      <c r="BY48" s="309"/>
      <c r="BZ48" s="309"/>
      <c r="CA48" s="309"/>
      <c r="CB48" s="309"/>
      <c r="CC48" s="309"/>
      <c r="CD48" s="309"/>
      <c r="CE48" s="309"/>
      <c r="CF48" s="309"/>
      <c r="CG48" s="309"/>
      <c r="CH48" s="309"/>
      <c r="CI48" s="309"/>
      <c r="CJ48" s="309"/>
      <c r="CK48" s="309"/>
      <c r="CL48" s="309"/>
      <c r="CM48" s="309"/>
      <c r="CN48" s="309"/>
      <c r="CO48" s="309"/>
      <c r="CP48" s="309"/>
      <c r="CQ48" s="309"/>
      <c r="CR48" s="309"/>
      <c r="CS48" s="309"/>
      <c r="CT48" s="309"/>
      <c r="CU48" s="309"/>
      <c r="CV48" s="309"/>
      <c r="CW48" s="309"/>
      <c r="CX48" s="309"/>
      <c r="CY48" s="309"/>
      <c r="CZ48" s="309"/>
      <c r="DA48" s="309"/>
      <c r="DB48" s="309"/>
      <c r="DC48" s="309"/>
      <c r="DD48" s="309"/>
      <c r="DE48" s="309"/>
      <c r="DF48" s="309"/>
      <c r="DG48" s="309"/>
      <c r="DH48" s="309"/>
      <c r="DI48" s="309"/>
      <c r="DJ48" s="309"/>
      <c r="DK48" s="309"/>
      <c r="DL48" s="309"/>
      <c r="DM48" s="309"/>
      <c r="DN48" s="309"/>
      <c r="DO48" s="309"/>
      <c r="DP48" s="309"/>
    </row>
    <row r="49" spans="1:120" ht="17.100000000000001" customHeight="1" x14ac:dyDescent="0.25">
      <c r="A49" s="90">
        <v>45</v>
      </c>
      <c r="B49" s="307"/>
      <c r="C49" s="308"/>
      <c r="D49" s="309"/>
      <c r="E49" s="309"/>
      <c r="F49" s="309"/>
      <c r="G49" s="309"/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309"/>
      <c r="S49" s="309"/>
      <c r="T49" s="309"/>
      <c r="U49" s="309"/>
      <c r="V49" s="309"/>
      <c r="W49" s="309"/>
      <c r="X49" s="309"/>
      <c r="Y49" s="309"/>
      <c r="Z49" s="309"/>
      <c r="AA49" s="309"/>
      <c r="AB49" s="309"/>
      <c r="AC49" s="309"/>
      <c r="AD49" s="309"/>
      <c r="AE49" s="309"/>
      <c r="AF49" s="309"/>
      <c r="AG49" s="309"/>
      <c r="AH49" s="309"/>
      <c r="AI49" s="309"/>
      <c r="AJ49" s="309"/>
      <c r="AK49" s="309"/>
      <c r="AL49" s="309"/>
      <c r="AM49" s="309"/>
      <c r="AN49" s="309"/>
      <c r="AO49" s="309"/>
      <c r="AP49" s="309"/>
      <c r="AQ49" s="309"/>
      <c r="AR49" s="309"/>
      <c r="AS49" s="309"/>
      <c r="AT49" s="309"/>
      <c r="AU49" s="309"/>
      <c r="AV49" s="309"/>
      <c r="AW49" s="309"/>
      <c r="AX49" s="309"/>
      <c r="AY49" s="309"/>
      <c r="AZ49" s="309"/>
      <c r="BA49" s="309"/>
      <c r="BB49" s="309"/>
      <c r="BC49" s="309"/>
      <c r="BD49" s="309"/>
      <c r="BE49" s="309"/>
      <c r="BF49" s="309"/>
      <c r="BG49" s="309"/>
      <c r="BH49" s="309"/>
      <c r="BI49" s="309"/>
      <c r="BJ49" s="309"/>
      <c r="BK49" s="309"/>
      <c r="BL49" s="309"/>
      <c r="BM49" s="309"/>
      <c r="BN49" s="309"/>
      <c r="BO49" s="309"/>
      <c r="BP49" s="309"/>
      <c r="BQ49" s="309"/>
      <c r="BR49" s="309"/>
      <c r="BS49" s="309"/>
      <c r="BT49" s="309"/>
      <c r="BU49" s="309"/>
      <c r="BV49" s="309"/>
      <c r="BW49" s="309"/>
      <c r="BX49" s="309"/>
      <c r="BY49" s="309"/>
      <c r="BZ49" s="309"/>
      <c r="CA49" s="309"/>
      <c r="CB49" s="309"/>
      <c r="CC49" s="309"/>
      <c r="CD49" s="309"/>
      <c r="CE49" s="309"/>
      <c r="CF49" s="309"/>
      <c r="CG49" s="309"/>
      <c r="CH49" s="309"/>
      <c r="CI49" s="309"/>
      <c r="CJ49" s="309"/>
      <c r="CK49" s="309"/>
      <c r="CL49" s="309"/>
      <c r="CM49" s="309"/>
      <c r="CN49" s="309"/>
      <c r="CO49" s="309"/>
      <c r="CP49" s="309"/>
      <c r="CQ49" s="309"/>
      <c r="CR49" s="309"/>
      <c r="CS49" s="309"/>
      <c r="CT49" s="309"/>
      <c r="CU49" s="309"/>
      <c r="CV49" s="309"/>
      <c r="CW49" s="309"/>
      <c r="CX49" s="309"/>
      <c r="CY49" s="309"/>
      <c r="CZ49" s="309"/>
      <c r="DA49" s="309"/>
      <c r="DB49" s="309"/>
      <c r="DC49" s="309"/>
      <c r="DD49" s="309"/>
      <c r="DE49" s="309"/>
      <c r="DF49" s="309"/>
      <c r="DG49" s="309"/>
      <c r="DH49" s="309"/>
      <c r="DI49" s="309"/>
      <c r="DJ49" s="309"/>
      <c r="DK49" s="309"/>
      <c r="DL49" s="309"/>
      <c r="DM49" s="309"/>
      <c r="DN49" s="309"/>
      <c r="DO49" s="309"/>
      <c r="DP49" s="309"/>
    </row>
    <row r="50" spans="1:120" ht="17.100000000000001" customHeight="1" x14ac:dyDescent="0.25">
      <c r="A50" s="90">
        <v>46</v>
      </c>
      <c r="B50" s="307"/>
      <c r="C50" s="308"/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309"/>
      <c r="O50" s="309"/>
      <c r="P50" s="309"/>
      <c r="Q50" s="309"/>
      <c r="R50" s="309"/>
      <c r="S50" s="309"/>
      <c r="T50" s="309"/>
      <c r="U50" s="309"/>
      <c r="V50" s="309"/>
      <c r="W50" s="309"/>
      <c r="X50" s="309"/>
      <c r="Y50" s="309"/>
      <c r="Z50" s="309"/>
      <c r="AA50" s="309"/>
      <c r="AB50" s="309"/>
      <c r="AC50" s="309"/>
      <c r="AD50" s="309"/>
      <c r="AE50" s="309"/>
      <c r="AF50" s="309"/>
      <c r="AG50" s="309"/>
      <c r="AH50" s="309"/>
      <c r="AI50" s="309"/>
      <c r="AJ50" s="309"/>
      <c r="AK50" s="309"/>
      <c r="AL50" s="309"/>
      <c r="AM50" s="309"/>
      <c r="AN50" s="309"/>
      <c r="AO50" s="309"/>
      <c r="AP50" s="309"/>
      <c r="AQ50" s="309"/>
      <c r="AR50" s="309"/>
      <c r="AS50" s="309"/>
      <c r="AT50" s="309"/>
      <c r="AU50" s="309"/>
      <c r="AV50" s="309"/>
      <c r="AW50" s="309"/>
      <c r="AX50" s="309"/>
      <c r="AY50" s="309"/>
      <c r="AZ50" s="309"/>
      <c r="BA50" s="309"/>
      <c r="BB50" s="309"/>
      <c r="BC50" s="309"/>
      <c r="BD50" s="309"/>
      <c r="BE50" s="309"/>
      <c r="BF50" s="309"/>
      <c r="BG50" s="309"/>
      <c r="BH50" s="309"/>
      <c r="BI50" s="309"/>
      <c r="BJ50" s="309"/>
      <c r="BK50" s="309"/>
      <c r="BL50" s="309"/>
      <c r="BM50" s="309"/>
      <c r="BN50" s="309"/>
      <c r="BO50" s="309"/>
      <c r="BP50" s="309"/>
      <c r="BQ50" s="309"/>
      <c r="BR50" s="309"/>
      <c r="BS50" s="309"/>
      <c r="BT50" s="309"/>
      <c r="BU50" s="309"/>
      <c r="BV50" s="309"/>
      <c r="BW50" s="309"/>
      <c r="BX50" s="309"/>
      <c r="BY50" s="309"/>
      <c r="BZ50" s="309"/>
      <c r="CA50" s="309"/>
      <c r="CB50" s="309"/>
      <c r="CC50" s="309"/>
      <c r="CD50" s="309"/>
      <c r="CE50" s="309"/>
      <c r="CF50" s="309"/>
      <c r="CG50" s="309"/>
      <c r="CH50" s="309"/>
      <c r="CI50" s="309"/>
      <c r="CJ50" s="309"/>
      <c r="CK50" s="309"/>
      <c r="CL50" s="309"/>
      <c r="CM50" s="309"/>
      <c r="CN50" s="309"/>
      <c r="CO50" s="309"/>
      <c r="CP50" s="309"/>
      <c r="CQ50" s="309"/>
      <c r="CR50" s="309"/>
      <c r="CS50" s="309"/>
      <c r="CT50" s="309"/>
      <c r="CU50" s="309"/>
      <c r="CV50" s="309"/>
      <c r="CW50" s="309"/>
      <c r="CX50" s="309"/>
      <c r="CY50" s="309"/>
      <c r="CZ50" s="309"/>
      <c r="DA50" s="309"/>
      <c r="DB50" s="309"/>
      <c r="DC50" s="309"/>
      <c r="DD50" s="309"/>
      <c r="DE50" s="309"/>
      <c r="DF50" s="309"/>
      <c r="DG50" s="309"/>
      <c r="DH50" s="309"/>
      <c r="DI50" s="309"/>
      <c r="DJ50" s="309"/>
      <c r="DK50" s="309"/>
      <c r="DL50" s="309"/>
      <c r="DM50" s="309"/>
      <c r="DN50" s="309"/>
      <c r="DO50" s="309"/>
      <c r="DP50" s="309"/>
    </row>
    <row r="51" spans="1:120" ht="17.100000000000001" customHeight="1" x14ac:dyDescent="0.25">
      <c r="A51" s="90">
        <v>47</v>
      </c>
      <c r="B51" s="307"/>
      <c r="C51" s="308"/>
      <c r="D51" s="309"/>
      <c r="E51" s="309"/>
      <c r="F51" s="309"/>
      <c r="G51" s="309"/>
      <c r="H51" s="309"/>
      <c r="I51" s="309"/>
      <c r="J51" s="309"/>
      <c r="K51" s="309"/>
      <c r="L51" s="309"/>
      <c r="M51" s="309"/>
      <c r="N51" s="309"/>
      <c r="O51" s="309"/>
      <c r="P51" s="309"/>
      <c r="Q51" s="309"/>
      <c r="R51" s="309"/>
      <c r="S51" s="309"/>
      <c r="T51" s="309"/>
      <c r="U51" s="309"/>
      <c r="V51" s="309"/>
      <c r="W51" s="309"/>
      <c r="X51" s="309"/>
      <c r="Y51" s="309"/>
      <c r="Z51" s="309"/>
      <c r="AA51" s="309"/>
      <c r="AB51" s="309"/>
      <c r="AC51" s="309"/>
      <c r="AD51" s="309"/>
      <c r="AE51" s="309"/>
      <c r="AF51" s="309"/>
      <c r="AG51" s="309"/>
      <c r="AH51" s="309"/>
      <c r="AI51" s="309"/>
      <c r="AJ51" s="309"/>
      <c r="AK51" s="309"/>
      <c r="AL51" s="309"/>
      <c r="AM51" s="309"/>
      <c r="AN51" s="309"/>
      <c r="AO51" s="309"/>
      <c r="AP51" s="309"/>
      <c r="AQ51" s="309"/>
      <c r="AR51" s="309"/>
      <c r="AS51" s="309"/>
      <c r="AT51" s="309"/>
      <c r="AU51" s="309"/>
      <c r="AV51" s="309"/>
      <c r="AW51" s="309"/>
      <c r="AX51" s="309"/>
      <c r="AY51" s="309"/>
      <c r="AZ51" s="309"/>
      <c r="BA51" s="309"/>
      <c r="BB51" s="309"/>
      <c r="BC51" s="309"/>
      <c r="BD51" s="309"/>
      <c r="BE51" s="309"/>
      <c r="BF51" s="309"/>
      <c r="BG51" s="309"/>
      <c r="BH51" s="309"/>
      <c r="BI51" s="309"/>
      <c r="BJ51" s="309"/>
      <c r="BK51" s="309"/>
      <c r="BL51" s="309"/>
      <c r="BM51" s="309"/>
      <c r="BN51" s="309"/>
      <c r="BO51" s="309"/>
      <c r="BP51" s="309"/>
      <c r="BQ51" s="309"/>
      <c r="BR51" s="309"/>
      <c r="BS51" s="309"/>
      <c r="BT51" s="309"/>
      <c r="BU51" s="309"/>
      <c r="BV51" s="309"/>
      <c r="BW51" s="309"/>
      <c r="BX51" s="309"/>
      <c r="BY51" s="309"/>
      <c r="BZ51" s="309"/>
      <c r="CA51" s="309"/>
      <c r="CB51" s="309"/>
      <c r="CC51" s="309"/>
      <c r="CD51" s="309"/>
      <c r="CE51" s="309"/>
      <c r="CF51" s="309"/>
      <c r="CG51" s="309"/>
      <c r="CH51" s="309"/>
      <c r="CI51" s="309"/>
      <c r="CJ51" s="309"/>
      <c r="CK51" s="309"/>
      <c r="CL51" s="309"/>
      <c r="CM51" s="309"/>
      <c r="CN51" s="309"/>
      <c r="CO51" s="309"/>
      <c r="CP51" s="309"/>
      <c r="CQ51" s="309"/>
      <c r="CR51" s="309"/>
      <c r="CS51" s="309"/>
      <c r="CT51" s="309"/>
      <c r="CU51" s="309"/>
      <c r="CV51" s="309"/>
      <c r="CW51" s="309"/>
      <c r="CX51" s="309"/>
      <c r="CY51" s="309"/>
      <c r="CZ51" s="309"/>
      <c r="DA51" s="309"/>
      <c r="DB51" s="309"/>
      <c r="DC51" s="309"/>
      <c r="DD51" s="309"/>
      <c r="DE51" s="309"/>
      <c r="DF51" s="309"/>
      <c r="DG51" s="309"/>
      <c r="DH51" s="309"/>
      <c r="DI51" s="309"/>
      <c r="DJ51" s="309"/>
      <c r="DK51" s="309"/>
      <c r="DL51" s="309"/>
      <c r="DM51" s="309"/>
      <c r="DN51" s="309"/>
      <c r="DO51" s="309"/>
      <c r="DP51" s="309"/>
    </row>
    <row r="52" spans="1:120" ht="17.100000000000001" customHeight="1" x14ac:dyDescent="0.25">
      <c r="A52" s="90">
        <v>48</v>
      </c>
      <c r="B52" s="307"/>
      <c r="C52" s="308"/>
      <c r="D52" s="309"/>
      <c r="E52" s="309"/>
      <c r="F52" s="309"/>
      <c r="G52" s="309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09"/>
      <c r="AE52" s="309"/>
      <c r="AF52" s="309"/>
      <c r="AG52" s="309"/>
      <c r="AH52" s="309"/>
      <c r="AI52" s="309"/>
      <c r="AJ52" s="309"/>
      <c r="AK52" s="309"/>
      <c r="AL52" s="309"/>
      <c r="AM52" s="309"/>
      <c r="AN52" s="309"/>
      <c r="AO52" s="309"/>
      <c r="AP52" s="309"/>
      <c r="AQ52" s="309"/>
      <c r="AR52" s="309"/>
      <c r="AS52" s="309"/>
      <c r="AT52" s="309"/>
      <c r="AU52" s="309"/>
      <c r="AV52" s="309"/>
      <c r="AW52" s="309"/>
      <c r="AX52" s="309"/>
      <c r="AY52" s="309"/>
      <c r="AZ52" s="309"/>
      <c r="BA52" s="309"/>
      <c r="BB52" s="309"/>
      <c r="BC52" s="309"/>
      <c r="BD52" s="309"/>
      <c r="BE52" s="309"/>
      <c r="BF52" s="309"/>
      <c r="BG52" s="309"/>
      <c r="BH52" s="309"/>
      <c r="BI52" s="309"/>
      <c r="BJ52" s="309"/>
      <c r="BK52" s="309"/>
      <c r="BL52" s="309"/>
      <c r="BM52" s="309"/>
      <c r="BN52" s="309"/>
      <c r="BO52" s="309"/>
      <c r="BP52" s="309"/>
      <c r="BQ52" s="309"/>
      <c r="BR52" s="309"/>
      <c r="BS52" s="309"/>
      <c r="BT52" s="309"/>
      <c r="BU52" s="309"/>
      <c r="BV52" s="309"/>
      <c r="BW52" s="309"/>
      <c r="BX52" s="309"/>
      <c r="BY52" s="309"/>
      <c r="BZ52" s="309"/>
      <c r="CA52" s="309"/>
      <c r="CB52" s="309"/>
      <c r="CC52" s="309"/>
      <c r="CD52" s="309"/>
      <c r="CE52" s="309"/>
      <c r="CF52" s="309"/>
      <c r="CG52" s="309"/>
      <c r="CH52" s="309"/>
      <c r="CI52" s="309"/>
      <c r="CJ52" s="309"/>
      <c r="CK52" s="309"/>
      <c r="CL52" s="309"/>
      <c r="CM52" s="309"/>
      <c r="CN52" s="309"/>
      <c r="CO52" s="309"/>
      <c r="CP52" s="309"/>
      <c r="CQ52" s="309"/>
      <c r="CR52" s="309"/>
      <c r="CS52" s="309"/>
      <c r="CT52" s="309"/>
      <c r="CU52" s="309"/>
      <c r="CV52" s="309"/>
      <c r="CW52" s="309"/>
      <c r="CX52" s="309"/>
      <c r="CY52" s="309"/>
      <c r="CZ52" s="309"/>
      <c r="DA52" s="309"/>
      <c r="DB52" s="309"/>
      <c r="DC52" s="309"/>
      <c r="DD52" s="309"/>
      <c r="DE52" s="309"/>
      <c r="DF52" s="309"/>
      <c r="DG52" s="309"/>
      <c r="DH52" s="309"/>
      <c r="DI52" s="309"/>
      <c r="DJ52" s="309"/>
      <c r="DK52" s="309"/>
      <c r="DL52" s="309"/>
      <c r="DM52" s="309"/>
      <c r="DN52" s="309"/>
      <c r="DO52" s="309"/>
      <c r="DP52" s="309"/>
    </row>
    <row r="53" spans="1:120" ht="17.100000000000001" customHeight="1" x14ac:dyDescent="0.25">
      <c r="A53" s="90">
        <v>49</v>
      </c>
      <c r="B53" s="307"/>
      <c r="C53" s="308"/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09"/>
      <c r="AE53" s="309"/>
      <c r="AF53" s="309"/>
      <c r="AG53" s="309"/>
      <c r="AH53" s="309"/>
      <c r="AI53" s="309"/>
      <c r="AJ53" s="309"/>
      <c r="AK53" s="309"/>
      <c r="AL53" s="309"/>
      <c r="AM53" s="309"/>
      <c r="AN53" s="309"/>
      <c r="AO53" s="309"/>
      <c r="AP53" s="309"/>
      <c r="AQ53" s="309"/>
      <c r="AR53" s="309"/>
      <c r="AS53" s="309"/>
      <c r="AT53" s="309"/>
      <c r="AU53" s="309"/>
      <c r="AV53" s="309"/>
      <c r="AW53" s="309"/>
      <c r="AX53" s="309"/>
      <c r="AY53" s="309"/>
      <c r="AZ53" s="309"/>
      <c r="BA53" s="309"/>
      <c r="BB53" s="309"/>
      <c r="BC53" s="309"/>
      <c r="BD53" s="309"/>
      <c r="BE53" s="309"/>
      <c r="BF53" s="309"/>
      <c r="BG53" s="309"/>
      <c r="BH53" s="309"/>
      <c r="BI53" s="309"/>
      <c r="BJ53" s="309"/>
      <c r="BK53" s="309"/>
      <c r="BL53" s="309"/>
      <c r="BM53" s="309"/>
      <c r="BN53" s="309"/>
      <c r="BO53" s="309"/>
      <c r="BP53" s="309"/>
      <c r="BQ53" s="309"/>
      <c r="BR53" s="309"/>
      <c r="BS53" s="309"/>
      <c r="BT53" s="309"/>
      <c r="BU53" s="309"/>
      <c r="BV53" s="309"/>
      <c r="BW53" s="309"/>
      <c r="BX53" s="309"/>
      <c r="BY53" s="309"/>
      <c r="BZ53" s="309"/>
      <c r="CA53" s="309"/>
      <c r="CB53" s="309"/>
      <c r="CC53" s="309"/>
      <c r="CD53" s="309"/>
      <c r="CE53" s="309"/>
      <c r="CF53" s="309"/>
      <c r="CG53" s="309"/>
      <c r="CH53" s="309"/>
      <c r="CI53" s="309"/>
      <c r="CJ53" s="309"/>
      <c r="CK53" s="309"/>
      <c r="CL53" s="309"/>
      <c r="CM53" s="309"/>
      <c r="CN53" s="309"/>
      <c r="CO53" s="309"/>
      <c r="CP53" s="309"/>
      <c r="CQ53" s="309"/>
      <c r="CR53" s="309"/>
      <c r="CS53" s="309"/>
      <c r="CT53" s="309"/>
      <c r="CU53" s="309"/>
      <c r="CV53" s="309"/>
      <c r="CW53" s="309"/>
      <c r="CX53" s="309"/>
      <c r="CY53" s="309"/>
      <c r="CZ53" s="309"/>
      <c r="DA53" s="309"/>
      <c r="DB53" s="309"/>
      <c r="DC53" s="309"/>
      <c r="DD53" s="309"/>
      <c r="DE53" s="309"/>
      <c r="DF53" s="309"/>
      <c r="DG53" s="309"/>
      <c r="DH53" s="309"/>
      <c r="DI53" s="309"/>
      <c r="DJ53" s="309"/>
      <c r="DK53" s="309"/>
      <c r="DL53" s="309"/>
      <c r="DM53" s="309"/>
      <c r="DN53" s="309"/>
      <c r="DO53" s="309"/>
      <c r="DP53" s="309"/>
    </row>
    <row r="54" spans="1:120" ht="17.100000000000001" customHeight="1" x14ac:dyDescent="0.25">
      <c r="A54" s="90">
        <v>50</v>
      </c>
      <c r="B54" s="307"/>
      <c r="C54" s="308"/>
      <c r="D54" s="309"/>
      <c r="E54" s="309"/>
      <c r="F54" s="309"/>
      <c r="G54" s="309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09"/>
      <c r="AA54" s="309"/>
      <c r="AB54" s="309"/>
      <c r="AC54" s="309"/>
      <c r="AD54" s="309"/>
      <c r="AE54" s="309"/>
      <c r="AF54" s="309"/>
      <c r="AG54" s="309"/>
      <c r="AH54" s="309"/>
      <c r="AI54" s="309"/>
      <c r="AJ54" s="309"/>
      <c r="AK54" s="309"/>
      <c r="AL54" s="309"/>
      <c r="AM54" s="309"/>
      <c r="AN54" s="309"/>
      <c r="AO54" s="309"/>
      <c r="AP54" s="309"/>
      <c r="AQ54" s="309"/>
      <c r="AR54" s="309"/>
      <c r="AS54" s="309"/>
      <c r="AT54" s="309"/>
      <c r="AU54" s="309"/>
      <c r="AV54" s="309"/>
      <c r="AW54" s="309"/>
      <c r="AX54" s="309"/>
      <c r="AY54" s="309"/>
      <c r="AZ54" s="309"/>
      <c r="BA54" s="309"/>
      <c r="BB54" s="309"/>
      <c r="BC54" s="309"/>
      <c r="BD54" s="309"/>
      <c r="BE54" s="309"/>
      <c r="BF54" s="309"/>
      <c r="BG54" s="309"/>
      <c r="BH54" s="309"/>
      <c r="BI54" s="309"/>
      <c r="BJ54" s="309"/>
      <c r="BK54" s="309"/>
      <c r="BL54" s="309"/>
      <c r="BM54" s="309"/>
      <c r="BN54" s="309"/>
      <c r="BO54" s="309"/>
      <c r="BP54" s="309"/>
      <c r="BQ54" s="309"/>
      <c r="BR54" s="309"/>
      <c r="BS54" s="309"/>
      <c r="BT54" s="309"/>
      <c r="BU54" s="309"/>
      <c r="BV54" s="309"/>
      <c r="BW54" s="309"/>
      <c r="BX54" s="309"/>
      <c r="BY54" s="309"/>
      <c r="BZ54" s="309"/>
      <c r="CA54" s="309"/>
      <c r="CB54" s="309"/>
      <c r="CC54" s="309"/>
      <c r="CD54" s="309"/>
      <c r="CE54" s="309"/>
      <c r="CF54" s="309"/>
      <c r="CG54" s="309"/>
      <c r="CH54" s="309"/>
      <c r="CI54" s="309"/>
      <c r="CJ54" s="309"/>
      <c r="CK54" s="309"/>
      <c r="CL54" s="309"/>
      <c r="CM54" s="309"/>
      <c r="CN54" s="309"/>
      <c r="CO54" s="309"/>
      <c r="CP54" s="309"/>
      <c r="CQ54" s="309"/>
      <c r="CR54" s="309"/>
      <c r="CS54" s="309"/>
      <c r="CT54" s="309"/>
      <c r="CU54" s="309"/>
      <c r="CV54" s="309"/>
      <c r="CW54" s="309"/>
      <c r="CX54" s="309"/>
      <c r="CY54" s="309"/>
      <c r="CZ54" s="309"/>
      <c r="DA54" s="309"/>
      <c r="DB54" s="309"/>
      <c r="DC54" s="309"/>
      <c r="DD54" s="309"/>
      <c r="DE54" s="309"/>
      <c r="DF54" s="309"/>
      <c r="DG54" s="309"/>
      <c r="DH54" s="309"/>
      <c r="DI54" s="309"/>
      <c r="DJ54" s="309"/>
      <c r="DK54" s="309"/>
      <c r="DL54" s="309"/>
      <c r="DM54" s="309"/>
      <c r="DN54" s="309"/>
      <c r="DO54" s="309"/>
      <c r="DP54" s="309"/>
    </row>
    <row r="55" spans="1:120" ht="17.100000000000001" customHeight="1" x14ac:dyDescent="0.25">
      <c r="A55" s="90">
        <v>51</v>
      </c>
      <c r="B55" s="307"/>
      <c r="C55" s="308"/>
      <c r="D55" s="309"/>
      <c r="E55" s="309"/>
      <c r="F55" s="309"/>
      <c r="G55" s="309"/>
      <c r="H55" s="309"/>
      <c r="I55" s="309"/>
      <c r="J55" s="309"/>
      <c r="K55" s="309"/>
      <c r="L55" s="309"/>
      <c r="M55" s="309"/>
      <c r="N55" s="309"/>
      <c r="O55" s="309"/>
      <c r="P55" s="309"/>
      <c r="Q55" s="309"/>
      <c r="R55" s="309"/>
      <c r="S55" s="309"/>
      <c r="T55" s="309"/>
      <c r="U55" s="309"/>
      <c r="V55" s="309"/>
      <c r="W55" s="309"/>
      <c r="X55" s="309"/>
      <c r="Y55" s="309"/>
      <c r="Z55" s="309"/>
      <c r="AA55" s="309"/>
      <c r="AB55" s="309"/>
      <c r="AC55" s="309"/>
      <c r="AD55" s="309"/>
      <c r="AE55" s="309"/>
      <c r="AF55" s="309"/>
      <c r="AG55" s="309"/>
      <c r="AH55" s="309"/>
      <c r="AI55" s="309"/>
      <c r="AJ55" s="309"/>
      <c r="AK55" s="309"/>
      <c r="AL55" s="309"/>
      <c r="AM55" s="309"/>
      <c r="AN55" s="309"/>
      <c r="AO55" s="309"/>
      <c r="AP55" s="309"/>
      <c r="AQ55" s="309"/>
      <c r="AR55" s="309"/>
      <c r="AS55" s="309"/>
      <c r="AT55" s="309"/>
      <c r="AU55" s="309"/>
      <c r="AV55" s="309"/>
      <c r="AW55" s="309"/>
      <c r="AX55" s="309"/>
      <c r="AY55" s="309"/>
      <c r="AZ55" s="309"/>
      <c r="BA55" s="309"/>
      <c r="BB55" s="309"/>
      <c r="BC55" s="309"/>
      <c r="BD55" s="309"/>
      <c r="BE55" s="309"/>
      <c r="BF55" s="309"/>
      <c r="BG55" s="309"/>
      <c r="BH55" s="309"/>
      <c r="BI55" s="309"/>
      <c r="BJ55" s="309"/>
      <c r="BK55" s="309"/>
      <c r="BL55" s="309"/>
      <c r="BM55" s="309"/>
      <c r="BN55" s="309"/>
      <c r="BO55" s="309"/>
      <c r="BP55" s="309"/>
      <c r="BQ55" s="309"/>
      <c r="BR55" s="309"/>
      <c r="BS55" s="309"/>
      <c r="BT55" s="309"/>
      <c r="BU55" s="309"/>
      <c r="BV55" s="309"/>
      <c r="BW55" s="309"/>
      <c r="BX55" s="309"/>
      <c r="BY55" s="309"/>
      <c r="BZ55" s="309"/>
      <c r="CA55" s="309"/>
      <c r="CB55" s="309"/>
      <c r="CC55" s="309"/>
      <c r="CD55" s="309"/>
      <c r="CE55" s="309"/>
      <c r="CF55" s="309"/>
      <c r="CG55" s="309"/>
      <c r="CH55" s="309"/>
      <c r="CI55" s="309"/>
      <c r="CJ55" s="309"/>
      <c r="CK55" s="309"/>
      <c r="CL55" s="309"/>
      <c r="CM55" s="309"/>
      <c r="CN55" s="309"/>
      <c r="CO55" s="309"/>
      <c r="CP55" s="309"/>
      <c r="CQ55" s="309"/>
      <c r="CR55" s="309"/>
      <c r="CS55" s="309"/>
      <c r="CT55" s="309"/>
      <c r="CU55" s="309"/>
      <c r="CV55" s="309"/>
      <c r="CW55" s="309"/>
      <c r="CX55" s="309"/>
      <c r="CY55" s="309"/>
      <c r="CZ55" s="309"/>
      <c r="DA55" s="309"/>
      <c r="DB55" s="309"/>
      <c r="DC55" s="309"/>
      <c r="DD55" s="309"/>
      <c r="DE55" s="309"/>
      <c r="DF55" s="309"/>
      <c r="DG55" s="309"/>
      <c r="DH55" s="309"/>
      <c r="DI55" s="309"/>
      <c r="DJ55" s="309"/>
      <c r="DK55" s="309"/>
      <c r="DL55" s="309"/>
      <c r="DM55" s="309"/>
      <c r="DN55" s="309"/>
      <c r="DO55" s="309"/>
      <c r="DP55" s="309"/>
    </row>
    <row r="56" spans="1:120" ht="17.100000000000001" customHeight="1" x14ac:dyDescent="0.25">
      <c r="A56" s="90">
        <v>52</v>
      </c>
      <c r="B56" s="307"/>
      <c r="C56" s="308"/>
      <c r="D56" s="309"/>
      <c r="E56" s="309"/>
      <c r="F56" s="309"/>
      <c r="G56" s="309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09"/>
      <c r="AE56" s="309"/>
      <c r="AF56" s="309"/>
      <c r="AG56" s="309"/>
      <c r="AH56" s="309"/>
      <c r="AI56" s="309"/>
      <c r="AJ56" s="309"/>
      <c r="AK56" s="309"/>
      <c r="AL56" s="309"/>
      <c r="AM56" s="309"/>
      <c r="AN56" s="309"/>
      <c r="AO56" s="309"/>
      <c r="AP56" s="309"/>
      <c r="AQ56" s="309"/>
      <c r="AR56" s="309"/>
      <c r="AS56" s="309"/>
      <c r="AT56" s="309"/>
      <c r="AU56" s="309"/>
      <c r="AV56" s="309"/>
      <c r="AW56" s="309"/>
      <c r="AX56" s="309"/>
      <c r="AY56" s="309"/>
      <c r="AZ56" s="309"/>
      <c r="BA56" s="309"/>
      <c r="BB56" s="309"/>
      <c r="BC56" s="309"/>
      <c r="BD56" s="309"/>
      <c r="BE56" s="309"/>
      <c r="BF56" s="309"/>
      <c r="BG56" s="309"/>
      <c r="BH56" s="309"/>
      <c r="BI56" s="309"/>
      <c r="BJ56" s="309"/>
      <c r="BK56" s="309"/>
      <c r="BL56" s="309"/>
      <c r="BM56" s="309"/>
      <c r="BN56" s="309"/>
      <c r="BO56" s="309"/>
      <c r="BP56" s="309"/>
      <c r="BQ56" s="309"/>
      <c r="BR56" s="309"/>
      <c r="BS56" s="309"/>
      <c r="BT56" s="309"/>
      <c r="BU56" s="309"/>
      <c r="BV56" s="309"/>
      <c r="BW56" s="309"/>
      <c r="BX56" s="309"/>
      <c r="BY56" s="309"/>
      <c r="BZ56" s="309"/>
      <c r="CA56" s="309"/>
      <c r="CB56" s="309"/>
      <c r="CC56" s="309"/>
      <c r="CD56" s="309"/>
      <c r="CE56" s="309"/>
      <c r="CF56" s="309"/>
      <c r="CG56" s="309"/>
      <c r="CH56" s="309"/>
      <c r="CI56" s="309"/>
      <c r="CJ56" s="309"/>
      <c r="CK56" s="309"/>
      <c r="CL56" s="309"/>
      <c r="CM56" s="309"/>
      <c r="CN56" s="309"/>
      <c r="CO56" s="309"/>
      <c r="CP56" s="309"/>
      <c r="CQ56" s="309"/>
      <c r="CR56" s="309"/>
      <c r="CS56" s="309"/>
      <c r="CT56" s="309"/>
      <c r="CU56" s="309"/>
      <c r="CV56" s="309"/>
      <c r="CW56" s="309"/>
      <c r="CX56" s="309"/>
      <c r="CY56" s="309"/>
      <c r="CZ56" s="309"/>
      <c r="DA56" s="309"/>
      <c r="DB56" s="309"/>
      <c r="DC56" s="309"/>
      <c r="DD56" s="309"/>
      <c r="DE56" s="309"/>
      <c r="DF56" s="309"/>
      <c r="DG56" s="309"/>
      <c r="DH56" s="309"/>
      <c r="DI56" s="309"/>
      <c r="DJ56" s="309"/>
      <c r="DK56" s="309"/>
      <c r="DL56" s="309"/>
      <c r="DM56" s="309"/>
      <c r="DN56" s="309"/>
      <c r="DO56" s="309"/>
      <c r="DP56" s="309"/>
    </row>
    <row r="57" spans="1:120" ht="17.100000000000001" customHeight="1" x14ac:dyDescent="0.25">
      <c r="A57" s="90">
        <v>53</v>
      </c>
      <c r="B57" s="307"/>
      <c r="C57" s="308"/>
      <c r="D57" s="309"/>
      <c r="E57" s="309"/>
      <c r="F57" s="309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09"/>
      <c r="AE57" s="309"/>
      <c r="AF57" s="309"/>
      <c r="AG57" s="309"/>
      <c r="AH57" s="309"/>
      <c r="AI57" s="309"/>
      <c r="AJ57" s="309"/>
      <c r="AK57" s="309"/>
      <c r="AL57" s="309"/>
      <c r="AM57" s="309"/>
      <c r="AN57" s="309"/>
      <c r="AO57" s="309"/>
      <c r="AP57" s="309"/>
      <c r="AQ57" s="309"/>
      <c r="AR57" s="309"/>
      <c r="AS57" s="309"/>
      <c r="AT57" s="309"/>
      <c r="AU57" s="309"/>
      <c r="AV57" s="309"/>
      <c r="AW57" s="309"/>
      <c r="AX57" s="309"/>
      <c r="AY57" s="309"/>
      <c r="AZ57" s="309"/>
      <c r="BA57" s="309"/>
      <c r="BB57" s="309"/>
      <c r="BC57" s="309"/>
      <c r="BD57" s="309"/>
      <c r="BE57" s="309"/>
      <c r="BF57" s="309"/>
      <c r="BG57" s="309"/>
      <c r="BH57" s="309"/>
      <c r="BI57" s="309"/>
      <c r="BJ57" s="309"/>
      <c r="BK57" s="309"/>
      <c r="BL57" s="309"/>
      <c r="BM57" s="309"/>
      <c r="BN57" s="309"/>
      <c r="BO57" s="309"/>
      <c r="BP57" s="309"/>
      <c r="BQ57" s="309"/>
      <c r="BR57" s="309"/>
      <c r="BS57" s="309"/>
      <c r="BT57" s="309"/>
      <c r="BU57" s="309"/>
      <c r="BV57" s="309"/>
      <c r="BW57" s="309"/>
      <c r="BX57" s="309"/>
      <c r="BY57" s="309"/>
      <c r="BZ57" s="309"/>
      <c r="CA57" s="309"/>
      <c r="CB57" s="309"/>
      <c r="CC57" s="309"/>
      <c r="CD57" s="309"/>
      <c r="CE57" s="309"/>
      <c r="CF57" s="309"/>
      <c r="CG57" s="309"/>
      <c r="CH57" s="309"/>
      <c r="CI57" s="309"/>
      <c r="CJ57" s="309"/>
      <c r="CK57" s="309"/>
      <c r="CL57" s="309"/>
      <c r="CM57" s="309"/>
      <c r="CN57" s="309"/>
      <c r="CO57" s="309"/>
      <c r="CP57" s="309"/>
      <c r="CQ57" s="309"/>
      <c r="CR57" s="309"/>
      <c r="CS57" s="309"/>
      <c r="CT57" s="309"/>
      <c r="CU57" s="309"/>
      <c r="CV57" s="309"/>
      <c r="CW57" s="309"/>
      <c r="CX57" s="309"/>
      <c r="CY57" s="309"/>
      <c r="CZ57" s="309"/>
      <c r="DA57" s="309"/>
      <c r="DB57" s="309"/>
      <c r="DC57" s="309"/>
      <c r="DD57" s="309"/>
      <c r="DE57" s="309"/>
      <c r="DF57" s="309"/>
      <c r="DG57" s="309"/>
      <c r="DH57" s="309"/>
      <c r="DI57" s="309"/>
      <c r="DJ57" s="309"/>
      <c r="DK57" s="309"/>
      <c r="DL57" s="309"/>
      <c r="DM57" s="309"/>
      <c r="DN57" s="309"/>
      <c r="DO57" s="309"/>
      <c r="DP57" s="309"/>
    </row>
    <row r="58" spans="1:120" ht="17.100000000000001" customHeight="1" x14ac:dyDescent="0.25">
      <c r="A58" s="90">
        <v>54</v>
      </c>
      <c r="B58" s="307"/>
      <c r="C58" s="308"/>
      <c r="D58" s="309"/>
      <c r="E58" s="309"/>
      <c r="F58" s="309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09"/>
      <c r="AE58" s="309"/>
      <c r="AF58" s="309"/>
      <c r="AG58" s="309"/>
      <c r="AH58" s="309"/>
      <c r="AI58" s="309"/>
      <c r="AJ58" s="309"/>
      <c r="AK58" s="309"/>
      <c r="AL58" s="309"/>
      <c r="AM58" s="309"/>
      <c r="AN58" s="309"/>
      <c r="AO58" s="309"/>
      <c r="AP58" s="309"/>
      <c r="AQ58" s="309"/>
      <c r="AR58" s="309"/>
      <c r="AS58" s="309"/>
      <c r="AT58" s="309"/>
      <c r="AU58" s="309"/>
      <c r="AV58" s="309"/>
      <c r="AW58" s="309"/>
      <c r="AX58" s="309"/>
      <c r="AY58" s="309"/>
      <c r="AZ58" s="309"/>
      <c r="BA58" s="309"/>
      <c r="BB58" s="309"/>
      <c r="BC58" s="309"/>
      <c r="BD58" s="309"/>
      <c r="BE58" s="309"/>
      <c r="BF58" s="309"/>
      <c r="BG58" s="309"/>
      <c r="BH58" s="309"/>
      <c r="BI58" s="309"/>
      <c r="BJ58" s="309"/>
      <c r="BK58" s="309"/>
      <c r="BL58" s="309"/>
      <c r="BM58" s="309"/>
      <c r="BN58" s="309"/>
      <c r="BO58" s="309"/>
      <c r="BP58" s="309"/>
      <c r="BQ58" s="309"/>
      <c r="BR58" s="309"/>
      <c r="BS58" s="309"/>
      <c r="BT58" s="309"/>
      <c r="BU58" s="309"/>
      <c r="BV58" s="309"/>
      <c r="BW58" s="309"/>
      <c r="BX58" s="309"/>
      <c r="BY58" s="309"/>
      <c r="BZ58" s="309"/>
      <c r="CA58" s="309"/>
      <c r="CB58" s="309"/>
      <c r="CC58" s="309"/>
      <c r="CD58" s="309"/>
      <c r="CE58" s="309"/>
      <c r="CF58" s="309"/>
      <c r="CG58" s="309"/>
      <c r="CH58" s="309"/>
      <c r="CI58" s="309"/>
      <c r="CJ58" s="309"/>
      <c r="CK58" s="309"/>
      <c r="CL58" s="309"/>
      <c r="CM58" s="309"/>
      <c r="CN58" s="309"/>
      <c r="CO58" s="309"/>
      <c r="CP58" s="309"/>
      <c r="CQ58" s="309"/>
      <c r="CR58" s="309"/>
      <c r="CS58" s="309"/>
      <c r="CT58" s="309"/>
      <c r="CU58" s="309"/>
      <c r="CV58" s="309"/>
      <c r="CW58" s="309"/>
      <c r="CX58" s="309"/>
      <c r="CY58" s="309"/>
      <c r="CZ58" s="309"/>
      <c r="DA58" s="309"/>
      <c r="DB58" s="309"/>
      <c r="DC58" s="309"/>
      <c r="DD58" s="309"/>
      <c r="DE58" s="309"/>
      <c r="DF58" s="309"/>
      <c r="DG58" s="309"/>
      <c r="DH58" s="309"/>
      <c r="DI58" s="309"/>
      <c r="DJ58" s="309"/>
      <c r="DK58" s="309"/>
      <c r="DL58" s="309"/>
      <c r="DM58" s="309"/>
      <c r="DN58" s="309"/>
      <c r="DO58" s="309"/>
      <c r="DP58" s="309"/>
    </row>
    <row r="59" spans="1:120" ht="17.100000000000001" customHeight="1" x14ac:dyDescent="0.25">
      <c r="A59" s="90">
        <v>55</v>
      </c>
      <c r="B59" s="307"/>
      <c r="C59" s="308"/>
      <c r="D59" s="309"/>
      <c r="E59" s="309"/>
      <c r="F59" s="309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09"/>
      <c r="AE59" s="309"/>
      <c r="AF59" s="309"/>
      <c r="AG59" s="309"/>
      <c r="AH59" s="309"/>
      <c r="AI59" s="309"/>
      <c r="AJ59" s="309"/>
      <c r="AK59" s="309"/>
      <c r="AL59" s="309"/>
      <c r="AM59" s="309"/>
      <c r="AN59" s="309"/>
      <c r="AO59" s="309"/>
      <c r="AP59" s="309"/>
      <c r="AQ59" s="309"/>
      <c r="AR59" s="309"/>
      <c r="AS59" s="309"/>
      <c r="AT59" s="309"/>
      <c r="AU59" s="309"/>
      <c r="AV59" s="309"/>
      <c r="AW59" s="309"/>
      <c r="AX59" s="309"/>
      <c r="AY59" s="309"/>
      <c r="AZ59" s="309"/>
      <c r="BA59" s="309"/>
      <c r="BB59" s="309"/>
      <c r="BC59" s="309"/>
      <c r="BD59" s="309"/>
      <c r="BE59" s="309"/>
      <c r="BF59" s="309"/>
      <c r="BG59" s="309"/>
      <c r="BH59" s="309"/>
      <c r="BI59" s="309"/>
      <c r="BJ59" s="309"/>
      <c r="BK59" s="309"/>
      <c r="BL59" s="309"/>
      <c r="BM59" s="309"/>
      <c r="BN59" s="309"/>
      <c r="BO59" s="309"/>
      <c r="BP59" s="309"/>
      <c r="BQ59" s="309"/>
      <c r="BR59" s="309"/>
      <c r="BS59" s="309"/>
      <c r="BT59" s="309"/>
      <c r="BU59" s="309"/>
      <c r="BV59" s="309"/>
      <c r="BW59" s="309"/>
      <c r="BX59" s="309"/>
      <c r="BY59" s="309"/>
      <c r="BZ59" s="309"/>
      <c r="CA59" s="309"/>
      <c r="CB59" s="309"/>
      <c r="CC59" s="309"/>
      <c r="CD59" s="309"/>
      <c r="CE59" s="309"/>
      <c r="CF59" s="309"/>
      <c r="CG59" s="309"/>
      <c r="CH59" s="309"/>
      <c r="CI59" s="309"/>
      <c r="CJ59" s="309"/>
      <c r="CK59" s="309"/>
      <c r="CL59" s="309"/>
      <c r="CM59" s="309"/>
      <c r="CN59" s="309"/>
      <c r="CO59" s="309"/>
      <c r="CP59" s="309"/>
      <c r="CQ59" s="309"/>
      <c r="CR59" s="309"/>
      <c r="CS59" s="309"/>
      <c r="CT59" s="309"/>
      <c r="CU59" s="309"/>
      <c r="CV59" s="309"/>
      <c r="CW59" s="309"/>
      <c r="CX59" s="309"/>
      <c r="CY59" s="309"/>
      <c r="CZ59" s="309"/>
      <c r="DA59" s="309"/>
      <c r="DB59" s="309"/>
      <c r="DC59" s="309"/>
      <c r="DD59" s="309"/>
      <c r="DE59" s="309"/>
      <c r="DF59" s="309"/>
      <c r="DG59" s="309"/>
      <c r="DH59" s="309"/>
      <c r="DI59" s="309"/>
      <c r="DJ59" s="309"/>
      <c r="DK59" s="309"/>
      <c r="DL59" s="309"/>
      <c r="DM59" s="309"/>
      <c r="DN59" s="309"/>
      <c r="DO59" s="309"/>
      <c r="DP59" s="309"/>
    </row>
    <row r="60" spans="1:120" ht="17.100000000000001" customHeight="1" x14ac:dyDescent="0.25">
      <c r="A60" s="90">
        <v>56</v>
      </c>
      <c r="B60" s="307"/>
      <c r="C60" s="308"/>
      <c r="D60" s="309"/>
      <c r="E60" s="309"/>
      <c r="F60" s="309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09"/>
      <c r="AE60" s="309"/>
      <c r="AF60" s="309"/>
      <c r="AG60" s="309"/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09"/>
      <c r="AT60" s="309"/>
      <c r="AU60" s="309"/>
      <c r="AV60" s="309"/>
      <c r="AW60" s="309"/>
      <c r="AX60" s="309"/>
      <c r="AY60" s="309"/>
      <c r="AZ60" s="309"/>
      <c r="BA60" s="309"/>
      <c r="BB60" s="309"/>
      <c r="BC60" s="309"/>
      <c r="BD60" s="309"/>
      <c r="BE60" s="309"/>
      <c r="BF60" s="309"/>
      <c r="BG60" s="309"/>
      <c r="BH60" s="309"/>
      <c r="BI60" s="309"/>
      <c r="BJ60" s="309"/>
      <c r="BK60" s="309"/>
      <c r="BL60" s="309"/>
      <c r="BM60" s="309"/>
      <c r="BN60" s="309"/>
      <c r="BO60" s="309"/>
      <c r="BP60" s="309"/>
      <c r="BQ60" s="309"/>
      <c r="BR60" s="309"/>
      <c r="BS60" s="309"/>
      <c r="BT60" s="309"/>
      <c r="BU60" s="309"/>
      <c r="BV60" s="309"/>
      <c r="BW60" s="309"/>
      <c r="BX60" s="309"/>
      <c r="BY60" s="309"/>
      <c r="BZ60" s="309"/>
      <c r="CA60" s="309"/>
      <c r="CB60" s="309"/>
      <c r="CC60" s="309"/>
      <c r="CD60" s="309"/>
      <c r="CE60" s="309"/>
      <c r="CF60" s="309"/>
      <c r="CG60" s="309"/>
      <c r="CH60" s="309"/>
      <c r="CI60" s="309"/>
      <c r="CJ60" s="309"/>
      <c r="CK60" s="309"/>
      <c r="CL60" s="309"/>
      <c r="CM60" s="309"/>
      <c r="CN60" s="309"/>
      <c r="CO60" s="309"/>
      <c r="CP60" s="309"/>
      <c r="CQ60" s="309"/>
      <c r="CR60" s="309"/>
      <c r="CS60" s="309"/>
      <c r="CT60" s="309"/>
      <c r="CU60" s="309"/>
      <c r="CV60" s="309"/>
      <c r="CW60" s="309"/>
      <c r="CX60" s="309"/>
      <c r="CY60" s="309"/>
      <c r="CZ60" s="309"/>
      <c r="DA60" s="309"/>
      <c r="DB60" s="309"/>
      <c r="DC60" s="309"/>
      <c r="DD60" s="309"/>
      <c r="DE60" s="309"/>
      <c r="DF60" s="309"/>
      <c r="DG60" s="309"/>
      <c r="DH60" s="309"/>
      <c r="DI60" s="309"/>
      <c r="DJ60" s="309"/>
      <c r="DK60" s="309"/>
      <c r="DL60" s="309"/>
      <c r="DM60" s="309"/>
      <c r="DN60" s="309"/>
      <c r="DO60" s="309"/>
      <c r="DP60" s="309"/>
    </row>
    <row r="61" spans="1:120" ht="17.100000000000001" customHeight="1" x14ac:dyDescent="0.25">
      <c r="A61" s="90">
        <v>57</v>
      </c>
      <c r="B61" s="307"/>
      <c r="C61" s="308"/>
      <c r="D61" s="309"/>
      <c r="E61" s="309"/>
      <c r="F61" s="309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09"/>
      <c r="AE61" s="309"/>
      <c r="AF61" s="309"/>
      <c r="AG61" s="309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09"/>
      <c r="AT61" s="309"/>
      <c r="AU61" s="309"/>
      <c r="AV61" s="309"/>
      <c r="AW61" s="309"/>
      <c r="AX61" s="309"/>
      <c r="AY61" s="309"/>
      <c r="AZ61" s="309"/>
      <c r="BA61" s="309"/>
      <c r="BB61" s="309"/>
      <c r="BC61" s="309"/>
      <c r="BD61" s="309"/>
      <c r="BE61" s="309"/>
      <c r="BF61" s="309"/>
      <c r="BG61" s="309"/>
      <c r="BH61" s="309"/>
      <c r="BI61" s="309"/>
      <c r="BJ61" s="309"/>
      <c r="BK61" s="309"/>
      <c r="BL61" s="309"/>
      <c r="BM61" s="309"/>
      <c r="BN61" s="309"/>
      <c r="BO61" s="309"/>
      <c r="BP61" s="309"/>
      <c r="BQ61" s="309"/>
      <c r="BR61" s="309"/>
      <c r="BS61" s="309"/>
      <c r="BT61" s="309"/>
      <c r="BU61" s="309"/>
      <c r="BV61" s="309"/>
      <c r="BW61" s="309"/>
      <c r="BX61" s="309"/>
      <c r="BY61" s="309"/>
      <c r="BZ61" s="309"/>
      <c r="CA61" s="309"/>
      <c r="CB61" s="309"/>
      <c r="CC61" s="309"/>
      <c r="CD61" s="309"/>
      <c r="CE61" s="309"/>
      <c r="CF61" s="309"/>
      <c r="CG61" s="309"/>
      <c r="CH61" s="309"/>
      <c r="CI61" s="309"/>
      <c r="CJ61" s="309"/>
      <c r="CK61" s="309"/>
      <c r="CL61" s="309"/>
      <c r="CM61" s="309"/>
      <c r="CN61" s="309"/>
      <c r="CO61" s="309"/>
      <c r="CP61" s="309"/>
      <c r="CQ61" s="309"/>
      <c r="CR61" s="309"/>
      <c r="CS61" s="309"/>
      <c r="CT61" s="309"/>
      <c r="CU61" s="309"/>
      <c r="CV61" s="309"/>
      <c r="CW61" s="309"/>
      <c r="CX61" s="309"/>
      <c r="CY61" s="309"/>
      <c r="CZ61" s="309"/>
      <c r="DA61" s="309"/>
      <c r="DB61" s="309"/>
      <c r="DC61" s="309"/>
      <c r="DD61" s="309"/>
      <c r="DE61" s="309"/>
      <c r="DF61" s="309"/>
      <c r="DG61" s="309"/>
      <c r="DH61" s="309"/>
      <c r="DI61" s="309"/>
      <c r="DJ61" s="309"/>
      <c r="DK61" s="309"/>
      <c r="DL61" s="309"/>
      <c r="DM61" s="309"/>
      <c r="DN61" s="309"/>
      <c r="DO61" s="309"/>
      <c r="DP61" s="309"/>
    </row>
    <row r="62" spans="1:120" ht="17.100000000000001" customHeight="1" x14ac:dyDescent="0.25">
      <c r="A62" s="90">
        <v>58</v>
      </c>
      <c r="B62" s="307"/>
      <c r="C62" s="308"/>
      <c r="D62" s="309"/>
      <c r="E62" s="309"/>
      <c r="F62" s="309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09"/>
      <c r="AE62" s="309"/>
      <c r="AF62" s="309"/>
      <c r="AG62" s="309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09"/>
      <c r="AT62" s="309"/>
      <c r="AU62" s="309"/>
      <c r="AV62" s="309"/>
      <c r="AW62" s="309"/>
      <c r="AX62" s="309"/>
      <c r="AY62" s="309"/>
      <c r="AZ62" s="309"/>
      <c r="BA62" s="309"/>
      <c r="BB62" s="309"/>
      <c r="BC62" s="309"/>
      <c r="BD62" s="309"/>
      <c r="BE62" s="309"/>
      <c r="BF62" s="309"/>
      <c r="BG62" s="309"/>
      <c r="BH62" s="309"/>
      <c r="BI62" s="309"/>
      <c r="BJ62" s="309"/>
      <c r="BK62" s="309"/>
      <c r="BL62" s="309"/>
      <c r="BM62" s="309"/>
      <c r="BN62" s="309"/>
      <c r="BO62" s="309"/>
      <c r="BP62" s="309"/>
      <c r="BQ62" s="309"/>
      <c r="BR62" s="309"/>
      <c r="BS62" s="309"/>
      <c r="BT62" s="309"/>
      <c r="BU62" s="309"/>
      <c r="BV62" s="309"/>
      <c r="BW62" s="309"/>
      <c r="BX62" s="309"/>
      <c r="BY62" s="309"/>
      <c r="BZ62" s="309"/>
      <c r="CA62" s="309"/>
      <c r="CB62" s="309"/>
      <c r="CC62" s="309"/>
      <c r="CD62" s="309"/>
      <c r="CE62" s="309"/>
      <c r="CF62" s="309"/>
      <c r="CG62" s="309"/>
      <c r="CH62" s="309"/>
      <c r="CI62" s="309"/>
      <c r="CJ62" s="309"/>
      <c r="CK62" s="309"/>
      <c r="CL62" s="309"/>
      <c r="CM62" s="309"/>
      <c r="CN62" s="309"/>
      <c r="CO62" s="309"/>
      <c r="CP62" s="309"/>
      <c r="CQ62" s="309"/>
      <c r="CR62" s="309"/>
      <c r="CS62" s="309"/>
      <c r="CT62" s="309"/>
      <c r="CU62" s="309"/>
      <c r="CV62" s="309"/>
      <c r="CW62" s="309"/>
      <c r="CX62" s="309"/>
      <c r="CY62" s="309"/>
      <c r="CZ62" s="309"/>
      <c r="DA62" s="309"/>
      <c r="DB62" s="309"/>
      <c r="DC62" s="309"/>
      <c r="DD62" s="309"/>
      <c r="DE62" s="309"/>
      <c r="DF62" s="309"/>
      <c r="DG62" s="309"/>
      <c r="DH62" s="309"/>
      <c r="DI62" s="309"/>
      <c r="DJ62" s="309"/>
      <c r="DK62" s="309"/>
      <c r="DL62" s="309"/>
      <c r="DM62" s="309"/>
      <c r="DN62" s="309"/>
      <c r="DO62" s="309"/>
      <c r="DP62" s="309"/>
    </row>
    <row r="63" spans="1:120" ht="17.100000000000001" customHeight="1" x14ac:dyDescent="0.25">
      <c r="A63" s="90">
        <v>59</v>
      </c>
      <c r="B63" s="307"/>
      <c r="C63" s="308"/>
      <c r="D63" s="309"/>
      <c r="E63" s="309"/>
      <c r="F63" s="309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09"/>
      <c r="AE63" s="309"/>
      <c r="AF63" s="309"/>
      <c r="AG63" s="309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09"/>
      <c r="AT63" s="309"/>
      <c r="AU63" s="309"/>
      <c r="AV63" s="309"/>
      <c r="AW63" s="309"/>
      <c r="AX63" s="309"/>
      <c r="AY63" s="309"/>
      <c r="AZ63" s="309"/>
      <c r="BA63" s="309"/>
      <c r="BB63" s="309"/>
      <c r="BC63" s="309"/>
      <c r="BD63" s="309"/>
      <c r="BE63" s="309"/>
      <c r="BF63" s="309"/>
      <c r="BG63" s="309"/>
      <c r="BH63" s="309"/>
      <c r="BI63" s="309"/>
      <c r="BJ63" s="309"/>
      <c r="BK63" s="309"/>
      <c r="BL63" s="309"/>
      <c r="BM63" s="309"/>
      <c r="BN63" s="309"/>
      <c r="BO63" s="309"/>
      <c r="BP63" s="309"/>
      <c r="BQ63" s="309"/>
      <c r="BR63" s="309"/>
      <c r="BS63" s="309"/>
      <c r="BT63" s="309"/>
      <c r="BU63" s="309"/>
      <c r="BV63" s="309"/>
      <c r="BW63" s="309"/>
      <c r="BX63" s="309"/>
      <c r="BY63" s="309"/>
      <c r="BZ63" s="309"/>
      <c r="CA63" s="309"/>
      <c r="CB63" s="309"/>
      <c r="CC63" s="309"/>
      <c r="CD63" s="309"/>
      <c r="CE63" s="309"/>
      <c r="CF63" s="309"/>
      <c r="CG63" s="309"/>
      <c r="CH63" s="309"/>
      <c r="CI63" s="309"/>
      <c r="CJ63" s="309"/>
      <c r="CK63" s="309"/>
      <c r="CL63" s="309"/>
      <c r="CM63" s="309"/>
      <c r="CN63" s="309"/>
      <c r="CO63" s="309"/>
      <c r="CP63" s="309"/>
      <c r="CQ63" s="309"/>
      <c r="CR63" s="309"/>
      <c r="CS63" s="309"/>
      <c r="CT63" s="309"/>
      <c r="CU63" s="309"/>
      <c r="CV63" s="309"/>
      <c r="CW63" s="309"/>
      <c r="CX63" s="309"/>
      <c r="CY63" s="309"/>
      <c r="CZ63" s="309"/>
      <c r="DA63" s="309"/>
      <c r="DB63" s="309"/>
      <c r="DC63" s="309"/>
      <c r="DD63" s="309"/>
      <c r="DE63" s="309"/>
      <c r="DF63" s="309"/>
      <c r="DG63" s="309"/>
      <c r="DH63" s="309"/>
      <c r="DI63" s="309"/>
      <c r="DJ63" s="309"/>
      <c r="DK63" s="309"/>
      <c r="DL63" s="309"/>
      <c r="DM63" s="309"/>
      <c r="DN63" s="309"/>
      <c r="DO63" s="309"/>
      <c r="DP63" s="309"/>
    </row>
    <row r="64" spans="1:120" ht="17.100000000000001" customHeight="1" x14ac:dyDescent="0.25">
      <c r="A64" s="90">
        <v>60</v>
      </c>
      <c r="B64" s="307"/>
      <c r="C64" s="308"/>
      <c r="D64" s="309"/>
      <c r="E64" s="309"/>
      <c r="F64" s="309"/>
      <c r="G64" s="309"/>
      <c r="H64" s="309"/>
      <c r="I64" s="309"/>
      <c r="J64" s="309"/>
      <c r="K64" s="309"/>
      <c r="L64" s="309"/>
      <c r="M64" s="309"/>
      <c r="N64" s="309"/>
      <c r="O64" s="309"/>
      <c r="P64" s="309"/>
      <c r="Q64" s="309"/>
      <c r="R64" s="309"/>
      <c r="S64" s="309"/>
      <c r="T64" s="309"/>
      <c r="U64" s="309"/>
      <c r="V64" s="309"/>
      <c r="W64" s="309"/>
      <c r="X64" s="309"/>
      <c r="Y64" s="309"/>
      <c r="Z64" s="309"/>
      <c r="AA64" s="309"/>
      <c r="AB64" s="309"/>
      <c r="AC64" s="309"/>
      <c r="AD64" s="309"/>
      <c r="AE64" s="309"/>
      <c r="AF64" s="309"/>
      <c r="AG64" s="309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09"/>
      <c r="AT64" s="309"/>
      <c r="AU64" s="309"/>
      <c r="AV64" s="309"/>
      <c r="AW64" s="309"/>
      <c r="AX64" s="309"/>
      <c r="AY64" s="309"/>
      <c r="AZ64" s="309"/>
      <c r="BA64" s="309"/>
      <c r="BB64" s="309"/>
      <c r="BC64" s="309"/>
      <c r="BD64" s="309"/>
      <c r="BE64" s="309"/>
      <c r="BF64" s="309"/>
      <c r="BG64" s="309"/>
      <c r="BH64" s="309"/>
      <c r="BI64" s="309"/>
      <c r="BJ64" s="309"/>
      <c r="BK64" s="309"/>
      <c r="BL64" s="309"/>
      <c r="BM64" s="309"/>
      <c r="BN64" s="309"/>
      <c r="BO64" s="309"/>
      <c r="BP64" s="309"/>
      <c r="BQ64" s="309"/>
      <c r="BR64" s="309"/>
      <c r="BS64" s="309"/>
      <c r="BT64" s="309"/>
      <c r="BU64" s="309"/>
      <c r="BV64" s="309"/>
      <c r="BW64" s="309"/>
      <c r="BX64" s="309"/>
      <c r="BY64" s="309"/>
      <c r="BZ64" s="309"/>
      <c r="CA64" s="309"/>
      <c r="CB64" s="309"/>
      <c r="CC64" s="309"/>
      <c r="CD64" s="309"/>
      <c r="CE64" s="309"/>
      <c r="CF64" s="309"/>
      <c r="CG64" s="309"/>
      <c r="CH64" s="309"/>
      <c r="CI64" s="309"/>
      <c r="CJ64" s="309"/>
      <c r="CK64" s="309"/>
      <c r="CL64" s="309"/>
      <c r="CM64" s="309"/>
      <c r="CN64" s="309"/>
      <c r="CO64" s="309"/>
      <c r="CP64" s="309"/>
      <c r="CQ64" s="309"/>
      <c r="CR64" s="309"/>
      <c r="CS64" s="309"/>
      <c r="CT64" s="309"/>
      <c r="CU64" s="309"/>
      <c r="CV64" s="309"/>
      <c r="CW64" s="309"/>
      <c r="CX64" s="309"/>
      <c r="CY64" s="309"/>
      <c r="CZ64" s="309"/>
      <c r="DA64" s="309"/>
      <c r="DB64" s="309"/>
      <c r="DC64" s="309"/>
      <c r="DD64" s="309"/>
      <c r="DE64" s="309"/>
      <c r="DF64" s="309"/>
      <c r="DG64" s="309"/>
      <c r="DH64" s="309"/>
      <c r="DI64" s="309"/>
      <c r="DJ64" s="309"/>
      <c r="DK64" s="309"/>
      <c r="DL64" s="309"/>
      <c r="DM64" s="309"/>
      <c r="DN64" s="309"/>
      <c r="DO64" s="309"/>
      <c r="DP64" s="309"/>
    </row>
    <row r="65" spans="1:120" ht="17.100000000000001" customHeight="1" x14ac:dyDescent="0.25">
      <c r="A65" s="90">
        <v>61</v>
      </c>
      <c r="B65" s="307"/>
      <c r="C65" s="308"/>
      <c r="D65" s="309"/>
      <c r="E65" s="309"/>
      <c r="F65" s="309"/>
      <c r="G65" s="309"/>
      <c r="H65" s="309"/>
      <c r="I65" s="309"/>
      <c r="J65" s="309"/>
      <c r="K65" s="309"/>
      <c r="L65" s="309"/>
      <c r="M65" s="309"/>
      <c r="N65" s="309"/>
      <c r="O65" s="309"/>
      <c r="P65" s="309"/>
      <c r="Q65" s="309"/>
      <c r="R65" s="309"/>
      <c r="S65" s="309"/>
      <c r="T65" s="309"/>
      <c r="U65" s="309"/>
      <c r="V65" s="309"/>
      <c r="W65" s="309"/>
      <c r="X65" s="309"/>
      <c r="Y65" s="309"/>
      <c r="Z65" s="309"/>
      <c r="AA65" s="309"/>
      <c r="AB65" s="309"/>
      <c r="AC65" s="309"/>
      <c r="AD65" s="309"/>
      <c r="AE65" s="309"/>
      <c r="AF65" s="309"/>
      <c r="AG65" s="309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09"/>
      <c r="AT65" s="309"/>
      <c r="AU65" s="309"/>
      <c r="AV65" s="309"/>
      <c r="AW65" s="309"/>
      <c r="AX65" s="309"/>
      <c r="AY65" s="309"/>
      <c r="AZ65" s="309"/>
      <c r="BA65" s="309"/>
      <c r="BB65" s="309"/>
      <c r="BC65" s="309"/>
      <c r="BD65" s="309"/>
      <c r="BE65" s="309"/>
      <c r="BF65" s="309"/>
      <c r="BG65" s="309"/>
      <c r="BH65" s="309"/>
      <c r="BI65" s="309"/>
      <c r="BJ65" s="309"/>
      <c r="BK65" s="309"/>
      <c r="BL65" s="309"/>
      <c r="BM65" s="309"/>
      <c r="BN65" s="309"/>
      <c r="BO65" s="309"/>
      <c r="BP65" s="309"/>
      <c r="BQ65" s="309"/>
      <c r="BR65" s="309"/>
      <c r="BS65" s="309"/>
      <c r="BT65" s="309"/>
      <c r="BU65" s="309"/>
      <c r="BV65" s="309"/>
      <c r="BW65" s="309"/>
      <c r="BX65" s="309"/>
      <c r="BY65" s="309"/>
      <c r="BZ65" s="309"/>
      <c r="CA65" s="309"/>
      <c r="CB65" s="309"/>
      <c r="CC65" s="309"/>
      <c r="CD65" s="309"/>
      <c r="CE65" s="309"/>
      <c r="CF65" s="309"/>
      <c r="CG65" s="309"/>
      <c r="CH65" s="309"/>
      <c r="CI65" s="309"/>
      <c r="CJ65" s="309"/>
      <c r="CK65" s="309"/>
      <c r="CL65" s="309"/>
      <c r="CM65" s="309"/>
      <c r="CN65" s="309"/>
      <c r="CO65" s="309"/>
      <c r="CP65" s="309"/>
      <c r="CQ65" s="309"/>
      <c r="CR65" s="309"/>
      <c r="CS65" s="309"/>
      <c r="CT65" s="309"/>
      <c r="CU65" s="309"/>
      <c r="CV65" s="309"/>
      <c r="CW65" s="309"/>
      <c r="CX65" s="309"/>
      <c r="CY65" s="309"/>
      <c r="CZ65" s="309"/>
      <c r="DA65" s="309"/>
      <c r="DB65" s="309"/>
      <c r="DC65" s="309"/>
      <c r="DD65" s="309"/>
      <c r="DE65" s="309"/>
      <c r="DF65" s="309"/>
      <c r="DG65" s="309"/>
      <c r="DH65" s="309"/>
      <c r="DI65" s="309"/>
      <c r="DJ65" s="309"/>
      <c r="DK65" s="309"/>
      <c r="DL65" s="309"/>
      <c r="DM65" s="309"/>
      <c r="DN65" s="309"/>
      <c r="DO65" s="309"/>
      <c r="DP65" s="309"/>
    </row>
    <row r="66" spans="1:120" ht="17.100000000000001" customHeight="1" x14ac:dyDescent="0.25">
      <c r="A66" s="90">
        <v>62</v>
      </c>
      <c r="B66" s="307"/>
      <c r="C66" s="308"/>
      <c r="D66" s="309"/>
      <c r="E66" s="309"/>
      <c r="F66" s="309"/>
      <c r="G66" s="309"/>
      <c r="H66" s="309"/>
      <c r="I66" s="309"/>
      <c r="J66" s="309"/>
      <c r="K66" s="309"/>
      <c r="L66" s="309"/>
      <c r="M66" s="309"/>
      <c r="N66" s="309"/>
      <c r="O66" s="309"/>
      <c r="P66" s="309"/>
      <c r="Q66" s="309"/>
      <c r="R66" s="309"/>
      <c r="S66" s="309"/>
      <c r="T66" s="309"/>
      <c r="U66" s="309"/>
      <c r="V66" s="309"/>
      <c r="W66" s="309"/>
      <c r="X66" s="309"/>
      <c r="Y66" s="309"/>
      <c r="Z66" s="309"/>
      <c r="AA66" s="309"/>
      <c r="AB66" s="309"/>
      <c r="AC66" s="309"/>
      <c r="AD66" s="309"/>
      <c r="AE66" s="309"/>
      <c r="AF66" s="309"/>
      <c r="AG66" s="309"/>
      <c r="AH66" s="309"/>
      <c r="AI66" s="309"/>
      <c r="AJ66" s="309"/>
      <c r="AK66" s="309"/>
      <c r="AL66" s="309"/>
      <c r="AM66" s="309"/>
      <c r="AN66" s="309"/>
      <c r="AO66" s="309"/>
      <c r="AP66" s="309"/>
      <c r="AQ66" s="309"/>
      <c r="AR66" s="309"/>
      <c r="AS66" s="309"/>
      <c r="AT66" s="309"/>
      <c r="AU66" s="309"/>
      <c r="AV66" s="309"/>
      <c r="AW66" s="309"/>
      <c r="AX66" s="309"/>
      <c r="AY66" s="309"/>
      <c r="AZ66" s="309"/>
      <c r="BA66" s="309"/>
      <c r="BB66" s="309"/>
      <c r="BC66" s="309"/>
      <c r="BD66" s="309"/>
      <c r="BE66" s="309"/>
      <c r="BF66" s="309"/>
      <c r="BG66" s="309"/>
      <c r="BH66" s="309"/>
      <c r="BI66" s="309"/>
      <c r="BJ66" s="309"/>
      <c r="BK66" s="309"/>
      <c r="BL66" s="309"/>
      <c r="BM66" s="309"/>
      <c r="BN66" s="309"/>
      <c r="BO66" s="309"/>
      <c r="BP66" s="309"/>
      <c r="BQ66" s="309"/>
      <c r="BR66" s="309"/>
      <c r="BS66" s="309"/>
      <c r="BT66" s="309"/>
      <c r="BU66" s="309"/>
      <c r="BV66" s="309"/>
      <c r="BW66" s="309"/>
      <c r="BX66" s="309"/>
      <c r="BY66" s="309"/>
      <c r="BZ66" s="309"/>
      <c r="CA66" s="309"/>
      <c r="CB66" s="309"/>
      <c r="CC66" s="309"/>
      <c r="CD66" s="309"/>
      <c r="CE66" s="309"/>
      <c r="CF66" s="309"/>
      <c r="CG66" s="309"/>
      <c r="CH66" s="309"/>
      <c r="CI66" s="309"/>
      <c r="CJ66" s="309"/>
      <c r="CK66" s="309"/>
      <c r="CL66" s="309"/>
      <c r="CM66" s="309"/>
      <c r="CN66" s="309"/>
      <c r="CO66" s="309"/>
      <c r="CP66" s="309"/>
      <c r="CQ66" s="309"/>
      <c r="CR66" s="309"/>
      <c r="CS66" s="309"/>
      <c r="CT66" s="309"/>
      <c r="CU66" s="309"/>
      <c r="CV66" s="309"/>
      <c r="CW66" s="309"/>
      <c r="CX66" s="309"/>
      <c r="CY66" s="309"/>
      <c r="CZ66" s="309"/>
      <c r="DA66" s="309"/>
      <c r="DB66" s="309"/>
      <c r="DC66" s="309"/>
      <c r="DD66" s="309"/>
      <c r="DE66" s="309"/>
      <c r="DF66" s="309"/>
      <c r="DG66" s="309"/>
      <c r="DH66" s="309"/>
      <c r="DI66" s="309"/>
      <c r="DJ66" s="309"/>
      <c r="DK66" s="309"/>
      <c r="DL66" s="309"/>
      <c r="DM66" s="309"/>
      <c r="DN66" s="309"/>
      <c r="DO66" s="309"/>
      <c r="DP66" s="309"/>
    </row>
    <row r="67" spans="1:120" ht="17.100000000000001" customHeight="1" x14ac:dyDescent="0.25">
      <c r="A67" s="90">
        <v>63</v>
      </c>
      <c r="B67" s="307"/>
      <c r="C67" s="308"/>
      <c r="D67" s="309"/>
      <c r="E67" s="309"/>
      <c r="F67" s="309"/>
      <c r="G67" s="309"/>
      <c r="H67" s="309"/>
      <c r="I67" s="309"/>
      <c r="J67" s="309"/>
      <c r="K67" s="309"/>
      <c r="L67" s="309"/>
      <c r="M67" s="309"/>
      <c r="N67" s="309"/>
      <c r="O67" s="309"/>
      <c r="P67" s="309"/>
      <c r="Q67" s="309"/>
      <c r="R67" s="309"/>
      <c r="S67" s="309"/>
      <c r="T67" s="309"/>
      <c r="U67" s="309"/>
      <c r="V67" s="309"/>
      <c r="W67" s="309"/>
      <c r="X67" s="309"/>
      <c r="Y67" s="309"/>
      <c r="Z67" s="309"/>
      <c r="AA67" s="309"/>
      <c r="AB67" s="309"/>
      <c r="AC67" s="309"/>
      <c r="AD67" s="309"/>
      <c r="AE67" s="309"/>
      <c r="AF67" s="309"/>
      <c r="AG67" s="309"/>
      <c r="AH67" s="309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09"/>
      <c r="AT67" s="309"/>
      <c r="AU67" s="309"/>
      <c r="AV67" s="309"/>
      <c r="AW67" s="309"/>
      <c r="AX67" s="309"/>
      <c r="AY67" s="309"/>
      <c r="AZ67" s="309"/>
      <c r="BA67" s="309"/>
      <c r="BB67" s="309"/>
      <c r="BC67" s="309"/>
      <c r="BD67" s="309"/>
      <c r="BE67" s="309"/>
      <c r="BF67" s="309"/>
      <c r="BG67" s="309"/>
      <c r="BH67" s="309"/>
      <c r="BI67" s="309"/>
      <c r="BJ67" s="309"/>
      <c r="BK67" s="309"/>
      <c r="BL67" s="309"/>
      <c r="BM67" s="309"/>
      <c r="BN67" s="309"/>
      <c r="BO67" s="309"/>
      <c r="BP67" s="309"/>
      <c r="BQ67" s="309"/>
      <c r="BR67" s="309"/>
      <c r="BS67" s="309"/>
      <c r="BT67" s="309"/>
      <c r="BU67" s="309"/>
      <c r="BV67" s="309"/>
      <c r="BW67" s="309"/>
      <c r="BX67" s="309"/>
      <c r="BY67" s="309"/>
      <c r="BZ67" s="309"/>
      <c r="CA67" s="309"/>
      <c r="CB67" s="309"/>
      <c r="CC67" s="309"/>
      <c r="CD67" s="309"/>
      <c r="CE67" s="309"/>
      <c r="CF67" s="309"/>
      <c r="CG67" s="309"/>
      <c r="CH67" s="309"/>
      <c r="CI67" s="309"/>
      <c r="CJ67" s="309"/>
      <c r="CK67" s="309"/>
      <c r="CL67" s="309"/>
      <c r="CM67" s="309"/>
      <c r="CN67" s="309"/>
      <c r="CO67" s="309"/>
      <c r="CP67" s="309"/>
      <c r="CQ67" s="309"/>
      <c r="CR67" s="309"/>
      <c r="CS67" s="309"/>
      <c r="CT67" s="309"/>
      <c r="CU67" s="309"/>
      <c r="CV67" s="309"/>
      <c r="CW67" s="309"/>
      <c r="CX67" s="309"/>
      <c r="CY67" s="309"/>
      <c r="CZ67" s="309"/>
      <c r="DA67" s="309"/>
      <c r="DB67" s="309"/>
      <c r="DC67" s="309"/>
      <c r="DD67" s="309"/>
      <c r="DE67" s="309"/>
      <c r="DF67" s="309"/>
      <c r="DG67" s="309"/>
      <c r="DH67" s="309"/>
      <c r="DI67" s="309"/>
      <c r="DJ67" s="309"/>
      <c r="DK67" s="309"/>
      <c r="DL67" s="309"/>
      <c r="DM67" s="309"/>
      <c r="DN67" s="309"/>
      <c r="DO67" s="309"/>
      <c r="DP67" s="309"/>
    </row>
    <row r="68" spans="1:120" ht="17.100000000000001" customHeight="1" x14ac:dyDescent="0.25">
      <c r="A68" s="90">
        <v>64</v>
      </c>
      <c r="B68" s="307"/>
      <c r="C68" s="308"/>
      <c r="D68" s="309"/>
      <c r="E68" s="309"/>
      <c r="F68" s="309"/>
      <c r="G68" s="309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09"/>
      <c r="S68" s="309"/>
      <c r="T68" s="309"/>
      <c r="U68" s="309"/>
      <c r="V68" s="309"/>
      <c r="W68" s="309"/>
      <c r="X68" s="309"/>
      <c r="Y68" s="309"/>
      <c r="Z68" s="309"/>
      <c r="AA68" s="309"/>
      <c r="AB68" s="309"/>
      <c r="AC68" s="309"/>
      <c r="AD68" s="309"/>
      <c r="AE68" s="309"/>
      <c r="AF68" s="309"/>
      <c r="AG68" s="309"/>
      <c r="AH68" s="309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09"/>
      <c r="AT68" s="309"/>
      <c r="AU68" s="309"/>
      <c r="AV68" s="309"/>
      <c r="AW68" s="309"/>
      <c r="AX68" s="309"/>
      <c r="AY68" s="309"/>
      <c r="AZ68" s="309"/>
      <c r="BA68" s="309"/>
      <c r="BB68" s="309"/>
      <c r="BC68" s="309"/>
      <c r="BD68" s="309"/>
      <c r="BE68" s="309"/>
      <c r="BF68" s="309"/>
      <c r="BG68" s="309"/>
      <c r="BH68" s="309"/>
      <c r="BI68" s="309"/>
      <c r="BJ68" s="309"/>
      <c r="BK68" s="309"/>
      <c r="BL68" s="309"/>
      <c r="BM68" s="309"/>
      <c r="BN68" s="309"/>
      <c r="BO68" s="309"/>
      <c r="BP68" s="309"/>
      <c r="BQ68" s="309"/>
      <c r="BR68" s="309"/>
      <c r="BS68" s="309"/>
      <c r="BT68" s="309"/>
      <c r="BU68" s="309"/>
      <c r="BV68" s="309"/>
      <c r="BW68" s="309"/>
      <c r="BX68" s="309"/>
      <c r="BY68" s="309"/>
      <c r="BZ68" s="309"/>
      <c r="CA68" s="309"/>
      <c r="CB68" s="309"/>
      <c r="CC68" s="309"/>
      <c r="CD68" s="309"/>
      <c r="CE68" s="309"/>
      <c r="CF68" s="309"/>
      <c r="CG68" s="309"/>
      <c r="CH68" s="309"/>
      <c r="CI68" s="309"/>
      <c r="CJ68" s="309"/>
      <c r="CK68" s="309"/>
      <c r="CL68" s="309"/>
      <c r="CM68" s="309"/>
      <c r="CN68" s="309"/>
      <c r="CO68" s="309"/>
      <c r="CP68" s="309"/>
      <c r="CQ68" s="309"/>
      <c r="CR68" s="309"/>
      <c r="CS68" s="309"/>
      <c r="CT68" s="309"/>
      <c r="CU68" s="309"/>
      <c r="CV68" s="309"/>
      <c r="CW68" s="309"/>
      <c r="CX68" s="309"/>
      <c r="CY68" s="309"/>
      <c r="CZ68" s="309"/>
      <c r="DA68" s="309"/>
      <c r="DB68" s="309"/>
      <c r="DC68" s="309"/>
      <c r="DD68" s="309"/>
      <c r="DE68" s="309"/>
      <c r="DF68" s="309"/>
      <c r="DG68" s="309"/>
      <c r="DH68" s="309"/>
      <c r="DI68" s="309"/>
      <c r="DJ68" s="309"/>
      <c r="DK68" s="309"/>
      <c r="DL68" s="309"/>
      <c r="DM68" s="309"/>
      <c r="DN68" s="309"/>
      <c r="DO68" s="309"/>
      <c r="DP68" s="309"/>
    </row>
    <row r="69" spans="1:120" ht="17.100000000000001" customHeight="1" x14ac:dyDescent="0.25">
      <c r="A69" s="90">
        <v>65</v>
      </c>
      <c r="B69" s="307"/>
      <c r="C69" s="308"/>
      <c r="D69" s="309"/>
      <c r="E69" s="309"/>
      <c r="F69" s="309"/>
      <c r="G69" s="309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09"/>
      <c r="S69" s="309"/>
      <c r="T69" s="309"/>
      <c r="U69" s="309"/>
      <c r="V69" s="309"/>
      <c r="W69" s="309"/>
      <c r="X69" s="309"/>
      <c r="Y69" s="309"/>
      <c r="Z69" s="309"/>
      <c r="AA69" s="309"/>
      <c r="AB69" s="309"/>
      <c r="AC69" s="309"/>
      <c r="AD69" s="309"/>
      <c r="AE69" s="309"/>
      <c r="AF69" s="309"/>
      <c r="AG69" s="309"/>
      <c r="AH69" s="309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09"/>
      <c r="AT69" s="309"/>
      <c r="AU69" s="309"/>
      <c r="AV69" s="309"/>
      <c r="AW69" s="309"/>
      <c r="AX69" s="309"/>
      <c r="AY69" s="309"/>
      <c r="AZ69" s="309"/>
      <c r="BA69" s="309"/>
      <c r="BB69" s="309"/>
      <c r="BC69" s="309"/>
      <c r="BD69" s="309"/>
      <c r="BE69" s="309"/>
      <c r="BF69" s="309"/>
      <c r="BG69" s="309"/>
      <c r="BH69" s="309"/>
      <c r="BI69" s="309"/>
      <c r="BJ69" s="309"/>
      <c r="BK69" s="309"/>
      <c r="BL69" s="309"/>
      <c r="BM69" s="309"/>
      <c r="BN69" s="309"/>
      <c r="BO69" s="309"/>
      <c r="BP69" s="309"/>
      <c r="BQ69" s="309"/>
      <c r="BR69" s="309"/>
      <c r="BS69" s="309"/>
      <c r="BT69" s="309"/>
      <c r="BU69" s="309"/>
      <c r="BV69" s="309"/>
      <c r="BW69" s="309"/>
      <c r="BX69" s="309"/>
      <c r="BY69" s="309"/>
      <c r="BZ69" s="309"/>
      <c r="CA69" s="309"/>
      <c r="CB69" s="309"/>
      <c r="CC69" s="309"/>
      <c r="CD69" s="309"/>
      <c r="CE69" s="309"/>
      <c r="CF69" s="309"/>
      <c r="CG69" s="309"/>
      <c r="CH69" s="309"/>
      <c r="CI69" s="309"/>
      <c r="CJ69" s="309"/>
      <c r="CK69" s="309"/>
      <c r="CL69" s="309"/>
      <c r="CM69" s="309"/>
      <c r="CN69" s="309"/>
      <c r="CO69" s="309"/>
      <c r="CP69" s="309"/>
      <c r="CQ69" s="309"/>
      <c r="CR69" s="309"/>
      <c r="CS69" s="309"/>
      <c r="CT69" s="309"/>
      <c r="CU69" s="309"/>
      <c r="CV69" s="309"/>
      <c r="CW69" s="309"/>
      <c r="CX69" s="309"/>
      <c r="CY69" s="309"/>
      <c r="CZ69" s="309"/>
      <c r="DA69" s="309"/>
      <c r="DB69" s="309"/>
      <c r="DC69" s="309"/>
      <c r="DD69" s="309"/>
      <c r="DE69" s="309"/>
      <c r="DF69" s="309"/>
      <c r="DG69" s="309"/>
      <c r="DH69" s="309"/>
      <c r="DI69" s="309"/>
      <c r="DJ69" s="309"/>
      <c r="DK69" s="309"/>
      <c r="DL69" s="309"/>
      <c r="DM69" s="309"/>
      <c r="DN69" s="309"/>
      <c r="DO69" s="309"/>
      <c r="DP69" s="309"/>
    </row>
    <row r="70" spans="1:120" ht="17.100000000000001" customHeight="1" x14ac:dyDescent="0.25">
      <c r="A70" s="90">
        <v>66</v>
      </c>
      <c r="B70" s="307"/>
      <c r="C70" s="308"/>
      <c r="D70" s="309"/>
      <c r="E70" s="309"/>
      <c r="F70" s="309"/>
      <c r="G70" s="309"/>
      <c r="H70" s="309"/>
      <c r="I70" s="309"/>
      <c r="J70" s="309"/>
      <c r="K70" s="309"/>
      <c r="L70" s="309"/>
      <c r="M70" s="309"/>
      <c r="N70" s="309"/>
      <c r="O70" s="309"/>
      <c r="P70" s="309"/>
      <c r="Q70" s="309"/>
      <c r="R70" s="309"/>
      <c r="S70" s="309"/>
      <c r="T70" s="309"/>
      <c r="U70" s="309"/>
      <c r="V70" s="309"/>
      <c r="W70" s="309"/>
      <c r="X70" s="309"/>
      <c r="Y70" s="309"/>
      <c r="Z70" s="309"/>
      <c r="AA70" s="309"/>
      <c r="AB70" s="309"/>
      <c r="AC70" s="309"/>
      <c r="AD70" s="309"/>
      <c r="AE70" s="309"/>
      <c r="AF70" s="309"/>
      <c r="AG70" s="309"/>
      <c r="AH70" s="309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09"/>
      <c r="AT70" s="309"/>
      <c r="AU70" s="309"/>
      <c r="AV70" s="309"/>
      <c r="AW70" s="309"/>
      <c r="AX70" s="309"/>
      <c r="AY70" s="309"/>
      <c r="AZ70" s="309"/>
      <c r="BA70" s="309"/>
      <c r="BB70" s="309"/>
      <c r="BC70" s="309"/>
      <c r="BD70" s="309"/>
      <c r="BE70" s="309"/>
      <c r="BF70" s="309"/>
      <c r="BG70" s="309"/>
      <c r="BH70" s="309"/>
      <c r="BI70" s="309"/>
      <c r="BJ70" s="309"/>
      <c r="BK70" s="309"/>
      <c r="BL70" s="309"/>
      <c r="BM70" s="309"/>
      <c r="BN70" s="309"/>
      <c r="BO70" s="309"/>
      <c r="BP70" s="309"/>
      <c r="BQ70" s="309"/>
      <c r="BR70" s="309"/>
      <c r="BS70" s="309"/>
      <c r="BT70" s="309"/>
      <c r="BU70" s="309"/>
      <c r="BV70" s="309"/>
      <c r="BW70" s="309"/>
      <c r="BX70" s="309"/>
      <c r="BY70" s="309"/>
      <c r="BZ70" s="309"/>
      <c r="CA70" s="309"/>
      <c r="CB70" s="309"/>
      <c r="CC70" s="309"/>
      <c r="CD70" s="309"/>
      <c r="CE70" s="309"/>
      <c r="CF70" s="309"/>
      <c r="CG70" s="309"/>
      <c r="CH70" s="309"/>
      <c r="CI70" s="309"/>
      <c r="CJ70" s="309"/>
      <c r="CK70" s="309"/>
      <c r="CL70" s="309"/>
      <c r="CM70" s="309"/>
      <c r="CN70" s="309"/>
      <c r="CO70" s="309"/>
      <c r="CP70" s="309"/>
      <c r="CQ70" s="309"/>
      <c r="CR70" s="309"/>
      <c r="CS70" s="309"/>
      <c r="CT70" s="309"/>
      <c r="CU70" s="309"/>
      <c r="CV70" s="309"/>
      <c r="CW70" s="309"/>
      <c r="CX70" s="309"/>
      <c r="CY70" s="309"/>
      <c r="CZ70" s="309"/>
      <c r="DA70" s="309"/>
      <c r="DB70" s="309"/>
      <c r="DC70" s="309"/>
      <c r="DD70" s="309"/>
      <c r="DE70" s="309"/>
      <c r="DF70" s="309"/>
      <c r="DG70" s="309"/>
      <c r="DH70" s="309"/>
      <c r="DI70" s="309"/>
      <c r="DJ70" s="309"/>
      <c r="DK70" s="309"/>
      <c r="DL70" s="309"/>
      <c r="DM70" s="309"/>
      <c r="DN70" s="309"/>
      <c r="DO70" s="309"/>
      <c r="DP70" s="309"/>
    </row>
    <row r="71" spans="1:120" ht="17.100000000000001" customHeight="1" x14ac:dyDescent="0.25">
      <c r="A71" s="90">
        <v>67</v>
      </c>
      <c r="B71" s="307"/>
      <c r="C71" s="308"/>
      <c r="D71" s="309"/>
      <c r="E71" s="309"/>
      <c r="F71" s="309"/>
      <c r="G71" s="309"/>
      <c r="H71" s="309"/>
      <c r="I71" s="309"/>
      <c r="J71" s="309"/>
      <c r="K71" s="309"/>
      <c r="L71" s="309"/>
      <c r="M71" s="309"/>
      <c r="N71" s="309"/>
      <c r="O71" s="309"/>
      <c r="P71" s="309"/>
      <c r="Q71" s="309"/>
      <c r="R71" s="309"/>
      <c r="S71" s="309"/>
      <c r="T71" s="309"/>
      <c r="U71" s="309"/>
      <c r="V71" s="309"/>
      <c r="W71" s="309"/>
      <c r="X71" s="309"/>
      <c r="Y71" s="309"/>
      <c r="Z71" s="309"/>
      <c r="AA71" s="309"/>
      <c r="AB71" s="309"/>
      <c r="AC71" s="309"/>
      <c r="AD71" s="309"/>
      <c r="AE71" s="309"/>
      <c r="AF71" s="309"/>
      <c r="AG71" s="309"/>
      <c r="AH71" s="309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09"/>
      <c r="AT71" s="309"/>
      <c r="AU71" s="309"/>
      <c r="AV71" s="309"/>
      <c r="AW71" s="309"/>
      <c r="AX71" s="309"/>
      <c r="AY71" s="309"/>
      <c r="AZ71" s="309"/>
      <c r="BA71" s="309"/>
      <c r="BB71" s="309"/>
      <c r="BC71" s="309"/>
      <c r="BD71" s="309"/>
      <c r="BE71" s="309"/>
      <c r="BF71" s="309"/>
      <c r="BG71" s="309"/>
      <c r="BH71" s="309"/>
      <c r="BI71" s="309"/>
      <c r="BJ71" s="309"/>
      <c r="BK71" s="309"/>
      <c r="BL71" s="309"/>
      <c r="BM71" s="309"/>
      <c r="BN71" s="309"/>
      <c r="BO71" s="309"/>
      <c r="BP71" s="309"/>
      <c r="BQ71" s="309"/>
      <c r="BR71" s="309"/>
      <c r="BS71" s="309"/>
      <c r="BT71" s="309"/>
      <c r="BU71" s="309"/>
      <c r="BV71" s="309"/>
      <c r="BW71" s="309"/>
      <c r="BX71" s="309"/>
      <c r="BY71" s="309"/>
      <c r="BZ71" s="309"/>
      <c r="CA71" s="309"/>
      <c r="CB71" s="309"/>
      <c r="CC71" s="309"/>
      <c r="CD71" s="309"/>
      <c r="CE71" s="309"/>
      <c r="CF71" s="309"/>
      <c r="CG71" s="309"/>
      <c r="CH71" s="309"/>
      <c r="CI71" s="309"/>
      <c r="CJ71" s="309"/>
      <c r="CK71" s="309"/>
      <c r="CL71" s="309"/>
      <c r="CM71" s="309"/>
      <c r="CN71" s="309"/>
      <c r="CO71" s="309"/>
      <c r="CP71" s="309"/>
      <c r="CQ71" s="309"/>
      <c r="CR71" s="309"/>
      <c r="CS71" s="309"/>
      <c r="CT71" s="309"/>
      <c r="CU71" s="309"/>
      <c r="CV71" s="309"/>
      <c r="CW71" s="309"/>
      <c r="CX71" s="309"/>
      <c r="CY71" s="309"/>
      <c r="CZ71" s="309"/>
      <c r="DA71" s="309"/>
      <c r="DB71" s="309"/>
      <c r="DC71" s="309"/>
      <c r="DD71" s="309"/>
      <c r="DE71" s="309"/>
      <c r="DF71" s="309"/>
      <c r="DG71" s="309"/>
      <c r="DH71" s="309"/>
      <c r="DI71" s="309"/>
      <c r="DJ71" s="309"/>
      <c r="DK71" s="309"/>
      <c r="DL71" s="309"/>
      <c r="DM71" s="309"/>
      <c r="DN71" s="309"/>
      <c r="DO71" s="309"/>
      <c r="DP71" s="309"/>
    </row>
    <row r="72" spans="1:120" ht="17.100000000000001" customHeight="1" x14ac:dyDescent="0.25">
      <c r="A72" s="90">
        <v>68</v>
      </c>
      <c r="B72" s="307"/>
      <c r="C72" s="308"/>
      <c r="D72" s="309"/>
      <c r="E72" s="309"/>
      <c r="F72" s="309"/>
      <c r="G72" s="309"/>
      <c r="H72" s="309"/>
      <c r="I72" s="309"/>
      <c r="J72" s="309"/>
      <c r="K72" s="309"/>
      <c r="L72" s="309"/>
      <c r="M72" s="309"/>
      <c r="N72" s="309"/>
      <c r="O72" s="309"/>
      <c r="P72" s="309"/>
      <c r="Q72" s="309"/>
      <c r="R72" s="309"/>
      <c r="S72" s="309"/>
      <c r="T72" s="309"/>
      <c r="U72" s="309"/>
      <c r="V72" s="309"/>
      <c r="W72" s="309"/>
      <c r="X72" s="309"/>
      <c r="Y72" s="309"/>
      <c r="Z72" s="309"/>
      <c r="AA72" s="309"/>
      <c r="AB72" s="309"/>
      <c r="AC72" s="309"/>
      <c r="AD72" s="309"/>
      <c r="AE72" s="309"/>
      <c r="AF72" s="309"/>
      <c r="AG72" s="309"/>
      <c r="AH72" s="309"/>
      <c r="AI72" s="309"/>
      <c r="AJ72" s="309"/>
      <c r="AK72" s="309"/>
      <c r="AL72" s="309"/>
      <c r="AM72" s="309"/>
      <c r="AN72" s="309"/>
      <c r="AO72" s="309"/>
      <c r="AP72" s="309"/>
      <c r="AQ72" s="309"/>
      <c r="AR72" s="309"/>
      <c r="AS72" s="309"/>
      <c r="AT72" s="309"/>
      <c r="AU72" s="309"/>
      <c r="AV72" s="309"/>
      <c r="AW72" s="309"/>
      <c r="AX72" s="309"/>
      <c r="AY72" s="309"/>
      <c r="AZ72" s="309"/>
      <c r="BA72" s="309"/>
      <c r="BB72" s="309"/>
      <c r="BC72" s="309"/>
      <c r="BD72" s="309"/>
      <c r="BE72" s="309"/>
      <c r="BF72" s="309"/>
      <c r="BG72" s="309"/>
      <c r="BH72" s="309"/>
      <c r="BI72" s="309"/>
      <c r="BJ72" s="309"/>
      <c r="BK72" s="309"/>
      <c r="BL72" s="309"/>
      <c r="BM72" s="309"/>
      <c r="BN72" s="309"/>
      <c r="BO72" s="309"/>
      <c r="BP72" s="309"/>
      <c r="BQ72" s="309"/>
      <c r="BR72" s="309"/>
      <c r="BS72" s="309"/>
      <c r="BT72" s="309"/>
      <c r="BU72" s="309"/>
      <c r="BV72" s="309"/>
      <c r="BW72" s="309"/>
      <c r="BX72" s="309"/>
      <c r="BY72" s="309"/>
      <c r="BZ72" s="309"/>
      <c r="CA72" s="309"/>
      <c r="CB72" s="309"/>
      <c r="CC72" s="309"/>
      <c r="CD72" s="309"/>
      <c r="CE72" s="309"/>
      <c r="CF72" s="309"/>
      <c r="CG72" s="309"/>
      <c r="CH72" s="309"/>
      <c r="CI72" s="309"/>
      <c r="CJ72" s="309"/>
      <c r="CK72" s="309"/>
      <c r="CL72" s="309"/>
      <c r="CM72" s="309"/>
      <c r="CN72" s="309"/>
      <c r="CO72" s="309"/>
      <c r="CP72" s="309"/>
      <c r="CQ72" s="309"/>
      <c r="CR72" s="309"/>
      <c r="CS72" s="309"/>
      <c r="CT72" s="309"/>
      <c r="CU72" s="309"/>
      <c r="CV72" s="309"/>
      <c r="CW72" s="309"/>
      <c r="CX72" s="309"/>
      <c r="CY72" s="309"/>
      <c r="CZ72" s="309"/>
      <c r="DA72" s="309"/>
      <c r="DB72" s="309"/>
      <c r="DC72" s="309"/>
      <c r="DD72" s="309"/>
      <c r="DE72" s="309"/>
      <c r="DF72" s="309"/>
      <c r="DG72" s="309"/>
      <c r="DH72" s="309"/>
      <c r="DI72" s="309"/>
      <c r="DJ72" s="309"/>
      <c r="DK72" s="309"/>
      <c r="DL72" s="309"/>
      <c r="DM72" s="309"/>
      <c r="DN72" s="309"/>
      <c r="DO72" s="309"/>
      <c r="DP72" s="309"/>
    </row>
    <row r="73" spans="1:120" ht="17.100000000000001" customHeight="1" x14ac:dyDescent="0.25">
      <c r="A73" s="90">
        <v>69</v>
      </c>
      <c r="B73" s="307"/>
      <c r="C73" s="308"/>
      <c r="D73" s="309"/>
      <c r="E73" s="309"/>
      <c r="F73" s="309"/>
      <c r="G73" s="309"/>
      <c r="H73" s="309"/>
      <c r="I73" s="309"/>
      <c r="J73" s="309"/>
      <c r="K73" s="309"/>
      <c r="L73" s="309"/>
      <c r="M73" s="309"/>
      <c r="N73" s="309"/>
      <c r="O73" s="309"/>
      <c r="P73" s="309"/>
      <c r="Q73" s="309"/>
      <c r="R73" s="309"/>
      <c r="S73" s="309"/>
      <c r="T73" s="309"/>
      <c r="U73" s="309"/>
      <c r="V73" s="309"/>
      <c r="W73" s="309"/>
      <c r="X73" s="309"/>
      <c r="Y73" s="309"/>
      <c r="Z73" s="309"/>
      <c r="AA73" s="309"/>
      <c r="AB73" s="309"/>
      <c r="AC73" s="309"/>
      <c r="AD73" s="309"/>
      <c r="AE73" s="309"/>
      <c r="AF73" s="309"/>
      <c r="AG73" s="309"/>
      <c r="AH73" s="309"/>
      <c r="AI73" s="309"/>
      <c r="AJ73" s="309"/>
      <c r="AK73" s="309"/>
      <c r="AL73" s="309"/>
      <c r="AM73" s="309"/>
      <c r="AN73" s="309"/>
      <c r="AO73" s="309"/>
      <c r="AP73" s="309"/>
      <c r="AQ73" s="309"/>
      <c r="AR73" s="309"/>
      <c r="AS73" s="309"/>
      <c r="AT73" s="309"/>
      <c r="AU73" s="309"/>
      <c r="AV73" s="309"/>
      <c r="AW73" s="309"/>
      <c r="AX73" s="309"/>
      <c r="AY73" s="309"/>
      <c r="AZ73" s="309"/>
      <c r="BA73" s="309"/>
      <c r="BB73" s="309"/>
      <c r="BC73" s="309"/>
      <c r="BD73" s="309"/>
      <c r="BE73" s="309"/>
      <c r="BF73" s="309"/>
      <c r="BG73" s="309"/>
      <c r="BH73" s="309"/>
      <c r="BI73" s="309"/>
      <c r="BJ73" s="309"/>
      <c r="BK73" s="309"/>
      <c r="BL73" s="309"/>
      <c r="BM73" s="309"/>
      <c r="BN73" s="309"/>
      <c r="BO73" s="309"/>
      <c r="BP73" s="309"/>
      <c r="BQ73" s="309"/>
      <c r="BR73" s="309"/>
      <c r="BS73" s="309"/>
      <c r="BT73" s="309"/>
      <c r="BU73" s="309"/>
      <c r="BV73" s="309"/>
      <c r="BW73" s="309"/>
      <c r="BX73" s="309"/>
      <c r="BY73" s="309"/>
      <c r="BZ73" s="309"/>
      <c r="CA73" s="309"/>
      <c r="CB73" s="309"/>
      <c r="CC73" s="309"/>
      <c r="CD73" s="309"/>
      <c r="CE73" s="309"/>
      <c r="CF73" s="309"/>
      <c r="CG73" s="309"/>
      <c r="CH73" s="309"/>
      <c r="CI73" s="309"/>
      <c r="CJ73" s="309"/>
      <c r="CK73" s="309"/>
      <c r="CL73" s="309"/>
      <c r="CM73" s="309"/>
      <c r="CN73" s="309"/>
      <c r="CO73" s="309"/>
      <c r="CP73" s="309"/>
      <c r="CQ73" s="309"/>
      <c r="CR73" s="309"/>
      <c r="CS73" s="309"/>
      <c r="CT73" s="309"/>
      <c r="CU73" s="309"/>
      <c r="CV73" s="309"/>
      <c r="CW73" s="309"/>
      <c r="CX73" s="309"/>
      <c r="CY73" s="309"/>
      <c r="CZ73" s="309"/>
      <c r="DA73" s="309"/>
      <c r="DB73" s="309"/>
      <c r="DC73" s="309"/>
      <c r="DD73" s="309"/>
      <c r="DE73" s="309"/>
      <c r="DF73" s="309"/>
      <c r="DG73" s="309"/>
      <c r="DH73" s="309"/>
      <c r="DI73" s="309"/>
      <c r="DJ73" s="309"/>
      <c r="DK73" s="309"/>
      <c r="DL73" s="309"/>
      <c r="DM73" s="309"/>
      <c r="DN73" s="309"/>
      <c r="DO73" s="309"/>
      <c r="DP73" s="309"/>
    </row>
    <row r="74" spans="1:120" ht="17.100000000000001" customHeight="1" x14ac:dyDescent="0.25">
      <c r="A74" s="90">
        <v>70</v>
      </c>
      <c r="B74" s="307"/>
      <c r="C74" s="308"/>
      <c r="D74" s="309"/>
      <c r="E74" s="309"/>
      <c r="F74" s="309"/>
      <c r="G74" s="309"/>
      <c r="H74" s="309"/>
      <c r="I74" s="309"/>
      <c r="J74" s="309"/>
      <c r="K74" s="309"/>
      <c r="L74" s="309"/>
      <c r="M74" s="309"/>
      <c r="N74" s="309"/>
      <c r="O74" s="309"/>
      <c r="P74" s="309"/>
      <c r="Q74" s="309"/>
      <c r="R74" s="309"/>
      <c r="S74" s="309"/>
      <c r="T74" s="309"/>
      <c r="U74" s="309"/>
      <c r="V74" s="309"/>
      <c r="W74" s="309"/>
      <c r="X74" s="309"/>
      <c r="Y74" s="309"/>
      <c r="Z74" s="309"/>
      <c r="AA74" s="309"/>
      <c r="AB74" s="309"/>
      <c r="AC74" s="309"/>
      <c r="AD74" s="309"/>
      <c r="AE74" s="309"/>
      <c r="AF74" s="309"/>
      <c r="AG74" s="309"/>
      <c r="AH74" s="309"/>
      <c r="AI74" s="309"/>
      <c r="AJ74" s="309"/>
      <c r="AK74" s="309"/>
      <c r="AL74" s="309"/>
      <c r="AM74" s="309"/>
      <c r="AN74" s="309"/>
      <c r="AO74" s="309"/>
      <c r="AP74" s="309"/>
      <c r="AQ74" s="309"/>
      <c r="AR74" s="309"/>
      <c r="AS74" s="309"/>
      <c r="AT74" s="309"/>
      <c r="AU74" s="309"/>
      <c r="AV74" s="309"/>
      <c r="AW74" s="309"/>
      <c r="AX74" s="309"/>
      <c r="AY74" s="309"/>
      <c r="AZ74" s="309"/>
      <c r="BA74" s="309"/>
      <c r="BB74" s="309"/>
      <c r="BC74" s="309"/>
      <c r="BD74" s="309"/>
      <c r="BE74" s="309"/>
      <c r="BF74" s="309"/>
      <c r="BG74" s="309"/>
      <c r="BH74" s="309"/>
      <c r="BI74" s="309"/>
      <c r="BJ74" s="309"/>
      <c r="BK74" s="309"/>
      <c r="BL74" s="309"/>
      <c r="BM74" s="309"/>
      <c r="BN74" s="309"/>
      <c r="BO74" s="309"/>
      <c r="BP74" s="309"/>
      <c r="BQ74" s="309"/>
      <c r="BR74" s="309"/>
      <c r="BS74" s="309"/>
      <c r="BT74" s="309"/>
      <c r="BU74" s="309"/>
      <c r="BV74" s="309"/>
      <c r="BW74" s="309"/>
      <c r="BX74" s="309"/>
      <c r="BY74" s="309"/>
      <c r="BZ74" s="309"/>
      <c r="CA74" s="309"/>
      <c r="CB74" s="309"/>
      <c r="CC74" s="309"/>
      <c r="CD74" s="309"/>
      <c r="CE74" s="309"/>
      <c r="CF74" s="309"/>
      <c r="CG74" s="309"/>
      <c r="CH74" s="309"/>
      <c r="CI74" s="309"/>
      <c r="CJ74" s="309"/>
      <c r="CK74" s="309"/>
      <c r="CL74" s="309"/>
      <c r="CM74" s="309"/>
      <c r="CN74" s="309"/>
      <c r="CO74" s="309"/>
      <c r="CP74" s="309"/>
      <c r="CQ74" s="309"/>
      <c r="CR74" s="309"/>
      <c r="CS74" s="309"/>
      <c r="CT74" s="309"/>
      <c r="CU74" s="309"/>
      <c r="CV74" s="309"/>
      <c r="CW74" s="309"/>
      <c r="CX74" s="309"/>
      <c r="CY74" s="309"/>
      <c r="CZ74" s="309"/>
      <c r="DA74" s="309"/>
      <c r="DB74" s="309"/>
      <c r="DC74" s="309"/>
      <c r="DD74" s="309"/>
      <c r="DE74" s="309"/>
      <c r="DF74" s="309"/>
      <c r="DG74" s="309"/>
      <c r="DH74" s="309"/>
      <c r="DI74" s="309"/>
      <c r="DJ74" s="309"/>
      <c r="DK74" s="309"/>
      <c r="DL74" s="309"/>
      <c r="DM74" s="309"/>
      <c r="DN74" s="309"/>
      <c r="DO74" s="309"/>
      <c r="DP74" s="309"/>
    </row>
    <row r="75" spans="1:120" ht="17.100000000000001" customHeight="1" x14ac:dyDescent="0.25">
      <c r="A75" s="90">
        <v>71</v>
      </c>
      <c r="B75" s="307"/>
      <c r="C75" s="308"/>
      <c r="D75" s="309"/>
      <c r="E75" s="309"/>
      <c r="F75" s="309"/>
      <c r="G75" s="309"/>
      <c r="H75" s="309"/>
      <c r="I75" s="309"/>
      <c r="J75" s="309"/>
      <c r="K75" s="309"/>
      <c r="L75" s="309"/>
      <c r="M75" s="309"/>
      <c r="N75" s="309"/>
      <c r="O75" s="309"/>
      <c r="P75" s="309"/>
      <c r="Q75" s="309"/>
      <c r="R75" s="309"/>
      <c r="S75" s="309"/>
      <c r="T75" s="309"/>
      <c r="U75" s="309"/>
      <c r="V75" s="309"/>
      <c r="W75" s="309"/>
      <c r="X75" s="309"/>
      <c r="Y75" s="309"/>
      <c r="Z75" s="309"/>
      <c r="AA75" s="309"/>
      <c r="AB75" s="309"/>
      <c r="AC75" s="309"/>
      <c r="AD75" s="309"/>
      <c r="AE75" s="309"/>
      <c r="AF75" s="309"/>
      <c r="AG75" s="309"/>
      <c r="AH75" s="309"/>
      <c r="AI75" s="309"/>
      <c r="AJ75" s="309"/>
      <c r="AK75" s="309"/>
      <c r="AL75" s="309"/>
      <c r="AM75" s="309"/>
      <c r="AN75" s="309"/>
      <c r="AO75" s="309"/>
      <c r="AP75" s="309"/>
      <c r="AQ75" s="309"/>
      <c r="AR75" s="309"/>
      <c r="AS75" s="309"/>
      <c r="AT75" s="309"/>
      <c r="AU75" s="309"/>
      <c r="AV75" s="309"/>
      <c r="AW75" s="309"/>
      <c r="AX75" s="309"/>
      <c r="AY75" s="309"/>
      <c r="AZ75" s="309"/>
      <c r="BA75" s="309"/>
      <c r="BB75" s="309"/>
      <c r="BC75" s="309"/>
      <c r="BD75" s="309"/>
      <c r="BE75" s="309"/>
      <c r="BF75" s="309"/>
      <c r="BG75" s="309"/>
      <c r="BH75" s="309"/>
      <c r="BI75" s="309"/>
      <c r="BJ75" s="309"/>
      <c r="BK75" s="309"/>
      <c r="BL75" s="309"/>
      <c r="BM75" s="309"/>
      <c r="BN75" s="309"/>
      <c r="BO75" s="309"/>
      <c r="BP75" s="309"/>
      <c r="BQ75" s="309"/>
      <c r="BR75" s="309"/>
      <c r="BS75" s="309"/>
      <c r="BT75" s="309"/>
      <c r="BU75" s="309"/>
      <c r="BV75" s="309"/>
      <c r="BW75" s="309"/>
      <c r="BX75" s="309"/>
      <c r="BY75" s="309"/>
      <c r="BZ75" s="309"/>
      <c r="CA75" s="309"/>
      <c r="CB75" s="309"/>
      <c r="CC75" s="309"/>
      <c r="CD75" s="309"/>
      <c r="CE75" s="309"/>
      <c r="CF75" s="309"/>
      <c r="CG75" s="309"/>
      <c r="CH75" s="309"/>
      <c r="CI75" s="309"/>
      <c r="CJ75" s="309"/>
      <c r="CK75" s="309"/>
      <c r="CL75" s="309"/>
      <c r="CM75" s="309"/>
      <c r="CN75" s="309"/>
      <c r="CO75" s="309"/>
      <c r="CP75" s="309"/>
      <c r="CQ75" s="309"/>
      <c r="CR75" s="309"/>
      <c r="CS75" s="309"/>
      <c r="CT75" s="309"/>
      <c r="CU75" s="309"/>
      <c r="CV75" s="309"/>
      <c r="CW75" s="309"/>
      <c r="CX75" s="309"/>
      <c r="CY75" s="309"/>
      <c r="CZ75" s="309"/>
      <c r="DA75" s="309"/>
      <c r="DB75" s="309"/>
      <c r="DC75" s="309"/>
      <c r="DD75" s="309"/>
      <c r="DE75" s="309"/>
      <c r="DF75" s="309"/>
      <c r="DG75" s="309"/>
      <c r="DH75" s="309"/>
      <c r="DI75" s="309"/>
      <c r="DJ75" s="309"/>
      <c r="DK75" s="309"/>
      <c r="DL75" s="309"/>
      <c r="DM75" s="309"/>
      <c r="DN75" s="309"/>
      <c r="DO75" s="309"/>
      <c r="DP75" s="309"/>
    </row>
    <row r="76" spans="1:120" ht="17.100000000000001" customHeight="1" x14ac:dyDescent="0.25">
      <c r="A76" s="90">
        <v>72</v>
      </c>
      <c r="B76" s="307"/>
      <c r="C76" s="308"/>
      <c r="D76" s="309"/>
      <c r="E76" s="309"/>
      <c r="F76" s="309"/>
      <c r="G76" s="309"/>
      <c r="H76" s="309"/>
      <c r="I76" s="309"/>
      <c r="J76" s="309"/>
      <c r="K76" s="309"/>
      <c r="L76" s="309"/>
      <c r="M76" s="309"/>
      <c r="N76" s="309"/>
      <c r="O76" s="309"/>
      <c r="P76" s="309"/>
      <c r="Q76" s="309"/>
      <c r="R76" s="309"/>
      <c r="S76" s="309"/>
      <c r="T76" s="309"/>
      <c r="U76" s="309"/>
      <c r="V76" s="309"/>
      <c r="W76" s="309"/>
      <c r="X76" s="309"/>
      <c r="Y76" s="309"/>
      <c r="Z76" s="309"/>
      <c r="AA76" s="309"/>
      <c r="AB76" s="309"/>
      <c r="AC76" s="309"/>
      <c r="AD76" s="309"/>
      <c r="AE76" s="309"/>
      <c r="AF76" s="309"/>
      <c r="AG76" s="309"/>
      <c r="AH76" s="309"/>
      <c r="AI76" s="309"/>
      <c r="AJ76" s="309"/>
      <c r="AK76" s="309"/>
      <c r="AL76" s="309"/>
      <c r="AM76" s="309"/>
      <c r="AN76" s="309"/>
      <c r="AO76" s="309"/>
      <c r="AP76" s="309"/>
      <c r="AQ76" s="309"/>
      <c r="AR76" s="309"/>
      <c r="AS76" s="309"/>
      <c r="AT76" s="309"/>
      <c r="AU76" s="309"/>
      <c r="AV76" s="309"/>
      <c r="AW76" s="309"/>
      <c r="AX76" s="309"/>
      <c r="AY76" s="309"/>
      <c r="AZ76" s="309"/>
      <c r="BA76" s="309"/>
      <c r="BB76" s="309"/>
      <c r="BC76" s="309"/>
      <c r="BD76" s="309"/>
      <c r="BE76" s="309"/>
      <c r="BF76" s="309"/>
      <c r="BG76" s="309"/>
      <c r="BH76" s="309"/>
      <c r="BI76" s="309"/>
      <c r="BJ76" s="309"/>
      <c r="BK76" s="309"/>
      <c r="BL76" s="309"/>
      <c r="BM76" s="309"/>
      <c r="BN76" s="309"/>
      <c r="BO76" s="309"/>
      <c r="BP76" s="309"/>
      <c r="BQ76" s="309"/>
      <c r="BR76" s="309"/>
      <c r="BS76" s="309"/>
      <c r="BT76" s="309"/>
      <c r="BU76" s="309"/>
      <c r="BV76" s="309"/>
      <c r="BW76" s="309"/>
      <c r="BX76" s="309"/>
      <c r="BY76" s="309"/>
      <c r="BZ76" s="309"/>
      <c r="CA76" s="309"/>
      <c r="CB76" s="309"/>
      <c r="CC76" s="309"/>
      <c r="CD76" s="309"/>
      <c r="CE76" s="309"/>
      <c r="CF76" s="309"/>
      <c r="CG76" s="309"/>
      <c r="CH76" s="309"/>
      <c r="CI76" s="309"/>
      <c r="CJ76" s="309"/>
      <c r="CK76" s="309"/>
      <c r="CL76" s="309"/>
      <c r="CM76" s="309"/>
      <c r="CN76" s="309"/>
      <c r="CO76" s="309"/>
      <c r="CP76" s="309"/>
      <c r="CQ76" s="309"/>
      <c r="CR76" s="309"/>
      <c r="CS76" s="309"/>
      <c r="CT76" s="309"/>
      <c r="CU76" s="309"/>
      <c r="CV76" s="309"/>
      <c r="CW76" s="309"/>
      <c r="CX76" s="309"/>
      <c r="CY76" s="309"/>
      <c r="CZ76" s="309"/>
      <c r="DA76" s="309"/>
      <c r="DB76" s="309"/>
      <c r="DC76" s="309"/>
      <c r="DD76" s="309"/>
      <c r="DE76" s="309"/>
      <c r="DF76" s="309"/>
      <c r="DG76" s="309"/>
      <c r="DH76" s="309"/>
      <c r="DI76" s="309"/>
      <c r="DJ76" s="309"/>
      <c r="DK76" s="309"/>
      <c r="DL76" s="309"/>
      <c r="DM76" s="309"/>
      <c r="DN76" s="309"/>
      <c r="DO76" s="309"/>
      <c r="DP76" s="309"/>
    </row>
    <row r="77" spans="1:120" ht="17.100000000000001" customHeight="1" x14ac:dyDescent="0.25">
      <c r="A77" s="90">
        <v>73</v>
      </c>
      <c r="B77" s="307"/>
      <c r="C77" s="308"/>
      <c r="D77" s="309"/>
      <c r="E77" s="309"/>
      <c r="F77" s="309"/>
      <c r="G77" s="309"/>
      <c r="H77" s="309"/>
      <c r="I77" s="309"/>
      <c r="J77" s="309"/>
      <c r="K77" s="309"/>
      <c r="L77" s="309"/>
      <c r="M77" s="309"/>
      <c r="N77" s="309"/>
      <c r="O77" s="309"/>
      <c r="P77" s="309"/>
      <c r="Q77" s="309"/>
      <c r="R77" s="309"/>
      <c r="S77" s="309"/>
      <c r="T77" s="309"/>
      <c r="U77" s="309"/>
      <c r="V77" s="309"/>
      <c r="W77" s="309"/>
      <c r="X77" s="309"/>
      <c r="Y77" s="309"/>
      <c r="Z77" s="309"/>
      <c r="AA77" s="309"/>
      <c r="AB77" s="309"/>
      <c r="AC77" s="309"/>
      <c r="AD77" s="309"/>
      <c r="AE77" s="309"/>
      <c r="AF77" s="309"/>
      <c r="AG77" s="309"/>
      <c r="AH77" s="309"/>
      <c r="AI77" s="309"/>
      <c r="AJ77" s="309"/>
      <c r="AK77" s="309"/>
      <c r="AL77" s="309"/>
      <c r="AM77" s="309"/>
      <c r="AN77" s="309"/>
      <c r="AO77" s="309"/>
      <c r="AP77" s="309"/>
      <c r="AQ77" s="309"/>
      <c r="AR77" s="309"/>
      <c r="AS77" s="309"/>
      <c r="AT77" s="309"/>
      <c r="AU77" s="309"/>
      <c r="AV77" s="309"/>
      <c r="AW77" s="309"/>
      <c r="AX77" s="309"/>
      <c r="AY77" s="309"/>
      <c r="AZ77" s="309"/>
      <c r="BA77" s="309"/>
      <c r="BB77" s="309"/>
      <c r="BC77" s="309"/>
      <c r="BD77" s="309"/>
      <c r="BE77" s="309"/>
      <c r="BF77" s="309"/>
      <c r="BG77" s="309"/>
      <c r="BH77" s="309"/>
      <c r="BI77" s="309"/>
      <c r="BJ77" s="309"/>
      <c r="BK77" s="309"/>
      <c r="BL77" s="309"/>
      <c r="BM77" s="309"/>
      <c r="BN77" s="309"/>
      <c r="BO77" s="309"/>
      <c r="BP77" s="309"/>
      <c r="BQ77" s="309"/>
      <c r="BR77" s="309"/>
      <c r="BS77" s="309"/>
      <c r="BT77" s="309"/>
      <c r="BU77" s="309"/>
      <c r="BV77" s="309"/>
      <c r="BW77" s="309"/>
      <c r="BX77" s="309"/>
      <c r="BY77" s="309"/>
      <c r="BZ77" s="309"/>
      <c r="CA77" s="309"/>
      <c r="CB77" s="309"/>
      <c r="CC77" s="309"/>
      <c r="CD77" s="309"/>
      <c r="CE77" s="309"/>
      <c r="CF77" s="309"/>
      <c r="CG77" s="309"/>
      <c r="CH77" s="309"/>
      <c r="CI77" s="309"/>
      <c r="CJ77" s="309"/>
      <c r="CK77" s="309"/>
      <c r="CL77" s="309"/>
      <c r="CM77" s="309"/>
      <c r="CN77" s="309"/>
      <c r="CO77" s="309"/>
      <c r="CP77" s="309"/>
      <c r="CQ77" s="309"/>
      <c r="CR77" s="309"/>
      <c r="CS77" s="309"/>
      <c r="CT77" s="309"/>
      <c r="CU77" s="309"/>
      <c r="CV77" s="309"/>
      <c r="CW77" s="309"/>
      <c r="CX77" s="309"/>
      <c r="CY77" s="309"/>
      <c r="CZ77" s="309"/>
      <c r="DA77" s="309"/>
      <c r="DB77" s="309"/>
      <c r="DC77" s="309"/>
      <c r="DD77" s="309"/>
      <c r="DE77" s="309"/>
      <c r="DF77" s="309"/>
      <c r="DG77" s="309"/>
      <c r="DH77" s="309"/>
      <c r="DI77" s="309"/>
      <c r="DJ77" s="309"/>
      <c r="DK77" s="309"/>
      <c r="DL77" s="309"/>
      <c r="DM77" s="309"/>
      <c r="DN77" s="309"/>
      <c r="DO77" s="309"/>
      <c r="DP77" s="309"/>
    </row>
    <row r="78" spans="1:120" ht="17.100000000000001" customHeight="1" x14ac:dyDescent="0.25">
      <c r="A78" s="90">
        <v>74</v>
      </c>
      <c r="B78" s="307"/>
      <c r="C78" s="308"/>
      <c r="D78" s="309"/>
      <c r="E78" s="309"/>
      <c r="F78" s="309"/>
      <c r="G78" s="309"/>
      <c r="H78" s="309"/>
      <c r="I78" s="309"/>
      <c r="J78" s="309"/>
      <c r="K78" s="309"/>
      <c r="L78" s="309"/>
      <c r="M78" s="309"/>
      <c r="N78" s="309"/>
      <c r="O78" s="309"/>
      <c r="P78" s="309"/>
      <c r="Q78" s="309"/>
      <c r="R78" s="309"/>
      <c r="S78" s="309"/>
      <c r="T78" s="309"/>
      <c r="U78" s="309"/>
      <c r="V78" s="309"/>
      <c r="W78" s="309"/>
      <c r="X78" s="309"/>
      <c r="Y78" s="309"/>
      <c r="Z78" s="309"/>
      <c r="AA78" s="309"/>
      <c r="AB78" s="309"/>
      <c r="AC78" s="309"/>
      <c r="AD78" s="309"/>
      <c r="AE78" s="309"/>
      <c r="AF78" s="309"/>
      <c r="AG78" s="309"/>
      <c r="AH78" s="309"/>
      <c r="AI78" s="309"/>
      <c r="AJ78" s="309"/>
      <c r="AK78" s="309"/>
      <c r="AL78" s="309"/>
      <c r="AM78" s="309"/>
      <c r="AN78" s="309"/>
      <c r="AO78" s="309"/>
      <c r="AP78" s="309"/>
      <c r="AQ78" s="309"/>
      <c r="AR78" s="309"/>
      <c r="AS78" s="309"/>
      <c r="AT78" s="309"/>
      <c r="AU78" s="309"/>
      <c r="AV78" s="309"/>
      <c r="AW78" s="309"/>
      <c r="AX78" s="309"/>
      <c r="AY78" s="309"/>
      <c r="AZ78" s="309"/>
      <c r="BA78" s="309"/>
      <c r="BB78" s="309"/>
      <c r="BC78" s="309"/>
      <c r="BD78" s="309"/>
      <c r="BE78" s="309"/>
      <c r="BF78" s="309"/>
      <c r="BG78" s="309"/>
      <c r="BH78" s="309"/>
      <c r="BI78" s="309"/>
      <c r="BJ78" s="309"/>
      <c r="BK78" s="309"/>
      <c r="BL78" s="309"/>
      <c r="BM78" s="309"/>
      <c r="BN78" s="309"/>
      <c r="BO78" s="309"/>
      <c r="BP78" s="309"/>
      <c r="BQ78" s="309"/>
      <c r="BR78" s="309"/>
      <c r="BS78" s="309"/>
      <c r="BT78" s="309"/>
      <c r="BU78" s="309"/>
      <c r="BV78" s="309"/>
      <c r="BW78" s="309"/>
      <c r="BX78" s="309"/>
      <c r="BY78" s="309"/>
      <c r="BZ78" s="309"/>
      <c r="CA78" s="309"/>
      <c r="CB78" s="309"/>
      <c r="CC78" s="309"/>
      <c r="CD78" s="309"/>
      <c r="CE78" s="309"/>
      <c r="CF78" s="309"/>
      <c r="CG78" s="309"/>
      <c r="CH78" s="309"/>
      <c r="CI78" s="309"/>
      <c r="CJ78" s="309"/>
      <c r="CK78" s="309"/>
      <c r="CL78" s="309"/>
      <c r="CM78" s="309"/>
      <c r="CN78" s="309"/>
      <c r="CO78" s="309"/>
      <c r="CP78" s="309"/>
      <c r="CQ78" s="309"/>
      <c r="CR78" s="309"/>
      <c r="CS78" s="309"/>
      <c r="CT78" s="309"/>
      <c r="CU78" s="309"/>
      <c r="CV78" s="309"/>
      <c r="CW78" s="309"/>
      <c r="CX78" s="309"/>
      <c r="CY78" s="309"/>
      <c r="CZ78" s="309"/>
      <c r="DA78" s="309"/>
      <c r="DB78" s="309"/>
      <c r="DC78" s="309"/>
      <c r="DD78" s="309"/>
      <c r="DE78" s="309"/>
      <c r="DF78" s="309"/>
      <c r="DG78" s="309"/>
      <c r="DH78" s="309"/>
      <c r="DI78" s="309"/>
      <c r="DJ78" s="309"/>
      <c r="DK78" s="309"/>
      <c r="DL78" s="309"/>
      <c r="DM78" s="309"/>
      <c r="DN78" s="309"/>
      <c r="DO78" s="309"/>
      <c r="DP78" s="309"/>
    </row>
    <row r="79" spans="1:120" ht="17.100000000000001" customHeight="1" x14ac:dyDescent="0.25">
      <c r="A79" s="90">
        <v>75</v>
      </c>
      <c r="B79" s="307"/>
      <c r="C79" s="308"/>
      <c r="D79" s="309"/>
      <c r="E79" s="309"/>
      <c r="F79" s="309"/>
      <c r="G79" s="309"/>
      <c r="H79" s="309"/>
      <c r="I79" s="309"/>
      <c r="J79" s="309"/>
      <c r="K79" s="309"/>
      <c r="L79" s="309"/>
      <c r="M79" s="309"/>
      <c r="N79" s="309"/>
      <c r="O79" s="309"/>
      <c r="P79" s="309"/>
      <c r="Q79" s="309"/>
      <c r="R79" s="309"/>
      <c r="S79" s="309"/>
      <c r="T79" s="309"/>
      <c r="U79" s="309"/>
      <c r="V79" s="309"/>
      <c r="W79" s="309"/>
      <c r="X79" s="309"/>
      <c r="Y79" s="309"/>
      <c r="Z79" s="309"/>
      <c r="AA79" s="309"/>
      <c r="AB79" s="309"/>
      <c r="AC79" s="309"/>
      <c r="AD79" s="309"/>
      <c r="AE79" s="309"/>
      <c r="AF79" s="309"/>
      <c r="AG79" s="309"/>
      <c r="AH79" s="309"/>
      <c r="AI79" s="309"/>
      <c r="AJ79" s="309"/>
      <c r="AK79" s="309"/>
      <c r="AL79" s="309"/>
      <c r="AM79" s="309"/>
      <c r="AN79" s="309"/>
      <c r="AO79" s="309"/>
      <c r="AP79" s="309"/>
      <c r="AQ79" s="309"/>
      <c r="AR79" s="309"/>
      <c r="AS79" s="309"/>
      <c r="AT79" s="309"/>
      <c r="AU79" s="309"/>
      <c r="AV79" s="309"/>
      <c r="AW79" s="309"/>
      <c r="AX79" s="309"/>
      <c r="AY79" s="309"/>
      <c r="AZ79" s="309"/>
      <c r="BA79" s="309"/>
      <c r="BB79" s="309"/>
      <c r="BC79" s="309"/>
      <c r="BD79" s="309"/>
      <c r="BE79" s="309"/>
      <c r="BF79" s="309"/>
      <c r="BG79" s="309"/>
      <c r="BH79" s="309"/>
      <c r="BI79" s="309"/>
      <c r="BJ79" s="309"/>
      <c r="BK79" s="309"/>
      <c r="BL79" s="309"/>
      <c r="BM79" s="309"/>
      <c r="BN79" s="309"/>
      <c r="BO79" s="309"/>
      <c r="BP79" s="309"/>
      <c r="BQ79" s="309"/>
      <c r="BR79" s="309"/>
      <c r="BS79" s="309"/>
      <c r="BT79" s="309"/>
      <c r="BU79" s="309"/>
      <c r="BV79" s="309"/>
      <c r="BW79" s="309"/>
      <c r="BX79" s="309"/>
      <c r="BY79" s="309"/>
      <c r="BZ79" s="309"/>
      <c r="CA79" s="309"/>
      <c r="CB79" s="309"/>
      <c r="CC79" s="309"/>
      <c r="CD79" s="309"/>
      <c r="CE79" s="309"/>
      <c r="CF79" s="309"/>
      <c r="CG79" s="309"/>
      <c r="CH79" s="309"/>
      <c r="CI79" s="309"/>
      <c r="CJ79" s="309"/>
      <c r="CK79" s="309"/>
      <c r="CL79" s="309"/>
      <c r="CM79" s="309"/>
      <c r="CN79" s="309"/>
      <c r="CO79" s="309"/>
      <c r="CP79" s="309"/>
      <c r="CQ79" s="309"/>
      <c r="CR79" s="309"/>
      <c r="CS79" s="309"/>
      <c r="CT79" s="309"/>
      <c r="CU79" s="309"/>
      <c r="CV79" s="309"/>
      <c r="CW79" s="309"/>
      <c r="CX79" s="309"/>
      <c r="CY79" s="309"/>
      <c r="CZ79" s="309"/>
      <c r="DA79" s="309"/>
      <c r="DB79" s="309"/>
      <c r="DC79" s="309"/>
      <c r="DD79" s="309"/>
      <c r="DE79" s="309"/>
      <c r="DF79" s="309"/>
      <c r="DG79" s="309"/>
      <c r="DH79" s="309"/>
      <c r="DI79" s="309"/>
      <c r="DJ79" s="309"/>
      <c r="DK79" s="309"/>
      <c r="DL79" s="309"/>
      <c r="DM79" s="309"/>
      <c r="DN79" s="309"/>
      <c r="DO79" s="309"/>
      <c r="DP79" s="309"/>
    </row>
    <row r="80" spans="1:120" ht="17.100000000000001" customHeight="1" x14ac:dyDescent="0.25">
      <c r="A80" s="90">
        <v>76</v>
      </c>
      <c r="B80" s="307"/>
      <c r="C80" s="308"/>
      <c r="D80" s="309"/>
      <c r="E80" s="309"/>
      <c r="F80" s="309"/>
      <c r="G80" s="309"/>
      <c r="H80" s="309"/>
      <c r="I80" s="309"/>
      <c r="J80" s="309"/>
      <c r="K80" s="309"/>
      <c r="L80" s="309"/>
      <c r="M80" s="309"/>
      <c r="N80" s="309"/>
      <c r="O80" s="309"/>
      <c r="P80" s="309"/>
      <c r="Q80" s="309"/>
      <c r="R80" s="309"/>
      <c r="S80" s="309"/>
      <c r="T80" s="309"/>
      <c r="U80" s="309"/>
      <c r="V80" s="309"/>
      <c r="W80" s="309"/>
      <c r="X80" s="309"/>
      <c r="Y80" s="309"/>
      <c r="Z80" s="309"/>
      <c r="AA80" s="309"/>
      <c r="AB80" s="309"/>
      <c r="AC80" s="309"/>
      <c r="AD80" s="309"/>
      <c r="AE80" s="309"/>
      <c r="AF80" s="309"/>
      <c r="AG80" s="309"/>
      <c r="AH80" s="309"/>
      <c r="AI80" s="309"/>
      <c r="AJ80" s="309"/>
      <c r="AK80" s="309"/>
      <c r="AL80" s="309"/>
      <c r="AM80" s="309"/>
      <c r="AN80" s="309"/>
      <c r="AO80" s="309"/>
      <c r="AP80" s="309"/>
      <c r="AQ80" s="309"/>
      <c r="AR80" s="309"/>
      <c r="AS80" s="309"/>
      <c r="AT80" s="309"/>
      <c r="AU80" s="309"/>
      <c r="AV80" s="309"/>
      <c r="AW80" s="309"/>
      <c r="AX80" s="309"/>
      <c r="AY80" s="309"/>
      <c r="AZ80" s="309"/>
      <c r="BA80" s="309"/>
      <c r="BB80" s="309"/>
      <c r="BC80" s="309"/>
      <c r="BD80" s="309"/>
      <c r="BE80" s="309"/>
      <c r="BF80" s="309"/>
      <c r="BG80" s="309"/>
      <c r="BH80" s="309"/>
      <c r="BI80" s="309"/>
      <c r="BJ80" s="309"/>
      <c r="BK80" s="309"/>
      <c r="BL80" s="309"/>
      <c r="BM80" s="309"/>
      <c r="BN80" s="309"/>
      <c r="BO80" s="309"/>
      <c r="BP80" s="309"/>
      <c r="BQ80" s="309"/>
      <c r="BR80" s="309"/>
      <c r="BS80" s="309"/>
      <c r="BT80" s="309"/>
      <c r="BU80" s="309"/>
      <c r="BV80" s="309"/>
      <c r="BW80" s="309"/>
      <c r="BX80" s="309"/>
      <c r="BY80" s="309"/>
      <c r="BZ80" s="309"/>
      <c r="CA80" s="309"/>
      <c r="CB80" s="309"/>
      <c r="CC80" s="309"/>
      <c r="CD80" s="309"/>
      <c r="CE80" s="309"/>
      <c r="CF80" s="309"/>
      <c r="CG80" s="309"/>
      <c r="CH80" s="309"/>
      <c r="CI80" s="309"/>
      <c r="CJ80" s="309"/>
      <c r="CK80" s="309"/>
      <c r="CL80" s="309"/>
      <c r="CM80" s="309"/>
      <c r="CN80" s="309"/>
      <c r="CO80" s="309"/>
      <c r="CP80" s="309"/>
      <c r="CQ80" s="309"/>
      <c r="CR80" s="309"/>
      <c r="CS80" s="309"/>
      <c r="CT80" s="309"/>
      <c r="CU80" s="309"/>
      <c r="CV80" s="309"/>
      <c r="CW80" s="309"/>
      <c r="CX80" s="309"/>
      <c r="CY80" s="309"/>
      <c r="CZ80" s="309"/>
      <c r="DA80" s="309"/>
      <c r="DB80" s="309"/>
      <c r="DC80" s="309"/>
      <c r="DD80" s="309"/>
      <c r="DE80" s="309"/>
      <c r="DF80" s="309"/>
      <c r="DG80" s="309"/>
      <c r="DH80" s="309"/>
      <c r="DI80" s="309"/>
      <c r="DJ80" s="309"/>
      <c r="DK80" s="309"/>
      <c r="DL80" s="309"/>
      <c r="DM80" s="309"/>
      <c r="DN80" s="309"/>
      <c r="DO80" s="309"/>
      <c r="DP80" s="309"/>
    </row>
    <row r="81" spans="1:120" ht="17.100000000000001" customHeight="1" x14ac:dyDescent="0.25">
      <c r="A81" s="90">
        <v>77</v>
      </c>
      <c r="B81" s="307"/>
      <c r="C81" s="308"/>
      <c r="D81" s="309"/>
      <c r="E81" s="309"/>
      <c r="F81" s="309"/>
      <c r="G81" s="309"/>
      <c r="H81" s="309"/>
      <c r="I81" s="309"/>
      <c r="J81" s="309"/>
      <c r="K81" s="309"/>
      <c r="L81" s="309"/>
      <c r="M81" s="309"/>
      <c r="N81" s="309"/>
      <c r="O81" s="309"/>
      <c r="P81" s="309"/>
      <c r="Q81" s="309"/>
      <c r="R81" s="309"/>
      <c r="S81" s="309"/>
      <c r="T81" s="309"/>
      <c r="U81" s="309"/>
      <c r="V81" s="309"/>
      <c r="W81" s="309"/>
      <c r="X81" s="309"/>
      <c r="Y81" s="309"/>
      <c r="Z81" s="309"/>
      <c r="AA81" s="309"/>
      <c r="AB81" s="309"/>
      <c r="AC81" s="309"/>
      <c r="AD81" s="309"/>
      <c r="AE81" s="309"/>
      <c r="AF81" s="309"/>
      <c r="AG81" s="309"/>
      <c r="AH81" s="309"/>
      <c r="AI81" s="309"/>
      <c r="AJ81" s="309"/>
      <c r="AK81" s="309"/>
      <c r="AL81" s="309"/>
      <c r="AM81" s="309"/>
      <c r="AN81" s="309"/>
      <c r="AO81" s="309"/>
      <c r="AP81" s="309"/>
      <c r="AQ81" s="309"/>
      <c r="AR81" s="309"/>
      <c r="AS81" s="309"/>
      <c r="AT81" s="309"/>
      <c r="AU81" s="309"/>
      <c r="AV81" s="309"/>
      <c r="AW81" s="309"/>
      <c r="AX81" s="309"/>
      <c r="AY81" s="309"/>
      <c r="AZ81" s="309"/>
      <c r="BA81" s="309"/>
      <c r="BB81" s="309"/>
      <c r="BC81" s="309"/>
      <c r="BD81" s="309"/>
      <c r="BE81" s="309"/>
      <c r="BF81" s="309"/>
      <c r="BG81" s="309"/>
      <c r="BH81" s="309"/>
      <c r="BI81" s="309"/>
      <c r="BJ81" s="309"/>
      <c r="BK81" s="309"/>
      <c r="BL81" s="309"/>
      <c r="BM81" s="309"/>
      <c r="BN81" s="309"/>
      <c r="BO81" s="309"/>
      <c r="BP81" s="309"/>
      <c r="BQ81" s="309"/>
      <c r="BR81" s="309"/>
      <c r="BS81" s="309"/>
      <c r="BT81" s="309"/>
      <c r="BU81" s="309"/>
      <c r="BV81" s="309"/>
      <c r="BW81" s="309"/>
      <c r="BX81" s="309"/>
      <c r="BY81" s="309"/>
      <c r="BZ81" s="309"/>
      <c r="CA81" s="309"/>
      <c r="CB81" s="309"/>
      <c r="CC81" s="309"/>
      <c r="CD81" s="309"/>
      <c r="CE81" s="309"/>
      <c r="CF81" s="309"/>
      <c r="CG81" s="309"/>
      <c r="CH81" s="309"/>
      <c r="CI81" s="309"/>
      <c r="CJ81" s="309"/>
      <c r="CK81" s="309"/>
      <c r="CL81" s="309"/>
      <c r="CM81" s="309"/>
      <c r="CN81" s="309"/>
      <c r="CO81" s="309"/>
      <c r="CP81" s="309"/>
      <c r="CQ81" s="309"/>
      <c r="CR81" s="309"/>
      <c r="CS81" s="309"/>
      <c r="CT81" s="309"/>
      <c r="CU81" s="309"/>
      <c r="CV81" s="309"/>
      <c r="CW81" s="309"/>
      <c r="CX81" s="309"/>
      <c r="CY81" s="309"/>
      <c r="CZ81" s="309"/>
      <c r="DA81" s="309"/>
      <c r="DB81" s="309"/>
      <c r="DC81" s="309"/>
      <c r="DD81" s="309"/>
      <c r="DE81" s="309"/>
      <c r="DF81" s="309"/>
      <c r="DG81" s="309"/>
      <c r="DH81" s="309"/>
      <c r="DI81" s="309"/>
      <c r="DJ81" s="309"/>
      <c r="DK81" s="309"/>
      <c r="DL81" s="309"/>
      <c r="DM81" s="309"/>
      <c r="DN81" s="309"/>
      <c r="DO81" s="309"/>
      <c r="DP81" s="309"/>
    </row>
    <row r="82" spans="1:120" ht="17.100000000000001" customHeight="1" x14ac:dyDescent="0.25">
      <c r="A82" s="90">
        <v>78</v>
      </c>
      <c r="B82" s="307"/>
      <c r="C82" s="308"/>
      <c r="D82" s="309"/>
      <c r="E82" s="309"/>
      <c r="F82" s="309"/>
      <c r="G82" s="309"/>
      <c r="H82" s="309"/>
      <c r="I82" s="309"/>
      <c r="J82" s="309"/>
      <c r="K82" s="309"/>
      <c r="L82" s="309"/>
      <c r="M82" s="309"/>
      <c r="N82" s="309"/>
      <c r="O82" s="309"/>
      <c r="P82" s="309"/>
      <c r="Q82" s="309"/>
      <c r="R82" s="309"/>
      <c r="S82" s="309"/>
      <c r="T82" s="309"/>
      <c r="U82" s="309"/>
      <c r="V82" s="309"/>
      <c r="W82" s="309"/>
      <c r="X82" s="309"/>
      <c r="Y82" s="309"/>
      <c r="Z82" s="309"/>
      <c r="AA82" s="309"/>
      <c r="AB82" s="309"/>
      <c r="AC82" s="309"/>
      <c r="AD82" s="309"/>
      <c r="AE82" s="309"/>
      <c r="AF82" s="309"/>
      <c r="AG82" s="309"/>
      <c r="AH82" s="309"/>
      <c r="AI82" s="309"/>
      <c r="AJ82" s="309"/>
      <c r="AK82" s="309"/>
      <c r="AL82" s="309"/>
      <c r="AM82" s="309"/>
      <c r="AN82" s="309"/>
      <c r="AO82" s="309"/>
      <c r="AP82" s="309"/>
      <c r="AQ82" s="309"/>
      <c r="AR82" s="309"/>
      <c r="AS82" s="309"/>
      <c r="AT82" s="309"/>
      <c r="AU82" s="309"/>
      <c r="AV82" s="309"/>
      <c r="AW82" s="309"/>
      <c r="AX82" s="309"/>
      <c r="AY82" s="309"/>
      <c r="AZ82" s="309"/>
      <c r="BA82" s="309"/>
      <c r="BB82" s="309"/>
      <c r="BC82" s="309"/>
      <c r="BD82" s="309"/>
      <c r="BE82" s="309"/>
      <c r="BF82" s="309"/>
      <c r="BG82" s="309"/>
      <c r="BH82" s="309"/>
      <c r="BI82" s="309"/>
      <c r="BJ82" s="309"/>
      <c r="BK82" s="309"/>
      <c r="BL82" s="309"/>
      <c r="BM82" s="309"/>
      <c r="BN82" s="309"/>
      <c r="BO82" s="309"/>
      <c r="BP82" s="309"/>
      <c r="BQ82" s="309"/>
      <c r="BR82" s="309"/>
      <c r="BS82" s="309"/>
      <c r="BT82" s="309"/>
      <c r="BU82" s="309"/>
      <c r="BV82" s="309"/>
      <c r="BW82" s="309"/>
      <c r="BX82" s="309"/>
      <c r="BY82" s="309"/>
      <c r="BZ82" s="309"/>
      <c r="CA82" s="309"/>
      <c r="CB82" s="309"/>
      <c r="CC82" s="309"/>
      <c r="CD82" s="309"/>
      <c r="CE82" s="309"/>
      <c r="CF82" s="309"/>
      <c r="CG82" s="309"/>
      <c r="CH82" s="309"/>
      <c r="CI82" s="309"/>
      <c r="CJ82" s="309"/>
      <c r="CK82" s="309"/>
      <c r="CL82" s="309"/>
      <c r="CM82" s="309"/>
      <c r="CN82" s="309"/>
      <c r="CO82" s="309"/>
      <c r="CP82" s="309"/>
      <c r="CQ82" s="309"/>
      <c r="CR82" s="309"/>
      <c r="CS82" s="309"/>
      <c r="CT82" s="309"/>
      <c r="CU82" s="309"/>
      <c r="CV82" s="309"/>
      <c r="CW82" s="309"/>
      <c r="CX82" s="309"/>
      <c r="CY82" s="309"/>
      <c r="CZ82" s="309"/>
      <c r="DA82" s="309"/>
      <c r="DB82" s="309"/>
      <c r="DC82" s="309"/>
      <c r="DD82" s="309"/>
      <c r="DE82" s="309"/>
      <c r="DF82" s="309"/>
      <c r="DG82" s="309"/>
      <c r="DH82" s="309"/>
      <c r="DI82" s="309"/>
      <c r="DJ82" s="309"/>
      <c r="DK82" s="309"/>
      <c r="DL82" s="309"/>
      <c r="DM82" s="309"/>
      <c r="DN82" s="309"/>
      <c r="DO82" s="309"/>
      <c r="DP82" s="309"/>
    </row>
    <row r="83" spans="1:120" ht="17.100000000000001" customHeight="1" x14ac:dyDescent="0.25">
      <c r="A83" s="90">
        <v>79</v>
      </c>
      <c r="B83" s="307"/>
      <c r="C83" s="308"/>
      <c r="D83" s="309"/>
      <c r="E83" s="309"/>
      <c r="F83" s="309"/>
      <c r="G83" s="309"/>
      <c r="H83" s="309"/>
      <c r="I83" s="309"/>
      <c r="J83" s="309"/>
      <c r="K83" s="309"/>
      <c r="L83" s="309"/>
      <c r="M83" s="309"/>
      <c r="N83" s="309"/>
      <c r="O83" s="309"/>
      <c r="P83" s="309"/>
      <c r="Q83" s="309"/>
      <c r="R83" s="309"/>
      <c r="S83" s="309"/>
      <c r="T83" s="309"/>
      <c r="U83" s="309"/>
      <c r="V83" s="309"/>
      <c r="W83" s="309"/>
      <c r="X83" s="309"/>
      <c r="Y83" s="309"/>
      <c r="Z83" s="309"/>
      <c r="AA83" s="309"/>
      <c r="AB83" s="309"/>
      <c r="AC83" s="309"/>
      <c r="AD83" s="309"/>
      <c r="AE83" s="309"/>
      <c r="AF83" s="309"/>
      <c r="AG83" s="309"/>
      <c r="AH83" s="309"/>
      <c r="AI83" s="309"/>
      <c r="AJ83" s="309"/>
      <c r="AK83" s="309"/>
      <c r="AL83" s="309"/>
      <c r="AM83" s="309"/>
      <c r="AN83" s="309"/>
      <c r="AO83" s="309"/>
      <c r="AP83" s="309"/>
      <c r="AQ83" s="309"/>
      <c r="AR83" s="309"/>
      <c r="AS83" s="309"/>
      <c r="AT83" s="309"/>
      <c r="AU83" s="309"/>
      <c r="AV83" s="309"/>
      <c r="AW83" s="309"/>
      <c r="AX83" s="309"/>
      <c r="AY83" s="309"/>
      <c r="AZ83" s="309"/>
      <c r="BA83" s="309"/>
      <c r="BB83" s="309"/>
      <c r="BC83" s="309"/>
      <c r="BD83" s="309"/>
      <c r="BE83" s="309"/>
      <c r="BF83" s="309"/>
      <c r="BG83" s="309"/>
      <c r="BH83" s="309"/>
      <c r="BI83" s="309"/>
      <c r="BJ83" s="309"/>
      <c r="BK83" s="309"/>
      <c r="BL83" s="309"/>
      <c r="BM83" s="309"/>
      <c r="BN83" s="309"/>
      <c r="BO83" s="309"/>
      <c r="BP83" s="309"/>
      <c r="BQ83" s="309"/>
      <c r="BR83" s="309"/>
      <c r="BS83" s="309"/>
      <c r="BT83" s="309"/>
      <c r="BU83" s="309"/>
      <c r="BV83" s="309"/>
      <c r="BW83" s="309"/>
      <c r="BX83" s="309"/>
      <c r="BY83" s="309"/>
      <c r="BZ83" s="309"/>
      <c r="CA83" s="309"/>
      <c r="CB83" s="309"/>
      <c r="CC83" s="309"/>
      <c r="CD83" s="309"/>
      <c r="CE83" s="309"/>
      <c r="CF83" s="309"/>
      <c r="CG83" s="309"/>
      <c r="CH83" s="309"/>
      <c r="CI83" s="309"/>
      <c r="CJ83" s="309"/>
      <c r="CK83" s="309"/>
      <c r="CL83" s="309"/>
      <c r="CM83" s="309"/>
      <c r="CN83" s="309"/>
      <c r="CO83" s="309"/>
      <c r="CP83" s="309"/>
      <c r="CQ83" s="309"/>
      <c r="CR83" s="309"/>
      <c r="CS83" s="309"/>
      <c r="CT83" s="309"/>
      <c r="CU83" s="309"/>
      <c r="CV83" s="309"/>
      <c r="CW83" s="309"/>
      <c r="CX83" s="309"/>
      <c r="CY83" s="309"/>
      <c r="CZ83" s="309"/>
      <c r="DA83" s="309"/>
      <c r="DB83" s="309"/>
      <c r="DC83" s="309"/>
      <c r="DD83" s="309"/>
      <c r="DE83" s="309"/>
      <c r="DF83" s="309"/>
      <c r="DG83" s="309"/>
      <c r="DH83" s="309"/>
      <c r="DI83" s="309"/>
      <c r="DJ83" s="309"/>
      <c r="DK83" s="309"/>
      <c r="DL83" s="309"/>
      <c r="DM83" s="309"/>
      <c r="DN83" s="309"/>
      <c r="DO83" s="309"/>
      <c r="DP83" s="309"/>
    </row>
    <row r="84" spans="1:120" ht="17.100000000000001" customHeight="1" x14ac:dyDescent="0.25">
      <c r="A84" s="90">
        <v>80</v>
      </c>
      <c r="B84" s="307"/>
      <c r="C84" s="308"/>
      <c r="D84" s="309"/>
      <c r="E84" s="309"/>
      <c r="F84" s="309"/>
      <c r="G84" s="309"/>
      <c r="H84" s="309"/>
      <c r="I84" s="309"/>
      <c r="J84" s="309"/>
      <c r="K84" s="309"/>
      <c r="L84" s="309"/>
      <c r="M84" s="309"/>
      <c r="N84" s="309"/>
      <c r="O84" s="309"/>
      <c r="P84" s="309"/>
      <c r="Q84" s="309"/>
      <c r="R84" s="309"/>
      <c r="S84" s="309"/>
      <c r="T84" s="309"/>
      <c r="U84" s="309"/>
      <c r="V84" s="309"/>
      <c r="W84" s="309"/>
      <c r="X84" s="309"/>
      <c r="Y84" s="309"/>
      <c r="Z84" s="309"/>
      <c r="AA84" s="309"/>
      <c r="AB84" s="309"/>
      <c r="AC84" s="309"/>
      <c r="AD84" s="309"/>
      <c r="AE84" s="309"/>
      <c r="AF84" s="309"/>
      <c r="AG84" s="309"/>
      <c r="AH84" s="309"/>
      <c r="AI84" s="309"/>
      <c r="AJ84" s="309"/>
      <c r="AK84" s="309"/>
      <c r="AL84" s="309"/>
      <c r="AM84" s="309"/>
      <c r="AN84" s="309"/>
      <c r="AO84" s="309"/>
      <c r="AP84" s="309"/>
      <c r="AQ84" s="309"/>
      <c r="AR84" s="309"/>
      <c r="AS84" s="309"/>
      <c r="AT84" s="309"/>
      <c r="AU84" s="309"/>
      <c r="AV84" s="309"/>
      <c r="AW84" s="309"/>
      <c r="AX84" s="309"/>
      <c r="AY84" s="309"/>
      <c r="AZ84" s="309"/>
      <c r="BA84" s="309"/>
      <c r="BB84" s="309"/>
      <c r="BC84" s="309"/>
      <c r="BD84" s="309"/>
      <c r="BE84" s="309"/>
      <c r="BF84" s="309"/>
      <c r="BG84" s="309"/>
      <c r="BH84" s="309"/>
      <c r="BI84" s="309"/>
      <c r="BJ84" s="309"/>
      <c r="BK84" s="309"/>
      <c r="BL84" s="309"/>
      <c r="BM84" s="309"/>
      <c r="BN84" s="309"/>
      <c r="BO84" s="309"/>
      <c r="BP84" s="309"/>
      <c r="BQ84" s="309"/>
      <c r="BR84" s="309"/>
      <c r="BS84" s="309"/>
      <c r="BT84" s="309"/>
      <c r="BU84" s="309"/>
      <c r="BV84" s="309"/>
      <c r="BW84" s="309"/>
      <c r="BX84" s="309"/>
      <c r="BY84" s="309"/>
      <c r="BZ84" s="309"/>
      <c r="CA84" s="309"/>
      <c r="CB84" s="309"/>
      <c r="CC84" s="309"/>
      <c r="CD84" s="309"/>
      <c r="CE84" s="309"/>
      <c r="CF84" s="309"/>
      <c r="CG84" s="309"/>
      <c r="CH84" s="309"/>
      <c r="CI84" s="309"/>
      <c r="CJ84" s="309"/>
      <c r="CK84" s="309"/>
      <c r="CL84" s="309"/>
      <c r="CM84" s="309"/>
      <c r="CN84" s="309"/>
      <c r="CO84" s="309"/>
      <c r="CP84" s="309"/>
      <c r="CQ84" s="309"/>
      <c r="CR84" s="309"/>
      <c r="CS84" s="309"/>
      <c r="CT84" s="309"/>
      <c r="CU84" s="309"/>
      <c r="CV84" s="309"/>
      <c r="CW84" s="309"/>
      <c r="CX84" s="309"/>
      <c r="CY84" s="309"/>
      <c r="CZ84" s="309"/>
      <c r="DA84" s="309"/>
      <c r="DB84" s="309"/>
      <c r="DC84" s="309"/>
      <c r="DD84" s="309"/>
      <c r="DE84" s="309"/>
      <c r="DF84" s="309"/>
      <c r="DG84" s="309"/>
      <c r="DH84" s="309"/>
      <c r="DI84" s="309"/>
      <c r="DJ84" s="309"/>
      <c r="DK84" s="309"/>
      <c r="DL84" s="309"/>
      <c r="DM84" s="309"/>
      <c r="DN84" s="309"/>
      <c r="DO84" s="309"/>
      <c r="DP84" s="309"/>
    </row>
    <row r="85" spans="1:120" ht="17.100000000000001" customHeight="1" x14ac:dyDescent="0.25">
      <c r="A85" s="90">
        <v>81</v>
      </c>
      <c r="B85" s="307"/>
      <c r="C85" s="308"/>
      <c r="D85" s="309"/>
      <c r="E85" s="309"/>
      <c r="F85" s="309"/>
      <c r="G85" s="309"/>
      <c r="H85" s="309"/>
      <c r="I85" s="309"/>
      <c r="J85" s="309"/>
      <c r="K85" s="309"/>
      <c r="L85" s="309"/>
      <c r="M85" s="309"/>
      <c r="N85" s="309"/>
      <c r="O85" s="309"/>
      <c r="P85" s="309"/>
      <c r="Q85" s="309"/>
      <c r="R85" s="309"/>
      <c r="S85" s="309"/>
      <c r="T85" s="309"/>
      <c r="U85" s="309"/>
      <c r="V85" s="309"/>
      <c r="W85" s="309"/>
      <c r="X85" s="309"/>
      <c r="Y85" s="309"/>
      <c r="Z85" s="309"/>
      <c r="AA85" s="309"/>
      <c r="AB85" s="309"/>
      <c r="AC85" s="309"/>
      <c r="AD85" s="309"/>
      <c r="AE85" s="309"/>
      <c r="AF85" s="309"/>
      <c r="AG85" s="309"/>
      <c r="AH85" s="309"/>
      <c r="AI85" s="309"/>
      <c r="AJ85" s="309"/>
      <c r="AK85" s="309"/>
      <c r="AL85" s="309"/>
      <c r="AM85" s="309"/>
      <c r="AN85" s="309"/>
      <c r="AO85" s="309"/>
      <c r="AP85" s="309"/>
      <c r="AQ85" s="309"/>
      <c r="AR85" s="309"/>
      <c r="AS85" s="309"/>
      <c r="AT85" s="309"/>
      <c r="AU85" s="309"/>
      <c r="AV85" s="309"/>
      <c r="AW85" s="309"/>
      <c r="AX85" s="309"/>
      <c r="AY85" s="309"/>
      <c r="AZ85" s="309"/>
      <c r="BA85" s="309"/>
      <c r="BB85" s="309"/>
      <c r="BC85" s="309"/>
      <c r="BD85" s="309"/>
      <c r="BE85" s="309"/>
      <c r="BF85" s="309"/>
      <c r="BG85" s="309"/>
      <c r="BH85" s="309"/>
      <c r="BI85" s="309"/>
      <c r="BJ85" s="309"/>
      <c r="BK85" s="309"/>
      <c r="BL85" s="309"/>
      <c r="BM85" s="309"/>
      <c r="BN85" s="309"/>
      <c r="BO85" s="309"/>
      <c r="BP85" s="309"/>
      <c r="BQ85" s="309"/>
      <c r="BR85" s="309"/>
      <c r="BS85" s="309"/>
      <c r="BT85" s="309"/>
      <c r="BU85" s="309"/>
      <c r="BV85" s="309"/>
      <c r="BW85" s="309"/>
      <c r="BX85" s="309"/>
      <c r="BY85" s="309"/>
      <c r="BZ85" s="309"/>
      <c r="CA85" s="309"/>
      <c r="CB85" s="309"/>
      <c r="CC85" s="309"/>
      <c r="CD85" s="309"/>
      <c r="CE85" s="309"/>
      <c r="CF85" s="309"/>
      <c r="CG85" s="309"/>
      <c r="CH85" s="309"/>
      <c r="CI85" s="309"/>
      <c r="CJ85" s="309"/>
      <c r="CK85" s="309"/>
      <c r="CL85" s="309"/>
      <c r="CM85" s="309"/>
      <c r="CN85" s="309"/>
      <c r="CO85" s="309"/>
      <c r="CP85" s="309"/>
      <c r="CQ85" s="309"/>
      <c r="CR85" s="309"/>
      <c r="CS85" s="309"/>
      <c r="CT85" s="309"/>
      <c r="CU85" s="309"/>
      <c r="CV85" s="309"/>
      <c r="CW85" s="309"/>
      <c r="CX85" s="309"/>
      <c r="CY85" s="309"/>
      <c r="CZ85" s="309"/>
      <c r="DA85" s="309"/>
      <c r="DB85" s="309"/>
      <c r="DC85" s="309"/>
      <c r="DD85" s="309"/>
      <c r="DE85" s="309"/>
      <c r="DF85" s="309"/>
      <c r="DG85" s="309"/>
      <c r="DH85" s="309"/>
      <c r="DI85" s="309"/>
      <c r="DJ85" s="309"/>
      <c r="DK85" s="309"/>
      <c r="DL85" s="309"/>
      <c r="DM85" s="309"/>
      <c r="DN85" s="309"/>
      <c r="DO85" s="309"/>
      <c r="DP85" s="309"/>
    </row>
    <row r="86" spans="1:120" ht="17.100000000000001" customHeight="1" x14ac:dyDescent="0.25">
      <c r="A86" s="90">
        <v>82</v>
      </c>
      <c r="B86" s="307"/>
      <c r="C86" s="308"/>
      <c r="D86" s="309"/>
      <c r="E86" s="309"/>
      <c r="F86" s="309"/>
      <c r="G86" s="309"/>
      <c r="H86" s="309"/>
      <c r="I86" s="309"/>
      <c r="J86" s="309"/>
      <c r="K86" s="309"/>
      <c r="L86" s="309"/>
      <c r="M86" s="309"/>
      <c r="N86" s="309"/>
      <c r="O86" s="309"/>
      <c r="P86" s="309"/>
      <c r="Q86" s="309"/>
      <c r="R86" s="309"/>
      <c r="S86" s="309"/>
      <c r="T86" s="309"/>
      <c r="U86" s="309"/>
      <c r="V86" s="309"/>
      <c r="W86" s="309"/>
      <c r="X86" s="309"/>
      <c r="Y86" s="309"/>
      <c r="Z86" s="309"/>
      <c r="AA86" s="309"/>
      <c r="AB86" s="309"/>
      <c r="AC86" s="309"/>
      <c r="AD86" s="309"/>
      <c r="AE86" s="309"/>
      <c r="AF86" s="309"/>
      <c r="AG86" s="309"/>
      <c r="AH86" s="309"/>
      <c r="AI86" s="309"/>
      <c r="AJ86" s="309"/>
      <c r="AK86" s="309"/>
      <c r="AL86" s="309"/>
      <c r="AM86" s="309"/>
      <c r="AN86" s="309"/>
      <c r="AO86" s="309"/>
      <c r="AP86" s="309"/>
      <c r="AQ86" s="309"/>
      <c r="AR86" s="309"/>
      <c r="AS86" s="309"/>
      <c r="AT86" s="309"/>
      <c r="AU86" s="309"/>
      <c r="AV86" s="309"/>
      <c r="AW86" s="309"/>
      <c r="AX86" s="309"/>
      <c r="AY86" s="309"/>
      <c r="AZ86" s="309"/>
      <c r="BA86" s="309"/>
      <c r="BB86" s="309"/>
      <c r="BC86" s="309"/>
      <c r="BD86" s="309"/>
      <c r="BE86" s="309"/>
      <c r="BF86" s="309"/>
      <c r="BG86" s="309"/>
      <c r="BH86" s="309"/>
      <c r="BI86" s="309"/>
      <c r="BJ86" s="309"/>
      <c r="BK86" s="309"/>
      <c r="BL86" s="309"/>
      <c r="BM86" s="309"/>
      <c r="BN86" s="309"/>
      <c r="BO86" s="309"/>
      <c r="BP86" s="309"/>
      <c r="BQ86" s="309"/>
      <c r="BR86" s="309"/>
      <c r="BS86" s="309"/>
      <c r="BT86" s="309"/>
      <c r="BU86" s="309"/>
      <c r="BV86" s="309"/>
      <c r="BW86" s="309"/>
      <c r="BX86" s="309"/>
      <c r="BY86" s="309"/>
      <c r="BZ86" s="309"/>
      <c r="CA86" s="309"/>
      <c r="CB86" s="309"/>
      <c r="CC86" s="309"/>
      <c r="CD86" s="309"/>
      <c r="CE86" s="309"/>
      <c r="CF86" s="309"/>
      <c r="CG86" s="309"/>
      <c r="CH86" s="309"/>
      <c r="CI86" s="309"/>
      <c r="CJ86" s="309"/>
      <c r="CK86" s="309"/>
      <c r="CL86" s="309"/>
      <c r="CM86" s="309"/>
      <c r="CN86" s="309"/>
      <c r="CO86" s="309"/>
      <c r="CP86" s="309"/>
      <c r="CQ86" s="309"/>
      <c r="CR86" s="309"/>
      <c r="CS86" s="309"/>
      <c r="CT86" s="309"/>
      <c r="CU86" s="309"/>
      <c r="CV86" s="309"/>
      <c r="CW86" s="309"/>
      <c r="CX86" s="309"/>
      <c r="CY86" s="309"/>
      <c r="CZ86" s="309"/>
      <c r="DA86" s="309"/>
      <c r="DB86" s="309"/>
      <c r="DC86" s="309"/>
      <c r="DD86" s="309"/>
      <c r="DE86" s="309"/>
      <c r="DF86" s="309"/>
      <c r="DG86" s="309"/>
      <c r="DH86" s="309"/>
      <c r="DI86" s="309"/>
      <c r="DJ86" s="309"/>
      <c r="DK86" s="309"/>
      <c r="DL86" s="309"/>
      <c r="DM86" s="309"/>
      <c r="DN86" s="309"/>
      <c r="DO86" s="309"/>
      <c r="DP86" s="309"/>
    </row>
    <row r="87" spans="1:120" ht="17.100000000000001" customHeight="1" x14ac:dyDescent="0.25">
      <c r="A87" s="90">
        <v>83</v>
      </c>
      <c r="B87" s="307"/>
      <c r="C87" s="308"/>
      <c r="D87" s="309"/>
      <c r="E87" s="309"/>
      <c r="F87" s="309"/>
      <c r="G87" s="309"/>
      <c r="H87" s="309"/>
      <c r="I87" s="309"/>
      <c r="J87" s="309"/>
      <c r="K87" s="309"/>
      <c r="L87" s="309"/>
      <c r="M87" s="309"/>
      <c r="N87" s="309"/>
      <c r="O87" s="309"/>
      <c r="P87" s="309"/>
      <c r="Q87" s="309"/>
      <c r="R87" s="309"/>
      <c r="S87" s="309"/>
      <c r="T87" s="309"/>
      <c r="U87" s="309"/>
      <c r="V87" s="309"/>
      <c r="W87" s="309"/>
      <c r="X87" s="309"/>
      <c r="Y87" s="309"/>
      <c r="Z87" s="309"/>
      <c r="AA87" s="309"/>
      <c r="AB87" s="309"/>
      <c r="AC87" s="309"/>
      <c r="AD87" s="309"/>
      <c r="AE87" s="309"/>
      <c r="AF87" s="309"/>
      <c r="AG87" s="309"/>
      <c r="AH87" s="309"/>
      <c r="AI87" s="309"/>
      <c r="AJ87" s="309"/>
      <c r="AK87" s="309"/>
      <c r="AL87" s="309"/>
      <c r="AM87" s="309"/>
      <c r="AN87" s="309"/>
      <c r="AO87" s="309"/>
      <c r="AP87" s="309"/>
      <c r="AQ87" s="309"/>
      <c r="AR87" s="309"/>
      <c r="AS87" s="309"/>
      <c r="AT87" s="309"/>
      <c r="AU87" s="309"/>
      <c r="AV87" s="309"/>
      <c r="AW87" s="309"/>
      <c r="AX87" s="309"/>
      <c r="AY87" s="309"/>
      <c r="AZ87" s="309"/>
      <c r="BA87" s="309"/>
      <c r="BB87" s="309"/>
      <c r="BC87" s="309"/>
      <c r="BD87" s="309"/>
      <c r="BE87" s="309"/>
      <c r="BF87" s="309"/>
      <c r="BG87" s="309"/>
      <c r="BH87" s="309"/>
      <c r="BI87" s="309"/>
      <c r="BJ87" s="309"/>
      <c r="BK87" s="309"/>
      <c r="BL87" s="309"/>
      <c r="BM87" s="309"/>
      <c r="BN87" s="309"/>
      <c r="BO87" s="309"/>
      <c r="BP87" s="309"/>
      <c r="BQ87" s="309"/>
      <c r="BR87" s="309"/>
      <c r="BS87" s="309"/>
      <c r="BT87" s="309"/>
      <c r="BU87" s="309"/>
      <c r="BV87" s="309"/>
      <c r="BW87" s="309"/>
      <c r="BX87" s="309"/>
      <c r="BY87" s="309"/>
      <c r="BZ87" s="309"/>
      <c r="CA87" s="309"/>
      <c r="CB87" s="309"/>
      <c r="CC87" s="309"/>
      <c r="CD87" s="309"/>
      <c r="CE87" s="309"/>
      <c r="CF87" s="309"/>
      <c r="CG87" s="309"/>
      <c r="CH87" s="309"/>
      <c r="CI87" s="309"/>
      <c r="CJ87" s="309"/>
      <c r="CK87" s="309"/>
      <c r="CL87" s="309"/>
      <c r="CM87" s="309"/>
      <c r="CN87" s="309"/>
      <c r="CO87" s="309"/>
      <c r="CP87" s="309"/>
      <c r="CQ87" s="309"/>
      <c r="CR87" s="309"/>
      <c r="CS87" s="309"/>
      <c r="CT87" s="309"/>
      <c r="CU87" s="309"/>
      <c r="CV87" s="309"/>
      <c r="CW87" s="309"/>
      <c r="CX87" s="309"/>
      <c r="CY87" s="309"/>
      <c r="CZ87" s="309"/>
      <c r="DA87" s="309"/>
      <c r="DB87" s="309"/>
      <c r="DC87" s="309"/>
      <c r="DD87" s="309"/>
      <c r="DE87" s="309"/>
      <c r="DF87" s="309"/>
      <c r="DG87" s="309"/>
      <c r="DH87" s="309"/>
      <c r="DI87" s="309"/>
      <c r="DJ87" s="309"/>
      <c r="DK87" s="309"/>
      <c r="DL87" s="309"/>
      <c r="DM87" s="309"/>
      <c r="DN87" s="309"/>
      <c r="DO87" s="309"/>
      <c r="DP87" s="309"/>
    </row>
    <row r="88" spans="1:120" ht="17.100000000000001" customHeight="1" x14ac:dyDescent="0.25">
      <c r="A88" s="90">
        <v>84</v>
      </c>
      <c r="B88" s="307"/>
      <c r="C88" s="308"/>
      <c r="D88" s="309"/>
      <c r="E88" s="309"/>
      <c r="F88" s="309"/>
      <c r="G88" s="309"/>
      <c r="H88" s="309"/>
      <c r="I88" s="309"/>
      <c r="J88" s="309"/>
      <c r="K88" s="309"/>
      <c r="L88" s="309"/>
      <c r="M88" s="309"/>
      <c r="N88" s="309"/>
      <c r="O88" s="309"/>
      <c r="P88" s="309"/>
      <c r="Q88" s="309"/>
      <c r="R88" s="309"/>
      <c r="S88" s="309"/>
      <c r="T88" s="309"/>
      <c r="U88" s="309"/>
      <c r="V88" s="309"/>
      <c r="W88" s="309"/>
      <c r="X88" s="309"/>
      <c r="Y88" s="309"/>
      <c r="Z88" s="309"/>
      <c r="AA88" s="309"/>
      <c r="AB88" s="309"/>
      <c r="AC88" s="309"/>
      <c r="AD88" s="309"/>
      <c r="AE88" s="309"/>
      <c r="AF88" s="309"/>
      <c r="AG88" s="309"/>
      <c r="AH88" s="309"/>
      <c r="AI88" s="309"/>
      <c r="AJ88" s="309"/>
      <c r="AK88" s="309"/>
      <c r="AL88" s="309"/>
      <c r="AM88" s="309"/>
      <c r="AN88" s="309"/>
      <c r="AO88" s="309"/>
      <c r="AP88" s="309"/>
      <c r="AQ88" s="309"/>
      <c r="AR88" s="309"/>
      <c r="AS88" s="309"/>
      <c r="AT88" s="309"/>
      <c r="AU88" s="309"/>
      <c r="AV88" s="309"/>
      <c r="AW88" s="309"/>
      <c r="AX88" s="309"/>
      <c r="AY88" s="309"/>
      <c r="AZ88" s="309"/>
      <c r="BA88" s="309"/>
      <c r="BB88" s="309"/>
      <c r="BC88" s="309"/>
      <c r="BD88" s="309"/>
      <c r="BE88" s="309"/>
      <c r="BF88" s="309"/>
      <c r="BG88" s="309"/>
      <c r="BH88" s="309"/>
      <c r="BI88" s="309"/>
      <c r="BJ88" s="309"/>
      <c r="BK88" s="309"/>
      <c r="BL88" s="309"/>
      <c r="BM88" s="309"/>
      <c r="BN88" s="309"/>
      <c r="BO88" s="309"/>
      <c r="BP88" s="309"/>
      <c r="BQ88" s="309"/>
      <c r="BR88" s="309"/>
      <c r="BS88" s="309"/>
      <c r="BT88" s="309"/>
      <c r="BU88" s="309"/>
      <c r="BV88" s="309"/>
      <c r="BW88" s="309"/>
      <c r="BX88" s="309"/>
      <c r="BY88" s="309"/>
      <c r="BZ88" s="309"/>
      <c r="CA88" s="309"/>
      <c r="CB88" s="309"/>
      <c r="CC88" s="309"/>
      <c r="CD88" s="309"/>
      <c r="CE88" s="309"/>
      <c r="CF88" s="309"/>
      <c r="CG88" s="309"/>
      <c r="CH88" s="309"/>
      <c r="CI88" s="309"/>
      <c r="CJ88" s="309"/>
      <c r="CK88" s="309"/>
      <c r="CL88" s="309"/>
      <c r="CM88" s="309"/>
      <c r="CN88" s="309"/>
      <c r="CO88" s="309"/>
      <c r="CP88" s="309"/>
      <c r="CQ88" s="309"/>
      <c r="CR88" s="309"/>
      <c r="CS88" s="309"/>
      <c r="CT88" s="309"/>
      <c r="CU88" s="309"/>
      <c r="CV88" s="309"/>
      <c r="CW88" s="309"/>
      <c r="CX88" s="309"/>
      <c r="CY88" s="309"/>
      <c r="CZ88" s="309"/>
      <c r="DA88" s="309"/>
      <c r="DB88" s="309"/>
      <c r="DC88" s="309"/>
      <c r="DD88" s="309"/>
      <c r="DE88" s="309"/>
      <c r="DF88" s="309"/>
      <c r="DG88" s="309"/>
      <c r="DH88" s="309"/>
      <c r="DI88" s="309"/>
      <c r="DJ88" s="309"/>
      <c r="DK88" s="309"/>
      <c r="DL88" s="309"/>
      <c r="DM88" s="309"/>
      <c r="DN88" s="309"/>
      <c r="DO88" s="309"/>
      <c r="DP88" s="309"/>
    </row>
    <row r="89" spans="1:120" ht="17.100000000000001" customHeight="1" x14ac:dyDescent="0.25">
      <c r="A89" s="90">
        <v>85</v>
      </c>
      <c r="B89" s="307"/>
      <c r="C89" s="308"/>
      <c r="D89" s="309"/>
      <c r="E89" s="309"/>
      <c r="F89" s="309"/>
      <c r="G89" s="309"/>
      <c r="H89" s="309"/>
      <c r="I89" s="309"/>
      <c r="J89" s="309"/>
      <c r="K89" s="309"/>
      <c r="L89" s="309"/>
      <c r="M89" s="309"/>
      <c r="N89" s="309"/>
      <c r="O89" s="309"/>
      <c r="P89" s="309"/>
      <c r="Q89" s="309"/>
      <c r="R89" s="309"/>
      <c r="S89" s="309"/>
      <c r="T89" s="309"/>
      <c r="U89" s="309"/>
      <c r="V89" s="309"/>
      <c r="W89" s="309"/>
      <c r="X89" s="309"/>
      <c r="Y89" s="309"/>
      <c r="Z89" s="309"/>
      <c r="AA89" s="309"/>
      <c r="AB89" s="309"/>
      <c r="AC89" s="309"/>
      <c r="AD89" s="309"/>
      <c r="AE89" s="309"/>
      <c r="AF89" s="309"/>
      <c r="AG89" s="309"/>
      <c r="AH89" s="309"/>
      <c r="AI89" s="309"/>
      <c r="AJ89" s="309"/>
      <c r="AK89" s="309"/>
      <c r="AL89" s="309"/>
      <c r="AM89" s="309"/>
      <c r="AN89" s="309"/>
      <c r="AO89" s="309"/>
      <c r="AP89" s="309"/>
      <c r="AQ89" s="309"/>
      <c r="AR89" s="309"/>
      <c r="AS89" s="309"/>
      <c r="AT89" s="309"/>
      <c r="AU89" s="309"/>
      <c r="AV89" s="309"/>
      <c r="AW89" s="309"/>
      <c r="AX89" s="309"/>
      <c r="AY89" s="309"/>
      <c r="AZ89" s="309"/>
      <c r="BA89" s="309"/>
      <c r="BB89" s="309"/>
      <c r="BC89" s="309"/>
      <c r="BD89" s="309"/>
      <c r="BE89" s="309"/>
      <c r="BF89" s="309"/>
      <c r="BG89" s="309"/>
      <c r="BH89" s="309"/>
      <c r="BI89" s="309"/>
      <c r="BJ89" s="309"/>
      <c r="BK89" s="309"/>
      <c r="BL89" s="309"/>
      <c r="BM89" s="309"/>
      <c r="BN89" s="309"/>
      <c r="BO89" s="309"/>
      <c r="BP89" s="309"/>
      <c r="BQ89" s="309"/>
      <c r="BR89" s="309"/>
      <c r="BS89" s="309"/>
      <c r="BT89" s="309"/>
      <c r="BU89" s="309"/>
      <c r="BV89" s="309"/>
      <c r="BW89" s="309"/>
      <c r="BX89" s="309"/>
      <c r="BY89" s="309"/>
      <c r="BZ89" s="309"/>
      <c r="CA89" s="309"/>
      <c r="CB89" s="309"/>
      <c r="CC89" s="309"/>
      <c r="CD89" s="309"/>
      <c r="CE89" s="309"/>
      <c r="CF89" s="309"/>
      <c r="CG89" s="309"/>
      <c r="CH89" s="309"/>
      <c r="CI89" s="309"/>
      <c r="CJ89" s="309"/>
      <c r="CK89" s="309"/>
      <c r="CL89" s="309"/>
      <c r="CM89" s="309"/>
      <c r="CN89" s="309"/>
      <c r="CO89" s="309"/>
      <c r="CP89" s="309"/>
      <c r="CQ89" s="309"/>
      <c r="CR89" s="309"/>
      <c r="CS89" s="309"/>
      <c r="CT89" s="309"/>
      <c r="CU89" s="309"/>
      <c r="CV89" s="309"/>
      <c r="CW89" s="309"/>
      <c r="CX89" s="309"/>
      <c r="CY89" s="309"/>
      <c r="CZ89" s="309"/>
      <c r="DA89" s="309"/>
      <c r="DB89" s="309"/>
      <c r="DC89" s="309"/>
      <c r="DD89" s="309"/>
      <c r="DE89" s="309"/>
      <c r="DF89" s="309"/>
      <c r="DG89" s="309"/>
      <c r="DH89" s="309"/>
      <c r="DI89" s="309"/>
      <c r="DJ89" s="309"/>
      <c r="DK89" s="309"/>
      <c r="DL89" s="309"/>
      <c r="DM89" s="309"/>
      <c r="DN89" s="309"/>
      <c r="DO89" s="309"/>
      <c r="DP89" s="309"/>
    </row>
    <row r="90" spans="1:120" ht="17.100000000000001" customHeight="1" x14ac:dyDescent="0.25">
      <c r="A90" s="90">
        <v>86</v>
      </c>
      <c r="B90" s="307"/>
      <c r="C90" s="308"/>
      <c r="D90" s="309"/>
      <c r="E90" s="309"/>
      <c r="F90" s="309"/>
      <c r="G90" s="309"/>
      <c r="H90" s="309"/>
      <c r="I90" s="309"/>
      <c r="J90" s="309"/>
      <c r="K90" s="309"/>
      <c r="L90" s="309"/>
      <c r="M90" s="309"/>
      <c r="N90" s="309"/>
      <c r="O90" s="309"/>
      <c r="P90" s="309"/>
      <c r="Q90" s="309"/>
      <c r="R90" s="309"/>
      <c r="S90" s="309"/>
      <c r="T90" s="309"/>
      <c r="U90" s="309"/>
      <c r="V90" s="309"/>
      <c r="W90" s="309"/>
      <c r="X90" s="309"/>
      <c r="Y90" s="309"/>
      <c r="Z90" s="309"/>
      <c r="AA90" s="309"/>
      <c r="AB90" s="309"/>
      <c r="AC90" s="309"/>
      <c r="AD90" s="309"/>
      <c r="AE90" s="309"/>
      <c r="AF90" s="309"/>
      <c r="AG90" s="309"/>
      <c r="AH90" s="309"/>
      <c r="AI90" s="309"/>
      <c r="AJ90" s="309"/>
      <c r="AK90" s="309"/>
      <c r="AL90" s="309"/>
      <c r="AM90" s="309"/>
      <c r="AN90" s="309"/>
      <c r="AO90" s="309"/>
      <c r="AP90" s="309"/>
      <c r="AQ90" s="309"/>
      <c r="AR90" s="309"/>
      <c r="AS90" s="309"/>
      <c r="AT90" s="309"/>
      <c r="AU90" s="309"/>
      <c r="AV90" s="309"/>
      <c r="AW90" s="309"/>
      <c r="AX90" s="309"/>
      <c r="AY90" s="309"/>
      <c r="AZ90" s="309"/>
      <c r="BA90" s="309"/>
      <c r="BB90" s="309"/>
      <c r="BC90" s="309"/>
      <c r="BD90" s="309"/>
      <c r="BE90" s="309"/>
      <c r="BF90" s="309"/>
      <c r="BG90" s="309"/>
      <c r="BH90" s="309"/>
      <c r="BI90" s="309"/>
      <c r="BJ90" s="309"/>
      <c r="BK90" s="309"/>
      <c r="BL90" s="309"/>
      <c r="BM90" s="309"/>
      <c r="BN90" s="309"/>
      <c r="BO90" s="309"/>
      <c r="BP90" s="309"/>
      <c r="BQ90" s="309"/>
      <c r="BR90" s="309"/>
      <c r="BS90" s="309"/>
      <c r="BT90" s="309"/>
      <c r="BU90" s="309"/>
      <c r="BV90" s="309"/>
      <c r="BW90" s="309"/>
      <c r="BX90" s="309"/>
      <c r="BY90" s="309"/>
      <c r="BZ90" s="309"/>
      <c r="CA90" s="309"/>
      <c r="CB90" s="309"/>
      <c r="CC90" s="309"/>
      <c r="CD90" s="309"/>
      <c r="CE90" s="309"/>
      <c r="CF90" s="309"/>
      <c r="CG90" s="309"/>
      <c r="CH90" s="309"/>
      <c r="CI90" s="309"/>
      <c r="CJ90" s="309"/>
      <c r="CK90" s="309"/>
      <c r="CL90" s="309"/>
      <c r="CM90" s="309"/>
      <c r="CN90" s="309"/>
      <c r="CO90" s="309"/>
      <c r="CP90" s="309"/>
      <c r="CQ90" s="309"/>
      <c r="CR90" s="309"/>
      <c r="CS90" s="309"/>
      <c r="CT90" s="309"/>
      <c r="CU90" s="309"/>
      <c r="CV90" s="309"/>
      <c r="CW90" s="309"/>
      <c r="CX90" s="309"/>
      <c r="CY90" s="309"/>
      <c r="CZ90" s="309"/>
      <c r="DA90" s="309"/>
      <c r="DB90" s="309"/>
      <c r="DC90" s="309"/>
      <c r="DD90" s="309"/>
      <c r="DE90" s="309"/>
      <c r="DF90" s="309"/>
      <c r="DG90" s="309"/>
      <c r="DH90" s="309"/>
      <c r="DI90" s="309"/>
      <c r="DJ90" s="309"/>
      <c r="DK90" s="309"/>
      <c r="DL90" s="309"/>
      <c r="DM90" s="309"/>
      <c r="DN90" s="309"/>
      <c r="DO90" s="309"/>
      <c r="DP90" s="309"/>
    </row>
    <row r="91" spans="1:120" ht="17.100000000000001" customHeight="1" x14ac:dyDescent="0.25">
      <c r="A91" s="90">
        <v>87</v>
      </c>
      <c r="B91" s="307"/>
      <c r="C91" s="308"/>
      <c r="D91" s="309"/>
      <c r="E91" s="309"/>
      <c r="F91" s="309"/>
      <c r="G91" s="309"/>
      <c r="H91" s="309"/>
      <c r="I91" s="309"/>
      <c r="J91" s="309"/>
      <c r="K91" s="309"/>
      <c r="L91" s="309"/>
      <c r="M91" s="309"/>
      <c r="N91" s="309"/>
      <c r="O91" s="309"/>
      <c r="P91" s="309"/>
      <c r="Q91" s="309"/>
      <c r="R91" s="309"/>
      <c r="S91" s="309"/>
      <c r="T91" s="309"/>
      <c r="U91" s="309"/>
      <c r="V91" s="309"/>
      <c r="W91" s="309"/>
      <c r="X91" s="309"/>
      <c r="Y91" s="309"/>
      <c r="Z91" s="309"/>
      <c r="AA91" s="309"/>
      <c r="AB91" s="309"/>
      <c r="AC91" s="309"/>
      <c r="AD91" s="309"/>
      <c r="AE91" s="309"/>
      <c r="AF91" s="309"/>
      <c r="AG91" s="309"/>
      <c r="AH91" s="309"/>
      <c r="AI91" s="309"/>
      <c r="AJ91" s="309"/>
      <c r="AK91" s="309"/>
      <c r="AL91" s="309"/>
      <c r="AM91" s="309"/>
      <c r="AN91" s="309"/>
      <c r="AO91" s="309"/>
      <c r="AP91" s="309"/>
      <c r="AQ91" s="309"/>
      <c r="AR91" s="309"/>
      <c r="AS91" s="309"/>
      <c r="AT91" s="309"/>
      <c r="AU91" s="309"/>
      <c r="AV91" s="309"/>
      <c r="AW91" s="309"/>
      <c r="AX91" s="309"/>
      <c r="AY91" s="309"/>
      <c r="AZ91" s="309"/>
      <c r="BA91" s="309"/>
      <c r="BB91" s="309"/>
      <c r="BC91" s="309"/>
      <c r="BD91" s="309"/>
      <c r="BE91" s="309"/>
      <c r="BF91" s="309"/>
      <c r="BG91" s="309"/>
      <c r="BH91" s="309"/>
      <c r="BI91" s="309"/>
      <c r="BJ91" s="309"/>
      <c r="BK91" s="309"/>
      <c r="BL91" s="309"/>
      <c r="BM91" s="309"/>
      <c r="BN91" s="309"/>
      <c r="BO91" s="309"/>
      <c r="BP91" s="309"/>
      <c r="BQ91" s="309"/>
      <c r="BR91" s="309"/>
      <c r="BS91" s="309"/>
      <c r="BT91" s="309"/>
      <c r="BU91" s="309"/>
      <c r="BV91" s="309"/>
      <c r="BW91" s="309"/>
      <c r="BX91" s="309"/>
      <c r="BY91" s="309"/>
      <c r="BZ91" s="309"/>
      <c r="CA91" s="309"/>
      <c r="CB91" s="309"/>
      <c r="CC91" s="309"/>
      <c r="CD91" s="309"/>
      <c r="CE91" s="309"/>
      <c r="CF91" s="309"/>
      <c r="CG91" s="309"/>
      <c r="CH91" s="309"/>
      <c r="CI91" s="309"/>
      <c r="CJ91" s="309"/>
      <c r="CK91" s="309"/>
      <c r="CL91" s="309"/>
      <c r="CM91" s="309"/>
      <c r="CN91" s="309"/>
      <c r="CO91" s="309"/>
      <c r="CP91" s="309"/>
      <c r="CQ91" s="309"/>
      <c r="CR91" s="309"/>
      <c r="CS91" s="309"/>
      <c r="CT91" s="309"/>
      <c r="CU91" s="309"/>
      <c r="CV91" s="309"/>
      <c r="CW91" s="309"/>
      <c r="CX91" s="309"/>
      <c r="CY91" s="309"/>
      <c r="CZ91" s="309"/>
      <c r="DA91" s="309"/>
      <c r="DB91" s="309"/>
      <c r="DC91" s="309"/>
      <c r="DD91" s="309"/>
      <c r="DE91" s="309"/>
      <c r="DF91" s="309"/>
      <c r="DG91" s="309"/>
      <c r="DH91" s="309"/>
      <c r="DI91" s="309"/>
      <c r="DJ91" s="309"/>
      <c r="DK91" s="309"/>
      <c r="DL91" s="309"/>
      <c r="DM91" s="309"/>
      <c r="DN91" s="309"/>
      <c r="DO91" s="309"/>
      <c r="DP91" s="309"/>
    </row>
    <row r="92" spans="1:120" ht="17.100000000000001" customHeight="1" x14ac:dyDescent="0.25">
      <c r="A92" s="90">
        <v>88</v>
      </c>
      <c r="B92" s="307"/>
      <c r="C92" s="308"/>
      <c r="D92" s="309"/>
      <c r="E92" s="309"/>
      <c r="F92" s="309"/>
      <c r="G92" s="309"/>
      <c r="H92" s="309"/>
      <c r="I92" s="309"/>
      <c r="J92" s="309"/>
      <c r="K92" s="309"/>
      <c r="L92" s="309"/>
      <c r="M92" s="309"/>
      <c r="N92" s="309"/>
      <c r="O92" s="309"/>
      <c r="P92" s="309"/>
      <c r="Q92" s="309"/>
      <c r="R92" s="309"/>
      <c r="S92" s="309"/>
      <c r="T92" s="309"/>
      <c r="U92" s="309"/>
      <c r="V92" s="309"/>
      <c r="W92" s="309"/>
      <c r="X92" s="309"/>
      <c r="Y92" s="309"/>
      <c r="Z92" s="309"/>
      <c r="AA92" s="309"/>
      <c r="AB92" s="309"/>
      <c r="AC92" s="309"/>
      <c r="AD92" s="309"/>
      <c r="AE92" s="309"/>
      <c r="AF92" s="309"/>
      <c r="AG92" s="309"/>
      <c r="AH92" s="309"/>
      <c r="AI92" s="309"/>
      <c r="AJ92" s="309"/>
      <c r="AK92" s="309"/>
      <c r="AL92" s="309"/>
      <c r="AM92" s="309"/>
      <c r="AN92" s="309"/>
      <c r="AO92" s="309"/>
      <c r="AP92" s="309"/>
      <c r="AQ92" s="309"/>
      <c r="AR92" s="309"/>
      <c r="AS92" s="309"/>
      <c r="AT92" s="309"/>
      <c r="AU92" s="309"/>
      <c r="AV92" s="309"/>
      <c r="AW92" s="309"/>
      <c r="AX92" s="309"/>
      <c r="AY92" s="309"/>
      <c r="AZ92" s="309"/>
      <c r="BA92" s="309"/>
      <c r="BB92" s="309"/>
      <c r="BC92" s="309"/>
      <c r="BD92" s="309"/>
      <c r="BE92" s="309"/>
      <c r="BF92" s="309"/>
      <c r="BG92" s="309"/>
      <c r="BH92" s="309"/>
      <c r="BI92" s="309"/>
      <c r="BJ92" s="309"/>
      <c r="BK92" s="309"/>
      <c r="BL92" s="309"/>
      <c r="BM92" s="309"/>
      <c r="BN92" s="309"/>
      <c r="BO92" s="309"/>
      <c r="BP92" s="309"/>
      <c r="BQ92" s="309"/>
      <c r="BR92" s="309"/>
      <c r="BS92" s="309"/>
      <c r="BT92" s="309"/>
      <c r="BU92" s="309"/>
      <c r="BV92" s="309"/>
      <c r="BW92" s="309"/>
      <c r="BX92" s="309"/>
      <c r="BY92" s="309"/>
      <c r="BZ92" s="309"/>
      <c r="CA92" s="309"/>
      <c r="CB92" s="309"/>
      <c r="CC92" s="309"/>
      <c r="CD92" s="309"/>
      <c r="CE92" s="309"/>
      <c r="CF92" s="309"/>
      <c r="CG92" s="309"/>
      <c r="CH92" s="309"/>
      <c r="CI92" s="309"/>
      <c r="CJ92" s="309"/>
      <c r="CK92" s="309"/>
      <c r="CL92" s="309"/>
      <c r="CM92" s="309"/>
      <c r="CN92" s="309"/>
      <c r="CO92" s="309"/>
      <c r="CP92" s="309"/>
      <c r="CQ92" s="309"/>
      <c r="CR92" s="309"/>
      <c r="CS92" s="309"/>
      <c r="CT92" s="309"/>
      <c r="CU92" s="309"/>
      <c r="CV92" s="309"/>
      <c r="CW92" s="309"/>
      <c r="CX92" s="309"/>
      <c r="CY92" s="309"/>
      <c r="CZ92" s="309"/>
      <c r="DA92" s="309"/>
      <c r="DB92" s="309"/>
      <c r="DC92" s="309"/>
      <c r="DD92" s="309"/>
      <c r="DE92" s="309"/>
      <c r="DF92" s="309"/>
      <c r="DG92" s="309"/>
      <c r="DH92" s="309"/>
      <c r="DI92" s="309"/>
      <c r="DJ92" s="309"/>
      <c r="DK92" s="309"/>
      <c r="DL92" s="309"/>
      <c r="DM92" s="309"/>
      <c r="DN92" s="309"/>
      <c r="DO92" s="309"/>
      <c r="DP92" s="309"/>
    </row>
    <row r="93" spans="1:120" ht="17.100000000000001" customHeight="1" x14ac:dyDescent="0.25">
      <c r="A93" s="90">
        <v>89</v>
      </c>
      <c r="B93" s="307"/>
      <c r="C93" s="308"/>
      <c r="D93" s="309"/>
      <c r="E93" s="309"/>
      <c r="F93" s="309"/>
      <c r="G93" s="309"/>
      <c r="H93" s="309"/>
      <c r="I93" s="309"/>
      <c r="J93" s="309"/>
      <c r="K93" s="309"/>
      <c r="L93" s="309"/>
      <c r="M93" s="309"/>
      <c r="N93" s="309"/>
      <c r="O93" s="309"/>
      <c r="P93" s="309"/>
      <c r="Q93" s="309"/>
      <c r="R93" s="309"/>
      <c r="S93" s="309"/>
      <c r="T93" s="309"/>
      <c r="U93" s="309"/>
      <c r="V93" s="309"/>
      <c r="W93" s="309"/>
      <c r="X93" s="309"/>
      <c r="Y93" s="309"/>
      <c r="Z93" s="309"/>
      <c r="AA93" s="309"/>
      <c r="AB93" s="309"/>
      <c r="AC93" s="309"/>
      <c r="AD93" s="309"/>
      <c r="AE93" s="309"/>
      <c r="AF93" s="309"/>
      <c r="AG93" s="309"/>
      <c r="AH93" s="309"/>
      <c r="AI93" s="309"/>
      <c r="AJ93" s="309"/>
      <c r="AK93" s="309"/>
      <c r="AL93" s="309"/>
      <c r="AM93" s="309"/>
      <c r="AN93" s="309"/>
      <c r="AO93" s="309"/>
      <c r="AP93" s="309"/>
      <c r="AQ93" s="309"/>
      <c r="AR93" s="309"/>
      <c r="AS93" s="309"/>
      <c r="AT93" s="309"/>
      <c r="AU93" s="309"/>
      <c r="AV93" s="309"/>
      <c r="AW93" s="309"/>
      <c r="AX93" s="309"/>
      <c r="AY93" s="309"/>
      <c r="AZ93" s="309"/>
      <c r="BA93" s="309"/>
      <c r="BB93" s="309"/>
      <c r="BC93" s="309"/>
      <c r="BD93" s="309"/>
      <c r="BE93" s="309"/>
      <c r="BF93" s="309"/>
      <c r="BG93" s="309"/>
      <c r="BH93" s="309"/>
      <c r="BI93" s="309"/>
      <c r="BJ93" s="309"/>
      <c r="BK93" s="309"/>
      <c r="BL93" s="309"/>
      <c r="BM93" s="309"/>
      <c r="BN93" s="309"/>
      <c r="BO93" s="309"/>
      <c r="BP93" s="309"/>
      <c r="BQ93" s="309"/>
      <c r="BR93" s="309"/>
      <c r="BS93" s="309"/>
      <c r="BT93" s="309"/>
      <c r="BU93" s="309"/>
      <c r="BV93" s="309"/>
      <c r="BW93" s="309"/>
      <c r="BX93" s="309"/>
      <c r="BY93" s="309"/>
      <c r="BZ93" s="309"/>
      <c r="CA93" s="309"/>
      <c r="CB93" s="309"/>
      <c r="CC93" s="309"/>
      <c r="CD93" s="309"/>
      <c r="CE93" s="309"/>
      <c r="CF93" s="309"/>
      <c r="CG93" s="309"/>
      <c r="CH93" s="309"/>
      <c r="CI93" s="309"/>
      <c r="CJ93" s="309"/>
      <c r="CK93" s="309"/>
      <c r="CL93" s="309"/>
      <c r="CM93" s="309"/>
      <c r="CN93" s="309"/>
      <c r="CO93" s="309"/>
      <c r="CP93" s="309"/>
      <c r="CQ93" s="309"/>
      <c r="CR93" s="309"/>
      <c r="CS93" s="309"/>
      <c r="CT93" s="309"/>
      <c r="CU93" s="309"/>
      <c r="CV93" s="309"/>
      <c r="CW93" s="309"/>
      <c r="CX93" s="309"/>
      <c r="CY93" s="309"/>
      <c r="CZ93" s="309"/>
      <c r="DA93" s="309"/>
      <c r="DB93" s="309"/>
      <c r="DC93" s="309"/>
      <c r="DD93" s="309"/>
      <c r="DE93" s="309"/>
      <c r="DF93" s="309"/>
      <c r="DG93" s="309"/>
      <c r="DH93" s="309"/>
      <c r="DI93" s="309"/>
      <c r="DJ93" s="309"/>
      <c r="DK93" s="309"/>
      <c r="DL93" s="309"/>
      <c r="DM93" s="309"/>
      <c r="DN93" s="309"/>
      <c r="DO93" s="309"/>
      <c r="DP93" s="309"/>
    </row>
    <row r="94" spans="1:120" ht="17.100000000000001" customHeight="1" x14ac:dyDescent="0.25">
      <c r="A94" s="90">
        <v>90</v>
      </c>
      <c r="B94" s="307"/>
      <c r="C94" s="308"/>
      <c r="D94" s="309"/>
      <c r="E94" s="309"/>
      <c r="F94" s="309"/>
      <c r="G94" s="309"/>
      <c r="H94" s="309"/>
      <c r="I94" s="309"/>
      <c r="J94" s="309"/>
      <c r="K94" s="309"/>
      <c r="L94" s="309"/>
      <c r="M94" s="309"/>
      <c r="N94" s="309"/>
      <c r="O94" s="309"/>
      <c r="P94" s="309"/>
      <c r="Q94" s="309"/>
      <c r="R94" s="309"/>
      <c r="S94" s="309"/>
      <c r="T94" s="309"/>
      <c r="U94" s="309"/>
      <c r="V94" s="309"/>
      <c r="W94" s="309"/>
      <c r="X94" s="309"/>
      <c r="Y94" s="309"/>
      <c r="Z94" s="309"/>
      <c r="AA94" s="309"/>
      <c r="AB94" s="309"/>
      <c r="AC94" s="309"/>
      <c r="AD94" s="309"/>
      <c r="AE94" s="309"/>
      <c r="AF94" s="309"/>
      <c r="AG94" s="309"/>
      <c r="AH94" s="309"/>
      <c r="AI94" s="309"/>
      <c r="AJ94" s="309"/>
      <c r="AK94" s="309"/>
      <c r="AL94" s="309"/>
      <c r="AM94" s="309"/>
      <c r="AN94" s="309"/>
      <c r="AO94" s="309"/>
      <c r="AP94" s="309"/>
      <c r="AQ94" s="309"/>
      <c r="AR94" s="309"/>
      <c r="AS94" s="309"/>
      <c r="AT94" s="309"/>
      <c r="AU94" s="309"/>
      <c r="AV94" s="309"/>
      <c r="AW94" s="309"/>
      <c r="AX94" s="309"/>
      <c r="AY94" s="309"/>
      <c r="AZ94" s="309"/>
      <c r="BA94" s="309"/>
      <c r="BB94" s="309"/>
      <c r="BC94" s="309"/>
      <c r="BD94" s="309"/>
      <c r="BE94" s="309"/>
      <c r="BF94" s="309"/>
      <c r="BG94" s="309"/>
      <c r="BH94" s="309"/>
      <c r="BI94" s="309"/>
      <c r="BJ94" s="309"/>
      <c r="BK94" s="309"/>
      <c r="BL94" s="309"/>
      <c r="BM94" s="309"/>
      <c r="BN94" s="309"/>
      <c r="BO94" s="309"/>
      <c r="BP94" s="309"/>
      <c r="BQ94" s="309"/>
      <c r="BR94" s="309"/>
      <c r="BS94" s="309"/>
      <c r="BT94" s="309"/>
      <c r="BU94" s="309"/>
      <c r="BV94" s="309"/>
      <c r="BW94" s="309"/>
      <c r="BX94" s="309"/>
      <c r="BY94" s="309"/>
      <c r="BZ94" s="309"/>
      <c r="CA94" s="309"/>
      <c r="CB94" s="309"/>
      <c r="CC94" s="309"/>
      <c r="CD94" s="309"/>
      <c r="CE94" s="309"/>
      <c r="CF94" s="309"/>
      <c r="CG94" s="309"/>
      <c r="CH94" s="309"/>
      <c r="CI94" s="309"/>
      <c r="CJ94" s="309"/>
      <c r="CK94" s="309"/>
      <c r="CL94" s="309"/>
      <c r="CM94" s="309"/>
      <c r="CN94" s="309"/>
      <c r="CO94" s="309"/>
      <c r="CP94" s="309"/>
      <c r="CQ94" s="309"/>
      <c r="CR94" s="309"/>
      <c r="CS94" s="309"/>
      <c r="CT94" s="309"/>
      <c r="CU94" s="309"/>
      <c r="CV94" s="309"/>
      <c r="CW94" s="309"/>
      <c r="CX94" s="309"/>
      <c r="CY94" s="309"/>
      <c r="CZ94" s="309"/>
      <c r="DA94" s="309"/>
      <c r="DB94" s="309"/>
      <c r="DC94" s="309"/>
      <c r="DD94" s="309"/>
      <c r="DE94" s="309"/>
      <c r="DF94" s="309"/>
      <c r="DG94" s="309"/>
      <c r="DH94" s="309"/>
      <c r="DI94" s="309"/>
      <c r="DJ94" s="309"/>
      <c r="DK94" s="309"/>
      <c r="DL94" s="309"/>
      <c r="DM94" s="309"/>
      <c r="DN94" s="309"/>
      <c r="DO94" s="309"/>
      <c r="DP94" s="309"/>
    </row>
    <row r="95" spans="1:120" ht="17.100000000000001" customHeight="1" x14ac:dyDescent="0.25">
      <c r="A95" s="90">
        <v>91</v>
      </c>
      <c r="B95" s="307"/>
      <c r="C95" s="308"/>
      <c r="D95" s="309"/>
      <c r="E95" s="309"/>
      <c r="F95" s="309"/>
      <c r="G95" s="309"/>
      <c r="H95" s="309"/>
      <c r="I95" s="309"/>
      <c r="J95" s="309"/>
      <c r="K95" s="309"/>
      <c r="L95" s="309"/>
      <c r="M95" s="309"/>
      <c r="N95" s="309"/>
      <c r="O95" s="309"/>
      <c r="P95" s="309"/>
      <c r="Q95" s="309"/>
      <c r="R95" s="309"/>
      <c r="S95" s="309"/>
      <c r="T95" s="309"/>
      <c r="U95" s="309"/>
      <c r="V95" s="309"/>
      <c r="W95" s="309"/>
      <c r="X95" s="309"/>
      <c r="Y95" s="309"/>
      <c r="Z95" s="309"/>
      <c r="AA95" s="309"/>
      <c r="AB95" s="309"/>
      <c r="AC95" s="309"/>
      <c r="AD95" s="309"/>
      <c r="AE95" s="309"/>
      <c r="AF95" s="309"/>
      <c r="AG95" s="309"/>
      <c r="AH95" s="309"/>
      <c r="AI95" s="309"/>
      <c r="AJ95" s="309"/>
      <c r="AK95" s="309"/>
      <c r="AL95" s="309"/>
      <c r="AM95" s="309"/>
      <c r="AN95" s="309"/>
      <c r="AO95" s="309"/>
      <c r="AP95" s="309"/>
      <c r="AQ95" s="309"/>
      <c r="AR95" s="309"/>
      <c r="AS95" s="309"/>
      <c r="AT95" s="309"/>
      <c r="AU95" s="309"/>
      <c r="AV95" s="309"/>
      <c r="AW95" s="309"/>
      <c r="AX95" s="309"/>
      <c r="AY95" s="309"/>
      <c r="AZ95" s="309"/>
      <c r="BA95" s="309"/>
      <c r="BB95" s="309"/>
      <c r="BC95" s="309"/>
      <c r="BD95" s="309"/>
      <c r="BE95" s="309"/>
      <c r="BF95" s="309"/>
      <c r="BG95" s="309"/>
      <c r="BH95" s="309"/>
      <c r="BI95" s="309"/>
      <c r="BJ95" s="309"/>
      <c r="BK95" s="309"/>
      <c r="BL95" s="309"/>
      <c r="BM95" s="309"/>
      <c r="BN95" s="309"/>
      <c r="BO95" s="309"/>
      <c r="BP95" s="309"/>
      <c r="BQ95" s="309"/>
      <c r="BR95" s="309"/>
      <c r="BS95" s="309"/>
      <c r="BT95" s="309"/>
      <c r="BU95" s="309"/>
      <c r="BV95" s="309"/>
      <c r="BW95" s="309"/>
      <c r="BX95" s="309"/>
      <c r="BY95" s="309"/>
      <c r="BZ95" s="309"/>
      <c r="CA95" s="309"/>
      <c r="CB95" s="309"/>
      <c r="CC95" s="309"/>
      <c r="CD95" s="309"/>
      <c r="CE95" s="309"/>
      <c r="CF95" s="309"/>
      <c r="CG95" s="309"/>
      <c r="CH95" s="309"/>
      <c r="CI95" s="309"/>
      <c r="CJ95" s="309"/>
      <c r="CK95" s="309"/>
      <c r="CL95" s="309"/>
      <c r="CM95" s="309"/>
      <c r="CN95" s="309"/>
      <c r="CO95" s="309"/>
      <c r="CP95" s="309"/>
      <c r="CQ95" s="309"/>
      <c r="CR95" s="309"/>
      <c r="CS95" s="309"/>
      <c r="CT95" s="309"/>
      <c r="CU95" s="309"/>
      <c r="CV95" s="309"/>
      <c r="CW95" s="309"/>
      <c r="CX95" s="309"/>
      <c r="CY95" s="309"/>
      <c r="CZ95" s="309"/>
      <c r="DA95" s="309"/>
      <c r="DB95" s="309"/>
      <c r="DC95" s="309"/>
      <c r="DD95" s="309"/>
      <c r="DE95" s="309"/>
      <c r="DF95" s="309"/>
      <c r="DG95" s="309"/>
      <c r="DH95" s="309"/>
      <c r="DI95" s="309"/>
      <c r="DJ95" s="309"/>
      <c r="DK95" s="309"/>
      <c r="DL95" s="309"/>
      <c r="DM95" s="309"/>
      <c r="DN95" s="309"/>
      <c r="DO95" s="309"/>
      <c r="DP95" s="309"/>
    </row>
    <row r="96" spans="1:120" ht="17.100000000000001" customHeight="1" x14ac:dyDescent="0.25">
      <c r="A96" s="90">
        <v>92</v>
      </c>
      <c r="B96" s="307"/>
      <c r="C96" s="308"/>
      <c r="D96" s="309"/>
      <c r="E96" s="309"/>
      <c r="F96" s="309"/>
      <c r="G96" s="309"/>
      <c r="H96" s="309"/>
      <c r="I96" s="309"/>
      <c r="J96" s="309"/>
      <c r="K96" s="309"/>
      <c r="L96" s="309"/>
      <c r="M96" s="309"/>
      <c r="N96" s="309"/>
      <c r="O96" s="309"/>
      <c r="P96" s="309"/>
      <c r="Q96" s="309"/>
      <c r="R96" s="309"/>
      <c r="S96" s="309"/>
      <c r="T96" s="309"/>
      <c r="U96" s="309"/>
      <c r="V96" s="309"/>
      <c r="W96" s="309"/>
      <c r="X96" s="309"/>
      <c r="Y96" s="309"/>
      <c r="Z96" s="309"/>
      <c r="AA96" s="309"/>
      <c r="AB96" s="309"/>
      <c r="AC96" s="309"/>
      <c r="AD96" s="309"/>
      <c r="AE96" s="309"/>
      <c r="AF96" s="309"/>
      <c r="AG96" s="309"/>
      <c r="AH96" s="309"/>
      <c r="AI96" s="309"/>
      <c r="AJ96" s="309"/>
      <c r="AK96" s="309"/>
      <c r="AL96" s="309"/>
      <c r="AM96" s="309"/>
      <c r="AN96" s="309"/>
      <c r="AO96" s="309"/>
      <c r="AP96" s="309"/>
      <c r="AQ96" s="309"/>
      <c r="AR96" s="309"/>
      <c r="AS96" s="309"/>
      <c r="AT96" s="309"/>
      <c r="AU96" s="309"/>
      <c r="AV96" s="309"/>
      <c r="AW96" s="309"/>
      <c r="AX96" s="309"/>
      <c r="AY96" s="309"/>
      <c r="AZ96" s="309"/>
      <c r="BA96" s="309"/>
      <c r="BB96" s="309"/>
      <c r="BC96" s="309"/>
      <c r="BD96" s="309"/>
      <c r="BE96" s="309"/>
      <c r="BF96" s="309"/>
      <c r="BG96" s="309"/>
      <c r="BH96" s="309"/>
      <c r="BI96" s="309"/>
      <c r="BJ96" s="309"/>
      <c r="BK96" s="309"/>
      <c r="BL96" s="309"/>
      <c r="BM96" s="309"/>
      <c r="BN96" s="309"/>
      <c r="BO96" s="309"/>
      <c r="BP96" s="309"/>
      <c r="BQ96" s="309"/>
      <c r="BR96" s="309"/>
      <c r="BS96" s="309"/>
      <c r="BT96" s="309"/>
      <c r="BU96" s="309"/>
      <c r="BV96" s="309"/>
      <c r="BW96" s="309"/>
      <c r="BX96" s="309"/>
      <c r="BY96" s="309"/>
      <c r="BZ96" s="309"/>
      <c r="CA96" s="309"/>
      <c r="CB96" s="309"/>
      <c r="CC96" s="309"/>
      <c r="CD96" s="309"/>
      <c r="CE96" s="309"/>
      <c r="CF96" s="309"/>
      <c r="CG96" s="309"/>
      <c r="CH96" s="309"/>
      <c r="CI96" s="309"/>
      <c r="CJ96" s="309"/>
      <c r="CK96" s="309"/>
      <c r="CL96" s="309"/>
      <c r="CM96" s="309"/>
      <c r="CN96" s="309"/>
      <c r="CO96" s="309"/>
      <c r="CP96" s="309"/>
      <c r="CQ96" s="309"/>
      <c r="CR96" s="309"/>
      <c r="CS96" s="309"/>
      <c r="CT96" s="309"/>
      <c r="CU96" s="309"/>
      <c r="CV96" s="309"/>
      <c r="CW96" s="309"/>
      <c r="CX96" s="309"/>
      <c r="CY96" s="309"/>
      <c r="CZ96" s="309"/>
      <c r="DA96" s="309"/>
      <c r="DB96" s="309"/>
      <c r="DC96" s="309"/>
      <c r="DD96" s="309"/>
      <c r="DE96" s="309"/>
      <c r="DF96" s="309"/>
      <c r="DG96" s="309"/>
      <c r="DH96" s="309"/>
      <c r="DI96" s="309"/>
      <c r="DJ96" s="309"/>
      <c r="DK96" s="309"/>
      <c r="DL96" s="309"/>
      <c r="DM96" s="309"/>
      <c r="DN96" s="309"/>
      <c r="DO96" s="309"/>
      <c r="DP96" s="309"/>
    </row>
    <row r="97" spans="1:120" ht="17.100000000000001" customHeight="1" x14ac:dyDescent="0.25">
      <c r="A97" s="90">
        <v>93</v>
      </c>
      <c r="B97" s="307"/>
      <c r="C97" s="308"/>
      <c r="D97" s="309"/>
      <c r="E97" s="309"/>
      <c r="F97" s="309"/>
      <c r="G97" s="309"/>
      <c r="H97" s="309"/>
      <c r="I97" s="309"/>
      <c r="J97" s="309"/>
      <c r="K97" s="309"/>
      <c r="L97" s="309"/>
      <c r="M97" s="309"/>
      <c r="N97" s="309"/>
      <c r="O97" s="309"/>
      <c r="P97" s="309"/>
      <c r="Q97" s="309"/>
      <c r="R97" s="309"/>
      <c r="S97" s="309"/>
      <c r="T97" s="309"/>
      <c r="U97" s="309"/>
      <c r="V97" s="309"/>
      <c r="W97" s="309"/>
      <c r="X97" s="309"/>
      <c r="Y97" s="309"/>
      <c r="Z97" s="309"/>
      <c r="AA97" s="309"/>
      <c r="AB97" s="309"/>
      <c r="AC97" s="309"/>
      <c r="AD97" s="309"/>
      <c r="AE97" s="309"/>
      <c r="AF97" s="309"/>
      <c r="AG97" s="309"/>
      <c r="AH97" s="309"/>
      <c r="AI97" s="309"/>
      <c r="AJ97" s="309"/>
      <c r="AK97" s="309"/>
      <c r="AL97" s="309"/>
      <c r="AM97" s="309"/>
      <c r="AN97" s="309"/>
      <c r="AO97" s="309"/>
      <c r="AP97" s="309"/>
      <c r="AQ97" s="309"/>
      <c r="AR97" s="309"/>
      <c r="AS97" s="309"/>
      <c r="AT97" s="309"/>
      <c r="AU97" s="309"/>
      <c r="AV97" s="309"/>
      <c r="AW97" s="309"/>
      <c r="AX97" s="309"/>
      <c r="AY97" s="309"/>
      <c r="AZ97" s="309"/>
      <c r="BA97" s="309"/>
      <c r="BB97" s="309"/>
      <c r="BC97" s="309"/>
      <c r="BD97" s="309"/>
      <c r="BE97" s="309"/>
      <c r="BF97" s="309"/>
      <c r="BG97" s="309"/>
      <c r="BH97" s="309"/>
      <c r="BI97" s="309"/>
      <c r="BJ97" s="309"/>
      <c r="BK97" s="309"/>
      <c r="BL97" s="309"/>
      <c r="BM97" s="309"/>
      <c r="BN97" s="309"/>
      <c r="BO97" s="309"/>
      <c r="BP97" s="309"/>
      <c r="BQ97" s="309"/>
      <c r="BR97" s="309"/>
      <c r="BS97" s="309"/>
      <c r="BT97" s="309"/>
      <c r="BU97" s="309"/>
      <c r="BV97" s="309"/>
      <c r="BW97" s="309"/>
      <c r="BX97" s="309"/>
      <c r="BY97" s="309"/>
      <c r="BZ97" s="309"/>
      <c r="CA97" s="309"/>
      <c r="CB97" s="309"/>
      <c r="CC97" s="309"/>
      <c r="CD97" s="309"/>
      <c r="CE97" s="309"/>
      <c r="CF97" s="309"/>
      <c r="CG97" s="309"/>
      <c r="CH97" s="309"/>
      <c r="CI97" s="309"/>
      <c r="CJ97" s="309"/>
      <c r="CK97" s="309"/>
      <c r="CL97" s="309"/>
      <c r="CM97" s="309"/>
      <c r="CN97" s="309"/>
      <c r="CO97" s="309"/>
      <c r="CP97" s="309"/>
      <c r="CQ97" s="309"/>
      <c r="CR97" s="309"/>
      <c r="CS97" s="309"/>
      <c r="CT97" s="309"/>
      <c r="CU97" s="309"/>
      <c r="CV97" s="309"/>
      <c r="CW97" s="309"/>
      <c r="CX97" s="309"/>
      <c r="CY97" s="309"/>
      <c r="CZ97" s="309"/>
      <c r="DA97" s="309"/>
      <c r="DB97" s="309"/>
      <c r="DC97" s="309"/>
      <c r="DD97" s="309"/>
      <c r="DE97" s="309"/>
      <c r="DF97" s="309"/>
      <c r="DG97" s="309"/>
      <c r="DH97" s="309"/>
      <c r="DI97" s="309"/>
      <c r="DJ97" s="309"/>
      <c r="DK97" s="309"/>
      <c r="DL97" s="309"/>
      <c r="DM97" s="309"/>
      <c r="DN97" s="309"/>
      <c r="DO97" s="309"/>
      <c r="DP97" s="309"/>
    </row>
    <row r="98" spans="1:120" ht="17.100000000000001" customHeight="1" x14ac:dyDescent="0.25">
      <c r="A98" s="90">
        <v>94</v>
      </c>
      <c r="B98" s="307"/>
      <c r="C98" s="308"/>
      <c r="D98" s="309"/>
      <c r="E98" s="309"/>
      <c r="F98" s="309"/>
      <c r="G98" s="309"/>
      <c r="H98" s="309"/>
      <c r="I98" s="309"/>
      <c r="J98" s="309"/>
      <c r="K98" s="309"/>
      <c r="L98" s="309"/>
      <c r="M98" s="309"/>
      <c r="N98" s="309"/>
      <c r="O98" s="309"/>
      <c r="P98" s="309"/>
      <c r="Q98" s="309"/>
      <c r="R98" s="309"/>
      <c r="S98" s="309"/>
      <c r="T98" s="309"/>
      <c r="U98" s="309"/>
      <c r="V98" s="309"/>
      <c r="W98" s="309"/>
      <c r="X98" s="309"/>
      <c r="Y98" s="309"/>
      <c r="Z98" s="309"/>
      <c r="AA98" s="309"/>
      <c r="AB98" s="309"/>
      <c r="AC98" s="309"/>
      <c r="AD98" s="309"/>
      <c r="AE98" s="309"/>
      <c r="AF98" s="309"/>
      <c r="AG98" s="309"/>
      <c r="AH98" s="309"/>
      <c r="AI98" s="309"/>
      <c r="AJ98" s="309"/>
      <c r="AK98" s="309"/>
      <c r="AL98" s="309"/>
      <c r="AM98" s="309"/>
      <c r="AN98" s="309"/>
      <c r="AO98" s="309"/>
      <c r="AP98" s="309"/>
      <c r="AQ98" s="309"/>
      <c r="AR98" s="309"/>
      <c r="AS98" s="309"/>
      <c r="AT98" s="309"/>
      <c r="AU98" s="309"/>
      <c r="AV98" s="309"/>
      <c r="AW98" s="309"/>
      <c r="AX98" s="309"/>
      <c r="AY98" s="309"/>
      <c r="AZ98" s="309"/>
      <c r="BA98" s="309"/>
      <c r="BB98" s="309"/>
      <c r="BC98" s="309"/>
      <c r="BD98" s="309"/>
      <c r="BE98" s="309"/>
      <c r="BF98" s="309"/>
      <c r="BG98" s="309"/>
      <c r="BH98" s="309"/>
      <c r="BI98" s="309"/>
      <c r="BJ98" s="309"/>
      <c r="BK98" s="309"/>
      <c r="BL98" s="309"/>
      <c r="BM98" s="309"/>
      <c r="BN98" s="309"/>
      <c r="BO98" s="309"/>
      <c r="BP98" s="309"/>
      <c r="BQ98" s="309"/>
      <c r="BR98" s="309"/>
      <c r="BS98" s="309"/>
      <c r="BT98" s="309"/>
      <c r="BU98" s="309"/>
      <c r="BV98" s="309"/>
      <c r="BW98" s="309"/>
      <c r="BX98" s="309"/>
      <c r="BY98" s="309"/>
      <c r="BZ98" s="309"/>
      <c r="CA98" s="309"/>
      <c r="CB98" s="309"/>
      <c r="CC98" s="309"/>
      <c r="CD98" s="309"/>
      <c r="CE98" s="309"/>
      <c r="CF98" s="309"/>
      <c r="CG98" s="309"/>
      <c r="CH98" s="309"/>
      <c r="CI98" s="309"/>
      <c r="CJ98" s="309"/>
      <c r="CK98" s="309"/>
      <c r="CL98" s="309"/>
      <c r="CM98" s="309"/>
      <c r="CN98" s="309"/>
      <c r="CO98" s="309"/>
      <c r="CP98" s="309"/>
      <c r="CQ98" s="309"/>
      <c r="CR98" s="309"/>
      <c r="CS98" s="309"/>
      <c r="CT98" s="309"/>
      <c r="CU98" s="309"/>
      <c r="CV98" s="309"/>
      <c r="CW98" s="309"/>
      <c r="CX98" s="309"/>
      <c r="CY98" s="309"/>
      <c r="CZ98" s="309"/>
      <c r="DA98" s="309"/>
      <c r="DB98" s="309"/>
      <c r="DC98" s="309"/>
      <c r="DD98" s="309"/>
      <c r="DE98" s="309"/>
      <c r="DF98" s="309"/>
      <c r="DG98" s="309"/>
      <c r="DH98" s="309"/>
      <c r="DI98" s="309"/>
      <c r="DJ98" s="309"/>
      <c r="DK98" s="309"/>
      <c r="DL98" s="309"/>
      <c r="DM98" s="309"/>
      <c r="DN98" s="309"/>
      <c r="DO98" s="309"/>
      <c r="DP98" s="309"/>
    </row>
    <row r="99" spans="1:120" ht="17.100000000000001" customHeight="1" x14ac:dyDescent="0.25">
      <c r="A99" s="90">
        <v>95</v>
      </c>
      <c r="B99" s="307"/>
      <c r="C99" s="308"/>
      <c r="D99" s="309"/>
      <c r="E99" s="309"/>
      <c r="F99" s="309"/>
      <c r="G99" s="309"/>
      <c r="H99" s="309"/>
      <c r="I99" s="309"/>
      <c r="J99" s="309"/>
      <c r="K99" s="309"/>
      <c r="L99" s="309"/>
      <c r="M99" s="309"/>
      <c r="N99" s="309"/>
      <c r="O99" s="309"/>
      <c r="P99" s="309"/>
      <c r="Q99" s="309"/>
      <c r="R99" s="309"/>
      <c r="S99" s="309"/>
      <c r="T99" s="309"/>
      <c r="U99" s="309"/>
      <c r="V99" s="309"/>
      <c r="W99" s="309"/>
      <c r="X99" s="309"/>
      <c r="Y99" s="309"/>
      <c r="Z99" s="309"/>
      <c r="AA99" s="309"/>
      <c r="AB99" s="309"/>
      <c r="AC99" s="309"/>
      <c r="AD99" s="309"/>
      <c r="AE99" s="309"/>
      <c r="AF99" s="309"/>
      <c r="AG99" s="309"/>
      <c r="AH99" s="309"/>
      <c r="AI99" s="309"/>
      <c r="AJ99" s="309"/>
      <c r="AK99" s="309"/>
      <c r="AL99" s="309"/>
      <c r="AM99" s="309"/>
      <c r="AN99" s="309"/>
      <c r="AO99" s="309"/>
      <c r="AP99" s="309"/>
      <c r="AQ99" s="309"/>
      <c r="AR99" s="309"/>
      <c r="AS99" s="309"/>
      <c r="AT99" s="309"/>
      <c r="AU99" s="309"/>
      <c r="AV99" s="309"/>
      <c r="AW99" s="309"/>
      <c r="AX99" s="309"/>
      <c r="AY99" s="309"/>
      <c r="AZ99" s="309"/>
      <c r="BA99" s="309"/>
      <c r="BB99" s="309"/>
      <c r="BC99" s="309"/>
      <c r="BD99" s="309"/>
      <c r="BE99" s="309"/>
      <c r="BF99" s="309"/>
      <c r="BG99" s="309"/>
      <c r="BH99" s="309"/>
      <c r="BI99" s="309"/>
      <c r="BJ99" s="309"/>
      <c r="BK99" s="309"/>
      <c r="BL99" s="309"/>
      <c r="BM99" s="309"/>
      <c r="BN99" s="309"/>
      <c r="BO99" s="309"/>
      <c r="BP99" s="309"/>
      <c r="BQ99" s="309"/>
      <c r="BR99" s="309"/>
      <c r="BS99" s="309"/>
      <c r="BT99" s="309"/>
      <c r="BU99" s="309"/>
      <c r="BV99" s="309"/>
      <c r="BW99" s="309"/>
      <c r="BX99" s="309"/>
      <c r="BY99" s="309"/>
      <c r="BZ99" s="309"/>
      <c r="CA99" s="309"/>
      <c r="CB99" s="309"/>
      <c r="CC99" s="309"/>
      <c r="CD99" s="309"/>
      <c r="CE99" s="309"/>
      <c r="CF99" s="309"/>
      <c r="CG99" s="309"/>
      <c r="CH99" s="309"/>
      <c r="CI99" s="309"/>
      <c r="CJ99" s="309"/>
      <c r="CK99" s="309"/>
      <c r="CL99" s="309"/>
      <c r="CM99" s="309"/>
      <c r="CN99" s="309"/>
      <c r="CO99" s="309"/>
      <c r="CP99" s="309"/>
      <c r="CQ99" s="309"/>
      <c r="CR99" s="309"/>
      <c r="CS99" s="309"/>
      <c r="CT99" s="309"/>
      <c r="CU99" s="309"/>
      <c r="CV99" s="309"/>
      <c r="CW99" s="309"/>
      <c r="CX99" s="309"/>
      <c r="CY99" s="309"/>
      <c r="CZ99" s="309"/>
      <c r="DA99" s="309"/>
      <c r="DB99" s="309"/>
      <c r="DC99" s="309"/>
      <c r="DD99" s="309"/>
      <c r="DE99" s="309"/>
      <c r="DF99" s="309"/>
      <c r="DG99" s="309"/>
      <c r="DH99" s="309"/>
      <c r="DI99" s="309"/>
      <c r="DJ99" s="309"/>
      <c r="DK99" s="309"/>
      <c r="DL99" s="309"/>
      <c r="DM99" s="309"/>
      <c r="DN99" s="309"/>
      <c r="DO99" s="309"/>
      <c r="DP99" s="309"/>
    </row>
    <row r="100" spans="1:120" ht="17.100000000000001" customHeight="1" x14ac:dyDescent="0.25">
      <c r="A100" s="90">
        <v>96</v>
      </c>
      <c r="B100" s="307"/>
      <c r="C100" s="308"/>
      <c r="D100" s="309"/>
      <c r="E100" s="309"/>
      <c r="F100" s="309"/>
      <c r="G100" s="309"/>
      <c r="H100" s="309"/>
      <c r="I100" s="309"/>
      <c r="J100" s="309"/>
      <c r="K100" s="309"/>
      <c r="L100" s="309"/>
      <c r="M100" s="309"/>
      <c r="N100" s="309"/>
      <c r="O100" s="309"/>
      <c r="P100" s="309"/>
      <c r="Q100" s="309"/>
      <c r="R100" s="309"/>
      <c r="S100" s="309"/>
      <c r="T100" s="309"/>
      <c r="U100" s="309"/>
      <c r="V100" s="309"/>
      <c r="W100" s="309"/>
      <c r="X100" s="309"/>
      <c r="Y100" s="309"/>
      <c r="Z100" s="309"/>
      <c r="AA100" s="309"/>
      <c r="AB100" s="309"/>
      <c r="AC100" s="309"/>
      <c r="AD100" s="309"/>
      <c r="AE100" s="309"/>
      <c r="AF100" s="309"/>
      <c r="AG100" s="309"/>
      <c r="AH100" s="309"/>
      <c r="AI100" s="309"/>
      <c r="AJ100" s="309"/>
      <c r="AK100" s="309"/>
      <c r="AL100" s="309"/>
      <c r="AM100" s="309"/>
      <c r="AN100" s="309"/>
      <c r="AO100" s="309"/>
      <c r="AP100" s="309"/>
      <c r="AQ100" s="309"/>
      <c r="AR100" s="309"/>
      <c r="AS100" s="309"/>
      <c r="AT100" s="309"/>
      <c r="AU100" s="309"/>
      <c r="AV100" s="309"/>
      <c r="AW100" s="309"/>
      <c r="AX100" s="309"/>
      <c r="AY100" s="309"/>
      <c r="AZ100" s="309"/>
      <c r="BA100" s="309"/>
      <c r="BB100" s="309"/>
      <c r="BC100" s="309"/>
      <c r="BD100" s="309"/>
      <c r="BE100" s="309"/>
      <c r="BF100" s="309"/>
      <c r="BG100" s="309"/>
      <c r="BH100" s="309"/>
      <c r="BI100" s="309"/>
      <c r="BJ100" s="309"/>
      <c r="BK100" s="309"/>
      <c r="BL100" s="309"/>
      <c r="BM100" s="309"/>
      <c r="BN100" s="309"/>
      <c r="BO100" s="309"/>
      <c r="BP100" s="309"/>
      <c r="BQ100" s="309"/>
      <c r="BR100" s="309"/>
      <c r="BS100" s="309"/>
      <c r="BT100" s="309"/>
      <c r="BU100" s="309"/>
      <c r="BV100" s="309"/>
      <c r="BW100" s="309"/>
      <c r="BX100" s="309"/>
      <c r="BY100" s="309"/>
      <c r="BZ100" s="309"/>
      <c r="CA100" s="309"/>
      <c r="CB100" s="309"/>
      <c r="CC100" s="309"/>
      <c r="CD100" s="309"/>
      <c r="CE100" s="309"/>
      <c r="CF100" s="309"/>
      <c r="CG100" s="309"/>
      <c r="CH100" s="309"/>
      <c r="CI100" s="309"/>
      <c r="CJ100" s="309"/>
      <c r="CK100" s="309"/>
      <c r="CL100" s="309"/>
      <c r="CM100" s="309"/>
      <c r="CN100" s="309"/>
      <c r="CO100" s="309"/>
      <c r="CP100" s="309"/>
      <c r="CQ100" s="309"/>
      <c r="CR100" s="309"/>
      <c r="CS100" s="309"/>
      <c r="CT100" s="309"/>
      <c r="CU100" s="309"/>
      <c r="CV100" s="309"/>
      <c r="CW100" s="309"/>
      <c r="CX100" s="309"/>
      <c r="CY100" s="309"/>
      <c r="CZ100" s="309"/>
      <c r="DA100" s="309"/>
      <c r="DB100" s="309"/>
      <c r="DC100" s="309"/>
      <c r="DD100" s="309"/>
      <c r="DE100" s="309"/>
      <c r="DF100" s="309"/>
      <c r="DG100" s="309"/>
      <c r="DH100" s="309"/>
      <c r="DI100" s="309"/>
      <c r="DJ100" s="309"/>
      <c r="DK100" s="309"/>
      <c r="DL100" s="309"/>
      <c r="DM100" s="309"/>
      <c r="DN100" s="309"/>
      <c r="DO100" s="309"/>
      <c r="DP100" s="309"/>
    </row>
    <row r="101" spans="1:120" ht="17.100000000000001" customHeight="1" x14ac:dyDescent="0.25">
      <c r="A101" s="90">
        <v>97</v>
      </c>
      <c r="B101" s="307"/>
      <c r="C101" s="308"/>
      <c r="D101" s="309"/>
      <c r="E101" s="309"/>
      <c r="F101" s="309"/>
      <c r="G101" s="309"/>
      <c r="H101" s="309"/>
      <c r="I101" s="309"/>
      <c r="J101" s="309"/>
      <c r="K101" s="309"/>
      <c r="L101" s="309"/>
      <c r="M101" s="309"/>
      <c r="N101" s="309"/>
      <c r="O101" s="309"/>
      <c r="P101" s="309"/>
      <c r="Q101" s="309"/>
      <c r="R101" s="309"/>
      <c r="S101" s="309"/>
      <c r="T101" s="309"/>
      <c r="U101" s="309"/>
      <c r="V101" s="309"/>
      <c r="W101" s="309"/>
      <c r="X101" s="309"/>
      <c r="Y101" s="309"/>
      <c r="Z101" s="309"/>
      <c r="AA101" s="309"/>
      <c r="AB101" s="309"/>
      <c r="AC101" s="309"/>
      <c r="AD101" s="309"/>
      <c r="AE101" s="309"/>
      <c r="AF101" s="309"/>
      <c r="AG101" s="309"/>
      <c r="AH101" s="309"/>
      <c r="AI101" s="309"/>
      <c r="AJ101" s="309"/>
      <c r="AK101" s="309"/>
      <c r="AL101" s="309"/>
      <c r="AM101" s="309"/>
      <c r="AN101" s="309"/>
      <c r="AO101" s="309"/>
      <c r="AP101" s="309"/>
      <c r="AQ101" s="309"/>
      <c r="AR101" s="309"/>
      <c r="AS101" s="309"/>
      <c r="AT101" s="309"/>
      <c r="AU101" s="309"/>
      <c r="AV101" s="309"/>
      <c r="AW101" s="309"/>
      <c r="AX101" s="309"/>
      <c r="AY101" s="309"/>
      <c r="AZ101" s="309"/>
      <c r="BA101" s="309"/>
      <c r="BB101" s="309"/>
      <c r="BC101" s="309"/>
      <c r="BD101" s="309"/>
      <c r="BE101" s="309"/>
      <c r="BF101" s="309"/>
      <c r="BG101" s="309"/>
      <c r="BH101" s="309"/>
      <c r="BI101" s="309"/>
      <c r="BJ101" s="309"/>
      <c r="BK101" s="309"/>
      <c r="BL101" s="309"/>
      <c r="BM101" s="309"/>
      <c r="BN101" s="309"/>
      <c r="BO101" s="309"/>
      <c r="BP101" s="309"/>
      <c r="BQ101" s="309"/>
      <c r="BR101" s="309"/>
      <c r="BS101" s="309"/>
      <c r="BT101" s="309"/>
      <c r="BU101" s="309"/>
      <c r="BV101" s="309"/>
      <c r="BW101" s="309"/>
      <c r="BX101" s="309"/>
      <c r="BY101" s="309"/>
      <c r="BZ101" s="309"/>
      <c r="CA101" s="309"/>
      <c r="CB101" s="309"/>
      <c r="CC101" s="309"/>
      <c r="CD101" s="309"/>
      <c r="CE101" s="309"/>
      <c r="CF101" s="309"/>
      <c r="CG101" s="309"/>
      <c r="CH101" s="309"/>
      <c r="CI101" s="309"/>
      <c r="CJ101" s="309"/>
      <c r="CK101" s="309"/>
      <c r="CL101" s="309"/>
      <c r="CM101" s="309"/>
      <c r="CN101" s="309"/>
      <c r="CO101" s="309"/>
      <c r="CP101" s="309"/>
      <c r="CQ101" s="309"/>
      <c r="CR101" s="309"/>
      <c r="CS101" s="309"/>
      <c r="CT101" s="309"/>
      <c r="CU101" s="309"/>
      <c r="CV101" s="309"/>
      <c r="CW101" s="309"/>
      <c r="CX101" s="309"/>
      <c r="CY101" s="309"/>
      <c r="CZ101" s="309"/>
      <c r="DA101" s="309"/>
      <c r="DB101" s="309"/>
      <c r="DC101" s="309"/>
      <c r="DD101" s="309"/>
      <c r="DE101" s="309"/>
      <c r="DF101" s="309"/>
      <c r="DG101" s="309"/>
      <c r="DH101" s="309"/>
      <c r="DI101" s="309"/>
      <c r="DJ101" s="309"/>
      <c r="DK101" s="309"/>
      <c r="DL101" s="309"/>
      <c r="DM101" s="309"/>
      <c r="DN101" s="309"/>
      <c r="DO101" s="309"/>
      <c r="DP101" s="309"/>
    </row>
    <row r="102" spans="1:120" ht="17.100000000000001" customHeight="1" x14ac:dyDescent="0.25">
      <c r="A102" s="90">
        <v>98</v>
      </c>
      <c r="B102" s="307"/>
      <c r="C102" s="308"/>
      <c r="D102" s="309"/>
      <c r="E102" s="309"/>
      <c r="F102" s="309"/>
      <c r="G102" s="309"/>
      <c r="H102" s="309"/>
      <c r="I102" s="309"/>
      <c r="J102" s="309"/>
      <c r="K102" s="309"/>
      <c r="L102" s="309"/>
      <c r="M102" s="309"/>
      <c r="N102" s="309"/>
      <c r="O102" s="309"/>
      <c r="P102" s="309"/>
      <c r="Q102" s="309"/>
      <c r="R102" s="309"/>
      <c r="S102" s="309"/>
      <c r="T102" s="309"/>
      <c r="U102" s="309"/>
      <c r="V102" s="309"/>
      <c r="W102" s="309"/>
      <c r="X102" s="309"/>
      <c r="Y102" s="309"/>
      <c r="Z102" s="309"/>
      <c r="AA102" s="309"/>
      <c r="AB102" s="309"/>
      <c r="AC102" s="309"/>
      <c r="AD102" s="309"/>
      <c r="AE102" s="309"/>
      <c r="AF102" s="309"/>
      <c r="AG102" s="309"/>
      <c r="AH102" s="309"/>
      <c r="AI102" s="309"/>
      <c r="AJ102" s="309"/>
      <c r="AK102" s="309"/>
      <c r="AL102" s="309"/>
      <c r="AM102" s="309"/>
      <c r="AN102" s="309"/>
      <c r="AO102" s="309"/>
      <c r="AP102" s="309"/>
      <c r="AQ102" s="309"/>
      <c r="AR102" s="309"/>
      <c r="AS102" s="309"/>
      <c r="AT102" s="309"/>
      <c r="AU102" s="309"/>
      <c r="AV102" s="309"/>
      <c r="AW102" s="309"/>
      <c r="AX102" s="309"/>
      <c r="AY102" s="309"/>
      <c r="AZ102" s="309"/>
      <c r="BA102" s="309"/>
      <c r="BB102" s="309"/>
      <c r="BC102" s="309"/>
      <c r="BD102" s="309"/>
      <c r="BE102" s="309"/>
      <c r="BF102" s="309"/>
      <c r="BG102" s="309"/>
      <c r="BH102" s="309"/>
      <c r="BI102" s="309"/>
      <c r="BJ102" s="309"/>
      <c r="BK102" s="309"/>
      <c r="BL102" s="309"/>
      <c r="BM102" s="309"/>
      <c r="BN102" s="309"/>
      <c r="BO102" s="309"/>
      <c r="BP102" s="309"/>
      <c r="BQ102" s="309"/>
      <c r="BR102" s="309"/>
      <c r="BS102" s="309"/>
      <c r="BT102" s="309"/>
      <c r="BU102" s="309"/>
      <c r="BV102" s="309"/>
      <c r="BW102" s="309"/>
      <c r="BX102" s="309"/>
      <c r="BY102" s="309"/>
      <c r="BZ102" s="309"/>
      <c r="CA102" s="309"/>
      <c r="CB102" s="309"/>
      <c r="CC102" s="309"/>
      <c r="CD102" s="309"/>
      <c r="CE102" s="309"/>
      <c r="CF102" s="309"/>
      <c r="CG102" s="309"/>
      <c r="CH102" s="309"/>
      <c r="CI102" s="309"/>
      <c r="CJ102" s="309"/>
      <c r="CK102" s="309"/>
      <c r="CL102" s="309"/>
      <c r="CM102" s="309"/>
      <c r="CN102" s="309"/>
      <c r="CO102" s="309"/>
      <c r="CP102" s="309"/>
      <c r="CQ102" s="309"/>
      <c r="CR102" s="309"/>
      <c r="CS102" s="309"/>
      <c r="CT102" s="309"/>
      <c r="CU102" s="309"/>
      <c r="CV102" s="309"/>
      <c r="CW102" s="309"/>
      <c r="CX102" s="309"/>
      <c r="CY102" s="309"/>
      <c r="CZ102" s="309"/>
      <c r="DA102" s="309"/>
      <c r="DB102" s="309"/>
      <c r="DC102" s="309"/>
      <c r="DD102" s="309"/>
      <c r="DE102" s="309"/>
      <c r="DF102" s="309"/>
      <c r="DG102" s="309"/>
      <c r="DH102" s="309"/>
      <c r="DI102" s="309"/>
      <c r="DJ102" s="309"/>
      <c r="DK102" s="309"/>
      <c r="DL102" s="309"/>
      <c r="DM102" s="309"/>
      <c r="DN102" s="309"/>
      <c r="DO102" s="309"/>
      <c r="DP102" s="309"/>
    </row>
    <row r="103" spans="1:120" ht="17.100000000000001" customHeight="1" x14ac:dyDescent="0.25">
      <c r="A103" s="90">
        <v>99</v>
      </c>
      <c r="B103" s="307"/>
      <c r="C103" s="308"/>
      <c r="D103" s="309"/>
      <c r="E103" s="309"/>
      <c r="F103" s="309"/>
      <c r="G103" s="309"/>
      <c r="H103" s="309"/>
      <c r="I103" s="309"/>
      <c r="J103" s="309"/>
      <c r="K103" s="309"/>
      <c r="L103" s="309"/>
      <c r="M103" s="309"/>
      <c r="N103" s="309"/>
      <c r="O103" s="309"/>
      <c r="P103" s="309"/>
      <c r="Q103" s="309"/>
      <c r="R103" s="309"/>
      <c r="S103" s="309"/>
      <c r="T103" s="309"/>
      <c r="U103" s="309"/>
      <c r="V103" s="309"/>
      <c r="W103" s="309"/>
      <c r="X103" s="309"/>
      <c r="Y103" s="309"/>
      <c r="Z103" s="309"/>
      <c r="AA103" s="309"/>
      <c r="AB103" s="309"/>
      <c r="AC103" s="309"/>
      <c r="AD103" s="309"/>
      <c r="AE103" s="309"/>
      <c r="AF103" s="309"/>
      <c r="AG103" s="309"/>
      <c r="AH103" s="309"/>
      <c r="AI103" s="309"/>
      <c r="AJ103" s="309"/>
      <c r="AK103" s="309"/>
      <c r="AL103" s="309"/>
      <c r="AM103" s="309"/>
      <c r="AN103" s="309"/>
      <c r="AO103" s="309"/>
      <c r="AP103" s="309"/>
      <c r="AQ103" s="309"/>
      <c r="AR103" s="309"/>
      <c r="AS103" s="309"/>
      <c r="AT103" s="309"/>
      <c r="AU103" s="309"/>
      <c r="AV103" s="309"/>
      <c r="AW103" s="309"/>
      <c r="AX103" s="309"/>
      <c r="AY103" s="309"/>
      <c r="AZ103" s="309"/>
      <c r="BA103" s="309"/>
      <c r="BB103" s="309"/>
      <c r="BC103" s="309"/>
      <c r="BD103" s="309"/>
      <c r="BE103" s="309"/>
      <c r="BF103" s="309"/>
      <c r="BG103" s="309"/>
      <c r="BH103" s="309"/>
      <c r="BI103" s="309"/>
      <c r="BJ103" s="309"/>
      <c r="BK103" s="309"/>
      <c r="BL103" s="309"/>
      <c r="BM103" s="309"/>
      <c r="BN103" s="309"/>
      <c r="BO103" s="309"/>
      <c r="BP103" s="309"/>
      <c r="BQ103" s="309"/>
      <c r="BR103" s="309"/>
      <c r="BS103" s="309"/>
      <c r="BT103" s="309"/>
      <c r="BU103" s="309"/>
      <c r="BV103" s="309"/>
      <c r="BW103" s="309"/>
      <c r="BX103" s="309"/>
      <c r="BY103" s="309"/>
      <c r="BZ103" s="309"/>
      <c r="CA103" s="309"/>
      <c r="CB103" s="309"/>
      <c r="CC103" s="309"/>
      <c r="CD103" s="309"/>
      <c r="CE103" s="309"/>
      <c r="CF103" s="309"/>
      <c r="CG103" s="309"/>
      <c r="CH103" s="309"/>
      <c r="CI103" s="309"/>
      <c r="CJ103" s="309"/>
      <c r="CK103" s="309"/>
      <c r="CL103" s="309"/>
      <c r="CM103" s="309"/>
      <c r="CN103" s="309"/>
      <c r="CO103" s="309"/>
      <c r="CP103" s="309"/>
      <c r="CQ103" s="309"/>
      <c r="CR103" s="309"/>
      <c r="CS103" s="309"/>
      <c r="CT103" s="309"/>
      <c r="CU103" s="309"/>
      <c r="CV103" s="309"/>
      <c r="CW103" s="309"/>
      <c r="CX103" s="309"/>
      <c r="CY103" s="309"/>
      <c r="CZ103" s="309"/>
      <c r="DA103" s="309"/>
      <c r="DB103" s="309"/>
      <c r="DC103" s="309"/>
      <c r="DD103" s="309"/>
      <c r="DE103" s="309"/>
      <c r="DF103" s="309"/>
      <c r="DG103" s="309"/>
      <c r="DH103" s="309"/>
      <c r="DI103" s="309"/>
      <c r="DJ103" s="309"/>
      <c r="DK103" s="309"/>
      <c r="DL103" s="309"/>
      <c r="DM103" s="309"/>
      <c r="DN103" s="309"/>
      <c r="DO103" s="309"/>
      <c r="DP103" s="309"/>
    </row>
    <row r="104" spans="1:120" ht="17.100000000000001" customHeight="1" x14ac:dyDescent="0.25">
      <c r="A104" s="90">
        <v>100</v>
      </c>
      <c r="B104" s="307"/>
      <c r="C104" s="308"/>
      <c r="D104" s="309"/>
      <c r="E104" s="309"/>
      <c r="F104" s="309"/>
      <c r="G104" s="309"/>
      <c r="H104" s="309"/>
      <c r="I104" s="309"/>
      <c r="J104" s="309"/>
      <c r="K104" s="309"/>
      <c r="L104" s="309"/>
      <c r="M104" s="309"/>
      <c r="N104" s="309"/>
      <c r="O104" s="309"/>
      <c r="P104" s="309"/>
      <c r="Q104" s="309"/>
      <c r="R104" s="309"/>
      <c r="S104" s="309"/>
      <c r="T104" s="309"/>
      <c r="U104" s="309"/>
      <c r="V104" s="309"/>
      <c r="W104" s="309"/>
      <c r="X104" s="309"/>
      <c r="Y104" s="309"/>
      <c r="Z104" s="309"/>
      <c r="AA104" s="309"/>
      <c r="AB104" s="309"/>
      <c r="AC104" s="309"/>
      <c r="AD104" s="309"/>
      <c r="AE104" s="309"/>
      <c r="AF104" s="309"/>
      <c r="AG104" s="309"/>
      <c r="AH104" s="309"/>
      <c r="AI104" s="309"/>
      <c r="AJ104" s="309"/>
      <c r="AK104" s="309"/>
      <c r="AL104" s="309"/>
      <c r="AM104" s="309"/>
      <c r="AN104" s="309"/>
      <c r="AO104" s="309"/>
      <c r="AP104" s="309"/>
      <c r="AQ104" s="309"/>
      <c r="AR104" s="309"/>
      <c r="AS104" s="309"/>
      <c r="AT104" s="309"/>
      <c r="AU104" s="309"/>
      <c r="AV104" s="309"/>
      <c r="AW104" s="309"/>
      <c r="AX104" s="309"/>
      <c r="AY104" s="309"/>
      <c r="AZ104" s="309"/>
      <c r="BA104" s="309"/>
      <c r="BB104" s="309"/>
      <c r="BC104" s="309"/>
      <c r="BD104" s="309"/>
      <c r="BE104" s="309"/>
      <c r="BF104" s="309"/>
      <c r="BG104" s="309"/>
      <c r="BH104" s="309"/>
      <c r="BI104" s="309"/>
      <c r="BJ104" s="309"/>
      <c r="BK104" s="309"/>
      <c r="BL104" s="309"/>
      <c r="BM104" s="309"/>
      <c r="BN104" s="309"/>
      <c r="BO104" s="309"/>
      <c r="BP104" s="309"/>
      <c r="BQ104" s="309"/>
      <c r="BR104" s="309"/>
      <c r="BS104" s="309"/>
      <c r="BT104" s="309"/>
      <c r="BU104" s="309"/>
      <c r="BV104" s="309"/>
      <c r="BW104" s="309"/>
      <c r="BX104" s="309"/>
      <c r="BY104" s="309"/>
      <c r="BZ104" s="309"/>
      <c r="CA104" s="309"/>
      <c r="CB104" s="309"/>
      <c r="CC104" s="309"/>
      <c r="CD104" s="309"/>
      <c r="CE104" s="309"/>
      <c r="CF104" s="309"/>
      <c r="CG104" s="309"/>
      <c r="CH104" s="309"/>
      <c r="CI104" s="309"/>
      <c r="CJ104" s="309"/>
      <c r="CK104" s="309"/>
      <c r="CL104" s="309"/>
      <c r="CM104" s="309"/>
      <c r="CN104" s="309"/>
      <c r="CO104" s="309"/>
      <c r="CP104" s="309"/>
      <c r="CQ104" s="309"/>
      <c r="CR104" s="309"/>
      <c r="CS104" s="309"/>
      <c r="CT104" s="309"/>
      <c r="CU104" s="309"/>
      <c r="CV104" s="309"/>
      <c r="CW104" s="309"/>
      <c r="CX104" s="309"/>
      <c r="CY104" s="309"/>
      <c r="CZ104" s="309"/>
      <c r="DA104" s="309"/>
      <c r="DB104" s="309"/>
      <c r="DC104" s="309"/>
      <c r="DD104" s="309"/>
      <c r="DE104" s="309"/>
      <c r="DF104" s="309"/>
      <c r="DG104" s="309"/>
      <c r="DH104" s="309"/>
      <c r="DI104" s="309"/>
      <c r="DJ104" s="309"/>
      <c r="DK104" s="309"/>
      <c r="DL104" s="309"/>
      <c r="DM104" s="309"/>
      <c r="DN104" s="309"/>
      <c r="DO104" s="309"/>
      <c r="DP104" s="309"/>
    </row>
    <row r="105" spans="1:120" ht="17.100000000000001" customHeight="1" x14ac:dyDescent="0.25">
      <c r="A105" s="90">
        <v>101</v>
      </c>
      <c r="B105" s="307"/>
      <c r="C105" s="308"/>
      <c r="D105" s="309"/>
      <c r="E105" s="309"/>
      <c r="F105" s="309"/>
      <c r="G105" s="309"/>
      <c r="H105" s="309"/>
      <c r="I105" s="309"/>
      <c r="J105" s="309"/>
      <c r="K105" s="309"/>
      <c r="L105" s="309"/>
      <c r="M105" s="309"/>
      <c r="N105" s="309"/>
      <c r="O105" s="309"/>
      <c r="P105" s="309"/>
      <c r="Q105" s="309"/>
      <c r="R105" s="309"/>
      <c r="S105" s="309"/>
      <c r="T105" s="309"/>
      <c r="U105" s="309"/>
      <c r="V105" s="309"/>
      <c r="W105" s="309"/>
      <c r="X105" s="309"/>
      <c r="Y105" s="309"/>
      <c r="Z105" s="309"/>
      <c r="AA105" s="309"/>
      <c r="AB105" s="309"/>
      <c r="AC105" s="309"/>
      <c r="AD105" s="309"/>
      <c r="AE105" s="309"/>
      <c r="AF105" s="309"/>
      <c r="AG105" s="309"/>
      <c r="AH105" s="309"/>
      <c r="AI105" s="309"/>
      <c r="AJ105" s="309"/>
      <c r="AK105" s="309"/>
      <c r="AL105" s="309"/>
      <c r="AM105" s="309"/>
      <c r="AN105" s="309"/>
      <c r="AO105" s="309"/>
      <c r="AP105" s="309"/>
      <c r="AQ105" s="309"/>
      <c r="AR105" s="309"/>
      <c r="AS105" s="309"/>
      <c r="AT105" s="309"/>
      <c r="AU105" s="309"/>
      <c r="AV105" s="309"/>
      <c r="AW105" s="309"/>
      <c r="AX105" s="309"/>
      <c r="AY105" s="309"/>
      <c r="AZ105" s="309"/>
      <c r="BA105" s="309"/>
      <c r="BB105" s="309"/>
      <c r="BC105" s="309"/>
      <c r="BD105" s="309"/>
      <c r="BE105" s="309"/>
      <c r="BF105" s="309"/>
      <c r="BG105" s="309"/>
      <c r="BH105" s="309"/>
      <c r="BI105" s="309"/>
      <c r="BJ105" s="309"/>
      <c r="BK105" s="309"/>
      <c r="BL105" s="309"/>
      <c r="BM105" s="309"/>
      <c r="BN105" s="309"/>
      <c r="BO105" s="309"/>
      <c r="BP105" s="309"/>
      <c r="BQ105" s="309"/>
      <c r="BR105" s="309"/>
      <c r="BS105" s="309"/>
      <c r="BT105" s="309"/>
      <c r="BU105" s="309"/>
      <c r="BV105" s="309"/>
      <c r="BW105" s="309"/>
      <c r="BX105" s="309"/>
      <c r="BY105" s="309"/>
      <c r="BZ105" s="309"/>
      <c r="CA105" s="309"/>
      <c r="CB105" s="309"/>
      <c r="CC105" s="309"/>
      <c r="CD105" s="309"/>
      <c r="CE105" s="309"/>
      <c r="CF105" s="309"/>
      <c r="CG105" s="309"/>
      <c r="CH105" s="309"/>
      <c r="CI105" s="309"/>
      <c r="CJ105" s="309"/>
      <c r="CK105" s="309"/>
      <c r="CL105" s="309"/>
      <c r="CM105" s="309"/>
      <c r="CN105" s="309"/>
      <c r="CO105" s="309"/>
      <c r="CP105" s="309"/>
      <c r="CQ105" s="309"/>
      <c r="CR105" s="309"/>
      <c r="CS105" s="309"/>
      <c r="CT105" s="309"/>
      <c r="CU105" s="309"/>
      <c r="CV105" s="309"/>
      <c r="CW105" s="309"/>
      <c r="CX105" s="309"/>
      <c r="CY105" s="309"/>
      <c r="CZ105" s="309"/>
      <c r="DA105" s="309"/>
      <c r="DB105" s="309"/>
      <c r="DC105" s="309"/>
      <c r="DD105" s="309"/>
      <c r="DE105" s="309"/>
      <c r="DF105" s="309"/>
      <c r="DG105" s="309"/>
      <c r="DH105" s="309"/>
      <c r="DI105" s="309"/>
      <c r="DJ105" s="309"/>
      <c r="DK105" s="309"/>
      <c r="DL105" s="309"/>
      <c r="DM105" s="309"/>
      <c r="DN105" s="309"/>
      <c r="DO105" s="309"/>
      <c r="DP105" s="309"/>
    </row>
    <row r="106" spans="1:120" ht="17.100000000000001" customHeight="1" x14ac:dyDescent="0.25">
      <c r="A106" s="90">
        <v>102</v>
      </c>
      <c r="B106" s="307"/>
      <c r="C106" s="308"/>
      <c r="D106" s="309"/>
      <c r="E106" s="309"/>
      <c r="F106" s="309"/>
      <c r="G106" s="309"/>
      <c r="H106" s="309"/>
      <c r="I106" s="309"/>
      <c r="J106" s="309"/>
      <c r="K106" s="309"/>
      <c r="L106" s="309"/>
      <c r="M106" s="309"/>
      <c r="N106" s="309"/>
      <c r="O106" s="309"/>
      <c r="P106" s="309"/>
      <c r="Q106" s="309"/>
      <c r="R106" s="309"/>
      <c r="S106" s="309"/>
      <c r="T106" s="309"/>
      <c r="U106" s="309"/>
      <c r="V106" s="309"/>
      <c r="W106" s="309"/>
      <c r="X106" s="309"/>
      <c r="Y106" s="309"/>
      <c r="Z106" s="309"/>
      <c r="AA106" s="309"/>
      <c r="AB106" s="309"/>
      <c r="AC106" s="309"/>
      <c r="AD106" s="309"/>
      <c r="AE106" s="309"/>
      <c r="AF106" s="309"/>
      <c r="AG106" s="309"/>
      <c r="AH106" s="309"/>
      <c r="AI106" s="309"/>
      <c r="AJ106" s="309"/>
      <c r="AK106" s="309"/>
      <c r="AL106" s="309"/>
      <c r="AM106" s="309"/>
      <c r="AN106" s="309"/>
      <c r="AO106" s="309"/>
      <c r="AP106" s="309"/>
      <c r="AQ106" s="309"/>
      <c r="AR106" s="309"/>
      <c r="AS106" s="309"/>
      <c r="AT106" s="309"/>
      <c r="AU106" s="309"/>
      <c r="AV106" s="309"/>
      <c r="AW106" s="309"/>
      <c r="AX106" s="309"/>
      <c r="AY106" s="309"/>
      <c r="AZ106" s="309"/>
      <c r="BA106" s="309"/>
      <c r="BB106" s="309"/>
      <c r="BC106" s="309"/>
      <c r="BD106" s="309"/>
      <c r="BE106" s="309"/>
      <c r="BF106" s="309"/>
      <c r="BG106" s="309"/>
      <c r="BH106" s="309"/>
      <c r="BI106" s="309"/>
      <c r="BJ106" s="309"/>
      <c r="BK106" s="309"/>
      <c r="BL106" s="309"/>
      <c r="BM106" s="309"/>
      <c r="BN106" s="309"/>
      <c r="BO106" s="309"/>
      <c r="BP106" s="309"/>
      <c r="BQ106" s="309"/>
      <c r="BR106" s="309"/>
      <c r="BS106" s="309"/>
      <c r="BT106" s="309"/>
      <c r="BU106" s="309"/>
      <c r="BV106" s="309"/>
      <c r="BW106" s="309"/>
      <c r="BX106" s="309"/>
      <c r="BY106" s="309"/>
      <c r="BZ106" s="309"/>
      <c r="CA106" s="309"/>
      <c r="CB106" s="309"/>
      <c r="CC106" s="309"/>
      <c r="CD106" s="309"/>
      <c r="CE106" s="309"/>
      <c r="CF106" s="309"/>
      <c r="CG106" s="309"/>
      <c r="CH106" s="309"/>
      <c r="CI106" s="309"/>
      <c r="CJ106" s="309"/>
      <c r="CK106" s="309"/>
      <c r="CL106" s="309"/>
      <c r="CM106" s="309"/>
      <c r="CN106" s="309"/>
      <c r="CO106" s="309"/>
      <c r="CP106" s="309"/>
      <c r="CQ106" s="309"/>
      <c r="CR106" s="309"/>
      <c r="CS106" s="309"/>
      <c r="CT106" s="309"/>
      <c r="CU106" s="309"/>
      <c r="CV106" s="309"/>
      <c r="CW106" s="309"/>
      <c r="CX106" s="309"/>
      <c r="CY106" s="309"/>
      <c r="CZ106" s="309"/>
      <c r="DA106" s="309"/>
      <c r="DB106" s="309"/>
      <c r="DC106" s="309"/>
      <c r="DD106" s="309"/>
      <c r="DE106" s="309"/>
      <c r="DF106" s="309"/>
      <c r="DG106" s="309"/>
      <c r="DH106" s="309"/>
      <c r="DI106" s="309"/>
      <c r="DJ106" s="309"/>
      <c r="DK106" s="309"/>
      <c r="DL106" s="309"/>
      <c r="DM106" s="309"/>
      <c r="DN106" s="309"/>
      <c r="DO106" s="309"/>
      <c r="DP106" s="309"/>
    </row>
    <row r="107" spans="1:120" ht="17.100000000000001" customHeight="1" x14ac:dyDescent="0.25">
      <c r="A107" s="90">
        <v>103</v>
      </c>
      <c r="B107" s="307"/>
      <c r="C107" s="308"/>
      <c r="D107" s="309"/>
      <c r="E107" s="309"/>
      <c r="F107" s="309"/>
      <c r="G107" s="309"/>
      <c r="H107" s="309"/>
      <c r="I107" s="309"/>
      <c r="J107" s="309"/>
      <c r="K107" s="309"/>
      <c r="L107" s="309"/>
      <c r="M107" s="309"/>
      <c r="N107" s="309"/>
      <c r="O107" s="309"/>
      <c r="P107" s="309"/>
      <c r="Q107" s="309"/>
      <c r="R107" s="309"/>
      <c r="S107" s="309"/>
      <c r="T107" s="309"/>
      <c r="U107" s="309"/>
      <c r="V107" s="309"/>
      <c r="W107" s="309"/>
      <c r="X107" s="309"/>
      <c r="Y107" s="309"/>
      <c r="Z107" s="309"/>
      <c r="AA107" s="309"/>
      <c r="AB107" s="309"/>
      <c r="AC107" s="309"/>
      <c r="AD107" s="309"/>
      <c r="AE107" s="309"/>
      <c r="AF107" s="309"/>
      <c r="AG107" s="309"/>
      <c r="AH107" s="309"/>
      <c r="AI107" s="309"/>
      <c r="AJ107" s="309"/>
      <c r="AK107" s="309"/>
      <c r="AL107" s="309"/>
      <c r="AM107" s="309"/>
      <c r="AN107" s="309"/>
      <c r="AO107" s="309"/>
      <c r="AP107" s="309"/>
      <c r="AQ107" s="309"/>
      <c r="AR107" s="309"/>
      <c r="AS107" s="309"/>
      <c r="AT107" s="309"/>
      <c r="AU107" s="309"/>
      <c r="AV107" s="309"/>
      <c r="AW107" s="309"/>
      <c r="AX107" s="309"/>
      <c r="AY107" s="309"/>
      <c r="AZ107" s="309"/>
      <c r="BA107" s="309"/>
      <c r="BB107" s="309"/>
      <c r="BC107" s="309"/>
      <c r="BD107" s="309"/>
      <c r="BE107" s="309"/>
      <c r="BF107" s="309"/>
      <c r="BG107" s="309"/>
      <c r="BH107" s="309"/>
      <c r="BI107" s="309"/>
      <c r="BJ107" s="309"/>
      <c r="BK107" s="309"/>
      <c r="BL107" s="309"/>
      <c r="BM107" s="309"/>
      <c r="BN107" s="309"/>
      <c r="BO107" s="309"/>
      <c r="BP107" s="309"/>
      <c r="BQ107" s="309"/>
      <c r="BR107" s="309"/>
      <c r="BS107" s="309"/>
      <c r="BT107" s="309"/>
      <c r="BU107" s="309"/>
      <c r="BV107" s="309"/>
      <c r="BW107" s="309"/>
      <c r="BX107" s="309"/>
      <c r="BY107" s="309"/>
      <c r="BZ107" s="309"/>
      <c r="CA107" s="309"/>
      <c r="CB107" s="309"/>
      <c r="CC107" s="309"/>
      <c r="CD107" s="309"/>
      <c r="CE107" s="309"/>
      <c r="CF107" s="309"/>
      <c r="CG107" s="309"/>
      <c r="CH107" s="309"/>
      <c r="CI107" s="309"/>
      <c r="CJ107" s="309"/>
      <c r="CK107" s="309"/>
      <c r="CL107" s="309"/>
      <c r="CM107" s="309"/>
      <c r="CN107" s="309"/>
      <c r="CO107" s="309"/>
      <c r="CP107" s="309"/>
      <c r="CQ107" s="309"/>
      <c r="CR107" s="309"/>
      <c r="CS107" s="309"/>
      <c r="CT107" s="309"/>
      <c r="CU107" s="309"/>
      <c r="CV107" s="309"/>
      <c r="CW107" s="309"/>
      <c r="CX107" s="309"/>
      <c r="CY107" s="309"/>
      <c r="CZ107" s="309"/>
      <c r="DA107" s="309"/>
      <c r="DB107" s="309"/>
      <c r="DC107" s="309"/>
      <c r="DD107" s="309"/>
      <c r="DE107" s="309"/>
      <c r="DF107" s="309"/>
      <c r="DG107" s="309"/>
      <c r="DH107" s="309"/>
      <c r="DI107" s="309"/>
      <c r="DJ107" s="309"/>
      <c r="DK107" s="309"/>
      <c r="DL107" s="309"/>
      <c r="DM107" s="309"/>
      <c r="DN107" s="309"/>
      <c r="DO107" s="309"/>
      <c r="DP107" s="309"/>
    </row>
    <row r="108" spans="1:120" ht="17.100000000000001" customHeight="1" x14ac:dyDescent="0.25">
      <c r="A108" s="90">
        <v>104</v>
      </c>
      <c r="B108" s="307"/>
      <c r="C108" s="308"/>
      <c r="D108" s="309"/>
      <c r="E108" s="309"/>
      <c r="F108" s="309"/>
      <c r="G108" s="309"/>
      <c r="H108" s="309"/>
      <c r="I108" s="309"/>
      <c r="J108" s="309"/>
      <c r="K108" s="309"/>
      <c r="L108" s="309"/>
      <c r="M108" s="309"/>
      <c r="N108" s="309"/>
      <c r="O108" s="309"/>
      <c r="P108" s="309"/>
      <c r="Q108" s="309"/>
      <c r="R108" s="309"/>
      <c r="S108" s="309"/>
      <c r="T108" s="309"/>
      <c r="U108" s="309"/>
      <c r="V108" s="309"/>
      <c r="W108" s="309"/>
      <c r="X108" s="309"/>
      <c r="Y108" s="309"/>
      <c r="Z108" s="309"/>
      <c r="AA108" s="309"/>
      <c r="AB108" s="309"/>
      <c r="AC108" s="309"/>
      <c r="AD108" s="309"/>
      <c r="AE108" s="309"/>
      <c r="AF108" s="309"/>
      <c r="AG108" s="309"/>
      <c r="AH108" s="309"/>
      <c r="AI108" s="309"/>
      <c r="AJ108" s="309"/>
      <c r="AK108" s="309"/>
      <c r="AL108" s="309"/>
      <c r="AM108" s="309"/>
      <c r="AN108" s="309"/>
      <c r="AO108" s="309"/>
      <c r="AP108" s="309"/>
      <c r="AQ108" s="309"/>
      <c r="AR108" s="309"/>
      <c r="AS108" s="309"/>
      <c r="AT108" s="309"/>
      <c r="AU108" s="309"/>
      <c r="AV108" s="309"/>
      <c r="AW108" s="309"/>
      <c r="AX108" s="309"/>
      <c r="AY108" s="309"/>
      <c r="AZ108" s="309"/>
      <c r="BA108" s="309"/>
      <c r="BB108" s="309"/>
      <c r="BC108" s="309"/>
      <c r="BD108" s="309"/>
      <c r="BE108" s="309"/>
      <c r="BF108" s="309"/>
      <c r="BG108" s="309"/>
      <c r="BH108" s="309"/>
      <c r="BI108" s="309"/>
      <c r="BJ108" s="309"/>
      <c r="BK108" s="309"/>
      <c r="BL108" s="309"/>
      <c r="BM108" s="309"/>
      <c r="BN108" s="309"/>
      <c r="BO108" s="309"/>
      <c r="BP108" s="309"/>
      <c r="BQ108" s="309"/>
      <c r="BR108" s="309"/>
      <c r="BS108" s="309"/>
      <c r="BT108" s="309"/>
      <c r="BU108" s="309"/>
      <c r="BV108" s="309"/>
      <c r="BW108" s="309"/>
      <c r="BX108" s="309"/>
      <c r="BY108" s="309"/>
      <c r="BZ108" s="309"/>
      <c r="CA108" s="309"/>
      <c r="CB108" s="309"/>
      <c r="CC108" s="309"/>
      <c r="CD108" s="309"/>
      <c r="CE108" s="309"/>
      <c r="CF108" s="309"/>
      <c r="CG108" s="309"/>
      <c r="CH108" s="309"/>
      <c r="CI108" s="309"/>
      <c r="CJ108" s="309"/>
      <c r="CK108" s="309"/>
      <c r="CL108" s="309"/>
      <c r="CM108" s="309"/>
      <c r="CN108" s="309"/>
      <c r="CO108" s="309"/>
      <c r="CP108" s="309"/>
      <c r="CQ108" s="309"/>
      <c r="CR108" s="309"/>
      <c r="CS108" s="309"/>
      <c r="CT108" s="309"/>
      <c r="CU108" s="309"/>
      <c r="CV108" s="309"/>
      <c r="CW108" s="309"/>
      <c r="CX108" s="309"/>
      <c r="CY108" s="309"/>
      <c r="CZ108" s="309"/>
      <c r="DA108" s="309"/>
      <c r="DB108" s="309"/>
      <c r="DC108" s="309"/>
      <c r="DD108" s="309"/>
      <c r="DE108" s="309"/>
      <c r="DF108" s="309"/>
      <c r="DG108" s="309"/>
      <c r="DH108" s="309"/>
      <c r="DI108" s="309"/>
      <c r="DJ108" s="309"/>
      <c r="DK108" s="309"/>
      <c r="DL108" s="309"/>
      <c r="DM108" s="309"/>
      <c r="DN108" s="309"/>
      <c r="DO108" s="309"/>
      <c r="DP108" s="309"/>
    </row>
    <row r="109" spans="1:120" ht="17.100000000000001" customHeight="1" x14ac:dyDescent="0.25">
      <c r="A109" s="90">
        <v>105</v>
      </c>
      <c r="B109" s="307"/>
      <c r="C109" s="308"/>
      <c r="D109" s="309"/>
      <c r="E109" s="309"/>
      <c r="F109" s="309"/>
      <c r="G109" s="309"/>
      <c r="H109" s="309"/>
      <c r="I109" s="309"/>
      <c r="J109" s="309"/>
      <c r="K109" s="309"/>
      <c r="L109" s="309"/>
      <c r="M109" s="309"/>
      <c r="N109" s="309"/>
      <c r="O109" s="309"/>
      <c r="P109" s="309"/>
      <c r="Q109" s="309"/>
      <c r="R109" s="309"/>
      <c r="S109" s="309"/>
      <c r="T109" s="309"/>
      <c r="U109" s="309"/>
      <c r="V109" s="309"/>
      <c r="W109" s="309"/>
      <c r="X109" s="309"/>
      <c r="Y109" s="309"/>
      <c r="Z109" s="309"/>
      <c r="AA109" s="309"/>
      <c r="AB109" s="309"/>
      <c r="AC109" s="309"/>
      <c r="AD109" s="309"/>
      <c r="AE109" s="309"/>
      <c r="AF109" s="309"/>
      <c r="AG109" s="309"/>
      <c r="AH109" s="309"/>
      <c r="AI109" s="309"/>
      <c r="AJ109" s="309"/>
      <c r="AK109" s="309"/>
      <c r="AL109" s="309"/>
      <c r="AM109" s="309"/>
      <c r="AN109" s="309"/>
      <c r="AO109" s="309"/>
      <c r="AP109" s="309"/>
      <c r="AQ109" s="309"/>
      <c r="AR109" s="309"/>
      <c r="AS109" s="309"/>
      <c r="AT109" s="309"/>
      <c r="AU109" s="309"/>
      <c r="AV109" s="309"/>
      <c r="AW109" s="309"/>
      <c r="AX109" s="309"/>
      <c r="AY109" s="309"/>
      <c r="AZ109" s="309"/>
      <c r="BA109" s="309"/>
      <c r="BB109" s="309"/>
      <c r="BC109" s="309"/>
      <c r="BD109" s="309"/>
      <c r="BE109" s="309"/>
      <c r="BF109" s="309"/>
      <c r="BG109" s="309"/>
      <c r="BH109" s="309"/>
      <c r="BI109" s="309"/>
      <c r="BJ109" s="309"/>
      <c r="BK109" s="309"/>
      <c r="BL109" s="309"/>
      <c r="BM109" s="309"/>
      <c r="BN109" s="309"/>
      <c r="BO109" s="309"/>
      <c r="BP109" s="309"/>
      <c r="BQ109" s="309"/>
      <c r="BR109" s="309"/>
      <c r="BS109" s="309"/>
      <c r="BT109" s="309"/>
      <c r="BU109" s="309"/>
      <c r="BV109" s="309"/>
      <c r="BW109" s="309"/>
      <c r="BX109" s="309"/>
      <c r="BY109" s="309"/>
      <c r="BZ109" s="309"/>
      <c r="CA109" s="309"/>
      <c r="CB109" s="309"/>
      <c r="CC109" s="309"/>
      <c r="CD109" s="309"/>
      <c r="CE109" s="309"/>
      <c r="CF109" s="309"/>
      <c r="CG109" s="309"/>
      <c r="CH109" s="309"/>
      <c r="CI109" s="309"/>
      <c r="CJ109" s="309"/>
      <c r="CK109" s="309"/>
      <c r="CL109" s="309"/>
      <c r="CM109" s="309"/>
      <c r="CN109" s="309"/>
      <c r="CO109" s="309"/>
      <c r="CP109" s="309"/>
      <c r="CQ109" s="309"/>
      <c r="CR109" s="309"/>
      <c r="CS109" s="309"/>
      <c r="CT109" s="309"/>
      <c r="CU109" s="309"/>
      <c r="CV109" s="309"/>
      <c r="CW109" s="309"/>
      <c r="CX109" s="309"/>
      <c r="CY109" s="309"/>
      <c r="CZ109" s="309"/>
      <c r="DA109" s="309"/>
      <c r="DB109" s="309"/>
      <c r="DC109" s="309"/>
      <c r="DD109" s="309"/>
      <c r="DE109" s="309"/>
      <c r="DF109" s="309"/>
      <c r="DG109" s="309"/>
      <c r="DH109" s="309"/>
      <c r="DI109" s="309"/>
      <c r="DJ109" s="309"/>
      <c r="DK109" s="309"/>
      <c r="DL109" s="309"/>
      <c r="DM109" s="309"/>
      <c r="DN109" s="309"/>
      <c r="DO109" s="309"/>
      <c r="DP109" s="309"/>
    </row>
    <row r="110" spans="1:120" ht="17.100000000000001" customHeight="1" x14ac:dyDescent="0.25">
      <c r="A110" s="90">
        <v>106</v>
      </c>
      <c r="B110" s="307"/>
      <c r="C110" s="308"/>
      <c r="D110" s="309"/>
      <c r="E110" s="309"/>
      <c r="F110" s="309"/>
      <c r="G110" s="309"/>
      <c r="H110" s="309"/>
      <c r="I110" s="309"/>
      <c r="J110" s="309"/>
      <c r="K110" s="309"/>
      <c r="L110" s="309"/>
      <c r="M110" s="309"/>
      <c r="N110" s="309"/>
      <c r="O110" s="309"/>
      <c r="P110" s="309"/>
      <c r="Q110" s="309"/>
      <c r="R110" s="309"/>
      <c r="S110" s="309"/>
      <c r="T110" s="309"/>
      <c r="U110" s="309"/>
      <c r="V110" s="309"/>
      <c r="W110" s="309"/>
      <c r="X110" s="309"/>
      <c r="Y110" s="309"/>
      <c r="Z110" s="309"/>
      <c r="AA110" s="309"/>
      <c r="AB110" s="309"/>
      <c r="AC110" s="309"/>
      <c r="AD110" s="309"/>
      <c r="AE110" s="309"/>
      <c r="AF110" s="309"/>
      <c r="AG110" s="309"/>
      <c r="AH110" s="309"/>
      <c r="AI110" s="309"/>
      <c r="AJ110" s="309"/>
      <c r="AK110" s="309"/>
      <c r="AL110" s="309"/>
      <c r="AM110" s="309"/>
      <c r="AN110" s="309"/>
      <c r="AO110" s="309"/>
      <c r="AP110" s="309"/>
      <c r="AQ110" s="309"/>
      <c r="AR110" s="309"/>
      <c r="AS110" s="309"/>
      <c r="AT110" s="309"/>
      <c r="AU110" s="309"/>
      <c r="AV110" s="309"/>
      <c r="AW110" s="309"/>
      <c r="AX110" s="309"/>
      <c r="AY110" s="309"/>
      <c r="AZ110" s="309"/>
      <c r="BA110" s="309"/>
      <c r="BB110" s="309"/>
      <c r="BC110" s="309"/>
      <c r="BD110" s="309"/>
      <c r="BE110" s="309"/>
      <c r="BF110" s="309"/>
      <c r="BG110" s="309"/>
      <c r="BH110" s="309"/>
      <c r="BI110" s="309"/>
      <c r="BJ110" s="309"/>
      <c r="BK110" s="309"/>
      <c r="BL110" s="309"/>
      <c r="BM110" s="309"/>
      <c r="BN110" s="309"/>
      <c r="BO110" s="309"/>
      <c r="BP110" s="309"/>
      <c r="BQ110" s="309"/>
      <c r="BR110" s="309"/>
      <c r="BS110" s="309"/>
      <c r="BT110" s="309"/>
      <c r="BU110" s="309"/>
      <c r="BV110" s="309"/>
      <c r="BW110" s="309"/>
      <c r="BX110" s="309"/>
      <c r="BY110" s="309"/>
      <c r="BZ110" s="309"/>
      <c r="CA110" s="309"/>
      <c r="CB110" s="309"/>
      <c r="CC110" s="309"/>
      <c r="CD110" s="309"/>
      <c r="CE110" s="309"/>
      <c r="CF110" s="309"/>
      <c r="CG110" s="309"/>
      <c r="CH110" s="309"/>
      <c r="CI110" s="309"/>
      <c r="CJ110" s="309"/>
      <c r="CK110" s="309"/>
      <c r="CL110" s="309"/>
      <c r="CM110" s="309"/>
      <c r="CN110" s="309"/>
      <c r="CO110" s="309"/>
      <c r="CP110" s="309"/>
      <c r="CQ110" s="309"/>
      <c r="CR110" s="309"/>
      <c r="CS110" s="309"/>
      <c r="CT110" s="309"/>
      <c r="CU110" s="309"/>
      <c r="CV110" s="309"/>
      <c r="CW110" s="309"/>
      <c r="CX110" s="309"/>
      <c r="CY110" s="309"/>
      <c r="CZ110" s="309"/>
      <c r="DA110" s="309"/>
      <c r="DB110" s="309"/>
      <c r="DC110" s="309"/>
      <c r="DD110" s="309"/>
      <c r="DE110" s="309"/>
      <c r="DF110" s="309"/>
      <c r="DG110" s="309"/>
      <c r="DH110" s="309"/>
      <c r="DI110" s="309"/>
      <c r="DJ110" s="309"/>
      <c r="DK110" s="309"/>
      <c r="DL110" s="309"/>
      <c r="DM110" s="309"/>
      <c r="DN110" s="309"/>
      <c r="DO110" s="309"/>
      <c r="DP110" s="309"/>
    </row>
    <row r="111" spans="1:120" ht="17.100000000000001" customHeight="1" x14ac:dyDescent="0.25">
      <c r="A111" s="90">
        <v>107</v>
      </c>
      <c r="B111" s="307"/>
      <c r="C111" s="308"/>
      <c r="D111" s="309"/>
      <c r="E111" s="309"/>
      <c r="F111" s="309"/>
      <c r="G111" s="309"/>
      <c r="H111" s="309"/>
      <c r="I111" s="309"/>
      <c r="J111" s="309"/>
      <c r="K111" s="309"/>
      <c r="L111" s="309"/>
      <c r="M111" s="309"/>
      <c r="N111" s="309"/>
      <c r="O111" s="309"/>
      <c r="P111" s="309"/>
      <c r="Q111" s="309"/>
      <c r="R111" s="309"/>
      <c r="S111" s="309"/>
      <c r="T111" s="309"/>
      <c r="U111" s="309"/>
      <c r="V111" s="309"/>
      <c r="W111" s="309"/>
      <c r="X111" s="309"/>
      <c r="Y111" s="309"/>
      <c r="Z111" s="309"/>
      <c r="AA111" s="309"/>
      <c r="AB111" s="309"/>
      <c r="AC111" s="309"/>
      <c r="AD111" s="309"/>
      <c r="AE111" s="309"/>
      <c r="AF111" s="309"/>
      <c r="AG111" s="309"/>
      <c r="AH111" s="309"/>
      <c r="AI111" s="309"/>
      <c r="AJ111" s="309"/>
      <c r="AK111" s="309"/>
      <c r="AL111" s="309"/>
      <c r="AM111" s="309"/>
      <c r="AN111" s="309"/>
      <c r="AO111" s="309"/>
      <c r="AP111" s="309"/>
      <c r="AQ111" s="309"/>
      <c r="AR111" s="309"/>
      <c r="AS111" s="309"/>
      <c r="AT111" s="309"/>
      <c r="AU111" s="309"/>
      <c r="AV111" s="309"/>
      <c r="AW111" s="309"/>
      <c r="AX111" s="309"/>
      <c r="AY111" s="309"/>
      <c r="AZ111" s="309"/>
      <c r="BA111" s="309"/>
      <c r="BB111" s="309"/>
      <c r="BC111" s="309"/>
      <c r="BD111" s="309"/>
      <c r="BE111" s="309"/>
      <c r="BF111" s="309"/>
      <c r="BG111" s="309"/>
      <c r="BH111" s="309"/>
      <c r="BI111" s="309"/>
      <c r="BJ111" s="309"/>
      <c r="BK111" s="309"/>
      <c r="BL111" s="309"/>
      <c r="BM111" s="309"/>
      <c r="BN111" s="309"/>
      <c r="BO111" s="309"/>
      <c r="BP111" s="309"/>
      <c r="BQ111" s="309"/>
      <c r="BR111" s="309"/>
      <c r="BS111" s="309"/>
      <c r="BT111" s="309"/>
      <c r="BU111" s="309"/>
      <c r="BV111" s="309"/>
      <c r="BW111" s="309"/>
      <c r="BX111" s="309"/>
      <c r="BY111" s="309"/>
      <c r="BZ111" s="309"/>
      <c r="CA111" s="309"/>
      <c r="CB111" s="309"/>
      <c r="CC111" s="309"/>
      <c r="CD111" s="309"/>
      <c r="CE111" s="309"/>
      <c r="CF111" s="309"/>
      <c r="CG111" s="309"/>
      <c r="CH111" s="309"/>
      <c r="CI111" s="309"/>
      <c r="CJ111" s="309"/>
      <c r="CK111" s="309"/>
      <c r="CL111" s="309"/>
      <c r="CM111" s="309"/>
      <c r="CN111" s="309"/>
      <c r="CO111" s="309"/>
      <c r="CP111" s="309"/>
      <c r="CQ111" s="309"/>
      <c r="CR111" s="309"/>
      <c r="CS111" s="309"/>
      <c r="CT111" s="309"/>
      <c r="CU111" s="309"/>
      <c r="CV111" s="309"/>
      <c r="CW111" s="309"/>
      <c r="CX111" s="309"/>
      <c r="CY111" s="309"/>
      <c r="CZ111" s="309"/>
      <c r="DA111" s="309"/>
      <c r="DB111" s="309"/>
      <c r="DC111" s="309"/>
      <c r="DD111" s="309"/>
      <c r="DE111" s="309"/>
      <c r="DF111" s="309"/>
      <c r="DG111" s="309"/>
      <c r="DH111" s="309"/>
      <c r="DI111" s="309"/>
      <c r="DJ111" s="309"/>
      <c r="DK111" s="309"/>
      <c r="DL111" s="309"/>
      <c r="DM111" s="309"/>
      <c r="DN111" s="309"/>
      <c r="DO111" s="309"/>
      <c r="DP111" s="309"/>
    </row>
    <row r="112" spans="1:120" ht="17.100000000000001" customHeight="1" x14ac:dyDescent="0.25">
      <c r="A112" s="90">
        <v>108</v>
      </c>
      <c r="B112" s="307"/>
      <c r="C112" s="308"/>
      <c r="D112" s="309"/>
      <c r="E112" s="309"/>
      <c r="F112" s="309"/>
      <c r="G112" s="309"/>
      <c r="H112" s="309"/>
      <c r="I112" s="309"/>
      <c r="J112" s="309"/>
      <c r="K112" s="309"/>
      <c r="L112" s="309"/>
      <c r="M112" s="309"/>
      <c r="N112" s="309"/>
      <c r="O112" s="309"/>
      <c r="P112" s="309"/>
      <c r="Q112" s="309"/>
      <c r="R112" s="309"/>
      <c r="S112" s="309"/>
      <c r="T112" s="309"/>
      <c r="U112" s="309"/>
      <c r="V112" s="309"/>
      <c r="W112" s="309"/>
      <c r="X112" s="309"/>
      <c r="Y112" s="309"/>
      <c r="Z112" s="309"/>
      <c r="AA112" s="309"/>
      <c r="AB112" s="309"/>
      <c r="AC112" s="309"/>
      <c r="AD112" s="309"/>
      <c r="AE112" s="309"/>
      <c r="AF112" s="309"/>
      <c r="AG112" s="309"/>
      <c r="AH112" s="309"/>
      <c r="AI112" s="309"/>
      <c r="AJ112" s="309"/>
      <c r="AK112" s="309"/>
      <c r="AL112" s="309"/>
      <c r="AM112" s="309"/>
      <c r="AN112" s="309"/>
      <c r="AO112" s="309"/>
      <c r="AP112" s="309"/>
      <c r="AQ112" s="309"/>
      <c r="AR112" s="309"/>
      <c r="AS112" s="309"/>
      <c r="AT112" s="309"/>
      <c r="AU112" s="309"/>
      <c r="AV112" s="309"/>
      <c r="AW112" s="309"/>
      <c r="AX112" s="309"/>
      <c r="AY112" s="309"/>
      <c r="AZ112" s="309"/>
      <c r="BA112" s="309"/>
      <c r="BB112" s="309"/>
      <c r="BC112" s="309"/>
      <c r="BD112" s="309"/>
      <c r="BE112" s="309"/>
      <c r="BF112" s="309"/>
      <c r="BG112" s="309"/>
      <c r="BH112" s="309"/>
      <c r="BI112" s="309"/>
      <c r="BJ112" s="309"/>
      <c r="BK112" s="309"/>
      <c r="BL112" s="309"/>
      <c r="BM112" s="309"/>
      <c r="BN112" s="309"/>
      <c r="BO112" s="309"/>
      <c r="BP112" s="309"/>
      <c r="BQ112" s="309"/>
      <c r="BR112" s="309"/>
      <c r="BS112" s="309"/>
      <c r="BT112" s="309"/>
      <c r="BU112" s="309"/>
      <c r="BV112" s="309"/>
      <c r="BW112" s="309"/>
      <c r="BX112" s="309"/>
      <c r="BY112" s="309"/>
      <c r="BZ112" s="309"/>
      <c r="CA112" s="309"/>
      <c r="CB112" s="309"/>
      <c r="CC112" s="309"/>
      <c r="CD112" s="309"/>
      <c r="CE112" s="309"/>
      <c r="CF112" s="309"/>
      <c r="CG112" s="309"/>
      <c r="CH112" s="309"/>
      <c r="CI112" s="309"/>
      <c r="CJ112" s="309"/>
      <c r="CK112" s="309"/>
      <c r="CL112" s="309"/>
      <c r="CM112" s="309"/>
      <c r="CN112" s="309"/>
      <c r="CO112" s="309"/>
      <c r="CP112" s="309"/>
      <c r="CQ112" s="309"/>
      <c r="CR112" s="309"/>
      <c r="CS112" s="309"/>
      <c r="CT112" s="309"/>
      <c r="CU112" s="309"/>
      <c r="CV112" s="309"/>
      <c r="CW112" s="309"/>
      <c r="CX112" s="309"/>
      <c r="CY112" s="309"/>
      <c r="CZ112" s="309"/>
      <c r="DA112" s="309"/>
      <c r="DB112" s="309"/>
      <c r="DC112" s="309"/>
      <c r="DD112" s="309"/>
      <c r="DE112" s="309"/>
      <c r="DF112" s="309"/>
      <c r="DG112" s="309"/>
      <c r="DH112" s="309"/>
      <c r="DI112" s="309"/>
      <c r="DJ112" s="309"/>
      <c r="DK112" s="309"/>
      <c r="DL112" s="309"/>
      <c r="DM112" s="309"/>
      <c r="DN112" s="309"/>
      <c r="DO112" s="309"/>
      <c r="DP112" s="309"/>
    </row>
    <row r="113" spans="1:120" ht="17.100000000000001" customHeight="1" x14ac:dyDescent="0.25">
      <c r="A113" s="90">
        <v>109</v>
      </c>
      <c r="B113" s="307"/>
      <c r="C113" s="308"/>
      <c r="D113" s="309"/>
      <c r="E113" s="309"/>
      <c r="F113" s="309"/>
      <c r="G113" s="309"/>
      <c r="H113" s="309"/>
      <c r="I113" s="309"/>
      <c r="J113" s="309"/>
      <c r="K113" s="309"/>
      <c r="L113" s="309"/>
      <c r="M113" s="309"/>
      <c r="N113" s="309"/>
      <c r="O113" s="309"/>
      <c r="P113" s="309"/>
      <c r="Q113" s="309"/>
      <c r="R113" s="309"/>
      <c r="S113" s="309"/>
      <c r="T113" s="309"/>
      <c r="U113" s="309"/>
      <c r="V113" s="309"/>
      <c r="W113" s="309"/>
      <c r="X113" s="309"/>
      <c r="Y113" s="309"/>
      <c r="Z113" s="309"/>
      <c r="AA113" s="309"/>
      <c r="AB113" s="309"/>
      <c r="AC113" s="309"/>
      <c r="AD113" s="309"/>
      <c r="AE113" s="309"/>
      <c r="AF113" s="309"/>
      <c r="AG113" s="309"/>
      <c r="AH113" s="309"/>
      <c r="AI113" s="309"/>
      <c r="AJ113" s="309"/>
      <c r="AK113" s="309"/>
      <c r="AL113" s="309"/>
      <c r="AM113" s="309"/>
      <c r="AN113" s="309"/>
      <c r="AO113" s="309"/>
      <c r="AP113" s="309"/>
      <c r="AQ113" s="309"/>
      <c r="AR113" s="309"/>
      <c r="AS113" s="309"/>
      <c r="AT113" s="309"/>
      <c r="AU113" s="309"/>
      <c r="AV113" s="309"/>
      <c r="AW113" s="309"/>
      <c r="AX113" s="309"/>
      <c r="AY113" s="309"/>
      <c r="AZ113" s="309"/>
      <c r="BA113" s="309"/>
      <c r="BB113" s="309"/>
      <c r="BC113" s="309"/>
      <c r="BD113" s="309"/>
      <c r="BE113" s="309"/>
      <c r="BF113" s="309"/>
      <c r="BG113" s="309"/>
      <c r="BH113" s="309"/>
      <c r="BI113" s="309"/>
      <c r="BJ113" s="309"/>
      <c r="BK113" s="309"/>
      <c r="BL113" s="309"/>
      <c r="BM113" s="309"/>
      <c r="BN113" s="309"/>
      <c r="BO113" s="309"/>
      <c r="BP113" s="309"/>
      <c r="BQ113" s="309"/>
      <c r="BR113" s="309"/>
      <c r="BS113" s="309"/>
      <c r="BT113" s="309"/>
      <c r="BU113" s="309"/>
      <c r="BV113" s="309"/>
      <c r="BW113" s="309"/>
      <c r="BX113" s="309"/>
      <c r="BY113" s="309"/>
      <c r="BZ113" s="309"/>
      <c r="CA113" s="309"/>
      <c r="CB113" s="309"/>
      <c r="CC113" s="309"/>
      <c r="CD113" s="309"/>
      <c r="CE113" s="309"/>
      <c r="CF113" s="309"/>
      <c r="CG113" s="309"/>
      <c r="CH113" s="309"/>
      <c r="CI113" s="309"/>
      <c r="CJ113" s="309"/>
      <c r="CK113" s="309"/>
      <c r="CL113" s="309"/>
      <c r="CM113" s="309"/>
      <c r="CN113" s="309"/>
      <c r="CO113" s="309"/>
      <c r="CP113" s="309"/>
      <c r="CQ113" s="309"/>
      <c r="CR113" s="309"/>
      <c r="CS113" s="309"/>
      <c r="CT113" s="309"/>
      <c r="CU113" s="309"/>
      <c r="CV113" s="309"/>
      <c r="CW113" s="309"/>
      <c r="CX113" s="309"/>
      <c r="CY113" s="309"/>
      <c r="CZ113" s="309"/>
      <c r="DA113" s="309"/>
      <c r="DB113" s="309"/>
      <c r="DC113" s="309"/>
      <c r="DD113" s="309"/>
      <c r="DE113" s="309"/>
      <c r="DF113" s="309"/>
      <c r="DG113" s="309"/>
      <c r="DH113" s="309"/>
      <c r="DI113" s="309"/>
      <c r="DJ113" s="309"/>
      <c r="DK113" s="309"/>
      <c r="DL113" s="309"/>
      <c r="DM113" s="309"/>
      <c r="DN113" s="309"/>
      <c r="DO113" s="309"/>
      <c r="DP113" s="309"/>
    </row>
    <row r="114" spans="1:120" ht="17.100000000000001" customHeight="1" x14ac:dyDescent="0.25">
      <c r="A114" s="90">
        <v>110</v>
      </c>
      <c r="B114" s="307"/>
      <c r="C114" s="308"/>
      <c r="D114" s="309"/>
      <c r="E114" s="309"/>
      <c r="F114" s="309"/>
      <c r="G114" s="309"/>
      <c r="H114" s="309"/>
      <c r="I114" s="309"/>
      <c r="J114" s="309"/>
      <c r="K114" s="309"/>
      <c r="L114" s="309"/>
      <c r="M114" s="309"/>
      <c r="N114" s="309"/>
      <c r="O114" s="309"/>
      <c r="P114" s="309"/>
      <c r="Q114" s="309"/>
      <c r="R114" s="309"/>
      <c r="S114" s="309"/>
      <c r="T114" s="309"/>
      <c r="U114" s="309"/>
      <c r="V114" s="309"/>
      <c r="W114" s="309"/>
      <c r="X114" s="309"/>
      <c r="Y114" s="309"/>
      <c r="Z114" s="309"/>
      <c r="AA114" s="309"/>
      <c r="AB114" s="309"/>
      <c r="AC114" s="309"/>
      <c r="AD114" s="309"/>
      <c r="AE114" s="309"/>
      <c r="AF114" s="309"/>
      <c r="AG114" s="309"/>
      <c r="AH114" s="309"/>
      <c r="AI114" s="309"/>
      <c r="AJ114" s="309"/>
      <c r="AK114" s="309"/>
      <c r="AL114" s="309"/>
      <c r="AM114" s="309"/>
      <c r="AN114" s="309"/>
      <c r="AO114" s="309"/>
      <c r="AP114" s="309"/>
      <c r="AQ114" s="309"/>
      <c r="AR114" s="309"/>
      <c r="AS114" s="309"/>
      <c r="AT114" s="309"/>
      <c r="AU114" s="309"/>
      <c r="AV114" s="309"/>
      <c r="AW114" s="309"/>
      <c r="AX114" s="309"/>
      <c r="AY114" s="309"/>
      <c r="AZ114" s="309"/>
      <c r="BA114" s="309"/>
      <c r="BB114" s="309"/>
      <c r="BC114" s="309"/>
      <c r="BD114" s="309"/>
      <c r="BE114" s="309"/>
      <c r="BF114" s="309"/>
      <c r="BG114" s="309"/>
      <c r="BH114" s="309"/>
      <c r="BI114" s="309"/>
      <c r="BJ114" s="309"/>
      <c r="BK114" s="309"/>
      <c r="BL114" s="309"/>
      <c r="BM114" s="309"/>
      <c r="BN114" s="309"/>
      <c r="BO114" s="309"/>
      <c r="BP114" s="309"/>
      <c r="BQ114" s="309"/>
      <c r="BR114" s="309"/>
      <c r="BS114" s="309"/>
      <c r="BT114" s="309"/>
      <c r="BU114" s="309"/>
      <c r="BV114" s="309"/>
      <c r="BW114" s="309"/>
      <c r="BX114" s="309"/>
      <c r="BY114" s="309"/>
      <c r="BZ114" s="309"/>
      <c r="CA114" s="309"/>
      <c r="CB114" s="309"/>
      <c r="CC114" s="309"/>
      <c r="CD114" s="309"/>
      <c r="CE114" s="309"/>
      <c r="CF114" s="309"/>
      <c r="CG114" s="309"/>
      <c r="CH114" s="309"/>
      <c r="CI114" s="309"/>
      <c r="CJ114" s="309"/>
      <c r="CK114" s="309"/>
      <c r="CL114" s="309"/>
      <c r="CM114" s="309"/>
      <c r="CN114" s="309"/>
      <c r="CO114" s="309"/>
      <c r="CP114" s="309"/>
      <c r="CQ114" s="309"/>
      <c r="CR114" s="309"/>
      <c r="CS114" s="309"/>
      <c r="CT114" s="309"/>
      <c r="CU114" s="309"/>
      <c r="CV114" s="309"/>
      <c r="CW114" s="309"/>
      <c r="CX114" s="309"/>
      <c r="CY114" s="309"/>
      <c r="CZ114" s="309"/>
      <c r="DA114" s="309"/>
      <c r="DB114" s="309"/>
      <c r="DC114" s="309"/>
      <c r="DD114" s="309"/>
      <c r="DE114" s="309"/>
      <c r="DF114" s="309"/>
      <c r="DG114" s="309"/>
      <c r="DH114" s="309"/>
      <c r="DI114" s="309"/>
      <c r="DJ114" s="309"/>
      <c r="DK114" s="309"/>
      <c r="DL114" s="309"/>
      <c r="DM114" s="309"/>
      <c r="DN114" s="309"/>
      <c r="DO114" s="309"/>
      <c r="DP114" s="309"/>
    </row>
    <row r="115" spans="1:120" ht="17.100000000000001" customHeight="1" x14ac:dyDescent="0.25">
      <c r="A115" s="90">
        <v>111</v>
      </c>
      <c r="B115" s="307"/>
      <c r="C115" s="308"/>
      <c r="D115" s="309"/>
      <c r="E115" s="309"/>
      <c r="F115" s="309"/>
      <c r="G115" s="309"/>
      <c r="H115" s="309"/>
      <c r="I115" s="309"/>
      <c r="J115" s="309"/>
      <c r="K115" s="309"/>
      <c r="L115" s="309"/>
      <c r="M115" s="309"/>
      <c r="N115" s="309"/>
      <c r="O115" s="309"/>
      <c r="P115" s="309"/>
      <c r="Q115" s="309"/>
      <c r="R115" s="309"/>
      <c r="S115" s="309"/>
      <c r="T115" s="309"/>
      <c r="U115" s="309"/>
      <c r="V115" s="309"/>
      <c r="W115" s="309"/>
      <c r="X115" s="309"/>
      <c r="Y115" s="309"/>
      <c r="Z115" s="309"/>
      <c r="AA115" s="309"/>
      <c r="AB115" s="309"/>
      <c r="AC115" s="309"/>
      <c r="AD115" s="309"/>
      <c r="AE115" s="309"/>
      <c r="AF115" s="309"/>
      <c r="AG115" s="309"/>
      <c r="AH115" s="309"/>
      <c r="AI115" s="309"/>
      <c r="AJ115" s="309"/>
      <c r="AK115" s="309"/>
      <c r="AL115" s="309"/>
      <c r="AM115" s="309"/>
      <c r="AN115" s="309"/>
      <c r="AO115" s="309"/>
      <c r="AP115" s="309"/>
      <c r="AQ115" s="309"/>
      <c r="AR115" s="309"/>
      <c r="AS115" s="309"/>
      <c r="AT115" s="309"/>
      <c r="AU115" s="309"/>
      <c r="AV115" s="309"/>
      <c r="AW115" s="309"/>
      <c r="AX115" s="309"/>
      <c r="AY115" s="309"/>
      <c r="AZ115" s="309"/>
      <c r="BA115" s="309"/>
      <c r="BB115" s="309"/>
      <c r="BC115" s="309"/>
      <c r="BD115" s="309"/>
      <c r="BE115" s="309"/>
      <c r="BF115" s="309"/>
      <c r="BG115" s="309"/>
      <c r="BH115" s="309"/>
      <c r="BI115" s="309"/>
      <c r="BJ115" s="309"/>
      <c r="BK115" s="309"/>
      <c r="BL115" s="309"/>
      <c r="BM115" s="309"/>
      <c r="BN115" s="309"/>
      <c r="BO115" s="309"/>
      <c r="BP115" s="309"/>
      <c r="BQ115" s="309"/>
      <c r="BR115" s="309"/>
      <c r="BS115" s="309"/>
      <c r="BT115" s="309"/>
      <c r="BU115" s="309"/>
      <c r="BV115" s="309"/>
      <c r="BW115" s="309"/>
      <c r="BX115" s="309"/>
      <c r="BY115" s="309"/>
      <c r="BZ115" s="309"/>
      <c r="CA115" s="309"/>
      <c r="CB115" s="309"/>
      <c r="CC115" s="309"/>
      <c r="CD115" s="309"/>
      <c r="CE115" s="309"/>
      <c r="CF115" s="309"/>
      <c r="CG115" s="309"/>
      <c r="CH115" s="309"/>
      <c r="CI115" s="309"/>
      <c r="CJ115" s="309"/>
      <c r="CK115" s="309"/>
      <c r="CL115" s="309"/>
      <c r="CM115" s="309"/>
      <c r="CN115" s="309"/>
      <c r="CO115" s="309"/>
      <c r="CP115" s="309"/>
      <c r="CQ115" s="309"/>
      <c r="CR115" s="309"/>
      <c r="CS115" s="309"/>
      <c r="CT115" s="309"/>
      <c r="CU115" s="309"/>
      <c r="CV115" s="309"/>
      <c r="CW115" s="309"/>
      <c r="CX115" s="309"/>
      <c r="CY115" s="309"/>
      <c r="CZ115" s="309"/>
      <c r="DA115" s="309"/>
      <c r="DB115" s="309"/>
      <c r="DC115" s="309"/>
      <c r="DD115" s="309"/>
      <c r="DE115" s="309"/>
      <c r="DF115" s="309"/>
      <c r="DG115" s="309"/>
      <c r="DH115" s="309"/>
      <c r="DI115" s="309"/>
      <c r="DJ115" s="309"/>
      <c r="DK115" s="309"/>
      <c r="DL115" s="309"/>
      <c r="DM115" s="309"/>
      <c r="DN115" s="309"/>
      <c r="DO115" s="309"/>
      <c r="DP115" s="309"/>
    </row>
    <row r="116" spans="1:120" ht="17.100000000000001" customHeight="1" x14ac:dyDescent="0.25">
      <c r="A116" s="90">
        <v>112</v>
      </c>
      <c r="B116" s="307"/>
      <c r="C116" s="308"/>
      <c r="D116" s="309"/>
      <c r="E116" s="309"/>
      <c r="F116" s="309"/>
      <c r="G116" s="309"/>
      <c r="H116" s="309"/>
      <c r="I116" s="309"/>
      <c r="J116" s="309"/>
      <c r="K116" s="309"/>
      <c r="L116" s="309"/>
      <c r="M116" s="309"/>
      <c r="N116" s="309"/>
      <c r="O116" s="309"/>
      <c r="P116" s="309"/>
      <c r="Q116" s="309"/>
      <c r="R116" s="309"/>
      <c r="S116" s="309"/>
      <c r="T116" s="309"/>
      <c r="U116" s="309"/>
      <c r="V116" s="309"/>
      <c r="W116" s="309"/>
      <c r="X116" s="309"/>
      <c r="Y116" s="309"/>
      <c r="Z116" s="309"/>
      <c r="AA116" s="309"/>
      <c r="AB116" s="309"/>
      <c r="AC116" s="309"/>
      <c r="AD116" s="309"/>
      <c r="AE116" s="309"/>
      <c r="AF116" s="309"/>
      <c r="AG116" s="309"/>
      <c r="AH116" s="309"/>
      <c r="AI116" s="309"/>
      <c r="AJ116" s="309"/>
      <c r="AK116" s="309"/>
      <c r="AL116" s="309"/>
      <c r="AM116" s="309"/>
      <c r="AN116" s="309"/>
      <c r="AO116" s="309"/>
      <c r="AP116" s="309"/>
      <c r="AQ116" s="309"/>
      <c r="AR116" s="309"/>
      <c r="AS116" s="309"/>
      <c r="AT116" s="309"/>
      <c r="AU116" s="309"/>
      <c r="AV116" s="309"/>
      <c r="AW116" s="309"/>
      <c r="AX116" s="309"/>
      <c r="AY116" s="309"/>
      <c r="AZ116" s="309"/>
      <c r="BA116" s="309"/>
      <c r="BB116" s="309"/>
      <c r="BC116" s="309"/>
      <c r="BD116" s="309"/>
      <c r="BE116" s="309"/>
      <c r="BF116" s="309"/>
      <c r="BG116" s="309"/>
      <c r="BH116" s="309"/>
      <c r="BI116" s="309"/>
      <c r="BJ116" s="309"/>
      <c r="BK116" s="309"/>
      <c r="BL116" s="309"/>
      <c r="BM116" s="309"/>
      <c r="BN116" s="309"/>
      <c r="BO116" s="309"/>
      <c r="BP116" s="309"/>
      <c r="BQ116" s="309"/>
      <c r="BR116" s="309"/>
      <c r="BS116" s="309"/>
      <c r="BT116" s="309"/>
      <c r="BU116" s="309"/>
      <c r="BV116" s="309"/>
      <c r="BW116" s="309"/>
      <c r="BX116" s="309"/>
      <c r="BY116" s="309"/>
      <c r="BZ116" s="309"/>
      <c r="CA116" s="309"/>
      <c r="CB116" s="309"/>
      <c r="CC116" s="309"/>
      <c r="CD116" s="309"/>
      <c r="CE116" s="309"/>
      <c r="CF116" s="309"/>
      <c r="CG116" s="309"/>
      <c r="CH116" s="309"/>
      <c r="CI116" s="309"/>
      <c r="CJ116" s="309"/>
      <c r="CK116" s="309"/>
      <c r="CL116" s="309"/>
      <c r="CM116" s="309"/>
      <c r="CN116" s="309"/>
      <c r="CO116" s="309"/>
      <c r="CP116" s="309"/>
      <c r="CQ116" s="309"/>
      <c r="CR116" s="309"/>
      <c r="CS116" s="309"/>
      <c r="CT116" s="309"/>
      <c r="CU116" s="309"/>
      <c r="CV116" s="309"/>
      <c r="CW116" s="309"/>
      <c r="CX116" s="309"/>
      <c r="CY116" s="309"/>
      <c r="CZ116" s="309"/>
      <c r="DA116" s="309"/>
      <c r="DB116" s="309"/>
      <c r="DC116" s="309"/>
      <c r="DD116" s="309"/>
      <c r="DE116" s="309"/>
      <c r="DF116" s="309"/>
      <c r="DG116" s="309"/>
      <c r="DH116" s="309"/>
      <c r="DI116" s="309"/>
      <c r="DJ116" s="309"/>
      <c r="DK116" s="309"/>
      <c r="DL116" s="309"/>
      <c r="DM116" s="309"/>
      <c r="DN116" s="309"/>
      <c r="DO116" s="309"/>
      <c r="DP116" s="309"/>
    </row>
    <row r="117" spans="1:120" ht="17.100000000000001" customHeight="1" x14ac:dyDescent="0.25">
      <c r="A117" s="90">
        <v>113</v>
      </c>
      <c r="B117" s="307"/>
      <c r="C117" s="308"/>
      <c r="D117" s="309"/>
      <c r="E117" s="309"/>
      <c r="F117" s="309"/>
      <c r="G117" s="309"/>
      <c r="H117" s="309"/>
      <c r="I117" s="309"/>
      <c r="J117" s="309"/>
      <c r="K117" s="309"/>
      <c r="L117" s="309"/>
      <c r="M117" s="309"/>
      <c r="N117" s="309"/>
      <c r="O117" s="309"/>
      <c r="P117" s="309"/>
      <c r="Q117" s="309"/>
      <c r="R117" s="309"/>
      <c r="S117" s="309"/>
      <c r="T117" s="309"/>
      <c r="U117" s="309"/>
      <c r="V117" s="309"/>
      <c r="W117" s="309"/>
      <c r="X117" s="309"/>
      <c r="Y117" s="309"/>
      <c r="Z117" s="309"/>
      <c r="AA117" s="309"/>
      <c r="AB117" s="309"/>
      <c r="AC117" s="309"/>
      <c r="AD117" s="309"/>
      <c r="AE117" s="309"/>
      <c r="AF117" s="309"/>
      <c r="AG117" s="309"/>
      <c r="AH117" s="309"/>
      <c r="AI117" s="309"/>
      <c r="AJ117" s="309"/>
      <c r="AK117" s="309"/>
      <c r="AL117" s="309"/>
      <c r="AM117" s="309"/>
      <c r="AN117" s="309"/>
      <c r="AO117" s="309"/>
      <c r="AP117" s="309"/>
      <c r="AQ117" s="309"/>
      <c r="AR117" s="309"/>
      <c r="AS117" s="309"/>
      <c r="AT117" s="309"/>
      <c r="AU117" s="309"/>
      <c r="AV117" s="309"/>
      <c r="AW117" s="309"/>
      <c r="AX117" s="309"/>
      <c r="AY117" s="309"/>
      <c r="AZ117" s="309"/>
      <c r="BA117" s="309"/>
      <c r="BB117" s="309"/>
      <c r="BC117" s="309"/>
      <c r="BD117" s="309"/>
      <c r="BE117" s="309"/>
      <c r="BF117" s="309"/>
      <c r="BG117" s="309"/>
      <c r="BH117" s="309"/>
      <c r="BI117" s="309"/>
      <c r="BJ117" s="309"/>
      <c r="BK117" s="309"/>
      <c r="BL117" s="309"/>
      <c r="BM117" s="309"/>
      <c r="BN117" s="309"/>
      <c r="BO117" s="309"/>
      <c r="BP117" s="309"/>
      <c r="BQ117" s="309"/>
      <c r="BR117" s="309"/>
      <c r="BS117" s="309"/>
      <c r="BT117" s="309"/>
      <c r="BU117" s="309"/>
      <c r="BV117" s="309"/>
      <c r="BW117" s="309"/>
      <c r="BX117" s="309"/>
      <c r="BY117" s="309"/>
      <c r="BZ117" s="309"/>
      <c r="CA117" s="309"/>
      <c r="CB117" s="309"/>
      <c r="CC117" s="309"/>
      <c r="CD117" s="309"/>
      <c r="CE117" s="309"/>
      <c r="CF117" s="309"/>
      <c r="CG117" s="309"/>
      <c r="CH117" s="309"/>
      <c r="CI117" s="309"/>
      <c r="CJ117" s="309"/>
      <c r="CK117" s="309"/>
      <c r="CL117" s="309"/>
      <c r="CM117" s="309"/>
      <c r="CN117" s="309"/>
      <c r="CO117" s="309"/>
      <c r="CP117" s="309"/>
      <c r="CQ117" s="309"/>
      <c r="CR117" s="309"/>
      <c r="CS117" s="309"/>
      <c r="CT117" s="309"/>
      <c r="CU117" s="309"/>
      <c r="CV117" s="309"/>
      <c r="CW117" s="309"/>
      <c r="CX117" s="309"/>
      <c r="CY117" s="309"/>
      <c r="CZ117" s="309"/>
      <c r="DA117" s="309"/>
      <c r="DB117" s="309"/>
      <c r="DC117" s="309"/>
      <c r="DD117" s="309"/>
      <c r="DE117" s="309"/>
      <c r="DF117" s="309"/>
      <c r="DG117" s="309"/>
      <c r="DH117" s="309"/>
      <c r="DI117" s="309"/>
      <c r="DJ117" s="309"/>
      <c r="DK117" s="309"/>
      <c r="DL117" s="309"/>
      <c r="DM117" s="309"/>
      <c r="DN117" s="309"/>
      <c r="DO117" s="309"/>
      <c r="DP117" s="309"/>
    </row>
    <row r="118" spans="1:120" ht="17.100000000000001" customHeight="1" x14ac:dyDescent="0.25">
      <c r="A118" s="90">
        <v>114</v>
      </c>
      <c r="B118" s="307"/>
      <c r="C118" s="308"/>
      <c r="D118" s="309"/>
      <c r="E118" s="309"/>
      <c r="F118" s="309"/>
      <c r="G118" s="309"/>
      <c r="H118" s="309"/>
      <c r="I118" s="309"/>
      <c r="J118" s="309"/>
      <c r="K118" s="309"/>
      <c r="L118" s="309"/>
      <c r="M118" s="309"/>
      <c r="N118" s="309"/>
      <c r="O118" s="309"/>
      <c r="P118" s="309"/>
      <c r="Q118" s="309"/>
      <c r="R118" s="309"/>
      <c r="S118" s="309"/>
      <c r="T118" s="309"/>
      <c r="U118" s="309"/>
      <c r="V118" s="309"/>
      <c r="W118" s="309"/>
      <c r="X118" s="309"/>
      <c r="Y118" s="309"/>
      <c r="Z118" s="309"/>
      <c r="AA118" s="309"/>
      <c r="AB118" s="309"/>
      <c r="AC118" s="309"/>
      <c r="AD118" s="309"/>
      <c r="AE118" s="309"/>
      <c r="AF118" s="309"/>
      <c r="AG118" s="309"/>
      <c r="AH118" s="309"/>
      <c r="AI118" s="309"/>
      <c r="AJ118" s="309"/>
      <c r="AK118" s="309"/>
      <c r="AL118" s="309"/>
      <c r="AM118" s="309"/>
      <c r="AN118" s="309"/>
      <c r="AO118" s="309"/>
      <c r="AP118" s="309"/>
      <c r="AQ118" s="309"/>
      <c r="AR118" s="309"/>
      <c r="AS118" s="309"/>
      <c r="AT118" s="309"/>
      <c r="AU118" s="309"/>
      <c r="AV118" s="309"/>
      <c r="AW118" s="309"/>
      <c r="AX118" s="309"/>
      <c r="AY118" s="309"/>
      <c r="AZ118" s="309"/>
      <c r="BA118" s="309"/>
      <c r="BB118" s="309"/>
      <c r="BC118" s="309"/>
      <c r="BD118" s="309"/>
      <c r="BE118" s="309"/>
      <c r="BF118" s="309"/>
      <c r="BG118" s="309"/>
      <c r="BH118" s="309"/>
      <c r="BI118" s="309"/>
      <c r="BJ118" s="309"/>
      <c r="BK118" s="309"/>
      <c r="BL118" s="309"/>
      <c r="BM118" s="309"/>
      <c r="BN118" s="309"/>
      <c r="BO118" s="309"/>
      <c r="BP118" s="309"/>
      <c r="BQ118" s="309"/>
      <c r="BR118" s="309"/>
      <c r="BS118" s="309"/>
      <c r="BT118" s="309"/>
      <c r="BU118" s="309"/>
      <c r="BV118" s="309"/>
      <c r="BW118" s="309"/>
      <c r="BX118" s="309"/>
      <c r="BY118" s="309"/>
      <c r="BZ118" s="309"/>
      <c r="CA118" s="309"/>
      <c r="CB118" s="309"/>
      <c r="CC118" s="309"/>
      <c r="CD118" s="309"/>
      <c r="CE118" s="309"/>
      <c r="CF118" s="309"/>
      <c r="CG118" s="309"/>
      <c r="CH118" s="309"/>
      <c r="CI118" s="309"/>
      <c r="CJ118" s="309"/>
      <c r="CK118" s="309"/>
      <c r="CL118" s="309"/>
      <c r="CM118" s="309"/>
      <c r="CN118" s="309"/>
      <c r="CO118" s="309"/>
      <c r="CP118" s="309"/>
      <c r="CQ118" s="309"/>
      <c r="CR118" s="309"/>
      <c r="CS118" s="309"/>
      <c r="CT118" s="309"/>
      <c r="CU118" s="309"/>
      <c r="CV118" s="309"/>
      <c r="CW118" s="309"/>
      <c r="CX118" s="309"/>
      <c r="CY118" s="309"/>
      <c r="CZ118" s="309"/>
      <c r="DA118" s="309"/>
      <c r="DB118" s="309"/>
      <c r="DC118" s="309"/>
      <c r="DD118" s="309"/>
      <c r="DE118" s="309"/>
      <c r="DF118" s="309"/>
      <c r="DG118" s="309"/>
      <c r="DH118" s="309"/>
      <c r="DI118" s="309"/>
      <c r="DJ118" s="309"/>
      <c r="DK118" s="309"/>
      <c r="DL118" s="309"/>
      <c r="DM118" s="309"/>
      <c r="DN118" s="309"/>
      <c r="DO118" s="309"/>
      <c r="DP118" s="309"/>
    </row>
    <row r="119" spans="1:120" ht="17.100000000000001" customHeight="1" x14ac:dyDescent="0.25">
      <c r="A119" s="90">
        <v>115</v>
      </c>
      <c r="B119" s="307"/>
      <c r="C119" s="308"/>
      <c r="D119" s="309"/>
      <c r="E119" s="309"/>
      <c r="F119" s="309"/>
      <c r="G119" s="309"/>
      <c r="H119" s="309"/>
      <c r="I119" s="309"/>
      <c r="J119" s="309"/>
      <c r="K119" s="309"/>
      <c r="L119" s="309"/>
      <c r="M119" s="309"/>
      <c r="N119" s="309"/>
      <c r="O119" s="309"/>
      <c r="P119" s="309"/>
      <c r="Q119" s="309"/>
      <c r="R119" s="309"/>
      <c r="S119" s="309"/>
      <c r="T119" s="309"/>
      <c r="U119" s="309"/>
      <c r="V119" s="309"/>
      <c r="W119" s="309"/>
      <c r="X119" s="309"/>
      <c r="Y119" s="309"/>
      <c r="Z119" s="309"/>
      <c r="AA119" s="309"/>
      <c r="AB119" s="309"/>
      <c r="AC119" s="309"/>
      <c r="AD119" s="309"/>
      <c r="AE119" s="309"/>
      <c r="AF119" s="309"/>
      <c r="AG119" s="309"/>
      <c r="AH119" s="309"/>
      <c r="AI119" s="309"/>
      <c r="AJ119" s="309"/>
      <c r="AK119" s="309"/>
      <c r="AL119" s="309"/>
      <c r="AM119" s="309"/>
      <c r="AN119" s="309"/>
      <c r="AO119" s="309"/>
      <c r="AP119" s="309"/>
      <c r="AQ119" s="309"/>
      <c r="AR119" s="309"/>
      <c r="AS119" s="309"/>
      <c r="AT119" s="309"/>
      <c r="AU119" s="309"/>
      <c r="AV119" s="309"/>
      <c r="AW119" s="309"/>
      <c r="AX119" s="309"/>
      <c r="AY119" s="309"/>
      <c r="AZ119" s="309"/>
      <c r="BA119" s="309"/>
      <c r="BB119" s="309"/>
      <c r="BC119" s="309"/>
      <c r="BD119" s="309"/>
      <c r="BE119" s="309"/>
      <c r="BF119" s="309"/>
      <c r="BG119" s="309"/>
      <c r="BH119" s="309"/>
      <c r="BI119" s="309"/>
      <c r="BJ119" s="309"/>
      <c r="BK119" s="309"/>
      <c r="BL119" s="309"/>
      <c r="BM119" s="309"/>
      <c r="BN119" s="309"/>
      <c r="BO119" s="309"/>
      <c r="BP119" s="309"/>
      <c r="BQ119" s="309"/>
      <c r="BR119" s="309"/>
      <c r="BS119" s="309"/>
      <c r="BT119" s="309"/>
      <c r="BU119" s="309"/>
      <c r="BV119" s="309"/>
      <c r="BW119" s="309"/>
      <c r="BX119" s="309"/>
      <c r="BY119" s="309"/>
      <c r="BZ119" s="309"/>
      <c r="CA119" s="309"/>
      <c r="CB119" s="309"/>
      <c r="CC119" s="309"/>
      <c r="CD119" s="309"/>
      <c r="CE119" s="309"/>
      <c r="CF119" s="309"/>
      <c r="CG119" s="309"/>
      <c r="CH119" s="309"/>
      <c r="CI119" s="309"/>
      <c r="CJ119" s="309"/>
      <c r="CK119" s="309"/>
      <c r="CL119" s="309"/>
      <c r="CM119" s="309"/>
      <c r="CN119" s="309"/>
      <c r="CO119" s="309"/>
      <c r="CP119" s="309"/>
      <c r="CQ119" s="309"/>
      <c r="CR119" s="309"/>
      <c r="CS119" s="309"/>
      <c r="CT119" s="309"/>
      <c r="CU119" s="309"/>
      <c r="CV119" s="309"/>
      <c r="CW119" s="309"/>
      <c r="CX119" s="309"/>
      <c r="CY119" s="309"/>
      <c r="CZ119" s="309"/>
      <c r="DA119" s="309"/>
      <c r="DB119" s="309"/>
      <c r="DC119" s="309"/>
      <c r="DD119" s="309"/>
      <c r="DE119" s="309"/>
      <c r="DF119" s="309"/>
      <c r="DG119" s="309"/>
      <c r="DH119" s="309"/>
      <c r="DI119" s="309"/>
      <c r="DJ119" s="309"/>
      <c r="DK119" s="309"/>
      <c r="DL119" s="309"/>
      <c r="DM119" s="309"/>
      <c r="DN119" s="309"/>
      <c r="DO119" s="309"/>
      <c r="DP119" s="309"/>
    </row>
    <row r="120" spans="1:120" ht="17.100000000000001" customHeight="1" x14ac:dyDescent="0.25">
      <c r="A120" s="90">
        <v>116</v>
      </c>
      <c r="B120" s="307"/>
      <c r="C120" s="308"/>
      <c r="D120" s="309"/>
      <c r="E120" s="309"/>
      <c r="F120" s="309"/>
      <c r="G120" s="309"/>
      <c r="H120" s="309"/>
      <c r="I120" s="309"/>
      <c r="J120" s="309"/>
      <c r="K120" s="309"/>
      <c r="L120" s="309"/>
      <c r="M120" s="309"/>
      <c r="N120" s="309"/>
      <c r="O120" s="309"/>
      <c r="P120" s="309"/>
      <c r="Q120" s="309"/>
      <c r="R120" s="309"/>
      <c r="S120" s="309"/>
      <c r="T120" s="309"/>
      <c r="U120" s="309"/>
      <c r="V120" s="309"/>
      <c r="W120" s="309"/>
      <c r="X120" s="309"/>
      <c r="Y120" s="309"/>
      <c r="Z120" s="309"/>
      <c r="AA120" s="309"/>
      <c r="AB120" s="309"/>
      <c r="AC120" s="309"/>
      <c r="AD120" s="309"/>
      <c r="AE120" s="309"/>
      <c r="AF120" s="309"/>
      <c r="AG120" s="309"/>
      <c r="AH120" s="309"/>
      <c r="AI120" s="309"/>
      <c r="AJ120" s="309"/>
      <c r="AK120" s="309"/>
      <c r="AL120" s="309"/>
      <c r="AM120" s="309"/>
      <c r="AN120" s="309"/>
      <c r="AO120" s="309"/>
      <c r="AP120" s="309"/>
      <c r="AQ120" s="309"/>
      <c r="AR120" s="309"/>
      <c r="AS120" s="309"/>
      <c r="AT120" s="309"/>
      <c r="AU120" s="309"/>
      <c r="AV120" s="309"/>
      <c r="AW120" s="309"/>
      <c r="AX120" s="309"/>
      <c r="AY120" s="309"/>
      <c r="AZ120" s="309"/>
      <c r="BA120" s="309"/>
      <c r="BB120" s="309"/>
      <c r="BC120" s="309"/>
      <c r="BD120" s="309"/>
      <c r="BE120" s="309"/>
      <c r="BF120" s="309"/>
      <c r="BG120" s="309"/>
      <c r="BH120" s="309"/>
      <c r="BI120" s="309"/>
      <c r="BJ120" s="309"/>
      <c r="BK120" s="309"/>
      <c r="BL120" s="309"/>
      <c r="BM120" s="309"/>
      <c r="BN120" s="309"/>
      <c r="BO120" s="309"/>
      <c r="BP120" s="309"/>
      <c r="BQ120" s="309"/>
      <c r="BR120" s="309"/>
      <c r="BS120" s="309"/>
      <c r="BT120" s="309"/>
      <c r="BU120" s="309"/>
      <c r="BV120" s="309"/>
      <c r="BW120" s="309"/>
      <c r="BX120" s="309"/>
      <c r="BY120" s="309"/>
      <c r="BZ120" s="309"/>
      <c r="CA120" s="309"/>
      <c r="CB120" s="309"/>
      <c r="CC120" s="309"/>
      <c r="CD120" s="309"/>
      <c r="CE120" s="309"/>
      <c r="CF120" s="309"/>
      <c r="CG120" s="309"/>
      <c r="CH120" s="309"/>
      <c r="CI120" s="309"/>
      <c r="CJ120" s="309"/>
      <c r="CK120" s="309"/>
      <c r="CL120" s="309"/>
      <c r="CM120" s="309"/>
      <c r="CN120" s="309"/>
      <c r="CO120" s="309"/>
      <c r="CP120" s="309"/>
      <c r="CQ120" s="309"/>
      <c r="CR120" s="309"/>
      <c r="CS120" s="309"/>
      <c r="CT120" s="309"/>
      <c r="CU120" s="309"/>
      <c r="CV120" s="309"/>
      <c r="CW120" s="309"/>
      <c r="CX120" s="309"/>
      <c r="CY120" s="309"/>
      <c r="CZ120" s="309"/>
      <c r="DA120" s="309"/>
      <c r="DB120" s="309"/>
      <c r="DC120" s="309"/>
      <c r="DD120" s="309"/>
      <c r="DE120" s="309"/>
      <c r="DF120" s="309"/>
      <c r="DG120" s="309"/>
      <c r="DH120" s="309"/>
      <c r="DI120" s="309"/>
      <c r="DJ120" s="309"/>
      <c r="DK120" s="309"/>
      <c r="DL120" s="309"/>
      <c r="DM120" s="309"/>
      <c r="DN120" s="309"/>
      <c r="DO120" s="309"/>
      <c r="DP120" s="309"/>
    </row>
    <row r="121" spans="1:120" ht="17.100000000000001" customHeight="1" x14ac:dyDescent="0.25">
      <c r="A121" s="90">
        <v>117</v>
      </c>
      <c r="B121" s="307"/>
      <c r="C121" s="308"/>
      <c r="D121" s="309"/>
      <c r="E121" s="309"/>
      <c r="F121" s="309"/>
      <c r="G121" s="309"/>
      <c r="H121" s="309"/>
      <c r="I121" s="309"/>
      <c r="J121" s="309"/>
      <c r="K121" s="309"/>
      <c r="L121" s="309"/>
      <c r="M121" s="309"/>
      <c r="N121" s="309"/>
      <c r="O121" s="309"/>
      <c r="P121" s="309"/>
      <c r="Q121" s="309"/>
      <c r="R121" s="309"/>
      <c r="S121" s="309"/>
      <c r="T121" s="309"/>
      <c r="U121" s="309"/>
      <c r="V121" s="309"/>
      <c r="W121" s="309"/>
      <c r="X121" s="309"/>
      <c r="Y121" s="309"/>
      <c r="Z121" s="309"/>
      <c r="AA121" s="309"/>
      <c r="AB121" s="309"/>
      <c r="AC121" s="309"/>
      <c r="AD121" s="309"/>
      <c r="AE121" s="309"/>
      <c r="AF121" s="309"/>
      <c r="AG121" s="309"/>
      <c r="AH121" s="309"/>
      <c r="AI121" s="309"/>
      <c r="AJ121" s="309"/>
      <c r="AK121" s="309"/>
      <c r="AL121" s="309"/>
      <c r="AM121" s="309"/>
      <c r="AN121" s="309"/>
      <c r="AO121" s="309"/>
      <c r="AP121" s="309"/>
      <c r="AQ121" s="309"/>
      <c r="AR121" s="309"/>
      <c r="AS121" s="309"/>
      <c r="AT121" s="309"/>
      <c r="AU121" s="309"/>
      <c r="AV121" s="309"/>
      <c r="AW121" s="309"/>
      <c r="AX121" s="309"/>
      <c r="AY121" s="309"/>
      <c r="AZ121" s="309"/>
      <c r="BA121" s="309"/>
      <c r="BB121" s="309"/>
      <c r="BC121" s="309"/>
      <c r="BD121" s="309"/>
      <c r="BE121" s="309"/>
      <c r="BF121" s="309"/>
      <c r="BG121" s="309"/>
      <c r="BH121" s="309"/>
      <c r="BI121" s="309"/>
      <c r="BJ121" s="309"/>
      <c r="BK121" s="309"/>
      <c r="BL121" s="309"/>
      <c r="BM121" s="309"/>
      <c r="BN121" s="309"/>
      <c r="BO121" s="309"/>
      <c r="BP121" s="309"/>
      <c r="BQ121" s="309"/>
      <c r="BR121" s="309"/>
      <c r="BS121" s="309"/>
      <c r="BT121" s="309"/>
      <c r="BU121" s="309"/>
      <c r="BV121" s="309"/>
      <c r="BW121" s="309"/>
      <c r="BX121" s="309"/>
      <c r="BY121" s="309"/>
      <c r="BZ121" s="309"/>
      <c r="CA121" s="309"/>
      <c r="CB121" s="309"/>
      <c r="CC121" s="309"/>
      <c r="CD121" s="309"/>
      <c r="CE121" s="309"/>
      <c r="CF121" s="309"/>
      <c r="CG121" s="309"/>
      <c r="CH121" s="309"/>
      <c r="CI121" s="309"/>
      <c r="CJ121" s="309"/>
      <c r="CK121" s="309"/>
      <c r="CL121" s="309"/>
      <c r="CM121" s="309"/>
      <c r="CN121" s="309"/>
      <c r="CO121" s="309"/>
      <c r="CP121" s="309"/>
      <c r="CQ121" s="309"/>
      <c r="CR121" s="309"/>
      <c r="CS121" s="309"/>
      <c r="CT121" s="309"/>
      <c r="CU121" s="309"/>
      <c r="CV121" s="309"/>
      <c r="CW121" s="309"/>
      <c r="CX121" s="309"/>
      <c r="CY121" s="309"/>
      <c r="CZ121" s="309"/>
      <c r="DA121" s="309"/>
      <c r="DB121" s="309"/>
      <c r="DC121" s="309"/>
      <c r="DD121" s="309"/>
      <c r="DE121" s="309"/>
      <c r="DF121" s="309"/>
      <c r="DG121" s="309"/>
      <c r="DH121" s="309"/>
      <c r="DI121" s="309"/>
      <c r="DJ121" s="309"/>
      <c r="DK121" s="309"/>
      <c r="DL121" s="309"/>
      <c r="DM121" s="309"/>
      <c r="DN121" s="309"/>
      <c r="DO121" s="309"/>
      <c r="DP121" s="309"/>
    </row>
    <row r="122" spans="1:120" ht="17.100000000000001" customHeight="1" x14ac:dyDescent="0.25">
      <c r="A122" s="90">
        <v>118</v>
      </c>
      <c r="B122" s="307"/>
      <c r="C122" s="308"/>
      <c r="D122" s="309"/>
      <c r="E122" s="309"/>
      <c r="F122" s="309"/>
      <c r="G122" s="309"/>
      <c r="H122" s="309"/>
      <c r="I122" s="309"/>
      <c r="J122" s="309"/>
      <c r="K122" s="309"/>
      <c r="L122" s="309"/>
      <c r="M122" s="309"/>
      <c r="N122" s="309"/>
      <c r="O122" s="309"/>
      <c r="P122" s="309"/>
      <c r="Q122" s="309"/>
      <c r="R122" s="309"/>
      <c r="S122" s="309"/>
      <c r="T122" s="309"/>
      <c r="U122" s="309"/>
      <c r="V122" s="309"/>
      <c r="W122" s="309"/>
      <c r="X122" s="309"/>
      <c r="Y122" s="309"/>
      <c r="Z122" s="309"/>
      <c r="AA122" s="309"/>
      <c r="AB122" s="309"/>
      <c r="AC122" s="309"/>
      <c r="AD122" s="309"/>
      <c r="AE122" s="309"/>
      <c r="AF122" s="309"/>
      <c r="AG122" s="309"/>
      <c r="AH122" s="309"/>
      <c r="AI122" s="309"/>
      <c r="AJ122" s="309"/>
      <c r="AK122" s="309"/>
      <c r="AL122" s="309"/>
      <c r="AM122" s="309"/>
      <c r="AN122" s="309"/>
      <c r="AO122" s="309"/>
      <c r="AP122" s="309"/>
      <c r="AQ122" s="309"/>
      <c r="AR122" s="309"/>
      <c r="AS122" s="309"/>
      <c r="AT122" s="309"/>
      <c r="AU122" s="309"/>
      <c r="AV122" s="309"/>
      <c r="AW122" s="309"/>
      <c r="AX122" s="309"/>
      <c r="AY122" s="309"/>
      <c r="AZ122" s="309"/>
      <c r="BA122" s="309"/>
      <c r="BB122" s="309"/>
      <c r="BC122" s="309"/>
      <c r="BD122" s="309"/>
      <c r="BE122" s="309"/>
      <c r="BF122" s="309"/>
      <c r="BG122" s="309"/>
      <c r="BH122" s="309"/>
      <c r="BI122" s="309"/>
      <c r="BJ122" s="309"/>
      <c r="BK122" s="309"/>
      <c r="BL122" s="309"/>
      <c r="BM122" s="309"/>
      <c r="BN122" s="309"/>
      <c r="BO122" s="309"/>
      <c r="BP122" s="309"/>
      <c r="BQ122" s="309"/>
      <c r="BR122" s="309"/>
      <c r="BS122" s="309"/>
      <c r="BT122" s="309"/>
      <c r="BU122" s="309"/>
      <c r="BV122" s="309"/>
      <c r="BW122" s="309"/>
      <c r="BX122" s="309"/>
      <c r="BY122" s="309"/>
      <c r="BZ122" s="309"/>
      <c r="CA122" s="309"/>
      <c r="CB122" s="309"/>
      <c r="CC122" s="309"/>
      <c r="CD122" s="309"/>
      <c r="CE122" s="309"/>
      <c r="CF122" s="309"/>
      <c r="CG122" s="309"/>
      <c r="CH122" s="309"/>
      <c r="CI122" s="309"/>
      <c r="CJ122" s="309"/>
      <c r="CK122" s="309"/>
      <c r="CL122" s="309"/>
      <c r="CM122" s="309"/>
      <c r="CN122" s="309"/>
      <c r="CO122" s="309"/>
      <c r="CP122" s="309"/>
      <c r="CQ122" s="309"/>
      <c r="CR122" s="309"/>
      <c r="CS122" s="309"/>
      <c r="CT122" s="309"/>
      <c r="CU122" s="309"/>
      <c r="CV122" s="309"/>
      <c r="CW122" s="309"/>
      <c r="CX122" s="309"/>
      <c r="CY122" s="309"/>
      <c r="CZ122" s="309"/>
      <c r="DA122" s="309"/>
      <c r="DB122" s="309"/>
      <c r="DC122" s="309"/>
      <c r="DD122" s="309"/>
      <c r="DE122" s="309"/>
      <c r="DF122" s="309"/>
      <c r="DG122" s="309"/>
      <c r="DH122" s="309"/>
      <c r="DI122" s="309"/>
      <c r="DJ122" s="309"/>
      <c r="DK122" s="309"/>
      <c r="DL122" s="309"/>
      <c r="DM122" s="309"/>
      <c r="DN122" s="309"/>
      <c r="DO122" s="309"/>
      <c r="DP122" s="309"/>
    </row>
    <row r="123" spans="1:120" ht="17.100000000000001" customHeight="1" x14ac:dyDescent="0.25">
      <c r="A123" s="90">
        <v>119</v>
      </c>
      <c r="B123" s="307"/>
      <c r="C123" s="308"/>
      <c r="D123" s="309"/>
      <c r="E123" s="309"/>
      <c r="F123" s="309"/>
      <c r="G123" s="309"/>
      <c r="H123" s="309"/>
      <c r="I123" s="309"/>
      <c r="J123" s="309"/>
      <c r="K123" s="309"/>
      <c r="L123" s="309"/>
      <c r="M123" s="309"/>
      <c r="N123" s="309"/>
      <c r="O123" s="309"/>
      <c r="P123" s="309"/>
      <c r="Q123" s="309"/>
      <c r="R123" s="309"/>
      <c r="S123" s="309"/>
      <c r="T123" s="309"/>
      <c r="U123" s="309"/>
      <c r="V123" s="309"/>
      <c r="W123" s="309"/>
      <c r="X123" s="309"/>
      <c r="Y123" s="309"/>
      <c r="Z123" s="309"/>
      <c r="AA123" s="309"/>
      <c r="AB123" s="309"/>
      <c r="AC123" s="309"/>
      <c r="AD123" s="309"/>
      <c r="AE123" s="309"/>
      <c r="AF123" s="309"/>
      <c r="AG123" s="309"/>
      <c r="AH123" s="309"/>
      <c r="AI123" s="309"/>
      <c r="AJ123" s="309"/>
      <c r="AK123" s="309"/>
      <c r="AL123" s="309"/>
      <c r="AM123" s="309"/>
      <c r="AN123" s="309"/>
      <c r="AO123" s="309"/>
      <c r="AP123" s="309"/>
      <c r="AQ123" s="309"/>
      <c r="AR123" s="309"/>
      <c r="AS123" s="309"/>
      <c r="AT123" s="309"/>
      <c r="AU123" s="309"/>
      <c r="AV123" s="309"/>
      <c r="AW123" s="309"/>
      <c r="AX123" s="309"/>
      <c r="AY123" s="309"/>
      <c r="AZ123" s="309"/>
      <c r="BA123" s="309"/>
      <c r="BB123" s="309"/>
      <c r="BC123" s="309"/>
      <c r="BD123" s="309"/>
      <c r="BE123" s="309"/>
      <c r="BF123" s="309"/>
      <c r="BG123" s="309"/>
      <c r="BH123" s="309"/>
      <c r="BI123" s="309"/>
      <c r="BJ123" s="309"/>
      <c r="BK123" s="309"/>
      <c r="BL123" s="309"/>
      <c r="BM123" s="309"/>
      <c r="BN123" s="309"/>
      <c r="BO123" s="309"/>
      <c r="BP123" s="309"/>
      <c r="BQ123" s="309"/>
      <c r="BR123" s="309"/>
      <c r="BS123" s="309"/>
      <c r="BT123" s="309"/>
      <c r="BU123" s="309"/>
      <c r="BV123" s="309"/>
      <c r="BW123" s="309"/>
      <c r="BX123" s="309"/>
      <c r="BY123" s="309"/>
      <c r="BZ123" s="309"/>
      <c r="CA123" s="309"/>
      <c r="CB123" s="309"/>
      <c r="CC123" s="309"/>
      <c r="CD123" s="309"/>
      <c r="CE123" s="309"/>
      <c r="CF123" s="309"/>
      <c r="CG123" s="309"/>
      <c r="CH123" s="309"/>
      <c r="CI123" s="309"/>
      <c r="CJ123" s="309"/>
      <c r="CK123" s="309"/>
      <c r="CL123" s="309"/>
      <c r="CM123" s="309"/>
      <c r="CN123" s="309"/>
      <c r="CO123" s="309"/>
      <c r="CP123" s="309"/>
      <c r="CQ123" s="309"/>
      <c r="CR123" s="309"/>
      <c r="CS123" s="309"/>
      <c r="CT123" s="309"/>
      <c r="CU123" s="309"/>
      <c r="CV123" s="309"/>
      <c r="CW123" s="309"/>
      <c r="CX123" s="309"/>
      <c r="CY123" s="309"/>
      <c r="CZ123" s="309"/>
      <c r="DA123" s="309"/>
      <c r="DB123" s="309"/>
      <c r="DC123" s="309"/>
      <c r="DD123" s="309"/>
      <c r="DE123" s="309"/>
      <c r="DF123" s="309"/>
      <c r="DG123" s="309"/>
      <c r="DH123" s="309"/>
      <c r="DI123" s="309"/>
      <c r="DJ123" s="309"/>
      <c r="DK123" s="309"/>
      <c r="DL123" s="309"/>
      <c r="DM123" s="309"/>
      <c r="DN123" s="309"/>
      <c r="DO123" s="309"/>
      <c r="DP123" s="309"/>
    </row>
    <row r="124" spans="1:120" ht="17.100000000000001" customHeight="1" x14ac:dyDescent="0.25">
      <c r="A124" s="90">
        <v>120</v>
      </c>
      <c r="B124" s="307"/>
      <c r="C124" s="308"/>
      <c r="D124" s="309"/>
      <c r="E124" s="309"/>
      <c r="F124" s="309"/>
      <c r="G124" s="309"/>
      <c r="H124" s="309"/>
      <c r="I124" s="309"/>
      <c r="J124" s="309"/>
      <c r="K124" s="309"/>
      <c r="L124" s="309"/>
      <c r="M124" s="309"/>
      <c r="N124" s="309"/>
      <c r="O124" s="309"/>
      <c r="P124" s="309"/>
      <c r="Q124" s="309"/>
      <c r="R124" s="309"/>
      <c r="S124" s="309"/>
      <c r="T124" s="309"/>
      <c r="U124" s="309"/>
      <c r="V124" s="309"/>
      <c r="W124" s="309"/>
      <c r="X124" s="309"/>
      <c r="Y124" s="309"/>
      <c r="Z124" s="309"/>
      <c r="AA124" s="309"/>
      <c r="AB124" s="309"/>
      <c r="AC124" s="309"/>
      <c r="AD124" s="309"/>
      <c r="AE124" s="309"/>
      <c r="AF124" s="309"/>
      <c r="AG124" s="309"/>
      <c r="AH124" s="309"/>
      <c r="AI124" s="309"/>
      <c r="AJ124" s="309"/>
      <c r="AK124" s="309"/>
      <c r="AL124" s="309"/>
      <c r="AM124" s="309"/>
      <c r="AN124" s="309"/>
      <c r="AO124" s="309"/>
      <c r="AP124" s="309"/>
      <c r="AQ124" s="309"/>
      <c r="AR124" s="309"/>
      <c r="AS124" s="309"/>
      <c r="AT124" s="309"/>
      <c r="AU124" s="309"/>
      <c r="AV124" s="309"/>
      <c r="AW124" s="309"/>
      <c r="AX124" s="309"/>
      <c r="AY124" s="309"/>
      <c r="AZ124" s="309"/>
      <c r="BA124" s="309"/>
      <c r="BB124" s="309"/>
      <c r="BC124" s="309"/>
      <c r="BD124" s="309"/>
      <c r="BE124" s="309"/>
      <c r="BF124" s="309"/>
      <c r="BG124" s="309"/>
      <c r="BH124" s="309"/>
      <c r="BI124" s="309"/>
      <c r="BJ124" s="309"/>
      <c r="BK124" s="309"/>
      <c r="BL124" s="309"/>
      <c r="BM124" s="309"/>
      <c r="BN124" s="309"/>
      <c r="BO124" s="309"/>
      <c r="BP124" s="309"/>
      <c r="BQ124" s="309"/>
      <c r="BR124" s="309"/>
      <c r="BS124" s="309"/>
      <c r="BT124" s="309"/>
      <c r="BU124" s="309"/>
      <c r="BV124" s="309"/>
      <c r="BW124" s="309"/>
      <c r="BX124" s="309"/>
      <c r="BY124" s="309"/>
      <c r="BZ124" s="309"/>
      <c r="CA124" s="309"/>
      <c r="CB124" s="309"/>
      <c r="CC124" s="309"/>
      <c r="CD124" s="309"/>
      <c r="CE124" s="309"/>
      <c r="CF124" s="309"/>
      <c r="CG124" s="309"/>
      <c r="CH124" s="309"/>
      <c r="CI124" s="309"/>
      <c r="CJ124" s="309"/>
      <c r="CK124" s="309"/>
      <c r="CL124" s="309"/>
      <c r="CM124" s="309"/>
      <c r="CN124" s="309"/>
      <c r="CO124" s="309"/>
      <c r="CP124" s="309"/>
      <c r="CQ124" s="309"/>
      <c r="CR124" s="309"/>
      <c r="CS124" s="309"/>
      <c r="CT124" s="309"/>
      <c r="CU124" s="309"/>
      <c r="CV124" s="309"/>
      <c r="CW124" s="309"/>
      <c r="CX124" s="309"/>
      <c r="CY124" s="309"/>
      <c r="CZ124" s="309"/>
      <c r="DA124" s="309"/>
      <c r="DB124" s="309"/>
      <c r="DC124" s="309"/>
      <c r="DD124" s="309"/>
      <c r="DE124" s="309"/>
      <c r="DF124" s="309"/>
      <c r="DG124" s="309"/>
      <c r="DH124" s="309"/>
      <c r="DI124" s="309"/>
      <c r="DJ124" s="309"/>
      <c r="DK124" s="309"/>
      <c r="DL124" s="309"/>
      <c r="DM124" s="309"/>
      <c r="DN124" s="309"/>
      <c r="DO124" s="309"/>
      <c r="DP124" s="309"/>
    </row>
    <row r="125" spans="1:120" ht="17.100000000000001" customHeight="1" x14ac:dyDescent="0.25">
      <c r="A125" s="90">
        <v>121</v>
      </c>
      <c r="B125" s="307"/>
      <c r="C125" s="308"/>
      <c r="D125" s="309"/>
      <c r="E125" s="309"/>
      <c r="F125" s="309"/>
      <c r="G125" s="309"/>
      <c r="H125" s="309"/>
      <c r="I125" s="309"/>
      <c r="J125" s="309"/>
      <c r="K125" s="309"/>
      <c r="L125" s="309"/>
      <c r="M125" s="309"/>
      <c r="N125" s="309"/>
      <c r="O125" s="309"/>
      <c r="P125" s="309"/>
      <c r="Q125" s="309"/>
      <c r="R125" s="309"/>
      <c r="S125" s="309"/>
      <c r="T125" s="309"/>
      <c r="U125" s="309"/>
      <c r="V125" s="309"/>
      <c r="W125" s="309"/>
      <c r="X125" s="309"/>
      <c r="Y125" s="309"/>
      <c r="Z125" s="309"/>
      <c r="AA125" s="309"/>
      <c r="AB125" s="309"/>
      <c r="AC125" s="309"/>
      <c r="AD125" s="309"/>
      <c r="AE125" s="309"/>
      <c r="AF125" s="309"/>
      <c r="AG125" s="309"/>
      <c r="AH125" s="309"/>
      <c r="AI125" s="309"/>
      <c r="AJ125" s="309"/>
      <c r="AK125" s="309"/>
      <c r="AL125" s="309"/>
      <c r="AM125" s="309"/>
      <c r="AN125" s="309"/>
      <c r="AO125" s="309"/>
      <c r="AP125" s="309"/>
      <c r="AQ125" s="309"/>
      <c r="AR125" s="309"/>
      <c r="AS125" s="309"/>
      <c r="AT125" s="309"/>
      <c r="AU125" s="309"/>
      <c r="AV125" s="309"/>
      <c r="AW125" s="309"/>
      <c r="AX125" s="309"/>
      <c r="AY125" s="309"/>
      <c r="AZ125" s="309"/>
      <c r="BA125" s="309"/>
      <c r="BB125" s="309"/>
      <c r="BC125" s="309"/>
      <c r="BD125" s="309"/>
      <c r="BE125" s="309"/>
      <c r="BF125" s="309"/>
      <c r="BG125" s="309"/>
      <c r="BH125" s="309"/>
      <c r="BI125" s="309"/>
      <c r="BJ125" s="309"/>
      <c r="BK125" s="309"/>
      <c r="BL125" s="309"/>
      <c r="BM125" s="309"/>
      <c r="BN125" s="309"/>
      <c r="BO125" s="309"/>
      <c r="BP125" s="309"/>
      <c r="BQ125" s="309"/>
      <c r="BR125" s="309"/>
      <c r="BS125" s="309"/>
      <c r="BT125" s="309"/>
      <c r="BU125" s="309"/>
      <c r="BV125" s="309"/>
      <c r="BW125" s="309"/>
      <c r="BX125" s="309"/>
      <c r="BY125" s="309"/>
      <c r="BZ125" s="309"/>
      <c r="CA125" s="309"/>
      <c r="CB125" s="309"/>
      <c r="CC125" s="309"/>
      <c r="CD125" s="309"/>
      <c r="CE125" s="309"/>
      <c r="CF125" s="309"/>
      <c r="CG125" s="309"/>
      <c r="CH125" s="309"/>
      <c r="CI125" s="309"/>
      <c r="CJ125" s="309"/>
      <c r="CK125" s="309"/>
      <c r="CL125" s="309"/>
      <c r="CM125" s="309"/>
      <c r="CN125" s="309"/>
      <c r="CO125" s="309"/>
      <c r="CP125" s="309"/>
      <c r="CQ125" s="309"/>
      <c r="CR125" s="309"/>
      <c r="CS125" s="309"/>
      <c r="CT125" s="309"/>
      <c r="CU125" s="309"/>
      <c r="CV125" s="309"/>
      <c r="CW125" s="309"/>
      <c r="CX125" s="309"/>
      <c r="CY125" s="309"/>
      <c r="CZ125" s="309"/>
      <c r="DA125" s="309"/>
      <c r="DB125" s="309"/>
      <c r="DC125" s="309"/>
      <c r="DD125" s="309"/>
      <c r="DE125" s="309"/>
      <c r="DF125" s="309"/>
      <c r="DG125" s="309"/>
      <c r="DH125" s="309"/>
      <c r="DI125" s="309"/>
      <c r="DJ125" s="309"/>
      <c r="DK125" s="309"/>
      <c r="DL125" s="309"/>
      <c r="DM125" s="309"/>
      <c r="DN125" s="309"/>
      <c r="DO125" s="309"/>
      <c r="DP125" s="309"/>
    </row>
    <row r="126" spans="1:120" ht="17.100000000000001" customHeight="1" x14ac:dyDescent="0.25">
      <c r="A126" s="90">
        <v>122</v>
      </c>
      <c r="B126" s="307"/>
      <c r="C126" s="308"/>
      <c r="D126" s="309"/>
      <c r="E126" s="309"/>
      <c r="F126" s="309"/>
      <c r="G126" s="309"/>
      <c r="H126" s="309"/>
      <c r="I126" s="309"/>
      <c r="J126" s="309"/>
      <c r="K126" s="309"/>
      <c r="L126" s="309"/>
      <c r="M126" s="309"/>
      <c r="N126" s="309"/>
      <c r="O126" s="309"/>
      <c r="P126" s="309"/>
      <c r="Q126" s="309"/>
      <c r="R126" s="309"/>
      <c r="S126" s="309"/>
      <c r="T126" s="309"/>
      <c r="U126" s="309"/>
      <c r="V126" s="309"/>
      <c r="W126" s="309"/>
      <c r="X126" s="309"/>
      <c r="Y126" s="309"/>
      <c r="Z126" s="309"/>
      <c r="AA126" s="309"/>
      <c r="AB126" s="309"/>
      <c r="AC126" s="309"/>
      <c r="AD126" s="309"/>
      <c r="AE126" s="309"/>
      <c r="AF126" s="309"/>
      <c r="AG126" s="309"/>
      <c r="AH126" s="309"/>
      <c r="AI126" s="309"/>
      <c r="AJ126" s="309"/>
      <c r="AK126" s="309"/>
      <c r="AL126" s="309"/>
      <c r="AM126" s="309"/>
      <c r="AN126" s="309"/>
      <c r="AO126" s="309"/>
      <c r="AP126" s="309"/>
      <c r="AQ126" s="309"/>
      <c r="AR126" s="309"/>
      <c r="AS126" s="309"/>
      <c r="AT126" s="309"/>
      <c r="AU126" s="309"/>
      <c r="AV126" s="309"/>
      <c r="AW126" s="309"/>
      <c r="AX126" s="309"/>
      <c r="AY126" s="309"/>
      <c r="AZ126" s="309"/>
      <c r="BA126" s="309"/>
      <c r="BB126" s="309"/>
      <c r="BC126" s="309"/>
      <c r="BD126" s="309"/>
      <c r="BE126" s="309"/>
      <c r="BF126" s="309"/>
      <c r="BG126" s="309"/>
      <c r="BH126" s="309"/>
      <c r="BI126" s="309"/>
      <c r="BJ126" s="309"/>
      <c r="BK126" s="309"/>
      <c r="BL126" s="309"/>
      <c r="BM126" s="309"/>
      <c r="BN126" s="309"/>
      <c r="BO126" s="309"/>
      <c r="BP126" s="309"/>
      <c r="BQ126" s="309"/>
      <c r="BR126" s="309"/>
      <c r="BS126" s="309"/>
      <c r="BT126" s="309"/>
      <c r="BU126" s="309"/>
      <c r="BV126" s="309"/>
      <c r="BW126" s="309"/>
      <c r="BX126" s="309"/>
      <c r="BY126" s="309"/>
      <c r="BZ126" s="309"/>
      <c r="CA126" s="309"/>
      <c r="CB126" s="309"/>
      <c r="CC126" s="309"/>
      <c r="CD126" s="309"/>
      <c r="CE126" s="309"/>
      <c r="CF126" s="309"/>
      <c r="CG126" s="309"/>
      <c r="CH126" s="309"/>
      <c r="CI126" s="309"/>
      <c r="CJ126" s="309"/>
      <c r="CK126" s="309"/>
      <c r="CL126" s="309"/>
      <c r="CM126" s="309"/>
      <c r="CN126" s="309"/>
      <c r="CO126" s="309"/>
      <c r="CP126" s="309"/>
      <c r="CQ126" s="309"/>
      <c r="CR126" s="309"/>
      <c r="CS126" s="309"/>
      <c r="CT126" s="309"/>
      <c r="CU126" s="309"/>
      <c r="CV126" s="309"/>
      <c r="CW126" s="309"/>
      <c r="CX126" s="309"/>
      <c r="CY126" s="309"/>
      <c r="CZ126" s="309"/>
      <c r="DA126" s="309"/>
      <c r="DB126" s="309"/>
      <c r="DC126" s="309"/>
      <c r="DD126" s="309"/>
      <c r="DE126" s="309"/>
      <c r="DF126" s="309"/>
      <c r="DG126" s="309"/>
      <c r="DH126" s="309"/>
      <c r="DI126" s="309"/>
      <c r="DJ126" s="309"/>
      <c r="DK126" s="309"/>
      <c r="DL126" s="309"/>
      <c r="DM126" s="309"/>
      <c r="DN126" s="309"/>
      <c r="DO126" s="309"/>
      <c r="DP126" s="309"/>
    </row>
    <row r="127" spans="1:120" ht="17.100000000000001" customHeight="1" x14ac:dyDescent="0.25">
      <c r="A127" s="90">
        <v>123</v>
      </c>
      <c r="B127" s="307"/>
      <c r="C127" s="308"/>
      <c r="D127" s="309"/>
      <c r="E127" s="309"/>
      <c r="F127" s="309"/>
      <c r="G127" s="309"/>
      <c r="H127" s="309"/>
      <c r="I127" s="309"/>
      <c r="J127" s="309"/>
      <c r="K127" s="309"/>
      <c r="L127" s="309"/>
      <c r="M127" s="309"/>
      <c r="N127" s="309"/>
      <c r="O127" s="309"/>
      <c r="P127" s="309"/>
      <c r="Q127" s="309"/>
      <c r="R127" s="309"/>
      <c r="S127" s="309"/>
      <c r="T127" s="309"/>
      <c r="U127" s="309"/>
      <c r="V127" s="309"/>
      <c r="W127" s="309"/>
      <c r="X127" s="309"/>
      <c r="Y127" s="309"/>
      <c r="Z127" s="309"/>
      <c r="AA127" s="309"/>
      <c r="AB127" s="309"/>
      <c r="AC127" s="309"/>
      <c r="AD127" s="309"/>
      <c r="AE127" s="309"/>
      <c r="AF127" s="309"/>
      <c r="AG127" s="309"/>
      <c r="AH127" s="309"/>
      <c r="AI127" s="309"/>
      <c r="AJ127" s="309"/>
      <c r="AK127" s="309"/>
      <c r="AL127" s="309"/>
      <c r="AM127" s="309"/>
      <c r="AN127" s="309"/>
      <c r="AO127" s="309"/>
      <c r="AP127" s="309"/>
      <c r="AQ127" s="309"/>
      <c r="AR127" s="309"/>
      <c r="AS127" s="309"/>
      <c r="AT127" s="309"/>
      <c r="AU127" s="309"/>
      <c r="AV127" s="309"/>
      <c r="AW127" s="309"/>
      <c r="AX127" s="309"/>
      <c r="AY127" s="309"/>
      <c r="AZ127" s="309"/>
      <c r="BA127" s="309"/>
      <c r="BB127" s="309"/>
      <c r="BC127" s="309"/>
      <c r="BD127" s="309"/>
      <c r="BE127" s="309"/>
      <c r="BF127" s="309"/>
      <c r="BG127" s="309"/>
      <c r="BH127" s="309"/>
      <c r="BI127" s="309"/>
      <c r="BJ127" s="309"/>
      <c r="BK127" s="309"/>
      <c r="BL127" s="309"/>
      <c r="BM127" s="309"/>
      <c r="BN127" s="309"/>
      <c r="BO127" s="309"/>
      <c r="BP127" s="309"/>
      <c r="BQ127" s="309"/>
      <c r="BR127" s="309"/>
      <c r="BS127" s="309"/>
      <c r="BT127" s="309"/>
      <c r="BU127" s="309"/>
      <c r="BV127" s="309"/>
      <c r="BW127" s="309"/>
      <c r="BX127" s="309"/>
      <c r="BY127" s="309"/>
      <c r="BZ127" s="309"/>
      <c r="CA127" s="309"/>
      <c r="CB127" s="309"/>
      <c r="CC127" s="309"/>
      <c r="CD127" s="309"/>
      <c r="CE127" s="309"/>
      <c r="CF127" s="309"/>
      <c r="CG127" s="309"/>
      <c r="CH127" s="309"/>
      <c r="CI127" s="309"/>
      <c r="CJ127" s="309"/>
      <c r="CK127" s="309"/>
      <c r="CL127" s="309"/>
      <c r="CM127" s="309"/>
      <c r="CN127" s="309"/>
      <c r="CO127" s="309"/>
      <c r="CP127" s="309"/>
      <c r="CQ127" s="309"/>
      <c r="CR127" s="309"/>
      <c r="CS127" s="309"/>
      <c r="CT127" s="309"/>
      <c r="CU127" s="309"/>
      <c r="CV127" s="309"/>
      <c r="CW127" s="309"/>
      <c r="CX127" s="309"/>
      <c r="CY127" s="309"/>
      <c r="CZ127" s="309"/>
      <c r="DA127" s="309"/>
      <c r="DB127" s="309"/>
      <c r="DC127" s="309"/>
      <c r="DD127" s="309"/>
      <c r="DE127" s="309"/>
      <c r="DF127" s="309"/>
      <c r="DG127" s="309"/>
      <c r="DH127" s="309"/>
      <c r="DI127" s="309"/>
      <c r="DJ127" s="309"/>
      <c r="DK127" s="309"/>
      <c r="DL127" s="309"/>
      <c r="DM127" s="309"/>
      <c r="DN127" s="309"/>
      <c r="DO127" s="309"/>
      <c r="DP127" s="309"/>
    </row>
    <row r="128" spans="1:120" ht="17.100000000000001" customHeight="1" x14ac:dyDescent="0.25">
      <c r="A128" s="90">
        <v>124</v>
      </c>
      <c r="B128" s="307"/>
      <c r="C128" s="308"/>
      <c r="D128" s="309"/>
      <c r="E128" s="309"/>
      <c r="F128" s="309"/>
      <c r="G128" s="309"/>
      <c r="H128" s="309"/>
      <c r="I128" s="309"/>
      <c r="J128" s="309"/>
      <c r="K128" s="309"/>
      <c r="L128" s="309"/>
      <c r="M128" s="309"/>
      <c r="N128" s="309"/>
      <c r="O128" s="309"/>
      <c r="P128" s="309"/>
      <c r="Q128" s="309"/>
      <c r="R128" s="309"/>
      <c r="S128" s="309"/>
      <c r="T128" s="309"/>
      <c r="U128" s="309"/>
      <c r="V128" s="309"/>
      <c r="W128" s="309"/>
      <c r="X128" s="309"/>
      <c r="Y128" s="309"/>
      <c r="Z128" s="309"/>
      <c r="AA128" s="309"/>
      <c r="AB128" s="309"/>
      <c r="AC128" s="309"/>
      <c r="AD128" s="309"/>
      <c r="AE128" s="309"/>
      <c r="AF128" s="309"/>
      <c r="AG128" s="309"/>
      <c r="AH128" s="309"/>
      <c r="AI128" s="309"/>
      <c r="AJ128" s="309"/>
      <c r="AK128" s="309"/>
      <c r="AL128" s="309"/>
      <c r="AM128" s="309"/>
      <c r="AN128" s="309"/>
      <c r="AO128" s="309"/>
      <c r="AP128" s="309"/>
      <c r="AQ128" s="309"/>
      <c r="AR128" s="309"/>
      <c r="AS128" s="309"/>
      <c r="AT128" s="309"/>
      <c r="AU128" s="309"/>
      <c r="AV128" s="309"/>
      <c r="AW128" s="309"/>
      <c r="AX128" s="309"/>
      <c r="AY128" s="309"/>
      <c r="AZ128" s="309"/>
      <c r="BA128" s="309"/>
      <c r="BB128" s="309"/>
      <c r="BC128" s="309"/>
      <c r="BD128" s="309"/>
      <c r="BE128" s="309"/>
      <c r="BF128" s="309"/>
      <c r="BG128" s="309"/>
      <c r="BH128" s="309"/>
      <c r="BI128" s="309"/>
      <c r="BJ128" s="309"/>
      <c r="BK128" s="309"/>
      <c r="BL128" s="309"/>
      <c r="BM128" s="309"/>
      <c r="BN128" s="309"/>
      <c r="BO128" s="309"/>
      <c r="BP128" s="309"/>
      <c r="BQ128" s="309"/>
      <c r="BR128" s="309"/>
      <c r="BS128" s="309"/>
      <c r="BT128" s="309"/>
      <c r="BU128" s="309"/>
      <c r="BV128" s="309"/>
      <c r="BW128" s="309"/>
      <c r="BX128" s="309"/>
      <c r="BY128" s="309"/>
      <c r="BZ128" s="309"/>
      <c r="CA128" s="309"/>
      <c r="CB128" s="309"/>
      <c r="CC128" s="309"/>
      <c r="CD128" s="309"/>
      <c r="CE128" s="309"/>
      <c r="CF128" s="309"/>
      <c r="CG128" s="309"/>
      <c r="CH128" s="309"/>
      <c r="CI128" s="309"/>
      <c r="CJ128" s="309"/>
      <c r="CK128" s="309"/>
      <c r="CL128" s="309"/>
      <c r="CM128" s="309"/>
      <c r="CN128" s="309"/>
      <c r="CO128" s="309"/>
      <c r="CP128" s="309"/>
      <c r="CQ128" s="309"/>
      <c r="CR128" s="309"/>
      <c r="CS128" s="309"/>
      <c r="CT128" s="309"/>
      <c r="CU128" s="309"/>
      <c r="CV128" s="309"/>
      <c r="CW128" s="309"/>
      <c r="CX128" s="309"/>
      <c r="CY128" s="309"/>
      <c r="CZ128" s="309"/>
      <c r="DA128" s="309"/>
      <c r="DB128" s="309"/>
      <c r="DC128" s="309"/>
      <c r="DD128" s="309"/>
      <c r="DE128" s="309"/>
      <c r="DF128" s="309"/>
      <c r="DG128" s="309"/>
      <c r="DH128" s="309"/>
      <c r="DI128" s="309"/>
      <c r="DJ128" s="309"/>
      <c r="DK128" s="309"/>
      <c r="DL128" s="309"/>
      <c r="DM128" s="309"/>
      <c r="DN128" s="309"/>
      <c r="DO128" s="309"/>
      <c r="DP128" s="309"/>
    </row>
    <row r="129" spans="1:120" ht="17.100000000000001" customHeight="1" x14ac:dyDescent="0.25">
      <c r="A129" s="90">
        <v>125</v>
      </c>
      <c r="B129" s="307"/>
      <c r="C129" s="308"/>
      <c r="D129" s="309"/>
      <c r="E129" s="309"/>
      <c r="F129" s="309"/>
      <c r="G129" s="309"/>
      <c r="H129" s="309"/>
      <c r="I129" s="309"/>
      <c r="J129" s="309"/>
      <c r="K129" s="309"/>
      <c r="L129" s="309"/>
      <c r="M129" s="309"/>
      <c r="N129" s="309"/>
      <c r="O129" s="309"/>
      <c r="P129" s="309"/>
      <c r="Q129" s="309"/>
      <c r="R129" s="309"/>
      <c r="S129" s="309"/>
      <c r="T129" s="309"/>
      <c r="U129" s="309"/>
      <c r="V129" s="309"/>
      <c r="W129" s="309"/>
      <c r="X129" s="309"/>
      <c r="Y129" s="309"/>
      <c r="Z129" s="309"/>
      <c r="AA129" s="309"/>
      <c r="AB129" s="309"/>
      <c r="AC129" s="309"/>
      <c r="AD129" s="309"/>
      <c r="AE129" s="309"/>
      <c r="AF129" s="309"/>
      <c r="AG129" s="309"/>
      <c r="AH129" s="309"/>
      <c r="AI129" s="309"/>
      <c r="AJ129" s="309"/>
      <c r="AK129" s="309"/>
      <c r="AL129" s="309"/>
      <c r="AM129" s="309"/>
      <c r="AN129" s="309"/>
      <c r="AO129" s="309"/>
      <c r="AP129" s="309"/>
      <c r="AQ129" s="309"/>
      <c r="AR129" s="309"/>
      <c r="AS129" s="309"/>
      <c r="AT129" s="309"/>
      <c r="AU129" s="309"/>
      <c r="AV129" s="309"/>
      <c r="AW129" s="309"/>
      <c r="AX129" s="309"/>
      <c r="AY129" s="309"/>
      <c r="AZ129" s="309"/>
      <c r="BA129" s="309"/>
      <c r="BB129" s="309"/>
      <c r="BC129" s="309"/>
      <c r="BD129" s="309"/>
      <c r="BE129" s="309"/>
      <c r="BF129" s="309"/>
      <c r="BG129" s="309"/>
      <c r="BH129" s="309"/>
      <c r="BI129" s="309"/>
      <c r="BJ129" s="309"/>
      <c r="BK129" s="309"/>
      <c r="BL129" s="309"/>
      <c r="BM129" s="309"/>
      <c r="BN129" s="309"/>
      <c r="BO129" s="309"/>
      <c r="BP129" s="309"/>
      <c r="BQ129" s="309"/>
      <c r="BR129" s="309"/>
      <c r="BS129" s="309"/>
      <c r="BT129" s="309"/>
      <c r="BU129" s="309"/>
      <c r="BV129" s="309"/>
      <c r="BW129" s="309"/>
      <c r="BX129" s="309"/>
      <c r="BY129" s="309"/>
      <c r="BZ129" s="309"/>
      <c r="CA129" s="309"/>
      <c r="CB129" s="309"/>
      <c r="CC129" s="309"/>
      <c r="CD129" s="309"/>
      <c r="CE129" s="309"/>
      <c r="CF129" s="309"/>
      <c r="CG129" s="309"/>
      <c r="CH129" s="309"/>
      <c r="CI129" s="309"/>
      <c r="CJ129" s="309"/>
      <c r="CK129" s="309"/>
      <c r="CL129" s="309"/>
      <c r="CM129" s="309"/>
      <c r="CN129" s="309"/>
      <c r="CO129" s="309"/>
      <c r="CP129" s="309"/>
      <c r="CQ129" s="309"/>
      <c r="CR129" s="309"/>
      <c r="CS129" s="309"/>
      <c r="CT129" s="309"/>
      <c r="CU129" s="309"/>
      <c r="CV129" s="309"/>
      <c r="CW129" s="309"/>
      <c r="CX129" s="309"/>
      <c r="CY129" s="309"/>
      <c r="CZ129" s="309"/>
      <c r="DA129" s="309"/>
      <c r="DB129" s="309"/>
      <c r="DC129" s="309"/>
      <c r="DD129" s="309"/>
      <c r="DE129" s="309"/>
      <c r="DF129" s="309"/>
      <c r="DG129" s="309"/>
      <c r="DH129" s="309"/>
      <c r="DI129" s="309"/>
      <c r="DJ129" s="309"/>
      <c r="DK129" s="309"/>
      <c r="DL129" s="309"/>
      <c r="DM129" s="309"/>
      <c r="DN129" s="309"/>
      <c r="DO129" s="309"/>
      <c r="DP129" s="309"/>
    </row>
    <row r="130" spans="1:120" ht="17.100000000000001" customHeight="1" x14ac:dyDescent="0.25">
      <c r="A130" s="90">
        <v>126</v>
      </c>
      <c r="B130" s="307"/>
      <c r="C130" s="308"/>
      <c r="D130" s="309"/>
      <c r="E130" s="309"/>
      <c r="F130" s="309"/>
      <c r="G130" s="309"/>
      <c r="H130" s="309"/>
      <c r="I130" s="309"/>
      <c r="J130" s="309"/>
      <c r="K130" s="309"/>
      <c r="L130" s="309"/>
      <c r="M130" s="309"/>
      <c r="N130" s="309"/>
      <c r="O130" s="309"/>
      <c r="P130" s="309"/>
      <c r="Q130" s="309"/>
      <c r="R130" s="309"/>
      <c r="S130" s="309"/>
      <c r="T130" s="309"/>
      <c r="U130" s="309"/>
      <c r="V130" s="309"/>
      <c r="W130" s="309"/>
      <c r="X130" s="309"/>
      <c r="Y130" s="309"/>
      <c r="Z130" s="309"/>
      <c r="AA130" s="309"/>
      <c r="AB130" s="309"/>
      <c r="AC130" s="309"/>
      <c r="AD130" s="309"/>
      <c r="AE130" s="309"/>
      <c r="AF130" s="309"/>
      <c r="AG130" s="309"/>
      <c r="AH130" s="309"/>
      <c r="AI130" s="309"/>
      <c r="AJ130" s="309"/>
      <c r="AK130" s="309"/>
      <c r="AL130" s="309"/>
      <c r="AM130" s="309"/>
      <c r="AN130" s="309"/>
      <c r="AO130" s="309"/>
      <c r="AP130" s="309"/>
      <c r="AQ130" s="309"/>
      <c r="AR130" s="309"/>
      <c r="AS130" s="309"/>
      <c r="AT130" s="309"/>
      <c r="AU130" s="309"/>
      <c r="AV130" s="309"/>
      <c r="AW130" s="309"/>
      <c r="AX130" s="309"/>
      <c r="AY130" s="309"/>
      <c r="AZ130" s="309"/>
      <c r="BA130" s="309"/>
      <c r="BB130" s="309"/>
      <c r="BC130" s="309"/>
      <c r="BD130" s="309"/>
      <c r="BE130" s="309"/>
      <c r="BF130" s="309"/>
      <c r="BG130" s="309"/>
      <c r="BH130" s="309"/>
      <c r="BI130" s="309"/>
      <c r="BJ130" s="309"/>
      <c r="BK130" s="309"/>
      <c r="BL130" s="309"/>
      <c r="BM130" s="309"/>
      <c r="BN130" s="309"/>
      <c r="BO130" s="309"/>
      <c r="BP130" s="309"/>
      <c r="BQ130" s="309"/>
      <c r="BR130" s="309"/>
      <c r="BS130" s="309"/>
      <c r="BT130" s="309"/>
      <c r="BU130" s="309"/>
      <c r="BV130" s="309"/>
      <c r="BW130" s="309"/>
      <c r="BX130" s="309"/>
      <c r="BY130" s="309"/>
      <c r="BZ130" s="309"/>
      <c r="CA130" s="309"/>
      <c r="CB130" s="309"/>
      <c r="CC130" s="309"/>
      <c r="CD130" s="309"/>
      <c r="CE130" s="309"/>
      <c r="CF130" s="309"/>
      <c r="CG130" s="309"/>
      <c r="CH130" s="309"/>
      <c r="CI130" s="309"/>
      <c r="CJ130" s="309"/>
      <c r="CK130" s="309"/>
      <c r="CL130" s="309"/>
      <c r="CM130" s="309"/>
      <c r="CN130" s="309"/>
      <c r="CO130" s="309"/>
      <c r="CP130" s="309"/>
      <c r="CQ130" s="309"/>
      <c r="CR130" s="309"/>
      <c r="CS130" s="309"/>
      <c r="CT130" s="309"/>
      <c r="CU130" s="309"/>
      <c r="CV130" s="309"/>
      <c r="CW130" s="309"/>
      <c r="CX130" s="309"/>
      <c r="CY130" s="309"/>
      <c r="CZ130" s="309"/>
      <c r="DA130" s="309"/>
      <c r="DB130" s="309"/>
      <c r="DC130" s="309"/>
      <c r="DD130" s="309"/>
      <c r="DE130" s="309"/>
      <c r="DF130" s="309"/>
      <c r="DG130" s="309"/>
      <c r="DH130" s="309"/>
      <c r="DI130" s="309"/>
      <c r="DJ130" s="309"/>
      <c r="DK130" s="309"/>
      <c r="DL130" s="309"/>
      <c r="DM130" s="309"/>
      <c r="DN130" s="309"/>
      <c r="DO130" s="309"/>
      <c r="DP130" s="309"/>
    </row>
    <row r="131" spans="1:120" ht="17.100000000000001" customHeight="1" x14ac:dyDescent="0.25">
      <c r="A131" s="90">
        <v>127</v>
      </c>
      <c r="B131" s="307"/>
      <c r="C131" s="308"/>
      <c r="D131" s="309"/>
      <c r="E131" s="309"/>
      <c r="F131" s="309"/>
      <c r="G131" s="309"/>
      <c r="H131" s="309"/>
      <c r="I131" s="309"/>
      <c r="J131" s="309"/>
      <c r="K131" s="309"/>
      <c r="L131" s="309"/>
      <c r="M131" s="309"/>
      <c r="N131" s="309"/>
      <c r="O131" s="309"/>
      <c r="P131" s="309"/>
      <c r="Q131" s="309"/>
      <c r="R131" s="309"/>
      <c r="S131" s="309"/>
      <c r="T131" s="309"/>
      <c r="U131" s="309"/>
      <c r="V131" s="309"/>
      <c r="W131" s="309"/>
      <c r="X131" s="309"/>
      <c r="Y131" s="309"/>
      <c r="Z131" s="309"/>
      <c r="AA131" s="309"/>
      <c r="AB131" s="309"/>
      <c r="AC131" s="309"/>
      <c r="AD131" s="309"/>
      <c r="AE131" s="309"/>
      <c r="AF131" s="309"/>
      <c r="AG131" s="309"/>
      <c r="AH131" s="309"/>
      <c r="AI131" s="309"/>
      <c r="AJ131" s="309"/>
      <c r="AK131" s="309"/>
      <c r="AL131" s="309"/>
      <c r="AM131" s="309"/>
      <c r="AN131" s="309"/>
      <c r="AO131" s="309"/>
      <c r="AP131" s="309"/>
      <c r="AQ131" s="309"/>
      <c r="AR131" s="309"/>
      <c r="AS131" s="309"/>
      <c r="AT131" s="309"/>
      <c r="AU131" s="309"/>
      <c r="AV131" s="309"/>
      <c r="AW131" s="309"/>
      <c r="AX131" s="309"/>
      <c r="AY131" s="309"/>
      <c r="AZ131" s="309"/>
      <c r="BA131" s="309"/>
      <c r="BB131" s="309"/>
      <c r="BC131" s="309"/>
      <c r="BD131" s="309"/>
      <c r="BE131" s="309"/>
      <c r="BF131" s="309"/>
      <c r="BG131" s="309"/>
      <c r="BH131" s="309"/>
      <c r="BI131" s="309"/>
      <c r="BJ131" s="309"/>
      <c r="BK131" s="309"/>
      <c r="BL131" s="309"/>
      <c r="BM131" s="309"/>
      <c r="BN131" s="309"/>
      <c r="BO131" s="309"/>
      <c r="BP131" s="309"/>
      <c r="BQ131" s="309"/>
      <c r="BR131" s="309"/>
      <c r="BS131" s="309"/>
      <c r="BT131" s="309"/>
      <c r="BU131" s="309"/>
      <c r="BV131" s="309"/>
      <c r="BW131" s="309"/>
      <c r="BX131" s="309"/>
      <c r="BY131" s="309"/>
      <c r="BZ131" s="309"/>
      <c r="CA131" s="309"/>
      <c r="CB131" s="309"/>
      <c r="CC131" s="309"/>
      <c r="CD131" s="309"/>
      <c r="CE131" s="309"/>
      <c r="CF131" s="309"/>
      <c r="CG131" s="309"/>
      <c r="CH131" s="309"/>
      <c r="CI131" s="309"/>
      <c r="CJ131" s="309"/>
      <c r="CK131" s="309"/>
      <c r="CL131" s="309"/>
      <c r="CM131" s="309"/>
      <c r="CN131" s="309"/>
      <c r="CO131" s="309"/>
      <c r="CP131" s="309"/>
      <c r="CQ131" s="309"/>
      <c r="CR131" s="309"/>
      <c r="CS131" s="309"/>
      <c r="CT131" s="309"/>
      <c r="CU131" s="309"/>
      <c r="CV131" s="309"/>
      <c r="CW131" s="309"/>
      <c r="CX131" s="309"/>
      <c r="CY131" s="309"/>
      <c r="CZ131" s="309"/>
      <c r="DA131" s="309"/>
      <c r="DB131" s="309"/>
      <c r="DC131" s="309"/>
      <c r="DD131" s="309"/>
      <c r="DE131" s="309"/>
      <c r="DF131" s="309"/>
      <c r="DG131" s="309"/>
      <c r="DH131" s="309"/>
      <c r="DI131" s="309"/>
      <c r="DJ131" s="309"/>
      <c r="DK131" s="309"/>
      <c r="DL131" s="309"/>
      <c r="DM131" s="309"/>
      <c r="DN131" s="309"/>
      <c r="DO131" s="309"/>
      <c r="DP131" s="309"/>
    </row>
    <row r="132" spans="1:120" ht="17.100000000000001" customHeight="1" x14ac:dyDescent="0.25">
      <c r="A132" s="90">
        <v>128</v>
      </c>
      <c r="B132" s="307"/>
      <c r="C132" s="308"/>
      <c r="D132" s="309"/>
      <c r="E132" s="309"/>
      <c r="F132" s="309"/>
      <c r="G132" s="309"/>
      <c r="H132" s="309"/>
      <c r="I132" s="309"/>
      <c r="J132" s="309"/>
      <c r="K132" s="309"/>
      <c r="L132" s="309"/>
      <c r="M132" s="309"/>
      <c r="N132" s="309"/>
      <c r="O132" s="309"/>
      <c r="P132" s="309"/>
      <c r="Q132" s="309"/>
      <c r="R132" s="309"/>
      <c r="S132" s="309"/>
      <c r="T132" s="309"/>
      <c r="U132" s="309"/>
      <c r="V132" s="309"/>
      <c r="W132" s="309"/>
      <c r="X132" s="309"/>
      <c r="Y132" s="309"/>
      <c r="Z132" s="309"/>
      <c r="AA132" s="309"/>
      <c r="AB132" s="309"/>
      <c r="AC132" s="309"/>
      <c r="AD132" s="309"/>
      <c r="AE132" s="309"/>
      <c r="AF132" s="309"/>
      <c r="AG132" s="309"/>
      <c r="AH132" s="309"/>
      <c r="AI132" s="309"/>
      <c r="AJ132" s="309"/>
      <c r="AK132" s="309"/>
      <c r="AL132" s="309"/>
      <c r="AM132" s="309"/>
      <c r="AN132" s="309"/>
      <c r="AO132" s="309"/>
      <c r="AP132" s="309"/>
      <c r="AQ132" s="309"/>
      <c r="AR132" s="309"/>
      <c r="AS132" s="309"/>
      <c r="AT132" s="309"/>
      <c r="AU132" s="309"/>
      <c r="AV132" s="309"/>
      <c r="AW132" s="309"/>
      <c r="AX132" s="309"/>
      <c r="AY132" s="309"/>
      <c r="AZ132" s="309"/>
      <c r="BA132" s="309"/>
      <c r="BB132" s="309"/>
      <c r="BC132" s="309"/>
      <c r="BD132" s="309"/>
      <c r="BE132" s="309"/>
      <c r="BF132" s="309"/>
      <c r="BG132" s="309"/>
      <c r="BH132" s="309"/>
      <c r="BI132" s="309"/>
      <c r="BJ132" s="309"/>
      <c r="BK132" s="309"/>
      <c r="BL132" s="309"/>
      <c r="BM132" s="309"/>
      <c r="BN132" s="309"/>
      <c r="BO132" s="309"/>
      <c r="BP132" s="309"/>
      <c r="BQ132" s="309"/>
      <c r="BR132" s="309"/>
      <c r="BS132" s="309"/>
      <c r="BT132" s="309"/>
      <c r="BU132" s="309"/>
      <c r="BV132" s="309"/>
      <c r="BW132" s="309"/>
      <c r="BX132" s="309"/>
      <c r="BY132" s="309"/>
      <c r="BZ132" s="309"/>
      <c r="CA132" s="309"/>
      <c r="CB132" s="309"/>
      <c r="CC132" s="309"/>
      <c r="CD132" s="309"/>
      <c r="CE132" s="309"/>
      <c r="CF132" s="309"/>
      <c r="CG132" s="309"/>
      <c r="CH132" s="309"/>
      <c r="CI132" s="309"/>
      <c r="CJ132" s="309"/>
      <c r="CK132" s="309"/>
      <c r="CL132" s="309"/>
      <c r="CM132" s="309"/>
      <c r="CN132" s="309"/>
      <c r="CO132" s="309"/>
      <c r="CP132" s="309"/>
      <c r="CQ132" s="309"/>
      <c r="CR132" s="309"/>
      <c r="CS132" s="309"/>
      <c r="CT132" s="309"/>
      <c r="CU132" s="309"/>
      <c r="CV132" s="309"/>
      <c r="CW132" s="309"/>
      <c r="CX132" s="309"/>
      <c r="CY132" s="309"/>
      <c r="CZ132" s="309"/>
      <c r="DA132" s="309"/>
      <c r="DB132" s="309"/>
      <c r="DC132" s="309"/>
      <c r="DD132" s="309"/>
      <c r="DE132" s="309"/>
      <c r="DF132" s="309"/>
      <c r="DG132" s="309"/>
      <c r="DH132" s="309"/>
      <c r="DI132" s="309"/>
      <c r="DJ132" s="309"/>
      <c r="DK132" s="309"/>
      <c r="DL132" s="309"/>
      <c r="DM132" s="309"/>
      <c r="DN132" s="309"/>
      <c r="DO132" s="309"/>
      <c r="DP132" s="309"/>
    </row>
    <row r="133" spans="1:120" ht="17.100000000000001" customHeight="1" x14ac:dyDescent="0.25">
      <c r="A133" s="90">
        <v>129</v>
      </c>
      <c r="B133" s="307"/>
      <c r="C133" s="308"/>
      <c r="D133" s="309"/>
      <c r="E133" s="309"/>
      <c r="F133" s="309"/>
      <c r="G133" s="309"/>
      <c r="H133" s="309"/>
      <c r="I133" s="309"/>
      <c r="J133" s="309"/>
      <c r="K133" s="309"/>
      <c r="L133" s="309"/>
      <c r="M133" s="309"/>
      <c r="N133" s="309"/>
      <c r="O133" s="309"/>
      <c r="P133" s="309"/>
      <c r="Q133" s="309"/>
      <c r="R133" s="309"/>
      <c r="S133" s="309"/>
      <c r="T133" s="309"/>
      <c r="U133" s="309"/>
      <c r="V133" s="309"/>
      <c r="W133" s="309"/>
      <c r="X133" s="309"/>
      <c r="Y133" s="309"/>
      <c r="Z133" s="309"/>
      <c r="AA133" s="309"/>
      <c r="AB133" s="309"/>
      <c r="AC133" s="309"/>
      <c r="AD133" s="309"/>
      <c r="AE133" s="309"/>
      <c r="AF133" s="309"/>
      <c r="AG133" s="309"/>
      <c r="AH133" s="309"/>
      <c r="AI133" s="309"/>
      <c r="AJ133" s="309"/>
      <c r="AK133" s="309"/>
      <c r="AL133" s="309"/>
      <c r="AM133" s="309"/>
      <c r="AN133" s="309"/>
      <c r="AO133" s="309"/>
      <c r="AP133" s="309"/>
      <c r="AQ133" s="309"/>
      <c r="AR133" s="309"/>
      <c r="AS133" s="309"/>
      <c r="AT133" s="309"/>
      <c r="AU133" s="309"/>
      <c r="AV133" s="309"/>
      <c r="AW133" s="309"/>
      <c r="AX133" s="309"/>
      <c r="AY133" s="309"/>
      <c r="AZ133" s="309"/>
      <c r="BA133" s="309"/>
      <c r="BB133" s="309"/>
      <c r="BC133" s="309"/>
      <c r="BD133" s="309"/>
      <c r="BE133" s="309"/>
      <c r="BF133" s="309"/>
      <c r="BG133" s="309"/>
      <c r="BH133" s="309"/>
      <c r="BI133" s="309"/>
      <c r="BJ133" s="309"/>
      <c r="BK133" s="309"/>
      <c r="BL133" s="309"/>
      <c r="BM133" s="309"/>
      <c r="BN133" s="309"/>
      <c r="BO133" s="309"/>
      <c r="BP133" s="309"/>
      <c r="BQ133" s="309"/>
      <c r="BR133" s="309"/>
      <c r="BS133" s="309"/>
      <c r="BT133" s="309"/>
      <c r="BU133" s="309"/>
      <c r="BV133" s="309"/>
      <c r="BW133" s="309"/>
      <c r="BX133" s="309"/>
      <c r="BY133" s="309"/>
      <c r="BZ133" s="309"/>
      <c r="CA133" s="309"/>
      <c r="CB133" s="309"/>
      <c r="CC133" s="309"/>
      <c r="CD133" s="309"/>
      <c r="CE133" s="309"/>
      <c r="CF133" s="309"/>
      <c r="CG133" s="309"/>
      <c r="CH133" s="309"/>
      <c r="CI133" s="309"/>
      <c r="CJ133" s="309"/>
      <c r="CK133" s="309"/>
      <c r="CL133" s="309"/>
      <c r="CM133" s="309"/>
      <c r="CN133" s="309"/>
      <c r="CO133" s="309"/>
      <c r="CP133" s="309"/>
      <c r="CQ133" s="309"/>
      <c r="CR133" s="309"/>
      <c r="CS133" s="309"/>
      <c r="CT133" s="309"/>
      <c r="CU133" s="309"/>
      <c r="CV133" s="309"/>
      <c r="CW133" s="309"/>
      <c r="CX133" s="309"/>
      <c r="CY133" s="309"/>
      <c r="CZ133" s="309"/>
      <c r="DA133" s="309"/>
      <c r="DB133" s="309"/>
      <c r="DC133" s="309"/>
      <c r="DD133" s="309"/>
      <c r="DE133" s="309"/>
      <c r="DF133" s="309"/>
      <c r="DG133" s="309"/>
      <c r="DH133" s="309"/>
      <c r="DI133" s="309"/>
      <c r="DJ133" s="309"/>
      <c r="DK133" s="309"/>
      <c r="DL133" s="309"/>
      <c r="DM133" s="309"/>
      <c r="DN133" s="309"/>
      <c r="DO133" s="309"/>
      <c r="DP133" s="309"/>
    </row>
    <row r="134" spans="1:120" ht="17.100000000000001" customHeight="1" x14ac:dyDescent="0.25">
      <c r="A134" s="90">
        <v>130</v>
      </c>
      <c r="B134" s="307"/>
      <c r="C134" s="308"/>
      <c r="D134" s="309"/>
      <c r="E134" s="309"/>
      <c r="F134" s="309"/>
      <c r="G134" s="309"/>
      <c r="H134" s="309"/>
      <c r="I134" s="309"/>
      <c r="J134" s="309"/>
      <c r="K134" s="309"/>
      <c r="L134" s="309"/>
      <c r="M134" s="309"/>
      <c r="N134" s="309"/>
      <c r="O134" s="309"/>
      <c r="P134" s="309"/>
      <c r="Q134" s="309"/>
      <c r="R134" s="309"/>
      <c r="S134" s="309"/>
      <c r="T134" s="309"/>
      <c r="U134" s="309"/>
      <c r="V134" s="309"/>
      <c r="W134" s="309"/>
      <c r="X134" s="309"/>
      <c r="Y134" s="309"/>
      <c r="Z134" s="309"/>
      <c r="AA134" s="309"/>
      <c r="AB134" s="309"/>
      <c r="AC134" s="309"/>
      <c r="AD134" s="309"/>
      <c r="AE134" s="309"/>
      <c r="AF134" s="309"/>
      <c r="AG134" s="309"/>
      <c r="AH134" s="309"/>
      <c r="AI134" s="309"/>
      <c r="AJ134" s="309"/>
      <c r="AK134" s="309"/>
      <c r="AL134" s="309"/>
      <c r="AM134" s="309"/>
      <c r="AN134" s="309"/>
      <c r="AO134" s="309"/>
      <c r="AP134" s="309"/>
      <c r="AQ134" s="309"/>
      <c r="AR134" s="309"/>
      <c r="AS134" s="309"/>
      <c r="AT134" s="309"/>
      <c r="AU134" s="309"/>
      <c r="AV134" s="309"/>
      <c r="AW134" s="309"/>
      <c r="AX134" s="309"/>
      <c r="AY134" s="309"/>
      <c r="AZ134" s="309"/>
      <c r="BA134" s="309"/>
      <c r="BB134" s="309"/>
      <c r="BC134" s="309"/>
      <c r="BD134" s="309"/>
      <c r="BE134" s="309"/>
      <c r="BF134" s="309"/>
      <c r="BG134" s="309"/>
      <c r="BH134" s="309"/>
      <c r="BI134" s="309"/>
      <c r="BJ134" s="309"/>
      <c r="BK134" s="309"/>
      <c r="BL134" s="309"/>
      <c r="BM134" s="309"/>
      <c r="BN134" s="309"/>
      <c r="BO134" s="309"/>
      <c r="BP134" s="309"/>
      <c r="BQ134" s="309"/>
      <c r="BR134" s="309"/>
      <c r="BS134" s="309"/>
      <c r="BT134" s="309"/>
      <c r="BU134" s="309"/>
      <c r="BV134" s="309"/>
      <c r="BW134" s="309"/>
      <c r="BX134" s="309"/>
      <c r="BY134" s="309"/>
      <c r="BZ134" s="309"/>
      <c r="CA134" s="309"/>
      <c r="CB134" s="309"/>
      <c r="CC134" s="309"/>
      <c r="CD134" s="309"/>
      <c r="CE134" s="309"/>
      <c r="CF134" s="309"/>
      <c r="CG134" s="309"/>
      <c r="CH134" s="309"/>
      <c r="CI134" s="309"/>
      <c r="CJ134" s="309"/>
      <c r="CK134" s="309"/>
      <c r="CL134" s="309"/>
      <c r="CM134" s="309"/>
      <c r="CN134" s="309"/>
      <c r="CO134" s="309"/>
      <c r="CP134" s="309"/>
      <c r="CQ134" s="309"/>
      <c r="CR134" s="309"/>
      <c r="CS134" s="309"/>
      <c r="CT134" s="309"/>
      <c r="CU134" s="309"/>
      <c r="CV134" s="309"/>
      <c r="CW134" s="309"/>
      <c r="CX134" s="309"/>
      <c r="CY134" s="309"/>
      <c r="CZ134" s="309"/>
      <c r="DA134" s="309"/>
      <c r="DB134" s="309"/>
      <c r="DC134" s="309"/>
      <c r="DD134" s="309"/>
      <c r="DE134" s="309"/>
      <c r="DF134" s="309"/>
      <c r="DG134" s="309"/>
      <c r="DH134" s="309"/>
      <c r="DI134" s="309"/>
      <c r="DJ134" s="309"/>
      <c r="DK134" s="309"/>
      <c r="DL134" s="309"/>
      <c r="DM134" s="309"/>
      <c r="DN134" s="309"/>
      <c r="DO134" s="309"/>
      <c r="DP134" s="309"/>
    </row>
    <row r="135" spans="1:120" ht="17.100000000000001" customHeight="1" x14ac:dyDescent="0.25">
      <c r="A135" s="90">
        <v>131</v>
      </c>
      <c r="B135" s="307"/>
      <c r="C135" s="308"/>
      <c r="D135" s="309"/>
      <c r="E135" s="309"/>
      <c r="F135" s="309"/>
      <c r="G135" s="309"/>
      <c r="H135" s="309"/>
      <c r="I135" s="309"/>
      <c r="J135" s="309"/>
      <c r="K135" s="309"/>
      <c r="L135" s="309"/>
      <c r="M135" s="309"/>
      <c r="N135" s="309"/>
      <c r="O135" s="309"/>
      <c r="P135" s="309"/>
      <c r="Q135" s="309"/>
      <c r="R135" s="309"/>
      <c r="S135" s="309"/>
      <c r="T135" s="309"/>
      <c r="U135" s="309"/>
      <c r="V135" s="309"/>
      <c r="W135" s="309"/>
      <c r="X135" s="309"/>
      <c r="Y135" s="309"/>
      <c r="Z135" s="309"/>
      <c r="AA135" s="309"/>
      <c r="AB135" s="309"/>
      <c r="AC135" s="309"/>
      <c r="AD135" s="309"/>
      <c r="AE135" s="309"/>
      <c r="AF135" s="309"/>
      <c r="AG135" s="309"/>
      <c r="AH135" s="309"/>
      <c r="AI135" s="309"/>
      <c r="AJ135" s="309"/>
      <c r="AK135" s="309"/>
      <c r="AL135" s="309"/>
      <c r="AM135" s="309"/>
      <c r="AN135" s="309"/>
      <c r="AO135" s="309"/>
      <c r="AP135" s="309"/>
      <c r="AQ135" s="309"/>
      <c r="AR135" s="309"/>
      <c r="AS135" s="309"/>
      <c r="AT135" s="309"/>
      <c r="AU135" s="309"/>
      <c r="AV135" s="309"/>
      <c r="AW135" s="309"/>
      <c r="AX135" s="309"/>
      <c r="AY135" s="309"/>
      <c r="AZ135" s="309"/>
      <c r="BA135" s="309"/>
      <c r="BB135" s="309"/>
      <c r="BC135" s="309"/>
      <c r="BD135" s="309"/>
      <c r="BE135" s="309"/>
      <c r="BF135" s="309"/>
      <c r="BG135" s="309"/>
      <c r="BH135" s="309"/>
      <c r="BI135" s="309"/>
      <c r="BJ135" s="309"/>
      <c r="BK135" s="309"/>
      <c r="BL135" s="309"/>
      <c r="BM135" s="309"/>
      <c r="BN135" s="309"/>
      <c r="BO135" s="309"/>
      <c r="BP135" s="309"/>
      <c r="BQ135" s="309"/>
      <c r="BR135" s="309"/>
      <c r="BS135" s="309"/>
      <c r="BT135" s="309"/>
      <c r="BU135" s="309"/>
      <c r="BV135" s="309"/>
      <c r="BW135" s="309"/>
      <c r="BX135" s="309"/>
      <c r="BY135" s="309"/>
      <c r="BZ135" s="309"/>
      <c r="CA135" s="309"/>
      <c r="CB135" s="309"/>
      <c r="CC135" s="309"/>
      <c r="CD135" s="309"/>
      <c r="CE135" s="309"/>
      <c r="CF135" s="309"/>
      <c r="CG135" s="309"/>
      <c r="CH135" s="309"/>
      <c r="CI135" s="309"/>
      <c r="CJ135" s="309"/>
      <c r="CK135" s="309"/>
      <c r="CL135" s="309"/>
      <c r="CM135" s="309"/>
      <c r="CN135" s="309"/>
      <c r="CO135" s="309"/>
      <c r="CP135" s="309"/>
      <c r="CQ135" s="309"/>
      <c r="CR135" s="309"/>
      <c r="CS135" s="309"/>
      <c r="CT135" s="309"/>
      <c r="CU135" s="309"/>
      <c r="CV135" s="309"/>
      <c r="CW135" s="309"/>
      <c r="CX135" s="309"/>
      <c r="CY135" s="309"/>
      <c r="CZ135" s="309"/>
      <c r="DA135" s="309"/>
      <c r="DB135" s="309"/>
      <c r="DC135" s="309"/>
      <c r="DD135" s="309"/>
      <c r="DE135" s="309"/>
      <c r="DF135" s="309"/>
      <c r="DG135" s="309"/>
      <c r="DH135" s="309"/>
      <c r="DI135" s="309"/>
      <c r="DJ135" s="309"/>
      <c r="DK135" s="309"/>
      <c r="DL135" s="309"/>
      <c r="DM135" s="309"/>
      <c r="DN135" s="309"/>
      <c r="DO135" s="309"/>
      <c r="DP135" s="309"/>
    </row>
    <row r="136" spans="1:120" ht="17.100000000000001" customHeight="1" x14ac:dyDescent="0.25">
      <c r="A136" s="90">
        <v>132</v>
      </c>
      <c r="B136" s="307"/>
      <c r="C136" s="308"/>
      <c r="D136" s="309"/>
      <c r="E136" s="309"/>
      <c r="F136" s="309"/>
      <c r="G136" s="309"/>
      <c r="H136" s="309"/>
      <c r="I136" s="309"/>
      <c r="J136" s="309"/>
      <c r="K136" s="309"/>
      <c r="L136" s="309"/>
      <c r="M136" s="309"/>
      <c r="N136" s="309"/>
      <c r="O136" s="309"/>
      <c r="P136" s="309"/>
      <c r="Q136" s="309"/>
      <c r="R136" s="309"/>
      <c r="S136" s="309"/>
      <c r="T136" s="309"/>
      <c r="U136" s="309"/>
      <c r="V136" s="309"/>
      <c r="W136" s="309"/>
      <c r="X136" s="309"/>
      <c r="Y136" s="309"/>
      <c r="Z136" s="309"/>
      <c r="AA136" s="309"/>
      <c r="AB136" s="309"/>
      <c r="AC136" s="309"/>
      <c r="AD136" s="309"/>
      <c r="AE136" s="309"/>
      <c r="AF136" s="309"/>
      <c r="AG136" s="309"/>
      <c r="AH136" s="309"/>
      <c r="AI136" s="309"/>
      <c r="AJ136" s="309"/>
      <c r="AK136" s="309"/>
      <c r="AL136" s="309"/>
      <c r="AM136" s="309"/>
      <c r="AN136" s="309"/>
      <c r="AO136" s="309"/>
      <c r="AP136" s="309"/>
      <c r="AQ136" s="309"/>
      <c r="AR136" s="309"/>
      <c r="AS136" s="309"/>
      <c r="AT136" s="309"/>
      <c r="AU136" s="309"/>
      <c r="AV136" s="309"/>
      <c r="AW136" s="309"/>
      <c r="AX136" s="309"/>
      <c r="AY136" s="309"/>
      <c r="AZ136" s="309"/>
      <c r="BA136" s="309"/>
      <c r="BB136" s="309"/>
      <c r="BC136" s="309"/>
      <c r="BD136" s="309"/>
      <c r="BE136" s="309"/>
      <c r="BF136" s="309"/>
      <c r="BG136" s="309"/>
      <c r="BH136" s="309"/>
      <c r="BI136" s="309"/>
      <c r="BJ136" s="309"/>
      <c r="BK136" s="309"/>
      <c r="BL136" s="309"/>
      <c r="BM136" s="309"/>
      <c r="BN136" s="309"/>
      <c r="BO136" s="309"/>
      <c r="BP136" s="309"/>
      <c r="BQ136" s="309"/>
      <c r="BR136" s="309"/>
      <c r="BS136" s="309"/>
      <c r="BT136" s="309"/>
      <c r="BU136" s="309"/>
      <c r="BV136" s="309"/>
      <c r="BW136" s="309"/>
      <c r="BX136" s="309"/>
      <c r="BY136" s="309"/>
      <c r="BZ136" s="309"/>
      <c r="CA136" s="309"/>
      <c r="CB136" s="309"/>
      <c r="CC136" s="309"/>
      <c r="CD136" s="309"/>
      <c r="CE136" s="309"/>
      <c r="CF136" s="309"/>
      <c r="CG136" s="309"/>
      <c r="CH136" s="309"/>
      <c r="CI136" s="309"/>
      <c r="CJ136" s="309"/>
      <c r="CK136" s="309"/>
      <c r="CL136" s="309"/>
      <c r="CM136" s="309"/>
      <c r="CN136" s="309"/>
      <c r="CO136" s="309"/>
      <c r="CP136" s="309"/>
      <c r="CQ136" s="309"/>
      <c r="CR136" s="309"/>
      <c r="CS136" s="309"/>
      <c r="CT136" s="309"/>
      <c r="CU136" s="309"/>
      <c r="CV136" s="309"/>
      <c r="CW136" s="309"/>
      <c r="CX136" s="309"/>
      <c r="CY136" s="309"/>
      <c r="CZ136" s="309"/>
      <c r="DA136" s="309"/>
      <c r="DB136" s="309"/>
      <c r="DC136" s="309"/>
      <c r="DD136" s="309"/>
      <c r="DE136" s="309"/>
      <c r="DF136" s="309"/>
      <c r="DG136" s="309"/>
      <c r="DH136" s="309"/>
      <c r="DI136" s="309"/>
      <c r="DJ136" s="309"/>
      <c r="DK136" s="309"/>
      <c r="DL136" s="309"/>
      <c r="DM136" s="309"/>
      <c r="DN136" s="309"/>
      <c r="DO136" s="309"/>
      <c r="DP136" s="309"/>
    </row>
    <row r="137" spans="1:120" ht="17.100000000000001" customHeight="1" x14ac:dyDescent="0.25">
      <c r="A137" s="90">
        <v>133</v>
      </c>
      <c r="B137" s="307"/>
      <c r="C137" s="308"/>
      <c r="D137" s="309"/>
      <c r="E137" s="309"/>
      <c r="F137" s="309"/>
      <c r="G137" s="309"/>
      <c r="H137" s="309"/>
      <c r="I137" s="309"/>
      <c r="J137" s="309"/>
      <c r="K137" s="309"/>
      <c r="L137" s="309"/>
      <c r="M137" s="309"/>
      <c r="N137" s="309"/>
      <c r="O137" s="309"/>
      <c r="P137" s="309"/>
      <c r="Q137" s="309"/>
      <c r="R137" s="309"/>
      <c r="S137" s="309"/>
      <c r="T137" s="309"/>
      <c r="U137" s="309"/>
      <c r="V137" s="309"/>
      <c r="W137" s="309"/>
      <c r="X137" s="309"/>
      <c r="Y137" s="309"/>
      <c r="Z137" s="309"/>
      <c r="AA137" s="309"/>
      <c r="AB137" s="309"/>
      <c r="AC137" s="309"/>
      <c r="AD137" s="309"/>
      <c r="AE137" s="309"/>
      <c r="AF137" s="309"/>
      <c r="AG137" s="309"/>
      <c r="AH137" s="309"/>
      <c r="AI137" s="309"/>
      <c r="AJ137" s="309"/>
      <c r="AK137" s="309"/>
      <c r="AL137" s="309"/>
      <c r="AM137" s="309"/>
      <c r="AN137" s="309"/>
      <c r="AO137" s="309"/>
      <c r="AP137" s="309"/>
      <c r="AQ137" s="309"/>
      <c r="AR137" s="309"/>
      <c r="AS137" s="309"/>
      <c r="AT137" s="309"/>
      <c r="AU137" s="309"/>
      <c r="AV137" s="309"/>
      <c r="AW137" s="309"/>
      <c r="AX137" s="309"/>
      <c r="AY137" s="309"/>
      <c r="AZ137" s="309"/>
      <c r="BA137" s="309"/>
      <c r="BB137" s="309"/>
      <c r="BC137" s="309"/>
      <c r="BD137" s="309"/>
      <c r="BE137" s="309"/>
      <c r="BF137" s="309"/>
      <c r="BG137" s="309"/>
      <c r="BH137" s="309"/>
      <c r="BI137" s="309"/>
      <c r="BJ137" s="309"/>
      <c r="BK137" s="309"/>
      <c r="BL137" s="309"/>
      <c r="BM137" s="309"/>
      <c r="BN137" s="309"/>
      <c r="BO137" s="309"/>
      <c r="BP137" s="309"/>
      <c r="BQ137" s="309"/>
      <c r="BR137" s="309"/>
      <c r="BS137" s="309"/>
      <c r="BT137" s="309"/>
      <c r="BU137" s="309"/>
      <c r="BV137" s="309"/>
      <c r="BW137" s="309"/>
      <c r="BX137" s="309"/>
      <c r="BY137" s="309"/>
      <c r="BZ137" s="309"/>
      <c r="CA137" s="309"/>
      <c r="CB137" s="309"/>
      <c r="CC137" s="309"/>
      <c r="CD137" s="309"/>
      <c r="CE137" s="309"/>
      <c r="CF137" s="309"/>
      <c r="CG137" s="309"/>
      <c r="CH137" s="309"/>
      <c r="CI137" s="309"/>
      <c r="CJ137" s="309"/>
      <c r="CK137" s="309"/>
      <c r="CL137" s="309"/>
      <c r="CM137" s="309"/>
      <c r="CN137" s="309"/>
      <c r="CO137" s="309"/>
      <c r="CP137" s="309"/>
      <c r="CQ137" s="309"/>
      <c r="CR137" s="309"/>
      <c r="CS137" s="309"/>
      <c r="CT137" s="309"/>
      <c r="CU137" s="309"/>
      <c r="CV137" s="309"/>
      <c r="CW137" s="309"/>
      <c r="CX137" s="309"/>
      <c r="CY137" s="309"/>
      <c r="CZ137" s="309"/>
      <c r="DA137" s="309"/>
      <c r="DB137" s="309"/>
      <c r="DC137" s="309"/>
      <c r="DD137" s="309"/>
      <c r="DE137" s="309"/>
      <c r="DF137" s="309"/>
      <c r="DG137" s="309"/>
      <c r="DH137" s="309"/>
      <c r="DI137" s="309"/>
      <c r="DJ137" s="309"/>
      <c r="DK137" s="309"/>
      <c r="DL137" s="309"/>
      <c r="DM137" s="309"/>
      <c r="DN137" s="309"/>
      <c r="DO137" s="309"/>
      <c r="DP137" s="309"/>
    </row>
    <row r="138" spans="1:120" ht="17.100000000000001" customHeight="1" x14ac:dyDescent="0.25">
      <c r="A138" s="90">
        <v>134</v>
      </c>
      <c r="B138" s="307"/>
      <c r="C138" s="308"/>
      <c r="D138" s="309"/>
      <c r="E138" s="309"/>
      <c r="F138" s="309"/>
      <c r="G138" s="309"/>
      <c r="H138" s="309"/>
      <c r="I138" s="309"/>
      <c r="J138" s="309"/>
      <c r="K138" s="309"/>
      <c r="L138" s="309"/>
      <c r="M138" s="309"/>
      <c r="N138" s="309"/>
      <c r="O138" s="309"/>
      <c r="P138" s="309"/>
      <c r="Q138" s="309"/>
      <c r="R138" s="309"/>
      <c r="S138" s="309"/>
      <c r="T138" s="309"/>
      <c r="U138" s="309"/>
      <c r="V138" s="309"/>
      <c r="W138" s="309"/>
      <c r="X138" s="309"/>
      <c r="Y138" s="309"/>
      <c r="Z138" s="309"/>
      <c r="AA138" s="309"/>
      <c r="AB138" s="309"/>
      <c r="AC138" s="309"/>
      <c r="AD138" s="309"/>
      <c r="AE138" s="309"/>
      <c r="AF138" s="309"/>
      <c r="AG138" s="309"/>
      <c r="AH138" s="309"/>
      <c r="AI138" s="309"/>
      <c r="AJ138" s="309"/>
      <c r="AK138" s="309"/>
      <c r="AL138" s="309"/>
      <c r="AM138" s="309"/>
      <c r="AN138" s="309"/>
      <c r="AO138" s="309"/>
      <c r="AP138" s="309"/>
      <c r="AQ138" s="309"/>
      <c r="AR138" s="309"/>
      <c r="AS138" s="309"/>
      <c r="AT138" s="309"/>
      <c r="AU138" s="309"/>
      <c r="AV138" s="309"/>
      <c r="AW138" s="309"/>
      <c r="AX138" s="309"/>
      <c r="AY138" s="309"/>
      <c r="AZ138" s="309"/>
      <c r="BA138" s="309"/>
      <c r="BB138" s="309"/>
      <c r="BC138" s="309"/>
      <c r="BD138" s="309"/>
      <c r="BE138" s="309"/>
      <c r="BF138" s="309"/>
      <c r="BG138" s="309"/>
      <c r="BH138" s="309"/>
      <c r="BI138" s="309"/>
      <c r="BJ138" s="309"/>
      <c r="BK138" s="309"/>
      <c r="BL138" s="309"/>
      <c r="BM138" s="309"/>
      <c r="BN138" s="309"/>
      <c r="BO138" s="309"/>
      <c r="BP138" s="309"/>
      <c r="BQ138" s="309"/>
      <c r="BR138" s="309"/>
      <c r="BS138" s="309"/>
      <c r="BT138" s="309"/>
      <c r="BU138" s="309"/>
      <c r="BV138" s="309"/>
      <c r="BW138" s="309"/>
      <c r="BX138" s="309"/>
      <c r="BY138" s="309"/>
      <c r="BZ138" s="309"/>
      <c r="CA138" s="309"/>
      <c r="CB138" s="309"/>
      <c r="CC138" s="309"/>
      <c r="CD138" s="309"/>
      <c r="CE138" s="309"/>
      <c r="CF138" s="309"/>
      <c r="CG138" s="309"/>
      <c r="CH138" s="309"/>
      <c r="CI138" s="309"/>
      <c r="CJ138" s="309"/>
      <c r="CK138" s="309"/>
      <c r="CL138" s="309"/>
      <c r="CM138" s="309"/>
      <c r="CN138" s="309"/>
      <c r="CO138" s="309"/>
      <c r="CP138" s="309"/>
      <c r="CQ138" s="309"/>
      <c r="CR138" s="309"/>
      <c r="CS138" s="309"/>
      <c r="CT138" s="309"/>
      <c r="CU138" s="309"/>
      <c r="CV138" s="309"/>
      <c r="CW138" s="309"/>
      <c r="CX138" s="309"/>
      <c r="CY138" s="309"/>
      <c r="CZ138" s="309"/>
      <c r="DA138" s="309"/>
      <c r="DB138" s="309"/>
      <c r="DC138" s="309"/>
      <c r="DD138" s="309"/>
      <c r="DE138" s="309"/>
      <c r="DF138" s="309"/>
      <c r="DG138" s="309"/>
      <c r="DH138" s="309"/>
      <c r="DI138" s="309"/>
      <c r="DJ138" s="309"/>
      <c r="DK138" s="309"/>
      <c r="DL138" s="309"/>
      <c r="DM138" s="309"/>
      <c r="DN138" s="309"/>
      <c r="DO138" s="309"/>
      <c r="DP138" s="309"/>
    </row>
    <row r="139" spans="1:120" ht="17.100000000000001" customHeight="1" x14ac:dyDescent="0.25">
      <c r="A139" s="90">
        <v>135</v>
      </c>
      <c r="B139" s="307"/>
      <c r="C139" s="308"/>
      <c r="D139" s="309"/>
      <c r="E139" s="309"/>
      <c r="F139" s="309"/>
      <c r="G139" s="309"/>
      <c r="H139" s="309"/>
      <c r="I139" s="309"/>
      <c r="J139" s="309"/>
      <c r="K139" s="309"/>
      <c r="L139" s="309"/>
      <c r="M139" s="309"/>
      <c r="N139" s="309"/>
      <c r="O139" s="309"/>
      <c r="P139" s="309"/>
      <c r="Q139" s="309"/>
      <c r="R139" s="309"/>
      <c r="S139" s="309"/>
      <c r="T139" s="309"/>
      <c r="U139" s="309"/>
      <c r="V139" s="309"/>
      <c r="W139" s="309"/>
      <c r="X139" s="309"/>
      <c r="Y139" s="309"/>
      <c r="Z139" s="309"/>
      <c r="AA139" s="309"/>
      <c r="AB139" s="309"/>
      <c r="AC139" s="309"/>
      <c r="AD139" s="309"/>
      <c r="AE139" s="309"/>
      <c r="AF139" s="309"/>
      <c r="AG139" s="309"/>
      <c r="AH139" s="309"/>
      <c r="AI139" s="309"/>
      <c r="AJ139" s="309"/>
      <c r="AK139" s="309"/>
      <c r="AL139" s="309"/>
      <c r="AM139" s="309"/>
      <c r="AN139" s="309"/>
      <c r="AO139" s="309"/>
      <c r="AP139" s="309"/>
      <c r="AQ139" s="309"/>
      <c r="AR139" s="309"/>
      <c r="AS139" s="309"/>
      <c r="AT139" s="309"/>
      <c r="AU139" s="309"/>
      <c r="AV139" s="309"/>
      <c r="AW139" s="309"/>
      <c r="AX139" s="309"/>
      <c r="AY139" s="309"/>
      <c r="AZ139" s="309"/>
      <c r="BA139" s="309"/>
      <c r="BB139" s="309"/>
      <c r="BC139" s="309"/>
      <c r="BD139" s="309"/>
      <c r="BE139" s="309"/>
      <c r="BF139" s="309"/>
      <c r="BG139" s="309"/>
      <c r="BH139" s="309"/>
      <c r="BI139" s="309"/>
      <c r="BJ139" s="309"/>
      <c r="BK139" s="309"/>
      <c r="BL139" s="309"/>
      <c r="BM139" s="309"/>
      <c r="BN139" s="309"/>
      <c r="BO139" s="309"/>
      <c r="BP139" s="309"/>
      <c r="BQ139" s="309"/>
      <c r="BR139" s="309"/>
      <c r="BS139" s="309"/>
      <c r="BT139" s="309"/>
      <c r="BU139" s="309"/>
      <c r="BV139" s="309"/>
      <c r="BW139" s="309"/>
      <c r="BX139" s="309"/>
      <c r="BY139" s="309"/>
      <c r="BZ139" s="309"/>
      <c r="CA139" s="309"/>
      <c r="CB139" s="309"/>
      <c r="CC139" s="309"/>
      <c r="CD139" s="309"/>
      <c r="CE139" s="309"/>
      <c r="CF139" s="309"/>
      <c r="CG139" s="309"/>
      <c r="CH139" s="309"/>
      <c r="CI139" s="309"/>
      <c r="CJ139" s="309"/>
      <c r="CK139" s="309"/>
      <c r="CL139" s="309"/>
      <c r="CM139" s="309"/>
      <c r="CN139" s="309"/>
      <c r="CO139" s="309"/>
      <c r="CP139" s="309"/>
      <c r="CQ139" s="309"/>
      <c r="CR139" s="309"/>
      <c r="CS139" s="309"/>
      <c r="CT139" s="309"/>
      <c r="CU139" s="309"/>
      <c r="CV139" s="309"/>
      <c r="CW139" s="309"/>
      <c r="CX139" s="309"/>
      <c r="CY139" s="309"/>
      <c r="CZ139" s="309"/>
      <c r="DA139" s="309"/>
      <c r="DB139" s="309"/>
      <c r="DC139" s="309"/>
      <c r="DD139" s="309"/>
      <c r="DE139" s="309"/>
      <c r="DF139" s="309"/>
      <c r="DG139" s="309"/>
      <c r="DH139" s="309"/>
      <c r="DI139" s="309"/>
      <c r="DJ139" s="309"/>
      <c r="DK139" s="309"/>
      <c r="DL139" s="309"/>
      <c r="DM139" s="309"/>
      <c r="DN139" s="309"/>
      <c r="DO139" s="309"/>
      <c r="DP139" s="309"/>
    </row>
    <row r="140" spans="1:120" ht="17.100000000000001" customHeight="1" x14ac:dyDescent="0.25">
      <c r="A140" s="90">
        <v>136</v>
      </c>
      <c r="B140" s="307"/>
      <c r="C140" s="308"/>
      <c r="D140" s="309"/>
      <c r="E140" s="309"/>
      <c r="F140" s="309"/>
      <c r="G140" s="309"/>
      <c r="H140" s="309"/>
      <c r="I140" s="309"/>
      <c r="J140" s="309"/>
      <c r="K140" s="309"/>
      <c r="L140" s="309"/>
      <c r="M140" s="309"/>
      <c r="N140" s="309"/>
      <c r="O140" s="309"/>
      <c r="P140" s="309"/>
      <c r="Q140" s="309"/>
      <c r="R140" s="309"/>
      <c r="S140" s="309"/>
      <c r="T140" s="309"/>
      <c r="U140" s="309"/>
      <c r="V140" s="309"/>
      <c r="W140" s="309"/>
      <c r="X140" s="309"/>
      <c r="Y140" s="309"/>
      <c r="Z140" s="309"/>
      <c r="AA140" s="309"/>
      <c r="AB140" s="309"/>
      <c r="AC140" s="309"/>
      <c r="AD140" s="309"/>
      <c r="AE140" s="309"/>
      <c r="AF140" s="309"/>
      <c r="AG140" s="309"/>
      <c r="AH140" s="309"/>
      <c r="AI140" s="309"/>
      <c r="AJ140" s="309"/>
      <c r="AK140" s="309"/>
      <c r="AL140" s="309"/>
      <c r="AM140" s="309"/>
      <c r="AN140" s="309"/>
      <c r="AO140" s="309"/>
      <c r="AP140" s="309"/>
      <c r="AQ140" s="309"/>
      <c r="AR140" s="309"/>
      <c r="AS140" s="309"/>
      <c r="AT140" s="309"/>
      <c r="AU140" s="309"/>
      <c r="AV140" s="309"/>
      <c r="AW140" s="309"/>
      <c r="AX140" s="309"/>
      <c r="AY140" s="309"/>
      <c r="AZ140" s="309"/>
      <c r="BA140" s="309"/>
      <c r="BB140" s="309"/>
      <c r="BC140" s="309"/>
      <c r="BD140" s="309"/>
      <c r="BE140" s="309"/>
      <c r="BF140" s="309"/>
      <c r="BG140" s="309"/>
      <c r="BH140" s="309"/>
      <c r="BI140" s="309"/>
      <c r="BJ140" s="309"/>
      <c r="BK140" s="309"/>
      <c r="BL140" s="309"/>
      <c r="BM140" s="309"/>
      <c r="BN140" s="309"/>
      <c r="BO140" s="309"/>
      <c r="BP140" s="309"/>
      <c r="BQ140" s="309"/>
      <c r="BR140" s="309"/>
      <c r="BS140" s="309"/>
      <c r="BT140" s="309"/>
      <c r="BU140" s="309"/>
      <c r="BV140" s="309"/>
      <c r="BW140" s="309"/>
      <c r="BX140" s="309"/>
      <c r="BY140" s="309"/>
      <c r="BZ140" s="309"/>
      <c r="CA140" s="309"/>
      <c r="CB140" s="309"/>
      <c r="CC140" s="309"/>
      <c r="CD140" s="309"/>
      <c r="CE140" s="309"/>
      <c r="CF140" s="309"/>
      <c r="CG140" s="309"/>
      <c r="CH140" s="309"/>
      <c r="CI140" s="309"/>
      <c r="CJ140" s="309"/>
      <c r="CK140" s="309"/>
      <c r="CL140" s="309"/>
      <c r="CM140" s="309"/>
      <c r="CN140" s="309"/>
      <c r="CO140" s="309"/>
      <c r="CP140" s="309"/>
      <c r="CQ140" s="309"/>
      <c r="CR140" s="309"/>
      <c r="CS140" s="309"/>
      <c r="CT140" s="309"/>
      <c r="CU140" s="309"/>
      <c r="CV140" s="309"/>
      <c r="CW140" s="309"/>
      <c r="CX140" s="309"/>
      <c r="CY140" s="309"/>
      <c r="CZ140" s="309"/>
      <c r="DA140" s="309"/>
      <c r="DB140" s="309"/>
      <c r="DC140" s="309"/>
      <c r="DD140" s="309"/>
      <c r="DE140" s="309"/>
      <c r="DF140" s="309"/>
      <c r="DG140" s="309"/>
      <c r="DH140" s="309"/>
      <c r="DI140" s="309"/>
      <c r="DJ140" s="309"/>
      <c r="DK140" s="309"/>
      <c r="DL140" s="309"/>
      <c r="DM140" s="309"/>
      <c r="DN140" s="309"/>
      <c r="DO140" s="309"/>
      <c r="DP140" s="309"/>
    </row>
    <row r="141" spans="1:120" ht="17.100000000000001" customHeight="1" x14ac:dyDescent="0.25">
      <c r="A141" s="90">
        <v>137</v>
      </c>
      <c r="B141" s="307"/>
      <c r="C141" s="308"/>
      <c r="D141" s="309"/>
      <c r="E141" s="309"/>
      <c r="F141" s="309"/>
      <c r="G141" s="309"/>
      <c r="H141" s="309"/>
      <c r="I141" s="309"/>
      <c r="J141" s="309"/>
      <c r="K141" s="309"/>
      <c r="L141" s="309"/>
      <c r="M141" s="309"/>
      <c r="N141" s="309"/>
      <c r="O141" s="309"/>
      <c r="P141" s="309"/>
      <c r="Q141" s="309"/>
      <c r="R141" s="309"/>
      <c r="S141" s="309"/>
      <c r="T141" s="309"/>
      <c r="U141" s="309"/>
      <c r="V141" s="309"/>
      <c r="W141" s="309"/>
      <c r="X141" s="309"/>
      <c r="Y141" s="309"/>
      <c r="Z141" s="309"/>
      <c r="AA141" s="309"/>
      <c r="AB141" s="309"/>
      <c r="AC141" s="309"/>
      <c r="AD141" s="309"/>
      <c r="AE141" s="309"/>
      <c r="AF141" s="309"/>
      <c r="AG141" s="309"/>
      <c r="AH141" s="309"/>
      <c r="AI141" s="309"/>
      <c r="AJ141" s="309"/>
      <c r="AK141" s="309"/>
      <c r="AL141" s="309"/>
      <c r="AM141" s="309"/>
      <c r="AN141" s="309"/>
      <c r="AO141" s="309"/>
      <c r="AP141" s="309"/>
      <c r="AQ141" s="309"/>
      <c r="AR141" s="309"/>
      <c r="AS141" s="309"/>
      <c r="AT141" s="309"/>
      <c r="AU141" s="309"/>
      <c r="AV141" s="309"/>
      <c r="AW141" s="309"/>
      <c r="AX141" s="309"/>
      <c r="AY141" s="309"/>
      <c r="AZ141" s="309"/>
      <c r="BA141" s="309"/>
      <c r="BB141" s="309"/>
      <c r="BC141" s="309"/>
      <c r="BD141" s="309"/>
      <c r="BE141" s="309"/>
      <c r="BF141" s="309"/>
      <c r="BG141" s="309"/>
      <c r="BH141" s="309"/>
      <c r="BI141" s="309"/>
      <c r="BJ141" s="309"/>
      <c r="BK141" s="309"/>
      <c r="BL141" s="309"/>
      <c r="BM141" s="309"/>
      <c r="BN141" s="309"/>
      <c r="BO141" s="309"/>
      <c r="BP141" s="309"/>
      <c r="BQ141" s="309"/>
      <c r="BR141" s="309"/>
      <c r="BS141" s="309"/>
      <c r="BT141" s="309"/>
      <c r="BU141" s="309"/>
      <c r="BV141" s="309"/>
      <c r="BW141" s="309"/>
      <c r="BX141" s="309"/>
      <c r="BY141" s="309"/>
      <c r="BZ141" s="309"/>
      <c r="CA141" s="309"/>
      <c r="CB141" s="309"/>
      <c r="CC141" s="309"/>
      <c r="CD141" s="309"/>
      <c r="CE141" s="309"/>
      <c r="CF141" s="309"/>
      <c r="CG141" s="309"/>
      <c r="CH141" s="309"/>
      <c r="CI141" s="309"/>
      <c r="CJ141" s="309"/>
      <c r="CK141" s="309"/>
      <c r="CL141" s="309"/>
      <c r="CM141" s="309"/>
      <c r="CN141" s="309"/>
      <c r="CO141" s="309"/>
      <c r="CP141" s="309"/>
      <c r="CQ141" s="309"/>
      <c r="CR141" s="309"/>
      <c r="CS141" s="309"/>
      <c r="CT141" s="309"/>
      <c r="CU141" s="309"/>
      <c r="CV141" s="309"/>
      <c r="CW141" s="309"/>
      <c r="CX141" s="309"/>
      <c r="CY141" s="309"/>
      <c r="CZ141" s="309"/>
      <c r="DA141" s="309"/>
      <c r="DB141" s="309"/>
      <c r="DC141" s="309"/>
      <c r="DD141" s="309"/>
      <c r="DE141" s="309"/>
      <c r="DF141" s="309"/>
      <c r="DG141" s="309"/>
      <c r="DH141" s="309"/>
      <c r="DI141" s="309"/>
      <c r="DJ141" s="309"/>
      <c r="DK141" s="309"/>
      <c r="DL141" s="309"/>
      <c r="DM141" s="309"/>
      <c r="DN141" s="309"/>
      <c r="DO141" s="309"/>
      <c r="DP141" s="309"/>
    </row>
    <row r="142" spans="1:120" ht="17.100000000000001" customHeight="1" x14ac:dyDescent="0.25">
      <c r="A142" s="90">
        <v>138</v>
      </c>
      <c r="B142" s="307"/>
      <c r="C142" s="308"/>
      <c r="D142" s="309"/>
      <c r="E142" s="309"/>
      <c r="F142" s="309"/>
      <c r="G142" s="309"/>
      <c r="H142" s="309"/>
      <c r="I142" s="309"/>
      <c r="J142" s="309"/>
      <c r="K142" s="309"/>
      <c r="L142" s="309"/>
      <c r="M142" s="309"/>
      <c r="N142" s="309"/>
      <c r="O142" s="309"/>
      <c r="P142" s="309"/>
      <c r="Q142" s="309"/>
      <c r="R142" s="309"/>
      <c r="S142" s="309"/>
      <c r="T142" s="309"/>
      <c r="U142" s="309"/>
      <c r="V142" s="309"/>
      <c r="W142" s="309"/>
      <c r="X142" s="309"/>
      <c r="Y142" s="309"/>
      <c r="Z142" s="309"/>
      <c r="AA142" s="309"/>
      <c r="AB142" s="309"/>
      <c r="AC142" s="309"/>
      <c r="AD142" s="309"/>
      <c r="AE142" s="309"/>
      <c r="AF142" s="309"/>
      <c r="AG142" s="309"/>
      <c r="AH142" s="309"/>
      <c r="AI142" s="309"/>
      <c r="AJ142" s="309"/>
      <c r="AK142" s="309"/>
      <c r="AL142" s="309"/>
      <c r="AM142" s="309"/>
      <c r="AN142" s="309"/>
      <c r="AO142" s="309"/>
      <c r="AP142" s="309"/>
      <c r="AQ142" s="309"/>
      <c r="AR142" s="309"/>
      <c r="AS142" s="309"/>
      <c r="AT142" s="309"/>
      <c r="AU142" s="309"/>
      <c r="AV142" s="309"/>
      <c r="AW142" s="309"/>
      <c r="AX142" s="309"/>
      <c r="AY142" s="309"/>
      <c r="AZ142" s="309"/>
      <c r="BA142" s="309"/>
      <c r="BB142" s="309"/>
      <c r="BC142" s="309"/>
      <c r="BD142" s="309"/>
      <c r="BE142" s="309"/>
      <c r="BF142" s="309"/>
      <c r="BG142" s="309"/>
      <c r="BH142" s="309"/>
      <c r="BI142" s="309"/>
      <c r="BJ142" s="309"/>
      <c r="BK142" s="309"/>
      <c r="BL142" s="309"/>
      <c r="BM142" s="309"/>
      <c r="BN142" s="309"/>
      <c r="BO142" s="309"/>
      <c r="BP142" s="309"/>
      <c r="BQ142" s="309"/>
      <c r="BR142" s="309"/>
      <c r="BS142" s="309"/>
      <c r="BT142" s="309"/>
      <c r="BU142" s="309"/>
      <c r="BV142" s="309"/>
      <c r="BW142" s="309"/>
      <c r="BX142" s="309"/>
      <c r="BY142" s="309"/>
      <c r="BZ142" s="309"/>
      <c r="CA142" s="309"/>
      <c r="CB142" s="309"/>
      <c r="CC142" s="309"/>
      <c r="CD142" s="309"/>
      <c r="CE142" s="309"/>
      <c r="CF142" s="309"/>
      <c r="CG142" s="309"/>
      <c r="CH142" s="309"/>
      <c r="CI142" s="309"/>
      <c r="CJ142" s="309"/>
      <c r="CK142" s="309"/>
      <c r="CL142" s="309"/>
      <c r="CM142" s="309"/>
      <c r="CN142" s="309"/>
      <c r="CO142" s="309"/>
      <c r="CP142" s="309"/>
      <c r="CQ142" s="309"/>
      <c r="CR142" s="309"/>
      <c r="CS142" s="309"/>
      <c r="CT142" s="309"/>
      <c r="CU142" s="309"/>
      <c r="CV142" s="309"/>
      <c r="CW142" s="309"/>
      <c r="CX142" s="309"/>
      <c r="CY142" s="309"/>
      <c r="CZ142" s="309"/>
      <c r="DA142" s="309"/>
      <c r="DB142" s="309"/>
      <c r="DC142" s="309"/>
      <c r="DD142" s="309"/>
      <c r="DE142" s="309"/>
      <c r="DF142" s="309"/>
      <c r="DG142" s="309"/>
      <c r="DH142" s="309"/>
      <c r="DI142" s="309"/>
      <c r="DJ142" s="309"/>
      <c r="DK142" s="309"/>
      <c r="DL142" s="309"/>
      <c r="DM142" s="309"/>
      <c r="DN142" s="309"/>
      <c r="DO142" s="309"/>
      <c r="DP142" s="309"/>
    </row>
    <row r="143" spans="1:120" ht="17.100000000000001" customHeight="1" x14ac:dyDescent="0.25">
      <c r="A143" s="90">
        <v>139</v>
      </c>
      <c r="B143" s="307"/>
      <c r="C143" s="308"/>
      <c r="D143" s="309"/>
      <c r="E143" s="309"/>
      <c r="F143" s="309"/>
      <c r="G143" s="309"/>
      <c r="H143" s="309"/>
      <c r="I143" s="309"/>
      <c r="J143" s="309"/>
      <c r="K143" s="309"/>
      <c r="L143" s="309"/>
      <c r="M143" s="309"/>
      <c r="N143" s="309"/>
      <c r="O143" s="309"/>
      <c r="P143" s="309"/>
      <c r="Q143" s="309"/>
      <c r="R143" s="309"/>
      <c r="S143" s="309"/>
      <c r="T143" s="309"/>
      <c r="U143" s="309"/>
      <c r="V143" s="309"/>
      <c r="W143" s="309"/>
      <c r="X143" s="309"/>
      <c r="Y143" s="309"/>
      <c r="Z143" s="309"/>
      <c r="AA143" s="309"/>
      <c r="AB143" s="309"/>
      <c r="AC143" s="309"/>
      <c r="AD143" s="309"/>
      <c r="AE143" s="309"/>
      <c r="AF143" s="309"/>
      <c r="AG143" s="309"/>
      <c r="AH143" s="309"/>
      <c r="AI143" s="309"/>
      <c r="AJ143" s="309"/>
      <c r="AK143" s="309"/>
      <c r="AL143" s="309"/>
      <c r="AM143" s="309"/>
      <c r="AN143" s="309"/>
      <c r="AO143" s="309"/>
      <c r="AP143" s="309"/>
      <c r="AQ143" s="309"/>
      <c r="AR143" s="309"/>
      <c r="AS143" s="309"/>
      <c r="AT143" s="309"/>
      <c r="AU143" s="309"/>
      <c r="AV143" s="309"/>
      <c r="AW143" s="309"/>
      <c r="AX143" s="309"/>
      <c r="AY143" s="309"/>
      <c r="AZ143" s="309"/>
      <c r="BA143" s="309"/>
      <c r="BB143" s="309"/>
      <c r="BC143" s="309"/>
      <c r="BD143" s="309"/>
      <c r="BE143" s="309"/>
      <c r="BF143" s="309"/>
      <c r="BG143" s="309"/>
      <c r="BH143" s="309"/>
      <c r="BI143" s="309"/>
      <c r="BJ143" s="309"/>
      <c r="BK143" s="309"/>
      <c r="BL143" s="309"/>
      <c r="BM143" s="309"/>
      <c r="BN143" s="309"/>
      <c r="BO143" s="309"/>
      <c r="BP143" s="309"/>
      <c r="BQ143" s="309"/>
      <c r="BR143" s="309"/>
      <c r="BS143" s="309"/>
      <c r="BT143" s="309"/>
      <c r="BU143" s="309"/>
      <c r="BV143" s="309"/>
      <c r="BW143" s="309"/>
      <c r="BX143" s="309"/>
      <c r="BY143" s="309"/>
      <c r="BZ143" s="309"/>
      <c r="CA143" s="309"/>
      <c r="CB143" s="309"/>
      <c r="CC143" s="309"/>
      <c r="CD143" s="309"/>
      <c r="CE143" s="309"/>
      <c r="CF143" s="309"/>
      <c r="CG143" s="309"/>
      <c r="CH143" s="309"/>
      <c r="CI143" s="309"/>
      <c r="CJ143" s="309"/>
      <c r="CK143" s="309"/>
      <c r="CL143" s="309"/>
      <c r="CM143" s="309"/>
      <c r="CN143" s="309"/>
      <c r="CO143" s="309"/>
      <c r="CP143" s="309"/>
      <c r="CQ143" s="309"/>
      <c r="CR143" s="309"/>
      <c r="CS143" s="309"/>
      <c r="CT143" s="309"/>
      <c r="CU143" s="309"/>
      <c r="CV143" s="309"/>
      <c r="CW143" s="309"/>
      <c r="CX143" s="309"/>
      <c r="CY143" s="309"/>
      <c r="CZ143" s="309"/>
      <c r="DA143" s="309"/>
      <c r="DB143" s="309"/>
      <c r="DC143" s="309"/>
      <c r="DD143" s="309"/>
      <c r="DE143" s="309"/>
      <c r="DF143" s="309"/>
      <c r="DG143" s="309"/>
      <c r="DH143" s="309"/>
      <c r="DI143" s="309"/>
      <c r="DJ143" s="309"/>
      <c r="DK143" s="309"/>
      <c r="DL143" s="309"/>
      <c r="DM143" s="309"/>
      <c r="DN143" s="309"/>
      <c r="DO143" s="309"/>
      <c r="DP143" s="309"/>
    </row>
    <row r="144" spans="1:120" ht="17.100000000000001" customHeight="1" x14ac:dyDescent="0.25">
      <c r="A144" s="90">
        <v>140</v>
      </c>
      <c r="B144" s="307"/>
      <c r="C144" s="308"/>
      <c r="D144" s="309"/>
      <c r="E144" s="309"/>
      <c r="F144" s="309"/>
      <c r="G144" s="309"/>
      <c r="H144" s="309"/>
      <c r="I144" s="309"/>
      <c r="J144" s="309"/>
      <c r="K144" s="309"/>
      <c r="L144" s="309"/>
      <c r="M144" s="309"/>
      <c r="N144" s="309"/>
      <c r="O144" s="309"/>
      <c r="P144" s="309"/>
      <c r="Q144" s="309"/>
      <c r="R144" s="309"/>
      <c r="S144" s="309"/>
      <c r="T144" s="309"/>
      <c r="U144" s="309"/>
      <c r="V144" s="309"/>
      <c r="W144" s="309"/>
      <c r="X144" s="309"/>
      <c r="Y144" s="309"/>
      <c r="Z144" s="309"/>
      <c r="AA144" s="309"/>
      <c r="AB144" s="309"/>
      <c r="AC144" s="309"/>
      <c r="AD144" s="309"/>
      <c r="AE144" s="309"/>
      <c r="AF144" s="309"/>
      <c r="AG144" s="309"/>
      <c r="AH144" s="309"/>
      <c r="AI144" s="309"/>
      <c r="AJ144" s="309"/>
      <c r="AK144" s="309"/>
      <c r="AL144" s="309"/>
      <c r="AM144" s="309"/>
      <c r="AN144" s="309"/>
      <c r="AO144" s="309"/>
      <c r="AP144" s="309"/>
      <c r="AQ144" s="309"/>
      <c r="AR144" s="309"/>
      <c r="AS144" s="309"/>
      <c r="AT144" s="309"/>
      <c r="AU144" s="309"/>
      <c r="AV144" s="309"/>
      <c r="AW144" s="309"/>
      <c r="AX144" s="309"/>
      <c r="AY144" s="309"/>
      <c r="AZ144" s="309"/>
      <c r="BA144" s="309"/>
      <c r="BB144" s="309"/>
      <c r="BC144" s="309"/>
      <c r="BD144" s="309"/>
      <c r="BE144" s="309"/>
      <c r="BF144" s="309"/>
      <c r="BG144" s="309"/>
      <c r="BH144" s="309"/>
      <c r="BI144" s="309"/>
      <c r="BJ144" s="309"/>
      <c r="BK144" s="309"/>
      <c r="BL144" s="309"/>
      <c r="BM144" s="309"/>
      <c r="BN144" s="309"/>
      <c r="BO144" s="309"/>
      <c r="BP144" s="309"/>
      <c r="BQ144" s="309"/>
      <c r="BR144" s="309"/>
      <c r="BS144" s="309"/>
      <c r="BT144" s="309"/>
      <c r="BU144" s="309"/>
      <c r="BV144" s="309"/>
      <c r="BW144" s="309"/>
      <c r="BX144" s="309"/>
      <c r="BY144" s="309"/>
      <c r="BZ144" s="309"/>
      <c r="CA144" s="309"/>
      <c r="CB144" s="309"/>
      <c r="CC144" s="309"/>
      <c r="CD144" s="309"/>
      <c r="CE144" s="309"/>
      <c r="CF144" s="309"/>
      <c r="CG144" s="309"/>
      <c r="CH144" s="309"/>
      <c r="CI144" s="309"/>
      <c r="CJ144" s="309"/>
      <c r="CK144" s="309"/>
      <c r="CL144" s="309"/>
      <c r="CM144" s="309"/>
      <c r="CN144" s="309"/>
      <c r="CO144" s="309"/>
      <c r="CP144" s="309"/>
      <c r="CQ144" s="309"/>
      <c r="CR144" s="309"/>
      <c r="CS144" s="309"/>
      <c r="CT144" s="309"/>
      <c r="CU144" s="309"/>
      <c r="CV144" s="309"/>
      <c r="CW144" s="309"/>
      <c r="CX144" s="309"/>
      <c r="CY144" s="309"/>
      <c r="CZ144" s="309"/>
      <c r="DA144" s="309"/>
      <c r="DB144" s="309"/>
      <c r="DC144" s="309"/>
      <c r="DD144" s="309"/>
      <c r="DE144" s="309"/>
      <c r="DF144" s="309"/>
      <c r="DG144" s="309"/>
      <c r="DH144" s="309"/>
      <c r="DI144" s="309"/>
      <c r="DJ144" s="309"/>
      <c r="DK144" s="309"/>
      <c r="DL144" s="309"/>
      <c r="DM144" s="309"/>
      <c r="DN144" s="309"/>
      <c r="DO144" s="309"/>
      <c r="DP144" s="309"/>
    </row>
    <row r="145" spans="1:849" ht="17.100000000000001" customHeight="1" x14ac:dyDescent="0.25">
      <c r="A145" s="90">
        <v>141</v>
      </c>
      <c r="B145" s="307"/>
      <c r="C145" s="308"/>
      <c r="D145" s="309"/>
      <c r="E145" s="309"/>
      <c r="F145" s="309"/>
      <c r="G145" s="309"/>
      <c r="H145" s="309"/>
      <c r="I145" s="309"/>
      <c r="J145" s="309"/>
      <c r="K145" s="309"/>
      <c r="L145" s="309"/>
      <c r="M145" s="309"/>
      <c r="N145" s="309"/>
      <c r="O145" s="309"/>
      <c r="P145" s="309"/>
      <c r="Q145" s="309"/>
      <c r="R145" s="309"/>
      <c r="S145" s="309"/>
      <c r="T145" s="309"/>
      <c r="U145" s="309"/>
      <c r="V145" s="309"/>
      <c r="W145" s="309"/>
      <c r="X145" s="309"/>
      <c r="Y145" s="309"/>
      <c r="Z145" s="309"/>
      <c r="AA145" s="309"/>
      <c r="AB145" s="309"/>
      <c r="AC145" s="309"/>
      <c r="AD145" s="309"/>
      <c r="AE145" s="309"/>
      <c r="AF145" s="309"/>
      <c r="AG145" s="309"/>
      <c r="AH145" s="309"/>
      <c r="AI145" s="309"/>
      <c r="AJ145" s="309"/>
      <c r="AK145" s="309"/>
      <c r="AL145" s="309"/>
      <c r="AM145" s="309"/>
      <c r="AN145" s="309"/>
      <c r="AO145" s="309"/>
      <c r="AP145" s="309"/>
      <c r="AQ145" s="309"/>
      <c r="AR145" s="309"/>
      <c r="AS145" s="309"/>
      <c r="AT145" s="309"/>
      <c r="AU145" s="309"/>
      <c r="AV145" s="309"/>
      <c r="AW145" s="309"/>
      <c r="AX145" s="309"/>
      <c r="AY145" s="309"/>
      <c r="AZ145" s="309"/>
      <c r="BA145" s="309"/>
      <c r="BB145" s="309"/>
      <c r="BC145" s="309"/>
      <c r="BD145" s="309"/>
      <c r="BE145" s="309"/>
      <c r="BF145" s="309"/>
      <c r="BG145" s="309"/>
      <c r="BH145" s="309"/>
      <c r="BI145" s="309"/>
      <c r="BJ145" s="309"/>
      <c r="BK145" s="309"/>
      <c r="BL145" s="309"/>
      <c r="BM145" s="309"/>
      <c r="BN145" s="309"/>
      <c r="BO145" s="309"/>
      <c r="BP145" s="309"/>
      <c r="BQ145" s="309"/>
      <c r="BR145" s="309"/>
      <c r="BS145" s="309"/>
      <c r="BT145" s="309"/>
      <c r="BU145" s="309"/>
      <c r="BV145" s="309"/>
      <c r="BW145" s="309"/>
      <c r="BX145" s="309"/>
      <c r="BY145" s="309"/>
      <c r="BZ145" s="309"/>
      <c r="CA145" s="309"/>
      <c r="CB145" s="309"/>
      <c r="CC145" s="309"/>
      <c r="CD145" s="309"/>
      <c r="CE145" s="309"/>
      <c r="CF145" s="309"/>
      <c r="CG145" s="309"/>
      <c r="CH145" s="309"/>
      <c r="CI145" s="309"/>
      <c r="CJ145" s="309"/>
      <c r="CK145" s="309"/>
      <c r="CL145" s="309"/>
      <c r="CM145" s="309"/>
      <c r="CN145" s="309"/>
      <c r="CO145" s="309"/>
      <c r="CP145" s="309"/>
      <c r="CQ145" s="309"/>
      <c r="CR145" s="309"/>
      <c r="CS145" s="309"/>
      <c r="CT145" s="309"/>
      <c r="CU145" s="309"/>
      <c r="CV145" s="309"/>
      <c r="CW145" s="309"/>
      <c r="CX145" s="309"/>
      <c r="CY145" s="309"/>
      <c r="CZ145" s="309"/>
      <c r="DA145" s="309"/>
      <c r="DB145" s="309"/>
      <c r="DC145" s="309"/>
      <c r="DD145" s="309"/>
      <c r="DE145" s="309"/>
      <c r="DF145" s="309"/>
      <c r="DG145" s="309"/>
      <c r="DH145" s="309"/>
      <c r="DI145" s="309"/>
      <c r="DJ145" s="309"/>
      <c r="DK145" s="309"/>
      <c r="DL145" s="309"/>
      <c r="DM145" s="309"/>
      <c r="DN145" s="309"/>
      <c r="DO145" s="309"/>
      <c r="DP145" s="309"/>
    </row>
    <row r="146" spans="1:849" ht="17.100000000000001" customHeight="1" x14ac:dyDescent="0.25">
      <c r="A146" s="90">
        <v>142</v>
      </c>
      <c r="B146" s="307"/>
      <c r="C146" s="308"/>
      <c r="D146" s="309"/>
      <c r="E146" s="309"/>
      <c r="F146" s="309"/>
      <c r="G146" s="309"/>
      <c r="H146" s="309"/>
      <c r="I146" s="309"/>
      <c r="J146" s="309"/>
      <c r="K146" s="309"/>
      <c r="L146" s="309"/>
      <c r="M146" s="309"/>
      <c r="N146" s="309"/>
      <c r="O146" s="309"/>
      <c r="P146" s="309"/>
      <c r="Q146" s="309"/>
      <c r="R146" s="309"/>
      <c r="S146" s="309"/>
      <c r="T146" s="309"/>
      <c r="U146" s="309"/>
      <c r="V146" s="309"/>
      <c r="W146" s="309"/>
      <c r="X146" s="309"/>
      <c r="Y146" s="309"/>
      <c r="Z146" s="309"/>
      <c r="AA146" s="309"/>
      <c r="AB146" s="309"/>
      <c r="AC146" s="309"/>
      <c r="AD146" s="309"/>
      <c r="AE146" s="309"/>
      <c r="AF146" s="309"/>
      <c r="AG146" s="309"/>
      <c r="AH146" s="309"/>
      <c r="AI146" s="309"/>
      <c r="AJ146" s="309"/>
      <c r="AK146" s="309"/>
      <c r="AL146" s="309"/>
      <c r="AM146" s="309"/>
      <c r="AN146" s="309"/>
      <c r="AO146" s="309"/>
      <c r="AP146" s="309"/>
      <c r="AQ146" s="309"/>
      <c r="AR146" s="309"/>
      <c r="AS146" s="309"/>
      <c r="AT146" s="309"/>
      <c r="AU146" s="309"/>
      <c r="AV146" s="309"/>
      <c r="AW146" s="309"/>
      <c r="AX146" s="309"/>
      <c r="AY146" s="309"/>
      <c r="AZ146" s="309"/>
      <c r="BA146" s="309"/>
      <c r="BB146" s="309"/>
      <c r="BC146" s="309"/>
      <c r="BD146" s="309"/>
      <c r="BE146" s="309"/>
      <c r="BF146" s="309"/>
      <c r="BG146" s="309"/>
      <c r="BH146" s="309"/>
      <c r="BI146" s="309"/>
      <c r="BJ146" s="309"/>
      <c r="BK146" s="309"/>
      <c r="BL146" s="309"/>
      <c r="BM146" s="309"/>
      <c r="BN146" s="309"/>
      <c r="BO146" s="309"/>
      <c r="BP146" s="309"/>
      <c r="BQ146" s="309"/>
      <c r="BR146" s="309"/>
      <c r="BS146" s="309"/>
      <c r="BT146" s="309"/>
      <c r="BU146" s="309"/>
      <c r="BV146" s="309"/>
      <c r="BW146" s="309"/>
      <c r="BX146" s="309"/>
      <c r="BY146" s="309"/>
      <c r="BZ146" s="309"/>
      <c r="CA146" s="309"/>
      <c r="CB146" s="309"/>
      <c r="CC146" s="309"/>
      <c r="CD146" s="309"/>
      <c r="CE146" s="309"/>
      <c r="CF146" s="309"/>
      <c r="CG146" s="309"/>
      <c r="CH146" s="309"/>
      <c r="CI146" s="309"/>
      <c r="CJ146" s="309"/>
      <c r="CK146" s="309"/>
      <c r="CL146" s="309"/>
      <c r="CM146" s="309"/>
      <c r="CN146" s="309"/>
      <c r="CO146" s="309"/>
      <c r="CP146" s="309"/>
      <c r="CQ146" s="309"/>
      <c r="CR146" s="309"/>
      <c r="CS146" s="309"/>
      <c r="CT146" s="309"/>
      <c r="CU146" s="309"/>
      <c r="CV146" s="309"/>
      <c r="CW146" s="309"/>
      <c r="CX146" s="309"/>
      <c r="CY146" s="309"/>
      <c r="CZ146" s="309"/>
      <c r="DA146" s="309"/>
      <c r="DB146" s="309"/>
      <c r="DC146" s="309"/>
      <c r="DD146" s="309"/>
      <c r="DE146" s="309"/>
      <c r="DF146" s="309"/>
      <c r="DG146" s="309"/>
      <c r="DH146" s="309"/>
      <c r="DI146" s="309"/>
      <c r="DJ146" s="309"/>
      <c r="DK146" s="309"/>
      <c r="DL146" s="309"/>
      <c r="DM146" s="309"/>
      <c r="DN146" s="309"/>
      <c r="DO146" s="309"/>
      <c r="DP146" s="309"/>
    </row>
    <row r="147" spans="1:849" ht="17.100000000000001" customHeight="1" x14ac:dyDescent="0.25">
      <c r="A147" s="90">
        <v>143</v>
      </c>
      <c r="B147" s="307"/>
      <c r="C147" s="308"/>
      <c r="D147" s="309"/>
      <c r="E147" s="309"/>
      <c r="F147" s="309"/>
      <c r="G147" s="309"/>
      <c r="H147" s="309"/>
      <c r="I147" s="309"/>
      <c r="J147" s="309"/>
      <c r="K147" s="309"/>
      <c r="L147" s="309"/>
      <c r="M147" s="309"/>
      <c r="N147" s="309"/>
      <c r="O147" s="309"/>
      <c r="P147" s="309"/>
      <c r="Q147" s="309"/>
      <c r="R147" s="309"/>
      <c r="S147" s="309"/>
      <c r="T147" s="309"/>
      <c r="U147" s="309"/>
      <c r="V147" s="309"/>
      <c r="W147" s="309"/>
      <c r="X147" s="309"/>
      <c r="Y147" s="309"/>
      <c r="Z147" s="309"/>
      <c r="AA147" s="309"/>
      <c r="AB147" s="309"/>
      <c r="AC147" s="309"/>
      <c r="AD147" s="309"/>
      <c r="AE147" s="309"/>
      <c r="AF147" s="309"/>
      <c r="AG147" s="309"/>
      <c r="AH147" s="309"/>
      <c r="AI147" s="309"/>
      <c r="AJ147" s="309"/>
      <c r="AK147" s="309"/>
      <c r="AL147" s="309"/>
      <c r="AM147" s="309"/>
      <c r="AN147" s="309"/>
      <c r="AO147" s="309"/>
      <c r="AP147" s="309"/>
      <c r="AQ147" s="309"/>
      <c r="AR147" s="309"/>
      <c r="AS147" s="309"/>
      <c r="AT147" s="309"/>
      <c r="AU147" s="309"/>
      <c r="AV147" s="309"/>
      <c r="AW147" s="309"/>
      <c r="AX147" s="309"/>
      <c r="AY147" s="309"/>
      <c r="AZ147" s="309"/>
      <c r="BA147" s="309"/>
      <c r="BB147" s="309"/>
      <c r="BC147" s="309"/>
      <c r="BD147" s="309"/>
      <c r="BE147" s="309"/>
      <c r="BF147" s="309"/>
      <c r="BG147" s="309"/>
      <c r="BH147" s="309"/>
      <c r="BI147" s="309"/>
      <c r="BJ147" s="309"/>
      <c r="BK147" s="309"/>
      <c r="BL147" s="309"/>
      <c r="BM147" s="309"/>
      <c r="BN147" s="309"/>
      <c r="BO147" s="309"/>
      <c r="BP147" s="309"/>
      <c r="BQ147" s="309"/>
      <c r="BR147" s="309"/>
      <c r="BS147" s="309"/>
      <c r="BT147" s="309"/>
      <c r="BU147" s="309"/>
      <c r="BV147" s="309"/>
      <c r="BW147" s="309"/>
      <c r="BX147" s="309"/>
      <c r="BY147" s="309"/>
      <c r="BZ147" s="309"/>
      <c r="CA147" s="309"/>
      <c r="CB147" s="309"/>
      <c r="CC147" s="309"/>
      <c r="CD147" s="309"/>
      <c r="CE147" s="309"/>
      <c r="CF147" s="309"/>
      <c r="CG147" s="309"/>
      <c r="CH147" s="309"/>
      <c r="CI147" s="309"/>
      <c r="CJ147" s="309"/>
      <c r="CK147" s="309"/>
      <c r="CL147" s="309"/>
      <c r="CM147" s="309"/>
      <c r="CN147" s="309"/>
      <c r="CO147" s="309"/>
      <c r="CP147" s="309"/>
      <c r="CQ147" s="309"/>
      <c r="CR147" s="309"/>
      <c r="CS147" s="309"/>
      <c r="CT147" s="309"/>
      <c r="CU147" s="309"/>
      <c r="CV147" s="309"/>
      <c r="CW147" s="309"/>
      <c r="CX147" s="309"/>
      <c r="CY147" s="309"/>
      <c r="CZ147" s="309"/>
      <c r="DA147" s="309"/>
      <c r="DB147" s="309"/>
      <c r="DC147" s="309"/>
      <c r="DD147" s="309"/>
      <c r="DE147" s="309"/>
      <c r="DF147" s="309"/>
      <c r="DG147" s="309"/>
      <c r="DH147" s="309"/>
      <c r="DI147" s="309"/>
      <c r="DJ147" s="309"/>
      <c r="DK147" s="309"/>
      <c r="DL147" s="309"/>
      <c r="DM147" s="309"/>
      <c r="DN147" s="309"/>
      <c r="DO147" s="309"/>
      <c r="DP147" s="309"/>
    </row>
    <row r="148" spans="1:849" ht="17.100000000000001" customHeight="1" x14ac:dyDescent="0.25">
      <c r="A148" s="90">
        <v>144</v>
      </c>
      <c r="B148" s="307"/>
      <c r="C148" s="308"/>
      <c r="D148" s="309"/>
      <c r="E148" s="309"/>
      <c r="F148" s="309"/>
      <c r="G148" s="309"/>
      <c r="H148" s="309"/>
      <c r="I148" s="309"/>
      <c r="J148" s="309"/>
      <c r="K148" s="309"/>
      <c r="L148" s="309"/>
      <c r="M148" s="309"/>
      <c r="N148" s="309"/>
      <c r="O148" s="309"/>
      <c r="P148" s="309"/>
      <c r="Q148" s="309"/>
      <c r="R148" s="309"/>
      <c r="S148" s="309"/>
      <c r="T148" s="309"/>
      <c r="U148" s="309"/>
      <c r="V148" s="309"/>
      <c r="W148" s="309"/>
      <c r="X148" s="309"/>
      <c r="Y148" s="309"/>
      <c r="Z148" s="309"/>
      <c r="AA148" s="309"/>
      <c r="AB148" s="309"/>
      <c r="AC148" s="309"/>
      <c r="AD148" s="309"/>
      <c r="AE148" s="309"/>
      <c r="AF148" s="309"/>
      <c r="AG148" s="309"/>
      <c r="AH148" s="309"/>
      <c r="AI148" s="309"/>
      <c r="AJ148" s="309"/>
      <c r="AK148" s="309"/>
      <c r="AL148" s="309"/>
      <c r="AM148" s="309"/>
      <c r="AN148" s="309"/>
      <c r="AO148" s="309"/>
      <c r="AP148" s="309"/>
      <c r="AQ148" s="309"/>
      <c r="AR148" s="309"/>
      <c r="AS148" s="309"/>
      <c r="AT148" s="309"/>
      <c r="AU148" s="309"/>
      <c r="AV148" s="309"/>
      <c r="AW148" s="309"/>
      <c r="AX148" s="309"/>
      <c r="AY148" s="309"/>
      <c r="AZ148" s="309"/>
      <c r="BA148" s="309"/>
      <c r="BB148" s="309"/>
      <c r="BC148" s="309"/>
      <c r="BD148" s="309"/>
      <c r="BE148" s="309"/>
      <c r="BF148" s="309"/>
      <c r="BG148" s="309"/>
      <c r="BH148" s="309"/>
      <c r="BI148" s="309"/>
      <c r="BJ148" s="309"/>
      <c r="BK148" s="309"/>
      <c r="BL148" s="309"/>
      <c r="BM148" s="309"/>
      <c r="BN148" s="309"/>
      <c r="BO148" s="309"/>
      <c r="BP148" s="309"/>
      <c r="BQ148" s="309"/>
      <c r="BR148" s="309"/>
      <c r="BS148" s="309"/>
      <c r="BT148" s="309"/>
      <c r="BU148" s="309"/>
      <c r="BV148" s="309"/>
      <c r="BW148" s="309"/>
      <c r="BX148" s="309"/>
      <c r="BY148" s="309"/>
      <c r="BZ148" s="309"/>
      <c r="CA148" s="309"/>
      <c r="CB148" s="309"/>
      <c r="CC148" s="309"/>
      <c r="CD148" s="309"/>
      <c r="CE148" s="309"/>
      <c r="CF148" s="309"/>
      <c r="CG148" s="309"/>
      <c r="CH148" s="309"/>
      <c r="CI148" s="309"/>
      <c r="CJ148" s="309"/>
      <c r="CK148" s="309"/>
      <c r="CL148" s="309"/>
      <c r="CM148" s="309"/>
      <c r="CN148" s="309"/>
      <c r="CO148" s="309"/>
      <c r="CP148" s="309"/>
      <c r="CQ148" s="309"/>
      <c r="CR148" s="309"/>
      <c r="CS148" s="309"/>
      <c r="CT148" s="309"/>
      <c r="CU148" s="309"/>
      <c r="CV148" s="309"/>
      <c r="CW148" s="309"/>
      <c r="CX148" s="309"/>
      <c r="CY148" s="309"/>
      <c r="CZ148" s="309"/>
      <c r="DA148" s="309"/>
      <c r="DB148" s="309"/>
      <c r="DC148" s="309"/>
      <c r="DD148" s="309"/>
      <c r="DE148" s="309"/>
      <c r="DF148" s="309"/>
      <c r="DG148" s="309"/>
      <c r="DH148" s="309"/>
      <c r="DI148" s="309"/>
      <c r="DJ148" s="309"/>
      <c r="DK148" s="309"/>
      <c r="DL148" s="309"/>
      <c r="DM148" s="309"/>
      <c r="DN148" s="309"/>
      <c r="DO148" s="309"/>
      <c r="DP148" s="309"/>
    </row>
    <row r="149" spans="1:849" ht="17.100000000000001" customHeight="1" x14ac:dyDescent="0.25">
      <c r="A149" s="90">
        <v>145</v>
      </c>
      <c r="B149" s="307"/>
      <c r="C149" s="308"/>
      <c r="D149" s="309"/>
      <c r="E149" s="309"/>
      <c r="F149" s="309"/>
      <c r="G149" s="309"/>
      <c r="H149" s="309"/>
      <c r="I149" s="309"/>
      <c r="J149" s="309"/>
      <c r="K149" s="309"/>
      <c r="L149" s="309"/>
      <c r="M149" s="309"/>
      <c r="N149" s="309"/>
      <c r="O149" s="309"/>
      <c r="P149" s="309"/>
      <c r="Q149" s="309"/>
      <c r="R149" s="309"/>
      <c r="S149" s="309"/>
      <c r="T149" s="309"/>
      <c r="U149" s="309"/>
      <c r="V149" s="309"/>
      <c r="W149" s="309"/>
      <c r="X149" s="309"/>
      <c r="Y149" s="309"/>
      <c r="Z149" s="309"/>
      <c r="AA149" s="309"/>
      <c r="AB149" s="309"/>
      <c r="AC149" s="309"/>
      <c r="AD149" s="309"/>
      <c r="AE149" s="309"/>
      <c r="AF149" s="309"/>
      <c r="AG149" s="309"/>
      <c r="AH149" s="309"/>
      <c r="AI149" s="309"/>
      <c r="AJ149" s="309"/>
      <c r="AK149" s="309"/>
      <c r="AL149" s="309"/>
      <c r="AM149" s="309"/>
      <c r="AN149" s="309"/>
      <c r="AO149" s="309"/>
      <c r="AP149" s="309"/>
      <c r="AQ149" s="309"/>
      <c r="AR149" s="309"/>
      <c r="AS149" s="309"/>
      <c r="AT149" s="309"/>
      <c r="AU149" s="309"/>
      <c r="AV149" s="309"/>
      <c r="AW149" s="309"/>
      <c r="AX149" s="309"/>
      <c r="AY149" s="309"/>
      <c r="AZ149" s="309"/>
      <c r="BA149" s="309"/>
      <c r="BB149" s="309"/>
      <c r="BC149" s="309"/>
      <c r="BD149" s="309"/>
      <c r="BE149" s="309"/>
      <c r="BF149" s="309"/>
      <c r="BG149" s="309"/>
      <c r="BH149" s="309"/>
      <c r="BI149" s="309"/>
      <c r="BJ149" s="309"/>
      <c r="BK149" s="309"/>
      <c r="BL149" s="309"/>
      <c r="BM149" s="309"/>
      <c r="BN149" s="309"/>
      <c r="BO149" s="309"/>
      <c r="BP149" s="309"/>
      <c r="BQ149" s="309"/>
      <c r="BR149" s="309"/>
      <c r="BS149" s="309"/>
      <c r="BT149" s="309"/>
      <c r="BU149" s="309"/>
      <c r="BV149" s="309"/>
      <c r="BW149" s="309"/>
      <c r="BX149" s="309"/>
      <c r="BY149" s="309"/>
      <c r="BZ149" s="309"/>
      <c r="CA149" s="309"/>
      <c r="CB149" s="309"/>
      <c r="CC149" s="309"/>
      <c r="CD149" s="309"/>
      <c r="CE149" s="309"/>
      <c r="CF149" s="309"/>
      <c r="CG149" s="309"/>
      <c r="CH149" s="309"/>
      <c r="CI149" s="309"/>
      <c r="CJ149" s="309"/>
      <c r="CK149" s="309"/>
      <c r="CL149" s="309"/>
      <c r="CM149" s="309"/>
      <c r="CN149" s="309"/>
      <c r="CO149" s="309"/>
      <c r="CP149" s="309"/>
      <c r="CQ149" s="309"/>
      <c r="CR149" s="309"/>
      <c r="CS149" s="309"/>
      <c r="CT149" s="309"/>
      <c r="CU149" s="309"/>
      <c r="CV149" s="309"/>
      <c r="CW149" s="309"/>
      <c r="CX149" s="309"/>
      <c r="CY149" s="309"/>
      <c r="CZ149" s="309"/>
      <c r="DA149" s="309"/>
      <c r="DB149" s="309"/>
      <c r="DC149" s="309"/>
      <c r="DD149" s="309"/>
      <c r="DE149" s="309"/>
      <c r="DF149" s="309"/>
      <c r="DG149" s="309"/>
      <c r="DH149" s="309"/>
      <c r="DI149" s="309"/>
      <c r="DJ149" s="309"/>
      <c r="DK149" s="309"/>
      <c r="DL149" s="309"/>
      <c r="DM149" s="309"/>
      <c r="DN149" s="309"/>
      <c r="DO149" s="309"/>
      <c r="DP149" s="309"/>
    </row>
    <row r="150" spans="1:849" ht="17.100000000000001" customHeight="1" x14ac:dyDescent="0.25">
      <c r="A150" s="90">
        <v>146</v>
      </c>
      <c r="B150" s="307"/>
      <c r="C150" s="308"/>
      <c r="D150" s="309"/>
      <c r="E150" s="309"/>
      <c r="F150" s="309"/>
      <c r="G150" s="309"/>
      <c r="H150" s="309"/>
      <c r="I150" s="309"/>
      <c r="J150" s="309"/>
      <c r="K150" s="309"/>
      <c r="L150" s="309"/>
      <c r="M150" s="309"/>
      <c r="N150" s="309"/>
      <c r="O150" s="309"/>
      <c r="P150" s="309"/>
      <c r="Q150" s="309"/>
      <c r="R150" s="309"/>
      <c r="S150" s="309"/>
      <c r="T150" s="309"/>
      <c r="U150" s="309"/>
      <c r="V150" s="309"/>
      <c r="W150" s="309"/>
      <c r="X150" s="309"/>
      <c r="Y150" s="309"/>
      <c r="Z150" s="309"/>
      <c r="AA150" s="309"/>
      <c r="AB150" s="309"/>
      <c r="AC150" s="309"/>
      <c r="AD150" s="309"/>
      <c r="AE150" s="309"/>
      <c r="AF150" s="309"/>
      <c r="AG150" s="309"/>
      <c r="AH150" s="309"/>
      <c r="AI150" s="309"/>
      <c r="AJ150" s="309"/>
      <c r="AK150" s="309"/>
      <c r="AL150" s="309"/>
      <c r="AM150" s="309"/>
      <c r="AN150" s="309"/>
      <c r="AO150" s="309"/>
      <c r="AP150" s="309"/>
      <c r="AQ150" s="309"/>
      <c r="AR150" s="309"/>
      <c r="AS150" s="309"/>
      <c r="AT150" s="309"/>
      <c r="AU150" s="309"/>
      <c r="AV150" s="309"/>
      <c r="AW150" s="309"/>
      <c r="AX150" s="309"/>
      <c r="AY150" s="309"/>
      <c r="AZ150" s="309"/>
      <c r="BA150" s="309"/>
      <c r="BB150" s="309"/>
      <c r="BC150" s="309"/>
      <c r="BD150" s="309"/>
      <c r="BE150" s="309"/>
      <c r="BF150" s="309"/>
      <c r="BG150" s="309"/>
      <c r="BH150" s="309"/>
      <c r="BI150" s="309"/>
      <c r="BJ150" s="309"/>
      <c r="BK150" s="309"/>
      <c r="BL150" s="309"/>
      <c r="BM150" s="309"/>
      <c r="BN150" s="309"/>
      <c r="BO150" s="309"/>
      <c r="BP150" s="309"/>
      <c r="BQ150" s="309"/>
      <c r="BR150" s="309"/>
      <c r="BS150" s="309"/>
      <c r="BT150" s="309"/>
      <c r="BU150" s="309"/>
      <c r="BV150" s="309"/>
      <c r="BW150" s="309"/>
      <c r="BX150" s="309"/>
      <c r="BY150" s="309"/>
      <c r="BZ150" s="309"/>
      <c r="CA150" s="309"/>
      <c r="CB150" s="309"/>
      <c r="CC150" s="309"/>
      <c r="CD150" s="309"/>
      <c r="CE150" s="309"/>
      <c r="CF150" s="309"/>
      <c r="CG150" s="309"/>
      <c r="CH150" s="309"/>
      <c r="CI150" s="309"/>
      <c r="CJ150" s="309"/>
      <c r="CK150" s="309"/>
      <c r="CL150" s="309"/>
      <c r="CM150" s="309"/>
      <c r="CN150" s="309"/>
      <c r="CO150" s="309"/>
      <c r="CP150" s="309"/>
      <c r="CQ150" s="309"/>
      <c r="CR150" s="309"/>
      <c r="CS150" s="309"/>
      <c r="CT150" s="309"/>
      <c r="CU150" s="309"/>
      <c r="CV150" s="309"/>
      <c r="CW150" s="309"/>
      <c r="CX150" s="309"/>
      <c r="CY150" s="309"/>
      <c r="CZ150" s="309"/>
      <c r="DA150" s="309"/>
      <c r="DB150" s="309"/>
      <c r="DC150" s="309"/>
      <c r="DD150" s="309"/>
      <c r="DE150" s="309"/>
      <c r="DF150" s="309"/>
      <c r="DG150" s="309"/>
      <c r="DH150" s="309"/>
      <c r="DI150" s="309"/>
      <c r="DJ150" s="309"/>
      <c r="DK150" s="309"/>
      <c r="DL150" s="309"/>
      <c r="DM150" s="309"/>
      <c r="DN150" s="309"/>
      <c r="DO150" s="309"/>
      <c r="DP150" s="309"/>
    </row>
    <row r="151" spans="1:849" ht="17.100000000000001" customHeight="1" x14ac:dyDescent="0.25">
      <c r="A151" s="90">
        <v>147</v>
      </c>
      <c r="B151" s="307"/>
      <c r="C151" s="308"/>
      <c r="D151" s="309"/>
      <c r="E151" s="309"/>
      <c r="F151" s="309"/>
      <c r="G151" s="309"/>
      <c r="H151" s="309"/>
      <c r="I151" s="309"/>
      <c r="J151" s="309"/>
      <c r="K151" s="309"/>
      <c r="L151" s="309"/>
      <c r="M151" s="309"/>
      <c r="N151" s="309"/>
      <c r="O151" s="309"/>
      <c r="P151" s="309"/>
      <c r="Q151" s="309"/>
      <c r="R151" s="309"/>
      <c r="S151" s="309"/>
      <c r="T151" s="309"/>
      <c r="U151" s="309"/>
      <c r="V151" s="309"/>
      <c r="W151" s="309"/>
      <c r="X151" s="309"/>
      <c r="Y151" s="309"/>
      <c r="Z151" s="309"/>
      <c r="AA151" s="309"/>
      <c r="AB151" s="309"/>
      <c r="AC151" s="309"/>
      <c r="AD151" s="309"/>
      <c r="AE151" s="309"/>
      <c r="AF151" s="309"/>
      <c r="AG151" s="309"/>
      <c r="AH151" s="309"/>
      <c r="AI151" s="309"/>
      <c r="AJ151" s="309"/>
      <c r="AK151" s="309"/>
      <c r="AL151" s="309"/>
      <c r="AM151" s="309"/>
      <c r="AN151" s="309"/>
      <c r="AO151" s="309"/>
      <c r="AP151" s="309"/>
      <c r="AQ151" s="309"/>
      <c r="AR151" s="309"/>
      <c r="AS151" s="309"/>
      <c r="AT151" s="309"/>
      <c r="AU151" s="309"/>
      <c r="AV151" s="309"/>
      <c r="AW151" s="309"/>
      <c r="AX151" s="309"/>
      <c r="AY151" s="309"/>
      <c r="AZ151" s="309"/>
      <c r="BA151" s="309"/>
      <c r="BB151" s="309"/>
      <c r="BC151" s="309"/>
      <c r="BD151" s="309"/>
      <c r="BE151" s="309"/>
      <c r="BF151" s="309"/>
      <c r="BG151" s="309"/>
      <c r="BH151" s="309"/>
      <c r="BI151" s="309"/>
      <c r="BJ151" s="309"/>
      <c r="BK151" s="309"/>
      <c r="BL151" s="309"/>
      <c r="BM151" s="309"/>
      <c r="BN151" s="309"/>
      <c r="BO151" s="309"/>
      <c r="BP151" s="309"/>
      <c r="BQ151" s="309"/>
      <c r="BR151" s="309"/>
      <c r="BS151" s="309"/>
      <c r="BT151" s="309"/>
      <c r="BU151" s="309"/>
      <c r="BV151" s="309"/>
      <c r="BW151" s="309"/>
      <c r="BX151" s="309"/>
      <c r="BY151" s="309"/>
      <c r="BZ151" s="309"/>
      <c r="CA151" s="309"/>
      <c r="CB151" s="309"/>
      <c r="CC151" s="309"/>
      <c r="CD151" s="309"/>
      <c r="CE151" s="309"/>
      <c r="CF151" s="309"/>
      <c r="CG151" s="309"/>
      <c r="CH151" s="309"/>
      <c r="CI151" s="309"/>
      <c r="CJ151" s="309"/>
      <c r="CK151" s="309"/>
      <c r="CL151" s="309"/>
      <c r="CM151" s="309"/>
      <c r="CN151" s="309"/>
      <c r="CO151" s="309"/>
      <c r="CP151" s="309"/>
      <c r="CQ151" s="309"/>
      <c r="CR151" s="309"/>
      <c r="CS151" s="309"/>
      <c r="CT151" s="309"/>
      <c r="CU151" s="309"/>
      <c r="CV151" s="309"/>
      <c r="CW151" s="309"/>
      <c r="CX151" s="309"/>
      <c r="CY151" s="309"/>
      <c r="CZ151" s="309"/>
      <c r="DA151" s="309"/>
      <c r="DB151" s="309"/>
      <c r="DC151" s="309"/>
      <c r="DD151" s="309"/>
      <c r="DE151" s="309"/>
      <c r="DF151" s="309"/>
      <c r="DG151" s="309"/>
      <c r="DH151" s="309"/>
      <c r="DI151" s="309"/>
      <c r="DJ151" s="309"/>
      <c r="DK151" s="309"/>
      <c r="DL151" s="309"/>
      <c r="DM151" s="309"/>
      <c r="DN151" s="309"/>
      <c r="DO151" s="309"/>
      <c r="DP151" s="309"/>
    </row>
    <row r="152" spans="1:849" ht="17.100000000000001" customHeight="1" x14ac:dyDescent="0.25">
      <c r="A152" s="90">
        <v>148</v>
      </c>
      <c r="B152" s="307"/>
      <c r="C152" s="308"/>
      <c r="D152" s="309"/>
      <c r="E152" s="309"/>
      <c r="F152" s="309"/>
      <c r="G152" s="309"/>
      <c r="H152" s="309"/>
      <c r="I152" s="309"/>
      <c r="J152" s="309"/>
      <c r="K152" s="309"/>
      <c r="L152" s="309"/>
      <c r="M152" s="309"/>
      <c r="N152" s="309"/>
      <c r="O152" s="309"/>
      <c r="P152" s="309"/>
      <c r="Q152" s="309"/>
      <c r="R152" s="309"/>
      <c r="S152" s="309"/>
      <c r="T152" s="309"/>
      <c r="U152" s="309"/>
      <c r="V152" s="309"/>
      <c r="W152" s="309"/>
      <c r="X152" s="309"/>
      <c r="Y152" s="309"/>
      <c r="Z152" s="309"/>
      <c r="AA152" s="309"/>
      <c r="AB152" s="309"/>
      <c r="AC152" s="309"/>
      <c r="AD152" s="309"/>
      <c r="AE152" s="309"/>
      <c r="AF152" s="309"/>
      <c r="AG152" s="309"/>
      <c r="AH152" s="309"/>
      <c r="AI152" s="309"/>
      <c r="AJ152" s="309"/>
      <c r="AK152" s="309"/>
      <c r="AL152" s="309"/>
      <c r="AM152" s="309"/>
      <c r="AN152" s="309"/>
      <c r="AO152" s="309"/>
      <c r="AP152" s="309"/>
      <c r="AQ152" s="309"/>
      <c r="AR152" s="309"/>
      <c r="AS152" s="309"/>
      <c r="AT152" s="309"/>
      <c r="AU152" s="309"/>
      <c r="AV152" s="309"/>
      <c r="AW152" s="309"/>
      <c r="AX152" s="309"/>
      <c r="AY152" s="309"/>
      <c r="AZ152" s="309"/>
      <c r="BA152" s="309"/>
      <c r="BB152" s="309"/>
      <c r="BC152" s="309"/>
      <c r="BD152" s="309"/>
      <c r="BE152" s="309"/>
      <c r="BF152" s="309"/>
      <c r="BG152" s="309"/>
      <c r="BH152" s="309"/>
      <c r="BI152" s="309"/>
      <c r="BJ152" s="309"/>
      <c r="BK152" s="309"/>
      <c r="BL152" s="309"/>
      <c r="BM152" s="309"/>
      <c r="BN152" s="309"/>
      <c r="BO152" s="309"/>
      <c r="BP152" s="309"/>
      <c r="BQ152" s="309"/>
      <c r="BR152" s="309"/>
      <c r="BS152" s="309"/>
      <c r="BT152" s="309"/>
      <c r="BU152" s="309"/>
      <c r="BV152" s="309"/>
      <c r="BW152" s="309"/>
      <c r="BX152" s="309"/>
      <c r="BY152" s="309"/>
      <c r="BZ152" s="309"/>
      <c r="CA152" s="309"/>
      <c r="CB152" s="309"/>
      <c r="CC152" s="309"/>
      <c r="CD152" s="309"/>
      <c r="CE152" s="309"/>
      <c r="CF152" s="309"/>
      <c r="CG152" s="309"/>
      <c r="CH152" s="309"/>
      <c r="CI152" s="309"/>
      <c r="CJ152" s="309"/>
      <c r="CK152" s="309"/>
      <c r="CL152" s="309"/>
      <c r="CM152" s="309"/>
      <c r="CN152" s="309"/>
      <c r="CO152" s="309"/>
      <c r="CP152" s="309"/>
      <c r="CQ152" s="309"/>
      <c r="CR152" s="309"/>
      <c r="CS152" s="309"/>
      <c r="CT152" s="309"/>
      <c r="CU152" s="309"/>
      <c r="CV152" s="309"/>
      <c r="CW152" s="309"/>
      <c r="CX152" s="309"/>
      <c r="CY152" s="309"/>
      <c r="CZ152" s="309"/>
      <c r="DA152" s="309"/>
      <c r="DB152" s="309"/>
      <c r="DC152" s="309"/>
      <c r="DD152" s="309"/>
      <c r="DE152" s="309"/>
      <c r="DF152" s="309"/>
      <c r="DG152" s="309"/>
      <c r="DH152" s="309"/>
      <c r="DI152" s="309"/>
      <c r="DJ152" s="309"/>
      <c r="DK152" s="309"/>
      <c r="DL152" s="309"/>
      <c r="DM152" s="309"/>
      <c r="DN152" s="309"/>
      <c r="DO152" s="309"/>
      <c r="DP152" s="309"/>
    </row>
    <row r="153" spans="1:849" ht="17.100000000000001" customHeight="1" x14ac:dyDescent="0.25">
      <c r="A153" s="90">
        <v>149</v>
      </c>
      <c r="B153" s="307"/>
      <c r="C153" s="308"/>
      <c r="D153" s="309"/>
      <c r="E153" s="309"/>
      <c r="F153" s="309"/>
      <c r="G153" s="309"/>
      <c r="H153" s="309"/>
      <c r="I153" s="309"/>
      <c r="J153" s="309"/>
      <c r="K153" s="309"/>
      <c r="L153" s="309"/>
      <c r="M153" s="309"/>
      <c r="N153" s="309"/>
      <c r="O153" s="309"/>
      <c r="P153" s="309"/>
      <c r="Q153" s="309"/>
      <c r="R153" s="309"/>
      <c r="S153" s="309"/>
      <c r="T153" s="309"/>
      <c r="U153" s="309"/>
      <c r="V153" s="309"/>
      <c r="W153" s="309"/>
      <c r="X153" s="309"/>
      <c r="Y153" s="309"/>
      <c r="Z153" s="309"/>
      <c r="AA153" s="309"/>
      <c r="AB153" s="309"/>
      <c r="AC153" s="309"/>
      <c r="AD153" s="309"/>
      <c r="AE153" s="309"/>
      <c r="AF153" s="309"/>
      <c r="AG153" s="309"/>
      <c r="AH153" s="309"/>
      <c r="AI153" s="309"/>
      <c r="AJ153" s="309"/>
      <c r="AK153" s="309"/>
      <c r="AL153" s="309"/>
      <c r="AM153" s="309"/>
      <c r="AN153" s="309"/>
      <c r="AO153" s="309"/>
      <c r="AP153" s="309"/>
      <c r="AQ153" s="309"/>
      <c r="AR153" s="309"/>
      <c r="AS153" s="309"/>
      <c r="AT153" s="309"/>
      <c r="AU153" s="309"/>
      <c r="AV153" s="309"/>
      <c r="AW153" s="309"/>
      <c r="AX153" s="309"/>
      <c r="AY153" s="309"/>
      <c r="AZ153" s="309"/>
      <c r="BA153" s="309"/>
      <c r="BB153" s="309"/>
      <c r="BC153" s="309"/>
      <c r="BD153" s="309"/>
      <c r="BE153" s="309"/>
      <c r="BF153" s="309"/>
      <c r="BG153" s="309"/>
      <c r="BH153" s="309"/>
      <c r="BI153" s="309"/>
      <c r="BJ153" s="309"/>
      <c r="BK153" s="309"/>
      <c r="BL153" s="309"/>
      <c r="BM153" s="309"/>
      <c r="BN153" s="309"/>
      <c r="BO153" s="309"/>
      <c r="BP153" s="309"/>
      <c r="BQ153" s="309"/>
      <c r="BR153" s="309"/>
      <c r="BS153" s="309"/>
      <c r="BT153" s="309"/>
      <c r="BU153" s="309"/>
      <c r="BV153" s="309"/>
      <c r="BW153" s="309"/>
      <c r="BX153" s="309"/>
      <c r="BY153" s="309"/>
      <c r="BZ153" s="309"/>
      <c r="CA153" s="309"/>
      <c r="CB153" s="309"/>
      <c r="CC153" s="309"/>
      <c r="CD153" s="309"/>
      <c r="CE153" s="309"/>
      <c r="CF153" s="309"/>
      <c r="CG153" s="309"/>
      <c r="CH153" s="309"/>
      <c r="CI153" s="309"/>
      <c r="CJ153" s="309"/>
      <c r="CK153" s="309"/>
      <c r="CL153" s="309"/>
      <c r="CM153" s="309"/>
      <c r="CN153" s="309"/>
      <c r="CO153" s="309"/>
      <c r="CP153" s="309"/>
      <c r="CQ153" s="309"/>
      <c r="CR153" s="309"/>
      <c r="CS153" s="309"/>
      <c r="CT153" s="309"/>
      <c r="CU153" s="309"/>
      <c r="CV153" s="309"/>
      <c r="CW153" s="309"/>
      <c r="CX153" s="309"/>
      <c r="CY153" s="309"/>
      <c r="CZ153" s="309"/>
      <c r="DA153" s="309"/>
      <c r="DB153" s="309"/>
      <c r="DC153" s="309"/>
      <c r="DD153" s="309"/>
      <c r="DE153" s="309"/>
      <c r="DF153" s="309"/>
      <c r="DG153" s="309"/>
      <c r="DH153" s="309"/>
      <c r="DI153" s="309"/>
      <c r="DJ153" s="309"/>
      <c r="DK153" s="309"/>
      <c r="DL153" s="309"/>
      <c r="DM153" s="309"/>
      <c r="DN153" s="309"/>
      <c r="DO153" s="309"/>
      <c r="DP153" s="309"/>
    </row>
    <row r="154" spans="1:849" ht="17.100000000000001" customHeight="1" x14ac:dyDescent="0.25">
      <c r="A154" s="90">
        <v>150</v>
      </c>
      <c r="B154" s="307"/>
      <c r="C154" s="308"/>
      <c r="D154" s="309"/>
      <c r="E154" s="309"/>
      <c r="F154" s="309"/>
      <c r="G154" s="309"/>
      <c r="H154" s="309"/>
      <c r="I154" s="309"/>
      <c r="J154" s="309"/>
      <c r="K154" s="309"/>
      <c r="L154" s="309"/>
      <c r="M154" s="309"/>
      <c r="N154" s="309"/>
      <c r="O154" s="309"/>
      <c r="P154" s="309"/>
      <c r="Q154" s="309"/>
      <c r="R154" s="309"/>
      <c r="S154" s="309"/>
      <c r="T154" s="309"/>
      <c r="U154" s="309"/>
      <c r="V154" s="309"/>
      <c r="W154" s="309"/>
      <c r="X154" s="309"/>
      <c r="Y154" s="309"/>
      <c r="Z154" s="309"/>
      <c r="AA154" s="309"/>
      <c r="AB154" s="309"/>
      <c r="AC154" s="309"/>
      <c r="AD154" s="309"/>
      <c r="AE154" s="309"/>
      <c r="AF154" s="309"/>
      <c r="AG154" s="309"/>
      <c r="AH154" s="309"/>
      <c r="AI154" s="309"/>
      <c r="AJ154" s="309"/>
      <c r="AK154" s="309"/>
      <c r="AL154" s="309"/>
      <c r="AM154" s="309"/>
      <c r="AN154" s="309"/>
      <c r="AO154" s="309"/>
      <c r="AP154" s="309"/>
      <c r="AQ154" s="309"/>
      <c r="AR154" s="309"/>
      <c r="AS154" s="309"/>
      <c r="AT154" s="309"/>
      <c r="AU154" s="309"/>
      <c r="AV154" s="309"/>
      <c r="AW154" s="309"/>
      <c r="AX154" s="309"/>
      <c r="AY154" s="309"/>
      <c r="AZ154" s="309"/>
      <c r="BA154" s="309"/>
      <c r="BB154" s="309"/>
      <c r="BC154" s="309"/>
      <c r="BD154" s="309"/>
      <c r="BE154" s="309"/>
      <c r="BF154" s="309"/>
      <c r="BG154" s="309"/>
      <c r="BH154" s="309"/>
      <c r="BI154" s="309"/>
      <c r="BJ154" s="309"/>
      <c r="BK154" s="309"/>
      <c r="BL154" s="309"/>
      <c r="BM154" s="309"/>
      <c r="BN154" s="309"/>
      <c r="BO154" s="309"/>
      <c r="BP154" s="309"/>
      <c r="BQ154" s="309"/>
      <c r="BR154" s="309"/>
      <c r="BS154" s="309"/>
      <c r="BT154" s="309"/>
      <c r="BU154" s="309"/>
      <c r="BV154" s="309"/>
      <c r="BW154" s="309"/>
      <c r="BX154" s="309"/>
      <c r="BY154" s="309"/>
      <c r="BZ154" s="309"/>
      <c r="CA154" s="309"/>
      <c r="CB154" s="309"/>
      <c r="CC154" s="309"/>
      <c r="CD154" s="309"/>
      <c r="CE154" s="309"/>
      <c r="CF154" s="309"/>
      <c r="CG154" s="309"/>
      <c r="CH154" s="309"/>
      <c r="CI154" s="309"/>
      <c r="CJ154" s="309"/>
      <c r="CK154" s="309"/>
      <c r="CL154" s="309"/>
      <c r="CM154" s="309"/>
      <c r="CN154" s="309"/>
      <c r="CO154" s="309"/>
      <c r="CP154" s="309"/>
      <c r="CQ154" s="309"/>
      <c r="CR154" s="309"/>
      <c r="CS154" s="309"/>
      <c r="CT154" s="309"/>
      <c r="CU154" s="309"/>
      <c r="CV154" s="309"/>
      <c r="CW154" s="309"/>
      <c r="CX154" s="309"/>
      <c r="CY154" s="309"/>
      <c r="CZ154" s="309"/>
      <c r="DA154" s="309"/>
      <c r="DB154" s="309"/>
      <c r="DC154" s="309"/>
      <c r="DD154" s="309"/>
      <c r="DE154" s="309"/>
      <c r="DF154" s="309"/>
      <c r="DG154" s="309"/>
      <c r="DH154" s="309"/>
      <c r="DI154" s="309"/>
      <c r="DJ154" s="309"/>
      <c r="DK154" s="309"/>
      <c r="DL154" s="309"/>
      <c r="DM154" s="309"/>
      <c r="DN154" s="309"/>
      <c r="DO154" s="309"/>
      <c r="DP154" s="309"/>
    </row>
    <row r="155" spans="1:849" s="86" customFormat="1" ht="17.100000000000001" customHeight="1" x14ac:dyDescent="0.2">
      <c r="A155" s="93"/>
      <c r="B155" s="94"/>
      <c r="C155" s="95"/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4"/>
      <c r="AB155" s="94"/>
      <c r="AC155" s="94"/>
      <c r="AD155" s="94"/>
      <c r="AE155" s="94"/>
      <c r="AF155" s="94"/>
      <c r="AG155" s="94"/>
      <c r="AH155" s="94"/>
      <c r="AI155" s="94"/>
      <c r="AJ155" s="94"/>
      <c r="AK155" s="94"/>
      <c r="AL155" s="94"/>
      <c r="AM155" s="94"/>
      <c r="AN155" s="94"/>
      <c r="AO155" s="94"/>
      <c r="AP155" s="94"/>
      <c r="AQ155" s="94"/>
      <c r="AR155" s="94"/>
      <c r="AS155" s="94"/>
      <c r="AT155" s="94"/>
      <c r="AU155" s="94"/>
      <c r="AV155" s="94"/>
      <c r="AW155" s="94"/>
      <c r="AX155" s="94"/>
      <c r="AY155" s="94"/>
      <c r="AZ155" s="94"/>
      <c r="BA155" s="94"/>
      <c r="BB155" s="94"/>
      <c r="BC155" s="94"/>
      <c r="BD155" s="94"/>
      <c r="BE155" s="94"/>
      <c r="BF155" s="94"/>
      <c r="BG155" s="94"/>
      <c r="BH155" s="94"/>
      <c r="BI155" s="94"/>
      <c r="BJ155" s="94"/>
      <c r="BK155" s="94"/>
      <c r="BL155" s="94"/>
      <c r="BM155" s="94"/>
      <c r="BN155" s="94"/>
      <c r="BO155" s="94"/>
      <c r="BP155" s="94"/>
      <c r="BQ155" s="94"/>
      <c r="BR155" s="94"/>
      <c r="BS155" s="94"/>
      <c r="BT155" s="94"/>
      <c r="BU155" s="94"/>
      <c r="BV155" s="94"/>
      <c r="BW155" s="94"/>
      <c r="BX155" s="94"/>
      <c r="BY155" s="94"/>
      <c r="BZ155" s="94"/>
      <c r="CA155" s="94"/>
      <c r="CB155" s="94"/>
      <c r="CC155" s="94"/>
      <c r="CD155" s="94"/>
      <c r="CE155" s="94"/>
      <c r="CF155" s="94"/>
      <c r="CG155" s="94"/>
      <c r="CH155" s="94"/>
      <c r="CI155" s="94"/>
      <c r="CJ155" s="94"/>
      <c r="CK155" s="94"/>
      <c r="CL155" s="94"/>
      <c r="CM155" s="94"/>
      <c r="CN155" s="94"/>
      <c r="CO155" s="94"/>
      <c r="CP155" s="94"/>
      <c r="CQ155" s="94"/>
      <c r="CR155" s="94"/>
      <c r="CS155" s="94"/>
      <c r="CT155" s="94"/>
      <c r="CU155" s="94"/>
      <c r="CV155" s="94"/>
      <c r="CW155" s="94"/>
      <c r="CX155" s="94"/>
      <c r="CY155" s="94"/>
      <c r="CZ155" s="94"/>
      <c r="DA155" s="94"/>
      <c r="DB155" s="94"/>
      <c r="DC155" s="94"/>
      <c r="DD155" s="94"/>
      <c r="DE155" s="94"/>
      <c r="DF155" s="94"/>
      <c r="DG155" s="94"/>
      <c r="DH155" s="94"/>
      <c r="DI155" s="94"/>
      <c r="DJ155" s="94"/>
      <c r="DK155" s="94"/>
      <c r="DL155" s="94"/>
      <c r="DM155" s="94"/>
      <c r="DN155" s="94"/>
      <c r="DO155" s="94"/>
      <c r="DP155" s="96"/>
      <c r="DQ155" s="84"/>
      <c r="DR155" s="84"/>
      <c r="DS155" s="84"/>
      <c r="DT155" s="84"/>
      <c r="DU155" s="84"/>
      <c r="DV155" s="84"/>
      <c r="DW155" s="84"/>
      <c r="DX155" s="84"/>
      <c r="DY155" s="84"/>
      <c r="DZ155" s="84"/>
      <c r="EA155" s="84"/>
      <c r="EB155" s="84"/>
      <c r="EC155" s="84"/>
      <c r="ED155" s="84"/>
      <c r="EE155" s="84"/>
      <c r="EF155" s="84"/>
      <c r="EG155" s="84"/>
      <c r="EH155" s="84"/>
      <c r="EI155" s="84"/>
      <c r="EJ155" s="84"/>
      <c r="EK155" s="84"/>
      <c r="EL155" s="84"/>
      <c r="EM155" s="84"/>
      <c r="EN155" s="84"/>
      <c r="EO155" s="84"/>
      <c r="EP155" s="84"/>
      <c r="EQ155" s="84"/>
      <c r="ER155" s="84"/>
      <c r="ES155" s="84"/>
      <c r="ET155" s="84"/>
      <c r="EU155" s="84"/>
      <c r="EV155" s="84"/>
      <c r="EW155" s="84"/>
      <c r="EX155" s="84"/>
      <c r="EY155" s="84"/>
      <c r="EZ155" s="84"/>
      <c r="FA155" s="84"/>
      <c r="FB155" s="84"/>
      <c r="FC155" s="84"/>
      <c r="FD155" s="84"/>
      <c r="FE155" s="84"/>
      <c r="FF155" s="84"/>
      <c r="FG155" s="84"/>
      <c r="FH155" s="84"/>
      <c r="FI155" s="84"/>
      <c r="FJ155" s="84"/>
      <c r="FK155" s="84"/>
      <c r="FL155" s="84"/>
      <c r="FM155" s="84"/>
      <c r="FN155" s="84"/>
      <c r="FO155" s="84"/>
      <c r="FP155" s="84"/>
      <c r="FQ155" s="84"/>
      <c r="FR155" s="84"/>
      <c r="FS155" s="84"/>
      <c r="FT155" s="84"/>
      <c r="FU155" s="84"/>
      <c r="FV155" s="84"/>
      <c r="FW155" s="84"/>
      <c r="FX155" s="84"/>
      <c r="FY155" s="84"/>
      <c r="FZ155" s="84"/>
      <c r="GA155" s="84"/>
      <c r="GB155" s="84"/>
      <c r="GC155" s="84"/>
      <c r="GD155" s="84"/>
      <c r="GE155" s="84"/>
      <c r="GF155" s="84"/>
      <c r="GG155" s="84"/>
      <c r="GH155" s="84"/>
      <c r="GI155" s="84"/>
      <c r="GJ155" s="84"/>
      <c r="GK155" s="84"/>
      <c r="GL155" s="84"/>
      <c r="GM155" s="84"/>
      <c r="GN155" s="84"/>
      <c r="GO155" s="84"/>
      <c r="GP155" s="84"/>
      <c r="GQ155" s="84"/>
      <c r="GR155" s="84"/>
      <c r="GS155" s="84"/>
      <c r="GT155" s="84"/>
      <c r="GU155" s="84"/>
      <c r="GV155" s="84"/>
      <c r="GW155" s="84"/>
      <c r="GX155" s="84"/>
      <c r="GY155" s="84"/>
      <c r="GZ155" s="84"/>
      <c r="HA155" s="84"/>
      <c r="HB155" s="84"/>
      <c r="HC155" s="84"/>
      <c r="HD155" s="84"/>
      <c r="HE155" s="84"/>
      <c r="HF155" s="84"/>
      <c r="HG155" s="84"/>
      <c r="HH155" s="84"/>
      <c r="HI155" s="84"/>
      <c r="HJ155" s="84"/>
      <c r="HK155" s="84"/>
      <c r="HL155" s="84"/>
      <c r="HM155" s="84"/>
      <c r="HN155" s="84"/>
      <c r="HO155" s="84"/>
      <c r="HP155" s="84"/>
      <c r="HQ155" s="84"/>
      <c r="HR155" s="84"/>
      <c r="HS155" s="84"/>
      <c r="HT155" s="84"/>
      <c r="HU155" s="84"/>
      <c r="HV155" s="84"/>
      <c r="HW155" s="84"/>
      <c r="HX155" s="84"/>
      <c r="HY155" s="84"/>
      <c r="HZ155" s="84"/>
      <c r="IA155" s="84"/>
      <c r="IB155" s="84"/>
      <c r="IC155" s="84"/>
      <c r="ID155" s="84"/>
      <c r="IE155" s="84"/>
      <c r="IF155" s="84"/>
      <c r="IG155" s="84"/>
      <c r="IH155" s="84"/>
      <c r="II155" s="84"/>
      <c r="IJ155" s="84"/>
      <c r="IK155" s="84"/>
      <c r="IL155" s="84"/>
      <c r="IM155" s="84"/>
      <c r="IN155" s="84"/>
      <c r="IO155" s="84"/>
      <c r="IP155" s="84"/>
      <c r="IQ155" s="84"/>
      <c r="IR155" s="84"/>
      <c r="IS155" s="84"/>
      <c r="IT155" s="84"/>
      <c r="IU155" s="84"/>
      <c r="IV155" s="84"/>
      <c r="IW155" s="84"/>
      <c r="IX155" s="84"/>
      <c r="IY155" s="84"/>
      <c r="IZ155" s="84"/>
      <c r="JA155" s="84"/>
      <c r="JB155" s="84"/>
      <c r="JC155" s="84"/>
      <c r="JD155" s="84"/>
      <c r="JE155" s="84"/>
      <c r="JF155" s="84"/>
      <c r="JG155" s="84"/>
      <c r="JH155" s="84"/>
      <c r="JI155" s="84"/>
      <c r="JJ155" s="84"/>
      <c r="JK155" s="84"/>
      <c r="JL155" s="84"/>
      <c r="JM155" s="84"/>
      <c r="JN155" s="84"/>
      <c r="JO155" s="84"/>
      <c r="JP155" s="84"/>
      <c r="JQ155" s="84"/>
      <c r="JR155" s="84"/>
      <c r="JS155" s="84"/>
      <c r="JT155" s="84"/>
      <c r="JU155" s="84"/>
      <c r="JV155" s="84"/>
      <c r="JW155" s="84"/>
      <c r="JX155" s="84"/>
      <c r="JY155" s="84"/>
      <c r="JZ155" s="84"/>
      <c r="KA155" s="84"/>
      <c r="KB155" s="84"/>
      <c r="KC155" s="84"/>
      <c r="KD155" s="84"/>
      <c r="KE155" s="84"/>
      <c r="KF155" s="84"/>
      <c r="KG155" s="84"/>
      <c r="KH155" s="84"/>
      <c r="KI155" s="84"/>
      <c r="KJ155" s="84"/>
      <c r="KK155" s="84"/>
      <c r="KL155" s="84"/>
      <c r="KM155" s="84"/>
      <c r="KN155" s="84"/>
      <c r="KO155" s="84"/>
      <c r="KP155" s="84"/>
      <c r="KQ155" s="84"/>
      <c r="KR155" s="84"/>
      <c r="KS155" s="84"/>
      <c r="KT155" s="84"/>
      <c r="KU155" s="84"/>
      <c r="KV155" s="84"/>
      <c r="KW155" s="84"/>
      <c r="KX155" s="84"/>
      <c r="KY155" s="84"/>
      <c r="KZ155" s="84"/>
      <c r="LA155" s="84"/>
      <c r="LB155" s="84"/>
      <c r="LC155" s="84"/>
      <c r="LD155" s="84"/>
      <c r="LE155" s="84"/>
      <c r="LF155" s="84"/>
      <c r="LG155" s="84"/>
      <c r="LH155" s="84"/>
      <c r="LI155" s="84"/>
      <c r="LJ155" s="84"/>
      <c r="LK155" s="84"/>
      <c r="LL155" s="84"/>
      <c r="LM155" s="84"/>
      <c r="LN155" s="84"/>
      <c r="LO155" s="84"/>
      <c r="LP155" s="84"/>
      <c r="LQ155" s="84"/>
      <c r="LR155" s="84"/>
      <c r="LS155" s="84"/>
      <c r="LT155" s="84"/>
      <c r="LU155" s="84"/>
      <c r="LV155" s="84"/>
      <c r="LW155" s="84"/>
      <c r="LX155" s="84"/>
      <c r="LY155" s="84"/>
      <c r="LZ155" s="84"/>
      <c r="MA155" s="84"/>
      <c r="MB155" s="84"/>
      <c r="MC155" s="84"/>
      <c r="MD155" s="84"/>
      <c r="ME155" s="84"/>
      <c r="MF155" s="84"/>
      <c r="MG155" s="84"/>
      <c r="MH155" s="84"/>
      <c r="MI155" s="84"/>
      <c r="MJ155" s="84"/>
      <c r="MK155" s="84"/>
      <c r="ML155" s="84"/>
      <c r="MM155" s="84"/>
      <c r="MN155" s="84"/>
      <c r="MO155" s="84"/>
      <c r="MP155" s="84"/>
      <c r="MQ155" s="84"/>
      <c r="MR155" s="84"/>
      <c r="MS155" s="84"/>
      <c r="MT155" s="84"/>
      <c r="MU155" s="84"/>
      <c r="MV155" s="84"/>
      <c r="MW155" s="84"/>
      <c r="MX155" s="84"/>
      <c r="MY155" s="84"/>
      <c r="MZ155" s="84"/>
      <c r="NA155" s="84"/>
      <c r="NB155" s="84"/>
      <c r="NC155" s="84"/>
      <c r="ND155" s="84"/>
      <c r="NE155" s="84"/>
      <c r="NF155" s="84"/>
      <c r="NG155" s="84"/>
      <c r="NH155" s="84"/>
      <c r="NI155" s="84"/>
      <c r="NJ155" s="84"/>
      <c r="NK155" s="84"/>
      <c r="NL155" s="84"/>
      <c r="NM155" s="84"/>
      <c r="NN155" s="84"/>
      <c r="NO155" s="84"/>
      <c r="NP155" s="84"/>
      <c r="NQ155" s="84"/>
      <c r="NR155" s="84"/>
      <c r="NS155" s="84"/>
      <c r="NT155" s="84"/>
      <c r="NU155" s="84"/>
      <c r="NV155" s="84"/>
      <c r="NW155" s="84"/>
      <c r="NX155" s="84"/>
      <c r="NY155" s="84"/>
      <c r="NZ155" s="84"/>
      <c r="OA155" s="84"/>
      <c r="OB155" s="84"/>
      <c r="OC155" s="84"/>
      <c r="OD155" s="84"/>
      <c r="OE155" s="84"/>
      <c r="OF155" s="84"/>
      <c r="OG155" s="84"/>
      <c r="OH155" s="84"/>
      <c r="OI155" s="84"/>
      <c r="OJ155" s="84"/>
      <c r="OK155" s="84"/>
      <c r="OL155" s="84"/>
      <c r="OM155" s="84"/>
      <c r="ON155" s="84"/>
      <c r="OO155" s="84"/>
      <c r="OP155" s="84"/>
      <c r="OQ155" s="84"/>
      <c r="OR155" s="84"/>
      <c r="OS155" s="84"/>
      <c r="OT155" s="84"/>
      <c r="OU155" s="84"/>
      <c r="OV155" s="84"/>
      <c r="OW155" s="84"/>
      <c r="OX155" s="84"/>
      <c r="OY155" s="84"/>
      <c r="OZ155" s="84"/>
      <c r="PA155" s="84"/>
      <c r="PB155" s="84"/>
      <c r="PC155" s="84"/>
      <c r="PD155" s="84"/>
      <c r="PE155" s="84"/>
      <c r="PF155" s="84"/>
      <c r="PG155" s="84"/>
      <c r="PH155" s="84"/>
      <c r="PI155" s="84"/>
      <c r="PJ155" s="84"/>
      <c r="PK155" s="84"/>
      <c r="PL155" s="84"/>
      <c r="PM155" s="84"/>
      <c r="PN155" s="84"/>
      <c r="PO155" s="84"/>
      <c r="PP155" s="84"/>
      <c r="PQ155" s="84"/>
      <c r="PR155" s="84"/>
      <c r="PS155" s="84"/>
      <c r="PT155" s="84"/>
      <c r="PU155" s="84"/>
      <c r="PV155" s="84"/>
      <c r="PW155" s="84"/>
      <c r="PX155" s="84"/>
      <c r="PY155" s="84"/>
      <c r="PZ155" s="84"/>
      <c r="QA155" s="84"/>
      <c r="QB155" s="84"/>
      <c r="QC155" s="84"/>
      <c r="QD155" s="84"/>
      <c r="QE155" s="84"/>
      <c r="QF155" s="84"/>
      <c r="QG155" s="84"/>
      <c r="QH155" s="84"/>
      <c r="QI155" s="84"/>
      <c r="QJ155" s="84"/>
      <c r="QK155" s="84"/>
      <c r="QL155" s="84"/>
      <c r="QM155" s="84"/>
      <c r="QN155" s="84"/>
      <c r="QO155" s="84"/>
      <c r="QP155" s="84"/>
      <c r="QQ155" s="84"/>
      <c r="QR155" s="84"/>
      <c r="QS155" s="84"/>
      <c r="QT155" s="84"/>
      <c r="QU155" s="84"/>
      <c r="QV155" s="84"/>
      <c r="QW155" s="84"/>
      <c r="QX155" s="84"/>
      <c r="QY155" s="84"/>
      <c r="QZ155" s="84"/>
      <c r="RA155" s="84"/>
      <c r="RB155" s="84"/>
      <c r="RC155" s="84"/>
      <c r="RD155" s="84"/>
      <c r="RE155" s="84"/>
      <c r="RF155" s="84"/>
      <c r="RG155" s="84"/>
      <c r="RH155" s="84"/>
      <c r="RI155" s="84"/>
      <c r="RJ155" s="84"/>
      <c r="RK155" s="84"/>
      <c r="RL155" s="84"/>
      <c r="RM155" s="84"/>
      <c r="RN155" s="84"/>
      <c r="RO155" s="84"/>
      <c r="RP155" s="84"/>
      <c r="RQ155" s="84"/>
      <c r="RR155" s="84"/>
      <c r="RS155" s="84"/>
      <c r="RT155" s="84"/>
      <c r="RU155" s="84"/>
      <c r="RV155" s="84"/>
      <c r="RW155" s="84"/>
      <c r="RX155" s="84"/>
      <c r="RY155" s="84"/>
      <c r="RZ155" s="84"/>
      <c r="SA155" s="84"/>
      <c r="SB155" s="84"/>
      <c r="SC155" s="84"/>
      <c r="SD155" s="84"/>
      <c r="SE155" s="84"/>
      <c r="SF155" s="84"/>
      <c r="SG155" s="84"/>
      <c r="SH155" s="84"/>
      <c r="SI155" s="84"/>
      <c r="SJ155" s="84"/>
      <c r="SK155" s="84"/>
      <c r="SL155" s="84"/>
      <c r="SM155" s="84"/>
      <c r="SN155" s="84"/>
      <c r="SO155" s="84"/>
      <c r="SP155" s="84"/>
      <c r="SQ155" s="84"/>
      <c r="SR155" s="84"/>
      <c r="SS155" s="84"/>
      <c r="ST155" s="84"/>
      <c r="SU155" s="84"/>
      <c r="SV155" s="84"/>
      <c r="SW155" s="84"/>
      <c r="SX155" s="84"/>
      <c r="SY155" s="84"/>
      <c r="SZ155" s="84"/>
      <c r="TA155" s="84"/>
      <c r="TB155" s="84"/>
      <c r="TC155" s="84"/>
      <c r="TD155" s="84"/>
      <c r="TE155" s="84"/>
      <c r="TF155" s="84"/>
      <c r="TG155" s="84"/>
      <c r="TH155" s="84"/>
      <c r="TI155" s="84"/>
      <c r="TJ155" s="84"/>
      <c r="TK155" s="84"/>
      <c r="TL155" s="84"/>
      <c r="TM155" s="84"/>
      <c r="TN155" s="84"/>
      <c r="TO155" s="84"/>
      <c r="TP155" s="84"/>
      <c r="TQ155" s="84"/>
      <c r="TR155" s="84"/>
      <c r="TS155" s="84"/>
      <c r="TT155" s="84"/>
      <c r="TU155" s="84"/>
      <c r="TV155" s="84"/>
      <c r="TW155" s="84"/>
      <c r="TX155" s="84"/>
      <c r="TY155" s="84"/>
      <c r="TZ155" s="84"/>
      <c r="UA155" s="84"/>
      <c r="UB155" s="84"/>
      <c r="UC155" s="84"/>
      <c r="UD155" s="84"/>
      <c r="UE155" s="84"/>
      <c r="UF155" s="84"/>
      <c r="UG155" s="84"/>
      <c r="UH155" s="84"/>
      <c r="UI155" s="84"/>
      <c r="UJ155" s="84"/>
      <c r="UK155" s="84"/>
      <c r="UL155" s="84"/>
      <c r="UM155" s="84"/>
      <c r="UN155" s="84"/>
      <c r="UO155" s="84"/>
      <c r="UP155" s="84"/>
      <c r="UQ155" s="84"/>
      <c r="UR155" s="84"/>
      <c r="US155" s="84"/>
      <c r="UT155" s="84"/>
      <c r="UU155" s="84"/>
      <c r="UV155" s="84"/>
      <c r="UW155" s="84"/>
      <c r="UX155" s="84"/>
      <c r="UY155" s="84"/>
      <c r="UZ155" s="84"/>
      <c r="VA155" s="84"/>
      <c r="VB155" s="84"/>
      <c r="VC155" s="84"/>
      <c r="VD155" s="84"/>
      <c r="VE155" s="84"/>
      <c r="VF155" s="84"/>
      <c r="VG155" s="84"/>
      <c r="VH155" s="84"/>
      <c r="VI155" s="84"/>
      <c r="VJ155" s="84"/>
      <c r="VK155" s="84"/>
      <c r="VL155" s="84"/>
      <c r="VM155" s="84"/>
      <c r="VN155" s="84"/>
      <c r="VO155" s="84"/>
      <c r="VP155" s="84"/>
      <c r="VQ155" s="84"/>
      <c r="VR155" s="84"/>
      <c r="VS155" s="84"/>
      <c r="VT155" s="84"/>
      <c r="VU155" s="84"/>
      <c r="VV155" s="84"/>
      <c r="VW155" s="84"/>
      <c r="VX155" s="84"/>
      <c r="VY155" s="84"/>
      <c r="VZ155" s="84"/>
      <c r="WA155" s="84"/>
      <c r="WB155" s="84"/>
      <c r="WC155" s="84"/>
      <c r="WD155" s="84"/>
      <c r="WE155" s="84"/>
      <c r="WF155" s="84"/>
      <c r="WG155" s="84"/>
      <c r="WH155" s="84"/>
      <c r="WI155" s="84"/>
      <c r="WJ155" s="84"/>
      <c r="WK155" s="84"/>
      <c r="WL155" s="84"/>
      <c r="WM155" s="84"/>
      <c r="WN155" s="84"/>
      <c r="WO155" s="84"/>
      <c r="WP155" s="84"/>
      <c r="WQ155" s="84"/>
      <c r="WR155" s="84"/>
      <c r="WS155" s="84"/>
      <c r="WT155" s="84"/>
      <c r="WU155" s="84"/>
      <c r="WV155" s="84"/>
      <c r="WW155" s="84"/>
      <c r="WX155" s="84"/>
      <c r="WY155" s="84"/>
      <c r="WZ155" s="84"/>
      <c r="XA155" s="84"/>
      <c r="XB155" s="84"/>
      <c r="XC155" s="84"/>
      <c r="XD155" s="84"/>
      <c r="XE155" s="84"/>
      <c r="XF155" s="84"/>
      <c r="XG155" s="84"/>
      <c r="XH155" s="84"/>
      <c r="XI155" s="84"/>
      <c r="XJ155" s="84"/>
      <c r="XK155" s="84"/>
      <c r="XL155" s="84"/>
      <c r="XM155" s="84"/>
      <c r="XN155" s="84"/>
      <c r="XO155" s="84"/>
      <c r="XP155" s="84"/>
      <c r="XQ155" s="84"/>
      <c r="XR155" s="84"/>
      <c r="XS155" s="84"/>
      <c r="XT155" s="84"/>
      <c r="XU155" s="84"/>
      <c r="XV155" s="84"/>
      <c r="XW155" s="84"/>
      <c r="XX155" s="84"/>
      <c r="XY155" s="84"/>
      <c r="XZ155" s="84"/>
      <c r="YA155" s="84"/>
      <c r="YB155" s="84"/>
      <c r="YC155" s="84"/>
      <c r="YD155" s="84"/>
      <c r="YE155" s="84"/>
      <c r="YF155" s="84"/>
      <c r="YG155" s="84"/>
      <c r="YH155" s="84"/>
      <c r="YI155" s="84"/>
      <c r="YJ155" s="84"/>
      <c r="YK155" s="84"/>
      <c r="YL155" s="84"/>
      <c r="YM155" s="84"/>
      <c r="YN155" s="84"/>
      <c r="YO155" s="84"/>
      <c r="YP155" s="84"/>
      <c r="YQ155" s="84"/>
      <c r="YR155" s="84"/>
      <c r="YS155" s="84"/>
      <c r="YT155" s="84"/>
      <c r="YU155" s="84"/>
      <c r="YV155" s="84"/>
      <c r="YW155" s="84"/>
      <c r="YX155" s="84"/>
      <c r="YY155" s="84"/>
      <c r="YZ155" s="84"/>
      <c r="ZA155" s="84"/>
      <c r="ZB155" s="84"/>
      <c r="ZC155" s="84"/>
      <c r="ZD155" s="84"/>
      <c r="ZE155" s="84"/>
      <c r="ZF155" s="84"/>
      <c r="ZG155" s="84"/>
      <c r="ZH155" s="84"/>
      <c r="ZI155" s="84"/>
      <c r="ZJ155" s="84"/>
      <c r="ZK155" s="84"/>
      <c r="ZL155" s="84"/>
      <c r="ZM155" s="84"/>
      <c r="ZN155" s="84"/>
      <c r="ZO155" s="84"/>
      <c r="ZP155" s="84"/>
      <c r="ZQ155" s="84"/>
      <c r="ZR155" s="84"/>
      <c r="ZS155" s="84"/>
      <c r="ZT155" s="84"/>
      <c r="ZU155" s="84"/>
      <c r="ZV155" s="84"/>
      <c r="ZW155" s="84"/>
      <c r="ZX155" s="84"/>
      <c r="ZY155" s="84"/>
      <c r="ZZ155" s="84"/>
      <c r="AAA155" s="84"/>
      <c r="AAB155" s="84"/>
      <c r="AAC155" s="84"/>
      <c r="AAD155" s="84"/>
      <c r="AAE155" s="84"/>
      <c r="AAF155" s="84"/>
      <c r="AAG155" s="84"/>
      <c r="AAH155" s="84"/>
      <c r="AAI155" s="84"/>
      <c r="AAJ155" s="84"/>
      <c r="AAK155" s="84"/>
      <c r="AAL155" s="84"/>
      <c r="AAM155" s="84"/>
      <c r="AAN155" s="84"/>
      <c r="AAO155" s="84"/>
      <c r="AAP155" s="84"/>
      <c r="AAQ155" s="84"/>
      <c r="AAR155" s="84"/>
      <c r="AAS155" s="84"/>
      <c r="AAT155" s="84"/>
      <c r="AAU155" s="84"/>
      <c r="AAV155" s="84"/>
      <c r="AAW155" s="84"/>
      <c r="AAX155" s="84"/>
      <c r="AAY155" s="84"/>
      <c r="AAZ155" s="84"/>
      <c r="ABA155" s="84"/>
      <c r="ABB155" s="84"/>
      <c r="ABC155" s="84"/>
      <c r="ABD155" s="84"/>
      <c r="ABE155" s="84"/>
      <c r="ABF155" s="84"/>
      <c r="ABG155" s="84"/>
      <c r="ABH155" s="84"/>
      <c r="ABI155" s="84"/>
      <c r="ABJ155" s="84"/>
      <c r="ABK155" s="84"/>
      <c r="ABL155" s="84"/>
      <c r="ABM155" s="84"/>
      <c r="ABN155" s="84"/>
      <c r="ABO155" s="84"/>
      <c r="ABP155" s="84"/>
      <c r="ABQ155" s="84"/>
      <c r="ABR155" s="84"/>
      <c r="ABS155" s="84"/>
      <c r="ABT155" s="84"/>
      <c r="ABU155" s="84"/>
      <c r="ABV155" s="84"/>
      <c r="ABW155" s="84"/>
      <c r="ABX155" s="84"/>
      <c r="ABY155" s="84"/>
      <c r="ABZ155" s="84"/>
      <c r="ACA155" s="84"/>
      <c r="ACB155" s="84"/>
      <c r="ACC155" s="84"/>
      <c r="ACD155" s="84"/>
      <c r="ACE155" s="84"/>
      <c r="ACF155" s="84"/>
      <c r="ACG155" s="84"/>
      <c r="ACH155" s="84"/>
      <c r="ACI155" s="84"/>
      <c r="ACJ155" s="84"/>
      <c r="ACK155" s="84"/>
      <c r="ACL155" s="84"/>
      <c r="ACM155" s="84"/>
      <c r="ACN155" s="84"/>
      <c r="ACO155" s="84"/>
      <c r="ACP155" s="84"/>
      <c r="ACQ155" s="84"/>
      <c r="ACR155" s="84"/>
      <c r="ACS155" s="84"/>
      <c r="ACT155" s="84"/>
      <c r="ACU155" s="84"/>
      <c r="ACV155" s="84"/>
      <c r="ACW155" s="84"/>
      <c r="ACX155" s="84"/>
      <c r="ACY155" s="84"/>
      <c r="ACZ155" s="84"/>
      <c r="ADA155" s="84"/>
      <c r="ADB155" s="84"/>
      <c r="ADC155" s="84"/>
      <c r="ADD155" s="84"/>
      <c r="ADE155" s="84"/>
      <c r="ADF155" s="84"/>
      <c r="ADG155" s="84"/>
      <c r="ADH155" s="84"/>
      <c r="ADI155" s="84"/>
      <c r="ADJ155" s="84"/>
      <c r="ADK155" s="84"/>
      <c r="ADL155" s="84"/>
      <c r="ADM155" s="84"/>
      <c r="ADN155" s="84"/>
      <c r="ADO155" s="84"/>
      <c r="ADP155" s="84"/>
      <c r="ADQ155" s="84"/>
      <c r="ADR155" s="84"/>
      <c r="ADS155" s="84"/>
      <c r="ADT155" s="84"/>
      <c r="ADU155" s="84"/>
      <c r="ADV155" s="84"/>
      <c r="ADW155" s="84"/>
      <c r="ADX155" s="84"/>
      <c r="ADY155" s="84"/>
      <c r="ADZ155" s="84"/>
      <c r="AEA155" s="84"/>
      <c r="AEB155" s="84"/>
      <c r="AEC155" s="84"/>
      <c r="AED155" s="84"/>
      <c r="AEE155" s="84"/>
      <c r="AEF155" s="84"/>
      <c r="AEG155" s="84"/>
      <c r="AEH155" s="84"/>
      <c r="AEI155" s="84"/>
      <c r="AEJ155" s="84"/>
      <c r="AEK155" s="84"/>
      <c r="AEL155" s="84"/>
      <c r="AEM155" s="84"/>
      <c r="AEN155" s="84"/>
      <c r="AEO155" s="84"/>
      <c r="AEP155" s="84"/>
      <c r="AEQ155" s="84"/>
      <c r="AER155" s="84"/>
      <c r="AES155" s="84"/>
      <c r="AET155" s="84"/>
      <c r="AEU155" s="84"/>
      <c r="AEV155" s="84"/>
      <c r="AEW155" s="84"/>
      <c r="AEX155" s="84"/>
      <c r="AEY155" s="84"/>
      <c r="AEZ155" s="84"/>
      <c r="AFA155" s="84"/>
      <c r="AFB155" s="84"/>
      <c r="AFC155" s="84"/>
      <c r="AFD155" s="84"/>
      <c r="AFE155" s="84"/>
      <c r="AFF155" s="84"/>
      <c r="AFG155" s="84"/>
      <c r="AFH155" s="84"/>
      <c r="AFI155" s="84"/>
      <c r="AFJ155" s="84"/>
      <c r="AFK155" s="84"/>
      <c r="AFL155" s="84"/>
      <c r="AFM155" s="84"/>
      <c r="AFN155" s="84"/>
      <c r="AFO155" s="84"/>
      <c r="AFP155" s="84"/>
      <c r="AFQ155" s="84"/>
    </row>
    <row r="156" spans="1:849" s="87" customFormat="1" ht="17.100000000000001" customHeight="1" x14ac:dyDescent="0.2">
      <c r="A156" s="371" t="s">
        <v>78</v>
      </c>
      <c r="B156" s="372"/>
      <c r="C156" s="373"/>
      <c r="D156" s="97">
        <f>SUM(D5:D154)</f>
        <v>1</v>
      </c>
      <c r="E156" s="97">
        <f t="shared" ref="E156:BP156" si="13">SUM(E5:E154)</f>
        <v>1</v>
      </c>
      <c r="F156" s="97">
        <f t="shared" si="13"/>
        <v>1</v>
      </c>
      <c r="G156" s="97">
        <f t="shared" si="13"/>
        <v>5</v>
      </c>
      <c r="H156" s="97">
        <f t="shared" si="13"/>
        <v>0</v>
      </c>
      <c r="I156" s="97">
        <f t="shared" si="13"/>
        <v>0</v>
      </c>
      <c r="J156" s="97">
        <f t="shared" si="13"/>
        <v>0</v>
      </c>
      <c r="K156" s="97">
        <f t="shared" si="13"/>
        <v>0</v>
      </c>
      <c r="L156" s="97">
        <f t="shared" si="13"/>
        <v>0</v>
      </c>
      <c r="M156" s="98">
        <f t="shared" si="13"/>
        <v>0</v>
      </c>
      <c r="N156" s="98">
        <f t="shared" si="13"/>
        <v>0</v>
      </c>
      <c r="O156" s="98">
        <f t="shared" si="13"/>
        <v>0</v>
      </c>
      <c r="P156" s="98">
        <f t="shared" si="13"/>
        <v>0</v>
      </c>
      <c r="Q156" s="98">
        <f t="shared" si="13"/>
        <v>0</v>
      </c>
      <c r="R156" s="98">
        <f t="shared" si="13"/>
        <v>0</v>
      </c>
      <c r="S156" s="98">
        <f t="shared" si="13"/>
        <v>0</v>
      </c>
      <c r="T156" s="98">
        <f t="shared" si="13"/>
        <v>0</v>
      </c>
      <c r="U156" s="98">
        <f t="shared" si="13"/>
        <v>0</v>
      </c>
      <c r="V156" s="97">
        <f t="shared" si="13"/>
        <v>0</v>
      </c>
      <c r="W156" s="97">
        <f t="shared" si="13"/>
        <v>0</v>
      </c>
      <c r="X156" s="97">
        <f t="shared" si="13"/>
        <v>0</v>
      </c>
      <c r="Y156" s="97">
        <f t="shared" si="13"/>
        <v>0</v>
      </c>
      <c r="Z156" s="97">
        <f t="shared" si="13"/>
        <v>0</v>
      </c>
      <c r="AA156" s="97">
        <f t="shared" si="13"/>
        <v>0</v>
      </c>
      <c r="AB156" s="97">
        <f t="shared" si="13"/>
        <v>0</v>
      </c>
      <c r="AC156" s="97">
        <f t="shared" si="13"/>
        <v>0</v>
      </c>
      <c r="AD156" s="97">
        <f t="shared" si="13"/>
        <v>0</v>
      </c>
      <c r="AE156" s="98">
        <f t="shared" si="13"/>
        <v>0</v>
      </c>
      <c r="AF156" s="98">
        <f t="shared" si="13"/>
        <v>0</v>
      </c>
      <c r="AG156" s="98">
        <f t="shared" si="13"/>
        <v>0</v>
      </c>
      <c r="AH156" s="98">
        <f t="shared" si="13"/>
        <v>0</v>
      </c>
      <c r="AI156" s="98">
        <f t="shared" si="13"/>
        <v>0</v>
      </c>
      <c r="AJ156" s="98">
        <f t="shared" si="13"/>
        <v>0</v>
      </c>
      <c r="AK156" s="98">
        <f t="shared" si="13"/>
        <v>0</v>
      </c>
      <c r="AL156" s="98">
        <f t="shared" si="13"/>
        <v>0</v>
      </c>
      <c r="AM156" s="98">
        <f t="shared" si="13"/>
        <v>0</v>
      </c>
      <c r="AN156" s="97">
        <f t="shared" si="13"/>
        <v>0</v>
      </c>
      <c r="AO156" s="97">
        <f t="shared" si="13"/>
        <v>0</v>
      </c>
      <c r="AP156" s="97">
        <f t="shared" si="13"/>
        <v>0</v>
      </c>
      <c r="AQ156" s="97">
        <f t="shared" si="13"/>
        <v>0</v>
      </c>
      <c r="AR156" s="97">
        <f t="shared" si="13"/>
        <v>0</v>
      </c>
      <c r="AS156" s="97">
        <f t="shared" si="13"/>
        <v>0</v>
      </c>
      <c r="AT156" s="97">
        <f t="shared" si="13"/>
        <v>0</v>
      </c>
      <c r="AU156" s="97">
        <f t="shared" si="13"/>
        <v>0</v>
      </c>
      <c r="AV156" s="97">
        <f t="shared" si="13"/>
        <v>0</v>
      </c>
      <c r="AW156" s="98">
        <f t="shared" si="13"/>
        <v>0</v>
      </c>
      <c r="AX156" s="98">
        <f t="shared" si="13"/>
        <v>0</v>
      </c>
      <c r="AY156" s="98">
        <f t="shared" si="13"/>
        <v>0</v>
      </c>
      <c r="AZ156" s="98">
        <f t="shared" si="13"/>
        <v>0</v>
      </c>
      <c r="BA156" s="98">
        <f t="shared" si="13"/>
        <v>0</v>
      </c>
      <c r="BB156" s="98">
        <f t="shared" si="13"/>
        <v>0</v>
      </c>
      <c r="BC156" s="98">
        <f t="shared" si="13"/>
        <v>0</v>
      </c>
      <c r="BD156" s="98">
        <f t="shared" si="13"/>
        <v>0</v>
      </c>
      <c r="BE156" s="98">
        <f t="shared" si="13"/>
        <v>0</v>
      </c>
      <c r="BF156" s="97">
        <f t="shared" si="13"/>
        <v>0</v>
      </c>
      <c r="BG156" s="97">
        <f t="shared" si="13"/>
        <v>0</v>
      </c>
      <c r="BH156" s="97">
        <f t="shared" si="13"/>
        <v>0</v>
      </c>
      <c r="BI156" s="97">
        <f t="shared" si="13"/>
        <v>0</v>
      </c>
      <c r="BJ156" s="97">
        <f t="shared" si="13"/>
        <v>0</v>
      </c>
      <c r="BK156" s="97">
        <f t="shared" si="13"/>
        <v>0</v>
      </c>
      <c r="BL156" s="97">
        <f t="shared" si="13"/>
        <v>0</v>
      </c>
      <c r="BM156" s="97">
        <f t="shared" si="13"/>
        <v>0</v>
      </c>
      <c r="BN156" s="97">
        <f t="shared" si="13"/>
        <v>0</v>
      </c>
      <c r="BO156" s="98">
        <f t="shared" si="13"/>
        <v>0</v>
      </c>
      <c r="BP156" s="98">
        <f t="shared" si="13"/>
        <v>0</v>
      </c>
      <c r="BQ156" s="98">
        <f t="shared" ref="BQ156:DG156" si="14">SUM(BQ5:BQ154)</f>
        <v>0</v>
      </c>
      <c r="BR156" s="98">
        <f t="shared" si="14"/>
        <v>0</v>
      </c>
      <c r="BS156" s="98">
        <f t="shared" si="14"/>
        <v>0</v>
      </c>
      <c r="BT156" s="98">
        <f t="shared" si="14"/>
        <v>0</v>
      </c>
      <c r="BU156" s="98">
        <f t="shared" si="14"/>
        <v>0</v>
      </c>
      <c r="BV156" s="98">
        <f t="shared" si="14"/>
        <v>0</v>
      </c>
      <c r="BW156" s="98">
        <f t="shared" si="14"/>
        <v>0</v>
      </c>
      <c r="BX156" s="97">
        <f t="shared" si="14"/>
        <v>0</v>
      </c>
      <c r="BY156" s="97">
        <f t="shared" si="14"/>
        <v>0</v>
      </c>
      <c r="BZ156" s="97">
        <f t="shared" si="14"/>
        <v>0</v>
      </c>
      <c r="CA156" s="97">
        <f t="shared" si="14"/>
        <v>0</v>
      </c>
      <c r="CB156" s="97">
        <f t="shared" si="14"/>
        <v>0</v>
      </c>
      <c r="CC156" s="97">
        <f t="shared" si="14"/>
        <v>0</v>
      </c>
      <c r="CD156" s="97">
        <f t="shared" si="14"/>
        <v>0</v>
      </c>
      <c r="CE156" s="97">
        <f t="shared" si="14"/>
        <v>0</v>
      </c>
      <c r="CF156" s="97">
        <f t="shared" si="14"/>
        <v>0</v>
      </c>
      <c r="CG156" s="98">
        <f t="shared" si="14"/>
        <v>0</v>
      </c>
      <c r="CH156" s="98">
        <f t="shared" si="14"/>
        <v>0</v>
      </c>
      <c r="CI156" s="98">
        <f t="shared" si="14"/>
        <v>0</v>
      </c>
      <c r="CJ156" s="98">
        <f t="shared" si="14"/>
        <v>0</v>
      </c>
      <c r="CK156" s="98">
        <f t="shared" si="14"/>
        <v>0</v>
      </c>
      <c r="CL156" s="98">
        <f t="shared" si="14"/>
        <v>0</v>
      </c>
      <c r="CM156" s="98">
        <f t="shared" si="14"/>
        <v>0</v>
      </c>
      <c r="CN156" s="98">
        <f t="shared" si="14"/>
        <v>0</v>
      </c>
      <c r="CO156" s="98">
        <f t="shared" si="14"/>
        <v>0</v>
      </c>
      <c r="CP156" s="97">
        <f t="shared" si="14"/>
        <v>0</v>
      </c>
      <c r="CQ156" s="97">
        <f t="shared" si="14"/>
        <v>0</v>
      </c>
      <c r="CR156" s="97">
        <f t="shared" si="14"/>
        <v>0</v>
      </c>
      <c r="CS156" s="97">
        <f t="shared" si="14"/>
        <v>0</v>
      </c>
      <c r="CT156" s="97">
        <f t="shared" si="14"/>
        <v>0</v>
      </c>
      <c r="CU156" s="97">
        <f t="shared" si="14"/>
        <v>0</v>
      </c>
      <c r="CV156" s="97">
        <f t="shared" si="14"/>
        <v>0</v>
      </c>
      <c r="CW156" s="97">
        <f t="shared" si="14"/>
        <v>0</v>
      </c>
      <c r="CX156" s="97">
        <f t="shared" si="14"/>
        <v>0</v>
      </c>
      <c r="CY156" s="98">
        <f t="shared" si="14"/>
        <v>0</v>
      </c>
      <c r="CZ156" s="98">
        <f t="shared" si="14"/>
        <v>0</v>
      </c>
      <c r="DA156" s="98">
        <f t="shared" si="14"/>
        <v>0</v>
      </c>
      <c r="DB156" s="98">
        <f t="shared" si="14"/>
        <v>0</v>
      </c>
      <c r="DC156" s="98">
        <f t="shared" si="14"/>
        <v>0</v>
      </c>
      <c r="DD156" s="98">
        <f t="shared" si="14"/>
        <v>0</v>
      </c>
      <c r="DE156" s="98">
        <f t="shared" si="14"/>
        <v>0</v>
      </c>
      <c r="DF156" s="98">
        <f t="shared" si="14"/>
        <v>0</v>
      </c>
      <c r="DG156" s="98">
        <f t="shared" si="14"/>
        <v>0</v>
      </c>
      <c r="DH156" s="97">
        <f>SUM(DH5:DH154)</f>
        <v>1</v>
      </c>
      <c r="DI156" s="97">
        <f t="shared" ref="DI156:DP156" si="15">SUM(DI5:DI154)</f>
        <v>1</v>
      </c>
      <c r="DJ156" s="97">
        <f t="shared" si="15"/>
        <v>1</v>
      </c>
      <c r="DK156" s="97">
        <f t="shared" si="15"/>
        <v>5</v>
      </c>
      <c r="DL156" s="97">
        <f t="shared" si="15"/>
        <v>0</v>
      </c>
      <c r="DM156" s="97">
        <f t="shared" si="15"/>
        <v>0</v>
      </c>
      <c r="DN156" s="97">
        <f t="shared" si="15"/>
        <v>0</v>
      </c>
      <c r="DO156" s="97">
        <f t="shared" si="15"/>
        <v>0</v>
      </c>
      <c r="DP156" s="97">
        <f t="shared" si="15"/>
        <v>0</v>
      </c>
      <c r="DQ156" s="89"/>
      <c r="DR156" s="89"/>
      <c r="DS156" s="89"/>
      <c r="DT156" s="89"/>
      <c r="DU156" s="89"/>
      <c r="DV156" s="89"/>
      <c r="DW156" s="89"/>
      <c r="DX156" s="89"/>
      <c r="DY156" s="89"/>
      <c r="DZ156" s="89"/>
      <c r="EA156" s="89"/>
      <c r="EB156" s="89"/>
      <c r="EC156" s="89"/>
      <c r="ED156" s="89"/>
      <c r="EE156" s="89"/>
      <c r="EF156" s="89"/>
      <c r="EG156" s="89"/>
      <c r="EH156" s="89"/>
      <c r="EI156" s="89"/>
      <c r="EJ156" s="89"/>
      <c r="EK156" s="89"/>
      <c r="EL156" s="89"/>
      <c r="EM156" s="89"/>
      <c r="EN156" s="89"/>
      <c r="EO156" s="89"/>
      <c r="EP156" s="89"/>
      <c r="EQ156" s="89"/>
      <c r="ER156" s="89"/>
      <c r="ES156" s="89"/>
      <c r="ET156" s="89"/>
      <c r="EU156" s="89"/>
      <c r="EV156" s="89"/>
      <c r="EW156" s="89"/>
      <c r="EX156" s="89"/>
      <c r="EY156" s="89"/>
      <c r="EZ156" s="89"/>
      <c r="FA156" s="89"/>
      <c r="FB156" s="89"/>
      <c r="FC156" s="89"/>
      <c r="FD156" s="89"/>
      <c r="FE156" s="89"/>
      <c r="FF156" s="89"/>
      <c r="FG156" s="89"/>
      <c r="FH156" s="89"/>
      <c r="FI156" s="89"/>
      <c r="FJ156" s="89"/>
      <c r="FK156" s="89"/>
      <c r="FL156" s="89"/>
      <c r="FM156" s="89"/>
      <c r="FN156" s="89"/>
      <c r="FO156" s="89"/>
      <c r="FP156" s="89"/>
      <c r="FQ156" s="89"/>
      <c r="FR156" s="89"/>
      <c r="FS156" s="89"/>
      <c r="FT156" s="89"/>
      <c r="FU156" s="89"/>
      <c r="FV156" s="89"/>
      <c r="FW156" s="89"/>
      <c r="FX156" s="89"/>
      <c r="FY156" s="89"/>
      <c r="FZ156" s="89"/>
      <c r="GA156" s="89"/>
      <c r="GB156" s="89"/>
      <c r="GC156" s="89"/>
      <c r="GD156" s="89"/>
      <c r="GE156" s="89"/>
      <c r="GF156" s="89"/>
      <c r="GG156" s="89"/>
      <c r="GH156" s="89"/>
      <c r="GI156" s="89"/>
      <c r="GJ156" s="89"/>
      <c r="GK156" s="89"/>
      <c r="GL156" s="89"/>
      <c r="GM156" s="89"/>
      <c r="GN156" s="89"/>
      <c r="GO156" s="89"/>
      <c r="GP156" s="89"/>
      <c r="GQ156" s="89"/>
      <c r="GR156" s="89"/>
      <c r="GS156" s="89"/>
      <c r="GT156" s="89"/>
      <c r="GU156" s="89"/>
      <c r="GV156" s="89"/>
      <c r="GW156" s="89"/>
      <c r="GX156" s="89"/>
      <c r="GY156" s="89"/>
      <c r="GZ156" s="89"/>
      <c r="HA156" s="89"/>
      <c r="HB156" s="89"/>
      <c r="HC156" s="89"/>
      <c r="HD156" s="89"/>
      <c r="HE156" s="89"/>
      <c r="HF156" s="89"/>
      <c r="HG156" s="89"/>
      <c r="HH156" s="89"/>
      <c r="HI156" s="89"/>
      <c r="HJ156" s="89"/>
      <c r="HK156" s="89"/>
      <c r="HL156" s="89"/>
      <c r="HM156" s="89"/>
      <c r="HN156" s="89"/>
      <c r="HO156" s="89"/>
      <c r="HP156" s="89"/>
      <c r="HQ156" s="89"/>
      <c r="HR156" s="89"/>
      <c r="HS156" s="89"/>
      <c r="HT156" s="89"/>
      <c r="HU156" s="89"/>
      <c r="HV156" s="89"/>
      <c r="HW156" s="89"/>
      <c r="HX156" s="89"/>
      <c r="HY156" s="89"/>
      <c r="HZ156" s="89"/>
      <c r="IA156" s="89"/>
      <c r="IB156" s="89"/>
      <c r="IC156" s="89"/>
      <c r="ID156" s="89"/>
      <c r="IE156" s="89"/>
      <c r="IF156" s="89"/>
      <c r="IG156" s="89"/>
      <c r="IH156" s="89"/>
      <c r="II156" s="89"/>
      <c r="IJ156" s="89"/>
      <c r="IK156" s="89"/>
      <c r="IL156" s="89"/>
      <c r="IM156" s="89"/>
      <c r="IN156" s="89"/>
      <c r="IO156" s="89"/>
      <c r="IP156" s="89"/>
      <c r="IQ156" s="89"/>
      <c r="IR156" s="89"/>
      <c r="IS156" s="89"/>
      <c r="IT156" s="89"/>
      <c r="IU156" s="89"/>
      <c r="IV156" s="89"/>
      <c r="IW156" s="89"/>
      <c r="IX156" s="89"/>
      <c r="IY156" s="89"/>
      <c r="IZ156" s="89"/>
      <c r="JA156" s="89"/>
      <c r="JB156" s="89"/>
      <c r="JC156" s="89"/>
      <c r="JD156" s="89"/>
      <c r="JE156" s="89"/>
      <c r="JF156" s="89"/>
      <c r="JG156" s="89"/>
      <c r="JH156" s="89"/>
      <c r="JI156" s="89"/>
      <c r="JJ156" s="89"/>
      <c r="JK156" s="89"/>
      <c r="JL156" s="89"/>
      <c r="JM156" s="89"/>
      <c r="JN156" s="89"/>
      <c r="JO156" s="89"/>
      <c r="JP156" s="89"/>
      <c r="JQ156" s="89"/>
      <c r="JR156" s="89"/>
      <c r="JS156" s="89"/>
      <c r="JT156" s="89"/>
      <c r="JU156" s="89"/>
      <c r="JV156" s="89"/>
      <c r="JW156" s="89"/>
      <c r="JX156" s="89"/>
      <c r="JY156" s="89"/>
      <c r="JZ156" s="89"/>
      <c r="KA156" s="89"/>
      <c r="KB156" s="89"/>
      <c r="KC156" s="89"/>
      <c r="KD156" s="89"/>
      <c r="KE156" s="89"/>
      <c r="KF156" s="89"/>
      <c r="KG156" s="89"/>
      <c r="KH156" s="89"/>
      <c r="KI156" s="89"/>
      <c r="KJ156" s="89"/>
      <c r="KK156" s="89"/>
      <c r="KL156" s="89"/>
      <c r="KM156" s="89"/>
      <c r="KN156" s="89"/>
      <c r="KO156" s="89"/>
      <c r="KP156" s="89"/>
      <c r="KQ156" s="89"/>
      <c r="KR156" s="89"/>
      <c r="KS156" s="89"/>
      <c r="KT156" s="89"/>
      <c r="KU156" s="89"/>
      <c r="KV156" s="89"/>
      <c r="KW156" s="89"/>
      <c r="KX156" s="89"/>
      <c r="KY156" s="89"/>
      <c r="KZ156" s="89"/>
      <c r="LA156" s="89"/>
      <c r="LB156" s="89"/>
      <c r="LC156" s="89"/>
      <c r="LD156" s="89"/>
      <c r="LE156" s="89"/>
      <c r="LF156" s="89"/>
      <c r="LG156" s="89"/>
      <c r="LH156" s="89"/>
      <c r="LI156" s="89"/>
      <c r="LJ156" s="89"/>
      <c r="LK156" s="89"/>
      <c r="LL156" s="89"/>
      <c r="LM156" s="89"/>
      <c r="LN156" s="89"/>
      <c r="LO156" s="89"/>
      <c r="LP156" s="89"/>
      <c r="LQ156" s="89"/>
      <c r="LR156" s="89"/>
      <c r="LS156" s="89"/>
      <c r="LT156" s="89"/>
      <c r="LU156" s="89"/>
      <c r="LV156" s="89"/>
      <c r="LW156" s="89"/>
      <c r="LX156" s="89"/>
      <c r="LY156" s="89"/>
      <c r="LZ156" s="89"/>
      <c r="MA156" s="89"/>
      <c r="MB156" s="89"/>
      <c r="MC156" s="89"/>
      <c r="MD156" s="89"/>
      <c r="ME156" s="89"/>
      <c r="MF156" s="89"/>
      <c r="MG156" s="89"/>
      <c r="MH156" s="89"/>
      <c r="MI156" s="89"/>
      <c r="MJ156" s="89"/>
      <c r="MK156" s="89"/>
      <c r="ML156" s="89"/>
      <c r="MM156" s="89"/>
      <c r="MN156" s="89"/>
      <c r="MO156" s="89"/>
      <c r="MP156" s="89"/>
      <c r="MQ156" s="89"/>
      <c r="MR156" s="89"/>
      <c r="MS156" s="89"/>
      <c r="MT156" s="89"/>
      <c r="MU156" s="89"/>
      <c r="MV156" s="89"/>
      <c r="MW156" s="89"/>
      <c r="MX156" s="89"/>
      <c r="MY156" s="89"/>
      <c r="MZ156" s="89"/>
      <c r="NA156" s="89"/>
      <c r="NB156" s="89"/>
      <c r="NC156" s="89"/>
      <c r="ND156" s="89"/>
      <c r="NE156" s="89"/>
      <c r="NF156" s="89"/>
      <c r="NG156" s="89"/>
      <c r="NH156" s="89"/>
      <c r="NI156" s="89"/>
      <c r="NJ156" s="89"/>
      <c r="NK156" s="89"/>
      <c r="NL156" s="89"/>
      <c r="NM156" s="89"/>
      <c r="NN156" s="89"/>
      <c r="NO156" s="89"/>
      <c r="NP156" s="89"/>
      <c r="NQ156" s="89"/>
      <c r="NR156" s="89"/>
      <c r="NS156" s="89"/>
      <c r="NT156" s="89"/>
      <c r="NU156" s="89"/>
      <c r="NV156" s="89"/>
      <c r="NW156" s="89"/>
      <c r="NX156" s="89"/>
      <c r="NY156" s="89"/>
      <c r="NZ156" s="89"/>
      <c r="OA156" s="89"/>
      <c r="OB156" s="89"/>
      <c r="OC156" s="89"/>
      <c r="OD156" s="89"/>
      <c r="OE156" s="89"/>
      <c r="OF156" s="89"/>
      <c r="OG156" s="89"/>
      <c r="OH156" s="89"/>
      <c r="OI156" s="89"/>
      <c r="OJ156" s="89"/>
      <c r="OK156" s="89"/>
      <c r="OL156" s="89"/>
      <c r="OM156" s="89"/>
      <c r="ON156" s="89"/>
      <c r="OO156" s="89"/>
      <c r="OP156" s="89"/>
      <c r="OQ156" s="89"/>
      <c r="OR156" s="89"/>
      <c r="OS156" s="89"/>
      <c r="OT156" s="89"/>
      <c r="OU156" s="89"/>
      <c r="OV156" s="89"/>
      <c r="OW156" s="89"/>
      <c r="OX156" s="89"/>
      <c r="OY156" s="89"/>
      <c r="OZ156" s="89"/>
      <c r="PA156" s="89"/>
      <c r="PB156" s="89"/>
      <c r="PC156" s="89"/>
      <c r="PD156" s="89"/>
      <c r="PE156" s="89"/>
      <c r="PF156" s="89"/>
      <c r="PG156" s="89"/>
      <c r="PH156" s="89"/>
      <c r="PI156" s="89"/>
      <c r="PJ156" s="89"/>
      <c r="PK156" s="89"/>
      <c r="PL156" s="89"/>
      <c r="PM156" s="89"/>
      <c r="PN156" s="89"/>
      <c r="PO156" s="89"/>
      <c r="PP156" s="89"/>
      <c r="PQ156" s="89"/>
      <c r="PR156" s="89"/>
      <c r="PS156" s="89"/>
      <c r="PT156" s="89"/>
      <c r="PU156" s="89"/>
      <c r="PV156" s="89"/>
      <c r="PW156" s="89"/>
      <c r="PX156" s="89"/>
      <c r="PY156" s="89"/>
      <c r="PZ156" s="89"/>
      <c r="QA156" s="89"/>
      <c r="QB156" s="89"/>
      <c r="QC156" s="89"/>
      <c r="QD156" s="89"/>
      <c r="QE156" s="89"/>
      <c r="QF156" s="89"/>
      <c r="QG156" s="89"/>
      <c r="QH156" s="89"/>
      <c r="QI156" s="89"/>
      <c r="QJ156" s="89"/>
      <c r="QK156" s="89"/>
      <c r="QL156" s="89"/>
      <c r="QM156" s="89"/>
      <c r="QN156" s="89"/>
      <c r="QO156" s="89"/>
      <c r="QP156" s="89"/>
      <c r="QQ156" s="89"/>
      <c r="QR156" s="89"/>
      <c r="QS156" s="89"/>
      <c r="QT156" s="89"/>
      <c r="QU156" s="89"/>
      <c r="QV156" s="89"/>
      <c r="QW156" s="89"/>
      <c r="QX156" s="89"/>
      <c r="QY156" s="89"/>
      <c r="QZ156" s="89"/>
      <c r="RA156" s="89"/>
      <c r="RB156" s="89"/>
      <c r="RC156" s="89"/>
      <c r="RD156" s="89"/>
      <c r="RE156" s="89"/>
      <c r="RF156" s="89"/>
      <c r="RG156" s="89"/>
      <c r="RH156" s="89"/>
      <c r="RI156" s="89"/>
      <c r="RJ156" s="89"/>
      <c r="RK156" s="89"/>
      <c r="RL156" s="89"/>
      <c r="RM156" s="89"/>
      <c r="RN156" s="89"/>
      <c r="RO156" s="89"/>
      <c r="RP156" s="89"/>
      <c r="RQ156" s="89"/>
      <c r="RR156" s="89"/>
      <c r="RS156" s="89"/>
      <c r="RT156" s="89"/>
      <c r="RU156" s="89"/>
      <c r="RV156" s="89"/>
      <c r="RW156" s="89"/>
      <c r="RX156" s="89"/>
      <c r="RY156" s="89"/>
      <c r="RZ156" s="89"/>
      <c r="SA156" s="89"/>
      <c r="SB156" s="89"/>
      <c r="SC156" s="89"/>
      <c r="SD156" s="89"/>
      <c r="SE156" s="89"/>
      <c r="SF156" s="89"/>
      <c r="SG156" s="89"/>
      <c r="SH156" s="89"/>
      <c r="SI156" s="89"/>
      <c r="SJ156" s="89"/>
      <c r="SK156" s="89"/>
      <c r="SL156" s="89"/>
      <c r="SM156" s="89"/>
      <c r="SN156" s="89"/>
      <c r="SO156" s="89"/>
      <c r="SP156" s="89"/>
      <c r="SQ156" s="89"/>
      <c r="SR156" s="89"/>
      <c r="SS156" s="89"/>
      <c r="ST156" s="89"/>
      <c r="SU156" s="89"/>
      <c r="SV156" s="89"/>
      <c r="SW156" s="89"/>
      <c r="SX156" s="89"/>
      <c r="SY156" s="89"/>
      <c r="SZ156" s="89"/>
      <c r="TA156" s="89"/>
      <c r="TB156" s="89"/>
      <c r="TC156" s="89"/>
      <c r="TD156" s="89"/>
      <c r="TE156" s="89"/>
      <c r="TF156" s="89"/>
      <c r="TG156" s="89"/>
      <c r="TH156" s="89"/>
      <c r="TI156" s="89"/>
      <c r="TJ156" s="89"/>
      <c r="TK156" s="89"/>
      <c r="TL156" s="89"/>
      <c r="TM156" s="89"/>
      <c r="TN156" s="89"/>
      <c r="TO156" s="89"/>
      <c r="TP156" s="89"/>
      <c r="TQ156" s="89"/>
      <c r="TR156" s="89"/>
      <c r="TS156" s="89"/>
      <c r="TT156" s="89"/>
      <c r="TU156" s="89"/>
      <c r="TV156" s="89"/>
      <c r="TW156" s="89"/>
      <c r="TX156" s="89"/>
      <c r="TY156" s="89"/>
      <c r="TZ156" s="89"/>
      <c r="UA156" s="89"/>
      <c r="UB156" s="89"/>
      <c r="UC156" s="89"/>
      <c r="UD156" s="89"/>
      <c r="UE156" s="89"/>
      <c r="UF156" s="89"/>
      <c r="UG156" s="89"/>
      <c r="UH156" s="89"/>
      <c r="UI156" s="89"/>
      <c r="UJ156" s="89"/>
      <c r="UK156" s="89"/>
      <c r="UL156" s="89"/>
      <c r="UM156" s="89"/>
      <c r="UN156" s="89"/>
      <c r="UO156" s="89"/>
      <c r="UP156" s="89"/>
      <c r="UQ156" s="89"/>
      <c r="UR156" s="89"/>
      <c r="US156" s="89"/>
      <c r="UT156" s="89"/>
      <c r="UU156" s="89"/>
      <c r="UV156" s="89"/>
      <c r="UW156" s="89"/>
      <c r="UX156" s="89"/>
      <c r="UY156" s="89"/>
      <c r="UZ156" s="89"/>
      <c r="VA156" s="89"/>
      <c r="VB156" s="89"/>
      <c r="VC156" s="89"/>
      <c r="VD156" s="89"/>
      <c r="VE156" s="89"/>
      <c r="VF156" s="89"/>
      <c r="VG156" s="89"/>
      <c r="VH156" s="89"/>
      <c r="VI156" s="89"/>
      <c r="VJ156" s="89"/>
      <c r="VK156" s="89"/>
      <c r="VL156" s="89"/>
      <c r="VM156" s="89"/>
      <c r="VN156" s="89"/>
      <c r="VO156" s="89"/>
      <c r="VP156" s="89"/>
      <c r="VQ156" s="89"/>
      <c r="VR156" s="89"/>
      <c r="VS156" s="89"/>
      <c r="VT156" s="89"/>
      <c r="VU156" s="89"/>
      <c r="VV156" s="89"/>
      <c r="VW156" s="89"/>
      <c r="VX156" s="89"/>
      <c r="VY156" s="89"/>
      <c r="VZ156" s="89"/>
      <c r="WA156" s="89"/>
      <c r="WB156" s="89"/>
      <c r="WC156" s="89"/>
      <c r="WD156" s="89"/>
      <c r="WE156" s="89"/>
      <c r="WF156" s="89"/>
      <c r="WG156" s="89"/>
      <c r="WH156" s="89"/>
      <c r="WI156" s="89"/>
      <c r="WJ156" s="89"/>
      <c r="WK156" s="89"/>
      <c r="WL156" s="89"/>
      <c r="WM156" s="89"/>
      <c r="WN156" s="89"/>
      <c r="WO156" s="89"/>
      <c r="WP156" s="89"/>
      <c r="WQ156" s="89"/>
      <c r="WR156" s="89"/>
      <c r="WS156" s="89"/>
      <c r="WT156" s="89"/>
      <c r="WU156" s="89"/>
      <c r="WV156" s="89"/>
      <c r="WW156" s="89"/>
      <c r="WX156" s="89"/>
      <c r="WY156" s="89"/>
      <c r="WZ156" s="89"/>
      <c r="XA156" s="89"/>
      <c r="XB156" s="89"/>
      <c r="XC156" s="89"/>
      <c r="XD156" s="89"/>
      <c r="XE156" s="89"/>
      <c r="XF156" s="89"/>
      <c r="XG156" s="89"/>
      <c r="XH156" s="89"/>
      <c r="XI156" s="89"/>
      <c r="XJ156" s="89"/>
      <c r="XK156" s="89"/>
      <c r="XL156" s="89"/>
      <c r="XM156" s="89"/>
      <c r="XN156" s="89"/>
      <c r="XO156" s="89"/>
      <c r="XP156" s="89"/>
      <c r="XQ156" s="89"/>
      <c r="XR156" s="89"/>
      <c r="XS156" s="89"/>
      <c r="XT156" s="89"/>
      <c r="XU156" s="89"/>
      <c r="XV156" s="89"/>
      <c r="XW156" s="89"/>
      <c r="XX156" s="89"/>
      <c r="XY156" s="89"/>
      <c r="XZ156" s="89"/>
      <c r="YA156" s="89"/>
      <c r="YB156" s="89"/>
      <c r="YC156" s="89"/>
      <c r="YD156" s="89"/>
      <c r="YE156" s="89"/>
      <c r="YF156" s="89"/>
      <c r="YG156" s="89"/>
      <c r="YH156" s="89"/>
      <c r="YI156" s="89"/>
      <c r="YJ156" s="89"/>
      <c r="YK156" s="89"/>
      <c r="YL156" s="89"/>
      <c r="YM156" s="89"/>
      <c r="YN156" s="89"/>
      <c r="YO156" s="89"/>
      <c r="YP156" s="89"/>
      <c r="YQ156" s="89"/>
      <c r="YR156" s="89"/>
      <c r="YS156" s="89"/>
      <c r="YT156" s="89"/>
      <c r="YU156" s="89"/>
      <c r="YV156" s="89"/>
      <c r="YW156" s="89"/>
      <c r="YX156" s="89"/>
      <c r="YY156" s="89"/>
      <c r="YZ156" s="89"/>
      <c r="ZA156" s="89"/>
      <c r="ZB156" s="89"/>
      <c r="ZC156" s="89"/>
      <c r="ZD156" s="89"/>
      <c r="ZE156" s="89"/>
      <c r="ZF156" s="89"/>
      <c r="ZG156" s="89"/>
      <c r="ZH156" s="89"/>
      <c r="ZI156" s="89"/>
      <c r="ZJ156" s="89"/>
      <c r="ZK156" s="89"/>
      <c r="ZL156" s="89"/>
      <c r="ZM156" s="89"/>
      <c r="ZN156" s="89"/>
      <c r="ZO156" s="89"/>
      <c r="ZP156" s="89"/>
      <c r="ZQ156" s="89"/>
      <c r="ZR156" s="89"/>
      <c r="ZS156" s="89"/>
      <c r="ZT156" s="89"/>
      <c r="ZU156" s="89"/>
      <c r="ZV156" s="89"/>
      <c r="ZW156" s="89"/>
      <c r="ZX156" s="89"/>
      <c r="ZY156" s="89"/>
      <c r="ZZ156" s="89"/>
      <c r="AAA156" s="89"/>
      <c r="AAB156" s="89"/>
      <c r="AAC156" s="89"/>
      <c r="AAD156" s="89"/>
      <c r="AAE156" s="89"/>
      <c r="AAF156" s="89"/>
      <c r="AAG156" s="89"/>
      <c r="AAH156" s="89"/>
      <c r="AAI156" s="89"/>
      <c r="AAJ156" s="89"/>
      <c r="AAK156" s="89"/>
      <c r="AAL156" s="89"/>
      <c r="AAM156" s="89"/>
      <c r="AAN156" s="89"/>
      <c r="AAO156" s="89"/>
      <c r="AAP156" s="89"/>
      <c r="AAQ156" s="89"/>
      <c r="AAR156" s="89"/>
      <c r="AAS156" s="89"/>
      <c r="AAT156" s="89"/>
      <c r="AAU156" s="89"/>
      <c r="AAV156" s="89"/>
      <c r="AAW156" s="89"/>
      <c r="AAX156" s="89"/>
      <c r="AAY156" s="89"/>
      <c r="AAZ156" s="89"/>
      <c r="ABA156" s="89"/>
      <c r="ABB156" s="89"/>
      <c r="ABC156" s="89"/>
      <c r="ABD156" s="89"/>
      <c r="ABE156" s="89"/>
      <c r="ABF156" s="89"/>
      <c r="ABG156" s="89"/>
      <c r="ABH156" s="89"/>
      <c r="ABI156" s="89"/>
      <c r="ABJ156" s="89"/>
      <c r="ABK156" s="89"/>
      <c r="ABL156" s="89"/>
      <c r="ABM156" s="89"/>
      <c r="ABN156" s="89"/>
      <c r="ABO156" s="89"/>
      <c r="ABP156" s="89"/>
      <c r="ABQ156" s="89"/>
      <c r="ABR156" s="89"/>
      <c r="ABS156" s="89"/>
      <c r="ABT156" s="89"/>
      <c r="ABU156" s="89"/>
      <c r="ABV156" s="89"/>
      <c r="ABW156" s="89"/>
      <c r="ABX156" s="89"/>
      <c r="ABY156" s="89"/>
      <c r="ABZ156" s="89"/>
      <c r="ACA156" s="89"/>
      <c r="ACB156" s="89"/>
      <c r="ACC156" s="89"/>
      <c r="ACD156" s="89"/>
      <c r="ACE156" s="89"/>
      <c r="ACF156" s="89"/>
      <c r="ACG156" s="89"/>
      <c r="ACH156" s="89"/>
      <c r="ACI156" s="89"/>
      <c r="ACJ156" s="89"/>
      <c r="ACK156" s="89"/>
      <c r="ACL156" s="89"/>
      <c r="ACM156" s="89"/>
      <c r="ACN156" s="89"/>
      <c r="ACO156" s="89"/>
      <c r="ACP156" s="89"/>
      <c r="ACQ156" s="89"/>
      <c r="ACR156" s="89"/>
      <c r="ACS156" s="89"/>
      <c r="ACT156" s="89"/>
      <c r="ACU156" s="89"/>
      <c r="ACV156" s="89"/>
      <c r="ACW156" s="89"/>
      <c r="ACX156" s="89"/>
      <c r="ACY156" s="89"/>
      <c r="ACZ156" s="89"/>
      <c r="ADA156" s="89"/>
      <c r="ADB156" s="89"/>
      <c r="ADC156" s="89"/>
      <c r="ADD156" s="89"/>
      <c r="ADE156" s="89"/>
      <c r="ADF156" s="89"/>
      <c r="ADG156" s="89"/>
      <c r="ADH156" s="89"/>
      <c r="ADI156" s="89"/>
      <c r="ADJ156" s="89"/>
      <c r="ADK156" s="89"/>
      <c r="ADL156" s="89"/>
      <c r="ADM156" s="89"/>
      <c r="ADN156" s="89"/>
      <c r="ADO156" s="89"/>
      <c r="ADP156" s="89"/>
      <c r="ADQ156" s="89"/>
      <c r="ADR156" s="89"/>
      <c r="ADS156" s="89"/>
      <c r="ADT156" s="89"/>
      <c r="ADU156" s="89"/>
      <c r="ADV156" s="89"/>
      <c r="ADW156" s="89"/>
      <c r="ADX156" s="89"/>
      <c r="ADY156" s="89"/>
      <c r="ADZ156" s="89"/>
      <c r="AEA156" s="89"/>
      <c r="AEB156" s="89"/>
      <c r="AEC156" s="89"/>
      <c r="AED156" s="89"/>
      <c r="AEE156" s="89"/>
      <c r="AEF156" s="89"/>
      <c r="AEG156" s="89"/>
      <c r="AEH156" s="89"/>
      <c r="AEI156" s="89"/>
      <c r="AEJ156" s="89"/>
      <c r="AEK156" s="89"/>
      <c r="AEL156" s="89"/>
      <c r="AEM156" s="89"/>
      <c r="AEN156" s="89"/>
      <c r="AEO156" s="89"/>
      <c r="AEP156" s="89"/>
      <c r="AEQ156" s="89"/>
      <c r="AER156" s="89"/>
      <c r="AES156" s="89"/>
      <c r="AET156" s="89"/>
      <c r="AEU156" s="89"/>
      <c r="AEV156" s="89"/>
      <c r="AEW156" s="89"/>
      <c r="AEX156" s="89"/>
      <c r="AEY156" s="89"/>
      <c r="AEZ156" s="89"/>
      <c r="AFA156" s="89"/>
      <c r="AFB156" s="89"/>
      <c r="AFC156" s="89"/>
      <c r="AFD156" s="89"/>
      <c r="AFE156" s="89"/>
      <c r="AFF156" s="89"/>
      <c r="AFG156" s="89"/>
      <c r="AFH156" s="89"/>
      <c r="AFI156" s="89"/>
      <c r="AFJ156" s="89"/>
      <c r="AFK156" s="89"/>
      <c r="AFL156" s="89"/>
      <c r="AFM156" s="89"/>
      <c r="AFN156" s="89"/>
      <c r="AFO156" s="89"/>
      <c r="AFP156" s="89"/>
      <c r="AFQ156" s="89"/>
    </row>
    <row r="157" spans="1:849" s="87" customFormat="1" ht="17.100000000000001" customHeight="1" x14ac:dyDescent="0.2">
      <c r="A157" s="371" t="s">
        <v>79</v>
      </c>
      <c r="B157" s="372"/>
      <c r="C157" s="373"/>
      <c r="D157" s="363">
        <f>SUM(D156:L156)</f>
        <v>8</v>
      </c>
      <c r="E157" s="364"/>
      <c r="F157" s="364"/>
      <c r="G157" s="364"/>
      <c r="H157" s="364"/>
      <c r="I157" s="364"/>
      <c r="J157" s="364"/>
      <c r="K157" s="364"/>
      <c r="L157" s="365"/>
      <c r="M157" s="366">
        <f>SUM(M156:U156)</f>
        <v>0</v>
      </c>
      <c r="N157" s="367"/>
      <c r="O157" s="367"/>
      <c r="P157" s="367"/>
      <c r="Q157" s="367"/>
      <c r="R157" s="367"/>
      <c r="S157" s="367"/>
      <c r="T157" s="367"/>
      <c r="U157" s="368"/>
      <c r="V157" s="363">
        <f>SUM(V156:AD156)</f>
        <v>0</v>
      </c>
      <c r="W157" s="364"/>
      <c r="X157" s="364"/>
      <c r="Y157" s="364"/>
      <c r="Z157" s="364"/>
      <c r="AA157" s="364"/>
      <c r="AB157" s="364"/>
      <c r="AC157" s="364"/>
      <c r="AD157" s="365"/>
      <c r="AE157" s="366">
        <f>SUM(AE156:AM156)</f>
        <v>0</v>
      </c>
      <c r="AF157" s="367"/>
      <c r="AG157" s="367"/>
      <c r="AH157" s="367"/>
      <c r="AI157" s="367"/>
      <c r="AJ157" s="367"/>
      <c r="AK157" s="367"/>
      <c r="AL157" s="367"/>
      <c r="AM157" s="368"/>
      <c r="AN157" s="363">
        <f>SUM(AN156:AV156)</f>
        <v>0</v>
      </c>
      <c r="AO157" s="364"/>
      <c r="AP157" s="364"/>
      <c r="AQ157" s="364"/>
      <c r="AR157" s="364"/>
      <c r="AS157" s="364"/>
      <c r="AT157" s="364"/>
      <c r="AU157" s="364"/>
      <c r="AV157" s="365"/>
      <c r="AW157" s="366">
        <f>SUM(AW156:BE156)</f>
        <v>0</v>
      </c>
      <c r="AX157" s="367"/>
      <c r="AY157" s="367"/>
      <c r="AZ157" s="367"/>
      <c r="BA157" s="367"/>
      <c r="BB157" s="367"/>
      <c r="BC157" s="367"/>
      <c r="BD157" s="367"/>
      <c r="BE157" s="368"/>
      <c r="BF157" s="363">
        <f>SUM(BF156:BN156)</f>
        <v>0</v>
      </c>
      <c r="BG157" s="364"/>
      <c r="BH157" s="364"/>
      <c r="BI157" s="364"/>
      <c r="BJ157" s="364"/>
      <c r="BK157" s="364"/>
      <c r="BL157" s="364"/>
      <c r="BM157" s="364"/>
      <c r="BN157" s="365"/>
      <c r="BO157" s="366">
        <f>SUM(BO156:BW156)</f>
        <v>0</v>
      </c>
      <c r="BP157" s="367"/>
      <c r="BQ157" s="367"/>
      <c r="BR157" s="367"/>
      <c r="BS157" s="367"/>
      <c r="BT157" s="367"/>
      <c r="BU157" s="367"/>
      <c r="BV157" s="367"/>
      <c r="BW157" s="368"/>
      <c r="BX157" s="363">
        <f>SUM(BX156:CF156)</f>
        <v>0</v>
      </c>
      <c r="BY157" s="364"/>
      <c r="BZ157" s="364"/>
      <c r="CA157" s="364"/>
      <c r="CB157" s="364"/>
      <c r="CC157" s="364"/>
      <c r="CD157" s="364"/>
      <c r="CE157" s="364"/>
      <c r="CF157" s="365"/>
      <c r="CG157" s="366">
        <f>SUM(CG156:CO156)</f>
        <v>0</v>
      </c>
      <c r="CH157" s="367"/>
      <c r="CI157" s="367"/>
      <c r="CJ157" s="367"/>
      <c r="CK157" s="367"/>
      <c r="CL157" s="367"/>
      <c r="CM157" s="367"/>
      <c r="CN157" s="367"/>
      <c r="CO157" s="368"/>
      <c r="CP157" s="363">
        <f>SUM(CP156:CX156)</f>
        <v>0</v>
      </c>
      <c r="CQ157" s="364"/>
      <c r="CR157" s="364"/>
      <c r="CS157" s="364"/>
      <c r="CT157" s="364"/>
      <c r="CU157" s="364"/>
      <c r="CV157" s="364"/>
      <c r="CW157" s="364"/>
      <c r="CX157" s="365"/>
      <c r="CY157" s="366">
        <f>SUM(CY156:DG156)</f>
        <v>0</v>
      </c>
      <c r="CZ157" s="367"/>
      <c r="DA157" s="367"/>
      <c r="DB157" s="367"/>
      <c r="DC157" s="367"/>
      <c r="DD157" s="367"/>
      <c r="DE157" s="367"/>
      <c r="DF157" s="367"/>
      <c r="DG157" s="368"/>
      <c r="DH157" s="363">
        <f>SUM(DH156:DP156)</f>
        <v>8</v>
      </c>
      <c r="DI157" s="364"/>
      <c r="DJ157" s="364"/>
      <c r="DK157" s="364"/>
      <c r="DL157" s="364"/>
      <c r="DM157" s="364"/>
      <c r="DN157" s="364"/>
      <c r="DO157" s="364"/>
      <c r="DP157" s="365"/>
      <c r="DQ157" s="89"/>
      <c r="DR157" s="89"/>
      <c r="DS157" s="89"/>
      <c r="DT157" s="89"/>
      <c r="DU157" s="89"/>
      <c r="DV157" s="89"/>
      <c r="DW157" s="89"/>
      <c r="DX157" s="89"/>
      <c r="DY157" s="89"/>
      <c r="DZ157" s="89"/>
      <c r="EA157" s="89"/>
      <c r="EB157" s="89"/>
      <c r="EC157" s="89"/>
      <c r="ED157" s="89"/>
      <c r="EE157" s="89"/>
      <c r="EF157" s="89"/>
      <c r="EG157" s="89"/>
      <c r="EH157" s="89"/>
      <c r="EI157" s="89"/>
      <c r="EJ157" s="89"/>
      <c r="EK157" s="89"/>
      <c r="EL157" s="89"/>
      <c r="EM157" s="89"/>
      <c r="EN157" s="89"/>
      <c r="EO157" s="89"/>
      <c r="EP157" s="89"/>
      <c r="EQ157" s="89"/>
      <c r="ER157" s="89"/>
      <c r="ES157" s="89"/>
      <c r="ET157" s="89"/>
      <c r="EU157" s="89"/>
      <c r="EV157" s="89"/>
      <c r="EW157" s="89"/>
      <c r="EX157" s="89"/>
      <c r="EY157" s="89"/>
      <c r="EZ157" s="89"/>
      <c r="FA157" s="89"/>
      <c r="FB157" s="89"/>
      <c r="FC157" s="89"/>
      <c r="FD157" s="89"/>
      <c r="FE157" s="89"/>
      <c r="FF157" s="89"/>
      <c r="FG157" s="89"/>
      <c r="FH157" s="89"/>
      <c r="FI157" s="89"/>
      <c r="FJ157" s="89"/>
      <c r="FK157" s="89"/>
      <c r="FL157" s="89"/>
      <c r="FM157" s="89"/>
      <c r="FN157" s="89"/>
      <c r="FO157" s="89"/>
      <c r="FP157" s="89"/>
      <c r="FQ157" s="89"/>
      <c r="FR157" s="89"/>
      <c r="FS157" s="89"/>
      <c r="FT157" s="89"/>
      <c r="FU157" s="89"/>
      <c r="FV157" s="89"/>
      <c r="FW157" s="89"/>
      <c r="FX157" s="89"/>
      <c r="FY157" s="89"/>
      <c r="FZ157" s="89"/>
      <c r="GA157" s="89"/>
      <c r="GB157" s="89"/>
      <c r="GC157" s="89"/>
      <c r="GD157" s="89"/>
      <c r="GE157" s="89"/>
      <c r="GF157" s="89"/>
      <c r="GG157" s="89"/>
      <c r="GH157" s="89"/>
      <c r="GI157" s="89"/>
      <c r="GJ157" s="89"/>
      <c r="GK157" s="89"/>
      <c r="GL157" s="89"/>
      <c r="GM157" s="89"/>
      <c r="GN157" s="89"/>
      <c r="GO157" s="89"/>
      <c r="GP157" s="89"/>
      <c r="GQ157" s="89"/>
      <c r="GR157" s="89"/>
      <c r="GS157" s="89"/>
      <c r="GT157" s="89"/>
      <c r="GU157" s="89"/>
      <c r="GV157" s="89"/>
      <c r="GW157" s="89"/>
      <c r="GX157" s="89"/>
      <c r="GY157" s="89"/>
      <c r="GZ157" s="89"/>
      <c r="HA157" s="89"/>
      <c r="HB157" s="89"/>
      <c r="HC157" s="89"/>
      <c r="HD157" s="89"/>
      <c r="HE157" s="89"/>
      <c r="HF157" s="89"/>
      <c r="HG157" s="89"/>
      <c r="HH157" s="89"/>
      <c r="HI157" s="89"/>
      <c r="HJ157" s="89"/>
      <c r="HK157" s="89"/>
      <c r="HL157" s="89"/>
      <c r="HM157" s="89"/>
      <c r="HN157" s="89"/>
      <c r="HO157" s="89"/>
      <c r="HP157" s="89"/>
      <c r="HQ157" s="89"/>
      <c r="HR157" s="89"/>
      <c r="HS157" s="89"/>
      <c r="HT157" s="89"/>
      <c r="HU157" s="89"/>
      <c r="HV157" s="89"/>
      <c r="HW157" s="89"/>
      <c r="HX157" s="89"/>
      <c r="HY157" s="89"/>
      <c r="HZ157" s="89"/>
      <c r="IA157" s="89"/>
      <c r="IB157" s="89"/>
      <c r="IC157" s="89"/>
      <c r="ID157" s="89"/>
      <c r="IE157" s="89"/>
      <c r="IF157" s="89"/>
      <c r="IG157" s="89"/>
      <c r="IH157" s="89"/>
      <c r="II157" s="89"/>
      <c r="IJ157" s="89"/>
      <c r="IK157" s="89"/>
      <c r="IL157" s="89"/>
      <c r="IM157" s="89"/>
      <c r="IN157" s="89"/>
      <c r="IO157" s="89"/>
      <c r="IP157" s="89"/>
      <c r="IQ157" s="89"/>
      <c r="IR157" s="89"/>
      <c r="IS157" s="89"/>
      <c r="IT157" s="89"/>
      <c r="IU157" s="89"/>
      <c r="IV157" s="89"/>
      <c r="IW157" s="89"/>
      <c r="IX157" s="89"/>
      <c r="IY157" s="89"/>
      <c r="IZ157" s="89"/>
      <c r="JA157" s="89"/>
      <c r="JB157" s="89"/>
      <c r="JC157" s="89"/>
      <c r="JD157" s="89"/>
      <c r="JE157" s="89"/>
      <c r="JF157" s="89"/>
      <c r="JG157" s="89"/>
      <c r="JH157" s="89"/>
      <c r="JI157" s="89"/>
      <c r="JJ157" s="89"/>
      <c r="JK157" s="89"/>
      <c r="JL157" s="89"/>
      <c r="JM157" s="89"/>
      <c r="JN157" s="89"/>
      <c r="JO157" s="89"/>
      <c r="JP157" s="89"/>
      <c r="JQ157" s="89"/>
      <c r="JR157" s="89"/>
      <c r="JS157" s="89"/>
      <c r="JT157" s="89"/>
      <c r="JU157" s="89"/>
      <c r="JV157" s="89"/>
      <c r="JW157" s="89"/>
      <c r="JX157" s="89"/>
      <c r="JY157" s="89"/>
      <c r="JZ157" s="89"/>
      <c r="KA157" s="89"/>
      <c r="KB157" s="89"/>
      <c r="KC157" s="89"/>
      <c r="KD157" s="89"/>
      <c r="KE157" s="89"/>
      <c r="KF157" s="89"/>
      <c r="KG157" s="89"/>
      <c r="KH157" s="89"/>
      <c r="KI157" s="89"/>
      <c r="KJ157" s="89"/>
      <c r="KK157" s="89"/>
      <c r="KL157" s="89"/>
      <c r="KM157" s="89"/>
      <c r="KN157" s="89"/>
      <c r="KO157" s="89"/>
      <c r="KP157" s="89"/>
      <c r="KQ157" s="89"/>
      <c r="KR157" s="89"/>
      <c r="KS157" s="89"/>
      <c r="KT157" s="89"/>
      <c r="KU157" s="89"/>
      <c r="KV157" s="89"/>
      <c r="KW157" s="89"/>
      <c r="KX157" s="89"/>
      <c r="KY157" s="89"/>
      <c r="KZ157" s="89"/>
      <c r="LA157" s="89"/>
      <c r="LB157" s="89"/>
      <c r="LC157" s="89"/>
      <c r="LD157" s="89"/>
      <c r="LE157" s="89"/>
      <c r="LF157" s="89"/>
      <c r="LG157" s="89"/>
      <c r="LH157" s="89"/>
      <c r="LI157" s="89"/>
      <c r="LJ157" s="89"/>
      <c r="LK157" s="89"/>
      <c r="LL157" s="89"/>
      <c r="LM157" s="89"/>
      <c r="LN157" s="89"/>
      <c r="LO157" s="89"/>
      <c r="LP157" s="89"/>
      <c r="LQ157" s="89"/>
      <c r="LR157" s="89"/>
      <c r="LS157" s="89"/>
      <c r="LT157" s="89"/>
      <c r="LU157" s="89"/>
      <c r="LV157" s="89"/>
      <c r="LW157" s="89"/>
      <c r="LX157" s="89"/>
      <c r="LY157" s="89"/>
      <c r="LZ157" s="89"/>
      <c r="MA157" s="89"/>
      <c r="MB157" s="89"/>
      <c r="MC157" s="89"/>
      <c r="MD157" s="89"/>
      <c r="ME157" s="89"/>
      <c r="MF157" s="89"/>
      <c r="MG157" s="89"/>
      <c r="MH157" s="89"/>
      <c r="MI157" s="89"/>
      <c r="MJ157" s="89"/>
      <c r="MK157" s="89"/>
      <c r="ML157" s="89"/>
      <c r="MM157" s="89"/>
      <c r="MN157" s="89"/>
      <c r="MO157" s="89"/>
      <c r="MP157" s="89"/>
      <c r="MQ157" s="89"/>
      <c r="MR157" s="89"/>
      <c r="MS157" s="89"/>
      <c r="MT157" s="89"/>
      <c r="MU157" s="89"/>
      <c r="MV157" s="89"/>
      <c r="MW157" s="89"/>
      <c r="MX157" s="89"/>
      <c r="MY157" s="89"/>
      <c r="MZ157" s="89"/>
      <c r="NA157" s="89"/>
      <c r="NB157" s="89"/>
      <c r="NC157" s="89"/>
      <c r="ND157" s="89"/>
      <c r="NE157" s="89"/>
      <c r="NF157" s="89"/>
      <c r="NG157" s="89"/>
      <c r="NH157" s="89"/>
      <c r="NI157" s="89"/>
      <c r="NJ157" s="89"/>
      <c r="NK157" s="89"/>
      <c r="NL157" s="89"/>
      <c r="NM157" s="89"/>
      <c r="NN157" s="89"/>
      <c r="NO157" s="89"/>
      <c r="NP157" s="89"/>
      <c r="NQ157" s="89"/>
      <c r="NR157" s="89"/>
      <c r="NS157" s="89"/>
      <c r="NT157" s="89"/>
      <c r="NU157" s="89"/>
      <c r="NV157" s="89"/>
      <c r="NW157" s="89"/>
      <c r="NX157" s="89"/>
      <c r="NY157" s="89"/>
      <c r="NZ157" s="89"/>
      <c r="OA157" s="89"/>
      <c r="OB157" s="89"/>
      <c r="OC157" s="89"/>
      <c r="OD157" s="89"/>
      <c r="OE157" s="89"/>
      <c r="OF157" s="89"/>
      <c r="OG157" s="89"/>
      <c r="OH157" s="89"/>
      <c r="OI157" s="89"/>
      <c r="OJ157" s="89"/>
      <c r="OK157" s="89"/>
      <c r="OL157" s="89"/>
      <c r="OM157" s="89"/>
      <c r="ON157" s="89"/>
      <c r="OO157" s="89"/>
      <c r="OP157" s="89"/>
      <c r="OQ157" s="89"/>
      <c r="OR157" s="89"/>
      <c r="OS157" s="89"/>
      <c r="OT157" s="89"/>
      <c r="OU157" s="89"/>
      <c r="OV157" s="89"/>
      <c r="OW157" s="89"/>
      <c r="OX157" s="89"/>
      <c r="OY157" s="89"/>
      <c r="OZ157" s="89"/>
      <c r="PA157" s="89"/>
      <c r="PB157" s="89"/>
      <c r="PC157" s="89"/>
      <c r="PD157" s="89"/>
      <c r="PE157" s="89"/>
      <c r="PF157" s="89"/>
      <c r="PG157" s="89"/>
      <c r="PH157" s="89"/>
      <c r="PI157" s="89"/>
      <c r="PJ157" s="89"/>
      <c r="PK157" s="89"/>
      <c r="PL157" s="89"/>
      <c r="PM157" s="89"/>
      <c r="PN157" s="89"/>
      <c r="PO157" s="89"/>
      <c r="PP157" s="89"/>
      <c r="PQ157" s="89"/>
      <c r="PR157" s="89"/>
      <c r="PS157" s="89"/>
      <c r="PT157" s="89"/>
      <c r="PU157" s="89"/>
      <c r="PV157" s="89"/>
      <c r="PW157" s="89"/>
      <c r="PX157" s="89"/>
      <c r="PY157" s="89"/>
      <c r="PZ157" s="89"/>
      <c r="QA157" s="89"/>
      <c r="QB157" s="89"/>
      <c r="QC157" s="89"/>
      <c r="QD157" s="89"/>
      <c r="QE157" s="89"/>
      <c r="QF157" s="89"/>
      <c r="QG157" s="89"/>
      <c r="QH157" s="89"/>
      <c r="QI157" s="89"/>
      <c r="QJ157" s="89"/>
      <c r="QK157" s="89"/>
      <c r="QL157" s="89"/>
      <c r="QM157" s="89"/>
      <c r="QN157" s="89"/>
      <c r="QO157" s="89"/>
      <c r="QP157" s="89"/>
      <c r="QQ157" s="89"/>
      <c r="QR157" s="89"/>
      <c r="QS157" s="89"/>
      <c r="QT157" s="89"/>
      <c r="QU157" s="89"/>
      <c r="QV157" s="89"/>
      <c r="QW157" s="89"/>
      <c r="QX157" s="89"/>
      <c r="QY157" s="89"/>
      <c r="QZ157" s="89"/>
      <c r="RA157" s="89"/>
      <c r="RB157" s="89"/>
      <c r="RC157" s="89"/>
      <c r="RD157" s="89"/>
      <c r="RE157" s="89"/>
      <c r="RF157" s="89"/>
      <c r="RG157" s="89"/>
      <c r="RH157" s="89"/>
      <c r="RI157" s="89"/>
      <c r="RJ157" s="89"/>
      <c r="RK157" s="89"/>
      <c r="RL157" s="89"/>
      <c r="RM157" s="89"/>
      <c r="RN157" s="89"/>
      <c r="RO157" s="89"/>
      <c r="RP157" s="89"/>
      <c r="RQ157" s="89"/>
      <c r="RR157" s="89"/>
      <c r="RS157" s="89"/>
      <c r="RT157" s="89"/>
      <c r="RU157" s="89"/>
      <c r="RV157" s="89"/>
      <c r="RW157" s="89"/>
      <c r="RX157" s="89"/>
      <c r="RY157" s="89"/>
      <c r="RZ157" s="89"/>
      <c r="SA157" s="89"/>
      <c r="SB157" s="89"/>
      <c r="SC157" s="89"/>
      <c r="SD157" s="89"/>
      <c r="SE157" s="89"/>
      <c r="SF157" s="89"/>
      <c r="SG157" s="89"/>
      <c r="SH157" s="89"/>
      <c r="SI157" s="89"/>
      <c r="SJ157" s="89"/>
      <c r="SK157" s="89"/>
      <c r="SL157" s="89"/>
      <c r="SM157" s="89"/>
      <c r="SN157" s="89"/>
      <c r="SO157" s="89"/>
      <c r="SP157" s="89"/>
      <c r="SQ157" s="89"/>
      <c r="SR157" s="89"/>
      <c r="SS157" s="89"/>
      <c r="ST157" s="89"/>
      <c r="SU157" s="89"/>
      <c r="SV157" s="89"/>
      <c r="SW157" s="89"/>
      <c r="SX157" s="89"/>
      <c r="SY157" s="89"/>
      <c r="SZ157" s="89"/>
      <c r="TA157" s="89"/>
      <c r="TB157" s="89"/>
      <c r="TC157" s="89"/>
      <c r="TD157" s="89"/>
      <c r="TE157" s="89"/>
      <c r="TF157" s="89"/>
      <c r="TG157" s="89"/>
      <c r="TH157" s="89"/>
      <c r="TI157" s="89"/>
      <c r="TJ157" s="89"/>
      <c r="TK157" s="89"/>
      <c r="TL157" s="89"/>
      <c r="TM157" s="89"/>
      <c r="TN157" s="89"/>
      <c r="TO157" s="89"/>
      <c r="TP157" s="89"/>
      <c r="TQ157" s="89"/>
      <c r="TR157" s="89"/>
      <c r="TS157" s="89"/>
      <c r="TT157" s="89"/>
      <c r="TU157" s="89"/>
      <c r="TV157" s="89"/>
      <c r="TW157" s="89"/>
      <c r="TX157" s="89"/>
      <c r="TY157" s="89"/>
      <c r="TZ157" s="89"/>
      <c r="UA157" s="89"/>
      <c r="UB157" s="89"/>
      <c r="UC157" s="89"/>
      <c r="UD157" s="89"/>
      <c r="UE157" s="89"/>
      <c r="UF157" s="89"/>
      <c r="UG157" s="89"/>
      <c r="UH157" s="89"/>
      <c r="UI157" s="89"/>
      <c r="UJ157" s="89"/>
      <c r="UK157" s="89"/>
      <c r="UL157" s="89"/>
      <c r="UM157" s="89"/>
      <c r="UN157" s="89"/>
      <c r="UO157" s="89"/>
      <c r="UP157" s="89"/>
      <c r="UQ157" s="89"/>
      <c r="UR157" s="89"/>
      <c r="US157" s="89"/>
      <c r="UT157" s="89"/>
      <c r="UU157" s="89"/>
      <c r="UV157" s="89"/>
      <c r="UW157" s="89"/>
      <c r="UX157" s="89"/>
      <c r="UY157" s="89"/>
      <c r="UZ157" s="89"/>
      <c r="VA157" s="89"/>
      <c r="VB157" s="89"/>
      <c r="VC157" s="89"/>
      <c r="VD157" s="89"/>
      <c r="VE157" s="89"/>
      <c r="VF157" s="89"/>
      <c r="VG157" s="89"/>
      <c r="VH157" s="89"/>
      <c r="VI157" s="89"/>
      <c r="VJ157" s="89"/>
      <c r="VK157" s="89"/>
      <c r="VL157" s="89"/>
      <c r="VM157" s="89"/>
      <c r="VN157" s="89"/>
      <c r="VO157" s="89"/>
      <c r="VP157" s="89"/>
      <c r="VQ157" s="89"/>
      <c r="VR157" s="89"/>
      <c r="VS157" s="89"/>
      <c r="VT157" s="89"/>
      <c r="VU157" s="89"/>
      <c r="VV157" s="89"/>
      <c r="VW157" s="89"/>
      <c r="VX157" s="89"/>
      <c r="VY157" s="89"/>
      <c r="VZ157" s="89"/>
      <c r="WA157" s="89"/>
      <c r="WB157" s="89"/>
      <c r="WC157" s="89"/>
      <c r="WD157" s="89"/>
      <c r="WE157" s="89"/>
      <c r="WF157" s="89"/>
      <c r="WG157" s="89"/>
      <c r="WH157" s="89"/>
      <c r="WI157" s="89"/>
      <c r="WJ157" s="89"/>
      <c r="WK157" s="89"/>
      <c r="WL157" s="89"/>
      <c r="WM157" s="89"/>
      <c r="WN157" s="89"/>
      <c r="WO157" s="89"/>
      <c r="WP157" s="89"/>
      <c r="WQ157" s="89"/>
      <c r="WR157" s="89"/>
      <c r="WS157" s="89"/>
      <c r="WT157" s="89"/>
      <c r="WU157" s="89"/>
      <c r="WV157" s="89"/>
      <c r="WW157" s="89"/>
      <c r="WX157" s="89"/>
      <c r="WY157" s="89"/>
      <c r="WZ157" s="89"/>
      <c r="XA157" s="89"/>
      <c r="XB157" s="89"/>
      <c r="XC157" s="89"/>
      <c r="XD157" s="89"/>
      <c r="XE157" s="89"/>
      <c r="XF157" s="89"/>
      <c r="XG157" s="89"/>
      <c r="XH157" s="89"/>
      <c r="XI157" s="89"/>
      <c r="XJ157" s="89"/>
      <c r="XK157" s="89"/>
      <c r="XL157" s="89"/>
      <c r="XM157" s="89"/>
      <c r="XN157" s="89"/>
      <c r="XO157" s="89"/>
      <c r="XP157" s="89"/>
      <c r="XQ157" s="89"/>
      <c r="XR157" s="89"/>
      <c r="XS157" s="89"/>
      <c r="XT157" s="89"/>
      <c r="XU157" s="89"/>
      <c r="XV157" s="89"/>
      <c r="XW157" s="89"/>
      <c r="XX157" s="89"/>
      <c r="XY157" s="89"/>
      <c r="XZ157" s="89"/>
      <c r="YA157" s="89"/>
      <c r="YB157" s="89"/>
      <c r="YC157" s="89"/>
      <c r="YD157" s="89"/>
      <c r="YE157" s="89"/>
      <c r="YF157" s="89"/>
      <c r="YG157" s="89"/>
      <c r="YH157" s="89"/>
      <c r="YI157" s="89"/>
      <c r="YJ157" s="89"/>
      <c r="YK157" s="89"/>
      <c r="YL157" s="89"/>
      <c r="YM157" s="89"/>
      <c r="YN157" s="89"/>
      <c r="YO157" s="89"/>
      <c r="YP157" s="89"/>
      <c r="YQ157" s="89"/>
      <c r="YR157" s="89"/>
      <c r="YS157" s="89"/>
      <c r="YT157" s="89"/>
      <c r="YU157" s="89"/>
      <c r="YV157" s="89"/>
      <c r="YW157" s="89"/>
      <c r="YX157" s="89"/>
      <c r="YY157" s="89"/>
      <c r="YZ157" s="89"/>
      <c r="ZA157" s="89"/>
      <c r="ZB157" s="89"/>
      <c r="ZC157" s="89"/>
      <c r="ZD157" s="89"/>
      <c r="ZE157" s="89"/>
      <c r="ZF157" s="89"/>
      <c r="ZG157" s="89"/>
      <c r="ZH157" s="89"/>
      <c r="ZI157" s="89"/>
      <c r="ZJ157" s="89"/>
      <c r="ZK157" s="89"/>
      <c r="ZL157" s="89"/>
      <c r="ZM157" s="89"/>
      <c r="ZN157" s="89"/>
      <c r="ZO157" s="89"/>
      <c r="ZP157" s="89"/>
      <c r="ZQ157" s="89"/>
      <c r="ZR157" s="89"/>
      <c r="ZS157" s="89"/>
      <c r="ZT157" s="89"/>
      <c r="ZU157" s="89"/>
      <c r="ZV157" s="89"/>
      <c r="ZW157" s="89"/>
      <c r="ZX157" s="89"/>
      <c r="ZY157" s="89"/>
      <c r="ZZ157" s="89"/>
      <c r="AAA157" s="89"/>
      <c r="AAB157" s="89"/>
      <c r="AAC157" s="89"/>
      <c r="AAD157" s="89"/>
      <c r="AAE157" s="89"/>
      <c r="AAF157" s="89"/>
      <c r="AAG157" s="89"/>
      <c r="AAH157" s="89"/>
      <c r="AAI157" s="89"/>
      <c r="AAJ157" s="89"/>
      <c r="AAK157" s="89"/>
      <c r="AAL157" s="89"/>
      <c r="AAM157" s="89"/>
      <c r="AAN157" s="89"/>
      <c r="AAO157" s="89"/>
      <c r="AAP157" s="89"/>
      <c r="AAQ157" s="89"/>
      <c r="AAR157" s="89"/>
      <c r="AAS157" s="89"/>
      <c r="AAT157" s="89"/>
      <c r="AAU157" s="89"/>
      <c r="AAV157" s="89"/>
      <c r="AAW157" s="89"/>
      <c r="AAX157" s="89"/>
      <c r="AAY157" s="89"/>
      <c r="AAZ157" s="89"/>
      <c r="ABA157" s="89"/>
      <c r="ABB157" s="89"/>
      <c r="ABC157" s="89"/>
      <c r="ABD157" s="89"/>
      <c r="ABE157" s="89"/>
      <c r="ABF157" s="89"/>
      <c r="ABG157" s="89"/>
      <c r="ABH157" s="89"/>
      <c r="ABI157" s="89"/>
      <c r="ABJ157" s="89"/>
      <c r="ABK157" s="89"/>
      <c r="ABL157" s="89"/>
      <c r="ABM157" s="89"/>
      <c r="ABN157" s="89"/>
      <c r="ABO157" s="89"/>
      <c r="ABP157" s="89"/>
      <c r="ABQ157" s="89"/>
      <c r="ABR157" s="89"/>
      <c r="ABS157" s="89"/>
      <c r="ABT157" s="89"/>
      <c r="ABU157" s="89"/>
      <c r="ABV157" s="89"/>
      <c r="ABW157" s="89"/>
      <c r="ABX157" s="89"/>
      <c r="ABY157" s="89"/>
      <c r="ABZ157" s="89"/>
      <c r="ACA157" s="89"/>
      <c r="ACB157" s="89"/>
      <c r="ACC157" s="89"/>
      <c r="ACD157" s="89"/>
      <c r="ACE157" s="89"/>
      <c r="ACF157" s="89"/>
      <c r="ACG157" s="89"/>
      <c r="ACH157" s="89"/>
      <c r="ACI157" s="89"/>
      <c r="ACJ157" s="89"/>
      <c r="ACK157" s="89"/>
      <c r="ACL157" s="89"/>
      <c r="ACM157" s="89"/>
      <c r="ACN157" s="89"/>
      <c r="ACO157" s="89"/>
      <c r="ACP157" s="89"/>
      <c r="ACQ157" s="89"/>
      <c r="ACR157" s="89"/>
      <c r="ACS157" s="89"/>
      <c r="ACT157" s="89"/>
      <c r="ACU157" s="89"/>
      <c r="ACV157" s="89"/>
      <c r="ACW157" s="89"/>
      <c r="ACX157" s="89"/>
      <c r="ACY157" s="89"/>
      <c r="ACZ157" s="89"/>
      <c r="ADA157" s="89"/>
      <c r="ADB157" s="89"/>
      <c r="ADC157" s="89"/>
      <c r="ADD157" s="89"/>
      <c r="ADE157" s="89"/>
      <c r="ADF157" s="89"/>
      <c r="ADG157" s="89"/>
      <c r="ADH157" s="89"/>
      <c r="ADI157" s="89"/>
      <c r="ADJ157" s="89"/>
      <c r="ADK157" s="89"/>
      <c r="ADL157" s="89"/>
      <c r="ADM157" s="89"/>
      <c r="ADN157" s="89"/>
      <c r="ADO157" s="89"/>
      <c r="ADP157" s="89"/>
      <c r="ADQ157" s="89"/>
      <c r="ADR157" s="89"/>
      <c r="ADS157" s="89"/>
      <c r="ADT157" s="89"/>
      <c r="ADU157" s="89"/>
      <c r="ADV157" s="89"/>
      <c r="ADW157" s="89"/>
      <c r="ADX157" s="89"/>
      <c r="ADY157" s="89"/>
      <c r="ADZ157" s="89"/>
      <c r="AEA157" s="89"/>
      <c r="AEB157" s="89"/>
      <c r="AEC157" s="89"/>
      <c r="AED157" s="89"/>
      <c r="AEE157" s="89"/>
      <c r="AEF157" s="89"/>
      <c r="AEG157" s="89"/>
      <c r="AEH157" s="89"/>
      <c r="AEI157" s="89"/>
      <c r="AEJ157" s="89"/>
      <c r="AEK157" s="89"/>
      <c r="AEL157" s="89"/>
      <c r="AEM157" s="89"/>
      <c r="AEN157" s="89"/>
      <c r="AEO157" s="89"/>
      <c r="AEP157" s="89"/>
      <c r="AEQ157" s="89"/>
      <c r="AER157" s="89"/>
      <c r="AES157" s="89"/>
      <c r="AET157" s="89"/>
      <c r="AEU157" s="89"/>
      <c r="AEV157" s="89"/>
      <c r="AEW157" s="89"/>
      <c r="AEX157" s="89"/>
      <c r="AEY157" s="89"/>
      <c r="AEZ157" s="89"/>
      <c r="AFA157" s="89"/>
      <c r="AFB157" s="89"/>
      <c r="AFC157" s="89"/>
      <c r="AFD157" s="89"/>
      <c r="AFE157" s="89"/>
      <c r="AFF157" s="89"/>
      <c r="AFG157" s="89"/>
      <c r="AFH157" s="89"/>
      <c r="AFI157" s="89"/>
      <c r="AFJ157" s="89"/>
      <c r="AFK157" s="89"/>
      <c r="AFL157" s="89"/>
      <c r="AFM157" s="89"/>
      <c r="AFN157" s="89"/>
      <c r="AFO157" s="89"/>
      <c r="AFP157" s="89"/>
      <c r="AFQ157" s="89"/>
    </row>
    <row r="158" spans="1:849" x14ac:dyDescent="0.2">
      <c r="A158" s="104"/>
      <c r="B158" s="105"/>
      <c r="C158" s="106"/>
      <c r="D158" s="105"/>
      <c r="E158" s="105"/>
      <c r="F158" s="105"/>
      <c r="G158" s="105"/>
      <c r="H158" s="105"/>
      <c r="I158" s="105"/>
      <c r="J158" s="105"/>
      <c r="K158" s="105"/>
      <c r="L158" s="107"/>
      <c r="M158" s="105"/>
      <c r="N158" s="105"/>
      <c r="O158" s="105"/>
      <c r="P158" s="105"/>
      <c r="Q158" s="105"/>
      <c r="R158" s="105"/>
      <c r="S158" s="105"/>
      <c r="T158" s="105"/>
      <c r="U158" s="107"/>
      <c r="V158" s="105"/>
      <c r="W158" s="105"/>
      <c r="X158" s="105"/>
      <c r="Y158" s="105"/>
      <c r="Z158" s="105"/>
      <c r="AA158" s="105"/>
      <c r="AB158" s="105"/>
      <c r="AC158" s="105"/>
      <c r="AD158" s="107"/>
      <c r="AE158" s="105"/>
      <c r="AF158" s="105"/>
      <c r="AG158" s="105"/>
      <c r="AH158" s="105"/>
      <c r="AI158" s="105"/>
      <c r="AJ158" s="105"/>
      <c r="AK158" s="105"/>
      <c r="AL158" s="105"/>
      <c r="AM158" s="107"/>
      <c r="AN158" s="105"/>
      <c r="AO158" s="105"/>
      <c r="AP158" s="105"/>
      <c r="AQ158" s="105"/>
      <c r="AR158" s="105"/>
      <c r="AS158" s="105"/>
      <c r="AT158" s="105"/>
      <c r="AU158" s="105"/>
      <c r="AV158" s="107"/>
      <c r="AW158" s="105"/>
      <c r="AX158" s="105"/>
      <c r="AY158" s="105"/>
      <c r="AZ158" s="105"/>
      <c r="BA158" s="105"/>
      <c r="BB158" s="105"/>
      <c r="BC158" s="105"/>
      <c r="BD158" s="105"/>
      <c r="BE158" s="107"/>
      <c r="BF158" s="105"/>
      <c r="BG158" s="105"/>
      <c r="BH158" s="105"/>
      <c r="BI158" s="105"/>
      <c r="BJ158" s="105"/>
      <c r="BK158" s="105"/>
      <c r="BL158" s="105"/>
      <c r="BM158" s="105"/>
      <c r="BN158" s="107"/>
      <c r="BO158" s="105"/>
      <c r="BP158" s="105"/>
      <c r="BQ158" s="105"/>
      <c r="BR158" s="105"/>
      <c r="BS158" s="105"/>
      <c r="BT158" s="105"/>
      <c r="BU158" s="105"/>
      <c r="BV158" s="105"/>
      <c r="BW158" s="107"/>
      <c r="BX158" s="105"/>
      <c r="BY158" s="105"/>
      <c r="BZ158" s="105"/>
      <c r="CA158" s="105"/>
      <c r="CB158" s="105"/>
      <c r="CC158" s="105"/>
      <c r="CD158" s="105"/>
      <c r="CE158" s="105"/>
      <c r="CF158" s="107"/>
      <c r="CG158" s="105"/>
      <c r="CH158" s="105"/>
      <c r="CI158" s="105"/>
      <c r="CJ158" s="105"/>
      <c r="CK158" s="105"/>
      <c r="CL158" s="105"/>
      <c r="CM158" s="105"/>
      <c r="CN158" s="105"/>
      <c r="CO158" s="107"/>
      <c r="CP158" s="105"/>
      <c r="CQ158" s="105"/>
      <c r="CR158" s="105"/>
      <c r="CS158" s="105"/>
      <c r="CT158" s="105"/>
      <c r="CU158" s="105"/>
      <c r="CV158" s="105"/>
      <c r="CW158" s="105"/>
      <c r="CX158" s="107"/>
      <c r="CY158" s="105"/>
      <c r="CZ158" s="105"/>
      <c r="DA158" s="105"/>
      <c r="DB158" s="105"/>
      <c r="DC158" s="105"/>
      <c r="DD158" s="105"/>
      <c r="DE158" s="105"/>
      <c r="DF158" s="105"/>
      <c r="DG158" s="107"/>
      <c r="DH158" s="105"/>
      <c r="DI158" s="105"/>
      <c r="DJ158" s="105"/>
      <c r="DK158" s="105"/>
      <c r="DL158" s="105"/>
      <c r="DM158" s="105"/>
      <c r="DN158" s="105"/>
      <c r="DO158" s="105"/>
      <c r="DP158" s="107"/>
    </row>
    <row r="159" spans="1:849" x14ac:dyDescent="0.2">
      <c r="A159" s="108"/>
      <c r="B159" s="109"/>
      <c r="C159" s="110"/>
      <c r="D159" s="109"/>
      <c r="E159" s="109"/>
      <c r="F159" s="109"/>
      <c r="G159" s="109"/>
      <c r="H159" s="109"/>
      <c r="I159" s="109"/>
      <c r="J159" s="109"/>
      <c r="K159" s="109"/>
      <c r="L159" s="111"/>
      <c r="M159" s="109"/>
      <c r="N159" s="109"/>
      <c r="O159" s="109"/>
      <c r="P159" s="109"/>
      <c r="Q159" s="109"/>
      <c r="R159" s="109"/>
      <c r="S159" s="109"/>
      <c r="T159" s="109"/>
      <c r="U159" s="111"/>
      <c r="V159" s="109"/>
      <c r="W159" s="109"/>
      <c r="X159" s="109"/>
      <c r="Y159" s="109"/>
      <c r="Z159" s="109"/>
      <c r="AA159" s="109"/>
      <c r="AB159" s="109"/>
      <c r="AC159" s="109"/>
      <c r="AD159" s="111"/>
      <c r="AE159" s="109"/>
      <c r="AF159" s="109"/>
      <c r="AG159" s="109"/>
      <c r="AH159" s="109"/>
      <c r="AI159" s="109"/>
      <c r="AJ159" s="109"/>
      <c r="AK159" s="109"/>
      <c r="AL159" s="109"/>
      <c r="AM159" s="111"/>
      <c r="AN159" s="109"/>
      <c r="AO159" s="109"/>
      <c r="AP159" s="109"/>
      <c r="AQ159" s="109"/>
      <c r="AR159" s="109"/>
      <c r="AS159" s="109"/>
      <c r="AT159" s="109"/>
      <c r="AU159" s="109"/>
      <c r="AV159" s="111"/>
      <c r="AW159" s="109"/>
      <c r="AX159" s="109"/>
      <c r="AY159" s="109"/>
      <c r="AZ159" s="109"/>
      <c r="BA159" s="109"/>
      <c r="BB159" s="109"/>
      <c r="BC159" s="109"/>
      <c r="BD159" s="109"/>
      <c r="BE159" s="111"/>
      <c r="BF159" s="109"/>
      <c r="BG159" s="109"/>
      <c r="BH159" s="109"/>
      <c r="BI159" s="109"/>
      <c r="BJ159" s="109"/>
      <c r="BK159" s="109"/>
      <c r="BL159" s="109"/>
      <c r="BM159" s="109"/>
      <c r="BN159" s="111"/>
      <c r="BO159" s="109"/>
      <c r="BP159" s="109"/>
      <c r="BQ159" s="109"/>
      <c r="BR159" s="109"/>
      <c r="BS159" s="109"/>
      <c r="BT159" s="109"/>
      <c r="BU159" s="109"/>
      <c r="BV159" s="109"/>
      <c r="BW159" s="111"/>
      <c r="BX159" s="109"/>
      <c r="BY159" s="109"/>
      <c r="BZ159" s="109"/>
      <c r="CA159" s="109"/>
      <c r="CB159" s="109"/>
      <c r="CC159" s="109"/>
      <c r="CD159" s="109"/>
      <c r="CE159" s="109"/>
      <c r="CF159" s="111"/>
      <c r="CG159" s="109"/>
      <c r="CH159" s="109"/>
      <c r="CI159" s="109"/>
      <c r="CJ159" s="109"/>
      <c r="CK159" s="109"/>
      <c r="CL159" s="109"/>
      <c r="CM159" s="109"/>
      <c r="CN159" s="109"/>
      <c r="CO159" s="111"/>
      <c r="CP159" s="109"/>
      <c r="CQ159" s="109"/>
      <c r="CR159" s="109"/>
      <c r="CS159" s="109"/>
      <c r="CT159" s="109"/>
      <c r="CU159" s="109"/>
      <c r="CV159" s="109"/>
      <c r="CW159" s="109"/>
      <c r="CX159" s="111"/>
      <c r="CY159" s="109"/>
      <c r="CZ159" s="109"/>
      <c r="DA159" s="109"/>
      <c r="DB159" s="109"/>
      <c r="DC159" s="109"/>
      <c r="DD159" s="109"/>
      <c r="DE159" s="109"/>
      <c r="DF159" s="109"/>
      <c r="DG159" s="111"/>
      <c r="DH159" s="109"/>
      <c r="DI159" s="109"/>
      <c r="DJ159" s="109"/>
      <c r="DK159" s="109"/>
      <c r="DL159" s="109"/>
      <c r="DM159" s="109"/>
      <c r="DN159" s="109"/>
      <c r="DO159" s="109"/>
      <c r="DP159" s="111"/>
    </row>
    <row r="160" spans="1:849" x14ac:dyDescent="0.2">
      <c r="A160" s="108"/>
      <c r="B160" s="109"/>
      <c r="C160" s="110"/>
      <c r="D160" s="109"/>
      <c r="E160" s="109"/>
      <c r="F160" s="109"/>
      <c r="G160" s="109"/>
      <c r="H160" s="109"/>
      <c r="I160" s="109"/>
      <c r="J160" s="109"/>
      <c r="K160" s="109"/>
      <c r="L160" s="111"/>
      <c r="M160" s="109"/>
      <c r="N160" s="109"/>
      <c r="O160" s="109"/>
      <c r="P160" s="109"/>
      <c r="Q160" s="109"/>
      <c r="R160" s="109"/>
      <c r="S160" s="109"/>
      <c r="T160" s="109"/>
      <c r="U160" s="111"/>
      <c r="V160" s="109"/>
      <c r="W160" s="109"/>
      <c r="X160" s="109"/>
      <c r="Y160" s="109"/>
      <c r="Z160" s="109"/>
      <c r="AA160" s="109"/>
      <c r="AB160" s="109"/>
      <c r="AC160" s="109"/>
      <c r="AD160" s="111"/>
      <c r="AE160" s="109"/>
      <c r="AF160" s="109"/>
      <c r="AG160" s="109"/>
      <c r="AH160" s="109"/>
      <c r="AI160" s="109"/>
      <c r="AJ160" s="109"/>
      <c r="AK160" s="109"/>
      <c r="AL160" s="109"/>
      <c r="AM160" s="111"/>
      <c r="AN160" s="109"/>
      <c r="AO160" s="109"/>
      <c r="AP160" s="109"/>
      <c r="AQ160" s="109"/>
      <c r="AR160" s="109"/>
      <c r="AS160" s="109"/>
      <c r="AT160" s="109"/>
      <c r="AU160" s="109"/>
      <c r="AV160" s="111"/>
      <c r="AW160" s="109"/>
      <c r="AX160" s="109"/>
      <c r="AY160" s="109"/>
      <c r="AZ160" s="109"/>
      <c r="BA160" s="109"/>
      <c r="BB160" s="109"/>
      <c r="BC160" s="109"/>
      <c r="BD160" s="109"/>
      <c r="BE160" s="111"/>
      <c r="BF160" s="109"/>
      <c r="BG160" s="109"/>
      <c r="BH160" s="109"/>
      <c r="BI160" s="109"/>
      <c r="BJ160" s="109"/>
      <c r="BK160" s="109"/>
      <c r="BL160" s="109"/>
      <c r="BM160" s="109"/>
      <c r="BN160" s="111"/>
      <c r="BO160" s="109"/>
      <c r="BP160" s="109"/>
      <c r="BQ160" s="109"/>
      <c r="BR160" s="109"/>
      <c r="BS160" s="109"/>
      <c r="BT160" s="109"/>
      <c r="BU160" s="109"/>
      <c r="BV160" s="109"/>
      <c r="BW160" s="111"/>
      <c r="BX160" s="109"/>
      <c r="BY160" s="109"/>
      <c r="BZ160" s="109"/>
      <c r="CA160" s="109"/>
      <c r="CB160" s="109"/>
      <c r="CC160" s="109"/>
      <c r="CD160" s="109"/>
      <c r="CE160" s="109"/>
      <c r="CF160" s="111"/>
      <c r="CG160" s="109"/>
      <c r="CH160" s="109"/>
      <c r="CI160" s="109"/>
      <c r="CJ160" s="109"/>
      <c r="CK160" s="109"/>
      <c r="CL160" s="109"/>
      <c r="CM160" s="109"/>
      <c r="CN160" s="109"/>
      <c r="CO160" s="111"/>
      <c r="CP160" s="109"/>
      <c r="CQ160" s="109"/>
      <c r="CR160" s="109"/>
      <c r="CS160" s="109"/>
      <c r="CT160" s="109"/>
      <c r="CU160" s="109"/>
      <c r="CV160" s="109"/>
      <c r="CW160" s="109"/>
      <c r="CX160" s="111"/>
      <c r="CY160" s="109"/>
      <c r="CZ160" s="109"/>
      <c r="DA160" s="109"/>
      <c r="DB160" s="109"/>
      <c r="DC160" s="109"/>
      <c r="DD160" s="109"/>
      <c r="DE160" s="109"/>
      <c r="DF160" s="109"/>
      <c r="DG160" s="111"/>
      <c r="DH160" s="109"/>
      <c r="DI160" s="109"/>
      <c r="DJ160" s="109"/>
      <c r="DK160" s="109"/>
      <c r="DL160" s="109"/>
      <c r="DM160" s="109"/>
      <c r="DN160" s="109"/>
      <c r="DO160" s="109"/>
      <c r="DP160" s="111"/>
    </row>
    <row r="161" spans="1:120" x14ac:dyDescent="0.2">
      <c r="A161" s="108"/>
      <c r="B161" s="109"/>
      <c r="C161" s="110"/>
      <c r="D161" s="109"/>
      <c r="E161" s="109"/>
      <c r="F161" s="109"/>
      <c r="G161" s="109"/>
      <c r="H161" s="109"/>
      <c r="I161" s="109"/>
      <c r="J161" s="109"/>
      <c r="K161" s="109"/>
      <c r="L161" s="111"/>
      <c r="M161" s="109"/>
      <c r="N161" s="109"/>
      <c r="O161" s="109"/>
      <c r="P161" s="109"/>
      <c r="Q161" s="109"/>
      <c r="R161" s="109"/>
      <c r="S161" s="109"/>
      <c r="T161" s="109"/>
      <c r="U161" s="111"/>
      <c r="V161" s="109"/>
      <c r="W161" s="109"/>
      <c r="X161" s="109"/>
      <c r="Y161" s="109"/>
      <c r="Z161" s="109"/>
      <c r="AA161" s="109"/>
      <c r="AB161" s="109"/>
      <c r="AC161" s="109"/>
      <c r="AD161" s="111"/>
      <c r="AE161" s="109"/>
      <c r="AF161" s="109"/>
      <c r="AG161" s="109"/>
      <c r="AH161" s="109"/>
      <c r="AI161" s="109"/>
      <c r="AJ161" s="109"/>
      <c r="AK161" s="109"/>
      <c r="AL161" s="109"/>
      <c r="AM161" s="111"/>
      <c r="AN161" s="109"/>
      <c r="AO161" s="109"/>
      <c r="AP161" s="109"/>
      <c r="AQ161" s="109"/>
      <c r="AR161" s="109"/>
      <c r="AS161" s="109"/>
      <c r="AT161" s="109"/>
      <c r="AU161" s="109"/>
      <c r="AV161" s="111"/>
      <c r="AW161" s="109"/>
      <c r="AX161" s="109"/>
      <c r="AY161" s="109"/>
      <c r="AZ161" s="109"/>
      <c r="BA161" s="109"/>
      <c r="BB161" s="109"/>
      <c r="BC161" s="109"/>
      <c r="BD161" s="109"/>
      <c r="BE161" s="111"/>
      <c r="BF161" s="109"/>
      <c r="BG161" s="109"/>
      <c r="BH161" s="109"/>
      <c r="BI161" s="109"/>
      <c r="BJ161" s="109"/>
      <c r="BK161" s="109"/>
      <c r="BL161" s="109"/>
      <c r="BM161" s="109"/>
      <c r="BN161" s="111"/>
      <c r="BO161" s="109"/>
      <c r="BP161" s="109"/>
      <c r="BQ161" s="109"/>
      <c r="BR161" s="109"/>
      <c r="BS161" s="109"/>
      <c r="BT161" s="109"/>
      <c r="BU161" s="109"/>
      <c r="BV161" s="109"/>
      <c r="BW161" s="111"/>
      <c r="BX161" s="109"/>
      <c r="BY161" s="109"/>
      <c r="BZ161" s="109"/>
      <c r="CA161" s="109"/>
      <c r="CB161" s="109"/>
      <c r="CC161" s="109"/>
      <c r="CD161" s="109"/>
      <c r="CE161" s="109"/>
      <c r="CF161" s="111"/>
      <c r="CG161" s="109"/>
      <c r="CH161" s="109"/>
      <c r="CI161" s="109"/>
      <c r="CJ161" s="109"/>
      <c r="CK161" s="109"/>
      <c r="CL161" s="109"/>
      <c r="CM161" s="109"/>
      <c r="CN161" s="109"/>
      <c r="CO161" s="111"/>
      <c r="CP161" s="109"/>
      <c r="CQ161" s="109"/>
      <c r="CR161" s="109"/>
      <c r="CS161" s="109"/>
      <c r="CT161" s="109"/>
      <c r="CU161" s="109"/>
      <c r="CV161" s="109"/>
      <c r="CW161" s="109"/>
      <c r="CX161" s="111"/>
      <c r="CY161" s="109"/>
      <c r="CZ161" s="109"/>
      <c r="DA161" s="109"/>
      <c r="DB161" s="109"/>
      <c r="DC161" s="109"/>
      <c r="DD161" s="109"/>
      <c r="DE161" s="109"/>
      <c r="DF161" s="109"/>
      <c r="DG161" s="111"/>
      <c r="DH161" s="109"/>
      <c r="DI161" s="109"/>
      <c r="DJ161" s="109"/>
      <c r="DK161" s="109"/>
      <c r="DL161" s="109"/>
      <c r="DM161" s="109"/>
      <c r="DN161" s="109"/>
      <c r="DO161" s="109"/>
      <c r="DP161" s="111"/>
    </row>
    <row r="162" spans="1:120" x14ac:dyDescent="0.2">
      <c r="A162" s="108"/>
      <c r="B162" s="109"/>
      <c r="C162" s="110"/>
      <c r="D162" s="109"/>
      <c r="E162" s="109"/>
      <c r="F162" s="109"/>
      <c r="G162" s="109"/>
      <c r="H162" s="109"/>
      <c r="I162" s="109"/>
      <c r="J162" s="109"/>
      <c r="K162" s="109"/>
      <c r="L162" s="111"/>
      <c r="M162" s="109"/>
      <c r="N162" s="109"/>
      <c r="O162" s="109"/>
      <c r="P162" s="109"/>
      <c r="Q162" s="109"/>
      <c r="R162" s="109"/>
      <c r="S162" s="109"/>
      <c r="T162" s="109"/>
      <c r="U162" s="111"/>
      <c r="V162" s="109"/>
      <c r="W162" s="109"/>
      <c r="X162" s="109"/>
      <c r="Y162" s="109"/>
      <c r="Z162" s="109"/>
      <c r="AA162" s="109"/>
      <c r="AB162" s="109"/>
      <c r="AC162" s="109"/>
      <c r="AD162" s="111"/>
      <c r="AE162" s="109"/>
      <c r="AF162" s="109"/>
      <c r="AG162" s="109"/>
      <c r="AH162" s="109"/>
      <c r="AI162" s="109"/>
      <c r="AJ162" s="109"/>
      <c r="AK162" s="109"/>
      <c r="AL162" s="109"/>
      <c r="AM162" s="111"/>
      <c r="AN162" s="109"/>
      <c r="AO162" s="109"/>
      <c r="AP162" s="109"/>
      <c r="AQ162" s="109"/>
      <c r="AR162" s="109"/>
      <c r="AS162" s="109"/>
      <c r="AT162" s="109"/>
      <c r="AU162" s="109"/>
      <c r="AV162" s="111"/>
      <c r="AW162" s="109"/>
      <c r="AX162" s="109"/>
      <c r="AY162" s="109"/>
      <c r="AZ162" s="109"/>
      <c r="BA162" s="109"/>
      <c r="BB162" s="109"/>
      <c r="BC162" s="109"/>
      <c r="BD162" s="109"/>
      <c r="BE162" s="111"/>
      <c r="BF162" s="109"/>
      <c r="BG162" s="109"/>
      <c r="BH162" s="109"/>
      <c r="BI162" s="109"/>
      <c r="BJ162" s="109"/>
      <c r="BK162" s="109"/>
      <c r="BL162" s="109"/>
      <c r="BM162" s="109"/>
      <c r="BN162" s="111"/>
      <c r="BO162" s="109"/>
      <c r="BP162" s="109"/>
      <c r="BQ162" s="109"/>
      <c r="BR162" s="109"/>
      <c r="BS162" s="109"/>
      <c r="BT162" s="109"/>
      <c r="BU162" s="109"/>
      <c r="BV162" s="109"/>
      <c r="BW162" s="111"/>
      <c r="BX162" s="109"/>
      <c r="BY162" s="109"/>
      <c r="BZ162" s="109"/>
      <c r="CA162" s="109"/>
      <c r="CB162" s="109"/>
      <c r="CC162" s="109"/>
      <c r="CD162" s="109"/>
      <c r="CE162" s="109"/>
      <c r="CF162" s="111"/>
      <c r="CG162" s="109"/>
      <c r="CH162" s="109"/>
      <c r="CI162" s="109"/>
      <c r="CJ162" s="109"/>
      <c r="CK162" s="109"/>
      <c r="CL162" s="109"/>
      <c r="CM162" s="109"/>
      <c r="CN162" s="109"/>
      <c r="CO162" s="111"/>
      <c r="CP162" s="109"/>
      <c r="CQ162" s="109"/>
      <c r="CR162" s="109"/>
      <c r="CS162" s="109"/>
      <c r="CT162" s="109"/>
      <c r="CU162" s="109"/>
      <c r="CV162" s="109"/>
      <c r="CW162" s="109"/>
      <c r="CX162" s="111"/>
      <c r="CY162" s="109"/>
      <c r="CZ162" s="109"/>
      <c r="DA162" s="109"/>
      <c r="DB162" s="109"/>
      <c r="DC162" s="109"/>
      <c r="DD162" s="109"/>
      <c r="DE162" s="109"/>
      <c r="DF162" s="109"/>
      <c r="DG162" s="111"/>
      <c r="DH162" s="109"/>
      <c r="DI162" s="109"/>
      <c r="DJ162" s="109"/>
      <c r="DK162" s="109"/>
      <c r="DL162" s="109"/>
      <c r="DM162" s="109"/>
      <c r="DN162" s="109"/>
      <c r="DO162" s="109"/>
      <c r="DP162" s="111"/>
    </row>
    <row r="163" spans="1:120" x14ac:dyDescent="0.2">
      <c r="A163" s="108"/>
      <c r="B163" s="109"/>
      <c r="C163" s="110"/>
      <c r="D163" s="109"/>
      <c r="E163" s="109"/>
      <c r="F163" s="109"/>
      <c r="G163" s="109"/>
      <c r="H163" s="109"/>
      <c r="I163" s="109"/>
      <c r="J163" s="109"/>
      <c r="K163" s="109"/>
      <c r="L163" s="111"/>
      <c r="M163" s="109"/>
      <c r="N163" s="109"/>
      <c r="O163" s="109"/>
      <c r="P163" s="109"/>
      <c r="Q163" s="109"/>
      <c r="R163" s="109"/>
      <c r="S163" s="109"/>
      <c r="T163" s="109"/>
      <c r="U163" s="111"/>
      <c r="V163" s="109"/>
      <c r="W163" s="109"/>
      <c r="X163" s="109"/>
      <c r="Y163" s="109"/>
      <c r="Z163" s="109"/>
      <c r="AA163" s="109"/>
      <c r="AB163" s="109"/>
      <c r="AC163" s="109"/>
      <c r="AD163" s="111"/>
      <c r="AE163" s="109"/>
      <c r="AF163" s="109"/>
      <c r="AG163" s="109"/>
      <c r="AH163" s="109"/>
      <c r="AI163" s="109"/>
      <c r="AJ163" s="109"/>
      <c r="AK163" s="109"/>
      <c r="AL163" s="109"/>
      <c r="AM163" s="111"/>
      <c r="AN163" s="109"/>
      <c r="AO163" s="109"/>
      <c r="AP163" s="109"/>
      <c r="AQ163" s="109"/>
      <c r="AR163" s="109"/>
      <c r="AS163" s="109"/>
      <c r="AT163" s="109"/>
      <c r="AU163" s="109"/>
      <c r="AV163" s="111"/>
      <c r="AW163" s="109"/>
      <c r="AX163" s="109"/>
      <c r="AY163" s="109"/>
      <c r="AZ163" s="109"/>
      <c r="BA163" s="109"/>
      <c r="BB163" s="109"/>
      <c r="BC163" s="109"/>
      <c r="BD163" s="109"/>
      <c r="BE163" s="111"/>
      <c r="BF163" s="109"/>
      <c r="BG163" s="109"/>
      <c r="BH163" s="109"/>
      <c r="BI163" s="109"/>
      <c r="BJ163" s="109"/>
      <c r="BK163" s="109"/>
      <c r="BL163" s="109"/>
      <c r="BM163" s="109"/>
      <c r="BN163" s="111"/>
      <c r="BO163" s="109"/>
      <c r="BP163" s="109"/>
      <c r="BQ163" s="109"/>
      <c r="BR163" s="109"/>
      <c r="BS163" s="109"/>
      <c r="BT163" s="109"/>
      <c r="BU163" s="109"/>
      <c r="BV163" s="109"/>
      <c r="BW163" s="111"/>
      <c r="BX163" s="109"/>
      <c r="BY163" s="109"/>
      <c r="BZ163" s="109"/>
      <c r="CA163" s="109"/>
      <c r="CB163" s="109"/>
      <c r="CC163" s="109"/>
      <c r="CD163" s="109"/>
      <c r="CE163" s="109"/>
      <c r="CF163" s="111"/>
      <c r="CG163" s="109"/>
      <c r="CH163" s="109"/>
      <c r="CI163" s="109"/>
      <c r="CJ163" s="109"/>
      <c r="CK163" s="109"/>
      <c r="CL163" s="109"/>
      <c r="CM163" s="109"/>
      <c r="CN163" s="109"/>
      <c r="CO163" s="111"/>
      <c r="CP163" s="109"/>
      <c r="CQ163" s="109"/>
      <c r="CR163" s="109"/>
      <c r="CS163" s="109"/>
      <c r="CT163" s="109"/>
      <c r="CU163" s="109"/>
      <c r="CV163" s="109"/>
      <c r="CW163" s="109"/>
      <c r="CX163" s="111"/>
      <c r="CY163" s="109"/>
      <c r="CZ163" s="109"/>
      <c r="DA163" s="109"/>
      <c r="DB163" s="109"/>
      <c r="DC163" s="109"/>
      <c r="DD163" s="109"/>
      <c r="DE163" s="109"/>
      <c r="DF163" s="109"/>
      <c r="DG163" s="111"/>
      <c r="DH163" s="109"/>
      <c r="DI163" s="109"/>
      <c r="DJ163" s="109"/>
      <c r="DK163" s="109"/>
      <c r="DL163" s="109"/>
      <c r="DM163" s="109"/>
      <c r="DN163" s="109"/>
      <c r="DO163" s="109"/>
      <c r="DP163" s="111"/>
    </row>
    <row r="164" spans="1:120" x14ac:dyDescent="0.2">
      <c r="A164" s="108"/>
      <c r="B164" s="109"/>
      <c r="C164" s="110"/>
      <c r="D164" s="109"/>
      <c r="E164" s="109"/>
      <c r="F164" s="109"/>
      <c r="G164" s="109"/>
      <c r="H164" s="109"/>
      <c r="I164" s="109"/>
      <c r="J164" s="109"/>
      <c r="K164" s="109"/>
      <c r="L164" s="111"/>
      <c r="M164" s="109"/>
      <c r="N164" s="109"/>
      <c r="O164" s="109"/>
      <c r="P164" s="109"/>
      <c r="Q164" s="109"/>
      <c r="R164" s="109"/>
      <c r="S164" s="109"/>
      <c r="T164" s="109"/>
      <c r="U164" s="111"/>
      <c r="V164" s="109"/>
      <c r="W164" s="109"/>
      <c r="X164" s="109"/>
      <c r="Y164" s="109"/>
      <c r="Z164" s="109"/>
      <c r="AA164" s="109"/>
      <c r="AB164" s="109"/>
      <c r="AC164" s="109"/>
      <c r="AD164" s="111"/>
      <c r="AE164" s="109"/>
      <c r="AF164" s="109"/>
      <c r="AG164" s="109"/>
      <c r="AH164" s="109"/>
      <c r="AI164" s="109"/>
      <c r="AJ164" s="109"/>
      <c r="AK164" s="109"/>
      <c r="AL164" s="109"/>
      <c r="AM164" s="111"/>
      <c r="AN164" s="109"/>
      <c r="AO164" s="109"/>
      <c r="AP164" s="109"/>
      <c r="AQ164" s="109"/>
      <c r="AR164" s="109"/>
      <c r="AS164" s="109"/>
      <c r="AT164" s="109"/>
      <c r="AU164" s="109"/>
      <c r="AV164" s="111"/>
      <c r="AW164" s="109"/>
      <c r="AX164" s="109"/>
      <c r="AY164" s="109"/>
      <c r="AZ164" s="109"/>
      <c r="BA164" s="109"/>
      <c r="BB164" s="109"/>
      <c r="BC164" s="109"/>
      <c r="BD164" s="109"/>
      <c r="BE164" s="111"/>
      <c r="BF164" s="109"/>
      <c r="BG164" s="109"/>
      <c r="BH164" s="109"/>
      <c r="BI164" s="109"/>
      <c r="BJ164" s="109"/>
      <c r="BK164" s="109"/>
      <c r="BL164" s="109"/>
      <c r="BM164" s="109"/>
      <c r="BN164" s="111"/>
      <c r="BO164" s="109"/>
      <c r="BP164" s="109"/>
      <c r="BQ164" s="109"/>
      <c r="BR164" s="109"/>
      <c r="BS164" s="109"/>
      <c r="BT164" s="109"/>
      <c r="BU164" s="109"/>
      <c r="BV164" s="109"/>
      <c r="BW164" s="111"/>
      <c r="BX164" s="109"/>
      <c r="BY164" s="109"/>
      <c r="BZ164" s="109"/>
      <c r="CA164" s="109"/>
      <c r="CB164" s="109"/>
      <c r="CC164" s="109"/>
      <c r="CD164" s="109"/>
      <c r="CE164" s="109"/>
      <c r="CF164" s="111"/>
      <c r="CG164" s="109"/>
      <c r="CH164" s="109"/>
      <c r="CI164" s="109"/>
      <c r="CJ164" s="109"/>
      <c r="CK164" s="109"/>
      <c r="CL164" s="109"/>
      <c r="CM164" s="109"/>
      <c r="CN164" s="109"/>
      <c r="CO164" s="111"/>
      <c r="CP164" s="109"/>
      <c r="CQ164" s="109"/>
      <c r="CR164" s="109"/>
      <c r="CS164" s="109"/>
      <c r="CT164" s="109"/>
      <c r="CU164" s="109"/>
      <c r="CV164" s="109"/>
      <c r="CW164" s="109"/>
      <c r="CX164" s="111"/>
      <c r="CY164" s="109"/>
      <c r="CZ164" s="109"/>
      <c r="DA164" s="109"/>
      <c r="DB164" s="109"/>
      <c r="DC164" s="109"/>
      <c r="DD164" s="109"/>
      <c r="DE164" s="109"/>
      <c r="DF164" s="109"/>
      <c r="DG164" s="111"/>
      <c r="DH164" s="109"/>
      <c r="DI164" s="109"/>
      <c r="DJ164" s="109"/>
      <c r="DK164" s="109"/>
      <c r="DL164" s="109"/>
      <c r="DM164" s="109"/>
      <c r="DN164" s="109"/>
      <c r="DO164" s="109"/>
      <c r="DP164" s="111"/>
    </row>
    <row r="165" spans="1:120" x14ac:dyDescent="0.2">
      <c r="A165" s="108"/>
      <c r="B165" s="109"/>
      <c r="C165" s="110"/>
      <c r="D165" s="109"/>
      <c r="E165" s="109"/>
      <c r="F165" s="109"/>
      <c r="G165" s="109"/>
      <c r="H165" s="109"/>
      <c r="I165" s="109"/>
      <c r="J165" s="109"/>
      <c r="K165" s="109"/>
      <c r="L165" s="111"/>
      <c r="M165" s="109"/>
      <c r="N165" s="109"/>
      <c r="O165" s="109"/>
      <c r="P165" s="109"/>
      <c r="Q165" s="109"/>
      <c r="R165" s="109"/>
      <c r="S165" s="109"/>
      <c r="T165" s="109"/>
      <c r="U165" s="111"/>
      <c r="V165" s="109"/>
      <c r="W165" s="109"/>
      <c r="X165" s="109"/>
      <c r="Y165" s="109"/>
      <c r="Z165" s="109"/>
      <c r="AA165" s="109"/>
      <c r="AB165" s="109"/>
      <c r="AC165" s="109"/>
      <c r="AD165" s="111"/>
      <c r="AE165" s="109"/>
      <c r="AF165" s="109"/>
      <c r="AG165" s="109"/>
      <c r="AH165" s="109"/>
      <c r="AI165" s="109"/>
      <c r="AJ165" s="109"/>
      <c r="AK165" s="109"/>
      <c r="AL165" s="109"/>
      <c r="AM165" s="111"/>
      <c r="AN165" s="109"/>
      <c r="AO165" s="109"/>
      <c r="AP165" s="109"/>
      <c r="AQ165" s="109"/>
      <c r="AR165" s="109"/>
      <c r="AS165" s="109"/>
      <c r="AT165" s="109"/>
      <c r="AU165" s="109"/>
      <c r="AV165" s="111"/>
      <c r="AW165" s="109"/>
      <c r="AX165" s="109"/>
      <c r="AY165" s="109"/>
      <c r="AZ165" s="109"/>
      <c r="BA165" s="109"/>
      <c r="BB165" s="109"/>
      <c r="BC165" s="109"/>
      <c r="BD165" s="109"/>
      <c r="BE165" s="111"/>
      <c r="BF165" s="109"/>
      <c r="BG165" s="109"/>
      <c r="BH165" s="109"/>
      <c r="BI165" s="109"/>
      <c r="BJ165" s="109"/>
      <c r="BK165" s="109"/>
      <c r="BL165" s="109"/>
      <c r="BM165" s="109"/>
      <c r="BN165" s="111"/>
      <c r="BO165" s="109"/>
      <c r="BP165" s="109"/>
      <c r="BQ165" s="109"/>
      <c r="BR165" s="109"/>
      <c r="BS165" s="109"/>
      <c r="BT165" s="109"/>
      <c r="BU165" s="109"/>
      <c r="BV165" s="109"/>
      <c r="BW165" s="111"/>
      <c r="BX165" s="109"/>
      <c r="BY165" s="109"/>
      <c r="BZ165" s="109"/>
      <c r="CA165" s="109"/>
      <c r="CB165" s="109"/>
      <c r="CC165" s="109"/>
      <c r="CD165" s="109"/>
      <c r="CE165" s="109"/>
      <c r="CF165" s="111"/>
      <c r="CG165" s="109"/>
      <c r="CH165" s="109"/>
      <c r="CI165" s="109"/>
      <c r="CJ165" s="109"/>
      <c r="CK165" s="109"/>
      <c r="CL165" s="109"/>
      <c r="CM165" s="109"/>
      <c r="CN165" s="109"/>
      <c r="CO165" s="111"/>
      <c r="CP165" s="109"/>
      <c r="CQ165" s="109"/>
      <c r="CR165" s="109"/>
      <c r="CS165" s="109"/>
      <c r="CT165" s="109"/>
      <c r="CU165" s="109"/>
      <c r="CV165" s="109"/>
      <c r="CW165" s="109"/>
      <c r="CX165" s="111"/>
      <c r="CY165" s="109"/>
      <c r="CZ165" s="109"/>
      <c r="DA165" s="109"/>
      <c r="DB165" s="109"/>
      <c r="DC165" s="109"/>
      <c r="DD165" s="109"/>
      <c r="DE165" s="109"/>
      <c r="DF165" s="109"/>
      <c r="DG165" s="111"/>
      <c r="DH165" s="109"/>
      <c r="DI165" s="109"/>
      <c r="DJ165" s="109"/>
      <c r="DK165" s="109"/>
      <c r="DL165" s="109"/>
      <c r="DM165" s="109"/>
      <c r="DN165" s="109"/>
      <c r="DO165" s="109"/>
      <c r="DP165" s="111"/>
    </row>
    <row r="166" spans="1:120" x14ac:dyDescent="0.2">
      <c r="A166" s="108"/>
      <c r="B166" s="109"/>
      <c r="C166" s="110"/>
      <c r="D166" s="109"/>
      <c r="E166" s="109"/>
      <c r="F166" s="109"/>
      <c r="G166" s="109"/>
      <c r="H166" s="109"/>
      <c r="I166" s="109"/>
      <c r="J166" s="109"/>
      <c r="K166" s="109"/>
      <c r="L166" s="111"/>
      <c r="M166" s="109"/>
      <c r="N166" s="109"/>
      <c r="O166" s="109"/>
      <c r="P166" s="109"/>
      <c r="Q166" s="109"/>
      <c r="R166" s="109"/>
      <c r="S166" s="109"/>
      <c r="T166" s="109"/>
      <c r="U166" s="111"/>
      <c r="V166" s="109"/>
      <c r="W166" s="109"/>
      <c r="X166" s="109"/>
      <c r="Y166" s="109"/>
      <c r="Z166" s="109"/>
      <c r="AA166" s="109"/>
      <c r="AB166" s="109"/>
      <c r="AC166" s="109"/>
      <c r="AD166" s="111"/>
      <c r="AE166" s="109"/>
      <c r="AF166" s="109"/>
      <c r="AG166" s="109"/>
      <c r="AH166" s="109"/>
      <c r="AI166" s="109"/>
      <c r="AJ166" s="109"/>
      <c r="AK166" s="109"/>
      <c r="AL166" s="109"/>
      <c r="AM166" s="111"/>
      <c r="AN166" s="109"/>
      <c r="AO166" s="109"/>
      <c r="AP166" s="109"/>
      <c r="AQ166" s="109"/>
      <c r="AR166" s="109"/>
      <c r="AS166" s="109"/>
      <c r="AT166" s="109"/>
      <c r="AU166" s="109"/>
      <c r="AV166" s="111"/>
      <c r="AW166" s="109"/>
      <c r="AX166" s="109"/>
      <c r="AY166" s="109"/>
      <c r="AZ166" s="109"/>
      <c r="BA166" s="109"/>
      <c r="BB166" s="109"/>
      <c r="BC166" s="109"/>
      <c r="BD166" s="109"/>
      <c r="BE166" s="111"/>
      <c r="BF166" s="109"/>
      <c r="BG166" s="109"/>
      <c r="BH166" s="109"/>
      <c r="BI166" s="109"/>
      <c r="BJ166" s="109"/>
      <c r="BK166" s="109"/>
      <c r="BL166" s="109"/>
      <c r="BM166" s="109"/>
      <c r="BN166" s="111"/>
      <c r="BO166" s="109"/>
      <c r="BP166" s="109"/>
      <c r="BQ166" s="109"/>
      <c r="BR166" s="109"/>
      <c r="BS166" s="109"/>
      <c r="BT166" s="109"/>
      <c r="BU166" s="109"/>
      <c r="BV166" s="109"/>
      <c r="BW166" s="111"/>
      <c r="BX166" s="109"/>
      <c r="BY166" s="109"/>
      <c r="BZ166" s="109"/>
      <c r="CA166" s="109"/>
      <c r="CB166" s="109"/>
      <c r="CC166" s="109"/>
      <c r="CD166" s="109"/>
      <c r="CE166" s="109"/>
      <c r="CF166" s="111"/>
      <c r="CG166" s="109"/>
      <c r="CH166" s="109"/>
      <c r="CI166" s="109"/>
      <c r="CJ166" s="109"/>
      <c r="CK166" s="109"/>
      <c r="CL166" s="109"/>
      <c r="CM166" s="109"/>
      <c r="CN166" s="109"/>
      <c r="CO166" s="111"/>
      <c r="CP166" s="109"/>
      <c r="CQ166" s="109"/>
      <c r="CR166" s="109"/>
      <c r="CS166" s="109"/>
      <c r="CT166" s="109"/>
      <c r="CU166" s="109"/>
      <c r="CV166" s="109"/>
      <c r="CW166" s="109"/>
      <c r="CX166" s="111"/>
      <c r="CY166" s="109"/>
      <c r="CZ166" s="109"/>
      <c r="DA166" s="109"/>
      <c r="DB166" s="109"/>
      <c r="DC166" s="109"/>
      <c r="DD166" s="109"/>
      <c r="DE166" s="109"/>
      <c r="DF166" s="109"/>
      <c r="DG166" s="111"/>
      <c r="DH166" s="109"/>
      <c r="DI166" s="109"/>
      <c r="DJ166" s="109"/>
      <c r="DK166" s="109"/>
      <c r="DL166" s="109"/>
      <c r="DM166" s="109"/>
      <c r="DN166" s="109"/>
      <c r="DO166" s="109"/>
      <c r="DP166" s="111"/>
    </row>
    <row r="167" spans="1:120" x14ac:dyDescent="0.2">
      <c r="A167" s="108"/>
      <c r="B167" s="109"/>
      <c r="C167" s="110"/>
      <c r="D167" s="109"/>
      <c r="E167" s="109"/>
      <c r="F167" s="109"/>
      <c r="G167" s="109"/>
      <c r="H167" s="109"/>
      <c r="I167" s="109"/>
      <c r="J167" s="109"/>
      <c r="K167" s="109"/>
      <c r="L167" s="111"/>
      <c r="M167" s="109"/>
      <c r="N167" s="109"/>
      <c r="O167" s="109"/>
      <c r="P167" s="109"/>
      <c r="Q167" s="109"/>
      <c r="R167" s="109"/>
      <c r="S167" s="109"/>
      <c r="T167" s="109"/>
      <c r="U167" s="111"/>
      <c r="V167" s="109"/>
      <c r="W167" s="109"/>
      <c r="X167" s="109"/>
      <c r="Y167" s="109"/>
      <c r="Z167" s="109"/>
      <c r="AA167" s="109"/>
      <c r="AB167" s="109"/>
      <c r="AC167" s="109"/>
      <c r="AD167" s="111"/>
      <c r="AE167" s="109"/>
      <c r="AF167" s="109"/>
      <c r="AG167" s="109"/>
      <c r="AH167" s="109"/>
      <c r="AI167" s="109"/>
      <c r="AJ167" s="109"/>
      <c r="AK167" s="109"/>
      <c r="AL167" s="109"/>
      <c r="AM167" s="111"/>
      <c r="AN167" s="109"/>
      <c r="AO167" s="109"/>
      <c r="AP167" s="109"/>
      <c r="AQ167" s="109"/>
      <c r="AR167" s="109"/>
      <c r="AS167" s="109"/>
      <c r="AT167" s="109"/>
      <c r="AU167" s="109"/>
      <c r="AV167" s="111"/>
      <c r="AW167" s="109"/>
      <c r="AX167" s="109"/>
      <c r="AY167" s="109"/>
      <c r="AZ167" s="109"/>
      <c r="BA167" s="109"/>
      <c r="BB167" s="109"/>
      <c r="BC167" s="109"/>
      <c r="BD167" s="109"/>
      <c r="BE167" s="111"/>
      <c r="BF167" s="109"/>
      <c r="BG167" s="109"/>
      <c r="BH167" s="109"/>
      <c r="BI167" s="109"/>
      <c r="BJ167" s="109"/>
      <c r="BK167" s="109"/>
      <c r="BL167" s="109"/>
      <c r="BM167" s="109"/>
      <c r="BN167" s="111"/>
      <c r="BO167" s="109"/>
      <c r="BP167" s="109"/>
      <c r="BQ167" s="109"/>
      <c r="BR167" s="109"/>
      <c r="BS167" s="109"/>
      <c r="BT167" s="109"/>
      <c r="BU167" s="109"/>
      <c r="BV167" s="109"/>
      <c r="BW167" s="111"/>
      <c r="BX167" s="109"/>
      <c r="BY167" s="109"/>
      <c r="BZ167" s="109"/>
      <c r="CA167" s="109"/>
      <c r="CB167" s="109"/>
      <c r="CC167" s="109"/>
      <c r="CD167" s="109"/>
      <c r="CE167" s="109"/>
      <c r="CF167" s="111"/>
      <c r="CG167" s="109"/>
      <c r="CH167" s="109"/>
      <c r="CI167" s="109"/>
      <c r="CJ167" s="109"/>
      <c r="CK167" s="109"/>
      <c r="CL167" s="109"/>
      <c r="CM167" s="109"/>
      <c r="CN167" s="109"/>
      <c r="CO167" s="111"/>
      <c r="CP167" s="109"/>
      <c r="CQ167" s="109"/>
      <c r="CR167" s="109"/>
      <c r="CS167" s="109"/>
      <c r="CT167" s="109"/>
      <c r="CU167" s="109"/>
      <c r="CV167" s="109"/>
      <c r="CW167" s="109"/>
      <c r="CX167" s="111"/>
      <c r="CY167" s="109"/>
      <c r="CZ167" s="109"/>
      <c r="DA167" s="109"/>
      <c r="DB167" s="109"/>
      <c r="DC167" s="109"/>
      <c r="DD167" s="109"/>
      <c r="DE167" s="109"/>
      <c r="DF167" s="109"/>
      <c r="DG167" s="111"/>
      <c r="DH167" s="109"/>
      <c r="DI167" s="109"/>
      <c r="DJ167" s="109"/>
      <c r="DK167" s="109"/>
      <c r="DL167" s="109"/>
      <c r="DM167" s="109"/>
      <c r="DN167" s="109"/>
      <c r="DO167" s="109"/>
      <c r="DP167" s="111"/>
    </row>
    <row r="168" spans="1:120" x14ac:dyDescent="0.2">
      <c r="A168" s="108"/>
      <c r="B168" s="109"/>
      <c r="C168" s="110"/>
      <c r="D168" s="109"/>
      <c r="E168" s="109"/>
      <c r="F168" s="109"/>
      <c r="G168" s="109"/>
      <c r="H168" s="109"/>
      <c r="I168" s="109"/>
      <c r="J168" s="109"/>
      <c r="K168" s="109"/>
      <c r="L168" s="111"/>
      <c r="M168" s="109"/>
      <c r="N168" s="109"/>
      <c r="O168" s="109"/>
      <c r="P168" s="109"/>
      <c r="Q168" s="109"/>
      <c r="R168" s="109"/>
      <c r="S168" s="109"/>
      <c r="T168" s="109"/>
      <c r="U168" s="111"/>
      <c r="V168" s="109"/>
      <c r="W168" s="109"/>
      <c r="X168" s="109"/>
      <c r="Y168" s="109"/>
      <c r="Z168" s="109"/>
      <c r="AA168" s="109"/>
      <c r="AB168" s="109"/>
      <c r="AC168" s="109"/>
      <c r="AD168" s="111"/>
      <c r="AE168" s="109"/>
      <c r="AF168" s="109"/>
      <c r="AG168" s="109"/>
      <c r="AH168" s="109"/>
      <c r="AI168" s="109"/>
      <c r="AJ168" s="109"/>
      <c r="AK168" s="109"/>
      <c r="AL168" s="109"/>
      <c r="AM168" s="111"/>
      <c r="AN168" s="109"/>
      <c r="AO168" s="109"/>
      <c r="AP168" s="109"/>
      <c r="AQ168" s="109"/>
      <c r="AR168" s="109"/>
      <c r="AS168" s="109"/>
      <c r="AT168" s="109"/>
      <c r="AU168" s="109"/>
      <c r="AV168" s="111"/>
      <c r="AW168" s="109"/>
      <c r="AX168" s="109"/>
      <c r="AY168" s="109"/>
      <c r="AZ168" s="109"/>
      <c r="BA168" s="109"/>
      <c r="BB168" s="109"/>
      <c r="BC168" s="109"/>
      <c r="BD168" s="109"/>
      <c r="BE168" s="111"/>
      <c r="BF168" s="109"/>
      <c r="BG168" s="109"/>
      <c r="BH168" s="109"/>
      <c r="BI168" s="109"/>
      <c r="BJ168" s="109"/>
      <c r="BK168" s="109"/>
      <c r="BL168" s="109"/>
      <c r="BM168" s="109"/>
      <c r="BN168" s="111"/>
      <c r="BO168" s="109"/>
      <c r="BP168" s="109"/>
      <c r="BQ168" s="109"/>
      <c r="BR168" s="109"/>
      <c r="BS168" s="109"/>
      <c r="BT168" s="109"/>
      <c r="BU168" s="109"/>
      <c r="BV168" s="109"/>
      <c r="BW168" s="111"/>
      <c r="BX168" s="109"/>
      <c r="BY168" s="109"/>
      <c r="BZ168" s="109"/>
      <c r="CA168" s="109"/>
      <c r="CB168" s="109"/>
      <c r="CC168" s="109"/>
      <c r="CD168" s="109"/>
      <c r="CE168" s="109"/>
      <c r="CF168" s="111"/>
      <c r="CG168" s="109"/>
      <c r="CH168" s="109"/>
      <c r="CI168" s="109"/>
      <c r="CJ168" s="109"/>
      <c r="CK168" s="109"/>
      <c r="CL168" s="109"/>
      <c r="CM168" s="109"/>
      <c r="CN168" s="109"/>
      <c r="CO168" s="111"/>
      <c r="CP168" s="109"/>
      <c r="CQ168" s="109"/>
      <c r="CR168" s="109"/>
      <c r="CS168" s="109"/>
      <c r="CT168" s="109"/>
      <c r="CU168" s="109"/>
      <c r="CV168" s="109"/>
      <c r="CW168" s="109"/>
      <c r="CX168" s="111"/>
      <c r="CY168" s="109"/>
      <c r="CZ168" s="109"/>
      <c r="DA168" s="109"/>
      <c r="DB168" s="109"/>
      <c r="DC168" s="109"/>
      <c r="DD168" s="109"/>
      <c r="DE168" s="109"/>
      <c r="DF168" s="109"/>
      <c r="DG168" s="111"/>
      <c r="DH168" s="109"/>
      <c r="DI168" s="109"/>
      <c r="DJ168" s="109"/>
      <c r="DK168" s="109"/>
      <c r="DL168" s="109"/>
      <c r="DM168" s="109"/>
      <c r="DN168" s="109"/>
      <c r="DO168" s="109"/>
      <c r="DP168" s="111"/>
    </row>
    <row r="169" spans="1:120" x14ac:dyDescent="0.2">
      <c r="A169" s="108"/>
      <c r="B169" s="109"/>
      <c r="C169" s="110"/>
      <c r="D169" s="109"/>
      <c r="E169" s="109"/>
      <c r="F169" s="109"/>
      <c r="G169" s="109"/>
      <c r="H169" s="109"/>
      <c r="I169" s="109"/>
      <c r="J169" s="109"/>
      <c r="K169" s="109"/>
      <c r="L169" s="111"/>
      <c r="M169" s="109"/>
      <c r="N169" s="109"/>
      <c r="O169" s="109"/>
      <c r="P169" s="109"/>
      <c r="Q169" s="109"/>
      <c r="R169" s="109"/>
      <c r="S169" s="109"/>
      <c r="T169" s="109"/>
      <c r="U169" s="111"/>
      <c r="V169" s="109"/>
      <c r="W169" s="109"/>
      <c r="X169" s="109"/>
      <c r="Y169" s="109"/>
      <c r="Z169" s="109"/>
      <c r="AA169" s="109"/>
      <c r="AB169" s="109"/>
      <c r="AC169" s="109"/>
      <c r="AD169" s="111"/>
      <c r="AE169" s="109"/>
      <c r="AF169" s="109"/>
      <c r="AG169" s="109"/>
      <c r="AH169" s="109"/>
      <c r="AI169" s="109"/>
      <c r="AJ169" s="109"/>
      <c r="AK169" s="109"/>
      <c r="AL169" s="109"/>
      <c r="AM169" s="111"/>
      <c r="AN169" s="109"/>
      <c r="AO169" s="109"/>
      <c r="AP169" s="109"/>
      <c r="AQ169" s="109"/>
      <c r="AR169" s="109"/>
      <c r="AS169" s="109"/>
      <c r="AT169" s="109"/>
      <c r="AU169" s="109"/>
      <c r="AV169" s="111"/>
      <c r="AW169" s="109"/>
      <c r="AX169" s="109"/>
      <c r="AY169" s="109"/>
      <c r="AZ169" s="109"/>
      <c r="BA169" s="109"/>
      <c r="BB169" s="109"/>
      <c r="BC169" s="109"/>
      <c r="BD169" s="109"/>
      <c r="BE169" s="111"/>
      <c r="BF169" s="109"/>
      <c r="BG169" s="109"/>
      <c r="BH169" s="109"/>
      <c r="BI169" s="109"/>
      <c r="BJ169" s="109"/>
      <c r="BK169" s="109"/>
      <c r="BL169" s="109"/>
      <c r="BM169" s="109"/>
      <c r="BN169" s="111"/>
      <c r="BO169" s="109"/>
      <c r="BP169" s="109"/>
      <c r="BQ169" s="109"/>
      <c r="BR169" s="109"/>
      <c r="BS169" s="109"/>
      <c r="BT169" s="109"/>
      <c r="BU169" s="109"/>
      <c r="BV169" s="109"/>
      <c r="BW169" s="111"/>
      <c r="BX169" s="109"/>
      <c r="BY169" s="109"/>
      <c r="BZ169" s="109"/>
      <c r="CA169" s="109"/>
      <c r="CB169" s="109"/>
      <c r="CC169" s="109"/>
      <c r="CD169" s="109"/>
      <c r="CE169" s="109"/>
      <c r="CF169" s="111"/>
      <c r="CG169" s="109"/>
      <c r="CH169" s="109"/>
      <c r="CI169" s="109"/>
      <c r="CJ169" s="109"/>
      <c r="CK169" s="109"/>
      <c r="CL169" s="109"/>
      <c r="CM169" s="109"/>
      <c r="CN169" s="109"/>
      <c r="CO169" s="111"/>
      <c r="CP169" s="109"/>
      <c r="CQ169" s="109"/>
      <c r="CR169" s="109"/>
      <c r="CS169" s="109"/>
      <c r="CT169" s="109"/>
      <c r="CU169" s="109"/>
      <c r="CV169" s="109"/>
      <c r="CW169" s="109"/>
      <c r="CX169" s="111"/>
      <c r="CY169" s="109"/>
      <c r="CZ169" s="109"/>
      <c r="DA169" s="109"/>
      <c r="DB169" s="109"/>
      <c r="DC169" s="109"/>
      <c r="DD169" s="109"/>
      <c r="DE169" s="109"/>
      <c r="DF169" s="109"/>
      <c r="DG169" s="111"/>
      <c r="DH169" s="109"/>
      <c r="DI169" s="109"/>
      <c r="DJ169" s="109"/>
      <c r="DK169" s="109"/>
      <c r="DL169" s="109"/>
      <c r="DM169" s="109"/>
      <c r="DN169" s="109"/>
      <c r="DO169" s="109"/>
      <c r="DP169" s="111"/>
    </row>
    <row r="170" spans="1:120" x14ac:dyDescent="0.2">
      <c r="A170" s="108"/>
      <c r="B170" s="109"/>
      <c r="C170" s="110"/>
      <c r="D170" s="109"/>
      <c r="E170" s="109"/>
      <c r="F170" s="109"/>
      <c r="G170" s="109"/>
      <c r="H170" s="109"/>
      <c r="I170" s="109"/>
      <c r="J170" s="109"/>
      <c r="K170" s="109"/>
      <c r="L170" s="111"/>
      <c r="M170" s="109"/>
      <c r="N170" s="109"/>
      <c r="O170" s="109"/>
      <c r="P170" s="109"/>
      <c r="Q170" s="109"/>
      <c r="R170" s="109"/>
      <c r="S170" s="109"/>
      <c r="T170" s="109"/>
      <c r="U170" s="111"/>
      <c r="V170" s="109"/>
      <c r="W170" s="109"/>
      <c r="X170" s="109"/>
      <c r="Y170" s="109"/>
      <c r="Z170" s="109"/>
      <c r="AA170" s="109"/>
      <c r="AB170" s="109"/>
      <c r="AC170" s="109"/>
      <c r="AD170" s="111"/>
      <c r="AE170" s="109"/>
      <c r="AF170" s="109"/>
      <c r="AG170" s="109"/>
      <c r="AH170" s="109"/>
      <c r="AI170" s="109"/>
      <c r="AJ170" s="109"/>
      <c r="AK170" s="109"/>
      <c r="AL170" s="109"/>
      <c r="AM170" s="111"/>
      <c r="AN170" s="109"/>
      <c r="AO170" s="109"/>
      <c r="AP170" s="109"/>
      <c r="AQ170" s="109"/>
      <c r="AR170" s="109"/>
      <c r="AS170" s="109"/>
      <c r="AT170" s="109"/>
      <c r="AU170" s="109"/>
      <c r="AV170" s="111"/>
      <c r="AW170" s="109"/>
      <c r="AX170" s="109"/>
      <c r="AY170" s="109"/>
      <c r="AZ170" s="109"/>
      <c r="BA170" s="109"/>
      <c r="BB170" s="109"/>
      <c r="BC170" s="109"/>
      <c r="BD170" s="109"/>
      <c r="BE170" s="111"/>
      <c r="BF170" s="109"/>
      <c r="BG170" s="109"/>
      <c r="BH170" s="109"/>
      <c r="BI170" s="109"/>
      <c r="BJ170" s="109"/>
      <c r="BK170" s="109"/>
      <c r="BL170" s="109"/>
      <c r="BM170" s="109"/>
      <c r="BN170" s="111"/>
      <c r="BO170" s="109"/>
      <c r="BP170" s="109"/>
      <c r="BQ170" s="109"/>
      <c r="BR170" s="109"/>
      <c r="BS170" s="109"/>
      <c r="BT170" s="109"/>
      <c r="BU170" s="109"/>
      <c r="BV170" s="109"/>
      <c r="BW170" s="111"/>
      <c r="BX170" s="109"/>
      <c r="BY170" s="109"/>
      <c r="BZ170" s="109"/>
      <c r="CA170" s="109"/>
      <c r="CB170" s="109"/>
      <c r="CC170" s="109"/>
      <c r="CD170" s="109"/>
      <c r="CE170" s="109"/>
      <c r="CF170" s="111"/>
      <c r="CG170" s="109"/>
      <c r="CH170" s="109"/>
      <c r="CI170" s="109"/>
      <c r="CJ170" s="109"/>
      <c r="CK170" s="109"/>
      <c r="CL170" s="109"/>
      <c r="CM170" s="109"/>
      <c r="CN170" s="109"/>
      <c r="CO170" s="111"/>
      <c r="CP170" s="109"/>
      <c r="CQ170" s="109"/>
      <c r="CR170" s="109"/>
      <c r="CS170" s="109"/>
      <c r="CT170" s="109"/>
      <c r="CU170" s="109"/>
      <c r="CV170" s="109"/>
      <c r="CW170" s="109"/>
      <c r="CX170" s="111"/>
      <c r="CY170" s="109"/>
      <c r="CZ170" s="109"/>
      <c r="DA170" s="109"/>
      <c r="DB170" s="109"/>
      <c r="DC170" s="109"/>
      <c r="DD170" s="109"/>
      <c r="DE170" s="109"/>
      <c r="DF170" s="109"/>
      <c r="DG170" s="111"/>
      <c r="DH170" s="109"/>
      <c r="DI170" s="109"/>
      <c r="DJ170" s="109"/>
      <c r="DK170" s="109"/>
      <c r="DL170" s="109"/>
      <c r="DM170" s="109"/>
      <c r="DN170" s="109"/>
      <c r="DO170" s="109"/>
      <c r="DP170" s="111"/>
    </row>
    <row r="171" spans="1:120" x14ac:dyDescent="0.2">
      <c r="A171" s="108"/>
      <c r="B171" s="109"/>
      <c r="C171" s="110"/>
      <c r="D171" s="109"/>
      <c r="E171" s="109"/>
      <c r="F171" s="109"/>
      <c r="G171" s="109"/>
      <c r="H171" s="109"/>
      <c r="I171" s="109"/>
      <c r="J171" s="109"/>
      <c r="K171" s="109"/>
      <c r="L171" s="111"/>
      <c r="M171" s="109"/>
      <c r="N171" s="109"/>
      <c r="O171" s="109"/>
      <c r="P171" s="109"/>
      <c r="Q171" s="109"/>
      <c r="R171" s="109"/>
      <c r="S171" s="109"/>
      <c r="T171" s="109"/>
      <c r="U171" s="111"/>
      <c r="V171" s="109"/>
      <c r="W171" s="109"/>
      <c r="X171" s="109"/>
      <c r="Y171" s="109"/>
      <c r="Z171" s="109"/>
      <c r="AA171" s="109"/>
      <c r="AB171" s="109"/>
      <c r="AC171" s="109"/>
      <c r="AD171" s="111"/>
      <c r="AE171" s="109"/>
      <c r="AF171" s="109"/>
      <c r="AG171" s="109"/>
      <c r="AH171" s="109"/>
      <c r="AI171" s="109"/>
      <c r="AJ171" s="109"/>
      <c r="AK171" s="109"/>
      <c r="AL171" s="109"/>
      <c r="AM171" s="111"/>
      <c r="AN171" s="109"/>
      <c r="AO171" s="109"/>
      <c r="AP171" s="109"/>
      <c r="AQ171" s="109"/>
      <c r="AR171" s="109"/>
      <c r="AS171" s="109"/>
      <c r="AT171" s="109"/>
      <c r="AU171" s="109"/>
      <c r="AV171" s="111"/>
      <c r="AW171" s="109"/>
      <c r="AX171" s="109"/>
      <c r="AY171" s="109"/>
      <c r="AZ171" s="109"/>
      <c r="BA171" s="109"/>
      <c r="BB171" s="109"/>
      <c r="BC171" s="109"/>
      <c r="BD171" s="109"/>
      <c r="BE171" s="111"/>
      <c r="BF171" s="109"/>
      <c r="BG171" s="109"/>
      <c r="BH171" s="109"/>
      <c r="BI171" s="109"/>
      <c r="BJ171" s="109"/>
      <c r="BK171" s="109"/>
      <c r="BL171" s="109"/>
      <c r="BM171" s="109"/>
      <c r="BN171" s="111"/>
      <c r="BO171" s="109"/>
      <c r="BP171" s="109"/>
      <c r="BQ171" s="109"/>
      <c r="BR171" s="109"/>
      <c r="BS171" s="109"/>
      <c r="BT171" s="109"/>
      <c r="BU171" s="109"/>
      <c r="BV171" s="109"/>
      <c r="BW171" s="111"/>
      <c r="BX171" s="109"/>
      <c r="BY171" s="109"/>
      <c r="BZ171" s="109"/>
      <c r="CA171" s="109"/>
      <c r="CB171" s="109"/>
      <c r="CC171" s="109"/>
      <c r="CD171" s="109"/>
      <c r="CE171" s="109"/>
      <c r="CF171" s="111"/>
      <c r="CG171" s="109"/>
      <c r="CH171" s="109"/>
      <c r="CI171" s="109"/>
      <c r="CJ171" s="109"/>
      <c r="CK171" s="109"/>
      <c r="CL171" s="109"/>
      <c r="CM171" s="109"/>
      <c r="CN171" s="109"/>
      <c r="CO171" s="111"/>
      <c r="CP171" s="109"/>
      <c r="CQ171" s="109"/>
      <c r="CR171" s="109"/>
      <c r="CS171" s="109"/>
      <c r="CT171" s="109"/>
      <c r="CU171" s="109"/>
      <c r="CV171" s="109"/>
      <c r="CW171" s="109"/>
      <c r="CX171" s="111"/>
      <c r="CY171" s="109"/>
      <c r="CZ171" s="109"/>
      <c r="DA171" s="109"/>
      <c r="DB171" s="109"/>
      <c r="DC171" s="109"/>
      <c r="DD171" s="109"/>
      <c r="DE171" s="109"/>
      <c r="DF171" s="109"/>
      <c r="DG171" s="111"/>
      <c r="DH171" s="109"/>
      <c r="DI171" s="109"/>
      <c r="DJ171" s="109"/>
      <c r="DK171" s="109"/>
      <c r="DL171" s="109"/>
      <c r="DM171" s="109"/>
      <c r="DN171" s="109"/>
      <c r="DO171" s="109"/>
      <c r="DP171" s="111"/>
    </row>
    <row r="172" spans="1:120" x14ac:dyDescent="0.2">
      <c r="A172" s="108"/>
      <c r="B172" s="109"/>
      <c r="C172" s="110"/>
      <c r="D172" s="109"/>
      <c r="E172" s="109"/>
      <c r="F172" s="109"/>
      <c r="G172" s="109"/>
      <c r="H172" s="109"/>
      <c r="I172" s="109"/>
      <c r="J172" s="109"/>
      <c r="K172" s="109"/>
      <c r="L172" s="111"/>
      <c r="M172" s="109"/>
      <c r="N172" s="109"/>
      <c r="O172" s="109"/>
      <c r="P172" s="109"/>
      <c r="Q172" s="109"/>
      <c r="R172" s="109"/>
      <c r="S172" s="109"/>
      <c r="T172" s="109"/>
      <c r="U172" s="111"/>
      <c r="V172" s="109"/>
      <c r="W172" s="109"/>
      <c r="X172" s="109"/>
      <c r="Y172" s="109"/>
      <c r="Z172" s="109"/>
      <c r="AA172" s="109"/>
      <c r="AB172" s="109"/>
      <c r="AC172" s="109"/>
      <c r="AD172" s="111"/>
      <c r="AE172" s="109"/>
      <c r="AF172" s="109"/>
      <c r="AG172" s="109"/>
      <c r="AH172" s="109"/>
      <c r="AI172" s="109"/>
      <c r="AJ172" s="109"/>
      <c r="AK172" s="109"/>
      <c r="AL172" s="109"/>
      <c r="AM172" s="111"/>
      <c r="AN172" s="109"/>
      <c r="AO172" s="109"/>
      <c r="AP172" s="109"/>
      <c r="AQ172" s="109"/>
      <c r="AR172" s="109"/>
      <c r="AS172" s="109"/>
      <c r="AT172" s="109"/>
      <c r="AU172" s="109"/>
      <c r="AV172" s="111"/>
      <c r="AW172" s="109"/>
      <c r="AX172" s="109"/>
      <c r="AY172" s="109"/>
      <c r="AZ172" s="109"/>
      <c r="BA172" s="109"/>
      <c r="BB172" s="109"/>
      <c r="BC172" s="109"/>
      <c r="BD172" s="109"/>
      <c r="BE172" s="111"/>
      <c r="BF172" s="109"/>
      <c r="BG172" s="109"/>
      <c r="BH172" s="109"/>
      <c r="BI172" s="109"/>
      <c r="BJ172" s="109"/>
      <c r="BK172" s="109"/>
      <c r="BL172" s="109"/>
      <c r="BM172" s="109"/>
      <c r="BN172" s="111"/>
      <c r="BO172" s="109"/>
      <c r="BP172" s="109"/>
      <c r="BQ172" s="109"/>
      <c r="BR172" s="109"/>
      <c r="BS172" s="109"/>
      <c r="BT172" s="109"/>
      <c r="BU172" s="109"/>
      <c r="BV172" s="109"/>
      <c r="BW172" s="111"/>
      <c r="BX172" s="109"/>
      <c r="BY172" s="109"/>
      <c r="BZ172" s="109"/>
      <c r="CA172" s="109"/>
      <c r="CB172" s="109"/>
      <c r="CC172" s="109"/>
      <c r="CD172" s="109"/>
      <c r="CE172" s="109"/>
      <c r="CF172" s="111"/>
      <c r="CG172" s="109"/>
      <c r="CH172" s="109"/>
      <c r="CI172" s="109"/>
      <c r="CJ172" s="109"/>
      <c r="CK172" s="109"/>
      <c r="CL172" s="109"/>
      <c r="CM172" s="109"/>
      <c r="CN172" s="109"/>
      <c r="CO172" s="111"/>
      <c r="CP172" s="109"/>
      <c r="CQ172" s="109"/>
      <c r="CR172" s="109"/>
      <c r="CS172" s="109"/>
      <c r="CT172" s="109"/>
      <c r="CU172" s="109"/>
      <c r="CV172" s="109"/>
      <c r="CW172" s="109"/>
      <c r="CX172" s="111"/>
      <c r="CY172" s="109"/>
      <c r="CZ172" s="109"/>
      <c r="DA172" s="109"/>
      <c r="DB172" s="109"/>
      <c r="DC172" s="109"/>
      <c r="DD172" s="109"/>
      <c r="DE172" s="109"/>
      <c r="DF172" s="109"/>
      <c r="DG172" s="111"/>
      <c r="DH172" s="109"/>
      <c r="DI172" s="109"/>
      <c r="DJ172" s="109"/>
      <c r="DK172" s="109"/>
      <c r="DL172" s="109"/>
      <c r="DM172" s="109"/>
      <c r="DN172" s="109"/>
      <c r="DO172" s="109"/>
      <c r="DP172" s="111"/>
    </row>
    <row r="173" spans="1:120" x14ac:dyDescent="0.2">
      <c r="A173" s="108"/>
      <c r="B173" s="109"/>
      <c r="C173" s="110"/>
      <c r="D173" s="109"/>
      <c r="E173" s="109"/>
      <c r="F173" s="109"/>
      <c r="G173" s="109"/>
      <c r="H173" s="109"/>
      <c r="I173" s="109"/>
      <c r="J173" s="109"/>
      <c r="K173" s="109"/>
      <c r="L173" s="111"/>
      <c r="M173" s="109"/>
      <c r="N173" s="109"/>
      <c r="O173" s="109"/>
      <c r="P173" s="109"/>
      <c r="Q173" s="109"/>
      <c r="R173" s="109"/>
      <c r="S173" s="109"/>
      <c r="T173" s="109"/>
      <c r="U173" s="111"/>
      <c r="V173" s="109"/>
      <c r="W173" s="109"/>
      <c r="X173" s="109"/>
      <c r="Y173" s="109"/>
      <c r="Z173" s="109"/>
      <c r="AA173" s="109"/>
      <c r="AB173" s="109"/>
      <c r="AC173" s="109"/>
      <c r="AD173" s="111"/>
      <c r="AE173" s="109"/>
      <c r="AF173" s="109"/>
      <c r="AG173" s="109"/>
      <c r="AH173" s="109"/>
      <c r="AI173" s="109"/>
      <c r="AJ173" s="109"/>
      <c r="AK173" s="109"/>
      <c r="AL173" s="109"/>
      <c r="AM173" s="111"/>
      <c r="AN173" s="109"/>
      <c r="AO173" s="109"/>
      <c r="AP173" s="109"/>
      <c r="AQ173" s="109"/>
      <c r="AR173" s="109"/>
      <c r="AS173" s="109"/>
      <c r="AT173" s="109"/>
      <c r="AU173" s="109"/>
      <c r="AV173" s="111"/>
      <c r="AW173" s="109"/>
      <c r="AX173" s="109"/>
      <c r="AY173" s="109"/>
      <c r="AZ173" s="109"/>
      <c r="BA173" s="109"/>
      <c r="BB173" s="109"/>
      <c r="BC173" s="109"/>
      <c r="BD173" s="109"/>
      <c r="BE173" s="111"/>
      <c r="BF173" s="109"/>
      <c r="BG173" s="109"/>
      <c r="BH173" s="109"/>
      <c r="BI173" s="109"/>
      <c r="BJ173" s="109"/>
      <c r="BK173" s="109"/>
      <c r="BL173" s="109"/>
      <c r="BM173" s="109"/>
      <c r="BN173" s="111"/>
      <c r="BO173" s="109"/>
      <c r="BP173" s="109"/>
      <c r="BQ173" s="109"/>
      <c r="BR173" s="109"/>
      <c r="BS173" s="109"/>
      <c r="BT173" s="109"/>
      <c r="BU173" s="109"/>
      <c r="BV173" s="109"/>
      <c r="BW173" s="111"/>
      <c r="BX173" s="109"/>
      <c r="BY173" s="109"/>
      <c r="BZ173" s="109"/>
      <c r="CA173" s="109"/>
      <c r="CB173" s="109"/>
      <c r="CC173" s="109"/>
      <c r="CD173" s="109"/>
      <c r="CE173" s="109"/>
      <c r="CF173" s="111"/>
      <c r="CG173" s="109"/>
      <c r="CH173" s="109"/>
      <c r="CI173" s="109"/>
      <c r="CJ173" s="109"/>
      <c r="CK173" s="109"/>
      <c r="CL173" s="109"/>
      <c r="CM173" s="109"/>
      <c r="CN173" s="109"/>
      <c r="CO173" s="111"/>
      <c r="CP173" s="109"/>
      <c r="CQ173" s="109"/>
      <c r="CR173" s="109"/>
      <c r="CS173" s="109"/>
      <c r="CT173" s="109"/>
      <c r="CU173" s="109"/>
      <c r="CV173" s="109"/>
      <c r="CW173" s="109"/>
      <c r="CX173" s="111"/>
      <c r="CY173" s="109"/>
      <c r="CZ173" s="109"/>
      <c r="DA173" s="109"/>
      <c r="DB173" s="109"/>
      <c r="DC173" s="109"/>
      <c r="DD173" s="109"/>
      <c r="DE173" s="109"/>
      <c r="DF173" s="109"/>
      <c r="DG173" s="111"/>
      <c r="DH173" s="109"/>
      <c r="DI173" s="109"/>
      <c r="DJ173" s="109"/>
      <c r="DK173" s="109"/>
      <c r="DL173" s="109"/>
      <c r="DM173" s="109"/>
      <c r="DN173" s="109"/>
      <c r="DO173" s="109"/>
      <c r="DP173" s="111"/>
    </row>
    <row r="174" spans="1:120" x14ac:dyDescent="0.2">
      <c r="A174" s="108"/>
      <c r="B174" s="109"/>
      <c r="C174" s="110"/>
      <c r="D174" s="109"/>
      <c r="E174" s="109"/>
      <c r="F174" s="109"/>
      <c r="G174" s="109"/>
      <c r="H174" s="109"/>
      <c r="I174" s="109"/>
      <c r="J174" s="109"/>
      <c r="K174" s="109"/>
      <c r="L174" s="111"/>
      <c r="M174" s="109"/>
      <c r="N174" s="109"/>
      <c r="O174" s="109"/>
      <c r="P174" s="109"/>
      <c r="Q174" s="109"/>
      <c r="R174" s="109"/>
      <c r="S174" s="109"/>
      <c r="T174" s="109"/>
      <c r="U174" s="111"/>
      <c r="V174" s="109"/>
      <c r="W174" s="109"/>
      <c r="X174" s="109"/>
      <c r="Y174" s="109"/>
      <c r="Z174" s="109"/>
      <c r="AA174" s="109"/>
      <c r="AB174" s="109"/>
      <c r="AC174" s="109"/>
      <c r="AD174" s="111"/>
      <c r="AE174" s="109"/>
      <c r="AF174" s="109"/>
      <c r="AG174" s="109"/>
      <c r="AH174" s="109"/>
      <c r="AI174" s="109"/>
      <c r="AJ174" s="109"/>
      <c r="AK174" s="109"/>
      <c r="AL174" s="109"/>
      <c r="AM174" s="111"/>
      <c r="AN174" s="109"/>
      <c r="AO174" s="109"/>
      <c r="AP174" s="109"/>
      <c r="AQ174" s="109"/>
      <c r="AR174" s="109"/>
      <c r="AS174" s="109"/>
      <c r="AT174" s="109"/>
      <c r="AU174" s="109"/>
      <c r="AV174" s="111"/>
      <c r="AW174" s="109"/>
      <c r="AX174" s="109"/>
      <c r="AY174" s="109"/>
      <c r="AZ174" s="109"/>
      <c r="BA174" s="109"/>
      <c r="BB174" s="109"/>
      <c r="BC174" s="109"/>
      <c r="BD174" s="109"/>
      <c r="BE174" s="111"/>
      <c r="BF174" s="109"/>
      <c r="BG174" s="109"/>
      <c r="BH174" s="109"/>
      <c r="BI174" s="109"/>
      <c r="BJ174" s="109"/>
      <c r="BK174" s="109"/>
      <c r="BL174" s="109"/>
      <c r="BM174" s="109"/>
      <c r="BN174" s="111"/>
      <c r="BO174" s="109"/>
      <c r="BP174" s="109"/>
      <c r="BQ174" s="109"/>
      <c r="BR174" s="109"/>
      <c r="BS174" s="109"/>
      <c r="BT174" s="109"/>
      <c r="BU174" s="109"/>
      <c r="BV174" s="109"/>
      <c r="BW174" s="111"/>
      <c r="BX174" s="109"/>
      <c r="BY174" s="109"/>
      <c r="BZ174" s="109"/>
      <c r="CA174" s="109"/>
      <c r="CB174" s="109"/>
      <c r="CC174" s="109"/>
      <c r="CD174" s="109"/>
      <c r="CE174" s="109"/>
      <c r="CF174" s="111"/>
      <c r="CG174" s="109"/>
      <c r="CH174" s="109"/>
      <c r="CI174" s="109"/>
      <c r="CJ174" s="109"/>
      <c r="CK174" s="109"/>
      <c r="CL174" s="109"/>
      <c r="CM174" s="109"/>
      <c r="CN174" s="109"/>
      <c r="CO174" s="111"/>
      <c r="CP174" s="109"/>
      <c r="CQ174" s="109"/>
      <c r="CR174" s="109"/>
      <c r="CS174" s="109"/>
      <c r="CT174" s="109"/>
      <c r="CU174" s="109"/>
      <c r="CV174" s="109"/>
      <c r="CW174" s="109"/>
      <c r="CX174" s="111"/>
      <c r="CY174" s="109"/>
      <c r="CZ174" s="109"/>
      <c r="DA174" s="109"/>
      <c r="DB174" s="109"/>
      <c r="DC174" s="109"/>
      <c r="DD174" s="109"/>
      <c r="DE174" s="109"/>
      <c r="DF174" s="109"/>
      <c r="DG174" s="111"/>
      <c r="DH174" s="109"/>
      <c r="DI174" s="109"/>
      <c r="DJ174" s="109"/>
      <c r="DK174" s="109"/>
      <c r="DL174" s="109"/>
      <c r="DM174" s="109"/>
      <c r="DN174" s="109"/>
      <c r="DO174" s="109"/>
      <c r="DP174" s="111"/>
    </row>
    <row r="175" spans="1:120" x14ac:dyDescent="0.2">
      <c r="A175" s="108"/>
      <c r="B175" s="109"/>
      <c r="C175" s="110"/>
      <c r="D175" s="109"/>
      <c r="E175" s="109"/>
      <c r="F175" s="109"/>
      <c r="G175" s="109"/>
      <c r="H175" s="109"/>
      <c r="I175" s="109"/>
      <c r="J175" s="109"/>
      <c r="K175" s="109"/>
      <c r="L175" s="111"/>
      <c r="M175" s="109"/>
      <c r="N175" s="109"/>
      <c r="O175" s="109"/>
      <c r="P175" s="109"/>
      <c r="Q175" s="109"/>
      <c r="R175" s="109"/>
      <c r="S175" s="109"/>
      <c r="T175" s="109"/>
      <c r="U175" s="111"/>
      <c r="V175" s="109"/>
      <c r="W175" s="109"/>
      <c r="X175" s="109"/>
      <c r="Y175" s="109"/>
      <c r="Z175" s="109"/>
      <c r="AA175" s="109"/>
      <c r="AB175" s="109"/>
      <c r="AC175" s="109"/>
      <c r="AD175" s="111"/>
      <c r="AE175" s="109"/>
      <c r="AF175" s="109"/>
      <c r="AG175" s="109"/>
      <c r="AH175" s="109"/>
      <c r="AI175" s="109"/>
      <c r="AJ175" s="109"/>
      <c r="AK175" s="109"/>
      <c r="AL175" s="109"/>
      <c r="AM175" s="111"/>
      <c r="AN175" s="109"/>
      <c r="AO175" s="109"/>
      <c r="AP175" s="109"/>
      <c r="AQ175" s="109"/>
      <c r="AR175" s="109"/>
      <c r="AS175" s="109"/>
      <c r="AT175" s="109"/>
      <c r="AU175" s="109"/>
      <c r="AV175" s="111"/>
      <c r="AW175" s="109"/>
      <c r="AX175" s="109"/>
      <c r="AY175" s="109"/>
      <c r="AZ175" s="109"/>
      <c r="BA175" s="109"/>
      <c r="BB175" s="109"/>
      <c r="BC175" s="109"/>
      <c r="BD175" s="109"/>
      <c r="BE175" s="111"/>
      <c r="BF175" s="109"/>
      <c r="BG175" s="109"/>
      <c r="BH175" s="109"/>
      <c r="BI175" s="109"/>
      <c r="BJ175" s="109"/>
      <c r="BK175" s="109"/>
      <c r="BL175" s="109"/>
      <c r="BM175" s="109"/>
      <c r="BN175" s="111"/>
      <c r="BO175" s="109"/>
      <c r="BP175" s="109"/>
      <c r="BQ175" s="109"/>
      <c r="BR175" s="109"/>
      <c r="BS175" s="109"/>
      <c r="BT175" s="109"/>
      <c r="BU175" s="109"/>
      <c r="BV175" s="109"/>
      <c r="BW175" s="111"/>
      <c r="BX175" s="109"/>
      <c r="BY175" s="109"/>
      <c r="BZ175" s="109"/>
      <c r="CA175" s="109"/>
      <c r="CB175" s="109"/>
      <c r="CC175" s="109"/>
      <c r="CD175" s="109"/>
      <c r="CE175" s="109"/>
      <c r="CF175" s="111"/>
      <c r="CG175" s="109"/>
      <c r="CH175" s="109"/>
      <c r="CI175" s="109"/>
      <c r="CJ175" s="109"/>
      <c r="CK175" s="109"/>
      <c r="CL175" s="109"/>
      <c r="CM175" s="109"/>
      <c r="CN175" s="109"/>
      <c r="CO175" s="111"/>
      <c r="CP175" s="109"/>
      <c r="CQ175" s="109"/>
      <c r="CR175" s="109"/>
      <c r="CS175" s="109"/>
      <c r="CT175" s="109"/>
      <c r="CU175" s="109"/>
      <c r="CV175" s="109"/>
      <c r="CW175" s="109"/>
      <c r="CX175" s="111"/>
      <c r="CY175" s="109"/>
      <c r="CZ175" s="109"/>
      <c r="DA175" s="109"/>
      <c r="DB175" s="109"/>
      <c r="DC175" s="109"/>
      <c r="DD175" s="109"/>
      <c r="DE175" s="109"/>
      <c r="DF175" s="109"/>
      <c r="DG175" s="111"/>
      <c r="DH175" s="109"/>
      <c r="DI175" s="109"/>
      <c r="DJ175" s="109"/>
      <c r="DK175" s="109"/>
      <c r="DL175" s="109"/>
      <c r="DM175" s="109"/>
      <c r="DN175" s="109"/>
      <c r="DO175" s="109"/>
      <c r="DP175" s="111"/>
    </row>
    <row r="176" spans="1:120" x14ac:dyDescent="0.2">
      <c r="A176" s="108"/>
      <c r="B176" s="109"/>
      <c r="C176" s="110"/>
      <c r="D176" s="109"/>
      <c r="E176" s="109"/>
      <c r="F176" s="109"/>
      <c r="G176" s="109"/>
      <c r="H176" s="109"/>
      <c r="I176" s="109"/>
      <c r="J176" s="109"/>
      <c r="K176" s="109"/>
      <c r="L176" s="111"/>
      <c r="M176" s="109"/>
      <c r="N176" s="109"/>
      <c r="O176" s="109"/>
      <c r="P176" s="109"/>
      <c r="Q176" s="109"/>
      <c r="R176" s="109"/>
      <c r="S176" s="109"/>
      <c r="T176" s="109"/>
      <c r="U176" s="111"/>
      <c r="V176" s="109"/>
      <c r="W176" s="109"/>
      <c r="X176" s="109"/>
      <c r="Y176" s="109"/>
      <c r="Z176" s="109"/>
      <c r="AA176" s="109"/>
      <c r="AB176" s="109"/>
      <c r="AC176" s="109"/>
      <c r="AD176" s="111"/>
      <c r="AE176" s="109"/>
      <c r="AF176" s="109"/>
      <c r="AG176" s="109"/>
      <c r="AH176" s="109"/>
      <c r="AI176" s="109"/>
      <c r="AJ176" s="109"/>
      <c r="AK176" s="109"/>
      <c r="AL176" s="109"/>
      <c r="AM176" s="111"/>
      <c r="AN176" s="109"/>
      <c r="AO176" s="109"/>
      <c r="AP176" s="109"/>
      <c r="AQ176" s="109"/>
      <c r="AR176" s="109"/>
      <c r="AS176" s="109"/>
      <c r="AT176" s="109"/>
      <c r="AU176" s="109"/>
      <c r="AV176" s="111"/>
      <c r="AW176" s="109"/>
      <c r="AX176" s="109"/>
      <c r="AY176" s="109"/>
      <c r="AZ176" s="109"/>
      <c r="BA176" s="109"/>
      <c r="BB176" s="109"/>
      <c r="BC176" s="109"/>
      <c r="BD176" s="109"/>
      <c r="BE176" s="111"/>
      <c r="BF176" s="109"/>
      <c r="BG176" s="109"/>
      <c r="BH176" s="109"/>
      <c r="BI176" s="109"/>
      <c r="BJ176" s="109"/>
      <c r="BK176" s="109"/>
      <c r="BL176" s="109"/>
      <c r="BM176" s="109"/>
      <c r="BN176" s="111"/>
      <c r="BO176" s="109"/>
      <c r="BP176" s="109"/>
      <c r="BQ176" s="109"/>
      <c r="BR176" s="109"/>
      <c r="BS176" s="109"/>
      <c r="BT176" s="109"/>
      <c r="BU176" s="109"/>
      <c r="BV176" s="109"/>
      <c r="BW176" s="111"/>
      <c r="BX176" s="109"/>
      <c r="BY176" s="109"/>
      <c r="BZ176" s="109"/>
      <c r="CA176" s="109"/>
      <c r="CB176" s="109"/>
      <c r="CC176" s="109"/>
      <c r="CD176" s="109"/>
      <c r="CE176" s="109"/>
      <c r="CF176" s="111"/>
      <c r="CG176" s="109"/>
      <c r="CH176" s="109"/>
      <c r="CI176" s="109"/>
      <c r="CJ176" s="109"/>
      <c r="CK176" s="109"/>
      <c r="CL176" s="109"/>
      <c r="CM176" s="109"/>
      <c r="CN176" s="109"/>
      <c r="CO176" s="111"/>
      <c r="CP176" s="109"/>
      <c r="CQ176" s="109"/>
      <c r="CR176" s="109"/>
      <c r="CS176" s="109"/>
      <c r="CT176" s="109"/>
      <c r="CU176" s="109"/>
      <c r="CV176" s="109"/>
      <c r="CW176" s="109"/>
      <c r="CX176" s="111"/>
      <c r="CY176" s="109"/>
      <c r="CZ176" s="109"/>
      <c r="DA176" s="109"/>
      <c r="DB176" s="109"/>
      <c r="DC176" s="109"/>
      <c r="DD176" s="109"/>
      <c r="DE176" s="109"/>
      <c r="DF176" s="109"/>
      <c r="DG176" s="111"/>
      <c r="DH176" s="109"/>
      <c r="DI176" s="109"/>
      <c r="DJ176" s="109"/>
      <c r="DK176" s="109"/>
      <c r="DL176" s="109"/>
      <c r="DM176" s="109"/>
      <c r="DN176" s="109"/>
      <c r="DO176" s="109"/>
      <c r="DP176" s="111"/>
    </row>
    <row r="177" spans="1:849" x14ac:dyDescent="0.2">
      <c r="A177" s="108"/>
      <c r="B177" s="109"/>
      <c r="C177" s="110"/>
      <c r="D177" s="109"/>
      <c r="E177" s="109"/>
      <c r="F177" s="109"/>
      <c r="G177" s="109"/>
      <c r="H177" s="109"/>
      <c r="I177" s="109"/>
      <c r="J177" s="109"/>
      <c r="K177" s="109"/>
      <c r="L177" s="111"/>
      <c r="M177" s="109"/>
      <c r="N177" s="109"/>
      <c r="O177" s="109"/>
      <c r="P177" s="109"/>
      <c r="Q177" s="109"/>
      <c r="R177" s="109"/>
      <c r="S177" s="109"/>
      <c r="T177" s="109"/>
      <c r="U177" s="111"/>
      <c r="V177" s="109"/>
      <c r="W177" s="109"/>
      <c r="X177" s="109"/>
      <c r="Y177" s="109"/>
      <c r="Z177" s="109"/>
      <c r="AA177" s="109"/>
      <c r="AB177" s="109"/>
      <c r="AC177" s="109"/>
      <c r="AD177" s="111"/>
      <c r="AE177" s="109"/>
      <c r="AF177" s="109"/>
      <c r="AG177" s="109"/>
      <c r="AH177" s="109"/>
      <c r="AI177" s="109"/>
      <c r="AJ177" s="109"/>
      <c r="AK177" s="109"/>
      <c r="AL177" s="109"/>
      <c r="AM177" s="111"/>
      <c r="AN177" s="109"/>
      <c r="AO177" s="109"/>
      <c r="AP177" s="109"/>
      <c r="AQ177" s="109"/>
      <c r="AR177" s="109"/>
      <c r="AS177" s="109"/>
      <c r="AT177" s="109"/>
      <c r="AU177" s="109"/>
      <c r="AV177" s="111"/>
      <c r="AW177" s="109"/>
      <c r="AX177" s="109"/>
      <c r="AY177" s="109"/>
      <c r="AZ177" s="109"/>
      <c r="BA177" s="109"/>
      <c r="BB177" s="109"/>
      <c r="BC177" s="109"/>
      <c r="BD177" s="109"/>
      <c r="BE177" s="111"/>
      <c r="BF177" s="109"/>
      <c r="BG177" s="109"/>
      <c r="BH177" s="109"/>
      <c r="BI177" s="109"/>
      <c r="BJ177" s="109"/>
      <c r="BK177" s="109"/>
      <c r="BL177" s="109"/>
      <c r="BM177" s="109"/>
      <c r="BN177" s="111"/>
      <c r="BO177" s="109"/>
      <c r="BP177" s="109"/>
      <c r="BQ177" s="109"/>
      <c r="BR177" s="109"/>
      <c r="BS177" s="109"/>
      <c r="BT177" s="109"/>
      <c r="BU177" s="109"/>
      <c r="BV177" s="109"/>
      <c r="BW177" s="111"/>
      <c r="BX177" s="109"/>
      <c r="BY177" s="109"/>
      <c r="BZ177" s="109"/>
      <c r="CA177" s="109"/>
      <c r="CB177" s="109"/>
      <c r="CC177" s="109"/>
      <c r="CD177" s="109"/>
      <c r="CE177" s="109"/>
      <c r="CF177" s="111"/>
      <c r="CG177" s="109"/>
      <c r="CH177" s="109"/>
      <c r="CI177" s="109"/>
      <c r="CJ177" s="109"/>
      <c r="CK177" s="109"/>
      <c r="CL177" s="109"/>
      <c r="CM177" s="109"/>
      <c r="CN177" s="109"/>
      <c r="CO177" s="111"/>
      <c r="CP177" s="109"/>
      <c r="CQ177" s="109"/>
      <c r="CR177" s="109"/>
      <c r="CS177" s="109"/>
      <c r="CT177" s="109"/>
      <c r="CU177" s="109"/>
      <c r="CV177" s="109"/>
      <c r="CW177" s="109"/>
      <c r="CX177" s="111"/>
      <c r="CY177" s="109"/>
      <c r="CZ177" s="109"/>
      <c r="DA177" s="109"/>
      <c r="DB177" s="109"/>
      <c r="DC177" s="109"/>
      <c r="DD177" s="109"/>
      <c r="DE177" s="109"/>
      <c r="DF177" s="109"/>
      <c r="DG177" s="111"/>
      <c r="DH177" s="109"/>
      <c r="DI177" s="109"/>
      <c r="DJ177" s="109"/>
      <c r="DK177" s="109"/>
      <c r="DL177" s="109"/>
      <c r="DM177" s="109"/>
      <c r="DN177" s="109"/>
      <c r="DO177" s="109"/>
      <c r="DP177" s="111"/>
    </row>
    <row r="178" spans="1:849" x14ac:dyDescent="0.2">
      <c r="A178" s="112"/>
      <c r="B178" s="113"/>
      <c r="C178" s="114"/>
      <c r="D178" s="113"/>
      <c r="E178" s="113"/>
      <c r="F178" s="113"/>
      <c r="G178" s="113"/>
      <c r="H178" s="113"/>
      <c r="I178" s="113"/>
      <c r="J178" s="113"/>
      <c r="K178" s="113"/>
      <c r="L178" s="115"/>
      <c r="M178" s="113"/>
      <c r="N178" s="113"/>
      <c r="O178" s="113"/>
      <c r="P178" s="113"/>
      <c r="Q178" s="113"/>
      <c r="R178" s="113"/>
      <c r="S178" s="113"/>
      <c r="T178" s="113"/>
      <c r="U178" s="115"/>
      <c r="V178" s="113"/>
      <c r="W178" s="113"/>
      <c r="X178" s="113"/>
      <c r="Y178" s="113"/>
      <c r="Z178" s="113"/>
      <c r="AA178" s="113"/>
      <c r="AB178" s="113"/>
      <c r="AC178" s="113"/>
      <c r="AD178" s="115"/>
      <c r="AE178" s="113"/>
      <c r="AF178" s="113"/>
      <c r="AG178" s="113"/>
      <c r="AH178" s="113"/>
      <c r="AI178" s="113"/>
      <c r="AJ178" s="113"/>
      <c r="AK178" s="113"/>
      <c r="AL178" s="113"/>
      <c r="AM178" s="115"/>
      <c r="AN178" s="113"/>
      <c r="AO178" s="113"/>
      <c r="AP178" s="113"/>
      <c r="AQ178" s="113"/>
      <c r="AR178" s="113"/>
      <c r="AS178" s="113"/>
      <c r="AT178" s="113"/>
      <c r="AU178" s="113"/>
      <c r="AV178" s="115"/>
      <c r="AW178" s="113"/>
      <c r="AX178" s="113"/>
      <c r="AY178" s="113"/>
      <c r="AZ178" s="113"/>
      <c r="BA178" s="113"/>
      <c r="BB178" s="113"/>
      <c r="BC178" s="113"/>
      <c r="BD178" s="113"/>
      <c r="BE178" s="115"/>
      <c r="BF178" s="113"/>
      <c r="BG178" s="113"/>
      <c r="BH178" s="113"/>
      <c r="BI178" s="113"/>
      <c r="BJ178" s="113"/>
      <c r="BK178" s="113"/>
      <c r="BL178" s="113"/>
      <c r="BM178" s="113"/>
      <c r="BN178" s="115"/>
      <c r="BO178" s="113"/>
      <c r="BP178" s="113"/>
      <c r="BQ178" s="113"/>
      <c r="BR178" s="113"/>
      <c r="BS178" s="113"/>
      <c r="BT178" s="113"/>
      <c r="BU178" s="113"/>
      <c r="BV178" s="113"/>
      <c r="BW178" s="115"/>
      <c r="BX178" s="113"/>
      <c r="BY178" s="113"/>
      <c r="BZ178" s="113"/>
      <c r="CA178" s="113"/>
      <c r="CB178" s="113"/>
      <c r="CC178" s="113"/>
      <c r="CD178" s="113"/>
      <c r="CE178" s="113"/>
      <c r="CF178" s="115"/>
      <c r="CG178" s="113"/>
      <c r="CH178" s="113"/>
      <c r="CI178" s="113"/>
      <c r="CJ178" s="113"/>
      <c r="CK178" s="113"/>
      <c r="CL178" s="113"/>
      <c r="CM178" s="113"/>
      <c r="CN178" s="113"/>
      <c r="CO178" s="115"/>
      <c r="CP178" s="113"/>
      <c r="CQ178" s="113"/>
      <c r="CR178" s="113"/>
      <c r="CS178" s="113"/>
      <c r="CT178" s="113"/>
      <c r="CU178" s="113"/>
      <c r="CV178" s="113"/>
      <c r="CW178" s="113"/>
      <c r="CX178" s="115"/>
      <c r="CY178" s="113"/>
      <c r="CZ178" s="113"/>
      <c r="DA178" s="113"/>
      <c r="DB178" s="113"/>
      <c r="DC178" s="113"/>
      <c r="DD178" s="113"/>
      <c r="DE178" s="113"/>
      <c r="DF178" s="113"/>
      <c r="DG178" s="115"/>
      <c r="DH178" s="113"/>
      <c r="DI178" s="113"/>
      <c r="DJ178" s="113"/>
      <c r="DK178" s="113"/>
      <c r="DL178" s="113"/>
      <c r="DM178" s="113"/>
      <c r="DN178" s="113"/>
      <c r="DO178" s="113"/>
      <c r="DP178" s="115"/>
    </row>
    <row r="179" spans="1:849" s="247" customFormat="1" x14ac:dyDescent="0.2">
      <c r="A179" s="245"/>
      <c r="B179" s="246"/>
      <c r="C179" s="245"/>
      <c r="D179" s="246"/>
      <c r="E179" s="246"/>
      <c r="F179" s="246"/>
      <c r="G179" s="246"/>
      <c r="H179" s="246"/>
      <c r="I179" s="246"/>
      <c r="J179" s="246"/>
      <c r="K179" s="246"/>
      <c r="L179" s="246"/>
      <c r="M179" s="246"/>
      <c r="N179" s="246"/>
      <c r="O179" s="246"/>
      <c r="P179" s="246"/>
      <c r="Q179" s="246"/>
      <c r="R179" s="246"/>
      <c r="S179" s="246"/>
      <c r="T179" s="246"/>
      <c r="U179" s="246"/>
      <c r="V179" s="246"/>
      <c r="W179" s="246"/>
      <c r="X179" s="246"/>
      <c r="Y179" s="246"/>
      <c r="Z179" s="246"/>
      <c r="AA179" s="246"/>
      <c r="AB179" s="246"/>
      <c r="AC179" s="246"/>
      <c r="AD179" s="246"/>
      <c r="AE179" s="246"/>
      <c r="AF179" s="246"/>
      <c r="AG179" s="246"/>
      <c r="AH179" s="246"/>
      <c r="AI179" s="246"/>
      <c r="AJ179" s="246"/>
      <c r="AK179" s="246"/>
      <c r="AL179" s="246"/>
      <c r="AM179" s="246"/>
      <c r="AN179" s="246"/>
      <c r="AO179" s="246"/>
      <c r="AP179" s="246"/>
      <c r="AQ179" s="246"/>
      <c r="AR179" s="246"/>
      <c r="AS179" s="246"/>
      <c r="AT179" s="246"/>
      <c r="AU179" s="246"/>
      <c r="AV179" s="246"/>
      <c r="AW179" s="246"/>
      <c r="AX179" s="246"/>
      <c r="AY179" s="246"/>
      <c r="AZ179" s="246"/>
      <c r="BA179" s="246"/>
      <c r="BB179" s="246"/>
      <c r="BC179" s="246"/>
      <c r="BD179" s="246"/>
      <c r="BE179" s="246"/>
      <c r="BF179" s="246"/>
      <c r="BG179" s="246"/>
      <c r="BH179" s="246"/>
      <c r="BI179" s="246"/>
      <c r="BJ179" s="246"/>
      <c r="BK179" s="246"/>
      <c r="BL179" s="246"/>
      <c r="BM179" s="246"/>
      <c r="BN179" s="246"/>
      <c r="BO179" s="246"/>
      <c r="BP179" s="246"/>
      <c r="BQ179" s="246"/>
      <c r="BR179" s="246"/>
      <c r="BS179" s="246"/>
      <c r="BT179" s="246"/>
      <c r="BU179" s="246"/>
      <c r="BV179" s="246"/>
      <c r="BW179" s="246"/>
      <c r="BX179" s="246"/>
      <c r="BY179" s="246"/>
      <c r="BZ179" s="246"/>
      <c r="CA179" s="246"/>
      <c r="CB179" s="246"/>
      <c r="CC179" s="246"/>
      <c r="CD179" s="246"/>
      <c r="CE179" s="246"/>
      <c r="CF179" s="246"/>
      <c r="CG179" s="246"/>
      <c r="CH179" s="246"/>
      <c r="CI179" s="246"/>
      <c r="CJ179" s="246"/>
      <c r="CK179" s="246"/>
      <c r="CL179" s="246"/>
      <c r="CM179" s="246"/>
      <c r="CN179" s="246"/>
      <c r="CO179" s="246"/>
      <c r="CP179" s="246"/>
      <c r="CQ179" s="246"/>
      <c r="CR179" s="246"/>
      <c r="CS179" s="246"/>
      <c r="CT179" s="246"/>
      <c r="CU179" s="246"/>
      <c r="CV179" s="246"/>
      <c r="CW179" s="246"/>
      <c r="CX179" s="246"/>
      <c r="CY179" s="246"/>
      <c r="CZ179" s="246"/>
      <c r="DA179" s="246"/>
      <c r="DB179" s="246"/>
      <c r="DC179" s="246"/>
      <c r="DD179" s="246"/>
      <c r="DE179" s="246"/>
      <c r="DF179" s="246"/>
      <c r="DG179" s="246"/>
      <c r="DH179" s="246"/>
      <c r="DI179" s="246"/>
      <c r="DJ179" s="246"/>
      <c r="DK179" s="246"/>
      <c r="DL179" s="246"/>
      <c r="DM179" s="246"/>
      <c r="DN179" s="246"/>
      <c r="DO179" s="246"/>
      <c r="DP179" s="246"/>
      <c r="DQ179" s="246"/>
      <c r="DR179" s="246"/>
      <c r="DS179" s="246"/>
      <c r="DT179" s="246"/>
      <c r="DU179" s="246"/>
      <c r="DV179" s="246"/>
      <c r="DW179" s="246"/>
      <c r="DX179" s="246"/>
      <c r="DY179" s="246"/>
      <c r="DZ179" s="246"/>
      <c r="EA179" s="246"/>
      <c r="EB179" s="246"/>
      <c r="EC179" s="246"/>
      <c r="ED179" s="246"/>
      <c r="EE179" s="246"/>
      <c r="EF179" s="246"/>
      <c r="EG179" s="246"/>
      <c r="EH179" s="246"/>
      <c r="EI179" s="246"/>
      <c r="EJ179" s="246"/>
      <c r="EK179" s="246"/>
      <c r="EL179" s="246"/>
      <c r="EM179" s="246"/>
      <c r="EN179" s="246"/>
      <c r="EO179" s="246"/>
      <c r="EP179" s="246"/>
      <c r="EQ179" s="246"/>
      <c r="ER179" s="246"/>
      <c r="ES179" s="246"/>
      <c r="ET179" s="246"/>
      <c r="EU179" s="246"/>
      <c r="EV179" s="246"/>
      <c r="EW179" s="246"/>
      <c r="EX179" s="246"/>
      <c r="EY179" s="246"/>
      <c r="EZ179" s="246"/>
      <c r="FA179" s="246"/>
      <c r="FB179" s="246"/>
      <c r="FC179" s="246"/>
      <c r="FD179" s="246"/>
      <c r="FE179" s="246"/>
      <c r="FF179" s="246"/>
      <c r="FG179" s="246"/>
      <c r="FH179" s="246"/>
      <c r="FI179" s="246"/>
      <c r="FJ179" s="246"/>
      <c r="FK179" s="246"/>
      <c r="FL179" s="246"/>
      <c r="FM179" s="246"/>
      <c r="FN179" s="246"/>
      <c r="FO179" s="246"/>
      <c r="FP179" s="246"/>
      <c r="FQ179" s="246"/>
      <c r="FR179" s="246"/>
      <c r="FS179" s="246"/>
      <c r="FT179" s="246"/>
      <c r="FU179" s="246"/>
      <c r="FV179" s="246"/>
      <c r="FW179" s="246"/>
      <c r="FX179" s="246"/>
      <c r="FY179" s="246"/>
      <c r="FZ179" s="246"/>
      <c r="GA179" s="246"/>
      <c r="GB179" s="246"/>
      <c r="GC179" s="246"/>
      <c r="GD179" s="246"/>
      <c r="GE179" s="246"/>
      <c r="GF179" s="246"/>
      <c r="GG179" s="246"/>
      <c r="GH179" s="246"/>
      <c r="GI179" s="246"/>
      <c r="GJ179" s="246"/>
      <c r="GK179" s="246"/>
      <c r="GL179" s="246"/>
      <c r="GM179" s="246"/>
      <c r="GN179" s="246"/>
      <c r="GO179" s="246"/>
      <c r="GP179" s="246"/>
      <c r="GQ179" s="246"/>
      <c r="GR179" s="246"/>
      <c r="GS179" s="246"/>
      <c r="GT179" s="246"/>
      <c r="GU179" s="246"/>
      <c r="GV179" s="246"/>
      <c r="GW179" s="246"/>
      <c r="GX179" s="246"/>
      <c r="GY179" s="246"/>
      <c r="GZ179" s="246"/>
      <c r="HA179" s="246"/>
      <c r="HB179" s="246"/>
      <c r="HC179" s="246"/>
      <c r="HD179" s="246"/>
      <c r="HE179" s="246"/>
      <c r="HF179" s="246"/>
      <c r="HG179" s="246"/>
      <c r="HH179" s="246"/>
      <c r="HI179" s="246"/>
      <c r="HJ179" s="246"/>
      <c r="HK179" s="246"/>
      <c r="HL179" s="246"/>
      <c r="HM179" s="246"/>
      <c r="HN179" s="246"/>
      <c r="HO179" s="246"/>
      <c r="HP179" s="246"/>
      <c r="HQ179" s="246"/>
      <c r="HR179" s="246"/>
      <c r="HS179" s="246"/>
      <c r="HT179" s="246"/>
      <c r="HU179" s="246"/>
      <c r="HV179" s="246"/>
      <c r="HW179" s="246"/>
      <c r="HX179" s="246"/>
      <c r="HY179" s="246"/>
      <c r="HZ179" s="246"/>
      <c r="IA179" s="246"/>
      <c r="IB179" s="246"/>
      <c r="IC179" s="246"/>
      <c r="ID179" s="246"/>
      <c r="IE179" s="246"/>
      <c r="IF179" s="246"/>
      <c r="IG179" s="246"/>
      <c r="IH179" s="246"/>
      <c r="II179" s="246"/>
      <c r="IJ179" s="246"/>
      <c r="IK179" s="246"/>
      <c r="IL179" s="246"/>
      <c r="IM179" s="246"/>
      <c r="IN179" s="246"/>
      <c r="IO179" s="246"/>
      <c r="IP179" s="246"/>
      <c r="IQ179" s="246"/>
      <c r="IR179" s="246"/>
      <c r="IS179" s="246"/>
      <c r="IT179" s="246"/>
      <c r="IU179" s="246"/>
      <c r="IV179" s="246"/>
      <c r="IW179" s="246"/>
      <c r="IX179" s="246"/>
      <c r="IY179" s="246"/>
      <c r="IZ179" s="246"/>
      <c r="JA179" s="246"/>
      <c r="JB179" s="246"/>
      <c r="JC179" s="246"/>
      <c r="JD179" s="246"/>
      <c r="JE179" s="246"/>
      <c r="JF179" s="246"/>
      <c r="JG179" s="246"/>
      <c r="JH179" s="246"/>
      <c r="JI179" s="246"/>
      <c r="JJ179" s="246"/>
      <c r="JK179" s="246"/>
      <c r="JL179" s="246"/>
      <c r="JM179" s="246"/>
      <c r="JN179" s="246"/>
      <c r="JO179" s="246"/>
      <c r="JP179" s="246"/>
      <c r="JQ179" s="246"/>
      <c r="JR179" s="246"/>
      <c r="JS179" s="246"/>
      <c r="JT179" s="246"/>
      <c r="JU179" s="246"/>
      <c r="JV179" s="246"/>
      <c r="JW179" s="246"/>
      <c r="JX179" s="246"/>
      <c r="JY179" s="246"/>
      <c r="JZ179" s="246"/>
      <c r="KA179" s="246"/>
      <c r="KB179" s="246"/>
      <c r="KC179" s="246"/>
      <c r="KD179" s="246"/>
      <c r="KE179" s="246"/>
      <c r="KF179" s="246"/>
      <c r="KG179" s="246"/>
      <c r="KH179" s="246"/>
      <c r="KI179" s="246"/>
      <c r="KJ179" s="246"/>
      <c r="KK179" s="246"/>
      <c r="KL179" s="246"/>
      <c r="KM179" s="246"/>
      <c r="KN179" s="246"/>
      <c r="KO179" s="246"/>
      <c r="KP179" s="246"/>
      <c r="KQ179" s="246"/>
      <c r="KR179" s="246"/>
      <c r="KS179" s="246"/>
      <c r="KT179" s="246"/>
      <c r="KU179" s="246"/>
      <c r="KV179" s="246"/>
      <c r="KW179" s="246"/>
      <c r="KX179" s="246"/>
      <c r="KY179" s="246"/>
      <c r="KZ179" s="246"/>
      <c r="LA179" s="246"/>
      <c r="LB179" s="246"/>
      <c r="LC179" s="246"/>
      <c r="LD179" s="246"/>
      <c r="LE179" s="246"/>
      <c r="LF179" s="246"/>
      <c r="LG179" s="246"/>
      <c r="LH179" s="246"/>
      <c r="LI179" s="246"/>
      <c r="LJ179" s="246"/>
      <c r="LK179" s="246"/>
      <c r="LL179" s="246"/>
      <c r="LM179" s="246"/>
      <c r="LN179" s="246"/>
      <c r="LO179" s="246"/>
      <c r="LP179" s="246"/>
      <c r="LQ179" s="246"/>
      <c r="LR179" s="246"/>
      <c r="LS179" s="246"/>
      <c r="LT179" s="246"/>
      <c r="LU179" s="246"/>
      <c r="LV179" s="246"/>
      <c r="LW179" s="246"/>
      <c r="LX179" s="246"/>
      <c r="LY179" s="246"/>
      <c r="LZ179" s="246"/>
      <c r="MA179" s="246"/>
      <c r="MB179" s="246"/>
      <c r="MC179" s="246"/>
      <c r="MD179" s="246"/>
      <c r="ME179" s="246"/>
      <c r="MF179" s="246"/>
      <c r="MG179" s="246"/>
      <c r="MH179" s="246"/>
      <c r="MI179" s="246"/>
      <c r="MJ179" s="246"/>
      <c r="MK179" s="246"/>
      <c r="ML179" s="246"/>
      <c r="MM179" s="246"/>
      <c r="MN179" s="246"/>
      <c r="MO179" s="246"/>
      <c r="MP179" s="246"/>
      <c r="MQ179" s="246"/>
      <c r="MR179" s="246"/>
      <c r="MS179" s="246"/>
      <c r="MT179" s="246"/>
      <c r="MU179" s="246"/>
      <c r="MV179" s="246"/>
      <c r="MW179" s="246"/>
      <c r="MX179" s="246"/>
      <c r="MY179" s="246"/>
      <c r="MZ179" s="246"/>
      <c r="NA179" s="246"/>
      <c r="NB179" s="246"/>
      <c r="NC179" s="246"/>
      <c r="ND179" s="246"/>
      <c r="NE179" s="246"/>
      <c r="NF179" s="246"/>
      <c r="NG179" s="246"/>
      <c r="NH179" s="246"/>
      <c r="NI179" s="246"/>
      <c r="NJ179" s="246"/>
      <c r="NK179" s="246"/>
      <c r="NL179" s="246"/>
      <c r="NM179" s="246"/>
      <c r="NN179" s="246"/>
      <c r="NO179" s="246"/>
      <c r="NP179" s="246"/>
      <c r="NQ179" s="246"/>
      <c r="NR179" s="246"/>
      <c r="NS179" s="246"/>
      <c r="NT179" s="246"/>
      <c r="NU179" s="246"/>
      <c r="NV179" s="246"/>
      <c r="NW179" s="246"/>
      <c r="NX179" s="246"/>
      <c r="NY179" s="246"/>
      <c r="NZ179" s="246"/>
      <c r="OA179" s="246"/>
      <c r="OB179" s="246"/>
      <c r="OC179" s="246"/>
      <c r="OD179" s="246"/>
      <c r="OE179" s="246"/>
      <c r="OF179" s="246"/>
      <c r="OG179" s="246"/>
      <c r="OH179" s="246"/>
      <c r="OI179" s="246"/>
      <c r="OJ179" s="246"/>
      <c r="OK179" s="246"/>
      <c r="OL179" s="246"/>
      <c r="OM179" s="246"/>
      <c r="ON179" s="246"/>
      <c r="OO179" s="246"/>
      <c r="OP179" s="246"/>
      <c r="OQ179" s="246"/>
      <c r="OR179" s="246"/>
      <c r="OS179" s="246"/>
      <c r="OT179" s="246"/>
      <c r="OU179" s="246"/>
      <c r="OV179" s="246"/>
      <c r="OW179" s="246"/>
      <c r="OX179" s="246"/>
      <c r="OY179" s="246"/>
      <c r="OZ179" s="246"/>
      <c r="PA179" s="246"/>
      <c r="PB179" s="246"/>
      <c r="PC179" s="246"/>
      <c r="PD179" s="246"/>
      <c r="PE179" s="246"/>
      <c r="PF179" s="246"/>
      <c r="PG179" s="246"/>
      <c r="PH179" s="246"/>
      <c r="PI179" s="246"/>
      <c r="PJ179" s="246"/>
      <c r="PK179" s="246"/>
      <c r="PL179" s="246"/>
      <c r="PM179" s="246"/>
      <c r="PN179" s="246"/>
      <c r="PO179" s="246"/>
      <c r="PP179" s="246"/>
      <c r="PQ179" s="246"/>
      <c r="PR179" s="246"/>
      <c r="PS179" s="246"/>
      <c r="PT179" s="246"/>
      <c r="PU179" s="246"/>
      <c r="PV179" s="246"/>
      <c r="PW179" s="246"/>
      <c r="PX179" s="246"/>
      <c r="PY179" s="246"/>
      <c r="PZ179" s="246"/>
      <c r="QA179" s="246"/>
      <c r="QB179" s="246"/>
      <c r="QC179" s="246"/>
      <c r="QD179" s="246"/>
      <c r="QE179" s="246"/>
      <c r="QF179" s="246"/>
      <c r="QG179" s="246"/>
      <c r="QH179" s="246"/>
      <c r="QI179" s="246"/>
      <c r="QJ179" s="246"/>
      <c r="QK179" s="246"/>
      <c r="QL179" s="246"/>
      <c r="QM179" s="246"/>
      <c r="QN179" s="246"/>
      <c r="QO179" s="246"/>
      <c r="QP179" s="246"/>
      <c r="QQ179" s="246"/>
      <c r="QR179" s="246"/>
      <c r="QS179" s="246"/>
      <c r="QT179" s="246"/>
      <c r="QU179" s="246"/>
      <c r="QV179" s="246"/>
      <c r="QW179" s="246"/>
      <c r="QX179" s="246"/>
      <c r="QY179" s="246"/>
      <c r="QZ179" s="246"/>
      <c r="RA179" s="246"/>
      <c r="RB179" s="246"/>
      <c r="RC179" s="246"/>
      <c r="RD179" s="246"/>
      <c r="RE179" s="246"/>
      <c r="RF179" s="246"/>
      <c r="RG179" s="246"/>
      <c r="RH179" s="246"/>
      <c r="RI179" s="246"/>
      <c r="RJ179" s="246"/>
      <c r="RK179" s="246"/>
      <c r="RL179" s="246"/>
      <c r="RM179" s="246"/>
      <c r="RN179" s="246"/>
      <c r="RO179" s="246"/>
      <c r="RP179" s="246"/>
      <c r="RQ179" s="246"/>
      <c r="RR179" s="246"/>
      <c r="RS179" s="246"/>
      <c r="RT179" s="246"/>
      <c r="RU179" s="246"/>
      <c r="RV179" s="246"/>
      <c r="RW179" s="246"/>
      <c r="RX179" s="246"/>
      <c r="RY179" s="246"/>
      <c r="RZ179" s="246"/>
      <c r="SA179" s="246"/>
      <c r="SB179" s="246"/>
      <c r="SC179" s="246"/>
      <c r="SD179" s="246"/>
      <c r="SE179" s="246"/>
      <c r="SF179" s="246"/>
      <c r="SG179" s="246"/>
      <c r="SH179" s="246"/>
      <c r="SI179" s="246"/>
      <c r="SJ179" s="246"/>
      <c r="SK179" s="246"/>
      <c r="SL179" s="246"/>
      <c r="SM179" s="246"/>
      <c r="SN179" s="246"/>
      <c r="SO179" s="246"/>
      <c r="SP179" s="246"/>
      <c r="SQ179" s="246"/>
      <c r="SR179" s="246"/>
      <c r="SS179" s="246"/>
      <c r="ST179" s="246"/>
      <c r="SU179" s="246"/>
      <c r="SV179" s="246"/>
      <c r="SW179" s="246"/>
      <c r="SX179" s="246"/>
      <c r="SY179" s="246"/>
      <c r="SZ179" s="246"/>
      <c r="TA179" s="246"/>
      <c r="TB179" s="246"/>
      <c r="TC179" s="246"/>
      <c r="TD179" s="246"/>
      <c r="TE179" s="246"/>
      <c r="TF179" s="246"/>
      <c r="TG179" s="246"/>
      <c r="TH179" s="246"/>
      <c r="TI179" s="246"/>
      <c r="TJ179" s="246"/>
      <c r="TK179" s="246"/>
      <c r="TL179" s="246"/>
      <c r="TM179" s="246"/>
      <c r="TN179" s="246"/>
      <c r="TO179" s="246"/>
      <c r="TP179" s="246"/>
      <c r="TQ179" s="246"/>
      <c r="TR179" s="246"/>
      <c r="TS179" s="246"/>
      <c r="TT179" s="246"/>
      <c r="TU179" s="246"/>
      <c r="TV179" s="246"/>
      <c r="TW179" s="246"/>
      <c r="TX179" s="246"/>
      <c r="TY179" s="246"/>
      <c r="TZ179" s="246"/>
      <c r="UA179" s="246"/>
      <c r="UB179" s="246"/>
      <c r="UC179" s="246"/>
      <c r="UD179" s="246"/>
      <c r="UE179" s="246"/>
      <c r="UF179" s="246"/>
      <c r="UG179" s="246"/>
      <c r="UH179" s="246"/>
      <c r="UI179" s="246"/>
      <c r="UJ179" s="246"/>
      <c r="UK179" s="246"/>
      <c r="UL179" s="246"/>
      <c r="UM179" s="246"/>
      <c r="UN179" s="246"/>
      <c r="UO179" s="246"/>
      <c r="UP179" s="246"/>
      <c r="UQ179" s="246"/>
      <c r="UR179" s="246"/>
      <c r="US179" s="246"/>
      <c r="UT179" s="246"/>
      <c r="UU179" s="246"/>
      <c r="UV179" s="246"/>
      <c r="UW179" s="246"/>
      <c r="UX179" s="246"/>
      <c r="UY179" s="246"/>
      <c r="UZ179" s="246"/>
      <c r="VA179" s="246"/>
      <c r="VB179" s="246"/>
      <c r="VC179" s="246"/>
      <c r="VD179" s="246"/>
      <c r="VE179" s="246"/>
      <c r="VF179" s="246"/>
      <c r="VG179" s="246"/>
      <c r="VH179" s="246"/>
      <c r="VI179" s="246"/>
      <c r="VJ179" s="246"/>
      <c r="VK179" s="246"/>
      <c r="VL179" s="246"/>
      <c r="VM179" s="246"/>
      <c r="VN179" s="246"/>
      <c r="VO179" s="246"/>
      <c r="VP179" s="246"/>
      <c r="VQ179" s="246"/>
      <c r="VR179" s="246"/>
      <c r="VS179" s="246"/>
      <c r="VT179" s="246"/>
      <c r="VU179" s="246"/>
      <c r="VV179" s="246"/>
      <c r="VW179" s="246"/>
      <c r="VX179" s="246"/>
      <c r="VY179" s="246"/>
      <c r="VZ179" s="246"/>
      <c r="WA179" s="246"/>
      <c r="WB179" s="246"/>
      <c r="WC179" s="246"/>
      <c r="WD179" s="246"/>
      <c r="WE179" s="246"/>
      <c r="WF179" s="246"/>
      <c r="WG179" s="246"/>
      <c r="WH179" s="246"/>
      <c r="WI179" s="246"/>
      <c r="WJ179" s="246"/>
      <c r="WK179" s="246"/>
      <c r="WL179" s="246"/>
      <c r="WM179" s="246"/>
      <c r="WN179" s="246"/>
      <c r="WO179" s="246"/>
      <c r="WP179" s="246"/>
      <c r="WQ179" s="246"/>
      <c r="WR179" s="246"/>
      <c r="WS179" s="246"/>
      <c r="WT179" s="246"/>
      <c r="WU179" s="246"/>
      <c r="WV179" s="246"/>
      <c r="WW179" s="246"/>
      <c r="WX179" s="246"/>
      <c r="WY179" s="246"/>
      <c r="WZ179" s="246"/>
      <c r="XA179" s="246"/>
      <c r="XB179" s="246"/>
      <c r="XC179" s="246"/>
      <c r="XD179" s="246"/>
      <c r="XE179" s="246"/>
      <c r="XF179" s="246"/>
      <c r="XG179" s="246"/>
      <c r="XH179" s="246"/>
      <c r="XI179" s="246"/>
      <c r="XJ179" s="246"/>
      <c r="XK179" s="246"/>
      <c r="XL179" s="246"/>
      <c r="XM179" s="246"/>
      <c r="XN179" s="246"/>
      <c r="XO179" s="246"/>
      <c r="XP179" s="246"/>
      <c r="XQ179" s="246"/>
      <c r="XR179" s="246"/>
      <c r="XS179" s="246"/>
      <c r="XT179" s="246"/>
      <c r="XU179" s="246"/>
      <c r="XV179" s="246"/>
      <c r="XW179" s="246"/>
      <c r="XX179" s="246"/>
      <c r="XY179" s="246"/>
      <c r="XZ179" s="246"/>
      <c r="YA179" s="246"/>
      <c r="YB179" s="246"/>
      <c r="YC179" s="246"/>
      <c r="YD179" s="246"/>
      <c r="YE179" s="246"/>
      <c r="YF179" s="246"/>
      <c r="YG179" s="246"/>
      <c r="YH179" s="246"/>
      <c r="YI179" s="246"/>
      <c r="YJ179" s="246"/>
      <c r="YK179" s="246"/>
      <c r="YL179" s="246"/>
      <c r="YM179" s="246"/>
      <c r="YN179" s="246"/>
      <c r="YO179" s="246"/>
      <c r="YP179" s="246"/>
      <c r="YQ179" s="246"/>
      <c r="YR179" s="246"/>
      <c r="YS179" s="246"/>
      <c r="YT179" s="246"/>
      <c r="YU179" s="246"/>
      <c r="YV179" s="246"/>
      <c r="YW179" s="246"/>
      <c r="YX179" s="246"/>
      <c r="YY179" s="246"/>
      <c r="YZ179" s="246"/>
      <c r="ZA179" s="246"/>
      <c r="ZB179" s="246"/>
      <c r="ZC179" s="246"/>
      <c r="ZD179" s="246"/>
      <c r="ZE179" s="246"/>
      <c r="ZF179" s="246"/>
      <c r="ZG179" s="246"/>
      <c r="ZH179" s="246"/>
      <c r="ZI179" s="246"/>
      <c r="ZJ179" s="246"/>
      <c r="ZK179" s="246"/>
      <c r="ZL179" s="246"/>
      <c r="ZM179" s="246"/>
      <c r="ZN179" s="246"/>
      <c r="ZO179" s="246"/>
      <c r="ZP179" s="246"/>
      <c r="ZQ179" s="246"/>
      <c r="ZR179" s="246"/>
      <c r="ZS179" s="246"/>
      <c r="ZT179" s="246"/>
      <c r="ZU179" s="246"/>
      <c r="ZV179" s="246"/>
      <c r="ZW179" s="246"/>
      <c r="ZX179" s="246"/>
      <c r="ZY179" s="246"/>
      <c r="ZZ179" s="246"/>
      <c r="AAA179" s="246"/>
      <c r="AAB179" s="246"/>
      <c r="AAC179" s="246"/>
      <c r="AAD179" s="246"/>
      <c r="AAE179" s="246"/>
      <c r="AAF179" s="246"/>
      <c r="AAG179" s="246"/>
      <c r="AAH179" s="246"/>
      <c r="AAI179" s="246"/>
      <c r="AAJ179" s="246"/>
      <c r="AAK179" s="246"/>
      <c r="AAL179" s="246"/>
      <c r="AAM179" s="246"/>
      <c r="AAN179" s="246"/>
      <c r="AAO179" s="246"/>
      <c r="AAP179" s="246"/>
      <c r="AAQ179" s="246"/>
      <c r="AAR179" s="246"/>
      <c r="AAS179" s="246"/>
      <c r="AAT179" s="246"/>
      <c r="AAU179" s="246"/>
      <c r="AAV179" s="246"/>
      <c r="AAW179" s="246"/>
      <c r="AAX179" s="246"/>
      <c r="AAY179" s="246"/>
      <c r="AAZ179" s="246"/>
      <c r="ABA179" s="246"/>
      <c r="ABB179" s="246"/>
      <c r="ABC179" s="246"/>
      <c r="ABD179" s="246"/>
      <c r="ABE179" s="246"/>
      <c r="ABF179" s="246"/>
      <c r="ABG179" s="246"/>
      <c r="ABH179" s="246"/>
      <c r="ABI179" s="246"/>
      <c r="ABJ179" s="246"/>
      <c r="ABK179" s="246"/>
      <c r="ABL179" s="246"/>
      <c r="ABM179" s="246"/>
      <c r="ABN179" s="246"/>
      <c r="ABO179" s="246"/>
      <c r="ABP179" s="246"/>
      <c r="ABQ179" s="246"/>
      <c r="ABR179" s="246"/>
      <c r="ABS179" s="246"/>
      <c r="ABT179" s="246"/>
      <c r="ABU179" s="246"/>
      <c r="ABV179" s="246"/>
      <c r="ABW179" s="246"/>
      <c r="ABX179" s="246"/>
      <c r="ABY179" s="246"/>
      <c r="ABZ179" s="246"/>
      <c r="ACA179" s="246"/>
      <c r="ACB179" s="246"/>
      <c r="ACC179" s="246"/>
      <c r="ACD179" s="246"/>
      <c r="ACE179" s="246"/>
      <c r="ACF179" s="246"/>
      <c r="ACG179" s="246"/>
      <c r="ACH179" s="246"/>
      <c r="ACI179" s="246"/>
      <c r="ACJ179" s="246"/>
      <c r="ACK179" s="246"/>
      <c r="ACL179" s="246"/>
      <c r="ACM179" s="246"/>
      <c r="ACN179" s="246"/>
      <c r="ACO179" s="246"/>
      <c r="ACP179" s="246"/>
      <c r="ACQ179" s="246"/>
      <c r="ACR179" s="246"/>
      <c r="ACS179" s="246"/>
      <c r="ACT179" s="246"/>
      <c r="ACU179" s="246"/>
      <c r="ACV179" s="246"/>
      <c r="ACW179" s="246"/>
      <c r="ACX179" s="246"/>
      <c r="ACY179" s="246"/>
      <c r="ACZ179" s="246"/>
      <c r="ADA179" s="246"/>
      <c r="ADB179" s="246"/>
      <c r="ADC179" s="246"/>
      <c r="ADD179" s="246"/>
      <c r="ADE179" s="246"/>
      <c r="ADF179" s="246"/>
      <c r="ADG179" s="246"/>
      <c r="ADH179" s="246"/>
      <c r="ADI179" s="246"/>
      <c r="ADJ179" s="246"/>
      <c r="ADK179" s="246"/>
      <c r="ADL179" s="246"/>
      <c r="ADM179" s="246"/>
      <c r="ADN179" s="246"/>
      <c r="ADO179" s="246"/>
      <c r="ADP179" s="246"/>
      <c r="ADQ179" s="246"/>
      <c r="ADR179" s="246"/>
      <c r="ADS179" s="246"/>
      <c r="ADT179" s="246"/>
      <c r="ADU179" s="246"/>
      <c r="ADV179" s="246"/>
      <c r="ADW179" s="246"/>
      <c r="ADX179" s="246"/>
      <c r="ADY179" s="246"/>
      <c r="ADZ179" s="246"/>
      <c r="AEA179" s="246"/>
      <c r="AEB179" s="246"/>
      <c r="AEC179" s="246"/>
      <c r="AED179" s="246"/>
      <c r="AEE179" s="246"/>
      <c r="AEF179" s="246"/>
      <c r="AEG179" s="246"/>
      <c r="AEH179" s="246"/>
      <c r="AEI179" s="246"/>
      <c r="AEJ179" s="246"/>
      <c r="AEK179" s="246"/>
      <c r="AEL179" s="246"/>
      <c r="AEM179" s="246"/>
      <c r="AEN179" s="246"/>
      <c r="AEO179" s="246"/>
      <c r="AEP179" s="246"/>
      <c r="AEQ179" s="246"/>
      <c r="AER179" s="246"/>
      <c r="AES179" s="246"/>
      <c r="AET179" s="246"/>
      <c r="AEU179" s="246"/>
      <c r="AEV179" s="246"/>
      <c r="AEW179" s="246"/>
      <c r="AEX179" s="246"/>
      <c r="AEY179" s="246"/>
      <c r="AEZ179" s="246"/>
      <c r="AFA179" s="246"/>
      <c r="AFB179" s="246"/>
      <c r="AFC179" s="246"/>
      <c r="AFD179" s="246"/>
      <c r="AFE179" s="246"/>
      <c r="AFF179" s="246"/>
      <c r="AFG179" s="246"/>
      <c r="AFH179" s="246"/>
      <c r="AFI179" s="246"/>
      <c r="AFJ179" s="246"/>
      <c r="AFK179" s="246"/>
      <c r="AFL179" s="246"/>
      <c r="AFM179" s="246"/>
      <c r="AFN179" s="246"/>
      <c r="AFO179" s="246"/>
      <c r="AFP179" s="246"/>
      <c r="AFQ179" s="246"/>
    </row>
  </sheetData>
  <mergeCells count="31">
    <mergeCell ref="A157:C157"/>
    <mergeCell ref="A156:C156"/>
    <mergeCell ref="A3:B3"/>
    <mergeCell ref="A1:B1"/>
    <mergeCell ref="CG3:CO3"/>
    <mergeCell ref="D157:L157"/>
    <mergeCell ref="M157:U157"/>
    <mergeCell ref="V157:AD157"/>
    <mergeCell ref="AE157:AM157"/>
    <mergeCell ref="AN157:AV157"/>
    <mergeCell ref="CP3:CX3"/>
    <mergeCell ref="CY3:DG3"/>
    <mergeCell ref="A2:C2"/>
    <mergeCell ref="DH3:DP3"/>
    <mergeCell ref="D3:L3"/>
    <mergeCell ref="M3:U3"/>
    <mergeCell ref="V3:AD3"/>
    <mergeCell ref="AE3:AM3"/>
    <mergeCell ref="AN3:AV3"/>
    <mergeCell ref="AW3:BE3"/>
    <mergeCell ref="BF3:BN3"/>
    <mergeCell ref="BO3:BW3"/>
    <mergeCell ref="BX3:CF3"/>
    <mergeCell ref="CP157:CX157"/>
    <mergeCell ref="CY157:DG157"/>
    <mergeCell ref="DH157:DP157"/>
    <mergeCell ref="AW157:BE157"/>
    <mergeCell ref="BF157:BN157"/>
    <mergeCell ref="BO157:BW157"/>
    <mergeCell ref="BX157:CF157"/>
    <mergeCell ref="CG157:CO157"/>
  </mergeCells>
  <conditionalFormatting sqref="DH4:DP4">
    <cfRule type="cellIs" dxfId="194" priority="8" operator="equal">
      <formula>"WB"</formula>
    </cfRule>
    <cfRule type="cellIs" dxfId="193" priority="9" operator="equal">
      <formula>"LS"</formula>
    </cfRule>
    <cfRule type="cellIs" dxfId="192" priority="10" operator="equal">
      <formula>"KA"</formula>
    </cfRule>
    <cfRule type="cellIs" dxfId="191" priority="11" operator="equal">
      <formula>"AK"</formula>
    </cfRule>
    <cfRule type="cellIs" dxfId="190" priority="12" operator="equal">
      <formula>"S3"</formula>
    </cfRule>
    <cfRule type="cellIs" dxfId="189" priority="13" operator="equal">
      <formula>"S2"</formula>
    </cfRule>
    <cfRule type="cellIs" dxfId="188" priority="14" operator="equal">
      <formula>"F3"</formula>
    </cfRule>
    <cfRule type="cellIs" dxfId="187" priority="15" operator="equal">
      <formula>"F2"</formula>
    </cfRule>
    <cfRule type="cellIs" dxfId="186" priority="16" operator="equal">
      <formula>"F1"</formula>
    </cfRule>
  </conditionalFormatting>
  <conditionalFormatting sqref="D4:L4">
    <cfRule type="cellIs" dxfId="185" priority="185" operator="equal">
      <formula>"U"</formula>
    </cfRule>
    <cfRule type="cellIs" dxfId="184" priority="186" operator="equal">
      <formula>"K"</formula>
    </cfRule>
    <cfRule type="cellIs" dxfId="183" priority="187" operator="equal">
      <formula>"F"</formula>
    </cfRule>
    <cfRule type="cellIs" dxfId="182" priority="188" operator="equal">
      <formula>"S"</formula>
    </cfRule>
    <cfRule type="cellIs" dxfId="181" priority="189" operator="equal">
      <formula>"N"</formula>
    </cfRule>
  </conditionalFormatting>
  <conditionalFormatting sqref="D4:L4">
    <cfRule type="cellIs" dxfId="180" priority="176" operator="equal">
      <formula>"WB"</formula>
    </cfRule>
    <cfRule type="cellIs" dxfId="179" priority="177" operator="equal">
      <formula>"LS"</formula>
    </cfRule>
    <cfRule type="cellIs" dxfId="178" priority="178" operator="equal">
      <formula>"KA"</formula>
    </cfRule>
    <cfRule type="cellIs" dxfId="177" priority="179" operator="equal">
      <formula>"AK"</formula>
    </cfRule>
    <cfRule type="cellIs" dxfId="176" priority="180" operator="equal">
      <formula>"S3"</formula>
    </cfRule>
    <cfRule type="cellIs" dxfId="175" priority="181" operator="equal">
      <formula>"S2"</formula>
    </cfRule>
    <cfRule type="cellIs" dxfId="174" priority="182" operator="equal">
      <formula>"F3"</formula>
    </cfRule>
    <cfRule type="cellIs" dxfId="173" priority="183" operator="equal">
      <formula>"F2"</formula>
    </cfRule>
    <cfRule type="cellIs" dxfId="172" priority="184" operator="equal">
      <formula>"F1"</formula>
    </cfRule>
  </conditionalFormatting>
  <conditionalFormatting sqref="M4:U4">
    <cfRule type="cellIs" dxfId="171" priority="171" operator="equal">
      <formula>"U"</formula>
    </cfRule>
    <cfRule type="cellIs" dxfId="170" priority="172" operator="equal">
      <formula>"K"</formula>
    </cfRule>
    <cfRule type="cellIs" dxfId="169" priority="173" operator="equal">
      <formula>"F"</formula>
    </cfRule>
    <cfRule type="cellIs" dxfId="168" priority="174" operator="equal">
      <formula>"S"</formula>
    </cfRule>
    <cfRule type="cellIs" dxfId="167" priority="175" operator="equal">
      <formula>"N"</formula>
    </cfRule>
  </conditionalFormatting>
  <conditionalFormatting sqref="M4:U4">
    <cfRule type="cellIs" dxfId="166" priority="162" operator="equal">
      <formula>"WB"</formula>
    </cfRule>
    <cfRule type="cellIs" dxfId="165" priority="163" operator="equal">
      <formula>"LS"</formula>
    </cfRule>
    <cfRule type="cellIs" dxfId="164" priority="164" operator="equal">
      <formula>"KA"</formula>
    </cfRule>
    <cfRule type="cellIs" dxfId="163" priority="165" operator="equal">
      <formula>"AK"</formula>
    </cfRule>
    <cfRule type="cellIs" dxfId="162" priority="166" operator="equal">
      <formula>"S3"</formula>
    </cfRule>
    <cfRule type="cellIs" dxfId="161" priority="167" operator="equal">
      <formula>"S2"</formula>
    </cfRule>
    <cfRule type="cellIs" dxfId="160" priority="168" operator="equal">
      <formula>"F3"</formula>
    </cfRule>
    <cfRule type="cellIs" dxfId="159" priority="169" operator="equal">
      <formula>"F2"</formula>
    </cfRule>
    <cfRule type="cellIs" dxfId="158" priority="170" operator="equal">
      <formula>"F1"</formula>
    </cfRule>
  </conditionalFormatting>
  <conditionalFormatting sqref="V4:AD4">
    <cfRule type="cellIs" dxfId="157" priority="157" operator="equal">
      <formula>"U"</formula>
    </cfRule>
    <cfRule type="cellIs" dxfId="156" priority="158" operator="equal">
      <formula>"K"</formula>
    </cfRule>
    <cfRule type="cellIs" dxfId="155" priority="159" operator="equal">
      <formula>"F"</formula>
    </cfRule>
    <cfRule type="cellIs" dxfId="154" priority="160" operator="equal">
      <formula>"S"</formula>
    </cfRule>
    <cfRule type="cellIs" dxfId="153" priority="161" operator="equal">
      <formula>"N"</formula>
    </cfRule>
  </conditionalFormatting>
  <conditionalFormatting sqref="V4:AD4">
    <cfRule type="cellIs" dxfId="152" priority="148" operator="equal">
      <formula>"WB"</formula>
    </cfRule>
    <cfRule type="cellIs" dxfId="151" priority="149" operator="equal">
      <formula>"LS"</formula>
    </cfRule>
    <cfRule type="cellIs" dxfId="150" priority="150" operator="equal">
      <formula>"KA"</formula>
    </cfRule>
    <cfRule type="cellIs" dxfId="149" priority="151" operator="equal">
      <formula>"AK"</formula>
    </cfRule>
    <cfRule type="cellIs" dxfId="148" priority="152" operator="equal">
      <formula>"S3"</formula>
    </cfRule>
    <cfRule type="cellIs" dxfId="147" priority="153" operator="equal">
      <formula>"S2"</formula>
    </cfRule>
    <cfRule type="cellIs" dxfId="146" priority="154" operator="equal">
      <formula>"F3"</formula>
    </cfRule>
    <cfRule type="cellIs" dxfId="145" priority="155" operator="equal">
      <formula>"F2"</formula>
    </cfRule>
    <cfRule type="cellIs" dxfId="144" priority="156" operator="equal">
      <formula>"F1"</formula>
    </cfRule>
  </conditionalFormatting>
  <conditionalFormatting sqref="AE4:AM4">
    <cfRule type="cellIs" dxfId="143" priority="143" operator="equal">
      <formula>"U"</formula>
    </cfRule>
    <cfRule type="cellIs" dxfId="142" priority="144" operator="equal">
      <formula>"K"</formula>
    </cfRule>
    <cfRule type="cellIs" dxfId="141" priority="145" operator="equal">
      <formula>"F"</formula>
    </cfRule>
    <cfRule type="cellIs" dxfId="140" priority="146" operator="equal">
      <formula>"S"</formula>
    </cfRule>
    <cfRule type="cellIs" dxfId="139" priority="147" operator="equal">
      <formula>"N"</formula>
    </cfRule>
  </conditionalFormatting>
  <conditionalFormatting sqref="AE4:AM4">
    <cfRule type="cellIs" dxfId="138" priority="134" operator="equal">
      <formula>"WB"</formula>
    </cfRule>
    <cfRule type="cellIs" dxfId="137" priority="135" operator="equal">
      <formula>"LS"</formula>
    </cfRule>
    <cfRule type="cellIs" dxfId="136" priority="136" operator="equal">
      <formula>"KA"</formula>
    </cfRule>
    <cfRule type="cellIs" dxfId="135" priority="137" operator="equal">
      <formula>"AK"</formula>
    </cfRule>
    <cfRule type="cellIs" dxfId="134" priority="138" operator="equal">
      <formula>"S3"</formula>
    </cfRule>
    <cfRule type="cellIs" dxfId="133" priority="139" operator="equal">
      <formula>"S2"</formula>
    </cfRule>
    <cfRule type="cellIs" dxfId="132" priority="140" operator="equal">
      <formula>"F3"</formula>
    </cfRule>
    <cfRule type="cellIs" dxfId="131" priority="141" operator="equal">
      <formula>"F2"</formula>
    </cfRule>
    <cfRule type="cellIs" dxfId="130" priority="142" operator="equal">
      <formula>"F1"</formula>
    </cfRule>
  </conditionalFormatting>
  <conditionalFormatting sqref="AN4:AV4">
    <cfRule type="cellIs" dxfId="129" priority="129" operator="equal">
      <formula>"U"</formula>
    </cfRule>
    <cfRule type="cellIs" dxfId="128" priority="130" operator="equal">
      <formula>"K"</formula>
    </cfRule>
    <cfRule type="cellIs" dxfId="127" priority="131" operator="equal">
      <formula>"F"</formula>
    </cfRule>
    <cfRule type="cellIs" dxfId="126" priority="132" operator="equal">
      <formula>"S"</formula>
    </cfRule>
    <cfRule type="cellIs" dxfId="125" priority="133" operator="equal">
      <formula>"N"</formula>
    </cfRule>
  </conditionalFormatting>
  <conditionalFormatting sqref="AN4:AV4">
    <cfRule type="cellIs" dxfId="124" priority="120" operator="equal">
      <formula>"WB"</formula>
    </cfRule>
    <cfRule type="cellIs" dxfId="123" priority="121" operator="equal">
      <formula>"LS"</formula>
    </cfRule>
    <cfRule type="cellIs" dxfId="122" priority="122" operator="equal">
      <formula>"KA"</formula>
    </cfRule>
    <cfRule type="cellIs" dxfId="121" priority="123" operator="equal">
      <formula>"AK"</formula>
    </cfRule>
    <cfRule type="cellIs" dxfId="120" priority="124" operator="equal">
      <formula>"S3"</formula>
    </cfRule>
    <cfRule type="cellIs" dxfId="119" priority="125" operator="equal">
      <formula>"S2"</formula>
    </cfRule>
    <cfRule type="cellIs" dxfId="118" priority="126" operator="equal">
      <formula>"F3"</formula>
    </cfRule>
    <cfRule type="cellIs" dxfId="117" priority="127" operator="equal">
      <formula>"F2"</formula>
    </cfRule>
    <cfRule type="cellIs" dxfId="116" priority="128" operator="equal">
      <formula>"F1"</formula>
    </cfRule>
  </conditionalFormatting>
  <conditionalFormatting sqref="AW4:BE4">
    <cfRule type="cellIs" dxfId="115" priority="115" operator="equal">
      <formula>"U"</formula>
    </cfRule>
    <cfRule type="cellIs" dxfId="114" priority="116" operator="equal">
      <formula>"K"</formula>
    </cfRule>
    <cfRule type="cellIs" dxfId="113" priority="117" operator="equal">
      <formula>"F"</formula>
    </cfRule>
    <cfRule type="cellIs" dxfId="112" priority="118" operator="equal">
      <formula>"S"</formula>
    </cfRule>
    <cfRule type="cellIs" dxfId="111" priority="119" operator="equal">
      <formula>"N"</formula>
    </cfRule>
  </conditionalFormatting>
  <conditionalFormatting sqref="AW4:BE4">
    <cfRule type="cellIs" dxfId="110" priority="106" operator="equal">
      <formula>"WB"</formula>
    </cfRule>
    <cfRule type="cellIs" dxfId="109" priority="107" operator="equal">
      <formula>"LS"</formula>
    </cfRule>
    <cfRule type="cellIs" dxfId="108" priority="108" operator="equal">
      <formula>"KA"</formula>
    </cfRule>
    <cfRule type="cellIs" dxfId="107" priority="109" operator="equal">
      <formula>"AK"</formula>
    </cfRule>
    <cfRule type="cellIs" dxfId="106" priority="110" operator="equal">
      <formula>"S3"</formula>
    </cfRule>
    <cfRule type="cellIs" dxfId="105" priority="111" operator="equal">
      <formula>"S2"</formula>
    </cfRule>
    <cfRule type="cellIs" dxfId="104" priority="112" operator="equal">
      <formula>"F3"</formula>
    </cfRule>
    <cfRule type="cellIs" dxfId="103" priority="113" operator="equal">
      <formula>"F2"</formula>
    </cfRule>
    <cfRule type="cellIs" dxfId="102" priority="114" operator="equal">
      <formula>"F1"</formula>
    </cfRule>
  </conditionalFormatting>
  <conditionalFormatting sqref="BF4:BN4">
    <cfRule type="cellIs" dxfId="101" priority="101" operator="equal">
      <formula>"U"</formula>
    </cfRule>
    <cfRule type="cellIs" dxfId="100" priority="102" operator="equal">
      <formula>"K"</formula>
    </cfRule>
    <cfRule type="cellIs" dxfId="99" priority="103" operator="equal">
      <formula>"F"</formula>
    </cfRule>
    <cfRule type="cellIs" dxfId="98" priority="104" operator="equal">
      <formula>"S"</formula>
    </cfRule>
    <cfRule type="cellIs" dxfId="97" priority="105" operator="equal">
      <formula>"N"</formula>
    </cfRule>
  </conditionalFormatting>
  <conditionalFormatting sqref="BF4:BN4">
    <cfRule type="cellIs" dxfId="96" priority="92" operator="equal">
      <formula>"WB"</formula>
    </cfRule>
    <cfRule type="cellIs" dxfId="95" priority="93" operator="equal">
      <formula>"LS"</formula>
    </cfRule>
    <cfRule type="cellIs" dxfId="94" priority="94" operator="equal">
      <formula>"KA"</formula>
    </cfRule>
    <cfRule type="cellIs" dxfId="93" priority="95" operator="equal">
      <formula>"AK"</formula>
    </cfRule>
    <cfRule type="cellIs" dxfId="92" priority="96" operator="equal">
      <formula>"S3"</formula>
    </cfRule>
    <cfRule type="cellIs" dxfId="91" priority="97" operator="equal">
      <formula>"S2"</formula>
    </cfRule>
    <cfRule type="cellIs" dxfId="90" priority="98" operator="equal">
      <formula>"F3"</formula>
    </cfRule>
    <cfRule type="cellIs" dxfId="89" priority="99" operator="equal">
      <formula>"F2"</formula>
    </cfRule>
    <cfRule type="cellIs" dxfId="88" priority="100" operator="equal">
      <formula>"F1"</formula>
    </cfRule>
  </conditionalFormatting>
  <conditionalFormatting sqref="BO4:BW4">
    <cfRule type="cellIs" dxfId="87" priority="87" operator="equal">
      <formula>"U"</formula>
    </cfRule>
    <cfRule type="cellIs" dxfId="86" priority="88" operator="equal">
      <formula>"K"</formula>
    </cfRule>
    <cfRule type="cellIs" dxfId="85" priority="89" operator="equal">
      <formula>"F"</formula>
    </cfRule>
    <cfRule type="cellIs" dxfId="84" priority="90" operator="equal">
      <formula>"S"</formula>
    </cfRule>
    <cfRule type="cellIs" dxfId="83" priority="91" operator="equal">
      <formula>"N"</formula>
    </cfRule>
  </conditionalFormatting>
  <conditionalFormatting sqref="BO4:BW4">
    <cfRule type="cellIs" dxfId="82" priority="78" operator="equal">
      <formula>"WB"</formula>
    </cfRule>
    <cfRule type="cellIs" dxfId="81" priority="79" operator="equal">
      <formula>"LS"</formula>
    </cfRule>
    <cfRule type="cellIs" dxfId="80" priority="80" operator="equal">
      <formula>"KA"</formula>
    </cfRule>
    <cfRule type="cellIs" dxfId="79" priority="81" operator="equal">
      <formula>"AK"</formula>
    </cfRule>
    <cfRule type="cellIs" dxfId="78" priority="82" operator="equal">
      <formula>"S3"</formula>
    </cfRule>
    <cfRule type="cellIs" dxfId="77" priority="83" operator="equal">
      <formula>"S2"</formula>
    </cfRule>
    <cfRule type="cellIs" dxfId="76" priority="84" operator="equal">
      <formula>"F3"</formula>
    </cfRule>
    <cfRule type="cellIs" dxfId="75" priority="85" operator="equal">
      <formula>"F2"</formula>
    </cfRule>
    <cfRule type="cellIs" dxfId="74" priority="86" operator="equal">
      <formula>"F1"</formula>
    </cfRule>
  </conditionalFormatting>
  <conditionalFormatting sqref="BX4:CF4">
    <cfRule type="cellIs" dxfId="73" priority="73" operator="equal">
      <formula>"U"</formula>
    </cfRule>
    <cfRule type="cellIs" dxfId="72" priority="74" operator="equal">
      <formula>"K"</formula>
    </cfRule>
    <cfRule type="cellIs" dxfId="71" priority="75" operator="equal">
      <formula>"F"</formula>
    </cfRule>
    <cfRule type="cellIs" dxfId="70" priority="76" operator="equal">
      <formula>"S"</formula>
    </cfRule>
    <cfRule type="cellIs" dxfId="69" priority="77" operator="equal">
      <formula>"N"</formula>
    </cfRule>
  </conditionalFormatting>
  <conditionalFormatting sqref="BX4:CF4">
    <cfRule type="cellIs" dxfId="68" priority="64" operator="equal">
      <formula>"WB"</formula>
    </cfRule>
    <cfRule type="cellIs" dxfId="67" priority="65" operator="equal">
      <formula>"LS"</formula>
    </cfRule>
    <cfRule type="cellIs" dxfId="66" priority="66" operator="equal">
      <formula>"KA"</formula>
    </cfRule>
    <cfRule type="cellIs" dxfId="65" priority="67" operator="equal">
      <formula>"AK"</formula>
    </cfRule>
    <cfRule type="cellIs" dxfId="64" priority="68" operator="equal">
      <formula>"S3"</formula>
    </cfRule>
    <cfRule type="cellIs" dxfId="63" priority="69" operator="equal">
      <formula>"S2"</formula>
    </cfRule>
    <cfRule type="cellIs" dxfId="62" priority="70" operator="equal">
      <formula>"F3"</formula>
    </cfRule>
    <cfRule type="cellIs" dxfId="61" priority="71" operator="equal">
      <formula>"F2"</formula>
    </cfRule>
    <cfRule type="cellIs" dxfId="60" priority="72" operator="equal">
      <formula>"F1"</formula>
    </cfRule>
  </conditionalFormatting>
  <conditionalFormatting sqref="CG4:CO4">
    <cfRule type="cellIs" dxfId="59" priority="59" operator="equal">
      <formula>"U"</formula>
    </cfRule>
    <cfRule type="cellIs" dxfId="58" priority="60" operator="equal">
      <formula>"K"</formula>
    </cfRule>
    <cfRule type="cellIs" dxfId="57" priority="61" operator="equal">
      <formula>"F"</formula>
    </cfRule>
    <cfRule type="cellIs" dxfId="56" priority="62" operator="equal">
      <formula>"S"</formula>
    </cfRule>
    <cfRule type="cellIs" dxfId="55" priority="63" operator="equal">
      <formula>"N"</formula>
    </cfRule>
  </conditionalFormatting>
  <conditionalFormatting sqref="CG4:CO4">
    <cfRule type="cellIs" dxfId="54" priority="50" operator="equal">
      <formula>"WB"</formula>
    </cfRule>
    <cfRule type="cellIs" dxfId="53" priority="51" operator="equal">
      <formula>"LS"</formula>
    </cfRule>
    <cfRule type="cellIs" dxfId="52" priority="52" operator="equal">
      <formula>"KA"</formula>
    </cfRule>
    <cfRule type="cellIs" dxfId="51" priority="53" operator="equal">
      <formula>"AK"</formula>
    </cfRule>
    <cfRule type="cellIs" dxfId="50" priority="54" operator="equal">
      <formula>"S3"</formula>
    </cfRule>
    <cfRule type="cellIs" dxfId="49" priority="55" operator="equal">
      <formula>"S2"</formula>
    </cfRule>
    <cfRule type="cellIs" dxfId="48" priority="56" operator="equal">
      <formula>"F3"</formula>
    </cfRule>
    <cfRule type="cellIs" dxfId="47" priority="57" operator="equal">
      <formula>"F2"</formula>
    </cfRule>
    <cfRule type="cellIs" dxfId="46" priority="58" operator="equal">
      <formula>"F1"</formula>
    </cfRule>
  </conditionalFormatting>
  <conditionalFormatting sqref="CP4:CX4">
    <cfRule type="cellIs" dxfId="45" priority="45" operator="equal">
      <formula>"U"</formula>
    </cfRule>
    <cfRule type="cellIs" dxfId="44" priority="46" operator="equal">
      <formula>"K"</formula>
    </cfRule>
    <cfRule type="cellIs" dxfId="43" priority="47" operator="equal">
      <formula>"F"</formula>
    </cfRule>
    <cfRule type="cellIs" dxfId="42" priority="48" operator="equal">
      <formula>"S"</formula>
    </cfRule>
    <cfRule type="cellIs" dxfId="41" priority="49" operator="equal">
      <formula>"N"</formula>
    </cfRule>
  </conditionalFormatting>
  <conditionalFormatting sqref="CP4:CX4">
    <cfRule type="cellIs" dxfId="40" priority="36" operator="equal">
      <formula>"WB"</formula>
    </cfRule>
    <cfRule type="cellIs" dxfId="39" priority="37" operator="equal">
      <formula>"LS"</formula>
    </cfRule>
    <cfRule type="cellIs" dxfId="38" priority="38" operator="equal">
      <formula>"KA"</formula>
    </cfRule>
    <cfRule type="cellIs" dxfId="37" priority="39" operator="equal">
      <formula>"AK"</formula>
    </cfRule>
    <cfRule type="cellIs" dxfId="36" priority="40" operator="equal">
      <formula>"S3"</formula>
    </cfRule>
    <cfRule type="cellIs" dxfId="35" priority="41" operator="equal">
      <formula>"S2"</formula>
    </cfRule>
    <cfRule type="cellIs" dxfId="34" priority="42" operator="equal">
      <formula>"F3"</formula>
    </cfRule>
    <cfRule type="cellIs" dxfId="33" priority="43" operator="equal">
      <formula>"F2"</formula>
    </cfRule>
    <cfRule type="cellIs" dxfId="32" priority="44" operator="equal">
      <formula>"F1"</formula>
    </cfRule>
  </conditionalFormatting>
  <conditionalFormatting sqref="CY4:DG4">
    <cfRule type="cellIs" dxfId="31" priority="31" operator="equal">
      <formula>"U"</formula>
    </cfRule>
    <cfRule type="cellIs" dxfId="30" priority="32" operator="equal">
      <formula>"K"</formula>
    </cfRule>
    <cfRule type="cellIs" dxfId="29" priority="33" operator="equal">
      <formula>"F"</formula>
    </cfRule>
    <cfRule type="cellIs" dxfId="28" priority="34" operator="equal">
      <formula>"S"</formula>
    </cfRule>
    <cfRule type="cellIs" dxfId="27" priority="35" operator="equal">
      <formula>"N"</formula>
    </cfRule>
  </conditionalFormatting>
  <conditionalFormatting sqref="CY4:DG4">
    <cfRule type="cellIs" dxfId="26" priority="22" operator="equal">
      <formula>"WB"</formula>
    </cfRule>
    <cfRule type="cellIs" dxfId="25" priority="23" operator="equal">
      <formula>"LS"</formula>
    </cfRule>
    <cfRule type="cellIs" dxfId="24" priority="24" operator="equal">
      <formula>"KA"</formula>
    </cfRule>
    <cfRule type="cellIs" dxfId="23" priority="25" operator="equal">
      <formula>"AK"</formula>
    </cfRule>
    <cfRule type="cellIs" dxfId="22" priority="26" operator="equal">
      <formula>"S3"</formula>
    </cfRule>
    <cfRule type="cellIs" dxfId="21" priority="27" operator="equal">
      <formula>"S2"</formula>
    </cfRule>
    <cfRule type="cellIs" dxfId="20" priority="28" operator="equal">
      <formula>"F3"</formula>
    </cfRule>
    <cfRule type="cellIs" dxfId="19" priority="29" operator="equal">
      <formula>"F2"</formula>
    </cfRule>
    <cfRule type="cellIs" dxfId="18" priority="30" operator="equal">
      <formula>"F1"</formula>
    </cfRule>
  </conditionalFormatting>
  <conditionalFormatting sqref="DH4:DP4">
    <cfRule type="cellIs" dxfId="17" priority="17" operator="equal">
      <formula>"U"</formula>
    </cfRule>
    <cfRule type="cellIs" dxfId="16" priority="18" operator="equal">
      <formula>"K"</formula>
    </cfRule>
    <cfRule type="cellIs" dxfId="15" priority="19" operator="equal">
      <formula>"F"</formula>
    </cfRule>
    <cfRule type="cellIs" dxfId="14" priority="20" operator="equal">
      <formula>"S"</formula>
    </cfRule>
    <cfRule type="cellIs" dxfId="13" priority="21" operator="equal">
      <formula>"N"</formula>
    </cfRule>
  </conditionalFormatting>
  <conditionalFormatting sqref="B5">
    <cfRule type="cellIs" dxfId="12" priority="7" operator="equal">
      <formula>"zzz"</formula>
    </cfRule>
  </conditionalFormatting>
  <conditionalFormatting sqref="B6:B104">
    <cfRule type="cellIs" dxfId="11" priority="6" operator="equal">
      <formula>"zzz"</formula>
    </cfRule>
  </conditionalFormatting>
  <conditionalFormatting sqref="C5:C104">
    <cfRule type="cellIs" dxfId="10" priority="5" operator="equal">
      <formula>"zzz"</formula>
    </cfRule>
  </conditionalFormatting>
  <conditionalFormatting sqref="B6:B104">
    <cfRule type="cellIs" dxfId="9" priority="4" operator="equal">
      <formula>"zzz"</formula>
    </cfRule>
  </conditionalFormatting>
  <conditionalFormatting sqref="B105:B154">
    <cfRule type="cellIs" dxfId="8" priority="3" operator="equal">
      <formula>"zzz"</formula>
    </cfRule>
  </conditionalFormatting>
  <conditionalFormatting sqref="C105:C154">
    <cfRule type="cellIs" dxfId="7" priority="2" operator="equal">
      <formula>"zzz"</formula>
    </cfRule>
  </conditionalFormatting>
  <conditionalFormatting sqref="B105:B154">
    <cfRule type="cellIs" dxfId="6" priority="1" operator="equal">
      <formula>"zzz"</formula>
    </cfRule>
  </conditionalFormatting>
  <pageMargins left="0.70866141732283472" right="0.70866141732283472" top="0.78740157480314965" bottom="0.78740157480314965" header="0.31496062992125984" footer="0.31496062992125984"/>
  <pageSetup paperSize="9" scale="90" orientation="landscape" horizontalDpi="4294967294" r:id="rId1"/>
  <rowBreaks count="4" manualBreakCount="4">
    <brk id="29" max="119" man="1"/>
    <brk id="54" max="119" man="1"/>
    <brk id="79" max="119" man="1"/>
    <brk id="154" max="119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8"/>
  <dimension ref="A1:R153"/>
  <sheetViews>
    <sheetView topLeftCell="A2" zoomScaleNormal="100" workbookViewId="0">
      <pane ySplit="2" topLeftCell="A4" activePane="bottomLeft" state="frozen"/>
      <selection activeCell="A2" sqref="A2"/>
      <selection pane="bottomLeft" activeCell="A4" sqref="A4"/>
    </sheetView>
  </sheetViews>
  <sheetFormatPr baseColWidth="10" defaultRowHeight="12.75" x14ac:dyDescent="0.2"/>
  <cols>
    <col min="1" max="1" width="3.21875" style="209" customWidth="1"/>
    <col min="2" max="2" width="6.33203125" style="198" customWidth="1"/>
    <col min="3" max="3" width="15.21875" style="199" customWidth="1"/>
    <col min="4" max="4" width="5.5546875" style="199" customWidth="1"/>
    <col min="5" max="5" width="9.33203125" style="199" customWidth="1"/>
    <col min="6" max="6" width="10.77734375" style="197" customWidth="1"/>
    <col min="7" max="7" width="10.77734375" style="198" customWidth="1"/>
    <col min="8" max="9" width="10.77734375" style="199" customWidth="1"/>
    <col min="10" max="10" width="10.77734375" style="198" customWidth="1"/>
    <col min="11" max="11" width="10.77734375" style="201" customWidth="1"/>
    <col min="12" max="12" width="10.77734375" style="199" customWidth="1"/>
    <col min="13" max="13" width="10.77734375" style="202" customWidth="1"/>
    <col min="14" max="15" width="10.77734375" style="203" customWidth="1"/>
    <col min="16" max="16" width="10.77734375" style="204" customWidth="1"/>
    <col min="17" max="17" width="10.77734375" style="205" customWidth="1"/>
    <col min="18" max="259" width="11.5546875" style="126"/>
    <col min="260" max="260" width="5.6640625" style="126" customWidth="1"/>
    <col min="261" max="261" width="9.88671875" style="126" customWidth="1"/>
    <col min="262" max="262" width="8.6640625" style="126" customWidth="1"/>
    <col min="263" max="263" width="8.33203125" style="126" customWidth="1"/>
    <col min="264" max="264" width="5" style="126" customWidth="1"/>
    <col min="265" max="265" width="13.77734375" style="126" customWidth="1"/>
    <col min="266" max="266" width="16.77734375" style="126" customWidth="1"/>
    <col min="267" max="267" width="6" style="126" customWidth="1"/>
    <col min="268" max="268" width="9.33203125" style="126" customWidth="1"/>
    <col min="269" max="269" width="11.109375" style="126" customWidth="1"/>
    <col min="270" max="270" width="11.5546875" style="126"/>
    <col min="271" max="271" width="0" style="126" hidden="1" customWidth="1"/>
    <col min="272" max="272" width="3.5546875" style="126" customWidth="1"/>
    <col min="273" max="515" width="11.5546875" style="126"/>
    <col min="516" max="516" width="5.6640625" style="126" customWidth="1"/>
    <col min="517" max="517" width="9.88671875" style="126" customWidth="1"/>
    <col min="518" max="518" width="8.6640625" style="126" customWidth="1"/>
    <col min="519" max="519" width="8.33203125" style="126" customWidth="1"/>
    <col min="520" max="520" width="5" style="126" customWidth="1"/>
    <col min="521" max="521" width="13.77734375" style="126" customWidth="1"/>
    <col min="522" max="522" width="16.77734375" style="126" customWidth="1"/>
    <col min="523" max="523" width="6" style="126" customWidth="1"/>
    <col min="524" max="524" width="9.33203125" style="126" customWidth="1"/>
    <col min="525" max="525" width="11.109375" style="126" customWidth="1"/>
    <col min="526" max="526" width="11.5546875" style="126"/>
    <col min="527" max="527" width="0" style="126" hidden="1" customWidth="1"/>
    <col min="528" max="528" width="3.5546875" style="126" customWidth="1"/>
    <col min="529" max="771" width="11.5546875" style="126"/>
    <col min="772" max="772" width="5.6640625" style="126" customWidth="1"/>
    <col min="773" max="773" width="9.88671875" style="126" customWidth="1"/>
    <col min="774" max="774" width="8.6640625" style="126" customWidth="1"/>
    <col min="775" max="775" width="8.33203125" style="126" customWidth="1"/>
    <col min="776" max="776" width="5" style="126" customWidth="1"/>
    <col min="777" max="777" width="13.77734375" style="126" customWidth="1"/>
    <col min="778" max="778" width="16.77734375" style="126" customWidth="1"/>
    <col min="779" max="779" width="6" style="126" customWidth="1"/>
    <col min="780" max="780" width="9.33203125" style="126" customWidth="1"/>
    <col min="781" max="781" width="11.109375" style="126" customWidth="1"/>
    <col min="782" max="782" width="11.5546875" style="126"/>
    <col min="783" max="783" width="0" style="126" hidden="1" customWidth="1"/>
    <col min="784" max="784" width="3.5546875" style="126" customWidth="1"/>
    <col min="785" max="1027" width="11.5546875" style="126"/>
    <col min="1028" max="1028" width="5.6640625" style="126" customWidth="1"/>
    <col min="1029" max="1029" width="9.88671875" style="126" customWidth="1"/>
    <col min="1030" max="1030" width="8.6640625" style="126" customWidth="1"/>
    <col min="1031" max="1031" width="8.33203125" style="126" customWidth="1"/>
    <col min="1032" max="1032" width="5" style="126" customWidth="1"/>
    <col min="1033" max="1033" width="13.77734375" style="126" customWidth="1"/>
    <col min="1034" max="1034" width="16.77734375" style="126" customWidth="1"/>
    <col min="1035" max="1035" width="6" style="126" customWidth="1"/>
    <col min="1036" max="1036" width="9.33203125" style="126" customWidth="1"/>
    <col min="1037" max="1037" width="11.109375" style="126" customWidth="1"/>
    <col min="1038" max="1038" width="11.5546875" style="126"/>
    <col min="1039" max="1039" width="0" style="126" hidden="1" customWidth="1"/>
    <col min="1040" max="1040" width="3.5546875" style="126" customWidth="1"/>
    <col min="1041" max="1283" width="11.5546875" style="126"/>
    <col min="1284" max="1284" width="5.6640625" style="126" customWidth="1"/>
    <col min="1285" max="1285" width="9.88671875" style="126" customWidth="1"/>
    <col min="1286" max="1286" width="8.6640625" style="126" customWidth="1"/>
    <col min="1287" max="1287" width="8.33203125" style="126" customWidth="1"/>
    <col min="1288" max="1288" width="5" style="126" customWidth="1"/>
    <col min="1289" max="1289" width="13.77734375" style="126" customWidth="1"/>
    <col min="1290" max="1290" width="16.77734375" style="126" customWidth="1"/>
    <col min="1291" max="1291" width="6" style="126" customWidth="1"/>
    <col min="1292" max="1292" width="9.33203125" style="126" customWidth="1"/>
    <col min="1293" max="1293" width="11.109375" style="126" customWidth="1"/>
    <col min="1294" max="1294" width="11.5546875" style="126"/>
    <col min="1295" max="1295" width="0" style="126" hidden="1" customWidth="1"/>
    <col min="1296" max="1296" width="3.5546875" style="126" customWidth="1"/>
    <col min="1297" max="1539" width="11.5546875" style="126"/>
    <col min="1540" max="1540" width="5.6640625" style="126" customWidth="1"/>
    <col min="1541" max="1541" width="9.88671875" style="126" customWidth="1"/>
    <col min="1542" max="1542" width="8.6640625" style="126" customWidth="1"/>
    <col min="1543" max="1543" width="8.33203125" style="126" customWidth="1"/>
    <col min="1544" max="1544" width="5" style="126" customWidth="1"/>
    <col min="1545" max="1545" width="13.77734375" style="126" customWidth="1"/>
    <col min="1546" max="1546" width="16.77734375" style="126" customWidth="1"/>
    <col min="1547" max="1547" width="6" style="126" customWidth="1"/>
    <col min="1548" max="1548" width="9.33203125" style="126" customWidth="1"/>
    <col min="1549" max="1549" width="11.109375" style="126" customWidth="1"/>
    <col min="1550" max="1550" width="11.5546875" style="126"/>
    <col min="1551" max="1551" width="0" style="126" hidden="1" customWidth="1"/>
    <col min="1552" max="1552" width="3.5546875" style="126" customWidth="1"/>
    <col min="1553" max="1795" width="11.5546875" style="126"/>
    <col min="1796" max="1796" width="5.6640625" style="126" customWidth="1"/>
    <col min="1797" max="1797" width="9.88671875" style="126" customWidth="1"/>
    <col min="1798" max="1798" width="8.6640625" style="126" customWidth="1"/>
    <col min="1799" max="1799" width="8.33203125" style="126" customWidth="1"/>
    <col min="1800" max="1800" width="5" style="126" customWidth="1"/>
    <col min="1801" max="1801" width="13.77734375" style="126" customWidth="1"/>
    <col min="1802" max="1802" width="16.77734375" style="126" customWidth="1"/>
    <col min="1803" max="1803" width="6" style="126" customWidth="1"/>
    <col min="1804" max="1804" width="9.33203125" style="126" customWidth="1"/>
    <col min="1805" max="1805" width="11.109375" style="126" customWidth="1"/>
    <col min="1806" max="1806" width="11.5546875" style="126"/>
    <col min="1807" max="1807" width="0" style="126" hidden="1" customWidth="1"/>
    <col min="1808" max="1808" width="3.5546875" style="126" customWidth="1"/>
    <col min="1809" max="2051" width="11.5546875" style="126"/>
    <col min="2052" max="2052" width="5.6640625" style="126" customWidth="1"/>
    <col min="2053" max="2053" width="9.88671875" style="126" customWidth="1"/>
    <col min="2054" max="2054" width="8.6640625" style="126" customWidth="1"/>
    <col min="2055" max="2055" width="8.33203125" style="126" customWidth="1"/>
    <col min="2056" max="2056" width="5" style="126" customWidth="1"/>
    <col min="2057" max="2057" width="13.77734375" style="126" customWidth="1"/>
    <col min="2058" max="2058" width="16.77734375" style="126" customWidth="1"/>
    <col min="2059" max="2059" width="6" style="126" customWidth="1"/>
    <col min="2060" max="2060" width="9.33203125" style="126" customWidth="1"/>
    <col min="2061" max="2061" width="11.109375" style="126" customWidth="1"/>
    <col min="2062" max="2062" width="11.5546875" style="126"/>
    <col min="2063" max="2063" width="0" style="126" hidden="1" customWidth="1"/>
    <col min="2064" max="2064" width="3.5546875" style="126" customWidth="1"/>
    <col min="2065" max="2307" width="11.5546875" style="126"/>
    <col min="2308" max="2308" width="5.6640625" style="126" customWidth="1"/>
    <col min="2309" max="2309" width="9.88671875" style="126" customWidth="1"/>
    <col min="2310" max="2310" width="8.6640625" style="126" customWidth="1"/>
    <col min="2311" max="2311" width="8.33203125" style="126" customWidth="1"/>
    <col min="2312" max="2312" width="5" style="126" customWidth="1"/>
    <col min="2313" max="2313" width="13.77734375" style="126" customWidth="1"/>
    <col min="2314" max="2314" width="16.77734375" style="126" customWidth="1"/>
    <col min="2315" max="2315" width="6" style="126" customWidth="1"/>
    <col min="2316" max="2316" width="9.33203125" style="126" customWidth="1"/>
    <col min="2317" max="2317" width="11.109375" style="126" customWidth="1"/>
    <col min="2318" max="2318" width="11.5546875" style="126"/>
    <col min="2319" max="2319" width="0" style="126" hidden="1" customWidth="1"/>
    <col min="2320" max="2320" width="3.5546875" style="126" customWidth="1"/>
    <col min="2321" max="2563" width="11.5546875" style="126"/>
    <col min="2564" max="2564" width="5.6640625" style="126" customWidth="1"/>
    <col min="2565" max="2565" width="9.88671875" style="126" customWidth="1"/>
    <col min="2566" max="2566" width="8.6640625" style="126" customWidth="1"/>
    <col min="2567" max="2567" width="8.33203125" style="126" customWidth="1"/>
    <col min="2568" max="2568" width="5" style="126" customWidth="1"/>
    <col min="2569" max="2569" width="13.77734375" style="126" customWidth="1"/>
    <col min="2570" max="2570" width="16.77734375" style="126" customWidth="1"/>
    <col min="2571" max="2571" width="6" style="126" customWidth="1"/>
    <col min="2572" max="2572" width="9.33203125" style="126" customWidth="1"/>
    <col min="2573" max="2573" width="11.109375" style="126" customWidth="1"/>
    <col min="2574" max="2574" width="11.5546875" style="126"/>
    <col min="2575" max="2575" width="0" style="126" hidden="1" customWidth="1"/>
    <col min="2576" max="2576" width="3.5546875" style="126" customWidth="1"/>
    <col min="2577" max="2819" width="11.5546875" style="126"/>
    <col min="2820" max="2820" width="5.6640625" style="126" customWidth="1"/>
    <col min="2821" max="2821" width="9.88671875" style="126" customWidth="1"/>
    <col min="2822" max="2822" width="8.6640625" style="126" customWidth="1"/>
    <col min="2823" max="2823" width="8.33203125" style="126" customWidth="1"/>
    <col min="2824" max="2824" width="5" style="126" customWidth="1"/>
    <col min="2825" max="2825" width="13.77734375" style="126" customWidth="1"/>
    <col min="2826" max="2826" width="16.77734375" style="126" customWidth="1"/>
    <col min="2827" max="2827" width="6" style="126" customWidth="1"/>
    <col min="2828" max="2828" width="9.33203125" style="126" customWidth="1"/>
    <col min="2829" max="2829" width="11.109375" style="126" customWidth="1"/>
    <col min="2830" max="2830" width="11.5546875" style="126"/>
    <col min="2831" max="2831" width="0" style="126" hidden="1" customWidth="1"/>
    <col min="2832" max="2832" width="3.5546875" style="126" customWidth="1"/>
    <col min="2833" max="3075" width="11.5546875" style="126"/>
    <col min="3076" max="3076" width="5.6640625" style="126" customWidth="1"/>
    <col min="3077" max="3077" width="9.88671875" style="126" customWidth="1"/>
    <col min="3078" max="3078" width="8.6640625" style="126" customWidth="1"/>
    <col min="3079" max="3079" width="8.33203125" style="126" customWidth="1"/>
    <col min="3080" max="3080" width="5" style="126" customWidth="1"/>
    <col min="3081" max="3081" width="13.77734375" style="126" customWidth="1"/>
    <col min="3082" max="3082" width="16.77734375" style="126" customWidth="1"/>
    <col min="3083" max="3083" width="6" style="126" customWidth="1"/>
    <col min="3084" max="3084" width="9.33203125" style="126" customWidth="1"/>
    <col min="3085" max="3085" width="11.109375" style="126" customWidth="1"/>
    <col min="3086" max="3086" width="11.5546875" style="126"/>
    <col min="3087" max="3087" width="0" style="126" hidden="1" customWidth="1"/>
    <col min="3088" max="3088" width="3.5546875" style="126" customWidth="1"/>
    <col min="3089" max="3331" width="11.5546875" style="126"/>
    <col min="3332" max="3332" width="5.6640625" style="126" customWidth="1"/>
    <col min="3333" max="3333" width="9.88671875" style="126" customWidth="1"/>
    <col min="3334" max="3334" width="8.6640625" style="126" customWidth="1"/>
    <col min="3335" max="3335" width="8.33203125" style="126" customWidth="1"/>
    <col min="3336" max="3336" width="5" style="126" customWidth="1"/>
    <col min="3337" max="3337" width="13.77734375" style="126" customWidth="1"/>
    <col min="3338" max="3338" width="16.77734375" style="126" customWidth="1"/>
    <col min="3339" max="3339" width="6" style="126" customWidth="1"/>
    <col min="3340" max="3340" width="9.33203125" style="126" customWidth="1"/>
    <col min="3341" max="3341" width="11.109375" style="126" customWidth="1"/>
    <col min="3342" max="3342" width="11.5546875" style="126"/>
    <col min="3343" max="3343" width="0" style="126" hidden="1" customWidth="1"/>
    <col min="3344" max="3344" width="3.5546875" style="126" customWidth="1"/>
    <col min="3345" max="3587" width="11.5546875" style="126"/>
    <col min="3588" max="3588" width="5.6640625" style="126" customWidth="1"/>
    <col min="3589" max="3589" width="9.88671875" style="126" customWidth="1"/>
    <col min="3590" max="3590" width="8.6640625" style="126" customWidth="1"/>
    <col min="3591" max="3591" width="8.33203125" style="126" customWidth="1"/>
    <col min="3592" max="3592" width="5" style="126" customWidth="1"/>
    <col min="3593" max="3593" width="13.77734375" style="126" customWidth="1"/>
    <col min="3594" max="3594" width="16.77734375" style="126" customWidth="1"/>
    <col min="3595" max="3595" width="6" style="126" customWidth="1"/>
    <col min="3596" max="3596" width="9.33203125" style="126" customWidth="1"/>
    <col min="3597" max="3597" width="11.109375" style="126" customWidth="1"/>
    <col min="3598" max="3598" width="11.5546875" style="126"/>
    <col min="3599" max="3599" width="0" style="126" hidden="1" customWidth="1"/>
    <col min="3600" max="3600" width="3.5546875" style="126" customWidth="1"/>
    <col min="3601" max="3843" width="11.5546875" style="126"/>
    <col min="3844" max="3844" width="5.6640625" style="126" customWidth="1"/>
    <col min="3845" max="3845" width="9.88671875" style="126" customWidth="1"/>
    <col min="3846" max="3846" width="8.6640625" style="126" customWidth="1"/>
    <col min="3847" max="3847" width="8.33203125" style="126" customWidth="1"/>
    <col min="3848" max="3848" width="5" style="126" customWidth="1"/>
    <col min="3849" max="3849" width="13.77734375" style="126" customWidth="1"/>
    <col min="3850" max="3850" width="16.77734375" style="126" customWidth="1"/>
    <col min="3851" max="3851" width="6" style="126" customWidth="1"/>
    <col min="3852" max="3852" width="9.33203125" style="126" customWidth="1"/>
    <col min="3853" max="3853" width="11.109375" style="126" customWidth="1"/>
    <col min="3854" max="3854" width="11.5546875" style="126"/>
    <col min="3855" max="3855" width="0" style="126" hidden="1" customWidth="1"/>
    <col min="3856" max="3856" width="3.5546875" style="126" customWidth="1"/>
    <col min="3857" max="4099" width="11.5546875" style="126"/>
    <col min="4100" max="4100" width="5.6640625" style="126" customWidth="1"/>
    <col min="4101" max="4101" width="9.88671875" style="126" customWidth="1"/>
    <col min="4102" max="4102" width="8.6640625" style="126" customWidth="1"/>
    <col min="4103" max="4103" width="8.33203125" style="126" customWidth="1"/>
    <col min="4104" max="4104" width="5" style="126" customWidth="1"/>
    <col min="4105" max="4105" width="13.77734375" style="126" customWidth="1"/>
    <col min="4106" max="4106" width="16.77734375" style="126" customWidth="1"/>
    <col min="4107" max="4107" width="6" style="126" customWidth="1"/>
    <col min="4108" max="4108" width="9.33203125" style="126" customWidth="1"/>
    <col min="4109" max="4109" width="11.109375" style="126" customWidth="1"/>
    <col min="4110" max="4110" width="11.5546875" style="126"/>
    <col min="4111" max="4111" width="0" style="126" hidden="1" customWidth="1"/>
    <col min="4112" max="4112" width="3.5546875" style="126" customWidth="1"/>
    <col min="4113" max="4355" width="11.5546875" style="126"/>
    <col min="4356" max="4356" width="5.6640625" style="126" customWidth="1"/>
    <col min="4357" max="4357" width="9.88671875" style="126" customWidth="1"/>
    <col min="4358" max="4358" width="8.6640625" style="126" customWidth="1"/>
    <col min="4359" max="4359" width="8.33203125" style="126" customWidth="1"/>
    <col min="4360" max="4360" width="5" style="126" customWidth="1"/>
    <col min="4361" max="4361" width="13.77734375" style="126" customWidth="1"/>
    <col min="4362" max="4362" width="16.77734375" style="126" customWidth="1"/>
    <col min="4363" max="4363" width="6" style="126" customWidth="1"/>
    <col min="4364" max="4364" width="9.33203125" style="126" customWidth="1"/>
    <col min="4365" max="4365" width="11.109375" style="126" customWidth="1"/>
    <col min="4366" max="4366" width="11.5546875" style="126"/>
    <col min="4367" max="4367" width="0" style="126" hidden="1" customWidth="1"/>
    <col min="4368" max="4368" width="3.5546875" style="126" customWidth="1"/>
    <col min="4369" max="4611" width="11.5546875" style="126"/>
    <col min="4612" max="4612" width="5.6640625" style="126" customWidth="1"/>
    <col min="4613" max="4613" width="9.88671875" style="126" customWidth="1"/>
    <col min="4614" max="4614" width="8.6640625" style="126" customWidth="1"/>
    <col min="4615" max="4615" width="8.33203125" style="126" customWidth="1"/>
    <col min="4616" max="4616" width="5" style="126" customWidth="1"/>
    <col min="4617" max="4617" width="13.77734375" style="126" customWidth="1"/>
    <col min="4618" max="4618" width="16.77734375" style="126" customWidth="1"/>
    <col min="4619" max="4619" width="6" style="126" customWidth="1"/>
    <col min="4620" max="4620" width="9.33203125" style="126" customWidth="1"/>
    <col min="4621" max="4621" width="11.109375" style="126" customWidth="1"/>
    <col min="4622" max="4622" width="11.5546875" style="126"/>
    <col min="4623" max="4623" width="0" style="126" hidden="1" customWidth="1"/>
    <col min="4624" max="4624" width="3.5546875" style="126" customWidth="1"/>
    <col min="4625" max="4867" width="11.5546875" style="126"/>
    <col min="4868" max="4868" width="5.6640625" style="126" customWidth="1"/>
    <col min="4869" max="4869" width="9.88671875" style="126" customWidth="1"/>
    <col min="4870" max="4870" width="8.6640625" style="126" customWidth="1"/>
    <col min="4871" max="4871" width="8.33203125" style="126" customWidth="1"/>
    <col min="4872" max="4872" width="5" style="126" customWidth="1"/>
    <col min="4873" max="4873" width="13.77734375" style="126" customWidth="1"/>
    <col min="4874" max="4874" width="16.77734375" style="126" customWidth="1"/>
    <col min="4875" max="4875" width="6" style="126" customWidth="1"/>
    <col min="4876" max="4876" width="9.33203125" style="126" customWidth="1"/>
    <col min="4877" max="4877" width="11.109375" style="126" customWidth="1"/>
    <col min="4878" max="4878" width="11.5546875" style="126"/>
    <col min="4879" max="4879" width="0" style="126" hidden="1" customWidth="1"/>
    <col min="4880" max="4880" width="3.5546875" style="126" customWidth="1"/>
    <col min="4881" max="5123" width="11.5546875" style="126"/>
    <col min="5124" max="5124" width="5.6640625" style="126" customWidth="1"/>
    <col min="5125" max="5125" width="9.88671875" style="126" customWidth="1"/>
    <col min="5126" max="5126" width="8.6640625" style="126" customWidth="1"/>
    <col min="5127" max="5127" width="8.33203125" style="126" customWidth="1"/>
    <col min="5128" max="5128" width="5" style="126" customWidth="1"/>
    <col min="5129" max="5129" width="13.77734375" style="126" customWidth="1"/>
    <col min="5130" max="5130" width="16.77734375" style="126" customWidth="1"/>
    <col min="5131" max="5131" width="6" style="126" customWidth="1"/>
    <col min="5132" max="5132" width="9.33203125" style="126" customWidth="1"/>
    <col min="5133" max="5133" width="11.109375" style="126" customWidth="1"/>
    <col min="5134" max="5134" width="11.5546875" style="126"/>
    <col min="5135" max="5135" width="0" style="126" hidden="1" customWidth="1"/>
    <col min="5136" max="5136" width="3.5546875" style="126" customWidth="1"/>
    <col min="5137" max="5379" width="11.5546875" style="126"/>
    <col min="5380" max="5380" width="5.6640625" style="126" customWidth="1"/>
    <col min="5381" max="5381" width="9.88671875" style="126" customWidth="1"/>
    <col min="5382" max="5382" width="8.6640625" style="126" customWidth="1"/>
    <col min="5383" max="5383" width="8.33203125" style="126" customWidth="1"/>
    <col min="5384" max="5384" width="5" style="126" customWidth="1"/>
    <col min="5385" max="5385" width="13.77734375" style="126" customWidth="1"/>
    <col min="5386" max="5386" width="16.77734375" style="126" customWidth="1"/>
    <col min="5387" max="5387" width="6" style="126" customWidth="1"/>
    <col min="5388" max="5388" width="9.33203125" style="126" customWidth="1"/>
    <col min="5389" max="5389" width="11.109375" style="126" customWidth="1"/>
    <col min="5390" max="5390" width="11.5546875" style="126"/>
    <col min="5391" max="5391" width="0" style="126" hidden="1" customWidth="1"/>
    <col min="5392" max="5392" width="3.5546875" style="126" customWidth="1"/>
    <col min="5393" max="5635" width="11.5546875" style="126"/>
    <col min="5636" max="5636" width="5.6640625" style="126" customWidth="1"/>
    <col min="5637" max="5637" width="9.88671875" style="126" customWidth="1"/>
    <col min="5638" max="5638" width="8.6640625" style="126" customWidth="1"/>
    <col min="5639" max="5639" width="8.33203125" style="126" customWidth="1"/>
    <col min="5640" max="5640" width="5" style="126" customWidth="1"/>
    <col min="5641" max="5641" width="13.77734375" style="126" customWidth="1"/>
    <col min="5642" max="5642" width="16.77734375" style="126" customWidth="1"/>
    <col min="5643" max="5643" width="6" style="126" customWidth="1"/>
    <col min="5644" max="5644" width="9.33203125" style="126" customWidth="1"/>
    <col min="5645" max="5645" width="11.109375" style="126" customWidth="1"/>
    <col min="5646" max="5646" width="11.5546875" style="126"/>
    <col min="5647" max="5647" width="0" style="126" hidden="1" customWidth="1"/>
    <col min="5648" max="5648" width="3.5546875" style="126" customWidth="1"/>
    <col min="5649" max="5891" width="11.5546875" style="126"/>
    <col min="5892" max="5892" width="5.6640625" style="126" customWidth="1"/>
    <col min="5893" max="5893" width="9.88671875" style="126" customWidth="1"/>
    <col min="5894" max="5894" width="8.6640625" style="126" customWidth="1"/>
    <col min="5895" max="5895" width="8.33203125" style="126" customWidth="1"/>
    <col min="5896" max="5896" width="5" style="126" customWidth="1"/>
    <col min="5897" max="5897" width="13.77734375" style="126" customWidth="1"/>
    <col min="5898" max="5898" width="16.77734375" style="126" customWidth="1"/>
    <col min="5899" max="5899" width="6" style="126" customWidth="1"/>
    <col min="5900" max="5900" width="9.33203125" style="126" customWidth="1"/>
    <col min="5901" max="5901" width="11.109375" style="126" customWidth="1"/>
    <col min="5902" max="5902" width="11.5546875" style="126"/>
    <col min="5903" max="5903" width="0" style="126" hidden="1" customWidth="1"/>
    <col min="5904" max="5904" width="3.5546875" style="126" customWidth="1"/>
    <col min="5905" max="6147" width="11.5546875" style="126"/>
    <col min="6148" max="6148" width="5.6640625" style="126" customWidth="1"/>
    <col min="6149" max="6149" width="9.88671875" style="126" customWidth="1"/>
    <col min="6150" max="6150" width="8.6640625" style="126" customWidth="1"/>
    <col min="6151" max="6151" width="8.33203125" style="126" customWidth="1"/>
    <col min="6152" max="6152" width="5" style="126" customWidth="1"/>
    <col min="6153" max="6153" width="13.77734375" style="126" customWidth="1"/>
    <col min="6154" max="6154" width="16.77734375" style="126" customWidth="1"/>
    <col min="6155" max="6155" width="6" style="126" customWidth="1"/>
    <col min="6156" max="6156" width="9.33203125" style="126" customWidth="1"/>
    <col min="6157" max="6157" width="11.109375" style="126" customWidth="1"/>
    <col min="6158" max="6158" width="11.5546875" style="126"/>
    <col min="6159" max="6159" width="0" style="126" hidden="1" customWidth="1"/>
    <col min="6160" max="6160" width="3.5546875" style="126" customWidth="1"/>
    <col min="6161" max="6403" width="11.5546875" style="126"/>
    <col min="6404" max="6404" width="5.6640625" style="126" customWidth="1"/>
    <col min="6405" max="6405" width="9.88671875" style="126" customWidth="1"/>
    <col min="6406" max="6406" width="8.6640625" style="126" customWidth="1"/>
    <col min="6407" max="6407" width="8.33203125" style="126" customWidth="1"/>
    <col min="6408" max="6408" width="5" style="126" customWidth="1"/>
    <col min="6409" max="6409" width="13.77734375" style="126" customWidth="1"/>
    <col min="6410" max="6410" width="16.77734375" style="126" customWidth="1"/>
    <col min="6411" max="6411" width="6" style="126" customWidth="1"/>
    <col min="6412" max="6412" width="9.33203125" style="126" customWidth="1"/>
    <col min="6413" max="6413" width="11.109375" style="126" customWidth="1"/>
    <col min="6414" max="6414" width="11.5546875" style="126"/>
    <col min="6415" max="6415" width="0" style="126" hidden="1" customWidth="1"/>
    <col min="6416" max="6416" width="3.5546875" style="126" customWidth="1"/>
    <col min="6417" max="6659" width="11.5546875" style="126"/>
    <col min="6660" max="6660" width="5.6640625" style="126" customWidth="1"/>
    <col min="6661" max="6661" width="9.88671875" style="126" customWidth="1"/>
    <col min="6662" max="6662" width="8.6640625" style="126" customWidth="1"/>
    <col min="6663" max="6663" width="8.33203125" style="126" customWidth="1"/>
    <col min="6664" max="6664" width="5" style="126" customWidth="1"/>
    <col min="6665" max="6665" width="13.77734375" style="126" customWidth="1"/>
    <col min="6666" max="6666" width="16.77734375" style="126" customWidth="1"/>
    <col min="6667" max="6667" width="6" style="126" customWidth="1"/>
    <col min="6668" max="6668" width="9.33203125" style="126" customWidth="1"/>
    <col min="6669" max="6669" width="11.109375" style="126" customWidth="1"/>
    <col min="6670" max="6670" width="11.5546875" style="126"/>
    <col min="6671" max="6671" width="0" style="126" hidden="1" customWidth="1"/>
    <col min="6672" max="6672" width="3.5546875" style="126" customWidth="1"/>
    <col min="6673" max="6915" width="11.5546875" style="126"/>
    <col min="6916" max="6916" width="5.6640625" style="126" customWidth="1"/>
    <col min="6917" max="6917" width="9.88671875" style="126" customWidth="1"/>
    <col min="6918" max="6918" width="8.6640625" style="126" customWidth="1"/>
    <col min="6919" max="6919" width="8.33203125" style="126" customWidth="1"/>
    <col min="6920" max="6920" width="5" style="126" customWidth="1"/>
    <col min="6921" max="6921" width="13.77734375" style="126" customWidth="1"/>
    <col min="6922" max="6922" width="16.77734375" style="126" customWidth="1"/>
    <col min="6923" max="6923" width="6" style="126" customWidth="1"/>
    <col min="6924" max="6924" width="9.33203125" style="126" customWidth="1"/>
    <col min="6925" max="6925" width="11.109375" style="126" customWidth="1"/>
    <col min="6926" max="6926" width="11.5546875" style="126"/>
    <col min="6927" max="6927" width="0" style="126" hidden="1" customWidth="1"/>
    <col min="6928" max="6928" width="3.5546875" style="126" customWidth="1"/>
    <col min="6929" max="7171" width="11.5546875" style="126"/>
    <col min="7172" max="7172" width="5.6640625" style="126" customWidth="1"/>
    <col min="7173" max="7173" width="9.88671875" style="126" customWidth="1"/>
    <col min="7174" max="7174" width="8.6640625" style="126" customWidth="1"/>
    <col min="7175" max="7175" width="8.33203125" style="126" customWidth="1"/>
    <col min="7176" max="7176" width="5" style="126" customWidth="1"/>
    <col min="7177" max="7177" width="13.77734375" style="126" customWidth="1"/>
    <col min="7178" max="7178" width="16.77734375" style="126" customWidth="1"/>
    <col min="7179" max="7179" width="6" style="126" customWidth="1"/>
    <col min="7180" max="7180" width="9.33203125" style="126" customWidth="1"/>
    <col min="7181" max="7181" width="11.109375" style="126" customWidth="1"/>
    <col min="7182" max="7182" width="11.5546875" style="126"/>
    <col min="7183" max="7183" width="0" style="126" hidden="1" customWidth="1"/>
    <col min="7184" max="7184" width="3.5546875" style="126" customWidth="1"/>
    <col min="7185" max="7427" width="11.5546875" style="126"/>
    <col min="7428" max="7428" width="5.6640625" style="126" customWidth="1"/>
    <col min="7429" max="7429" width="9.88671875" style="126" customWidth="1"/>
    <col min="7430" max="7430" width="8.6640625" style="126" customWidth="1"/>
    <col min="7431" max="7431" width="8.33203125" style="126" customWidth="1"/>
    <col min="7432" max="7432" width="5" style="126" customWidth="1"/>
    <col min="7433" max="7433" width="13.77734375" style="126" customWidth="1"/>
    <col min="7434" max="7434" width="16.77734375" style="126" customWidth="1"/>
    <col min="7435" max="7435" width="6" style="126" customWidth="1"/>
    <col min="7436" max="7436" width="9.33203125" style="126" customWidth="1"/>
    <col min="7437" max="7437" width="11.109375" style="126" customWidth="1"/>
    <col min="7438" max="7438" width="11.5546875" style="126"/>
    <col min="7439" max="7439" width="0" style="126" hidden="1" customWidth="1"/>
    <col min="7440" max="7440" width="3.5546875" style="126" customWidth="1"/>
    <col min="7441" max="7683" width="11.5546875" style="126"/>
    <col min="7684" max="7684" width="5.6640625" style="126" customWidth="1"/>
    <col min="7685" max="7685" width="9.88671875" style="126" customWidth="1"/>
    <col min="7686" max="7686" width="8.6640625" style="126" customWidth="1"/>
    <col min="7687" max="7687" width="8.33203125" style="126" customWidth="1"/>
    <col min="7688" max="7688" width="5" style="126" customWidth="1"/>
    <col min="7689" max="7689" width="13.77734375" style="126" customWidth="1"/>
    <col min="7690" max="7690" width="16.77734375" style="126" customWidth="1"/>
    <col min="7691" max="7691" width="6" style="126" customWidth="1"/>
    <col min="7692" max="7692" width="9.33203125" style="126" customWidth="1"/>
    <col min="7693" max="7693" width="11.109375" style="126" customWidth="1"/>
    <col min="7694" max="7694" width="11.5546875" style="126"/>
    <col min="7695" max="7695" width="0" style="126" hidden="1" customWidth="1"/>
    <col min="7696" max="7696" width="3.5546875" style="126" customWidth="1"/>
    <col min="7697" max="7939" width="11.5546875" style="126"/>
    <col min="7940" max="7940" width="5.6640625" style="126" customWidth="1"/>
    <col min="7941" max="7941" width="9.88671875" style="126" customWidth="1"/>
    <col min="7942" max="7942" width="8.6640625" style="126" customWidth="1"/>
    <col min="7943" max="7943" width="8.33203125" style="126" customWidth="1"/>
    <col min="7944" max="7944" width="5" style="126" customWidth="1"/>
    <col min="7945" max="7945" width="13.77734375" style="126" customWidth="1"/>
    <col min="7946" max="7946" width="16.77734375" style="126" customWidth="1"/>
    <col min="7947" max="7947" width="6" style="126" customWidth="1"/>
    <col min="7948" max="7948" width="9.33203125" style="126" customWidth="1"/>
    <col min="7949" max="7949" width="11.109375" style="126" customWidth="1"/>
    <col min="7950" max="7950" width="11.5546875" style="126"/>
    <col min="7951" max="7951" width="0" style="126" hidden="1" customWidth="1"/>
    <col min="7952" max="7952" width="3.5546875" style="126" customWidth="1"/>
    <col min="7953" max="8195" width="11.5546875" style="126"/>
    <col min="8196" max="8196" width="5.6640625" style="126" customWidth="1"/>
    <col min="8197" max="8197" width="9.88671875" style="126" customWidth="1"/>
    <col min="8198" max="8198" width="8.6640625" style="126" customWidth="1"/>
    <col min="8199" max="8199" width="8.33203125" style="126" customWidth="1"/>
    <col min="8200" max="8200" width="5" style="126" customWidth="1"/>
    <col min="8201" max="8201" width="13.77734375" style="126" customWidth="1"/>
    <col min="8202" max="8202" width="16.77734375" style="126" customWidth="1"/>
    <col min="8203" max="8203" width="6" style="126" customWidth="1"/>
    <col min="8204" max="8204" width="9.33203125" style="126" customWidth="1"/>
    <col min="8205" max="8205" width="11.109375" style="126" customWidth="1"/>
    <col min="8206" max="8206" width="11.5546875" style="126"/>
    <col min="8207" max="8207" width="0" style="126" hidden="1" customWidth="1"/>
    <col min="8208" max="8208" width="3.5546875" style="126" customWidth="1"/>
    <col min="8209" max="8451" width="11.5546875" style="126"/>
    <col min="8452" max="8452" width="5.6640625" style="126" customWidth="1"/>
    <col min="8453" max="8453" width="9.88671875" style="126" customWidth="1"/>
    <col min="8454" max="8454" width="8.6640625" style="126" customWidth="1"/>
    <col min="8455" max="8455" width="8.33203125" style="126" customWidth="1"/>
    <col min="8456" max="8456" width="5" style="126" customWidth="1"/>
    <col min="8457" max="8457" width="13.77734375" style="126" customWidth="1"/>
    <col min="8458" max="8458" width="16.77734375" style="126" customWidth="1"/>
    <col min="8459" max="8459" width="6" style="126" customWidth="1"/>
    <col min="8460" max="8460" width="9.33203125" style="126" customWidth="1"/>
    <col min="8461" max="8461" width="11.109375" style="126" customWidth="1"/>
    <col min="8462" max="8462" width="11.5546875" style="126"/>
    <col min="8463" max="8463" width="0" style="126" hidden="1" customWidth="1"/>
    <col min="8464" max="8464" width="3.5546875" style="126" customWidth="1"/>
    <col min="8465" max="8707" width="11.5546875" style="126"/>
    <col min="8708" max="8708" width="5.6640625" style="126" customWidth="1"/>
    <col min="8709" max="8709" width="9.88671875" style="126" customWidth="1"/>
    <col min="8710" max="8710" width="8.6640625" style="126" customWidth="1"/>
    <col min="8711" max="8711" width="8.33203125" style="126" customWidth="1"/>
    <col min="8712" max="8712" width="5" style="126" customWidth="1"/>
    <col min="8713" max="8713" width="13.77734375" style="126" customWidth="1"/>
    <col min="8714" max="8714" width="16.77734375" style="126" customWidth="1"/>
    <col min="8715" max="8715" width="6" style="126" customWidth="1"/>
    <col min="8716" max="8716" width="9.33203125" style="126" customWidth="1"/>
    <col min="8717" max="8717" width="11.109375" style="126" customWidth="1"/>
    <col min="8718" max="8718" width="11.5546875" style="126"/>
    <col min="8719" max="8719" width="0" style="126" hidden="1" customWidth="1"/>
    <col min="8720" max="8720" width="3.5546875" style="126" customWidth="1"/>
    <col min="8721" max="8963" width="11.5546875" style="126"/>
    <col min="8964" max="8964" width="5.6640625" style="126" customWidth="1"/>
    <col min="8965" max="8965" width="9.88671875" style="126" customWidth="1"/>
    <col min="8966" max="8966" width="8.6640625" style="126" customWidth="1"/>
    <col min="8967" max="8967" width="8.33203125" style="126" customWidth="1"/>
    <col min="8968" max="8968" width="5" style="126" customWidth="1"/>
    <col min="8969" max="8969" width="13.77734375" style="126" customWidth="1"/>
    <col min="8970" max="8970" width="16.77734375" style="126" customWidth="1"/>
    <col min="8971" max="8971" width="6" style="126" customWidth="1"/>
    <col min="8972" max="8972" width="9.33203125" style="126" customWidth="1"/>
    <col min="8973" max="8973" width="11.109375" style="126" customWidth="1"/>
    <col min="8974" max="8974" width="11.5546875" style="126"/>
    <col min="8975" max="8975" width="0" style="126" hidden="1" customWidth="1"/>
    <col min="8976" max="8976" width="3.5546875" style="126" customWidth="1"/>
    <col min="8977" max="9219" width="11.5546875" style="126"/>
    <col min="9220" max="9220" width="5.6640625" style="126" customWidth="1"/>
    <col min="9221" max="9221" width="9.88671875" style="126" customWidth="1"/>
    <col min="9222" max="9222" width="8.6640625" style="126" customWidth="1"/>
    <col min="9223" max="9223" width="8.33203125" style="126" customWidth="1"/>
    <col min="9224" max="9224" width="5" style="126" customWidth="1"/>
    <col min="9225" max="9225" width="13.77734375" style="126" customWidth="1"/>
    <col min="9226" max="9226" width="16.77734375" style="126" customWidth="1"/>
    <col min="9227" max="9227" width="6" style="126" customWidth="1"/>
    <col min="9228" max="9228" width="9.33203125" style="126" customWidth="1"/>
    <col min="9229" max="9229" width="11.109375" style="126" customWidth="1"/>
    <col min="9230" max="9230" width="11.5546875" style="126"/>
    <col min="9231" max="9231" width="0" style="126" hidden="1" customWidth="1"/>
    <col min="9232" max="9232" width="3.5546875" style="126" customWidth="1"/>
    <col min="9233" max="9475" width="11.5546875" style="126"/>
    <col min="9476" max="9476" width="5.6640625" style="126" customWidth="1"/>
    <col min="9477" max="9477" width="9.88671875" style="126" customWidth="1"/>
    <col min="9478" max="9478" width="8.6640625" style="126" customWidth="1"/>
    <col min="9479" max="9479" width="8.33203125" style="126" customWidth="1"/>
    <col min="9480" max="9480" width="5" style="126" customWidth="1"/>
    <col min="9481" max="9481" width="13.77734375" style="126" customWidth="1"/>
    <col min="9482" max="9482" width="16.77734375" style="126" customWidth="1"/>
    <col min="9483" max="9483" width="6" style="126" customWidth="1"/>
    <col min="9484" max="9484" width="9.33203125" style="126" customWidth="1"/>
    <col min="9485" max="9485" width="11.109375" style="126" customWidth="1"/>
    <col min="9486" max="9486" width="11.5546875" style="126"/>
    <col min="9487" max="9487" width="0" style="126" hidden="1" customWidth="1"/>
    <col min="9488" max="9488" width="3.5546875" style="126" customWidth="1"/>
    <col min="9489" max="9731" width="11.5546875" style="126"/>
    <col min="9732" max="9732" width="5.6640625" style="126" customWidth="1"/>
    <col min="9733" max="9733" width="9.88671875" style="126" customWidth="1"/>
    <col min="9734" max="9734" width="8.6640625" style="126" customWidth="1"/>
    <col min="9735" max="9735" width="8.33203125" style="126" customWidth="1"/>
    <col min="9736" max="9736" width="5" style="126" customWidth="1"/>
    <col min="9737" max="9737" width="13.77734375" style="126" customWidth="1"/>
    <col min="9738" max="9738" width="16.77734375" style="126" customWidth="1"/>
    <col min="9739" max="9739" width="6" style="126" customWidth="1"/>
    <col min="9740" max="9740" width="9.33203125" style="126" customWidth="1"/>
    <col min="9741" max="9741" width="11.109375" style="126" customWidth="1"/>
    <col min="9742" max="9742" width="11.5546875" style="126"/>
    <col min="9743" max="9743" width="0" style="126" hidden="1" customWidth="1"/>
    <col min="9744" max="9744" width="3.5546875" style="126" customWidth="1"/>
    <col min="9745" max="9987" width="11.5546875" style="126"/>
    <col min="9988" max="9988" width="5.6640625" style="126" customWidth="1"/>
    <col min="9989" max="9989" width="9.88671875" style="126" customWidth="1"/>
    <col min="9990" max="9990" width="8.6640625" style="126" customWidth="1"/>
    <col min="9991" max="9991" width="8.33203125" style="126" customWidth="1"/>
    <col min="9992" max="9992" width="5" style="126" customWidth="1"/>
    <col min="9993" max="9993" width="13.77734375" style="126" customWidth="1"/>
    <col min="9994" max="9994" width="16.77734375" style="126" customWidth="1"/>
    <col min="9995" max="9995" width="6" style="126" customWidth="1"/>
    <col min="9996" max="9996" width="9.33203125" style="126" customWidth="1"/>
    <col min="9997" max="9997" width="11.109375" style="126" customWidth="1"/>
    <col min="9998" max="9998" width="11.5546875" style="126"/>
    <col min="9999" max="9999" width="0" style="126" hidden="1" customWidth="1"/>
    <col min="10000" max="10000" width="3.5546875" style="126" customWidth="1"/>
    <col min="10001" max="10243" width="11.5546875" style="126"/>
    <col min="10244" max="10244" width="5.6640625" style="126" customWidth="1"/>
    <col min="10245" max="10245" width="9.88671875" style="126" customWidth="1"/>
    <col min="10246" max="10246" width="8.6640625" style="126" customWidth="1"/>
    <col min="10247" max="10247" width="8.33203125" style="126" customWidth="1"/>
    <col min="10248" max="10248" width="5" style="126" customWidth="1"/>
    <col min="10249" max="10249" width="13.77734375" style="126" customWidth="1"/>
    <col min="10250" max="10250" width="16.77734375" style="126" customWidth="1"/>
    <col min="10251" max="10251" width="6" style="126" customWidth="1"/>
    <col min="10252" max="10252" width="9.33203125" style="126" customWidth="1"/>
    <col min="10253" max="10253" width="11.109375" style="126" customWidth="1"/>
    <col min="10254" max="10254" width="11.5546875" style="126"/>
    <col min="10255" max="10255" width="0" style="126" hidden="1" customWidth="1"/>
    <col min="10256" max="10256" width="3.5546875" style="126" customWidth="1"/>
    <col min="10257" max="10499" width="11.5546875" style="126"/>
    <col min="10500" max="10500" width="5.6640625" style="126" customWidth="1"/>
    <col min="10501" max="10501" width="9.88671875" style="126" customWidth="1"/>
    <col min="10502" max="10502" width="8.6640625" style="126" customWidth="1"/>
    <col min="10503" max="10503" width="8.33203125" style="126" customWidth="1"/>
    <col min="10504" max="10504" width="5" style="126" customWidth="1"/>
    <col min="10505" max="10505" width="13.77734375" style="126" customWidth="1"/>
    <col min="10506" max="10506" width="16.77734375" style="126" customWidth="1"/>
    <col min="10507" max="10507" width="6" style="126" customWidth="1"/>
    <col min="10508" max="10508" width="9.33203125" style="126" customWidth="1"/>
    <col min="10509" max="10509" width="11.109375" style="126" customWidth="1"/>
    <col min="10510" max="10510" width="11.5546875" style="126"/>
    <col min="10511" max="10511" width="0" style="126" hidden="1" customWidth="1"/>
    <col min="10512" max="10512" width="3.5546875" style="126" customWidth="1"/>
    <col min="10513" max="10755" width="11.5546875" style="126"/>
    <col min="10756" max="10756" width="5.6640625" style="126" customWidth="1"/>
    <col min="10757" max="10757" width="9.88671875" style="126" customWidth="1"/>
    <col min="10758" max="10758" width="8.6640625" style="126" customWidth="1"/>
    <col min="10759" max="10759" width="8.33203125" style="126" customWidth="1"/>
    <col min="10760" max="10760" width="5" style="126" customWidth="1"/>
    <col min="10761" max="10761" width="13.77734375" style="126" customWidth="1"/>
    <col min="10762" max="10762" width="16.77734375" style="126" customWidth="1"/>
    <col min="10763" max="10763" width="6" style="126" customWidth="1"/>
    <col min="10764" max="10764" width="9.33203125" style="126" customWidth="1"/>
    <col min="10765" max="10765" width="11.109375" style="126" customWidth="1"/>
    <col min="10766" max="10766" width="11.5546875" style="126"/>
    <col min="10767" max="10767" width="0" style="126" hidden="1" customWidth="1"/>
    <col min="10768" max="10768" width="3.5546875" style="126" customWidth="1"/>
    <col min="10769" max="11011" width="11.5546875" style="126"/>
    <col min="11012" max="11012" width="5.6640625" style="126" customWidth="1"/>
    <col min="11013" max="11013" width="9.88671875" style="126" customWidth="1"/>
    <col min="11014" max="11014" width="8.6640625" style="126" customWidth="1"/>
    <col min="11015" max="11015" width="8.33203125" style="126" customWidth="1"/>
    <col min="11016" max="11016" width="5" style="126" customWidth="1"/>
    <col min="11017" max="11017" width="13.77734375" style="126" customWidth="1"/>
    <col min="11018" max="11018" width="16.77734375" style="126" customWidth="1"/>
    <col min="11019" max="11019" width="6" style="126" customWidth="1"/>
    <col min="11020" max="11020" width="9.33203125" style="126" customWidth="1"/>
    <col min="11021" max="11021" width="11.109375" style="126" customWidth="1"/>
    <col min="11022" max="11022" width="11.5546875" style="126"/>
    <col min="11023" max="11023" width="0" style="126" hidden="1" customWidth="1"/>
    <col min="11024" max="11024" width="3.5546875" style="126" customWidth="1"/>
    <col min="11025" max="11267" width="11.5546875" style="126"/>
    <col min="11268" max="11268" width="5.6640625" style="126" customWidth="1"/>
    <col min="11269" max="11269" width="9.88671875" style="126" customWidth="1"/>
    <col min="11270" max="11270" width="8.6640625" style="126" customWidth="1"/>
    <col min="11271" max="11271" width="8.33203125" style="126" customWidth="1"/>
    <col min="11272" max="11272" width="5" style="126" customWidth="1"/>
    <col min="11273" max="11273" width="13.77734375" style="126" customWidth="1"/>
    <col min="11274" max="11274" width="16.77734375" style="126" customWidth="1"/>
    <col min="11275" max="11275" width="6" style="126" customWidth="1"/>
    <col min="11276" max="11276" width="9.33203125" style="126" customWidth="1"/>
    <col min="11277" max="11277" width="11.109375" style="126" customWidth="1"/>
    <col min="11278" max="11278" width="11.5546875" style="126"/>
    <col min="11279" max="11279" width="0" style="126" hidden="1" customWidth="1"/>
    <col min="11280" max="11280" width="3.5546875" style="126" customWidth="1"/>
    <col min="11281" max="11523" width="11.5546875" style="126"/>
    <col min="11524" max="11524" width="5.6640625" style="126" customWidth="1"/>
    <col min="11525" max="11525" width="9.88671875" style="126" customWidth="1"/>
    <col min="11526" max="11526" width="8.6640625" style="126" customWidth="1"/>
    <col min="11527" max="11527" width="8.33203125" style="126" customWidth="1"/>
    <col min="11528" max="11528" width="5" style="126" customWidth="1"/>
    <col min="11529" max="11529" width="13.77734375" style="126" customWidth="1"/>
    <col min="11530" max="11530" width="16.77734375" style="126" customWidth="1"/>
    <col min="11531" max="11531" width="6" style="126" customWidth="1"/>
    <col min="11532" max="11532" width="9.33203125" style="126" customWidth="1"/>
    <col min="11533" max="11533" width="11.109375" style="126" customWidth="1"/>
    <col min="11534" max="11534" width="11.5546875" style="126"/>
    <col min="11535" max="11535" width="0" style="126" hidden="1" customWidth="1"/>
    <col min="11536" max="11536" width="3.5546875" style="126" customWidth="1"/>
    <col min="11537" max="11779" width="11.5546875" style="126"/>
    <col min="11780" max="11780" width="5.6640625" style="126" customWidth="1"/>
    <col min="11781" max="11781" width="9.88671875" style="126" customWidth="1"/>
    <col min="11782" max="11782" width="8.6640625" style="126" customWidth="1"/>
    <col min="11783" max="11783" width="8.33203125" style="126" customWidth="1"/>
    <col min="11784" max="11784" width="5" style="126" customWidth="1"/>
    <col min="11785" max="11785" width="13.77734375" style="126" customWidth="1"/>
    <col min="11786" max="11786" width="16.77734375" style="126" customWidth="1"/>
    <col min="11787" max="11787" width="6" style="126" customWidth="1"/>
    <col min="11788" max="11788" width="9.33203125" style="126" customWidth="1"/>
    <col min="11789" max="11789" width="11.109375" style="126" customWidth="1"/>
    <col min="11790" max="11790" width="11.5546875" style="126"/>
    <col min="11791" max="11791" width="0" style="126" hidden="1" customWidth="1"/>
    <col min="11792" max="11792" width="3.5546875" style="126" customWidth="1"/>
    <col min="11793" max="12035" width="11.5546875" style="126"/>
    <col min="12036" max="12036" width="5.6640625" style="126" customWidth="1"/>
    <col min="12037" max="12037" width="9.88671875" style="126" customWidth="1"/>
    <col min="12038" max="12038" width="8.6640625" style="126" customWidth="1"/>
    <col min="12039" max="12039" width="8.33203125" style="126" customWidth="1"/>
    <col min="12040" max="12040" width="5" style="126" customWidth="1"/>
    <col min="12041" max="12041" width="13.77734375" style="126" customWidth="1"/>
    <col min="12042" max="12042" width="16.77734375" style="126" customWidth="1"/>
    <col min="12043" max="12043" width="6" style="126" customWidth="1"/>
    <col min="12044" max="12044" width="9.33203125" style="126" customWidth="1"/>
    <col min="12045" max="12045" width="11.109375" style="126" customWidth="1"/>
    <col min="12046" max="12046" width="11.5546875" style="126"/>
    <col min="12047" max="12047" width="0" style="126" hidden="1" customWidth="1"/>
    <col min="12048" max="12048" width="3.5546875" style="126" customWidth="1"/>
    <col min="12049" max="12291" width="11.5546875" style="126"/>
    <col min="12292" max="12292" width="5.6640625" style="126" customWidth="1"/>
    <col min="12293" max="12293" width="9.88671875" style="126" customWidth="1"/>
    <col min="12294" max="12294" width="8.6640625" style="126" customWidth="1"/>
    <col min="12295" max="12295" width="8.33203125" style="126" customWidth="1"/>
    <col min="12296" max="12296" width="5" style="126" customWidth="1"/>
    <col min="12297" max="12297" width="13.77734375" style="126" customWidth="1"/>
    <col min="12298" max="12298" width="16.77734375" style="126" customWidth="1"/>
    <col min="12299" max="12299" width="6" style="126" customWidth="1"/>
    <col min="12300" max="12300" width="9.33203125" style="126" customWidth="1"/>
    <col min="12301" max="12301" width="11.109375" style="126" customWidth="1"/>
    <col min="12302" max="12302" width="11.5546875" style="126"/>
    <col min="12303" max="12303" width="0" style="126" hidden="1" customWidth="1"/>
    <col min="12304" max="12304" width="3.5546875" style="126" customWidth="1"/>
    <col min="12305" max="12547" width="11.5546875" style="126"/>
    <col min="12548" max="12548" width="5.6640625" style="126" customWidth="1"/>
    <col min="12549" max="12549" width="9.88671875" style="126" customWidth="1"/>
    <col min="12550" max="12550" width="8.6640625" style="126" customWidth="1"/>
    <col min="12551" max="12551" width="8.33203125" style="126" customWidth="1"/>
    <col min="12552" max="12552" width="5" style="126" customWidth="1"/>
    <col min="12553" max="12553" width="13.77734375" style="126" customWidth="1"/>
    <col min="12554" max="12554" width="16.77734375" style="126" customWidth="1"/>
    <col min="12555" max="12555" width="6" style="126" customWidth="1"/>
    <col min="12556" max="12556" width="9.33203125" style="126" customWidth="1"/>
    <col min="12557" max="12557" width="11.109375" style="126" customWidth="1"/>
    <col min="12558" max="12558" width="11.5546875" style="126"/>
    <col min="12559" max="12559" width="0" style="126" hidden="1" customWidth="1"/>
    <col min="12560" max="12560" width="3.5546875" style="126" customWidth="1"/>
    <col min="12561" max="12803" width="11.5546875" style="126"/>
    <col min="12804" max="12804" width="5.6640625" style="126" customWidth="1"/>
    <col min="12805" max="12805" width="9.88671875" style="126" customWidth="1"/>
    <col min="12806" max="12806" width="8.6640625" style="126" customWidth="1"/>
    <col min="12807" max="12807" width="8.33203125" style="126" customWidth="1"/>
    <col min="12808" max="12808" width="5" style="126" customWidth="1"/>
    <col min="12809" max="12809" width="13.77734375" style="126" customWidth="1"/>
    <col min="12810" max="12810" width="16.77734375" style="126" customWidth="1"/>
    <col min="12811" max="12811" width="6" style="126" customWidth="1"/>
    <col min="12812" max="12812" width="9.33203125" style="126" customWidth="1"/>
    <col min="12813" max="12813" width="11.109375" style="126" customWidth="1"/>
    <col min="12814" max="12814" width="11.5546875" style="126"/>
    <col min="12815" max="12815" width="0" style="126" hidden="1" customWidth="1"/>
    <col min="12816" max="12816" width="3.5546875" style="126" customWidth="1"/>
    <col min="12817" max="13059" width="11.5546875" style="126"/>
    <col min="13060" max="13060" width="5.6640625" style="126" customWidth="1"/>
    <col min="13061" max="13061" width="9.88671875" style="126" customWidth="1"/>
    <col min="13062" max="13062" width="8.6640625" style="126" customWidth="1"/>
    <col min="13063" max="13063" width="8.33203125" style="126" customWidth="1"/>
    <col min="13064" max="13064" width="5" style="126" customWidth="1"/>
    <col min="13065" max="13065" width="13.77734375" style="126" customWidth="1"/>
    <col min="13066" max="13066" width="16.77734375" style="126" customWidth="1"/>
    <col min="13067" max="13067" width="6" style="126" customWidth="1"/>
    <col min="13068" max="13068" width="9.33203125" style="126" customWidth="1"/>
    <col min="13069" max="13069" width="11.109375" style="126" customWidth="1"/>
    <col min="13070" max="13070" width="11.5546875" style="126"/>
    <col min="13071" max="13071" width="0" style="126" hidden="1" customWidth="1"/>
    <col min="13072" max="13072" width="3.5546875" style="126" customWidth="1"/>
    <col min="13073" max="13315" width="11.5546875" style="126"/>
    <col min="13316" max="13316" width="5.6640625" style="126" customWidth="1"/>
    <col min="13317" max="13317" width="9.88671875" style="126" customWidth="1"/>
    <col min="13318" max="13318" width="8.6640625" style="126" customWidth="1"/>
    <col min="13319" max="13319" width="8.33203125" style="126" customWidth="1"/>
    <col min="13320" max="13320" width="5" style="126" customWidth="1"/>
    <col min="13321" max="13321" width="13.77734375" style="126" customWidth="1"/>
    <col min="13322" max="13322" width="16.77734375" style="126" customWidth="1"/>
    <col min="13323" max="13323" width="6" style="126" customWidth="1"/>
    <col min="13324" max="13324" width="9.33203125" style="126" customWidth="1"/>
    <col min="13325" max="13325" width="11.109375" style="126" customWidth="1"/>
    <col min="13326" max="13326" width="11.5546875" style="126"/>
    <col min="13327" max="13327" width="0" style="126" hidden="1" customWidth="1"/>
    <col min="13328" max="13328" width="3.5546875" style="126" customWidth="1"/>
    <col min="13329" max="13571" width="11.5546875" style="126"/>
    <col min="13572" max="13572" width="5.6640625" style="126" customWidth="1"/>
    <col min="13573" max="13573" width="9.88671875" style="126" customWidth="1"/>
    <col min="13574" max="13574" width="8.6640625" style="126" customWidth="1"/>
    <col min="13575" max="13575" width="8.33203125" style="126" customWidth="1"/>
    <col min="13576" max="13576" width="5" style="126" customWidth="1"/>
    <col min="13577" max="13577" width="13.77734375" style="126" customWidth="1"/>
    <col min="13578" max="13578" width="16.77734375" style="126" customWidth="1"/>
    <col min="13579" max="13579" width="6" style="126" customWidth="1"/>
    <col min="13580" max="13580" width="9.33203125" style="126" customWidth="1"/>
    <col min="13581" max="13581" width="11.109375" style="126" customWidth="1"/>
    <col min="13582" max="13582" width="11.5546875" style="126"/>
    <col min="13583" max="13583" width="0" style="126" hidden="1" customWidth="1"/>
    <col min="13584" max="13584" width="3.5546875" style="126" customWidth="1"/>
    <col min="13585" max="13827" width="11.5546875" style="126"/>
    <col min="13828" max="13828" width="5.6640625" style="126" customWidth="1"/>
    <col min="13829" max="13829" width="9.88671875" style="126" customWidth="1"/>
    <col min="13830" max="13830" width="8.6640625" style="126" customWidth="1"/>
    <col min="13831" max="13831" width="8.33203125" style="126" customWidth="1"/>
    <col min="13832" max="13832" width="5" style="126" customWidth="1"/>
    <col min="13833" max="13833" width="13.77734375" style="126" customWidth="1"/>
    <col min="13834" max="13834" width="16.77734375" style="126" customWidth="1"/>
    <col min="13835" max="13835" width="6" style="126" customWidth="1"/>
    <col min="13836" max="13836" width="9.33203125" style="126" customWidth="1"/>
    <col min="13837" max="13837" width="11.109375" style="126" customWidth="1"/>
    <col min="13838" max="13838" width="11.5546875" style="126"/>
    <col min="13839" max="13839" width="0" style="126" hidden="1" customWidth="1"/>
    <col min="13840" max="13840" width="3.5546875" style="126" customWidth="1"/>
    <col min="13841" max="14083" width="11.5546875" style="126"/>
    <col min="14084" max="14084" width="5.6640625" style="126" customWidth="1"/>
    <col min="14085" max="14085" width="9.88671875" style="126" customWidth="1"/>
    <col min="14086" max="14086" width="8.6640625" style="126" customWidth="1"/>
    <col min="14087" max="14087" width="8.33203125" style="126" customWidth="1"/>
    <col min="14088" max="14088" width="5" style="126" customWidth="1"/>
    <col min="14089" max="14089" width="13.77734375" style="126" customWidth="1"/>
    <col min="14090" max="14090" width="16.77734375" style="126" customWidth="1"/>
    <col min="14091" max="14091" width="6" style="126" customWidth="1"/>
    <col min="14092" max="14092" width="9.33203125" style="126" customWidth="1"/>
    <col min="14093" max="14093" width="11.109375" style="126" customWidth="1"/>
    <col min="14094" max="14094" width="11.5546875" style="126"/>
    <col min="14095" max="14095" width="0" style="126" hidden="1" customWidth="1"/>
    <col min="14096" max="14096" width="3.5546875" style="126" customWidth="1"/>
    <col min="14097" max="14339" width="11.5546875" style="126"/>
    <col min="14340" max="14340" width="5.6640625" style="126" customWidth="1"/>
    <col min="14341" max="14341" width="9.88671875" style="126" customWidth="1"/>
    <col min="14342" max="14342" width="8.6640625" style="126" customWidth="1"/>
    <col min="14343" max="14343" width="8.33203125" style="126" customWidth="1"/>
    <col min="14344" max="14344" width="5" style="126" customWidth="1"/>
    <col min="14345" max="14345" width="13.77734375" style="126" customWidth="1"/>
    <col min="14346" max="14346" width="16.77734375" style="126" customWidth="1"/>
    <col min="14347" max="14347" width="6" style="126" customWidth="1"/>
    <col min="14348" max="14348" width="9.33203125" style="126" customWidth="1"/>
    <col min="14349" max="14349" width="11.109375" style="126" customWidth="1"/>
    <col min="14350" max="14350" width="11.5546875" style="126"/>
    <col min="14351" max="14351" width="0" style="126" hidden="1" customWidth="1"/>
    <col min="14352" max="14352" width="3.5546875" style="126" customWidth="1"/>
    <col min="14353" max="14595" width="11.5546875" style="126"/>
    <col min="14596" max="14596" width="5.6640625" style="126" customWidth="1"/>
    <col min="14597" max="14597" width="9.88671875" style="126" customWidth="1"/>
    <col min="14598" max="14598" width="8.6640625" style="126" customWidth="1"/>
    <col min="14599" max="14599" width="8.33203125" style="126" customWidth="1"/>
    <col min="14600" max="14600" width="5" style="126" customWidth="1"/>
    <col min="14601" max="14601" width="13.77734375" style="126" customWidth="1"/>
    <col min="14602" max="14602" width="16.77734375" style="126" customWidth="1"/>
    <col min="14603" max="14603" width="6" style="126" customWidth="1"/>
    <col min="14604" max="14604" width="9.33203125" style="126" customWidth="1"/>
    <col min="14605" max="14605" width="11.109375" style="126" customWidth="1"/>
    <col min="14606" max="14606" width="11.5546875" style="126"/>
    <col min="14607" max="14607" width="0" style="126" hidden="1" customWidth="1"/>
    <col min="14608" max="14608" width="3.5546875" style="126" customWidth="1"/>
    <col min="14609" max="14851" width="11.5546875" style="126"/>
    <col min="14852" max="14852" width="5.6640625" style="126" customWidth="1"/>
    <col min="14853" max="14853" width="9.88671875" style="126" customWidth="1"/>
    <col min="14854" max="14854" width="8.6640625" style="126" customWidth="1"/>
    <col min="14855" max="14855" width="8.33203125" style="126" customWidth="1"/>
    <col min="14856" max="14856" width="5" style="126" customWidth="1"/>
    <col min="14857" max="14857" width="13.77734375" style="126" customWidth="1"/>
    <col min="14858" max="14858" width="16.77734375" style="126" customWidth="1"/>
    <col min="14859" max="14859" width="6" style="126" customWidth="1"/>
    <col min="14860" max="14860" width="9.33203125" style="126" customWidth="1"/>
    <col min="14861" max="14861" width="11.109375" style="126" customWidth="1"/>
    <col min="14862" max="14862" width="11.5546875" style="126"/>
    <col min="14863" max="14863" width="0" style="126" hidden="1" customWidth="1"/>
    <col min="14864" max="14864" width="3.5546875" style="126" customWidth="1"/>
    <col min="14865" max="15107" width="11.5546875" style="126"/>
    <col min="15108" max="15108" width="5.6640625" style="126" customWidth="1"/>
    <col min="15109" max="15109" width="9.88671875" style="126" customWidth="1"/>
    <col min="15110" max="15110" width="8.6640625" style="126" customWidth="1"/>
    <col min="15111" max="15111" width="8.33203125" style="126" customWidth="1"/>
    <col min="15112" max="15112" width="5" style="126" customWidth="1"/>
    <col min="15113" max="15113" width="13.77734375" style="126" customWidth="1"/>
    <col min="15114" max="15114" width="16.77734375" style="126" customWidth="1"/>
    <col min="15115" max="15115" width="6" style="126" customWidth="1"/>
    <col min="15116" max="15116" width="9.33203125" style="126" customWidth="1"/>
    <col min="15117" max="15117" width="11.109375" style="126" customWidth="1"/>
    <col min="15118" max="15118" width="11.5546875" style="126"/>
    <col min="15119" max="15119" width="0" style="126" hidden="1" customWidth="1"/>
    <col min="15120" max="15120" width="3.5546875" style="126" customWidth="1"/>
    <col min="15121" max="15363" width="11.5546875" style="126"/>
    <col min="15364" max="15364" width="5.6640625" style="126" customWidth="1"/>
    <col min="15365" max="15365" width="9.88671875" style="126" customWidth="1"/>
    <col min="15366" max="15366" width="8.6640625" style="126" customWidth="1"/>
    <col min="15367" max="15367" width="8.33203125" style="126" customWidth="1"/>
    <col min="15368" max="15368" width="5" style="126" customWidth="1"/>
    <col min="15369" max="15369" width="13.77734375" style="126" customWidth="1"/>
    <col min="15370" max="15370" width="16.77734375" style="126" customWidth="1"/>
    <col min="15371" max="15371" width="6" style="126" customWidth="1"/>
    <col min="15372" max="15372" width="9.33203125" style="126" customWidth="1"/>
    <col min="15373" max="15373" width="11.109375" style="126" customWidth="1"/>
    <col min="15374" max="15374" width="11.5546875" style="126"/>
    <col min="15375" max="15375" width="0" style="126" hidden="1" customWidth="1"/>
    <col min="15376" max="15376" width="3.5546875" style="126" customWidth="1"/>
    <col min="15377" max="15619" width="11.5546875" style="126"/>
    <col min="15620" max="15620" width="5.6640625" style="126" customWidth="1"/>
    <col min="15621" max="15621" width="9.88671875" style="126" customWidth="1"/>
    <col min="15622" max="15622" width="8.6640625" style="126" customWidth="1"/>
    <col min="15623" max="15623" width="8.33203125" style="126" customWidth="1"/>
    <col min="15624" max="15624" width="5" style="126" customWidth="1"/>
    <col min="15625" max="15625" width="13.77734375" style="126" customWidth="1"/>
    <col min="15626" max="15626" width="16.77734375" style="126" customWidth="1"/>
    <col min="15627" max="15627" width="6" style="126" customWidth="1"/>
    <col min="15628" max="15628" width="9.33203125" style="126" customWidth="1"/>
    <col min="15629" max="15629" width="11.109375" style="126" customWidth="1"/>
    <col min="15630" max="15630" width="11.5546875" style="126"/>
    <col min="15631" max="15631" width="0" style="126" hidden="1" customWidth="1"/>
    <col min="15632" max="15632" width="3.5546875" style="126" customWidth="1"/>
    <col min="15633" max="15875" width="11.5546875" style="126"/>
    <col min="15876" max="15876" width="5.6640625" style="126" customWidth="1"/>
    <col min="15877" max="15877" width="9.88671875" style="126" customWidth="1"/>
    <col min="15878" max="15878" width="8.6640625" style="126" customWidth="1"/>
    <col min="15879" max="15879" width="8.33203125" style="126" customWidth="1"/>
    <col min="15880" max="15880" width="5" style="126" customWidth="1"/>
    <col min="15881" max="15881" width="13.77734375" style="126" customWidth="1"/>
    <col min="15882" max="15882" width="16.77734375" style="126" customWidth="1"/>
    <col min="15883" max="15883" width="6" style="126" customWidth="1"/>
    <col min="15884" max="15884" width="9.33203125" style="126" customWidth="1"/>
    <col min="15885" max="15885" width="11.109375" style="126" customWidth="1"/>
    <col min="15886" max="15886" width="11.5546875" style="126"/>
    <col min="15887" max="15887" width="0" style="126" hidden="1" customWidth="1"/>
    <col min="15888" max="15888" width="3.5546875" style="126" customWidth="1"/>
    <col min="15889" max="16131" width="11.5546875" style="126"/>
    <col min="16132" max="16132" width="5.6640625" style="126" customWidth="1"/>
    <col min="16133" max="16133" width="9.88671875" style="126" customWidth="1"/>
    <col min="16134" max="16134" width="8.6640625" style="126" customWidth="1"/>
    <col min="16135" max="16135" width="8.33203125" style="126" customWidth="1"/>
    <col min="16136" max="16136" width="5" style="126" customWidth="1"/>
    <col min="16137" max="16137" width="13.77734375" style="126" customWidth="1"/>
    <col min="16138" max="16138" width="16.77734375" style="126" customWidth="1"/>
    <col min="16139" max="16139" width="6" style="126" customWidth="1"/>
    <col min="16140" max="16140" width="9.33203125" style="126" customWidth="1"/>
    <col min="16141" max="16141" width="11.109375" style="126" customWidth="1"/>
    <col min="16142" max="16142" width="11.5546875" style="126"/>
    <col min="16143" max="16143" width="0" style="126" hidden="1" customWidth="1"/>
    <col min="16144" max="16144" width="3.5546875" style="126" customWidth="1"/>
    <col min="16145" max="16384" width="11.5546875" style="126"/>
  </cols>
  <sheetData>
    <row r="1" spans="1:17" ht="20.25" hidden="1" customHeight="1" x14ac:dyDescent="0.25">
      <c r="A1" s="206"/>
      <c r="B1" s="210" t="s">
        <v>71</v>
      </c>
      <c r="C1" s="207"/>
      <c r="I1" s="200"/>
    </row>
    <row r="2" spans="1:17" s="170" customFormat="1" ht="25.5" x14ac:dyDescent="0.35">
      <c r="A2" s="208"/>
      <c r="B2" s="382" t="s">
        <v>111</v>
      </c>
      <c r="C2" s="383"/>
      <c r="D2" s="383"/>
      <c r="E2" s="383"/>
      <c r="F2" s="383"/>
      <c r="G2" s="383"/>
      <c r="H2" s="384">
        <f>Dateneingabe!A4</f>
        <v>44562</v>
      </c>
      <c r="I2" s="385"/>
      <c r="J2" s="385"/>
      <c r="K2" s="385"/>
      <c r="L2" s="385"/>
      <c r="M2" s="385"/>
      <c r="N2" s="385"/>
      <c r="O2" s="385"/>
      <c r="P2" s="385"/>
      <c r="Q2" s="385"/>
    </row>
    <row r="3" spans="1:17" s="272" customFormat="1" ht="30.75" customHeight="1" x14ac:dyDescent="0.2">
      <c r="A3" s="268" t="s">
        <v>75</v>
      </c>
      <c r="B3" s="269" t="s">
        <v>97</v>
      </c>
      <c r="C3" s="270" t="s">
        <v>62</v>
      </c>
      <c r="D3" s="270" t="s">
        <v>98</v>
      </c>
      <c r="E3" s="270" t="s">
        <v>100</v>
      </c>
      <c r="F3" s="271" t="s">
        <v>32</v>
      </c>
      <c r="G3" s="269" t="s">
        <v>33</v>
      </c>
      <c r="H3" s="271" t="s">
        <v>34</v>
      </c>
      <c r="I3" s="269" t="s">
        <v>35</v>
      </c>
      <c r="J3" s="271" t="s">
        <v>36</v>
      </c>
      <c r="K3" s="269" t="s">
        <v>37</v>
      </c>
      <c r="L3" s="271" t="s">
        <v>38</v>
      </c>
      <c r="M3" s="269" t="s">
        <v>41</v>
      </c>
      <c r="N3" s="271" t="s">
        <v>42</v>
      </c>
      <c r="O3" s="269" t="s">
        <v>43</v>
      </c>
      <c r="P3" s="271" t="s">
        <v>44</v>
      </c>
      <c r="Q3" s="269" t="s">
        <v>45</v>
      </c>
    </row>
    <row r="4" spans="1:17" s="132" customFormat="1" ht="24.95" customHeight="1" x14ac:dyDescent="0.2">
      <c r="A4" s="212">
        <v>1</v>
      </c>
      <c r="B4" s="213" t="str">
        <f>IF(Dateneingabe!D7=0,$B$1,Dateneingabe!D7)</f>
        <v>Versand</v>
      </c>
      <c r="C4" s="214" t="str">
        <f>IF(Dateneingabe!A7=0,$B$1,Dateneingabe!A7)</f>
        <v>Mustermann, Max</v>
      </c>
      <c r="D4" s="216" t="str">
        <f>IF(Dateneingabe!B7=0,$B$1,Dateneingabe!B7)</f>
        <v>123456-58</v>
      </c>
      <c r="E4" s="211"/>
      <c r="F4" s="251"/>
      <c r="G4" s="211"/>
      <c r="H4" s="211"/>
      <c r="I4" s="211"/>
      <c r="J4" s="211"/>
      <c r="K4" s="211"/>
      <c r="L4" s="211"/>
      <c r="M4" s="218"/>
      <c r="N4" s="218"/>
      <c r="O4" s="218"/>
      <c r="P4" s="218"/>
      <c r="Q4" s="218"/>
    </row>
    <row r="5" spans="1:17" s="132" customFormat="1" ht="24.95" customHeight="1" x14ac:dyDescent="0.2">
      <c r="A5" s="212">
        <v>2</v>
      </c>
      <c r="B5" s="213" t="str">
        <f>IF(Dateneingabe!D8=0,$B$1,Dateneingabe!D8)</f>
        <v>zzz</v>
      </c>
      <c r="C5" s="215" t="str">
        <f>IF(Dateneingabe!A8=0,$B$1,Dateneingabe!A8)</f>
        <v>zzz</v>
      </c>
      <c r="D5" s="217" t="str">
        <f>IF(Dateneingabe!B8=0,$B$1,Dateneingabe!B8)</f>
        <v>zzz</v>
      </c>
      <c r="E5" s="211"/>
      <c r="F5" s="211"/>
      <c r="G5" s="211"/>
      <c r="H5" s="211"/>
      <c r="I5" s="211"/>
      <c r="J5" s="211"/>
      <c r="K5" s="211"/>
      <c r="L5" s="211"/>
      <c r="M5" s="218"/>
      <c r="N5" s="218"/>
      <c r="O5" s="218"/>
      <c r="P5" s="218"/>
      <c r="Q5" s="218"/>
    </row>
    <row r="6" spans="1:17" s="132" customFormat="1" ht="24.95" customHeight="1" x14ac:dyDescent="0.2">
      <c r="A6" s="212">
        <v>3</v>
      </c>
      <c r="B6" s="310"/>
      <c r="C6" s="311"/>
      <c r="D6" s="312"/>
      <c r="E6" s="313"/>
      <c r="F6" s="313"/>
      <c r="G6" s="313"/>
      <c r="H6" s="313"/>
      <c r="I6" s="313"/>
      <c r="J6" s="313"/>
      <c r="K6" s="313"/>
      <c r="L6" s="313"/>
      <c r="M6" s="314"/>
      <c r="N6" s="314"/>
      <c r="O6" s="314"/>
      <c r="P6" s="314"/>
      <c r="Q6" s="314"/>
    </row>
    <row r="7" spans="1:17" s="132" customFormat="1" ht="24.95" customHeight="1" x14ac:dyDescent="0.2">
      <c r="A7" s="212">
        <v>4</v>
      </c>
      <c r="B7" s="310"/>
      <c r="C7" s="311"/>
      <c r="D7" s="312"/>
      <c r="E7" s="313"/>
      <c r="F7" s="313"/>
      <c r="G7" s="313"/>
      <c r="H7" s="313"/>
      <c r="I7" s="313"/>
      <c r="J7" s="313"/>
      <c r="K7" s="313"/>
      <c r="L7" s="313"/>
      <c r="M7" s="314"/>
      <c r="N7" s="314"/>
      <c r="O7" s="314"/>
      <c r="P7" s="314"/>
      <c r="Q7" s="314"/>
    </row>
    <row r="8" spans="1:17" s="132" customFormat="1" ht="24.95" customHeight="1" x14ac:dyDescent="0.2">
      <c r="A8" s="212">
        <v>5</v>
      </c>
      <c r="B8" s="310"/>
      <c r="C8" s="311"/>
      <c r="D8" s="312"/>
      <c r="E8" s="313"/>
      <c r="F8" s="313"/>
      <c r="G8" s="313"/>
      <c r="H8" s="313"/>
      <c r="I8" s="313"/>
      <c r="J8" s="313"/>
      <c r="K8" s="313"/>
      <c r="L8" s="313"/>
      <c r="M8" s="314"/>
      <c r="N8" s="314"/>
      <c r="O8" s="314"/>
      <c r="P8" s="314"/>
      <c r="Q8" s="314"/>
    </row>
    <row r="9" spans="1:17" s="132" customFormat="1" ht="24.95" customHeight="1" x14ac:dyDescent="0.2">
      <c r="A9" s="212">
        <v>6</v>
      </c>
      <c r="B9" s="310"/>
      <c r="C9" s="311"/>
      <c r="D9" s="312"/>
      <c r="E9" s="313"/>
      <c r="F9" s="313"/>
      <c r="G9" s="313"/>
      <c r="H9" s="313"/>
      <c r="I9" s="313"/>
      <c r="J9" s="313"/>
      <c r="K9" s="313"/>
      <c r="L9" s="313"/>
      <c r="M9" s="314"/>
      <c r="N9" s="314"/>
      <c r="O9" s="314"/>
      <c r="P9" s="314"/>
      <c r="Q9" s="314"/>
    </row>
    <row r="10" spans="1:17" s="132" customFormat="1" ht="24.95" customHeight="1" x14ac:dyDescent="0.2">
      <c r="A10" s="212">
        <v>7</v>
      </c>
      <c r="B10" s="310"/>
      <c r="C10" s="311"/>
      <c r="D10" s="312"/>
      <c r="E10" s="313"/>
      <c r="F10" s="313"/>
      <c r="G10" s="313"/>
      <c r="H10" s="313"/>
      <c r="I10" s="313"/>
      <c r="J10" s="313"/>
      <c r="K10" s="313"/>
      <c r="L10" s="313"/>
      <c r="M10" s="314"/>
      <c r="N10" s="314"/>
      <c r="O10" s="314"/>
      <c r="P10" s="314"/>
      <c r="Q10" s="314"/>
    </row>
    <row r="11" spans="1:17" s="132" customFormat="1" ht="24.95" customHeight="1" x14ac:dyDescent="0.2">
      <c r="A11" s="212">
        <v>8</v>
      </c>
      <c r="B11" s="310"/>
      <c r="C11" s="311"/>
      <c r="D11" s="312"/>
      <c r="E11" s="313"/>
      <c r="F11" s="313"/>
      <c r="G11" s="313"/>
      <c r="H11" s="313"/>
      <c r="I11" s="313"/>
      <c r="J11" s="313"/>
      <c r="K11" s="313"/>
      <c r="L11" s="313"/>
      <c r="M11" s="314"/>
      <c r="N11" s="314"/>
      <c r="O11" s="314"/>
      <c r="P11" s="314"/>
      <c r="Q11" s="314"/>
    </row>
    <row r="12" spans="1:17" s="132" customFormat="1" ht="24.95" customHeight="1" x14ac:dyDescent="0.2">
      <c r="A12" s="212">
        <v>9</v>
      </c>
      <c r="B12" s="310"/>
      <c r="C12" s="311"/>
      <c r="D12" s="312"/>
      <c r="E12" s="313"/>
      <c r="F12" s="313"/>
      <c r="G12" s="313"/>
      <c r="H12" s="313"/>
      <c r="I12" s="313"/>
      <c r="J12" s="313"/>
      <c r="K12" s="313"/>
      <c r="L12" s="313"/>
      <c r="M12" s="314"/>
      <c r="N12" s="314"/>
      <c r="O12" s="314"/>
      <c r="P12" s="314"/>
      <c r="Q12" s="314"/>
    </row>
    <row r="13" spans="1:17" s="132" customFormat="1" ht="24.95" customHeight="1" x14ac:dyDescent="0.2">
      <c r="A13" s="212">
        <v>10</v>
      </c>
      <c r="B13" s="310"/>
      <c r="C13" s="311"/>
      <c r="D13" s="312"/>
      <c r="E13" s="313"/>
      <c r="F13" s="313"/>
      <c r="G13" s="313"/>
      <c r="H13" s="313"/>
      <c r="I13" s="313"/>
      <c r="J13" s="313"/>
      <c r="K13" s="313"/>
      <c r="L13" s="313"/>
      <c r="M13" s="314"/>
      <c r="N13" s="314"/>
      <c r="O13" s="314"/>
      <c r="P13" s="314"/>
      <c r="Q13" s="314"/>
    </row>
    <row r="14" spans="1:17" s="132" customFormat="1" ht="24.95" customHeight="1" x14ac:dyDescent="0.2">
      <c r="A14" s="212">
        <v>11</v>
      </c>
      <c r="B14" s="310"/>
      <c r="C14" s="311"/>
      <c r="D14" s="312"/>
      <c r="E14" s="313"/>
      <c r="F14" s="313"/>
      <c r="G14" s="313"/>
      <c r="H14" s="313"/>
      <c r="I14" s="313"/>
      <c r="J14" s="313"/>
      <c r="K14" s="313"/>
      <c r="L14" s="313"/>
      <c r="M14" s="314"/>
      <c r="N14" s="314"/>
      <c r="O14" s="314"/>
      <c r="P14" s="314"/>
      <c r="Q14" s="314"/>
    </row>
    <row r="15" spans="1:17" s="132" customFormat="1" ht="24.95" customHeight="1" x14ac:dyDescent="0.2">
      <c r="A15" s="212">
        <v>12</v>
      </c>
      <c r="B15" s="310"/>
      <c r="C15" s="311"/>
      <c r="D15" s="312"/>
      <c r="E15" s="313"/>
      <c r="F15" s="313"/>
      <c r="G15" s="313"/>
      <c r="H15" s="313"/>
      <c r="I15" s="313"/>
      <c r="J15" s="313"/>
      <c r="K15" s="313"/>
      <c r="L15" s="313"/>
      <c r="M15" s="314"/>
      <c r="N15" s="314"/>
      <c r="O15" s="314"/>
      <c r="P15" s="314"/>
      <c r="Q15" s="314"/>
    </row>
    <row r="16" spans="1:17" s="132" customFormat="1" ht="24.95" customHeight="1" x14ac:dyDescent="0.2">
      <c r="A16" s="212">
        <v>13</v>
      </c>
      <c r="B16" s="310"/>
      <c r="C16" s="311"/>
      <c r="D16" s="312"/>
      <c r="E16" s="313"/>
      <c r="F16" s="313"/>
      <c r="G16" s="313"/>
      <c r="H16" s="313"/>
      <c r="I16" s="313"/>
      <c r="J16" s="313"/>
      <c r="K16" s="313"/>
      <c r="L16" s="313"/>
      <c r="M16" s="314"/>
      <c r="N16" s="314"/>
      <c r="O16" s="314"/>
      <c r="P16" s="314"/>
      <c r="Q16" s="314"/>
    </row>
    <row r="17" spans="1:17" s="132" customFormat="1" ht="24.95" customHeight="1" x14ac:dyDescent="0.2">
      <c r="A17" s="212">
        <v>14</v>
      </c>
      <c r="B17" s="310"/>
      <c r="C17" s="311"/>
      <c r="D17" s="312"/>
      <c r="E17" s="313"/>
      <c r="F17" s="313"/>
      <c r="G17" s="313"/>
      <c r="H17" s="313"/>
      <c r="I17" s="313"/>
      <c r="J17" s="313"/>
      <c r="K17" s="313"/>
      <c r="L17" s="313"/>
      <c r="M17" s="314"/>
      <c r="N17" s="314"/>
      <c r="O17" s="314"/>
      <c r="P17" s="314"/>
      <c r="Q17" s="314"/>
    </row>
    <row r="18" spans="1:17" s="132" customFormat="1" ht="24.95" customHeight="1" x14ac:dyDescent="0.2">
      <c r="A18" s="212">
        <v>15</v>
      </c>
      <c r="B18" s="310"/>
      <c r="C18" s="311"/>
      <c r="D18" s="312"/>
      <c r="E18" s="313"/>
      <c r="F18" s="313"/>
      <c r="G18" s="313"/>
      <c r="H18" s="313"/>
      <c r="I18" s="313"/>
      <c r="J18" s="313"/>
      <c r="K18" s="313"/>
      <c r="L18" s="313"/>
      <c r="M18" s="314"/>
      <c r="N18" s="314"/>
      <c r="O18" s="314"/>
      <c r="P18" s="314"/>
      <c r="Q18" s="314"/>
    </row>
    <row r="19" spans="1:17" s="132" customFormat="1" ht="24.95" customHeight="1" x14ac:dyDescent="0.2">
      <c r="A19" s="212">
        <v>16</v>
      </c>
      <c r="B19" s="310"/>
      <c r="C19" s="311"/>
      <c r="D19" s="312"/>
      <c r="E19" s="313"/>
      <c r="F19" s="313"/>
      <c r="G19" s="313"/>
      <c r="H19" s="313"/>
      <c r="I19" s="313"/>
      <c r="J19" s="313"/>
      <c r="K19" s="313"/>
      <c r="L19" s="313"/>
      <c r="M19" s="314"/>
      <c r="N19" s="314"/>
      <c r="O19" s="314"/>
      <c r="P19" s="314"/>
      <c r="Q19" s="314"/>
    </row>
    <row r="20" spans="1:17" s="132" customFormat="1" ht="24.95" customHeight="1" x14ac:dyDescent="0.2">
      <c r="A20" s="212">
        <v>17</v>
      </c>
      <c r="B20" s="310"/>
      <c r="C20" s="311"/>
      <c r="D20" s="312"/>
      <c r="E20" s="313"/>
      <c r="F20" s="313"/>
      <c r="G20" s="313"/>
      <c r="H20" s="313"/>
      <c r="I20" s="313"/>
      <c r="J20" s="313"/>
      <c r="K20" s="313"/>
      <c r="L20" s="313"/>
      <c r="M20" s="314"/>
      <c r="N20" s="314"/>
      <c r="O20" s="314"/>
      <c r="P20" s="314"/>
      <c r="Q20" s="314"/>
    </row>
    <row r="21" spans="1:17" s="132" customFormat="1" ht="24.95" customHeight="1" x14ac:dyDescent="0.2">
      <c r="A21" s="212">
        <v>18</v>
      </c>
      <c r="B21" s="310"/>
      <c r="C21" s="311"/>
      <c r="D21" s="312"/>
      <c r="E21" s="313"/>
      <c r="F21" s="313"/>
      <c r="G21" s="313"/>
      <c r="H21" s="313"/>
      <c r="I21" s="313"/>
      <c r="J21" s="313"/>
      <c r="K21" s="313"/>
      <c r="L21" s="313"/>
      <c r="M21" s="314"/>
      <c r="N21" s="314"/>
      <c r="O21" s="314"/>
      <c r="P21" s="314"/>
      <c r="Q21" s="314"/>
    </row>
    <row r="22" spans="1:17" s="132" customFormat="1" ht="24.95" customHeight="1" x14ac:dyDescent="0.2">
      <c r="A22" s="212">
        <v>19</v>
      </c>
      <c r="B22" s="310"/>
      <c r="C22" s="311"/>
      <c r="D22" s="312"/>
      <c r="E22" s="313"/>
      <c r="F22" s="313"/>
      <c r="G22" s="313"/>
      <c r="H22" s="313"/>
      <c r="I22" s="313"/>
      <c r="J22" s="313"/>
      <c r="K22" s="313"/>
      <c r="L22" s="313"/>
      <c r="M22" s="314"/>
      <c r="N22" s="314"/>
      <c r="O22" s="314"/>
      <c r="P22" s="314"/>
      <c r="Q22" s="314"/>
    </row>
    <row r="23" spans="1:17" s="132" customFormat="1" ht="24.95" customHeight="1" x14ac:dyDescent="0.2">
      <c r="A23" s="212">
        <v>20</v>
      </c>
      <c r="B23" s="310"/>
      <c r="C23" s="311"/>
      <c r="D23" s="312"/>
      <c r="E23" s="313"/>
      <c r="F23" s="313"/>
      <c r="G23" s="313"/>
      <c r="H23" s="313"/>
      <c r="I23" s="313"/>
      <c r="J23" s="313"/>
      <c r="K23" s="313"/>
      <c r="L23" s="313"/>
      <c r="M23" s="314"/>
      <c r="N23" s="314"/>
      <c r="O23" s="314"/>
      <c r="P23" s="314"/>
      <c r="Q23" s="314"/>
    </row>
    <row r="24" spans="1:17" s="132" customFormat="1" ht="24.95" customHeight="1" x14ac:dyDescent="0.2">
      <c r="A24" s="212">
        <v>21</v>
      </c>
      <c r="B24" s="310"/>
      <c r="C24" s="311"/>
      <c r="D24" s="312"/>
      <c r="E24" s="313"/>
      <c r="F24" s="313"/>
      <c r="G24" s="313"/>
      <c r="H24" s="313"/>
      <c r="I24" s="313"/>
      <c r="J24" s="313"/>
      <c r="K24" s="313"/>
      <c r="L24" s="313"/>
      <c r="M24" s="314"/>
      <c r="N24" s="314"/>
      <c r="O24" s="314"/>
      <c r="P24" s="314"/>
      <c r="Q24" s="314"/>
    </row>
    <row r="25" spans="1:17" s="132" customFormat="1" ht="24.95" customHeight="1" x14ac:dyDescent="0.2">
      <c r="A25" s="212">
        <v>22</v>
      </c>
      <c r="B25" s="310"/>
      <c r="C25" s="311"/>
      <c r="D25" s="312"/>
      <c r="E25" s="313"/>
      <c r="F25" s="313"/>
      <c r="G25" s="313"/>
      <c r="H25" s="313"/>
      <c r="I25" s="313"/>
      <c r="J25" s="313"/>
      <c r="K25" s="313"/>
      <c r="L25" s="313"/>
      <c r="M25" s="314"/>
      <c r="N25" s="314"/>
      <c r="O25" s="314"/>
      <c r="P25" s="314"/>
      <c r="Q25" s="314"/>
    </row>
    <row r="26" spans="1:17" s="132" customFormat="1" ht="24.95" customHeight="1" x14ac:dyDescent="0.2">
      <c r="A26" s="212">
        <v>23</v>
      </c>
      <c r="B26" s="310"/>
      <c r="C26" s="311"/>
      <c r="D26" s="312"/>
      <c r="E26" s="313"/>
      <c r="F26" s="313"/>
      <c r="G26" s="313"/>
      <c r="H26" s="313"/>
      <c r="I26" s="313"/>
      <c r="J26" s="313"/>
      <c r="K26" s="313"/>
      <c r="L26" s="313"/>
      <c r="M26" s="314"/>
      <c r="N26" s="314"/>
      <c r="O26" s="314"/>
      <c r="P26" s="314"/>
      <c r="Q26" s="314"/>
    </row>
    <row r="27" spans="1:17" s="132" customFormat="1" ht="24.95" customHeight="1" x14ac:dyDescent="0.2">
      <c r="A27" s="212">
        <v>24</v>
      </c>
      <c r="B27" s="310"/>
      <c r="C27" s="311"/>
      <c r="D27" s="312"/>
      <c r="E27" s="313"/>
      <c r="F27" s="313"/>
      <c r="G27" s="313"/>
      <c r="H27" s="313"/>
      <c r="I27" s="313"/>
      <c r="J27" s="313"/>
      <c r="K27" s="313"/>
      <c r="L27" s="313"/>
      <c r="M27" s="314"/>
      <c r="N27" s="314"/>
      <c r="O27" s="314"/>
      <c r="P27" s="314"/>
      <c r="Q27" s="314"/>
    </row>
    <row r="28" spans="1:17" s="132" customFormat="1" ht="24.95" customHeight="1" x14ac:dyDescent="0.2">
      <c r="A28" s="212">
        <v>25</v>
      </c>
      <c r="B28" s="310"/>
      <c r="C28" s="311"/>
      <c r="D28" s="312"/>
      <c r="E28" s="313"/>
      <c r="F28" s="313"/>
      <c r="G28" s="313"/>
      <c r="H28" s="313"/>
      <c r="I28" s="313"/>
      <c r="J28" s="313"/>
      <c r="K28" s="313"/>
      <c r="L28" s="313"/>
      <c r="M28" s="314"/>
      <c r="N28" s="314"/>
      <c r="O28" s="314"/>
      <c r="P28" s="314"/>
      <c r="Q28" s="314"/>
    </row>
    <row r="29" spans="1:17" s="132" customFormat="1" ht="24.95" customHeight="1" x14ac:dyDescent="0.2">
      <c r="A29" s="212">
        <v>26</v>
      </c>
      <c r="B29" s="310"/>
      <c r="C29" s="311"/>
      <c r="D29" s="312"/>
      <c r="E29" s="313"/>
      <c r="F29" s="313"/>
      <c r="G29" s="313"/>
      <c r="H29" s="313"/>
      <c r="I29" s="313"/>
      <c r="J29" s="313"/>
      <c r="K29" s="313"/>
      <c r="L29" s="313"/>
      <c r="M29" s="314"/>
      <c r="N29" s="314"/>
      <c r="O29" s="314"/>
      <c r="P29" s="314"/>
      <c r="Q29" s="314"/>
    </row>
    <row r="30" spans="1:17" s="132" customFormat="1" ht="24.95" customHeight="1" x14ac:dyDescent="0.2">
      <c r="A30" s="212">
        <v>27</v>
      </c>
      <c r="B30" s="310"/>
      <c r="C30" s="311"/>
      <c r="D30" s="312"/>
      <c r="E30" s="313"/>
      <c r="F30" s="313"/>
      <c r="G30" s="313"/>
      <c r="H30" s="313"/>
      <c r="I30" s="313"/>
      <c r="J30" s="313"/>
      <c r="K30" s="313"/>
      <c r="L30" s="313"/>
      <c r="M30" s="314"/>
      <c r="N30" s="314"/>
      <c r="O30" s="314"/>
      <c r="P30" s="314"/>
      <c r="Q30" s="314"/>
    </row>
    <row r="31" spans="1:17" s="132" customFormat="1" ht="24.95" customHeight="1" x14ac:dyDescent="0.2">
      <c r="A31" s="212">
        <v>28</v>
      </c>
      <c r="B31" s="310"/>
      <c r="C31" s="311"/>
      <c r="D31" s="312"/>
      <c r="E31" s="313"/>
      <c r="F31" s="313"/>
      <c r="G31" s="313"/>
      <c r="H31" s="313"/>
      <c r="I31" s="313"/>
      <c r="J31" s="313"/>
      <c r="K31" s="313"/>
      <c r="L31" s="313"/>
      <c r="M31" s="314"/>
      <c r="N31" s="314"/>
      <c r="O31" s="314"/>
      <c r="P31" s="314"/>
      <c r="Q31" s="314"/>
    </row>
    <row r="32" spans="1:17" s="132" customFormat="1" ht="24.95" customHeight="1" x14ac:dyDescent="0.2">
      <c r="A32" s="212">
        <v>29</v>
      </c>
      <c r="B32" s="310"/>
      <c r="C32" s="311"/>
      <c r="D32" s="312"/>
      <c r="E32" s="313"/>
      <c r="F32" s="313"/>
      <c r="G32" s="313"/>
      <c r="H32" s="313"/>
      <c r="I32" s="313"/>
      <c r="J32" s="313"/>
      <c r="K32" s="313"/>
      <c r="L32" s="313"/>
      <c r="M32" s="314"/>
      <c r="N32" s="314"/>
      <c r="O32" s="314"/>
      <c r="P32" s="314"/>
      <c r="Q32" s="314"/>
    </row>
    <row r="33" spans="1:17" s="132" customFormat="1" ht="24.95" customHeight="1" x14ac:dyDescent="0.2">
      <c r="A33" s="212">
        <v>30</v>
      </c>
      <c r="B33" s="310"/>
      <c r="C33" s="311"/>
      <c r="D33" s="312"/>
      <c r="E33" s="313"/>
      <c r="F33" s="313"/>
      <c r="G33" s="313"/>
      <c r="H33" s="313"/>
      <c r="I33" s="313"/>
      <c r="J33" s="313"/>
      <c r="K33" s="313"/>
      <c r="L33" s="313"/>
      <c r="M33" s="314"/>
      <c r="N33" s="314"/>
      <c r="O33" s="314"/>
      <c r="P33" s="314"/>
      <c r="Q33" s="314"/>
    </row>
    <row r="34" spans="1:17" s="132" customFormat="1" ht="24.95" customHeight="1" x14ac:dyDescent="0.2">
      <c r="A34" s="212">
        <v>31</v>
      </c>
      <c r="B34" s="310"/>
      <c r="C34" s="311"/>
      <c r="D34" s="312"/>
      <c r="E34" s="313"/>
      <c r="F34" s="313"/>
      <c r="G34" s="313"/>
      <c r="H34" s="313"/>
      <c r="I34" s="313"/>
      <c r="J34" s="313"/>
      <c r="K34" s="313"/>
      <c r="L34" s="313"/>
      <c r="M34" s="314"/>
      <c r="N34" s="314"/>
      <c r="O34" s="314"/>
      <c r="P34" s="314"/>
      <c r="Q34" s="314"/>
    </row>
    <row r="35" spans="1:17" s="132" customFormat="1" ht="24.95" customHeight="1" x14ac:dyDescent="0.2">
      <c r="A35" s="212">
        <v>32</v>
      </c>
      <c r="B35" s="310"/>
      <c r="C35" s="311"/>
      <c r="D35" s="312"/>
      <c r="E35" s="313"/>
      <c r="F35" s="313"/>
      <c r="G35" s="313"/>
      <c r="H35" s="313"/>
      <c r="I35" s="313"/>
      <c r="J35" s="313"/>
      <c r="K35" s="313"/>
      <c r="L35" s="313"/>
      <c r="M35" s="314"/>
      <c r="N35" s="314"/>
      <c r="O35" s="314"/>
      <c r="P35" s="314"/>
      <c r="Q35" s="314"/>
    </row>
    <row r="36" spans="1:17" s="132" customFormat="1" ht="24.95" customHeight="1" x14ac:dyDescent="0.2">
      <c r="A36" s="212">
        <v>33</v>
      </c>
      <c r="B36" s="310"/>
      <c r="C36" s="311"/>
      <c r="D36" s="312"/>
      <c r="E36" s="313"/>
      <c r="F36" s="313"/>
      <c r="G36" s="313"/>
      <c r="H36" s="313"/>
      <c r="I36" s="313"/>
      <c r="J36" s="313"/>
      <c r="K36" s="313"/>
      <c r="L36" s="313"/>
      <c r="M36" s="314"/>
      <c r="N36" s="314"/>
      <c r="O36" s="314"/>
      <c r="P36" s="314"/>
      <c r="Q36" s="314"/>
    </row>
    <row r="37" spans="1:17" s="132" customFormat="1" ht="24.95" customHeight="1" x14ac:dyDescent="0.2">
      <c r="A37" s="212">
        <v>34</v>
      </c>
      <c r="B37" s="310"/>
      <c r="C37" s="311"/>
      <c r="D37" s="312"/>
      <c r="E37" s="313"/>
      <c r="F37" s="313"/>
      <c r="G37" s="313"/>
      <c r="H37" s="313"/>
      <c r="I37" s="313"/>
      <c r="J37" s="313"/>
      <c r="K37" s="313"/>
      <c r="L37" s="313"/>
      <c r="M37" s="314"/>
      <c r="N37" s="314"/>
      <c r="O37" s="314"/>
      <c r="P37" s="314"/>
      <c r="Q37" s="314"/>
    </row>
    <row r="38" spans="1:17" s="132" customFormat="1" ht="24.95" customHeight="1" x14ac:dyDescent="0.2">
      <c r="A38" s="212">
        <v>35</v>
      </c>
      <c r="B38" s="310"/>
      <c r="C38" s="311"/>
      <c r="D38" s="312"/>
      <c r="E38" s="313"/>
      <c r="F38" s="313"/>
      <c r="G38" s="313"/>
      <c r="H38" s="313"/>
      <c r="I38" s="313"/>
      <c r="J38" s="313"/>
      <c r="K38" s="313"/>
      <c r="L38" s="313"/>
      <c r="M38" s="314"/>
      <c r="N38" s="314"/>
      <c r="O38" s="314"/>
      <c r="P38" s="314"/>
      <c r="Q38" s="314"/>
    </row>
    <row r="39" spans="1:17" s="132" customFormat="1" ht="24.95" customHeight="1" x14ac:dyDescent="0.2">
      <c r="A39" s="212">
        <v>36</v>
      </c>
      <c r="B39" s="310"/>
      <c r="C39" s="311"/>
      <c r="D39" s="312"/>
      <c r="E39" s="313"/>
      <c r="F39" s="313"/>
      <c r="G39" s="313"/>
      <c r="H39" s="313"/>
      <c r="I39" s="313"/>
      <c r="J39" s="313"/>
      <c r="K39" s="313"/>
      <c r="L39" s="313"/>
      <c r="M39" s="314"/>
      <c r="N39" s="314"/>
      <c r="O39" s="314"/>
      <c r="P39" s="314"/>
      <c r="Q39" s="314"/>
    </row>
    <row r="40" spans="1:17" s="132" customFormat="1" ht="24.95" customHeight="1" x14ac:dyDescent="0.2">
      <c r="A40" s="212">
        <v>37</v>
      </c>
      <c r="B40" s="310"/>
      <c r="C40" s="311"/>
      <c r="D40" s="312"/>
      <c r="E40" s="313"/>
      <c r="F40" s="313"/>
      <c r="G40" s="313"/>
      <c r="H40" s="313"/>
      <c r="I40" s="313"/>
      <c r="J40" s="313"/>
      <c r="K40" s="313"/>
      <c r="L40" s="313"/>
      <c r="M40" s="314"/>
      <c r="N40" s="314"/>
      <c r="O40" s="314"/>
      <c r="P40" s="314"/>
      <c r="Q40" s="314"/>
    </row>
    <row r="41" spans="1:17" s="132" customFormat="1" ht="24.95" customHeight="1" x14ac:dyDescent="0.2">
      <c r="A41" s="212">
        <v>38</v>
      </c>
      <c r="B41" s="310"/>
      <c r="C41" s="311"/>
      <c r="D41" s="312"/>
      <c r="E41" s="313"/>
      <c r="F41" s="313"/>
      <c r="G41" s="313"/>
      <c r="H41" s="313"/>
      <c r="I41" s="313"/>
      <c r="J41" s="313"/>
      <c r="K41" s="313"/>
      <c r="L41" s="313"/>
      <c r="M41" s="314"/>
      <c r="N41" s="314"/>
      <c r="O41" s="314"/>
      <c r="P41" s="314"/>
      <c r="Q41" s="314"/>
    </row>
    <row r="42" spans="1:17" s="132" customFormat="1" ht="24.95" customHeight="1" x14ac:dyDescent="0.2">
      <c r="A42" s="212">
        <v>39</v>
      </c>
      <c r="B42" s="310"/>
      <c r="C42" s="311"/>
      <c r="D42" s="312"/>
      <c r="E42" s="313"/>
      <c r="F42" s="313"/>
      <c r="G42" s="313"/>
      <c r="H42" s="313"/>
      <c r="I42" s="313"/>
      <c r="J42" s="313"/>
      <c r="K42" s="313"/>
      <c r="L42" s="313"/>
      <c r="M42" s="314"/>
      <c r="N42" s="314"/>
      <c r="O42" s="314"/>
      <c r="P42" s="314"/>
      <c r="Q42" s="314"/>
    </row>
    <row r="43" spans="1:17" s="132" customFormat="1" ht="24.95" customHeight="1" x14ac:dyDescent="0.2">
      <c r="A43" s="212">
        <v>40</v>
      </c>
      <c r="B43" s="310"/>
      <c r="C43" s="311"/>
      <c r="D43" s="312"/>
      <c r="E43" s="313"/>
      <c r="F43" s="313"/>
      <c r="G43" s="313"/>
      <c r="H43" s="313"/>
      <c r="I43" s="313"/>
      <c r="J43" s="313"/>
      <c r="K43" s="313"/>
      <c r="L43" s="313"/>
      <c r="M43" s="314"/>
      <c r="N43" s="314"/>
      <c r="O43" s="314"/>
      <c r="P43" s="314"/>
      <c r="Q43" s="314"/>
    </row>
    <row r="44" spans="1:17" s="132" customFormat="1" ht="24.95" customHeight="1" x14ac:dyDescent="0.2">
      <c r="A44" s="212">
        <v>41</v>
      </c>
      <c r="B44" s="310"/>
      <c r="C44" s="311"/>
      <c r="D44" s="312"/>
      <c r="E44" s="313"/>
      <c r="F44" s="313"/>
      <c r="G44" s="313"/>
      <c r="H44" s="313"/>
      <c r="I44" s="313"/>
      <c r="J44" s="313"/>
      <c r="K44" s="313"/>
      <c r="L44" s="313"/>
      <c r="M44" s="314"/>
      <c r="N44" s="314"/>
      <c r="O44" s="314"/>
      <c r="P44" s="314"/>
      <c r="Q44" s="314"/>
    </row>
    <row r="45" spans="1:17" s="132" customFormat="1" ht="24.95" customHeight="1" x14ac:dyDescent="0.2">
      <c r="A45" s="212">
        <v>42</v>
      </c>
      <c r="B45" s="310"/>
      <c r="C45" s="311"/>
      <c r="D45" s="312"/>
      <c r="E45" s="313"/>
      <c r="F45" s="313"/>
      <c r="G45" s="313"/>
      <c r="H45" s="313"/>
      <c r="I45" s="313"/>
      <c r="J45" s="313"/>
      <c r="K45" s="313"/>
      <c r="L45" s="313"/>
      <c r="M45" s="314"/>
      <c r="N45" s="314"/>
      <c r="O45" s="314"/>
      <c r="P45" s="314"/>
      <c r="Q45" s="314"/>
    </row>
    <row r="46" spans="1:17" s="132" customFormat="1" ht="24.95" customHeight="1" x14ac:dyDescent="0.2">
      <c r="A46" s="212">
        <v>43</v>
      </c>
      <c r="B46" s="310"/>
      <c r="C46" s="311"/>
      <c r="D46" s="312"/>
      <c r="E46" s="313"/>
      <c r="F46" s="313"/>
      <c r="G46" s="313"/>
      <c r="H46" s="313"/>
      <c r="I46" s="313"/>
      <c r="J46" s="313"/>
      <c r="K46" s="313"/>
      <c r="L46" s="313"/>
      <c r="M46" s="314"/>
      <c r="N46" s="314"/>
      <c r="O46" s="314"/>
      <c r="P46" s="314"/>
      <c r="Q46" s="314"/>
    </row>
    <row r="47" spans="1:17" s="132" customFormat="1" ht="24.95" customHeight="1" x14ac:dyDescent="0.2">
      <c r="A47" s="212">
        <v>44</v>
      </c>
      <c r="B47" s="310"/>
      <c r="C47" s="311"/>
      <c r="D47" s="312"/>
      <c r="E47" s="313"/>
      <c r="F47" s="313"/>
      <c r="G47" s="313"/>
      <c r="H47" s="313"/>
      <c r="I47" s="313"/>
      <c r="J47" s="313"/>
      <c r="K47" s="313"/>
      <c r="L47" s="313"/>
      <c r="M47" s="314"/>
      <c r="N47" s="314"/>
      <c r="O47" s="314"/>
      <c r="P47" s="314"/>
      <c r="Q47" s="314"/>
    </row>
    <row r="48" spans="1:17" s="132" customFormat="1" ht="24.95" customHeight="1" x14ac:dyDescent="0.2">
      <c r="A48" s="212">
        <v>45</v>
      </c>
      <c r="B48" s="310"/>
      <c r="C48" s="311"/>
      <c r="D48" s="312"/>
      <c r="E48" s="313"/>
      <c r="F48" s="313"/>
      <c r="G48" s="313"/>
      <c r="H48" s="313"/>
      <c r="I48" s="313"/>
      <c r="J48" s="313"/>
      <c r="K48" s="313"/>
      <c r="L48" s="313"/>
      <c r="M48" s="314"/>
      <c r="N48" s="314"/>
      <c r="O48" s="314"/>
      <c r="P48" s="314"/>
      <c r="Q48" s="314"/>
    </row>
    <row r="49" spans="1:17" s="132" customFormat="1" ht="24.95" customHeight="1" x14ac:dyDescent="0.2">
      <c r="A49" s="212">
        <v>46</v>
      </c>
      <c r="B49" s="310"/>
      <c r="C49" s="311"/>
      <c r="D49" s="312"/>
      <c r="E49" s="313"/>
      <c r="F49" s="313"/>
      <c r="G49" s="313"/>
      <c r="H49" s="313"/>
      <c r="I49" s="313"/>
      <c r="J49" s="313"/>
      <c r="K49" s="313"/>
      <c r="L49" s="313"/>
      <c r="M49" s="314"/>
      <c r="N49" s="314"/>
      <c r="O49" s="314"/>
      <c r="P49" s="314"/>
      <c r="Q49" s="314"/>
    </row>
    <row r="50" spans="1:17" s="132" customFormat="1" ht="24.95" customHeight="1" x14ac:dyDescent="0.2">
      <c r="A50" s="212">
        <v>47</v>
      </c>
      <c r="B50" s="310"/>
      <c r="C50" s="311"/>
      <c r="D50" s="312"/>
      <c r="E50" s="313"/>
      <c r="F50" s="313"/>
      <c r="G50" s="313"/>
      <c r="H50" s="313"/>
      <c r="I50" s="313"/>
      <c r="J50" s="313"/>
      <c r="K50" s="313"/>
      <c r="L50" s="313"/>
      <c r="M50" s="314"/>
      <c r="N50" s="314"/>
      <c r="O50" s="314"/>
      <c r="P50" s="314"/>
      <c r="Q50" s="314"/>
    </row>
    <row r="51" spans="1:17" s="132" customFormat="1" ht="24.95" customHeight="1" x14ac:dyDescent="0.2">
      <c r="A51" s="212">
        <v>48</v>
      </c>
      <c r="B51" s="310"/>
      <c r="C51" s="311"/>
      <c r="D51" s="312"/>
      <c r="E51" s="313"/>
      <c r="F51" s="313"/>
      <c r="G51" s="313"/>
      <c r="H51" s="313"/>
      <c r="I51" s="313"/>
      <c r="J51" s="313"/>
      <c r="K51" s="313"/>
      <c r="L51" s="313"/>
      <c r="M51" s="314"/>
      <c r="N51" s="314"/>
      <c r="O51" s="314"/>
      <c r="P51" s="314"/>
      <c r="Q51" s="314"/>
    </row>
    <row r="52" spans="1:17" s="132" customFormat="1" ht="24.95" customHeight="1" x14ac:dyDescent="0.2">
      <c r="A52" s="212">
        <v>49</v>
      </c>
      <c r="B52" s="310"/>
      <c r="C52" s="311"/>
      <c r="D52" s="312"/>
      <c r="E52" s="313"/>
      <c r="F52" s="313"/>
      <c r="G52" s="313"/>
      <c r="H52" s="313"/>
      <c r="I52" s="313"/>
      <c r="J52" s="313"/>
      <c r="K52" s="313"/>
      <c r="L52" s="313"/>
      <c r="M52" s="314"/>
      <c r="N52" s="314"/>
      <c r="O52" s="314"/>
      <c r="P52" s="314"/>
      <c r="Q52" s="314"/>
    </row>
    <row r="53" spans="1:17" s="132" customFormat="1" ht="24.95" customHeight="1" x14ac:dyDescent="0.2">
      <c r="A53" s="212">
        <v>50</v>
      </c>
      <c r="B53" s="310"/>
      <c r="C53" s="311"/>
      <c r="D53" s="312"/>
      <c r="E53" s="313"/>
      <c r="F53" s="313"/>
      <c r="G53" s="313"/>
      <c r="H53" s="313"/>
      <c r="I53" s="313"/>
      <c r="J53" s="313"/>
      <c r="K53" s="313"/>
      <c r="L53" s="313"/>
      <c r="M53" s="314"/>
      <c r="N53" s="314"/>
      <c r="O53" s="314"/>
      <c r="P53" s="314"/>
      <c r="Q53" s="314"/>
    </row>
    <row r="54" spans="1:17" s="132" customFormat="1" ht="24.95" customHeight="1" x14ac:dyDescent="0.2">
      <c r="A54" s="212">
        <v>51</v>
      </c>
      <c r="B54" s="310"/>
      <c r="C54" s="311"/>
      <c r="D54" s="312"/>
      <c r="E54" s="313"/>
      <c r="F54" s="313"/>
      <c r="G54" s="313"/>
      <c r="H54" s="313"/>
      <c r="I54" s="313"/>
      <c r="J54" s="313"/>
      <c r="K54" s="313"/>
      <c r="L54" s="313"/>
      <c r="M54" s="314"/>
      <c r="N54" s="314"/>
      <c r="O54" s="314"/>
      <c r="P54" s="314"/>
      <c r="Q54" s="314"/>
    </row>
    <row r="55" spans="1:17" s="132" customFormat="1" ht="24.95" customHeight="1" x14ac:dyDescent="0.2">
      <c r="A55" s="212">
        <v>52</v>
      </c>
      <c r="B55" s="310"/>
      <c r="C55" s="311"/>
      <c r="D55" s="312"/>
      <c r="E55" s="313"/>
      <c r="F55" s="313"/>
      <c r="G55" s="313"/>
      <c r="H55" s="313"/>
      <c r="I55" s="313"/>
      <c r="J55" s="313"/>
      <c r="K55" s="313"/>
      <c r="L55" s="313"/>
      <c r="M55" s="314"/>
      <c r="N55" s="314"/>
      <c r="O55" s="314"/>
      <c r="P55" s="314"/>
      <c r="Q55" s="314"/>
    </row>
    <row r="56" spans="1:17" s="132" customFormat="1" ht="24.95" customHeight="1" x14ac:dyDescent="0.2">
      <c r="A56" s="212">
        <v>53</v>
      </c>
      <c r="B56" s="310"/>
      <c r="C56" s="311"/>
      <c r="D56" s="312"/>
      <c r="E56" s="313"/>
      <c r="F56" s="313"/>
      <c r="G56" s="313"/>
      <c r="H56" s="313"/>
      <c r="I56" s="313"/>
      <c r="J56" s="313"/>
      <c r="K56" s="313"/>
      <c r="L56" s="313"/>
      <c r="M56" s="314"/>
      <c r="N56" s="314"/>
      <c r="O56" s="314"/>
      <c r="P56" s="314"/>
      <c r="Q56" s="314"/>
    </row>
    <row r="57" spans="1:17" s="132" customFormat="1" ht="24.95" customHeight="1" x14ac:dyDescent="0.2">
      <c r="A57" s="212">
        <v>54</v>
      </c>
      <c r="B57" s="310"/>
      <c r="C57" s="311"/>
      <c r="D57" s="312"/>
      <c r="E57" s="313"/>
      <c r="F57" s="313"/>
      <c r="G57" s="313"/>
      <c r="H57" s="313"/>
      <c r="I57" s="313"/>
      <c r="J57" s="313"/>
      <c r="K57" s="313"/>
      <c r="L57" s="313"/>
      <c r="M57" s="314"/>
      <c r="N57" s="314"/>
      <c r="O57" s="314"/>
      <c r="P57" s="314"/>
      <c r="Q57" s="314"/>
    </row>
    <row r="58" spans="1:17" s="132" customFormat="1" ht="24.95" customHeight="1" x14ac:dyDescent="0.2">
      <c r="A58" s="212">
        <v>55</v>
      </c>
      <c r="B58" s="310"/>
      <c r="C58" s="311"/>
      <c r="D58" s="312"/>
      <c r="E58" s="313"/>
      <c r="F58" s="313"/>
      <c r="G58" s="313"/>
      <c r="H58" s="313"/>
      <c r="I58" s="313"/>
      <c r="J58" s="313"/>
      <c r="K58" s="313"/>
      <c r="L58" s="313"/>
      <c r="M58" s="314"/>
      <c r="N58" s="314"/>
      <c r="O58" s="314"/>
      <c r="P58" s="314"/>
      <c r="Q58" s="314"/>
    </row>
    <row r="59" spans="1:17" s="132" customFormat="1" ht="24.95" customHeight="1" x14ac:dyDescent="0.2">
      <c r="A59" s="212">
        <v>56</v>
      </c>
      <c r="B59" s="310"/>
      <c r="C59" s="311"/>
      <c r="D59" s="312"/>
      <c r="E59" s="313"/>
      <c r="F59" s="313"/>
      <c r="G59" s="313"/>
      <c r="H59" s="313"/>
      <c r="I59" s="313"/>
      <c r="J59" s="313"/>
      <c r="K59" s="313"/>
      <c r="L59" s="313"/>
      <c r="M59" s="314"/>
      <c r="N59" s="314"/>
      <c r="O59" s="314"/>
      <c r="P59" s="314"/>
      <c r="Q59" s="314"/>
    </row>
    <row r="60" spans="1:17" s="132" customFormat="1" ht="24.95" customHeight="1" x14ac:dyDescent="0.2">
      <c r="A60" s="212">
        <v>57</v>
      </c>
      <c r="B60" s="310"/>
      <c r="C60" s="311"/>
      <c r="D60" s="312"/>
      <c r="E60" s="313"/>
      <c r="F60" s="313"/>
      <c r="G60" s="313"/>
      <c r="H60" s="313"/>
      <c r="I60" s="313"/>
      <c r="J60" s="313"/>
      <c r="K60" s="313"/>
      <c r="L60" s="313"/>
      <c r="M60" s="314"/>
      <c r="N60" s="314"/>
      <c r="O60" s="314"/>
      <c r="P60" s="314"/>
      <c r="Q60" s="314"/>
    </row>
    <row r="61" spans="1:17" s="132" customFormat="1" ht="24.95" customHeight="1" x14ac:dyDescent="0.2">
      <c r="A61" s="212">
        <v>58</v>
      </c>
      <c r="B61" s="310"/>
      <c r="C61" s="311"/>
      <c r="D61" s="312"/>
      <c r="E61" s="313"/>
      <c r="F61" s="313"/>
      <c r="G61" s="313"/>
      <c r="H61" s="313"/>
      <c r="I61" s="313"/>
      <c r="J61" s="313"/>
      <c r="K61" s="313"/>
      <c r="L61" s="313"/>
      <c r="M61" s="314"/>
      <c r="N61" s="314"/>
      <c r="O61" s="314"/>
      <c r="P61" s="314"/>
      <c r="Q61" s="314"/>
    </row>
    <row r="62" spans="1:17" s="132" customFormat="1" ht="24.95" customHeight="1" x14ac:dyDescent="0.2">
      <c r="A62" s="212">
        <v>59</v>
      </c>
      <c r="B62" s="310"/>
      <c r="C62" s="311"/>
      <c r="D62" s="312"/>
      <c r="E62" s="313"/>
      <c r="F62" s="313"/>
      <c r="G62" s="313"/>
      <c r="H62" s="313"/>
      <c r="I62" s="313"/>
      <c r="J62" s="313"/>
      <c r="K62" s="313"/>
      <c r="L62" s="313"/>
      <c r="M62" s="314"/>
      <c r="N62" s="314"/>
      <c r="O62" s="314"/>
      <c r="P62" s="314"/>
      <c r="Q62" s="314"/>
    </row>
    <row r="63" spans="1:17" s="132" customFormat="1" ht="24.95" customHeight="1" x14ac:dyDescent="0.2">
      <c r="A63" s="212">
        <v>60</v>
      </c>
      <c r="B63" s="310"/>
      <c r="C63" s="311"/>
      <c r="D63" s="312"/>
      <c r="E63" s="313"/>
      <c r="F63" s="313"/>
      <c r="G63" s="313"/>
      <c r="H63" s="313"/>
      <c r="I63" s="313"/>
      <c r="J63" s="313"/>
      <c r="K63" s="313"/>
      <c r="L63" s="313"/>
      <c r="M63" s="314"/>
      <c r="N63" s="314"/>
      <c r="O63" s="314"/>
      <c r="P63" s="314"/>
      <c r="Q63" s="314"/>
    </row>
    <row r="64" spans="1:17" s="132" customFormat="1" ht="24.95" customHeight="1" x14ac:dyDescent="0.2">
      <c r="A64" s="212">
        <v>61</v>
      </c>
      <c r="B64" s="310"/>
      <c r="C64" s="311"/>
      <c r="D64" s="312"/>
      <c r="E64" s="313"/>
      <c r="F64" s="313"/>
      <c r="G64" s="313"/>
      <c r="H64" s="313"/>
      <c r="I64" s="313"/>
      <c r="J64" s="313"/>
      <c r="K64" s="313"/>
      <c r="L64" s="313"/>
      <c r="M64" s="314"/>
      <c r="N64" s="314"/>
      <c r="O64" s="314"/>
      <c r="P64" s="314"/>
      <c r="Q64" s="314"/>
    </row>
    <row r="65" spans="1:17" s="132" customFormat="1" ht="24.95" customHeight="1" x14ac:dyDescent="0.2">
      <c r="A65" s="212">
        <v>62</v>
      </c>
      <c r="B65" s="310"/>
      <c r="C65" s="311"/>
      <c r="D65" s="312"/>
      <c r="E65" s="313"/>
      <c r="F65" s="313"/>
      <c r="G65" s="313"/>
      <c r="H65" s="313"/>
      <c r="I65" s="313"/>
      <c r="J65" s="313"/>
      <c r="K65" s="313"/>
      <c r="L65" s="313"/>
      <c r="M65" s="314"/>
      <c r="N65" s="314"/>
      <c r="O65" s="314"/>
      <c r="P65" s="314"/>
      <c r="Q65" s="314"/>
    </row>
    <row r="66" spans="1:17" s="132" customFormat="1" ht="24.95" customHeight="1" x14ac:dyDescent="0.2">
      <c r="A66" s="212">
        <v>63</v>
      </c>
      <c r="B66" s="310"/>
      <c r="C66" s="311"/>
      <c r="D66" s="312"/>
      <c r="E66" s="313"/>
      <c r="F66" s="313"/>
      <c r="G66" s="313"/>
      <c r="H66" s="313"/>
      <c r="I66" s="313"/>
      <c r="J66" s="313"/>
      <c r="K66" s="313"/>
      <c r="L66" s="313"/>
      <c r="M66" s="314"/>
      <c r="N66" s="314"/>
      <c r="O66" s="314"/>
      <c r="P66" s="314"/>
      <c r="Q66" s="314"/>
    </row>
    <row r="67" spans="1:17" s="132" customFormat="1" ht="24.95" customHeight="1" x14ac:dyDescent="0.2">
      <c r="A67" s="212">
        <v>64</v>
      </c>
      <c r="B67" s="310"/>
      <c r="C67" s="311"/>
      <c r="D67" s="312"/>
      <c r="E67" s="313"/>
      <c r="F67" s="313"/>
      <c r="G67" s="313"/>
      <c r="H67" s="313"/>
      <c r="I67" s="313"/>
      <c r="J67" s="313"/>
      <c r="K67" s="313"/>
      <c r="L67" s="313"/>
      <c r="M67" s="314"/>
      <c r="N67" s="314"/>
      <c r="O67" s="314"/>
      <c r="P67" s="314"/>
      <c r="Q67" s="314"/>
    </row>
    <row r="68" spans="1:17" s="132" customFormat="1" ht="24.95" customHeight="1" x14ac:dyDescent="0.2">
      <c r="A68" s="212">
        <v>65</v>
      </c>
      <c r="B68" s="310"/>
      <c r="C68" s="311"/>
      <c r="D68" s="312"/>
      <c r="E68" s="313"/>
      <c r="F68" s="313"/>
      <c r="G68" s="313"/>
      <c r="H68" s="313"/>
      <c r="I68" s="313"/>
      <c r="J68" s="313"/>
      <c r="K68" s="313"/>
      <c r="L68" s="313"/>
      <c r="M68" s="314"/>
      <c r="N68" s="314"/>
      <c r="O68" s="314"/>
      <c r="P68" s="314"/>
      <c r="Q68" s="314"/>
    </row>
    <row r="69" spans="1:17" s="132" customFormat="1" ht="24.95" customHeight="1" x14ac:dyDescent="0.2">
      <c r="A69" s="212">
        <v>66</v>
      </c>
      <c r="B69" s="310"/>
      <c r="C69" s="311"/>
      <c r="D69" s="312"/>
      <c r="E69" s="313"/>
      <c r="F69" s="313"/>
      <c r="G69" s="313"/>
      <c r="H69" s="313"/>
      <c r="I69" s="313"/>
      <c r="J69" s="313"/>
      <c r="K69" s="313"/>
      <c r="L69" s="313"/>
      <c r="M69" s="314"/>
      <c r="N69" s="314"/>
      <c r="O69" s="314"/>
      <c r="P69" s="314"/>
      <c r="Q69" s="314"/>
    </row>
    <row r="70" spans="1:17" s="132" customFormat="1" ht="24.95" customHeight="1" x14ac:dyDescent="0.2">
      <c r="A70" s="212">
        <v>67</v>
      </c>
      <c r="B70" s="310"/>
      <c r="C70" s="311"/>
      <c r="D70" s="312"/>
      <c r="E70" s="313"/>
      <c r="F70" s="313"/>
      <c r="G70" s="313"/>
      <c r="H70" s="313"/>
      <c r="I70" s="313"/>
      <c r="J70" s="313"/>
      <c r="K70" s="313"/>
      <c r="L70" s="313"/>
      <c r="M70" s="314"/>
      <c r="N70" s="314"/>
      <c r="O70" s="314"/>
      <c r="P70" s="314"/>
      <c r="Q70" s="314"/>
    </row>
    <row r="71" spans="1:17" s="132" customFormat="1" ht="24.95" customHeight="1" x14ac:dyDescent="0.2">
      <c r="A71" s="212">
        <v>68</v>
      </c>
      <c r="B71" s="310"/>
      <c r="C71" s="311"/>
      <c r="D71" s="312"/>
      <c r="E71" s="313"/>
      <c r="F71" s="313"/>
      <c r="G71" s="313"/>
      <c r="H71" s="313"/>
      <c r="I71" s="313"/>
      <c r="J71" s="313"/>
      <c r="K71" s="313"/>
      <c r="L71" s="313"/>
      <c r="M71" s="314"/>
      <c r="N71" s="314"/>
      <c r="O71" s="314"/>
      <c r="P71" s="314"/>
      <c r="Q71" s="314"/>
    </row>
    <row r="72" spans="1:17" s="132" customFormat="1" ht="24.95" customHeight="1" x14ac:dyDescent="0.2">
      <c r="A72" s="212">
        <v>69</v>
      </c>
      <c r="B72" s="310"/>
      <c r="C72" s="311"/>
      <c r="D72" s="312"/>
      <c r="E72" s="313"/>
      <c r="F72" s="313"/>
      <c r="G72" s="313"/>
      <c r="H72" s="313"/>
      <c r="I72" s="313"/>
      <c r="J72" s="313"/>
      <c r="K72" s="313"/>
      <c r="L72" s="313"/>
      <c r="M72" s="314"/>
      <c r="N72" s="314"/>
      <c r="O72" s="314"/>
      <c r="P72" s="314"/>
      <c r="Q72" s="314"/>
    </row>
    <row r="73" spans="1:17" s="132" customFormat="1" ht="24.95" customHeight="1" x14ac:dyDescent="0.2">
      <c r="A73" s="212">
        <v>70</v>
      </c>
      <c r="B73" s="310"/>
      <c r="C73" s="311"/>
      <c r="D73" s="312"/>
      <c r="E73" s="313"/>
      <c r="F73" s="313"/>
      <c r="G73" s="313"/>
      <c r="H73" s="313"/>
      <c r="I73" s="313"/>
      <c r="J73" s="313"/>
      <c r="K73" s="313"/>
      <c r="L73" s="313"/>
      <c r="M73" s="314"/>
      <c r="N73" s="314"/>
      <c r="O73" s="314"/>
      <c r="P73" s="314"/>
      <c r="Q73" s="314"/>
    </row>
    <row r="74" spans="1:17" s="132" customFormat="1" ht="24.95" customHeight="1" x14ac:dyDescent="0.2">
      <c r="A74" s="212">
        <v>71</v>
      </c>
      <c r="B74" s="310"/>
      <c r="C74" s="311"/>
      <c r="D74" s="312"/>
      <c r="E74" s="313"/>
      <c r="F74" s="313"/>
      <c r="G74" s="313"/>
      <c r="H74" s="313"/>
      <c r="I74" s="313"/>
      <c r="J74" s="313"/>
      <c r="K74" s="313"/>
      <c r="L74" s="313"/>
      <c r="M74" s="314"/>
      <c r="N74" s="314"/>
      <c r="O74" s="314"/>
      <c r="P74" s="314"/>
      <c r="Q74" s="314"/>
    </row>
    <row r="75" spans="1:17" s="132" customFormat="1" ht="24.95" customHeight="1" x14ac:dyDescent="0.2">
      <c r="A75" s="212">
        <v>72</v>
      </c>
      <c r="B75" s="310"/>
      <c r="C75" s="311"/>
      <c r="D75" s="312"/>
      <c r="E75" s="313"/>
      <c r="F75" s="313"/>
      <c r="G75" s="313"/>
      <c r="H75" s="313"/>
      <c r="I75" s="313"/>
      <c r="J75" s="313"/>
      <c r="K75" s="313"/>
      <c r="L75" s="313"/>
      <c r="M75" s="314"/>
      <c r="N75" s="314"/>
      <c r="O75" s="314"/>
      <c r="P75" s="314"/>
      <c r="Q75" s="314"/>
    </row>
    <row r="76" spans="1:17" s="132" customFormat="1" ht="24.95" customHeight="1" x14ac:dyDescent="0.2">
      <c r="A76" s="212">
        <v>73</v>
      </c>
      <c r="B76" s="310"/>
      <c r="C76" s="311"/>
      <c r="D76" s="312"/>
      <c r="E76" s="313"/>
      <c r="F76" s="313"/>
      <c r="G76" s="313"/>
      <c r="H76" s="313"/>
      <c r="I76" s="313"/>
      <c r="J76" s="313"/>
      <c r="K76" s="313"/>
      <c r="L76" s="313"/>
      <c r="M76" s="314"/>
      <c r="N76" s="314"/>
      <c r="O76" s="314"/>
      <c r="P76" s="314"/>
      <c r="Q76" s="314"/>
    </row>
    <row r="77" spans="1:17" s="132" customFormat="1" ht="24.95" customHeight="1" x14ac:dyDescent="0.2">
      <c r="A77" s="212">
        <v>74</v>
      </c>
      <c r="B77" s="310"/>
      <c r="C77" s="311"/>
      <c r="D77" s="312"/>
      <c r="E77" s="313"/>
      <c r="F77" s="313"/>
      <c r="G77" s="313"/>
      <c r="H77" s="313"/>
      <c r="I77" s="313"/>
      <c r="J77" s="313"/>
      <c r="K77" s="313"/>
      <c r="L77" s="313"/>
      <c r="M77" s="314"/>
      <c r="N77" s="314"/>
      <c r="O77" s="314"/>
      <c r="P77" s="314"/>
      <c r="Q77" s="314"/>
    </row>
    <row r="78" spans="1:17" s="132" customFormat="1" ht="24.95" customHeight="1" x14ac:dyDescent="0.2">
      <c r="A78" s="212">
        <v>75</v>
      </c>
      <c r="B78" s="310"/>
      <c r="C78" s="311"/>
      <c r="D78" s="312"/>
      <c r="E78" s="313"/>
      <c r="F78" s="313"/>
      <c r="G78" s="313"/>
      <c r="H78" s="313"/>
      <c r="I78" s="313"/>
      <c r="J78" s="313"/>
      <c r="K78" s="313"/>
      <c r="L78" s="313"/>
      <c r="M78" s="314"/>
      <c r="N78" s="314"/>
      <c r="O78" s="314"/>
      <c r="P78" s="314"/>
      <c r="Q78" s="314"/>
    </row>
    <row r="79" spans="1:17" s="132" customFormat="1" ht="24.95" customHeight="1" x14ac:dyDescent="0.2">
      <c r="A79" s="212">
        <v>76</v>
      </c>
      <c r="B79" s="310"/>
      <c r="C79" s="311"/>
      <c r="D79" s="312"/>
      <c r="E79" s="313"/>
      <c r="F79" s="313"/>
      <c r="G79" s="313"/>
      <c r="H79" s="313"/>
      <c r="I79" s="313"/>
      <c r="J79" s="313"/>
      <c r="K79" s="313"/>
      <c r="L79" s="313"/>
      <c r="M79" s="314"/>
      <c r="N79" s="314"/>
      <c r="O79" s="314"/>
      <c r="P79" s="314"/>
      <c r="Q79" s="314"/>
    </row>
    <row r="80" spans="1:17" s="132" customFormat="1" ht="24.95" customHeight="1" x14ac:dyDescent="0.2">
      <c r="A80" s="212">
        <v>77</v>
      </c>
      <c r="B80" s="310"/>
      <c r="C80" s="311"/>
      <c r="D80" s="312"/>
      <c r="E80" s="313"/>
      <c r="F80" s="313"/>
      <c r="G80" s="313"/>
      <c r="H80" s="313"/>
      <c r="I80" s="313"/>
      <c r="J80" s="313"/>
      <c r="K80" s="313"/>
      <c r="L80" s="313"/>
      <c r="M80" s="314"/>
      <c r="N80" s="314"/>
      <c r="O80" s="314"/>
      <c r="P80" s="314"/>
      <c r="Q80" s="314"/>
    </row>
    <row r="81" spans="1:17" s="132" customFormat="1" ht="24.95" customHeight="1" x14ac:dyDescent="0.2">
      <c r="A81" s="212">
        <v>78</v>
      </c>
      <c r="B81" s="310"/>
      <c r="C81" s="311"/>
      <c r="D81" s="312"/>
      <c r="E81" s="313"/>
      <c r="F81" s="313"/>
      <c r="G81" s="313"/>
      <c r="H81" s="313"/>
      <c r="I81" s="313"/>
      <c r="J81" s="313"/>
      <c r="K81" s="313"/>
      <c r="L81" s="313"/>
      <c r="M81" s="314"/>
      <c r="N81" s="314"/>
      <c r="O81" s="314"/>
      <c r="P81" s="314"/>
      <c r="Q81" s="314"/>
    </row>
    <row r="82" spans="1:17" s="132" customFormat="1" ht="24.95" customHeight="1" x14ac:dyDescent="0.2">
      <c r="A82" s="212">
        <v>79</v>
      </c>
      <c r="B82" s="310"/>
      <c r="C82" s="311"/>
      <c r="D82" s="312"/>
      <c r="E82" s="313"/>
      <c r="F82" s="313"/>
      <c r="G82" s="313"/>
      <c r="H82" s="313"/>
      <c r="I82" s="313"/>
      <c r="J82" s="313"/>
      <c r="K82" s="313"/>
      <c r="L82" s="313"/>
      <c r="M82" s="314"/>
      <c r="N82" s="314"/>
      <c r="O82" s="314"/>
      <c r="P82" s="314"/>
      <c r="Q82" s="314"/>
    </row>
    <row r="83" spans="1:17" s="132" customFormat="1" ht="24.95" customHeight="1" x14ac:dyDescent="0.2">
      <c r="A83" s="212">
        <v>80</v>
      </c>
      <c r="B83" s="310"/>
      <c r="C83" s="311"/>
      <c r="D83" s="312"/>
      <c r="E83" s="313"/>
      <c r="F83" s="313"/>
      <c r="G83" s="313"/>
      <c r="H83" s="313"/>
      <c r="I83" s="313"/>
      <c r="J83" s="313"/>
      <c r="K83" s="313"/>
      <c r="L83" s="313"/>
      <c r="M83" s="314"/>
      <c r="N83" s="314"/>
      <c r="O83" s="314"/>
      <c r="P83" s="314"/>
      <c r="Q83" s="314"/>
    </row>
    <row r="84" spans="1:17" s="132" customFormat="1" ht="24.95" customHeight="1" x14ac:dyDescent="0.2">
      <c r="A84" s="212">
        <v>81</v>
      </c>
      <c r="B84" s="310"/>
      <c r="C84" s="311"/>
      <c r="D84" s="312"/>
      <c r="E84" s="313"/>
      <c r="F84" s="313"/>
      <c r="G84" s="313"/>
      <c r="H84" s="313"/>
      <c r="I84" s="313"/>
      <c r="J84" s="313"/>
      <c r="K84" s="313"/>
      <c r="L84" s="313"/>
      <c r="M84" s="314"/>
      <c r="N84" s="314"/>
      <c r="O84" s="314"/>
      <c r="P84" s="314"/>
      <c r="Q84" s="314"/>
    </row>
    <row r="85" spans="1:17" s="132" customFormat="1" ht="24.95" customHeight="1" x14ac:dyDescent="0.2">
      <c r="A85" s="212">
        <v>82</v>
      </c>
      <c r="B85" s="310"/>
      <c r="C85" s="311"/>
      <c r="D85" s="312"/>
      <c r="E85" s="313"/>
      <c r="F85" s="313"/>
      <c r="G85" s="313"/>
      <c r="H85" s="313"/>
      <c r="I85" s="313"/>
      <c r="J85" s="313"/>
      <c r="K85" s="313"/>
      <c r="L85" s="313"/>
      <c r="M85" s="314"/>
      <c r="N85" s="314"/>
      <c r="O85" s="314"/>
      <c r="P85" s="314"/>
      <c r="Q85" s="314"/>
    </row>
    <row r="86" spans="1:17" s="132" customFormat="1" ht="24.95" customHeight="1" x14ac:dyDescent="0.2">
      <c r="A86" s="212">
        <v>83</v>
      </c>
      <c r="B86" s="310"/>
      <c r="C86" s="311"/>
      <c r="D86" s="312"/>
      <c r="E86" s="313"/>
      <c r="F86" s="313"/>
      <c r="G86" s="313"/>
      <c r="H86" s="313"/>
      <c r="I86" s="313"/>
      <c r="J86" s="313"/>
      <c r="K86" s="313"/>
      <c r="L86" s="313"/>
      <c r="M86" s="314"/>
      <c r="N86" s="314"/>
      <c r="O86" s="314"/>
      <c r="P86" s="314"/>
      <c r="Q86" s="314"/>
    </row>
    <row r="87" spans="1:17" s="132" customFormat="1" ht="24.95" customHeight="1" x14ac:dyDescent="0.2">
      <c r="A87" s="212">
        <v>84</v>
      </c>
      <c r="B87" s="310"/>
      <c r="C87" s="311"/>
      <c r="D87" s="312"/>
      <c r="E87" s="313"/>
      <c r="F87" s="313"/>
      <c r="G87" s="313"/>
      <c r="H87" s="313"/>
      <c r="I87" s="313"/>
      <c r="J87" s="313"/>
      <c r="K87" s="313"/>
      <c r="L87" s="313"/>
      <c r="M87" s="314"/>
      <c r="N87" s="314"/>
      <c r="O87" s="314"/>
      <c r="P87" s="314"/>
      <c r="Q87" s="314"/>
    </row>
    <row r="88" spans="1:17" s="132" customFormat="1" ht="24.95" customHeight="1" x14ac:dyDescent="0.2">
      <c r="A88" s="212">
        <v>85</v>
      </c>
      <c r="B88" s="310"/>
      <c r="C88" s="311"/>
      <c r="D88" s="312"/>
      <c r="E88" s="313"/>
      <c r="F88" s="313"/>
      <c r="G88" s="313"/>
      <c r="H88" s="313"/>
      <c r="I88" s="313"/>
      <c r="J88" s="313"/>
      <c r="K88" s="313"/>
      <c r="L88" s="313"/>
      <c r="M88" s="314"/>
      <c r="N88" s="314"/>
      <c r="O88" s="314"/>
      <c r="P88" s="314"/>
      <c r="Q88" s="314"/>
    </row>
    <row r="89" spans="1:17" s="132" customFormat="1" ht="24.95" customHeight="1" x14ac:dyDescent="0.2">
      <c r="A89" s="212">
        <v>86</v>
      </c>
      <c r="B89" s="310"/>
      <c r="C89" s="311"/>
      <c r="D89" s="312"/>
      <c r="E89" s="313"/>
      <c r="F89" s="313"/>
      <c r="G89" s="313"/>
      <c r="H89" s="313"/>
      <c r="I89" s="313"/>
      <c r="J89" s="313"/>
      <c r="K89" s="313"/>
      <c r="L89" s="313"/>
      <c r="M89" s="314"/>
      <c r="N89" s="314"/>
      <c r="O89" s="314"/>
      <c r="P89" s="314"/>
      <c r="Q89" s="314"/>
    </row>
    <row r="90" spans="1:17" s="132" customFormat="1" ht="24.95" customHeight="1" x14ac:dyDescent="0.2">
      <c r="A90" s="212">
        <v>87</v>
      </c>
      <c r="B90" s="310"/>
      <c r="C90" s="311"/>
      <c r="D90" s="312"/>
      <c r="E90" s="313"/>
      <c r="F90" s="313"/>
      <c r="G90" s="313"/>
      <c r="H90" s="313"/>
      <c r="I90" s="313"/>
      <c r="J90" s="313"/>
      <c r="K90" s="313"/>
      <c r="L90" s="313"/>
      <c r="M90" s="314"/>
      <c r="N90" s="314"/>
      <c r="O90" s="314"/>
      <c r="P90" s="314"/>
      <c r="Q90" s="314"/>
    </row>
    <row r="91" spans="1:17" s="132" customFormat="1" ht="24.95" customHeight="1" x14ac:dyDescent="0.2">
      <c r="A91" s="212">
        <v>88</v>
      </c>
      <c r="B91" s="310"/>
      <c r="C91" s="311"/>
      <c r="D91" s="312"/>
      <c r="E91" s="313"/>
      <c r="F91" s="313"/>
      <c r="G91" s="313"/>
      <c r="H91" s="313"/>
      <c r="I91" s="313"/>
      <c r="J91" s="313"/>
      <c r="K91" s="313"/>
      <c r="L91" s="313"/>
      <c r="M91" s="314"/>
      <c r="N91" s="314"/>
      <c r="O91" s="314"/>
      <c r="P91" s="314"/>
      <c r="Q91" s="314"/>
    </row>
    <row r="92" spans="1:17" s="132" customFormat="1" ht="24.95" customHeight="1" x14ac:dyDescent="0.2">
      <c r="A92" s="212">
        <v>89</v>
      </c>
      <c r="B92" s="310"/>
      <c r="C92" s="311"/>
      <c r="D92" s="312"/>
      <c r="E92" s="313"/>
      <c r="F92" s="313"/>
      <c r="G92" s="313"/>
      <c r="H92" s="313"/>
      <c r="I92" s="313"/>
      <c r="J92" s="313"/>
      <c r="K92" s="313"/>
      <c r="L92" s="313"/>
      <c r="M92" s="314"/>
      <c r="N92" s="314"/>
      <c r="O92" s="314"/>
      <c r="P92" s="314"/>
      <c r="Q92" s="314"/>
    </row>
    <row r="93" spans="1:17" s="132" customFormat="1" ht="24.95" customHeight="1" x14ac:dyDescent="0.2">
      <c r="A93" s="212">
        <v>90</v>
      </c>
      <c r="B93" s="310"/>
      <c r="C93" s="311"/>
      <c r="D93" s="312"/>
      <c r="E93" s="313"/>
      <c r="F93" s="313"/>
      <c r="G93" s="313"/>
      <c r="H93" s="313"/>
      <c r="I93" s="313"/>
      <c r="J93" s="313"/>
      <c r="K93" s="313"/>
      <c r="L93" s="313"/>
      <c r="M93" s="314"/>
      <c r="N93" s="314"/>
      <c r="O93" s="314"/>
      <c r="P93" s="314"/>
      <c r="Q93" s="314"/>
    </row>
    <row r="94" spans="1:17" s="132" customFormat="1" ht="24.95" customHeight="1" x14ac:dyDescent="0.2">
      <c r="A94" s="212">
        <v>91</v>
      </c>
      <c r="B94" s="310"/>
      <c r="C94" s="311"/>
      <c r="D94" s="312"/>
      <c r="E94" s="313"/>
      <c r="F94" s="313"/>
      <c r="G94" s="313"/>
      <c r="H94" s="313"/>
      <c r="I94" s="313"/>
      <c r="J94" s="313"/>
      <c r="K94" s="313"/>
      <c r="L94" s="313"/>
      <c r="M94" s="314"/>
      <c r="N94" s="314"/>
      <c r="O94" s="314"/>
      <c r="P94" s="314"/>
      <c r="Q94" s="314"/>
    </row>
    <row r="95" spans="1:17" s="132" customFormat="1" ht="24.95" customHeight="1" x14ac:dyDescent="0.2">
      <c r="A95" s="212">
        <v>92</v>
      </c>
      <c r="B95" s="310"/>
      <c r="C95" s="311"/>
      <c r="D95" s="312"/>
      <c r="E95" s="313"/>
      <c r="F95" s="313"/>
      <c r="G95" s="313"/>
      <c r="H95" s="313"/>
      <c r="I95" s="313"/>
      <c r="J95" s="313"/>
      <c r="K95" s="313"/>
      <c r="L95" s="313"/>
      <c r="M95" s="314"/>
      <c r="N95" s="314"/>
      <c r="O95" s="314"/>
      <c r="P95" s="314"/>
      <c r="Q95" s="314"/>
    </row>
    <row r="96" spans="1:17" s="132" customFormat="1" ht="24.95" customHeight="1" x14ac:dyDescent="0.2">
      <c r="A96" s="212">
        <v>93</v>
      </c>
      <c r="B96" s="310"/>
      <c r="C96" s="311"/>
      <c r="D96" s="312"/>
      <c r="E96" s="313"/>
      <c r="F96" s="313"/>
      <c r="G96" s="313"/>
      <c r="H96" s="313"/>
      <c r="I96" s="313"/>
      <c r="J96" s="313"/>
      <c r="K96" s="313"/>
      <c r="L96" s="313"/>
      <c r="M96" s="314"/>
      <c r="N96" s="314"/>
      <c r="O96" s="314"/>
      <c r="P96" s="314"/>
      <c r="Q96" s="314"/>
    </row>
    <row r="97" spans="1:18" s="132" customFormat="1" ht="24.95" customHeight="1" x14ac:dyDescent="0.2">
      <c r="A97" s="212">
        <v>94</v>
      </c>
      <c r="B97" s="310"/>
      <c r="C97" s="311"/>
      <c r="D97" s="312"/>
      <c r="E97" s="313"/>
      <c r="F97" s="313"/>
      <c r="G97" s="313"/>
      <c r="H97" s="313"/>
      <c r="I97" s="313"/>
      <c r="J97" s="313"/>
      <c r="K97" s="313"/>
      <c r="L97" s="313"/>
      <c r="M97" s="314"/>
      <c r="N97" s="314"/>
      <c r="O97" s="314"/>
      <c r="P97" s="314"/>
      <c r="Q97" s="314"/>
      <c r="R97" s="133"/>
    </row>
    <row r="98" spans="1:18" s="132" customFormat="1" ht="24.95" customHeight="1" x14ac:dyDescent="0.2">
      <c r="A98" s="212">
        <v>95</v>
      </c>
      <c r="B98" s="310"/>
      <c r="C98" s="311"/>
      <c r="D98" s="312"/>
      <c r="E98" s="313"/>
      <c r="F98" s="313"/>
      <c r="G98" s="313"/>
      <c r="H98" s="313"/>
      <c r="I98" s="313"/>
      <c r="J98" s="313"/>
      <c r="K98" s="313"/>
      <c r="L98" s="313"/>
      <c r="M98" s="314"/>
      <c r="N98" s="314"/>
      <c r="O98" s="314"/>
      <c r="P98" s="314"/>
      <c r="Q98" s="314"/>
    </row>
    <row r="99" spans="1:18" s="132" customFormat="1" ht="24.95" customHeight="1" x14ac:dyDescent="0.2">
      <c r="A99" s="212">
        <v>96</v>
      </c>
      <c r="B99" s="310"/>
      <c r="C99" s="311"/>
      <c r="D99" s="312"/>
      <c r="E99" s="313"/>
      <c r="F99" s="313"/>
      <c r="G99" s="313"/>
      <c r="H99" s="313"/>
      <c r="I99" s="313"/>
      <c r="J99" s="313"/>
      <c r="K99" s="313"/>
      <c r="L99" s="313"/>
      <c r="M99" s="314"/>
      <c r="N99" s="314"/>
      <c r="O99" s="314"/>
      <c r="P99" s="314"/>
      <c r="Q99" s="314"/>
    </row>
    <row r="100" spans="1:18" s="132" customFormat="1" ht="24.95" customHeight="1" x14ac:dyDescent="0.2">
      <c r="A100" s="212">
        <v>97</v>
      </c>
      <c r="B100" s="310"/>
      <c r="C100" s="311"/>
      <c r="D100" s="312"/>
      <c r="E100" s="313"/>
      <c r="F100" s="313"/>
      <c r="G100" s="313"/>
      <c r="H100" s="313"/>
      <c r="I100" s="313"/>
      <c r="J100" s="313"/>
      <c r="K100" s="313"/>
      <c r="L100" s="313"/>
      <c r="M100" s="314"/>
      <c r="N100" s="314"/>
      <c r="O100" s="314"/>
      <c r="P100" s="314"/>
      <c r="Q100" s="314"/>
    </row>
    <row r="101" spans="1:18" s="132" customFormat="1" ht="24.95" customHeight="1" x14ac:dyDescent="0.2">
      <c r="A101" s="212">
        <v>98</v>
      </c>
      <c r="B101" s="310"/>
      <c r="C101" s="311"/>
      <c r="D101" s="312"/>
      <c r="E101" s="313"/>
      <c r="F101" s="313"/>
      <c r="G101" s="313"/>
      <c r="H101" s="313"/>
      <c r="I101" s="313"/>
      <c r="J101" s="313"/>
      <c r="K101" s="313"/>
      <c r="L101" s="313"/>
      <c r="M101" s="314"/>
      <c r="N101" s="314"/>
      <c r="O101" s="314"/>
      <c r="P101" s="314"/>
      <c r="Q101" s="314"/>
    </row>
    <row r="102" spans="1:18" s="132" customFormat="1" ht="24.95" customHeight="1" x14ac:dyDescent="0.2">
      <c r="A102" s="212">
        <v>99</v>
      </c>
      <c r="B102" s="310"/>
      <c r="C102" s="311"/>
      <c r="D102" s="312"/>
      <c r="E102" s="313"/>
      <c r="F102" s="313"/>
      <c r="G102" s="313"/>
      <c r="H102" s="313"/>
      <c r="I102" s="313"/>
      <c r="J102" s="313"/>
      <c r="K102" s="313"/>
      <c r="L102" s="313"/>
      <c r="M102" s="314"/>
      <c r="N102" s="314"/>
      <c r="O102" s="314"/>
      <c r="P102" s="314"/>
      <c r="Q102" s="314"/>
    </row>
    <row r="103" spans="1:18" s="132" customFormat="1" ht="24.95" customHeight="1" x14ac:dyDescent="0.2">
      <c r="A103" s="212">
        <v>100</v>
      </c>
      <c r="B103" s="310"/>
      <c r="C103" s="311"/>
      <c r="D103" s="312"/>
      <c r="E103" s="313"/>
      <c r="F103" s="313"/>
      <c r="G103" s="313"/>
      <c r="H103" s="313"/>
      <c r="I103" s="313"/>
      <c r="J103" s="313"/>
      <c r="K103" s="313"/>
      <c r="L103" s="313"/>
      <c r="M103" s="314"/>
      <c r="N103" s="314"/>
      <c r="O103" s="314"/>
      <c r="P103" s="314"/>
      <c r="Q103" s="314"/>
    </row>
    <row r="104" spans="1:18" s="132" customFormat="1" ht="24.95" customHeight="1" x14ac:dyDescent="0.2">
      <c r="A104" s="212">
        <v>101</v>
      </c>
      <c r="B104" s="310"/>
      <c r="C104" s="311"/>
      <c r="D104" s="312"/>
      <c r="E104" s="313"/>
      <c r="F104" s="313"/>
      <c r="G104" s="313"/>
      <c r="H104" s="313"/>
      <c r="I104" s="313"/>
      <c r="J104" s="313"/>
      <c r="K104" s="313"/>
      <c r="L104" s="313"/>
      <c r="M104" s="314"/>
      <c r="N104" s="314"/>
      <c r="O104" s="314"/>
      <c r="P104" s="314"/>
      <c r="Q104" s="314"/>
    </row>
    <row r="105" spans="1:18" s="132" customFormat="1" ht="24.95" customHeight="1" x14ac:dyDescent="0.2">
      <c r="A105" s="212">
        <v>102</v>
      </c>
      <c r="B105" s="310"/>
      <c r="C105" s="311"/>
      <c r="D105" s="312"/>
      <c r="E105" s="313"/>
      <c r="F105" s="313"/>
      <c r="G105" s="313"/>
      <c r="H105" s="313"/>
      <c r="I105" s="313"/>
      <c r="J105" s="313"/>
      <c r="K105" s="313"/>
      <c r="L105" s="313"/>
      <c r="M105" s="314"/>
      <c r="N105" s="314"/>
      <c r="O105" s="314"/>
      <c r="P105" s="314"/>
      <c r="Q105" s="314"/>
    </row>
    <row r="106" spans="1:18" s="132" customFormat="1" ht="24.95" customHeight="1" x14ac:dyDescent="0.2">
      <c r="A106" s="212">
        <v>103</v>
      </c>
      <c r="B106" s="310"/>
      <c r="C106" s="311"/>
      <c r="D106" s="312"/>
      <c r="E106" s="313"/>
      <c r="F106" s="313"/>
      <c r="G106" s="313"/>
      <c r="H106" s="313"/>
      <c r="I106" s="313"/>
      <c r="J106" s="313"/>
      <c r="K106" s="313"/>
      <c r="L106" s="313"/>
      <c r="M106" s="314"/>
      <c r="N106" s="314"/>
      <c r="O106" s="314"/>
      <c r="P106" s="314"/>
      <c r="Q106" s="314"/>
    </row>
    <row r="107" spans="1:18" s="132" customFormat="1" ht="24.95" customHeight="1" x14ac:dyDescent="0.2">
      <c r="A107" s="212">
        <v>104</v>
      </c>
      <c r="B107" s="310"/>
      <c r="C107" s="311"/>
      <c r="D107" s="312"/>
      <c r="E107" s="313"/>
      <c r="F107" s="313"/>
      <c r="G107" s="313"/>
      <c r="H107" s="313"/>
      <c r="I107" s="313"/>
      <c r="J107" s="313"/>
      <c r="K107" s="313"/>
      <c r="L107" s="313"/>
      <c r="M107" s="314"/>
      <c r="N107" s="314"/>
      <c r="O107" s="314"/>
      <c r="P107" s="314"/>
      <c r="Q107" s="314"/>
    </row>
    <row r="108" spans="1:18" s="132" customFormat="1" ht="24.95" customHeight="1" x14ac:dyDescent="0.2">
      <c r="A108" s="212">
        <v>105</v>
      </c>
      <c r="B108" s="310"/>
      <c r="C108" s="311"/>
      <c r="D108" s="312"/>
      <c r="E108" s="313"/>
      <c r="F108" s="313"/>
      <c r="G108" s="313"/>
      <c r="H108" s="313"/>
      <c r="I108" s="313"/>
      <c r="J108" s="313"/>
      <c r="K108" s="313"/>
      <c r="L108" s="313"/>
      <c r="M108" s="314"/>
      <c r="N108" s="314"/>
      <c r="O108" s="314"/>
      <c r="P108" s="314"/>
      <c r="Q108" s="314"/>
    </row>
    <row r="109" spans="1:18" s="132" customFormat="1" ht="24.95" customHeight="1" x14ac:dyDescent="0.2">
      <c r="A109" s="212">
        <v>106</v>
      </c>
      <c r="B109" s="310"/>
      <c r="C109" s="311"/>
      <c r="D109" s="312"/>
      <c r="E109" s="313"/>
      <c r="F109" s="313"/>
      <c r="G109" s="313"/>
      <c r="H109" s="313"/>
      <c r="I109" s="313"/>
      <c r="J109" s="313"/>
      <c r="K109" s="313"/>
      <c r="L109" s="313"/>
      <c r="M109" s="314"/>
      <c r="N109" s="314"/>
      <c r="O109" s="314"/>
      <c r="P109" s="314"/>
      <c r="Q109" s="314"/>
    </row>
    <row r="110" spans="1:18" s="132" customFormat="1" ht="24.95" customHeight="1" x14ac:dyDescent="0.2">
      <c r="A110" s="212">
        <v>107</v>
      </c>
      <c r="B110" s="310"/>
      <c r="C110" s="311"/>
      <c r="D110" s="312"/>
      <c r="E110" s="313"/>
      <c r="F110" s="313"/>
      <c r="G110" s="313"/>
      <c r="H110" s="313"/>
      <c r="I110" s="313"/>
      <c r="J110" s="313"/>
      <c r="K110" s="313"/>
      <c r="L110" s="313"/>
      <c r="M110" s="314"/>
      <c r="N110" s="314"/>
      <c r="O110" s="314"/>
      <c r="P110" s="314"/>
      <c r="Q110" s="314"/>
    </row>
    <row r="111" spans="1:18" s="132" customFormat="1" ht="24.95" customHeight="1" x14ac:dyDescent="0.2">
      <c r="A111" s="212">
        <v>108</v>
      </c>
      <c r="B111" s="310"/>
      <c r="C111" s="311"/>
      <c r="D111" s="312"/>
      <c r="E111" s="313"/>
      <c r="F111" s="313"/>
      <c r="G111" s="313"/>
      <c r="H111" s="313"/>
      <c r="I111" s="313"/>
      <c r="J111" s="313"/>
      <c r="K111" s="313"/>
      <c r="L111" s="313"/>
      <c r="M111" s="314"/>
      <c r="N111" s="314"/>
      <c r="O111" s="314"/>
      <c r="P111" s="314"/>
      <c r="Q111" s="314"/>
    </row>
    <row r="112" spans="1:18" s="132" customFormat="1" ht="24.95" customHeight="1" x14ac:dyDescent="0.2">
      <c r="A112" s="212">
        <v>109</v>
      </c>
      <c r="B112" s="310"/>
      <c r="C112" s="311"/>
      <c r="D112" s="312"/>
      <c r="E112" s="313"/>
      <c r="F112" s="313"/>
      <c r="G112" s="313"/>
      <c r="H112" s="313"/>
      <c r="I112" s="313"/>
      <c r="J112" s="313"/>
      <c r="K112" s="313"/>
      <c r="L112" s="313"/>
      <c r="M112" s="314"/>
      <c r="N112" s="314"/>
      <c r="O112" s="314"/>
      <c r="P112" s="314"/>
      <c r="Q112" s="314"/>
    </row>
    <row r="113" spans="1:17" s="132" customFormat="1" ht="24.95" customHeight="1" x14ac:dyDescent="0.2">
      <c r="A113" s="212">
        <v>110</v>
      </c>
      <c r="B113" s="310"/>
      <c r="C113" s="311"/>
      <c r="D113" s="312"/>
      <c r="E113" s="313"/>
      <c r="F113" s="313"/>
      <c r="G113" s="313"/>
      <c r="H113" s="313"/>
      <c r="I113" s="313"/>
      <c r="J113" s="313"/>
      <c r="K113" s="313"/>
      <c r="L113" s="313"/>
      <c r="M113" s="314"/>
      <c r="N113" s="314"/>
      <c r="O113" s="314"/>
      <c r="P113" s="314"/>
      <c r="Q113" s="314"/>
    </row>
    <row r="114" spans="1:17" s="132" customFormat="1" ht="24.95" customHeight="1" x14ac:dyDescent="0.2">
      <c r="A114" s="212">
        <v>111</v>
      </c>
      <c r="B114" s="310"/>
      <c r="C114" s="311"/>
      <c r="D114" s="312"/>
      <c r="E114" s="313"/>
      <c r="F114" s="313"/>
      <c r="G114" s="313"/>
      <c r="H114" s="313"/>
      <c r="I114" s="313"/>
      <c r="J114" s="313"/>
      <c r="K114" s="313"/>
      <c r="L114" s="313"/>
      <c r="M114" s="314"/>
      <c r="N114" s="314"/>
      <c r="O114" s="314"/>
      <c r="P114" s="314"/>
      <c r="Q114" s="314"/>
    </row>
    <row r="115" spans="1:17" s="132" customFormat="1" ht="24.95" customHeight="1" x14ac:dyDescent="0.2">
      <c r="A115" s="212">
        <v>112</v>
      </c>
      <c r="B115" s="310"/>
      <c r="C115" s="311"/>
      <c r="D115" s="312"/>
      <c r="E115" s="313"/>
      <c r="F115" s="313"/>
      <c r="G115" s="313"/>
      <c r="H115" s="313"/>
      <c r="I115" s="313"/>
      <c r="J115" s="313"/>
      <c r="K115" s="313"/>
      <c r="L115" s="313"/>
      <c r="M115" s="314"/>
      <c r="N115" s="314"/>
      <c r="O115" s="314"/>
      <c r="P115" s="314"/>
      <c r="Q115" s="314"/>
    </row>
    <row r="116" spans="1:17" s="132" customFormat="1" ht="24.95" customHeight="1" x14ac:dyDescent="0.2">
      <c r="A116" s="212">
        <v>113</v>
      </c>
      <c r="B116" s="310"/>
      <c r="C116" s="311"/>
      <c r="D116" s="312"/>
      <c r="E116" s="313"/>
      <c r="F116" s="313"/>
      <c r="G116" s="313"/>
      <c r="H116" s="313"/>
      <c r="I116" s="313"/>
      <c r="J116" s="313"/>
      <c r="K116" s="313"/>
      <c r="L116" s="313"/>
      <c r="M116" s="314"/>
      <c r="N116" s="314"/>
      <c r="O116" s="314"/>
      <c r="P116" s="314"/>
      <c r="Q116" s="314"/>
    </row>
    <row r="117" spans="1:17" s="132" customFormat="1" ht="24.95" customHeight="1" x14ac:dyDescent="0.2">
      <c r="A117" s="212">
        <v>114</v>
      </c>
      <c r="B117" s="310"/>
      <c r="C117" s="311"/>
      <c r="D117" s="312"/>
      <c r="E117" s="313"/>
      <c r="F117" s="313"/>
      <c r="G117" s="313"/>
      <c r="H117" s="313"/>
      <c r="I117" s="313"/>
      <c r="J117" s="313"/>
      <c r="K117" s="313"/>
      <c r="L117" s="313"/>
      <c r="M117" s="314"/>
      <c r="N117" s="314"/>
      <c r="O117" s="314"/>
      <c r="P117" s="314"/>
      <c r="Q117" s="314"/>
    </row>
    <row r="118" spans="1:17" s="132" customFormat="1" ht="24.95" customHeight="1" x14ac:dyDescent="0.2">
      <c r="A118" s="212">
        <v>115</v>
      </c>
      <c r="B118" s="310"/>
      <c r="C118" s="311"/>
      <c r="D118" s="312"/>
      <c r="E118" s="313"/>
      <c r="F118" s="313"/>
      <c r="G118" s="313"/>
      <c r="H118" s="313"/>
      <c r="I118" s="313"/>
      <c r="J118" s="313"/>
      <c r="K118" s="313"/>
      <c r="L118" s="313"/>
      <c r="M118" s="314"/>
      <c r="N118" s="314"/>
      <c r="O118" s="314"/>
      <c r="P118" s="314"/>
      <c r="Q118" s="314"/>
    </row>
    <row r="119" spans="1:17" s="132" customFormat="1" ht="24.95" customHeight="1" x14ac:dyDescent="0.2">
      <c r="A119" s="212">
        <v>116</v>
      </c>
      <c r="B119" s="310"/>
      <c r="C119" s="311"/>
      <c r="D119" s="312"/>
      <c r="E119" s="313"/>
      <c r="F119" s="313"/>
      <c r="G119" s="313"/>
      <c r="H119" s="313"/>
      <c r="I119" s="313"/>
      <c r="J119" s="313"/>
      <c r="K119" s="313"/>
      <c r="L119" s="313"/>
      <c r="M119" s="314"/>
      <c r="N119" s="314"/>
      <c r="O119" s="314"/>
      <c r="P119" s="314"/>
      <c r="Q119" s="314"/>
    </row>
    <row r="120" spans="1:17" s="132" customFormat="1" ht="24.95" customHeight="1" x14ac:dyDescent="0.2">
      <c r="A120" s="212">
        <v>117</v>
      </c>
      <c r="B120" s="310"/>
      <c r="C120" s="311"/>
      <c r="D120" s="312"/>
      <c r="E120" s="313"/>
      <c r="F120" s="313"/>
      <c r="G120" s="313"/>
      <c r="H120" s="313"/>
      <c r="I120" s="313"/>
      <c r="J120" s="313"/>
      <c r="K120" s="313"/>
      <c r="L120" s="313"/>
      <c r="M120" s="314"/>
      <c r="N120" s="314"/>
      <c r="O120" s="314"/>
      <c r="P120" s="314"/>
      <c r="Q120" s="314"/>
    </row>
    <row r="121" spans="1:17" s="132" customFormat="1" ht="24.95" customHeight="1" x14ac:dyDescent="0.2">
      <c r="A121" s="212">
        <v>118</v>
      </c>
      <c r="B121" s="310"/>
      <c r="C121" s="311"/>
      <c r="D121" s="312"/>
      <c r="E121" s="313"/>
      <c r="F121" s="313"/>
      <c r="G121" s="313"/>
      <c r="H121" s="313"/>
      <c r="I121" s="313"/>
      <c r="J121" s="313"/>
      <c r="K121" s="313"/>
      <c r="L121" s="313"/>
      <c r="M121" s="314"/>
      <c r="N121" s="314"/>
      <c r="O121" s="314"/>
      <c r="P121" s="314"/>
      <c r="Q121" s="314"/>
    </row>
    <row r="122" spans="1:17" s="132" customFormat="1" ht="24.95" customHeight="1" x14ac:dyDescent="0.2">
      <c r="A122" s="212">
        <v>119</v>
      </c>
      <c r="B122" s="310"/>
      <c r="C122" s="311"/>
      <c r="D122" s="312"/>
      <c r="E122" s="313"/>
      <c r="F122" s="313"/>
      <c r="G122" s="313"/>
      <c r="H122" s="313"/>
      <c r="I122" s="313"/>
      <c r="J122" s="313"/>
      <c r="K122" s="313"/>
      <c r="L122" s="313"/>
      <c r="M122" s="314"/>
      <c r="N122" s="314"/>
      <c r="O122" s="314"/>
      <c r="P122" s="314"/>
      <c r="Q122" s="314"/>
    </row>
    <row r="123" spans="1:17" s="132" customFormat="1" ht="24.95" customHeight="1" x14ac:dyDescent="0.2">
      <c r="A123" s="212">
        <v>120</v>
      </c>
      <c r="B123" s="310"/>
      <c r="C123" s="311"/>
      <c r="D123" s="312"/>
      <c r="E123" s="313"/>
      <c r="F123" s="313"/>
      <c r="G123" s="313"/>
      <c r="H123" s="313"/>
      <c r="I123" s="313"/>
      <c r="J123" s="313"/>
      <c r="K123" s="313"/>
      <c r="L123" s="313"/>
      <c r="M123" s="314"/>
      <c r="N123" s="314"/>
      <c r="O123" s="314"/>
      <c r="P123" s="314"/>
      <c r="Q123" s="314"/>
    </row>
    <row r="124" spans="1:17" s="132" customFormat="1" ht="24.95" customHeight="1" x14ac:dyDescent="0.2">
      <c r="A124" s="212">
        <v>121</v>
      </c>
      <c r="B124" s="310"/>
      <c r="C124" s="311"/>
      <c r="D124" s="312"/>
      <c r="E124" s="313"/>
      <c r="F124" s="313"/>
      <c r="G124" s="313"/>
      <c r="H124" s="313"/>
      <c r="I124" s="313"/>
      <c r="J124" s="313"/>
      <c r="K124" s="313"/>
      <c r="L124" s="313"/>
      <c r="M124" s="314"/>
      <c r="N124" s="314"/>
      <c r="O124" s="314"/>
      <c r="P124" s="314"/>
      <c r="Q124" s="314"/>
    </row>
    <row r="125" spans="1:17" s="132" customFormat="1" ht="24.95" customHeight="1" x14ac:dyDescent="0.2">
      <c r="A125" s="212">
        <v>122</v>
      </c>
      <c r="B125" s="310"/>
      <c r="C125" s="311"/>
      <c r="D125" s="312"/>
      <c r="E125" s="313"/>
      <c r="F125" s="313"/>
      <c r="G125" s="313"/>
      <c r="H125" s="313"/>
      <c r="I125" s="313"/>
      <c r="J125" s="313"/>
      <c r="K125" s="313"/>
      <c r="L125" s="313"/>
      <c r="M125" s="314"/>
      <c r="N125" s="314"/>
      <c r="O125" s="314"/>
      <c r="P125" s="314"/>
      <c r="Q125" s="314"/>
    </row>
    <row r="126" spans="1:17" s="132" customFormat="1" ht="24.95" customHeight="1" x14ac:dyDescent="0.2">
      <c r="A126" s="212">
        <v>123</v>
      </c>
      <c r="B126" s="310"/>
      <c r="C126" s="311"/>
      <c r="D126" s="312"/>
      <c r="E126" s="313"/>
      <c r="F126" s="313"/>
      <c r="G126" s="313"/>
      <c r="H126" s="313"/>
      <c r="I126" s="313"/>
      <c r="J126" s="313"/>
      <c r="K126" s="313"/>
      <c r="L126" s="313"/>
      <c r="M126" s="314"/>
      <c r="N126" s="314"/>
      <c r="O126" s="314"/>
      <c r="P126" s="314"/>
      <c r="Q126" s="314"/>
    </row>
    <row r="127" spans="1:17" s="132" customFormat="1" ht="24.95" customHeight="1" x14ac:dyDescent="0.2">
      <c r="A127" s="212">
        <v>124</v>
      </c>
      <c r="B127" s="310"/>
      <c r="C127" s="311"/>
      <c r="D127" s="312"/>
      <c r="E127" s="313"/>
      <c r="F127" s="313"/>
      <c r="G127" s="313"/>
      <c r="H127" s="313"/>
      <c r="I127" s="313"/>
      <c r="J127" s="313"/>
      <c r="K127" s="313"/>
      <c r="L127" s="313"/>
      <c r="M127" s="314"/>
      <c r="N127" s="314"/>
      <c r="O127" s="314"/>
      <c r="P127" s="314"/>
      <c r="Q127" s="314"/>
    </row>
    <row r="128" spans="1:17" s="132" customFormat="1" ht="24.95" customHeight="1" x14ac:dyDescent="0.2">
      <c r="A128" s="212">
        <v>125</v>
      </c>
      <c r="B128" s="310"/>
      <c r="C128" s="311"/>
      <c r="D128" s="312"/>
      <c r="E128" s="313"/>
      <c r="F128" s="313"/>
      <c r="G128" s="313"/>
      <c r="H128" s="313"/>
      <c r="I128" s="313"/>
      <c r="J128" s="313"/>
      <c r="K128" s="313"/>
      <c r="L128" s="313"/>
      <c r="M128" s="314"/>
      <c r="N128" s="314"/>
      <c r="O128" s="314"/>
      <c r="P128" s="314"/>
      <c r="Q128" s="314"/>
    </row>
    <row r="129" spans="1:17" s="132" customFormat="1" ht="24.95" customHeight="1" x14ac:dyDescent="0.2">
      <c r="A129" s="212">
        <v>126</v>
      </c>
      <c r="B129" s="310"/>
      <c r="C129" s="311"/>
      <c r="D129" s="312"/>
      <c r="E129" s="313"/>
      <c r="F129" s="313"/>
      <c r="G129" s="313"/>
      <c r="H129" s="313"/>
      <c r="I129" s="313"/>
      <c r="J129" s="313"/>
      <c r="K129" s="313"/>
      <c r="L129" s="313"/>
      <c r="M129" s="314"/>
      <c r="N129" s="314"/>
      <c r="O129" s="314"/>
      <c r="P129" s="314"/>
      <c r="Q129" s="314"/>
    </row>
    <row r="130" spans="1:17" s="132" customFormat="1" ht="24.95" customHeight="1" x14ac:dyDescent="0.2">
      <c r="A130" s="212">
        <v>127</v>
      </c>
      <c r="B130" s="310"/>
      <c r="C130" s="311"/>
      <c r="D130" s="312"/>
      <c r="E130" s="313"/>
      <c r="F130" s="313"/>
      <c r="G130" s="313"/>
      <c r="H130" s="313"/>
      <c r="I130" s="313"/>
      <c r="J130" s="313"/>
      <c r="K130" s="313"/>
      <c r="L130" s="313"/>
      <c r="M130" s="314"/>
      <c r="N130" s="314"/>
      <c r="O130" s="314"/>
      <c r="P130" s="314"/>
      <c r="Q130" s="314"/>
    </row>
    <row r="131" spans="1:17" s="132" customFormat="1" ht="24.95" customHeight="1" x14ac:dyDescent="0.2">
      <c r="A131" s="212">
        <v>128</v>
      </c>
      <c r="B131" s="310"/>
      <c r="C131" s="311"/>
      <c r="D131" s="312"/>
      <c r="E131" s="313"/>
      <c r="F131" s="313"/>
      <c r="G131" s="313"/>
      <c r="H131" s="313"/>
      <c r="I131" s="313"/>
      <c r="J131" s="313"/>
      <c r="K131" s="313"/>
      <c r="L131" s="313"/>
      <c r="M131" s="314"/>
      <c r="N131" s="314"/>
      <c r="O131" s="314"/>
      <c r="P131" s="314"/>
      <c r="Q131" s="314"/>
    </row>
    <row r="132" spans="1:17" s="132" customFormat="1" ht="24.95" customHeight="1" x14ac:dyDescent="0.2">
      <c r="A132" s="212">
        <v>129</v>
      </c>
      <c r="B132" s="310"/>
      <c r="C132" s="311"/>
      <c r="D132" s="312"/>
      <c r="E132" s="313"/>
      <c r="F132" s="313"/>
      <c r="G132" s="313"/>
      <c r="H132" s="313"/>
      <c r="I132" s="313"/>
      <c r="J132" s="313"/>
      <c r="K132" s="313"/>
      <c r="L132" s="313"/>
      <c r="M132" s="314"/>
      <c r="N132" s="314"/>
      <c r="O132" s="314"/>
      <c r="P132" s="314"/>
      <c r="Q132" s="314"/>
    </row>
    <row r="133" spans="1:17" s="132" customFormat="1" ht="24.95" customHeight="1" x14ac:dyDescent="0.2">
      <c r="A133" s="212">
        <v>130</v>
      </c>
      <c r="B133" s="310"/>
      <c r="C133" s="311"/>
      <c r="D133" s="312"/>
      <c r="E133" s="313"/>
      <c r="F133" s="313"/>
      <c r="G133" s="313"/>
      <c r="H133" s="313"/>
      <c r="I133" s="313"/>
      <c r="J133" s="313"/>
      <c r="K133" s="313"/>
      <c r="L133" s="313"/>
      <c r="M133" s="314"/>
      <c r="N133" s="314"/>
      <c r="O133" s="314"/>
      <c r="P133" s="314"/>
      <c r="Q133" s="314"/>
    </row>
    <row r="134" spans="1:17" s="132" customFormat="1" ht="24.95" customHeight="1" x14ac:dyDescent="0.2">
      <c r="A134" s="212">
        <v>131</v>
      </c>
      <c r="B134" s="310"/>
      <c r="C134" s="311"/>
      <c r="D134" s="312"/>
      <c r="E134" s="313"/>
      <c r="F134" s="313"/>
      <c r="G134" s="313"/>
      <c r="H134" s="313"/>
      <c r="I134" s="313"/>
      <c r="J134" s="313"/>
      <c r="K134" s="313"/>
      <c r="L134" s="313"/>
      <c r="M134" s="314"/>
      <c r="N134" s="314"/>
      <c r="O134" s="314"/>
      <c r="P134" s="314"/>
      <c r="Q134" s="314"/>
    </row>
    <row r="135" spans="1:17" s="132" customFormat="1" ht="24.95" customHeight="1" x14ac:dyDescent="0.2">
      <c r="A135" s="212">
        <v>132</v>
      </c>
      <c r="B135" s="310"/>
      <c r="C135" s="311"/>
      <c r="D135" s="312"/>
      <c r="E135" s="313"/>
      <c r="F135" s="313"/>
      <c r="G135" s="313"/>
      <c r="H135" s="313"/>
      <c r="I135" s="313"/>
      <c r="J135" s="313"/>
      <c r="K135" s="313"/>
      <c r="L135" s="313"/>
      <c r="M135" s="314"/>
      <c r="N135" s="314"/>
      <c r="O135" s="314"/>
      <c r="P135" s="314"/>
      <c r="Q135" s="314"/>
    </row>
    <row r="136" spans="1:17" s="132" customFormat="1" ht="24.95" customHeight="1" x14ac:dyDescent="0.2">
      <c r="A136" s="212">
        <v>133</v>
      </c>
      <c r="B136" s="310"/>
      <c r="C136" s="311"/>
      <c r="D136" s="312"/>
      <c r="E136" s="313"/>
      <c r="F136" s="313"/>
      <c r="G136" s="313"/>
      <c r="H136" s="313"/>
      <c r="I136" s="313"/>
      <c r="J136" s="313"/>
      <c r="K136" s="313"/>
      <c r="L136" s="313"/>
      <c r="M136" s="314"/>
      <c r="N136" s="314"/>
      <c r="O136" s="314"/>
      <c r="P136" s="314"/>
      <c r="Q136" s="314"/>
    </row>
    <row r="137" spans="1:17" s="132" customFormat="1" ht="24.95" customHeight="1" x14ac:dyDescent="0.2">
      <c r="A137" s="212">
        <v>134</v>
      </c>
      <c r="B137" s="310"/>
      <c r="C137" s="311"/>
      <c r="D137" s="312"/>
      <c r="E137" s="313"/>
      <c r="F137" s="313"/>
      <c r="G137" s="313"/>
      <c r="H137" s="313"/>
      <c r="I137" s="313"/>
      <c r="J137" s="313"/>
      <c r="K137" s="313"/>
      <c r="L137" s="313"/>
      <c r="M137" s="314"/>
      <c r="N137" s="314"/>
      <c r="O137" s="314"/>
      <c r="P137" s="314"/>
      <c r="Q137" s="314"/>
    </row>
    <row r="138" spans="1:17" s="132" customFormat="1" ht="24.95" customHeight="1" x14ac:dyDescent="0.2">
      <c r="A138" s="212">
        <v>135</v>
      </c>
      <c r="B138" s="310"/>
      <c r="C138" s="311"/>
      <c r="D138" s="312"/>
      <c r="E138" s="313"/>
      <c r="F138" s="313"/>
      <c r="G138" s="313"/>
      <c r="H138" s="313"/>
      <c r="I138" s="313"/>
      <c r="J138" s="313"/>
      <c r="K138" s="313"/>
      <c r="L138" s="313"/>
      <c r="M138" s="314"/>
      <c r="N138" s="314"/>
      <c r="O138" s="314"/>
      <c r="P138" s="314"/>
      <c r="Q138" s="314"/>
    </row>
    <row r="139" spans="1:17" s="132" customFormat="1" ht="24.95" customHeight="1" x14ac:dyDescent="0.2">
      <c r="A139" s="212">
        <v>136</v>
      </c>
      <c r="B139" s="310"/>
      <c r="C139" s="311"/>
      <c r="D139" s="312"/>
      <c r="E139" s="313"/>
      <c r="F139" s="313"/>
      <c r="G139" s="313"/>
      <c r="H139" s="313"/>
      <c r="I139" s="313"/>
      <c r="J139" s="313"/>
      <c r="K139" s="313"/>
      <c r="L139" s="313"/>
      <c r="M139" s="314"/>
      <c r="N139" s="314"/>
      <c r="O139" s="314"/>
      <c r="P139" s="314"/>
      <c r="Q139" s="314"/>
    </row>
    <row r="140" spans="1:17" s="132" customFormat="1" ht="24.95" customHeight="1" x14ac:dyDescent="0.2">
      <c r="A140" s="212">
        <v>137</v>
      </c>
      <c r="B140" s="310"/>
      <c r="C140" s="311"/>
      <c r="D140" s="312"/>
      <c r="E140" s="313"/>
      <c r="F140" s="313"/>
      <c r="G140" s="313"/>
      <c r="H140" s="313"/>
      <c r="I140" s="313"/>
      <c r="J140" s="313"/>
      <c r="K140" s="313"/>
      <c r="L140" s="313"/>
      <c r="M140" s="314"/>
      <c r="N140" s="314"/>
      <c r="O140" s="314"/>
      <c r="P140" s="314"/>
      <c r="Q140" s="314"/>
    </row>
    <row r="141" spans="1:17" s="132" customFormat="1" ht="24.95" customHeight="1" x14ac:dyDescent="0.2">
      <c r="A141" s="212">
        <v>138</v>
      </c>
      <c r="B141" s="310"/>
      <c r="C141" s="311"/>
      <c r="D141" s="312"/>
      <c r="E141" s="313"/>
      <c r="F141" s="313"/>
      <c r="G141" s="313"/>
      <c r="H141" s="313"/>
      <c r="I141" s="313"/>
      <c r="J141" s="313"/>
      <c r="K141" s="313"/>
      <c r="L141" s="313"/>
      <c r="M141" s="314"/>
      <c r="N141" s="314"/>
      <c r="O141" s="314"/>
      <c r="P141" s="314"/>
      <c r="Q141" s="314"/>
    </row>
    <row r="142" spans="1:17" s="132" customFormat="1" ht="24.95" customHeight="1" x14ac:dyDescent="0.2">
      <c r="A142" s="212">
        <v>139</v>
      </c>
      <c r="B142" s="310"/>
      <c r="C142" s="311"/>
      <c r="D142" s="312"/>
      <c r="E142" s="313"/>
      <c r="F142" s="313"/>
      <c r="G142" s="313"/>
      <c r="H142" s="313"/>
      <c r="I142" s="313"/>
      <c r="J142" s="313"/>
      <c r="K142" s="313"/>
      <c r="L142" s="313"/>
      <c r="M142" s="314"/>
      <c r="N142" s="314"/>
      <c r="O142" s="314"/>
      <c r="P142" s="314"/>
      <c r="Q142" s="314"/>
    </row>
    <row r="143" spans="1:17" s="132" customFormat="1" ht="24.95" customHeight="1" x14ac:dyDescent="0.2">
      <c r="A143" s="212">
        <v>140</v>
      </c>
      <c r="B143" s="310"/>
      <c r="C143" s="311"/>
      <c r="D143" s="312"/>
      <c r="E143" s="313"/>
      <c r="F143" s="313"/>
      <c r="G143" s="313"/>
      <c r="H143" s="313"/>
      <c r="I143" s="313"/>
      <c r="J143" s="313"/>
      <c r="K143" s="313"/>
      <c r="L143" s="313"/>
      <c r="M143" s="314"/>
      <c r="N143" s="314"/>
      <c r="O143" s="314"/>
      <c r="P143" s="314"/>
      <c r="Q143" s="314"/>
    </row>
    <row r="144" spans="1:17" s="132" customFormat="1" ht="24.95" customHeight="1" x14ac:dyDescent="0.2">
      <c r="A144" s="212">
        <v>141</v>
      </c>
      <c r="B144" s="310"/>
      <c r="C144" s="311"/>
      <c r="D144" s="312"/>
      <c r="E144" s="313"/>
      <c r="F144" s="313"/>
      <c r="G144" s="313"/>
      <c r="H144" s="313"/>
      <c r="I144" s="313"/>
      <c r="J144" s="313"/>
      <c r="K144" s="313"/>
      <c r="L144" s="313"/>
      <c r="M144" s="314"/>
      <c r="N144" s="314"/>
      <c r="O144" s="314"/>
      <c r="P144" s="314"/>
      <c r="Q144" s="314"/>
    </row>
    <row r="145" spans="1:17" s="132" customFormat="1" ht="24.95" customHeight="1" x14ac:dyDescent="0.2">
      <c r="A145" s="212">
        <v>142</v>
      </c>
      <c r="B145" s="310"/>
      <c r="C145" s="311"/>
      <c r="D145" s="312"/>
      <c r="E145" s="313"/>
      <c r="F145" s="313"/>
      <c r="G145" s="313"/>
      <c r="H145" s="313"/>
      <c r="I145" s="313"/>
      <c r="J145" s="313"/>
      <c r="K145" s="313"/>
      <c r="L145" s="313"/>
      <c r="M145" s="314"/>
      <c r="N145" s="314"/>
      <c r="O145" s="314"/>
      <c r="P145" s="314"/>
      <c r="Q145" s="314"/>
    </row>
    <row r="146" spans="1:17" s="132" customFormat="1" ht="24.95" customHeight="1" x14ac:dyDescent="0.2">
      <c r="A146" s="212">
        <v>143</v>
      </c>
      <c r="B146" s="310"/>
      <c r="C146" s="311"/>
      <c r="D146" s="312"/>
      <c r="E146" s="313"/>
      <c r="F146" s="313"/>
      <c r="G146" s="313"/>
      <c r="H146" s="313"/>
      <c r="I146" s="313"/>
      <c r="J146" s="313"/>
      <c r="K146" s="313"/>
      <c r="L146" s="313"/>
      <c r="M146" s="314"/>
      <c r="N146" s="314"/>
      <c r="O146" s="314"/>
      <c r="P146" s="314"/>
      <c r="Q146" s="314"/>
    </row>
    <row r="147" spans="1:17" s="132" customFormat="1" ht="24.95" customHeight="1" x14ac:dyDescent="0.2">
      <c r="A147" s="212">
        <v>144</v>
      </c>
      <c r="B147" s="310"/>
      <c r="C147" s="311"/>
      <c r="D147" s="312"/>
      <c r="E147" s="313"/>
      <c r="F147" s="313"/>
      <c r="G147" s="313"/>
      <c r="H147" s="313"/>
      <c r="I147" s="313"/>
      <c r="J147" s="313"/>
      <c r="K147" s="313"/>
      <c r="L147" s="313"/>
      <c r="M147" s="314"/>
      <c r="N147" s="314"/>
      <c r="O147" s="314"/>
      <c r="P147" s="314"/>
      <c r="Q147" s="314"/>
    </row>
    <row r="148" spans="1:17" s="132" customFormat="1" ht="24.95" customHeight="1" x14ac:dyDescent="0.2">
      <c r="A148" s="212">
        <v>145</v>
      </c>
      <c r="B148" s="310"/>
      <c r="C148" s="311"/>
      <c r="D148" s="312"/>
      <c r="E148" s="313"/>
      <c r="F148" s="313"/>
      <c r="G148" s="313"/>
      <c r="H148" s="313"/>
      <c r="I148" s="313"/>
      <c r="J148" s="313"/>
      <c r="K148" s="313"/>
      <c r="L148" s="313"/>
      <c r="M148" s="314"/>
      <c r="N148" s="314"/>
      <c r="O148" s="314"/>
      <c r="P148" s="314"/>
      <c r="Q148" s="314"/>
    </row>
    <row r="149" spans="1:17" s="132" customFormat="1" ht="24.95" customHeight="1" x14ac:dyDescent="0.2">
      <c r="A149" s="212">
        <v>146</v>
      </c>
      <c r="B149" s="310"/>
      <c r="C149" s="311"/>
      <c r="D149" s="312"/>
      <c r="E149" s="313"/>
      <c r="F149" s="313"/>
      <c r="G149" s="313"/>
      <c r="H149" s="313"/>
      <c r="I149" s="313"/>
      <c r="J149" s="313"/>
      <c r="K149" s="313"/>
      <c r="L149" s="313"/>
      <c r="M149" s="314"/>
      <c r="N149" s="314"/>
      <c r="O149" s="314"/>
      <c r="P149" s="314"/>
      <c r="Q149" s="314"/>
    </row>
    <row r="150" spans="1:17" s="132" customFormat="1" ht="24.95" customHeight="1" x14ac:dyDescent="0.2">
      <c r="A150" s="212">
        <v>147</v>
      </c>
      <c r="B150" s="310"/>
      <c r="C150" s="311"/>
      <c r="D150" s="312"/>
      <c r="E150" s="313"/>
      <c r="F150" s="313"/>
      <c r="G150" s="313"/>
      <c r="H150" s="313"/>
      <c r="I150" s="313"/>
      <c r="J150" s="313"/>
      <c r="K150" s="313"/>
      <c r="L150" s="313"/>
      <c r="M150" s="314"/>
      <c r="N150" s="314"/>
      <c r="O150" s="314"/>
      <c r="P150" s="314"/>
      <c r="Q150" s="314"/>
    </row>
    <row r="151" spans="1:17" s="132" customFormat="1" ht="24.95" customHeight="1" x14ac:dyDescent="0.2">
      <c r="A151" s="212">
        <v>148</v>
      </c>
      <c r="B151" s="310"/>
      <c r="C151" s="311"/>
      <c r="D151" s="312"/>
      <c r="E151" s="313"/>
      <c r="F151" s="313"/>
      <c r="G151" s="313"/>
      <c r="H151" s="313"/>
      <c r="I151" s="313"/>
      <c r="J151" s="313"/>
      <c r="K151" s="313"/>
      <c r="L151" s="313"/>
      <c r="M151" s="314"/>
      <c r="N151" s="314"/>
      <c r="O151" s="314"/>
      <c r="P151" s="314"/>
      <c r="Q151" s="314"/>
    </row>
    <row r="152" spans="1:17" s="132" customFormat="1" ht="24.95" customHeight="1" x14ac:dyDescent="0.2">
      <c r="A152" s="212">
        <v>149</v>
      </c>
      <c r="B152" s="310"/>
      <c r="C152" s="311"/>
      <c r="D152" s="312"/>
      <c r="E152" s="313"/>
      <c r="F152" s="313"/>
      <c r="G152" s="313"/>
      <c r="H152" s="313"/>
      <c r="I152" s="313"/>
      <c r="J152" s="313"/>
      <c r="K152" s="313"/>
      <c r="L152" s="313"/>
      <c r="M152" s="314"/>
      <c r="N152" s="314"/>
      <c r="O152" s="314"/>
      <c r="P152" s="314"/>
      <c r="Q152" s="314"/>
    </row>
    <row r="153" spans="1:17" s="132" customFormat="1" ht="24.95" customHeight="1" x14ac:dyDescent="0.2">
      <c r="A153" s="212">
        <v>150</v>
      </c>
      <c r="B153" s="310"/>
      <c r="C153" s="311"/>
      <c r="D153" s="312"/>
      <c r="E153" s="313"/>
      <c r="F153" s="313"/>
      <c r="G153" s="313"/>
      <c r="H153" s="313"/>
      <c r="I153" s="313"/>
      <c r="J153" s="313"/>
      <c r="K153" s="313"/>
      <c r="L153" s="313"/>
      <c r="M153" s="314"/>
      <c r="N153" s="314"/>
      <c r="O153" s="314"/>
      <c r="P153" s="314"/>
      <c r="Q153" s="314"/>
    </row>
  </sheetData>
  <autoFilter ref="A3:Q153" xr:uid="{00000000-0009-0000-0000-000004000000}"/>
  <sortState xmlns:xlrd2="http://schemas.microsoft.com/office/spreadsheetml/2017/richdata2" ref="A4:Q153">
    <sortCondition ref="D4:D153"/>
  </sortState>
  <mergeCells count="2">
    <mergeCell ref="B2:G2"/>
    <mergeCell ref="H2:Q2"/>
  </mergeCells>
  <conditionalFormatting sqref="P3 H3 J3 L3 N3 F1 F3:F5 F154:F65584">
    <cfRule type="cellIs" dxfId="5" priority="11" stopIfTrue="1" operator="equal">
      <formula>"$G$1"</formula>
    </cfRule>
  </conditionalFormatting>
  <conditionalFormatting sqref="B4:L5">
    <cfRule type="cellIs" dxfId="4" priority="8" operator="equal">
      <formula>"zzz"</formula>
    </cfRule>
  </conditionalFormatting>
  <conditionalFormatting sqref="P3 H3 J3 L3 N3 F1 F3:F5 F154:F1048576">
    <cfRule type="cellIs" dxfId="3" priority="7" operator="equal">
      <formula>0</formula>
    </cfRule>
  </conditionalFormatting>
  <conditionalFormatting sqref="L5">
    <cfRule type="cellIs" dxfId="2" priority="5" operator="equal">
      <formula>0</formula>
    </cfRule>
  </conditionalFormatting>
  <conditionalFormatting sqref="E4:E5">
    <cfRule type="cellIs" dxfId="1" priority="2" stopIfTrue="1" operator="equal">
      <formula>"$G$1"</formula>
    </cfRule>
  </conditionalFormatting>
  <conditionalFormatting sqref="E4:E5">
    <cfRule type="cellIs" dxfId="0" priority="1" operator="equal">
      <formula>0</formula>
    </cfRule>
  </conditionalFormatting>
  <pageMargins left="0.19685039370078741" right="0.19685039370078741" top="0.78740157480314965" bottom="0.78740157480314965" header="0.39370078740157483" footer="0.39370078740157483"/>
  <pageSetup paperSize="9" scale="72" orientation="landscape" horizontalDpi="4294967293" r:id="rId1"/>
  <headerFooter alignWithMargins="0">
    <oddFooter>&amp;LSeite &amp;P von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/>
  <dimension ref="A1:D11"/>
  <sheetViews>
    <sheetView topLeftCell="A11" workbookViewId="0">
      <selection activeCell="A10" sqref="A10"/>
    </sheetView>
  </sheetViews>
  <sheetFormatPr baseColWidth="10" defaultColWidth="11.5546875" defaultRowHeight="33" x14ac:dyDescent="0.45"/>
  <cols>
    <col min="1" max="1" width="8.6640625" style="13" customWidth="1"/>
    <col min="2" max="16384" width="11.5546875" style="11"/>
  </cols>
  <sheetData>
    <row r="1" spans="1:4" hidden="1" x14ac:dyDescent="0.45">
      <c r="A1" s="14" t="s">
        <v>46</v>
      </c>
      <c r="B1" s="14" t="s">
        <v>57</v>
      </c>
      <c r="C1" s="14" t="s">
        <v>58</v>
      </c>
      <c r="D1" s="14" t="s">
        <v>60</v>
      </c>
    </row>
    <row r="2" spans="1:4" hidden="1" x14ac:dyDescent="0.45">
      <c r="A2" s="14" t="s">
        <v>47</v>
      </c>
      <c r="B2" s="14" t="s">
        <v>59</v>
      </c>
      <c r="C2" s="14" t="s">
        <v>72</v>
      </c>
    </row>
    <row r="3" spans="1:4" hidden="1" x14ac:dyDescent="0.45">
      <c r="A3" s="14" t="s">
        <v>48</v>
      </c>
    </row>
    <row r="4" spans="1:4" hidden="1" x14ac:dyDescent="0.45">
      <c r="A4" s="14" t="s">
        <v>49</v>
      </c>
    </row>
    <row r="5" spans="1:4" hidden="1" x14ac:dyDescent="0.45">
      <c r="A5" s="14" t="s">
        <v>50</v>
      </c>
      <c r="B5" s="14" t="s">
        <v>96</v>
      </c>
    </row>
    <row r="6" spans="1:4" hidden="1" x14ac:dyDescent="0.45">
      <c r="A6" s="14" t="s">
        <v>53</v>
      </c>
    </row>
    <row r="7" spans="1:4" hidden="1" x14ac:dyDescent="0.45">
      <c r="A7" s="14" t="s">
        <v>56</v>
      </c>
    </row>
    <row r="8" spans="1:4" hidden="1" x14ac:dyDescent="0.45">
      <c r="A8" s="14" t="s">
        <v>54</v>
      </c>
    </row>
    <row r="9" spans="1:4" hidden="1" x14ac:dyDescent="0.45">
      <c r="A9" s="14" t="s">
        <v>55</v>
      </c>
    </row>
    <row r="10" spans="1:4" hidden="1" x14ac:dyDescent="0.45">
      <c r="A10" s="14" t="s">
        <v>99</v>
      </c>
    </row>
    <row r="11" spans="1:4" x14ac:dyDescent="0.45">
      <c r="A11" s="119" t="s">
        <v>80</v>
      </c>
    </row>
  </sheetData>
  <pageMargins left="0.7" right="0.7" top="0.78740157499999996" bottom="0.78740157499999996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8</vt:i4>
      </vt:variant>
    </vt:vector>
  </HeadingPairs>
  <TitlesOfParts>
    <vt:vector size="14" baseType="lpstr">
      <vt:lpstr>Dateneingabe</vt:lpstr>
      <vt:lpstr>Dateneingabe-Sortiert</vt:lpstr>
      <vt:lpstr>Schichtplan</vt:lpstr>
      <vt:lpstr>Auswertung</vt:lpstr>
      <vt:lpstr>Urlaub Eintragung MA</vt:lpstr>
      <vt:lpstr>Werte</vt:lpstr>
      <vt:lpstr>Auswertung!Druckbereich</vt:lpstr>
      <vt:lpstr>'Dateneingabe-Sortiert'!Druckbereich</vt:lpstr>
      <vt:lpstr>Schichtplan!Druckbereich</vt:lpstr>
      <vt:lpstr>'Urlaub Eintragung MA'!Druckbereich</vt:lpstr>
      <vt:lpstr>Auswertung!Drucktitel</vt:lpstr>
      <vt:lpstr>'Dateneingabe-Sortiert'!Drucktitel</vt:lpstr>
      <vt:lpstr>Schichtplan!Drucktitel</vt:lpstr>
      <vt:lpstr>'Urlaub Eintragung MA'!Drucktitel</vt:lpstr>
    </vt:vector>
  </TitlesOfParts>
  <Company>Name Ihrer Firma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Ihr Benutzername</dc:creator>
  <cp:lastModifiedBy>Notebook</cp:lastModifiedBy>
  <cp:lastPrinted>2014-07-25T12:57:57Z</cp:lastPrinted>
  <dcterms:created xsi:type="dcterms:W3CDTF">2009-04-02T12:03:35Z</dcterms:created>
  <dcterms:modified xsi:type="dcterms:W3CDTF">2022-06-28T09:57:21Z</dcterms:modified>
</cp:coreProperties>
</file>